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C:\Users\jmvillares\Downloads\"/>
    </mc:Choice>
  </mc:AlternateContent>
  <xr:revisionPtr revIDLastSave="0" documentId="8_{4FF2A40B-22D3-4665-AAF0-8609490E1BFD}" xr6:coauthVersionLast="47" xr6:coauthVersionMax="47" xr10:uidLastSave="{00000000-0000-0000-0000-000000000000}"/>
  <workbookProtection workbookAlgorithmName="SHA-512" workbookHashValue="vJIVUX1TXnPtopkf3MSq07aDxYzLaRh/h1UqDhizxo+7yOQD9CQd7+LGiB/gnjps09P3F9La/Gsyw6Y0gIR59Q==" workbookSaltValue="kogPfA3PgGzbwmYGXT9aYA==" workbookSpinCount="100000" lockStructure="1"/>
  <bookViews>
    <workbookView xWindow="-120" yWindow="-120" windowWidth="20730" windowHeight="11160" xr2:uid="{00000000-000D-0000-FFFF-FFFF00000000}"/>
  </bookViews>
  <sheets>
    <sheet name="Instrucciones" sheetId="9" r:id="rId1"/>
    <sheet name="datos GENERALES" sheetId="11" r:id="rId2"/>
    <sheet name="datos SALIDAS" sheetId="1" r:id="rId3"/>
    <sheet name="Ayuda" sheetId="12" r:id="rId4"/>
    <sheet name="ListaEspecies" sheetId="3" r:id="rId5"/>
    <sheet name="provincia isla puerto" sheetId="2" state="hidden" r:id="rId6"/>
    <sheet name="coordenadas" sheetId="4" state="hidden" r:id="rId7"/>
    <sheet name="Ejemplares" sheetId="6" state="hidden" r:id="rId8"/>
    <sheet name="Comportamiento" sheetId="7" state="hidden" r:id="rId9"/>
  </sheets>
  <externalReferences>
    <externalReference r:id="rId10"/>
    <externalReference r:id="rId11"/>
    <externalReference r:id="rId12"/>
  </externalReferences>
  <definedNames>
    <definedName name="A_CORUÑA">'provincia isla puerto'!$D$3</definedName>
    <definedName name="A_Coruña_NI">'provincia isla puerto'!$D$9:$D$9</definedName>
    <definedName name="Actividad" localSheetId="3">[1]Comportamiento!$C$3:$C$9</definedName>
    <definedName name="Actividad">Comportamiento!$C$3:$C$9</definedName>
    <definedName name="ALICANTE___ALACANT">'provincia isla puerto'!$E$3</definedName>
    <definedName name="ALICANTE_ALACANT">'provincia isla puerto'!$E$3</definedName>
    <definedName name="Alicante_Alacant_NI">'provincia isla puerto'!$E$9:$E$9</definedName>
    <definedName name="ALMERÍA">'provincia isla puerto'!$F$3</definedName>
    <definedName name="Almería_NI">'provincia isla puerto'!$F$9:$F$9</definedName>
    <definedName name="AÑO" localSheetId="3">'[1]datos GENERALES'!$I$2:$I$10</definedName>
    <definedName name="AÑO">'datos GENERALES'!$I$2:$I$9</definedName>
    <definedName name="ASTURIAS">'provincia isla puerto'!$G$3</definedName>
    <definedName name="Asturias_NI">'provincia isla puerto'!$G$9:$G$9</definedName>
    <definedName name="BARCELONA">'provincia isla puerto'!$H$3</definedName>
    <definedName name="Barcelona_NI">'provincia isla puerto'!$H$9:$H$9</definedName>
    <definedName name="BIZKAIA">'provincia isla puerto'!$I$3</definedName>
    <definedName name="Bizkaia_NI">'provincia isla puerto'!$I$9:$I$9</definedName>
    <definedName name="CÁDIZ">'provincia isla puerto'!$J$3</definedName>
    <definedName name="Cádiz_NI">'provincia isla puerto'!$J$9:$J$12</definedName>
    <definedName name="CANTABRIA">'provincia isla puerto'!$K$3</definedName>
    <definedName name="Cantabria_NI">'provincia isla puerto'!$K$9:$K$9</definedName>
    <definedName name="CASTELLÓN___CASTELLÓ">'provincia isla puerto'!$L$3</definedName>
    <definedName name="CASTELLÓN_CASTELLÓ">'provincia isla puerto'!$L$3</definedName>
    <definedName name="Castellón_Castelló_NI">'provincia isla puerto'!$L$9:$L$9</definedName>
    <definedName name="CEUTA">'provincia isla puerto'!$M$3</definedName>
    <definedName name="CEUTA_NI">'provincia isla puerto'!$M$9</definedName>
    <definedName name="COD_REGION" localSheetId="3">'[1]datos GENERALES'!$G$2:$G$4</definedName>
    <definedName name="COD_REGION">'datos GENERALES'!$G$2:$G$4</definedName>
    <definedName name="Comportamiento" localSheetId="3">[1]Comportamiento!$B$3:$B$5</definedName>
    <definedName name="Comportamiento">Comportamiento!$B$3:$B$6</definedName>
    <definedName name="CRIAS" localSheetId="3">[1]Crías!$B$5:$B$7</definedName>
    <definedName name="CRIAS">Ejemplares!$D$5:$D$7</definedName>
    <definedName name="CRIAS_INDET">Ejemplares!#REF!</definedName>
    <definedName name="CRIAS_NO">Ejemplares!#REF!</definedName>
    <definedName name="CRIAS_SI">Ejemplares!#REF!</definedName>
    <definedName name="E">coordenadas!$I$5:$I$12</definedName>
    <definedName name="GIPUZKOA">'provincia isla puerto'!$N$3</definedName>
    <definedName name="Gipuzkoa_NI">'provincia isla puerto'!$N$9:$N$9</definedName>
    <definedName name="GIRONA">'provincia isla puerto'!$O$3</definedName>
    <definedName name="Girona_NI">'provincia isla puerto'!$O$9:$O$9</definedName>
    <definedName name="GRANADA">'provincia isla puerto'!$P$3</definedName>
    <definedName name="Granada_NI">'provincia isla puerto'!$P$9:$P$9</definedName>
    <definedName name="HUELVA">'provincia isla puerto'!$Q$3</definedName>
    <definedName name="Huelva_NI">'provincia isla puerto'!$Q$9:$Q$9</definedName>
    <definedName name="ILLES_BALEARS">'provincia isla puerto'!$R$3:$R$6</definedName>
    <definedName name="Illes_Balears_Formentera">'provincia isla puerto'!$U$9:$U$9</definedName>
    <definedName name="Illes_Balears_Ibiza">'provincia isla puerto'!$T$9:$T$9</definedName>
    <definedName name="Illes_Balears_Mallorca">'provincia isla puerto'!$R$9:$R$9</definedName>
    <definedName name="Illes_Balears_Menorca">'provincia isla puerto'!$S$9:$S$9</definedName>
    <definedName name="INDET">Ejemplares!$G$5</definedName>
    <definedName name="LAS_PALMAS">'provincia isla puerto'!$V$3:$V$5</definedName>
    <definedName name="Las_Palmas_Fuerteventura">'provincia isla puerto'!$W$9:$W$9</definedName>
    <definedName name="Las_Palmas_Gran_Canaria">'provincia isla puerto'!$V$9:$V$9</definedName>
    <definedName name="Las_Palmas_Lanzarote">'provincia isla puerto'!$X$9:$X$9</definedName>
    <definedName name="Longitud">coordenadas!$G$5:$G$6</definedName>
    <definedName name="LUGO">'provincia isla puerto'!$Y$3</definedName>
    <definedName name="Lugo_NI">'provincia isla puerto'!$Y$9:$Y$9</definedName>
    <definedName name="MÁLAGA">'provincia isla puerto'!$Z$3</definedName>
    <definedName name="Málaga_NI">'provincia isla puerto'!$Z$9:$Z$9</definedName>
    <definedName name="MURCIA">'provincia isla puerto'!$AA$3</definedName>
    <definedName name="Murcia_NI">'provincia isla puerto'!$AA$9:$AA$10</definedName>
    <definedName name="NEONATOS_INDET">Ejemplares!$K$5</definedName>
    <definedName name="NEONATOS_NO">Ejemplares!$J$5</definedName>
    <definedName name="NEONATOS_SI">Ejemplares!$L$5:$L$105</definedName>
    <definedName name="NO">Ejemplares!$F$5</definedName>
    <definedName name="NOMBRE_CIENTIFICO">ListaEspecies!$D$3:$D$48</definedName>
    <definedName name="NOMBRE_COMUN" localSheetId="3">[1]ListaEspecies!$B$3:$B$44</definedName>
    <definedName name="NOMBRE_COMUN">ListaEspecies!$B$3:$B$48</definedName>
    <definedName name="NombresCCAA">OFFSET([2]DATOS_AUX!$C$2,0,0,COUNTA([2]DATOS_AUX!$C$2:$C$999))</definedName>
    <definedName name="NombresCCAA_Unicos">OFFSET([2]Calculo!$C$2, 0, 0, COUNT(IF([2]Calculo!$C$2:$C$1000="", "", 1)), 1)</definedName>
    <definedName name="NombresCientificos">OFFSET([2]TAXONES!$E$2,0,0,COUNTA([2]TAXONES!$E$2:$E$999))</definedName>
    <definedName name="NombresCientificos_Unicos">OFFSET([3]Calculo!$A$2, 0, 0, COUNT(IF([3]Calculo!$A$2:$A$1000="", "", 1)), 1)</definedName>
    <definedName name="NombresComunes">OFFSET([2]TAXONES!$G$2,0,0,COUNTA([2]TAXONES!$G$2:$G$999))</definedName>
    <definedName name="NombresComunes_Unicos">OFFSET([3]Calculo!$B$2, 0, 0, COUNT(IF([3]Calculo!$B$2:$B$1000="", "", 1)), 1)</definedName>
    <definedName name="NombresProvincias">OFFSET([2]DATOS_AUX!$D$2,0,0,COUNTA([2]DATOS_AUX!$D$2:$D$999))</definedName>
    <definedName name="NombresProvincias_Unicos">OFFSET([2]Calculo!$D$2, 0, 0, COUNT(IF([2]Calculo!$D$2:$D$1000="", "", 1)), 1)</definedName>
    <definedName name="O">coordenadas!$J$5:$J$25</definedName>
    <definedName name="PERIODO" localSheetId="3">'[1]datos GENERALES'!$J$2:$J$7</definedName>
    <definedName name="PERIODO">'datos GENERALES'!$J$2:$J$3</definedName>
    <definedName name="PONTEVEDRA">'provincia isla puerto'!$AB$3</definedName>
    <definedName name="Pontevedra_NI">'provincia isla puerto'!$AB$9:$AB$10</definedName>
    <definedName name="Presencia_de_crías">Ejemplares!$D$5:$D$7</definedName>
    <definedName name="PROVINCIAS" localSheetId="3">'[1]provincia isla puerto'!$B$3:$B$25</definedName>
    <definedName name="PROVINCIAS">'provincia isla puerto'!$B$3:$B$25</definedName>
    <definedName name="RANGO_EJEMPLARES">Ejemplares!$B$5:$B$12</definedName>
    <definedName name="SANTA_CRUZ_DE_TENERIFE">'provincia isla puerto'!$AC$3:$AC$6</definedName>
    <definedName name="Santa_Cruz_de_Tenerife_Hierro">'provincia isla puerto'!$AF$9:$AF$9</definedName>
    <definedName name="Santa_Cruz_de_Tenerife_La_Gomera">'provincia isla puerto'!$AE$9:$AE$9</definedName>
    <definedName name="Santa_Cruz_de_Tenerife_La_Palma">'provincia isla puerto'!$AD$9:$AD$9</definedName>
    <definedName name="Santa_Cruz_de_Tenerife_Tenerife">'provincia isla puerto'!$AC$9:$AC$13</definedName>
    <definedName name="SI">Ejemplares!$H$5:$H$205</definedName>
    <definedName name="TARRAGONA">'provincia isla puerto'!$AG$3</definedName>
    <definedName name="Tarragona_NI">'provincia isla puerto'!$AG$9:$AG$9</definedName>
    <definedName name="TAXON_ID">ListaEspecies!$C$3:$C$48</definedName>
    <definedName name="VALENCIA___VALÈNCIA">'provincia isla puerto'!$AH$3</definedName>
    <definedName name="Valencia_València_NI">'provincia isla puerto'!$AH$9:$AH$9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1" l="1"/>
  <c r="P2" i="1"/>
  <c r="AI3" i="1" l="1"/>
  <c r="AK2" i="1" l="1"/>
  <c r="AI2" i="1"/>
  <c r="AK9999" i="1"/>
  <c r="AK9998" i="1"/>
  <c r="AK9997" i="1"/>
  <c r="AK9996" i="1"/>
  <c r="AK9995" i="1"/>
  <c r="AK9994" i="1"/>
  <c r="AK9993" i="1"/>
  <c r="AK9992" i="1"/>
  <c r="AK9991" i="1"/>
  <c r="AK9990" i="1"/>
  <c r="AK9989" i="1"/>
  <c r="AK9988" i="1"/>
  <c r="AK9987" i="1"/>
  <c r="AK9986" i="1"/>
  <c r="AK9985" i="1"/>
  <c r="AK9984" i="1"/>
  <c r="AK9983" i="1"/>
  <c r="AK9982" i="1"/>
  <c r="AK9981" i="1"/>
  <c r="AK9980" i="1"/>
  <c r="AK9979" i="1"/>
  <c r="AK9978" i="1"/>
  <c r="AK9977" i="1"/>
  <c r="AK9976" i="1"/>
  <c r="AK9975" i="1"/>
  <c r="AK9974" i="1"/>
  <c r="AK9973" i="1"/>
  <c r="AK9972" i="1"/>
  <c r="AK9971" i="1"/>
  <c r="AK9970" i="1"/>
  <c r="AK9969" i="1"/>
  <c r="AK9968" i="1"/>
  <c r="AK9967" i="1"/>
  <c r="AK9966" i="1"/>
  <c r="AK9965" i="1"/>
  <c r="AK9964" i="1"/>
  <c r="AK9963" i="1"/>
  <c r="AK9962" i="1"/>
  <c r="AK9961" i="1"/>
  <c r="AK9960" i="1"/>
  <c r="AK9959" i="1"/>
  <c r="AK9958" i="1"/>
  <c r="AK9957" i="1"/>
  <c r="AK9956" i="1"/>
  <c r="AK9955" i="1"/>
  <c r="AK9954" i="1"/>
  <c r="AK9953" i="1"/>
  <c r="AK9952" i="1"/>
  <c r="AK9951" i="1"/>
  <c r="AK9950" i="1"/>
  <c r="AK9949" i="1"/>
  <c r="AK9948" i="1"/>
  <c r="AK9947" i="1"/>
  <c r="AK9946" i="1"/>
  <c r="AK9945" i="1"/>
  <c r="AK9944" i="1"/>
  <c r="AK9943" i="1"/>
  <c r="AK9942" i="1"/>
  <c r="AK9941" i="1"/>
  <c r="AK9940" i="1"/>
  <c r="AK9939" i="1"/>
  <c r="AK9938" i="1"/>
  <c r="AK9937" i="1"/>
  <c r="AK9936" i="1"/>
  <c r="AK9935" i="1"/>
  <c r="AK9934" i="1"/>
  <c r="AK9933" i="1"/>
  <c r="AK9932" i="1"/>
  <c r="AK9931" i="1"/>
  <c r="AK9930" i="1"/>
  <c r="AK9929" i="1"/>
  <c r="AK9928" i="1"/>
  <c r="AK9927" i="1"/>
  <c r="AK9926" i="1"/>
  <c r="AK9925" i="1"/>
  <c r="AK9924" i="1"/>
  <c r="AK9923" i="1"/>
  <c r="AK9922" i="1"/>
  <c r="AK9921" i="1"/>
  <c r="AK9920" i="1"/>
  <c r="AK9919" i="1"/>
  <c r="AK9918" i="1"/>
  <c r="AK9917" i="1"/>
  <c r="AK9916" i="1"/>
  <c r="AK9915" i="1"/>
  <c r="AK9914" i="1"/>
  <c r="AK9913" i="1"/>
  <c r="AK9912" i="1"/>
  <c r="AK9911" i="1"/>
  <c r="AK9910" i="1"/>
  <c r="AK9909" i="1"/>
  <c r="AK9908" i="1"/>
  <c r="AK9907" i="1"/>
  <c r="AK9906" i="1"/>
  <c r="AK9905" i="1"/>
  <c r="AK9904" i="1"/>
  <c r="AK9903" i="1"/>
  <c r="AK9902" i="1"/>
  <c r="AK9901" i="1"/>
  <c r="AK9900" i="1"/>
  <c r="AK9899" i="1"/>
  <c r="AK9898" i="1"/>
  <c r="AK9897" i="1"/>
  <c r="AK9896" i="1"/>
  <c r="AK9895" i="1"/>
  <c r="AK9894" i="1"/>
  <c r="AK9893" i="1"/>
  <c r="AK9892" i="1"/>
  <c r="AK9891" i="1"/>
  <c r="AK9890" i="1"/>
  <c r="AK9889" i="1"/>
  <c r="AK9888" i="1"/>
  <c r="AK9887" i="1"/>
  <c r="AK9886" i="1"/>
  <c r="AK9885" i="1"/>
  <c r="AK9884" i="1"/>
  <c r="AK9883" i="1"/>
  <c r="AK9882" i="1"/>
  <c r="AK9881" i="1"/>
  <c r="AK9880" i="1"/>
  <c r="AK9879" i="1"/>
  <c r="AK9878" i="1"/>
  <c r="AK9877" i="1"/>
  <c r="AK9876" i="1"/>
  <c r="AK9875" i="1"/>
  <c r="AK9874" i="1"/>
  <c r="AK9873" i="1"/>
  <c r="AK9872" i="1"/>
  <c r="AK9871" i="1"/>
  <c r="AK9870" i="1"/>
  <c r="AK9869" i="1"/>
  <c r="AK9868" i="1"/>
  <c r="AK9867" i="1"/>
  <c r="AK9866" i="1"/>
  <c r="AK9865" i="1"/>
  <c r="AK9864" i="1"/>
  <c r="AK9863" i="1"/>
  <c r="AK9862" i="1"/>
  <c r="AK9861" i="1"/>
  <c r="AK9860" i="1"/>
  <c r="AK9859" i="1"/>
  <c r="AK9858" i="1"/>
  <c r="AK9857" i="1"/>
  <c r="AK9856" i="1"/>
  <c r="AK9855" i="1"/>
  <c r="AK9854" i="1"/>
  <c r="AK9853" i="1"/>
  <c r="AK9852" i="1"/>
  <c r="AK9851" i="1"/>
  <c r="AK9850" i="1"/>
  <c r="AK9849" i="1"/>
  <c r="AK9848" i="1"/>
  <c r="AK9847" i="1"/>
  <c r="AK9846" i="1"/>
  <c r="AK9845" i="1"/>
  <c r="AK9844" i="1"/>
  <c r="AK9843" i="1"/>
  <c r="AK9842" i="1"/>
  <c r="AK9841" i="1"/>
  <c r="AK9840" i="1"/>
  <c r="AK9839" i="1"/>
  <c r="AK9838" i="1"/>
  <c r="AK9837" i="1"/>
  <c r="AK9836" i="1"/>
  <c r="AK9835" i="1"/>
  <c r="AK9834" i="1"/>
  <c r="AK9833" i="1"/>
  <c r="AK9832" i="1"/>
  <c r="AK9831" i="1"/>
  <c r="AK9830" i="1"/>
  <c r="AK9829" i="1"/>
  <c r="AK9828" i="1"/>
  <c r="AK9827" i="1"/>
  <c r="AK9826" i="1"/>
  <c r="AK9825" i="1"/>
  <c r="AK9824" i="1"/>
  <c r="AK9823" i="1"/>
  <c r="AK9822" i="1"/>
  <c r="AK9821" i="1"/>
  <c r="AK9820" i="1"/>
  <c r="AK9819" i="1"/>
  <c r="AK9818" i="1"/>
  <c r="AK9817" i="1"/>
  <c r="AK9816" i="1"/>
  <c r="AK9815" i="1"/>
  <c r="AK9814" i="1"/>
  <c r="AK9813" i="1"/>
  <c r="AK9812" i="1"/>
  <c r="AK9811" i="1"/>
  <c r="AK9810" i="1"/>
  <c r="AK9809" i="1"/>
  <c r="AK9808" i="1"/>
  <c r="AK9807" i="1"/>
  <c r="AK9806" i="1"/>
  <c r="AK9805" i="1"/>
  <c r="AK9804" i="1"/>
  <c r="AK9803" i="1"/>
  <c r="AK9802" i="1"/>
  <c r="AK9801" i="1"/>
  <c r="AK9800" i="1"/>
  <c r="AK9799" i="1"/>
  <c r="AK9798" i="1"/>
  <c r="AK9797" i="1"/>
  <c r="AK9796" i="1"/>
  <c r="AK9795" i="1"/>
  <c r="AK9794" i="1"/>
  <c r="AK9793" i="1"/>
  <c r="AK9792" i="1"/>
  <c r="AK9791" i="1"/>
  <c r="AK9790" i="1"/>
  <c r="AK9789" i="1"/>
  <c r="AK9788" i="1"/>
  <c r="AK9787" i="1"/>
  <c r="AK9786" i="1"/>
  <c r="AK9785" i="1"/>
  <c r="AK9784" i="1"/>
  <c r="AK9783" i="1"/>
  <c r="AK9782" i="1"/>
  <c r="AK9781" i="1"/>
  <c r="AK9780" i="1"/>
  <c r="AK9779" i="1"/>
  <c r="AK9778" i="1"/>
  <c r="AK9777" i="1"/>
  <c r="AK9776" i="1"/>
  <c r="AK9775" i="1"/>
  <c r="AK9774" i="1"/>
  <c r="AK9773" i="1"/>
  <c r="AK9772" i="1"/>
  <c r="AK9771" i="1"/>
  <c r="AK9770" i="1"/>
  <c r="AK9769" i="1"/>
  <c r="AK9768" i="1"/>
  <c r="AK9767" i="1"/>
  <c r="AK9766" i="1"/>
  <c r="AK9765" i="1"/>
  <c r="AK9764" i="1"/>
  <c r="AK9763" i="1"/>
  <c r="AK9762" i="1"/>
  <c r="AK9761" i="1"/>
  <c r="AK9760" i="1"/>
  <c r="AK9759" i="1"/>
  <c r="AK9758" i="1"/>
  <c r="AK9757" i="1"/>
  <c r="AK9756" i="1"/>
  <c r="AK9755" i="1"/>
  <c r="AK9754" i="1"/>
  <c r="AK9753" i="1"/>
  <c r="AK9752" i="1"/>
  <c r="AK9751" i="1"/>
  <c r="AK9750" i="1"/>
  <c r="AK9749" i="1"/>
  <c r="AK9748" i="1"/>
  <c r="AK9747" i="1"/>
  <c r="AK9746" i="1"/>
  <c r="AK9745" i="1"/>
  <c r="AK9744" i="1"/>
  <c r="AK9743" i="1"/>
  <c r="AK9742" i="1"/>
  <c r="AK9741" i="1"/>
  <c r="AK9740" i="1"/>
  <c r="AK9739" i="1"/>
  <c r="AK9738" i="1"/>
  <c r="AK9737" i="1"/>
  <c r="AK9736" i="1"/>
  <c r="AK9735" i="1"/>
  <c r="AK9734" i="1"/>
  <c r="AK9733" i="1"/>
  <c r="AK9732" i="1"/>
  <c r="AK9731" i="1"/>
  <c r="AK9730" i="1"/>
  <c r="AK9729" i="1"/>
  <c r="AK9728" i="1"/>
  <c r="AK9727" i="1"/>
  <c r="AK9726" i="1"/>
  <c r="AK9725" i="1"/>
  <c r="AK9724" i="1"/>
  <c r="AK9723" i="1"/>
  <c r="AK9722" i="1"/>
  <c r="AK9721" i="1"/>
  <c r="AK9720" i="1"/>
  <c r="AK9719" i="1"/>
  <c r="AK9718" i="1"/>
  <c r="AK9717" i="1"/>
  <c r="AK9716" i="1"/>
  <c r="AK9715" i="1"/>
  <c r="AK9714" i="1"/>
  <c r="AK9713" i="1"/>
  <c r="AK9712" i="1"/>
  <c r="AK9711" i="1"/>
  <c r="AK9710" i="1"/>
  <c r="AK9709" i="1"/>
  <c r="AK9708" i="1"/>
  <c r="AK9707" i="1"/>
  <c r="AK9706" i="1"/>
  <c r="AK9705" i="1"/>
  <c r="AK9704" i="1"/>
  <c r="AK9703" i="1"/>
  <c r="AK9702" i="1"/>
  <c r="AK9701" i="1"/>
  <c r="AK9700" i="1"/>
  <c r="AK9699" i="1"/>
  <c r="AK9698" i="1"/>
  <c r="AK9697" i="1"/>
  <c r="AK9696" i="1"/>
  <c r="AK9695" i="1"/>
  <c r="AK9694" i="1"/>
  <c r="AK9693" i="1"/>
  <c r="AK9692" i="1"/>
  <c r="AK9691" i="1"/>
  <c r="AK9690" i="1"/>
  <c r="AK9689" i="1"/>
  <c r="AK9688" i="1"/>
  <c r="AK9687" i="1"/>
  <c r="AK9686" i="1"/>
  <c r="AK9685" i="1"/>
  <c r="AK9684" i="1"/>
  <c r="AK9683" i="1"/>
  <c r="AK9682" i="1"/>
  <c r="AK9681" i="1"/>
  <c r="AK9680" i="1"/>
  <c r="AK9679" i="1"/>
  <c r="AK9678" i="1"/>
  <c r="AK9677" i="1"/>
  <c r="AK9676" i="1"/>
  <c r="AK9675" i="1"/>
  <c r="AK9674" i="1"/>
  <c r="AK9673" i="1"/>
  <c r="AK9672" i="1"/>
  <c r="AK9671" i="1"/>
  <c r="AK9670" i="1"/>
  <c r="AK9669" i="1"/>
  <c r="AK9668" i="1"/>
  <c r="AK9667" i="1"/>
  <c r="AK9666" i="1"/>
  <c r="AK9665" i="1"/>
  <c r="AK9664" i="1"/>
  <c r="AK9663" i="1"/>
  <c r="AK9662" i="1"/>
  <c r="AK9661" i="1"/>
  <c r="AK9660" i="1"/>
  <c r="AK9659" i="1"/>
  <c r="AK9658" i="1"/>
  <c r="AK9657" i="1"/>
  <c r="AK9656" i="1"/>
  <c r="AK9655" i="1"/>
  <c r="AK9654" i="1"/>
  <c r="AK9653" i="1"/>
  <c r="AK9652" i="1"/>
  <c r="AK9651" i="1"/>
  <c r="AK9650" i="1"/>
  <c r="AK9649" i="1"/>
  <c r="AK9648" i="1"/>
  <c r="AK9647" i="1"/>
  <c r="AK9646" i="1"/>
  <c r="AK9645" i="1"/>
  <c r="AK9644" i="1"/>
  <c r="AK9643" i="1"/>
  <c r="AK9642" i="1"/>
  <c r="AK9641" i="1"/>
  <c r="AK9640" i="1"/>
  <c r="AK9639" i="1"/>
  <c r="AK9638" i="1"/>
  <c r="AK9637" i="1"/>
  <c r="AK9636" i="1"/>
  <c r="AK9635" i="1"/>
  <c r="AK9634" i="1"/>
  <c r="AK9633" i="1"/>
  <c r="AK9632" i="1"/>
  <c r="AK9631" i="1"/>
  <c r="AK9630" i="1"/>
  <c r="AK9629" i="1"/>
  <c r="AK9628" i="1"/>
  <c r="AK9627" i="1"/>
  <c r="AK9626" i="1"/>
  <c r="AK9625" i="1"/>
  <c r="AK9624" i="1"/>
  <c r="AK9623" i="1"/>
  <c r="AK9622" i="1"/>
  <c r="AK9621" i="1"/>
  <c r="AK9620" i="1"/>
  <c r="AK9619" i="1"/>
  <c r="AK9618" i="1"/>
  <c r="AK9617" i="1"/>
  <c r="AK9616" i="1"/>
  <c r="AK9615" i="1"/>
  <c r="AK9614" i="1"/>
  <c r="AK9613" i="1"/>
  <c r="AK9612" i="1"/>
  <c r="AK9611" i="1"/>
  <c r="AK9610" i="1"/>
  <c r="AK9609" i="1"/>
  <c r="AK9608" i="1"/>
  <c r="AK9607" i="1"/>
  <c r="AK9606" i="1"/>
  <c r="AK9605" i="1"/>
  <c r="AK9604" i="1"/>
  <c r="AK9603" i="1"/>
  <c r="AK9602" i="1"/>
  <c r="AK9601" i="1"/>
  <c r="AK9600" i="1"/>
  <c r="AK9599" i="1"/>
  <c r="AK9598" i="1"/>
  <c r="AK9597" i="1"/>
  <c r="AK9596" i="1"/>
  <c r="AK9595" i="1"/>
  <c r="AK9594" i="1"/>
  <c r="AK9593" i="1"/>
  <c r="AK9592" i="1"/>
  <c r="AK9591" i="1"/>
  <c r="AK9590" i="1"/>
  <c r="AK9589" i="1"/>
  <c r="AK9588" i="1"/>
  <c r="AK9587" i="1"/>
  <c r="AK9586" i="1"/>
  <c r="AK9585" i="1"/>
  <c r="AK9584" i="1"/>
  <c r="AK9583" i="1"/>
  <c r="AK9582" i="1"/>
  <c r="AK9581" i="1"/>
  <c r="AK9580" i="1"/>
  <c r="AK9579" i="1"/>
  <c r="AK9578" i="1"/>
  <c r="AK9577" i="1"/>
  <c r="AK9576" i="1"/>
  <c r="AK9575" i="1"/>
  <c r="AK9574" i="1"/>
  <c r="AK9573" i="1"/>
  <c r="AK9572" i="1"/>
  <c r="AK9571" i="1"/>
  <c r="AK9570" i="1"/>
  <c r="AK9569" i="1"/>
  <c r="AK9568" i="1"/>
  <c r="AK9567" i="1"/>
  <c r="AK9566" i="1"/>
  <c r="AK9565" i="1"/>
  <c r="AK9564" i="1"/>
  <c r="AK9563" i="1"/>
  <c r="AK9562" i="1"/>
  <c r="AK9561" i="1"/>
  <c r="AK9560" i="1"/>
  <c r="AK9559" i="1"/>
  <c r="AK9558" i="1"/>
  <c r="AK9557" i="1"/>
  <c r="AK9556" i="1"/>
  <c r="AK9555" i="1"/>
  <c r="AK9554" i="1"/>
  <c r="AK9553" i="1"/>
  <c r="AK9552" i="1"/>
  <c r="AK9551" i="1"/>
  <c r="AK9550" i="1"/>
  <c r="AK9549" i="1"/>
  <c r="AK9548" i="1"/>
  <c r="AK9547" i="1"/>
  <c r="AK9546" i="1"/>
  <c r="AK9545" i="1"/>
  <c r="AK9544" i="1"/>
  <c r="AK9543" i="1"/>
  <c r="AK9542" i="1"/>
  <c r="AK9541" i="1"/>
  <c r="AK9540" i="1"/>
  <c r="AK9539" i="1"/>
  <c r="AK9538" i="1"/>
  <c r="AK9537" i="1"/>
  <c r="AK9536" i="1"/>
  <c r="AK9535" i="1"/>
  <c r="AK9534" i="1"/>
  <c r="AK9533" i="1"/>
  <c r="AK9532" i="1"/>
  <c r="AK9531" i="1"/>
  <c r="AK9530" i="1"/>
  <c r="AK9529" i="1"/>
  <c r="AK9528" i="1"/>
  <c r="AK9527" i="1"/>
  <c r="AK9526" i="1"/>
  <c r="AK9525" i="1"/>
  <c r="AK9524" i="1"/>
  <c r="AK9523" i="1"/>
  <c r="AK9522" i="1"/>
  <c r="AK9521" i="1"/>
  <c r="AK9520" i="1"/>
  <c r="AK9519" i="1"/>
  <c r="AK9518" i="1"/>
  <c r="AK9517" i="1"/>
  <c r="AK9516" i="1"/>
  <c r="AK9515" i="1"/>
  <c r="AK9514" i="1"/>
  <c r="AK9513" i="1"/>
  <c r="AK9512" i="1"/>
  <c r="AK9511" i="1"/>
  <c r="AK9510" i="1"/>
  <c r="AK9509" i="1"/>
  <c r="AK9508" i="1"/>
  <c r="AK9507" i="1"/>
  <c r="AK9506" i="1"/>
  <c r="AK9505" i="1"/>
  <c r="AK9504" i="1"/>
  <c r="AK9503" i="1"/>
  <c r="AK9502" i="1"/>
  <c r="AK9501" i="1"/>
  <c r="AK9500" i="1"/>
  <c r="AK9499" i="1"/>
  <c r="AK9498" i="1"/>
  <c r="AK9497" i="1"/>
  <c r="AK9496" i="1"/>
  <c r="AK9495" i="1"/>
  <c r="AK9494" i="1"/>
  <c r="AK9493" i="1"/>
  <c r="AK9492" i="1"/>
  <c r="AK9491" i="1"/>
  <c r="AK9490" i="1"/>
  <c r="AK9489" i="1"/>
  <c r="AK9488" i="1"/>
  <c r="AK9487" i="1"/>
  <c r="AK9486" i="1"/>
  <c r="AK9485" i="1"/>
  <c r="AK9484" i="1"/>
  <c r="AK9483" i="1"/>
  <c r="AK9482" i="1"/>
  <c r="AK9481" i="1"/>
  <c r="AK9480" i="1"/>
  <c r="AK9479" i="1"/>
  <c r="AK9478" i="1"/>
  <c r="AK9477" i="1"/>
  <c r="AK9476" i="1"/>
  <c r="AK9475" i="1"/>
  <c r="AK9474" i="1"/>
  <c r="AK9473" i="1"/>
  <c r="AK9472" i="1"/>
  <c r="AK9471" i="1"/>
  <c r="AK9470" i="1"/>
  <c r="AK9469" i="1"/>
  <c r="AK9468" i="1"/>
  <c r="AK9467" i="1"/>
  <c r="AK9466" i="1"/>
  <c r="AK9465" i="1"/>
  <c r="AK9464" i="1"/>
  <c r="AK9463" i="1"/>
  <c r="AK9462" i="1"/>
  <c r="AK9461" i="1"/>
  <c r="AK9460" i="1"/>
  <c r="AK9459" i="1"/>
  <c r="AK9458" i="1"/>
  <c r="AK9457" i="1"/>
  <c r="AK9456" i="1"/>
  <c r="AK9455" i="1"/>
  <c r="AK9454" i="1"/>
  <c r="AK9453" i="1"/>
  <c r="AK9452" i="1"/>
  <c r="AK9451" i="1"/>
  <c r="AK9450" i="1"/>
  <c r="AK9449" i="1"/>
  <c r="AK9448" i="1"/>
  <c r="AK9447" i="1"/>
  <c r="AK9446" i="1"/>
  <c r="AK9445" i="1"/>
  <c r="AK9444" i="1"/>
  <c r="AK9443" i="1"/>
  <c r="AK9442" i="1"/>
  <c r="AK9441" i="1"/>
  <c r="AK9440" i="1"/>
  <c r="AK9439" i="1"/>
  <c r="AK9438" i="1"/>
  <c r="AK9437" i="1"/>
  <c r="AK9436" i="1"/>
  <c r="AK9435" i="1"/>
  <c r="AK9434" i="1"/>
  <c r="AK9433" i="1"/>
  <c r="AK9432" i="1"/>
  <c r="AK9431" i="1"/>
  <c r="AK9430" i="1"/>
  <c r="AK9429" i="1"/>
  <c r="AK9428" i="1"/>
  <c r="AK9427" i="1"/>
  <c r="AK9426" i="1"/>
  <c r="AK9425" i="1"/>
  <c r="AK9424" i="1"/>
  <c r="AK9423" i="1"/>
  <c r="AK9422" i="1"/>
  <c r="AK9421" i="1"/>
  <c r="AK9420" i="1"/>
  <c r="AK9419" i="1"/>
  <c r="AK9418" i="1"/>
  <c r="AK9417" i="1"/>
  <c r="AK9416" i="1"/>
  <c r="AK9415" i="1"/>
  <c r="AK9414" i="1"/>
  <c r="AK9413" i="1"/>
  <c r="AK9412" i="1"/>
  <c r="AK9411" i="1"/>
  <c r="AK9410" i="1"/>
  <c r="AK9409" i="1"/>
  <c r="AK9408" i="1"/>
  <c r="AK9407" i="1"/>
  <c r="AK9406" i="1"/>
  <c r="AK9405" i="1"/>
  <c r="AK9404" i="1"/>
  <c r="AK9403" i="1"/>
  <c r="AK9402" i="1"/>
  <c r="AK9401" i="1"/>
  <c r="AK9400" i="1"/>
  <c r="AK9399" i="1"/>
  <c r="AK9398" i="1"/>
  <c r="AK9397" i="1"/>
  <c r="AK9396" i="1"/>
  <c r="AK9395" i="1"/>
  <c r="AK9394" i="1"/>
  <c r="AK9393" i="1"/>
  <c r="AK9392" i="1"/>
  <c r="AK9391" i="1"/>
  <c r="AK9390" i="1"/>
  <c r="AK9389" i="1"/>
  <c r="AK9388" i="1"/>
  <c r="AK9387" i="1"/>
  <c r="AK9386" i="1"/>
  <c r="AK9385" i="1"/>
  <c r="AK9384" i="1"/>
  <c r="AK9383" i="1"/>
  <c r="AK9382" i="1"/>
  <c r="AK9381" i="1"/>
  <c r="AK9380" i="1"/>
  <c r="AK9379" i="1"/>
  <c r="AK9378" i="1"/>
  <c r="AK9377" i="1"/>
  <c r="AK9376" i="1"/>
  <c r="AK9375" i="1"/>
  <c r="AK9374" i="1"/>
  <c r="AK9373" i="1"/>
  <c r="AK9372" i="1"/>
  <c r="AK9371" i="1"/>
  <c r="AK9370" i="1"/>
  <c r="AK9369" i="1"/>
  <c r="AK9368" i="1"/>
  <c r="AK9367" i="1"/>
  <c r="AK9366" i="1"/>
  <c r="AK9365" i="1"/>
  <c r="AK9364" i="1"/>
  <c r="AK9363" i="1"/>
  <c r="AK9362" i="1"/>
  <c r="AK9361" i="1"/>
  <c r="AK9360" i="1"/>
  <c r="AK9359" i="1"/>
  <c r="AK9358" i="1"/>
  <c r="AK9357" i="1"/>
  <c r="AK9356" i="1"/>
  <c r="AK9355" i="1"/>
  <c r="AK9354" i="1"/>
  <c r="AK9353" i="1"/>
  <c r="AK9352" i="1"/>
  <c r="AK9351" i="1"/>
  <c r="AK9350" i="1"/>
  <c r="AK9349" i="1"/>
  <c r="AK9348" i="1"/>
  <c r="AK9347" i="1"/>
  <c r="AK9346" i="1"/>
  <c r="AK9345" i="1"/>
  <c r="AK9344" i="1"/>
  <c r="AK9343" i="1"/>
  <c r="AK9342" i="1"/>
  <c r="AK9341" i="1"/>
  <c r="AK9340" i="1"/>
  <c r="AK9339" i="1"/>
  <c r="AK9338" i="1"/>
  <c r="AK9337" i="1"/>
  <c r="AK9336" i="1"/>
  <c r="AK9335" i="1"/>
  <c r="AK9334" i="1"/>
  <c r="AK9333" i="1"/>
  <c r="AK9332" i="1"/>
  <c r="AK9331" i="1"/>
  <c r="AK9330" i="1"/>
  <c r="AK9329" i="1"/>
  <c r="AK9328" i="1"/>
  <c r="AK9327" i="1"/>
  <c r="AK9326" i="1"/>
  <c r="AK9325" i="1"/>
  <c r="AK9324" i="1"/>
  <c r="AK9323" i="1"/>
  <c r="AK9322" i="1"/>
  <c r="AK9321" i="1"/>
  <c r="AK9320" i="1"/>
  <c r="AK9319" i="1"/>
  <c r="AK9318" i="1"/>
  <c r="AK9317" i="1"/>
  <c r="AK9316" i="1"/>
  <c r="AK9315" i="1"/>
  <c r="AK9314" i="1"/>
  <c r="AK9313" i="1"/>
  <c r="AK9312" i="1"/>
  <c r="AK9311" i="1"/>
  <c r="AK9310" i="1"/>
  <c r="AK9309" i="1"/>
  <c r="AK9308" i="1"/>
  <c r="AK9307" i="1"/>
  <c r="AK9306" i="1"/>
  <c r="AK9305" i="1"/>
  <c r="AK9304" i="1"/>
  <c r="AK9303" i="1"/>
  <c r="AK9302" i="1"/>
  <c r="AK9301" i="1"/>
  <c r="AK9300" i="1"/>
  <c r="AK9299" i="1"/>
  <c r="AK9298" i="1"/>
  <c r="AK9297" i="1"/>
  <c r="AK9296" i="1"/>
  <c r="AK9295" i="1"/>
  <c r="AK9294" i="1"/>
  <c r="AK9293" i="1"/>
  <c r="AK9292" i="1"/>
  <c r="AK9291" i="1"/>
  <c r="AK9290" i="1"/>
  <c r="AK9289" i="1"/>
  <c r="AK9288" i="1"/>
  <c r="AK9287" i="1"/>
  <c r="AK9286" i="1"/>
  <c r="AK9285" i="1"/>
  <c r="AK9284" i="1"/>
  <c r="AK9283" i="1"/>
  <c r="AK9282" i="1"/>
  <c r="AK9281" i="1"/>
  <c r="AK9280" i="1"/>
  <c r="AK9279" i="1"/>
  <c r="AK9278" i="1"/>
  <c r="AK9277" i="1"/>
  <c r="AK9276" i="1"/>
  <c r="AK9275" i="1"/>
  <c r="AK9274" i="1"/>
  <c r="AK9273" i="1"/>
  <c r="AK9272" i="1"/>
  <c r="AK9271" i="1"/>
  <c r="AK9270" i="1"/>
  <c r="AK9269" i="1"/>
  <c r="AK9268" i="1"/>
  <c r="AK9267" i="1"/>
  <c r="AK9266" i="1"/>
  <c r="AK9265" i="1"/>
  <c r="AK9264" i="1"/>
  <c r="AK9263" i="1"/>
  <c r="AK9262" i="1"/>
  <c r="AK9261" i="1"/>
  <c r="AK9260" i="1"/>
  <c r="AK9259" i="1"/>
  <c r="AK9258" i="1"/>
  <c r="AK9257" i="1"/>
  <c r="AK9256" i="1"/>
  <c r="AK9255" i="1"/>
  <c r="AK9254" i="1"/>
  <c r="AK9253" i="1"/>
  <c r="AK9252" i="1"/>
  <c r="AK9251" i="1"/>
  <c r="AK9250" i="1"/>
  <c r="AK9249" i="1"/>
  <c r="AK9248" i="1"/>
  <c r="AK9247" i="1"/>
  <c r="AK9246" i="1"/>
  <c r="AK9245" i="1"/>
  <c r="AK9244" i="1"/>
  <c r="AK9243" i="1"/>
  <c r="AK9242" i="1"/>
  <c r="AK9241" i="1"/>
  <c r="AK9240" i="1"/>
  <c r="AK9239" i="1"/>
  <c r="AK9238" i="1"/>
  <c r="AK9237" i="1"/>
  <c r="AK9236" i="1"/>
  <c r="AK9235" i="1"/>
  <c r="AK9234" i="1"/>
  <c r="AK9233" i="1"/>
  <c r="AK9232" i="1"/>
  <c r="AK9231" i="1"/>
  <c r="AK9230" i="1"/>
  <c r="AK9229" i="1"/>
  <c r="AK9228" i="1"/>
  <c r="AK9227" i="1"/>
  <c r="AK9226" i="1"/>
  <c r="AK9225" i="1"/>
  <c r="AK9224" i="1"/>
  <c r="AK9223" i="1"/>
  <c r="AK9222" i="1"/>
  <c r="AK9221" i="1"/>
  <c r="AK9220" i="1"/>
  <c r="AK9219" i="1"/>
  <c r="AK9218" i="1"/>
  <c r="AK9217" i="1"/>
  <c r="AK9216" i="1"/>
  <c r="AK9215" i="1"/>
  <c r="AK9214" i="1"/>
  <c r="AK9213" i="1"/>
  <c r="AK9212" i="1"/>
  <c r="AK9211" i="1"/>
  <c r="AK9210" i="1"/>
  <c r="AK9209" i="1"/>
  <c r="AK9208" i="1"/>
  <c r="AK9207" i="1"/>
  <c r="AK9206" i="1"/>
  <c r="AK9205" i="1"/>
  <c r="AK9204" i="1"/>
  <c r="AK9203" i="1"/>
  <c r="AK9202" i="1"/>
  <c r="AK9201" i="1"/>
  <c r="AK9200" i="1"/>
  <c r="AK9199" i="1"/>
  <c r="AK9198" i="1"/>
  <c r="AK9197" i="1"/>
  <c r="AK9196" i="1"/>
  <c r="AK9195" i="1"/>
  <c r="AK9194" i="1"/>
  <c r="AK9193" i="1"/>
  <c r="AK9192" i="1"/>
  <c r="AK9191" i="1"/>
  <c r="AK9190" i="1"/>
  <c r="AK9189" i="1"/>
  <c r="AK9188" i="1"/>
  <c r="AK9187" i="1"/>
  <c r="AK9186" i="1"/>
  <c r="AK9185" i="1"/>
  <c r="AK9184" i="1"/>
  <c r="AK9183" i="1"/>
  <c r="AK9182" i="1"/>
  <c r="AK9181" i="1"/>
  <c r="AK9180" i="1"/>
  <c r="AK9179" i="1"/>
  <c r="AK9178" i="1"/>
  <c r="AK9177" i="1"/>
  <c r="AK9176" i="1"/>
  <c r="AK9175" i="1"/>
  <c r="AK9174" i="1"/>
  <c r="AK9173" i="1"/>
  <c r="AK9172" i="1"/>
  <c r="AK9171" i="1"/>
  <c r="AK9170" i="1"/>
  <c r="AK9169" i="1"/>
  <c r="AK9168" i="1"/>
  <c r="AK9167" i="1"/>
  <c r="AK9166" i="1"/>
  <c r="AK9165" i="1"/>
  <c r="AK9164" i="1"/>
  <c r="AK9163" i="1"/>
  <c r="AK9162" i="1"/>
  <c r="AK9161" i="1"/>
  <c r="AK9160" i="1"/>
  <c r="AK9159" i="1"/>
  <c r="AK9158" i="1"/>
  <c r="AK9157" i="1"/>
  <c r="AK9156" i="1"/>
  <c r="AK9155" i="1"/>
  <c r="AK9154" i="1"/>
  <c r="AK9153" i="1"/>
  <c r="AK9152" i="1"/>
  <c r="AK9151" i="1"/>
  <c r="AK9150" i="1"/>
  <c r="AK9149" i="1"/>
  <c r="AK9148" i="1"/>
  <c r="AK9147" i="1"/>
  <c r="AK9146" i="1"/>
  <c r="AK9145" i="1"/>
  <c r="AK9144" i="1"/>
  <c r="AK9143" i="1"/>
  <c r="AK9142" i="1"/>
  <c r="AK9141" i="1"/>
  <c r="AK9140" i="1"/>
  <c r="AK9139" i="1"/>
  <c r="AK9138" i="1"/>
  <c r="AK9137" i="1"/>
  <c r="AK9136" i="1"/>
  <c r="AK9135" i="1"/>
  <c r="AK9134" i="1"/>
  <c r="AK9133" i="1"/>
  <c r="AK9132" i="1"/>
  <c r="AK9131" i="1"/>
  <c r="AK9130" i="1"/>
  <c r="AK9129" i="1"/>
  <c r="AK9128" i="1"/>
  <c r="AK9127" i="1"/>
  <c r="AK9126" i="1"/>
  <c r="AK9125" i="1"/>
  <c r="AK9124" i="1"/>
  <c r="AK9123" i="1"/>
  <c r="AK9122" i="1"/>
  <c r="AK9121" i="1"/>
  <c r="AK9120" i="1"/>
  <c r="AK9119" i="1"/>
  <c r="AK9118" i="1"/>
  <c r="AK9117" i="1"/>
  <c r="AK9116" i="1"/>
  <c r="AK9115" i="1"/>
  <c r="AK9114" i="1"/>
  <c r="AK9113" i="1"/>
  <c r="AK9112" i="1"/>
  <c r="AK9111" i="1"/>
  <c r="AK9110" i="1"/>
  <c r="AK9109" i="1"/>
  <c r="AK9108" i="1"/>
  <c r="AK9107" i="1"/>
  <c r="AK9106" i="1"/>
  <c r="AK9105" i="1"/>
  <c r="AK9104" i="1"/>
  <c r="AK9103" i="1"/>
  <c r="AK9102" i="1"/>
  <c r="AK9101" i="1"/>
  <c r="AK9100" i="1"/>
  <c r="AK9099" i="1"/>
  <c r="AK9098" i="1"/>
  <c r="AK9097" i="1"/>
  <c r="AK9096" i="1"/>
  <c r="AK9095" i="1"/>
  <c r="AK9094" i="1"/>
  <c r="AK9093" i="1"/>
  <c r="AK9092" i="1"/>
  <c r="AK9091" i="1"/>
  <c r="AK9090" i="1"/>
  <c r="AK9089" i="1"/>
  <c r="AK9088" i="1"/>
  <c r="AK9087" i="1"/>
  <c r="AK9086" i="1"/>
  <c r="AK9085" i="1"/>
  <c r="AK9084" i="1"/>
  <c r="AK9083" i="1"/>
  <c r="AK9082" i="1"/>
  <c r="AK9081" i="1"/>
  <c r="AK9080" i="1"/>
  <c r="AK9079" i="1"/>
  <c r="AK9078" i="1"/>
  <c r="AK9077" i="1"/>
  <c r="AK9076" i="1"/>
  <c r="AK9075" i="1"/>
  <c r="AK9074" i="1"/>
  <c r="AK9073" i="1"/>
  <c r="AK9072" i="1"/>
  <c r="AK9071" i="1"/>
  <c r="AK9070" i="1"/>
  <c r="AK9069" i="1"/>
  <c r="AK9068" i="1"/>
  <c r="AK9067" i="1"/>
  <c r="AK9066" i="1"/>
  <c r="AK9065" i="1"/>
  <c r="AK9064" i="1"/>
  <c r="AK9063" i="1"/>
  <c r="AK9062" i="1"/>
  <c r="AK9061" i="1"/>
  <c r="AK9060" i="1"/>
  <c r="AK9059" i="1"/>
  <c r="AK9058" i="1"/>
  <c r="AK9057" i="1"/>
  <c r="AK9056" i="1"/>
  <c r="AK9055" i="1"/>
  <c r="AK9054" i="1"/>
  <c r="AK9053" i="1"/>
  <c r="AK9052" i="1"/>
  <c r="AK9051" i="1"/>
  <c r="AK9050" i="1"/>
  <c r="AK9049" i="1"/>
  <c r="AK9048" i="1"/>
  <c r="AK9047" i="1"/>
  <c r="AK9046" i="1"/>
  <c r="AK9045" i="1"/>
  <c r="AK9044" i="1"/>
  <c r="AK9043" i="1"/>
  <c r="AK9042" i="1"/>
  <c r="AK9041" i="1"/>
  <c r="AK9040" i="1"/>
  <c r="AK9039" i="1"/>
  <c r="AK9038" i="1"/>
  <c r="AK9037" i="1"/>
  <c r="AK9036" i="1"/>
  <c r="AK9035" i="1"/>
  <c r="AK9034" i="1"/>
  <c r="AK9033" i="1"/>
  <c r="AK9032" i="1"/>
  <c r="AK9031" i="1"/>
  <c r="AK9030" i="1"/>
  <c r="AK9029" i="1"/>
  <c r="AK9028" i="1"/>
  <c r="AK9027" i="1"/>
  <c r="AK9026" i="1"/>
  <c r="AK9025" i="1"/>
  <c r="AK9024" i="1"/>
  <c r="AK9023" i="1"/>
  <c r="AK9022" i="1"/>
  <c r="AK9021" i="1"/>
  <c r="AK9020" i="1"/>
  <c r="AK9019" i="1"/>
  <c r="AK9018" i="1"/>
  <c r="AK9017" i="1"/>
  <c r="AK9016" i="1"/>
  <c r="AK9015" i="1"/>
  <c r="AK9014" i="1"/>
  <c r="AK9013" i="1"/>
  <c r="AK9012" i="1"/>
  <c r="AK9011" i="1"/>
  <c r="AK9010" i="1"/>
  <c r="AK9009" i="1"/>
  <c r="AK9008" i="1"/>
  <c r="AK9007" i="1"/>
  <c r="AK9006" i="1"/>
  <c r="AK9005" i="1"/>
  <c r="AK9004" i="1"/>
  <c r="AK9003" i="1"/>
  <c r="AK9002" i="1"/>
  <c r="AK9001" i="1"/>
  <c r="AK9000" i="1"/>
  <c r="AK8999" i="1"/>
  <c r="AK8998" i="1"/>
  <c r="AK8997" i="1"/>
  <c r="AK8996" i="1"/>
  <c r="AK8995" i="1"/>
  <c r="AK8994" i="1"/>
  <c r="AK8993" i="1"/>
  <c r="AK8992" i="1"/>
  <c r="AK8991" i="1"/>
  <c r="AK8990" i="1"/>
  <c r="AK8989" i="1"/>
  <c r="AK8988" i="1"/>
  <c r="AK8987" i="1"/>
  <c r="AK8986" i="1"/>
  <c r="AK8985" i="1"/>
  <c r="AK8984" i="1"/>
  <c r="AK8983" i="1"/>
  <c r="AK8982" i="1"/>
  <c r="AK8981" i="1"/>
  <c r="AK8980" i="1"/>
  <c r="AK8979" i="1"/>
  <c r="AK8978" i="1"/>
  <c r="AK8977" i="1"/>
  <c r="AK8976" i="1"/>
  <c r="AK8975" i="1"/>
  <c r="AK8974" i="1"/>
  <c r="AK8973" i="1"/>
  <c r="AK8972" i="1"/>
  <c r="AK8971" i="1"/>
  <c r="AK8970" i="1"/>
  <c r="AK8969" i="1"/>
  <c r="AK8968" i="1"/>
  <c r="AK8967" i="1"/>
  <c r="AK8966" i="1"/>
  <c r="AK8965" i="1"/>
  <c r="AK8964" i="1"/>
  <c r="AK8963" i="1"/>
  <c r="AK8962" i="1"/>
  <c r="AK8961" i="1"/>
  <c r="AK8960" i="1"/>
  <c r="AK8959" i="1"/>
  <c r="AK8958" i="1"/>
  <c r="AK8957" i="1"/>
  <c r="AK8956" i="1"/>
  <c r="AK8955" i="1"/>
  <c r="AK8954" i="1"/>
  <c r="AK8953" i="1"/>
  <c r="AK8952" i="1"/>
  <c r="AK8951" i="1"/>
  <c r="AK8950" i="1"/>
  <c r="AK8949" i="1"/>
  <c r="AK8948" i="1"/>
  <c r="AK8947" i="1"/>
  <c r="AK8946" i="1"/>
  <c r="AK8945" i="1"/>
  <c r="AK8944" i="1"/>
  <c r="AK8943" i="1"/>
  <c r="AK8942" i="1"/>
  <c r="AK8941" i="1"/>
  <c r="AK8940" i="1"/>
  <c r="AK8939" i="1"/>
  <c r="AK8938" i="1"/>
  <c r="AK8937" i="1"/>
  <c r="AK8936" i="1"/>
  <c r="AK8935" i="1"/>
  <c r="AK8934" i="1"/>
  <c r="AK8933" i="1"/>
  <c r="AK8932" i="1"/>
  <c r="AK8931" i="1"/>
  <c r="AK8930" i="1"/>
  <c r="AK8929" i="1"/>
  <c r="AK8928" i="1"/>
  <c r="AK8927" i="1"/>
  <c r="AK8926" i="1"/>
  <c r="AK8925" i="1"/>
  <c r="AK8924" i="1"/>
  <c r="AK8923" i="1"/>
  <c r="AK8922" i="1"/>
  <c r="AK8921" i="1"/>
  <c r="AK8920" i="1"/>
  <c r="AK8919" i="1"/>
  <c r="AK8918" i="1"/>
  <c r="AK8917" i="1"/>
  <c r="AK8916" i="1"/>
  <c r="AK8915" i="1"/>
  <c r="AK8914" i="1"/>
  <c r="AK8913" i="1"/>
  <c r="AK8912" i="1"/>
  <c r="AK8911" i="1"/>
  <c r="AK8910" i="1"/>
  <c r="AK8909" i="1"/>
  <c r="AK8908" i="1"/>
  <c r="AK8907" i="1"/>
  <c r="AK8906" i="1"/>
  <c r="AK8905" i="1"/>
  <c r="AK8904" i="1"/>
  <c r="AK8903" i="1"/>
  <c r="AK8902" i="1"/>
  <c r="AK8901" i="1"/>
  <c r="AK8900" i="1"/>
  <c r="AK8899" i="1"/>
  <c r="AK8898" i="1"/>
  <c r="AK8897" i="1"/>
  <c r="AK8896" i="1"/>
  <c r="AK8895" i="1"/>
  <c r="AK8894" i="1"/>
  <c r="AK8893" i="1"/>
  <c r="AK8892" i="1"/>
  <c r="AK8891" i="1"/>
  <c r="AK8890" i="1"/>
  <c r="AK8889" i="1"/>
  <c r="AK8888" i="1"/>
  <c r="AK8887" i="1"/>
  <c r="AK8886" i="1"/>
  <c r="AK8885" i="1"/>
  <c r="AK8884" i="1"/>
  <c r="AK8883" i="1"/>
  <c r="AK8882" i="1"/>
  <c r="AK8881" i="1"/>
  <c r="AK8880" i="1"/>
  <c r="AK8879" i="1"/>
  <c r="AK8878" i="1"/>
  <c r="AK8877" i="1"/>
  <c r="AK8876" i="1"/>
  <c r="AK8875" i="1"/>
  <c r="AK8874" i="1"/>
  <c r="AK8873" i="1"/>
  <c r="AK8872" i="1"/>
  <c r="AK8871" i="1"/>
  <c r="AK8870" i="1"/>
  <c r="AK8869" i="1"/>
  <c r="AK8868" i="1"/>
  <c r="AK8867" i="1"/>
  <c r="AK8866" i="1"/>
  <c r="AK8865" i="1"/>
  <c r="AK8864" i="1"/>
  <c r="AK8863" i="1"/>
  <c r="AK8862" i="1"/>
  <c r="AK8861" i="1"/>
  <c r="AK8860" i="1"/>
  <c r="AK8859" i="1"/>
  <c r="AK8858" i="1"/>
  <c r="AK8857" i="1"/>
  <c r="AK8856" i="1"/>
  <c r="AK8855" i="1"/>
  <c r="AK8854" i="1"/>
  <c r="AK8853" i="1"/>
  <c r="AK8852" i="1"/>
  <c r="AK8851" i="1"/>
  <c r="AK8850" i="1"/>
  <c r="AK8849" i="1"/>
  <c r="AK8848" i="1"/>
  <c r="AK8847" i="1"/>
  <c r="AK8846" i="1"/>
  <c r="AK8845" i="1"/>
  <c r="AK8844" i="1"/>
  <c r="AK8843" i="1"/>
  <c r="AK8842" i="1"/>
  <c r="AK8841" i="1"/>
  <c r="AK8840" i="1"/>
  <c r="AK8839" i="1"/>
  <c r="AK8838" i="1"/>
  <c r="AK8837" i="1"/>
  <c r="AK8836" i="1"/>
  <c r="AK8835" i="1"/>
  <c r="AK8834" i="1"/>
  <c r="AK8833" i="1"/>
  <c r="AK8832" i="1"/>
  <c r="AK8831" i="1"/>
  <c r="AK8830" i="1"/>
  <c r="AK8829" i="1"/>
  <c r="AK8828" i="1"/>
  <c r="AK8827" i="1"/>
  <c r="AK8826" i="1"/>
  <c r="AK8825" i="1"/>
  <c r="AK8824" i="1"/>
  <c r="AK8823" i="1"/>
  <c r="AK8822" i="1"/>
  <c r="AK8821" i="1"/>
  <c r="AK8820" i="1"/>
  <c r="AK8819" i="1"/>
  <c r="AK8818" i="1"/>
  <c r="AK8817" i="1"/>
  <c r="AK8816" i="1"/>
  <c r="AK8815" i="1"/>
  <c r="AK8814" i="1"/>
  <c r="AK8813" i="1"/>
  <c r="AK8812" i="1"/>
  <c r="AK8811" i="1"/>
  <c r="AK8810" i="1"/>
  <c r="AK8809" i="1"/>
  <c r="AK8808" i="1"/>
  <c r="AK8807" i="1"/>
  <c r="AK8806" i="1"/>
  <c r="AK8805" i="1"/>
  <c r="AK8804" i="1"/>
  <c r="AK8803" i="1"/>
  <c r="AK8802" i="1"/>
  <c r="AK8801" i="1"/>
  <c r="AK8800" i="1"/>
  <c r="AK8799" i="1"/>
  <c r="AK8798" i="1"/>
  <c r="AK8797" i="1"/>
  <c r="AK8796" i="1"/>
  <c r="AK8795" i="1"/>
  <c r="AK8794" i="1"/>
  <c r="AK8793" i="1"/>
  <c r="AK8792" i="1"/>
  <c r="AK8791" i="1"/>
  <c r="AK8790" i="1"/>
  <c r="AK8789" i="1"/>
  <c r="AK8788" i="1"/>
  <c r="AK8787" i="1"/>
  <c r="AK8786" i="1"/>
  <c r="AK8785" i="1"/>
  <c r="AK8784" i="1"/>
  <c r="AK8783" i="1"/>
  <c r="AK8782" i="1"/>
  <c r="AK8781" i="1"/>
  <c r="AK8780" i="1"/>
  <c r="AK8779" i="1"/>
  <c r="AK8778" i="1"/>
  <c r="AK8777" i="1"/>
  <c r="AK8776" i="1"/>
  <c r="AK8775" i="1"/>
  <c r="AK8774" i="1"/>
  <c r="AK8773" i="1"/>
  <c r="AK8772" i="1"/>
  <c r="AK8771" i="1"/>
  <c r="AK8770" i="1"/>
  <c r="AK8769" i="1"/>
  <c r="AK8768" i="1"/>
  <c r="AK8767" i="1"/>
  <c r="AK8766" i="1"/>
  <c r="AK8765" i="1"/>
  <c r="AK8764" i="1"/>
  <c r="AK8763" i="1"/>
  <c r="AK8762" i="1"/>
  <c r="AK8761" i="1"/>
  <c r="AK8760" i="1"/>
  <c r="AK8759" i="1"/>
  <c r="AK8758" i="1"/>
  <c r="AK8757" i="1"/>
  <c r="AK8756" i="1"/>
  <c r="AK8755" i="1"/>
  <c r="AK8754" i="1"/>
  <c r="AK8753" i="1"/>
  <c r="AK8752" i="1"/>
  <c r="AK8751" i="1"/>
  <c r="AK8750" i="1"/>
  <c r="AK8749" i="1"/>
  <c r="AK8748" i="1"/>
  <c r="AK8747" i="1"/>
  <c r="AK8746" i="1"/>
  <c r="AK8745" i="1"/>
  <c r="AK8744" i="1"/>
  <c r="AK8743" i="1"/>
  <c r="AK8742" i="1"/>
  <c r="AK8741" i="1"/>
  <c r="AK8740" i="1"/>
  <c r="AK8739" i="1"/>
  <c r="AK8738" i="1"/>
  <c r="AK8737" i="1"/>
  <c r="AK8736" i="1"/>
  <c r="AK8735" i="1"/>
  <c r="AK8734" i="1"/>
  <c r="AK8733" i="1"/>
  <c r="AK8732" i="1"/>
  <c r="AK8731" i="1"/>
  <c r="AK8730" i="1"/>
  <c r="AK8729" i="1"/>
  <c r="AK8728" i="1"/>
  <c r="AK8727" i="1"/>
  <c r="AK8726" i="1"/>
  <c r="AK8725" i="1"/>
  <c r="AK8724" i="1"/>
  <c r="AK8723" i="1"/>
  <c r="AK8722" i="1"/>
  <c r="AK8721" i="1"/>
  <c r="AK8720" i="1"/>
  <c r="AK8719" i="1"/>
  <c r="AK8718" i="1"/>
  <c r="AK8717" i="1"/>
  <c r="AK8716" i="1"/>
  <c r="AK8715" i="1"/>
  <c r="AK8714" i="1"/>
  <c r="AK8713" i="1"/>
  <c r="AK8712" i="1"/>
  <c r="AK8711" i="1"/>
  <c r="AK8710" i="1"/>
  <c r="AK8709" i="1"/>
  <c r="AK8708" i="1"/>
  <c r="AK8707" i="1"/>
  <c r="AK8706" i="1"/>
  <c r="AK8705" i="1"/>
  <c r="AK8704" i="1"/>
  <c r="AK8703" i="1"/>
  <c r="AK8702" i="1"/>
  <c r="AK8701" i="1"/>
  <c r="AK8700" i="1"/>
  <c r="AK8699" i="1"/>
  <c r="AK8698" i="1"/>
  <c r="AK8697" i="1"/>
  <c r="AK8696" i="1"/>
  <c r="AK8695" i="1"/>
  <c r="AK8694" i="1"/>
  <c r="AK8693" i="1"/>
  <c r="AK8692" i="1"/>
  <c r="AK8691" i="1"/>
  <c r="AK8690" i="1"/>
  <c r="AK8689" i="1"/>
  <c r="AK8688" i="1"/>
  <c r="AK8687" i="1"/>
  <c r="AK8686" i="1"/>
  <c r="AK8685" i="1"/>
  <c r="AK8684" i="1"/>
  <c r="AK8683" i="1"/>
  <c r="AK8682" i="1"/>
  <c r="AK8681" i="1"/>
  <c r="AK8680" i="1"/>
  <c r="AK8679" i="1"/>
  <c r="AK8678" i="1"/>
  <c r="AK8677" i="1"/>
  <c r="AK8676" i="1"/>
  <c r="AK8675" i="1"/>
  <c r="AK8674" i="1"/>
  <c r="AK8673" i="1"/>
  <c r="AK8672" i="1"/>
  <c r="AK8671" i="1"/>
  <c r="AK8670" i="1"/>
  <c r="AK8669" i="1"/>
  <c r="AK8668" i="1"/>
  <c r="AK8667" i="1"/>
  <c r="AK8666" i="1"/>
  <c r="AK8665" i="1"/>
  <c r="AK8664" i="1"/>
  <c r="AK8663" i="1"/>
  <c r="AK8662" i="1"/>
  <c r="AK8661" i="1"/>
  <c r="AK8660" i="1"/>
  <c r="AK8659" i="1"/>
  <c r="AK8658" i="1"/>
  <c r="AK8657" i="1"/>
  <c r="AK8656" i="1"/>
  <c r="AK8655" i="1"/>
  <c r="AK8654" i="1"/>
  <c r="AK8653" i="1"/>
  <c r="AK8652" i="1"/>
  <c r="AK8651" i="1"/>
  <c r="AK8650" i="1"/>
  <c r="AK8649" i="1"/>
  <c r="AK8648" i="1"/>
  <c r="AK8647" i="1"/>
  <c r="AK8646" i="1"/>
  <c r="AK8645" i="1"/>
  <c r="AK8644" i="1"/>
  <c r="AK8643" i="1"/>
  <c r="AK8642" i="1"/>
  <c r="AK8641" i="1"/>
  <c r="AK8640" i="1"/>
  <c r="AK8639" i="1"/>
  <c r="AK8638" i="1"/>
  <c r="AK8637" i="1"/>
  <c r="AK8636" i="1"/>
  <c r="AK8635" i="1"/>
  <c r="AK8634" i="1"/>
  <c r="AK8633" i="1"/>
  <c r="AK8632" i="1"/>
  <c r="AK8631" i="1"/>
  <c r="AK8630" i="1"/>
  <c r="AK8629" i="1"/>
  <c r="AK8628" i="1"/>
  <c r="AK8627" i="1"/>
  <c r="AK8626" i="1"/>
  <c r="AK8625" i="1"/>
  <c r="AK8624" i="1"/>
  <c r="AK8623" i="1"/>
  <c r="AK8622" i="1"/>
  <c r="AK8621" i="1"/>
  <c r="AK8620" i="1"/>
  <c r="AK8619" i="1"/>
  <c r="AK8618" i="1"/>
  <c r="AK8617" i="1"/>
  <c r="AK8616" i="1"/>
  <c r="AK8615" i="1"/>
  <c r="AK8614" i="1"/>
  <c r="AK8613" i="1"/>
  <c r="AK8612" i="1"/>
  <c r="AK8611" i="1"/>
  <c r="AK8610" i="1"/>
  <c r="AK8609" i="1"/>
  <c r="AK8608" i="1"/>
  <c r="AK8607" i="1"/>
  <c r="AK8606" i="1"/>
  <c r="AK8605" i="1"/>
  <c r="AK8604" i="1"/>
  <c r="AK8603" i="1"/>
  <c r="AK8602" i="1"/>
  <c r="AK8601" i="1"/>
  <c r="AK8600" i="1"/>
  <c r="AK8599" i="1"/>
  <c r="AK8598" i="1"/>
  <c r="AK8597" i="1"/>
  <c r="AK8596" i="1"/>
  <c r="AK8595" i="1"/>
  <c r="AK8594" i="1"/>
  <c r="AK8593" i="1"/>
  <c r="AK8592" i="1"/>
  <c r="AK8591" i="1"/>
  <c r="AK8590" i="1"/>
  <c r="AK8589" i="1"/>
  <c r="AK8588" i="1"/>
  <c r="AK8587" i="1"/>
  <c r="AK8586" i="1"/>
  <c r="AK8585" i="1"/>
  <c r="AK8584" i="1"/>
  <c r="AK8583" i="1"/>
  <c r="AK8582" i="1"/>
  <c r="AK8581" i="1"/>
  <c r="AK8580" i="1"/>
  <c r="AK8579" i="1"/>
  <c r="AK8578" i="1"/>
  <c r="AK8577" i="1"/>
  <c r="AK8576" i="1"/>
  <c r="AK8575" i="1"/>
  <c r="AK8574" i="1"/>
  <c r="AK8573" i="1"/>
  <c r="AK8572" i="1"/>
  <c r="AK8571" i="1"/>
  <c r="AK8570" i="1"/>
  <c r="AK8569" i="1"/>
  <c r="AK8568" i="1"/>
  <c r="AK8567" i="1"/>
  <c r="AK8566" i="1"/>
  <c r="AK8565" i="1"/>
  <c r="AK8564" i="1"/>
  <c r="AK8563" i="1"/>
  <c r="AK8562" i="1"/>
  <c r="AK8561" i="1"/>
  <c r="AK8560" i="1"/>
  <c r="AK8559" i="1"/>
  <c r="AK8558" i="1"/>
  <c r="AK8557" i="1"/>
  <c r="AK8556" i="1"/>
  <c r="AK8555" i="1"/>
  <c r="AK8554" i="1"/>
  <c r="AK8553" i="1"/>
  <c r="AK8552" i="1"/>
  <c r="AK8551" i="1"/>
  <c r="AK8550" i="1"/>
  <c r="AK8549" i="1"/>
  <c r="AK8548" i="1"/>
  <c r="AK8547" i="1"/>
  <c r="AK8546" i="1"/>
  <c r="AK8545" i="1"/>
  <c r="AK8544" i="1"/>
  <c r="AK8543" i="1"/>
  <c r="AK8542" i="1"/>
  <c r="AK8541" i="1"/>
  <c r="AK8540" i="1"/>
  <c r="AK8539" i="1"/>
  <c r="AK8538" i="1"/>
  <c r="AK8537" i="1"/>
  <c r="AK8536" i="1"/>
  <c r="AK8535" i="1"/>
  <c r="AK8534" i="1"/>
  <c r="AK8533" i="1"/>
  <c r="AK8532" i="1"/>
  <c r="AK8531" i="1"/>
  <c r="AK8530" i="1"/>
  <c r="AK8529" i="1"/>
  <c r="AK8528" i="1"/>
  <c r="AK8527" i="1"/>
  <c r="AK8526" i="1"/>
  <c r="AK8525" i="1"/>
  <c r="AK8524" i="1"/>
  <c r="AK8523" i="1"/>
  <c r="AK8522" i="1"/>
  <c r="AK8521" i="1"/>
  <c r="AK8520" i="1"/>
  <c r="AK8519" i="1"/>
  <c r="AK8518" i="1"/>
  <c r="AK8517" i="1"/>
  <c r="AK8516" i="1"/>
  <c r="AK8515" i="1"/>
  <c r="AK8514" i="1"/>
  <c r="AK8513" i="1"/>
  <c r="AK8512" i="1"/>
  <c r="AK8511" i="1"/>
  <c r="AK8510" i="1"/>
  <c r="AK8509" i="1"/>
  <c r="AK8508" i="1"/>
  <c r="AK8507" i="1"/>
  <c r="AK8506" i="1"/>
  <c r="AK8505" i="1"/>
  <c r="AK8504" i="1"/>
  <c r="AK8503" i="1"/>
  <c r="AK8502" i="1"/>
  <c r="AK8501" i="1"/>
  <c r="AK8500" i="1"/>
  <c r="AK8499" i="1"/>
  <c r="AK8498" i="1"/>
  <c r="AK8497" i="1"/>
  <c r="AK8496" i="1"/>
  <c r="AK8495" i="1"/>
  <c r="AK8494" i="1"/>
  <c r="AK8493" i="1"/>
  <c r="AK8492" i="1"/>
  <c r="AK8491" i="1"/>
  <c r="AK8490" i="1"/>
  <c r="AK8489" i="1"/>
  <c r="AK8488" i="1"/>
  <c r="AK8487" i="1"/>
  <c r="AK8486" i="1"/>
  <c r="AK8485" i="1"/>
  <c r="AK8484" i="1"/>
  <c r="AK8483" i="1"/>
  <c r="AK8482" i="1"/>
  <c r="AK8481" i="1"/>
  <c r="AK8480" i="1"/>
  <c r="AK8479" i="1"/>
  <c r="AK8478" i="1"/>
  <c r="AK8477" i="1"/>
  <c r="AK8476" i="1"/>
  <c r="AK8475" i="1"/>
  <c r="AK8474" i="1"/>
  <c r="AK8473" i="1"/>
  <c r="AK8472" i="1"/>
  <c r="AK8471" i="1"/>
  <c r="AK8470" i="1"/>
  <c r="AK8469" i="1"/>
  <c r="AK8468" i="1"/>
  <c r="AK8467" i="1"/>
  <c r="AK8466" i="1"/>
  <c r="AK8465" i="1"/>
  <c r="AK8464" i="1"/>
  <c r="AK8463" i="1"/>
  <c r="AK8462" i="1"/>
  <c r="AK8461" i="1"/>
  <c r="AK8460" i="1"/>
  <c r="AK8459" i="1"/>
  <c r="AK8458" i="1"/>
  <c r="AK8457" i="1"/>
  <c r="AK8456" i="1"/>
  <c r="AK8455" i="1"/>
  <c r="AK8454" i="1"/>
  <c r="AK8453" i="1"/>
  <c r="AK8452" i="1"/>
  <c r="AK8451" i="1"/>
  <c r="AK8450" i="1"/>
  <c r="AK8449" i="1"/>
  <c r="AK8448" i="1"/>
  <c r="AK8447" i="1"/>
  <c r="AK8446" i="1"/>
  <c r="AK8445" i="1"/>
  <c r="AK8444" i="1"/>
  <c r="AK8443" i="1"/>
  <c r="AK8442" i="1"/>
  <c r="AK8441" i="1"/>
  <c r="AK8440" i="1"/>
  <c r="AK8439" i="1"/>
  <c r="AK8438" i="1"/>
  <c r="AK8437" i="1"/>
  <c r="AK8436" i="1"/>
  <c r="AK8435" i="1"/>
  <c r="AK8434" i="1"/>
  <c r="AK8433" i="1"/>
  <c r="AK8432" i="1"/>
  <c r="AK8431" i="1"/>
  <c r="AK8430" i="1"/>
  <c r="AK8429" i="1"/>
  <c r="AK8428" i="1"/>
  <c r="AK8427" i="1"/>
  <c r="AK8426" i="1"/>
  <c r="AK8425" i="1"/>
  <c r="AK8424" i="1"/>
  <c r="AK8423" i="1"/>
  <c r="AK8422" i="1"/>
  <c r="AK8421" i="1"/>
  <c r="AK8420" i="1"/>
  <c r="AK8419" i="1"/>
  <c r="AK8418" i="1"/>
  <c r="AK8417" i="1"/>
  <c r="AK8416" i="1"/>
  <c r="AK8415" i="1"/>
  <c r="AK8414" i="1"/>
  <c r="AK8413" i="1"/>
  <c r="AK8412" i="1"/>
  <c r="AK8411" i="1"/>
  <c r="AK8410" i="1"/>
  <c r="AK8409" i="1"/>
  <c r="AK8408" i="1"/>
  <c r="AK8407" i="1"/>
  <c r="AK8406" i="1"/>
  <c r="AK8405" i="1"/>
  <c r="AK8404" i="1"/>
  <c r="AK8403" i="1"/>
  <c r="AK8402" i="1"/>
  <c r="AK8401" i="1"/>
  <c r="AK8400" i="1"/>
  <c r="AK8399" i="1"/>
  <c r="AK8398" i="1"/>
  <c r="AK8397" i="1"/>
  <c r="AK8396" i="1"/>
  <c r="AK8395" i="1"/>
  <c r="AK8394" i="1"/>
  <c r="AK8393" i="1"/>
  <c r="AK8392" i="1"/>
  <c r="AK8391" i="1"/>
  <c r="AK8390" i="1"/>
  <c r="AK8389" i="1"/>
  <c r="AK8388" i="1"/>
  <c r="AK8387" i="1"/>
  <c r="AK8386" i="1"/>
  <c r="AK8385" i="1"/>
  <c r="AK8384" i="1"/>
  <c r="AK8383" i="1"/>
  <c r="AK8382" i="1"/>
  <c r="AK8381" i="1"/>
  <c r="AK8380" i="1"/>
  <c r="AK8379" i="1"/>
  <c r="AK8378" i="1"/>
  <c r="AK8377" i="1"/>
  <c r="AK8376" i="1"/>
  <c r="AK8375" i="1"/>
  <c r="AK8374" i="1"/>
  <c r="AK8373" i="1"/>
  <c r="AK8372" i="1"/>
  <c r="AK8371" i="1"/>
  <c r="AK8370" i="1"/>
  <c r="AK8369" i="1"/>
  <c r="AK8368" i="1"/>
  <c r="AK8367" i="1"/>
  <c r="AK8366" i="1"/>
  <c r="AK8365" i="1"/>
  <c r="AK8364" i="1"/>
  <c r="AK8363" i="1"/>
  <c r="AK8362" i="1"/>
  <c r="AK8361" i="1"/>
  <c r="AK8360" i="1"/>
  <c r="AK8359" i="1"/>
  <c r="AK8358" i="1"/>
  <c r="AK8357" i="1"/>
  <c r="AK8356" i="1"/>
  <c r="AK8355" i="1"/>
  <c r="AK8354" i="1"/>
  <c r="AK8353" i="1"/>
  <c r="AK8352" i="1"/>
  <c r="AK8351" i="1"/>
  <c r="AK8350" i="1"/>
  <c r="AK8349" i="1"/>
  <c r="AK8348" i="1"/>
  <c r="AK8347" i="1"/>
  <c r="AK8346" i="1"/>
  <c r="AK8345" i="1"/>
  <c r="AK8344" i="1"/>
  <c r="AK8343" i="1"/>
  <c r="AK8342" i="1"/>
  <c r="AK8341" i="1"/>
  <c r="AK8340" i="1"/>
  <c r="AK8339" i="1"/>
  <c r="AK8338" i="1"/>
  <c r="AK8337" i="1"/>
  <c r="AK8336" i="1"/>
  <c r="AK8335" i="1"/>
  <c r="AK8334" i="1"/>
  <c r="AK8333" i="1"/>
  <c r="AK8332" i="1"/>
  <c r="AK8331" i="1"/>
  <c r="AK8330" i="1"/>
  <c r="AK8329" i="1"/>
  <c r="AK8328" i="1"/>
  <c r="AK8327" i="1"/>
  <c r="AK8326" i="1"/>
  <c r="AK8325" i="1"/>
  <c r="AK8324" i="1"/>
  <c r="AK8323" i="1"/>
  <c r="AK8322" i="1"/>
  <c r="AK8321" i="1"/>
  <c r="AK8320" i="1"/>
  <c r="AK8319" i="1"/>
  <c r="AK8318" i="1"/>
  <c r="AK8317" i="1"/>
  <c r="AK8316" i="1"/>
  <c r="AK8315" i="1"/>
  <c r="AK8314" i="1"/>
  <c r="AK8313" i="1"/>
  <c r="AK8312" i="1"/>
  <c r="AK8311" i="1"/>
  <c r="AK8310" i="1"/>
  <c r="AK8309" i="1"/>
  <c r="AK8308" i="1"/>
  <c r="AK8307" i="1"/>
  <c r="AK8306" i="1"/>
  <c r="AK8305" i="1"/>
  <c r="AK8304" i="1"/>
  <c r="AK8303" i="1"/>
  <c r="AK8302" i="1"/>
  <c r="AK8301" i="1"/>
  <c r="AK8300" i="1"/>
  <c r="AK8299" i="1"/>
  <c r="AK8298" i="1"/>
  <c r="AK8297" i="1"/>
  <c r="AK8296" i="1"/>
  <c r="AK8295" i="1"/>
  <c r="AK8294" i="1"/>
  <c r="AK8293" i="1"/>
  <c r="AK8292" i="1"/>
  <c r="AK8291" i="1"/>
  <c r="AK8290" i="1"/>
  <c r="AK8289" i="1"/>
  <c r="AK8288" i="1"/>
  <c r="AK8287" i="1"/>
  <c r="AK8286" i="1"/>
  <c r="AK8285" i="1"/>
  <c r="AK8284" i="1"/>
  <c r="AK8283" i="1"/>
  <c r="AK8282" i="1"/>
  <c r="AK8281" i="1"/>
  <c r="AK8280" i="1"/>
  <c r="AK8279" i="1"/>
  <c r="AK8278" i="1"/>
  <c r="AK8277" i="1"/>
  <c r="AK8276" i="1"/>
  <c r="AK8275" i="1"/>
  <c r="AK8274" i="1"/>
  <c r="AK8273" i="1"/>
  <c r="AK8272" i="1"/>
  <c r="AK8271" i="1"/>
  <c r="AK8270" i="1"/>
  <c r="AK8269" i="1"/>
  <c r="AK8268" i="1"/>
  <c r="AK8267" i="1"/>
  <c r="AK8266" i="1"/>
  <c r="AK8265" i="1"/>
  <c r="AK8264" i="1"/>
  <c r="AK8263" i="1"/>
  <c r="AK8262" i="1"/>
  <c r="AK8261" i="1"/>
  <c r="AK8260" i="1"/>
  <c r="AK8259" i="1"/>
  <c r="AK8258" i="1"/>
  <c r="AK8257" i="1"/>
  <c r="AK8256" i="1"/>
  <c r="AK8255" i="1"/>
  <c r="AK8254" i="1"/>
  <c r="AK8253" i="1"/>
  <c r="AK8252" i="1"/>
  <c r="AK8251" i="1"/>
  <c r="AK8250" i="1"/>
  <c r="AK8249" i="1"/>
  <c r="AK8248" i="1"/>
  <c r="AK8247" i="1"/>
  <c r="AK8246" i="1"/>
  <c r="AK8245" i="1"/>
  <c r="AK8244" i="1"/>
  <c r="AK8243" i="1"/>
  <c r="AK8242" i="1"/>
  <c r="AK8241" i="1"/>
  <c r="AK8240" i="1"/>
  <c r="AK8239" i="1"/>
  <c r="AK8238" i="1"/>
  <c r="AK8237" i="1"/>
  <c r="AK8236" i="1"/>
  <c r="AK8235" i="1"/>
  <c r="AK8234" i="1"/>
  <c r="AK8233" i="1"/>
  <c r="AK8232" i="1"/>
  <c r="AK8231" i="1"/>
  <c r="AK8230" i="1"/>
  <c r="AK8229" i="1"/>
  <c r="AK8228" i="1"/>
  <c r="AK8227" i="1"/>
  <c r="AK8226" i="1"/>
  <c r="AK8225" i="1"/>
  <c r="AK8224" i="1"/>
  <c r="AK8223" i="1"/>
  <c r="AK8222" i="1"/>
  <c r="AK8221" i="1"/>
  <c r="AK8220" i="1"/>
  <c r="AK8219" i="1"/>
  <c r="AK8218" i="1"/>
  <c r="AK8217" i="1"/>
  <c r="AK8216" i="1"/>
  <c r="AK8215" i="1"/>
  <c r="AK8214" i="1"/>
  <c r="AK8213" i="1"/>
  <c r="AK8212" i="1"/>
  <c r="AK8211" i="1"/>
  <c r="AK8210" i="1"/>
  <c r="AK8209" i="1"/>
  <c r="AK8208" i="1"/>
  <c r="AK8207" i="1"/>
  <c r="AK8206" i="1"/>
  <c r="AK8205" i="1"/>
  <c r="AK8204" i="1"/>
  <c r="AK8203" i="1"/>
  <c r="AK8202" i="1"/>
  <c r="AK8201" i="1"/>
  <c r="AK8200" i="1"/>
  <c r="AK8199" i="1"/>
  <c r="AK8198" i="1"/>
  <c r="AK8197" i="1"/>
  <c r="AK8196" i="1"/>
  <c r="AK8195" i="1"/>
  <c r="AK8194" i="1"/>
  <c r="AK8193" i="1"/>
  <c r="AK8192" i="1"/>
  <c r="AK8191" i="1"/>
  <c r="AK8190" i="1"/>
  <c r="AK8189" i="1"/>
  <c r="AK8188" i="1"/>
  <c r="AK8187" i="1"/>
  <c r="AK8186" i="1"/>
  <c r="AK8185" i="1"/>
  <c r="AK8184" i="1"/>
  <c r="AK8183" i="1"/>
  <c r="AK8182" i="1"/>
  <c r="AK8181" i="1"/>
  <c r="AK8180" i="1"/>
  <c r="AK8179" i="1"/>
  <c r="AK8178" i="1"/>
  <c r="AK8177" i="1"/>
  <c r="AK8176" i="1"/>
  <c r="AK8175" i="1"/>
  <c r="AK8174" i="1"/>
  <c r="AK8173" i="1"/>
  <c r="AK8172" i="1"/>
  <c r="AK8171" i="1"/>
  <c r="AK8170" i="1"/>
  <c r="AK8169" i="1"/>
  <c r="AK8168" i="1"/>
  <c r="AK8167" i="1"/>
  <c r="AK8166" i="1"/>
  <c r="AK8165" i="1"/>
  <c r="AK8164" i="1"/>
  <c r="AK8163" i="1"/>
  <c r="AK8162" i="1"/>
  <c r="AK8161" i="1"/>
  <c r="AK8160" i="1"/>
  <c r="AK8159" i="1"/>
  <c r="AK8158" i="1"/>
  <c r="AK8157" i="1"/>
  <c r="AK8156" i="1"/>
  <c r="AK8155" i="1"/>
  <c r="AK8154" i="1"/>
  <c r="AK8153" i="1"/>
  <c r="AK8152" i="1"/>
  <c r="AK8151" i="1"/>
  <c r="AK8150" i="1"/>
  <c r="AK8149" i="1"/>
  <c r="AK8148" i="1"/>
  <c r="AK8147" i="1"/>
  <c r="AK8146" i="1"/>
  <c r="AK8145" i="1"/>
  <c r="AK8144" i="1"/>
  <c r="AK8143" i="1"/>
  <c r="AK8142" i="1"/>
  <c r="AK8141" i="1"/>
  <c r="AK8140" i="1"/>
  <c r="AK8139" i="1"/>
  <c r="AK8138" i="1"/>
  <c r="AK8137" i="1"/>
  <c r="AK8136" i="1"/>
  <c r="AK8135" i="1"/>
  <c r="AK8134" i="1"/>
  <c r="AK8133" i="1"/>
  <c r="AK8132" i="1"/>
  <c r="AK8131" i="1"/>
  <c r="AK8130" i="1"/>
  <c r="AK8129" i="1"/>
  <c r="AK8128" i="1"/>
  <c r="AK8127" i="1"/>
  <c r="AK8126" i="1"/>
  <c r="AK8125" i="1"/>
  <c r="AK8124" i="1"/>
  <c r="AK8123" i="1"/>
  <c r="AK8122" i="1"/>
  <c r="AK8121" i="1"/>
  <c r="AK8120" i="1"/>
  <c r="AK8119" i="1"/>
  <c r="AK8118" i="1"/>
  <c r="AK8117" i="1"/>
  <c r="AK8116" i="1"/>
  <c r="AK8115" i="1"/>
  <c r="AK8114" i="1"/>
  <c r="AK8113" i="1"/>
  <c r="AK8112" i="1"/>
  <c r="AK8111" i="1"/>
  <c r="AK8110" i="1"/>
  <c r="AK8109" i="1"/>
  <c r="AK8108" i="1"/>
  <c r="AK8107" i="1"/>
  <c r="AK8106" i="1"/>
  <c r="AK8105" i="1"/>
  <c r="AK8104" i="1"/>
  <c r="AK8103" i="1"/>
  <c r="AK8102" i="1"/>
  <c r="AK8101" i="1"/>
  <c r="AK8100" i="1"/>
  <c r="AK8099" i="1"/>
  <c r="AK8098" i="1"/>
  <c r="AK8097" i="1"/>
  <c r="AK8096" i="1"/>
  <c r="AK8095" i="1"/>
  <c r="AK8094" i="1"/>
  <c r="AK8093" i="1"/>
  <c r="AK8092" i="1"/>
  <c r="AK8091" i="1"/>
  <c r="AK8090" i="1"/>
  <c r="AK8089" i="1"/>
  <c r="AK8088" i="1"/>
  <c r="AK8087" i="1"/>
  <c r="AK8086" i="1"/>
  <c r="AK8085" i="1"/>
  <c r="AK8084" i="1"/>
  <c r="AK8083" i="1"/>
  <c r="AK8082" i="1"/>
  <c r="AK8081" i="1"/>
  <c r="AK8080" i="1"/>
  <c r="AK8079" i="1"/>
  <c r="AK8078" i="1"/>
  <c r="AK8077" i="1"/>
  <c r="AK8076" i="1"/>
  <c r="AK8075" i="1"/>
  <c r="AK8074" i="1"/>
  <c r="AK8073" i="1"/>
  <c r="AK8072" i="1"/>
  <c r="AK8071" i="1"/>
  <c r="AK8070" i="1"/>
  <c r="AK8069" i="1"/>
  <c r="AK8068" i="1"/>
  <c r="AK8067" i="1"/>
  <c r="AK8066" i="1"/>
  <c r="AK8065" i="1"/>
  <c r="AK8064" i="1"/>
  <c r="AK8063" i="1"/>
  <c r="AK8062" i="1"/>
  <c r="AK8061" i="1"/>
  <c r="AK8060" i="1"/>
  <c r="AK8059" i="1"/>
  <c r="AK8058" i="1"/>
  <c r="AK8057" i="1"/>
  <c r="AK8056" i="1"/>
  <c r="AK8055" i="1"/>
  <c r="AK8054" i="1"/>
  <c r="AK8053" i="1"/>
  <c r="AK8052" i="1"/>
  <c r="AK8051" i="1"/>
  <c r="AK8050" i="1"/>
  <c r="AK8049" i="1"/>
  <c r="AK8048" i="1"/>
  <c r="AK8047" i="1"/>
  <c r="AK8046" i="1"/>
  <c r="AK8045" i="1"/>
  <c r="AK8044" i="1"/>
  <c r="AK8043" i="1"/>
  <c r="AK8042" i="1"/>
  <c r="AK8041" i="1"/>
  <c r="AK8040" i="1"/>
  <c r="AK8039" i="1"/>
  <c r="AK8038" i="1"/>
  <c r="AK8037" i="1"/>
  <c r="AK8036" i="1"/>
  <c r="AK8035" i="1"/>
  <c r="AK8034" i="1"/>
  <c r="AK8033" i="1"/>
  <c r="AK8032" i="1"/>
  <c r="AK8031" i="1"/>
  <c r="AK8030" i="1"/>
  <c r="AK8029" i="1"/>
  <c r="AK8028" i="1"/>
  <c r="AK8027" i="1"/>
  <c r="AK8026" i="1"/>
  <c r="AK8025" i="1"/>
  <c r="AK8024" i="1"/>
  <c r="AK8023" i="1"/>
  <c r="AK8022" i="1"/>
  <c r="AK8021" i="1"/>
  <c r="AK8020" i="1"/>
  <c r="AK8019" i="1"/>
  <c r="AK8018" i="1"/>
  <c r="AK8017" i="1"/>
  <c r="AK8016" i="1"/>
  <c r="AK8015" i="1"/>
  <c r="AK8014" i="1"/>
  <c r="AK8013" i="1"/>
  <c r="AK8012" i="1"/>
  <c r="AK8011" i="1"/>
  <c r="AK8010" i="1"/>
  <c r="AK8009" i="1"/>
  <c r="AK8008" i="1"/>
  <c r="AK8007" i="1"/>
  <c r="AK8006" i="1"/>
  <c r="AK8005" i="1"/>
  <c r="AK8004" i="1"/>
  <c r="AK8003" i="1"/>
  <c r="AK8002" i="1"/>
  <c r="AK8001" i="1"/>
  <c r="AK8000" i="1"/>
  <c r="AK7999" i="1"/>
  <c r="AK7998" i="1"/>
  <c r="AK7997" i="1"/>
  <c r="AK7996" i="1"/>
  <c r="AK7995" i="1"/>
  <c r="AK7994" i="1"/>
  <c r="AK7993" i="1"/>
  <c r="AK7992" i="1"/>
  <c r="AK7991" i="1"/>
  <c r="AK7990" i="1"/>
  <c r="AK7989" i="1"/>
  <c r="AK7988" i="1"/>
  <c r="AK7987" i="1"/>
  <c r="AK7986" i="1"/>
  <c r="AK7985" i="1"/>
  <c r="AK7984" i="1"/>
  <c r="AK7983" i="1"/>
  <c r="AK7982" i="1"/>
  <c r="AK7981" i="1"/>
  <c r="AK7980" i="1"/>
  <c r="AK7979" i="1"/>
  <c r="AK7978" i="1"/>
  <c r="AK7977" i="1"/>
  <c r="AK7976" i="1"/>
  <c r="AK7975" i="1"/>
  <c r="AK7974" i="1"/>
  <c r="AK7973" i="1"/>
  <c r="AK7972" i="1"/>
  <c r="AK7971" i="1"/>
  <c r="AK7970" i="1"/>
  <c r="AK7969" i="1"/>
  <c r="AK7968" i="1"/>
  <c r="AK7967" i="1"/>
  <c r="AK7966" i="1"/>
  <c r="AK7965" i="1"/>
  <c r="AK7964" i="1"/>
  <c r="AK7963" i="1"/>
  <c r="AK7962" i="1"/>
  <c r="AK7961" i="1"/>
  <c r="AK7960" i="1"/>
  <c r="AK7959" i="1"/>
  <c r="AK7958" i="1"/>
  <c r="AK7957" i="1"/>
  <c r="AK7956" i="1"/>
  <c r="AK7955" i="1"/>
  <c r="AK7954" i="1"/>
  <c r="AK7953" i="1"/>
  <c r="AK7952" i="1"/>
  <c r="AK7951" i="1"/>
  <c r="AK7950" i="1"/>
  <c r="AK7949" i="1"/>
  <c r="AK7948" i="1"/>
  <c r="AK7947" i="1"/>
  <c r="AK7946" i="1"/>
  <c r="AK7945" i="1"/>
  <c r="AK7944" i="1"/>
  <c r="AK7943" i="1"/>
  <c r="AK7942" i="1"/>
  <c r="AK7941" i="1"/>
  <c r="AK7940" i="1"/>
  <c r="AK7939" i="1"/>
  <c r="AK7938" i="1"/>
  <c r="AK7937" i="1"/>
  <c r="AK7936" i="1"/>
  <c r="AK7935" i="1"/>
  <c r="AK7934" i="1"/>
  <c r="AK7933" i="1"/>
  <c r="AK7932" i="1"/>
  <c r="AK7931" i="1"/>
  <c r="AK7930" i="1"/>
  <c r="AK7929" i="1"/>
  <c r="AK7928" i="1"/>
  <c r="AK7927" i="1"/>
  <c r="AK7926" i="1"/>
  <c r="AK7925" i="1"/>
  <c r="AK7924" i="1"/>
  <c r="AK7923" i="1"/>
  <c r="AK7922" i="1"/>
  <c r="AK7921" i="1"/>
  <c r="AK7920" i="1"/>
  <c r="AK7919" i="1"/>
  <c r="AK7918" i="1"/>
  <c r="AK7917" i="1"/>
  <c r="AK7916" i="1"/>
  <c r="AK7915" i="1"/>
  <c r="AK7914" i="1"/>
  <c r="AK7913" i="1"/>
  <c r="AK7912" i="1"/>
  <c r="AK7911" i="1"/>
  <c r="AK7910" i="1"/>
  <c r="AK7909" i="1"/>
  <c r="AK7908" i="1"/>
  <c r="AK7907" i="1"/>
  <c r="AK7906" i="1"/>
  <c r="AK7905" i="1"/>
  <c r="AK7904" i="1"/>
  <c r="AK7903" i="1"/>
  <c r="AK7902" i="1"/>
  <c r="AK7901" i="1"/>
  <c r="AK7900" i="1"/>
  <c r="AK7899" i="1"/>
  <c r="AK7898" i="1"/>
  <c r="AK7897" i="1"/>
  <c r="AK7896" i="1"/>
  <c r="AK7895" i="1"/>
  <c r="AK7894" i="1"/>
  <c r="AK7893" i="1"/>
  <c r="AK7892" i="1"/>
  <c r="AK7891" i="1"/>
  <c r="AK7890" i="1"/>
  <c r="AK7889" i="1"/>
  <c r="AK7888" i="1"/>
  <c r="AK7887" i="1"/>
  <c r="AK7886" i="1"/>
  <c r="AK7885" i="1"/>
  <c r="AK7884" i="1"/>
  <c r="AK7883" i="1"/>
  <c r="AK7882" i="1"/>
  <c r="AK7881" i="1"/>
  <c r="AK7880" i="1"/>
  <c r="AK7879" i="1"/>
  <c r="AK7878" i="1"/>
  <c r="AK7877" i="1"/>
  <c r="AK7876" i="1"/>
  <c r="AK7875" i="1"/>
  <c r="AK7874" i="1"/>
  <c r="AK7873" i="1"/>
  <c r="AK7872" i="1"/>
  <c r="AK7871" i="1"/>
  <c r="AK7870" i="1"/>
  <c r="AK7869" i="1"/>
  <c r="AK7868" i="1"/>
  <c r="AK7867" i="1"/>
  <c r="AK7866" i="1"/>
  <c r="AK7865" i="1"/>
  <c r="AK7864" i="1"/>
  <c r="AK7863" i="1"/>
  <c r="AK7862" i="1"/>
  <c r="AK7861" i="1"/>
  <c r="AK7860" i="1"/>
  <c r="AK7859" i="1"/>
  <c r="AK7858" i="1"/>
  <c r="AK7857" i="1"/>
  <c r="AK7856" i="1"/>
  <c r="AK7855" i="1"/>
  <c r="AK7854" i="1"/>
  <c r="AK7853" i="1"/>
  <c r="AK7852" i="1"/>
  <c r="AK7851" i="1"/>
  <c r="AK7850" i="1"/>
  <c r="AK7849" i="1"/>
  <c r="AK7848" i="1"/>
  <c r="AK7847" i="1"/>
  <c r="AK7846" i="1"/>
  <c r="AK7845" i="1"/>
  <c r="AK7844" i="1"/>
  <c r="AK7843" i="1"/>
  <c r="AK7842" i="1"/>
  <c r="AK7841" i="1"/>
  <c r="AK7840" i="1"/>
  <c r="AK7839" i="1"/>
  <c r="AK7838" i="1"/>
  <c r="AK7837" i="1"/>
  <c r="AK7836" i="1"/>
  <c r="AK7835" i="1"/>
  <c r="AK7834" i="1"/>
  <c r="AK7833" i="1"/>
  <c r="AK7832" i="1"/>
  <c r="AK7831" i="1"/>
  <c r="AK7830" i="1"/>
  <c r="AK7829" i="1"/>
  <c r="AK7828" i="1"/>
  <c r="AK7827" i="1"/>
  <c r="AK7826" i="1"/>
  <c r="AK7825" i="1"/>
  <c r="AK7824" i="1"/>
  <c r="AK7823" i="1"/>
  <c r="AK7822" i="1"/>
  <c r="AK7821" i="1"/>
  <c r="AK7820" i="1"/>
  <c r="AK7819" i="1"/>
  <c r="AK7818" i="1"/>
  <c r="AK7817" i="1"/>
  <c r="AK7816" i="1"/>
  <c r="AK7815" i="1"/>
  <c r="AK7814" i="1"/>
  <c r="AK7813" i="1"/>
  <c r="AK7812" i="1"/>
  <c r="AK7811" i="1"/>
  <c r="AK7810" i="1"/>
  <c r="AK7809" i="1"/>
  <c r="AK7808" i="1"/>
  <c r="AK7807" i="1"/>
  <c r="AK7806" i="1"/>
  <c r="AK7805" i="1"/>
  <c r="AK7804" i="1"/>
  <c r="AK7803" i="1"/>
  <c r="AK7802" i="1"/>
  <c r="AK7801" i="1"/>
  <c r="AK7800" i="1"/>
  <c r="AK7799" i="1"/>
  <c r="AK7798" i="1"/>
  <c r="AK7797" i="1"/>
  <c r="AK7796" i="1"/>
  <c r="AK7795" i="1"/>
  <c r="AK7794" i="1"/>
  <c r="AK7793" i="1"/>
  <c r="AK7792" i="1"/>
  <c r="AK7791" i="1"/>
  <c r="AK7790" i="1"/>
  <c r="AK7789" i="1"/>
  <c r="AK7788" i="1"/>
  <c r="AK7787" i="1"/>
  <c r="AK7786" i="1"/>
  <c r="AK7785" i="1"/>
  <c r="AK7784" i="1"/>
  <c r="AK7783" i="1"/>
  <c r="AK7782" i="1"/>
  <c r="AK7781" i="1"/>
  <c r="AK7780" i="1"/>
  <c r="AK7779" i="1"/>
  <c r="AK7778" i="1"/>
  <c r="AK7777" i="1"/>
  <c r="AK7776" i="1"/>
  <c r="AK7775" i="1"/>
  <c r="AK7774" i="1"/>
  <c r="AK7773" i="1"/>
  <c r="AK7772" i="1"/>
  <c r="AK7771" i="1"/>
  <c r="AK7770" i="1"/>
  <c r="AK7769" i="1"/>
  <c r="AK7768" i="1"/>
  <c r="AK7767" i="1"/>
  <c r="AK7766" i="1"/>
  <c r="AK7765" i="1"/>
  <c r="AK7764" i="1"/>
  <c r="AK7763" i="1"/>
  <c r="AK7762" i="1"/>
  <c r="AK7761" i="1"/>
  <c r="AK7760" i="1"/>
  <c r="AK7759" i="1"/>
  <c r="AK7758" i="1"/>
  <c r="AK7757" i="1"/>
  <c r="AK7756" i="1"/>
  <c r="AK7755" i="1"/>
  <c r="AK7754" i="1"/>
  <c r="AK7753" i="1"/>
  <c r="AK7752" i="1"/>
  <c r="AK7751" i="1"/>
  <c r="AK7750" i="1"/>
  <c r="AK7749" i="1"/>
  <c r="AK7748" i="1"/>
  <c r="AK7747" i="1"/>
  <c r="AK7746" i="1"/>
  <c r="AK7745" i="1"/>
  <c r="AK7744" i="1"/>
  <c r="AK7743" i="1"/>
  <c r="AK7742" i="1"/>
  <c r="AK7741" i="1"/>
  <c r="AK7740" i="1"/>
  <c r="AK7739" i="1"/>
  <c r="AK7738" i="1"/>
  <c r="AK7737" i="1"/>
  <c r="AK7736" i="1"/>
  <c r="AK7735" i="1"/>
  <c r="AK7734" i="1"/>
  <c r="AK7733" i="1"/>
  <c r="AK7732" i="1"/>
  <c r="AK7731" i="1"/>
  <c r="AK7730" i="1"/>
  <c r="AK7729" i="1"/>
  <c r="AK7728" i="1"/>
  <c r="AK7727" i="1"/>
  <c r="AK7726" i="1"/>
  <c r="AK7725" i="1"/>
  <c r="AK7724" i="1"/>
  <c r="AK7723" i="1"/>
  <c r="AK7722" i="1"/>
  <c r="AK7721" i="1"/>
  <c r="AK7720" i="1"/>
  <c r="AK7719" i="1"/>
  <c r="AK7718" i="1"/>
  <c r="AK7717" i="1"/>
  <c r="AK7716" i="1"/>
  <c r="AK7715" i="1"/>
  <c r="AK7714" i="1"/>
  <c r="AK7713" i="1"/>
  <c r="AK7712" i="1"/>
  <c r="AK7711" i="1"/>
  <c r="AK7710" i="1"/>
  <c r="AK7709" i="1"/>
  <c r="AK7708" i="1"/>
  <c r="AK7707" i="1"/>
  <c r="AK7706" i="1"/>
  <c r="AK7705" i="1"/>
  <c r="AK7704" i="1"/>
  <c r="AK7703" i="1"/>
  <c r="AK7702" i="1"/>
  <c r="AK7701" i="1"/>
  <c r="AK7700" i="1"/>
  <c r="AK7699" i="1"/>
  <c r="AK7698" i="1"/>
  <c r="AK7697" i="1"/>
  <c r="AK7696" i="1"/>
  <c r="AK7695" i="1"/>
  <c r="AK7694" i="1"/>
  <c r="AK7693" i="1"/>
  <c r="AK7692" i="1"/>
  <c r="AK7691" i="1"/>
  <c r="AK7690" i="1"/>
  <c r="AK7689" i="1"/>
  <c r="AK7688" i="1"/>
  <c r="AK7687" i="1"/>
  <c r="AK7686" i="1"/>
  <c r="AK7685" i="1"/>
  <c r="AK7684" i="1"/>
  <c r="AK7683" i="1"/>
  <c r="AK7682" i="1"/>
  <c r="AK7681" i="1"/>
  <c r="AK7680" i="1"/>
  <c r="AK7679" i="1"/>
  <c r="AK7678" i="1"/>
  <c r="AK7677" i="1"/>
  <c r="AK7676" i="1"/>
  <c r="AK7675" i="1"/>
  <c r="AK7674" i="1"/>
  <c r="AK7673" i="1"/>
  <c r="AK7672" i="1"/>
  <c r="AK7671" i="1"/>
  <c r="AK7670" i="1"/>
  <c r="AK7669" i="1"/>
  <c r="AK7668" i="1"/>
  <c r="AK7667" i="1"/>
  <c r="AK7666" i="1"/>
  <c r="AK7665" i="1"/>
  <c r="AK7664" i="1"/>
  <c r="AK7663" i="1"/>
  <c r="AK7662" i="1"/>
  <c r="AK7661" i="1"/>
  <c r="AK7660" i="1"/>
  <c r="AK7659" i="1"/>
  <c r="AK7658" i="1"/>
  <c r="AK7657" i="1"/>
  <c r="AK7656" i="1"/>
  <c r="AK7655" i="1"/>
  <c r="AK7654" i="1"/>
  <c r="AK7653" i="1"/>
  <c r="AK7652" i="1"/>
  <c r="AK7651" i="1"/>
  <c r="AK7650" i="1"/>
  <c r="AK7649" i="1"/>
  <c r="AK7648" i="1"/>
  <c r="AK7647" i="1"/>
  <c r="AK7646" i="1"/>
  <c r="AK7645" i="1"/>
  <c r="AK7644" i="1"/>
  <c r="AK7643" i="1"/>
  <c r="AK7642" i="1"/>
  <c r="AK7641" i="1"/>
  <c r="AK7640" i="1"/>
  <c r="AK7639" i="1"/>
  <c r="AK7638" i="1"/>
  <c r="AK7637" i="1"/>
  <c r="AK7636" i="1"/>
  <c r="AK7635" i="1"/>
  <c r="AK7634" i="1"/>
  <c r="AK7633" i="1"/>
  <c r="AK7632" i="1"/>
  <c r="AK7631" i="1"/>
  <c r="AK7630" i="1"/>
  <c r="AK7629" i="1"/>
  <c r="AK7628" i="1"/>
  <c r="AK7627" i="1"/>
  <c r="AK7626" i="1"/>
  <c r="AK7625" i="1"/>
  <c r="AK7624" i="1"/>
  <c r="AK7623" i="1"/>
  <c r="AK7622" i="1"/>
  <c r="AK7621" i="1"/>
  <c r="AK7620" i="1"/>
  <c r="AK7619" i="1"/>
  <c r="AK7618" i="1"/>
  <c r="AK7617" i="1"/>
  <c r="AK7616" i="1"/>
  <c r="AK7615" i="1"/>
  <c r="AK7614" i="1"/>
  <c r="AK7613" i="1"/>
  <c r="AK7612" i="1"/>
  <c r="AK7611" i="1"/>
  <c r="AK7610" i="1"/>
  <c r="AK7609" i="1"/>
  <c r="AK7608" i="1"/>
  <c r="AK7607" i="1"/>
  <c r="AK7606" i="1"/>
  <c r="AK7605" i="1"/>
  <c r="AK7604" i="1"/>
  <c r="AK7603" i="1"/>
  <c r="AK7602" i="1"/>
  <c r="AK7601" i="1"/>
  <c r="AK7600" i="1"/>
  <c r="AK7599" i="1"/>
  <c r="AK7598" i="1"/>
  <c r="AK7597" i="1"/>
  <c r="AK7596" i="1"/>
  <c r="AK7595" i="1"/>
  <c r="AK7594" i="1"/>
  <c r="AK7593" i="1"/>
  <c r="AK7592" i="1"/>
  <c r="AK7591" i="1"/>
  <c r="AK7590" i="1"/>
  <c r="AK7589" i="1"/>
  <c r="AK7588" i="1"/>
  <c r="AK7587" i="1"/>
  <c r="AK7586" i="1"/>
  <c r="AK7585" i="1"/>
  <c r="AK7584" i="1"/>
  <c r="AK7583" i="1"/>
  <c r="AK7582" i="1"/>
  <c r="AK7581" i="1"/>
  <c r="AK7580" i="1"/>
  <c r="AK7579" i="1"/>
  <c r="AK7578" i="1"/>
  <c r="AK7577" i="1"/>
  <c r="AK7576" i="1"/>
  <c r="AK7575" i="1"/>
  <c r="AK7574" i="1"/>
  <c r="AK7573" i="1"/>
  <c r="AK7572" i="1"/>
  <c r="AK7571" i="1"/>
  <c r="AK7570" i="1"/>
  <c r="AK7569" i="1"/>
  <c r="AK7568" i="1"/>
  <c r="AK7567" i="1"/>
  <c r="AK7566" i="1"/>
  <c r="AK7565" i="1"/>
  <c r="AK7564" i="1"/>
  <c r="AK7563" i="1"/>
  <c r="AK7562" i="1"/>
  <c r="AK7561" i="1"/>
  <c r="AK7560" i="1"/>
  <c r="AK7559" i="1"/>
  <c r="AK7558" i="1"/>
  <c r="AK7557" i="1"/>
  <c r="AK7556" i="1"/>
  <c r="AK7555" i="1"/>
  <c r="AK7554" i="1"/>
  <c r="AK7553" i="1"/>
  <c r="AK7552" i="1"/>
  <c r="AK7551" i="1"/>
  <c r="AK7550" i="1"/>
  <c r="AK7549" i="1"/>
  <c r="AK7548" i="1"/>
  <c r="AK7547" i="1"/>
  <c r="AK7546" i="1"/>
  <c r="AK7545" i="1"/>
  <c r="AK7544" i="1"/>
  <c r="AK7543" i="1"/>
  <c r="AK7542" i="1"/>
  <c r="AK7541" i="1"/>
  <c r="AK7540" i="1"/>
  <c r="AK7539" i="1"/>
  <c r="AK7538" i="1"/>
  <c r="AK7537" i="1"/>
  <c r="AK7536" i="1"/>
  <c r="AK7535" i="1"/>
  <c r="AK7534" i="1"/>
  <c r="AK7533" i="1"/>
  <c r="AK7532" i="1"/>
  <c r="AK7531" i="1"/>
  <c r="AK7530" i="1"/>
  <c r="AK7529" i="1"/>
  <c r="AK7528" i="1"/>
  <c r="AK7527" i="1"/>
  <c r="AK7526" i="1"/>
  <c r="AK7525" i="1"/>
  <c r="AK7524" i="1"/>
  <c r="AK7523" i="1"/>
  <c r="AK7522" i="1"/>
  <c r="AK7521" i="1"/>
  <c r="AK7520" i="1"/>
  <c r="AK7519" i="1"/>
  <c r="AK7518" i="1"/>
  <c r="AK7517" i="1"/>
  <c r="AK7516" i="1"/>
  <c r="AK7515" i="1"/>
  <c r="AK7514" i="1"/>
  <c r="AK7513" i="1"/>
  <c r="AK7512" i="1"/>
  <c r="AK7511" i="1"/>
  <c r="AK7510" i="1"/>
  <c r="AK7509" i="1"/>
  <c r="AK7508" i="1"/>
  <c r="AK7507" i="1"/>
  <c r="AK7506" i="1"/>
  <c r="AK7505" i="1"/>
  <c r="AK7504" i="1"/>
  <c r="AK7503" i="1"/>
  <c r="AK7502" i="1"/>
  <c r="AK7501" i="1"/>
  <c r="AK7500" i="1"/>
  <c r="AK7499" i="1"/>
  <c r="AK7498" i="1"/>
  <c r="AK7497" i="1"/>
  <c r="AK7496" i="1"/>
  <c r="AK7495" i="1"/>
  <c r="AK7494" i="1"/>
  <c r="AK7493" i="1"/>
  <c r="AK7492" i="1"/>
  <c r="AK7491" i="1"/>
  <c r="AK7490" i="1"/>
  <c r="AK7489" i="1"/>
  <c r="AK7488" i="1"/>
  <c r="AK7487" i="1"/>
  <c r="AK7486" i="1"/>
  <c r="AK7485" i="1"/>
  <c r="AK7484" i="1"/>
  <c r="AK7483" i="1"/>
  <c r="AK7482" i="1"/>
  <c r="AK7481" i="1"/>
  <c r="AK7480" i="1"/>
  <c r="AK7479" i="1"/>
  <c r="AK7478" i="1"/>
  <c r="AK7477" i="1"/>
  <c r="AK7476" i="1"/>
  <c r="AK7475" i="1"/>
  <c r="AK7474" i="1"/>
  <c r="AK7473" i="1"/>
  <c r="AK7472" i="1"/>
  <c r="AK7471" i="1"/>
  <c r="AK7470" i="1"/>
  <c r="AK7469" i="1"/>
  <c r="AK7468" i="1"/>
  <c r="AK7467" i="1"/>
  <c r="AK7466" i="1"/>
  <c r="AK7465" i="1"/>
  <c r="AK7464" i="1"/>
  <c r="AK7463" i="1"/>
  <c r="AK7462" i="1"/>
  <c r="AK7461" i="1"/>
  <c r="AK7460" i="1"/>
  <c r="AK7459" i="1"/>
  <c r="AK7458" i="1"/>
  <c r="AK7457" i="1"/>
  <c r="AK7456" i="1"/>
  <c r="AK7455" i="1"/>
  <c r="AK7454" i="1"/>
  <c r="AK7453" i="1"/>
  <c r="AK7452" i="1"/>
  <c r="AK7451" i="1"/>
  <c r="AK7450" i="1"/>
  <c r="AK7449" i="1"/>
  <c r="AK7448" i="1"/>
  <c r="AK7447" i="1"/>
  <c r="AK7446" i="1"/>
  <c r="AK7445" i="1"/>
  <c r="AK7444" i="1"/>
  <c r="AK7443" i="1"/>
  <c r="AK7442" i="1"/>
  <c r="AK7441" i="1"/>
  <c r="AK7440" i="1"/>
  <c r="AK7439" i="1"/>
  <c r="AK7438" i="1"/>
  <c r="AK7437" i="1"/>
  <c r="AK7436" i="1"/>
  <c r="AK7435" i="1"/>
  <c r="AK7434" i="1"/>
  <c r="AK7433" i="1"/>
  <c r="AK7432" i="1"/>
  <c r="AK7431" i="1"/>
  <c r="AK7430" i="1"/>
  <c r="AK7429" i="1"/>
  <c r="AK7428" i="1"/>
  <c r="AK7427" i="1"/>
  <c r="AK7426" i="1"/>
  <c r="AK7425" i="1"/>
  <c r="AK7424" i="1"/>
  <c r="AK7423" i="1"/>
  <c r="AK7422" i="1"/>
  <c r="AK7421" i="1"/>
  <c r="AK7420" i="1"/>
  <c r="AK7419" i="1"/>
  <c r="AK7418" i="1"/>
  <c r="AK7417" i="1"/>
  <c r="AK7416" i="1"/>
  <c r="AK7415" i="1"/>
  <c r="AK7414" i="1"/>
  <c r="AK7413" i="1"/>
  <c r="AK7412" i="1"/>
  <c r="AK7411" i="1"/>
  <c r="AK7410" i="1"/>
  <c r="AK7409" i="1"/>
  <c r="AK7408" i="1"/>
  <c r="AK7407" i="1"/>
  <c r="AK7406" i="1"/>
  <c r="AK7405" i="1"/>
  <c r="AK7404" i="1"/>
  <c r="AK7403" i="1"/>
  <c r="AK7402" i="1"/>
  <c r="AK7401" i="1"/>
  <c r="AK7400" i="1"/>
  <c r="AK7399" i="1"/>
  <c r="AK7398" i="1"/>
  <c r="AK7397" i="1"/>
  <c r="AK7396" i="1"/>
  <c r="AK7395" i="1"/>
  <c r="AK7394" i="1"/>
  <c r="AK7393" i="1"/>
  <c r="AK7392" i="1"/>
  <c r="AK7391" i="1"/>
  <c r="AK7390" i="1"/>
  <c r="AK7389" i="1"/>
  <c r="AK7388" i="1"/>
  <c r="AK7387" i="1"/>
  <c r="AK7386" i="1"/>
  <c r="AK7385" i="1"/>
  <c r="AK7384" i="1"/>
  <c r="AK7383" i="1"/>
  <c r="AK7382" i="1"/>
  <c r="AK7381" i="1"/>
  <c r="AK7380" i="1"/>
  <c r="AK7379" i="1"/>
  <c r="AK7378" i="1"/>
  <c r="AK7377" i="1"/>
  <c r="AK7376" i="1"/>
  <c r="AK7375" i="1"/>
  <c r="AK7374" i="1"/>
  <c r="AK7373" i="1"/>
  <c r="AK7372" i="1"/>
  <c r="AK7371" i="1"/>
  <c r="AK7370" i="1"/>
  <c r="AK7369" i="1"/>
  <c r="AK7368" i="1"/>
  <c r="AK7367" i="1"/>
  <c r="AK7366" i="1"/>
  <c r="AK7365" i="1"/>
  <c r="AK7364" i="1"/>
  <c r="AK7363" i="1"/>
  <c r="AK7362" i="1"/>
  <c r="AK7361" i="1"/>
  <c r="AK7360" i="1"/>
  <c r="AK7359" i="1"/>
  <c r="AK7358" i="1"/>
  <c r="AK7357" i="1"/>
  <c r="AK7356" i="1"/>
  <c r="AK7355" i="1"/>
  <c r="AK7354" i="1"/>
  <c r="AK7353" i="1"/>
  <c r="AK7352" i="1"/>
  <c r="AK7351" i="1"/>
  <c r="AK7350" i="1"/>
  <c r="AK7349" i="1"/>
  <c r="AK7348" i="1"/>
  <c r="AK7347" i="1"/>
  <c r="AK7346" i="1"/>
  <c r="AK7345" i="1"/>
  <c r="AK7344" i="1"/>
  <c r="AK7343" i="1"/>
  <c r="AK7342" i="1"/>
  <c r="AK7341" i="1"/>
  <c r="AK7340" i="1"/>
  <c r="AK7339" i="1"/>
  <c r="AK7338" i="1"/>
  <c r="AK7337" i="1"/>
  <c r="AK7336" i="1"/>
  <c r="AK7335" i="1"/>
  <c r="AK7334" i="1"/>
  <c r="AK7333" i="1"/>
  <c r="AK7332" i="1"/>
  <c r="AK7331" i="1"/>
  <c r="AK7330" i="1"/>
  <c r="AK7329" i="1"/>
  <c r="AK7328" i="1"/>
  <c r="AK7327" i="1"/>
  <c r="AK7326" i="1"/>
  <c r="AK7325" i="1"/>
  <c r="AK7324" i="1"/>
  <c r="AK7323" i="1"/>
  <c r="AK7322" i="1"/>
  <c r="AK7321" i="1"/>
  <c r="AK7320" i="1"/>
  <c r="AK7319" i="1"/>
  <c r="AK7318" i="1"/>
  <c r="AK7317" i="1"/>
  <c r="AK7316" i="1"/>
  <c r="AK7315" i="1"/>
  <c r="AK7314" i="1"/>
  <c r="AK7313" i="1"/>
  <c r="AK7312" i="1"/>
  <c r="AK7311" i="1"/>
  <c r="AK7310" i="1"/>
  <c r="AK7309" i="1"/>
  <c r="AK7308" i="1"/>
  <c r="AK7307" i="1"/>
  <c r="AK7306" i="1"/>
  <c r="AK7305" i="1"/>
  <c r="AK7304" i="1"/>
  <c r="AK7303" i="1"/>
  <c r="AK7302" i="1"/>
  <c r="AK7301" i="1"/>
  <c r="AK7300" i="1"/>
  <c r="AK7299" i="1"/>
  <c r="AK7298" i="1"/>
  <c r="AK7297" i="1"/>
  <c r="AK7296" i="1"/>
  <c r="AK7295" i="1"/>
  <c r="AK7294" i="1"/>
  <c r="AK7293" i="1"/>
  <c r="AK7292" i="1"/>
  <c r="AK7291" i="1"/>
  <c r="AK7290" i="1"/>
  <c r="AK7289" i="1"/>
  <c r="AK7288" i="1"/>
  <c r="AK7287" i="1"/>
  <c r="AK7286" i="1"/>
  <c r="AK7285" i="1"/>
  <c r="AK7284" i="1"/>
  <c r="AK7283" i="1"/>
  <c r="AK7282" i="1"/>
  <c r="AK7281" i="1"/>
  <c r="AK7280" i="1"/>
  <c r="AK7279" i="1"/>
  <c r="AK7278" i="1"/>
  <c r="AK7277" i="1"/>
  <c r="AK7276" i="1"/>
  <c r="AK7275" i="1"/>
  <c r="AK7274" i="1"/>
  <c r="AK7273" i="1"/>
  <c r="AK7272" i="1"/>
  <c r="AK7271" i="1"/>
  <c r="AK7270" i="1"/>
  <c r="AK7269" i="1"/>
  <c r="AK7268" i="1"/>
  <c r="AK7267" i="1"/>
  <c r="AK7266" i="1"/>
  <c r="AK7265" i="1"/>
  <c r="AK7264" i="1"/>
  <c r="AK7263" i="1"/>
  <c r="AK7262" i="1"/>
  <c r="AK7261" i="1"/>
  <c r="AK7260" i="1"/>
  <c r="AK7259" i="1"/>
  <c r="AK7258" i="1"/>
  <c r="AK7257" i="1"/>
  <c r="AK7256" i="1"/>
  <c r="AK7255" i="1"/>
  <c r="AK7254" i="1"/>
  <c r="AK7253" i="1"/>
  <c r="AK7252" i="1"/>
  <c r="AK7251" i="1"/>
  <c r="AK7250" i="1"/>
  <c r="AK7249" i="1"/>
  <c r="AK7248" i="1"/>
  <c r="AK7247" i="1"/>
  <c r="AK7246" i="1"/>
  <c r="AK7245" i="1"/>
  <c r="AK7244" i="1"/>
  <c r="AK7243" i="1"/>
  <c r="AK7242" i="1"/>
  <c r="AK7241" i="1"/>
  <c r="AK7240" i="1"/>
  <c r="AK7239" i="1"/>
  <c r="AK7238" i="1"/>
  <c r="AK7237" i="1"/>
  <c r="AK7236" i="1"/>
  <c r="AK7235" i="1"/>
  <c r="AK7234" i="1"/>
  <c r="AK7233" i="1"/>
  <c r="AK7232" i="1"/>
  <c r="AK7231" i="1"/>
  <c r="AK7230" i="1"/>
  <c r="AK7229" i="1"/>
  <c r="AK7228" i="1"/>
  <c r="AK7227" i="1"/>
  <c r="AK7226" i="1"/>
  <c r="AK7225" i="1"/>
  <c r="AK7224" i="1"/>
  <c r="AK7223" i="1"/>
  <c r="AK7222" i="1"/>
  <c r="AK7221" i="1"/>
  <c r="AK7220" i="1"/>
  <c r="AK7219" i="1"/>
  <c r="AK7218" i="1"/>
  <c r="AK7217" i="1"/>
  <c r="AK7216" i="1"/>
  <c r="AK7215" i="1"/>
  <c r="AK7214" i="1"/>
  <c r="AK7213" i="1"/>
  <c r="AK7212" i="1"/>
  <c r="AK7211" i="1"/>
  <c r="AK7210" i="1"/>
  <c r="AK7209" i="1"/>
  <c r="AK7208" i="1"/>
  <c r="AK7207" i="1"/>
  <c r="AK7206" i="1"/>
  <c r="AK7205" i="1"/>
  <c r="AK7204" i="1"/>
  <c r="AK7203" i="1"/>
  <c r="AK7202" i="1"/>
  <c r="AK7201" i="1"/>
  <c r="AK7200" i="1"/>
  <c r="AK7199" i="1"/>
  <c r="AK7198" i="1"/>
  <c r="AK7197" i="1"/>
  <c r="AK7196" i="1"/>
  <c r="AK7195" i="1"/>
  <c r="AK7194" i="1"/>
  <c r="AK7193" i="1"/>
  <c r="AK7192" i="1"/>
  <c r="AK7191" i="1"/>
  <c r="AK7190" i="1"/>
  <c r="AK7189" i="1"/>
  <c r="AK7188" i="1"/>
  <c r="AK7187" i="1"/>
  <c r="AK7186" i="1"/>
  <c r="AK7185" i="1"/>
  <c r="AK7184" i="1"/>
  <c r="AK7183" i="1"/>
  <c r="AK7182" i="1"/>
  <c r="AK7181" i="1"/>
  <c r="AK7180" i="1"/>
  <c r="AK7179" i="1"/>
  <c r="AK7178" i="1"/>
  <c r="AK7177" i="1"/>
  <c r="AK7176" i="1"/>
  <c r="AK7175" i="1"/>
  <c r="AK7174" i="1"/>
  <c r="AK7173" i="1"/>
  <c r="AK7172" i="1"/>
  <c r="AK7171" i="1"/>
  <c r="AK7170" i="1"/>
  <c r="AK7169" i="1"/>
  <c r="AK7168" i="1"/>
  <c r="AK7167" i="1"/>
  <c r="AK7166" i="1"/>
  <c r="AK7165" i="1"/>
  <c r="AK7164" i="1"/>
  <c r="AK7163" i="1"/>
  <c r="AK7162" i="1"/>
  <c r="AK7161" i="1"/>
  <c r="AK7160" i="1"/>
  <c r="AK7159" i="1"/>
  <c r="AK7158" i="1"/>
  <c r="AK7157" i="1"/>
  <c r="AK7156" i="1"/>
  <c r="AK7155" i="1"/>
  <c r="AK7154" i="1"/>
  <c r="AK7153" i="1"/>
  <c r="AK7152" i="1"/>
  <c r="AK7151" i="1"/>
  <c r="AK7150" i="1"/>
  <c r="AK7149" i="1"/>
  <c r="AK7148" i="1"/>
  <c r="AK7147" i="1"/>
  <c r="AK7146" i="1"/>
  <c r="AK7145" i="1"/>
  <c r="AK7144" i="1"/>
  <c r="AK7143" i="1"/>
  <c r="AK7142" i="1"/>
  <c r="AK7141" i="1"/>
  <c r="AK7140" i="1"/>
  <c r="AK7139" i="1"/>
  <c r="AK7138" i="1"/>
  <c r="AK7137" i="1"/>
  <c r="AK7136" i="1"/>
  <c r="AK7135" i="1"/>
  <c r="AK7134" i="1"/>
  <c r="AK7133" i="1"/>
  <c r="AK7132" i="1"/>
  <c r="AK7131" i="1"/>
  <c r="AK7130" i="1"/>
  <c r="AK7129" i="1"/>
  <c r="AK7128" i="1"/>
  <c r="AK7127" i="1"/>
  <c r="AK7126" i="1"/>
  <c r="AK7125" i="1"/>
  <c r="AK7124" i="1"/>
  <c r="AK7123" i="1"/>
  <c r="AK7122" i="1"/>
  <c r="AK7121" i="1"/>
  <c r="AK7120" i="1"/>
  <c r="AK7119" i="1"/>
  <c r="AK7118" i="1"/>
  <c r="AK7117" i="1"/>
  <c r="AK7116" i="1"/>
  <c r="AK7115" i="1"/>
  <c r="AK7114" i="1"/>
  <c r="AK7113" i="1"/>
  <c r="AK7112" i="1"/>
  <c r="AK7111" i="1"/>
  <c r="AK7110" i="1"/>
  <c r="AK7109" i="1"/>
  <c r="AK7108" i="1"/>
  <c r="AK7107" i="1"/>
  <c r="AK7106" i="1"/>
  <c r="AK7105" i="1"/>
  <c r="AK7104" i="1"/>
  <c r="AK7103" i="1"/>
  <c r="AK7102" i="1"/>
  <c r="AK7101" i="1"/>
  <c r="AK7100" i="1"/>
  <c r="AK7099" i="1"/>
  <c r="AK7098" i="1"/>
  <c r="AK7097" i="1"/>
  <c r="AK7096" i="1"/>
  <c r="AK7095" i="1"/>
  <c r="AK7094" i="1"/>
  <c r="AK7093" i="1"/>
  <c r="AK7092" i="1"/>
  <c r="AK7091" i="1"/>
  <c r="AK7090" i="1"/>
  <c r="AK7089" i="1"/>
  <c r="AK7088" i="1"/>
  <c r="AK7087" i="1"/>
  <c r="AK7086" i="1"/>
  <c r="AK7085" i="1"/>
  <c r="AK7084" i="1"/>
  <c r="AK7083" i="1"/>
  <c r="AK7082" i="1"/>
  <c r="AK7081" i="1"/>
  <c r="AK7080" i="1"/>
  <c r="AK7079" i="1"/>
  <c r="AK7078" i="1"/>
  <c r="AK7077" i="1"/>
  <c r="AK7076" i="1"/>
  <c r="AK7075" i="1"/>
  <c r="AK7074" i="1"/>
  <c r="AK7073" i="1"/>
  <c r="AK7072" i="1"/>
  <c r="AK7071" i="1"/>
  <c r="AK7070" i="1"/>
  <c r="AK7069" i="1"/>
  <c r="AK7068" i="1"/>
  <c r="AK7067" i="1"/>
  <c r="AK7066" i="1"/>
  <c r="AK7065" i="1"/>
  <c r="AK7064" i="1"/>
  <c r="AK7063" i="1"/>
  <c r="AK7062" i="1"/>
  <c r="AK7061" i="1"/>
  <c r="AK7060" i="1"/>
  <c r="AK7059" i="1"/>
  <c r="AK7058" i="1"/>
  <c r="AK7057" i="1"/>
  <c r="AK7056" i="1"/>
  <c r="AK7055" i="1"/>
  <c r="AK7054" i="1"/>
  <c r="AK7053" i="1"/>
  <c r="AK7052" i="1"/>
  <c r="AK7051" i="1"/>
  <c r="AK7050" i="1"/>
  <c r="AK7049" i="1"/>
  <c r="AK7048" i="1"/>
  <c r="AK7047" i="1"/>
  <c r="AK7046" i="1"/>
  <c r="AK7045" i="1"/>
  <c r="AK7044" i="1"/>
  <c r="AK7043" i="1"/>
  <c r="AK7042" i="1"/>
  <c r="AK7041" i="1"/>
  <c r="AK7040" i="1"/>
  <c r="AK7039" i="1"/>
  <c r="AK7038" i="1"/>
  <c r="AK7037" i="1"/>
  <c r="AK7036" i="1"/>
  <c r="AK7035" i="1"/>
  <c r="AK7034" i="1"/>
  <c r="AK7033" i="1"/>
  <c r="AK7032" i="1"/>
  <c r="AK7031" i="1"/>
  <c r="AK7030" i="1"/>
  <c r="AK7029" i="1"/>
  <c r="AK7028" i="1"/>
  <c r="AK7027" i="1"/>
  <c r="AK7026" i="1"/>
  <c r="AK7025" i="1"/>
  <c r="AK7024" i="1"/>
  <c r="AK7023" i="1"/>
  <c r="AK7022" i="1"/>
  <c r="AK7021" i="1"/>
  <c r="AK7020" i="1"/>
  <c r="AK7019" i="1"/>
  <c r="AK7018" i="1"/>
  <c r="AK7017" i="1"/>
  <c r="AK7016" i="1"/>
  <c r="AK7015" i="1"/>
  <c r="AK7014" i="1"/>
  <c r="AK7013" i="1"/>
  <c r="AK7012" i="1"/>
  <c r="AK7011" i="1"/>
  <c r="AK7010" i="1"/>
  <c r="AK7009" i="1"/>
  <c r="AK7008" i="1"/>
  <c r="AK7007" i="1"/>
  <c r="AK7006" i="1"/>
  <c r="AK7005" i="1"/>
  <c r="AK7004" i="1"/>
  <c r="AK7003" i="1"/>
  <c r="AK7002" i="1"/>
  <c r="AK7001" i="1"/>
  <c r="AK7000" i="1"/>
  <c r="AK6999" i="1"/>
  <c r="AK6998" i="1"/>
  <c r="AK6997" i="1"/>
  <c r="AK6996" i="1"/>
  <c r="AK6995" i="1"/>
  <c r="AK6994" i="1"/>
  <c r="AK6993" i="1"/>
  <c r="AK6992" i="1"/>
  <c r="AK6991" i="1"/>
  <c r="AK6990" i="1"/>
  <c r="AK6989" i="1"/>
  <c r="AK6988" i="1"/>
  <c r="AK6987" i="1"/>
  <c r="AK6986" i="1"/>
  <c r="AK6985" i="1"/>
  <c r="AK6984" i="1"/>
  <c r="AK6983" i="1"/>
  <c r="AK6982" i="1"/>
  <c r="AK6981" i="1"/>
  <c r="AK6980" i="1"/>
  <c r="AK6979" i="1"/>
  <c r="AK6978" i="1"/>
  <c r="AK6977" i="1"/>
  <c r="AK6976" i="1"/>
  <c r="AK6975" i="1"/>
  <c r="AK6974" i="1"/>
  <c r="AK6973" i="1"/>
  <c r="AK6972" i="1"/>
  <c r="AK6971" i="1"/>
  <c r="AK6970" i="1"/>
  <c r="AK6969" i="1"/>
  <c r="AK6968" i="1"/>
  <c r="AK6967" i="1"/>
  <c r="AK6966" i="1"/>
  <c r="AK6965" i="1"/>
  <c r="AK6964" i="1"/>
  <c r="AK6963" i="1"/>
  <c r="AK6962" i="1"/>
  <c r="AK6961" i="1"/>
  <c r="AK6960" i="1"/>
  <c r="AK6959" i="1"/>
  <c r="AK6958" i="1"/>
  <c r="AK6957" i="1"/>
  <c r="AK6956" i="1"/>
  <c r="AK6955" i="1"/>
  <c r="AK6954" i="1"/>
  <c r="AK6953" i="1"/>
  <c r="AK6952" i="1"/>
  <c r="AK6951" i="1"/>
  <c r="AK6950" i="1"/>
  <c r="AK6949" i="1"/>
  <c r="AK6948" i="1"/>
  <c r="AK6947" i="1"/>
  <c r="AK6946" i="1"/>
  <c r="AK6945" i="1"/>
  <c r="AK6944" i="1"/>
  <c r="AK6943" i="1"/>
  <c r="AK6942" i="1"/>
  <c r="AK6941" i="1"/>
  <c r="AK6940" i="1"/>
  <c r="AK6939" i="1"/>
  <c r="AK6938" i="1"/>
  <c r="AK6937" i="1"/>
  <c r="AK6936" i="1"/>
  <c r="AK6935" i="1"/>
  <c r="AK6934" i="1"/>
  <c r="AK6933" i="1"/>
  <c r="AK6932" i="1"/>
  <c r="AK6931" i="1"/>
  <c r="AK6930" i="1"/>
  <c r="AK6929" i="1"/>
  <c r="AK6928" i="1"/>
  <c r="AK6927" i="1"/>
  <c r="AK6926" i="1"/>
  <c r="AK6925" i="1"/>
  <c r="AK6924" i="1"/>
  <c r="AK6923" i="1"/>
  <c r="AK6922" i="1"/>
  <c r="AK6921" i="1"/>
  <c r="AK6920" i="1"/>
  <c r="AK6919" i="1"/>
  <c r="AK6918" i="1"/>
  <c r="AK6917" i="1"/>
  <c r="AK6916" i="1"/>
  <c r="AK6915" i="1"/>
  <c r="AK6914" i="1"/>
  <c r="AK6913" i="1"/>
  <c r="AK6912" i="1"/>
  <c r="AK6911" i="1"/>
  <c r="AK6910" i="1"/>
  <c r="AK6909" i="1"/>
  <c r="AK6908" i="1"/>
  <c r="AK6907" i="1"/>
  <c r="AK6906" i="1"/>
  <c r="AK6905" i="1"/>
  <c r="AK6904" i="1"/>
  <c r="AK6903" i="1"/>
  <c r="AK6902" i="1"/>
  <c r="AK6901" i="1"/>
  <c r="AK6900" i="1"/>
  <c r="AK6899" i="1"/>
  <c r="AK6898" i="1"/>
  <c r="AK6897" i="1"/>
  <c r="AK6896" i="1"/>
  <c r="AK6895" i="1"/>
  <c r="AK6894" i="1"/>
  <c r="AK6893" i="1"/>
  <c r="AK6892" i="1"/>
  <c r="AK6891" i="1"/>
  <c r="AK6890" i="1"/>
  <c r="AK6889" i="1"/>
  <c r="AK6888" i="1"/>
  <c r="AK6887" i="1"/>
  <c r="AK6886" i="1"/>
  <c r="AK6885" i="1"/>
  <c r="AK6884" i="1"/>
  <c r="AK6883" i="1"/>
  <c r="AK6882" i="1"/>
  <c r="AK6881" i="1"/>
  <c r="AK6880" i="1"/>
  <c r="AK6879" i="1"/>
  <c r="AK6878" i="1"/>
  <c r="AK6877" i="1"/>
  <c r="AK6876" i="1"/>
  <c r="AK6875" i="1"/>
  <c r="AK6874" i="1"/>
  <c r="AK6873" i="1"/>
  <c r="AK6872" i="1"/>
  <c r="AK6871" i="1"/>
  <c r="AK6870" i="1"/>
  <c r="AK6869" i="1"/>
  <c r="AK6868" i="1"/>
  <c r="AK6867" i="1"/>
  <c r="AK6866" i="1"/>
  <c r="AK6865" i="1"/>
  <c r="AK6864" i="1"/>
  <c r="AK6863" i="1"/>
  <c r="AK6862" i="1"/>
  <c r="AK6861" i="1"/>
  <c r="AK6860" i="1"/>
  <c r="AK6859" i="1"/>
  <c r="AK6858" i="1"/>
  <c r="AK6857" i="1"/>
  <c r="AK6856" i="1"/>
  <c r="AK6855" i="1"/>
  <c r="AK6854" i="1"/>
  <c r="AK6853" i="1"/>
  <c r="AK6852" i="1"/>
  <c r="AK6851" i="1"/>
  <c r="AK6850" i="1"/>
  <c r="AK6849" i="1"/>
  <c r="AK6848" i="1"/>
  <c r="AK6847" i="1"/>
  <c r="AK6846" i="1"/>
  <c r="AK6845" i="1"/>
  <c r="AK6844" i="1"/>
  <c r="AK6843" i="1"/>
  <c r="AK6842" i="1"/>
  <c r="AK6841" i="1"/>
  <c r="AK6840" i="1"/>
  <c r="AK6839" i="1"/>
  <c r="AK6838" i="1"/>
  <c r="AK6837" i="1"/>
  <c r="AK6836" i="1"/>
  <c r="AK6835" i="1"/>
  <c r="AK6834" i="1"/>
  <c r="AK6833" i="1"/>
  <c r="AK6832" i="1"/>
  <c r="AK6831" i="1"/>
  <c r="AK6830" i="1"/>
  <c r="AK6829" i="1"/>
  <c r="AK6828" i="1"/>
  <c r="AK6827" i="1"/>
  <c r="AK6826" i="1"/>
  <c r="AK6825" i="1"/>
  <c r="AK6824" i="1"/>
  <c r="AK6823" i="1"/>
  <c r="AK6822" i="1"/>
  <c r="AK6821" i="1"/>
  <c r="AK6820" i="1"/>
  <c r="AK6819" i="1"/>
  <c r="AK6818" i="1"/>
  <c r="AK6817" i="1"/>
  <c r="AK6816" i="1"/>
  <c r="AK6815" i="1"/>
  <c r="AK6814" i="1"/>
  <c r="AK6813" i="1"/>
  <c r="AK6812" i="1"/>
  <c r="AK6811" i="1"/>
  <c r="AK6810" i="1"/>
  <c r="AK6809" i="1"/>
  <c r="AK6808" i="1"/>
  <c r="AK6807" i="1"/>
  <c r="AK6806" i="1"/>
  <c r="AK6805" i="1"/>
  <c r="AK6804" i="1"/>
  <c r="AK6803" i="1"/>
  <c r="AK6802" i="1"/>
  <c r="AK6801" i="1"/>
  <c r="AK6800" i="1"/>
  <c r="AK6799" i="1"/>
  <c r="AK6798" i="1"/>
  <c r="AK6797" i="1"/>
  <c r="AK6796" i="1"/>
  <c r="AK6795" i="1"/>
  <c r="AK6794" i="1"/>
  <c r="AK6793" i="1"/>
  <c r="AK6792" i="1"/>
  <c r="AK6791" i="1"/>
  <c r="AK6790" i="1"/>
  <c r="AK6789" i="1"/>
  <c r="AK6788" i="1"/>
  <c r="AK6787" i="1"/>
  <c r="AK6786" i="1"/>
  <c r="AK6785" i="1"/>
  <c r="AK6784" i="1"/>
  <c r="AK6783" i="1"/>
  <c r="AK6782" i="1"/>
  <c r="AK6781" i="1"/>
  <c r="AK6780" i="1"/>
  <c r="AK6779" i="1"/>
  <c r="AK6778" i="1"/>
  <c r="AK6777" i="1"/>
  <c r="AK6776" i="1"/>
  <c r="AK6775" i="1"/>
  <c r="AK6774" i="1"/>
  <c r="AK6773" i="1"/>
  <c r="AK6772" i="1"/>
  <c r="AK6771" i="1"/>
  <c r="AK6770" i="1"/>
  <c r="AK6769" i="1"/>
  <c r="AK6768" i="1"/>
  <c r="AK6767" i="1"/>
  <c r="AK6766" i="1"/>
  <c r="AK6765" i="1"/>
  <c r="AK6764" i="1"/>
  <c r="AK6763" i="1"/>
  <c r="AK6762" i="1"/>
  <c r="AK6761" i="1"/>
  <c r="AK6760" i="1"/>
  <c r="AK6759" i="1"/>
  <c r="AK6758" i="1"/>
  <c r="AK6757" i="1"/>
  <c r="AK6756" i="1"/>
  <c r="AK6755" i="1"/>
  <c r="AK6754" i="1"/>
  <c r="AK6753" i="1"/>
  <c r="AK6752" i="1"/>
  <c r="AK6751" i="1"/>
  <c r="AK6750" i="1"/>
  <c r="AK6749" i="1"/>
  <c r="AK6748" i="1"/>
  <c r="AK6747" i="1"/>
  <c r="AK6746" i="1"/>
  <c r="AK6745" i="1"/>
  <c r="AK6744" i="1"/>
  <c r="AK6743" i="1"/>
  <c r="AK6742" i="1"/>
  <c r="AK6741" i="1"/>
  <c r="AK6740" i="1"/>
  <c r="AK6739" i="1"/>
  <c r="AK6738" i="1"/>
  <c r="AK6737" i="1"/>
  <c r="AK6736" i="1"/>
  <c r="AK6735" i="1"/>
  <c r="AK6734" i="1"/>
  <c r="AK6733" i="1"/>
  <c r="AK6732" i="1"/>
  <c r="AK6731" i="1"/>
  <c r="AK6730" i="1"/>
  <c r="AK6729" i="1"/>
  <c r="AK6728" i="1"/>
  <c r="AK6727" i="1"/>
  <c r="AK6726" i="1"/>
  <c r="AK6725" i="1"/>
  <c r="AK6724" i="1"/>
  <c r="AK6723" i="1"/>
  <c r="AK6722" i="1"/>
  <c r="AK6721" i="1"/>
  <c r="AK6720" i="1"/>
  <c r="AK6719" i="1"/>
  <c r="AK6718" i="1"/>
  <c r="AK6717" i="1"/>
  <c r="AK6716" i="1"/>
  <c r="AK6715" i="1"/>
  <c r="AK6714" i="1"/>
  <c r="AK6713" i="1"/>
  <c r="AK6712" i="1"/>
  <c r="AK6711" i="1"/>
  <c r="AK6710" i="1"/>
  <c r="AK6709" i="1"/>
  <c r="AK6708" i="1"/>
  <c r="AK6707" i="1"/>
  <c r="AK6706" i="1"/>
  <c r="AK6705" i="1"/>
  <c r="AK6704" i="1"/>
  <c r="AK6703" i="1"/>
  <c r="AK6702" i="1"/>
  <c r="AK6701" i="1"/>
  <c r="AK6700" i="1"/>
  <c r="AK6699" i="1"/>
  <c r="AK6698" i="1"/>
  <c r="AK6697" i="1"/>
  <c r="AK6696" i="1"/>
  <c r="AK6695" i="1"/>
  <c r="AK6694" i="1"/>
  <c r="AK6693" i="1"/>
  <c r="AK6692" i="1"/>
  <c r="AK6691" i="1"/>
  <c r="AK6690" i="1"/>
  <c r="AK6689" i="1"/>
  <c r="AK6688" i="1"/>
  <c r="AK6687" i="1"/>
  <c r="AK6686" i="1"/>
  <c r="AK6685" i="1"/>
  <c r="AK6684" i="1"/>
  <c r="AK6683" i="1"/>
  <c r="AK6682" i="1"/>
  <c r="AK6681" i="1"/>
  <c r="AK6680" i="1"/>
  <c r="AK6679" i="1"/>
  <c r="AK6678" i="1"/>
  <c r="AK6677" i="1"/>
  <c r="AK6676" i="1"/>
  <c r="AK6675" i="1"/>
  <c r="AK6674" i="1"/>
  <c r="AK6673" i="1"/>
  <c r="AK6672" i="1"/>
  <c r="AK6671" i="1"/>
  <c r="AK6670" i="1"/>
  <c r="AK6669" i="1"/>
  <c r="AK6668" i="1"/>
  <c r="AK6667" i="1"/>
  <c r="AK6666" i="1"/>
  <c r="AK6665" i="1"/>
  <c r="AK6664" i="1"/>
  <c r="AK6663" i="1"/>
  <c r="AK6662" i="1"/>
  <c r="AK6661" i="1"/>
  <c r="AK6660" i="1"/>
  <c r="AK6659" i="1"/>
  <c r="AK6658" i="1"/>
  <c r="AK6657" i="1"/>
  <c r="AK6656" i="1"/>
  <c r="AK6655" i="1"/>
  <c r="AK6654" i="1"/>
  <c r="AK6653" i="1"/>
  <c r="AK6652" i="1"/>
  <c r="AK6651" i="1"/>
  <c r="AK6650" i="1"/>
  <c r="AK6649" i="1"/>
  <c r="AK6648" i="1"/>
  <c r="AK6647" i="1"/>
  <c r="AK6646" i="1"/>
  <c r="AK6645" i="1"/>
  <c r="AK6644" i="1"/>
  <c r="AK6643" i="1"/>
  <c r="AK6642" i="1"/>
  <c r="AK6641" i="1"/>
  <c r="AK6640" i="1"/>
  <c r="AK6639" i="1"/>
  <c r="AK6638" i="1"/>
  <c r="AK6637" i="1"/>
  <c r="AK6636" i="1"/>
  <c r="AK6635" i="1"/>
  <c r="AK6634" i="1"/>
  <c r="AK6633" i="1"/>
  <c r="AK6632" i="1"/>
  <c r="AK6631" i="1"/>
  <c r="AK6630" i="1"/>
  <c r="AK6629" i="1"/>
  <c r="AK6628" i="1"/>
  <c r="AK6627" i="1"/>
  <c r="AK6626" i="1"/>
  <c r="AK6625" i="1"/>
  <c r="AK6624" i="1"/>
  <c r="AK6623" i="1"/>
  <c r="AK6622" i="1"/>
  <c r="AK6621" i="1"/>
  <c r="AK6620" i="1"/>
  <c r="AK6619" i="1"/>
  <c r="AK6618" i="1"/>
  <c r="AK6617" i="1"/>
  <c r="AK6616" i="1"/>
  <c r="AK6615" i="1"/>
  <c r="AK6614" i="1"/>
  <c r="AK6613" i="1"/>
  <c r="AK6612" i="1"/>
  <c r="AK6611" i="1"/>
  <c r="AK6610" i="1"/>
  <c r="AK6609" i="1"/>
  <c r="AK6608" i="1"/>
  <c r="AK6607" i="1"/>
  <c r="AK6606" i="1"/>
  <c r="AK6605" i="1"/>
  <c r="AK6604" i="1"/>
  <c r="AK6603" i="1"/>
  <c r="AK6602" i="1"/>
  <c r="AK6601" i="1"/>
  <c r="AK6600" i="1"/>
  <c r="AK6599" i="1"/>
  <c r="AK6598" i="1"/>
  <c r="AK6597" i="1"/>
  <c r="AK6596" i="1"/>
  <c r="AK6595" i="1"/>
  <c r="AK6594" i="1"/>
  <c r="AK6593" i="1"/>
  <c r="AK6592" i="1"/>
  <c r="AK6591" i="1"/>
  <c r="AK6590" i="1"/>
  <c r="AK6589" i="1"/>
  <c r="AK6588" i="1"/>
  <c r="AK6587" i="1"/>
  <c r="AK6586" i="1"/>
  <c r="AK6585" i="1"/>
  <c r="AK6584" i="1"/>
  <c r="AK6583" i="1"/>
  <c r="AK6582" i="1"/>
  <c r="AK6581" i="1"/>
  <c r="AK6580" i="1"/>
  <c r="AK6579" i="1"/>
  <c r="AK6578" i="1"/>
  <c r="AK6577" i="1"/>
  <c r="AK6576" i="1"/>
  <c r="AK6575" i="1"/>
  <c r="AK6574" i="1"/>
  <c r="AK6573" i="1"/>
  <c r="AK6572" i="1"/>
  <c r="AK6571" i="1"/>
  <c r="AK6570" i="1"/>
  <c r="AK6569" i="1"/>
  <c r="AK6568" i="1"/>
  <c r="AK6567" i="1"/>
  <c r="AK6566" i="1"/>
  <c r="AK6565" i="1"/>
  <c r="AK6564" i="1"/>
  <c r="AK6563" i="1"/>
  <c r="AK6562" i="1"/>
  <c r="AK6561" i="1"/>
  <c r="AK6560" i="1"/>
  <c r="AK6559" i="1"/>
  <c r="AK6558" i="1"/>
  <c r="AK6557" i="1"/>
  <c r="AK6556" i="1"/>
  <c r="AK6555" i="1"/>
  <c r="AK6554" i="1"/>
  <c r="AK6553" i="1"/>
  <c r="AK6552" i="1"/>
  <c r="AK6551" i="1"/>
  <c r="AK6550" i="1"/>
  <c r="AK6549" i="1"/>
  <c r="AK6548" i="1"/>
  <c r="AK6547" i="1"/>
  <c r="AK6546" i="1"/>
  <c r="AK6545" i="1"/>
  <c r="AK6544" i="1"/>
  <c r="AK6543" i="1"/>
  <c r="AK6542" i="1"/>
  <c r="AK6541" i="1"/>
  <c r="AK6540" i="1"/>
  <c r="AK6539" i="1"/>
  <c r="AK6538" i="1"/>
  <c r="AK6537" i="1"/>
  <c r="AK6536" i="1"/>
  <c r="AK6535" i="1"/>
  <c r="AK6534" i="1"/>
  <c r="AK6533" i="1"/>
  <c r="AK6532" i="1"/>
  <c r="AK6531" i="1"/>
  <c r="AK6530" i="1"/>
  <c r="AK6529" i="1"/>
  <c r="AK6528" i="1"/>
  <c r="AK6527" i="1"/>
  <c r="AK6526" i="1"/>
  <c r="AK6525" i="1"/>
  <c r="AK6524" i="1"/>
  <c r="AK6523" i="1"/>
  <c r="AK6522" i="1"/>
  <c r="AK6521" i="1"/>
  <c r="AK6520" i="1"/>
  <c r="AK6519" i="1"/>
  <c r="AK6518" i="1"/>
  <c r="AK6517" i="1"/>
  <c r="AK6516" i="1"/>
  <c r="AK6515" i="1"/>
  <c r="AK6514" i="1"/>
  <c r="AK6513" i="1"/>
  <c r="AK6512" i="1"/>
  <c r="AK6511" i="1"/>
  <c r="AK6510" i="1"/>
  <c r="AK6509" i="1"/>
  <c r="AK6508" i="1"/>
  <c r="AK6507" i="1"/>
  <c r="AK6506" i="1"/>
  <c r="AK6505" i="1"/>
  <c r="AK6504" i="1"/>
  <c r="AK6503" i="1"/>
  <c r="AK6502" i="1"/>
  <c r="AK6501" i="1"/>
  <c r="AK6500" i="1"/>
  <c r="AK6499" i="1"/>
  <c r="AK6498" i="1"/>
  <c r="AK6497" i="1"/>
  <c r="AK6496" i="1"/>
  <c r="AK6495" i="1"/>
  <c r="AK6494" i="1"/>
  <c r="AK6493" i="1"/>
  <c r="AK6492" i="1"/>
  <c r="AK6491" i="1"/>
  <c r="AK6490" i="1"/>
  <c r="AK6489" i="1"/>
  <c r="AK6488" i="1"/>
  <c r="AK6487" i="1"/>
  <c r="AK6486" i="1"/>
  <c r="AK6485" i="1"/>
  <c r="AK6484" i="1"/>
  <c r="AK6483" i="1"/>
  <c r="AK6482" i="1"/>
  <c r="AK6481" i="1"/>
  <c r="AK6480" i="1"/>
  <c r="AK6479" i="1"/>
  <c r="AK6478" i="1"/>
  <c r="AK6477" i="1"/>
  <c r="AK6476" i="1"/>
  <c r="AK6475" i="1"/>
  <c r="AK6474" i="1"/>
  <c r="AK6473" i="1"/>
  <c r="AK6472" i="1"/>
  <c r="AK6471" i="1"/>
  <c r="AK6470" i="1"/>
  <c r="AK6469" i="1"/>
  <c r="AK6468" i="1"/>
  <c r="AK6467" i="1"/>
  <c r="AK6466" i="1"/>
  <c r="AK6465" i="1"/>
  <c r="AK6464" i="1"/>
  <c r="AK6463" i="1"/>
  <c r="AK6462" i="1"/>
  <c r="AK6461" i="1"/>
  <c r="AK6460" i="1"/>
  <c r="AK6459" i="1"/>
  <c r="AK6458" i="1"/>
  <c r="AK6457" i="1"/>
  <c r="AK6456" i="1"/>
  <c r="AK6455" i="1"/>
  <c r="AK6454" i="1"/>
  <c r="AK6453" i="1"/>
  <c r="AK6452" i="1"/>
  <c r="AK6451" i="1"/>
  <c r="AK6450" i="1"/>
  <c r="AK6449" i="1"/>
  <c r="AK6448" i="1"/>
  <c r="AK6447" i="1"/>
  <c r="AK6446" i="1"/>
  <c r="AK6445" i="1"/>
  <c r="AK6444" i="1"/>
  <c r="AK6443" i="1"/>
  <c r="AK6442" i="1"/>
  <c r="AK6441" i="1"/>
  <c r="AK6440" i="1"/>
  <c r="AK6439" i="1"/>
  <c r="AK6438" i="1"/>
  <c r="AK6437" i="1"/>
  <c r="AK6436" i="1"/>
  <c r="AK6435" i="1"/>
  <c r="AK6434" i="1"/>
  <c r="AK6433" i="1"/>
  <c r="AK6432" i="1"/>
  <c r="AK6431" i="1"/>
  <c r="AK6430" i="1"/>
  <c r="AK6429" i="1"/>
  <c r="AK6428" i="1"/>
  <c r="AK6427" i="1"/>
  <c r="AK6426" i="1"/>
  <c r="AK6425" i="1"/>
  <c r="AK6424" i="1"/>
  <c r="AK6423" i="1"/>
  <c r="AK6422" i="1"/>
  <c r="AK6421" i="1"/>
  <c r="AK6420" i="1"/>
  <c r="AK6419" i="1"/>
  <c r="AK6418" i="1"/>
  <c r="AK6417" i="1"/>
  <c r="AK6416" i="1"/>
  <c r="AK6415" i="1"/>
  <c r="AK6414" i="1"/>
  <c r="AK6413" i="1"/>
  <c r="AK6412" i="1"/>
  <c r="AK6411" i="1"/>
  <c r="AK6410" i="1"/>
  <c r="AK6409" i="1"/>
  <c r="AK6408" i="1"/>
  <c r="AK6407" i="1"/>
  <c r="AK6406" i="1"/>
  <c r="AK6405" i="1"/>
  <c r="AK6404" i="1"/>
  <c r="AK6403" i="1"/>
  <c r="AK6402" i="1"/>
  <c r="AK6401" i="1"/>
  <c r="AK6400" i="1"/>
  <c r="AK6399" i="1"/>
  <c r="AK6398" i="1"/>
  <c r="AK6397" i="1"/>
  <c r="AK6396" i="1"/>
  <c r="AK6395" i="1"/>
  <c r="AK6394" i="1"/>
  <c r="AK6393" i="1"/>
  <c r="AK6392" i="1"/>
  <c r="AK6391" i="1"/>
  <c r="AK6390" i="1"/>
  <c r="AK6389" i="1"/>
  <c r="AK6388" i="1"/>
  <c r="AK6387" i="1"/>
  <c r="AK6386" i="1"/>
  <c r="AK6385" i="1"/>
  <c r="AK6384" i="1"/>
  <c r="AK6383" i="1"/>
  <c r="AK6382" i="1"/>
  <c r="AK6381" i="1"/>
  <c r="AK6380" i="1"/>
  <c r="AK6379" i="1"/>
  <c r="AK6378" i="1"/>
  <c r="AK6377" i="1"/>
  <c r="AK6376" i="1"/>
  <c r="AK6375" i="1"/>
  <c r="AK6374" i="1"/>
  <c r="AK6373" i="1"/>
  <c r="AK6372" i="1"/>
  <c r="AK6371" i="1"/>
  <c r="AK6370" i="1"/>
  <c r="AK6369" i="1"/>
  <c r="AK6368" i="1"/>
  <c r="AK6367" i="1"/>
  <c r="AK6366" i="1"/>
  <c r="AK6365" i="1"/>
  <c r="AK6364" i="1"/>
  <c r="AK6363" i="1"/>
  <c r="AK6362" i="1"/>
  <c r="AK6361" i="1"/>
  <c r="AK6360" i="1"/>
  <c r="AK6359" i="1"/>
  <c r="AK6358" i="1"/>
  <c r="AK6357" i="1"/>
  <c r="AK6356" i="1"/>
  <c r="AK6355" i="1"/>
  <c r="AK6354" i="1"/>
  <c r="AK6353" i="1"/>
  <c r="AK6352" i="1"/>
  <c r="AK6351" i="1"/>
  <c r="AK6350" i="1"/>
  <c r="AK6349" i="1"/>
  <c r="AK6348" i="1"/>
  <c r="AK6347" i="1"/>
  <c r="AK6346" i="1"/>
  <c r="AK6345" i="1"/>
  <c r="AK6344" i="1"/>
  <c r="AK6343" i="1"/>
  <c r="AK6342" i="1"/>
  <c r="AK6341" i="1"/>
  <c r="AK6340" i="1"/>
  <c r="AK6339" i="1"/>
  <c r="AK6338" i="1"/>
  <c r="AK6337" i="1"/>
  <c r="AK6336" i="1"/>
  <c r="AK6335" i="1"/>
  <c r="AK6334" i="1"/>
  <c r="AK6333" i="1"/>
  <c r="AK6332" i="1"/>
  <c r="AK6331" i="1"/>
  <c r="AK6330" i="1"/>
  <c r="AK6329" i="1"/>
  <c r="AK6328" i="1"/>
  <c r="AK6327" i="1"/>
  <c r="AK6326" i="1"/>
  <c r="AK6325" i="1"/>
  <c r="AK6324" i="1"/>
  <c r="AK6323" i="1"/>
  <c r="AK6322" i="1"/>
  <c r="AK6321" i="1"/>
  <c r="AK6320" i="1"/>
  <c r="AK6319" i="1"/>
  <c r="AK6318" i="1"/>
  <c r="AK6317" i="1"/>
  <c r="AK6316" i="1"/>
  <c r="AK6315" i="1"/>
  <c r="AK6314" i="1"/>
  <c r="AK6313" i="1"/>
  <c r="AK6312" i="1"/>
  <c r="AK6311" i="1"/>
  <c r="AK6310" i="1"/>
  <c r="AK6309" i="1"/>
  <c r="AK6308" i="1"/>
  <c r="AK6307" i="1"/>
  <c r="AK6306" i="1"/>
  <c r="AK6305" i="1"/>
  <c r="AK6304" i="1"/>
  <c r="AK6303" i="1"/>
  <c r="AK6302" i="1"/>
  <c r="AK6301" i="1"/>
  <c r="AK6300" i="1"/>
  <c r="AK6299" i="1"/>
  <c r="AK6298" i="1"/>
  <c r="AK6297" i="1"/>
  <c r="AK6296" i="1"/>
  <c r="AK6295" i="1"/>
  <c r="AK6294" i="1"/>
  <c r="AK6293" i="1"/>
  <c r="AK6292" i="1"/>
  <c r="AK6291" i="1"/>
  <c r="AK6290" i="1"/>
  <c r="AK6289" i="1"/>
  <c r="AK6288" i="1"/>
  <c r="AK6287" i="1"/>
  <c r="AK6286" i="1"/>
  <c r="AK6285" i="1"/>
  <c r="AK6284" i="1"/>
  <c r="AK6283" i="1"/>
  <c r="AK6282" i="1"/>
  <c r="AK6281" i="1"/>
  <c r="AK6280" i="1"/>
  <c r="AK6279" i="1"/>
  <c r="AK6278" i="1"/>
  <c r="AK6277" i="1"/>
  <c r="AK6276" i="1"/>
  <c r="AK6275" i="1"/>
  <c r="AK6274" i="1"/>
  <c r="AK6273" i="1"/>
  <c r="AK6272" i="1"/>
  <c r="AK6271" i="1"/>
  <c r="AK6270" i="1"/>
  <c r="AK6269" i="1"/>
  <c r="AK6268" i="1"/>
  <c r="AK6267" i="1"/>
  <c r="AK6266" i="1"/>
  <c r="AK6265" i="1"/>
  <c r="AK6264" i="1"/>
  <c r="AK6263" i="1"/>
  <c r="AK6262" i="1"/>
  <c r="AK6261" i="1"/>
  <c r="AK6260" i="1"/>
  <c r="AK6259" i="1"/>
  <c r="AK6258" i="1"/>
  <c r="AK6257" i="1"/>
  <c r="AK6256" i="1"/>
  <c r="AK6255" i="1"/>
  <c r="AK6254" i="1"/>
  <c r="AK6253" i="1"/>
  <c r="AK6252" i="1"/>
  <c r="AK6251" i="1"/>
  <c r="AK6250" i="1"/>
  <c r="AK6249" i="1"/>
  <c r="AK6248" i="1"/>
  <c r="AK6247" i="1"/>
  <c r="AK6246" i="1"/>
  <c r="AK6245" i="1"/>
  <c r="AK6244" i="1"/>
  <c r="AK6243" i="1"/>
  <c r="AK6242" i="1"/>
  <c r="AK6241" i="1"/>
  <c r="AK6240" i="1"/>
  <c r="AK6239" i="1"/>
  <c r="AK6238" i="1"/>
  <c r="AK6237" i="1"/>
  <c r="AK6236" i="1"/>
  <c r="AK6235" i="1"/>
  <c r="AK6234" i="1"/>
  <c r="AK6233" i="1"/>
  <c r="AK6232" i="1"/>
  <c r="AK6231" i="1"/>
  <c r="AK6230" i="1"/>
  <c r="AK6229" i="1"/>
  <c r="AK6228" i="1"/>
  <c r="AK6227" i="1"/>
  <c r="AK6226" i="1"/>
  <c r="AK6225" i="1"/>
  <c r="AK6224" i="1"/>
  <c r="AK6223" i="1"/>
  <c r="AK6222" i="1"/>
  <c r="AK6221" i="1"/>
  <c r="AK6220" i="1"/>
  <c r="AK6219" i="1"/>
  <c r="AK6218" i="1"/>
  <c r="AK6217" i="1"/>
  <c r="AK6216" i="1"/>
  <c r="AK6215" i="1"/>
  <c r="AK6214" i="1"/>
  <c r="AK6213" i="1"/>
  <c r="AK6212" i="1"/>
  <c r="AK6211" i="1"/>
  <c r="AK6210" i="1"/>
  <c r="AK6209" i="1"/>
  <c r="AK6208" i="1"/>
  <c r="AK6207" i="1"/>
  <c r="AK6206" i="1"/>
  <c r="AK6205" i="1"/>
  <c r="AK6204" i="1"/>
  <c r="AK6203" i="1"/>
  <c r="AK6202" i="1"/>
  <c r="AK6201" i="1"/>
  <c r="AK6200" i="1"/>
  <c r="AK6199" i="1"/>
  <c r="AK6198" i="1"/>
  <c r="AK6197" i="1"/>
  <c r="AK6196" i="1"/>
  <c r="AK6195" i="1"/>
  <c r="AK6194" i="1"/>
  <c r="AK6193" i="1"/>
  <c r="AK6192" i="1"/>
  <c r="AK6191" i="1"/>
  <c r="AK6190" i="1"/>
  <c r="AK6189" i="1"/>
  <c r="AK6188" i="1"/>
  <c r="AK6187" i="1"/>
  <c r="AK6186" i="1"/>
  <c r="AK6185" i="1"/>
  <c r="AK6184" i="1"/>
  <c r="AK6183" i="1"/>
  <c r="AK6182" i="1"/>
  <c r="AK6181" i="1"/>
  <c r="AK6180" i="1"/>
  <c r="AK6179" i="1"/>
  <c r="AK6178" i="1"/>
  <c r="AK6177" i="1"/>
  <c r="AK6176" i="1"/>
  <c r="AK6175" i="1"/>
  <c r="AK6174" i="1"/>
  <c r="AK6173" i="1"/>
  <c r="AK6172" i="1"/>
  <c r="AK6171" i="1"/>
  <c r="AK6170" i="1"/>
  <c r="AK6169" i="1"/>
  <c r="AK6168" i="1"/>
  <c r="AK6167" i="1"/>
  <c r="AK6166" i="1"/>
  <c r="AK6165" i="1"/>
  <c r="AK6164" i="1"/>
  <c r="AK6163" i="1"/>
  <c r="AK6162" i="1"/>
  <c r="AK6161" i="1"/>
  <c r="AK6160" i="1"/>
  <c r="AK6159" i="1"/>
  <c r="AK6158" i="1"/>
  <c r="AK6157" i="1"/>
  <c r="AK6156" i="1"/>
  <c r="AK6155" i="1"/>
  <c r="AK6154" i="1"/>
  <c r="AK6153" i="1"/>
  <c r="AK6152" i="1"/>
  <c r="AK6151" i="1"/>
  <c r="AK6150" i="1"/>
  <c r="AK6149" i="1"/>
  <c r="AK6148" i="1"/>
  <c r="AK6147" i="1"/>
  <c r="AK6146" i="1"/>
  <c r="AK6145" i="1"/>
  <c r="AK6144" i="1"/>
  <c r="AK6143" i="1"/>
  <c r="AK6142" i="1"/>
  <c r="AK6141" i="1"/>
  <c r="AK6140" i="1"/>
  <c r="AK6139" i="1"/>
  <c r="AK6138" i="1"/>
  <c r="AK6137" i="1"/>
  <c r="AK6136" i="1"/>
  <c r="AK6135" i="1"/>
  <c r="AK6134" i="1"/>
  <c r="AK6133" i="1"/>
  <c r="AK6132" i="1"/>
  <c r="AK6131" i="1"/>
  <c r="AK6130" i="1"/>
  <c r="AK6129" i="1"/>
  <c r="AK6128" i="1"/>
  <c r="AK6127" i="1"/>
  <c r="AK6126" i="1"/>
  <c r="AK6125" i="1"/>
  <c r="AK6124" i="1"/>
  <c r="AK6123" i="1"/>
  <c r="AK6122" i="1"/>
  <c r="AK6121" i="1"/>
  <c r="AK6120" i="1"/>
  <c r="AK6119" i="1"/>
  <c r="AK6118" i="1"/>
  <c r="AK6117" i="1"/>
  <c r="AK6116" i="1"/>
  <c r="AK6115" i="1"/>
  <c r="AK6114" i="1"/>
  <c r="AK6113" i="1"/>
  <c r="AK6112" i="1"/>
  <c r="AK6111" i="1"/>
  <c r="AK6110" i="1"/>
  <c r="AK6109" i="1"/>
  <c r="AK6108" i="1"/>
  <c r="AK6107" i="1"/>
  <c r="AK6106" i="1"/>
  <c r="AK6105" i="1"/>
  <c r="AK6104" i="1"/>
  <c r="AK6103" i="1"/>
  <c r="AK6102" i="1"/>
  <c r="AK6101" i="1"/>
  <c r="AK6100" i="1"/>
  <c r="AK6099" i="1"/>
  <c r="AK6098" i="1"/>
  <c r="AK6097" i="1"/>
  <c r="AK6096" i="1"/>
  <c r="AK6095" i="1"/>
  <c r="AK6094" i="1"/>
  <c r="AK6093" i="1"/>
  <c r="AK6092" i="1"/>
  <c r="AK6091" i="1"/>
  <c r="AK6090" i="1"/>
  <c r="AK6089" i="1"/>
  <c r="AK6088" i="1"/>
  <c r="AK6087" i="1"/>
  <c r="AK6086" i="1"/>
  <c r="AK6085" i="1"/>
  <c r="AK6084" i="1"/>
  <c r="AK6083" i="1"/>
  <c r="AK6082" i="1"/>
  <c r="AK6081" i="1"/>
  <c r="AK6080" i="1"/>
  <c r="AK6079" i="1"/>
  <c r="AK6078" i="1"/>
  <c r="AK6077" i="1"/>
  <c r="AK6076" i="1"/>
  <c r="AK6075" i="1"/>
  <c r="AK6074" i="1"/>
  <c r="AK6073" i="1"/>
  <c r="AK6072" i="1"/>
  <c r="AK6071" i="1"/>
  <c r="AK6070" i="1"/>
  <c r="AK6069" i="1"/>
  <c r="AK6068" i="1"/>
  <c r="AK6067" i="1"/>
  <c r="AK6066" i="1"/>
  <c r="AK6065" i="1"/>
  <c r="AK6064" i="1"/>
  <c r="AK6063" i="1"/>
  <c r="AK6062" i="1"/>
  <c r="AK6061" i="1"/>
  <c r="AK6060" i="1"/>
  <c r="AK6059" i="1"/>
  <c r="AK6058" i="1"/>
  <c r="AK6057" i="1"/>
  <c r="AK6056" i="1"/>
  <c r="AK6055" i="1"/>
  <c r="AK6054" i="1"/>
  <c r="AK6053" i="1"/>
  <c r="AK6052" i="1"/>
  <c r="AK6051" i="1"/>
  <c r="AK6050" i="1"/>
  <c r="AK6049" i="1"/>
  <c r="AK6048" i="1"/>
  <c r="AK6047" i="1"/>
  <c r="AK6046" i="1"/>
  <c r="AK6045" i="1"/>
  <c r="AK6044" i="1"/>
  <c r="AK6043" i="1"/>
  <c r="AK6042" i="1"/>
  <c r="AK6041" i="1"/>
  <c r="AK6040" i="1"/>
  <c r="AK6039" i="1"/>
  <c r="AK6038" i="1"/>
  <c r="AK6037" i="1"/>
  <c r="AK6036" i="1"/>
  <c r="AK6035" i="1"/>
  <c r="AK6034" i="1"/>
  <c r="AK6033" i="1"/>
  <c r="AK6032" i="1"/>
  <c r="AK6031" i="1"/>
  <c r="AK6030" i="1"/>
  <c r="AK6029" i="1"/>
  <c r="AK6028" i="1"/>
  <c r="AK6027" i="1"/>
  <c r="AK6026" i="1"/>
  <c r="AK6025" i="1"/>
  <c r="AK6024" i="1"/>
  <c r="AK6023" i="1"/>
  <c r="AK6022" i="1"/>
  <c r="AK6021" i="1"/>
  <c r="AK6020" i="1"/>
  <c r="AK6019" i="1"/>
  <c r="AK6018" i="1"/>
  <c r="AK6017" i="1"/>
  <c r="AK6016" i="1"/>
  <c r="AK6015" i="1"/>
  <c r="AK6014" i="1"/>
  <c r="AK6013" i="1"/>
  <c r="AK6012" i="1"/>
  <c r="AK6011" i="1"/>
  <c r="AK6010" i="1"/>
  <c r="AK6009" i="1"/>
  <c r="AK6008" i="1"/>
  <c r="AK6007" i="1"/>
  <c r="AK6006" i="1"/>
  <c r="AK6005" i="1"/>
  <c r="AK6004" i="1"/>
  <c r="AK6003" i="1"/>
  <c r="AK6002" i="1"/>
  <c r="AK6001" i="1"/>
  <c r="AK6000" i="1"/>
  <c r="AK5999" i="1"/>
  <c r="AK5998" i="1"/>
  <c r="AK5997" i="1"/>
  <c r="AK5996" i="1"/>
  <c r="AK5995" i="1"/>
  <c r="AK5994" i="1"/>
  <c r="AK5993" i="1"/>
  <c r="AK5992" i="1"/>
  <c r="AK5991" i="1"/>
  <c r="AK5990" i="1"/>
  <c r="AK5989" i="1"/>
  <c r="AK5988" i="1"/>
  <c r="AK5987" i="1"/>
  <c r="AK5986" i="1"/>
  <c r="AK5985" i="1"/>
  <c r="AK5984" i="1"/>
  <c r="AK5983" i="1"/>
  <c r="AK5982" i="1"/>
  <c r="AK5981" i="1"/>
  <c r="AK5980" i="1"/>
  <c r="AK5979" i="1"/>
  <c r="AK5978" i="1"/>
  <c r="AK5977" i="1"/>
  <c r="AK5976" i="1"/>
  <c r="AK5975" i="1"/>
  <c r="AK5974" i="1"/>
  <c r="AK5973" i="1"/>
  <c r="AK5972" i="1"/>
  <c r="AK5971" i="1"/>
  <c r="AK5970" i="1"/>
  <c r="AK5969" i="1"/>
  <c r="AK5968" i="1"/>
  <c r="AK5967" i="1"/>
  <c r="AK5966" i="1"/>
  <c r="AK5965" i="1"/>
  <c r="AK5964" i="1"/>
  <c r="AK5963" i="1"/>
  <c r="AK5962" i="1"/>
  <c r="AK5961" i="1"/>
  <c r="AK5960" i="1"/>
  <c r="AK5959" i="1"/>
  <c r="AK5958" i="1"/>
  <c r="AK5957" i="1"/>
  <c r="AK5956" i="1"/>
  <c r="AK5955" i="1"/>
  <c r="AK5954" i="1"/>
  <c r="AK5953" i="1"/>
  <c r="AK5952" i="1"/>
  <c r="AK5951" i="1"/>
  <c r="AK5950" i="1"/>
  <c r="AK5949" i="1"/>
  <c r="AK5948" i="1"/>
  <c r="AK5947" i="1"/>
  <c r="AK5946" i="1"/>
  <c r="AK5945" i="1"/>
  <c r="AK5944" i="1"/>
  <c r="AK5943" i="1"/>
  <c r="AK5942" i="1"/>
  <c r="AK5941" i="1"/>
  <c r="AK5940" i="1"/>
  <c r="AK5939" i="1"/>
  <c r="AK5938" i="1"/>
  <c r="AK5937" i="1"/>
  <c r="AK5936" i="1"/>
  <c r="AK5935" i="1"/>
  <c r="AK5934" i="1"/>
  <c r="AK5933" i="1"/>
  <c r="AK5932" i="1"/>
  <c r="AK5931" i="1"/>
  <c r="AK5930" i="1"/>
  <c r="AK5929" i="1"/>
  <c r="AK5928" i="1"/>
  <c r="AK5927" i="1"/>
  <c r="AK5926" i="1"/>
  <c r="AK5925" i="1"/>
  <c r="AK5924" i="1"/>
  <c r="AK5923" i="1"/>
  <c r="AK5922" i="1"/>
  <c r="AK5921" i="1"/>
  <c r="AK5920" i="1"/>
  <c r="AK5919" i="1"/>
  <c r="AK5918" i="1"/>
  <c r="AK5917" i="1"/>
  <c r="AK5916" i="1"/>
  <c r="AK5915" i="1"/>
  <c r="AK5914" i="1"/>
  <c r="AK5913" i="1"/>
  <c r="AK5912" i="1"/>
  <c r="AK5911" i="1"/>
  <c r="AK5910" i="1"/>
  <c r="AK5909" i="1"/>
  <c r="AK5908" i="1"/>
  <c r="AK5907" i="1"/>
  <c r="AK5906" i="1"/>
  <c r="AK5905" i="1"/>
  <c r="AK5904" i="1"/>
  <c r="AK5903" i="1"/>
  <c r="AK5902" i="1"/>
  <c r="AK5901" i="1"/>
  <c r="AK5900" i="1"/>
  <c r="AK5899" i="1"/>
  <c r="AK5898" i="1"/>
  <c r="AK5897" i="1"/>
  <c r="AK5896" i="1"/>
  <c r="AK5895" i="1"/>
  <c r="AK5894" i="1"/>
  <c r="AK5893" i="1"/>
  <c r="AK5892" i="1"/>
  <c r="AK5891" i="1"/>
  <c r="AK5890" i="1"/>
  <c r="AK5889" i="1"/>
  <c r="AK5888" i="1"/>
  <c r="AK5887" i="1"/>
  <c r="AK5886" i="1"/>
  <c r="AK5885" i="1"/>
  <c r="AK5884" i="1"/>
  <c r="AK5883" i="1"/>
  <c r="AK5882" i="1"/>
  <c r="AK5881" i="1"/>
  <c r="AK5880" i="1"/>
  <c r="AK5879" i="1"/>
  <c r="AK5878" i="1"/>
  <c r="AK5877" i="1"/>
  <c r="AK5876" i="1"/>
  <c r="AK5875" i="1"/>
  <c r="AK5874" i="1"/>
  <c r="AK5873" i="1"/>
  <c r="AK5872" i="1"/>
  <c r="AK5871" i="1"/>
  <c r="AK5870" i="1"/>
  <c r="AK5869" i="1"/>
  <c r="AK5868" i="1"/>
  <c r="AK5867" i="1"/>
  <c r="AK5866" i="1"/>
  <c r="AK5865" i="1"/>
  <c r="AK5864" i="1"/>
  <c r="AK5863" i="1"/>
  <c r="AK5862" i="1"/>
  <c r="AK5861" i="1"/>
  <c r="AK5860" i="1"/>
  <c r="AK5859" i="1"/>
  <c r="AK5858" i="1"/>
  <c r="AK5857" i="1"/>
  <c r="AK5856" i="1"/>
  <c r="AK5855" i="1"/>
  <c r="AK5854" i="1"/>
  <c r="AK5853" i="1"/>
  <c r="AK5852" i="1"/>
  <c r="AK5851" i="1"/>
  <c r="AK5850" i="1"/>
  <c r="AK5849" i="1"/>
  <c r="AK5848" i="1"/>
  <c r="AK5847" i="1"/>
  <c r="AK5846" i="1"/>
  <c r="AK5845" i="1"/>
  <c r="AK5844" i="1"/>
  <c r="AK5843" i="1"/>
  <c r="AK5842" i="1"/>
  <c r="AK5841" i="1"/>
  <c r="AK5840" i="1"/>
  <c r="AK5839" i="1"/>
  <c r="AK5838" i="1"/>
  <c r="AK5837" i="1"/>
  <c r="AK5836" i="1"/>
  <c r="AK5835" i="1"/>
  <c r="AK5834" i="1"/>
  <c r="AK5833" i="1"/>
  <c r="AK5832" i="1"/>
  <c r="AK5831" i="1"/>
  <c r="AK5830" i="1"/>
  <c r="AK5829" i="1"/>
  <c r="AK5828" i="1"/>
  <c r="AK5827" i="1"/>
  <c r="AK5826" i="1"/>
  <c r="AK5825" i="1"/>
  <c r="AK5824" i="1"/>
  <c r="AK5823" i="1"/>
  <c r="AK5822" i="1"/>
  <c r="AK5821" i="1"/>
  <c r="AK5820" i="1"/>
  <c r="AK5819" i="1"/>
  <c r="AK5818" i="1"/>
  <c r="AK5817" i="1"/>
  <c r="AK5816" i="1"/>
  <c r="AK5815" i="1"/>
  <c r="AK5814" i="1"/>
  <c r="AK5813" i="1"/>
  <c r="AK5812" i="1"/>
  <c r="AK5811" i="1"/>
  <c r="AK5810" i="1"/>
  <c r="AK5809" i="1"/>
  <c r="AK5808" i="1"/>
  <c r="AK5807" i="1"/>
  <c r="AK5806" i="1"/>
  <c r="AK5805" i="1"/>
  <c r="AK5804" i="1"/>
  <c r="AK5803" i="1"/>
  <c r="AK5802" i="1"/>
  <c r="AK5801" i="1"/>
  <c r="AK5800" i="1"/>
  <c r="AK5799" i="1"/>
  <c r="AK5798" i="1"/>
  <c r="AK5797" i="1"/>
  <c r="AK5796" i="1"/>
  <c r="AK5795" i="1"/>
  <c r="AK5794" i="1"/>
  <c r="AK5793" i="1"/>
  <c r="AK5792" i="1"/>
  <c r="AK5791" i="1"/>
  <c r="AK5790" i="1"/>
  <c r="AK5789" i="1"/>
  <c r="AK5788" i="1"/>
  <c r="AK5787" i="1"/>
  <c r="AK5786" i="1"/>
  <c r="AK5785" i="1"/>
  <c r="AK5784" i="1"/>
  <c r="AK5783" i="1"/>
  <c r="AK5782" i="1"/>
  <c r="AK5781" i="1"/>
  <c r="AK5780" i="1"/>
  <c r="AK5779" i="1"/>
  <c r="AK5778" i="1"/>
  <c r="AK5777" i="1"/>
  <c r="AK5776" i="1"/>
  <c r="AK5775" i="1"/>
  <c r="AK5774" i="1"/>
  <c r="AK5773" i="1"/>
  <c r="AK5772" i="1"/>
  <c r="AK5771" i="1"/>
  <c r="AK5770" i="1"/>
  <c r="AK5769" i="1"/>
  <c r="AK5768" i="1"/>
  <c r="AK5767" i="1"/>
  <c r="AK5766" i="1"/>
  <c r="AK5765" i="1"/>
  <c r="AK5764" i="1"/>
  <c r="AK5763" i="1"/>
  <c r="AK5762" i="1"/>
  <c r="AK5761" i="1"/>
  <c r="AK5760" i="1"/>
  <c r="AK5759" i="1"/>
  <c r="AK5758" i="1"/>
  <c r="AK5757" i="1"/>
  <c r="AK5756" i="1"/>
  <c r="AK5755" i="1"/>
  <c r="AK5754" i="1"/>
  <c r="AK5753" i="1"/>
  <c r="AK5752" i="1"/>
  <c r="AK5751" i="1"/>
  <c r="AK5750" i="1"/>
  <c r="AK5749" i="1"/>
  <c r="AK5748" i="1"/>
  <c r="AK5747" i="1"/>
  <c r="AK5746" i="1"/>
  <c r="AK5745" i="1"/>
  <c r="AK5744" i="1"/>
  <c r="AK5743" i="1"/>
  <c r="AK5742" i="1"/>
  <c r="AK5741" i="1"/>
  <c r="AK5740" i="1"/>
  <c r="AK5739" i="1"/>
  <c r="AK5738" i="1"/>
  <c r="AK5737" i="1"/>
  <c r="AK5736" i="1"/>
  <c r="AK5735" i="1"/>
  <c r="AK5734" i="1"/>
  <c r="AK5733" i="1"/>
  <c r="AK5732" i="1"/>
  <c r="AK5731" i="1"/>
  <c r="AK5730" i="1"/>
  <c r="AK5729" i="1"/>
  <c r="AK5728" i="1"/>
  <c r="AK5727" i="1"/>
  <c r="AK5726" i="1"/>
  <c r="AK5725" i="1"/>
  <c r="AK5724" i="1"/>
  <c r="AK5723" i="1"/>
  <c r="AK5722" i="1"/>
  <c r="AK5721" i="1"/>
  <c r="AK5720" i="1"/>
  <c r="AK5719" i="1"/>
  <c r="AK5718" i="1"/>
  <c r="AK5717" i="1"/>
  <c r="AK5716" i="1"/>
  <c r="AK5715" i="1"/>
  <c r="AK5714" i="1"/>
  <c r="AK5713" i="1"/>
  <c r="AK5712" i="1"/>
  <c r="AK5711" i="1"/>
  <c r="AK5710" i="1"/>
  <c r="AK5709" i="1"/>
  <c r="AK5708" i="1"/>
  <c r="AK5707" i="1"/>
  <c r="AK5706" i="1"/>
  <c r="AK5705" i="1"/>
  <c r="AK5704" i="1"/>
  <c r="AK5703" i="1"/>
  <c r="AK5702" i="1"/>
  <c r="AK5701" i="1"/>
  <c r="AK5700" i="1"/>
  <c r="AK5699" i="1"/>
  <c r="AK5698" i="1"/>
  <c r="AK5697" i="1"/>
  <c r="AK5696" i="1"/>
  <c r="AK5695" i="1"/>
  <c r="AK5694" i="1"/>
  <c r="AK5693" i="1"/>
  <c r="AK5692" i="1"/>
  <c r="AK5691" i="1"/>
  <c r="AK5690" i="1"/>
  <c r="AK5689" i="1"/>
  <c r="AK5688" i="1"/>
  <c r="AK5687" i="1"/>
  <c r="AK5686" i="1"/>
  <c r="AK5685" i="1"/>
  <c r="AK5684" i="1"/>
  <c r="AK5683" i="1"/>
  <c r="AK5682" i="1"/>
  <c r="AK5681" i="1"/>
  <c r="AK5680" i="1"/>
  <c r="AK5679" i="1"/>
  <c r="AK5678" i="1"/>
  <c r="AK5677" i="1"/>
  <c r="AK5676" i="1"/>
  <c r="AK5675" i="1"/>
  <c r="AK5674" i="1"/>
  <c r="AK5673" i="1"/>
  <c r="AK5672" i="1"/>
  <c r="AK5671" i="1"/>
  <c r="AK5670" i="1"/>
  <c r="AK5669" i="1"/>
  <c r="AK5668" i="1"/>
  <c r="AK5667" i="1"/>
  <c r="AK5666" i="1"/>
  <c r="AK5665" i="1"/>
  <c r="AK5664" i="1"/>
  <c r="AK5663" i="1"/>
  <c r="AK5662" i="1"/>
  <c r="AK5661" i="1"/>
  <c r="AK5660" i="1"/>
  <c r="AK5659" i="1"/>
  <c r="AK5658" i="1"/>
  <c r="AK5657" i="1"/>
  <c r="AK5656" i="1"/>
  <c r="AK5655" i="1"/>
  <c r="AK5654" i="1"/>
  <c r="AK5653" i="1"/>
  <c r="AK5652" i="1"/>
  <c r="AK5651" i="1"/>
  <c r="AK5650" i="1"/>
  <c r="AK5649" i="1"/>
  <c r="AK5648" i="1"/>
  <c r="AK5647" i="1"/>
  <c r="AK5646" i="1"/>
  <c r="AK5645" i="1"/>
  <c r="AK5644" i="1"/>
  <c r="AK5643" i="1"/>
  <c r="AK5642" i="1"/>
  <c r="AK5641" i="1"/>
  <c r="AK5640" i="1"/>
  <c r="AK5639" i="1"/>
  <c r="AK5638" i="1"/>
  <c r="AK5637" i="1"/>
  <c r="AK5636" i="1"/>
  <c r="AK5635" i="1"/>
  <c r="AK5634" i="1"/>
  <c r="AK5633" i="1"/>
  <c r="AK5632" i="1"/>
  <c r="AK5631" i="1"/>
  <c r="AK5630" i="1"/>
  <c r="AK5629" i="1"/>
  <c r="AK5628" i="1"/>
  <c r="AK5627" i="1"/>
  <c r="AK5626" i="1"/>
  <c r="AK5625" i="1"/>
  <c r="AK5624" i="1"/>
  <c r="AK5623" i="1"/>
  <c r="AK5622" i="1"/>
  <c r="AK5621" i="1"/>
  <c r="AK5620" i="1"/>
  <c r="AK5619" i="1"/>
  <c r="AK5618" i="1"/>
  <c r="AK5617" i="1"/>
  <c r="AK5616" i="1"/>
  <c r="AK5615" i="1"/>
  <c r="AK5614" i="1"/>
  <c r="AK5613" i="1"/>
  <c r="AK5612" i="1"/>
  <c r="AK5611" i="1"/>
  <c r="AK5610" i="1"/>
  <c r="AK5609" i="1"/>
  <c r="AK5608" i="1"/>
  <c r="AK5607" i="1"/>
  <c r="AK5606" i="1"/>
  <c r="AK5605" i="1"/>
  <c r="AK5604" i="1"/>
  <c r="AK5603" i="1"/>
  <c r="AK5602" i="1"/>
  <c r="AK5601" i="1"/>
  <c r="AK5600" i="1"/>
  <c r="AK5599" i="1"/>
  <c r="AK5598" i="1"/>
  <c r="AK5597" i="1"/>
  <c r="AK5596" i="1"/>
  <c r="AK5595" i="1"/>
  <c r="AK5594" i="1"/>
  <c r="AK5593" i="1"/>
  <c r="AK5592" i="1"/>
  <c r="AK5591" i="1"/>
  <c r="AK5590" i="1"/>
  <c r="AK5589" i="1"/>
  <c r="AK5588" i="1"/>
  <c r="AK5587" i="1"/>
  <c r="AK5586" i="1"/>
  <c r="AK5585" i="1"/>
  <c r="AK5584" i="1"/>
  <c r="AK5583" i="1"/>
  <c r="AK5582" i="1"/>
  <c r="AK5581" i="1"/>
  <c r="AK5580" i="1"/>
  <c r="AK5579" i="1"/>
  <c r="AK5578" i="1"/>
  <c r="AK5577" i="1"/>
  <c r="AK5576" i="1"/>
  <c r="AK5575" i="1"/>
  <c r="AK5574" i="1"/>
  <c r="AK5573" i="1"/>
  <c r="AK5572" i="1"/>
  <c r="AK5571" i="1"/>
  <c r="AK5570" i="1"/>
  <c r="AK5569" i="1"/>
  <c r="AK5568" i="1"/>
  <c r="AK5567" i="1"/>
  <c r="AK5566" i="1"/>
  <c r="AK5565" i="1"/>
  <c r="AK5564" i="1"/>
  <c r="AK5563" i="1"/>
  <c r="AK5562" i="1"/>
  <c r="AK5561" i="1"/>
  <c r="AK5560" i="1"/>
  <c r="AK5559" i="1"/>
  <c r="AK5558" i="1"/>
  <c r="AK5557" i="1"/>
  <c r="AK5556" i="1"/>
  <c r="AK5555" i="1"/>
  <c r="AK5554" i="1"/>
  <c r="AK5553" i="1"/>
  <c r="AK5552" i="1"/>
  <c r="AK5551" i="1"/>
  <c r="AK5550" i="1"/>
  <c r="AK5549" i="1"/>
  <c r="AK5548" i="1"/>
  <c r="AK5547" i="1"/>
  <c r="AK5546" i="1"/>
  <c r="AK5545" i="1"/>
  <c r="AK5544" i="1"/>
  <c r="AK5543" i="1"/>
  <c r="AK5542" i="1"/>
  <c r="AK5541" i="1"/>
  <c r="AK5540" i="1"/>
  <c r="AK5539" i="1"/>
  <c r="AK5538" i="1"/>
  <c r="AK5537" i="1"/>
  <c r="AK5536" i="1"/>
  <c r="AK5535" i="1"/>
  <c r="AK5534" i="1"/>
  <c r="AK5533" i="1"/>
  <c r="AK5532" i="1"/>
  <c r="AK5531" i="1"/>
  <c r="AK5530" i="1"/>
  <c r="AK5529" i="1"/>
  <c r="AK5528" i="1"/>
  <c r="AK5527" i="1"/>
  <c r="AK5526" i="1"/>
  <c r="AK5525" i="1"/>
  <c r="AK5524" i="1"/>
  <c r="AK5523" i="1"/>
  <c r="AK5522" i="1"/>
  <c r="AK5521" i="1"/>
  <c r="AK5520" i="1"/>
  <c r="AK5519" i="1"/>
  <c r="AK5518" i="1"/>
  <c r="AK5517" i="1"/>
  <c r="AK5516" i="1"/>
  <c r="AK5515" i="1"/>
  <c r="AK5514" i="1"/>
  <c r="AK5513" i="1"/>
  <c r="AK5512" i="1"/>
  <c r="AK5511" i="1"/>
  <c r="AK5510" i="1"/>
  <c r="AK5509" i="1"/>
  <c r="AK5508" i="1"/>
  <c r="AK5507" i="1"/>
  <c r="AK5506" i="1"/>
  <c r="AK5505" i="1"/>
  <c r="AK5504" i="1"/>
  <c r="AK5503" i="1"/>
  <c r="AK5502" i="1"/>
  <c r="AK5501" i="1"/>
  <c r="AK5500" i="1"/>
  <c r="AK5499" i="1"/>
  <c r="AK5498" i="1"/>
  <c r="AK5497" i="1"/>
  <c r="AK5496" i="1"/>
  <c r="AK5495" i="1"/>
  <c r="AK5494" i="1"/>
  <c r="AK5493" i="1"/>
  <c r="AK5492" i="1"/>
  <c r="AK5491" i="1"/>
  <c r="AK5490" i="1"/>
  <c r="AK5489" i="1"/>
  <c r="AK5488" i="1"/>
  <c r="AK5487" i="1"/>
  <c r="AK5486" i="1"/>
  <c r="AK5485" i="1"/>
  <c r="AK5484" i="1"/>
  <c r="AK5483" i="1"/>
  <c r="AK5482" i="1"/>
  <c r="AK5481" i="1"/>
  <c r="AK5480" i="1"/>
  <c r="AK5479" i="1"/>
  <c r="AK5478" i="1"/>
  <c r="AK5477" i="1"/>
  <c r="AK5476" i="1"/>
  <c r="AK5475" i="1"/>
  <c r="AK5474" i="1"/>
  <c r="AK5473" i="1"/>
  <c r="AK5472" i="1"/>
  <c r="AK5471" i="1"/>
  <c r="AK5470" i="1"/>
  <c r="AK5469" i="1"/>
  <c r="AK5468" i="1"/>
  <c r="AK5467" i="1"/>
  <c r="AK5466" i="1"/>
  <c r="AK5465" i="1"/>
  <c r="AK5464" i="1"/>
  <c r="AK5463" i="1"/>
  <c r="AK5462" i="1"/>
  <c r="AK5461" i="1"/>
  <c r="AK5460" i="1"/>
  <c r="AK5459" i="1"/>
  <c r="AK5458" i="1"/>
  <c r="AK5457" i="1"/>
  <c r="AK5456" i="1"/>
  <c r="AK5455" i="1"/>
  <c r="AK5454" i="1"/>
  <c r="AK5453" i="1"/>
  <c r="AK5452" i="1"/>
  <c r="AK5451" i="1"/>
  <c r="AK5450" i="1"/>
  <c r="AK5449" i="1"/>
  <c r="AK5448" i="1"/>
  <c r="AK5447" i="1"/>
  <c r="AK5446" i="1"/>
  <c r="AK5445" i="1"/>
  <c r="AK5444" i="1"/>
  <c r="AK5443" i="1"/>
  <c r="AK5442" i="1"/>
  <c r="AK5441" i="1"/>
  <c r="AK5440" i="1"/>
  <c r="AK5439" i="1"/>
  <c r="AK5438" i="1"/>
  <c r="AK5437" i="1"/>
  <c r="AK5436" i="1"/>
  <c r="AK5435" i="1"/>
  <c r="AK5434" i="1"/>
  <c r="AK5433" i="1"/>
  <c r="AK5432" i="1"/>
  <c r="AK5431" i="1"/>
  <c r="AK5430" i="1"/>
  <c r="AK5429" i="1"/>
  <c r="AK5428" i="1"/>
  <c r="AK5427" i="1"/>
  <c r="AK5426" i="1"/>
  <c r="AK5425" i="1"/>
  <c r="AK5424" i="1"/>
  <c r="AK5423" i="1"/>
  <c r="AK5422" i="1"/>
  <c r="AK5421" i="1"/>
  <c r="AK5420" i="1"/>
  <c r="AK5419" i="1"/>
  <c r="AK5418" i="1"/>
  <c r="AK5417" i="1"/>
  <c r="AK5416" i="1"/>
  <c r="AK5415" i="1"/>
  <c r="AK5414" i="1"/>
  <c r="AK5413" i="1"/>
  <c r="AK5412" i="1"/>
  <c r="AK5411" i="1"/>
  <c r="AK5410" i="1"/>
  <c r="AK5409" i="1"/>
  <c r="AK5408" i="1"/>
  <c r="AK5407" i="1"/>
  <c r="AK5406" i="1"/>
  <c r="AK5405" i="1"/>
  <c r="AK5404" i="1"/>
  <c r="AK5403" i="1"/>
  <c r="AK5402" i="1"/>
  <c r="AK5401" i="1"/>
  <c r="AK5400" i="1"/>
  <c r="AK5399" i="1"/>
  <c r="AK5398" i="1"/>
  <c r="AK5397" i="1"/>
  <c r="AK5396" i="1"/>
  <c r="AK5395" i="1"/>
  <c r="AK5394" i="1"/>
  <c r="AK5393" i="1"/>
  <c r="AK5392" i="1"/>
  <c r="AK5391" i="1"/>
  <c r="AK5390" i="1"/>
  <c r="AK5389" i="1"/>
  <c r="AK5388" i="1"/>
  <c r="AK5387" i="1"/>
  <c r="AK5386" i="1"/>
  <c r="AK5385" i="1"/>
  <c r="AK5384" i="1"/>
  <c r="AK5383" i="1"/>
  <c r="AK5382" i="1"/>
  <c r="AK5381" i="1"/>
  <c r="AK5380" i="1"/>
  <c r="AK5379" i="1"/>
  <c r="AK5378" i="1"/>
  <c r="AK5377" i="1"/>
  <c r="AK5376" i="1"/>
  <c r="AK5375" i="1"/>
  <c r="AK5374" i="1"/>
  <c r="AK5373" i="1"/>
  <c r="AK5372" i="1"/>
  <c r="AK5371" i="1"/>
  <c r="AK5370" i="1"/>
  <c r="AK5369" i="1"/>
  <c r="AK5368" i="1"/>
  <c r="AK5367" i="1"/>
  <c r="AK5366" i="1"/>
  <c r="AK5365" i="1"/>
  <c r="AK5364" i="1"/>
  <c r="AK5363" i="1"/>
  <c r="AK5362" i="1"/>
  <c r="AK5361" i="1"/>
  <c r="AK5360" i="1"/>
  <c r="AK5359" i="1"/>
  <c r="AK5358" i="1"/>
  <c r="AK5357" i="1"/>
  <c r="AK5356" i="1"/>
  <c r="AK5355" i="1"/>
  <c r="AK5354" i="1"/>
  <c r="AK5353" i="1"/>
  <c r="AK5352" i="1"/>
  <c r="AK5351" i="1"/>
  <c r="AK5350" i="1"/>
  <c r="AK5349" i="1"/>
  <c r="AK5348" i="1"/>
  <c r="AK5347" i="1"/>
  <c r="AK5346" i="1"/>
  <c r="AK5345" i="1"/>
  <c r="AK5344" i="1"/>
  <c r="AK5343" i="1"/>
  <c r="AK5342" i="1"/>
  <c r="AK5341" i="1"/>
  <c r="AK5340" i="1"/>
  <c r="AK5339" i="1"/>
  <c r="AK5338" i="1"/>
  <c r="AK5337" i="1"/>
  <c r="AK5336" i="1"/>
  <c r="AK5335" i="1"/>
  <c r="AK5334" i="1"/>
  <c r="AK5333" i="1"/>
  <c r="AK5332" i="1"/>
  <c r="AK5331" i="1"/>
  <c r="AK5330" i="1"/>
  <c r="AK5329" i="1"/>
  <c r="AK5328" i="1"/>
  <c r="AK5327" i="1"/>
  <c r="AK5326" i="1"/>
  <c r="AK5325" i="1"/>
  <c r="AK5324" i="1"/>
  <c r="AK5323" i="1"/>
  <c r="AK5322" i="1"/>
  <c r="AK5321" i="1"/>
  <c r="AK5320" i="1"/>
  <c r="AK5319" i="1"/>
  <c r="AK5318" i="1"/>
  <c r="AK5317" i="1"/>
  <c r="AK5316" i="1"/>
  <c r="AK5315" i="1"/>
  <c r="AK5314" i="1"/>
  <c r="AK5313" i="1"/>
  <c r="AK5312" i="1"/>
  <c r="AK5311" i="1"/>
  <c r="AK5310" i="1"/>
  <c r="AK5309" i="1"/>
  <c r="AK5308" i="1"/>
  <c r="AK5307" i="1"/>
  <c r="AK5306" i="1"/>
  <c r="AK5305" i="1"/>
  <c r="AK5304" i="1"/>
  <c r="AK5303" i="1"/>
  <c r="AK5302" i="1"/>
  <c r="AK5301" i="1"/>
  <c r="AK5300" i="1"/>
  <c r="AK5299" i="1"/>
  <c r="AK5298" i="1"/>
  <c r="AK5297" i="1"/>
  <c r="AK5296" i="1"/>
  <c r="AK5295" i="1"/>
  <c r="AK5294" i="1"/>
  <c r="AK5293" i="1"/>
  <c r="AK5292" i="1"/>
  <c r="AK5291" i="1"/>
  <c r="AK5290" i="1"/>
  <c r="AK5289" i="1"/>
  <c r="AK5288" i="1"/>
  <c r="AK5287" i="1"/>
  <c r="AK5286" i="1"/>
  <c r="AK5285" i="1"/>
  <c r="AK5284" i="1"/>
  <c r="AK5283" i="1"/>
  <c r="AK5282" i="1"/>
  <c r="AK5281" i="1"/>
  <c r="AK5280" i="1"/>
  <c r="AK5279" i="1"/>
  <c r="AK5278" i="1"/>
  <c r="AK5277" i="1"/>
  <c r="AK5276" i="1"/>
  <c r="AK5275" i="1"/>
  <c r="AK5274" i="1"/>
  <c r="AK5273" i="1"/>
  <c r="AK5272" i="1"/>
  <c r="AK5271" i="1"/>
  <c r="AK5270" i="1"/>
  <c r="AK5269" i="1"/>
  <c r="AK5268" i="1"/>
  <c r="AK5267" i="1"/>
  <c r="AK5266" i="1"/>
  <c r="AK5265" i="1"/>
  <c r="AK5264" i="1"/>
  <c r="AK5263" i="1"/>
  <c r="AK5262" i="1"/>
  <c r="AK5261" i="1"/>
  <c r="AK5260" i="1"/>
  <c r="AK5259" i="1"/>
  <c r="AK5258" i="1"/>
  <c r="AK5257" i="1"/>
  <c r="AK5256" i="1"/>
  <c r="AK5255" i="1"/>
  <c r="AK5254" i="1"/>
  <c r="AK5253" i="1"/>
  <c r="AK5252" i="1"/>
  <c r="AK5251" i="1"/>
  <c r="AK5250" i="1"/>
  <c r="AK5249" i="1"/>
  <c r="AK5248" i="1"/>
  <c r="AK5247" i="1"/>
  <c r="AK5246" i="1"/>
  <c r="AK5245" i="1"/>
  <c r="AK5244" i="1"/>
  <c r="AK5243" i="1"/>
  <c r="AK5242" i="1"/>
  <c r="AK5241" i="1"/>
  <c r="AK5240" i="1"/>
  <c r="AK5239" i="1"/>
  <c r="AK5238" i="1"/>
  <c r="AK5237" i="1"/>
  <c r="AK5236" i="1"/>
  <c r="AK5235" i="1"/>
  <c r="AK5234" i="1"/>
  <c r="AK5233" i="1"/>
  <c r="AK5232" i="1"/>
  <c r="AK5231" i="1"/>
  <c r="AK5230" i="1"/>
  <c r="AK5229" i="1"/>
  <c r="AK5228" i="1"/>
  <c r="AK5227" i="1"/>
  <c r="AK5226" i="1"/>
  <c r="AK5225" i="1"/>
  <c r="AK5224" i="1"/>
  <c r="AK5223" i="1"/>
  <c r="AK5222" i="1"/>
  <c r="AK5221" i="1"/>
  <c r="AK5220" i="1"/>
  <c r="AK5219" i="1"/>
  <c r="AK5218" i="1"/>
  <c r="AK5217" i="1"/>
  <c r="AK5216" i="1"/>
  <c r="AK5215" i="1"/>
  <c r="AK5214" i="1"/>
  <c r="AK5213" i="1"/>
  <c r="AK5212" i="1"/>
  <c r="AK5211" i="1"/>
  <c r="AK5210" i="1"/>
  <c r="AK5209" i="1"/>
  <c r="AK5208" i="1"/>
  <c r="AK5207" i="1"/>
  <c r="AK5206" i="1"/>
  <c r="AK5205" i="1"/>
  <c r="AK5204" i="1"/>
  <c r="AK5203" i="1"/>
  <c r="AK5202" i="1"/>
  <c r="AK5201" i="1"/>
  <c r="AK5200" i="1"/>
  <c r="AK5199" i="1"/>
  <c r="AK5198" i="1"/>
  <c r="AK5197" i="1"/>
  <c r="AK5196" i="1"/>
  <c r="AK5195" i="1"/>
  <c r="AK5194" i="1"/>
  <c r="AK5193" i="1"/>
  <c r="AK5192" i="1"/>
  <c r="AK5191" i="1"/>
  <c r="AK5190" i="1"/>
  <c r="AK5189" i="1"/>
  <c r="AK5188" i="1"/>
  <c r="AK5187" i="1"/>
  <c r="AK5186" i="1"/>
  <c r="AK5185" i="1"/>
  <c r="AK5184" i="1"/>
  <c r="AK5183" i="1"/>
  <c r="AK5182" i="1"/>
  <c r="AK5181" i="1"/>
  <c r="AK5180" i="1"/>
  <c r="AK5179" i="1"/>
  <c r="AK5178" i="1"/>
  <c r="AK5177" i="1"/>
  <c r="AK5176" i="1"/>
  <c r="AK5175" i="1"/>
  <c r="AK5174" i="1"/>
  <c r="AK5173" i="1"/>
  <c r="AK5172" i="1"/>
  <c r="AK5171" i="1"/>
  <c r="AK5170" i="1"/>
  <c r="AK5169" i="1"/>
  <c r="AK5168" i="1"/>
  <c r="AK5167" i="1"/>
  <c r="AK5166" i="1"/>
  <c r="AK5165" i="1"/>
  <c r="AK5164" i="1"/>
  <c r="AK5163" i="1"/>
  <c r="AK5162" i="1"/>
  <c r="AK5161" i="1"/>
  <c r="AK5160" i="1"/>
  <c r="AK5159" i="1"/>
  <c r="AK5158" i="1"/>
  <c r="AK5157" i="1"/>
  <c r="AK5156" i="1"/>
  <c r="AK5155" i="1"/>
  <c r="AK5154" i="1"/>
  <c r="AK5153" i="1"/>
  <c r="AK5152" i="1"/>
  <c r="AK5151" i="1"/>
  <c r="AK5150" i="1"/>
  <c r="AK5149" i="1"/>
  <c r="AK5148" i="1"/>
  <c r="AK5147" i="1"/>
  <c r="AK5146" i="1"/>
  <c r="AK5145" i="1"/>
  <c r="AK5144" i="1"/>
  <c r="AK5143" i="1"/>
  <c r="AK5142" i="1"/>
  <c r="AK5141" i="1"/>
  <c r="AK5140" i="1"/>
  <c r="AK5139" i="1"/>
  <c r="AK5138" i="1"/>
  <c r="AK5137" i="1"/>
  <c r="AK5136" i="1"/>
  <c r="AK5135" i="1"/>
  <c r="AK5134" i="1"/>
  <c r="AK5133" i="1"/>
  <c r="AK5132" i="1"/>
  <c r="AK5131" i="1"/>
  <c r="AK5130" i="1"/>
  <c r="AK5129" i="1"/>
  <c r="AK5128" i="1"/>
  <c r="AK5127" i="1"/>
  <c r="AK5126" i="1"/>
  <c r="AK5125" i="1"/>
  <c r="AK5124" i="1"/>
  <c r="AK5123" i="1"/>
  <c r="AK5122" i="1"/>
  <c r="AK5121" i="1"/>
  <c r="AK5120" i="1"/>
  <c r="AK5119" i="1"/>
  <c r="AK5118" i="1"/>
  <c r="AK5117" i="1"/>
  <c r="AK5116" i="1"/>
  <c r="AK5115" i="1"/>
  <c r="AK5114" i="1"/>
  <c r="AK5113" i="1"/>
  <c r="AK5112" i="1"/>
  <c r="AK5111" i="1"/>
  <c r="AK5110" i="1"/>
  <c r="AK5109" i="1"/>
  <c r="AK5108" i="1"/>
  <c r="AK5107" i="1"/>
  <c r="AK5106" i="1"/>
  <c r="AK5105" i="1"/>
  <c r="AK5104" i="1"/>
  <c r="AK5103" i="1"/>
  <c r="AK5102" i="1"/>
  <c r="AK5101" i="1"/>
  <c r="AK5100" i="1"/>
  <c r="AK5099" i="1"/>
  <c r="AK5098" i="1"/>
  <c r="AK5097" i="1"/>
  <c r="AK5096" i="1"/>
  <c r="AK5095" i="1"/>
  <c r="AK5094" i="1"/>
  <c r="AK5093" i="1"/>
  <c r="AK5092" i="1"/>
  <c r="AK5091" i="1"/>
  <c r="AK5090" i="1"/>
  <c r="AK5089" i="1"/>
  <c r="AK5088" i="1"/>
  <c r="AK5087" i="1"/>
  <c r="AK5086" i="1"/>
  <c r="AK5085" i="1"/>
  <c r="AK5084" i="1"/>
  <c r="AK5083" i="1"/>
  <c r="AK5082" i="1"/>
  <c r="AK5081" i="1"/>
  <c r="AK5080" i="1"/>
  <c r="AK5079" i="1"/>
  <c r="AK5078" i="1"/>
  <c r="AK5077" i="1"/>
  <c r="AK5076" i="1"/>
  <c r="AK5075" i="1"/>
  <c r="AK5074" i="1"/>
  <c r="AK5073" i="1"/>
  <c r="AK5072" i="1"/>
  <c r="AK5071" i="1"/>
  <c r="AK5070" i="1"/>
  <c r="AK5069" i="1"/>
  <c r="AK5068" i="1"/>
  <c r="AK5067" i="1"/>
  <c r="AK5066" i="1"/>
  <c r="AK5065" i="1"/>
  <c r="AK5064" i="1"/>
  <c r="AK5063" i="1"/>
  <c r="AK5062" i="1"/>
  <c r="AK5061" i="1"/>
  <c r="AK5060" i="1"/>
  <c r="AK5059" i="1"/>
  <c r="AK5058" i="1"/>
  <c r="AK5057" i="1"/>
  <c r="AK5056" i="1"/>
  <c r="AK5055" i="1"/>
  <c r="AK5054" i="1"/>
  <c r="AK5053" i="1"/>
  <c r="AK5052" i="1"/>
  <c r="AK5051" i="1"/>
  <c r="AK5050" i="1"/>
  <c r="AK5049" i="1"/>
  <c r="AK5048" i="1"/>
  <c r="AK5047" i="1"/>
  <c r="AK5046" i="1"/>
  <c r="AK5045" i="1"/>
  <c r="AK5044" i="1"/>
  <c r="AK5043" i="1"/>
  <c r="AK5042" i="1"/>
  <c r="AK5041" i="1"/>
  <c r="AK5040" i="1"/>
  <c r="AK5039" i="1"/>
  <c r="AK5038" i="1"/>
  <c r="AK5037" i="1"/>
  <c r="AK5036" i="1"/>
  <c r="AK5035" i="1"/>
  <c r="AK5034" i="1"/>
  <c r="AK5033" i="1"/>
  <c r="AK5032" i="1"/>
  <c r="AK5031" i="1"/>
  <c r="AK5030" i="1"/>
  <c r="AK5029" i="1"/>
  <c r="AK5028" i="1"/>
  <c r="AK5027" i="1"/>
  <c r="AK5026" i="1"/>
  <c r="AK5025" i="1"/>
  <c r="AK5024" i="1"/>
  <c r="AK5023" i="1"/>
  <c r="AK5022" i="1"/>
  <c r="AK5021" i="1"/>
  <c r="AK5020" i="1"/>
  <c r="AK5019" i="1"/>
  <c r="AK5018" i="1"/>
  <c r="AK5017" i="1"/>
  <c r="AK5016" i="1"/>
  <c r="AK5015" i="1"/>
  <c r="AK5014" i="1"/>
  <c r="AK5013" i="1"/>
  <c r="AK5012" i="1"/>
  <c r="AK5011" i="1"/>
  <c r="AK5010" i="1"/>
  <c r="AK5009" i="1"/>
  <c r="AK5008" i="1"/>
  <c r="AK5007" i="1"/>
  <c r="AK5006" i="1"/>
  <c r="AK5005" i="1"/>
  <c r="AK5004" i="1"/>
  <c r="AK5003" i="1"/>
  <c r="AK5002" i="1"/>
  <c r="AK5001" i="1"/>
  <c r="AK5000" i="1"/>
  <c r="AK4999" i="1"/>
  <c r="AK4998" i="1"/>
  <c r="AK4997" i="1"/>
  <c r="AK4996" i="1"/>
  <c r="AK4995" i="1"/>
  <c r="AK4994" i="1"/>
  <c r="AK4993" i="1"/>
  <c r="AK4992" i="1"/>
  <c r="AK4991" i="1"/>
  <c r="AK4990" i="1"/>
  <c r="AK4989" i="1"/>
  <c r="AK4988" i="1"/>
  <c r="AK4987" i="1"/>
  <c r="AK4986" i="1"/>
  <c r="AK4985" i="1"/>
  <c r="AK4984" i="1"/>
  <c r="AK4983" i="1"/>
  <c r="AK4982" i="1"/>
  <c r="AK4981" i="1"/>
  <c r="AK4980" i="1"/>
  <c r="AK4979" i="1"/>
  <c r="AK4978" i="1"/>
  <c r="AK4977" i="1"/>
  <c r="AK4976" i="1"/>
  <c r="AK4975" i="1"/>
  <c r="AK4974" i="1"/>
  <c r="AK4973" i="1"/>
  <c r="AK4972" i="1"/>
  <c r="AK4971" i="1"/>
  <c r="AK4970" i="1"/>
  <c r="AK4969" i="1"/>
  <c r="AK4968" i="1"/>
  <c r="AK4967" i="1"/>
  <c r="AK4966" i="1"/>
  <c r="AK4965" i="1"/>
  <c r="AK4964" i="1"/>
  <c r="AK4963" i="1"/>
  <c r="AK4962" i="1"/>
  <c r="AK4961" i="1"/>
  <c r="AK4960" i="1"/>
  <c r="AK4959" i="1"/>
  <c r="AK4958" i="1"/>
  <c r="AK4957" i="1"/>
  <c r="AK4956" i="1"/>
  <c r="AK4955" i="1"/>
  <c r="AK4954" i="1"/>
  <c r="AK4953" i="1"/>
  <c r="AK4952" i="1"/>
  <c r="AK4951" i="1"/>
  <c r="AK4950" i="1"/>
  <c r="AK4949" i="1"/>
  <c r="AK4948" i="1"/>
  <c r="AK4947" i="1"/>
  <c r="AK4946" i="1"/>
  <c r="AK4945" i="1"/>
  <c r="AK4944" i="1"/>
  <c r="AK4943" i="1"/>
  <c r="AK4942" i="1"/>
  <c r="AK4941" i="1"/>
  <c r="AK4940" i="1"/>
  <c r="AK4939" i="1"/>
  <c r="AK4938" i="1"/>
  <c r="AK4937" i="1"/>
  <c r="AK4936" i="1"/>
  <c r="AK4935" i="1"/>
  <c r="AK4934" i="1"/>
  <c r="AK4933" i="1"/>
  <c r="AK4932" i="1"/>
  <c r="AK4931" i="1"/>
  <c r="AK4930" i="1"/>
  <c r="AK4929" i="1"/>
  <c r="AK4928" i="1"/>
  <c r="AK4927" i="1"/>
  <c r="AK4926" i="1"/>
  <c r="AK4925" i="1"/>
  <c r="AK4924" i="1"/>
  <c r="AK4923" i="1"/>
  <c r="AK4922" i="1"/>
  <c r="AK4921" i="1"/>
  <c r="AK4920" i="1"/>
  <c r="AK4919" i="1"/>
  <c r="AK4918" i="1"/>
  <c r="AK4917" i="1"/>
  <c r="AK4916" i="1"/>
  <c r="AK4915" i="1"/>
  <c r="AK4914" i="1"/>
  <c r="AK4913" i="1"/>
  <c r="AK4912" i="1"/>
  <c r="AK4911" i="1"/>
  <c r="AK4910" i="1"/>
  <c r="AK4909" i="1"/>
  <c r="AK4908" i="1"/>
  <c r="AK4907" i="1"/>
  <c r="AK4906" i="1"/>
  <c r="AK4905" i="1"/>
  <c r="AK4904" i="1"/>
  <c r="AK4903" i="1"/>
  <c r="AK4902" i="1"/>
  <c r="AK4901" i="1"/>
  <c r="AK4900" i="1"/>
  <c r="AK4899" i="1"/>
  <c r="AK4898" i="1"/>
  <c r="AK4897" i="1"/>
  <c r="AK4896" i="1"/>
  <c r="AK4895" i="1"/>
  <c r="AK4894" i="1"/>
  <c r="AK4893" i="1"/>
  <c r="AK4892" i="1"/>
  <c r="AK4891" i="1"/>
  <c r="AK4890" i="1"/>
  <c r="AK4889" i="1"/>
  <c r="AK4888" i="1"/>
  <c r="AK4887" i="1"/>
  <c r="AK4886" i="1"/>
  <c r="AK4885" i="1"/>
  <c r="AK4884" i="1"/>
  <c r="AK4883" i="1"/>
  <c r="AK4882" i="1"/>
  <c r="AK4881" i="1"/>
  <c r="AK4880" i="1"/>
  <c r="AK4879" i="1"/>
  <c r="AK4878" i="1"/>
  <c r="AK4877" i="1"/>
  <c r="AK4876" i="1"/>
  <c r="AK4875" i="1"/>
  <c r="AK4874" i="1"/>
  <c r="AK4873" i="1"/>
  <c r="AK4872" i="1"/>
  <c r="AK4871" i="1"/>
  <c r="AK4870" i="1"/>
  <c r="AK4869" i="1"/>
  <c r="AK4868" i="1"/>
  <c r="AK4867" i="1"/>
  <c r="AK4866" i="1"/>
  <c r="AK4865" i="1"/>
  <c r="AK4864" i="1"/>
  <c r="AK4863" i="1"/>
  <c r="AK4862" i="1"/>
  <c r="AK4861" i="1"/>
  <c r="AK4860" i="1"/>
  <c r="AK4859" i="1"/>
  <c r="AK4858" i="1"/>
  <c r="AK4857" i="1"/>
  <c r="AK4856" i="1"/>
  <c r="AK4855" i="1"/>
  <c r="AK4854" i="1"/>
  <c r="AK4853" i="1"/>
  <c r="AK4852" i="1"/>
  <c r="AK4851" i="1"/>
  <c r="AK4850" i="1"/>
  <c r="AK4849" i="1"/>
  <c r="AK4848" i="1"/>
  <c r="AK4847" i="1"/>
  <c r="AK4846" i="1"/>
  <c r="AK4845" i="1"/>
  <c r="AK4844" i="1"/>
  <c r="AK4843" i="1"/>
  <c r="AK4842" i="1"/>
  <c r="AK4841" i="1"/>
  <c r="AK4840" i="1"/>
  <c r="AK4839" i="1"/>
  <c r="AK4838" i="1"/>
  <c r="AK4837" i="1"/>
  <c r="AK4836" i="1"/>
  <c r="AK4835" i="1"/>
  <c r="AK4834" i="1"/>
  <c r="AK4833" i="1"/>
  <c r="AK4832" i="1"/>
  <c r="AK4831" i="1"/>
  <c r="AK4830" i="1"/>
  <c r="AK4829" i="1"/>
  <c r="AK4828" i="1"/>
  <c r="AK4827" i="1"/>
  <c r="AK4826" i="1"/>
  <c r="AK4825" i="1"/>
  <c r="AK4824" i="1"/>
  <c r="AK4823" i="1"/>
  <c r="AK4822" i="1"/>
  <c r="AK4821" i="1"/>
  <c r="AK4820" i="1"/>
  <c r="AK4819" i="1"/>
  <c r="AK4818" i="1"/>
  <c r="AK4817" i="1"/>
  <c r="AK4816" i="1"/>
  <c r="AK4815" i="1"/>
  <c r="AK4814" i="1"/>
  <c r="AK4813" i="1"/>
  <c r="AK4812" i="1"/>
  <c r="AK4811" i="1"/>
  <c r="AK4810" i="1"/>
  <c r="AK4809" i="1"/>
  <c r="AK4808" i="1"/>
  <c r="AK4807" i="1"/>
  <c r="AK4806" i="1"/>
  <c r="AK4805" i="1"/>
  <c r="AK4804" i="1"/>
  <c r="AK4803" i="1"/>
  <c r="AK4802" i="1"/>
  <c r="AK4801" i="1"/>
  <c r="AK4800" i="1"/>
  <c r="AK4799" i="1"/>
  <c r="AK4798" i="1"/>
  <c r="AK4797" i="1"/>
  <c r="AK4796" i="1"/>
  <c r="AK4795" i="1"/>
  <c r="AK4794" i="1"/>
  <c r="AK4793" i="1"/>
  <c r="AK4792" i="1"/>
  <c r="AK4791" i="1"/>
  <c r="AK4790" i="1"/>
  <c r="AK4789" i="1"/>
  <c r="AK4788" i="1"/>
  <c r="AK4787" i="1"/>
  <c r="AK4786" i="1"/>
  <c r="AK4785" i="1"/>
  <c r="AK4784" i="1"/>
  <c r="AK4783" i="1"/>
  <c r="AK4782" i="1"/>
  <c r="AK4781" i="1"/>
  <c r="AK4780" i="1"/>
  <c r="AK4779" i="1"/>
  <c r="AK4778" i="1"/>
  <c r="AK4777" i="1"/>
  <c r="AK4776" i="1"/>
  <c r="AK4775" i="1"/>
  <c r="AK4774" i="1"/>
  <c r="AK4773" i="1"/>
  <c r="AK4772" i="1"/>
  <c r="AK4771" i="1"/>
  <c r="AK4770" i="1"/>
  <c r="AK4769" i="1"/>
  <c r="AK4768" i="1"/>
  <c r="AK4767" i="1"/>
  <c r="AK4766" i="1"/>
  <c r="AK4765" i="1"/>
  <c r="AK4764" i="1"/>
  <c r="AK4763" i="1"/>
  <c r="AK4762" i="1"/>
  <c r="AK4761" i="1"/>
  <c r="AK4760" i="1"/>
  <c r="AK4759" i="1"/>
  <c r="AK4758" i="1"/>
  <c r="AK4757" i="1"/>
  <c r="AK4756" i="1"/>
  <c r="AK4755" i="1"/>
  <c r="AK4754" i="1"/>
  <c r="AK4753" i="1"/>
  <c r="AK4752" i="1"/>
  <c r="AK4751" i="1"/>
  <c r="AK4750" i="1"/>
  <c r="AK4749" i="1"/>
  <c r="AK4748" i="1"/>
  <c r="AK4747" i="1"/>
  <c r="AK4746" i="1"/>
  <c r="AK4745" i="1"/>
  <c r="AK4744" i="1"/>
  <c r="AK4743" i="1"/>
  <c r="AK4742" i="1"/>
  <c r="AK4741" i="1"/>
  <c r="AK4740" i="1"/>
  <c r="AK4739" i="1"/>
  <c r="AK4738" i="1"/>
  <c r="AK4737" i="1"/>
  <c r="AK4736" i="1"/>
  <c r="AK4735" i="1"/>
  <c r="AK4734" i="1"/>
  <c r="AK4733" i="1"/>
  <c r="AK4732" i="1"/>
  <c r="AK4731" i="1"/>
  <c r="AK4730" i="1"/>
  <c r="AK4729" i="1"/>
  <c r="AK4728" i="1"/>
  <c r="AK4727" i="1"/>
  <c r="AK4726" i="1"/>
  <c r="AK4725" i="1"/>
  <c r="AK4724" i="1"/>
  <c r="AK4723" i="1"/>
  <c r="AK4722" i="1"/>
  <c r="AK4721" i="1"/>
  <c r="AK4720" i="1"/>
  <c r="AK4719" i="1"/>
  <c r="AK4718" i="1"/>
  <c r="AK4717" i="1"/>
  <c r="AK4716" i="1"/>
  <c r="AK4715" i="1"/>
  <c r="AK4714" i="1"/>
  <c r="AK4713" i="1"/>
  <c r="AK4712" i="1"/>
  <c r="AK4711" i="1"/>
  <c r="AK4710" i="1"/>
  <c r="AK4709" i="1"/>
  <c r="AK4708" i="1"/>
  <c r="AK4707" i="1"/>
  <c r="AK4706" i="1"/>
  <c r="AK4705" i="1"/>
  <c r="AK4704" i="1"/>
  <c r="AK4703" i="1"/>
  <c r="AK4702" i="1"/>
  <c r="AK4701" i="1"/>
  <c r="AK4700" i="1"/>
  <c r="AK4699" i="1"/>
  <c r="AK4698" i="1"/>
  <c r="AK4697" i="1"/>
  <c r="AK4696" i="1"/>
  <c r="AK4695" i="1"/>
  <c r="AK4694" i="1"/>
  <c r="AK4693" i="1"/>
  <c r="AK4692" i="1"/>
  <c r="AK4691" i="1"/>
  <c r="AK4690" i="1"/>
  <c r="AK4689" i="1"/>
  <c r="AK4688" i="1"/>
  <c r="AK4687" i="1"/>
  <c r="AK4686" i="1"/>
  <c r="AK4685" i="1"/>
  <c r="AK4684" i="1"/>
  <c r="AK4683" i="1"/>
  <c r="AK4682" i="1"/>
  <c r="AK4681" i="1"/>
  <c r="AK4680" i="1"/>
  <c r="AK4679" i="1"/>
  <c r="AK4678" i="1"/>
  <c r="AK4677" i="1"/>
  <c r="AK4676" i="1"/>
  <c r="AK4675" i="1"/>
  <c r="AK4674" i="1"/>
  <c r="AK4673" i="1"/>
  <c r="AK4672" i="1"/>
  <c r="AK4671" i="1"/>
  <c r="AK4670" i="1"/>
  <c r="AK4669" i="1"/>
  <c r="AK4668" i="1"/>
  <c r="AK4667" i="1"/>
  <c r="AK4666" i="1"/>
  <c r="AK4665" i="1"/>
  <c r="AK4664" i="1"/>
  <c r="AK4663" i="1"/>
  <c r="AK4662" i="1"/>
  <c r="AK4661" i="1"/>
  <c r="AK4660" i="1"/>
  <c r="AK4659" i="1"/>
  <c r="AK4658" i="1"/>
  <c r="AK4657" i="1"/>
  <c r="AK4656" i="1"/>
  <c r="AK4655" i="1"/>
  <c r="AK4654" i="1"/>
  <c r="AK4653" i="1"/>
  <c r="AK4652" i="1"/>
  <c r="AK4651" i="1"/>
  <c r="AK4650" i="1"/>
  <c r="AK4649" i="1"/>
  <c r="AK4648" i="1"/>
  <c r="AK4647" i="1"/>
  <c r="AK4646" i="1"/>
  <c r="AK4645" i="1"/>
  <c r="AK4644" i="1"/>
  <c r="AK4643" i="1"/>
  <c r="AK4642" i="1"/>
  <c r="AK4641" i="1"/>
  <c r="AK4640" i="1"/>
  <c r="AK4639" i="1"/>
  <c r="AK4638" i="1"/>
  <c r="AK4637" i="1"/>
  <c r="AK4636" i="1"/>
  <c r="AK4635" i="1"/>
  <c r="AK4634" i="1"/>
  <c r="AK4633" i="1"/>
  <c r="AK4632" i="1"/>
  <c r="AK4631" i="1"/>
  <c r="AK4630" i="1"/>
  <c r="AK4629" i="1"/>
  <c r="AK4628" i="1"/>
  <c r="AK4627" i="1"/>
  <c r="AK4626" i="1"/>
  <c r="AK4625" i="1"/>
  <c r="AK4624" i="1"/>
  <c r="AK4623" i="1"/>
  <c r="AK4622" i="1"/>
  <c r="AK4621" i="1"/>
  <c r="AK4620" i="1"/>
  <c r="AK4619" i="1"/>
  <c r="AK4618" i="1"/>
  <c r="AK4617" i="1"/>
  <c r="AK4616" i="1"/>
  <c r="AK4615" i="1"/>
  <c r="AK4614" i="1"/>
  <c r="AK4613" i="1"/>
  <c r="AK4612" i="1"/>
  <c r="AK4611" i="1"/>
  <c r="AK4610" i="1"/>
  <c r="AK4609" i="1"/>
  <c r="AK4608" i="1"/>
  <c r="AK4607" i="1"/>
  <c r="AK4606" i="1"/>
  <c r="AK4605" i="1"/>
  <c r="AK4604" i="1"/>
  <c r="AK4603" i="1"/>
  <c r="AK4602" i="1"/>
  <c r="AK4601" i="1"/>
  <c r="AK4600" i="1"/>
  <c r="AK4599" i="1"/>
  <c r="AK4598" i="1"/>
  <c r="AK4597" i="1"/>
  <c r="AK4596" i="1"/>
  <c r="AK4595" i="1"/>
  <c r="AK4594" i="1"/>
  <c r="AK4593" i="1"/>
  <c r="AK4592" i="1"/>
  <c r="AK4591" i="1"/>
  <c r="AK4590" i="1"/>
  <c r="AK4589" i="1"/>
  <c r="AK4588" i="1"/>
  <c r="AK4587" i="1"/>
  <c r="AK4586" i="1"/>
  <c r="AK4585" i="1"/>
  <c r="AK4584" i="1"/>
  <c r="AK4583" i="1"/>
  <c r="AK4582" i="1"/>
  <c r="AK4581" i="1"/>
  <c r="AK4580" i="1"/>
  <c r="AK4579" i="1"/>
  <c r="AK4578" i="1"/>
  <c r="AK4577" i="1"/>
  <c r="AK4576" i="1"/>
  <c r="AK4575" i="1"/>
  <c r="AK4574" i="1"/>
  <c r="AK4573" i="1"/>
  <c r="AK4572" i="1"/>
  <c r="AK4571" i="1"/>
  <c r="AK4570" i="1"/>
  <c r="AK4569" i="1"/>
  <c r="AK4568" i="1"/>
  <c r="AK4567" i="1"/>
  <c r="AK4566" i="1"/>
  <c r="AK4565" i="1"/>
  <c r="AK4564" i="1"/>
  <c r="AK4563" i="1"/>
  <c r="AK4562" i="1"/>
  <c r="AK4561" i="1"/>
  <c r="AK4560" i="1"/>
  <c r="AK4559" i="1"/>
  <c r="AK4558" i="1"/>
  <c r="AK4557" i="1"/>
  <c r="AK4556" i="1"/>
  <c r="AK4555" i="1"/>
  <c r="AK4554" i="1"/>
  <c r="AK4553" i="1"/>
  <c r="AK4552" i="1"/>
  <c r="AK4551" i="1"/>
  <c r="AK4550" i="1"/>
  <c r="AK4549" i="1"/>
  <c r="AK4548" i="1"/>
  <c r="AK4547" i="1"/>
  <c r="AK4546" i="1"/>
  <c r="AK4545" i="1"/>
  <c r="AK4544" i="1"/>
  <c r="AK4543" i="1"/>
  <c r="AK4542" i="1"/>
  <c r="AK4541" i="1"/>
  <c r="AK4540" i="1"/>
  <c r="AK4539" i="1"/>
  <c r="AK4538" i="1"/>
  <c r="AK4537" i="1"/>
  <c r="AK4536" i="1"/>
  <c r="AK4535" i="1"/>
  <c r="AK4534" i="1"/>
  <c r="AK4533" i="1"/>
  <c r="AK4532" i="1"/>
  <c r="AK4531" i="1"/>
  <c r="AK4530" i="1"/>
  <c r="AK4529" i="1"/>
  <c r="AK4528" i="1"/>
  <c r="AK4527" i="1"/>
  <c r="AK4526" i="1"/>
  <c r="AK4525" i="1"/>
  <c r="AK4524" i="1"/>
  <c r="AK4523" i="1"/>
  <c r="AK4522" i="1"/>
  <c r="AK4521" i="1"/>
  <c r="AK4520" i="1"/>
  <c r="AK4519" i="1"/>
  <c r="AK4518" i="1"/>
  <c r="AK4517" i="1"/>
  <c r="AK4516" i="1"/>
  <c r="AK4515" i="1"/>
  <c r="AK4514" i="1"/>
  <c r="AK4513" i="1"/>
  <c r="AK4512" i="1"/>
  <c r="AK4511" i="1"/>
  <c r="AK4510" i="1"/>
  <c r="AK4509" i="1"/>
  <c r="AK4508" i="1"/>
  <c r="AK4507" i="1"/>
  <c r="AK4506" i="1"/>
  <c r="AK4505" i="1"/>
  <c r="AK4504" i="1"/>
  <c r="AK4503" i="1"/>
  <c r="AK4502" i="1"/>
  <c r="AK4501" i="1"/>
  <c r="AK4500" i="1"/>
  <c r="AK4499" i="1"/>
  <c r="AK4498" i="1"/>
  <c r="AK4497" i="1"/>
  <c r="AK4496" i="1"/>
  <c r="AK4495" i="1"/>
  <c r="AK4494" i="1"/>
  <c r="AK4493" i="1"/>
  <c r="AK4492" i="1"/>
  <c r="AK4491" i="1"/>
  <c r="AK4490" i="1"/>
  <c r="AK4489" i="1"/>
  <c r="AK4488" i="1"/>
  <c r="AK4487" i="1"/>
  <c r="AK4486" i="1"/>
  <c r="AK4485" i="1"/>
  <c r="AK4484" i="1"/>
  <c r="AK4483" i="1"/>
  <c r="AK4482" i="1"/>
  <c r="AK4481" i="1"/>
  <c r="AK4480" i="1"/>
  <c r="AK4479" i="1"/>
  <c r="AK4478" i="1"/>
  <c r="AK4477" i="1"/>
  <c r="AK4476" i="1"/>
  <c r="AK4475" i="1"/>
  <c r="AK4474" i="1"/>
  <c r="AK4473" i="1"/>
  <c r="AK4472" i="1"/>
  <c r="AK4471" i="1"/>
  <c r="AK4470" i="1"/>
  <c r="AK4469" i="1"/>
  <c r="AK4468" i="1"/>
  <c r="AK4467" i="1"/>
  <c r="AK4466" i="1"/>
  <c r="AK4465" i="1"/>
  <c r="AK4464" i="1"/>
  <c r="AK4463" i="1"/>
  <c r="AK4462" i="1"/>
  <c r="AK4461" i="1"/>
  <c r="AK4460" i="1"/>
  <c r="AK4459" i="1"/>
  <c r="AK4458" i="1"/>
  <c r="AK4457" i="1"/>
  <c r="AK4456" i="1"/>
  <c r="AK4455" i="1"/>
  <c r="AK4454" i="1"/>
  <c r="AK4453" i="1"/>
  <c r="AK4452" i="1"/>
  <c r="AK4451" i="1"/>
  <c r="AK4450" i="1"/>
  <c r="AK4449" i="1"/>
  <c r="AK4448" i="1"/>
  <c r="AK4447" i="1"/>
  <c r="AK4446" i="1"/>
  <c r="AK4445" i="1"/>
  <c r="AK4444" i="1"/>
  <c r="AK4443" i="1"/>
  <c r="AK4442" i="1"/>
  <c r="AK4441" i="1"/>
  <c r="AK4440" i="1"/>
  <c r="AK4439" i="1"/>
  <c r="AK4438" i="1"/>
  <c r="AK4437" i="1"/>
  <c r="AK4436" i="1"/>
  <c r="AK4435" i="1"/>
  <c r="AK4434" i="1"/>
  <c r="AK4433" i="1"/>
  <c r="AK4432" i="1"/>
  <c r="AK4431" i="1"/>
  <c r="AK4430" i="1"/>
  <c r="AK4429" i="1"/>
  <c r="AK4428" i="1"/>
  <c r="AK4427" i="1"/>
  <c r="AK4426" i="1"/>
  <c r="AK4425" i="1"/>
  <c r="AK4424" i="1"/>
  <c r="AK4423" i="1"/>
  <c r="AK4422" i="1"/>
  <c r="AK4421" i="1"/>
  <c r="AK4420" i="1"/>
  <c r="AK4419" i="1"/>
  <c r="AK4418" i="1"/>
  <c r="AK4417" i="1"/>
  <c r="AK4416" i="1"/>
  <c r="AK4415" i="1"/>
  <c r="AK4414" i="1"/>
  <c r="AK4413" i="1"/>
  <c r="AK4412" i="1"/>
  <c r="AK4411" i="1"/>
  <c r="AK4410" i="1"/>
  <c r="AK4409" i="1"/>
  <c r="AK4408" i="1"/>
  <c r="AK4407" i="1"/>
  <c r="AK4406" i="1"/>
  <c r="AK4405" i="1"/>
  <c r="AK4404" i="1"/>
  <c r="AK4403" i="1"/>
  <c r="AK4402" i="1"/>
  <c r="AK4401" i="1"/>
  <c r="AK4400" i="1"/>
  <c r="AK4399" i="1"/>
  <c r="AK4398" i="1"/>
  <c r="AK4397" i="1"/>
  <c r="AK4396" i="1"/>
  <c r="AK4395" i="1"/>
  <c r="AK4394" i="1"/>
  <c r="AK4393" i="1"/>
  <c r="AK4392" i="1"/>
  <c r="AK4391" i="1"/>
  <c r="AK4390" i="1"/>
  <c r="AK4389" i="1"/>
  <c r="AK4388" i="1"/>
  <c r="AK4387" i="1"/>
  <c r="AK4386" i="1"/>
  <c r="AK4385" i="1"/>
  <c r="AK4384" i="1"/>
  <c r="AK4383" i="1"/>
  <c r="AK4382" i="1"/>
  <c r="AK4381" i="1"/>
  <c r="AK4380" i="1"/>
  <c r="AK4379" i="1"/>
  <c r="AK4378" i="1"/>
  <c r="AK4377" i="1"/>
  <c r="AK4376" i="1"/>
  <c r="AK4375" i="1"/>
  <c r="AK4374" i="1"/>
  <c r="AK4373" i="1"/>
  <c r="AK4372" i="1"/>
  <c r="AK4371" i="1"/>
  <c r="AK4370" i="1"/>
  <c r="AK4369" i="1"/>
  <c r="AK4368" i="1"/>
  <c r="AK4367" i="1"/>
  <c r="AK4366" i="1"/>
  <c r="AK4365" i="1"/>
  <c r="AK4364" i="1"/>
  <c r="AK4363" i="1"/>
  <c r="AK4362" i="1"/>
  <c r="AK4361" i="1"/>
  <c r="AK4360" i="1"/>
  <c r="AK4359" i="1"/>
  <c r="AK4358" i="1"/>
  <c r="AK4357" i="1"/>
  <c r="AK4356" i="1"/>
  <c r="AK4355" i="1"/>
  <c r="AK4354" i="1"/>
  <c r="AK4353" i="1"/>
  <c r="AK4352" i="1"/>
  <c r="AK4351" i="1"/>
  <c r="AK4350" i="1"/>
  <c r="AK4349" i="1"/>
  <c r="AK4348" i="1"/>
  <c r="AK4347" i="1"/>
  <c r="AK4346" i="1"/>
  <c r="AK4345" i="1"/>
  <c r="AK4344" i="1"/>
  <c r="AK4343" i="1"/>
  <c r="AK4342" i="1"/>
  <c r="AK4341" i="1"/>
  <c r="AK4340" i="1"/>
  <c r="AK4339" i="1"/>
  <c r="AK4338" i="1"/>
  <c r="AK4337" i="1"/>
  <c r="AK4336" i="1"/>
  <c r="AK4335" i="1"/>
  <c r="AK4334" i="1"/>
  <c r="AK4333" i="1"/>
  <c r="AK4332" i="1"/>
  <c r="AK4331" i="1"/>
  <c r="AK4330" i="1"/>
  <c r="AK4329" i="1"/>
  <c r="AK4328" i="1"/>
  <c r="AK4327" i="1"/>
  <c r="AK4326" i="1"/>
  <c r="AK4325" i="1"/>
  <c r="AK4324" i="1"/>
  <c r="AK4323" i="1"/>
  <c r="AK4322" i="1"/>
  <c r="AK4321" i="1"/>
  <c r="AK4320" i="1"/>
  <c r="AK4319" i="1"/>
  <c r="AK4318" i="1"/>
  <c r="AK4317" i="1"/>
  <c r="AK4316" i="1"/>
  <c r="AK4315" i="1"/>
  <c r="AK4314" i="1"/>
  <c r="AK4313" i="1"/>
  <c r="AK4312" i="1"/>
  <c r="AK4311" i="1"/>
  <c r="AK4310" i="1"/>
  <c r="AK4309" i="1"/>
  <c r="AK4308" i="1"/>
  <c r="AK4307" i="1"/>
  <c r="AK4306" i="1"/>
  <c r="AK4305" i="1"/>
  <c r="AK4304" i="1"/>
  <c r="AK4303" i="1"/>
  <c r="AK4302" i="1"/>
  <c r="AK4301" i="1"/>
  <c r="AK4300" i="1"/>
  <c r="AK4299" i="1"/>
  <c r="AK4298" i="1"/>
  <c r="AK4297" i="1"/>
  <c r="AK4296" i="1"/>
  <c r="AK4295" i="1"/>
  <c r="AK4294" i="1"/>
  <c r="AK4293" i="1"/>
  <c r="AK4292" i="1"/>
  <c r="AK4291" i="1"/>
  <c r="AK4290" i="1"/>
  <c r="AK4289" i="1"/>
  <c r="AK4288" i="1"/>
  <c r="AK4287" i="1"/>
  <c r="AK4286" i="1"/>
  <c r="AK4285" i="1"/>
  <c r="AK4284" i="1"/>
  <c r="AK4283" i="1"/>
  <c r="AK4282" i="1"/>
  <c r="AK4281" i="1"/>
  <c r="AK4280" i="1"/>
  <c r="AK4279" i="1"/>
  <c r="AK4278" i="1"/>
  <c r="AK4277" i="1"/>
  <c r="AK4276" i="1"/>
  <c r="AK4275" i="1"/>
  <c r="AK4274" i="1"/>
  <c r="AK4273" i="1"/>
  <c r="AK4272" i="1"/>
  <c r="AK4271" i="1"/>
  <c r="AK4270" i="1"/>
  <c r="AK4269" i="1"/>
  <c r="AK4268" i="1"/>
  <c r="AK4267" i="1"/>
  <c r="AK4266" i="1"/>
  <c r="AK4265" i="1"/>
  <c r="AK4264" i="1"/>
  <c r="AK4263" i="1"/>
  <c r="AK4262" i="1"/>
  <c r="AK4261" i="1"/>
  <c r="AK4260" i="1"/>
  <c r="AK4259" i="1"/>
  <c r="AK4258" i="1"/>
  <c r="AK4257" i="1"/>
  <c r="AK4256" i="1"/>
  <c r="AK4255" i="1"/>
  <c r="AK4254" i="1"/>
  <c r="AK4253" i="1"/>
  <c r="AK4252" i="1"/>
  <c r="AK4251" i="1"/>
  <c r="AK4250" i="1"/>
  <c r="AK4249" i="1"/>
  <c r="AK4248" i="1"/>
  <c r="AK4247" i="1"/>
  <c r="AK4246" i="1"/>
  <c r="AK4245" i="1"/>
  <c r="AK4244" i="1"/>
  <c r="AK4243" i="1"/>
  <c r="AK4242" i="1"/>
  <c r="AK4241" i="1"/>
  <c r="AK4240" i="1"/>
  <c r="AK4239" i="1"/>
  <c r="AK4238" i="1"/>
  <c r="AK4237" i="1"/>
  <c r="AK4236" i="1"/>
  <c r="AK4235" i="1"/>
  <c r="AK4234" i="1"/>
  <c r="AK4233" i="1"/>
  <c r="AK4232" i="1"/>
  <c r="AK4231" i="1"/>
  <c r="AK4230" i="1"/>
  <c r="AK4229" i="1"/>
  <c r="AK4228" i="1"/>
  <c r="AK4227" i="1"/>
  <c r="AK4226" i="1"/>
  <c r="AK4225" i="1"/>
  <c r="AK4224" i="1"/>
  <c r="AK4223" i="1"/>
  <c r="AK4222" i="1"/>
  <c r="AK4221" i="1"/>
  <c r="AK4220" i="1"/>
  <c r="AK4219" i="1"/>
  <c r="AK4218" i="1"/>
  <c r="AK4217" i="1"/>
  <c r="AK4216" i="1"/>
  <c r="AK4215" i="1"/>
  <c r="AK4214" i="1"/>
  <c r="AK4213" i="1"/>
  <c r="AK4212" i="1"/>
  <c r="AK4211" i="1"/>
  <c r="AK4210" i="1"/>
  <c r="AK4209" i="1"/>
  <c r="AK4208" i="1"/>
  <c r="AK4207" i="1"/>
  <c r="AK4206" i="1"/>
  <c r="AK4205" i="1"/>
  <c r="AK4204" i="1"/>
  <c r="AK4203" i="1"/>
  <c r="AK4202" i="1"/>
  <c r="AK4201" i="1"/>
  <c r="AK4200" i="1"/>
  <c r="AK4199" i="1"/>
  <c r="AK4198" i="1"/>
  <c r="AK4197" i="1"/>
  <c r="AK4196" i="1"/>
  <c r="AK4195" i="1"/>
  <c r="AK4194" i="1"/>
  <c r="AK4193" i="1"/>
  <c r="AK4192" i="1"/>
  <c r="AK4191" i="1"/>
  <c r="AK4190" i="1"/>
  <c r="AK4189" i="1"/>
  <c r="AK4188" i="1"/>
  <c r="AK4187" i="1"/>
  <c r="AK4186" i="1"/>
  <c r="AK4185" i="1"/>
  <c r="AK4184" i="1"/>
  <c r="AK4183" i="1"/>
  <c r="AK4182" i="1"/>
  <c r="AK4181" i="1"/>
  <c r="AK4180" i="1"/>
  <c r="AK4179" i="1"/>
  <c r="AK4178" i="1"/>
  <c r="AK4177" i="1"/>
  <c r="AK4176" i="1"/>
  <c r="AK4175" i="1"/>
  <c r="AK4174" i="1"/>
  <c r="AK4173" i="1"/>
  <c r="AK4172" i="1"/>
  <c r="AK4171" i="1"/>
  <c r="AK4170" i="1"/>
  <c r="AK4169" i="1"/>
  <c r="AK4168" i="1"/>
  <c r="AK4167" i="1"/>
  <c r="AK4166" i="1"/>
  <c r="AK4165" i="1"/>
  <c r="AK4164" i="1"/>
  <c r="AK4163" i="1"/>
  <c r="AK4162" i="1"/>
  <c r="AK4161" i="1"/>
  <c r="AK4160" i="1"/>
  <c r="AK4159" i="1"/>
  <c r="AK4158" i="1"/>
  <c r="AK4157" i="1"/>
  <c r="AK4156" i="1"/>
  <c r="AK4155" i="1"/>
  <c r="AK4154" i="1"/>
  <c r="AK4153" i="1"/>
  <c r="AK4152" i="1"/>
  <c r="AK4151" i="1"/>
  <c r="AK4150" i="1"/>
  <c r="AK4149" i="1"/>
  <c r="AK4148" i="1"/>
  <c r="AK4147" i="1"/>
  <c r="AK4146" i="1"/>
  <c r="AK4145" i="1"/>
  <c r="AK4144" i="1"/>
  <c r="AK4143" i="1"/>
  <c r="AK4142" i="1"/>
  <c r="AK4141" i="1"/>
  <c r="AK4140" i="1"/>
  <c r="AK4139" i="1"/>
  <c r="AK4138" i="1"/>
  <c r="AK4137" i="1"/>
  <c r="AK4136" i="1"/>
  <c r="AK4135" i="1"/>
  <c r="AK4134" i="1"/>
  <c r="AK4133" i="1"/>
  <c r="AK4132" i="1"/>
  <c r="AK4131" i="1"/>
  <c r="AK4130" i="1"/>
  <c r="AK4129" i="1"/>
  <c r="AK4128" i="1"/>
  <c r="AK4127" i="1"/>
  <c r="AK4126" i="1"/>
  <c r="AK4125" i="1"/>
  <c r="AK4124" i="1"/>
  <c r="AK4123" i="1"/>
  <c r="AK4122" i="1"/>
  <c r="AK4121" i="1"/>
  <c r="AK4120" i="1"/>
  <c r="AK4119" i="1"/>
  <c r="AK4118" i="1"/>
  <c r="AK4117" i="1"/>
  <c r="AK4116" i="1"/>
  <c r="AK4115" i="1"/>
  <c r="AK4114" i="1"/>
  <c r="AK4113" i="1"/>
  <c r="AK4112" i="1"/>
  <c r="AK4111" i="1"/>
  <c r="AK4110" i="1"/>
  <c r="AK4109" i="1"/>
  <c r="AK4108" i="1"/>
  <c r="AK4107" i="1"/>
  <c r="AK4106" i="1"/>
  <c r="AK4105" i="1"/>
  <c r="AK4104" i="1"/>
  <c r="AK4103" i="1"/>
  <c r="AK4102" i="1"/>
  <c r="AK4101" i="1"/>
  <c r="AK4100" i="1"/>
  <c r="AK4099" i="1"/>
  <c r="AK4098" i="1"/>
  <c r="AK4097" i="1"/>
  <c r="AK4096" i="1"/>
  <c r="AK4095" i="1"/>
  <c r="AK4094" i="1"/>
  <c r="AK4093" i="1"/>
  <c r="AK4092" i="1"/>
  <c r="AK4091" i="1"/>
  <c r="AK4090" i="1"/>
  <c r="AK4089" i="1"/>
  <c r="AK4088" i="1"/>
  <c r="AK4087" i="1"/>
  <c r="AK4086" i="1"/>
  <c r="AK4085" i="1"/>
  <c r="AK4084" i="1"/>
  <c r="AK4083" i="1"/>
  <c r="AK4082" i="1"/>
  <c r="AK4081" i="1"/>
  <c r="AK4080" i="1"/>
  <c r="AK4079" i="1"/>
  <c r="AK4078" i="1"/>
  <c r="AK4077" i="1"/>
  <c r="AK4076" i="1"/>
  <c r="AK4075" i="1"/>
  <c r="AK4074" i="1"/>
  <c r="AK4073" i="1"/>
  <c r="AK4072" i="1"/>
  <c r="AK4071" i="1"/>
  <c r="AK4070" i="1"/>
  <c r="AK4069" i="1"/>
  <c r="AK4068" i="1"/>
  <c r="AK4067" i="1"/>
  <c r="AK4066" i="1"/>
  <c r="AK4065" i="1"/>
  <c r="AK4064" i="1"/>
  <c r="AK4063" i="1"/>
  <c r="AK4062" i="1"/>
  <c r="AK4061" i="1"/>
  <c r="AK4060" i="1"/>
  <c r="AK4059" i="1"/>
  <c r="AK4058" i="1"/>
  <c r="AK4057" i="1"/>
  <c r="AK4056" i="1"/>
  <c r="AK4055" i="1"/>
  <c r="AK4054" i="1"/>
  <c r="AK4053" i="1"/>
  <c r="AK4052" i="1"/>
  <c r="AK4051" i="1"/>
  <c r="AK4050" i="1"/>
  <c r="AK4049" i="1"/>
  <c r="AK4048" i="1"/>
  <c r="AK4047" i="1"/>
  <c r="AK4046" i="1"/>
  <c r="AK4045" i="1"/>
  <c r="AK4044" i="1"/>
  <c r="AK4043" i="1"/>
  <c r="AK4042" i="1"/>
  <c r="AK4041" i="1"/>
  <c r="AK4040" i="1"/>
  <c r="AK4039" i="1"/>
  <c r="AK4038" i="1"/>
  <c r="AK4037" i="1"/>
  <c r="AK4036" i="1"/>
  <c r="AK4035" i="1"/>
  <c r="AK4034" i="1"/>
  <c r="AK4033" i="1"/>
  <c r="AK4032" i="1"/>
  <c r="AK4031" i="1"/>
  <c r="AK4030" i="1"/>
  <c r="AK4029" i="1"/>
  <c r="AK4028" i="1"/>
  <c r="AK4027" i="1"/>
  <c r="AK4026" i="1"/>
  <c r="AK4025" i="1"/>
  <c r="AK4024" i="1"/>
  <c r="AK4023" i="1"/>
  <c r="AK4022" i="1"/>
  <c r="AK4021" i="1"/>
  <c r="AK4020" i="1"/>
  <c r="AK4019" i="1"/>
  <c r="AK4018" i="1"/>
  <c r="AK4017" i="1"/>
  <c r="AK4016" i="1"/>
  <c r="AK4015" i="1"/>
  <c r="AK4014" i="1"/>
  <c r="AK4013" i="1"/>
  <c r="AK4012" i="1"/>
  <c r="AK4011" i="1"/>
  <c r="AK4010" i="1"/>
  <c r="AK4009" i="1"/>
  <c r="AK4008" i="1"/>
  <c r="AK4007" i="1"/>
  <c r="AK4006" i="1"/>
  <c r="AK4005" i="1"/>
  <c r="AK4004" i="1"/>
  <c r="AK4003" i="1"/>
  <c r="AK4002" i="1"/>
  <c r="AK4001" i="1"/>
  <c r="AK4000" i="1"/>
  <c r="AK3999" i="1"/>
  <c r="AK3998" i="1"/>
  <c r="AK3997" i="1"/>
  <c r="AK3996" i="1"/>
  <c r="AK3995" i="1"/>
  <c r="AK3994" i="1"/>
  <c r="AK3993" i="1"/>
  <c r="AK3992" i="1"/>
  <c r="AK3991" i="1"/>
  <c r="AK3990" i="1"/>
  <c r="AK3989" i="1"/>
  <c r="AK3988" i="1"/>
  <c r="AK3987" i="1"/>
  <c r="AK3986" i="1"/>
  <c r="AK3985" i="1"/>
  <c r="AK3984" i="1"/>
  <c r="AK3983" i="1"/>
  <c r="AK3982" i="1"/>
  <c r="AK3981" i="1"/>
  <c r="AK3980" i="1"/>
  <c r="AK3979" i="1"/>
  <c r="AK3978" i="1"/>
  <c r="AK3977" i="1"/>
  <c r="AK3976" i="1"/>
  <c r="AK3975" i="1"/>
  <c r="AK3974" i="1"/>
  <c r="AK3973" i="1"/>
  <c r="AK3972" i="1"/>
  <c r="AK3971" i="1"/>
  <c r="AK3970" i="1"/>
  <c r="AK3969" i="1"/>
  <c r="AK3968" i="1"/>
  <c r="AK3967" i="1"/>
  <c r="AK3966" i="1"/>
  <c r="AK3965" i="1"/>
  <c r="AK3964" i="1"/>
  <c r="AK3963" i="1"/>
  <c r="AK3962" i="1"/>
  <c r="AK3961" i="1"/>
  <c r="AK3960" i="1"/>
  <c r="AK3959" i="1"/>
  <c r="AK3958" i="1"/>
  <c r="AK3957" i="1"/>
  <c r="AK3956" i="1"/>
  <c r="AK3955" i="1"/>
  <c r="AK3954" i="1"/>
  <c r="AK3953" i="1"/>
  <c r="AK3952" i="1"/>
  <c r="AK3951" i="1"/>
  <c r="AK3950" i="1"/>
  <c r="AK3949" i="1"/>
  <c r="AK3948" i="1"/>
  <c r="AK3947" i="1"/>
  <c r="AK3946" i="1"/>
  <c r="AK3945" i="1"/>
  <c r="AK3944" i="1"/>
  <c r="AK3943" i="1"/>
  <c r="AK3942" i="1"/>
  <c r="AK3941" i="1"/>
  <c r="AK3940" i="1"/>
  <c r="AK3939" i="1"/>
  <c r="AK3938" i="1"/>
  <c r="AK3937" i="1"/>
  <c r="AK3936" i="1"/>
  <c r="AK3935" i="1"/>
  <c r="AK3934" i="1"/>
  <c r="AK3933" i="1"/>
  <c r="AK3932" i="1"/>
  <c r="AK3931" i="1"/>
  <c r="AK3930" i="1"/>
  <c r="AK3929" i="1"/>
  <c r="AK3928" i="1"/>
  <c r="AK3927" i="1"/>
  <c r="AK3926" i="1"/>
  <c r="AK3925" i="1"/>
  <c r="AK3924" i="1"/>
  <c r="AK3923" i="1"/>
  <c r="AK3922" i="1"/>
  <c r="AK3921" i="1"/>
  <c r="AK3920" i="1"/>
  <c r="AK3919" i="1"/>
  <c r="AK3918" i="1"/>
  <c r="AK3917" i="1"/>
  <c r="AK3916" i="1"/>
  <c r="AK3915" i="1"/>
  <c r="AK3914" i="1"/>
  <c r="AK3913" i="1"/>
  <c r="AK3912" i="1"/>
  <c r="AK3911" i="1"/>
  <c r="AK3910" i="1"/>
  <c r="AK3909" i="1"/>
  <c r="AK3908" i="1"/>
  <c r="AK3907" i="1"/>
  <c r="AK3906" i="1"/>
  <c r="AK3905" i="1"/>
  <c r="AK3904" i="1"/>
  <c r="AK3903" i="1"/>
  <c r="AK3902" i="1"/>
  <c r="AK3901" i="1"/>
  <c r="AK3900" i="1"/>
  <c r="AK3899" i="1"/>
  <c r="AK3898" i="1"/>
  <c r="AK3897" i="1"/>
  <c r="AK3896" i="1"/>
  <c r="AK3895" i="1"/>
  <c r="AK3894" i="1"/>
  <c r="AK3893" i="1"/>
  <c r="AK3892" i="1"/>
  <c r="AK3891" i="1"/>
  <c r="AK3890" i="1"/>
  <c r="AK3889" i="1"/>
  <c r="AK3888" i="1"/>
  <c r="AK3887" i="1"/>
  <c r="AK3886" i="1"/>
  <c r="AK3885" i="1"/>
  <c r="AK3884" i="1"/>
  <c r="AK3883" i="1"/>
  <c r="AK3882" i="1"/>
  <c r="AK3881" i="1"/>
  <c r="AK3880" i="1"/>
  <c r="AK3879" i="1"/>
  <c r="AK3878" i="1"/>
  <c r="AK3877" i="1"/>
  <c r="AK3876" i="1"/>
  <c r="AK3875" i="1"/>
  <c r="AK3874" i="1"/>
  <c r="AK3873" i="1"/>
  <c r="AK3872" i="1"/>
  <c r="AK3871" i="1"/>
  <c r="AK3870" i="1"/>
  <c r="AK3869" i="1"/>
  <c r="AK3868" i="1"/>
  <c r="AK3867" i="1"/>
  <c r="AK3866" i="1"/>
  <c r="AK3865" i="1"/>
  <c r="AK3864" i="1"/>
  <c r="AK3863" i="1"/>
  <c r="AK3862" i="1"/>
  <c r="AK3861" i="1"/>
  <c r="AK3860" i="1"/>
  <c r="AK3859" i="1"/>
  <c r="AK3858" i="1"/>
  <c r="AK3857" i="1"/>
  <c r="AK3856" i="1"/>
  <c r="AK3855" i="1"/>
  <c r="AK3854" i="1"/>
  <c r="AK3853" i="1"/>
  <c r="AK3852" i="1"/>
  <c r="AK3851" i="1"/>
  <c r="AK3850" i="1"/>
  <c r="AK3849" i="1"/>
  <c r="AK3848" i="1"/>
  <c r="AK3847" i="1"/>
  <c r="AK3846" i="1"/>
  <c r="AK3845" i="1"/>
  <c r="AK3844" i="1"/>
  <c r="AK3843" i="1"/>
  <c r="AK3842" i="1"/>
  <c r="AK3841" i="1"/>
  <c r="AK3840" i="1"/>
  <c r="AK3839" i="1"/>
  <c r="AK3838" i="1"/>
  <c r="AK3837" i="1"/>
  <c r="AK3836" i="1"/>
  <c r="AK3835" i="1"/>
  <c r="AK3834" i="1"/>
  <c r="AK3833" i="1"/>
  <c r="AK3832" i="1"/>
  <c r="AK3831" i="1"/>
  <c r="AK3830" i="1"/>
  <c r="AK3829" i="1"/>
  <c r="AK3828" i="1"/>
  <c r="AK3827" i="1"/>
  <c r="AK3826" i="1"/>
  <c r="AK3825" i="1"/>
  <c r="AK3824" i="1"/>
  <c r="AK3823" i="1"/>
  <c r="AK3822" i="1"/>
  <c r="AK3821" i="1"/>
  <c r="AK3820" i="1"/>
  <c r="AK3819" i="1"/>
  <c r="AK3818" i="1"/>
  <c r="AK3817" i="1"/>
  <c r="AK3816" i="1"/>
  <c r="AK3815" i="1"/>
  <c r="AK3814" i="1"/>
  <c r="AK3813" i="1"/>
  <c r="AK3812" i="1"/>
  <c r="AK3811" i="1"/>
  <c r="AK3810" i="1"/>
  <c r="AK3809" i="1"/>
  <c r="AK3808" i="1"/>
  <c r="AK3807" i="1"/>
  <c r="AK3806" i="1"/>
  <c r="AK3805" i="1"/>
  <c r="AK3804" i="1"/>
  <c r="AK3803" i="1"/>
  <c r="AK3802" i="1"/>
  <c r="AK3801" i="1"/>
  <c r="AK3800" i="1"/>
  <c r="AK3799" i="1"/>
  <c r="AK3798" i="1"/>
  <c r="AK3797" i="1"/>
  <c r="AK3796" i="1"/>
  <c r="AK3795" i="1"/>
  <c r="AK3794" i="1"/>
  <c r="AK3793" i="1"/>
  <c r="AK3792" i="1"/>
  <c r="AK3791" i="1"/>
  <c r="AK3790" i="1"/>
  <c r="AK3789" i="1"/>
  <c r="AK3788" i="1"/>
  <c r="AK3787" i="1"/>
  <c r="AK3786" i="1"/>
  <c r="AK3785" i="1"/>
  <c r="AK3784" i="1"/>
  <c r="AK3783" i="1"/>
  <c r="AK3782" i="1"/>
  <c r="AK3781" i="1"/>
  <c r="AK3780" i="1"/>
  <c r="AK3779" i="1"/>
  <c r="AK3778" i="1"/>
  <c r="AK3777" i="1"/>
  <c r="AK3776" i="1"/>
  <c r="AK3775" i="1"/>
  <c r="AK3774" i="1"/>
  <c r="AK3773" i="1"/>
  <c r="AK3772" i="1"/>
  <c r="AK3771" i="1"/>
  <c r="AK3770" i="1"/>
  <c r="AK3769" i="1"/>
  <c r="AK3768" i="1"/>
  <c r="AK3767" i="1"/>
  <c r="AK3766" i="1"/>
  <c r="AK3765" i="1"/>
  <c r="AK3764" i="1"/>
  <c r="AK3763" i="1"/>
  <c r="AK3762" i="1"/>
  <c r="AK3761" i="1"/>
  <c r="AK3760" i="1"/>
  <c r="AK3759" i="1"/>
  <c r="AK3758" i="1"/>
  <c r="AK3757" i="1"/>
  <c r="AK3756" i="1"/>
  <c r="AK3755" i="1"/>
  <c r="AK3754" i="1"/>
  <c r="AK3753" i="1"/>
  <c r="AK3752" i="1"/>
  <c r="AK3751" i="1"/>
  <c r="AK3750" i="1"/>
  <c r="AK3749" i="1"/>
  <c r="AK3748" i="1"/>
  <c r="AK3747" i="1"/>
  <c r="AK3746" i="1"/>
  <c r="AK3745" i="1"/>
  <c r="AK3744" i="1"/>
  <c r="AK3743" i="1"/>
  <c r="AK3742" i="1"/>
  <c r="AK3741" i="1"/>
  <c r="AK3740" i="1"/>
  <c r="AK3739" i="1"/>
  <c r="AK3738" i="1"/>
  <c r="AK3737" i="1"/>
  <c r="AK3736" i="1"/>
  <c r="AK3735" i="1"/>
  <c r="AK3734" i="1"/>
  <c r="AK3733" i="1"/>
  <c r="AK3732" i="1"/>
  <c r="AK3731" i="1"/>
  <c r="AK3730" i="1"/>
  <c r="AK3729" i="1"/>
  <c r="AK3728" i="1"/>
  <c r="AK3727" i="1"/>
  <c r="AK3726" i="1"/>
  <c r="AK3725" i="1"/>
  <c r="AK3724" i="1"/>
  <c r="AK3723" i="1"/>
  <c r="AK3722" i="1"/>
  <c r="AK3721" i="1"/>
  <c r="AK3720" i="1"/>
  <c r="AK3719" i="1"/>
  <c r="AK3718" i="1"/>
  <c r="AK3717" i="1"/>
  <c r="AK3716" i="1"/>
  <c r="AK3715" i="1"/>
  <c r="AK3714" i="1"/>
  <c r="AK3713" i="1"/>
  <c r="AK3712" i="1"/>
  <c r="AK3711" i="1"/>
  <c r="AK3710" i="1"/>
  <c r="AK3709" i="1"/>
  <c r="AK3708" i="1"/>
  <c r="AK3707" i="1"/>
  <c r="AK3706" i="1"/>
  <c r="AK3705" i="1"/>
  <c r="AK3704" i="1"/>
  <c r="AK3703" i="1"/>
  <c r="AK3702" i="1"/>
  <c r="AK3701" i="1"/>
  <c r="AK3700" i="1"/>
  <c r="AK3699" i="1"/>
  <c r="AK3698" i="1"/>
  <c r="AK3697" i="1"/>
  <c r="AK3696" i="1"/>
  <c r="AK3695" i="1"/>
  <c r="AK3694" i="1"/>
  <c r="AK3693" i="1"/>
  <c r="AK3692" i="1"/>
  <c r="AK3691" i="1"/>
  <c r="AK3690" i="1"/>
  <c r="AK3689" i="1"/>
  <c r="AK3688" i="1"/>
  <c r="AK3687" i="1"/>
  <c r="AK3686" i="1"/>
  <c r="AK3685" i="1"/>
  <c r="AK3684" i="1"/>
  <c r="AK3683" i="1"/>
  <c r="AK3682" i="1"/>
  <c r="AK3681" i="1"/>
  <c r="AK3680" i="1"/>
  <c r="AK3679" i="1"/>
  <c r="AK3678" i="1"/>
  <c r="AK3677" i="1"/>
  <c r="AK3676" i="1"/>
  <c r="AK3675" i="1"/>
  <c r="AK3674" i="1"/>
  <c r="AK3673" i="1"/>
  <c r="AK3672" i="1"/>
  <c r="AK3671" i="1"/>
  <c r="AK3670" i="1"/>
  <c r="AK3669" i="1"/>
  <c r="AK3668" i="1"/>
  <c r="AK3667" i="1"/>
  <c r="AK3666" i="1"/>
  <c r="AK3665" i="1"/>
  <c r="AK3664" i="1"/>
  <c r="AK3663" i="1"/>
  <c r="AK3662" i="1"/>
  <c r="AK3661" i="1"/>
  <c r="AK3660" i="1"/>
  <c r="AK3659" i="1"/>
  <c r="AK3658" i="1"/>
  <c r="AK3657" i="1"/>
  <c r="AK3656" i="1"/>
  <c r="AK3655" i="1"/>
  <c r="AK3654" i="1"/>
  <c r="AK3653" i="1"/>
  <c r="AK3652" i="1"/>
  <c r="AK3651" i="1"/>
  <c r="AK3650" i="1"/>
  <c r="AK3649" i="1"/>
  <c r="AK3648" i="1"/>
  <c r="AK3647" i="1"/>
  <c r="AK3646" i="1"/>
  <c r="AK3645" i="1"/>
  <c r="AK3644" i="1"/>
  <c r="AK3643" i="1"/>
  <c r="AK3642" i="1"/>
  <c r="AK3641" i="1"/>
  <c r="AK3640" i="1"/>
  <c r="AK3639" i="1"/>
  <c r="AK3638" i="1"/>
  <c r="AK3637" i="1"/>
  <c r="AK3636" i="1"/>
  <c r="AK3635" i="1"/>
  <c r="AK3634" i="1"/>
  <c r="AK3633" i="1"/>
  <c r="AK3632" i="1"/>
  <c r="AK3631" i="1"/>
  <c r="AK3630" i="1"/>
  <c r="AK3629" i="1"/>
  <c r="AK3628" i="1"/>
  <c r="AK3627" i="1"/>
  <c r="AK3626" i="1"/>
  <c r="AK3625" i="1"/>
  <c r="AK3624" i="1"/>
  <c r="AK3623" i="1"/>
  <c r="AK3622" i="1"/>
  <c r="AK3621" i="1"/>
  <c r="AK3620" i="1"/>
  <c r="AK3619" i="1"/>
  <c r="AK3618" i="1"/>
  <c r="AK3617" i="1"/>
  <c r="AK3616" i="1"/>
  <c r="AK3615" i="1"/>
  <c r="AK3614" i="1"/>
  <c r="AK3613" i="1"/>
  <c r="AK3612" i="1"/>
  <c r="AK3611" i="1"/>
  <c r="AK3610" i="1"/>
  <c r="AK3609" i="1"/>
  <c r="AK3608" i="1"/>
  <c r="AK3607" i="1"/>
  <c r="AK3606" i="1"/>
  <c r="AK3605" i="1"/>
  <c r="AK3604" i="1"/>
  <c r="AK3603" i="1"/>
  <c r="AK3602" i="1"/>
  <c r="AK3601" i="1"/>
  <c r="AK3600" i="1"/>
  <c r="AK3599" i="1"/>
  <c r="AK3598" i="1"/>
  <c r="AK3597" i="1"/>
  <c r="AK3596" i="1"/>
  <c r="AK3595" i="1"/>
  <c r="AK3594" i="1"/>
  <c r="AK3593" i="1"/>
  <c r="AK3592" i="1"/>
  <c r="AK3591" i="1"/>
  <c r="AK3590" i="1"/>
  <c r="AK3589" i="1"/>
  <c r="AK3588" i="1"/>
  <c r="AK3587" i="1"/>
  <c r="AK3586" i="1"/>
  <c r="AK3585" i="1"/>
  <c r="AK3584" i="1"/>
  <c r="AK3583" i="1"/>
  <c r="AK3582" i="1"/>
  <c r="AK3581" i="1"/>
  <c r="AK3580" i="1"/>
  <c r="AK3579" i="1"/>
  <c r="AK3578" i="1"/>
  <c r="AK3577" i="1"/>
  <c r="AK3576" i="1"/>
  <c r="AK3575" i="1"/>
  <c r="AK3574" i="1"/>
  <c r="AK3573" i="1"/>
  <c r="AK3572" i="1"/>
  <c r="AK3571" i="1"/>
  <c r="AK3570" i="1"/>
  <c r="AK3569" i="1"/>
  <c r="AK3568" i="1"/>
  <c r="AK3567" i="1"/>
  <c r="AK3566" i="1"/>
  <c r="AK3565" i="1"/>
  <c r="AK3564" i="1"/>
  <c r="AK3563" i="1"/>
  <c r="AK3562" i="1"/>
  <c r="AK3561" i="1"/>
  <c r="AK3560" i="1"/>
  <c r="AK3559" i="1"/>
  <c r="AK3558" i="1"/>
  <c r="AK3557" i="1"/>
  <c r="AK3556" i="1"/>
  <c r="AK3555" i="1"/>
  <c r="AK3554" i="1"/>
  <c r="AK3553" i="1"/>
  <c r="AK3552" i="1"/>
  <c r="AK3551" i="1"/>
  <c r="AK3550" i="1"/>
  <c r="AK3549" i="1"/>
  <c r="AK3548" i="1"/>
  <c r="AK3547" i="1"/>
  <c r="AK3546" i="1"/>
  <c r="AK3545" i="1"/>
  <c r="AK3544" i="1"/>
  <c r="AK3543" i="1"/>
  <c r="AK3542" i="1"/>
  <c r="AK3541" i="1"/>
  <c r="AK3540" i="1"/>
  <c r="AK3539" i="1"/>
  <c r="AK3538" i="1"/>
  <c r="AK3537" i="1"/>
  <c r="AK3536" i="1"/>
  <c r="AK3535" i="1"/>
  <c r="AK3534" i="1"/>
  <c r="AK3533" i="1"/>
  <c r="AK3532" i="1"/>
  <c r="AK3531" i="1"/>
  <c r="AK3530" i="1"/>
  <c r="AK3529" i="1"/>
  <c r="AK3528" i="1"/>
  <c r="AK3527" i="1"/>
  <c r="AK3526" i="1"/>
  <c r="AK3525" i="1"/>
  <c r="AK3524" i="1"/>
  <c r="AK3523" i="1"/>
  <c r="AK3522" i="1"/>
  <c r="AK3521" i="1"/>
  <c r="AK3520" i="1"/>
  <c r="AK3519" i="1"/>
  <c r="AK3518" i="1"/>
  <c r="AK3517" i="1"/>
  <c r="AK3516" i="1"/>
  <c r="AK3515" i="1"/>
  <c r="AK3514" i="1"/>
  <c r="AK3513" i="1"/>
  <c r="AK3512" i="1"/>
  <c r="AK3511" i="1"/>
  <c r="AK3510" i="1"/>
  <c r="AK3509" i="1"/>
  <c r="AK3508" i="1"/>
  <c r="AK3507" i="1"/>
  <c r="AK3506" i="1"/>
  <c r="AK3505" i="1"/>
  <c r="AK3504" i="1"/>
  <c r="AK3503" i="1"/>
  <c r="AK3502" i="1"/>
  <c r="AK3501" i="1"/>
  <c r="AK3500" i="1"/>
  <c r="AK3499" i="1"/>
  <c r="AK3498" i="1"/>
  <c r="AK3497" i="1"/>
  <c r="AK3496" i="1"/>
  <c r="AK3495" i="1"/>
  <c r="AK3494" i="1"/>
  <c r="AK3493" i="1"/>
  <c r="AK3492" i="1"/>
  <c r="AK3491" i="1"/>
  <c r="AK3490" i="1"/>
  <c r="AK3489" i="1"/>
  <c r="AK3488" i="1"/>
  <c r="AK3487" i="1"/>
  <c r="AK3486" i="1"/>
  <c r="AK3485" i="1"/>
  <c r="AK3484" i="1"/>
  <c r="AK3483" i="1"/>
  <c r="AK3482" i="1"/>
  <c r="AK3481" i="1"/>
  <c r="AK3480" i="1"/>
  <c r="AK3479" i="1"/>
  <c r="AK3478" i="1"/>
  <c r="AK3477" i="1"/>
  <c r="AK3476" i="1"/>
  <c r="AK3475" i="1"/>
  <c r="AK3474" i="1"/>
  <c r="AK3473" i="1"/>
  <c r="AK3472" i="1"/>
  <c r="AK3471" i="1"/>
  <c r="AK3470" i="1"/>
  <c r="AK3469" i="1"/>
  <c r="AK3468" i="1"/>
  <c r="AK3467" i="1"/>
  <c r="AK3466" i="1"/>
  <c r="AK3465" i="1"/>
  <c r="AK3464" i="1"/>
  <c r="AK3463" i="1"/>
  <c r="AK3462" i="1"/>
  <c r="AK3461" i="1"/>
  <c r="AK3460" i="1"/>
  <c r="AK3459" i="1"/>
  <c r="AK3458" i="1"/>
  <c r="AK3457" i="1"/>
  <c r="AK3456" i="1"/>
  <c r="AK3455" i="1"/>
  <c r="AK3454" i="1"/>
  <c r="AK3453" i="1"/>
  <c r="AK3452" i="1"/>
  <c r="AK3451" i="1"/>
  <c r="AK3450" i="1"/>
  <c r="AK3449" i="1"/>
  <c r="AK3448" i="1"/>
  <c r="AK3447" i="1"/>
  <c r="AK3446" i="1"/>
  <c r="AK3445" i="1"/>
  <c r="AK3444" i="1"/>
  <c r="AK3443" i="1"/>
  <c r="AK3442" i="1"/>
  <c r="AK3441" i="1"/>
  <c r="AK3440" i="1"/>
  <c r="AK3439" i="1"/>
  <c r="AK3438" i="1"/>
  <c r="AK3437" i="1"/>
  <c r="AK3436" i="1"/>
  <c r="AK3435" i="1"/>
  <c r="AK3434" i="1"/>
  <c r="AK3433" i="1"/>
  <c r="AK3432" i="1"/>
  <c r="AK3431" i="1"/>
  <c r="AK3430" i="1"/>
  <c r="AK3429" i="1"/>
  <c r="AK3428" i="1"/>
  <c r="AK3427" i="1"/>
  <c r="AK3426" i="1"/>
  <c r="AK3425" i="1"/>
  <c r="AK3424" i="1"/>
  <c r="AK3423" i="1"/>
  <c r="AK3422" i="1"/>
  <c r="AK3421" i="1"/>
  <c r="AK3420" i="1"/>
  <c r="AK3419" i="1"/>
  <c r="AK3418" i="1"/>
  <c r="AK3417" i="1"/>
  <c r="AK3416" i="1"/>
  <c r="AK3415" i="1"/>
  <c r="AK3414" i="1"/>
  <c r="AK3413" i="1"/>
  <c r="AK3412" i="1"/>
  <c r="AK3411" i="1"/>
  <c r="AK3410" i="1"/>
  <c r="AK3409" i="1"/>
  <c r="AK3408" i="1"/>
  <c r="AK3407" i="1"/>
  <c r="AK3406" i="1"/>
  <c r="AK3405" i="1"/>
  <c r="AK3404" i="1"/>
  <c r="AK3403" i="1"/>
  <c r="AK3402" i="1"/>
  <c r="AK3401" i="1"/>
  <c r="AK3400" i="1"/>
  <c r="AK3399" i="1"/>
  <c r="AK3398" i="1"/>
  <c r="AK3397" i="1"/>
  <c r="AK3396" i="1"/>
  <c r="AK3395" i="1"/>
  <c r="AK3394" i="1"/>
  <c r="AK3393" i="1"/>
  <c r="AK3392" i="1"/>
  <c r="AK3391" i="1"/>
  <c r="AK3390" i="1"/>
  <c r="AK3389" i="1"/>
  <c r="AK3388" i="1"/>
  <c r="AK3387" i="1"/>
  <c r="AK3386" i="1"/>
  <c r="AK3385" i="1"/>
  <c r="AK3384" i="1"/>
  <c r="AK3383" i="1"/>
  <c r="AK3382" i="1"/>
  <c r="AK3381" i="1"/>
  <c r="AK3380" i="1"/>
  <c r="AK3379" i="1"/>
  <c r="AK3378" i="1"/>
  <c r="AK3377" i="1"/>
  <c r="AK3376" i="1"/>
  <c r="AK3375" i="1"/>
  <c r="AK3374" i="1"/>
  <c r="AK3373" i="1"/>
  <c r="AK3372" i="1"/>
  <c r="AK3371" i="1"/>
  <c r="AK3370" i="1"/>
  <c r="AK3369" i="1"/>
  <c r="AK3368" i="1"/>
  <c r="AK3367" i="1"/>
  <c r="AK3366" i="1"/>
  <c r="AK3365" i="1"/>
  <c r="AK3364" i="1"/>
  <c r="AK3363" i="1"/>
  <c r="AK3362" i="1"/>
  <c r="AK3361" i="1"/>
  <c r="AK3360" i="1"/>
  <c r="AK3359" i="1"/>
  <c r="AK3358" i="1"/>
  <c r="AK3357" i="1"/>
  <c r="AK3356" i="1"/>
  <c r="AK3355" i="1"/>
  <c r="AK3354" i="1"/>
  <c r="AK3353" i="1"/>
  <c r="AK3352" i="1"/>
  <c r="AK3351" i="1"/>
  <c r="AK3350" i="1"/>
  <c r="AK3349" i="1"/>
  <c r="AK3348" i="1"/>
  <c r="AK3347" i="1"/>
  <c r="AK3346" i="1"/>
  <c r="AK3345" i="1"/>
  <c r="AK3344" i="1"/>
  <c r="AK3343" i="1"/>
  <c r="AK3342" i="1"/>
  <c r="AK3341" i="1"/>
  <c r="AK3340" i="1"/>
  <c r="AK3339" i="1"/>
  <c r="AK3338" i="1"/>
  <c r="AK3337" i="1"/>
  <c r="AK3336" i="1"/>
  <c r="AK3335" i="1"/>
  <c r="AK3334" i="1"/>
  <c r="AK3333" i="1"/>
  <c r="AK3332" i="1"/>
  <c r="AK3331" i="1"/>
  <c r="AK3330" i="1"/>
  <c r="AK3329" i="1"/>
  <c r="AK3328" i="1"/>
  <c r="AK3327" i="1"/>
  <c r="AK3326" i="1"/>
  <c r="AK3325" i="1"/>
  <c r="AK3324" i="1"/>
  <c r="AK3323" i="1"/>
  <c r="AK3322" i="1"/>
  <c r="AK3321" i="1"/>
  <c r="AK3320" i="1"/>
  <c r="AK3319" i="1"/>
  <c r="AK3318" i="1"/>
  <c r="AK3317" i="1"/>
  <c r="AK3316" i="1"/>
  <c r="AK3315" i="1"/>
  <c r="AK3314" i="1"/>
  <c r="AK3313" i="1"/>
  <c r="AK3312" i="1"/>
  <c r="AK3311" i="1"/>
  <c r="AK3310" i="1"/>
  <c r="AK3309" i="1"/>
  <c r="AK3308" i="1"/>
  <c r="AK3307" i="1"/>
  <c r="AK3306" i="1"/>
  <c r="AK3305" i="1"/>
  <c r="AK3304" i="1"/>
  <c r="AK3303" i="1"/>
  <c r="AK3302" i="1"/>
  <c r="AK3301" i="1"/>
  <c r="AK3300" i="1"/>
  <c r="AK3299" i="1"/>
  <c r="AK3298" i="1"/>
  <c r="AK3297" i="1"/>
  <c r="AK3296" i="1"/>
  <c r="AK3295" i="1"/>
  <c r="AK3294" i="1"/>
  <c r="AK3293" i="1"/>
  <c r="AK3292" i="1"/>
  <c r="AK3291" i="1"/>
  <c r="AK3290" i="1"/>
  <c r="AK3289" i="1"/>
  <c r="AK3288" i="1"/>
  <c r="AK3287" i="1"/>
  <c r="AK3286" i="1"/>
  <c r="AK3285" i="1"/>
  <c r="AK3284" i="1"/>
  <c r="AK3283" i="1"/>
  <c r="AK3282" i="1"/>
  <c r="AK3281" i="1"/>
  <c r="AK3280" i="1"/>
  <c r="AK3279" i="1"/>
  <c r="AK3278" i="1"/>
  <c r="AK3277" i="1"/>
  <c r="AK3276" i="1"/>
  <c r="AK3275" i="1"/>
  <c r="AK3274" i="1"/>
  <c r="AK3273" i="1"/>
  <c r="AK3272" i="1"/>
  <c r="AK3271" i="1"/>
  <c r="AK3270" i="1"/>
  <c r="AK3269" i="1"/>
  <c r="AK3268" i="1"/>
  <c r="AK3267" i="1"/>
  <c r="AK3266" i="1"/>
  <c r="AK3265" i="1"/>
  <c r="AK3264" i="1"/>
  <c r="AK3263" i="1"/>
  <c r="AK3262" i="1"/>
  <c r="AK3261" i="1"/>
  <c r="AK3260" i="1"/>
  <c r="AK3259" i="1"/>
  <c r="AK3258" i="1"/>
  <c r="AK3257" i="1"/>
  <c r="AK3256" i="1"/>
  <c r="AK3255" i="1"/>
  <c r="AK3254" i="1"/>
  <c r="AK3253" i="1"/>
  <c r="AK3252" i="1"/>
  <c r="AK3251" i="1"/>
  <c r="AK3250" i="1"/>
  <c r="AK3249" i="1"/>
  <c r="AK3248" i="1"/>
  <c r="AK3247" i="1"/>
  <c r="AK3246" i="1"/>
  <c r="AK3245" i="1"/>
  <c r="AK3244" i="1"/>
  <c r="AK3243" i="1"/>
  <c r="AK3242" i="1"/>
  <c r="AK3241" i="1"/>
  <c r="AK3240" i="1"/>
  <c r="AK3239" i="1"/>
  <c r="AK3238" i="1"/>
  <c r="AK3237" i="1"/>
  <c r="AK3236" i="1"/>
  <c r="AK3235" i="1"/>
  <c r="AK3234" i="1"/>
  <c r="AK3233" i="1"/>
  <c r="AK3232" i="1"/>
  <c r="AK3231" i="1"/>
  <c r="AK3230" i="1"/>
  <c r="AK3229" i="1"/>
  <c r="AK3228" i="1"/>
  <c r="AK3227" i="1"/>
  <c r="AK3226" i="1"/>
  <c r="AK3225" i="1"/>
  <c r="AK3224" i="1"/>
  <c r="AK3223" i="1"/>
  <c r="AK3222" i="1"/>
  <c r="AK3221" i="1"/>
  <c r="AK3220" i="1"/>
  <c r="AK3219" i="1"/>
  <c r="AK3218" i="1"/>
  <c r="AK3217" i="1"/>
  <c r="AK3216" i="1"/>
  <c r="AK3215" i="1"/>
  <c r="AK3214" i="1"/>
  <c r="AK3213" i="1"/>
  <c r="AK3212" i="1"/>
  <c r="AK3211" i="1"/>
  <c r="AK3210" i="1"/>
  <c r="AK3209" i="1"/>
  <c r="AK3208" i="1"/>
  <c r="AK3207" i="1"/>
  <c r="AK3206" i="1"/>
  <c r="AK3205" i="1"/>
  <c r="AK3204" i="1"/>
  <c r="AK3203" i="1"/>
  <c r="AK3202" i="1"/>
  <c r="AK3201" i="1"/>
  <c r="AK3200" i="1"/>
  <c r="AK3199" i="1"/>
  <c r="AK3198" i="1"/>
  <c r="AK3197" i="1"/>
  <c r="AK3196" i="1"/>
  <c r="AK3195" i="1"/>
  <c r="AK3194" i="1"/>
  <c r="AK3193" i="1"/>
  <c r="AK3192" i="1"/>
  <c r="AK3191" i="1"/>
  <c r="AK3190" i="1"/>
  <c r="AK3189" i="1"/>
  <c r="AK3188" i="1"/>
  <c r="AK3187" i="1"/>
  <c r="AK3186" i="1"/>
  <c r="AK3185" i="1"/>
  <c r="AK3184" i="1"/>
  <c r="AK3183" i="1"/>
  <c r="AK3182" i="1"/>
  <c r="AK3181" i="1"/>
  <c r="AK3180" i="1"/>
  <c r="AK3179" i="1"/>
  <c r="AK3178" i="1"/>
  <c r="AK3177" i="1"/>
  <c r="AK3176" i="1"/>
  <c r="AK3175" i="1"/>
  <c r="AK3174" i="1"/>
  <c r="AK3173" i="1"/>
  <c r="AK3172" i="1"/>
  <c r="AK3171" i="1"/>
  <c r="AK3170" i="1"/>
  <c r="AK3169" i="1"/>
  <c r="AK3168" i="1"/>
  <c r="AK3167" i="1"/>
  <c r="AK3166" i="1"/>
  <c r="AK3165" i="1"/>
  <c r="AK3164" i="1"/>
  <c r="AK3163" i="1"/>
  <c r="AK3162" i="1"/>
  <c r="AK3161" i="1"/>
  <c r="AK3160" i="1"/>
  <c r="AK3159" i="1"/>
  <c r="AK3158" i="1"/>
  <c r="AK3157" i="1"/>
  <c r="AK3156" i="1"/>
  <c r="AK3155" i="1"/>
  <c r="AK3154" i="1"/>
  <c r="AK3153" i="1"/>
  <c r="AK3152" i="1"/>
  <c r="AK3151" i="1"/>
  <c r="AK3150" i="1"/>
  <c r="AK3149" i="1"/>
  <c r="AK3148" i="1"/>
  <c r="AK3147" i="1"/>
  <c r="AK3146" i="1"/>
  <c r="AK3145" i="1"/>
  <c r="AK3144" i="1"/>
  <c r="AK3143" i="1"/>
  <c r="AK3142" i="1"/>
  <c r="AK3141" i="1"/>
  <c r="AK3140" i="1"/>
  <c r="AK3139" i="1"/>
  <c r="AK3138" i="1"/>
  <c r="AK3137" i="1"/>
  <c r="AK3136" i="1"/>
  <c r="AK3135" i="1"/>
  <c r="AK3134" i="1"/>
  <c r="AK3133" i="1"/>
  <c r="AK3132" i="1"/>
  <c r="AK3131" i="1"/>
  <c r="AK3130" i="1"/>
  <c r="AK3129" i="1"/>
  <c r="AK3128" i="1"/>
  <c r="AK3127" i="1"/>
  <c r="AK3126" i="1"/>
  <c r="AK3125" i="1"/>
  <c r="AK3124" i="1"/>
  <c r="AK3123" i="1"/>
  <c r="AK3122" i="1"/>
  <c r="AK3121" i="1"/>
  <c r="AK3120" i="1"/>
  <c r="AK3119" i="1"/>
  <c r="AK3118" i="1"/>
  <c r="AK3117" i="1"/>
  <c r="AK3116" i="1"/>
  <c r="AK3115" i="1"/>
  <c r="AK3114" i="1"/>
  <c r="AK3113" i="1"/>
  <c r="AK3112" i="1"/>
  <c r="AK3111" i="1"/>
  <c r="AK3110" i="1"/>
  <c r="AK3109" i="1"/>
  <c r="AK3108" i="1"/>
  <c r="AK3107" i="1"/>
  <c r="AK3106" i="1"/>
  <c r="AK3105" i="1"/>
  <c r="AK3104" i="1"/>
  <c r="AK3103" i="1"/>
  <c r="AK3102" i="1"/>
  <c r="AK3101" i="1"/>
  <c r="AK3100" i="1"/>
  <c r="AK3099" i="1"/>
  <c r="AK3098" i="1"/>
  <c r="AK3097" i="1"/>
  <c r="AK3096" i="1"/>
  <c r="AK3095" i="1"/>
  <c r="AK3094" i="1"/>
  <c r="AK3093" i="1"/>
  <c r="AK3092" i="1"/>
  <c r="AK3091" i="1"/>
  <c r="AK3090" i="1"/>
  <c r="AK3089" i="1"/>
  <c r="AK3088" i="1"/>
  <c r="AK3087" i="1"/>
  <c r="AK3086" i="1"/>
  <c r="AK3085" i="1"/>
  <c r="AK3084" i="1"/>
  <c r="AK3083" i="1"/>
  <c r="AK3082" i="1"/>
  <c r="AK3081" i="1"/>
  <c r="AK3080" i="1"/>
  <c r="AK3079" i="1"/>
  <c r="AK3078" i="1"/>
  <c r="AK3077" i="1"/>
  <c r="AK3076" i="1"/>
  <c r="AK3075" i="1"/>
  <c r="AK3074" i="1"/>
  <c r="AK3073" i="1"/>
  <c r="AK3072" i="1"/>
  <c r="AK3071" i="1"/>
  <c r="AK3070" i="1"/>
  <c r="AK3069" i="1"/>
  <c r="AK3068" i="1"/>
  <c r="AK3067" i="1"/>
  <c r="AK3066" i="1"/>
  <c r="AK3065" i="1"/>
  <c r="AK3064" i="1"/>
  <c r="AK3063" i="1"/>
  <c r="AK3062" i="1"/>
  <c r="AK3061" i="1"/>
  <c r="AK3060" i="1"/>
  <c r="AK3059" i="1"/>
  <c r="AK3058" i="1"/>
  <c r="AK3057" i="1"/>
  <c r="AK3056" i="1"/>
  <c r="AK3055" i="1"/>
  <c r="AK3054" i="1"/>
  <c r="AK3053" i="1"/>
  <c r="AK3052" i="1"/>
  <c r="AK3051" i="1"/>
  <c r="AK3050" i="1"/>
  <c r="AK3049" i="1"/>
  <c r="AK3048" i="1"/>
  <c r="AK3047" i="1"/>
  <c r="AK3046" i="1"/>
  <c r="AK3045" i="1"/>
  <c r="AK3044" i="1"/>
  <c r="AK3043" i="1"/>
  <c r="AK3042" i="1"/>
  <c r="AK3041" i="1"/>
  <c r="AK3040" i="1"/>
  <c r="AK3039" i="1"/>
  <c r="AK3038" i="1"/>
  <c r="AK3037" i="1"/>
  <c r="AK3036" i="1"/>
  <c r="AK3035" i="1"/>
  <c r="AK3034" i="1"/>
  <c r="AK3033" i="1"/>
  <c r="AK3032" i="1"/>
  <c r="AK3031" i="1"/>
  <c r="AK3030" i="1"/>
  <c r="AK3029" i="1"/>
  <c r="AK3028" i="1"/>
  <c r="AK3027" i="1"/>
  <c r="AK3026" i="1"/>
  <c r="AK3025" i="1"/>
  <c r="AK3024" i="1"/>
  <c r="AK3023" i="1"/>
  <c r="AK3022" i="1"/>
  <c r="AK3021" i="1"/>
  <c r="AK3020" i="1"/>
  <c r="AK3019" i="1"/>
  <c r="AK3018" i="1"/>
  <c r="AK3017" i="1"/>
  <c r="AK3016" i="1"/>
  <c r="AK3015" i="1"/>
  <c r="AK3014" i="1"/>
  <c r="AK3013" i="1"/>
  <c r="AK3012" i="1"/>
  <c r="AK3011" i="1"/>
  <c r="AK3010" i="1"/>
  <c r="AK3009" i="1"/>
  <c r="AK3008" i="1"/>
  <c r="AK3007" i="1"/>
  <c r="AK3006" i="1"/>
  <c r="AK3005" i="1"/>
  <c r="AK3004" i="1"/>
  <c r="AK3003" i="1"/>
  <c r="AK3002" i="1"/>
  <c r="AK3001" i="1"/>
  <c r="AK3000" i="1"/>
  <c r="AK2999" i="1"/>
  <c r="AK2998" i="1"/>
  <c r="AK2997" i="1"/>
  <c r="AK2996" i="1"/>
  <c r="AK2995" i="1"/>
  <c r="AK2994" i="1"/>
  <c r="AK2993" i="1"/>
  <c r="AK2992" i="1"/>
  <c r="AK2991" i="1"/>
  <c r="AK2990" i="1"/>
  <c r="AK2989" i="1"/>
  <c r="AK2988" i="1"/>
  <c r="AK2987" i="1"/>
  <c r="AK2986" i="1"/>
  <c r="AK2985" i="1"/>
  <c r="AK2984" i="1"/>
  <c r="AK2983" i="1"/>
  <c r="AK2982" i="1"/>
  <c r="AK2981" i="1"/>
  <c r="AK2980" i="1"/>
  <c r="AK2979" i="1"/>
  <c r="AK2978" i="1"/>
  <c r="AK2977" i="1"/>
  <c r="AK2976" i="1"/>
  <c r="AK2975" i="1"/>
  <c r="AK2974" i="1"/>
  <c r="AK2973" i="1"/>
  <c r="AK2972" i="1"/>
  <c r="AK2971" i="1"/>
  <c r="AK2970" i="1"/>
  <c r="AK2969" i="1"/>
  <c r="AK2968" i="1"/>
  <c r="AK2967" i="1"/>
  <c r="AK2966" i="1"/>
  <c r="AK2965" i="1"/>
  <c r="AK2964" i="1"/>
  <c r="AK2963" i="1"/>
  <c r="AK2962" i="1"/>
  <c r="AK2961" i="1"/>
  <c r="AK2960" i="1"/>
  <c r="AK2959" i="1"/>
  <c r="AK2958" i="1"/>
  <c r="AK2957" i="1"/>
  <c r="AK2956" i="1"/>
  <c r="AK2955" i="1"/>
  <c r="AK2954" i="1"/>
  <c r="AK2953" i="1"/>
  <c r="AK2952" i="1"/>
  <c r="AK2951" i="1"/>
  <c r="AK2950" i="1"/>
  <c r="AK2949" i="1"/>
  <c r="AK2948" i="1"/>
  <c r="AK2947" i="1"/>
  <c r="AK2946" i="1"/>
  <c r="AK2945" i="1"/>
  <c r="AK2944" i="1"/>
  <c r="AK2943" i="1"/>
  <c r="AK2942" i="1"/>
  <c r="AK2941" i="1"/>
  <c r="AK2940" i="1"/>
  <c r="AK2939" i="1"/>
  <c r="AK2938" i="1"/>
  <c r="AK2937" i="1"/>
  <c r="AK2936" i="1"/>
  <c r="AK2935" i="1"/>
  <c r="AK2934" i="1"/>
  <c r="AK2933" i="1"/>
  <c r="AK2932" i="1"/>
  <c r="AK2931" i="1"/>
  <c r="AK2930" i="1"/>
  <c r="AK2929" i="1"/>
  <c r="AK2928" i="1"/>
  <c r="AK2927" i="1"/>
  <c r="AK2926" i="1"/>
  <c r="AK2925" i="1"/>
  <c r="AK2924" i="1"/>
  <c r="AK2923" i="1"/>
  <c r="AK2922" i="1"/>
  <c r="AK2921" i="1"/>
  <c r="AK2920" i="1"/>
  <c r="AK2919" i="1"/>
  <c r="AK2918" i="1"/>
  <c r="AK2917" i="1"/>
  <c r="AK2916" i="1"/>
  <c r="AK2915" i="1"/>
  <c r="AK2914" i="1"/>
  <c r="AK2913" i="1"/>
  <c r="AK2912" i="1"/>
  <c r="AK2911" i="1"/>
  <c r="AK2910" i="1"/>
  <c r="AK2909" i="1"/>
  <c r="AK2908" i="1"/>
  <c r="AK2907" i="1"/>
  <c r="AK2906" i="1"/>
  <c r="AK2905" i="1"/>
  <c r="AK2904" i="1"/>
  <c r="AK2903" i="1"/>
  <c r="AK2902" i="1"/>
  <c r="AK2901" i="1"/>
  <c r="AK2900" i="1"/>
  <c r="AK2899" i="1"/>
  <c r="AK2898" i="1"/>
  <c r="AK2897" i="1"/>
  <c r="AK2896" i="1"/>
  <c r="AK2895" i="1"/>
  <c r="AK2894" i="1"/>
  <c r="AK2893" i="1"/>
  <c r="AK2892" i="1"/>
  <c r="AK2891" i="1"/>
  <c r="AK2890" i="1"/>
  <c r="AK2889" i="1"/>
  <c r="AK2888" i="1"/>
  <c r="AK2887" i="1"/>
  <c r="AK2886" i="1"/>
  <c r="AK2885" i="1"/>
  <c r="AK2884" i="1"/>
  <c r="AK2883" i="1"/>
  <c r="AK2882" i="1"/>
  <c r="AK2881" i="1"/>
  <c r="AK2880" i="1"/>
  <c r="AK2879" i="1"/>
  <c r="AK2878" i="1"/>
  <c r="AK2877" i="1"/>
  <c r="AK2876" i="1"/>
  <c r="AK2875" i="1"/>
  <c r="AK2874" i="1"/>
  <c r="AK2873" i="1"/>
  <c r="AK2872" i="1"/>
  <c r="AK2871" i="1"/>
  <c r="AK2870" i="1"/>
  <c r="AK2869" i="1"/>
  <c r="AK2868" i="1"/>
  <c r="AK2867" i="1"/>
  <c r="AK2866" i="1"/>
  <c r="AK2865" i="1"/>
  <c r="AK2864" i="1"/>
  <c r="AK2863" i="1"/>
  <c r="AK2862" i="1"/>
  <c r="AK2861" i="1"/>
  <c r="AK2860" i="1"/>
  <c r="AK2859" i="1"/>
  <c r="AK2858" i="1"/>
  <c r="AK2857" i="1"/>
  <c r="AK2856" i="1"/>
  <c r="AK2855" i="1"/>
  <c r="AK2854" i="1"/>
  <c r="AK2853" i="1"/>
  <c r="AK2852" i="1"/>
  <c r="AK2851" i="1"/>
  <c r="AK2850" i="1"/>
  <c r="AK2849" i="1"/>
  <c r="AK2848" i="1"/>
  <c r="AK2847" i="1"/>
  <c r="AK2846" i="1"/>
  <c r="AK2845" i="1"/>
  <c r="AK2844" i="1"/>
  <c r="AK2843" i="1"/>
  <c r="AK2842" i="1"/>
  <c r="AK2841" i="1"/>
  <c r="AK2840" i="1"/>
  <c r="AK2839" i="1"/>
  <c r="AK2838" i="1"/>
  <c r="AK2837" i="1"/>
  <c r="AK2836" i="1"/>
  <c r="AK2835" i="1"/>
  <c r="AK2834" i="1"/>
  <c r="AK2833" i="1"/>
  <c r="AK2832" i="1"/>
  <c r="AK2831" i="1"/>
  <c r="AK2830" i="1"/>
  <c r="AK2829" i="1"/>
  <c r="AK2828" i="1"/>
  <c r="AK2827" i="1"/>
  <c r="AK2826" i="1"/>
  <c r="AK2825" i="1"/>
  <c r="AK2824" i="1"/>
  <c r="AK2823" i="1"/>
  <c r="AK2822" i="1"/>
  <c r="AK2821" i="1"/>
  <c r="AK2820" i="1"/>
  <c r="AK2819" i="1"/>
  <c r="AK2818" i="1"/>
  <c r="AK2817" i="1"/>
  <c r="AK2816" i="1"/>
  <c r="AK2815" i="1"/>
  <c r="AK2814" i="1"/>
  <c r="AK2813" i="1"/>
  <c r="AK2812" i="1"/>
  <c r="AK2811" i="1"/>
  <c r="AK2810" i="1"/>
  <c r="AK2809" i="1"/>
  <c r="AK2808" i="1"/>
  <c r="AK2807" i="1"/>
  <c r="AK2806" i="1"/>
  <c r="AK2805" i="1"/>
  <c r="AK2804" i="1"/>
  <c r="AK2803" i="1"/>
  <c r="AK2802" i="1"/>
  <c r="AK2801" i="1"/>
  <c r="AK2800" i="1"/>
  <c r="AK2799" i="1"/>
  <c r="AK2798" i="1"/>
  <c r="AK2797" i="1"/>
  <c r="AK2796" i="1"/>
  <c r="AK2795" i="1"/>
  <c r="AK2794" i="1"/>
  <c r="AK2793" i="1"/>
  <c r="AK2792" i="1"/>
  <c r="AK2791" i="1"/>
  <c r="AK2790" i="1"/>
  <c r="AK2789" i="1"/>
  <c r="AK2788" i="1"/>
  <c r="AK2787" i="1"/>
  <c r="AK2786" i="1"/>
  <c r="AK2785" i="1"/>
  <c r="AK2784" i="1"/>
  <c r="AK2783" i="1"/>
  <c r="AK2782" i="1"/>
  <c r="AK2781" i="1"/>
  <c r="AK2780" i="1"/>
  <c r="AK2779" i="1"/>
  <c r="AK2778" i="1"/>
  <c r="AK2777" i="1"/>
  <c r="AK2776" i="1"/>
  <c r="AK2775" i="1"/>
  <c r="AK2774" i="1"/>
  <c r="AK2773" i="1"/>
  <c r="AK2772" i="1"/>
  <c r="AK2771" i="1"/>
  <c r="AK2770" i="1"/>
  <c r="AK2769" i="1"/>
  <c r="AK2768" i="1"/>
  <c r="AK2767" i="1"/>
  <c r="AK2766" i="1"/>
  <c r="AK2765" i="1"/>
  <c r="AK2764" i="1"/>
  <c r="AK2763" i="1"/>
  <c r="AK2762" i="1"/>
  <c r="AK2761" i="1"/>
  <c r="AK2760" i="1"/>
  <c r="AK2759" i="1"/>
  <c r="AK2758" i="1"/>
  <c r="AK2757" i="1"/>
  <c r="AK2756" i="1"/>
  <c r="AK2755" i="1"/>
  <c r="AK2754" i="1"/>
  <c r="AK2753" i="1"/>
  <c r="AK2752" i="1"/>
  <c r="AK2751" i="1"/>
  <c r="AK2750" i="1"/>
  <c r="AK2749" i="1"/>
  <c r="AK2748" i="1"/>
  <c r="AK2747" i="1"/>
  <c r="AK2746" i="1"/>
  <c r="AK2745" i="1"/>
  <c r="AK2744" i="1"/>
  <c r="AK2743" i="1"/>
  <c r="AK2742" i="1"/>
  <c r="AK2741" i="1"/>
  <c r="AK2740" i="1"/>
  <c r="AK2739" i="1"/>
  <c r="AK2738" i="1"/>
  <c r="AK2737" i="1"/>
  <c r="AK2736" i="1"/>
  <c r="AK2735" i="1"/>
  <c r="AK2734" i="1"/>
  <c r="AK2733" i="1"/>
  <c r="AK2732" i="1"/>
  <c r="AK2731" i="1"/>
  <c r="AK2730" i="1"/>
  <c r="AK2729" i="1"/>
  <c r="AK2728" i="1"/>
  <c r="AK2727" i="1"/>
  <c r="AK2726" i="1"/>
  <c r="AK2725" i="1"/>
  <c r="AK2724" i="1"/>
  <c r="AK2723" i="1"/>
  <c r="AK2722" i="1"/>
  <c r="AK2721" i="1"/>
  <c r="AK2720" i="1"/>
  <c r="AK2719" i="1"/>
  <c r="AK2718" i="1"/>
  <c r="AK2717" i="1"/>
  <c r="AK2716" i="1"/>
  <c r="AK2715" i="1"/>
  <c r="AK2714" i="1"/>
  <c r="AK2713" i="1"/>
  <c r="AK2712" i="1"/>
  <c r="AK2711" i="1"/>
  <c r="AK2710" i="1"/>
  <c r="AK2709" i="1"/>
  <c r="AK2708" i="1"/>
  <c r="AK2707" i="1"/>
  <c r="AK2706" i="1"/>
  <c r="AK2705" i="1"/>
  <c r="AK2704" i="1"/>
  <c r="AK2703" i="1"/>
  <c r="AK2702" i="1"/>
  <c r="AK2701" i="1"/>
  <c r="AK2700" i="1"/>
  <c r="AK2699" i="1"/>
  <c r="AK2698" i="1"/>
  <c r="AK2697" i="1"/>
  <c r="AK2696" i="1"/>
  <c r="AK2695" i="1"/>
  <c r="AK2694" i="1"/>
  <c r="AK2693" i="1"/>
  <c r="AK2692" i="1"/>
  <c r="AK2691" i="1"/>
  <c r="AK2690" i="1"/>
  <c r="AK2689" i="1"/>
  <c r="AK2688" i="1"/>
  <c r="AK2687" i="1"/>
  <c r="AK2686" i="1"/>
  <c r="AK2685" i="1"/>
  <c r="AK2684" i="1"/>
  <c r="AK2683" i="1"/>
  <c r="AK2682" i="1"/>
  <c r="AK2681" i="1"/>
  <c r="AK2680" i="1"/>
  <c r="AK2679" i="1"/>
  <c r="AK2678" i="1"/>
  <c r="AK2677" i="1"/>
  <c r="AK2676" i="1"/>
  <c r="AK2675" i="1"/>
  <c r="AK2674" i="1"/>
  <c r="AK2673" i="1"/>
  <c r="AK2672" i="1"/>
  <c r="AK2671" i="1"/>
  <c r="AK2670" i="1"/>
  <c r="AK2669" i="1"/>
  <c r="AK2668" i="1"/>
  <c r="AK2667" i="1"/>
  <c r="AK2666" i="1"/>
  <c r="AK2665" i="1"/>
  <c r="AK2664" i="1"/>
  <c r="AK2663" i="1"/>
  <c r="AK2662" i="1"/>
  <c r="AK2661" i="1"/>
  <c r="AK2660" i="1"/>
  <c r="AK2659" i="1"/>
  <c r="AK2658" i="1"/>
  <c r="AK2657" i="1"/>
  <c r="AK2656" i="1"/>
  <c r="AK2655" i="1"/>
  <c r="AK2654" i="1"/>
  <c r="AK2653" i="1"/>
  <c r="AK2652" i="1"/>
  <c r="AK2651" i="1"/>
  <c r="AK2650" i="1"/>
  <c r="AK2649" i="1"/>
  <c r="AK2648" i="1"/>
  <c r="AK2647" i="1"/>
  <c r="AK2646" i="1"/>
  <c r="AK2645" i="1"/>
  <c r="AK2644" i="1"/>
  <c r="AK2643" i="1"/>
  <c r="AK2642" i="1"/>
  <c r="AK2641" i="1"/>
  <c r="AK2640" i="1"/>
  <c r="AK2639" i="1"/>
  <c r="AK2638" i="1"/>
  <c r="AK2637" i="1"/>
  <c r="AK2636" i="1"/>
  <c r="AK2635" i="1"/>
  <c r="AK2634" i="1"/>
  <c r="AK2633" i="1"/>
  <c r="AK2632" i="1"/>
  <c r="AK2631" i="1"/>
  <c r="AK2630" i="1"/>
  <c r="AK2629" i="1"/>
  <c r="AK2628" i="1"/>
  <c r="AK2627" i="1"/>
  <c r="AK2626" i="1"/>
  <c r="AK2625" i="1"/>
  <c r="AK2624" i="1"/>
  <c r="AK2623" i="1"/>
  <c r="AK2622" i="1"/>
  <c r="AK2621" i="1"/>
  <c r="AK2620" i="1"/>
  <c r="AK2619" i="1"/>
  <c r="AK2618" i="1"/>
  <c r="AK2617" i="1"/>
  <c r="AK2616" i="1"/>
  <c r="AK2615" i="1"/>
  <c r="AK2614" i="1"/>
  <c r="AK2613" i="1"/>
  <c r="AK2612" i="1"/>
  <c r="AK2611" i="1"/>
  <c r="AK2610" i="1"/>
  <c r="AK2609" i="1"/>
  <c r="AK2608" i="1"/>
  <c r="AK2607" i="1"/>
  <c r="AK2606" i="1"/>
  <c r="AK2605" i="1"/>
  <c r="AK2604" i="1"/>
  <c r="AK2603" i="1"/>
  <c r="AK2602" i="1"/>
  <c r="AK2601" i="1"/>
  <c r="AK2600" i="1"/>
  <c r="AK2599" i="1"/>
  <c r="AK2598" i="1"/>
  <c r="AK2597" i="1"/>
  <c r="AK2596" i="1"/>
  <c r="AK2595" i="1"/>
  <c r="AK2594" i="1"/>
  <c r="AK2593" i="1"/>
  <c r="AK2592" i="1"/>
  <c r="AK2591" i="1"/>
  <c r="AK2590" i="1"/>
  <c r="AK2589" i="1"/>
  <c r="AK2588" i="1"/>
  <c r="AK2587" i="1"/>
  <c r="AK2586" i="1"/>
  <c r="AK2585" i="1"/>
  <c r="AK2584" i="1"/>
  <c r="AK2583" i="1"/>
  <c r="AK2582" i="1"/>
  <c r="AK2581" i="1"/>
  <c r="AK2580" i="1"/>
  <c r="AK2579" i="1"/>
  <c r="AK2578" i="1"/>
  <c r="AK2577" i="1"/>
  <c r="AK2576" i="1"/>
  <c r="AK2575" i="1"/>
  <c r="AK2574" i="1"/>
  <c r="AK2573" i="1"/>
  <c r="AK2572" i="1"/>
  <c r="AK2571" i="1"/>
  <c r="AK2570" i="1"/>
  <c r="AK2569" i="1"/>
  <c r="AK2568" i="1"/>
  <c r="AK2567" i="1"/>
  <c r="AK2566" i="1"/>
  <c r="AK2565" i="1"/>
  <c r="AK2564" i="1"/>
  <c r="AK2563" i="1"/>
  <c r="AK2562" i="1"/>
  <c r="AK2561" i="1"/>
  <c r="AK2560" i="1"/>
  <c r="AK2559" i="1"/>
  <c r="AK2558" i="1"/>
  <c r="AK2557" i="1"/>
  <c r="AK2556" i="1"/>
  <c r="AK2555" i="1"/>
  <c r="AK2554" i="1"/>
  <c r="AK2553" i="1"/>
  <c r="AK2552" i="1"/>
  <c r="AK2551" i="1"/>
  <c r="AK2550" i="1"/>
  <c r="AK2549" i="1"/>
  <c r="AK2548" i="1"/>
  <c r="AK2547" i="1"/>
  <c r="AK2546" i="1"/>
  <c r="AK2545" i="1"/>
  <c r="AK2544" i="1"/>
  <c r="AK2543" i="1"/>
  <c r="AK2542" i="1"/>
  <c r="AK2541" i="1"/>
  <c r="AK2540" i="1"/>
  <c r="AK2539" i="1"/>
  <c r="AK2538" i="1"/>
  <c r="AK2537" i="1"/>
  <c r="AK2536" i="1"/>
  <c r="AK2535" i="1"/>
  <c r="AK2534" i="1"/>
  <c r="AK2533" i="1"/>
  <c r="AK2532" i="1"/>
  <c r="AK2531" i="1"/>
  <c r="AK2530" i="1"/>
  <c r="AK2529" i="1"/>
  <c r="AK2528" i="1"/>
  <c r="AK2527" i="1"/>
  <c r="AK2526" i="1"/>
  <c r="AK2525" i="1"/>
  <c r="AK2524" i="1"/>
  <c r="AK2523" i="1"/>
  <c r="AK2522" i="1"/>
  <c r="AK2521" i="1"/>
  <c r="AK2520" i="1"/>
  <c r="AK2519" i="1"/>
  <c r="AK2518" i="1"/>
  <c r="AK2517" i="1"/>
  <c r="AK2516" i="1"/>
  <c r="AK2515" i="1"/>
  <c r="AK2514" i="1"/>
  <c r="AK2513" i="1"/>
  <c r="AK2512" i="1"/>
  <c r="AK2511" i="1"/>
  <c r="AK2510" i="1"/>
  <c r="AK2509" i="1"/>
  <c r="AK2508" i="1"/>
  <c r="AK2507" i="1"/>
  <c r="AK2506" i="1"/>
  <c r="AK2505" i="1"/>
  <c r="AK2504" i="1"/>
  <c r="AK2503" i="1"/>
  <c r="AK2502" i="1"/>
  <c r="AK2501" i="1"/>
  <c r="AK2500" i="1"/>
  <c r="AK2499" i="1"/>
  <c r="AK2498" i="1"/>
  <c r="AK2497" i="1"/>
  <c r="AK2496" i="1"/>
  <c r="AK2495" i="1"/>
  <c r="AK2494" i="1"/>
  <c r="AK2493" i="1"/>
  <c r="AK2492" i="1"/>
  <c r="AK2491" i="1"/>
  <c r="AK2490" i="1"/>
  <c r="AK2489" i="1"/>
  <c r="AK2488" i="1"/>
  <c r="AK2487" i="1"/>
  <c r="AK2486" i="1"/>
  <c r="AK2485" i="1"/>
  <c r="AK2484" i="1"/>
  <c r="AK2483" i="1"/>
  <c r="AK2482" i="1"/>
  <c r="AK2481" i="1"/>
  <c r="AK2480" i="1"/>
  <c r="AK2479" i="1"/>
  <c r="AK2478" i="1"/>
  <c r="AK2477" i="1"/>
  <c r="AK2476" i="1"/>
  <c r="AK2475" i="1"/>
  <c r="AK2474" i="1"/>
  <c r="AK2473" i="1"/>
  <c r="AK2472" i="1"/>
  <c r="AK2471" i="1"/>
  <c r="AK2470" i="1"/>
  <c r="AK2469" i="1"/>
  <c r="AK2468" i="1"/>
  <c r="AK2467" i="1"/>
  <c r="AK2466" i="1"/>
  <c r="AK2465" i="1"/>
  <c r="AK2464" i="1"/>
  <c r="AK2463" i="1"/>
  <c r="AK2462" i="1"/>
  <c r="AK2461" i="1"/>
  <c r="AK2460" i="1"/>
  <c r="AK2459" i="1"/>
  <c r="AK2458" i="1"/>
  <c r="AK2457" i="1"/>
  <c r="AK2456" i="1"/>
  <c r="AK2455" i="1"/>
  <c r="AK2454" i="1"/>
  <c r="AK2453" i="1"/>
  <c r="AK2452" i="1"/>
  <c r="AK2451" i="1"/>
  <c r="AK2450" i="1"/>
  <c r="AK2449" i="1"/>
  <c r="AK2448" i="1"/>
  <c r="AK2447" i="1"/>
  <c r="AK2446" i="1"/>
  <c r="AK2445" i="1"/>
  <c r="AK2444" i="1"/>
  <c r="AK2443" i="1"/>
  <c r="AK2442" i="1"/>
  <c r="AK2441" i="1"/>
  <c r="AK2440" i="1"/>
  <c r="AK2439" i="1"/>
  <c r="AK2438" i="1"/>
  <c r="AK2437" i="1"/>
  <c r="AK2436" i="1"/>
  <c r="AK2435" i="1"/>
  <c r="AK2434" i="1"/>
  <c r="AK2433" i="1"/>
  <c r="AK2432" i="1"/>
  <c r="AK2431" i="1"/>
  <c r="AK2430" i="1"/>
  <c r="AK2429" i="1"/>
  <c r="AK2428" i="1"/>
  <c r="AK2427" i="1"/>
  <c r="AK2426" i="1"/>
  <c r="AK2425" i="1"/>
  <c r="AK2424" i="1"/>
  <c r="AK2423" i="1"/>
  <c r="AK2422" i="1"/>
  <c r="AK2421" i="1"/>
  <c r="AK2420" i="1"/>
  <c r="AK2419" i="1"/>
  <c r="AK2418" i="1"/>
  <c r="AK2417" i="1"/>
  <c r="AK2416" i="1"/>
  <c r="AK2415" i="1"/>
  <c r="AK2414" i="1"/>
  <c r="AK2413" i="1"/>
  <c r="AK2412" i="1"/>
  <c r="AK2411" i="1"/>
  <c r="AK2410" i="1"/>
  <c r="AK2409" i="1"/>
  <c r="AK2408" i="1"/>
  <c r="AK2407" i="1"/>
  <c r="AK2406" i="1"/>
  <c r="AK2405" i="1"/>
  <c r="AK2404" i="1"/>
  <c r="AK2403" i="1"/>
  <c r="AK2402" i="1"/>
  <c r="AK2401" i="1"/>
  <c r="AK2400" i="1"/>
  <c r="AK2399" i="1"/>
  <c r="AK2398" i="1"/>
  <c r="AK2397" i="1"/>
  <c r="AK2396" i="1"/>
  <c r="AK2395" i="1"/>
  <c r="AK2394" i="1"/>
  <c r="AK2393" i="1"/>
  <c r="AK2392" i="1"/>
  <c r="AK2391" i="1"/>
  <c r="AK2390" i="1"/>
  <c r="AK2389" i="1"/>
  <c r="AK2388" i="1"/>
  <c r="AK2387" i="1"/>
  <c r="AK2386" i="1"/>
  <c r="AK2385" i="1"/>
  <c r="AK2384" i="1"/>
  <c r="AK2383" i="1"/>
  <c r="AK2382" i="1"/>
  <c r="AK2381" i="1"/>
  <c r="AK2380" i="1"/>
  <c r="AK2379" i="1"/>
  <c r="AK2378" i="1"/>
  <c r="AK2377" i="1"/>
  <c r="AK2376" i="1"/>
  <c r="AK2375" i="1"/>
  <c r="AK2374" i="1"/>
  <c r="AK2373" i="1"/>
  <c r="AK2372" i="1"/>
  <c r="AK2371" i="1"/>
  <c r="AK2370" i="1"/>
  <c r="AK2369" i="1"/>
  <c r="AK2368" i="1"/>
  <c r="AK2367" i="1"/>
  <c r="AK2366" i="1"/>
  <c r="AK2365" i="1"/>
  <c r="AK2364" i="1"/>
  <c r="AK2363" i="1"/>
  <c r="AK2362" i="1"/>
  <c r="AK2361" i="1"/>
  <c r="AK2360" i="1"/>
  <c r="AK2359" i="1"/>
  <c r="AK2358" i="1"/>
  <c r="AK2357" i="1"/>
  <c r="AK2356" i="1"/>
  <c r="AK2355" i="1"/>
  <c r="AK2354" i="1"/>
  <c r="AK2353" i="1"/>
  <c r="AK2352" i="1"/>
  <c r="AK2351" i="1"/>
  <c r="AK2350" i="1"/>
  <c r="AK2349" i="1"/>
  <c r="AK2348" i="1"/>
  <c r="AK2347" i="1"/>
  <c r="AK2346" i="1"/>
  <c r="AK2345" i="1"/>
  <c r="AK2344" i="1"/>
  <c r="AK2343" i="1"/>
  <c r="AK2342" i="1"/>
  <c r="AK2341" i="1"/>
  <c r="AK2340" i="1"/>
  <c r="AK2339" i="1"/>
  <c r="AK2338" i="1"/>
  <c r="AK2337" i="1"/>
  <c r="AK2336" i="1"/>
  <c r="AK2335" i="1"/>
  <c r="AK2334" i="1"/>
  <c r="AK2333" i="1"/>
  <c r="AK2332" i="1"/>
  <c r="AK2331" i="1"/>
  <c r="AK2330" i="1"/>
  <c r="AK2329" i="1"/>
  <c r="AK2328" i="1"/>
  <c r="AK2327" i="1"/>
  <c r="AK2326" i="1"/>
  <c r="AK2325" i="1"/>
  <c r="AK2324" i="1"/>
  <c r="AK2323" i="1"/>
  <c r="AK2322" i="1"/>
  <c r="AK2321" i="1"/>
  <c r="AK2320" i="1"/>
  <c r="AK2319" i="1"/>
  <c r="AK2318" i="1"/>
  <c r="AK2317" i="1"/>
  <c r="AK2316" i="1"/>
  <c r="AK2315" i="1"/>
  <c r="AK2314" i="1"/>
  <c r="AK2313" i="1"/>
  <c r="AK2312" i="1"/>
  <c r="AK2311" i="1"/>
  <c r="AK2310" i="1"/>
  <c r="AK2309" i="1"/>
  <c r="AK2308" i="1"/>
  <c r="AK2307" i="1"/>
  <c r="AK2306" i="1"/>
  <c r="AK2305" i="1"/>
  <c r="AK2304" i="1"/>
  <c r="AK2303" i="1"/>
  <c r="AK2302" i="1"/>
  <c r="AK2301" i="1"/>
  <c r="AK2300" i="1"/>
  <c r="AK2299" i="1"/>
  <c r="AK2298" i="1"/>
  <c r="AK2297" i="1"/>
  <c r="AK2296" i="1"/>
  <c r="AK2295" i="1"/>
  <c r="AK2294" i="1"/>
  <c r="AK2293" i="1"/>
  <c r="AK2292" i="1"/>
  <c r="AK2291" i="1"/>
  <c r="AK2290" i="1"/>
  <c r="AK2289" i="1"/>
  <c r="AK2288" i="1"/>
  <c r="AK2287" i="1"/>
  <c r="AK2286" i="1"/>
  <c r="AK2285" i="1"/>
  <c r="AK2284" i="1"/>
  <c r="AK2283" i="1"/>
  <c r="AK2282" i="1"/>
  <c r="AK2281" i="1"/>
  <c r="AK2280" i="1"/>
  <c r="AK2279" i="1"/>
  <c r="AK2278" i="1"/>
  <c r="AK2277" i="1"/>
  <c r="AK2276" i="1"/>
  <c r="AK2275" i="1"/>
  <c r="AK2274" i="1"/>
  <c r="AK2273" i="1"/>
  <c r="AK2272" i="1"/>
  <c r="AK2271" i="1"/>
  <c r="AK2270" i="1"/>
  <c r="AK2269" i="1"/>
  <c r="AK2268" i="1"/>
  <c r="AK2267" i="1"/>
  <c r="AK2266" i="1"/>
  <c r="AK2265" i="1"/>
  <c r="AK2264" i="1"/>
  <c r="AK2263" i="1"/>
  <c r="AK2262" i="1"/>
  <c r="AK2261" i="1"/>
  <c r="AK2260" i="1"/>
  <c r="AK2259" i="1"/>
  <c r="AK2258" i="1"/>
  <c r="AK2257" i="1"/>
  <c r="AK2256" i="1"/>
  <c r="AK2255" i="1"/>
  <c r="AK2254" i="1"/>
  <c r="AK2253" i="1"/>
  <c r="AK2252" i="1"/>
  <c r="AK2251" i="1"/>
  <c r="AK2250" i="1"/>
  <c r="AK2249" i="1"/>
  <c r="AK2248" i="1"/>
  <c r="AK2247" i="1"/>
  <c r="AK2246" i="1"/>
  <c r="AK2245" i="1"/>
  <c r="AK2244" i="1"/>
  <c r="AK2243" i="1"/>
  <c r="AK2242" i="1"/>
  <c r="AK2241" i="1"/>
  <c r="AK2240" i="1"/>
  <c r="AK2239" i="1"/>
  <c r="AK2238" i="1"/>
  <c r="AK2237" i="1"/>
  <c r="AK2236" i="1"/>
  <c r="AK2235" i="1"/>
  <c r="AK2234" i="1"/>
  <c r="AK2233" i="1"/>
  <c r="AK2232" i="1"/>
  <c r="AK2231" i="1"/>
  <c r="AK2230" i="1"/>
  <c r="AK2229" i="1"/>
  <c r="AK2228" i="1"/>
  <c r="AK2227" i="1"/>
  <c r="AK2226" i="1"/>
  <c r="AK2225" i="1"/>
  <c r="AK2224" i="1"/>
  <c r="AK2223" i="1"/>
  <c r="AK2222" i="1"/>
  <c r="AK2221" i="1"/>
  <c r="AK2220" i="1"/>
  <c r="AK2219" i="1"/>
  <c r="AK2218" i="1"/>
  <c r="AK2217" i="1"/>
  <c r="AK2216" i="1"/>
  <c r="AK2215" i="1"/>
  <c r="AK2214" i="1"/>
  <c r="AK2213" i="1"/>
  <c r="AK2212" i="1"/>
  <c r="AK2211" i="1"/>
  <c r="AK2210" i="1"/>
  <c r="AK2209" i="1"/>
  <c r="AK2208" i="1"/>
  <c r="AK2207" i="1"/>
  <c r="AK2206" i="1"/>
  <c r="AK2205" i="1"/>
  <c r="AK2204" i="1"/>
  <c r="AK2203" i="1"/>
  <c r="AK2202" i="1"/>
  <c r="AK2201" i="1"/>
  <c r="AK2200" i="1"/>
  <c r="AK2199" i="1"/>
  <c r="AK2198" i="1"/>
  <c r="AK2197" i="1"/>
  <c r="AK2196" i="1"/>
  <c r="AK2195" i="1"/>
  <c r="AK2194" i="1"/>
  <c r="AK2193" i="1"/>
  <c r="AK2192" i="1"/>
  <c r="AK2191" i="1"/>
  <c r="AK2190" i="1"/>
  <c r="AK2189" i="1"/>
  <c r="AK2188" i="1"/>
  <c r="AK2187" i="1"/>
  <c r="AK2186" i="1"/>
  <c r="AK2185" i="1"/>
  <c r="AK2184" i="1"/>
  <c r="AK2183" i="1"/>
  <c r="AK2182" i="1"/>
  <c r="AK2181" i="1"/>
  <c r="AK2180" i="1"/>
  <c r="AK2179" i="1"/>
  <c r="AK2178" i="1"/>
  <c r="AK2177" i="1"/>
  <c r="AK2176" i="1"/>
  <c r="AK2175" i="1"/>
  <c r="AK2174" i="1"/>
  <c r="AK2173" i="1"/>
  <c r="AK2172" i="1"/>
  <c r="AK2171" i="1"/>
  <c r="AK2170" i="1"/>
  <c r="AK2169" i="1"/>
  <c r="AK2168" i="1"/>
  <c r="AK2167" i="1"/>
  <c r="AK2166" i="1"/>
  <c r="AK2165" i="1"/>
  <c r="AK2164" i="1"/>
  <c r="AK2163" i="1"/>
  <c r="AK2162" i="1"/>
  <c r="AK2161" i="1"/>
  <c r="AK2160" i="1"/>
  <c r="AK2159" i="1"/>
  <c r="AK2158" i="1"/>
  <c r="AK2157" i="1"/>
  <c r="AK2156" i="1"/>
  <c r="AK2155" i="1"/>
  <c r="AK2154" i="1"/>
  <c r="AK2153" i="1"/>
  <c r="AK2152" i="1"/>
  <c r="AK2151" i="1"/>
  <c r="AK2150" i="1"/>
  <c r="AK2149" i="1"/>
  <c r="AK2148" i="1"/>
  <c r="AK2147" i="1"/>
  <c r="AK2146" i="1"/>
  <c r="AK2145" i="1"/>
  <c r="AK2144" i="1"/>
  <c r="AK2143" i="1"/>
  <c r="AK2142" i="1"/>
  <c r="AK2141" i="1"/>
  <c r="AK2140" i="1"/>
  <c r="AK2139" i="1"/>
  <c r="AK2138" i="1"/>
  <c r="AK2137" i="1"/>
  <c r="AK2136" i="1"/>
  <c r="AK2135" i="1"/>
  <c r="AK2134" i="1"/>
  <c r="AK2133" i="1"/>
  <c r="AK2132" i="1"/>
  <c r="AK2131" i="1"/>
  <c r="AK2130" i="1"/>
  <c r="AK2129" i="1"/>
  <c r="AK2128" i="1"/>
  <c r="AK2127" i="1"/>
  <c r="AK2126" i="1"/>
  <c r="AK2125" i="1"/>
  <c r="AK2124" i="1"/>
  <c r="AK2123" i="1"/>
  <c r="AK2122" i="1"/>
  <c r="AK2121" i="1"/>
  <c r="AK2120" i="1"/>
  <c r="AK2119" i="1"/>
  <c r="AK2118" i="1"/>
  <c r="AK2117" i="1"/>
  <c r="AK2116" i="1"/>
  <c r="AK2115" i="1"/>
  <c r="AK2114" i="1"/>
  <c r="AK2113" i="1"/>
  <c r="AK2112" i="1"/>
  <c r="AK2111" i="1"/>
  <c r="AK2110" i="1"/>
  <c r="AK2109" i="1"/>
  <c r="AK2108" i="1"/>
  <c r="AK2107" i="1"/>
  <c r="AK2106" i="1"/>
  <c r="AK2105" i="1"/>
  <c r="AK2104" i="1"/>
  <c r="AK2103" i="1"/>
  <c r="AK2102" i="1"/>
  <c r="AK2101" i="1"/>
  <c r="AK2100" i="1"/>
  <c r="AK2099" i="1"/>
  <c r="AK2098" i="1"/>
  <c r="AK2097" i="1"/>
  <c r="AK2096" i="1"/>
  <c r="AK2095" i="1"/>
  <c r="AK2094" i="1"/>
  <c r="AK2093" i="1"/>
  <c r="AK2092" i="1"/>
  <c r="AK2091" i="1"/>
  <c r="AK2090" i="1"/>
  <c r="AK2089" i="1"/>
  <c r="AK2088" i="1"/>
  <c r="AK2087" i="1"/>
  <c r="AK2086" i="1"/>
  <c r="AK2085" i="1"/>
  <c r="AK2084" i="1"/>
  <c r="AK2083" i="1"/>
  <c r="AK2082" i="1"/>
  <c r="AK2081" i="1"/>
  <c r="AK2080" i="1"/>
  <c r="AK2079" i="1"/>
  <c r="AK2078" i="1"/>
  <c r="AK2077" i="1"/>
  <c r="AK2076" i="1"/>
  <c r="AK2075" i="1"/>
  <c r="AK2074" i="1"/>
  <c r="AK2073" i="1"/>
  <c r="AK2072" i="1"/>
  <c r="AK2071" i="1"/>
  <c r="AK2070" i="1"/>
  <c r="AK2069" i="1"/>
  <c r="AK2068" i="1"/>
  <c r="AK2067" i="1"/>
  <c r="AK2066" i="1"/>
  <c r="AK2065" i="1"/>
  <c r="AK2064" i="1"/>
  <c r="AK2063" i="1"/>
  <c r="AK2062" i="1"/>
  <c r="AK2061" i="1"/>
  <c r="AK2060" i="1"/>
  <c r="AK2059" i="1"/>
  <c r="AK2058" i="1"/>
  <c r="AK2057" i="1"/>
  <c r="AK2056" i="1"/>
  <c r="AK2055" i="1"/>
  <c r="AK2054" i="1"/>
  <c r="AK2053" i="1"/>
  <c r="AK2052" i="1"/>
  <c r="AK2051" i="1"/>
  <c r="AK2050" i="1"/>
  <c r="AK2049" i="1"/>
  <c r="AK2048" i="1"/>
  <c r="AK2047" i="1"/>
  <c r="AK2046" i="1"/>
  <c r="AK2045" i="1"/>
  <c r="AK2044" i="1"/>
  <c r="AK2043" i="1"/>
  <c r="AK2042" i="1"/>
  <c r="AK2041" i="1"/>
  <c r="AK2040" i="1"/>
  <c r="AK2039" i="1"/>
  <c r="AK2038" i="1"/>
  <c r="AK2037" i="1"/>
  <c r="AK2036" i="1"/>
  <c r="AK2035" i="1"/>
  <c r="AK2034" i="1"/>
  <c r="AK2033" i="1"/>
  <c r="AK2032" i="1"/>
  <c r="AK2031" i="1"/>
  <c r="AK2030" i="1"/>
  <c r="AK2029" i="1"/>
  <c r="AK2028" i="1"/>
  <c r="AK2027" i="1"/>
  <c r="AK2026" i="1"/>
  <c r="AK2025" i="1"/>
  <c r="AK2024" i="1"/>
  <c r="AK2023" i="1"/>
  <c r="AK2022" i="1"/>
  <c r="AK2021" i="1"/>
  <c r="AK2020" i="1"/>
  <c r="AK2019" i="1"/>
  <c r="AK2018" i="1"/>
  <c r="AK2017" i="1"/>
  <c r="AK2016" i="1"/>
  <c r="AK2015" i="1"/>
  <c r="AK2014" i="1"/>
  <c r="AK2013" i="1"/>
  <c r="AK2012" i="1"/>
  <c r="AK2011" i="1"/>
  <c r="AK2010" i="1"/>
  <c r="AK2009" i="1"/>
  <c r="AK2008" i="1"/>
  <c r="AK2007" i="1"/>
  <c r="AK2006" i="1"/>
  <c r="AK2005" i="1"/>
  <c r="AK2004" i="1"/>
  <c r="AK2003" i="1"/>
  <c r="AK2002" i="1"/>
  <c r="AK2001" i="1"/>
  <c r="AK2000" i="1"/>
  <c r="AK1999" i="1"/>
  <c r="AK1998" i="1"/>
  <c r="AK1997" i="1"/>
  <c r="AK1996" i="1"/>
  <c r="AK1995" i="1"/>
  <c r="AK1994" i="1"/>
  <c r="AK1993" i="1"/>
  <c r="AK1992" i="1"/>
  <c r="AK1991" i="1"/>
  <c r="AK1990" i="1"/>
  <c r="AK1989" i="1"/>
  <c r="AK1988" i="1"/>
  <c r="AK1987" i="1"/>
  <c r="AK1986" i="1"/>
  <c r="AK1985" i="1"/>
  <c r="AK1984" i="1"/>
  <c r="AK1983" i="1"/>
  <c r="AK1982" i="1"/>
  <c r="AK1981" i="1"/>
  <c r="AK1980" i="1"/>
  <c r="AK1979" i="1"/>
  <c r="AK1978" i="1"/>
  <c r="AK1977" i="1"/>
  <c r="AK1976" i="1"/>
  <c r="AK1975" i="1"/>
  <c r="AK1974" i="1"/>
  <c r="AK1973" i="1"/>
  <c r="AK1972" i="1"/>
  <c r="AK1971" i="1"/>
  <c r="AK1970" i="1"/>
  <c r="AK1969" i="1"/>
  <c r="AK1968" i="1"/>
  <c r="AK1967" i="1"/>
  <c r="AK1966" i="1"/>
  <c r="AK1965" i="1"/>
  <c r="AK1964" i="1"/>
  <c r="AK1963" i="1"/>
  <c r="AK1962" i="1"/>
  <c r="AK1961" i="1"/>
  <c r="AK1960" i="1"/>
  <c r="AK1959" i="1"/>
  <c r="AK1958" i="1"/>
  <c r="AK1957" i="1"/>
  <c r="AK1956" i="1"/>
  <c r="AK1955" i="1"/>
  <c r="AK1954" i="1"/>
  <c r="AK1953" i="1"/>
  <c r="AK1952" i="1"/>
  <c r="AK1951" i="1"/>
  <c r="AK1950" i="1"/>
  <c r="AK1949" i="1"/>
  <c r="AK1948" i="1"/>
  <c r="AK1947" i="1"/>
  <c r="AK1946" i="1"/>
  <c r="AK1945" i="1"/>
  <c r="AK1944" i="1"/>
  <c r="AK1943" i="1"/>
  <c r="AK1942" i="1"/>
  <c r="AK1941" i="1"/>
  <c r="AK1940" i="1"/>
  <c r="AK1939" i="1"/>
  <c r="AK1938" i="1"/>
  <c r="AK1937" i="1"/>
  <c r="AK1936" i="1"/>
  <c r="AK1935" i="1"/>
  <c r="AK1934" i="1"/>
  <c r="AK1933" i="1"/>
  <c r="AK1932" i="1"/>
  <c r="AK1931" i="1"/>
  <c r="AK1930" i="1"/>
  <c r="AK1929" i="1"/>
  <c r="AK1928" i="1"/>
  <c r="AK1927" i="1"/>
  <c r="AK1926" i="1"/>
  <c r="AK1925" i="1"/>
  <c r="AK1924" i="1"/>
  <c r="AK1923" i="1"/>
  <c r="AK1922" i="1"/>
  <c r="AK1921" i="1"/>
  <c r="AK1920" i="1"/>
  <c r="AK1919" i="1"/>
  <c r="AK1918" i="1"/>
  <c r="AK1917" i="1"/>
  <c r="AK1916" i="1"/>
  <c r="AK1915" i="1"/>
  <c r="AK1914" i="1"/>
  <c r="AK1913" i="1"/>
  <c r="AK1912" i="1"/>
  <c r="AK1911" i="1"/>
  <c r="AK1910" i="1"/>
  <c r="AK1909" i="1"/>
  <c r="AK1908" i="1"/>
  <c r="AK1907" i="1"/>
  <c r="AK1906" i="1"/>
  <c r="AK1905" i="1"/>
  <c r="AK1904" i="1"/>
  <c r="AK1903" i="1"/>
  <c r="AK1902" i="1"/>
  <c r="AK1901" i="1"/>
  <c r="AK1900" i="1"/>
  <c r="AK1899" i="1"/>
  <c r="AK1898" i="1"/>
  <c r="AK1897" i="1"/>
  <c r="AK1896" i="1"/>
  <c r="AK1895" i="1"/>
  <c r="AK1894" i="1"/>
  <c r="AK1893" i="1"/>
  <c r="AK1892" i="1"/>
  <c r="AK1891" i="1"/>
  <c r="AK1890" i="1"/>
  <c r="AK1889" i="1"/>
  <c r="AK1888" i="1"/>
  <c r="AK1887" i="1"/>
  <c r="AK1886" i="1"/>
  <c r="AK1885" i="1"/>
  <c r="AK1884" i="1"/>
  <c r="AK1883" i="1"/>
  <c r="AK1882" i="1"/>
  <c r="AK1881" i="1"/>
  <c r="AK1880" i="1"/>
  <c r="AK1879" i="1"/>
  <c r="AK1878" i="1"/>
  <c r="AK1877" i="1"/>
  <c r="AK1876" i="1"/>
  <c r="AK1875" i="1"/>
  <c r="AK1874" i="1"/>
  <c r="AK1873" i="1"/>
  <c r="AK1872" i="1"/>
  <c r="AK1871" i="1"/>
  <c r="AK1870" i="1"/>
  <c r="AK1869" i="1"/>
  <c r="AK1868" i="1"/>
  <c r="AK1867" i="1"/>
  <c r="AK1866" i="1"/>
  <c r="AK1865" i="1"/>
  <c r="AK1864" i="1"/>
  <c r="AK1863" i="1"/>
  <c r="AK1862" i="1"/>
  <c r="AK1861" i="1"/>
  <c r="AK1860" i="1"/>
  <c r="AK1859" i="1"/>
  <c r="AK1858" i="1"/>
  <c r="AK1857" i="1"/>
  <c r="AK1856" i="1"/>
  <c r="AK1855" i="1"/>
  <c r="AK1854" i="1"/>
  <c r="AK1853" i="1"/>
  <c r="AK1852" i="1"/>
  <c r="AK1851" i="1"/>
  <c r="AK1850" i="1"/>
  <c r="AK1849" i="1"/>
  <c r="AK1848" i="1"/>
  <c r="AK1847" i="1"/>
  <c r="AK1846" i="1"/>
  <c r="AK1845" i="1"/>
  <c r="AK1844" i="1"/>
  <c r="AK1843" i="1"/>
  <c r="AK1842" i="1"/>
  <c r="AK1841" i="1"/>
  <c r="AK1840" i="1"/>
  <c r="AK1839" i="1"/>
  <c r="AK1838" i="1"/>
  <c r="AK1837" i="1"/>
  <c r="AK1836" i="1"/>
  <c r="AK1835" i="1"/>
  <c r="AK1834" i="1"/>
  <c r="AK1833" i="1"/>
  <c r="AK1832" i="1"/>
  <c r="AK1831" i="1"/>
  <c r="AK1830" i="1"/>
  <c r="AK1829" i="1"/>
  <c r="AK1828" i="1"/>
  <c r="AK1827" i="1"/>
  <c r="AK1826" i="1"/>
  <c r="AK1825" i="1"/>
  <c r="AK1824" i="1"/>
  <c r="AK1823" i="1"/>
  <c r="AK1822" i="1"/>
  <c r="AK1821" i="1"/>
  <c r="AK1820" i="1"/>
  <c r="AK1819" i="1"/>
  <c r="AK1818" i="1"/>
  <c r="AK1817" i="1"/>
  <c r="AK1816" i="1"/>
  <c r="AK1815" i="1"/>
  <c r="AK1814" i="1"/>
  <c r="AK1813" i="1"/>
  <c r="AK1812" i="1"/>
  <c r="AK1811" i="1"/>
  <c r="AK1810" i="1"/>
  <c r="AK1809" i="1"/>
  <c r="AK1808" i="1"/>
  <c r="AK1807" i="1"/>
  <c r="AK1806" i="1"/>
  <c r="AK1805" i="1"/>
  <c r="AK1804" i="1"/>
  <c r="AK1803" i="1"/>
  <c r="AK1802" i="1"/>
  <c r="AK1801" i="1"/>
  <c r="AK1800" i="1"/>
  <c r="AK1799" i="1"/>
  <c r="AK1798" i="1"/>
  <c r="AK1797" i="1"/>
  <c r="AK1796" i="1"/>
  <c r="AK1795" i="1"/>
  <c r="AK1794" i="1"/>
  <c r="AK1793" i="1"/>
  <c r="AK1792" i="1"/>
  <c r="AK1791" i="1"/>
  <c r="AK1790" i="1"/>
  <c r="AK1789" i="1"/>
  <c r="AK1788" i="1"/>
  <c r="AK1787" i="1"/>
  <c r="AK1786" i="1"/>
  <c r="AK1785" i="1"/>
  <c r="AK1784" i="1"/>
  <c r="AK1783" i="1"/>
  <c r="AK1782" i="1"/>
  <c r="AK1781" i="1"/>
  <c r="AK1780" i="1"/>
  <c r="AK1779" i="1"/>
  <c r="AK1778" i="1"/>
  <c r="AK1777" i="1"/>
  <c r="AK1776" i="1"/>
  <c r="AK1775" i="1"/>
  <c r="AK1774" i="1"/>
  <c r="AK1773" i="1"/>
  <c r="AK1772" i="1"/>
  <c r="AK1771" i="1"/>
  <c r="AK1770" i="1"/>
  <c r="AK1769" i="1"/>
  <c r="AK1768" i="1"/>
  <c r="AK1767" i="1"/>
  <c r="AK1766" i="1"/>
  <c r="AK1765" i="1"/>
  <c r="AK1764" i="1"/>
  <c r="AK1763" i="1"/>
  <c r="AK1762" i="1"/>
  <c r="AK1761" i="1"/>
  <c r="AK1760" i="1"/>
  <c r="AK1759" i="1"/>
  <c r="AK1758" i="1"/>
  <c r="AK1757" i="1"/>
  <c r="AK1756" i="1"/>
  <c r="AK1755" i="1"/>
  <c r="AK1754" i="1"/>
  <c r="AK1753" i="1"/>
  <c r="AK1752" i="1"/>
  <c r="AK1751" i="1"/>
  <c r="AK1750" i="1"/>
  <c r="AK1749" i="1"/>
  <c r="AK1748" i="1"/>
  <c r="AK1747" i="1"/>
  <c r="AK1746" i="1"/>
  <c r="AK1745" i="1"/>
  <c r="AK1744" i="1"/>
  <c r="AK1743" i="1"/>
  <c r="AK1742" i="1"/>
  <c r="AK1741" i="1"/>
  <c r="AK1740" i="1"/>
  <c r="AK1739" i="1"/>
  <c r="AK1738" i="1"/>
  <c r="AK1737" i="1"/>
  <c r="AK1736" i="1"/>
  <c r="AK1735" i="1"/>
  <c r="AK1734" i="1"/>
  <c r="AK1733" i="1"/>
  <c r="AK1732" i="1"/>
  <c r="AK1731" i="1"/>
  <c r="AK1730" i="1"/>
  <c r="AK1729" i="1"/>
  <c r="AK1728" i="1"/>
  <c r="AK1727" i="1"/>
  <c r="AK1726" i="1"/>
  <c r="AK1725" i="1"/>
  <c r="AK1724" i="1"/>
  <c r="AK1723" i="1"/>
  <c r="AK1722" i="1"/>
  <c r="AK1721" i="1"/>
  <c r="AK1720" i="1"/>
  <c r="AK1719" i="1"/>
  <c r="AK1718" i="1"/>
  <c r="AK1717" i="1"/>
  <c r="AK1716" i="1"/>
  <c r="AK1715" i="1"/>
  <c r="AK1714" i="1"/>
  <c r="AK1713" i="1"/>
  <c r="AK1712" i="1"/>
  <c r="AK1711" i="1"/>
  <c r="AK1710" i="1"/>
  <c r="AK1709" i="1"/>
  <c r="AK1708" i="1"/>
  <c r="AK1707" i="1"/>
  <c r="AK1706" i="1"/>
  <c r="AK1705" i="1"/>
  <c r="AK1704" i="1"/>
  <c r="AK1703" i="1"/>
  <c r="AK1702" i="1"/>
  <c r="AK1701" i="1"/>
  <c r="AK1700" i="1"/>
  <c r="AK1699" i="1"/>
  <c r="AK1698" i="1"/>
  <c r="AK1697" i="1"/>
  <c r="AK1696" i="1"/>
  <c r="AK1695" i="1"/>
  <c r="AK1694" i="1"/>
  <c r="AK1693" i="1"/>
  <c r="AK1692" i="1"/>
  <c r="AK1691" i="1"/>
  <c r="AK1690" i="1"/>
  <c r="AK1689" i="1"/>
  <c r="AK1688" i="1"/>
  <c r="AK1687" i="1"/>
  <c r="AK1686" i="1"/>
  <c r="AK1685" i="1"/>
  <c r="AK1684" i="1"/>
  <c r="AK1683" i="1"/>
  <c r="AK1682" i="1"/>
  <c r="AK1681" i="1"/>
  <c r="AK1680" i="1"/>
  <c r="AK1679" i="1"/>
  <c r="AK1678" i="1"/>
  <c r="AK1677" i="1"/>
  <c r="AK1676" i="1"/>
  <c r="AK1675" i="1"/>
  <c r="AK1674" i="1"/>
  <c r="AK1673" i="1"/>
  <c r="AK1672" i="1"/>
  <c r="AK1671" i="1"/>
  <c r="AK1670" i="1"/>
  <c r="AK1669" i="1"/>
  <c r="AK1668" i="1"/>
  <c r="AK1667" i="1"/>
  <c r="AK1666" i="1"/>
  <c r="AK1665" i="1"/>
  <c r="AK1664" i="1"/>
  <c r="AK1663" i="1"/>
  <c r="AK1662" i="1"/>
  <c r="AK1661" i="1"/>
  <c r="AK1660" i="1"/>
  <c r="AK1659" i="1"/>
  <c r="AK1658" i="1"/>
  <c r="AK1657" i="1"/>
  <c r="AK1656" i="1"/>
  <c r="AK1655" i="1"/>
  <c r="AK1654" i="1"/>
  <c r="AK1653" i="1"/>
  <c r="AK1652" i="1"/>
  <c r="AK1651" i="1"/>
  <c r="AK1650" i="1"/>
  <c r="AK1649" i="1"/>
  <c r="AK1648" i="1"/>
  <c r="AK1647" i="1"/>
  <c r="AK1646" i="1"/>
  <c r="AK1645" i="1"/>
  <c r="AK1644" i="1"/>
  <c r="AK1643" i="1"/>
  <c r="AK1642" i="1"/>
  <c r="AK1641" i="1"/>
  <c r="AK1640" i="1"/>
  <c r="AK1639" i="1"/>
  <c r="AK1638" i="1"/>
  <c r="AK1637" i="1"/>
  <c r="AK1636" i="1"/>
  <c r="AK1635" i="1"/>
  <c r="AK1634" i="1"/>
  <c r="AK1633" i="1"/>
  <c r="AK1632" i="1"/>
  <c r="AK1631" i="1"/>
  <c r="AK1630" i="1"/>
  <c r="AK1629" i="1"/>
  <c r="AK1628" i="1"/>
  <c r="AK1627" i="1"/>
  <c r="AK1626" i="1"/>
  <c r="AK1625" i="1"/>
  <c r="AK1624" i="1"/>
  <c r="AK1623" i="1"/>
  <c r="AK1622" i="1"/>
  <c r="AK1621" i="1"/>
  <c r="AK1620" i="1"/>
  <c r="AK1619" i="1"/>
  <c r="AK1618" i="1"/>
  <c r="AK1617" i="1"/>
  <c r="AK1616" i="1"/>
  <c r="AK1615" i="1"/>
  <c r="AK1614" i="1"/>
  <c r="AK1613" i="1"/>
  <c r="AK1612" i="1"/>
  <c r="AK1611" i="1"/>
  <c r="AK1610" i="1"/>
  <c r="AK1609" i="1"/>
  <c r="AK1608" i="1"/>
  <c r="AK1607" i="1"/>
  <c r="AK1606" i="1"/>
  <c r="AK1605" i="1"/>
  <c r="AK1604" i="1"/>
  <c r="AK1603" i="1"/>
  <c r="AK1602" i="1"/>
  <c r="AK1601" i="1"/>
  <c r="AK1600" i="1"/>
  <c r="AK1599" i="1"/>
  <c r="AK1598" i="1"/>
  <c r="AK1597" i="1"/>
  <c r="AK1596" i="1"/>
  <c r="AK1595" i="1"/>
  <c r="AK1594" i="1"/>
  <c r="AK1593" i="1"/>
  <c r="AK1592" i="1"/>
  <c r="AK1591" i="1"/>
  <c r="AK1590" i="1"/>
  <c r="AK1589" i="1"/>
  <c r="AK1588" i="1"/>
  <c r="AK1587" i="1"/>
  <c r="AK1586" i="1"/>
  <c r="AK1585" i="1"/>
  <c r="AK1584" i="1"/>
  <c r="AK1583" i="1"/>
  <c r="AK1582" i="1"/>
  <c r="AK1581" i="1"/>
  <c r="AK1580" i="1"/>
  <c r="AK1579" i="1"/>
  <c r="AK1578" i="1"/>
  <c r="AK1577" i="1"/>
  <c r="AK1576" i="1"/>
  <c r="AK1575" i="1"/>
  <c r="AK1574" i="1"/>
  <c r="AK1573" i="1"/>
  <c r="AK1572" i="1"/>
  <c r="AK1571" i="1"/>
  <c r="AK1570" i="1"/>
  <c r="AK1569" i="1"/>
  <c r="AK1568" i="1"/>
  <c r="AK1567" i="1"/>
  <c r="AK1566" i="1"/>
  <c r="AK1565" i="1"/>
  <c r="AK1564" i="1"/>
  <c r="AK1563" i="1"/>
  <c r="AK1562" i="1"/>
  <c r="AK1561" i="1"/>
  <c r="AK1560" i="1"/>
  <c r="AK1559" i="1"/>
  <c r="AK1558" i="1"/>
  <c r="AK1557" i="1"/>
  <c r="AK1556" i="1"/>
  <c r="AK1555" i="1"/>
  <c r="AK1554" i="1"/>
  <c r="AK1553" i="1"/>
  <c r="AK1552" i="1"/>
  <c r="AK1551" i="1"/>
  <c r="AK1550" i="1"/>
  <c r="AK1549" i="1"/>
  <c r="AK1548" i="1"/>
  <c r="AK1547" i="1"/>
  <c r="AK1546" i="1"/>
  <c r="AK1545" i="1"/>
  <c r="AK1544" i="1"/>
  <c r="AK1543" i="1"/>
  <c r="AK1542" i="1"/>
  <c r="AK1541" i="1"/>
  <c r="AK1540" i="1"/>
  <c r="AK1539" i="1"/>
  <c r="AK1538" i="1"/>
  <c r="AK1537" i="1"/>
  <c r="AK1536" i="1"/>
  <c r="AK1535" i="1"/>
  <c r="AK1534" i="1"/>
  <c r="AK1533" i="1"/>
  <c r="AK1532" i="1"/>
  <c r="AK1531" i="1"/>
  <c r="AK1530" i="1"/>
  <c r="AK1529" i="1"/>
  <c r="AK1528" i="1"/>
  <c r="AK1527" i="1"/>
  <c r="AK1526" i="1"/>
  <c r="AK1525" i="1"/>
  <c r="AK1524" i="1"/>
  <c r="AK1523" i="1"/>
  <c r="AK1522" i="1"/>
  <c r="AK1521" i="1"/>
  <c r="AK1520" i="1"/>
  <c r="AK1519" i="1"/>
  <c r="AK1518" i="1"/>
  <c r="AK1517" i="1"/>
  <c r="AK1516" i="1"/>
  <c r="AK1515" i="1"/>
  <c r="AK1514" i="1"/>
  <c r="AK1513" i="1"/>
  <c r="AK1512" i="1"/>
  <c r="AK1511" i="1"/>
  <c r="AK1510" i="1"/>
  <c r="AK1509" i="1"/>
  <c r="AK1508" i="1"/>
  <c r="AK1507" i="1"/>
  <c r="AK1506" i="1"/>
  <c r="AK1505" i="1"/>
  <c r="AK1504" i="1"/>
  <c r="AK1503" i="1"/>
  <c r="AK1502" i="1"/>
  <c r="AK1501" i="1"/>
  <c r="AK1500" i="1"/>
  <c r="AK1499" i="1"/>
  <c r="AK1498" i="1"/>
  <c r="AK1497" i="1"/>
  <c r="AK1496" i="1"/>
  <c r="AK1495" i="1"/>
  <c r="AK1494" i="1"/>
  <c r="AK1493" i="1"/>
  <c r="AK1492" i="1"/>
  <c r="AK1491" i="1"/>
  <c r="AK1490" i="1"/>
  <c r="AK1489" i="1"/>
  <c r="AK1488" i="1"/>
  <c r="AK1487" i="1"/>
  <c r="AK1486" i="1"/>
  <c r="AK1485" i="1"/>
  <c r="AK1484" i="1"/>
  <c r="AK1483" i="1"/>
  <c r="AK1482" i="1"/>
  <c r="AK1481" i="1"/>
  <c r="AK1480" i="1"/>
  <c r="AK1479" i="1"/>
  <c r="AK1478" i="1"/>
  <c r="AK1477" i="1"/>
  <c r="AK1476" i="1"/>
  <c r="AK1475" i="1"/>
  <c r="AK1474" i="1"/>
  <c r="AK1473" i="1"/>
  <c r="AK1472" i="1"/>
  <c r="AK1471" i="1"/>
  <c r="AK1470" i="1"/>
  <c r="AK1469" i="1"/>
  <c r="AK1468" i="1"/>
  <c r="AK1467" i="1"/>
  <c r="AK1466" i="1"/>
  <c r="AK1465" i="1"/>
  <c r="AK1464" i="1"/>
  <c r="AK1463" i="1"/>
  <c r="AK1462" i="1"/>
  <c r="AK1461" i="1"/>
  <c r="AK1460" i="1"/>
  <c r="AK1459" i="1"/>
  <c r="AK1458" i="1"/>
  <c r="AK1457" i="1"/>
  <c r="AK1456" i="1"/>
  <c r="AK1455" i="1"/>
  <c r="AK1454" i="1"/>
  <c r="AK1453" i="1"/>
  <c r="AK1452" i="1"/>
  <c r="AK1451" i="1"/>
  <c r="AK1450" i="1"/>
  <c r="AK1449" i="1"/>
  <c r="AK1448" i="1"/>
  <c r="AK1447" i="1"/>
  <c r="AK1446" i="1"/>
  <c r="AK1445" i="1"/>
  <c r="AK1444" i="1"/>
  <c r="AK1443" i="1"/>
  <c r="AK1442" i="1"/>
  <c r="AK1441" i="1"/>
  <c r="AK1440" i="1"/>
  <c r="AK1439" i="1"/>
  <c r="AK1438" i="1"/>
  <c r="AK1437" i="1"/>
  <c r="AK1436" i="1"/>
  <c r="AK1435" i="1"/>
  <c r="AK1434" i="1"/>
  <c r="AK1433" i="1"/>
  <c r="AK1432" i="1"/>
  <c r="AK1431" i="1"/>
  <c r="AK1430" i="1"/>
  <c r="AK1429" i="1"/>
  <c r="AK1428" i="1"/>
  <c r="AK1427" i="1"/>
  <c r="AK1426" i="1"/>
  <c r="AK1425" i="1"/>
  <c r="AK1424" i="1"/>
  <c r="AK1423" i="1"/>
  <c r="AK1422" i="1"/>
  <c r="AK1421" i="1"/>
  <c r="AK1420" i="1"/>
  <c r="AK1419" i="1"/>
  <c r="AK1418" i="1"/>
  <c r="AK1417" i="1"/>
  <c r="AK1416" i="1"/>
  <c r="AK1415" i="1"/>
  <c r="AK1414" i="1"/>
  <c r="AK1413" i="1"/>
  <c r="AK1412" i="1"/>
  <c r="AK1411" i="1"/>
  <c r="AK1410" i="1"/>
  <c r="AK1409" i="1"/>
  <c r="AK1408" i="1"/>
  <c r="AK1407" i="1"/>
  <c r="AK1406" i="1"/>
  <c r="AK1405" i="1"/>
  <c r="AK1404" i="1"/>
  <c r="AK1403" i="1"/>
  <c r="AK1402" i="1"/>
  <c r="AK1401" i="1"/>
  <c r="AK1400" i="1"/>
  <c r="AK1399" i="1"/>
  <c r="AK1398" i="1"/>
  <c r="AK1397" i="1"/>
  <c r="AK1396" i="1"/>
  <c r="AK1395" i="1"/>
  <c r="AK1394" i="1"/>
  <c r="AK1393" i="1"/>
  <c r="AK1392" i="1"/>
  <c r="AK1391" i="1"/>
  <c r="AK1390" i="1"/>
  <c r="AK1389" i="1"/>
  <c r="AK1388" i="1"/>
  <c r="AK1387" i="1"/>
  <c r="AK1386" i="1"/>
  <c r="AK1385" i="1"/>
  <c r="AK1384" i="1"/>
  <c r="AK1383" i="1"/>
  <c r="AK1382" i="1"/>
  <c r="AK1381" i="1"/>
  <c r="AK1380" i="1"/>
  <c r="AK1379" i="1"/>
  <c r="AK1378" i="1"/>
  <c r="AK1377" i="1"/>
  <c r="AK1376" i="1"/>
  <c r="AK1375" i="1"/>
  <c r="AK1374" i="1"/>
  <c r="AK1373" i="1"/>
  <c r="AK1372" i="1"/>
  <c r="AK1371" i="1"/>
  <c r="AK1370" i="1"/>
  <c r="AK1369" i="1"/>
  <c r="AK1368" i="1"/>
  <c r="AK1367" i="1"/>
  <c r="AK1366" i="1"/>
  <c r="AK1365" i="1"/>
  <c r="AK1364" i="1"/>
  <c r="AK1363" i="1"/>
  <c r="AK1362" i="1"/>
  <c r="AK1361" i="1"/>
  <c r="AK1360" i="1"/>
  <c r="AK1359" i="1"/>
  <c r="AK1358" i="1"/>
  <c r="AK1357" i="1"/>
  <c r="AK1356" i="1"/>
  <c r="AK1355" i="1"/>
  <c r="AK1354" i="1"/>
  <c r="AK1353" i="1"/>
  <c r="AK1352" i="1"/>
  <c r="AK1351" i="1"/>
  <c r="AK1350" i="1"/>
  <c r="AK1349" i="1"/>
  <c r="AK1348" i="1"/>
  <c r="AK1347" i="1"/>
  <c r="AK1346" i="1"/>
  <c r="AK1345" i="1"/>
  <c r="AK1344" i="1"/>
  <c r="AK1343" i="1"/>
  <c r="AK1342" i="1"/>
  <c r="AK1341" i="1"/>
  <c r="AK1340" i="1"/>
  <c r="AK1339" i="1"/>
  <c r="AK1338" i="1"/>
  <c r="AK1337" i="1"/>
  <c r="AK1336" i="1"/>
  <c r="AK1335" i="1"/>
  <c r="AK1334" i="1"/>
  <c r="AK1333" i="1"/>
  <c r="AK1332" i="1"/>
  <c r="AK1331" i="1"/>
  <c r="AK1330" i="1"/>
  <c r="AK1329" i="1"/>
  <c r="AK1328" i="1"/>
  <c r="AK1327" i="1"/>
  <c r="AK1326" i="1"/>
  <c r="AK1325" i="1"/>
  <c r="AK1324" i="1"/>
  <c r="AK1323" i="1"/>
  <c r="AK1322" i="1"/>
  <c r="AK1321" i="1"/>
  <c r="AK1320" i="1"/>
  <c r="AK1319" i="1"/>
  <c r="AK1318" i="1"/>
  <c r="AK1317" i="1"/>
  <c r="AK1316" i="1"/>
  <c r="AK1315" i="1"/>
  <c r="AK1314" i="1"/>
  <c r="AK1313" i="1"/>
  <c r="AK1312" i="1"/>
  <c r="AK1311" i="1"/>
  <c r="AK1310" i="1"/>
  <c r="AK1309" i="1"/>
  <c r="AK1308" i="1"/>
  <c r="AK1307" i="1"/>
  <c r="AK1306" i="1"/>
  <c r="AK1305" i="1"/>
  <c r="AK1304" i="1"/>
  <c r="AK1303" i="1"/>
  <c r="AK1302" i="1"/>
  <c r="AK1301" i="1"/>
  <c r="AK1300" i="1"/>
  <c r="AK1299" i="1"/>
  <c r="AK1298" i="1"/>
  <c r="AK1297" i="1"/>
  <c r="AK1296" i="1"/>
  <c r="AK1295" i="1"/>
  <c r="AK1294" i="1"/>
  <c r="AK1293" i="1"/>
  <c r="AK1292" i="1"/>
  <c r="AK1291" i="1"/>
  <c r="AK1290" i="1"/>
  <c r="AK1289" i="1"/>
  <c r="AK1288" i="1"/>
  <c r="AK1287" i="1"/>
  <c r="AK1286" i="1"/>
  <c r="AK1285" i="1"/>
  <c r="AK1284" i="1"/>
  <c r="AK1283" i="1"/>
  <c r="AK1282" i="1"/>
  <c r="AK1281" i="1"/>
  <c r="AK1280" i="1"/>
  <c r="AK1279" i="1"/>
  <c r="AK1278" i="1"/>
  <c r="AK1277" i="1"/>
  <c r="AK1276" i="1"/>
  <c r="AK1275" i="1"/>
  <c r="AK1274" i="1"/>
  <c r="AK1273" i="1"/>
  <c r="AK1272" i="1"/>
  <c r="AK1271" i="1"/>
  <c r="AK1270" i="1"/>
  <c r="AK1269" i="1"/>
  <c r="AK1268" i="1"/>
  <c r="AK1267" i="1"/>
  <c r="AK1266" i="1"/>
  <c r="AK1265" i="1"/>
  <c r="AK1264" i="1"/>
  <c r="AK1263" i="1"/>
  <c r="AK1262" i="1"/>
  <c r="AK1261" i="1"/>
  <c r="AK1260" i="1"/>
  <c r="AK1259" i="1"/>
  <c r="AK1258" i="1"/>
  <c r="AK1257" i="1"/>
  <c r="AK1256" i="1"/>
  <c r="AK1255" i="1"/>
  <c r="AK1254" i="1"/>
  <c r="AK1253" i="1"/>
  <c r="AK1252" i="1"/>
  <c r="AK1251" i="1"/>
  <c r="AK1250" i="1"/>
  <c r="AK1249" i="1"/>
  <c r="AK1248" i="1"/>
  <c r="AK1247" i="1"/>
  <c r="AK1246" i="1"/>
  <c r="AK1245" i="1"/>
  <c r="AK1244" i="1"/>
  <c r="AK1243" i="1"/>
  <c r="AK1242" i="1"/>
  <c r="AK1241" i="1"/>
  <c r="AK1240" i="1"/>
  <c r="AK1239" i="1"/>
  <c r="AK1238" i="1"/>
  <c r="AK1237" i="1"/>
  <c r="AK1236" i="1"/>
  <c r="AK1235" i="1"/>
  <c r="AK1234" i="1"/>
  <c r="AK1233" i="1"/>
  <c r="AK1232" i="1"/>
  <c r="AK1231" i="1"/>
  <c r="AK1230" i="1"/>
  <c r="AK1229" i="1"/>
  <c r="AK1228" i="1"/>
  <c r="AK1227" i="1"/>
  <c r="AK1226" i="1"/>
  <c r="AK1225" i="1"/>
  <c r="AK1224" i="1"/>
  <c r="AK1223" i="1"/>
  <c r="AK1222" i="1"/>
  <c r="AK1221" i="1"/>
  <c r="AK1220" i="1"/>
  <c r="AK1219" i="1"/>
  <c r="AK1218" i="1"/>
  <c r="AK1217" i="1"/>
  <c r="AK1216" i="1"/>
  <c r="AK1215" i="1"/>
  <c r="AK1214" i="1"/>
  <c r="AK1213" i="1"/>
  <c r="AK1212" i="1"/>
  <c r="AK1211" i="1"/>
  <c r="AK1210" i="1"/>
  <c r="AK1209" i="1"/>
  <c r="AK1208" i="1"/>
  <c r="AK1207" i="1"/>
  <c r="AK1206" i="1"/>
  <c r="AK1205" i="1"/>
  <c r="AK1204" i="1"/>
  <c r="AK1203" i="1"/>
  <c r="AK1202" i="1"/>
  <c r="AK1201" i="1"/>
  <c r="AK1200" i="1"/>
  <c r="AK1199" i="1"/>
  <c r="AK1198" i="1"/>
  <c r="AK1197" i="1"/>
  <c r="AK1196" i="1"/>
  <c r="AK1195" i="1"/>
  <c r="AK1194" i="1"/>
  <c r="AK1193" i="1"/>
  <c r="AK1192" i="1"/>
  <c r="AK1191" i="1"/>
  <c r="AK1190" i="1"/>
  <c r="AK1189" i="1"/>
  <c r="AK1188" i="1"/>
  <c r="AK1187" i="1"/>
  <c r="AK1186" i="1"/>
  <c r="AK1185" i="1"/>
  <c r="AK1184" i="1"/>
  <c r="AK1183" i="1"/>
  <c r="AK1182" i="1"/>
  <c r="AK1181" i="1"/>
  <c r="AK1180" i="1"/>
  <c r="AK1179" i="1"/>
  <c r="AK1178" i="1"/>
  <c r="AK1177" i="1"/>
  <c r="AK1176" i="1"/>
  <c r="AK1175" i="1"/>
  <c r="AK1174" i="1"/>
  <c r="AK1173" i="1"/>
  <c r="AK1172" i="1"/>
  <c r="AK1171" i="1"/>
  <c r="AK1170" i="1"/>
  <c r="AK1169" i="1"/>
  <c r="AK1168" i="1"/>
  <c r="AK1167" i="1"/>
  <c r="AK1166" i="1"/>
  <c r="AK1165" i="1"/>
  <c r="AK1164" i="1"/>
  <c r="AK1163" i="1"/>
  <c r="AK1162" i="1"/>
  <c r="AK1161" i="1"/>
  <c r="AK1160" i="1"/>
  <c r="AK1159" i="1"/>
  <c r="AK1158" i="1"/>
  <c r="AK1157" i="1"/>
  <c r="AK1156" i="1"/>
  <c r="AK1155" i="1"/>
  <c r="AK1154" i="1"/>
  <c r="AK1153" i="1"/>
  <c r="AK1152" i="1"/>
  <c r="AK1151" i="1"/>
  <c r="AK1150" i="1"/>
  <c r="AK1149" i="1"/>
  <c r="AK1148" i="1"/>
  <c r="AK1147" i="1"/>
  <c r="AK1146" i="1"/>
  <c r="AK1145" i="1"/>
  <c r="AK1144" i="1"/>
  <c r="AK1143" i="1"/>
  <c r="AK1142" i="1"/>
  <c r="AK1141" i="1"/>
  <c r="AK1140" i="1"/>
  <c r="AK1139" i="1"/>
  <c r="AK1138" i="1"/>
  <c r="AK1137" i="1"/>
  <c r="AK1136" i="1"/>
  <c r="AK1135" i="1"/>
  <c r="AK1134" i="1"/>
  <c r="AK1133" i="1"/>
  <c r="AK1132" i="1"/>
  <c r="AK1131" i="1"/>
  <c r="AK1130" i="1"/>
  <c r="AK1129" i="1"/>
  <c r="AK1128" i="1"/>
  <c r="AK1127" i="1"/>
  <c r="AK1126" i="1"/>
  <c r="AK1125" i="1"/>
  <c r="AK1124" i="1"/>
  <c r="AK1123" i="1"/>
  <c r="AK1122" i="1"/>
  <c r="AK1121" i="1"/>
  <c r="AK1120" i="1"/>
  <c r="AK1119" i="1"/>
  <c r="AK1118" i="1"/>
  <c r="AK1117" i="1"/>
  <c r="AK1116" i="1"/>
  <c r="AK1115" i="1"/>
  <c r="AK1114" i="1"/>
  <c r="AK1113" i="1"/>
  <c r="AK1112" i="1"/>
  <c r="AK1111" i="1"/>
  <c r="AK1110" i="1"/>
  <c r="AK1109" i="1"/>
  <c r="AK1108" i="1"/>
  <c r="AK1107" i="1"/>
  <c r="AK1106" i="1"/>
  <c r="AK1105" i="1"/>
  <c r="AK1104" i="1"/>
  <c r="AK1103" i="1"/>
  <c r="AK1102" i="1"/>
  <c r="AK1101" i="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P10000" i="1" l="1"/>
  <c r="O10000" i="1"/>
  <c r="P9999" i="1"/>
  <c r="O9999" i="1"/>
  <c r="P9998" i="1"/>
  <c r="O9998" i="1"/>
  <c r="P9997" i="1"/>
  <c r="O9997" i="1"/>
  <c r="P9996" i="1"/>
  <c r="O9996" i="1"/>
  <c r="P9995" i="1"/>
  <c r="O9995" i="1"/>
  <c r="P9994" i="1"/>
  <c r="O9994" i="1"/>
  <c r="P9993" i="1"/>
  <c r="O9993" i="1"/>
  <c r="P9992" i="1"/>
  <c r="O9992" i="1"/>
  <c r="P9991" i="1"/>
  <c r="O9991" i="1"/>
  <c r="P9990" i="1"/>
  <c r="O9990" i="1"/>
  <c r="P9989" i="1"/>
  <c r="O9989" i="1"/>
  <c r="P9988" i="1"/>
  <c r="O9988" i="1"/>
  <c r="P9987" i="1"/>
  <c r="O9987" i="1"/>
  <c r="P9986" i="1"/>
  <c r="O9986" i="1"/>
  <c r="P9985" i="1"/>
  <c r="O9985" i="1"/>
  <c r="P9984" i="1"/>
  <c r="O9984" i="1"/>
  <c r="P9983" i="1"/>
  <c r="O9983" i="1"/>
  <c r="P9982" i="1"/>
  <c r="O9982" i="1"/>
  <c r="P9981" i="1"/>
  <c r="O9981" i="1"/>
  <c r="P9980" i="1"/>
  <c r="O9980" i="1"/>
  <c r="P9979" i="1"/>
  <c r="O9979" i="1"/>
  <c r="P9978" i="1"/>
  <c r="O9978" i="1"/>
  <c r="P9977" i="1"/>
  <c r="O9977" i="1"/>
  <c r="P9976" i="1"/>
  <c r="O9976" i="1"/>
  <c r="P9975" i="1"/>
  <c r="O9975" i="1"/>
  <c r="P9974" i="1"/>
  <c r="O9974" i="1"/>
  <c r="P9973" i="1"/>
  <c r="O9973" i="1"/>
  <c r="P9972" i="1"/>
  <c r="O9972" i="1"/>
  <c r="P9971" i="1"/>
  <c r="O9971" i="1"/>
  <c r="P9970" i="1"/>
  <c r="O9970" i="1"/>
  <c r="P9969" i="1"/>
  <c r="O9969" i="1"/>
  <c r="P9968" i="1"/>
  <c r="O9968" i="1"/>
  <c r="P9967" i="1"/>
  <c r="O9967" i="1"/>
  <c r="P9966" i="1"/>
  <c r="O9966" i="1"/>
  <c r="P9965" i="1"/>
  <c r="O9965" i="1"/>
  <c r="P9964" i="1"/>
  <c r="O9964" i="1"/>
  <c r="P9963" i="1"/>
  <c r="O9963" i="1"/>
  <c r="P9962" i="1"/>
  <c r="O9962" i="1"/>
  <c r="P9961" i="1"/>
  <c r="O9961" i="1"/>
  <c r="P9960" i="1"/>
  <c r="O9960" i="1"/>
  <c r="P9959" i="1"/>
  <c r="O9959" i="1"/>
  <c r="P9958" i="1"/>
  <c r="O9958" i="1"/>
  <c r="P9957" i="1"/>
  <c r="O9957" i="1"/>
  <c r="P9956" i="1"/>
  <c r="O9956" i="1"/>
  <c r="P9955" i="1"/>
  <c r="O9955" i="1"/>
  <c r="P9954" i="1"/>
  <c r="O9954" i="1"/>
  <c r="P9953" i="1"/>
  <c r="O9953" i="1"/>
  <c r="P9952" i="1"/>
  <c r="O9952" i="1"/>
  <c r="P9951" i="1"/>
  <c r="O9951" i="1"/>
  <c r="P9950" i="1"/>
  <c r="O9950" i="1"/>
  <c r="P9949" i="1"/>
  <c r="O9949" i="1"/>
  <c r="P9948" i="1"/>
  <c r="O9948" i="1"/>
  <c r="P9947" i="1"/>
  <c r="O9947" i="1"/>
  <c r="P9946" i="1"/>
  <c r="O9946" i="1"/>
  <c r="P9945" i="1"/>
  <c r="O9945" i="1"/>
  <c r="P9944" i="1"/>
  <c r="O9944" i="1"/>
  <c r="P9943" i="1"/>
  <c r="O9943" i="1"/>
  <c r="P9942" i="1"/>
  <c r="O9942" i="1"/>
  <c r="P9941" i="1"/>
  <c r="O9941" i="1"/>
  <c r="P9940" i="1"/>
  <c r="O9940" i="1"/>
  <c r="P9939" i="1"/>
  <c r="O9939" i="1"/>
  <c r="P9938" i="1"/>
  <c r="O9938" i="1"/>
  <c r="P9937" i="1"/>
  <c r="O9937" i="1"/>
  <c r="P9936" i="1"/>
  <c r="O9936" i="1"/>
  <c r="P9935" i="1"/>
  <c r="O9935" i="1"/>
  <c r="P9934" i="1"/>
  <c r="O9934" i="1"/>
  <c r="P9933" i="1"/>
  <c r="O9933" i="1"/>
  <c r="P9932" i="1"/>
  <c r="O9932" i="1"/>
  <c r="P9931" i="1"/>
  <c r="O9931" i="1"/>
  <c r="P9930" i="1"/>
  <c r="O9930" i="1"/>
  <c r="P9929" i="1"/>
  <c r="O9929" i="1"/>
  <c r="P9928" i="1"/>
  <c r="O9928" i="1"/>
  <c r="P9927" i="1"/>
  <c r="O9927" i="1"/>
  <c r="P9926" i="1"/>
  <c r="O9926" i="1"/>
  <c r="P9925" i="1"/>
  <c r="O9925" i="1"/>
  <c r="P9924" i="1"/>
  <c r="O9924" i="1"/>
  <c r="P9923" i="1"/>
  <c r="O9923" i="1"/>
  <c r="P9922" i="1"/>
  <c r="O9922" i="1"/>
  <c r="P9921" i="1"/>
  <c r="O9921" i="1"/>
  <c r="P9920" i="1"/>
  <c r="O9920" i="1"/>
  <c r="P9919" i="1"/>
  <c r="O9919" i="1"/>
  <c r="P9918" i="1"/>
  <c r="O9918" i="1"/>
  <c r="P9917" i="1"/>
  <c r="O9917" i="1"/>
  <c r="P9916" i="1"/>
  <c r="O9916" i="1"/>
  <c r="P9915" i="1"/>
  <c r="O9915" i="1"/>
  <c r="P9914" i="1"/>
  <c r="O9914" i="1"/>
  <c r="P9913" i="1"/>
  <c r="O9913" i="1"/>
  <c r="P9912" i="1"/>
  <c r="O9912" i="1"/>
  <c r="P9911" i="1"/>
  <c r="O9911" i="1"/>
  <c r="P9910" i="1"/>
  <c r="O9910" i="1"/>
  <c r="P9909" i="1"/>
  <c r="O9909" i="1"/>
  <c r="P9908" i="1"/>
  <c r="O9908" i="1"/>
  <c r="P9907" i="1"/>
  <c r="O9907" i="1"/>
  <c r="P9906" i="1"/>
  <c r="O9906" i="1"/>
  <c r="P9905" i="1"/>
  <c r="O9905" i="1"/>
  <c r="P9904" i="1"/>
  <c r="O9904" i="1"/>
  <c r="P9903" i="1"/>
  <c r="O9903" i="1"/>
  <c r="P9902" i="1"/>
  <c r="O9902" i="1"/>
  <c r="P9901" i="1"/>
  <c r="O9901" i="1"/>
  <c r="P9900" i="1"/>
  <c r="O9900" i="1"/>
  <c r="P9899" i="1"/>
  <c r="O9899" i="1"/>
  <c r="P9898" i="1"/>
  <c r="O9898" i="1"/>
  <c r="P9897" i="1"/>
  <c r="O9897" i="1"/>
  <c r="P9896" i="1"/>
  <c r="O9896" i="1"/>
  <c r="P9895" i="1"/>
  <c r="O9895" i="1"/>
  <c r="P9894" i="1"/>
  <c r="O9894" i="1"/>
  <c r="P9893" i="1"/>
  <c r="O9893" i="1"/>
  <c r="P9892" i="1"/>
  <c r="O9892" i="1"/>
  <c r="P9891" i="1"/>
  <c r="O9891" i="1"/>
  <c r="P9890" i="1"/>
  <c r="O9890" i="1"/>
  <c r="P9889" i="1"/>
  <c r="O9889" i="1"/>
  <c r="P9888" i="1"/>
  <c r="O9888" i="1"/>
  <c r="P9887" i="1"/>
  <c r="O9887" i="1"/>
  <c r="P9886" i="1"/>
  <c r="O9886" i="1"/>
  <c r="P9885" i="1"/>
  <c r="O9885" i="1"/>
  <c r="P9884" i="1"/>
  <c r="O9884" i="1"/>
  <c r="P9883" i="1"/>
  <c r="O9883" i="1"/>
  <c r="P9882" i="1"/>
  <c r="O9882" i="1"/>
  <c r="P9881" i="1"/>
  <c r="O9881" i="1"/>
  <c r="P9880" i="1"/>
  <c r="O9880" i="1"/>
  <c r="P9879" i="1"/>
  <c r="O9879" i="1"/>
  <c r="P9878" i="1"/>
  <c r="O9878" i="1"/>
  <c r="P9877" i="1"/>
  <c r="O9877" i="1"/>
  <c r="P9876" i="1"/>
  <c r="O9876" i="1"/>
  <c r="P9875" i="1"/>
  <c r="O9875" i="1"/>
  <c r="P9874" i="1"/>
  <c r="O9874" i="1"/>
  <c r="P9873" i="1"/>
  <c r="O9873" i="1"/>
  <c r="P9872" i="1"/>
  <c r="O9872" i="1"/>
  <c r="P9871" i="1"/>
  <c r="O9871" i="1"/>
  <c r="P9870" i="1"/>
  <c r="O9870" i="1"/>
  <c r="P9869" i="1"/>
  <c r="O9869" i="1"/>
  <c r="P9868" i="1"/>
  <c r="O9868" i="1"/>
  <c r="P9867" i="1"/>
  <c r="O9867" i="1"/>
  <c r="P9866" i="1"/>
  <c r="O9866" i="1"/>
  <c r="P9865" i="1"/>
  <c r="O9865" i="1"/>
  <c r="P9864" i="1"/>
  <c r="O9864" i="1"/>
  <c r="P9863" i="1"/>
  <c r="O9863" i="1"/>
  <c r="P9862" i="1"/>
  <c r="O9862" i="1"/>
  <c r="P9861" i="1"/>
  <c r="O9861" i="1"/>
  <c r="P9860" i="1"/>
  <c r="O9860" i="1"/>
  <c r="P9859" i="1"/>
  <c r="O9859" i="1"/>
  <c r="P9858" i="1"/>
  <c r="O9858" i="1"/>
  <c r="P9857" i="1"/>
  <c r="O9857" i="1"/>
  <c r="P9856" i="1"/>
  <c r="O9856" i="1"/>
  <c r="P9855" i="1"/>
  <c r="O9855" i="1"/>
  <c r="P9854" i="1"/>
  <c r="O9854" i="1"/>
  <c r="P9853" i="1"/>
  <c r="O9853" i="1"/>
  <c r="P9852" i="1"/>
  <c r="O9852" i="1"/>
  <c r="P9851" i="1"/>
  <c r="O9851" i="1"/>
  <c r="P9850" i="1"/>
  <c r="O9850" i="1"/>
  <c r="P9849" i="1"/>
  <c r="O9849" i="1"/>
  <c r="P9848" i="1"/>
  <c r="O9848" i="1"/>
  <c r="P9847" i="1"/>
  <c r="O9847" i="1"/>
  <c r="P9846" i="1"/>
  <c r="O9846" i="1"/>
  <c r="P9845" i="1"/>
  <c r="O9845" i="1"/>
  <c r="P9844" i="1"/>
  <c r="O9844" i="1"/>
  <c r="P9843" i="1"/>
  <c r="O9843" i="1"/>
  <c r="P9842" i="1"/>
  <c r="O9842" i="1"/>
  <c r="P9841" i="1"/>
  <c r="O9841" i="1"/>
  <c r="P9840" i="1"/>
  <c r="O9840" i="1"/>
  <c r="P9839" i="1"/>
  <c r="O9839" i="1"/>
  <c r="P9838" i="1"/>
  <c r="O9838" i="1"/>
  <c r="P9837" i="1"/>
  <c r="O9837" i="1"/>
  <c r="P9836" i="1"/>
  <c r="O9836" i="1"/>
  <c r="P9835" i="1"/>
  <c r="O9835" i="1"/>
  <c r="P9834" i="1"/>
  <c r="O9834" i="1"/>
  <c r="P9833" i="1"/>
  <c r="O9833" i="1"/>
  <c r="P9832" i="1"/>
  <c r="O9832" i="1"/>
  <c r="P9831" i="1"/>
  <c r="O9831" i="1"/>
  <c r="P9830" i="1"/>
  <c r="O9830" i="1"/>
  <c r="P9829" i="1"/>
  <c r="O9829" i="1"/>
  <c r="P9828" i="1"/>
  <c r="O9828" i="1"/>
  <c r="P9827" i="1"/>
  <c r="O9827" i="1"/>
  <c r="P9826" i="1"/>
  <c r="O9826" i="1"/>
  <c r="P9825" i="1"/>
  <c r="O9825" i="1"/>
  <c r="P9824" i="1"/>
  <c r="O9824" i="1"/>
  <c r="P9823" i="1"/>
  <c r="O9823" i="1"/>
  <c r="P9822" i="1"/>
  <c r="O9822" i="1"/>
  <c r="P9821" i="1"/>
  <c r="O9821" i="1"/>
  <c r="P9820" i="1"/>
  <c r="O9820" i="1"/>
  <c r="P9819" i="1"/>
  <c r="O9819" i="1"/>
  <c r="P9818" i="1"/>
  <c r="O9818" i="1"/>
  <c r="P9817" i="1"/>
  <c r="O9817" i="1"/>
  <c r="P9816" i="1"/>
  <c r="O9816" i="1"/>
  <c r="P9815" i="1"/>
  <c r="O9815" i="1"/>
  <c r="P9814" i="1"/>
  <c r="O9814" i="1"/>
  <c r="P9813" i="1"/>
  <c r="O9813" i="1"/>
  <c r="P9812" i="1"/>
  <c r="O9812" i="1"/>
  <c r="P9811" i="1"/>
  <c r="O9811" i="1"/>
  <c r="P9810" i="1"/>
  <c r="O9810" i="1"/>
  <c r="P9809" i="1"/>
  <c r="O9809" i="1"/>
  <c r="P9808" i="1"/>
  <c r="O9808" i="1"/>
  <c r="P9807" i="1"/>
  <c r="O9807" i="1"/>
  <c r="P9806" i="1"/>
  <c r="O9806" i="1"/>
  <c r="P9805" i="1"/>
  <c r="O9805" i="1"/>
  <c r="P9804" i="1"/>
  <c r="O9804" i="1"/>
  <c r="P9803" i="1"/>
  <c r="O9803" i="1"/>
  <c r="P9802" i="1"/>
  <c r="O9802" i="1"/>
  <c r="P9801" i="1"/>
  <c r="O9801" i="1"/>
  <c r="P9800" i="1"/>
  <c r="O9800" i="1"/>
  <c r="P9799" i="1"/>
  <c r="O9799" i="1"/>
  <c r="P9798" i="1"/>
  <c r="O9798" i="1"/>
  <c r="P9797" i="1"/>
  <c r="O9797" i="1"/>
  <c r="P9796" i="1"/>
  <c r="O9796" i="1"/>
  <c r="P9795" i="1"/>
  <c r="O9795" i="1"/>
  <c r="P9794" i="1"/>
  <c r="O9794" i="1"/>
  <c r="P9793" i="1"/>
  <c r="O9793" i="1"/>
  <c r="P9792" i="1"/>
  <c r="O9792" i="1"/>
  <c r="P9791" i="1"/>
  <c r="O9791" i="1"/>
  <c r="P9790" i="1"/>
  <c r="O9790" i="1"/>
  <c r="P9789" i="1"/>
  <c r="O9789" i="1"/>
  <c r="P9788" i="1"/>
  <c r="O9788" i="1"/>
  <c r="P9787" i="1"/>
  <c r="O9787" i="1"/>
  <c r="P9786" i="1"/>
  <c r="O9786" i="1"/>
  <c r="P9785" i="1"/>
  <c r="O9785" i="1"/>
  <c r="P9784" i="1"/>
  <c r="O9784" i="1"/>
  <c r="P9783" i="1"/>
  <c r="O9783" i="1"/>
  <c r="P9782" i="1"/>
  <c r="O9782" i="1"/>
  <c r="P9781" i="1"/>
  <c r="O9781" i="1"/>
  <c r="P9780" i="1"/>
  <c r="O9780" i="1"/>
  <c r="P9779" i="1"/>
  <c r="O9779" i="1"/>
  <c r="P9778" i="1"/>
  <c r="O9778" i="1"/>
  <c r="P9777" i="1"/>
  <c r="O9777" i="1"/>
  <c r="P9776" i="1"/>
  <c r="O9776" i="1"/>
  <c r="P9775" i="1"/>
  <c r="O9775" i="1"/>
  <c r="P9774" i="1"/>
  <c r="O9774" i="1"/>
  <c r="P9773" i="1"/>
  <c r="O9773" i="1"/>
  <c r="P9772" i="1"/>
  <c r="O9772" i="1"/>
  <c r="P9771" i="1"/>
  <c r="O9771" i="1"/>
  <c r="P9770" i="1"/>
  <c r="O9770" i="1"/>
  <c r="P9769" i="1"/>
  <c r="O9769" i="1"/>
  <c r="P9768" i="1"/>
  <c r="O9768" i="1"/>
  <c r="P9767" i="1"/>
  <c r="O9767" i="1"/>
  <c r="P9766" i="1"/>
  <c r="O9766" i="1"/>
  <c r="P9765" i="1"/>
  <c r="O9765" i="1"/>
  <c r="P9764" i="1"/>
  <c r="O9764" i="1"/>
  <c r="P9763" i="1"/>
  <c r="O9763" i="1"/>
  <c r="P9762" i="1"/>
  <c r="O9762" i="1"/>
  <c r="P9761" i="1"/>
  <c r="O9761" i="1"/>
  <c r="P9760" i="1"/>
  <c r="O9760" i="1"/>
  <c r="P9759" i="1"/>
  <c r="O9759" i="1"/>
  <c r="P9758" i="1"/>
  <c r="O9758" i="1"/>
  <c r="P9757" i="1"/>
  <c r="O9757" i="1"/>
  <c r="P9756" i="1"/>
  <c r="O9756" i="1"/>
  <c r="P9755" i="1"/>
  <c r="O9755" i="1"/>
  <c r="P9754" i="1"/>
  <c r="O9754" i="1"/>
  <c r="P9753" i="1"/>
  <c r="O9753" i="1"/>
  <c r="P9752" i="1"/>
  <c r="O9752" i="1"/>
  <c r="P9751" i="1"/>
  <c r="O9751" i="1"/>
  <c r="P9750" i="1"/>
  <c r="O9750" i="1"/>
  <c r="P9749" i="1"/>
  <c r="O9749" i="1"/>
  <c r="P9748" i="1"/>
  <c r="O9748" i="1"/>
  <c r="P9747" i="1"/>
  <c r="O9747" i="1"/>
  <c r="P9746" i="1"/>
  <c r="O9746" i="1"/>
  <c r="P9745" i="1"/>
  <c r="O9745" i="1"/>
  <c r="P9744" i="1"/>
  <c r="O9744" i="1"/>
  <c r="P9743" i="1"/>
  <c r="O9743" i="1"/>
  <c r="P9742" i="1"/>
  <c r="O9742" i="1"/>
  <c r="P9741" i="1"/>
  <c r="O9741" i="1"/>
  <c r="P9740" i="1"/>
  <c r="O9740" i="1"/>
  <c r="P9739" i="1"/>
  <c r="O9739" i="1"/>
  <c r="P9738" i="1"/>
  <c r="O9738" i="1"/>
  <c r="P9737" i="1"/>
  <c r="O9737" i="1"/>
  <c r="P9736" i="1"/>
  <c r="O9736" i="1"/>
  <c r="P9735" i="1"/>
  <c r="O9735" i="1"/>
  <c r="P9734" i="1"/>
  <c r="O9734" i="1"/>
  <c r="P9733" i="1"/>
  <c r="O9733" i="1"/>
  <c r="P9732" i="1"/>
  <c r="O9732" i="1"/>
  <c r="P9731" i="1"/>
  <c r="O9731" i="1"/>
  <c r="P9730" i="1"/>
  <c r="O9730" i="1"/>
  <c r="P9729" i="1"/>
  <c r="O9729" i="1"/>
  <c r="P9728" i="1"/>
  <c r="O9728" i="1"/>
  <c r="P9727" i="1"/>
  <c r="O9727" i="1"/>
  <c r="P9726" i="1"/>
  <c r="O9726" i="1"/>
  <c r="P9725" i="1"/>
  <c r="O9725" i="1"/>
  <c r="P9724" i="1"/>
  <c r="O9724" i="1"/>
  <c r="P9723" i="1"/>
  <c r="O9723" i="1"/>
  <c r="P9722" i="1"/>
  <c r="O9722" i="1"/>
  <c r="P9721" i="1"/>
  <c r="O9721" i="1"/>
  <c r="P9720" i="1"/>
  <c r="O9720" i="1"/>
  <c r="P9719" i="1"/>
  <c r="O9719" i="1"/>
  <c r="P9718" i="1"/>
  <c r="O9718" i="1"/>
  <c r="P9717" i="1"/>
  <c r="O9717" i="1"/>
  <c r="P9716" i="1"/>
  <c r="O9716" i="1"/>
  <c r="P9715" i="1"/>
  <c r="O9715" i="1"/>
  <c r="P9714" i="1"/>
  <c r="O9714" i="1"/>
  <c r="P9713" i="1"/>
  <c r="O9713" i="1"/>
  <c r="P9712" i="1"/>
  <c r="O9712" i="1"/>
  <c r="P9711" i="1"/>
  <c r="O9711" i="1"/>
  <c r="P9710" i="1"/>
  <c r="O9710" i="1"/>
  <c r="P9709" i="1"/>
  <c r="O9709" i="1"/>
  <c r="P9708" i="1"/>
  <c r="O9708" i="1"/>
  <c r="P9707" i="1"/>
  <c r="O9707" i="1"/>
  <c r="P9706" i="1"/>
  <c r="O9706" i="1"/>
  <c r="P9705" i="1"/>
  <c r="O9705" i="1"/>
  <c r="P9704" i="1"/>
  <c r="O9704" i="1"/>
  <c r="P9703" i="1"/>
  <c r="O9703" i="1"/>
  <c r="P9702" i="1"/>
  <c r="O9702" i="1"/>
  <c r="P9701" i="1"/>
  <c r="O9701" i="1"/>
  <c r="P9700" i="1"/>
  <c r="O9700" i="1"/>
  <c r="P9699" i="1"/>
  <c r="O9699" i="1"/>
  <c r="P9698" i="1"/>
  <c r="O9698" i="1"/>
  <c r="P9697" i="1"/>
  <c r="O9697" i="1"/>
  <c r="P9696" i="1"/>
  <c r="O9696" i="1"/>
  <c r="P9695" i="1"/>
  <c r="O9695" i="1"/>
  <c r="P9694" i="1"/>
  <c r="O9694" i="1"/>
  <c r="P9693" i="1"/>
  <c r="O9693" i="1"/>
  <c r="P9692" i="1"/>
  <c r="O9692" i="1"/>
  <c r="P9691" i="1"/>
  <c r="O9691" i="1"/>
  <c r="P9690" i="1"/>
  <c r="O9690" i="1"/>
  <c r="P9689" i="1"/>
  <c r="O9689" i="1"/>
  <c r="P9688" i="1"/>
  <c r="O9688" i="1"/>
  <c r="P9687" i="1"/>
  <c r="O9687" i="1"/>
  <c r="P9686" i="1"/>
  <c r="O9686" i="1"/>
  <c r="P9685" i="1"/>
  <c r="O9685" i="1"/>
  <c r="P9684" i="1"/>
  <c r="O9684" i="1"/>
  <c r="P9683" i="1"/>
  <c r="O9683" i="1"/>
  <c r="P9682" i="1"/>
  <c r="O9682" i="1"/>
  <c r="P9681" i="1"/>
  <c r="O9681" i="1"/>
  <c r="P9680" i="1"/>
  <c r="O9680" i="1"/>
  <c r="P9679" i="1"/>
  <c r="O9679" i="1"/>
  <c r="P9678" i="1"/>
  <c r="O9678" i="1"/>
  <c r="P9677" i="1"/>
  <c r="O9677" i="1"/>
  <c r="P9676" i="1"/>
  <c r="O9676" i="1"/>
  <c r="P9675" i="1"/>
  <c r="O9675" i="1"/>
  <c r="P9674" i="1"/>
  <c r="O9674" i="1"/>
  <c r="P9673" i="1"/>
  <c r="O9673" i="1"/>
  <c r="P9672" i="1"/>
  <c r="O9672" i="1"/>
  <c r="P9671" i="1"/>
  <c r="O9671" i="1"/>
  <c r="P9670" i="1"/>
  <c r="O9670" i="1"/>
  <c r="P9669" i="1"/>
  <c r="O9669" i="1"/>
  <c r="P9668" i="1"/>
  <c r="O9668" i="1"/>
  <c r="P9667" i="1"/>
  <c r="O9667" i="1"/>
  <c r="P9666" i="1"/>
  <c r="O9666" i="1"/>
  <c r="P9665" i="1"/>
  <c r="O9665" i="1"/>
  <c r="P9664" i="1"/>
  <c r="O9664" i="1"/>
  <c r="P9663" i="1"/>
  <c r="O9663" i="1"/>
  <c r="P9662" i="1"/>
  <c r="O9662" i="1"/>
  <c r="P9661" i="1"/>
  <c r="O9661" i="1"/>
  <c r="P9660" i="1"/>
  <c r="O9660" i="1"/>
  <c r="P9659" i="1"/>
  <c r="O9659" i="1"/>
  <c r="P9658" i="1"/>
  <c r="O9658" i="1"/>
  <c r="P9657" i="1"/>
  <c r="O9657" i="1"/>
  <c r="P9656" i="1"/>
  <c r="O9656" i="1"/>
  <c r="P9655" i="1"/>
  <c r="O9655" i="1"/>
  <c r="P9654" i="1"/>
  <c r="O9654" i="1"/>
  <c r="P9653" i="1"/>
  <c r="O9653" i="1"/>
  <c r="P9652" i="1"/>
  <c r="O9652" i="1"/>
  <c r="P9651" i="1"/>
  <c r="O9651" i="1"/>
  <c r="P9650" i="1"/>
  <c r="O9650" i="1"/>
  <c r="P9649" i="1"/>
  <c r="O9649" i="1"/>
  <c r="P9648" i="1"/>
  <c r="O9648" i="1"/>
  <c r="P9647" i="1"/>
  <c r="O9647" i="1"/>
  <c r="P9646" i="1"/>
  <c r="O9646" i="1"/>
  <c r="P9645" i="1"/>
  <c r="O9645" i="1"/>
  <c r="P9644" i="1"/>
  <c r="O9644" i="1"/>
  <c r="P9643" i="1"/>
  <c r="O9643" i="1"/>
  <c r="P9642" i="1"/>
  <c r="O9642" i="1"/>
  <c r="P9641" i="1"/>
  <c r="O9641" i="1"/>
  <c r="P9640" i="1"/>
  <c r="O9640" i="1"/>
  <c r="P9639" i="1"/>
  <c r="O9639" i="1"/>
  <c r="P9638" i="1"/>
  <c r="O9638" i="1"/>
  <c r="P9637" i="1"/>
  <c r="O9637" i="1"/>
  <c r="P9636" i="1"/>
  <c r="O9636" i="1"/>
  <c r="P9635" i="1"/>
  <c r="O9635" i="1"/>
  <c r="P9634" i="1"/>
  <c r="O9634" i="1"/>
  <c r="P9633" i="1"/>
  <c r="O9633" i="1"/>
  <c r="P9632" i="1"/>
  <c r="O9632" i="1"/>
  <c r="P9631" i="1"/>
  <c r="O9631" i="1"/>
  <c r="P9630" i="1"/>
  <c r="O9630" i="1"/>
  <c r="P9629" i="1"/>
  <c r="O9629" i="1"/>
  <c r="P9628" i="1"/>
  <c r="O9628" i="1"/>
  <c r="P9627" i="1"/>
  <c r="O9627" i="1"/>
  <c r="P9626" i="1"/>
  <c r="O9626" i="1"/>
  <c r="P9625" i="1"/>
  <c r="O9625" i="1"/>
  <c r="P9624" i="1"/>
  <c r="O9624" i="1"/>
  <c r="P9623" i="1"/>
  <c r="O9623" i="1"/>
  <c r="P9622" i="1"/>
  <c r="O9622" i="1"/>
  <c r="P9621" i="1"/>
  <c r="O9621" i="1"/>
  <c r="P9620" i="1"/>
  <c r="O9620" i="1"/>
  <c r="P9619" i="1"/>
  <c r="O9619" i="1"/>
  <c r="P9618" i="1"/>
  <c r="O9618" i="1"/>
  <c r="P9617" i="1"/>
  <c r="O9617" i="1"/>
  <c r="P9616" i="1"/>
  <c r="O9616" i="1"/>
  <c r="P9615" i="1"/>
  <c r="O9615" i="1"/>
  <c r="P9614" i="1"/>
  <c r="O9614" i="1"/>
  <c r="P9613" i="1"/>
  <c r="O9613" i="1"/>
  <c r="P9612" i="1"/>
  <c r="O9612" i="1"/>
  <c r="P9611" i="1"/>
  <c r="O9611" i="1"/>
  <c r="P9610" i="1"/>
  <c r="O9610" i="1"/>
  <c r="P9609" i="1"/>
  <c r="O9609" i="1"/>
  <c r="P9608" i="1"/>
  <c r="O9608" i="1"/>
  <c r="P9607" i="1"/>
  <c r="O9607" i="1"/>
  <c r="P9606" i="1"/>
  <c r="O9606" i="1"/>
  <c r="P9605" i="1"/>
  <c r="O9605" i="1"/>
  <c r="P9604" i="1"/>
  <c r="O9604" i="1"/>
  <c r="P9603" i="1"/>
  <c r="O9603" i="1"/>
  <c r="P9602" i="1"/>
  <c r="O9602" i="1"/>
  <c r="P9601" i="1"/>
  <c r="O9601" i="1"/>
  <c r="P9600" i="1"/>
  <c r="O9600" i="1"/>
  <c r="P9599" i="1"/>
  <c r="O9599" i="1"/>
  <c r="P9598" i="1"/>
  <c r="O9598" i="1"/>
  <c r="P9597" i="1"/>
  <c r="O9597" i="1"/>
  <c r="P9596" i="1"/>
  <c r="O9596" i="1"/>
  <c r="P9595" i="1"/>
  <c r="O9595" i="1"/>
  <c r="P9594" i="1"/>
  <c r="O9594" i="1"/>
  <c r="P9593" i="1"/>
  <c r="O9593" i="1"/>
  <c r="P9592" i="1"/>
  <c r="O9592" i="1"/>
  <c r="P9591" i="1"/>
  <c r="O9591" i="1"/>
  <c r="P9590" i="1"/>
  <c r="O9590" i="1"/>
  <c r="P9589" i="1"/>
  <c r="O9589" i="1"/>
  <c r="P9588" i="1"/>
  <c r="O9588" i="1"/>
  <c r="P9587" i="1"/>
  <c r="O9587" i="1"/>
  <c r="P9586" i="1"/>
  <c r="O9586" i="1"/>
  <c r="P9585" i="1"/>
  <c r="O9585" i="1"/>
  <c r="P9584" i="1"/>
  <c r="O9584" i="1"/>
  <c r="P9583" i="1"/>
  <c r="O9583" i="1"/>
  <c r="P9582" i="1"/>
  <c r="O9582" i="1"/>
  <c r="P9581" i="1"/>
  <c r="O9581" i="1"/>
  <c r="P9580" i="1"/>
  <c r="O9580" i="1"/>
  <c r="P9579" i="1"/>
  <c r="O9579" i="1"/>
  <c r="P9578" i="1"/>
  <c r="O9578" i="1"/>
  <c r="P9577" i="1"/>
  <c r="O9577" i="1"/>
  <c r="P9576" i="1"/>
  <c r="O9576" i="1"/>
  <c r="P9575" i="1"/>
  <c r="O9575" i="1"/>
  <c r="P9574" i="1"/>
  <c r="O9574" i="1"/>
  <c r="P9573" i="1"/>
  <c r="O9573" i="1"/>
  <c r="P9572" i="1"/>
  <c r="O9572" i="1"/>
  <c r="P9571" i="1"/>
  <c r="O9571" i="1"/>
  <c r="P9570" i="1"/>
  <c r="O9570" i="1"/>
  <c r="P9569" i="1"/>
  <c r="O9569" i="1"/>
  <c r="P9568" i="1"/>
  <c r="O9568" i="1"/>
  <c r="P9567" i="1"/>
  <c r="O9567" i="1"/>
  <c r="P9566" i="1"/>
  <c r="O9566" i="1"/>
  <c r="P9565" i="1"/>
  <c r="O9565" i="1"/>
  <c r="P9564" i="1"/>
  <c r="O9564" i="1"/>
  <c r="P9563" i="1"/>
  <c r="O9563" i="1"/>
  <c r="P9562" i="1"/>
  <c r="O9562" i="1"/>
  <c r="P9561" i="1"/>
  <c r="O9561" i="1"/>
  <c r="P9560" i="1"/>
  <c r="O9560" i="1"/>
  <c r="P9559" i="1"/>
  <c r="O9559" i="1"/>
  <c r="P9558" i="1"/>
  <c r="O9558" i="1"/>
  <c r="P9557" i="1"/>
  <c r="O9557" i="1"/>
  <c r="P9556" i="1"/>
  <c r="O9556" i="1"/>
  <c r="P9555" i="1"/>
  <c r="O9555" i="1"/>
  <c r="P9554" i="1"/>
  <c r="O9554" i="1"/>
  <c r="P9553" i="1"/>
  <c r="O9553" i="1"/>
  <c r="P9552" i="1"/>
  <c r="O9552" i="1"/>
  <c r="P9551" i="1"/>
  <c r="O9551" i="1"/>
  <c r="P9550" i="1"/>
  <c r="O9550" i="1"/>
  <c r="P9549" i="1"/>
  <c r="O9549" i="1"/>
  <c r="P9548" i="1"/>
  <c r="O9548" i="1"/>
  <c r="P9547" i="1"/>
  <c r="O9547" i="1"/>
  <c r="P9546" i="1"/>
  <c r="O9546" i="1"/>
  <c r="P9545" i="1"/>
  <c r="O9545" i="1"/>
  <c r="P9544" i="1"/>
  <c r="O9544" i="1"/>
  <c r="P9543" i="1"/>
  <c r="O9543" i="1"/>
  <c r="P9542" i="1"/>
  <c r="O9542" i="1"/>
  <c r="P9541" i="1"/>
  <c r="O9541" i="1"/>
  <c r="P9540" i="1"/>
  <c r="O9540" i="1"/>
  <c r="P9539" i="1"/>
  <c r="O9539" i="1"/>
  <c r="P9538" i="1"/>
  <c r="O9538" i="1"/>
  <c r="P9537" i="1"/>
  <c r="O9537" i="1"/>
  <c r="P9536" i="1"/>
  <c r="O9536" i="1"/>
  <c r="P9535" i="1"/>
  <c r="O9535" i="1"/>
  <c r="P9534" i="1"/>
  <c r="O9534" i="1"/>
  <c r="P9533" i="1"/>
  <c r="O9533" i="1"/>
  <c r="P9532" i="1"/>
  <c r="O9532" i="1"/>
  <c r="P9531" i="1"/>
  <c r="O9531" i="1"/>
  <c r="P9530" i="1"/>
  <c r="O9530" i="1"/>
  <c r="P9529" i="1"/>
  <c r="O9529" i="1"/>
  <c r="P9528" i="1"/>
  <c r="O9528" i="1"/>
  <c r="P9527" i="1"/>
  <c r="O9527" i="1"/>
  <c r="P9526" i="1"/>
  <c r="O9526" i="1"/>
  <c r="P9525" i="1"/>
  <c r="O9525" i="1"/>
  <c r="P9524" i="1"/>
  <c r="O9524" i="1"/>
  <c r="P9523" i="1"/>
  <c r="O9523" i="1"/>
  <c r="P9522" i="1"/>
  <c r="O9522" i="1"/>
  <c r="P9521" i="1"/>
  <c r="O9521" i="1"/>
  <c r="P9520" i="1"/>
  <c r="O9520" i="1"/>
  <c r="P9519" i="1"/>
  <c r="O9519" i="1"/>
  <c r="P9518" i="1"/>
  <c r="O9518" i="1"/>
  <c r="P9517" i="1"/>
  <c r="O9517" i="1"/>
  <c r="P9516" i="1"/>
  <c r="O9516" i="1"/>
  <c r="P9515" i="1"/>
  <c r="O9515" i="1"/>
  <c r="P9514" i="1"/>
  <c r="O9514" i="1"/>
  <c r="P9513" i="1"/>
  <c r="O9513" i="1"/>
  <c r="P9512" i="1"/>
  <c r="O9512" i="1"/>
  <c r="P9511" i="1"/>
  <c r="O9511" i="1"/>
  <c r="P9510" i="1"/>
  <c r="O9510" i="1"/>
  <c r="P9509" i="1"/>
  <c r="O9509" i="1"/>
  <c r="P9508" i="1"/>
  <c r="O9508" i="1"/>
  <c r="P9507" i="1"/>
  <c r="O9507" i="1"/>
  <c r="P9506" i="1"/>
  <c r="O9506" i="1"/>
  <c r="P9505" i="1"/>
  <c r="O9505" i="1"/>
  <c r="P9504" i="1"/>
  <c r="O9504" i="1"/>
  <c r="P9503" i="1"/>
  <c r="O9503" i="1"/>
  <c r="P9502" i="1"/>
  <c r="O9502" i="1"/>
  <c r="P9501" i="1"/>
  <c r="O9501" i="1"/>
  <c r="P9500" i="1"/>
  <c r="O9500" i="1"/>
  <c r="P9499" i="1"/>
  <c r="O9499" i="1"/>
  <c r="P9498" i="1"/>
  <c r="O9498" i="1"/>
  <c r="P9497" i="1"/>
  <c r="O9497" i="1"/>
  <c r="P9496" i="1"/>
  <c r="O9496" i="1"/>
  <c r="P9495" i="1"/>
  <c r="O9495" i="1"/>
  <c r="P9494" i="1"/>
  <c r="O9494" i="1"/>
  <c r="P9493" i="1"/>
  <c r="O9493" i="1"/>
  <c r="P9492" i="1"/>
  <c r="O9492" i="1"/>
  <c r="P9491" i="1"/>
  <c r="O9491" i="1"/>
  <c r="P9490" i="1"/>
  <c r="O9490" i="1"/>
  <c r="P9489" i="1"/>
  <c r="O9489" i="1"/>
  <c r="P9488" i="1"/>
  <c r="O9488" i="1"/>
  <c r="P9487" i="1"/>
  <c r="O9487" i="1"/>
  <c r="P9486" i="1"/>
  <c r="O9486" i="1"/>
  <c r="P9485" i="1"/>
  <c r="O9485" i="1"/>
  <c r="P9484" i="1"/>
  <c r="O9484" i="1"/>
  <c r="P9483" i="1"/>
  <c r="O9483" i="1"/>
  <c r="P9482" i="1"/>
  <c r="O9482" i="1"/>
  <c r="P9481" i="1"/>
  <c r="O9481" i="1"/>
  <c r="P9480" i="1"/>
  <c r="O9480" i="1"/>
  <c r="P9479" i="1"/>
  <c r="O9479" i="1"/>
  <c r="P9478" i="1"/>
  <c r="O9478" i="1"/>
  <c r="P9477" i="1"/>
  <c r="O9477" i="1"/>
  <c r="P9476" i="1"/>
  <c r="O9476" i="1"/>
  <c r="P9475" i="1"/>
  <c r="O9475" i="1"/>
  <c r="P9474" i="1"/>
  <c r="O9474" i="1"/>
  <c r="P9473" i="1"/>
  <c r="O9473" i="1"/>
  <c r="P9472" i="1"/>
  <c r="O9472" i="1"/>
  <c r="P9471" i="1"/>
  <c r="O9471" i="1"/>
  <c r="P9470" i="1"/>
  <c r="O9470" i="1"/>
  <c r="P9469" i="1"/>
  <c r="O9469" i="1"/>
  <c r="P9468" i="1"/>
  <c r="O9468" i="1"/>
  <c r="P9467" i="1"/>
  <c r="O9467" i="1"/>
  <c r="P9466" i="1"/>
  <c r="O9466" i="1"/>
  <c r="P9465" i="1"/>
  <c r="O9465" i="1"/>
  <c r="P9464" i="1"/>
  <c r="O9464" i="1"/>
  <c r="P9463" i="1"/>
  <c r="O9463" i="1"/>
  <c r="P9462" i="1"/>
  <c r="O9462" i="1"/>
  <c r="P9461" i="1"/>
  <c r="O9461" i="1"/>
  <c r="P9460" i="1"/>
  <c r="O9460" i="1"/>
  <c r="P9459" i="1"/>
  <c r="O9459" i="1"/>
  <c r="P9458" i="1"/>
  <c r="O9458" i="1"/>
  <c r="P9457" i="1"/>
  <c r="O9457" i="1"/>
  <c r="P9456" i="1"/>
  <c r="O9456" i="1"/>
  <c r="P9455" i="1"/>
  <c r="O9455" i="1"/>
  <c r="P9454" i="1"/>
  <c r="O9454" i="1"/>
  <c r="P9453" i="1"/>
  <c r="O9453" i="1"/>
  <c r="P9452" i="1"/>
  <c r="O9452" i="1"/>
  <c r="P9451" i="1"/>
  <c r="O9451" i="1"/>
  <c r="P9450" i="1"/>
  <c r="O9450" i="1"/>
  <c r="P9449" i="1"/>
  <c r="O9449" i="1"/>
  <c r="P9448" i="1"/>
  <c r="O9448" i="1"/>
  <c r="P9447" i="1"/>
  <c r="O9447" i="1"/>
  <c r="P9446" i="1"/>
  <c r="O9446" i="1"/>
  <c r="P9445" i="1"/>
  <c r="O9445" i="1"/>
  <c r="P9444" i="1"/>
  <c r="O9444" i="1"/>
  <c r="P9443" i="1"/>
  <c r="O9443" i="1"/>
  <c r="P9442" i="1"/>
  <c r="O9442" i="1"/>
  <c r="P9441" i="1"/>
  <c r="O9441" i="1"/>
  <c r="P9440" i="1"/>
  <c r="O9440" i="1"/>
  <c r="P9439" i="1"/>
  <c r="O9439" i="1"/>
  <c r="P9438" i="1"/>
  <c r="O9438" i="1"/>
  <c r="P9437" i="1"/>
  <c r="O9437" i="1"/>
  <c r="P9436" i="1"/>
  <c r="O9436" i="1"/>
  <c r="P9435" i="1"/>
  <c r="O9435" i="1"/>
  <c r="P9434" i="1"/>
  <c r="O9434" i="1"/>
  <c r="P9433" i="1"/>
  <c r="O9433" i="1"/>
  <c r="P9432" i="1"/>
  <c r="O9432" i="1"/>
  <c r="P9431" i="1"/>
  <c r="O9431" i="1"/>
  <c r="P9430" i="1"/>
  <c r="O9430" i="1"/>
  <c r="P9429" i="1"/>
  <c r="O9429" i="1"/>
  <c r="P9428" i="1"/>
  <c r="O9428" i="1"/>
  <c r="P9427" i="1"/>
  <c r="O9427" i="1"/>
  <c r="P9426" i="1"/>
  <c r="O9426" i="1"/>
  <c r="P9425" i="1"/>
  <c r="O9425" i="1"/>
  <c r="P9424" i="1"/>
  <c r="O9424" i="1"/>
  <c r="P9423" i="1"/>
  <c r="O9423" i="1"/>
  <c r="P9422" i="1"/>
  <c r="O9422" i="1"/>
  <c r="P9421" i="1"/>
  <c r="O9421" i="1"/>
  <c r="P9420" i="1"/>
  <c r="O9420" i="1"/>
  <c r="P9419" i="1"/>
  <c r="O9419" i="1"/>
  <c r="P9418" i="1"/>
  <c r="O9418" i="1"/>
  <c r="P9417" i="1"/>
  <c r="O9417" i="1"/>
  <c r="P9416" i="1"/>
  <c r="O9416" i="1"/>
  <c r="P9415" i="1"/>
  <c r="O9415" i="1"/>
  <c r="P9414" i="1"/>
  <c r="O9414" i="1"/>
  <c r="P9413" i="1"/>
  <c r="O9413" i="1"/>
  <c r="P9412" i="1"/>
  <c r="O9412" i="1"/>
  <c r="P9411" i="1"/>
  <c r="O9411" i="1"/>
  <c r="P9410" i="1"/>
  <c r="O9410" i="1"/>
  <c r="P9409" i="1"/>
  <c r="O9409" i="1"/>
  <c r="P9408" i="1"/>
  <c r="O9408" i="1"/>
  <c r="P9407" i="1"/>
  <c r="O9407" i="1"/>
  <c r="P9406" i="1"/>
  <c r="O9406" i="1"/>
  <c r="P9405" i="1"/>
  <c r="O9405" i="1"/>
  <c r="P9404" i="1"/>
  <c r="O9404" i="1"/>
  <c r="P9403" i="1"/>
  <c r="O9403" i="1"/>
  <c r="P9402" i="1"/>
  <c r="O9402" i="1"/>
  <c r="P9401" i="1"/>
  <c r="O9401" i="1"/>
  <c r="P9400" i="1"/>
  <c r="O9400" i="1"/>
  <c r="P9399" i="1"/>
  <c r="O9399" i="1"/>
  <c r="P9398" i="1"/>
  <c r="O9398" i="1"/>
  <c r="P9397" i="1"/>
  <c r="O9397" i="1"/>
  <c r="P9396" i="1"/>
  <c r="O9396" i="1"/>
  <c r="P9395" i="1"/>
  <c r="O9395" i="1"/>
  <c r="P9394" i="1"/>
  <c r="O9394" i="1"/>
  <c r="P9393" i="1"/>
  <c r="O9393" i="1"/>
  <c r="P9392" i="1"/>
  <c r="O9392" i="1"/>
  <c r="P9391" i="1"/>
  <c r="O9391" i="1"/>
  <c r="P9390" i="1"/>
  <c r="O9390" i="1"/>
  <c r="P9389" i="1"/>
  <c r="O9389" i="1"/>
  <c r="P9388" i="1"/>
  <c r="O9388" i="1"/>
  <c r="P9387" i="1"/>
  <c r="O9387" i="1"/>
  <c r="P9386" i="1"/>
  <c r="O9386" i="1"/>
  <c r="P9385" i="1"/>
  <c r="O9385" i="1"/>
  <c r="P9384" i="1"/>
  <c r="O9384" i="1"/>
  <c r="P9383" i="1"/>
  <c r="O9383" i="1"/>
  <c r="P9382" i="1"/>
  <c r="O9382" i="1"/>
  <c r="P9381" i="1"/>
  <c r="O9381" i="1"/>
  <c r="P9380" i="1"/>
  <c r="O9380" i="1"/>
  <c r="P9379" i="1"/>
  <c r="O9379" i="1"/>
  <c r="P9378" i="1"/>
  <c r="O9378" i="1"/>
  <c r="P9377" i="1"/>
  <c r="O9377" i="1"/>
  <c r="P9376" i="1"/>
  <c r="O9376" i="1"/>
  <c r="P9375" i="1"/>
  <c r="O9375" i="1"/>
  <c r="P9374" i="1"/>
  <c r="O9374" i="1"/>
  <c r="P9373" i="1"/>
  <c r="O9373" i="1"/>
  <c r="P9372" i="1"/>
  <c r="O9372" i="1"/>
  <c r="P9371" i="1"/>
  <c r="O9371" i="1"/>
  <c r="P9370" i="1"/>
  <c r="O9370" i="1"/>
  <c r="P9369" i="1"/>
  <c r="O9369" i="1"/>
  <c r="P9368" i="1"/>
  <c r="O9368" i="1"/>
  <c r="P9367" i="1"/>
  <c r="O9367" i="1"/>
  <c r="P9366" i="1"/>
  <c r="O9366" i="1"/>
  <c r="P9365" i="1"/>
  <c r="O9365" i="1"/>
  <c r="P9364" i="1"/>
  <c r="O9364" i="1"/>
  <c r="P9363" i="1"/>
  <c r="O9363" i="1"/>
  <c r="P9362" i="1"/>
  <c r="O9362" i="1"/>
  <c r="P9361" i="1"/>
  <c r="O9361" i="1"/>
  <c r="P9360" i="1"/>
  <c r="O9360" i="1"/>
  <c r="P9359" i="1"/>
  <c r="O9359" i="1"/>
  <c r="P9358" i="1"/>
  <c r="O9358" i="1"/>
  <c r="P9357" i="1"/>
  <c r="O9357" i="1"/>
  <c r="P9356" i="1"/>
  <c r="O9356" i="1"/>
  <c r="P9355" i="1"/>
  <c r="O9355" i="1"/>
  <c r="P9354" i="1"/>
  <c r="O9354" i="1"/>
  <c r="P9353" i="1"/>
  <c r="O9353" i="1"/>
  <c r="P9352" i="1"/>
  <c r="O9352" i="1"/>
  <c r="P9351" i="1"/>
  <c r="O9351" i="1"/>
  <c r="P9350" i="1"/>
  <c r="O9350" i="1"/>
  <c r="P9349" i="1"/>
  <c r="O9349" i="1"/>
  <c r="P9348" i="1"/>
  <c r="O9348" i="1"/>
  <c r="P9347" i="1"/>
  <c r="O9347" i="1"/>
  <c r="P9346" i="1"/>
  <c r="O9346" i="1"/>
  <c r="P9345" i="1"/>
  <c r="O9345" i="1"/>
  <c r="P9344" i="1"/>
  <c r="O9344" i="1"/>
  <c r="P9343" i="1"/>
  <c r="O9343" i="1"/>
  <c r="P9342" i="1"/>
  <c r="O9342" i="1"/>
  <c r="P9341" i="1"/>
  <c r="O9341" i="1"/>
  <c r="P9340" i="1"/>
  <c r="O9340" i="1"/>
  <c r="P9339" i="1"/>
  <c r="O9339" i="1"/>
  <c r="P9338" i="1"/>
  <c r="O9338" i="1"/>
  <c r="P9337" i="1"/>
  <c r="O9337" i="1"/>
  <c r="P9336" i="1"/>
  <c r="O9336" i="1"/>
  <c r="P9335" i="1"/>
  <c r="O9335" i="1"/>
  <c r="P9334" i="1"/>
  <c r="O9334" i="1"/>
  <c r="P9333" i="1"/>
  <c r="O9333" i="1"/>
  <c r="P9332" i="1"/>
  <c r="O9332" i="1"/>
  <c r="P9331" i="1"/>
  <c r="O9331" i="1"/>
  <c r="P9330" i="1"/>
  <c r="O9330" i="1"/>
  <c r="P9329" i="1"/>
  <c r="O9329" i="1"/>
  <c r="P9328" i="1"/>
  <c r="O9328" i="1"/>
  <c r="P9327" i="1"/>
  <c r="O9327" i="1"/>
  <c r="P9326" i="1"/>
  <c r="O9326" i="1"/>
  <c r="P9325" i="1"/>
  <c r="O9325" i="1"/>
  <c r="P9324" i="1"/>
  <c r="O9324" i="1"/>
  <c r="P9323" i="1"/>
  <c r="O9323" i="1"/>
  <c r="P9322" i="1"/>
  <c r="O9322" i="1"/>
  <c r="P9321" i="1"/>
  <c r="O9321" i="1"/>
  <c r="P9320" i="1"/>
  <c r="O9320" i="1"/>
  <c r="P9319" i="1"/>
  <c r="O9319" i="1"/>
  <c r="P9318" i="1"/>
  <c r="O9318" i="1"/>
  <c r="P9317" i="1"/>
  <c r="O9317" i="1"/>
  <c r="P9316" i="1"/>
  <c r="O9316" i="1"/>
  <c r="P9315" i="1"/>
  <c r="O9315" i="1"/>
  <c r="P9314" i="1"/>
  <c r="O9314" i="1"/>
  <c r="P9313" i="1"/>
  <c r="O9313" i="1"/>
  <c r="P9312" i="1"/>
  <c r="O9312" i="1"/>
  <c r="P9311" i="1"/>
  <c r="O9311" i="1"/>
  <c r="P9310" i="1"/>
  <c r="O9310" i="1"/>
  <c r="P9309" i="1"/>
  <c r="O9309" i="1"/>
  <c r="P9308" i="1"/>
  <c r="O9308" i="1"/>
  <c r="P9307" i="1"/>
  <c r="O9307" i="1"/>
  <c r="P9306" i="1"/>
  <c r="O9306" i="1"/>
  <c r="P9305" i="1"/>
  <c r="O9305" i="1"/>
  <c r="P9304" i="1"/>
  <c r="O9304" i="1"/>
  <c r="P9303" i="1"/>
  <c r="O9303" i="1"/>
  <c r="P9302" i="1"/>
  <c r="O9302" i="1"/>
  <c r="P9301" i="1"/>
  <c r="O9301" i="1"/>
  <c r="P9300" i="1"/>
  <c r="O9300" i="1"/>
  <c r="P9299" i="1"/>
  <c r="O9299" i="1"/>
  <c r="P9298" i="1"/>
  <c r="O9298" i="1"/>
  <c r="P9297" i="1"/>
  <c r="O9297" i="1"/>
  <c r="P9296" i="1"/>
  <c r="O9296" i="1"/>
  <c r="P9295" i="1"/>
  <c r="O9295" i="1"/>
  <c r="P9294" i="1"/>
  <c r="O9294" i="1"/>
  <c r="P9293" i="1"/>
  <c r="O9293" i="1"/>
  <c r="P9292" i="1"/>
  <c r="O9292" i="1"/>
  <c r="P9291" i="1"/>
  <c r="O9291" i="1"/>
  <c r="P9290" i="1"/>
  <c r="O9290" i="1"/>
  <c r="P9289" i="1"/>
  <c r="O9289" i="1"/>
  <c r="P9288" i="1"/>
  <c r="O9288" i="1"/>
  <c r="P9287" i="1"/>
  <c r="O9287" i="1"/>
  <c r="P9286" i="1"/>
  <c r="O9286" i="1"/>
  <c r="P9285" i="1"/>
  <c r="O9285" i="1"/>
  <c r="P9284" i="1"/>
  <c r="O9284" i="1"/>
  <c r="P9283" i="1"/>
  <c r="O9283" i="1"/>
  <c r="P9282" i="1"/>
  <c r="O9282" i="1"/>
  <c r="P9281" i="1"/>
  <c r="O9281" i="1"/>
  <c r="P9280" i="1"/>
  <c r="O9280" i="1"/>
  <c r="P9279" i="1"/>
  <c r="O9279" i="1"/>
  <c r="P9278" i="1"/>
  <c r="O9278" i="1"/>
  <c r="P9277" i="1"/>
  <c r="O9277" i="1"/>
  <c r="P9276" i="1"/>
  <c r="O9276" i="1"/>
  <c r="P9275" i="1"/>
  <c r="O9275" i="1"/>
  <c r="P9274" i="1"/>
  <c r="O9274" i="1"/>
  <c r="P9273" i="1"/>
  <c r="O9273" i="1"/>
  <c r="P9272" i="1"/>
  <c r="O9272" i="1"/>
  <c r="P9271" i="1"/>
  <c r="O9271" i="1"/>
  <c r="P9270" i="1"/>
  <c r="O9270" i="1"/>
  <c r="P9269" i="1"/>
  <c r="O9269" i="1"/>
  <c r="P9268" i="1"/>
  <c r="O9268" i="1"/>
  <c r="P9267" i="1"/>
  <c r="O9267" i="1"/>
  <c r="P9266" i="1"/>
  <c r="O9266" i="1"/>
  <c r="P9265" i="1"/>
  <c r="O9265" i="1"/>
  <c r="P9264" i="1"/>
  <c r="O9264" i="1"/>
  <c r="P9263" i="1"/>
  <c r="O9263" i="1"/>
  <c r="P9262" i="1"/>
  <c r="O9262" i="1"/>
  <c r="P9261" i="1"/>
  <c r="O9261" i="1"/>
  <c r="P9260" i="1"/>
  <c r="O9260" i="1"/>
  <c r="P9259" i="1"/>
  <c r="O9259" i="1"/>
  <c r="P9258" i="1"/>
  <c r="O9258" i="1"/>
  <c r="P9257" i="1"/>
  <c r="O9257" i="1"/>
  <c r="P9256" i="1"/>
  <c r="O9256" i="1"/>
  <c r="P9255" i="1"/>
  <c r="O9255" i="1"/>
  <c r="P9254" i="1"/>
  <c r="O9254" i="1"/>
  <c r="P9253" i="1"/>
  <c r="O9253" i="1"/>
  <c r="P9252" i="1"/>
  <c r="O9252" i="1"/>
  <c r="P9251" i="1"/>
  <c r="O9251" i="1"/>
  <c r="P9250" i="1"/>
  <c r="O9250" i="1"/>
  <c r="P9249" i="1"/>
  <c r="O9249" i="1"/>
  <c r="P9248" i="1"/>
  <c r="O9248" i="1"/>
  <c r="P9247" i="1"/>
  <c r="O9247" i="1"/>
  <c r="P9246" i="1"/>
  <c r="O9246" i="1"/>
  <c r="P9245" i="1"/>
  <c r="O9245" i="1"/>
  <c r="P9244" i="1"/>
  <c r="O9244" i="1"/>
  <c r="P9243" i="1"/>
  <c r="O9243" i="1"/>
  <c r="P9242" i="1"/>
  <c r="O9242" i="1"/>
  <c r="P9241" i="1"/>
  <c r="O9241" i="1"/>
  <c r="P9240" i="1"/>
  <c r="O9240" i="1"/>
  <c r="P9239" i="1"/>
  <c r="O9239" i="1"/>
  <c r="P9238" i="1"/>
  <c r="O9238" i="1"/>
  <c r="P9237" i="1"/>
  <c r="O9237" i="1"/>
  <c r="P9236" i="1"/>
  <c r="O9236" i="1"/>
  <c r="P9235" i="1"/>
  <c r="O9235" i="1"/>
  <c r="P9234" i="1"/>
  <c r="O9234" i="1"/>
  <c r="P9233" i="1"/>
  <c r="O9233" i="1"/>
  <c r="P9232" i="1"/>
  <c r="O9232" i="1"/>
  <c r="P9231" i="1"/>
  <c r="O9231" i="1"/>
  <c r="P9230" i="1"/>
  <c r="O9230" i="1"/>
  <c r="P9229" i="1"/>
  <c r="O9229" i="1"/>
  <c r="P9228" i="1"/>
  <c r="O9228" i="1"/>
  <c r="P9227" i="1"/>
  <c r="O9227" i="1"/>
  <c r="P9226" i="1"/>
  <c r="O9226" i="1"/>
  <c r="P9225" i="1"/>
  <c r="O9225" i="1"/>
  <c r="P9224" i="1"/>
  <c r="O9224" i="1"/>
  <c r="P9223" i="1"/>
  <c r="O9223" i="1"/>
  <c r="P9222" i="1"/>
  <c r="O9222" i="1"/>
  <c r="P9221" i="1"/>
  <c r="O9221" i="1"/>
  <c r="P9220" i="1"/>
  <c r="O9220" i="1"/>
  <c r="P9219" i="1"/>
  <c r="O9219" i="1"/>
  <c r="P9218" i="1"/>
  <c r="O9218" i="1"/>
  <c r="P9217" i="1"/>
  <c r="O9217" i="1"/>
  <c r="P9216" i="1"/>
  <c r="O9216" i="1"/>
  <c r="P9215" i="1"/>
  <c r="O9215" i="1"/>
  <c r="P9214" i="1"/>
  <c r="O9214" i="1"/>
  <c r="P9213" i="1"/>
  <c r="O9213" i="1"/>
  <c r="P9212" i="1"/>
  <c r="O9212" i="1"/>
  <c r="P9211" i="1"/>
  <c r="O9211" i="1"/>
  <c r="P9210" i="1"/>
  <c r="O9210" i="1"/>
  <c r="P9209" i="1"/>
  <c r="O9209" i="1"/>
  <c r="P9208" i="1"/>
  <c r="O9208" i="1"/>
  <c r="P9207" i="1"/>
  <c r="O9207" i="1"/>
  <c r="P9206" i="1"/>
  <c r="O9206" i="1"/>
  <c r="P9205" i="1"/>
  <c r="O9205" i="1"/>
  <c r="P9204" i="1"/>
  <c r="O9204" i="1"/>
  <c r="P9203" i="1"/>
  <c r="O9203" i="1"/>
  <c r="P9202" i="1"/>
  <c r="O9202" i="1"/>
  <c r="P9201" i="1"/>
  <c r="O9201" i="1"/>
  <c r="P9200" i="1"/>
  <c r="O9200" i="1"/>
  <c r="P9199" i="1"/>
  <c r="O9199" i="1"/>
  <c r="P9198" i="1"/>
  <c r="O9198" i="1"/>
  <c r="P9197" i="1"/>
  <c r="O9197" i="1"/>
  <c r="P9196" i="1"/>
  <c r="O9196" i="1"/>
  <c r="P9195" i="1"/>
  <c r="O9195" i="1"/>
  <c r="P9194" i="1"/>
  <c r="O9194" i="1"/>
  <c r="P9193" i="1"/>
  <c r="O9193" i="1"/>
  <c r="P9192" i="1"/>
  <c r="O9192" i="1"/>
  <c r="P9191" i="1"/>
  <c r="O9191" i="1"/>
  <c r="P9190" i="1"/>
  <c r="O9190" i="1"/>
  <c r="P9189" i="1"/>
  <c r="O9189" i="1"/>
  <c r="P9188" i="1"/>
  <c r="O9188" i="1"/>
  <c r="P9187" i="1"/>
  <c r="O9187" i="1"/>
  <c r="P9186" i="1"/>
  <c r="O9186" i="1"/>
  <c r="P9185" i="1"/>
  <c r="O9185" i="1"/>
  <c r="P9184" i="1"/>
  <c r="O9184" i="1"/>
  <c r="P9183" i="1"/>
  <c r="O9183" i="1"/>
  <c r="P9182" i="1"/>
  <c r="O9182" i="1"/>
  <c r="P9181" i="1"/>
  <c r="O9181" i="1"/>
  <c r="P9180" i="1"/>
  <c r="O9180" i="1"/>
  <c r="P9179" i="1"/>
  <c r="O9179" i="1"/>
  <c r="P9178" i="1"/>
  <c r="O9178" i="1"/>
  <c r="P9177" i="1"/>
  <c r="O9177" i="1"/>
  <c r="P9176" i="1"/>
  <c r="O9176" i="1"/>
  <c r="P9175" i="1"/>
  <c r="O9175" i="1"/>
  <c r="P9174" i="1"/>
  <c r="O9174" i="1"/>
  <c r="P9173" i="1"/>
  <c r="O9173" i="1"/>
  <c r="P9172" i="1"/>
  <c r="O9172" i="1"/>
  <c r="P9171" i="1"/>
  <c r="O9171" i="1"/>
  <c r="P9170" i="1"/>
  <c r="O9170" i="1"/>
  <c r="P9169" i="1"/>
  <c r="O9169" i="1"/>
  <c r="P9168" i="1"/>
  <c r="O9168" i="1"/>
  <c r="P9167" i="1"/>
  <c r="O9167" i="1"/>
  <c r="P9166" i="1"/>
  <c r="O9166" i="1"/>
  <c r="P9165" i="1"/>
  <c r="O9165" i="1"/>
  <c r="P9164" i="1"/>
  <c r="O9164" i="1"/>
  <c r="P9163" i="1"/>
  <c r="O9163" i="1"/>
  <c r="P9162" i="1"/>
  <c r="O9162" i="1"/>
  <c r="P9161" i="1"/>
  <c r="O9161" i="1"/>
  <c r="P9160" i="1"/>
  <c r="O9160" i="1"/>
  <c r="P9159" i="1"/>
  <c r="O9159" i="1"/>
  <c r="P9158" i="1"/>
  <c r="O9158" i="1"/>
  <c r="P9157" i="1"/>
  <c r="O9157" i="1"/>
  <c r="P9156" i="1"/>
  <c r="O9156" i="1"/>
  <c r="P9155" i="1"/>
  <c r="O9155" i="1"/>
  <c r="P9154" i="1"/>
  <c r="O9154" i="1"/>
  <c r="P9153" i="1"/>
  <c r="O9153" i="1"/>
  <c r="P9152" i="1"/>
  <c r="O9152" i="1"/>
  <c r="P9151" i="1"/>
  <c r="O9151" i="1"/>
  <c r="P9150" i="1"/>
  <c r="O9150" i="1"/>
  <c r="P9149" i="1"/>
  <c r="O9149" i="1"/>
  <c r="P9148" i="1"/>
  <c r="O9148" i="1"/>
  <c r="P9147" i="1"/>
  <c r="O9147" i="1"/>
  <c r="P9146" i="1"/>
  <c r="O9146" i="1"/>
  <c r="P9145" i="1"/>
  <c r="O9145" i="1"/>
  <c r="P9144" i="1"/>
  <c r="O9144" i="1"/>
  <c r="P9143" i="1"/>
  <c r="O9143" i="1"/>
  <c r="P9142" i="1"/>
  <c r="O9142" i="1"/>
  <c r="P9141" i="1"/>
  <c r="O9141" i="1"/>
  <c r="P9140" i="1"/>
  <c r="O9140" i="1"/>
  <c r="P9139" i="1"/>
  <c r="O9139" i="1"/>
  <c r="P9138" i="1"/>
  <c r="O9138" i="1"/>
  <c r="P9137" i="1"/>
  <c r="O9137" i="1"/>
  <c r="P9136" i="1"/>
  <c r="O9136" i="1"/>
  <c r="P9135" i="1"/>
  <c r="O9135" i="1"/>
  <c r="P9134" i="1"/>
  <c r="O9134" i="1"/>
  <c r="P9133" i="1"/>
  <c r="O9133" i="1"/>
  <c r="P9132" i="1"/>
  <c r="O9132" i="1"/>
  <c r="P9131" i="1"/>
  <c r="O9131" i="1"/>
  <c r="P9130" i="1"/>
  <c r="O9130" i="1"/>
  <c r="P9129" i="1"/>
  <c r="O9129" i="1"/>
  <c r="P9128" i="1"/>
  <c r="O9128" i="1"/>
  <c r="P9127" i="1"/>
  <c r="O9127" i="1"/>
  <c r="P9126" i="1"/>
  <c r="O9126" i="1"/>
  <c r="P9125" i="1"/>
  <c r="O9125" i="1"/>
  <c r="P9124" i="1"/>
  <c r="O9124" i="1"/>
  <c r="P9123" i="1"/>
  <c r="O9123" i="1"/>
  <c r="P9122" i="1"/>
  <c r="O9122" i="1"/>
  <c r="P9121" i="1"/>
  <c r="O9121" i="1"/>
  <c r="P9120" i="1"/>
  <c r="O9120" i="1"/>
  <c r="P9119" i="1"/>
  <c r="O9119" i="1"/>
  <c r="P9118" i="1"/>
  <c r="O9118" i="1"/>
  <c r="P9117" i="1"/>
  <c r="O9117" i="1"/>
  <c r="P9116" i="1"/>
  <c r="O9116" i="1"/>
  <c r="P9115" i="1"/>
  <c r="O9115" i="1"/>
  <c r="P9114" i="1"/>
  <c r="O9114" i="1"/>
  <c r="P9113" i="1"/>
  <c r="O9113" i="1"/>
  <c r="P9112" i="1"/>
  <c r="O9112" i="1"/>
  <c r="P9111" i="1"/>
  <c r="O9111" i="1"/>
  <c r="P9110" i="1"/>
  <c r="O9110" i="1"/>
  <c r="P9109" i="1"/>
  <c r="O9109" i="1"/>
  <c r="P9108" i="1"/>
  <c r="O9108" i="1"/>
  <c r="P9107" i="1"/>
  <c r="O9107" i="1"/>
  <c r="P9106" i="1"/>
  <c r="O9106" i="1"/>
  <c r="P9105" i="1"/>
  <c r="O9105" i="1"/>
  <c r="P9104" i="1"/>
  <c r="O9104" i="1"/>
  <c r="P9103" i="1"/>
  <c r="O9103" i="1"/>
  <c r="P9102" i="1"/>
  <c r="O9102" i="1"/>
  <c r="P9101" i="1"/>
  <c r="O9101" i="1"/>
  <c r="P9100" i="1"/>
  <c r="O9100" i="1"/>
  <c r="P9099" i="1"/>
  <c r="O9099" i="1"/>
  <c r="P9098" i="1"/>
  <c r="O9098" i="1"/>
  <c r="P9097" i="1"/>
  <c r="O9097" i="1"/>
  <c r="P9096" i="1"/>
  <c r="O9096" i="1"/>
  <c r="P9095" i="1"/>
  <c r="O9095" i="1"/>
  <c r="P9094" i="1"/>
  <c r="O9094" i="1"/>
  <c r="P9093" i="1"/>
  <c r="O9093" i="1"/>
  <c r="P9092" i="1"/>
  <c r="O9092" i="1"/>
  <c r="P9091" i="1"/>
  <c r="O9091" i="1"/>
  <c r="P9090" i="1"/>
  <c r="O9090" i="1"/>
  <c r="P9089" i="1"/>
  <c r="O9089" i="1"/>
  <c r="P9088" i="1"/>
  <c r="O9088" i="1"/>
  <c r="P9087" i="1"/>
  <c r="O9087" i="1"/>
  <c r="P9086" i="1"/>
  <c r="O9086" i="1"/>
  <c r="P9085" i="1"/>
  <c r="O9085" i="1"/>
  <c r="P9084" i="1"/>
  <c r="O9084" i="1"/>
  <c r="P9083" i="1"/>
  <c r="O9083" i="1"/>
  <c r="P9082" i="1"/>
  <c r="O9082" i="1"/>
  <c r="P9081" i="1"/>
  <c r="O9081" i="1"/>
  <c r="P9080" i="1"/>
  <c r="O9080" i="1"/>
  <c r="P9079" i="1"/>
  <c r="O9079" i="1"/>
  <c r="P9078" i="1"/>
  <c r="O9078" i="1"/>
  <c r="P9077" i="1"/>
  <c r="O9077" i="1"/>
  <c r="P9076" i="1"/>
  <c r="O9076" i="1"/>
  <c r="P9075" i="1"/>
  <c r="O9075" i="1"/>
  <c r="P9074" i="1"/>
  <c r="O9074" i="1"/>
  <c r="P9073" i="1"/>
  <c r="O9073" i="1"/>
  <c r="P9072" i="1"/>
  <c r="O9072" i="1"/>
  <c r="P9071" i="1"/>
  <c r="O9071" i="1"/>
  <c r="P9070" i="1"/>
  <c r="O9070" i="1"/>
  <c r="P9069" i="1"/>
  <c r="O9069" i="1"/>
  <c r="P9068" i="1"/>
  <c r="O9068" i="1"/>
  <c r="P9067" i="1"/>
  <c r="O9067" i="1"/>
  <c r="P9066" i="1"/>
  <c r="O9066" i="1"/>
  <c r="P9065" i="1"/>
  <c r="O9065" i="1"/>
  <c r="P9064" i="1"/>
  <c r="O9064" i="1"/>
  <c r="P9063" i="1"/>
  <c r="O9063" i="1"/>
  <c r="P9062" i="1"/>
  <c r="O9062" i="1"/>
  <c r="P9061" i="1"/>
  <c r="O9061" i="1"/>
  <c r="P9060" i="1"/>
  <c r="O9060" i="1"/>
  <c r="P9059" i="1"/>
  <c r="O9059" i="1"/>
  <c r="P9058" i="1"/>
  <c r="O9058" i="1"/>
  <c r="P9057" i="1"/>
  <c r="O9057" i="1"/>
  <c r="P9056" i="1"/>
  <c r="O9056" i="1"/>
  <c r="P9055" i="1"/>
  <c r="O9055" i="1"/>
  <c r="P9054" i="1"/>
  <c r="O9054" i="1"/>
  <c r="P9053" i="1"/>
  <c r="O9053" i="1"/>
  <c r="P9052" i="1"/>
  <c r="O9052" i="1"/>
  <c r="P9051" i="1"/>
  <c r="O9051" i="1"/>
  <c r="P9050" i="1"/>
  <c r="O9050" i="1"/>
  <c r="P9049" i="1"/>
  <c r="O9049" i="1"/>
  <c r="P9048" i="1"/>
  <c r="O9048" i="1"/>
  <c r="P9047" i="1"/>
  <c r="O9047" i="1"/>
  <c r="P9046" i="1"/>
  <c r="O9046" i="1"/>
  <c r="P9045" i="1"/>
  <c r="O9045" i="1"/>
  <c r="P9044" i="1"/>
  <c r="O9044" i="1"/>
  <c r="P9043" i="1"/>
  <c r="O9043" i="1"/>
  <c r="P9042" i="1"/>
  <c r="O9042" i="1"/>
  <c r="P9041" i="1"/>
  <c r="O9041" i="1"/>
  <c r="P9040" i="1"/>
  <c r="O9040" i="1"/>
  <c r="P9039" i="1"/>
  <c r="O9039" i="1"/>
  <c r="P9038" i="1"/>
  <c r="O9038" i="1"/>
  <c r="P9037" i="1"/>
  <c r="O9037" i="1"/>
  <c r="P9036" i="1"/>
  <c r="O9036" i="1"/>
  <c r="P9035" i="1"/>
  <c r="O9035" i="1"/>
  <c r="P9034" i="1"/>
  <c r="O9034" i="1"/>
  <c r="P9033" i="1"/>
  <c r="O9033" i="1"/>
  <c r="P9032" i="1"/>
  <c r="O9032" i="1"/>
  <c r="P9031" i="1"/>
  <c r="O9031" i="1"/>
  <c r="P9030" i="1"/>
  <c r="O9030" i="1"/>
  <c r="P9029" i="1"/>
  <c r="O9029" i="1"/>
  <c r="P9028" i="1"/>
  <c r="O9028" i="1"/>
  <c r="P9027" i="1"/>
  <c r="O9027" i="1"/>
  <c r="P9026" i="1"/>
  <c r="O9026" i="1"/>
  <c r="P9025" i="1"/>
  <c r="O9025" i="1"/>
  <c r="P9024" i="1"/>
  <c r="O9024" i="1"/>
  <c r="P9023" i="1"/>
  <c r="O9023" i="1"/>
  <c r="P9022" i="1"/>
  <c r="O9022" i="1"/>
  <c r="P9021" i="1"/>
  <c r="O9021" i="1"/>
  <c r="P9020" i="1"/>
  <c r="O9020" i="1"/>
  <c r="P9019" i="1"/>
  <c r="O9019" i="1"/>
  <c r="P9018" i="1"/>
  <c r="O9018" i="1"/>
  <c r="P9017" i="1"/>
  <c r="O9017" i="1"/>
  <c r="P9016" i="1"/>
  <c r="O9016" i="1"/>
  <c r="P9015" i="1"/>
  <c r="O9015" i="1"/>
  <c r="P9014" i="1"/>
  <c r="O9014" i="1"/>
  <c r="P9013" i="1"/>
  <c r="O9013" i="1"/>
  <c r="P9012" i="1"/>
  <c r="O9012" i="1"/>
  <c r="P9011" i="1"/>
  <c r="O9011" i="1"/>
  <c r="P9010" i="1"/>
  <c r="O9010" i="1"/>
  <c r="P9009" i="1"/>
  <c r="O9009" i="1"/>
  <c r="P9008" i="1"/>
  <c r="O9008" i="1"/>
  <c r="P9007" i="1"/>
  <c r="O9007" i="1"/>
  <c r="P9006" i="1"/>
  <c r="O9006" i="1"/>
  <c r="P9005" i="1"/>
  <c r="O9005" i="1"/>
  <c r="P9004" i="1"/>
  <c r="O9004" i="1"/>
  <c r="P9003" i="1"/>
  <c r="O9003" i="1"/>
  <c r="P9002" i="1"/>
  <c r="O9002" i="1"/>
  <c r="P9001" i="1"/>
  <c r="O9001" i="1"/>
  <c r="P9000" i="1"/>
  <c r="O9000" i="1"/>
  <c r="P8999" i="1"/>
  <c r="O8999" i="1"/>
  <c r="P8998" i="1"/>
  <c r="O8998" i="1"/>
  <c r="P8997" i="1"/>
  <c r="O8997" i="1"/>
  <c r="P8996" i="1"/>
  <c r="O8996" i="1"/>
  <c r="P8995" i="1"/>
  <c r="O8995" i="1"/>
  <c r="P8994" i="1"/>
  <c r="O8994" i="1"/>
  <c r="P8993" i="1"/>
  <c r="O8993" i="1"/>
  <c r="P8992" i="1"/>
  <c r="O8992" i="1"/>
  <c r="P8991" i="1"/>
  <c r="O8991" i="1"/>
  <c r="P8990" i="1"/>
  <c r="O8990" i="1"/>
  <c r="P8989" i="1"/>
  <c r="O8989" i="1"/>
  <c r="P8988" i="1"/>
  <c r="O8988" i="1"/>
  <c r="P8987" i="1"/>
  <c r="O8987" i="1"/>
  <c r="P8986" i="1"/>
  <c r="O8986" i="1"/>
  <c r="P8985" i="1"/>
  <c r="O8985" i="1"/>
  <c r="P8984" i="1"/>
  <c r="O8984" i="1"/>
  <c r="P8983" i="1"/>
  <c r="O8983" i="1"/>
  <c r="P8982" i="1"/>
  <c r="O8982" i="1"/>
  <c r="P8981" i="1"/>
  <c r="O8981" i="1"/>
  <c r="P8980" i="1"/>
  <c r="O8980" i="1"/>
  <c r="P8979" i="1"/>
  <c r="O8979" i="1"/>
  <c r="P8978" i="1"/>
  <c r="O8978" i="1"/>
  <c r="P8977" i="1"/>
  <c r="O8977" i="1"/>
  <c r="P8976" i="1"/>
  <c r="O8976" i="1"/>
  <c r="P8975" i="1"/>
  <c r="O8975" i="1"/>
  <c r="P8974" i="1"/>
  <c r="O8974" i="1"/>
  <c r="P8973" i="1"/>
  <c r="O8973" i="1"/>
  <c r="P8972" i="1"/>
  <c r="O8972" i="1"/>
  <c r="P8971" i="1"/>
  <c r="O8971" i="1"/>
  <c r="P8970" i="1"/>
  <c r="O8970" i="1"/>
  <c r="P8969" i="1"/>
  <c r="O8969" i="1"/>
  <c r="P8968" i="1"/>
  <c r="O8968" i="1"/>
  <c r="P8967" i="1"/>
  <c r="O8967" i="1"/>
  <c r="P8966" i="1"/>
  <c r="O8966" i="1"/>
  <c r="P8965" i="1"/>
  <c r="O8965" i="1"/>
  <c r="P8964" i="1"/>
  <c r="O8964" i="1"/>
  <c r="P8963" i="1"/>
  <c r="O8963" i="1"/>
  <c r="P8962" i="1"/>
  <c r="O8962" i="1"/>
  <c r="P8961" i="1"/>
  <c r="O8961" i="1"/>
  <c r="P8960" i="1"/>
  <c r="O8960" i="1"/>
  <c r="P8959" i="1"/>
  <c r="O8959" i="1"/>
  <c r="P8958" i="1"/>
  <c r="O8958" i="1"/>
  <c r="P8957" i="1"/>
  <c r="O8957" i="1"/>
  <c r="P8956" i="1"/>
  <c r="O8956" i="1"/>
  <c r="P8955" i="1"/>
  <c r="O8955" i="1"/>
  <c r="P8954" i="1"/>
  <c r="O8954" i="1"/>
  <c r="P8953" i="1"/>
  <c r="O8953" i="1"/>
  <c r="P8952" i="1"/>
  <c r="O8952" i="1"/>
  <c r="P8951" i="1"/>
  <c r="O8951" i="1"/>
  <c r="P8950" i="1"/>
  <c r="O8950" i="1"/>
  <c r="P8949" i="1"/>
  <c r="O8949" i="1"/>
  <c r="P8948" i="1"/>
  <c r="O8948" i="1"/>
  <c r="P8947" i="1"/>
  <c r="O8947" i="1"/>
  <c r="P8946" i="1"/>
  <c r="O8946" i="1"/>
  <c r="P8945" i="1"/>
  <c r="O8945" i="1"/>
  <c r="P8944" i="1"/>
  <c r="O8944" i="1"/>
  <c r="P8943" i="1"/>
  <c r="O8943" i="1"/>
  <c r="P8942" i="1"/>
  <c r="O8942" i="1"/>
  <c r="P8941" i="1"/>
  <c r="O8941" i="1"/>
  <c r="P8940" i="1"/>
  <c r="O8940" i="1"/>
  <c r="P8939" i="1"/>
  <c r="O8939" i="1"/>
  <c r="P8938" i="1"/>
  <c r="O8938" i="1"/>
  <c r="P8937" i="1"/>
  <c r="O8937" i="1"/>
  <c r="P8936" i="1"/>
  <c r="O8936" i="1"/>
  <c r="P8935" i="1"/>
  <c r="O8935" i="1"/>
  <c r="P8934" i="1"/>
  <c r="O8934" i="1"/>
  <c r="P8933" i="1"/>
  <c r="O8933" i="1"/>
  <c r="P8932" i="1"/>
  <c r="O8932" i="1"/>
  <c r="P8931" i="1"/>
  <c r="O8931" i="1"/>
  <c r="P8930" i="1"/>
  <c r="O8930" i="1"/>
  <c r="P8929" i="1"/>
  <c r="O8929" i="1"/>
  <c r="P8928" i="1"/>
  <c r="O8928" i="1"/>
  <c r="P8927" i="1"/>
  <c r="O8927" i="1"/>
  <c r="P8926" i="1"/>
  <c r="O8926" i="1"/>
  <c r="P8925" i="1"/>
  <c r="O8925" i="1"/>
  <c r="P8924" i="1"/>
  <c r="O8924" i="1"/>
  <c r="P8923" i="1"/>
  <c r="O8923" i="1"/>
  <c r="P8922" i="1"/>
  <c r="O8922" i="1"/>
  <c r="P8921" i="1"/>
  <c r="O8921" i="1"/>
  <c r="P8920" i="1"/>
  <c r="O8920" i="1"/>
  <c r="P8919" i="1"/>
  <c r="O8919" i="1"/>
  <c r="P8918" i="1"/>
  <c r="O8918" i="1"/>
  <c r="P8917" i="1"/>
  <c r="O8917" i="1"/>
  <c r="P8916" i="1"/>
  <c r="O8916" i="1"/>
  <c r="P8915" i="1"/>
  <c r="O8915" i="1"/>
  <c r="P8914" i="1"/>
  <c r="O8914" i="1"/>
  <c r="P8913" i="1"/>
  <c r="O8913" i="1"/>
  <c r="P8912" i="1"/>
  <c r="O8912" i="1"/>
  <c r="P8911" i="1"/>
  <c r="O8911" i="1"/>
  <c r="P8910" i="1"/>
  <c r="O8910" i="1"/>
  <c r="P8909" i="1"/>
  <c r="O8909" i="1"/>
  <c r="P8908" i="1"/>
  <c r="O8908" i="1"/>
  <c r="P8907" i="1"/>
  <c r="O8907" i="1"/>
  <c r="P8906" i="1"/>
  <c r="O8906" i="1"/>
  <c r="P8905" i="1"/>
  <c r="O8905" i="1"/>
  <c r="P8904" i="1"/>
  <c r="O8904" i="1"/>
  <c r="P8903" i="1"/>
  <c r="O8903" i="1"/>
  <c r="P8902" i="1"/>
  <c r="O8902" i="1"/>
  <c r="P8901" i="1"/>
  <c r="O8901" i="1"/>
  <c r="P8900" i="1"/>
  <c r="O8900" i="1"/>
  <c r="P8899" i="1"/>
  <c r="O8899" i="1"/>
  <c r="P8898" i="1"/>
  <c r="O8898" i="1"/>
  <c r="P8897" i="1"/>
  <c r="O8897" i="1"/>
  <c r="P8896" i="1"/>
  <c r="O8896" i="1"/>
  <c r="P8895" i="1"/>
  <c r="O8895" i="1"/>
  <c r="P8894" i="1"/>
  <c r="O8894" i="1"/>
  <c r="P8893" i="1"/>
  <c r="O8893" i="1"/>
  <c r="P8892" i="1"/>
  <c r="O8892" i="1"/>
  <c r="P8891" i="1"/>
  <c r="O8891" i="1"/>
  <c r="P8890" i="1"/>
  <c r="O8890" i="1"/>
  <c r="P8889" i="1"/>
  <c r="O8889" i="1"/>
  <c r="P8888" i="1"/>
  <c r="O8888" i="1"/>
  <c r="P8887" i="1"/>
  <c r="O8887" i="1"/>
  <c r="P8886" i="1"/>
  <c r="O8886" i="1"/>
  <c r="P8885" i="1"/>
  <c r="O8885" i="1"/>
  <c r="P8884" i="1"/>
  <c r="O8884" i="1"/>
  <c r="P8883" i="1"/>
  <c r="O8883" i="1"/>
  <c r="P8882" i="1"/>
  <c r="O8882" i="1"/>
  <c r="P8881" i="1"/>
  <c r="O8881" i="1"/>
  <c r="P8880" i="1"/>
  <c r="O8880" i="1"/>
  <c r="P8879" i="1"/>
  <c r="O8879" i="1"/>
  <c r="P8878" i="1"/>
  <c r="O8878" i="1"/>
  <c r="P8877" i="1"/>
  <c r="O8877" i="1"/>
  <c r="P8876" i="1"/>
  <c r="O8876" i="1"/>
  <c r="P8875" i="1"/>
  <c r="O8875" i="1"/>
  <c r="P8874" i="1"/>
  <c r="O8874" i="1"/>
  <c r="P8873" i="1"/>
  <c r="O8873" i="1"/>
  <c r="P8872" i="1"/>
  <c r="O8872" i="1"/>
  <c r="P8871" i="1"/>
  <c r="O8871" i="1"/>
  <c r="P8870" i="1"/>
  <c r="O8870" i="1"/>
  <c r="P8869" i="1"/>
  <c r="O8869" i="1"/>
  <c r="P8868" i="1"/>
  <c r="O8868" i="1"/>
  <c r="P8867" i="1"/>
  <c r="O8867" i="1"/>
  <c r="P8866" i="1"/>
  <c r="O8866" i="1"/>
  <c r="P8865" i="1"/>
  <c r="O8865" i="1"/>
  <c r="P8864" i="1"/>
  <c r="O8864" i="1"/>
  <c r="P8863" i="1"/>
  <c r="O8863" i="1"/>
  <c r="P8862" i="1"/>
  <c r="O8862" i="1"/>
  <c r="P8861" i="1"/>
  <c r="O8861" i="1"/>
  <c r="P8860" i="1"/>
  <c r="O8860" i="1"/>
  <c r="P8859" i="1"/>
  <c r="O8859" i="1"/>
  <c r="P8858" i="1"/>
  <c r="O8858" i="1"/>
  <c r="P8857" i="1"/>
  <c r="O8857" i="1"/>
  <c r="P8856" i="1"/>
  <c r="O8856" i="1"/>
  <c r="P8855" i="1"/>
  <c r="O8855" i="1"/>
  <c r="P8854" i="1"/>
  <c r="O8854" i="1"/>
  <c r="P8853" i="1"/>
  <c r="O8853" i="1"/>
  <c r="P8852" i="1"/>
  <c r="O8852" i="1"/>
  <c r="P8851" i="1"/>
  <c r="O8851" i="1"/>
  <c r="P8850" i="1"/>
  <c r="O8850" i="1"/>
  <c r="P8849" i="1"/>
  <c r="O8849" i="1"/>
  <c r="P8848" i="1"/>
  <c r="O8848" i="1"/>
  <c r="P8847" i="1"/>
  <c r="O8847" i="1"/>
  <c r="P8846" i="1"/>
  <c r="O8846" i="1"/>
  <c r="P8845" i="1"/>
  <c r="O8845" i="1"/>
  <c r="P8844" i="1"/>
  <c r="O8844" i="1"/>
  <c r="P8843" i="1"/>
  <c r="O8843" i="1"/>
  <c r="P8842" i="1"/>
  <c r="O8842" i="1"/>
  <c r="P8841" i="1"/>
  <c r="O8841" i="1"/>
  <c r="P8840" i="1"/>
  <c r="O8840" i="1"/>
  <c r="P8839" i="1"/>
  <c r="O8839" i="1"/>
  <c r="P8838" i="1"/>
  <c r="O8838" i="1"/>
  <c r="P8837" i="1"/>
  <c r="O8837" i="1"/>
  <c r="P8836" i="1"/>
  <c r="O8836" i="1"/>
  <c r="P8835" i="1"/>
  <c r="O8835" i="1"/>
  <c r="P8834" i="1"/>
  <c r="O8834" i="1"/>
  <c r="P8833" i="1"/>
  <c r="O8833" i="1"/>
  <c r="P8832" i="1"/>
  <c r="O8832" i="1"/>
  <c r="P8831" i="1"/>
  <c r="O8831" i="1"/>
  <c r="P8830" i="1"/>
  <c r="O8830" i="1"/>
  <c r="P8829" i="1"/>
  <c r="O8829" i="1"/>
  <c r="P8828" i="1"/>
  <c r="O8828" i="1"/>
  <c r="P8827" i="1"/>
  <c r="O8827" i="1"/>
  <c r="P8826" i="1"/>
  <c r="O8826" i="1"/>
  <c r="P8825" i="1"/>
  <c r="O8825" i="1"/>
  <c r="P8824" i="1"/>
  <c r="O8824" i="1"/>
  <c r="P8823" i="1"/>
  <c r="O8823" i="1"/>
  <c r="P8822" i="1"/>
  <c r="O8822" i="1"/>
  <c r="P8821" i="1"/>
  <c r="O8821" i="1"/>
  <c r="P8820" i="1"/>
  <c r="O8820" i="1"/>
  <c r="P8819" i="1"/>
  <c r="O8819" i="1"/>
  <c r="P8818" i="1"/>
  <c r="O8818" i="1"/>
  <c r="P8817" i="1"/>
  <c r="O8817" i="1"/>
  <c r="P8816" i="1"/>
  <c r="O8816" i="1"/>
  <c r="P8815" i="1"/>
  <c r="O8815" i="1"/>
  <c r="P8814" i="1"/>
  <c r="O8814" i="1"/>
  <c r="P8813" i="1"/>
  <c r="O8813" i="1"/>
  <c r="P8812" i="1"/>
  <c r="O8812" i="1"/>
  <c r="P8811" i="1"/>
  <c r="O8811" i="1"/>
  <c r="P8810" i="1"/>
  <c r="O8810" i="1"/>
  <c r="P8809" i="1"/>
  <c r="O8809" i="1"/>
  <c r="P8808" i="1"/>
  <c r="O8808" i="1"/>
  <c r="P8807" i="1"/>
  <c r="O8807" i="1"/>
  <c r="P8806" i="1"/>
  <c r="O8806" i="1"/>
  <c r="P8805" i="1"/>
  <c r="O8805" i="1"/>
  <c r="P8804" i="1"/>
  <c r="O8804" i="1"/>
  <c r="P8803" i="1"/>
  <c r="O8803" i="1"/>
  <c r="P8802" i="1"/>
  <c r="O8802" i="1"/>
  <c r="P8801" i="1"/>
  <c r="O8801" i="1"/>
  <c r="P8800" i="1"/>
  <c r="O8800" i="1"/>
  <c r="P8799" i="1"/>
  <c r="O8799" i="1"/>
  <c r="P8798" i="1"/>
  <c r="O8798" i="1"/>
  <c r="P8797" i="1"/>
  <c r="O8797" i="1"/>
  <c r="P8796" i="1"/>
  <c r="O8796" i="1"/>
  <c r="P8795" i="1"/>
  <c r="O8795" i="1"/>
  <c r="P8794" i="1"/>
  <c r="O8794" i="1"/>
  <c r="P8793" i="1"/>
  <c r="O8793" i="1"/>
  <c r="P8792" i="1"/>
  <c r="O8792" i="1"/>
  <c r="P8791" i="1"/>
  <c r="O8791" i="1"/>
  <c r="P8790" i="1"/>
  <c r="O8790" i="1"/>
  <c r="P8789" i="1"/>
  <c r="O8789" i="1"/>
  <c r="P8788" i="1"/>
  <c r="O8788" i="1"/>
  <c r="P8787" i="1"/>
  <c r="O8787" i="1"/>
  <c r="P8786" i="1"/>
  <c r="O8786" i="1"/>
  <c r="P8785" i="1"/>
  <c r="O8785" i="1"/>
  <c r="P8784" i="1"/>
  <c r="O8784" i="1"/>
  <c r="P8783" i="1"/>
  <c r="O8783" i="1"/>
  <c r="P8782" i="1"/>
  <c r="O8782" i="1"/>
  <c r="P8781" i="1"/>
  <c r="O8781" i="1"/>
  <c r="P8780" i="1"/>
  <c r="O8780" i="1"/>
  <c r="P8779" i="1"/>
  <c r="O8779" i="1"/>
  <c r="P8778" i="1"/>
  <c r="O8778" i="1"/>
  <c r="P8777" i="1"/>
  <c r="O8777" i="1"/>
  <c r="P8776" i="1"/>
  <c r="O8776" i="1"/>
  <c r="P8775" i="1"/>
  <c r="O8775" i="1"/>
  <c r="P8774" i="1"/>
  <c r="O8774" i="1"/>
  <c r="P8773" i="1"/>
  <c r="O8773" i="1"/>
  <c r="P8772" i="1"/>
  <c r="O8772" i="1"/>
  <c r="P8771" i="1"/>
  <c r="O8771" i="1"/>
  <c r="P8770" i="1"/>
  <c r="O8770" i="1"/>
  <c r="P8769" i="1"/>
  <c r="O8769" i="1"/>
  <c r="P8768" i="1"/>
  <c r="O8768" i="1"/>
  <c r="P8767" i="1"/>
  <c r="O8767" i="1"/>
  <c r="P8766" i="1"/>
  <c r="O8766" i="1"/>
  <c r="P8765" i="1"/>
  <c r="O8765" i="1"/>
  <c r="P8764" i="1"/>
  <c r="O8764" i="1"/>
  <c r="P8763" i="1"/>
  <c r="O8763" i="1"/>
  <c r="P8762" i="1"/>
  <c r="O8762" i="1"/>
  <c r="P8761" i="1"/>
  <c r="O8761" i="1"/>
  <c r="P8760" i="1"/>
  <c r="O8760" i="1"/>
  <c r="P8759" i="1"/>
  <c r="O8759" i="1"/>
  <c r="P8758" i="1"/>
  <c r="O8758" i="1"/>
  <c r="P8757" i="1"/>
  <c r="O8757" i="1"/>
  <c r="P8756" i="1"/>
  <c r="O8756" i="1"/>
  <c r="P8755" i="1"/>
  <c r="O8755" i="1"/>
  <c r="P8754" i="1"/>
  <c r="O8754" i="1"/>
  <c r="P8753" i="1"/>
  <c r="O8753" i="1"/>
  <c r="P8752" i="1"/>
  <c r="O8752" i="1"/>
  <c r="P8751" i="1"/>
  <c r="O8751" i="1"/>
  <c r="P8750" i="1"/>
  <c r="O8750" i="1"/>
  <c r="P8749" i="1"/>
  <c r="O8749" i="1"/>
  <c r="P8748" i="1"/>
  <c r="O8748" i="1"/>
  <c r="P8747" i="1"/>
  <c r="O8747" i="1"/>
  <c r="P8746" i="1"/>
  <c r="O8746" i="1"/>
  <c r="P8745" i="1"/>
  <c r="O8745" i="1"/>
  <c r="P8744" i="1"/>
  <c r="O8744" i="1"/>
  <c r="P8743" i="1"/>
  <c r="O8743" i="1"/>
  <c r="P8742" i="1"/>
  <c r="O8742" i="1"/>
  <c r="P8741" i="1"/>
  <c r="O8741" i="1"/>
  <c r="P8740" i="1"/>
  <c r="O8740" i="1"/>
  <c r="P8739" i="1"/>
  <c r="O8739" i="1"/>
  <c r="P8738" i="1"/>
  <c r="O8738" i="1"/>
  <c r="P8737" i="1"/>
  <c r="O8737" i="1"/>
  <c r="P8736" i="1"/>
  <c r="O8736" i="1"/>
  <c r="P8735" i="1"/>
  <c r="O8735" i="1"/>
  <c r="P8734" i="1"/>
  <c r="O8734" i="1"/>
  <c r="P8733" i="1"/>
  <c r="O8733" i="1"/>
  <c r="P8732" i="1"/>
  <c r="O8732" i="1"/>
  <c r="P8731" i="1"/>
  <c r="O8731" i="1"/>
  <c r="P8730" i="1"/>
  <c r="O8730" i="1"/>
  <c r="P8729" i="1"/>
  <c r="O8729" i="1"/>
  <c r="P8728" i="1"/>
  <c r="O8728" i="1"/>
  <c r="P8727" i="1"/>
  <c r="O8727" i="1"/>
  <c r="P8726" i="1"/>
  <c r="O8726" i="1"/>
  <c r="P8725" i="1"/>
  <c r="O8725" i="1"/>
  <c r="P8724" i="1"/>
  <c r="O8724" i="1"/>
  <c r="P8723" i="1"/>
  <c r="O8723" i="1"/>
  <c r="P8722" i="1"/>
  <c r="O8722" i="1"/>
  <c r="P8721" i="1"/>
  <c r="O8721" i="1"/>
  <c r="P8720" i="1"/>
  <c r="O8720" i="1"/>
  <c r="P8719" i="1"/>
  <c r="O8719" i="1"/>
  <c r="P8718" i="1"/>
  <c r="O8718" i="1"/>
  <c r="P8717" i="1"/>
  <c r="O8717" i="1"/>
  <c r="P8716" i="1"/>
  <c r="O8716" i="1"/>
  <c r="P8715" i="1"/>
  <c r="O8715" i="1"/>
  <c r="P8714" i="1"/>
  <c r="O8714" i="1"/>
  <c r="P8713" i="1"/>
  <c r="O8713" i="1"/>
  <c r="P8712" i="1"/>
  <c r="O8712" i="1"/>
  <c r="P8711" i="1"/>
  <c r="O8711" i="1"/>
  <c r="P8710" i="1"/>
  <c r="O8710" i="1"/>
  <c r="P8709" i="1"/>
  <c r="O8709" i="1"/>
  <c r="P8708" i="1"/>
  <c r="O8708" i="1"/>
  <c r="P8707" i="1"/>
  <c r="O8707" i="1"/>
  <c r="P8706" i="1"/>
  <c r="O8706" i="1"/>
  <c r="P8705" i="1"/>
  <c r="O8705" i="1"/>
  <c r="P8704" i="1"/>
  <c r="O8704" i="1"/>
  <c r="P8703" i="1"/>
  <c r="O8703" i="1"/>
  <c r="P8702" i="1"/>
  <c r="O8702" i="1"/>
  <c r="P8701" i="1"/>
  <c r="O8701" i="1"/>
  <c r="P8700" i="1"/>
  <c r="O8700" i="1"/>
  <c r="P8699" i="1"/>
  <c r="O8699" i="1"/>
  <c r="P8698" i="1"/>
  <c r="O8698" i="1"/>
  <c r="P8697" i="1"/>
  <c r="O8697" i="1"/>
  <c r="P8696" i="1"/>
  <c r="O8696" i="1"/>
  <c r="P8695" i="1"/>
  <c r="O8695" i="1"/>
  <c r="P8694" i="1"/>
  <c r="O8694" i="1"/>
  <c r="P8693" i="1"/>
  <c r="O8693" i="1"/>
  <c r="P8692" i="1"/>
  <c r="O8692" i="1"/>
  <c r="P8691" i="1"/>
  <c r="O8691" i="1"/>
  <c r="P8690" i="1"/>
  <c r="O8690" i="1"/>
  <c r="P8689" i="1"/>
  <c r="O8689" i="1"/>
  <c r="P8688" i="1"/>
  <c r="O8688" i="1"/>
  <c r="P8687" i="1"/>
  <c r="O8687" i="1"/>
  <c r="P8686" i="1"/>
  <c r="O8686" i="1"/>
  <c r="P8685" i="1"/>
  <c r="O8685" i="1"/>
  <c r="P8684" i="1"/>
  <c r="O8684" i="1"/>
  <c r="P8683" i="1"/>
  <c r="O8683" i="1"/>
  <c r="P8682" i="1"/>
  <c r="O8682" i="1"/>
  <c r="P8681" i="1"/>
  <c r="O8681" i="1"/>
  <c r="P8680" i="1"/>
  <c r="O8680" i="1"/>
  <c r="P8679" i="1"/>
  <c r="O8679" i="1"/>
  <c r="P8678" i="1"/>
  <c r="O8678" i="1"/>
  <c r="P8677" i="1"/>
  <c r="O8677" i="1"/>
  <c r="P8676" i="1"/>
  <c r="O8676" i="1"/>
  <c r="P8675" i="1"/>
  <c r="O8675" i="1"/>
  <c r="P8674" i="1"/>
  <c r="O8674" i="1"/>
  <c r="P8673" i="1"/>
  <c r="O8673" i="1"/>
  <c r="P8672" i="1"/>
  <c r="O8672" i="1"/>
  <c r="P8671" i="1"/>
  <c r="O8671" i="1"/>
  <c r="P8670" i="1"/>
  <c r="O8670" i="1"/>
  <c r="P8669" i="1"/>
  <c r="O8669" i="1"/>
  <c r="P8668" i="1"/>
  <c r="O8668" i="1"/>
  <c r="P8667" i="1"/>
  <c r="O8667" i="1"/>
  <c r="P8666" i="1"/>
  <c r="O8666" i="1"/>
  <c r="P8665" i="1"/>
  <c r="O8665" i="1"/>
  <c r="P8664" i="1"/>
  <c r="O8664" i="1"/>
  <c r="P8663" i="1"/>
  <c r="O8663" i="1"/>
  <c r="P8662" i="1"/>
  <c r="O8662" i="1"/>
  <c r="P8661" i="1"/>
  <c r="O8661" i="1"/>
  <c r="P8660" i="1"/>
  <c r="O8660" i="1"/>
  <c r="P8659" i="1"/>
  <c r="O8659" i="1"/>
  <c r="P8658" i="1"/>
  <c r="O8658" i="1"/>
  <c r="P8657" i="1"/>
  <c r="O8657" i="1"/>
  <c r="P8656" i="1"/>
  <c r="O8656" i="1"/>
  <c r="P8655" i="1"/>
  <c r="O8655" i="1"/>
  <c r="P8654" i="1"/>
  <c r="O8654" i="1"/>
  <c r="P8653" i="1"/>
  <c r="O8653" i="1"/>
  <c r="P8652" i="1"/>
  <c r="O8652" i="1"/>
  <c r="P8651" i="1"/>
  <c r="O8651" i="1"/>
  <c r="P8650" i="1"/>
  <c r="O8650" i="1"/>
  <c r="P8649" i="1"/>
  <c r="O8649" i="1"/>
  <c r="P8648" i="1"/>
  <c r="O8648" i="1"/>
  <c r="P8647" i="1"/>
  <c r="O8647" i="1"/>
  <c r="P8646" i="1"/>
  <c r="O8646" i="1"/>
  <c r="P8645" i="1"/>
  <c r="O8645" i="1"/>
  <c r="P8644" i="1"/>
  <c r="O8644" i="1"/>
  <c r="P8643" i="1"/>
  <c r="O8643" i="1"/>
  <c r="P8642" i="1"/>
  <c r="O8642" i="1"/>
  <c r="P8641" i="1"/>
  <c r="O8641" i="1"/>
  <c r="P8640" i="1"/>
  <c r="O8640" i="1"/>
  <c r="P8639" i="1"/>
  <c r="O8639" i="1"/>
  <c r="P8638" i="1"/>
  <c r="O8638" i="1"/>
  <c r="P8637" i="1"/>
  <c r="O8637" i="1"/>
  <c r="P8636" i="1"/>
  <c r="O8636" i="1"/>
  <c r="P8635" i="1"/>
  <c r="O8635" i="1"/>
  <c r="P8634" i="1"/>
  <c r="O8634" i="1"/>
  <c r="P8633" i="1"/>
  <c r="O8633" i="1"/>
  <c r="P8632" i="1"/>
  <c r="O8632" i="1"/>
  <c r="P8631" i="1"/>
  <c r="O8631" i="1"/>
  <c r="P8630" i="1"/>
  <c r="O8630" i="1"/>
  <c r="P8629" i="1"/>
  <c r="O8629" i="1"/>
  <c r="P8628" i="1"/>
  <c r="O8628" i="1"/>
  <c r="P8627" i="1"/>
  <c r="O8627" i="1"/>
  <c r="P8626" i="1"/>
  <c r="O8626" i="1"/>
  <c r="P8625" i="1"/>
  <c r="O8625" i="1"/>
  <c r="P8624" i="1"/>
  <c r="O8624" i="1"/>
  <c r="P8623" i="1"/>
  <c r="O8623" i="1"/>
  <c r="P8622" i="1"/>
  <c r="O8622" i="1"/>
  <c r="P8621" i="1"/>
  <c r="O8621" i="1"/>
  <c r="P8620" i="1"/>
  <c r="O8620" i="1"/>
  <c r="P8619" i="1"/>
  <c r="O8619" i="1"/>
  <c r="P8618" i="1"/>
  <c r="O8618" i="1"/>
  <c r="P8617" i="1"/>
  <c r="O8617" i="1"/>
  <c r="P8616" i="1"/>
  <c r="O8616" i="1"/>
  <c r="P8615" i="1"/>
  <c r="O8615" i="1"/>
  <c r="P8614" i="1"/>
  <c r="O8614" i="1"/>
  <c r="P8613" i="1"/>
  <c r="O8613" i="1"/>
  <c r="P8612" i="1"/>
  <c r="O8612" i="1"/>
  <c r="P8611" i="1"/>
  <c r="O8611" i="1"/>
  <c r="P8610" i="1"/>
  <c r="O8610" i="1"/>
  <c r="P8609" i="1"/>
  <c r="O8609" i="1"/>
  <c r="P8608" i="1"/>
  <c r="O8608" i="1"/>
  <c r="P8607" i="1"/>
  <c r="O8607" i="1"/>
  <c r="P8606" i="1"/>
  <c r="O8606" i="1"/>
  <c r="P8605" i="1"/>
  <c r="O8605" i="1"/>
  <c r="P8604" i="1"/>
  <c r="O8604" i="1"/>
  <c r="P8603" i="1"/>
  <c r="O8603" i="1"/>
  <c r="P8602" i="1"/>
  <c r="O8602" i="1"/>
  <c r="P8601" i="1"/>
  <c r="O8601" i="1"/>
  <c r="P8600" i="1"/>
  <c r="O8600" i="1"/>
  <c r="P8599" i="1"/>
  <c r="O8599" i="1"/>
  <c r="P8598" i="1"/>
  <c r="O8598" i="1"/>
  <c r="P8597" i="1"/>
  <c r="O8597" i="1"/>
  <c r="P8596" i="1"/>
  <c r="O8596" i="1"/>
  <c r="P8595" i="1"/>
  <c r="O8595" i="1"/>
  <c r="P8594" i="1"/>
  <c r="O8594" i="1"/>
  <c r="P8593" i="1"/>
  <c r="O8593" i="1"/>
  <c r="P8592" i="1"/>
  <c r="O8592" i="1"/>
  <c r="P8591" i="1"/>
  <c r="O8591" i="1"/>
  <c r="P8590" i="1"/>
  <c r="O8590" i="1"/>
  <c r="P8589" i="1"/>
  <c r="O8589" i="1"/>
  <c r="P8588" i="1"/>
  <c r="O8588" i="1"/>
  <c r="P8587" i="1"/>
  <c r="O8587" i="1"/>
  <c r="P8586" i="1"/>
  <c r="O8586" i="1"/>
  <c r="P8585" i="1"/>
  <c r="O8585" i="1"/>
  <c r="P8584" i="1"/>
  <c r="O8584" i="1"/>
  <c r="P8583" i="1"/>
  <c r="O8583" i="1"/>
  <c r="P8582" i="1"/>
  <c r="O8582" i="1"/>
  <c r="P8581" i="1"/>
  <c r="O8581" i="1"/>
  <c r="P8580" i="1"/>
  <c r="O8580" i="1"/>
  <c r="P8579" i="1"/>
  <c r="O8579" i="1"/>
  <c r="P8578" i="1"/>
  <c r="O8578" i="1"/>
  <c r="P8577" i="1"/>
  <c r="O8577" i="1"/>
  <c r="P8576" i="1"/>
  <c r="O8576" i="1"/>
  <c r="P8575" i="1"/>
  <c r="O8575" i="1"/>
  <c r="P8574" i="1"/>
  <c r="O8574" i="1"/>
  <c r="P8573" i="1"/>
  <c r="O8573" i="1"/>
  <c r="P8572" i="1"/>
  <c r="O8572" i="1"/>
  <c r="P8571" i="1"/>
  <c r="O8571" i="1"/>
  <c r="P8570" i="1"/>
  <c r="O8570" i="1"/>
  <c r="P8569" i="1"/>
  <c r="O8569" i="1"/>
  <c r="P8568" i="1"/>
  <c r="O8568" i="1"/>
  <c r="P8567" i="1"/>
  <c r="O8567" i="1"/>
  <c r="P8566" i="1"/>
  <c r="O8566" i="1"/>
  <c r="P8565" i="1"/>
  <c r="O8565" i="1"/>
  <c r="P8564" i="1"/>
  <c r="O8564" i="1"/>
  <c r="P8563" i="1"/>
  <c r="O8563" i="1"/>
  <c r="P8562" i="1"/>
  <c r="O8562" i="1"/>
  <c r="P8561" i="1"/>
  <c r="O8561" i="1"/>
  <c r="P8560" i="1"/>
  <c r="O8560" i="1"/>
  <c r="P8559" i="1"/>
  <c r="O8559" i="1"/>
  <c r="P8558" i="1"/>
  <c r="O8558" i="1"/>
  <c r="P8557" i="1"/>
  <c r="O8557" i="1"/>
  <c r="P8556" i="1"/>
  <c r="O8556" i="1"/>
  <c r="P8555" i="1"/>
  <c r="O8555" i="1"/>
  <c r="P8554" i="1"/>
  <c r="O8554" i="1"/>
  <c r="P8553" i="1"/>
  <c r="O8553" i="1"/>
  <c r="P8552" i="1"/>
  <c r="O8552" i="1"/>
  <c r="P8551" i="1"/>
  <c r="O8551" i="1"/>
  <c r="P8550" i="1"/>
  <c r="O8550" i="1"/>
  <c r="P8549" i="1"/>
  <c r="O8549" i="1"/>
  <c r="P8548" i="1"/>
  <c r="O8548" i="1"/>
  <c r="P8547" i="1"/>
  <c r="O8547" i="1"/>
  <c r="P8546" i="1"/>
  <c r="O8546" i="1"/>
  <c r="P8545" i="1"/>
  <c r="O8545" i="1"/>
  <c r="P8544" i="1"/>
  <c r="O8544" i="1"/>
  <c r="P8543" i="1"/>
  <c r="O8543" i="1"/>
  <c r="P8542" i="1"/>
  <c r="O8542" i="1"/>
  <c r="P8541" i="1"/>
  <c r="O8541" i="1"/>
  <c r="P8540" i="1"/>
  <c r="O8540" i="1"/>
  <c r="P8539" i="1"/>
  <c r="O8539" i="1"/>
  <c r="P8538" i="1"/>
  <c r="O8538" i="1"/>
  <c r="P8537" i="1"/>
  <c r="O8537" i="1"/>
  <c r="P8536" i="1"/>
  <c r="O8536" i="1"/>
  <c r="P8535" i="1"/>
  <c r="O8535" i="1"/>
  <c r="P8534" i="1"/>
  <c r="O8534" i="1"/>
  <c r="P8533" i="1"/>
  <c r="O8533" i="1"/>
  <c r="P8532" i="1"/>
  <c r="O8532" i="1"/>
  <c r="P8531" i="1"/>
  <c r="O8531" i="1"/>
  <c r="P8530" i="1"/>
  <c r="O8530" i="1"/>
  <c r="P8529" i="1"/>
  <c r="O8529" i="1"/>
  <c r="P8528" i="1"/>
  <c r="O8528" i="1"/>
  <c r="P8527" i="1"/>
  <c r="O8527" i="1"/>
  <c r="P8526" i="1"/>
  <c r="O8526" i="1"/>
  <c r="P8525" i="1"/>
  <c r="O8525" i="1"/>
  <c r="P8524" i="1"/>
  <c r="O8524" i="1"/>
  <c r="P8523" i="1"/>
  <c r="O8523" i="1"/>
  <c r="P8522" i="1"/>
  <c r="O8522" i="1"/>
  <c r="P8521" i="1"/>
  <c r="O8521" i="1"/>
  <c r="P8520" i="1"/>
  <c r="O8520" i="1"/>
  <c r="P8519" i="1"/>
  <c r="O8519" i="1"/>
  <c r="P8518" i="1"/>
  <c r="O8518" i="1"/>
  <c r="P8517" i="1"/>
  <c r="O8517" i="1"/>
  <c r="P8516" i="1"/>
  <c r="O8516" i="1"/>
  <c r="P8515" i="1"/>
  <c r="O8515" i="1"/>
  <c r="P8514" i="1"/>
  <c r="O8514" i="1"/>
  <c r="P8513" i="1"/>
  <c r="O8513" i="1"/>
  <c r="P8512" i="1"/>
  <c r="O8512" i="1"/>
  <c r="P8511" i="1"/>
  <c r="O8511" i="1"/>
  <c r="P8510" i="1"/>
  <c r="O8510" i="1"/>
  <c r="P8509" i="1"/>
  <c r="O8509" i="1"/>
  <c r="P8508" i="1"/>
  <c r="O8508" i="1"/>
  <c r="P8507" i="1"/>
  <c r="O8507" i="1"/>
  <c r="P8506" i="1"/>
  <c r="O8506" i="1"/>
  <c r="P8505" i="1"/>
  <c r="O8505" i="1"/>
  <c r="P8504" i="1"/>
  <c r="O8504" i="1"/>
  <c r="P8503" i="1"/>
  <c r="O8503" i="1"/>
  <c r="P8502" i="1"/>
  <c r="O8502" i="1"/>
  <c r="P8501" i="1"/>
  <c r="O8501" i="1"/>
  <c r="P8500" i="1"/>
  <c r="O8500" i="1"/>
  <c r="P8499" i="1"/>
  <c r="O8499" i="1"/>
  <c r="P8498" i="1"/>
  <c r="O8498" i="1"/>
  <c r="P8497" i="1"/>
  <c r="O8497" i="1"/>
  <c r="P8496" i="1"/>
  <c r="O8496" i="1"/>
  <c r="P8495" i="1"/>
  <c r="O8495" i="1"/>
  <c r="P8494" i="1"/>
  <c r="O8494" i="1"/>
  <c r="P8493" i="1"/>
  <c r="O8493" i="1"/>
  <c r="P8492" i="1"/>
  <c r="O8492" i="1"/>
  <c r="P8491" i="1"/>
  <c r="O8491" i="1"/>
  <c r="P8490" i="1"/>
  <c r="O8490" i="1"/>
  <c r="P8489" i="1"/>
  <c r="O8489" i="1"/>
  <c r="P8488" i="1"/>
  <c r="O8488" i="1"/>
  <c r="P8487" i="1"/>
  <c r="O8487" i="1"/>
  <c r="P8486" i="1"/>
  <c r="O8486" i="1"/>
  <c r="P8485" i="1"/>
  <c r="O8485" i="1"/>
  <c r="P8484" i="1"/>
  <c r="O8484" i="1"/>
  <c r="P8483" i="1"/>
  <c r="O8483" i="1"/>
  <c r="P8482" i="1"/>
  <c r="O8482" i="1"/>
  <c r="P8481" i="1"/>
  <c r="O8481" i="1"/>
  <c r="P8480" i="1"/>
  <c r="O8480" i="1"/>
  <c r="P8479" i="1"/>
  <c r="O8479" i="1"/>
  <c r="P8478" i="1"/>
  <c r="O8478" i="1"/>
  <c r="P8477" i="1"/>
  <c r="O8477" i="1"/>
  <c r="P8476" i="1"/>
  <c r="O8476" i="1"/>
  <c r="P8475" i="1"/>
  <c r="O8475" i="1"/>
  <c r="P8474" i="1"/>
  <c r="O8474" i="1"/>
  <c r="P8473" i="1"/>
  <c r="O8473" i="1"/>
  <c r="P8472" i="1"/>
  <c r="O8472" i="1"/>
  <c r="P8471" i="1"/>
  <c r="O8471" i="1"/>
  <c r="P8470" i="1"/>
  <c r="O8470" i="1"/>
  <c r="P8469" i="1"/>
  <c r="O8469" i="1"/>
  <c r="P8468" i="1"/>
  <c r="O8468" i="1"/>
  <c r="P8467" i="1"/>
  <c r="O8467" i="1"/>
  <c r="P8466" i="1"/>
  <c r="O8466" i="1"/>
  <c r="P8465" i="1"/>
  <c r="O8465" i="1"/>
  <c r="P8464" i="1"/>
  <c r="O8464" i="1"/>
  <c r="P8463" i="1"/>
  <c r="O8463" i="1"/>
  <c r="P8462" i="1"/>
  <c r="O8462" i="1"/>
  <c r="P8461" i="1"/>
  <c r="O8461" i="1"/>
  <c r="P8460" i="1"/>
  <c r="O8460" i="1"/>
  <c r="P8459" i="1"/>
  <c r="O8459" i="1"/>
  <c r="P8458" i="1"/>
  <c r="O8458" i="1"/>
  <c r="P8457" i="1"/>
  <c r="O8457" i="1"/>
  <c r="P8456" i="1"/>
  <c r="O8456" i="1"/>
  <c r="P8455" i="1"/>
  <c r="O8455" i="1"/>
  <c r="P8454" i="1"/>
  <c r="O8454" i="1"/>
  <c r="P8453" i="1"/>
  <c r="O8453" i="1"/>
  <c r="P8452" i="1"/>
  <c r="O8452" i="1"/>
  <c r="P8451" i="1"/>
  <c r="O8451" i="1"/>
  <c r="P8450" i="1"/>
  <c r="O8450" i="1"/>
  <c r="P8449" i="1"/>
  <c r="O8449" i="1"/>
  <c r="P8448" i="1"/>
  <c r="O8448" i="1"/>
  <c r="P8447" i="1"/>
  <c r="O8447" i="1"/>
  <c r="P8446" i="1"/>
  <c r="O8446" i="1"/>
  <c r="P8445" i="1"/>
  <c r="O8445" i="1"/>
  <c r="P8444" i="1"/>
  <c r="O8444" i="1"/>
  <c r="P8443" i="1"/>
  <c r="O8443" i="1"/>
  <c r="P8442" i="1"/>
  <c r="O8442" i="1"/>
  <c r="P8441" i="1"/>
  <c r="O8441" i="1"/>
  <c r="P8440" i="1"/>
  <c r="O8440" i="1"/>
  <c r="P8439" i="1"/>
  <c r="O8439" i="1"/>
  <c r="P8438" i="1"/>
  <c r="O8438" i="1"/>
  <c r="P8437" i="1"/>
  <c r="O8437" i="1"/>
  <c r="P8436" i="1"/>
  <c r="O8436" i="1"/>
  <c r="P8435" i="1"/>
  <c r="O8435" i="1"/>
  <c r="P8434" i="1"/>
  <c r="O8434" i="1"/>
  <c r="P8433" i="1"/>
  <c r="O8433" i="1"/>
  <c r="P8432" i="1"/>
  <c r="O8432" i="1"/>
  <c r="P8431" i="1"/>
  <c r="O8431" i="1"/>
  <c r="P8430" i="1"/>
  <c r="O8430" i="1"/>
  <c r="P8429" i="1"/>
  <c r="O8429" i="1"/>
  <c r="P8428" i="1"/>
  <c r="O8428" i="1"/>
  <c r="P8427" i="1"/>
  <c r="O8427" i="1"/>
  <c r="P8426" i="1"/>
  <c r="O8426" i="1"/>
  <c r="P8425" i="1"/>
  <c r="O8425" i="1"/>
  <c r="P8424" i="1"/>
  <c r="O8424" i="1"/>
  <c r="P8423" i="1"/>
  <c r="O8423" i="1"/>
  <c r="P8422" i="1"/>
  <c r="O8422" i="1"/>
  <c r="P8421" i="1"/>
  <c r="O8421" i="1"/>
  <c r="P8420" i="1"/>
  <c r="O8420" i="1"/>
  <c r="P8419" i="1"/>
  <c r="O8419" i="1"/>
  <c r="P8418" i="1"/>
  <c r="O8418" i="1"/>
  <c r="P8417" i="1"/>
  <c r="O8417" i="1"/>
  <c r="P8416" i="1"/>
  <c r="O8416" i="1"/>
  <c r="P8415" i="1"/>
  <c r="O8415" i="1"/>
  <c r="P8414" i="1"/>
  <c r="O8414" i="1"/>
  <c r="P8413" i="1"/>
  <c r="O8413" i="1"/>
  <c r="P8412" i="1"/>
  <c r="O8412" i="1"/>
  <c r="P8411" i="1"/>
  <c r="O8411" i="1"/>
  <c r="P8410" i="1"/>
  <c r="O8410" i="1"/>
  <c r="P8409" i="1"/>
  <c r="O8409" i="1"/>
  <c r="P8408" i="1"/>
  <c r="O8408" i="1"/>
  <c r="P8407" i="1"/>
  <c r="O8407" i="1"/>
  <c r="P8406" i="1"/>
  <c r="O8406" i="1"/>
  <c r="P8405" i="1"/>
  <c r="O8405" i="1"/>
  <c r="P8404" i="1"/>
  <c r="O8404" i="1"/>
  <c r="P8403" i="1"/>
  <c r="O8403" i="1"/>
  <c r="P8402" i="1"/>
  <c r="O8402" i="1"/>
  <c r="P8401" i="1"/>
  <c r="O8401" i="1"/>
  <c r="P8400" i="1"/>
  <c r="O8400" i="1"/>
  <c r="P8399" i="1"/>
  <c r="O8399" i="1"/>
  <c r="P8398" i="1"/>
  <c r="O8398" i="1"/>
  <c r="P8397" i="1"/>
  <c r="O8397" i="1"/>
  <c r="P8396" i="1"/>
  <c r="O8396" i="1"/>
  <c r="P8395" i="1"/>
  <c r="O8395" i="1"/>
  <c r="P8394" i="1"/>
  <c r="O8394" i="1"/>
  <c r="P8393" i="1"/>
  <c r="O8393" i="1"/>
  <c r="P8392" i="1"/>
  <c r="O8392" i="1"/>
  <c r="P8391" i="1"/>
  <c r="O8391" i="1"/>
  <c r="P8390" i="1"/>
  <c r="O8390" i="1"/>
  <c r="P8389" i="1"/>
  <c r="O8389" i="1"/>
  <c r="P8388" i="1"/>
  <c r="O8388" i="1"/>
  <c r="P8387" i="1"/>
  <c r="O8387" i="1"/>
  <c r="P8386" i="1"/>
  <c r="O8386" i="1"/>
  <c r="P8385" i="1"/>
  <c r="O8385" i="1"/>
  <c r="P8384" i="1"/>
  <c r="O8384" i="1"/>
  <c r="P8383" i="1"/>
  <c r="O8383" i="1"/>
  <c r="P8382" i="1"/>
  <c r="O8382" i="1"/>
  <c r="P8381" i="1"/>
  <c r="O8381" i="1"/>
  <c r="P8380" i="1"/>
  <c r="O8380" i="1"/>
  <c r="P8379" i="1"/>
  <c r="O8379" i="1"/>
  <c r="P8378" i="1"/>
  <c r="O8378" i="1"/>
  <c r="P8377" i="1"/>
  <c r="O8377" i="1"/>
  <c r="P8376" i="1"/>
  <c r="O8376" i="1"/>
  <c r="P8375" i="1"/>
  <c r="O8375" i="1"/>
  <c r="P8374" i="1"/>
  <c r="O8374" i="1"/>
  <c r="P8373" i="1"/>
  <c r="O8373" i="1"/>
  <c r="P8372" i="1"/>
  <c r="O8372" i="1"/>
  <c r="P8371" i="1"/>
  <c r="O8371" i="1"/>
  <c r="P8370" i="1"/>
  <c r="O8370" i="1"/>
  <c r="P8369" i="1"/>
  <c r="O8369" i="1"/>
  <c r="P8368" i="1"/>
  <c r="O8368" i="1"/>
  <c r="P8367" i="1"/>
  <c r="O8367" i="1"/>
  <c r="P8366" i="1"/>
  <c r="O8366" i="1"/>
  <c r="P8365" i="1"/>
  <c r="O8365" i="1"/>
  <c r="P8364" i="1"/>
  <c r="O8364" i="1"/>
  <c r="P8363" i="1"/>
  <c r="O8363" i="1"/>
  <c r="P8362" i="1"/>
  <c r="O8362" i="1"/>
  <c r="P8361" i="1"/>
  <c r="O8361" i="1"/>
  <c r="P8360" i="1"/>
  <c r="O8360" i="1"/>
  <c r="P8359" i="1"/>
  <c r="O8359" i="1"/>
  <c r="P8358" i="1"/>
  <c r="O8358" i="1"/>
  <c r="P8357" i="1"/>
  <c r="O8357" i="1"/>
  <c r="P8356" i="1"/>
  <c r="O8356" i="1"/>
  <c r="P8355" i="1"/>
  <c r="O8355" i="1"/>
  <c r="P8354" i="1"/>
  <c r="O8354" i="1"/>
  <c r="P8353" i="1"/>
  <c r="O8353" i="1"/>
  <c r="P8352" i="1"/>
  <c r="O8352" i="1"/>
  <c r="P8351" i="1"/>
  <c r="O8351" i="1"/>
  <c r="P8350" i="1"/>
  <c r="O8350" i="1"/>
  <c r="P8349" i="1"/>
  <c r="O8349" i="1"/>
  <c r="P8348" i="1"/>
  <c r="O8348" i="1"/>
  <c r="P8347" i="1"/>
  <c r="O8347" i="1"/>
  <c r="P8346" i="1"/>
  <c r="O8346" i="1"/>
  <c r="P8345" i="1"/>
  <c r="O8345" i="1"/>
  <c r="P8344" i="1"/>
  <c r="O8344" i="1"/>
  <c r="P8343" i="1"/>
  <c r="O8343" i="1"/>
  <c r="P8342" i="1"/>
  <c r="O8342" i="1"/>
  <c r="P8341" i="1"/>
  <c r="O8341" i="1"/>
  <c r="P8340" i="1"/>
  <c r="O8340" i="1"/>
  <c r="P8339" i="1"/>
  <c r="O8339" i="1"/>
  <c r="P8338" i="1"/>
  <c r="O8338" i="1"/>
  <c r="P8337" i="1"/>
  <c r="O8337" i="1"/>
  <c r="P8336" i="1"/>
  <c r="O8336" i="1"/>
  <c r="P8335" i="1"/>
  <c r="O8335" i="1"/>
  <c r="P8334" i="1"/>
  <c r="O8334" i="1"/>
  <c r="P8333" i="1"/>
  <c r="O8333" i="1"/>
  <c r="P8332" i="1"/>
  <c r="O8332" i="1"/>
  <c r="P8331" i="1"/>
  <c r="O8331" i="1"/>
  <c r="P8330" i="1"/>
  <c r="O8330" i="1"/>
  <c r="P8329" i="1"/>
  <c r="O8329" i="1"/>
  <c r="P8328" i="1"/>
  <c r="O8328" i="1"/>
  <c r="P8327" i="1"/>
  <c r="O8327" i="1"/>
  <c r="P8326" i="1"/>
  <c r="O8326" i="1"/>
  <c r="P8325" i="1"/>
  <c r="O8325" i="1"/>
  <c r="P8324" i="1"/>
  <c r="O8324" i="1"/>
  <c r="P8323" i="1"/>
  <c r="O8323" i="1"/>
  <c r="P8322" i="1"/>
  <c r="O8322" i="1"/>
  <c r="P8321" i="1"/>
  <c r="O8321" i="1"/>
  <c r="P8320" i="1"/>
  <c r="O8320" i="1"/>
  <c r="P8319" i="1"/>
  <c r="O8319" i="1"/>
  <c r="P8318" i="1"/>
  <c r="O8318" i="1"/>
  <c r="P8317" i="1"/>
  <c r="O8317" i="1"/>
  <c r="P8316" i="1"/>
  <c r="O8316" i="1"/>
  <c r="P8315" i="1"/>
  <c r="O8315" i="1"/>
  <c r="P8314" i="1"/>
  <c r="O8314" i="1"/>
  <c r="P8313" i="1"/>
  <c r="O8313" i="1"/>
  <c r="P8312" i="1"/>
  <c r="O8312" i="1"/>
  <c r="P8311" i="1"/>
  <c r="O8311" i="1"/>
  <c r="P8310" i="1"/>
  <c r="O8310" i="1"/>
  <c r="P8309" i="1"/>
  <c r="O8309" i="1"/>
  <c r="P8308" i="1"/>
  <c r="O8308" i="1"/>
  <c r="P8307" i="1"/>
  <c r="O8307" i="1"/>
  <c r="P8306" i="1"/>
  <c r="O8306" i="1"/>
  <c r="P8305" i="1"/>
  <c r="O8305" i="1"/>
  <c r="P8304" i="1"/>
  <c r="O8304" i="1"/>
  <c r="P8303" i="1"/>
  <c r="O8303" i="1"/>
  <c r="P8302" i="1"/>
  <c r="O8302" i="1"/>
  <c r="P8301" i="1"/>
  <c r="O8301" i="1"/>
  <c r="P8300" i="1"/>
  <c r="O8300" i="1"/>
  <c r="P8299" i="1"/>
  <c r="O8299" i="1"/>
  <c r="P8298" i="1"/>
  <c r="O8298" i="1"/>
  <c r="P8297" i="1"/>
  <c r="O8297" i="1"/>
  <c r="P8296" i="1"/>
  <c r="O8296" i="1"/>
  <c r="P8295" i="1"/>
  <c r="O8295" i="1"/>
  <c r="P8294" i="1"/>
  <c r="O8294" i="1"/>
  <c r="P8293" i="1"/>
  <c r="O8293" i="1"/>
  <c r="P8292" i="1"/>
  <c r="O8292" i="1"/>
  <c r="P8291" i="1"/>
  <c r="O8291" i="1"/>
  <c r="P8290" i="1"/>
  <c r="O8290" i="1"/>
  <c r="P8289" i="1"/>
  <c r="O8289" i="1"/>
  <c r="P8288" i="1"/>
  <c r="O8288" i="1"/>
  <c r="P8287" i="1"/>
  <c r="O8287" i="1"/>
  <c r="P8286" i="1"/>
  <c r="O8286" i="1"/>
  <c r="P8285" i="1"/>
  <c r="O8285" i="1"/>
  <c r="P8284" i="1"/>
  <c r="O8284" i="1"/>
  <c r="P8283" i="1"/>
  <c r="O8283" i="1"/>
  <c r="P8282" i="1"/>
  <c r="O8282" i="1"/>
  <c r="P8281" i="1"/>
  <c r="O8281" i="1"/>
  <c r="P8280" i="1"/>
  <c r="O8280" i="1"/>
  <c r="P8279" i="1"/>
  <c r="O8279" i="1"/>
  <c r="P8278" i="1"/>
  <c r="O8278" i="1"/>
  <c r="P8277" i="1"/>
  <c r="O8277" i="1"/>
  <c r="P8276" i="1"/>
  <c r="O8276" i="1"/>
  <c r="P8275" i="1"/>
  <c r="O8275" i="1"/>
  <c r="P8274" i="1"/>
  <c r="O8274" i="1"/>
  <c r="P8273" i="1"/>
  <c r="O8273" i="1"/>
  <c r="P8272" i="1"/>
  <c r="O8272" i="1"/>
  <c r="P8271" i="1"/>
  <c r="O8271" i="1"/>
  <c r="P8270" i="1"/>
  <c r="O8270" i="1"/>
  <c r="P8269" i="1"/>
  <c r="O8269" i="1"/>
  <c r="P8268" i="1"/>
  <c r="O8268" i="1"/>
  <c r="P8267" i="1"/>
  <c r="O8267" i="1"/>
  <c r="P8266" i="1"/>
  <c r="O8266" i="1"/>
  <c r="P8265" i="1"/>
  <c r="O8265" i="1"/>
  <c r="P8264" i="1"/>
  <c r="O8264" i="1"/>
  <c r="P8263" i="1"/>
  <c r="O8263" i="1"/>
  <c r="P8262" i="1"/>
  <c r="O8262" i="1"/>
  <c r="P8261" i="1"/>
  <c r="O8261" i="1"/>
  <c r="P8260" i="1"/>
  <c r="O8260" i="1"/>
  <c r="P8259" i="1"/>
  <c r="O8259" i="1"/>
  <c r="P8258" i="1"/>
  <c r="O8258" i="1"/>
  <c r="P8257" i="1"/>
  <c r="O8257" i="1"/>
  <c r="P8256" i="1"/>
  <c r="O8256" i="1"/>
  <c r="P8255" i="1"/>
  <c r="O8255" i="1"/>
  <c r="P8254" i="1"/>
  <c r="O8254" i="1"/>
  <c r="P8253" i="1"/>
  <c r="O8253" i="1"/>
  <c r="P8252" i="1"/>
  <c r="O8252" i="1"/>
  <c r="P8251" i="1"/>
  <c r="O8251" i="1"/>
  <c r="P8250" i="1"/>
  <c r="O8250" i="1"/>
  <c r="P8249" i="1"/>
  <c r="O8249" i="1"/>
  <c r="P8248" i="1"/>
  <c r="O8248" i="1"/>
  <c r="P8247" i="1"/>
  <c r="O8247" i="1"/>
  <c r="P8246" i="1"/>
  <c r="O8246" i="1"/>
  <c r="P8245" i="1"/>
  <c r="O8245" i="1"/>
  <c r="P8244" i="1"/>
  <c r="O8244" i="1"/>
  <c r="P8243" i="1"/>
  <c r="O8243" i="1"/>
  <c r="P8242" i="1"/>
  <c r="O8242" i="1"/>
  <c r="P8241" i="1"/>
  <c r="O8241" i="1"/>
  <c r="P8240" i="1"/>
  <c r="O8240" i="1"/>
  <c r="P8239" i="1"/>
  <c r="O8239" i="1"/>
  <c r="P8238" i="1"/>
  <c r="O8238" i="1"/>
  <c r="P8237" i="1"/>
  <c r="O8237" i="1"/>
  <c r="P8236" i="1"/>
  <c r="O8236" i="1"/>
  <c r="P8235" i="1"/>
  <c r="O8235" i="1"/>
  <c r="P8234" i="1"/>
  <c r="O8234" i="1"/>
  <c r="P8233" i="1"/>
  <c r="O8233" i="1"/>
  <c r="P8232" i="1"/>
  <c r="O8232" i="1"/>
  <c r="P8231" i="1"/>
  <c r="O8231" i="1"/>
  <c r="P8230" i="1"/>
  <c r="O8230" i="1"/>
  <c r="P8229" i="1"/>
  <c r="O8229" i="1"/>
  <c r="P8228" i="1"/>
  <c r="O8228" i="1"/>
  <c r="P8227" i="1"/>
  <c r="O8227" i="1"/>
  <c r="P8226" i="1"/>
  <c r="O8226" i="1"/>
  <c r="P8225" i="1"/>
  <c r="O8225" i="1"/>
  <c r="P8224" i="1"/>
  <c r="O8224" i="1"/>
  <c r="P8223" i="1"/>
  <c r="O8223" i="1"/>
  <c r="P8222" i="1"/>
  <c r="O8222" i="1"/>
  <c r="P8221" i="1"/>
  <c r="O8221" i="1"/>
  <c r="P8220" i="1"/>
  <c r="O8220" i="1"/>
  <c r="P8219" i="1"/>
  <c r="O8219" i="1"/>
  <c r="P8218" i="1"/>
  <c r="O8218" i="1"/>
  <c r="P8217" i="1"/>
  <c r="O8217" i="1"/>
  <c r="P8216" i="1"/>
  <c r="O8216" i="1"/>
  <c r="P8215" i="1"/>
  <c r="O8215" i="1"/>
  <c r="P8214" i="1"/>
  <c r="O8214" i="1"/>
  <c r="P8213" i="1"/>
  <c r="O8213" i="1"/>
  <c r="P8212" i="1"/>
  <c r="O8212" i="1"/>
  <c r="P8211" i="1"/>
  <c r="O8211" i="1"/>
  <c r="P8210" i="1"/>
  <c r="O8210" i="1"/>
  <c r="P8209" i="1"/>
  <c r="O8209" i="1"/>
  <c r="P8208" i="1"/>
  <c r="O8208" i="1"/>
  <c r="P8207" i="1"/>
  <c r="O8207" i="1"/>
  <c r="P8206" i="1"/>
  <c r="O8206" i="1"/>
  <c r="P8205" i="1"/>
  <c r="O8205" i="1"/>
  <c r="P8204" i="1"/>
  <c r="O8204" i="1"/>
  <c r="P8203" i="1"/>
  <c r="O8203" i="1"/>
  <c r="P8202" i="1"/>
  <c r="O8202" i="1"/>
  <c r="P8201" i="1"/>
  <c r="O8201" i="1"/>
  <c r="P8200" i="1"/>
  <c r="O8200" i="1"/>
  <c r="P8199" i="1"/>
  <c r="O8199" i="1"/>
  <c r="P8198" i="1"/>
  <c r="O8198" i="1"/>
  <c r="P8197" i="1"/>
  <c r="O8197" i="1"/>
  <c r="P8196" i="1"/>
  <c r="O8196" i="1"/>
  <c r="P8195" i="1"/>
  <c r="O8195" i="1"/>
  <c r="P8194" i="1"/>
  <c r="O8194" i="1"/>
  <c r="P8193" i="1"/>
  <c r="O8193" i="1"/>
  <c r="P8192" i="1"/>
  <c r="O8192" i="1"/>
  <c r="P8191" i="1"/>
  <c r="O8191" i="1"/>
  <c r="P8190" i="1"/>
  <c r="O8190" i="1"/>
  <c r="P8189" i="1"/>
  <c r="O8189" i="1"/>
  <c r="P8188" i="1"/>
  <c r="O8188" i="1"/>
  <c r="P8187" i="1"/>
  <c r="O8187" i="1"/>
  <c r="P8186" i="1"/>
  <c r="O8186" i="1"/>
  <c r="P8185" i="1"/>
  <c r="O8185" i="1"/>
  <c r="P8184" i="1"/>
  <c r="O8184" i="1"/>
  <c r="P8183" i="1"/>
  <c r="O8183" i="1"/>
  <c r="P8182" i="1"/>
  <c r="O8182" i="1"/>
  <c r="P8181" i="1"/>
  <c r="O8181" i="1"/>
  <c r="P8180" i="1"/>
  <c r="O8180" i="1"/>
  <c r="P8179" i="1"/>
  <c r="O8179" i="1"/>
  <c r="P8178" i="1"/>
  <c r="O8178" i="1"/>
  <c r="P8177" i="1"/>
  <c r="O8177" i="1"/>
  <c r="P8176" i="1"/>
  <c r="O8176" i="1"/>
  <c r="P8175" i="1"/>
  <c r="O8175" i="1"/>
  <c r="P8174" i="1"/>
  <c r="O8174" i="1"/>
  <c r="P8173" i="1"/>
  <c r="O8173" i="1"/>
  <c r="P8172" i="1"/>
  <c r="O8172" i="1"/>
  <c r="P8171" i="1"/>
  <c r="O8171" i="1"/>
  <c r="P8170" i="1"/>
  <c r="O8170" i="1"/>
  <c r="P8169" i="1"/>
  <c r="O8169" i="1"/>
  <c r="P8168" i="1"/>
  <c r="O8168" i="1"/>
  <c r="P8167" i="1"/>
  <c r="O8167" i="1"/>
  <c r="P8166" i="1"/>
  <c r="O8166" i="1"/>
  <c r="P8165" i="1"/>
  <c r="O8165" i="1"/>
  <c r="P8164" i="1"/>
  <c r="O8164" i="1"/>
  <c r="P8163" i="1"/>
  <c r="O8163" i="1"/>
  <c r="P8162" i="1"/>
  <c r="O8162" i="1"/>
  <c r="P8161" i="1"/>
  <c r="O8161" i="1"/>
  <c r="P8160" i="1"/>
  <c r="O8160" i="1"/>
  <c r="P8159" i="1"/>
  <c r="O8159" i="1"/>
  <c r="P8158" i="1"/>
  <c r="O8158" i="1"/>
  <c r="P8157" i="1"/>
  <c r="O8157" i="1"/>
  <c r="P8156" i="1"/>
  <c r="O8156" i="1"/>
  <c r="P8155" i="1"/>
  <c r="O8155" i="1"/>
  <c r="P8154" i="1"/>
  <c r="O8154" i="1"/>
  <c r="P8153" i="1"/>
  <c r="O8153" i="1"/>
  <c r="P8152" i="1"/>
  <c r="O8152" i="1"/>
  <c r="P8151" i="1"/>
  <c r="O8151" i="1"/>
  <c r="P8150" i="1"/>
  <c r="O8150" i="1"/>
  <c r="P8149" i="1"/>
  <c r="O8149" i="1"/>
  <c r="P8148" i="1"/>
  <c r="O8148" i="1"/>
  <c r="P8147" i="1"/>
  <c r="O8147" i="1"/>
  <c r="P8146" i="1"/>
  <c r="O8146" i="1"/>
  <c r="P8145" i="1"/>
  <c r="O8145" i="1"/>
  <c r="P8144" i="1"/>
  <c r="O8144" i="1"/>
  <c r="P8143" i="1"/>
  <c r="O8143" i="1"/>
  <c r="P8142" i="1"/>
  <c r="O8142" i="1"/>
  <c r="P8141" i="1"/>
  <c r="O8141" i="1"/>
  <c r="P8140" i="1"/>
  <c r="O8140" i="1"/>
  <c r="P8139" i="1"/>
  <c r="O8139" i="1"/>
  <c r="P8138" i="1"/>
  <c r="O8138" i="1"/>
  <c r="P8137" i="1"/>
  <c r="O8137" i="1"/>
  <c r="P8136" i="1"/>
  <c r="O8136" i="1"/>
  <c r="P8135" i="1"/>
  <c r="O8135" i="1"/>
  <c r="P8134" i="1"/>
  <c r="O8134" i="1"/>
  <c r="P8133" i="1"/>
  <c r="O8133" i="1"/>
  <c r="P8132" i="1"/>
  <c r="O8132" i="1"/>
  <c r="P8131" i="1"/>
  <c r="O8131" i="1"/>
  <c r="P8130" i="1"/>
  <c r="O8130" i="1"/>
  <c r="P8129" i="1"/>
  <c r="O8129" i="1"/>
  <c r="P8128" i="1"/>
  <c r="O8128" i="1"/>
  <c r="P8127" i="1"/>
  <c r="O8127" i="1"/>
  <c r="P8126" i="1"/>
  <c r="O8126" i="1"/>
  <c r="P8125" i="1"/>
  <c r="O8125" i="1"/>
  <c r="P8124" i="1"/>
  <c r="O8124" i="1"/>
  <c r="P8123" i="1"/>
  <c r="O8123" i="1"/>
  <c r="P8122" i="1"/>
  <c r="O8122" i="1"/>
  <c r="P8121" i="1"/>
  <c r="O8121" i="1"/>
  <c r="P8120" i="1"/>
  <c r="O8120" i="1"/>
  <c r="P8119" i="1"/>
  <c r="O8119" i="1"/>
  <c r="P8118" i="1"/>
  <c r="O8118" i="1"/>
  <c r="P8117" i="1"/>
  <c r="O8117" i="1"/>
  <c r="P8116" i="1"/>
  <c r="O8116" i="1"/>
  <c r="P8115" i="1"/>
  <c r="O8115" i="1"/>
  <c r="P8114" i="1"/>
  <c r="O8114" i="1"/>
  <c r="P8113" i="1"/>
  <c r="O8113" i="1"/>
  <c r="P8112" i="1"/>
  <c r="O8112" i="1"/>
  <c r="P8111" i="1"/>
  <c r="O8111" i="1"/>
  <c r="P8110" i="1"/>
  <c r="O8110" i="1"/>
  <c r="P8109" i="1"/>
  <c r="O8109" i="1"/>
  <c r="P8108" i="1"/>
  <c r="O8108" i="1"/>
  <c r="P8107" i="1"/>
  <c r="O8107" i="1"/>
  <c r="P8106" i="1"/>
  <c r="O8106" i="1"/>
  <c r="P8105" i="1"/>
  <c r="O8105" i="1"/>
  <c r="P8104" i="1"/>
  <c r="O8104" i="1"/>
  <c r="P8103" i="1"/>
  <c r="O8103" i="1"/>
  <c r="P8102" i="1"/>
  <c r="O8102" i="1"/>
  <c r="P8101" i="1"/>
  <c r="O8101" i="1"/>
  <c r="P8100" i="1"/>
  <c r="O8100" i="1"/>
  <c r="P8099" i="1"/>
  <c r="O8099" i="1"/>
  <c r="P8098" i="1"/>
  <c r="O8098" i="1"/>
  <c r="P8097" i="1"/>
  <c r="O8097" i="1"/>
  <c r="P8096" i="1"/>
  <c r="O8096" i="1"/>
  <c r="P8095" i="1"/>
  <c r="O8095" i="1"/>
  <c r="P8094" i="1"/>
  <c r="O8094" i="1"/>
  <c r="P8093" i="1"/>
  <c r="O8093" i="1"/>
  <c r="P8092" i="1"/>
  <c r="O8092" i="1"/>
  <c r="P8091" i="1"/>
  <c r="O8091" i="1"/>
  <c r="P8090" i="1"/>
  <c r="O8090" i="1"/>
  <c r="P8089" i="1"/>
  <c r="O8089" i="1"/>
  <c r="P8088" i="1"/>
  <c r="O8088" i="1"/>
  <c r="P8087" i="1"/>
  <c r="O8087" i="1"/>
  <c r="P8086" i="1"/>
  <c r="O8086" i="1"/>
  <c r="P8085" i="1"/>
  <c r="O8085" i="1"/>
  <c r="P8084" i="1"/>
  <c r="O8084" i="1"/>
  <c r="P8083" i="1"/>
  <c r="O8083" i="1"/>
  <c r="P8082" i="1"/>
  <c r="O8082" i="1"/>
  <c r="P8081" i="1"/>
  <c r="O8081" i="1"/>
  <c r="P8080" i="1"/>
  <c r="O8080" i="1"/>
  <c r="P8079" i="1"/>
  <c r="O8079" i="1"/>
  <c r="P8078" i="1"/>
  <c r="O8078" i="1"/>
  <c r="P8077" i="1"/>
  <c r="O8077" i="1"/>
  <c r="P8076" i="1"/>
  <c r="O8076" i="1"/>
  <c r="P8075" i="1"/>
  <c r="O8075" i="1"/>
  <c r="P8074" i="1"/>
  <c r="O8074" i="1"/>
  <c r="P8073" i="1"/>
  <c r="O8073" i="1"/>
  <c r="P8072" i="1"/>
  <c r="O8072" i="1"/>
  <c r="P8071" i="1"/>
  <c r="O8071" i="1"/>
  <c r="P8070" i="1"/>
  <c r="O8070" i="1"/>
  <c r="P8069" i="1"/>
  <c r="O8069" i="1"/>
  <c r="P8068" i="1"/>
  <c r="O8068" i="1"/>
  <c r="P8067" i="1"/>
  <c r="O8067" i="1"/>
  <c r="P8066" i="1"/>
  <c r="O8066" i="1"/>
  <c r="P8065" i="1"/>
  <c r="O8065" i="1"/>
  <c r="P8064" i="1"/>
  <c r="O8064" i="1"/>
  <c r="P8063" i="1"/>
  <c r="O8063" i="1"/>
  <c r="P8062" i="1"/>
  <c r="O8062" i="1"/>
  <c r="P8061" i="1"/>
  <c r="O8061" i="1"/>
  <c r="P8060" i="1"/>
  <c r="O8060" i="1"/>
  <c r="P8059" i="1"/>
  <c r="O8059" i="1"/>
  <c r="P8058" i="1"/>
  <c r="O8058" i="1"/>
  <c r="P8057" i="1"/>
  <c r="O8057" i="1"/>
  <c r="P8056" i="1"/>
  <c r="O8056" i="1"/>
  <c r="P8055" i="1"/>
  <c r="O8055" i="1"/>
  <c r="P8054" i="1"/>
  <c r="O8054" i="1"/>
  <c r="P8053" i="1"/>
  <c r="O8053" i="1"/>
  <c r="P8052" i="1"/>
  <c r="O8052" i="1"/>
  <c r="P8051" i="1"/>
  <c r="O8051" i="1"/>
  <c r="P8050" i="1"/>
  <c r="O8050" i="1"/>
  <c r="P8049" i="1"/>
  <c r="O8049" i="1"/>
  <c r="P8048" i="1"/>
  <c r="O8048" i="1"/>
  <c r="P8047" i="1"/>
  <c r="O8047" i="1"/>
  <c r="P8046" i="1"/>
  <c r="O8046" i="1"/>
  <c r="P8045" i="1"/>
  <c r="O8045" i="1"/>
  <c r="P8044" i="1"/>
  <c r="O8044" i="1"/>
  <c r="P8043" i="1"/>
  <c r="O8043" i="1"/>
  <c r="P8042" i="1"/>
  <c r="O8042" i="1"/>
  <c r="P8041" i="1"/>
  <c r="O8041" i="1"/>
  <c r="P8040" i="1"/>
  <c r="O8040" i="1"/>
  <c r="P8039" i="1"/>
  <c r="O8039" i="1"/>
  <c r="P8038" i="1"/>
  <c r="O8038" i="1"/>
  <c r="P8037" i="1"/>
  <c r="O8037" i="1"/>
  <c r="P8036" i="1"/>
  <c r="O8036" i="1"/>
  <c r="P8035" i="1"/>
  <c r="O8035" i="1"/>
  <c r="P8034" i="1"/>
  <c r="O8034" i="1"/>
  <c r="P8033" i="1"/>
  <c r="O8033" i="1"/>
  <c r="P8032" i="1"/>
  <c r="O8032" i="1"/>
  <c r="P8031" i="1"/>
  <c r="O8031" i="1"/>
  <c r="P8030" i="1"/>
  <c r="O8030" i="1"/>
  <c r="P8029" i="1"/>
  <c r="O8029" i="1"/>
  <c r="P8028" i="1"/>
  <c r="O8028" i="1"/>
  <c r="P8027" i="1"/>
  <c r="O8027" i="1"/>
  <c r="P8026" i="1"/>
  <c r="O8026" i="1"/>
  <c r="P8025" i="1"/>
  <c r="O8025" i="1"/>
  <c r="P8024" i="1"/>
  <c r="O8024" i="1"/>
  <c r="P8023" i="1"/>
  <c r="O8023" i="1"/>
  <c r="P8022" i="1"/>
  <c r="O8022" i="1"/>
  <c r="P8021" i="1"/>
  <c r="O8021" i="1"/>
  <c r="P8020" i="1"/>
  <c r="O8020" i="1"/>
  <c r="P8019" i="1"/>
  <c r="O8019" i="1"/>
  <c r="P8018" i="1"/>
  <c r="O8018" i="1"/>
  <c r="P8017" i="1"/>
  <c r="O8017" i="1"/>
  <c r="P8016" i="1"/>
  <c r="O8016" i="1"/>
  <c r="P8015" i="1"/>
  <c r="O8015" i="1"/>
  <c r="P8014" i="1"/>
  <c r="O8014" i="1"/>
  <c r="P8013" i="1"/>
  <c r="O8013" i="1"/>
  <c r="P8012" i="1"/>
  <c r="O8012" i="1"/>
  <c r="P8011" i="1"/>
  <c r="O8011" i="1"/>
  <c r="P8010" i="1"/>
  <c r="O8010" i="1"/>
  <c r="P8009" i="1"/>
  <c r="O8009" i="1"/>
  <c r="P8008" i="1"/>
  <c r="O8008" i="1"/>
  <c r="P8007" i="1"/>
  <c r="O8007" i="1"/>
  <c r="P8006" i="1"/>
  <c r="O8006" i="1"/>
  <c r="P8005" i="1"/>
  <c r="O8005" i="1"/>
  <c r="P8004" i="1"/>
  <c r="O8004" i="1"/>
  <c r="P8003" i="1"/>
  <c r="O8003" i="1"/>
  <c r="P8002" i="1"/>
  <c r="O8002" i="1"/>
  <c r="P8001" i="1"/>
  <c r="O8001" i="1"/>
  <c r="P8000" i="1"/>
  <c r="O8000" i="1"/>
  <c r="P7999" i="1"/>
  <c r="O7999" i="1"/>
  <c r="P7998" i="1"/>
  <c r="O7998" i="1"/>
  <c r="P7997" i="1"/>
  <c r="O7997" i="1"/>
  <c r="P7996" i="1"/>
  <c r="O7996" i="1"/>
  <c r="P7995" i="1"/>
  <c r="O7995" i="1"/>
  <c r="P7994" i="1"/>
  <c r="O7994" i="1"/>
  <c r="P7993" i="1"/>
  <c r="O7993" i="1"/>
  <c r="P7992" i="1"/>
  <c r="O7992" i="1"/>
  <c r="P7991" i="1"/>
  <c r="O7991" i="1"/>
  <c r="P7990" i="1"/>
  <c r="O7990" i="1"/>
  <c r="P7989" i="1"/>
  <c r="O7989" i="1"/>
  <c r="P7988" i="1"/>
  <c r="O7988" i="1"/>
  <c r="P7987" i="1"/>
  <c r="O7987" i="1"/>
  <c r="P7986" i="1"/>
  <c r="O7986" i="1"/>
  <c r="P7985" i="1"/>
  <c r="O7985" i="1"/>
  <c r="P7984" i="1"/>
  <c r="O7984" i="1"/>
  <c r="P7983" i="1"/>
  <c r="O7983" i="1"/>
  <c r="P7982" i="1"/>
  <c r="O7982" i="1"/>
  <c r="P7981" i="1"/>
  <c r="O7981" i="1"/>
  <c r="P7980" i="1"/>
  <c r="O7980" i="1"/>
  <c r="P7979" i="1"/>
  <c r="O7979" i="1"/>
  <c r="P7978" i="1"/>
  <c r="O7978" i="1"/>
  <c r="P7977" i="1"/>
  <c r="O7977" i="1"/>
  <c r="P7976" i="1"/>
  <c r="O7976" i="1"/>
  <c r="P7975" i="1"/>
  <c r="O7975" i="1"/>
  <c r="P7974" i="1"/>
  <c r="O7974" i="1"/>
  <c r="P7973" i="1"/>
  <c r="O7973" i="1"/>
  <c r="P7972" i="1"/>
  <c r="O7972" i="1"/>
  <c r="P7971" i="1"/>
  <c r="O7971" i="1"/>
  <c r="P7970" i="1"/>
  <c r="O7970" i="1"/>
  <c r="P7969" i="1"/>
  <c r="O7969" i="1"/>
  <c r="P7968" i="1"/>
  <c r="O7968" i="1"/>
  <c r="P7967" i="1"/>
  <c r="O7967" i="1"/>
  <c r="P7966" i="1"/>
  <c r="O7966" i="1"/>
  <c r="P7965" i="1"/>
  <c r="O7965" i="1"/>
  <c r="P7964" i="1"/>
  <c r="O7964" i="1"/>
  <c r="P7963" i="1"/>
  <c r="O7963" i="1"/>
  <c r="P7962" i="1"/>
  <c r="O7962" i="1"/>
  <c r="P7961" i="1"/>
  <c r="O7961" i="1"/>
  <c r="P7960" i="1"/>
  <c r="O7960" i="1"/>
  <c r="P7959" i="1"/>
  <c r="O7959" i="1"/>
  <c r="P7958" i="1"/>
  <c r="O7958" i="1"/>
  <c r="P7957" i="1"/>
  <c r="O7957" i="1"/>
  <c r="P7956" i="1"/>
  <c r="O7956" i="1"/>
  <c r="P7955" i="1"/>
  <c r="O7955" i="1"/>
  <c r="P7954" i="1"/>
  <c r="O7954" i="1"/>
  <c r="P7953" i="1"/>
  <c r="O7953" i="1"/>
  <c r="P7952" i="1"/>
  <c r="O7952" i="1"/>
  <c r="P7951" i="1"/>
  <c r="O7951" i="1"/>
  <c r="P7950" i="1"/>
  <c r="O7950" i="1"/>
  <c r="P7949" i="1"/>
  <c r="O7949" i="1"/>
  <c r="P7948" i="1"/>
  <c r="O7948" i="1"/>
  <c r="P7947" i="1"/>
  <c r="O7947" i="1"/>
  <c r="P7946" i="1"/>
  <c r="O7946" i="1"/>
  <c r="P7945" i="1"/>
  <c r="O7945" i="1"/>
  <c r="P7944" i="1"/>
  <c r="O7944" i="1"/>
  <c r="P7943" i="1"/>
  <c r="O7943" i="1"/>
  <c r="P7942" i="1"/>
  <c r="O7942" i="1"/>
  <c r="P7941" i="1"/>
  <c r="O7941" i="1"/>
  <c r="P7940" i="1"/>
  <c r="O7940" i="1"/>
  <c r="P7939" i="1"/>
  <c r="O7939" i="1"/>
  <c r="P7938" i="1"/>
  <c r="O7938" i="1"/>
  <c r="P7937" i="1"/>
  <c r="O7937" i="1"/>
  <c r="P7936" i="1"/>
  <c r="O7936" i="1"/>
  <c r="P7935" i="1"/>
  <c r="O7935" i="1"/>
  <c r="P7934" i="1"/>
  <c r="O7934" i="1"/>
  <c r="P7933" i="1"/>
  <c r="O7933" i="1"/>
  <c r="P7932" i="1"/>
  <c r="O7932" i="1"/>
  <c r="P7931" i="1"/>
  <c r="O7931" i="1"/>
  <c r="P7930" i="1"/>
  <c r="O7930" i="1"/>
  <c r="P7929" i="1"/>
  <c r="O7929" i="1"/>
  <c r="P7928" i="1"/>
  <c r="O7928" i="1"/>
  <c r="P7927" i="1"/>
  <c r="O7927" i="1"/>
  <c r="P7926" i="1"/>
  <c r="O7926" i="1"/>
  <c r="P7925" i="1"/>
  <c r="O7925" i="1"/>
  <c r="P7924" i="1"/>
  <c r="O7924" i="1"/>
  <c r="P7923" i="1"/>
  <c r="O7923" i="1"/>
  <c r="P7922" i="1"/>
  <c r="O7922" i="1"/>
  <c r="P7921" i="1"/>
  <c r="O7921" i="1"/>
  <c r="P7920" i="1"/>
  <c r="O7920" i="1"/>
  <c r="P7919" i="1"/>
  <c r="O7919" i="1"/>
  <c r="P7918" i="1"/>
  <c r="O7918" i="1"/>
  <c r="P7917" i="1"/>
  <c r="O7917" i="1"/>
  <c r="P7916" i="1"/>
  <c r="O7916" i="1"/>
  <c r="P7915" i="1"/>
  <c r="O7915" i="1"/>
  <c r="P7914" i="1"/>
  <c r="O7914" i="1"/>
  <c r="P7913" i="1"/>
  <c r="O7913" i="1"/>
  <c r="P7912" i="1"/>
  <c r="O7912" i="1"/>
  <c r="P7911" i="1"/>
  <c r="O7911" i="1"/>
  <c r="P7910" i="1"/>
  <c r="O7910" i="1"/>
  <c r="P7909" i="1"/>
  <c r="O7909" i="1"/>
  <c r="P7908" i="1"/>
  <c r="O7908" i="1"/>
  <c r="P7907" i="1"/>
  <c r="O7907" i="1"/>
  <c r="P7906" i="1"/>
  <c r="O7906" i="1"/>
  <c r="P7905" i="1"/>
  <c r="O7905" i="1"/>
  <c r="P7904" i="1"/>
  <c r="O7904" i="1"/>
  <c r="P7903" i="1"/>
  <c r="O7903" i="1"/>
  <c r="P7902" i="1"/>
  <c r="O7902" i="1"/>
  <c r="P7901" i="1"/>
  <c r="O7901" i="1"/>
  <c r="P7900" i="1"/>
  <c r="O7900" i="1"/>
  <c r="P7899" i="1"/>
  <c r="O7899" i="1"/>
  <c r="P7898" i="1"/>
  <c r="O7898" i="1"/>
  <c r="P7897" i="1"/>
  <c r="O7897" i="1"/>
  <c r="P7896" i="1"/>
  <c r="O7896" i="1"/>
  <c r="P7895" i="1"/>
  <c r="O7895" i="1"/>
  <c r="P7894" i="1"/>
  <c r="O7894" i="1"/>
  <c r="P7893" i="1"/>
  <c r="O7893" i="1"/>
  <c r="P7892" i="1"/>
  <c r="O7892" i="1"/>
  <c r="P7891" i="1"/>
  <c r="O7891" i="1"/>
  <c r="P7890" i="1"/>
  <c r="O7890" i="1"/>
  <c r="P7889" i="1"/>
  <c r="O7889" i="1"/>
  <c r="P7888" i="1"/>
  <c r="O7888" i="1"/>
  <c r="P7887" i="1"/>
  <c r="O7887" i="1"/>
  <c r="P7886" i="1"/>
  <c r="O7886" i="1"/>
  <c r="P7885" i="1"/>
  <c r="O7885" i="1"/>
  <c r="P7884" i="1"/>
  <c r="O7884" i="1"/>
  <c r="P7883" i="1"/>
  <c r="O7883" i="1"/>
  <c r="P7882" i="1"/>
  <c r="O7882" i="1"/>
  <c r="P7881" i="1"/>
  <c r="O7881" i="1"/>
  <c r="P7880" i="1"/>
  <c r="O7880" i="1"/>
  <c r="P7879" i="1"/>
  <c r="O7879" i="1"/>
  <c r="P7878" i="1"/>
  <c r="O7878" i="1"/>
  <c r="P7877" i="1"/>
  <c r="O7877" i="1"/>
  <c r="P7876" i="1"/>
  <c r="O7876" i="1"/>
  <c r="P7875" i="1"/>
  <c r="O7875" i="1"/>
  <c r="P7874" i="1"/>
  <c r="O7874" i="1"/>
  <c r="P7873" i="1"/>
  <c r="O7873" i="1"/>
  <c r="P7872" i="1"/>
  <c r="O7872" i="1"/>
  <c r="P7871" i="1"/>
  <c r="O7871" i="1"/>
  <c r="P7870" i="1"/>
  <c r="O7870" i="1"/>
  <c r="P7869" i="1"/>
  <c r="O7869" i="1"/>
  <c r="P7868" i="1"/>
  <c r="O7868" i="1"/>
  <c r="P7867" i="1"/>
  <c r="O7867" i="1"/>
  <c r="P7866" i="1"/>
  <c r="O7866" i="1"/>
  <c r="P7865" i="1"/>
  <c r="O7865" i="1"/>
  <c r="P7864" i="1"/>
  <c r="O7864" i="1"/>
  <c r="P7863" i="1"/>
  <c r="O7863" i="1"/>
  <c r="P7862" i="1"/>
  <c r="O7862" i="1"/>
  <c r="P7861" i="1"/>
  <c r="O7861" i="1"/>
  <c r="P7860" i="1"/>
  <c r="O7860" i="1"/>
  <c r="P7859" i="1"/>
  <c r="O7859" i="1"/>
  <c r="P7858" i="1"/>
  <c r="O7858" i="1"/>
  <c r="P7857" i="1"/>
  <c r="O7857" i="1"/>
  <c r="P7856" i="1"/>
  <c r="O7856" i="1"/>
  <c r="P7855" i="1"/>
  <c r="O7855" i="1"/>
  <c r="P7854" i="1"/>
  <c r="O7854" i="1"/>
  <c r="P7853" i="1"/>
  <c r="O7853" i="1"/>
  <c r="P7852" i="1"/>
  <c r="O7852" i="1"/>
  <c r="P7851" i="1"/>
  <c r="O7851" i="1"/>
  <c r="P7850" i="1"/>
  <c r="O7850" i="1"/>
  <c r="P7849" i="1"/>
  <c r="O7849" i="1"/>
  <c r="P7848" i="1"/>
  <c r="O7848" i="1"/>
  <c r="P7847" i="1"/>
  <c r="O7847" i="1"/>
  <c r="P7846" i="1"/>
  <c r="O7846" i="1"/>
  <c r="P7845" i="1"/>
  <c r="O7845" i="1"/>
  <c r="P7844" i="1"/>
  <c r="O7844" i="1"/>
  <c r="P7843" i="1"/>
  <c r="O7843" i="1"/>
  <c r="P7842" i="1"/>
  <c r="O7842" i="1"/>
  <c r="P7841" i="1"/>
  <c r="O7841" i="1"/>
  <c r="P7840" i="1"/>
  <c r="O7840" i="1"/>
  <c r="P7839" i="1"/>
  <c r="O7839" i="1"/>
  <c r="P7838" i="1"/>
  <c r="O7838" i="1"/>
  <c r="P7837" i="1"/>
  <c r="O7837" i="1"/>
  <c r="P7836" i="1"/>
  <c r="O7836" i="1"/>
  <c r="P7835" i="1"/>
  <c r="O7835" i="1"/>
  <c r="P7834" i="1"/>
  <c r="O7834" i="1"/>
  <c r="P7833" i="1"/>
  <c r="O7833" i="1"/>
  <c r="P7832" i="1"/>
  <c r="O7832" i="1"/>
  <c r="P7831" i="1"/>
  <c r="O7831" i="1"/>
  <c r="P7830" i="1"/>
  <c r="O7830" i="1"/>
  <c r="P7829" i="1"/>
  <c r="O7829" i="1"/>
  <c r="P7828" i="1"/>
  <c r="O7828" i="1"/>
  <c r="P7827" i="1"/>
  <c r="O7827" i="1"/>
  <c r="P7826" i="1"/>
  <c r="O7826" i="1"/>
  <c r="P7825" i="1"/>
  <c r="O7825" i="1"/>
  <c r="P7824" i="1"/>
  <c r="O7824" i="1"/>
  <c r="P7823" i="1"/>
  <c r="O7823" i="1"/>
  <c r="P7822" i="1"/>
  <c r="O7822" i="1"/>
  <c r="P7821" i="1"/>
  <c r="O7821" i="1"/>
  <c r="P7820" i="1"/>
  <c r="O7820" i="1"/>
  <c r="P7819" i="1"/>
  <c r="O7819" i="1"/>
  <c r="P7818" i="1"/>
  <c r="O7818" i="1"/>
  <c r="P7817" i="1"/>
  <c r="O7817" i="1"/>
  <c r="P7816" i="1"/>
  <c r="O7816" i="1"/>
  <c r="P7815" i="1"/>
  <c r="O7815" i="1"/>
  <c r="P7814" i="1"/>
  <c r="O7814" i="1"/>
  <c r="P7813" i="1"/>
  <c r="O7813" i="1"/>
  <c r="P7812" i="1"/>
  <c r="O7812" i="1"/>
  <c r="P7811" i="1"/>
  <c r="O7811" i="1"/>
  <c r="P7810" i="1"/>
  <c r="O7810" i="1"/>
  <c r="P7809" i="1"/>
  <c r="O7809" i="1"/>
  <c r="P7808" i="1"/>
  <c r="O7808" i="1"/>
  <c r="P7807" i="1"/>
  <c r="O7807" i="1"/>
  <c r="P7806" i="1"/>
  <c r="O7806" i="1"/>
  <c r="P7805" i="1"/>
  <c r="O7805" i="1"/>
  <c r="P7804" i="1"/>
  <c r="O7804" i="1"/>
  <c r="P7803" i="1"/>
  <c r="O7803" i="1"/>
  <c r="P7802" i="1"/>
  <c r="O7802" i="1"/>
  <c r="P7801" i="1"/>
  <c r="O7801" i="1"/>
  <c r="P7800" i="1"/>
  <c r="O7800" i="1"/>
  <c r="P7799" i="1"/>
  <c r="O7799" i="1"/>
  <c r="P7798" i="1"/>
  <c r="O7798" i="1"/>
  <c r="P7797" i="1"/>
  <c r="O7797" i="1"/>
  <c r="P7796" i="1"/>
  <c r="O7796" i="1"/>
  <c r="P7795" i="1"/>
  <c r="O7795" i="1"/>
  <c r="P7794" i="1"/>
  <c r="O7794" i="1"/>
  <c r="P7793" i="1"/>
  <c r="O7793" i="1"/>
  <c r="P7792" i="1"/>
  <c r="O7792" i="1"/>
  <c r="P7791" i="1"/>
  <c r="O7791" i="1"/>
  <c r="P7790" i="1"/>
  <c r="O7790" i="1"/>
  <c r="P7789" i="1"/>
  <c r="O7789" i="1"/>
  <c r="P7788" i="1"/>
  <c r="O7788" i="1"/>
  <c r="P7787" i="1"/>
  <c r="O7787" i="1"/>
  <c r="P7786" i="1"/>
  <c r="O7786" i="1"/>
  <c r="P7785" i="1"/>
  <c r="O7785" i="1"/>
  <c r="P7784" i="1"/>
  <c r="O7784" i="1"/>
  <c r="P7783" i="1"/>
  <c r="O7783" i="1"/>
  <c r="P7782" i="1"/>
  <c r="O7782" i="1"/>
  <c r="P7781" i="1"/>
  <c r="O7781" i="1"/>
  <c r="P7780" i="1"/>
  <c r="O7780" i="1"/>
  <c r="P7779" i="1"/>
  <c r="O7779" i="1"/>
  <c r="P7778" i="1"/>
  <c r="O7778" i="1"/>
  <c r="P7777" i="1"/>
  <c r="O7777" i="1"/>
  <c r="P7776" i="1"/>
  <c r="O7776" i="1"/>
  <c r="P7775" i="1"/>
  <c r="O7775" i="1"/>
  <c r="P7774" i="1"/>
  <c r="O7774" i="1"/>
  <c r="P7773" i="1"/>
  <c r="O7773" i="1"/>
  <c r="P7772" i="1"/>
  <c r="O7772" i="1"/>
  <c r="P7771" i="1"/>
  <c r="O7771" i="1"/>
  <c r="P7770" i="1"/>
  <c r="O7770" i="1"/>
  <c r="P7769" i="1"/>
  <c r="O7769" i="1"/>
  <c r="P7768" i="1"/>
  <c r="O7768" i="1"/>
  <c r="P7767" i="1"/>
  <c r="O7767" i="1"/>
  <c r="P7766" i="1"/>
  <c r="O7766" i="1"/>
  <c r="P7765" i="1"/>
  <c r="O7765" i="1"/>
  <c r="P7764" i="1"/>
  <c r="O7764" i="1"/>
  <c r="P7763" i="1"/>
  <c r="O7763" i="1"/>
  <c r="P7762" i="1"/>
  <c r="O7762" i="1"/>
  <c r="P7761" i="1"/>
  <c r="O7761" i="1"/>
  <c r="P7760" i="1"/>
  <c r="O7760" i="1"/>
  <c r="P7759" i="1"/>
  <c r="O7759" i="1"/>
  <c r="P7758" i="1"/>
  <c r="O7758" i="1"/>
  <c r="P7757" i="1"/>
  <c r="O7757" i="1"/>
  <c r="P7756" i="1"/>
  <c r="O7756" i="1"/>
  <c r="P7755" i="1"/>
  <c r="O7755" i="1"/>
  <c r="P7754" i="1"/>
  <c r="O7754" i="1"/>
  <c r="P7753" i="1"/>
  <c r="O7753" i="1"/>
  <c r="P7752" i="1"/>
  <c r="O7752" i="1"/>
  <c r="P7751" i="1"/>
  <c r="O7751" i="1"/>
  <c r="P7750" i="1"/>
  <c r="O7750" i="1"/>
  <c r="P7749" i="1"/>
  <c r="O7749" i="1"/>
  <c r="P7748" i="1"/>
  <c r="O7748" i="1"/>
  <c r="P7747" i="1"/>
  <c r="O7747" i="1"/>
  <c r="P7746" i="1"/>
  <c r="O7746" i="1"/>
  <c r="P7745" i="1"/>
  <c r="O7745" i="1"/>
  <c r="P7744" i="1"/>
  <c r="O7744" i="1"/>
  <c r="P7743" i="1"/>
  <c r="O7743" i="1"/>
  <c r="P7742" i="1"/>
  <c r="O7742" i="1"/>
  <c r="P7741" i="1"/>
  <c r="O7741" i="1"/>
  <c r="P7740" i="1"/>
  <c r="O7740" i="1"/>
  <c r="P7739" i="1"/>
  <c r="O7739" i="1"/>
  <c r="P7738" i="1"/>
  <c r="O7738" i="1"/>
  <c r="P7737" i="1"/>
  <c r="O7737" i="1"/>
  <c r="P7736" i="1"/>
  <c r="O7736" i="1"/>
  <c r="P7735" i="1"/>
  <c r="O7735" i="1"/>
  <c r="P7734" i="1"/>
  <c r="O7734" i="1"/>
  <c r="P7733" i="1"/>
  <c r="O7733" i="1"/>
  <c r="P7732" i="1"/>
  <c r="O7732" i="1"/>
  <c r="P7731" i="1"/>
  <c r="O7731" i="1"/>
  <c r="P7730" i="1"/>
  <c r="O7730" i="1"/>
  <c r="P7729" i="1"/>
  <c r="O7729" i="1"/>
  <c r="P7728" i="1"/>
  <c r="O7728" i="1"/>
  <c r="P7727" i="1"/>
  <c r="O7727" i="1"/>
  <c r="P7726" i="1"/>
  <c r="O7726" i="1"/>
  <c r="P7725" i="1"/>
  <c r="O7725" i="1"/>
  <c r="P7724" i="1"/>
  <c r="O7724" i="1"/>
  <c r="P7723" i="1"/>
  <c r="O7723" i="1"/>
  <c r="P7722" i="1"/>
  <c r="O7722" i="1"/>
  <c r="P7721" i="1"/>
  <c r="O7721" i="1"/>
  <c r="P7720" i="1"/>
  <c r="O7720" i="1"/>
  <c r="P7719" i="1"/>
  <c r="O7719" i="1"/>
  <c r="P7718" i="1"/>
  <c r="O7718" i="1"/>
  <c r="P7717" i="1"/>
  <c r="O7717" i="1"/>
  <c r="P7716" i="1"/>
  <c r="O7716" i="1"/>
  <c r="P7715" i="1"/>
  <c r="O7715" i="1"/>
  <c r="P7714" i="1"/>
  <c r="O7714" i="1"/>
  <c r="P7713" i="1"/>
  <c r="O7713" i="1"/>
  <c r="P7712" i="1"/>
  <c r="O7712" i="1"/>
  <c r="P7711" i="1"/>
  <c r="O7711" i="1"/>
  <c r="P7710" i="1"/>
  <c r="O7710" i="1"/>
  <c r="P7709" i="1"/>
  <c r="O7709" i="1"/>
  <c r="P7708" i="1"/>
  <c r="O7708" i="1"/>
  <c r="P7707" i="1"/>
  <c r="O7707" i="1"/>
  <c r="P7706" i="1"/>
  <c r="O7706" i="1"/>
  <c r="P7705" i="1"/>
  <c r="O7705" i="1"/>
  <c r="P7704" i="1"/>
  <c r="O7704" i="1"/>
  <c r="P7703" i="1"/>
  <c r="O7703" i="1"/>
  <c r="P7702" i="1"/>
  <c r="O7702" i="1"/>
  <c r="P7701" i="1"/>
  <c r="O7701" i="1"/>
  <c r="P7700" i="1"/>
  <c r="O7700" i="1"/>
  <c r="P7699" i="1"/>
  <c r="O7699" i="1"/>
  <c r="P7698" i="1"/>
  <c r="O7698" i="1"/>
  <c r="P7697" i="1"/>
  <c r="O7697" i="1"/>
  <c r="P7696" i="1"/>
  <c r="O7696" i="1"/>
  <c r="P7695" i="1"/>
  <c r="O7695" i="1"/>
  <c r="P7694" i="1"/>
  <c r="O7694" i="1"/>
  <c r="P7693" i="1"/>
  <c r="O7693" i="1"/>
  <c r="P7692" i="1"/>
  <c r="O7692" i="1"/>
  <c r="P7691" i="1"/>
  <c r="O7691" i="1"/>
  <c r="P7690" i="1"/>
  <c r="O7690" i="1"/>
  <c r="P7689" i="1"/>
  <c r="O7689" i="1"/>
  <c r="P7688" i="1"/>
  <c r="O7688" i="1"/>
  <c r="P7687" i="1"/>
  <c r="O7687" i="1"/>
  <c r="P7686" i="1"/>
  <c r="O7686" i="1"/>
  <c r="P7685" i="1"/>
  <c r="O7685" i="1"/>
  <c r="P7684" i="1"/>
  <c r="O7684" i="1"/>
  <c r="P7683" i="1"/>
  <c r="O7683" i="1"/>
  <c r="P7682" i="1"/>
  <c r="O7682" i="1"/>
  <c r="P7681" i="1"/>
  <c r="O7681" i="1"/>
  <c r="P7680" i="1"/>
  <c r="O7680" i="1"/>
  <c r="P7679" i="1"/>
  <c r="O7679" i="1"/>
  <c r="P7678" i="1"/>
  <c r="O7678" i="1"/>
  <c r="P7677" i="1"/>
  <c r="O7677" i="1"/>
  <c r="P7676" i="1"/>
  <c r="O7676" i="1"/>
  <c r="P7675" i="1"/>
  <c r="O7675" i="1"/>
  <c r="P7674" i="1"/>
  <c r="O7674" i="1"/>
  <c r="P7673" i="1"/>
  <c r="O7673" i="1"/>
  <c r="P7672" i="1"/>
  <c r="O7672" i="1"/>
  <c r="P7671" i="1"/>
  <c r="O7671" i="1"/>
  <c r="P7670" i="1"/>
  <c r="O7670" i="1"/>
  <c r="P7669" i="1"/>
  <c r="O7669" i="1"/>
  <c r="P7668" i="1"/>
  <c r="O7668" i="1"/>
  <c r="P7667" i="1"/>
  <c r="O7667" i="1"/>
  <c r="P7666" i="1"/>
  <c r="O7666" i="1"/>
  <c r="P7665" i="1"/>
  <c r="O7665" i="1"/>
  <c r="P7664" i="1"/>
  <c r="O7664" i="1"/>
  <c r="P7663" i="1"/>
  <c r="O7663" i="1"/>
  <c r="P7662" i="1"/>
  <c r="O7662" i="1"/>
  <c r="P7661" i="1"/>
  <c r="O7661" i="1"/>
  <c r="P7660" i="1"/>
  <c r="O7660" i="1"/>
  <c r="P7659" i="1"/>
  <c r="O7659" i="1"/>
  <c r="P7658" i="1"/>
  <c r="O7658" i="1"/>
  <c r="P7657" i="1"/>
  <c r="O7657" i="1"/>
  <c r="P7656" i="1"/>
  <c r="O7656" i="1"/>
  <c r="P7655" i="1"/>
  <c r="O7655" i="1"/>
  <c r="P7654" i="1"/>
  <c r="O7654" i="1"/>
  <c r="P7653" i="1"/>
  <c r="O7653" i="1"/>
  <c r="P7652" i="1"/>
  <c r="O7652" i="1"/>
  <c r="P7651" i="1"/>
  <c r="O7651" i="1"/>
  <c r="P7650" i="1"/>
  <c r="O7650" i="1"/>
  <c r="P7649" i="1"/>
  <c r="O7649" i="1"/>
  <c r="P7648" i="1"/>
  <c r="O7648" i="1"/>
  <c r="P7647" i="1"/>
  <c r="O7647" i="1"/>
  <c r="P7646" i="1"/>
  <c r="O7646" i="1"/>
  <c r="P7645" i="1"/>
  <c r="O7645" i="1"/>
  <c r="P7644" i="1"/>
  <c r="O7644" i="1"/>
  <c r="P7643" i="1"/>
  <c r="O7643" i="1"/>
  <c r="P7642" i="1"/>
  <c r="O7642" i="1"/>
  <c r="P7641" i="1"/>
  <c r="O7641" i="1"/>
  <c r="P7640" i="1"/>
  <c r="O7640" i="1"/>
  <c r="P7639" i="1"/>
  <c r="O7639" i="1"/>
  <c r="P7638" i="1"/>
  <c r="O7638" i="1"/>
  <c r="P7637" i="1"/>
  <c r="O7637" i="1"/>
  <c r="P7636" i="1"/>
  <c r="O7636" i="1"/>
  <c r="P7635" i="1"/>
  <c r="O7635" i="1"/>
  <c r="P7634" i="1"/>
  <c r="O7634" i="1"/>
  <c r="P7633" i="1"/>
  <c r="O7633" i="1"/>
  <c r="P7632" i="1"/>
  <c r="O7632" i="1"/>
  <c r="P7631" i="1"/>
  <c r="O7631" i="1"/>
  <c r="P7630" i="1"/>
  <c r="O7630" i="1"/>
  <c r="P7629" i="1"/>
  <c r="O7629" i="1"/>
  <c r="P7628" i="1"/>
  <c r="O7628" i="1"/>
  <c r="P7627" i="1"/>
  <c r="O7627" i="1"/>
  <c r="P7626" i="1"/>
  <c r="O7626" i="1"/>
  <c r="P7625" i="1"/>
  <c r="O7625" i="1"/>
  <c r="P7624" i="1"/>
  <c r="O7624" i="1"/>
  <c r="P7623" i="1"/>
  <c r="O7623" i="1"/>
  <c r="P7622" i="1"/>
  <c r="O7622" i="1"/>
  <c r="P7621" i="1"/>
  <c r="O7621" i="1"/>
  <c r="P7620" i="1"/>
  <c r="O7620" i="1"/>
  <c r="P7619" i="1"/>
  <c r="O7619" i="1"/>
  <c r="P7618" i="1"/>
  <c r="O7618" i="1"/>
  <c r="P7617" i="1"/>
  <c r="O7617" i="1"/>
  <c r="P7616" i="1"/>
  <c r="O7616" i="1"/>
  <c r="P7615" i="1"/>
  <c r="O7615" i="1"/>
  <c r="P7614" i="1"/>
  <c r="O7614" i="1"/>
  <c r="P7613" i="1"/>
  <c r="O7613" i="1"/>
  <c r="P7612" i="1"/>
  <c r="O7612" i="1"/>
  <c r="P7611" i="1"/>
  <c r="O7611" i="1"/>
  <c r="P7610" i="1"/>
  <c r="O7610" i="1"/>
  <c r="P7609" i="1"/>
  <c r="O7609" i="1"/>
  <c r="P7608" i="1"/>
  <c r="O7608" i="1"/>
  <c r="P7607" i="1"/>
  <c r="O7607" i="1"/>
  <c r="P7606" i="1"/>
  <c r="O7606" i="1"/>
  <c r="P7605" i="1"/>
  <c r="O7605" i="1"/>
  <c r="P7604" i="1"/>
  <c r="O7604" i="1"/>
  <c r="P7603" i="1"/>
  <c r="O7603" i="1"/>
  <c r="P7602" i="1"/>
  <c r="O7602" i="1"/>
  <c r="P7601" i="1"/>
  <c r="O7601" i="1"/>
  <c r="P7600" i="1"/>
  <c r="O7600" i="1"/>
  <c r="P7599" i="1"/>
  <c r="O7599" i="1"/>
  <c r="P7598" i="1"/>
  <c r="O7598" i="1"/>
  <c r="P7597" i="1"/>
  <c r="O7597" i="1"/>
  <c r="P7596" i="1"/>
  <c r="O7596" i="1"/>
  <c r="P7595" i="1"/>
  <c r="O7595" i="1"/>
  <c r="P7594" i="1"/>
  <c r="O7594" i="1"/>
  <c r="P7593" i="1"/>
  <c r="O7593" i="1"/>
  <c r="P7592" i="1"/>
  <c r="O7592" i="1"/>
  <c r="P7591" i="1"/>
  <c r="O7591" i="1"/>
  <c r="P7590" i="1"/>
  <c r="O7590" i="1"/>
  <c r="P7589" i="1"/>
  <c r="O7589" i="1"/>
  <c r="P7588" i="1"/>
  <c r="O7588" i="1"/>
  <c r="P7587" i="1"/>
  <c r="O7587" i="1"/>
  <c r="P7586" i="1"/>
  <c r="O7586" i="1"/>
  <c r="P7585" i="1"/>
  <c r="O7585" i="1"/>
  <c r="P7584" i="1"/>
  <c r="O7584" i="1"/>
  <c r="P7583" i="1"/>
  <c r="O7583" i="1"/>
  <c r="P7582" i="1"/>
  <c r="O7582" i="1"/>
  <c r="P7581" i="1"/>
  <c r="O7581" i="1"/>
  <c r="P7580" i="1"/>
  <c r="O7580" i="1"/>
  <c r="P7579" i="1"/>
  <c r="O7579" i="1"/>
  <c r="P7578" i="1"/>
  <c r="O7578" i="1"/>
  <c r="P7577" i="1"/>
  <c r="O7577" i="1"/>
  <c r="P7576" i="1"/>
  <c r="O7576" i="1"/>
  <c r="P7575" i="1"/>
  <c r="O7575" i="1"/>
  <c r="P7574" i="1"/>
  <c r="O7574" i="1"/>
  <c r="P7573" i="1"/>
  <c r="O7573" i="1"/>
  <c r="P7572" i="1"/>
  <c r="O7572" i="1"/>
  <c r="P7571" i="1"/>
  <c r="O7571" i="1"/>
  <c r="P7570" i="1"/>
  <c r="O7570" i="1"/>
  <c r="P7569" i="1"/>
  <c r="O7569" i="1"/>
  <c r="P7568" i="1"/>
  <c r="O7568" i="1"/>
  <c r="P7567" i="1"/>
  <c r="O7567" i="1"/>
  <c r="P7566" i="1"/>
  <c r="O7566" i="1"/>
  <c r="P7565" i="1"/>
  <c r="O7565" i="1"/>
  <c r="P7564" i="1"/>
  <c r="O7564" i="1"/>
  <c r="P7563" i="1"/>
  <c r="O7563" i="1"/>
  <c r="P7562" i="1"/>
  <c r="O7562" i="1"/>
  <c r="P7561" i="1"/>
  <c r="O7561" i="1"/>
  <c r="P7560" i="1"/>
  <c r="O7560" i="1"/>
  <c r="P7559" i="1"/>
  <c r="O7559" i="1"/>
  <c r="P7558" i="1"/>
  <c r="O7558" i="1"/>
  <c r="P7557" i="1"/>
  <c r="O7557" i="1"/>
  <c r="P7556" i="1"/>
  <c r="O7556" i="1"/>
  <c r="P7555" i="1"/>
  <c r="O7555" i="1"/>
  <c r="P7554" i="1"/>
  <c r="O7554" i="1"/>
  <c r="P7553" i="1"/>
  <c r="O7553" i="1"/>
  <c r="P7552" i="1"/>
  <c r="O7552" i="1"/>
  <c r="P7551" i="1"/>
  <c r="O7551" i="1"/>
  <c r="P7550" i="1"/>
  <c r="O7550" i="1"/>
  <c r="P7549" i="1"/>
  <c r="O7549" i="1"/>
  <c r="P7548" i="1"/>
  <c r="O7548" i="1"/>
  <c r="P7547" i="1"/>
  <c r="O7547" i="1"/>
  <c r="P7546" i="1"/>
  <c r="O7546" i="1"/>
  <c r="P7545" i="1"/>
  <c r="O7545" i="1"/>
  <c r="P7544" i="1"/>
  <c r="O7544" i="1"/>
  <c r="P7543" i="1"/>
  <c r="O7543" i="1"/>
  <c r="P7542" i="1"/>
  <c r="O7542" i="1"/>
  <c r="P7541" i="1"/>
  <c r="O7541" i="1"/>
  <c r="P7540" i="1"/>
  <c r="O7540" i="1"/>
  <c r="P7539" i="1"/>
  <c r="O7539" i="1"/>
  <c r="P7538" i="1"/>
  <c r="O7538" i="1"/>
  <c r="P7537" i="1"/>
  <c r="O7537" i="1"/>
  <c r="P7536" i="1"/>
  <c r="O7536" i="1"/>
  <c r="P7535" i="1"/>
  <c r="O7535" i="1"/>
  <c r="P7534" i="1"/>
  <c r="O7534" i="1"/>
  <c r="P7533" i="1"/>
  <c r="O7533" i="1"/>
  <c r="P7532" i="1"/>
  <c r="O7532" i="1"/>
  <c r="P7531" i="1"/>
  <c r="O7531" i="1"/>
  <c r="P7530" i="1"/>
  <c r="O7530" i="1"/>
  <c r="P7529" i="1"/>
  <c r="O7529" i="1"/>
  <c r="P7528" i="1"/>
  <c r="O7528" i="1"/>
  <c r="P7527" i="1"/>
  <c r="O7527" i="1"/>
  <c r="P7526" i="1"/>
  <c r="O7526" i="1"/>
  <c r="P7525" i="1"/>
  <c r="O7525" i="1"/>
  <c r="P7524" i="1"/>
  <c r="O7524" i="1"/>
  <c r="P7523" i="1"/>
  <c r="O7523" i="1"/>
  <c r="P7522" i="1"/>
  <c r="O7522" i="1"/>
  <c r="P7521" i="1"/>
  <c r="O7521" i="1"/>
  <c r="P7520" i="1"/>
  <c r="O7520" i="1"/>
  <c r="P7519" i="1"/>
  <c r="O7519" i="1"/>
  <c r="P7518" i="1"/>
  <c r="O7518" i="1"/>
  <c r="P7517" i="1"/>
  <c r="O7517" i="1"/>
  <c r="P7516" i="1"/>
  <c r="O7516" i="1"/>
  <c r="P7515" i="1"/>
  <c r="O7515" i="1"/>
  <c r="P7514" i="1"/>
  <c r="O7514" i="1"/>
  <c r="P7513" i="1"/>
  <c r="O7513" i="1"/>
  <c r="P7512" i="1"/>
  <c r="O7512" i="1"/>
  <c r="P7511" i="1"/>
  <c r="O7511" i="1"/>
  <c r="P7510" i="1"/>
  <c r="O7510" i="1"/>
  <c r="P7509" i="1"/>
  <c r="O7509" i="1"/>
  <c r="P7508" i="1"/>
  <c r="O7508" i="1"/>
  <c r="P7507" i="1"/>
  <c r="O7507" i="1"/>
  <c r="P7506" i="1"/>
  <c r="O7506" i="1"/>
  <c r="P7505" i="1"/>
  <c r="O7505" i="1"/>
  <c r="P7504" i="1"/>
  <c r="O7504" i="1"/>
  <c r="P7503" i="1"/>
  <c r="O7503" i="1"/>
  <c r="P7502" i="1"/>
  <c r="O7502" i="1"/>
  <c r="P7501" i="1"/>
  <c r="O7501" i="1"/>
  <c r="P7500" i="1"/>
  <c r="O7500" i="1"/>
  <c r="P7499" i="1"/>
  <c r="O7499" i="1"/>
  <c r="P7498" i="1"/>
  <c r="O7498" i="1"/>
  <c r="P7497" i="1"/>
  <c r="O7497" i="1"/>
  <c r="P7496" i="1"/>
  <c r="O7496" i="1"/>
  <c r="P7495" i="1"/>
  <c r="O7495" i="1"/>
  <c r="P7494" i="1"/>
  <c r="O7494" i="1"/>
  <c r="P7493" i="1"/>
  <c r="O7493" i="1"/>
  <c r="P7492" i="1"/>
  <c r="O7492" i="1"/>
  <c r="P7491" i="1"/>
  <c r="O7491" i="1"/>
  <c r="P7490" i="1"/>
  <c r="O7490" i="1"/>
  <c r="P7489" i="1"/>
  <c r="O7489" i="1"/>
  <c r="P7488" i="1"/>
  <c r="O7488" i="1"/>
  <c r="P7487" i="1"/>
  <c r="O7487" i="1"/>
  <c r="P7486" i="1"/>
  <c r="O7486" i="1"/>
  <c r="P7485" i="1"/>
  <c r="O7485" i="1"/>
  <c r="P7484" i="1"/>
  <c r="O7484" i="1"/>
  <c r="P7483" i="1"/>
  <c r="O7483" i="1"/>
  <c r="P7482" i="1"/>
  <c r="O7482" i="1"/>
  <c r="P7481" i="1"/>
  <c r="O7481" i="1"/>
  <c r="P7480" i="1"/>
  <c r="O7480" i="1"/>
  <c r="P7479" i="1"/>
  <c r="O7479" i="1"/>
  <c r="P7478" i="1"/>
  <c r="O7478" i="1"/>
  <c r="P7477" i="1"/>
  <c r="O7477" i="1"/>
  <c r="P7476" i="1"/>
  <c r="O7476" i="1"/>
  <c r="P7475" i="1"/>
  <c r="O7475" i="1"/>
  <c r="P7474" i="1"/>
  <c r="O7474" i="1"/>
  <c r="P7473" i="1"/>
  <c r="O7473" i="1"/>
  <c r="P7472" i="1"/>
  <c r="O7472" i="1"/>
  <c r="P7471" i="1"/>
  <c r="O7471" i="1"/>
  <c r="P7470" i="1"/>
  <c r="O7470" i="1"/>
  <c r="P7469" i="1"/>
  <c r="O7469" i="1"/>
  <c r="P7468" i="1"/>
  <c r="O7468" i="1"/>
  <c r="P7467" i="1"/>
  <c r="O7467" i="1"/>
  <c r="P7466" i="1"/>
  <c r="O7466" i="1"/>
  <c r="P7465" i="1"/>
  <c r="O7465" i="1"/>
  <c r="P7464" i="1"/>
  <c r="O7464" i="1"/>
  <c r="P7463" i="1"/>
  <c r="O7463" i="1"/>
  <c r="P7462" i="1"/>
  <c r="O7462" i="1"/>
  <c r="P7461" i="1"/>
  <c r="O7461" i="1"/>
  <c r="P7460" i="1"/>
  <c r="O7460" i="1"/>
  <c r="P7459" i="1"/>
  <c r="O7459" i="1"/>
  <c r="P7458" i="1"/>
  <c r="O7458" i="1"/>
  <c r="P7457" i="1"/>
  <c r="O7457" i="1"/>
  <c r="P7456" i="1"/>
  <c r="O7456" i="1"/>
  <c r="P7455" i="1"/>
  <c r="O7455" i="1"/>
  <c r="P7454" i="1"/>
  <c r="O7454" i="1"/>
  <c r="P7453" i="1"/>
  <c r="O7453" i="1"/>
  <c r="P7452" i="1"/>
  <c r="O7452" i="1"/>
  <c r="P7451" i="1"/>
  <c r="O7451" i="1"/>
  <c r="P7450" i="1"/>
  <c r="O7450" i="1"/>
  <c r="P7449" i="1"/>
  <c r="O7449" i="1"/>
  <c r="P7448" i="1"/>
  <c r="O7448" i="1"/>
  <c r="P7447" i="1"/>
  <c r="O7447" i="1"/>
  <c r="P7446" i="1"/>
  <c r="O7446" i="1"/>
  <c r="P7445" i="1"/>
  <c r="O7445" i="1"/>
  <c r="P7444" i="1"/>
  <c r="O7444" i="1"/>
  <c r="P7443" i="1"/>
  <c r="O7443" i="1"/>
  <c r="P7442" i="1"/>
  <c r="O7442" i="1"/>
  <c r="P7441" i="1"/>
  <c r="O7441" i="1"/>
  <c r="P7440" i="1"/>
  <c r="O7440" i="1"/>
  <c r="P7439" i="1"/>
  <c r="O7439" i="1"/>
  <c r="P7438" i="1"/>
  <c r="O7438" i="1"/>
  <c r="P7437" i="1"/>
  <c r="O7437" i="1"/>
  <c r="P7436" i="1"/>
  <c r="O7436" i="1"/>
  <c r="P7435" i="1"/>
  <c r="O7435" i="1"/>
  <c r="P7434" i="1"/>
  <c r="O7434" i="1"/>
  <c r="P7433" i="1"/>
  <c r="O7433" i="1"/>
  <c r="P7432" i="1"/>
  <c r="O7432" i="1"/>
  <c r="P7431" i="1"/>
  <c r="O7431" i="1"/>
  <c r="P7430" i="1"/>
  <c r="O7430" i="1"/>
  <c r="P7429" i="1"/>
  <c r="O7429" i="1"/>
  <c r="P7428" i="1"/>
  <c r="O7428" i="1"/>
  <c r="P7427" i="1"/>
  <c r="O7427" i="1"/>
  <c r="P7426" i="1"/>
  <c r="O7426" i="1"/>
  <c r="P7425" i="1"/>
  <c r="O7425" i="1"/>
  <c r="P7424" i="1"/>
  <c r="O7424" i="1"/>
  <c r="P7423" i="1"/>
  <c r="O7423" i="1"/>
  <c r="P7422" i="1"/>
  <c r="O7422" i="1"/>
  <c r="P7421" i="1"/>
  <c r="O7421" i="1"/>
  <c r="P7420" i="1"/>
  <c r="O7420" i="1"/>
  <c r="P7419" i="1"/>
  <c r="O7419" i="1"/>
  <c r="P7418" i="1"/>
  <c r="O7418" i="1"/>
  <c r="P7417" i="1"/>
  <c r="O7417" i="1"/>
  <c r="P7416" i="1"/>
  <c r="O7416" i="1"/>
  <c r="P7415" i="1"/>
  <c r="O7415" i="1"/>
  <c r="P7414" i="1"/>
  <c r="O7414" i="1"/>
  <c r="P7413" i="1"/>
  <c r="O7413" i="1"/>
  <c r="P7412" i="1"/>
  <c r="O7412" i="1"/>
  <c r="P7411" i="1"/>
  <c r="O7411" i="1"/>
  <c r="P7410" i="1"/>
  <c r="O7410" i="1"/>
  <c r="P7409" i="1"/>
  <c r="O7409" i="1"/>
  <c r="P7408" i="1"/>
  <c r="O7408" i="1"/>
  <c r="P7407" i="1"/>
  <c r="O7407" i="1"/>
  <c r="P7406" i="1"/>
  <c r="O7406" i="1"/>
  <c r="P7405" i="1"/>
  <c r="O7405" i="1"/>
  <c r="P7404" i="1"/>
  <c r="O7404" i="1"/>
  <c r="P7403" i="1"/>
  <c r="O7403" i="1"/>
  <c r="P7402" i="1"/>
  <c r="O7402" i="1"/>
  <c r="P7401" i="1"/>
  <c r="O7401" i="1"/>
  <c r="P7400" i="1"/>
  <c r="O7400" i="1"/>
  <c r="P7399" i="1"/>
  <c r="O7399" i="1"/>
  <c r="P7398" i="1"/>
  <c r="O7398" i="1"/>
  <c r="P7397" i="1"/>
  <c r="O7397" i="1"/>
  <c r="P7396" i="1"/>
  <c r="O7396" i="1"/>
  <c r="P7395" i="1"/>
  <c r="O7395" i="1"/>
  <c r="P7394" i="1"/>
  <c r="O7394" i="1"/>
  <c r="P7393" i="1"/>
  <c r="O7393" i="1"/>
  <c r="P7392" i="1"/>
  <c r="O7392" i="1"/>
  <c r="P7391" i="1"/>
  <c r="O7391" i="1"/>
  <c r="P7390" i="1"/>
  <c r="O7390" i="1"/>
  <c r="P7389" i="1"/>
  <c r="O7389" i="1"/>
  <c r="P7388" i="1"/>
  <c r="O7388" i="1"/>
  <c r="P7387" i="1"/>
  <c r="O7387" i="1"/>
  <c r="P7386" i="1"/>
  <c r="O7386" i="1"/>
  <c r="P7385" i="1"/>
  <c r="O7385" i="1"/>
  <c r="P7384" i="1"/>
  <c r="O7384" i="1"/>
  <c r="P7383" i="1"/>
  <c r="O7383" i="1"/>
  <c r="P7382" i="1"/>
  <c r="O7382" i="1"/>
  <c r="P7381" i="1"/>
  <c r="O7381" i="1"/>
  <c r="P7380" i="1"/>
  <c r="O7380" i="1"/>
  <c r="P7379" i="1"/>
  <c r="O7379" i="1"/>
  <c r="P7378" i="1"/>
  <c r="O7378" i="1"/>
  <c r="P7377" i="1"/>
  <c r="O7377" i="1"/>
  <c r="P7376" i="1"/>
  <c r="O7376" i="1"/>
  <c r="P7375" i="1"/>
  <c r="O7375" i="1"/>
  <c r="P7374" i="1"/>
  <c r="O7374" i="1"/>
  <c r="P7373" i="1"/>
  <c r="O7373" i="1"/>
  <c r="P7372" i="1"/>
  <c r="O7372" i="1"/>
  <c r="P7371" i="1"/>
  <c r="O7371" i="1"/>
  <c r="P7370" i="1"/>
  <c r="O7370" i="1"/>
  <c r="P7369" i="1"/>
  <c r="O7369" i="1"/>
  <c r="P7368" i="1"/>
  <c r="O7368" i="1"/>
  <c r="P7367" i="1"/>
  <c r="O7367" i="1"/>
  <c r="P7366" i="1"/>
  <c r="O7366" i="1"/>
  <c r="P7365" i="1"/>
  <c r="O7365" i="1"/>
  <c r="P7364" i="1"/>
  <c r="O7364" i="1"/>
  <c r="P7363" i="1"/>
  <c r="O7363" i="1"/>
  <c r="P7362" i="1"/>
  <c r="O7362" i="1"/>
  <c r="P7361" i="1"/>
  <c r="O7361" i="1"/>
  <c r="P7360" i="1"/>
  <c r="O7360" i="1"/>
  <c r="P7359" i="1"/>
  <c r="O7359" i="1"/>
  <c r="P7358" i="1"/>
  <c r="O7358" i="1"/>
  <c r="P7357" i="1"/>
  <c r="O7357" i="1"/>
  <c r="P7356" i="1"/>
  <c r="O7356" i="1"/>
  <c r="P7355" i="1"/>
  <c r="O7355" i="1"/>
  <c r="P7354" i="1"/>
  <c r="O7354" i="1"/>
  <c r="P7353" i="1"/>
  <c r="O7353" i="1"/>
  <c r="P7352" i="1"/>
  <c r="O7352" i="1"/>
  <c r="P7351" i="1"/>
  <c r="O7351" i="1"/>
  <c r="P7350" i="1"/>
  <c r="O7350" i="1"/>
  <c r="P7349" i="1"/>
  <c r="O7349" i="1"/>
  <c r="P7348" i="1"/>
  <c r="O7348" i="1"/>
  <c r="P7347" i="1"/>
  <c r="O7347" i="1"/>
  <c r="P7346" i="1"/>
  <c r="O7346" i="1"/>
  <c r="P7345" i="1"/>
  <c r="O7345" i="1"/>
  <c r="P7344" i="1"/>
  <c r="O7344" i="1"/>
  <c r="P7343" i="1"/>
  <c r="O7343" i="1"/>
  <c r="P7342" i="1"/>
  <c r="O7342" i="1"/>
  <c r="P7341" i="1"/>
  <c r="O7341" i="1"/>
  <c r="P7340" i="1"/>
  <c r="O7340" i="1"/>
  <c r="P7339" i="1"/>
  <c r="O7339" i="1"/>
  <c r="P7338" i="1"/>
  <c r="O7338" i="1"/>
  <c r="P7337" i="1"/>
  <c r="O7337" i="1"/>
  <c r="P7336" i="1"/>
  <c r="O7336" i="1"/>
  <c r="P7335" i="1"/>
  <c r="O7335" i="1"/>
  <c r="P7334" i="1"/>
  <c r="O7334" i="1"/>
  <c r="P7333" i="1"/>
  <c r="O7333" i="1"/>
  <c r="P7332" i="1"/>
  <c r="O7332" i="1"/>
  <c r="P7331" i="1"/>
  <c r="O7331" i="1"/>
  <c r="P7330" i="1"/>
  <c r="O7330" i="1"/>
  <c r="P7329" i="1"/>
  <c r="O7329" i="1"/>
  <c r="P7328" i="1"/>
  <c r="O7328" i="1"/>
  <c r="P7327" i="1"/>
  <c r="O7327" i="1"/>
  <c r="P7326" i="1"/>
  <c r="O7326" i="1"/>
  <c r="P7325" i="1"/>
  <c r="O7325" i="1"/>
  <c r="P7324" i="1"/>
  <c r="O7324" i="1"/>
  <c r="P7323" i="1"/>
  <c r="O7323" i="1"/>
  <c r="P7322" i="1"/>
  <c r="O7322" i="1"/>
  <c r="P7321" i="1"/>
  <c r="O7321" i="1"/>
  <c r="P7320" i="1"/>
  <c r="O7320" i="1"/>
  <c r="P7319" i="1"/>
  <c r="O7319" i="1"/>
  <c r="P7318" i="1"/>
  <c r="O7318" i="1"/>
  <c r="P7317" i="1"/>
  <c r="O7317" i="1"/>
  <c r="P7316" i="1"/>
  <c r="O7316" i="1"/>
  <c r="P7315" i="1"/>
  <c r="O7315" i="1"/>
  <c r="P7314" i="1"/>
  <c r="O7314" i="1"/>
  <c r="P7313" i="1"/>
  <c r="O7313" i="1"/>
  <c r="P7312" i="1"/>
  <c r="O7312" i="1"/>
  <c r="P7311" i="1"/>
  <c r="O7311" i="1"/>
  <c r="P7310" i="1"/>
  <c r="O7310" i="1"/>
  <c r="P7309" i="1"/>
  <c r="O7309" i="1"/>
  <c r="P7308" i="1"/>
  <c r="O7308" i="1"/>
  <c r="P7307" i="1"/>
  <c r="O7307" i="1"/>
  <c r="P7306" i="1"/>
  <c r="O7306" i="1"/>
  <c r="P7305" i="1"/>
  <c r="O7305" i="1"/>
  <c r="P7304" i="1"/>
  <c r="O7304" i="1"/>
  <c r="P7303" i="1"/>
  <c r="O7303" i="1"/>
  <c r="P7302" i="1"/>
  <c r="O7302" i="1"/>
  <c r="P7301" i="1"/>
  <c r="O7301" i="1"/>
  <c r="P7300" i="1"/>
  <c r="O7300" i="1"/>
  <c r="P7299" i="1"/>
  <c r="O7299" i="1"/>
  <c r="P7298" i="1"/>
  <c r="O7298" i="1"/>
  <c r="P7297" i="1"/>
  <c r="O7297" i="1"/>
  <c r="P7296" i="1"/>
  <c r="O7296" i="1"/>
  <c r="P7295" i="1"/>
  <c r="O7295" i="1"/>
  <c r="P7294" i="1"/>
  <c r="O7294" i="1"/>
  <c r="P7293" i="1"/>
  <c r="O7293" i="1"/>
  <c r="P7292" i="1"/>
  <c r="O7292" i="1"/>
  <c r="P7291" i="1"/>
  <c r="O7291" i="1"/>
  <c r="P7290" i="1"/>
  <c r="O7290" i="1"/>
  <c r="P7289" i="1"/>
  <c r="O7289" i="1"/>
  <c r="P7288" i="1"/>
  <c r="O7288" i="1"/>
  <c r="P7287" i="1"/>
  <c r="O7287" i="1"/>
  <c r="P7286" i="1"/>
  <c r="O7286" i="1"/>
  <c r="P7285" i="1"/>
  <c r="O7285" i="1"/>
  <c r="P7284" i="1"/>
  <c r="O7284" i="1"/>
  <c r="P7283" i="1"/>
  <c r="O7283" i="1"/>
  <c r="P7282" i="1"/>
  <c r="O7282" i="1"/>
  <c r="P7281" i="1"/>
  <c r="O7281" i="1"/>
  <c r="P7280" i="1"/>
  <c r="O7280" i="1"/>
  <c r="P7279" i="1"/>
  <c r="O7279" i="1"/>
  <c r="P7278" i="1"/>
  <c r="O7278" i="1"/>
  <c r="P7277" i="1"/>
  <c r="O7277" i="1"/>
  <c r="P7276" i="1"/>
  <c r="O7276" i="1"/>
  <c r="P7275" i="1"/>
  <c r="O7275" i="1"/>
  <c r="P7274" i="1"/>
  <c r="O7274" i="1"/>
  <c r="P7273" i="1"/>
  <c r="O7273" i="1"/>
  <c r="P7272" i="1"/>
  <c r="O7272" i="1"/>
  <c r="P7271" i="1"/>
  <c r="O7271" i="1"/>
  <c r="P7270" i="1"/>
  <c r="O7270" i="1"/>
  <c r="P7269" i="1"/>
  <c r="O7269" i="1"/>
  <c r="P7268" i="1"/>
  <c r="O7268" i="1"/>
  <c r="P7267" i="1"/>
  <c r="O7267" i="1"/>
  <c r="P7266" i="1"/>
  <c r="O7266" i="1"/>
  <c r="P7265" i="1"/>
  <c r="O7265" i="1"/>
  <c r="P7264" i="1"/>
  <c r="O7264" i="1"/>
  <c r="P7263" i="1"/>
  <c r="O7263" i="1"/>
  <c r="P7262" i="1"/>
  <c r="O7262" i="1"/>
  <c r="P7261" i="1"/>
  <c r="O7261" i="1"/>
  <c r="P7260" i="1"/>
  <c r="O7260" i="1"/>
  <c r="P7259" i="1"/>
  <c r="O7259" i="1"/>
  <c r="P7258" i="1"/>
  <c r="O7258" i="1"/>
  <c r="P7257" i="1"/>
  <c r="O7257" i="1"/>
  <c r="P7256" i="1"/>
  <c r="O7256" i="1"/>
  <c r="P7255" i="1"/>
  <c r="O7255" i="1"/>
  <c r="P7254" i="1"/>
  <c r="O7254" i="1"/>
  <c r="P7253" i="1"/>
  <c r="O7253" i="1"/>
  <c r="P7252" i="1"/>
  <c r="O7252" i="1"/>
  <c r="P7251" i="1"/>
  <c r="O7251" i="1"/>
  <c r="P7250" i="1"/>
  <c r="O7250" i="1"/>
  <c r="P7249" i="1"/>
  <c r="O7249" i="1"/>
  <c r="P7248" i="1"/>
  <c r="O7248" i="1"/>
  <c r="P7247" i="1"/>
  <c r="O7247" i="1"/>
  <c r="P7246" i="1"/>
  <c r="O7246" i="1"/>
  <c r="P7245" i="1"/>
  <c r="O7245" i="1"/>
  <c r="P7244" i="1"/>
  <c r="O7244" i="1"/>
  <c r="P7243" i="1"/>
  <c r="O7243" i="1"/>
  <c r="P7242" i="1"/>
  <c r="O7242" i="1"/>
  <c r="P7241" i="1"/>
  <c r="O7241" i="1"/>
  <c r="P7240" i="1"/>
  <c r="O7240" i="1"/>
  <c r="P7239" i="1"/>
  <c r="O7239" i="1"/>
  <c r="P7238" i="1"/>
  <c r="O7238" i="1"/>
  <c r="P7237" i="1"/>
  <c r="O7237" i="1"/>
  <c r="P7236" i="1"/>
  <c r="O7236" i="1"/>
  <c r="P7235" i="1"/>
  <c r="O7235" i="1"/>
  <c r="P7234" i="1"/>
  <c r="O7234" i="1"/>
  <c r="P7233" i="1"/>
  <c r="O7233" i="1"/>
  <c r="P7232" i="1"/>
  <c r="O7232" i="1"/>
  <c r="P7231" i="1"/>
  <c r="O7231" i="1"/>
  <c r="P7230" i="1"/>
  <c r="O7230" i="1"/>
  <c r="P7229" i="1"/>
  <c r="O7229" i="1"/>
  <c r="P7228" i="1"/>
  <c r="O7228" i="1"/>
  <c r="P7227" i="1"/>
  <c r="O7227" i="1"/>
  <c r="P7226" i="1"/>
  <c r="O7226" i="1"/>
  <c r="P7225" i="1"/>
  <c r="O7225" i="1"/>
  <c r="P7224" i="1"/>
  <c r="O7224" i="1"/>
  <c r="P7223" i="1"/>
  <c r="O7223" i="1"/>
  <c r="P7222" i="1"/>
  <c r="O7222" i="1"/>
  <c r="P7221" i="1"/>
  <c r="O7221" i="1"/>
  <c r="P7220" i="1"/>
  <c r="O7220" i="1"/>
  <c r="P7219" i="1"/>
  <c r="O7219" i="1"/>
  <c r="P7218" i="1"/>
  <c r="O7218" i="1"/>
  <c r="P7217" i="1"/>
  <c r="O7217" i="1"/>
  <c r="P7216" i="1"/>
  <c r="O7216" i="1"/>
  <c r="P7215" i="1"/>
  <c r="O7215" i="1"/>
  <c r="P7214" i="1"/>
  <c r="O7214" i="1"/>
  <c r="P7213" i="1"/>
  <c r="O7213" i="1"/>
  <c r="P7212" i="1"/>
  <c r="O7212" i="1"/>
  <c r="P7211" i="1"/>
  <c r="O7211" i="1"/>
  <c r="P7210" i="1"/>
  <c r="O7210" i="1"/>
  <c r="P7209" i="1"/>
  <c r="O7209" i="1"/>
  <c r="P7208" i="1"/>
  <c r="O7208" i="1"/>
  <c r="P7207" i="1"/>
  <c r="O7207" i="1"/>
  <c r="P7206" i="1"/>
  <c r="O7206" i="1"/>
  <c r="P7205" i="1"/>
  <c r="O7205" i="1"/>
  <c r="P7204" i="1"/>
  <c r="O7204" i="1"/>
  <c r="P7203" i="1"/>
  <c r="O7203" i="1"/>
  <c r="P7202" i="1"/>
  <c r="O7202" i="1"/>
  <c r="P7201" i="1"/>
  <c r="O7201" i="1"/>
  <c r="P7200" i="1"/>
  <c r="O7200" i="1"/>
  <c r="P7199" i="1"/>
  <c r="O7199" i="1"/>
  <c r="P7198" i="1"/>
  <c r="O7198" i="1"/>
  <c r="P7197" i="1"/>
  <c r="O7197" i="1"/>
  <c r="P7196" i="1"/>
  <c r="O7196" i="1"/>
  <c r="P7195" i="1"/>
  <c r="O7195" i="1"/>
  <c r="P7194" i="1"/>
  <c r="O7194" i="1"/>
  <c r="P7193" i="1"/>
  <c r="O7193" i="1"/>
  <c r="P7192" i="1"/>
  <c r="O7192" i="1"/>
  <c r="P7191" i="1"/>
  <c r="O7191" i="1"/>
  <c r="P7190" i="1"/>
  <c r="O7190" i="1"/>
  <c r="P7189" i="1"/>
  <c r="O7189" i="1"/>
  <c r="P7188" i="1"/>
  <c r="O7188" i="1"/>
  <c r="P7187" i="1"/>
  <c r="O7187" i="1"/>
  <c r="P7186" i="1"/>
  <c r="O7186" i="1"/>
  <c r="P7185" i="1"/>
  <c r="O7185" i="1"/>
  <c r="P7184" i="1"/>
  <c r="O7184" i="1"/>
  <c r="P7183" i="1"/>
  <c r="O7183" i="1"/>
  <c r="P7182" i="1"/>
  <c r="O7182" i="1"/>
  <c r="P7181" i="1"/>
  <c r="O7181" i="1"/>
  <c r="P7180" i="1"/>
  <c r="O7180" i="1"/>
  <c r="P7179" i="1"/>
  <c r="O7179" i="1"/>
  <c r="P7178" i="1"/>
  <c r="O7178" i="1"/>
  <c r="P7177" i="1"/>
  <c r="O7177" i="1"/>
  <c r="P7176" i="1"/>
  <c r="O7176" i="1"/>
  <c r="P7175" i="1"/>
  <c r="O7175" i="1"/>
  <c r="P7174" i="1"/>
  <c r="O7174" i="1"/>
  <c r="P7173" i="1"/>
  <c r="O7173" i="1"/>
  <c r="P7172" i="1"/>
  <c r="O7172" i="1"/>
  <c r="P7171" i="1"/>
  <c r="O7171" i="1"/>
  <c r="P7170" i="1"/>
  <c r="O7170" i="1"/>
  <c r="P7169" i="1"/>
  <c r="O7169" i="1"/>
  <c r="P7168" i="1"/>
  <c r="O7168" i="1"/>
  <c r="P7167" i="1"/>
  <c r="O7167" i="1"/>
  <c r="P7166" i="1"/>
  <c r="O7166" i="1"/>
  <c r="P7165" i="1"/>
  <c r="O7165" i="1"/>
  <c r="P7164" i="1"/>
  <c r="O7164" i="1"/>
  <c r="P7163" i="1"/>
  <c r="O7163" i="1"/>
  <c r="P7162" i="1"/>
  <c r="O7162" i="1"/>
  <c r="P7161" i="1"/>
  <c r="O7161" i="1"/>
  <c r="P7160" i="1"/>
  <c r="O7160" i="1"/>
  <c r="P7159" i="1"/>
  <c r="O7159" i="1"/>
  <c r="P7158" i="1"/>
  <c r="O7158" i="1"/>
  <c r="P7157" i="1"/>
  <c r="O7157" i="1"/>
  <c r="P7156" i="1"/>
  <c r="O7156" i="1"/>
  <c r="P7155" i="1"/>
  <c r="O7155" i="1"/>
  <c r="P7154" i="1"/>
  <c r="O7154" i="1"/>
  <c r="P7153" i="1"/>
  <c r="O7153" i="1"/>
  <c r="P7152" i="1"/>
  <c r="O7152" i="1"/>
  <c r="P7151" i="1"/>
  <c r="O7151" i="1"/>
  <c r="P7150" i="1"/>
  <c r="O7150" i="1"/>
  <c r="P7149" i="1"/>
  <c r="O7149" i="1"/>
  <c r="P7148" i="1"/>
  <c r="O7148" i="1"/>
  <c r="P7147" i="1"/>
  <c r="O7147" i="1"/>
  <c r="P7146" i="1"/>
  <c r="O7146" i="1"/>
  <c r="P7145" i="1"/>
  <c r="O7145" i="1"/>
  <c r="P7144" i="1"/>
  <c r="O7144" i="1"/>
  <c r="P7143" i="1"/>
  <c r="O7143" i="1"/>
  <c r="P7142" i="1"/>
  <c r="O7142" i="1"/>
  <c r="P7141" i="1"/>
  <c r="O7141" i="1"/>
  <c r="P7140" i="1"/>
  <c r="O7140" i="1"/>
  <c r="P7139" i="1"/>
  <c r="O7139" i="1"/>
  <c r="P7138" i="1"/>
  <c r="O7138" i="1"/>
  <c r="P7137" i="1"/>
  <c r="O7137" i="1"/>
  <c r="P7136" i="1"/>
  <c r="O7136" i="1"/>
  <c r="P7135" i="1"/>
  <c r="O7135" i="1"/>
  <c r="P7134" i="1"/>
  <c r="O7134" i="1"/>
  <c r="P7133" i="1"/>
  <c r="O7133" i="1"/>
  <c r="P7132" i="1"/>
  <c r="O7132" i="1"/>
  <c r="P7131" i="1"/>
  <c r="O7131" i="1"/>
  <c r="P7130" i="1"/>
  <c r="O7130" i="1"/>
  <c r="P7129" i="1"/>
  <c r="O7129" i="1"/>
  <c r="P7128" i="1"/>
  <c r="O7128" i="1"/>
  <c r="P7127" i="1"/>
  <c r="O7127" i="1"/>
  <c r="P7126" i="1"/>
  <c r="O7126" i="1"/>
  <c r="P7125" i="1"/>
  <c r="O7125" i="1"/>
  <c r="P7124" i="1"/>
  <c r="O7124" i="1"/>
  <c r="P7123" i="1"/>
  <c r="O7123" i="1"/>
  <c r="P7122" i="1"/>
  <c r="O7122" i="1"/>
  <c r="P7121" i="1"/>
  <c r="O7121" i="1"/>
  <c r="P7120" i="1"/>
  <c r="O7120" i="1"/>
  <c r="P7119" i="1"/>
  <c r="O7119" i="1"/>
  <c r="P7118" i="1"/>
  <c r="O7118" i="1"/>
  <c r="P7117" i="1"/>
  <c r="O7117" i="1"/>
  <c r="P7116" i="1"/>
  <c r="O7116" i="1"/>
  <c r="P7115" i="1"/>
  <c r="O7115" i="1"/>
  <c r="P7114" i="1"/>
  <c r="O7114" i="1"/>
  <c r="P7113" i="1"/>
  <c r="O7113" i="1"/>
  <c r="P7112" i="1"/>
  <c r="O7112" i="1"/>
  <c r="P7111" i="1"/>
  <c r="O7111" i="1"/>
  <c r="P7110" i="1"/>
  <c r="O7110" i="1"/>
  <c r="P7109" i="1"/>
  <c r="O7109" i="1"/>
  <c r="P7108" i="1"/>
  <c r="O7108" i="1"/>
  <c r="P7107" i="1"/>
  <c r="O7107" i="1"/>
  <c r="P7106" i="1"/>
  <c r="O7106" i="1"/>
  <c r="P7105" i="1"/>
  <c r="O7105" i="1"/>
  <c r="P7104" i="1"/>
  <c r="O7104" i="1"/>
  <c r="P7103" i="1"/>
  <c r="O7103" i="1"/>
  <c r="P7102" i="1"/>
  <c r="O7102" i="1"/>
  <c r="P7101" i="1"/>
  <c r="O7101" i="1"/>
  <c r="P7100" i="1"/>
  <c r="O7100" i="1"/>
  <c r="P7099" i="1"/>
  <c r="O7099" i="1"/>
  <c r="P7098" i="1"/>
  <c r="O7098" i="1"/>
  <c r="P7097" i="1"/>
  <c r="O7097" i="1"/>
  <c r="P7096" i="1"/>
  <c r="O7096" i="1"/>
  <c r="P7095" i="1"/>
  <c r="O7095" i="1"/>
  <c r="P7094" i="1"/>
  <c r="O7094" i="1"/>
  <c r="P7093" i="1"/>
  <c r="O7093" i="1"/>
  <c r="P7092" i="1"/>
  <c r="O7092" i="1"/>
  <c r="P7091" i="1"/>
  <c r="O7091" i="1"/>
  <c r="P7090" i="1"/>
  <c r="O7090" i="1"/>
  <c r="P7089" i="1"/>
  <c r="O7089" i="1"/>
  <c r="P7088" i="1"/>
  <c r="O7088" i="1"/>
  <c r="P7087" i="1"/>
  <c r="O7087" i="1"/>
  <c r="P7086" i="1"/>
  <c r="O7086" i="1"/>
  <c r="P7085" i="1"/>
  <c r="O7085" i="1"/>
  <c r="P7084" i="1"/>
  <c r="O7084" i="1"/>
  <c r="P7083" i="1"/>
  <c r="O7083" i="1"/>
  <c r="P7082" i="1"/>
  <c r="O7082" i="1"/>
  <c r="P7081" i="1"/>
  <c r="O7081" i="1"/>
  <c r="P7080" i="1"/>
  <c r="O7080" i="1"/>
  <c r="P7079" i="1"/>
  <c r="O7079" i="1"/>
  <c r="P7078" i="1"/>
  <c r="O7078" i="1"/>
  <c r="P7077" i="1"/>
  <c r="O7077" i="1"/>
  <c r="P7076" i="1"/>
  <c r="O7076" i="1"/>
  <c r="P7075" i="1"/>
  <c r="O7075" i="1"/>
  <c r="P7074" i="1"/>
  <c r="O7074" i="1"/>
  <c r="P7073" i="1"/>
  <c r="O7073" i="1"/>
  <c r="P7072" i="1"/>
  <c r="O7072" i="1"/>
  <c r="P7071" i="1"/>
  <c r="O7071" i="1"/>
  <c r="P7070" i="1"/>
  <c r="O7070" i="1"/>
  <c r="P7069" i="1"/>
  <c r="O7069" i="1"/>
  <c r="P7068" i="1"/>
  <c r="O7068" i="1"/>
  <c r="P7067" i="1"/>
  <c r="O7067" i="1"/>
  <c r="P7066" i="1"/>
  <c r="O7066" i="1"/>
  <c r="P7065" i="1"/>
  <c r="O7065" i="1"/>
  <c r="P7064" i="1"/>
  <c r="O7064" i="1"/>
  <c r="P7063" i="1"/>
  <c r="O7063" i="1"/>
  <c r="P7062" i="1"/>
  <c r="O7062" i="1"/>
  <c r="P7061" i="1"/>
  <c r="O7061" i="1"/>
  <c r="P7060" i="1"/>
  <c r="O7060" i="1"/>
  <c r="P7059" i="1"/>
  <c r="O7059" i="1"/>
  <c r="P7058" i="1"/>
  <c r="O7058" i="1"/>
  <c r="P7057" i="1"/>
  <c r="O7057" i="1"/>
  <c r="P7056" i="1"/>
  <c r="O7056" i="1"/>
  <c r="P7055" i="1"/>
  <c r="O7055" i="1"/>
  <c r="P7054" i="1"/>
  <c r="O7054" i="1"/>
  <c r="P7053" i="1"/>
  <c r="O7053" i="1"/>
  <c r="P7052" i="1"/>
  <c r="O7052" i="1"/>
  <c r="P7051" i="1"/>
  <c r="O7051" i="1"/>
  <c r="P7050" i="1"/>
  <c r="O7050" i="1"/>
  <c r="P7049" i="1"/>
  <c r="O7049" i="1"/>
  <c r="P7048" i="1"/>
  <c r="O7048" i="1"/>
  <c r="P7047" i="1"/>
  <c r="O7047" i="1"/>
  <c r="P7046" i="1"/>
  <c r="O7046" i="1"/>
  <c r="P7045" i="1"/>
  <c r="O7045" i="1"/>
  <c r="P7044" i="1"/>
  <c r="O7044" i="1"/>
  <c r="P7043" i="1"/>
  <c r="O7043" i="1"/>
  <c r="P7042" i="1"/>
  <c r="O7042" i="1"/>
  <c r="P7041" i="1"/>
  <c r="O7041" i="1"/>
  <c r="P7040" i="1"/>
  <c r="O7040" i="1"/>
  <c r="P7039" i="1"/>
  <c r="O7039" i="1"/>
  <c r="P7038" i="1"/>
  <c r="O7038" i="1"/>
  <c r="P7037" i="1"/>
  <c r="O7037" i="1"/>
  <c r="P7036" i="1"/>
  <c r="O7036" i="1"/>
  <c r="P7035" i="1"/>
  <c r="O7035" i="1"/>
  <c r="P7034" i="1"/>
  <c r="O7034" i="1"/>
  <c r="P7033" i="1"/>
  <c r="O7033" i="1"/>
  <c r="P7032" i="1"/>
  <c r="O7032" i="1"/>
  <c r="P7031" i="1"/>
  <c r="O7031" i="1"/>
  <c r="P7030" i="1"/>
  <c r="O7030" i="1"/>
  <c r="P7029" i="1"/>
  <c r="O7029" i="1"/>
  <c r="P7028" i="1"/>
  <c r="O7028" i="1"/>
  <c r="P7027" i="1"/>
  <c r="O7027" i="1"/>
  <c r="P7026" i="1"/>
  <c r="O7026" i="1"/>
  <c r="P7025" i="1"/>
  <c r="O7025" i="1"/>
  <c r="P7024" i="1"/>
  <c r="O7024" i="1"/>
  <c r="P7023" i="1"/>
  <c r="O7023" i="1"/>
  <c r="P7022" i="1"/>
  <c r="O7022" i="1"/>
  <c r="P7021" i="1"/>
  <c r="O7021" i="1"/>
  <c r="P7020" i="1"/>
  <c r="O7020" i="1"/>
  <c r="P7019" i="1"/>
  <c r="O7019" i="1"/>
  <c r="P7018" i="1"/>
  <c r="O7018" i="1"/>
  <c r="P7017" i="1"/>
  <c r="O7017" i="1"/>
  <c r="P7016" i="1"/>
  <c r="O7016" i="1"/>
  <c r="P7015" i="1"/>
  <c r="O7015" i="1"/>
  <c r="P7014" i="1"/>
  <c r="O7014" i="1"/>
  <c r="P7013" i="1"/>
  <c r="O7013" i="1"/>
  <c r="P7012" i="1"/>
  <c r="O7012" i="1"/>
  <c r="P7011" i="1"/>
  <c r="O7011" i="1"/>
  <c r="P7010" i="1"/>
  <c r="O7010" i="1"/>
  <c r="P7009" i="1"/>
  <c r="O7009" i="1"/>
  <c r="P7008" i="1"/>
  <c r="O7008" i="1"/>
  <c r="P7007" i="1"/>
  <c r="O7007" i="1"/>
  <c r="P7006" i="1"/>
  <c r="O7006" i="1"/>
  <c r="P7005" i="1"/>
  <c r="O7005" i="1"/>
  <c r="P7004" i="1"/>
  <c r="O7004" i="1"/>
  <c r="P7003" i="1"/>
  <c r="O7003" i="1"/>
  <c r="P7002" i="1"/>
  <c r="O7002" i="1"/>
  <c r="P7001" i="1"/>
  <c r="O7001" i="1"/>
  <c r="P7000" i="1"/>
  <c r="O7000" i="1"/>
  <c r="P6999" i="1"/>
  <c r="O6999" i="1"/>
  <c r="P6998" i="1"/>
  <c r="O6998" i="1"/>
  <c r="P6997" i="1"/>
  <c r="O6997" i="1"/>
  <c r="P6996" i="1"/>
  <c r="O6996" i="1"/>
  <c r="P6995" i="1"/>
  <c r="O6995" i="1"/>
  <c r="P6994" i="1"/>
  <c r="O6994" i="1"/>
  <c r="P6993" i="1"/>
  <c r="O6993" i="1"/>
  <c r="P6992" i="1"/>
  <c r="O6992" i="1"/>
  <c r="P6991" i="1"/>
  <c r="O6991" i="1"/>
  <c r="P6990" i="1"/>
  <c r="O6990" i="1"/>
  <c r="P6989" i="1"/>
  <c r="O6989" i="1"/>
  <c r="P6988" i="1"/>
  <c r="O6988" i="1"/>
  <c r="P6987" i="1"/>
  <c r="O6987" i="1"/>
  <c r="P6986" i="1"/>
  <c r="O6986" i="1"/>
  <c r="P6985" i="1"/>
  <c r="O6985" i="1"/>
  <c r="P6984" i="1"/>
  <c r="O6984" i="1"/>
  <c r="P6983" i="1"/>
  <c r="O6983" i="1"/>
  <c r="P6982" i="1"/>
  <c r="O6982" i="1"/>
  <c r="P6981" i="1"/>
  <c r="O6981" i="1"/>
  <c r="P6980" i="1"/>
  <c r="O6980" i="1"/>
  <c r="P6979" i="1"/>
  <c r="O6979" i="1"/>
  <c r="P6978" i="1"/>
  <c r="O6978" i="1"/>
  <c r="P6977" i="1"/>
  <c r="O6977" i="1"/>
  <c r="P6976" i="1"/>
  <c r="O6976" i="1"/>
  <c r="P6975" i="1"/>
  <c r="O6975" i="1"/>
  <c r="P6974" i="1"/>
  <c r="O6974" i="1"/>
  <c r="P6973" i="1"/>
  <c r="O6973" i="1"/>
  <c r="P6972" i="1"/>
  <c r="O6972" i="1"/>
  <c r="P6971" i="1"/>
  <c r="O6971" i="1"/>
  <c r="P6970" i="1"/>
  <c r="O6970" i="1"/>
  <c r="P6969" i="1"/>
  <c r="O6969" i="1"/>
  <c r="P6968" i="1"/>
  <c r="O6968" i="1"/>
  <c r="P6967" i="1"/>
  <c r="O6967" i="1"/>
  <c r="P6966" i="1"/>
  <c r="O6966" i="1"/>
  <c r="P6965" i="1"/>
  <c r="O6965" i="1"/>
  <c r="P6964" i="1"/>
  <c r="O6964" i="1"/>
  <c r="P6963" i="1"/>
  <c r="O6963" i="1"/>
  <c r="P6962" i="1"/>
  <c r="O6962" i="1"/>
  <c r="P6961" i="1"/>
  <c r="O6961" i="1"/>
  <c r="P6960" i="1"/>
  <c r="O6960" i="1"/>
  <c r="P6959" i="1"/>
  <c r="O6959" i="1"/>
  <c r="P6958" i="1"/>
  <c r="O6958" i="1"/>
  <c r="P6957" i="1"/>
  <c r="O6957" i="1"/>
  <c r="P6956" i="1"/>
  <c r="O6956" i="1"/>
  <c r="P6955" i="1"/>
  <c r="O6955" i="1"/>
  <c r="P6954" i="1"/>
  <c r="O6954" i="1"/>
  <c r="P6953" i="1"/>
  <c r="O6953" i="1"/>
  <c r="P6952" i="1"/>
  <c r="O6952" i="1"/>
  <c r="P6951" i="1"/>
  <c r="O6951" i="1"/>
  <c r="P6950" i="1"/>
  <c r="O6950" i="1"/>
  <c r="P6949" i="1"/>
  <c r="O6949" i="1"/>
  <c r="P6948" i="1"/>
  <c r="O6948" i="1"/>
  <c r="P6947" i="1"/>
  <c r="O6947" i="1"/>
  <c r="P6946" i="1"/>
  <c r="O6946" i="1"/>
  <c r="P6945" i="1"/>
  <c r="O6945" i="1"/>
  <c r="P6944" i="1"/>
  <c r="O6944" i="1"/>
  <c r="P6943" i="1"/>
  <c r="O6943" i="1"/>
  <c r="P6942" i="1"/>
  <c r="O6942" i="1"/>
  <c r="P6941" i="1"/>
  <c r="O6941" i="1"/>
  <c r="P6940" i="1"/>
  <c r="O6940" i="1"/>
  <c r="P6939" i="1"/>
  <c r="O6939" i="1"/>
  <c r="P6938" i="1"/>
  <c r="O6938" i="1"/>
  <c r="P6937" i="1"/>
  <c r="O6937" i="1"/>
  <c r="P6936" i="1"/>
  <c r="O6936" i="1"/>
  <c r="P6935" i="1"/>
  <c r="O6935" i="1"/>
  <c r="P6934" i="1"/>
  <c r="O6934" i="1"/>
  <c r="P6933" i="1"/>
  <c r="O6933" i="1"/>
  <c r="P6932" i="1"/>
  <c r="O6932" i="1"/>
  <c r="P6931" i="1"/>
  <c r="O6931" i="1"/>
  <c r="P6930" i="1"/>
  <c r="O6930" i="1"/>
  <c r="P6929" i="1"/>
  <c r="O6929" i="1"/>
  <c r="P6928" i="1"/>
  <c r="O6928" i="1"/>
  <c r="P6927" i="1"/>
  <c r="O6927" i="1"/>
  <c r="P6926" i="1"/>
  <c r="O6926" i="1"/>
  <c r="P6925" i="1"/>
  <c r="O6925" i="1"/>
  <c r="P6924" i="1"/>
  <c r="O6924" i="1"/>
  <c r="P6923" i="1"/>
  <c r="O6923" i="1"/>
  <c r="P6922" i="1"/>
  <c r="O6922" i="1"/>
  <c r="P6921" i="1"/>
  <c r="O6921" i="1"/>
  <c r="P6920" i="1"/>
  <c r="O6920" i="1"/>
  <c r="P6919" i="1"/>
  <c r="O6919" i="1"/>
  <c r="P6918" i="1"/>
  <c r="O6918" i="1"/>
  <c r="P6917" i="1"/>
  <c r="O6917" i="1"/>
  <c r="P6916" i="1"/>
  <c r="O6916" i="1"/>
  <c r="P6915" i="1"/>
  <c r="O6915" i="1"/>
  <c r="P6914" i="1"/>
  <c r="O6914" i="1"/>
  <c r="P6913" i="1"/>
  <c r="O6913" i="1"/>
  <c r="P6912" i="1"/>
  <c r="O6912" i="1"/>
  <c r="P6911" i="1"/>
  <c r="O6911" i="1"/>
  <c r="P6910" i="1"/>
  <c r="O6910" i="1"/>
  <c r="P6909" i="1"/>
  <c r="O6909" i="1"/>
  <c r="P6908" i="1"/>
  <c r="O6908" i="1"/>
  <c r="P6907" i="1"/>
  <c r="O6907" i="1"/>
  <c r="P6906" i="1"/>
  <c r="O6906" i="1"/>
  <c r="P6905" i="1"/>
  <c r="O6905" i="1"/>
  <c r="P6904" i="1"/>
  <c r="O6904" i="1"/>
  <c r="P6903" i="1"/>
  <c r="O6903" i="1"/>
  <c r="P6902" i="1"/>
  <c r="O6902" i="1"/>
  <c r="P6901" i="1"/>
  <c r="O6901" i="1"/>
  <c r="P6900" i="1"/>
  <c r="O6900" i="1"/>
  <c r="P6899" i="1"/>
  <c r="O6899" i="1"/>
  <c r="P6898" i="1"/>
  <c r="O6898" i="1"/>
  <c r="P6897" i="1"/>
  <c r="O6897" i="1"/>
  <c r="P6896" i="1"/>
  <c r="O6896" i="1"/>
  <c r="P6895" i="1"/>
  <c r="O6895" i="1"/>
  <c r="P6894" i="1"/>
  <c r="O6894" i="1"/>
  <c r="P6893" i="1"/>
  <c r="O6893" i="1"/>
  <c r="P6892" i="1"/>
  <c r="O6892" i="1"/>
  <c r="P6891" i="1"/>
  <c r="O6891" i="1"/>
  <c r="P6890" i="1"/>
  <c r="O6890" i="1"/>
  <c r="P6889" i="1"/>
  <c r="O6889" i="1"/>
  <c r="P6888" i="1"/>
  <c r="O6888" i="1"/>
  <c r="P6887" i="1"/>
  <c r="O6887" i="1"/>
  <c r="P6886" i="1"/>
  <c r="O6886" i="1"/>
  <c r="P6885" i="1"/>
  <c r="O6885" i="1"/>
  <c r="P6884" i="1"/>
  <c r="O6884" i="1"/>
  <c r="P6883" i="1"/>
  <c r="O6883" i="1"/>
  <c r="P6882" i="1"/>
  <c r="O6882" i="1"/>
  <c r="P6881" i="1"/>
  <c r="O6881" i="1"/>
  <c r="P6880" i="1"/>
  <c r="O6880" i="1"/>
  <c r="P6879" i="1"/>
  <c r="O6879" i="1"/>
  <c r="P6878" i="1"/>
  <c r="O6878" i="1"/>
  <c r="P6877" i="1"/>
  <c r="O6877" i="1"/>
  <c r="P6876" i="1"/>
  <c r="O6876" i="1"/>
  <c r="P6875" i="1"/>
  <c r="O6875" i="1"/>
  <c r="P6874" i="1"/>
  <c r="O6874" i="1"/>
  <c r="P6873" i="1"/>
  <c r="O6873" i="1"/>
  <c r="P6872" i="1"/>
  <c r="O6872" i="1"/>
  <c r="P6871" i="1"/>
  <c r="O6871" i="1"/>
  <c r="P6870" i="1"/>
  <c r="O6870" i="1"/>
  <c r="P6869" i="1"/>
  <c r="O6869" i="1"/>
  <c r="P6868" i="1"/>
  <c r="O6868" i="1"/>
  <c r="P6867" i="1"/>
  <c r="O6867" i="1"/>
  <c r="P6866" i="1"/>
  <c r="O6866" i="1"/>
  <c r="P6865" i="1"/>
  <c r="O6865" i="1"/>
  <c r="P6864" i="1"/>
  <c r="O6864" i="1"/>
  <c r="P6863" i="1"/>
  <c r="O6863" i="1"/>
  <c r="P6862" i="1"/>
  <c r="O6862" i="1"/>
  <c r="P6861" i="1"/>
  <c r="O6861" i="1"/>
  <c r="P6860" i="1"/>
  <c r="O6860" i="1"/>
  <c r="P6859" i="1"/>
  <c r="O6859" i="1"/>
  <c r="P6858" i="1"/>
  <c r="O6858" i="1"/>
  <c r="P6857" i="1"/>
  <c r="O6857" i="1"/>
  <c r="P6856" i="1"/>
  <c r="O6856" i="1"/>
  <c r="P6855" i="1"/>
  <c r="O6855" i="1"/>
  <c r="P6854" i="1"/>
  <c r="O6854" i="1"/>
  <c r="P6853" i="1"/>
  <c r="O6853" i="1"/>
  <c r="P6852" i="1"/>
  <c r="O6852" i="1"/>
  <c r="P6851" i="1"/>
  <c r="O6851" i="1"/>
  <c r="P6850" i="1"/>
  <c r="O6850" i="1"/>
  <c r="P6849" i="1"/>
  <c r="O6849" i="1"/>
  <c r="P6848" i="1"/>
  <c r="O6848" i="1"/>
  <c r="P6847" i="1"/>
  <c r="O6847" i="1"/>
  <c r="P6846" i="1"/>
  <c r="O6846" i="1"/>
  <c r="P6845" i="1"/>
  <c r="O6845" i="1"/>
  <c r="P6844" i="1"/>
  <c r="O6844" i="1"/>
  <c r="P6843" i="1"/>
  <c r="O6843" i="1"/>
  <c r="P6842" i="1"/>
  <c r="O6842" i="1"/>
  <c r="P6841" i="1"/>
  <c r="O6841" i="1"/>
  <c r="P6840" i="1"/>
  <c r="O6840" i="1"/>
  <c r="P6839" i="1"/>
  <c r="O6839" i="1"/>
  <c r="P6838" i="1"/>
  <c r="O6838" i="1"/>
  <c r="P6837" i="1"/>
  <c r="O6837" i="1"/>
  <c r="P6836" i="1"/>
  <c r="O6836" i="1"/>
  <c r="P6835" i="1"/>
  <c r="O6835" i="1"/>
  <c r="P6834" i="1"/>
  <c r="O6834" i="1"/>
  <c r="P6833" i="1"/>
  <c r="O6833" i="1"/>
  <c r="P6832" i="1"/>
  <c r="O6832" i="1"/>
  <c r="P6831" i="1"/>
  <c r="O6831" i="1"/>
  <c r="P6830" i="1"/>
  <c r="O6830" i="1"/>
  <c r="P6829" i="1"/>
  <c r="O6829" i="1"/>
  <c r="P6828" i="1"/>
  <c r="O6828" i="1"/>
  <c r="P6827" i="1"/>
  <c r="O6827" i="1"/>
  <c r="P6826" i="1"/>
  <c r="O6826" i="1"/>
  <c r="P6825" i="1"/>
  <c r="O6825" i="1"/>
  <c r="P6824" i="1"/>
  <c r="O6824" i="1"/>
  <c r="P6823" i="1"/>
  <c r="O6823" i="1"/>
  <c r="P6822" i="1"/>
  <c r="O6822" i="1"/>
  <c r="P6821" i="1"/>
  <c r="O6821" i="1"/>
  <c r="P6820" i="1"/>
  <c r="O6820" i="1"/>
  <c r="P6819" i="1"/>
  <c r="O6819" i="1"/>
  <c r="P6818" i="1"/>
  <c r="O6818" i="1"/>
  <c r="P6817" i="1"/>
  <c r="O6817" i="1"/>
  <c r="P6816" i="1"/>
  <c r="O6816" i="1"/>
  <c r="P6815" i="1"/>
  <c r="O6815" i="1"/>
  <c r="P6814" i="1"/>
  <c r="O6814" i="1"/>
  <c r="P6813" i="1"/>
  <c r="O6813" i="1"/>
  <c r="P6812" i="1"/>
  <c r="O6812" i="1"/>
  <c r="P6811" i="1"/>
  <c r="O6811" i="1"/>
  <c r="P6810" i="1"/>
  <c r="O6810" i="1"/>
  <c r="P6809" i="1"/>
  <c r="O6809" i="1"/>
  <c r="P6808" i="1"/>
  <c r="O6808" i="1"/>
  <c r="P6807" i="1"/>
  <c r="O6807" i="1"/>
  <c r="P6806" i="1"/>
  <c r="O6806" i="1"/>
  <c r="P6805" i="1"/>
  <c r="O6805" i="1"/>
  <c r="P6804" i="1"/>
  <c r="O6804" i="1"/>
  <c r="P6803" i="1"/>
  <c r="O6803" i="1"/>
  <c r="P6802" i="1"/>
  <c r="O6802" i="1"/>
  <c r="P6801" i="1"/>
  <c r="O6801" i="1"/>
  <c r="P6800" i="1"/>
  <c r="O6800" i="1"/>
  <c r="P6799" i="1"/>
  <c r="O6799" i="1"/>
  <c r="P6798" i="1"/>
  <c r="O6798" i="1"/>
  <c r="P6797" i="1"/>
  <c r="O6797" i="1"/>
  <c r="P6796" i="1"/>
  <c r="O6796" i="1"/>
  <c r="P6795" i="1"/>
  <c r="O6795" i="1"/>
  <c r="P6794" i="1"/>
  <c r="O6794" i="1"/>
  <c r="P6793" i="1"/>
  <c r="O6793" i="1"/>
  <c r="P6792" i="1"/>
  <c r="O6792" i="1"/>
  <c r="P6791" i="1"/>
  <c r="O6791" i="1"/>
  <c r="P6790" i="1"/>
  <c r="O6790" i="1"/>
  <c r="P6789" i="1"/>
  <c r="O6789" i="1"/>
  <c r="P6788" i="1"/>
  <c r="O6788" i="1"/>
  <c r="P6787" i="1"/>
  <c r="O6787" i="1"/>
  <c r="P6786" i="1"/>
  <c r="O6786" i="1"/>
  <c r="P6785" i="1"/>
  <c r="O6785" i="1"/>
  <c r="P6784" i="1"/>
  <c r="O6784" i="1"/>
  <c r="P6783" i="1"/>
  <c r="O6783" i="1"/>
  <c r="P6782" i="1"/>
  <c r="O6782" i="1"/>
  <c r="P6781" i="1"/>
  <c r="O6781" i="1"/>
  <c r="P6780" i="1"/>
  <c r="O6780" i="1"/>
  <c r="P6779" i="1"/>
  <c r="O6779" i="1"/>
  <c r="P6778" i="1"/>
  <c r="O6778" i="1"/>
  <c r="P6777" i="1"/>
  <c r="O6777" i="1"/>
  <c r="P6776" i="1"/>
  <c r="O6776" i="1"/>
  <c r="P6775" i="1"/>
  <c r="O6775" i="1"/>
  <c r="P6774" i="1"/>
  <c r="O6774" i="1"/>
  <c r="P6773" i="1"/>
  <c r="O6773" i="1"/>
  <c r="P6772" i="1"/>
  <c r="O6772" i="1"/>
  <c r="P6771" i="1"/>
  <c r="O6771" i="1"/>
  <c r="P6770" i="1"/>
  <c r="O6770" i="1"/>
  <c r="P6769" i="1"/>
  <c r="O6769" i="1"/>
  <c r="P6768" i="1"/>
  <c r="O6768" i="1"/>
  <c r="P6767" i="1"/>
  <c r="O6767" i="1"/>
  <c r="P6766" i="1"/>
  <c r="O6766" i="1"/>
  <c r="P6765" i="1"/>
  <c r="O6765" i="1"/>
  <c r="P6764" i="1"/>
  <c r="O6764" i="1"/>
  <c r="P6763" i="1"/>
  <c r="O6763" i="1"/>
  <c r="P6762" i="1"/>
  <c r="O6762" i="1"/>
  <c r="P6761" i="1"/>
  <c r="O6761" i="1"/>
  <c r="P6760" i="1"/>
  <c r="O6760" i="1"/>
  <c r="P6759" i="1"/>
  <c r="O6759" i="1"/>
  <c r="P6758" i="1"/>
  <c r="O6758" i="1"/>
  <c r="P6757" i="1"/>
  <c r="O6757" i="1"/>
  <c r="P6756" i="1"/>
  <c r="O6756" i="1"/>
  <c r="P6755" i="1"/>
  <c r="O6755" i="1"/>
  <c r="P6754" i="1"/>
  <c r="O6754" i="1"/>
  <c r="P6753" i="1"/>
  <c r="O6753" i="1"/>
  <c r="P6752" i="1"/>
  <c r="O6752" i="1"/>
  <c r="P6751" i="1"/>
  <c r="O6751" i="1"/>
  <c r="P6750" i="1"/>
  <c r="O6750" i="1"/>
  <c r="P6749" i="1"/>
  <c r="O6749" i="1"/>
  <c r="P6748" i="1"/>
  <c r="O6748" i="1"/>
  <c r="P6747" i="1"/>
  <c r="O6747" i="1"/>
  <c r="P6746" i="1"/>
  <c r="O6746" i="1"/>
  <c r="P6745" i="1"/>
  <c r="O6745" i="1"/>
  <c r="P6744" i="1"/>
  <c r="O6744" i="1"/>
  <c r="P6743" i="1"/>
  <c r="O6743" i="1"/>
  <c r="P6742" i="1"/>
  <c r="O6742" i="1"/>
  <c r="P6741" i="1"/>
  <c r="O6741" i="1"/>
  <c r="P6740" i="1"/>
  <c r="O6740" i="1"/>
  <c r="P6739" i="1"/>
  <c r="O6739" i="1"/>
  <c r="P6738" i="1"/>
  <c r="O6738" i="1"/>
  <c r="P6737" i="1"/>
  <c r="O6737" i="1"/>
  <c r="P6736" i="1"/>
  <c r="O6736" i="1"/>
  <c r="P6735" i="1"/>
  <c r="O6735" i="1"/>
  <c r="P6734" i="1"/>
  <c r="O6734" i="1"/>
  <c r="P6733" i="1"/>
  <c r="O6733" i="1"/>
  <c r="P6732" i="1"/>
  <c r="O6732" i="1"/>
  <c r="P6731" i="1"/>
  <c r="O6731" i="1"/>
  <c r="P6730" i="1"/>
  <c r="O6730" i="1"/>
  <c r="P6729" i="1"/>
  <c r="O6729" i="1"/>
  <c r="P6728" i="1"/>
  <c r="O6728" i="1"/>
  <c r="P6727" i="1"/>
  <c r="O6727" i="1"/>
  <c r="P6726" i="1"/>
  <c r="O6726" i="1"/>
  <c r="P6725" i="1"/>
  <c r="O6725" i="1"/>
  <c r="P6724" i="1"/>
  <c r="O6724" i="1"/>
  <c r="P6723" i="1"/>
  <c r="O6723" i="1"/>
  <c r="P6722" i="1"/>
  <c r="O6722" i="1"/>
  <c r="P6721" i="1"/>
  <c r="O6721" i="1"/>
  <c r="P6720" i="1"/>
  <c r="O6720" i="1"/>
  <c r="P6719" i="1"/>
  <c r="O6719" i="1"/>
  <c r="P6718" i="1"/>
  <c r="O6718" i="1"/>
  <c r="P6717" i="1"/>
  <c r="O6717" i="1"/>
  <c r="P6716" i="1"/>
  <c r="O6716" i="1"/>
  <c r="P6715" i="1"/>
  <c r="O6715" i="1"/>
  <c r="P6714" i="1"/>
  <c r="O6714" i="1"/>
  <c r="P6713" i="1"/>
  <c r="O6713" i="1"/>
  <c r="P6712" i="1"/>
  <c r="O6712" i="1"/>
  <c r="P6711" i="1"/>
  <c r="O6711" i="1"/>
  <c r="P6710" i="1"/>
  <c r="O6710" i="1"/>
  <c r="P6709" i="1"/>
  <c r="O6709" i="1"/>
  <c r="P6708" i="1"/>
  <c r="O6708" i="1"/>
  <c r="P6707" i="1"/>
  <c r="O6707" i="1"/>
  <c r="P6706" i="1"/>
  <c r="O6706" i="1"/>
  <c r="P6705" i="1"/>
  <c r="O6705" i="1"/>
  <c r="P6704" i="1"/>
  <c r="O6704" i="1"/>
  <c r="P6703" i="1"/>
  <c r="O6703" i="1"/>
  <c r="P6702" i="1"/>
  <c r="O6702" i="1"/>
  <c r="P6701" i="1"/>
  <c r="O6701" i="1"/>
  <c r="P6700" i="1"/>
  <c r="O6700" i="1"/>
  <c r="P6699" i="1"/>
  <c r="O6699" i="1"/>
  <c r="P6698" i="1"/>
  <c r="O6698" i="1"/>
  <c r="P6697" i="1"/>
  <c r="O6697" i="1"/>
  <c r="P6696" i="1"/>
  <c r="O6696" i="1"/>
  <c r="P6695" i="1"/>
  <c r="O6695" i="1"/>
  <c r="P6694" i="1"/>
  <c r="O6694" i="1"/>
  <c r="P6693" i="1"/>
  <c r="O6693" i="1"/>
  <c r="P6692" i="1"/>
  <c r="O6692" i="1"/>
  <c r="P6691" i="1"/>
  <c r="O6691" i="1"/>
  <c r="P6690" i="1"/>
  <c r="O6690" i="1"/>
  <c r="P6689" i="1"/>
  <c r="O6689" i="1"/>
  <c r="P6688" i="1"/>
  <c r="O6688" i="1"/>
  <c r="P6687" i="1"/>
  <c r="O6687" i="1"/>
  <c r="P6686" i="1"/>
  <c r="O6686" i="1"/>
  <c r="P6685" i="1"/>
  <c r="O6685" i="1"/>
  <c r="P6684" i="1"/>
  <c r="O6684" i="1"/>
  <c r="P6683" i="1"/>
  <c r="O6683" i="1"/>
  <c r="P6682" i="1"/>
  <c r="O6682" i="1"/>
  <c r="P6681" i="1"/>
  <c r="O6681" i="1"/>
  <c r="P6680" i="1"/>
  <c r="O6680" i="1"/>
  <c r="P6679" i="1"/>
  <c r="O6679" i="1"/>
  <c r="P6678" i="1"/>
  <c r="O6678" i="1"/>
  <c r="P6677" i="1"/>
  <c r="O6677" i="1"/>
  <c r="P6676" i="1"/>
  <c r="O6676" i="1"/>
  <c r="P6675" i="1"/>
  <c r="O6675" i="1"/>
  <c r="P6674" i="1"/>
  <c r="O6674" i="1"/>
  <c r="P6673" i="1"/>
  <c r="O6673" i="1"/>
  <c r="P6672" i="1"/>
  <c r="O6672" i="1"/>
  <c r="P6671" i="1"/>
  <c r="O6671" i="1"/>
  <c r="P6670" i="1"/>
  <c r="O6670" i="1"/>
  <c r="P6669" i="1"/>
  <c r="O6669" i="1"/>
  <c r="P6668" i="1"/>
  <c r="O6668" i="1"/>
  <c r="P6667" i="1"/>
  <c r="O6667" i="1"/>
  <c r="P6666" i="1"/>
  <c r="O6666" i="1"/>
  <c r="P6665" i="1"/>
  <c r="O6665" i="1"/>
  <c r="P6664" i="1"/>
  <c r="O6664" i="1"/>
  <c r="P6663" i="1"/>
  <c r="O6663" i="1"/>
  <c r="P6662" i="1"/>
  <c r="O6662" i="1"/>
  <c r="P6661" i="1"/>
  <c r="O6661" i="1"/>
  <c r="P6660" i="1"/>
  <c r="O6660" i="1"/>
  <c r="P6659" i="1"/>
  <c r="O6659" i="1"/>
  <c r="P6658" i="1"/>
  <c r="O6658" i="1"/>
  <c r="P6657" i="1"/>
  <c r="O6657" i="1"/>
  <c r="P6656" i="1"/>
  <c r="O6656" i="1"/>
  <c r="P6655" i="1"/>
  <c r="O6655" i="1"/>
  <c r="P6654" i="1"/>
  <c r="O6654" i="1"/>
  <c r="P6653" i="1"/>
  <c r="O6653" i="1"/>
  <c r="P6652" i="1"/>
  <c r="O6652" i="1"/>
  <c r="P6651" i="1"/>
  <c r="O6651" i="1"/>
  <c r="P6650" i="1"/>
  <c r="O6650" i="1"/>
  <c r="P6649" i="1"/>
  <c r="O6649" i="1"/>
  <c r="P6648" i="1"/>
  <c r="O6648" i="1"/>
  <c r="P6647" i="1"/>
  <c r="O6647" i="1"/>
  <c r="P6646" i="1"/>
  <c r="O6646" i="1"/>
  <c r="P6645" i="1"/>
  <c r="O6645" i="1"/>
  <c r="P6644" i="1"/>
  <c r="O6644" i="1"/>
  <c r="P6643" i="1"/>
  <c r="O6643" i="1"/>
  <c r="P6642" i="1"/>
  <c r="O6642" i="1"/>
  <c r="P6641" i="1"/>
  <c r="O6641" i="1"/>
  <c r="P6640" i="1"/>
  <c r="O6640" i="1"/>
  <c r="P6639" i="1"/>
  <c r="O6639" i="1"/>
  <c r="P6638" i="1"/>
  <c r="O6638" i="1"/>
  <c r="P6637" i="1"/>
  <c r="O6637" i="1"/>
  <c r="P6636" i="1"/>
  <c r="O6636" i="1"/>
  <c r="P6635" i="1"/>
  <c r="O6635" i="1"/>
  <c r="P6634" i="1"/>
  <c r="O6634" i="1"/>
  <c r="P6633" i="1"/>
  <c r="O6633" i="1"/>
  <c r="P6632" i="1"/>
  <c r="O6632" i="1"/>
  <c r="P6631" i="1"/>
  <c r="O6631" i="1"/>
  <c r="P6630" i="1"/>
  <c r="O6630" i="1"/>
  <c r="P6629" i="1"/>
  <c r="O6629" i="1"/>
  <c r="P6628" i="1"/>
  <c r="O6628" i="1"/>
  <c r="P6627" i="1"/>
  <c r="O6627" i="1"/>
  <c r="P6626" i="1"/>
  <c r="O6626" i="1"/>
  <c r="P6625" i="1"/>
  <c r="O6625" i="1"/>
  <c r="P6624" i="1"/>
  <c r="O6624" i="1"/>
  <c r="P6623" i="1"/>
  <c r="O6623" i="1"/>
  <c r="P6622" i="1"/>
  <c r="O6622" i="1"/>
  <c r="P6621" i="1"/>
  <c r="O6621" i="1"/>
  <c r="P6620" i="1"/>
  <c r="O6620" i="1"/>
  <c r="P6619" i="1"/>
  <c r="O6619" i="1"/>
  <c r="P6618" i="1"/>
  <c r="O6618" i="1"/>
  <c r="P6617" i="1"/>
  <c r="O6617" i="1"/>
  <c r="P6616" i="1"/>
  <c r="O6616" i="1"/>
  <c r="P6615" i="1"/>
  <c r="O6615" i="1"/>
  <c r="P6614" i="1"/>
  <c r="O6614" i="1"/>
  <c r="P6613" i="1"/>
  <c r="O6613" i="1"/>
  <c r="P6612" i="1"/>
  <c r="O6612" i="1"/>
  <c r="P6611" i="1"/>
  <c r="O6611" i="1"/>
  <c r="P6610" i="1"/>
  <c r="O6610" i="1"/>
  <c r="P6609" i="1"/>
  <c r="O6609" i="1"/>
  <c r="P6608" i="1"/>
  <c r="O6608" i="1"/>
  <c r="P6607" i="1"/>
  <c r="O6607" i="1"/>
  <c r="P6606" i="1"/>
  <c r="O6606" i="1"/>
  <c r="P6605" i="1"/>
  <c r="O6605" i="1"/>
  <c r="P6604" i="1"/>
  <c r="O6604" i="1"/>
  <c r="P6603" i="1"/>
  <c r="O6603" i="1"/>
  <c r="P6602" i="1"/>
  <c r="O6602" i="1"/>
  <c r="P6601" i="1"/>
  <c r="O6601" i="1"/>
  <c r="P6600" i="1"/>
  <c r="O6600" i="1"/>
  <c r="P6599" i="1"/>
  <c r="O6599" i="1"/>
  <c r="P6598" i="1"/>
  <c r="O6598" i="1"/>
  <c r="P6597" i="1"/>
  <c r="O6597" i="1"/>
  <c r="P6596" i="1"/>
  <c r="O6596" i="1"/>
  <c r="P6595" i="1"/>
  <c r="O6595" i="1"/>
  <c r="P6594" i="1"/>
  <c r="O6594" i="1"/>
  <c r="P6593" i="1"/>
  <c r="O6593" i="1"/>
  <c r="P6592" i="1"/>
  <c r="O6592" i="1"/>
  <c r="P6591" i="1"/>
  <c r="O6591" i="1"/>
  <c r="P6590" i="1"/>
  <c r="O6590" i="1"/>
  <c r="P6589" i="1"/>
  <c r="O6589" i="1"/>
  <c r="P6588" i="1"/>
  <c r="O6588" i="1"/>
  <c r="P6587" i="1"/>
  <c r="O6587" i="1"/>
  <c r="P6586" i="1"/>
  <c r="O6586" i="1"/>
  <c r="P6585" i="1"/>
  <c r="O6585" i="1"/>
  <c r="P6584" i="1"/>
  <c r="O6584" i="1"/>
  <c r="P6583" i="1"/>
  <c r="O6583" i="1"/>
  <c r="P6582" i="1"/>
  <c r="O6582" i="1"/>
  <c r="P6581" i="1"/>
  <c r="O6581" i="1"/>
  <c r="P6580" i="1"/>
  <c r="O6580" i="1"/>
  <c r="P6579" i="1"/>
  <c r="O6579" i="1"/>
  <c r="P6578" i="1"/>
  <c r="O6578" i="1"/>
  <c r="P6577" i="1"/>
  <c r="O6577" i="1"/>
  <c r="P6576" i="1"/>
  <c r="O6576" i="1"/>
  <c r="P6575" i="1"/>
  <c r="O6575" i="1"/>
  <c r="P6574" i="1"/>
  <c r="O6574" i="1"/>
  <c r="P6573" i="1"/>
  <c r="O6573" i="1"/>
  <c r="P6572" i="1"/>
  <c r="O6572" i="1"/>
  <c r="P6571" i="1"/>
  <c r="O6571" i="1"/>
  <c r="P6570" i="1"/>
  <c r="O6570" i="1"/>
  <c r="P6569" i="1"/>
  <c r="O6569" i="1"/>
  <c r="P6568" i="1"/>
  <c r="O6568" i="1"/>
  <c r="P6567" i="1"/>
  <c r="O6567" i="1"/>
  <c r="P6566" i="1"/>
  <c r="O6566" i="1"/>
  <c r="P6565" i="1"/>
  <c r="O6565" i="1"/>
  <c r="P6564" i="1"/>
  <c r="O6564" i="1"/>
  <c r="P6563" i="1"/>
  <c r="O6563" i="1"/>
  <c r="P6562" i="1"/>
  <c r="O6562" i="1"/>
  <c r="P6561" i="1"/>
  <c r="O6561" i="1"/>
  <c r="P6560" i="1"/>
  <c r="O6560" i="1"/>
  <c r="P6559" i="1"/>
  <c r="O6559" i="1"/>
  <c r="P6558" i="1"/>
  <c r="O6558" i="1"/>
  <c r="P6557" i="1"/>
  <c r="O6557" i="1"/>
  <c r="P6556" i="1"/>
  <c r="O6556" i="1"/>
  <c r="P6555" i="1"/>
  <c r="O6555" i="1"/>
  <c r="P6554" i="1"/>
  <c r="O6554" i="1"/>
  <c r="P6553" i="1"/>
  <c r="O6553" i="1"/>
  <c r="P6552" i="1"/>
  <c r="O6552" i="1"/>
  <c r="P6551" i="1"/>
  <c r="O6551" i="1"/>
  <c r="P6550" i="1"/>
  <c r="O6550" i="1"/>
  <c r="P6549" i="1"/>
  <c r="O6549" i="1"/>
  <c r="P6548" i="1"/>
  <c r="O6548" i="1"/>
  <c r="P6547" i="1"/>
  <c r="O6547" i="1"/>
  <c r="P6546" i="1"/>
  <c r="O6546" i="1"/>
  <c r="P6545" i="1"/>
  <c r="O6545" i="1"/>
  <c r="P6544" i="1"/>
  <c r="O6544" i="1"/>
  <c r="P6543" i="1"/>
  <c r="O6543" i="1"/>
  <c r="P6542" i="1"/>
  <c r="O6542" i="1"/>
  <c r="P6541" i="1"/>
  <c r="O6541" i="1"/>
  <c r="P6540" i="1"/>
  <c r="O6540" i="1"/>
  <c r="P6539" i="1"/>
  <c r="O6539" i="1"/>
  <c r="P6538" i="1"/>
  <c r="O6538" i="1"/>
  <c r="P6537" i="1"/>
  <c r="O6537" i="1"/>
  <c r="P6536" i="1"/>
  <c r="O6536" i="1"/>
  <c r="P6535" i="1"/>
  <c r="O6535" i="1"/>
  <c r="P6534" i="1"/>
  <c r="O6534" i="1"/>
  <c r="P6533" i="1"/>
  <c r="O6533" i="1"/>
  <c r="P6532" i="1"/>
  <c r="O6532" i="1"/>
  <c r="P6531" i="1"/>
  <c r="O6531" i="1"/>
  <c r="P6530" i="1"/>
  <c r="O6530" i="1"/>
  <c r="P6529" i="1"/>
  <c r="O6529" i="1"/>
  <c r="P6528" i="1"/>
  <c r="O6528" i="1"/>
  <c r="P6527" i="1"/>
  <c r="O6527" i="1"/>
  <c r="P6526" i="1"/>
  <c r="O6526" i="1"/>
  <c r="P6525" i="1"/>
  <c r="O6525" i="1"/>
  <c r="P6524" i="1"/>
  <c r="O6524" i="1"/>
  <c r="P6523" i="1"/>
  <c r="O6523" i="1"/>
  <c r="P6522" i="1"/>
  <c r="O6522" i="1"/>
  <c r="P6521" i="1"/>
  <c r="O6521" i="1"/>
  <c r="P6520" i="1"/>
  <c r="O6520" i="1"/>
  <c r="P6519" i="1"/>
  <c r="O6519" i="1"/>
  <c r="P6518" i="1"/>
  <c r="O6518" i="1"/>
  <c r="P6517" i="1"/>
  <c r="O6517" i="1"/>
  <c r="P6516" i="1"/>
  <c r="O6516" i="1"/>
  <c r="P6515" i="1"/>
  <c r="O6515" i="1"/>
  <c r="P6514" i="1"/>
  <c r="O6514" i="1"/>
  <c r="P6513" i="1"/>
  <c r="O6513" i="1"/>
  <c r="P6512" i="1"/>
  <c r="O6512" i="1"/>
  <c r="P6511" i="1"/>
  <c r="O6511" i="1"/>
  <c r="P6510" i="1"/>
  <c r="O6510" i="1"/>
  <c r="P6509" i="1"/>
  <c r="O6509" i="1"/>
  <c r="P6508" i="1"/>
  <c r="O6508" i="1"/>
  <c r="P6507" i="1"/>
  <c r="O6507" i="1"/>
  <c r="P6506" i="1"/>
  <c r="O6506" i="1"/>
  <c r="P6505" i="1"/>
  <c r="O6505" i="1"/>
  <c r="P6504" i="1"/>
  <c r="O6504" i="1"/>
  <c r="P6503" i="1"/>
  <c r="O6503" i="1"/>
  <c r="P6502" i="1"/>
  <c r="O6502" i="1"/>
  <c r="P6501" i="1"/>
  <c r="O6501" i="1"/>
  <c r="P6500" i="1"/>
  <c r="O6500" i="1"/>
  <c r="P6499" i="1"/>
  <c r="O6499" i="1"/>
  <c r="P6498" i="1"/>
  <c r="O6498" i="1"/>
  <c r="P6497" i="1"/>
  <c r="O6497" i="1"/>
  <c r="P6496" i="1"/>
  <c r="O6496" i="1"/>
  <c r="P6495" i="1"/>
  <c r="O6495" i="1"/>
  <c r="P6494" i="1"/>
  <c r="O6494" i="1"/>
  <c r="P6493" i="1"/>
  <c r="O6493" i="1"/>
  <c r="P6492" i="1"/>
  <c r="O6492" i="1"/>
  <c r="P6491" i="1"/>
  <c r="O6491" i="1"/>
  <c r="P6490" i="1"/>
  <c r="O6490" i="1"/>
  <c r="P6489" i="1"/>
  <c r="O6489" i="1"/>
  <c r="P6488" i="1"/>
  <c r="O6488" i="1"/>
  <c r="P6487" i="1"/>
  <c r="O6487" i="1"/>
  <c r="P6486" i="1"/>
  <c r="O6486" i="1"/>
  <c r="P6485" i="1"/>
  <c r="O6485" i="1"/>
  <c r="P6484" i="1"/>
  <c r="O6484" i="1"/>
  <c r="P6483" i="1"/>
  <c r="O6483" i="1"/>
  <c r="P6482" i="1"/>
  <c r="O6482" i="1"/>
  <c r="P6481" i="1"/>
  <c r="O6481" i="1"/>
  <c r="P6480" i="1"/>
  <c r="O6480" i="1"/>
  <c r="P6479" i="1"/>
  <c r="O6479" i="1"/>
  <c r="P6478" i="1"/>
  <c r="O6478" i="1"/>
  <c r="P6477" i="1"/>
  <c r="O6477" i="1"/>
  <c r="P6476" i="1"/>
  <c r="O6476" i="1"/>
  <c r="P6475" i="1"/>
  <c r="O6475" i="1"/>
  <c r="P6474" i="1"/>
  <c r="O6474" i="1"/>
  <c r="P6473" i="1"/>
  <c r="O6473" i="1"/>
  <c r="P6472" i="1"/>
  <c r="O6472" i="1"/>
  <c r="P6471" i="1"/>
  <c r="O6471" i="1"/>
  <c r="P6470" i="1"/>
  <c r="O6470" i="1"/>
  <c r="P6469" i="1"/>
  <c r="O6469" i="1"/>
  <c r="P6468" i="1"/>
  <c r="O6468" i="1"/>
  <c r="P6467" i="1"/>
  <c r="O6467" i="1"/>
  <c r="P6466" i="1"/>
  <c r="O6466" i="1"/>
  <c r="P6465" i="1"/>
  <c r="O6465" i="1"/>
  <c r="P6464" i="1"/>
  <c r="O6464" i="1"/>
  <c r="P6463" i="1"/>
  <c r="O6463" i="1"/>
  <c r="P6462" i="1"/>
  <c r="O6462" i="1"/>
  <c r="P6461" i="1"/>
  <c r="O6461" i="1"/>
  <c r="P6460" i="1"/>
  <c r="O6460" i="1"/>
  <c r="P6459" i="1"/>
  <c r="O6459" i="1"/>
  <c r="P6458" i="1"/>
  <c r="O6458" i="1"/>
  <c r="P6457" i="1"/>
  <c r="O6457" i="1"/>
  <c r="P6456" i="1"/>
  <c r="O6456" i="1"/>
  <c r="P6455" i="1"/>
  <c r="O6455" i="1"/>
  <c r="P6454" i="1"/>
  <c r="O6454" i="1"/>
  <c r="P6453" i="1"/>
  <c r="O6453" i="1"/>
  <c r="P6452" i="1"/>
  <c r="O6452" i="1"/>
  <c r="P6451" i="1"/>
  <c r="O6451" i="1"/>
  <c r="P6450" i="1"/>
  <c r="O6450" i="1"/>
  <c r="P6449" i="1"/>
  <c r="O6449" i="1"/>
  <c r="P6448" i="1"/>
  <c r="O6448" i="1"/>
  <c r="P6447" i="1"/>
  <c r="O6447" i="1"/>
  <c r="P6446" i="1"/>
  <c r="O6446" i="1"/>
  <c r="P6445" i="1"/>
  <c r="O6445" i="1"/>
  <c r="P6444" i="1"/>
  <c r="O6444" i="1"/>
  <c r="P6443" i="1"/>
  <c r="O6443" i="1"/>
  <c r="P6442" i="1"/>
  <c r="O6442" i="1"/>
  <c r="P6441" i="1"/>
  <c r="O6441" i="1"/>
  <c r="P6440" i="1"/>
  <c r="O6440" i="1"/>
  <c r="P6439" i="1"/>
  <c r="O6439" i="1"/>
  <c r="P6438" i="1"/>
  <c r="O6438" i="1"/>
  <c r="P6437" i="1"/>
  <c r="O6437" i="1"/>
  <c r="P6436" i="1"/>
  <c r="O6436" i="1"/>
  <c r="P6435" i="1"/>
  <c r="O6435" i="1"/>
  <c r="P6434" i="1"/>
  <c r="O6434" i="1"/>
  <c r="P6433" i="1"/>
  <c r="O6433" i="1"/>
  <c r="P6432" i="1"/>
  <c r="O6432" i="1"/>
  <c r="P6431" i="1"/>
  <c r="O6431" i="1"/>
  <c r="P6430" i="1"/>
  <c r="O6430" i="1"/>
  <c r="P6429" i="1"/>
  <c r="O6429" i="1"/>
  <c r="P6428" i="1"/>
  <c r="O6428" i="1"/>
  <c r="P6427" i="1"/>
  <c r="O6427" i="1"/>
  <c r="P6426" i="1"/>
  <c r="O6426" i="1"/>
  <c r="P6425" i="1"/>
  <c r="O6425" i="1"/>
  <c r="P6424" i="1"/>
  <c r="O6424" i="1"/>
  <c r="P6423" i="1"/>
  <c r="O6423" i="1"/>
  <c r="P6422" i="1"/>
  <c r="O6422" i="1"/>
  <c r="P6421" i="1"/>
  <c r="O6421" i="1"/>
  <c r="P6420" i="1"/>
  <c r="O6420" i="1"/>
  <c r="P6419" i="1"/>
  <c r="O6419" i="1"/>
  <c r="P6418" i="1"/>
  <c r="O6418" i="1"/>
  <c r="P6417" i="1"/>
  <c r="O6417" i="1"/>
  <c r="P6416" i="1"/>
  <c r="O6416" i="1"/>
  <c r="P6415" i="1"/>
  <c r="O6415" i="1"/>
  <c r="P6414" i="1"/>
  <c r="O6414" i="1"/>
  <c r="P6413" i="1"/>
  <c r="O6413" i="1"/>
  <c r="P6412" i="1"/>
  <c r="O6412" i="1"/>
  <c r="P6411" i="1"/>
  <c r="O6411" i="1"/>
  <c r="P6410" i="1"/>
  <c r="O6410" i="1"/>
  <c r="P6409" i="1"/>
  <c r="O6409" i="1"/>
  <c r="P6408" i="1"/>
  <c r="O6408" i="1"/>
  <c r="P6407" i="1"/>
  <c r="O6407" i="1"/>
  <c r="P6406" i="1"/>
  <c r="O6406" i="1"/>
  <c r="P6405" i="1"/>
  <c r="O6405" i="1"/>
  <c r="P6404" i="1"/>
  <c r="O6404" i="1"/>
  <c r="P6403" i="1"/>
  <c r="O6403" i="1"/>
  <c r="P6402" i="1"/>
  <c r="O6402" i="1"/>
  <c r="P6401" i="1"/>
  <c r="O6401" i="1"/>
  <c r="P6400" i="1"/>
  <c r="O6400" i="1"/>
  <c r="P6399" i="1"/>
  <c r="O6399" i="1"/>
  <c r="P6398" i="1"/>
  <c r="O6398" i="1"/>
  <c r="P6397" i="1"/>
  <c r="O6397" i="1"/>
  <c r="P6396" i="1"/>
  <c r="O6396" i="1"/>
  <c r="P6395" i="1"/>
  <c r="O6395" i="1"/>
  <c r="P6394" i="1"/>
  <c r="O6394" i="1"/>
  <c r="P6393" i="1"/>
  <c r="O6393" i="1"/>
  <c r="P6392" i="1"/>
  <c r="O6392" i="1"/>
  <c r="P6391" i="1"/>
  <c r="O6391" i="1"/>
  <c r="P6390" i="1"/>
  <c r="O6390" i="1"/>
  <c r="P6389" i="1"/>
  <c r="O6389" i="1"/>
  <c r="P6388" i="1"/>
  <c r="O6388" i="1"/>
  <c r="P6387" i="1"/>
  <c r="O6387" i="1"/>
  <c r="P6386" i="1"/>
  <c r="O6386" i="1"/>
  <c r="P6385" i="1"/>
  <c r="O6385" i="1"/>
  <c r="P6384" i="1"/>
  <c r="O6384" i="1"/>
  <c r="P6383" i="1"/>
  <c r="O6383" i="1"/>
  <c r="P6382" i="1"/>
  <c r="O6382" i="1"/>
  <c r="P6381" i="1"/>
  <c r="O6381" i="1"/>
  <c r="P6380" i="1"/>
  <c r="O6380" i="1"/>
  <c r="P6379" i="1"/>
  <c r="O6379" i="1"/>
  <c r="P6378" i="1"/>
  <c r="O6378" i="1"/>
  <c r="P6377" i="1"/>
  <c r="O6377" i="1"/>
  <c r="P6376" i="1"/>
  <c r="O6376" i="1"/>
  <c r="P6375" i="1"/>
  <c r="O6375" i="1"/>
  <c r="P6374" i="1"/>
  <c r="O6374" i="1"/>
  <c r="P6373" i="1"/>
  <c r="O6373" i="1"/>
  <c r="P6372" i="1"/>
  <c r="O6372" i="1"/>
  <c r="P6371" i="1"/>
  <c r="O6371" i="1"/>
  <c r="P6370" i="1"/>
  <c r="O6370" i="1"/>
  <c r="P6369" i="1"/>
  <c r="O6369" i="1"/>
  <c r="P6368" i="1"/>
  <c r="O6368" i="1"/>
  <c r="P6367" i="1"/>
  <c r="O6367" i="1"/>
  <c r="P6366" i="1"/>
  <c r="O6366" i="1"/>
  <c r="P6365" i="1"/>
  <c r="O6365" i="1"/>
  <c r="P6364" i="1"/>
  <c r="O6364" i="1"/>
  <c r="P6363" i="1"/>
  <c r="O6363" i="1"/>
  <c r="P6362" i="1"/>
  <c r="O6362" i="1"/>
  <c r="P6361" i="1"/>
  <c r="O6361" i="1"/>
  <c r="P6360" i="1"/>
  <c r="O6360" i="1"/>
  <c r="P6359" i="1"/>
  <c r="O6359" i="1"/>
  <c r="P6358" i="1"/>
  <c r="O6358" i="1"/>
  <c r="P6357" i="1"/>
  <c r="O6357" i="1"/>
  <c r="P6356" i="1"/>
  <c r="O6356" i="1"/>
  <c r="P6355" i="1"/>
  <c r="O6355" i="1"/>
  <c r="P6354" i="1"/>
  <c r="O6354" i="1"/>
  <c r="P6353" i="1"/>
  <c r="O6353" i="1"/>
  <c r="P6352" i="1"/>
  <c r="O6352" i="1"/>
  <c r="P6351" i="1"/>
  <c r="O6351" i="1"/>
  <c r="P6350" i="1"/>
  <c r="O6350" i="1"/>
  <c r="P6349" i="1"/>
  <c r="O6349" i="1"/>
  <c r="P6348" i="1"/>
  <c r="O6348" i="1"/>
  <c r="P6347" i="1"/>
  <c r="O6347" i="1"/>
  <c r="P6346" i="1"/>
  <c r="O6346" i="1"/>
  <c r="P6345" i="1"/>
  <c r="O6345" i="1"/>
  <c r="P6344" i="1"/>
  <c r="O6344" i="1"/>
  <c r="P6343" i="1"/>
  <c r="O6343" i="1"/>
  <c r="P6342" i="1"/>
  <c r="O6342" i="1"/>
  <c r="P6341" i="1"/>
  <c r="O6341" i="1"/>
  <c r="P6340" i="1"/>
  <c r="O6340" i="1"/>
  <c r="P6339" i="1"/>
  <c r="O6339" i="1"/>
  <c r="P6338" i="1"/>
  <c r="O6338" i="1"/>
  <c r="P6337" i="1"/>
  <c r="O6337" i="1"/>
  <c r="P6336" i="1"/>
  <c r="O6336" i="1"/>
  <c r="P6335" i="1"/>
  <c r="O6335" i="1"/>
  <c r="P6334" i="1"/>
  <c r="O6334" i="1"/>
  <c r="P6333" i="1"/>
  <c r="O6333" i="1"/>
  <c r="P6332" i="1"/>
  <c r="O6332" i="1"/>
  <c r="P6331" i="1"/>
  <c r="O6331" i="1"/>
  <c r="P6330" i="1"/>
  <c r="O6330" i="1"/>
  <c r="P6329" i="1"/>
  <c r="O6329" i="1"/>
  <c r="P6328" i="1"/>
  <c r="O6328" i="1"/>
  <c r="P6327" i="1"/>
  <c r="O6327" i="1"/>
  <c r="P6326" i="1"/>
  <c r="O6326" i="1"/>
  <c r="P6325" i="1"/>
  <c r="O6325" i="1"/>
  <c r="P6324" i="1"/>
  <c r="O6324" i="1"/>
  <c r="P6323" i="1"/>
  <c r="O6323" i="1"/>
  <c r="P6322" i="1"/>
  <c r="O6322" i="1"/>
  <c r="P6321" i="1"/>
  <c r="O6321" i="1"/>
  <c r="P6320" i="1"/>
  <c r="O6320" i="1"/>
  <c r="P6319" i="1"/>
  <c r="O6319" i="1"/>
  <c r="P6318" i="1"/>
  <c r="O6318" i="1"/>
  <c r="P6317" i="1"/>
  <c r="O6317" i="1"/>
  <c r="P6316" i="1"/>
  <c r="O6316" i="1"/>
  <c r="P6315" i="1"/>
  <c r="O6315" i="1"/>
  <c r="P6314" i="1"/>
  <c r="O6314" i="1"/>
  <c r="P6313" i="1"/>
  <c r="O6313" i="1"/>
  <c r="P6312" i="1"/>
  <c r="O6312" i="1"/>
  <c r="P6311" i="1"/>
  <c r="O6311" i="1"/>
  <c r="P6310" i="1"/>
  <c r="O6310" i="1"/>
  <c r="P6309" i="1"/>
  <c r="O6309" i="1"/>
  <c r="P6308" i="1"/>
  <c r="O6308" i="1"/>
  <c r="P6307" i="1"/>
  <c r="O6307" i="1"/>
  <c r="P6306" i="1"/>
  <c r="O6306" i="1"/>
  <c r="P6305" i="1"/>
  <c r="O6305" i="1"/>
  <c r="P6304" i="1"/>
  <c r="O6304" i="1"/>
  <c r="P6303" i="1"/>
  <c r="O6303" i="1"/>
  <c r="P6302" i="1"/>
  <c r="O6302" i="1"/>
  <c r="P6301" i="1"/>
  <c r="O6301" i="1"/>
  <c r="P6300" i="1"/>
  <c r="O6300" i="1"/>
  <c r="P6299" i="1"/>
  <c r="O6299" i="1"/>
  <c r="P6298" i="1"/>
  <c r="O6298" i="1"/>
  <c r="P6297" i="1"/>
  <c r="O6297" i="1"/>
  <c r="P6296" i="1"/>
  <c r="O6296" i="1"/>
  <c r="P6295" i="1"/>
  <c r="O6295" i="1"/>
  <c r="P6294" i="1"/>
  <c r="O6294" i="1"/>
  <c r="P6293" i="1"/>
  <c r="O6293" i="1"/>
  <c r="P6292" i="1"/>
  <c r="O6292" i="1"/>
  <c r="P6291" i="1"/>
  <c r="O6291" i="1"/>
  <c r="P6290" i="1"/>
  <c r="O6290" i="1"/>
  <c r="P6289" i="1"/>
  <c r="O6289" i="1"/>
  <c r="P6288" i="1"/>
  <c r="O6288" i="1"/>
  <c r="P6287" i="1"/>
  <c r="O6287" i="1"/>
  <c r="P6286" i="1"/>
  <c r="O6286" i="1"/>
  <c r="P6285" i="1"/>
  <c r="O6285" i="1"/>
  <c r="P6284" i="1"/>
  <c r="O6284" i="1"/>
  <c r="P6283" i="1"/>
  <c r="O6283" i="1"/>
  <c r="P6282" i="1"/>
  <c r="O6282" i="1"/>
  <c r="P6281" i="1"/>
  <c r="O6281" i="1"/>
  <c r="P6280" i="1"/>
  <c r="O6280" i="1"/>
  <c r="P6279" i="1"/>
  <c r="O6279" i="1"/>
  <c r="P6278" i="1"/>
  <c r="O6278" i="1"/>
  <c r="P6277" i="1"/>
  <c r="O6277" i="1"/>
  <c r="P6276" i="1"/>
  <c r="O6276" i="1"/>
  <c r="P6275" i="1"/>
  <c r="O6275" i="1"/>
  <c r="P6274" i="1"/>
  <c r="O6274" i="1"/>
  <c r="P6273" i="1"/>
  <c r="O6273" i="1"/>
  <c r="P6272" i="1"/>
  <c r="O6272" i="1"/>
  <c r="P6271" i="1"/>
  <c r="O6271" i="1"/>
  <c r="P6270" i="1"/>
  <c r="O6270" i="1"/>
  <c r="P6269" i="1"/>
  <c r="O6269" i="1"/>
  <c r="P6268" i="1"/>
  <c r="O6268" i="1"/>
  <c r="P6267" i="1"/>
  <c r="O6267" i="1"/>
  <c r="P6266" i="1"/>
  <c r="O6266" i="1"/>
  <c r="P6265" i="1"/>
  <c r="O6265" i="1"/>
  <c r="P6264" i="1"/>
  <c r="O6264" i="1"/>
  <c r="P6263" i="1"/>
  <c r="O6263" i="1"/>
  <c r="P6262" i="1"/>
  <c r="O6262" i="1"/>
  <c r="P6261" i="1"/>
  <c r="O6261" i="1"/>
  <c r="P6260" i="1"/>
  <c r="O6260" i="1"/>
  <c r="P6259" i="1"/>
  <c r="O6259" i="1"/>
  <c r="P6258" i="1"/>
  <c r="O6258" i="1"/>
  <c r="P6257" i="1"/>
  <c r="O6257" i="1"/>
  <c r="P6256" i="1"/>
  <c r="O6256" i="1"/>
  <c r="P6255" i="1"/>
  <c r="O6255" i="1"/>
  <c r="P6254" i="1"/>
  <c r="O6254" i="1"/>
  <c r="P6253" i="1"/>
  <c r="O6253" i="1"/>
  <c r="P6252" i="1"/>
  <c r="O6252" i="1"/>
  <c r="P6251" i="1"/>
  <c r="O6251" i="1"/>
  <c r="P6250" i="1"/>
  <c r="O6250" i="1"/>
  <c r="P6249" i="1"/>
  <c r="O6249" i="1"/>
  <c r="P6248" i="1"/>
  <c r="O6248" i="1"/>
  <c r="P6247" i="1"/>
  <c r="O6247" i="1"/>
  <c r="P6246" i="1"/>
  <c r="O6246" i="1"/>
  <c r="P6245" i="1"/>
  <c r="O6245" i="1"/>
  <c r="P6244" i="1"/>
  <c r="O6244" i="1"/>
  <c r="P6243" i="1"/>
  <c r="O6243" i="1"/>
  <c r="P6242" i="1"/>
  <c r="O6242" i="1"/>
  <c r="P6241" i="1"/>
  <c r="O6241" i="1"/>
  <c r="P6240" i="1"/>
  <c r="O6240" i="1"/>
  <c r="P6239" i="1"/>
  <c r="O6239" i="1"/>
  <c r="P6238" i="1"/>
  <c r="O6238" i="1"/>
  <c r="P6237" i="1"/>
  <c r="O6237" i="1"/>
  <c r="P6236" i="1"/>
  <c r="O6236" i="1"/>
  <c r="P6235" i="1"/>
  <c r="O6235" i="1"/>
  <c r="P6234" i="1"/>
  <c r="O6234" i="1"/>
  <c r="P6233" i="1"/>
  <c r="O6233" i="1"/>
  <c r="P6232" i="1"/>
  <c r="O6232" i="1"/>
  <c r="P6231" i="1"/>
  <c r="O6231" i="1"/>
  <c r="P6230" i="1"/>
  <c r="O6230" i="1"/>
  <c r="P6229" i="1"/>
  <c r="O6229" i="1"/>
  <c r="P6228" i="1"/>
  <c r="O6228" i="1"/>
  <c r="P6227" i="1"/>
  <c r="O6227" i="1"/>
  <c r="P6226" i="1"/>
  <c r="O6226" i="1"/>
  <c r="P6225" i="1"/>
  <c r="O6225" i="1"/>
  <c r="P6224" i="1"/>
  <c r="O6224" i="1"/>
  <c r="P6223" i="1"/>
  <c r="O6223" i="1"/>
  <c r="P6222" i="1"/>
  <c r="O6222" i="1"/>
  <c r="P6221" i="1"/>
  <c r="O6221" i="1"/>
  <c r="P6220" i="1"/>
  <c r="O6220" i="1"/>
  <c r="P6219" i="1"/>
  <c r="O6219" i="1"/>
  <c r="P6218" i="1"/>
  <c r="O6218" i="1"/>
  <c r="P6217" i="1"/>
  <c r="O6217" i="1"/>
  <c r="P6216" i="1"/>
  <c r="O6216" i="1"/>
  <c r="P6215" i="1"/>
  <c r="O6215" i="1"/>
  <c r="P6214" i="1"/>
  <c r="O6214" i="1"/>
  <c r="P6213" i="1"/>
  <c r="O6213" i="1"/>
  <c r="P6212" i="1"/>
  <c r="O6212" i="1"/>
  <c r="P6211" i="1"/>
  <c r="O6211" i="1"/>
  <c r="P6210" i="1"/>
  <c r="O6210" i="1"/>
  <c r="P6209" i="1"/>
  <c r="O6209" i="1"/>
  <c r="P6208" i="1"/>
  <c r="O6208" i="1"/>
  <c r="P6207" i="1"/>
  <c r="O6207" i="1"/>
  <c r="P6206" i="1"/>
  <c r="O6206" i="1"/>
  <c r="P6205" i="1"/>
  <c r="O6205" i="1"/>
  <c r="P6204" i="1"/>
  <c r="O6204" i="1"/>
  <c r="P6203" i="1"/>
  <c r="O6203" i="1"/>
  <c r="P6202" i="1"/>
  <c r="O6202" i="1"/>
  <c r="P6201" i="1"/>
  <c r="O6201" i="1"/>
  <c r="P6200" i="1"/>
  <c r="O6200" i="1"/>
  <c r="P6199" i="1"/>
  <c r="O6199" i="1"/>
  <c r="P6198" i="1"/>
  <c r="O6198" i="1"/>
  <c r="P6197" i="1"/>
  <c r="O6197" i="1"/>
  <c r="P6196" i="1"/>
  <c r="O6196" i="1"/>
  <c r="P6195" i="1"/>
  <c r="O6195" i="1"/>
  <c r="P6194" i="1"/>
  <c r="O6194" i="1"/>
  <c r="P6193" i="1"/>
  <c r="O6193" i="1"/>
  <c r="P6192" i="1"/>
  <c r="O6192" i="1"/>
  <c r="P6191" i="1"/>
  <c r="O6191" i="1"/>
  <c r="P6190" i="1"/>
  <c r="O6190" i="1"/>
  <c r="P6189" i="1"/>
  <c r="O6189" i="1"/>
  <c r="P6188" i="1"/>
  <c r="O6188" i="1"/>
  <c r="P6187" i="1"/>
  <c r="O6187" i="1"/>
  <c r="P6186" i="1"/>
  <c r="O6186" i="1"/>
  <c r="P6185" i="1"/>
  <c r="O6185" i="1"/>
  <c r="P6184" i="1"/>
  <c r="O6184" i="1"/>
  <c r="P6183" i="1"/>
  <c r="O6183" i="1"/>
  <c r="P6182" i="1"/>
  <c r="O6182" i="1"/>
  <c r="P6181" i="1"/>
  <c r="O6181" i="1"/>
  <c r="P6180" i="1"/>
  <c r="O6180" i="1"/>
  <c r="P6179" i="1"/>
  <c r="O6179" i="1"/>
  <c r="P6178" i="1"/>
  <c r="O6178" i="1"/>
  <c r="P6177" i="1"/>
  <c r="O6177" i="1"/>
  <c r="P6176" i="1"/>
  <c r="O6176" i="1"/>
  <c r="P6175" i="1"/>
  <c r="O6175" i="1"/>
  <c r="P6174" i="1"/>
  <c r="O6174" i="1"/>
  <c r="P6173" i="1"/>
  <c r="O6173" i="1"/>
  <c r="P6172" i="1"/>
  <c r="O6172" i="1"/>
  <c r="P6171" i="1"/>
  <c r="O6171" i="1"/>
  <c r="P6170" i="1"/>
  <c r="O6170" i="1"/>
  <c r="P6169" i="1"/>
  <c r="O6169" i="1"/>
  <c r="P6168" i="1"/>
  <c r="O6168" i="1"/>
  <c r="P6167" i="1"/>
  <c r="O6167" i="1"/>
  <c r="P6166" i="1"/>
  <c r="O6166" i="1"/>
  <c r="P6165" i="1"/>
  <c r="O6165" i="1"/>
  <c r="P6164" i="1"/>
  <c r="O6164" i="1"/>
  <c r="P6163" i="1"/>
  <c r="O6163" i="1"/>
  <c r="P6162" i="1"/>
  <c r="O6162" i="1"/>
  <c r="P6161" i="1"/>
  <c r="O6161" i="1"/>
  <c r="P6160" i="1"/>
  <c r="O6160" i="1"/>
  <c r="P6159" i="1"/>
  <c r="O6159" i="1"/>
  <c r="P6158" i="1"/>
  <c r="O6158" i="1"/>
  <c r="P6157" i="1"/>
  <c r="O6157" i="1"/>
  <c r="P6156" i="1"/>
  <c r="O6156" i="1"/>
  <c r="P6155" i="1"/>
  <c r="O6155" i="1"/>
  <c r="P6154" i="1"/>
  <c r="O6154" i="1"/>
  <c r="P6153" i="1"/>
  <c r="O6153" i="1"/>
  <c r="P6152" i="1"/>
  <c r="O6152" i="1"/>
  <c r="P6151" i="1"/>
  <c r="O6151" i="1"/>
  <c r="P6150" i="1"/>
  <c r="O6150" i="1"/>
  <c r="P6149" i="1"/>
  <c r="O6149" i="1"/>
  <c r="P6148" i="1"/>
  <c r="O6148" i="1"/>
  <c r="P6147" i="1"/>
  <c r="O6147" i="1"/>
  <c r="P6146" i="1"/>
  <c r="O6146" i="1"/>
  <c r="P6145" i="1"/>
  <c r="O6145" i="1"/>
  <c r="P6144" i="1"/>
  <c r="O6144" i="1"/>
  <c r="P6143" i="1"/>
  <c r="O6143" i="1"/>
  <c r="P6142" i="1"/>
  <c r="O6142" i="1"/>
  <c r="P6141" i="1"/>
  <c r="O6141" i="1"/>
  <c r="P6140" i="1"/>
  <c r="O6140" i="1"/>
  <c r="P6139" i="1"/>
  <c r="O6139" i="1"/>
  <c r="P6138" i="1"/>
  <c r="O6138" i="1"/>
  <c r="P6137" i="1"/>
  <c r="O6137" i="1"/>
  <c r="P6136" i="1"/>
  <c r="O6136" i="1"/>
  <c r="P6135" i="1"/>
  <c r="O6135" i="1"/>
  <c r="P6134" i="1"/>
  <c r="O6134" i="1"/>
  <c r="P6133" i="1"/>
  <c r="O6133" i="1"/>
  <c r="P6132" i="1"/>
  <c r="O6132" i="1"/>
  <c r="P6131" i="1"/>
  <c r="O6131" i="1"/>
  <c r="P6130" i="1"/>
  <c r="O6130" i="1"/>
  <c r="P6129" i="1"/>
  <c r="O6129" i="1"/>
  <c r="P6128" i="1"/>
  <c r="O6128" i="1"/>
  <c r="P6127" i="1"/>
  <c r="O6127" i="1"/>
  <c r="P6126" i="1"/>
  <c r="O6126" i="1"/>
  <c r="P6125" i="1"/>
  <c r="O6125" i="1"/>
  <c r="P6124" i="1"/>
  <c r="O6124" i="1"/>
  <c r="P6123" i="1"/>
  <c r="O6123" i="1"/>
  <c r="P6122" i="1"/>
  <c r="O6122" i="1"/>
  <c r="P6121" i="1"/>
  <c r="O6121" i="1"/>
  <c r="P6120" i="1"/>
  <c r="O6120" i="1"/>
  <c r="P6119" i="1"/>
  <c r="O6119" i="1"/>
  <c r="P6118" i="1"/>
  <c r="O6118" i="1"/>
  <c r="P6117" i="1"/>
  <c r="O6117" i="1"/>
  <c r="P6116" i="1"/>
  <c r="O6116" i="1"/>
  <c r="P6115" i="1"/>
  <c r="O6115" i="1"/>
  <c r="P6114" i="1"/>
  <c r="O6114" i="1"/>
  <c r="P6113" i="1"/>
  <c r="O6113" i="1"/>
  <c r="P6112" i="1"/>
  <c r="O6112" i="1"/>
  <c r="P6111" i="1"/>
  <c r="O6111" i="1"/>
  <c r="P6110" i="1"/>
  <c r="O6110" i="1"/>
  <c r="P6109" i="1"/>
  <c r="O6109" i="1"/>
  <c r="P6108" i="1"/>
  <c r="O6108" i="1"/>
  <c r="P6107" i="1"/>
  <c r="O6107" i="1"/>
  <c r="P6106" i="1"/>
  <c r="O6106" i="1"/>
  <c r="P6105" i="1"/>
  <c r="O6105" i="1"/>
  <c r="P6104" i="1"/>
  <c r="O6104" i="1"/>
  <c r="P6103" i="1"/>
  <c r="O6103" i="1"/>
  <c r="P6102" i="1"/>
  <c r="O6102" i="1"/>
  <c r="P6101" i="1"/>
  <c r="O6101" i="1"/>
  <c r="P6100" i="1"/>
  <c r="O6100" i="1"/>
  <c r="P6099" i="1"/>
  <c r="O6099" i="1"/>
  <c r="P6098" i="1"/>
  <c r="O6098" i="1"/>
  <c r="P6097" i="1"/>
  <c r="O6097" i="1"/>
  <c r="P6096" i="1"/>
  <c r="O6096" i="1"/>
  <c r="P6095" i="1"/>
  <c r="O6095" i="1"/>
  <c r="P6094" i="1"/>
  <c r="O6094" i="1"/>
  <c r="P6093" i="1"/>
  <c r="O6093" i="1"/>
  <c r="P6092" i="1"/>
  <c r="O6092" i="1"/>
  <c r="P6091" i="1"/>
  <c r="O6091" i="1"/>
  <c r="P6090" i="1"/>
  <c r="O6090" i="1"/>
  <c r="P6089" i="1"/>
  <c r="O6089" i="1"/>
  <c r="P6088" i="1"/>
  <c r="O6088" i="1"/>
  <c r="P6087" i="1"/>
  <c r="O6087" i="1"/>
  <c r="P6086" i="1"/>
  <c r="O6086" i="1"/>
  <c r="P6085" i="1"/>
  <c r="O6085" i="1"/>
  <c r="P6084" i="1"/>
  <c r="O6084" i="1"/>
  <c r="P6083" i="1"/>
  <c r="O6083" i="1"/>
  <c r="P6082" i="1"/>
  <c r="O6082" i="1"/>
  <c r="P6081" i="1"/>
  <c r="O6081" i="1"/>
  <c r="P6080" i="1"/>
  <c r="O6080" i="1"/>
  <c r="P6079" i="1"/>
  <c r="O6079" i="1"/>
  <c r="P6078" i="1"/>
  <c r="O6078" i="1"/>
  <c r="P6077" i="1"/>
  <c r="O6077" i="1"/>
  <c r="P6076" i="1"/>
  <c r="O6076" i="1"/>
  <c r="P6075" i="1"/>
  <c r="O6075" i="1"/>
  <c r="P6074" i="1"/>
  <c r="O6074" i="1"/>
  <c r="P6073" i="1"/>
  <c r="O6073" i="1"/>
  <c r="P6072" i="1"/>
  <c r="O6072" i="1"/>
  <c r="P6071" i="1"/>
  <c r="O6071" i="1"/>
  <c r="P6070" i="1"/>
  <c r="O6070" i="1"/>
  <c r="P6069" i="1"/>
  <c r="O6069" i="1"/>
  <c r="P6068" i="1"/>
  <c r="O6068" i="1"/>
  <c r="P6067" i="1"/>
  <c r="O6067" i="1"/>
  <c r="P6066" i="1"/>
  <c r="O6066" i="1"/>
  <c r="P6065" i="1"/>
  <c r="O6065" i="1"/>
  <c r="P6064" i="1"/>
  <c r="O6064" i="1"/>
  <c r="P6063" i="1"/>
  <c r="O6063" i="1"/>
  <c r="P6062" i="1"/>
  <c r="O6062" i="1"/>
  <c r="P6061" i="1"/>
  <c r="O6061" i="1"/>
  <c r="P6060" i="1"/>
  <c r="O6060" i="1"/>
  <c r="P6059" i="1"/>
  <c r="O6059" i="1"/>
  <c r="P6058" i="1"/>
  <c r="O6058" i="1"/>
  <c r="P6057" i="1"/>
  <c r="O6057" i="1"/>
  <c r="P6056" i="1"/>
  <c r="O6056" i="1"/>
  <c r="P6055" i="1"/>
  <c r="O6055" i="1"/>
  <c r="P6054" i="1"/>
  <c r="O6054" i="1"/>
  <c r="P6053" i="1"/>
  <c r="O6053" i="1"/>
  <c r="P6052" i="1"/>
  <c r="O6052" i="1"/>
  <c r="P6051" i="1"/>
  <c r="O6051" i="1"/>
  <c r="P6050" i="1"/>
  <c r="O6050" i="1"/>
  <c r="P6049" i="1"/>
  <c r="O6049" i="1"/>
  <c r="P6048" i="1"/>
  <c r="O6048" i="1"/>
  <c r="P6047" i="1"/>
  <c r="O6047" i="1"/>
  <c r="P6046" i="1"/>
  <c r="O6046" i="1"/>
  <c r="P6045" i="1"/>
  <c r="O6045" i="1"/>
  <c r="P6044" i="1"/>
  <c r="O6044" i="1"/>
  <c r="P6043" i="1"/>
  <c r="O6043" i="1"/>
  <c r="P6042" i="1"/>
  <c r="O6042" i="1"/>
  <c r="P6041" i="1"/>
  <c r="O6041" i="1"/>
  <c r="P6040" i="1"/>
  <c r="O6040" i="1"/>
  <c r="P6039" i="1"/>
  <c r="O6039" i="1"/>
  <c r="P6038" i="1"/>
  <c r="O6038" i="1"/>
  <c r="P6037" i="1"/>
  <c r="O6037" i="1"/>
  <c r="P6036" i="1"/>
  <c r="O6036" i="1"/>
  <c r="P6035" i="1"/>
  <c r="O6035" i="1"/>
  <c r="P6034" i="1"/>
  <c r="O6034" i="1"/>
  <c r="P6033" i="1"/>
  <c r="O6033" i="1"/>
  <c r="P6032" i="1"/>
  <c r="O6032" i="1"/>
  <c r="P6031" i="1"/>
  <c r="O6031" i="1"/>
  <c r="P6030" i="1"/>
  <c r="O6030" i="1"/>
  <c r="P6029" i="1"/>
  <c r="O6029" i="1"/>
  <c r="P6028" i="1"/>
  <c r="O6028" i="1"/>
  <c r="P6027" i="1"/>
  <c r="O6027" i="1"/>
  <c r="P6026" i="1"/>
  <c r="O6026" i="1"/>
  <c r="P6025" i="1"/>
  <c r="O6025" i="1"/>
  <c r="P6024" i="1"/>
  <c r="O6024" i="1"/>
  <c r="P6023" i="1"/>
  <c r="O6023" i="1"/>
  <c r="P6022" i="1"/>
  <c r="O6022" i="1"/>
  <c r="P6021" i="1"/>
  <c r="O6021" i="1"/>
  <c r="P6020" i="1"/>
  <c r="O6020" i="1"/>
  <c r="P6019" i="1"/>
  <c r="O6019" i="1"/>
  <c r="P6018" i="1"/>
  <c r="O6018" i="1"/>
  <c r="P6017" i="1"/>
  <c r="O6017" i="1"/>
  <c r="P6016" i="1"/>
  <c r="O6016" i="1"/>
  <c r="P6015" i="1"/>
  <c r="O6015" i="1"/>
  <c r="P6014" i="1"/>
  <c r="O6014" i="1"/>
  <c r="P6013" i="1"/>
  <c r="O6013" i="1"/>
  <c r="P6012" i="1"/>
  <c r="O6012" i="1"/>
  <c r="P6011" i="1"/>
  <c r="O6011" i="1"/>
  <c r="P6010" i="1"/>
  <c r="O6010" i="1"/>
  <c r="P6009" i="1"/>
  <c r="O6009" i="1"/>
  <c r="P6008" i="1"/>
  <c r="O6008" i="1"/>
  <c r="P6007" i="1"/>
  <c r="O6007" i="1"/>
  <c r="P6006" i="1"/>
  <c r="O6006" i="1"/>
  <c r="P6005" i="1"/>
  <c r="O6005" i="1"/>
  <c r="P6004" i="1"/>
  <c r="O6004" i="1"/>
  <c r="P6003" i="1"/>
  <c r="O6003" i="1"/>
  <c r="P6002" i="1"/>
  <c r="O6002" i="1"/>
  <c r="P6001" i="1"/>
  <c r="O6001" i="1"/>
  <c r="P6000" i="1"/>
  <c r="O6000" i="1"/>
  <c r="P5999" i="1"/>
  <c r="O5999" i="1"/>
  <c r="P5998" i="1"/>
  <c r="O5998" i="1"/>
  <c r="P5997" i="1"/>
  <c r="O5997" i="1"/>
  <c r="P5996" i="1"/>
  <c r="O5996" i="1"/>
  <c r="P5995" i="1"/>
  <c r="O5995" i="1"/>
  <c r="P5994" i="1"/>
  <c r="O5994" i="1"/>
  <c r="P5993" i="1"/>
  <c r="O5993" i="1"/>
  <c r="P5992" i="1"/>
  <c r="O5992" i="1"/>
  <c r="P5991" i="1"/>
  <c r="O5991" i="1"/>
  <c r="P5990" i="1"/>
  <c r="O5990" i="1"/>
  <c r="P5989" i="1"/>
  <c r="O5989" i="1"/>
  <c r="P5988" i="1"/>
  <c r="O5988" i="1"/>
  <c r="P5987" i="1"/>
  <c r="O5987" i="1"/>
  <c r="P5986" i="1"/>
  <c r="O5986" i="1"/>
  <c r="P5985" i="1"/>
  <c r="O5985" i="1"/>
  <c r="P5984" i="1"/>
  <c r="O5984" i="1"/>
  <c r="P5983" i="1"/>
  <c r="O5983" i="1"/>
  <c r="P5982" i="1"/>
  <c r="O5982" i="1"/>
  <c r="P5981" i="1"/>
  <c r="O5981" i="1"/>
  <c r="P5980" i="1"/>
  <c r="O5980" i="1"/>
  <c r="P5979" i="1"/>
  <c r="O5979" i="1"/>
  <c r="P5978" i="1"/>
  <c r="O5978" i="1"/>
  <c r="P5977" i="1"/>
  <c r="O5977" i="1"/>
  <c r="P5976" i="1"/>
  <c r="O5976" i="1"/>
  <c r="P5975" i="1"/>
  <c r="O5975" i="1"/>
  <c r="P5974" i="1"/>
  <c r="O5974" i="1"/>
  <c r="P5973" i="1"/>
  <c r="O5973" i="1"/>
  <c r="P5972" i="1"/>
  <c r="O5972" i="1"/>
  <c r="P5971" i="1"/>
  <c r="O5971" i="1"/>
  <c r="P5970" i="1"/>
  <c r="O5970" i="1"/>
  <c r="P5969" i="1"/>
  <c r="O5969" i="1"/>
  <c r="P5968" i="1"/>
  <c r="O5968" i="1"/>
  <c r="P5967" i="1"/>
  <c r="O5967" i="1"/>
  <c r="P5966" i="1"/>
  <c r="O5966" i="1"/>
  <c r="P5965" i="1"/>
  <c r="O5965" i="1"/>
  <c r="P5964" i="1"/>
  <c r="O5964" i="1"/>
  <c r="P5963" i="1"/>
  <c r="O5963" i="1"/>
  <c r="P5962" i="1"/>
  <c r="O5962" i="1"/>
  <c r="P5961" i="1"/>
  <c r="O5961" i="1"/>
  <c r="P5960" i="1"/>
  <c r="O5960" i="1"/>
  <c r="P5959" i="1"/>
  <c r="O5959" i="1"/>
  <c r="P5958" i="1"/>
  <c r="O5958" i="1"/>
  <c r="P5957" i="1"/>
  <c r="O5957" i="1"/>
  <c r="P5956" i="1"/>
  <c r="O5956" i="1"/>
  <c r="P5955" i="1"/>
  <c r="O5955" i="1"/>
  <c r="P5954" i="1"/>
  <c r="O5954" i="1"/>
  <c r="P5953" i="1"/>
  <c r="O5953" i="1"/>
  <c r="P5952" i="1"/>
  <c r="O5952" i="1"/>
  <c r="P5951" i="1"/>
  <c r="O5951" i="1"/>
  <c r="P5950" i="1"/>
  <c r="O5950" i="1"/>
  <c r="P5949" i="1"/>
  <c r="O5949" i="1"/>
  <c r="P5948" i="1"/>
  <c r="O5948" i="1"/>
  <c r="P5947" i="1"/>
  <c r="O5947" i="1"/>
  <c r="P5946" i="1"/>
  <c r="O5946" i="1"/>
  <c r="P5945" i="1"/>
  <c r="O5945" i="1"/>
  <c r="P5944" i="1"/>
  <c r="O5944" i="1"/>
  <c r="P5943" i="1"/>
  <c r="O5943" i="1"/>
  <c r="P5942" i="1"/>
  <c r="O5942" i="1"/>
  <c r="P5941" i="1"/>
  <c r="O5941" i="1"/>
  <c r="P5940" i="1"/>
  <c r="O5940" i="1"/>
  <c r="P5939" i="1"/>
  <c r="O5939" i="1"/>
  <c r="P5938" i="1"/>
  <c r="O5938" i="1"/>
  <c r="P5937" i="1"/>
  <c r="O5937" i="1"/>
  <c r="P5936" i="1"/>
  <c r="O5936" i="1"/>
  <c r="P5935" i="1"/>
  <c r="O5935" i="1"/>
  <c r="P5934" i="1"/>
  <c r="O5934" i="1"/>
  <c r="P5933" i="1"/>
  <c r="O5933" i="1"/>
  <c r="P5932" i="1"/>
  <c r="O5932" i="1"/>
  <c r="P5931" i="1"/>
  <c r="O5931" i="1"/>
  <c r="P5930" i="1"/>
  <c r="O5930" i="1"/>
  <c r="P5929" i="1"/>
  <c r="O5929" i="1"/>
  <c r="P5928" i="1"/>
  <c r="O5928" i="1"/>
  <c r="P5927" i="1"/>
  <c r="O5927" i="1"/>
  <c r="P5926" i="1"/>
  <c r="O5926" i="1"/>
  <c r="P5925" i="1"/>
  <c r="O5925" i="1"/>
  <c r="P5924" i="1"/>
  <c r="O5924" i="1"/>
  <c r="P5923" i="1"/>
  <c r="O5923" i="1"/>
  <c r="P5922" i="1"/>
  <c r="O5922" i="1"/>
  <c r="P5921" i="1"/>
  <c r="O5921" i="1"/>
  <c r="P5920" i="1"/>
  <c r="O5920" i="1"/>
  <c r="P5919" i="1"/>
  <c r="O5919" i="1"/>
  <c r="P5918" i="1"/>
  <c r="O5918" i="1"/>
  <c r="P5917" i="1"/>
  <c r="O5917" i="1"/>
  <c r="P5916" i="1"/>
  <c r="O5916" i="1"/>
  <c r="P5915" i="1"/>
  <c r="O5915" i="1"/>
  <c r="P5914" i="1"/>
  <c r="O5914" i="1"/>
  <c r="P5913" i="1"/>
  <c r="O5913" i="1"/>
  <c r="P5912" i="1"/>
  <c r="O5912" i="1"/>
  <c r="P5911" i="1"/>
  <c r="O5911" i="1"/>
  <c r="P5910" i="1"/>
  <c r="O5910" i="1"/>
  <c r="P5909" i="1"/>
  <c r="O5909" i="1"/>
  <c r="P5908" i="1"/>
  <c r="O5908" i="1"/>
  <c r="P5907" i="1"/>
  <c r="O5907" i="1"/>
  <c r="P5906" i="1"/>
  <c r="O5906" i="1"/>
  <c r="P5905" i="1"/>
  <c r="O5905" i="1"/>
  <c r="P5904" i="1"/>
  <c r="O5904" i="1"/>
  <c r="P5903" i="1"/>
  <c r="O5903" i="1"/>
  <c r="P5902" i="1"/>
  <c r="O5902" i="1"/>
  <c r="P5901" i="1"/>
  <c r="O5901" i="1"/>
  <c r="P5900" i="1"/>
  <c r="O5900" i="1"/>
  <c r="P5899" i="1"/>
  <c r="O5899" i="1"/>
  <c r="P5898" i="1"/>
  <c r="O5898" i="1"/>
  <c r="P5897" i="1"/>
  <c r="O5897" i="1"/>
  <c r="P5896" i="1"/>
  <c r="O5896" i="1"/>
  <c r="P5895" i="1"/>
  <c r="O5895" i="1"/>
  <c r="P5894" i="1"/>
  <c r="O5894" i="1"/>
  <c r="P5893" i="1"/>
  <c r="O5893" i="1"/>
  <c r="P5892" i="1"/>
  <c r="O5892" i="1"/>
  <c r="P5891" i="1"/>
  <c r="O5891" i="1"/>
  <c r="P5890" i="1"/>
  <c r="O5890" i="1"/>
  <c r="P5889" i="1"/>
  <c r="O5889" i="1"/>
  <c r="P5888" i="1"/>
  <c r="O5888" i="1"/>
  <c r="P5887" i="1"/>
  <c r="O5887" i="1"/>
  <c r="P5886" i="1"/>
  <c r="O5886" i="1"/>
  <c r="P5885" i="1"/>
  <c r="O5885" i="1"/>
  <c r="P5884" i="1"/>
  <c r="O5884" i="1"/>
  <c r="P5883" i="1"/>
  <c r="O5883" i="1"/>
  <c r="P5882" i="1"/>
  <c r="O5882" i="1"/>
  <c r="P5881" i="1"/>
  <c r="O5881" i="1"/>
  <c r="P5880" i="1"/>
  <c r="O5880" i="1"/>
  <c r="P5879" i="1"/>
  <c r="O5879" i="1"/>
  <c r="P5878" i="1"/>
  <c r="O5878" i="1"/>
  <c r="P5877" i="1"/>
  <c r="O5877" i="1"/>
  <c r="P5876" i="1"/>
  <c r="O5876" i="1"/>
  <c r="P5875" i="1"/>
  <c r="O5875" i="1"/>
  <c r="P5874" i="1"/>
  <c r="O5874" i="1"/>
  <c r="P5873" i="1"/>
  <c r="O5873" i="1"/>
  <c r="P5872" i="1"/>
  <c r="O5872" i="1"/>
  <c r="P5871" i="1"/>
  <c r="O5871" i="1"/>
  <c r="P5870" i="1"/>
  <c r="O5870" i="1"/>
  <c r="P5869" i="1"/>
  <c r="O5869" i="1"/>
  <c r="P5868" i="1"/>
  <c r="O5868" i="1"/>
  <c r="P5867" i="1"/>
  <c r="O5867" i="1"/>
  <c r="P5866" i="1"/>
  <c r="O5866" i="1"/>
  <c r="P5865" i="1"/>
  <c r="O5865" i="1"/>
  <c r="P5864" i="1"/>
  <c r="O5864" i="1"/>
  <c r="P5863" i="1"/>
  <c r="O5863" i="1"/>
  <c r="P5862" i="1"/>
  <c r="O5862" i="1"/>
  <c r="P5861" i="1"/>
  <c r="O5861" i="1"/>
  <c r="P5860" i="1"/>
  <c r="O5860" i="1"/>
  <c r="P5859" i="1"/>
  <c r="O5859" i="1"/>
  <c r="P5858" i="1"/>
  <c r="O5858" i="1"/>
  <c r="P5857" i="1"/>
  <c r="O5857" i="1"/>
  <c r="P5856" i="1"/>
  <c r="O5856" i="1"/>
  <c r="P5855" i="1"/>
  <c r="O5855" i="1"/>
  <c r="P5854" i="1"/>
  <c r="O5854" i="1"/>
  <c r="P5853" i="1"/>
  <c r="O5853" i="1"/>
  <c r="P5852" i="1"/>
  <c r="O5852" i="1"/>
  <c r="P5851" i="1"/>
  <c r="O5851" i="1"/>
  <c r="P5850" i="1"/>
  <c r="O5850" i="1"/>
  <c r="P5849" i="1"/>
  <c r="O5849" i="1"/>
  <c r="P5848" i="1"/>
  <c r="O5848" i="1"/>
  <c r="P5847" i="1"/>
  <c r="O5847" i="1"/>
  <c r="P5846" i="1"/>
  <c r="O5846" i="1"/>
  <c r="P5845" i="1"/>
  <c r="O5845" i="1"/>
  <c r="P5844" i="1"/>
  <c r="O5844" i="1"/>
  <c r="P5843" i="1"/>
  <c r="O5843" i="1"/>
  <c r="P5842" i="1"/>
  <c r="O5842" i="1"/>
  <c r="P5841" i="1"/>
  <c r="O5841" i="1"/>
  <c r="P5840" i="1"/>
  <c r="O5840" i="1"/>
  <c r="P5839" i="1"/>
  <c r="O5839" i="1"/>
  <c r="P5838" i="1"/>
  <c r="O5838" i="1"/>
  <c r="P5837" i="1"/>
  <c r="O5837" i="1"/>
  <c r="P5836" i="1"/>
  <c r="O5836" i="1"/>
  <c r="P5835" i="1"/>
  <c r="O5835" i="1"/>
  <c r="P5834" i="1"/>
  <c r="O5834" i="1"/>
  <c r="P5833" i="1"/>
  <c r="O5833" i="1"/>
  <c r="P5832" i="1"/>
  <c r="O5832" i="1"/>
  <c r="P5831" i="1"/>
  <c r="O5831" i="1"/>
  <c r="P5830" i="1"/>
  <c r="O5830" i="1"/>
  <c r="P5829" i="1"/>
  <c r="O5829" i="1"/>
  <c r="P5828" i="1"/>
  <c r="O5828" i="1"/>
  <c r="P5827" i="1"/>
  <c r="O5827" i="1"/>
  <c r="P5826" i="1"/>
  <c r="O5826" i="1"/>
  <c r="P5825" i="1"/>
  <c r="O5825" i="1"/>
  <c r="P5824" i="1"/>
  <c r="O5824" i="1"/>
  <c r="P5823" i="1"/>
  <c r="O5823" i="1"/>
  <c r="P5822" i="1"/>
  <c r="O5822" i="1"/>
  <c r="P5821" i="1"/>
  <c r="O5821" i="1"/>
  <c r="P5820" i="1"/>
  <c r="O5820" i="1"/>
  <c r="P5819" i="1"/>
  <c r="O5819" i="1"/>
  <c r="P5818" i="1"/>
  <c r="O5818" i="1"/>
  <c r="P5817" i="1"/>
  <c r="O5817" i="1"/>
  <c r="P5816" i="1"/>
  <c r="O5816" i="1"/>
  <c r="P5815" i="1"/>
  <c r="O5815" i="1"/>
  <c r="P5814" i="1"/>
  <c r="O5814" i="1"/>
  <c r="P5813" i="1"/>
  <c r="O5813" i="1"/>
  <c r="P5812" i="1"/>
  <c r="O5812" i="1"/>
  <c r="P5811" i="1"/>
  <c r="O5811" i="1"/>
  <c r="P5810" i="1"/>
  <c r="O5810" i="1"/>
  <c r="P5809" i="1"/>
  <c r="O5809" i="1"/>
  <c r="P5808" i="1"/>
  <c r="O5808" i="1"/>
  <c r="P5807" i="1"/>
  <c r="O5807" i="1"/>
  <c r="P5806" i="1"/>
  <c r="O5806" i="1"/>
  <c r="P5805" i="1"/>
  <c r="O5805" i="1"/>
  <c r="P5804" i="1"/>
  <c r="O5804" i="1"/>
  <c r="P5803" i="1"/>
  <c r="O5803" i="1"/>
  <c r="P5802" i="1"/>
  <c r="O5802" i="1"/>
  <c r="P5801" i="1"/>
  <c r="O5801" i="1"/>
  <c r="P5800" i="1"/>
  <c r="O5800" i="1"/>
  <c r="P5799" i="1"/>
  <c r="O5799" i="1"/>
  <c r="P5798" i="1"/>
  <c r="O5798" i="1"/>
  <c r="P5797" i="1"/>
  <c r="O5797" i="1"/>
  <c r="P5796" i="1"/>
  <c r="O5796" i="1"/>
  <c r="P5795" i="1"/>
  <c r="O5795" i="1"/>
  <c r="P5794" i="1"/>
  <c r="O5794" i="1"/>
  <c r="P5793" i="1"/>
  <c r="O5793" i="1"/>
  <c r="P5792" i="1"/>
  <c r="O5792" i="1"/>
  <c r="P5791" i="1"/>
  <c r="O5791" i="1"/>
  <c r="P5790" i="1"/>
  <c r="O5790" i="1"/>
  <c r="P5789" i="1"/>
  <c r="O5789" i="1"/>
  <c r="P5788" i="1"/>
  <c r="O5788" i="1"/>
  <c r="P5787" i="1"/>
  <c r="O5787" i="1"/>
  <c r="P5786" i="1"/>
  <c r="O5786" i="1"/>
  <c r="P5785" i="1"/>
  <c r="O5785" i="1"/>
  <c r="P5784" i="1"/>
  <c r="O5784" i="1"/>
  <c r="P5783" i="1"/>
  <c r="O5783" i="1"/>
  <c r="P5782" i="1"/>
  <c r="O5782" i="1"/>
  <c r="P5781" i="1"/>
  <c r="O5781" i="1"/>
  <c r="P5780" i="1"/>
  <c r="O5780" i="1"/>
  <c r="P5779" i="1"/>
  <c r="O5779" i="1"/>
  <c r="P5778" i="1"/>
  <c r="O5778" i="1"/>
  <c r="P5777" i="1"/>
  <c r="O5777" i="1"/>
  <c r="P5776" i="1"/>
  <c r="O5776" i="1"/>
  <c r="P5775" i="1"/>
  <c r="O5775" i="1"/>
  <c r="P5774" i="1"/>
  <c r="O5774" i="1"/>
  <c r="P5773" i="1"/>
  <c r="O5773" i="1"/>
  <c r="P5772" i="1"/>
  <c r="O5772" i="1"/>
  <c r="P5771" i="1"/>
  <c r="O5771" i="1"/>
  <c r="P5770" i="1"/>
  <c r="O5770" i="1"/>
  <c r="P5769" i="1"/>
  <c r="O5769" i="1"/>
  <c r="P5768" i="1"/>
  <c r="O5768" i="1"/>
  <c r="P5767" i="1"/>
  <c r="O5767" i="1"/>
  <c r="P5766" i="1"/>
  <c r="O5766" i="1"/>
  <c r="P5765" i="1"/>
  <c r="O5765" i="1"/>
  <c r="P5764" i="1"/>
  <c r="O5764" i="1"/>
  <c r="P5763" i="1"/>
  <c r="O5763" i="1"/>
  <c r="P5762" i="1"/>
  <c r="O5762" i="1"/>
  <c r="P5761" i="1"/>
  <c r="O5761" i="1"/>
  <c r="P5760" i="1"/>
  <c r="O5760" i="1"/>
  <c r="P5759" i="1"/>
  <c r="O5759" i="1"/>
  <c r="P5758" i="1"/>
  <c r="O5758" i="1"/>
  <c r="P5757" i="1"/>
  <c r="O5757" i="1"/>
  <c r="P5756" i="1"/>
  <c r="O5756" i="1"/>
  <c r="P5755" i="1"/>
  <c r="O5755" i="1"/>
  <c r="P5754" i="1"/>
  <c r="O5754" i="1"/>
  <c r="P5753" i="1"/>
  <c r="O5753" i="1"/>
  <c r="P5752" i="1"/>
  <c r="O5752" i="1"/>
  <c r="P5751" i="1"/>
  <c r="O5751" i="1"/>
  <c r="P5750" i="1"/>
  <c r="O5750" i="1"/>
  <c r="P5749" i="1"/>
  <c r="O5749" i="1"/>
  <c r="P5748" i="1"/>
  <c r="O5748" i="1"/>
  <c r="P5747" i="1"/>
  <c r="O5747" i="1"/>
  <c r="P5746" i="1"/>
  <c r="O5746" i="1"/>
  <c r="P5745" i="1"/>
  <c r="O5745" i="1"/>
  <c r="P5744" i="1"/>
  <c r="O5744" i="1"/>
  <c r="P5743" i="1"/>
  <c r="O5743" i="1"/>
  <c r="P5742" i="1"/>
  <c r="O5742" i="1"/>
  <c r="P5741" i="1"/>
  <c r="O5741" i="1"/>
  <c r="P5740" i="1"/>
  <c r="O5740" i="1"/>
  <c r="P5739" i="1"/>
  <c r="O5739" i="1"/>
  <c r="P5738" i="1"/>
  <c r="O5738" i="1"/>
  <c r="P5737" i="1"/>
  <c r="O5737" i="1"/>
  <c r="P5736" i="1"/>
  <c r="O5736" i="1"/>
  <c r="P5735" i="1"/>
  <c r="O5735" i="1"/>
  <c r="P5734" i="1"/>
  <c r="O5734" i="1"/>
  <c r="P5733" i="1"/>
  <c r="O5733" i="1"/>
  <c r="P5732" i="1"/>
  <c r="O5732" i="1"/>
  <c r="P5731" i="1"/>
  <c r="O5731" i="1"/>
  <c r="P5730" i="1"/>
  <c r="O5730" i="1"/>
  <c r="P5729" i="1"/>
  <c r="O5729" i="1"/>
  <c r="P5728" i="1"/>
  <c r="O5728" i="1"/>
  <c r="P5727" i="1"/>
  <c r="O5727" i="1"/>
  <c r="P5726" i="1"/>
  <c r="O5726" i="1"/>
  <c r="P5725" i="1"/>
  <c r="O5725" i="1"/>
  <c r="P5724" i="1"/>
  <c r="O5724" i="1"/>
  <c r="P5723" i="1"/>
  <c r="O5723" i="1"/>
  <c r="P5722" i="1"/>
  <c r="O5722" i="1"/>
  <c r="P5721" i="1"/>
  <c r="O5721" i="1"/>
  <c r="P5720" i="1"/>
  <c r="O5720" i="1"/>
  <c r="P5719" i="1"/>
  <c r="O5719" i="1"/>
  <c r="P5718" i="1"/>
  <c r="O5718" i="1"/>
  <c r="P5717" i="1"/>
  <c r="O5717" i="1"/>
  <c r="P5716" i="1"/>
  <c r="O5716" i="1"/>
  <c r="P5715" i="1"/>
  <c r="O5715" i="1"/>
  <c r="P5714" i="1"/>
  <c r="O5714" i="1"/>
  <c r="P5713" i="1"/>
  <c r="O5713" i="1"/>
  <c r="P5712" i="1"/>
  <c r="O5712" i="1"/>
  <c r="P5711" i="1"/>
  <c r="O5711" i="1"/>
  <c r="P5710" i="1"/>
  <c r="O5710" i="1"/>
  <c r="P5709" i="1"/>
  <c r="O5709" i="1"/>
  <c r="P5708" i="1"/>
  <c r="O5708" i="1"/>
  <c r="P5707" i="1"/>
  <c r="O5707" i="1"/>
  <c r="P5706" i="1"/>
  <c r="O5706" i="1"/>
  <c r="P5705" i="1"/>
  <c r="O5705" i="1"/>
  <c r="P5704" i="1"/>
  <c r="O5704" i="1"/>
  <c r="P5703" i="1"/>
  <c r="O5703" i="1"/>
  <c r="P5702" i="1"/>
  <c r="O5702" i="1"/>
  <c r="P5701" i="1"/>
  <c r="O5701" i="1"/>
  <c r="P5700" i="1"/>
  <c r="O5700" i="1"/>
  <c r="P5699" i="1"/>
  <c r="O5699" i="1"/>
  <c r="P5698" i="1"/>
  <c r="O5698" i="1"/>
  <c r="P5697" i="1"/>
  <c r="O5697" i="1"/>
  <c r="P5696" i="1"/>
  <c r="O5696" i="1"/>
  <c r="P5695" i="1"/>
  <c r="O5695" i="1"/>
  <c r="P5694" i="1"/>
  <c r="O5694" i="1"/>
  <c r="P5693" i="1"/>
  <c r="O5693" i="1"/>
  <c r="P5692" i="1"/>
  <c r="O5692" i="1"/>
  <c r="P5691" i="1"/>
  <c r="O5691" i="1"/>
  <c r="P5690" i="1"/>
  <c r="O5690" i="1"/>
  <c r="P5689" i="1"/>
  <c r="O5689" i="1"/>
  <c r="P5688" i="1"/>
  <c r="O5688" i="1"/>
  <c r="P5687" i="1"/>
  <c r="O5687" i="1"/>
  <c r="P5686" i="1"/>
  <c r="O5686" i="1"/>
  <c r="P5685" i="1"/>
  <c r="O5685" i="1"/>
  <c r="P5684" i="1"/>
  <c r="O5684" i="1"/>
  <c r="P5683" i="1"/>
  <c r="O5683" i="1"/>
  <c r="P5682" i="1"/>
  <c r="O5682" i="1"/>
  <c r="P5681" i="1"/>
  <c r="O5681" i="1"/>
  <c r="P5680" i="1"/>
  <c r="O5680" i="1"/>
  <c r="P5679" i="1"/>
  <c r="O5679" i="1"/>
  <c r="P5678" i="1"/>
  <c r="O5678" i="1"/>
  <c r="P5677" i="1"/>
  <c r="O5677" i="1"/>
  <c r="P5676" i="1"/>
  <c r="O5676" i="1"/>
  <c r="P5675" i="1"/>
  <c r="O5675" i="1"/>
  <c r="P5674" i="1"/>
  <c r="O5674" i="1"/>
  <c r="P5673" i="1"/>
  <c r="O5673" i="1"/>
  <c r="P5672" i="1"/>
  <c r="O5672" i="1"/>
  <c r="P5671" i="1"/>
  <c r="O5671" i="1"/>
  <c r="P5670" i="1"/>
  <c r="O5670" i="1"/>
  <c r="P5669" i="1"/>
  <c r="O5669" i="1"/>
  <c r="P5668" i="1"/>
  <c r="O5668" i="1"/>
  <c r="P5667" i="1"/>
  <c r="O5667" i="1"/>
  <c r="P5666" i="1"/>
  <c r="O5666" i="1"/>
  <c r="P5665" i="1"/>
  <c r="O5665" i="1"/>
  <c r="P5664" i="1"/>
  <c r="O5664" i="1"/>
  <c r="P5663" i="1"/>
  <c r="O5663" i="1"/>
  <c r="P5662" i="1"/>
  <c r="O5662" i="1"/>
  <c r="P5661" i="1"/>
  <c r="O5661" i="1"/>
  <c r="P5660" i="1"/>
  <c r="O5660" i="1"/>
  <c r="P5659" i="1"/>
  <c r="O5659" i="1"/>
  <c r="P5658" i="1"/>
  <c r="O5658" i="1"/>
  <c r="P5657" i="1"/>
  <c r="O5657" i="1"/>
  <c r="P5656" i="1"/>
  <c r="O5656" i="1"/>
  <c r="P5655" i="1"/>
  <c r="O5655" i="1"/>
  <c r="P5654" i="1"/>
  <c r="O5654" i="1"/>
  <c r="P5653" i="1"/>
  <c r="O5653" i="1"/>
  <c r="P5652" i="1"/>
  <c r="O5652" i="1"/>
  <c r="P5651" i="1"/>
  <c r="O5651" i="1"/>
  <c r="P5650" i="1"/>
  <c r="O5650" i="1"/>
  <c r="P5649" i="1"/>
  <c r="O5649" i="1"/>
  <c r="P5648" i="1"/>
  <c r="O5648" i="1"/>
  <c r="P5647" i="1"/>
  <c r="O5647" i="1"/>
  <c r="P5646" i="1"/>
  <c r="O5646" i="1"/>
  <c r="P5645" i="1"/>
  <c r="O5645" i="1"/>
  <c r="P5644" i="1"/>
  <c r="O5644" i="1"/>
  <c r="P5643" i="1"/>
  <c r="O5643" i="1"/>
  <c r="P5642" i="1"/>
  <c r="O5642" i="1"/>
  <c r="P5641" i="1"/>
  <c r="O5641" i="1"/>
  <c r="P5640" i="1"/>
  <c r="O5640" i="1"/>
  <c r="P5639" i="1"/>
  <c r="O5639" i="1"/>
  <c r="P5638" i="1"/>
  <c r="O5638" i="1"/>
  <c r="P5637" i="1"/>
  <c r="O5637" i="1"/>
  <c r="P5636" i="1"/>
  <c r="O5636" i="1"/>
  <c r="P5635" i="1"/>
  <c r="O5635" i="1"/>
  <c r="P5634" i="1"/>
  <c r="O5634" i="1"/>
  <c r="P5633" i="1"/>
  <c r="O5633" i="1"/>
  <c r="P5632" i="1"/>
  <c r="O5632" i="1"/>
  <c r="P5631" i="1"/>
  <c r="O5631" i="1"/>
  <c r="P5630" i="1"/>
  <c r="O5630" i="1"/>
  <c r="P5629" i="1"/>
  <c r="O5629" i="1"/>
  <c r="P5628" i="1"/>
  <c r="O5628" i="1"/>
  <c r="P5627" i="1"/>
  <c r="O5627" i="1"/>
  <c r="P5626" i="1"/>
  <c r="O5626" i="1"/>
  <c r="P5625" i="1"/>
  <c r="O5625" i="1"/>
  <c r="P5624" i="1"/>
  <c r="O5624" i="1"/>
  <c r="P5623" i="1"/>
  <c r="O5623" i="1"/>
  <c r="P5622" i="1"/>
  <c r="O5622" i="1"/>
  <c r="P5621" i="1"/>
  <c r="O5621" i="1"/>
  <c r="P5620" i="1"/>
  <c r="O5620" i="1"/>
  <c r="P5619" i="1"/>
  <c r="O5619" i="1"/>
  <c r="P5618" i="1"/>
  <c r="O5618" i="1"/>
  <c r="P5617" i="1"/>
  <c r="O5617" i="1"/>
  <c r="P5616" i="1"/>
  <c r="O5616" i="1"/>
  <c r="P5615" i="1"/>
  <c r="O5615" i="1"/>
  <c r="P5614" i="1"/>
  <c r="O5614" i="1"/>
  <c r="P5613" i="1"/>
  <c r="O5613" i="1"/>
  <c r="P5612" i="1"/>
  <c r="O5612" i="1"/>
  <c r="P5611" i="1"/>
  <c r="O5611" i="1"/>
  <c r="P5610" i="1"/>
  <c r="O5610" i="1"/>
  <c r="P5609" i="1"/>
  <c r="O5609" i="1"/>
  <c r="P5608" i="1"/>
  <c r="O5608" i="1"/>
  <c r="P5607" i="1"/>
  <c r="O5607" i="1"/>
  <c r="P5606" i="1"/>
  <c r="O5606" i="1"/>
  <c r="P5605" i="1"/>
  <c r="O5605" i="1"/>
  <c r="P5604" i="1"/>
  <c r="O5604" i="1"/>
  <c r="P5603" i="1"/>
  <c r="O5603" i="1"/>
  <c r="P5602" i="1"/>
  <c r="O5602" i="1"/>
  <c r="P5601" i="1"/>
  <c r="O5601" i="1"/>
  <c r="P5600" i="1"/>
  <c r="O5600" i="1"/>
  <c r="P5599" i="1"/>
  <c r="O5599" i="1"/>
  <c r="P5598" i="1"/>
  <c r="O5598" i="1"/>
  <c r="P5597" i="1"/>
  <c r="O5597" i="1"/>
  <c r="P5596" i="1"/>
  <c r="O5596" i="1"/>
  <c r="P5595" i="1"/>
  <c r="O5595" i="1"/>
  <c r="P5594" i="1"/>
  <c r="O5594" i="1"/>
  <c r="P5593" i="1"/>
  <c r="O5593" i="1"/>
  <c r="P5592" i="1"/>
  <c r="O5592" i="1"/>
  <c r="P5591" i="1"/>
  <c r="O5591" i="1"/>
  <c r="P5590" i="1"/>
  <c r="O5590" i="1"/>
  <c r="P5589" i="1"/>
  <c r="O5589" i="1"/>
  <c r="P5588" i="1"/>
  <c r="O5588" i="1"/>
  <c r="P5587" i="1"/>
  <c r="O5587" i="1"/>
  <c r="P5586" i="1"/>
  <c r="O5586" i="1"/>
  <c r="P5585" i="1"/>
  <c r="O5585" i="1"/>
  <c r="P5584" i="1"/>
  <c r="O5584" i="1"/>
  <c r="P5583" i="1"/>
  <c r="O5583" i="1"/>
  <c r="P5582" i="1"/>
  <c r="O5582" i="1"/>
  <c r="P5581" i="1"/>
  <c r="O5581" i="1"/>
  <c r="P5580" i="1"/>
  <c r="O5580" i="1"/>
  <c r="P5579" i="1"/>
  <c r="O5579" i="1"/>
  <c r="P5578" i="1"/>
  <c r="O5578" i="1"/>
  <c r="P5577" i="1"/>
  <c r="O5577" i="1"/>
  <c r="P5576" i="1"/>
  <c r="O5576" i="1"/>
  <c r="P5575" i="1"/>
  <c r="O5575" i="1"/>
  <c r="P5574" i="1"/>
  <c r="O5574" i="1"/>
  <c r="P5573" i="1"/>
  <c r="O5573" i="1"/>
  <c r="P5572" i="1"/>
  <c r="O5572" i="1"/>
  <c r="P5571" i="1"/>
  <c r="O5571" i="1"/>
  <c r="P5570" i="1"/>
  <c r="O5570" i="1"/>
  <c r="P5569" i="1"/>
  <c r="O5569" i="1"/>
  <c r="P5568" i="1"/>
  <c r="O5568" i="1"/>
  <c r="P5567" i="1"/>
  <c r="O5567" i="1"/>
  <c r="P5566" i="1"/>
  <c r="O5566" i="1"/>
  <c r="P5565" i="1"/>
  <c r="O5565" i="1"/>
  <c r="P5564" i="1"/>
  <c r="O5564" i="1"/>
  <c r="P5563" i="1"/>
  <c r="O5563" i="1"/>
  <c r="P5562" i="1"/>
  <c r="O5562" i="1"/>
  <c r="P5561" i="1"/>
  <c r="O5561" i="1"/>
  <c r="P5560" i="1"/>
  <c r="O5560" i="1"/>
  <c r="P5559" i="1"/>
  <c r="O5559" i="1"/>
  <c r="P5558" i="1"/>
  <c r="O5558" i="1"/>
  <c r="P5557" i="1"/>
  <c r="O5557" i="1"/>
  <c r="P5556" i="1"/>
  <c r="O5556" i="1"/>
  <c r="P5555" i="1"/>
  <c r="O5555" i="1"/>
  <c r="P5554" i="1"/>
  <c r="O5554" i="1"/>
  <c r="P5553" i="1"/>
  <c r="O5553" i="1"/>
  <c r="P5552" i="1"/>
  <c r="O5552" i="1"/>
  <c r="P5551" i="1"/>
  <c r="O5551" i="1"/>
  <c r="P5550" i="1"/>
  <c r="O5550" i="1"/>
  <c r="P5549" i="1"/>
  <c r="O5549" i="1"/>
  <c r="P5548" i="1"/>
  <c r="O5548" i="1"/>
  <c r="P5547" i="1"/>
  <c r="O5547" i="1"/>
  <c r="P5546" i="1"/>
  <c r="O5546" i="1"/>
  <c r="P5545" i="1"/>
  <c r="O5545" i="1"/>
  <c r="P5544" i="1"/>
  <c r="O5544" i="1"/>
  <c r="P5543" i="1"/>
  <c r="O5543" i="1"/>
  <c r="P5542" i="1"/>
  <c r="O5542" i="1"/>
  <c r="P5541" i="1"/>
  <c r="O5541" i="1"/>
  <c r="P5540" i="1"/>
  <c r="O5540" i="1"/>
  <c r="P5539" i="1"/>
  <c r="O5539" i="1"/>
  <c r="P5538" i="1"/>
  <c r="O5538" i="1"/>
  <c r="P5537" i="1"/>
  <c r="O5537" i="1"/>
  <c r="P5536" i="1"/>
  <c r="O5536" i="1"/>
  <c r="P5535" i="1"/>
  <c r="O5535" i="1"/>
  <c r="P5534" i="1"/>
  <c r="O5534" i="1"/>
  <c r="P5533" i="1"/>
  <c r="O5533" i="1"/>
  <c r="P5532" i="1"/>
  <c r="O5532" i="1"/>
  <c r="P5531" i="1"/>
  <c r="O5531" i="1"/>
  <c r="P5530" i="1"/>
  <c r="O5530" i="1"/>
  <c r="P5529" i="1"/>
  <c r="O5529" i="1"/>
  <c r="P5528" i="1"/>
  <c r="O5528" i="1"/>
  <c r="P5527" i="1"/>
  <c r="O5527" i="1"/>
  <c r="P5526" i="1"/>
  <c r="O5526" i="1"/>
  <c r="P5525" i="1"/>
  <c r="O5525" i="1"/>
  <c r="P5524" i="1"/>
  <c r="O5524" i="1"/>
  <c r="P5523" i="1"/>
  <c r="O5523" i="1"/>
  <c r="P5522" i="1"/>
  <c r="O5522" i="1"/>
  <c r="P5521" i="1"/>
  <c r="O5521" i="1"/>
  <c r="P5520" i="1"/>
  <c r="O5520" i="1"/>
  <c r="P5519" i="1"/>
  <c r="O5519" i="1"/>
  <c r="P5518" i="1"/>
  <c r="O5518" i="1"/>
  <c r="P5517" i="1"/>
  <c r="O5517" i="1"/>
  <c r="P5516" i="1"/>
  <c r="O5516" i="1"/>
  <c r="P5515" i="1"/>
  <c r="O5515" i="1"/>
  <c r="P5514" i="1"/>
  <c r="O5514" i="1"/>
  <c r="P5513" i="1"/>
  <c r="O5513" i="1"/>
  <c r="P5512" i="1"/>
  <c r="O5512" i="1"/>
  <c r="P5511" i="1"/>
  <c r="O5511" i="1"/>
  <c r="P5510" i="1"/>
  <c r="O5510" i="1"/>
  <c r="P5509" i="1"/>
  <c r="O5509" i="1"/>
  <c r="P5508" i="1"/>
  <c r="O5508" i="1"/>
  <c r="P5507" i="1"/>
  <c r="O5507" i="1"/>
  <c r="P5506" i="1"/>
  <c r="O5506" i="1"/>
  <c r="P5505" i="1"/>
  <c r="O5505" i="1"/>
  <c r="P5504" i="1"/>
  <c r="O5504" i="1"/>
  <c r="P5503" i="1"/>
  <c r="O5503" i="1"/>
  <c r="P5502" i="1"/>
  <c r="O5502" i="1"/>
  <c r="P5501" i="1"/>
  <c r="O5501" i="1"/>
  <c r="P5500" i="1"/>
  <c r="O5500" i="1"/>
  <c r="P5499" i="1"/>
  <c r="O5499" i="1"/>
  <c r="P5498" i="1"/>
  <c r="O5498" i="1"/>
  <c r="P5497" i="1"/>
  <c r="O5497" i="1"/>
  <c r="P5496" i="1"/>
  <c r="O5496" i="1"/>
  <c r="P5495" i="1"/>
  <c r="O5495" i="1"/>
  <c r="P5494" i="1"/>
  <c r="O5494" i="1"/>
  <c r="P5493" i="1"/>
  <c r="O5493" i="1"/>
  <c r="P5492" i="1"/>
  <c r="O5492" i="1"/>
  <c r="P5491" i="1"/>
  <c r="O5491" i="1"/>
  <c r="P5490" i="1"/>
  <c r="O5490" i="1"/>
  <c r="P5489" i="1"/>
  <c r="O5489" i="1"/>
  <c r="P5488" i="1"/>
  <c r="O5488" i="1"/>
  <c r="P5487" i="1"/>
  <c r="O5487" i="1"/>
  <c r="P5486" i="1"/>
  <c r="O5486" i="1"/>
  <c r="P5485" i="1"/>
  <c r="O5485" i="1"/>
  <c r="P5484" i="1"/>
  <c r="O5484" i="1"/>
  <c r="P5483" i="1"/>
  <c r="O5483" i="1"/>
  <c r="P5482" i="1"/>
  <c r="O5482" i="1"/>
  <c r="P5481" i="1"/>
  <c r="O5481" i="1"/>
  <c r="P5480" i="1"/>
  <c r="O5480" i="1"/>
  <c r="P5479" i="1"/>
  <c r="O5479" i="1"/>
  <c r="P5478" i="1"/>
  <c r="O5478" i="1"/>
  <c r="P5477" i="1"/>
  <c r="O5477" i="1"/>
  <c r="P5476" i="1"/>
  <c r="O5476" i="1"/>
  <c r="P5475" i="1"/>
  <c r="O5475" i="1"/>
  <c r="P5474" i="1"/>
  <c r="O5474" i="1"/>
  <c r="P5473" i="1"/>
  <c r="O5473" i="1"/>
  <c r="P5472" i="1"/>
  <c r="O5472" i="1"/>
  <c r="P5471" i="1"/>
  <c r="O5471" i="1"/>
  <c r="P5470" i="1"/>
  <c r="O5470" i="1"/>
  <c r="P5469" i="1"/>
  <c r="O5469" i="1"/>
  <c r="P5468" i="1"/>
  <c r="O5468" i="1"/>
  <c r="P5467" i="1"/>
  <c r="O5467" i="1"/>
  <c r="P5466" i="1"/>
  <c r="O5466" i="1"/>
  <c r="P5465" i="1"/>
  <c r="O5465" i="1"/>
  <c r="P5464" i="1"/>
  <c r="O5464" i="1"/>
  <c r="P5463" i="1"/>
  <c r="O5463" i="1"/>
  <c r="P5462" i="1"/>
  <c r="O5462" i="1"/>
  <c r="P5461" i="1"/>
  <c r="O5461" i="1"/>
  <c r="P5460" i="1"/>
  <c r="O5460" i="1"/>
  <c r="P5459" i="1"/>
  <c r="O5459" i="1"/>
  <c r="P5458" i="1"/>
  <c r="O5458" i="1"/>
  <c r="P5457" i="1"/>
  <c r="O5457" i="1"/>
  <c r="P5456" i="1"/>
  <c r="O5456" i="1"/>
  <c r="P5455" i="1"/>
  <c r="O5455" i="1"/>
  <c r="P5454" i="1"/>
  <c r="O5454" i="1"/>
  <c r="P5453" i="1"/>
  <c r="O5453" i="1"/>
  <c r="P5452" i="1"/>
  <c r="O5452" i="1"/>
  <c r="P5451" i="1"/>
  <c r="O5451" i="1"/>
  <c r="P5450" i="1"/>
  <c r="O5450" i="1"/>
  <c r="P5449" i="1"/>
  <c r="O5449" i="1"/>
  <c r="P5448" i="1"/>
  <c r="O5448" i="1"/>
  <c r="P5447" i="1"/>
  <c r="O5447" i="1"/>
  <c r="P5446" i="1"/>
  <c r="O5446" i="1"/>
  <c r="P5445" i="1"/>
  <c r="O5445" i="1"/>
  <c r="P5444" i="1"/>
  <c r="O5444" i="1"/>
  <c r="P5443" i="1"/>
  <c r="O5443" i="1"/>
  <c r="P5442" i="1"/>
  <c r="O5442" i="1"/>
  <c r="P5441" i="1"/>
  <c r="O5441" i="1"/>
  <c r="P5440" i="1"/>
  <c r="O5440" i="1"/>
  <c r="P5439" i="1"/>
  <c r="O5439" i="1"/>
  <c r="P5438" i="1"/>
  <c r="O5438" i="1"/>
  <c r="P5437" i="1"/>
  <c r="O5437" i="1"/>
  <c r="P5436" i="1"/>
  <c r="O5436" i="1"/>
  <c r="P5435" i="1"/>
  <c r="O5435" i="1"/>
  <c r="P5434" i="1"/>
  <c r="O5434" i="1"/>
  <c r="P5433" i="1"/>
  <c r="O5433" i="1"/>
  <c r="P5432" i="1"/>
  <c r="O5432" i="1"/>
  <c r="P5431" i="1"/>
  <c r="O5431" i="1"/>
  <c r="P5430" i="1"/>
  <c r="O5430" i="1"/>
  <c r="P5429" i="1"/>
  <c r="O5429" i="1"/>
  <c r="P5428" i="1"/>
  <c r="O5428" i="1"/>
  <c r="P5427" i="1"/>
  <c r="O5427" i="1"/>
  <c r="P5426" i="1"/>
  <c r="O5426" i="1"/>
  <c r="P5425" i="1"/>
  <c r="O5425" i="1"/>
  <c r="P5424" i="1"/>
  <c r="O5424" i="1"/>
  <c r="P5423" i="1"/>
  <c r="O5423" i="1"/>
  <c r="P5422" i="1"/>
  <c r="O5422" i="1"/>
  <c r="P5421" i="1"/>
  <c r="O5421" i="1"/>
  <c r="P5420" i="1"/>
  <c r="O5420" i="1"/>
  <c r="P5419" i="1"/>
  <c r="O5419" i="1"/>
  <c r="P5418" i="1"/>
  <c r="O5418" i="1"/>
  <c r="P5417" i="1"/>
  <c r="O5417" i="1"/>
  <c r="P5416" i="1"/>
  <c r="O5416" i="1"/>
  <c r="P5415" i="1"/>
  <c r="O5415" i="1"/>
  <c r="P5414" i="1"/>
  <c r="O5414" i="1"/>
  <c r="P5413" i="1"/>
  <c r="O5413" i="1"/>
  <c r="P5412" i="1"/>
  <c r="O5412" i="1"/>
  <c r="P5411" i="1"/>
  <c r="O5411" i="1"/>
  <c r="P5410" i="1"/>
  <c r="O5410" i="1"/>
  <c r="P5409" i="1"/>
  <c r="O5409" i="1"/>
  <c r="P5408" i="1"/>
  <c r="O5408" i="1"/>
  <c r="P5407" i="1"/>
  <c r="O5407" i="1"/>
  <c r="P5406" i="1"/>
  <c r="O5406" i="1"/>
  <c r="P5405" i="1"/>
  <c r="O5405" i="1"/>
  <c r="P5404" i="1"/>
  <c r="O5404" i="1"/>
  <c r="P5403" i="1"/>
  <c r="O5403" i="1"/>
  <c r="P5402" i="1"/>
  <c r="O5402" i="1"/>
  <c r="P5401" i="1"/>
  <c r="O5401" i="1"/>
  <c r="P5400" i="1"/>
  <c r="O5400" i="1"/>
  <c r="P5399" i="1"/>
  <c r="O5399" i="1"/>
  <c r="P5398" i="1"/>
  <c r="O5398" i="1"/>
  <c r="P5397" i="1"/>
  <c r="O5397" i="1"/>
  <c r="P5396" i="1"/>
  <c r="O5396" i="1"/>
  <c r="P5395" i="1"/>
  <c r="O5395" i="1"/>
  <c r="P5394" i="1"/>
  <c r="O5394" i="1"/>
  <c r="P5393" i="1"/>
  <c r="O5393" i="1"/>
  <c r="P5392" i="1"/>
  <c r="O5392" i="1"/>
  <c r="P5391" i="1"/>
  <c r="O5391" i="1"/>
  <c r="P5390" i="1"/>
  <c r="O5390" i="1"/>
  <c r="P5389" i="1"/>
  <c r="O5389" i="1"/>
  <c r="P5388" i="1"/>
  <c r="O5388" i="1"/>
  <c r="P5387" i="1"/>
  <c r="O5387" i="1"/>
  <c r="P5386" i="1"/>
  <c r="O5386" i="1"/>
  <c r="P5385" i="1"/>
  <c r="O5385" i="1"/>
  <c r="P5384" i="1"/>
  <c r="O5384" i="1"/>
  <c r="P5383" i="1"/>
  <c r="O5383" i="1"/>
  <c r="P5382" i="1"/>
  <c r="O5382" i="1"/>
  <c r="P5381" i="1"/>
  <c r="O5381" i="1"/>
  <c r="P5380" i="1"/>
  <c r="O5380" i="1"/>
  <c r="P5379" i="1"/>
  <c r="O5379" i="1"/>
  <c r="P5378" i="1"/>
  <c r="O5378" i="1"/>
  <c r="P5377" i="1"/>
  <c r="O5377" i="1"/>
  <c r="P5376" i="1"/>
  <c r="O5376" i="1"/>
  <c r="P5375" i="1"/>
  <c r="O5375" i="1"/>
  <c r="P5374" i="1"/>
  <c r="O5374" i="1"/>
  <c r="P5373" i="1"/>
  <c r="O5373" i="1"/>
  <c r="P5372" i="1"/>
  <c r="O5372" i="1"/>
  <c r="P5371" i="1"/>
  <c r="O5371" i="1"/>
  <c r="P5370" i="1"/>
  <c r="O5370" i="1"/>
  <c r="P5369" i="1"/>
  <c r="O5369" i="1"/>
  <c r="P5368" i="1"/>
  <c r="O5368" i="1"/>
  <c r="P5367" i="1"/>
  <c r="O5367" i="1"/>
  <c r="P5366" i="1"/>
  <c r="O5366" i="1"/>
  <c r="P5365" i="1"/>
  <c r="O5365" i="1"/>
  <c r="P5364" i="1"/>
  <c r="O5364" i="1"/>
  <c r="P5363" i="1"/>
  <c r="O5363" i="1"/>
  <c r="P5362" i="1"/>
  <c r="O5362" i="1"/>
  <c r="P5361" i="1"/>
  <c r="O5361" i="1"/>
  <c r="P5360" i="1"/>
  <c r="O5360" i="1"/>
  <c r="P5359" i="1"/>
  <c r="O5359" i="1"/>
  <c r="P5358" i="1"/>
  <c r="O5358" i="1"/>
  <c r="P5357" i="1"/>
  <c r="O5357" i="1"/>
  <c r="P5356" i="1"/>
  <c r="O5356" i="1"/>
  <c r="P5355" i="1"/>
  <c r="O5355" i="1"/>
  <c r="P5354" i="1"/>
  <c r="O5354" i="1"/>
  <c r="P5353" i="1"/>
  <c r="O5353" i="1"/>
  <c r="P5352" i="1"/>
  <c r="O5352" i="1"/>
  <c r="P5351" i="1"/>
  <c r="O5351" i="1"/>
  <c r="P5350" i="1"/>
  <c r="O5350" i="1"/>
  <c r="P5349" i="1"/>
  <c r="O5349" i="1"/>
  <c r="P5348" i="1"/>
  <c r="O5348" i="1"/>
  <c r="P5347" i="1"/>
  <c r="O5347" i="1"/>
  <c r="P5346" i="1"/>
  <c r="O5346" i="1"/>
  <c r="P5345" i="1"/>
  <c r="O5345" i="1"/>
  <c r="P5344" i="1"/>
  <c r="O5344" i="1"/>
  <c r="P5343" i="1"/>
  <c r="O5343" i="1"/>
  <c r="P5342" i="1"/>
  <c r="O5342" i="1"/>
  <c r="P5341" i="1"/>
  <c r="O5341" i="1"/>
  <c r="P5340" i="1"/>
  <c r="O5340" i="1"/>
  <c r="P5339" i="1"/>
  <c r="O5339" i="1"/>
  <c r="P5338" i="1"/>
  <c r="O5338" i="1"/>
  <c r="P5337" i="1"/>
  <c r="O5337" i="1"/>
  <c r="P5336" i="1"/>
  <c r="O5336" i="1"/>
  <c r="P5335" i="1"/>
  <c r="O5335" i="1"/>
  <c r="P5334" i="1"/>
  <c r="O5334" i="1"/>
  <c r="P5333" i="1"/>
  <c r="O5333" i="1"/>
  <c r="P5332" i="1"/>
  <c r="O5332" i="1"/>
  <c r="P5331" i="1"/>
  <c r="O5331" i="1"/>
  <c r="P5330" i="1"/>
  <c r="O5330" i="1"/>
  <c r="P5329" i="1"/>
  <c r="O5329" i="1"/>
  <c r="P5328" i="1"/>
  <c r="O5328" i="1"/>
  <c r="P5327" i="1"/>
  <c r="O5327" i="1"/>
  <c r="P5326" i="1"/>
  <c r="O5326" i="1"/>
  <c r="P5325" i="1"/>
  <c r="O5325" i="1"/>
  <c r="P5324" i="1"/>
  <c r="O5324" i="1"/>
  <c r="P5323" i="1"/>
  <c r="O5323" i="1"/>
  <c r="P5322" i="1"/>
  <c r="O5322" i="1"/>
  <c r="P5321" i="1"/>
  <c r="O5321" i="1"/>
  <c r="P5320" i="1"/>
  <c r="O5320" i="1"/>
  <c r="P5319" i="1"/>
  <c r="O5319" i="1"/>
  <c r="P5318" i="1"/>
  <c r="O5318" i="1"/>
  <c r="P5317" i="1"/>
  <c r="O5317" i="1"/>
  <c r="P5316" i="1"/>
  <c r="O5316" i="1"/>
  <c r="P5315" i="1"/>
  <c r="O5315" i="1"/>
  <c r="P5314" i="1"/>
  <c r="O5314" i="1"/>
  <c r="P5313" i="1"/>
  <c r="O5313" i="1"/>
  <c r="P5312" i="1"/>
  <c r="O5312" i="1"/>
  <c r="P5311" i="1"/>
  <c r="O5311" i="1"/>
  <c r="P5310" i="1"/>
  <c r="O5310" i="1"/>
  <c r="P5309" i="1"/>
  <c r="O5309" i="1"/>
  <c r="P5308" i="1"/>
  <c r="O5308" i="1"/>
  <c r="P5307" i="1"/>
  <c r="O5307" i="1"/>
  <c r="P5306" i="1"/>
  <c r="O5306" i="1"/>
  <c r="P5305" i="1"/>
  <c r="O5305" i="1"/>
  <c r="P5304" i="1"/>
  <c r="O5304" i="1"/>
  <c r="P5303" i="1"/>
  <c r="O5303" i="1"/>
  <c r="P5302" i="1"/>
  <c r="O5302" i="1"/>
  <c r="P5301" i="1"/>
  <c r="O5301" i="1"/>
  <c r="P5300" i="1"/>
  <c r="O5300" i="1"/>
  <c r="P5299" i="1"/>
  <c r="O5299" i="1"/>
  <c r="P5298" i="1"/>
  <c r="O5298" i="1"/>
  <c r="P5297" i="1"/>
  <c r="O5297" i="1"/>
  <c r="P5296" i="1"/>
  <c r="O5296" i="1"/>
  <c r="P5295" i="1"/>
  <c r="O5295" i="1"/>
  <c r="P5294" i="1"/>
  <c r="O5294" i="1"/>
  <c r="P5293" i="1"/>
  <c r="O5293" i="1"/>
  <c r="P5292" i="1"/>
  <c r="O5292" i="1"/>
  <c r="P5291" i="1"/>
  <c r="O5291" i="1"/>
  <c r="P5290" i="1"/>
  <c r="O5290" i="1"/>
  <c r="P5289" i="1"/>
  <c r="O5289" i="1"/>
  <c r="P5288" i="1"/>
  <c r="O5288" i="1"/>
  <c r="P5287" i="1"/>
  <c r="O5287" i="1"/>
  <c r="P5286" i="1"/>
  <c r="O5286" i="1"/>
  <c r="P5285" i="1"/>
  <c r="O5285" i="1"/>
  <c r="P5284" i="1"/>
  <c r="O5284" i="1"/>
  <c r="P5283" i="1"/>
  <c r="O5283" i="1"/>
  <c r="P5282" i="1"/>
  <c r="O5282" i="1"/>
  <c r="P5281" i="1"/>
  <c r="O5281" i="1"/>
  <c r="P5280" i="1"/>
  <c r="O5280" i="1"/>
  <c r="P5279" i="1"/>
  <c r="O5279" i="1"/>
  <c r="P5278" i="1"/>
  <c r="O5278" i="1"/>
  <c r="P5277" i="1"/>
  <c r="O5277" i="1"/>
  <c r="P5276" i="1"/>
  <c r="O5276" i="1"/>
  <c r="P5275" i="1"/>
  <c r="O5275" i="1"/>
  <c r="P5274" i="1"/>
  <c r="O5274" i="1"/>
  <c r="P5273" i="1"/>
  <c r="O5273" i="1"/>
  <c r="P5272" i="1"/>
  <c r="O5272" i="1"/>
  <c r="P5271" i="1"/>
  <c r="O5271" i="1"/>
  <c r="P5270" i="1"/>
  <c r="O5270" i="1"/>
  <c r="P5269" i="1"/>
  <c r="O5269" i="1"/>
  <c r="P5268" i="1"/>
  <c r="O5268" i="1"/>
  <c r="P5267" i="1"/>
  <c r="O5267" i="1"/>
  <c r="P5266" i="1"/>
  <c r="O5266" i="1"/>
  <c r="P5265" i="1"/>
  <c r="O5265" i="1"/>
  <c r="P5264" i="1"/>
  <c r="O5264" i="1"/>
  <c r="P5263" i="1"/>
  <c r="O5263" i="1"/>
  <c r="P5262" i="1"/>
  <c r="O5262" i="1"/>
  <c r="P5261" i="1"/>
  <c r="O5261" i="1"/>
  <c r="P5260" i="1"/>
  <c r="O5260" i="1"/>
  <c r="P5259" i="1"/>
  <c r="O5259" i="1"/>
  <c r="P5258" i="1"/>
  <c r="O5258" i="1"/>
  <c r="P5257" i="1"/>
  <c r="O5257" i="1"/>
  <c r="P5256" i="1"/>
  <c r="O5256" i="1"/>
  <c r="P5255" i="1"/>
  <c r="O5255" i="1"/>
  <c r="P5254" i="1"/>
  <c r="O5254" i="1"/>
  <c r="P5253" i="1"/>
  <c r="O5253" i="1"/>
  <c r="P5252" i="1"/>
  <c r="O5252" i="1"/>
  <c r="P5251" i="1"/>
  <c r="O5251" i="1"/>
  <c r="P5250" i="1"/>
  <c r="O5250" i="1"/>
  <c r="P5249" i="1"/>
  <c r="O5249" i="1"/>
  <c r="P5248" i="1"/>
  <c r="O5248" i="1"/>
  <c r="P5247" i="1"/>
  <c r="O5247" i="1"/>
  <c r="P5246" i="1"/>
  <c r="O5246" i="1"/>
  <c r="P5245" i="1"/>
  <c r="O5245" i="1"/>
  <c r="P5244" i="1"/>
  <c r="O5244" i="1"/>
  <c r="P5243" i="1"/>
  <c r="O5243" i="1"/>
  <c r="P5242" i="1"/>
  <c r="O5242" i="1"/>
  <c r="P5241" i="1"/>
  <c r="O5241" i="1"/>
  <c r="P5240" i="1"/>
  <c r="O5240" i="1"/>
  <c r="P5239" i="1"/>
  <c r="O5239" i="1"/>
  <c r="P5238" i="1"/>
  <c r="O5238" i="1"/>
  <c r="P5237" i="1"/>
  <c r="O5237" i="1"/>
  <c r="P5236" i="1"/>
  <c r="O5236" i="1"/>
  <c r="P5235" i="1"/>
  <c r="O5235" i="1"/>
  <c r="P5234" i="1"/>
  <c r="O5234" i="1"/>
  <c r="P5233" i="1"/>
  <c r="O5233" i="1"/>
  <c r="P5232" i="1"/>
  <c r="O5232" i="1"/>
  <c r="P5231" i="1"/>
  <c r="O5231" i="1"/>
  <c r="P5230" i="1"/>
  <c r="O5230" i="1"/>
  <c r="P5229" i="1"/>
  <c r="O5229" i="1"/>
  <c r="P5228" i="1"/>
  <c r="O5228" i="1"/>
  <c r="P5227" i="1"/>
  <c r="O5227" i="1"/>
  <c r="P5226" i="1"/>
  <c r="O5226" i="1"/>
  <c r="P5225" i="1"/>
  <c r="O5225" i="1"/>
  <c r="P5224" i="1"/>
  <c r="O5224" i="1"/>
  <c r="P5223" i="1"/>
  <c r="O5223" i="1"/>
  <c r="P5222" i="1"/>
  <c r="O5222" i="1"/>
  <c r="P5221" i="1"/>
  <c r="O5221" i="1"/>
  <c r="P5220" i="1"/>
  <c r="O5220" i="1"/>
  <c r="P5219" i="1"/>
  <c r="O5219" i="1"/>
  <c r="P5218" i="1"/>
  <c r="O5218" i="1"/>
  <c r="P5217" i="1"/>
  <c r="O5217" i="1"/>
  <c r="P5216" i="1"/>
  <c r="O5216" i="1"/>
  <c r="P5215" i="1"/>
  <c r="O5215" i="1"/>
  <c r="P5214" i="1"/>
  <c r="O5214" i="1"/>
  <c r="P5213" i="1"/>
  <c r="O5213" i="1"/>
  <c r="P5212" i="1"/>
  <c r="O5212" i="1"/>
  <c r="P5211" i="1"/>
  <c r="O5211" i="1"/>
  <c r="P5210" i="1"/>
  <c r="O5210" i="1"/>
  <c r="P5209" i="1"/>
  <c r="O5209" i="1"/>
  <c r="P5208" i="1"/>
  <c r="O5208" i="1"/>
  <c r="P5207" i="1"/>
  <c r="O5207" i="1"/>
  <c r="P5206" i="1"/>
  <c r="O5206" i="1"/>
  <c r="P5205" i="1"/>
  <c r="O5205" i="1"/>
  <c r="P5204" i="1"/>
  <c r="O5204" i="1"/>
  <c r="P5203" i="1"/>
  <c r="O5203" i="1"/>
  <c r="P5202" i="1"/>
  <c r="O5202" i="1"/>
  <c r="P5201" i="1"/>
  <c r="O5201" i="1"/>
  <c r="P5200" i="1"/>
  <c r="O5200" i="1"/>
  <c r="P5199" i="1"/>
  <c r="O5199" i="1"/>
  <c r="P5198" i="1"/>
  <c r="O5198" i="1"/>
  <c r="P5197" i="1"/>
  <c r="O5197" i="1"/>
  <c r="P5196" i="1"/>
  <c r="O5196" i="1"/>
  <c r="P5195" i="1"/>
  <c r="O5195" i="1"/>
  <c r="P5194" i="1"/>
  <c r="O5194" i="1"/>
  <c r="P5193" i="1"/>
  <c r="O5193" i="1"/>
  <c r="P5192" i="1"/>
  <c r="O5192" i="1"/>
  <c r="P5191" i="1"/>
  <c r="O5191" i="1"/>
  <c r="P5190" i="1"/>
  <c r="O5190" i="1"/>
  <c r="P5189" i="1"/>
  <c r="O5189" i="1"/>
  <c r="P5188" i="1"/>
  <c r="O5188" i="1"/>
  <c r="P5187" i="1"/>
  <c r="O5187" i="1"/>
  <c r="P5186" i="1"/>
  <c r="O5186" i="1"/>
  <c r="P5185" i="1"/>
  <c r="O5185" i="1"/>
  <c r="P5184" i="1"/>
  <c r="O5184" i="1"/>
  <c r="P5183" i="1"/>
  <c r="O5183" i="1"/>
  <c r="P5182" i="1"/>
  <c r="O5182" i="1"/>
  <c r="P5181" i="1"/>
  <c r="O5181" i="1"/>
  <c r="P5180" i="1"/>
  <c r="O5180" i="1"/>
  <c r="P5179" i="1"/>
  <c r="O5179" i="1"/>
  <c r="P5178" i="1"/>
  <c r="O5178" i="1"/>
  <c r="P5177" i="1"/>
  <c r="O5177" i="1"/>
  <c r="P5176" i="1"/>
  <c r="O5176" i="1"/>
  <c r="P5175" i="1"/>
  <c r="O5175" i="1"/>
  <c r="P5174" i="1"/>
  <c r="O5174" i="1"/>
  <c r="P5173" i="1"/>
  <c r="O5173" i="1"/>
  <c r="P5172" i="1"/>
  <c r="O5172" i="1"/>
  <c r="P5171" i="1"/>
  <c r="O5171" i="1"/>
  <c r="P5170" i="1"/>
  <c r="O5170" i="1"/>
  <c r="P5169" i="1"/>
  <c r="O5169" i="1"/>
  <c r="P5168" i="1"/>
  <c r="O5168" i="1"/>
  <c r="P5167" i="1"/>
  <c r="O5167" i="1"/>
  <c r="P5166" i="1"/>
  <c r="O5166" i="1"/>
  <c r="P5165" i="1"/>
  <c r="O5165" i="1"/>
  <c r="P5164" i="1"/>
  <c r="O5164" i="1"/>
  <c r="P5163" i="1"/>
  <c r="O5163" i="1"/>
  <c r="P5162" i="1"/>
  <c r="O5162" i="1"/>
  <c r="P5161" i="1"/>
  <c r="O5161" i="1"/>
  <c r="P5160" i="1"/>
  <c r="O5160" i="1"/>
  <c r="P5159" i="1"/>
  <c r="O5159" i="1"/>
  <c r="P5158" i="1"/>
  <c r="O5158" i="1"/>
  <c r="P5157" i="1"/>
  <c r="O5157" i="1"/>
  <c r="P5156" i="1"/>
  <c r="O5156" i="1"/>
  <c r="P5155" i="1"/>
  <c r="O5155" i="1"/>
  <c r="P5154" i="1"/>
  <c r="O5154" i="1"/>
  <c r="P5153" i="1"/>
  <c r="O5153" i="1"/>
  <c r="P5152" i="1"/>
  <c r="O5152" i="1"/>
  <c r="P5151" i="1"/>
  <c r="O5151" i="1"/>
  <c r="P5150" i="1"/>
  <c r="O5150" i="1"/>
  <c r="P5149" i="1"/>
  <c r="O5149" i="1"/>
  <c r="P5148" i="1"/>
  <c r="O5148" i="1"/>
  <c r="P5147" i="1"/>
  <c r="O5147" i="1"/>
  <c r="P5146" i="1"/>
  <c r="O5146" i="1"/>
  <c r="P5145" i="1"/>
  <c r="O5145" i="1"/>
  <c r="P5144" i="1"/>
  <c r="O5144" i="1"/>
  <c r="P5143" i="1"/>
  <c r="O5143" i="1"/>
  <c r="P5142" i="1"/>
  <c r="O5142" i="1"/>
  <c r="P5141" i="1"/>
  <c r="O5141" i="1"/>
  <c r="P5140" i="1"/>
  <c r="O5140" i="1"/>
  <c r="P5139" i="1"/>
  <c r="O5139" i="1"/>
  <c r="P5138" i="1"/>
  <c r="O5138" i="1"/>
  <c r="P5137" i="1"/>
  <c r="O5137" i="1"/>
  <c r="P5136" i="1"/>
  <c r="O5136" i="1"/>
  <c r="P5135" i="1"/>
  <c r="O5135" i="1"/>
  <c r="P5134" i="1"/>
  <c r="O5134" i="1"/>
  <c r="P5133" i="1"/>
  <c r="O5133" i="1"/>
  <c r="P5132" i="1"/>
  <c r="O5132" i="1"/>
  <c r="P5131" i="1"/>
  <c r="O5131" i="1"/>
  <c r="P5130" i="1"/>
  <c r="O5130" i="1"/>
  <c r="P5129" i="1"/>
  <c r="O5129" i="1"/>
  <c r="P5128" i="1"/>
  <c r="O5128" i="1"/>
  <c r="P5127" i="1"/>
  <c r="O5127" i="1"/>
  <c r="P5126" i="1"/>
  <c r="O5126" i="1"/>
  <c r="P5125" i="1"/>
  <c r="O5125" i="1"/>
  <c r="P5124" i="1"/>
  <c r="O5124" i="1"/>
  <c r="P5123" i="1"/>
  <c r="O5123" i="1"/>
  <c r="P5122" i="1"/>
  <c r="O5122" i="1"/>
  <c r="P5121" i="1"/>
  <c r="O5121" i="1"/>
  <c r="P5120" i="1"/>
  <c r="O5120" i="1"/>
  <c r="P5119" i="1"/>
  <c r="O5119" i="1"/>
  <c r="P5118" i="1"/>
  <c r="O5118" i="1"/>
  <c r="P5117" i="1"/>
  <c r="O5117" i="1"/>
  <c r="P5116" i="1"/>
  <c r="O5116" i="1"/>
  <c r="P5115" i="1"/>
  <c r="O5115" i="1"/>
  <c r="P5114" i="1"/>
  <c r="O5114" i="1"/>
  <c r="P5113" i="1"/>
  <c r="O5113" i="1"/>
  <c r="P5112" i="1"/>
  <c r="O5112" i="1"/>
  <c r="P5111" i="1"/>
  <c r="O5111" i="1"/>
  <c r="P5110" i="1"/>
  <c r="O5110" i="1"/>
  <c r="P5109" i="1"/>
  <c r="O5109" i="1"/>
  <c r="P5108" i="1"/>
  <c r="O5108" i="1"/>
  <c r="P5107" i="1"/>
  <c r="O5107" i="1"/>
  <c r="P5106" i="1"/>
  <c r="O5106" i="1"/>
  <c r="P5105" i="1"/>
  <c r="O5105" i="1"/>
  <c r="P5104" i="1"/>
  <c r="O5104" i="1"/>
  <c r="P5103" i="1"/>
  <c r="O5103" i="1"/>
  <c r="P5102" i="1"/>
  <c r="O5102" i="1"/>
  <c r="P5101" i="1"/>
  <c r="O5101" i="1"/>
  <c r="P5100" i="1"/>
  <c r="O5100" i="1"/>
  <c r="P5099" i="1"/>
  <c r="O5099" i="1"/>
  <c r="P5098" i="1"/>
  <c r="O5098" i="1"/>
  <c r="P5097" i="1"/>
  <c r="O5097" i="1"/>
  <c r="P5096" i="1"/>
  <c r="O5096" i="1"/>
  <c r="P5095" i="1"/>
  <c r="O5095" i="1"/>
  <c r="P5094" i="1"/>
  <c r="O5094" i="1"/>
  <c r="P5093" i="1"/>
  <c r="O5093" i="1"/>
  <c r="P5092" i="1"/>
  <c r="O5092" i="1"/>
  <c r="P5091" i="1"/>
  <c r="O5091" i="1"/>
  <c r="P5090" i="1"/>
  <c r="O5090" i="1"/>
  <c r="P5089" i="1"/>
  <c r="O5089" i="1"/>
  <c r="P5088" i="1"/>
  <c r="O5088" i="1"/>
  <c r="P5087" i="1"/>
  <c r="O5087" i="1"/>
  <c r="P5086" i="1"/>
  <c r="O5086" i="1"/>
  <c r="P5085" i="1"/>
  <c r="O5085" i="1"/>
  <c r="P5084" i="1"/>
  <c r="O5084" i="1"/>
  <c r="P5083" i="1"/>
  <c r="O5083" i="1"/>
  <c r="P5082" i="1"/>
  <c r="O5082" i="1"/>
  <c r="P5081" i="1"/>
  <c r="O5081" i="1"/>
  <c r="P5080" i="1"/>
  <c r="O5080" i="1"/>
  <c r="P5079" i="1"/>
  <c r="O5079" i="1"/>
  <c r="P5078" i="1"/>
  <c r="O5078" i="1"/>
  <c r="P5077" i="1"/>
  <c r="O5077" i="1"/>
  <c r="P5076" i="1"/>
  <c r="O5076" i="1"/>
  <c r="P5075" i="1"/>
  <c r="O5075" i="1"/>
  <c r="P5074" i="1"/>
  <c r="O5074" i="1"/>
  <c r="P5073" i="1"/>
  <c r="O5073" i="1"/>
  <c r="P5072" i="1"/>
  <c r="O5072" i="1"/>
  <c r="P5071" i="1"/>
  <c r="O5071" i="1"/>
  <c r="P5070" i="1"/>
  <c r="O5070" i="1"/>
  <c r="P5069" i="1"/>
  <c r="O5069" i="1"/>
  <c r="P5068" i="1"/>
  <c r="O5068" i="1"/>
  <c r="P5067" i="1"/>
  <c r="O5067" i="1"/>
  <c r="P5066" i="1"/>
  <c r="O5066" i="1"/>
  <c r="P5065" i="1"/>
  <c r="O5065" i="1"/>
  <c r="P5064" i="1"/>
  <c r="O5064" i="1"/>
  <c r="P5063" i="1"/>
  <c r="O5063" i="1"/>
  <c r="P5062" i="1"/>
  <c r="O5062" i="1"/>
  <c r="P5061" i="1"/>
  <c r="O5061" i="1"/>
  <c r="P5060" i="1"/>
  <c r="O5060" i="1"/>
  <c r="P5059" i="1"/>
  <c r="O5059" i="1"/>
  <c r="P5058" i="1"/>
  <c r="O5058" i="1"/>
  <c r="P5057" i="1"/>
  <c r="O5057" i="1"/>
  <c r="P5056" i="1"/>
  <c r="O5056" i="1"/>
  <c r="P5055" i="1"/>
  <c r="O5055" i="1"/>
  <c r="P5054" i="1"/>
  <c r="O5054" i="1"/>
  <c r="P5053" i="1"/>
  <c r="O5053" i="1"/>
  <c r="P5052" i="1"/>
  <c r="O5052" i="1"/>
  <c r="P5051" i="1"/>
  <c r="O5051" i="1"/>
  <c r="P5050" i="1"/>
  <c r="O5050" i="1"/>
  <c r="P5049" i="1"/>
  <c r="O5049" i="1"/>
  <c r="P5048" i="1"/>
  <c r="O5048" i="1"/>
  <c r="P5047" i="1"/>
  <c r="O5047" i="1"/>
  <c r="P5046" i="1"/>
  <c r="O5046" i="1"/>
  <c r="P5045" i="1"/>
  <c r="O5045" i="1"/>
  <c r="P5044" i="1"/>
  <c r="O5044" i="1"/>
  <c r="P5043" i="1"/>
  <c r="O5043" i="1"/>
  <c r="P5042" i="1"/>
  <c r="O5042" i="1"/>
  <c r="P5041" i="1"/>
  <c r="O5041" i="1"/>
  <c r="P5040" i="1"/>
  <c r="O5040" i="1"/>
  <c r="P5039" i="1"/>
  <c r="O5039" i="1"/>
  <c r="P5038" i="1"/>
  <c r="O5038" i="1"/>
  <c r="P5037" i="1"/>
  <c r="O5037" i="1"/>
  <c r="P5036" i="1"/>
  <c r="O5036" i="1"/>
  <c r="P5035" i="1"/>
  <c r="O5035" i="1"/>
  <c r="P5034" i="1"/>
  <c r="O5034" i="1"/>
  <c r="P5033" i="1"/>
  <c r="O5033" i="1"/>
  <c r="P5032" i="1"/>
  <c r="O5032" i="1"/>
  <c r="P5031" i="1"/>
  <c r="O5031" i="1"/>
  <c r="P5030" i="1"/>
  <c r="O5030" i="1"/>
  <c r="P5029" i="1"/>
  <c r="O5029" i="1"/>
  <c r="P5028" i="1"/>
  <c r="O5028" i="1"/>
  <c r="P5027" i="1"/>
  <c r="O5027" i="1"/>
  <c r="P5026" i="1"/>
  <c r="O5026" i="1"/>
  <c r="P5025" i="1"/>
  <c r="O5025" i="1"/>
  <c r="P5024" i="1"/>
  <c r="O5024" i="1"/>
  <c r="P5023" i="1"/>
  <c r="O5023" i="1"/>
  <c r="P5022" i="1"/>
  <c r="O5022" i="1"/>
  <c r="P5021" i="1"/>
  <c r="O5021" i="1"/>
  <c r="P5020" i="1"/>
  <c r="O5020" i="1"/>
  <c r="P5019" i="1"/>
  <c r="O5019" i="1"/>
  <c r="P5018" i="1"/>
  <c r="O5018" i="1"/>
  <c r="P5017" i="1"/>
  <c r="O5017" i="1"/>
  <c r="P5016" i="1"/>
  <c r="O5016" i="1"/>
  <c r="P5015" i="1"/>
  <c r="O5015" i="1"/>
  <c r="P5014" i="1"/>
  <c r="O5014" i="1"/>
  <c r="P5013" i="1"/>
  <c r="O5013" i="1"/>
  <c r="P5012" i="1"/>
  <c r="O5012" i="1"/>
  <c r="P5011" i="1"/>
  <c r="O5011" i="1"/>
  <c r="P5010" i="1"/>
  <c r="O5010" i="1"/>
  <c r="P5009" i="1"/>
  <c r="O5009" i="1"/>
  <c r="P5008" i="1"/>
  <c r="O5008" i="1"/>
  <c r="P5007" i="1"/>
  <c r="O5007" i="1"/>
  <c r="P5006" i="1"/>
  <c r="O5006" i="1"/>
  <c r="P5005" i="1"/>
  <c r="O5005" i="1"/>
  <c r="P5004" i="1"/>
  <c r="O5004" i="1"/>
  <c r="P5003" i="1"/>
  <c r="O5003" i="1"/>
  <c r="P5002" i="1"/>
  <c r="O5002" i="1"/>
  <c r="P5001" i="1"/>
  <c r="O5001" i="1"/>
  <c r="P5000" i="1"/>
  <c r="O5000" i="1"/>
  <c r="P4999" i="1"/>
  <c r="O4999" i="1"/>
  <c r="P4998" i="1"/>
  <c r="O4998" i="1"/>
  <c r="P4997" i="1"/>
  <c r="O4997" i="1"/>
  <c r="P4996" i="1"/>
  <c r="O4996" i="1"/>
  <c r="P4995" i="1"/>
  <c r="O4995" i="1"/>
  <c r="P4994" i="1"/>
  <c r="O4994" i="1"/>
  <c r="P4993" i="1"/>
  <c r="O4993" i="1"/>
  <c r="P4992" i="1"/>
  <c r="O4992" i="1"/>
  <c r="P4991" i="1"/>
  <c r="O4991" i="1"/>
  <c r="P4990" i="1"/>
  <c r="O4990" i="1"/>
  <c r="P4989" i="1"/>
  <c r="O4989" i="1"/>
  <c r="P4988" i="1"/>
  <c r="O4988" i="1"/>
  <c r="P4987" i="1"/>
  <c r="O4987" i="1"/>
  <c r="P4986" i="1"/>
  <c r="O4986" i="1"/>
  <c r="P4985" i="1"/>
  <c r="O4985" i="1"/>
  <c r="P4984" i="1"/>
  <c r="O4984" i="1"/>
  <c r="P4983" i="1"/>
  <c r="O4983" i="1"/>
  <c r="P4982" i="1"/>
  <c r="O4982" i="1"/>
  <c r="P4981" i="1"/>
  <c r="O4981" i="1"/>
  <c r="P4980" i="1"/>
  <c r="O4980" i="1"/>
  <c r="P4979" i="1"/>
  <c r="O4979" i="1"/>
  <c r="P4978" i="1"/>
  <c r="O4978" i="1"/>
  <c r="P4977" i="1"/>
  <c r="O4977" i="1"/>
  <c r="P4976" i="1"/>
  <c r="O4976" i="1"/>
  <c r="P4975" i="1"/>
  <c r="O4975" i="1"/>
  <c r="P4974" i="1"/>
  <c r="O4974" i="1"/>
  <c r="P4973" i="1"/>
  <c r="O4973" i="1"/>
  <c r="P4972" i="1"/>
  <c r="O4972" i="1"/>
  <c r="P4971" i="1"/>
  <c r="O4971" i="1"/>
  <c r="P4970" i="1"/>
  <c r="O4970" i="1"/>
  <c r="P4969" i="1"/>
  <c r="O4969" i="1"/>
  <c r="P4968" i="1"/>
  <c r="O4968" i="1"/>
  <c r="P4967" i="1"/>
  <c r="O4967" i="1"/>
  <c r="P4966" i="1"/>
  <c r="O4966" i="1"/>
  <c r="P4965" i="1"/>
  <c r="O4965" i="1"/>
  <c r="P4964" i="1"/>
  <c r="O4964" i="1"/>
  <c r="P4963" i="1"/>
  <c r="O4963" i="1"/>
  <c r="P4962" i="1"/>
  <c r="O4962" i="1"/>
  <c r="P4961" i="1"/>
  <c r="O4961" i="1"/>
  <c r="P4960" i="1"/>
  <c r="O4960" i="1"/>
  <c r="P4959" i="1"/>
  <c r="O4959" i="1"/>
  <c r="P4958" i="1"/>
  <c r="O4958" i="1"/>
  <c r="P4957" i="1"/>
  <c r="O4957" i="1"/>
  <c r="P4956" i="1"/>
  <c r="O4956" i="1"/>
  <c r="P4955" i="1"/>
  <c r="O4955" i="1"/>
  <c r="P4954" i="1"/>
  <c r="O4954" i="1"/>
  <c r="P4953" i="1"/>
  <c r="O4953" i="1"/>
  <c r="P4952" i="1"/>
  <c r="O4952" i="1"/>
  <c r="P4951" i="1"/>
  <c r="O4951" i="1"/>
  <c r="P4950" i="1"/>
  <c r="O4950" i="1"/>
  <c r="P4949" i="1"/>
  <c r="O4949" i="1"/>
  <c r="P4948" i="1"/>
  <c r="O4948" i="1"/>
  <c r="P4947" i="1"/>
  <c r="O4947" i="1"/>
  <c r="P4946" i="1"/>
  <c r="O4946" i="1"/>
  <c r="P4945" i="1"/>
  <c r="O4945" i="1"/>
  <c r="P4944" i="1"/>
  <c r="O4944" i="1"/>
  <c r="P4943" i="1"/>
  <c r="O4943" i="1"/>
  <c r="P4942" i="1"/>
  <c r="O4942" i="1"/>
  <c r="P4941" i="1"/>
  <c r="O4941" i="1"/>
  <c r="P4940" i="1"/>
  <c r="O4940" i="1"/>
  <c r="P4939" i="1"/>
  <c r="O4939" i="1"/>
  <c r="P4938" i="1"/>
  <c r="O4938" i="1"/>
  <c r="P4937" i="1"/>
  <c r="O4937" i="1"/>
  <c r="P4936" i="1"/>
  <c r="O4936" i="1"/>
  <c r="P4935" i="1"/>
  <c r="O4935" i="1"/>
  <c r="P4934" i="1"/>
  <c r="O4934" i="1"/>
  <c r="P4933" i="1"/>
  <c r="O4933" i="1"/>
  <c r="P4932" i="1"/>
  <c r="O4932" i="1"/>
  <c r="P4931" i="1"/>
  <c r="O4931" i="1"/>
  <c r="P4930" i="1"/>
  <c r="O4930" i="1"/>
  <c r="P4929" i="1"/>
  <c r="O4929" i="1"/>
  <c r="P4928" i="1"/>
  <c r="O4928" i="1"/>
  <c r="P4927" i="1"/>
  <c r="O4927" i="1"/>
  <c r="P4926" i="1"/>
  <c r="O4926" i="1"/>
  <c r="P4925" i="1"/>
  <c r="O4925" i="1"/>
  <c r="P4924" i="1"/>
  <c r="O4924" i="1"/>
  <c r="P4923" i="1"/>
  <c r="O4923" i="1"/>
  <c r="P4922" i="1"/>
  <c r="O4922" i="1"/>
  <c r="P4921" i="1"/>
  <c r="O4921" i="1"/>
  <c r="P4920" i="1"/>
  <c r="O4920" i="1"/>
  <c r="P4919" i="1"/>
  <c r="O4919" i="1"/>
  <c r="P4918" i="1"/>
  <c r="O4918" i="1"/>
  <c r="P4917" i="1"/>
  <c r="O4917" i="1"/>
  <c r="P4916" i="1"/>
  <c r="O4916" i="1"/>
  <c r="P4915" i="1"/>
  <c r="O4915" i="1"/>
  <c r="P4914" i="1"/>
  <c r="O4914" i="1"/>
  <c r="P4913" i="1"/>
  <c r="O4913" i="1"/>
  <c r="P4912" i="1"/>
  <c r="O4912" i="1"/>
  <c r="P4911" i="1"/>
  <c r="O4911" i="1"/>
  <c r="P4910" i="1"/>
  <c r="O4910" i="1"/>
  <c r="P4909" i="1"/>
  <c r="O4909" i="1"/>
  <c r="P4908" i="1"/>
  <c r="O4908" i="1"/>
  <c r="P4907" i="1"/>
  <c r="O4907" i="1"/>
  <c r="P4906" i="1"/>
  <c r="O4906" i="1"/>
  <c r="P4905" i="1"/>
  <c r="O4905" i="1"/>
  <c r="P4904" i="1"/>
  <c r="O4904" i="1"/>
  <c r="P4903" i="1"/>
  <c r="O4903" i="1"/>
  <c r="P4902" i="1"/>
  <c r="O4902" i="1"/>
  <c r="P4901" i="1"/>
  <c r="O4901" i="1"/>
  <c r="P4900" i="1"/>
  <c r="O4900" i="1"/>
  <c r="P4899" i="1"/>
  <c r="O4899" i="1"/>
  <c r="P4898" i="1"/>
  <c r="O4898" i="1"/>
  <c r="P4897" i="1"/>
  <c r="O4897" i="1"/>
  <c r="P4896" i="1"/>
  <c r="O4896" i="1"/>
  <c r="P4895" i="1"/>
  <c r="O4895" i="1"/>
  <c r="P4894" i="1"/>
  <c r="O4894" i="1"/>
  <c r="P4893" i="1"/>
  <c r="O4893" i="1"/>
  <c r="P4892" i="1"/>
  <c r="O4892" i="1"/>
  <c r="P4891" i="1"/>
  <c r="O4891" i="1"/>
  <c r="P4890" i="1"/>
  <c r="O4890" i="1"/>
  <c r="P4889" i="1"/>
  <c r="O4889" i="1"/>
  <c r="P4888" i="1"/>
  <c r="O4888" i="1"/>
  <c r="P4887" i="1"/>
  <c r="O4887" i="1"/>
  <c r="P4886" i="1"/>
  <c r="O4886" i="1"/>
  <c r="P4885" i="1"/>
  <c r="O4885" i="1"/>
  <c r="P4884" i="1"/>
  <c r="O4884" i="1"/>
  <c r="P4883" i="1"/>
  <c r="O4883" i="1"/>
  <c r="P4882" i="1"/>
  <c r="O4882" i="1"/>
  <c r="P4881" i="1"/>
  <c r="O4881" i="1"/>
  <c r="P4880" i="1"/>
  <c r="O4880" i="1"/>
  <c r="P4879" i="1"/>
  <c r="O4879" i="1"/>
  <c r="P4878" i="1"/>
  <c r="O4878" i="1"/>
  <c r="P4877" i="1"/>
  <c r="O4877" i="1"/>
  <c r="P4876" i="1"/>
  <c r="O4876" i="1"/>
  <c r="P4875" i="1"/>
  <c r="O4875" i="1"/>
  <c r="P4874" i="1"/>
  <c r="O4874" i="1"/>
  <c r="P4873" i="1"/>
  <c r="O4873" i="1"/>
  <c r="P4872" i="1"/>
  <c r="O4872" i="1"/>
  <c r="P4871" i="1"/>
  <c r="O4871" i="1"/>
  <c r="P4870" i="1"/>
  <c r="O4870" i="1"/>
  <c r="P4869" i="1"/>
  <c r="O4869" i="1"/>
  <c r="P4868" i="1"/>
  <c r="O4868" i="1"/>
  <c r="P4867" i="1"/>
  <c r="O4867" i="1"/>
  <c r="P4866" i="1"/>
  <c r="O4866" i="1"/>
  <c r="P4865" i="1"/>
  <c r="O4865" i="1"/>
  <c r="P4864" i="1"/>
  <c r="O4864" i="1"/>
  <c r="P4863" i="1"/>
  <c r="O4863" i="1"/>
  <c r="P4862" i="1"/>
  <c r="O4862" i="1"/>
  <c r="P4861" i="1"/>
  <c r="O4861" i="1"/>
  <c r="P4860" i="1"/>
  <c r="O4860" i="1"/>
  <c r="P4859" i="1"/>
  <c r="O4859" i="1"/>
  <c r="P4858" i="1"/>
  <c r="O4858" i="1"/>
  <c r="P4857" i="1"/>
  <c r="O4857" i="1"/>
  <c r="P4856" i="1"/>
  <c r="O4856" i="1"/>
  <c r="P4855" i="1"/>
  <c r="O4855" i="1"/>
  <c r="P4854" i="1"/>
  <c r="O4854" i="1"/>
  <c r="P4853" i="1"/>
  <c r="O4853" i="1"/>
  <c r="P4852" i="1"/>
  <c r="O4852" i="1"/>
  <c r="P4851" i="1"/>
  <c r="O4851" i="1"/>
  <c r="P4850" i="1"/>
  <c r="O4850" i="1"/>
  <c r="P4849" i="1"/>
  <c r="O4849" i="1"/>
  <c r="P4848" i="1"/>
  <c r="O4848" i="1"/>
  <c r="P4847" i="1"/>
  <c r="O4847" i="1"/>
  <c r="P4846" i="1"/>
  <c r="O4846" i="1"/>
  <c r="P4845" i="1"/>
  <c r="O4845" i="1"/>
  <c r="P4844" i="1"/>
  <c r="O4844" i="1"/>
  <c r="P4843" i="1"/>
  <c r="O4843" i="1"/>
  <c r="P4842" i="1"/>
  <c r="O4842" i="1"/>
  <c r="P4841" i="1"/>
  <c r="O4841" i="1"/>
  <c r="P4840" i="1"/>
  <c r="O4840" i="1"/>
  <c r="P4839" i="1"/>
  <c r="O4839" i="1"/>
  <c r="P4838" i="1"/>
  <c r="O4838" i="1"/>
  <c r="P4837" i="1"/>
  <c r="O4837" i="1"/>
  <c r="P4836" i="1"/>
  <c r="O4836" i="1"/>
  <c r="P4835" i="1"/>
  <c r="O4835" i="1"/>
  <c r="P4834" i="1"/>
  <c r="O4834" i="1"/>
  <c r="P4833" i="1"/>
  <c r="O4833" i="1"/>
  <c r="P4832" i="1"/>
  <c r="O4832" i="1"/>
  <c r="P4831" i="1"/>
  <c r="O4831" i="1"/>
  <c r="P4830" i="1"/>
  <c r="O4830" i="1"/>
  <c r="P4829" i="1"/>
  <c r="O4829" i="1"/>
  <c r="P4828" i="1"/>
  <c r="O4828" i="1"/>
  <c r="P4827" i="1"/>
  <c r="O4827" i="1"/>
  <c r="P4826" i="1"/>
  <c r="O4826" i="1"/>
  <c r="P4825" i="1"/>
  <c r="O4825" i="1"/>
  <c r="P4824" i="1"/>
  <c r="O4824" i="1"/>
  <c r="P4823" i="1"/>
  <c r="O4823" i="1"/>
  <c r="P4822" i="1"/>
  <c r="O4822" i="1"/>
  <c r="P4821" i="1"/>
  <c r="O4821" i="1"/>
  <c r="P4820" i="1"/>
  <c r="O4820" i="1"/>
  <c r="P4819" i="1"/>
  <c r="O4819" i="1"/>
  <c r="P4818" i="1"/>
  <c r="O4818" i="1"/>
  <c r="P4817" i="1"/>
  <c r="O4817" i="1"/>
  <c r="P4816" i="1"/>
  <c r="O4816" i="1"/>
  <c r="P4815" i="1"/>
  <c r="O4815" i="1"/>
  <c r="P4814" i="1"/>
  <c r="O4814" i="1"/>
  <c r="P4813" i="1"/>
  <c r="O4813" i="1"/>
  <c r="P4812" i="1"/>
  <c r="O4812" i="1"/>
  <c r="P4811" i="1"/>
  <c r="O4811" i="1"/>
  <c r="P4810" i="1"/>
  <c r="O4810" i="1"/>
  <c r="P4809" i="1"/>
  <c r="O4809" i="1"/>
  <c r="P4808" i="1"/>
  <c r="O4808" i="1"/>
  <c r="P4807" i="1"/>
  <c r="O4807" i="1"/>
  <c r="P4806" i="1"/>
  <c r="O4806" i="1"/>
  <c r="P4805" i="1"/>
  <c r="O4805" i="1"/>
  <c r="P4804" i="1"/>
  <c r="O4804" i="1"/>
  <c r="P4803" i="1"/>
  <c r="O4803" i="1"/>
  <c r="P4802" i="1"/>
  <c r="O4802" i="1"/>
  <c r="P4801" i="1"/>
  <c r="O4801" i="1"/>
  <c r="P4800" i="1"/>
  <c r="O4800" i="1"/>
  <c r="P4799" i="1"/>
  <c r="O4799" i="1"/>
  <c r="P4798" i="1"/>
  <c r="O4798" i="1"/>
  <c r="P4797" i="1"/>
  <c r="O4797" i="1"/>
  <c r="P4796" i="1"/>
  <c r="O4796" i="1"/>
  <c r="P4795" i="1"/>
  <c r="O4795" i="1"/>
  <c r="P4794" i="1"/>
  <c r="O4794" i="1"/>
  <c r="P4793" i="1"/>
  <c r="O4793" i="1"/>
  <c r="P4792" i="1"/>
  <c r="O4792" i="1"/>
  <c r="P4791" i="1"/>
  <c r="O4791" i="1"/>
  <c r="P4790" i="1"/>
  <c r="O4790" i="1"/>
  <c r="P4789" i="1"/>
  <c r="O4789" i="1"/>
  <c r="P4788" i="1"/>
  <c r="O4788" i="1"/>
  <c r="P4787" i="1"/>
  <c r="O4787" i="1"/>
  <c r="P4786" i="1"/>
  <c r="O4786" i="1"/>
  <c r="P4785" i="1"/>
  <c r="O4785" i="1"/>
  <c r="P4784" i="1"/>
  <c r="O4784" i="1"/>
  <c r="P4783" i="1"/>
  <c r="O4783" i="1"/>
  <c r="P4782" i="1"/>
  <c r="O4782" i="1"/>
  <c r="P4781" i="1"/>
  <c r="O4781" i="1"/>
  <c r="P4780" i="1"/>
  <c r="O4780" i="1"/>
  <c r="P4779" i="1"/>
  <c r="O4779" i="1"/>
  <c r="P4778" i="1"/>
  <c r="O4778" i="1"/>
  <c r="P4777" i="1"/>
  <c r="O4777" i="1"/>
  <c r="P4776" i="1"/>
  <c r="O4776" i="1"/>
  <c r="P4775" i="1"/>
  <c r="O4775" i="1"/>
  <c r="P4774" i="1"/>
  <c r="O4774" i="1"/>
  <c r="P4773" i="1"/>
  <c r="O4773" i="1"/>
  <c r="P4772" i="1"/>
  <c r="O4772" i="1"/>
  <c r="P4771" i="1"/>
  <c r="O4771" i="1"/>
  <c r="P4770" i="1"/>
  <c r="O4770" i="1"/>
  <c r="P4769" i="1"/>
  <c r="O4769" i="1"/>
  <c r="P4768" i="1"/>
  <c r="O4768" i="1"/>
  <c r="P4767" i="1"/>
  <c r="O4767" i="1"/>
  <c r="P4766" i="1"/>
  <c r="O4766" i="1"/>
  <c r="P4765" i="1"/>
  <c r="O4765" i="1"/>
  <c r="P4764" i="1"/>
  <c r="O4764" i="1"/>
  <c r="P4763" i="1"/>
  <c r="O4763" i="1"/>
  <c r="P4762" i="1"/>
  <c r="O4762" i="1"/>
  <c r="P4761" i="1"/>
  <c r="O4761" i="1"/>
  <c r="P4760" i="1"/>
  <c r="O4760" i="1"/>
  <c r="P4759" i="1"/>
  <c r="O4759" i="1"/>
  <c r="P4758" i="1"/>
  <c r="O4758" i="1"/>
  <c r="P4757" i="1"/>
  <c r="O4757" i="1"/>
  <c r="P4756" i="1"/>
  <c r="O4756" i="1"/>
  <c r="P4755" i="1"/>
  <c r="O4755" i="1"/>
  <c r="P4754" i="1"/>
  <c r="O4754" i="1"/>
  <c r="P4753" i="1"/>
  <c r="O4753" i="1"/>
  <c r="P4752" i="1"/>
  <c r="O4752" i="1"/>
  <c r="P4751" i="1"/>
  <c r="O4751" i="1"/>
  <c r="P4750" i="1"/>
  <c r="O4750" i="1"/>
  <c r="P4749" i="1"/>
  <c r="O4749" i="1"/>
  <c r="P4748" i="1"/>
  <c r="O4748" i="1"/>
  <c r="P4747" i="1"/>
  <c r="O4747" i="1"/>
  <c r="P4746" i="1"/>
  <c r="O4746" i="1"/>
  <c r="P4745" i="1"/>
  <c r="O4745" i="1"/>
  <c r="P4744" i="1"/>
  <c r="O4744" i="1"/>
  <c r="P4743" i="1"/>
  <c r="O4743" i="1"/>
  <c r="P4742" i="1"/>
  <c r="O4742" i="1"/>
  <c r="P4741" i="1"/>
  <c r="O4741" i="1"/>
  <c r="P4740" i="1"/>
  <c r="O4740" i="1"/>
  <c r="P4739" i="1"/>
  <c r="O4739" i="1"/>
  <c r="P4738" i="1"/>
  <c r="O4738" i="1"/>
  <c r="P4737" i="1"/>
  <c r="O4737" i="1"/>
  <c r="P4736" i="1"/>
  <c r="O4736" i="1"/>
  <c r="P4735" i="1"/>
  <c r="O4735" i="1"/>
  <c r="P4734" i="1"/>
  <c r="O4734" i="1"/>
  <c r="P4733" i="1"/>
  <c r="O4733" i="1"/>
  <c r="P4732" i="1"/>
  <c r="O4732" i="1"/>
  <c r="P4731" i="1"/>
  <c r="O4731" i="1"/>
  <c r="P4730" i="1"/>
  <c r="O4730" i="1"/>
  <c r="P4729" i="1"/>
  <c r="O4729" i="1"/>
  <c r="P4728" i="1"/>
  <c r="O4728" i="1"/>
  <c r="P4727" i="1"/>
  <c r="O4727" i="1"/>
  <c r="P4726" i="1"/>
  <c r="O4726" i="1"/>
  <c r="P4725" i="1"/>
  <c r="O4725" i="1"/>
  <c r="P4724" i="1"/>
  <c r="O4724" i="1"/>
  <c r="P4723" i="1"/>
  <c r="O4723" i="1"/>
  <c r="P4722" i="1"/>
  <c r="O4722" i="1"/>
  <c r="P4721" i="1"/>
  <c r="O4721" i="1"/>
  <c r="P4720" i="1"/>
  <c r="O4720" i="1"/>
  <c r="P4719" i="1"/>
  <c r="O4719" i="1"/>
  <c r="P4718" i="1"/>
  <c r="O4718" i="1"/>
  <c r="P4717" i="1"/>
  <c r="O4717" i="1"/>
  <c r="P4716" i="1"/>
  <c r="O4716" i="1"/>
  <c r="P4715" i="1"/>
  <c r="O4715" i="1"/>
  <c r="P4714" i="1"/>
  <c r="O4714" i="1"/>
  <c r="P4713" i="1"/>
  <c r="O4713" i="1"/>
  <c r="P4712" i="1"/>
  <c r="O4712" i="1"/>
  <c r="P4711" i="1"/>
  <c r="O4711" i="1"/>
  <c r="P4710" i="1"/>
  <c r="O4710" i="1"/>
  <c r="P4709" i="1"/>
  <c r="O4709" i="1"/>
  <c r="P4708" i="1"/>
  <c r="O4708" i="1"/>
  <c r="P4707" i="1"/>
  <c r="O4707" i="1"/>
  <c r="P4706" i="1"/>
  <c r="O4706" i="1"/>
  <c r="P4705" i="1"/>
  <c r="O4705" i="1"/>
  <c r="P4704" i="1"/>
  <c r="O4704" i="1"/>
  <c r="P4703" i="1"/>
  <c r="O4703" i="1"/>
  <c r="P4702" i="1"/>
  <c r="O4702" i="1"/>
  <c r="P4701" i="1"/>
  <c r="O4701" i="1"/>
  <c r="P4700" i="1"/>
  <c r="O4700" i="1"/>
  <c r="P4699" i="1"/>
  <c r="O4699" i="1"/>
  <c r="P4698" i="1"/>
  <c r="O4698" i="1"/>
  <c r="P4697" i="1"/>
  <c r="O4697" i="1"/>
  <c r="P4696" i="1"/>
  <c r="O4696" i="1"/>
  <c r="P4695" i="1"/>
  <c r="O4695" i="1"/>
  <c r="P4694" i="1"/>
  <c r="O4694" i="1"/>
  <c r="P4693" i="1"/>
  <c r="O4693" i="1"/>
  <c r="P4692" i="1"/>
  <c r="O4692" i="1"/>
  <c r="P4691" i="1"/>
  <c r="O4691" i="1"/>
  <c r="P4690" i="1"/>
  <c r="O4690" i="1"/>
  <c r="P4689" i="1"/>
  <c r="O4689" i="1"/>
  <c r="P4688" i="1"/>
  <c r="O4688" i="1"/>
  <c r="P4687" i="1"/>
  <c r="O4687" i="1"/>
  <c r="P4686" i="1"/>
  <c r="O4686" i="1"/>
  <c r="P4685" i="1"/>
  <c r="O4685" i="1"/>
  <c r="P4684" i="1"/>
  <c r="O4684" i="1"/>
  <c r="P4683" i="1"/>
  <c r="O4683" i="1"/>
  <c r="P4682" i="1"/>
  <c r="O4682" i="1"/>
  <c r="P4681" i="1"/>
  <c r="O4681" i="1"/>
  <c r="P4680" i="1"/>
  <c r="O4680" i="1"/>
  <c r="P4679" i="1"/>
  <c r="O4679" i="1"/>
  <c r="P4678" i="1"/>
  <c r="O4678" i="1"/>
  <c r="P4677" i="1"/>
  <c r="O4677" i="1"/>
  <c r="P4676" i="1"/>
  <c r="O4676" i="1"/>
  <c r="P4675" i="1"/>
  <c r="O4675" i="1"/>
  <c r="P4674" i="1"/>
  <c r="O4674" i="1"/>
  <c r="P4673" i="1"/>
  <c r="O4673" i="1"/>
  <c r="P4672" i="1"/>
  <c r="O4672" i="1"/>
  <c r="P4671" i="1"/>
  <c r="O4671" i="1"/>
  <c r="P4670" i="1"/>
  <c r="O4670" i="1"/>
  <c r="P4669" i="1"/>
  <c r="O4669" i="1"/>
  <c r="P4668" i="1"/>
  <c r="O4668" i="1"/>
  <c r="P4667" i="1"/>
  <c r="O4667" i="1"/>
  <c r="P4666" i="1"/>
  <c r="O4666" i="1"/>
  <c r="P4665" i="1"/>
  <c r="O4665" i="1"/>
  <c r="P4664" i="1"/>
  <c r="O4664" i="1"/>
  <c r="P4663" i="1"/>
  <c r="O4663" i="1"/>
  <c r="P4662" i="1"/>
  <c r="O4662" i="1"/>
  <c r="P4661" i="1"/>
  <c r="O4661" i="1"/>
  <c r="P4660" i="1"/>
  <c r="O4660" i="1"/>
  <c r="P4659" i="1"/>
  <c r="O4659" i="1"/>
  <c r="P4658" i="1"/>
  <c r="O4658" i="1"/>
  <c r="P4657" i="1"/>
  <c r="O4657" i="1"/>
  <c r="P4656" i="1"/>
  <c r="O4656" i="1"/>
  <c r="P4655" i="1"/>
  <c r="O4655" i="1"/>
  <c r="P4654" i="1"/>
  <c r="O4654" i="1"/>
  <c r="P4653" i="1"/>
  <c r="O4653" i="1"/>
  <c r="P4652" i="1"/>
  <c r="O4652" i="1"/>
  <c r="P4651" i="1"/>
  <c r="O4651" i="1"/>
  <c r="P4650" i="1"/>
  <c r="O4650" i="1"/>
  <c r="P4649" i="1"/>
  <c r="O4649" i="1"/>
  <c r="P4648" i="1"/>
  <c r="O4648" i="1"/>
  <c r="P4647" i="1"/>
  <c r="O4647" i="1"/>
  <c r="P4646" i="1"/>
  <c r="O4646" i="1"/>
  <c r="P4645" i="1"/>
  <c r="O4645" i="1"/>
  <c r="P4644" i="1"/>
  <c r="O4644" i="1"/>
  <c r="P4643" i="1"/>
  <c r="O4643" i="1"/>
  <c r="P4642" i="1"/>
  <c r="O4642" i="1"/>
  <c r="P4641" i="1"/>
  <c r="O4641" i="1"/>
  <c r="P4640" i="1"/>
  <c r="O4640" i="1"/>
  <c r="P4639" i="1"/>
  <c r="O4639" i="1"/>
  <c r="P4638" i="1"/>
  <c r="O4638" i="1"/>
  <c r="P4637" i="1"/>
  <c r="O4637" i="1"/>
  <c r="P4636" i="1"/>
  <c r="O4636" i="1"/>
  <c r="P4635" i="1"/>
  <c r="O4635" i="1"/>
  <c r="P4634" i="1"/>
  <c r="O4634" i="1"/>
  <c r="P4633" i="1"/>
  <c r="O4633" i="1"/>
  <c r="P4632" i="1"/>
  <c r="O4632" i="1"/>
  <c r="P4631" i="1"/>
  <c r="O4631" i="1"/>
  <c r="P4630" i="1"/>
  <c r="O4630" i="1"/>
  <c r="P4629" i="1"/>
  <c r="O4629" i="1"/>
  <c r="P4628" i="1"/>
  <c r="O4628" i="1"/>
  <c r="P4627" i="1"/>
  <c r="O4627" i="1"/>
  <c r="P4626" i="1"/>
  <c r="O4626" i="1"/>
  <c r="P4625" i="1"/>
  <c r="O4625" i="1"/>
  <c r="P4624" i="1"/>
  <c r="O4624" i="1"/>
  <c r="P4623" i="1"/>
  <c r="O4623" i="1"/>
  <c r="P4622" i="1"/>
  <c r="O4622" i="1"/>
  <c r="P4621" i="1"/>
  <c r="O4621" i="1"/>
  <c r="P4620" i="1"/>
  <c r="O4620" i="1"/>
  <c r="P4619" i="1"/>
  <c r="O4619" i="1"/>
  <c r="P4618" i="1"/>
  <c r="O4618" i="1"/>
  <c r="P4617" i="1"/>
  <c r="O4617" i="1"/>
  <c r="P4616" i="1"/>
  <c r="O4616" i="1"/>
  <c r="P4615" i="1"/>
  <c r="O4615" i="1"/>
  <c r="P4614" i="1"/>
  <c r="O4614" i="1"/>
  <c r="P4613" i="1"/>
  <c r="O4613" i="1"/>
  <c r="P4612" i="1"/>
  <c r="O4612" i="1"/>
  <c r="P4611" i="1"/>
  <c r="O4611" i="1"/>
  <c r="P4610" i="1"/>
  <c r="O4610" i="1"/>
  <c r="P4609" i="1"/>
  <c r="O4609" i="1"/>
  <c r="P4608" i="1"/>
  <c r="O4608" i="1"/>
  <c r="P4607" i="1"/>
  <c r="O4607" i="1"/>
  <c r="P4606" i="1"/>
  <c r="O4606" i="1"/>
  <c r="P4605" i="1"/>
  <c r="O4605" i="1"/>
  <c r="P4604" i="1"/>
  <c r="O4604" i="1"/>
  <c r="P4603" i="1"/>
  <c r="O4603" i="1"/>
  <c r="P4602" i="1"/>
  <c r="O4602" i="1"/>
  <c r="P4601" i="1"/>
  <c r="O4601" i="1"/>
  <c r="P4600" i="1"/>
  <c r="O4600" i="1"/>
  <c r="P4599" i="1"/>
  <c r="O4599" i="1"/>
  <c r="P4598" i="1"/>
  <c r="O4598" i="1"/>
  <c r="P4597" i="1"/>
  <c r="O4597" i="1"/>
  <c r="P4596" i="1"/>
  <c r="O4596" i="1"/>
  <c r="P4595" i="1"/>
  <c r="O4595" i="1"/>
  <c r="P4594" i="1"/>
  <c r="O4594" i="1"/>
  <c r="P4593" i="1"/>
  <c r="O4593" i="1"/>
  <c r="P4592" i="1"/>
  <c r="O4592" i="1"/>
  <c r="P4591" i="1"/>
  <c r="O4591" i="1"/>
  <c r="P4590" i="1"/>
  <c r="O4590" i="1"/>
  <c r="P4589" i="1"/>
  <c r="O4589" i="1"/>
  <c r="P4588" i="1"/>
  <c r="O4588" i="1"/>
  <c r="P4587" i="1"/>
  <c r="O4587" i="1"/>
  <c r="P4586" i="1"/>
  <c r="O4586" i="1"/>
  <c r="P4585" i="1"/>
  <c r="O4585" i="1"/>
  <c r="P4584" i="1"/>
  <c r="O4584" i="1"/>
  <c r="P4583" i="1"/>
  <c r="O4583" i="1"/>
  <c r="P4582" i="1"/>
  <c r="O4582" i="1"/>
  <c r="P4581" i="1"/>
  <c r="O4581" i="1"/>
  <c r="P4580" i="1"/>
  <c r="O4580" i="1"/>
  <c r="P4579" i="1"/>
  <c r="O4579" i="1"/>
  <c r="P4578" i="1"/>
  <c r="O4578" i="1"/>
  <c r="P4577" i="1"/>
  <c r="O4577" i="1"/>
  <c r="P4576" i="1"/>
  <c r="O4576" i="1"/>
  <c r="P4575" i="1"/>
  <c r="O4575" i="1"/>
  <c r="P4574" i="1"/>
  <c r="O4574" i="1"/>
  <c r="P4573" i="1"/>
  <c r="O4573" i="1"/>
  <c r="P4572" i="1"/>
  <c r="O4572" i="1"/>
  <c r="P4571" i="1"/>
  <c r="O4571" i="1"/>
  <c r="P4570" i="1"/>
  <c r="O4570" i="1"/>
  <c r="P4569" i="1"/>
  <c r="O4569" i="1"/>
  <c r="P4568" i="1"/>
  <c r="O4568" i="1"/>
  <c r="P4567" i="1"/>
  <c r="O4567" i="1"/>
  <c r="P4566" i="1"/>
  <c r="O4566" i="1"/>
  <c r="P4565" i="1"/>
  <c r="O4565" i="1"/>
  <c r="P4564" i="1"/>
  <c r="O4564" i="1"/>
  <c r="P4563" i="1"/>
  <c r="O4563" i="1"/>
  <c r="P4562" i="1"/>
  <c r="O4562" i="1"/>
  <c r="P4561" i="1"/>
  <c r="O4561" i="1"/>
  <c r="P4560" i="1"/>
  <c r="O4560" i="1"/>
  <c r="P4559" i="1"/>
  <c r="O4559" i="1"/>
  <c r="P4558" i="1"/>
  <c r="O4558" i="1"/>
  <c r="P4557" i="1"/>
  <c r="O4557" i="1"/>
  <c r="P4556" i="1"/>
  <c r="O4556" i="1"/>
  <c r="P4555" i="1"/>
  <c r="O4555" i="1"/>
  <c r="P4554" i="1"/>
  <c r="O4554" i="1"/>
  <c r="P4553" i="1"/>
  <c r="O4553" i="1"/>
  <c r="P4552" i="1"/>
  <c r="O4552" i="1"/>
  <c r="P4551" i="1"/>
  <c r="O4551" i="1"/>
  <c r="P4550" i="1"/>
  <c r="O4550" i="1"/>
  <c r="P4549" i="1"/>
  <c r="O4549" i="1"/>
  <c r="P4548" i="1"/>
  <c r="O4548" i="1"/>
  <c r="P4547" i="1"/>
  <c r="O4547" i="1"/>
  <c r="P4546" i="1"/>
  <c r="O4546" i="1"/>
  <c r="P4545" i="1"/>
  <c r="O4545" i="1"/>
  <c r="P4544" i="1"/>
  <c r="O4544" i="1"/>
  <c r="P4543" i="1"/>
  <c r="O4543" i="1"/>
  <c r="P4542" i="1"/>
  <c r="O4542" i="1"/>
  <c r="P4541" i="1"/>
  <c r="O4541" i="1"/>
  <c r="P4540" i="1"/>
  <c r="O4540" i="1"/>
  <c r="P4539" i="1"/>
  <c r="O4539" i="1"/>
  <c r="P4538" i="1"/>
  <c r="O4538" i="1"/>
  <c r="P4537" i="1"/>
  <c r="O4537" i="1"/>
  <c r="P4536" i="1"/>
  <c r="O4536" i="1"/>
  <c r="P4535" i="1"/>
  <c r="O4535" i="1"/>
  <c r="P4534" i="1"/>
  <c r="O4534" i="1"/>
  <c r="P4533" i="1"/>
  <c r="O4533" i="1"/>
  <c r="P4532" i="1"/>
  <c r="O4532" i="1"/>
  <c r="P4531" i="1"/>
  <c r="O4531" i="1"/>
  <c r="P4530" i="1"/>
  <c r="O4530" i="1"/>
  <c r="P4529" i="1"/>
  <c r="O4529" i="1"/>
  <c r="P4528" i="1"/>
  <c r="O4528" i="1"/>
  <c r="P4527" i="1"/>
  <c r="O4527" i="1"/>
  <c r="P4526" i="1"/>
  <c r="O4526" i="1"/>
  <c r="P4525" i="1"/>
  <c r="O4525" i="1"/>
  <c r="P4524" i="1"/>
  <c r="O4524" i="1"/>
  <c r="P4523" i="1"/>
  <c r="O4523" i="1"/>
  <c r="P4522" i="1"/>
  <c r="O4522" i="1"/>
  <c r="P4521" i="1"/>
  <c r="O4521" i="1"/>
  <c r="P4520" i="1"/>
  <c r="O4520" i="1"/>
  <c r="P4519" i="1"/>
  <c r="O4519" i="1"/>
  <c r="P4518" i="1"/>
  <c r="O4518" i="1"/>
  <c r="P4517" i="1"/>
  <c r="O4517" i="1"/>
  <c r="P4516" i="1"/>
  <c r="O4516" i="1"/>
  <c r="P4515" i="1"/>
  <c r="O4515" i="1"/>
  <c r="P4514" i="1"/>
  <c r="O4514" i="1"/>
  <c r="P4513" i="1"/>
  <c r="O4513" i="1"/>
  <c r="P4512" i="1"/>
  <c r="O4512" i="1"/>
  <c r="P4511" i="1"/>
  <c r="O4511" i="1"/>
  <c r="P4510" i="1"/>
  <c r="O4510" i="1"/>
  <c r="P4509" i="1"/>
  <c r="O4509" i="1"/>
  <c r="P4508" i="1"/>
  <c r="O4508" i="1"/>
  <c r="P4507" i="1"/>
  <c r="O4507" i="1"/>
  <c r="P4506" i="1"/>
  <c r="O4506" i="1"/>
  <c r="P4505" i="1"/>
  <c r="O4505" i="1"/>
  <c r="P4504" i="1"/>
  <c r="O4504" i="1"/>
  <c r="P4503" i="1"/>
  <c r="O4503" i="1"/>
  <c r="P4502" i="1"/>
  <c r="O4502" i="1"/>
  <c r="P4501" i="1"/>
  <c r="O4501" i="1"/>
  <c r="P4500" i="1"/>
  <c r="O4500" i="1"/>
  <c r="P4499" i="1"/>
  <c r="O4499" i="1"/>
  <c r="P4498" i="1"/>
  <c r="O4498" i="1"/>
  <c r="P4497" i="1"/>
  <c r="O4497" i="1"/>
  <c r="P4496" i="1"/>
  <c r="O4496" i="1"/>
  <c r="P4495" i="1"/>
  <c r="O4495" i="1"/>
  <c r="P4494" i="1"/>
  <c r="O4494" i="1"/>
  <c r="P4493" i="1"/>
  <c r="O4493" i="1"/>
  <c r="P4492" i="1"/>
  <c r="O4492" i="1"/>
  <c r="P4491" i="1"/>
  <c r="O4491" i="1"/>
  <c r="P4490" i="1"/>
  <c r="O4490" i="1"/>
  <c r="P4489" i="1"/>
  <c r="O4489" i="1"/>
  <c r="P4488" i="1"/>
  <c r="O4488" i="1"/>
  <c r="P4487" i="1"/>
  <c r="O4487" i="1"/>
  <c r="P4486" i="1"/>
  <c r="O4486" i="1"/>
  <c r="P4485" i="1"/>
  <c r="O4485" i="1"/>
  <c r="P4484" i="1"/>
  <c r="O4484" i="1"/>
  <c r="P4483" i="1"/>
  <c r="O4483" i="1"/>
  <c r="P4482" i="1"/>
  <c r="O4482" i="1"/>
  <c r="P4481" i="1"/>
  <c r="O4481" i="1"/>
  <c r="P4480" i="1"/>
  <c r="O4480" i="1"/>
  <c r="P4479" i="1"/>
  <c r="O4479" i="1"/>
  <c r="P4478" i="1"/>
  <c r="O4478" i="1"/>
  <c r="P4477" i="1"/>
  <c r="O4477" i="1"/>
  <c r="P4476" i="1"/>
  <c r="O4476" i="1"/>
  <c r="P4475" i="1"/>
  <c r="O4475" i="1"/>
  <c r="P4474" i="1"/>
  <c r="O4474" i="1"/>
  <c r="P4473" i="1"/>
  <c r="O4473" i="1"/>
  <c r="P4472" i="1"/>
  <c r="O4472" i="1"/>
  <c r="P4471" i="1"/>
  <c r="O4471" i="1"/>
  <c r="P4470" i="1"/>
  <c r="O4470" i="1"/>
  <c r="P4469" i="1"/>
  <c r="O4469" i="1"/>
  <c r="P4468" i="1"/>
  <c r="O4468" i="1"/>
  <c r="P4467" i="1"/>
  <c r="O4467" i="1"/>
  <c r="P4466" i="1"/>
  <c r="O4466" i="1"/>
  <c r="P4465" i="1"/>
  <c r="O4465" i="1"/>
  <c r="P4464" i="1"/>
  <c r="O4464" i="1"/>
  <c r="P4463" i="1"/>
  <c r="O4463" i="1"/>
  <c r="P4462" i="1"/>
  <c r="O4462" i="1"/>
  <c r="P4461" i="1"/>
  <c r="O4461" i="1"/>
  <c r="P4460" i="1"/>
  <c r="O4460" i="1"/>
  <c r="P4459" i="1"/>
  <c r="O4459" i="1"/>
  <c r="P4458" i="1"/>
  <c r="O4458" i="1"/>
  <c r="P4457" i="1"/>
  <c r="O4457" i="1"/>
  <c r="P4456" i="1"/>
  <c r="O4456" i="1"/>
  <c r="P4455" i="1"/>
  <c r="O4455" i="1"/>
  <c r="P4454" i="1"/>
  <c r="O4454" i="1"/>
  <c r="P4453" i="1"/>
  <c r="O4453" i="1"/>
  <c r="P4452" i="1"/>
  <c r="O4452" i="1"/>
  <c r="P4451" i="1"/>
  <c r="O4451" i="1"/>
  <c r="P4450" i="1"/>
  <c r="O4450" i="1"/>
  <c r="P4449" i="1"/>
  <c r="O4449" i="1"/>
  <c r="P4448" i="1"/>
  <c r="O4448" i="1"/>
  <c r="P4447" i="1"/>
  <c r="O4447" i="1"/>
  <c r="P4446" i="1"/>
  <c r="O4446" i="1"/>
  <c r="P4445" i="1"/>
  <c r="O4445" i="1"/>
  <c r="P4444" i="1"/>
  <c r="O4444" i="1"/>
  <c r="P4443" i="1"/>
  <c r="O4443" i="1"/>
  <c r="P4442" i="1"/>
  <c r="O4442" i="1"/>
  <c r="P4441" i="1"/>
  <c r="O4441" i="1"/>
  <c r="P4440" i="1"/>
  <c r="O4440" i="1"/>
  <c r="P4439" i="1"/>
  <c r="O4439" i="1"/>
  <c r="P4438" i="1"/>
  <c r="O4438" i="1"/>
  <c r="P4437" i="1"/>
  <c r="O4437" i="1"/>
  <c r="P4436" i="1"/>
  <c r="O4436" i="1"/>
  <c r="P4435" i="1"/>
  <c r="O4435" i="1"/>
  <c r="P4434" i="1"/>
  <c r="O4434" i="1"/>
  <c r="P4433" i="1"/>
  <c r="O4433" i="1"/>
  <c r="P4432" i="1"/>
  <c r="O4432" i="1"/>
  <c r="P4431" i="1"/>
  <c r="O4431" i="1"/>
  <c r="P4430" i="1"/>
  <c r="O4430" i="1"/>
  <c r="P4429" i="1"/>
  <c r="O4429" i="1"/>
  <c r="P4428" i="1"/>
  <c r="O4428" i="1"/>
  <c r="P4427" i="1"/>
  <c r="O4427" i="1"/>
  <c r="P4426" i="1"/>
  <c r="O4426" i="1"/>
  <c r="P4425" i="1"/>
  <c r="O4425" i="1"/>
  <c r="P4424" i="1"/>
  <c r="O4424" i="1"/>
  <c r="P4423" i="1"/>
  <c r="O4423" i="1"/>
  <c r="P4422" i="1"/>
  <c r="O4422" i="1"/>
  <c r="P4421" i="1"/>
  <c r="O4421" i="1"/>
  <c r="P4420" i="1"/>
  <c r="O4420" i="1"/>
  <c r="P4419" i="1"/>
  <c r="O4419" i="1"/>
  <c r="P4418" i="1"/>
  <c r="O4418" i="1"/>
  <c r="P4417" i="1"/>
  <c r="O4417" i="1"/>
  <c r="P4416" i="1"/>
  <c r="O4416" i="1"/>
  <c r="P4415" i="1"/>
  <c r="O4415" i="1"/>
  <c r="P4414" i="1"/>
  <c r="O4414" i="1"/>
  <c r="P4413" i="1"/>
  <c r="O4413" i="1"/>
  <c r="P4412" i="1"/>
  <c r="O4412" i="1"/>
  <c r="P4411" i="1"/>
  <c r="O4411" i="1"/>
  <c r="P4410" i="1"/>
  <c r="O4410" i="1"/>
  <c r="P4409" i="1"/>
  <c r="O4409" i="1"/>
  <c r="P4408" i="1"/>
  <c r="O4408" i="1"/>
  <c r="P4407" i="1"/>
  <c r="O4407" i="1"/>
  <c r="P4406" i="1"/>
  <c r="O4406" i="1"/>
  <c r="P4405" i="1"/>
  <c r="O4405" i="1"/>
  <c r="P4404" i="1"/>
  <c r="O4404" i="1"/>
  <c r="P4403" i="1"/>
  <c r="O4403" i="1"/>
  <c r="P4402" i="1"/>
  <c r="O4402" i="1"/>
  <c r="P4401" i="1"/>
  <c r="O4401" i="1"/>
  <c r="P4400" i="1"/>
  <c r="O4400" i="1"/>
  <c r="P4399" i="1"/>
  <c r="O4399" i="1"/>
  <c r="P4398" i="1"/>
  <c r="O4398" i="1"/>
  <c r="P4397" i="1"/>
  <c r="O4397" i="1"/>
  <c r="P4396" i="1"/>
  <c r="O4396" i="1"/>
  <c r="P4395" i="1"/>
  <c r="O4395" i="1"/>
  <c r="P4394" i="1"/>
  <c r="O4394" i="1"/>
  <c r="P4393" i="1"/>
  <c r="O4393" i="1"/>
  <c r="P4392" i="1"/>
  <c r="O4392" i="1"/>
  <c r="P4391" i="1"/>
  <c r="O4391" i="1"/>
  <c r="P4390" i="1"/>
  <c r="O4390" i="1"/>
  <c r="P4389" i="1"/>
  <c r="O4389" i="1"/>
  <c r="P4388" i="1"/>
  <c r="O4388" i="1"/>
  <c r="P4387" i="1"/>
  <c r="O4387" i="1"/>
  <c r="P4386" i="1"/>
  <c r="O4386" i="1"/>
  <c r="P4385" i="1"/>
  <c r="O4385" i="1"/>
  <c r="P4384" i="1"/>
  <c r="O4384" i="1"/>
  <c r="P4383" i="1"/>
  <c r="O4383" i="1"/>
  <c r="P4382" i="1"/>
  <c r="O4382" i="1"/>
  <c r="P4381" i="1"/>
  <c r="O4381" i="1"/>
  <c r="P4380" i="1"/>
  <c r="O4380" i="1"/>
  <c r="P4379" i="1"/>
  <c r="O4379" i="1"/>
  <c r="P4378" i="1"/>
  <c r="O4378" i="1"/>
  <c r="P4377" i="1"/>
  <c r="O4377" i="1"/>
  <c r="P4376" i="1"/>
  <c r="O4376" i="1"/>
  <c r="P4375" i="1"/>
  <c r="O4375" i="1"/>
  <c r="P4374" i="1"/>
  <c r="O4374" i="1"/>
  <c r="P4373" i="1"/>
  <c r="O4373" i="1"/>
  <c r="P4372" i="1"/>
  <c r="O4372" i="1"/>
  <c r="P4371" i="1"/>
  <c r="O4371" i="1"/>
  <c r="P4370" i="1"/>
  <c r="O4370" i="1"/>
  <c r="P4369" i="1"/>
  <c r="O4369" i="1"/>
  <c r="P4368" i="1"/>
  <c r="O4368" i="1"/>
  <c r="P4367" i="1"/>
  <c r="O4367" i="1"/>
  <c r="P4366" i="1"/>
  <c r="O4366" i="1"/>
  <c r="P4365" i="1"/>
  <c r="O4365" i="1"/>
  <c r="P4364" i="1"/>
  <c r="O4364" i="1"/>
  <c r="P4363" i="1"/>
  <c r="O4363" i="1"/>
  <c r="P4362" i="1"/>
  <c r="O4362" i="1"/>
  <c r="P4361" i="1"/>
  <c r="O4361" i="1"/>
  <c r="P4360" i="1"/>
  <c r="O4360" i="1"/>
  <c r="P4359" i="1"/>
  <c r="O4359" i="1"/>
  <c r="P4358" i="1"/>
  <c r="O4358" i="1"/>
  <c r="P4357" i="1"/>
  <c r="O4357" i="1"/>
  <c r="P4356" i="1"/>
  <c r="O4356" i="1"/>
  <c r="P4355" i="1"/>
  <c r="O4355" i="1"/>
  <c r="P4354" i="1"/>
  <c r="O4354" i="1"/>
  <c r="P4353" i="1"/>
  <c r="O4353" i="1"/>
  <c r="P4352" i="1"/>
  <c r="O4352" i="1"/>
  <c r="P4351" i="1"/>
  <c r="O4351" i="1"/>
  <c r="P4350" i="1"/>
  <c r="O4350" i="1"/>
  <c r="P4349" i="1"/>
  <c r="O4349" i="1"/>
  <c r="P4348" i="1"/>
  <c r="O4348" i="1"/>
  <c r="P4347" i="1"/>
  <c r="O4347" i="1"/>
  <c r="P4346" i="1"/>
  <c r="O4346" i="1"/>
  <c r="P4345" i="1"/>
  <c r="O4345" i="1"/>
  <c r="P4344" i="1"/>
  <c r="O4344" i="1"/>
  <c r="P4343" i="1"/>
  <c r="O4343" i="1"/>
  <c r="P4342" i="1"/>
  <c r="O4342" i="1"/>
  <c r="P4341" i="1"/>
  <c r="O4341" i="1"/>
  <c r="P4340" i="1"/>
  <c r="O4340" i="1"/>
  <c r="P4339" i="1"/>
  <c r="O4339" i="1"/>
  <c r="P4338" i="1"/>
  <c r="O4338" i="1"/>
  <c r="P4337" i="1"/>
  <c r="O4337" i="1"/>
  <c r="P4336" i="1"/>
  <c r="O4336" i="1"/>
  <c r="P4335" i="1"/>
  <c r="O4335" i="1"/>
  <c r="P4334" i="1"/>
  <c r="O4334" i="1"/>
  <c r="P4333" i="1"/>
  <c r="O4333" i="1"/>
  <c r="P4332" i="1"/>
  <c r="O4332" i="1"/>
  <c r="P4331" i="1"/>
  <c r="O4331" i="1"/>
  <c r="P4330" i="1"/>
  <c r="O4330" i="1"/>
  <c r="P4329" i="1"/>
  <c r="O4329" i="1"/>
  <c r="P4328" i="1"/>
  <c r="O4328" i="1"/>
  <c r="P4327" i="1"/>
  <c r="O4327" i="1"/>
  <c r="P4326" i="1"/>
  <c r="O4326" i="1"/>
  <c r="P4325" i="1"/>
  <c r="O4325" i="1"/>
  <c r="P4324" i="1"/>
  <c r="O4324" i="1"/>
  <c r="P4323" i="1"/>
  <c r="O4323" i="1"/>
  <c r="P4322" i="1"/>
  <c r="O4322" i="1"/>
  <c r="P4321" i="1"/>
  <c r="O4321" i="1"/>
  <c r="P4320" i="1"/>
  <c r="O4320" i="1"/>
  <c r="P4319" i="1"/>
  <c r="O4319" i="1"/>
  <c r="P4318" i="1"/>
  <c r="O4318" i="1"/>
  <c r="P4317" i="1"/>
  <c r="O4317" i="1"/>
  <c r="P4316" i="1"/>
  <c r="O4316" i="1"/>
  <c r="P4315" i="1"/>
  <c r="O4315" i="1"/>
  <c r="P4314" i="1"/>
  <c r="O4314" i="1"/>
  <c r="P4313" i="1"/>
  <c r="O4313" i="1"/>
  <c r="P4312" i="1"/>
  <c r="O4312" i="1"/>
  <c r="P4311" i="1"/>
  <c r="O4311" i="1"/>
  <c r="P4310" i="1"/>
  <c r="O4310" i="1"/>
  <c r="P4309" i="1"/>
  <c r="O4309" i="1"/>
  <c r="P4308" i="1"/>
  <c r="O4308" i="1"/>
  <c r="P4307" i="1"/>
  <c r="O4307" i="1"/>
  <c r="P4306" i="1"/>
  <c r="O4306" i="1"/>
  <c r="P4305" i="1"/>
  <c r="O4305" i="1"/>
  <c r="P4304" i="1"/>
  <c r="O4304" i="1"/>
  <c r="P4303" i="1"/>
  <c r="O4303" i="1"/>
  <c r="P4302" i="1"/>
  <c r="O4302" i="1"/>
  <c r="P4301" i="1"/>
  <c r="O4301" i="1"/>
  <c r="P4300" i="1"/>
  <c r="O4300" i="1"/>
  <c r="P4299" i="1"/>
  <c r="O4299" i="1"/>
  <c r="P4298" i="1"/>
  <c r="O4298" i="1"/>
  <c r="P4297" i="1"/>
  <c r="O4297" i="1"/>
  <c r="P4296" i="1"/>
  <c r="O4296" i="1"/>
  <c r="P4295" i="1"/>
  <c r="O4295" i="1"/>
  <c r="P4294" i="1"/>
  <c r="O4294" i="1"/>
  <c r="P4293" i="1"/>
  <c r="O4293" i="1"/>
  <c r="P4292" i="1"/>
  <c r="O4292" i="1"/>
  <c r="P4291" i="1"/>
  <c r="O4291" i="1"/>
  <c r="P4290" i="1"/>
  <c r="O4290" i="1"/>
  <c r="P4289" i="1"/>
  <c r="O4289" i="1"/>
  <c r="P4288" i="1"/>
  <c r="O4288" i="1"/>
  <c r="P4287" i="1"/>
  <c r="O4287" i="1"/>
  <c r="P4286" i="1"/>
  <c r="O4286" i="1"/>
  <c r="P4285" i="1"/>
  <c r="O4285" i="1"/>
  <c r="P4284" i="1"/>
  <c r="O4284" i="1"/>
  <c r="P4283" i="1"/>
  <c r="O4283" i="1"/>
  <c r="P4282" i="1"/>
  <c r="O4282" i="1"/>
  <c r="P4281" i="1"/>
  <c r="O4281" i="1"/>
  <c r="P4280" i="1"/>
  <c r="O4280" i="1"/>
  <c r="P4279" i="1"/>
  <c r="O4279" i="1"/>
  <c r="P4278" i="1"/>
  <c r="O4278" i="1"/>
  <c r="P4277" i="1"/>
  <c r="O4277" i="1"/>
  <c r="P4276" i="1"/>
  <c r="O4276" i="1"/>
  <c r="P4275" i="1"/>
  <c r="O4275" i="1"/>
  <c r="P4274" i="1"/>
  <c r="O4274" i="1"/>
  <c r="P4273" i="1"/>
  <c r="O4273" i="1"/>
  <c r="P4272" i="1"/>
  <c r="O4272" i="1"/>
  <c r="P4271" i="1"/>
  <c r="O4271" i="1"/>
  <c r="P4270" i="1"/>
  <c r="O4270" i="1"/>
  <c r="P4269" i="1"/>
  <c r="O4269" i="1"/>
  <c r="P4268" i="1"/>
  <c r="O4268" i="1"/>
  <c r="P4267" i="1"/>
  <c r="O4267" i="1"/>
  <c r="P4266" i="1"/>
  <c r="O4266" i="1"/>
  <c r="P4265" i="1"/>
  <c r="O4265" i="1"/>
  <c r="P4264" i="1"/>
  <c r="O4264" i="1"/>
  <c r="P4263" i="1"/>
  <c r="O4263" i="1"/>
  <c r="P4262" i="1"/>
  <c r="O4262" i="1"/>
  <c r="P4261" i="1"/>
  <c r="O4261" i="1"/>
  <c r="P4260" i="1"/>
  <c r="O4260" i="1"/>
  <c r="P4259" i="1"/>
  <c r="O4259" i="1"/>
  <c r="P4258" i="1"/>
  <c r="O4258" i="1"/>
  <c r="P4257" i="1"/>
  <c r="O4257" i="1"/>
  <c r="P4256" i="1"/>
  <c r="O4256" i="1"/>
  <c r="P4255" i="1"/>
  <c r="O4255" i="1"/>
  <c r="P4254" i="1"/>
  <c r="O4254" i="1"/>
  <c r="P4253" i="1"/>
  <c r="O4253" i="1"/>
  <c r="P4252" i="1"/>
  <c r="O4252" i="1"/>
  <c r="P4251" i="1"/>
  <c r="O4251" i="1"/>
  <c r="P4250" i="1"/>
  <c r="O4250" i="1"/>
  <c r="P4249" i="1"/>
  <c r="O4249" i="1"/>
  <c r="P4248" i="1"/>
  <c r="O4248" i="1"/>
  <c r="P4247" i="1"/>
  <c r="O4247" i="1"/>
  <c r="P4246" i="1"/>
  <c r="O4246" i="1"/>
  <c r="P4245" i="1"/>
  <c r="O4245" i="1"/>
  <c r="P4244" i="1"/>
  <c r="O4244" i="1"/>
  <c r="P4243" i="1"/>
  <c r="O4243" i="1"/>
  <c r="P4242" i="1"/>
  <c r="O4242" i="1"/>
  <c r="P4241" i="1"/>
  <c r="O4241" i="1"/>
  <c r="P4240" i="1"/>
  <c r="O4240" i="1"/>
  <c r="P4239" i="1"/>
  <c r="O4239" i="1"/>
  <c r="P4238" i="1"/>
  <c r="O4238" i="1"/>
  <c r="P4237" i="1"/>
  <c r="O4237" i="1"/>
  <c r="P4236" i="1"/>
  <c r="O4236" i="1"/>
  <c r="P4235" i="1"/>
  <c r="O4235" i="1"/>
  <c r="P4234" i="1"/>
  <c r="O4234" i="1"/>
  <c r="P4233" i="1"/>
  <c r="O4233" i="1"/>
  <c r="P4232" i="1"/>
  <c r="O4232" i="1"/>
  <c r="P4231" i="1"/>
  <c r="O4231" i="1"/>
  <c r="P4230" i="1"/>
  <c r="O4230" i="1"/>
  <c r="P4229" i="1"/>
  <c r="O4229" i="1"/>
  <c r="P4228" i="1"/>
  <c r="O4228" i="1"/>
  <c r="P4227" i="1"/>
  <c r="O4227" i="1"/>
  <c r="P4226" i="1"/>
  <c r="O4226" i="1"/>
  <c r="P4225" i="1"/>
  <c r="O4225" i="1"/>
  <c r="P4224" i="1"/>
  <c r="O4224" i="1"/>
  <c r="P4223" i="1"/>
  <c r="O4223" i="1"/>
  <c r="P4222" i="1"/>
  <c r="O4222" i="1"/>
  <c r="P4221" i="1"/>
  <c r="O4221" i="1"/>
  <c r="P4220" i="1"/>
  <c r="O4220" i="1"/>
  <c r="P4219" i="1"/>
  <c r="O4219" i="1"/>
  <c r="P4218" i="1"/>
  <c r="O4218" i="1"/>
  <c r="P4217" i="1"/>
  <c r="O4217" i="1"/>
  <c r="P4216" i="1"/>
  <c r="O4216" i="1"/>
  <c r="P4215" i="1"/>
  <c r="O4215" i="1"/>
  <c r="P4214" i="1"/>
  <c r="O4214" i="1"/>
  <c r="P4213" i="1"/>
  <c r="O4213" i="1"/>
  <c r="P4212" i="1"/>
  <c r="O4212" i="1"/>
  <c r="P4211" i="1"/>
  <c r="O4211" i="1"/>
  <c r="P4210" i="1"/>
  <c r="O4210" i="1"/>
  <c r="P4209" i="1"/>
  <c r="O4209" i="1"/>
  <c r="P4208" i="1"/>
  <c r="O4208" i="1"/>
  <c r="P4207" i="1"/>
  <c r="O4207" i="1"/>
  <c r="P4206" i="1"/>
  <c r="O4206" i="1"/>
  <c r="P4205" i="1"/>
  <c r="O4205" i="1"/>
  <c r="P4204" i="1"/>
  <c r="O4204" i="1"/>
  <c r="P4203" i="1"/>
  <c r="O4203" i="1"/>
  <c r="P4202" i="1"/>
  <c r="O4202" i="1"/>
  <c r="P4201" i="1"/>
  <c r="O4201" i="1"/>
  <c r="P4200" i="1"/>
  <c r="O4200" i="1"/>
  <c r="P4199" i="1"/>
  <c r="O4199" i="1"/>
  <c r="P4198" i="1"/>
  <c r="O4198" i="1"/>
  <c r="P4197" i="1"/>
  <c r="O4197" i="1"/>
  <c r="P4196" i="1"/>
  <c r="O4196" i="1"/>
  <c r="P4195" i="1"/>
  <c r="O4195" i="1"/>
  <c r="P4194" i="1"/>
  <c r="O4194" i="1"/>
  <c r="P4193" i="1"/>
  <c r="O4193" i="1"/>
  <c r="P4192" i="1"/>
  <c r="O4192" i="1"/>
  <c r="P4191" i="1"/>
  <c r="O4191" i="1"/>
  <c r="P4190" i="1"/>
  <c r="O4190" i="1"/>
  <c r="P4189" i="1"/>
  <c r="O4189" i="1"/>
  <c r="P4188" i="1"/>
  <c r="O4188" i="1"/>
  <c r="P4187" i="1"/>
  <c r="O4187" i="1"/>
  <c r="P4186" i="1"/>
  <c r="O4186" i="1"/>
  <c r="P4185" i="1"/>
  <c r="O4185" i="1"/>
  <c r="P4184" i="1"/>
  <c r="O4184" i="1"/>
  <c r="P4183" i="1"/>
  <c r="O4183" i="1"/>
  <c r="P4182" i="1"/>
  <c r="O4182" i="1"/>
  <c r="P4181" i="1"/>
  <c r="O4181" i="1"/>
  <c r="P4180" i="1"/>
  <c r="O4180" i="1"/>
  <c r="P4179" i="1"/>
  <c r="O4179" i="1"/>
  <c r="P4178" i="1"/>
  <c r="O4178" i="1"/>
  <c r="P4177" i="1"/>
  <c r="O4177" i="1"/>
  <c r="P4176" i="1"/>
  <c r="O4176" i="1"/>
  <c r="P4175" i="1"/>
  <c r="O4175" i="1"/>
  <c r="P4174" i="1"/>
  <c r="O4174" i="1"/>
  <c r="P4173" i="1"/>
  <c r="O4173" i="1"/>
  <c r="P4172" i="1"/>
  <c r="O4172" i="1"/>
  <c r="P4171" i="1"/>
  <c r="O4171" i="1"/>
  <c r="P4170" i="1"/>
  <c r="O4170" i="1"/>
  <c r="P4169" i="1"/>
  <c r="O4169" i="1"/>
  <c r="P4168" i="1"/>
  <c r="O4168" i="1"/>
  <c r="P4167" i="1"/>
  <c r="O4167" i="1"/>
  <c r="P4166" i="1"/>
  <c r="O4166" i="1"/>
  <c r="P4165" i="1"/>
  <c r="O4165" i="1"/>
  <c r="P4164" i="1"/>
  <c r="O4164" i="1"/>
  <c r="P4163" i="1"/>
  <c r="O4163" i="1"/>
  <c r="P4162" i="1"/>
  <c r="O4162" i="1"/>
  <c r="P4161" i="1"/>
  <c r="O4161" i="1"/>
  <c r="P4160" i="1"/>
  <c r="O4160" i="1"/>
  <c r="P4159" i="1"/>
  <c r="O4159" i="1"/>
  <c r="P4158" i="1"/>
  <c r="O4158" i="1"/>
  <c r="P4157" i="1"/>
  <c r="O4157" i="1"/>
  <c r="P4156" i="1"/>
  <c r="O4156" i="1"/>
  <c r="P4155" i="1"/>
  <c r="O4155" i="1"/>
  <c r="P4154" i="1"/>
  <c r="O4154" i="1"/>
  <c r="P4153" i="1"/>
  <c r="O4153" i="1"/>
  <c r="P4152" i="1"/>
  <c r="O4152" i="1"/>
  <c r="P4151" i="1"/>
  <c r="O4151" i="1"/>
  <c r="P4150" i="1"/>
  <c r="O4150" i="1"/>
  <c r="P4149" i="1"/>
  <c r="O4149" i="1"/>
  <c r="P4148" i="1"/>
  <c r="O4148" i="1"/>
  <c r="P4147" i="1"/>
  <c r="O4147" i="1"/>
  <c r="P4146" i="1"/>
  <c r="O4146" i="1"/>
  <c r="P4145" i="1"/>
  <c r="O4145" i="1"/>
  <c r="P4144" i="1"/>
  <c r="O4144" i="1"/>
  <c r="P4143" i="1"/>
  <c r="O4143" i="1"/>
  <c r="P4142" i="1"/>
  <c r="O4142" i="1"/>
  <c r="P4141" i="1"/>
  <c r="O4141" i="1"/>
  <c r="P4140" i="1"/>
  <c r="O4140" i="1"/>
  <c r="P4139" i="1"/>
  <c r="O4139" i="1"/>
  <c r="P4138" i="1"/>
  <c r="O4138" i="1"/>
  <c r="P4137" i="1"/>
  <c r="O4137" i="1"/>
  <c r="P4136" i="1"/>
  <c r="O4136" i="1"/>
  <c r="P4135" i="1"/>
  <c r="O4135" i="1"/>
  <c r="P4134" i="1"/>
  <c r="O4134" i="1"/>
  <c r="P4133" i="1"/>
  <c r="O4133" i="1"/>
  <c r="P4132" i="1"/>
  <c r="O4132" i="1"/>
  <c r="P4131" i="1"/>
  <c r="O4131" i="1"/>
  <c r="P4130" i="1"/>
  <c r="O4130" i="1"/>
  <c r="P4129" i="1"/>
  <c r="O4129" i="1"/>
  <c r="P4128" i="1"/>
  <c r="O4128" i="1"/>
  <c r="P4127" i="1"/>
  <c r="O4127" i="1"/>
  <c r="P4126" i="1"/>
  <c r="O4126" i="1"/>
  <c r="P4125" i="1"/>
  <c r="O4125" i="1"/>
  <c r="P4124" i="1"/>
  <c r="O4124" i="1"/>
  <c r="P4123" i="1"/>
  <c r="O4123" i="1"/>
  <c r="P4122" i="1"/>
  <c r="O4122" i="1"/>
  <c r="P4121" i="1"/>
  <c r="O4121" i="1"/>
  <c r="P4120" i="1"/>
  <c r="O4120" i="1"/>
  <c r="P4119" i="1"/>
  <c r="O4119" i="1"/>
  <c r="P4118" i="1"/>
  <c r="O4118" i="1"/>
  <c r="P4117" i="1"/>
  <c r="O4117" i="1"/>
  <c r="P4116" i="1"/>
  <c r="O4116" i="1"/>
  <c r="P4115" i="1"/>
  <c r="O4115" i="1"/>
  <c r="P4114" i="1"/>
  <c r="O4114" i="1"/>
  <c r="P4113" i="1"/>
  <c r="O4113" i="1"/>
  <c r="P4112" i="1"/>
  <c r="O4112" i="1"/>
  <c r="P4111" i="1"/>
  <c r="O4111" i="1"/>
  <c r="P4110" i="1"/>
  <c r="O4110" i="1"/>
  <c r="P4109" i="1"/>
  <c r="O4109" i="1"/>
  <c r="P4108" i="1"/>
  <c r="O4108" i="1"/>
  <c r="P4107" i="1"/>
  <c r="O4107" i="1"/>
  <c r="P4106" i="1"/>
  <c r="O4106" i="1"/>
  <c r="P4105" i="1"/>
  <c r="O4105" i="1"/>
  <c r="P4104" i="1"/>
  <c r="O4104" i="1"/>
  <c r="P4103" i="1"/>
  <c r="O4103" i="1"/>
  <c r="P4102" i="1"/>
  <c r="O4102" i="1"/>
  <c r="P4101" i="1"/>
  <c r="O4101" i="1"/>
  <c r="P4100" i="1"/>
  <c r="O4100" i="1"/>
  <c r="P4099" i="1"/>
  <c r="O4099" i="1"/>
  <c r="P4098" i="1"/>
  <c r="O4098" i="1"/>
  <c r="P4097" i="1"/>
  <c r="O4097" i="1"/>
  <c r="P4096" i="1"/>
  <c r="O4096" i="1"/>
  <c r="P4095" i="1"/>
  <c r="O4095" i="1"/>
  <c r="P4094" i="1"/>
  <c r="O4094" i="1"/>
  <c r="P4093" i="1"/>
  <c r="O4093" i="1"/>
  <c r="P4092" i="1"/>
  <c r="O4092" i="1"/>
  <c r="P4091" i="1"/>
  <c r="O4091" i="1"/>
  <c r="P4090" i="1"/>
  <c r="O4090" i="1"/>
  <c r="P4089" i="1"/>
  <c r="O4089" i="1"/>
  <c r="P4088" i="1"/>
  <c r="O4088" i="1"/>
  <c r="P4087" i="1"/>
  <c r="O4087" i="1"/>
  <c r="P4086" i="1"/>
  <c r="O4086" i="1"/>
  <c r="P4085" i="1"/>
  <c r="O4085" i="1"/>
  <c r="P4084" i="1"/>
  <c r="O4084" i="1"/>
  <c r="P4083" i="1"/>
  <c r="O4083" i="1"/>
  <c r="P4082" i="1"/>
  <c r="O4082" i="1"/>
  <c r="P4081" i="1"/>
  <c r="O4081" i="1"/>
  <c r="P4080" i="1"/>
  <c r="O4080" i="1"/>
  <c r="P4079" i="1"/>
  <c r="O4079" i="1"/>
  <c r="P4078" i="1"/>
  <c r="O4078" i="1"/>
  <c r="P4077" i="1"/>
  <c r="O4077" i="1"/>
  <c r="P4076" i="1"/>
  <c r="O4076" i="1"/>
  <c r="P4075" i="1"/>
  <c r="O4075" i="1"/>
  <c r="P4074" i="1"/>
  <c r="O4074" i="1"/>
  <c r="P4073" i="1"/>
  <c r="O4073" i="1"/>
  <c r="P4072" i="1"/>
  <c r="O4072" i="1"/>
  <c r="P4071" i="1"/>
  <c r="O4071" i="1"/>
  <c r="P4070" i="1"/>
  <c r="O4070" i="1"/>
  <c r="P4069" i="1"/>
  <c r="O4069" i="1"/>
  <c r="P4068" i="1"/>
  <c r="O4068" i="1"/>
  <c r="P4067" i="1"/>
  <c r="O4067" i="1"/>
  <c r="P4066" i="1"/>
  <c r="O4066" i="1"/>
  <c r="P4065" i="1"/>
  <c r="O4065" i="1"/>
  <c r="P4064" i="1"/>
  <c r="O4064" i="1"/>
  <c r="P4063" i="1"/>
  <c r="O4063" i="1"/>
  <c r="P4062" i="1"/>
  <c r="O4062" i="1"/>
  <c r="P4061" i="1"/>
  <c r="O4061" i="1"/>
  <c r="P4060" i="1"/>
  <c r="O4060" i="1"/>
  <c r="P4059" i="1"/>
  <c r="O4059" i="1"/>
  <c r="P4058" i="1"/>
  <c r="O4058" i="1"/>
  <c r="P4057" i="1"/>
  <c r="O4057" i="1"/>
  <c r="P4056" i="1"/>
  <c r="O4056" i="1"/>
  <c r="P4055" i="1"/>
  <c r="O4055" i="1"/>
  <c r="P4054" i="1"/>
  <c r="O4054" i="1"/>
  <c r="P4053" i="1"/>
  <c r="O4053" i="1"/>
  <c r="P4052" i="1"/>
  <c r="O4052" i="1"/>
  <c r="P4051" i="1"/>
  <c r="O4051" i="1"/>
  <c r="P4050" i="1"/>
  <c r="O4050" i="1"/>
  <c r="P4049" i="1"/>
  <c r="O4049" i="1"/>
  <c r="P4048" i="1"/>
  <c r="O4048" i="1"/>
  <c r="P4047" i="1"/>
  <c r="O4047" i="1"/>
  <c r="P4046" i="1"/>
  <c r="O4046" i="1"/>
  <c r="P4045" i="1"/>
  <c r="O4045" i="1"/>
  <c r="P4044" i="1"/>
  <c r="O4044" i="1"/>
  <c r="P4043" i="1"/>
  <c r="O4043" i="1"/>
  <c r="P4042" i="1"/>
  <c r="O4042" i="1"/>
  <c r="P4041" i="1"/>
  <c r="O4041" i="1"/>
  <c r="P4040" i="1"/>
  <c r="O4040" i="1"/>
  <c r="P4039" i="1"/>
  <c r="O4039" i="1"/>
  <c r="P4038" i="1"/>
  <c r="O4038" i="1"/>
  <c r="P4037" i="1"/>
  <c r="O4037" i="1"/>
  <c r="P4036" i="1"/>
  <c r="O4036" i="1"/>
  <c r="P4035" i="1"/>
  <c r="O4035" i="1"/>
  <c r="P4034" i="1"/>
  <c r="O4034" i="1"/>
  <c r="P4033" i="1"/>
  <c r="O4033" i="1"/>
  <c r="P4032" i="1"/>
  <c r="O4032" i="1"/>
  <c r="P4031" i="1"/>
  <c r="O4031" i="1"/>
  <c r="P4030" i="1"/>
  <c r="O4030" i="1"/>
  <c r="P4029" i="1"/>
  <c r="O4029" i="1"/>
  <c r="P4028" i="1"/>
  <c r="O4028" i="1"/>
  <c r="P4027" i="1"/>
  <c r="O4027" i="1"/>
  <c r="P4026" i="1"/>
  <c r="O4026" i="1"/>
  <c r="P4025" i="1"/>
  <c r="O4025" i="1"/>
  <c r="P4024" i="1"/>
  <c r="O4024" i="1"/>
  <c r="P4023" i="1"/>
  <c r="O4023" i="1"/>
  <c r="P4022" i="1"/>
  <c r="O4022" i="1"/>
  <c r="P4021" i="1"/>
  <c r="O4021" i="1"/>
  <c r="P4020" i="1"/>
  <c r="O4020" i="1"/>
  <c r="P4019" i="1"/>
  <c r="O4019" i="1"/>
  <c r="P4018" i="1"/>
  <c r="O4018" i="1"/>
  <c r="P4017" i="1"/>
  <c r="O4017" i="1"/>
  <c r="P4016" i="1"/>
  <c r="O4016" i="1"/>
  <c r="P4015" i="1"/>
  <c r="O4015" i="1"/>
  <c r="P4014" i="1"/>
  <c r="O4014" i="1"/>
  <c r="P4013" i="1"/>
  <c r="O4013" i="1"/>
  <c r="P4012" i="1"/>
  <c r="O4012" i="1"/>
  <c r="P4011" i="1"/>
  <c r="O4011" i="1"/>
  <c r="P4010" i="1"/>
  <c r="O4010" i="1"/>
  <c r="P4009" i="1"/>
  <c r="O4009" i="1"/>
  <c r="P4008" i="1"/>
  <c r="O4008" i="1"/>
  <c r="P4007" i="1"/>
  <c r="O4007" i="1"/>
  <c r="P4006" i="1"/>
  <c r="O4006" i="1"/>
  <c r="P4005" i="1"/>
  <c r="O4005" i="1"/>
  <c r="P4004" i="1"/>
  <c r="O4004" i="1"/>
  <c r="P4003" i="1"/>
  <c r="O4003" i="1"/>
  <c r="P4002" i="1"/>
  <c r="O4002" i="1"/>
  <c r="P4001" i="1"/>
  <c r="O4001" i="1"/>
  <c r="P4000" i="1"/>
  <c r="O4000" i="1"/>
  <c r="P3999" i="1"/>
  <c r="O3999" i="1"/>
  <c r="P3998" i="1"/>
  <c r="O3998" i="1"/>
  <c r="P3997" i="1"/>
  <c r="O3997" i="1"/>
  <c r="P3996" i="1"/>
  <c r="O3996" i="1"/>
  <c r="P3995" i="1"/>
  <c r="O3995" i="1"/>
  <c r="P3994" i="1"/>
  <c r="O3994" i="1"/>
  <c r="P3993" i="1"/>
  <c r="O3993" i="1"/>
  <c r="P3992" i="1"/>
  <c r="O3992" i="1"/>
  <c r="P3991" i="1"/>
  <c r="O3991" i="1"/>
  <c r="P3990" i="1"/>
  <c r="O3990" i="1"/>
  <c r="P3989" i="1"/>
  <c r="O3989" i="1"/>
  <c r="P3988" i="1"/>
  <c r="O3988" i="1"/>
  <c r="P3987" i="1"/>
  <c r="O3987" i="1"/>
  <c r="P3986" i="1"/>
  <c r="O3986" i="1"/>
  <c r="P3985" i="1"/>
  <c r="O3985" i="1"/>
  <c r="P3984" i="1"/>
  <c r="O3984" i="1"/>
  <c r="P3983" i="1"/>
  <c r="O3983" i="1"/>
  <c r="P3982" i="1"/>
  <c r="O3982" i="1"/>
  <c r="P3981" i="1"/>
  <c r="O3981" i="1"/>
  <c r="P3980" i="1"/>
  <c r="O3980" i="1"/>
  <c r="P3979" i="1"/>
  <c r="O3979" i="1"/>
  <c r="P3978" i="1"/>
  <c r="O3978" i="1"/>
  <c r="P3977" i="1"/>
  <c r="O3977" i="1"/>
  <c r="P3976" i="1"/>
  <c r="O3976" i="1"/>
  <c r="P3975" i="1"/>
  <c r="O3975" i="1"/>
  <c r="P3974" i="1"/>
  <c r="O3974" i="1"/>
  <c r="P3973" i="1"/>
  <c r="O3973" i="1"/>
  <c r="P3972" i="1"/>
  <c r="O3972" i="1"/>
  <c r="P3971" i="1"/>
  <c r="O3971" i="1"/>
  <c r="P3970" i="1"/>
  <c r="O3970" i="1"/>
  <c r="P3969" i="1"/>
  <c r="O3969" i="1"/>
  <c r="P3968" i="1"/>
  <c r="O3968" i="1"/>
  <c r="P3967" i="1"/>
  <c r="O3967" i="1"/>
  <c r="P3966" i="1"/>
  <c r="O3966" i="1"/>
  <c r="P3965" i="1"/>
  <c r="O3965" i="1"/>
  <c r="P3964" i="1"/>
  <c r="O3964" i="1"/>
  <c r="P3963" i="1"/>
  <c r="O3963" i="1"/>
  <c r="P3962" i="1"/>
  <c r="O3962" i="1"/>
  <c r="P3961" i="1"/>
  <c r="O3961" i="1"/>
  <c r="P3960" i="1"/>
  <c r="O3960" i="1"/>
  <c r="P3959" i="1"/>
  <c r="O3959" i="1"/>
  <c r="P3958" i="1"/>
  <c r="O3958" i="1"/>
  <c r="P3957" i="1"/>
  <c r="O3957" i="1"/>
  <c r="P3956" i="1"/>
  <c r="O3956" i="1"/>
  <c r="P3955" i="1"/>
  <c r="O3955" i="1"/>
  <c r="P3954" i="1"/>
  <c r="O3954" i="1"/>
  <c r="P3953" i="1"/>
  <c r="O3953" i="1"/>
  <c r="P3952" i="1"/>
  <c r="O3952" i="1"/>
  <c r="P3951" i="1"/>
  <c r="O3951" i="1"/>
  <c r="P3950" i="1"/>
  <c r="O3950" i="1"/>
  <c r="P3949" i="1"/>
  <c r="O3949" i="1"/>
  <c r="P3948" i="1"/>
  <c r="O3948" i="1"/>
  <c r="P3947" i="1"/>
  <c r="O3947" i="1"/>
  <c r="P3946" i="1"/>
  <c r="O3946" i="1"/>
  <c r="P3945" i="1"/>
  <c r="O3945" i="1"/>
  <c r="P3944" i="1"/>
  <c r="O3944" i="1"/>
  <c r="P3943" i="1"/>
  <c r="O3943" i="1"/>
  <c r="P3942" i="1"/>
  <c r="O3942" i="1"/>
  <c r="P3941" i="1"/>
  <c r="O3941" i="1"/>
  <c r="P3940" i="1"/>
  <c r="O3940" i="1"/>
  <c r="P3939" i="1"/>
  <c r="O3939" i="1"/>
  <c r="P3938" i="1"/>
  <c r="O3938" i="1"/>
  <c r="P3937" i="1"/>
  <c r="O3937" i="1"/>
  <c r="P3936" i="1"/>
  <c r="O3936" i="1"/>
  <c r="P3935" i="1"/>
  <c r="O3935" i="1"/>
  <c r="P3934" i="1"/>
  <c r="O3934" i="1"/>
  <c r="P3933" i="1"/>
  <c r="O3933" i="1"/>
  <c r="P3932" i="1"/>
  <c r="O3932" i="1"/>
  <c r="P3931" i="1"/>
  <c r="O3931" i="1"/>
  <c r="P3930" i="1"/>
  <c r="O3930" i="1"/>
  <c r="P3929" i="1"/>
  <c r="O3929" i="1"/>
  <c r="P3928" i="1"/>
  <c r="O3928" i="1"/>
  <c r="P3927" i="1"/>
  <c r="O3927" i="1"/>
  <c r="P3926" i="1"/>
  <c r="O3926" i="1"/>
  <c r="P3925" i="1"/>
  <c r="O3925" i="1"/>
  <c r="P3924" i="1"/>
  <c r="O3924" i="1"/>
  <c r="P3923" i="1"/>
  <c r="O3923" i="1"/>
  <c r="P3922" i="1"/>
  <c r="O3922" i="1"/>
  <c r="P3921" i="1"/>
  <c r="O3921" i="1"/>
  <c r="P3920" i="1"/>
  <c r="O3920" i="1"/>
  <c r="P3919" i="1"/>
  <c r="O3919" i="1"/>
  <c r="P3918" i="1"/>
  <c r="O3918" i="1"/>
  <c r="P3917" i="1"/>
  <c r="O3917" i="1"/>
  <c r="P3916" i="1"/>
  <c r="O3916" i="1"/>
  <c r="P3915" i="1"/>
  <c r="O3915" i="1"/>
  <c r="P3914" i="1"/>
  <c r="O3914" i="1"/>
  <c r="P3913" i="1"/>
  <c r="O3913" i="1"/>
  <c r="P3912" i="1"/>
  <c r="O3912" i="1"/>
  <c r="P3911" i="1"/>
  <c r="O3911" i="1"/>
  <c r="P3910" i="1"/>
  <c r="O3910" i="1"/>
  <c r="P3909" i="1"/>
  <c r="O3909" i="1"/>
  <c r="P3908" i="1"/>
  <c r="O3908" i="1"/>
  <c r="P3907" i="1"/>
  <c r="O3907" i="1"/>
  <c r="P3906" i="1"/>
  <c r="O3906" i="1"/>
  <c r="P3905" i="1"/>
  <c r="O3905" i="1"/>
  <c r="P3904" i="1"/>
  <c r="O3904" i="1"/>
  <c r="P3903" i="1"/>
  <c r="O3903" i="1"/>
  <c r="P3902" i="1"/>
  <c r="O3902" i="1"/>
  <c r="P3901" i="1"/>
  <c r="O3901" i="1"/>
  <c r="P3900" i="1"/>
  <c r="O3900" i="1"/>
  <c r="P3899" i="1"/>
  <c r="O3899" i="1"/>
  <c r="P3898" i="1"/>
  <c r="O3898" i="1"/>
  <c r="P3897" i="1"/>
  <c r="O3897" i="1"/>
  <c r="P3896" i="1"/>
  <c r="O3896" i="1"/>
  <c r="P3895" i="1"/>
  <c r="O3895" i="1"/>
  <c r="P3894" i="1"/>
  <c r="O3894" i="1"/>
  <c r="P3893" i="1"/>
  <c r="O3893" i="1"/>
  <c r="P3892" i="1"/>
  <c r="O3892" i="1"/>
  <c r="P3891" i="1"/>
  <c r="O3891" i="1"/>
  <c r="P3890" i="1"/>
  <c r="O3890" i="1"/>
  <c r="P3889" i="1"/>
  <c r="O3889" i="1"/>
  <c r="P3888" i="1"/>
  <c r="O3888" i="1"/>
  <c r="P3887" i="1"/>
  <c r="O3887" i="1"/>
  <c r="P3886" i="1"/>
  <c r="O3886" i="1"/>
  <c r="P3885" i="1"/>
  <c r="O3885" i="1"/>
  <c r="P3884" i="1"/>
  <c r="O3884" i="1"/>
  <c r="P3883" i="1"/>
  <c r="O3883" i="1"/>
  <c r="P3882" i="1"/>
  <c r="O3882" i="1"/>
  <c r="P3881" i="1"/>
  <c r="O3881" i="1"/>
  <c r="P3880" i="1"/>
  <c r="O3880" i="1"/>
  <c r="P3879" i="1"/>
  <c r="O3879" i="1"/>
  <c r="P3878" i="1"/>
  <c r="O3878" i="1"/>
  <c r="P3877" i="1"/>
  <c r="O3877" i="1"/>
  <c r="P3876" i="1"/>
  <c r="O3876" i="1"/>
  <c r="P3875" i="1"/>
  <c r="O3875" i="1"/>
  <c r="P3874" i="1"/>
  <c r="O3874" i="1"/>
  <c r="P3873" i="1"/>
  <c r="O3873" i="1"/>
  <c r="P3872" i="1"/>
  <c r="O3872" i="1"/>
  <c r="P3871" i="1"/>
  <c r="O3871" i="1"/>
  <c r="P3870" i="1"/>
  <c r="O3870" i="1"/>
  <c r="P3869" i="1"/>
  <c r="O3869" i="1"/>
  <c r="P3868" i="1"/>
  <c r="O3868" i="1"/>
  <c r="P3867" i="1"/>
  <c r="O3867" i="1"/>
  <c r="P3866" i="1"/>
  <c r="O3866" i="1"/>
  <c r="P3865" i="1"/>
  <c r="O3865" i="1"/>
  <c r="P3864" i="1"/>
  <c r="O3864" i="1"/>
  <c r="P3863" i="1"/>
  <c r="O3863" i="1"/>
  <c r="P3862" i="1"/>
  <c r="O3862" i="1"/>
  <c r="P3861" i="1"/>
  <c r="O3861" i="1"/>
  <c r="P3860" i="1"/>
  <c r="O3860" i="1"/>
  <c r="P3859" i="1"/>
  <c r="O3859" i="1"/>
  <c r="P3858" i="1"/>
  <c r="O3858" i="1"/>
  <c r="P3857" i="1"/>
  <c r="O3857" i="1"/>
  <c r="P3856" i="1"/>
  <c r="O3856" i="1"/>
  <c r="P3855" i="1"/>
  <c r="O3855" i="1"/>
  <c r="P3854" i="1"/>
  <c r="O3854" i="1"/>
  <c r="P3853" i="1"/>
  <c r="O3853" i="1"/>
  <c r="P3852" i="1"/>
  <c r="O3852" i="1"/>
  <c r="P3851" i="1"/>
  <c r="O3851" i="1"/>
  <c r="P3850" i="1"/>
  <c r="O3850" i="1"/>
  <c r="P3849" i="1"/>
  <c r="O3849" i="1"/>
  <c r="P3848" i="1"/>
  <c r="O3848" i="1"/>
  <c r="P3847" i="1"/>
  <c r="O3847" i="1"/>
  <c r="P3846" i="1"/>
  <c r="O3846" i="1"/>
  <c r="P3845" i="1"/>
  <c r="O3845" i="1"/>
  <c r="P3844" i="1"/>
  <c r="O3844" i="1"/>
  <c r="P3843" i="1"/>
  <c r="O3843" i="1"/>
  <c r="P3842" i="1"/>
  <c r="O3842" i="1"/>
  <c r="P3841" i="1"/>
  <c r="O3841" i="1"/>
  <c r="P3840" i="1"/>
  <c r="O3840" i="1"/>
  <c r="P3839" i="1"/>
  <c r="O3839" i="1"/>
  <c r="P3838" i="1"/>
  <c r="O3838" i="1"/>
  <c r="P3837" i="1"/>
  <c r="O3837" i="1"/>
  <c r="P3836" i="1"/>
  <c r="O3836" i="1"/>
  <c r="P3835" i="1"/>
  <c r="O3835" i="1"/>
  <c r="P3834" i="1"/>
  <c r="O3834" i="1"/>
  <c r="P3833" i="1"/>
  <c r="O3833" i="1"/>
  <c r="P3832" i="1"/>
  <c r="O3832" i="1"/>
  <c r="P3831" i="1"/>
  <c r="O3831" i="1"/>
  <c r="P3830" i="1"/>
  <c r="O3830" i="1"/>
  <c r="P3829" i="1"/>
  <c r="O3829" i="1"/>
  <c r="P3828" i="1"/>
  <c r="O3828" i="1"/>
  <c r="P3827" i="1"/>
  <c r="O3827" i="1"/>
  <c r="P3826" i="1"/>
  <c r="O3826" i="1"/>
  <c r="P3825" i="1"/>
  <c r="O3825" i="1"/>
  <c r="P3824" i="1"/>
  <c r="O3824" i="1"/>
  <c r="P3823" i="1"/>
  <c r="O3823" i="1"/>
  <c r="P3822" i="1"/>
  <c r="O3822" i="1"/>
  <c r="P3821" i="1"/>
  <c r="O3821" i="1"/>
  <c r="P3820" i="1"/>
  <c r="O3820" i="1"/>
  <c r="P3819" i="1"/>
  <c r="O3819" i="1"/>
  <c r="P3818" i="1"/>
  <c r="O3818" i="1"/>
  <c r="P3817" i="1"/>
  <c r="O3817" i="1"/>
  <c r="P3816" i="1"/>
  <c r="O3816" i="1"/>
  <c r="P3815" i="1"/>
  <c r="O3815" i="1"/>
  <c r="P3814" i="1"/>
  <c r="O3814" i="1"/>
  <c r="P3813" i="1"/>
  <c r="O3813" i="1"/>
  <c r="P3812" i="1"/>
  <c r="O3812" i="1"/>
  <c r="P3811" i="1"/>
  <c r="O3811" i="1"/>
  <c r="P3810" i="1"/>
  <c r="O3810" i="1"/>
  <c r="P3809" i="1"/>
  <c r="O3809" i="1"/>
  <c r="P3808" i="1"/>
  <c r="O3808" i="1"/>
  <c r="P3807" i="1"/>
  <c r="O3807" i="1"/>
  <c r="P3806" i="1"/>
  <c r="O3806" i="1"/>
  <c r="P3805" i="1"/>
  <c r="O3805" i="1"/>
  <c r="P3804" i="1"/>
  <c r="O3804" i="1"/>
  <c r="P3803" i="1"/>
  <c r="O3803" i="1"/>
  <c r="P3802" i="1"/>
  <c r="O3802" i="1"/>
  <c r="P3801" i="1"/>
  <c r="O3801" i="1"/>
  <c r="P3800" i="1"/>
  <c r="O3800" i="1"/>
  <c r="P3799" i="1"/>
  <c r="O3799" i="1"/>
  <c r="P3798" i="1"/>
  <c r="O3798" i="1"/>
  <c r="P3797" i="1"/>
  <c r="O3797" i="1"/>
  <c r="P3796" i="1"/>
  <c r="O3796" i="1"/>
  <c r="P3795" i="1"/>
  <c r="O3795" i="1"/>
  <c r="P3794" i="1"/>
  <c r="O3794" i="1"/>
  <c r="P3793" i="1"/>
  <c r="O3793" i="1"/>
  <c r="P3792" i="1"/>
  <c r="O3792" i="1"/>
  <c r="P3791" i="1"/>
  <c r="O3791" i="1"/>
  <c r="P3790" i="1"/>
  <c r="O3790" i="1"/>
  <c r="P3789" i="1"/>
  <c r="O3789" i="1"/>
  <c r="P3788" i="1"/>
  <c r="O3788" i="1"/>
  <c r="P3787" i="1"/>
  <c r="O3787" i="1"/>
  <c r="P3786" i="1"/>
  <c r="O3786" i="1"/>
  <c r="P3785" i="1"/>
  <c r="O3785" i="1"/>
  <c r="P3784" i="1"/>
  <c r="O3784" i="1"/>
  <c r="P3783" i="1"/>
  <c r="O3783" i="1"/>
  <c r="P3782" i="1"/>
  <c r="O3782" i="1"/>
  <c r="P3781" i="1"/>
  <c r="O3781" i="1"/>
  <c r="P3780" i="1"/>
  <c r="O3780" i="1"/>
  <c r="P3779" i="1"/>
  <c r="O3779" i="1"/>
  <c r="P3778" i="1"/>
  <c r="O3778" i="1"/>
  <c r="P3777" i="1"/>
  <c r="O3777" i="1"/>
  <c r="P3776" i="1"/>
  <c r="O3776" i="1"/>
  <c r="P3775" i="1"/>
  <c r="O3775" i="1"/>
  <c r="P3774" i="1"/>
  <c r="O3774" i="1"/>
  <c r="P3773" i="1"/>
  <c r="O3773" i="1"/>
  <c r="P3772" i="1"/>
  <c r="O3772" i="1"/>
  <c r="P3771" i="1"/>
  <c r="O3771" i="1"/>
  <c r="P3770" i="1"/>
  <c r="O3770" i="1"/>
  <c r="P3769" i="1"/>
  <c r="O3769" i="1"/>
  <c r="P3768" i="1"/>
  <c r="O3768" i="1"/>
  <c r="P3767" i="1"/>
  <c r="O3767" i="1"/>
  <c r="P3766" i="1"/>
  <c r="O3766" i="1"/>
  <c r="P3765" i="1"/>
  <c r="O3765" i="1"/>
  <c r="P3764" i="1"/>
  <c r="O3764" i="1"/>
  <c r="P3763" i="1"/>
  <c r="O3763" i="1"/>
  <c r="P3762" i="1"/>
  <c r="O3762" i="1"/>
  <c r="P3761" i="1"/>
  <c r="O3761" i="1"/>
  <c r="P3760" i="1"/>
  <c r="O3760" i="1"/>
  <c r="P3759" i="1"/>
  <c r="O3759" i="1"/>
  <c r="P3758" i="1"/>
  <c r="O3758" i="1"/>
  <c r="P3757" i="1"/>
  <c r="O3757" i="1"/>
  <c r="P3756" i="1"/>
  <c r="O3756" i="1"/>
  <c r="P3755" i="1"/>
  <c r="O3755" i="1"/>
  <c r="P3754" i="1"/>
  <c r="O3754" i="1"/>
  <c r="P3753" i="1"/>
  <c r="O3753" i="1"/>
  <c r="P3752" i="1"/>
  <c r="O3752" i="1"/>
  <c r="P3751" i="1"/>
  <c r="O3751" i="1"/>
  <c r="P3750" i="1"/>
  <c r="O3750" i="1"/>
  <c r="P3749" i="1"/>
  <c r="O3749" i="1"/>
  <c r="P3748" i="1"/>
  <c r="O3748" i="1"/>
  <c r="P3747" i="1"/>
  <c r="O3747" i="1"/>
  <c r="P3746" i="1"/>
  <c r="O3746" i="1"/>
  <c r="P3745" i="1"/>
  <c r="O3745" i="1"/>
  <c r="P3744" i="1"/>
  <c r="O3744" i="1"/>
  <c r="P3743" i="1"/>
  <c r="O3743" i="1"/>
  <c r="P3742" i="1"/>
  <c r="O3742" i="1"/>
  <c r="P3741" i="1"/>
  <c r="O3741" i="1"/>
  <c r="P3740" i="1"/>
  <c r="O3740" i="1"/>
  <c r="P3739" i="1"/>
  <c r="O3739" i="1"/>
  <c r="P3738" i="1"/>
  <c r="O3738" i="1"/>
  <c r="P3737" i="1"/>
  <c r="O3737" i="1"/>
  <c r="P3736" i="1"/>
  <c r="O3736" i="1"/>
  <c r="P3735" i="1"/>
  <c r="O3735" i="1"/>
  <c r="P3734" i="1"/>
  <c r="O3734" i="1"/>
  <c r="P3733" i="1"/>
  <c r="O3733" i="1"/>
  <c r="P3732" i="1"/>
  <c r="O3732" i="1"/>
  <c r="P3731" i="1"/>
  <c r="O3731" i="1"/>
  <c r="P3730" i="1"/>
  <c r="O3730" i="1"/>
  <c r="P3729" i="1"/>
  <c r="O3729" i="1"/>
  <c r="P3728" i="1"/>
  <c r="O3728" i="1"/>
  <c r="P3727" i="1"/>
  <c r="O3727" i="1"/>
  <c r="P3726" i="1"/>
  <c r="O3726" i="1"/>
  <c r="P3725" i="1"/>
  <c r="O3725" i="1"/>
  <c r="P3724" i="1"/>
  <c r="O3724" i="1"/>
  <c r="P3723" i="1"/>
  <c r="O3723" i="1"/>
  <c r="P3722" i="1"/>
  <c r="O3722" i="1"/>
  <c r="P3721" i="1"/>
  <c r="O3721" i="1"/>
  <c r="P3720" i="1"/>
  <c r="O3720" i="1"/>
  <c r="P3719" i="1"/>
  <c r="O3719" i="1"/>
  <c r="P3718" i="1"/>
  <c r="O3718" i="1"/>
  <c r="P3717" i="1"/>
  <c r="O3717" i="1"/>
  <c r="P3716" i="1"/>
  <c r="O3716" i="1"/>
  <c r="P3715" i="1"/>
  <c r="O3715" i="1"/>
  <c r="P3714" i="1"/>
  <c r="O3714" i="1"/>
  <c r="P3713" i="1"/>
  <c r="O3713" i="1"/>
  <c r="P3712" i="1"/>
  <c r="O3712" i="1"/>
  <c r="P3711" i="1"/>
  <c r="O3711" i="1"/>
  <c r="P3710" i="1"/>
  <c r="O3710" i="1"/>
  <c r="P3709" i="1"/>
  <c r="O3709" i="1"/>
  <c r="P3708" i="1"/>
  <c r="O3708" i="1"/>
  <c r="P3707" i="1"/>
  <c r="O3707" i="1"/>
  <c r="P3706" i="1"/>
  <c r="O3706" i="1"/>
  <c r="P3705" i="1"/>
  <c r="O3705" i="1"/>
  <c r="P3704" i="1"/>
  <c r="O3704" i="1"/>
  <c r="P3703" i="1"/>
  <c r="O3703" i="1"/>
  <c r="P3702" i="1"/>
  <c r="O3702" i="1"/>
  <c r="P3701" i="1"/>
  <c r="O3701" i="1"/>
  <c r="P3700" i="1"/>
  <c r="O3700" i="1"/>
  <c r="P3699" i="1"/>
  <c r="O3699" i="1"/>
  <c r="P3698" i="1"/>
  <c r="O3698" i="1"/>
  <c r="P3697" i="1"/>
  <c r="O3697" i="1"/>
  <c r="P3696" i="1"/>
  <c r="O3696" i="1"/>
  <c r="P3695" i="1"/>
  <c r="O3695" i="1"/>
  <c r="P3694" i="1"/>
  <c r="O3694" i="1"/>
  <c r="P3693" i="1"/>
  <c r="O3693" i="1"/>
  <c r="P3692" i="1"/>
  <c r="O3692" i="1"/>
  <c r="P3691" i="1"/>
  <c r="O3691" i="1"/>
  <c r="P3690" i="1"/>
  <c r="O3690" i="1"/>
  <c r="P3689" i="1"/>
  <c r="O3689" i="1"/>
  <c r="P3688" i="1"/>
  <c r="O3688" i="1"/>
  <c r="P3687" i="1"/>
  <c r="O3687" i="1"/>
  <c r="P3686" i="1"/>
  <c r="O3686" i="1"/>
  <c r="P3685" i="1"/>
  <c r="O3685" i="1"/>
  <c r="P3684" i="1"/>
  <c r="O3684" i="1"/>
  <c r="P3683" i="1"/>
  <c r="O3683" i="1"/>
  <c r="P3682" i="1"/>
  <c r="O3682" i="1"/>
  <c r="P3681" i="1"/>
  <c r="O3681" i="1"/>
  <c r="P3680" i="1"/>
  <c r="O3680" i="1"/>
  <c r="P3679" i="1"/>
  <c r="O3679" i="1"/>
  <c r="P3678" i="1"/>
  <c r="O3678" i="1"/>
  <c r="P3677" i="1"/>
  <c r="O3677" i="1"/>
  <c r="P3676" i="1"/>
  <c r="O3676" i="1"/>
  <c r="P3675" i="1"/>
  <c r="O3675" i="1"/>
  <c r="P3674" i="1"/>
  <c r="O3674" i="1"/>
  <c r="P3673" i="1"/>
  <c r="O3673" i="1"/>
  <c r="P3672" i="1"/>
  <c r="O3672" i="1"/>
  <c r="P3671" i="1"/>
  <c r="O3671" i="1"/>
  <c r="P3670" i="1"/>
  <c r="O3670" i="1"/>
  <c r="P3669" i="1"/>
  <c r="O3669" i="1"/>
  <c r="P3668" i="1"/>
  <c r="O3668" i="1"/>
  <c r="P3667" i="1"/>
  <c r="O3667" i="1"/>
  <c r="P3666" i="1"/>
  <c r="O3666" i="1"/>
  <c r="P3665" i="1"/>
  <c r="O3665" i="1"/>
  <c r="P3664" i="1"/>
  <c r="O3664" i="1"/>
  <c r="P3663" i="1"/>
  <c r="O3663" i="1"/>
  <c r="P3662" i="1"/>
  <c r="O3662" i="1"/>
  <c r="P3661" i="1"/>
  <c r="O3661" i="1"/>
  <c r="P3660" i="1"/>
  <c r="O3660" i="1"/>
  <c r="P3659" i="1"/>
  <c r="O3659" i="1"/>
  <c r="P3658" i="1"/>
  <c r="O3658" i="1"/>
  <c r="P3657" i="1"/>
  <c r="O3657" i="1"/>
  <c r="P3656" i="1"/>
  <c r="O3656" i="1"/>
  <c r="P3655" i="1"/>
  <c r="O3655" i="1"/>
  <c r="P3654" i="1"/>
  <c r="O3654" i="1"/>
  <c r="P3653" i="1"/>
  <c r="O3653" i="1"/>
  <c r="P3652" i="1"/>
  <c r="O3652" i="1"/>
  <c r="P3651" i="1"/>
  <c r="O3651" i="1"/>
  <c r="P3650" i="1"/>
  <c r="O3650" i="1"/>
  <c r="P3649" i="1"/>
  <c r="O3649" i="1"/>
  <c r="P3648" i="1"/>
  <c r="O3648" i="1"/>
  <c r="P3647" i="1"/>
  <c r="O3647" i="1"/>
  <c r="P3646" i="1"/>
  <c r="O3646" i="1"/>
  <c r="P3645" i="1"/>
  <c r="O3645" i="1"/>
  <c r="P3644" i="1"/>
  <c r="O3644" i="1"/>
  <c r="P3643" i="1"/>
  <c r="O3643" i="1"/>
  <c r="P3642" i="1"/>
  <c r="O3642" i="1"/>
  <c r="P3641" i="1"/>
  <c r="O3641" i="1"/>
  <c r="P3640" i="1"/>
  <c r="O3640" i="1"/>
  <c r="P3639" i="1"/>
  <c r="O3639" i="1"/>
  <c r="P3638" i="1"/>
  <c r="O3638" i="1"/>
  <c r="P3637" i="1"/>
  <c r="O3637" i="1"/>
  <c r="P3636" i="1"/>
  <c r="O3636" i="1"/>
  <c r="P3635" i="1"/>
  <c r="O3635" i="1"/>
  <c r="P3634" i="1"/>
  <c r="O3634" i="1"/>
  <c r="P3633" i="1"/>
  <c r="O3633" i="1"/>
  <c r="P3632" i="1"/>
  <c r="O3632" i="1"/>
  <c r="P3631" i="1"/>
  <c r="O3631" i="1"/>
  <c r="P3630" i="1"/>
  <c r="O3630" i="1"/>
  <c r="P3629" i="1"/>
  <c r="O3629" i="1"/>
  <c r="P3628" i="1"/>
  <c r="O3628" i="1"/>
  <c r="P3627" i="1"/>
  <c r="O3627" i="1"/>
  <c r="P3626" i="1"/>
  <c r="O3626" i="1"/>
  <c r="P3625" i="1"/>
  <c r="O3625" i="1"/>
  <c r="P3624" i="1"/>
  <c r="O3624" i="1"/>
  <c r="P3623" i="1"/>
  <c r="O3623" i="1"/>
  <c r="P3622" i="1"/>
  <c r="O3622" i="1"/>
  <c r="P3621" i="1"/>
  <c r="O3621" i="1"/>
  <c r="P3620" i="1"/>
  <c r="O3620" i="1"/>
  <c r="P3619" i="1"/>
  <c r="O3619" i="1"/>
  <c r="P3618" i="1"/>
  <c r="O3618" i="1"/>
  <c r="P3617" i="1"/>
  <c r="O3617" i="1"/>
  <c r="P3616" i="1"/>
  <c r="O3616" i="1"/>
  <c r="P3615" i="1"/>
  <c r="O3615" i="1"/>
  <c r="P3614" i="1"/>
  <c r="O3614" i="1"/>
  <c r="P3613" i="1"/>
  <c r="O3613" i="1"/>
  <c r="P3612" i="1"/>
  <c r="O3612" i="1"/>
  <c r="P3611" i="1"/>
  <c r="O3611" i="1"/>
  <c r="P3610" i="1"/>
  <c r="O3610" i="1"/>
  <c r="P3609" i="1"/>
  <c r="O3609" i="1"/>
  <c r="P3608" i="1"/>
  <c r="O3608" i="1"/>
  <c r="P3607" i="1"/>
  <c r="O3607" i="1"/>
  <c r="P3606" i="1"/>
  <c r="O3606" i="1"/>
  <c r="P3605" i="1"/>
  <c r="O3605" i="1"/>
  <c r="P3604" i="1"/>
  <c r="O3604" i="1"/>
  <c r="P3603" i="1"/>
  <c r="O3603" i="1"/>
  <c r="P3602" i="1"/>
  <c r="O3602" i="1"/>
  <c r="P3601" i="1"/>
  <c r="O3601" i="1"/>
  <c r="P3600" i="1"/>
  <c r="O3600" i="1"/>
  <c r="P3599" i="1"/>
  <c r="O3599" i="1"/>
  <c r="P3598" i="1"/>
  <c r="O3598" i="1"/>
  <c r="P3597" i="1"/>
  <c r="O3597" i="1"/>
  <c r="P3596" i="1"/>
  <c r="O3596" i="1"/>
  <c r="P3595" i="1"/>
  <c r="O3595" i="1"/>
  <c r="P3594" i="1"/>
  <c r="O3594" i="1"/>
  <c r="P3593" i="1"/>
  <c r="O3593" i="1"/>
  <c r="P3592" i="1"/>
  <c r="O3592" i="1"/>
  <c r="P3591" i="1"/>
  <c r="O3591" i="1"/>
  <c r="P3590" i="1"/>
  <c r="O3590" i="1"/>
  <c r="P3589" i="1"/>
  <c r="O3589" i="1"/>
  <c r="P3588" i="1"/>
  <c r="O3588" i="1"/>
  <c r="P3587" i="1"/>
  <c r="O3587" i="1"/>
  <c r="P3586" i="1"/>
  <c r="O3586" i="1"/>
  <c r="P3585" i="1"/>
  <c r="O3585" i="1"/>
  <c r="P3584" i="1"/>
  <c r="O3584" i="1"/>
  <c r="P3583" i="1"/>
  <c r="O3583" i="1"/>
  <c r="P3582" i="1"/>
  <c r="O3582" i="1"/>
  <c r="P3581" i="1"/>
  <c r="O3581" i="1"/>
  <c r="P3580" i="1"/>
  <c r="O3580" i="1"/>
  <c r="P3579" i="1"/>
  <c r="O3579" i="1"/>
  <c r="P3578" i="1"/>
  <c r="O3578" i="1"/>
  <c r="P3577" i="1"/>
  <c r="O3577" i="1"/>
  <c r="P3576" i="1"/>
  <c r="O3576" i="1"/>
  <c r="P3575" i="1"/>
  <c r="O3575" i="1"/>
  <c r="P3574" i="1"/>
  <c r="O3574" i="1"/>
  <c r="P3573" i="1"/>
  <c r="O3573" i="1"/>
  <c r="P3572" i="1"/>
  <c r="O3572" i="1"/>
  <c r="P3571" i="1"/>
  <c r="O3571" i="1"/>
  <c r="P3570" i="1"/>
  <c r="O3570" i="1"/>
  <c r="P3569" i="1"/>
  <c r="O3569" i="1"/>
  <c r="P3568" i="1"/>
  <c r="O3568" i="1"/>
  <c r="P3567" i="1"/>
  <c r="O3567" i="1"/>
  <c r="P3566" i="1"/>
  <c r="O3566" i="1"/>
  <c r="P3565" i="1"/>
  <c r="O3565" i="1"/>
  <c r="P3564" i="1"/>
  <c r="O3564" i="1"/>
  <c r="P3563" i="1"/>
  <c r="O3563" i="1"/>
  <c r="P3562" i="1"/>
  <c r="O3562" i="1"/>
  <c r="P3561" i="1"/>
  <c r="O3561" i="1"/>
  <c r="P3560" i="1"/>
  <c r="O3560" i="1"/>
  <c r="P3559" i="1"/>
  <c r="O3559" i="1"/>
  <c r="P3558" i="1"/>
  <c r="O3558" i="1"/>
  <c r="P3557" i="1"/>
  <c r="O3557" i="1"/>
  <c r="P3556" i="1"/>
  <c r="O3556" i="1"/>
  <c r="P3555" i="1"/>
  <c r="O3555" i="1"/>
  <c r="P3554" i="1"/>
  <c r="O3554" i="1"/>
  <c r="P3553" i="1"/>
  <c r="O3553" i="1"/>
  <c r="P3552" i="1"/>
  <c r="O3552" i="1"/>
  <c r="P3551" i="1"/>
  <c r="O3551" i="1"/>
  <c r="P3550" i="1"/>
  <c r="O3550" i="1"/>
  <c r="P3549" i="1"/>
  <c r="O3549" i="1"/>
  <c r="P3548" i="1"/>
  <c r="O3548" i="1"/>
  <c r="P3547" i="1"/>
  <c r="O3547" i="1"/>
  <c r="P3546" i="1"/>
  <c r="O3546" i="1"/>
  <c r="P3545" i="1"/>
  <c r="O3545" i="1"/>
  <c r="P3544" i="1"/>
  <c r="O3544" i="1"/>
  <c r="P3543" i="1"/>
  <c r="O3543" i="1"/>
  <c r="P3542" i="1"/>
  <c r="O3542" i="1"/>
  <c r="P3541" i="1"/>
  <c r="O3541" i="1"/>
  <c r="P3540" i="1"/>
  <c r="O3540" i="1"/>
  <c r="P3539" i="1"/>
  <c r="O3539" i="1"/>
  <c r="P3538" i="1"/>
  <c r="O3538" i="1"/>
  <c r="P3537" i="1"/>
  <c r="O3537" i="1"/>
  <c r="P3536" i="1"/>
  <c r="O3536" i="1"/>
  <c r="P3535" i="1"/>
  <c r="O3535" i="1"/>
  <c r="P3534" i="1"/>
  <c r="O3534" i="1"/>
  <c r="P3533" i="1"/>
  <c r="O3533" i="1"/>
  <c r="P3532" i="1"/>
  <c r="O3532" i="1"/>
  <c r="P3531" i="1"/>
  <c r="O3531" i="1"/>
  <c r="P3530" i="1"/>
  <c r="O3530" i="1"/>
  <c r="P3529" i="1"/>
  <c r="O3529" i="1"/>
  <c r="P3528" i="1"/>
  <c r="O3528" i="1"/>
  <c r="P3527" i="1"/>
  <c r="O3527" i="1"/>
  <c r="P3526" i="1"/>
  <c r="O3526" i="1"/>
  <c r="P3525" i="1"/>
  <c r="O3525" i="1"/>
  <c r="P3524" i="1"/>
  <c r="O3524" i="1"/>
  <c r="P3523" i="1"/>
  <c r="O3523" i="1"/>
  <c r="P3522" i="1"/>
  <c r="O3522" i="1"/>
  <c r="P3521" i="1"/>
  <c r="O3521" i="1"/>
  <c r="P3520" i="1"/>
  <c r="O3520" i="1"/>
  <c r="P3519" i="1"/>
  <c r="O3519" i="1"/>
  <c r="P3518" i="1"/>
  <c r="O3518" i="1"/>
  <c r="P3517" i="1"/>
  <c r="O3517" i="1"/>
  <c r="P3516" i="1"/>
  <c r="O3516" i="1"/>
  <c r="P3515" i="1"/>
  <c r="O3515" i="1"/>
  <c r="P3514" i="1"/>
  <c r="O3514" i="1"/>
  <c r="P3513" i="1"/>
  <c r="O3513" i="1"/>
  <c r="P3512" i="1"/>
  <c r="O3512" i="1"/>
  <c r="P3511" i="1"/>
  <c r="O3511" i="1"/>
  <c r="P3510" i="1"/>
  <c r="O3510" i="1"/>
  <c r="P3509" i="1"/>
  <c r="O3509" i="1"/>
  <c r="P3508" i="1"/>
  <c r="O3508" i="1"/>
  <c r="P3507" i="1"/>
  <c r="O3507" i="1"/>
  <c r="P3506" i="1"/>
  <c r="O3506" i="1"/>
  <c r="P3505" i="1"/>
  <c r="O3505" i="1"/>
  <c r="P3504" i="1"/>
  <c r="O3504" i="1"/>
  <c r="P3503" i="1"/>
  <c r="O3503" i="1"/>
  <c r="P3502" i="1"/>
  <c r="O3502" i="1"/>
  <c r="P3501" i="1"/>
  <c r="O3501" i="1"/>
  <c r="P3500" i="1"/>
  <c r="O3500" i="1"/>
  <c r="P3499" i="1"/>
  <c r="O3499" i="1"/>
  <c r="P3498" i="1"/>
  <c r="O3498" i="1"/>
  <c r="P3497" i="1"/>
  <c r="O3497" i="1"/>
  <c r="P3496" i="1"/>
  <c r="O3496" i="1"/>
  <c r="P3495" i="1"/>
  <c r="O3495" i="1"/>
  <c r="P3494" i="1"/>
  <c r="O3494" i="1"/>
  <c r="P3493" i="1"/>
  <c r="O3493" i="1"/>
  <c r="P3492" i="1"/>
  <c r="O3492" i="1"/>
  <c r="P3491" i="1"/>
  <c r="O3491" i="1"/>
  <c r="P3490" i="1"/>
  <c r="O3490" i="1"/>
  <c r="P3489" i="1"/>
  <c r="O3489" i="1"/>
  <c r="P3488" i="1"/>
  <c r="O3488" i="1"/>
  <c r="P3487" i="1"/>
  <c r="O3487" i="1"/>
  <c r="P3486" i="1"/>
  <c r="O3486" i="1"/>
  <c r="P3485" i="1"/>
  <c r="O3485" i="1"/>
  <c r="P3484" i="1"/>
  <c r="O3484" i="1"/>
  <c r="P3483" i="1"/>
  <c r="O3483" i="1"/>
  <c r="P3482" i="1"/>
  <c r="O3482" i="1"/>
  <c r="P3481" i="1"/>
  <c r="O3481" i="1"/>
  <c r="P3480" i="1"/>
  <c r="O3480" i="1"/>
  <c r="P3479" i="1"/>
  <c r="O3479" i="1"/>
  <c r="P3478" i="1"/>
  <c r="O3478" i="1"/>
  <c r="P3477" i="1"/>
  <c r="O3477" i="1"/>
  <c r="P3476" i="1"/>
  <c r="O3476" i="1"/>
  <c r="P3475" i="1"/>
  <c r="O3475" i="1"/>
  <c r="P3474" i="1"/>
  <c r="O3474" i="1"/>
  <c r="P3473" i="1"/>
  <c r="O3473" i="1"/>
  <c r="P3472" i="1"/>
  <c r="O3472" i="1"/>
  <c r="P3471" i="1"/>
  <c r="O3471" i="1"/>
  <c r="P3470" i="1"/>
  <c r="O3470" i="1"/>
  <c r="P3469" i="1"/>
  <c r="O3469" i="1"/>
  <c r="P3468" i="1"/>
  <c r="O3468" i="1"/>
  <c r="P3467" i="1"/>
  <c r="O3467" i="1"/>
  <c r="P3466" i="1"/>
  <c r="O3466" i="1"/>
  <c r="P3465" i="1"/>
  <c r="O3465" i="1"/>
  <c r="P3464" i="1"/>
  <c r="O3464" i="1"/>
  <c r="P3463" i="1"/>
  <c r="O3463" i="1"/>
  <c r="P3462" i="1"/>
  <c r="O3462" i="1"/>
  <c r="P3461" i="1"/>
  <c r="O3461" i="1"/>
  <c r="P3460" i="1"/>
  <c r="O3460" i="1"/>
  <c r="P3459" i="1"/>
  <c r="O3459" i="1"/>
  <c r="P3458" i="1"/>
  <c r="O3458" i="1"/>
  <c r="P3457" i="1"/>
  <c r="O3457" i="1"/>
  <c r="P3456" i="1"/>
  <c r="O3456" i="1"/>
  <c r="P3455" i="1"/>
  <c r="O3455" i="1"/>
  <c r="P3454" i="1"/>
  <c r="O3454" i="1"/>
  <c r="P3453" i="1"/>
  <c r="O3453" i="1"/>
  <c r="P3452" i="1"/>
  <c r="O3452" i="1"/>
  <c r="P3451" i="1"/>
  <c r="O3451" i="1"/>
  <c r="P3450" i="1"/>
  <c r="O3450" i="1"/>
  <c r="P3449" i="1"/>
  <c r="O3449" i="1"/>
  <c r="P3448" i="1"/>
  <c r="O3448" i="1"/>
  <c r="P3447" i="1"/>
  <c r="O3447" i="1"/>
  <c r="P3446" i="1"/>
  <c r="O3446" i="1"/>
  <c r="P3445" i="1"/>
  <c r="O3445" i="1"/>
  <c r="P3444" i="1"/>
  <c r="O3444" i="1"/>
  <c r="P3443" i="1"/>
  <c r="O3443" i="1"/>
  <c r="P3442" i="1"/>
  <c r="O3442" i="1"/>
  <c r="P3441" i="1"/>
  <c r="O3441" i="1"/>
  <c r="P3440" i="1"/>
  <c r="O3440" i="1"/>
  <c r="P3439" i="1"/>
  <c r="O3439" i="1"/>
  <c r="P3438" i="1"/>
  <c r="O3438" i="1"/>
  <c r="P3437" i="1"/>
  <c r="O3437" i="1"/>
  <c r="P3436" i="1"/>
  <c r="O3436" i="1"/>
  <c r="P3435" i="1"/>
  <c r="O3435" i="1"/>
  <c r="P3434" i="1"/>
  <c r="O3434" i="1"/>
  <c r="P3433" i="1"/>
  <c r="O3433" i="1"/>
  <c r="P3432" i="1"/>
  <c r="O3432" i="1"/>
  <c r="P3431" i="1"/>
  <c r="O3431" i="1"/>
  <c r="P3430" i="1"/>
  <c r="O3430" i="1"/>
  <c r="P3429" i="1"/>
  <c r="O3429" i="1"/>
  <c r="P3428" i="1"/>
  <c r="O3428" i="1"/>
  <c r="P3427" i="1"/>
  <c r="O3427" i="1"/>
  <c r="P3426" i="1"/>
  <c r="O3426" i="1"/>
  <c r="P3425" i="1"/>
  <c r="O3425" i="1"/>
  <c r="P3424" i="1"/>
  <c r="O3424" i="1"/>
  <c r="P3423" i="1"/>
  <c r="O3423" i="1"/>
  <c r="P3422" i="1"/>
  <c r="O3422" i="1"/>
  <c r="P3421" i="1"/>
  <c r="O3421" i="1"/>
  <c r="P3420" i="1"/>
  <c r="O3420" i="1"/>
  <c r="P3419" i="1"/>
  <c r="O3419" i="1"/>
  <c r="P3418" i="1"/>
  <c r="O3418" i="1"/>
  <c r="P3417" i="1"/>
  <c r="O3417" i="1"/>
  <c r="P3416" i="1"/>
  <c r="O3416" i="1"/>
  <c r="P3415" i="1"/>
  <c r="O3415" i="1"/>
  <c r="P3414" i="1"/>
  <c r="O3414" i="1"/>
  <c r="P3413" i="1"/>
  <c r="O3413" i="1"/>
  <c r="P3412" i="1"/>
  <c r="O3412" i="1"/>
  <c r="P3411" i="1"/>
  <c r="O3411" i="1"/>
  <c r="P3410" i="1"/>
  <c r="O3410" i="1"/>
  <c r="P3409" i="1"/>
  <c r="O3409" i="1"/>
  <c r="P3408" i="1"/>
  <c r="O3408" i="1"/>
  <c r="P3407" i="1"/>
  <c r="O3407" i="1"/>
  <c r="P3406" i="1"/>
  <c r="O3406" i="1"/>
  <c r="P3405" i="1"/>
  <c r="O3405" i="1"/>
  <c r="P3404" i="1"/>
  <c r="O3404" i="1"/>
  <c r="P3403" i="1"/>
  <c r="O3403" i="1"/>
  <c r="P3402" i="1"/>
  <c r="O3402" i="1"/>
  <c r="P3401" i="1"/>
  <c r="O3401" i="1"/>
  <c r="P3400" i="1"/>
  <c r="O3400" i="1"/>
  <c r="P3399" i="1"/>
  <c r="O3399" i="1"/>
  <c r="P3398" i="1"/>
  <c r="O3398" i="1"/>
  <c r="P3397" i="1"/>
  <c r="O3397" i="1"/>
  <c r="P3396" i="1"/>
  <c r="O3396" i="1"/>
  <c r="P3395" i="1"/>
  <c r="O3395" i="1"/>
  <c r="P3394" i="1"/>
  <c r="O3394" i="1"/>
  <c r="P3393" i="1"/>
  <c r="O3393" i="1"/>
  <c r="P3392" i="1"/>
  <c r="O3392" i="1"/>
  <c r="P3391" i="1"/>
  <c r="O3391" i="1"/>
  <c r="P3390" i="1"/>
  <c r="O3390" i="1"/>
  <c r="P3389" i="1"/>
  <c r="O3389" i="1"/>
  <c r="P3388" i="1"/>
  <c r="O3388" i="1"/>
  <c r="P3387" i="1"/>
  <c r="O3387" i="1"/>
  <c r="P3386" i="1"/>
  <c r="O3386" i="1"/>
  <c r="P3385" i="1"/>
  <c r="O3385" i="1"/>
  <c r="P3384" i="1"/>
  <c r="O3384" i="1"/>
  <c r="P3383" i="1"/>
  <c r="O3383" i="1"/>
  <c r="P3382" i="1"/>
  <c r="O3382" i="1"/>
  <c r="P3381" i="1"/>
  <c r="O3381" i="1"/>
  <c r="P3380" i="1"/>
  <c r="O3380" i="1"/>
  <c r="P3379" i="1"/>
  <c r="O3379" i="1"/>
  <c r="P3378" i="1"/>
  <c r="O3378" i="1"/>
  <c r="P3377" i="1"/>
  <c r="O3377" i="1"/>
  <c r="P3376" i="1"/>
  <c r="O3376" i="1"/>
  <c r="P3375" i="1"/>
  <c r="O3375" i="1"/>
  <c r="P3374" i="1"/>
  <c r="O3374" i="1"/>
  <c r="P3373" i="1"/>
  <c r="O3373" i="1"/>
  <c r="P3372" i="1"/>
  <c r="O3372" i="1"/>
  <c r="P3371" i="1"/>
  <c r="O3371" i="1"/>
  <c r="P3370" i="1"/>
  <c r="O3370" i="1"/>
  <c r="P3369" i="1"/>
  <c r="O3369" i="1"/>
  <c r="P3368" i="1"/>
  <c r="O3368" i="1"/>
  <c r="P3367" i="1"/>
  <c r="O3367" i="1"/>
  <c r="P3366" i="1"/>
  <c r="O3366" i="1"/>
  <c r="P3365" i="1"/>
  <c r="O3365" i="1"/>
  <c r="P3364" i="1"/>
  <c r="O3364" i="1"/>
  <c r="P3363" i="1"/>
  <c r="O3363" i="1"/>
  <c r="P3362" i="1"/>
  <c r="O3362" i="1"/>
  <c r="P3361" i="1"/>
  <c r="O3361" i="1"/>
  <c r="P3360" i="1"/>
  <c r="O3360" i="1"/>
  <c r="P3359" i="1"/>
  <c r="O3359" i="1"/>
  <c r="P3358" i="1"/>
  <c r="O3358" i="1"/>
  <c r="P3357" i="1"/>
  <c r="O3357" i="1"/>
  <c r="P3356" i="1"/>
  <c r="O3356" i="1"/>
  <c r="P3355" i="1"/>
  <c r="O3355" i="1"/>
  <c r="P3354" i="1"/>
  <c r="O3354" i="1"/>
  <c r="P3353" i="1"/>
  <c r="O3353" i="1"/>
  <c r="P3352" i="1"/>
  <c r="O3352" i="1"/>
  <c r="P3351" i="1"/>
  <c r="O3351" i="1"/>
  <c r="P3350" i="1"/>
  <c r="O3350" i="1"/>
  <c r="P3349" i="1"/>
  <c r="O3349" i="1"/>
  <c r="P3348" i="1"/>
  <c r="O3348" i="1"/>
  <c r="P3347" i="1"/>
  <c r="O3347" i="1"/>
  <c r="P3346" i="1"/>
  <c r="O3346" i="1"/>
  <c r="P3345" i="1"/>
  <c r="O3345" i="1"/>
  <c r="P3344" i="1"/>
  <c r="O3344" i="1"/>
  <c r="P3343" i="1"/>
  <c r="O3343" i="1"/>
  <c r="P3342" i="1"/>
  <c r="O3342" i="1"/>
  <c r="P3341" i="1"/>
  <c r="O3341" i="1"/>
  <c r="P3340" i="1"/>
  <c r="O3340" i="1"/>
  <c r="P3339" i="1"/>
  <c r="O3339" i="1"/>
  <c r="P3338" i="1"/>
  <c r="O3338" i="1"/>
  <c r="P3337" i="1"/>
  <c r="O3337" i="1"/>
  <c r="P3336" i="1"/>
  <c r="O3336" i="1"/>
  <c r="P3335" i="1"/>
  <c r="O3335" i="1"/>
  <c r="P3334" i="1"/>
  <c r="O3334" i="1"/>
  <c r="P3333" i="1"/>
  <c r="O3333" i="1"/>
  <c r="P3332" i="1"/>
  <c r="O3332" i="1"/>
  <c r="P3331" i="1"/>
  <c r="O3331" i="1"/>
  <c r="P3330" i="1"/>
  <c r="O3330" i="1"/>
  <c r="P3329" i="1"/>
  <c r="O3329" i="1"/>
  <c r="P3328" i="1"/>
  <c r="O3328" i="1"/>
  <c r="P3327" i="1"/>
  <c r="O3327" i="1"/>
  <c r="P3326" i="1"/>
  <c r="O3326" i="1"/>
  <c r="P3325" i="1"/>
  <c r="O3325" i="1"/>
  <c r="P3324" i="1"/>
  <c r="O3324" i="1"/>
  <c r="P3323" i="1"/>
  <c r="O3323" i="1"/>
  <c r="P3322" i="1"/>
  <c r="O3322" i="1"/>
  <c r="P3321" i="1"/>
  <c r="O3321" i="1"/>
  <c r="P3320" i="1"/>
  <c r="O3320" i="1"/>
  <c r="P3319" i="1"/>
  <c r="O3319" i="1"/>
  <c r="P3318" i="1"/>
  <c r="O3318" i="1"/>
  <c r="P3317" i="1"/>
  <c r="O3317" i="1"/>
  <c r="P3316" i="1"/>
  <c r="O3316" i="1"/>
  <c r="P3315" i="1"/>
  <c r="O3315" i="1"/>
  <c r="P3314" i="1"/>
  <c r="O3314" i="1"/>
  <c r="P3313" i="1"/>
  <c r="O3313" i="1"/>
  <c r="P3312" i="1"/>
  <c r="O3312" i="1"/>
  <c r="P3311" i="1"/>
  <c r="O3311" i="1"/>
  <c r="P3310" i="1"/>
  <c r="O3310" i="1"/>
  <c r="P3309" i="1"/>
  <c r="O3309" i="1"/>
  <c r="P3308" i="1"/>
  <c r="O3308" i="1"/>
  <c r="P3307" i="1"/>
  <c r="O3307" i="1"/>
  <c r="P3306" i="1"/>
  <c r="O3306" i="1"/>
  <c r="P3305" i="1"/>
  <c r="O3305" i="1"/>
  <c r="P3304" i="1"/>
  <c r="O3304" i="1"/>
  <c r="P3303" i="1"/>
  <c r="O3303" i="1"/>
  <c r="P3302" i="1"/>
  <c r="O3302" i="1"/>
  <c r="P3301" i="1"/>
  <c r="O3301" i="1"/>
  <c r="P3300" i="1"/>
  <c r="O3300" i="1"/>
  <c r="P3299" i="1"/>
  <c r="O3299" i="1"/>
  <c r="P3298" i="1"/>
  <c r="O3298" i="1"/>
  <c r="P3297" i="1"/>
  <c r="O3297" i="1"/>
  <c r="P3296" i="1"/>
  <c r="O3296" i="1"/>
  <c r="P3295" i="1"/>
  <c r="O3295" i="1"/>
  <c r="P3294" i="1"/>
  <c r="O3294" i="1"/>
  <c r="P3293" i="1"/>
  <c r="O3293" i="1"/>
  <c r="P3292" i="1"/>
  <c r="O3292" i="1"/>
  <c r="P3291" i="1"/>
  <c r="O3291" i="1"/>
  <c r="P3290" i="1"/>
  <c r="O3290" i="1"/>
  <c r="P3289" i="1"/>
  <c r="O3289" i="1"/>
  <c r="P3288" i="1"/>
  <c r="O3288" i="1"/>
  <c r="P3287" i="1"/>
  <c r="O3287" i="1"/>
  <c r="P3286" i="1"/>
  <c r="O3286" i="1"/>
  <c r="P3285" i="1"/>
  <c r="O3285" i="1"/>
  <c r="P3284" i="1"/>
  <c r="O3284" i="1"/>
  <c r="P3283" i="1"/>
  <c r="O3283" i="1"/>
  <c r="P3282" i="1"/>
  <c r="O3282" i="1"/>
  <c r="P3281" i="1"/>
  <c r="O3281" i="1"/>
  <c r="P3280" i="1"/>
  <c r="O3280" i="1"/>
  <c r="P3279" i="1"/>
  <c r="O3279" i="1"/>
  <c r="P3278" i="1"/>
  <c r="O3278" i="1"/>
  <c r="P3277" i="1"/>
  <c r="O3277" i="1"/>
  <c r="P3276" i="1"/>
  <c r="O3276" i="1"/>
  <c r="P3275" i="1"/>
  <c r="O3275" i="1"/>
  <c r="P3274" i="1"/>
  <c r="O3274" i="1"/>
  <c r="P3273" i="1"/>
  <c r="O3273" i="1"/>
  <c r="P3272" i="1"/>
  <c r="O3272" i="1"/>
  <c r="P3271" i="1"/>
  <c r="O3271" i="1"/>
  <c r="P3270" i="1"/>
  <c r="O3270" i="1"/>
  <c r="P3269" i="1"/>
  <c r="O3269" i="1"/>
  <c r="P3268" i="1"/>
  <c r="O3268" i="1"/>
  <c r="P3267" i="1"/>
  <c r="O3267" i="1"/>
  <c r="P3266" i="1"/>
  <c r="O3266" i="1"/>
  <c r="P3265" i="1"/>
  <c r="O3265" i="1"/>
  <c r="P3264" i="1"/>
  <c r="O3264" i="1"/>
  <c r="P3263" i="1"/>
  <c r="O3263" i="1"/>
  <c r="P3262" i="1"/>
  <c r="O3262" i="1"/>
  <c r="P3261" i="1"/>
  <c r="O3261" i="1"/>
  <c r="P3260" i="1"/>
  <c r="O3260" i="1"/>
  <c r="P3259" i="1"/>
  <c r="O3259" i="1"/>
  <c r="P3258" i="1"/>
  <c r="O3258" i="1"/>
  <c r="P3257" i="1"/>
  <c r="O3257" i="1"/>
  <c r="P3256" i="1"/>
  <c r="O3256" i="1"/>
  <c r="P3255" i="1"/>
  <c r="O3255" i="1"/>
  <c r="P3254" i="1"/>
  <c r="O3254" i="1"/>
  <c r="P3253" i="1"/>
  <c r="O3253" i="1"/>
  <c r="P3252" i="1"/>
  <c r="O3252" i="1"/>
  <c r="P3251" i="1"/>
  <c r="O3251" i="1"/>
  <c r="P3250" i="1"/>
  <c r="O3250" i="1"/>
  <c r="P3249" i="1"/>
  <c r="O3249" i="1"/>
  <c r="P3248" i="1"/>
  <c r="O3248" i="1"/>
  <c r="P3247" i="1"/>
  <c r="O3247" i="1"/>
  <c r="P3246" i="1"/>
  <c r="O3246" i="1"/>
  <c r="P3245" i="1"/>
  <c r="O3245" i="1"/>
  <c r="P3244" i="1"/>
  <c r="O3244" i="1"/>
  <c r="P3243" i="1"/>
  <c r="O3243" i="1"/>
  <c r="P3242" i="1"/>
  <c r="O3242" i="1"/>
  <c r="P3241" i="1"/>
  <c r="O3241" i="1"/>
  <c r="P3240" i="1"/>
  <c r="O3240" i="1"/>
  <c r="P3239" i="1"/>
  <c r="O3239" i="1"/>
  <c r="P3238" i="1"/>
  <c r="O3238" i="1"/>
  <c r="P3237" i="1"/>
  <c r="O3237" i="1"/>
  <c r="P3236" i="1"/>
  <c r="O3236" i="1"/>
  <c r="P3235" i="1"/>
  <c r="O3235" i="1"/>
  <c r="P3234" i="1"/>
  <c r="O3234" i="1"/>
  <c r="P3233" i="1"/>
  <c r="O3233" i="1"/>
  <c r="P3232" i="1"/>
  <c r="O3232" i="1"/>
  <c r="P3231" i="1"/>
  <c r="O3231" i="1"/>
  <c r="P3230" i="1"/>
  <c r="O3230" i="1"/>
  <c r="P3229" i="1"/>
  <c r="O3229" i="1"/>
  <c r="P3228" i="1"/>
  <c r="O3228" i="1"/>
  <c r="P3227" i="1"/>
  <c r="O3227" i="1"/>
  <c r="P3226" i="1"/>
  <c r="O3226" i="1"/>
  <c r="P3225" i="1"/>
  <c r="O3225" i="1"/>
  <c r="P3224" i="1"/>
  <c r="O3224" i="1"/>
  <c r="P3223" i="1"/>
  <c r="O3223" i="1"/>
  <c r="P3222" i="1"/>
  <c r="O3222" i="1"/>
  <c r="P3221" i="1"/>
  <c r="O3221" i="1"/>
  <c r="P3220" i="1"/>
  <c r="O3220" i="1"/>
  <c r="P3219" i="1"/>
  <c r="O3219" i="1"/>
  <c r="P3218" i="1"/>
  <c r="O3218" i="1"/>
  <c r="P3217" i="1"/>
  <c r="O3217" i="1"/>
  <c r="P3216" i="1"/>
  <c r="O3216" i="1"/>
  <c r="P3215" i="1"/>
  <c r="O3215" i="1"/>
  <c r="P3214" i="1"/>
  <c r="O3214" i="1"/>
  <c r="P3213" i="1"/>
  <c r="O3213" i="1"/>
  <c r="P3212" i="1"/>
  <c r="O3212" i="1"/>
  <c r="P3211" i="1"/>
  <c r="O3211" i="1"/>
  <c r="P3210" i="1"/>
  <c r="O3210" i="1"/>
  <c r="P3209" i="1"/>
  <c r="O3209" i="1"/>
  <c r="P3208" i="1"/>
  <c r="O3208" i="1"/>
  <c r="P3207" i="1"/>
  <c r="O3207" i="1"/>
  <c r="P3206" i="1"/>
  <c r="O3206" i="1"/>
  <c r="P3205" i="1"/>
  <c r="O3205" i="1"/>
  <c r="P3204" i="1"/>
  <c r="O3204" i="1"/>
  <c r="P3203" i="1"/>
  <c r="O3203" i="1"/>
  <c r="P3202" i="1"/>
  <c r="O3202" i="1"/>
  <c r="P3201" i="1"/>
  <c r="O3201" i="1"/>
  <c r="P3200" i="1"/>
  <c r="O3200" i="1"/>
  <c r="P3199" i="1"/>
  <c r="O3199" i="1"/>
  <c r="P3198" i="1"/>
  <c r="O3198" i="1"/>
  <c r="P3197" i="1"/>
  <c r="O3197" i="1"/>
  <c r="P3196" i="1"/>
  <c r="O3196" i="1"/>
  <c r="P3195" i="1"/>
  <c r="O3195" i="1"/>
  <c r="P3194" i="1"/>
  <c r="O3194" i="1"/>
  <c r="P3193" i="1"/>
  <c r="O3193" i="1"/>
  <c r="P3192" i="1"/>
  <c r="O3192" i="1"/>
  <c r="P3191" i="1"/>
  <c r="O3191" i="1"/>
  <c r="P3190" i="1"/>
  <c r="O3190" i="1"/>
  <c r="P3189" i="1"/>
  <c r="O3189" i="1"/>
  <c r="P3188" i="1"/>
  <c r="O3188" i="1"/>
  <c r="P3187" i="1"/>
  <c r="O3187" i="1"/>
  <c r="P3186" i="1"/>
  <c r="O3186" i="1"/>
  <c r="P3185" i="1"/>
  <c r="O3185" i="1"/>
  <c r="P3184" i="1"/>
  <c r="O3184" i="1"/>
  <c r="P3183" i="1"/>
  <c r="O3183" i="1"/>
  <c r="P3182" i="1"/>
  <c r="O3182" i="1"/>
  <c r="P3181" i="1"/>
  <c r="O3181" i="1"/>
  <c r="P3180" i="1"/>
  <c r="O3180" i="1"/>
  <c r="P3179" i="1"/>
  <c r="O3179" i="1"/>
  <c r="P3178" i="1"/>
  <c r="O3178" i="1"/>
  <c r="P3177" i="1"/>
  <c r="O3177" i="1"/>
  <c r="P3176" i="1"/>
  <c r="O3176" i="1"/>
  <c r="P3175" i="1"/>
  <c r="O3175" i="1"/>
  <c r="P3174" i="1"/>
  <c r="O3174" i="1"/>
  <c r="P3173" i="1"/>
  <c r="O3173" i="1"/>
  <c r="P3172" i="1"/>
  <c r="O3172" i="1"/>
  <c r="P3171" i="1"/>
  <c r="O3171" i="1"/>
  <c r="P3170" i="1"/>
  <c r="O3170" i="1"/>
  <c r="P3169" i="1"/>
  <c r="O3169" i="1"/>
  <c r="P3168" i="1"/>
  <c r="O3168" i="1"/>
  <c r="P3167" i="1"/>
  <c r="O3167" i="1"/>
  <c r="P3166" i="1"/>
  <c r="O3166" i="1"/>
  <c r="P3165" i="1"/>
  <c r="O3165" i="1"/>
  <c r="P3164" i="1"/>
  <c r="O3164" i="1"/>
  <c r="P3163" i="1"/>
  <c r="O3163" i="1"/>
  <c r="P3162" i="1"/>
  <c r="O3162" i="1"/>
  <c r="P3161" i="1"/>
  <c r="O3161" i="1"/>
  <c r="P3160" i="1"/>
  <c r="O3160" i="1"/>
  <c r="P3159" i="1"/>
  <c r="O3159" i="1"/>
  <c r="P3158" i="1"/>
  <c r="O3158" i="1"/>
  <c r="P3157" i="1"/>
  <c r="O3157" i="1"/>
  <c r="P3156" i="1"/>
  <c r="O3156" i="1"/>
  <c r="P3155" i="1"/>
  <c r="O3155" i="1"/>
  <c r="P3154" i="1"/>
  <c r="O3154" i="1"/>
  <c r="P3153" i="1"/>
  <c r="O3153" i="1"/>
  <c r="P3152" i="1"/>
  <c r="O3152" i="1"/>
  <c r="P3151" i="1"/>
  <c r="O3151" i="1"/>
  <c r="P3150" i="1"/>
  <c r="O3150" i="1"/>
  <c r="P3149" i="1"/>
  <c r="O3149" i="1"/>
  <c r="P3148" i="1"/>
  <c r="O3148" i="1"/>
  <c r="P3147" i="1"/>
  <c r="O3147" i="1"/>
  <c r="P3146" i="1"/>
  <c r="O3146" i="1"/>
  <c r="P3145" i="1"/>
  <c r="O3145" i="1"/>
  <c r="P3144" i="1"/>
  <c r="O3144" i="1"/>
  <c r="P3143" i="1"/>
  <c r="O3143" i="1"/>
  <c r="P3142" i="1"/>
  <c r="O3142" i="1"/>
  <c r="P3141" i="1"/>
  <c r="O3141" i="1"/>
  <c r="P3140" i="1"/>
  <c r="O3140" i="1"/>
  <c r="P3139" i="1"/>
  <c r="O3139" i="1"/>
  <c r="P3138" i="1"/>
  <c r="O3138" i="1"/>
  <c r="P3137" i="1"/>
  <c r="O3137" i="1"/>
  <c r="P3136" i="1"/>
  <c r="O3136" i="1"/>
  <c r="P3135" i="1"/>
  <c r="O3135" i="1"/>
  <c r="P3134" i="1"/>
  <c r="O3134" i="1"/>
  <c r="P3133" i="1"/>
  <c r="O3133" i="1"/>
  <c r="P3132" i="1"/>
  <c r="O3132" i="1"/>
  <c r="P3131" i="1"/>
  <c r="O3131" i="1"/>
  <c r="P3130" i="1"/>
  <c r="O3130" i="1"/>
  <c r="P3129" i="1"/>
  <c r="O3129" i="1"/>
  <c r="P3128" i="1"/>
  <c r="O3128" i="1"/>
  <c r="P3127" i="1"/>
  <c r="O3127" i="1"/>
  <c r="P3126" i="1"/>
  <c r="O3126" i="1"/>
  <c r="P3125" i="1"/>
  <c r="O3125" i="1"/>
  <c r="P3124" i="1"/>
  <c r="O3124" i="1"/>
  <c r="P3123" i="1"/>
  <c r="O3123" i="1"/>
  <c r="P3122" i="1"/>
  <c r="O3122" i="1"/>
  <c r="P3121" i="1"/>
  <c r="O3121" i="1"/>
  <c r="P3120" i="1"/>
  <c r="O3120" i="1"/>
  <c r="P3119" i="1"/>
  <c r="O3119" i="1"/>
  <c r="P3118" i="1"/>
  <c r="O3118" i="1"/>
  <c r="P3117" i="1"/>
  <c r="O3117" i="1"/>
  <c r="P3116" i="1"/>
  <c r="O3116" i="1"/>
  <c r="P3115" i="1"/>
  <c r="O3115" i="1"/>
  <c r="P3114" i="1"/>
  <c r="O3114" i="1"/>
  <c r="P3113" i="1"/>
  <c r="O3113" i="1"/>
  <c r="P3112" i="1"/>
  <c r="O3112" i="1"/>
  <c r="P3111" i="1"/>
  <c r="O3111" i="1"/>
  <c r="P3110" i="1"/>
  <c r="O3110" i="1"/>
  <c r="P3109" i="1"/>
  <c r="O3109" i="1"/>
  <c r="P3108" i="1"/>
  <c r="O3108" i="1"/>
  <c r="P3107" i="1"/>
  <c r="O3107" i="1"/>
  <c r="P3106" i="1"/>
  <c r="O3106" i="1"/>
  <c r="P3105" i="1"/>
  <c r="O3105" i="1"/>
  <c r="P3104" i="1"/>
  <c r="O3104" i="1"/>
  <c r="P3103" i="1"/>
  <c r="O3103" i="1"/>
  <c r="P3102" i="1"/>
  <c r="O3102" i="1"/>
  <c r="P3101" i="1"/>
  <c r="O3101" i="1"/>
  <c r="P3100" i="1"/>
  <c r="O3100" i="1"/>
  <c r="P3099" i="1"/>
  <c r="O3099" i="1"/>
  <c r="P3098" i="1"/>
  <c r="O3098" i="1"/>
  <c r="P3097" i="1"/>
  <c r="O3097" i="1"/>
  <c r="P3096" i="1"/>
  <c r="O3096" i="1"/>
  <c r="P3095" i="1"/>
  <c r="O3095" i="1"/>
  <c r="P3094" i="1"/>
  <c r="O3094" i="1"/>
  <c r="P3093" i="1"/>
  <c r="O3093" i="1"/>
  <c r="P3092" i="1"/>
  <c r="O3092" i="1"/>
  <c r="P3091" i="1"/>
  <c r="O3091" i="1"/>
  <c r="P3090" i="1"/>
  <c r="O3090" i="1"/>
  <c r="P3089" i="1"/>
  <c r="O3089" i="1"/>
  <c r="P3088" i="1"/>
  <c r="O3088" i="1"/>
  <c r="P3087" i="1"/>
  <c r="O3087" i="1"/>
  <c r="P3086" i="1"/>
  <c r="O3086" i="1"/>
  <c r="P3085" i="1"/>
  <c r="O3085" i="1"/>
  <c r="P3084" i="1"/>
  <c r="O3084" i="1"/>
  <c r="P3083" i="1"/>
  <c r="O3083" i="1"/>
  <c r="P3082" i="1"/>
  <c r="O3082" i="1"/>
  <c r="P3081" i="1"/>
  <c r="O3081" i="1"/>
  <c r="P3080" i="1"/>
  <c r="O3080" i="1"/>
  <c r="P3079" i="1"/>
  <c r="O3079" i="1"/>
  <c r="P3078" i="1"/>
  <c r="O3078" i="1"/>
  <c r="P3077" i="1"/>
  <c r="O3077" i="1"/>
  <c r="P3076" i="1"/>
  <c r="O3076" i="1"/>
  <c r="P3075" i="1"/>
  <c r="O3075" i="1"/>
  <c r="P3074" i="1"/>
  <c r="O3074" i="1"/>
  <c r="P3073" i="1"/>
  <c r="O3073" i="1"/>
  <c r="P3072" i="1"/>
  <c r="O3072" i="1"/>
  <c r="P3071" i="1"/>
  <c r="O3071" i="1"/>
  <c r="P3070" i="1"/>
  <c r="O3070" i="1"/>
  <c r="P3069" i="1"/>
  <c r="O3069" i="1"/>
  <c r="P3068" i="1"/>
  <c r="O3068" i="1"/>
  <c r="P3067" i="1"/>
  <c r="O3067" i="1"/>
  <c r="P3066" i="1"/>
  <c r="O3066" i="1"/>
  <c r="P3065" i="1"/>
  <c r="O3065" i="1"/>
  <c r="P3064" i="1"/>
  <c r="O3064" i="1"/>
  <c r="P3063" i="1"/>
  <c r="O3063" i="1"/>
  <c r="P3062" i="1"/>
  <c r="O3062" i="1"/>
  <c r="P3061" i="1"/>
  <c r="O3061" i="1"/>
  <c r="P3060" i="1"/>
  <c r="O3060" i="1"/>
  <c r="P3059" i="1"/>
  <c r="O3059" i="1"/>
  <c r="P3058" i="1"/>
  <c r="O3058" i="1"/>
  <c r="P3057" i="1"/>
  <c r="O3057" i="1"/>
  <c r="P3056" i="1"/>
  <c r="O3056" i="1"/>
  <c r="P3055" i="1"/>
  <c r="O3055" i="1"/>
  <c r="P3054" i="1"/>
  <c r="O3054" i="1"/>
  <c r="P3053" i="1"/>
  <c r="O3053" i="1"/>
  <c r="P3052" i="1"/>
  <c r="O3052" i="1"/>
  <c r="P3051" i="1"/>
  <c r="O3051" i="1"/>
  <c r="P3050" i="1"/>
  <c r="O3050" i="1"/>
  <c r="P3049" i="1"/>
  <c r="O3049" i="1"/>
  <c r="P3048" i="1"/>
  <c r="O3048" i="1"/>
  <c r="P3047" i="1"/>
  <c r="O3047" i="1"/>
  <c r="P3046" i="1"/>
  <c r="O3046" i="1"/>
  <c r="P3045" i="1"/>
  <c r="O3045" i="1"/>
  <c r="P3044" i="1"/>
  <c r="O3044" i="1"/>
  <c r="P3043" i="1"/>
  <c r="O3043" i="1"/>
  <c r="P3042" i="1"/>
  <c r="O3042" i="1"/>
  <c r="P3041" i="1"/>
  <c r="O3041" i="1"/>
  <c r="P3040" i="1"/>
  <c r="O3040" i="1"/>
  <c r="P3039" i="1"/>
  <c r="O3039" i="1"/>
  <c r="P3038" i="1"/>
  <c r="O3038" i="1"/>
  <c r="P3037" i="1"/>
  <c r="O3037" i="1"/>
  <c r="P3036" i="1"/>
  <c r="O3036" i="1"/>
  <c r="P3035" i="1"/>
  <c r="O3035" i="1"/>
  <c r="P3034" i="1"/>
  <c r="O3034" i="1"/>
  <c r="P3033" i="1"/>
  <c r="O3033" i="1"/>
  <c r="P3032" i="1"/>
  <c r="O3032" i="1"/>
  <c r="P3031" i="1"/>
  <c r="O3031" i="1"/>
  <c r="P3030" i="1"/>
  <c r="O3030" i="1"/>
  <c r="P3029" i="1"/>
  <c r="O3029" i="1"/>
  <c r="P3028" i="1"/>
  <c r="O3028" i="1"/>
  <c r="P3027" i="1"/>
  <c r="O3027" i="1"/>
  <c r="P3026" i="1"/>
  <c r="O3026" i="1"/>
  <c r="P3025" i="1"/>
  <c r="O3025" i="1"/>
  <c r="P3024" i="1"/>
  <c r="O3024" i="1"/>
  <c r="P3023" i="1"/>
  <c r="O3023" i="1"/>
  <c r="P3022" i="1"/>
  <c r="O3022" i="1"/>
  <c r="P3021" i="1"/>
  <c r="O3021" i="1"/>
  <c r="P3020" i="1"/>
  <c r="O3020" i="1"/>
  <c r="P3019" i="1"/>
  <c r="O3019" i="1"/>
  <c r="P3018" i="1"/>
  <c r="O3018" i="1"/>
  <c r="P3017" i="1"/>
  <c r="O3017" i="1"/>
  <c r="P3016" i="1"/>
  <c r="O3016" i="1"/>
  <c r="P3015" i="1"/>
  <c r="O3015" i="1"/>
  <c r="P3014" i="1"/>
  <c r="O3014" i="1"/>
  <c r="P3013" i="1"/>
  <c r="O3013" i="1"/>
  <c r="P3012" i="1"/>
  <c r="O3012" i="1"/>
  <c r="P3011" i="1"/>
  <c r="O3011" i="1"/>
  <c r="P3010" i="1"/>
  <c r="O3010" i="1"/>
  <c r="P3009" i="1"/>
  <c r="O3009" i="1"/>
  <c r="P3008" i="1"/>
  <c r="O3008" i="1"/>
  <c r="P3007" i="1"/>
  <c r="O3007" i="1"/>
  <c r="P3006" i="1"/>
  <c r="O3006" i="1"/>
  <c r="P3005" i="1"/>
  <c r="O3005" i="1"/>
  <c r="P3004" i="1"/>
  <c r="O3004" i="1"/>
  <c r="P3003" i="1"/>
  <c r="O3003" i="1"/>
  <c r="P3002" i="1"/>
  <c r="O3002" i="1"/>
  <c r="P3001" i="1"/>
  <c r="O3001" i="1"/>
  <c r="P3000" i="1"/>
  <c r="O3000" i="1"/>
  <c r="P2999" i="1"/>
  <c r="O2999" i="1"/>
  <c r="P2998" i="1"/>
  <c r="O2998" i="1"/>
  <c r="P2997" i="1"/>
  <c r="O2997" i="1"/>
  <c r="P2996" i="1"/>
  <c r="O2996" i="1"/>
  <c r="P2995" i="1"/>
  <c r="O2995" i="1"/>
  <c r="P2994" i="1"/>
  <c r="O2994" i="1"/>
  <c r="P2993" i="1"/>
  <c r="O2993" i="1"/>
  <c r="P2992" i="1"/>
  <c r="O2992" i="1"/>
  <c r="P2991" i="1"/>
  <c r="O2991" i="1"/>
  <c r="P2990" i="1"/>
  <c r="O2990" i="1"/>
  <c r="P2989" i="1"/>
  <c r="O2989" i="1"/>
  <c r="P2988" i="1"/>
  <c r="O2988" i="1"/>
  <c r="P2987" i="1"/>
  <c r="O2987" i="1"/>
  <c r="P2986" i="1"/>
  <c r="O2986" i="1"/>
  <c r="P2985" i="1"/>
  <c r="O2985" i="1"/>
  <c r="P2984" i="1"/>
  <c r="O2984" i="1"/>
  <c r="P2983" i="1"/>
  <c r="O2983" i="1"/>
  <c r="P2982" i="1"/>
  <c r="O2982" i="1"/>
  <c r="P2981" i="1"/>
  <c r="O2981" i="1"/>
  <c r="P2980" i="1"/>
  <c r="O2980" i="1"/>
  <c r="P2979" i="1"/>
  <c r="O2979" i="1"/>
  <c r="P2978" i="1"/>
  <c r="O2978" i="1"/>
  <c r="P2977" i="1"/>
  <c r="O2977" i="1"/>
  <c r="P2976" i="1"/>
  <c r="O2976" i="1"/>
  <c r="P2975" i="1"/>
  <c r="O2975" i="1"/>
  <c r="P2974" i="1"/>
  <c r="O2974" i="1"/>
  <c r="P2973" i="1"/>
  <c r="O2973" i="1"/>
  <c r="P2972" i="1"/>
  <c r="O2972" i="1"/>
  <c r="P2971" i="1"/>
  <c r="O2971" i="1"/>
  <c r="P2970" i="1"/>
  <c r="O2970" i="1"/>
  <c r="P2969" i="1"/>
  <c r="O2969" i="1"/>
  <c r="P2968" i="1"/>
  <c r="O2968" i="1"/>
  <c r="P2967" i="1"/>
  <c r="O2967" i="1"/>
  <c r="P2966" i="1"/>
  <c r="O2966" i="1"/>
  <c r="P2965" i="1"/>
  <c r="O2965" i="1"/>
  <c r="P2964" i="1"/>
  <c r="O2964" i="1"/>
  <c r="P2963" i="1"/>
  <c r="O2963" i="1"/>
  <c r="P2962" i="1"/>
  <c r="O2962" i="1"/>
  <c r="P2961" i="1"/>
  <c r="O2961" i="1"/>
  <c r="P2960" i="1"/>
  <c r="O2960" i="1"/>
  <c r="P2959" i="1"/>
  <c r="O2959" i="1"/>
  <c r="P2958" i="1"/>
  <c r="O2958" i="1"/>
  <c r="P2957" i="1"/>
  <c r="O2957" i="1"/>
  <c r="P2956" i="1"/>
  <c r="O2956" i="1"/>
  <c r="P2955" i="1"/>
  <c r="O2955" i="1"/>
  <c r="P2954" i="1"/>
  <c r="O2954" i="1"/>
  <c r="P2953" i="1"/>
  <c r="O2953" i="1"/>
  <c r="P2952" i="1"/>
  <c r="O2952" i="1"/>
  <c r="P2951" i="1"/>
  <c r="O2951" i="1"/>
  <c r="P2950" i="1"/>
  <c r="O2950" i="1"/>
  <c r="P2949" i="1"/>
  <c r="O2949" i="1"/>
  <c r="P2948" i="1"/>
  <c r="O2948" i="1"/>
  <c r="P2947" i="1"/>
  <c r="O2947" i="1"/>
  <c r="P2946" i="1"/>
  <c r="O2946" i="1"/>
  <c r="P2945" i="1"/>
  <c r="O2945" i="1"/>
  <c r="P2944" i="1"/>
  <c r="O2944" i="1"/>
  <c r="P2943" i="1"/>
  <c r="O2943" i="1"/>
  <c r="P2942" i="1"/>
  <c r="O2942" i="1"/>
  <c r="P2941" i="1"/>
  <c r="O2941" i="1"/>
  <c r="P2940" i="1"/>
  <c r="O2940" i="1"/>
  <c r="P2939" i="1"/>
  <c r="O2939" i="1"/>
  <c r="P2938" i="1"/>
  <c r="O2938" i="1"/>
  <c r="P2937" i="1"/>
  <c r="O2937" i="1"/>
  <c r="P2936" i="1"/>
  <c r="O2936" i="1"/>
  <c r="P2935" i="1"/>
  <c r="O2935" i="1"/>
  <c r="P2934" i="1"/>
  <c r="O2934" i="1"/>
  <c r="P2933" i="1"/>
  <c r="O2933" i="1"/>
  <c r="P2932" i="1"/>
  <c r="O2932" i="1"/>
  <c r="P2931" i="1"/>
  <c r="O2931" i="1"/>
  <c r="P2930" i="1"/>
  <c r="O2930" i="1"/>
  <c r="P2929" i="1"/>
  <c r="O2929" i="1"/>
  <c r="P2928" i="1"/>
  <c r="O2928" i="1"/>
  <c r="P2927" i="1"/>
  <c r="O2927" i="1"/>
  <c r="P2926" i="1"/>
  <c r="O2926" i="1"/>
  <c r="P2925" i="1"/>
  <c r="O2925" i="1"/>
  <c r="P2924" i="1"/>
  <c r="O2924" i="1"/>
  <c r="P2923" i="1"/>
  <c r="O2923" i="1"/>
  <c r="P2922" i="1"/>
  <c r="O2922" i="1"/>
  <c r="P2921" i="1"/>
  <c r="O2921" i="1"/>
  <c r="P2920" i="1"/>
  <c r="O2920" i="1"/>
  <c r="P2919" i="1"/>
  <c r="O2919" i="1"/>
  <c r="P2918" i="1"/>
  <c r="O2918" i="1"/>
  <c r="P2917" i="1"/>
  <c r="O2917" i="1"/>
  <c r="P2916" i="1"/>
  <c r="O2916" i="1"/>
  <c r="P2915" i="1"/>
  <c r="O2915" i="1"/>
  <c r="P2914" i="1"/>
  <c r="O2914" i="1"/>
  <c r="P2913" i="1"/>
  <c r="O2913" i="1"/>
  <c r="P2912" i="1"/>
  <c r="O2912" i="1"/>
  <c r="P2911" i="1"/>
  <c r="O2911" i="1"/>
  <c r="P2910" i="1"/>
  <c r="O2910" i="1"/>
  <c r="P2909" i="1"/>
  <c r="O2909" i="1"/>
  <c r="P2908" i="1"/>
  <c r="O2908" i="1"/>
  <c r="P2907" i="1"/>
  <c r="O2907" i="1"/>
  <c r="P2906" i="1"/>
  <c r="O2906" i="1"/>
  <c r="P2905" i="1"/>
  <c r="O2905" i="1"/>
  <c r="P2904" i="1"/>
  <c r="O2904" i="1"/>
  <c r="P2903" i="1"/>
  <c r="O2903" i="1"/>
  <c r="P2902" i="1"/>
  <c r="O2902" i="1"/>
  <c r="P2901" i="1"/>
  <c r="O2901" i="1"/>
  <c r="P2900" i="1"/>
  <c r="O2900" i="1"/>
  <c r="P2899" i="1"/>
  <c r="O2899" i="1"/>
  <c r="P2898" i="1"/>
  <c r="O2898" i="1"/>
  <c r="P2897" i="1"/>
  <c r="O2897" i="1"/>
  <c r="P2896" i="1"/>
  <c r="O2896" i="1"/>
  <c r="P2895" i="1"/>
  <c r="O2895" i="1"/>
  <c r="P2894" i="1"/>
  <c r="O2894" i="1"/>
  <c r="P2893" i="1"/>
  <c r="O2893" i="1"/>
  <c r="P2892" i="1"/>
  <c r="O2892" i="1"/>
  <c r="P2891" i="1"/>
  <c r="O2891" i="1"/>
  <c r="P2890" i="1"/>
  <c r="O2890" i="1"/>
  <c r="P2889" i="1"/>
  <c r="O2889" i="1"/>
  <c r="P2888" i="1"/>
  <c r="O2888" i="1"/>
  <c r="P2887" i="1"/>
  <c r="O2887" i="1"/>
  <c r="P2886" i="1"/>
  <c r="O2886" i="1"/>
  <c r="P2885" i="1"/>
  <c r="O2885" i="1"/>
  <c r="P2884" i="1"/>
  <c r="O2884" i="1"/>
  <c r="P2883" i="1"/>
  <c r="O2883" i="1"/>
  <c r="P2882" i="1"/>
  <c r="O2882" i="1"/>
  <c r="P2881" i="1"/>
  <c r="O2881" i="1"/>
  <c r="P2880" i="1"/>
  <c r="O2880" i="1"/>
  <c r="P2879" i="1"/>
  <c r="O2879" i="1"/>
  <c r="P2878" i="1"/>
  <c r="O2878" i="1"/>
  <c r="P2877" i="1"/>
  <c r="O2877" i="1"/>
  <c r="P2876" i="1"/>
  <c r="O2876" i="1"/>
  <c r="P2875" i="1"/>
  <c r="O2875" i="1"/>
  <c r="P2874" i="1"/>
  <c r="O2874" i="1"/>
  <c r="P2873" i="1"/>
  <c r="O2873" i="1"/>
  <c r="P2872" i="1"/>
  <c r="O2872" i="1"/>
  <c r="P2871" i="1"/>
  <c r="O2871" i="1"/>
  <c r="P2870" i="1"/>
  <c r="O2870" i="1"/>
  <c r="P2869" i="1"/>
  <c r="O2869" i="1"/>
  <c r="P2868" i="1"/>
  <c r="O2868" i="1"/>
  <c r="P2867" i="1"/>
  <c r="O2867" i="1"/>
  <c r="P2866" i="1"/>
  <c r="O2866" i="1"/>
  <c r="P2865" i="1"/>
  <c r="O2865" i="1"/>
  <c r="P2864" i="1"/>
  <c r="O2864" i="1"/>
  <c r="P2863" i="1"/>
  <c r="O2863" i="1"/>
  <c r="P2862" i="1"/>
  <c r="O2862" i="1"/>
  <c r="P2861" i="1"/>
  <c r="O2861" i="1"/>
  <c r="P2860" i="1"/>
  <c r="O2860" i="1"/>
  <c r="P2859" i="1"/>
  <c r="O2859" i="1"/>
  <c r="P2858" i="1"/>
  <c r="O2858" i="1"/>
  <c r="P2857" i="1"/>
  <c r="O2857" i="1"/>
  <c r="P2856" i="1"/>
  <c r="O2856" i="1"/>
  <c r="P2855" i="1"/>
  <c r="O2855" i="1"/>
  <c r="P2854" i="1"/>
  <c r="O2854" i="1"/>
  <c r="P2853" i="1"/>
  <c r="O2853" i="1"/>
  <c r="P2852" i="1"/>
  <c r="O2852" i="1"/>
  <c r="P2851" i="1"/>
  <c r="O2851" i="1"/>
  <c r="P2850" i="1"/>
  <c r="O2850" i="1"/>
  <c r="P2849" i="1"/>
  <c r="O2849" i="1"/>
  <c r="P2848" i="1"/>
  <c r="O2848" i="1"/>
  <c r="P2847" i="1"/>
  <c r="O2847" i="1"/>
  <c r="P2846" i="1"/>
  <c r="O2846" i="1"/>
  <c r="P2845" i="1"/>
  <c r="O2845" i="1"/>
  <c r="P2844" i="1"/>
  <c r="O2844" i="1"/>
  <c r="P2843" i="1"/>
  <c r="O2843" i="1"/>
  <c r="P2842" i="1"/>
  <c r="O2842" i="1"/>
  <c r="P2841" i="1"/>
  <c r="O2841" i="1"/>
  <c r="P2840" i="1"/>
  <c r="O2840" i="1"/>
  <c r="P2839" i="1"/>
  <c r="O2839" i="1"/>
  <c r="P2838" i="1"/>
  <c r="O2838" i="1"/>
  <c r="P2837" i="1"/>
  <c r="O2837" i="1"/>
  <c r="P2836" i="1"/>
  <c r="O2836" i="1"/>
  <c r="P2835" i="1"/>
  <c r="O2835" i="1"/>
  <c r="P2834" i="1"/>
  <c r="O2834" i="1"/>
  <c r="P2833" i="1"/>
  <c r="O2833" i="1"/>
  <c r="P2832" i="1"/>
  <c r="O2832" i="1"/>
  <c r="P2831" i="1"/>
  <c r="O2831" i="1"/>
  <c r="P2830" i="1"/>
  <c r="O2830" i="1"/>
  <c r="P2829" i="1"/>
  <c r="O2829" i="1"/>
  <c r="P2828" i="1"/>
  <c r="O2828" i="1"/>
  <c r="P2827" i="1"/>
  <c r="O2827" i="1"/>
  <c r="P2826" i="1"/>
  <c r="O2826" i="1"/>
  <c r="P2825" i="1"/>
  <c r="O2825" i="1"/>
  <c r="P2824" i="1"/>
  <c r="O2824" i="1"/>
  <c r="P2823" i="1"/>
  <c r="O2823" i="1"/>
  <c r="P2822" i="1"/>
  <c r="O2822" i="1"/>
  <c r="P2821" i="1"/>
  <c r="O2821" i="1"/>
  <c r="P2820" i="1"/>
  <c r="O2820" i="1"/>
  <c r="P2819" i="1"/>
  <c r="O2819" i="1"/>
  <c r="P2818" i="1"/>
  <c r="O2818" i="1"/>
  <c r="P2817" i="1"/>
  <c r="O2817" i="1"/>
  <c r="P2816" i="1"/>
  <c r="O2816" i="1"/>
  <c r="P2815" i="1"/>
  <c r="O2815" i="1"/>
  <c r="P2814" i="1"/>
  <c r="O2814" i="1"/>
  <c r="P2813" i="1"/>
  <c r="O2813" i="1"/>
  <c r="P2812" i="1"/>
  <c r="O2812" i="1"/>
  <c r="P2811" i="1"/>
  <c r="O2811" i="1"/>
  <c r="P2810" i="1"/>
  <c r="O2810" i="1"/>
  <c r="P2809" i="1"/>
  <c r="O2809" i="1"/>
  <c r="P2808" i="1"/>
  <c r="O2808" i="1"/>
  <c r="P2807" i="1"/>
  <c r="O2807" i="1"/>
  <c r="P2806" i="1"/>
  <c r="O2806" i="1"/>
  <c r="P2805" i="1"/>
  <c r="O2805" i="1"/>
  <c r="P2804" i="1"/>
  <c r="O2804" i="1"/>
  <c r="P2803" i="1"/>
  <c r="O2803" i="1"/>
  <c r="P2802" i="1"/>
  <c r="O2802" i="1"/>
  <c r="P2801" i="1"/>
  <c r="O2801" i="1"/>
  <c r="P2800" i="1"/>
  <c r="O2800" i="1"/>
  <c r="P2799" i="1"/>
  <c r="O2799" i="1"/>
  <c r="P2798" i="1"/>
  <c r="O2798" i="1"/>
  <c r="P2797" i="1"/>
  <c r="O2797" i="1"/>
  <c r="P2796" i="1"/>
  <c r="O2796" i="1"/>
  <c r="P2795" i="1"/>
  <c r="O2795" i="1"/>
  <c r="P2794" i="1"/>
  <c r="O2794" i="1"/>
  <c r="P2793" i="1"/>
  <c r="O2793" i="1"/>
  <c r="P2792" i="1"/>
  <c r="O2792" i="1"/>
  <c r="P2791" i="1"/>
  <c r="O2791" i="1"/>
  <c r="P2790" i="1"/>
  <c r="O2790" i="1"/>
  <c r="P2789" i="1"/>
  <c r="O2789" i="1"/>
  <c r="P2788" i="1"/>
  <c r="O2788" i="1"/>
  <c r="P2787" i="1"/>
  <c r="O2787" i="1"/>
  <c r="P2786" i="1"/>
  <c r="O2786" i="1"/>
  <c r="P2785" i="1"/>
  <c r="O2785" i="1"/>
  <c r="P2784" i="1"/>
  <c r="O2784" i="1"/>
  <c r="P2783" i="1"/>
  <c r="O2783" i="1"/>
  <c r="P2782" i="1"/>
  <c r="O2782" i="1"/>
  <c r="P2781" i="1"/>
  <c r="O2781" i="1"/>
  <c r="P2780" i="1"/>
  <c r="O2780" i="1"/>
  <c r="P2779" i="1"/>
  <c r="O2779" i="1"/>
  <c r="P2778" i="1"/>
  <c r="O2778" i="1"/>
  <c r="P2777" i="1"/>
  <c r="O2777" i="1"/>
  <c r="P2776" i="1"/>
  <c r="O2776" i="1"/>
  <c r="P2775" i="1"/>
  <c r="O2775" i="1"/>
  <c r="P2774" i="1"/>
  <c r="O2774" i="1"/>
  <c r="P2773" i="1"/>
  <c r="O2773" i="1"/>
  <c r="P2772" i="1"/>
  <c r="O2772" i="1"/>
  <c r="P2771" i="1"/>
  <c r="O2771" i="1"/>
  <c r="P2770" i="1"/>
  <c r="O2770" i="1"/>
  <c r="P2769" i="1"/>
  <c r="O2769" i="1"/>
  <c r="P2768" i="1"/>
  <c r="O2768" i="1"/>
  <c r="P2767" i="1"/>
  <c r="O2767" i="1"/>
  <c r="P2766" i="1"/>
  <c r="O2766" i="1"/>
  <c r="P2765" i="1"/>
  <c r="O2765" i="1"/>
  <c r="P2764" i="1"/>
  <c r="O2764" i="1"/>
  <c r="P2763" i="1"/>
  <c r="O2763" i="1"/>
  <c r="P2762" i="1"/>
  <c r="O2762" i="1"/>
  <c r="P2761" i="1"/>
  <c r="O2761" i="1"/>
  <c r="P2760" i="1"/>
  <c r="O2760" i="1"/>
  <c r="P2759" i="1"/>
  <c r="O2759" i="1"/>
  <c r="P2758" i="1"/>
  <c r="O2758" i="1"/>
  <c r="P2757" i="1"/>
  <c r="O2757" i="1"/>
  <c r="P2756" i="1"/>
  <c r="O2756" i="1"/>
  <c r="P2755" i="1"/>
  <c r="O2755" i="1"/>
  <c r="P2754" i="1"/>
  <c r="O2754" i="1"/>
  <c r="P2753" i="1"/>
  <c r="O2753" i="1"/>
  <c r="P2752" i="1"/>
  <c r="O2752" i="1"/>
  <c r="P2751" i="1"/>
  <c r="O2751" i="1"/>
  <c r="P2750" i="1"/>
  <c r="O2750" i="1"/>
  <c r="P2749" i="1"/>
  <c r="O2749" i="1"/>
  <c r="P2748" i="1"/>
  <c r="O2748" i="1"/>
  <c r="P2747" i="1"/>
  <c r="O2747" i="1"/>
  <c r="P2746" i="1"/>
  <c r="O2746" i="1"/>
  <c r="P2745" i="1"/>
  <c r="O2745" i="1"/>
  <c r="P2744" i="1"/>
  <c r="O2744" i="1"/>
  <c r="P2743" i="1"/>
  <c r="O2743" i="1"/>
  <c r="P2742" i="1"/>
  <c r="O2742" i="1"/>
  <c r="P2741" i="1"/>
  <c r="O2741" i="1"/>
  <c r="P2740" i="1"/>
  <c r="O2740" i="1"/>
  <c r="P2739" i="1"/>
  <c r="O2739" i="1"/>
  <c r="P2738" i="1"/>
  <c r="O2738" i="1"/>
  <c r="P2737" i="1"/>
  <c r="O2737" i="1"/>
  <c r="P2736" i="1"/>
  <c r="O2736" i="1"/>
  <c r="P2735" i="1"/>
  <c r="O2735" i="1"/>
  <c r="P2734" i="1"/>
  <c r="O2734" i="1"/>
  <c r="P2733" i="1"/>
  <c r="O2733" i="1"/>
  <c r="P2732" i="1"/>
  <c r="O2732" i="1"/>
  <c r="P2731" i="1"/>
  <c r="O2731" i="1"/>
  <c r="P2730" i="1"/>
  <c r="O2730" i="1"/>
  <c r="P2729" i="1"/>
  <c r="O2729" i="1"/>
  <c r="P2728" i="1"/>
  <c r="O2728" i="1"/>
  <c r="P2727" i="1"/>
  <c r="O2727" i="1"/>
  <c r="P2726" i="1"/>
  <c r="O2726" i="1"/>
  <c r="P2725" i="1"/>
  <c r="O2725" i="1"/>
  <c r="P2724" i="1"/>
  <c r="O2724" i="1"/>
  <c r="P2723" i="1"/>
  <c r="O2723" i="1"/>
  <c r="P2722" i="1"/>
  <c r="O2722" i="1"/>
  <c r="P2721" i="1"/>
  <c r="O2721" i="1"/>
  <c r="P2720" i="1"/>
  <c r="O2720" i="1"/>
  <c r="P2719" i="1"/>
  <c r="O2719" i="1"/>
  <c r="P2718" i="1"/>
  <c r="O2718" i="1"/>
  <c r="P2717" i="1"/>
  <c r="O2717" i="1"/>
  <c r="P2716" i="1"/>
  <c r="O2716" i="1"/>
  <c r="P2715" i="1"/>
  <c r="O2715" i="1"/>
  <c r="P2714" i="1"/>
  <c r="O2714" i="1"/>
  <c r="P2713" i="1"/>
  <c r="O2713" i="1"/>
  <c r="P2712" i="1"/>
  <c r="O2712" i="1"/>
  <c r="P2711" i="1"/>
  <c r="O2711" i="1"/>
  <c r="P2710" i="1"/>
  <c r="O2710" i="1"/>
  <c r="P2709" i="1"/>
  <c r="O2709" i="1"/>
  <c r="P2708" i="1"/>
  <c r="O2708" i="1"/>
  <c r="P2707" i="1"/>
  <c r="O2707" i="1"/>
  <c r="P2706" i="1"/>
  <c r="O2706" i="1"/>
  <c r="P2705" i="1"/>
  <c r="O2705" i="1"/>
  <c r="P2704" i="1"/>
  <c r="O2704" i="1"/>
  <c r="P2703" i="1"/>
  <c r="O2703" i="1"/>
  <c r="P2702" i="1"/>
  <c r="O2702" i="1"/>
  <c r="P2701" i="1"/>
  <c r="O2701" i="1"/>
  <c r="P2700" i="1"/>
  <c r="O2700" i="1"/>
  <c r="P2699" i="1"/>
  <c r="O2699" i="1"/>
  <c r="P2698" i="1"/>
  <c r="O2698" i="1"/>
  <c r="P2697" i="1"/>
  <c r="O2697" i="1"/>
  <c r="P2696" i="1"/>
  <c r="O2696" i="1"/>
  <c r="P2695" i="1"/>
  <c r="O2695" i="1"/>
  <c r="P2694" i="1"/>
  <c r="O2694" i="1"/>
  <c r="P2693" i="1"/>
  <c r="O2693" i="1"/>
  <c r="P2692" i="1"/>
  <c r="O2692" i="1"/>
  <c r="P2691" i="1"/>
  <c r="O2691" i="1"/>
  <c r="P2690" i="1"/>
  <c r="O2690" i="1"/>
  <c r="P2689" i="1"/>
  <c r="O2689" i="1"/>
  <c r="P2688" i="1"/>
  <c r="O2688" i="1"/>
  <c r="P2687" i="1"/>
  <c r="O2687" i="1"/>
  <c r="P2686" i="1"/>
  <c r="O2686" i="1"/>
  <c r="P2685" i="1"/>
  <c r="O2685" i="1"/>
  <c r="P2684" i="1"/>
  <c r="O2684" i="1"/>
  <c r="P2683" i="1"/>
  <c r="O2683" i="1"/>
  <c r="P2682" i="1"/>
  <c r="O2682" i="1"/>
  <c r="P2681" i="1"/>
  <c r="O2681" i="1"/>
  <c r="P2680" i="1"/>
  <c r="O2680" i="1"/>
  <c r="P2679" i="1"/>
  <c r="O2679" i="1"/>
  <c r="P2678" i="1"/>
  <c r="O2678" i="1"/>
  <c r="P2677" i="1"/>
  <c r="O2677" i="1"/>
  <c r="P2676" i="1"/>
  <c r="O2676" i="1"/>
  <c r="P2675" i="1"/>
  <c r="O2675" i="1"/>
  <c r="P2674" i="1"/>
  <c r="O2674" i="1"/>
  <c r="P2673" i="1"/>
  <c r="O2673" i="1"/>
  <c r="P2672" i="1"/>
  <c r="O2672" i="1"/>
  <c r="P2671" i="1"/>
  <c r="O2671" i="1"/>
  <c r="P2670" i="1"/>
  <c r="O2670" i="1"/>
  <c r="P2669" i="1"/>
  <c r="O2669" i="1"/>
  <c r="P2668" i="1"/>
  <c r="O2668" i="1"/>
  <c r="P2667" i="1"/>
  <c r="O2667" i="1"/>
  <c r="P2666" i="1"/>
  <c r="O2666" i="1"/>
  <c r="P2665" i="1"/>
  <c r="O2665" i="1"/>
  <c r="P2664" i="1"/>
  <c r="O2664" i="1"/>
  <c r="P2663" i="1"/>
  <c r="O2663" i="1"/>
  <c r="P2662" i="1"/>
  <c r="O2662" i="1"/>
  <c r="P2661" i="1"/>
  <c r="O2661" i="1"/>
  <c r="P2660" i="1"/>
  <c r="O2660" i="1"/>
  <c r="P2659" i="1"/>
  <c r="O2659" i="1"/>
  <c r="P2658" i="1"/>
  <c r="O2658" i="1"/>
  <c r="P2657" i="1"/>
  <c r="O2657" i="1"/>
  <c r="P2656" i="1"/>
  <c r="O2656" i="1"/>
  <c r="P2655" i="1"/>
  <c r="O2655" i="1"/>
  <c r="P2654" i="1"/>
  <c r="O2654" i="1"/>
  <c r="P2653" i="1"/>
  <c r="O2653" i="1"/>
  <c r="P2652" i="1"/>
  <c r="O2652" i="1"/>
  <c r="P2651" i="1"/>
  <c r="O2651" i="1"/>
  <c r="P2650" i="1"/>
  <c r="O2650" i="1"/>
  <c r="P2649" i="1"/>
  <c r="O2649" i="1"/>
  <c r="P2648" i="1"/>
  <c r="O2648" i="1"/>
  <c r="P2647" i="1"/>
  <c r="O2647" i="1"/>
  <c r="P2646" i="1"/>
  <c r="O2646" i="1"/>
  <c r="P2645" i="1"/>
  <c r="O2645" i="1"/>
  <c r="P2644" i="1"/>
  <c r="O2644" i="1"/>
  <c r="P2643" i="1"/>
  <c r="O2643" i="1"/>
  <c r="P2642" i="1"/>
  <c r="O2642" i="1"/>
  <c r="P2641" i="1"/>
  <c r="O2641" i="1"/>
  <c r="P2640" i="1"/>
  <c r="O2640" i="1"/>
  <c r="P2639" i="1"/>
  <c r="O2639" i="1"/>
  <c r="P2638" i="1"/>
  <c r="O2638" i="1"/>
  <c r="P2637" i="1"/>
  <c r="O2637" i="1"/>
  <c r="P2636" i="1"/>
  <c r="O2636" i="1"/>
  <c r="P2635" i="1"/>
  <c r="O2635" i="1"/>
  <c r="P2634" i="1"/>
  <c r="O2634" i="1"/>
  <c r="P2633" i="1"/>
  <c r="O2633" i="1"/>
  <c r="P2632" i="1"/>
  <c r="O2632" i="1"/>
  <c r="P2631" i="1"/>
  <c r="O2631" i="1"/>
  <c r="P2630" i="1"/>
  <c r="O2630" i="1"/>
  <c r="P2629" i="1"/>
  <c r="O2629" i="1"/>
  <c r="P2628" i="1"/>
  <c r="O2628" i="1"/>
  <c r="P2627" i="1"/>
  <c r="O2627" i="1"/>
  <c r="P2626" i="1"/>
  <c r="O2626" i="1"/>
  <c r="P2625" i="1"/>
  <c r="O2625" i="1"/>
  <c r="P2624" i="1"/>
  <c r="O2624" i="1"/>
  <c r="P2623" i="1"/>
  <c r="O2623" i="1"/>
  <c r="P2622" i="1"/>
  <c r="O2622" i="1"/>
  <c r="P2621" i="1"/>
  <c r="O2621" i="1"/>
  <c r="P2620" i="1"/>
  <c r="O2620" i="1"/>
  <c r="P2619" i="1"/>
  <c r="O2619" i="1"/>
  <c r="P2618" i="1"/>
  <c r="O2618" i="1"/>
  <c r="P2617" i="1"/>
  <c r="O2617" i="1"/>
  <c r="P2616" i="1"/>
  <c r="O2616" i="1"/>
  <c r="P2615" i="1"/>
  <c r="O2615" i="1"/>
  <c r="P2614" i="1"/>
  <c r="O2614" i="1"/>
  <c r="P2613" i="1"/>
  <c r="O2613" i="1"/>
  <c r="P2612" i="1"/>
  <c r="O2612" i="1"/>
  <c r="P2611" i="1"/>
  <c r="O2611" i="1"/>
  <c r="P2610" i="1"/>
  <c r="O2610" i="1"/>
  <c r="P2609" i="1"/>
  <c r="O2609" i="1"/>
  <c r="P2608" i="1"/>
  <c r="O2608" i="1"/>
  <c r="P2607" i="1"/>
  <c r="O2607" i="1"/>
  <c r="P2606" i="1"/>
  <c r="O2606" i="1"/>
  <c r="P2605" i="1"/>
  <c r="O2605" i="1"/>
  <c r="P2604" i="1"/>
  <c r="O2604" i="1"/>
  <c r="P2603" i="1"/>
  <c r="O2603" i="1"/>
  <c r="P2602" i="1"/>
  <c r="O2602" i="1"/>
  <c r="P2601" i="1"/>
  <c r="O2601" i="1"/>
  <c r="P2600" i="1"/>
  <c r="O2600" i="1"/>
  <c r="P2599" i="1"/>
  <c r="O2599" i="1"/>
  <c r="P2598" i="1"/>
  <c r="O2598" i="1"/>
  <c r="P2597" i="1"/>
  <c r="O2597" i="1"/>
  <c r="P2596" i="1"/>
  <c r="O2596" i="1"/>
  <c r="P2595" i="1"/>
  <c r="O2595" i="1"/>
  <c r="P2594" i="1"/>
  <c r="O2594" i="1"/>
  <c r="P2593" i="1"/>
  <c r="O2593" i="1"/>
  <c r="P2592" i="1"/>
  <c r="O2592" i="1"/>
  <c r="P2591" i="1"/>
  <c r="O2591" i="1"/>
  <c r="P2590" i="1"/>
  <c r="O2590" i="1"/>
  <c r="P2589" i="1"/>
  <c r="O2589" i="1"/>
  <c r="P2588" i="1"/>
  <c r="O2588" i="1"/>
  <c r="P2587" i="1"/>
  <c r="O2587" i="1"/>
  <c r="P2586" i="1"/>
  <c r="O2586" i="1"/>
  <c r="P2585" i="1"/>
  <c r="O2585" i="1"/>
  <c r="P2584" i="1"/>
  <c r="O2584" i="1"/>
  <c r="P2583" i="1"/>
  <c r="O2583" i="1"/>
  <c r="P2582" i="1"/>
  <c r="O2582" i="1"/>
  <c r="P2581" i="1"/>
  <c r="O2581" i="1"/>
  <c r="P2580" i="1"/>
  <c r="O2580" i="1"/>
  <c r="P2579" i="1"/>
  <c r="O2579" i="1"/>
  <c r="P2578" i="1"/>
  <c r="O2578" i="1"/>
  <c r="P2577" i="1"/>
  <c r="O2577" i="1"/>
  <c r="P2576" i="1"/>
  <c r="O2576" i="1"/>
  <c r="P2575" i="1"/>
  <c r="O2575" i="1"/>
  <c r="P2574" i="1"/>
  <c r="O2574" i="1"/>
  <c r="P2573" i="1"/>
  <c r="O2573" i="1"/>
  <c r="P2572" i="1"/>
  <c r="O2572" i="1"/>
  <c r="P2571" i="1"/>
  <c r="O2571" i="1"/>
  <c r="P2570" i="1"/>
  <c r="O2570" i="1"/>
  <c r="P2569" i="1"/>
  <c r="O2569" i="1"/>
  <c r="P2568" i="1"/>
  <c r="O2568" i="1"/>
  <c r="P2567" i="1"/>
  <c r="O2567" i="1"/>
  <c r="P2566" i="1"/>
  <c r="O2566" i="1"/>
  <c r="P2565" i="1"/>
  <c r="O2565" i="1"/>
  <c r="P2564" i="1"/>
  <c r="O2564" i="1"/>
  <c r="P2563" i="1"/>
  <c r="O2563" i="1"/>
  <c r="P2562" i="1"/>
  <c r="O2562" i="1"/>
  <c r="P2561" i="1"/>
  <c r="O2561" i="1"/>
  <c r="P2560" i="1"/>
  <c r="O2560" i="1"/>
  <c r="P2559" i="1"/>
  <c r="O2559" i="1"/>
  <c r="P2558" i="1"/>
  <c r="O2558" i="1"/>
  <c r="P2557" i="1"/>
  <c r="O2557" i="1"/>
  <c r="P2556" i="1"/>
  <c r="O2556" i="1"/>
  <c r="P2555" i="1"/>
  <c r="O2555" i="1"/>
  <c r="P2554" i="1"/>
  <c r="O2554" i="1"/>
  <c r="P2553" i="1"/>
  <c r="O2553" i="1"/>
  <c r="P2552" i="1"/>
  <c r="O2552" i="1"/>
  <c r="P2551" i="1"/>
  <c r="O2551" i="1"/>
  <c r="P2550" i="1"/>
  <c r="O2550" i="1"/>
  <c r="P2549" i="1"/>
  <c r="O2549" i="1"/>
  <c r="P2548" i="1"/>
  <c r="O2548" i="1"/>
  <c r="P2547" i="1"/>
  <c r="O2547" i="1"/>
  <c r="P2546" i="1"/>
  <c r="O2546" i="1"/>
  <c r="P2545" i="1"/>
  <c r="O2545" i="1"/>
  <c r="P2544" i="1"/>
  <c r="O2544" i="1"/>
  <c r="P2543" i="1"/>
  <c r="O2543" i="1"/>
  <c r="P2542" i="1"/>
  <c r="O2542" i="1"/>
  <c r="P2541" i="1"/>
  <c r="O2541" i="1"/>
  <c r="P2540" i="1"/>
  <c r="O2540" i="1"/>
  <c r="P2539" i="1"/>
  <c r="O2539" i="1"/>
  <c r="P2538" i="1"/>
  <c r="O2538" i="1"/>
  <c r="P2537" i="1"/>
  <c r="O2537" i="1"/>
  <c r="P2536" i="1"/>
  <c r="O2536" i="1"/>
  <c r="P2535" i="1"/>
  <c r="O2535" i="1"/>
  <c r="P2534" i="1"/>
  <c r="O2534" i="1"/>
  <c r="P2533" i="1"/>
  <c r="O2533" i="1"/>
  <c r="P2532" i="1"/>
  <c r="O2532" i="1"/>
  <c r="P2531" i="1"/>
  <c r="O2531" i="1"/>
  <c r="P2530" i="1"/>
  <c r="O2530" i="1"/>
  <c r="P2529" i="1"/>
  <c r="O2529" i="1"/>
  <c r="P2528" i="1"/>
  <c r="O2528" i="1"/>
  <c r="P2527" i="1"/>
  <c r="O2527" i="1"/>
  <c r="P2526" i="1"/>
  <c r="O2526" i="1"/>
  <c r="P2525" i="1"/>
  <c r="O2525" i="1"/>
  <c r="P2524" i="1"/>
  <c r="O2524" i="1"/>
  <c r="P2523" i="1"/>
  <c r="O2523" i="1"/>
  <c r="P2522" i="1"/>
  <c r="O2522" i="1"/>
  <c r="P2521" i="1"/>
  <c r="O2521" i="1"/>
  <c r="P2520" i="1"/>
  <c r="O2520" i="1"/>
  <c r="P2519" i="1"/>
  <c r="O2519" i="1"/>
  <c r="P2518" i="1"/>
  <c r="O2518" i="1"/>
  <c r="P2517" i="1"/>
  <c r="O2517" i="1"/>
  <c r="P2516" i="1"/>
  <c r="O2516" i="1"/>
  <c r="P2515" i="1"/>
  <c r="O2515" i="1"/>
  <c r="P2514" i="1"/>
  <c r="O2514" i="1"/>
  <c r="P2513" i="1"/>
  <c r="O2513" i="1"/>
  <c r="P2512" i="1"/>
  <c r="O2512" i="1"/>
  <c r="P2511" i="1"/>
  <c r="O2511" i="1"/>
  <c r="P2510" i="1"/>
  <c r="O2510" i="1"/>
  <c r="P2509" i="1"/>
  <c r="O2509" i="1"/>
  <c r="P2508" i="1"/>
  <c r="O2508" i="1"/>
  <c r="P2507" i="1"/>
  <c r="O2507" i="1"/>
  <c r="P2506" i="1"/>
  <c r="O2506" i="1"/>
  <c r="P2505" i="1"/>
  <c r="O2505" i="1"/>
  <c r="P2504" i="1"/>
  <c r="O2504" i="1"/>
  <c r="P2503" i="1"/>
  <c r="O2503" i="1"/>
  <c r="P2502" i="1"/>
  <c r="O2502" i="1"/>
  <c r="P2501" i="1"/>
  <c r="O2501" i="1"/>
  <c r="P2500" i="1"/>
  <c r="O2500" i="1"/>
  <c r="P2499" i="1"/>
  <c r="O2499" i="1"/>
  <c r="P2498" i="1"/>
  <c r="O2498" i="1"/>
  <c r="P2497" i="1"/>
  <c r="O2497" i="1"/>
  <c r="P2496" i="1"/>
  <c r="O2496" i="1"/>
  <c r="P2495" i="1"/>
  <c r="O2495" i="1"/>
  <c r="P2494" i="1"/>
  <c r="O2494" i="1"/>
  <c r="P2493" i="1"/>
  <c r="O2493" i="1"/>
  <c r="P2492" i="1"/>
  <c r="O2492" i="1"/>
  <c r="P2491" i="1"/>
  <c r="O2491" i="1"/>
  <c r="P2490" i="1"/>
  <c r="O2490" i="1"/>
  <c r="P2489" i="1"/>
  <c r="O2489" i="1"/>
  <c r="P2488" i="1"/>
  <c r="O2488" i="1"/>
  <c r="P2487" i="1"/>
  <c r="O2487" i="1"/>
  <c r="P2486" i="1"/>
  <c r="O2486" i="1"/>
  <c r="P2485" i="1"/>
  <c r="O2485" i="1"/>
  <c r="P2484" i="1"/>
  <c r="O2484" i="1"/>
  <c r="P2483" i="1"/>
  <c r="O2483" i="1"/>
  <c r="P2482" i="1"/>
  <c r="O2482" i="1"/>
  <c r="P2481" i="1"/>
  <c r="O2481" i="1"/>
  <c r="P2480" i="1"/>
  <c r="O2480" i="1"/>
  <c r="P2479" i="1"/>
  <c r="O2479" i="1"/>
  <c r="P2478" i="1"/>
  <c r="O2478" i="1"/>
  <c r="P2477" i="1"/>
  <c r="O2477" i="1"/>
  <c r="P2476" i="1"/>
  <c r="O2476" i="1"/>
  <c r="P2475" i="1"/>
  <c r="O2475" i="1"/>
  <c r="P2474" i="1"/>
  <c r="O2474" i="1"/>
  <c r="P2473" i="1"/>
  <c r="O2473" i="1"/>
  <c r="P2472" i="1"/>
  <c r="O2472" i="1"/>
  <c r="P2471" i="1"/>
  <c r="O2471" i="1"/>
  <c r="P2470" i="1"/>
  <c r="O2470" i="1"/>
  <c r="P2469" i="1"/>
  <c r="O2469" i="1"/>
  <c r="P2468" i="1"/>
  <c r="O2468" i="1"/>
  <c r="P2467" i="1"/>
  <c r="O2467" i="1"/>
  <c r="P2466" i="1"/>
  <c r="O2466" i="1"/>
  <c r="P2465" i="1"/>
  <c r="O2465" i="1"/>
  <c r="P2464" i="1"/>
  <c r="O2464" i="1"/>
  <c r="P2463" i="1"/>
  <c r="O2463" i="1"/>
  <c r="P2462" i="1"/>
  <c r="O2462" i="1"/>
  <c r="P2461" i="1"/>
  <c r="O2461" i="1"/>
  <c r="P2460" i="1"/>
  <c r="O2460" i="1"/>
  <c r="P2459" i="1"/>
  <c r="O2459" i="1"/>
  <c r="P2458" i="1"/>
  <c r="O2458" i="1"/>
  <c r="P2457" i="1"/>
  <c r="O2457" i="1"/>
  <c r="P2456" i="1"/>
  <c r="O2456" i="1"/>
  <c r="P2455" i="1"/>
  <c r="O2455" i="1"/>
  <c r="P2454" i="1"/>
  <c r="O2454" i="1"/>
  <c r="P2453" i="1"/>
  <c r="O2453" i="1"/>
  <c r="P2452" i="1"/>
  <c r="O2452" i="1"/>
  <c r="P2451" i="1"/>
  <c r="O2451" i="1"/>
  <c r="P2450" i="1"/>
  <c r="O2450" i="1"/>
  <c r="P2449" i="1"/>
  <c r="O2449" i="1"/>
  <c r="P2448" i="1"/>
  <c r="O2448" i="1"/>
  <c r="P2447" i="1"/>
  <c r="O2447" i="1"/>
  <c r="P2446" i="1"/>
  <c r="O2446" i="1"/>
  <c r="P2445" i="1"/>
  <c r="O2445" i="1"/>
  <c r="P2444" i="1"/>
  <c r="O2444" i="1"/>
  <c r="P2443" i="1"/>
  <c r="O2443" i="1"/>
  <c r="P2442" i="1"/>
  <c r="O2442" i="1"/>
  <c r="P2441" i="1"/>
  <c r="O2441" i="1"/>
  <c r="P2440" i="1"/>
  <c r="O2440" i="1"/>
  <c r="P2439" i="1"/>
  <c r="O2439" i="1"/>
  <c r="P2438" i="1"/>
  <c r="O2438" i="1"/>
  <c r="P2437" i="1"/>
  <c r="O2437" i="1"/>
  <c r="P2436" i="1"/>
  <c r="O2436" i="1"/>
  <c r="P2435" i="1"/>
  <c r="O2435" i="1"/>
  <c r="P2434" i="1"/>
  <c r="O2434" i="1"/>
  <c r="P2433" i="1"/>
  <c r="O2433" i="1"/>
  <c r="P2432" i="1"/>
  <c r="O2432" i="1"/>
  <c r="P2431" i="1"/>
  <c r="O2431" i="1"/>
  <c r="P2430" i="1"/>
  <c r="O2430" i="1"/>
  <c r="P2429" i="1"/>
  <c r="O2429" i="1"/>
  <c r="P2428" i="1"/>
  <c r="O2428" i="1"/>
  <c r="P2427" i="1"/>
  <c r="O2427" i="1"/>
  <c r="P2426" i="1"/>
  <c r="O2426" i="1"/>
  <c r="P2425" i="1"/>
  <c r="O2425" i="1"/>
  <c r="P2424" i="1"/>
  <c r="O2424" i="1"/>
  <c r="P2423" i="1"/>
  <c r="O2423" i="1"/>
  <c r="P2422" i="1"/>
  <c r="O2422" i="1"/>
  <c r="P2421" i="1"/>
  <c r="O2421" i="1"/>
  <c r="P2420" i="1"/>
  <c r="O2420" i="1"/>
  <c r="P2419" i="1"/>
  <c r="O2419" i="1"/>
  <c r="P2418" i="1"/>
  <c r="O2418" i="1"/>
  <c r="P2417" i="1"/>
  <c r="O2417" i="1"/>
  <c r="P2416" i="1"/>
  <c r="O2416" i="1"/>
  <c r="P2415" i="1"/>
  <c r="O2415" i="1"/>
  <c r="P2414" i="1"/>
  <c r="O2414" i="1"/>
  <c r="P2413" i="1"/>
  <c r="O2413" i="1"/>
  <c r="P2412" i="1"/>
  <c r="O2412" i="1"/>
  <c r="P2411" i="1"/>
  <c r="O2411" i="1"/>
  <c r="P2410" i="1"/>
  <c r="O2410" i="1"/>
  <c r="P2409" i="1"/>
  <c r="O2409" i="1"/>
  <c r="P2408" i="1"/>
  <c r="O2408" i="1"/>
  <c r="P2407" i="1"/>
  <c r="O2407" i="1"/>
  <c r="P2406" i="1"/>
  <c r="O2406" i="1"/>
  <c r="P2405" i="1"/>
  <c r="O2405" i="1"/>
  <c r="P2404" i="1"/>
  <c r="O2404" i="1"/>
  <c r="P2403" i="1"/>
  <c r="O2403" i="1"/>
  <c r="P2402" i="1"/>
  <c r="O2402" i="1"/>
  <c r="P2401" i="1"/>
  <c r="O2401" i="1"/>
  <c r="P2400" i="1"/>
  <c r="O2400" i="1"/>
  <c r="P2399" i="1"/>
  <c r="O2399" i="1"/>
  <c r="P2398" i="1"/>
  <c r="O2398" i="1"/>
  <c r="P2397" i="1"/>
  <c r="O2397" i="1"/>
  <c r="P2396" i="1"/>
  <c r="O2396" i="1"/>
  <c r="P2395" i="1"/>
  <c r="O2395" i="1"/>
  <c r="P2394" i="1"/>
  <c r="O2394" i="1"/>
  <c r="P2393" i="1"/>
  <c r="O2393" i="1"/>
  <c r="P2392" i="1"/>
  <c r="O2392" i="1"/>
  <c r="P2391" i="1"/>
  <c r="O2391" i="1"/>
  <c r="P2390" i="1"/>
  <c r="O2390" i="1"/>
  <c r="P2389" i="1"/>
  <c r="O2389" i="1"/>
  <c r="P2388" i="1"/>
  <c r="O2388" i="1"/>
  <c r="P2387" i="1"/>
  <c r="O2387" i="1"/>
  <c r="P2386" i="1"/>
  <c r="O2386" i="1"/>
  <c r="P2385" i="1"/>
  <c r="O2385" i="1"/>
  <c r="P2384" i="1"/>
  <c r="O2384" i="1"/>
  <c r="P2383" i="1"/>
  <c r="O2383" i="1"/>
  <c r="P2382" i="1"/>
  <c r="O2382" i="1"/>
  <c r="P2381" i="1"/>
  <c r="O2381" i="1"/>
  <c r="P2380" i="1"/>
  <c r="O2380" i="1"/>
  <c r="P2379" i="1"/>
  <c r="O2379" i="1"/>
  <c r="P2378" i="1"/>
  <c r="O2378" i="1"/>
  <c r="P2377" i="1"/>
  <c r="O2377" i="1"/>
  <c r="P2376" i="1"/>
  <c r="O2376" i="1"/>
  <c r="P2375" i="1"/>
  <c r="O2375" i="1"/>
  <c r="P2374" i="1"/>
  <c r="O2374" i="1"/>
  <c r="P2373" i="1"/>
  <c r="O2373" i="1"/>
  <c r="P2372" i="1"/>
  <c r="O2372" i="1"/>
  <c r="P2371" i="1"/>
  <c r="O2371" i="1"/>
  <c r="P2370" i="1"/>
  <c r="O2370" i="1"/>
  <c r="P2369" i="1"/>
  <c r="O2369" i="1"/>
  <c r="P2368" i="1"/>
  <c r="O2368" i="1"/>
  <c r="P2367" i="1"/>
  <c r="O2367" i="1"/>
  <c r="P2366" i="1"/>
  <c r="O2366" i="1"/>
  <c r="P2365" i="1"/>
  <c r="O2365" i="1"/>
  <c r="P2364" i="1"/>
  <c r="O2364" i="1"/>
  <c r="P2363" i="1"/>
  <c r="O2363" i="1"/>
  <c r="P2362" i="1"/>
  <c r="O2362" i="1"/>
  <c r="P2361" i="1"/>
  <c r="O2361" i="1"/>
  <c r="P2360" i="1"/>
  <c r="O2360" i="1"/>
  <c r="P2359" i="1"/>
  <c r="O2359" i="1"/>
  <c r="P2358" i="1"/>
  <c r="O2358" i="1"/>
  <c r="P2357" i="1"/>
  <c r="O2357" i="1"/>
  <c r="P2356" i="1"/>
  <c r="O2356" i="1"/>
  <c r="P2355" i="1"/>
  <c r="O2355" i="1"/>
  <c r="P2354" i="1"/>
  <c r="O2354" i="1"/>
  <c r="P2353" i="1"/>
  <c r="O2353" i="1"/>
  <c r="P2352" i="1"/>
  <c r="O2352" i="1"/>
  <c r="P2351" i="1"/>
  <c r="O2351" i="1"/>
  <c r="P2350" i="1"/>
  <c r="O2350" i="1"/>
  <c r="P2349" i="1"/>
  <c r="O2349" i="1"/>
  <c r="P2348" i="1"/>
  <c r="O2348" i="1"/>
  <c r="P2347" i="1"/>
  <c r="O2347" i="1"/>
  <c r="P2346" i="1"/>
  <c r="O2346" i="1"/>
  <c r="P2345" i="1"/>
  <c r="O2345" i="1"/>
  <c r="P2344" i="1"/>
  <c r="O2344" i="1"/>
  <c r="P2343" i="1"/>
  <c r="O2343" i="1"/>
  <c r="P2342" i="1"/>
  <c r="O2342" i="1"/>
  <c r="P2341" i="1"/>
  <c r="O2341" i="1"/>
  <c r="P2340" i="1"/>
  <c r="O2340" i="1"/>
  <c r="P2339" i="1"/>
  <c r="O2339" i="1"/>
  <c r="P2338" i="1"/>
  <c r="O2338" i="1"/>
  <c r="P2337" i="1"/>
  <c r="O2337" i="1"/>
  <c r="P2336" i="1"/>
  <c r="O2336" i="1"/>
  <c r="P2335" i="1"/>
  <c r="O2335" i="1"/>
  <c r="P2334" i="1"/>
  <c r="O2334" i="1"/>
  <c r="P2333" i="1"/>
  <c r="O2333" i="1"/>
  <c r="P2332" i="1"/>
  <c r="O2332" i="1"/>
  <c r="P2331" i="1"/>
  <c r="O2331" i="1"/>
  <c r="P2330" i="1"/>
  <c r="O2330" i="1"/>
  <c r="P2329" i="1"/>
  <c r="O2329" i="1"/>
  <c r="P2328" i="1"/>
  <c r="O2328" i="1"/>
  <c r="P2327" i="1"/>
  <c r="O2327" i="1"/>
  <c r="P2326" i="1"/>
  <c r="O2326" i="1"/>
  <c r="P2325" i="1"/>
  <c r="O2325" i="1"/>
  <c r="P2324" i="1"/>
  <c r="O2324" i="1"/>
  <c r="P2323" i="1"/>
  <c r="O2323" i="1"/>
  <c r="P2322" i="1"/>
  <c r="O2322" i="1"/>
  <c r="P2321" i="1"/>
  <c r="O2321" i="1"/>
  <c r="P2320" i="1"/>
  <c r="O2320" i="1"/>
  <c r="P2319" i="1"/>
  <c r="O2319" i="1"/>
  <c r="P2318" i="1"/>
  <c r="O2318" i="1"/>
  <c r="P2317" i="1"/>
  <c r="O2317" i="1"/>
  <c r="P2316" i="1"/>
  <c r="O2316" i="1"/>
  <c r="P2315" i="1"/>
  <c r="O2315" i="1"/>
  <c r="P2314" i="1"/>
  <c r="O2314" i="1"/>
  <c r="P2313" i="1"/>
  <c r="O2313" i="1"/>
  <c r="P2312" i="1"/>
  <c r="O2312" i="1"/>
  <c r="P2311" i="1"/>
  <c r="O2311" i="1"/>
  <c r="P2310" i="1"/>
  <c r="O2310" i="1"/>
  <c r="P2309" i="1"/>
  <c r="O2309" i="1"/>
  <c r="P2308" i="1"/>
  <c r="O2308" i="1"/>
  <c r="P2307" i="1"/>
  <c r="O2307" i="1"/>
  <c r="P2306" i="1"/>
  <c r="O2306" i="1"/>
  <c r="P2305" i="1"/>
  <c r="O2305" i="1"/>
  <c r="P2304" i="1"/>
  <c r="O2304" i="1"/>
  <c r="P2303" i="1"/>
  <c r="O2303" i="1"/>
  <c r="P2302" i="1"/>
  <c r="O2302" i="1"/>
  <c r="P2301" i="1"/>
  <c r="O2301" i="1"/>
  <c r="P2300" i="1"/>
  <c r="O2300" i="1"/>
  <c r="P2299" i="1"/>
  <c r="O2299" i="1"/>
  <c r="P2298" i="1"/>
  <c r="O2298" i="1"/>
  <c r="P2297" i="1"/>
  <c r="O2297" i="1"/>
  <c r="P2296" i="1"/>
  <c r="O2296" i="1"/>
  <c r="P2295" i="1"/>
  <c r="O2295" i="1"/>
  <c r="P2294" i="1"/>
  <c r="O2294" i="1"/>
  <c r="P2293" i="1"/>
  <c r="O2293" i="1"/>
  <c r="P2292" i="1"/>
  <c r="O2292" i="1"/>
  <c r="P2291" i="1"/>
  <c r="O2291" i="1"/>
  <c r="P2290" i="1"/>
  <c r="O2290" i="1"/>
  <c r="P2289" i="1"/>
  <c r="O2289" i="1"/>
  <c r="P2288" i="1"/>
  <c r="O2288" i="1"/>
  <c r="P2287" i="1"/>
  <c r="O2287" i="1"/>
  <c r="P2286" i="1"/>
  <c r="O2286" i="1"/>
  <c r="P2285" i="1"/>
  <c r="O2285" i="1"/>
  <c r="P2284" i="1"/>
  <c r="O2284" i="1"/>
  <c r="P2283" i="1"/>
  <c r="O2283" i="1"/>
  <c r="P2282" i="1"/>
  <c r="O2282" i="1"/>
  <c r="P2281" i="1"/>
  <c r="O2281" i="1"/>
  <c r="P2280" i="1"/>
  <c r="O2280" i="1"/>
  <c r="P2279" i="1"/>
  <c r="O2279" i="1"/>
  <c r="P2278" i="1"/>
  <c r="O2278" i="1"/>
  <c r="P2277" i="1"/>
  <c r="O2277" i="1"/>
  <c r="P2276" i="1"/>
  <c r="O2276" i="1"/>
  <c r="P2275" i="1"/>
  <c r="O2275" i="1"/>
  <c r="P2274" i="1"/>
  <c r="O2274" i="1"/>
  <c r="P2273" i="1"/>
  <c r="O2273" i="1"/>
  <c r="P2272" i="1"/>
  <c r="O2272" i="1"/>
  <c r="P2271" i="1"/>
  <c r="O2271" i="1"/>
  <c r="P2270" i="1"/>
  <c r="O2270" i="1"/>
  <c r="P2269" i="1"/>
  <c r="O2269" i="1"/>
  <c r="P2268" i="1"/>
  <c r="O2268" i="1"/>
  <c r="P2267" i="1"/>
  <c r="O2267" i="1"/>
  <c r="P2266" i="1"/>
  <c r="O2266" i="1"/>
  <c r="P2265" i="1"/>
  <c r="O2265" i="1"/>
  <c r="P2264" i="1"/>
  <c r="O2264" i="1"/>
  <c r="P2263" i="1"/>
  <c r="O2263" i="1"/>
  <c r="P2262" i="1"/>
  <c r="O2262" i="1"/>
  <c r="P2261" i="1"/>
  <c r="O2261" i="1"/>
  <c r="P2260" i="1"/>
  <c r="O2260" i="1"/>
  <c r="P2259" i="1"/>
  <c r="O2259" i="1"/>
  <c r="P2258" i="1"/>
  <c r="O2258" i="1"/>
  <c r="P2257" i="1"/>
  <c r="O2257" i="1"/>
  <c r="P2256" i="1"/>
  <c r="O2256" i="1"/>
  <c r="P2255" i="1"/>
  <c r="O2255" i="1"/>
  <c r="P2254" i="1"/>
  <c r="O2254" i="1"/>
  <c r="P2253" i="1"/>
  <c r="O2253" i="1"/>
  <c r="P2252" i="1"/>
  <c r="O2252" i="1"/>
  <c r="P2251" i="1"/>
  <c r="O2251" i="1"/>
  <c r="P2250" i="1"/>
  <c r="O2250" i="1"/>
  <c r="P2249" i="1"/>
  <c r="O2249" i="1"/>
  <c r="P2248" i="1"/>
  <c r="O2248" i="1"/>
  <c r="P2247" i="1"/>
  <c r="O2247" i="1"/>
  <c r="P2246" i="1"/>
  <c r="O2246" i="1"/>
  <c r="P2245" i="1"/>
  <c r="O2245" i="1"/>
  <c r="P2244" i="1"/>
  <c r="O2244" i="1"/>
  <c r="P2243" i="1"/>
  <c r="O2243" i="1"/>
  <c r="P2242" i="1"/>
  <c r="O2242" i="1"/>
  <c r="P2241" i="1"/>
  <c r="O2241" i="1"/>
  <c r="P2240" i="1"/>
  <c r="O2240" i="1"/>
  <c r="P2239" i="1"/>
  <c r="O2239" i="1"/>
  <c r="P2238" i="1"/>
  <c r="O2238" i="1"/>
  <c r="P2237" i="1"/>
  <c r="O2237" i="1"/>
  <c r="P2236" i="1"/>
  <c r="O2236" i="1"/>
  <c r="P2235" i="1"/>
  <c r="O2235" i="1"/>
  <c r="P2234" i="1"/>
  <c r="O2234" i="1"/>
  <c r="P2233" i="1"/>
  <c r="O2233" i="1"/>
  <c r="P2232" i="1"/>
  <c r="O2232" i="1"/>
  <c r="P2231" i="1"/>
  <c r="O2231" i="1"/>
  <c r="P2230" i="1"/>
  <c r="O2230" i="1"/>
  <c r="P2229" i="1"/>
  <c r="O2229" i="1"/>
  <c r="P2228" i="1"/>
  <c r="O2228" i="1"/>
  <c r="P2227" i="1"/>
  <c r="O2227" i="1"/>
  <c r="P2226" i="1"/>
  <c r="O2226" i="1"/>
  <c r="P2225" i="1"/>
  <c r="O2225" i="1"/>
  <c r="P2224" i="1"/>
  <c r="O2224" i="1"/>
  <c r="P2223" i="1"/>
  <c r="O2223" i="1"/>
  <c r="P2222" i="1"/>
  <c r="O2222" i="1"/>
  <c r="P2221" i="1"/>
  <c r="O2221" i="1"/>
  <c r="P2220" i="1"/>
  <c r="O2220" i="1"/>
  <c r="P2219" i="1"/>
  <c r="O2219" i="1"/>
  <c r="P2218" i="1"/>
  <c r="O2218" i="1"/>
  <c r="P2217" i="1"/>
  <c r="O2217" i="1"/>
  <c r="P2216" i="1"/>
  <c r="O2216" i="1"/>
  <c r="P2215" i="1"/>
  <c r="O2215" i="1"/>
  <c r="P2214" i="1"/>
  <c r="O2214" i="1"/>
  <c r="P2213" i="1"/>
  <c r="O2213" i="1"/>
  <c r="P2212" i="1"/>
  <c r="O2212" i="1"/>
  <c r="P2211" i="1"/>
  <c r="O2211" i="1"/>
  <c r="P2210" i="1"/>
  <c r="O2210" i="1"/>
  <c r="P2209" i="1"/>
  <c r="O2209" i="1"/>
  <c r="P2208" i="1"/>
  <c r="O2208" i="1"/>
  <c r="P2207" i="1"/>
  <c r="O2207" i="1"/>
  <c r="P2206" i="1"/>
  <c r="O2206" i="1"/>
  <c r="P2205" i="1"/>
  <c r="O2205" i="1"/>
  <c r="P2204" i="1"/>
  <c r="O2204" i="1"/>
  <c r="P2203" i="1"/>
  <c r="O2203" i="1"/>
  <c r="P2202" i="1"/>
  <c r="O2202" i="1"/>
  <c r="P2201" i="1"/>
  <c r="O2201" i="1"/>
  <c r="P2200" i="1"/>
  <c r="O2200" i="1"/>
  <c r="P2199" i="1"/>
  <c r="O2199" i="1"/>
  <c r="P2198" i="1"/>
  <c r="O2198" i="1"/>
  <c r="P2197" i="1"/>
  <c r="O2197" i="1"/>
  <c r="P2196" i="1"/>
  <c r="O2196" i="1"/>
  <c r="P2195" i="1"/>
  <c r="O2195" i="1"/>
  <c r="P2194" i="1"/>
  <c r="O2194" i="1"/>
  <c r="P2193" i="1"/>
  <c r="O2193" i="1"/>
  <c r="P2192" i="1"/>
  <c r="O2192" i="1"/>
  <c r="P2191" i="1"/>
  <c r="O2191" i="1"/>
  <c r="P2190" i="1"/>
  <c r="O2190" i="1"/>
  <c r="P2189" i="1"/>
  <c r="O2189" i="1"/>
  <c r="P2188" i="1"/>
  <c r="O2188" i="1"/>
  <c r="P2187" i="1"/>
  <c r="O2187" i="1"/>
  <c r="P2186" i="1"/>
  <c r="O2186" i="1"/>
  <c r="P2185" i="1"/>
  <c r="O2185" i="1"/>
  <c r="P2184" i="1"/>
  <c r="O2184" i="1"/>
  <c r="P2183" i="1"/>
  <c r="O2183" i="1"/>
  <c r="P2182" i="1"/>
  <c r="O2182" i="1"/>
  <c r="P2181" i="1"/>
  <c r="O2181" i="1"/>
  <c r="P2180" i="1"/>
  <c r="O2180" i="1"/>
  <c r="P2179" i="1"/>
  <c r="O2179" i="1"/>
  <c r="P2178" i="1"/>
  <c r="O2178" i="1"/>
  <c r="P2177" i="1"/>
  <c r="O2177" i="1"/>
  <c r="P2176" i="1"/>
  <c r="O2176" i="1"/>
  <c r="P2175" i="1"/>
  <c r="O2175" i="1"/>
  <c r="P2174" i="1"/>
  <c r="O2174" i="1"/>
  <c r="P2173" i="1"/>
  <c r="O2173" i="1"/>
  <c r="P2172" i="1"/>
  <c r="O2172" i="1"/>
  <c r="P2171" i="1"/>
  <c r="O2171" i="1"/>
  <c r="P2170" i="1"/>
  <c r="O2170" i="1"/>
  <c r="P2169" i="1"/>
  <c r="O2169" i="1"/>
  <c r="P2168" i="1"/>
  <c r="O2168" i="1"/>
  <c r="P2167" i="1"/>
  <c r="O2167" i="1"/>
  <c r="P2166" i="1"/>
  <c r="O2166" i="1"/>
  <c r="P2165" i="1"/>
  <c r="O2165" i="1"/>
  <c r="P2164" i="1"/>
  <c r="O2164" i="1"/>
  <c r="P2163" i="1"/>
  <c r="O2163" i="1"/>
  <c r="P2162" i="1"/>
  <c r="O2162" i="1"/>
  <c r="P2161" i="1"/>
  <c r="O2161" i="1"/>
  <c r="P2160" i="1"/>
  <c r="O2160" i="1"/>
  <c r="P2159" i="1"/>
  <c r="O2159" i="1"/>
  <c r="P2158" i="1"/>
  <c r="O2158" i="1"/>
  <c r="P2157" i="1"/>
  <c r="O2157" i="1"/>
  <c r="P2156" i="1"/>
  <c r="O2156" i="1"/>
  <c r="P2155" i="1"/>
  <c r="O2155" i="1"/>
  <c r="P2154" i="1"/>
  <c r="O2154" i="1"/>
  <c r="P2153" i="1"/>
  <c r="O2153" i="1"/>
  <c r="P2152" i="1"/>
  <c r="O2152" i="1"/>
  <c r="P2151" i="1"/>
  <c r="O2151" i="1"/>
  <c r="P2150" i="1"/>
  <c r="O2150" i="1"/>
  <c r="P2149" i="1"/>
  <c r="O2149" i="1"/>
  <c r="P2148" i="1"/>
  <c r="O2148" i="1"/>
  <c r="P2147" i="1"/>
  <c r="O2147" i="1"/>
  <c r="P2146" i="1"/>
  <c r="O2146" i="1"/>
  <c r="P2145" i="1"/>
  <c r="O2145" i="1"/>
  <c r="P2144" i="1"/>
  <c r="O2144" i="1"/>
  <c r="P2143" i="1"/>
  <c r="O2143" i="1"/>
  <c r="P2142" i="1"/>
  <c r="O2142" i="1"/>
  <c r="P2141" i="1"/>
  <c r="O2141" i="1"/>
  <c r="P2140" i="1"/>
  <c r="O2140" i="1"/>
  <c r="P2139" i="1"/>
  <c r="O2139" i="1"/>
  <c r="P2138" i="1"/>
  <c r="O2138" i="1"/>
  <c r="P2137" i="1"/>
  <c r="O2137" i="1"/>
  <c r="P2136" i="1"/>
  <c r="O2136" i="1"/>
  <c r="P2135" i="1"/>
  <c r="O2135" i="1"/>
  <c r="P2134" i="1"/>
  <c r="O2134" i="1"/>
  <c r="P2133" i="1"/>
  <c r="O2133" i="1"/>
  <c r="P2132" i="1"/>
  <c r="O2132" i="1"/>
  <c r="P2131" i="1"/>
  <c r="O2131" i="1"/>
  <c r="P2130" i="1"/>
  <c r="O2130" i="1"/>
  <c r="P2129" i="1"/>
  <c r="O2129" i="1"/>
  <c r="P2128" i="1"/>
  <c r="O2128" i="1"/>
  <c r="P2127" i="1"/>
  <c r="O2127" i="1"/>
  <c r="P2126" i="1"/>
  <c r="O2126" i="1"/>
  <c r="P2125" i="1"/>
  <c r="O2125" i="1"/>
  <c r="P2124" i="1"/>
  <c r="O2124" i="1"/>
  <c r="P2123" i="1"/>
  <c r="O2123" i="1"/>
  <c r="P2122" i="1"/>
  <c r="O2122" i="1"/>
  <c r="P2121" i="1"/>
  <c r="O2121" i="1"/>
  <c r="P2120" i="1"/>
  <c r="O2120" i="1"/>
  <c r="P2119" i="1"/>
  <c r="O2119" i="1"/>
  <c r="P2118" i="1"/>
  <c r="O2118" i="1"/>
  <c r="P2117" i="1"/>
  <c r="O2117" i="1"/>
  <c r="P2116" i="1"/>
  <c r="O2116" i="1"/>
  <c r="P2115" i="1"/>
  <c r="O2115" i="1"/>
  <c r="P2114" i="1"/>
  <c r="O2114" i="1"/>
  <c r="P2113" i="1"/>
  <c r="O2113" i="1"/>
  <c r="P2112" i="1"/>
  <c r="O2112" i="1"/>
  <c r="P2111" i="1"/>
  <c r="O2111" i="1"/>
  <c r="P2110" i="1"/>
  <c r="O2110" i="1"/>
  <c r="P2109" i="1"/>
  <c r="O2109" i="1"/>
  <c r="P2108" i="1"/>
  <c r="O2108" i="1"/>
  <c r="P2107" i="1"/>
  <c r="O2107" i="1"/>
  <c r="P2106" i="1"/>
  <c r="O2106" i="1"/>
  <c r="P2105" i="1"/>
  <c r="O2105" i="1"/>
  <c r="P2104" i="1"/>
  <c r="O2104" i="1"/>
  <c r="P2103" i="1"/>
  <c r="O2103" i="1"/>
  <c r="P2102" i="1"/>
  <c r="O2102" i="1"/>
  <c r="P2101" i="1"/>
  <c r="O2101" i="1"/>
  <c r="P2100" i="1"/>
  <c r="O2100" i="1"/>
  <c r="P2099" i="1"/>
  <c r="O2099" i="1"/>
  <c r="P2098" i="1"/>
  <c r="O2098" i="1"/>
  <c r="P2097" i="1"/>
  <c r="O2097" i="1"/>
  <c r="P2096" i="1"/>
  <c r="O2096" i="1"/>
  <c r="P2095" i="1"/>
  <c r="O2095" i="1"/>
  <c r="P2094" i="1"/>
  <c r="O2094" i="1"/>
  <c r="P2093" i="1"/>
  <c r="O2093" i="1"/>
  <c r="P2092" i="1"/>
  <c r="O2092" i="1"/>
  <c r="P2091" i="1"/>
  <c r="O2091" i="1"/>
  <c r="P2090" i="1"/>
  <c r="O2090" i="1"/>
  <c r="P2089" i="1"/>
  <c r="O2089" i="1"/>
  <c r="P2088" i="1"/>
  <c r="O2088" i="1"/>
  <c r="P2087" i="1"/>
  <c r="O2087" i="1"/>
  <c r="P2086" i="1"/>
  <c r="O2086" i="1"/>
  <c r="P2085" i="1"/>
  <c r="O2085" i="1"/>
  <c r="P2084" i="1"/>
  <c r="O2084" i="1"/>
  <c r="P2083" i="1"/>
  <c r="O2083" i="1"/>
  <c r="P2082" i="1"/>
  <c r="O2082" i="1"/>
  <c r="P2081" i="1"/>
  <c r="O2081" i="1"/>
  <c r="P2080" i="1"/>
  <c r="O2080" i="1"/>
  <c r="P2079" i="1"/>
  <c r="O2079" i="1"/>
  <c r="P2078" i="1"/>
  <c r="O2078" i="1"/>
  <c r="P2077" i="1"/>
  <c r="O2077" i="1"/>
  <c r="P2076" i="1"/>
  <c r="O2076" i="1"/>
  <c r="P2075" i="1"/>
  <c r="O2075" i="1"/>
  <c r="P2074" i="1"/>
  <c r="O2074" i="1"/>
  <c r="P2073" i="1"/>
  <c r="O2073" i="1"/>
  <c r="P2072" i="1"/>
  <c r="O2072" i="1"/>
  <c r="P2071" i="1"/>
  <c r="O2071" i="1"/>
  <c r="P2070" i="1"/>
  <c r="O2070" i="1"/>
  <c r="P2069" i="1"/>
  <c r="O2069" i="1"/>
  <c r="P2068" i="1"/>
  <c r="O2068" i="1"/>
  <c r="P2067" i="1"/>
  <c r="O2067" i="1"/>
  <c r="P2066" i="1"/>
  <c r="O2066" i="1"/>
  <c r="P2065" i="1"/>
  <c r="O2065" i="1"/>
  <c r="P2064" i="1"/>
  <c r="O2064" i="1"/>
  <c r="P2063" i="1"/>
  <c r="O2063" i="1"/>
  <c r="P2062" i="1"/>
  <c r="O2062" i="1"/>
  <c r="P2061" i="1"/>
  <c r="O2061" i="1"/>
  <c r="P2060" i="1"/>
  <c r="O2060" i="1"/>
  <c r="P2059" i="1"/>
  <c r="O2059" i="1"/>
  <c r="P2058" i="1"/>
  <c r="O2058" i="1"/>
  <c r="P2057" i="1"/>
  <c r="O2057" i="1"/>
  <c r="P2056" i="1"/>
  <c r="O2056" i="1"/>
  <c r="P2055" i="1"/>
  <c r="O2055" i="1"/>
  <c r="P2054" i="1"/>
  <c r="O2054" i="1"/>
  <c r="P2053" i="1"/>
  <c r="O2053" i="1"/>
  <c r="P2052" i="1"/>
  <c r="O2052" i="1"/>
  <c r="P2051" i="1"/>
  <c r="O2051" i="1"/>
  <c r="P2050" i="1"/>
  <c r="O2050" i="1"/>
  <c r="P2049" i="1"/>
  <c r="O2049" i="1"/>
  <c r="P2048" i="1"/>
  <c r="O2048" i="1"/>
  <c r="P2047" i="1"/>
  <c r="O2047" i="1"/>
  <c r="P2046" i="1"/>
  <c r="O2046" i="1"/>
  <c r="P2045" i="1"/>
  <c r="O2045" i="1"/>
  <c r="P2044" i="1"/>
  <c r="O2044" i="1"/>
  <c r="P2043" i="1"/>
  <c r="O2043" i="1"/>
  <c r="P2042" i="1"/>
  <c r="O2042" i="1"/>
  <c r="P2041" i="1"/>
  <c r="O2041" i="1"/>
  <c r="P2040" i="1"/>
  <c r="O2040" i="1"/>
  <c r="P2039" i="1"/>
  <c r="O2039" i="1"/>
  <c r="P2038" i="1"/>
  <c r="O2038" i="1"/>
  <c r="P2037" i="1"/>
  <c r="O2037" i="1"/>
  <c r="P2036" i="1"/>
  <c r="O2036" i="1"/>
  <c r="P2035" i="1"/>
  <c r="O2035" i="1"/>
  <c r="P2034" i="1"/>
  <c r="O2034" i="1"/>
  <c r="P2033" i="1"/>
  <c r="O2033" i="1"/>
  <c r="P2032" i="1"/>
  <c r="O2032" i="1"/>
  <c r="P2031" i="1"/>
  <c r="O2031" i="1"/>
  <c r="P2030" i="1"/>
  <c r="O2030" i="1"/>
  <c r="P2029" i="1"/>
  <c r="O2029" i="1"/>
  <c r="P2028" i="1"/>
  <c r="O2028" i="1"/>
  <c r="P2027" i="1"/>
  <c r="O2027" i="1"/>
  <c r="P2026" i="1"/>
  <c r="O2026" i="1"/>
  <c r="P2025" i="1"/>
  <c r="O2025" i="1"/>
  <c r="P2024" i="1"/>
  <c r="O2024" i="1"/>
  <c r="P2023" i="1"/>
  <c r="O2023" i="1"/>
  <c r="P2022" i="1"/>
  <c r="O2022" i="1"/>
  <c r="P2021" i="1"/>
  <c r="O2021" i="1"/>
  <c r="P2020" i="1"/>
  <c r="O2020" i="1"/>
  <c r="P2019" i="1"/>
  <c r="O2019" i="1"/>
  <c r="P2018" i="1"/>
  <c r="O2018" i="1"/>
  <c r="P2017" i="1"/>
  <c r="O2017" i="1"/>
  <c r="P2016" i="1"/>
  <c r="O2016" i="1"/>
  <c r="P2015" i="1"/>
  <c r="O2015" i="1"/>
  <c r="P2014" i="1"/>
  <c r="O2014" i="1"/>
  <c r="P2013" i="1"/>
  <c r="O2013" i="1"/>
  <c r="P2012" i="1"/>
  <c r="O2012" i="1"/>
  <c r="P2011" i="1"/>
  <c r="O2011" i="1"/>
  <c r="P2010" i="1"/>
  <c r="O2010" i="1"/>
  <c r="P2009" i="1"/>
  <c r="O2009" i="1"/>
  <c r="P2008" i="1"/>
  <c r="O2008" i="1"/>
  <c r="P2007" i="1"/>
  <c r="O2007" i="1"/>
  <c r="P2006" i="1"/>
  <c r="O2006" i="1"/>
  <c r="P2005" i="1"/>
  <c r="O2005" i="1"/>
  <c r="P2004" i="1"/>
  <c r="O2004" i="1"/>
  <c r="P2003" i="1"/>
  <c r="O2003" i="1"/>
  <c r="P2002" i="1"/>
  <c r="O2002" i="1"/>
  <c r="P2001" i="1"/>
  <c r="O2001" i="1"/>
  <c r="P2000" i="1"/>
  <c r="O2000" i="1"/>
  <c r="P1999" i="1"/>
  <c r="O1999" i="1"/>
  <c r="P1998" i="1"/>
  <c r="O1998" i="1"/>
  <c r="P1997" i="1"/>
  <c r="O1997" i="1"/>
  <c r="P1996" i="1"/>
  <c r="O1996" i="1"/>
  <c r="P1995" i="1"/>
  <c r="O1995" i="1"/>
  <c r="P1994" i="1"/>
  <c r="O1994" i="1"/>
  <c r="P1993" i="1"/>
  <c r="O1993" i="1"/>
  <c r="P1992" i="1"/>
  <c r="O1992" i="1"/>
  <c r="P1991" i="1"/>
  <c r="O1991" i="1"/>
  <c r="P1990" i="1"/>
  <c r="O1990" i="1"/>
  <c r="P1989" i="1"/>
  <c r="O1989" i="1"/>
  <c r="P1988" i="1"/>
  <c r="O1988" i="1"/>
  <c r="P1987" i="1"/>
  <c r="O1987" i="1"/>
  <c r="P1986" i="1"/>
  <c r="O1986" i="1"/>
  <c r="P1985" i="1"/>
  <c r="O1985" i="1"/>
  <c r="P1984" i="1"/>
  <c r="O1984" i="1"/>
  <c r="P1983" i="1"/>
  <c r="O1983" i="1"/>
  <c r="P1982" i="1"/>
  <c r="O1982" i="1"/>
  <c r="P1981" i="1"/>
  <c r="O1981" i="1"/>
  <c r="P1980" i="1"/>
  <c r="O1980" i="1"/>
  <c r="P1979" i="1"/>
  <c r="O1979" i="1"/>
  <c r="P1978" i="1"/>
  <c r="O1978" i="1"/>
  <c r="P1977" i="1"/>
  <c r="O1977" i="1"/>
  <c r="P1976" i="1"/>
  <c r="O1976" i="1"/>
  <c r="P1975" i="1"/>
  <c r="O1975" i="1"/>
  <c r="P1974" i="1"/>
  <c r="O1974" i="1"/>
  <c r="P1973" i="1"/>
  <c r="O1973" i="1"/>
  <c r="P1972" i="1"/>
  <c r="O1972" i="1"/>
  <c r="P1971" i="1"/>
  <c r="O1971" i="1"/>
  <c r="P1970" i="1"/>
  <c r="O1970" i="1"/>
  <c r="P1969" i="1"/>
  <c r="O1969" i="1"/>
  <c r="P1968" i="1"/>
  <c r="O1968" i="1"/>
  <c r="P1967" i="1"/>
  <c r="O1967" i="1"/>
  <c r="P1966" i="1"/>
  <c r="O1966" i="1"/>
  <c r="P1965" i="1"/>
  <c r="O1965" i="1"/>
  <c r="P1964" i="1"/>
  <c r="O1964" i="1"/>
  <c r="P1963" i="1"/>
  <c r="O1963" i="1"/>
  <c r="P1962" i="1"/>
  <c r="O1962" i="1"/>
  <c r="P1961" i="1"/>
  <c r="O1961" i="1"/>
  <c r="P1960" i="1"/>
  <c r="O1960" i="1"/>
  <c r="P1959" i="1"/>
  <c r="O1959" i="1"/>
  <c r="P1958" i="1"/>
  <c r="O1958" i="1"/>
  <c r="P1957" i="1"/>
  <c r="O1957" i="1"/>
  <c r="P1956" i="1"/>
  <c r="O1956" i="1"/>
  <c r="P1955" i="1"/>
  <c r="O1955" i="1"/>
  <c r="P1954" i="1"/>
  <c r="O1954" i="1"/>
  <c r="P1953" i="1"/>
  <c r="O1953" i="1"/>
  <c r="P1952" i="1"/>
  <c r="O1952" i="1"/>
  <c r="P1951" i="1"/>
  <c r="O1951" i="1"/>
  <c r="P1950" i="1"/>
  <c r="O1950" i="1"/>
  <c r="P1949" i="1"/>
  <c r="O1949" i="1"/>
  <c r="P1948" i="1"/>
  <c r="O1948" i="1"/>
  <c r="P1947" i="1"/>
  <c r="O1947" i="1"/>
  <c r="P1946" i="1"/>
  <c r="O1946" i="1"/>
  <c r="P1945" i="1"/>
  <c r="O1945" i="1"/>
  <c r="P1944" i="1"/>
  <c r="O1944" i="1"/>
  <c r="P1943" i="1"/>
  <c r="O1943" i="1"/>
  <c r="P1942" i="1"/>
  <c r="O1942" i="1"/>
  <c r="P1941" i="1"/>
  <c r="O1941" i="1"/>
  <c r="P1940" i="1"/>
  <c r="O1940" i="1"/>
  <c r="P1939" i="1"/>
  <c r="O1939" i="1"/>
  <c r="P1938" i="1"/>
  <c r="O1938" i="1"/>
  <c r="P1937" i="1"/>
  <c r="O1937" i="1"/>
  <c r="P1936" i="1"/>
  <c r="O1936" i="1"/>
  <c r="P1935" i="1"/>
  <c r="O1935" i="1"/>
  <c r="P1934" i="1"/>
  <c r="O1934" i="1"/>
  <c r="P1933" i="1"/>
  <c r="O1933" i="1"/>
  <c r="P1932" i="1"/>
  <c r="O1932" i="1"/>
  <c r="P1931" i="1"/>
  <c r="O1931" i="1"/>
  <c r="P1930" i="1"/>
  <c r="O1930" i="1"/>
  <c r="P1929" i="1"/>
  <c r="O1929" i="1"/>
  <c r="P1928" i="1"/>
  <c r="O1928" i="1"/>
  <c r="P1927" i="1"/>
  <c r="O1927" i="1"/>
  <c r="P1926" i="1"/>
  <c r="O1926" i="1"/>
  <c r="P1925" i="1"/>
  <c r="O1925" i="1"/>
  <c r="P1924" i="1"/>
  <c r="O1924" i="1"/>
  <c r="P1923" i="1"/>
  <c r="O1923" i="1"/>
  <c r="P1922" i="1"/>
  <c r="O1922" i="1"/>
  <c r="P1921" i="1"/>
  <c r="O1921" i="1"/>
  <c r="P1920" i="1"/>
  <c r="O1920" i="1"/>
  <c r="P1919" i="1"/>
  <c r="O1919" i="1"/>
  <c r="P1918" i="1"/>
  <c r="O1918" i="1"/>
  <c r="P1917" i="1"/>
  <c r="O1917" i="1"/>
  <c r="P1916" i="1"/>
  <c r="O1916" i="1"/>
  <c r="P1915" i="1"/>
  <c r="O1915" i="1"/>
  <c r="P1914" i="1"/>
  <c r="O1914" i="1"/>
  <c r="P1913" i="1"/>
  <c r="O1913" i="1"/>
  <c r="P1912" i="1"/>
  <c r="O1912" i="1"/>
  <c r="P1911" i="1"/>
  <c r="O1911" i="1"/>
  <c r="P1910" i="1"/>
  <c r="O1910" i="1"/>
  <c r="P1909" i="1"/>
  <c r="O1909" i="1"/>
  <c r="P1908" i="1"/>
  <c r="O1908" i="1"/>
  <c r="P1907" i="1"/>
  <c r="O1907" i="1"/>
  <c r="P1906" i="1"/>
  <c r="O1906" i="1"/>
  <c r="P1905" i="1"/>
  <c r="O1905" i="1"/>
  <c r="P1904" i="1"/>
  <c r="O1904" i="1"/>
  <c r="P1903" i="1"/>
  <c r="O1903" i="1"/>
  <c r="P1902" i="1"/>
  <c r="O1902" i="1"/>
  <c r="P1901" i="1"/>
  <c r="O1901" i="1"/>
  <c r="P1900" i="1"/>
  <c r="O1900" i="1"/>
  <c r="P1899" i="1"/>
  <c r="O1899" i="1"/>
  <c r="P1898" i="1"/>
  <c r="O1898" i="1"/>
  <c r="P1897" i="1"/>
  <c r="O1897" i="1"/>
  <c r="P1896" i="1"/>
  <c r="O1896" i="1"/>
  <c r="P1895" i="1"/>
  <c r="O1895" i="1"/>
  <c r="P1894" i="1"/>
  <c r="O1894" i="1"/>
  <c r="P1893" i="1"/>
  <c r="O1893" i="1"/>
  <c r="P1892" i="1"/>
  <c r="O1892" i="1"/>
  <c r="P1891" i="1"/>
  <c r="O1891" i="1"/>
  <c r="P1890" i="1"/>
  <c r="O1890" i="1"/>
  <c r="P1889" i="1"/>
  <c r="O1889" i="1"/>
  <c r="P1888" i="1"/>
  <c r="O1888" i="1"/>
  <c r="P1887" i="1"/>
  <c r="O1887" i="1"/>
  <c r="P1886" i="1"/>
  <c r="O1886" i="1"/>
  <c r="P1885" i="1"/>
  <c r="O1885" i="1"/>
  <c r="P1884" i="1"/>
  <c r="O1884" i="1"/>
  <c r="P1883" i="1"/>
  <c r="O1883" i="1"/>
  <c r="P1882" i="1"/>
  <c r="O1882" i="1"/>
  <c r="P1881" i="1"/>
  <c r="O1881" i="1"/>
  <c r="P1880" i="1"/>
  <c r="O1880" i="1"/>
  <c r="P1879" i="1"/>
  <c r="O1879" i="1"/>
  <c r="P1878" i="1"/>
  <c r="O1878" i="1"/>
  <c r="P1877" i="1"/>
  <c r="O1877" i="1"/>
  <c r="P1876" i="1"/>
  <c r="O1876" i="1"/>
  <c r="P1875" i="1"/>
  <c r="O1875" i="1"/>
  <c r="P1874" i="1"/>
  <c r="O1874" i="1"/>
  <c r="P1873" i="1"/>
  <c r="O1873" i="1"/>
  <c r="P1872" i="1"/>
  <c r="O1872" i="1"/>
  <c r="P1871" i="1"/>
  <c r="O1871" i="1"/>
  <c r="P1870" i="1"/>
  <c r="O1870" i="1"/>
  <c r="P1869" i="1"/>
  <c r="O1869" i="1"/>
  <c r="P1868" i="1"/>
  <c r="O1868" i="1"/>
  <c r="P1867" i="1"/>
  <c r="O1867" i="1"/>
  <c r="P1866" i="1"/>
  <c r="O1866" i="1"/>
  <c r="P1865" i="1"/>
  <c r="O1865" i="1"/>
  <c r="P1864" i="1"/>
  <c r="O1864" i="1"/>
  <c r="P1863" i="1"/>
  <c r="O1863" i="1"/>
  <c r="P1862" i="1"/>
  <c r="O1862" i="1"/>
  <c r="P1861" i="1"/>
  <c r="O1861" i="1"/>
  <c r="P1860" i="1"/>
  <c r="O1860" i="1"/>
  <c r="P1859" i="1"/>
  <c r="O1859" i="1"/>
  <c r="P1858" i="1"/>
  <c r="O1858" i="1"/>
  <c r="P1857" i="1"/>
  <c r="O1857" i="1"/>
  <c r="P1856" i="1"/>
  <c r="O1856" i="1"/>
  <c r="P1855" i="1"/>
  <c r="O1855" i="1"/>
  <c r="P1854" i="1"/>
  <c r="O1854" i="1"/>
  <c r="P1853" i="1"/>
  <c r="O1853" i="1"/>
  <c r="P1852" i="1"/>
  <c r="O1852" i="1"/>
  <c r="P1851" i="1"/>
  <c r="O1851" i="1"/>
  <c r="P1850" i="1"/>
  <c r="O1850" i="1"/>
  <c r="P1849" i="1"/>
  <c r="O1849" i="1"/>
  <c r="P1848" i="1"/>
  <c r="O1848" i="1"/>
  <c r="P1847" i="1"/>
  <c r="O1847" i="1"/>
  <c r="P1846" i="1"/>
  <c r="O1846" i="1"/>
  <c r="P1845" i="1"/>
  <c r="O1845" i="1"/>
  <c r="P1844" i="1"/>
  <c r="O1844" i="1"/>
  <c r="P1843" i="1"/>
  <c r="O1843" i="1"/>
  <c r="P1842" i="1"/>
  <c r="O1842" i="1"/>
  <c r="P1841" i="1"/>
  <c r="O1841" i="1"/>
  <c r="P1840" i="1"/>
  <c r="O1840" i="1"/>
  <c r="P1839" i="1"/>
  <c r="O1839" i="1"/>
  <c r="P1838" i="1"/>
  <c r="O1838" i="1"/>
  <c r="P1837" i="1"/>
  <c r="O1837" i="1"/>
  <c r="P1836" i="1"/>
  <c r="O1836" i="1"/>
  <c r="P1835" i="1"/>
  <c r="O1835" i="1"/>
  <c r="P1834" i="1"/>
  <c r="O1834" i="1"/>
  <c r="P1833" i="1"/>
  <c r="O1833" i="1"/>
  <c r="P1832" i="1"/>
  <c r="O1832" i="1"/>
  <c r="P1831" i="1"/>
  <c r="O1831" i="1"/>
  <c r="P1830" i="1"/>
  <c r="O1830" i="1"/>
  <c r="P1829" i="1"/>
  <c r="O1829" i="1"/>
  <c r="P1828" i="1"/>
  <c r="O1828" i="1"/>
  <c r="P1827" i="1"/>
  <c r="O1827" i="1"/>
  <c r="P1826" i="1"/>
  <c r="O1826" i="1"/>
  <c r="P1825" i="1"/>
  <c r="O1825" i="1"/>
  <c r="P1824" i="1"/>
  <c r="O1824" i="1"/>
  <c r="P1823" i="1"/>
  <c r="O1823" i="1"/>
  <c r="P1822" i="1"/>
  <c r="O1822" i="1"/>
  <c r="P1821" i="1"/>
  <c r="O1821" i="1"/>
  <c r="P1820" i="1"/>
  <c r="O1820" i="1"/>
  <c r="P1819" i="1"/>
  <c r="O1819" i="1"/>
  <c r="P1818" i="1"/>
  <c r="O1818" i="1"/>
  <c r="P1817" i="1"/>
  <c r="O1817" i="1"/>
  <c r="P1816" i="1"/>
  <c r="O1816" i="1"/>
  <c r="P1815" i="1"/>
  <c r="O1815" i="1"/>
  <c r="P1814" i="1"/>
  <c r="O1814" i="1"/>
  <c r="P1813" i="1"/>
  <c r="O1813" i="1"/>
  <c r="P1812" i="1"/>
  <c r="O1812" i="1"/>
  <c r="P1811" i="1"/>
  <c r="O1811" i="1"/>
  <c r="P1810" i="1"/>
  <c r="O1810" i="1"/>
  <c r="P1809" i="1"/>
  <c r="O1809" i="1"/>
  <c r="P1808" i="1"/>
  <c r="O1808" i="1"/>
  <c r="P1807" i="1"/>
  <c r="O1807" i="1"/>
  <c r="P1806" i="1"/>
  <c r="O1806" i="1"/>
  <c r="P1805" i="1"/>
  <c r="O1805" i="1"/>
  <c r="P1804" i="1"/>
  <c r="O1804" i="1"/>
  <c r="P1803" i="1"/>
  <c r="O1803" i="1"/>
  <c r="P1802" i="1"/>
  <c r="O1802" i="1"/>
  <c r="P1801" i="1"/>
  <c r="O1801" i="1"/>
  <c r="P1800" i="1"/>
  <c r="O1800" i="1"/>
  <c r="P1799" i="1"/>
  <c r="O1799" i="1"/>
  <c r="P1798" i="1"/>
  <c r="O1798" i="1"/>
  <c r="P1797" i="1"/>
  <c r="O1797" i="1"/>
  <c r="P1796" i="1"/>
  <c r="O1796" i="1"/>
  <c r="P1795" i="1"/>
  <c r="O1795" i="1"/>
  <c r="P1794" i="1"/>
  <c r="O1794" i="1"/>
  <c r="P1793" i="1"/>
  <c r="O1793" i="1"/>
  <c r="P1792" i="1"/>
  <c r="O1792" i="1"/>
  <c r="P1791" i="1"/>
  <c r="O1791" i="1"/>
  <c r="P1790" i="1"/>
  <c r="O1790" i="1"/>
  <c r="P1789" i="1"/>
  <c r="O1789" i="1"/>
  <c r="P1788" i="1"/>
  <c r="O1788" i="1"/>
  <c r="P1787" i="1"/>
  <c r="O1787" i="1"/>
  <c r="P1786" i="1"/>
  <c r="O1786" i="1"/>
  <c r="P1785" i="1"/>
  <c r="O1785" i="1"/>
  <c r="P1784" i="1"/>
  <c r="O1784" i="1"/>
  <c r="P1783" i="1"/>
  <c r="O1783" i="1"/>
  <c r="P1782" i="1"/>
  <c r="O1782" i="1"/>
  <c r="P1781" i="1"/>
  <c r="O1781" i="1"/>
  <c r="P1780" i="1"/>
  <c r="O1780" i="1"/>
  <c r="P1779" i="1"/>
  <c r="O1779" i="1"/>
  <c r="P1778" i="1"/>
  <c r="O1778" i="1"/>
  <c r="P1777" i="1"/>
  <c r="O1777" i="1"/>
  <c r="P1776" i="1"/>
  <c r="O1776" i="1"/>
  <c r="P1775" i="1"/>
  <c r="O1775" i="1"/>
  <c r="P1774" i="1"/>
  <c r="O1774" i="1"/>
  <c r="P1773" i="1"/>
  <c r="O1773" i="1"/>
  <c r="P1772" i="1"/>
  <c r="O1772" i="1"/>
  <c r="P1771" i="1"/>
  <c r="O1771" i="1"/>
  <c r="P1770" i="1"/>
  <c r="O1770" i="1"/>
  <c r="P1769" i="1"/>
  <c r="O1769" i="1"/>
  <c r="P1768" i="1"/>
  <c r="O1768" i="1"/>
  <c r="P1767" i="1"/>
  <c r="O1767" i="1"/>
  <c r="P1766" i="1"/>
  <c r="O1766" i="1"/>
  <c r="P1765" i="1"/>
  <c r="O1765" i="1"/>
  <c r="P1764" i="1"/>
  <c r="O1764" i="1"/>
  <c r="P1763" i="1"/>
  <c r="O1763" i="1"/>
  <c r="P1762" i="1"/>
  <c r="O1762" i="1"/>
  <c r="P1761" i="1"/>
  <c r="O1761" i="1"/>
  <c r="P1760" i="1"/>
  <c r="O1760" i="1"/>
  <c r="P1759" i="1"/>
  <c r="O1759" i="1"/>
  <c r="P1758" i="1"/>
  <c r="O1758" i="1"/>
  <c r="P1757" i="1"/>
  <c r="O1757" i="1"/>
  <c r="P1756" i="1"/>
  <c r="O1756" i="1"/>
  <c r="P1755" i="1"/>
  <c r="O1755" i="1"/>
  <c r="P1754" i="1"/>
  <c r="O1754" i="1"/>
  <c r="P1753" i="1"/>
  <c r="O1753" i="1"/>
  <c r="P1752" i="1"/>
  <c r="O1752" i="1"/>
  <c r="P1751" i="1"/>
  <c r="O1751" i="1"/>
  <c r="P1750" i="1"/>
  <c r="O1750" i="1"/>
  <c r="P1749" i="1"/>
  <c r="O1749" i="1"/>
  <c r="P1748" i="1"/>
  <c r="O1748" i="1"/>
  <c r="P1747" i="1"/>
  <c r="O1747" i="1"/>
  <c r="P1746" i="1"/>
  <c r="O1746" i="1"/>
  <c r="P1745" i="1"/>
  <c r="O1745" i="1"/>
  <c r="P1744" i="1"/>
  <c r="O1744" i="1"/>
  <c r="P1743" i="1"/>
  <c r="O1743" i="1"/>
  <c r="P1742" i="1"/>
  <c r="O1742" i="1"/>
  <c r="P1741" i="1"/>
  <c r="O1741" i="1"/>
  <c r="P1740" i="1"/>
  <c r="O1740" i="1"/>
  <c r="P1739" i="1"/>
  <c r="O1739" i="1"/>
  <c r="P1738" i="1"/>
  <c r="O1738" i="1"/>
  <c r="P1737" i="1"/>
  <c r="O1737" i="1"/>
  <c r="P1736" i="1"/>
  <c r="O1736" i="1"/>
  <c r="P1735" i="1"/>
  <c r="O1735" i="1"/>
  <c r="P1734" i="1"/>
  <c r="O1734" i="1"/>
  <c r="P1733" i="1"/>
  <c r="O1733" i="1"/>
  <c r="P1732" i="1"/>
  <c r="O1732" i="1"/>
  <c r="P1731" i="1"/>
  <c r="O1731" i="1"/>
  <c r="P1730" i="1"/>
  <c r="O1730" i="1"/>
  <c r="P1729" i="1"/>
  <c r="O1729" i="1"/>
  <c r="P1728" i="1"/>
  <c r="O1728" i="1"/>
  <c r="P1727" i="1"/>
  <c r="O1727" i="1"/>
  <c r="P1726" i="1"/>
  <c r="O1726" i="1"/>
  <c r="P1725" i="1"/>
  <c r="O1725" i="1"/>
  <c r="P1724" i="1"/>
  <c r="O1724" i="1"/>
  <c r="P1723" i="1"/>
  <c r="O1723" i="1"/>
  <c r="P1722" i="1"/>
  <c r="O1722" i="1"/>
  <c r="P1721" i="1"/>
  <c r="O1721" i="1"/>
  <c r="P1720" i="1"/>
  <c r="O1720" i="1"/>
  <c r="P1719" i="1"/>
  <c r="O1719" i="1"/>
  <c r="P1718" i="1"/>
  <c r="O1718" i="1"/>
  <c r="P1717" i="1"/>
  <c r="O1717" i="1"/>
  <c r="P1716" i="1"/>
  <c r="O1716" i="1"/>
  <c r="P1715" i="1"/>
  <c r="O1715" i="1"/>
  <c r="P1714" i="1"/>
  <c r="O1714" i="1"/>
  <c r="P1713" i="1"/>
  <c r="O1713" i="1"/>
  <c r="P1712" i="1"/>
  <c r="O1712" i="1"/>
  <c r="P1711" i="1"/>
  <c r="O1711" i="1"/>
  <c r="P1710" i="1"/>
  <c r="O1710" i="1"/>
  <c r="P1709" i="1"/>
  <c r="O1709" i="1"/>
  <c r="P1708" i="1"/>
  <c r="O1708" i="1"/>
  <c r="P1707" i="1"/>
  <c r="O1707" i="1"/>
  <c r="P1706" i="1"/>
  <c r="O1706" i="1"/>
  <c r="P1705" i="1"/>
  <c r="O1705" i="1"/>
  <c r="P1704" i="1"/>
  <c r="O1704" i="1"/>
  <c r="P1703" i="1"/>
  <c r="O1703" i="1"/>
  <c r="P1702" i="1"/>
  <c r="O1702" i="1"/>
  <c r="P1701" i="1"/>
  <c r="O1701" i="1"/>
  <c r="P1700" i="1"/>
  <c r="O1700" i="1"/>
  <c r="P1699" i="1"/>
  <c r="O1699" i="1"/>
  <c r="P1698" i="1"/>
  <c r="O1698" i="1"/>
  <c r="P1697" i="1"/>
  <c r="O1697" i="1"/>
  <c r="P1696" i="1"/>
  <c r="O1696" i="1"/>
  <c r="P1695" i="1"/>
  <c r="O1695" i="1"/>
  <c r="P1694" i="1"/>
  <c r="O1694" i="1"/>
  <c r="P1693" i="1"/>
  <c r="O1693" i="1"/>
  <c r="P1692" i="1"/>
  <c r="O1692" i="1"/>
  <c r="P1691" i="1"/>
  <c r="O1691" i="1"/>
  <c r="P1690" i="1"/>
  <c r="O1690" i="1"/>
  <c r="P1689" i="1"/>
  <c r="O1689" i="1"/>
  <c r="P1688" i="1"/>
  <c r="O1688" i="1"/>
  <c r="P1687" i="1"/>
  <c r="O1687" i="1"/>
  <c r="P1686" i="1"/>
  <c r="O1686" i="1"/>
  <c r="P1685" i="1"/>
  <c r="O1685" i="1"/>
  <c r="P1684" i="1"/>
  <c r="O1684" i="1"/>
  <c r="P1683" i="1"/>
  <c r="O1683" i="1"/>
  <c r="P1682" i="1"/>
  <c r="O1682" i="1"/>
  <c r="P1681" i="1"/>
  <c r="O1681" i="1"/>
  <c r="P1680" i="1"/>
  <c r="O1680" i="1"/>
  <c r="P1679" i="1"/>
  <c r="O1679" i="1"/>
  <c r="P1678" i="1"/>
  <c r="O1678" i="1"/>
  <c r="P1677" i="1"/>
  <c r="O1677" i="1"/>
  <c r="P1676" i="1"/>
  <c r="O1676" i="1"/>
  <c r="P1675" i="1"/>
  <c r="O1675" i="1"/>
  <c r="P1674" i="1"/>
  <c r="O1674" i="1"/>
  <c r="P1673" i="1"/>
  <c r="O1673" i="1"/>
  <c r="P1672" i="1"/>
  <c r="O1672" i="1"/>
  <c r="P1671" i="1"/>
  <c r="O1671" i="1"/>
  <c r="P1670" i="1"/>
  <c r="O1670" i="1"/>
  <c r="P1669" i="1"/>
  <c r="O1669" i="1"/>
  <c r="P1668" i="1"/>
  <c r="O1668" i="1"/>
  <c r="P1667" i="1"/>
  <c r="O1667" i="1"/>
  <c r="P1666" i="1"/>
  <c r="O1666" i="1"/>
  <c r="P1665" i="1"/>
  <c r="O1665" i="1"/>
  <c r="P1664" i="1"/>
  <c r="O1664" i="1"/>
  <c r="P1663" i="1"/>
  <c r="O1663" i="1"/>
  <c r="P1662" i="1"/>
  <c r="O1662" i="1"/>
  <c r="P1661" i="1"/>
  <c r="O1661" i="1"/>
  <c r="P1660" i="1"/>
  <c r="O1660" i="1"/>
  <c r="P1659" i="1"/>
  <c r="O1659" i="1"/>
  <c r="P1658" i="1"/>
  <c r="O1658" i="1"/>
  <c r="P1657" i="1"/>
  <c r="O1657" i="1"/>
  <c r="P1656" i="1"/>
  <c r="O1656" i="1"/>
  <c r="P1655" i="1"/>
  <c r="O1655" i="1"/>
  <c r="P1654" i="1"/>
  <c r="O1654" i="1"/>
  <c r="P1653" i="1"/>
  <c r="O1653" i="1"/>
  <c r="P1652" i="1"/>
  <c r="O1652" i="1"/>
  <c r="P1651" i="1"/>
  <c r="O1651" i="1"/>
  <c r="P1650" i="1"/>
  <c r="O1650" i="1"/>
  <c r="P1649" i="1"/>
  <c r="O1649" i="1"/>
  <c r="P1648" i="1"/>
  <c r="O1648" i="1"/>
  <c r="P1647" i="1"/>
  <c r="O1647" i="1"/>
  <c r="P1646" i="1"/>
  <c r="O1646" i="1"/>
  <c r="P1645" i="1"/>
  <c r="O1645" i="1"/>
  <c r="P1644" i="1"/>
  <c r="O1644" i="1"/>
  <c r="P1643" i="1"/>
  <c r="O1643" i="1"/>
  <c r="P1642" i="1"/>
  <c r="O1642" i="1"/>
  <c r="P1641" i="1"/>
  <c r="O1641" i="1"/>
  <c r="P1640" i="1"/>
  <c r="O1640" i="1"/>
  <c r="P1639" i="1"/>
  <c r="O1639" i="1"/>
  <c r="P1638" i="1"/>
  <c r="O1638" i="1"/>
  <c r="P1637" i="1"/>
  <c r="O1637" i="1"/>
  <c r="P1636" i="1"/>
  <c r="O1636" i="1"/>
  <c r="P1635" i="1"/>
  <c r="O1635" i="1"/>
  <c r="P1634" i="1"/>
  <c r="O1634" i="1"/>
  <c r="P1633" i="1"/>
  <c r="O1633" i="1"/>
  <c r="P1632" i="1"/>
  <c r="O1632" i="1"/>
  <c r="P1631" i="1"/>
  <c r="O1631" i="1"/>
  <c r="P1630" i="1"/>
  <c r="O1630" i="1"/>
  <c r="P1629" i="1"/>
  <c r="O1629" i="1"/>
  <c r="P1628" i="1"/>
  <c r="O1628" i="1"/>
  <c r="P1627" i="1"/>
  <c r="O1627" i="1"/>
  <c r="P1626" i="1"/>
  <c r="O1626" i="1"/>
  <c r="P1625" i="1"/>
  <c r="O1625" i="1"/>
  <c r="P1624" i="1"/>
  <c r="O1624" i="1"/>
  <c r="P1623" i="1"/>
  <c r="O1623" i="1"/>
  <c r="P1622" i="1"/>
  <c r="O1622" i="1"/>
  <c r="P1621" i="1"/>
  <c r="O1621" i="1"/>
  <c r="P1620" i="1"/>
  <c r="O1620" i="1"/>
  <c r="P1619" i="1"/>
  <c r="O1619" i="1"/>
  <c r="P1618" i="1"/>
  <c r="O1618" i="1"/>
  <c r="P1617" i="1"/>
  <c r="O1617" i="1"/>
  <c r="P1616" i="1"/>
  <c r="O1616" i="1"/>
  <c r="P1615" i="1"/>
  <c r="O1615" i="1"/>
  <c r="P1614" i="1"/>
  <c r="O1614" i="1"/>
  <c r="P1613" i="1"/>
  <c r="O1613" i="1"/>
  <c r="P1612" i="1"/>
  <c r="O1612" i="1"/>
  <c r="P1611" i="1"/>
  <c r="O1611" i="1"/>
  <c r="P1610" i="1"/>
  <c r="O1610" i="1"/>
  <c r="P1609" i="1"/>
  <c r="O1609" i="1"/>
  <c r="P1608" i="1"/>
  <c r="O1608" i="1"/>
  <c r="P1607" i="1"/>
  <c r="O1607" i="1"/>
  <c r="P1606" i="1"/>
  <c r="O1606" i="1"/>
  <c r="P1605" i="1"/>
  <c r="O1605" i="1"/>
  <c r="P1604" i="1"/>
  <c r="O1604" i="1"/>
  <c r="P1603" i="1"/>
  <c r="O1603" i="1"/>
  <c r="P1602" i="1"/>
  <c r="O1602" i="1"/>
  <c r="P1601" i="1"/>
  <c r="O1601" i="1"/>
  <c r="P1600" i="1"/>
  <c r="O1600" i="1"/>
  <c r="P1599" i="1"/>
  <c r="O1599" i="1"/>
  <c r="P1598" i="1"/>
  <c r="O1598" i="1"/>
  <c r="P1597" i="1"/>
  <c r="O1597" i="1"/>
  <c r="P1596" i="1"/>
  <c r="O1596" i="1"/>
  <c r="P1595" i="1"/>
  <c r="O1595" i="1"/>
  <c r="P1594" i="1"/>
  <c r="O1594" i="1"/>
  <c r="P1593" i="1"/>
  <c r="O1593" i="1"/>
  <c r="P1592" i="1"/>
  <c r="O1592" i="1"/>
  <c r="P1591" i="1"/>
  <c r="O1591" i="1"/>
  <c r="P1590" i="1"/>
  <c r="O1590" i="1"/>
  <c r="P1589" i="1"/>
  <c r="O1589" i="1"/>
  <c r="P1588" i="1"/>
  <c r="O1588" i="1"/>
  <c r="P1587" i="1"/>
  <c r="O1587" i="1"/>
  <c r="P1586" i="1"/>
  <c r="O1586" i="1"/>
  <c r="P1585" i="1"/>
  <c r="O1585" i="1"/>
  <c r="P1584" i="1"/>
  <c r="O1584" i="1"/>
  <c r="P1583" i="1"/>
  <c r="O1583" i="1"/>
  <c r="P1582" i="1"/>
  <c r="O1582" i="1"/>
  <c r="P1581" i="1"/>
  <c r="O1581" i="1"/>
  <c r="P1580" i="1"/>
  <c r="O1580" i="1"/>
  <c r="P1579" i="1"/>
  <c r="O1579" i="1"/>
  <c r="P1578" i="1"/>
  <c r="O1578" i="1"/>
  <c r="P1577" i="1"/>
  <c r="O1577" i="1"/>
  <c r="P1576" i="1"/>
  <c r="O1576" i="1"/>
  <c r="P1575" i="1"/>
  <c r="O1575" i="1"/>
  <c r="P1574" i="1"/>
  <c r="O1574" i="1"/>
  <c r="P1573" i="1"/>
  <c r="O1573" i="1"/>
  <c r="P1572" i="1"/>
  <c r="O1572" i="1"/>
  <c r="P1571" i="1"/>
  <c r="O1571" i="1"/>
  <c r="P1570" i="1"/>
  <c r="O1570" i="1"/>
  <c r="P1569" i="1"/>
  <c r="O1569" i="1"/>
  <c r="P1568" i="1"/>
  <c r="O1568" i="1"/>
  <c r="P1567" i="1"/>
  <c r="O1567" i="1"/>
  <c r="P1566" i="1"/>
  <c r="O1566" i="1"/>
  <c r="P1565" i="1"/>
  <c r="O1565" i="1"/>
  <c r="P1564" i="1"/>
  <c r="O1564" i="1"/>
  <c r="P1563" i="1"/>
  <c r="O1563" i="1"/>
  <c r="P1562" i="1"/>
  <c r="O1562" i="1"/>
  <c r="P1561" i="1"/>
  <c r="O1561" i="1"/>
  <c r="P1560" i="1"/>
  <c r="O1560" i="1"/>
  <c r="P1559" i="1"/>
  <c r="O1559" i="1"/>
  <c r="P1558" i="1"/>
  <c r="O1558" i="1"/>
  <c r="P1557" i="1"/>
  <c r="O1557" i="1"/>
  <c r="P1556" i="1"/>
  <c r="O1556" i="1"/>
  <c r="P1555" i="1"/>
  <c r="O1555" i="1"/>
  <c r="P1554" i="1"/>
  <c r="O1554" i="1"/>
  <c r="P1553" i="1"/>
  <c r="O1553" i="1"/>
  <c r="P1552" i="1"/>
  <c r="O1552" i="1"/>
  <c r="P1551" i="1"/>
  <c r="O1551" i="1"/>
  <c r="P1550" i="1"/>
  <c r="O1550" i="1"/>
  <c r="P1549" i="1"/>
  <c r="O1549" i="1"/>
  <c r="P1548" i="1"/>
  <c r="O1548" i="1"/>
  <c r="P1547" i="1"/>
  <c r="O1547" i="1"/>
  <c r="P1546" i="1"/>
  <c r="O1546" i="1"/>
  <c r="P1545" i="1"/>
  <c r="O1545" i="1"/>
  <c r="P1544" i="1"/>
  <c r="O1544" i="1"/>
  <c r="P1543" i="1"/>
  <c r="O1543" i="1"/>
  <c r="P1542" i="1"/>
  <c r="O1542" i="1"/>
  <c r="P1541" i="1"/>
  <c r="O1541" i="1"/>
  <c r="P1540" i="1"/>
  <c r="O1540" i="1"/>
  <c r="P1539" i="1"/>
  <c r="O1539" i="1"/>
  <c r="P1538" i="1"/>
  <c r="O1538" i="1"/>
  <c r="P1537" i="1"/>
  <c r="O1537" i="1"/>
  <c r="P1536" i="1"/>
  <c r="O1536" i="1"/>
  <c r="P1535" i="1"/>
  <c r="O1535" i="1"/>
  <c r="P1534" i="1"/>
  <c r="O1534" i="1"/>
  <c r="P1533" i="1"/>
  <c r="O1533" i="1"/>
  <c r="P1532" i="1"/>
  <c r="O1532" i="1"/>
  <c r="P1531" i="1"/>
  <c r="O1531" i="1"/>
  <c r="P1530" i="1"/>
  <c r="O1530" i="1"/>
  <c r="P1529" i="1"/>
  <c r="O1529" i="1"/>
  <c r="P1528" i="1"/>
  <c r="O1528" i="1"/>
  <c r="P1527" i="1"/>
  <c r="O1527" i="1"/>
  <c r="P1526" i="1"/>
  <c r="O1526" i="1"/>
  <c r="P1525" i="1"/>
  <c r="O1525" i="1"/>
  <c r="P1524" i="1"/>
  <c r="O1524" i="1"/>
  <c r="P1523" i="1"/>
  <c r="O1523" i="1"/>
  <c r="P1522" i="1"/>
  <c r="O1522" i="1"/>
  <c r="P1521" i="1"/>
  <c r="O1521" i="1"/>
  <c r="P1520" i="1"/>
  <c r="O1520" i="1"/>
  <c r="P1519" i="1"/>
  <c r="O1519" i="1"/>
  <c r="P1518" i="1"/>
  <c r="O1518" i="1"/>
  <c r="P1517" i="1"/>
  <c r="O1517" i="1"/>
  <c r="P1516" i="1"/>
  <c r="O1516" i="1"/>
  <c r="P1515" i="1"/>
  <c r="O1515" i="1"/>
  <c r="P1514" i="1"/>
  <c r="O1514" i="1"/>
  <c r="P1513" i="1"/>
  <c r="O1513" i="1"/>
  <c r="P1512" i="1"/>
  <c r="O1512" i="1"/>
  <c r="P1511" i="1"/>
  <c r="O1511" i="1"/>
  <c r="P1510" i="1"/>
  <c r="O1510" i="1"/>
  <c r="P1509" i="1"/>
  <c r="O1509" i="1"/>
  <c r="P1508" i="1"/>
  <c r="O1508" i="1"/>
  <c r="P1507" i="1"/>
  <c r="O1507" i="1"/>
  <c r="P1506" i="1"/>
  <c r="O1506" i="1"/>
  <c r="P1505" i="1"/>
  <c r="O1505" i="1"/>
  <c r="P1504" i="1"/>
  <c r="O1504" i="1"/>
  <c r="P1503" i="1"/>
  <c r="O1503" i="1"/>
  <c r="P1502" i="1"/>
  <c r="O1502" i="1"/>
  <c r="P1501" i="1"/>
  <c r="O1501" i="1"/>
  <c r="P1500" i="1"/>
  <c r="O1500" i="1"/>
  <c r="P1499" i="1"/>
  <c r="O1499" i="1"/>
  <c r="P1498" i="1"/>
  <c r="O1498" i="1"/>
  <c r="P1497" i="1"/>
  <c r="O1497" i="1"/>
  <c r="P1496" i="1"/>
  <c r="O1496" i="1"/>
  <c r="P1495" i="1"/>
  <c r="O1495" i="1"/>
  <c r="P1494" i="1"/>
  <c r="O1494" i="1"/>
  <c r="P1493" i="1"/>
  <c r="O1493" i="1"/>
  <c r="P1492" i="1"/>
  <c r="O1492" i="1"/>
  <c r="P1491" i="1"/>
  <c r="O1491" i="1"/>
  <c r="P1490" i="1"/>
  <c r="O1490" i="1"/>
  <c r="P1489" i="1"/>
  <c r="O1489" i="1"/>
  <c r="P1488" i="1"/>
  <c r="O1488" i="1"/>
  <c r="P1487" i="1"/>
  <c r="O1487" i="1"/>
  <c r="P1486" i="1"/>
  <c r="O1486" i="1"/>
  <c r="P1485" i="1"/>
  <c r="O1485" i="1"/>
  <c r="P1484" i="1"/>
  <c r="O1484" i="1"/>
  <c r="P1483" i="1"/>
  <c r="O1483" i="1"/>
  <c r="P1482" i="1"/>
  <c r="O1482" i="1"/>
  <c r="P1481" i="1"/>
  <c r="O1481" i="1"/>
  <c r="P1480" i="1"/>
  <c r="O1480" i="1"/>
  <c r="P1479" i="1"/>
  <c r="O1479" i="1"/>
  <c r="P1478" i="1"/>
  <c r="O1478" i="1"/>
  <c r="P1477" i="1"/>
  <c r="O1477" i="1"/>
  <c r="P1476" i="1"/>
  <c r="O1476" i="1"/>
  <c r="P1475" i="1"/>
  <c r="O1475" i="1"/>
  <c r="P1474" i="1"/>
  <c r="O1474" i="1"/>
  <c r="P1473" i="1"/>
  <c r="O1473" i="1"/>
  <c r="P1472" i="1"/>
  <c r="O1472" i="1"/>
  <c r="P1471" i="1"/>
  <c r="O1471" i="1"/>
  <c r="P1470" i="1"/>
  <c r="O1470" i="1"/>
  <c r="P1469" i="1"/>
  <c r="O1469" i="1"/>
  <c r="P1468" i="1"/>
  <c r="O1468" i="1"/>
  <c r="P1467" i="1"/>
  <c r="O1467" i="1"/>
  <c r="P1466" i="1"/>
  <c r="O1466" i="1"/>
  <c r="P1465" i="1"/>
  <c r="O1465" i="1"/>
  <c r="P1464" i="1"/>
  <c r="O1464" i="1"/>
  <c r="P1463" i="1"/>
  <c r="O1463" i="1"/>
  <c r="P1462" i="1"/>
  <c r="O1462" i="1"/>
  <c r="P1461" i="1"/>
  <c r="O1461" i="1"/>
  <c r="P1460" i="1"/>
  <c r="O1460" i="1"/>
  <c r="P1459" i="1"/>
  <c r="O1459" i="1"/>
  <c r="P1458" i="1"/>
  <c r="O1458" i="1"/>
  <c r="P1457" i="1"/>
  <c r="O1457" i="1"/>
  <c r="P1456" i="1"/>
  <c r="O1456" i="1"/>
  <c r="P1455" i="1"/>
  <c r="O1455" i="1"/>
  <c r="P1454" i="1"/>
  <c r="O1454" i="1"/>
  <c r="P1453" i="1"/>
  <c r="O1453" i="1"/>
  <c r="P1452" i="1"/>
  <c r="O1452" i="1"/>
  <c r="P1451" i="1"/>
  <c r="O1451" i="1"/>
  <c r="P1450" i="1"/>
  <c r="O1450" i="1"/>
  <c r="P1449" i="1"/>
  <c r="O1449" i="1"/>
  <c r="P1448" i="1"/>
  <c r="O1448" i="1"/>
  <c r="P1447" i="1"/>
  <c r="O1447" i="1"/>
  <c r="P1446" i="1"/>
  <c r="O1446" i="1"/>
  <c r="P1445" i="1"/>
  <c r="O1445" i="1"/>
  <c r="P1444" i="1"/>
  <c r="O1444" i="1"/>
  <c r="P1443" i="1"/>
  <c r="O1443" i="1"/>
  <c r="P1442" i="1"/>
  <c r="O1442" i="1"/>
  <c r="P1441" i="1"/>
  <c r="O1441" i="1"/>
  <c r="P1440" i="1"/>
  <c r="O1440" i="1"/>
  <c r="P1439" i="1"/>
  <c r="O1439" i="1"/>
  <c r="P1438" i="1"/>
  <c r="O1438" i="1"/>
  <c r="P1437" i="1"/>
  <c r="O1437" i="1"/>
  <c r="P1436" i="1"/>
  <c r="O1436" i="1"/>
  <c r="P1435" i="1"/>
  <c r="O1435" i="1"/>
  <c r="P1434" i="1"/>
  <c r="O1434" i="1"/>
  <c r="P1433" i="1"/>
  <c r="O1433" i="1"/>
  <c r="P1432" i="1"/>
  <c r="O1432" i="1"/>
  <c r="P1431" i="1"/>
  <c r="O1431" i="1"/>
  <c r="P1430" i="1"/>
  <c r="O1430" i="1"/>
  <c r="P1429" i="1"/>
  <c r="O1429" i="1"/>
  <c r="P1428" i="1"/>
  <c r="O1428" i="1"/>
  <c r="P1427" i="1"/>
  <c r="O1427" i="1"/>
  <c r="P1426" i="1"/>
  <c r="O1426" i="1"/>
  <c r="P1425" i="1"/>
  <c r="O1425" i="1"/>
  <c r="P1424" i="1"/>
  <c r="O1424" i="1"/>
  <c r="P1423" i="1"/>
  <c r="O1423" i="1"/>
  <c r="P1422" i="1"/>
  <c r="O1422" i="1"/>
  <c r="P1421" i="1"/>
  <c r="O1421" i="1"/>
  <c r="P1420" i="1"/>
  <c r="O1420" i="1"/>
  <c r="P1419" i="1"/>
  <c r="O1419" i="1"/>
  <c r="P1418" i="1"/>
  <c r="O1418" i="1"/>
  <c r="P1417" i="1"/>
  <c r="O1417" i="1"/>
  <c r="P1416" i="1"/>
  <c r="O1416" i="1"/>
  <c r="P1415" i="1"/>
  <c r="O1415" i="1"/>
  <c r="P1414" i="1"/>
  <c r="O1414" i="1"/>
  <c r="P1413" i="1"/>
  <c r="O1413" i="1"/>
  <c r="P1412" i="1"/>
  <c r="O1412" i="1"/>
  <c r="P1411" i="1"/>
  <c r="O1411" i="1"/>
  <c r="P1410" i="1"/>
  <c r="O1410" i="1"/>
  <c r="P1409" i="1"/>
  <c r="O1409" i="1"/>
  <c r="P1408" i="1"/>
  <c r="O1408" i="1"/>
  <c r="P1407" i="1"/>
  <c r="O1407" i="1"/>
  <c r="P1406" i="1"/>
  <c r="O1406" i="1"/>
  <c r="P1405" i="1"/>
  <c r="O1405" i="1"/>
  <c r="P1404" i="1"/>
  <c r="O1404" i="1"/>
  <c r="P1403" i="1"/>
  <c r="O1403" i="1"/>
  <c r="P1402" i="1"/>
  <c r="O1402" i="1"/>
  <c r="P1401" i="1"/>
  <c r="O1401" i="1"/>
  <c r="P1400" i="1"/>
  <c r="O1400" i="1"/>
  <c r="P1399" i="1"/>
  <c r="O1399" i="1"/>
  <c r="P1398" i="1"/>
  <c r="O1398" i="1"/>
  <c r="P1397" i="1"/>
  <c r="O1397" i="1"/>
  <c r="P1396" i="1"/>
  <c r="O1396" i="1"/>
  <c r="P1395" i="1"/>
  <c r="O1395" i="1"/>
  <c r="P1394" i="1"/>
  <c r="O1394" i="1"/>
  <c r="P1393" i="1"/>
  <c r="O1393" i="1"/>
  <c r="P1392" i="1"/>
  <c r="O1392" i="1"/>
  <c r="P1391" i="1"/>
  <c r="O1391" i="1"/>
  <c r="P1390" i="1"/>
  <c r="O1390" i="1"/>
  <c r="P1389" i="1"/>
  <c r="O1389" i="1"/>
  <c r="P1388" i="1"/>
  <c r="O1388" i="1"/>
  <c r="P1387" i="1"/>
  <c r="O1387" i="1"/>
  <c r="P1386" i="1"/>
  <c r="O1386" i="1"/>
  <c r="P1385" i="1"/>
  <c r="O1385" i="1"/>
  <c r="P1384" i="1"/>
  <c r="O1384" i="1"/>
  <c r="P1383" i="1"/>
  <c r="O1383" i="1"/>
  <c r="P1382" i="1"/>
  <c r="O1382" i="1"/>
  <c r="P1381" i="1"/>
  <c r="O1381" i="1"/>
  <c r="P1380" i="1"/>
  <c r="O1380" i="1"/>
  <c r="P1379" i="1"/>
  <c r="O1379" i="1"/>
  <c r="P1378" i="1"/>
  <c r="O1378" i="1"/>
  <c r="P1377" i="1"/>
  <c r="O1377" i="1"/>
  <c r="P1376" i="1"/>
  <c r="O1376" i="1"/>
  <c r="P1375" i="1"/>
  <c r="O1375" i="1"/>
  <c r="P1374" i="1"/>
  <c r="O1374" i="1"/>
  <c r="P1373" i="1"/>
  <c r="O1373" i="1"/>
  <c r="P1372" i="1"/>
  <c r="O1372" i="1"/>
  <c r="P1371" i="1"/>
  <c r="O1371" i="1"/>
  <c r="P1370" i="1"/>
  <c r="O1370" i="1"/>
  <c r="P1369" i="1"/>
  <c r="O1369" i="1"/>
  <c r="P1368" i="1"/>
  <c r="O1368" i="1"/>
  <c r="P1367" i="1"/>
  <c r="O1367" i="1"/>
  <c r="P1366" i="1"/>
  <c r="O1366" i="1"/>
  <c r="P1365" i="1"/>
  <c r="O1365" i="1"/>
  <c r="P1364" i="1"/>
  <c r="O1364" i="1"/>
  <c r="P1363" i="1"/>
  <c r="O1363" i="1"/>
  <c r="P1362" i="1"/>
  <c r="O1362" i="1"/>
  <c r="P1361" i="1"/>
  <c r="O1361" i="1"/>
  <c r="P1360" i="1"/>
  <c r="O1360" i="1"/>
  <c r="P1359" i="1"/>
  <c r="O1359" i="1"/>
  <c r="P1358" i="1"/>
  <c r="O1358" i="1"/>
  <c r="P1357" i="1"/>
  <c r="O1357" i="1"/>
  <c r="P1356" i="1"/>
  <c r="O1356" i="1"/>
  <c r="P1355" i="1"/>
  <c r="O1355" i="1"/>
  <c r="P1354" i="1"/>
  <c r="O1354" i="1"/>
  <c r="P1353" i="1"/>
  <c r="O1353" i="1"/>
  <c r="P1352" i="1"/>
  <c r="O1352" i="1"/>
  <c r="P1351" i="1"/>
  <c r="O1351" i="1"/>
  <c r="P1350" i="1"/>
  <c r="O1350" i="1"/>
  <c r="P1349" i="1"/>
  <c r="O1349" i="1"/>
  <c r="P1348" i="1"/>
  <c r="O1348" i="1"/>
  <c r="P1347" i="1"/>
  <c r="O1347" i="1"/>
  <c r="P1346" i="1"/>
  <c r="O1346" i="1"/>
  <c r="P1345" i="1"/>
  <c r="O1345" i="1"/>
  <c r="P1344" i="1"/>
  <c r="O1344" i="1"/>
  <c r="P1343" i="1"/>
  <c r="O1343" i="1"/>
  <c r="P1342" i="1"/>
  <c r="O1342" i="1"/>
  <c r="P1341" i="1"/>
  <c r="O1341" i="1"/>
  <c r="P1340" i="1"/>
  <c r="O1340" i="1"/>
  <c r="P1339" i="1"/>
  <c r="O1339" i="1"/>
  <c r="P1338" i="1"/>
  <c r="O1338" i="1"/>
  <c r="P1337" i="1"/>
  <c r="O1337" i="1"/>
  <c r="P1336" i="1"/>
  <c r="O1336" i="1"/>
  <c r="P1335" i="1"/>
  <c r="O1335" i="1"/>
  <c r="P1334" i="1"/>
  <c r="O1334" i="1"/>
  <c r="P1333" i="1"/>
  <c r="O1333" i="1"/>
  <c r="P1332" i="1"/>
  <c r="O1332" i="1"/>
  <c r="P1331" i="1"/>
  <c r="O1331" i="1"/>
  <c r="P1330" i="1"/>
  <c r="O1330" i="1"/>
  <c r="P1329" i="1"/>
  <c r="O1329" i="1"/>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227" i="1"/>
  <c r="O1227" i="1"/>
  <c r="P1226" i="1"/>
  <c r="O1226" i="1"/>
  <c r="P1225" i="1"/>
  <c r="O1225" i="1"/>
  <c r="P1224" i="1"/>
  <c r="O1224" i="1"/>
  <c r="P1223" i="1"/>
  <c r="O1223" i="1"/>
  <c r="P1222" i="1"/>
  <c r="O1222" i="1"/>
  <c r="P1221" i="1"/>
  <c r="O1221"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20" i="1"/>
  <c r="O1120"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4" i="1"/>
  <c r="O1044"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P1018" i="1"/>
  <c r="O1018" i="1"/>
  <c r="P1017" i="1"/>
  <c r="O1017" i="1"/>
  <c r="P1016" i="1"/>
  <c r="O1016" i="1"/>
  <c r="P1015" i="1"/>
  <c r="O1015" i="1"/>
  <c r="P1014" i="1"/>
  <c r="O1014" i="1"/>
  <c r="P1013" i="1"/>
  <c r="O1013" i="1"/>
  <c r="P1012" i="1"/>
  <c r="O1012" i="1"/>
  <c r="P1011" i="1"/>
  <c r="O1011" i="1"/>
  <c r="P1010" i="1"/>
  <c r="O1010" i="1"/>
  <c r="P1009" i="1"/>
  <c r="O1009" i="1"/>
  <c r="P1008" i="1"/>
  <c r="O1008" i="1"/>
  <c r="P1007" i="1"/>
  <c r="O1007" i="1"/>
  <c r="P1006" i="1"/>
  <c r="O1006" i="1"/>
  <c r="P1005" i="1"/>
  <c r="O1005" i="1"/>
  <c r="P1004" i="1"/>
  <c r="O1004" i="1"/>
  <c r="P1003" i="1"/>
  <c r="O1003" i="1"/>
  <c r="P1002" i="1"/>
  <c r="O1002" i="1"/>
  <c r="P1001" i="1"/>
  <c r="O1001" i="1"/>
  <c r="P1000" i="1"/>
  <c r="O1000" i="1"/>
  <c r="P999" i="1"/>
  <c r="O999" i="1"/>
  <c r="P998" i="1"/>
  <c r="O998" i="1"/>
  <c r="P997" i="1"/>
  <c r="O997" i="1"/>
  <c r="P996" i="1"/>
  <c r="O996" i="1"/>
  <c r="P995" i="1"/>
  <c r="O995" i="1"/>
  <c r="P994" i="1"/>
  <c r="O994" i="1"/>
  <c r="P993" i="1"/>
  <c r="O993" i="1"/>
  <c r="P992" i="1"/>
  <c r="O992" i="1"/>
  <c r="P991" i="1"/>
  <c r="O991" i="1"/>
  <c r="P990" i="1"/>
  <c r="O990" i="1"/>
  <c r="P989" i="1"/>
  <c r="O989" i="1"/>
  <c r="P988" i="1"/>
  <c r="O988" i="1"/>
  <c r="P987" i="1"/>
  <c r="O987" i="1"/>
  <c r="P986" i="1"/>
  <c r="O986" i="1"/>
  <c r="P985" i="1"/>
  <c r="O985" i="1"/>
  <c r="P984" i="1"/>
  <c r="O984" i="1"/>
  <c r="P983" i="1"/>
  <c r="O983" i="1"/>
  <c r="P982" i="1"/>
  <c r="O982" i="1"/>
  <c r="P981" i="1"/>
  <c r="O981" i="1"/>
  <c r="P980" i="1"/>
  <c r="O980" i="1"/>
  <c r="P979" i="1"/>
  <c r="O979" i="1"/>
  <c r="P978" i="1"/>
  <c r="O978" i="1"/>
  <c r="P977" i="1"/>
  <c r="O977" i="1"/>
  <c r="P976" i="1"/>
  <c r="O976" i="1"/>
  <c r="P975" i="1"/>
  <c r="O975" i="1"/>
  <c r="P974" i="1"/>
  <c r="O974" i="1"/>
  <c r="P973" i="1"/>
  <c r="O973" i="1"/>
  <c r="P972" i="1"/>
  <c r="O972" i="1"/>
  <c r="P971" i="1"/>
  <c r="O971" i="1"/>
  <c r="P970" i="1"/>
  <c r="O970" i="1"/>
  <c r="P969" i="1"/>
  <c r="O969" i="1"/>
  <c r="P968" i="1"/>
  <c r="O968" i="1"/>
  <c r="P967" i="1"/>
  <c r="O967" i="1"/>
  <c r="P966" i="1"/>
  <c r="O966" i="1"/>
  <c r="P965" i="1"/>
  <c r="O965" i="1"/>
  <c r="P964" i="1"/>
  <c r="O964" i="1"/>
  <c r="P963" i="1"/>
  <c r="O963" i="1"/>
  <c r="P962" i="1"/>
  <c r="O962" i="1"/>
  <c r="P961" i="1"/>
  <c r="O961" i="1"/>
  <c r="P960" i="1"/>
  <c r="O960" i="1"/>
  <c r="P959" i="1"/>
  <c r="O959" i="1"/>
  <c r="P958" i="1"/>
  <c r="O958" i="1"/>
  <c r="P957" i="1"/>
  <c r="O957" i="1"/>
  <c r="P956" i="1"/>
  <c r="O956" i="1"/>
  <c r="P955" i="1"/>
  <c r="O955" i="1"/>
  <c r="P954" i="1"/>
  <c r="O954" i="1"/>
  <c r="P953" i="1"/>
  <c r="O953" i="1"/>
  <c r="P952" i="1"/>
  <c r="O952" i="1"/>
  <c r="P951" i="1"/>
  <c r="O951" i="1"/>
  <c r="P950" i="1"/>
  <c r="O950" i="1"/>
  <c r="P949" i="1"/>
  <c r="O949" i="1"/>
  <c r="P948" i="1"/>
  <c r="O948" i="1"/>
  <c r="P947" i="1"/>
  <c r="O947" i="1"/>
  <c r="P946" i="1"/>
  <c r="O946" i="1"/>
  <c r="P945" i="1"/>
  <c r="O945" i="1"/>
  <c r="P944" i="1"/>
  <c r="O944" i="1"/>
  <c r="P943" i="1"/>
  <c r="O943" i="1"/>
  <c r="P942" i="1"/>
  <c r="O942" i="1"/>
  <c r="P941" i="1"/>
  <c r="O941" i="1"/>
  <c r="P940" i="1"/>
  <c r="O940" i="1"/>
  <c r="P939" i="1"/>
  <c r="O939" i="1"/>
  <c r="P938" i="1"/>
  <c r="O938" i="1"/>
  <c r="P937" i="1"/>
  <c r="O937" i="1"/>
  <c r="P936" i="1"/>
  <c r="O936" i="1"/>
  <c r="P935" i="1"/>
  <c r="O935" i="1"/>
  <c r="P934" i="1"/>
  <c r="O934" i="1"/>
  <c r="P933" i="1"/>
  <c r="O933" i="1"/>
  <c r="P932" i="1"/>
  <c r="O932" i="1"/>
  <c r="P931" i="1"/>
  <c r="O931" i="1"/>
  <c r="P930" i="1"/>
  <c r="O930" i="1"/>
  <c r="P929" i="1"/>
  <c r="O929" i="1"/>
  <c r="P928" i="1"/>
  <c r="O928" i="1"/>
  <c r="P927" i="1"/>
  <c r="O927" i="1"/>
  <c r="P926" i="1"/>
  <c r="O926" i="1"/>
  <c r="P925" i="1"/>
  <c r="O925" i="1"/>
  <c r="P924" i="1"/>
  <c r="O924" i="1"/>
  <c r="P923" i="1"/>
  <c r="O923" i="1"/>
  <c r="P922" i="1"/>
  <c r="O922" i="1"/>
  <c r="P921" i="1"/>
  <c r="O921" i="1"/>
  <c r="P920" i="1"/>
  <c r="O920" i="1"/>
  <c r="P919" i="1"/>
  <c r="O919" i="1"/>
  <c r="P918" i="1"/>
  <c r="O918" i="1"/>
  <c r="P917" i="1"/>
  <c r="O917" i="1"/>
  <c r="P916" i="1"/>
  <c r="O916" i="1"/>
  <c r="P915" i="1"/>
  <c r="O915" i="1"/>
  <c r="P914" i="1"/>
  <c r="O914" i="1"/>
  <c r="P913" i="1"/>
  <c r="O913" i="1"/>
  <c r="P912" i="1"/>
  <c r="O912" i="1"/>
  <c r="P911" i="1"/>
  <c r="O911" i="1"/>
  <c r="P910" i="1"/>
  <c r="O910" i="1"/>
  <c r="P909" i="1"/>
  <c r="O909" i="1"/>
  <c r="P908" i="1"/>
  <c r="O908" i="1"/>
  <c r="P907" i="1"/>
  <c r="O907" i="1"/>
  <c r="P906" i="1"/>
  <c r="O906" i="1"/>
  <c r="P905" i="1"/>
  <c r="O905" i="1"/>
  <c r="P904" i="1"/>
  <c r="O904" i="1"/>
  <c r="P903" i="1"/>
  <c r="O903" i="1"/>
  <c r="P902" i="1"/>
  <c r="O902" i="1"/>
  <c r="P901" i="1"/>
  <c r="O901" i="1"/>
  <c r="P900" i="1"/>
  <c r="O900" i="1"/>
  <c r="P899" i="1"/>
  <c r="O899" i="1"/>
  <c r="P898" i="1"/>
  <c r="O898" i="1"/>
  <c r="P897" i="1"/>
  <c r="O897" i="1"/>
  <c r="P896" i="1"/>
  <c r="O896" i="1"/>
  <c r="P895" i="1"/>
  <c r="O895" i="1"/>
  <c r="P894" i="1"/>
  <c r="O894" i="1"/>
  <c r="P893" i="1"/>
  <c r="O893" i="1"/>
  <c r="P892" i="1"/>
  <c r="O892" i="1"/>
  <c r="P891" i="1"/>
  <c r="O891" i="1"/>
  <c r="P890" i="1"/>
  <c r="O890" i="1"/>
  <c r="P889" i="1"/>
  <c r="O889" i="1"/>
  <c r="P888" i="1"/>
  <c r="O888" i="1"/>
  <c r="P887" i="1"/>
  <c r="O887" i="1"/>
  <c r="P886" i="1"/>
  <c r="O886" i="1"/>
  <c r="P885" i="1"/>
  <c r="O885" i="1"/>
  <c r="P884" i="1"/>
  <c r="O884" i="1"/>
  <c r="P883" i="1"/>
  <c r="O883" i="1"/>
  <c r="P882" i="1"/>
  <c r="O882" i="1"/>
  <c r="P881" i="1"/>
  <c r="O881" i="1"/>
  <c r="P880" i="1"/>
  <c r="O880" i="1"/>
  <c r="P879" i="1"/>
  <c r="O879" i="1"/>
  <c r="P878" i="1"/>
  <c r="O878" i="1"/>
  <c r="P877" i="1"/>
  <c r="O877" i="1"/>
  <c r="P876" i="1"/>
  <c r="O876" i="1"/>
  <c r="P875" i="1"/>
  <c r="O875" i="1"/>
  <c r="P874" i="1"/>
  <c r="O874" i="1"/>
  <c r="P873" i="1"/>
  <c r="O873" i="1"/>
  <c r="P872" i="1"/>
  <c r="O872" i="1"/>
  <c r="P871" i="1"/>
  <c r="O871" i="1"/>
  <c r="P870" i="1"/>
  <c r="O870" i="1"/>
  <c r="P869" i="1"/>
  <c r="O869" i="1"/>
  <c r="P868" i="1"/>
  <c r="O868" i="1"/>
  <c r="P867" i="1"/>
  <c r="O867" i="1"/>
  <c r="P866" i="1"/>
  <c r="O866" i="1"/>
  <c r="P865" i="1"/>
  <c r="O865" i="1"/>
  <c r="P864" i="1"/>
  <c r="O864" i="1"/>
  <c r="P863" i="1"/>
  <c r="O863" i="1"/>
  <c r="P862" i="1"/>
  <c r="O862" i="1"/>
  <c r="P861" i="1"/>
  <c r="O861" i="1"/>
  <c r="P860" i="1"/>
  <c r="O860" i="1"/>
  <c r="P859" i="1"/>
  <c r="O859" i="1"/>
  <c r="P858" i="1"/>
  <c r="O858" i="1"/>
  <c r="P857" i="1"/>
  <c r="O857" i="1"/>
  <c r="P856" i="1"/>
  <c r="O856" i="1"/>
  <c r="P855" i="1"/>
  <c r="O855" i="1"/>
  <c r="P854" i="1"/>
  <c r="O854" i="1"/>
  <c r="P853" i="1"/>
  <c r="O853" i="1"/>
  <c r="P852" i="1"/>
  <c r="O852" i="1"/>
  <c r="P851" i="1"/>
  <c r="O851" i="1"/>
  <c r="P850" i="1"/>
  <c r="O850" i="1"/>
  <c r="P849" i="1"/>
  <c r="O849" i="1"/>
  <c r="P848" i="1"/>
  <c r="O848" i="1"/>
  <c r="P847" i="1"/>
  <c r="O847" i="1"/>
  <c r="P846" i="1"/>
  <c r="O846" i="1"/>
  <c r="P845" i="1"/>
  <c r="O845" i="1"/>
  <c r="P844" i="1"/>
  <c r="O844" i="1"/>
  <c r="P843" i="1"/>
  <c r="O843" i="1"/>
  <c r="P842" i="1"/>
  <c r="O842" i="1"/>
  <c r="P841" i="1"/>
  <c r="O841" i="1"/>
  <c r="P840" i="1"/>
  <c r="O840" i="1"/>
  <c r="P839" i="1"/>
  <c r="O839" i="1"/>
  <c r="P838" i="1"/>
  <c r="O838" i="1"/>
  <c r="P837" i="1"/>
  <c r="O837" i="1"/>
  <c r="P836" i="1"/>
  <c r="O836" i="1"/>
  <c r="P835" i="1"/>
  <c r="O835" i="1"/>
  <c r="P834" i="1"/>
  <c r="O834" i="1"/>
  <c r="P833" i="1"/>
  <c r="O833" i="1"/>
  <c r="P832" i="1"/>
  <c r="O832" i="1"/>
  <c r="P831" i="1"/>
  <c r="O831" i="1"/>
  <c r="P830" i="1"/>
  <c r="O830" i="1"/>
  <c r="P829" i="1"/>
  <c r="O829" i="1"/>
  <c r="P828" i="1"/>
  <c r="O828" i="1"/>
  <c r="P827" i="1"/>
  <c r="O827" i="1"/>
  <c r="P826" i="1"/>
  <c r="O826" i="1"/>
  <c r="P825" i="1"/>
  <c r="O825" i="1"/>
  <c r="P824" i="1"/>
  <c r="O824" i="1"/>
  <c r="P823" i="1"/>
  <c r="O823" i="1"/>
  <c r="P822" i="1"/>
  <c r="O822" i="1"/>
  <c r="P821" i="1"/>
  <c r="O821" i="1"/>
  <c r="P820" i="1"/>
  <c r="O820" i="1"/>
  <c r="P819" i="1"/>
  <c r="O819" i="1"/>
  <c r="P818" i="1"/>
  <c r="O818" i="1"/>
  <c r="P817" i="1"/>
  <c r="O817" i="1"/>
  <c r="P816" i="1"/>
  <c r="O816" i="1"/>
  <c r="P815" i="1"/>
  <c r="O815" i="1"/>
  <c r="P814" i="1"/>
  <c r="O814" i="1"/>
  <c r="P813" i="1"/>
  <c r="O813" i="1"/>
  <c r="P812" i="1"/>
  <c r="O812" i="1"/>
  <c r="P811" i="1"/>
  <c r="O811" i="1"/>
  <c r="P810" i="1"/>
  <c r="O810" i="1"/>
  <c r="P809" i="1"/>
  <c r="O809" i="1"/>
  <c r="P808" i="1"/>
  <c r="O808" i="1"/>
  <c r="P807" i="1"/>
  <c r="O807" i="1"/>
  <c r="P806" i="1"/>
  <c r="O806" i="1"/>
  <c r="P805" i="1"/>
  <c r="O805" i="1"/>
  <c r="P804" i="1"/>
  <c r="O804" i="1"/>
  <c r="P803" i="1"/>
  <c r="O803" i="1"/>
  <c r="P802" i="1"/>
  <c r="O802" i="1"/>
  <c r="P801" i="1"/>
  <c r="O801" i="1"/>
  <c r="P800" i="1"/>
  <c r="O800" i="1"/>
  <c r="P799" i="1"/>
  <c r="O799" i="1"/>
  <c r="P798" i="1"/>
  <c r="O798" i="1"/>
  <c r="P797" i="1"/>
  <c r="O797" i="1"/>
  <c r="P796" i="1"/>
  <c r="O796" i="1"/>
  <c r="P795" i="1"/>
  <c r="O795" i="1"/>
  <c r="P794" i="1"/>
  <c r="O794" i="1"/>
  <c r="P793" i="1"/>
  <c r="O793" i="1"/>
  <c r="P792" i="1"/>
  <c r="O792" i="1"/>
  <c r="P791" i="1"/>
  <c r="O791" i="1"/>
  <c r="P790" i="1"/>
  <c r="O790" i="1"/>
  <c r="P789" i="1"/>
  <c r="O789" i="1"/>
  <c r="P788" i="1"/>
  <c r="O788" i="1"/>
  <c r="P787" i="1"/>
  <c r="O787" i="1"/>
  <c r="P786" i="1"/>
  <c r="O786" i="1"/>
  <c r="P785" i="1"/>
  <c r="O785" i="1"/>
  <c r="P784" i="1"/>
  <c r="O784" i="1"/>
  <c r="P783" i="1"/>
  <c r="O783" i="1"/>
  <c r="P782" i="1"/>
  <c r="O782" i="1"/>
  <c r="P781" i="1"/>
  <c r="O781" i="1"/>
  <c r="P780" i="1"/>
  <c r="O780" i="1"/>
  <c r="P779" i="1"/>
  <c r="O779" i="1"/>
  <c r="P778" i="1"/>
  <c r="O778" i="1"/>
  <c r="P777" i="1"/>
  <c r="O777" i="1"/>
  <c r="P776" i="1"/>
  <c r="O776" i="1"/>
  <c r="P775" i="1"/>
  <c r="O775" i="1"/>
  <c r="P774" i="1"/>
  <c r="O774" i="1"/>
  <c r="P773" i="1"/>
  <c r="O773" i="1"/>
  <c r="P772" i="1"/>
  <c r="O772" i="1"/>
  <c r="P771" i="1"/>
  <c r="O771" i="1"/>
  <c r="P770" i="1"/>
  <c r="O770" i="1"/>
  <c r="P769" i="1"/>
  <c r="O769" i="1"/>
  <c r="P768" i="1"/>
  <c r="O768" i="1"/>
  <c r="P767" i="1"/>
  <c r="O767" i="1"/>
  <c r="P766" i="1"/>
  <c r="O766" i="1"/>
  <c r="P765" i="1"/>
  <c r="O765" i="1"/>
  <c r="P764" i="1"/>
  <c r="O764" i="1"/>
  <c r="P763" i="1"/>
  <c r="O763" i="1"/>
  <c r="P762" i="1"/>
  <c r="O762" i="1"/>
  <c r="P761" i="1"/>
  <c r="O761" i="1"/>
  <c r="P760" i="1"/>
  <c r="O760" i="1"/>
  <c r="P759" i="1"/>
  <c r="O759" i="1"/>
  <c r="P758" i="1"/>
  <c r="O758" i="1"/>
  <c r="P757" i="1"/>
  <c r="O757" i="1"/>
  <c r="P756" i="1"/>
  <c r="O756" i="1"/>
  <c r="P755" i="1"/>
  <c r="O755" i="1"/>
  <c r="P754" i="1"/>
  <c r="O754" i="1"/>
  <c r="P753" i="1"/>
  <c r="O753" i="1"/>
  <c r="P752" i="1"/>
  <c r="O752" i="1"/>
  <c r="P751" i="1"/>
  <c r="O751" i="1"/>
  <c r="P750" i="1"/>
  <c r="O750" i="1"/>
  <c r="P749" i="1"/>
  <c r="O749" i="1"/>
  <c r="P748" i="1"/>
  <c r="O748" i="1"/>
  <c r="P747" i="1"/>
  <c r="O747" i="1"/>
  <c r="P746" i="1"/>
  <c r="O746" i="1"/>
  <c r="P745" i="1"/>
  <c r="O745" i="1"/>
  <c r="P744" i="1"/>
  <c r="O744" i="1"/>
  <c r="P743" i="1"/>
  <c r="O743" i="1"/>
  <c r="P742" i="1"/>
  <c r="O742" i="1"/>
  <c r="P741" i="1"/>
  <c r="O741" i="1"/>
  <c r="P740" i="1"/>
  <c r="O740" i="1"/>
  <c r="P739" i="1"/>
  <c r="O739" i="1"/>
  <c r="P738" i="1"/>
  <c r="O738" i="1"/>
  <c r="P737" i="1"/>
  <c r="O737" i="1"/>
  <c r="P736" i="1"/>
  <c r="O736" i="1"/>
  <c r="P735" i="1"/>
  <c r="O735" i="1"/>
  <c r="P734" i="1"/>
  <c r="O734" i="1"/>
  <c r="P733" i="1"/>
  <c r="O733" i="1"/>
  <c r="P732" i="1"/>
  <c r="O732" i="1"/>
  <c r="P731" i="1"/>
  <c r="O731" i="1"/>
  <c r="P730" i="1"/>
  <c r="O730" i="1"/>
  <c r="P729" i="1"/>
  <c r="O729" i="1"/>
  <c r="P728" i="1"/>
  <c r="O728" i="1"/>
  <c r="P727" i="1"/>
  <c r="O727" i="1"/>
  <c r="P726" i="1"/>
  <c r="O726" i="1"/>
  <c r="P725" i="1"/>
  <c r="O725" i="1"/>
  <c r="P724" i="1"/>
  <c r="O724" i="1"/>
  <c r="P723" i="1"/>
  <c r="O723" i="1"/>
  <c r="P722" i="1"/>
  <c r="O722" i="1"/>
  <c r="P721" i="1"/>
  <c r="O721" i="1"/>
  <c r="P720" i="1"/>
  <c r="O720" i="1"/>
  <c r="P719" i="1"/>
  <c r="O719" i="1"/>
  <c r="P718" i="1"/>
  <c r="O718" i="1"/>
  <c r="P717" i="1"/>
  <c r="O717" i="1"/>
  <c r="P716" i="1"/>
  <c r="O716" i="1"/>
  <c r="P715" i="1"/>
  <c r="O715" i="1"/>
  <c r="P714" i="1"/>
  <c r="O714" i="1"/>
  <c r="P713" i="1"/>
  <c r="O713" i="1"/>
  <c r="P712" i="1"/>
  <c r="O712" i="1"/>
  <c r="P711" i="1"/>
  <c r="O711" i="1"/>
  <c r="P710" i="1"/>
  <c r="O710" i="1"/>
  <c r="P709" i="1"/>
  <c r="O709" i="1"/>
  <c r="P708" i="1"/>
  <c r="O708" i="1"/>
  <c r="P707" i="1"/>
  <c r="O707" i="1"/>
  <c r="P706" i="1"/>
  <c r="O706" i="1"/>
  <c r="P705" i="1"/>
  <c r="O705" i="1"/>
  <c r="P704" i="1"/>
  <c r="O704" i="1"/>
  <c r="P703" i="1"/>
  <c r="O703" i="1"/>
  <c r="P702" i="1"/>
  <c r="O702" i="1"/>
  <c r="P701" i="1"/>
  <c r="O701" i="1"/>
  <c r="P700" i="1"/>
  <c r="O700" i="1"/>
  <c r="P699" i="1"/>
  <c r="O699" i="1"/>
  <c r="P698" i="1"/>
  <c r="O698" i="1"/>
  <c r="P697" i="1"/>
  <c r="O697" i="1"/>
  <c r="P696" i="1"/>
  <c r="O696" i="1"/>
  <c r="P695" i="1"/>
  <c r="O695" i="1"/>
  <c r="P694" i="1"/>
  <c r="O694" i="1"/>
  <c r="P693" i="1"/>
  <c r="O693" i="1"/>
  <c r="P692" i="1"/>
  <c r="O692" i="1"/>
  <c r="P691" i="1"/>
  <c r="O691" i="1"/>
  <c r="P690" i="1"/>
  <c r="O690" i="1"/>
  <c r="P689" i="1"/>
  <c r="O689" i="1"/>
  <c r="P688" i="1"/>
  <c r="O688" i="1"/>
  <c r="P687" i="1"/>
  <c r="O687" i="1"/>
  <c r="P686" i="1"/>
  <c r="O686" i="1"/>
  <c r="P685" i="1"/>
  <c r="O685" i="1"/>
  <c r="P684" i="1"/>
  <c r="O684" i="1"/>
  <c r="P683" i="1"/>
  <c r="O683" i="1"/>
  <c r="P682" i="1"/>
  <c r="O682" i="1"/>
  <c r="P681" i="1"/>
  <c r="O681" i="1"/>
  <c r="P680" i="1"/>
  <c r="O680" i="1"/>
  <c r="P679" i="1"/>
  <c r="O679" i="1"/>
  <c r="P678" i="1"/>
  <c r="O678" i="1"/>
  <c r="P677" i="1"/>
  <c r="O677" i="1"/>
  <c r="P676" i="1"/>
  <c r="O676" i="1"/>
  <c r="P675" i="1"/>
  <c r="O675" i="1"/>
  <c r="P674" i="1"/>
  <c r="O674" i="1"/>
  <c r="P673" i="1"/>
  <c r="O673" i="1"/>
  <c r="P672" i="1"/>
  <c r="O672" i="1"/>
  <c r="P671" i="1"/>
  <c r="O671" i="1"/>
  <c r="P670" i="1"/>
  <c r="O670" i="1"/>
  <c r="P669" i="1"/>
  <c r="O669" i="1"/>
  <c r="P668" i="1"/>
  <c r="O668" i="1"/>
  <c r="P667" i="1"/>
  <c r="O667" i="1"/>
  <c r="P666" i="1"/>
  <c r="O666" i="1"/>
  <c r="P665" i="1"/>
  <c r="O665" i="1"/>
  <c r="P664" i="1"/>
  <c r="O664" i="1"/>
  <c r="P663" i="1"/>
  <c r="O663" i="1"/>
  <c r="P662" i="1"/>
  <c r="O662" i="1"/>
  <c r="P661" i="1"/>
  <c r="O661" i="1"/>
  <c r="P660" i="1"/>
  <c r="O660" i="1"/>
  <c r="P659" i="1"/>
  <c r="O659" i="1"/>
  <c r="P658" i="1"/>
  <c r="O658" i="1"/>
  <c r="P657" i="1"/>
  <c r="O657" i="1"/>
  <c r="P656" i="1"/>
  <c r="O656" i="1"/>
  <c r="P655" i="1"/>
  <c r="O655" i="1"/>
  <c r="P654" i="1"/>
  <c r="O654" i="1"/>
  <c r="P653" i="1"/>
  <c r="O653" i="1"/>
  <c r="P652" i="1"/>
  <c r="O652" i="1"/>
  <c r="P651" i="1"/>
  <c r="O651" i="1"/>
  <c r="P650" i="1"/>
  <c r="O650" i="1"/>
  <c r="P649" i="1"/>
  <c r="O649" i="1"/>
  <c r="P648" i="1"/>
  <c r="O648" i="1"/>
  <c r="P647" i="1"/>
  <c r="O647" i="1"/>
  <c r="P646" i="1"/>
  <c r="O646" i="1"/>
  <c r="P645" i="1"/>
  <c r="O645" i="1"/>
  <c r="P644" i="1"/>
  <c r="O644" i="1"/>
  <c r="P643" i="1"/>
  <c r="O643" i="1"/>
  <c r="P642" i="1"/>
  <c r="O642" i="1"/>
  <c r="P641" i="1"/>
  <c r="O641" i="1"/>
  <c r="P640" i="1"/>
  <c r="O640" i="1"/>
  <c r="P639" i="1"/>
  <c r="O639" i="1"/>
  <c r="P638" i="1"/>
  <c r="O638" i="1"/>
  <c r="P637" i="1"/>
  <c r="O637" i="1"/>
  <c r="P636" i="1"/>
  <c r="O636" i="1"/>
  <c r="P635" i="1"/>
  <c r="O635" i="1"/>
  <c r="P634" i="1"/>
  <c r="O634" i="1"/>
  <c r="P633" i="1"/>
  <c r="O633" i="1"/>
  <c r="P632" i="1"/>
  <c r="O632" i="1"/>
  <c r="P631" i="1"/>
  <c r="O631" i="1"/>
  <c r="P630" i="1"/>
  <c r="O630" i="1"/>
  <c r="P629" i="1"/>
  <c r="O629" i="1"/>
  <c r="P628" i="1"/>
  <c r="O628" i="1"/>
  <c r="P627" i="1"/>
  <c r="O627" i="1"/>
  <c r="P626" i="1"/>
  <c r="O626" i="1"/>
  <c r="P625" i="1"/>
  <c r="O625" i="1"/>
  <c r="P624" i="1"/>
  <c r="O624" i="1"/>
  <c r="P623" i="1"/>
  <c r="O623" i="1"/>
  <c r="P622" i="1"/>
  <c r="O622" i="1"/>
  <c r="P621" i="1"/>
  <c r="O621" i="1"/>
  <c r="P620" i="1"/>
  <c r="O620" i="1"/>
  <c r="P619" i="1"/>
  <c r="O619" i="1"/>
  <c r="P618" i="1"/>
  <c r="O618" i="1"/>
  <c r="P617" i="1"/>
  <c r="O617" i="1"/>
  <c r="P616" i="1"/>
  <c r="O616" i="1"/>
  <c r="P615" i="1"/>
  <c r="O615" i="1"/>
  <c r="P614" i="1"/>
  <c r="O614" i="1"/>
  <c r="P613" i="1"/>
  <c r="O613" i="1"/>
  <c r="P612" i="1"/>
  <c r="O612" i="1"/>
  <c r="P611" i="1"/>
  <c r="O611" i="1"/>
  <c r="P610" i="1"/>
  <c r="O610" i="1"/>
  <c r="P609" i="1"/>
  <c r="O609" i="1"/>
  <c r="P608" i="1"/>
  <c r="O608" i="1"/>
  <c r="P607" i="1"/>
  <c r="O607" i="1"/>
  <c r="P606" i="1"/>
  <c r="O606" i="1"/>
  <c r="P605" i="1"/>
  <c r="O605" i="1"/>
  <c r="P604" i="1"/>
  <c r="O604" i="1"/>
  <c r="P603" i="1"/>
  <c r="O603" i="1"/>
  <c r="P602" i="1"/>
  <c r="O602" i="1"/>
  <c r="P601" i="1"/>
  <c r="O601" i="1"/>
  <c r="P600" i="1"/>
  <c r="O600" i="1"/>
  <c r="P599" i="1"/>
  <c r="O599" i="1"/>
  <c r="P598" i="1"/>
  <c r="O598" i="1"/>
  <c r="P597" i="1"/>
  <c r="O597" i="1"/>
  <c r="P596" i="1"/>
  <c r="O596" i="1"/>
  <c r="P595" i="1"/>
  <c r="O595" i="1"/>
  <c r="P594" i="1"/>
  <c r="O594" i="1"/>
  <c r="P593" i="1"/>
  <c r="O593" i="1"/>
  <c r="P592" i="1"/>
  <c r="O592" i="1"/>
  <c r="P591" i="1"/>
  <c r="O591" i="1"/>
  <c r="P590" i="1"/>
  <c r="O590" i="1"/>
  <c r="P589" i="1"/>
  <c r="O589" i="1"/>
  <c r="P588" i="1"/>
  <c r="O588" i="1"/>
  <c r="P587" i="1"/>
  <c r="O587" i="1"/>
  <c r="P586" i="1"/>
  <c r="O586" i="1"/>
  <c r="P585" i="1"/>
  <c r="O585" i="1"/>
  <c r="P584" i="1"/>
  <c r="O584" i="1"/>
  <c r="P583" i="1"/>
  <c r="O583" i="1"/>
  <c r="P582" i="1"/>
  <c r="O582" i="1"/>
  <c r="P581" i="1"/>
  <c r="O581" i="1"/>
  <c r="P580" i="1"/>
  <c r="O580" i="1"/>
  <c r="P579" i="1"/>
  <c r="O579" i="1"/>
  <c r="P578" i="1"/>
  <c r="O578" i="1"/>
  <c r="P577" i="1"/>
  <c r="O577" i="1"/>
  <c r="P576" i="1"/>
  <c r="O576" i="1"/>
  <c r="P575" i="1"/>
  <c r="O575" i="1"/>
  <c r="P574" i="1"/>
  <c r="O574" i="1"/>
  <c r="P573" i="1"/>
  <c r="O573" i="1"/>
  <c r="P572" i="1"/>
  <c r="O572" i="1"/>
  <c r="P571" i="1"/>
  <c r="O571" i="1"/>
  <c r="P570" i="1"/>
  <c r="O570" i="1"/>
  <c r="P569" i="1"/>
  <c r="O569" i="1"/>
  <c r="P568" i="1"/>
  <c r="O568" i="1"/>
  <c r="P567" i="1"/>
  <c r="O567" i="1"/>
  <c r="P566" i="1"/>
  <c r="O566" i="1"/>
  <c r="P565" i="1"/>
  <c r="O565" i="1"/>
  <c r="P564" i="1"/>
  <c r="O564" i="1"/>
  <c r="P563" i="1"/>
  <c r="O563" i="1"/>
  <c r="P562" i="1"/>
  <c r="O562" i="1"/>
  <c r="P561" i="1"/>
  <c r="O561" i="1"/>
  <c r="P560" i="1"/>
  <c r="O560" i="1"/>
  <c r="P559" i="1"/>
  <c r="O559" i="1"/>
  <c r="P558" i="1"/>
  <c r="O558" i="1"/>
  <c r="P557" i="1"/>
  <c r="O557" i="1"/>
  <c r="P556" i="1"/>
  <c r="O556" i="1"/>
  <c r="P555" i="1"/>
  <c r="O555" i="1"/>
  <c r="P554" i="1"/>
  <c r="O554" i="1"/>
  <c r="P553" i="1"/>
  <c r="O553" i="1"/>
  <c r="P552" i="1"/>
  <c r="O552" i="1"/>
  <c r="P551" i="1"/>
  <c r="O551" i="1"/>
  <c r="P550" i="1"/>
  <c r="O550" i="1"/>
  <c r="P549" i="1"/>
  <c r="O549" i="1"/>
  <c r="P548" i="1"/>
  <c r="O548" i="1"/>
  <c r="P547" i="1"/>
  <c r="O547" i="1"/>
  <c r="P546" i="1"/>
  <c r="O546" i="1"/>
  <c r="P545" i="1"/>
  <c r="O545" i="1"/>
  <c r="P544" i="1"/>
  <c r="O544" i="1"/>
  <c r="P543" i="1"/>
  <c r="O543" i="1"/>
  <c r="P542" i="1"/>
  <c r="O542" i="1"/>
  <c r="P541" i="1"/>
  <c r="O541" i="1"/>
  <c r="P540" i="1"/>
  <c r="O540" i="1"/>
  <c r="P539" i="1"/>
  <c r="O539" i="1"/>
  <c r="P538" i="1"/>
  <c r="O538" i="1"/>
  <c r="P537" i="1"/>
  <c r="O537" i="1"/>
  <c r="P536" i="1"/>
  <c r="O536" i="1"/>
  <c r="P535" i="1"/>
  <c r="O535" i="1"/>
  <c r="P534" i="1"/>
  <c r="O534" i="1"/>
  <c r="P533" i="1"/>
  <c r="O533" i="1"/>
  <c r="P532" i="1"/>
  <c r="O532" i="1"/>
  <c r="P531" i="1"/>
  <c r="O531" i="1"/>
  <c r="P530" i="1"/>
  <c r="O530" i="1"/>
  <c r="P529" i="1"/>
  <c r="O529" i="1"/>
  <c r="P528" i="1"/>
  <c r="O528" i="1"/>
  <c r="P527" i="1"/>
  <c r="O527" i="1"/>
  <c r="P526" i="1"/>
  <c r="O526" i="1"/>
  <c r="P525" i="1"/>
  <c r="O525" i="1"/>
  <c r="P524" i="1"/>
  <c r="O524" i="1"/>
  <c r="P523" i="1"/>
  <c r="O523" i="1"/>
  <c r="P522" i="1"/>
  <c r="O522" i="1"/>
  <c r="P521" i="1"/>
  <c r="O521" i="1"/>
  <c r="P520" i="1"/>
  <c r="O520" i="1"/>
  <c r="P519" i="1"/>
  <c r="O519" i="1"/>
  <c r="P518" i="1"/>
  <c r="O518" i="1"/>
  <c r="P517" i="1"/>
  <c r="O517" i="1"/>
  <c r="P516" i="1"/>
  <c r="O516" i="1"/>
  <c r="P515" i="1"/>
  <c r="O515" i="1"/>
  <c r="P514" i="1"/>
  <c r="O514" i="1"/>
  <c r="P513" i="1"/>
  <c r="O513" i="1"/>
  <c r="P512" i="1"/>
  <c r="O512" i="1"/>
  <c r="P511" i="1"/>
  <c r="O511" i="1"/>
  <c r="P510" i="1"/>
  <c r="O510" i="1"/>
  <c r="P509" i="1"/>
  <c r="O509" i="1"/>
  <c r="P508" i="1"/>
  <c r="O508" i="1"/>
  <c r="P507" i="1"/>
  <c r="O507" i="1"/>
  <c r="P506" i="1"/>
  <c r="O506" i="1"/>
  <c r="P505" i="1"/>
  <c r="O505" i="1"/>
  <c r="P504" i="1"/>
  <c r="O504" i="1"/>
  <c r="P503" i="1"/>
  <c r="O503" i="1"/>
  <c r="P502" i="1"/>
  <c r="O502" i="1"/>
  <c r="P501" i="1"/>
  <c r="O501"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51" i="1"/>
  <c r="O51" i="1"/>
  <c r="P50" i="1"/>
  <c r="O50"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P25" i="1"/>
  <c r="O25" i="1"/>
  <c r="P24" i="1"/>
  <c r="O24" i="1"/>
  <c r="P23" i="1"/>
  <c r="O23" i="1"/>
  <c r="P22" i="1"/>
  <c r="O22" i="1"/>
  <c r="P21" i="1"/>
  <c r="O21" i="1"/>
  <c r="P20" i="1"/>
  <c r="O20" i="1"/>
  <c r="P19" i="1"/>
  <c r="O19" i="1"/>
  <c r="P18" i="1"/>
  <c r="O18" i="1"/>
  <c r="P17" i="1"/>
  <c r="O17" i="1"/>
  <c r="P16" i="1"/>
  <c r="O16" i="1"/>
  <c r="P15" i="1"/>
  <c r="O15" i="1"/>
  <c r="P14" i="1"/>
  <c r="O14" i="1"/>
  <c r="P13" i="1"/>
  <c r="O13" i="1"/>
  <c r="P12" i="1"/>
  <c r="O12" i="1"/>
  <c r="P11" i="1"/>
  <c r="O11" i="1"/>
  <c r="P10" i="1"/>
  <c r="O10" i="1"/>
  <c r="P9" i="1"/>
  <c r="O9" i="1"/>
  <c r="P8" i="1"/>
  <c r="O8" i="1"/>
  <c r="P7" i="1"/>
  <c r="O7" i="1"/>
  <c r="P6" i="1"/>
  <c r="O6" i="1"/>
  <c r="P5" i="1"/>
  <c r="O5" i="1"/>
  <c r="P4" i="1"/>
  <c r="O4" i="1"/>
  <c r="AJ10000" i="1" l="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I5001" i="1"/>
  <c r="AI5002" i="1"/>
  <c r="AI5003" i="1"/>
  <c r="AI5004" i="1"/>
  <c r="AI5005" i="1"/>
  <c r="AI5006" i="1"/>
  <c r="AI5007" i="1"/>
  <c r="AI5008" i="1"/>
  <c r="AI5009" i="1"/>
  <c r="AI5010" i="1"/>
  <c r="AI5011" i="1"/>
  <c r="AI5012" i="1"/>
  <c r="AI5013" i="1"/>
  <c r="AI5014" i="1"/>
  <c r="AI5015" i="1"/>
  <c r="AI5016" i="1"/>
  <c r="AI5017" i="1"/>
  <c r="AI5018" i="1"/>
  <c r="AI5019" i="1"/>
  <c r="AI5020" i="1"/>
  <c r="AI5021" i="1"/>
  <c r="AI5022" i="1"/>
  <c r="AI5023" i="1"/>
  <c r="AI5024" i="1"/>
  <c r="AI5025" i="1"/>
  <c r="AI5026" i="1"/>
  <c r="AI5027" i="1"/>
  <c r="AI5028" i="1"/>
  <c r="AI5029" i="1"/>
  <c r="AI5030" i="1"/>
  <c r="AI5031" i="1"/>
  <c r="AI5032" i="1"/>
  <c r="AI5033" i="1"/>
  <c r="AI5034" i="1"/>
  <c r="AI5035" i="1"/>
  <c r="AI5036" i="1"/>
  <c r="AI5037" i="1"/>
  <c r="AI5038" i="1"/>
  <c r="AI5039" i="1"/>
  <c r="AI5040" i="1"/>
  <c r="AI5041" i="1"/>
  <c r="AI5042" i="1"/>
  <c r="AI5043" i="1"/>
  <c r="AI5044" i="1"/>
  <c r="AI5045" i="1"/>
  <c r="AI5046" i="1"/>
  <c r="AI5047" i="1"/>
  <c r="AI5048" i="1"/>
  <c r="AI5049" i="1"/>
  <c r="AI5050" i="1"/>
  <c r="AI5051" i="1"/>
  <c r="AI5052" i="1"/>
  <c r="AI5053" i="1"/>
  <c r="AI5054" i="1"/>
  <c r="AI5055" i="1"/>
  <c r="AI5056" i="1"/>
  <c r="AI5057" i="1"/>
  <c r="AI5058" i="1"/>
  <c r="AI5059" i="1"/>
  <c r="AI5060" i="1"/>
  <c r="AI5061" i="1"/>
  <c r="AI5062" i="1"/>
  <c r="AI5063" i="1"/>
  <c r="AI5064" i="1"/>
  <c r="AI5065" i="1"/>
  <c r="AI5066" i="1"/>
  <c r="AI5067" i="1"/>
  <c r="AI5068" i="1"/>
  <c r="AI5069" i="1"/>
  <c r="AI5070" i="1"/>
  <c r="AI5071" i="1"/>
  <c r="AI5072" i="1"/>
  <c r="AI5073" i="1"/>
  <c r="AI5074" i="1"/>
  <c r="AI5075" i="1"/>
  <c r="AI5076" i="1"/>
  <c r="AI5077" i="1"/>
  <c r="AI5078" i="1"/>
  <c r="AI5079" i="1"/>
  <c r="AI5080" i="1"/>
  <c r="AI5081" i="1"/>
  <c r="AI5082" i="1"/>
  <c r="AI5083" i="1"/>
  <c r="AI5084" i="1"/>
  <c r="AI5085" i="1"/>
  <c r="AI5086" i="1"/>
  <c r="AI5087" i="1"/>
  <c r="AI5088" i="1"/>
  <c r="AI5089" i="1"/>
  <c r="AI5090" i="1"/>
  <c r="AI5091" i="1"/>
  <c r="AI5092" i="1"/>
  <c r="AI5093" i="1"/>
  <c r="AI5094" i="1"/>
  <c r="AI5095" i="1"/>
  <c r="AI5096" i="1"/>
  <c r="AI5097" i="1"/>
  <c r="AI5098" i="1"/>
  <c r="AI5099" i="1"/>
  <c r="AI5100" i="1"/>
  <c r="AI5101" i="1"/>
  <c r="AI5102" i="1"/>
  <c r="AI5103" i="1"/>
  <c r="AI5104" i="1"/>
  <c r="AI5105" i="1"/>
  <c r="AI5106" i="1"/>
  <c r="AI5107" i="1"/>
  <c r="AI5108" i="1"/>
  <c r="AI5109" i="1"/>
  <c r="AI5110" i="1"/>
  <c r="AI5111" i="1"/>
  <c r="AI5112" i="1"/>
  <c r="AI5113" i="1"/>
  <c r="AI5114" i="1"/>
  <c r="AI5115" i="1"/>
  <c r="AI5116" i="1"/>
  <c r="AI5117" i="1"/>
  <c r="AI5118" i="1"/>
  <c r="AI5119" i="1"/>
  <c r="AI5120" i="1"/>
  <c r="AI5121" i="1"/>
  <c r="AI5122" i="1"/>
  <c r="AI5123" i="1"/>
  <c r="AI5124" i="1"/>
  <c r="AI5125" i="1"/>
  <c r="AI5126" i="1"/>
  <c r="AI5127" i="1"/>
  <c r="AI5128" i="1"/>
  <c r="AI5129" i="1"/>
  <c r="AI5130" i="1"/>
  <c r="AI5131" i="1"/>
  <c r="AI5132" i="1"/>
  <c r="AI5133" i="1"/>
  <c r="AI5134" i="1"/>
  <c r="AI5135" i="1"/>
  <c r="AI5136" i="1"/>
  <c r="AI5137" i="1"/>
  <c r="AI5138" i="1"/>
  <c r="AI5139" i="1"/>
  <c r="AI5140" i="1"/>
  <c r="AI5141" i="1"/>
  <c r="AI5142" i="1"/>
  <c r="AI5143" i="1"/>
  <c r="AI5144" i="1"/>
  <c r="AI5145" i="1"/>
  <c r="AI5146" i="1"/>
  <c r="AI5147" i="1"/>
  <c r="AI5148" i="1"/>
  <c r="AI5149" i="1"/>
  <c r="AI5150" i="1"/>
  <c r="AI5151" i="1"/>
  <c r="AI5152" i="1"/>
  <c r="AI5153" i="1"/>
  <c r="AI5154" i="1"/>
  <c r="AI5155" i="1"/>
  <c r="AI5156" i="1"/>
  <c r="AI5157" i="1"/>
  <c r="AI5158" i="1"/>
  <c r="AI5159" i="1"/>
  <c r="AI5160" i="1"/>
  <c r="AI5161" i="1"/>
  <c r="AI5162" i="1"/>
  <c r="AI5163" i="1"/>
  <c r="AI5164" i="1"/>
  <c r="AI5165" i="1"/>
  <c r="AI5166" i="1"/>
  <c r="AI5167" i="1"/>
  <c r="AI5168" i="1"/>
  <c r="AI5169" i="1"/>
  <c r="AI5170" i="1"/>
  <c r="AI5171" i="1"/>
  <c r="AI5172" i="1"/>
  <c r="AI5173" i="1"/>
  <c r="AI5174" i="1"/>
  <c r="AI5175" i="1"/>
  <c r="AI5176" i="1"/>
  <c r="AI5177" i="1"/>
  <c r="AI5178" i="1"/>
  <c r="AI5179" i="1"/>
  <c r="AI5180" i="1"/>
  <c r="AI5181" i="1"/>
  <c r="AI5182" i="1"/>
  <c r="AI5183" i="1"/>
  <c r="AI5184" i="1"/>
  <c r="AI5185" i="1"/>
  <c r="AI5186" i="1"/>
  <c r="AI5187" i="1"/>
  <c r="AI5188" i="1"/>
  <c r="AI5189" i="1"/>
  <c r="AI5190" i="1"/>
  <c r="AI5191" i="1"/>
  <c r="AI5192" i="1"/>
  <c r="AI5193" i="1"/>
  <c r="AI5194" i="1"/>
  <c r="AI5195" i="1"/>
  <c r="AI5196" i="1"/>
  <c r="AI5197" i="1"/>
  <c r="AI5198" i="1"/>
  <c r="AI5199" i="1"/>
  <c r="AI5200" i="1"/>
  <c r="AI5201" i="1"/>
  <c r="AI5202" i="1"/>
  <c r="AI5203" i="1"/>
  <c r="AI5204" i="1"/>
  <c r="AI5205" i="1"/>
  <c r="AI5206" i="1"/>
  <c r="AI5207" i="1"/>
  <c r="AI5208" i="1"/>
  <c r="AI5209" i="1"/>
  <c r="AI5210" i="1"/>
  <c r="AI5211" i="1"/>
  <c r="AI5212" i="1"/>
  <c r="AI5213" i="1"/>
  <c r="AI5214" i="1"/>
  <c r="AI5215" i="1"/>
  <c r="AI5216" i="1"/>
  <c r="AI5217" i="1"/>
  <c r="AI5218" i="1"/>
  <c r="AI5219" i="1"/>
  <c r="AI5220" i="1"/>
  <c r="AI5221" i="1"/>
  <c r="AI5222" i="1"/>
  <c r="AI5223" i="1"/>
  <c r="AI5224" i="1"/>
  <c r="AI5225" i="1"/>
  <c r="AI5226" i="1"/>
  <c r="AI5227" i="1"/>
  <c r="AI5228" i="1"/>
  <c r="AI5229" i="1"/>
  <c r="AI5230" i="1"/>
  <c r="AI5231" i="1"/>
  <c r="AI5232" i="1"/>
  <c r="AI5233" i="1"/>
  <c r="AI5234" i="1"/>
  <c r="AI5235" i="1"/>
  <c r="AI5236" i="1"/>
  <c r="AI5237" i="1"/>
  <c r="AI5238" i="1"/>
  <c r="AI5239" i="1"/>
  <c r="AI5240" i="1"/>
  <c r="AI5241" i="1"/>
  <c r="AI5242" i="1"/>
  <c r="AI5243" i="1"/>
  <c r="AI5244" i="1"/>
  <c r="AI5245" i="1"/>
  <c r="AI5246" i="1"/>
  <c r="AI5247" i="1"/>
  <c r="AI5248" i="1"/>
  <c r="AI5249" i="1"/>
  <c r="AI5250" i="1"/>
  <c r="AI5251" i="1"/>
  <c r="AI5252" i="1"/>
  <c r="AI5253" i="1"/>
  <c r="AI5254" i="1"/>
  <c r="AI5255" i="1"/>
  <c r="AI5256" i="1"/>
  <c r="AI5257" i="1"/>
  <c r="AI5258" i="1"/>
  <c r="AI5259" i="1"/>
  <c r="AI5260" i="1"/>
  <c r="AI5261" i="1"/>
  <c r="AI5262" i="1"/>
  <c r="AI5263" i="1"/>
  <c r="AI5264" i="1"/>
  <c r="AI5265" i="1"/>
  <c r="AI5266" i="1"/>
  <c r="AI5267" i="1"/>
  <c r="AI5268" i="1"/>
  <c r="AI5269" i="1"/>
  <c r="AI5270" i="1"/>
  <c r="AI5271" i="1"/>
  <c r="AI5272" i="1"/>
  <c r="AI5273" i="1"/>
  <c r="AI5274" i="1"/>
  <c r="AI5275" i="1"/>
  <c r="AI5276" i="1"/>
  <c r="AI5277" i="1"/>
  <c r="AI5278" i="1"/>
  <c r="AI5279" i="1"/>
  <c r="AI5280" i="1"/>
  <c r="AI5281" i="1"/>
  <c r="AI5282" i="1"/>
  <c r="AI5283" i="1"/>
  <c r="AI5284" i="1"/>
  <c r="AI5285" i="1"/>
  <c r="AI5286" i="1"/>
  <c r="AI5287" i="1"/>
  <c r="AI5288" i="1"/>
  <c r="AI5289" i="1"/>
  <c r="AI5290" i="1"/>
  <c r="AI5291" i="1"/>
  <c r="AI5292" i="1"/>
  <c r="AI5293" i="1"/>
  <c r="AI5294" i="1"/>
  <c r="AI5295" i="1"/>
  <c r="AI5296" i="1"/>
  <c r="AI5297" i="1"/>
  <c r="AI5298" i="1"/>
  <c r="AI5299" i="1"/>
  <c r="AI5300" i="1"/>
  <c r="AI5301" i="1"/>
  <c r="AI5302" i="1"/>
  <c r="AI5303" i="1"/>
  <c r="AI5304" i="1"/>
  <c r="AI5305" i="1"/>
  <c r="AI5306" i="1"/>
  <c r="AI5307" i="1"/>
  <c r="AI5308" i="1"/>
  <c r="AI5309" i="1"/>
  <c r="AI5310" i="1"/>
  <c r="AI5311" i="1"/>
  <c r="AI5312" i="1"/>
  <c r="AI5313" i="1"/>
  <c r="AI5314" i="1"/>
  <c r="AI5315" i="1"/>
  <c r="AI5316" i="1"/>
  <c r="AI5317" i="1"/>
  <c r="AI5318" i="1"/>
  <c r="AI5319" i="1"/>
  <c r="AI5320" i="1"/>
  <c r="AI5321" i="1"/>
  <c r="AI5322" i="1"/>
  <c r="AI5323" i="1"/>
  <c r="AI5324" i="1"/>
  <c r="AI5325" i="1"/>
  <c r="AI5326" i="1"/>
  <c r="AI5327" i="1"/>
  <c r="AI5328" i="1"/>
  <c r="AI5329" i="1"/>
  <c r="AI5330" i="1"/>
  <c r="AI5331" i="1"/>
  <c r="AI5332" i="1"/>
  <c r="AI5333" i="1"/>
  <c r="AI5334" i="1"/>
  <c r="AI5335" i="1"/>
  <c r="AI5336" i="1"/>
  <c r="AI5337" i="1"/>
  <c r="AI5338" i="1"/>
  <c r="AI5339" i="1"/>
  <c r="AI5340" i="1"/>
  <c r="AI5341" i="1"/>
  <c r="AI5342" i="1"/>
  <c r="AI5343" i="1"/>
  <c r="AI5344" i="1"/>
  <c r="AI5345" i="1"/>
  <c r="AI5346" i="1"/>
  <c r="AI5347" i="1"/>
  <c r="AI5348" i="1"/>
  <c r="AI5349" i="1"/>
  <c r="AI5350" i="1"/>
  <c r="AI5351" i="1"/>
  <c r="AI5352" i="1"/>
  <c r="AI5353" i="1"/>
  <c r="AI5354" i="1"/>
  <c r="AI5355" i="1"/>
  <c r="AI5356" i="1"/>
  <c r="AI5357" i="1"/>
  <c r="AI5358" i="1"/>
  <c r="AI5359" i="1"/>
  <c r="AI5360" i="1"/>
  <c r="AI5361" i="1"/>
  <c r="AI5362" i="1"/>
  <c r="AI5363" i="1"/>
  <c r="AI5364" i="1"/>
  <c r="AI5365" i="1"/>
  <c r="AI5366" i="1"/>
  <c r="AI5367" i="1"/>
  <c r="AI5368" i="1"/>
  <c r="AI5369" i="1"/>
  <c r="AI5370" i="1"/>
  <c r="AI5371" i="1"/>
  <c r="AI5372" i="1"/>
  <c r="AI5373" i="1"/>
  <c r="AI5374" i="1"/>
  <c r="AI5375" i="1"/>
  <c r="AI5376" i="1"/>
  <c r="AI5377" i="1"/>
  <c r="AI5378" i="1"/>
  <c r="AI5379" i="1"/>
  <c r="AI5380" i="1"/>
  <c r="AI5381" i="1"/>
  <c r="AI5382" i="1"/>
  <c r="AI5383" i="1"/>
  <c r="AI5384" i="1"/>
  <c r="AI5385" i="1"/>
  <c r="AI5386" i="1"/>
  <c r="AI5387" i="1"/>
  <c r="AI5388" i="1"/>
  <c r="AI5389" i="1"/>
  <c r="AI5390" i="1"/>
  <c r="AI5391" i="1"/>
  <c r="AI5392" i="1"/>
  <c r="AI5393" i="1"/>
  <c r="AI5394" i="1"/>
  <c r="AI5395" i="1"/>
  <c r="AI5396" i="1"/>
  <c r="AI5397" i="1"/>
  <c r="AI5398" i="1"/>
  <c r="AI5399" i="1"/>
  <c r="AI5400" i="1"/>
  <c r="AI5401" i="1"/>
  <c r="AI5402" i="1"/>
  <c r="AI5403" i="1"/>
  <c r="AI5404" i="1"/>
  <c r="AI5405" i="1"/>
  <c r="AI5406" i="1"/>
  <c r="AI5407" i="1"/>
  <c r="AI5408" i="1"/>
  <c r="AI5409" i="1"/>
  <c r="AI5410" i="1"/>
  <c r="AI5411" i="1"/>
  <c r="AI5412" i="1"/>
  <c r="AI5413" i="1"/>
  <c r="AI5414" i="1"/>
  <c r="AI5415" i="1"/>
  <c r="AI5416" i="1"/>
  <c r="AI5417" i="1"/>
  <c r="AI5418" i="1"/>
  <c r="AI5419" i="1"/>
  <c r="AI5420" i="1"/>
  <c r="AI5421" i="1"/>
  <c r="AI5422" i="1"/>
  <c r="AI5423" i="1"/>
  <c r="AI5424" i="1"/>
  <c r="AI5425" i="1"/>
  <c r="AI5426" i="1"/>
  <c r="AI5427" i="1"/>
  <c r="AI5428" i="1"/>
  <c r="AI5429" i="1"/>
  <c r="AI5430" i="1"/>
  <c r="AI5431" i="1"/>
  <c r="AI5432" i="1"/>
  <c r="AI5433" i="1"/>
  <c r="AI5434" i="1"/>
  <c r="AI5435" i="1"/>
  <c r="AI5436" i="1"/>
  <c r="AI5437" i="1"/>
  <c r="AI5438" i="1"/>
  <c r="AI5439" i="1"/>
  <c r="AI5440" i="1"/>
  <c r="AI5441" i="1"/>
  <c r="AI5442" i="1"/>
  <c r="AI5443" i="1"/>
  <c r="AI5444" i="1"/>
  <c r="AI5445" i="1"/>
  <c r="AI5446" i="1"/>
  <c r="AI5447" i="1"/>
  <c r="AI5448" i="1"/>
  <c r="AI5449" i="1"/>
  <c r="AI5450" i="1"/>
  <c r="AI5451" i="1"/>
  <c r="AI5452" i="1"/>
  <c r="AI5453" i="1"/>
  <c r="AI5454" i="1"/>
  <c r="AI5455" i="1"/>
  <c r="AI5456" i="1"/>
  <c r="AI5457" i="1"/>
  <c r="AI5458" i="1"/>
  <c r="AI5459" i="1"/>
  <c r="AI5460" i="1"/>
  <c r="AI5461" i="1"/>
  <c r="AI5462" i="1"/>
  <c r="AI5463" i="1"/>
  <c r="AI5464" i="1"/>
  <c r="AI5465" i="1"/>
  <c r="AI5466" i="1"/>
  <c r="AI5467" i="1"/>
  <c r="AI5468" i="1"/>
  <c r="AI5469" i="1"/>
  <c r="AI5470" i="1"/>
  <c r="AI5471" i="1"/>
  <c r="AI5472" i="1"/>
  <c r="AI5473" i="1"/>
  <c r="AI5474" i="1"/>
  <c r="AI5475" i="1"/>
  <c r="AI5476" i="1"/>
  <c r="AI5477" i="1"/>
  <c r="AI5478" i="1"/>
  <c r="AI5479" i="1"/>
  <c r="AI5480" i="1"/>
  <c r="AI5481" i="1"/>
  <c r="AI5482" i="1"/>
  <c r="AI5483" i="1"/>
  <c r="AI5484" i="1"/>
  <c r="AI5485" i="1"/>
  <c r="AI5486" i="1"/>
  <c r="AI5487" i="1"/>
  <c r="AI5488" i="1"/>
  <c r="AI5489" i="1"/>
  <c r="AI5490" i="1"/>
  <c r="AI5491" i="1"/>
  <c r="AI5492" i="1"/>
  <c r="AI5493" i="1"/>
  <c r="AI5494" i="1"/>
  <c r="AI5495" i="1"/>
  <c r="AI5496" i="1"/>
  <c r="AI5497" i="1"/>
  <c r="AI5498" i="1"/>
  <c r="AI5499" i="1"/>
  <c r="AI5500" i="1"/>
  <c r="AI5501" i="1"/>
  <c r="AI5502" i="1"/>
  <c r="AI5503" i="1"/>
  <c r="AI5504" i="1"/>
  <c r="AI5505" i="1"/>
  <c r="AI5506" i="1"/>
  <c r="AI5507" i="1"/>
  <c r="AI5508" i="1"/>
  <c r="AI5509" i="1"/>
  <c r="AI5510" i="1"/>
  <c r="AI5511" i="1"/>
  <c r="AI5512" i="1"/>
  <c r="AI5513" i="1"/>
  <c r="AI5514" i="1"/>
  <c r="AI5515" i="1"/>
  <c r="AI5516" i="1"/>
  <c r="AI5517" i="1"/>
  <c r="AI5518" i="1"/>
  <c r="AI5519" i="1"/>
  <c r="AI5520" i="1"/>
  <c r="AI5521" i="1"/>
  <c r="AI5522" i="1"/>
  <c r="AI5523" i="1"/>
  <c r="AI5524" i="1"/>
  <c r="AI5525" i="1"/>
  <c r="AI5526" i="1"/>
  <c r="AI5527" i="1"/>
  <c r="AI5528" i="1"/>
  <c r="AI5529" i="1"/>
  <c r="AI5530" i="1"/>
  <c r="AI5531" i="1"/>
  <c r="AI5532" i="1"/>
  <c r="AI5533" i="1"/>
  <c r="AI5534" i="1"/>
  <c r="AI5535" i="1"/>
  <c r="AI5536" i="1"/>
  <c r="AI5537" i="1"/>
  <c r="AI5538" i="1"/>
  <c r="AI5539" i="1"/>
  <c r="AI5540" i="1"/>
  <c r="AI5541" i="1"/>
  <c r="AI5542" i="1"/>
  <c r="AI5543" i="1"/>
  <c r="AI5544" i="1"/>
  <c r="AI5545" i="1"/>
  <c r="AI5546" i="1"/>
  <c r="AI5547" i="1"/>
  <c r="AI5548" i="1"/>
  <c r="AI5549" i="1"/>
  <c r="AI5550" i="1"/>
  <c r="AI5551" i="1"/>
  <c r="AI5552" i="1"/>
  <c r="AI5553" i="1"/>
  <c r="AI5554" i="1"/>
  <c r="AI5555" i="1"/>
  <c r="AI5556" i="1"/>
  <c r="AI5557" i="1"/>
  <c r="AI5558" i="1"/>
  <c r="AI5559" i="1"/>
  <c r="AI5560" i="1"/>
  <c r="AI5561" i="1"/>
  <c r="AI5562" i="1"/>
  <c r="AI5563" i="1"/>
  <c r="AI5564" i="1"/>
  <c r="AI5565" i="1"/>
  <c r="AI5566" i="1"/>
  <c r="AI5567" i="1"/>
  <c r="AI5568" i="1"/>
  <c r="AI5569" i="1"/>
  <c r="AI5570" i="1"/>
  <c r="AI5571" i="1"/>
  <c r="AI5572" i="1"/>
  <c r="AI5573" i="1"/>
  <c r="AI5574" i="1"/>
  <c r="AI5575" i="1"/>
  <c r="AI5576" i="1"/>
  <c r="AI5577" i="1"/>
  <c r="AI5578" i="1"/>
  <c r="AI5579" i="1"/>
  <c r="AI5580" i="1"/>
  <c r="AI5581" i="1"/>
  <c r="AI5582" i="1"/>
  <c r="AI5583" i="1"/>
  <c r="AI5584" i="1"/>
  <c r="AI5585" i="1"/>
  <c r="AI5586" i="1"/>
  <c r="AI5587" i="1"/>
  <c r="AI5588" i="1"/>
  <c r="AI5589" i="1"/>
  <c r="AI5590" i="1"/>
  <c r="AI5591" i="1"/>
  <c r="AI5592" i="1"/>
  <c r="AI5593" i="1"/>
  <c r="AI5594" i="1"/>
  <c r="AI5595" i="1"/>
  <c r="AI5596" i="1"/>
  <c r="AI5597" i="1"/>
  <c r="AI5598" i="1"/>
  <c r="AI5599" i="1"/>
  <c r="AI5600" i="1"/>
  <c r="AI5601" i="1"/>
  <c r="AI5602" i="1"/>
  <c r="AI5603" i="1"/>
  <c r="AI5604" i="1"/>
  <c r="AI5605" i="1"/>
  <c r="AI5606" i="1"/>
  <c r="AI5607" i="1"/>
  <c r="AI5608" i="1"/>
  <c r="AI5609" i="1"/>
  <c r="AI5610" i="1"/>
  <c r="AI5611" i="1"/>
  <c r="AI5612" i="1"/>
  <c r="AI5613" i="1"/>
  <c r="AI5614" i="1"/>
  <c r="AI5615" i="1"/>
  <c r="AI5616" i="1"/>
  <c r="AI5617" i="1"/>
  <c r="AI5618" i="1"/>
  <c r="AI5619" i="1"/>
  <c r="AI5620" i="1"/>
  <c r="AI5621" i="1"/>
  <c r="AI5622" i="1"/>
  <c r="AI5623" i="1"/>
  <c r="AI5624" i="1"/>
  <c r="AI5625" i="1"/>
  <c r="AI5626" i="1"/>
  <c r="AI5627" i="1"/>
  <c r="AI5628" i="1"/>
  <c r="AI5629" i="1"/>
  <c r="AI5630" i="1"/>
  <c r="AI5631" i="1"/>
  <c r="AI5632" i="1"/>
  <c r="AI5633" i="1"/>
  <c r="AI5634" i="1"/>
  <c r="AI5635" i="1"/>
  <c r="AI5636" i="1"/>
  <c r="AI5637" i="1"/>
  <c r="AI5638" i="1"/>
  <c r="AI5639" i="1"/>
  <c r="AI5640" i="1"/>
  <c r="AI5641" i="1"/>
  <c r="AI5642" i="1"/>
  <c r="AI5643" i="1"/>
  <c r="AI5644" i="1"/>
  <c r="AI5645" i="1"/>
  <c r="AI5646" i="1"/>
  <c r="AI5647" i="1"/>
  <c r="AI5648" i="1"/>
  <c r="AI5649" i="1"/>
  <c r="AI5650" i="1"/>
  <c r="AI5651" i="1"/>
  <c r="AI5652" i="1"/>
  <c r="AI5653" i="1"/>
  <c r="AI5654" i="1"/>
  <c r="AI5655" i="1"/>
  <c r="AI5656" i="1"/>
  <c r="AI5657" i="1"/>
  <c r="AI5658" i="1"/>
  <c r="AI5659" i="1"/>
  <c r="AI5660" i="1"/>
  <c r="AI5661" i="1"/>
  <c r="AI5662" i="1"/>
  <c r="AI5663" i="1"/>
  <c r="AI5664" i="1"/>
  <c r="AI5665" i="1"/>
  <c r="AI5666" i="1"/>
  <c r="AI5667" i="1"/>
  <c r="AI5668" i="1"/>
  <c r="AI5669" i="1"/>
  <c r="AI5670" i="1"/>
  <c r="AI5671" i="1"/>
  <c r="AI5672" i="1"/>
  <c r="AI5673" i="1"/>
  <c r="AI5674" i="1"/>
  <c r="AI5675" i="1"/>
  <c r="AI5676" i="1"/>
  <c r="AI5677" i="1"/>
  <c r="AI5678" i="1"/>
  <c r="AI5679" i="1"/>
  <c r="AI5680" i="1"/>
  <c r="AI5681" i="1"/>
  <c r="AI5682" i="1"/>
  <c r="AI5683" i="1"/>
  <c r="AI5684" i="1"/>
  <c r="AI5685" i="1"/>
  <c r="AI5686" i="1"/>
  <c r="AI5687" i="1"/>
  <c r="AI5688" i="1"/>
  <c r="AI5689" i="1"/>
  <c r="AI5690" i="1"/>
  <c r="AI5691" i="1"/>
  <c r="AI5692" i="1"/>
  <c r="AI5693" i="1"/>
  <c r="AI5694" i="1"/>
  <c r="AI5695" i="1"/>
  <c r="AI5696" i="1"/>
  <c r="AI5697" i="1"/>
  <c r="AI5698" i="1"/>
  <c r="AI5699" i="1"/>
  <c r="AI5700" i="1"/>
  <c r="AI5701" i="1"/>
  <c r="AI5702" i="1"/>
  <c r="AI5703" i="1"/>
  <c r="AI5704" i="1"/>
  <c r="AI5705" i="1"/>
  <c r="AI5706" i="1"/>
  <c r="AI5707" i="1"/>
  <c r="AI5708" i="1"/>
  <c r="AI5709" i="1"/>
  <c r="AI5710" i="1"/>
  <c r="AI5711" i="1"/>
  <c r="AI5712" i="1"/>
  <c r="AI5713" i="1"/>
  <c r="AI5714" i="1"/>
  <c r="AI5715" i="1"/>
  <c r="AI5716" i="1"/>
  <c r="AI5717" i="1"/>
  <c r="AI5718" i="1"/>
  <c r="AI5719" i="1"/>
  <c r="AI5720" i="1"/>
  <c r="AI5721" i="1"/>
  <c r="AI5722" i="1"/>
  <c r="AI5723" i="1"/>
  <c r="AI5724" i="1"/>
  <c r="AI5725" i="1"/>
  <c r="AI5726" i="1"/>
  <c r="AI5727" i="1"/>
  <c r="AI5728" i="1"/>
  <c r="AI5729" i="1"/>
  <c r="AI5730" i="1"/>
  <c r="AI5731" i="1"/>
  <c r="AI5732" i="1"/>
  <c r="AI5733" i="1"/>
  <c r="AI5734" i="1"/>
  <c r="AI5735" i="1"/>
  <c r="AI5736" i="1"/>
  <c r="AI5737" i="1"/>
  <c r="AI5738" i="1"/>
  <c r="AI5739" i="1"/>
  <c r="AI5740" i="1"/>
  <c r="AI5741" i="1"/>
  <c r="AI5742" i="1"/>
  <c r="AI5743" i="1"/>
  <c r="AI5744" i="1"/>
  <c r="AI5745" i="1"/>
  <c r="AI5746" i="1"/>
  <c r="AI5747" i="1"/>
  <c r="AI5748" i="1"/>
  <c r="AI5749" i="1"/>
  <c r="AI5750" i="1"/>
  <c r="AI5751" i="1"/>
  <c r="AI5752" i="1"/>
  <c r="AI5753" i="1"/>
  <c r="AI5754" i="1"/>
  <c r="AI5755" i="1"/>
  <c r="AI5756" i="1"/>
  <c r="AI5757" i="1"/>
  <c r="AI5758" i="1"/>
  <c r="AI5759" i="1"/>
  <c r="AI5760" i="1"/>
  <c r="AI5761" i="1"/>
  <c r="AI5762" i="1"/>
  <c r="AI5763" i="1"/>
  <c r="AI5764" i="1"/>
  <c r="AI5765" i="1"/>
  <c r="AI5766" i="1"/>
  <c r="AI5767" i="1"/>
  <c r="AI5768" i="1"/>
  <c r="AI5769" i="1"/>
  <c r="AI5770" i="1"/>
  <c r="AI5771" i="1"/>
  <c r="AI5772" i="1"/>
  <c r="AI5773" i="1"/>
  <c r="AI5774" i="1"/>
  <c r="AI5775" i="1"/>
  <c r="AI5776" i="1"/>
  <c r="AI5777" i="1"/>
  <c r="AI5778" i="1"/>
  <c r="AI5779" i="1"/>
  <c r="AI5780" i="1"/>
  <c r="AI5781" i="1"/>
  <c r="AI5782" i="1"/>
  <c r="AI5783" i="1"/>
  <c r="AI5784" i="1"/>
  <c r="AI5785" i="1"/>
  <c r="AI5786" i="1"/>
  <c r="AI5787" i="1"/>
  <c r="AI5788" i="1"/>
  <c r="AI5789" i="1"/>
  <c r="AI5790" i="1"/>
  <c r="AI5791" i="1"/>
  <c r="AI5792" i="1"/>
  <c r="AI5793" i="1"/>
  <c r="AI5794" i="1"/>
  <c r="AI5795" i="1"/>
  <c r="AI5796" i="1"/>
  <c r="AI5797" i="1"/>
  <c r="AI5798" i="1"/>
  <c r="AI5799" i="1"/>
  <c r="AI5800" i="1"/>
  <c r="AI5801" i="1"/>
  <c r="AI5802" i="1"/>
  <c r="AI5803" i="1"/>
  <c r="AI5804" i="1"/>
  <c r="AI5805" i="1"/>
  <c r="AI5806" i="1"/>
  <c r="AI5807" i="1"/>
  <c r="AI5808" i="1"/>
  <c r="AI5809" i="1"/>
  <c r="AI5810" i="1"/>
  <c r="AI5811" i="1"/>
  <c r="AI5812" i="1"/>
  <c r="AI5813" i="1"/>
  <c r="AI5814" i="1"/>
  <c r="AI5815" i="1"/>
  <c r="AI5816" i="1"/>
  <c r="AI5817" i="1"/>
  <c r="AI5818" i="1"/>
  <c r="AI5819" i="1"/>
  <c r="AI5820" i="1"/>
  <c r="AI5821" i="1"/>
  <c r="AI5822" i="1"/>
  <c r="AI5823" i="1"/>
  <c r="AI5824" i="1"/>
  <c r="AI5825" i="1"/>
  <c r="AI5826" i="1"/>
  <c r="AI5827" i="1"/>
  <c r="AI5828" i="1"/>
  <c r="AI5829" i="1"/>
  <c r="AI5830" i="1"/>
  <c r="AI5831" i="1"/>
  <c r="AI5832" i="1"/>
  <c r="AI5833" i="1"/>
  <c r="AI5834" i="1"/>
  <c r="AI5835" i="1"/>
  <c r="AI5836" i="1"/>
  <c r="AI5837" i="1"/>
  <c r="AI5838" i="1"/>
  <c r="AI5839" i="1"/>
  <c r="AI5840" i="1"/>
  <c r="AI5841" i="1"/>
  <c r="AI5842" i="1"/>
  <c r="AI5843" i="1"/>
  <c r="AI5844" i="1"/>
  <c r="AI5845" i="1"/>
  <c r="AI5846" i="1"/>
  <c r="AI5847" i="1"/>
  <c r="AI5848" i="1"/>
  <c r="AI5849" i="1"/>
  <c r="AI5850" i="1"/>
  <c r="AI5851" i="1"/>
  <c r="AI5852" i="1"/>
  <c r="AI5853" i="1"/>
  <c r="AI5854" i="1"/>
  <c r="AI5855" i="1"/>
  <c r="AI5856" i="1"/>
  <c r="AI5857" i="1"/>
  <c r="AI5858" i="1"/>
  <c r="AI5859" i="1"/>
  <c r="AI5860" i="1"/>
  <c r="AI5861" i="1"/>
  <c r="AI5862" i="1"/>
  <c r="AI5863" i="1"/>
  <c r="AI5864" i="1"/>
  <c r="AI5865" i="1"/>
  <c r="AI5866" i="1"/>
  <c r="AI5867" i="1"/>
  <c r="AI5868" i="1"/>
  <c r="AI5869" i="1"/>
  <c r="AI5870" i="1"/>
  <c r="AI5871" i="1"/>
  <c r="AI5872" i="1"/>
  <c r="AI5873" i="1"/>
  <c r="AI5874" i="1"/>
  <c r="AI5875" i="1"/>
  <c r="AI5876" i="1"/>
  <c r="AI5877" i="1"/>
  <c r="AI5878" i="1"/>
  <c r="AI5879" i="1"/>
  <c r="AI5880" i="1"/>
  <c r="AI5881" i="1"/>
  <c r="AI5882" i="1"/>
  <c r="AI5883" i="1"/>
  <c r="AI5884" i="1"/>
  <c r="AI5885" i="1"/>
  <c r="AI5886" i="1"/>
  <c r="AI5887" i="1"/>
  <c r="AI5888" i="1"/>
  <c r="AI5889" i="1"/>
  <c r="AI5890" i="1"/>
  <c r="AI5891" i="1"/>
  <c r="AI5892" i="1"/>
  <c r="AI5893" i="1"/>
  <c r="AI5894" i="1"/>
  <c r="AI5895" i="1"/>
  <c r="AI5896" i="1"/>
  <c r="AI5897" i="1"/>
  <c r="AI5898" i="1"/>
  <c r="AI5899" i="1"/>
  <c r="AI5900" i="1"/>
  <c r="AI5901" i="1"/>
  <c r="AI5902" i="1"/>
  <c r="AI5903" i="1"/>
  <c r="AI5904" i="1"/>
  <c r="AI5905" i="1"/>
  <c r="AI5906" i="1"/>
  <c r="AI5907" i="1"/>
  <c r="AI5908" i="1"/>
  <c r="AI5909" i="1"/>
  <c r="AI5910" i="1"/>
  <c r="AI5911" i="1"/>
  <c r="AI5912" i="1"/>
  <c r="AI5913" i="1"/>
  <c r="AI5914" i="1"/>
  <c r="AI5915" i="1"/>
  <c r="AI5916" i="1"/>
  <c r="AI5917" i="1"/>
  <c r="AI5918" i="1"/>
  <c r="AI5919" i="1"/>
  <c r="AI5920" i="1"/>
  <c r="AI5921" i="1"/>
  <c r="AI5922" i="1"/>
  <c r="AI5923" i="1"/>
  <c r="AI5924" i="1"/>
  <c r="AI5925" i="1"/>
  <c r="AI5926" i="1"/>
  <c r="AI5927" i="1"/>
  <c r="AI5928" i="1"/>
  <c r="AI5929" i="1"/>
  <c r="AI5930" i="1"/>
  <c r="AI5931" i="1"/>
  <c r="AI5932" i="1"/>
  <c r="AI5933" i="1"/>
  <c r="AI5934" i="1"/>
  <c r="AI5935" i="1"/>
  <c r="AI5936" i="1"/>
  <c r="AI5937" i="1"/>
  <c r="AI5938" i="1"/>
  <c r="AI5939" i="1"/>
  <c r="AI5940" i="1"/>
  <c r="AI5941" i="1"/>
  <c r="AI5942" i="1"/>
  <c r="AI5943" i="1"/>
  <c r="AI5944" i="1"/>
  <c r="AI5945" i="1"/>
  <c r="AI5946" i="1"/>
  <c r="AI5947" i="1"/>
  <c r="AI5948" i="1"/>
  <c r="AI5949" i="1"/>
  <c r="AI5950" i="1"/>
  <c r="AI5951" i="1"/>
  <c r="AI5952" i="1"/>
  <c r="AI5953" i="1"/>
  <c r="AI5954" i="1"/>
  <c r="AI5955" i="1"/>
  <c r="AI5956" i="1"/>
  <c r="AI5957" i="1"/>
  <c r="AI5958" i="1"/>
  <c r="AI5959" i="1"/>
  <c r="AI5960" i="1"/>
  <c r="AI5961" i="1"/>
  <c r="AI5962" i="1"/>
  <c r="AI5963" i="1"/>
  <c r="AI5964" i="1"/>
  <c r="AI5965" i="1"/>
  <c r="AI5966" i="1"/>
  <c r="AI5967" i="1"/>
  <c r="AI5968" i="1"/>
  <c r="AI5969" i="1"/>
  <c r="AI5970" i="1"/>
  <c r="AI5971" i="1"/>
  <c r="AI5972" i="1"/>
  <c r="AI5973" i="1"/>
  <c r="AI5974" i="1"/>
  <c r="AI5975" i="1"/>
  <c r="AI5976" i="1"/>
  <c r="AI5977" i="1"/>
  <c r="AI5978" i="1"/>
  <c r="AI5979" i="1"/>
  <c r="AI5980" i="1"/>
  <c r="AI5981" i="1"/>
  <c r="AI5982" i="1"/>
  <c r="AI5983" i="1"/>
  <c r="AI5984" i="1"/>
  <c r="AI5985" i="1"/>
  <c r="AI5986" i="1"/>
  <c r="AI5987" i="1"/>
  <c r="AI5988" i="1"/>
  <c r="AI5989" i="1"/>
  <c r="AI5990" i="1"/>
  <c r="AI5991" i="1"/>
  <c r="AI5992" i="1"/>
  <c r="AI5993" i="1"/>
  <c r="AI5994" i="1"/>
  <c r="AI5995" i="1"/>
  <c r="AI5996" i="1"/>
  <c r="AI5997" i="1"/>
  <c r="AI5998" i="1"/>
  <c r="AI5999" i="1"/>
  <c r="AI6000" i="1"/>
  <c r="AI6001" i="1"/>
  <c r="AI6002" i="1"/>
  <c r="AI6003" i="1"/>
  <c r="AI6004" i="1"/>
  <c r="AI6005" i="1"/>
  <c r="AI6006" i="1"/>
  <c r="AI6007" i="1"/>
  <c r="AI6008" i="1"/>
  <c r="AI6009" i="1"/>
  <c r="AI6010" i="1"/>
  <c r="AI6011" i="1"/>
  <c r="AI6012" i="1"/>
  <c r="AI6013" i="1"/>
  <c r="AI6014" i="1"/>
  <c r="AI6015" i="1"/>
  <c r="AI6016" i="1"/>
  <c r="AI6017" i="1"/>
  <c r="AI6018" i="1"/>
  <c r="AI6019" i="1"/>
  <c r="AI6020" i="1"/>
  <c r="AI6021" i="1"/>
  <c r="AI6022" i="1"/>
  <c r="AI6023" i="1"/>
  <c r="AI6024" i="1"/>
  <c r="AI6025" i="1"/>
  <c r="AI6026" i="1"/>
  <c r="AI6027" i="1"/>
  <c r="AI6028" i="1"/>
  <c r="AI6029" i="1"/>
  <c r="AI6030" i="1"/>
  <c r="AI6031" i="1"/>
  <c r="AI6032" i="1"/>
  <c r="AI6033" i="1"/>
  <c r="AI6034" i="1"/>
  <c r="AI6035" i="1"/>
  <c r="AI6036" i="1"/>
  <c r="AI6037" i="1"/>
  <c r="AI6038" i="1"/>
  <c r="AI6039" i="1"/>
  <c r="AI6040" i="1"/>
  <c r="AI6041" i="1"/>
  <c r="AI6042" i="1"/>
  <c r="AI6043" i="1"/>
  <c r="AI6044" i="1"/>
  <c r="AI6045" i="1"/>
  <c r="AI6046" i="1"/>
  <c r="AI6047" i="1"/>
  <c r="AI6048" i="1"/>
  <c r="AI6049" i="1"/>
  <c r="AI6050" i="1"/>
  <c r="AI6051" i="1"/>
  <c r="AI6052" i="1"/>
  <c r="AI6053" i="1"/>
  <c r="AI6054" i="1"/>
  <c r="AI6055" i="1"/>
  <c r="AI6056" i="1"/>
  <c r="AI6057" i="1"/>
  <c r="AI6058" i="1"/>
  <c r="AI6059" i="1"/>
  <c r="AI6060" i="1"/>
  <c r="AI6061" i="1"/>
  <c r="AI6062" i="1"/>
  <c r="AI6063" i="1"/>
  <c r="AI6064" i="1"/>
  <c r="AI6065" i="1"/>
  <c r="AI6066" i="1"/>
  <c r="AI6067" i="1"/>
  <c r="AI6068" i="1"/>
  <c r="AI6069" i="1"/>
  <c r="AI6070" i="1"/>
  <c r="AI6071" i="1"/>
  <c r="AI6072" i="1"/>
  <c r="AI6073" i="1"/>
  <c r="AI6074" i="1"/>
  <c r="AI6075" i="1"/>
  <c r="AI6076" i="1"/>
  <c r="AI6077" i="1"/>
  <c r="AI6078" i="1"/>
  <c r="AI6079" i="1"/>
  <c r="AI6080" i="1"/>
  <c r="AI6081" i="1"/>
  <c r="AI6082" i="1"/>
  <c r="AI6083" i="1"/>
  <c r="AI6084" i="1"/>
  <c r="AI6085" i="1"/>
  <c r="AI6086" i="1"/>
  <c r="AI6087" i="1"/>
  <c r="AI6088" i="1"/>
  <c r="AI6089" i="1"/>
  <c r="AI6090" i="1"/>
  <c r="AI6091" i="1"/>
  <c r="AI6092" i="1"/>
  <c r="AI6093" i="1"/>
  <c r="AI6094" i="1"/>
  <c r="AI6095" i="1"/>
  <c r="AI6096" i="1"/>
  <c r="AI6097" i="1"/>
  <c r="AI6098" i="1"/>
  <c r="AI6099" i="1"/>
  <c r="AI6100" i="1"/>
  <c r="AI6101" i="1"/>
  <c r="AI6102" i="1"/>
  <c r="AI6103" i="1"/>
  <c r="AI6104" i="1"/>
  <c r="AI6105" i="1"/>
  <c r="AI6106" i="1"/>
  <c r="AI6107" i="1"/>
  <c r="AI6108" i="1"/>
  <c r="AI6109" i="1"/>
  <c r="AI6110" i="1"/>
  <c r="AI6111" i="1"/>
  <c r="AI6112" i="1"/>
  <c r="AI6113" i="1"/>
  <c r="AI6114" i="1"/>
  <c r="AI6115" i="1"/>
  <c r="AI6116" i="1"/>
  <c r="AI6117" i="1"/>
  <c r="AI6118" i="1"/>
  <c r="AI6119" i="1"/>
  <c r="AI6120" i="1"/>
  <c r="AI6121" i="1"/>
  <c r="AI6122" i="1"/>
  <c r="AI6123" i="1"/>
  <c r="AI6124" i="1"/>
  <c r="AI6125" i="1"/>
  <c r="AI6126" i="1"/>
  <c r="AI6127" i="1"/>
  <c r="AI6128" i="1"/>
  <c r="AI6129" i="1"/>
  <c r="AI6130" i="1"/>
  <c r="AI6131" i="1"/>
  <c r="AI6132" i="1"/>
  <c r="AI6133" i="1"/>
  <c r="AI6134" i="1"/>
  <c r="AI6135" i="1"/>
  <c r="AI6136" i="1"/>
  <c r="AI6137" i="1"/>
  <c r="AI6138" i="1"/>
  <c r="AI6139" i="1"/>
  <c r="AI6140" i="1"/>
  <c r="AI6141" i="1"/>
  <c r="AI6142" i="1"/>
  <c r="AI6143" i="1"/>
  <c r="AI6144" i="1"/>
  <c r="AI6145" i="1"/>
  <c r="AI6146" i="1"/>
  <c r="AI6147" i="1"/>
  <c r="AI6148" i="1"/>
  <c r="AI6149" i="1"/>
  <c r="AI6150" i="1"/>
  <c r="AI6151" i="1"/>
  <c r="AI6152" i="1"/>
  <c r="AI6153" i="1"/>
  <c r="AI6154" i="1"/>
  <c r="AI6155" i="1"/>
  <c r="AI6156" i="1"/>
  <c r="AI6157" i="1"/>
  <c r="AI6158" i="1"/>
  <c r="AI6159" i="1"/>
  <c r="AI6160" i="1"/>
  <c r="AI6161" i="1"/>
  <c r="AI6162" i="1"/>
  <c r="AI6163" i="1"/>
  <c r="AI6164" i="1"/>
  <c r="AI6165" i="1"/>
  <c r="AI6166" i="1"/>
  <c r="AI6167" i="1"/>
  <c r="AI6168" i="1"/>
  <c r="AI6169" i="1"/>
  <c r="AI6170" i="1"/>
  <c r="AI6171" i="1"/>
  <c r="AI6172" i="1"/>
  <c r="AI6173" i="1"/>
  <c r="AI6174" i="1"/>
  <c r="AI6175" i="1"/>
  <c r="AI6176" i="1"/>
  <c r="AI6177" i="1"/>
  <c r="AI6178" i="1"/>
  <c r="AI6179" i="1"/>
  <c r="AI6180" i="1"/>
  <c r="AI6181" i="1"/>
  <c r="AI6182" i="1"/>
  <c r="AI6183" i="1"/>
  <c r="AI6184" i="1"/>
  <c r="AI6185" i="1"/>
  <c r="AI6186" i="1"/>
  <c r="AI6187" i="1"/>
  <c r="AI6188" i="1"/>
  <c r="AI6189" i="1"/>
  <c r="AI6190" i="1"/>
  <c r="AI6191" i="1"/>
  <c r="AI6192" i="1"/>
  <c r="AI6193" i="1"/>
  <c r="AI6194" i="1"/>
  <c r="AI6195" i="1"/>
  <c r="AI6196" i="1"/>
  <c r="AI6197" i="1"/>
  <c r="AI6198" i="1"/>
  <c r="AI6199" i="1"/>
  <c r="AI6200" i="1"/>
  <c r="AI6201" i="1"/>
  <c r="AI6202" i="1"/>
  <c r="AI6203" i="1"/>
  <c r="AI6204" i="1"/>
  <c r="AI6205" i="1"/>
  <c r="AI6206" i="1"/>
  <c r="AI6207" i="1"/>
  <c r="AI6208" i="1"/>
  <c r="AI6209" i="1"/>
  <c r="AI6210" i="1"/>
  <c r="AI6211" i="1"/>
  <c r="AI6212" i="1"/>
  <c r="AI6213" i="1"/>
  <c r="AI6214" i="1"/>
  <c r="AI6215" i="1"/>
  <c r="AI6216" i="1"/>
  <c r="AI6217" i="1"/>
  <c r="AI6218" i="1"/>
  <c r="AI6219" i="1"/>
  <c r="AI6220" i="1"/>
  <c r="AI6221" i="1"/>
  <c r="AI6222" i="1"/>
  <c r="AI6223" i="1"/>
  <c r="AI6224" i="1"/>
  <c r="AI6225" i="1"/>
  <c r="AI6226" i="1"/>
  <c r="AI6227" i="1"/>
  <c r="AI6228" i="1"/>
  <c r="AI6229" i="1"/>
  <c r="AI6230" i="1"/>
  <c r="AI6231" i="1"/>
  <c r="AI6232" i="1"/>
  <c r="AI6233" i="1"/>
  <c r="AI6234" i="1"/>
  <c r="AI6235" i="1"/>
  <c r="AI6236" i="1"/>
  <c r="AI6237" i="1"/>
  <c r="AI6238" i="1"/>
  <c r="AI6239" i="1"/>
  <c r="AI6240" i="1"/>
  <c r="AI6241" i="1"/>
  <c r="AI6242" i="1"/>
  <c r="AI6243" i="1"/>
  <c r="AI6244" i="1"/>
  <c r="AI6245" i="1"/>
  <c r="AI6246" i="1"/>
  <c r="AI6247" i="1"/>
  <c r="AI6248" i="1"/>
  <c r="AI6249" i="1"/>
  <c r="AI6250" i="1"/>
  <c r="AI6251" i="1"/>
  <c r="AI6252" i="1"/>
  <c r="AI6253" i="1"/>
  <c r="AI6254" i="1"/>
  <c r="AI6255" i="1"/>
  <c r="AI6256" i="1"/>
  <c r="AI6257" i="1"/>
  <c r="AI6258" i="1"/>
  <c r="AI6259" i="1"/>
  <c r="AI6260" i="1"/>
  <c r="AI6261" i="1"/>
  <c r="AI6262" i="1"/>
  <c r="AI6263" i="1"/>
  <c r="AI6264" i="1"/>
  <c r="AI6265" i="1"/>
  <c r="AI6266" i="1"/>
  <c r="AI6267" i="1"/>
  <c r="AI6268" i="1"/>
  <c r="AI6269" i="1"/>
  <c r="AI6270" i="1"/>
  <c r="AI6271" i="1"/>
  <c r="AI6272" i="1"/>
  <c r="AI6273" i="1"/>
  <c r="AI6274" i="1"/>
  <c r="AI6275" i="1"/>
  <c r="AI6276" i="1"/>
  <c r="AI6277" i="1"/>
  <c r="AI6278" i="1"/>
  <c r="AI6279" i="1"/>
  <c r="AI6280" i="1"/>
  <c r="AI6281" i="1"/>
  <c r="AI6282" i="1"/>
  <c r="AI6283" i="1"/>
  <c r="AI6284" i="1"/>
  <c r="AI6285" i="1"/>
  <c r="AI6286" i="1"/>
  <c r="AI6287" i="1"/>
  <c r="AI6288" i="1"/>
  <c r="AI6289" i="1"/>
  <c r="AI6290" i="1"/>
  <c r="AI6291" i="1"/>
  <c r="AI6292" i="1"/>
  <c r="AI6293" i="1"/>
  <c r="AI6294" i="1"/>
  <c r="AI6295" i="1"/>
  <c r="AI6296" i="1"/>
  <c r="AI6297" i="1"/>
  <c r="AI6298" i="1"/>
  <c r="AI6299" i="1"/>
  <c r="AI6300" i="1"/>
  <c r="AI6301" i="1"/>
  <c r="AI6302" i="1"/>
  <c r="AI6303" i="1"/>
  <c r="AI6304" i="1"/>
  <c r="AI6305" i="1"/>
  <c r="AI6306" i="1"/>
  <c r="AI6307" i="1"/>
  <c r="AI6308" i="1"/>
  <c r="AI6309" i="1"/>
  <c r="AI6310" i="1"/>
  <c r="AI6311" i="1"/>
  <c r="AI6312" i="1"/>
  <c r="AI6313" i="1"/>
  <c r="AI6314" i="1"/>
  <c r="AI6315" i="1"/>
  <c r="AI6316" i="1"/>
  <c r="AI6317" i="1"/>
  <c r="AI6318" i="1"/>
  <c r="AI6319" i="1"/>
  <c r="AI6320" i="1"/>
  <c r="AI6321" i="1"/>
  <c r="AI6322" i="1"/>
  <c r="AI6323" i="1"/>
  <c r="AI6324" i="1"/>
  <c r="AI6325" i="1"/>
  <c r="AI6326" i="1"/>
  <c r="AI6327" i="1"/>
  <c r="AI6328" i="1"/>
  <c r="AI6329" i="1"/>
  <c r="AI6330" i="1"/>
  <c r="AI6331" i="1"/>
  <c r="AI6332" i="1"/>
  <c r="AI6333" i="1"/>
  <c r="AI6334" i="1"/>
  <c r="AI6335" i="1"/>
  <c r="AI6336" i="1"/>
  <c r="AI6337" i="1"/>
  <c r="AI6338" i="1"/>
  <c r="AI6339" i="1"/>
  <c r="AI6340" i="1"/>
  <c r="AI6341" i="1"/>
  <c r="AI6342" i="1"/>
  <c r="AI6343" i="1"/>
  <c r="AI6344" i="1"/>
  <c r="AI6345" i="1"/>
  <c r="AI6346" i="1"/>
  <c r="AI6347" i="1"/>
  <c r="AI6348" i="1"/>
  <c r="AI6349" i="1"/>
  <c r="AI6350" i="1"/>
  <c r="AI6351" i="1"/>
  <c r="AI6352" i="1"/>
  <c r="AI6353" i="1"/>
  <c r="AI6354" i="1"/>
  <c r="AI6355" i="1"/>
  <c r="AI6356" i="1"/>
  <c r="AI6357" i="1"/>
  <c r="AI6358" i="1"/>
  <c r="AI6359" i="1"/>
  <c r="AI6360" i="1"/>
  <c r="AI6361" i="1"/>
  <c r="AI6362" i="1"/>
  <c r="AI6363" i="1"/>
  <c r="AI6364" i="1"/>
  <c r="AI6365" i="1"/>
  <c r="AI6366" i="1"/>
  <c r="AI6367" i="1"/>
  <c r="AI6368" i="1"/>
  <c r="AI6369" i="1"/>
  <c r="AI6370" i="1"/>
  <c r="AI6371" i="1"/>
  <c r="AI6372" i="1"/>
  <c r="AI6373" i="1"/>
  <c r="AI6374" i="1"/>
  <c r="AI6375" i="1"/>
  <c r="AI6376" i="1"/>
  <c r="AI6377" i="1"/>
  <c r="AI6378" i="1"/>
  <c r="AI6379" i="1"/>
  <c r="AI6380" i="1"/>
  <c r="AI6381" i="1"/>
  <c r="AI6382" i="1"/>
  <c r="AI6383" i="1"/>
  <c r="AI6384" i="1"/>
  <c r="AI6385" i="1"/>
  <c r="AI6386" i="1"/>
  <c r="AI6387" i="1"/>
  <c r="AI6388" i="1"/>
  <c r="AI6389" i="1"/>
  <c r="AI6390" i="1"/>
  <c r="AI6391" i="1"/>
  <c r="AI6392" i="1"/>
  <c r="AI6393" i="1"/>
  <c r="AI6394" i="1"/>
  <c r="AI6395" i="1"/>
  <c r="AI6396" i="1"/>
  <c r="AI6397" i="1"/>
  <c r="AI6398" i="1"/>
  <c r="AI6399" i="1"/>
  <c r="AI6400" i="1"/>
  <c r="AI6401" i="1"/>
  <c r="AI6402" i="1"/>
  <c r="AI6403" i="1"/>
  <c r="AI6404" i="1"/>
  <c r="AI6405" i="1"/>
  <c r="AI6406" i="1"/>
  <c r="AI6407" i="1"/>
  <c r="AI6408" i="1"/>
  <c r="AI6409" i="1"/>
  <c r="AI6410" i="1"/>
  <c r="AI6411" i="1"/>
  <c r="AI6412" i="1"/>
  <c r="AI6413" i="1"/>
  <c r="AI6414" i="1"/>
  <c r="AI6415" i="1"/>
  <c r="AI6416" i="1"/>
  <c r="AI6417" i="1"/>
  <c r="AI6418" i="1"/>
  <c r="AI6419" i="1"/>
  <c r="AI6420" i="1"/>
  <c r="AI6421" i="1"/>
  <c r="AI6422" i="1"/>
  <c r="AI6423" i="1"/>
  <c r="AI6424" i="1"/>
  <c r="AI6425" i="1"/>
  <c r="AI6426" i="1"/>
  <c r="AI6427" i="1"/>
  <c r="AI6428" i="1"/>
  <c r="AI6429" i="1"/>
  <c r="AI6430" i="1"/>
  <c r="AI6431" i="1"/>
  <c r="AI6432" i="1"/>
  <c r="AI6433" i="1"/>
  <c r="AI6434" i="1"/>
  <c r="AI6435" i="1"/>
  <c r="AI6436" i="1"/>
  <c r="AI6437" i="1"/>
  <c r="AI6438" i="1"/>
  <c r="AI6439" i="1"/>
  <c r="AI6440" i="1"/>
  <c r="AI6441" i="1"/>
  <c r="AI6442" i="1"/>
  <c r="AI6443" i="1"/>
  <c r="AI6444" i="1"/>
  <c r="AI6445" i="1"/>
  <c r="AI6446" i="1"/>
  <c r="AI6447" i="1"/>
  <c r="AI6448" i="1"/>
  <c r="AI6449" i="1"/>
  <c r="AI6450" i="1"/>
  <c r="AI6451" i="1"/>
  <c r="AI6452" i="1"/>
  <c r="AI6453" i="1"/>
  <c r="AI6454" i="1"/>
  <c r="AI6455" i="1"/>
  <c r="AI6456" i="1"/>
  <c r="AI6457" i="1"/>
  <c r="AI6458" i="1"/>
  <c r="AI6459" i="1"/>
  <c r="AI6460" i="1"/>
  <c r="AI6461" i="1"/>
  <c r="AI6462" i="1"/>
  <c r="AI6463" i="1"/>
  <c r="AI6464" i="1"/>
  <c r="AI6465" i="1"/>
  <c r="AI6466" i="1"/>
  <c r="AI6467" i="1"/>
  <c r="AI6468" i="1"/>
  <c r="AI6469" i="1"/>
  <c r="AI6470" i="1"/>
  <c r="AI6471" i="1"/>
  <c r="AI6472" i="1"/>
  <c r="AI6473" i="1"/>
  <c r="AI6474" i="1"/>
  <c r="AI6475" i="1"/>
  <c r="AI6476" i="1"/>
  <c r="AI6477" i="1"/>
  <c r="AI6478" i="1"/>
  <c r="AI6479" i="1"/>
  <c r="AI6480" i="1"/>
  <c r="AI6481" i="1"/>
  <c r="AI6482" i="1"/>
  <c r="AI6483" i="1"/>
  <c r="AI6484" i="1"/>
  <c r="AI6485" i="1"/>
  <c r="AI6486" i="1"/>
  <c r="AI6487" i="1"/>
  <c r="AI6488" i="1"/>
  <c r="AI6489" i="1"/>
  <c r="AI6490" i="1"/>
  <c r="AI6491" i="1"/>
  <c r="AI6492" i="1"/>
  <c r="AI6493" i="1"/>
  <c r="AI6494" i="1"/>
  <c r="AI6495" i="1"/>
  <c r="AI6496" i="1"/>
  <c r="AI6497" i="1"/>
  <c r="AI6498" i="1"/>
  <c r="AI6499" i="1"/>
  <c r="AI6500" i="1"/>
  <c r="AI6501" i="1"/>
  <c r="AI6502" i="1"/>
  <c r="AI6503" i="1"/>
  <c r="AI6504" i="1"/>
  <c r="AI6505" i="1"/>
  <c r="AI6506" i="1"/>
  <c r="AI6507" i="1"/>
  <c r="AI6508" i="1"/>
  <c r="AI6509" i="1"/>
  <c r="AI6510" i="1"/>
  <c r="AI6511" i="1"/>
  <c r="AI6512" i="1"/>
  <c r="AI6513" i="1"/>
  <c r="AI6514" i="1"/>
  <c r="AI6515" i="1"/>
  <c r="AI6516" i="1"/>
  <c r="AI6517" i="1"/>
  <c r="AI6518" i="1"/>
  <c r="AI6519" i="1"/>
  <c r="AI6520" i="1"/>
  <c r="AI6521" i="1"/>
  <c r="AI6522" i="1"/>
  <c r="AI6523" i="1"/>
  <c r="AI6524" i="1"/>
  <c r="AI6525" i="1"/>
  <c r="AI6526" i="1"/>
  <c r="AI6527" i="1"/>
  <c r="AI6528" i="1"/>
  <c r="AI6529" i="1"/>
  <c r="AI6530" i="1"/>
  <c r="AI6531" i="1"/>
  <c r="AI6532" i="1"/>
  <c r="AI6533" i="1"/>
  <c r="AI6534" i="1"/>
  <c r="AI6535" i="1"/>
  <c r="AI6536" i="1"/>
  <c r="AI6537" i="1"/>
  <c r="AI6538" i="1"/>
  <c r="AI6539" i="1"/>
  <c r="AI6540" i="1"/>
  <c r="AI6541" i="1"/>
  <c r="AI6542" i="1"/>
  <c r="AI6543" i="1"/>
  <c r="AI6544" i="1"/>
  <c r="AI6545" i="1"/>
  <c r="AI6546" i="1"/>
  <c r="AI6547" i="1"/>
  <c r="AI6548" i="1"/>
  <c r="AI6549" i="1"/>
  <c r="AI6550" i="1"/>
  <c r="AI6551" i="1"/>
  <c r="AI6552" i="1"/>
  <c r="AI6553" i="1"/>
  <c r="AI6554" i="1"/>
  <c r="AI6555" i="1"/>
  <c r="AI6556" i="1"/>
  <c r="AI6557" i="1"/>
  <c r="AI6558" i="1"/>
  <c r="AI6559" i="1"/>
  <c r="AI6560" i="1"/>
  <c r="AI6561" i="1"/>
  <c r="AI6562" i="1"/>
  <c r="AI6563" i="1"/>
  <c r="AI6564" i="1"/>
  <c r="AI6565" i="1"/>
  <c r="AI6566" i="1"/>
  <c r="AI6567" i="1"/>
  <c r="AI6568" i="1"/>
  <c r="AI6569" i="1"/>
  <c r="AI6570" i="1"/>
  <c r="AI6571" i="1"/>
  <c r="AI6572" i="1"/>
  <c r="AI6573" i="1"/>
  <c r="AI6574" i="1"/>
  <c r="AI6575" i="1"/>
  <c r="AI6576" i="1"/>
  <c r="AI6577" i="1"/>
  <c r="AI6578" i="1"/>
  <c r="AI6579" i="1"/>
  <c r="AI6580" i="1"/>
  <c r="AI6581" i="1"/>
  <c r="AI6582" i="1"/>
  <c r="AI6583" i="1"/>
  <c r="AI6584" i="1"/>
  <c r="AI6585" i="1"/>
  <c r="AI6586" i="1"/>
  <c r="AI6587" i="1"/>
  <c r="AI6588" i="1"/>
  <c r="AI6589" i="1"/>
  <c r="AI6590" i="1"/>
  <c r="AI6591" i="1"/>
  <c r="AI6592" i="1"/>
  <c r="AI6593" i="1"/>
  <c r="AI6594" i="1"/>
  <c r="AI6595" i="1"/>
  <c r="AI6596" i="1"/>
  <c r="AI6597" i="1"/>
  <c r="AI6598" i="1"/>
  <c r="AI6599" i="1"/>
  <c r="AI6600" i="1"/>
  <c r="AI6601" i="1"/>
  <c r="AI6602" i="1"/>
  <c r="AI6603" i="1"/>
  <c r="AI6604" i="1"/>
  <c r="AI6605" i="1"/>
  <c r="AI6606" i="1"/>
  <c r="AI6607" i="1"/>
  <c r="AI6608" i="1"/>
  <c r="AI6609" i="1"/>
  <c r="AI6610" i="1"/>
  <c r="AI6611" i="1"/>
  <c r="AI6612" i="1"/>
  <c r="AI6613" i="1"/>
  <c r="AI6614" i="1"/>
  <c r="AI6615" i="1"/>
  <c r="AI6616" i="1"/>
  <c r="AI6617" i="1"/>
  <c r="AI6618" i="1"/>
  <c r="AI6619" i="1"/>
  <c r="AI6620" i="1"/>
  <c r="AI6621" i="1"/>
  <c r="AI6622" i="1"/>
  <c r="AI6623" i="1"/>
  <c r="AI6624" i="1"/>
  <c r="AI6625" i="1"/>
  <c r="AI6626" i="1"/>
  <c r="AI6627" i="1"/>
  <c r="AI6628" i="1"/>
  <c r="AI6629" i="1"/>
  <c r="AI6630" i="1"/>
  <c r="AI6631" i="1"/>
  <c r="AI6632" i="1"/>
  <c r="AI6633" i="1"/>
  <c r="AI6634" i="1"/>
  <c r="AI6635" i="1"/>
  <c r="AI6636" i="1"/>
  <c r="AI6637" i="1"/>
  <c r="AI6638" i="1"/>
  <c r="AI6639" i="1"/>
  <c r="AI6640" i="1"/>
  <c r="AI6641" i="1"/>
  <c r="AI6642" i="1"/>
  <c r="AI6643" i="1"/>
  <c r="AI6644" i="1"/>
  <c r="AI6645" i="1"/>
  <c r="AI6646" i="1"/>
  <c r="AI6647" i="1"/>
  <c r="AI6648" i="1"/>
  <c r="AI6649" i="1"/>
  <c r="AI6650" i="1"/>
  <c r="AI6651" i="1"/>
  <c r="AI6652" i="1"/>
  <c r="AI6653" i="1"/>
  <c r="AI6654" i="1"/>
  <c r="AI6655" i="1"/>
  <c r="AI6656" i="1"/>
  <c r="AI6657" i="1"/>
  <c r="AI6658" i="1"/>
  <c r="AI6659" i="1"/>
  <c r="AI6660" i="1"/>
  <c r="AI6661" i="1"/>
  <c r="AI6662" i="1"/>
  <c r="AI6663" i="1"/>
  <c r="AI6664" i="1"/>
  <c r="AI6665" i="1"/>
  <c r="AI6666" i="1"/>
  <c r="AI6667" i="1"/>
  <c r="AI6668" i="1"/>
  <c r="AI6669" i="1"/>
  <c r="AI6670" i="1"/>
  <c r="AI6671" i="1"/>
  <c r="AI6672" i="1"/>
  <c r="AI6673" i="1"/>
  <c r="AI6674" i="1"/>
  <c r="AI6675" i="1"/>
  <c r="AI6676" i="1"/>
  <c r="AI6677" i="1"/>
  <c r="AI6678" i="1"/>
  <c r="AI6679" i="1"/>
  <c r="AI6680" i="1"/>
  <c r="AI6681" i="1"/>
  <c r="AI6682" i="1"/>
  <c r="AI6683" i="1"/>
  <c r="AI6684" i="1"/>
  <c r="AI6685" i="1"/>
  <c r="AI6686" i="1"/>
  <c r="AI6687" i="1"/>
  <c r="AI6688" i="1"/>
  <c r="AI6689" i="1"/>
  <c r="AI6690" i="1"/>
  <c r="AI6691" i="1"/>
  <c r="AI6692" i="1"/>
  <c r="AI6693" i="1"/>
  <c r="AI6694" i="1"/>
  <c r="AI6695" i="1"/>
  <c r="AI6696" i="1"/>
  <c r="AI6697" i="1"/>
  <c r="AI6698" i="1"/>
  <c r="AI6699" i="1"/>
  <c r="AI6700" i="1"/>
  <c r="AI6701" i="1"/>
  <c r="AI6702" i="1"/>
  <c r="AI6703" i="1"/>
  <c r="AI6704" i="1"/>
  <c r="AI6705" i="1"/>
  <c r="AI6706" i="1"/>
  <c r="AI6707" i="1"/>
  <c r="AI6708" i="1"/>
  <c r="AI6709" i="1"/>
  <c r="AI6710" i="1"/>
  <c r="AI6711" i="1"/>
  <c r="AI6712" i="1"/>
  <c r="AI6713" i="1"/>
  <c r="AI6714" i="1"/>
  <c r="AI6715" i="1"/>
  <c r="AI6716" i="1"/>
  <c r="AI6717" i="1"/>
  <c r="AI6718" i="1"/>
  <c r="AI6719" i="1"/>
  <c r="AI6720" i="1"/>
  <c r="AI6721" i="1"/>
  <c r="AI6722" i="1"/>
  <c r="AI6723" i="1"/>
  <c r="AI6724" i="1"/>
  <c r="AI6725" i="1"/>
  <c r="AI6726" i="1"/>
  <c r="AI6727" i="1"/>
  <c r="AI6728" i="1"/>
  <c r="AI6729" i="1"/>
  <c r="AI6730" i="1"/>
  <c r="AI6731" i="1"/>
  <c r="AI6732" i="1"/>
  <c r="AI6733" i="1"/>
  <c r="AI6734" i="1"/>
  <c r="AI6735" i="1"/>
  <c r="AI6736" i="1"/>
  <c r="AI6737" i="1"/>
  <c r="AI6738" i="1"/>
  <c r="AI6739" i="1"/>
  <c r="AI6740" i="1"/>
  <c r="AI6741" i="1"/>
  <c r="AI6742" i="1"/>
  <c r="AI6743" i="1"/>
  <c r="AI6744" i="1"/>
  <c r="AI6745" i="1"/>
  <c r="AI6746" i="1"/>
  <c r="AI6747" i="1"/>
  <c r="AI6748" i="1"/>
  <c r="AI6749" i="1"/>
  <c r="AI6750" i="1"/>
  <c r="AI6751" i="1"/>
  <c r="AI6752" i="1"/>
  <c r="AI6753" i="1"/>
  <c r="AI6754" i="1"/>
  <c r="AI6755" i="1"/>
  <c r="AI6756" i="1"/>
  <c r="AI6757" i="1"/>
  <c r="AI6758" i="1"/>
  <c r="AI6759" i="1"/>
  <c r="AI6760" i="1"/>
  <c r="AI6761" i="1"/>
  <c r="AI6762" i="1"/>
  <c r="AI6763" i="1"/>
  <c r="AI6764" i="1"/>
  <c r="AI6765" i="1"/>
  <c r="AI6766" i="1"/>
  <c r="AI6767" i="1"/>
  <c r="AI6768" i="1"/>
  <c r="AI6769" i="1"/>
  <c r="AI6770" i="1"/>
  <c r="AI6771" i="1"/>
  <c r="AI6772" i="1"/>
  <c r="AI6773" i="1"/>
  <c r="AI6774" i="1"/>
  <c r="AI6775" i="1"/>
  <c r="AI6776" i="1"/>
  <c r="AI6777" i="1"/>
  <c r="AI6778" i="1"/>
  <c r="AI6779" i="1"/>
  <c r="AI6780" i="1"/>
  <c r="AI6781" i="1"/>
  <c r="AI6782" i="1"/>
  <c r="AI6783" i="1"/>
  <c r="AI6784" i="1"/>
  <c r="AI6785" i="1"/>
  <c r="AI6786" i="1"/>
  <c r="AI6787" i="1"/>
  <c r="AI6788" i="1"/>
  <c r="AI6789" i="1"/>
  <c r="AI6790" i="1"/>
  <c r="AI6791" i="1"/>
  <c r="AI6792" i="1"/>
  <c r="AI6793" i="1"/>
  <c r="AI6794" i="1"/>
  <c r="AI6795" i="1"/>
  <c r="AI6796" i="1"/>
  <c r="AI6797" i="1"/>
  <c r="AI6798" i="1"/>
  <c r="AI6799" i="1"/>
  <c r="AI6800" i="1"/>
  <c r="AI6801" i="1"/>
  <c r="AI6802" i="1"/>
  <c r="AI6803" i="1"/>
  <c r="AI6804" i="1"/>
  <c r="AI6805" i="1"/>
  <c r="AI6806" i="1"/>
  <c r="AI6807" i="1"/>
  <c r="AI6808" i="1"/>
  <c r="AI6809" i="1"/>
  <c r="AI6810" i="1"/>
  <c r="AI6811" i="1"/>
  <c r="AI6812" i="1"/>
  <c r="AI6813" i="1"/>
  <c r="AI6814" i="1"/>
  <c r="AI6815" i="1"/>
  <c r="AI6816" i="1"/>
  <c r="AI6817" i="1"/>
  <c r="AI6818" i="1"/>
  <c r="AI6819" i="1"/>
  <c r="AI6820" i="1"/>
  <c r="AI6821" i="1"/>
  <c r="AI6822" i="1"/>
  <c r="AI6823" i="1"/>
  <c r="AI6824" i="1"/>
  <c r="AI6825" i="1"/>
  <c r="AI6826" i="1"/>
  <c r="AI6827" i="1"/>
  <c r="AI6828" i="1"/>
  <c r="AI6829" i="1"/>
  <c r="AI6830" i="1"/>
  <c r="AI6831" i="1"/>
  <c r="AI6832" i="1"/>
  <c r="AI6833" i="1"/>
  <c r="AI6834" i="1"/>
  <c r="AI6835" i="1"/>
  <c r="AI6836" i="1"/>
  <c r="AI6837" i="1"/>
  <c r="AI6838" i="1"/>
  <c r="AI6839" i="1"/>
  <c r="AI6840" i="1"/>
  <c r="AI6841" i="1"/>
  <c r="AI6842" i="1"/>
  <c r="AI6843" i="1"/>
  <c r="AI6844" i="1"/>
  <c r="AI6845" i="1"/>
  <c r="AI6846" i="1"/>
  <c r="AI6847" i="1"/>
  <c r="AI6848" i="1"/>
  <c r="AI6849" i="1"/>
  <c r="AI6850" i="1"/>
  <c r="AI6851" i="1"/>
  <c r="AI6852" i="1"/>
  <c r="AI6853" i="1"/>
  <c r="AI6854" i="1"/>
  <c r="AI6855" i="1"/>
  <c r="AI6856" i="1"/>
  <c r="AI6857" i="1"/>
  <c r="AI6858" i="1"/>
  <c r="AI6859" i="1"/>
  <c r="AI6860" i="1"/>
  <c r="AI6861" i="1"/>
  <c r="AI6862" i="1"/>
  <c r="AI6863" i="1"/>
  <c r="AI6864" i="1"/>
  <c r="AI6865" i="1"/>
  <c r="AI6866" i="1"/>
  <c r="AI6867" i="1"/>
  <c r="AI6868" i="1"/>
  <c r="AI6869" i="1"/>
  <c r="AI6870" i="1"/>
  <c r="AI6871" i="1"/>
  <c r="AI6872" i="1"/>
  <c r="AI6873" i="1"/>
  <c r="AI6874" i="1"/>
  <c r="AI6875" i="1"/>
  <c r="AI6876" i="1"/>
  <c r="AI6877" i="1"/>
  <c r="AI6878" i="1"/>
  <c r="AI6879" i="1"/>
  <c r="AI6880" i="1"/>
  <c r="AI6881" i="1"/>
  <c r="AI6882" i="1"/>
  <c r="AI6883" i="1"/>
  <c r="AI6884" i="1"/>
  <c r="AI6885" i="1"/>
  <c r="AI6886" i="1"/>
  <c r="AI6887" i="1"/>
  <c r="AI6888" i="1"/>
  <c r="AI6889" i="1"/>
  <c r="AI6890" i="1"/>
  <c r="AI6891" i="1"/>
  <c r="AI6892" i="1"/>
  <c r="AI6893" i="1"/>
  <c r="AI6894" i="1"/>
  <c r="AI6895" i="1"/>
  <c r="AI6896" i="1"/>
  <c r="AI6897" i="1"/>
  <c r="AI6898" i="1"/>
  <c r="AI6899" i="1"/>
  <c r="AI6900" i="1"/>
  <c r="AI6901" i="1"/>
  <c r="AI6902" i="1"/>
  <c r="AI6903" i="1"/>
  <c r="AI6904" i="1"/>
  <c r="AI6905" i="1"/>
  <c r="AI6906" i="1"/>
  <c r="AI6907" i="1"/>
  <c r="AI6908" i="1"/>
  <c r="AI6909" i="1"/>
  <c r="AI6910" i="1"/>
  <c r="AI6911" i="1"/>
  <c r="AI6912" i="1"/>
  <c r="AI6913" i="1"/>
  <c r="AI6914" i="1"/>
  <c r="AI6915" i="1"/>
  <c r="AI6916" i="1"/>
  <c r="AI6917" i="1"/>
  <c r="AI6918" i="1"/>
  <c r="AI6919" i="1"/>
  <c r="AI6920" i="1"/>
  <c r="AI6921" i="1"/>
  <c r="AI6922" i="1"/>
  <c r="AI6923" i="1"/>
  <c r="AI6924" i="1"/>
  <c r="AI6925" i="1"/>
  <c r="AI6926" i="1"/>
  <c r="AI6927" i="1"/>
  <c r="AI6928" i="1"/>
  <c r="AI6929" i="1"/>
  <c r="AI6930" i="1"/>
  <c r="AI6931" i="1"/>
  <c r="AI6932" i="1"/>
  <c r="AI6933" i="1"/>
  <c r="AI6934" i="1"/>
  <c r="AI6935" i="1"/>
  <c r="AI6936" i="1"/>
  <c r="AI6937" i="1"/>
  <c r="AI6938" i="1"/>
  <c r="AI6939" i="1"/>
  <c r="AI6940" i="1"/>
  <c r="AI6941" i="1"/>
  <c r="AI6942" i="1"/>
  <c r="AI6943" i="1"/>
  <c r="AI6944" i="1"/>
  <c r="AI6945" i="1"/>
  <c r="AI6946" i="1"/>
  <c r="AI6947" i="1"/>
  <c r="AI6948" i="1"/>
  <c r="AI6949" i="1"/>
  <c r="AI6950" i="1"/>
  <c r="AI6951" i="1"/>
  <c r="AI6952" i="1"/>
  <c r="AI6953" i="1"/>
  <c r="AI6954" i="1"/>
  <c r="AI6955" i="1"/>
  <c r="AI6956" i="1"/>
  <c r="AI6957" i="1"/>
  <c r="AI6958" i="1"/>
  <c r="AI6959" i="1"/>
  <c r="AI6960" i="1"/>
  <c r="AI6961" i="1"/>
  <c r="AI6962" i="1"/>
  <c r="AI6963" i="1"/>
  <c r="AI6964" i="1"/>
  <c r="AI6965" i="1"/>
  <c r="AI6966" i="1"/>
  <c r="AI6967" i="1"/>
  <c r="AI6968" i="1"/>
  <c r="AI6969" i="1"/>
  <c r="AI6970" i="1"/>
  <c r="AI6971" i="1"/>
  <c r="AI6972" i="1"/>
  <c r="AI6973" i="1"/>
  <c r="AI6974" i="1"/>
  <c r="AI6975" i="1"/>
  <c r="AI6976" i="1"/>
  <c r="AI6977" i="1"/>
  <c r="AI6978" i="1"/>
  <c r="AI6979" i="1"/>
  <c r="AI6980" i="1"/>
  <c r="AI6981" i="1"/>
  <c r="AI6982" i="1"/>
  <c r="AI6983" i="1"/>
  <c r="AI6984" i="1"/>
  <c r="AI6985" i="1"/>
  <c r="AI6986" i="1"/>
  <c r="AI6987" i="1"/>
  <c r="AI6988" i="1"/>
  <c r="AI6989" i="1"/>
  <c r="AI6990" i="1"/>
  <c r="AI6991" i="1"/>
  <c r="AI6992" i="1"/>
  <c r="AI6993" i="1"/>
  <c r="AI6994" i="1"/>
  <c r="AI6995" i="1"/>
  <c r="AI6996" i="1"/>
  <c r="AI6997" i="1"/>
  <c r="AI6998" i="1"/>
  <c r="AI6999" i="1"/>
  <c r="AI7000" i="1"/>
  <c r="AI7001" i="1"/>
  <c r="AI7002" i="1"/>
  <c r="AI7003" i="1"/>
  <c r="AI7004" i="1"/>
  <c r="AI7005" i="1"/>
  <c r="AI7006" i="1"/>
  <c r="AI7007" i="1"/>
  <c r="AI7008" i="1"/>
  <c r="AI7009" i="1"/>
  <c r="AI7010" i="1"/>
  <c r="AI7011" i="1"/>
  <c r="AI7012" i="1"/>
  <c r="AI7013" i="1"/>
  <c r="AI7014" i="1"/>
  <c r="AI7015" i="1"/>
  <c r="AI7016" i="1"/>
  <c r="AI7017" i="1"/>
  <c r="AI7018" i="1"/>
  <c r="AI7019" i="1"/>
  <c r="AI7020" i="1"/>
  <c r="AI7021" i="1"/>
  <c r="AI7022" i="1"/>
  <c r="AI7023" i="1"/>
  <c r="AI7024" i="1"/>
  <c r="AI7025" i="1"/>
  <c r="AI7026" i="1"/>
  <c r="AI7027" i="1"/>
  <c r="AI7028" i="1"/>
  <c r="AI7029" i="1"/>
  <c r="AI7030" i="1"/>
  <c r="AI7031" i="1"/>
  <c r="AI7032" i="1"/>
  <c r="AI7033" i="1"/>
  <c r="AI7034" i="1"/>
  <c r="AI7035" i="1"/>
  <c r="AI7036" i="1"/>
  <c r="AI7037" i="1"/>
  <c r="AI7038" i="1"/>
  <c r="AI7039" i="1"/>
  <c r="AI7040" i="1"/>
  <c r="AI7041" i="1"/>
  <c r="AI7042" i="1"/>
  <c r="AI7043" i="1"/>
  <c r="AI7044" i="1"/>
  <c r="AI7045" i="1"/>
  <c r="AI7046" i="1"/>
  <c r="AI7047" i="1"/>
  <c r="AI7048" i="1"/>
  <c r="AI7049" i="1"/>
  <c r="AI7050" i="1"/>
  <c r="AI7051" i="1"/>
  <c r="AI7052" i="1"/>
  <c r="AI7053" i="1"/>
  <c r="AI7054" i="1"/>
  <c r="AI7055" i="1"/>
  <c r="AI7056" i="1"/>
  <c r="AI7057" i="1"/>
  <c r="AI7058" i="1"/>
  <c r="AI7059" i="1"/>
  <c r="AI7060" i="1"/>
  <c r="AI7061" i="1"/>
  <c r="AI7062" i="1"/>
  <c r="AI7063" i="1"/>
  <c r="AI7064" i="1"/>
  <c r="AI7065" i="1"/>
  <c r="AI7066" i="1"/>
  <c r="AI7067" i="1"/>
  <c r="AI7068" i="1"/>
  <c r="AI7069" i="1"/>
  <c r="AI7070" i="1"/>
  <c r="AI7071" i="1"/>
  <c r="AI7072" i="1"/>
  <c r="AI7073" i="1"/>
  <c r="AI7074" i="1"/>
  <c r="AI7075" i="1"/>
  <c r="AI7076" i="1"/>
  <c r="AI7077" i="1"/>
  <c r="AI7078" i="1"/>
  <c r="AI7079" i="1"/>
  <c r="AI7080" i="1"/>
  <c r="AI7081" i="1"/>
  <c r="AI7082" i="1"/>
  <c r="AI7083" i="1"/>
  <c r="AI7084" i="1"/>
  <c r="AI7085" i="1"/>
  <c r="AI7086" i="1"/>
  <c r="AI7087" i="1"/>
  <c r="AI7088" i="1"/>
  <c r="AI7089" i="1"/>
  <c r="AI7090" i="1"/>
  <c r="AI7091" i="1"/>
  <c r="AI7092" i="1"/>
  <c r="AI7093" i="1"/>
  <c r="AI7094" i="1"/>
  <c r="AI7095" i="1"/>
  <c r="AI7096" i="1"/>
  <c r="AI7097" i="1"/>
  <c r="AI7098" i="1"/>
  <c r="AI7099" i="1"/>
  <c r="AI7100" i="1"/>
  <c r="AI7101" i="1"/>
  <c r="AI7102" i="1"/>
  <c r="AI7103" i="1"/>
  <c r="AI7104" i="1"/>
  <c r="AI7105" i="1"/>
  <c r="AI7106" i="1"/>
  <c r="AI7107" i="1"/>
  <c r="AI7108" i="1"/>
  <c r="AI7109" i="1"/>
  <c r="AI7110" i="1"/>
  <c r="AI7111" i="1"/>
  <c r="AI7112" i="1"/>
  <c r="AI7113" i="1"/>
  <c r="AI7114" i="1"/>
  <c r="AI7115" i="1"/>
  <c r="AI7116" i="1"/>
  <c r="AI7117" i="1"/>
  <c r="AI7118" i="1"/>
  <c r="AI7119" i="1"/>
  <c r="AI7120" i="1"/>
  <c r="AI7121" i="1"/>
  <c r="AI7122" i="1"/>
  <c r="AI7123" i="1"/>
  <c r="AI7124" i="1"/>
  <c r="AI7125" i="1"/>
  <c r="AI7126" i="1"/>
  <c r="AI7127" i="1"/>
  <c r="AI7128" i="1"/>
  <c r="AI7129" i="1"/>
  <c r="AI7130" i="1"/>
  <c r="AI7131" i="1"/>
  <c r="AI7132" i="1"/>
  <c r="AI7133" i="1"/>
  <c r="AI7134" i="1"/>
  <c r="AI7135" i="1"/>
  <c r="AI7136" i="1"/>
  <c r="AI7137" i="1"/>
  <c r="AI7138" i="1"/>
  <c r="AI7139" i="1"/>
  <c r="AI7140" i="1"/>
  <c r="AI7141" i="1"/>
  <c r="AI7142" i="1"/>
  <c r="AI7143" i="1"/>
  <c r="AI7144" i="1"/>
  <c r="AI7145" i="1"/>
  <c r="AI7146" i="1"/>
  <c r="AI7147" i="1"/>
  <c r="AI7148" i="1"/>
  <c r="AI7149" i="1"/>
  <c r="AI7150" i="1"/>
  <c r="AI7151" i="1"/>
  <c r="AI7152" i="1"/>
  <c r="AI7153" i="1"/>
  <c r="AI7154" i="1"/>
  <c r="AI7155" i="1"/>
  <c r="AI7156" i="1"/>
  <c r="AI7157" i="1"/>
  <c r="AI7158" i="1"/>
  <c r="AI7159" i="1"/>
  <c r="AI7160" i="1"/>
  <c r="AI7161" i="1"/>
  <c r="AI7162" i="1"/>
  <c r="AI7163" i="1"/>
  <c r="AI7164" i="1"/>
  <c r="AI7165" i="1"/>
  <c r="AI7166" i="1"/>
  <c r="AI7167" i="1"/>
  <c r="AI7168" i="1"/>
  <c r="AI7169" i="1"/>
  <c r="AI7170" i="1"/>
  <c r="AI7171" i="1"/>
  <c r="AI7172" i="1"/>
  <c r="AI7173" i="1"/>
  <c r="AI7174" i="1"/>
  <c r="AI7175" i="1"/>
  <c r="AI7176" i="1"/>
  <c r="AI7177" i="1"/>
  <c r="AI7178" i="1"/>
  <c r="AI7179" i="1"/>
  <c r="AI7180" i="1"/>
  <c r="AI7181" i="1"/>
  <c r="AI7182" i="1"/>
  <c r="AI7183" i="1"/>
  <c r="AI7184" i="1"/>
  <c r="AI7185" i="1"/>
  <c r="AI7186" i="1"/>
  <c r="AI7187" i="1"/>
  <c r="AI7188" i="1"/>
  <c r="AI7189" i="1"/>
  <c r="AI7190" i="1"/>
  <c r="AI7191" i="1"/>
  <c r="AI7192" i="1"/>
  <c r="AI7193" i="1"/>
  <c r="AI7194" i="1"/>
  <c r="AI7195" i="1"/>
  <c r="AI7196" i="1"/>
  <c r="AI7197" i="1"/>
  <c r="AI7198" i="1"/>
  <c r="AI7199" i="1"/>
  <c r="AI7200" i="1"/>
  <c r="AI7201" i="1"/>
  <c r="AI7202" i="1"/>
  <c r="AI7203" i="1"/>
  <c r="AI7204" i="1"/>
  <c r="AI7205" i="1"/>
  <c r="AI7206" i="1"/>
  <c r="AI7207" i="1"/>
  <c r="AI7208" i="1"/>
  <c r="AI7209" i="1"/>
  <c r="AI7210" i="1"/>
  <c r="AI7211" i="1"/>
  <c r="AI7212" i="1"/>
  <c r="AI7213" i="1"/>
  <c r="AI7214" i="1"/>
  <c r="AI7215" i="1"/>
  <c r="AI7216" i="1"/>
  <c r="AI7217" i="1"/>
  <c r="AI7218" i="1"/>
  <c r="AI7219" i="1"/>
  <c r="AI7220" i="1"/>
  <c r="AI7221" i="1"/>
  <c r="AI7222" i="1"/>
  <c r="AI7223" i="1"/>
  <c r="AI7224" i="1"/>
  <c r="AI7225" i="1"/>
  <c r="AI7226" i="1"/>
  <c r="AI7227" i="1"/>
  <c r="AI7228" i="1"/>
  <c r="AI7229" i="1"/>
  <c r="AI7230" i="1"/>
  <c r="AI7231" i="1"/>
  <c r="AI7232" i="1"/>
  <c r="AI7233" i="1"/>
  <c r="AI7234" i="1"/>
  <c r="AI7235" i="1"/>
  <c r="AI7236" i="1"/>
  <c r="AI7237" i="1"/>
  <c r="AI7238" i="1"/>
  <c r="AI7239" i="1"/>
  <c r="AI7240" i="1"/>
  <c r="AI7241" i="1"/>
  <c r="AI7242" i="1"/>
  <c r="AI7243" i="1"/>
  <c r="AI7244" i="1"/>
  <c r="AI7245" i="1"/>
  <c r="AI7246" i="1"/>
  <c r="AI7247" i="1"/>
  <c r="AI7248" i="1"/>
  <c r="AI7249" i="1"/>
  <c r="AI7250" i="1"/>
  <c r="AI7251" i="1"/>
  <c r="AI7252" i="1"/>
  <c r="AI7253" i="1"/>
  <c r="AI7254" i="1"/>
  <c r="AI7255" i="1"/>
  <c r="AI7256" i="1"/>
  <c r="AI7257" i="1"/>
  <c r="AI7258" i="1"/>
  <c r="AI7259" i="1"/>
  <c r="AI7260" i="1"/>
  <c r="AI7261" i="1"/>
  <c r="AI7262" i="1"/>
  <c r="AI7263" i="1"/>
  <c r="AI7264" i="1"/>
  <c r="AI7265" i="1"/>
  <c r="AI7266" i="1"/>
  <c r="AI7267" i="1"/>
  <c r="AI7268" i="1"/>
  <c r="AI7269" i="1"/>
  <c r="AI7270" i="1"/>
  <c r="AI7271" i="1"/>
  <c r="AI7272" i="1"/>
  <c r="AI7273" i="1"/>
  <c r="AI7274" i="1"/>
  <c r="AI7275" i="1"/>
  <c r="AI7276" i="1"/>
  <c r="AI7277" i="1"/>
  <c r="AI7278" i="1"/>
  <c r="AI7279" i="1"/>
  <c r="AI7280" i="1"/>
  <c r="AI7281" i="1"/>
  <c r="AI7282" i="1"/>
  <c r="AI7283" i="1"/>
  <c r="AI7284" i="1"/>
  <c r="AI7285" i="1"/>
  <c r="AI7286" i="1"/>
  <c r="AI7287" i="1"/>
  <c r="AI7288" i="1"/>
  <c r="AI7289" i="1"/>
  <c r="AI7290" i="1"/>
  <c r="AI7291" i="1"/>
  <c r="AI7292" i="1"/>
  <c r="AI7293" i="1"/>
  <c r="AI7294" i="1"/>
  <c r="AI7295" i="1"/>
  <c r="AI7296" i="1"/>
  <c r="AI7297" i="1"/>
  <c r="AI7298" i="1"/>
  <c r="AI7299" i="1"/>
  <c r="AI7300" i="1"/>
  <c r="AI7301" i="1"/>
  <c r="AI7302" i="1"/>
  <c r="AI7303" i="1"/>
  <c r="AI7304" i="1"/>
  <c r="AI7305" i="1"/>
  <c r="AI7306" i="1"/>
  <c r="AI7307" i="1"/>
  <c r="AI7308" i="1"/>
  <c r="AI7309" i="1"/>
  <c r="AI7310" i="1"/>
  <c r="AI7311" i="1"/>
  <c r="AI7312" i="1"/>
  <c r="AI7313" i="1"/>
  <c r="AI7314" i="1"/>
  <c r="AI7315" i="1"/>
  <c r="AI7316" i="1"/>
  <c r="AI7317" i="1"/>
  <c r="AI7318" i="1"/>
  <c r="AI7319" i="1"/>
  <c r="AI7320" i="1"/>
  <c r="AI7321" i="1"/>
  <c r="AI7322" i="1"/>
  <c r="AI7323" i="1"/>
  <c r="AI7324" i="1"/>
  <c r="AI7325" i="1"/>
  <c r="AI7326" i="1"/>
  <c r="AI7327" i="1"/>
  <c r="AI7328" i="1"/>
  <c r="AI7329" i="1"/>
  <c r="AI7330" i="1"/>
  <c r="AI7331" i="1"/>
  <c r="AI7332" i="1"/>
  <c r="AI7333" i="1"/>
  <c r="AI7334" i="1"/>
  <c r="AI7335" i="1"/>
  <c r="AI7336" i="1"/>
  <c r="AI7337" i="1"/>
  <c r="AI7338" i="1"/>
  <c r="AI7339" i="1"/>
  <c r="AI7340" i="1"/>
  <c r="AI7341" i="1"/>
  <c r="AI7342" i="1"/>
  <c r="AI7343" i="1"/>
  <c r="AI7344" i="1"/>
  <c r="AI7345" i="1"/>
  <c r="AI7346" i="1"/>
  <c r="AI7347" i="1"/>
  <c r="AI7348" i="1"/>
  <c r="AI7349" i="1"/>
  <c r="AI7350" i="1"/>
  <c r="AI7351" i="1"/>
  <c r="AI7352" i="1"/>
  <c r="AI7353" i="1"/>
  <c r="AI7354" i="1"/>
  <c r="AI7355" i="1"/>
  <c r="AI7356" i="1"/>
  <c r="AI7357" i="1"/>
  <c r="AI7358" i="1"/>
  <c r="AI7359" i="1"/>
  <c r="AI7360" i="1"/>
  <c r="AI7361" i="1"/>
  <c r="AI7362" i="1"/>
  <c r="AI7363" i="1"/>
  <c r="AI7364" i="1"/>
  <c r="AI7365" i="1"/>
  <c r="AI7366" i="1"/>
  <c r="AI7367" i="1"/>
  <c r="AI7368" i="1"/>
  <c r="AI7369" i="1"/>
  <c r="AI7370" i="1"/>
  <c r="AI7371" i="1"/>
  <c r="AI7372" i="1"/>
  <c r="AI7373" i="1"/>
  <c r="AI7374" i="1"/>
  <c r="AI7375" i="1"/>
  <c r="AI7376" i="1"/>
  <c r="AI7377" i="1"/>
  <c r="AI7378" i="1"/>
  <c r="AI7379" i="1"/>
  <c r="AI7380" i="1"/>
  <c r="AI7381" i="1"/>
  <c r="AI7382" i="1"/>
  <c r="AI7383" i="1"/>
  <c r="AI7384" i="1"/>
  <c r="AI7385" i="1"/>
  <c r="AI7386" i="1"/>
  <c r="AI7387" i="1"/>
  <c r="AI7388" i="1"/>
  <c r="AI7389" i="1"/>
  <c r="AI7390" i="1"/>
  <c r="AI7391" i="1"/>
  <c r="AI7392" i="1"/>
  <c r="AI7393" i="1"/>
  <c r="AI7394" i="1"/>
  <c r="AI7395" i="1"/>
  <c r="AI7396" i="1"/>
  <c r="AI7397" i="1"/>
  <c r="AI7398" i="1"/>
  <c r="AI7399" i="1"/>
  <c r="AI7400" i="1"/>
  <c r="AI7401" i="1"/>
  <c r="AI7402" i="1"/>
  <c r="AI7403" i="1"/>
  <c r="AI7404" i="1"/>
  <c r="AI7405" i="1"/>
  <c r="AI7406" i="1"/>
  <c r="AI7407" i="1"/>
  <c r="AI7408" i="1"/>
  <c r="AI7409" i="1"/>
  <c r="AI7410" i="1"/>
  <c r="AI7411" i="1"/>
  <c r="AI7412" i="1"/>
  <c r="AI7413" i="1"/>
  <c r="AI7414" i="1"/>
  <c r="AI7415" i="1"/>
  <c r="AI7416" i="1"/>
  <c r="AI7417" i="1"/>
  <c r="AI7418" i="1"/>
  <c r="AI7419" i="1"/>
  <c r="AI7420" i="1"/>
  <c r="AI7421" i="1"/>
  <c r="AI7422" i="1"/>
  <c r="AI7423" i="1"/>
  <c r="AI7424" i="1"/>
  <c r="AI7425" i="1"/>
  <c r="AI7426" i="1"/>
  <c r="AI7427" i="1"/>
  <c r="AI7428" i="1"/>
  <c r="AI7429" i="1"/>
  <c r="AI7430" i="1"/>
  <c r="AI7431" i="1"/>
  <c r="AI7432" i="1"/>
  <c r="AI7433" i="1"/>
  <c r="AI7434" i="1"/>
  <c r="AI7435" i="1"/>
  <c r="AI7436" i="1"/>
  <c r="AI7437" i="1"/>
  <c r="AI7438" i="1"/>
  <c r="AI7439" i="1"/>
  <c r="AI7440" i="1"/>
  <c r="AI7441" i="1"/>
  <c r="AI7442" i="1"/>
  <c r="AI7443" i="1"/>
  <c r="AI7444" i="1"/>
  <c r="AI7445" i="1"/>
  <c r="AI7446" i="1"/>
  <c r="AI7447" i="1"/>
  <c r="AI7448" i="1"/>
  <c r="AI7449" i="1"/>
  <c r="AI7450" i="1"/>
  <c r="AI7451" i="1"/>
  <c r="AI7452" i="1"/>
  <c r="AI7453" i="1"/>
  <c r="AI7454" i="1"/>
  <c r="AI7455" i="1"/>
  <c r="AI7456" i="1"/>
  <c r="AI7457" i="1"/>
  <c r="AI7458" i="1"/>
  <c r="AI7459" i="1"/>
  <c r="AI7460" i="1"/>
  <c r="AI7461" i="1"/>
  <c r="AI7462" i="1"/>
  <c r="AI7463" i="1"/>
  <c r="AI7464" i="1"/>
  <c r="AI7465" i="1"/>
  <c r="AI7466" i="1"/>
  <c r="AI7467" i="1"/>
  <c r="AI7468" i="1"/>
  <c r="AI7469" i="1"/>
  <c r="AI7470" i="1"/>
  <c r="AI7471" i="1"/>
  <c r="AI7472" i="1"/>
  <c r="AI7473" i="1"/>
  <c r="AI7474" i="1"/>
  <c r="AI7475" i="1"/>
  <c r="AI7476" i="1"/>
  <c r="AI7477" i="1"/>
  <c r="AI7478" i="1"/>
  <c r="AI7479" i="1"/>
  <c r="AI7480" i="1"/>
  <c r="AI7481" i="1"/>
  <c r="AI7482" i="1"/>
  <c r="AI7483" i="1"/>
  <c r="AI7484" i="1"/>
  <c r="AI7485" i="1"/>
  <c r="AI7486" i="1"/>
  <c r="AI7487" i="1"/>
  <c r="AI7488" i="1"/>
  <c r="AI7489" i="1"/>
  <c r="AI7490" i="1"/>
  <c r="AI7491" i="1"/>
  <c r="AI7492" i="1"/>
  <c r="AI7493" i="1"/>
  <c r="AI7494" i="1"/>
  <c r="AI7495" i="1"/>
  <c r="AI7496" i="1"/>
  <c r="AI7497" i="1"/>
  <c r="AI7498" i="1"/>
  <c r="AI7499" i="1"/>
  <c r="AI7500" i="1"/>
  <c r="AI7501" i="1"/>
  <c r="AI7502" i="1"/>
  <c r="AI7503" i="1"/>
  <c r="AI7504" i="1"/>
  <c r="AI7505" i="1"/>
  <c r="AI7506" i="1"/>
  <c r="AI7507" i="1"/>
  <c r="AI7508" i="1"/>
  <c r="AI7509" i="1"/>
  <c r="AI7510" i="1"/>
  <c r="AI7511" i="1"/>
  <c r="AI7512" i="1"/>
  <c r="AI7513" i="1"/>
  <c r="AI7514" i="1"/>
  <c r="AI7515" i="1"/>
  <c r="AI7516" i="1"/>
  <c r="AI7517" i="1"/>
  <c r="AI7518" i="1"/>
  <c r="AI7519" i="1"/>
  <c r="AI7520" i="1"/>
  <c r="AI7521" i="1"/>
  <c r="AI7522" i="1"/>
  <c r="AI7523" i="1"/>
  <c r="AI7524" i="1"/>
  <c r="AI7525" i="1"/>
  <c r="AI7526" i="1"/>
  <c r="AI7527" i="1"/>
  <c r="AI7528" i="1"/>
  <c r="AI7529" i="1"/>
  <c r="AI7530" i="1"/>
  <c r="AI7531" i="1"/>
  <c r="AI7532" i="1"/>
  <c r="AI7533" i="1"/>
  <c r="AI7534" i="1"/>
  <c r="AI7535" i="1"/>
  <c r="AI7536" i="1"/>
  <c r="AI7537" i="1"/>
  <c r="AI7538" i="1"/>
  <c r="AI7539" i="1"/>
  <c r="AI7540" i="1"/>
  <c r="AI7541" i="1"/>
  <c r="AI7542" i="1"/>
  <c r="AI7543" i="1"/>
  <c r="AI7544" i="1"/>
  <c r="AI7545" i="1"/>
  <c r="AI7546" i="1"/>
  <c r="AI7547" i="1"/>
  <c r="AI7548" i="1"/>
  <c r="AI7549" i="1"/>
  <c r="AI7550" i="1"/>
  <c r="AI7551" i="1"/>
  <c r="AI7552" i="1"/>
  <c r="AI7553" i="1"/>
  <c r="AI7554" i="1"/>
  <c r="AI7555" i="1"/>
  <c r="AI7556" i="1"/>
  <c r="AI7557" i="1"/>
  <c r="AI7558" i="1"/>
  <c r="AI7559" i="1"/>
  <c r="AI7560" i="1"/>
  <c r="AI7561" i="1"/>
  <c r="AI7562" i="1"/>
  <c r="AI7563" i="1"/>
  <c r="AI7564" i="1"/>
  <c r="AI7565" i="1"/>
  <c r="AI7566" i="1"/>
  <c r="AI7567" i="1"/>
  <c r="AI7568" i="1"/>
  <c r="AI7569" i="1"/>
  <c r="AI7570" i="1"/>
  <c r="AI7571" i="1"/>
  <c r="AI7572" i="1"/>
  <c r="AI7573" i="1"/>
  <c r="AI7574" i="1"/>
  <c r="AI7575" i="1"/>
  <c r="AI7576" i="1"/>
  <c r="AI7577" i="1"/>
  <c r="AI7578" i="1"/>
  <c r="AI7579" i="1"/>
  <c r="AI7580" i="1"/>
  <c r="AI7581" i="1"/>
  <c r="AI7582" i="1"/>
  <c r="AI7583" i="1"/>
  <c r="AI7584" i="1"/>
  <c r="AI7585" i="1"/>
  <c r="AI7586" i="1"/>
  <c r="AI7587" i="1"/>
  <c r="AI7588" i="1"/>
  <c r="AI7589" i="1"/>
  <c r="AI7590" i="1"/>
  <c r="AI7591" i="1"/>
  <c r="AI7592" i="1"/>
  <c r="AI7593" i="1"/>
  <c r="AI7594" i="1"/>
  <c r="AI7595" i="1"/>
  <c r="AI7596" i="1"/>
  <c r="AI7597" i="1"/>
  <c r="AI7598" i="1"/>
  <c r="AI7599" i="1"/>
  <c r="AI7600" i="1"/>
  <c r="AI7601" i="1"/>
  <c r="AI7602" i="1"/>
  <c r="AI7603" i="1"/>
  <c r="AI7604" i="1"/>
  <c r="AI7605" i="1"/>
  <c r="AI7606" i="1"/>
  <c r="AI7607" i="1"/>
  <c r="AI7608" i="1"/>
  <c r="AI7609" i="1"/>
  <c r="AI7610" i="1"/>
  <c r="AI7611" i="1"/>
  <c r="AI7612" i="1"/>
  <c r="AI7613" i="1"/>
  <c r="AI7614" i="1"/>
  <c r="AI7615" i="1"/>
  <c r="AI7616" i="1"/>
  <c r="AI7617" i="1"/>
  <c r="AI7618" i="1"/>
  <c r="AI7619" i="1"/>
  <c r="AI7620" i="1"/>
  <c r="AI7621" i="1"/>
  <c r="AI7622" i="1"/>
  <c r="AI7623" i="1"/>
  <c r="AI7624" i="1"/>
  <c r="AI7625" i="1"/>
  <c r="AI7626" i="1"/>
  <c r="AI7627" i="1"/>
  <c r="AI7628" i="1"/>
  <c r="AI7629" i="1"/>
  <c r="AI7630" i="1"/>
  <c r="AI7631" i="1"/>
  <c r="AI7632" i="1"/>
  <c r="AI7633" i="1"/>
  <c r="AI7634" i="1"/>
  <c r="AI7635" i="1"/>
  <c r="AI7636" i="1"/>
  <c r="AI7637" i="1"/>
  <c r="AI7638" i="1"/>
  <c r="AI7639" i="1"/>
  <c r="AI7640" i="1"/>
  <c r="AI7641" i="1"/>
  <c r="AI7642" i="1"/>
  <c r="AI7643" i="1"/>
  <c r="AI7644" i="1"/>
  <c r="AI7645" i="1"/>
  <c r="AI7646" i="1"/>
  <c r="AI7647" i="1"/>
  <c r="AI7648" i="1"/>
  <c r="AI7649" i="1"/>
  <c r="AI7650" i="1"/>
  <c r="AI7651" i="1"/>
  <c r="AI7652" i="1"/>
  <c r="AI7653" i="1"/>
  <c r="AI7654" i="1"/>
  <c r="AI7655" i="1"/>
  <c r="AI7656" i="1"/>
  <c r="AI7657" i="1"/>
  <c r="AI7658" i="1"/>
  <c r="AI7659" i="1"/>
  <c r="AI7660" i="1"/>
  <c r="AI7661" i="1"/>
  <c r="AI7662" i="1"/>
  <c r="AI7663" i="1"/>
  <c r="AI7664" i="1"/>
  <c r="AI7665" i="1"/>
  <c r="AI7666" i="1"/>
  <c r="AI7667" i="1"/>
  <c r="AI7668" i="1"/>
  <c r="AI7669" i="1"/>
  <c r="AI7670" i="1"/>
  <c r="AI7671" i="1"/>
  <c r="AI7672" i="1"/>
  <c r="AI7673" i="1"/>
  <c r="AI7674" i="1"/>
  <c r="AI7675" i="1"/>
  <c r="AI7676" i="1"/>
  <c r="AI7677" i="1"/>
  <c r="AI7678" i="1"/>
  <c r="AI7679" i="1"/>
  <c r="AI7680" i="1"/>
  <c r="AI7681" i="1"/>
  <c r="AI7682" i="1"/>
  <c r="AI7683" i="1"/>
  <c r="AI7684" i="1"/>
  <c r="AI7685" i="1"/>
  <c r="AI7686" i="1"/>
  <c r="AI7687" i="1"/>
  <c r="AI7688" i="1"/>
  <c r="AI7689" i="1"/>
  <c r="AI7690" i="1"/>
  <c r="AI7691" i="1"/>
  <c r="AI7692" i="1"/>
  <c r="AI7693" i="1"/>
  <c r="AI7694" i="1"/>
  <c r="AI7695" i="1"/>
  <c r="AI7696" i="1"/>
  <c r="AI7697" i="1"/>
  <c r="AI7698" i="1"/>
  <c r="AI7699" i="1"/>
  <c r="AI7700" i="1"/>
  <c r="AI7701" i="1"/>
  <c r="AI7702" i="1"/>
  <c r="AI7703" i="1"/>
  <c r="AI7704" i="1"/>
  <c r="AI7705" i="1"/>
  <c r="AI7706" i="1"/>
  <c r="AI7707" i="1"/>
  <c r="AI7708" i="1"/>
  <c r="AI7709" i="1"/>
  <c r="AI7710" i="1"/>
  <c r="AI7711" i="1"/>
  <c r="AI7712" i="1"/>
  <c r="AI7713" i="1"/>
  <c r="AI7714" i="1"/>
  <c r="AI7715" i="1"/>
  <c r="AI7716" i="1"/>
  <c r="AI7717" i="1"/>
  <c r="AI7718" i="1"/>
  <c r="AI7719" i="1"/>
  <c r="AI7720" i="1"/>
  <c r="AI7721" i="1"/>
  <c r="AI7722" i="1"/>
  <c r="AI7723" i="1"/>
  <c r="AI7724" i="1"/>
  <c r="AI7725" i="1"/>
  <c r="AI7726" i="1"/>
  <c r="AI7727" i="1"/>
  <c r="AI7728" i="1"/>
  <c r="AI7729" i="1"/>
  <c r="AI7730" i="1"/>
  <c r="AI7731" i="1"/>
  <c r="AI7732" i="1"/>
  <c r="AI7733" i="1"/>
  <c r="AI7734" i="1"/>
  <c r="AI7735" i="1"/>
  <c r="AI7736" i="1"/>
  <c r="AI7737" i="1"/>
  <c r="AI7738" i="1"/>
  <c r="AI7739" i="1"/>
  <c r="AI7740" i="1"/>
  <c r="AI7741" i="1"/>
  <c r="AI7742" i="1"/>
  <c r="AI7743" i="1"/>
  <c r="AI7744" i="1"/>
  <c r="AI7745" i="1"/>
  <c r="AI7746" i="1"/>
  <c r="AI7747" i="1"/>
  <c r="AI7748" i="1"/>
  <c r="AI7749" i="1"/>
  <c r="AI7750" i="1"/>
  <c r="AI7751" i="1"/>
  <c r="AI7752" i="1"/>
  <c r="AI7753" i="1"/>
  <c r="AI7754" i="1"/>
  <c r="AI7755" i="1"/>
  <c r="AI7756" i="1"/>
  <c r="AI7757" i="1"/>
  <c r="AI7758" i="1"/>
  <c r="AI7759" i="1"/>
  <c r="AI7760" i="1"/>
  <c r="AI7761" i="1"/>
  <c r="AI7762" i="1"/>
  <c r="AI7763" i="1"/>
  <c r="AI7764" i="1"/>
  <c r="AI7765" i="1"/>
  <c r="AI7766" i="1"/>
  <c r="AI7767" i="1"/>
  <c r="AI7768" i="1"/>
  <c r="AI7769" i="1"/>
  <c r="AI7770" i="1"/>
  <c r="AI7771" i="1"/>
  <c r="AI7772" i="1"/>
  <c r="AI7773" i="1"/>
  <c r="AI7774" i="1"/>
  <c r="AI7775" i="1"/>
  <c r="AI7776" i="1"/>
  <c r="AI7777" i="1"/>
  <c r="AI7778" i="1"/>
  <c r="AI7779" i="1"/>
  <c r="AI7780" i="1"/>
  <c r="AI7781" i="1"/>
  <c r="AI7782" i="1"/>
  <c r="AI7783" i="1"/>
  <c r="AI7784" i="1"/>
  <c r="AI7785" i="1"/>
  <c r="AI7786" i="1"/>
  <c r="AI7787" i="1"/>
  <c r="AI7788" i="1"/>
  <c r="AI7789" i="1"/>
  <c r="AI7790" i="1"/>
  <c r="AI7791" i="1"/>
  <c r="AI7792" i="1"/>
  <c r="AI7793" i="1"/>
  <c r="AI7794" i="1"/>
  <c r="AI7795" i="1"/>
  <c r="AI7796" i="1"/>
  <c r="AI7797" i="1"/>
  <c r="AI7798" i="1"/>
  <c r="AI7799" i="1"/>
  <c r="AI7800" i="1"/>
  <c r="AI7801" i="1"/>
  <c r="AI7802" i="1"/>
  <c r="AI7803" i="1"/>
  <c r="AI7804" i="1"/>
  <c r="AI7805" i="1"/>
  <c r="AI7806" i="1"/>
  <c r="AI7807" i="1"/>
  <c r="AI7808" i="1"/>
  <c r="AI7809" i="1"/>
  <c r="AI7810" i="1"/>
  <c r="AI7811" i="1"/>
  <c r="AI7812" i="1"/>
  <c r="AI7813" i="1"/>
  <c r="AI7814" i="1"/>
  <c r="AI7815" i="1"/>
  <c r="AI7816" i="1"/>
  <c r="AI7817" i="1"/>
  <c r="AI7818" i="1"/>
  <c r="AI7819" i="1"/>
  <c r="AI7820" i="1"/>
  <c r="AI7821" i="1"/>
  <c r="AI7822" i="1"/>
  <c r="AI7823" i="1"/>
  <c r="AI7824" i="1"/>
  <c r="AI7825" i="1"/>
  <c r="AI7826" i="1"/>
  <c r="AI7827" i="1"/>
  <c r="AI7828" i="1"/>
  <c r="AI7829" i="1"/>
  <c r="AI7830" i="1"/>
  <c r="AI7831" i="1"/>
  <c r="AI7832" i="1"/>
  <c r="AI7833" i="1"/>
  <c r="AI7834" i="1"/>
  <c r="AI7835" i="1"/>
  <c r="AI7836" i="1"/>
  <c r="AI7837" i="1"/>
  <c r="AI7838" i="1"/>
  <c r="AI7839" i="1"/>
  <c r="AI7840" i="1"/>
  <c r="AI7841" i="1"/>
  <c r="AI7842" i="1"/>
  <c r="AI7843" i="1"/>
  <c r="AI7844" i="1"/>
  <c r="AI7845" i="1"/>
  <c r="AI7846" i="1"/>
  <c r="AI7847" i="1"/>
  <c r="AI7848" i="1"/>
  <c r="AI7849" i="1"/>
  <c r="AI7850" i="1"/>
  <c r="AI7851" i="1"/>
  <c r="AI7852" i="1"/>
  <c r="AI7853" i="1"/>
  <c r="AI7854" i="1"/>
  <c r="AI7855" i="1"/>
  <c r="AI7856" i="1"/>
  <c r="AI7857" i="1"/>
  <c r="AI7858" i="1"/>
  <c r="AI7859" i="1"/>
  <c r="AI7860" i="1"/>
  <c r="AI7861" i="1"/>
  <c r="AI7862" i="1"/>
  <c r="AI7863" i="1"/>
  <c r="AI7864" i="1"/>
  <c r="AI7865" i="1"/>
  <c r="AI7866" i="1"/>
  <c r="AI7867" i="1"/>
  <c r="AI7868" i="1"/>
  <c r="AI7869" i="1"/>
  <c r="AI7870" i="1"/>
  <c r="AI7871" i="1"/>
  <c r="AI7872" i="1"/>
  <c r="AI7873" i="1"/>
  <c r="AI7874" i="1"/>
  <c r="AI7875" i="1"/>
  <c r="AI7876" i="1"/>
  <c r="AI7877" i="1"/>
  <c r="AI7878" i="1"/>
  <c r="AI7879" i="1"/>
  <c r="AI7880" i="1"/>
  <c r="AI7881" i="1"/>
  <c r="AI7882" i="1"/>
  <c r="AI7883" i="1"/>
  <c r="AI7884" i="1"/>
  <c r="AI7885" i="1"/>
  <c r="AI7886" i="1"/>
  <c r="AI7887" i="1"/>
  <c r="AI7888" i="1"/>
  <c r="AI7889" i="1"/>
  <c r="AI7890" i="1"/>
  <c r="AI7891" i="1"/>
  <c r="AI7892" i="1"/>
  <c r="AI7893" i="1"/>
  <c r="AI7894" i="1"/>
  <c r="AI7895" i="1"/>
  <c r="AI7896" i="1"/>
  <c r="AI7897" i="1"/>
  <c r="AI7898" i="1"/>
  <c r="AI7899" i="1"/>
  <c r="AI7900" i="1"/>
  <c r="AI7901" i="1"/>
  <c r="AI7902" i="1"/>
  <c r="AI7903" i="1"/>
  <c r="AI7904" i="1"/>
  <c r="AI7905" i="1"/>
  <c r="AI7906" i="1"/>
  <c r="AI7907" i="1"/>
  <c r="AI7908" i="1"/>
  <c r="AI7909" i="1"/>
  <c r="AI7910" i="1"/>
  <c r="AI7911" i="1"/>
  <c r="AI7912" i="1"/>
  <c r="AI7913" i="1"/>
  <c r="AI7914" i="1"/>
  <c r="AI7915" i="1"/>
  <c r="AI7916" i="1"/>
  <c r="AI7917" i="1"/>
  <c r="AI7918" i="1"/>
  <c r="AI7919" i="1"/>
  <c r="AI7920" i="1"/>
  <c r="AI7921" i="1"/>
  <c r="AI7922" i="1"/>
  <c r="AI7923" i="1"/>
  <c r="AI7924" i="1"/>
  <c r="AI7925" i="1"/>
  <c r="AI7926" i="1"/>
  <c r="AI7927" i="1"/>
  <c r="AI7928" i="1"/>
  <c r="AI7929" i="1"/>
  <c r="AI7930" i="1"/>
  <c r="AI7931" i="1"/>
  <c r="AI7932" i="1"/>
  <c r="AI7933" i="1"/>
  <c r="AI7934" i="1"/>
  <c r="AI7935" i="1"/>
  <c r="AI7936" i="1"/>
  <c r="AI7937" i="1"/>
  <c r="AI7938" i="1"/>
  <c r="AI7939" i="1"/>
  <c r="AI7940" i="1"/>
  <c r="AI7941" i="1"/>
  <c r="AI7942" i="1"/>
  <c r="AI7943" i="1"/>
  <c r="AI7944" i="1"/>
  <c r="AI7945" i="1"/>
  <c r="AI7946" i="1"/>
  <c r="AI7947" i="1"/>
  <c r="AI7948" i="1"/>
  <c r="AI7949" i="1"/>
  <c r="AI7950" i="1"/>
  <c r="AI7951" i="1"/>
  <c r="AI7952" i="1"/>
  <c r="AI7953" i="1"/>
  <c r="AI7954" i="1"/>
  <c r="AI7955" i="1"/>
  <c r="AI7956" i="1"/>
  <c r="AI7957" i="1"/>
  <c r="AI7958" i="1"/>
  <c r="AI7959" i="1"/>
  <c r="AI7960" i="1"/>
  <c r="AI7961" i="1"/>
  <c r="AI7962" i="1"/>
  <c r="AI7963" i="1"/>
  <c r="AI7964" i="1"/>
  <c r="AI7965" i="1"/>
  <c r="AI7966" i="1"/>
  <c r="AI7967" i="1"/>
  <c r="AI7968" i="1"/>
  <c r="AI7969" i="1"/>
  <c r="AI7970" i="1"/>
  <c r="AI7971" i="1"/>
  <c r="AI7972" i="1"/>
  <c r="AI7973" i="1"/>
  <c r="AI7974" i="1"/>
  <c r="AI7975" i="1"/>
  <c r="AI7976" i="1"/>
  <c r="AI7977" i="1"/>
  <c r="AI7978" i="1"/>
  <c r="AI7979" i="1"/>
  <c r="AI7980" i="1"/>
  <c r="AI7981" i="1"/>
  <c r="AI7982" i="1"/>
  <c r="AI7983" i="1"/>
  <c r="AI7984" i="1"/>
  <c r="AI7985" i="1"/>
  <c r="AI7986" i="1"/>
  <c r="AI7987" i="1"/>
  <c r="AI7988" i="1"/>
  <c r="AI7989" i="1"/>
  <c r="AI7990" i="1"/>
  <c r="AI7991" i="1"/>
  <c r="AI7992" i="1"/>
  <c r="AI7993" i="1"/>
  <c r="AI7994" i="1"/>
  <c r="AI7995" i="1"/>
  <c r="AI7996" i="1"/>
  <c r="AI7997" i="1"/>
  <c r="AI7998" i="1"/>
  <c r="AI7999" i="1"/>
  <c r="AI8000" i="1"/>
  <c r="AI8001" i="1"/>
  <c r="AI8002" i="1"/>
  <c r="AI8003" i="1"/>
  <c r="AI8004" i="1"/>
  <c r="AI8005" i="1"/>
  <c r="AI8006" i="1"/>
  <c r="AI8007" i="1"/>
  <c r="AI8008" i="1"/>
  <c r="AI8009" i="1"/>
  <c r="AI8010" i="1"/>
  <c r="AI8011" i="1"/>
  <c r="AI8012" i="1"/>
  <c r="AI8013" i="1"/>
  <c r="AI8014" i="1"/>
  <c r="AI8015" i="1"/>
  <c r="AI8016" i="1"/>
  <c r="AI8017" i="1"/>
  <c r="AI8018" i="1"/>
  <c r="AI8019" i="1"/>
  <c r="AI8020" i="1"/>
  <c r="AI8021" i="1"/>
  <c r="AI8022" i="1"/>
  <c r="AI8023" i="1"/>
  <c r="AI8024" i="1"/>
  <c r="AI8025" i="1"/>
  <c r="AI8026" i="1"/>
  <c r="AI8027" i="1"/>
  <c r="AI8028" i="1"/>
  <c r="AI8029" i="1"/>
  <c r="AI8030" i="1"/>
  <c r="AI8031" i="1"/>
  <c r="AI8032" i="1"/>
  <c r="AI8033" i="1"/>
  <c r="AI8034" i="1"/>
  <c r="AI8035" i="1"/>
  <c r="AI8036" i="1"/>
  <c r="AI8037" i="1"/>
  <c r="AI8038" i="1"/>
  <c r="AI8039" i="1"/>
  <c r="AI8040" i="1"/>
  <c r="AI8041" i="1"/>
  <c r="AI8042" i="1"/>
  <c r="AI8043" i="1"/>
  <c r="AI8044" i="1"/>
  <c r="AI8045" i="1"/>
  <c r="AI8046" i="1"/>
  <c r="AI8047" i="1"/>
  <c r="AI8048" i="1"/>
  <c r="AI8049" i="1"/>
  <c r="AI8050" i="1"/>
  <c r="AI8051" i="1"/>
  <c r="AI8052" i="1"/>
  <c r="AI8053" i="1"/>
  <c r="AI8054" i="1"/>
  <c r="AI8055" i="1"/>
  <c r="AI8056" i="1"/>
  <c r="AI8057" i="1"/>
  <c r="AI8058" i="1"/>
  <c r="AI8059" i="1"/>
  <c r="AI8060" i="1"/>
  <c r="AI8061" i="1"/>
  <c r="AI8062" i="1"/>
  <c r="AI8063" i="1"/>
  <c r="AI8064" i="1"/>
  <c r="AI8065" i="1"/>
  <c r="AI8066" i="1"/>
  <c r="AI8067" i="1"/>
  <c r="AI8068" i="1"/>
  <c r="AI8069" i="1"/>
  <c r="AI8070" i="1"/>
  <c r="AI8071" i="1"/>
  <c r="AI8072" i="1"/>
  <c r="AI8073" i="1"/>
  <c r="AI8074" i="1"/>
  <c r="AI8075" i="1"/>
  <c r="AI8076" i="1"/>
  <c r="AI8077" i="1"/>
  <c r="AI8078" i="1"/>
  <c r="AI8079" i="1"/>
  <c r="AI8080" i="1"/>
  <c r="AI8081" i="1"/>
  <c r="AI8082" i="1"/>
  <c r="AI8083" i="1"/>
  <c r="AI8084" i="1"/>
  <c r="AI8085" i="1"/>
  <c r="AI8086" i="1"/>
  <c r="AI8087" i="1"/>
  <c r="AI8088" i="1"/>
  <c r="AI8089" i="1"/>
  <c r="AI8090" i="1"/>
  <c r="AI8091" i="1"/>
  <c r="AI8092" i="1"/>
  <c r="AI8093" i="1"/>
  <c r="AI8094" i="1"/>
  <c r="AI8095" i="1"/>
  <c r="AI8096" i="1"/>
  <c r="AI8097" i="1"/>
  <c r="AI8098" i="1"/>
  <c r="AI8099" i="1"/>
  <c r="AI8100" i="1"/>
  <c r="AI8101" i="1"/>
  <c r="AI8102" i="1"/>
  <c r="AI8103" i="1"/>
  <c r="AI8104" i="1"/>
  <c r="AI8105" i="1"/>
  <c r="AI8106" i="1"/>
  <c r="AI8107" i="1"/>
  <c r="AI8108" i="1"/>
  <c r="AI8109" i="1"/>
  <c r="AI8110" i="1"/>
  <c r="AI8111" i="1"/>
  <c r="AI8112" i="1"/>
  <c r="AI8113" i="1"/>
  <c r="AI8114" i="1"/>
  <c r="AI8115" i="1"/>
  <c r="AI8116" i="1"/>
  <c r="AI8117" i="1"/>
  <c r="AI8118" i="1"/>
  <c r="AI8119" i="1"/>
  <c r="AI8120" i="1"/>
  <c r="AI8121" i="1"/>
  <c r="AI8122" i="1"/>
  <c r="AI8123" i="1"/>
  <c r="AI8124" i="1"/>
  <c r="AI8125" i="1"/>
  <c r="AI8126" i="1"/>
  <c r="AI8127" i="1"/>
  <c r="AI8128" i="1"/>
  <c r="AI8129" i="1"/>
  <c r="AI8130" i="1"/>
  <c r="AI8131" i="1"/>
  <c r="AI8132" i="1"/>
  <c r="AI8133" i="1"/>
  <c r="AI8134" i="1"/>
  <c r="AI8135" i="1"/>
  <c r="AI8136" i="1"/>
  <c r="AI8137" i="1"/>
  <c r="AI8138" i="1"/>
  <c r="AI8139" i="1"/>
  <c r="AI8140" i="1"/>
  <c r="AI8141" i="1"/>
  <c r="AI8142" i="1"/>
  <c r="AI8143" i="1"/>
  <c r="AI8144" i="1"/>
  <c r="AI8145" i="1"/>
  <c r="AI8146" i="1"/>
  <c r="AI8147" i="1"/>
  <c r="AI8148" i="1"/>
  <c r="AI8149" i="1"/>
  <c r="AI8150" i="1"/>
  <c r="AI8151" i="1"/>
  <c r="AI8152" i="1"/>
  <c r="AI8153" i="1"/>
  <c r="AI8154" i="1"/>
  <c r="AI8155" i="1"/>
  <c r="AI8156" i="1"/>
  <c r="AI8157" i="1"/>
  <c r="AI8158" i="1"/>
  <c r="AI8159" i="1"/>
  <c r="AI8160" i="1"/>
  <c r="AI8161" i="1"/>
  <c r="AI8162" i="1"/>
  <c r="AI8163" i="1"/>
  <c r="AI8164" i="1"/>
  <c r="AI8165" i="1"/>
  <c r="AI8166" i="1"/>
  <c r="AI8167" i="1"/>
  <c r="AI8168" i="1"/>
  <c r="AI8169" i="1"/>
  <c r="AI8170" i="1"/>
  <c r="AI8171" i="1"/>
  <c r="AI8172" i="1"/>
  <c r="AI8173" i="1"/>
  <c r="AI8174" i="1"/>
  <c r="AI8175" i="1"/>
  <c r="AI8176" i="1"/>
  <c r="AI8177" i="1"/>
  <c r="AI8178" i="1"/>
  <c r="AI8179" i="1"/>
  <c r="AI8180" i="1"/>
  <c r="AI8181" i="1"/>
  <c r="AI8182" i="1"/>
  <c r="AI8183" i="1"/>
  <c r="AI8184" i="1"/>
  <c r="AI8185" i="1"/>
  <c r="AI8186" i="1"/>
  <c r="AI8187" i="1"/>
  <c r="AI8188" i="1"/>
  <c r="AI8189" i="1"/>
  <c r="AI8190" i="1"/>
  <c r="AI8191" i="1"/>
  <c r="AI8192" i="1"/>
  <c r="AI8193" i="1"/>
  <c r="AI8194" i="1"/>
  <c r="AI8195" i="1"/>
  <c r="AI8196" i="1"/>
  <c r="AI8197" i="1"/>
  <c r="AI8198" i="1"/>
  <c r="AI8199" i="1"/>
  <c r="AI8200" i="1"/>
  <c r="AI8201" i="1"/>
  <c r="AI8202" i="1"/>
  <c r="AI8203" i="1"/>
  <c r="AI8204" i="1"/>
  <c r="AI8205" i="1"/>
  <c r="AI8206" i="1"/>
  <c r="AI8207" i="1"/>
  <c r="AI8208" i="1"/>
  <c r="AI8209" i="1"/>
  <c r="AI8210" i="1"/>
  <c r="AI8211" i="1"/>
  <c r="AI8212" i="1"/>
  <c r="AI8213" i="1"/>
  <c r="AI8214" i="1"/>
  <c r="AI8215" i="1"/>
  <c r="AI8216" i="1"/>
  <c r="AI8217" i="1"/>
  <c r="AI8218" i="1"/>
  <c r="AI8219" i="1"/>
  <c r="AI8220" i="1"/>
  <c r="AI8221" i="1"/>
  <c r="AI8222" i="1"/>
  <c r="AI8223" i="1"/>
  <c r="AI8224" i="1"/>
  <c r="AI8225" i="1"/>
  <c r="AI8226" i="1"/>
  <c r="AI8227" i="1"/>
  <c r="AI8228" i="1"/>
  <c r="AI8229" i="1"/>
  <c r="AI8230" i="1"/>
  <c r="AI8231" i="1"/>
  <c r="AI8232" i="1"/>
  <c r="AI8233" i="1"/>
  <c r="AI8234" i="1"/>
  <c r="AI8235" i="1"/>
  <c r="AI8236" i="1"/>
  <c r="AI8237" i="1"/>
  <c r="AI8238" i="1"/>
  <c r="AI8239" i="1"/>
  <c r="AI8240" i="1"/>
  <c r="AI8241" i="1"/>
  <c r="AI8242" i="1"/>
  <c r="AI8243" i="1"/>
  <c r="AI8244" i="1"/>
  <c r="AI8245" i="1"/>
  <c r="AI8246" i="1"/>
  <c r="AI8247" i="1"/>
  <c r="AI8248" i="1"/>
  <c r="AI8249" i="1"/>
  <c r="AI8250" i="1"/>
  <c r="AI8251" i="1"/>
  <c r="AI8252" i="1"/>
  <c r="AI8253" i="1"/>
  <c r="AI8254" i="1"/>
  <c r="AI8255" i="1"/>
  <c r="AI8256" i="1"/>
  <c r="AI8257" i="1"/>
  <c r="AI8258" i="1"/>
  <c r="AI8259" i="1"/>
  <c r="AI8260" i="1"/>
  <c r="AI8261" i="1"/>
  <c r="AI8262" i="1"/>
  <c r="AI8263" i="1"/>
  <c r="AI8264" i="1"/>
  <c r="AI8265" i="1"/>
  <c r="AI8266" i="1"/>
  <c r="AI8267" i="1"/>
  <c r="AI8268" i="1"/>
  <c r="AI8269" i="1"/>
  <c r="AI8270" i="1"/>
  <c r="AI8271" i="1"/>
  <c r="AI8272" i="1"/>
  <c r="AI8273" i="1"/>
  <c r="AI8274" i="1"/>
  <c r="AI8275" i="1"/>
  <c r="AI8276" i="1"/>
  <c r="AI8277" i="1"/>
  <c r="AI8278" i="1"/>
  <c r="AI8279" i="1"/>
  <c r="AI8280" i="1"/>
  <c r="AI8281" i="1"/>
  <c r="AI8282" i="1"/>
  <c r="AI8283" i="1"/>
  <c r="AI8284" i="1"/>
  <c r="AI8285" i="1"/>
  <c r="AI8286" i="1"/>
  <c r="AI8287" i="1"/>
  <c r="AI8288" i="1"/>
  <c r="AI8289" i="1"/>
  <c r="AI8290" i="1"/>
  <c r="AI8291" i="1"/>
  <c r="AI8292" i="1"/>
  <c r="AI8293" i="1"/>
  <c r="AI8294" i="1"/>
  <c r="AI8295" i="1"/>
  <c r="AI8296" i="1"/>
  <c r="AI8297" i="1"/>
  <c r="AI8298" i="1"/>
  <c r="AI8299" i="1"/>
  <c r="AI8300" i="1"/>
  <c r="AI8301" i="1"/>
  <c r="AI8302" i="1"/>
  <c r="AI8303" i="1"/>
  <c r="AI8304" i="1"/>
  <c r="AI8305" i="1"/>
  <c r="AI8306" i="1"/>
  <c r="AI8307" i="1"/>
  <c r="AI8308" i="1"/>
  <c r="AI8309" i="1"/>
  <c r="AI8310" i="1"/>
  <c r="AI8311" i="1"/>
  <c r="AI8312" i="1"/>
  <c r="AI8313" i="1"/>
  <c r="AI8314" i="1"/>
  <c r="AI8315" i="1"/>
  <c r="AI8316" i="1"/>
  <c r="AI8317" i="1"/>
  <c r="AI8318" i="1"/>
  <c r="AI8319" i="1"/>
  <c r="AI8320" i="1"/>
  <c r="AI8321" i="1"/>
  <c r="AI8322" i="1"/>
  <c r="AI8323" i="1"/>
  <c r="AI8324" i="1"/>
  <c r="AI8325" i="1"/>
  <c r="AI8326" i="1"/>
  <c r="AI8327" i="1"/>
  <c r="AI8328" i="1"/>
  <c r="AI8329" i="1"/>
  <c r="AI8330" i="1"/>
  <c r="AI8331" i="1"/>
  <c r="AI8332" i="1"/>
  <c r="AI8333" i="1"/>
  <c r="AI8334" i="1"/>
  <c r="AI8335" i="1"/>
  <c r="AI8336" i="1"/>
  <c r="AI8337" i="1"/>
  <c r="AI8338" i="1"/>
  <c r="AI8339" i="1"/>
  <c r="AI8340" i="1"/>
  <c r="AI8341" i="1"/>
  <c r="AI8342" i="1"/>
  <c r="AI8343" i="1"/>
  <c r="AI8344" i="1"/>
  <c r="AI8345" i="1"/>
  <c r="AI8346" i="1"/>
  <c r="AI8347" i="1"/>
  <c r="AI8348" i="1"/>
  <c r="AI8349" i="1"/>
  <c r="AI8350" i="1"/>
  <c r="AI8351" i="1"/>
  <c r="AI8352" i="1"/>
  <c r="AI8353" i="1"/>
  <c r="AI8354" i="1"/>
  <c r="AI8355" i="1"/>
  <c r="AI8356" i="1"/>
  <c r="AI8357" i="1"/>
  <c r="AI8358" i="1"/>
  <c r="AI8359" i="1"/>
  <c r="AI8360" i="1"/>
  <c r="AI8361" i="1"/>
  <c r="AI8362" i="1"/>
  <c r="AI8363" i="1"/>
  <c r="AI8364" i="1"/>
  <c r="AI8365" i="1"/>
  <c r="AI8366" i="1"/>
  <c r="AI8367" i="1"/>
  <c r="AI8368" i="1"/>
  <c r="AI8369" i="1"/>
  <c r="AI8370" i="1"/>
  <c r="AI8371" i="1"/>
  <c r="AI8372" i="1"/>
  <c r="AI8373" i="1"/>
  <c r="AI8374" i="1"/>
  <c r="AI8375" i="1"/>
  <c r="AI8376" i="1"/>
  <c r="AI8377" i="1"/>
  <c r="AI8378" i="1"/>
  <c r="AI8379" i="1"/>
  <c r="AI8380" i="1"/>
  <c r="AI8381" i="1"/>
  <c r="AI8382" i="1"/>
  <c r="AI8383" i="1"/>
  <c r="AI8384" i="1"/>
  <c r="AI8385" i="1"/>
  <c r="AI8386" i="1"/>
  <c r="AI8387" i="1"/>
  <c r="AI8388" i="1"/>
  <c r="AI8389" i="1"/>
  <c r="AI8390" i="1"/>
  <c r="AI8391" i="1"/>
  <c r="AI8392" i="1"/>
  <c r="AI8393" i="1"/>
  <c r="AI8394" i="1"/>
  <c r="AI8395" i="1"/>
  <c r="AI8396" i="1"/>
  <c r="AI8397" i="1"/>
  <c r="AI8398" i="1"/>
  <c r="AI8399" i="1"/>
  <c r="AI8400" i="1"/>
  <c r="AI8401" i="1"/>
  <c r="AI8402" i="1"/>
  <c r="AI8403" i="1"/>
  <c r="AI8404" i="1"/>
  <c r="AI8405" i="1"/>
  <c r="AI8406" i="1"/>
  <c r="AI8407" i="1"/>
  <c r="AI8408" i="1"/>
  <c r="AI8409" i="1"/>
  <c r="AI8410" i="1"/>
  <c r="AI8411" i="1"/>
  <c r="AI8412" i="1"/>
  <c r="AI8413" i="1"/>
  <c r="AI8414" i="1"/>
  <c r="AI8415" i="1"/>
  <c r="AI8416" i="1"/>
  <c r="AI8417" i="1"/>
  <c r="AI8418" i="1"/>
  <c r="AI8419" i="1"/>
  <c r="AI8420" i="1"/>
  <c r="AI8421" i="1"/>
  <c r="AI8422" i="1"/>
  <c r="AI8423" i="1"/>
  <c r="AI8424" i="1"/>
  <c r="AI8425" i="1"/>
  <c r="AI8426" i="1"/>
  <c r="AI8427" i="1"/>
  <c r="AI8428" i="1"/>
  <c r="AI8429" i="1"/>
  <c r="AI8430" i="1"/>
  <c r="AI8431" i="1"/>
  <c r="AI8432" i="1"/>
  <c r="AI8433" i="1"/>
  <c r="AI8434" i="1"/>
  <c r="AI8435" i="1"/>
  <c r="AI8436" i="1"/>
  <c r="AI8437" i="1"/>
  <c r="AI8438" i="1"/>
  <c r="AI8439" i="1"/>
  <c r="AI8440" i="1"/>
  <c r="AI8441" i="1"/>
  <c r="AI8442" i="1"/>
  <c r="AI8443" i="1"/>
  <c r="AI8444" i="1"/>
  <c r="AI8445" i="1"/>
  <c r="AI8446" i="1"/>
  <c r="AI8447" i="1"/>
  <c r="AI8448" i="1"/>
  <c r="AI8449" i="1"/>
  <c r="AI8450" i="1"/>
  <c r="AI8451" i="1"/>
  <c r="AI8452" i="1"/>
  <c r="AI8453" i="1"/>
  <c r="AI8454" i="1"/>
  <c r="AI8455" i="1"/>
  <c r="AI8456" i="1"/>
  <c r="AI8457" i="1"/>
  <c r="AI8458" i="1"/>
  <c r="AI8459" i="1"/>
  <c r="AI8460" i="1"/>
  <c r="AI8461" i="1"/>
  <c r="AI8462" i="1"/>
  <c r="AI8463" i="1"/>
  <c r="AI8464" i="1"/>
  <c r="AI8465" i="1"/>
  <c r="AI8466" i="1"/>
  <c r="AI8467" i="1"/>
  <c r="AI8468" i="1"/>
  <c r="AI8469" i="1"/>
  <c r="AI8470" i="1"/>
  <c r="AI8471" i="1"/>
  <c r="AI8472" i="1"/>
  <c r="AI8473" i="1"/>
  <c r="AI8474" i="1"/>
  <c r="AI8475" i="1"/>
  <c r="AI8476" i="1"/>
  <c r="AI8477" i="1"/>
  <c r="AI8478" i="1"/>
  <c r="AI8479" i="1"/>
  <c r="AI8480" i="1"/>
  <c r="AI8481" i="1"/>
  <c r="AI8482" i="1"/>
  <c r="AI8483" i="1"/>
  <c r="AI8484" i="1"/>
  <c r="AI8485" i="1"/>
  <c r="AI8486" i="1"/>
  <c r="AI8487" i="1"/>
  <c r="AI8488" i="1"/>
  <c r="AI8489" i="1"/>
  <c r="AI8490" i="1"/>
  <c r="AI8491" i="1"/>
  <c r="AI8492" i="1"/>
  <c r="AI8493" i="1"/>
  <c r="AI8494" i="1"/>
  <c r="AI8495" i="1"/>
  <c r="AI8496" i="1"/>
  <c r="AI8497" i="1"/>
  <c r="AI8498" i="1"/>
  <c r="AI8499" i="1"/>
  <c r="AI8500" i="1"/>
  <c r="AI8501" i="1"/>
  <c r="AI8502" i="1"/>
  <c r="AI8503" i="1"/>
  <c r="AI8504" i="1"/>
  <c r="AI8505" i="1"/>
  <c r="AI8506" i="1"/>
  <c r="AI8507" i="1"/>
  <c r="AI8508" i="1"/>
  <c r="AI8509" i="1"/>
  <c r="AI8510" i="1"/>
  <c r="AI8511" i="1"/>
  <c r="AI8512" i="1"/>
  <c r="AI8513" i="1"/>
  <c r="AI8514" i="1"/>
  <c r="AI8515" i="1"/>
  <c r="AI8516" i="1"/>
  <c r="AI8517" i="1"/>
  <c r="AI8518" i="1"/>
  <c r="AI8519" i="1"/>
  <c r="AI8520" i="1"/>
  <c r="AI8521" i="1"/>
  <c r="AI8522" i="1"/>
  <c r="AI8523" i="1"/>
  <c r="AI8524" i="1"/>
  <c r="AI8525" i="1"/>
  <c r="AI8526" i="1"/>
  <c r="AI8527" i="1"/>
  <c r="AI8528" i="1"/>
  <c r="AI8529" i="1"/>
  <c r="AI8530" i="1"/>
  <c r="AI8531" i="1"/>
  <c r="AI8532" i="1"/>
  <c r="AI8533" i="1"/>
  <c r="AI8534" i="1"/>
  <c r="AI8535" i="1"/>
  <c r="AI8536" i="1"/>
  <c r="AI8537" i="1"/>
  <c r="AI8538" i="1"/>
  <c r="AI8539" i="1"/>
  <c r="AI8540" i="1"/>
  <c r="AI8541" i="1"/>
  <c r="AI8542" i="1"/>
  <c r="AI8543" i="1"/>
  <c r="AI8544" i="1"/>
  <c r="AI8545" i="1"/>
  <c r="AI8546" i="1"/>
  <c r="AI8547" i="1"/>
  <c r="AI8548" i="1"/>
  <c r="AI8549" i="1"/>
  <c r="AI8550" i="1"/>
  <c r="AI8551" i="1"/>
  <c r="AI8552" i="1"/>
  <c r="AI8553" i="1"/>
  <c r="AI8554" i="1"/>
  <c r="AI8555" i="1"/>
  <c r="AI8556" i="1"/>
  <c r="AI8557" i="1"/>
  <c r="AI8558" i="1"/>
  <c r="AI8559" i="1"/>
  <c r="AI8560" i="1"/>
  <c r="AI8561" i="1"/>
  <c r="AI8562" i="1"/>
  <c r="AI8563" i="1"/>
  <c r="AI8564" i="1"/>
  <c r="AI8565" i="1"/>
  <c r="AI8566" i="1"/>
  <c r="AI8567" i="1"/>
  <c r="AI8568" i="1"/>
  <c r="AI8569" i="1"/>
  <c r="AI8570" i="1"/>
  <c r="AI8571" i="1"/>
  <c r="AI8572" i="1"/>
  <c r="AI8573" i="1"/>
  <c r="AI8574" i="1"/>
  <c r="AI8575" i="1"/>
  <c r="AI8576" i="1"/>
  <c r="AI8577" i="1"/>
  <c r="AI8578" i="1"/>
  <c r="AI8579" i="1"/>
  <c r="AI8580" i="1"/>
  <c r="AI8581" i="1"/>
  <c r="AI8582" i="1"/>
  <c r="AI8583" i="1"/>
  <c r="AI8584" i="1"/>
  <c r="AI8585" i="1"/>
  <c r="AI8586" i="1"/>
  <c r="AI8587" i="1"/>
  <c r="AI8588" i="1"/>
  <c r="AI8589" i="1"/>
  <c r="AI8590" i="1"/>
  <c r="AI8591" i="1"/>
  <c r="AI8592" i="1"/>
  <c r="AI8593" i="1"/>
  <c r="AI8594" i="1"/>
  <c r="AI8595" i="1"/>
  <c r="AI8596" i="1"/>
  <c r="AI8597" i="1"/>
  <c r="AI8598" i="1"/>
  <c r="AI8599" i="1"/>
  <c r="AI8600" i="1"/>
  <c r="AI8601" i="1"/>
  <c r="AI8602" i="1"/>
  <c r="AI8603" i="1"/>
  <c r="AI8604" i="1"/>
  <c r="AI8605" i="1"/>
  <c r="AI8606" i="1"/>
  <c r="AI8607" i="1"/>
  <c r="AI8608" i="1"/>
  <c r="AI8609" i="1"/>
  <c r="AI8610" i="1"/>
  <c r="AI8611" i="1"/>
  <c r="AI8612" i="1"/>
  <c r="AI8613" i="1"/>
  <c r="AI8614" i="1"/>
  <c r="AI8615" i="1"/>
  <c r="AI8616" i="1"/>
  <c r="AI8617" i="1"/>
  <c r="AI8618" i="1"/>
  <c r="AI8619" i="1"/>
  <c r="AI8620" i="1"/>
  <c r="AI8621" i="1"/>
  <c r="AI8622" i="1"/>
  <c r="AI8623" i="1"/>
  <c r="AI8624" i="1"/>
  <c r="AI8625" i="1"/>
  <c r="AI8626" i="1"/>
  <c r="AI8627" i="1"/>
  <c r="AI8628" i="1"/>
  <c r="AI8629" i="1"/>
  <c r="AI8630" i="1"/>
  <c r="AI8631" i="1"/>
  <c r="AI8632" i="1"/>
  <c r="AI8633" i="1"/>
  <c r="AI8634" i="1"/>
  <c r="AI8635" i="1"/>
  <c r="AI8636" i="1"/>
  <c r="AI8637" i="1"/>
  <c r="AI8638" i="1"/>
  <c r="AI8639" i="1"/>
  <c r="AI8640" i="1"/>
  <c r="AI8641" i="1"/>
  <c r="AI8642" i="1"/>
  <c r="AI8643" i="1"/>
  <c r="AI8644" i="1"/>
  <c r="AI8645" i="1"/>
  <c r="AI8646" i="1"/>
  <c r="AI8647" i="1"/>
  <c r="AI8648" i="1"/>
  <c r="AI8649" i="1"/>
  <c r="AI8650" i="1"/>
  <c r="AI8651" i="1"/>
  <c r="AI8652" i="1"/>
  <c r="AI8653" i="1"/>
  <c r="AI8654" i="1"/>
  <c r="AI8655" i="1"/>
  <c r="AI8656" i="1"/>
  <c r="AI8657" i="1"/>
  <c r="AI8658" i="1"/>
  <c r="AI8659" i="1"/>
  <c r="AI8660" i="1"/>
  <c r="AI8661" i="1"/>
  <c r="AI8662" i="1"/>
  <c r="AI8663" i="1"/>
  <c r="AI8664" i="1"/>
  <c r="AI8665" i="1"/>
  <c r="AI8666" i="1"/>
  <c r="AI8667" i="1"/>
  <c r="AI8668" i="1"/>
  <c r="AI8669" i="1"/>
  <c r="AI8670" i="1"/>
  <c r="AI8671" i="1"/>
  <c r="AI8672" i="1"/>
  <c r="AI8673" i="1"/>
  <c r="AI8674" i="1"/>
  <c r="AI8675" i="1"/>
  <c r="AI8676" i="1"/>
  <c r="AI8677" i="1"/>
  <c r="AI8678" i="1"/>
  <c r="AI8679" i="1"/>
  <c r="AI8680" i="1"/>
  <c r="AI8681" i="1"/>
  <c r="AI8682" i="1"/>
  <c r="AI8683" i="1"/>
  <c r="AI8684" i="1"/>
  <c r="AI8685" i="1"/>
  <c r="AI8686" i="1"/>
  <c r="AI8687" i="1"/>
  <c r="AI8688" i="1"/>
  <c r="AI8689" i="1"/>
  <c r="AI8690" i="1"/>
  <c r="AI8691" i="1"/>
  <c r="AI8692" i="1"/>
  <c r="AI8693" i="1"/>
  <c r="AI8694" i="1"/>
  <c r="AI8695" i="1"/>
  <c r="AI8696" i="1"/>
  <c r="AI8697" i="1"/>
  <c r="AI8698" i="1"/>
  <c r="AI8699" i="1"/>
  <c r="AI8700" i="1"/>
  <c r="AI8701" i="1"/>
  <c r="AI8702" i="1"/>
  <c r="AI8703" i="1"/>
  <c r="AI8704" i="1"/>
  <c r="AI8705" i="1"/>
  <c r="AI8706" i="1"/>
  <c r="AI8707" i="1"/>
  <c r="AI8708" i="1"/>
  <c r="AI8709" i="1"/>
  <c r="AI8710" i="1"/>
  <c r="AI8711" i="1"/>
  <c r="AI8712" i="1"/>
  <c r="AI8713" i="1"/>
  <c r="AI8714" i="1"/>
  <c r="AI8715" i="1"/>
  <c r="AI8716" i="1"/>
  <c r="AI8717" i="1"/>
  <c r="AI8718" i="1"/>
  <c r="AI8719" i="1"/>
  <c r="AI8720" i="1"/>
  <c r="AI8721" i="1"/>
  <c r="AI8722" i="1"/>
  <c r="AI8723" i="1"/>
  <c r="AI8724" i="1"/>
  <c r="AI8725" i="1"/>
  <c r="AI8726" i="1"/>
  <c r="AI8727" i="1"/>
  <c r="AI8728" i="1"/>
  <c r="AI8729" i="1"/>
  <c r="AI8730" i="1"/>
  <c r="AI8731" i="1"/>
  <c r="AI8732" i="1"/>
  <c r="AI8733" i="1"/>
  <c r="AI8734" i="1"/>
  <c r="AI8735" i="1"/>
  <c r="AI8736" i="1"/>
  <c r="AI8737" i="1"/>
  <c r="AI8738" i="1"/>
  <c r="AI8739" i="1"/>
  <c r="AI8740" i="1"/>
  <c r="AI8741" i="1"/>
  <c r="AI8742" i="1"/>
  <c r="AI8743" i="1"/>
  <c r="AI8744" i="1"/>
  <c r="AI8745" i="1"/>
  <c r="AI8746" i="1"/>
  <c r="AI8747" i="1"/>
  <c r="AI8748" i="1"/>
  <c r="AI8749" i="1"/>
  <c r="AI8750" i="1"/>
  <c r="AI8751" i="1"/>
  <c r="AI8752" i="1"/>
  <c r="AI8753" i="1"/>
  <c r="AI8754" i="1"/>
  <c r="AI8755" i="1"/>
  <c r="AI8756" i="1"/>
  <c r="AI8757" i="1"/>
  <c r="AI8758" i="1"/>
  <c r="AI8759" i="1"/>
  <c r="AI8760" i="1"/>
  <c r="AI8761" i="1"/>
  <c r="AI8762" i="1"/>
  <c r="AI8763" i="1"/>
  <c r="AI8764" i="1"/>
  <c r="AI8765" i="1"/>
  <c r="AI8766" i="1"/>
  <c r="AI8767" i="1"/>
  <c r="AI8768" i="1"/>
  <c r="AI8769" i="1"/>
  <c r="AI8770" i="1"/>
  <c r="AI8771" i="1"/>
  <c r="AI8772" i="1"/>
  <c r="AI8773" i="1"/>
  <c r="AI8774" i="1"/>
  <c r="AI8775" i="1"/>
  <c r="AI8776" i="1"/>
  <c r="AI8777" i="1"/>
  <c r="AI8778" i="1"/>
  <c r="AI8779" i="1"/>
  <c r="AI8780" i="1"/>
  <c r="AI8781" i="1"/>
  <c r="AI8782" i="1"/>
  <c r="AI8783" i="1"/>
  <c r="AI8784" i="1"/>
  <c r="AI8785" i="1"/>
  <c r="AI8786" i="1"/>
  <c r="AI8787" i="1"/>
  <c r="AI8788" i="1"/>
  <c r="AI8789" i="1"/>
  <c r="AI8790" i="1"/>
  <c r="AI8791" i="1"/>
  <c r="AI8792" i="1"/>
  <c r="AI8793" i="1"/>
  <c r="AI8794" i="1"/>
  <c r="AI8795" i="1"/>
  <c r="AI8796" i="1"/>
  <c r="AI8797" i="1"/>
  <c r="AI8798" i="1"/>
  <c r="AI8799" i="1"/>
  <c r="AI8800" i="1"/>
  <c r="AI8801" i="1"/>
  <c r="AI8802" i="1"/>
  <c r="AI8803" i="1"/>
  <c r="AI8804" i="1"/>
  <c r="AI8805" i="1"/>
  <c r="AI8806" i="1"/>
  <c r="AI8807" i="1"/>
  <c r="AI8808" i="1"/>
  <c r="AI8809" i="1"/>
  <c r="AI8810" i="1"/>
  <c r="AI8811" i="1"/>
  <c r="AI8812" i="1"/>
  <c r="AI8813" i="1"/>
  <c r="AI8814" i="1"/>
  <c r="AI8815" i="1"/>
  <c r="AI8816" i="1"/>
  <c r="AI8817" i="1"/>
  <c r="AI8818" i="1"/>
  <c r="AI8819" i="1"/>
  <c r="AI8820" i="1"/>
  <c r="AI8821" i="1"/>
  <c r="AI8822" i="1"/>
  <c r="AI8823" i="1"/>
  <c r="AI8824" i="1"/>
  <c r="AI8825" i="1"/>
  <c r="AI8826" i="1"/>
  <c r="AI8827" i="1"/>
  <c r="AI8828" i="1"/>
  <c r="AI8829" i="1"/>
  <c r="AI8830" i="1"/>
  <c r="AI8831" i="1"/>
  <c r="AI8832" i="1"/>
  <c r="AI8833" i="1"/>
  <c r="AI8834" i="1"/>
  <c r="AI8835" i="1"/>
  <c r="AI8836" i="1"/>
  <c r="AI8837" i="1"/>
  <c r="AI8838" i="1"/>
  <c r="AI8839" i="1"/>
  <c r="AI8840" i="1"/>
  <c r="AI8841" i="1"/>
  <c r="AI8842" i="1"/>
  <c r="AI8843" i="1"/>
  <c r="AI8844" i="1"/>
  <c r="AI8845" i="1"/>
  <c r="AI8846" i="1"/>
  <c r="AI8847" i="1"/>
  <c r="AI8848" i="1"/>
  <c r="AI8849" i="1"/>
  <c r="AI8850" i="1"/>
  <c r="AI8851" i="1"/>
  <c r="AI8852" i="1"/>
  <c r="AI8853" i="1"/>
  <c r="AI8854" i="1"/>
  <c r="AI8855" i="1"/>
  <c r="AI8856" i="1"/>
  <c r="AI8857" i="1"/>
  <c r="AI8858" i="1"/>
  <c r="AI8859" i="1"/>
  <c r="AI8860" i="1"/>
  <c r="AI8861" i="1"/>
  <c r="AI8862" i="1"/>
  <c r="AI8863" i="1"/>
  <c r="AI8864" i="1"/>
  <c r="AI8865" i="1"/>
  <c r="AI8866" i="1"/>
  <c r="AI8867" i="1"/>
  <c r="AI8868" i="1"/>
  <c r="AI8869" i="1"/>
  <c r="AI8870" i="1"/>
  <c r="AI8871" i="1"/>
  <c r="AI8872" i="1"/>
  <c r="AI8873" i="1"/>
  <c r="AI8874" i="1"/>
  <c r="AI8875" i="1"/>
  <c r="AI8876" i="1"/>
  <c r="AI8877" i="1"/>
  <c r="AI8878" i="1"/>
  <c r="AI8879" i="1"/>
  <c r="AI8880" i="1"/>
  <c r="AI8881" i="1"/>
  <c r="AI8882" i="1"/>
  <c r="AI8883" i="1"/>
  <c r="AI8884" i="1"/>
  <c r="AI8885" i="1"/>
  <c r="AI8886" i="1"/>
  <c r="AI8887" i="1"/>
  <c r="AI8888" i="1"/>
  <c r="AI8889" i="1"/>
  <c r="AI8890" i="1"/>
  <c r="AI8891" i="1"/>
  <c r="AI8892" i="1"/>
  <c r="AI8893" i="1"/>
  <c r="AI8894" i="1"/>
  <c r="AI8895" i="1"/>
  <c r="AI8896" i="1"/>
  <c r="AI8897" i="1"/>
  <c r="AI8898" i="1"/>
  <c r="AI8899" i="1"/>
  <c r="AI8900" i="1"/>
  <c r="AI8901" i="1"/>
  <c r="AI8902" i="1"/>
  <c r="AI8903" i="1"/>
  <c r="AI8904" i="1"/>
  <c r="AI8905" i="1"/>
  <c r="AI8906" i="1"/>
  <c r="AI8907" i="1"/>
  <c r="AI8908" i="1"/>
  <c r="AI8909" i="1"/>
  <c r="AI8910" i="1"/>
  <c r="AI8911" i="1"/>
  <c r="AI8912" i="1"/>
  <c r="AI8913" i="1"/>
  <c r="AI8914" i="1"/>
  <c r="AI8915" i="1"/>
  <c r="AI8916" i="1"/>
  <c r="AI8917" i="1"/>
  <c r="AI8918" i="1"/>
  <c r="AI8919" i="1"/>
  <c r="AI8920" i="1"/>
  <c r="AI8921" i="1"/>
  <c r="AI8922" i="1"/>
  <c r="AI8923" i="1"/>
  <c r="AI8924" i="1"/>
  <c r="AI8925" i="1"/>
  <c r="AI8926" i="1"/>
  <c r="AI8927" i="1"/>
  <c r="AI8928" i="1"/>
  <c r="AI8929" i="1"/>
  <c r="AI8930" i="1"/>
  <c r="AI8931" i="1"/>
  <c r="AI8932" i="1"/>
  <c r="AI8933" i="1"/>
  <c r="AI8934" i="1"/>
  <c r="AI8935" i="1"/>
  <c r="AI8936" i="1"/>
  <c r="AI8937" i="1"/>
  <c r="AI8938" i="1"/>
  <c r="AI8939" i="1"/>
  <c r="AI8940" i="1"/>
  <c r="AI8941" i="1"/>
  <c r="AI8942" i="1"/>
  <c r="AI8943" i="1"/>
  <c r="AI8944" i="1"/>
  <c r="AI8945" i="1"/>
  <c r="AI8946" i="1"/>
  <c r="AI8947" i="1"/>
  <c r="AI8948" i="1"/>
  <c r="AI8949" i="1"/>
  <c r="AI8950" i="1"/>
  <c r="AI8951" i="1"/>
  <c r="AI8952" i="1"/>
  <c r="AI8953" i="1"/>
  <c r="AI8954" i="1"/>
  <c r="AI8955" i="1"/>
  <c r="AI8956" i="1"/>
  <c r="AI8957" i="1"/>
  <c r="AI8958" i="1"/>
  <c r="AI8959" i="1"/>
  <c r="AI8960" i="1"/>
  <c r="AI8961" i="1"/>
  <c r="AI8962" i="1"/>
  <c r="AI8963" i="1"/>
  <c r="AI8964" i="1"/>
  <c r="AI8965" i="1"/>
  <c r="AI8966" i="1"/>
  <c r="AI8967" i="1"/>
  <c r="AI8968" i="1"/>
  <c r="AI8969" i="1"/>
  <c r="AI8970" i="1"/>
  <c r="AI8971" i="1"/>
  <c r="AI8972" i="1"/>
  <c r="AI8973" i="1"/>
  <c r="AI8974" i="1"/>
  <c r="AI8975" i="1"/>
  <c r="AI8976" i="1"/>
  <c r="AI8977" i="1"/>
  <c r="AI8978" i="1"/>
  <c r="AI8979" i="1"/>
  <c r="AI8980" i="1"/>
  <c r="AI8981" i="1"/>
  <c r="AI8982" i="1"/>
  <c r="AI8983" i="1"/>
  <c r="AI8984" i="1"/>
  <c r="AI8985" i="1"/>
  <c r="AI8986" i="1"/>
  <c r="AI8987" i="1"/>
  <c r="AI8988" i="1"/>
  <c r="AI8989" i="1"/>
  <c r="AI8990" i="1"/>
  <c r="AI8991" i="1"/>
  <c r="AI8992" i="1"/>
  <c r="AI8993" i="1"/>
  <c r="AI8994" i="1"/>
  <c r="AI8995" i="1"/>
  <c r="AI8996" i="1"/>
  <c r="AI8997" i="1"/>
  <c r="AI8998" i="1"/>
  <c r="AI8999" i="1"/>
  <c r="AI9000" i="1"/>
  <c r="AI9001" i="1"/>
  <c r="AI9002" i="1"/>
  <c r="AI9003" i="1"/>
  <c r="AI9004" i="1"/>
  <c r="AI9005" i="1"/>
  <c r="AI9006" i="1"/>
  <c r="AI9007" i="1"/>
  <c r="AI9008" i="1"/>
  <c r="AI9009" i="1"/>
  <c r="AI9010" i="1"/>
  <c r="AI9011" i="1"/>
  <c r="AI9012" i="1"/>
  <c r="AI9013" i="1"/>
  <c r="AI9014" i="1"/>
  <c r="AI9015" i="1"/>
  <c r="AI9016" i="1"/>
  <c r="AI9017" i="1"/>
  <c r="AI9018" i="1"/>
  <c r="AI9019" i="1"/>
  <c r="AI9020" i="1"/>
  <c r="AI9021" i="1"/>
  <c r="AI9022" i="1"/>
  <c r="AI9023" i="1"/>
  <c r="AI9024" i="1"/>
  <c r="AI9025" i="1"/>
  <c r="AI9026" i="1"/>
  <c r="AI9027" i="1"/>
  <c r="AI9028" i="1"/>
  <c r="AI9029" i="1"/>
  <c r="AI9030" i="1"/>
  <c r="AI9031" i="1"/>
  <c r="AI9032" i="1"/>
  <c r="AI9033" i="1"/>
  <c r="AI9034" i="1"/>
  <c r="AI9035" i="1"/>
  <c r="AI9036" i="1"/>
  <c r="AI9037" i="1"/>
  <c r="AI9038" i="1"/>
  <c r="AI9039" i="1"/>
  <c r="AI9040" i="1"/>
  <c r="AI9041" i="1"/>
  <c r="AI9042" i="1"/>
  <c r="AI9043" i="1"/>
  <c r="AI9044" i="1"/>
  <c r="AI9045" i="1"/>
  <c r="AI9046" i="1"/>
  <c r="AI9047" i="1"/>
  <c r="AI9048" i="1"/>
  <c r="AI9049" i="1"/>
  <c r="AI9050" i="1"/>
  <c r="AI9051" i="1"/>
  <c r="AI9052" i="1"/>
  <c r="AI9053" i="1"/>
  <c r="AI9054" i="1"/>
  <c r="AI9055" i="1"/>
  <c r="AI9056" i="1"/>
  <c r="AI9057" i="1"/>
  <c r="AI9058" i="1"/>
  <c r="AI9059" i="1"/>
  <c r="AI9060" i="1"/>
  <c r="AI9061" i="1"/>
  <c r="AI9062" i="1"/>
  <c r="AI9063" i="1"/>
  <c r="AI9064" i="1"/>
  <c r="AI9065" i="1"/>
  <c r="AI9066" i="1"/>
  <c r="AI9067" i="1"/>
  <c r="AI9068" i="1"/>
  <c r="AI9069" i="1"/>
  <c r="AI9070" i="1"/>
  <c r="AI9071" i="1"/>
  <c r="AI9072" i="1"/>
  <c r="AI9073" i="1"/>
  <c r="AI9074" i="1"/>
  <c r="AI9075" i="1"/>
  <c r="AI9076" i="1"/>
  <c r="AI9077" i="1"/>
  <c r="AI9078" i="1"/>
  <c r="AI9079" i="1"/>
  <c r="AI9080" i="1"/>
  <c r="AI9081" i="1"/>
  <c r="AI9082" i="1"/>
  <c r="AI9083" i="1"/>
  <c r="AI9084" i="1"/>
  <c r="AI9085" i="1"/>
  <c r="AI9086" i="1"/>
  <c r="AI9087" i="1"/>
  <c r="AI9088" i="1"/>
  <c r="AI9089" i="1"/>
  <c r="AI9090" i="1"/>
  <c r="AI9091" i="1"/>
  <c r="AI9092" i="1"/>
  <c r="AI9093" i="1"/>
  <c r="AI9094" i="1"/>
  <c r="AI9095" i="1"/>
  <c r="AI9096" i="1"/>
  <c r="AI9097" i="1"/>
  <c r="AI9098" i="1"/>
  <c r="AI9099" i="1"/>
  <c r="AI9100" i="1"/>
  <c r="AI9101" i="1"/>
  <c r="AI9102" i="1"/>
  <c r="AI9103" i="1"/>
  <c r="AI9104" i="1"/>
  <c r="AI9105" i="1"/>
  <c r="AI9106" i="1"/>
  <c r="AI9107" i="1"/>
  <c r="AI9108" i="1"/>
  <c r="AI9109" i="1"/>
  <c r="AI9110" i="1"/>
  <c r="AI9111" i="1"/>
  <c r="AI9112" i="1"/>
  <c r="AI9113" i="1"/>
  <c r="AI9114" i="1"/>
  <c r="AI9115" i="1"/>
  <c r="AI9116" i="1"/>
  <c r="AI9117" i="1"/>
  <c r="AI9118" i="1"/>
  <c r="AI9119" i="1"/>
  <c r="AI9120" i="1"/>
  <c r="AI9121" i="1"/>
  <c r="AI9122" i="1"/>
  <c r="AI9123" i="1"/>
  <c r="AI9124" i="1"/>
  <c r="AI9125" i="1"/>
  <c r="AI9126" i="1"/>
  <c r="AI9127" i="1"/>
  <c r="AI9128" i="1"/>
  <c r="AI9129" i="1"/>
  <c r="AI9130" i="1"/>
  <c r="AI9131" i="1"/>
  <c r="AI9132" i="1"/>
  <c r="AI9133" i="1"/>
  <c r="AI9134" i="1"/>
  <c r="AI9135" i="1"/>
  <c r="AI9136" i="1"/>
  <c r="AI9137" i="1"/>
  <c r="AI9138" i="1"/>
  <c r="AI9139" i="1"/>
  <c r="AI9140" i="1"/>
  <c r="AI9141" i="1"/>
  <c r="AI9142" i="1"/>
  <c r="AI9143" i="1"/>
  <c r="AI9144" i="1"/>
  <c r="AI9145" i="1"/>
  <c r="AI9146" i="1"/>
  <c r="AI9147" i="1"/>
  <c r="AI9148" i="1"/>
  <c r="AI9149" i="1"/>
  <c r="AI9150" i="1"/>
  <c r="AI9151" i="1"/>
  <c r="AI9152" i="1"/>
  <c r="AI9153" i="1"/>
  <c r="AI9154" i="1"/>
  <c r="AI9155" i="1"/>
  <c r="AI9156" i="1"/>
  <c r="AI9157" i="1"/>
  <c r="AI9158" i="1"/>
  <c r="AI9159" i="1"/>
  <c r="AI9160" i="1"/>
  <c r="AI9161" i="1"/>
  <c r="AI9162" i="1"/>
  <c r="AI9163" i="1"/>
  <c r="AI9164" i="1"/>
  <c r="AI9165" i="1"/>
  <c r="AI9166" i="1"/>
  <c r="AI9167" i="1"/>
  <c r="AI9168" i="1"/>
  <c r="AI9169" i="1"/>
  <c r="AI9170" i="1"/>
  <c r="AI9171" i="1"/>
  <c r="AI9172" i="1"/>
  <c r="AI9173" i="1"/>
  <c r="AI9174" i="1"/>
  <c r="AI9175" i="1"/>
  <c r="AI9176" i="1"/>
  <c r="AI9177" i="1"/>
  <c r="AI9178" i="1"/>
  <c r="AI9179" i="1"/>
  <c r="AI9180" i="1"/>
  <c r="AI9181" i="1"/>
  <c r="AI9182" i="1"/>
  <c r="AI9183" i="1"/>
  <c r="AI9184" i="1"/>
  <c r="AI9185" i="1"/>
  <c r="AI9186" i="1"/>
  <c r="AI9187" i="1"/>
  <c r="AI9188" i="1"/>
  <c r="AI9189" i="1"/>
  <c r="AI9190" i="1"/>
  <c r="AI9191" i="1"/>
  <c r="AI9192" i="1"/>
  <c r="AI9193" i="1"/>
  <c r="AI9194" i="1"/>
  <c r="AI9195" i="1"/>
  <c r="AI9196" i="1"/>
  <c r="AI9197" i="1"/>
  <c r="AI9198" i="1"/>
  <c r="AI9199" i="1"/>
  <c r="AI9200" i="1"/>
  <c r="AI9201" i="1"/>
  <c r="AI9202" i="1"/>
  <c r="AI9203" i="1"/>
  <c r="AI9204" i="1"/>
  <c r="AI9205" i="1"/>
  <c r="AI9206" i="1"/>
  <c r="AI9207" i="1"/>
  <c r="AI9208" i="1"/>
  <c r="AI9209" i="1"/>
  <c r="AI9210" i="1"/>
  <c r="AI9211" i="1"/>
  <c r="AI9212" i="1"/>
  <c r="AI9213" i="1"/>
  <c r="AI9214" i="1"/>
  <c r="AI9215" i="1"/>
  <c r="AI9216" i="1"/>
  <c r="AI9217" i="1"/>
  <c r="AI9218" i="1"/>
  <c r="AI9219" i="1"/>
  <c r="AI9220" i="1"/>
  <c r="AI9221" i="1"/>
  <c r="AI9222" i="1"/>
  <c r="AI9223" i="1"/>
  <c r="AI9224" i="1"/>
  <c r="AI9225" i="1"/>
  <c r="AI9226" i="1"/>
  <c r="AI9227" i="1"/>
  <c r="AI9228" i="1"/>
  <c r="AI9229" i="1"/>
  <c r="AI9230" i="1"/>
  <c r="AI9231" i="1"/>
  <c r="AI9232" i="1"/>
  <c r="AI9233" i="1"/>
  <c r="AI9234" i="1"/>
  <c r="AI9235" i="1"/>
  <c r="AI9236" i="1"/>
  <c r="AI9237" i="1"/>
  <c r="AI9238" i="1"/>
  <c r="AI9239" i="1"/>
  <c r="AI9240" i="1"/>
  <c r="AI9241" i="1"/>
  <c r="AI9242" i="1"/>
  <c r="AI9243" i="1"/>
  <c r="AI9244" i="1"/>
  <c r="AI9245" i="1"/>
  <c r="AI9246" i="1"/>
  <c r="AI9247" i="1"/>
  <c r="AI9248" i="1"/>
  <c r="AI9249" i="1"/>
  <c r="AI9250" i="1"/>
  <c r="AI9251" i="1"/>
  <c r="AI9252" i="1"/>
  <c r="AI9253" i="1"/>
  <c r="AI9254" i="1"/>
  <c r="AI9255" i="1"/>
  <c r="AI9256" i="1"/>
  <c r="AI9257" i="1"/>
  <c r="AI9258" i="1"/>
  <c r="AI9259" i="1"/>
  <c r="AI9260" i="1"/>
  <c r="AI9261" i="1"/>
  <c r="AI9262" i="1"/>
  <c r="AI9263" i="1"/>
  <c r="AI9264" i="1"/>
  <c r="AI9265" i="1"/>
  <c r="AI9266" i="1"/>
  <c r="AI9267" i="1"/>
  <c r="AI9268" i="1"/>
  <c r="AI9269" i="1"/>
  <c r="AI9270" i="1"/>
  <c r="AI9271" i="1"/>
  <c r="AI9272" i="1"/>
  <c r="AI9273" i="1"/>
  <c r="AI9274" i="1"/>
  <c r="AI9275" i="1"/>
  <c r="AI9276" i="1"/>
  <c r="AI9277" i="1"/>
  <c r="AI9278" i="1"/>
  <c r="AI9279" i="1"/>
  <c r="AI9280" i="1"/>
  <c r="AI9281" i="1"/>
  <c r="AI9282" i="1"/>
  <c r="AI9283" i="1"/>
  <c r="AI9284" i="1"/>
  <c r="AI9285" i="1"/>
  <c r="AI9286" i="1"/>
  <c r="AI9287" i="1"/>
  <c r="AI9288" i="1"/>
  <c r="AI9289" i="1"/>
  <c r="AI9290" i="1"/>
  <c r="AI9291" i="1"/>
  <c r="AI9292" i="1"/>
  <c r="AI9293" i="1"/>
  <c r="AI9294" i="1"/>
  <c r="AI9295" i="1"/>
  <c r="AI9296" i="1"/>
  <c r="AI9297" i="1"/>
  <c r="AI9298" i="1"/>
  <c r="AI9299" i="1"/>
  <c r="AI9300" i="1"/>
  <c r="AI9301" i="1"/>
  <c r="AI9302" i="1"/>
  <c r="AI9303" i="1"/>
  <c r="AI9304" i="1"/>
  <c r="AI9305" i="1"/>
  <c r="AI9306" i="1"/>
  <c r="AI9307" i="1"/>
  <c r="AI9308" i="1"/>
  <c r="AI9309" i="1"/>
  <c r="AI9310" i="1"/>
  <c r="AI9311" i="1"/>
  <c r="AI9312" i="1"/>
  <c r="AI9313" i="1"/>
  <c r="AI9314" i="1"/>
  <c r="AI9315" i="1"/>
  <c r="AI9316" i="1"/>
  <c r="AI9317" i="1"/>
  <c r="AI9318" i="1"/>
  <c r="AI9319" i="1"/>
  <c r="AI9320" i="1"/>
  <c r="AI9321" i="1"/>
  <c r="AI9322" i="1"/>
  <c r="AI9323" i="1"/>
  <c r="AI9324" i="1"/>
  <c r="AI9325" i="1"/>
  <c r="AI9326" i="1"/>
  <c r="AI9327" i="1"/>
  <c r="AI9328" i="1"/>
  <c r="AI9329" i="1"/>
  <c r="AI9330" i="1"/>
  <c r="AI9331" i="1"/>
  <c r="AI9332" i="1"/>
  <c r="AI9333" i="1"/>
  <c r="AI9334" i="1"/>
  <c r="AI9335" i="1"/>
  <c r="AI9336" i="1"/>
  <c r="AI9337" i="1"/>
  <c r="AI9338" i="1"/>
  <c r="AI9339" i="1"/>
  <c r="AI9340" i="1"/>
  <c r="AI9341" i="1"/>
  <c r="AI9342" i="1"/>
  <c r="AI9343" i="1"/>
  <c r="AI9344" i="1"/>
  <c r="AI9345" i="1"/>
  <c r="AI9346" i="1"/>
  <c r="AI9347" i="1"/>
  <c r="AI9348" i="1"/>
  <c r="AI9349" i="1"/>
  <c r="AI9350" i="1"/>
  <c r="AI9351" i="1"/>
  <c r="AI9352" i="1"/>
  <c r="AI9353" i="1"/>
  <c r="AI9354" i="1"/>
  <c r="AI9355" i="1"/>
  <c r="AI9356" i="1"/>
  <c r="AI9357" i="1"/>
  <c r="AI9358" i="1"/>
  <c r="AI9359" i="1"/>
  <c r="AI9360" i="1"/>
  <c r="AI9361" i="1"/>
  <c r="AI9362" i="1"/>
  <c r="AI9363" i="1"/>
  <c r="AI9364" i="1"/>
  <c r="AI9365" i="1"/>
  <c r="AI9366" i="1"/>
  <c r="AI9367" i="1"/>
  <c r="AI9368" i="1"/>
  <c r="AI9369" i="1"/>
  <c r="AI9370" i="1"/>
  <c r="AI9371" i="1"/>
  <c r="AI9372" i="1"/>
  <c r="AI9373" i="1"/>
  <c r="AI9374" i="1"/>
  <c r="AI9375" i="1"/>
  <c r="AI9376" i="1"/>
  <c r="AI9377" i="1"/>
  <c r="AI9378" i="1"/>
  <c r="AI9379" i="1"/>
  <c r="AI9380" i="1"/>
  <c r="AI9381" i="1"/>
  <c r="AI9382" i="1"/>
  <c r="AI9383" i="1"/>
  <c r="AI9384" i="1"/>
  <c r="AI9385" i="1"/>
  <c r="AI9386" i="1"/>
  <c r="AI9387" i="1"/>
  <c r="AI9388" i="1"/>
  <c r="AI9389" i="1"/>
  <c r="AI9390" i="1"/>
  <c r="AI9391" i="1"/>
  <c r="AI9392" i="1"/>
  <c r="AI9393" i="1"/>
  <c r="AI9394" i="1"/>
  <c r="AI9395" i="1"/>
  <c r="AI9396" i="1"/>
  <c r="AI9397" i="1"/>
  <c r="AI9398" i="1"/>
  <c r="AI9399" i="1"/>
  <c r="AI9400" i="1"/>
  <c r="AI9401" i="1"/>
  <c r="AI9402" i="1"/>
  <c r="AI9403" i="1"/>
  <c r="AI9404" i="1"/>
  <c r="AI9405" i="1"/>
  <c r="AI9406" i="1"/>
  <c r="AI9407" i="1"/>
  <c r="AI9408" i="1"/>
  <c r="AI9409" i="1"/>
  <c r="AI9410" i="1"/>
  <c r="AI9411" i="1"/>
  <c r="AI9412" i="1"/>
  <c r="AI9413" i="1"/>
  <c r="AI9414" i="1"/>
  <c r="AI9415" i="1"/>
  <c r="AI9416" i="1"/>
  <c r="AI9417" i="1"/>
  <c r="AI9418" i="1"/>
  <c r="AI9419" i="1"/>
  <c r="AI9420" i="1"/>
  <c r="AI9421" i="1"/>
  <c r="AI9422" i="1"/>
  <c r="AI9423" i="1"/>
  <c r="AI9424" i="1"/>
  <c r="AI9425" i="1"/>
  <c r="AI9426" i="1"/>
  <c r="AI9427" i="1"/>
  <c r="AI9428" i="1"/>
  <c r="AI9429" i="1"/>
  <c r="AI9430" i="1"/>
  <c r="AI9431" i="1"/>
  <c r="AI9432" i="1"/>
  <c r="AI9433" i="1"/>
  <c r="AI9434" i="1"/>
  <c r="AI9435" i="1"/>
  <c r="AI9436" i="1"/>
  <c r="AI9437" i="1"/>
  <c r="AI9438" i="1"/>
  <c r="AI9439" i="1"/>
  <c r="AI9440" i="1"/>
  <c r="AI9441" i="1"/>
  <c r="AI9442" i="1"/>
  <c r="AI9443" i="1"/>
  <c r="AI9444" i="1"/>
  <c r="AI9445" i="1"/>
  <c r="AI9446" i="1"/>
  <c r="AI9447" i="1"/>
  <c r="AI9448" i="1"/>
  <c r="AI9449" i="1"/>
  <c r="AI9450" i="1"/>
  <c r="AI9451" i="1"/>
  <c r="AI9452" i="1"/>
  <c r="AI9453" i="1"/>
  <c r="AI9454" i="1"/>
  <c r="AI9455" i="1"/>
  <c r="AI9456" i="1"/>
  <c r="AI9457" i="1"/>
  <c r="AI9458" i="1"/>
  <c r="AI9459" i="1"/>
  <c r="AI9460" i="1"/>
  <c r="AI9461" i="1"/>
  <c r="AI9462" i="1"/>
  <c r="AI9463" i="1"/>
  <c r="AI9464" i="1"/>
  <c r="AI9465" i="1"/>
  <c r="AI9466" i="1"/>
  <c r="AI9467" i="1"/>
  <c r="AI9468" i="1"/>
  <c r="AI9469" i="1"/>
  <c r="AI9470" i="1"/>
  <c r="AI9471" i="1"/>
  <c r="AI9472" i="1"/>
  <c r="AI9473" i="1"/>
  <c r="AI9474" i="1"/>
  <c r="AI9475" i="1"/>
  <c r="AI9476" i="1"/>
  <c r="AI9477" i="1"/>
  <c r="AI9478" i="1"/>
  <c r="AI9479" i="1"/>
  <c r="AI9480" i="1"/>
  <c r="AI9481" i="1"/>
  <c r="AI9482" i="1"/>
  <c r="AI9483" i="1"/>
  <c r="AI9484" i="1"/>
  <c r="AI9485" i="1"/>
  <c r="AI9486" i="1"/>
  <c r="AI9487" i="1"/>
  <c r="AI9488" i="1"/>
  <c r="AI9489" i="1"/>
  <c r="AI9490" i="1"/>
  <c r="AI9491" i="1"/>
  <c r="AI9492" i="1"/>
  <c r="AI9493" i="1"/>
  <c r="AI9494" i="1"/>
  <c r="AI9495" i="1"/>
  <c r="AI9496" i="1"/>
  <c r="AI9497" i="1"/>
  <c r="AI9498" i="1"/>
  <c r="AI9499" i="1"/>
  <c r="AI9500" i="1"/>
  <c r="AI9501" i="1"/>
  <c r="AI9502" i="1"/>
  <c r="AI9503" i="1"/>
  <c r="AI9504" i="1"/>
  <c r="AI9505" i="1"/>
  <c r="AI9506" i="1"/>
  <c r="AI9507" i="1"/>
  <c r="AI9508" i="1"/>
  <c r="AI9509" i="1"/>
  <c r="AI9510" i="1"/>
  <c r="AI9511" i="1"/>
  <c r="AI9512" i="1"/>
  <c r="AI9513" i="1"/>
  <c r="AI9514" i="1"/>
  <c r="AI9515" i="1"/>
  <c r="AI9516" i="1"/>
  <c r="AI9517" i="1"/>
  <c r="AI9518" i="1"/>
  <c r="AI9519" i="1"/>
  <c r="AI9520" i="1"/>
  <c r="AI9521" i="1"/>
  <c r="AI9522" i="1"/>
  <c r="AI9523" i="1"/>
  <c r="AI9524" i="1"/>
  <c r="AI9525" i="1"/>
  <c r="AI9526" i="1"/>
  <c r="AI9527" i="1"/>
  <c r="AI9528" i="1"/>
  <c r="AI9529" i="1"/>
  <c r="AI9530" i="1"/>
  <c r="AI9531" i="1"/>
  <c r="AI9532" i="1"/>
  <c r="AI9533" i="1"/>
  <c r="AI9534" i="1"/>
  <c r="AI9535" i="1"/>
  <c r="AI9536" i="1"/>
  <c r="AI9537" i="1"/>
  <c r="AI9538" i="1"/>
  <c r="AI9539" i="1"/>
  <c r="AI9540" i="1"/>
  <c r="AI9541" i="1"/>
  <c r="AI9542" i="1"/>
  <c r="AI9543" i="1"/>
  <c r="AI9544" i="1"/>
  <c r="AI9545" i="1"/>
  <c r="AI9546" i="1"/>
  <c r="AI9547" i="1"/>
  <c r="AI9548" i="1"/>
  <c r="AI9549" i="1"/>
  <c r="AI9550" i="1"/>
  <c r="AI9551" i="1"/>
  <c r="AI9552" i="1"/>
  <c r="AI9553" i="1"/>
  <c r="AI9554" i="1"/>
  <c r="AI9555" i="1"/>
  <c r="AI9556" i="1"/>
  <c r="AI9557" i="1"/>
  <c r="AI9558" i="1"/>
  <c r="AI9559" i="1"/>
  <c r="AI9560" i="1"/>
  <c r="AI9561" i="1"/>
  <c r="AI9562" i="1"/>
  <c r="AI9563" i="1"/>
  <c r="AI9564" i="1"/>
  <c r="AI9565" i="1"/>
  <c r="AI9566" i="1"/>
  <c r="AI9567" i="1"/>
  <c r="AI9568" i="1"/>
  <c r="AI9569" i="1"/>
  <c r="AI9570" i="1"/>
  <c r="AI9571" i="1"/>
  <c r="AI9572" i="1"/>
  <c r="AI9573" i="1"/>
  <c r="AI9574" i="1"/>
  <c r="AI9575" i="1"/>
  <c r="AI9576" i="1"/>
  <c r="AI9577" i="1"/>
  <c r="AI9578" i="1"/>
  <c r="AI9579" i="1"/>
  <c r="AI9580" i="1"/>
  <c r="AI9581" i="1"/>
  <c r="AI9582" i="1"/>
  <c r="AI9583" i="1"/>
  <c r="AI9584" i="1"/>
  <c r="AI9585" i="1"/>
  <c r="AI9586" i="1"/>
  <c r="AI9587" i="1"/>
  <c r="AI9588" i="1"/>
  <c r="AI9589" i="1"/>
  <c r="AI9590" i="1"/>
  <c r="AI9591" i="1"/>
  <c r="AI9592" i="1"/>
  <c r="AI9593" i="1"/>
  <c r="AI9594" i="1"/>
  <c r="AI9595" i="1"/>
  <c r="AI9596" i="1"/>
  <c r="AI9597" i="1"/>
  <c r="AI9598" i="1"/>
  <c r="AI9599" i="1"/>
  <c r="AI9600" i="1"/>
  <c r="AI9601" i="1"/>
  <c r="AI9602" i="1"/>
  <c r="AI9603" i="1"/>
  <c r="AI9604" i="1"/>
  <c r="AI9605" i="1"/>
  <c r="AI9606" i="1"/>
  <c r="AI9607" i="1"/>
  <c r="AI9608" i="1"/>
  <c r="AI9609" i="1"/>
  <c r="AI9610" i="1"/>
  <c r="AI9611" i="1"/>
  <c r="AI9612" i="1"/>
  <c r="AI9613" i="1"/>
  <c r="AI9614" i="1"/>
  <c r="AI9615" i="1"/>
  <c r="AI9616" i="1"/>
  <c r="AI9617" i="1"/>
  <c r="AI9618" i="1"/>
  <c r="AI9619" i="1"/>
  <c r="AI9620" i="1"/>
  <c r="AI9621" i="1"/>
  <c r="AI9622" i="1"/>
  <c r="AI9623" i="1"/>
  <c r="AI9624" i="1"/>
  <c r="AI9625" i="1"/>
  <c r="AI9626" i="1"/>
  <c r="AI9627" i="1"/>
  <c r="AI9628" i="1"/>
  <c r="AI9629" i="1"/>
  <c r="AI9630" i="1"/>
  <c r="AI9631" i="1"/>
  <c r="AI9632" i="1"/>
  <c r="AI9633" i="1"/>
  <c r="AI9634" i="1"/>
  <c r="AI9635" i="1"/>
  <c r="AI9636" i="1"/>
  <c r="AI9637" i="1"/>
  <c r="AI9638" i="1"/>
  <c r="AI9639" i="1"/>
  <c r="AI9640" i="1"/>
  <c r="AI9641" i="1"/>
  <c r="AI9642" i="1"/>
  <c r="AI9643" i="1"/>
  <c r="AI9644" i="1"/>
  <c r="AI9645" i="1"/>
  <c r="AI9646" i="1"/>
  <c r="AI9647" i="1"/>
  <c r="AI9648" i="1"/>
  <c r="AI9649" i="1"/>
  <c r="AI9650" i="1"/>
  <c r="AI9651" i="1"/>
  <c r="AI9652" i="1"/>
  <c r="AI9653" i="1"/>
  <c r="AI9654" i="1"/>
  <c r="AI9655" i="1"/>
  <c r="AI9656" i="1"/>
  <c r="AI9657" i="1"/>
  <c r="AI9658" i="1"/>
  <c r="AI9659" i="1"/>
  <c r="AI9660" i="1"/>
  <c r="AI9661" i="1"/>
  <c r="AI9662" i="1"/>
  <c r="AI9663" i="1"/>
  <c r="AI9664" i="1"/>
  <c r="AI9665" i="1"/>
  <c r="AI9666" i="1"/>
  <c r="AI9667" i="1"/>
  <c r="AI9668" i="1"/>
  <c r="AI9669" i="1"/>
  <c r="AI9670" i="1"/>
  <c r="AI9671" i="1"/>
  <c r="AI9672" i="1"/>
  <c r="AI9673" i="1"/>
  <c r="AI9674" i="1"/>
  <c r="AI9675" i="1"/>
  <c r="AI9676" i="1"/>
  <c r="AI9677" i="1"/>
  <c r="AI9678" i="1"/>
  <c r="AI9679" i="1"/>
  <c r="AI9680" i="1"/>
  <c r="AI9681" i="1"/>
  <c r="AI9682" i="1"/>
  <c r="AI9683" i="1"/>
  <c r="AI9684" i="1"/>
  <c r="AI9685" i="1"/>
  <c r="AI9686" i="1"/>
  <c r="AI9687" i="1"/>
  <c r="AI9688" i="1"/>
  <c r="AI9689" i="1"/>
  <c r="AI9690" i="1"/>
  <c r="AI9691" i="1"/>
  <c r="AI9692" i="1"/>
  <c r="AI9693" i="1"/>
  <c r="AI9694" i="1"/>
  <c r="AI9695" i="1"/>
  <c r="AI9696" i="1"/>
  <c r="AI9697" i="1"/>
  <c r="AI9698" i="1"/>
  <c r="AI9699" i="1"/>
  <c r="AI9700" i="1"/>
  <c r="AI9701" i="1"/>
  <c r="AI9702" i="1"/>
  <c r="AI9703" i="1"/>
  <c r="AI9704" i="1"/>
  <c r="AI9705" i="1"/>
  <c r="AI9706" i="1"/>
  <c r="AI9707" i="1"/>
  <c r="AI9708" i="1"/>
  <c r="AI9709" i="1"/>
  <c r="AI9710" i="1"/>
  <c r="AI9711" i="1"/>
  <c r="AI9712" i="1"/>
  <c r="AI9713" i="1"/>
  <c r="AI9714" i="1"/>
  <c r="AI9715" i="1"/>
  <c r="AI9716" i="1"/>
  <c r="AI9717" i="1"/>
  <c r="AI9718" i="1"/>
  <c r="AI9719" i="1"/>
  <c r="AI9720" i="1"/>
  <c r="AI9721" i="1"/>
  <c r="AI9722" i="1"/>
  <c r="AI9723" i="1"/>
  <c r="AI9724" i="1"/>
  <c r="AI9725" i="1"/>
  <c r="AI9726" i="1"/>
  <c r="AI9727" i="1"/>
  <c r="AI9728" i="1"/>
  <c r="AI9729" i="1"/>
  <c r="AI9730" i="1"/>
  <c r="AI9731" i="1"/>
  <c r="AI9732" i="1"/>
  <c r="AI9733" i="1"/>
  <c r="AI9734" i="1"/>
  <c r="AI9735" i="1"/>
  <c r="AI9736" i="1"/>
  <c r="AI9737" i="1"/>
  <c r="AI9738" i="1"/>
  <c r="AI9739" i="1"/>
  <c r="AI9740" i="1"/>
  <c r="AI9741" i="1"/>
  <c r="AI9742" i="1"/>
  <c r="AI9743" i="1"/>
  <c r="AI9744" i="1"/>
  <c r="AI9745" i="1"/>
  <c r="AI9746" i="1"/>
  <c r="AI9747" i="1"/>
  <c r="AI9748" i="1"/>
  <c r="AI9749" i="1"/>
  <c r="AI9750" i="1"/>
  <c r="AI9751" i="1"/>
  <c r="AI9752" i="1"/>
  <c r="AI9753" i="1"/>
  <c r="AI9754" i="1"/>
  <c r="AI9755" i="1"/>
  <c r="AI9756" i="1"/>
  <c r="AI9757" i="1"/>
  <c r="AI9758" i="1"/>
  <c r="AI9759" i="1"/>
  <c r="AI9760" i="1"/>
  <c r="AI9761" i="1"/>
  <c r="AI9762" i="1"/>
  <c r="AI9763" i="1"/>
  <c r="AI9764" i="1"/>
  <c r="AI9765" i="1"/>
  <c r="AI9766" i="1"/>
  <c r="AI9767" i="1"/>
  <c r="AI9768" i="1"/>
  <c r="AI9769" i="1"/>
  <c r="AI9770" i="1"/>
  <c r="AI9771" i="1"/>
  <c r="AI9772" i="1"/>
  <c r="AI9773" i="1"/>
  <c r="AI9774" i="1"/>
  <c r="AI9775" i="1"/>
  <c r="AI9776" i="1"/>
  <c r="AI9777" i="1"/>
  <c r="AI9778" i="1"/>
  <c r="AI9779" i="1"/>
  <c r="AI9780" i="1"/>
  <c r="AI9781" i="1"/>
  <c r="AI9782" i="1"/>
  <c r="AI9783" i="1"/>
  <c r="AI9784" i="1"/>
  <c r="AI9785" i="1"/>
  <c r="AI9786" i="1"/>
  <c r="AI9787" i="1"/>
  <c r="AI9788" i="1"/>
  <c r="AI9789" i="1"/>
  <c r="AI9790" i="1"/>
  <c r="AI9791" i="1"/>
  <c r="AI9792" i="1"/>
  <c r="AI9793" i="1"/>
  <c r="AI9794" i="1"/>
  <c r="AI9795" i="1"/>
  <c r="AI9796" i="1"/>
  <c r="AI9797" i="1"/>
  <c r="AI9798" i="1"/>
  <c r="AI9799" i="1"/>
  <c r="AI9800" i="1"/>
  <c r="AI9801" i="1"/>
  <c r="AI9802" i="1"/>
  <c r="AI9803" i="1"/>
  <c r="AI9804" i="1"/>
  <c r="AI9805" i="1"/>
  <c r="AI9806" i="1"/>
  <c r="AI9807" i="1"/>
  <c r="AI9808" i="1"/>
  <c r="AI9809" i="1"/>
  <c r="AI9810" i="1"/>
  <c r="AI9811" i="1"/>
  <c r="AI9812" i="1"/>
  <c r="AI9813" i="1"/>
  <c r="AI9814" i="1"/>
  <c r="AI9815" i="1"/>
  <c r="AI9816" i="1"/>
  <c r="AI9817" i="1"/>
  <c r="AI9818" i="1"/>
  <c r="AI9819" i="1"/>
  <c r="AI9820" i="1"/>
  <c r="AI9821" i="1"/>
  <c r="AI9822" i="1"/>
  <c r="AI9823" i="1"/>
  <c r="AI9824" i="1"/>
  <c r="AI9825" i="1"/>
  <c r="AI9826" i="1"/>
  <c r="AI9827" i="1"/>
  <c r="AI9828" i="1"/>
  <c r="AI9829" i="1"/>
  <c r="AI9830" i="1"/>
  <c r="AI9831" i="1"/>
  <c r="AI9832" i="1"/>
  <c r="AI9833" i="1"/>
  <c r="AI9834" i="1"/>
  <c r="AI9835" i="1"/>
  <c r="AI9836" i="1"/>
  <c r="AI9837" i="1"/>
  <c r="AI9838" i="1"/>
  <c r="AI9839" i="1"/>
  <c r="AI9840" i="1"/>
  <c r="AI9841" i="1"/>
  <c r="AI9842" i="1"/>
  <c r="AI9843" i="1"/>
  <c r="AI9844" i="1"/>
  <c r="AI9845" i="1"/>
  <c r="AI9846" i="1"/>
  <c r="AI9847" i="1"/>
  <c r="AI9848" i="1"/>
  <c r="AI9849" i="1"/>
  <c r="AI9850" i="1"/>
  <c r="AI9851" i="1"/>
  <c r="AI9852" i="1"/>
  <c r="AI9853" i="1"/>
  <c r="AI9854" i="1"/>
  <c r="AI9855" i="1"/>
  <c r="AI9856" i="1"/>
  <c r="AI9857" i="1"/>
  <c r="AI9858" i="1"/>
  <c r="AI9859" i="1"/>
  <c r="AI9860" i="1"/>
  <c r="AI9861" i="1"/>
  <c r="AI9862" i="1"/>
  <c r="AI9863" i="1"/>
  <c r="AI9864" i="1"/>
  <c r="AI9865" i="1"/>
  <c r="AI9866" i="1"/>
  <c r="AI9867" i="1"/>
  <c r="AI9868" i="1"/>
  <c r="AI9869" i="1"/>
  <c r="AI9870" i="1"/>
  <c r="AI9871" i="1"/>
  <c r="AI9872" i="1"/>
  <c r="AI9873" i="1"/>
  <c r="AI9874" i="1"/>
  <c r="AI9875" i="1"/>
  <c r="AI9876" i="1"/>
  <c r="AI9877" i="1"/>
  <c r="AI9878" i="1"/>
  <c r="AI9879" i="1"/>
  <c r="AI9880" i="1"/>
  <c r="AI9881" i="1"/>
  <c r="AI9882" i="1"/>
  <c r="AI9883" i="1"/>
  <c r="AI9884" i="1"/>
  <c r="AI9885" i="1"/>
  <c r="AI9886" i="1"/>
  <c r="AI9887" i="1"/>
  <c r="AI9888" i="1"/>
  <c r="AI9889" i="1"/>
  <c r="AI9890" i="1"/>
  <c r="AI9891" i="1"/>
  <c r="AI9892" i="1"/>
  <c r="AI9893" i="1"/>
  <c r="AI9894" i="1"/>
  <c r="AI9895" i="1"/>
  <c r="AI9896" i="1"/>
  <c r="AI9897" i="1"/>
  <c r="AI9898" i="1"/>
  <c r="AI9899" i="1"/>
  <c r="AI9900" i="1"/>
  <c r="AI9901" i="1"/>
  <c r="AI9902" i="1"/>
  <c r="AI9903" i="1"/>
  <c r="AI9904" i="1"/>
  <c r="AI9905" i="1"/>
  <c r="AI9906" i="1"/>
  <c r="AI9907" i="1"/>
  <c r="AI9908" i="1"/>
  <c r="AI9909" i="1"/>
  <c r="AI9910" i="1"/>
  <c r="AI9911" i="1"/>
  <c r="AI9912" i="1"/>
  <c r="AI9913" i="1"/>
  <c r="AI9914" i="1"/>
  <c r="AI9915" i="1"/>
  <c r="AI9916" i="1"/>
  <c r="AI9917" i="1"/>
  <c r="AI9918" i="1"/>
  <c r="AI9919" i="1"/>
  <c r="AI9920" i="1"/>
  <c r="AI9921" i="1"/>
  <c r="AI9922" i="1"/>
  <c r="AI9923" i="1"/>
  <c r="AI9924" i="1"/>
  <c r="AI9925" i="1"/>
  <c r="AI9926" i="1"/>
  <c r="AI9927" i="1"/>
  <c r="AI9928" i="1"/>
  <c r="AI9929" i="1"/>
  <c r="AI9930" i="1"/>
  <c r="AI9931" i="1"/>
  <c r="AI9932" i="1"/>
  <c r="AI9933" i="1"/>
  <c r="AI9934" i="1"/>
  <c r="AI9935" i="1"/>
  <c r="AI9936" i="1"/>
  <c r="AI9937" i="1"/>
  <c r="AI9938" i="1"/>
  <c r="AI9939" i="1"/>
  <c r="AI9940" i="1"/>
  <c r="AI9941" i="1"/>
  <c r="AI9942" i="1"/>
  <c r="AI9943" i="1"/>
  <c r="AI9944" i="1"/>
  <c r="AI9945" i="1"/>
  <c r="AI9946" i="1"/>
  <c r="AI9947" i="1"/>
  <c r="AI9948" i="1"/>
  <c r="AI9949" i="1"/>
  <c r="AI9950" i="1"/>
  <c r="AI9951" i="1"/>
  <c r="AI9952" i="1"/>
  <c r="AI9953" i="1"/>
  <c r="AI9954" i="1"/>
  <c r="AI9955" i="1"/>
  <c r="AI9956" i="1"/>
  <c r="AI9957" i="1"/>
  <c r="AI9958" i="1"/>
  <c r="AI9959" i="1"/>
  <c r="AI9960" i="1"/>
  <c r="AI9961" i="1"/>
  <c r="AI9962" i="1"/>
  <c r="AI9963" i="1"/>
  <c r="AI9964" i="1"/>
  <c r="AI9965" i="1"/>
  <c r="AI9966" i="1"/>
  <c r="AI9967" i="1"/>
  <c r="AI9968" i="1"/>
  <c r="AI9969" i="1"/>
  <c r="AI9970" i="1"/>
  <c r="AI9971" i="1"/>
  <c r="AI9972" i="1"/>
  <c r="AI9973" i="1"/>
  <c r="AI9974" i="1"/>
  <c r="AI9975" i="1"/>
  <c r="AI9976" i="1"/>
  <c r="AI9977" i="1"/>
  <c r="AI9978" i="1"/>
  <c r="AI9979" i="1"/>
  <c r="AI9980" i="1"/>
  <c r="AI9981" i="1"/>
  <c r="AI9982" i="1"/>
  <c r="AI9983" i="1"/>
  <c r="AI9984" i="1"/>
  <c r="AI9985" i="1"/>
  <c r="AI9986" i="1"/>
  <c r="AI9987" i="1"/>
  <c r="AI9988" i="1"/>
  <c r="AI9989" i="1"/>
  <c r="AI9990" i="1"/>
  <c r="AI9991" i="1"/>
  <c r="AI9992" i="1"/>
  <c r="AI9993" i="1"/>
  <c r="AI9994" i="1"/>
  <c r="AI9995" i="1"/>
  <c r="AI9996" i="1"/>
  <c r="AI9997" i="1"/>
  <c r="AI9998" i="1"/>
  <c r="AI9999" i="1"/>
  <c r="AE1001" i="1"/>
  <c r="AE1002" i="1"/>
  <c r="AE1003" i="1"/>
  <c r="AE1004" i="1"/>
  <c r="AE1005" i="1"/>
  <c r="AE1006" i="1"/>
  <c r="AE1007" i="1"/>
  <c r="AE1008" i="1"/>
  <c r="AE1009" i="1"/>
  <c r="AE1010" i="1"/>
  <c r="AE1011" i="1"/>
  <c r="AE1012" i="1"/>
  <c r="AE1013" i="1"/>
  <c r="AE1014" i="1"/>
  <c r="AE1015" i="1"/>
  <c r="AE1016" i="1"/>
  <c r="T1016" i="1" s="1"/>
  <c r="AE1017" i="1"/>
  <c r="AE1018" i="1"/>
  <c r="T1018" i="1" s="1"/>
  <c r="AE1019" i="1"/>
  <c r="AE1020" i="1"/>
  <c r="T1020" i="1" s="1"/>
  <c r="AE1021" i="1"/>
  <c r="AE1022" i="1"/>
  <c r="T1022" i="1" s="1"/>
  <c r="AE1023" i="1"/>
  <c r="AE1024" i="1"/>
  <c r="T1024" i="1" s="1"/>
  <c r="AE1025" i="1"/>
  <c r="AE1026" i="1"/>
  <c r="T1026" i="1" s="1"/>
  <c r="AE1027" i="1"/>
  <c r="AE1028" i="1"/>
  <c r="T1028" i="1" s="1"/>
  <c r="AE1029" i="1"/>
  <c r="AE1030" i="1"/>
  <c r="T1030" i="1" s="1"/>
  <c r="AE1031" i="1"/>
  <c r="AE1032" i="1"/>
  <c r="T1032" i="1" s="1"/>
  <c r="AE1033" i="1"/>
  <c r="AE1034" i="1"/>
  <c r="T1034" i="1" s="1"/>
  <c r="AE1035" i="1"/>
  <c r="AE1036" i="1"/>
  <c r="T1036" i="1" s="1"/>
  <c r="AE1037" i="1"/>
  <c r="AE1038" i="1"/>
  <c r="T1038" i="1" s="1"/>
  <c r="AE1039" i="1"/>
  <c r="AE1040" i="1"/>
  <c r="T1040" i="1" s="1"/>
  <c r="AE1041" i="1"/>
  <c r="AE1042" i="1"/>
  <c r="T1042" i="1" s="1"/>
  <c r="AE1043" i="1"/>
  <c r="AE1044" i="1"/>
  <c r="T1044" i="1" s="1"/>
  <c r="AE1045" i="1"/>
  <c r="AE1046" i="1"/>
  <c r="T1046" i="1" s="1"/>
  <c r="AE1047" i="1"/>
  <c r="AE1048" i="1"/>
  <c r="T1048" i="1" s="1"/>
  <c r="AE1049" i="1"/>
  <c r="AE1050" i="1"/>
  <c r="T1050" i="1" s="1"/>
  <c r="AE1051" i="1"/>
  <c r="AE1052" i="1"/>
  <c r="T1052" i="1" s="1"/>
  <c r="AE1053" i="1"/>
  <c r="AE1054" i="1"/>
  <c r="T1054" i="1" s="1"/>
  <c r="AE1055" i="1"/>
  <c r="AE1056" i="1"/>
  <c r="T1056" i="1" s="1"/>
  <c r="AE1057" i="1"/>
  <c r="AE1058" i="1"/>
  <c r="T1058" i="1" s="1"/>
  <c r="AE1059" i="1"/>
  <c r="AE1060" i="1"/>
  <c r="T1060" i="1" s="1"/>
  <c r="AE1061" i="1"/>
  <c r="AE1062" i="1"/>
  <c r="T1062" i="1" s="1"/>
  <c r="AE1063" i="1"/>
  <c r="AE1064" i="1"/>
  <c r="T1064" i="1" s="1"/>
  <c r="AE1065" i="1"/>
  <c r="AE1066" i="1"/>
  <c r="T1066" i="1" s="1"/>
  <c r="AE1067" i="1"/>
  <c r="AE1068" i="1"/>
  <c r="T1068" i="1" s="1"/>
  <c r="AE1069" i="1"/>
  <c r="AE1070" i="1"/>
  <c r="T1070" i="1" s="1"/>
  <c r="AE1071" i="1"/>
  <c r="AE1072" i="1"/>
  <c r="T1072" i="1" s="1"/>
  <c r="AE1073" i="1"/>
  <c r="AE1074" i="1"/>
  <c r="T1074" i="1" s="1"/>
  <c r="AE1075" i="1"/>
  <c r="AE1076" i="1"/>
  <c r="T1076" i="1" s="1"/>
  <c r="AE1077" i="1"/>
  <c r="AE1078" i="1"/>
  <c r="T1078" i="1" s="1"/>
  <c r="AE1079" i="1"/>
  <c r="AE1080" i="1"/>
  <c r="T1080" i="1" s="1"/>
  <c r="AE1081" i="1"/>
  <c r="AE1082" i="1"/>
  <c r="T1082" i="1" s="1"/>
  <c r="AE1083" i="1"/>
  <c r="AE1084" i="1"/>
  <c r="T1084" i="1" s="1"/>
  <c r="AE1085" i="1"/>
  <c r="AE1086" i="1"/>
  <c r="T1086" i="1" s="1"/>
  <c r="AE1087" i="1"/>
  <c r="AE1088" i="1"/>
  <c r="T1088" i="1" s="1"/>
  <c r="AE1089" i="1"/>
  <c r="AE1090" i="1"/>
  <c r="T1090" i="1" s="1"/>
  <c r="AE1091" i="1"/>
  <c r="AE1092" i="1"/>
  <c r="T1092" i="1" s="1"/>
  <c r="AE1093" i="1"/>
  <c r="AE1094" i="1"/>
  <c r="T1094" i="1" s="1"/>
  <c r="AE1095" i="1"/>
  <c r="AE1096" i="1"/>
  <c r="T1096" i="1" s="1"/>
  <c r="AE1097" i="1"/>
  <c r="AE1098" i="1"/>
  <c r="T1098" i="1" s="1"/>
  <c r="AE1099" i="1"/>
  <c r="AE1100" i="1"/>
  <c r="T1100" i="1" s="1"/>
  <c r="AE1101" i="1"/>
  <c r="AE1102" i="1"/>
  <c r="T1102" i="1" s="1"/>
  <c r="AE1103" i="1"/>
  <c r="AE1104" i="1"/>
  <c r="T1104" i="1" s="1"/>
  <c r="AE1105" i="1"/>
  <c r="AE1106" i="1"/>
  <c r="T1106" i="1" s="1"/>
  <c r="AE1107" i="1"/>
  <c r="AE1108" i="1"/>
  <c r="T1108" i="1" s="1"/>
  <c r="AE1109" i="1"/>
  <c r="AE1110" i="1"/>
  <c r="T1110" i="1" s="1"/>
  <c r="AE1111" i="1"/>
  <c r="AE1112" i="1"/>
  <c r="T1112" i="1" s="1"/>
  <c r="AE1113" i="1"/>
  <c r="AE1114" i="1"/>
  <c r="T1114" i="1" s="1"/>
  <c r="AE1115" i="1"/>
  <c r="AE1116" i="1"/>
  <c r="T1116" i="1" s="1"/>
  <c r="AE1117" i="1"/>
  <c r="AE1118" i="1"/>
  <c r="T1118" i="1" s="1"/>
  <c r="AE1119" i="1"/>
  <c r="AE1120" i="1"/>
  <c r="T1120" i="1" s="1"/>
  <c r="AE1121" i="1"/>
  <c r="AE1122" i="1"/>
  <c r="T1122" i="1" s="1"/>
  <c r="AE1123" i="1"/>
  <c r="AE1124" i="1"/>
  <c r="T1124" i="1" s="1"/>
  <c r="AE1125" i="1"/>
  <c r="AE1126" i="1"/>
  <c r="T1126" i="1" s="1"/>
  <c r="AE1127" i="1"/>
  <c r="AE1128" i="1"/>
  <c r="T1128" i="1" s="1"/>
  <c r="AE1129" i="1"/>
  <c r="AE1130" i="1"/>
  <c r="T1130" i="1" s="1"/>
  <c r="AE1131" i="1"/>
  <c r="AE1132" i="1"/>
  <c r="T1132" i="1" s="1"/>
  <c r="AE1133" i="1"/>
  <c r="AE1134" i="1"/>
  <c r="T1134" i="1" s="1"/>
  <c r="AE1135" i="1"/>
  <c r="AE1136" i="1"/>
  <c r="T1136" i="1" s="1"/>
  <c r="AE1137" i="1"/>
  <c r="AE1138" i="1"/>
  <c r="T1138" i="1" s="1"/>
  <c r="AE1139" i="1"/>
  <c r="AE1140" i="1"/>
  <c r="T1140" i="1" s="1"/>
  <c r="AE1141" i="1"/>
  <c r="AE1142" i="1"/>
  <c r="T1142" i="1" s="1"/>
  <c r="AE1143" i="1"/>
  <c r="AE1144" i="1"/>
  <c r="T1144" i="1" s="1"/>
  <c r="AE1145" i="1"/>
  <c r="AE1146" i="1"/>
  <c r="T1146" i="1" s="1"/>
  <c r="AE1147" i="1"/>
  <c r="AE1148" i="1"/>
  <c r="T1148" i="1" s="1"/>
  <c r="AE1149" i="1"/>
  <c r="AE1150" i="1"/>
  <c r="T1150" i="1" s="1"/>
  <c r="AE1151" i="1"/>
  <c r="AE1152" i="1"/>
  <c r="T1152" i="1" s="1"/>
  <c r="AE1153" i="1"/>
  <c r="AE1154" i="1"/>
  <c r="T1154" i="1" s="1"/>
  <c r="AE1155" i="1"/>
  <c r="AE1156" i="1"/>
  <c r="T1156" i="1" s="1"/>
  <c r="AE1157" i="1"/>
  <c r="AE1158" i="1"/>
  <c r="T1158" i="1" s="1"/>
  <c r="AE1159" i="1"/>
  <c r="AE1160" i="1"/>
  <c r="T1160" i="1" s="1"/>
  <c r="AE1161" i="1"/>
  <c r="AE1162" i="1"/>
  <c r="T1162" i="1" s="1"/>
  <c r="AE1163" i="1"/>
  <c r="AE1164" i="1"/>
  <c r="T1164" i="1" s="1"/>
  <c r="AE1165" i="1"/>
  <c r="AE1166" i="1"/>
  <c r="T1166" i="1" s="1"/>
  <c r="AE1167" i="1"/>
  <c r="AE1168" i="1"/>
  <c r="T1168" i="1" s="1"/>
  <c r="AE1169" i="1"/>
  <c r="AE1170" i="1"/>
  <c r="T1170" i="1" s="1"/>
  <c r="AE1171" i="1"/>
  <c r="AE1172" i="1"/>
  <c r="T1172" i="1" s="1"/>
  <c r="AE1173" i="1"/>
  <c r="AE1174" i="1"/>
  <c r="T1174" i="1" s="1"/>
  <c r="AE1175" i="1"/>
  <c r="AE1176" i="1"/>
  <c r="T1176" i="1" s="1"/>
  <c r="AE1177" i="1"/>
  <c r="AE1178" i="1"/>
  <c r="T1178" i="1" s="1"/>
  <c r="AE1179" i="1"/>
  <c r="AE1180" i="1"/>
  <c r="T1180" i="1" s="1"/>
  <c r="AE1181" i="1"/>
  <c r="AE1182" i="1"/>
  <c r="T1182" i="1" s="1"/>
  <c r="AE1183" i="1"/>
  <c r="AE1184" i="1"/>
  <c r="T1184" i="1" s="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E3805" i="1"/>
  <c r="AE3806" i="1"/>
  <c r="AE3807" i="1"/>
  <c r="AE3808" i="1"/>
  <c r="AE3809" i="1"/>
  <c r="AE3810" i="1"/>
  <c r="AE3811" i="1"/>
  <c r="AE3812" i="1"/>
  <c r="AE3813" i="1"/>
  <c r="AE3814" i="1"/>
  <c r="AE3815" i="1"/>
  <c r="AE3816" i="1"/>
  <c r="AE3817" i="1"/>
  <c r="AE3818" i="1"/>
  <c r="AE3819" i="1"/>
  <c r="AE3820" i="1"/>
  <c r="AE3821" i="1"/>
  <c r="AE3822" i="1"/>
  <c r="AE3823" i="1"/>
  <c r="AE3824" i="1"/>
  <c r="AE3825" i="1"/>
  <c r="AE3826" i="1"/>
  <c r="AE3827" i="1"/>
  <c r="AE3828" i="1"/>
  <c r="AE3829" i="1"/>
  <c r="AE3830" i="1"/>
  <c r="AE3831" i="1"/>
  <c r="AE3832" i="1"/>
  <c r="AE3833" i="1"/>
  <c r="AE3834" i="1"/>
  <c r="AE3835" i="1"/>
  <c r="AE3836" i="1"/>
  <c r="AE3837" i="1"/>
  <c r="AE3838" i="1"/>
  <c r="AE3839" i="1"/>
  <c r="AE3840" i="1"/>
  <c r="AE3841" i="1"/>
  <c r="AE3842" i="1"/>
  <c r="AE3843" i="1"/>
  <c r="AE3844" i="1"/>
  <c r="AE3845" i="1"/>
  <c r="AE3846" i="1"/>
  <c r="AE3847" i="1"/>
  <c r="AE3848" i="1"/>
  <c r="AE3849" i="1"/>
  <c r="AE3850" i="1"/>
  <c r="AE3851" i="1"/>
  <c r="AE3852" i="1"/>
  <c r="AE3853" i="1"/>
  <c r="AE3854" i="1"/>
  <c r="AE3855" i="1"/>
  <c r="AE3856" i="1"/>
  <c r="AE3857" i="1"/>
  <c r="AE3858" i="1"/>
  <c r="AE3859" i="1"/>
  <c r="AE3860" i="1"/>
  <c r="AE3861" i="1"/>
  <c r="AE3862" i="1"/>
  <c r="AE3863" i="1"/>
  <c r="AE3864" i="1"/>
  <c r="AE3865" i="1"/>
  <c r="AE3866" i="1"/>
  <c r="AE3867" i="1"/>
  <c r="AE3868" i="1"/>
  <c r="AE3869" i="1"/>
  <c r="AE3870" i="1"/>
  <c r="AE3871" i="1"/>
  <c r="AE3872" i="1"/>
  <c r="AE3873" i="1"/>
  <c r="AE3874" i="1"/>
  <c r="AE3875" i="1"/>
  <c r="AE3876" i="1"/>
  <c r="AE3877" i="1"/>
  <c r="AE3878" i="1"/>
  <c r="AE3879" i="1"/>
  <c r="AE3880" i="1"/>
  <c r="AE3881" i="1"/>
  <c r="AE3882" i="1"/>
  <c r="AE3883" i="1"/>
  <c r="AE3884" i="1"/>
  <c r="AE3885" i="1"/>
  <c r="AE3886" i="1"/>
  <c r="AE3887" i="1"/>
  <c r="AE3888" i="1"/>
  <c r="AE3889" i="1"/>
  <c r="AE3890" i="1"/>
  <c r="AE3891" i="1"/>
  <c r="AE3892" i="1"/>
  <c r="AE3893" i="1"/>
  <c r="AE3894" i="1"/>
  <c r="AE3895" i="1"/>
  <c r="AE3896" i="1"/>
  <c r="AE3897" i="1"/>
  <c r="AE3898" i="1"/>
  <c r="AE3899" i="1"/>
  <c r="AE3900" i="1"/>
  <c r="AE3901" i="1"/>
  <c r="AE3902" i="1"/>
  <c r="AE3903" i="1"/>
  <c r="AE3904" i="1"/>
  <c r="AE3905" i="1"/>
  <c r="AE3906" i="1"/>
  <c r="AE3907" i="1"/>
  <c r="AE3908" i="1"/>
  <c r="AE3909" i="1"/>
  <c r="AE3910" i="1"/>
  <c r="AE3911" i="1"/>
  <c r="AE3912" i="1"/>
  <c r="AE3913" i="1"/>
  <c r="AE3914" i="1"/>
  <c r="AE3915" i="1"/>
  <c r="AE3916" i="1"/>
  <c r="AE3917" i="1"/>
  <c r="AE3918" i="1"/>
  <c r="AE3919" i="1"/>
  <c r="AE3920" i="1"/>
  <c r="AE3921" i="1"/>
  <c r="AE3922" i="1"/>
  <c r="AE3923" i="1"/>
  <c r="AE3924" i="1"/>
  <c r="AE3925" i="1"/>
  <c r="AE3926" i="1"/>
  <c r="AE3927" i="1"/>
  <c r="AE3928" i="1"/>
  <c r="AE3929" i="1"/>
  <c r="AE3930" i="1"/>
  <c r="AE3931" i="1"/>
  <c r="AE3932" i="1"/>
  <c r="AE3933" i="1"/>
  <c r="AE3934" i="1"/>
  <c r="AE3935" i="1"/>
  <c r="AE3936" i="1"/>
  <c r="AE3937" i="1"/>
  <c r="AE3938" i="1"/>
  <c r="AE3939" i="1"/>
  <c r="AE3940" i="1"/>
  <c r="AE3941" i="1"/>
  <c r="AE3942" i="1"/>
  <c r="AE3943" i="1"/>
  <c r="AE3944" i="1"/>
  <c r="AE3945" i="1"/>
  <c r="AE3946" i="1"/>
  <c r="AE3947" i="1"/>
  <c r="AE3948" i="1"/>
  <c r="AE3949" i="1"/>
  <c r="AE3950" i="1"/>
  <c r="AE3951" i="1"/>
  <c r="AE3952" i="1"/>
  <c r="AE3953" i="1"/>
  <c r="AE3954" i="1"/>
  <c r="AE3955" i="1"/>
  <c r="AE3956" i="1"/>
  <c r="AE3957" i="1"/>
  <c r="AE3958" i="1"/>
  <c r="AE3959" i="1"/>
  <c r="AE3960" i="1"/>
  <c r="AE3961" i="1"/>
  <c r="AE3962" i="1"/>
  <c r="AE3963" i="1"/>
  <c r="AE3964" i="1"/>
  <c r="AE3965" i="1"/>
  <c r="AE3966" i="1"/>
  <c r="AE3967" i="1"/>
  <c r="AE3968" i="1"/>
  <c r="AE3969" i="1"/>
  <c r="AE3970" i="1"/>
  <c r="AE3971" i="1"/>
  <c r="AE3972" i="1"/>
  <c r="AE3973" i="1"/>
  <c r="AE3974" i="1"/>
  <c r="AE3975" i="1"/>
  <c r="AE3976" i="1"/>
  <c r="AE3977" i="1"/>
  <c r="AE3978" i="1"/>
  <c r="AE3979" i="1"/>
  <c r="AE3980" i="1"/>
  <c r="AE3981" i="1"/>
  <c r="AE3982" i="1"/>
  <c r="AE3983" i="1"/>
  <c r="AE3984"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1" i="1"/>
  <c r="AE4022" i="1"/>
  <c r="AE4023" i="1"/>
  <c r="AE4024" i="1"/>
  <c r="AE4025" i="1"/>
  <c r="AE4026" i="1"/>
  <c r="AE4027" i="1"/>
  <c r="AE4028" i="1"/>
  <c r="AE4029" i="1"/>
  <c r="AE4030" i="1"/>
  <c r="AE4031" i="1"/>
  <c r="AE4032" i="1"/>
  <c r="AE4033" i="1"/>
  <c r="AE4034" i="1"/>
  <c r="AE4035" i="1"/>
  <c r="AE4036" i="1"/>
  <c r="AE4037" i="1"/>
  <c r="AE4038" i="1"/>
  <c r="AE4039"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180" i="1"/>
  <c r="AE4181" i="1"/>
  <c r="AE4182" i="1"/>
  <c r="AE4183" i="1"/>
  <c r="AE4184" i="1"/>
  <c r="AE4185" i="1"/>
  <c r="AE4186" i="1"/>
  <c r="AE4187" i="1"/>
  <c r="AE4188" i="1"/>
  <c r="AE4189" i="1"/>
  <c r="AE4190" i="1"/>
  <c r="AE4191" i="1"/>
  <c r="AE4192" i="1"/>
  <c r="AE4193" i="1"/>
  <c r="AE4194" i="1"/>
  <c r="AE4195" i="1"/>
  <c r="AE4196" i="1"/>
  <c r="AE4197" i="1"/>
  <c r="AE4198" i="1"/>
  <c r="AE4199" i="1"/>
  <c r="AE4200"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4" i="1"/>
  <c r="AE4245" i="1"/>
  <c r="AE4246" i="1"/>
  <c r="AE4247" i="1"/>
  <c r="AE4248" i="1"/>
  <c r="AE4249" i="1"/>
  <c r="AE4250" i="1"/>
  <c r="AE4251" i="1"/>
  <c r="AE4252" i="1"/>
  <c r="AE4253" i="1"/>
  <c r="AE4254" i="1"/>
  <c r="AE4255" i="1"/>
  <c r="AE4256" i="1"/>
  <c r="AE4257" i="1"/>
  <c r="AE4258" i="1"/>
  <c r="AE4259" i="1"/>
  <c r="AE4260" i="1"/>
  <c r="AE4261" i="1"/>
  <c r="AE4262" i="1"/>
  <c r="AE4263" i="1"/>
  <c r="AE4264" i="1"/>
  <c r="AE4265" i="1"/>
  <c r="AE4266" i="1"/>
  <c r="AE4267" i="1"/>
  <c r="AE4268" i="1"/>
  <c r="AE4269" i="1"/>
  <c r="AE4270" i="1"/>
  <c r="AE4271" i="1"/>
  <c r="AE4272" i="1"/>
  <c r="AE4273" i="1"/>
  <c r="AE4274" i="1"/>
  <c r="AE4275" i="1"/>
  <c r="AE4276" i="1"/>
  <c r="AE4277" i="1"/>
  <c r="AE4278" i="1"/>
  <c r="AE4279" i="1"/>
  <c r="AE4280" i="1"/>
  <c r="AE4281" i="1"/>
  <c r="AE4282" i="1"/>
  <c r="AE4283" i="1"/>
  <c r="AE4284" i="1"/>
  <c r="AE4285" i="1"/>
  <c r="AE4286" i="1"/>
  <c r="AE4287" i="1"/>
  <c r="AE4288" i="1"/>
  <c r="AE4289" i="1"/>
  <c r="AE4290" i="1"/>
  <c r="AE4291" i="1"/>
  <c r="AE4292" i="1"/>
  <c r="AE4293" i="1"/>
  <c r="AE4294" i="1"/>
  <c r="AE4295" i="1"/>
  <c r="AE4296" i="1"/>
  <c r="AE4297" i="1"/>
  <c r="AE4298" i="1"/>
  <c r="AE4299" i="1"/>
  <c r="AE4300" i="1"/>
  <c r="AE4301" i="1"/>
  <c r="AE4302" i="1"/>
  <c r="AE4303"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6" i="1"/>
  <c r="AE4357" i="1"/>
  <c r="AE4358" i="1"/>
  <c r="AE4359" i="1"/>
  <c r="AE4360" i="1"/>
  <c r="AE4361" i="1"/>
  <c r="AE4362" i="1"/>
  <c r="AE4363" i="1"/>
  <c r="AE4364" i="1"/>
  <c r="AE4365" i="1"/>
  <c r="AE4366" i="1"/>
  <c r="AE4367" i="1"/>
  <c r="AE4368" i="1"/>
  <c r="AE4369" i="1"/>
  <c r="AE4370" i="1"/>
  <c r="AE4371" i="1"/>
  <c r="AE4372" i="1"/>
  <c r="AE4373" i="1"/>
  <c r="AE4374" i="1"/>
  <c r="AE4375" i="1"/>
  <c r="AE4376" i="1"/>
  <c r="AE4377" i="1"/>
  <c r="AE4378" i="1"/>
  <c r="AE4379" i="1"/>
  <c r="AE4380" i="1"/>
  <c r="AE4381" i="1"/>
  <c r="AE4382" i="1"/>
  <c r="AE4383" i="1"/>
  <c r="AE4384" i="1"/>
  <c r="AE4385"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413" i="1"/>
  <c r="AE4414" i="1"/>
  <c r="AE4415" i="1"/>
  <c r="AE4416" i="1"/>
  <c r="AE4417" i="1"/>
  <c r="AE4418" i="1"/>
  <c r="AE4419" i="1"/>
  <c r="AE4420" i="1"/>
  <c r="AE4421" i="1"/>
  <c r="AE4422" i="1"/>
  <c r="AE4423" i="1"/>
  <c r="AE4424" i="1"/>
  <c r="AE4425" i="1"/>
  <c r="AE4426" i="1"/>
  <c r="AE4427" i="1"/>
  <c r="AE4428" i="1"/>
  <c r="AE4429" i="1"/>
  <c r="AE4430" i="1"/>
  <c r="AE4431" i="1"/>
  <c r="AE4432" i="1"/>
  <c r="AE4433" i="1"/>
  <c r="AE4434" i="1"/>
  <c r="AE4435" i="1"/>
  <c r="AE4436" i="1"/>
  <c r="AE4437" i="1"/>
  <c r="AE4438" i="1"/>
  <c r="AE4439" i="1"/>
  <c r="AE4440" i="1"/>
  <c r="AE4441" i="1"/>
  <c r="AE4442" i="1"/>
  <c r="AE4443" i="1"/>
  <c r="AE4444" i="1"/>
  <c r="AE4445" i="1"/>
  <c r="AE4446" i="1"/>
  <c r="AE4447" i="1"/>
  <c r="AE4448" i="1"/>
  <c r="AE4449"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3"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09"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569" i="1"/>
  <c r="AE4570" i="1"/>
  <c r="AE4571" i="1"/>
  <c r="AE4572" i="1"/>
  <c r="AE4573" i="1"/>
  <c r="AE4574" i="1"/>
  <c r="AE4575" i="1"/>
  <c r="AE4576" i="1"/>
  <c r="AE4577" i="1"/>
  <c r="AE4578" i="1"/>
  <c r="AE4579" i="1"/>
  <c r="AE4580" i="1"/>
  <c r="AE4581" i="1"/>
  <c r="AE4582" i="1"/>
  <c r="AE4583" i="1"/>
  <c r="AE4584" i="1"/>
  <c r="AE4585" i="1"/>
  <c r="AE4586" i="1"/>
  <c r="AE4587" i="1"/>
  <c r="AE4588" i="1"/>
  <c r="AE4589" i="1"/>
  <c r="AE4590" i="1"/>
  <c r="AE4591" i="1"/>
  <c r="AE4592" i="1"/>
  <c r="AE4593" i="1"/>
  <c r="AE4594" i="1"/>
  <c r="AE4595" i="1"/>
  <c r="AE4596" i="1"/>
  <c r="AE4597" i="1"/>
  <c r="AE4598" i="1"/>
  <c r="AE4599" i="1"/>
  <c r="AE4600" i="1"/>
  <c r="AE4601" i="1"/>
  <c r="AE4602" i="1"/>
  <c r="AE4603" i="1"/>
  <c r="AE4604" i="1"/>
  <c r="AE4605" i="1"/>
  <c r="AE4606" i="1"/>
  <c r="AE4607" i="1"/>
  <c r="AE4608" i="1"/>
  <c r="AE4609" i="1"/>
  <c r="AE4610" i="1"/>
  <c r="AE4611" i="1"/>
  <c r="AE4612" i="1"/>
  <c r="AE4613" i="1"/>
  <c r="AE4614" i="1"/>
  <c r="AE4615" i="1"/>
  <c r="AE4616" i="1"/>
  <c r="AE4617" i="1"/>
  <c r="AE4618" i="1"/>
  <c r="AE4619" i="1"/>
  <c r="AE4620" i="1"/>
  <c r="AE4621" i="1"/>
  <c r="AE4622" i="1"/>
  <c r="AE4623" i="1"/>
  <c r="AE4624"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1"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19" i="1"/>
  <c r="AE4720" i="1"/>
  <c r="AE4721" i="1"/>
  <c r="AE4722" i="1"/>
  <c r="AE4723" i="1"/>
  <c r="AE4724" i="1"/>
  <c r="AE4725" i="1"/>
  <c r="AE4726" i="1"/>
  <c r="AE4727" i="1"/>
  <c r="AE4728" i="1"/>
  <c r="AE4729" i="1"/>
  <c r="AE4730" i="1"/>
  <c r="AE4731" i="1"/>
  <c r="AE4732" i="1"/>
  <c r="AE4733" i="1"/>
  <c r="AE4734" i="1"/>
  <c r="AE4735" i="1"/>
  <c r="AE4736" i="1"/>
  <c r="AE4737" i="1"/>
  <c r="AE4738" i="1"/>
  <c r="AE4739" i="1"/>
  <c r="AE4740" i="1"/>
  <c r="AE4741" i="1"/>
  <c r="AE4742" i="1"/>
  <c r="AE4743" i="1"/>
  <c r="AE4744" i="1"/>
  <c r="AE4745" i="1"/>
  <c r="AE4746" i="1"/>
  <c r="AE4747" i="1"/>
  <c r="AE4748" i="1"/>
  <c r="AE4749" i="1"/>
  <c r="AE4750" i="1"/>
  <c r="AE4751" i="1"/>
  <c r="AE4752" i="1"/>
  <c r="AE4753" i="1"/>
  <c r="AE4754" i="1"/>
  <c r="AE4755" i="1"/>
  <c r="AE4756" i="1"/>
  <c r="AE4757" i="1"/>
  <c r="AE4758" i="1"/>
  <c r="AE4759" i="1"/>
  <c r="AE4760" i="1"/>
  <c r="AE4761" i="1"/>
  <c r="AE4762" i="1"/>
  <c r="AE4763" i="1"/>
  <c r="AE4764" i="1"/>
  <c r="AE4765" i="1"/>
  <c r="AE4766" i="1"/>
  <c r="AE4767" i="1"/>
  <c r="AE4768" i="1"/>
  <c r="AE4769" i="1"/>
  <c r="AE4770" i="1"/>
  <c r="AE4771" i="1"/>
  <c r="AE4772" i="1"/>
  <c r="AE4773" i="1"/>
  <c r="AE4774" i="1"/>
  <c r="AE4775" i="1"/>
  <c r="AE4776" i="1"/>
  <c r="AE4777" i="1"/>
  <c r="AE4778" i="1"/>
  <c r="AE4779" i="1"/>
  <c r="AE4780" i="1"/>
  <c r="AE4781" i="1"/>
  <c r="AE4782" i="1"/>
  <c r="AE4783" i="1"/>
  <c r="AE4784" i="1"/>
  <c r="AE4785" i="1"/>
  <c r="AE4786" i="1"/>
  <c r="AE4787" i="1"/>
  <c r="AE4788" i="1"/>
  <c r="AE4789" i="1"/>
  <c r="AE4790" i="1"/>
  <c r="AE4791" i="1"/>
  <c r="AE4792" i="1"/>
  <c r="AE4793" i="1"/>
  <c r="AE4794" i="1"/>
  <c r="AE4795" i="1"/>
  <c r="AE4796" i="1"/>
  <c r="AE4797" i="1"/>
  <c r="AE4798" i="1"/>
  <c r="AE4799" i="1"/>
  <c r="AE4800" i="1"/>
  <c r="AE4801" i="1"/>
  <c r="AE4802" i="1"/>
  <c r="AE4803" i="1"/>
  <c r="AE4804" i="1"/>
  <c r="AE4805" i="1"/>
  <c r="AE4806" i="1"/>
  <c r="AE4807" i="1"/>
  <c r="AE4808" i="1"/>
  <c r="AE4809" i="1"/>
  <c r="AE4810" i="1"/>
  <c r="AE4811" i="1"/>
  <c r="AE4812" i="1"/>
  <c r="AE4813" i="1"/>
  <c r="AE4814" i="1"/>
  <c r="AE4815" i="1"/>
  <c r="AE4816" i="1"/>
  <c r="AE4817" i="1"/>
  <c r="AE4818" i="1"/>
  <c r="AE4819" i="1"/>
  <c r="AE4820" i="1"/>
  <c r="AE4821" i="1"/>
  <c r="AE4822" i="1"/>
  <c r="AE4823" i="1"/>
  <c r="AE4824" i="1"/>
  <c r="AE4825" i="1"/>
  <c r="AE4826" i="1"/>
  <c r="AE4827" i="1"/>
  <c r="AE4828" i="1"/>
  <c r="AE4829" i="1"/>
  <c r="AE4830" i="1"/>
  <c r="AE4831" i="1"/>
  <c r="AE4832" i="1"/>
  <c r="AE4833" i="1"/>
  <c r="AE4834" i="1"/>
  <c r="AE4835" i="1"/>
  <c r="AE4836" i="1"/>
  <c r="AE4837" i="1"/>
  <c r="AE4838" i="1"/>
  <c r="AE4839" i="1"/>
  <c r="AE4840" i="1"/>
  <c r="AE4841" i="1"/>
  <c r="AE4842" i="1"/>
  <c r="AE4843" i="1"/>
  <c r="AE4844" i="1"/>
  <c r="AE4845" i="1"/>
  <c r="AE4846" i="1"/>
  <c r="AE4847" i="1"/>
  <c r="AE4848" i="1"/>
  <c r="AE4849" i="1"/>
  <c r="AE4850" i="1"/>
  <c r="AE4851" i="1"/>
  <c r="AE4852" i="1"/>
  <c r="AE4853" i="1"/>
  <c r="AE4854" i="1"/>
  <c r="AE4855" i="1"/>
  <c r="AE4856" i="1"/>
  <c r="AE4857" i="1"/>
  <c r="AE4858" i="1"/>
  <c r="AE4859" i="1"/>
  <c r="AE4860" i="1"/>
  <c r="AE4861" i="1"/>
  <c r="AE4862" i="1"/>
  <c r="AE4863" i="1"/>
  <c r="AE4864" i="1"/>
  <c r="AE4865" i="1"/>
  <c r="AE4866" i="1"/>
  <c r="AE4867" i="1"/>
  <c r="AE4868" i="1"/>
  <c r="AE4869" i="1"/>
  <c r="AE4870" i="1"/>
  <c r="AE4871" i="1"/>
  <c r="AE4872" i="1"/>
  <c r="AE4873" i="1"/>
  <c r="AE4874" i="1"/>
  <c r="AE4875" i="1"/>
  <c r="AE4876" i="1"/>
  <c r="AE4877" i="1"/>
  <c r="AE4878" i="1"/>
  <c r="AE4879" i="1"/>
  <c r="AE4880" i="1"/>
  <c r="AE4881" i="1"/>
  <c r="AE4882" i="1"/>
  <c r="AE4883" i="1"/>
  <c r="AE4884" i="1"/>
  <c r="AE4885" i="1"/>
  <c r="AE4886" i="1"/>
  <c r="AE4887" i="1"/>
  <c r="AE4888" i="1"/>
  <c r="AE4889" i="1"/>
  <c r="AE4890" i="1"/>
  <c r="AE4891" i="1"/>
  <c r="AE4892" i="1"/>
  <c r="AE4893" i="1"/>
  <c r="AE4894" i="1"/>
  <c r="AE4895" i="1"/>
  <c r="AE4896" i="1"/>
  <c r="AE4897" i="1"/>
  <c r="AE4898" i="1"/>
  <c r="AE4899" i="1"/>
  <c r="AE4900" i="1"/>
  <c r="AE4901" i="1"/>
  <c r="AE4902" i="1"/>
  <c r="AE4903" i="1"/>
  <c r="AE4904" i="1"/>
  <c r="AE4905" i="1"/>
  <c r="AE4906" i="1"/>
  <c r="AE4907" i="1"/>
  <c r="AE4908" i="1"/>
  <c r="AE4909" i="1"/>
  <c r="AE4910" i="1"/>
  <c r="AE4911" i="1"/>
  <c r="AE4912" i="1"/>
  <c r="AE4913" i="1"/>
  <c r="AE4914" i="1"/>
  <c r="AE4915" i="1"/>
  <c r="AE4916" i="1"/>
  <c r="AE4917" i="1"/>
  <c r="AE4918" i="1"/>
  <c r="AE4919" i="1"/>
  <c r="AE4920" i="1"/>
  <c r="AE4921" i="1"/>
  <c r="AE4922" i="1"/>
  <c r="AE4923" i="1"/>
  <c r="AE4924" i="1"/>
  <c r="AE4925" i="1"/>
  <c r="AE4926" i="1"/>
  <c r="AE4927" i="1"/>
  <c r="AE4928" i="1"/>
  <c r="AE4929" i="1"/>
  <c r="AE4930" i="1"/>
  <c r="AE4931" i="1"/>
  <c r="AE4932" i="1"/>
  <c r="AE4933" i="1"/>
  <c r="AE4934" i="1"/>
  <c r="AE4935" i="1"/>
  <c r="AE4936" i="1"/>
  <c r="AE4937" i="1"/>
  <c r="AE4938" i="1"/>
  <c r="AE4939" i="1"/>
  <c r="AE4940" i="1"/>
  <c r="AE4941" i="1"/>
  <c r="AE4942" i="1"/>
  <c r="AE4943" i="1"/>
  <c r="AE4944" i="1"/>
  <c r="AE4945" i="1"/>
  <c r="AE4946" i="1"/>
  <c r="AE4947" i="1"/>
  <c r="AE4948" i="1"/>
  <c r="AE4949" i="1"/>
  <c r="AE4950" i="1"/>
  <c r="AE4951" i="1"/>
  <c r="AE4952" i="1"/>
  <c r="AE4953" i="1"/>
  <c r="AE4954" i="1"/>
  <c r="AE4955" i="1"/>
  <c r="AE4956" i="1"/>
  <c r="AE4957" i="1"/>
  <c r="AE4958" i="1"/>
  <c r="AE4959" i="1"/>
  <c r="AE4960" i="1"/>
  <c r="AE4961" i="1"/>
  <c r="AE4962" i="1"/>
  <c r="AE4963" i="1"/>
  <c r="AE4964" i="1"/>
  <c r="AE4965" i="1"/>
  <c r="AE4966" i="1"/>
  <c r="AE4967" i="1"/>
  <c r="AE4968" i="1"/>
  <c r="AE4969" i="1"/>
  <c r="AE4970" i="1"/>
  <c r="AE4971" i="1"/>
  <c r="AE4972" i="1"/>
  <c r="AE4973" i="1"/>
  <c r="AE4974" i="1"/>
  <c r="AE4975" i="1"/>
  <c r="AE4976" i="1"/>
  <c r="AE4977" i="1"/>
  <c r="AE4978" i="1"/>
  <c r="AE4979" i="1"/>
  <c r="AE4980" i="1"/>
  <c r="AE4981" i="1"/>
  <c r="AE4982" i="1"/>
  <c r="AE4983" i="1"/>
  <c r="AE4984" i="1"/>
  <c r="AE4985" i="1"/>
  <c r="AE4986" i="1"/>
  <c r="AE4987" i="1"/>
  <c r="AE4988" i="1"/>
  <c r="AE4989" i="1"/>
  <c r="AE4990" i="1"/>
  <c r="AE4991" i="1"/>
  <c r="AE4992" i="1"/>
  <c r="AE4993" i="1"/>
  <c r="AE4994" i="1"/>
  <c r="AE4995" i="1"/>
  <c r="AE4996" i="1"/>
  <c r="AE4997" i="1"/>
  <c r="AE4998" i="1"/>
  <c r="AE4999" i="1"/>
  <c r="AE5000" i="1"/>
  <c r="AE5001" i="1"/>
  <c r="AE5002" i="1"/>
  <c r="AE5003" i="1"/>
  <c r="AE5004" i="1"/>
  <c r="AE5005" i="1"/>
  <c r="AE5006" i="1"/>
  <c r="AE5007" i="1"/>
  <c r="AE5008" i="1"/>
  <c r="AE5009" i="1"/>
  <c r="AE5010" i="1"/>
  <c r="AE5011" i="1"/>
  <c r="AE5012" i="1"/>
  <c r="AE5013" i="1"/>
  <c r="AE5014" i="1"/>
  <c r="AE5015" i="1"/>
  <c r="AE5016" i="1"/>
  <c r="AE5017" i="1"/>
  <c r="AE5018" i="1"/>
  <c r="AE5019" i="1"/>
  <c r="AE5020" i="1"/>
  <c r="AE5021" i="1"/>
  <c r="AE5022" i="1"/>
  <c r="AE5023" i="1"/>
  <c r="AE5024" i="1"/>
  <c r="AE5025" i="1"/>
  <c r="AE5026" i="1"/>
  <c r="AE5027" i="1"/>
  <c r="AE5028" i="1"/>
  <c r="AE5029" i="1"/>
  <c r="AE5030" i="1"/>
  <c r="AE5031" i="1"/>
  <c r="AE5032" i="1"/>
  <c r="AE5033" i="1"/>
  <c r="AE5034" i="1"/>
  <c r="AE5035" i="1"/>
  <c r="AE5036" i="1"/>
  <c r="AE5037" i="1"/>
  <c r="AE5038" i="1"/>
  <c r="AE5039" i="1"/>
  <c r="AE5040" i="1"/>
  <c r="AE5041" i="1"/>
  <c r="AE5042" i="1"/>
  <c r="AE5043" i="1"/>
  <c r="AE5044" i="1"/>
  <c r="AE5045" i="1"/>
  <c r="AE5046" i="1"/>
  <c r="AE5047" i="1"/>
  <c r="AE5048" i="1"/>
  <c r="AE5049" i="1"/>
  <c r="AE5050" i="1"/>
  <c r="AE5051" i="1"/>
  <c r="AE5052" i="1"/>
  <c r="AE5053" i="1"/>
  <c r="AE5054" i="1"/>
  <c r="AE5055" i="1"/>
  <c r="AE5056" i="1"/>
  <c r="AE5057" i="1"/>
  <c r="AE5058" i="1"/>
  <c r="AE5059" i="1"/>
  <c r="AE5060" i="1"/>
  <c r="AE5061" i="1"/>
  <c r="AE5062" i="1"/>
  <c r="AE5063" i="1"/>
  <c r="AE5064" i="1"/>
  <c r="AE5065" i="1"/>
  <c r="AE5066" i="1"/>
  <c r="AE5067" i="1"/>
  <c r="AE5068" i="1"/>
  <c r="AE5069" i="1"/>
  <c r="AE5070" i="1"/>
  <c r="AE5071" i="1"/>
  <c r="AE5072" i="1"/>
  <c r="AE5073" i="1"/>
  <c r="AE5074" i="1"/>
  <c r="AE5075" i="1"/>
  <c r="AE5076" i="1"/>
  <c r="AE5077" i="1"/>
  <c r="AE5078" i="1"/>
  <c r="AE5079" i="1"/>
  <c r="AE5080" i="1"/>
  <c r="AE5081" i="1"/>
  <c r="AE5082" i="1"/>
  <c r="AE5083" i="1"/>
  <c r="AE5084" i="1"/>
  <c r="AE5085" i="1"/>
  <c r="AE5086" i="1"/>
  <c r="AE5087" i="1"/>
  <c r="AE5088" i="1"/>
  <c r="AE5089" i="1"/>
  <c r="AE5090" i="1"/>
  <c r="AE5091" i="1"/>
  <c r="AE5092" i="1"/>
  <c r="AE5093" i="1"/>
  <c r="AE5094" i="1"/>
  <c r="AE5095" i="1"/>
  <c r="AE5096" i="1"/>
  <c r="AE5097" i="1"/>
  <c r="AE5098" i="1"/>
  <c r="AE5099" i="1"/>
  <c r="AE5100" i="1"/>
  <c r="AE5101" i="1"/>
  <c r="AE5102" i="1"/>
  <c r="AE5103" i="1"/>
  <c r="AE5104" i="1"/>
  <c r="AE5105" i="1"/>
  <c r="AE5106" i="1"/>
  <c r="AE5107" i="1"/>
  <c r="AE5108" i="1"/>
  <c r="AE5109" i="1"/>
  <c r="AE5110" i="1"/>
  <c r="AE5111" i="1"/>
  <c r="AE5112" i="1"/>
  <c r="AE5113" i="1"/>
  <c r="AE5114" i="1"/>
  <c r="AE5115" i="1"/>
  <c r="AE5116" i="1"/>
  <c r="AE5117" i="1"/>
  <c r="AE5118" i="1"/>
  <c r="AE5119" i="1"/>
  <c r="AE5120" i="1"/>
  <c r="AE5121" i="1"/>
  <c r="AE5122" i="1"/>
  <c r="AE5123" i="1"/>
  <c r="AE5124" i="1"/>
  <c r="AE5125" i="1"/>
  <c r="AE5126" i="1"/>
  <c r="AE5127" i="1"/>
  <c r="AE5128" i="1"/>
  <c r="AE5129" i="1"/>
  <c r="AE5130" i="1"/>
  <c r="AE5131" i="1"/>
  <c r="AE5132" i="1"/>
  <c r="AE5133" i="1"/>
  <c r="AE5134" i="1"/>
  <c r="AE5135" i="1"/>
  <c r="AE5136" i="1"/>
  <c r="AE5137" i="1"/>
  <c r="AE5138" i="1"/>
  <c r="AE5139" i="1"/>
  <c r="AE5140" i="1"/>
  <c r="AE5141" i="1"/>
  <c r="AE5142" i="1"/>
  <c r="AE5143" i="1"/>
  <c r="AE5144" i="1"/>
  <c r="AE5145" i="1"/>
  <c r="AE5146" i="1"/>
  <c r="AE5147" i="1"/>
  <c r="AE5148" i="1"/>
  <c r="AE5149" i="1"/>
  <c r="AE5150" i="1"/>
  <c r="AE5151" i="1"/>
  <c r="AE5152" i="1"/>
  <c r="AE5153" i="1"/>
  <c r="AE5154" i="1"/>
  <c r="AE5155" i="1"/>
  <c r="AE5156" i="1"/>
  <c r="AE5157" i="1"/>
  <c r="AE5158" i="1"/>
  <c r="AE5159" i="1"/>
  <c r="AE5160" i="1"/>
  <c r="AE5161" i="1"/>
  <c r="AE5162" i="1"/>
  <c r="AE5163" i="1"/>
  <c r="AE5164" i="1"/>
  <c r="AE5165" i="1"/>
  <c r="AE5166" i="1"/>
  <c r="AE5167" i="1"/>
  <c r="AE5168" i="1"/>
  <c r="AE5169" i="1"/>
  <c r="AE5170" i="1"/>
  <c r="AE5171" i="1"/>
  <c r="AE5172" i="1"/>
  <c r="AE5173" i="1"/>
  <c r="AE5174" i="1"/>
  <c r="AE5175" i="1"/>
  <c r="AE5176" i="1"/>
  <c r="AE5177" i="1"/>
  <c r="AE5178" i="1"/>
  <c r="AE5179" i="1"/>
  <c r="AE5180" i="1"/>
  <c r="AE5181" i="1"/>
  <c r="AE5182" i="1"/>
  <c r="AE5183" i="1"/>
  <c r="AE5184" i="1"/>
  <c r="AE5185" i="1"/>
  <c r="AE5186" i="1"/>
  <c r="AE5187" i="1"/>
  <c r="AE5188" i="1"/>
  <c r="AE5189" i="1"/>
  <c r="AE5190" i="1"/>
  <c r="AE5191" i="1"/>
  <c r="AE5192" i="1"/>
  <c r="AE5193" i="1"/>
  <c r="AE5194" i="1"/>
  <c r="AE5195" i="1"/>
  <c r="AE5196" i="1"/>
  <c r="AE5197" i="1"/>
  <c r="AE5198" i="1"/>
  <c r="AE5199" i="1"/>
  <c r="AE5200" i="1"/>
  <c r="AE5201" i="1"/>
  <c r="AE5202" i="1"/>
  <c r="AE5203" i="1"/>
  <c r="AE5204" i="1"/>
  <c r="AE5205" i="1"/>
  <c r="AE5206" i="1"/>
  <c r="AE5207" i="1"/>
  <c r="AE5208" i="1"/>
  <c r="AE5209" i="1"/>
  <c r="AE5210" i="1"/>
  <c r="AE5211" i="1"/>
  <c r="AE5212" i="1"/>
  <c r="AE5213" i="1"/>
  <c r="AE5214" i="1"/>
  <c r="AE5215" i="1"/>
  <c r="AE5216" i="1"/>
  <c r="AE5217" i="1"/>
  <c r="AE5218" i="1"/>
  <c r="AE5219" i="1"/>
  <c r="AE5220" i="1"/>
  <c r="AE5221" i="1"/>
  <c r="AE5222" i="1"/>
  <c r="AE5223" i="1"/>
  <c r="AE5224" i="1"/>
  <c r="AE5225" i="1"/>
  <c r="AE5226" i="1"/>
  <c r="AE5227" i="1"/>
  <c r="AE5228" i="1"/>
  <c r="AE5229" i="1"/>
  <c r="AE5230" i="1"/>
  <c r="AE5231" i="1"/>
  <c r="AE5232" i="1"/>
  <c r="AE5233" i="1"/>
  <c r="AE5234" i="1"/>
  <c r="AE5235" i="1"/>
  <c r="AE5236" i="1"/>
  <c r="AE5237" i="1"/>
  <c r="AE5238" i="1"/>
  <c r="AE5239" i="1"/>
  <c r="AE5240" i="1"/>
  <c r="AE5241" i="1"/>
  <c r="AE5242" i="1"/>
  <c r="AE5243" i="1"/>
  <c r="AE5244" i="1"/>
  <c r="AE5245" i="1"/>
  <c r="AE5246" i="1"/>
  <c r="AE5247" i="1"/>
  <c r="AE5248" i="1"/>
  <c r="AE5249" i="1"/>
  <c r="AE5250" i="1"/>
  <c r="AE5251" i="1"/>
  <c r="AE5252" i="1"/>
  <c r="AE5253" i="1"/>
  <c r="AE5254" i="1"/>
  <c r="AE5255" i="1"/>
  <c r="AE5256" i="1"/>
  <c r="AE5257" i="1"/>
  <c r="AE5258" i="1"/>
  <c r="AE5259" i="1"/>
  <c r="AE5260" i="1"/>
  <c r="AE5261" i="1"/>
  <c r="AE5262" i="1"/>
  <c r="AE5263" i="1"/>
  <c r="AE5264" i="1"/>
  <c r="AE5265" i="1"/>
  <c r="AE5266" i="1"/>
  <c r="AE5267" i="1"/>
  <c r="AE5268" i="1"/>
  <c r="AE5269" i="1"/>
  <c r="AE5270" i="1"/>
  <c r="AE5271" i="1"/>
  <c r="AE5272" i="1"/>
  <c r="AE5273" i="1"/>
  <c r="AE5274" i="1"/>
  <c r="AE5275" i="1"/>
  <c r="AE5276" i="1"/>
  <c r="AE5277" i="1"/>
  <c r="AE5278" i="1"/>
  <c r="AE5279" i="1"/>
  <c r="AE5280" i="1"/>
  <c r="AE5281" i="1"/>
  <c r="AE5282" i="1"/>
  <c r="AE5283" i="1"/>
  <c r="AE5284" i="1"/>
  <c r="AE5285" i="1"/>
  <c r="AE5286" i="1"/>
  <c r="AE5287" i="1"/>
  <c r="AE5288" i="1"/>
  <c r="AE5289" i="1"/>
  <c r="AE5290" i="1"/>
  <c r="AE5291" i="1"/>
  <c r="AE5292" i="1"/>
  <c r="AE5293" i="1"/>
  <c r="AE5294" i="1"/>
  <c r="AE5295" i="1"/>
  <c r="AE5296" i="1"/>
  <c r="AE5297" i="1"/>
  <c r="AE5298" i="1"/>
  <c r="AE5299" i="1"/>
  <c r="AE5300" i="1"/>
  <c r="AE5301" i="1"/>
  <c r="AE5302" i="1"/>
  <c r="AE5303" i="1"/>
  <c r="AE5304" i="1"/>
  <c r="AE5305" i="1"/>
  <c r="AE5306" i="1"/>
  <c r="AE5307" i="1"/>
  <c r="AE5308" i="1"/>
  <c r="AE5309" i="1"/>
  <c r="AE5310" i="1"/>
  <c r="AE5311" i="1"/>
  <c r="AE5312" i="1"/>
  <c r="AE5313" i="1"/>
  <c r="AE5314" i="1"/>
  <c r="AE5315" i="1"/>
  <c r="AE5316" i="1"/>
  <c r="AE5317" i="1"/>
  <c r="AE5318" i="1"/>
  <c r="AE5319" i="1"/>
  <c r="AE5320" i="1"/>
  <c r="AE5321" i="1"/>
  <c r="AE5322" i="1"/>
  <c r="AE5323" i="1"/>
  <c r="AE5324" i="1"/>
  <c r="AE5325" i="1"/>
  <c r="AE5326" i="1"/>
  <c r="AE5327" i="1"/>
  <c r="AE5328" i="1"/>
  <c r="AE5329" i="1"/>
  <c r="AE5330" i="1"/>
  <c r="AE5331" i="1"/>
  <c r="AE5332" i="1"/>
  <c r="AE5333" i="1"/>
  <c r="AE5334" i="1"/>
  <c r="AE5335" i="1"/>
  <c r="AE5336" i="1"/>
  <c r="AE5337" i="1"/>
  <c r="AE5338" i="1"/>
  <c r="AE5339" i="1"/>
  <c r="AE5340" i="1"/>
  <c r="AE5341" i="1"/>
  <c r="AE5342" i="1"/>
  <c r="AE5343" i="1"/>
  <c r="AE5344" i="1"/>
  <c r="AE5345" i="1"/>
  <c r="AE5346" i="1"/>
  <c r="AE5347" i="1"/>
  <c r="AE5348" i="1"/>
  <c r="AE5349" i="1"/>
  <c r="AE5350" i="1"/>
  <c r="AE5351" i="1"/>
  <c r="AE5352" i="1"/>
  <c r="AE5353" i="1"/>
  <c r="AE5354" i="1"/>
  <c r="AE5355" i="1"/>
  <c r="AE5356" i="1"/>
  <c r="AE5357" i="1"/>
  <c r="AE5358" i="1"/>
  <c r="AE5359" i="1"/>
  <c r="AE5360" i="1"/>
  <c r="AE5361" i="1"/>
  <c r="AE5362" i="1"/>
  <c r="AE5363" i="1"/>
  <c r="AE5364" i="1"/>
  <c r="AE5365" i="1"/>
  <c r="AE5366" i="1"/>
  <c r="AE5367" i="1"/>
  <c r="AE5368" i="1"/>
  <c r="AE5369" i="1"/>
  <c r="AE5370" i="1"/>
  <c r="AE5371" i="1"/>
  <c r="AE5372" i="1"/>
  <c r="AE5373" i="1"/>
  <c r="AE5374" i="1"/>
  <c r="AE5375" i="1"/>
  <c r="AE5376" i="1"/>
  <c r="AE5377" i="1"/>
  <c r="AE5378" i="1"/>
  <c r="AE5379" i="1"/>
  <c r="AE5380" i="1"/>
  <c r="AE5381" i="1"/>
  <c r="AE5382" i="1"/>
  <c r="AE5383" i="1"/>
  <c r="AE5384" i="1"/>
  <c r="AE5385" i="1"/>
  <c r="AE5386" i="1"/>
  <c r="AE5387" i="1"/>
  <c r="AE5388" i="1"/>
  <c r="AE5389" i="1"/>
  <c r="AE5390" i="1"/>
  <c r="AE5391" i="1"/>
  <c r="AE5392" i="1"/>
  <c r="AE5393" i="1"/>
  <c r="AE5394" i="1"/>
  <c r="AE5395" i="1"/>
  <c r="AE5396" i="1"/>
  <c r="AE5397" i="1"/>
  <c r="AE5398" i="1"/>
  <c r="AE5399" i="1"/>
  <c r="AE5400" i="1"/>
  <c r="AE5401" i="1"/>
  <c r="AE5402" i="1"/>
  <c r="AE5403" i="1"/>
  <c r="AE5404" i="1"/>
  <c r="AE5405" i="1"/>
  <c r="AE5406" i="1"/>
  <c r="AE5407" i="1"/>
  <c r="AE5408" i="1"/>
  <c r="AE5409" i="1"/>
  <c r="AE5410" i="1"/>
  <c r="AE5411" i="1"/>
  <c r="AE5412" i="1"/>
  <c r="AE5413" i="1"/>
  <c r="AE5414" i="1"/>
  <c r="AE5415" i="1"/>
  <c r="AE5416" i="1"/>
  <c r="AE5417" i="1"/>
  <c r="AE5418" i="1"/>
  <c r="AE5419" i="1"/>
  <c r="AE5420" i="1"/>
  <c r="AE5421" i="1"/>
  <c r="AE5422" i="1"/>
  <c r="AE5423" i="1"/>
  <c r="AE5424" i="1"/>
  <c r="AE5425" i="1"/>
  <c r="AE5426" i="1"/>
  <c r="AE5427" i="1"/>
  <c r="AE5428" i="1"/>
  <c r="AE5429" i="1"/>
  <c r="AE5430" i="1"/>
  <c r="AE5431" i="1"/>
  <c r="AE5432" i="1"/>
  <c r="AE5433" i="1"/>
  <c r="AE5434" i="1"/>
  <c r="AE5435" i="1"/>
  <c r="AE5436" i="1"/>
  <c r="AE5437" i="1"/>
  <c r="AE5438" i="1"/>
  <c r="AE5439" i="1"/>
  <c r="AE5440" i="1"/>
  <c r="AE5441" i="1"/>
  <c r="AE5442" i="1"/>
  <c r="AE5443" i="1"/>
  <c r="AE5444" i="1"/>
  <c r="AE5445" i="1"/>
  <c r="AE5446" i="1"/>
  <c r="AE5447" i="1"/>
  <c r="AE5448" i="1"/>
  <c r="AE5449" i="1"/>
  <c r="AE5450" i="1"/>
  <c r="AE5451" i="1"/>
  <c r="AE5452" i="1"/>
  <c r="AE5453" i="1"/>
  <c r="AE5454" i="1"/>
  <c r="AE5455" i="1"/>
  <c r="AE5456" i="1"/>
  <c r="AE5457" i="1"/>
  <c r="AE5458" i="1"/>
  <c r="AE5459" i="1"/>
  <c r="AE5460" i="1"/>
  <c r="AE5461" i="1"/>
  <c r="AE5462" i="1"/>
  <c r="AE5463" i="1"/>
  <c r="AE5464" i="1"/>
  <c r="AE5465" i="1"/>
  <c r="AE5466" i="1"/>
  <c r="AE5467" i="1"/>
  <c r="AE5468" i="1"/>
  <c r="AE5469" i="1"/>
  <c r="AE5470" i="1"/>
  <c r="AE5471" i="1"/>
  <c r="AE5472" i="1"/>
  <c r="AE5473" i="1"/>
  <c r="AE5474" i="1"/>
  <c r="AE5475" i="1"/>
  <c r="AE5476" i="1"/>
  <c r="AE5477" i="1"/>
  <c r="AE5478" i="1"/>
  <c r="AE5479" i="1"/>
  <c r="AE5480" i="1"/>
  <c r="AE5481" i="1"/>
  <c r="AE5482" i="1"/>
  <c r="AE5483" i="1"/>
  <c r="AE5484" i="1"/>
  <c r="AE5485" i="1"/>
  <c r="AE5486" i="1"/>
  <c r="AE5487" i="1"/>
  <c r="AE5488" i="1"/>
  <c r="AE5489" i="1"/>
  <c r="AE5490" i="1"/>
  <c r="AE5491" i="1"/>
  <c r="AE5492" i="1"/>
  <c r="AE5493" i="1"/>
  <c r="AE5494" i="1"/>
  <c r="AE5495" i="1"/>
  <c r="AE5496" i="1"/>
  <c r="AE5497" i="1"/>
  <c r="AE5498" i="1"/>
  <c r="AE5499" i="1"/>
  <c r="AE5500" i="1"/>
  <c r="AE5501" i="1"/>
  <c r="AE5502" i="1"/>
  <c r="AE5503" i="1"/>
  <c r="AE5504" i="1"/>
  <c r="AE5505" i="1"/>
  <c r="AE5506" i="1"/>
  <c r="AE5507" i="1"/>
  <c r="AE5508" i="1"/>
  <c r="AE5509" i="1"/>
  <c r="AE5510" i="1"/>
  <c r="AE5511" i="1"/>
  <c r="AE5512" i="1"/>
  <c r="AE5513" i="1"/>
  <c r="AE5514" i="1"/>
  <c r="AE5515" i="1"/>
  <c r="AE5516" i="1"/>
  <c r="AE5517" i="1"/>
  <c r="AE5518" i="1"/>
  <c r="AE5519" i="1"/>
  <c r="AE5520" i="1"/>
  <c r="AE5521" i="1"/>
  <c r="AE5522" i="1"/>
  <c r="AE5523" i="1"/>
  <c r="AE5524" i="1"/>
  <c r="AE5525" i="1"/>
  <c r="AE5526" i="1"/>
  <c r="AE5527" i="1"/>
  <c r="AE5528" i="1"/>
  <c r="AE5529" i="1"/>
  <c r="AE5530" i="1"/>
  <c r="AE5531" i="1"/>
  <c r="AE5532" i="1"/>
  <c r="AE5533" i="1"/>
  <c r="AE5534" i="1"/>
  <c r="AE5535" i="1"/>
  <c r="AE5536" i="1"/>
  <c r="AE5537" i="1"/>
  <c r="AE5538" i="1"/>
  <c r="AE5539" i="1"/>
  <c r="AE5540" i="1"/>
  <c r="AE5541" i="1"/>
  <c r="AE5542" i="1"/>
  <c r="AE5543" i="1"/>
  <c r="AE5544" i="1"/>
  <c r="AE5545" i="1"/>
  <c r="AE5546" i="1"/>
  <c r="AE5547" i="1"/>
  <c r="AE5548" i="1"/>
  <c r="AE5549" i="1"/>
  <c r="AE5550" i="1"/>
  <c r="AE5551" i="1"/>
  <c r="AE5552" i="1"/>
  <c r="AE5553" i="1"/>
  <c r="AE5554" i="1"/>
  <c r="AE5555" i="1"/>
  <c r="AE5556" i="1"/>
  <c r="AE5557" i="1"/>
  <c r="AE5558" i="1"/>
  <c r="AE5559" i="1"/>
  <c r="AE5560" i="1"/>
  <c r="AE5561" i="1"/>
  <c r="AE5562" i="1"/>
  <c r="AE5563" i="1"/>
  <c r="AE5564" i="1"/>
  <c r="AE5565" i="1"/>
  <c r="AE5566" i="1"/>
  <c r="AE5567" i="1"/>
  <c r="AE5568" i="1"/>
  <c r="AE5569" i="1"/>
  <c r="AE5570" i="1"/>
  <c r="AE5571" i="1"/>
  <c r="AE5572" i="1"/>
  <c r="AE5573" i="1"/>
  <c r="AE5574" i="1"/>
  <c r="AE5575" i="1"/>
  <c r="AE5576" i="1"/>
  <c r="AE5577" i="1"/>
  <c r="AE5578" i="1"/>
  <c r="AE5579" i="1"/>
  <c r="AE5580" i="1"/>
  <c r="AE5581" i="1"/>
  <c r="AE5582" i="1"/>
  <c r="AE5583" i="1"/>
  <c r="AE5584" i="1"/>
  <c r="AE5585" i="1"/>
  <c r="AE5586" i="1"/>
  <c r="AE5587" i="1"/>
  <c r="AE5588" i="1"/>
  <c r="AE5589" i="1"/>
  <c r="AE5590" i="1"/>
  <c r="AE5591" i="1"/>
  <c r="AE5592" i="1"/>
  <c r="AE5593" i="1"/>
  <c r="AE5594" i="1"/>
  <c r="AE5595" i="1"/>
  <c r="AE5596" i="1"/>
  <c r="AE5597" i="1"/>
  <c r="AE5598" i="1"/>
  <c r="AE5599" i="1"/>
  <c r="AE5600" i="1"/>
  <c r="AE5601" i="1"/>
  <c r="AE5602" i="1"/>
  <c r="AE5603" i="1"/>
  <c r="AE5604" i="1"/>
  <c r="AE5605" i="1"/>
  <c r="AE5606" i="1"/>
  <c r="AE5607" i="1"/>
  <c r="AE5608" i="1"/>
  <c r="AE5609" i="1"/>
  <c r="AE5610" i="1"/>
  <c r="AE5611" i="1"/>
  <c r="AE5612" i="1"/>
  <c r="AE5613" i="1"/>
  <c r="AE5614" i="1"/>
  <c r="AE5615" i="1"/>
  <c r="AE5616" i="1"/>
  <c r="AE5617" i="1"/>
  <c r="AE5618" i="1"/>
  <c r="AE5619" i="1"/>
  <c r="AE5620" i="1"/>
  <c r="AE5621" i="1"/>
  <c r="AE5622" i="1"/>
  <c r="AE5623" i="1"/>
  <c r="AE5624" i="1"/>
  <c r="AE5625" i="1"/>
  <c r="AE5626" i="1"/>
  <c r="AE5627" i="1"/>
  <c r="AE5628" i="1"/>
  <c r="AE5629" i="1"/>
  <c r="AE5630" i="1"/>
  <c r="AE5631" i="1"/>
  <c r="AE5632" i="1"/>
  <c r="AE5633" i="1"/>
  <c r="AE5634" i="1"/>
  <c r="AE5635" i="1"/>
  <c r="AE5636" i="1"/>
  <c r="AE5637" i="1"/>
  <c r="AE5638" i="1"/>
  <c r="AE5639" i="1"/>
  <c r="AE5640" i="1"/>
  <c r="AE5641" i="1"/>
  <c r="AE5642" i="1"/>
  <c r="AE5643" i="1"/>
  <c r="AE5644" i="1"/>
  <c r="AE5645" i="1"/>
  <c r="AE5646" i="1"/>
  <c r="AE5647" i="1"/>
  <c r="AE5648" i="1"/>
  <c r="AE5649" i="1"/>
  <c r="AE5650" i="1"/>
  <c r="AE5651" i="1"/>
  <c r="AE5652" i="1"/>
  <c r="AE5653" i="1"/>
  <c r="AE5654" i="1"/>
  <c r="AE5655" i="1"/>
  <c r="AE5656" i="1"/>
  <c r="AE5657" i="1"/>
  <c r="AE5658" i="1"/>
  <c r="AE5659" i="1"/>
  <c r="AE5660" i="1"/>
  <c r="AE5661" i="1"/>
  <c r="AE5662" i="1"/>
  <c r="AE5663" i="1"/>
  <c r="AE5664" i="1"/>
  <c r="AE5665" i="1"/>
  <c r="AE5666" i="1"/>
  <c r="AE5667" i="1"/>
  <c r="AE5668" i="1"/>
  <c r="AE5669" i="1"/>
  <c r="AE5670" i="1"/>
  <c r="AE5671" i="1"/>
  <c r="AE5672" i="1"/>
  <c r="AE5673" i="1"/>
  <c r="AE5674" i="1"/>
  <c r="AE5675" i="1"/>
  <c r="AE5676" i="1"/>
  <c r="AE5677" i="1"/>
  <c r="AE5678" i="1"/>
  <c r="AE5679" i="1"/>
  <c r="AE5680" i="1"/>
  <c r="AE5681" i="1"/>
  <c r="AE5682" i="1"/>
  <c r="AE5683" i="1"/>
  <c r="AE5684" i="1"/>
  <c r="AE5685" i="1"/>
  <c r="AE5686" i="1"/>
  <c r="AE5687" i="1"/>
  <c r="AE5688" i="1"/>
  <c r="AE5689" i="1"/>
  <c r="AE5690" i="1"/>
  <c r="AE5691" i="1"/>
  <c r="AE5692" i="1"/>
  <c r="AE5693" i="1"/>
  <c r="AE5694" i="1"/>
  <c r="AE5695" i="1"/>
  <c r="AE5696" i="1"/>
  <c r="AE5697" i="1"/>
  <c r="AE5698" i="1"/>
  <c r="AE5699" i="1"/>
  <c r="AE5700" i="1"/>
  <c r="AE5701" i="1"/>
  <c r="AE5702" i="1"/>
  <c r="AE5703" i="1"/>
  <c r="AE5704" i="1"/>
  <c r="AE5705" i="1"/>
  <c r="AE5706" i="1"/>
  <c r="AE5707" i="1"/>
  <c r="AE5708" i="1"/>
  <c r="AE5709" i="1"/>
  <c r="AE5710" i="1"/>
  <c r="AE5711" i="1"/>
  <c r="AE5712" i="1"/>
  <c r="AE5713" i="1"/>
  <c r="AE5714" i="1"/>
  <c r="AE5715" i="1"/>
  <c r="AE5716" i="1"/>
  <c r="AE5717" i="1"/>
  <c r="AE5718" i="1"/>
  <c r="AE5719" i="1"/>
  <c r="AE5720" i="1"/>
  <c r="AE5721" i="1"/>
  <c r="AE5722" i="1"/>
  <c r="AE5723" i="1"/>
  <c r="AE5724" i="1"/>
  <c r="AE5725" i="1"/>
  <c r="AE5726" i="1"/>
  <c r="AE5727" i="1"/>
  <c r="AE5728" i="1"/>
  <c r="AE5729" i="1"/>
  <c r="AE5730" i="1"/>
  <c r="AE5731" i="1"/>
  <c r="AE5732" i="1"/>
  <c r="AE5733" i="1"/>
  <c r="AE5734" i="1"/>
  <c r="AE5735" i="1"/>
  <c r="AE5736" i="1"/>
  <c r="AE5737" i="1"/>
  <c r="AE5738" i="1"/>
  <c r="AE5739" i="1"/>
  <c r="AE5740" i="1"/>
  <c r="AE5741" i="1"/>
  <c r="AE5742" i="1"/>
  <c r="AE5743" i="1"/>
  <c r="AE5744" i="1"/>
  <c r="AE5745" i="1"/>
  <c r="AE5746" i="1"/>
  <c r="AE5747" i="1"/>
  <c r="AE5748" i="1"/>
  <c r="AE5749" i="1"/>
  <c r="AE5750" i="1"/>
  <c r="AE5751" i="1"/>
  <c r="AE5752" i="1"/>
  <c r="AE5753" i="1"/>
  <c r="AE5754" i="1"/>
  <c r="AE5755" i="1"/>
  <c r="AE5756" i="1"/>
  <c r="AE5757" i="1"/>
  <c r="AE5758" i="1"/>
  <c r="AE5759" i="1"/>
  <c r="AE5760" i="1"/>
  <c r="AE5761" i="1"/>
  <c r="AE5762" i="1"/>
  <c r="AE5763" i="1"/>
  <c r="AE5764" i="1"/>
  <c r="AE5765" i="1"/>
  <c r="AE5766" i="1"/>
  <c r="AE5767" i="1"/>
  <c r="AE5768" i="1"/>
  <c r="AE5769" i="1"/>
  <c r="AE5770" i="1"/>
  <c r="AE5771" i="1"/>
  <c r="AE5772" i="1"/>
  <c r="AE5773" i="1"/>
  <c r="AE5774" i="1"/>
  <c r="AE5775" i="1"/>
  <c r="AE5776" i="1"/>
  <c r="AE5777" i="1"/>
  <c r="AE5778" i="1"/>
  <c r="AE5779" i="1"/>
  <c r="AE5780" i="1"/>
  <c r="AE5781" i="1"/>
  <c r="AE5782" i="1"/>
  <c r="AE5783" i="1"/>
  <c r="AE5784" i="1"/>
  <c r="AE5785" i="1"/>
  <c r="AE5786" i="1"/>
  <c r="AE5787" i="1"/>
  <c r="AE5788" i="1"/>
  <c r="AE5789" i="1"/>
  <c r="AE5790" i="1"/>
  <c r="AE5791" i="1"/>
  <c r="AE5792" i="1"/>
  <c r="AE5793" i="1"/>
  <c r="AE5794" i="1"/>
  <c r="AE5795" i="1"/>
  <c r="AE5796" i="1"/>
  <c r="AE5797" i="1"/>
  <c r="AE5798" i="1"/>
  <c r="AE5799" i="1"/>
  <c r="AE5800" i="1"/>
  <c r="AE5801" i="1"/>
  <c r="AE5802" i="1"/>
  <c r="AE5803" i="1"/>
  <c r="AE5804" i="1"/>
  <c r="AE5805" i="1"/>
  <c r="AE5806" i="1"/>
  <c r="AE5807" i="1"/>
  <c r="AE5808" i="1"/>
  <c r="AE5809" i="1"/>
  <c r="AE5810" i="1"/>
  <c r="AE5811" i="1"/>
  <c r="AE5812" i="1"/>
  <c r="AE5813" i="1"/>
  <c r="AE5814" i="1"/>
  <c r="AE5815" i="1"/>
  <c r="AE5816" i="1"/>
  <c r="AE5817" i="1"/>
  <c r="AE5818" i="1"/>
  <c r="AE5819" i="1"/>
  <c r="AE5820" i="1"/>
  <c r="AE5821" i="1"/>
  <c r="AE5822" i="1"/>
  <c r="AE5823" i="1"/>
  <c r="AE5824" i="1"/>
  <c r="AE5825" i="1"/>
  <c r="AE5826" i="1"/>
  <c r="AE5827" i="1"/>
  <c r="AE5828" i="1"/>
  <c r="AE5829" i="1"/>
  <c r="AE5830" i="1"/>
  <c r="AE5831" i="1"/>
  <c r="AE5832" i="1"/>
  <c r="AE5833" i="1"/>
  <c r="AE5834" i="1"/>
  <c r="AE5835" i="1"/>
  <c r="AE5836" i="1"/>
  <c r="AE5837" i="1"/>
  <c r="AE5838" i="1"/>
  <c r="AE5839" i="1"/>
  <c r="AE5840" i="1"/>
  <c r="AE5841" i="1"/>
  <c r="AE5842" i="1"/>
  <c r="AE5843" i="1"/>
  <c r="AE5844" i="1"/>
  <c r="AE5845" i="1"/>
  <c r="AE5846" i="1"/>
  <c r="AE5847" i="1"/>
  <c r="AE5848" i="1"/>
  <c r="AE5849" i="1"/>
  <c r="AE5850" i="1"/>
  <c r="AE5851" i="1"/>
  <c r="AE5852" i="1"/>
  <c r="AE5853" i="1"/>
  <c r="AE5854" i="1"/>
  <c r="AE5855" i="1"/>
  <c r="AE5856" i="1"/>
  <c r="AE5857" i="1"/>
  <c r="AE5858" i="1"/>
  <c r="AE5859" i="1"/>
  <c r="AE5860" i="1"/>
  <c r="AE5861" i="1"/>
  <c r="AE5862" i="1"/>
  <c r="AE5863" i="1"/>
  <c r="AE5864" i="1"/>
  <c r="AE5865" i="1"/>
  <c r="AE5866" i="1"/>
  <c r="AE5867" i="1"/>
  <c r="AE5868" i="1"/>
  <c r="AE5869" i="1"/>
  <c r="AE5870" i="1"/>
  <c r="AE5871" i="1"/>
  <c r="AE5872" i="1"/>
  <c r="AE5873" i="1"/>
  <c r="AE5874" i="1"/>
  <c r="AE5875" i="1"/>
  <c r="AE5876" i="1"/>
  <c r="AE5877" i="1"/>
  <c r="AE5878" i="1"/>
  <c r="AE5879" i="1"/>
  <c r="AE5880" i="1"/>
  <c r="AE5881" i="1"/>
  <c r="AE5882" i="1"/>
  <c r="AE5883" i="1"/>
  <c r="AE5884" i="1"/>
  <c r="AE5885" i="1"/>
  <c r="AE5886" i="1"/>
  <c r="AE5887" i="1"/>
  <c r="AE5888" i="1"/>
  <c r="AE5889" i="1"/>
  <c r="AE5890" i="1"/>
  <c r="AE5891" i="1"/>
  <c r="AE5892" i="1"/>
  <c r="AE5893" i="1"/>
  <c r="AE5894" i="1"/>
  <c r="AE5895" i="1"/>
  <c r="AE5896" i="1"/>
  <c r="AE5897" i="1"/>
  <c r="AE5898" i="1"/>
  <c r="AE5899" i="1"/>
  <c r="AE5900" i="1"/>
  <c r="AE5901" i="1"/>
  <c r="AE5902" i="1"/>
  <c r="AE5903" i="1"/>
  <c r="AE5904" i="1"/>
  <c r="AE5905" i="1"/>
  <c r="AE5906" i="1"/>
  <c r="AE5907" i="1"/>
  <c r="AE5908" i="1"/>
  <c r="AE5909" i="1"/>
  <c r="AE5910" i="1"/>
  <c r="AE5911" i="1"/>
  <c r="AE5912" i="1"/>
  <c r="AE5913" i="1"/>
  <c r="AE5914" i="1"/>
  <c r="AE5915" i="1"/>
  <c r="AE5916" i="1"/>
  <c r="AE5917" i="1"/>
  <c r="AE5918" i="1"/>
  <c r="AE5919" i="1"/>
  <c r="AE5920" i="1"/>
  <c r="AE5921" i="1"/>
  <c r="AE5922" i="1"/>
  <c r="AE5923" i="1"/>
  <c r="AE5924" i="1"/>
  <c r="AE5925" i="1"/>
  <c r="AE5926" i="1"/>
  <c r="AE5927" i="1"/>
  <c r="AE5928" i="1"/>
  <c r="AE5929" i="1"/>
  <c r="AE5930" i="1"/>
  <c r="AE5931" i="1"/>
  <c r="AE5932" i="1"/>
  <c r="AE5933" i="1"/>
  <c r="AE5934" i="1"/>
  <c r="AE5935" i="1"/>
  <c r="AE5936" i="1"/>
  <c r="AE5937" i="1"/>
  <c r="AE5938" i="1"/>
  <c r="AE5939" i="1"/>
  <c r="AE5940" i="1"/>
  <c r="AE5941" i="1"/>
  <c r="AE5942" i="1"/>
  <c r="AE5943" i="1"/>
  <c r="AE5944" i="1"/>
  <c r="AE5945" i="1"/>
  <c r="AE5946" i="1"/>
  <c r="AE5947" i="1"/>
  <c r="AE5948" i="1"/>
  <c r="AE5949" i="1"/>
  <c r="AE5950" i="1"/>
  <c r="AE5951" i="1"/>
  <c r="AE5952" i="1"/>
  <c r="AE5953" i="1"/>
  <c r="AE5954" i="1"/>
  <c r="AE5955" i="1"/>
  <c r="AE5956" i="1"/>
  <c r="AE5957" i="1"/>
  <c r="AE5958" i="1"/>
  <c r="AE5959" i="1"/>
  <c r="AE5960" i="1"/>
  <c r="AE5961" i="1"/>
  <c r="AE5962" i="1"/>
  <c r="AE5963" i="1"/>
  <c r="AE5964" i="1"/>
  <c r="AE5965" i="1"/>
  <c r="AE5966" i="1"/>
  <c r="AE5967" i="1"/>
  <c r="AE5968" i="1"/>
  <c r="AE5969" i="1"/>
  <c r="AE5970" i="1"/>
  <c r="AE5971" i="1"/>
  <c r="AE5972" i="1"/>
  <c r="AE5973" i="1"/>
  <c r="AE5974" i="1"/>
  <c r="AE5975" i="1"/>
  <c r="AE5976" i="1"/>
  <c r="AE5977" i="1"/>
  <c r="AE5978" i="1"/>
  <c r="AE5979" i="1"/>
  <c r="AE5980" i="1"/>
  <c r="AE5981" i="1"/>
  <c r="AE5982" i="1"/>
  <c r="AE5983" i="1"/>
  <c r="AE5984" i="1"/>
  <c r="AE5985" i="1"/>
  <c r="AE5986" i="1"/>
  <c r="AE5987" i="1"/>
  <c r="AE5988" i="1"/>
  <c r="AE5989" i="1"/>
  <c r="AE5990" i="1"/>
  <c r="AE5991" i="1"/>
  <c r="AE5992" i="1"/>
  <c r="AE5993" i="1"/>
  <c r="AE5994" i="1"/>
  <c r="AE5995" i="1"/>
  <c r="AE5996" i="1"/>
  <c r="AE5997" i="1"/>
  <c r="AE5998" i="1"/>
  <c r="AE5999" i="1"/>
  <c r="AE6000" i="1"/>
  <c r="AE6001" i="1"/>
  <c r="AE6002" i="1"/>
  <c r="AE6003" i="1"/>
  <c r="AE6004" i="1"/>
  <c r="AE6005" i="1"/>
  <c r="AE6006" i="1"/>
  <c r="AE6007" i="1"/>
  <c r="AE6008" i="1"/>
  <c r="AE6009" i="1"/>
  <c r="AE6010" i="1"/>
  <c r="AE6011" i="1"/>
  <c r="AE6012" i="1"/>
  <c r="AE6013" i="1"/>
  <c r="AE6014" i="1"/>
  <c r="AE6015" i="1"/>
  <c r="AE6016" i="1"/>
  <c r="AE6017" i="1"/>
  <c r="AE6018" i="1"/>
  <c r="AE6019" i="1"/>
  <c r="AE6020" i="1"/>
  <c r="AE6021" i="1"/>
  <c r="AE6022" i="1"/>
  <c r="AE6023" i="1"/>
  <c r="AE6024" i="1"/>
  <c r="AE6025" i="1"/>
  <c r="AE6026" i="1"/>
  <c r="AE6027" i="1"/>
  <c r="AE6028" i="1"/>
  <c r="AE6029" i="1"/>
  <c r="AE6030" i="1"/>
  <c r="AE6031" i="1"/>
  <c r="AE6032" i="1"/>
  <c r="AE6033" i="1"/>
  <c r="AE6034" i="1"/>
  <c r="AE6035" i="1"/>
  <c r="AE6036" i="1"/>
  <c r="AE6037" i="1"/>
  <c r="AE6038" i="1"/>
  <c r="AE6039" i="1"/>
  <c r="AE6040" i="1"/>
  <c r="AE6041" i="1"/>
  <c r="AE6042" i="1"/>
  <c r="AE6043" i="1"/>
  <c r="AE6044" i="1"/>
  <c r="AE6045" i="1"/>
  <c r="AE6046" i="1"/>
  <c r="AE6047" i="1"/>
  <c r="AE6048" i="1"/>
  <c r="AE6049" i="1"/>
  <c r="AE6050" i="1"/>
  <c r="AE6051" i="1"/>
  <c r="AE6052" i="1"/>
  <c r="AE6053" i="1"/>
  <c r="AE6054" i="1"/>
  <c r="AE6055" i="1"/>
  <c r="AE6056" i="1"/>
  <c r="AE6057" i="1"/>
  <c r="AE6058" i="1"/>
  <c r="AE6059" i="1"/>
  <c r="AE6060" i="1"/>
  <c r="AE6061" i="1"/>
  <c r="AE6062" i="1"/>
  <c r="AE6063" i="1"/>
  <c r="AE6064" i="1"/>
  <c r="AE6065" i="1"/>
  <c r="AE6066" i="1"/>
  <c r="AE6067" i="1"/>
  <c r="AE6068" i="1"/>
  <c r="AE6069" i="1"/>
  <c r="AE6070" i="1"/>
  <c r="AE6071" i="1"/>
  <c r="AE6072" i="1"/>
  <c r="AE6073" i="1"/>
  <c r="AE6074" i="1"/>
  <c r="AE6075" i="1"/>
  <c r="AE6076" i="1"/>
  <c r="AE6077" i="1"/>
  <c r="AE6078" i="1"/>
  <c r="AE6079" i="1"/>
  <c r="AE6080" i="1"/>
  <c r="AE6081" i="1"/>
  <c r="AE6082" i="1"/>
  <c r="AE6083" i="1"/>
  <c r="AE6084" i="1"/>
  <c r="AE6085" i="1"/>
  <c r="AE6086" i="1"/>
  <c r="AE6087" i="1"/>
  <c r="AE6088" i="1"/>
  <c r="AE6089" i="1"/>
  <c r="AE6090" i="1"/>
  <c r="AE6091" i="1"/>
  <c r="AE6092" i="1"/>
  <c r="AE6093" i="1"/>
  <c r="AE6094" i="1"/>
  <c r="AE6095" i="1"/>
  <c r="AE6096" i="1"/>
  <c r="AE6097" i="1"/>
  <c r="AE6098" i="1"/>
  <c r="AE6099" i="1"/>
  <c r="AE6100" i="1"/>
  <c r="AE6101" i="1"/>
  <c r="AE6102" i="1"/>
  <c r="AE6103" i="1"/>
  <c r="AE6104" i="1"/>
  <c r="AE6105" i="1"/>
  <c r="AE6106" i="1"/>
  <c r="AE6107" i="1"/>
  <c r="AE6108" i="1"/>
  <c r="AE6109" i="1"/>
  <c r="AE6110" i="1"/>
  <c r="AE6111" i="1"/>
  <c r="AE6112" i="1"/>
  <c r="AE6113" i="1"/>
  <c r="AE6114" i="1"/>
  <c r="AE6115" i="1"/>
  <c r="AE6116" i="1"/>
  <c r="AE6117" i="1"/>
  <c r="AE6118" i="1"/>
  <c r="AE6119" i="1"/>
  <c r="AE6120" i="1"/>
  <c r="AE6121" i="1"/>
  <c r="AE6122" i="1"/>
  <c r="AE6123" i="1"/>
  <c r="AE6124" i="1"/>
  <c r="AE6125" i="1"/>
  <c r="AE6126" i="1"/>
  <c r="AE6127" i="1"/>
  <c r="AE6128" i="1"/>
  <c r="AE6129" i="1"/>
  <c r="AE6130" i="1"/>
  <c r="AE6131" i="1"/>
  <c r="AE6132" i="1"/>
  <c r="AE6133" i="1"/>
  <c r="AE6134" i="1"/>
  <c r="AE6135" i="1"/>
  <c r="AE6136" i="1"/>
  <c r="AE6137" i="1"/>
  <c r="AE6138" i="1"/>
  <c r="AE6139" i="1"/>
  <c r="AE6140" i="1"/>
  <c r="AE6141" i="1"/>
  <c r="AE6142" i="1"/>
  <c r="AE6143" i="1"/>
  <c r="AE6144" i="1"/>
  <c r="AE6145" i="1"/>
  <c r="AE6146" i="1"/>
  <c r="AE6147" i="1"/>
  <c r="AE6148" i="1"/>
  <c r="AE6149" i="1"/>
  <c r="AE6150" i="1"/>
  <c r="AE6151" i="1"/>
  <c r="AE6152" i="1"/>
  <c r="AE6153" i="1"/>
  <c r="AE6154" i="1"/>
  <c r="AE6155" i="1"/>
  <c r="AE6156" i="1"/>
  <c r="AE6157" i="1"/>
  <c r="AE6158" i="1"/>
  <c r="AE6159" i="1"/>
  <c r="AE6160" i="1"/>
  <c r="AE6161" i="1"/>
  <c r="AE6162" i="1"/>
  <c r="AE6163" i="1"/>
  <c r="AE6164" i="1"/>
  <c r="AE6165" i="1"/>
  <c r="AE6166" i="1"/>
  <c r="AE6167" i="1"/>
  <c r="AE6168" i="1"/>
  <c r="AE6169" i="1"/>
  <c r="AE6170" i="1"/>
  <c r="AE6171" i="1"/>
  <c r="AE6172" i="1"/>
  <c r="AE6173" i="1"/>
  <c r="AE6174" i="1"/>
  <c r="AE6175" i="1"/>
  <c r="AE6176" i="1"/>
  <c r="AE6177" i="1"/>
  <c r="AE6178" i="1"/>
  <c r="AE6179" i="1"/>
  <c r="AE6180" i="1"/>
  <c r="AE6181" i="1"/>
  <c r="AE6182" i="1"/>
  <c r="AE6183" i="1"/>
  <c r="AE6184" i="1"/>
  <c r="AE6185" i="1"/>
  <c r="AE6186" i="1"/>
  <c r="AE6187" i="1"/>
  <c r="AE6188" i="1"/>
  <c r="AE6189" i="1"/>
  <c r="AE6190" i="1"/>
  <c r="AE6191" i="1"/>
  <c r="AE6192" i="1"/>
  <c r="AE6193" i="1"/>
  <c r="AE6194" i="1"/>
  <c r="AE6195" i="1"/>
  <c r="AE6196" i="1"/>
  <c r="AE6197" i="1"/>
  <c r="AE6198" i="1"/>
  <c r="AE6199" i="1"/>
  <c r="AE6200" i="1"/>
  <c r="AE6201" i="1"/>
  <c r="AE6202" i="1"/>
  <c r="AE6203" i="1"/>
  <c r="AE6204" i="1"/>
  <c r="AE6205" i="1"/>
  <c r="AE6206" i="1"/>
  <c r="AE6207" i="1"/>
  <c r="AE6208" i="1"/>
  <c r="AE6209" i="1"/>
  <c r="AE6210" i="1"/>
  <c r="AE6211" i="1"/>
  <c r="AE6212" i="1"/>
  <c r="AE6213" i="1"/>
  <c r="AE6214" i="1"/>
  <c r="AE6215" i="1"/>
  <c r="AE6216" i="1"/>
  <c r="AE6217" i="1"/>
  <c r="AE6218" i="1"/>
  <c r="AE6219" i="1"/>
  <c r="AE6220" i="1"/>
  <c r="AE6221" i="1"/>
  <c r="AE6222" i="1"/>
  <c r="AE6223" i="1"/>
  <c r="AE6224" i="1"/>
  <c r="AE6225" i="1"/>
  <c r="AE6226" i="1"/>
  <c r="AE6227" i="1"/>
  <c r="AE6228" i="1"/>
  <c r="AE6229" i="1"/>
  <c r="AE6230" i="1"/>
  <c r="AE6231" i="1"/>
  <c r="AE6232" i="1"/>
  <c r="AE6233" i="1"/>
  <c r="AE6234" i="1"/>
  <c r="AE6235" i="1"/>
  <c r="AE6236" i="1"/>
  <c r="AE6237" i="1"/>
  <c r="AE6238" i="1"/>
  <c r="AE6239" i="1"/>
  <c r="AE6240" i="1"/>
  <c r="AE6241" i="1"/>
  <c r="AE6242" i="1"/>
  <c r="AE6243" i="1"/>
  <c r="AE6244" i="1"/>
  <c r="AE6245" i="1"/>
  <c r="AE6246" i="1"/>
  <c r="AE6247" i="1"/>
  <c r="AE6248" i="1"/>
  <c r="AE6249" i="1"/>
  <c r="AE6250" i="1"/>
  <c r="AE6251" i="1"/>
  <c r="AE6252" i="1"/>
  <c r="AE6253" i="1"/>
  <c r="AE6254" i="1"/>
  <c r="AE6255" i="1"/>
  <c r="AE6256" i="1"/>
  <c r="AE6257" i="1"/>
  <c r="AE6258" i="1"/>
  <c r="AE6259" i="1"/>
  <c r="AE6260" i="1"/>
  <c r="AE6261" i="1"/>
  <c r="AE6262" i="1"/>
  <c r="AE6263" i="1"/>
  <c r="AE6264" i="1"/>
  <c r="AE6265" i="1"/>
  <c r="AE6266" i="1"/>
  <c r="AE6267" i="1"/>
  <c r="AE6268" i="1"/>
  <c r="AE6269" i="1"/>
  <c r="AE6270" i="1"/>
  <c r="AE6271" i="1"/>
  <c r="AE6272" i="1"/>
  <c r="AE6273" i="1"/>
  <c r="AE6274" i="1"/>
  <c r="AE6275" i="1"/>
  <c r="AE6276" i="1"/>
  <c r="AE6277" i="1"/>
  <c r="AE6278" i="1"/>
  <c r="AE6279" i="1"/>
  <c r="AE6280" i="1"/>
  <c r="AE6281" i="1"/>
  <c r="AE6282" i="1"/>
  <c r="AE6283" i="1"/>
  <c r="AE6284" i="1"/>
  <c r="AE6285" i="1"/>
  <c r="AE6286" i="1"/>
  <c r="AE6287" i="1"/>
  <c r="AE6288" i="1"/>
  <c r="AE6289" i="1"/>
  <c r="AE6290" i="1"/>
  <c r="AE6291" i="1"/>
  <c r="AE6292" i="1"/>
  <c r="AE6293" i="1"/>
  <c r="AE6294" i="1"/>
  <c r="AE6295" i="1"/>
  <c r="AE6296" i="1"/>
  <c r="AE6297" i="1"/>
  <c r="AE6298" i="1"/>
  <c r="AE6299" i="1"/>
  <c r="AE6300" i="1"/>
  <c r="AE6301" i="1"/>
  <c r="AE6302" i="1"/>
  <c r="AE6303" i="1"/>
  <c r="AE6304" i="1"/>
  <c r="AE6305" i="1"/>
  <c r="AE6306" i="1"/>
  <c r="AE6307" i="1"/>
  <c r="AE6308" i="1"/>
  <c r="AE6309" i="1"/>
  <c r="AE6310" i="1"/>
  <c r="AE6311" i="1"/>
  <c r="AE6312" i="1"/>
  <c r="AE6313" i="1"/>
  <c r="AE6314" i="1"/>
  <c r="AE6315" i="1"/>
  <c r="AE6316" i="1"/>
  <c r="AE6317" i="1"/>
  <c r="AE6318" i="1"/>
  <c r="AE6319" i="1"/>
  <c r="AE6320" i="1"/>
  <c r="AE6321" i="1"/>
  <c r="AE6322" i="1"/>
  <c r="AE6323" i="1"/>
  <c r="AE6324" i="1"/>
  <c r="AE6325" i="1"/>
  <c r="AE6326" i="1"/>
  <c r="AE6327" i="1"/>
  <c r="AE6328" i="1"/>
  <c r="AE6329" i="1"/>
  <c r="AE6330" i="1"/>
  <c r="AE6331" i="1"/>
  <c r="AE6332" i="1"/>
  <c r="AE6333" i="1"/>
  <c r="AE6334" i="1"/>
  <c r="AE6335" i="1"/>
  <c r="AE6336" i="1"/>
  <c r="AE6337" i="1"/>
  <c r="AE6338" i="1"/>
  <c r="AE6339" i="1"/>
  <c r="AE6340" i="1"/>
  <c r="AE6341" i="1"/>
  <c r="AE6342" i="1"/>
  <c r="AE6343" i="1"/>
  <c r="AE6344" i="1"/>
  <c r="AE6345" i="1"/>
  <c r="AE6346" i="1"/>
  <c r="AE6347" i="1"/>
  <c r="AE6348" i="1"/>
  <c r="AE6349" i="1"/>
  <c r="AE6350" i="1"/>
  <c r="AE6351" i="1"/>
  <c r="AE6352" i="1"/>
  <c r="AE6353" i="1"/>
  <c r="AE6354" i="1"/>
  <c r="AE6355" i="1"/>
  <c r="AE6356" i="1"/>
  <c r="AE6357" i="1"/>
  <c r="AE6358" i="1"/>
  <c r="AE6359" i="1"/>
  <c r="AE6360" i="1"/>
  <c r="AE6361" i="1"/>
  <c r="AE6362" i="1"/>
  <c r="AE6363" i="1"/>
  <c r="AE6364" i="1"/>
  <c r="AE6365" i="1"/>
  <c r="AE6366" i="1"/>
  <c r="AE6367" i="1"/>
  <c r="AE6368" i="1"/>
  <c r="AE6369" i="1"/>
  <c r="AE6370" i="1"/>
  <c r="AE6371" i="1"/>
  <c r="AE6372" i="1"/>
  <c r="AE6373" i="1"/>
  <c r="AE6374" i="1"/>
  <c r="AE6375" i="1"/>
  <c r="AE6376" i="1"/>
  <c r="AE6377" i="1"/>
  <c r="AE6378" i="1"/>
  <c r="AE6379" i="1"/>
  <c r="AE6380" i="1"/>
  <c r="AE6381" i="1"/>
  <c r="AE6382" i="1"/>
  <c r="AE6383" i="1"/>
  <c r="AE6384" i="1"/>
  <c r="AE6385" i="1"/>
  <c r="AE6386" i="1"/>
  <c r="AE6387" i="1"/>
  <c r="AE6388" i="1"/>
  <c r="AE6389" i="1"/>
  <c r="AE6390" i="1"/>
  <c r="AE6391" i="1"/>
  <c r="AE6392" i="1"/>
  <c r="AE6393" i="1"/>
  <c r="AE6394" i="1"/>
  <c r="AE6395" i="1"/>
  <c r="AE6396" i="1"/>
  <c r="AE6397" i="1"/>
  <c r="AE6398" i="1"/>
  <c r="AE6399" i="1"/>
  <c r="AE6400" i="1"/>
  <c r="AE6401" i="1"/>
  <c r="AE6402" i="1"/>
  <c r="AE6403" i="1"/>
  <c r="AE6404" i="1"/>
  <c r="AE6405" i="1"/>
  <c r="AE6406" i="1"/>
  <c r="AE6407" i="1"/>
  <c r="AE6408" i="1"/>
  <c r="AE6409" i="1"/>
  <c r="AE6410" i="1"/>
  <c r="AE6411" i="1"/>
  <c r="AE6412" i="1"/>
  <c r="AE6413" i="1"/>
  <c r="AE6414" i="1"/>
  <c r="AE6415" i="1"/>
  <c r="AE6416" i="1"/>
  <c r="AE6417" i="1"/>
  <c r="AE6418" i="1"/>
  <c r="AE6419" i="1"/>
  <c r="AE6420" i="1"/>
  <c r="AE6421" i="1"/>
  <c r="AE6422" i="1"/>
  <c r="AE6423" i="1"/>
  <c r="AE6424" i="1"/>
  <c r="AE6425" i="1"/>
  <c r="AE6426" i="1"/>
  <c r="AE6427" i="1"/>
  <c r="AE6428" i="1"/>
  <c r="AE6429" i="1"/>
  <c r="AE6430" i="1"/>
  <c r="AE6431" i="1"/>
  <c r="AE6432" i="1"/>
  <c r="AE6433" i="1"/>
  <c r="AE6434" i="1"/>
  <c r="AE6435" i="1"/>
  <c r="AE6436" i="1"/>
  <c r="AE6437" i="1"/>
  <c r="AE6438" i="1"/>
  <c r="AE6439" i="1"/>
  <c r="AE6440" i="1"/>
  <c r="AE6441" i="1"/>
  <c r="AE6442" i="1"/>
  <c r="AE6443" i="1"/>
  <c r="AE6444" i="1"/>
  <c r="AE6445" i="1"/>
  <c r="AE6446" i="1"/>
  <c r="AE6447" i="1"/>
  <c r="AE6448" i="1"/>
  <c r="AE6449" i="1"/>
  <c r="AE6450" i="1"/>
  <c r="AE6451" i="1"/>
  <c r="AE6452" i="1"/>
  <c r="AE6453" i="1"/>
  <c r="AE6454" i="1"/>
  <c r="AE6455" i="1"/>
  <c r="AE6456" i="1"/>
  <c r="AE6457" i="1"/>
  <c r="AE6458" i="1"/>
  <c r="AE6459" i="1"/>
  <c r="AE6460" i="1"/>
  <c r="AE6461" i="1"/>
  <c r="AE6462" i="1"/>
  <c r="AE6463" i="1"/>
  <c r="AE6464" i="1"/>
  <c r="AE6465" i="1"/>
  <c r="AE6466" i="1"/>
  <c r="AE6467" i="1"/>
  <c r="AE6468" i="1"/>
  <c r="AE6469" i="1"/>
  <c r="AE6470" i="1"/>
  <c r="AE6471" i="1"/>
  <c r="AE6472" i="1"/>
  <c r="AE6473" i="1"/>
  <c r="AE6474" i="1"/>
  <c r="AE6475" i="1"/>
  <c r="AE6476" i="1"/>
  <c r="AE6477" i="1"/>
  <c r="AE6478" i="1"/>
  <c r="AE6479" i="1"/>
  <c r="AE6480" i="1"/>
  <c r="AE6481" i="1"/>
  <c r="AE6482" i="1"/>
  <c r="AE6483" i="1"/>
  <c r="AE6484" i="1"/>
  <c r="AE6485" i="1"/>
  <c r="AE6486" i="1"/>
  <c r="AE6487" i="1"/>
  <c r="AE6488" i="1"/>
  <c r="AE6489" i="1"/>
  <c r="AE6490" i="1"/>
  <c r="AE6491" i="1"/>
  <c r="AE6492" i="1"/>
  <c r="AE6493" i="1"/>
  <c r="AE6494" i="1"/>
  <c r="AE6495" i="1"/>
  <c r="AE6496" i="1"/>
  <c r="AE6497" i="1"/>
  <c r="AE6498" i="1"/>
  <c r="AE6499" i="1"/>
  <c r="AE6500" i="1"/>
  <c r="AE6501" i="1"/>
  <c r="AE6502" i="1"/>
  <c r="AE6503" i="1"/>
  <c r="AE6504" i="1"/>
  <c r="AE6505" i="1"/>
  <c r="AE6506" i="1"/>
  <c r="AE6507" i="1"/>
  <c r="AE6508" i="1"/>
  <c r="AE6509" i="1"/>
  <c r="AE6510" i="1"/>
  <c r="AE6511" i="1"/>
  <c r="AE6512" i="1"/>
  <c r="AE6513" i="1"/>
  <c r="AE6514" i="1"/>
  <c r="AE6515" i="1"/>
  <c r="AE6516" i="1"/>
  <c r="AE6517" i="1"/>
  <c r="AE6518" i="1"/>
  <c r="AE6519" i="1"/>
  <c r="AE6520" i="1"/>
  <c r="AE6521" i="1"/>
  <c r="AE6522" i="1"/>
  <c r="AE6523" i="1"/>
  <c r="AE6524" i="1"/>
  <c r="AE6525" i="1"/>
  <c r="AE6526" i="1"/>
  <c r="AE6527" i="1"/>
  <c r="AE6528" i="1"/>
  <c r="AE6529" i="1"/>
  <c r="AE6530" i="1"/>
  <c r="AE6531" i="1"/>
  <c r="AE6532" i="1"/>
  <c r="AE6533" i="1"/>
  <c r="AE6534" i="1"/>
  <c r="AE6535" i="1"/>
  <c r="AE6536" i="1"/>
  <c r="AE6537" i="1"/>
  <c r="AE6538" i="1"/>
  <c r="AE6539" i="1"/>
  <c r="AE6540" i="1"/>
  <c r="AE6541" i="1"/>
  <c r="AE6542" i="1"/>
  <c r="AE6543" i="1"/>
  <c r="AE6544" i="1"/>
  <c r="AE6545" i="1"/>
  <c r="AE6546" i="1"/>
  <c r="AE6547" i="1"/>
  <c r="AE6548" i="1"/>
  <c r="AE6549" i="1"/>
  <c r="AE6550" i="1"/>
  <c r="AE6551" i="1"/>
  <c r="AE6552" i="1"/>
  <c r="AE6553" i="1"/>
  <c r="AE6554" i="1"/>
  <c r="AE6555" i="1"/>
  <c r="AE6556" i="1"/>
  <c r="AE6557" i="1"/>
  <c r="AE6558" i="1"/>
  <c r="AE6559" i="1"/>
  <c r="AE6560" i="1"/>
  <c r="AE6561" i="1"/>
  <c r="AE6562" i="1"/>
  <c r="AE6563" i="1"/>
  <c r="AE6564" i="1"/>
  <c r="AE6565" i="1"/>
  <c r="AE6566" i="1"/>
  <c r="AE6567" i="1"/>
  <c r="AE6568" i="1"/>
  <c r="AE6569" i="1"/>
  <c r="AE6570" i="1"/>
  <c r="AE6571" i="1"/>
  <c r="AE6572" i="1"/>
  <c r="AE6573" i="1"/>
  <c r="AE6574" i="1"/>
  <c r="AE6575" i="1"/>
  <c r="AE6576" i="1"/>
  <c r="AE6577" i="1"/>
  <c r="AE6578" i="1"/>
  <c r="AE6579" i="1"/>
  <c r="AE6580" i="1"/>
  <c r="AE6581" i="1"/>
  <c r="AE6582" i="1"/>
  <c r="AE6583" i="1"/>
  <c r="AE6584" i="1"/>
  <c r="AE6585" i="1"/>
  <c r="AE6586" i="1"/>
  <c r="AE6587" i="1"/>
  <c r="AE6588" i="1"/>
  <c r="AE6589" i="1"/>
  <c r="AE6590" i="1"/>
  <c r="AE6591" i="1"/>
  <c r="AE6592" i="1"/>
  <c r="AE6593" i="1"/>
  <c r="AE6594" i="1"/>
  <c r="AE6595" i="1"/>
  <c r="AE6596" i="1"/>
  <c r="AE6597" i="1"/>
  <c r="AE6598" i="1"/>
  <c r="AE6599" i="1"/>
  <c r="AE6600" i="1"/>
  <c r="AE6601" i="1"/>
  <c r="AE6602" i="1"/>
  <c r="AE6603" i="1"/>
  <c r="AE6604" i="1"/>
  <c r="AE6605" i="1"/>
  <c r="AE6606" i="1"/>
  <c r="AE6607" i="1"/>
  <c r="AE6608" i="1"/>
  <c r="AE6609" i="1"/>
  <c r="AE6610" i="1"/>
  <c r="AE6611" i="1"/>
  <c r="AE6612" i="1"/>
  <c r="AE6613" i="1"/>
  <c r="AE6614" i="1"/>
  <c r="AE6615" i="1"/>
  <c r="AE6616" i="1"/>
  <c r="AE6617" i="1"/>
  <c r="AE6618" i="1"/>
  <c r="AE6619" i="1"/>
  <c r="AE6620" i="1"/>
  <c r="AE6621" i="1"/>
  <c r="AE6622" i="1"/>
  <c r="AE6623" i="1"/>
  <c r="AE6624" i="1"/>
  <c r="AE6625" i="1"/>
  <c r="AE6626" i="1"/>
  <c r="AE6627" i="1"/>
  <c r="AE6628" i="1"/>
  <c r="AE6629" i="1"/>
  <c r="AE6630" i="1"/>
  <c r="AE6631" i="1"/>
  <c r="AE6632" i="1"/>
  <c r="AE6633" i="1"/>
  <c r="AE6634" i="1"/>
  <c r="AE6635" i="1"/>
  <c r="AE6636" i="1"/>
  <c r="AE6637" i="1"/>
  <c r="AE6638" i="1"/>
  <c r="AE6639" i="1"/>
  <c r="AE6640" i="1"/>
  <c r="AE6641" i="1"/>
  <c r="AE6642" i="1"/>
  <c r="AE6643" i="1"/>
  <c r="AE6644" i="1"/>
  <c r="AE6645" i="1"/>
  <c r="AE6646" i="1"/>
  <c r="AE6647" i="1"/>
  <c r="AE6648" i="1"/>
  <c r="AE6649" i="1"/>
  <c r="AE6650" i="1"/>
  <c r="AE6651" i="1"/>
  <c r="AE6652" i="1"/>
  <c r="AE6653" i="1"/>
  <c r="AE6654" i="1"/>
  <c r="AE6655" i="1"/>
  <c r="AE6656" i="1"/>
  <c r="AE6657" i="1"/>
  <c r="AE6658" i="1"/>
  <c r="AE6659" i="1"/>
  <c r="AE6660" i="1"/>
  <c r="AE6661" i="1"/>
  <c r="AE6662" i="1"/>
  <c r="AE6663" i="1"/>
  <c r="AE6664" i="1"/>
  <c r="AE6665" i="1"/>
  <c r="AE6666" i="1"/>
  <c r="AE6667" i="1"/>
  <c r="AE6668" i="1"/>
  <c r="AE6669" i="1"/>
  <c r="AE6670" i="1"/>
  <c r="AE6671" i="1"/>
  <c r="AE6672" i="1"/>
  <c r="AE6673" i="1"/>
  <c r="AE6674" i="1"/>
  <c r="AE6675" i="1"/>
  <c r="AE6676" i="1"/>
  <c r="AE6677" i="1"/>
  <c r="AE6678" i="1"/>
  <c r="AE6679" i="1"/>
  <c r="AE6680" i="1"/>
  <c r="AE6681" i="1"/>
  <c r="AE6682" i="1"/>
  <c r="AE6683" i="1"/>
  <c r="AE6684" i="1"/>
  <c r="AE6685" i="1"/>
  <c r="AE6686" i="1"/>
  <c r="AE6687" i="1"/>
  <c r="AE6688" i="1"/>
  <c r="AE6689" i="1"/>
  <c r="AE6690" i="1"/>
  <c r="AE6691" i="1"/>
  <c r="AE6692" i="1"/>
  <c r="AE6693" i="1"/>
  <c r="AE6694" i="1"/>
  <c r="AE6695" i="1"/>
  <c r="AE6696" i="1"/>
  <c r="AE6697" i="1"/>
  <c r="AE6698" i="1"/>
  <c r="AE6699" i="1"/>
  <c r="AE6700" i="1"/>
  <c r="AE6701" i="1"/>
  <c r="AE6702" i="1"/>
  <c r="AE6703" i="1"/>
  <c r="AE6704" i="1"/>
  <c r="AE6705" i="1"/>
  <c r="AE6706" i="1"/>
  <c r="AE6707" i="1"/>
  <c r="AE6708" i="1"/>
  <c r="AE6709" i="1"/>
  <c r="AE6710" i="1"/>
  <c r="AE6711" i="1"/>
  <c r="AE6712" i="1"/>
  <c r="AE6713" i="1"/>
  <c r="AE6714" i="1"/>
  <c r="AE6715" i="1"/>
  <c r="AE6716" i="1"/>
  <c r="AE6717" i="1"/>
  <c r="AE6718" i="1"/>
  <c r="AE6719" i="1"/>
  <c r="AE6720" i="1"/>
  <c r="AE6721" i="1"/>
  <c r="AE6722" i="1"/>
  <c r="AE6723" i="1"/>
  <c r="AE6724" i="1"/>
  <c r="AE6725" i="1"/>
  <c r="AE6726" i="1"/>
  <c r="AE6727" i="1"/>
  <c r="AE6728" i="1"/>
  <c r="AE6729" i="1"/>
  <c r="AE6730" i="1"/>
  <c r="AE6731" i="1"/>
  <c r="AE6732" i="1"/>
  <c r="AE6733" i="1"/>
  <c r="AE6734" i="1"/>
  <c r="AE6735" i="1"/>
  <c r="AE6736" i="1"/>
  <c r="AE6737" i="1"/>
  <c r="AE6738" i="1"/>
  <c r="AE6739" i="1"/>
  <c r="AE6740" i="1"/>
  <c r="AE6741" i="1"/>
  <c r="AE6742" i="1"/>
  <c r="AE6743" i="1"/>
  <c r="AE6744" i="1"/>
  <c r="AE6745" i="1"/>
  <c r="AE6746" i="1"/>
  <c r="AE6747" i="1"/>
  <c r="AE6748" i="1"/>
  <c r="AE6749" i="1"/>
  <c r="AE6750" i="1"/>
  <c r="AE6751" i="1"/>
  <c r="AE6752" i="1"/>
  <c r="AE6753" i="1"/>
  <c r="AE6754" i="1"/>
  <c r="AE6755" i="1"/>
  <c r="AE6756" i="1"/>
  <c r="AE6757" i="1"/>
  <c r="AE6758" i="1"/>
  <c r="AE6759" i="1"/>
  <c r="AE6760" i="1"/>
  <c r="AE6761" i="1"/>
  <c r="AE6762" i="1"/>
  <c r="AE6763" i="1"/>
  <c r="AE6764" i="1"/>
  <c r="AE6765" i="1"/>
  <c r="AE6766" i="1"/>
  <c r="AE6767" i="1"/>
  <c r="AE6768" i="1"/>
  <c r="AE6769" i="1"/>
  <c r="AE6770" i="1"/>
  <c r="AE6771" i="1"/>
  <c r="AE6772" i="1"/>
  <c r="AE6773" i="1"/>
  <c r="AE6774" i="1"/>
  <c r="AE6775" i="1"/>
  <c r="AE6776" i="1"/>
  <c r="AE6777" i="1"/>
  <c r="AE6778" i="1"/>
  <c r="AE6779" i="1"/>
  <c r="AE6780" i="1"/>
  <c r="AE6781" i="1"/>
  <c r="AE6782" i="1"/>
  <c r="AE6783" i="1"/>
  <c r="AE6784" i="1"/>
  <c r="AE6785" i="1"/>
  <c r="AE6786" i="1"/>
  <c r="AE6787" i="1"/>
  <c r="AE6788" i="1"/>
  <c r="AE6789" i="1"/>
  <c r="AE6790" i="1"/>
  <c r="AE6791" i="1"/>
  <c r="AE6792" i="1"/>
  <c r="AE6793" i="1"/>
  <c r="AE6794" i="1"/>
  <c r="AE6795" i="1"/>
  <c r="AE6796" i="1"/>
  <c r="AE6797" i="1"/>
  <c r="AE6798" i="1"/>
  <c r="AE6799" i="1"/>
  <c r="AE6800" i="1"/>
  <c r="AE6801" i="1"/>
  <c r="AE6802" i="1"/>
  <c r="AE6803" i="1"/>
  <c r="AE6804" i="1"/>
  <c r="AE6805" i="1"/>
  <c r="AE6806" i="1"/>
  <c r="AE6807" i="1"/>
  <c r="AE6808" i="1"/>
  <c r="AE6809" i="1"/>
  <c r="AE6810" i="1"/>
  <c r="AE6811" i="1"/>
  <c r="AE6812" i="1"/>
  <c r="AE6813" i="1"/>
  <c r="AE6814" i="1"/>
  <c r="AE6815" i="1"/>
  <c r="AE6816" i="1"/>
  <c r="AE6817" i="1"/>
  <c r="AE6818" i="1"/>
  <c r="AE6819" i="1"/>
  <c r="AE6820" i="1"/>
  <c r="AE6821" i="1"/>
  <c r="AE6822" i="1"/>
  <c r="AE6823" i="1"/>
  <c r="AE6824" i="1"/>
  <c r="AE6825" i="1"/>
  <c r="AE6826" i="1"/>
  <c r="AE6827" i="1"/>
  <c r="AE6828" i="1"/>
  <c r="AE6829" i="1"/>
  <c r="AE6830" i="1"/>
  <c r="AE6831" i="1"/>
  <c r="AE6832" i="1"/>
  <c r="AE6833" i="1"/>
  <c r="AE6834" i="1"/>
  <c r="AE6835" i="1"/>
  <c r="AE6836" i="1"/>
  <c r="AE6837" i="1"/>
  <c r="AE6838" i="1"/>
  <c r="AE6839" i="1"/>
  <c r="AE6840" i="1"/>
  <c r="AE6841" i="1"/>
  <c r="AE6842" i="1"/>
  <c r="AE6843" i="1"/>
  <c r="AE6844" i="1"/>
  <c r="AE6845" i="1"/>
  <c r="AE6846" i="1"/>
  <c r="AE6847" i="1"/>
  <c r="AE6848" i="1"/>
  <c r="AE6849" i="1"/>
  <c r="AE6850" i="1"/>
  <c r="AE6851" i="1"/>
  <c r="AE6852" i="1"/>
  <c r="AE6853" i="1"/>
  <c r="AE6854" i="1"/>
  <c r="AE6855" i="1"/>
  <c r="AE6856" i="1"/>
  <c r="AE6857" i="1"/>
  <c r="AE6858" i="1"/>
  <c r="AE6859" i="1"/>
  <c r="AE6860" i="1"/>
  <c r="AE6861" i="1"/>
  <c r="AE6862" i="1"/>
  <c r="AE6863" i="1"/>
  <c r="AE6864" i="1"/>
  <c r="AE6865" i="1"/>
  <c r="AE6866" i="1"/>
  <c r="AE6867" i="1"/>
  <c r="AE6868" i="1"/>
  <c r="AE6869" i="1"/>
  <c r="AE6870" i="1"/>
  <c r="AE6871" i="1"/>
  <c r="AE6872" i="1"/>
  <c r="AE6873" i="1"/>
  <c r="AE6874" i="1"/>
  <c r="AE6875" i="1"/>
  <c r="AE6876" i="1"/>
  <c r="AE6877" i="1"/>
  <c r="AE6878" i="1"/>
  <c r="AE6879" i="1"/>
  <c r="AE6880" i="1"/>
  <c r="AE6881" i="1"/>
  <c r="AE6882" i="1"/>
  <c r="AE6883" i="1"/>
  <c r="AE6884" i="1"/>
  <c r="AE6885" i="1"/>
  <c r="AE6886" i="1"/>
  <c r="AE6887" i="1"/>
  <c r="AE6888" i="1"/>
  <c r="AE6889" i="1"/>
  <c r="AE6890" i="1"/>
  <c r="AE6891" i="1"/>
  <c r="AE6892" i="1"/>
  <c r="AE6893" i="1"/>
  <c r="AE6894" i="1"/>
  <c r="AE6895" i="1"/>
  <c r="AE6896" i="1"/>
  <c r="AE6897" i="1"/>
  <c r="AE6898" i="1"/>
  <c r="AE6899" i="1"/>
  <c r="AE6900" i="1"/>
  <c r="AE6901" i="1"/>
  <c r="AE6902" i="1"/>
  <c r="AE6903" i="1"/>
  <c r="AE6904" i="1"/>
  <c r="AE6905" i="1"/>
  <c r="AE6906" i="1"/>
  <c r="AE6907" i="1"/>
  <c r="AE6908" i="1"/>
  <c r="AE6909" i="1"/>
  <c r="AE6910" i="1"/>
  <c r="AE6911" i="1"/>
  <c r="AE6912" i="1"/>
  <c r="AE6913" i="1"/>
  <c r="AE6914" i="1"/>
  <c r="AE6915" i="1"/>
  <c r="AE6916" i="1"/>
  <c r="AE6917" i="1"/>
  <c r="AE6918" i="1"/>
  <c r="AE6919" i="1"/>
  <c r="AE6920" i="1"/>
  <c r="AE6921" i="1"/>
  <c r="AE6922" i="1"/>
  <c r="AE6923" i="1"/>
  <c r="AE6924" i="1"/>
  <c r="AE6925" i="1"/>
  <c r="AE6926" i="1"/>
  <c r="AE6927" i="1"/>
  <c r="AE6928" i="1"/>
  <c r="AE6929" i="1"/>
  <c r="AE6930" i="1"/>
  <c r="AE6931" i="1"/>
  <c r="AE6932" i="1"/>
  <c r="AE6933" i="1"/>
  <c r="AE6934" i="1"/>
  <c r="AE6935" i="1"/>
  <c r="AE6936" i="1"/>
  <c r="AE6937" i="1"/>
  <c r="AE6938" i="1"/>
  <c r="AE6939" i="1"/>
  <c r="AE6940" i="1"/>
  <c r="AE6941" i="1"/>
  <c r="AE6942" i="1"/>
  <c r="AE6943" i="1"/>
  <c r="AE6944" i="1"/>
  <c r="AE6945" i="1"/>
  <c r="AE6946" i="1"/>
  <c r="AE6947" i="1"/>
  <c r="AE6948" i="1"/>
  <c r="AE6949" i="1"/>
  <c r="AE6950" i="1"/>
  <c r="AE6951" i="1"/>
  <c r="AE6952" i="1"/>
  <c r="AE6953" i="1"/>
  <c r="AE6954" i="1"/>
  <c r="AE6955" i="1"/>
  <c r="AE6956" i="1"/>
  <c r="AE6957" i="1"/>
  <c r="AE6958" i="1"/>
  <c r="AE6959" i="1"/>
  <c r="AE6960" i="1"/>
  <c r="AE6961" i="1"/>
  <c r="AE6962" i="1"/>
  <c r="AE6963" i="1"/>
  <c r="AE6964" i="1"/>
  <c r="AE6965" i="1"/>
  <c r="AE6966" i="1"/>
  <c r="AE6967" i="1"/>
  <c r="AE6968" i="1"/>
  <c r="AE6969" i="1"/>
  <c r="AE6970" i="1"/>
  <c r="AE6971" i="1"/>
  <c r="AE6972" i="1"/>
  <c r="AE6973" i="1"/>
  <c r="AE6974" i="1"/>
  <c r="AE6975" i="1"/>
  <c r="AE6976" i="1"/>
  <c r="AE6977" i="1"/>
  <c r="AE6978" i="1"/>
  <c r="AE6979" i="1"/>
  <c r="AE6980" i="1"/>
  <c r="AE6981" i="1"/>
  <c r="AE6982" i="1"/>
  <c r="AE6983" i="1"/>
  <c r="AE6984" i="1"/>
  <c r="AE6985" i="1"/>
  <c r="AE6986" i="1"/>
  <c r="AE6987" i="1"/>
  <c r="AE6988" i="1"/>
  <c r="AE6989" i="1"/>
  <c r="AE6990" i="1"/>
  <c r="AE6991" i="1"/>
  <c r="AE6992" i="1"/>
  <c r="AE6993" i="1"/>
  <c r="AE6994" i="1"/>
  <c r="AE6995" i="1"/>
  <c r="AE6996" i="1"/>
  <c r="AE6997" i="1"/>
  <c r="AE6998" i="1"/>
  <c r="AE6999" i="1"/>
  <c r="AE7000" i="1"/>
  <c r="AE7001" i="1"/>
  <c r="AE7002" i="1"/>
  <c r="AE7003" i="1"/>
  <c r="AE7004" i="1"/>
  <c r="AE7005" i="1"/>
  <c r="AE7006" i="1"/>
  <c r="AE7007" i="1"/>
  <c r="AE7008" i="1"/>
  <c r="AE7009" i="1"/>
  <c r="AE7010" i="1"/>
  <c r="AE7011" i="1"/>
  <c r="AE7012" i="1"/>
  <c r="AE7013" i="1"/>
  <c r="AE7014" i="1"/>
  <c r="AE7015" i="1"/>
  <c r="AE7016" i="1"/>
  <c r="AE7017" i="1"/>
  <c r="AE7018" i="1"/>
  <c r="AE7019" i="1"/>
  <c r="AE7020" i="1"/>
  <c r="AE7021" i="1"/>
  <c r="AE7022" i="1"/>
  <c r="AE7023" i="1"/>
  <c r="AE7024" i="1"/>
  <c r="AE7025" i="1"/>
  <c r="AE7026" i="1"/>
  <c r="AE7027" i="1"/>
  <c r="AE7028" i="1"/>
  <c r="AE7029" i="1"/>
  <c r="AE7030" i="1"/>
  <c r="AE7031" i="1"/>
  <c r="AE7032" i="1"/>
  <c r="AE7033" i="1"/>
  <c r="AE7034" i="1"/>
  <c r="AE7035" i="1"/>
  <c r="AE7036" i="1"/>
  <c r="AE7037" i="1"/>
  <c r="AE7038" i="1"/>
  <c r="AE7039" i="1"/>
  <c r="AE7040" i="1"/>
  <c r="AE7041" i="1"/>
  <c r="AE7042" i="1"/>
  <c r="AE7043" i="1"/>
  <c r="AE7044" i="1"/>
  <c r="AE7045" i="1"/>
  <c r="AE7046" i="1"/>
  <c r="AE7047" i="1"/>
  <c r="AE7048" i="1"/>
  <c r="AE7049" i="1"/>
  <c r="AE7050" i="1"/>
  <c r="AE7051" i="1"/>
  <c r="AE7052" i="1"/>
  <c r="AE7053" i="1"/>
  <c r="AE7054" i="1"/>
  <c r="AE7055" i="1"/>
  <c r="AE7056" i="1"/>
  <c r="AE7057" i="1"/>
  <c r="AE7058" i="1"/>
  <c r="AE7059" i="1"/>
  <c r="AE7060" i="1"/>
  <c r="AE7061" i="1"/>
  <c r="AE7062" i="1"/>
  <c r="AE7063" i="1"/>
  <c r="AE7064" i="1"/>
  <c r="AE7065" i="1"/>
  <c r="AE7066" i="1"/>
  <c r="AE7067" i="1"/>
  <c r="AE7068" i="1"/>
  <c r="AE7069" i="1"/>
  <c r="AE7070" i="1"/>
  <c r="AE7071" i="1"/>
  <c r="AE7072" i="1"/>
  <c r="AE7073" i="1"/>
  <c r="AE7074" i="1"/>
  <c r="AE7075" i="1"/>
  <c r="AE7076" i="1"/>
  <c r="AE7077" i="1"/>
  <c r="AE7078" i="1"/>
  <c r="AE7079" i="1"/>
  <c r="AE7080" i="1"/>
  <c r="AE7081" i="1"/>
  <c r="AE7082" i="1"/>
  <c r="AE7083" i="1"/>
  <c r="AE7084" i="1"/>
  <c r="AE7085" i="1"/>
  <c r="AE7086" i="1"/>
  <c r="AE7087" i="1"/>
  <c r="AE7088" i="1"/>
  <c r="AE7089" i="1"/>
  <c r="AE7090" i="1"/>
  <c r="AE7091" i="1"/>
  <c r="AE7092" i="1"/>
  <c r="AE7093" i="1"/>
  <c r="AE7094" i="1"/>
  <c r="AE7095" i="1"/>
  <c r="AE7096" i="1"/>
  <c r="AE7097" i="1"/>
  <c r="AE7098" i="1"/>
  <c r="AE7099" i="1"/>
  <c r="AE7100" i="1"/>
  <c r="AE7101" i="1"/>
  <c r="AE7102" i="1"/>
  <c r="AE7103" i="1"/>
  <c r="AE7104" i="1"/>
  <c r="AE7105" i="1"/>
  <c r="AE7106" i="1"/>
  <c r="AE7107" i="1"/>
  <c r="AE7108" i="1"/>
  <c r="AE7109" i="1"/>
  <c r="AE7110" i="1"/>
  <c r="AE7111" i="1"/>
  <c r="AE7112" i="1"/>
  <c r="AE7113" i="1"/>
  <c r="AE7114" i="1"/>
  <c r="AE7115" i="1"/>
  <c r="AE7116" i="1"/>
  <c r="AE7117" i="1"/>
  <c r="AE7118" i="1"/>
  <c r="AE7119" i="1"/>
  <c r="AE7120" i="1"/>
  <c r="AE7121" i="1"/>
  <c r="AE7122" i="1"/>
  <c r="AE7123" i="1"/>
  <c r="AE7124" i="1"/>
  <c r="AE7125" i="1"/>
  <c r="AE7126" i="1"/>
  <c r="AE7127" i="1"/>
  <c r="AE7128" i="1"/>
  <c r="AE7129" i="1"/>
  <c r="AE7130" i="1"/>
  <c r="AE7131" i="1"/>
  <c r="AE7132" i="1"/>
  <c r="AE7133" i="1"/>
  <c r="AE7134" i="1"/>
  <c r="AE7135" i="1"/>
  <c r="AE7136" i="1"/>
  <c r="AE7137" i="1"/>
  <c r="AE7138" i="1"/>
  <c r="AE7139" i="1"/>
  <c r="AE7140" i="1"/>
  <c r="AE7141" i="1"/>
  <c r="AE7142" i="1"/>
  <c r="AE7143" i="1"/>
  <c r="AE7144" i="1"/>
  <c r="AE7145" i="1"/>
  <c r="AE7146" i="1"/>
  <c r="AE7147" i="1"/>
  <c r="AE7148" i="1"/>
  <c r="AE7149" i="1"/>
  <c r="AE7150" i="1"/>
  <c r="AE7151" i="1"/>
  <c r="AE7152" i="1"/>
  <c r="AE7153" i="1"/>
  <c r="AE7154" i="1"/>
  <c r="AE7155" i="1"/>
  <c r="AE7156" i="1"/>
  <c r="AE7157" i="1"/>
  <c r="AE7158" i="1"/>
  <c r="AE7159" i="1"/>
  <c r="AE7160" i="1"/>
  <c r="AE7161" i="1"/>
  <c r="AE7162" i="1"/>
  <c r="AE7163" i="1"/>
  <c r="AE7164" i="1"/>
  <c r="AE7165" i="1"/>
  <c r="AE7166" i="1"/>
  <c r="AE7167" i="1"/>
  <c r="AE7168" i="1"/>
  <c r="AE7169" i="1"/>
  <c r="AE7170" i="1"/>
  <c r="AE7171" i="1"/>
  <c r="AE7172" i="1"/>
  <c r="AE7173" i="1"/>
  <c r="AE7174" i="1"/>
  <c r="AE7175" i="1"/>
  <c r="AE7176" i="1"/>
  <c r="AE7177" i="1"/>
  <c r="AE7178" i="1"/>
  <c r="AE7179" i="1"/>
  <c r="AE7180" i="1"/>
  <c r="AE7181" i="1"/>
  <c r="AE7182" i="1"/>
  <c r="AE7183" i="1"/>
  <c r="AE7184" i="1"/>
  <c r="AE7185" i="1"/>
  <c r="AE7186" i="1"/>
  <c r="AE7187" i="1"/>
  <c r="AE7188" i="1"/>
  <c r="AE7189" i="1"/>
  <c r="AE7190" i="1"/>
  <c r="AE7191" i="1"/>
  <c r="AE7192" i="1"/>
  <c r="AE7193" i="1"/>
  <c r="AE7194" i="1"/>
  <c r="AE7195" i="1"/>
  <c r="AE7196" i="1"/>
  <c r="AE7197" i="1"/>
  <c r="AE7198" i="1"/>
  <c r="AE7199" i="1"/>
  <c r="AE7200" i="1"/>
  <c r="AE7201" i="1"/>
  <c r="AE7202" i="1"/>
  <c r="AE7203" i="1"/>
  <c r="AE7204" i="1"/>
  <c r="AE7205" i="1"/>
  <c r="AE7206" i="1"/>
  <c r="AE7207" i="1"/>
  <c r="AE7208" i="1"/>
  <c r="AE7209" i="1"/>
  <c r="AE7210" i="1"/>
  <c r="AE7211" i="1"/>
  <c r="AE7212" i="1"/>
  <c r="AE7213" i="1"/>
  <c r="AE7214" i="1"/>
  <c r="AE7215" i="1"/>
  <c r="AE7216" i="1"/>
  <c r="AE7217" i="1"/>
  <c r="AE7218" i="1"/>
  <c r="AE7219" i="1"/>
  <c r="AE7220" i="1"/>
  <c r="AE7221" i="1"/>
  <c r="AE7222" i="1"/>
  <c r="AE7223" i="1"/>
  <c r="AE7224" i="1"/>
  <c r="AE7225" i="1"/>
  <c r="AE7226" i="1"/>
  <c r="AE7227" i="1"/>
  <c r="AE7228" i="1"/>
  <c r="AE7229" i="1"/>
  <c r="AE7230" i="1"/>
  <c r="AE7231" i="1"/>
  <c r="AE7232" i="1"/>
  <c r="AE7233" i="1"/>
  <c r="AE7234" i="1"/>
  <c r="AE7235" i="1"/>
  <c r="AE7236" i="1"/>
  <c r="AE7237" i="1"/>
  <c r="AE7238" i="1"/>
  <c r="AE7239" i="1"/>
  <c r="AE7240" i="1"/>
  <c r="AE7241" i="1"/>
  <c r="AE7242" i="1"/>
  <c r="AE7243" i="1"/>
  <c r="AE7244" i="1"/>
  <c r="AE7245" i="1"/>
  <c r="AE7246" i="1"/>
  <c r="AE7247" i="1"/>
  <c r="AE7248" i="1"/>
  <c r="AE7249" i="1"/>
  <c r="AE7250" i="1"/>
  <c r="AE7251" i="1"/>
  <c r="AE7252" i="1"/>
  <c r="AE7253" i="1"/>
  <c r="AE7254" i="1"/>
  <c r="AE7255" i="1"/>
  <c r="AE7256" i="1"/>
  <c r="AE7257" i="1"/>
  <c r="AE7258" i="1"/>
  <c r="AE7259" i="1"/>
  <c r="AE7260" i="1"/>
  <c r="AE7261" i="1"/>
  <c r="AE7262" i="1"/>
  <c r="AE7263" i="1"/>
  <c r="AE7264" i="1"/>
  <c r="AE7265" i="1"/>
  <c r="AE7266" i="1"/>
  <c r="AE7267" i="1"/>
  <c r="AE7268" i="1"/>
  <c r="AE7269" i="1"/>
  <c r="AE7270" i="1"/>
  <c r="AE7271" i="1"/>
  <c r="AE7272" i="1"/>
  <c r="AE7273" i="1"/>
  <c r="AE7274" i="1"/>
  <c r="AE7275" i="1"/>
  <c r="AE7276" i="1"/>
  <c r="AE7277" i="1"/>
  <c r="AE7278" i="1"/>
  <c r="AE7279" i="1"/>
  <c r="AE7280" i="1"/>
  <c r="AE7281" i="1"/>
  <c r="AE7282" i="1"/>
  <c r="AE7283" i="1"/>
  <c r="AE7284" i="1"/>
  <c r="AE7285" i="1"/>
  <c r="AE7286" i="1"/>
  <c r="AE7287" i="1"/>
  <c r="AE7288" i="1"/>
  <c r="AE7289" i="1"/>
  <c r="AE7290" i="1"/>
  <c r="AE7291" i="1"/>
  <c r="AE7292" i="1"/>
  <c r="AE7293" i="1"/>
  <c r="AE7294" i="1"/>
  <c r="AE7295" i="1"/>
  <c r="AE7296" i="1"/>
  <c r="AE7297" i="1"/>
  <c r="AE7298" i="1"/>
  <c r="AE7299" i="1"/>
  <c r="AE7300" i="1"/>
  <c r="AE7301" i="1"/>
  <c r="AE7302" i="1"/>
  <c r="AE7303" i="1"/>
  <c r="AE7304" i="1"/>
  <c r="AE7305" i="1"/>
  <c r="AE7306" i="1"/>
  <c r="AE7307" i="1"/>
  <c r="AE7308" i="1"/>
  <c r="AE7309" i="1"/>
  <c r="AE7310" i="1"/>
  <c r="AE7311" i="1"/>
  <c r="AE7312" i="1"/>
  <c r="AE7313" i="1"/>
  <c r="AE7314" i="1"/>
  <c r="AE7315" i="1"/>
  <c r="AE7316" i="1"/>
  <c r="AE7317" i="1"/>
  <c r="AE7318" i="1"/>
  <c r="AE7319" i="1"/>
  <c r="AE7320" i="1"/>
  <c r="AE7321" i="1"/>
  <c r="AE7322" i="1"/>
  <c r="AE7323" i="1"/>
  <c r="AE7324" i="1"/>
  <c r="AE7325" i="1"/>
  <c r="AE7326" i="1"/>
  <c r="AE7327" i="1"/>
  <c r="AE7328" i="1"/>
  <c r="AE7329" i="1"/>
  <c r="AE7330" i="1"/>
  <c r="AE7331" i="1"/>
  <c r="AE7332" i="1"/>
  <c r="AE7333" i="1"/>
  <c r="AE7334" i="1"/>
  <c r="AE7335" i="1"/>
  <c r="AE7336" i="1"/>
  <c r="AE7337" i="1"/>
  <c r="AE7338" i="1"/>
  <c r="AE7339" i="1"/>
  <c r="AE7340" i="1"/>
  <c r="AE7341" i="1"/>
  <c r="AE7342" i="1"/>
  <c r="AE7343" i="1"/>
  <c r="AE7344" i="1"/>
  <c r="AE7345" i="1"/>
  <c r="AE7346" i="1"/>
  <c r="AE7347" i="1"/>
  <c r="AE7348" i="1"/>
  <c r="AE7349" i="1"/>
  <c r="AE7350" i="1"/>
  <c r="AE7351" i="1"/>
  <c r="AE7352" i="1"/>
  <c r="AE7353" i="1"/>
  <c r="AE7354" i="1"/>
  <c r="AE7355" i="1"/>
  <c r="AE7356" i="1"/>
  <c r="AE7357" i="1"/>
  <c r="AE7358" i="1"/>
  <c r="AE7359" i="1"/>
  <c r="AE7360" i="1"/>
  <c r="AE7361" i="1"/>
  <c r="AE7362" i="1"/>
  <c r="AE7363" i="1"/>
  <c r="AE7364" i="1"/>
  <c r="AE7365" i="1"/>
  <c r="AE7366" i="1"/>
  <c r="AE7367" i="1"/>
  <c r="AE7368" i="1"/>
  <c r="AE7369" i="1"/>
  <c r="AE7370" i="1"/>
  <c r="AE7371" i="1"/>
  <c r="AE7372" i="1"/>
  <c r="AE7373" i="1"/>
  <c r="AE7374" i="1"/>
  <c r="AE7375" i="1"/>
  <c r="AE7376" i="1"/>
  <c r="AE7377" i="1"/>
  <c r="AE7378" i="1"/>
  <c r="AE7379" i="1"/>
  <c r="AE7380" i="1"/>
  <c r="AE7381" i="1"/>
  <c r="AE7382" i="1"/>
  <c r="AE7383" i="1"/>
  <c r="AE7384" i="1"/>
  <c r="AE7385" i="1"/>
  <c r="AE7386" i="1"/>
  <c r="AE7387" i="1"/>
  <c r="AE7388" i="1"/>
  <c r="AE7389" i="1"/>
  <c r="AE7390" i="1"/>
  <c r="AE7391" i="1"/>
  <c r="AE7392" i="1"/>
  <c r="AE7393" i="1"/>
  <c r="AE7394" i="1"/>
  <c r="AE7395" i="1"/>
  <c r="AE7396" i="1"/>
  <c r="AE7397" i="1"/>
  <c r="AE7398" i="1"/>
  <c r="AE7399" i="1"/>
  <c r="AE7400" i="1"/>
  <c r="AE7401" i="1"/>
  <c r="AE7402" i="1"/>
  <c r="AE7403" i="1"/>
  <c r="AE7404" i="1"/>
  <c r="AE7405" i="1"/>
  <c r="AE7406" i="1"/>
  <c r="AE7407" i="1"/>
  <c r="AE7408" i="1"/>
  <c r="AE7409" i="1"/>
  <c r="AE7410" i="1"/>
  <c r="AE7411" i="1"/>
  <c r="AE7412" i="1"/>
  <c r="AE7413" i="1"/>
  <c r="AE7414" i="1"/>
  <c r="AE7415" i="1"/>
  <c r="AE7416" i="1"/>
  <c r="AE7417" i="1"/>
  <c r="AE7418" i="1"/>
  <c r="AE7419" i="1"/>
  <c r="AE7420" i="1"/>
  <c r="AE7421" i="1"/>
  <c r="AE7422" i="1"/>
  <c r="AE7423" i="1"/>
  <c r="AE7424" i="1"/>
  <c r="AE7425" i="1"/>
  <c r="AE7426" i="1"/>
  <c r="AE7427" i="1"/>
  <c r="AE7428" i="1"/>
  <c r="AE7429" i="1"/>
  <c r="AE7430" i="1"/>
  <c r="AE7431" i="1"/>
  <c r="AE7432" i="1"/>
  <c r="AE7433" i="1"/>
  <c r="AE7434" i="1"/>
  <c r="AE7435" i="1"/>
  <c r="AE7436" i="1"/>
  <c r="AE7437" i="1"/>
  <c r="AE7438" i="1"/>
  <c r="AE7439" i="1"/>
  <c r="AE7440" i="1"/>
  <c r="AE7441" i="1"/>
  <c r="AE7442" i="1"/>
  <c r="AE7443" i="1"/>
  <c r="AE7444" i="1"/>
  <c r="AE7445" i="1"/>
  <c r="AE7446" i="1"/>
  <c r="AE7447" i="1"/>
  <c r="AE7448" i="1"/>
  <c r="AE7449" i="1"/>
  <c r="AE7450" i="1"/>
  <c r="AE7451" i="1"/>
  <c r="AE7452" i="1"/>
  <c r="AE7453" i="1"/>
  <c r="AE7454" i="1"/>
  <c r="AE7455" i="1"/>
  <c r="AE7456" i="1"/>
  <c r="AE7457" i="1"/>
  <c r="AE7458" i="1"/>
  <c r="AE7459" i="1"/>
  <c r="AE7460" i="1"/>
  <c r="AE7461" i="1"/>
  <c r="AE7462" i="1"/>
  <c r="AE7463" i="1"/>
  <c r="AE7464" i="1"/>
  <c r="AE7465" i="1"/>
  <c r="AE7466" i="1"/>
  <c r="AE7467" i="1"/>
  <c r="AE7468" i="1"/>
  <c r="AE7469" i="1"/>
  <c r="AE7470" i="1"/>
  <c r="AE7471" i="1"/>
  <c r="AE7472" i="1"/>
  <c r="AE7473" i="1"/>
  <c r="AE7474" i="1"/>
  <c r="AE7475" i="1"/>
  <c r="AE7476" i="1"/>
  <c r="AE7477" i="1"/>
  <c r="AE7478" i="1"/>
  <c r="AE7479" i="1"/>
  <c r="AE7480" i="1"/>
  <c r="AE7481" i="1"/>
  <c r="AE7482" i="1"/>
  <c r="AE7483" i="1"/>
  <c r="AE7484" i="1"/>
  <c r="AE7485" i="1"/>
  <c r="AE7486" i="1"/>
  <c r="AE7487" i="1"/>
  <c r="AE7488" i="1"/>
  <c r="AE7489" i="1"/>
  <c r="AE7490" i="1"/>
  <c r="AE7491" i="1"/>
  <c r="AE7492" i="1"/>
  <c r="AE7493" i="1"/>
  <c r="AE7494" i="1"/>
  <c r="AE7495" i="1"/>
  <c r="AE7496" i="1"/>
  <c r="AE7497" i="1"/>
  <c r="AE7498" i="1"/>
  <c r="AE7499" i="1"/>
  <c r="AE7500" i="1"/>
  <c r="AE7501" i="1"/>
  <c r="AE7502" i="1"/>
  <c r="AE7503" i="1"/>
  <c r="AE7504" i="1"/>
  <c r="AE7505" i="1"/>
  <c r="AE7506" i="1"/>
  <c r="AE7507" i="1"/>
  <c r="AE7508" i="1"/>
  <c r="AE7509" i="1"/>
  <c r="AE7510" i="1"/>
  <c r="AE7511" i="1"/>
  <c r="AE7512" i="1"/>
  <c r="AE7513" i="1"/>
  <c r="AE7514" i="1"/>
  <c r="AE7515" i="1"/>
  <c r="AE7516" i="1"/>
  <c r="AE7517" i="1"/>
  <c r="AE7518" i="1"/>
  <c r="AE7519" i="1"/>
  <c r="AE7520" i="1"/>
  <c r="AE7521" i="1"/>
  <c r="AE7522" i="1"/>
  <c r="AE7523" i="1"/>
  <c r="AE7524" i="1"/>
  <c r="AE7525" i="1"/>
  <c r="AE7526" i="1"/>
  <c r="AE7527" i="1"/>
  <c r="AE7528" i="1"/>
  <c r="AE7529" i="1"/>
  <c r="AE7530" i="1"/>
  <c r="AE7531" i="1"/>
  <c r="AE7532" i="1"/>
  <c r="AE7533" i="1"/>
  <c r="AE7534" i="1"/>
  <c r="AE7535" i="1"/>
  <c r="AE7536" i="1"/>
  <c r="AE7537" i="1"/>
  <c r="AE7538" i="1"/>
  <c r="AE7539" i="1"/>
  <c r="AE7540" i="1"/>
  <c r="AE7541" i="1"/>
  <c r="AE7542" i="1"/>
  <c r="AE7543" i="1"/>
  <c r="AE7544" i="1"/>
  <c r="AE7545" i="1"/>
  <c r="AE7546" i="1"/>
  <c r="AE7547" i="1"/>
  <c r="AE7548" i="1"/>
  <c r="AE7549" i="1"/>
  <c r="AE7550" i="1"/>
  <c r="AE7551" i="1"/>
  <c r="AE7552" i="1"/>
  <c r="AE7553" i="1"/>
  <c r="AE7554" i="1"/>
  <c r="AE7555" i="1"/>
  <c r="AE7556" i="1"/>
  <c r="AE7557" i="1"/>
  <c r="AE7558" i="1"/>
  <c r="AE7559" i="1"/>
  <c r="AE7560" i="1"/>
  <c r="AE7561" i="1"/>
  <c r="AE7562" i="1"/>
  <c r="AE7563" i="1"/>
  <c r="AE7564" i="1"/>
  <c r="AE7565" i="1"/>
  <c r="AE7566" i="1"/>
  <c r="AE7567" i="1"/>
  <c r="AE7568" i="1"/>
  <c r="AE7569" i="1"/>
  <c r="AE7570" i="1"/>
  <c r="AE7571" i="1"/>
  <c r="AE7572" i="1"/>
  <c r="AE7573" i="1"/>
  <c r="AE7574" i="1"/>
  <c r="AE7575" i="1"/>
  <c r="AE7576" i="1"/>
  <c r="AE7577" i="1"/>
  <c r="AE7578" i="1"/>
  <c r="AE7579" i="1"/>
  <c r="AE7580" i="1"/>
  <c r="AE7581" i="1"/>
  <c r="AE7582" i="1"/>
  <c r="AE7583" i="1"/>
  <c r="AE7584" i="1"/>
  <c r="AE7585" i="1"/>
  <c r="AE7586" i="1"/>
  <c r="AE7587" i="1"/>
  <c r="AE7588" i="1"/>
  <c r="AE7589" i="1"/>
  <c r="AE7590" i="1"/>
  <c r="AE7591" i="1"/>
  <c r="AE7592" i="1"/>
  <c r="AE7593" i="1"/>
  <c r="AE7594" i="1"/>
  <c r="AE7595" i="1"/>
  <c r="AE7596" i="1"/>
  <c r="AE7597" i="1"/>
  <c r="AE7598" i="1"/>
  <c r="AE7599" i="1"/>
  <c r="AE7600" i="1"/>
  <c r="AE7601" i="1"/>
  <c r="AE7602" i="1"/>
  <c r="AE7603" i="1"/>
  <c r="AE7604" i="1"/>
  <c r="AE7605" i="1"/>
  <c r="AE7606" i="1"/>
  <c r="AE7607" i="1"/>
  <c r="AE7608" i="1"/>
  <c r="AE7609" i="1"/>
  <c r="AE7610" i="1"/>
  <c r="AE7611" i="1"/>
  <c r="AE7612" i="1"/>
  <c r="AE7613" i="1"/>
  <c r="AE7614" i="1"/>
  <c r="AE7615" i="1"/>
  <c r="AE7616" i="1"/>
  <c r="AE7617" i="1"/>
  <c r="AE7618" i="1"/>
  <c r="AE7619" i="1"/>
  <c r="AE7620" i="1"/>
  <c r="AE7621" i="1"/>
  <c r="AE7622" i="1"/>
  <c r="AE7623" i="1"/>
  <c r="AE7624" i="1"/>
  <c r="AE7625" i="1"/>
  <c r="AE7626" i="1"/>
  <c r="AE7627" i="1"/>
  <c r="AE7628" i="1"/>
  <c r="AE7629" i="1"/>
  <c r="AE7630" i="1"/>
  <c r="AE7631" i="1"/>
  <c r="AE7632" i="1"/>
  <c r="AE7633" i="1"/>
  <c r="AE7634" i="1"/>
  <c r="AE7635" i="1"/>
  <c r="AE7636" i="1"/>
  <c r="AE7637" i="1"/>
  <c r="AE7638" i="1"/>
  <c r="AE7639" i="1"/>
  <c r="AE7640" i="1"/>
  <c r="AE7641" i="1"/>
  <c r="AE7642" i="1"/>
  <c r="AE7643" i="1"/>
  <c r="AE7644" i="1"/>
  <c r="AE7645" i="1"/>
  <c r="AE7646" i="1"/>
  <c r="AE7647" i="1"/>
  <c r="AE7648" i="1"/>
  <c r="AE7649" i="1"/>
  <c r="AE7650" i="1"/>
  <c r="AE7651" i="1"/>
  <c r="AE7652" i="1"/>
  <c r="AE7653" i="1"/>
  <c r="AE7654" i="1"/>
  <c r="AE7655" i="1"/>
  <c r="AE7656" i="1"/>
  <c r="AE7657" i="1"/>
  <c r="AE7658" i="1"/>
  <c r="AE7659" i="1"/>
  <c r="AE7660" i="1"/>
  <c r="AE7661" i="1"/>
  <c r="AE7662" i="1"/>
  <c r="AE7663" i="1"/>
  <c r="AE7664" i="1"/>
  <c r="AE7665" i="1"/>
  <c r="AE7666" i="1"/>
  <c r="AE7667" i="1"/>
  <c r="AE7668" i="1"/>
  <c r="AE7669" i="1"/>
  <c r="AE7670" i="1"/>
  <c r="AE7671" i="1"/>
  <c r="AE7672" i="1"/>
  <c r="AE7673" i="1"/>
  <c r="AE7674" i="1"/>
  <c r="AE7675" i="1"/>
  <c r="AE7676" i="1"/>
  <c r="AE7677" i="1"/>
  <c r="AE7678" i="1"/>
  <c r="AE7679" i="1"/>
  <c r="AE7680" i="1"/>
  <c r="AE7681" i="1"/>
  <c r="AE7682" i="1"/>
  <c r="AE7683" i="1"/>
  <c r="AE7684" i="1"/>
  <c r="AE7685" i="1"/>
  <c r="AE7686" i="1"/>
  <c r="AE7687" i="1"/>
  <c r="AE7688" i="1"/>
  <c r="AE7689" i="1"/>
  <c r="AE7690" i="1"/>
  <c r="AE7691" i="1"/>
  <c r="AE7692" i="1"/>
  <c r="AE7693" i="1"/>
  <c r="AE7694" i="1"/>
  <c r="AE7695" i="1"/>
  <c r="AE7696" i="1"/>
  <c r="AE7697" i="1"/>
  <c r="AE7698" i="1"/>
  <c r="AE7699" i="1"/>
  <c r="AE7700" i="1"/>
  <c r="AE7701" i="1"/>
  <c r="AE7702" i="1"/>
  <c r="AE7703" i="1"/>
  <c r="AE7704" i="1"/>
  <c r="AE7705" i="1"/>
  <c r="AE7706" i="1"/>
  <c r="AE7707" i="1"/>
  <c r="AE7708" i="1"/>
  <c r="AE7709" i="1"/>
  <c r="AE7710" i="1"/>
  <c r="AE7711" i="1"/>
  <c r="AE7712" i="1"/>
  <c r="AE7713" i="1"/>
  <c r="AE7714" i="1"/>
  <c r="AE7715" i="1"/>
  <c r="AE7716" i="1"/>
  <c r="AE7717" i="1"/>
  <c r="AE7718" i="1"/>
  <c r="AE7719" i="1"/>
  <c r="AE7720" i="1"/>
  <c r="AE7721" i="1"/>
  <c r="AE7722" i="1"/>
  <c r="AE7723" i="1"/>
  <c r="AE7724" i="1"/>
  <c r="AE7725" i="1"/>
  <c r="AE7726" i="1"/>
  <c r="AE7727" i="1"/>
  <c r="AE7728" i="1"/>
  <c r="AE7729" i="1"/>
  <c r="AE7730" i="1"/>
  <c r="AE7731" i="1"/>
  <c r="AE7732" i="1"/>
  <c r="AE7733" i="1"/>
  <c r="AE7734" i="1"/>
  <c r="AE7735" i="1"/>
  <c r="AE7736" i="1"/>
  <c r="AE7737" i="1"/>
  <c r="AE7738" i="1"/>
  <c r="AE7739" i="1"/>
  <c r="AE7740" i="1"/>
  <c r="AE7741" i="1"/>
  <c r="AE7742" i="1"/>
  <c r="AE7743" i="1"/>
  <c r="AE7744" i="1"/>
  <c r="AE7745" i="1"/>
  <c r="AE7746" i="1"/>
  <c r="AE7747" i="1"/>
  <c r="AE7748" i="1"/>
  <c r="AE7749" i="1"/>
  <c r="AE7750" i="1"/>
  <c r="AE7751" i="1"/>
  <c r="AE7752" i="1"/>
  <c r="AE7753" i="1"/>
  <c r="AE7754" i="1"/>
  <c r="AE7755" i="1"/>
  <c r="AE7756" i="1"/>
  <c r="AE7757" i="1"/>
  <c r="AE7758" i="1"/>
  <c r="AE7759" i="1"/>
  <c r="AE7760" i="1"/>
  <c r="AE7761" i="1"/>
  <c r="AE7762" i="1"/>
  <c r="AE7763" i="1"/>
  <c r="AE7764" i="1"/>
  <c r="AE7765" i="1"/>
  <c r="AE7766" i="1"/>
  <c r="AE7767" i="1"/>
  <c r="AE7768" i="1"/>
  <c r="AE7769" i="1"/>
  <c r="AE7770" i="1"/>
  <c r="AE7771" i="1"/>
  <c r="AE7772" i="1"/>
  <c r="AE7773" i="1"/>
  <c r="AE7774" i="1"/>
  <c r="AE7775" i="1"/>
  <c r="AE7776" i="1"/>
  <c r="AE7777" i="1"/>
  <c r="AE7778" i="1"/>
  <c r="AE7779" i="1"/>
  <c r="AE7780" i="1"/>
  <c r="AE7781" i="1"/>
  <c r="AE7782" i="1"/>
  <c r="AE7783" i="1"/>
  <c r="AE7784" i="1"/>
  <c r="AE7785" i="1"/>
  <c r="AE7786" i="1"/>
  <c r="AE7787" i="1"/>
  <c r="AE7788" i="1"/>
  <c r="AE7789" i="1"/>
  <c r="AE7790" i="1"/>
  <c r="AE7791" i="1"/>
  <c r="AE7792" i="1"/>
  <c r="AE7793" i="1"/>
  <c r="AE7794" i="1"/>
  <c r="AE7795" i="1"/>
  <c r="AE7796" i="1"/>
  <c r="AE7797" i="1"/>
  <c r="AE7798" i="1"/>
  <c r="AE7799" i="1"/>
  <c r="AE7800" i="1"/>
  <c r="AE7801" i="1"/>
  <c r="AE7802" i="1"/>
  <c r="AE7803" i="1"/>
  <c r="AE7804" i="1"/>
  <c r="AE7805" i="1"/>
  <c r="AE7806" i="1"/>
  <c r="AE7807" i="1"/>
  <c r="AE7808" i="1"/>
  <c r="AE7809" i="1"/>
  <c r="AE7810" i="1"/>
  <c r="AE7811" i="1"/>
  <c r="AE7812" i="1"/>
  <c r="AE7813" i="1"/>
  <c r="AE7814" i="1"/>
  <c r="AE7815" i="1"/>
  <c r="AE7816" i="1"/>
  <c r="AE7817" i="1"/>
  <c r="AE7818" i="1"/>
  <c r="AE7819" i="1"/>
  <c r="AE7820" i="1"/>
  <c r="AE7821" i="1"/>
  <c r="AE7822" i="1"/>
  <c r="AE7823" i="1"/>
  <c r="AE7824" i="1"/>
  <c r="AE7825" i="1"/>
  <c r="AE7826" i="1"/>
  <c r="AE7827" i="1"/>
  <c r="AE7828" i="1"/>
  <c r="AE7829" i="1"/>
  <c r="AE7830" i="1"/>
  <c r="AE7831" i="1"/>
  <c r="AE7832" i="1"/>
  <c r="AE7833" i="1"/>
  <c r="AE7834" i="1"/>
  <c r="AE7835" i="1"/>
  <c r="AE7836" i="1"/>
  <c r="AE7837" i="1"/>
  <c r="AE7838" i="1"/>
  <c r="AE7839" i="1"/>
  <c r="AE7840" i="1"/>
  <c r="AE7841" i="1"/>
  <c r="AE7842" i="1"/>
  <c r="AE7843" i="1"/>
  <c r="AE7844" i="1"/>
  <c r="AE7845" i="1"/>
  <c r="AE7846" i="1"/>
  <c r="AE7847" i="1"/>
  <c r="AE7848" i="1"/>
  <c r="AE7849" i="1"/>
  <c r="AE7850" i="1"/>
  <c r="AE7851" i="1"/>
  <c r="AE7852" i="1"/>
  <c r="AE7853" i="1"/>
  <c r="AE7854" i="1"/>
  <c r="AE7855" i="1"/>
  <c r="AE7856" i="1"/>
  <c r="AE7857" i="1"/>
  <c r="AE7858" i="1"/>
  <c r="AE7859" i="1"/>
  <c r="AE7860" i="1"/>
  <c r="AE7861" i="1"/>
  <c r="AE7862" i="1"/>
  <c r="AE7863" i="1"/>
  <c r="AE7864" i="1"/>
  <c r="AE7865" i="1"/>
  <c r="AE7866" i="1"/>
  <c r="AE7867" i="1"/>
  <c r="AE7868" i="1"/>
  <c r="AE7869" i="1"/>
  <c r="AE7870" i="1"/>
  <c r="AE7871" i="1"/>
  <c r="AE7872" i="1"/>
  <c r="AE7873" i="1"/>
  <c r="AE7874" i="1"/>
  <c r="AE7875" i="1"/>
  <c r="AE7876" i="1"/>
  <c r="AE7877" i="1"/>
  <c r="AE7878" i="1"/>
  <c r="AE7879" i="1"/>
  <c r="AE7880" i="1"/>
  <c r="AE7881" i="1"/>
  <c r="AE7882" i="1"/>
  <c r="AE7883" i="1"/>
  <c r="AE7884" i="1"/>
  <c r="AE7885" i="1"/>
  <c r="AE7886" i="1"/>
  <c r="AE7887" i="1"/>
  <c r="AE7888" i="1"/>
  <c r="AE7889" i="1"/>
  <c r="AE7890" i="1"/>
  <c r="AE7891" i="1"/>
  <c r="AE7892" i="1"/>
  <c r="AE7893" i="1"/>
  <c r="AE7894" i="1"/>
  <c r="AE7895" i="1"/>
  <c r="AE7896" i="1"/>
  <c r="AE7897" i="1"/>
  <c r="AE7898" i="1"/>
  <c r="AE7899" i="1"/>
  <c r="AE7900" i="1"/>
  <c r="AE7901" i="1"/>
  <c r="AE7902" i="1"/>
  <c r="AE7903" i="1"/>
  <c r="AE7904" i="1"/>
  <c r="AE7905" i="1"/>
  <c r="AE7906" i="1"/>
  <c r="AE7907" i="1"/>
  <c r="AE7908" i="1"/>
  <c r="AE7909" i="1"/>
  <c r="AE7910" i="1"/>
  <c r="AE7911" i="1"/>
  <c r="AE7912" i="1"/>
  <c r="AE7913" i="1"/>
  <c r="AE7914" i="1"/>
  <c r="AE7915" i="1"/>
  <c r="AE7916" i="1"/>
  <c r="AE7917" i="1"/>
  <c r="AE7918" i="1"/>
  <c r="AE7919" i="1"/>
  <c r="AE7920" i="1"/>
  <c r="AE7921" i="1"/>
  <c r="AE7922" i="1"/>
  <c r="AE7923" i="1"/>
  <c r="AE7924" i="1"/>
  <c r="AE7925" i="1"/>
  <c r="AE7926" i="1"/>
  <c r="AE7927" i="1"/>
  <c r="AE7928" i="1"/>
  <c r="AE7929" i="1"/>
  <c r="AE7930" i="1"/>
  <c r="AE7931" i="1"/>
  <c r="AE7932" i="1"/>
  <c r="AE7933" i="1"/>
  <c r="AE7934" i="1"/>
  <c r="AE7935" i="1"/>
  <c r="AE7936" i="1"/>
  <c r="AE7937" i="1"/>
  <c r="AE7938" i="1"/>
  <c r="AE7939" i="1"/>
  <c r="AE7940" i="1"/>
  <c r="AE7941" i="1"/>
  <c r="AE7942" i="1"/>
  <c r="AE7943" i="1"/>
  <c r="AE7944" i="1"/>
  <c r="AE7945" i="1"/>
  <c r="AE7946" i="1"/>
  <c r="AE7947" i="1"/>
  <c r="AE7948" i="1"/>
  <c r="AE7949" i="1"/>
  <c r="AE7950" i="1"/>
  <c r="AE7951" i="1"/>
  <c r="AE7952" i="1"/>
  <c r="AE7953" i="1"/>
  <c r="AE7954" i="1"/>
  <c r="AE7955" i="1"/>
  <c r="AE7956" i="1"/>
  <c r="AE7957" i="1"/>
  <c r="AE7958" i="1"/>
  <c r="AE7959" i="1"/>
  <c r="AE7960" i="1"/>
  <c r="AE7961" i="1"/>
  <c r="AE7962" i="1"/>
  <c r="AE7963" i="1"/>
  <c r="AE7964" i="1"/>
  <c r="AE7965" i="1"/>
  <c r="AE7966" i="1"/>
  <c r="AE7967" i="1"/>
  <c r="AE7968" i="1"/>
  <c r="AE7969" i="1"/>
  <c r="AE7970" i="1"/>
  <c r="AE7971" i="1"/>
  <c r="AE7972" i="1"/>
  <c r="AE7973" i="1"/>
  <c r="AE7974" i="1"/>
  <c r="AE7975" i="1"/>
  <c r="AE7976" i="1"/>
  <c r="AE7977" i="1"/>
  <c r="AE7978" i="1"/>
  <c r="AE7979" i="1"/>
  <c r="AE7980" i="1"/>
  <c r="AE7981" i="1"/>
  <c r="AE7982" i="1"/>
  <c r="AE7983" i="1"/>
  <c r="AE7984" i="1"/>
  <c r="AE7985" i="1"/>
  <c r="AE7986" i="1"/>
  <c r="AE7987" i="1"/>
  <c r="AE7988" i="1"/>
  <c r="AE7989" i="1"/>
  <c r="AE7990" i="1"/>
  <c r="AE7991" i="1"/>
  <c r="AE7992" i="1"/>
  <c r="AE7993" i="1"/>
  <c r="AE7994" i="1"/>
  <c r="AE7995" i="1"/>
  <c r="AE7996" i="1"/>
  <c r="AE7997" i="1"/>
  <c r="AE7998" i="1"/>
  <c r="AE7999" i="1"/>
  <c r="AE8000" i="1"/>
  <c r="AE8001" i="1"/>
  <c r="AE8002" i="1"/>
  <c r="AE8003" i="1"/>
  <c r="AE8004" i="1"/>
  <c r="AE8005" i="1"/>
  <c r="AE8006" i="1"/>
  <c r="AE8007" i="1"/>
  <c r="AE8008" i="1"/>
  <c r="AE8009" i="1"/>
  <c r="AE8010" i="1"/>
  <c r="AE8011" i="1"/>
  <c r="AE8012" i="1"/>
  <c r="AE8013" i="1"/>
  <c r="AE8014" i="1"/>
  <c r="AE8015" i="1"/>
  <c r="AE8016" i="1"/>
  <c r="AE8017" i="1"/>
  <c r="AE8018" i="1"/>
  <c r="AE8019" i="1"/>
  <c r="AE8020" i="1"/>
  <c r="AE8021" i="1"/>
  <c r="AE8022" i="1"/>
  <c r="AE8023" i="1"/>
  <c r="AE8024" i="1"/>
  <c r="AE8025" i="1"/>
  <c r="AE8026" i="1"/>
  <c r="AE8027" i="1"/>
  <c r="AE8028" i="1"/>
  <c r="AE8029" i="1"/>
  <c r="AE8030" i="1"/>
  <c r="AE8031" i="1"/>
  <c r="AE8032" i="1"/>
  <c r="AE8033" i="1"/>
  <c r="AE8034" i="1"/>
  <c r="AE8035" i="1"/>
  <c r="AE8036" i="1"/>
  <c r="AE8037" i="1"/>
  <c r="AE8038" i="1"/>
  <c r="AE8039" i="1"/>
  <c r="AE8040" i="1"/>
  <c r="AE8041" i="1"/>
  <c r="AE8042" i="1"/>
  <c r="AE8043" i="1"/>
  <c r="AE8044" i="1"/>
  <c r="AE8045" i="1"/>
  <c r="AE8046" i="1"/>
  <c r="AE8047" i="1"/>
  <c r="AE8048" i="1"/>
  <c r="AE8049" i="1"/>
  <c r="AE8050" i="1"/>
  <c r="AE8051" i="1"/>
  <c r="AE8052" i="1"/>
  <c r="AE8053" i="1"/>
  <c r="AE8054" i="1"/>
  <c r="AE8055" i="1"/>
  <c r="AE8056" i="1"/>
  <c r="AE8057" i="1"/>
  <c r="AE8058" i="1"/>
  <c r="AE8059" i="1"/>
  <c r="AE8060" i="1"/>
  <c r="AE8061" i="1"/>
  <c r="AE8062" i="1"/>
  <c r="AE8063" i="1"/>
  <c r="AE8064" i="1"/>
  <c r="AE8065" i="1"/>
  <c r="AE8066" i="1"/>
  <c r="AE8067" i="1"/>
  <c r="AE8068" i="1"/>
  <c r="AE8069" i="1"/>
  <c r="AE8070" i="1"/>
  <c r="AE8071" i="1"/>
  <c r="AE8072" i="1"/>
  <c r="AE8073" i="1"/>
  <c r="AE8074" i="1"/>
  <c r="AE8075" i="1"/>
  <c r="AE8076" i="1"/>
  <c r="AE8077" i="1"/>
  <c r="AE8078" i="1"/>
  <c r="AE8079" i="1"/>
  <c r="AE8080" i="1"/>
  <c r="AE8081" i="1"/>
  <c r="AE8082" i="1"/>
  <c r="AE8083" i="1"/>
  <c r="AE8084" i="1"/>
  <c r="AE8085" i="1"/>
  <c r="AE8086" i="1"/>
  <c r="AE8087" i="1"/>
  <c r="AE8088" i="1"/>
  <c r="AE8089" i="1"/>
  <c r="AE8090" i="1"/>
  <c r="AE8091" i="1"/>
  <c r="AE8092" i="1"/>
  <c r="AE8093" i="1"/>
  <c r="AE8094" i="1"/>
  <c r="AE8095" i="1"/>
  <c r="AE8096" i="1"/>
  <c r="AE8097" i="1"/>
  <c r="AE8098" i="1"/>
  <c r="AE8099" i="1"/>
  <c r="AE8100" i="1"/>
  <c r="AE8101" i="1"/>
  <c r="AE8102" i="1"/>
  <c r="AE8103" i="1"/>
  <c r="AE8104" i="1"/>
  <c r="AE8105" i="1"/>
  <c r="AE8106" i="1"/>
  <c r="AE8107" i="1"/>
  <c r="AE8108" i="1"/>
  <c r="AE8109" i="1"/>
  <c r="AE8110" i="1"/>
  <c r="AE8111" i="1"/>
  <c r="AE8112" i="1"/>
  <c r="AE8113" i="1"/>
  <c r="AE8114" i="1"/>
  <c r="AE8115" i="1"/>
  <c r="AE8116" i="1"/>
  <c r="AE8117" i="1"/>
  <c r="AE8118" i="1"/>
  <c r="AE8119" i="1"/>
  <c r="AE8120" i="1"/>
  <c r="AE8121" i="1"/>
  <c r="AE8122" i="1"/>
  <c r="AE8123" i="1"/>
  <c r="AE8124" i="1"/>
  <c r="AE8125" i="1"/>
  <c r="AE8126" i="1"/>
  <c r="AE8127" i="1"/>
  <c r="AE8128" i="1"/>
  <c r="AE8129" i="1"/>
  <c r="AE8130" i="1"/>
  <c r="AE8131" i="1"/>
  <c r="AE8132" i="1"/>
  <c r="AE8133" i="1"/>
  <c r="AE8134" i="1"/>
  <c r="AE8135" i="1"/>
  <c r="AE8136" i="1"/>
  <c r="AE8137" i="1"/>
  <c r="AE8138" i="1"/>
  <c r="AE8139" i="1"/>
  <c r="AE8140" i="1"/>
  <c r="AE8141" i="1"/>
  <c r="AE8142" i="1"/>
  <c r="AE8143" i="1"/>
  <c r="AE8144" i="1"/>
  <c r="AE8145" i="1"/>
  <c r="AE8146" i="1"/>
  <c r="AE8147" i="1"/>
  <c r="AE8148" i="1"/>
  <c r="AE8149" i="1"/>
  <c r="AE8150" i="1"/>
  <c r="AE8151" i="1"/>
  <c r="AE8152" i="1"/>
  <c r="AE8153" i="1"/>
  <c r="AE8154" i="1"/>
  <c r="AE8155" i="1"/>
  <c r="AE8156" i="1"/>
  <c r="AE8157" i="1"/>
  <c r="AE8158" i="1"/>
  <c r="AE8159" i="1"/>
  <c r="AE8160" i="1"/>
  <c r="AE8161" i="1"/>
  <c r="AE8162" i="1"/>
  <c r="AE8163" i="1"/>
  <c r="AE8164" i="1"/>
  <c r="AE8165" i="1"/>
  <c r="AE8166" i="1"/>
  <c r="AE8167" i="1"/>
  <c r="AE8168" i="1"/>
  <c r="AE8169" i="1"/>
  <c r="AE8170" i="1"/>
  <c r="AE8171" i="1"/>
  <c r="AE8172" i="1"/>
  <c r="AE8173" i="1"/>
  <c r="AE8174" i="1"/>
  <c r="AE8175" i="1"/>
  <c r="AE8176" i="1"/>
  <c r="AE8177" i="1"/>
  <c r="AE8178" i="1"/>
  <c r="AE8179" i="1"/>
  <c r="AE8180" i="1"/>
  <c r="AE8181" i="1"/>
  <c r="AE8182" i="1"/>
  <c r="AE8183" i="1"/>
  <c r="AE8184" i="1"/>
  <c r="AE8185" i="1"/>
  <c r="AE8186" i="1"/>
  <c r="AE8187" i="1"/>
  <c r="AE8188" i="1"/>
  <c r="AE8189" i="1"/>
  <c r="AE8190" i="1"/>
  <c r="AE8191" i="1"/>
  <c r="AE8192" i="1"/>
  <c r="AE8193" i="1"/>
  <c r="AE8194" i="1"/>
  <c r="AE8195" i="1"/>
  <c r="AE8196" i="1"/>
  <c r="AE8197" i="1"/>
  <c r="AE8198" i="1"/>
  <c r="AE8199" i="1"/>
  <c r="AE8200" i="1"/>
  <c r="AE8201" i="1"/>
  <c r="AE8202" i="1"/>
  <c r="AE8203" i="1"/>
  <c r="AE8204" i="1"/>
  <c r="AE8205" i="1"/>
  <c r="AE8206" i="1"/>
  <c r="AE8207" i="1"/>
  <c r="AE8208" i="1"/>
  <c r="AE8209" i="1"/>
  <c r="AE8210" i="1"/>
  <c r="AE8211" i="1"/>
  <c r="AE8212" i="1"/>
  <c r="AE8213" i="1"/>
  <c r="AE8214" i="1"/>
  <c r="AE8215" i="1"/>
  <c r="AE8216" i="1"/>
  <c r="AE8217" i="1"/>
  <c r="AE8218" i="1"/>
  <c r="AE8219" i="1"/>
  <c r="AE8220" i="1"/>
  <c r="AE8221" i="1"/>
  <c r="AE8222" i="1"/>
  <c r="AE8223" i="1"/>
  <c r="AE8224" i="1"/>
  <c r="AE8225" i="1"/>
  <c r="AE8226" i="1"/>
  <c r="AE8227" i="1"/>
  <c r="AE8228" i="1"/>
  <c r="AE8229" i="1"/>
  <c r="AE8230" i="1"/>
  <c r="AE8231" i="1"/>
  <c r="AE8232" i="1"/>
  <c r="AE8233" i="1"/>
  <c r="AE8234" i="1"/>
  <c r="AE8235" i="1"/>
  <c r="AE8236" i="1"/>
  <c r="AE8237" i="1"/>
  <c r="AE8238" i="1"/>
  <c r="AE8239" i="1"/>
  <c r="AE8240" i="1"/>
  <c r="AE8241" i="1"/>
  <c r="AE8242" i="1"/>
  <c r="AE8243" i="1"/>
  <c r="AE8244" i="1"/>
  <c r="AE8245" i="1"/>
  <c r="AE8246" i="1"/>
  <c r="AE8247" i="1"/>
  <c r="AE8248" i="1"/>
  <c r="AE8249" i="1"/>
  <c r="AE8250" i="1"/>
  <c r="AE8251" i="1"/>
  <c r="AE8252" i="1"/>
  <c r="AE8253" i="1"/>
  <c r="AE8254" i="1"/>
  <c r="AE8255" i="1"/>
  <c r="AE8256" i="1"/>
  <c r="AE8257" i="1"/>
  <c r="AE8258" i="1"/>
  <c r="AE8259" i="1"/>
  <c r="AE8260" i="1"/>
  <c r="AE8261" i="1"/>
  <c r="AE8262" i="1"/>
  <c r="AE8263" i="1"/>
  <c r="AE8264" i="1"/>
  <c r="AE8265" i="1"/>
  <c r="AE8266" i="1"/>
  <c r="AE8267" i="1"/>
  <c r="AE8268" i="1"/>
  <c r="AE8269" i="1"/>
  <c r="AE8270" i="1"/>
  <c r="AE8271" i="1"/>
  <c r="AE8272" i="1"/>
  <c r="AE8273" i="1"/>
  <c r="AE8274" i="1"/>
  <c r="AE8275" i="1"/>
  <c r="AE8276" i="1"/>
  <c r="AE8277" i="1"/>
  <c r="AE8278" i="1"/>
  <c r="AE8279" i="1"/>
  <c r="AE8280" i="1"/>
  <c r="AE8281" i="1"/>
  <c r="AE8282" i="1"/>
  <c r="AE8283" i="1"/>
  <c r="AE8284" i="1"/>
  <c r="AE8285" i="1"/>
  <c r="AE8286" i="1"/>
  <c r="AE8287" i="1"/>
  <c r="AE8288" i="1"/>
  <c r="AE8289" i="1"/>
  <c r="AE8290" i="1"/>
  <c r="AE8291" i="1"/>
  <c r="AE8292" i="1"/>
  <c r="AE8293" i="1"/>
  <c r="AE8294" i="1"/>
  <c r="AE8295" i="1"/>
  <c r="AE8296" i="1"/>
  <c r="AE8297" i="1"/>
  <c r="AE8298" i="1"/>
  <c r="AE8299" i="1"/>
  <c r="AE8300" i="1"/>
  <c r="AE8301" i="1"/>
  <c r="AE8302" i="1"/>
  <c r="AE8303" i="1"/>
  <c r="AE8304" i="1"/>
  <c r="AE8305" i="1"/>
  <c r="AE8306" i="1"/>
  <c r="AE8307" i="1"/>
  <c r="AE8308" i="1"/>
  <c r="AE8309" i="1"/>
  <c r="AE8310" i="1"/>
  <c r="AE8311" i="1"/>
  <c r="AE8312" i="1"/>
  <c r="AE8313" i="1"/>
  <c r="AE8314" i="1"/>
  <c r="AE8315" i="1"/>
  <c r="AE8316" i="1"/>
  <c r="AE8317" i="1"/>
  <c r="AE8318" i="1"/>
  <c r="AE8319" i="1"/>
  <c r="AE8320" i="1"/>
  <c r="AE8321" i="1"/>
  <c r="AE8322" i="1"/>
  <c r="AE8323" i="1"/>
  <c r="AE8324" i="1"/>
  <c r="AE8325" i="1"/>
  <c r="AE8326" i="1"/>
  <c r="AE8327" i="1"/>
  <c r="AE8328" i="1"/>
  <c r="AE8329" i="1"/>
  <c r="AE8330" i="1"/>
  <c r="AE8331" i="1"/>
  <c r="AE8332" i="1"/>
  <c r="AE8333" i="1"/>
  <c r="AE8334" i="1"/>
  <c r="AE8335" i="1"/>
  <c r="AE8336" i="1"/>
  <c r="AE8337" i="1"/>
  <c r="AE8338" i="1"/>
  <c r="AE8339" i="1"/>
  <c r="AE8340" i="1"/>
  <c r="AE8341" i="1"/>
  <c r="AE8342" i="1"/>
  <c r="AE8343" i="1"/>
  <c r="AE8344" i="1"/>
  <c r="AE8345" i="1"/>
  <c r="AE8346" i="1"/>
  <c r="AE8347" i="1"/>
  <c r="AE8348" i="1"/>
  <c r="AE8349" i="1"/>
  <c r="AE8350" i="1"/>
  <c r="AE8351" i="1"/>
  <c r="AE8352" i="1"/>
  <c r="AE8353" i="1"/>
  <c r="AE8354" i="1"/>
  <c r="AE8355" i="1"/>
  <c r="AE8356" i="1"/>
  <c r="AE8357" i="1"/>
  <c r="AE8358" i="1"/>
  <c r="AE8359" i="1"/>
  <c r="AE8360" i="1"/>
  <c r="AE8361" i="1"/>
  <c r="AE8362" i="1"/>
  <c r="AE8363" i="1"/>
  <c r="AE8364" i="1"/>
  <c r="AE8365" i="1"/>
  <c r="AE8366" i="1"/>
  <c r="AE8367" i="1"/>
  <c r="AE8368" i="1"/>
  <c r="AE8369" i="1"/>
  <c r="AE8370" i="1"/>
  <c r="AE8371" i="1"/>
  <c r="AE8372" i="1"/>
  <c r="AE8373" i="1"/>
  <c r="AE8374" i="1"/>
  <c r="AE8375" i="1"/>
  <c r="AE8376" i="1"/>
  <c r="AE8377" i="1"/>
  <c r="AE8378" i="1"/>
  <c r="AE8379" i="1"/>
  <c r="AE8380" i="1"/>
  <c r="AE8381" i="1"/>
  <c r="AE8382" i="1"/>
  <c r="AE8383" i="1"/>
  <c r="AE8384" i="1"/>
  <c r="AE8385" i="1"/>
  <c r="AE8386" i="1"/>
  <c r="AE8387" i="1"/>
  <c r="AE8388" i="1"/>
  <c r="AE8389" i="1"/>
  <c r="AE8390" i="1"/>
  <c r="AE8391" i="1"/>
  <c r="AE8392" i="1"/>
  <c r="AE8393" i="1"/>
  <c r="AE8394" i="1"/>
  <c r="AE8395" i="1"/>
  <c r="AE8396" i="1"/>
  <c r="AE8397" i="1"/>
  <c r="AE8398" i="1"/>
  <c r="AE8399" i="1"/>
  <c r="AE8400" i="1"/>
  <c r="AE8401" i="1"/>
  <c r="AE8402" i="1"/>
  <c r="AE8403" i="1"/>
  <c r="AE8404" i="1"/>
  <c r="AE8405" i="1"/>
  <c r="AE8406" i="1"/>
  <c r="AE8407" i="1"/>
  <c r="AE8408" i="1"/>
  <c r="AE8409" i="1"/>
  <c r="AE8410" i="1"/>
  <c r="AE8411" i="1"/>
  <c r="AE8412" i="1"/>
  <c r="AE8413" i="1"/>
  <c r="AE8414" i="1"/>
  <c r="AE8415" i="1"/>
  <c r="AE8416" i="1"/>
  <c r="AE8417" i="1"/>
  <c r="AE8418" i="1"/>
  <c r="AE8419" i="1"/>
  <c r="AE8420" i="1"/>
  <c r="AE8421" i="1"/>
  <c r="AE8422" i="1"/>
  <c r="AE8423" i="1"/>
  <c r="AE8424" i="1"/>
  <c r="AE8425" i="1"/>
  <c r="AE8426" i="1"/>
  <c r="AE8427" i="1"/>
  <c r="AE8428" i="1"/>
  <c r="AE8429" i="1"/>
  <c r="AE8430" i="1"/>
  <c r="AE8431" i="1"/>
  <c r="AE8432" i="1"/>
  <c r="AE8433" i="1"/>
  <c r="AE8434" i="1"/>
  <c r="AE8435" i="1"/>
  <c r="AE8436" i="1"/>
  <c r="AE8437" i="1"/>
  <c r="AE8438" i="1"/>
  <c r="AE8439" i="1"/>
  <c r="AE8440" i="1"/>
  <c r="AE8441" i="1"/>
  <c r="AE8442" i="1"/>
  <c r="AE8443" i="1"/>
  <c r="AE8444" i="1"/>
  <c r="AE8445" i="1"/>
  <c r="AE8446" i="1"/>
  <c r="AE8447" i="1"/>
  <c r="AE8448" i="1"/>
  <c r="AE8449" i="1"/>
  <c r="AE8450" i="1"/>
  <c r="AE8451" i="1"/>
  <c r="AE8452" i="1"/>
  <c r="AE8453" i="1"/>
  <c r="AE8454" i="1"/>
  <c r="AE8455" i="1"/>
  <c r="AE8456" i="1"/>
  <c r="AE8457" i="1"/>
  <c r="AE8458" i="1"/>
  <c r="AE8459" i="1"/>
  <c r="AE8460" i="1"/>
  <c r="AE8461" i="1"/>
  <c r="AE8462" i="1"/>
  <c r="AE8463" i="1"/>
  <c r="AE8464" i="1"/>
  <c r="AE8465" i="1"/>
  <c r="AE8466" i="1"/>
  <c r="AE8467" i="1"/>
  <c r="AE8468" i="1"/>
  <c r="AE8469" i="1"/>
  <c r="AE8470" i="1"/>
  <c r="AE8471" i="1"/>
  <c r="AE8472" i="1"/>
  <c r="AE8473" i="1"/>
  <c r="AE8474" i="1"/>
  <c r="AE8475" i="1"/>
  <c r="AE8476" i="1"/>
  <c r="AE8477" i="1"/>
  <c r="AE8478" i="1"/>
  <c r="AE8479" i="1"/>
  <c r="AE8480" i="1"/>
  <c r="AE8481" i="1"/>
  <c r="AE8482" i="1"/>
  <c r="AE8483" i="1"/>
  <c r="AE8484" i="1"/>
  <c r="AE8485" i="1"/>
  <c r="AE8486" i="1"/>
  <c r="AE8487" i="1"/>
  <c r="AE8488" i="1"/>
  <c r="AE8489" i="1"/>
  <c r="AE8490" i="1"/>
  <c r="AE8491" i="1"/>
  <c r="AE8492" i="1"/>
  <c r="AE8493" i="1"/>
  <c r="AE8494" i="1"/>
  <c r="AE8495" i="1"/>
  <c r="AE8496" i="1"/>
  <c r="AE8497" i="1"/>
  <c r="AE8498" i="1"/>
  <c r="AE8499" i="1"/>
  <c r="AE8500" i="1"/>
  <c r="AE8501" i="1"/>
  <c r="AE8502" i="1"/>
  <c r="AE8503" i="1"/>
  <c r="AE8504" i="1"/>
  <c r="AE8505" i="1"/>
  <c r="AE8506" i="1"/>
  <c r="AE8507" i="1"/>
  <c r="AE8508" i="1"/>
  <c r="AE8509" i="1"/>
  <c r="AE8510" i="1"/>
  <c r="AE8511" i="1"/>
  <c r="AE8512" i="1"/>
  <c r="AE8513" i="1"/>
  <c r="AE8514" i="1"/>
  <c r="AE8515" i="1"/>
  <c r="AE8516" i="1"/>
  <c r="AE8517" i="1"/>
  <c r="AE8518" i="1"/>
  <c r="AE8519" i="1"/>
  <c r="AE8520" i="1"/>
  <c r="AE8521" i="1"/>
  <c r="AE8522" i="1"/>
  <c r="AE8523" i="1"/>
  <c r="AE8524" i="1"/>
  <c r="AE8525" i="1"/>
  <c r="AE8526" i="1"/>
  <c r="AE8527" i="1"/>
  <c r="AE8528" i="1"/>
  <c r="AE8529" i="1"/>
  <c r="AE8530" i="1"/>
  <c r="AE8531" i="1"/>
  <c r="AE8532" i="1"/>
  <c r="AE8533" i="1"/>
  <c r="AE8534" i="1"/>
  <c r="AE8535" i="1"/>
  <c r="AE8536" i="1"/>
  <c r="AE8537" i="1"/>
  <c r="AE8538" i="1"/>
  <c r="AE8539" i="1"/>
  <c r="AE8540" i="1"/>
  <c r="AE8541" i="1"/>
  <c r="AE8542" i="1"/>
  <c r="AE8543" i="1"/>
  <c r="AE8544" i="1"/>
  <c r="AE8545" i="1"/>
  <c r="AE8546" i="1"/>
  <c r="AE8547" i="1"/>
  <c r="AE8548" i="1"/>
  <c r="AE8549" i="1"/>
  <c r="AE8550" i="1"/>
  <c r="AE8551" i="1"/>
  <c r="AE8552" i="1"/>
  <c r="AE8553" i="1"/>
  <c r="AE8554" i="1"/>
  <c r="AE8555" i="1"/>
  <c r="AE8556" i="1"/>
  <c r="AE8557" i="1"/>
  <c r="AE8558" i="1"/>
  <c r="AE8559" i="1"/>
  <c r="AE8560" i="1"/>
  <c r="AE8561" i="1"/>
  <c r="AE8562" i="1"/>
  <c r="AE8563" i="1"/>
  <c r="AE8564" i="1"/>
  <c r="AE8565" i="1"/>
  <c r="AE8566" i="1"/>
  <c r="AE8567" i="1"/>
  <c r="AE8568" i="1"/>
  <c r="AE8569" i="1"/>
  <c r="AE8570" i="1"/>
  <c r="AE8571" i="1"/>
  <c r="AE8572" i="1"/>
  <c r="AE8573" i="1"/>
  <c r="AE8574" i="1"/>
  <c r="AE8575" i="1"/>
  <c r="AE8576" i="1"/>
  <c r="AE8577" i="1"/>
  <c r="AE8578" i="1"/>
  <c r="AE8579" i="1"/>
  <c r="AE8580" i="1"/>
  <c r="AE8581" i="1"/>
  <c r="AE8582" i="1"/>
  <c r="AE8583" i="1"/>
  <c r="AE8584" i="1"/>
  <c r="AE8585" i="1"/>
  <c r="AE8586" i="1"/>
  <c r="AE8587" i="1"/>
  <c r="AE8588" i="1"/>
  <c r="AE8589" i="1"/>
  <c r="AE8590" i="1"/>
  <c r="AE8591" i="1"/>
  <c r="AE8592" i="1"/>
  <c r="AE8593" i="1"/>
  <c r="AE8594" i="1"/>
  <c r="AE8595" i="1"/>
  <c r="AE8596" i="1"/>
  <c r="AE8597" i="1"/>
  <c r="AE8598" i="1"/>
  <c r="AE8599" i="1"/>
  <c r="AE8600" i="1"/>
  <c r="AE8601" i="1"/>
  <c r="AE8602" i="1"/>
  <c r="AE8603" i="1"/>
  <c r="AE8604" i="1"/>
  <c r="AE8605" i="1"/>
  <c r="AE8606" i="1"/>
  <c r="AE8607" i="1"/>
  <c r="AE8608" i="1"/>
  <c r="AE8609" i="1"/>
  <c r="AE8610" i="1"/>
  <c r="AE8611" i="1"/>
  <c r="AE8612" i="1"/>
  <c r="AE8613" i="1"/>
  <c r="AE8614" i="1"/>
  <c r="AE8615" i="1"/>
  <c r="AE8616" i="1"/>
  <c r="AE8617" i="1"/>
  <c r="AE8618" i="1"/>
  <c r="AE8619" i="1"/>
  <c r="AE8620" i="1"/>
  <c r="AE8621" i="1"/>
  <c r="AE8622" i="1"/>
  <c r="AE8623" i="1"/>
  <c r="AE8624" i="1"/>
  <c r="AE8625" i="1"/>
  <c r="AE8626" i="1"/>
  <c r="AE8627" i="1"/>
  <c r="AE8628" i="1"/>
  <c r="AE8629" i="1"/>
  <c r="AE8630" i="1"/>
  <c r="AE8631" i="1"/>
  <c r="AE8632" i="1"/>
  <c r="AE8633" i="1"/>
  <c r="AE8634" i="1"/>
  <c r="AE8635" i="1"/>
  <c r="AE8636" i="1"/>
  <c r="AE8637" i="1"/>
  <c r="AE8638" i="1"/>
  <c r="AE8639" i="1"/>
  <c r="AE8640" i="1"/>
  <c r="AE8641" i="1"/>
  <c r="AE8642" i="1"/>
  <c r="AE8643" i="1"/>
  <c r="AE8644" i="1"/>
  <c r="AE8645" i="1"/>
  <c r="AE8646" i="1"/>
  <c r="AE8647" i="1"/>
  <c r="AE8648" i="1"/>
  <c r="AE8649" i="1"/>
  <c r="AE8650" i="1"/>
  <c r="AE8651" i="1"/>
  <c r="AE8652" i="1"/>
  <c r="AE8653" i="1"/>
  <c r="AE8654" i="1"/>
  <c r="AE8655" i="1"/>
  <c r="AE8656" i="1"/>
  <c r="AE8657" i="1"/>
  <c r="AE8658" i="1"/>
  <c r="AE8659" i="1"/>
  <c r="AE8660" i="1"/>
  <c r="AE8661" i="1"/>
  <c r="AE8662" i="1"/>
  <c r="AE8663" i="1"/>
  <c r="AE8664" i="1"/>
  <c r="AE8665" i="1"/>
  <c r="AE8666" i="1"/>
  <c r="AE8667" i="1"/>
  <c r="AE8668" i="1"/>
  <c r="AE8669" i="1"/>
  <c r="AE8670" i="1"/>
  <c r="AE8671" i="1"/>
  <c r="AE8672" i="1"/>
  <c r="AE8673" i="1"/>
  <c r="AE8674" i="1"/>
  <c r="AE8675" i="1"/>
  <c r="AE8676" i="1"/>
  <c r="AE8677" i="1"/>
  <c r="AE8678" i="1"/>
  <c r="AE8679" i="1"/>
  <c r="AE8680" i="1"/>
  <c r="AE8681" i="1"/>
  <c r="AE8682" i="1"/>
  <c r="AE8683" i="1"/>
  <c r="AE8684" i="1"/>
  <c r="AE8685" i="1"/>
  <c r="AE8686" i="1"/>
  <c r="AE8687" i="1"/>
  <c r="AE8688" i="1"/>
  <c r="AE8689" i="1"/>
  <c r="AE8690" i="1"/>
  <c r="AE8691" i="1"/>
  <c r="AE8692" i="1"/>
  <c r="AE8693" i="1"/>
  <c r="AE8694" i="1"/>
  <c r="AE8695" i="1"/>
  <c r="AE8696" i="1"/>
  <c r="AE8697" i="1"/>
  <c r="AE8698" i="1"/>
  <c r="AE8699" i="1"/>
  <c r="AE8700" i="1"/>
  <c r="AE8701" i="1"/>
  <c r="AE8702" i="1"/>
  <c r="AE8703" i="1"/>
  <c r="AE8704" i="1"/>
  <c r="AE8705" i="1"/>
  <c r="AE8706" i="1"/>
  <c r="AE8707" i="1"/>
  <c r="AE8708" i="1"/>
  <c r="AE8709" i="1"/>
  <c r="AE8710" i="1"/>
  <c r="AE8711" i="1"/>
  <c r="AE8712" i="1"/>
  <c r="AE8713" i="1"/>
  <c r="AE8714" i="1"/>
  <c r="AE8715" i="1"/>
  <c r="AE8716" i="1"/>
  <c r="AE8717" i="1"/>
  <c r="AE8718" i="1"/>
  <c r="AE8719" i="1"/>
  <c r="AE8720" i="1"/>
  <c r="AE8721" i="1"/>
  <c r="AE8722" i="1"/>
  <c r="AE8723" i="1"/>
  <c r="AE8724" i="1"/>
  <c r="AE8725" i="1"/>
  <c r="AE8726" i="1"/>
  <c r="AE8727" i="1"/>
  <c r="AE8728" i="1"/>
  <c r="AE8729" i="1"/>
  <c r="AE8730" i="1"/>
  <c r="AE8731" i="1"/>
  <c r="AE8732" i="1"/>
  <c r="AE8733" i="1"/>
  <c r="AE8734" i="1"/>
  <c r="AE8735" i="1"/>
  <c r="AE8736" i="1"/>
  <c r="AE8737" i="1"/>
  <c r="AE8738" i="1"/>
  <c r="AE8739" i="1"/>
  <c r="AE8740" i="1"/>
  <c r="AE8741" i="1"/>
  <c r="AE8742" i="1"/>
  <c r="AE8743" i="1"/>
  <c r="AE8744" i="1"/>
  <c r="AE8745" i="1"/>
  <c r="AE8746" i="1"/>
  <c r="AE8747" i="1"/>
  <c r="AE8748" i="1"/>
  <c r="AE8749" i="1"/>
  <c r="AE8750" i="1"/>
  <c r="AE8751" i="1"/>
  <c r="AE8752" i="1"/>
  <c r="AE8753" i="1"/>
  <c r="AE8754" i="1"/>
  <c r="AE8755" i="1"/>
  <c r="AE8756" i="1"/>
  <c r="AE8757" i="1"/>
  <c r="AE8758" i="1"/>
  <c r="AE8759" i="1"/>
  <c r="AE8760" i="1"/>
  <c r="AE8761" i="1"/>
  <c r="AE8762" i="1"/>
  <c r="AE8763" i="1"/>
  <c r="AE8764" i="1"/>
  <c r="AE8765" i="1"/>
  <c r="AE8766" i="1"/>
  <c r="AE8767" i="1"/>
  <c r="AE8768" i="1"/>
  <c r="AE8769" i="1"/>
  <c r="AE8770" i="1"/>
  <c r="AE8771" i="1"/>
  <c r="AE8772" i="1"/>
  <c r="AE8773" i="1"/>
  <c r="AE8774" i="1"/>
  <c r="AE8775" i="1"/>
  <c r="AE8776" i="1"/>
  <c r="AE8777" i="1"/>
  <c r="AE8778" i="1"/>
  <c r="AE8779" i="1"/>
  <c r="AE8780" i="1"/>
  <c r="AE8781" i="1"/>
  <c r="AE8782" i="1"/>
  <c r="AE8783" i="1"/>
  <c r="AE8784" i="1"/>
  <c r="AE8785" i="1"/>
  <c r="AE8786" i="1"/>
  <c r="AE8787" i="1"/>
  <c r="AE8788" i="1"/>
  <c r="AE8789" i="1"/>
  <c r="AE8790" i="1"/>
  <c r="AE8791" i="1"/>
  <c r="AE8792" i="1"/>
  <c r="AE8793" i="1"/>
  <c r="AE8794" i="1"/>
  <c r="AE8795" i="1"/>
  <c r="AE8796" i="1"/>
  <c r="AE8797" i="1"/>
  <c r="AE8798" i="1"/>
  <c r="AE8799" i="1"/>
  <c r="AE8800" i="1"/>
  <c r="AE8801" i="1"/>
  <c r="AE8802" i="1"/>
  <c r="AE8803" i="1"/>
  <c r="AE8804" i="1"/>
  <c r="AE8805" i="1"/>
  <c r="AE8806" i="1"/>
  <c r="AE8807" i="1"/>
  <c r="AE8808" i="1"/>
  <c r="AE8809" i="1"/>
  <c r="AE8810" i="1"/>
  <c r="AE8811" i="1"/>
  <c r="AE8812" i="1"/>
  <c r="AE8813" i="1"/>
  <c r="AE8814" i="1"/>
  <c r="AE8815" i="1"/>
  <c r="AE8816" i="1"/>
  <c r="AE8817" i="1"/>
  <c r="AE8818" i="1"/>
  <c r="AE8819" i="1"/>
  <c r="AE8820" i="1"/>
  <c r="AE8821" i="1"/>
  <c r="AE8822" i="1"/>
  <c r="AE8823" i="1"/>
  <c r="AE8824" i="1"/>
  <c r="AE8825" i="1"/>
  <c r="AE8826" i="1"/>
  <c r="AE8827" i="1"/>
  <c r="AE8828" i="1"/>
  <c r="AE8829" i="1"/>
  <c r="AE8830" i="1"/>
  <c r="AE8831" i="1"/>
  <c r="AE8832" i="1"/>
  <c r="AE8833" i="1"/>
  <c r="AE8834" i="1"/>
  <c r="AE8835" i="1"/>
  <c r="AE8836" i="1"/>
  <c r="AE8837" i="1"/>
  <c r="AE8838" i="1"/>
  <c r="AE8839" i="1"/>
  <c r="AE8840" i="1"/>
  <c r="AE8841" i="1"/>
  <c r="AE8842" i="1"/>
  <c r="AE8843" i="1"/>
  <c r="AE8844" i="1"/>
  <c r="AE8845" i="1"/>
  <c r="AE8846" i="1"/>
  <c r="AE8847" i="1"/>
  <c r="AE8848" i="1"/>
  <c r="AE8849" i="1"/>
  <c r="AE8850" i="1"/>
  <c r="AE8851" i="1"/>
  <c r="AE8852" i="1"/>
  <c r="AE8853" i="1"/>
  <c r="AE8854" i="1"/>
  <c r="AE8855" i="1"/>
  <c r="AE8856" i="1"/>
  <c r="AE8857" i="1"/>
  <c r="AE8858" i="1"/>
  <c r="AE8859" i="1"/>
  <c r="AE8860" i="1"/>
  <c r="AE8861" i="1"/>
  <c r="AE8862" i="1"/>
  <c r="AE8863" i="1"/>
  <c r="AE8864" i="1"/>
  <c r="AE8865" i="1"/>
  <c r="AE8866" i="1"/>
  <c r="AE8867" i="1"/>
  <c r="AE8868" i="1"/>
  <c r="AE8869" i="1"/>
  <c r="AE8870" i="1"/>
  <c r="AE8871" i="1"/>
  <c r="AE8872" i="1"/>
  <c r="AE8873" i="1"/>
  <c r="AE8874" i="1"/>
  <c r="AE8875" i="1"/>
  <c r="AE8876" i="1"/>
  <c r="AE8877" i="1"/>
  <c r="AE8878" i="1"/>
  <c r="AE8879" i="1"/>
  <c r="AE8880" i="1"/>
  <c r="AE8881" i="1"/>
  <c r="AE8882" i="1"/>
  <c r="AE8883" i="1"/>
  <c r="AE8884" i="1"/>
  <c r="AE8885" i="1"/>
  <c r="AE8886" i="1"/>
  <c r="AE8887" i="1"/>
  <c r="AE8888" i="1"/>
  <c r="AE8889" i="1"/>
  <c r="AE8890" i="1"/>
  <c r="AE8891" i="1"/>
  <c r="AE8892" i="1"/>
  <c r="AE8893" i="1"/>
  <c r="AE8894" i="1"/>
  <c r="AE8895" i="1"/>
  <c r="AE8896" i="1"/>
  <c r="AE8897" i="1"/>
  <c r="AE8898" i="1"/>
  <c r="AE8899" i="1"/>
  <c r="AE8900" i="1"/>
  <c r="AE8901" i="1"/>
  <c r="AE8902" i="1"/>
  <c r="AE8903" i="1"/>
  <c r="AE8904" i="1"/>
  <c r="AE8905" i="1"/>
  <c r="AE8906" i="1"/>
  <c r="AE8907" i="1"/>
  <c r="AE8908" i="1"/>
  <c r="AE8909" i="1"/>
  <c r="AE8910" i="1"/>
  <c r="AE8911" i="1"/>
  <c r="AE8912" i="1"/>
  <c r="AE8913" i="1"/>
  <c r="AE8914" i="1"/>
  <c r="AE8915" i="1"/>
  <c r="AE8916" i="1"/>
  <c r="AE8917" i="1"/>
  <c r="AE8918" i="1"/>
  <c r="AE8919" i="1"/>
  <c r="AE8920" i="1"/>
  <c r="AE8921" i="1"/>
  <c r="AE8922" i="1"/>
  <c r="AE8923" i="1"/>
  <c r="AE8924" i="1"/>
  <c r="AE8925" i="1"/>
  <c r="AE8926" i="1"/>
  <c r="AE8927" i="1"/>
  <c r="AE8928" i="1"/>
  <c r="AE8929" i="1"/>
  <c r="AE8930" i="1"/>
  <c r="AE8931" i="1"/>
  <c r="AE8932" i="1"/>
  <c r="AE8933" i="1"/>
  <c r="AE8934" i="1"/>
  <c r="AE8935" i="1"/>
  <c r="AE8936" i="1"/>
  <c r="AE8937" i="1"/>
  <c r="AE8938" i="1"/>
  <c r="AE8939" i="1"/>
  <c r="AE8940" i="1"/>
  <c r="AE8941" i="1"/>
  <c r="AE8942" i="1"/>
  <c r="AE8943" i="1"/>
  <c r="AE8944" i="1"/>
  <c r="AE8945" i="1"/>
  <c r="AE8946" i="1"/>
  <c r="AE8947" i="1"/>
  <c r="AE8948" i="1"/>
  <c r="AE8949" i="1"/>
  <c r="AE8950" i="1"/>
  <c r="AE8951" i="1"/>
  <c r="AE8952" i="1"/>
  <c r="AE8953" i="1"/>
  <c r="AE8954" i="1"/>
  <c r="AE8955" i="1"/>
  <c r="AE8956" i="1"/>
  <c r="AE8957" i="1"/>
  <c r="AE8958" i="1"/>
  <c r="AE8959" i="1"/>
  <c r="AE8960" i="1"/>
  <c r="AE8961" i="1"/>
  <c r="AE8962" i="1"/>
  <c r="AE8963" i="1"/>
  <c r="AE8964" i="1"/>
  <c r="AE8965" i="1"/>
  <c r="AE8966" i="1"/>
  <c r="AE8967" i="1"/>
  <c r="AE8968" i="1"/>
  <c r="AE8969" i="1"/>
  <c r="AE8970" i="1"/>
  <c r="AE8971" i="1"/>
  <c r="AE8972" i="1"/>
  <c r="AE8973" i="1"/>
  <c r="AE8974" i="1"/>
  <c r="AE8975" i="1"/>
  <c r="AE8976" i="1"/>
  <c r="AE8977" i="1"/>
  <c r="AE8978" i="1"/>
  <c r="AE8979" i="1"/>
  <c r="AE8980" i="1"/>
  <c r="AE8981" i="1"/>
  <c r="AE8982" i="1"/>
  <c r="AE8983" i="1"/>
  <c r="AE8984" i="1"/>
  <c r="AE8985" i="1"/>
  <c r="AE8986" i="1"/>
  <c r="AE8987" i="1"/>
  <c r="AE8988" i="1"/>
  <c r="AE8989" i="1"/>
  <c r="AE8990" i="1"/>
  <c r="AE8991" i="1"/>
  <c r="AE8992" i="1"/>
  <c r="AE8993" i="1"/>
  <c r="AE8994" i="1"/>
  <c r="AE8995" i="1"/>
  <c r="AE8996" i="1"/>
  <c r="AE8997" i="1"/>
  <c r="AE8998" i="1"/>
  <c r="AE8999" i="1"/>
  <c r="AE9000" i="1"/>
  <c r="AE9001" i="1"/>
  <c r="AE9002" i="1"/>
  <c r="AE9003" i="1"/>
  <c r="AE9004" i="1"/>
  <c r="AE9005" i="1"/>
  <c r="AE9006" i="1"/>
  <c r="AE9007" i="1"/>
  <c r="AE9008" i="1"/>
  <c r="AE9009" i="1"/>
  <c r="AE9010" i="1"/>
  <c r="AE9011" i="1"/>
  <c r="AE9012" i="1"/>
  <c r="AE9013" i="1"/>
  <c r="AE9014" i="1"/>
  <c r="AE9015" i="1"/>
  <c r="AE9016" i="1"/>
  <c r="AE9017" i="1"/>
  <c r="AE9018" i="1"/>
  <c r="AE9019" i="1"/>
  <c r="AE9020" i="1"/>
  <c r="AE9021" i="1"/>
  <c r="AE9022" i="1"/>
  <c r="AE9023" i="1"/>
  <c r="AE9024" i="1"/>
  <c r="AE9025" i="1"/>
  <c r="AE9026" i="1"/>
  <c r="AE9027" i="1"/>
  <c r="AE9028" i="1"/>
  <c r="AE9029" i="1"/>
  <c r="AE9030" i="1"/>
  <c r="AE9031" i="1"/>
  <c r="AE9032" i="1"/>
  <c r="AE9033" i="1"/>
  <c r="AE9034" i="1"/>
  <c r="AE9035" i="1"/>
  <c r="AE9036" i="1"/>
  <c r="AE9037" i="1"/>
  <c r="AE9038" i="1"/>
  <c r="AE9039" i="1"/>
  <c r="AE9040" i="1"/>
  <c r="AE9041" i="1"/>
  <c r="AE9042" i="1"/>
  <c r="AE9043" i="1"/>
  <c r="AE9044" i="1"/>
  <c r="AE9045" i="1"/>
  <c r="AE9046" i="1"/>
  <c r="AE9047" i="1"/>
  <c r="AE9048" i="1"/>
  <c r="AE9049" i="1"/>
  <c r="AE9050" i="1"/>
  <c r="AE9051" i="1"/>
  <c r="AE9052" i="1"/>
  <c r="AE9053" i="1"/>
  <c r="AE9054" i="1"/>
  <c r="AE9055" i="1"/>
  <c r="AE9056" i="1"/>
  <c r="AE9057" i="1"/>
  <c r="AE9058" i="1"/>
  <c r="AE9059" i="1"/>
  <c r="AE9060" i="1"/>
  <c r="AE9061" i="1"/>
  <c r="AE9062" i="1"/>
  <c r="AE9063" i="1"/>
  <c r="AE9064" i="1"/>
  <c r="AE9065" i="1"/>
  <c r="AE9066" i="1"/>
  <c r="AE9067" i="1"/>
  <c r="AE9068" i="1"/>
  <c r="AE9069" i="1"/>
  <c r="AE9070" i="1"/>
  <c r="AE9071" i="1"/>
  <c r="AE9072" i="1"/>
  <c r="AE9073" i="1"/>
  <c r="AE9074" i="1"/>
  <c r="AE9075" i="1"/>
  <c r="AE9076" i="1"/>
  <c r="AE9077" i="1"/>
  <c r="AE9078" i="1"/>
  <c r="AE9079" i="1"/>
  <c r="AE9080" i="1"/>
  <c r="AE9081" i="1"/>
  <c r="AE9082" i="1"/>
  <c r="AE9083" i="1"/>
  <c r="AE9084" i="1"/>
  <c r="AE9085" i="1"/>
  <c r="AE9086" i="1"/>
  <c r="AE9087" i="1"/>
  <c r="AE9088" i="1"/>
  <c r="AE9089" i="1"/>
  <c r="AE9090" i="1"/>
  <c r="AE9091" i="1"/>
  <c r="AE9092" i="1"/>
  <c r="AE9093" i="1"/>
  <c r="AE9094" i="1"/>
  <c r="AE9095" i="1"/>
  <c r="AE9096" i="1"/>
  <c r="AE9097" i="1"/>
  <c r="AE9098" i="1"/>
  <c r="AE9099" i="1"/>
  <c r="AE9100" i="1"/>
  <c r="AE9101" i="1"/>
  <c r="AE9102" i="1"/>
  <c r="AE9103" i="1"/>
  <c r="AE9104" i="1"/>
  <c r="AE9105" i="1"/>
  <c r="AE9106" i="1"/>
  <c r="AE9107" i="1"/>
  <c r="AE9108" i="1"/>
  <c r="AE9109" i="1"/>
  <c r="AE9110" i="1"/>
  <c r="AE9111" i="1"/>
  <c r="AE9112" i="1"/>
  <c r="AE9113" i="1"/>
  <c r="AE9114" i="1"/>
  <c r="AE9115" i="1"/>
  <c r="AE9116" i="1"/>
  <c r="AE9117" i="1"/>
  <c r="AE9118" i="1"/>
  <c r="AE9119" i="1"/>
  <c r="AE9120" i="1"/>
  <c r="AE9121" i="1"/>
  <c r="AE9122" i="1"/>
  <c r="AE9123" i="1"/>
  <c r="AE9124" i="1"/>
  <c r="AE9125" i="1"/>
  <c r="AE9126" i="1"/>
  <c r="AE9127" i="1"/>
  <c r="AE9128" i="1"/>
  <c r="AE9129" i="1"/>
  <c r="AE9130" i="1"/>
  <c r="AE9131" i="1"/>
  <c r="AE9132" i="1"/>
  <c r="AE9133" i="1"/>
  <c r="AE9134" i="1"/>
  <c r="AE9135" i="1"/>
  <c r="AE9136" i="1"/>
  <c r="AE9137" i="1"/>
  <c r="AE9138" i="1"/>
  <c r="AE9139" i="1"/>
  <c r="AE9140" i="1"/>
  <c r="AE9141" i="1"/>
  <c r="AE9142" i="1"/>
  <c r="AE9143" i="1"/>
  <c r="AE9144" i="1"/>
  <c r="AE9145" i="1"/>
  <c r="AE9146" i="1"/>
  <c r="AE9147" i="1"/>
  <c r="AE9148" i="1"/>
  <c r="AE9149" i="1"/>
  <c r="AE9150" i="1"/>
  <c r="AE9151" i="1"/>
  <c r="AE9152" i="1"/>
  <c r="AE9153" i="1"/>
  <c r="AE9154" i="1"/>
  <c r="AE9155" i="1"/>
  <c r="AE9156" i="1"/>
  <c r="AE9157" i="1"/>
  <c r="AE9158" i="1"/>
  <c r="AE9159" i="1"/>
  <c r="AE9160" i="1"/>
  <c r="AE9161" i="1"/>
  <c r="AE9162" i="1"/>
  <c r="AE9163" i="1"/>
  <c r="AE9164" i="1"/>
  <c r="AE9165" i="1"/>
  <c r="AE9166" i="1"/>
  <c r="AE9167" i="1"/>
  <c r="AE9168" i="1"/>
  <c r="AE9169" i="1"/>
  <c r="AE9170" i="1"/>
  <c r="AE9171" i="1"/>
  <c r="AE9172" i="1"/>
  <c r="AE9173" i="1"/>
  <c r="AE9174" i="1"/>
  <c r="AE9175" i="1"/>
  <c r="AE9176" i="1"/>
  <c r="AE9177" i="1"/>
  <c r="AE9178" i="1"/>
  <c r="AE9179" i="1"/>
  <c r="AE9180" i="1"/>
  <c r="AE9181" i="1"/>
  <c r="AE9182" i="1"/>
  <c r="AE9183" i="1"/>
  <c r="AE9184" i="1"/>
  <c r="AE9185" i="1"/>
  <c r="AE9186" i="1"/>
  <c r="AE9187" i="1"/>
  <c r="AE9188" i="1"/>
  <c r="AE9189" i="1"/>
  <c r="AE9190" i="1"/>
  <c r="AE9191" i="1"/>
  <c r="AE9192" i="1"/>
  <c r="AE9193" i="1"/>
  <c r="AE9194" i="1"/>
  <c r="AE9195" i="1"/>
  <c r="AE9196" i="1"/>
  <c r="AE9197" i="1"/>
  <c r="AE9198" i="1"/>
  <c r="AE9199" i="1"/>
  <c r="AE9200" i="1"/>
  <c r="AE9201" i="1"/>
  <c r="AE9202" i="1"/>
  <c r="AE9203" i="1"/>
  <c r="AE9204" i="1"/>
  <c r="AE9205" i="1"/>
  <c r="AE9206" i="1"/>
  <c r="AE9207" i="1"/>
  <c r="AE9208" i="1"/>
  <c r="AE9209" i="1"/>
  <c r="AE9210" i="1"/>
  <c r="AE9211" i="1"/>
  <c r="AE9212" i="1"/>
  <c r="AE9213" i="1"/>
  <c r="AE9214" i="1"/>
  <c r="AE9215" i="1"/>
  <c r="AE9216" i="1"/>
  <c r="AE9217" i="1"/>
  <c r="AE9218" i="1"/>
  <c r="AE9219" i="1"/>
  <c r="AE9220" i="1"/>
  <c r="AE9221" i="1"/>
  <c r="AE9222" i="1"/>
  <c r="AE9223" i="1"/>
  <c r="AE9224" i="1"/>
  <c r="AE9225" i="1"/>
  <c r="AE9226" i="1"/>
  <c r="AE9227" i="1"/>
  <c r="AE9228" i="1"/>
  <c r="AE9229" i="1"/>
  <c r="AE9230" i="1"/>
  <c r="AE9231" i="1"/>
  <c r="AE9232" i="1"/>
  <c r="AE9233" i="1"/>
  <c r="AE9234" i="1"/>
  <c r="AE9235" i="1"/>
  <c r="AE9236" i="1"/>
  <c r="AE9237" i="1"/>
  <c r="AE9238" i="1"/>
  <c r="AE9239" i="1"/>
  <c r="AE9240" i="1"/>
  <c r="AE9241" i="1"/>
  <c r="AE9242" i="1"/>
  <c r="AE9243" i="1"/>
  <c r="AE9244" i="1"/>
  <c r="AE9245" i="1"/>
  <c r="AE9246" i="1"/>
  <c r="AE9247" i="1"/>
  <c r="AE9248" i="1"/>
  <c r="AE9249" i="1"/>
  <c r="AE9250" i="1"/>
  <c r="AE9251" i="1"/>
  <c r="AE9252" i="1"/>
  <c r="AE9253" i="1"/>
  <c r="AE9254" i="1"/>
  <c r="AE9255" i="1"/>
  <c r="AE9256" i="1"/>
  <c r="AE9257" i="1"/>
  <c r="AE9258" i="1"/>
  <c r="AE9259" i="1"/>
  <c r="AE9260" i="1"/>
  <c r="AE9261" i="1"/>
  <c r="AE9262" i="1"/>
  <c r="AE9263" i="1"/>
  <c r="AE9264" i="1"/>
  <c r="AE9265" i="1"/>
  <c r="AE9266" i="1"/>
  <c r="AE9267" i="1"/>
  <c r="AE9268" i="1"/>
  <c r="AE9269" i="1"/>
  <c r="AE9270" i="1"/>
  <c r="AE9271" i="1"/>
  <c r="AE9272" i="1"/>
  <c r="AE9273" i="1"/>
  <c r="AE9274" i="1"/>
  <c r="AE9275" i="1"/>
  <c r="AE9276" i="1"/>
  <c r="AE9277" i="1"/>
  <c r="AE9278" i="1"/>
  <c r="AE9279" i="1"/>
  <c r="AE9280" i="1"/>
  <c r="AE9281" i="1"/>
  <c r="AE9282" i="1"/>
  <c r="AE9283" i="1"/>
  <c r="AE9284" i="1"/>
  <c r="AE9285" i="1"/>
  <c r="AE9286" i="1"/>
  <c r="AE9287" i="1"/>
  <c r="AE9288" i="1"/>
  <c r="AE9289" i="1"/>
  <c r="AE9290" i="1"/>
  <c r="AE9291" i="1"/>
  <c r="AE9292" i="1"/>
  <c r="AE9293" i="1"/>
  <c r="AE9294" i="1"/>
  <c r="AE9295" i="1"/>
  <c r="AE9296" i="1"/>
  <c r="AE9297" i="1"/>
  <c r="AE9298" i="1"/>
  <c r="AE9299" i="1"/>
  <c r="AE9300" i="1"/>
  <c r="AE9301" i="1"/>
  <c r="AE9302" i="1"/>
  <c r="AE9303" i="1"/>
  <c r="AE9304" i="1"/>
  <c r="AE9305" i="1"/>
  <c r="AE9306" i="1"/>
  <c r="AE9307" i="1"/>
  <c r="AE9308" i="1"/>
  <c r="AE9309" i="1"/>
  <c r="AE9310" i="1"/>
  <c r="AE9311" i="1"/>
  <c r="AE9312" i="1"/>
  <c r="AE9313" i="1"/>
  <c r="AE9314" i="1"/>
  <c r="AE9315" i="1"/>
  <c r="AE9316" i="1"/>
  <c r="AE9317" i="1"/>
  <c r="AE9318" i="1"/>
  <c r="AE9319" i="1"/>
  <c r="AE9320" i="1"/>
  <c r="AE9321" i="1"/>
  <c r="AE9322" i="1"/>
  <c r="AE9323" i="1"/>
  <c r="AE9324" i="1"/>
  <c r="AE9325" i="1"/>
  <c r="AE9326" i="1"/>
  <c r="AE9327" i="1"/>
  <c r="AE9328" i="1"/>
  <c r="AE9329" i="1"/>
  <c r="AE9330" i="1"/>
  <c r="AE9331" i="1"/>
  <c r="AE9332" i="1"/>
  <c r="AE9333" i="1"/>
  <c r="AE9334" i="1"/>
  <c r="AE9335" i="1"/>
  <c r="AE9336" i="1"/>
  <c r="AE9337" i="1"/>
  <c r="AE9338" i="1"/>
  <c r="AE9339" i="1"/>
  <c r="AE9340" i="1"/>
  <c r="AE9341" i="1"/>
  <c r="AE9342" i="1"/>
  <c r="AE9343" i="1"/>
  <c r="AE9344" i="1"/>
  <c r="AE9345" i="1"/>
  <c r="AE9346" i="1"/>
  <c r="AE9347" i="1"/>
  <c r="AE9348" i="1"/>
  <c r="AE9349" i="1"/>
  <c r="AE9350" i="1"/>
  <c r="AE9351" i="1"/>
  <c r="AE9352" i="1"/>
  <c r="AE9353" i="1"/>
  <c r="AE9354" i="1"/>
  <c r="AE9355" i="1"/>
  <c r="AE9356" i="1"/>
  <c r="AE9357" i="1"/>
  <c r="AE9358" i="1"/>
  <c r="AE9359" i="1"/>
  <c r="AE9360" i="1"/>
  <c r="AE9361" i="1"/>
  <c r="AE9362" i="1"/>
  <c r="AE9363" i="1"/>
  <c r="AE9364" i="1"/>
  <c r="AE9365" i="1"/>
  <c r="AE9366" i="1"/>
  <c r="AE9367" i="1"/>
  <c r="AE9368" i="1"/>
  <c r="AE9369" i="1"/>
  <c r="AE9370" i="1"/>
  <c r="AE9371" i="1"/>
  <c r="AE9372" i="1"/>
  <c r="AE9373" i="1"/>
  <c r="AE9374" i="1"/>
  <c r="AE9375" i="1"/>
  <c r="AE9376" i="1"/>
  <c r="AE9377" i="1"/>
  <c r="AE9378" i="1"/>
  <c r="AE9379" i="1"/>
  <c r="AE9380" i="1"/>
  <c r="AE9381" i="1"/>
  <c r="AE9382" i="1"/>
  <c r="AE9383" i="1"/>
  <c r="AE9384" i="1"/>
  <c r="AE9385" i="1"/>
  <c r="AE9386" i="1"/>
  <c r="AE9387" i="1"/>
  <c r="AE9388" i="1"/>
  <c r="AE9389" i="1"/>
  <c r="AE9390" i="1"/>
  <c r="AE9391" i="1"/>
  <c r="AE9392" i="1"/>
  <c r="AE9393" i="1"/>
  <c r="AE9394" i="1"/>
  <c r="AE9395" i="1"/>
  <c r="AE9396" i="1"/>
  <c r="AE9397" i="1"/>
  <c r="AE9398" i="1"/>
  <c r="AE9399" i="1"/>
  <c r="AE9400" i="1"/>
  <c r="AE9401" i="1"/>
  <c r="AE9402" i="1"/>
  <c r="AE9403" i="1"/>
  <c r="AE9404" i="1"/>
  <c r="AE9405" i="1"/>
  <c r="AE9406" i="1"/>
  <c r="AE9407" i="1"/>
  <c r="AE9408" i="1"/>
  <c r="AE9409" i="1"/>
  <c r="AE9410" i="1"/>
  <c r="AE9411" i="1"/>
  <c r="AE9412" i="1"/>
  <c r="AE9413" i="1"/>
  <c r="AE9414" i="1"/>
  <c r="AE9415" i="1"/>
  <c r="AE9416" i="1"/>
  <c r="AE9417" i="1"/>
  <c r="AE9418" i="1"/>
  <c r="AE9419" i="1"/>
  <c r="AE9420" i="1"/>
  <c r="AE9421" i="1"/>
  <c r="AE9422" i="1"/>
  <c r="AE9423" i="1"/>
  <c r="AE9424" i="1"/>
  <c r="AE9425" i="1"/>
  <c r="AE9426" i="1"/>
  <c r="AE9427" i="1"/>
  <c r="AE9428" i="1"/>
  <c r="AE9429" i="1"/>
  <c r="AE9430" i="1"/>
  <c r="AE9431" i="1"/>
  <c r="AE9432" i="1"/>
  <c r="AE9433" i="1"/>
  <c r="AE9434" i="1"/>
  <c r="AE9435" i="1"/>
  <c r="AE9436" i="1"/>
  <c r="AE9437" i="1"/>
  <c r="AE9438" i="1"/>
  <c r="AE9439" i="1"/>
  <c r="AE9440" i="1"/>
  <c r="AE9441" i="1"/>
  <c r="AE9442" i="1"/>
  <c r="AE9443" i="1"/>
  <c r="AE9444" i="1"/>
  <c r="AE9445" i="1"/>
  <c r="AE9446" i="1"/>
  <c r="AE9447" i="1"/>
  <c r="AE9448" i="1"/>
  <c r="AE9449" i="1"/>
  <c r="AE9450" i="1"/>
  <c r="AE9451" i="1"/>
  <c r="AE9452" i="1"/>
  <c r="AE9453" i="1"/>
  <c r="AE9454" i="1"/>
  <c r="AE9455" i="1"/>
  <c r="AE9456" i="1"/>
  <c r="AE9457" i="1"/>
  <c r="AE9458" i="1"/>
  <c r="AE9459" i="1"/>
  <c r="AE9460" i="1"/>
  <c r="AE9461" i="1"/>
  <c r="AE9462" i="1"/>
  <c r="AE9463" i="1"/>
  <c r="AE9464" i="1"/>
  <c r="AE9465" i="1"/>
  <c r="AE9466" i="1"/>
  <c r="AE9467" i="1"/>
  <c r="AE9468" i="1"/>
  <c r="AE9469" i="1"/>
  <c r="AE9470" i="1"/>
  <c r="AE9471" i="1"/>
  <c r="AE9472" i="1"/>
  <c r="AE9473" i="1"/>
  <c r="AE9474" i="1"/>
  <c r="AE9475" i="1"/>
  <c r="AE9476" i="1"/>
  <c r="AE9477" i="1"/>
  <c r="AE9478" i="1"/>
  <c r="AE9479" i="1"/>
  <c r="AE9480" i="1"/>
  <c r="AE9481" i="1"/>
  <c r="AE9482" i="1"/>
  <c r="AE9483" i="1"/>
  <c r="AE9484" i="1"/>
  <c r="AE9485" i="1"/>
  <c r="AE9486" i="1"/>
  <c r="AE9487" i="1"/>
  <c r="AE9488" i="1"/>
  <c r="AE9489" i="1"/>
  <c r="AE9490" i="1"/>
  <c r="AE9491" i="1"/>
  <c r="AE9492" i="1"/>
  <c r="AE9493" i="1"/>
  <c r="AE9494" i="1"/>
  <c r="AE9495" i="1"/>
  <c r="AE9496" i="1"/>
  <c r="AE9497" i="1"/>
  <c r="AE9498" i="1"/>
  <c r="AE9499" i="1"/>
  <c r="AE9500" i="1"/>
  <c r="AE9501" i="1"/>
  <c r="AE9502" i="1"/>
  <c r="AE9503" i="1"/>
  <c r="AE9504" i="1"/>
  <c r="AE9505" i="1"/>
  <c r="AE9506" i="1"/>
  <c r="AE9507" i="1"/>
  <c r="AE9508" i="1"/>
  <c r="AE9509" i="1"/>
  <c r="AE9510" i="1"/>
  <c r="AE9511" i="1"/>
  <c r="AE9512" i="1"/>
  <c r="AE9513" i="1"/>
  <c r="AE9514" i="1"/>
  <c r="AE9515" i="1"/>
  <c r="AE9516" i="1"/>
  <c r="AE9517" i="1"/>
  <c r="AE9518" i="1"/>
  <c r="AE9519" i="1"/>
  <c r="AE9520" i="1"/>
  <c r="AE9521" i="1"/>
  <c r="AE9522" i="1"/>
  <c r="AE9523" i="1"/>
  <c r="AE9524" i="1"/>
  <c r="AE9525" i="1"/>
  <c r="AE9526" i="1"/>
  <c r="AE9527" i="1"/>
  <c r="AE9528" i="1"/>
  <c r="AE9529" i="1"/>
  <c r="AE9530" i="1"/>
  <c r="AE9531" i="1"/>
  <c r="AE9532" i="1"/>
  <c r="AE9533" i="1"/>
  <c r="AE9534" i="1"/>
  <c r="AE9535" i="1"/>
  <c r="AE9536" i="1"/>
  <c r="AE9537" i="1"/>
  <c r="AE9538" i="1"/>
  <c r="AE9539" i="1"/>
  <c r="AE9540" i="1"/>
  <c r="AE9541" i="1"/>
  <c r="AE9542" i="1"/>
  <c r="AE9543" i="1"/>
  <c r="AE9544" i="1"/>
  <c r="AE9545" i="1"/>
  <c r="AE9546" i="1"/>
  <c r="AE9547" i="1"/>
  <c r="AE9548" i="1"/>
  <c r="AE9549" i="1"/>
  <c r="AE9550" i="1"/>
  <c r="AE9551" i="1"/>
  <c r="AE9552" i="1"/>
  <c r="AE9553" i="1"/>
  <c r="AE9554" i="1"/>
  <c r="AE9555" i="1"/>
  <c r="AE9556" i="1"/>
  <c r="AE9557" i="1"/>
  <c r="AE9558" i="1"/>
  <c r="AE9559" i="1"/>
  <c r="AE9560" i="1"/>
  <c r="AE9561" i="1"/>
  <c r="AE9562" i="1"/>
  <c r="AE9563" i="1"/>
  <c r="AE9564" i="1"/>
  <c r="AE9565" i="1"/>
  <c r="AE9566" i="1"/>
  <c r="AE9567" i="1"/>
  <c r="AE9568" i="1"/>
  <c r="AE9569" i="1"/>
  <c r="AE9570" i="1"/>
  <c r="AE9571" i="1"/>
  <c r="AE9572" i="1"/>
  <c r="AE9573" i="1"/>
  <c r="AE9574" i="1"/>
  <c r="AE9575" i="1"/>
  <c r="AE9576" i="1"/>
  <c r="AE9577" i="1"/>
  <c r="AE9578" i="1"/>
  <c r="AE9579" i="1"/>
  <c r="AE9580" i="1"/>
  <c r="AE9581" i="1"/>
  <c r="AE9582" i="1"/>
  <c r="AE9583" i="1"/>
  <c r="AE9584" i="1"/>
  <c r="AE9585" i="1"/>
  <c r="AE9586" i="1"/>
  <c r="AE9587" i="1"/>
  <c r="AE9588" i="1"/>
  <c r="AE9589" i="1"/>
  <c r="AE9590" i="1"/>
  <c r="AE9591" i="1"/>
  <c r="AE9592" i="1"/>
  <c r="AE9593" i="1"/>
  <c r="AE9594" i="1"/>
  <c r="AE9595" i="1"/>
  <c r="AE9596" i="1"/>
  <c r="AE9597" i="1"/>
  <c r="AE9598" i="1"/>
  <c r="AE9599" i="1"/>
  <c r="AE9600" i="1"/>
  <c r="AE9601" i="1"/>
  <c r="AE9602" i="1"/>
  <c r="AE9603" i="1"/>
  <c r="AE9604" i="1"/>
  <c r="AE9605" i="1"/>
  <c r="AE9606" i="1"/>
  <c r="AE9607" i="1"/>
  <c r="AE9608" i="1"/>
  <c r="AE9609" i="1"/>
  <c r="AE9610" i="1"/>
  <c r="AE9611" i="1"/>
  <c r="AE9612" i="1"/>
  <c r="AE9613" i="1"/>
  <c r="AE9614" i="1"/>
  <c r="AE9615" i="1"/>
  <c r="AE9616" i="1"/>
  <c r="AE9617" i="1"/>
  <c r="AE9618" i="1"/>
  <c r="AE9619" i="1"/>
  <c r="AE9620" i="1"/>
  <c r="AE9621" i="1"/>
  <c r="AE9622" i="1"/>
  <c r="AE9623" i="1"/>
  <c r="AE9624" i="1"/>
  <c r="AE9625" i="1"/>
  <c r="AE9626" i="1"/>
  <c r="AE9627" i="1"/>
  <c r="AE9628" i="1"/>
  <c r="AE9629" i="1"/>
  <c r="AE9630" i="1"/>
  <c r="AE9631" i="1"/>
  <c r="AE9632" i="1"/>
  <c r="AE9633" i="1"/>
  <c r="AE9634" i="1"/>
  <c r="AE9635" i="1"/>
  <c r="AE9636" i="1"/>
  <c r="AE9637" i="1"/>
  <c r="AE9638" i="1"/>
  <c r="AE9639" i="1"/>
  <c r="AE9640" i="1"/>
  <c r="AE9641" i="1"/>
  <c r="AE9642" i="1"/>
  <c r="AE9643" i="1"/>
  <c r="AE9644" i="1"/>
  <c r="AE9645" i="1"/>
  <c r="AE9646" i="1"/>
  <c r="AE9647" i="1"/>
  <c r="AE9648" i="1"/>
  <c r="AE9649" i="1"/>
  <c r="AE9650" i="1"/>
  <c r="AE9651" i="1"/>
  <c r="AE9652" i="1"/>
  <c r="AE9653" i="1"/>
  <c r="AE9654" i="1"/>
  <c r="AE9655" i="1"/>
  <c r="AE9656" i="1"/>
  <c r="AE9657" i="1"/>
  <c r="AE9658" i="1"/>
  <c r="AE9659" i="1"/>
  <c r="AE9660" i="1"/>
  <c r="AE9661" i="1"/>
  <c r="AE9662" i="1"/>
  <c r="AE9663" i="1"/>
  <c r="AE9664" i="1"/>
  <c r="AE9665" i="1"/>
  <c r="AE9666" i="1"/>
  <c r="AE9667" i="1"/>
  <c r="AE9668" i="1"/>
  <c r="AE9669" i="1"/>
  <c r="AE9670" i="1"/>
  <c r="AE9671" i="1"/>
  <c r="AE9672" i="1"/>
  <c r="AE9673" i="1"/>
  <c r="AE9674" i="1"/>
  <c r="AE9675" i="1"/>
  <c r="AE9676" i="1"/>
  <c r="AE9677" i="1"/>
  <c r="AE9678" i="1"/>
  <c r="AE9679" i="1"/>
  <c r="AE9680" i="1"/>
  <c r="AE9681" i="1"/>
  <c r="AE9682" i="1"/>
  <c r="AE9683" i="1"/>
  <c r="AE9684" i="1"/>
  <c r="AE9685" i="1"/>
  <c r="AE9686" i="1"/>
  <c r="AE9687" i="1"/>
  <c r="AE9688" i="1"/>
  <c r="AE9689" i="1"/>
  <c r="AE9690" i="1"/>
  <c r="AE9691" i="1"/>
  <c r="AE9692" i="1"/>
  <c r="AE9693" i="1"/>
  <c r="AE9694" i="1"/>
  <c r="AE9695" i="1"/>
  <c r="AE9696" i="1"/>
  <c r="AE9697" i="1"/>
  <c r="AE9698" i="1"/>
  <c r="AE9699" i="1"/>
  <c r="AE9700" i="1"/>
  <c r="AE9701" i="1"/>
  <c r="AE9702" i="1"/>
  <c r="AE9703" i="1"/>
  <c r="AE9704" i="1"/>
  <c r="AE9705" i="1"/>
  <c r="AE9706" i="1"/>
  <c r="AE9707" i="1"/>
  <c r="AE9708" i="1"/>
  <c r="AE9709" i="1"/>
  <c r="AE9710" i="1"/>
  <c r="AE9711" i="1"/>
  <c r="AE9712" i="1"/>
  <c r="AE9713" i="1"/>
  <c r="AE9714" i="1"/>
  <c r="AE9715" i="1"/>
  <c r="AE9716" i="1"/>
  <c r="AE9717" i="1"/>
  <c r="AE9718" i="1"/>
  <c r="AE9719" i="1"/>
  <c r="AE9720" i="1"/>
  <c r="AE9721" i="1"/>
  <c r="AE9722" i="1"/>
  <c r="AE9723" i="1"/>
  <c r="AE9724" i="1"/>
  <c r="AE9725" i="1"/>
  <c r="AE9726" i="1"/>
  <c r="AE9727" i="1"/>
  <c r="AE9728" i="1"/>
  <c r="AE9729" i="1"/>
  <c r="AE9730" i="1"/>
  <c r="AE9731" i="1"/>
  <c r="AE9732" i="1"/>
  <c r="AE9733" i="1"/>
  <c r="AE9734" i="1"/>
  <c r="AE9735" i="1"/>
  <c r="AE9736" i="1"/>
  <c r="AE9737" i="1"/>
  <c r="AE9738" i="1"/>
  <c r="AE9739" i="1"/>
  <c r="AE9740" i="1"/>
  <c r="AE9741" i="1"/>
  <c r="AE9742" i="1"/>
  <c r="AE9743" i="1"/>
  <c r="AE9744" i="1"/>
  <c r="AE9745" i="1"/>
  <c r="AE9746" i="1"/>
  <c r="AE9747" i="1"/>
  <c r="AE9748" i="1"/>
  <c r="AE9749" i="1"/>
  <c r="AE9750" i="1"/>
  <c r="AE9751" i="1"/>
  <c r="AE9752" i="1"/>
  <c r="AE9753" i="1"/>
  <c r="AE9754" i="1"/>
  <c r="AE9755" i="1"/>
  <c r="AE9756" i="1"/>
  <c r="AE9757" i="1"/>
  <c r="AE9758" i="1"/>
  <c r="AE9759" i="1"/>
  <c r="AE9760" i="1"/>
  <c r="AE9761" i="1"/>
  <c r="AE9762" i="1"/>
  <c r="AE9763" i="1"/>
  <c r="AE9764" i="1"/>
  <c r="AE9765" i="1"/>
  <c r="AE9766" i="1"/>
  <c r="AE9767" i="1"/>
  <c r="AE9768" i="1"/>
  <c r="AE9769" i="1"/>
  <c r="AE9770" i="1"/>
  <c r="AE9771" i="1"/>
  <c r="AE9772" i="1"/>
  <c r="AE9773" i="1"/>
  <c r="AE9774" i="1"/>
  <c r="AE9775" i="1"/>
  <c r="AE9776" i="1"/>
  <c r="AE9777" i="1"/>
  <c r="AE9778" i="1"/>
  <c r="AE9779" i="1"/>
  <c r="AE9780" i="1"/>
  <c r="AE9781" i="1"/>
  <c r="AE9782" i="1"/>
  <c r="AE9783" i="1"/>
  <c r="AE9784" i="1"/>
  <c r="AE9785" i="1"/>
  <c r="AE9786" i="1"/>
  <c r="AE9787" i="1"/>
  <c r="AE9788" i="1"/>
  <c r="AE9789" i="1"/>
  <c r="AE9790" i="1"/>
  <c r="AE9791" i="1"/>
  <c r="AE9792" i="1"/>
  <c r="AE9793" i="1"/>
  <c r="AE9794" i="1"/>
  <c r="AE9795" i="1"/>
  <c r="AE9796" i="1"/>
  <c r="AE9797" i="1"/>
  <c r="AE9798" i="1"/>
  <c r="AE9799" i="1"/>
  <c r="AE9800" i="1"/>
  <c r="AE9801" i="1"/>
  <c r="AE9802" i="1"/>
  <c r="AE9803" i="1"/>
  <c r="AE9804" i="1"/>
  <c r="AE9805" i="1"/>
  <c r="AE9806" i="1"/>
  <c r="AE9807" i="1"/>
  <c r="AE9808" i="1"/>
  <c r="AE9809" i="1"/>
  <c r="AE9810" i="1"/>
  <c r="AE9811" i="1"/>
  <c r="AE9812" i="1"/>
  <c r="AE9813" i="1"/>
  <c r="AE9814" i="1"/>
  <c r="AE9815" i="1"/>
  <c r="AE9816" i="1"/>
  <c r="AE9817" i="1"/>
  <c r="AE9818" i="1"/>
  <c r="AE9819" i="1"/>
  <c r="AE9820" i="1"/>
  <c r="AE9821" i="1"/>
  <c r="AE9822" i="1"/>
  <c r="AE9823" i="1"/>
  <c r="AE9824" i="1"/>
  <c r="AE9825" i="1"/>
  <c r="AE9826" i="1"/>
  <c r="AE9827" i="1"/>
  <c r="AE9828" i="1"/>
  <c r="AE9829" i="1"/>
  <c r="AE9830" i="1"/>
  <c r="AE9831" i="1"/>
  <c r="AE9832" i="1"/>
  <c r="AE9833" i="1"/>
  <c r="AE9834" i="1"/>
  <c r="AE9835" i="1"/>
  <c r="AE9836" i="1"/>
  <c r="AE9837" i="1"/>
  <c r="AE9838" i="1"/>
  <c r="AE9839" i="1"/>
  <c r="AE9840" i="1"/>
  <c r="AE9841" i="1"/>
  <c r="AE9842" i="1"/>
  <c r="AE9843" i="1"/>
  <c r="AE9844" i="1"/>
  <c r="AE9845" i="1"/>
  <c r="AE9846" i="1"/>
  <c r="AE9847" i="1"/>
  <c r="AE9848" i="1"/>
  <c r="AE9849" i="1"/>
  <c r="AE9850" i="1"/>
  <c r="AE9851" i="1"/>
  <c r="AE9852" i="1"/>
  <c r="AE9853" i="1"/>
  <c r="AE9854" i="1"/>
  <c r="AE9855" i="1"/>
  <c r="AE9856" i="1"/>
  <c r="AE9857" i="1"/>
  <c r="AE9858" i="1"/>
  <c r="AE9859" i="1"/>
  <c r="AE9860" i="1"/>
  <c r="AE9861" i="1"/>
  <c r="AE9862" i="1"/>
  <c r="AE9863" i="1"/>
  <c r="AE9864" i="1"/>
  <c r="AE9865" i="1"/>
  <c r="AE9866" i="1"/>
  <c r="AE9867" i="1"/>
  <c r="AE9868" i="1"/>
  <c r="AE9869" i="1"/>
  <c r="AE9870" i="1"/>
  <c r="AE9871" i="1"/>
  <c r="AE9872" i="1"/>
  <c r="AE9873" i="1"/>
  <c r="AE9874" i="1"/>
  <c r="AE9875" i="1"/>
  <c r="AE9876" i="1"/>
  <c r="AE9877" i="1"/>
  <c r="AE9878" i="1"/>
  <c r="AE9879" i="1"/>
  <c r="AE9880" i="1"/>
  <c r="AE9881" i="1"/>
  <c r="AE9882" i="1"/>
  <c r="AE9883" i="1"/>
  <c r="AE9884" i="1"/>
  <c r="AE9885" i="1"/>
  <c r="AE9886" i="1"/>
  <c r="AE9887" i="1"/>
  <c r="AE9888" i="1"/>
  <c r="AE9889" i="1"/>
  <c r="AE9890" i="1"/>
  <c r="AE9891" i="1"/>
  <c r="AE9892" i="1"/>
  <c r="AE9893" i="1"/>
  <c r="AE9894" i="1"/>
  <c r="AE9895" i="1"/>
  <c r="AE9896" i="1"/>
  <c r="AE9897" i="1"/>
  <c r="AE9898" i="1"/>
  <c r="AE9899" i="1"/>
  <c r="AE9900" i="1"/>
  <c r="AE9901" i="1"/>
  <c r="AE9902" i="1"/>
  <c r="AE9903" i="1"/>
  <c r="AE9904" i="1"/>
  <c r="AE9905" i="1"/>
  <c r="AE9906" i="1"/>
  <c r="AE9907" i="1"/>
  <c r="AE9908" i="1"/>
  <c r="AE9909" i="1"/>
  <c r="AE9910" i="1"/>
  <c r="AE9911" i="1"/>
  <c r="AE9912" i="1"/>
  <c r="AE9913" i="1"/>
  <c r="AE9914" i="1"/>
  <c r="AE9915" i="1"/>
  <c r="AE9916" i="1"/>
  <c r="AE9917" i="1"/>
  <c r="AE9918" i="1"/>
  <c r="AE9919" i="1"/>
  <c r="AE9920" i="1"/>
  <c r="AE9921" i="1"/>
  <c r="AE9922" i="1"/>
  <c r="AE9923" i="1"/>
  <c r="AE9924" i="1"/>
  <c r="AE9925" i="1"/>
  <c r="AE9926" i="1"/>
  <c r="AE9927" i="1"/>
  <c r="AE9928" i="1"/>
  <c r="AE9929" i="1"/>
  <c r="AE9930" i="1"/>
  <c r="AE9931" i="1"/>
  <c r="AE9932" i="1"/>
  <c r="AE9933" i="1"/>
  <c r="AE9934" i="1"/>
  <c r="AE9935" i="1"/>
  <c r="AE9936" i="1"/>
  <c r="AE9937" i="1"/>
  <c r="AE9938" i="1"/>
  <c r="AE9939" i="1"/>
  <c r="AE9940" i="1"/>
  <c r="AE9941" i="1"/>
  <c r="AE9942" i="1"/>
  <c r="AE9943" i="1"/>
  <c r="AE9944" i="1"/>
  <c r="AE9945" i="1"/>
  <c r="AE9946" i="1"/>
  <c r="AE9947" i="1"/>
  <c r="AE9948" i="1"/>
  <c r="AE9949" i="1"/>
  <c r="AE9950" i="1"/>
  <c r="AE9951" i="1"/>
  <c r="AE9952" i="1"/>
  <c r="AE9953" i="1"/>
  <c r="AE9954" i="1"/>
  <c r="AE9955" i="1"/>
  <c r="AE9956" i="1"/>
  <c r="AE9957" i="1"/>
  <c r="AE9958" i="1"/>
  <c r="AE9959" i="1"/>
  <c r="AE9960" i="1"/>
  <c r="AE9961" i="1"/>
  <c r="AE9962" i="1"/>
  <c r="AE9963" i="1"/>
  <c r="AE9964" i="1"/>
  <c r="AE9965" i="1"/>
  <c r="AE9966" i="1"/>
  <c r="AE9967" i="1"/>
  <c r="AE9968" i="1"/>
  <c r="AE9969" i="1"/>
  <c r="AE9970" i="1"/>
  <c r="AE9971" i="1"/>
  <c r="AE9972" i="1"/>
  <c r="AE9973" i="1"/>
  <c r="AE9974" i="1"/>
  <c r="AE9975" i="1"/>
  <c r="AE9976" i="1"/>
  <c r="AE9977" i="1"/>
  <c r="AE9978" i="1"/>
  <c r="AE9979" i="1"/>
  <c r="AE9980" i="1"/>
  <c r="AE9981" i="1"/>
  <c r="AE9982" i="1"/>
  <c r="AE9983" i="1"/>
  <c r="AE9984" i="1"/>
  <c r="AE9985" i="1"/>
  <c r="AE9986" i="1"/>
  <c r="AE9987" i="1"/>
  <c r="AE9988" i="1"/>
  <c r="AE9989" i="1"/>
  <c r="AE9990" i="1"/>
  <c r="AE9991" i="1"/>
  <c r="AE9992" i="1"/>
  <c r="AE9993" i="1"/>
  <c r="AE9994" i="1"/>
  <c r="AE9995" i="1"/>
  <c r="AE9996" i="1"/>
  <c r="AE9997" i="1"/>
  <c r="AE9998" i="1"/>
  <c r="AE9999" i="1"/>
  <c r="AE10000"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A4671" i="1"/>
  <c r="AA4672" i="1"/>
  <c r="AA4673" i="1"/>
  <c r="AA4674" i="1"/>
  <c r="AA4675" i="1"/>
  <c r="AA4676" i="1"/>
  <c r="AA4677" i="1"/>
  <c r="AA4678" i="1"/>
  <c r="AA4679" i="1"/>
  <c r="AA4680" i="1"/>
  <c r="AA4681" i="1"/>
  <c r="AA4682" i="1"/>
  <c r="AA4683"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AA5000" i="1"/>
  <c r="AA5001" i="1"/>
  <c r="AA5002" i="1"/>
  <c r="AA5003" i="1"/>
  <c r="AA5004" i="1"/>
  <c r="AA5005" i="1"/>
  <c r="AA5006" i="1"/>
  <c r="AA5007" i="1"/>
  <c r="AA5008" i="1"/>
  <c r="AA5009" i="1"/>
  <c r="AA5010" i="1"/>
  <c r="AA5011" i="1"/>
  <c r="AA5012" i="1"/>
  <c r="AA5013" i="1"/>
  <c r="AA5014" i="1"/>
  <c r="AA5015" i="1"/>
  <c r="AA5016" i="1"/>
  <c r="AA5017" i="1"/>
  <c r="AA5018" i="1"/>
  <c r="AA5019" i="1"/>
  <c r="AA5020" i="1"/>
  <c r="AA5021" i="1"/>
  <c r="AA5022" i="1"/>
  <c r="AA5023" i="1"/>
  <c r="AA5024" i="1"/>
  <c r="AA5025" i="1"/>
  <c r="AA5026" i="1"/>
  <c r="AA5027" i="1"/>
  <c r="AA5028" i="1"/>
  <c r="AA5029" i="1"/>
  <c r="AA5030" i="1"/>
  <c r="AA5031" i="1"/>
  <c r="AA5032" i="1"/>
  <c r="AA5033" i="1"/>
  <c r="AA5034" i="1"/>
  <c r="AA5035" i="1"/>
  <c r="AA5036" i="1"/>
  <c r="AA5037" i="1"/>
  <c r="AA5038" i="1"/>
  <c r="AA5039" i="1"/>
  <c r="AA5040" i="1"/>
  <c r="AA5041" i="1"/>
  <c r="AA5042" i="1"/>
  <c r="AA5043" i="1"/>
  <c r="AA5044" i="1"/>
  <c r="AA5045" i="1"/>
  <c r="AA5046" i="1"/>
  <c r="AA5047" i="1"/>
  <c r="AA5048" i="1"/>
  <c r="AA5049" i="1"/>
  <c r="AA5050" i="1"/>
  <c r="AA5051" i="1"/>
  <c r="AA5052" i="1"/>
  <c r="AA5053" i="1"/>
  <c r="AA5054" i="1"/>
  <c r="AA5055" i="1"/>
  <c r="AA5056" i="1"/>
  <c r="AA5057" i="1"/>
  <c r="AA5058" i="1"/>
  <c r="AA5059" i="1"/>
  <c r="AA5060" i="1"/>
  <c r="AA5061" i="1"/>
  <c r="AA5062" i="1"/>
  <c r="AA5063" i="1"/>
  <c r="AA5064" i="1"/>
  <c r="AA5065" i="1"/>
  <c r="AA5066" i="1"/>
  <c r="AA5067" i="1"/>
  <c r="AA5068" i="1"/>
  <c r="AA5069" i="1"/>
  <c r="AA5070" i="1"/>
  <c r="AA5071" i="1"/>
  <c r="AA5072" i="1"/>
  <c r="AA5073" i="1"/>
  <c r="AA5074" i="1"/>
  <c r="AA5075" i="1"/>
  <c r="AA5076" i="1"/>
  <c r="AA5077" i="1"/>
  <c r="AA5078" i="1"/>
  <c r="AA5079" i="1"/>
  <c r="AA5080" i="1"/>
  <c r="AA5081" i="1"/>
  <c r="AA5082" i="1"/>
  <c r="AA5083" i="1"/>
  <c r="AA5084" i="1"/>
  <c r="AA5085" i="1"/>
  <c r="AA5086" i="1"/>
  <c r="AA5087" i="1"/>
  <c r="AA5088" i="1"/>
  <c r="AA5089" i="1"/>
  <c r="AA5090" i="1"/>
  <c r="AA5091" i="1"/>
  <c r="AA5092" i="1"/>
  <c r="AA5093" i="1"/>
  <c r="AA5094" i="1"/>
  <c r="AA5095" i="1"/>
  <c r="AA5096" i="1"/>
  <c r="AA5097" i="1"/>
  <c r="AA5098" i="1"/>
  <c r="AA5099" i="1"/>
  <c r="AA5100" i="1"/>
  <c r="AA5101" i="1"/>
  <c r="AA5102" i="1"/>
  <c r="AA5103" i="1"/>
  <c r="AA5104" i="1"/>
  <c r="AA5105" i="1"/>
  <c r="AA5106" i="1"/>
  <c r="AA5107" i="1"/>
  <c r="AA5108" i="1"/>
  <c r="AA5109" i="1"/>
  <c r="AA5110" i="1"/>
  <c r="AA5111" i="1"/>
  <c r="AA5112" i="1"/>
  <c r="AA5113" i="1"/>
  <c r="AA5114" i="1"/>
  <c r="AA5115" i="1"/>
  <c r="AA5116" i="1"/>
  <c r="AA5117" i="1"/>
  <c r="AA5118" i="1"/>
  <c r="AA5119" i="1"/>
  <c r="AA5120" i="1"/>
  <c r="AA5121" i="1"/>
  <c r="AA5122" i="1"/>
  <c r="AA5123" i="1"/>
  <c r="AA5124" i="1"/>
  <c r="AA5125" i="1"/>
  <c r="AA5126" i="1"/>
  <c r="AA5127" i="1"/>
  <c r="AA5128" i="1"/>
  <c r="AA5129" i="1"/>
  <c r="AA5130" i="1"/>
  <c r="AA5131" i="1"/>
  <c r="AA5132" i="1"/>
  <c r="AA5133" i="1"/>
  <c r="AA5134" i="1"/>
  <c r="AA5135" i="1"/>
  <c r="AA5136" i="1"/>
  <c r="AA5137" i="1"/>
  <c r="AA5138" i="1"/>
  <c r="AA5139" i="1"/>
  <c r="AA5140" i="1"/>
  <c r="AA5141" i="1"/>
  <c r="AA5142" i="1"/>
  <c r="AA5143" i="1"/>
  <c r="AA5144" i="1"/>
  <c r="AA5145" i="1"/>
  <c r="AA5146" i="1"/>
  <c r="AA5147" i="1"/>
  <c r="AA5148" i="1"/>
  <c r="AA5149" i="1"/>
  <c r="AA5150" i="1"/>
  <c r="AA5151" i="1"/>
  <c r="AA5152" i="1"/>
  <c r="AA5153" i="1"/>
  <c r="AA5154" i="1"/>
  <c r="AA5155" i="1"/>
  <c r="AA5156" i="1"/>
  <c r="AA5157" i="1"/>
  <c r="AA5158" i="1"/>
  <c r="AA5159" i="1"/>
  <c r="AA5160" i="1"/>
  <c r="AA5161" i="1"/>
  <c r="AA5162" i="1"/>
  <c r="AA5163" i="1"/>
  <c r="AA5164" i="1"/>
  <c r="AA5165" i="1"/>
  <c r="AA5166" i="1"/>
  <c r="AA5167" i="1"/>
  <c r="AA5168" i="1"/>
  <c r="AA5169" i="1"/>
  <c r="AA5170" i="1"/>
  <c r="AA5171" i="1"/>
  <c r="AA5172" i="1"/>
  <c r="AA5173" i="1"/>
  <c r="AA5174" i="1"/>
  <c r="AA5175" i="1"/>
  <c r="AA5176" i="1"/>
  <c r="AA5177" i="1"/>
  <c r="AA5178" i="1"/>
  <c r="AA5179" i="1"/>
  <c r="AA5180" i="1"/>
  <c r="AA5181" i="1"/>
  <c r="AA5182" i="1"/>
  <c r="AA5183" i="1"/>
  <c r="AA5184" i="1"/>
  <c r="AA5185" i="1"/>
  <c r="AA5186" i="1"/>
  <c r="AA5187" i="1"/>
  <c r="AA5188" i="1"/>
  <c r="AA5189" i="1"/>
  <c r="AA5190" i="1"/>
  <c r="AA5191" i="1"/>
  <c r="AA5192" i="1"/>
  <c r="AA5193" i="1"/>
  <c r="AA5194" i="1"/>
  <c r="AA5195" i="1"/>
  <c r="AA5196" i="1"/>
  <c r="AA5197" i="1"/>
  <c r="AA5198" i="1"/>
  <c r="AA5199" i="1"/>
  <c r="AA5200" i="1"/>
  <c r="AA5201" i="1"/>
  <c r="AA5202" i="1"/>
  <c r="AA5203" i="1"/>
  <c r="AA5204" i="1"/>
  <c r="AA5205" i="1"/>
  <c r="AA5206" i="1"/>
  <c r="AA5207" i="1"/>
  <c r="AA5208" i="1"/>
  <c r="AA5209" i="1"/>
  <c r="AA5210" i="1"/>
  <c r="AA5211" i="1"/>
  <c r="AA5212" i="1"/>
  <c r="AA5213" i="1"/>
  <c r="AA5214" i="1"/>
  <c r="AA5215" i="1"/>
  <c r="AA5216" i="1"/>
  <c r="AA5217" i="1"/>
  <c r="AA5218" i="1"/>
  <c r="AA5219" i="1"/>
  <c r="AA5220" i="1"/>
  <c r="AA5221" i="1"/>
  <c r="AA5222" i="1"/>
  <c r="AA5223" i="1"/>
  <c r="AA5224" i="1"/>
  <c r="AA5225" i="1"/>
  <c r="AA5226" i="1"/>
  <c r="AA5227" i="1"/>
  <c r="AA5228" i="1"/>
  <c r="AA5229" i="1"/>
  <c r="AA5230" i="1"/>
  <c r="AA5231" i="1"/>
  <c r="AA5232" i="1"/>
  <c r="AA5233" i="1"/>
  <c r="AA5234" i="1"/>
  <c r="AA5235" i="1"/>
  <c r="AA5236" i="1"/>
  <c r="AA5237" i="1"/>
  <c r="AA5238" i="1"/>
  <c r="AA5239" i="1"/>
  <c r="AA5240" i="1"/>
  <c r="AA5241" i="1"/>
  <c r="AA5242" i="1"/>
  <c r="AA5243" i="1"/>
  <c r="AA5244" i="1"/>
  <c r="AA5245" i="1"/>
  <c r="AA5246" i="1"/>
  <c r="AA5247" i="1"/>
  <c r="AA5248" i="1"/>
  <c r="AA5249" i="1"/>
  <c r="AA5250" i="1"/>
  <c r="AA5251" i="1"/>
  <c r="AA5252" i="1"/>
  <c r="AA5253" i="1"/>
  <c r="AA5254" i="1"/>
  <c r="AA5255" i="1"/>
  <c r="AA5256" i="1"/>
  <c r="AA5257" i="1"/>
  <c r="AA5258" i="1"/>
  <c r="AA5259" i="1"/>
  <c r="AA5260" i="1"/>
  <c r="AA5261" i="1"/>
  <c r="AA5262" i="1"/>
  <c r="AA5263" i="1"/>
  <c r="AA5264" i="1"/>
  <c r="AA5265" i="1"/>
  <c r="AA5266" i="1"/>
  <c r="AA5267" i="1"/>
  <c r="AA5268" i="1"/>
  <c r="AA5269" i="1"/>
  <c r="AA5270" i="1"/>
  <c r="AA5271" i="1"/>
  <c r="AA5272" i="1"/>
  <c r="AA5273" i="1"/>
  <c r="AA5274" i="1"/>
  <c r="AA5275" i="1"/>
  <c r="AA5276" i="1"/>
  <c r="AA5277" i="1"/>
  <c r="AA5278" i="1"/>
  <c r="AA5279" i="1"/>
  <c r="AA5280" i="1"/>
  <c r="AA5281" i="1"/>
  <c r="AA5282" i="1"/>
  <c r="AA5283" i="1"/>
  <c r="AA5284" i="1"/>
  <c r="AA5285" i="1"/>
  <c r="AA5286" i="1"/>
  <c r="AA5287" i="1"/>
  <c r="AA5288" i="1"/>
  <c r="AA5289" i="1"/>
  <c r="AA5290" i="1"/>
  <c r="AA5291" i="1"/>
  <c r="AA5292" i="1"/>
  <c r="AA5293" i="1"/>
  <c r="AA5294" i="1"/>
  <c r="AA5295" i="1"/>
  <c r="AA5296" i="1"/>
  <c r="AA5297" i="1"/>
  <c r="AA5298" i="1"/>
  <c r="AA5299" i="1"/>
  <c r="AA5300" i="1"/>
  <c r="AA5301" i="1"/>
  <c r="AA5302" i="1"/>
  <c r="AA5303" i="1"/>
  <c r="AA5304" i="1"/>
  <c r="AA5305" i="1"/>
  <c r="AA5306" i="1"/>
  <c r="AA5307" i="1"/>
  <c r="AA5308" i="1"/>
  <c r="AA5309" i="1"/>
  <c r="AA5310" i="1"/>
  <c r="AA5311" i="1"/>
  <c r="AA5312" i="1"/>
  <c r="AA5313" i="1"/>
  <c r="AA5314" i="1"/>
  <c r="AA5315" i="1"/>
  <c r="AA5316" i="1"/>
  <c r="AA5317" i="1"/>
  <c r="AA5318" i="1"/>
  <c r="AA5319" i="1"/>
  <c r="AA5320" i="1"/>
  <c r="AA5321" i="1"/>
  <c r="AA5322" i="1"/>
  <c r="AA5323" i="1"/>
  <c r="AA5324" i="1"/>
  <c r="AA5325" i="1"/>
  <c r="AA5326" i="1"/>
  <c r="AA5327" i="1"/>
  <c r="AA5328" i="1"/>
  <c r="AA5329" i="1"/>
  <c r="AA5330" i="1"/>
  <c r="AA5331" i="1"/>
  <c r="AA5332" i="1"/>
  <c r="AA5333" i="1"/>
  <c r="AA5334" i="1"/>
  <c r="AA5335" i="1"/>
  <c r="AA5336" i="1"/>
  <c r="AA5337" i="1"/>
  <c r="AA5338" i="1"/>
  <c r="AA5339" i="1"/>
  <c r="AA5340" i="1"/>
  <c r="AA5341" i="1"/>
  <c r="AA5342" i="1"/>
  <c r="AA5343" i="1"/>
  <c r="AA5344" i="1"/>
  <c r="AA5345" i="1"/>
  <c r="AA5346" i="1"/>
  <c r="AA5347" i="1"/>
  <c r="AA5348" i="1"/>
  <c r="AA5349" i="1"/>
  <c r="AA5350" i="1"/>
  <c r="AA5351" i="1"/>
  <c r="AA5352" i="1"/>
  <c r="AA5353" i="1"/>
  <c r="AA5354" i="1"/>
  <c r="AA5355" i="1"/>
  <c r="AA5356" i="1"/>
  <c r="AA5357" i="1"/>
  <c r="AA5358" i="1"/>
  <c r="AA5359" i="1"/>
  <c r="AA5360" i="1"/>
  <c r="AA5361" i="1"/>
  <c r="AA5362" i="1"/>
  <c r="AA5363" i="1"/>
  <c r="AA5364" i="1"/>
  <c r="AA5365" i="1"/>
  <c r="AA5366" i="1"/>
  <c r="AA5367" i="1"/>
  <c r="AA5368" i="1"/>
  <c r="AA5369" i="1"/>
  <c r="AA5370" i="1"/>
  <c r="AA5371" i="1"/>
  <c r="AA5372" i="1"/>
  <c r="AA5373" i="1"/>
  <c r="AA5374" i="1"/>
  <c r="AA5375" i="1"/>
  <c r="AA5376" i="1"/>
  <c r="AA5377" i="1"/>
  <c r="AA5378" i="1"/>
  <c r="AA5379" i="1"/>
  <c r="AA5380" i="1"/>
  <c r="AA5381" i="1"/>
  <c r="AA5382" i="1"/>
  <c r="AA5383" i="1"/>
  <c r="AA5384" i="1"/>
  <c r="AA5385" i="1"/>
  <c r="AA5386" i="1"/>
  <c r="AA5387" i="1"/>
  <c r="AA5388" i="1"/>
  <c r="AA5389" i="1"/>
  <c r="AA5390" i="1"/>
  <c r="AA5391" i="1"/>
  <c r="AA5392" i="1"/>
  <c r="AA5393" i="1"/>
  <c r="AA5394" i="1"/>
  <c r="AA5395" i="1"/>
  <c r="AA5396" i="1"/>
  <c r="AA5397" i="1"/>
  <c r="AA5398" i="1"/>
  <c r="AA5399" i="1"/>
  <c r="AA5400" i="1"/>
  <c r="AA5401" i="1"/>
  <c r="AA5402" i="1"/>
  <c r="AA5403" i="1"/>
  <c r="AA5404" i="1"/>
  <c r="AA5405" i="1"/>
  <c r="AA5406" i="1"/>
  <c r="AA5407" i="1"/>
  <c r="AA5408" i="1"/>
  <c r="AA5409" i="1"/>
  <c r="AA5410" i="1"/>
  <c r="AA5411" i="1"/>
  <c r="AA5412" i="1"/>
  <c r="AA5413" i="1"/>
  <c r="AA5414" i="1"/>
  <c r="AA5415" i="1"/>
  <c r="AA5416" i="1"/>
  <c r="AA5417" i="1"/>
  <c r="AA5418" i="1"/>
  <c r="AA5419" i="1"/>
  <c r="AA5420" i="1"/>
  <c r="AA5421" i="1"/>
  <c r="AA5422" i="1"/>
  <c r="AA5423" i="1"/>
  <c r="AA5424" i="1"/>
  <c r="AA5425" i="1"/>
  <c r="AA5426" i="1"/>
  <c r="AA5427" i="1"/>
  <c r="AA5428" i="1"/>
  <c r="AA5429" i="1"/>
  <c r="AA5430" i="1"/>
  <c r="AA5431" i="1"/>
  <c r="AA5432" i="1"/>
  <c r="AA5433" i="1"/>
  <c r="AA5434" i="1"/>
  <c r="AA5435" i="1"/>
  <c r="AA5436" i="1"/>
  <c r="AA5437" i="1"/>
  <c r="AA5438" i="1"/>
  <c r="AA5439" i="1"/>
  <c r="AA5440" i="1"/>
  <c r="AA5441" i="1"/>
  <c r="AA5442" i="1"/>
  <c r="AA5443" i="1"/>
  <c r="AA5444" i="1"/>
  <c r="AA5445" i="1"/>
  <c r="AA5446" i="1"/>
  <c r="AA5447" i="1"/>
  <c r="AA5448" i="1"/>
  <c r="AA5449" i="1"/>
  <c r="AA5450" i="1"/>
  <c r="AA5451" i="1"/>
  <c r="AA5452" i="1"/>
  <c r="AA5453" i="1"/>
  <c r="AA5454" i="1"/>
  <c r="AA5455" i="1"/>
  <c r="AA5456" i="1"/>
  <c r="AA5457" i="1"/>
  <c r="AA5458" i="1"/>
  <c r="AA5459" i="1"/>
  <c r="AA5460" i="1"/>
  <c r="AA5461" i="1"/>
  <c r="AA5462" i="1"/>
  <c r="AA5463" i="1"/>
  <c r="AA5464" i="1"/>
  <c r="AA5465" i="1"/>
  <c r="AA5466" i="1"/>
  <c r="AA5467" i="1"/>
  <c r="AA5468" i="1"/>
  <c r="AA5469" i="1"/>
  <c r="AA5470" i="1"/>
  <c r="AA5471" i="1"/>
  <c r="AA5472" i="1"/>
  <c r="AA5473" i="1"/>
  <c r="AA5474" i="1"/>
  <c r="AA5475" i="1"/>
  <c r="AA5476" i="1"/>
  <c r="AA5477" i="1"/>
  <c r="AA5478" i="1"/>
  <c r="AA5479" i="1"/>
  <c r="AA5480" i="1"/>
  <c r="AA5481" i="1"/>
  <c r="AA5482" i="1"/>
  <c r="AA5483" i="1"/>
  <c r="AA5484" i="1"/>
  <c r="AA5485" i="1"/>
  <c r="AA5486" i="1"/>
  <c r="AA5487" i="1"/>
  <c r="AA5488" i="1"/>
  <c r="AA5489" i="1"/>
  <c r="AA5490" i="1"/>
  <c r="AA5491" i="1"/>
  <c r="AA5492" i="1"/>
  <c r="AA5493" i="1"/>
  <c r="AA5494" i="1"/>
  <c r="AA5495" i="1"/>
  <c r="AA5496" i="1"/>
  <c r="AA5497" i="1"/>
  <c r="AA5498" i="1"/>
  <c r="AA5499" i="1"/>
  <c r="AA5500" i="1"/>
  <c r="AA5501" i="1"/>
  <c r="AA5502" i="1"/>
  <c r="AA5503" i="1"/>
  <c r="AA5504" i="1"/>
  <c r="AA5505" i="1"/>
  <c r="AA5506" i="1"/>
  <c r="AA5507" i="1"/>
  <c r="AA5508" i="1"/>
  <c r="AA5509" i="1"/>
  <c r="AA5510" i="1"/>
  <c r="AA5511" i="1"/>
  <c r="AA5512" i="1"/>
  <c r="AA5513" i="1"/>
  <c r="AA5514" i="1"/>
  <c r="AA5515" i="1"/>
  <c r="AA5516" i="1"/>
  <c r="AA5517" i="1"/>
  <c r="AA5518" i="1"/>
  <c r="AA5519" i="1"/>
  <c r="AA5520" i="1"/>
  <c r="AA5521" i="1"/>
  <c r="AA5522" i="1"/>
  <c r="AA5523" i="1"/>
  <c r="AA5524" i="1"/>
  <c r="AA5525" i="1"/>
  <c r="AA5526" i="1"/>
  <c r="AA5527" i="1"/>
  <c r="AA5528" i="1"/>
  <c r="AA5529" i="1"/>
  <c r="AA5530" i="1"/>
  <c r="AA5531" i="1"/>
  <c r="AA5532" i="1"/>
  <c r="AA5533" i="1"/>
  <c r="AA5534" i="1"/>
  <c r="AA5535" i="1"/>
  <c r="AA5536" i="1"/>
  <c r="AA5537" i="1"/>
  <c r="AA5538" i="1"/>
  <c r="AA5539" i="1"/>
  <c r="AA5540" i="1"/>
  <c r="AA5541" i="1"/>
  <c r="AA5542" i="1"/>
  <c r="AA5543" i="1"/>
  <c r="AA5544" i="1"/>
  <c r="AA5545" i="1"/>
  <c r="AA5546" i="1"/>
  <c r="AA5547" i="1"/>
  <c r="AA5548" i="1"/>
  <c r="AA5549" i="1"/>
  <c r="AA5550" i="1"/>
  <c r="AA5551" i="1"/>
  <c r="AA5552" i="1"/>
  <c r="AA5553" i="1"/>
  <c r="AA5554" i="1"/>
  <c r="AA5555" i="1"/>
  <c r="AA5556" i="1"/>
  <c r="AA5557" i="1"/>
  <c r="AA5558" i="1"/>
  <c r="AA5559" i="1"/>
  <c r="AA5560" i="1"/>
  <c r="AA5561" i="1"/>
  <c r="AA5562" i="1"/>
  <c r="AA5563" i="1"/>
  <c r="AA5564" i="1"/>
  <c r="AA5565" i="1"/>
  <c r="AA5566" i="1"/>
  <c r="AA5567" i="1"/>
  <c r="AA5568" i="1"/>
  <c r="AA5569" i="1"/>
  <c r="AA5570" i="1"/>
  <c r="AA5571" i="1"/>
  <c r="AA5572" i="1"/>
  <c r="AA5573" i="1"/>
  <c r="AA5574" i="1"/>
  <c r="AA5575" i="1"/>
  <c r="AA5576" i="1"/>
  <c r="AA5577" i="1"/>
  <c r="AA5578" i="1"/>
  <c r="AA5579" i="1"/>
  <c r="AA5580" i="1"/>
  <c r="AA5581" i="1"/>
  <c r="AA5582" i="1"/>
  <c r="AA5583" i="1"/>
  <c r="AA5584" i="1"/>
  <c r="AA5585" i="1"/>
  <c r="AA5586" i="1"/>
  <c r="AA5587" i="1"/>
  <c r="AA5588" i="1"/>
  <c r="AA5589" i="1"/>
  <c r="AA5590" i="1"/>
  <c r="AA5591" i="1"/>
  <c r="AA5592" i="1"/>
  <c r="AA5593" i="1"/>
  <c r="AA5594" i="1"/>
  <c r="AA5595" i="1"/>
  <c r="AA5596" i="1"/>
  <c r="AA5597" i="1"/>
  <c r="AA5598" i="1"/>
  <c r="AA5599" i="1"/>
  <c r="AA5600" i="1"/>
  <c r="AA5601" i="1"/>
  <c r="AA5602" i="1"/>
  <c r="AA5603" i="1"/>
  <c r="AA5604" i="1"/>
  <c r="AA5605" i="1"/>
  <c r="AA5606" i="1"/>
  <c r="AA5607" i="1"/>
  <c r="AA5608" i="1"/>
  <c r="AA5609" i="1"/>
  <c r="AA5610" i="1"/>
  <c r="AA5611" i="1"/>
  <c r="AA5612" i="1"/>
  <c r="AA5613" i="1"/>
  <c r="AA5614" i="1"/>
  <c r="AA5615" i="1"/>
  <c r="AA5616" i="1"/>
  <c r="AA5617" i="1"/>
  <c r="AA5618" i="1"/>
  <c r="AA5619" i="1"/>
  <c r="AA5620" i="1"/>
  <c r="AA5621" i="1"/>
  <c r="AA5622" i="1"/>
  <c r="AA5623" i="1"/>
  <c r="AA5624" i="1"/>
  <c r="AA5625" i="1"/>
  <c r="AA5626" i="1"/>
  <c r="AA5627" i="1"/>
  <c r="AA5628" i="1"/>
  <c r="AA5629" i="1"/>
  <c r="AA5630" i="1"/>
  <c r="AA5631" i="1"/>
  <c r="AA5632" i="1"/>
  <c r="AA5633" i="1"/>
  <c r="AA5634" i="1"/>
  <c r="AA5635" i="1"/>
  <c r="AA5636" i="1"/>
  <c r="AA5637" i="1"/>
  <c r="AA5638" i="1"/>
  <c r="AA5639" i="1"/>
  <c r="AA5640" i="1"/>
  <c r="AA5641" i="1"/>
  <c r="AA5642" i="1"/>
  <c r="AA5643" i="1"/>
  <c r="AA5644" i="1"/>
  <c r="AA5645" i="1"/>
  <c r="AA5646" i="1"/>
  <c r="AA5647" i="1"/>
  <c r="AA5648" i="1"/>
  <c r="AA5649" i="1"/>
  <c r="AA5650" i="1"/>
  <c r="AA5651" i="1"/>
  <c r="AA5652" i="1"/>
  <c r="AA5653" i="1"/>
  <c r="AA5654" i="1"/>
  <c r="AA5655" i="1"/>
  <c r="AA5656" i="1"/>
  <c r="AA5657" i="1"/>
  <c r="AA5658" i="1"/>
  <c r="AA5659" i="1"/>
  <c r="AA5660" i="1"/>
  <c r="AA5661" i="1"/>
  <c r="AA5662" i="1"/>
  <c r="AA5663" i="1"/>
  <c r="AA5664" i="1"/>
  <c r="AA5665" i="1"/>
  <c r="AA5666" i="1"/>
  <c r="AA5667" i="1"/>
  <c r="AA5668" i="1"/>
  <c r="AA5669" i="1"/>
  <c r="AA5670" i="1"/>
  <c r="AA5671" i="1"/>
  <c r="AA5672" i="1"/>
  <c r="AA5673" i="1"/>
  <c r="AA5674" i="1"/>
  <c r="AA5675" i="1"/>
  <c r="AA5676" i="1"/>
  <c r="AA5677" i="1"/>
  <c r="AA5678" i="1"/>
  <c r="AA5679" i="1"/>
  <c r="AA5680" i="1"/>
  <c r="AA5681" i="1"/>
  <c r="AA5682" i="1"/>
  <c r="AA5683" i="1"/>
  <c r="AA5684" i="1"/>
  <c r="AA5685" i="1"/>
  <c r="AA5686" i="1"/>
  <c r="AA5687" i="1"/>
  <c r="AA5688" i="1"/>
  <c r="AA5689" i="1"/>
  <c r="AA5690" i="1"/>
  <c r="AA5691" i="1"/>
  <c r="AA5692" i="1"/>
  <c r="AA5693" i="1"/>
  <c r="AA5694" i="1"/>
  <c r="AA5695" i="1"/>
  <c r="AA5696" i="1"/>
  <c r="AA5697" i="1"/>
  <c r="AA5698" i="1"/>
  <c r="AA5699" i="1"/>
  <c r="AA5700" i="1"/>
  <c r="AA5701" i="1"/>
  <c r="AA5702" i="1"/>
  <c r="AA5703" i="1"/>
  <c r="AA5704" i="1"/>
  <c r="AA5705" i="1"/>
  <c r="AA5706" i="1"/>
  <c r="AA5707" i="1"/>
  <c r="AA5708" i="1"/>
  <c r="AA5709" i="1"/>
  <c r="AA5710" i="1"/>
  <c r="AA5711" i="1"/>
  <c r="AA5712" i="1"/>
  <c r="AA5713" i="1"/>
  <c r="AA5714" i="1"/>
  <c r="AA5715" i="1"/>
  <c r="AA5716" i="1"/>
  <c r="AA5717" i="1"/>
  <c r="AA5718" i="1"/>
  <c r="AA5719" i="1"/>
  <c r="AA5720" i="1"/>
  <c r="AA5721" i="1"/>
  <c r="AA5722" i="1"/>
  <c r="AA5723" i="1"/>
  <c r="AA5724" i="1"/>
  <c r="AA5725" i="1"/>
  <c r="AA5726" i="1"/>
  <c r="AA5727" i="1"/>
  <c r="AA5728" i="1"/>
  <c r="AA5729" i="1"/>
  <c r="AA5730" i="1"/>
  <c r="AA5731" i="1"/>
  <c r="AA5732" i="1"/>
  <c r="AA5733" i="1"/>
  <c r="AA5734" i="1"/>
  <c r="AA5735" i="1"/>
  <c r="AA5736" i="1"/>
  <c r="AA5737" i="1"/>
  <c r="AA5738" i="1"/>
  <c r="AA5739" i="1"/>
  <c r="AA5740" i="1"/>
  <c r="AA5741" i="1"/>
  <c r="AA5742" i="1"/>
  <c r="AA5743" i="1"/>
  <c r="AA5744" i="1"/>
  <c r="AA5745" i="1"/>
  <c r="AA5746" i="1"/>
  <c r="AA5747" i="1"/>
  <c r="AA5748" i="1"/>
  <c r="AA5749" i="1"/>
  <c r="AA5750" i="1"/>
  <c r="AA5751" i="1"/>
  <c r="AA5752" i="1"/>
  <c r="AA5753" i="1"/>
  <c r="AA5754" i="1"/>
  <c r="AA5755" i="1"/>
  <c r="AA5756" i="1"/>
  <c r="AA5757" i="1"/>
  <c r="AA5758" i="1"/>
  <c r="AA5759" i="1"/>
  <c r="AA5760" i="1"/>
  <c r="AA5761" i="1"/>
  <c r="AA5762" i="1"/>
  <c r="AA5763" i="1"/>
  <c r="AA5764" i="1"/>
  <c r="AA5765" i="1"/>
  <c r="AA5766" i="1"/>
  <c r="AA5767" i="1"/>
  <c r="AA5768" i="1"/>
  <c r="AA5769" i="1"/>
  <c r="AA5770" i="1"/>
  <c r="AA5771" i="1"/>
  <c r="AA5772" i="1"/>
  <c r="AA5773" i="1"/>
  <c r="AA5774" i="1"/>
  <c r="AA5775" i="1"/>
  <c r="AA5776" i="1"/>
  <c r="AA5777" i="1"/>
  <c r="AA5778" i="1"/>
  <c r="AA5779" i="1"/>
  <c r="AA5780" i="1"/>
  <c r="AA5781" i="1"/>
  <c r="AA5782" i="1"/>
  <c r="AA5783" i="1"/>
  <c r="AA5784" i="1"/>
  <c r="AA5785" i="1"/>
  <c r="AA5786" i="1"/>
  <c r="AA5787" i="1"/>
  <c r="AA5788" i="1"/>
  <c r="AA5789" i="1"/>
  <c r="AA5790" i="1"/>
  <c r="AA5791" i="1"/>
  <c r="AA5792" i="1"/>
  <c r="AA5793" i="1"/>
  <c r="AA5794" i="1"/>
  <c r="AA5795" i="1"/>
  <c r="AA5796" i="1"/>
  <c r="AA5797" i="1"/>
  <c r="AA5798" i="1"/>
  <c r="AA5799" i="1"/>
  <c r="AA5800" i="1"/>
  <c r="AA5801" i="1"/>
  <c r="AA5802" i="1"/>
  <c r="AA5803" i="1"/>
  <c r="AA5804" i="1"/>
  <c r="AA5805" i="1"/>
  <c r="AA5806" i="1"/>
  <c r="AA5807" i="1"/>
  <c r="AA5808" i="1"/>
  <c r="AA5809" i="1"/>
  <c r="AA5810" i="1"/>
  <c r="AA5811" i="1"/>
  <c r="AA5812" i="1"/>
  <c r="AA5813" i="1"/>
  <c r="AA5814" i="1"/>
  <c r="AA5815" i="1"/>
  <c r="AA5816" i="1"/>
  <c r="AA5817" i="1"/>
  <c r="AA5818" i="1"/>
  <c r="AA5819" i="1"/>
  <c r="AA5820" i="1"/>
  <c r="AA5821" i="1"/>
  <c r="AA5822" i="1"/>
  <c r="AA5823" i="1"/>
  <c r="AA5824" i="1"/>
  <c r="AA5825" i="1"/>
  <c r="AA5826" i="1"/>
  <c r="AA5827" i="1"/>
  <c r="AA5828" i="1"/>
  <c r="AA5829" i="1"/>
  <c r="AA5830" i="1"/>
  <c r="AA5831" i="1"/>
  <c r="AA5832" i="1"/>
  <c r="AA5833" i="1"/>
  <c r="AA5834" i="1"/>
  <c r="AA5835" i="1"/>
  <c r="AA5836" i="1"/>
  <c r="AA5837" i="1"/>
  <c r="AA5838" i="1"/>
  <c r="AA5839" i="1"/>
  <c r="AA5840" i="1"/>
  <c r="AA5841" i="1"/>
  <c r="AA5842" i="1"/>
  <c r="AA5843" i="1"/>
  <c r="AA5844" i="1"/>
  <c r="AA5845" i="1"/>
  <c r="AA5846" i="1"/>
  <c r="AA5847" i="1"/>
  <c r="AA5848" i="1"/>
  <c r="AA5849" i="1"/>
  <c r="AA5850" i="1"/>
  <c r="AA5851" i="1"/>
  <c r="AA5852" i="1"/>
  <c r="AA5853" i="1"/>
  <c r="AA5854" i="1"/>
  <c r="AA5855" i="1"/>
  <c r="AA5856" i="1"/>
  <c r="AA5857" i="1"/>
  <c r="AA5858" i="1"/>
  <c r="AA5859" i="1"/>
  <c r="AA5860" i="1"/>
  <c r="AA5861" i="1"/>
  <c r="AA5862" i="1"/>
  <c r="AA5863" i="1"/>
  <c r="AA5864" i="1"/>
  <c r="AA5865" i="1"/>
  <c r="AA5866" i="1"/>
  <c r="AA5867" i="1"/>
  <c r="AA5868" i="1"/>
  <c r="AA5869" i="1"/>
  <c r="AA5870" i="1"/>
  <c r="AA5871" i="1"/>
  <c r="AA5872" i="1"/>
  <c r="AA5873" i="1"/>
  <c r="AA5874" i="1"/>
  <c r="AA5875" i="1"/>
  <c r="AA5876" i="1"/>
  <c r="AA5877" i="1"/>
  <c r="AA5878" i="1"/>
  <c r="AA5879" i="1"/>
  <c r="AA5880" i="1"/>
  <c r="AA5881" i="1"/>
  <c r="AA5882" i="1"/>
  <c r="AA5883" i="1"/>
  <c r="AA5884" i="1"/>
  <c r="AA5885" i="1"/>
  <c r="AA5886" i="1"/>
  <c r="AA5887" i="1"/>
  <c r="AA5888" i="1"/>
  <c r="AA5889" i="1"/>
  <c r="AA5890" i="1"/>
  <c r="AA5891" i="1"/>
  <c r="AA5892" i="1"/>
  <c r="AA5893" i="1"/>
  <c r="AA5894" i="1"/>
  <c r="AA5895" i="1"/>
  <c r="AA5896" i="1"/>
  <c r="AA5897" i="1"/>
  <c r="AA5898" i="1"/>
  <c r="AA5899" i="1"/>
  <c r="AA5900" i="1"/>
  <c r="AA5901" i="1"/>
  <c r="AA5902" i="1"/>
  <c r="AA5903" i="1"/>
  <c r="AA5904" i="1"/>
  <c r="AA5905" i="1"/>
  <c r="AA5906" i="1"/>
  <c r="AA5907" i="1"/>
  <c r="AA5908" i="1"/>
  <c r="AA5909" i="1"/>
  <c r="AA5910" i="1"/>
  <c r="AA5911" i="1"/>
  <c r="AA5912" i="1"/>
  <c r="AA5913" i="1"/>
  <c r="AA5914" i="1"/>
  <c r="AA5915" i="1"/>
  <c r="AA5916" i="1"/>
  <c r="AA5917" i="1"/>
  <c r="AA5918" i="1"/>
  <c r="AA5919" i="1"/>
  <c r="AA5920" i="1"/>
  <c r="AA5921" i="1"/>
  <c r="AA5922" i="1"/>
  <c r="AA5923" i="1"/>
  <c r="AA5924" i="1"/>
  <c r="AA5925" i="1"/>
  <c r="AA5926" i="1"/>
  <c r="AA5927" i="1"/>
  <c r="AA5928" i="1"/>
  <c r="AA5929" i="1"/>
  <c r="AA5930" i="1"/>
  <c r="AA5931" i="1"/>
  <c r="AA5932" i="1"/>
  <c r="AA5933" i="1"/>
  <c r="AA5934" i="1"/>
  <c r="AA5935" i="1"/>
  <c r="AA5936" i="1"/>
  <c r="AA5937" i="1"/>
  <c r="AA5938" i="1"/>
  <c r="AA5939" i="1"/>
  <c r="AA5940" i="1"/>
  <c r="AA5941" i="1"/>
  <c r="AA5942" i="1"/>
  <c r="AA5943" i="1"/>
  <c r="AA5944" i="1"/>
  <c r="AA5945" i="1"/>
  <c r="AA5946" i="1"/>
  <c r="AA5947" i="1"/>
  <c r="AA5948" i="1"/>
  <c r="AA5949" i="1"/>
  <c r="AA5950" i="1"/>
  <c r="AA5951" i="1"/>
  <c r="AA5952" i="1"/>
  <c r="AA5953" i="1"/>
  <c r="AA5954" i="1"/>
  <c r="AA5955" i="1"/>
  <c r="AA5956" i="1"/>
  <c r="AA5957" i="1"/>
  <c r="AA5958" i="1"/>
  <c r="AA5959" i="1"/>
  <c r="AA5960" i="1"/>
  <c r="AA5961" i="1"/>
  <c r="AA5962" i="1"/>
  <c r="AA5963" i="1"/>
  <c r="AA5964" i="1"/>
  <c r="AA5965" i="1"/>
  <c r="AA5966" i="1"/>
  <c r="AA5967" i="1"/>
  <c r="AA5968" i="1"/>
  <c r="AA5969" i="1"/>
  <c r="AA5970" i="1"/>
  <c r="AA5971" i="1"/>
  <c r="AA5972" i="1"/>
  <c r="AA5973" i="1"/>
  <c r="AA5974" i="1"/>
  <c r="AA5975" i="1"/>
  <c r="AA5976" i="1"/>
  <c r="AA5977" i="1"/>
  <c r="AA5978" i="1"/>
  <c r="AA5979" i="1"/>
  <c r="AA5980" i="1"/>
  <c r="AA5981" i="1"/>
  <c r="AA5982" i="1"/>
  <c r="AA5983" i="1"/>
  <c r="AA5984" i="1"/>
  <c r="AA5985" i="1"/>
  <c r="AA5986" i="1"/>
  <c r="AA5987" i="1"/>
  <c r="AA5988" i="1"/>
  <c r="AA5989" i="1"/>
  <c r="AA5990" i="1"/>
  <c r="AA5991" i="1"/>
  <c r="AA5992" i="1"/>
  <c r="AA5993" i="1"/>
  <c r="AA5994" i="1"/>
  <c r="AA5995" i="1"/>
  <c r="AA5996" i="1"/>
  <c r="AA5997" i="1"/>
  <c r="AA5998" i="1"/>
  <c r="AA5999" i="1"/>
  <c r="AA6000" i="1"/>
  <c r="AA6001" i="1"/>
  <c r="AA6002" i="1"/>
  <c r="AA6003" i="1"/>
  <c r="AA6004" i="1"/>
  <c r="AA6005" i="1"/>
  <c r="AA6006" i="1"/>
  <c r="AA6007" i="1"/>
  <c r="AA6008" i="1"/>
  <c r="AA6009" i="1"/>
  <c r="AA6010" i="1"/>
  <c r="AA6011" i="1"/>
  <c r="AA6012" i="1"/>
  <c r="AA6013" i="1"/>
  <c r="AA6014" i="1"/>
  <c r="AA6015" i="1"/>
  <c r="AA6016" i="1"/>
  <c r="AA6017" i="1"/>
  <c r="AA6018" i="1"/>
  <c r="AA6019" i="1"/>
  <c r="AA6020" i="1"/>
  <c r="AA6021" i="1"/>
  <c r="AA6022" i="1"/>
  <c r="AA6023" i="1"/>
  <c r="AA6024" i="1"/>
  <c r="AA6025" i="1"/>
  <c r="AA6026" i="1"/>
  <c r="AA6027" i="1"/>
  <c r="AA6028" i="1"/>
  <c r="AA6029" i="1"/>
  <c r="AA6030" i="1"/>
  <c r="AA6031" i="1"/>
  <c r="AA6032" i="1"/>
  <c r="AA6033" i="1"/>
  <c r="AA6034" i="1"/>
  <c r="AA6035" i="1"/>
  <c r="AA6036" i="1"/>
  <c r="AA6037" i="1"/>
  <c r="AA6038" i="1"/>
  <c r="AA6039" i="1"/>
  <c r="AA6040" i="1"/>
  <c r="AA6041" i="1"/>
  <c r="AA6042" i="1"/>
  <c r="AA6043" i="1"/>
  <c r="AA6044" i="1"/>
  <c r="AA6045" i="1"/>
  <c r="AA6046" i="1"/>
  <c r="AA6047" i="1"/>
  <c r="AA6048" i="1"/>
  <c r="AA6049" i="1"/>
  <c r="AA6050" i="1"/>
  <c r="AA6051" i="1"/>
  <c r="AA6052" i="1"/>
  <c r="AA6053" i="1"/>
  <c r="AA6054" i="1"/>
  <c r="AA6055" i="1"/>
  <c r="AA6056" i="1"/>
  <c r="AA6057" i="1"/>
  <c r="AA6058" i="1"/>
  <c r="AA6059" i="1"/>
  <c r="AA6060" i="1"/>
  <c r="AA6061" i="1"/>
  <c r="AA6062" i="1"/>
  <c r="AA6063" i="1"/>
  <c r="AA6064" i="1"/>
  <c r="AA6065" i="1"/>
  <c r="AA6066" i="1"/>
  <c r="AA6067" i="1"/>
  <c r="AA6068" i="1"/>
  <c r="AA6069" i="1"/>
  <c r="AA6070" i="1"/>
  <c r="AA6071" i="1"/>
  <c r="AA6072" i="1"/>
  <c r="AA6073" i="1"/>
  <c r="AA6074" i="1"/>
  <c r="AA6075" i="1"/>
  <c r="AA6076" i="1"/>
  <c r="AA6077" i="1"/>
  <c r="AA6078" i="1"/>
  <c r="AA6079" i="1"/>
  <c r="AA6080" i="1"/>
  <c r="AA6081" i="1"/>
  <c r="AA6082" i="1"/>
  <c r="AA6083" i="1"/>
  <c r="AA6084" i="1"/>
  <c r="AA6085" i="1"/>
  <c r="AA6086" i="1"/>
  <c r="AA6087" i="1"/>
  <c r="AA6088" i="1"/>
  <c r="AA6089" i="1"/>
  <c r="AA6090" i="1"/>
  <c r="AA6091" i="1"/>
  <c r="AA6092" i="1"/>
  <c r="AA6093" i="1"/>
  <c r="AA6094" i="1"/>
  <c r="AA6095" i="1"/>
  <c r="AA6096" i="1"/>
  <c r="AA6097" i="1"/>
  <c r="AA6098" i="1"/>
  <c r="AA6099" i="1"/>
  <c r="AA6100" i="1"/>
  <c r="AA6101" i="1"/>
  <c r="AA6102" i="1"/>
  <c r="AA6103" i="1"/>
  <c r="AA6104" i="1"/>
  <c r="AA6105" i="1"/>
  <c r="AA6106" i="1"/>
  <c r="AA6107" i="1"/>
  <c r="AA6108" i="1"/>
  <c r="AA6109" i="1"/>
  <c r="AA6110" i="1"/>
  <c r="AA6111" i="1"/>
  <c r="AA6112" i="1"/>
  <c r="AA6113" i="1"/>
  <c r="AA6114" i="1"/>
  <c r="AA6115" i="1"/>
  <c r="AA6116" i="1"/>
  <c r="AA6117" i="1"/>
  <c r="AA6118" i="1"/>
  <c r="AA6119" i="1"/>
  <c r="AA6120" i="1"/>
  <c r="AA6121" i="1"/>
  <c r="AA6122" i="1"/>
  <c r="AA6123" i="1"/>
  <c r="AA6124" i="1"/>
  <c r="AA6125" i="1"/>
  <c r="AA6126" i="1"/>
  <c r="AA6127" i="1"/>
  <c r="AA6128" i="1"/>
  <c r="AA6129" i="1"/>
  <c r="AA6130" i="1"/>
  <c r="AA6131" i="1"/>
  <c r="AA6132" i="1"/>
  <c r="AA6133" i="1"/>
  <c r="AA6134" i="1"/>
  <c r="AA6135" i="1"/>
  <c r="AA6136" i="1"/>
  <c r="AA6137" i="1"/>
  <c r="AA6138" i="1"/>
  <c r="AA6139" i="1"/>
  <c r="AA6140" i="1"/>
  <c r="AA6141" i="1"/>
  <c r="AA6142" i="1"/>
  <c r="AA6143" i="1"/>
  <c r="AA6144" i="1"/>
  <c r="AA6145" i="1"/>
  <c r="AA6146" i="1"/>
  <c r="AA6147" i="1"/>
  <c r="AA6148" i="1"/>
  <c r="AA6149" i="1"/>
  <c r="AA6150" i="1"/>
  <c r="AA6151" i="1"/>
  <c r="AA6152" i="1"/>
  <c r="AA6153" i="1"/>
  <c r="AA6154" i="1"/>
  <c r="AA6155" i="1"/>
  <c r="AA6156" i="1"/>
  <c r="AA6157" i="1"/>
  <c r="AA6158" i="1"/>
  <c r="AA6159" i="1"/>
  <c r="AA6160" i="1"/>
  <c r="AA6161" i="1"/>
  <c r="AA6162" i="1"/>
  <c r="AA6163" i="1"/>
  <c r="AA6164" i="1"/>
  <c r="AA6165" i="1"/>
  <c r="AA6166" i="1"/>
  <c r="AA6167" i="1"/>
  <c r="AA6168" i="1"/>
  <c r="AA6169" i="1"/>
  <c r="AA6170" i="1"/>
  <c r="AA6171" i="1"/>
  <c r="AA6172" i="1"/>
  <c r="AA6173" i="1"/>
  <c r="AA6174" i="1"/>
  <c r="AA6175" i="1"/>
  <c r="AA6176" i="1"/>
  <c r="AA6177" i="1"/>
  <c r="AA6178" i="1"/>
  <c r="AA6179" i="1"/>
  <c r="AA6180" i="1"/>
  <c r="AA6181" i="1"/>
  <c r="AA6182" i="1"/>
  <c r="AA6183" i="1"/>
  <c r="AA6184" i="1"/>
  <c r="AA6185" i="1"/>
  <c r="AA6186" i="1"/>
  <c r="AA6187" i="1"/>
  <c r="AA6188" i="1"/>
  <c r="AA6189" i="1"/>
  <c r="AA6190" i="1"/>
  <c r="AA6191" i="1"/>
  <c r="AA6192" i="1"/>
  <c r="AA6193" i="1"/>
  <c r="AA6194" i="1"/>
  <c r="AA6195" i="1"/>
  <c r="AA6196" i="1"/>
  <c r="AA6197" i="1"/>
  <c r="AA6198" i="1"/>
  <c r="AA6199" i="1"/>
  <c r="AA6200" i="1"/>
  <c r="AA6201" i="1"/>
  <c r="AA6202" i="1"/>
  <c r="AA6203" i="1"/>
  <c r="AA6204" i="1"/>
  <c r="AA6205" i="1"/>
  <c r="AA6206" i="1"/>
  <c r="AA6207" i="1"/>
  <c r="AA6208" i="1"/>
  <c r="AA6209" i="1"/>
  <c r="AA6210" i="1"/>
  <c r="AA6211" i="1"/>
  <c r="AA6212" i="1"/>
  <c r="AA6213" i="1"/>
  <c r="AA6214" i="1"/>
  <c r="AA6215" i="1"/>
  <c r="AA6216" i="1"/>
  <c r="AA6217" i="1"/>
  <c r="AA6218" i="1"/>
  <c r="AA6219" i="1"/>
  <c r="AA6220" i="1"/>
  <c r="AA6221" i="1"/>
  <c r="AA6222" i="1"/>
  <c r="AA6223" i="1"/>
  <c r="AA6224" i="1"/>
  <c r="AA6225" i="1"/>
  <c r="AA6226" i="1"/>
  <c r="AA6227" i="1"/>
  <c r="AA6228" i="1"/>
  <c r="AA6229" i="1"/>
  <c r="AA6230" i="1"/>
  <c r="AA6231" i="1"/>
  <c r="AA6232" i="1"/>
  <c r="AA6233" i="1"/>
  <c r="AA6234" i="1"/>
  <c r="AA6235" i="1"/>
  <c r="AA6236" i="1"/>
  <c r="AA6237" i="1"/>
  <c r="AA6238" i="1"/>
  <c r="AA6239" i="1"/>
  <c r="AA6240" i="1"/>
  <c r="AA6241" i="1"/>
  <c r="AA6242" i="1"/>
  <c r="AA6243" i="1"/>
  <c r="AA6244" i="1"/>
  <c r="AA6245" i="1"/>
  <c r="AA6246" i="1"/>
  <c r="AA6247" i="1"/>
  <c r="AA6248" i="1"/>
  <c r="AA6249" i="1"/>
  <c r="AA6250" i="1"/>
  <c r="AA6251" i="1"/>
  <c r="AA6252" i="1"/>
  <c r="AA6253" i="1"/>
  <c r="AA6254" i="1"/>
  <c r="AA6255" i="1"/>
  <c r="AA6256" i="1"/>
  <c r="AA6257" i="1"/>
  <c r="AA6258" i="1"/>
  <c r="AA6259" i="1"/>
  <c r="AA6260" i="1"/>
  <c r="AA6261" i="1"/>
  <c r="AA6262" i="1"/>
  <c r="AA6263" i="1"/>
  <c r="AA6264" i="1"/>
  <c r="AA6265" i="1"/>
  <c r="AA6266" i="1"/>
  <c r="AA6267" i="1"/>
  <c r="AA6268" i="1"/>
  <c r="AA6269" i="1"/>
  <c r="AA6270" i="1"/>
  <c r="AA6271" i="1"/>
  <c r="AA6272" i="1"/>
  <c r="AA6273" i="1"/>
  <c r="AA6274" i="1"/>
  <c r="AA6275" i="1"/>
  <c r="AA6276" i="1"/>
  <c r="AA6277" i="1"/>
  <c r="AA6278" i="1"/>
  <c r="AA6279" i="1"/>
  <c r="AA6280" i="1"/>
  <c r="AA6281" i="1"/>
  <c r="AA6282" i="1"/>
  <c r="AA6283" i="1"/>
  <c r="AA6284" i="1"/>
  <c r="AA6285" i="1"/>
  <c r="AA6286" i="1"/>
  <c r="AA6287" i="1"/>
  <c r="AA6288" i="1"/>
  <c r="AA6289" i="1"/>
  <c r="AA6290" i="1"/>
  <c r="AA6291" i="1"/>
  <c r="AA6292" i="1"/>
  <c r="AA6293" i="1"/>
  <c r="AA6294" i="1"/>
  <c r="AA6295" i="1"/>
  <c r="AA6296" i="1"/>
  <c r="AA6297" i="1"/>
  <c r="AA6298" i="1"/>
  <c r="AA6299" i="1"/>
  <c r="AA6300" i="1"/>
  <c r="AA6301" i="1"/>
  <c r="AA6302" i="1"/>
  <c r="AA6303" i="1"/>
  <c r="AA6304" i="1"/>
  <c r="AA6305" i="1"/>
  <c r="AA6306" i="1"/>
  <c r="AA6307" i="1"/>
  <c r="AA6308" i="1"/>
  <c r="AA6309" i="1"/>
  <c r="AA6310" i="1"/>
  <c r="AA6311" i="1"/>
  <c r="AA6312" i="1"/>
  <c r="AA6313" i="1"/>
  <c r="AA6314" i="1"/>
  <c r="AA6315" i="1"/>
  <c r="AA6316" i="1"/>
  <c r="AA6317" i="1"/>
  <c r="AA6318" i="1"/>
  <c r="AA6319" i="1"/>
  <c r="AA6320" i="1"/>
  <c r="AA6321" i="1"/>
  <c r="AA6322" i="1"/>
  <c r="AA6323" i="1"/>
  <c r="AA6324" i="1"/>
  <c r="AA6325" i="1"/>
  <c r="AA6326" i="1"/>
  <c r="AA6327" i="1"/>
  <c r="AA6328" i="1"/>
  <c r="AA6329" i="1"/>
  <c r="AA6330" i="1"/>
  <c r="AA6331" i="1"/>
  <c r="AA6332" i="1"/>
  <c r="AA6333" i="1"/>
  <c r="AA6334" i="1"/>
  <c r="AA6335" i="1"/>
  <c r="AA6336" i="1"/>
  <c r="AA6337" i="1"/>
  <c r="AA6338" i="1"/>
  <c r="AA6339" i="1"/>
  <c r="AA6340" i="1"/>
  <c r="AA6341" i="1"/>
  <c r="AA6342" i="1"/>
  <c r="AA6343" i="1"/>
  <c r="AA6344" i="1"/>
  <c r="AA6345" i="1"/>
  <c r="AA6346" i="1"/>
  <c r="AA6347" i="1"/>
  <c r="AA6348" i="1"/>
  <c r="AA6349" i="1"/>
  <c r="AA6350" i="1"/>
  <c r="AA6351" i="1"/>
  <c r="AA6352" i="1"/>
  <c r="AA6353" i="1"/>
  <c r="AA6354" i="1"/>
  <c r="AA6355" i="1"/>
  <c r="AA6356" i="1"/>
  <c r="AA6357" i="1"/>
  <c r="AA6358" i="1"/>
  <c r="AA6359" i="1"/>
  <c r="AA6360" i="1"/>
  <c r="AA6361" i="1"/>
  <c r="AA6362" i="1"/>
  <c r="AA6363" i="1"/>
  <c r="AA6364" i="1"/>
  <c r="AA6365" i="1"/>
  <c r="AA6366" i="1"/>
  <c r="AA6367" i="1"/>
  <c r="AA6368" i="1"/>
  <c r="AA6369" i="1"/>
  <c r="AA6370" i="1"/>
  <c r="AA6371" i="1"/>
  <c r="AA6372" i="1"/>
  <c r="AA6373" i="1"/>
  <c r="AA6374" i="1"/>
  <c r="AA6375" i="1"/>
  <c r="AA6376" i="1"/>
  <c r="AA6377" i="1"/>
  <c r="AA6378" i="1"/>
  <c r="AA6379" i="1"/>
  <c r="AA6380" i="1"/>
  <c r="AA6381" i="1"/>
  <c r="AA6382" i="1"/>
  <c r="AA6383" i="1"/>
  <c r="AA6384" i="1"/>
  <c r="AA6385" i="1"/>
  <c r="AA6386" i="1"/>
  <c r="AA6387" i="1"/>
  <c r="AA6388" i="1"/>
  <c r="AA6389" i="1"/>
  <c r="AA6390" i="1"/>
  <c r="AA6391" i="1"/>
  <c r="AA6392" i="1"/>
  <c r="AA6393" i="1"/>
  <c r="AA6394" i="1"/>
  <c r="AA6395" i="1"/>
  <c r="AA6396" i="1"/>
  <c r="AA6397" i="1"/>
  <c r="AA6398" i="1"/>
  <c r="AA6399" i="1"/>
  <c r="AA6400" i="1"/>
  <c r="AA6401" i="1"/>
  <c r="AA6402" i="1"/>
  <c r="AA6403" i="1"/>
  <c r="AA6404" i="1"/>
  <c r="AA6405" i="1"/>
  <c r="AA6406" i="1"/>
  <c r="AA6407" i="1"/>
  <c r="AA6408" i="1"/>
  <c r="AA6409" i="1"/>
  <c r="AA6410" i="1"/>
  <c r="AA6411" i="1"/>
  <c r="AA6412" i="1"/>
  <c r="AA6413" i="1"/>
  <c r="AA6414" i="1"/>
  <c r="AA6415" i="1"/>
  <c r="AA6416" i="1"/>
  <c r="AA6417" i="1"/>
  <c r="AA6418" i="1"/>
  <c r="AA6419" i="1"/>
  <c r="AA6420" i="1"/>
  <c r="AA6421" i="1"/>
  <c r="AA6422" i="1"/>
  <c r="AA6423" i="1"/>
  <c r="AA6424" i="1"/>
  <c r="AA6425" i="1"/>
  <c r="AA6426" i="1"/>
  <c r="AA6427" i="1"/>
  <c r="AA6428" i="1"/>
  <c r="AA6429" i="1"/>
  <c r="AA6430" i="1"/>
  <c r="AA6431" i="1"/>
  <c r="AA6432" i="1"/>
  <c r="AA6433" i="1"/>
  <c r="AA6434" i="1"/>
  <c r="AA6435" i="1"/>
  <c r="AA6436" i="1"/>
  <c r="AA6437" i="1"/>
  <c r="AA6438" i="1"/>
  <c r="AA6439" i="1"/>
  <c r="AA6440" i="1"/>
  <c r="AA6441" i="1"/>
  <c r="AA6442" i="1"/>
  <c r="AA6443" i="1"/>
  <c r="AA6444" i="1"/>
  <c r="AA6445" i="1"/>
  <c r="AA6446" i="1"/>
  <c r="AA6447" i="1"/>
  <c r="AA6448" i="1"/>
  <c r="AA6449" i="1"/>
  <c r="AA6450" i="1"/>
  <c r="AA6451" i="1"/>
  <c r="AA6452" i="1"/>
  <c r="AA6453" i="1"/>
  <c r="AA6454" i="1"/>
  <c r="AA6455" i="1"/>
  <c r="AA6456" i="1"/>
  <c r="AA6457" i="1"/>
  <c r="AA6458" i="1"/>
  <c r="AA6459" i="1"/>
  <c r="AA6460" i="1"/>
  <c r="AA6461" i="1"/>
  <c r="AA6462" i="1"/>
  <c r="AA6463" i="1"/>
  <c r="AA6464" i="1"/>
  <c r="AA6465" i="1"/>
  <c r="AA6466" i="1"/>
  <c r="AA6467" i="1"/>
  <c r="AA6468" i="1"/>
  <c r="AA6469" i="1"/>
  <c r="AA6470" i="1"/>
  <c r="AA6471" i="1"/>
  <c r="AA6472" i="1"/>
  <c r="AA6473" i="1"/>
  <c r="AA6474" i="1"/>
  <c r="AA6475" i="1"/>
  <c r="AA6476" i="1"/>
  <c r="AA6477" i="1"/>
  <c r="AA6478" i="1"/>
  <c r="AA6479" i="1"/>
  <c r="AA6480" i="1"/>
  <c r="AA6481" i="1"/>
  <c r="AA6482" i="1"/>
  <c r="AA6483" i="1"/>
  <c r="AA6484" i="1"/>
  <c r="AA6485" i="1"/>
  <c r="AA6486" i="1"/>
  <c r="AA6487" i="1"/>
  <c r="AA6488" i="1"/>
  <c r="AA6489" i="1"/>
  <c r="AA6490" i="1"/>
  <c r="AA6491" i="1"/>
  <c r="AA6492" i="1"/>
  <c r="AA6493" i="1"/>
  <c r="AA6494" i="1"/>
  <c r="AA6495" i="1"/>
  <c r="AA6496" i="1"/>
  <c r="AA6497" i="1"/>
  <c r="AA6498" i="1"/>
  <c r="AA6499" i="1"/>
  <c r="AA6500" i="1"/>
  <c r="AA6501" i="1"/>
  <c r="AA6502" i="1"/>
  <c r="AA6503" i="1"/>
  <c r="AA6504" i="1"/>
  <c r="AA6505" i="1"/>
  <c r="AA6506" i="1"/>
  <c r="AA6507" i="1"/>
  <c r="AA6508" i="1"/>
  <c r="AA6509" i="1"/>
  <c r="AA6510" i="1"/>
  <c r="AA6511" i="1"/>
  <c r="AA6512" i="1"/>
  <c r="AA6513" i="1"/>
  <c r="AA6514" i="1"/>
  <c r="AA6515" i="1"/>
  <c r="AA6516" i="1"/>
  <c r="AA6517" i="1"/>
  <c r="AA6518" i="1"/>
  <c r="AA6519" i="1"/>
  <c r="AA6520" i="1"/>
  <c r="AA6521" i="1"/>
  <c r="AA6522" i="1"/>
  <c r="AA6523" i="1"/>
  <c r="AA6524" i="1"/>
  <c r="AA6525" i="1"/>
  <c r="AA6526" i="1"/>
  <c r="AA6527" i="1"/>
  <c r="AA6528" i="1"/>
  <c r="AA6529" i="1"/>
  <c r="AA6530" i="1"/>
  <c r="AA6531" i="1"/>
  <c r="AA6532" i="1"/>
  <c r="AA6533" i="1"/>
  <c r="AA6534" i="1"/>
  <c r="AA6535" i="1"/>
  <c r="AA6536" i="1"/>
  <c r="AA6537" i="1"/>
  <c r="AA6538" i="1"/>
  <c r="AA6539" i="1"/>
  <c r="AA6540" i="1"/>
  <c r="AA6541" i="1"/>
  <c r="AA6542" i="1"/>
  <c r="AA6543" i="1"/>
  <c r="AA6544" i="1"/>
  <c r="AA6545" i="1"/>
  <c r="AA6546" i="1"/>
  <c r="AA6547" i="1"/>
  <c r="AA6548" i="1"/>
  <c r="AA6549" i="1"/>
  <c r="AA6550" i="1"/>
  <c r="AA6551" i="1"/>
  <c r="AA6552" i="1"/>
  <c r="AA6553" i="1"/>
  <c r="AA6554" i="1"/>
  <c r="AA6555" i="1"/>
  <c r="AA6556" i="1"/>
  <c r="AA6557" i="1"/>
  <c r="AA6558" i="1"/>
  <c r="AA6559" i="1"/>
  <c r="AA6560" i="1"/>
  <c r="AA6561" i="1"/>
  <c r="AA6562" i="1"/>
  <c r="AA6563" i="1"/>
  <c r="AA6564" i="1"/>
  <c r="AA6565" i="1"/>
  <c r="AA6566" i="1"/>
  <c r="AA6567" i="1"/>
  <c r="AA6568" i="1"/>
  <c r="AA6569" i="1"/>
  <c r="AA6570" i="1"/>
  <c r="AA6571" i="1"/>
  <c r="AA6572" i="1"/>
  <c r="AA6573" i="1"/>
  <c r="AA6574" i="1"/>
  <c r="AA6575" i="1"/>
  <c r="AA6576" i="1"/>
  <c r="AA6577" i="1"/>
  <c r="AA6578" i="1"/>
  <c r="AA6579" i="1"/>
  <c r="AA6580" i="1"/>
  <c r="AA6581" i="1"/>
  <c r="AA6582" i="1"/>
  <c r="AA6583" i="1"/>
  <c r="AA6584" i="1"/>
  <c r="AA6585" i="1"/>
  <c r="AA6586" i="1"/>
  <c r="AA6587" i="1"/>
  <c r="AA6588" i="1"/>
  <c r="AA6589" i="1"/>
  <c r="AA6590" i="1"/>
  <c r="AA6591" i="1"/>
  <c r="AA6592" i="1"/>
  <c r="AA6593" i="1"/>
  <c r="AA6594" i="1"/>
  <c r="AA6595" i="1"/>
  <c r="AA6596" i="1"/>
  <c r="AA6597" i="1"/>
  <c r="AA6598" i="1"/>
  <c r="AA6599" i="1"/>
  <c r="AA6600" i="1"/>
  <c r="AA6601" i="1"/>
  <c r="AA6602" i="1"/>
  <c r="AA6603" i="1"/>
  <c r="AA6604" i="1"/>
  <c r="AA6605" i="1"/>
  <c r="AA6606" i="1"/>
  <c r="AA6607" i="1"/>
  <c r="AA6608" i="1"/>
  <c r="AA6609" i="1"/>
  <c r="AA6610" i="1"/>
  <c r="AA6611" i="1"/>
  <c r="AA6612" i="1"/>
  <c r="AA6613" i="1"/>
  <c r="AA6614" i="1"/>
  <c r="AA6615" i="1"/>
  <c r="AA6616" i="1"/>
  <c r="AA6617" i="1"/>
  <c r="AA6618" i="1"/>
  <c r="AA6619" i="1"/>
  <c r="AA6620" i="1"/>
  <c r="AA6621" i="1"/>
  <c r="AA6622" i="1"/>
  <c r="AA6623" i="1"/>
  <c r="AA6624" i="1"/>
  <c r="AA6625" i="1"/>
  <c r="AA6626" i="1"/>
  <c r="AA6627" i="1"/>
  <c r="AA6628" i="1"/>
  <c r="AA6629" i="1"/>
  <c r="AA6630" i="1"/>
  <c r="AA6631" i="1"/>
  <c r="AA6632" i="1"/>
  <c r="AA6633" i="1"/>
  <c r="AA6634" i="1"/>
  <c r="AA6635" i="1"/>
  <c r="AA6636" i="1"/>
  <c r="AA6637" i="1"/>
  <c r="AA6638" i="1"/>
  <c r="AA6639" i="1"/>
  <c r="AA6640" i="1"/>
  <c r="AA6641" i="1"/>
  <c r="AA6642" i="1"/>
  <c r="AA6643" i="1"/>
  <c r="AA6644" i="1"/>
  <c r="AA6645" i="1"/>
  <c r="AA6646" i="1"/>
  <c r="AA6647" i="1"/>
  <c r="AA6648" i="1"/>
  <c r="AA6649" i="1"/>
  <c r="AA6650" i="1"/>
  <c r="AA6651" i="1"/>
  <c r="AA6652" i="1"/>
  <c r="AA6653" i="1"/>
  <c r="AA6654" i="1"/>
  <c r="AA6655" i="1"/>
  <c r="AA6656" i="1"/>
  <c r="AA6657" i="1"/>
  <c r="AA6658" i="1"/>
  <c r="AA6659" i="1"/>
  <c r="AA6660" i="1"/>
  <c r="AA6661" i="1"/>
  <c r="AA6662" i="1"/>
  <c r="AA6663" i="1"/>
  <c r="AA6664" i="1"/>
  <c r="AA6665" i="1"/>
  <c r="AA6666" i="1"/>
  <c r="AA6667" i="1"/>
  <c r="AA6668" i="1"/>
  <c r="AA6669" i="1"/>
  <c r="AA6670" i="1"/>
  <c r="AA6671" i="1"/>
  <c r="AA6672" i="1"/>
  <c r="AA6673" i="1"/>
  <c r="AA6674" i="1"/>
  <c r="AA6675" i="1"/>
  <c r="AA6676" i="1"/>
  <c r="AA6677" i="1"/>
  <c r="AA6678" i="1"/>
  <c r="AA6679" i="1"/>
  <c r="AA6680" i="1"/>
  <c r="AA6681" i="1"/>
  <c r="AA6682" i="1"/>
  <c r="AA6683" i="1"/>
  <c r="AA6684" i="1"/>
  <c r="AA6685" i="1"/>
  <c r="AA6686" i="1"/>
  <c r="AA6687" i="1"/>
  <c r="AA6688" i="1"/>
  <c r="AA6689" i="1"/>
  <c r="AA6690" i="1"/>
  <c r="AA6691" i="1"/>
  <c r="AA6692" i="1"/>
  <c r="AA6693" i="1"/>
  <c r="AA6694" i="1"/>
  <c r="AA6695" i="1"/>
  <c r="AA6696" i="1"/>
  <c r="AA6697" i="1"/>
  <c r="AA6698" i="1"/>
  <c r="AA6699" i="1"/>
  <c r="AA6700" i="1"/>
  <c r="AA6701" i="1"/>
  <c r="AA6702" i="1"/>
  <c r="AA6703" i="1"/>
  <c r="AA6704" i="1"/>
  <c r="AA6705" i="1"/>
  <c r="AA6706" i="1"/>
  <c r="AA6707" i="1"/>
  <c r="AA6708" i="1"/>
  <c r="AA6709" i="1"/>
  <c r="AA6710" i="1"/>
  <c r="AA6711" i="1"/>
  <c r="AA6712" i="1"/>
  <c r="AA6713" i="1"/>
  <c r="AA6714" i="1"/>
  <c r="AA6715" i="1"/>
  <c r="AA6716" i="1"/>
  <c r="AA6717" i="1"/>
  <c r="AA6718" i="1"/>
  <c r="AA6719" i="1"/>
  <c r="AA6720" i="1"/>
  <c r="AA6721" i="1"/>
  <c r="AA6722" i="1"/>
  <c r="AA6723" i="1"/>
  <c r="AA6724" i="1"/>
  <c r="AA6725" i="1"/>
  <c r="AA6726" i="1"/>
  <c r="AA6727" i="1"/>
  <c r="AA6728" i="1"/>
  <c r="AA6729" i="1"/>
  <c r="AA6730" i="1"/>
  <c r="AA6731" i="1"/>
  <c r="AA6732" i="1"/>
  <c r="AA6733" i="1"/>
  <c r="AA6734" i="1"/>
  <c r="AA6735" i="1"/>
  <c r="AA6736" i="1"/>
  <c r="AA6737" i="1"/>
  <c r="AA6738" i="1"/>
  <c r="AA6739" i="1"/>
  <c r="AA6740" i="1"/>
  <c r="AA6741" i="1"/>
  <c r="AA6742" i="1"/>
  <c r="AA6743" i="1"/>
  <c r="AA6744" i="1"/>
  <c r="AA6745" i="1"/>
  <c r="AA6746" i="1"/>
  <c r="AA6747" i="1"/>
  <c r="AA6748" i="1"/>
  <c r="AA6749" i="1"/>
  <c r="AA6750" i="1"/>
  <c r="AA6751" i="1"/>
  <c r="AA6752" i="1"/>
  <c r="AA6753" i="1"/>
  <c r="AA6754" i="1"/>
  <c r="AA6755" i="1"/>
  <c r="AA6756" i="1"/>
  <c r="AA6757" i="1"/>
  <c r="AA6758" i="1"/>
  <c r="AA6759" i="1"/>
  <c r="AA6760" i="1"/>
  <c r="AA6761" i="1"/>
  <c r="AA6762" i="1"/>
  <c r="AA6763" i="1"/>
  <c r="AA6764" i="1"/>
  <c r="AA6765" i="1"/>
  <c r="AA6766" i="1"/>
  <c r="AA6767" i="1"/>
  <c r="AA6768" i="1"/>
  <c r="AA6769" i="1"/>
  <c r="AA6770" i="1"/>
  <c r="AA6771" i="1"/>
  <c r="AA6772" i="1"/>
  <c r="AA6773" i="1"/>
  <c r="AA6774" i="1"/>
  <c r="AA6775" i="1"/>
  <c r="AA6776" i="1"/>
  <c r="AA6777" i="1"/>
  <c r="AA6778" i="1"/>
  <c r="AA6779" i="1"/>
  <c r="AA6780" i="1"/>
  <c r="AA6781" i="1"/>
  <c r="AA6782" i="1"/>
  <c r="AA6783" i="1"/>
  <c r="AA6784" i="1"/>
  <c r="AA6785" i="1"/>
  <c r="AA6786" i="1"/>
  <c r="AA6787" i="1"/>
  <c r="AA6788" i="1"/>
  <c r="AA6789" i="1"/>
  <c r="AA6790" i="1"/>
  <c r="AA6791" i="1"/>
  <c r="AA6792" i="1"/>
  <c r="AA6793" i="1"/>
  <c r="AA6794" i="1"/>
  <c r="AA6795" i="1"/>
  <c r="AA6796" i="1"/>
  <c r="AA6797" i="1"/>
  <c r="AA6798" i="1"/>
  <c r="AA6799" i="1"/>
  <c r="AA6800" i="1"/>
  <c r="AA6801" i="1"/>
  <c r="AA6802" i="1"/>
  <c r="AA6803" i="1"/>
  <c r="AA6804" i="1"/>
  <c r="AA6805" i="1"/>
  <c r="AA6806" i="1"/>
  <c r="AA6807" i="1"/>
  <c r="AA6808" i="1"/>
  <c r="AA6809" i="1"/>
  <c r="AA6810" i="1"/>
  <c r="AA6811" i="1"/>
  <c r="AA6812" i="1"/>
  <c r="AA6813" i="1"/>
  <c r="AA6814" i="1"/>
  <c r="AA6815" i="1"/>
  <c r="AA6816" i="1"/>
  <c r="AA6817" i="1"/>
  <c r="AA6818" i="1"/>
  <c r="AA6819" i="1"/>
  <c r="AA6820" i="1"/>
  <c r="AA6821" i="1"/>
  <c r="AA6822" i="1"/>
  <c r="AA6823" i="1"/>
  <c r="AA6824" i="1"/>
  <c r="AA6825" i="1"/>
  <c r="AA6826" i="1"/>
  <c r="AA6827" i="1"/>
  <c r="AA6828" i="1"/>
  <c r="AA6829" i="1"/>
  <c r="AA6830" i="1"/>
  <c r="AA6831" i="1"/>
  <c r="AA6832" i="1"/>
  <c r="AA6833" i="1"/>
  <c r="AA6834" i="1"/>
  <c r="AA6835" i="1"/>
  <c r="AA6836" i="1"/>
  <c r="AA6837" i="1"/>
  <c r="AA6838" i="1"/>
  <c r="AA6839" i="1"/>
  <c r="AA6840" i="1"/>
  <c r="AA6841" i="1"/>
  <c r="AA6842" i="1"/>
  <c r="AA6843" i="1"/>
  <c r="AA6844" i="1"/>
  <c r="AA6845" i="1"/>
  <c r="AA6846" i="1"/>
  <c r="AA6847" i="1"/>
  <c r="AA6848" i="1"/>
  <c r="AA6849" i="1"/>
  <c r="AA6850" i="1"/>
  <c r="AA6851" i="1"/>
  <c r="AA6852" i="1"/>
  <c r="AA6853" i="1"/>
  <c r="AA6854" i="1"/>
  <c r="AA6855" i="1"/>
  <c r="AA6856" i="1"/>
  <c r="AA6857" i="1"/>
  <c r="AA6858" i="1"/>
  <c r="AA6859" i="1"/>
  <c r="AA6860" i="1"/>
  <c r="AA6861" i="1"/>
  <c r="AA6862" i="1"/>
  <c r="AA6863" i="1"/>
  <c r="AA6864" i="1"/>
  <c r="AA6865" i="1"/>
  <c r="AA6866" i="1"/>
  <c r="AA6867" i="1"/>
  <c r="AA6868" i="1"/>
  <c r="AA6869" i="1"/>
  <c r="AA6870" i="1"/>
  <c r="AA6871" i="1"/>
  <c r="AA6872" i="1"/>
  <c r="AA6873" i="1"/>
  <c r="AA6874" i="1"/>
  <c r="AA6875" i="1"/>
  <c r="AA6876" i="1"/>
  <c r="AA6877" i="1"/>
  <c r="AA6878" i="1"/>
  <c r="AA6879" i="1"/>
  <c r="AA6880" i="1"/>
  <c r="AA6881" i="1"/>
  <c r="AA6882" i="1"/>
  <c r="AA6883" i="1"/>
  <c r="AA6884" i="1"/>
  <c r="AA6885" i="1"/>
  <c r="AA6886" i="1"/>
  <c r="AA6887" i="1"/>
  <c r="AA6888" i="1"/>
  <c r="AA6889" i="1"/>
  <c r="AA6890" i="1"/>
  <c r="AA6891" i="1"/>
  <c r="AA6892" i="1"/>
  <c r="AA6893" i="1"/>
  <c r="AA6894" i="1"/>
  <c r="AA6895" i="1"/>
  <c r="AA6896" i="1"/>
  <c r="AA6897" i="1"/>
  <c r="AA6898" i="1"/>
  <c r="AA6899" i="1"/>
  <c r="AA6900" i="1"/>
  <c r="AA6901" i="1"/>
  <c r="AA6902" i="1"/>
  <c r="AA6903" i="1"/>
  <c r="AA6904" i="1"/>
  <c r="AA6905" i="1"/>
  <c r="AA6906" i="1"/>
  <c r="AA6907" i="1"/>
  <c r="AA6908" i="1"/>
  <c r="AA6909" i="1"/>
  <c r="AA6910" i="1"/>
  <c r="AA6911" i="1"/>
  <c r="AA6912" i="1"/>
  <c r="AA6913" i="1"/>
  <c r="AA6914" i="1"/>
  <c r="AA6915" i="1"/>
  <c r="AA6916" i="1"/>
  <c r="AA6917" i="1"/>
  <c r="AA6918" i="1"/>
  <c r="AA6919" i="1"/>
  <c r="AA6920" i="1"/>
  <c r="AA6921" i="1"/>
  <c r="AA6922" i="1"/>
  <c r="AA6923" i="1"/>
  <c r="AA6924" i="1"/>
  <c r="AA6925" i="1"/>
  <c r="AA6926" i="1"/>
  <c r="AA6927" i="1"/>
  <c r="AA6928" i="1"/>
  <c r="AA6929" i="1"/>
  <c r="AA6930" i="1"/>
  <c r="AA6931" i="1"/>
  <c r="AA6932" i="1"/>
  <c r="AA6933" i="1"/>
  <c r="AA6934" i="1"/>
  <c r="AA6935" i="1"/>
  <c r="AA6936" i="1"/>
  <c r="AA6937" i="1"/>
  <c r="AA6938" i="1"/>
  <c r="AA6939" i="1"/>
  <c r="AA6940" i="1"/>
  <c r="AA6941" i="1"/>
  <c r="AA6942" i="1"/>
  <c r="AA6943" i="1"/>
  <c r="AA6944" i="1"/>
  <c r="AA6945" i="1"/>
  <c r="AA6946" i="1"/>
  <c r="AA6947" i="1"/>
  <c r="AA6948" i="1"/>
  <c r="AA6949" i="1"/>
  <c r="AA6950" i="1"/>
  <c r="AA6951" i="1"/>
  <c r="AA6952" i="1"/>
  <c r="AA6953" i="1"/>
  <c r="AA6954" i="1"/>
  <c r="AA6955" i="1"/>
  <c r="AA6956" i="1"/>
  <c r="AA6957" i="1"/>
  <c r="AA6958" i="1"/>
  <c r="AA6959" i="1"/>
  <c r="AA6960" i="1"/>
  <c r="AA6961" i="1"/>
  <c r="AA6962" i="1"/>
  <c r="AA6963" i="1"/>
  <c r="AA6964" i="1"/>
  <c r="AA6965" i="1"/>
  <c r="AA6966" i="1"/>
  <c r="AA6967" i="1"/>
  <c r="AA6968" i="1"/>
  <c r="AA6969" i="1"/>
  <c r="AA6970" i="1"/>
  <c r="AA6971" i="1"/>
  <c r="AA6972" i="1"/>
  <c r="AA6973" i="1"/>
  <c r="AA6974" i="1"/>
  <c r="AA6975" i="1"/>
  <c r="AA6976" i="1"/>
  <c r="AA6977" i="1"/>
  <c r="AA6978" i="1"/>
  <c r="AA6979" i="1"/>
  <c r="AA6980" i="1"/>
  <c r="AA6981" i="1"/>
  <c r="AA6982" i="1"/>
  <c r="AA6983" i="1"/>
  <c r="AA6984" i="1"/>
  <c r="AA6985" i="1"/>
  <c r="AA6986" i="1"/>
  <c r="AA6987" i="1"/>
  <c r="AA6988" i="1"/>
  <c r="AA6989" i="1"/>
  <c r="AA6990" i="1"/>
  <c r="AA6991" i="1"/>
  <c r="AA6992" i="1"/>
  <c r="AA6993" i="1"/>
  <c r="AA6994" i="1"/>
  <c r="AA6995" i="1"/>
  <c r="AA6996" i="1"/>
  <c r="AA6997" i="1"/>
  <c r="AA6998" i="1"/>
  <c r="AA6999" i="1"/>
  <c r="AA7000" i="1"/>
  <c r="AA7001" i="1"/>
  <c r="AA7002" i="1"/>
  <c r="AA7003" i="1"/>
  <c r="AA7004" i="1"/>
  <c r="AA7005" i="1"/>
  <c r="AA7006" i="1"/>
  <c r="AA7007" i="1"/>
  <c r="AA7008" i="1"/>
  <c r="AA7009" i="1"/>
  <c r="AA7010" i="1"/>
  <c r="AA7011" i="1"/>
  <c r="AA7012" i="1"/>
  <c r="AA7013" i="1"/>
  <c r="AA7014" i="1"/>
  <c r="AA7015" i="1"/>
  <c r="AA7016" i="1"/>
  <c r="AA7017" i="1"/>
  <c r="AA7018" i="1"/>
  <c r="AA7019" i="1"/>
  <c r="AA7020" i="1"/>
  <c r="AA7021" i="1"/>
  <c r="AA7022" i="1"/>
  <c r="AA7023" i="1"/>
  <c r="AA7024" i="1"/>
  <c r="AA7025" i="1"/>
  <c r="AA7026" i="1"/>
  <c r="AA7027" i="1"/>
  <c r="AA7028" i="1"/>
  <c r="AA7029" i="1"/>
  <c r="AA7030" i="1"/>
  <c r="AA7031" i="1"/>
  <c r="AA7032" i="1"/>
  <c r="AA7033" i="1"/>
  <c r="AA7034" i="1"/>
  <c r="AA7035" i="1"/>
  <c r="AA7036" i="1"/>
  <c r="AA7037" i="1"/>
  <c r="AA7038" i="1"/>
  <c r="AA7039" i="1"/>
  <c r="AA7040" i="1"/>
  <c r="AA7041" i="1"/>
  <c r="AA7042" i="1"/>
  <c r="AA7043" i="1"/>
  <c r="AA7044" i="1"/>
  <c r="AA7045" i="1"/>
  <c r="AA7046" i="1"/>
  <c r="AA7047" i="1"/>
  <c r="AA7048" i="1"/>
  <c r="AA7049" i="1"/>
  <c r="AA7050" i="1"/>
  <c r="AA7051" i="1"/>
  <c r="AA7052" i="1"/>
  <c r="AA7053" i="1"/>
  <c r="AA7054" i="1"/>
  <c r="AA7055" i="1"/>
  <c r="AA7056" i="1"/>
  <c r="AA7057" i="1"/>
  <c r="AA7058" i="1"/>
  <c r="AA7059" i="1"/>
  <c r="AA7060" i="1"/>
  <c r="AA7061" i="1"/>
  <c r="AA7062" i="1"/>
  <c r="AA7063" i="1"/>
  <c r="AA7064" i="1"/>
  <c r="AA7065" i="1"/>
  <c r="AA7066" i="1"/>
  <c r="AA7067" i="1"/>
  <c r="AA7068" i="1"/>
  <c r="AA7069" i="1"/>
  <c r="AA7070" i="1"/>
  <c r="AA7071" i="1"/>
  <c r="AA7072" i="1"/>
  <c r="AA7073" i="1"/>
  <c r="AA7074" i="1"/>
  <c r="AA7075" i="1"/>
  <c r="AA7076" i="1"/>
  <c r="AA7077" i="1"/>
  <c r="AA7078" i="1"/>
  <c r="AA7079" i="1"/>
  <c r="AA7080" i="1"/>
  <c r="AA7081" i="1"/>
  <c r="AA7082" i="1"/>
  <c r="AA7083" i="1"/>
  <c r="AA7084" i="1"/>
  <c r="AA7085" i="1"/>
  <c r="AA7086" i="1"/>
  <c r="AA7087" i="1"/>
  <c r="AA7088" i="1"/>
  <c r="AA7089" i="1"/>
  <c r="AA7090" i="1"/>
  <c r="AA7091" i="1"/>
  <c r="AA7092" i="1"/>
  <c r="AA7093" i="1"/>
  <c r="AA7094" i="1"/>
  <c r="AA7095" i="1"/>
  <c r="AA7096" i="1"/>
  <c r="AA7097" i="1"/>
  <c r="AA7098" i="1"/>
  <c r="AA7099" i="1"/>
  <c r="AA7100" i="1"/>
  <c r="AA7101" i="1"/>
  <c r="AA7102" i="1"/>
  <c r="AA7103" i="1"/>
  <c r="AA7104" i="1"/>
  <c r="AA7105" i="1"/>
  <c r="AA7106" i="1"/>
  <c r="AA7107" i="1"/>
  <c r="AA7108" i="1"/>
  <c r="AA7109" i="1"/>
  <c r="AA7110" i="1"/>
  <c r="AA7111" i="1"/>
  <c r="AA7112" i="1"/>
  <c r="AA7113" i="1"/>
  <c r="AA7114" i="1"/>
  <c r="AA7115" i="1"/>
  <c r="AA7116" i="1"/>
  <c r="AA7117" i="1"/>
  <c r="AA7118" i="1"/>
  <c r="AA7119" i="1"/>
  <c r="AA7120" i="1"/>
  <c r="AA7121" i="1"/>
  <c r="AA7122" i="1"/>
  <c r="AA7123" i="1"/>
  <c r="AA7124" i="1"/>
  <c r="AA7125" i="1"/>
  <c r="AA7126" i="1"/>
  <c r="AA7127" i="1"/>
  <c r="AA7128" i="1"/>
  <c r="AA7129" i="1"/>
  <c r="AA7130" i="1"/>
  <c r="AA7131" i="1"/>
  <c r="AA7132" i="1"/>
  <c r="AA7133" i="1"/>
  <c r="AA7134" i="1"/>
  <c r="AA7135" i="1"/>
  <c r="AA7136" i="1"/>
  <c r="AA7137" i="1"/>
  <c r="AA7138" i="1"/>
  <c r="AA7139" i="1"/>
  <c r="AA7140" i="1"/>
  <c r="AA7141" i="1"/>
  <c r="AA7142" i="1"/>
  <c r="AA7143" i="1"/>
  <c r="AA7144" i="1"/>
  <c r="AA7145" i="1"/>
  <c r="AA7146" i="1"/>
  <c r="AA7147" i="1"/>
  <c r="AA7148" i="1"/>
  <c r="AA7149" i="1"/>
  <c r="AA7150" i="1"/>
  <c r="AA7151" i="1"/>
  <c r="AA7152" i="1"/>
  <c r="AA7153" i="1"/>
  <c r="AA7154" i="1"/>
  <c r="AA7155" i="1"/>
  <c r="AA7156" i="1"/>
  <c r="AA7157" i="1"/>
  <c r="AA7158" i="1"/>
  <c r="AA7159" i="1"/>
  <c r="AA7160" i="1"/>
  <c r="AA7161" i="1"/>
  <c r="AA7162" i="1"/>
  <c r="AA7163" i="1"/>
  <c r="AA7164" i="1"/>
  <c r="AA7165" i="1"/>
  <c r="AA7166" i="1"/>
  <c r="AA7167" i="1"/>
  <c r="AA7168" i="1"/>
  <c r="AA7169" i="1"/>
  <c r="AA7170" i="1"/>
  <c r="AA7171" i="1"/>
  <c r="AA7172" i="1"/>
  <c r="AA7173" i="1"/>
  <c r="AA7174" i="1"/>
  <c r="AA7175" i="1"/>
  <c r="AA7176" i="1"/>
  <c r="AA7177" i="1"/>
  <c r="AA7178" i="1"/>
  <c r="AA7179" i="1"/>
  <c r="AA7180" i="1"/>
  <c r="AA7181" i="1"/>
  <c r="AA7182" i="1"/>
  <c r="AA7183" i="1"/>
  <c r="AA7184" i="1"/>
  <c r="AA7185" i="1"/>
  <c r="AA7186" i="1"/>
  <c r="AA7187" i="1"/>
  <c r="AA7188" i="1"/>
  <c r="AA7189" i="1"/>
  <c r="AA7190" i="1"/>
  <c r="AA7191" i="1"/>
  <c r="AA7192" i="1"/>
  <c r="AA7193" i="1"/>
  <c r="AA7194" i="1"/>
  <c r="AA7195" i="1"/>
  <c r="AA7196" i="1"/>
  <c r="AA7197" i="1"/>
  <c r="AA7198" i="1"/>
  <c r="AA7199" i="1"/>
  <c r="AA7200" i="1"/>
  <c r="AA7201" i="1"/>
  <c r="AA7202" i="1"/>
  <c r="AA7203" i="1"/>
  <c r="AA7204" i="1"/>
  <c r="AA7205" i="1"/>
  <c r="AA7206" i="1"/>
  <c r="AA7207" i="1"/>
  <c r="AA7208" i="1"/>
  <c r="AA7209" i="1"/>
  <c r="AA7210" i="1"/>
  <c r="AA7211" i="1"/>
  <c r="AA7212" i="1"/>
  <c r="AA7213" i="1"/>
  <c r="AA7214" i="1"/>
  <c r="AA7215" i="1"/>
  <c r="AA7216" i="1"/>
  <c r="AA7217" i="1"/>
  <c r="AA7218" i="1"/>
  <c r="AA7219" i="1"/>
  <c r="AA7220" i="1"/>
  <c r="AA7221" i="1"/>
  <c r="AA7222" i="1"/>
  <c r="AA7223" i="1"/>
  <c r="AA7224" i="1"/>
  <c r="AA7225" i="1"/>
  <c r="AA7226" i="1"/>
  <c r="AA7227" i="1"/>
  <c r="AA7228" i="1"/>
  <c r="AA7229" i="1"/>
  <c r="AA7230" i="1"/>
  <c r="AA7231" i="1"/>
  <c r="AA7232" i="1"/>
  <c r="AA7233" i="1"/>
  <c r="AA7234" i="1"/>
  <c r="AA7235" i="1"/>
  <c r="AA7236" i="1"/>
  <c r="AA7237" i="1"/>
  <c r="AA7238" i="1"/>
  <c r="AA7239" i="1"/>
  <c r="AA7240" i="1"/>
  <c r="AA7241" i="1"/>
  <c r="AA7242" i="1"/>
  <c r="AA7243" i="1"/>
  <c r="AA7244" i="1"/>
  <c r="AA7245" i="1"/>
  <c r="AA7246" i="1"/>
  <c r="AA7247" i="1"/>
  <c r="AA7248" i="1"/>
  <c r="AA7249" i="1"/>
  <c r="AA7250" i="1"/>
  <c r="AA7251" i="1"/>
  <c r="AA7252" i="1"/>
  <c r="AA7253" i="1"/>
  <c r="AA7254" i="1"/>
  <c r="AA7255" i="1"/>
  <c r="AA7256" i="1"/>
  <c r="AA7257" i="1"/>
  <c r="AA7258" i="1"/>
  <c r="AA7259" i="1"/>
  <c r="AA7260" i="1"/>
  <c r="AA7261" i="1"/>
  <c r="AA7262" i="1"/>
  <c r="AA7263" i="1"/>
  <c r="AA7264" i="1"/>
  <c r="AA7265" i="1"/>
  <c r="AA7266" i="1"/>
  <c r="AA7267" i="1"/>
  <c r="AA7268" i="1"/>
  <c r="AA7269" i="1"/>
  <c r="AA7270" i="1"/>
  <c r="AA7271" i="1"/>
  <c r="AA7272" i="1"/>
  <c r="AA7273" i="1"/>
  <c r="AA7274" i="1"/>
  <c r="AA7275" i="1"/>
  <c r="AA7276" i="1"/>
  <c r="AA7277" i="1"/>
  <c r="AA7278" i="1"/>
  <c r="AA7279" i="1"/>
  <c r="AA7280" i="1"/>
  <c r="AA7281" i="1"/>
  <c r="AA7282" i="1"/>
  <c r="AA7283" i="1"/>
  <c r="AA7284" i="1"/>
  <c r="AA7285" i="1"/>
  <c r="AA7286" i="1"/>
  <c r="AA7287" i="1"/>
  <c r="AA7288" i="1"/>
  <c r="AA7289" i="1"/>
  <c r="AA7290" i="1"/>
  <c r="AA7291" i="1"/>
  <c r="AA7292" i="1"/>
  <c r="AA7293" i="1"/>
  <c r="AA7294" i="1"/>
  <c r="AA7295" i="1"/>
  <c r="AA7296" i="1"/>
  <c r="AA7297" i="1"/>
  <c r="AA7298" i="1"/>
  <c r="AA7299" i="1"/>
  <c r="AA7300" i="1"/>
  <c r="AA7301" i="1"/>
  <c r="AA7302" i="1"/>
  <c r="AA7303" i="1"/>
  <c r="AA7304" i="1"/>
  <c r="AA7305" i="1"/>
  <c r="AA7306" i="1"/>
  <c r="AA7307" i="1"/>
  <c r="AA7308" i="1"/>
  <c r="AA7309" i="1"/>
  <c r="AA7310" i="1"/>
  <c r="AA7311" i="1"/>
  <c r="AA7312" i="1"/>
  <c r="AA7313" i="1"/>
  <c r="AA7314" i="1"/>
  <c r="AA7315" i="1"/>
  <c r="AA7316" i="1"/>
  <c r="AA7317" i="1"/>
  <c r="AA7318" i="1"/>
  <c r="AA7319" i="1"/>
  <c r="AA7320" i="1"/>
  <c r="AA7321" i="1"/>
  <c r="AA7322" i="1"/>
  <c r="AA7323" i="1"/>
  <c r="AA7324" i="1"/>
  <c r="AA7325" i="1"/>
  <c r="AA7326" i="1"/>
  <c r="AA7327" i="1"/>
  <c r="AA7328" i="1"/>
  <c r="AA7329" i="1"/>
  <c r="AA7330" i="1"/>
  <c r="AA7331" i="1"/>
  <c r="AA7332" i="1"/>
  <c r="AA7333" i="1"/>
  <c r="AA7334" i="1"/>
  <c r="AA7335" i="1"/>
  <c r="AA7336" i="1"/>
  <c r="AA7337" i="1"/>
  <c r="AA7338" i="1"/>
  <c r="AA7339" i="1"/>
  <c r="AA7340" i="1"/>
  <c r="AA7341" i="1"/>
  <c r="AA7342" i="1"/>
  <c r="AA7343" i="1"/>
  <c r="AA7344" i="1"/>
  <c r="AA7345" i="1"/>
  <c r="AA7346" i="1"/>
  <c r="AA7347" i="1"/>
  <c r="AA7348" i="1"/>
  <c r="AA7349" i="1"/>
  <c r="AA7350" i="1"/>
  <c r="AA7351" i="1"/>
  <c r="AA7352" i="1"/>
  <c r="AA7353" i="1"/>
  <c r="AA7354" i="1"/>
  <c r="AA7355" i="1"/>
  <c r="AA7356" i="1"/>
  <c r="AA7357" i="1"/>
  <c r="AA7358" i="1"/>
  <c r="AA7359" i="1"/>
  <c r="AA7360" i="1"/>
  <c r="AA7361" i="1"/>
  <c r="AA7362" i="1"/>
  <c r="AA7363" i="1"/>
  <c r="AA7364" i="1"/>
  <c r="AA7365" i="1"/>
  <c r="AA7366" i="1"/>
  <c r="AA7367" i="1"/>
  <c r="AA7368" i="1"/>
  <c r="AA7369" i="1"/>
  <c r="AA7370" i="1"/>
  <c r="AA7371" i="1"/>
  <c r="AA7372" i="1"/>
  <c r="AA7373" i="1"/>
  <c r="AA7374" i="1"/>
  <c r="AA7375" i="1"/>
  <c r="AA7376" i="1"/>
  <c r="AA7377" i="1"/>
  <c r="AA7378" i="1"/>
  <c r="AA7379" i="1"/>
  <c r="AA7380" i="1"/>
  <c r="AA7381" i="1"/>
  <c r="AA7382" i="1"/>
  <c r="AA7383" i="1"/>
  <c r="AA7384" i="1"/>
  <c r="AA7385" i="1"/>
  <c r="AA7386" i="1"/>
  <c r="AA7387" i="1"/>
  <c r="AA7388" i="1"/>
  <c r="AA7389" i="1"/>
  <c r="AA7390" i="1"/>
  <c r="AA7391" i="1"/>
  <c r="AA7392" i="1"/>
  <c r="AA7393" i="1"/>
  <c r="AA7394" i="1"/>
  <c r="AA7395" i="1"/>
  <c r="AA7396" i="1"/>
  <c r="AA7397" i="1"/>
  <c r="AA7398" i="1"/>
  <c r="AA7399" i="1"/>
  <c r="AA7400" i="1"/>
  <c r="AA7401" i="1"/>
  <c r="AA7402" i="1"/>
  <c r="AA7403" i="1"/>
  <c r="AA7404" i="1"/>
  <c r="AA7405" i="1"/>
  <c r="AA7406" i="1"/>
  <c r="AA7407" i="1"/>
  <c r="AA7408" i="1"/>
  <c r="AA7409" i="1"/>
  <c r="AA7410" i="1"/>
  <c r="AA7411" i="1"/>
  <c r="AA7412" i="1"/>
  <c r="AA7413" i="1"/>
  <c r="AA7414" i="1"/>
  <c r="AA7415" i="1"/>
  <c r="AA7416" i="1"/>
  <c r="AA7417" i="1"/>
  <c r="AA7418" i="1"/>
  <c r="AA7419" i="1"/>
  <c r="AA7420" i="1"/>
  <c r="AA7421" i="1"/>
  <c r="AA7422" i="1"/>
  <c r="AA7423" i="1"/>
  <c r="AA7424" i="1"/>
  <c r="AA7425" i="1"/>
  <c r="AA7426" i="1"/>
  <c r="AA7427" i="1"/>
  <c r="AA7428" i="1"/>
  <c r="AA7429" i="1"/>
  <c r="AA7430" i="1"/>
  <c r="AA7431" i="1"/>
  <c r="AA7432" i="1"/>
  <c r="AA7433" i="1"/>
  <c r="AA7434" i="1"/>
  <c r="AA7435" i="1"/>
  <c r="AA7436" i="1"/>
  <c r="AA7437" i="1"/>
  <c r="AA7438" i="1"/>
  <c r="AA7439" i="1"/>
  <c r="AA7440" i="1"/>
  <c r="AA7441" i="1"/>
  <c r="AA7442" i="1"/>
  <c r="AA7443" i="1"/>
  <c r="AA7444" i="1"/>
  <c r="AA7445" i="1"/>
  <c r="AA7446" i="1"/>
  <c r="AA7447" i="1"/>
  <c r="AA7448" i="1"/>
  <c r="AA7449" i="1"/>
  <c r="AA7450" i="1"/>
  <c r="AA7451" i="1"/>
  <c r="AA7452" i="1"/>
  <c r="AA7453" i="1"/>
  <c r="AA7454" i="1"/>
  <c r="AA7455" i="1"/>
  <c r="AA7456" i="1"/>
  <c r="AA7457" i="1"/>
  <c r="AA7458" i="1"/>
  <c r="AA7459" i="1"/>
  <c r="AA7460" i="1"/>
  <c r="AA7461" i="1"/>
  <c r="AA7462" i="1"/>
  <c r="AA7463" i="1"/>
  <c r="AA7464" i="1"/>
  <c r="AA7465" i="1"/>
  <c r="AA7466" i="1"/>
  <c r="AA7467" i="1"/>
  <c r="AA7468" i="1"/>
  <c r="AA7469" i="1"/>
  <c r="AA7470" i="1"/>
  <c r="AA7471" i="1"/>
  <c r="AA7472" i="1"/>
  <c r="AA7473" i="1"/>
  <c r="AA7474" i="1"/>
  <c r="AA7475" i="1"/>
  <c r="AA7476" i="1"/>
  <c r="AA7477" i="1"/>
  <c r="AA7478" i="1"/>
  <c r="AA7479" i="1"/>
  <c r="AA7480" i="1"/>
  <c r="AA7481" i="1"/>
  <c r="AA7482" i="1"/>
  <c r="AA7483" i="1"/>
  <c r="AA7484" i="1"/>
  <c r="AA7485" i="1"/>
  <c r="AA7486" i="1"/>
  <c r="AA7487" i="1"/>
  <c r="AA7488" i="1"/>
  <c r="AA7489" i="1"/>
  <c r="AA7490" i="1"/>
  <c r="AA7491" i="1"/>
  <c r="AA7492" i="1"/>
  <c r="AA7493" i="1"/>
  <c r="AA7494" i="1"/>
  <c r="AA7495" i="1"/>
  <c r="AA7496" i="1"/>
  <c r="AA7497" i="1"/>
  <c r="AA7498" i="1"/>
  <c r="AA7499" i="1"/>
  <c r="AA7500" i="1"/>
  <c r="AA7501" i="1"/>
  <c r="AA7502" i="1"/>
  <c r="AA7503" i="1"/>
  <c r="AA7504" i="1"/>
  <c r="AA7505" i="1"/>
  <c r="AA7506" i="1"/>
  <c r="AA7507" i="1"/>
  <c r="AA7508" i="1"/>
  <c r="AA7509" i="1"/>
  <c r="AA7510" i="1"/>
  <c r="AA7511" i="1"/>
  <c r="AA7512" i="1"/>
  <c r="AA7513" i="1"/>
  <c r="AA7514" i="1"/>
  <c r="AA7515" i="1"/>
  <c r="AA7516" i="1"/>
  <c r="AA7517" i="1"/>
  <c r="AA7518" i="1"/>
  <c r="AA7519" i="1"/>
  <c r="AA7520" i="1"/>
  <c r="AA7521" i="1"/>
  <c r="AA7522" i="1"/>
  <c r="AA7523" i="1"/>
  <c r="AA7524" i="1"/>
  <c r="AA7525" i="1"/>
  <c r="AA7526" i="1"/>
  <c r="AA7527" i="1"/>
  <c r="AA7528" i="1"/>
  <c r="AA7529" i="1"/>
  <c r="AA7530" i="1"/>
  <c r="AA7531" i="1"/>
  <c r="AA7532" i="1"/>
  <c r="AA7533" i="1"/>
  <c r="AA7534" i="1"/>
  <c r="AA7535" i="1"/>
  <c r="AA7536" i="1"/>
  <c r="AA7537" i="1"/>
  <c r="AA7538" i="1"/>
  <c r="AA7539" i="1"/>
  <c r="AA7540" i="1"/>
  <c r="AA7541" i="1"/>
  <c r="AA7542" i="1"/>
  <c r="AA7543" i="1"/>
  <c r="AA7544" i="1"/>
  <c r="AA7545" i="1"/>
  <c r="AA7546" i="1"/>
  <c r="AA7547" i="1"/>
  <c r="AA7548" i="1"/>
  <c r="AA7549" i="1"/>
  <c r="AA7550" i="1"/>
  <c r="AA7551" i="1"/>
  <c r="AA7552" i="1"/>
  <c r="AA7553" i="1"/>
  <c r="AA7554" i="1"/>
  <c r="AA7555" i="1"/>
  <c r="AA7556" i="1"/>
  <c r="AA7557" i="1"/>
  <c r="AA7558" i="1"/>
  <c r="AA7559" i="1"/>
  <c r="AA7560" i="1"/>
  <c r="AA7561" i="1"/>
  <c r="AA7562" i="1"/>
  <c r="AA7563" i="1"/>
  <c r="AA7564" i="1"/>
  <c r="AA7565" i="1"/>
  <c r="AA7566" i="1"/>
  <c r="AA7567" i="1"/>
  <c r="AA7568" i="1"/>
  <c r="AA7569" i="1"/>
  <c r="AA7570" i="1"/>
  <c r="AA7571" i="1"/>
  <c r="AA7572" i="1"/>
  <c r="AA7573" i="1"/>
  <c r="AA7574" i="1"/>
  <c r="AA7575" i="1"/>
  <c r="AA7576" i="1"/>
  <c r="AA7577" i="1"/>
  <c r="AA7578" i="1"/>
  <c r="AA7579" i="1"/>
  <c r="AA7580" i="1"/>
  <c r="AA7581" i="1"/>
  <c r="AA7582" i="1"/>
  <c r="AA7583" i="1"/>
  <c r="AA7584" i="1"/>
  <c r="AA7585" i="1"/>
  <c r="AA7586" i="1"/>
  <c r="AA7587" i="1"/>
  <c r="AA7588" i="1"/>
  <c r="AA7589" i="1"/>
  <c r="AA7590" i="1"/>
  <c r="AA7591" i="1"/>
  <c r="AA7592" i="1"/>
  <c r="AA7593" i="1"/>
  <c r="AA7594" i="1"/>
  <c r="AA7595" i="1"/>
  <c r="AA7596" i="1"/>
  <c r="AA7597" i="1"/>
  <c r="AA7598" i="1"/>
  <c r="AA7599" i="1"/>
  <c r="AA7600" i="1"/>
  <c r="AA7601" i="1"/>
  <c r="AA7602" i="1"/>
  <c r="AA7603" i="1"/>
  <c r="AA7604" i="1"/>
  <c r="AA7605" i="1"/>
  <c r="AA7606" i="1"/>
  <c r="AA7607" i="1"/>
  <c r="AA7608" i="1"/>
  <c r="AA7609" i="1"/>
  <c r="AA7610" i="1"/>
  <c r="AA7611" i="1"/>
  <c r="AA7612" i="1"/>
  <c r="AA7613" i="1"/>
  <c r="AA7614" i="1"/>
  <c r="AA7615" i="1"/>
  <c r="AA7616" i="1"/>
  <c r="AA7617" i="1"/>
  <c r="AA7618" i="1"/>
  <c r="AA7619" i="1"/>
  <c r="AA7620" i="1"/>
  <c r="AA7621" i="1"/>
  <c r="AA7622" i="1"/>
  <c r="AA7623" i="1"/>
  <c r="AA7624" i="1"/>
  <c r="AA7625" i="1"/>
  <c r="AA7626" i="1"/>
  <c r="AA7627" i="1"/>
  <c r="AA7628" i="1"/>
  <c r="AA7629" i="1"/>
  <c r="AA7630" i="1"/>
  <c r="AA7631" i="1"/>
  <c r="AA7632" i="1"/>
  <c r="AA7633" i="1"/>
  <c r="AA7634" i="1"/>
  <c r="AA7635" i="1"/>
  <c r="AA7636" i="1"/>
  <c r="AA7637" i="1"/>
  <c r="AA7638" i="1"/>
  <c r="AA7639" i="1"/>
  <c r="AA7640" i="1"/>
  <c r="AA7641" i="1"/>
  <c r="AA7642" i="1"/>
  <c r="AA7643" i="1"/>
  <c r="AA7644" i="1"/>
  <c r="AA7645" i="1"/>
  <c r="AA7646" i="1"/>
  <c r="AA7647" i="1"/>
  <c r="AA7648" i="1"/>
  <c r="AA7649" i="1"/>
  <c r="AA7650" i="1"/>
  <c r="AA7651" i="1"/>
  <c r="AA7652" i="1"/>
  <c r="AA7653" i="1"/>
  <c r="AA7654" i="1"/>
  <c r="AA7655" i="1"/>
  <c r="AA7656" i="1"/>
  <c r="AA7657" i="1"/>
  <c r="AA7658" i="1"/>
  <c r="AA7659" i="1"/>
  <c r="AA7660" i="1"/>
  <c r="AA7661" i="1"/>
  <c r="AA7662" i="1"/>
  <c r="AA7663" i="1"/>
  <c r="AA7664" i="1"/>
  <c r="AA7665" i="1"/>
  <c r="AA7666" i="1"/>
  <c r="AA7667" i="1"/>
  <c r="AA7668" i="1"/>
  <c r="AA7669" i="1"/>
  <c r="AA7670" i="1"/>
  <c r="AA7671" i="1"/>
  <c r="AA7672" i="1"/>
  <c r="AA7673" i="1"/>
  <c r="AA7674" i="1"/>
  <c r="AA7675" i="1"/>
  <c r="AA7676" i="1"/>
  <c r="AA7677" i="1"/>
  <c r="AA7678" i="1"/>
  <c r="AA7679" i="1"/>
  <c r="AA7680" i="1"/>
  <c r="AA7681" i="1"/>
  <c r="AA7682" i="1"/>
  <c r="AA7683" i="1"/>
  <c r="AA7684" i="1"/>
  <c r="AA7685" i="1"/>
  <c r="AA7686" i="1"/>
  <c r="AA7687" i="1"/>
  <c r="AA7688" i="1"/>
  <c r="AA7689" i="1"/>
  <c r="AA7690" i="1"/>
  <c r="AA7691" i="1"/>
  <c r="AA7692" i="1"/>
  <c r="AA7693" i="1"/>
  <c r="AA7694" i="1"/>
  <c r="AA7695" i="1"/>
  <c r="AA7696" i="1"/>
  <c r="AA7697" i="1"/>
  <c r="AA7698" i="1"/>
  <c r="AA7699" i="1"/>
  <c r="AA7700" i="1"/>
  <c r="AA7701" i="1"/>
  <c r="AA7702" i="1"/>
  <c r="AA7703" i="1"/>
  <c r="AA7704" i="1"/>
  <c r="AA7705" i="1"/>
  <c r="AA7706" i="1"/>
  <c r="AA7707" i="1"/>
  <c r="AA7708" i="1"/>
  <c r="AA7709" i="1"/>
  <c r="AA7710" i="1"/>
  <c r="AA7711" i="1"/>
  <c r="AA7712" i="1"/>
  <c r="AA7713" i="1"/>
  <c r="AA7714" i="1"/>
  <c r="AA7715" i="1"/>
  <c r="AA7716" i="1"/>
  <c r="AA7717" i="1"/>
  <c r="AA7718" i="1"/>
  <c r="AA7719" i="1"/>
  <c r="AA7720" i="1"/>
  <c r="AA7721" i="1"/>
  <c r="AA7722" i="1"/>
  <c r="AA7723" i="1"/>
  <c r="AA7724" i="1"/>
  <c r="AA7725" i="1"/>
  <c r="AA7726" i="1"/>
  <c r="AA7727" i="1"/>
  <c r="AA7728" i="1"/>
  <c r="AA7729" i="1"/>
  <c r="AA7730" i="1"/>
  <c r="AA7731" i="1"/>
  <c r="AA7732" i="1"/>
  <c r="AA7733" i="1"/>
  <c r="AA7734" i="1"/>
  <c r="AA7735" i="1"/>
  <c r="AA7736" i="1"/>
  <c r="AA7737" i="1"/>
  <c r="AA7738" i="1"/>
  <c r="AA7739" i="1"/>
  <c r="AA7740" i="1"/>
  <c r="AA7741" i="1"/>
  <c r="AA7742" i="1"/>
  <c r="AA7743" i="1"/>
  <c r="AA7744" i="1"/>
  <c r="AA7745" i="1"/>
  <c r="AA7746" i="1"/>
  <c r="AA7747" i="1"/>
  <c r="AA7748" i="1"/>
  <c r="AA7749" i="1"/>
  <c r="AA7750" i="1"/>
  <c r="AA7751" i="1"/>
  <c r="AA7752" i="1"/>
  <c r="AA7753" i="1"/>
  <c r="AA7754" i="1"/>
  <c r="AA7755" i="1"/>
  <c r="AA7756" i="1"/>
  <c r="AA7757" i="1"/>
  <c r="AA7758" i="1"/>
  <c r="AA7759" i="1"/>
  <c r="AA7760" i="1"/>
  <c r="AA7761" i="1"/>
  <c r="AA7762" i="1"/>
  <c r="AA7763" i="1"/>
  <c r="AA7764" i="1"/>
  <c r="AA7765" i="1"/>
  <c r="AA7766" i="1"/>
  <c r="AA7767" i="1"/>
  <c r="AA7768" i="1"/>
  <c r="AA7769" i="1"/>
  <c r="AA7770" i="1"/>
  <c r="AA7771" i="1"/>
  <c r="AA7772" i="1"/>
  <c r="AA7773" i="1"/>
  <c r="AA7774" i="1"/>
  <c r="AA7775" i="1"/>
  <c r="AA7776" i="1"/>
  <c r="AA7777" i="1"/>
  <c r="AA7778" i="1"/>
  <c r="AA7779" i="1"/>
  <c r="AA7780" i="1"/>
  <c r="AA7781" i="1"/>
  <c r="AA7782" i="1"/>
  <c r="AA7783" i="1"/>
  <c r="AA7784" i="1"/>
  <c r="AA7785" i="1"/>
  <c r="AA7786" i="1"/>
  <c r="AA7787" i="1"/>
  <c r="AA7788" i="1"/>
  <c r="AA7789" i="1"/>
  <c r="AA7790" i="1"/>
  <c r="AA7791" i="1"/>
  <c r="AA7792" i="1"/>
  <c r="AA7793" i="1"/>
  <c r="AA7794" i="1"/>
  <c r="AA7795" i="1"/>
  <c r="AA7796" i="1"/>
  <c r="AA7797" i="1"/>
  <c r="AA7798" i="1"/>
  <c r="AA7799" i="1"/>
  <c r="AA7800" i="1"/>
  <c r="AA7801" i="1"/>
  <c r="AA7802" i="1"/>
  <c r="AA7803" i="1"/>
  <c r="AA7804" i="1"/>
  <c r="AA7805" i="1"/>
  <c r="AA7806" i="1"/>
  <c r="AA7807" i="1"/>
  <c r="AA7808" i="1"/>
  <c r="AA7809" i="1"/>
  <c r="AA7810" i="1"/>
  <c r="AA7811" i="1"/>
  <c r="AA7812" i="1"/>
  <c r="AA7813" i="1"/>
  <c r="AA7814" i="1"/>
  <c r="AA7815" i="1"/>
  <c r="AA7816" i="1"/>
  <c r="AA7817" i="1"/>
  <c r="AA7818" i="1"/>
  <c r="AA7819" i="1"/>
  <c r="AA7820" i="1"/>
  <c r="AA7821" i="1"/>
  <c r="AA7822" i="1"/>
  <c r="AA7823" i="1"/>
  <c r="AA7824" i="1"/>
  <c r="AA7825" i="1"/>
  <c r="AA7826" i="1"/>
  <c r="AA7827" i="1"/>
  <c r="AA7828" i="1"/>
  <c r="AA7829" i="1"/>
  <c r="AA7830" i="1"/>
  <c r="AA7831" i="1"/>
  <c r="AA7832" i="1"/>
  <c r="AA7833" i="1"/>
  <c r="AA7834" i="1"/>
  <c r="AA7835" i="1"/>
  <c r="AA7836" i="1"/>
  <c r="AA7837" i="1"/>
  <c r="AA7838" i="1"/>
  <c r="AA7839" i="1"/>
  <c r="AA7840" i="1"/>
  <c r="AA7841" i="1"/>
  <c r="AA7842" i="1"/>
  <c r="AA7843" i="1"/>
  <c r="AA7844" i="1"/>
  <c r="AA7845" i="1"/>
  <c r="AA7846" i="1"/>
  <c r="AA7847" i="1"/>
  <c r="AA7848" i="1"/>
  <c r="AA7849" i="1"/>
  <c r="AA7850" i="1"/>
  <c r="AA7851" i="1"/>
  <c r="AA7852" i="1"/>
  <c r="AA7853" i="1"/>
  <c r="AA7854" i="1"/>
  <c r="AA7855" i="1"/>
  <c r="AA7856" i="1"/>
  <c r="AA7857" i="1"/>
  <c r="AA7858" i="1"/>
  <c r="AA7859" i="1"/>
  <c r="AA7860" i="1"/>
  <c r="AA7861" i="1"/>
  <c r="AA7862" i="1"/>
  <c r="AA7863" i="1"/>
  <c r="AA7864" i="1"/>
  <c r="AA7865" i="1"/>
  <c r="AA7866" i="1"/>
  <c r="AA7867" i="1"/>
  <c r="AA7868" i="1"/>
  <c r="AA7869" i="1"/>
  <c r="AA7870" i="1"/>
  <c r="AA7871" i="1"/>
  <c r="AA7872" i="1"/>
  <c r="AA7873" i="1"/>
  <c r="AA7874" i="1"/>
  <c r="AA7875" i="1"/>
  <c r="AA7876" i="1"/>
  <c r="AA7877" i="1"/>
  <c r="AA7878" i="1"/>
  <c r="AA7879" i="1"/>
  <c r="AA7880" i="1"/>
  <c r="AA7881" i="1"/>
  <c r="AA7882" i="1"/>
  <c r="AA7883" i="1"/>
  <c r="AA7884" i="1"/>
  <c r="AA7885" i="1"/>
  <c r="AA7886" i="1"/>
  <c r="AA7887" i="1"/>
  <c r="AA7888" i="1"/>
  <c r="AA7889" i="1"/>
  <c r="AA7890" i="1"/>
  <c r="AA7891" i="1"/>
  <c r="AA7892" i="1"/>
  <c r="AA7893" i="1"/>
  <c r="AA7894" i="1"/>
  <c r="AA7895" i="1"/>
  <c r="AA7896" i="1"/>
  <c r="AA7897" i="1"/>
  <c r="AA7898" i="1"/>
  <c r="AA7899" i="1"/>
  <c r="AA7900" i="1"/>
  <c r="AA7901" i="1"/>
  <c r="AA7902" i="1"/>
  <c r="AA7903" i="1"/>
  <c r="AA7904" i="1"/>
  <c r="AA7905" i="1"/>
  <c r="AA7906" i="1"/>
  <c r="AA7907" i="1"/>
  <c r="AA7908" i="1"/>
  <c r="AA7909" i="1"/>
  <c r="AA7910" i="1"/>
  <c r="AA7911" i="1"/>
  <c r="AA7912" i="1"/>
  <c r="AA7913" i="1"/>
  <c r="AA7914" i="1"/>
  <c r="AA7915" i="1"/>
  <c r="AA7916" i="1"/>
  <c r="AA7917" i="1"/>
  <c r="AA7918" i="1"/>
  <c r="AA7919" i="1"/>
  <c r="AA7920" i="1"/>
  <c r="AA7921" i="1"/>
  <c r="AA7922" i="1"/>
  <c r="AA7923" i="1"/>
  <c r="AA7924" i="1"/>
  <c r="AA7925" i="1"/>
  <c r="AA7926" i="1"/>
  <c r="AA7927" i="1"/>
  <c r="AA7928" i="1"/>
  <c r="AA7929" i="1"/>
  <c r="AA7930" i="1"/>
  <c r="AA7931" i="1"/>
  <c r="AA7932" i="1"/>
  <c r="AA7933" i="1"/>
  <c r="AA7934" i="1"/>
  <c r="AA7935" i="1"/>
  <c r="AA7936" i="1"/>
  <c r="AA7937" i="1"/>
  <c r="AA7938" i="1"/>
  <c r="AA7939" i="1"/>
  <c r="AA7940" i="1"/>
  <c r="AA7941" i="1"/>
  <c r="AA7942" i="1"/>
  <c r="AA7943" i="1"/>
  <c r="AA7944" i="1"/>
  <c r="AA7945" i="1"/>
  <c r="AA7946" i="1"/>
  <c r="AA7947" i="1"/>
  <c r="AA7948" i="1"/>
  <c r="AA7949" i="1"/>
  <c r="AA7950" i="1"/>
  <c r="AA7951" i="1"/>
  <c r="AA7952" i="1"/>
  <c r="AA7953" i="1"/>
  <c r="AA7954" i="1"/>
  <c r="AA7955" i="1"/>
  <c r="AA7956" i="1"/>
  <c r="AA7957" i="1"/>
  <c r="AA7958" i="1"/>
  <c r="AA7959" i="1"/>
  <c r="AA7960" i="1"/>
  <c r="AA7961" i="1"/>
  <c r="AA7962" i="1"/>
  <c r="AA7963" i="1"/>
  <c r="AA7964" i="1"/>
  <c r="AA7965" i="1"/>
  <c r="AA7966" i="1"/>
  <c r="AA7967" i="1"/>
  <c r="AA7968" i="1"/>
  <c r="AA7969" i="1"/>
  <c r="AA7970" i="1"/>
  <c r="AA7971" i="1"/>
  <c r="AA7972" i="1"/>
  <c r="AA7973" i="1"/>
  <c r="AA7974" i="1"/>
  <c r="AA7975" i="1"/>
  <c r="AA7976" i="1"/>
  <c r="AA7977" i="1"/>
  <c r="AA7978" i="1"/>
  <c r="AA7979" i="1"/>
  <c r="AA7980" i="1"/>
  <c r="AA7981" i="1"/>
  <c r="AA7982" i="1"/>
  <c r="AA7983" i="1"/>
  <c r="AA7984" i="1"/>
  <c r="AA7985" i="1"/>
  <c r="AA7986" i="1"/>
  <c r="AA7987" i="1"/>
  <c r="AA7988" i="1"/>
  <c r="AA7989" i="1"/>
  <c r="AA7990" i="1"/>
  <c r="AA7991" i="1"/>
  <c r="AA7992" i="1"/>
  <c r="AA7993" i="1"/>
  <c r="AA7994" i="1"/>
  <c r="AA7995" i="1"/>
  <c r="AA7996" i="1"/>
  <c r="AA7997" i="1"/>
  <c r="AA7998" i="1"/>
  <c r="AA7999" i="1"/>
  <c r="AA8000" i="1"/>
  <c r="AA8001" i="1"/>
  <c r="AA8002" i="1"/>
  <c r="AA8003" i="1"/>
  <c r="AA8004" i="1"/>
  <c r="AA8005" i="1"/>
  <c r="AA8006" i="1"/>
  <c r="AA8007" i="1"/>
  <c r="AA8008" i="1"/>
  <c r="AA8009" i="1"/>
  <c r="AA8010" i="1"/>
  <c r="AA8011" i="1"/>
  <c r="AA8012" i="1"/>
  <c r="AA8013" i="1"/>
  <c r="AA8014" i="1"/>
  <c r="AA8015" i="1"/>
  <c r="AA8016" i="1"/>
  <c r="AA8017" i="1"/>
  <c r="AA8018" i="1"/>
  <c r="AA8019" i="1"/>
  <c r="AA8020" i="1"/>
  <c r="AA8021" i="1"/>
  <c r="AA8022" i="1"/>
  <c r="AA8023" i="1"/>
  <c r="AA8024" i="1"/>
  <c r="AA8025" i="1"/>
  <c r="AA8026" i="1"/>
  <c r="AA8027" i="1"/>
  <c r="AA8028" i="1"/>
  <c r="AA8029" i="1"/>
  <c r="AA8030" i="1"/>
  <c r="AA8031" i="1"/>
  <c r="AA8032" i="1"/>
  <c r="AA8033" i="1"/>
  <c r="AA8034" i="1"/>
  <c r="AA8035" i="1"/>
  <c r="AA8036" i="1"/>
  <c r="AA8037" i="1"/>
  <c r="AA8038" i="1"/>
  <c r="AA8039" i="1"/>
  <c r="AA8040" i="1"/>
  <c r="AA8041" i="1"/>
  <c r="AA8042" i="1"/>
  <c r="AA8043" i="1"/>
  <c r="AA8044" i="1"/>
  <c r="AA8045" i="1"/>
  <c r="AA8046" i="1"/>
  <c r="AA8047" i="1"/>
  <c r="AA8048" i="1"/>
  <c r="AA8049" i="1"/>
  <c r="AA8050" i="1"/>
  <c r="AA8051" i="1"/>
  <c r="AA8052" i="1"/>
  <c r="AA8053" i="1"/>
  <c r="AA8054" i="1"/>
  <c r="AA8055" i="1"/>
  <c r="AA8056" i="1"/>
  <c r="AA8057" i="1"/>
  <c r="AA8058" i="1"/>
  <c r="AA8059" i="1"/>
  <c r="AA8060" i="1"/>
  <c r="AA8061" i="1"/>
  <c r="AA8062" i="1"/>
  <c r="AA8063" i="1"/>
  <c r="AA8064" i="1"/>
  <c r="AA8065" i="1"/>
  <c r="AA8066" i="1"/>
  <c r="AA8067" i="1"/>
  <c r="AA8068" i="1"/>
  <c r="AA8069" i="1"/>
  <c r="AA8070" i="1"/>
  <c r="AA8071" i="1"/>
  <c r="AA8072" i="1"/>
  <c r="AA8073" i="1"/>
  <c r="AA8074" i="1"/>
  <c r="AA8075" i="1"/>
  <c r="AA8076" i="1"/>
  <c r="AA8077" i="1"/>
  <c r="AA8078" i="1"/>
  <c r="AA8079" i="1"/>
  <c r="AA8080" i="1"/>
  <c r="AA8081" i="1"/>
  <c r="AA8082" i="1"/>
  <c r="AA8083" i="1"/>
  <c r="AA8084" i="1"/>
  <c r="AA8085" i="1"/>
  <c r="AA8086" i="1"/>
  <c r="AA8087" i="1"/>
  <c r="AA8088" i="1"/>
  <c r="AA8089" i="1"/>
  <c r="AA8090" i="1"/>
  <c r="AA8091" i="1"/>
  <c r="AA8092" i="1"/>
  <c r="AA8093" i="1"/>
  <c r="AA8094" i="1"/>
  <c r="AA8095" i="1"/>
  <c r="AA8096" i="1"/>
  <c r="AA8097" i="1"/>
  <c r="AA8098" i="1"/>
  <c r="AA8099" i="1"/>
  <c r="AA8100" i="1"/>
  <c r="AA8101" i="1"/>
  <c r="AA8102" i="1"/>
  <c r="AA8103" i="1"/>
  <c r="AA8104" i="1"/>
  <c r="AA8105" i="1"/>
  <c r="AA8106" i="1"/>
  <c r="AA8107" i="1"/>
  <c r="AA8108" i="1"/>
  <c r="AA8109" i="1"/>
  <c r="AA8110" i="1"/>
  <c r="AA8111" i="1"/>
  <c r="AA8112" i="1"/>
  <c r="AA8113" i="1"/>
  <c r="AA8114" i="1"/>
  <c r="AA8115" i="1"/>
  <c r="AA8116" i="1"/>
  <c r="AA8117" i="1"/>
  <c r="AA8118" i="1"/>
  <c r="AA8119" i="1"/>
  <c r="AA8120" i="1"/>
  <c r="AA8121" i="1"/>
  <c r="AA8122" i="1"/>
  <c r="AA8123" i="1"/>
  <c r="AA8124" i="1"/>
  <c r="AA8125" i="1"/>
  <c r="AA8126" i="1"/>
  <c r="AA8127" i="1"/>
  <c r="AA8128" i="1"/>
  <c r="AA8129" i="1"/>
  <c r="AA8130" i="1"/>
  <c r="AA8131" i="1"/>
  <c r="AA8132" i="1"/>
  <c r="AA8133" i="1"/>
  <c r="AA8134" i="1"/>
  <c r="AA8135" i="1"/>
  <c r="AA8136" i="1"/>
  <c r="AA8137" i="1"/>
  <c r="AA8138" i="1"/>
  <c r="AA8139" i="1"/>
  <c r="AA8140" i="1"/>
  <c r="AA8141" i="1"/>
  <c r="AA8142" i="1"/>
  <c r="AA8143" i="1"/>
  <c r="AA8144" i="1"/>
  <c r="AA8145" i="1"/>
  <c r="AA8146" i="1"/>
  <c r="AA8147" i="1"/>
  <c r="AA8148" i="1"/>
  <c r="AA8149" i="1"/>
  <c r="AA8150" i="1"/>
  <c r="AA8151" i="1"/>
  <c r="AA8152" i="1"/>
  <c r="AA8153" i="1"/>
  <c r="AA8154" i="1"/>
  <c r="AA8155" i="1"/>
  <c r="AA8156" i="1"/>
  <c r="AA8157" i="1"/>
  <c r="AA8158" i="1"/>
  <c r="AA8159" i="1"/>
  <c r="AA8160" i="1"/>
  <c r="AA8161" i="1"/>
  <c r="AA8162" i="1"/>
  <c r="AA8163" i="1"/>
  <c r="AA8164" i="1"/>
  <c r="AA8165" i="1"/>
  <c r="AA8166" i="1"/>
  <c r="AA8167" i="1"/>
  <c r="AA8168" i="1"/>
  <c r="AA8169" i="1"/>
  <c r="AA8170" i="1"/>
  <c r="AA8171" i="1"/>
  <c r="AA8172" i="1"/>
  <c r="AA8173" i="1"/>
  <c r="AA8174" i="1"/>
  <c r="AA8175" i="1"/>
  <c r="AA8176" i="1"/>
  <c r="AA8177" i="1"/>
  <c r="AA8178" i="1"/>
  <c r="AA8179" i="1"/>
  <c r="AA8180" i="1"/>
  <c r="AA8181" i="1"/>
  <c r="AA8182" i="1"/>
  <c r="AA8183" i="1"/>
  <c r="AA8184" i="1"/>
  <c r="AA8185" i="1"/>
  <c r="AA8186" i="1"/>
  <c r="AA8187" i="1"/>
  <c r="AA8188" i="1"/>
  <c r="AA8189" i="1"/>
  <c r="AA8190" i="1"/>
  <c r="AA8191" i="1"/>
  <c r="AA8192" i="1"/>
  <c r="AA8193" i="1"/>
  <c r="AA8194" i="1"/>
  <c r="AA8195" i="1"/>
  <c r="AA8196" i="1"/>
  <c r="AA8197" i="1"/>
  <c r="AA8198" i="1"/>
  <c r="AA8199" i="1"/>
  <c r="AA8200" i="1"/>
  <c r="AA8201" i="1"/>
  <c r="AA8202" i="1"/>
  <c r="AA8203" i="1"/>
  <c r="AA8204" i="1"/>
  <c r="AA8205" i="1"/>
  <c r="AA8206" i="1"/>
  <c r="AA8207" i="1"/>
  <c r="AA8208" i="1"/>
  <c r="AA8209" i="1"/>
  <c r="AA8210" i="1"/>
  <c r="AA8211" i="1"/>
  <c r="AA8212" i="1"/>
  <c r="AA8213" i="1"/>
  <c r="AA8214" i="1"/>
  <c r="AA8215" i="1"/>
  <c r="AA8216" i="1"/>
  <c r="AA8217" i="1"/>
  <c r="AA8218" i="1"/>
  <c r="AA8219" i="1"/>
  <c r="AA8220" i="1"/>
  <c r="AA8221" i="1"/>
  <c r="AA8222" i="1"/>
  <c r="AA8223" i="1"/>
  <c r="AA8224" i="1"/>
  <c r="AA8225" i="1"/>
  <c r="AA8226" i="1"/>
  <c r="AA8227" i="1"/>
  <c r="AA8228" i="1"/>
  <c r="AA8229" i="1"/>
  <c r="AA8230" i="1"/>
  <c r="AA8231" i="1"/>
  <c r="AA8232" i="1"/>
  <c r="AA8233" i="1"/>
  <c r="AA8234" i="1"/>
  <c r="AA8235" i="1"/>
  <c r="AA8236" i="1"/>
  <c r="AA8237" i="1"/>
  <c r="AA8238" i="1"/>
  <c r="AA8239" i="1"/>
  <c r="AA8240" i="1"/>
  <c r="AA8241" i="1"/>
  <c r="AA8242" i="1"/>
  <c r="AA8243" i="1"/>
  <c r="AA8244" i="1"/>
  <c r="AA8245" i="1"/>
  <c r="AA8246" i="1"/>
  <c r="AA8247" i="1"/>
  <c r="AA8248" i="1"/>
  <c r="AA8249" i="1"/>
  <c r="AA8250" i="1"/>
  <c r="AA8251" i="1"/>
  <c r="AA8252" i="1"/>
  <c r="AA8253" i="1"/>
  <c r="AA8254" i="1"/>
  <c r="AA8255" i="1"/>
  <c r="AA8256" i="1"/>
  <c r="AA8257" i="1"/>
  <c r="AA8258" i="1"/>
  <c r="AA8259" i="1"/>
  <c r="AA8260" i="1"/>
  <c r="AA8261" i="1"/>
  <c r="AA8262" i="1"/>
  <c r="AA8263" i="1"/>
  <c r="AA8264" i="1"/>
  <c r="AA8265" i="1"/>
  <c r="AA8266" i="1"/>
  <c r="AA8267" i="1"/>
  <c r="AA8268" i="1"/>
  <c r="AA8269" i="1"/>
  <c r="AA8270" i="1"/>
  <c r="AA8271" i="1"/>
  <c r="AA8272" i="1"/>
  <c r="AA8273" i="1"/>
  <c r="AA8274" i="1"/>
  <c r="AA8275" i="1"/>
  <c r="AA8276" i="1"/>
  <c r="AA8277" i="1"/>
  <c r="AA8278" i="1"/>
  <c r="AA8279" i="1"/>
  <c r="AA8280" i="1"/>
  <c r="AA8281" i="1"/>
  <c r="AA8282" i="1"/>
  <c r="AA8283" i="1"/>
  <c r="AA8284" i="1"/>
  <c r="AA8285" i="1"/>
  <c r="AA8286" i="1"/>
  <c r="AA8287" i="1"/>
  <c r="AA8288" i="1"/>
  <c r="AA8289" i="1"/>
  <c r="AA8290" i="1"/>
  <c r="AA8291" i="1"/>
  <c r="AA8292" i="1"/>
  <c r="AA8293" i="1"/>
  <c r="AA8294" i="1"/>
  <c r="AA8295" i="1"/>
  <c r="AA8296" i="1"/>
  <c r="AA8297" i="1"/>
  <c r="AA8298" i="1"/>
  <c r="AA8299" i="1"/>
  <c r="AA8300" i="1"/>
  <c r="AA8301" i="1"/>
  <c r="AA8302" i="1"/>
  <c r="AA8303" i="1"/>
  <c r="AA8304" i="1"/>
  <c r="AA8305" i="1"/>
  <c r="AA8306" i="1"/>
  <c r="AA8307" i="1"/>
  <c r="AA8308" i="1"/>
  <c r="AA8309" i="1"/>
  <c r="AA8310" i="1"/>
  <c r="AA8311" i="1"/>
  <c r="AA8312" i="1"/>
  <c r="AA8313" i="1"/>
  <c r="AA8314" i="1"/>
  <c r="AA8315" i="1"/>
  <c r="AA8316" i="1"/>
  <c r="AA8317" i="1"/>
  <c r="AA8318" i="1"/>
  <c r="AA8319" i="1"/>
  <c r="AA8320" i="1"/>
  <c r="AA8321" i="1"/>
  <c r="AA8322" i="1"/>
  <c r="AA8323" i="1"/>
  <c r="AA8324" i="1"/>
  <c r="AA8325" i="1"/>
  <c r="AA8326" i="1"/>
  <c r="AA8327" i="1"/>
  <c r="AA8328" i="1"/>
  <c r="AA8329" i="1"/>
  <c r="AA8330" i="1"/>
  <c r="AA8331" i="1"/>
  <c r="AA8332" i="1"/>
  <c r="AA8333" i="1"/>
  <c r="AA8334" i="1"/>
  <c r="AA8335" i="1"/>
  <c r="AA8336" i="1"/>
  <c r="AA8337" i="1"/>
  <c r="AA8338" i="1"/>
  <c r="AA8339" i="1"/>
  <c r="AA8340" i="1"/>
  <c r="AA8341" i="1"/>
  <c r="AA8342" i="1"/>
  <c r="AA8343" i="1"/>
  <c r="AA8344" i="1"/>
  <c r="AA8345" i="1"/>
  <c r="AA8346" i="1"/>
  <c r="AA8347" i="1"/>
  <c r="AA8348" i="1"/>
  <c r="AA8349" i="1"/>
  <c r="AA8350" i="1"/>
  <c r="AA8351" i="1"/>
  <c r="AA8352" i="1"/>
  <c r="AA8353" i="1"/>
  <c r="AA8354" i="1"/>
  <c r="AA8355" i="1"/>
  <c r="AA8356" i="1"/>
  <c r="AA8357" i="1"/>
  <c r="AA8358" i="1"/>
  <c r="AA8359" i="1"/>
  <c r="AA8360" i="1"/>
  <c r="AA8361" i="1"/>
  <c r="AA8362" i="1"/>
  <c r="AA8363" i="1"/>
  <c r="AA8364" i="1"/>
  <c r="AA8365" i="1"/>
  <c r="AA8366" i="1"/>
  <c r="AA8367" i="1"/>
  <c r="AA8368" i="1"/>
  <c r="AA8369" i="1"/>
  <c r="AA8370" i="1"/>
  <c r="AA8371" i="1"/>
  <c r="AA8372" i="1"/>
  <c r="AA8373" i="1"/>
  <c r="AA8374" i="1"/>
  <c r="AA8375" i="1"/>
  <c r="AA8376" i="1"/>
  <c r="AA8377" i="1"/>
  <c r="AA8378" i="1"/>
  <c r="AA8379" i="1"/>
  <c r="AA8380" i="1"/>
  <c r="AA8381" i="1"/>
  <c r="AA8382" i="1"/>
  <c r="AA8383" i="1"/>
  <c r="AA8384" i="1"/>
  <c r="AA8385" i="1"/>
  <c r="AA8386" i="1"/>
  <c r="AA8387" i="1"/>
  <c r="AA8388" i="1"/>
  <c r="AA8389" i="1"/>
  <c r="AA8390" i="1"/>
  <c r="AA8391" i="1"/>
  <c r="AA8392" i="1"/>
  <c r="AA8393" i="1"/>
  <c r="AA8394" i="1"/>
  <c r="AA8395" i="1"/>
  <c r="AA8396" i="1"/>
  <c r="AA8397" i="1"/>
  <c r="AA8398" i="1"/>
  <c r="AA8399" i="1"/>
  <c r="AA8400" i="1"/>
  <c r="AA8401" i="1"/>
  <c r="AA8402" i="1"/>
  <c r="AA8403" i="1"/>
  <c r="AA8404" i="1"/>
  <c r="AA8405" i="1"/>
  <c r="AA8406" i="1"/>
  <c r="AA8407" i="1"/>
  <c r="AA8408" i="1"/>
  <c r="AA8409" i="1"/>
  <c r="AA8410" i="1"/>
  <c r="AA8411" i="1"/>
  <c r="AA8412" i="1"/>
  <c r="AA8413" i="1"/>
  <c r="AA8414" i="1"/>
  <c r="AA8415" i="1"/>
  <c r="AA8416" i="1"/>
  <c r="AA8417" i="1"/>
  <c r="AA8418" i="1"/>
  <c r="AA8419" i="1"/>
  <c r="AA8420" i="1"/>
  <c r="AA8421" i="1"/>
  <c r="AA8422" i="1"/>
  <c r="AA8423" i="1"/>
  <c r="AA8424" i="1"/>
  <c r="AA8425" i="1"/>
  <c r="AA8426" i="1"/>
  <c r="AA8427" i="1"/>
  <c r="AA8428" i="1"/>
  <c r="AA8429" i="1"/>
  <c r="AA8430" i="1"/>
  <c r="AA8431" i="1"/>
  <c r="AA8432" i="1"/>
  <c r="AA8433" i="1"/>
  <c r="AA8434" i="1"/>
  <c r="AA8435" i="1"/>
  <c r="AA8436" i="1"/>
  <c r="AA8437" i="1"/>
  <c r="AA8438" i="1"/>
  <c r="AA8439" i="1"/>
  <c r="AA8440" i="1"/>
  <c r="AA8441" i="1"/>
  <c r="AA8442" i="1"/>
  <c r="AA8443" i="1"/>
  <c r="AA8444" i="1"/>
  <c r="AA8445" i="1"/>
  <c r="AA8446" i="1"/>
  <c r="AA8447" i="1"/>
  <c r="AA8448" i="1"/>
  <c r="AA8449" i="1"/>
  <c r="AA8450" i="1"/>
  <c r="AA8451" i="1"/>
  <c r="AA8452" i="1"/>
  <c r="AA8453" i="1"/>
  <c r="AA8454" i="1"/>
  <c r="AA8455" i="1"/>
  <c r="AA8456" i="1"/>
  <c r="AA8457" i="1"/>
  <c r="AA8458" i="1"/>
  <c r="AA8459" i="1"/>
  <c r="AA8460" i="1"/>
  <c r="AA8461" i="1"/>
  <c r="AA8462" i="1"/>
  <c r="AA8463" i="1"/>
  <c r="AA8464" i="1"/>
  <c r="AA8465" i="1"/>
  <c r="AA8466" i="1"/>
  <c r="AA8467" i="1"/>
  <c r="AA8468" i="1"/>
  <c r="AA8469" i="1"/>
  <c r="AA8470" i="1"/>
  <c r="AA8471" i="1"/>
  <c r="AA8472" i="1"/>
  <c r="AA8473" i="1"/>
  <c r="AA8474" i="1"/>
  <c r="AA8475" i="1"/>
  <c r="AA8476" i="1"/>
  <c r="AA8477" i="1"/>
  <c r="AA8478" i="1"/>
  <c r="AA8479" i="1"/>
  <c r="AA8480" i="1"/>
  <c r="AA8481" i="1"/>
  <c r="AA8482" i="1"/>
  <c r="AA8483" i="1"/>
  <c r="AA8484" i="1"/>
  <c r="AA8485" i="1"/>
  <c r="AA8486" i="1"/>
  <c r="AA8487" i="1"/>
  <c r="AA8488" i="1"/>
  <c r="AA8489" i="1"/>
  <c r="AA8490" i="1"/>
  <c r="AA8491" i="1"/>
  <c r="AA8492" i="1"/>
  <c r="AA8493" i="1"/>
  <c r="AA8494" i="1"/>
  <c r="AA8495" i="1"/>
  <c r="AA8496" i="1"/>
  <c r="AA8497" i="1"/>
  <c r="AA8498" i="1"/>
  <c r="AA8499" i="1"/>
  <c r="AA8500" i="1"/>
  <c r="AA8501" i="1"/>
  <c r="AA8502" i="1"/>
  <c r="AA8503" i="1"/>
  <c r="AA8504" i="1"/>
  <c r="AA8505" i="1"/>
  <c r="AA8506" i="1"/>
  <c r="AA8507" i="1"/>
  <c r="AA8508" i="1"/>
  <c r="AA8509" i="1"/>
  <c r="AA8510" i="1"/>
  <c r="AA8511" i="1"/>
  <c r="AA8512" i="1"/>
  <c r="AA8513" i="1"/>
  <c r="AA8514" i="1"/>
  <c r="AA8515" i="1"/>
  <c r="AA8516" i="1"/>
  <c r="AA8517" i="1"/>
  <c r="AA8518" i="1"/>
  <c r="AA8519" i="1"/>
  <c r="AA8520" i="1"/>
  <c r="AA8521" i="1"/>
  <c r="AA8522" i="1"/>
  <c r="AA8523" i="1"/>
  <c r="AA8524" i="1"/>
  <c r="AA8525" i="1"/>
  <c r="AA8526" i="1"/>
  <c r="AA8527" i="1"/>
  <c r="AA8528" i="1"/>
  <c r="AA8529" i="1"/>
  <c r="AA8530" i="1"/>
  <c r="AA8531" i="1"/>
  <c r="AA8532" i="1"/>
  <c r="AA8533" i="1"/>
  <c r="AA8534" i="1"/>
  <c r="AA8535" i="1"/>
  <c r="AA8536" i="1"/>
  <c r="AA8537" i="1"/>
  <c r="AA8538" i="1"/>
  <c r="AA8539" i="1"/>
  <c r="AA8540" i="1"/>
  <c r="AA8541" i="1"/>
  <c r="AA8542" i="1"/>
  <c r="AA8543" i="1"/>
  <c r="AA8544" i="1"/>
  <c r="AA8545" i="1"/>
  <c r="AA8546" i="1"/>
  <c r="AA8547" i="1"/>
  <c r="AA8548" i="1"/>
  <c r="AA8549" i="1"/>
  <c r="AA8550" i="1"/>
  <c r="AA8551" i="1"/>
  <c r="AA8552" i="1"/>
  <c r="AA8553" i="1"/>
  <c r="AA8554" i="1"/>
  <c r="AA8555" i="1"/>
  <c r="AA8556" i="1"/>
  <c r="AA8557" i="1"/>
  <c r="AA8558" i="1"/>
  <c r="AA8559" i="1"/>
  <c r="AA8560" i="1"/>
  <c r="AA8561" i="1"/>
  <c r="AA8562" i="1"/>
  <c r="AA8563" i="1"/>
  <c r="AA8564" i="1"/>
  <c r="AA8565" i="1"/>
  <c r="AA8566" i="1"/>
  <c r="AA8567" i="1"/>
  <c r="AA8568" i="1"/>
  <c r="AA8569" i="1"/>
  <c r="AA8570" i="1"/>
  <c r="AA8571" i="1"/>
  <c r="AA8572" i="1"/>
  <c r="AA8573" i="1"/>
  <c r="AA8574" i="1"/>
  <c r="AA8575" i="1"/>
  <c r="AA8576" i="1"/>
  <c r="AA8577" i="1"/>
  <c r="AA8578" i="1"/>
  <c r="AA8579" i="1"/>
  <c r="AA8580" i="1"/>
  <c r="AA8581" i="1"/>
  <c r="AA8582" i="1"/>
  <c r="AA8583" i="1"/>
  <c r="AA8584" i="1"/>
  <c r="AA8585" i="1"/>
  <c r="AA8586" i="1"/>
  <c r="AA8587" i="1"/>
  <c r="AA8588" i="1"/>
  <c r="AA8589" i="1"/>
  <c r="AA8590" i="1"/>
  <c r="AA8591" i="1"/>
  <c r="AA8592" i="1"/>
  <c r="AA8593" i="1"/>
  <c r="AA8594" i="1"/>
  <c r="AA8595" i="1"/>
  <c r="AA8596" i="1"/>
  <c r="AA8597" i="1"/>
  <c r="AA8598" i="1"/>
  <c r="AA8599" i="1"/>
  <c r="AA8600" i="1"/>
  <c r="AA8601" i="1"/>
  <c r="AA8602" i="1"/>
  <c r="AA8603" i="1"/>
  <c r="AA8604" i="1"/>
  <c r="AA8605" i="1"/>
  <c r="AA8606" i="1"/>
  <c r="AA8607" i="1"/>
  <c r="AA8608" i="1"/>
  <c r="AA8609" i="1"/>
  <c r="AA8610" i="1"/>
  <c r="AA8611" i="1"/>
  <c r="AA8612" i="1"/>
  <c r="AA8613" i="1"/>
  <c r="AA8614" i="1"/>
  <c r="AA8615" i="1"/>
  <c r="AA8616" i="1"/>
  <c r="AA8617" i="1"/>
  <c r="AA8618" i="1"/>
  <c r="AA8619" i="1"/>
  <c r="AA8620" i="1"/>
  <c r="AA8621" i="1"/>
  <c r="AA8622" i="1"/>
  <c r="AA8623" i="1"/>
  <c r="AA8624" i="1"/>
  <c r="AA8625" i="1"/>
  <c r="AA8626" i="1"/>
  <c r="AA8627" i="1"/>
  <c r="AA8628" i="1"/>
  <c r="AA8629" i="1"/>
  <c r="AA8630" i="1"/>
  <c r="AA8631" i="1"/>
  <c r="AA8632" i="1"/>
  <c r="AA8633" i="1"/>
  <c r="AA8634" i="1"/>
  <c r="AA8635" i="1"/>
  <c r="AA8636" i="1"/>
  <c r="AA8637" i="1"/>
  <c r="AA8638" i="1"/>
  <c r="AA8639" i="1"/>
  <c r="AA8640" i="1"/>
  <c r="AA8641" i="1"/>
  <c r="AA8642" i="1"/>
  <c r="AA8643" i="1"/>
  <c r="AA8644" i="1"/>
  <c r="AA8645" i="1"/>
  <c r="AA8646" i="1"/>
  <c r="AA8647" i="1"/>
  <c r="AA8648" i="1"/>
  <c r="AA8649" i="1"/>
  <c r="AA8650" i="1"/>
  <c r="AA8651" i="1"/>
  <c r="AA8652" i="1"/>
  <c r="AA8653" i="1"/>
  <c r="AA8654" i="1"/>
  <c r="AA8655" i="1"/>
  <c r="AA8656" i="1"/>
  <c r="AA8657" i="1"/>
  <c r="AA8658" i="1"/>
  <c r="AA8659" i="1"/>
  <c r="AA8660" i="1"/>
  <c r="AA8661" i="1"/>
  <c r="AA8662" i="1"/>
  <c r="AA8663" i="1"/>
  <c r="AA8664" i="1"/>
  <c r="AA8665" i="1"/>
  <c r="AA8666" i="1"/>
  <c r="AA8667" i="1"/>
  <c r="AA8668" i="1"/>
  <c r="AA8669" i="1"/>
  <c r="AA8670" i="1"/>
  <c r="AA8671" i="1"/>
  <c r="AA8672" i="1"/>
  <c r="AA8673" i="1"/>
  <c r="AA8674" i="1"/>
  <c r="AA8675" i="1"/>
  <c r="AA8676" i="1"/>
  <c r="AA8677" i="1"/>
  <c r="AA8678" i="1"/>
  <c r="AA8679" i="1"/>
  <c r="AA8680" i="1"/>
  <c r="AA8681" i="1"/>
  <c r="AA8682" i="1"/>
  <c r="AA8683" i="1"/>
  <c r="AA8684" i="1"/>
  <c r="AA8685" i="1"/>
  <c r="AA8686" i="1"/>
  <c r="AA8687" i="1"/>
  <c r="AA8688" i="1"/>
  <c r="AA8689" i="1"/>
  <c r="AA8690" i="1"/>
  <c r="AA8691" i="1"/>
  <c r="AA8692" i="1"/>
  <c r="AA8693" i="1"/>
  <c r="AA8694" i="1"/>
  <c r="AA8695" i="1"/>
  <c r="AA8696" i="1"/>
  <c r="AA8697" i="1"/>
  <c r="AA8698" i="1"/>
  <c r="AA8699" i="1"/>
  <c r="AA8700" i="1"/>
  <c r="AA8701" i="1"/>
  <c r="AA8702" i="1"/>
  <c r="AA8703" i="1"/>
  <c r="AA8704" i="1"/>
  <c r="AA8705" i="1"/>
  <c r="AA8706" i="1"/>
  <c r="AA8707" i="1"/>
  <c r="AA8708" i="1"/>
  <c r="AA8709" i="1"/>
  <c r="AA8710" i="1"/>
  <c r="AA8711" i="1"/>
  <c r="AA8712" i="1"/>
  <c r="AA8713" i="1"/>
  <c r="AA8714" i="1"/>
  <c r="AA8715" i="1"/>
  <c r="AA8716" i="1"/>
  <c r="AA8717" i="1"/>
  <c r="AA8718" i="1"/>
  <c r="AA8719" i="1"/>
  <c r="AA8720" i="1"/>
  <c r="AA8721" i="1"/>
  <c r="AA8722" i="1"/>
  <c r="AA8723" i="1"/>
  <c r="AA8724" i="1"/>
  <c r="AA8725" i="1"/>
  <c r="AA8726" i="1"/>
  <c r="AA8727" i="1"/>
  <c r="AA8728" i="1"/>
  <c r="AA8729" i="1"/>
  <c r="AA8730" i="1"/>
  <c r="AA8731" i="1"/>
  <c r="AA8732" i="1"/>
  <c r="AA8733" i="1"/>
  <c r="AA8734" i="1"/>
  <c r="AA8735" i="1"/>
  <c r="AA8736" i="1"/>
  <c r="AA8737" i="1"/>
  <c r="AA8738" i="1"/>
  <c r="AA8739" i="1"/>
  <c r="AA8740" i="1"/>
  <c r="AA8741" i="1"/>
  <c r="AA8742" i="1"/>
  <c r="AA8743" i="1"/>
  <c r="AA8744" i="1"/>
  <c r="AA8745" i="1"/>
  <c r="AA8746" i="1"/>
  <c r="AA8747" i="1"/>
  <c r="AA8748" i="1"/>
  <c r="AA8749" i="1"/>
  <c r="AA8750" i="1"/>
  <c r="AA8751" i="1"/>
  <c r="AA8752" i="1"/>
  <c r="AA8753" i="1"/>
  <c r="AA8754" i="1"/>
  <c r="AA8755" i="1"/>
  <c r="AA8756" i="1"/>
  <c r="AA8757" i="1"/>
  <c r="AA8758" i="1"/>
  <c r="AA8759" i="1"/>
  <c r="AA8760" i="1"/>
  <c r="AA8761" i="1"/>
  <c r="AA8762" i="1"/>
  <c r="AA8763" i="1"/>
  <c r="AA8764" i="1"/>
  <c r="AA8765" i="1"/>
  <c r="AA8766" i="1"/>
  <c r="AA8767" i="1"/>
  <c r="AA8768" i="1"/>
  <c r="AA8769" i="1"/>
  <c r="AA8770" i="1"/>
  <c r="AA8771" i="1"/>
  <c r="AA8772" i="1"/>
  <c r="AA8773" i="1"/>
  <c r="AA8774" i="1"/>
  <c r="AA8775" i="1"/>
  <c r="AA8776" i="1"/>
  <c r="AA8777" i="1"/>
  <c r="AA8778" i="1"/>
  <c r="AA8779" i="1"/>
  <c r="AA8780" i="1"/>
  <c r="AA8781" i="1"/>
  <c r="AA8782" i="1"/>
  <c r="AA8783" i="1"/>
  <c r="AA8784" i="1"/>
  <c r="AA8785" i="1"/>
  <c r="AA8786" i="1"/>
  <c r="AA8787" i="1"/>
  <c r="AA8788" i="1"/>
  <c r="AA8789" i="1"/>
  <c r="AA8790" i="1"/>
  <c r="AA8791" i="1"/>
  <c r="AA8792" i="1"/>
  <c r="AA8793" i="1"/>
  <c r="AA8794" i="1"/>
  <c r="AA8795" i="1"/>
  <c r="AA8796" i="1"/>
  <c r="AA8797" i="1"/>
  <c r="AA8798" i="1"/>
  <c r="AA8799" i="1"/>
  <c r="AA8800" i="1"/>
  <c r="AA8801" i="1"/>
  <c r="AA8802" i="1"/>
  <c r="AA8803" i="1"/>
  <c r="AA8804" i="1"/>
  <c r="AA8805" i="1"/>
  <c r="AA8806" i="1"/>
  <c r="AA8807" i="1"/>
  <c r="AA8808" i="1"/>
  <c r="AA8809" i="1"/>
  <c r="AA8810" i="1"/>
  <c r="AA8811" i="1"/>
  <c r="AA8812" i="1"/>
  <c r="AA8813" i="1"/>
  <c r="AA8814" i="1"/>
  <c r="AA8815" i="1"/>
  <c r="AA8816" i="1"/>
  <c r="AA8817" i="1"/>
  <c r="AA8818" i="1"/>
  <c r="AA8819" i="1"/>
  <c r="AA8820" i="1"/>
  <c r="AA8821" i="1"/>
  <c r="AA8822" i="1"/>
  <c r="AA8823" i="1"/>
  <c r="AA8824" i="1"/>
  <c r="AA8825" i="1"/>
  <c r="AA8826" i="1"/>
  <c r="AA8827" i="1"/>
  <c r="AA8828" i="1"/>
  <c r="AA8829" i="1"/>
  <c r="AA8830" i="1"/>
  <c r="AA8831" i="1"/>
  <c r="AA8832" i="1"/>
  <c r="AA8833" i="1"/>
  <c r="AA8834" i="1"/>
  <c r="AA8835" i="1"/>
  <c r="AA8836" i="1"/>
  <c r="AA8837" i="1"/>
  <c r="AA8838" i="1"/>
  <c r="AA8839" i="1"/>
  <c r="AA8840" i="1"/>
  <c r="AA8841" i="1"/>
  <c r="AA8842" i="1"/>
  <c r="AA8843" i="1"/>
  <c r="AA8844" i="1"/>
  <c r="AA8845" i="1"/>
  <c r="AA8846" i="1"/>
  <c r="AA8847" i="1"/>
  <c r="AA8848" i="1"/>
  <c r="AA8849" i="1"/>
  <c r="AA8850" i="1"/>
  <c r="AA8851" i="1"/>
  <c r="AA8852" i="1"/>
  <c r="AA8853" i="1"/>
  <c r="AA8854" i="1"/>
  <c r="AA8855" i="1"/>
  <c r="AA8856" i="1"/>
  <c r="AA8857" i="1"/>
  <c r="AA8858" i="1"/>
  <c r="AA8859" i="1"/>
  <c r="AA8860" i="1"/>
  <c r="AA8861" i="1"/>
  <c r="AA8862" i="1"/>
  <c r="AA8863" i="1"/>
  <c r="AA8864" i="1"/>
  <c r="AA8865" i="1"/>
  <c r="AA8866" i="1"/>
  <c r="AA8867" i="1"/>
  <c r="AA8868" i="1"/>
  <c r="AA8869" i="1"/>
  <c r="AA8870" i="1"/>
  <c r="AA8871" i="1"/>
  <c r="AA8872" i="1"/>
  <c r="AA8873" i="1"/>
  <c r="AA8874" i="1"/>
  <c r="AA8875" i="1"/>
  <c r="AA8876" i="1"/>
  <c r="AA8877" i="1"/>
  <c r="AA8878" i="1"/>
  <c r="AA8879" i="1"/>
  <c r="AA8880" i="1"/>
  <c r="AA8881" i="1"/>
  <c r="AA8882" i="1"/>
  <c r="AA8883" i="1"/>
  <c r="AA8884" i="1"/>
  <c r="AA8885" i="1"/>
  <c r="AA8886" i="1"/>
  <c r="AA8887" i="1"/>
  <c r="AA8888" i="1"/>
  <c r="AA8889" i="1"/>
  <c r="AA8890" i="1"/>
  <c r="AA8891" i="1"/>
  <c r="AA8892" i="1"/>
  <c r="AA8893" i="1"/>
  <c r="AA8894" i="1"/>
  <c r="AA8895" i="1"/>
  <c r="AA8896" i="1"/>
  <c r="AA8897" i="1"/>
  <c r="AA8898" i="1"/>
  <c r="AA8899" i="1"/>
  <c r="AA8900" i="1"/>
  <c r="AA8901" i="1"/>
  <c r="AA8902" i="1"/>
  <c r="AA8903" i="1"/>
  <c r="AA8904" i="1"/>
  <c r="AA8905" i="1"/>
  <c r="AA8906" i="1"/>
  <c r="AA8907" i="1"/>
  <c r="AA8908" i="1"/>
  <c r="AA8909" i="1"/>
  <c r="AA8910" i="1"/>
  <c r="AA8911" i="1"/>
  <c r="AA8912" i="1"/>
  <c r="AA8913" i="1"/>
  <c r="AA8914" i="1"/>
  <c r="AA8915" i="1"/>
  <c r="AA8916" i="1"/>
  <c r="AA8917" i="1"/>
  <c r="AA8918" i="1"/>
  <c r="AA8919" i="1"/>
  <c r="AA8920" i="1"/>
  <c r="AA8921" i="1"/>
  <c r="AA8922" i="1"/>
  <c r="AA8923" i="1"/>
  <c r="AA8924" i="1"/>
  <c r="AA8925" i="1"/>
  <c r="AA8926" i="1"/>
  <c r="AA8927" i="1"/>
  <c r="AA8928" i="1"/>
  <c r="AA8929" i="1"/>
  <c r="AA8930" i="1"/>
  <c r="AA8931" i="1"/>
  <c r="AA8932" i="1"/>
  <c r="AA8933" i="1"/>
  <c r="AA8934" i="1"/>
  <c r="AA8935" i="1"/>
  <c r="AA8936" i="1"/>
  <c r="AA8937" i="1"/>
  <c r="AA8938" i="1"/>
  <c r="AA8939" i="1"/>
  <c r="AA8940" i="1"/>
  <c r="AA8941" i="1"/>
  <c r="AA8942" i="1"/>
  <c r="AA8943" i="1"/>
  <c r="AA8944" i="1"/>
  <c r="AA8945" i="1"/>
  <c r="AA8946" i="1"/>
  <c r="AA8947" i="1"/>
  <c r="AA8948" i="1"/>
  <c r="AA8949" i="1"/>
  <c r="AA8950" i="1"/>
  <c r="AA8951" i="1"/>
  <c r="AA8952" i="1"/>
  <c r="AA8953" i="1"/>
  <c r="AA8954" i="1"/>
  <c r="AA8955" i="1"/>
  <c r="AA8956" i="1"/>
  <c r="AA8957" i="1"/>
  <c r="AA8958" i="1"/>
  <c r="AA8959" i="1"/>
  <c r="AA8960" i="1"/>
  <c r="AA8961" i="1"/>
  <c r="AA8962" i="1"/>
  <c r="AA8963" i="1"/>
  <c r="AA8964" i="1"/>
  <c r="AA8965" i="1"/>
  <c r="AA8966" i="1"/>
  <c r="AA8967" i="1"/>
  <c r="AA8968" i="1"/>
  <c r="AA8969" i="1"/>
  <c r="AA8970" i="1"/>
  <c r="AA8971" i="1"/>
  <c r="AA8972" i="1"/>
  <c r="AA8973" i="1"/>
  <c r="AA8974" i="1"/>
  <c r="AA8975" i="1"/>
  <c r="AA8976" i="1"/>
  <c r="AA8977" i="1"/>
  <c r="AA8978" i="1"/>
  <c r="AA8979" i="1"/>
  <c r="AA8980" i="1"/>
  <c r="AA8981" i="1"/>
  <c r="AA8982" i="1"/>
  <c r="AA8983" i="1"/>
  <c r="AA8984" i="1"/>
  <c r="AA8985" i="1"/>
  <c r="AA8986" i="1"/>
  <c r="AA8987" i="1"/>
  <c r="AA8988" i="1"/>
  <c r="AA8989" i="1"/>
  <c r="AA8990" i="1"/>
  <c r="AA8991" i="1"/>
  <c r="AA8992" i="1"/>
  <c r="AA8993" i="1"/>
  <c r="AA8994" i="1"/>
  <c r="AA8995" i="1"/>
  <c r="AA8996" i="1"/>
  <c r="AA8997" i="1"/>
  <c r="AA8998" i="1"/>
  <c r="AA8999" i="1"/>
  <c r="AA9000" i="1"/>
  <c r="AA9001" i="1"/>
  <c r="AA9002" i="1"/>
  <c r="AA9003" i="1"/>
  <c r="AA9004" i="1"/>
  <c r="AA9005" i="1"/>
  <c r="AA9006" i="1"/>
  <c r="AA9007" i="1"/>
  <c r="AA9008" i="1"/>
  <c r="AA9009" i="1"/>
  <c r="AA9010" i="1"/>
  <c r="AA9011" i="1"/>
  <c r="AA9012" i="1"/>
  <c r="AA9013" i="1"/>
  <c r="AA9014" i="1"/>
  <c r="AA9015" i="1"/>
  <c r="AA9016" i="1"/>
  <c r="AA9017" i="1"/>
  <c r="AA9018" i="1"/>
  <c r="AA9019" i="1"/>
  <c r="AA9020" i="1"/>
  <c r="AA9021" i="1"/>
  <c r="AA9022" i="1"/>
  <c r="AA9023" i="1"/>
  <c r="AA9024" i="1"/>
  <c r="AA9025" i="1"/>
  <c r="AA9026" i="1"/>
  <c r="AA9027" i="1"/>
  <c r="AA9028" i="1"/>
  <c r="AA9029" i="1"/>
  <c r="AA9030" i="1"/>
  <c r="AA9031" i="1"/>
  <c r="AA9032" i="1"/>
  <c r="AA9033" i="1"/>
  <c r="AA9034" i="1"/>
  <c r="AA9035" i="1"/>
  <c r="AA9036" i="1"/>
  <c r="AA9037" i="1"/>
  <c r="AA9038" i="1"/>
  <c r="AA9039" i="1"/>
  <c r="AA9040" i="1"/>
  <c r="AA9041" i="1"/>
  <c r="AA9042" i="1"/>
  <c r="AA9043" i="1"/>
  <c r="AA9044" i="1"/>
  <c r="AA9045" i="1"/>
  <c r="AA9046" i="1"/>
  <c r="AA9047" i="1"/>
  <c r="AA9048" i="1"/>
  <c r="AA9049" i="1"/>
  <c r="AA9050" i="1"/>
  <c r="AA9051" i="1"/>
  <c r="AA9052" i="1"/>
  <c r="AA9053" i="1"/>
  <c r="AA9054" i="1"/>
  <c r="AA9055" i="1"/>
  <c r="AA9056" i="1"/>
  <c r="AA9057" i="1"/>
  <c r="AA9058" i="1"/>
  <c r="AA9059" i="1"/>
  <c r="AA9060" i="1"/>
  <c r="AA9061" i="1"/>
  <c r="AA9062" i="1"/>
  <c r="AA9063" i="1"/>
  <c r="AA9064" i="1"/>
  <c r="AA9065" i="1"/>
  <c r="AA9066" i="1"/>
  <c r="AA9067" i="1"/>
  <c r="AA9068" i="1"/>
  <c r="AA9069" i="1"/>
  <c r="AA9070" i="1"/>
  <c r="AA9071" i="1"/>
  <c r="AA9072" i="1"/>
  <c r="AA9073" i="1"/>
  <c r="AA9074" i="1"/>
  <c r="AA9075" i="1"/>
  <c r="AA9076" i="1"/>
  <c r="AA9077" i="1"/>
  <c r="AA9078" i="1"/>
  <c r="AA9079" i="1"/>
  <c r="AA9080" i="1"/>
  <c r="AA9081" i="1"/>
  <c r="AA9082" i="1"/>
  <c r="AA9083" i="1"/>
  <c r="AA9084" i="1"/>
  <c r="AA9085" i="1"/>
  <c r="AA9086" i="1"/>
  <c r="AA9087" i="1"/>
  <c r="AA9088" i="1"/>
  <c r="AA9089" i="1"/>
  <c r="AA9090" i="1"/>
  <c r="AA9091" i="1"/>
  <c r="AA9092" i="1"/>
  <c r="AA9093" i="1"/>
  <c r="AA9094" i="1"/>
  <c r="AA9095" i="1"/>
  <c r="AA9096" i="1"/>
  <c r="AA9097" i="1"/>
  <c r="AA9098" i="1"/>
  <c r="AA9099" i="1"/>
  <c r="AA9100" i="1"/>
  <c r="AA9101" i="1"/>
  <c r="AA9102" i="1"/>
  <c r="AA9103" i="1"/>
  <c r="AA9104" i="1"/>
  <c r="AA9105" i="1"/>
  <c r="AA9106" i="1"/>
  <c r="AA9107" i="1"/>
  <c r="AA9108" i="1"/>
  <c r="AA9109" i="1"/>
  <c r="AA9110" i="1"/>
  <c r="AA9111" i="1"/>
  <c r="AA9112" i="1"/>
  <c r="AA9113" i="1"/>
  <c r="AA9114" i="1"/>
  <c r="AA9115" i="1"/>
  <c r="AA9116" i="1"/>
  <c r="AA9117" i="1"/>
  <c r="AA9118" i="1"/>
  <c r="AA9119" i="1"/>
  <c r="AA9120" i="1"/>
  <c r="AA9121" i="1"/>
  <c r="AA9122" i="1"/>
  <c r="AA9123" i="1"/>
  <c r="AA9124" i="1"/>
  <c r="AA9125" i="1"/>
  <c r="AA9126" i="1"/>
  <c r="AA9127" i="1"/>
  <c r="AA9128" i="1"/>
  <c r="AA9129" i="1"/>
  <c r="AA9130" i="1"/>
  <c r="AA9131" i="1"/>
  <c r="AA9132" i="1"/>
  <c r="AA9133" i="1"/>
  <c r="AA9134" i="1"/>
  <c r="AA9135" i="1"/>
  <c r="AA9136" i="1"/>
  <c r="AA9137" i="1"/>
  <c r="AA9138" i="1"/>
  <c r="AA9139" i="1"/>
  <c r="AA9140" i="1"/>
  <c r="AA9141" i="1"/>
  <c r="AA9142" i="1"/>
  <c r="AA9143" i="1"/>
  <c r="AA9144" i="1"/>
  <c r="AA9145" i="1"/>
  <c r="AA9146" i="1"/>
  <c r="AA9147" i="1"/>
  <c r="AA9148" i="1"/>
  <c r="AA9149" i="1"/>
  <c r="AA9150" i="1"/>
  <c r="AA9151" i="1"/>
  <c r="AA9152" i="1"/>
  <c r="AA9153" i="1"/>
  <c r="AA9154" i="1"/>
  <c r="AA9155" i="1"/>
  <c r="AA9156" i="1"/>
  <c r="AA9157" i="1"/>
  <c r="AA9158" i="1"/>
  <c r="AA9159" i="1"/>
  <c r="AA9160" i="1"/>
  <c r="AA9161" i="1"/>
  <c r="AA9162" i="1"/>
  <c r="AA9163" i="1"/>
  <c r="AA9164" i="1"/>
  <c r="AA9165" i="1"/>
  <c r="AA9166" i="1"/>
  <c r="AA9167" i="1"/>
  <c r="AA9168" i="1"/>
  <c r="AA9169" i="1"/>
  <c r="AA9170" i="1"/>
  <c r="AA9171" i="1"/>
  <c r="AA9172" i="1"/>
  <c r="AA9173" i="1"/>
  <c r="AA9174" i="1"/>
  <c r="AA9175" i="1"/>
  <c r="AA9176" i="1"/>
  <c r="AA9177" i="1"/>
  <c r="AA9178" i="1"/>
  <c r="AA9179" i="1"/>
  <c r="AA9180" i="1"/>
  <c r="AA9181" i="1"/>
  <c r="AA9182" i="1"/>
  <c r="AA9183" i="1"/>
  <c r="AA9184" i="1"/>
  <c r="AA9185" i="1"/>
  <c r="AA9186" i="1"/>
  <c r="AA9187" i="1"/>
  <c r="AA9188" i="1"/>
  <c r="AA9189" i="1"/>
  <c r="AA9190" i="1"/>
  <c r="AA9191" i="1"/>
  <c r="AA9192" i="1"/>
  <c r="AA9193" i="1"/>
  <c r="AA9194" i="1"/>
  <c r="AA9195" i="1"/>
  <c r="AA9196" i="1"/>
  <c r="AA9197" i="1"/>
  <c r="AA9198" i="1"/>
  <c r="AA9199" i="1"/>
  <c r="AA9200" i="1"/>
  <c r="AA9201" i="1"/>
  <c r="AA9202" i="1"/>
  <c r="AA9203" i="1"/>
  <c r="AA9204" i="1"/>
  <c r="AA9205" i="1"/>
  <c r="AA9206" i="1"/>
  <c r="AA9207" i="1"/>
  <c r="AA9208" i="1"/>
  <c r="AA9209" i="1"/>
  <c r="AA9210" i="1"/>
  <c r="AA9211" i="1"/>
  <c r="AA9212" i="1"/>
  <c r="AA9213" i="1"/>
  <c r="AA9214" i="1"/>
  <c r="AA9215" i="1"/>
  <c r="AA9216" i="1"/>
  <c r="AA9217" i="1"/>
  <c r="AA9218" i="1"/>
  <c r="AA9219" i="1"/>
  <c r="AA9220" i="1"/>
  <c r="AA9221" i="1"/>
  <c r="AA9222" i="1"/>
  <c r="AA9223" i="1"/>
  <c r="AA9224" i="1"/>
  <c r="AA9225" i="1"/>
  <c r="AA9226" i="1"/>
  <c r="AA9227" i="1"/>
  <c r="AA9228" i="1"/>
  <c r="AA9229" i="1"/>
  <c r="AA9230" i="1"/>
  <c r="AA9231" i="1"/>
  <c r="AA9232" i="1"/>
  <c r="AA9233" i="1"/>
  <c r="AA9234" i="1"/>
  <c r="AA9235" i="1"/>
  <c r="AA9236" i="1"/>
  <c r="AA9237" i="1"/>
  <c r="AA9238" i="1"/>
  <c r="AA9239" i="1"/>
  <c r="AA9240" i="1"/>
  <c r="AA9241" i="1"/>
  <c r="AA9242" i="1"/>
  <c r="AA9243" i="1"/>
  <c r="AA9244" i="1"/>
  <c r="AA9245" i="1"/>
  <c r="AA9246" i="1"/>
  <c r="AA9247" i="1"/>
  <c r="AA9248" i="1"/>
  <c r="AA9249" i="1"/>
  <c r="AA9250" i="1"/>
  <c r="AA9251" i="1"/>
  <c r="AA9252" i="1"/>
  <c r="AA9253" i="1"/>
  <c r="AA9254" i="1"/>
  <c r="AA9255" i="1"/>
  <c r="AA9256" i="1"/>
  <c r="AA9257" i="1"/>
  <c r="AA9258" i="1"/>
  <c r="AA9259" i="1"/>
  <c r="AA9260" i="1"/>
  <c r="AA9261" i="1"/>
  <c r="AA9262" i="1"/>
  <c r="AA9263" i="1"/>
  <c r="AA9264" i="1"/>
  <c r="AA9265" i="1"/>
  <c r="AA9266" i="1"/>
  <c r="AA9267" i="1"/>
  <c r="AA9268" i="1"/>
  <c r="AA9269" i="1"/>
  <c r="AA9270" i="1"/>
  <c r="AA9271" i="1"/>
  <c r="AA9272" i="1"/>
  <c r="AA9273" i="1"/>
  <c r="AA9274" i="1"/>
  <c r="AA9275" i="1"/>
  <c r="AA9276" i="1"/>
  <c r="AA9277" i="1"/>
  <c r="AA9278" i="1"/>
  <c r="AA9279" i="1"/>
  <c r="AA9280" i="1"/>
  <c r="AA9281" i="1"/>
  <c r="AA9282" i="1"/>
  <c r="AA9283" i="1"/>
  <c r="AA9284" i="1"/>
  <c r="AA9285" i="1"/>
  <c r="AA9286" i="1"/>
  <c r="AA9287" i="1"/>
  <c r="AA9288" i="1"/>
  <c r="AA9289" i="1"/>
  <c r="AA9290" i="1"/>
  <c r="AA9291" i="1"/>
  <c r="AA9292" i="1"/>
  <c r="AA9293" i="1"/>
  <c r="AA9294" i="1"/>
  <c r="AA9295" i="1"/>
  <c r="AA9296" i="1"/>
  <c r="AA9297" i="1"/>
  <c r="AA9298" i="1"/>
  <c r="AA9299" i="1"/>
  <c r="AA9300" i="1"/>
  <c r="AA9301" i="1"/>
  <c r="AA9302" i="1"/>
  <c r="AA9303" i="1"/>
  <c r="AA9304" i="1"/>
  <c r="AA9305" i="1"/>
  <c r="AA9306" i="1"/>
  <c r="AA9307" i="1"/>
  <c r="AA9308" i="1"/>
  <c r="AA9309" i="1"/>
  <c r="AA9310" i="1"/>
  <c r="AA9311" i="1"/>
  <c r="AA9312" i="1"/>
  <c r="AA9313" i="1"/>
  <c r="AA9314" i="1"/>
  <c r="AA9315" i="1"/>
  <c r="AA9316" i="1"/>
  <c r="AA9317" i="1"/>
  <c r="AA9318" i="1"/>
  <c r="AA9319" i="1"/>
  <c r="AA9320" i="1"/>
  <c r="AA9321" i="1"/>
  <c r="AA9322" i="1"/>
  <c r="AA9323" i="1"/>
  <c r="AA9324" i="1"/>
  <c r="AA9325" i="1"/>
  <c r="AA9326" i="1"/>
  <c r="AA9327" i="1"/>
  <c r="AA9328" i="1"/>
  <c r="AA9329" i="1"/>
  <c r="AA9330" i="1"/>
  <c r="AA9331" i="1"/>
  <c r="AA9332" i="1"/>
  <c r="AA9333" i="1"/>
  <c r="AA9334" i="1"/>
  <c r="AA9335" i="1"/>
  <c r="AA9336" i="1"/>
  <c r="AA9337" i="1"/>
  <c r="AA9338" i="1"/>
  <c r="AA9339" i="1"/>
  <c r="AA9340" i="1"/>
  <c r="AA9341" i="1"/>
  <c r="AA9342" i="1"/>
  <c r="AA9343" i="1"/>
  <c r="AA9344" i="1"/>
  <c r="AA9345" i="1"/>
  <c r="AA9346" i="1"/>
  <c r="AA9347" i="1"/>
  <c r="AA9348" i="1"/>
  <c r="AA9349" i="1"/>
  <c r="AA9350" i="1"/>
  <c r="AA9351" i="1"/>
  <c r="AA9352" i="1"/>
  <c r="AA9353" i="1"/>
  <c r="AA9354" i="1"/>
  <c r="AA9355" i="1"/>
  <c r="AA9356" i="1"/>
  <c r="AA9357" i="1"/>
  <c r="AA9358" i="1"/>
  <c r="AA9359" i="1"/>
  <c r="AA9360" i="1"/>
  <c r="AA9361" i="1"/>
  <c r="AA9362" i="1"/>
  <c r="AA9363" i="1"/>
  <c r="AA9364" i="1"/>
  <c r="AA9365" i="1"/>
  <c r="AA9366" i="1"/>
  <c r="AA9367" i="1"/>
  <c r="AA9368" i="1"/>
  <c r="AA9369" i="1"/>
  <c r="AA9370" i="1"/>
  <c r="AA9371" i="1"/>
  <c r="AA9372" i="1"/>
  <c r="AA9373" i="1"/>
  <c r="AA9374" i="1"/>
  <c r="AA9375" i="1"/>
  <c r="AA9376" i="1"/>
  <c r="AA9377" i="1"/>
  <c r="AA9378" i="1"/>
  <c r="AA9379" i="1"/>
  <c r="AA9380" i="1"/>
  <c r="AA9381" i="1"/>
  <c r="AA9382" i="1"/>
  <c r="AA9383" i="1"/>
  <c r="AA9384" i="1"/>
  <c r="AA9385" i="1"/>
  <c r="AA9386" i="1"/>
  <c r="AA9387" i="1"/>
  <c r="AA9388" i="1"/>
  <c r="AA9389" i="1"/>
  <c r="AA9390" i="1"/>
  <c r="AA9391" i="1"/>
  <c r="AA9392" i="1"/>
  <c r="AA9393" i="1"/>
  <c r="AA9394" i="1"/>
  <c r="AA9395" i="1"/>
  <c r="AA9396" i="1"/>
  <c r="AA9397" i="1"/>
  <c r="AA9398" i="1"/>
  <c r="AA9399" i="1"/>
  <c r="AA9400" i="1"/>
  <c r="AA9401" i="1"/>
  <c r="AA9402" i="1"/>
  <c r="AA9403" i="1"/>
  <c r="AA9404" i="1"/>
  <c r="AA9405" i="1"/>
  <c r="AA9406" i="1"/>
  <c r="AA9407" i="1"/>
  <c r="AA9408" i="1"/>
  <c r="AA9409" i="1"/>
  <c r="AA9410" i="1"/>
  <c r="AA9411" i="1"/>
  <c r="AA9412" i="1"/>
  <c r="AA9413" i="1"/>
  <c r="AA9414" i="1"/>
  <c r="AA9415" i="1"/>
  <c r="AA9416" i="1"/>
  <c r="AA9417" i="1"/>
  <c r="AA9418" i="1"/>
  <c r="AA9419" i="1"/>
  <c r="AA9420" i="1"/>
  <c r="AA9421" i="1"/>
  <c r="AA9422" i="1"/>
  <c r="AA9423" i="1"/>
  <c r="AA9424" i="1"/>
  <c r="AA9425" i="1"/>
  <c r="AA9426" i="1"/>
  <c r="AA9427" i="1"/>
  <c r="AA9428" i="1"/>
  <c r="AA9429" i="1"/>
  <c r="AA9430" i="1"/>
  <c r="AA9431" i="1"/>
  <c r="AA9432" i="1"/>
  <c r="AA9433" i="1"/>
  <c r="AA9434" i="1"/>
  <c r="AA9435" i="1"/>
  <c r="AA9436" i="1"/>
  <c r="AA9437" i="1"/>
  <c r="AA9438" i="1"/>
  <c r="AA9439" i="1"/>
  <c r="AA9440" i="1"/>
  <c r="AA9441" i="1"/>
  <c r="AA9442" i="1"/>
  <c r="AA9443" i="1"/>
  <c r="AA9444" i="1"/>
  <c r="AA9445" i="1"/>
  <c r="AA9446" i="1"/>
  <c r="AA9447" i="1"/>
  <c r="AA9448" i="1"/>
  <c r="AA9449" i="1"/>
  <c r="AA9450" i="1"/>
  <c r="AA9451" i="1"/>
  <c r="AA9452" i="1"/>
  <c r="AA9453" i="1"/>
  <c r="AA9454" i="1"/>
  <c r="AA9455" i="1"/>
  <c r="AA9456" i="1"/>
  <c r="AA9457" i="1"/>
  <c r="AA9458" i="1"/>
  <c r="AA9459" i="1"/>
  <c r="AA9460" i="1"/>
  <c r="AA9461" i="1"/>
  <c r="AA9462" i="1"/>
  <c r="AA9463" i="1"/>
  <c r="AA9464" i="1"/>
  <c r="AA9465" i="1"/>
  <c r="AA9466" i="1"/>
  <c r="AA9467" i="1"/>
  <c r="AA9468" i="1"/>
  <c r="AA9469" i="1"/>
  <c r="AA9470" i="1"/>
  <c r="AA9471" i="1"/>
  <c r="AA9472" i="1"/>
  <c r="AA9473" i="1"/>
  <c r="AA9474" i="1"/>
  <c r="AA9475" i="1"/>
  <c r="AA9476" i="1"/>
  <c r="AA9477" i="1"/>
  <c r="AA9478" i="1"/>
  <c r="AA9479" i="1"/>
  <c r="AA9480" i="1"/>
  <c r="AA9481" i="1"/>
  <c r="AA9482" i="1"/>
  <c r="AA9483" i="1"/>
  <c r="AA9484" i="1"/>
  <c r="AA9485" i="1"/>
  <c r="AA9486" i="1"/>
  <c r="AA9487" i="1"/>
  <c r="AA9488" i="1"/>
  <c r="AA9489" i="1"/>
  <c r="AA9490" i="1"/>
  <c r="AA9491" i="1"/>
  <c r="AA9492" i="1"/>
  <c r="AA9493" i="1"/>
  <c r="AA9494" i="1"/>
  <c r="AA9495" i="1"/>
  <c r="AA9496" i="1"/>
  <c r="AA9497" i="1"/>
  <c r="AA9498" i="1"/>
  <c r="AA9499" i="1"/>
  <c r="AA9500" i="1"/>
  <c r="AA9501" i="1"/>
  <c r="AA9502" i="1"/>
  <c r="AA9503" i="1"/>
  <c r="AA9504" i="1"/>
  <c r="AA9505" i="1"/>
  <c r="AA9506" i="1"/>
  <c r="AA9507" i="1"/>
  <c r="AA9508" i="1"/>
  <c r="AA9509" i="1"/>
  <c r="AA9510" i="1"/>
  <c r="AA9511" i="1"/>
  <c r="AA9512" i="1"/>
  <c r="AA9513" i="1"/>
  <c r="AA9514" i="1"/>
  <c r="AA9515" i="1"/>
  <c r="AA9516" i="1"/>
  <c r="AA9517" i="1"/>
  <c r="AA9518" i="1"/>
  <c r="AA9519" i="1"/>
  <c r="AA9520" i="1"/>
  <c r="AA9521" i="1"/>
  <c r="AA9522" i="1"/>
  <c r="AA9523" i="1"/>
  <c r="AA9524" i="1"/>
  <c r="AA9525" i="1"/>
  <c r="AA9526" i="1"/>
  <c r="AA9527" i="1"/>
  <c r="AA9528" i="1"/>
  <c r="AA9529" i="1"/>
  <c r="AA9530" i="1"/>
  <c r="AA9531" i="1"/>
  <c r="AA9532" i="1"/>
  <c r="AA9533" i="1"/>
  <c r="AA9534" i="1"/>
  <c r="AA9535" i="1"/>
  <c r="AA9536" i="1"/>
  <c r="AA9537" i="1"/>
  <c r="AA9538" i="1"/>
  <c r="AA9539" i="1"/>
  <c r="AA9540" i="1"/>
  <c r="AA9541" i="1"/>
  <c r="AA9542" i="1"/>
  <c r="AA9543" i="1"/>
  <c r="AA9544" i="1"/>
  <c r="AA9545" i="1"/>
  <c r="AA9546" i="1"/>
  <c r="AA9547" i="1"/>
  <c r="AA9548" i="1"/>
  <c r="AA9549" i="1"/>
  <c r="AA9550" i="1"/>
  <c r="AA9551" i="1"/>
  <c r="AA9552" i="1"/>
  <c r="AA9553" i="1"/>
  <c r="AA9554" i="1"/>
  <c r="AA9555" i="1"/>
  <c r="AA9556" i="1"/>
  <c r="AA9557" i="1"/>
  <c r="AA9558" i="1"/>
  <c r="AA9559" i="1"/>
  <c r="AA9560" i="1"/>
  <c r="AA9561" i="1"/>
  <c r="AA9562" i="1"/>
  <c r="AA9563" i="1"/>
  <c r="AA9564" i="1"/>
  <c r="AA9565" i="1"/>
  <c r="AA9566" i="1"/>
  <c r="AA9567" i="1"/>
  <c r="AA9568" i="1"/>
  <c r="AA9569" i="1"/>
  <c r="AA9570" i="1"/>
  <c r="AA9571" i="1"/>
  <c r="AA9572" i="1"/>
  <c r="AA9573" i="1"/>
  <c r="AA9574" i="1"/>
  <c r="AA9575" i="1"/>
  <c r="AA9576" i="1"/>
  <c r="AA9577" i="1"/>
  <c r="AA9578" i="1"/>
  <c r="AA9579" i="1"/>
  <c r="AA9580" i="1"/>
  <c r="AA9581" i="1"/>
  <c r="AA9582" i="1"/>
  <c r="AA9583" i="1"/>
  <c r="AA9584" i="1"/>
  <c r="AA9585" i="1"/>
  <c r="AA9586" i="1"/>
  <c r="AA9587" i="1"/>
  <c r="AA9588" i="1"/>
  <c r="AA9589" i="1"/>
  <c r="AA9590" i="1"/>
  <c r="AA9591" i="1"/>
  <c r="AA9592" i="1"/>
  <c r="AA9593" i="1"/>
  <c r="AA9594" i="1"/>
  <c r="AA9595" i="1"/>
  <c r="AA9596" i="1"/>
  <c r="AA9597" i="1"/>
  <c r="AA9598" i="1"/>
  <c r="AA9599" i="1"/>
  <c r="AA9600" i="1"/>
  <c r="AA9601" i="1"/>
  <c r="AA9602" i="1"/>
  <c r="AA9603" i="1"/>
  <c r="AA9604" i="1"/>
  <c r="AA9605" i="1"/>
  <c r="AA9606" i="1"/>
  <c r="AA9607" i="1"/>
  <c r="AA9608" i="1"/>
  <c r="AA9609" i="1"/>
  <c r="AA9610" i="1"/>
  <c r="AA9611" i="1"/>
  <c r="AA9612" i="1"/>
  <c r="AA9613" i="1"/>
  <c r="AA9614" i="1"/>
  <c r="AA9615" i="1"/>
  <c r="AA9616" i="1"/>
  <c r="AA9617" i="1"/>
  <c r="AA9618" i="1"/>
  <c r="AA9619" i="1"/>
  <c r="AA9620" i="1"/>
  <c r="AA9621" i="1"/>
  <c r="AA9622" i="1"/>
  <c r="AA9623" i="1"/>
  <c r="AA9624" i="1"/>
  <c r="AA9625" i="1"/>
  <c r="AA9626" i="1"/>
  <c r="AA9627" i="1"/>
  <c r="AA9628" i="1"/>
  <c r="AA9629" i="1"/>
  <c r="AA9630" i="1"/>
  <c r="AA9631" i="1"/>
  <c r="AA9632" i="1"/>
  <c r="AA9633" i="1"/>
  <c r="AA9634" i="1"/>
  <c r="AA9635" i="1"/>
  <c r="AA9636" i="1"/>
  <c r="AA9637" i="1"/>
  <c r="AA9638" i="1"/>
  <c r="AA9639" i="1"/>
  <c r="AA9640" i="1"/>
  <c r="AA9641" i="1"/>
  <c r="AA9642" i="1"/>
  <c r="AA9643" i="1"/>
  <c r="AA9644" i="1"/>
  <c r="AA9645" i="1"/>
  <c r="AA9646" i="1"/>
  <c r="AA9647" i="1"/>
  <c r="AA9648" i="1"/>
  <c r="AA9649" i="1"/>
  <c r="AA9650" i="1"/>
  <c r="AA9651" i="1"/>
  <c r="AA9652" i="1"/>
  <c r="AA9653" i="1"/>
  <c r="AA9654" i="1"/>
  <c r="AA9655" i="1"/>
  <c r="AA9656" i="1"/>
  <c r="AA9657" i="1"/>
  <c r="AA9658" i="1"/>
  <c r="AA9659" i="1"/>
  <c r="AA9660" i="1"/>
  <c r="AA9661" i="1"/>
  <c r="AA9662" i="1"/>
  <c r="AA9663" i="1"/>
  <c r="AA9664" i="1"/>
  <c r="AA9665" i="1"/>
  <c r="AA9666" i="1"/>
  <c r="AA9667" i="1"/>
  <c r="AA9668" i="1"/>
  <c r="AA9669" i="1"/>
  <c r="AA9670" i="1"/>
  <c r="AA9671" i="1"/>
  <c r="AA9672" i="1"/>
  <c r="AA9673" i="1"/>
  <c r="AA9674" i="1"/>
  <c r="AA9675" i="1"/>
  <c r="AA9676" i="1"/>
  <c r="AA9677" i="1"/>
  <c r="AA9678" i="1"/>
  <c r="AA9679" i="1"/>
  <c r="AA9680" i="1"/>
  <c r="AA9681" i="1"/>
  <c r="AA9682" i="1"/>
  <c r="AA9683" i="1"/>
  <c r="AA9684" i="1"/>
  <c r="AA9685" i="1"/>
  <c r="AA9686" i="1"/>
  <c r="AA9687" i="1"/>
  <c r="AA9688" i="1"/>
  <c r="AA9689" i="1"/>
  <c r="AA9690" i="1"/>
  <c r="AA9691" i="1"/>
  <c r="AA9692" i="1"/>
  <c r="AA9693" i="1"/>
  <c r="AA9694" i="1"/>
  <c r="AA9695" i="1"/>
  <c r="AA9696" i="1"/>
  <c r="AA9697" i="1"/>
  <c r="AA9698" i="1"/>
  <c r="AA9699" i="1"/>
  <c r="AA9700" i="1"/>
  <c r="AA9701" i="1"/>
  <c r="AA9702" i="1"/>
  <c r="AA9703" i="1"/>
  <c r="AA9704" i="1"/>
  <c r="AA9705" i="1"/>
  <c r="AA9706" i="1"/>
  <c r="AA9707" i="1"/>
  <c r="AA9708" i="1"/>
  <c r="AA9709" i="1"/>
  <c r="AA9710" i="1"/>
  <c r="AA9711" i="1"/>
  <c r="AA9712" i="1"/>
  <c r="AA9713" i="1"/>
  <c r="AA9714" i="1"/>
  <c r="AA9715" i="1"/>
  <c r="AA9716" i="1"/>
  <c r="AA9717" i="1"/>
  <c r="AA9718" i="1"/>
  <c r="AA9719" i="1"/>
  <c r="AA9720" i="1"/>
  <c r="AA9721" i="1"/>
  <c r="AA9722" i="1"/>
  <c r="AA9723" i="1"/>
  <c r="AA9724" i="1"/>
  <c r="AA9725" i="1"/>
  <c r="AA9726" i="1"/>
  <c r="AA9727" i="1"/>
  <c r="AA9728" i="1"/>
  <c r="AA9729" i="1"/>
  <c r="AA9730" i="1"/>
  <c r="AA9731" i="1"/>
  <c r="AA9732" i="1"/>
  <c r="AA9733" i="1"/>
  <c r="AA9734" i="1"/>
  <c r="AA9735" i="1"/>
  <c r="AA9736" i="1"/>
  <c r="AA9737" i="1"/>
  <c r="AA9738" i="1"/>
  <c r="AA9739" i="1"/>
  <c r="AA9740" i="1"/>
  <c r="AA9741" i="1"/>
  <c r="AA9742" i="1"/>
  <c r="AA9743" i="1"/>
  <c r="AA9744" i="1"/>
  <c r="AA9745" i="1"/>
  <c r="AA9746" i="1"/>
  <c r="AA9747" i="1"/>
  <c r="AA9748" i="1"/>
  <c r="AA9749" i="1"/>
  <c r="AA9750" i="1"/>
  <c r="AA9751" i="1"/>
  <c r="AA9752" i="1"/>
  <c r="AA9753" i="1"/>
  <c r="AA9754" i="1"/>
  <c r="AA9755" i="1"/>
  <c r="AA9756" i="1"/>
  <c r="AA9757" i="1"/>
  <c r="AA9758" i="1"/>
  <c r="AA9759" i="1"/>
  <c r="AA9760" i="1"/>
  <c r="AA9761" i="1"/>
  <c r="AA9762" i="1"/>
  <c r="AA9763" i="1"/>
  <c r="AA9764" i="1"/>
  <c r="AA9765" i="1"/>
  <c r="AA9766" i="1"/>
  <c r="AA9767" i="1"/>
  <c r="AA9768" i="1"/>
  <c r="AA9769" i="1"/>
  <c r="AA9770" i="1"/>
  <c r="AA9771" i="1"/>
  <c r="AA9772" i="1"/>
  <c r="AA9773" i="1"/>
  <c r="AA9774" i="1"/>
  <c r="AA9775" i="1"/>
  <c r="AA9776" i="1"/>
  <c r="AA9777" i="1"/>
  <c r="AA9778" i="1"/>
  <c r="AA9779" i="1"/>
  <c r="AA9780" i="1"/>
  <c r="AA9781" i="1"/>
  <c r="AA9782" i="1"/>
  <c r="AA9783" i="1"/>
  <c r="AA9784" i="1"/>
  <c r="AA9785" i="1"/>
  <c r="AA9786" i="1"/>
  <c r="AA9787" i="1"/>
  <c r="AA9788" i="1"/>
  <c r="AA9789" i="1"/>
  <c r="AA9790" i="1"/>
  <c r="AA9791" i="1"/>
  <c r="AA9792" i="1"/>
  <c r="AA9793" i="1"/>
  <c r="AA9794" i="1"/>
  <c r="AA9795" i="1"/>
  <c r="AA9796" i="1"/>
  <c r="AA9797" i="1"/>
  <c r="AA9798" i="1"/>
  <c r="AA9799" i="1"/>
  <c r="AA9800" i="1"/>
  <c r="AA9801" i="1"/>
  <c r="AA9802" i="1"/>
  <c r="AA9803" i="1"/>
  <c r="AA9804" i="1"/>
  <c r="AA9805" i="1"/>
  <c r="AA9806" i="1"/>
  <c r="AA9807" i="1"/>
  <c r="AA9808" i="1"/>
  <c r="AA9809" i="1"/>
  <c r="AA9810" i="1"/>
  <c r="AA9811" i="1"/>
  <c r="AA9812" i="1"/>
  <c r="AA9813" i="1"/>
  <c r="AA9814" i="1"/>
  <c r="AA9815" i="1"/>
  <c r="AA9816" i="1"/>
  <c r="AA9817" i="1"/>
  <c r="AA9818" i="1"/>
  <c r="AA9819" i="1"/>
  <c r="AA9820" i="1"/>
  <c r="AA9821" i="1"/>
  <c r="AA9822" i="1"/>
  <c r="AA9823" i="1"/>
  <c r="AA9824" i="1"/>
  <c r="AA9825" i="1"/>
  <c r="AA9826" i="1"/>
  <c r="AA9827" i="1"/>
  <c r="AA9828" i="1"/>
  <c r="AA9829" i="1"/>
  <c r="AA9830" i="1"/>
  <c r="AA9831" i="1"/>
  <c r="AA9832" i="1"/>
  <c r="AA9833" i="1"/>
  <c r="AA9834" i="1"/>
  <c r="AA9835" i="1"/>
  <c r="AA9836" i="1"/>
  <c r="AA9837" i="1"/>
  <c r="AA9838" i="1"/>
  <c r="AA9839" i="1"/>
  <c r="AA9840" i="1"/>
  <c r="AA9841" i="1"/>
  <c r="AA9842" i="1"/>
  <c r="AA9843" i="1"/>
  <c r="AA9844" i="1"/>
  <c r="AA9845" i="1"/>
  <c r="AA9846" i="1"/>
  <c r="AA9847" i="1"/>
  <c r="AA9848" i="1"/>
  <c r="AA9849" i="1"/>
  <c r="AA9850" i="1"/>
  <c r="AA9851" i="1"/>
  <c r="AA9852" i="1"/>
  <c r="AA9853" i="1"/>
  <c r="AA9854" i="1"/>
  <c r="AA9855" i="1"/>
  <c r="AA9856" i="1"/>
  <c r="AA9857" i="1"/>
  <c r="AA9858" i="1"/>
  <c r="AA9859" i="1"/>
  <c r="AA9860" i="1"/>
  <c r="AA9861" i="1"/>
  <c r="AA9862" i="1"/>
  <c r="AA9863" i="1"/>
  <c r="AA9864" i="1"/>
  <c r="AA9865" i="1"/>
  <c r="AA9866" i="1"/>
  <c r="AA9867" i="1"/>
  <c r="AA9868" i="1"/>
  <c r="AA9869" i="1"/>
  <c r="AA9870" i="1"/>
  <c r="AA9871" i="1"/>
  <c r="AA9872" i="1"/>
  <c r="AA9873" i="1"/>
  <c r="AA9874" i="1"/>
  <c r="AA9875" i="1"/>
  <c r="AA9876" i="1"/>
  <c r="AA9877" i="1"/>
  <c r="AA9878" i="1"/>
  <c r="AA9879" i="1"/>
  <c r="AA9880" i="1"/>
  <c r="AA9881" i="1"/>
  <c r="AA9882" i="1"/>
  <c r="AA9883" i="1"/>
  <c r="AA9884" i="1"/>
  <c r="AA9885" i="1"/>
  <c r="AA9886" i="1"/>
  <c r="AA9887" i="1"/>
  <c r="AA9888" i="1"/>
  <c r="AA9889" i="1"/>
  <c r="AA9890" i="1"/>
  <c r="AA9891" i="1"/>
  <c r="AA9892" i="1"/>
  <c r="AA9893" i="1"/>
  <c r="AA9894" i="1"/>
  <c r="AA9895" i="1"/>
  <c r="AA9896" i="1"/>
  <c r="AA9897" i="1"/>
  <c r="AA9898" i="1"/>
  <c r="AA9899" i="1"/>
  <c r="AA9900" i="1"/>
  <c r="AA9901" i="1"/>
  <c r="AA9902" i="1"/>
  <c r="AA9903" i="1"/>
  <c r="AA9904" i="1"/>
  <c r="AA9905" i="1"/>
  <c r="AA9906" i="1"/>
  <c r="AA9907" i="1"/>
  <c r="AA9908" i="1"/>
  <c r="AA9909" i="1"/>
  <c r="AA9910" i="1"/>
  <c r="AA9911" i="1"/>
  <c r="AA9912" i="1"/>
  <c r="AA9913" i="1"/>
  <c r="AA9914" i="1"/>
  <c r="AA9915" i="1"/>
  <c r="AA9916" i="1"/>
  <c r="AA9917" i="1"/>
  <c r="AA9918" i="1"/>
  <c r="AA9919" i="1"/>
  <c r="AA9920" i="1"/>
  <c r="AA9921" i="1"/>
  <c r="AA9922" i="1"/>
  <c r="AA9923" i="1"/>
  <c r="AA9924" i="1"/>
  <c r="AA9925" i="1"/>
  <c r="AA9926" i="1"/>
  <c r="AA9927" i="1"/>
  <c r="AA9928" i="1"/>
  <c r="AA9929" i="1"/>
  <c r="AA9930" i="1"/>
  <c r="AA9931" i="1"/>
  <c r="AA9932" i="1"/>
  <c r="AA9933" i="1"/>
  <c r="AA9934" i="1"/>
  <c r="AA9935" i="1"/>
  <c r="AA9936" i="1"/>
  <c r="AA9937" i="1"/>
  <c r="AA9938" i="1"/>
  <c r="AA9939" i="1"/>
  <c r="AA9940" i="1"/>
  <c r="AA9941" i="1"/>
  <c r="AA9942" i="1"/>
  <c r="AA9943" i="1"/>
  <c r="AA9944" i="1"/>
  <c r="AA9945" i="1"/>
  <c r="AA9946" i="1"/>
  <c r="AA9947" i="1"/>
  <c r="AA9948" i="1"/>
  <c r="AA9949" i="1"/>
  <c r="AA9950" i="1"/>
  <c r="AA9951" i="1"/>
  <c r="AA9952" i="1"/>
  <c r="AA9953" i="1"/>
  <c r="AA9954" i="1"/>
  <c r="AA9955" i="1"/>
  <c r="AA9956" i="1"/>
  <c r="AA9957" i="1"/>
  <c r="AA9958" i="1"/>
  <c r="AA9959" i="1"/>
  <c r="AA9960" i="1"/>
  <c r="AA9961" i="1"/>
  <c r="AA9962" i="1"/>
  <c r="AA9963" i="1"/>
  <c r="AA9964" i="1"/>
  <c r="AA9965" i="1"/>
  <c r="AA9966" i="1"/>
  <c r="AA9967" i="1"/>
  <c r="AA9968" i="1"/>
  <c r="AA9969" i="1"/>
  <c r="AA9970" i="1"/>
  <c r="AA9971" i="1"/>
  <c r="AA9972" i="1"/>
  <c r="AA9973" i="1"/>
  <c r="AA9974" i="1"/>
  <c r="AA9975" i="1"/>
  <c r="AA9976" i="1"/>
  <c r="AA9977" i="1"/>
  <c r="AA9978" i="1"/>
  <c r="AA9979" i="1"/>
  <c r="AA9980" i="1"/>
  <c r="AA9981" i="1"/>
  <c r="AA9982" i="1"/>
  <c r="AA9983" i="1"/>
  <c r="AA9984" i="1"/>
  <c r="AA9985" i="1"/>
  <c r="AA9986" i="1"/>
  <c r="AA9987" i="1"/>
  <c r="AA9988" i="1"/>
  <c r="AA9989" i="1"/>
  <c r="AA9990" i="1"/>
  <c r="AA9991" i="1"/>
  <c r="AA9992" i="1"/>
  <c r="AA9993" i="1"/>
  <c r="AA9994" i="1"/>
  <c r="AA9995" i="1"/>
  <c r="AA9996" i="1"/>
  <c r="AA9997" i="1"/>
  <c r="AA9998" i="1"/>
  <c r="AA9999" i="1"/>
  <c r="AA10000" i="1"/>
  <c r="T1001" i="1"/>
  <c r="T1002" i="1"/>
  <c r="T1003" i="1"/>
  <c r="T1004" i="1"/>
  <c r="T1005" i="1"/>
  <c r="T1006" i="1"/>
  <c r="T1007" i="1"/>
  <c r="T1008" i="1"/>
  <c r="T1009" i="1"/>
  <c r="T1010" i="1"/>
  <c r="T1011" i="1"/>
  <c r="T1012" i="1"/>
  <c r="T1013" i="1"/>
  <c r="T1014" i="1"/>
  <c r="T1015" i="1"/>
  <c r="T1017" i="1"/>
  <c r="T1019" i="1"/>
  <c r="T1021" i="1"/>
  <c r="T1023" i="1"/>
  <c r="T1025" i="1"/>
  <c r="T1027" i="1"/>
  <c r="T1029" i="1"/>
  <c r="T1031" i="1"/>
  <c r="T1033" i="1"/>
  <c r="T1035" i="1"/>
  <c r="T1037" i="1"/>
  <c r="T1039" i="1"/>
  <c r="T1041" i="1"/>
  <c r="T1043" i="1"/>
  <c r="T1045" i="1"/>
  <c r="T1047" i="1"/>
  <c r="T1049" i="1"/>
  <c r="T1051" i="1"/>
  <c r="T1053" i="1"/>
  <c r="T1055" i="1"/>
  <c r="T1057" i="1"/>
  <c r="T1059" i="1"/>
  <c r="T1061" i="1"/>
  <c r="T1063" i="1"/>
  <c r="T1065" i="1"/>
  <c r="T1067" i="1"/>
  <c r="T1069" i="1"/>
  <c r="T1071" i="1"/>
  <c r="T1073" i="1"/>
  <c r="T1075" i="1"/>
  <c r="T1077" i="1"/>
  <c r="T1079" i="1"/>
  <c r="T1081" i="1"/>
  <c r="T1083" i="1"/>
  <c r="T1085" i="1"/>
  <c r="T1087" i="1"/>
  <c r="T1089" i="1"/>
  <c r="T1091" i="1"/>
  <c r="T1093" i="1"/>
  <c r="T1095" i="1"/>
  <c r="T1097" i="1"/>
  <c r="T1099" i="1"/>
  <c r="T1101" i="1"/>
  <c r="T1103" i="1"/>
  <c r="T1105" i="1"/>
  <c r="T1107" i="1"/>
  <c r="T1109" i="1"/>
  <c r="T1111" i="1"/>
  <c r="T1113" i="1"/>
  <c r="T1115" i="1"/>
  <c r="T1117" i="1"/>
  <c r="T1119" i="1"/>
  <c r="T1121" i="1"/>
  <c r="T1123" i="1"/>
  <c r="T1125" i="1"/>
  <c r="T1127" i="1"/>
  <c r="T1129" i="1"/>
  <c r="T1131" i="1"/>
  <c r="T1133" i="1"/>
  <c r="T1135" i="1"/>
  <c r="T1137" i="1"/>
  <c r="T1139" i="1"/>
  <c r="T1141" i="1"/>
  <c r="T1143" i="1"/>
  <c r="T1145" i="1"/>
  <c r="T1147" i="1"/>
  <c r="T1149" i="1"/>
  <c r="T1151" i="1"/>
  <c r="T1153" i="1"/>
  <c r="T1155" i="1"/>
  <c r="T1157" i="1"/>
  <c r="T1159" i="1"/>
  <c r="T1161" i="1"/>
  <c r="T1163" i="1"/>
  <c r="T1165" i="1"/>
  <c r="T1167" i="1"/>
  <c r="T1169" i="1"/>
  <c r="T1171" i="1"/>
  <c r="T1173" i="1"/>
  <c r="T1175" i="1"/>
  <c r="T1177" i="1"/>
  <c r="T1179" i="1"/>
  <c r="T1181" i="1"/>
  <c r="T1183"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T7863" i="1"/>
  <c r="T7864" i="1"/>
  <c r="T7865" i="1"/>
  <c r="T7866" i="1"/>
  <c r="T7867" i="1"/>
  <c r="T7868" i="1"/>
  <c r="T7869" i="1"/>
  <c r="T7870" i="1"/>
  <c r="T7871" i="1"/>
  <c r="T7872" i="1"/>
  <c r="T7873"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903" i="1"/>
  <c r="T7904" i="1"/>
  <c r="T7905"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56" i="1"/>
  <c r="T7957" i="1"/>
  <c r="T7958" i="1"/>
  <c r="T7959" i="1"/>
  <c r="T7960" i="1"/>
  <c r="T7961" i="1"/>
  <c r="T7962" i="1"/>
  <c r="T7963" i="1"/>
  <c r="T7964" i="1"/>
  <c r="T7965" i="1"/>
  <c r="T7966" i="1"/>
  <c r="T7967" i="1"/>
  <c r="T7968" i="1"/>
  <c r="T7969" i="1"/>
  <c r="T7970" i="1"/>
  <c r="T7971" i="1"/>
  <c r="T7972" i="1"/>
  <c r="T7973" i="1"/>
  <c r="T7974" i="1"/>
  <c r="T7975" i="1"/>
  <c r="T7976" i="1"/>
  <c r="T7977" i="1"/>
  <c r="T7978" i="1"/>
  <c r="T7979" i="1"/>
  <c r="T7980" i="1"/>
  <c r="T7981" i="1"/>
  <c r="T7982" i="1"/>
  <c r="T7983" i="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8009" i="1"/>
  <c r="T8010" i="1"/>
  <c r="T8011" i="1"/>
  <c r="T8012" i="1"/>
  <c r="T8013" i="1"/>
  <c r="T8014" i="1"/>
  <c r="T8015" i="1"/>
  <c r="T8016" i="1"/>
  <c r="T8017" i="1"/>
  <c r="T8018" i="1"/>
  <c r="T8019" i="1"/>
  <c r="T8020" i="1"/>
  <c r="T8021" i="1"/>
  <c r="T8022" i="1"/>
  <c r="T8023" i="1"/>
  <c r="T8024" i="1"/>
  <c r="T8025" i="1"/>
  <c r="T8026" i="1"/>
  <c r="T8027" i="1"/>
  <c r="T8028" i="1"/>
  <c r="T8029" i="1"/>
  <c r="T8030" i="1"/>
  <c r="T8031" i="1"/>
  <c r="T8032" i="1"/>
  <c r="T8033" i="1"/>
  <c r="T8034" i="1"/>
  <c r="T8035" i="1"/>
  <c r="T8036" i="1"/>
  <c r="T8037" i="1"/>
  <c r="T8038" i="1"/>
  <c r="T8039" i="1"/>
  <c r="T8040" i="1"/>
  <c r="T8041" i="1"/>
  <c r="T8042" i="1"/>
  <c r="T8043" i="1"/>
  <c r="T8044" i="1"/>
  <c r="T8045" i="1"/>
  <c r="T8046" i="1"/>
  <c r="T8047" i="1"/>
  <c r="T8048" i="1"/>
  <c r="T8049" i="1"/>
  <c r="T8050" i="1"/>
  <c r="T8051" i="1"/>
  <c r="T8052" i="1"/>
  <c r="T8053" i="1"/>
  <c r="T8054" i="1"/>
  <c r="T8055" i="1"/>
  <c r="T8056" i="1"/>
  <c r="T8057" i="1"/>
  <c r="T8058" i="1"/>
  <c r="T8059" i="1"/>
  <c r="T8060" i="1"/>
  <c r="T8061" i="1"/>
  <c r="T8062" i="1"/>
  <c r="T8063" i="1"/>
  <c r="T8064" i="1"/>
  <c r="T8065" i="1"/>
  <c r="T8066" i="1"/>
  <c r="T8067" i="1"/>
  <c r="T8068" i="1"/>
  <c r="T8069" i="1"/>
  <c r="T8070" i="1"/>
  <c r="T8071" i="1"/>
  <c r="T8072" i="1"/>
  <c r="T8073" i="1"/>
  <c r="T8074" i="1"/>
  <c r="T8075" i="1"/>
  <c r="T8076" i="1"/>
  <c r="T8077" i="1"/>
  <c r="T8078" i="1"/>
  <c r="T8079" i="1"/>
  <c r="T8080" i="1"/>
  <c r="T8081" i="1"/>
  <c r="T8082" i="1"/>
  <c r="T8083" i="1"/>
  <c r="T8084" i="1"/>
  <c r="T8085" i="1"/>
  <c r="T8086" i="1"/>
  <c r="T8087" i="1"/>
  <c r="T8088" i="1"/>
  <c r="T8089" i="1"/>
  <c r="T8090" i="1"/>
  <c r="T8091" i="1"/>
  <c r="T8092" i="1"/>
  <c r="T8093" i="1"/>
  <c r="T8094" i="1"/>
  <c r="T8095" i="1"/>
  <c r="T8096" i="1"/>
  <c r="T8097" i="1"/>
  <c r="T8098" i="1"/>
  <c r="T8099" i="1"/>
  <c r="T8100" i="1"/>
  <c r="T8101" i="1"/>
  <c r="T8102" i="1"/>
  <c r="T8103" i="1"/>
  <c r="T8104" i="1"/>
  <c r="T8105" i="1"/>
  <c r="T8106" i="1"/>
  <c r="T8107" i="1"/>
  <c r="T8108" i="1"/>
  <c r="T8109" i="1"/>
  <c r="T8110" i="1"/>
  <c r="T8111" i="1"/>
  <c r="T8112" i="1"/>
  <c r="T8113" i="1"/>
  <c r="T8114" i="1"/>
  <c r="T8115" i="1"/>
  <c r="T8116" i="1"/>
  <c r="T8117" i="1"/>
  <c r="T8118" i="1"/>
  <c r="T8119" i="1"/>
  <c r="T8120" i="1"/>
  <c r="T8121" i="1"/>
  <c r="T8122" i="1"/>
  <c r="T8123" i="1"/>
  <c r="T8124" i="1"/>
  <c r="T8125" i="1"/>
  <c r="T8126" i="1"/>
  <c r="T8127" i="1"/>
  <c r="T8128" i="1"/>
  <c r="T8129" i="1"/>
  <c r="T8130" i="1"/>
  <c r="T8131" i="1"/>
  <c r="T8132" i="1"/>
  <c r="T8133" i="1"/>
  <c r="T8134" i="1"/>
  <c r="T8135" i="1"/>
  <c r="T8136" i="1"/>
  <c r="T8137" i="1"/>
  <c r="T8138" i="1"/>
  <c r="T8139" i="1"/>
  <c r="T8140" i="1"/>
  <c r="T8141" i="1"/>
  <c r="T8142" i="1"/>
  <c r="T8143" i="1"/>
  <c r="T8144" i="1"/>
  <c r="T8145" i="1"/>
  <c r="T8146" i="1"/>
  <c r="T8147" i="1"/>
  <c r="T8148" i="1"/>
  <c r="T8149" i="1"/>
  <c r="T8150" i="1"/>
  <c r="T8151" i="1"/>
  <c r="T8152" i="1"/>
  <c r="T8153" i="1"/>
  <c r="T8154" i="1"/>
  <c r="T8155" i="1"/>
  <c r="T8156" i="1"/>
  <c r="T8157" i="1"/>
  <c r="T8158" i="1"/>
  <c r="T8159" i="1"/>
  <c r="T8160" i="1"/>
  <c r="T8161" i="1"/>
  <c r="T8162" i="1"/>
  <c r="T8163" i="1"/>
  <c r="T8164" i="1"/>
  <c r="T8165" i="1"/>
  <c r="T8166" i="1"/>
  <c r="T8167" i="1"/>
  <c r="T8168" i="1"/>
  <c r="T8169" i="1"/>
  <c r="T8170" i="1"/>
  <c r="T8171" i="1"/>
  <c r="T8172" i="1"/>
  <c r="T8173" i="1"/>
  <c r="T8174" i="1"/>
  <c r="T8175" i="1"/>
  <c r="T8176" i="1"/>
  <c r="T8177" i="1"/>
  <c r="T8178" i="1"/>
  <c r="T8179" i="1"/>
  <c r="T8180" i="1"/>
  <c r="T8181" i="1"/>
  <c r="T8182" i="1"/>
  <c r="T8183" i="1"/>
  <c r="T8184" i="1"/>
  <c r="T8185" i="1"/>
  <c r="T8186" i="1"/>
  <c r="T8187" i="1"/>
  <c r="T8188" i="1"/>
  <c r="T8189" i="1"/>
  <c r="T8190" i="1"/>
  <c r="T8191" i="1"/>
  <c r="T8192" i="1"/>
  <c r="T8193" i="1"/>
  <c r="T8194" i="1"/>
  <c r="T8195" i="1"/>
  <c r="T8196" i="1"/>
  <c r="T8197" i="1"/>
  <c r="T8198" i="1"/>
  <c r="T8199" i="1"/>
  <c r="T8200" i="1"/>
  <c r="T8201" i="1"/>
  <c r="T8202" i="1"/>
  <c r="T8203" i="1"/>
  <c r="T8204" i="1"/>
  <c r="T8205" i="1"/>
  <c r="T8206" i="1"/>
  <c r="T8207" i="1"/>
  <c r="T8208" i="1"/>
  <c r="T8209" i="1"/>
  <c r="T8210" i="1"/>
  <c r="T8211" i="1"/>
  <c r="T8212" i="1"/>
  <c r="T8213" i="1"/>
  <c r="T8214" i="1"/>
  <c r="T8215" i="1"/>
  <c r="T8216" i="1"/>
  <c r="T8217" i="1"/>
  <c r="T8218" i="1"/>
  <c r="T8219" i="1"/>
  <c r="T8220" i="1"/>
  <c r="T8221" i="1"/>
  <c r="T8222" i="1"/>
  <c r="T8223" i="1"/>
  <c r="T8224" i="1"/>
  <c r="T8225" i="1"/>
  <c r="T8226" i="1"/>
  <c r="T8227" i="1"/>
  <c r="T8228" i="1"/>
  <c r="T8229" i="1"/>
  <c r="T8230" i="1"/>
  <c r="T8231" i="1"/>
  <c r="T8232" i="1"/>
  <c r="T8233" i="1"/>
  <c r="T8234" i="1"/>
  <c r="T8235" i="1"/>
  <c r="T8236" i="1"/>
  <c r="T8237" i="1"/>
  <c r="T8238" i="1"/>
  <c r="T8239" i="1"/>
  <c r="T8240" i="1"/>
  <c r="T8241" i="1"/>
  <c r="T8242" i="1"/>
  <c r="T8243" i="1"/>
  <c r="T8244" i="1"/>
  <c r="T8245" i="1"/>
  <c r="T8246" i="1"/>
  <c r="T8247" i="1"/>
  <c r="T8248" i="1"/>
  <c r="T8249" i="1"/>
  <c r="T8250" i="1"/>
  <c r="T8251" i="1"/>
  <c r="T8252" i="1"/>
  <c r="T8253" i="1"/>
  <c r="T8254" i="1"/>
  <c r="T8255" i="1"/>
  <c r="T8256" i="1"/>
  <c r="T8257" i="1"/>
  <c r="T8258" i="1"/>
  <c r="T8259" i="1"/>
  <c r="T8260" i="1"/>
  <c r="T8261" i="1"/>
  <c r="T8262" i="1"/>
  <c r="T8263" i="1"/>
  <c r="T8264" i="1"/>
  <c r="T8265" i="1"/>
  <c r="T8266" i="1"/>
  <c r="T8267" i="1"/>
  <c r="T8268" i="1"/>
  <c r="T8269" i="1"/>
  <c r="T8270" i="1"/>
  <c r="T8271" i="1"/>
  <c r="T8272" i="1"/>
  <c r="T8273" i="1"/>
  <c r="T8274" i="1"/>
  <c r="T8275" i="1"/>
  <c r="T8276" i="1"/>
  <c r="T8277" i="1"/>
  <c r="T8278" i="1"/>
  <c r="T8279" i="1"/>
  <c r="T8280" i="1"/>
  <c r="T8281" i="1"/>
  <c r="T8282" i="1"/>
  <c r="T8283" i="1"/>
  <c r="T8284" i="1"/>
  <c r="T8285" i="1"/>
  <c r="T8286" i="1"/>
  <c r="T8287" i="1"/>
  <c r="T8288" i="1"/>
  <c r="T8289" i="1"/>
  <c r="T8290" i="1"/>
  <c r="T8291" i="1"/>
  <c r="T8292" i="1"/>
  <c r="T8293" i="1"/>
  <c r="T8294" i="1"/>
  <c r="T8295" i="1"/>
  <c r="T8296" i="1"/>
  <c r="T8297" i="1"/>
  <c r="T8298" i="1"/>
  <c r="T8299" i="1"/>
  <c r="T8300" i="1"/>
  <c r="T8301" i="1"/>
  <c r="T8302" i="1"/>
  <c r="T8303" i="1"/>
  <c r="T8304" i="1"/>
  <c r="T8305" i="1"/>
  <c r="T8306" i="1"/>
  <c r="T8307" i="1"/>
  <c r="T8308" i="1"/>
  <c r="T8309" i="1"/>
  <c r="T8310" i="1"/>
  <c r="T8311" i="1"/>
  <c r="T8312" i="1"/>
  <c r="T8313" i="1"/>
  <c r="T8314" i="1"/>
  <c r="T8315" i="1"/>
  <c r="T8316" i="1"/>
  <c r="T8317" i="1"/>
  <c r="T8318" i="1"/>
  <c r="T8319" i="1"/>
  <c r="T8320" i="1"/>
  <c r="T8321" i="1"/>
  <c r="T8322" i="1"/>
  <c r="T8323" i="1"/>
  <c r="T8324" i="1"/>
  <c r="T8325" i="1"/>
  <c r="T8326" i="1"/>
  <c r="T8327" i="1"/>
  <c r="T8328" i="1"/>
  <c r="T8329" i="1"/>
  <c r="T8330" i="1"/>
  <c r="T8331" i="1"/>
  <c r="T8332" i="1"/>
  <c r="T8333" i="1"/>
  <c r="T8334" i="1"/>
  <c r="T8335" i="1"/>
  <c r="T8336" i="1"/>
  <c r="T8337" i="1"/>
  <c r="T8338" i="1"/>
  <c r="T8339" i="1"/>
  <c r="T8340" i="1"/>
  <c r="T8341" i="1"/>
  <c r="T8342" i="1"/>
  <c r="T8343" i="1"/>
  <c r="T8344" i="1"/>
  <c r="T8345" i="1"/>
  <c r="T8346" i="1"/>
  <c r="T8347" i="1"/>
  <c r="T8348" i="1"/>
  <c r="T8349" i="1"/>
  <c r="T8350" i="1"/>
  <c r="T8351" i="1"/>
  <c r="T8352" i="1"/>
  <c r="T8353" i="1"/>
  <c r="T8354" i="1"/>
  <c r="T8355" i="1"/>
  <c r="T8356" i="1"/>
  <c r="T8357" i="1"/>
  <c r="T8358" i="1"/>
  <c r="T8359" i="1"/>
  <c r="T8360" i="1"/>
  <c r="T8361" i="1"/>
  <c r="T8362" i="1"/>
  <c r="T8363" i="1"/>
  <c r="T8364" i="1"/>
  <c r="T8365" i="1"/>
  <c r="T8366" i="1"/>
  <c r="T8367" i="1"/>
  <c r="T8368" i="1"/>
  <c r="T8369" i="1"/>
  <c r="T8370" i="1"/>
  <c r="T8371" i="1"/>
  <c r="T8372" i="1"/>
  <c r="T8373" i="1"/>
  <c r="T8374" i="1"/>
  <c r="T8375" i="1"/>
  <c r="T8376" i="1"/>
  <c r="T8377" i="1"/>
  <c r="T8378" i="1"/>
  <c r="T8379" i="1"/>
  <c r="T8380" i="1"/>
  <c r="T8381" i="1"/>
  <c r="T8382" i="1"/>
  <c r="T8383" i="1"/>
  <c r="T8384" i="1"/>
  <c r="T8385" i="1"/>
  <c r="T8386" i="1"/>
  <c r="T8387" i="1"/>
  <c r="T8388" i="1"/>
  <c r="T8389" i="1"/>
  <c r="T8390" i="1"/>
  <c r="T8391" i="1"/>
  <c r="T8392" i="1"/>
  <c r="T8393" i="1"/>
  <c r="T8394" i="1"/>
  <c r="T8395" i="1"/>
  <c r="T8396" i="1"/>
  <c r="T8397" i="1"/>
  <c r="T8398" i="1"/>
  <c r="T8399" i="1"/>
  <c r="T8400" i="1"/>
  <c r="T8401" i="1"/>
  <c r="T8402" i="1"/>
  <c r="T8403" i="1"/>
  <c r="T8404" i="1"/>
  <c r="T8405" i="1"/>
  <c r="T8406" i="1"/>
  <c r="T8407" i="1"/>
  <c r="T8408" i="1"/>
  <c r="T8409" i="1"/>
  <c r="T8410" i="1"/>
  <c r="T8411" i="1"/>
  <c r="T8412" i="1"/>
  <c r="T8413" i="1"/>
  <c r="T8414" i="1"/>
  <c r="T8415" i="1"/>
  <c r="T8416" i="1"/>
  <c r="T8417" i="1"/>
  <c r="T8418" i="1"/>
  <c r="T8419" i="1"/>
  <c r="T8420" i="1"/>
  <c r="T8421" i="1"/>
  <c r="T8422" i="1"/>
  <c r="T8423" i="1"/>
  <c r="T8424" i="1"/>
  <c r="T8425" i="1"/>
  <c r="T8426" i="1"/>
  <c r="T8427" i="1"/>
  <c r="T8428" i="1"/>
  <c r="T8429" i="1"/>
  <c r="T8430" i="1"/>
  <c r="T8431" i="1"/>
  <c r="T8432" i="1"/>
  <c r="T8433" i="1"/>
  <c r="T8434" i="1"/>
  <c r="T8435" i="1"/>
  <c r="T8436" i="1"/>
  <c r="T8437" i="1"/>
  <c r="T8438" i="1"/>
  <c r="T8439" i="1"/>
  <c r="T8440" i="1"/>
  <c r="T8441" i="1"/>
  <c r="T8442" i="1"/>
  <c r="T8443" i="1"/>
  <c r="T8444" i="1"/>
  <c r="T8445" i="1"/>
  <c r="T8446" i="1"/>
  <c r="T8447" i="1"/>
  <c r="T8448" i="1"/>
  <c r="T8449" i="1"/>
  <c r="T8450" i="1"/>
  <c r="T8451" i="1"/>
  <c r="T8452" i="1"/>
  <c r="T8453" i="1"/>
  <c r="T8454" i="1"/>
  <c r="T8455" i="1"/>
  <c r="T8456" i="1"/>
  <c r="T8457" i="1"/>
  <c r="T8458" i="1"/>
  <c r="T8459" i="1"/>
  <c r="T8460" i="1"/>
  <c r="T8461" i="1"/>
  <c r="T8462" i="1"/>
  <c r="T8463" i="1"/>
  <c r="T8464" i="1"/>
  <c r="T8465" i="1"/>
  <c r="T8466" i="1"/>
  <c r="T8467" i="1"/>
  <c r="T8468" i="1"/>
  <c r="T8469" i="1"/>
  <c r="T8470" i="1"/>
  <c r="T8471" i="1"/>
  <c r="T8472" i="1"/>
  <c r="T8473" i="1"/>
  <c r="T8474" i="1"/>
  <c r="T8475" i="1"/>
  <c r="T8476" i="1"/>
  <c r="T8477" i="1"/>
  <c r="T8478" i="1"/>
  <c r="T8479" i="1"/>
  <c r="T8480" i="1"/>
  <c r="T8481" i="1"/>
  <c r="T8482" i="1"/>
  <c r="T8483" i="1"/>
  <c r="T8484" i="1"/>
  <c r="T8485" i="1"/>
  <c r="T8486" i="1"/>
  <c r="T8487" i="1"/>
  <c r="T8488" i="1"/>
  <c r="T8489" i="1"/>
  <c r="T8490" i="1"/>
  <c r="T8491" i="1"/>
  <c r="T8492" i="1"/>
  <c r="T8493" i="1"/>
  <c r="T8494" i="1"/>
  <c r="T8495" i="1"/>
  <c r="T8496" i="1"/>
  <c r="T8497" i="1"/>
  <c r="T8498" i="1"/>
  <c r="T8499" i="1"/>
  <c r="T8500" i="1"/>
  <c r="T8501" i="1"/>
  <c r="T8502" i="1"/>
  <c r="T8503" i="1"/>
  <c r="T8504" i="1"/>
  <c r="T8505" i="1"/>
  <c r="T8506" i="1"/>
  <c r="T8507" i="1"/>
  <c r="T8508" i="1"/>
  <c r="T8509" i="1"/>
  <c r="T8510" i="1"/>
  <c r="T8511" i="1"/>
  <c r="T8512" i="1"/>
  <c r="T8513" i="1"/>
  <c r="T8514" i="1"/>
  <c r="T8515" i="1"/>
  <c r="T8516" i="1"/>
  <c r="T8517" i="1"/>
  <c r="T8518" i="1"/>
  <c r="T8519" i="1"/>
  <c r="T8520" i="1"/>
  <c r="T8521" i="1"/>
  <c r="T8522" i="1"/>
  <c r="T8523" i="1"/>
  <c r="T8524" i="1"/>
  <c r="T8525" i="1"/>
  <c r="T8526" i="1"/>
  <c r="T8527" i="1"/>
  <c r="T8528" i="1"/>
  <c r="T8529" i="1"/>
  <c r="T8530" i="1"/>
  <c r="T8531" i="1"/>
  <c r="T8532" i="1"/>
  <c r="T8533" i="1"/>
  <c r="T8534" i="1"/>
  <c r="T8535" i="1"/>
  <c r="T8536" i="1"/>
  <c r="T8537" i="1"/>
  <c r="T8538" i="1"/>
  <c r="T8539" i="1"/>
  <c r="T8540" i="1"/>
  <c r="T8541" i="1"/>
  <c r="T8542" i="1"/>
  <c r="T8543" i="1"/>
  <c r="T8544" i="1"/>
  <c r="T8545" i="1"/>
  <c r="T8546" i="1"/>
  <c r="T8547" i="1"/>
  <c r="T8548" i="1"/>
  <c r="T8549" i="1"/>
  <c r="T8550" i="1"/>
  <c r="T8551" i="1"/>
  <c r="T8552" i="1"/>
  <c r="T8553" i="1"/>
  <c r="T8554" i="1"/>
  <c r="T8555" i="1"/>
  <c r="T8556" i="1"/>
  <c r="T8557" i="1"/>
  <c r="T8558" i="1"/>
  <c r="T8559" i="1"/>
  <c r="T8560" i="1"/>
  <c r="T8561" i="1"/>
  <c r="T8562" i="1"/>
  <c r="T8563" i="1"/>
  <c r="T8564" i="1"/>
  <c r="T8565" i="1"/>
  <c r="T8566" i="1"/>
  <c r="T8567" i="1"/>
  <c r="T8568" i="1"/>
  <c r="T8569" i="1"/>
  <c r="T8570" i="1"/>
  <c r="T8571" i="1"/>
  <c r="T8572" i="1"/>
  <c r="T8573" i="1"/>
  <c r="T8574" i="1"/>
  <c r="T8575" i="1"/>
  <c r="T8576" i="1"/>
  <c r="T8577" i="1"/>
  <c r="T8578" i="1"/>
  <c r="T8579" i="1"/>
  <c r="T8580" i="1"/>
  <c r="T8581" i="1"/>
  <c r="T8582" i="1"/>
  <c r="T8583" i="1"/>
  <c r="T8584" i="1"/>
  <c r="T8585" i="1"/>
  <c r="T8586" i="1"/>
  <c r="T8587" i="1"/>
  <c r="T8588" i="1"/>
  <c r="T8589" i="1"/>
  <c r="T8590" i="1"/>
  <c r="T8591" i="1"/>
  <c r="T8592" i="1"/>
  <c r="T8593" i="1"/>
  <c r="T8594" i="1"/>
  <c r="T8595" i="1"/>
  <c r="T8596" i="1"/>
  <c r="T8597" i="1"/>
  <c r="T8598" i="1"/>
  <c r="T8599" i="1"/>
  <c r="T8600" i="1"/>
  <c r="T8601" i="1"/>
  <c r="T8602" i="1"/>
  <c r="T8603" i="1"/>
  <c r="T8604" i="1"/>
  <c r="T8605" i="1"/>
  <c r="T8606" i="1"/>
  <c r="T8607" i="1"/>
  <c r="T8608" i="1"/>
  <c r="T8609" i="1"/>
  <c r="T8610" i="1"/>
  <c r="T8611" i="1"/>
  <c r="T8612" i="1"/>
  <c r="T8613" i="1"/>
  <c r="T8614" i="1"/>
  <c r="T8615" i="1"/>
  <c r="T8616" i="1"/>
  <c r="T8617" i="1"/>
  <c r="T8618" i="1"/>
  <c r="T8619" i="1"/>
  <c r="T8620" i="1"/>
  <c r="T8621" i="1"/>
  <c r="T8622" i="1"/>
  <c r="T8623" i="1"/>
  <c r="T8624" i="1"/>
  <c r="T8625" i="1"/>
  <c r="T8626" i="1"/>
  <c r="T8627" i="1"/>
  <c r="T8628" i="1"/>
  <c r="T8629" i="1"/>
  <c r="T8630" i="1"/>
  <c r="T8631" i="1"/>
  <c r="T8632" i="1"/>
  <c r="T8633" i="1"/>
  <c r="T8634" i="1"/>
  <c r="T8635" i="1"/>
  <c r="T8636" i="1"/>
  <c r="T8637" i="1"/>
  <c r="T8638" i="1"/>
  <c r="T8639" i="1"/>
  <c r="T8640" i="1"/>
  <c r="T8641" i="1"/>
  <c r="T8642" i="1"/>
  <c r="T8643" i="1"/>
  <c r="T8644" i="1"/>
  <c r="T8645" i="1"/>
  <c r="T8646" i="1"/>
  <c r="T8647" i="1"/>
  <c r="T8648" i="1"/>
  <c r="T8649" i="1"/>
  <c r="T8650" i="1"/>
  <c r="T8651" i="1"/>
  <c r="T8652" i="1"/>
  <c r="T8653" i="1"/>
  <c r="T8654" i="1"/>
  <c r="T8655" i="1"/>
  <c r="T8656" i="1"/>
  <c r="T8657" i="1"/>
  <c r="T8658" i="1"/>
  <c r="T8659" i="1"/>
  <c r="T8660" i="1"/>
  <c r="T8661" i="1"/>
  <c r="T8662" i="1"/>
  <c r="T8663" i="1"/>
  <c r="T8664" i="1"/>
  <c r="T8665" i="1"/>
  <c r="T8666" i="1"/>
  <c r="T8667" i="1"/>
  <c r="T8668" i="1"/>
  <c r="T8669" i="1"/>
  <c r="T8670" i="1"/>
  <c r="T8671" i="1"/>
  <c r="T8672" i="1"/>
  <c r="T8673" i="1"/>
  <c r="T8674" i="1"/>
  <c r="T8675" i="1"/>
  <c r="T8676" i="1"/>
  <c r="T8677" i="1"/>
  <c r="T8678" i="1"/>
  <c r="T8679" i="1"/>
  <c r="T8680" i="1"/>
  <c r="T8681" i="1"/>
  <c r="T8682" i="1"/>
  <c r="T8683" i="1"/>
  <c r="T8684" i="1"/>
  <c r="T8685" i="1"/>
  <c r="T8686" i="1"/>
  <c r="T8687" i="1"/>
  <c r="T8688" i="1"/>
  <c r="T8689" i="1"/>
  <c r="T8690" i="1"/>
  <c r="T8691" i="1"/>
  <c r="T8692" i="1"/>
  <c r="T8693" i="1"/>
  <c r="T8694" i="1"/>
  <c r="T8695" i="1"/>
  <c r="T8696" i="1"/>
  <c r="T8697" i="1"/>
  <c r="T8698" i="1"/>
  <c r="T8699" i="1"/>
  <c r="T8700" i="1"/>
  <c r="T8701" i="1"/>
  <c r="T8702" i="1"/>
  <c r="T8703" i="1"/>
  <c r="T8704" i="1"/>
  <c r="T8705" i="1"/>
  <c r="T8706" i="1"/>
  <c r="T8707" i="1"/>
  <c r="T8708" i="1"/>
  <c r="T8709" i="1"/>
  <c r="T8710" i="1"/>
  <c r="T8711" i="1"/>
  <c r="T8712" i="1"/>
  <c r="T8713" i="1"/>
  <c r="T8714" i="1"/>
  <c r="T8715" i="1"/>
  <c r="T8716" i="1"/>
  <c r="T8717" i="1"/>
  <c r="T8718" i="1"/>
  <c r="T8719" i="1"/>
  <c r="T8720" i="1"/>
  <c r="T8721" i="1"/>
  <c r="T8722" i="1"/>
  <c r="T8723" i="1"/>
  <c r="T8724" i="1"/>
  <c r="T8725" i="1"/>
  <c r="T8726" i="1"/>
  <c r="T8727" i="1"/>
  <c r="T8728" i="1"/>
  <c r="T8729" i="1"/>
  <c r="T8730" i="1"/>
  <c r="T8731" i="1"/>
  <c r="T8732" i="1"/>
  <c r="T8733" i="1"/>
  <c r="T8734" i="1"/>
  <c r="T8735" i="1"/>
  <c r="T8736" i="1"/>
  <c r="T8737" i="1"/>
  <c r="T8738" i="1"/>
  <c r="T8739" i="1"/>
  <c r="T8740" i="1"/>
  <c r="T8741" i="1"/>
  <c r="T8742" i="1"/>
  <c r="T8743" i="1"/>
  <c r="T8744" i="1"/>
  <c r="T8745" i="1"/>
  <c r="T8746" i="1"/>
  <c r="T8747" i="1"/>
  <c r="T8748" i="1"/>
  <c r="T8749" i="1"/>
  <c r="T8750" i="1"/>
  <c r="T8751" i="1"/>
  <c r="T8752" i="1"/>
  <c r="T8753" i="1"/>
  <c r="T8754" i="1"/>
  <c r="T8755" i="1"/>
  <c r="T8756" i="1"/>
  <c r="T8757" i="1"/>
  <c r="T8758" i="1"/>
  <c r="T8759" i="1"/>
  <c r="T8760" i="1"/>
  <c r="T8761" i="1"/>
  <c r="T8762" i="1"/>
  <c r="T8763" i="1"/>
  <c r="T8764" i="1"/>
  <c r="T8765" i="1"/>
  <c r="T8766" i="1"/>
  <c r="T8767" i="1"/>
  <c r="T8768" i="1"/>
  <c r="T8769" i="1"/>
  <c r="T8770" i="1"/>
  <c r="T8771" i="1"/>
  <c r="T8772" i="1"/>
  <c r="T8773" i="1"/>
  <c r="T8774" i="1"/>
  <c r="T8775" i="1"/>
  <c r="T8776" i="1"/>
  <c r="T8777" i="1"/>
  <c r="T8778" i="1"/>
  <c r="T8779" i="1"/>
  <c r="T8780" i="1"/>
  <c r="T8781" i="1"/>
  <c r="T8782" i="1"/>
  <c r="T8783" i="1"/>
  <c r="T8784" i="1"/>
  <c r="T8785" i="1"/>
  <c r="T8786" i="1"/>
  <c r="T8787" i="1"/>
  <c r="T8788" i="1"/>
  <c r="T8789" i="1"/>
  <c r="T8790" i="1"/>
  <c r="T8791" i="1"/>
  <c r="T8792" i="1"/>
  <c r="T8793" i="1"/>
  <c r="T8794" i="1"/>
  <c r="T8795" i="1"/>
  <c r="T8796" i="1"/>
  <c r="T8797" i="1"/>
  <c r="T8798" i="1"/>
  <c r="T8799" i="1"/>
  <c r="T8800" i="1"/>
  <c r="T8801" i="1"/>
  <c r="T8802" i="1"/>
  <c r="T8803" i="1"/>
  <c r="T8804" i="1"/>
  <c r="T8805" i="1"/>
  <c r="T8806" i="1"/>
  <c r="T8807" i="1"/>
  <c r="T8808" i="1"/>
  <c r="T8809" i="1"/>
  <c r="T8810" i="1"/>
  <c r="T8811" i="1"/>
  <c r="T8812" i="1"/>
  <c r="T8813" i="1"/>
  <c r="T8814" i="1"/>
  <c r="T8815" i="1"/>
  <c r="T8816" i="1"/>
  <c r="T8817" i="1"/>
  <c r="T8818" i="1"/>
  <c r="T8819" i="1"/>
  <c r="T8820" i="1"/>
  <c r="T8821" i="1"/>
  <c r="T8822" i="1"/>
  <c r="T8823" i="1"/>
  <c r="T8824" i="1"/>
  <c r="T8825" i="1"/>
  <c r="T8826" i="1"/>
  <c r="T8827" i="1"/>
  <c r="T8828" i="1"/>
  <c r="T8829" i="1"/>
  <c r="T8830" i="1"/>
  <c r="T8831" i="1"/>
  <c r="T8832" i="1"/>
  <c r="T8833" i="1"/>
  <c r="T8834" i="1"/>
  <c r="T8835" i="1"/>
  <c r="T8836" i="1"/>
  <c r="T8837" i="1"/>
  <c r="T8838" i="1"/>
  <c r="T8839" i="1"/>
  <c r="T8840" i="1"/>
  <c r="T8841" i="1"/>
  <c r="T8842" i="1"/>
  <c r="T8843" i="1"/>
  <c r="T8844" i="1"/>
  <c r="T8845" i="1"/>
  <c r="T8846" i="1"/>
  <c r="T8847" i="1"/>
  <c r="T8848" i="1"/>
  <c r="T8849" i="1"/>
  <c r="T8850" i="1"/>
  <c r="T8851" i="1"/>
  <c r="T8852" i="1"/>
  <c r="T8853" i="1"/>
  <c r="T8854" i="1"/>
  <c r="T8855" i="1"/>
  <c r="T8856" i="1"/>
  <c r="T8857" i="1"/>
  <c r="T8858" i="1"/>
  <c r="T8859" i="1"/>
  <c r="T8860" i="1"/>
  <c r="T8861" i="1"/>
  <c r="T8862" i="1"/>
  <c r="T8863" i="1"/>
  <c r="T8864" i="1"/>
  <c r="T8865" i="1"/>
  <c r="T8866" i="1"/>
  <c r="T8867" i="1"/>
  <c r="T8868" i="1"/>
  <c r="T8869" i="1"/>
  <c r="T8870" i="1"/>
  <c r="T8871" i="1"/>
  <c r="T8872" i="1"/>
  <c r="T8873" i="1"/>
  <c r="T8874" i="1"/>
  <c r="T8875" i="1"/>
  <c r="T8876" i="1"/>
  <c r="T8877" i="1"/>
  <c r="T8878" i="1"/>
  <c r="T8879" i="1"/>
  <c r="T8880" i="1"/>
  <c r="T8881" i="1"/>
  <c r="T8882" i="1"/>
  <c r="T8883" i="1"/>
  <c r="T8884" i="1"/>
  <c r="T8885" i="1"/>
  <c r="T8886" i="1"/>
  <c r="T8887" i="1"/>
  <c r="T8888" i="1"/>
  <c r="T8889" i="1"/>
  <c r="T8890" i="1"/>
  <c r="T8891" i="1"/>
  <c r="T8892" i="1"/>
  <c r="T8893" i="1"/>
  <c r="T8894" i="1"/>
  <c r="T8895" i="1"/>
  <c r="T8896" i="1"/>
  <c r="T8897" i="1"/>
  <c r="T8898" i="1"/>
  <c r="T8899" i="1"/>
  <c r="T8900" i="1"/>
  <c r="T8901" i="1"/>
  <c r="T8902" i="1"/>
  <c r="T8903" i="1"/>
  <c r="T8904" i="1"/>
  <c r="T8905" i="1"/>
  <c r="T8906" i="1"/>
  <c r="T8907" i="1"/>
  <c r="T8908" i="1"/>
  <c r="T8909" i="1"/>
  <c r="T8910" i="1"/>
  <c r="T8911" i="1"/>
  <c r="T8912" i="1"/>
  <c r="T8913" i="1"/>
  <c r="T8914" i="1"/>
  <c r="T8915" i="1"/>
  <c r="T8916" i="1"/>
  <c r="T8917" i="1"/>
  <c r="T8918" i="1"/>
  <c r="T8919" i="1"/>
  <c r="T8920" i="1"/>
  <c r="T8921" i="1"/>
  <c r="T8922" i="1"/>
  <c r="T8923" i="1"/>
  <c r="T8924" i="1"/>
  <c r="T8925" i="1"/>
  <c r="T8926" i="1"/>
  <c r="T8927" i="1"/>
  <c r="T8928" i="1"/>
  <c r="T8929" i="1"/>
  <c r="T8930" i="1"/>
  <c r="T8931" i="1"/>
  <c r="T8932" i="1"/>
  <c r="T8933" i="1"/>
  <c r="T8934" i="1"/>
  <c r="T8935" i="1"/>
  <c r="T8936" i="1"/>
  <c r="T8937" i="1"/>
  <c r="T8938" i="1"/>
  <c r="T8939" i="1"/>
  <c r="T8940" i="1"/>
  <c r="T8941" i="1"/>
  <c r="T8942" i="1"/>
  <c r="T8943" i="1"/>
  <c r="T8944" i="1"/>
  <c r="T8945" i="1"/>
  <c r="T8946" i="1"/>
  <c r="T8947" i="1"/>
  <c r="T8948" i="1"/>
  <c r="T8949" i="1"/>
  <c r="T8950" i="1"/>
  <c r="T8951" i="1"/>
  <c r="T8952" i="1"/>
  <c r="T8953" i="1"/>
  <c r="T8954" i="1"/>
  <c r="T8955" i="1"/>
  <c r="T8956" i="1"/>
  <c r="T8957" i="1"/>
  <c r="T8958" i="1"/>
  <c r="T8959" i="1"/>
  <c r="T8960" i="1"/>
  <c r="T8961" i="1"/>
  <c r="T8962" i="1"/>
  <c r="T8963" i="1"/>
  <c r="T8964" i="1"/>
  <c r="T8965" i="1"/>
  <c r="T8966" i="1"/>
  <c r="T8967" i="1"/>
  <c r="T8968" i="1"/>
  <c r="T8969" i="1"/>
  <c r="T8970" i="1"/>
  <c r="T8971" i="1"/>
  <c r="T8972" i="1"/>
  <c r="T8973" i="1"/>
  <c r="T8974" i="1"/>
  <c r="T8975" i="1"/>
  <c r="T8976" i="1"/>
  <c r="T8977" i="1"/>
  <c r="T8978" i="1"/>
  <c r="T8979" i="1"/>
  <c r="T8980" i="1"/>
  <c r="T8981" i="1"/>
  <c r="T8982" i="1"/>
  <c r="T8983" i="1"/>
  <c r="T8984" i="1"/>
  <c r="T8985" i="1"/>
  <c r="T8986" i="1"/>
  <c r="T8987" i="1"/>
  <c r="T8988" i="1"/>
  <c r="T8989" i="1"/>
  <c r="T8990" i="1"/>
  <c r="T8991" i="1"/>
  <c r="T8992" i="1"/>
  <c r="T8993" i="1"/>
  <c r="T8994" i="1"/>
  <c r="T8995" i="1"/>
  <c r="T8996" i="1"/>
  <c r="T8997" i="1"/>
  <c r="T8998" i="1"/>
  <c r="T8999" i="1"/>
  <c r="T9000" i="1"/>
  <c r="T9001" i="1"/>
  <c r="T9002" i="1"/>
  <c r="T9003" i="1"/>
  <c r="T9004" i="1"/>
  <c r="T9005" i="1"/>
  <c r="T9006" i="1"/>
  <c r="T9007" i="1"/>
  <c r="T9008" i="1"/>
  <c r="T9009" i="1"/>
  <c r="T9010" i="1"/>
  <c r="T9011" i="1"/>
  <c r="T9012" i="1"/>
  <c r="T9013" i="1"/>
  <c r="T9014" i="1"/>
  <c r="T9015" i="1"/>
  <c r="T9016" i="1"/>
  <c r="T9017" i="1"/>
  <c r="T9018" i="1"/>
  <c r="T9019" i="1"/>
  <c r="T9020" i="1"/>
  <c r="T9021" i="1"/>
  <c r="T9022" i="1"/>
  <c r="T9023" i="1"/>
  <c r="T9024" i="1"/>
  <c r="T9025" i="1"/>
  <c r="T9026" i="1"/>
  <c r="T9027" i="1"/>
  <c r="T9028" i="1"/>
  <c r="T9029" i="1"/>
  <c r="T9030" i="1"/>
  <c r="T9031" i="1"/>
  <c r="T9032" i="1"/>
  <c r="T9033" i="1"/>
  <c r="T9034" i="1"/>
  <c r="T9035" i="1"/>
  <c r="T9036" i="1"/>
  <c r="T9037" i="1"/>
  <c r="T9038" i="1"/>
  <c r="T9039" i="1"/>
  <c r="T9040" i="1"/>
  <c r="T9041" i="1"/>
  <c r="T9042" i="1"/>
  <c r="T9043" i="1"/>
  <c r="T9044" i="1"/>
  <c r="T9045" i="1"/>
  <c r="T9046" i="1"/>
  <c r="T9047" i="1"/>
  <c r="T9048" i="1"/>
  <c r="T9049" i="1"/>
  <c r="T9050" i="1"/>
  <c r="T9051" i="1"/>
  <c r="T9052" i="1"/>
  <c r="T9053" i="1"/>
  <c r="T9054" i="1"/>
  <c r="T9055" i="1"/>
  <c r="T9056" i="1"/>
  <c r="T9057" i="1"/>
  <c r="T9058" i="1"/>
  <c r="T9059" i="1"/>
  <c r="T9060" i="1"/>
  <c r="T9061" i="1"/>
  <c r="T9062" i="1"/>
  <c r="T9063" i="1"/>
  <c r="T9064" i="1"/>
  <c r="T9065" i="1"/>
  <c r="T9066" i="1"/>
  <c r="T9067" i="1"/>
  <c r="T9068" i="1"/>
  <c r="T9069" i="1"/>
  <c r="T9070" i="1"/>
  <c r="T9071" i="1"/>
  <c r="T9072" i="1"/>
  <c r="T9073" i="1"/>
  <c r="T9074" i="1"/>
  <c r="T9075" i="1"/>
  <c r="T9076" i="1"/>
  <c r="T9077" i="1"/>
  <c r="T9078" i="1"/>
  <c r="T9079" i="1"/>
  <c r="T9080" i="1"/>
  <c r="T9081" i="1"/>
  <c r="T9082" i="1"/>
  <c r="T9083" i="1"/>
  <c r="T9084" i="1"/>
  <c r="T9085" i="1"/>
  <c r="T9086" i="1"/>
  <c r="T9087" i="1"/>
  <c r="T9088" i="1"/>
  <c r="T9089" i="1"/>
  <c r="T9090" i="1"/>
  <c r="T9091" i="1"/>
  <c r="T9092" i="1"/>
  <c r="T9093" i="1"/>
  <c r="T9094" i="1"/>
  <c r="T9095" i="1"/>
  <c r="T9096" i="1"/>
  <c r="T9097" i="1"/>
  <c r="T9098" i="1"/>
  <c r="T9099" i="1"/>
  <c r="T9100" i="1"/>
  <c r="T9101" i="1"/>
  <c r="T9102" i="1"/>
  <c r="T9103" i="1"/>
  <c r="T9104" i="1"/>
  <c r="T9105" i="1"/>
  <c r="T9106" i="1"/>
  <c r="T9107" i="1"/>
  <c r="T9108" i="1"/>
  <c r="T9109" i="1"/>
  <c r="T9110" i="1"/>
  <c r="T9111" i="1"/>
  <c r="T9112" i="1"/>
  <c r="T9113" i="1"/>
  <c r="T9114" i="1"/>
  <c r="T9115" i="1"/>
  <c r="T9116" i="1"/>
  <c r="T9117" i="1"/>
  <c r="T9118" i="1"/>
  <c r="T9119" i="1"/>
  <c r="T9120" i="1"/>
  <c r="T9121" i="1"/>
  <c r="T9122" i="1"/>
  <c r="T9123" i="1"/>
  <c r="T9124" i="1"/>
  <c r="T9125" i="1"/>
  <c r="T9126" i="1"/>
  <c r="T9127" i="1"/>
  <c r="T9128" i="1"/>
  <c r="T9129" i="1"/>
  <c r="T9130" i="1"/>
  <c r="T9131" i="1"/>
  <c r="T9132" i="1"/>
  <c r="T9133" i="1"/>
  <c r="T9134" i="1"/>
  <c r="T9135" i="1"/>
  <c r="T9136" i="1"/>
  <c r="T9137" i="1"/>
  <c r="T9138" i="1"/>
  <c r="T9139" i="1"/>
  <c r="T9140" i="1"/>
  <c r="T9141" i="1"/>
  <c r="T9142" i="1"/>
  <c r="T9143" i="1"/>
  <c r="T9144" i="1"/>
  <c r="T9145" i="1"/>
  <c r="T9146" i="1"/>
  <c r="T9147" i="1"/>
  <c r="T9148" i="1"/>
  <c r="T9149" i="1"/>
  <c r="T9150" i="1"/>
  <c r="T9151" i="1"/>
  <c r="T9152" i="1"/>
  <c r="T9153" i="1"/>
  <c r="T9154" i="1"/>
  <c r="T9155" i="1"/>
  <c r="T9156" i="1"/>
  <c r="T9157" i="1"/>
  <c r="T9158" i="1"/>
  <c r="T9159" i="1"/>
  <c r="T9160" i="1"/>
  <c r="T9161" i="1"/>
  <c r="T9162" i="1"/>
  <c r="T9163" i="1"/>
  <c r="T9164" i="1"/>
  <c r="T9165" i="1"/>
  <c r="T9166" i="1"/>
  <c r="T9167" i="1"/>
  <c r="T9168" i="1"/>
  <c r="T9169" i="1"/>
  <c r="T9170" i="1"/>
  <c r="T9171" i="1"/>
  <c r="T9172" i="1"/>
  <c r="T9173" i="1"/>
  <c r="T9174" i="1"/>
  <c r="T9175" i="1"/>
  <c r="T9176" i="1"/>
  <c r="T9177" i="1"/>
  <c r="T9178" i="1"/>
  <c r="T9179" i="1"/>
  <c r="T9180" i="1"/>
  <c r="T9181" i="1"/>
  <c r="T9182" i="1"/>
  <c r="T9183" i="1"/>
  <c r="T9184" i="1"/>
  <c r="T9185" i="1"/>
  <c r="T9186" i="1"/>
  <c r="T9187" i="1"/>
  <c r="T9188" i="1"/>
  <c r="T9189" i="1"/>
  <c r="T9190" i="1"/>
  <c r="T9191" i="1"/>
  <c r="T9192" i="1"/>
  <c r="T9193" i="1"/>
  <c r="T9194" i="1"/>
  <c r="T9195" i="1"/>
  <c r="T9196" i="1"/>
  <c r="T9197" i="1"/>
  <c r="T9198" i="1"/>
  <c r="T9199" i="1"/>
  <c r="T9200" i="1"/>
  <c r="T9201" i="1"/>
  <c r="T9202" i="1"/>
  <c r="T9203" i="1"/>
  <c r="T9204" i="1"/>
  <c r="T9205" i="1"/>
  <c r="T9206" i="1"/>
  <c r="T9207" i="1"/>
  <c r="T9208" i="1"/>
  <c r="T9209" i="1"/>
  <c r="T9210" i="1"/>
  <c r="T9211" i="1"/>
  <c r="T9212" i="1"/>
  <c r="T9213" i="1"/>
  <c r="T9214" i="1"/>
  <c r="T9215" i="1"/>
  <c r="T9216" i="1"/>
  <c r="T9217" i="1"/>
  <c r="T9218" i="1"/>
  <c r="T9219" i="1"/>
  <c r="T9220" i="1"/>
  <c r="T9221" i="1"/>
  <c r="T9222" i="1"/>
  <c r="T9223" i="1"/>
  <c r="T9224" i="1"/>
  <c r="T9225" i="1"/>
  <c r="T9226" i="1"/>
  <c r="T9227" i="1"/>
  <c r="T9228" i="1"/>
  <c r="T9229" i="1"/>
  <c r="T9230" i="1"/>
  <c r="T9231" i="1"/>
  <c r="T9232" i="1"/>
  <c r="T9233" i="1"/>
  <c r="T9234" i="1"/>
  <c r="T9235" i="1"/>
  <c r="T9236" i="1"/>
  <c r="T9237" i="1"/>
  <c r="T9238" i="1"/>
  <c r="T9239" i="1"/>
  <c r="T9240" i="1"/>
  <c r="T9241" i="1"/>
  <c r="T9242" i="1"/>
  <c r="T9243" i="1"/>
  <c r="T9244" i="1"/>
  <c r="T9245" i="1"/>
  <c r="T9246" i="1"/>
  <c r="T9247" i="1"/>
  <c r="T9248" i="1"/>
  <c r="T9249" i="1"/>
  <c r="T9250" i="1"/>
  <c r="T9251" i="1"/>
  <c r="T9252" i="1"/>
  <c r="T9253" i="1"/>
  <c r="T9254" i="1"/>
  <c r="T9255" i="1"/>
  <c r="T9256" i="1"/>
  <c r="T9257" i="1"/>
  <c r="T9258" i="1"/>
  <c r="T9259" i="1"/>
  <c r="T9260" i="1"/>
  <c r="T9261" i="1"/>
  <c r="T9262" i="1"/>
  <c r="T9263" i="1"/>
  <c r="T9264" i="1"/>
  <c r="T9265" i="1"/>
  <c r="T9266" i="1"/>
  <c r="T9267" i="1"/>
  <c r="T9268" i="1"/>
  <c r="T9269" i="1"/>
  <c r="T9270" i="1"/>
  <c r="T9271" i="1"/>
  <c r="T9272" i="1"/>
  <c r="T9273" i="1"/>
  <c r="T9274" i="1"/>
  <c r="T9275" i="1"/>
  <c r="T9276" i="1"/>
  <c r="T9277" i="1"/>
  <c r="T9278" i="1"/>
  <c r="T9279" i="1"/>
  <c r="T9280" i="1"/>
  <c r="T9281" i="1"/>
  <c r="T9282" i="1"/>
  <c r="T9283" i="1"/>
  <c r="T9284" i="1"/>
  <c r="T9285" i="1"/>
  <c r="T9286" i="1"/>
  <c r="T9287" i="1"/>
  <c r="T9288" i="1"/>
  <c r="T9289" i="1"/>
  <c r="T9290" i="1"/>
  <c r="T9291" i="1"/>
  <c r="T9292" i="1"/>
  <c r="T9293" i="1"/>
  <c r="T9294" i="1"/>
  <c r="T9295" i="1"/>
  <c r="T9296" i="1"/>
  <c r="T9297" i="1"/>
  <c r="T9298" i="1"/>
  <c r="T9299" i="1"/>
  <c r="T9300" i="1"/>
  <c r="T9301" i="1"/>
  <c r="T9302" i="1"/>
  <c r="T9303" i="1"/>
  <c r="T9304" i="1"/>
  <c r="T9305" i="1"/>
  <c r="T9306" i="1"/>
  <c r="T9307" i="1"/>
  <c r="T9308" i="1"/>
  <c r="T9309" i="1"/>
  <c r="T9310" i="1"/>
  <c r="T9311" i="1"/>
  <c r="T9312" i="1"/>
  <c r="T9313" i="1"/>
  <c r="T9314" i="1"/>
  <c r="T9315" i="1"/>
  <c r="T9316" i="1"/>
  <c r="T9317" i="1"/>
  <c r="T9318" i="1"/>
  <c r="T9319" i="1"/>
  <c r="T9320" i="1"/>
  <c r="T9321" i="1"/>
  <c r="T9322" i="1"/>
  <c r="T9323" i="1"/>
  <c r="T9324" i="1"/>
  <c r="T9325" i="1"/>
  <c r="T9326" i="1"/>
  <c r="T9327" i="1"/>
  <c r="T9328" i="1"/>
  <c r="T9329" i="1"/>
  <c r="T9330" i="1"/>
  <c r="T9331" i="1"/>
  <c r="T9332" i="1"/>
  <c r="T9333" i="1"/>
  <c r="T9334" i="1"/>
  <c r="T9335" i="1"/>
  <c r="T9336" i="1"/>
  <c r="T9337" i="1"/>
  <c r="T9338" i="1"/>
  <c r="T9339" i="1"/>
  <c r="T9340" i="1"/>
  <c r="T9341" i="1"/>
  <c r="T9342" i="1"/>
  <c r="T9343" i="1"/>
  <c r="T9344" i="1"/>
  <c r="T9345" i="1"/>
  <c r="T9346" i="1"/>
  <c r="T9347" i="1"/>
  <c r="T9348" i="1"/>
  <c r="T9349" i="1"/>
  <c r="T9350" i="1"/>
  <c r="T9351" i="1"/>
  <c r="T9352" i="1"/>
  <c r="T9353" i="1"/>
  <c r="T9354" i="1"/>
  <c r="T9355" i="1"/>
  <c r="T9356" i="1"/>
  <c r="T9357" i="1"/>
  <c r="T9358" i="1"/>
  <c r="T9359" i="1"/>
  <c r="T9360" i="1"/>
  <c r="T9361" i="1"/>
  <c r="T9362" i="1"/>
  <c r="T9363" i="1"/>
  <c r="T9364" i="1"/>
  <c r="T9365" i="1"/>
  <c r="T9366" i="1"/>
  <c r="T9367" i="1"/>
  <c r="T9368" i="1"/>
  <c r="T9369" i="1"/>
  <c r="T9370" i="1"/>
  <c r="T9371" i="1"/>
  <c r="T9372" i="1"/>
  <c r="T9373" i="1"/>
  <c r="T9374" i="1"/>
  <c r="T9375" i="1"/>
  <c r="T9376" i="1"/>
  <c r="T9377" i="1"/>
  <c r="T9378" i="1"/>
  <c r="T9379" i="1"/>
  <c r="T9380" i="1"/>
  <c r="T9381" i="1"/>
  <c r="T9382" i="1"/>
  <c r="T9383" i="1"/>
  <c r="T9384" i="1"/>
  <c r="T9385" i="1"/>
  <c r="T9386" i="1"/>
  <c r="T9387" i="1"/>
  <c r="T9388" i="1"/>
  <c r="T9389" i="1"/>
  <c r="T9390" i="1"/>
  <c r="T9391" i="1"/>
  <c r="T9392" i="1"/>
  <c r="T9393" i="1"/>
  <c r="T9394" i="1"/>
  <c r="T9395" i="1"/>
  <c r="T9396" i="1"/>
  <c r="T9397" i="1"/>
  <c r="T9398" i="1"/>
  <c r="T9399" i="1"/>
  <c r="T9400" i="1"/>
  <c r="T9401" i="1"/>
  <c r="T9402" i="1"/>
  <c r="T9403" i="1"/>
  <c r="T9404" i="1"/>
  <c r="T9405" i="1"/>
  <c r="T9406" i="1"/>
  <c r="T9407" i="1"/>
  <c r="T9408" i="1"/>
  <c r="T9409" i="1"/>
  <c r="T9410" i="1"/>
  <c r="T9411" i="1"/>
  <c r="T9412" i="1"/>
  <c r="T9413" i="1"/>
  <c r="T9414" i="1"/>
  <c r="T9415" i="1"/>
  <c r="T9416" i="1"/>
  <c r="T9417" i="1"/>
  <c r="T9418" i="1"/>
  <c r="T9419" i="1"/>
  <c r="T9420" i="1"/>
  <c r="T9421" i="1"/>
  <c r="T9422" i="1"/>
  <c r="T9423" i="1"/>
  <c r="T9424" i="1"/>
  <c r="T9425" i="1"/>
  <c r="T9426" i="1"/>
  <c r="T9427" i="1"/>
  <c r="T9428" i="1"/>
  <c r="T9429" i="1"/>
  <c r="T9430" i="1"/>
  <c r="T9431" i="1"/>
  <c r="T9432" i="1"/>
  <c r="T9433" i="1"/>
  <c r="T9434" i="1"/>
  <c r="T9435" i="1"/>
  <c r="T9436" i="1"/>
  <c r="T9437" i="1"/>
  <c r="T9438" i="1"/>
  <c r="T9439" i="1"/>
  <c r="T9440" i="1"/>
  <c r="T9441" i="1"/>
  <c r="T9442" i="1"/>
  <c r="T9443" i="1"/>
  <c r="T9444" i="1"/>
  <c r="T9445" i="1"/>
  <c r="T9446" i="1"/>
  <c r="T9447" i="1"/>
  <c r="T9448" i="1"/>
  <c r="T9449" i="1"/>
  <c r="T9450" i="1"/>
  <c r="T9451" i="1"/>
  <c r="T9452" i="1"/>
  <c r="T9453" i="1"/>
  <c r="T9454" i="1"/>
  <c r="T9455" i="1"/>
  <c r="T9456" i="1"/>
  <c r="T9457" i="1"/>
  <c r="T9458" i="1"/>
  <c r="T9459" i="1"/>
  <c r="T9460" i="1"/>
  <c r="T9461" i="1"/>
  <c r="T9462" i="1"/>
  <c r="T9463" i="1"/>
  <c r="T9464" i="1"/>
  <c r="T9465" i="1"/>
  <c r="T9466" i="1"/>
  <c r="T9467" i="1"/>
  <c r="T9468" i="1"/>
  <c r="T9469" i="1"/>
  <c r="T9470" i="1"/>
  <c r="T9471" i="1"/>
  <c r="T9472" i="1"/>
  <c r="T9473" i="1"/>
  <c r="T9474" i="1"/>
  <c r="T9475" i="1"/>
  <c r="T9476" i="1"/>
  <c r="T9477" i="1"/>
  <c r="T9478" i="1"/>
  <c r="T9479" i="1"/>
  <c r="T9480" i="1"/>
  <c r="T9481" i="1"/>
  <c r="T9482" i="1"/>
  <c r="T9483" i="1"/>
  <c r="T9484" i="1"/>
  <c r="T9485" i="1"/>
  <c r="T9486" i="1"/>
  <c r="T9487" i="1"/>
  <c r="T9488" i="1"/>
  <c r="T9489" i="1"/>
  <c r="T9490" i="1"/>
  <c r="T9491" i="1"/>
  <c r="T9492" i="1"/>
  <c r="T9493" i="1"/>
  <c r="T9494" i="1"/>
  <c r="T9495" i="1"/>
  <c r="T9496" i="1"/>
  <c r="T9497" i="1"/>
  <c r="T9498" i="1"/>
  <c r="T9499" i="1"/>
  <c r="T9500" i="1"/>
  <c r="T9501" i="1"/>
  <c r="T9502" i="1"/>
  <c r="T9503" i="1"/>
  <c r="T9504" i="1"/>
  <c r="T9505" i="1"/>
  <c r="T9506" i="1"/>
  <c r="T9507" i="1"/>
  <c r="T9508" i="1"/>
  <c r="T9509" i="1"/>
  <c r="T9510" i="1"/>
  <c r="T9511" i="1"/>
  <c r="T9512" i="1"/>
  <c r="T9513" i="1"/>
  <c r="T9514" i="1"/>
  <c r="T9515" i="1"/>
  <c r="T9516" i="1"/>
  <c r="T9517" i="1"/>
  <c r="T9518" i="1"/>
  <c r="T9519" i="1"/>
  <c r="T9520" i="1"/>
  <c r="T9521" i="1"/>
  <c r="T9522" i="1"/>
  <c r="T9523" i="1"/>
  <c r="T9524" i="1"/>
  <c r="T9525" i="1"/>
  <c r="T9526" i="1"/>
  <c r="T9527" i="1"/>
  <c r="T9528" i="1"/>
  <c r="T9529" i="1"/>
  <c r="T9530" i="1"/>
  <c r="T9531" i="1"/>
  <c r="T9532" i="1"/>
  <c r="T9533" i="1"/>
  <c r="T9534" i="1"/>
  <c r="T9535" i="1"/>
  <c r="T9536" i="1"/>
  <c r="T9537" i="1"/>
  <c r="T9538" i="1"/>
  <c r="T9539" i="1"/>
  <c r="T9540" i="1"/>
  <c r="T9541" i="1"/>
  <c r="T9542" i="1"/>
  <c r="T9543" i="1"/>
  <c r="T9544" i="1"/>
  <c r="T9545" i="1"/>
  <c r="T9546" i="1"/>
  <c r="T9547" i="1"/>
  <c r="T9548" i="1"/>
  <c r="T9549" i="1"/>
  <c r="T9550" i="1"/>
  <c r="T9551" i="1"/>
  <c r="T9552" i="1"/>
  <c r="T9553" i="1"/>
  <c r="T9554" i="1"/>
  <c r="T9555" i="1"/>
  <c r="T9556" i="1"/>
  <c r="T9557" i="1"/>
  <c r="T9558" i="1"/>
  <c r="T9559" i="1"/>
  <c r="T9560" i="1"/>
  <c r="T9561" i="1"/>
  <c r="T9562" i="1"/>
  <c r="T9563" i="1"/>
  <c r="T9564" i="1"/>
  <c r="T9565" i="1"/>
  <c r="T9566" i="1"/>
  <c r="T9567" i="1"/>
  <c r="T9568" i="1"/>
  <c r="T9569" i="1"/>
  <c r="T9570" i="1"/>
  <c r="T9571" i="1"/>
  <c r="T9572" i="1"/>
  <c r="T9573" i="1"/>
  <c r="T9574" i="1"/>
  <c r="T9575" i="1"/>
  <c r="T9576" i="1"/>
  <c r="T9577" i="1"/>
  <c r="T9578" i="1"/>
  <c r="T9579" i="1"/>
  <c r="T9580" i="1"/>
  <c r="T9581" i="1"/>
  <c r="T9582" i="1"/>
  <c r="T9583" i="1"/>
  <c r="T9584" i="1"/>
  <c r="T9585" i="1"/>
  <c r="T9586" i="1"/>
  <c r="T9587" i="1"/>
  <c r="T9588" i="1"/>
  <c r="T9589" i="1"/>
  <c r="T9590" i="1"/>
  <c r="T9591" i="1"/>
  <c r="T9592" i="1"/>
  <c r="T9593" i="1"/>
  <c r="T9594" i="1"/>
  <c r="T9595" i="1"/>
  <c r="T9596" i="1"/>
  <c r="T9597" i="1"/>
  <c r="T9598" i="1"/>
  <c r="T9599" i="1"/>
  <c r="T9600" i="1"/>
  <c r="T9601" i="1"/>
  <c r="T9602" i="1"/>
  <c r="T9603" i="1"/>
  <c r="T9604" i="1"/>
  <c r="T9605" i="1"/>
  <c r="T9606" i="1"/>
  <c r="T9607" i="1"/>
  <c r="T9608" i="1"/>
  <c r="T9609" i="1"/>
  <c r="T9610" i="1"/>
  <c r="T9611" i="1"/>
  <c r="T9612" i="1"/>
  <c r="T9613" i="1"/>
  <c r="T9614" i="1"/>
  <c r="T9615" i="1"/>
  <c r="T9616" i="1"/>
  <c r="T9617" i="1"/>
  <c r="T9618" i="1"/>
  <c r="T9619" i="1"/>
  <c r="T9620" i="1"/>
  <c r="T9621" i="1"/>
  <c r="T9622" i="1"/>
  <c r="T9623" i="1"/>
  <c r="T9624" i="1"/>
  <c r="T9625" i="1"/>
  <c r="T9626" i="1"/>
  <c r="T9627" i="1"/>
  <c r="T9628" i="1"/>
  <c r="T9629" i="1"/>
  <c r="T9630" i="1"/>
  <c r="T9631" i="1"/>
  <c r="T9632" i="1"/>
  <c r="T9633" i="1"/>
  <c r="T9634" i="1"/>
  <c r="T9635" i="1"/>
  <c r="T9636" i="1"/>
  <c r="T9637" i="1"/>
  <c r="T9638" i="1"/>
  <c r="T9639" i="1"/>
  <c r="T9640" i="1"/>
  <c r="T9641" i="1"/>
  <c r="T9642" i="1"/>
  <c r="T9643" i="1"/>
  <c r="T9644" i="1"/>
  <c r="T9645" i="1"/>
  <c r="T9646" i="1"/>
  <c r="T9647" i="1"/>
  <c r="T9648" i="1"/>
  <c r="T9649" i="1"/>
  <c r="T9650" i="1"/>
  <c r="T9651" i="1"/>
  <c r="T9652" i="1"/>
  <c r="T9653" i="1"/>
  <c r="T9654" i="1"/>
  <c r="T9655" i="1"/>
  <c r="T9656" i="1"/>
  <c r="T9657" i="1"/>
  <c r="T9658" i="1"/>
  <c r="T9659" i="1"/>
  <c r="T9660" i="1"/>
  <c r="T9661" i="1"/>
  <c r="T9662" i="1"/>
  <c r="T9663" i="1"/>
  <c r="T9664" i="1"/>
  <c r="T9665" i="1"/>
  <c r="T9666" i="1"/>
  <c r="T9667" i="1"/>
  <c r="T9668" i="1"/>
  <c r="T9669" i="1"/>
  <c r="T9670" i="1"/>
  <c r="T9671" i="1"/>
  <c r="T9672" i="1"/>
  <c r="T9673" i="1"/>
  <c r="T9674" i="1"/>
  <c r="T9675" i="1"/>
  <c r="T9676" i="1"/>
  <c r="T9677" i="1"/>
  <c r="T9678" i="1"/>
  <c r="T9679" i="1"/>
  <c r="T9680" i="1"/>
  <c r="T9681" i="1"/>
  <c r="T9682" i="1"/>
  <c r="T9683" i="1"/>
  <c r="T9684" i="1"/>
  <c r="T9685" i="1"/>
  <c r="T9686" i="1"/>
  <c r="T9687" i="1"/>
  <c r="T9688" i="1"/>
  <c r="T9689" i="1"/>
  <c r="T9690" i="1"/>
  <c r="T9691" i="1"/>
  <c r="T9692" i="1"/>
  <c r="T9693" i="1"/>
  <c r="T9694" i="1"/>
  <c r="T9695" i="1"/>
  <c r="T9696" i="1"/>
  <c r="T9697" i="1"/>
  <c r="T9698" i="1"/>
  <c r="T9699" i="1"/>
  <c r="T9700" i="1"/>
  <c r="T9701" i="1"/>
  <c r="T9702" i="1"/>
  <c r="T9703" i="1"/>
  <c r="T9704" i="1"/>
  <c r="T9705" i="1"/>
  <c r="T9706" i="1"/>
  <c r="T9707" i="1"/>
  <c r="T9708" i="1"/>
  <c r="T9709" i="1"/>
  <c r="T9710" i="1"/>
  <c r="T9711" i="1"/>
  <c r="T9712" i="1"/>
  <c r="T9713" i="1"/>
  <c r="T9714" i="1"/>
  <c r="T9715" i="1"/>
  <c r="T9716" i="1"/>
  <c r="T9717" i="1"/>
  <c r="T9718" i="1"/>
  <c r="T9719" i="1"/>
  <c r="T9720" i="1"/>
  <c r="T9721" i="1"/>
  <c r="T9722" i="1"/>
  <c r="T9723" i="1"/>
  <c r="T9724" i="1"/>
  <c r="T9725" i="1"/>
  <c r="T9726" i="1"/>
  <c r="T9727" i="1"/>
  <c r="T9728" i="1"/>
  <c r="T9729" i="1"/>
  <c r="T9730" i="1"/>
  <c r="T9731" i="1"/>
  <c r="T9732" i="1"/>
  <c r="T9733" i="1"/>
  <c r="T9734" i="1"/>
  <c r="T9735" i="1"/>
  <c r="T9736" i="1"/>
  <c r="T9737" i="1"/>
  <c r="T9738" i="1"/>
  <c r="T9739" i="1"/>
  <c r="T9740" i="1"/>
  <c r="T9741" i="1"/>
  <c r="T9742" i="1"/>
  <c r="T9743" i="1"/>
  <c r="T9744" i="1"/>
  <c r="T9745" i="1"/>
  <c r="T9746" i="1"/>
  <c r="T9747" i="1"/>
  <c r="T9748" i="1"/>
  <c r="T9749" i="1"/>
  <c r="T9750" i="1"/>
  <c r="T9751" i="1"/>
  <c r="T9752" i="1"/>
  <c r="T9753" i="1"/>
  <c r="T9754" i="1"/>
  <c r="T9755" i="1"/>
  <c r="T9756" i="1"/>
  <c r="T9757" i="1"/>
  <c r="T9758" i="1"/>
  <c r="T9759" i="1"/>
  <c r="T9760" i="1"/>
  <c r="T9761" i="1"/>
  <c r="T9762" i="1"/>
  <c r="T9763" i="1"/>
  <c r="T9764" i="1"/>
  <c r="T9765" i="1"/>
  <c r="T9766" i="1"/>
  <c r="T9767" i="1"/>
  <c r="T9768" i="1"/>
  <c r="T9769" i="1"/>
  <c r="T9770" i="1"/>
  <c r="T9771" i="1"/>
  <c r="T9772" i="1"/>
  <c r="T9773" i="1"/>
  <c r="T9774" i="1"/>
  <c r="T9775" i="1"/>
  <c r="T9776" i="1"/>
  <c r="T9777" i="1"/>
  <c r="T9778" i="1"/>
  <c r="T9779" i="1"/>
  <c r="T9780" i="1"/>
  <c r="T9781" i="1"/>
  <c r="T9782" i="1"/>
  <c r="T9783" i="1"/>
  <c r="T9784" i="1"/>
  <c r="T9785" i="1"/>
  <c r="T9786" i="1"/>
  <c r="T9787" i="1"/>
  <c r="T9788" i="1"/>
  <c r="T9789" i="1"/>
  <c r="T9790" i="1"/>
  <c r="T9791" i="1"/>
  <c r="T9792" i="1"/>
  <c r="T9793" i="1"/>
  <c r="T9794" i="1"/>
  <c r="T9795" i="1"/>
  <c r="T9796" i="1"/>
  <c r="T9797" i="1"/>
  <c r="T9798" i="1"/>
  <c r="T9799" i="1"/>
  <c r="T9800" i="1"/>
  <c r="T9801" i="1"/>
  <c r="T9802" i="1"/>
  <c r="T9803" i="1"/>
  <c r="T9804" i="1"/>
  <c r="T9805" i="1"/>
  <c r="T9806" i="1"/>
  <c r="T9807" i="1"/>
  <c r="T9808" i="1"/>
  <c r="T9809" i="1"/>
  <c r="T9810" i="1"/>
  <c r="T9811" i="1"/>
  <c r="T9812" i="1"/>
  <c r="T9813" i="1"/>
  <c r="T9814" i="1"/>
  <c r="T9815" i="1"/>
  <c r="T9816" i="1"/>
  <c r="T9817" i="1"/>
  <c r="T9818" i="1"/>
  <c r="T9819" i="1"/>
  <c r="T9820" i="1"/>
  <c r="T9821" i="1"/>
  <c r="T9822" i="1"/>
  <c r="T9823" i="1"/>
  <c r="T9824" i="1"/>
  <c r="T9825" i="1"/>
  <c r="T9826" i="1"/>
  <c r="T9827" i="1"/>
  <c r="T9828" i="1"/>
  <c r="T9829" i="1"/>
  <c r="T9830" i="1"/>
  <c r="T9831" i="1"/>
  <c r="T9832" i="1"/>
  <c r="T9833" i="1"/>
  <c r="T9834" i="1"/>
  <c r="T9835" i="1"/>
  <c r="T9836" i="1"/>
  <c r="T9837" i="1"/>
  <c r="T9838" i="1"/>
  <c r="T9839" i="1"/>
  <c r="T9840" i="1"/>
  <c r="T9841" i="1"/>
  <c r="T9842" i="1"/>
  <c r="T9843" i="1"/>
  <c r="T9844" i="1"/>
  <c r="T9845" i="1"/>
  <c r="T9846" i="1"/>
  <c r="T9847" i="1"/>
  <c r="T9848" i="1"/>
  <c r="T9849" i="1"/>
  <c r="T9850" i="1"/>
  <c r="T9851" i="1"/>
  <c r="T9852" i="1"/>
  <c r="T9853" i="1"/>
  <c r="T9854" i="1"/>
  <c r="T9855" i="1"/>
  <c r="T9856" i="1"/>
  <c r="T9857" i="1"/>
  <c r="T9858" i="1"/>
  <c r="T9859" i="1"/>
  <c r="T9860" i="1"/>
  <c r="T9861" i="1"/>
  <c r="T9862" i="1"/>
  <c r="T9863" i="1"/>
  <c r="T9864" i="1"/>
  <c r="T9865" i="1"/>
  <c r="T9866" i="1"/>
  <c r="T9867" i="1"/>
  <c r="T9868" i="1"/>
  <c r="T9869" i="1"/>
  <c r="T9870" i="1"/>
  <c r="T9871" i="1"/>
  <c r="T9872" i="1"/>
  <c r="T9873" i="1"/>
  <c r="T9874" i="1"/>
  <c r="T9875" i="1"/>
  <c r="T9876" i="1"/>
  <c r="T9877" i="1"/>
  <c r="T9878" i="1"/>
  <c r="T9879" i="1"/>
  <c r="T9880" i="1"/>
  <c r="T9881" i="1"/>
  <c r="T9882" i="1"/>
  <c r="T9883" i="1"/>
  <c r="T9884" i="1"/>
  <c r="T9885" i="1"/>
  <c r="T9886" i="1"/>
  <c r="T9887" i="1"/>
  <c r="T9888" i="1"/>
  <c r="T9889" i="1"/>
  <c r="T9890" i="1"/>
  <c r="T9891" i="1"/>
  <c r="T9892" i="1"/>
  <c r="T9893" i="1"/>
  <c r="T9894" i="1"/>
  <c r="T9895" i="1"/>
  <c r="T9896" i="1"/>
  <c r="T9897" i="1"/>
  <c r="T9898" i="1"/>
  <c r="T9899" i="1"/>
  <c r="T9900" i="1"/>
  <c r="T9901" i="1"/>
  <c r="T9902" i="1"/>
  <c r="T9903" i="1"/>
  <c r="T9904" i="1"/>
  <c r="T9905" i="1"/>
  <c r="T9906" i="1"/>
  <c r="T9907" i="1"/>
  <c r="T9908" i="1"/>
  <c r="T9909" i="1"/>
  <c r="T9910" i="1"/>
  <c r="T9911" i="1"/>
  <c r="T9912" i="1"/>
  <c r="T9913" i="1"/>
  <c r="T9914" i="1"/>
  <c r="T9915" i="1"/>
  <c r="T9916" i="1"/>
  <c r="T9917" i="1"/>
  <c r="T9918" i="1"/>
  <c r="T9919" i="1"/>
  <c r="T9920" i="1"/>
  <c r="T9921" i="1"/>
  <c r="T9922" i="1"/>
  <c r="T9923" i="1"/>
  <c r="T9924" i="1"/>
  <c r="T9925" i="1"/>
  <c r="T9926" i="1"/>
  <c r="T9927" i="1"/>
  <c r="T9928" i="1"/>
  <c r="T9929" i="1"/>
  <c r="T9930" i="1"/>
  <c r="T9931" i="1"/>
  <c r="T9932" i="1"/>
  <c r="T9933" i="1"/>
  <c r="T9934" i="1"/>
  <c r="T9935" i="1"/>
  <c r="T9936" i="1"/>
  <c r="T9937" i="1"/>
  <c r="T9938" i="1"/>
  <c r="T9939" i="1"/>
  <c r="T9940" i="1"/>
  <c r="T9941" i="1"/>
  <c r="T9942" i="1"/>
  <c r="T9943" i="1"/>
  <c r="T9944" i="1"/>
  <c r="T9945" i="1"/>
  <c r="T9946" i="1"/>
  <c r="T9947" i="1"/>
  <c r="T9948" i="1"/>
  <c r="T9949" i="1"/>
  <c r="T9950" i="1"/>
  <c r="T9951" i="1"/>
  <c r="T9952" i="1"/>
  <c r="T9953" i="1"/>
  <c r="T9954" i="1"/>
  <c r="T9955" i="1"/>
  <c r="T9956" i="1"/>
  <c r="T9957" i="1"/>
  <c r="T9958" i="1"/>
  <c r="T9959" i="1"/>
  <c r="T9960" i="1"/>
  <c r="T9961" i="1"/>
  <c r="T9962" i="1"/>
  <c r="T9963" i="1"/>
  <c r="T9964" i="1"/>
  <c r="T9965" i="1"/>
  <c r="T9966" i="1"/>
  <c r="T9967" i="1"/>
  <c r="T9968" i="1"/>
  <c r="T9969" i="1"/>
  <c r="T9970" i="1"/>
  <c r="T9971" i="1"/>
  <c r="T9972" i="1"/>
  <c r="T9973" i="1"/>
  <c r="T9974" i="1"/>
  <c r="T9975" i="1"/>
  <c r="T9976" i="1"/>
  <c r="T9977" i="1"/>
  <c r="T9978" i="1"/>
  <c r="T9979" i="1"/>
  <c r="T9980" i="1"/>
  <c r="T9981" i="1"/>
  <c r="T9982" i="1"/>
  <c r="T9983" i="1"/>
  <c r="T9984" i="1"/>
  <c r="T9985" i="1"/>
  <c r="T9986" i="1"/>
  <c r="T9987" i="1"/>
  <c r="T9988" i="1"/>
  <c r="T9989" i="1"/>
  <c r="T9990" i="1"/>
  <c r="T9991" i="1"/>
  <c r="T9992" i="1"/>
  <c r="T9993" i="1"/>
  <c r="T9994" i="1"/>
  <c r="T9995" i="1"/>
  <c r="T9996" i="1"/>
  <c r="T9997" i="1"/>
  <c r="T9998" i="1"/>
  <c r="T9999" i="1"/>
  <c r="T10000"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H7146" i="1"/>
  <c r="H7147" i="1"/>
  <c r="H7148" i="1"/>
  <c r="H7149" i="1"/>
  <c r="H7150" i="1"/>
  <c r="H7151" i="1"/>
  <c r="H7152" i="1"/>
  <c r="H7153" i="1"/>
  <c r="H7154" i="1"/>
  <c r="H7155" i="1"/>
  <c r="H7156" i="1"/>
  <c r="H7157" i="1"/>
  <c r="H7158" i="1"/>
  <c r="H7159" i="1"/>
  <c r="H7160" i="1"/>
  <c r="H7161" i="1"/>
  <c r="H7162" i="1"/>
  <c r="H7163" i="1"/>
  <c r="H7164" i="1"/>
  <c r="H7165" i="1"/>
  <c r="H7166" i="1"/>
  <c r="H7167" i="1"/>
  <c r="H7168" i="1"/>
  <c r="H7169" i="1"/>
  <c r="H7170" i="1"/>
  <c r="H7171" i="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H7205" i="1"/>
  <c r="H7206" i="1"/>
  <c r="H7207" i="1"/>
  <c r="H7208" i="1"/>
  <c r="H7209" i="1"/>
  <c r="H7210" i="1"/>
  <c r="H7211" i="1"/>
  <c r="H7212" i="1"/>
  <c r="H7213" i="1"/>
  <c r="H7214" i="1"/>
  <c r="H7215" i="1"/>
  <c r="H7216" i="1"/>
  <c r="H7217" i="1"/>
  <c r="H7218" i="1"/>
  <c r="H7219" i="1"/>
  <c r="H7220" i="1"/>
  <c r="H7221" i="1"/>
  <c r="H7222" i="1"/>
  <c r="H7223" i="1"/>
  <c r="H7224" i="1"/>
  <c r="H7225" i="1"/>
  <c r="H7226" i="1"/>
  <c r="H7227" i="1"/>
  <c r="H7228" i="1"/>
  <c r="H7229" i="1"/>
  <c r="H7230" i="1"/>
  <c r="H7231" i="1"/>
  <c r="H7232" i="1"/>
  <c r="H7233" i="1"/>
  <c r="H7234" i="1"/>
  <c r="H7235" i="1"/>
  <c r="H7236" i="1"/>
  <c r="H7237" i="1"/>
  <c r="H7238" i="1"/>
  <c r="H7239" i="1"/>
  <c r="H7240" i="1"/>
  <c r="H7241" i="1"/>
  <c r="H7242" i="1"/>
  <c r="H7243" i="1"/>
  <c r="H7244" i="1"/>
  <c r="H7245" i="1"/>
  <c r="H7246" i="1"/>
  <c r="H7247" i="1"/>
  <c r="H7248" i="1"/>
  <c r="H7249" i="1"/>
  <c r="H7250" i="1"/>
  <c r="H7251" i="1"/>
  <c r="H7252" i="1"/>
  <c r="H7253" i="1"/>
  <c r="H7254" i="1"/>
  <c r="H7255" i="1"/>
  <c r="H7256" i="1"/>
  <c r="H7257" i="1"/>
  <c r="H7258" i="1"/>
  <c r="H7259" i="1"/>
  <c r="H7260" i="1"/>
  <c r="H7261" i="1"/>
  <c r="H7262" i="1"/>
  <c r="H7263" i="1"/>
  <c r="H7264" i="1"/>
  <c r="H7265" i="1"/>
  <c r="H7266" i="1"/>
  <c r="H7267" i="1"/>
  <c r="H7268" i="1"/>
  <c r="H7269" i="1"/>
  <c r="H7270" i="1"/>
  <c r="H7271" i="1"/>
  <c r="H7272" i="1"/>
  <c r="H7273" i="1"/>
  <c r="H7274" i="1"/>
  <c r="H7275" i="1"/>
  <c r="H7276" i="1"/>
  <c r="H7277" i="1"/>
  <c r="H7278" i="1"/>
  <c r="H7279" i="1"/>
  <c r="H7280" i="1"/>
  <c r="H7281" i="1"/>
  <c r="H7282" i="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H7309" i="1"/>
  <c r="H7310" i="1"/>
  <c r="H7311" i="1"/>
  <c r="H7312" i="1"/>
  <c r="H7313" i="1"/>
  <c r="H7314" i="1"/>
  <c r="H7315" i="1"/>
  <c r="H7316" i="1"/>
  <c r="H7317" i="1"/>
  <c r="H7318" i="1"/>
  <c r="H7319" i="1"/>
  <c r="H7320" i="1"/>
  <c r="H7321" i="1"/>
  <c r="H7322" i="1"/>
  <c r="H7323" i="1"/>
  <c r="H7324" i="1"/>
  <c r="H7325" i="1"/>
  <c r="H7326" i="1"/>
  <c r="H7327" i="1"/>
  <c r="H7328" i="1"/>
  <c r="H7329" i="1"/>
  <c r="H7330" i="1"/>
  <c r="H7331" i="1"/>
  <c r="H7332" i="1"/>
  <c r="H7333" i="1"/>
  <c r="H7334" i="1"/>
  <c r="H7335" i="1"/>
  <c r="H7336" i="1"/>
  <c r="H7337" i="1"/>
  <c r="H7338" i="1"/>
  <c r="H7339" i="1"/>
  <c r="H7340" i="1"/>
  <c r="H7341" i="1"/>
  <c r="H7342" i="1"/>
  <c r="H7343" i="1"/>
  <c r="H7344" i="1"/>
  <c r="H7345" i="1"/>
  <c r="H7346" i="1"/>
  <c r="H7347" i="1"/>
  <c r="H7348" i="1"/>
  <c r="H7349" i="1"/>
  <c r="H7350" i="1"/>
  <c r="H7351" i="1"/>
  <c r="H7352" i="1"/>
  <c r="H7353" i="1"/>
  <c r="H7354" i="1"/>
  <c r="H7355" i="1"/>
  <c r="H7356" i="1"/>
  <c r="H7357" i="1"/>
  <c r="H7358" i="1"/>
  <c r="H7359" i="1"/>
  <c r="H7360" i="1"/>
  <c r="H7361" i="1"/>
  <c r="H7362" i="1"/>
  <c r="H7363" i="1"/>
  <c r="H7364" i="1"/>
  <c r="H7365" i="1"/>
  <c r="H7366" i="1"/>
  <c r="H7367" i="1"/>
  <c r="H7368" i="1"/>
  <c r="H7369" i="1"/>
  <c r="H7370" i="1"/>
  <c r="H7371" i="1"/>
  <c r="H7372" i="1"/>
  <c r="H7373" i="1"/>
  <c r="H7374" i="1"/>
  <c r="H7375" i="1"/>
  <c r="H7376" i="1"/>
  <c r="H7377" i="1"/>
  <c r="H7378" i="1"/>
  <c r="H7379" i="1"/>
  <c r="H7380" i="1"/>
  <c r="H7381" i="1"/>
  <c r="H7382" i="1"/>
  <c r="H7383" i="1"/>
  <c r="H7384" i="1"/>
  <c r="H7385" i="1"/>
  <c r="H7386" i="1"/>
  <c r="H7387" i="1"/>
  <c r="H7388" i="1"/>
  <c r="H7389" i="1"/>
  <c r="H7390" i="1"/>
  <c r="H7391" i="1"/>
  <c r="H7392" i="1"/>
  <c r="H7393" i="1"/>
  <c r="H7394" i="1"/>
  <c r="H7395" i="1"/>
  <c r="H7396" i="1"/>
  <c r="H7397" i="1"/>
  <c r="H7398" i="1"/>
  <c r="H7399" i="1"/>
  <c r="H7400" i="1"/>
  <c r="H7401" i="1"/>
  <c r="H7402" i="1"/>
  <c r="H7403" i="1"/>
  <c r="H7404" i="1"/>
  <c r="H7405" i="1"/>
  <c r="H7406" i="1"/>
  <c r="H7407" i="1"/>
  <c r="H7408" i="1"/>
  <c r="H7409" i="1"/>
  <c r="H7410" i="1"/>
  <c r="H7411" i="1"/>
  <c r="H7412" i="1"/>
  <c r="H7413" i="1"/>
  <c r="H7414" i="1"/>
  <c r="H7415" i="1"/>
  <c r="H7416" i="1"/>
  <c r="H7417" i="1"/>
  <c r="H7418" i="1"/>
  <c r="H7419" i="1"/>
  <c r="H7420" i="1"/>
  <c r="H7421" i="1"/>
  <c r="H7422" i="1"/>
  <c r="H7423" i="1"/>
  <c r="H7424" i="1"/>
  <c r="H7425" i="1"/>
  <c r="H7426" i="1"/>
  <c r="H7427" i="1"/>
  <c r="H7428" i="1"/>
  <c r="H7429" i="1"/>
  <c r="H7430" i="1"/>
  <c r="H7431" i="1"/>
  <c r="H7432" i="1"/>
  <c r="H7433" i="1"/>
  <c r="H7434" i="1"/>
  <c r="H7435" i="1"/>
  <c r="H7436" i="1"/>
  <c r="H7437" i="1"/>
  <c r="H7438" i="1"/>
  <c r="H7439" i="1"/>
  <c r="H7440" i="1"/>
  <c r="H7441" i="1"/>
  <c r="H7442" i="1"/>
  <c r="H7443" i="1"/>
  <c r="H7444" i="1"/>
  <c r="H7445" i="1"/>
  <c r="H7446" i="1"/>
  <c r="H7447" i="1"/>
  <c r="H7448" i="1"/>
  <c r="H7449" i="1"/>
  <c r="H7450" i="1"/>
  <c r="H7451" i="1"/>
  <c r="H7452" i="1"/>
  <c r="H7453" i="1"/>
  <c r="H7454" i="1"/>
  <c r="H7455" i="1"/>
  <c r="H7456" i="1"/>
  <c r="H7457" i="1"/>
  <c r="H7458" i="1"/>
  <c r="H7459" i="1"/>
  <c r="H7460" i="1"/>
  <c r="H7461" i="1"/>
  <c r="H7462" i="1"/>
  <c r="H7463" i="1"/>
  <c r="H7464" i="1"/>
  <c r="H7465" i="1"/>
  <c r="H7466" i="1"/>
  <c r="H7467" i="1"/>
  <c r="H7468" i="1"/>
  <c r="H7469" i="1"/>
  <c r="H7470" i="1"/>
  <c r="H7471" i="1"/>
  <c r="H7472" i="1"/>
  <c r="H7473" i="1"/>
  <c r="H7474" i="1"/>
  <c r="H7475" i="1"/>
  <c r="H7476" i="1"/>
  <c r="H7477" i="1"/>
  <c r="H7478" i="1"/>
  <c r="H7479" i="1"/>
  <c r="H7480" i="1"/>
  <c r="H7481" i="1"/>
  <c r="H7482" i="1"/>
  <c r="H7483" i="1"/>
  <c r="H7484" i="1"/>
  <c r="H7485" i="1"/>
  <c r="H7486" i="1"/>
  <c r="H7487" i="1"/>
  <c r="H7488" i="1"/>
  <c r="H7489" i="1"/>
  <c r="H7490" i="1"/>
  <c r="H7491" i="1"/>
  <c r="H7492" i="1"/>
  <c r="H7493" i="1"/>
  <c r="H7494" i="1"/>
  <c r="H7495" i="1"/>
  <c r="H7496" i="1"/>
  <c r="H7497" i="1"/>
  <c r="H7498" i="1"/>
  <c r="H7499" i="1"/>
  <c r="H7500" i="1"/>
  <c r="H7501" i="1"/>
  <c r="H7502" i="1"/>
  <c r="H7503" i="1"/>
  <c r="H7504" i="1"/>
  <c r="H7505" i="1"/>
  <c r="H7506" i="1"/>
  <c r="H7507" i="1"/>
  <c r="H7508" i="1"/>
  <c r="H7509" i="1"/>
  <c r="H7510" i="1"/>
  <c r="H7511" i="1"/>
  <c r="H7512" i="1"/>
  <c r="H7513" i="1"/>
  <c r="H7514" i="1"/>
  <c r="H7515" i="1"/>
  <c r="H7516" i="1"/>
  <c r="H7517" i="1"/>
  <c r="H7518" i="1"/>
  <c r="H7519" i="1"/>
  <c r="H7520" i="1"/>
  <c r="H7521" i="1"/>
  <c r="H7522" i="1"/>
  <c r="H7523" i="1"/>
  <c r="H7524" i="1"/>
  <c r="H7525" i="1"/>
  <c r="H7526" i="1"/>
  <c r="H7527" i="1"/>
  <c r="H7528" i="1"/>
  <c r="H7529" i="1"/>
  <c r="H7530" i="1"/>
  <c r="H7531" i="1"/>
  <c r="H7532" i="1"/>
  <c r="H7533" i="1"/>
  <c r="H7534" i="1"/>
  <c r="H7535" i="1"/>
  <c r="H7536" i="1"/>
  <c r="H7537" i="1"/>
  <c r="H7538" i="1"/>
  <c r="H7539" i="1"/>
  <c r="H7540" i="1"/>
  <c r="H7541" i="1"/>
  <c r="H7542" i="1"/>
  <c r="H7543" i="1"/>
  <c r="H7544" i="1"/>
  <c r="H7545" i="1"/>
  <c r="H7546" i="1"/>
  <c r="H7547" i="1"/>
  <c r="H7548" i="1"/>
  <c r="H7549" i="1"/>
  <c r="H7550" i="1"/>
  <c r="H7551" i="1"/>
  <c r="H7552" i="1"/>
  <c r="H7553" i="1"/>
  <c r="H7554" i="1"/>
  <c r="H7555" i="1"/>
  <c r="H7556" i="1"/>
  <c r="H7557" i="1"/>
  <c r="H7558" i="1"/>
  <c r="H7559" i="1"/>
  <c r="H7560" i="1"/>
  <c r="H7561" i="1"/>
  <c r="H7562" i="1"/>
  <c r="H7563" i="1"/>
  <c r="H7564" i="1"/>
  <c r="H7565" i="1"/>
  <c r="H7566" i="1"/>
  <c r="H7567" i="1"/>
  <c r="H7568" i="1"/>
  <c r="H7569" i="1"/>
  <c r="H7570" i="1"/>
  <c r="H7571" i="1"/>
  <c r="H7572" i="1"/>
  <c r="H7573" i="1"/>
  <c r="H7574" i="1"/>
  <c r="H7575" i="1"/>
  <c r="H7576" i="1"/>
  <c r="H7577" i="1"/>
  <c r="H7578" i="1"/>
  <c r="H7579" i="1"/>
  <c r="H7580" i="1"/>
  <c r="H7581" i="1"/>
  <c r="H7582"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675" i="1"/>
  <c r="H7676" i="1"/>
  <c r="H7677" i="1"/>
  <c r="H7678" i="1"/>
  <c r="H7679" i="1"/>
  <c r="H7680" i="1"/>
  <c r="H7681" i="1"/>
  <c r="H7682" i="1"/>
  <c r="H7683" i="1"/>
  <c r="H7684" i="1"/>
  <c r="H7685" i="1"/>
  <c r="H7686" i="1"/>
  <c r="H7687" i="1"/>
  <c r="H7688" i="1"/>
  <c r="H7689" i="1"/>
  <c r="H7690" i="1"/>
  <c r="H7691" i="1"/>
  <c r="H7692" i="1"/>
  <c r="H7693" i="1"/>
  <c r="H7694" i="1"/>
  <c r="H7695" i="1"/>
  <c r="H7696" i="1"/>
  <c r="H7697" i="1"/>
  <c r="H7698" i="1"/>
  <c r="H7699" i="1"/>
  <c r="H7700" i="1"/>
  <c r="H7701" i="1"/>
  <c r="H7702" i="1"/>
  <c r="H7703" i="1"/>
  <c r="H7704" i="1"/>
  <c r="H7705" i="1"/>
  <c r="H7706" i="1"/>
  <c r="H7707" i="1"/>
  <c r="H7708" i="1"/>
  <c r="H7709" i="1"/>
  <c r="H7710" i="1"/>
  <c r="H7711" i="1"/>
  <c r="H7712" i="1"/>
  <c r="H7713" i="1"/>
  <c r="H7714" i="1"/>
  <c r="H7715" i="1"/>
  <c r="H7716" i="1"/>
  <c r="H7717" i="1"/>
  <c r="H7718" i="1"/>
  <c r="H7719" i="1"/>
  <c r="H7720" i="1"/>
  <c r="H7721" i="1"/>
  <c r="H7722" i="1"/>
  <c r="H7723" i="1"/>
  <c r="H7724" i="1"/>
  <c r="H7725" i="1"/>
  <c r="H7726" i="1"/>
  <c r="H7727" i="1"/>
  <c r="H7728" i="1"/>
  <c r="H7729" i="1"/>
  <c r="H7730" i="1"/>
  <c r="H7731" i="1"/>
  <c r="H7732" i="1"/>
  <c r="H7733" i="1"/>
  <c r="H7734" i="1"/>
  <c r="H7735" i="1"/>
  <c r="H7736" i="1"/>
  <c r="H7737" i="1"/>
  <c r="H7738" i="1"/>
  <c r="H7739" i="1"/>
  <c r="H7740" i="1"/>
  <c r="H7741" i="1"/>
  <c r="H7742" i="1"/>
  <c r="H7743" i="1"/>
  <c r="H7744" i="1"/>
  <c r="H7745" i="1"/>
  <c r="H7746" i="1"/>
  <c r="H7747" i="1"/>
  <c r="H7748" i="1"/>
  <c r="H7749" i="1"/>
  <c r="H7750" i="1"/>
  <c r="H7751" i="1"/>
  <c r="H7752" i="1"/>
  <c r="H7753" i="1"/>
  <c r="H7754" i="1"/>
  <c r="H7755" i="1"/>
  <c r="H7756" i="1"/>
  <c r="H7757" i="1"/>
  <c r="H7758" i="1"/>
  <c r="H7759" i="1"/>
  <c r="H7760" i="1"/>
  <c r="H7761" i="1"/>
  <c r="H7762" i="1"/>
  <c r="H7763" i="1"/>
  <c r="H7764" i="1"/>
  <c r="H7765" i="1"/>
  <c r="H7766" i="1"/>
  <c r="H7767" i="1"/>
  <c r="H7768" i="1"/>
  <c r="H7769" i="1"/>
  <c r="H7770" i="1"/>
  <c r="H7771" i="1"/>
  <c r="H7772" i="1"/>
  <c r="H7773" i="1"/>
  <c r="H7774" i="1"/>
  <c r="H7775" i="1"/>
  <c r="H7776" i="1"/>
  <c r="H7777" i="1"/>
  <c r="H7778" i="1"/>
  <c r="H7779" i="1"/>
  <c r="H7780" i="1"/>
  <c r="H7781" i="1"/>
  <c r="H7782" i="1"/>
  <c r="H7783" i="1"/>
  <c r="H7784" i="1"/>
  <c r="H7785"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H7828" i="1"/>
  <c r="H7829" i="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H7881" i="1"/>
  <c r="H7882" i="1"/>
  <c r="H7883" i="1"/>
  <c r="H7884" i="1"/>
  <c r="H7885" i="1"/>
  <c r="H7886" i="1"/>
  <c r="H7887" i="1"/>
  <c r="H7888" i="1"/>
  <c r="H7889" i="1"/>
  <c r="H7890" i="1"/>
  <c r="H7891" i="1"/>
  <c r="H7892" i="1"/>
  <c r="H7893" i="1"/>
  <c r="H7894" i="1"/>
  <c r="H7895" i="1"/>
  <c r="H7896" i="1"/>
  <c r="H7897" i="1"/>
  <c r="H7898" i="1"/>
  <c r="H7899" i="1"/>
  <c r="H7900" i="1"/>
  <c r="H7901" i="1"/>
  <c r="H7902" i="1"/>
  <c r="H7903" i="1"/>
  <c r="H7904" i="1"/>
  <c r="H7905" i="1"/>
  <c r="H7906" i="1"/>
  <c r="H7907" i="1"/>
  <c r="H7908" i="1"/>
  <c r="H7909" i="1"/>
  <c r="H7910" i="1"/>
  <c r="H7911" i="1"/>
  <c r="H7912" i="1"/>
  <c r="H7913" i="1"/>
  <c r="H7914" i="1"/>
  <c r="H7915" i="1"/>
  <c r="H7916" i="1"/>
  <c r="H7917" i="1"/>
  <c r="H7918" i="1"/>
  <c r="H7919" i="1"/>
  <c r="H7920" i="1"/>
  <c r="H7921" i="1"/>
  <c r="H7922" i="1"/>
  <c r="H7923" i="1"/>
  <c r="H7924" i="1"/>
  <c r="H7925" i="1"/>
  <c r="H7926" i="1"/>
  <c r="H7927" i="1"/>
  <c r="H7928" i="1"/>
  <c r="H7929" i="1"/>
  <c r="H7930" i="1"/>
  <c r="H7931" i="1"/>
  <c r="H7932" i="1"/>
  <c r="H7933" i="1"/>
  <c r="H7934" i="1"/>
  <c r="H7935" i="1"/>
  <c r="H7936" i="1"/>
  <c r="H7937" i="1"/>
  <c r="H7938" i="1"/>
  <c r="H7939" i="1"/>
  <c r="H7940" i="1"/>
  <c r="H7941" i="1"/>
  <c r="H7942" i="1"/>
  <c r="H7943" i="1"/>
  <c r="H7944" i="1"/>
  <c r="H7945" i="1"/>
  <c r="H7946" i="1"/>
  <c r="H7947" i="1"/>
  <c r="H7948" i="1"/>
  <c r="H7949" i="1"/>
  <c r="H7950" i="1"/>
  <c r="H7951" i="1"/>
  <c r="H7952" i="1"/>
  <c r="H7953" i="1"/>
  <c r="H7954" i="1"/>
  <c r="H7955" i="1"/>
  <c r="H7956" i="1"/>
  <c r="H7957" i="1"/>
  <c r="H7958" i="1"/>
  <c r="H7959" i="1"/>
  <c r="H7960" i="1"/>
  <c r="H7961" i="1"/>
  <c r="H7962" i="1"/>
  <c r="H7963" i="1"/>
  <c r="H7964" i="1"/>
  <c r="H7965" i="1"/>
  <c r="H7966" i="1"/>
  <c r="H7967" i="1"/>
  <c r="H7968" i="1"/>
  <c r="H7969" i="1"/>
  <c r="H7970" i="1"/>
  <c r="H7971" i="1"/>
  <c r="H7972" i="1"/>
  <c r="H7973" i="1"/>
  <c r="H7974" i="1"/>
  <c r="H7975" i="1"/>
  <c r="H7976" i="1"/>
  <c r="H7977" i="1"/>
  <c r="H7978" i="1"/>
  <c r="H7979" i="1"/>
  <c r="H7980" i="1"/>
  <c r="H7981" i="1"/>
  <c r="H7982" i="1"/>
  <c r="H7983" i="1"/>
  <c r="H7984" i="1"/>
  <c r="H7985" i="1"/>
  <c r="H7986" i="1"/>
  <c r="H7987" i="1"/>
  <c r="H7988" i="1"/>
  <c r="H7989" i="1"/>
  <c r="H7990" i="1"/>
  <c r="H7991" i="1"/>
  <c r="H7992" i="1"/>
  <c r="H7993" i="1"/>
  <c r="H7994" i="1"/>
  <c r="H7995" i="1"/>
  <c r="H7996" i="1"/>
  <c r="H7997" i="1"/>
  <c r="H7998" i="1"/>
  <c r="H7999" i="1"/>
  <c r="H8000" i="1"/>
  <c r="H8001" i="1"/>
  <c r="H8002" i="1"/>
  <c r="H8003" i="1"/>
  <c r="H8004" i="1"/>
  <c r="H8005" i="1"/>
  <c r="H8006" i="1"/>
  <c r="H8007" i="1"/>
  <c r="H8008" i="1"/>
  <c r="H8009" i="1"/>
  <c r="H8010" i="1"/>
  <c r="H8011" i="1"/>
  <c r="H8012" i="1"/>
  <c r="H8013" i="1"/>
  <c r="H8014" i="1"/>
  <c r="H8015" i="1"/>
  <c r="H8016" i="1"/>
  <c r="H8017" i="1"/>
  <c r="H8018" i="1"/>
  <c r="H8019" i="1"/>
  <c r="H8020" i="1"/>
  <c r="H8021" i="1"/>
  <c r="H8022" i="1"/>
  <c r="H8023" i="1"/>
  <c r="H8024" i="1"/>
  <c r="H8025" i="1"/>
  <c r="H8026" i="1"/>
  <c r="H8027" i="1"/>
  <c r="H8028" i="1"/>
  <c r="H8029" i="1"/>
  <c r="H8030" i="1"/>
  <c r="H8031" i="1"/>
  <c r="H8032" i="1"/>
  <c r="H8033" i="1"/>
  <c r="H8034" i="1"/>
  <c r="H8035" i="1"/>
  <c r="H8036" i="1"/>
  <c r="H8037" i="1"/>
  <c r="H8038" i="1"/>
  <c r="H8039" i="1"/>
  <c r="H8040" i="1"/>
  <c r="H8041" i="1"/>
  <c r="H8042" i="1"/>
  <c r="H8043" i="1"/>
  <c r="H8044" i="1"/>
  <c r="H8045" i="1"/>
  <c r="H8046" i="1"/>
  <c r="H8047" i="1"/>
  <c r="H8048" i="1"/>
  <c r="H8049" i="1"/>
  <c r="H8050" i="1"/>
  <c r="H8051" i="1"/>
  <c r="H8052" i="1"/>
  <c r="H8053" i="1"/>
  <c r="H8054" i="1"/>
  <c r="H8055" i="1"/>
  <c r="H8056" i="1"/>
  <c r="H8057" i="1"/>
  <c r="H8058" i="1"/>
  <c r="H8059" i="1"/>
  <c r="H8060" i="1"/>
  <c r="H8061" i="1"/>
  <c r="H8062" i="1"/>
  <c r="H8063" i="1"/>
  <c r="H8064" i="1"/>
  <c r="H8065" i="1"/>
  <c r="H8066" i="1"/>
  <c r="H8067" i="1"/>
  <c r="H8068" i="1"/>
  <c r="H8069" i="1"/>
  <c r="H8070" i="1"/>
  <c r="H8071" i="1"/>
  <c r="H8072" i="1"/>
  <c r="H8073" i="1"/>
  <c r="H8074" i="1"/>
  <c r="H8075" i="1"/>
  <c r="H8076" i="1"/>
  <c r="H8077" i="1"/>
  <c r="H8078" i="1"/>
  <c r="H8079" i="1"/>
  <c r="H8080" i="1"/>
  <c r="H8081" i="1"/>
  <c r="H8082" i="1"/>
  <c r="H8083" i="1"/>
  <c r="H8084" i="1"/>
  <c r="H8085" i="1"/>
  <c r="H8086" i="1"/>
  <c r="H8087" i="1"/>
  <c r="H8088" i="1"/>
  <c r="H8089" i="1"/>
  <c r="H8090" i="1"/>
  <c r="H8091" i="1"/>
  <c r="H8092" i="1"/>
  <c r="H8093" i="1"/>
  <c r="H8094" i="1"/>
  <c r="H8095" i="1"/>
  <c r="H8096" i="1"/>
  <c r="H8097" i="1"/>
  <c r="H8098" i="1"/>
  <c r="H8099" i="1"/>
  <c r="H8100" i="1"/>
  <c r="H8101" i="1"/>
  <c r="H8102" i="1"/>
  <c r="H8103" i="1"/>
  <c r="H8104" i="1"/>
  <c r="H8105" i="1"/>
  <c r="H8106" i="1"/>
  <c r="H8107" i="1"/>
  <c r="H8108" i="1"/>
  <c r="H8109" i="1"/>
  <c r="H8110" i="1"/>
  <c r="H8111" i="1"/>
  <c r="H8112" i="1"/>
  <c r="H8113" i="1"/>
  <c r="H8114" i="1"/>
  <c r="H8115" i="1"/>
  <c r="H8116" i="1"/>
  <c r="H8117" i="1"/>
  <c r="H8118" i="1"/>
  <c r="H8119" i="1"/>
  <c r="H8120" i="1"/>
  <c r="H8121" i="1"/>
  <c r="H8122" i="1"/>
  <c r="H8123" i="1"/>
  <c r="H8124" i="1"/>
  <c r="H8125" i="1"/>
  <c r="H8126" i="1"/>
  <c r="H8127" i="1"/>
  <c r="H8128" i="1"/>
  <c r="H8129" i="1"/>
  <c r="H8130" i="1"/>
  <c r="H8131" i="1"/>
  <c r="H8132" i="1"/>
  <c r="H8133" i="1"/>
  <c r="H8134" i="1"/>
  <c r="H8135" i="1"/>
  <c r="H8136" i="1"/>
  <c r="H8137" i="1"/>
  <c r="H8138" i="1"/>
  <c r="H8139" i="1"/>
  <c r="H8140" i="1"/>
  <c r="H8141" i="1"/>
  <c r="H8142" i="1"/>
  <c r="H8143" i="1"/>
  <c r="H8144" i="1"/>
  <c r="H8145" i="1"/>
  <c r="H8146" i="1"/>
  <c r="H8147" i="1"/>
  <c r="H8148" i="1"/>
  <c r="H8149" i="1"/>
  <c r="H8150" i="1"/>
  <c r="H8151" i="1"/>
  <c r="H8152" i="1"/>
  <c r="H8153" i="1"/>
  <c r="H8154" i="1"/>
  <c r="H8155" i="1"/>
  <c r="H8156" i="1"/>
  <c r="H8157" i="1"/>
  <c r="H8158" i="1"/>
  <c r="H8159" i="1"/>
  <c r="H8160" i="1"/>
  <c r="H8161" i="1"/>
  <c r="H8162" i="1"/>
  <c r="H8163" i="1"/>
  <c r="H8164" i="1"/>
  <c r="H8165" i="1"/>
  <c r="H8166" i="1"/>
  <c r="H8167" i="1"/>
  <c r="H8168" i="1"/>
  <c r="H8169" i="1"/>
  <c r="H8170" i="1"/>
  <c r="H8171" i="1"/>
  <c r="H8172" i="1"/>
  <c r="H8173" i="1"/>
  <c r="H8174" i="1"/>
  <c r="H8175" i="1"/>
  <c r="H8176" i="1"/>
  <c r="H8177" i="1"/>
  <c r="H8178" i="1"/>
  <c r="H8179" i="1"/>
  <c r="H8180" i="1"/>
  <c r="H8181" i="1"/>
  <c r="H8182" i="1"/>
  <c r="H8183" i="1"/>
  <c r="H8184" i="1"/>
  <c r="H8185" i="1"/>
  <c r="H8186" i="1"/>
  <c r="H8187" i="1"/>
  <c r="H8188" i="1"/>
  <c r="H8189" i="1"/>
  <c r="H8190" i="1"/>
  <c r="H8191" i="1"/>
  <c r="H8192" i="1"/>
  <c r="H8193" i="1"/>
  <c r="H8194" i="1"/>
  <c r="H8195" i="1"/>
  <c r="H8196" i="1"/>
  <c r="H8197" i="1"/>
  <c r="H8198" i="1"/>
  <c r="H8199" i="1"/>
  <c r="H8200"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29" i="1"/>
  <c r="H8330" i="1"/>
  <c r="H8331" i="1"/>
  <c r="H8332" i="1"/>
  <c r="H8333" i="1"/>
  <c r="H8334" i="1"/>
  <c r="H8335" i="1"/>
  <c r="H8336" i="1"/>
  <c r="H8337"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8394"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H8567" i="1"/>
  <c r="H8568" i="1"/>
  <c r="H8569" i="1"/>
  <c r="H8570" i="1"/>
  <c r="H8571" i="1"/>
  <c r="H8572" i="1"/>
  <c r="H8573" i="1"/>
  <c r="H8574" i="1"/>
  <c r="H8575" i="1"/>
  <c r="H8576" i="1"/>
  <c r="H8577" i="1"/>
  <c r="H8578" i="1"/>
  <c r="H8579" i="1"/>
  <c r="H8580" i="1"/>
  <c r="H8581" i="1"/>
  <c r="H8582" i="1"/>
  <c r="H8583" i="1"/>
  <c r="H8584" i="1"/>
  <c r="H8585" i="1"/>
  <c r="H8586" i="1"/>
  <c r="H8587" i="1"/>
  <c r="H8588" i="1"/>
  <c r="H8589" i="1"/>
  <c r="H8590" i="1"/>
  <c r="H8591" i="1"/>
  <c r="H8592" i="1"/>
  <c r="H8593" i="1"/>
  <c r="H8594" i="1"/>
  <c r="H8595" i="1"/>
  <c r="H8596" i="1"/>
  <c r="H8597" i="1"/>
  <c r="H8598" i="1"/>
  <c r="H8599" i="1"/>
  <c r="H8600" i="1"/>
  <c r="H8601" i="1"/>
  <c r="H8602" i="1"/>
  <c r="H8603" i="1"/>
  <c r="H8604" i="1"/>
  <c r="H8605" i="1"/>
  <c r="H8606" i="1"/>
  <c r="H8607" i="1"/>
  <c r="H8608" i="1"/>
  <c r="H8609" i="1"/>
  <c r="H8610" i="1"/>
  <c r="H8611" i="1"/>
  <c r="H8612" i="1"/>
  <c r="H8613" i="1"/>
  <c r="H8614" i="1"/>
  <c r="H8615" i="1"/>
  <c r="H8616" i="1"/>
  <c r="H8617" i="1"/>
  <c r="H8618" i="1"/>
  <c r="H8619" i="1"/>
  <c r="H8620" i="1"/>
  <c r="H8621" i="1"/>
  <c r="H8622" i="1"/>
  <c r="H8623" i="1"/>
  <c r="H8624" i="1"/>
  <c r="H8625" i="1"/>
  <c r="H8626" i="1"/>
  <c r="H8627" i="1"/>
  <c r="H8628" i="1"/>
  <c r="H8629" i="1"/>
  <c r="H8630" i="1"/>
  <c r="H8631" i="1"/>
  <c r="H8632" i="1"/>
  <c r="H8633" i="1"/>
  <c r="H8634" i="1"/>
  <c r="H8635" i="1"/>
  <c r="H8636" i="1"/>
  <c r="H8637" i="1"/>
  <c r="H8638" i="1"/>
  <c r="H8639" i="1"/>
  <c r="H8640" i="1"/>
  <c r="H8641" i="1"/>
  <c r="H8642" i="1"/>
  <c r="H8643" i="1"/>
  <c r="H8644" i="1"/>
  <c r="H8645" i="1"/>
  <c r="H8646" i="1"/>
  <c r="H8647" i="1"/>
  <c r="H8648" i="1"/>
  <c r="H8649" i="1"/>
  <c r="H8650" i="1"/>
  <c r="H8651" i="1"/>
  <c r="H8652" i="1"/>
  <c r="H8653" i="1"/>
  <c r="H8654" i="1"/>
  <c r="H8655" i="1"/>
  <c r="H8656" i="1"/>
  <c r="H8657" i="1"/>
  <c r="H8658" i="1"/>
  <c r="H8659" i="1"/>
  <c r="H8660" i="1"/>
  <c r="H8661" i="1"/>
  <c r="H8662" i="1"/>
  <c r="H8663" i="1"/>
  <c r="H8664" i="1"/>
  <c r="H8665" i="1"/>
  <c r="H8666" i="1"/>
  <c r="H8667" i="1"/>
  <c r="H8668" i="1"/>
  <c r="H8669" i="1"/>
  <c r="H8670" i="1"/>
  <c r="H8671" i="1"/>
  <c r="H8672" i="1"/>
  <c r="H8673" i="1"/>
  <c r="H8674" i="1"/>
  <c r="H8675" i="1"/>
  <c r="H8676" i="1"/>
  <c r="H8677" i="1"/>
  <c r="H8678" i="1"/>
  <c r="H8679" i="1"/>
  <c r="H8680" i="1"/>
  <c r="H8681" i="1"/>
  <c r="H8682" i="1"/>
  <c r="H8683" i="1"/>
  <c r="H8684" i="1"/>
  <c r="H8685" i="1"/>
  <c r="H8686" i="1"/>
  <c r="H8687" i="1"/>
  <c r="H8688" i="1"/>
  <c r="H8689" i="1"/>
  <c r="H8690" i="1"/>
  <c r="H8691" i="1"/>
  <c r="H8692" i="1"/>
  <c r="H8693" i="1"/>
  <c r="H8694" i="1"/>
  <c r="H8695" i="1"/>
  <c r="H8696" i="1"/>
  <c r="H8697" i="1"/>
  <c r="H8698" i="1"/>
  <c r="H8699" i="1"/>
  <c r="H8700" i="1"/>
  <c r="H8701" i="1"/>
  <c r="H8702" i="1"/>
  <c r="H8703" i="1"/>
  <c r="H8704" i="1"/>
  <c r="H8705" i="1"/>
  <c r="H8706" i="1"/>
  <c r="H8707" i="1"/>
  <c r="H8708" i="1"/>
  <c r="H8709" i="1"/>
  <c r="H8710" i="1"/>
  <c r="H8711" i="1"/>
  <c r="H8712" i="1"/>
  <c r="H8713" i="1"/>
  <c r="H8714" i="1"/>
  <c r="H8715" i="1"/>
  <c r="H8716" i="1"/>
  <c r="H8717" i="1"/>
  <c r="H8718" i="1"/>
  <c r="H8719" i="1"/>
  <c r="H8720" i="1"/>
  <c r="H8721" i="1"/>
  <c r="H8722" i="1"/>
  <c r="H8723" i="1"/>
  <c r="H8724" i="1"/>
  <c r="H8725" i="1"/>
  <c r="H8726" i="1"/>
  <c r="H8727" i="1"/>
  <c r="H8728" i="1"/>
  <c r="H8729" i="1"/>
  <c r="H8730" i="1"/>
  <c r="H8731" i="1"/>
  <c r="H8732" i="1"/>
  <c r="H8733" i="1"/>
  <c r="H8734" i="1"/>
  <c r="H8735" i="1"/>
  <c r="H8736" i="1"/>
  <c r="H8737" i="1"/>
  <c r="H8738" i="1"/>
  <c r="H8739" i="1"/>
  <c r="H8740" i="1"/>
  <c r="H8741" i="1"/>
  <c r="H8742" i="1"/>
  <c r="H8743" i="1"/>
  <c r="H8744" i="1"/>
  <c r="H8745" i="1"/>
  <c r="H8746" i="1"/>
  <c r="H8747" i="1"/>
  <c r="H8748" i="1"/>
  <c r="H8749" i="1"/>
  <c r="H8750" i="1"/>
  <c r="H8751" i="1"/>
  <c r="H8752" i="1"/>
  <c r="H8753" i="1"/>
  <c r="H8754" i="1"/>
  <c r="H8755" i="1"/>
  <c r="H8756" i="1"/>
  <c r="H8757" i="1"/>
  <c r="H8758" i="1"/>
  <c r="H8759" i="1"/>
  <c r="H8760" i="1"/>
  <c r="H8761" i="1"/>
  <c r="H8762" i="1"/>
  <c r="H8763" i="1"/>
  <c r="H8764" i="1"/>
  <c r="H8765" i="1"/>
  <c r="H8766" i="1"/>
  <c r="H8767" i="1"/>
  <c r="H8768" i="1"/>
  <c r="H8769" i="1"/>
  <c r="H8770" i="1"/>
  <c r="H8771" i="1"/>
  <c r="H8772" i="1"/>
  <c r="H8773" i="1"/>
  <c r="H8774" i="1"/>
  <c r="H8775" i="1"/>
  <c r="H8776" i="1"/>
  <c r="H8777" i="1"/>
  <c r="H8778" i="1"/>
  <c r="H8779" i="1"/>
  <c r="H8780" i="1"/>
  <c r="H8781" i="1"/>
  <c r="H8782" i="1"/>
  <c r="H8783" i="1"/>
  <c r="H8784" i="1"/>
  <c r="H8785" i="1"/>
  <c r="H8786" i="1"/>
  <c r="H8787" i="1"/>
  <c r="H8788" i="1"/>
  <c r="H8789" i="1"/>
  <c r="H8790" i="1"/>
  <c r="H8791" i="1"/>
  <c r="H8792" i="1"/>
  <c r="H8793" i="1"/>
  <c r="H8794" i="1"/>
  <c r="H8795" i="1"/>
  <c r="H8796" i="1"/>
  <c r="H8797" i="1"/>
  <c r="H8798" i="1"/>
  <c r="H8799" i="1"/>
  <c r="H8800" i="1"/>
  <c r="H8801" i="1"/>
  <c r="H8802" i="1"/>
  <c r="H8803" i="1"/>
  <c r="H8804" i="1"/>
  <c r="H8805" i="1"/>
  <c r="H8806" i="1"/>
  <c r="H8807" i="1"/>
  <c r="H8808" i="1"/>
  <c r="H8809" i="1"/>
  <c r="H8810" i="1"/>
  <c r="H8811" i="1"/>
  <c r="H8812" i="1"/>
  <c r="H8813" i="1"/>
  <c r="H8814" i="1"/>
  <c r="H8815" i="1"/>
  <c r="H8816" i="1"/>
  <c r="H8817" i="1"/>
  <c r="H8818" i="1"/>
  <c r="H8819" i="1"/>
  <c r="H8820" i="1"/>
  <c r="H8821" i="1"/>
  <c r="H8822" i="1"/>
  <c r="H8823" i="1"/>
  <c r="H8824" i="1"/>
  <c r="H8825" i="1"/>
  <c r="H8826" i="1"/>
  <c r="H8827" i="1"/>
  <c r="H8828" i="1"/>
  <c r="H8829" i="1"/>
  <c r="H8830" i="1"/>
  <c r="H8831" i="1"/>
  <c r="H8832" i="1"/>
  <c r="H8833" i="1"/>
  <c r="H8834" i="1"/>
  <c r="H8835" i="1"/>
  <c r="H8836" i="1"/>
  <c r="H8837" i="1"/>
  <c r="H8838" i="1"/>
  <c r="H8839" i="1"/>
  <c r="H8840" i="1"/>
  <c r="H8841" i="1"/>
  <c r="H8842" i="1"/>
  <c r="H8843" i="1"/>
  <c r="H8844" i="1"/>
  <c r="H8845" i="1"/>
  <c r="H8846" i="1"/>
  <c r="H8847" i="1"/>
  <c r="H8848" i="1"/>
  <c r="H8849" i="1"/>
  <c r="H8850" i="1"/>
  <c r="H8851" i="1"/>
  <c r="H8852" i="1"/>
  <c r="H8853" i="1"/>
  <c r="H8854" i="1"/>
  <c r="H8855" i="1"/>
  <c r="H8856" i="1"/>
  <c r="H8857" i="1"/>
  <c r="H8858" i="1"/>
  <c r="H8859" i="1"/>
  <c r="H8860" i="1"/>
  <c r="H8861" i="1"/>
  <c r="H8862" i="1"/>
  <c r="H8863" i="1"/>
  <c r="H8864" i="1"/>
  <c r="H8865" i="1"/>
  <c r="H8866" i="1"/>
  <c r="H8867" i="1"/>
  <c r="H8868" i="1"/>
  <c r="H8869" i="1"/>
  <c r="H8870" i="1"/>
  <c r="H8871" i="1"/>
  <c r="H8872" i="1"/>
  <c r="H8873" i="1"/>
  <c r="H8874" i="1"/>
  <c r="H8875" i="1"/>
  <c r="H8876" i="1"/>
  <c r="H8877" i="1"/>
  <c r="H8878" i="1"/>
  <c r="H8879" i="1"/>
  <c r="H8880" i="1"/>
  <c r="H8881" i="1"/>
  <c r="H8882" i="1"/>
  <c r="H8883" i="1"/>
  <c r="H8884" i="1"/>
  <c r="H8885" i="1"/>
  <c r="H8886" i="1"/>
  <c r="H8887" i="1"/>
  <c r="H8888" i="1"/>
  <c r="H8889" i="1"/>
  <c r="H8890" i="1"/>
  <c r="H8891" i="1"/>
  <c r="H8892" i="1"/>
  <c r="H8893" i="1"/>
  <c r="H8894" i="1"/>
  <c r="H8895" i="1"/>
  <c r="H8896" i="1"/>
  <c r="H8897" i="1"/>
  <c r="H8898" i="1"/>
  <c r="H8899" i="1"/>
  <c r="H8900" i="1"/>
  <c r="H8901" i="1"/>
  <c r="H8902" i="1"/>
  <c r="H8903" i="1"/>
  <c r="H8904" i="1"/>
  <c r="H8905" i="1"/>
  <c r="H8906" i="1"/>
  <c r="H8907" i="1"/>
  <c r="H8908" i="1"/>
  <c r="H8909" i="1"/>
  <c r="H8910" i="1"/>
  <c r="H8911" i="1"/>
  <c r="H8912" i="1"/>
  <c r="H8913" i="1"/>
  <c r="H8914" i="1"/>
  <c r="H8915" i="1"/>
  <c r="H8916" i="1"/>
  <c r="H8917" i="1"/>
  <c r="H8918" i="1"/>
  <c r="H8919" i="1"/>
  <c r="H8920" i="1"/>
  <c r="H8921" i="1"/>
  <c r="H8922" i="1"/>
  <c r="H8923" i="1"/>
  <c r="H8924" i="1"/>
  <c r="H8925" i="1"/>
  <c r="H8926" i="1"/>
  <c r="H8927" i="1"/>
  <c r="H8928" i="1"/>
  <c r="H8929" i="1"/>
  <c r="H8930" i="1"/>
  <c r="H8931" i="1"/>
  <c r="H8932" i="1"/>
  <c r="H8933" i="1"/>
  <c r="H8934" i="1"/>
  <c r="H8935" i="1"/>
  <c r="H8936" i="1"/>
  <c r="H8937" i="1"/>
  <c r="H8938" i="1"/>
  <c r="H8939" i="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8977" i="1"/>
  <c r="H8978" i="1"/>
  <c r="H8979" i="1"/>
  <c r="H8980" i="1"/>
  <c r="H8981" i="1"/>
  <c r="H8982" i="1"/>
  <c r="H8983" i="1"/>
  <c r="H8984" i="1"/>
  <c r="H8985" i="1"/>
  <c r="H8986" i="1"/>
  <c r="H8987" i="1"/>
  <c r="H8988" i="1"/>
  <c r="H8989" i="1"/>
  <c r="H8990" i="1"/>
  <c r="H8991" i="1"/>
  <c r="H8992" i="1"/>
  <c r="H8993" i="1"/>
  <c r="H8994" i="1"/>
  <c r="H8995" i="1"/>
  <c r="H8996" i="1"/>
  <c r="H8997" i="1"/>
  <c r="H8998" i="1"/>
  <c r="H8999" i="1"/>
  <c r="H9000" i="1"/>
  <c r="H9001" i="1"/>
  <c r="H9002" i="1"/>
  <c r="H9003" i="1"/>
  <c r="H9004" i="1"/>
  <c r="H9005" i="1"/>
  <c r="H9006" i="1"/>
  <c r="H9007" i="1"/>
  <c r="H9008" i="1"/>
  <c r="H9009" i="1"/>
  <c r="H9010" i="1"/>
  <c r="H9011" i="1"/>
  <c r="H9012" i="1"/>
  <c r="H9013" i="1"/>
  <c r="H9014" i="1"/>
  <c r="H9015" i="1"/>
  <c r="H9016" i="1"/>
  <c r="H9017" i="1"/>
  <c r="H9018" i="1"/>
  <c r="H9019" i="1"/>
  <c r="H9020" i="1"/>
  <c r="H9021" i="1"/>
  <c r="H9022" i="1"/>
  <c r="H9023" i="1"/>
  <c r="H9024" i="1"/>
  <c r="H9025" i="1"/>
  <c r="H9026" i="1"/>
  <c r="H9027" i="1"/>
  <c r="H9028" i="1"/>
  <c r="H9029" i="1"/>
  <c r="H9030" i="1"/>
  <c r="H9031" i="1"/>
  <c r="H9032" i="1"/>
  <c r="H9033" i="1"/>
  <c r="H9034" i="1"/>
  <c r="H9035" i="1"/>
  <c r="H9036" i="1"/>
  <c r="H9037" i="1"/>
  <c r="H9038" i="1"/>
  <c r="H9039" i="1"/>
  <c r="H9040" i="1"/>
  <c r="H9041" i="1"/>
  <c r="H9042" i="1"/>
  <c r="H9043" i="1"/>
  <c r="H9044" i="1"/>
  <c r="H9045" i="1"/>
  <c r="H9046" i="1"/>
  <c r="H9047" i="1"/>
  <c r="H9048" i="1"/>
  <c r="H9049" i="1"/>
  <c r="H9050" i="1"/>
  <c r="H9051" i="1"/>
  <c r="H9052" i="1"/>
  <c r="H9053" i="1"/>
  <c r="H9054" i="1"/>
  <c r="H9055" i="1"/>
  <c r="H9056" i="1"/>
  <c r="H9057" i="1"/>
  <c r="H9058" i="1"/>
  <c r="H9059" i="1"/>
  <c r="H9060" i="1"/>
  <c r="H9061" i="1"/>
  <c r="H9062" i="1"/>
  <c r="H9063" i="1"/>
  <c r="H9064" i="1"/>
  <c r="H9065" i="1"/>
  <c r="H9066" i="1"/>
  <c r="H9067" i="1"/>
  <c r="H9068" i="1"/>
  <c r="H9069" i="1"/>
  <c r="H9070" i="1"/>
  <c r="H9071" i="1"/>
  <c r="H9072" i="1"/>
  <c r="H9073" i="1"/>
  <c r="H9074" i="1"/>
  <c r="H9075" i="1"/>
  <c r="H9076" i="1"/>
  <c r="H9077" i="1"/>
  <c r="H9078" i="1"/>
  <c r="H9079" i="1"/>
  <c r="H9080" i="1"/>
  <c r="H9081" i="1"/>
  <c r="H9082" i="1"/>
  <c r="H9083" i="1"/>
  <c r="H9084" i="1"/>
  <c r="H9085" i="1"/>
  <c r="H9086" i="1"/>
  <c r="H9087" i="1"/>
  <c r="H9088" i="1"/>
  <c r="H9089" i="1"/>
  <c r="H9090" i="1"/>
  <c r="H9091" i="1"/>
  <c r="H9092" i="1"/>
  <c r="H9093" i="1"/>
  <c r="H9094" i="1"/>
  <c r="H9095" i="1"/>
  <c r="H9096" i="1"/>
  <c r="H9097" i="1"/>
  <c r="H9098" i="1"/>
  <c r="H9099" i="1"/>
  <c r="H9100" i="1"/>
  <c r="H9101" i="1"/>
  <c r="H9102" i="1"/>
  <c r="H9103" i="1"/>
  <c r="H9104" i="1"/>
  <c r="H9105" i="1"/>
  <c r="H9106" i="1"/>
  <c r="H9107" i="1"/>
  <c r="H9108" i="1"/>
  <c r="H9109" i="1"/>
  <c r="H9110" i="1"/>
  <c r="H9111" i="1"/>
  <c r="H9112" i="1"/>
  <c r="H9113" i="1"/>
  <c r="H9114" i="1"/>
  <c r="H9115" i="1"/>
  <c r="H9116" i="1"/>
  <c r="H9117" i="1"/>
  <c r="H9118" i="1"/>
  <c r="H9119" i="1"/>
  <c r="H9120" i="1"/>
  <c r="H9121" i="1"/>
  <c r="H9122" i="1"/>
  <c r="H9123" i="1"/>
  <c r="H9124" i="1"/>
  <c r="H9125" i="1"/>
  <c r="H9126" i="1"/>
  <c r="H9127" i="1"/>
  <c r="H9128" i="1"/>
  <c r="H9129" i="1"/>
  <c r="H9130" i="1"/>
  <c r="H9131" i="1"/>
  <c r="H9132" i="1"/>
  <c r="H9133" i="1"/>
  <c r="H9134" i="1"/>
  <c r="H9135" i="1"/>
  <c r="H9136" i="1"/>
  <c r="H9137" i="1"/>
  <c r="H9138" i="1"/>
  <c r="H9139" i="1"/>
  <c r="H9140" i="1"/>
  <c r="H9141" i="1"/>
  <c r="H9142" i="1"/>
  <c r="H9143" i="1"/>
  <c r="H9144" i="1"/>
  <c r="H9145" i="1"/>
  <c r="H9146" i="1"/>
  <c r="H9147" i="1"/>
  <c r="H9148" i="1"/>
  <c r="H9149" i="1"/>
  <c r="H9150" i="1"/>
  <c r="H9151" i="1"/>
  <c r="H9152" i="1"/>
  <c r="H9153" i="1"/>
  <c r="H9154" i="1"/>
  <c r="H9155" i="1"/>
  <c r="H9156" i="1"/>
  <c r="H9157" i="1"/>
  <c r="H9158" i="1"/>
  <c r="H9159" i="1"/>
  <c r="H9160" i="1"/>
  <c r="H9161" i="1"/>
  <c r="H9162" i="1"/>
  <c r="H9163" i="1"/>
  <c r="H9164" i="1"/>
  <c r="H9165" i="1"/>
  <c r="H9166" i="1"/>
  <c r="H9167" i="1"/>
  <c r="H9168" i="1"/>
  <c r="H9169" i="1"/>
  <c r="H9170" i="1"/>
  <c r="H9171" i="1"/>
  <c r="H9172" i="1"/>
  <c r="H9173" i="1"/>
  <c r="H9174" i="1"/>
  <c r="H9175" i="1"/>
  <c r="H9176" i="1"/>
  <c r="H9177" i="1"/>
  <c r="H9178" i="1"/>
  <c r="H9179" i="1"/>
  <c r="H9180" i="1"/>
  <c r="H9181" i="1"/>
  <c r="H9182" i="1"/>
  <c r="H9183" i="1"/>
  <c r="H9184" i="1"/>
  <c r="H9185" i="1"/>
  <c r="H9186" i="1"/>
  <c r="H9187" i="1"/>
  <c r="H9188" i="1"/>
  <c r="H9189" i="1"/>
  <c r="H9190" i="1"/>
  <c r="H9191" i="1"/>
  <c r="H9192" i="1"/>
  <c r="H9193" i="1"/>
  <c r="H9194" i="1"/>
  <c r="H9195" i="1"/>
  <c r="H9196" i="1"/>
  <c r="H9197" i="1"/>
  <c r="H9198" i="1"/>
  <c r="H9199" i="1"/>
  <c r="H9200" i="1"/>
  <c r="H9201" i="1"/>
  <c r="H9202" i="1"/>
  <c r="H9203" i="1"/>
  <c r="H9204" i="1"/>
  <c r="H9205" i="1"/>
  <c r="H9206" i="1"/>
  <c r="H9207" i="1"/>
  <c r="H9208" i="1"/>
  <c r="H9209" i="1"/>
  <c r="H9210" i="1"/>
  <c r="H9211" i="1"/>
  <c r="H9212" i="1"/>
  <c r="H9213" i="1"/>
  <c r="H9214" i="1"/>
  <c r="H9215" i="1"/>
  <c r="H9216" i="1"/>
  <c r="H9217" i="1"/>
  <c r="H9218" i="1"/>
  <c r="H9219" i="1"/>
  <c r="H9220" i="1"/>
  <c r="H9221" i="1"/>
  <c r="H9222" i="1"/>
  <c r="H9223" i="1"/>
  <c r="H9224" i="1"/>
  <c r="H9225" i="1"/>
  <c r="H9226" i="1"/>
  <c r="H9227" i="1"/>
  <c r="H9228" i="1"/>
  <c r="H9229" i="1"/>
  <c r="H9230" i="1"/>
  <c r="H9231" i="1"/>
  <c r="H9232" i="1"/>
  <c r="H9233" i="1"/>
  <c r="H9234" i="1"/>
  <c r="H9235" i="1"/>
  <c r="H9236" i="1"/>
  <c r="H9237" i="1"/>
  <c r="H9238" i="1"/>
  <c r="H9239" i="1"/>
  <c r="H9240" i="1"/>
  <c r="H9241" i="1"/>
  <c r="H9242" i="1"/>
  <c r="H9243" i="1"/>
  <c r="H9244" i="1"/>
  <c r="H9245" i="1"/>
  <c r="H9246" i="1"/>
  <c r="H9247" i="1"/>
  <c r="H9248" i="1"/>
  <c r="H9249" i="1"/>
  <c r="H9250" i="1"/>
  <c r="H9251" i="1"/>
  <c r="H9252" i="1"/>
  <c r="H9253" i="1"/>
  <c r="H9254" i="1"/>
  <c r="H9255" i="1"/>
  <c r="H9256" i="1"/>
  <c r="H9257" i="1"/>
  <c r="H9258" i="1"/>
  <c r="H9259" i="1"/>
  <c r="H9260" i="1"/>
  <c r="H9261" i="1"/>
  <c r="H9262" i="1"/>
  <c r="H9263" i="1"/>
  <c r="H9264" i="1"/>
  <c r="H9265" i="1"/>
  <c r="H9266" i="1"/>
  <c r="H9267" i="1"/>
  <c r="H9268" i="1"/>
  <c r="H9269" i="1"/>
  <c r="H9270" i="1"/>
  <c r="H9271" i="1"/>
  <c r="H9272" i="1"/>
  <c r="H9273" i="1"/>
  <c r="H9274" i="1"/>
  <c r="H9275" i="1"/>
  <c r="H9276" i="1"/>
  <c r="H9277" i="1"/>
  <c r="H9278" i="1"/>
  <c r="H9279" i="1"/>
  <c r="H9280" i="1"/>
  <c r="H9281" i="1"/>
  <c r="H9282" i="1"/>
  <c r="H9283" i="1"/>
  <c r="H9284" i="1"/>
  <c r="H9285" i="1"/>
  <c r="H9286" i="1"/>
  <c r="H9287" i="1"/>
  <c r="H9288" i="1"/>
  <c r="H9289" i="1"/>
  <c r="H9290" i="1"/>
  <c r="H9291" i="1"/>
  <c r="H9292" i="1"/>
  <c r="H9293" i="1"/>
  <c r="H9294" i="1"/>
  <c r="H9295" i="1"/>
  <c r="H9296" i="1"/>
  <c r="H9297" i="1"/>
  <c r="H9298" i="1"/>
  <c r="H9299" i="1"/>
  <c r="H9300" i="1"/>
  <c r="H9301" i="1"/>
  <c r="H9302" i="1"/>
  <c r="H9303" i="1"/>
  <c r="H9304" i="1"/>
  <c r="H9305" i="1"/>
  <c r="H9306" i="1"/>
  <c r="H9307" i="1"/>
  <c r="H9308" i="1"/>
  <c r="H9309" i="1"/>
  <c r="H9310" i="1"/>
  <c r="H9311" i="1"/>
  <c r="H9312" i="1"/>
  <c r="H9313" i="1"/>
  <c r="H9314" i="1"/>
  <c r="H9315" i="1"/>
  <c r="H9316" i="1"/>
  <c r="H9317" i="1"/>
  <c r="H9318" i="1"/>
  <c r="H9319" i="1"/>
  <c r="H9320" i="1"/>
  <c r="H9321" i="1"/>
  <c r="H9322" i="1"/>
  <c r="H9323" i="1"/>
  <c r="H9324" i="1"/>
  <c r="H9325" i="1"/>
  <c r="H9326" i="1"/>
  <c r="H9327" i="1"/>
  <c r="H9328" i="1"/>
  <c r="H9329" i="1"/>
  <c r="H9330" i="1"/>
  <c r="H9331" i="1"/>
  <c r="H9332" i="1"/>
  <c r="H9333" i="1"/>
  <c r="H9334" i="1"/>
  <c r="H9335" i="1"/>
  <c r="H9336" i="1"/>
  <c r="H9337" i="1"/>
  <c r="H9338" i="1"/>
  <c r="H9339" i="1"/>
  <c r="H9340" i="1"/>
  <c r="H9341" i="1"/>
  <c r="H9342" i="1"/>
  <c r="H9343" i="1"/>
  <c r="H9344" i="1"/>
  <c r="H9345" i="1"/>
  <c r="H9346" i="1"/>
  <c r="H9347" i="1"/>
  <c r="H9348" i="1"/>
  <c r="H9349" i="1"/>
  <c r="H9350" i="1"/>
  <c r="H9351" i="1"/>
  <c r="H9352" i="1"/>
  <c r="H9353" i="1"/>
  <c r="H9354" i="1"/>
  <c r="H9355" i="1"/>
  <c r="H9356" i="1"/>
  <c r="H9357" i="1"/>
  <c r="H9358" i="1"/>
  <c r="H9359" i="1"/>
  <c r="H9360" i="1"/>
  <c r="H9361" i="1"/>
  <c r="H9362" i="1"/>
  <c r="H9363" i="1"/>
  <c r="H9364" i="1"/>
  <c r="H9365" i="1"/>
  <c r="H9366" i="1"/>
  <c r="H9367" i="1"/>
  <c r="H9368" i="1"/>
  <c r="H9369" i="1"/>
  <c r="H9370" i="1"/>
  <c r="H9371" i="1"/>
  <c r="H9372" i="1"/>
  <c r="H9373" i="1"/>
  <c r="H9374" i="1"/>
  <c r="H9375" i="1"/>
  <c r="H9376" i="1"/>
  <c r="H9377" i="1"/>
  <c r="H9378" i="1"/>
  <c r="H9379" i="1"/>
  <c r="H9380" i="1"/>
  <c r="H9381" i="1"/>
  <c r="H9382" i="1"/>
  <c r="H9383" i="1"/>
  <c r="H9384" i="1"/>
  <c r="H9385" i="1"/>
  <c r="H9386" i="1"/>
  <c r="H9387" i="1"/>
  <c r="H9388" i="1"/>
  <c r="H9389" i="1"/>
  <c r="H9390" i="1"/>
  <c r="H9391" i="1"/>
  <c r="H9392" i="1"/>
  <c r="H9393" i="1"/>
  <c r="H9394" i="1"/>
  <c r="H9395" i="1"/>
  <c r="H9396" i="1"/>
  <c r="H9397" i="1"/>
  <c r="H9398" i="1"/>
  <c r="H9399" i="1"/>
  <c r="H9400" i="1"/>
  <c r="H9401" i="1"/>
  <c r="H9402" i="1"/>
  <c r="H9403" i="1"/>
  <c r="H9404" i="1"/>
  <c r="H9405" i="1"/>
  <c r="H9406" i="1"/>
  <c r="H9407" i="1"/>
  <c r="H9408" i="1"/>
  <c r="H9409" i="1"/>
  <c r="H9410"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9434" i="1"/>
  <c r="H9435" i="1"/>
  <c r="H9436" i="1"/>
  <c r="H9437" i="1"/>
  <c r="H9438" i="1"/>
  <c r="H9439" i="1"/>
  <c r="H9440" i="1"/>
  <c r="H9441" i="1"/>
  <c r="H9442" i="1"/>
  <c r="H9443" i="1"/>
  <c r="H9444" i="1"/>
  <c r="H9445" i="1"/>
  <c r="H9446" i="1"/>
  <c r="H9447" i="1"/>
  <c r="H9448" i="1"/>
  <c r="H9449" i="1"/>
  <c r="H9450" i="1"/>
  <c r="H9451" i="1"/>
  <c r="H9452" i="1"/>
  <c r="H9453" i="1"/>
  <c r="H9454" i="1"/>
  <c r="H9455" i="1"/>
  <c r="H9456" i="1"/>
  <c r="H9457" i="1"/>
  <c r="H9458" i="1"/>
  <c r="H9459" i="1"/>
  <c r="H9460" i="1"/>
  <c r="H9461" i="1"/>
  <c r="H9462" i="1"/>
  <c r="H9463" i="1"/>
  <c r="H9464" i="1"/>
  <c r="H9465" i="1"/>
  <c r="H9466" i="1"/>
  <c r="H9467" i="1"/>
  <c r="H9468" i="1"/>
  <c r="H9469" i="1"/>
  <c r="H9470" i="1"/>
  <c r="H9471" i="1"/>
  <c r="H9472" i="1"/>
  <c r="H9473" i="1"/>
  <c r="H9474" i="1"/>
  <c r="H9475" i="1"/>
  <c r="H9476" i="1"/>
  <c r="H9477" i="1"/>
  <c r="H9478" i="1"/>
  <c r="H9479" i="1"/>
  <c r="H9480" i="1"/>
  <c r="H9481" i="1"/>
  <c r="H9482" i="1"/>
  <c r="H9483" i="1"/>
  <c r="H9484" i="1"/>
  <c r="H9485" i="1"/>
  <c r="H9486" i="1"/>
  <c r="H9487" i="1"/>
  <c r="H9488" i="1"/>
  <c r="H9489" i="1"/>
  <c r="H9490" i="1"/>
  <c r="H9491" i="1"/>
  <c r="H9492"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9518" i="1"/>
  <c r="H9519" i="1"/>
  <c r="H9520" i="1"/>
  <c r="H9521" i="1"/>
  <c r="H9522" i="1"/>
  <c r="H9523" i="1"/>
  <c r="H9524" i="1"/>
  <c r="H9525" i="1"/>
  <c r="H9526" i="1"/>
  <c r="H9527" i="1"/>
  <c r="H9528" i="1"/>
  <c r="H9529" i="1"/>
  <c r="H9530" i="1"/>
  <c r="H9531" i="1"/>
  <c r="H9532" i="1"/>
  <c r="H9533" i="1"/>
  <c r="H9534" i="1"/>
  <c r="H9535" i="1"/>
  <c r="H9536" i="1"/>
  <c r="H9537" i="1"/>
  <c r="H9538" i="1"/>
  <c r="H9539" i="1"/>
  <c r="H9540" i="1"/>
  <c r="H9541" i="1"/>
  <c r="H9542" i="1"/>
  <c r="H9543" i="1"/>
  <c r="H9544" i="1"/>
  <c r="H9545" i="1"/>
  <c r="H9546" i="1"/>
  <c r="H9547" i="1"/>
  <c r="H9548" i="1"/>
  <c r="H9549" i="1"/>
  <c r="H9550" i="1"/>
  <c r="H9551" i="1"/>
  <c r="H9552" i="1"/>
  <c r="H9553" i="1"/>
  <c r="H9554" i="1"/>
  <c r="H9555" i="1"/>
  <c r="H9556" i="1"/>
  <c r="H9557" i="1"/>
  <c r="H9558" i="1"/>
  <c r="H9559" i="1"/>
  <c r="H9560" i="1"/>
  <c r="H9561" i="1"/>
  <c r="H9562" i="1"/>
  <c r="H9563" i="1"/>
  <c r="H9564" i="1"/>
  <c r="H9565" i="1"/>
  <c r="H9566" i="1"/>
  <c r="H9567" i="1"/>
  <c r="H9568" i="1"/>
  <c r="H9569" i="1"/>
  <c r="H9570" i="1"/>
  <c r="H9571" i="1"/>
  <c r="H9572" i="1"/>
  <c r="H9573" i="1"/>
  <c r="H9574" i="1"/>
  <c r="H9575" i="1"/>
  <c r="H9576" i="1"/>
  <c r="H9577" i="1"/>
  <c r="H9578" i="1"/>
  <c r="H9579" i="1"/>
  <c r="H9580" i="1"/>
  <c r="H9581" i="1"/>
  <c r="H9582" i="1"/>
  <c r="H9583" i="1"/>
  <c r="H9584" i="1"/>
  <c r="H9585" i="1"/>
  <c r="H9586" i="1"/>
  <c r="H9587" i="1"/>
  <c r="H9588" i="1"/>
  <c r="H9589" i="1"/>
  <c r="H9590" i="1"/>
  <c r="H9591" i="1"/>
  <c r="H9592" i="1"/>
  <c r="H9593" i="1"/>
  <c r="H9594" i="1"/>
  <c r="H9595" i="1"/>
  <c r="H9596" i="1"/>
  <c r="H9597" i="1"/>
  <c r="H9598" i="1"/>
  <c r="H9599" i="1"/>
  <c r="H9600" i="1"/>
  <c r="H9601" i="1"/>
  <c r="H9602" i="1"/>
  <c r="H9603" i="1"/>
  <c r="H9604" i="1"/>
  <c r="H9605" i="1"/>
  <c r="H9606" i="1"/>
  <c r="H9607" i="1"/>
  <c r="H9608" i="1"/>
  <c r="H9609" i="1"/>
  <c r="H9610" i="1"/>
  <c r="H9611" i="1"/>
  <c r="H9612" i="1"/>
  <c r="H9613" i="1"/>
  <c r="H9614" i="1"/>
  <c r="H9615" i="1"/>
  <c r="H9616" i="1"/>
  <c r="H9617" i="1"/>
  <c r="H9618" i="1"/>
  <c r="H9619" i="1"/>
  <c r="H9620" i="1"/>
  <c r="H9621" i="1"/>
  <c r="H9622" i="1"/>
  <c r="H9623" i="1"/>
  <c r="H9624" i="1"/>
  <c r="H9625" i="1"/>
  <c r="H9626" i="1"/>
  <c r="H9627" i="1"/>
  <c r="H9628" i="1"/>
  <c r="H9629" i="1"/>
  <c r="H9630" i="1"/>
  <c r="H9631" i="1"/>
  <c r="H9632" i="1"/>
  <c r="H9633" i="1"/>
  <c r="H9634" i="1"/>
  <c r="H9635" i="1"/>
  <c r="H9636" i="1"/>
  <c r="H9637" i="1"/>
  <c r="H9638" i="1"/>
  <c r="H9639" i="1"/>
  <c r="H9640" i="1"/>
  <c r="H9641" i="1"/>
  <c r="H9642" i="1"/>
  <c r="H9643" i="1"/>
  <c r="H9644" i="1"/>
  <c r="H9645" i="1"/>
  <c r="H9646" i="1"/>
  <c r="H9647" i="1"/>
  <c r="H9648" i="1"/>
  <c r="H9649" i="1"/>
  <c r="H9650" i="1"/>
  <c r="H9651" i="1"/>
  <c r="H9652" i="1"/>
  <c r="H9653" i="1"/>
  <c r="H9654" i="1"/>
  <c r="H9655" i="1"/>
  <c r="H9656" i="1"/>
  <c r="H9657" i="1"/>
  <c r="H9658" i="1"/>
  <c r="H9659" i="1"/>
  <c r="H9660" i="1"/>
  <c r="H9661" i="1"/>
  <c r="H9662" i="1"/>
  <c r="H9663" i="1"/>
  <c r="H9664" i="1"/>
  <c r="H9665" i="1"/>
  <c r="H9666" i="1"/>
  <c r="H9667" i="1"/>
  <c r="H9668" i="1"/>
  <c r="H9669" i="1"/>
  <c r="H9670" i="1"/>
  <c r="H9671" i="1"/>
  <c r="H9672" i="1"/>
  <c r="H9673" i="1"/>
  <c r="H9674" i="1"/>
  <c r="H9675" i="1"/>
  <c r="H9676" i="1"/>
  <c r="H9677" i="1"/>
  <c r="H9678" i="1"/>
  <c r="H9679" i="1"/>
  <c r="H9680" i="1"/>
  <c r="H9681" i="1"/>
  <c r="H9682" i="1"/>
  <c r="H9683" i="1"/>
  <c r="H9684" i="1"/>
  <c r="H9685" i="1"/>
  <c r="H9686" i="1"/>
  <c r="H9687" i="1"/>
  <c r="H9688" i="1"/>
  <c r="H9689" i="1"/>
  <c r="H9690" i="1"/>
  <c r="H9691" i="1"/>
  <c r="H9692" i="1"/>
  <c r="H9693" i="1"/>
  <c r="H9694" i="1"/>
  <c r="H9695" i="1"/>
  <c r="H9696" i="1"/>
  <c r="H9697" i="1"/>
  <c r="H9698" i="1"/>
  <c r="H9699" i="1"/>
  <c r="H9700" i="1"/>
  <c r="H9701" i="1"/>
  <c r="H9702" i="1"/>
  <c r="H9703" i="1"/>
  <c r="H9704" i="1"/>
  <c r="H9705" i="1"/>
  <c r="H9706" i="1"/>
  <c r="H9707" i="1"/>
  <c r="H9708" i="1"/>
  <c r="H9709" i="1"/>
  <c r="H9710" i="1"/>
  <c r="H9711" i="1"/>
  <c r="H9712" i="1"/>
  <c r="H9713" i="1"/>
  <c r="H9714" i="1"/>
  <c r="H9715" i="1"/>
  <c r="H9716" i="1"/>
  <c r="H9717" i="1"/>
  <c r="H9718" i="1"/>
  <c r="H9719" i="1"/>
  <c r="H9720" i="1"/>
  <c r="H9721" i="1"/>
  <c r="H9722" i="1"/>
  <c r="H9723" i="1"/>
  <c r="H9724" i="1"/>
  <c r="H9725" i="1"/>
  <c r="H9726" i="1"/>
  <c r="H9727" i="1"/>
  <c r="H9728" i="1"/>
  <c r="H9729" i="1"/>
  <c r="H9730" i="1"/>
  <c r="H9731" i="1"/>
  <c r="H9732" i="1"/>
  <c r="H9733" i="1"/>
  <c r="H9734" i="1"/>
  <c r="H9735" i="1"/>
  <c r="H9736" i="1"/>
  <c r="H9737" i="1"/>
  <c r="H9738" i="1"/>
  <c r="H9739" i="1"/>
  <c r="H9740" i="1"/>
  <c r="H9741" i="1"/>
  <c r="H9742" i="1"/>
  <c r="H9743" i="1"/>
  <c r="H9744" i="1"/>
  <c r="H9745" i="1"/>
  <c r="H9746" i="1"/>
  <c r="H9747" i="1"/>
  <c r="H9748" i="1"/>
  <c r="H9749" i="1"/>
  <c r="H9750" i="1"/>
  <c r="H9751" i="1"/>
  <c r="H9752" i="1"/>
  <c r="H9753" i="1"/>
  <c r="H9754" i="1"/>
  <c r="H9755" i="1"/>
  <c r="H9756" i="1"/>
  <c r="H9757" i="1"/>
  <c r="H9758" i="1"/>
  <c r="H9759" i="1"/>
  <c r="H9760" i="1"/>
  <c r="H9761" i="1"/>
  <c r="H9762" i="1"/>
  <c r="H9763" i="1"/>
  <c r="H9764" i="1"/>
  <c r="H9765" i="1"/>
  <c r="H9766" i="1"/>
  <c r="H9767" i="1"/>
  <c r="H9768" i="1"/>
  <c r="H9769" i="1"/>
  <c r="H9770" i="1"/>
  <c r="H9771" i="1"/>
  <c r="H9772" i="1"/>
  <c r="H9773" i="1"/>
  <c r="H9774" i="1"/>
  <c r="H9775" i="1"/>
  <c r="H9776" i="1"/>
  <c r="H9777" i="1"/>
  <c r="H9778" i="1"/>
  <c r="H9779" i="1"/>
  <c r="H9780" i="1"/>
  <c r="H9781" i="1"/>
  <c r="H9782" i="1"/>
  <c r="H9783" i="1"/>
  <c r="H9784" i="1"/>
  <c r="H9785" i="1"/>
  <c r="H9786" i="1"/>
  <c r="H9787" i="1"/>
  <c r="H9788" i="1"/>
  <c r="H9789" i="1"/>
  <c r="H9790" i="1"/>
  <c r="H9791" i="1"/>
  <c r="H9792" i="1"/>
  <c r="H9793" i="1"/>
  <c r="H9794" i="1"/>
  <c r="H9795" i="1"/>
  <c r="H9796" i="1"/>
  <c r="H9797" i="1"/>
  <c r="H9798" i="1"/>
  <c r="H9799" i="1"/>
  <c r="H9800" i="1"/>
  <c r="H9801" i="1"/>
  <c r="H9802" i="1"/>
  <c r="H9803" i="1"/>
  <c r="H9804" i="1"/>
  <c r="H9805" i="1"/>
  <c r="H9806" i="1"/>
  <c r="H9807" i="1"/>
  <c r="H9808" i="1"/>
  <c r="H9809" i="1"/>
  <c r="H9810" i="1"/>
  <c r="H9811" i="1"/>
  <c r="H9812" i="1"/>
  <c r="H9813" i="1"/>
  <c r="H9814" i="1"/>
  <c r="H9815" i="1"/>
  <c r="H9816" i="1"/>
  <c r="H9817" i="1"/>
  <c r="H9818" i="1"/>
  <c r="H9819" i="1"/>
  <c r="H9820" i="1"/>
  <c r="H9821" i="1"/>
  <c r="H9822" i="1"/>
  <c r="H9823" i="1"/>
  <c r="H9824" i="1"/>
  <c r="H9825" i="1"/>
  <c r="H9826" i="1"/>
  <c r="H9827" i="1"/>
  <c r="H9828" i="1"/>
  <c r="H9829" i="1"/>
  <c r="H9830" i="1"/>
  <c r="H9831" i="1"/>
  <c r="H9832" i="1"/>
  <c r="H9833" i="1"/>
  <c r="H9834" i="1"/>
  <c r="H9835" i="1"/>
  <c r="H9836" i="1"/>
  <c r="H9837" i="1"/>
  <c r="H9838" i="1"/>
  <c r="H9839" i="1"/>
  <c r="H9840" i="1"/>
  <c r="H9841" i="1"/>
  <c r="H9842" i="1"/>
  <c r="H9843" i="1"/>
  <c r="H9844" i="1"/>
  <c r="H9845" i="1"/>
  <c r="H9846" i="1"/>
  <c r="H9847" i="1"/>
  <c r="H9848" i="1"/>
  <c r="H9849" i="1"/>
  <c r="H9850" i="1"/>
  <c r="H9851" i="1"/>
  <c r="H9852" i="1"/>
  <c r="H9853" i="1"/>
  <c r="H9854" i="1"/>
  <c r="H9855" i="1"/>
  <c r="H9856" i="1"/>
  <c r="H9857" i="1"/>
  <c r="H9858" i="1"/>
  <c r="H9859" i="1"/>
  <c r="H9860" i="1"/>
  <c r="H9861" i="1"/>
  <c r="H9862" i="1"/>
  <c r="H9863" i="1"/>
  <c r="H9864" i="1"/>
  <c r="H9865" i="1"/>
  <c r="H9866" i="1"/>
  <c r="H9867" i="1"/>
  <c r="H9868" i="1"/>
  <c r="H9869" i="1"/>
  <c r="H9870" i="1"/>
  <c r="H9871" i="1"/>
  <c r="H9872" i="1"/>
  <c r="H9873" i="1"/>
  <c r="H9874" i="1"/>
  <c r="H9875" i="1"/>
  <c r="H9876" i="1"/>
  <c r="H9877" i="1"/>
  <c r="H9878" i="1"/>
  <c r="H9879" i="1"/>
  <c r="H9880" i="1"/>
  <c r="H9881" i="1"/>
  <c r="H9882" i="1"/>
  <c r="H9883" i="1"/>
  <c r="H9884" i="1"/>
  <c r="H9885" i="1"/>
  <c r="H9886" i="1"/>
  <c r="H9887" i="1"/>
  <c r="H9888" i="1"/>
  <c r="H9889" i="1"/>
  <c r="H9890" i="1"/>
  <c r="H9891" i="1"/>
  <c r="H9892" i="1"/>
  <c r="H9893" i="1"/>
  <c r="H9894" i="1"/>
  <c r="H9895" i="1"/>
  <c r="H9896" i="1"/>
  <c r="H9897" i="1"/>
  <c r="H9898" i="1"/>
  <c r="H9899" i="1"/>
  <c r="H9900" i="1"/>
  <c r="H9901" i="1"/>
  <c r="H9902" i="1"/>
  <c r="H9903" i="1"/>
  <c r="H9904" i="1"/>
  <c r="H9905" i="1"/>
  <c r="H9906" i="1"/>
  <c r="H9907" i="1"/>
  <c r="H9908" i="1"/>
  <c r="H9909" i="1"/>
  <c r="H9910" i="1"/>
  <c r="H9911" i="1"/>
  <c r="H9912" i="1"/>
  <c r="H9913" i="1"/>
  <c r="H9914" i="1"/>
  <c r="H9915" i="1"/>
  <c r="H9916" i="1"/>
  <c r="H9917" i="1"/>
  <c r="H9918" i="1"/>
  <c r="H9919" i="1"/>
  <c r="H9920" i="1"/>
  <c r="H9921" i="1"/>
  <c r="H9922" i="1"/>
  <c r="H9923" i="1"/>
  <c r="H9924" i="1"/>
  <c r="H9925" i="1"/>
  <c r="H9926" i="1"/>
  <c r="H9927" i="1"/>
  <c r="H9928" i="1"/>
  <c r="H9929" i="1"/>
  <c r="H9930" i="1"/>
  <c r="H9931" i="1"/>
  <c r="H9932" i="1"/>
  <c r="H9933" i="1"/>
  <c r="H9934" i="1"/>
  <c r="H9935" i="1"/>
  <c r="H9936" i="1"/>
  <c r="H9937" i="1"/>
  <c r="H9938" i="1"/>
  <c r="H9939" i="1"/>
  <c r="H9940" i="1"/>
  <c r="H9941" i="1"/>
  <c r="H9942" i="1"/>
  <c r="H9943" i="1"/>
  <c r="H9944" i="1"/>
  <c r="H9945" i="1"/>
  <c r="H9946" i="1"/>
  <c r="H9947" i="1"/>
  <c r="H9948" i="1"/>
  <c r="H9949" i="1"/>
  <c r="H9950" i="1"/>
  <c r="H9951" i="1"/>
  <c r="H9952" i="1"/>
  <c r="H9953" i="1"/>
  <c r="H9954" i="1"/>
  <c r="H9955" i="1"/>
  <c r="H9956" i="1"/>
  <c r="H9957" i="1"/>
  <c r="H9958" i="1"/>
  <c r="H9959" i="1"/>
  <c r="H9960" i="1"/>
  <c r="H9961" i="1"/>
  <c r="H9962" i="1"/>
  <c r="H9963" i="1"/>
  <c r="H9964" i="1"/>
  <c r="H9965" i="1"/>
  <c r="H9966" i="1"/>
  <c r="H9967" i="1"/>
  <c r="H9968" i="1"/>
  <c r="H9969" i="1"/>
  <c r="H9970" i="1"/>
  <c r="H9971" i="1"/>
  <c r="H9972" i="1"/>
  <c r="H9973" i="1"/>
  <c r="H9974" i="1"/>
  <c r="H9975" i="1"/>
  <c r="H9976" i="1"/>
  <c r="H9977" i="1"/>
  <c r="H9978" i="1"/>
  <c r="H9979" i="1"/>
  <c r="H9980" i="1"/>
  <c r="H9981" i="1"/>
  <c r="H9982" i="1"/>
  <c r="H9983" i="1"/>
  <c r="H9984" i="1"/>
  <c r="H9985" i="1"/>
  <c r="H9986" i="1"/>
  <c r="H9987" i="1"/>
  <c r="H9988" i="1"/>
  <c r="H9989" i="1"/>
  <c r="H9990" i="1"/>
  <c r="H9991" i="1"/>
  <c r="H9992" i="1"/>
  <c r="H9993" i="1"/>
  <c r="H9994" i="1"/>
  <c r="H9995" i="1"/>
  <c r="H9996" i="1"/>
  <c r="H9997" i="1"/>
  <c r="H9998" i="1"/>
  <c r="H9999" i="1"/>
  <c r="H10000"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I6" i="1" l="1"/>
  <c r="AI4" i="1"/>
  <c r="AI5" i="1"/>
  <c r="AI7" i="1"/>
  <c r="AI8" i="1"/>
  <c r="AI9" i="1"/>
  <c r="AI10" i="1"/>
  <c r="AI11" i="1"/>
  <c r="AI12" i="1"/>
  <c r="AI13" i="1"/>
  <c r="AI14" i="1"/>
  <c r="AI15" i="1"/>
  <c r="AI16" i="1"/>
  <c r="AI17" i="1"/>
  <c r="AI18" i="1"/>
  <c r="AI19" i="1"/>
  <c r="AI20" i="1"/>
  <c r="J2" i="4"/>
  <c r="I2" i="4"/>
  <c r="H2" i="4"/>
  <c r="G2" i="4"/>
  <c r="I2" i="1"/>
  <c r="H2" i="1"/>
  <c r="G2" i="1"/>
  <c r="F2" i="1"/>
  <c r="E2" i="1"/>
  <c r="D2" i="1"/>
  <c r="C2" i="1"/>
  <c r="B2" i="1"/>
  <c r="A2" i="1"/>
  <c r="AE4" i="1" l="1"/>
  <c r="T4" i="1" s="1"/>
  <c r="AE5" i="1"/>
  <c r="T5" i="1" s="1"/>
  <c r="AE6" i="1"/>
  <c r="T6" i="1" s="1"/>
  <c r="AE7" i="1"/>
  <c r="T7" i="1" s="1"/>
  <c r="AE8" i="1"/>
  <c r="T8" i="1" s="1"/>
  <c r="AE9" i="1"/>
  <c r="T9" i="1" s="1"/>
  <c r="AE10" i="1"/>
  <c r="T10" i="1" s="1"/>
  <c r="AE11" i="1"/>
  <c r="T11" i="1" s="1"/>
  <c r="AE12" i="1"/>
  <c r="T12" i="1" s="1"/>
  <c r="AE13" i="1"/>
  <c r="T13" i="1" s="1"/>
  <c r="AE14" i="1"/>
  <c r="T14" i="1" s="1"/>
  <c r="AE15" i="1"/>
  <c r="T15" i="1" s="1"/>
  <c r="AE16" i="1"/>
  <c r="T16" i="1" s="1"/>
  <c r="AE17" i="1"/>
  <c r="T17" i="1" s="1"/>
  <c r="AE18" i="1"/>
  <c r="T18" i="1" s="1"/>
  <c r="AE19" i="1"/>
  <c r="T19" i="1" s="1"/>
  <c r="AE20" i="1"/>
  <c r="T20" i="1" s="1"/>
  <c r="AE21" i="1"/>
  <c r="T21" i="1" s="1"/>
  <c r="AE22" i="1"/>
  <c r="T22" i="1" s="1"/>
  <c r="AE23" i="1"/>
  <c r="T23" i="1" s="1"/>
  <c r="AE24" i="1"/>
  <c r="T24" i="1" s="1"/>
  <c r="AE25" i="1"/>
  <c r="T25" i="1" s="1"/>
  <c r="AE26" i="1"/>
  <c r="T26" i="1" s="1"/>
  <c r="AE27" i="1"/>
  <c r="T27" i="1" s="1"/>
  <c r="AE28" i="1"/>
  <c r="T28" i="1" s="1"/>
  <c r="AE29" i="1"/>
  <c r="T29" i="1" s="1"/>
  <c r="AE30" i="1"/>
  <c r="T30" i="1" s="1"/>
  <c r="AE31" i="1"/>
  <c r="T31" i="1" s="1"/>
  <c r="AE32" i="1"/>
  <c r="T32" i="1" s="1"/>
  <c r="AE33" i="1"/>
  <c r="T33" i="1" s="1"/>
  <c r="AE34" i="1"/>
  <c r="T34" i="1" s="1"/>
  <c r="AE35" i="1"/>
  <c r="T35" i="1" s="1"/>
  <c r="AE36" i="1"/>
  <c r="T36" i="1" s="1"/>
  <c r="AE37" i="1"/>
  <c r="T37" i="1" s="1"/>
  <c r="AE38" i="1"/>
  <c r="T38" i="1" s="1"/>
  <c r="AE39" i="1"/>
  <c r="T39" i="1" s="1"/>
  <c r="AE40" i="1"/>
  <c r="T40" i="1" s="1"/>
  <c r="AE41" i="1"/>
  <c r="T41" i="1" s="1"/>
  <c r="AE42" i="1"/>
  <c r="T42" i="1" s="1"/>
  <c r="AE43" i="1"/>
  <c r="T43" i="1" s="1"/>
  <c r="AE44" i="1"/>
  <c r="T44" i="1" s="1"/>
  <c r="AE45" i="1"/>
  <c r="T45" i="1" s="1"/>
  <c r="AE46" i="1"/>
  <c r="T46" i="1" s="1"/>
  <c r="AE47" i="1"/>
  <c r="T47" i="1" s="1"/>
  <c r="AE48" i="1"/>
  <c r="T48" i="1" s="1"/>
  <c r="AE49" i="1"/>
  <c r="T49" i="1" s="1"/>
  <c r="AE50" i="1"/>
  <c r="T50" i="1" s="1"/>
  <c r="AE51" i="1"/>
  <c r="T51" i="1" s="1"/>
  <c r="AE52" i="1"/>
  <c r="T52" i="1" s="1"/>
  <c r="AE53" i="1"/>
  <c r="T53" i="1" s="1"/>
  <c r="AE54" i="1"/>
  <c r="T54" i="1" s="1"/>
  <c r="AE55" i="1"/>
  <c r="T55" i="1" s="1"/>
  <c r="AE56" i="1"/>
  <c r="T56" i="1" s="1"/>
  <c r="AE57" i="1"/>
  <c r="T57" i="1" s="1"/>
  <c r="AE58" i="1"/>
  <c r="T58" i="1" s="1"/>
  <c r="AE59" i="1"/>
  <c r="T59" i="1" s="1"/>
  <c r="AE60" i="1"/>
  <c r="T60" i="1" s="1"/>
  <c r="AE61" i="1"/>
  <c r="T61" i="1" s="1"/>
  <c r="AE62" i="1"/>
  <c r="T62" i="1" s="1"/>
  <c r="AE63" i="1"/>
  <c r="T63" i="1" s="1"/>
  <c r="AE64" i="1"/>
  <c r="T64" i="1" s="1"/>
  <c r="AE65" i="1"/>
  <c r="T65" i="1" s="1"/>
  <c r="AE66" i="1"/>
  <c r="T66" i="1" s="1"/>
  <c r="AE67" i="1"/>
  <c r="T67" i="1" s="1"/>
  <c r="AE68" i="1"/>
  <c r="T68" i="1" s="1"/>
  <c r="AE69" i="1"/>
  <c r="T69" i="1" s="1"/>
  <c r="AE70" i="1"/>
  <c r="T70" i="1" s="1"/>
  <c r="AE71" i="1"/>
  <c r="T71" i="1" s="1"/>
  <c r="AE72" i="1"/>
  <c r="T72" i="1" s="1"/>
  <c r="AE73" i="1"/>
  <c r="T73" i="1" s="1"/>
  <c r="AE74" i="1"/>
  <c r="T74" i="1" s="1"/>
  <c r="AE75" i="1"/>
  <c r="T75" i="1" s="1"/>
  <c r="AE76" i="1"/>
  <c r="T76" i="1" s="1"/>
  <c r="AE77" i="1"/>
  <c r="T77" i="1" s="1"/>
  <c r="AE78" i="1"/>
  <c r="T78" i="1" s="1"/>
  <c r="AE79" i="1"/>
  <c r="T79" i="1" s="1"/>
  <c r="AE80" i="1"/>
  <c r="T80" i="1" s="1"/>
  <c r="AE81" i="1"/>
  <c r="T81" i="1" s="1"/>
  <c r="AE82" i="1"/>
  <c r="T82" i="1" s="1"/>
  <c r="AE83" i="1"/>
  <c r="T83" i="1" s="1"/>
  <c r="AE84" i="1"/>
  <c r="T84" i="1" s="1"/>
  <c r="AE85" i="1"/>
  <c r="T85" i="1" s="1"/>
  <c r="AE86" i="1"/>
  <c r="T86" i="1" s="1"/>
  <c r="AE87" i="1"/>
  <c r="T87" i="1" s="1"/>
  <c r="AE88" i="1"/>
  <c r="T88" i="1" s="1"/>
  <c r="AE89" i="1"/>
  <c r="T89" i="1" s="1"/>
  <c r="AE90" i="1"/>
  <c r="T90" i="1" s="1"/>
  <c r="AE91" i="1"/>
  <c r="T91" i="1" s="1"/>
  <c r="AE92" i="1"/>
  <c r="T92" i="1" s="1"/>
  <c r="AE93" i="1"/>
  <c r="T93" i="1" s="1"/>
  <c r="AE94" i="1"/>
  <c r="T94" i="1" s="1"/>
  <c r="AE95" i="1"/>
  <c r="T95" i="1" s="1"/>
  <c r="AE96" i="1"/>
  <c r="T96" i="1" s="1"/>
  <c r="AE97" i="1"/>
  <c r="T97" i="1" s="1"/>
  <c r="AE98" i="1"/>
  <c r="T98" i="1" s="1"/>
  <c r="AE99" i="1"/>
  <c r="T99" i="1" s="1"/>
  <c r="AE100" i="1"/>
  <c r="T100" i="1" s="1"/>
  <c r="AE101" i="1"/>
  <c r="T101" i="1" s="1"/>
  <c r="AE102" i="1"/>
  <c r="T102" i="1" s="1"/>
  <c r="AE103" i="1"/>
  <c r="T103" i="1" s="1"/>
  <c r="AE104" i="1"/>
  <c r="T104" i="1" s="1"/>
  <c r="AE105" i="1"/>
  <c r="T105" i="1" s="1"/>
  <c r="AE106" i="1"/>
  <c r="T106" i="1" s="1"/>
  <c r="AE107" i="1"/>
  <c r="T107" i="1" s="1"/>
  <c r="AE108" i="1"/>
  <c r="T108" i="1" s="1"/>
  <c r="AE109" i="1"/>
  <c r="T109" i="1" s="1"/>
  <c r="AE110" i="1"/>
  <c r="T110" i="1" s="1"/>
  <c r="AE111" i="1"/>
  <c r="T111" i="1" s="1"/>
  <c r="AE112" i="1"/>
  <c r="T112" i="1" s="1"/>
  <c r="AE113" i="1"/>
  <c r="T113" i="1" s="1"/>
  <c r="AE114" i="1"/>
  <c r="T114" i="1" s="1"/>
  <c r="AE115" i="1"/>
  <c r="T115" i="1" s="1"/>
  <c r="AE116" i="1"/>
  <c r="T116" i="1" s="1"/>
  <c r="AE117" i="1"/>
  <c r="T117" i="1" s="1"/>
  <c r="AE118" i="1"/>
  <c r="T118" i="1" s="1"/>
  <c r="AE119" i="1"/>
  <c r="T119" i="1" s="1"/>
  <c r="AE120" i="1"/>
  <c r="T120" i="1" s="1"/>
  <c r="AE121" i="1"/>
  <c r="T121" i="1" s="1"/>
  <c r="AE122" i="1"/>
  <c r="T122" i="1" s="1"/>
  <c r="AE123" i="1"/>
  <c r="T123" i="1" s="1"/>
  <c r="AE124" i="1"/>
  <c r="T124" i="1" s="1"/>
  <c r="AE125" i="1"/>
  <c r="T125" i="1" s="1"/>
  <c r="AE126" i="1"/>
  <c r="T126" i="1" s="1"/>
  <c r="AE127" i="1"/>
  <c r="T127" i="1" s="1"/>
  <c r="AE128" i="1"/>
  <c r="T128" i="1" s="1"/>
  <c r="AE129" i="1"/>
  <c r="T129" i="1" s="1"/>
  <c r="AE130" i="1"/>
  <c r="T130" i="1" s="1"/>
  <c r="AE131" i="1"/>
  <c r="T131" i="1" s="1"/>
  <c r="AE132" i="1"/>
  <c r="T132" i="1" s="1"/>
  <c r="AE133" i="1"/>
  <c r="T133" i="1" s="1"/>
  <c r="AE134" i="1"/>
  <c r="T134" i="1" s="1"/>
  <c r="AE135" i="1"/>
  <c r="T135" i="1" s="1"/>
  <c r="AE136" i="1"/>
  <c r="T136" i="1" s="1"/>
  <c r="AE137" i="1"/>
  <c r="T137" i="1" s="1"/>
  <c r="AE138" i="1"/>
  <c r="T138" i="1" s="1"/>
  <c r="AE139" i="1"/>
  <c r="T139" i="1" s="1"/>
  <c r="AE140" i="1"/>
  <c r="T140" i="1" s="1"/>
  <c r="AE141" i="1"/>
  <c r="T141" i="1" s="1"/>
  <c r="AE142" i="1"/>
  <c r="T142" i="1" s="1"/>
  <c r="AE143" i="1"/>
  <c r="T143" i="1" s="1"/>
  <c r="AE144" i="1"/>
  <c r="T144" i="1" s="1"/>
  <c r="AE145" i="1"/>
  <c r="T145" i="1" s="1"/>
  <c r="AE146" i="1"/>
  <c r="T146" i="1" s="1"/>
  <c r="AE147" i="1"/>
  <c r="T147" i="1" s="1"/>
  <c r="AE148" i="1"/>
  <c r="T148" i="1" s="1"/>
  <c r="AE149" i="1"/>
  <c r="T149" i="1" s="1"/>
  <c r="AE150" i="1"/>
  <c r="T150" i="1" s="1"/>
  <c r="AE151" i="1"/>
  <c r="T151" i="1" s="1"/>
  <c r="AE152" i="1"/>
  <c r="T152" i="1" s="1"/>
  <c r="AE153" i="1"/>
  <c r="T153" i="1" s="1"/>
  <c r="AE154" i="1"/>
  <c r="T154" i="1" s="1"/>
  <c r="AE155" i="1"/>
  <c r="T155" i="1" s="1"/>
  <c r="AE156" i="1"/>
  <c r="T156" i="1" s="1"/>
  <c r="AE157" i="1"/>
  <c r="T157" i="1" s="1"/>
  <c r="AE158" i="1"/>
  <c r="T158" i="1" s="1"/>
  <c r="AE159" i="1"/>
  <c r="T159" i="1" s="1"/>
  <c r="AE160" i="1"/>
  <c r="T160" i="1" s="1"/>
  <c r="AE161" i="1"/>
  <c r="T161" i="1" s="1"/>
  <c r="AE162" i="1"/>
  <c r="T162" i="1" s="1"/>
  <c r="AE163" i="1"/>
  <c r="T163" i="1" s="1"/>
  <c r="AE164" i="1"/>
  <c r="T164" i="1" s="1"/>
  <c r="AE165" i="1"/>
  <c r="T165" i="1" s="1"/>
  <c r="AE166" i="1"/>
  <c r="T166" i="1" s="1"/>
  <c r="AE167" i="1"/>
  <c r="T167" i="1" s="1"/>
  <c r="AE168" i="1"/>
  <c r="T168" i="1" s="1"/>
  <c r="AE169" i="1"/>
  <c r="T169" i="1" s="1"/>
  <c r="AE170" i="1"/>
  <c r="T170" i="1" s="1"/>
  <c r="AE171" i="1"/>
  <c r="T171" i="1" s="1"/>
  <c r="AE172" i="1"/>
  <c r="T172" i="1" s="1"/>
  <c r="AE173" i="1"/>
  <c r="T173" i="1" s="1"/>
  <c r="AE174" i="1"/>
  <c r="T174" i="1" s="1"/>
  <c r="AE175" i="1"/>
  <c r="T175" i="1" s="1"/>
  <c r="AE176" i="1"/>
  <c r="T176" i="1" s="1"/>
  <c r="AE177" i="1"/>
  <c r="T177" i="1" s="1"/>
  <c r="AE178" i="1"/>
  <c r="T178" i="1" s="1"/>
  <c r="AE179" i="1"/>
  <c r="T179" i="1" s="1"/>
  <c r="AE180" i="1"/>
  <c r="T180" i="1" s="1"/>
  <c r="AE181" i="1"/>
  <c r="T181" i="1" s="1"/>
  <c r="AE182" i="1"/>
  <c r="T182" i="1" s="1"/>
  <c r="AE183" i="1"/>
  <c r="T183" i="1" s="1"/>
  <c r="AE184" i="1"/>
  <c r="T184" i="1" s="1"/>
  <c r="AE185" i="1"/>
  <c r="T185" i="1" s="1"/>
  <c r="AE186" i="1"/>
  <c r="T186" i="1" s="1"/>
  <c r="AE187" i="1"/>
  <c r="T187" i="1" s="1"/>
  <c r="AE188" i="1"/>
  <c r="T188" i="1" s="1"/>
  <c r="AE189" i="1"/>
  <c r="T189" i="1" s="1"/>
  <c r="AE190" i="1"/>
  <c r="T190" i="1" s="1"/>
  <c r="AE191" i="1"/>
  <c r="T191" i="1" s="1"/>
  <c r="AE192" i="1"/>
  <c r="T192" i="1" s="1"/>
  <c r="AE193" i="1"/>
  <c r="T193" i="1" s="1"/>
  <c r="AE194" i="1"/>
  <c r="T194" i="1" s="1"/>
  <c r="AE195" i="1"/>
  <c r="T195" i="1" s="1"/>
  <c r="AE196" i="1"/>
  <c r="T196" i="1" s="1"/>
  <c r="AE197" i="1"/>
  <c r="T197" i="1" s="1"/>
  <c r="AE198" i="1"/>
  <c r="T198" i="1" s="1"/>
  <c r="AE199" i="1"/>
  <c r="T199" i="1" s="1"/>
  <c r="AE200" i="1"/>
  <c r="T200" i="1" s="1"/>
  <c r="AE201" i="1"/>
  <c r="T201" i="1" s="1"/>
  <c r="AE202" i="1"/>
  <c r="T202" i="1" s="1"/>
  <c r="AE203" i="1"/>
  <c r="T203" i="1" s="1"/>
  <c r="AE204" i="1"/>
  <c r="T204" i="1" s="1"/>
  <c r="AE205" i="1"/>
  <c r="T205" i="1" s="1"/>
  <c r="AE206" i="1"/>
  <c r="T206" i="1" s="1"/>
  <c r="AE207" i="1"/>
  <c r="T207" i="1" s="1"/>
  <c r="AE208" i="1"/>
  <c r="T208" i="1" s="1"/>
  <c r="AE209" i="1"/>
  <c r="T209" i="1" s="1"/>
  <c r="AE210" i="1"/>
  <c r="T210" i="1" s="1"/>
  <c r="AE211" i="1"/>
  <c r="T211" i="1" s="1"/>
  <c r="AE212" i="1"/>
  <c r="T212" i="1" s="1"/>
  <c r="AE213" i="1"/>
  <c r="T213" i="1" s="1"/>
  <c r="AE214" i="1"/>
  <c r="T214" i="1" s="1"/>
  <c r="AE215" i="1"/>
  <c r="T215" i="1" s="1"/>
  <c r="AE216" i="1"/>
  <c r="T216" i="1" s="1"/>
  <c r="AE217" i="1"/>
  <c r="T217" i="1" s="1"/>
  <c r="AE218" i="1"/>
  <c r="T218" i="1" s="1"/>
  <c r="AE219" i="1"/>
  <c r="T219" i="1" s="1"/>
  <c r="AE220" i="1"/>
  <c r="T220" i="1" s="1"/>
  <c r="AE221" i="1"/>
  <c r="T221" i="1" s="1"/>
  <c r="AE222" i="1"/>
  <c r="T222" i="1" s="1"/>
  <c r="AE223" i="1"/>
  <c r="T223" i="1" s="1"/>
  <c r="AE224" i="1"/>
  <c r="T224" i="1" s="1"/>
  <c r="AE225" i="1"/>
  <c r="T225" i="1" s="1"/>
  <c r="AE226" i="1"/>
  <c r="T226" i="1" s="1"/>
  <c r="AE227" i="1"/>
  <c r="T227" i="1" s="1"/>
  <c r="AE228" i="1"/>
  <c r="T228" i="1" s="1"/>
  <c r="AE229" i="1"/>
  <c r="T229" i="1" s="1"/>
  <c r="AE230" i="1"/>
  <c r="T230" i="1" s="1"/>
  <c r="AE231" i="1"/>
  <c r="T231" i="1" s="1"/>
  <c r="AE232" i="1"/>
  <c r="T232" i="1" s="1"/>
  <c r="AE233" i="1"/>
  <c r="T233" i="1" s="1"/>
  <c r="AE234" i="1"/>
  <c r="T234" i="1" s="1"/>
  <c r="AE235" i="1"/>
  <c r="T235" i="1" s="1"/>
  <c r="AE236" i="1"/>
  <c r="T236" i="1" s="1"/>
  <c r="AE237" i="1"/>
  <c r="T237" i="1" s="1"/>
  <c r="AE238" i="1"/>
  <c r="T238" i="1" s="1"/>
  <c r="AE239" i="1"/>
  <c r="T239" i="1" s="1"/>
  <c r="AE240" i="1"/>
  <c r="T240" i="1" s="1"/>
  <c r="AE241" i="1"/>
  <c r="T241" i="1" s="1"/>
  <c r="AE242" i="1"/>
  <c r="T242" i="1" s="1"/>
  <c r="AE243" i="1"/>
  <c r="T243" i="1" s="1"/>
  <c r="AE244" i="1"/>
  <c r="T244" i="1" s="1"/>
  <c r="AE245" i="1"/>
  <c r="T245" i="1" s="1"/>
  <c r="AE246" i="1"/>
  <c r="T246" i="1" s="1"/>
  <c r="AE247" i="1"/>
  <c r="T247" i="1" s="1"/>
  <c r="AE248" i="1"/>
  <c r="T248" i="1" s="1"/>
  <c r="AE249" i="1"/>
  <c r="T249" i="1" s="1"/>
  <c r="AE250" i="1"/>
  <c r="T250" i="1" s="1"/>
  <c r="AE251" i="1"/>
  <c r="T251" i="1" s="1"/>
  <c r="AE252" i="1"/>
  <c r="T252" i="1" s="1"/>
  <c r="AE253" i="1"/>
  <c r="T253" i="1" s="1"/>
  <c r="AE254" i="1"/>
  <c r="T254" i="1" s="1"/>
  <c r="AE255" i="1"/>
  <c r="T255" i="1" s="1"/>
  <c r="AE256" i="1"/>
  <c r="T256" i="1" s="1"/>
  <c r="AE257" i="1"/>
  <c r="T257" i="1" s="1"/>
  <c r="AE258" i="1"/>
  <c r="T258" i="1" s="1"/>
  <c r="AE259" i="1"/>
  <c r="T259" i="1" s="1"/>
  <c r="AE260" i="1"/>
  <c r="T260" i="1" s="1"/>
  <c r="AE261" i="1"/>
  <c r="T261" i="1" s="1"/>
  <c r="AE262" i="1"/>
  <c r="T262" i="1" s="1"/>
  <c r="AE263" i="1"/>
  <c r="T263" i="1" s="1"/>
  <c r="AE264" i="1"/>
  <c r="T264" i="1" s="1"/>
  <c r="AE265" i="1"/>
  <c r="T265" i="1" s="1"/>
  <c r="AE266" i="1"/>
  <c r="T266" i="1" s="1"/>
  <c r="AE267" i="1"/>
  <c r="T267" i="1" s="1"/>
  <c r="AE268" i="1"/>
  <c r="T268" i="1" s="1"/>
  <c r="AE269" i="1"/>
  <c r="T269" i="1" s="1"/>
  <c r="AE270" i="1"/>
  <c r="T270" i="1" s="1"/>
  <c r="AE271" i="1"/>
  <c r="T271" i="1" s="1"/>
  <c r="AE272" i="1"/>
  <c r="T272" i="1" s="1"/>
  <c r="AE273" i="1"/>
  <c r="T273" i="1" s="1"/>
  <c r="AE274" i="1"/>
  <c r="T274" i="1" s="1"/>
  <c r="AE275" i="1"/>
  <c r="T275" i="1" s="1"/>
  <c r="AE276" i="1"/>
  <c r="T276" i="1" s="1"/>
  <c r="AE277" i="1"/>
  <c r="T277" i="1" s="1"/>
  <c r="AE278" i="1"/>
  <c r="T278" i="1" s="1"/>
  <c r="AE279" i="1"/>
  <c r="T279" i="1" s="1"/>
  <c r="AE280" i="1"/>
  <c r="T280" i="1" s="1"/>
  <c r="AE281" i="1"/>
  <c r="T281" i="1" s="1"/>
  <c r="AE282" i="1"/>
  <c r="T282" i="1" s="1"/>
  <c r="AE283" i="1"/>
  <c r="T283" i="1" s="1"/>
  <c r="AE284" i="1"/>
  <c r="T284" i="1" s="1"/>
  <c r="AE285" i="1"/>
  <c r="T285" i="1" s="1"/>
  <c r="AE286" i="1"/>
  <c r="T286" i="1" s="1"/>
  <c r="AE287" i="1"/>
  <c r="T287" i="1" s="1"/>
  <c r="AE288" i="1"/>
  <c r="T288" i="1" s="1"/>
  <c r="AE289" i="1"/>
  <c r="T289" i="1" s="1"/>
  <c r="AE290" i="1"/>
  <c r="T290" i="1" s="1"/>
  <c r="AE291" i="1"/>
  <c r="T291" i="1" s="1"/>
  <c r="AE292" i="1"/>
  <c r="T292" i="1" s="1"/>
  <c r="AE293" i="1"/>
  <c r="T293" i="1" s="1"/>
  <c r="AE294" i="1"/>
  <c r="T294" i="1" s="1"/>
  <c r="AE295" i="1"/>
  <c r="T295" i="1" s="1"/>
  <c r="AE296" i="1"/>
  <c r="T296" i="1" s="1"/>
  <c r="AE297" i="1"/>
  <c r="T297" i="1" s="1"/>
  <c r="AE298" i="1"/>
  <c r="T298" i="1" s="1"/>
  <c r="AE299" i="1"/>
  <c r="T299" i="1" s="1"/>
  <c r="AE300" i="1"/>
  <c r="T300" i="1" s="1"/>
  <c r="AE301" i="1"/>
  <c r="T301" i="1" s="1"/>
  <c r="AE302" i="1"/>
  <c r="T302" i="1" s="1"/>
  <c r="AE303" i="1"/>
  <c r="T303" i="1" s="1"/>
  <c r="AE304" i="1"/>
  <c r="T304" i="1" s="1"/>
  <c r="AE305" i="1"/>
  <c r="T305" i="1" s="1"/>
  <c r="AE306" i="1"/>
  <c r="T306" i="1" s="1"/>
  <c r="AE307" i="1"/>
  <c r="T307" i="1" s="1"/>
  <c r="AE308" i="1"/>
  <c r="T308" i="1" s="1"/>
  <c r="AE309" i="1"/>
  <c r="T309" i="1" s="1"/>
  <c r="AE310" i="1"/>
  <c r="T310" i="1" s="1"/>
  <c r="AE311" i="1"/>
  <c r="T311" i="1" s="1"/>
  <c r="AE312" i="1"/>
  <c r="T312" i="1" s="1"/>
  <c r="AE313" i="1"/>
  <c r="T313" i="1" s="1"/>
  <c r="AE314" i="1"/>
  <c r="T314" i="1" s="1"/>
  <c r="AE315" i="1"/>
  <c r="T315" i="1" s="1"/>
  <c r="AE316" i="1"/>
  <c r="T316" i="1" s="1"/>
  <c r="AE317" i="1"/>
  <c r="T317" i="1" s="1"/>
  <c r="AE318" i="1"/>
  <c r="T318" i="1" s="1"/>
  <c r="AE319" i="1"/>
  <c r="T319" i="1" s="1"/>
  <c r="AE320" i="1"/>
  <c r="T320" i="1" s="1"/>
  <c r="AE321" i="1"/>
  <c r="T321" i="1" s="1"/>
  <c r="AE322" i="1"/>
  <c r="T322" i="1" s="1"/>
  <c r="AE323" i="1"/>
  <c r="T323" i="1" s="1"/>
  <c r="AE324" i="1"/>
  <c r="T324" i="1" s="1"/>
  <c r="AE325" i="1"/>
  <c r="T325" i="1" s="1"/>
  <c r="AE326" i="1"/>
  <c r="T326" i="1" s="1"/>
  <c r="AE327" i="1"/>
  <c r="T327" i="1" s="1"/>
  <c r="AE328" i="1"/>
  <c r="T328" i="1" s="1"/>
  <c r="AE329" i="1"/>
  <c r="T329" i="1" s="1"/>
  <c r="AE330" i="1"/>
  <c r="T330" i="1" s="1"/>
  <c r="AE331" i="1"/>
  <c r="T331" i="1" s="1"/>
  <c r="AE332" i="1"/>
  <c r="T332" i="1" s="1"/>
  <c r="AE333" i="1"/>
  <c r="T333" i="1" s="1"/>
  <c r="AE334" i="1"/>
  <c r="T334" i="1" s="1"/>
  <c r="AE335" i="1"/>
  <c r="T335" i="1" s="1"/>
  <c r="AE336" i="1"/>
  <c r="T336" i="1" s="1"/>
  <c r="AE337" i="1"/>
  <c r="T337" i="1" s="1"/>
  <c r="AE338" i="1"/>
  <c r="T338" i="1" s="1"/>
  <c r="AE339" i="1"/>
  <c r="T339" i="1" s="1"/>
  <c r="AE340" i="1"/>
  <c r="T340" i="1" s="1"/>
  <c r="AE341" i="1"/>
  <c r="T341" i="1" s="1"/>
  <c r="AE342" i="1"/>
  <c r="T342" i="1" s="1"/>
  <c r="AE343" i="1"/>
  <c r="T343" i="1" s="1"/>
  <c r="AE344" i="1"/>
  <c r="T344" i="1" s="1"/>
  <c r="AE345" i="1"/>
  <c r="T345" i="1" s="1"/>
  <c r="AE346" i="1"/>
  <c r="T346" i="1" s="1"/>
  <c r="AE347" i="1"/>
  <c r="T347" i="1" s="1"/>
  <c r="AE348" i="1"/>
  <c r="T348" i="1" s="1"/>
  <c r="AE349" i="1"/>
  <c r="T349" i="1" s="1"/>
  <c r="AE350" i="1"/>
  <c r="T350" i="1" s="1"/>
  <c r="AE351" i="1"/>
  <c r="T351" i="1" s="1"/>
  <c r="AE352" i="1"/>
  <c r="T352" i="1" s="1"/>
  <c r="AE353" i="1"/>
  <c r="T353" i="1" s="1"/>
  <c r="AE354" i="1"/>
  <c r="T354" i="1" s="1"/>
  <c r="AE355" i="1"/>
  <c r="T355" i="1" s="1"/>
  <c r="AE356" i="1"/>
  <c r="T356" i="1" s="1"/>
  <c r="AE357" i="1"/>
  <c r="T357" i="1" s="1"/>
  <c r="AE358" i="1"/>
  <c r="T358" i="1" s="1"/>
  <c r="AE359" i="1"/>
  <c r="T359" i="1" s="1"/>
  <c r="AE360" i="1"/>
  <c r="T360" i="1" s="1"/>
  <c r="AE361" i="1"/>
  <c r="T361" i="1" s="1"/>
  <c r="AE362" i="1"/>
  <c r="T362" i="1" s="1"/>
  <c r="AE363" i="1"/>
  <c r="T363" i="1" s="1"/>
  <c r="AE364" i="1"/>
  <c r="T364" i="1" s="1"/>
  <c r="AE365" i="1"/>
  <c r="T365" i="1" s="1"/>
  <c r="AE366" i="1"/>
  <c r="T366" i="1" s="1"/>
  <c r="AE367" i="1"/>
  <c r="T367" i="1" s="1"/>
  <c r="AE368" i="1"/>
  <c r="T368" i="1" s="1"/>
  <c r="AE369" i="1"/>
  <c r="T369" i="1" s="1"/>
  <c r="AE370" i="1"/>
  <c r="T370" i="1" s="1"/>
  <c r="AE371" i="1"/>
  <c r="T371" i="1" s="1"/>
  <c r="AE372" i="1"/>
  <c r="T372" i="1" s="1"/>
  <c r="AE373" i="1"/>
  <c r="T373" i="1" s="1"/>
  <c r="AE374" i="1"/>
  <c r="T374" i="1" s="1"/>
  <c r="AE375" i="1"/>
  <c r="T375" i="1" s="1"/>
  <c r="AE376" i="1"/>
  <c r="T376" i="1" s="1"/>
  <c r="AE377" i="1"/>
  <c r="T377" i="1" s="1"/>
  <c r="AE378" i="1"/>
  <c r="T378" i="1" s="1"/>
  <c r="AE379" i="1"/>
  <c r="T379" i="1" s="1"/>
  <c r="AE380" i="1"/>
  <c r="T380" i="1" s="1"/>
  <c r="AE381" i="1"/>
  <c r="T381" i="1" s="1"/>
  <c r="AE382" i="1"/>
  <c r="T382" i="1" s="1"/>
  <c r="AE383" i="1"/>
  <c r="T383" i="1" s="1"/>
  <c r="AE384" i="1"/>
  <c r="T384" i="1" s="1"/>
  <c r="AE385" i="1"/>
  <c r="T385" i="1" s="1"/>
  <c r="AE386" i="1"/>
  <c r="T386" i="1" s="1"/>
  <c r="AE387" i="1"/>
  <c r="T387" i="1" s="1"/>
  <c r="AE388" i="1"/>
  <c r="T388" i="1" s="1"/>
  <c r="AE389" i="1"/>
  <c r="T389" i="1" s="1"/>
  <c r="AE390" i="1"/>
  <c r="T390" i="1" s="1"/>
  <c r="AE391" i="1"/>
  <c r="T391" i="1" s="1"/>
  <c r="AE392" i="1"/>
  <c r="T392" i="1" s="1"/>
  <c r="AE393" i="1"/>
  <c r="T393" i="1" s="1"/>
  <c r="AE394" i="1"/>
  <c r="T394" i="1" s="1"/>
  <c r="AE395" i="1"/>
  <c r="T395" i="1" s="1"/>
  <c r="AE396" i="1"/>
  <c r="T396" i="1" s="1"/>
  <c r="AE397" i="1"/>
  <c r="T397" i="1" s="1"/>
  <c r="AE398" i="1"/>
  <c r="T398" i="1" s="1"/>
  <c r="AE399" i="1"/>
  <c r="T399" i="1" s="1"/>
  <c r="AE400" i="1"/>
  <c r="T400" i="1" s="1"/>
  <c r="AE401" i="1"/>
  <c r="T401" i="1" s="1"/>
  <c r="AE402" i="1"/>
  <c r="T402" i="1" s="1"/>
  <c r="AE403" i="1"/>
  <c r="T403" i="1" s="1"/>
  <c r="AE404" i="1"/>
  <c r="T404" i="1" s="1"/>
  <c r="AE405" i="1"/>
  <c r="T405" i="1" s="1"/>
  <c r="AE406" i="1"/>
  <c r="T406" i="1" s="1"/>
  <c r="AE407" i="1"/>
  <c r="T407" i="1" s="1"/>
  <c r="AE408" i="1"/>
  <c r="T408" i="1" s="1"/>
  <c r="AE409" i="1"/>
  <c r="T409" i="1" s="1"/>
  <c r="AE410" i="1"/>
  <c r="T410" i="1" s="1"/>
  <c r="AE411" i="1"/>
  <c r="T411" i="1" s="1"/>
  <c r="AE412" i="1"/>
  <c r="T412" i="1" s="1"/>
  <c r="AE413" i="1"/>
  <c r="T413" i="1" s="1"/>
  <c r="AE414" i="1"/>
  <c r="T414" i="1" s="1"/>
  <c r="AE415" i="1"/>
  <c r="T415" i="1" s="1"/>
  <c r="AE416" i="1"/>
  <c r="T416" i="1" s="1"/>
  <c r="AE417" i="1"/>
  <c r="T417" i="1" s="1"/>
  <c r="AE418" i="1"/>
  <c r="T418" i="1" s="1"/>
  <c r="AE419" i="1"/>
  <c r="T419" i="1" s="1"/>
  <c r="AE420" i="1"/>
  <c r="T420" i="1" s="1"/>
  <c r="AE421" i="1"/>
  <c r="T421" i="1" s="1"/>
  <c r="AE422" i="1"/>
  <c r="T422" i="1" s="1"/>
  <c r="AE423" i="1"/>
  <c r="T423" i="1" s="1"/>
  <c r="AE424" i="1"/>
  <c r="T424" i="1" s="1"/>
  <c r="AE425" i="1"/>
  <c r="T425" i="1" s="1"/>
  <c r="AE426" i="1"/>
  <c r="T426" i="1" s="1"/>
  <c r="AE427" i="1"/>
  <c r="T427" i="1" s="1"/>
  <c r="AE428" i="1"/>
  <c r="T428" i="1" s="1"/>
  <c r="AE429" i="1"/>
  <c r="T429" i="1" s="1"/>
  <c r="AE430" i="1"/>
  <c r="T430" i="1" s="1"/>
  <c r="AE431" i="1"/>
  <c r="T431" i="1" s="1"/>
  <c r="AE432" i="1"/>
  <c r="T432" i="1" s="1"/>
  <c r="AE433" i="1"/>
  <c r="T433" i="1" s="1"/>
  <c r="AE434" i="1"/>
  <c r="T434" i="1" s="1"/>
  <c r="AE435" i="1"/>
  <c r="T435" i="1" s="1"/>
  <c r="AE436" i="1"/>
  <c r="T436" i="1" s="1"/>
  <c r="AE437" i="1"/>
  <c r="T437" i="1" s="1"/>
  <c r="AE438" i="1"/>
  <c r="T438" i="1" s="1"/>
  <c r="AE439" i="1"/>
  <c r="T439" i="1" s="1"/>
  <c r="AE440" i="1"/>
  <c r="T440" i="1" s="1"/>
  <c r="AE441" i="1"/>
  <c r="T441" i="1" s="1"/>
  <c r="AE442" i="1"/>
  <c r="T442" i="1" s="1"/>
  <c r="AE443" i="1"/>
  <c r="T443" i="1" s="1"/>
  <c r="AE444" i="1"/>
  <c r="T444" i="1" s="1"/>
  <c r="AE445" i="1"/>
  <c r="T445" i="1" s="1"/>
  <c r="AE446" i="1"/>
  <c r="T446" i="1" s="1"/>
  <c r="AE447" i="1"/>
  <c r="T447" i="1" s="1"/>
  <c r="AE448" i="1"/>
  <c r="T448" i="1" s="1"/>
  <c r="AE449" i="1"/>
  <c r="T449" i="1" s="1"/>
  <c r="AE450" i="1"/>
  <c r="T450" i="1" s="1"/>
  <c r="AE451" i="1"/>
  <c r="T451" i="1" s="1"/>
  <c r="AE452" i="1"/>
  <c r="T452" i="1" s="1"/>
  <c r="AE453" i="1"/>
  <c r="T453" i="1" s="1"/>
  <c r="AE454" i="1"/>
  <c r="T454" i="1" s="1"/>
  <c r="AE455" i="1"/>
  <c r="T455" i="1" s="1"/>
  <c r="AE456" i="1"/>
  <c r="T456" i="1" s="1"/>
  <c r="AE457" i="1"/>
  <c r="T457" i="1" s="1"/>
  <c r="AE458" i="1"/>
  <c r="T458" i="1" s="1"/>
  <c r="AE459" i="1"/>
  <c r="T459" i="1" s="1"/>
  <c r="AE460" i="1"/>
  <c r="T460" i="1" s="1"/>
  <c r="AE461" i="1"/>
  <c r="T461" i="1" s="1"/>
  <c r="AE462" i="1"/>
  <c r="T462" i="1" s="1"/>
  <c r="AE463" i="1"/>
  <c r="T463" i="1" s="1"/>
  <c r="AE464" i="1"/>
  <c r="T464" i="1" s="1"/>
  <c r="AE465" i="1"/>
  <c r="T465" i="1" s="1"/>
  <c r="AE466" i="1"/>
  <c r="T466" i="1" s="1"/>
  <c r="AE467" i="1"/>
  <c r="T467" i="1" s="1"/>
  <c r="AE468" i="1"/>
  <c r="T468" i="1" s="1"/>
  <c r="AE469" i="1"/>
  <c r="T469" i="1" s="1"/>
  <c r="AE470" i="1"/>
  <c r="T470" i="1" s="1"/>
  <c r="AE471" i="1"/>
  <c r="T471" i="1" s="1"/>
  <c r="AE472" i="1"/>
  <c r="T472" i="1" s="1"/>
  <c r="AE473" i="1"/>
  <c r="T473" i="1" s="1"/>
  <c r="AE474" i="1"/>
  <c r="T474" i="1" s="1"/>
  <c r="AE475" i="1"/>
  <c r="T475" i="1" s="1"/>
  <c r="AE476" i="1"/>
  <c r="T476" i="1" s="1"/>
  <c r="AE477" i="1"/>
  <c r="T477" i="1" s="1"/>
  <c r="AE478" i="1"/>
  <c r="T478" i="1" s="1"/>
  <c r="AE479" i="1"/>
  <c r="T479" i="1" s="1"/>
  <c r="AE480" i="1"/>
  <c r="T480" i="1" s="1"/>
  <c r="AE481" i="1"/>
  <c r="T481" i="1" s="1"/>
  <c r="AE482" i="1"/>
  <c r="T482" i="1" s="1"/>
  <c r="AE483" i="1"/>
  <c r="T483" i="1" s="1"/>
  <c r="AE484" i="1"/>
  <c r="T484" i="1" s="1"/>
  <c r="AE485" i="1"/>
  <c r="T485" i="1" s="1"/>
  <c r="AE486" i="1"/>
  <c r="T486" i="1" s="1"/>
  <c r="AE487" i="1"/>
  <c r="T487" i="1" s="1"/>
  <c r="AE488" i="1"/>
  <c r="T488" i="1" s="1"/>
  <c r="AE489" i="1"/>
  <c r="T489" i="1" s="1"/>
  <c r="AE490" i="1"/>
  <c r="T490" i="1" s="1"/>
  <c r="AE491" i="1"/>
  <c r="T491" i="1" s="1"/>
  <c r="AE492" i="1"/>
  <c r="T492" i="1" s="1"/>
  <c r="AE493" i="1"/>
  <c r="T493" i="1" s="1"/>
  <c r="AE494" i="1"/>
  <c r="T494" i="1" s="1"/>
  <c r="AE495" i="1"/>
  <c r="T495" i="1" s="1"/>
  <c r="AE496" i="1"/>
  <c r="T496" i="1" s="1"/>
  <c r="AE497" i="1"/>
  <c r="T497" i="1" s="1"/>
  <c r="AE498" i="1"/>
  <c r="T498" i="1" s="1"/>
  <c r="AE499" i="1"/>
  <c r="T499" i="1" s="1"/>
  <c r="AE500" i="1"/>
  <c r="T500" i="1" s="1"/>
  <c r="AE501" i="1"/>
  <c r="T501" i="1" s="1"/>
  <c r="AE502" i="1"/>
  <c r="T502" i="1" s="1"/>
  <c r="AE503" i="1"/>
  <c r="T503" i="1" s="1"/>
  <c r="AE504" i="1"/>
  <c r="T504" i="1" s="1"/>
  <c r="AE505" i="1"/>
  <c r="T505" i="1" s="1"/>
  <c r="AE506" i="1"/>
  <c r="T506" i="1" s="1"/>
  <c r="AE507" i="1"/>
  <c r="T507" i="1" s="1"/>
  <c r="AE508" i="1"/>
  <c r="T508" i="1" s="1"/>
  <c r="AE509" i="1"/>
  <c r="T509" i="1" s="1"/>
  <c r="AE510" i="1"/>
  <c r="T510" i="1" s="1"/>
  <c r="AE511" i="1"/>
  <c r="T511" i="1" s="1"/>
  <c r="AE512" i="1"/>
  <c r="T512" i="1" s="1"/>
  <c r="AE513" i="1"/>
  <c r="T513" i="1" s="1"/>
  <c r="AE514" i="1"/>
  <c r="T514" i="1" s="1"/>
  <c r="AE515" i="1"/>
  <c r="T515" i="1" s="1"/>
  <c r="AE516" i="1"/>
  <c r="T516" i="1" s="1"/>
  <c r="AE517" i="1"/>
  <c r="T517" i="1" s="1"/>
  <c r="AE518" i="1"/>
  <c r="T518" i="1" s="1"/>
  <c r="AE519" i="1"/>
  <c r="T519" i="1" s="1"/>
  <c r="AE520" i="1"/>
  <c r="T520" i="1" s="1"/>
  <c r="AE521" i="1"/>
  <c r="T521" i="1" s="1"/>
  <c r="AE522" i="1"/>
  <c r="T522" i="1" s="1"/>
  <c r="AE523" i="1"/>
  <c r="T523" i="1" s="1"/>
  <c r="AE524" i="1"/>
  <c r="T524" i="1" s="1"/>
  <c r="AE525" i="1"/>
  <c r="T525" i="1" s="1"/>
  <c r="AE526" i="1"/>
  <c r="T526" i="1" s="1"/>
  <c r="AE527" i="1"/>
  <c r="T527" i="1" s="1"/>
  <c r="AE528" i="1"/>
  <c r="T528" i="1" s="1"/>
  <c r="AE529" i="1"/>
  <c r="T529" i="1" s="1"/>
  <c r="AE530" i="1"/>
  <c r="T530" i="1" s="1"/>
  <c r="AE531" i="1"/>
  <c r="T531" i="1" s="1"/>
  <c r="AE532" i="1"/>
  <c r="T532" i="1" s="1"/>
  <c r="AE533" i="1"/>
  <c r="T533" i="1" s="1"/>
  <c r="AE534" i="1"/>
  <c r="T534" i="1" s="1"/>
  <c r="AE535" i="1"/>
  <c r="T535" i="1" s="1"/>
  <c r="AE536" i="1"/>
  <c r="T536" i="1" s="1"/>
  <c r="AE537" i="1"/>
  <c r="T537" i="1" s="1"/>
  <c r="AE538" i="1"/>
  <c r="T538" i="1" s="1"/>
  <c r="AE539" i="1"/>
  <c r="T539" i="1" s="1"/>
  <c r="AE540" i="1"/>
  <c r="T540" i="1" s="1"/>
  <c r="AE541" i="1"/>
  <c r="T541" i="1" s="1"/>
  <c r="AE542" i="1"/>
  <c r="T542" i="1" s="1"/>
  <c r="AE543" i="1"/>
  <c r="T543" i="1" s="1"/>
  <c r="AE544" i="1"/>
  <c r="T544" i="1" s="1"/>
  <c r="AE545" i="1"/>
  <c r="T545" i="1" s="1"/>
  <c r="AE546" i="1"/>
  <c r="T546" i="1" s="1"/>
  <c r="AE547" i="1"/>
  <c r="T547" i="1" s="1"/>
  <c r="AE548" i="1"/>
  <c r="T548" i="1" s="1"/>
  <c r="AE549" i="1"/>
  <c r="T549" i="1" s="1"/>
  <c r="AE550" i="1"/>
  <c r="T550" i="1" s="1"/>
  <c r="AE551" i="1"/>
  <c r="T551" i="1" s="1"/>
  <c r="AE552" i="1"/>
  <c r="T552" i="1" s="1"/>
  <c r="AE553" i="1"/>
  <c r="T553" i="1" s="1"/>
  <c r="AE554" i="1"/>
  <c r="T554" i="1" s="1"/>
  <c r="AE555" i="1"/>
  <c r="T555" i="1" s="1"/>
  <c r="AE556" i="1"/>
  <c r="T556" i="1" s="1"/>
  <c r="AE557" i="1"/>
  <c r="T557" i="1" s="1"/>
  <c r="AE558" i="1"/>
  <c r="T558" i="1" s="1"/>
  <c r="AE559" i="1"/>
  <c r="T559" i="1" s="1"/>
  <c r="AE560" i="1"/>
  <c r="T560" i="1" s="1"/>
  <c r="AE561" i="1"/>
  <c r="T561" i="1" s="1"/>
  <c r="AE562" i="1"/>
  <c r="T562" i="1" s="1"/>
  <c r="AE563" i="1"/>
  <c r="T563" i="1" s="1"/>
  <c r="AE564" i="1"/>
  <c r="T564" i="1" s="1"/>
  <c r="AE565" i="1"/>
  <c r="T565" i="1" s="1"/>
  <c r="AE566" i="1"/>
  <c r="T566" i="1" s="1"/>
  <c r="AE567" i="1"/>
  <c r="T567" i="1" s="1"/>
  <c r="AE568" i="1"/>
  <c r="T568" i="1" s="1"/>
  <c r="AE569" i="1"/>
  <c r="T569" i="1" s="1"/>
  <c r="AE570" i="1"/>
  <c r="T570" i="1" s="1"/>
  <c r="AE571" i="1"/>
  <c r="T571" i="1" s="1"/>
  <c r="AE572" i="1"/>
  <c r="T572" i="1" s="1"/>
  <c r="AE573" i="1"/>
  <c r="T573" i="1" s="1"/>
  <c r="AE574" i="1"/>
  <c r="T574" i="1" s="1"/>
  <c r="AE575" i="1"/>
  <c r="T575" i="1" s="1"/>
  <c r="AE576" i="1"/>
  <c r="T576" i="1" s="1"/>
  <c r="AE577" i="1"/>
  <c r="T577" i="1" s="1"/>
  <c r="AE578" i="1"/>
  <c r="T578" i="1" s="1"/>
  <c r="AE579" i="1"/>
  <c r="T579" i="1" s="1"/>
  <c r="AE580" i="1"/>
  <c r="T580" i="1" s="1"/>
  <c r="AE581" i="1"/>
  <c r="T581" i="1" s="1"/>
  <c r="AE582" i="1"/>
  <c r="T582" i="1" s="1"/>
  <c r="AE583" i="1"/>
  <c r="T583" i="1" s="1"/>
  <c r="AE584" i="1"/>
  <c r="T584" i="1" s="1"/>
  <c r="AE585" i="1"/>
  <c r="T585" i="1" s="1"/>
  <c r="AE586" i="1"/>
  <c r="T586" i="1" s="1"/>
  <c r="AE587" i="1"/>
  <c r="T587" i="1" s="1"/>
  <c r="AE588" i="1"/>
  <c r="T588" i="1" s="1"/>
  <c r="AE589" i="1"/>
  <c r="T589" i="1" s="1"/>
  <c r="AE590" i="1"/>
  <c r="T590" i="1" s="1"/>
  <c r="AE591" i="1"/>
  <c r="T591" i="1" s="1"/>
  <c r="AE592" i="1"/>
  <c r="T592" i="1" s="1"/>
  <c r="AE593" i="1"/>
  <c r="T593" i="1" s="1"/>
  <c r="AE594" i="1"/>
  <c r="T594" i="1" s="1"/>
  <c r="AE595" i="1"/>
  <c r="T595" i="1" s="1"/>
  <c r="AE596" i="1"/>
  <c r="T596" i="1" s="1"/>
  <c r="AE597" i="1"/>
  <c r="T597" i="1" s="1"/>
  <c r="AE598" i="1"/>
  <c r="T598" i="1" s="1"/>
  <c r="AE599" i="1"/>
  <c r="T599" i="1" s="1"/>
  <c r="AE600" i="1"/>
  <c r="T600" i="1" s="1"/>
  <c r="AE601" i="1"/>
  <c r="T601" i="1" s="1"/>
  <c r="AE602" i="1"/>
  <c r="T602" i="1" s="1"/>
  <c r="AE603" i="1"/>
  <c r="T603" i="1" s="1"/>
  <c r="AE604" i="1"/>
  <c r="T604" i="1" s="1"/>
  <c r="AE605" i="1"/>
  <c r="T605" i="1" s="1"/>
  <c r="AE606" i="1"/>
  <c r="T606" i="1" s="1"/>
  <c r="AE607" i="1"/>
  <c r="T607" i="1" s="1"/>
  <c r="AE608" i="1"/>
  <c r="T608" i="1" s="1"/>
  <c r="AE609" i="1"/>
  <c r="T609" i="1" s="1"/>
  <c r="AE610" i="1"/>
  <c r="T610" i="1" s="1"/>
  <c r="AE611" i="1"/>
  <c r="T611" i="1" s="1"/>
  <c r="AE612" i="1"/>
  <c r="T612" i="1" s="1"/>
  <c r="AE613" i="1"/>
  <c r="T613" i="1" s="1"/>
  <c r="AE614" i="1"/>
  <c r="T614" i="1" s="1"/>
  <c r="AE615" i="1"/>
  <c r="T615" i="1" s="1"/>
  <c r="AE616" i="1"/>
  <c r="T616" i="1" s="1"/>
  <c r="AE617" i="1"/>
  <c r="T617" i="1" s="1"/>
  <c r="AE618" i="1"/>
  <c r="T618" i="1" s="1"/>
  <c r="AE619" i="1"/>
  <c r="T619" i="1" s="1"/>
  <c r="AE620" i="1"/>
  <c r="T620" i="1" s="1"/>
  <c r="AE621" i="1"/>
  <c r="T621" i="1" s="1"/>
  <c r="AE622" i="1"/>
  <c r="T622" i="1" s="1"/>
  <c r="AE623" i="1"/>
  <c r="T623" i="1" s="1"/>
  <c r="AE624" i="1"/>
  <c r="T624" i="1" s="1"/>
  <c r="AE625" i="1"/>
  <c r="T625" i="1" s="1"/>
  <c r="AE626" i="1"/>
  <c r="T626" i="1" s="1"/>
  <c r="AE627" i="1"/>
  <c r="T627" i="1" s="1"/>
  <c r="AE628" i="1"/>
  <c r="T628" i="1" s="1"/>
  <c r="AE629" i="1"/>
  <c r="T629" i="1" s="1"/>
  <c r="AE630" i="1"/>
  <c r="T630" i="1" s="1"/>
  <c r="AE631" i="1"/>
  <c r="T631" i="1" s="1"/>
  <c r="AE632" i="1"/>
  <c r="T632" i="1" s="1"/>
  <c r="AE633" i="1"/>
  <c r="T633" i="1" s="1"/>
  <c r="AE634" i="1"/>
  <c r="T634" i="1" s="1"/>
  <c r="AE635" i="1"/>
  <c r="T635" i="1" s="1"/>
  <c r="AE636" i="1"/>
  <c r="T636" i="1" s="1"/>
  <c r="AE637" i="1"/>
  <c r="T637" i="1" s="1"/>
  <c r="AE638" i="1"/>
  <c r="T638" i="1" s="1"/>
  <c r="AE639" i="1"/>
  <c r="T639" i="1" s="1"/>
  <c r="AE640" i="1"/>
  <c r="T640" i="1" s="1"/>
  <c r="AE641" i="1"/>
  <c r="T641" i="1" s="1"/>
  <c r="AE642" i="1"/>
  <c r="T642" i="1" s="1"/>
  <c r="AE643" i="1"/>
  <c r="T643" i="1" s="1"/>
  <c r="AE644" i="1"/>
  <c r="T644" i="1" s="1"/>
  <c r="AE645" i="1"/>
  <c r="T645" i="1" s="1"/>
  <c r="AE646" i="1"/>
  <c r="T646" i="1" s="1"/>
  <c r="AE647" i="1"/>
  <c r="T647" i="1" s="1"/>
  <c r="AE648" i="1"/>
  <c r="T648" i="1" s="1"/>
  <c r="AE649" i="1"/>
  <c r="T649" i="1" s="1"/>
  <c r="AE650" i="1"/>
  <c r="T650" i="1" s="1"/>
  <c r="AE651" i="1"/>
  <c r="T651" i="1" s="1"/>
  <c r="AE652" i="1"/>
  <c r="T652" i="1" s="1"/>
  <c r="AE653" i="1"/>
  <c r="T653" i="1" s="1"/>
  <c r="AE654" i="1"/>
  <c r="T654" i="1" s="1"/>
  <c r="AE655" i="1"/>
  <c r="T655" i="1" s="1"/>
  <c r="AE656" i="1"/>
  <c r="T656" i="1" s="1"/>
  <c r="AE657" i="1"/>
  <c r="T657" i="1" s="1"/>
  <c r="AE658" i="1"/>
  <c r="T658" i="1" s="1"/>
  <c r="AE659" i="1"/>
  <c r="T659" i="1" s="1"/>
  <c r="AE660" i="1"/>
  <c r="T660" i="1" s="1"/>
  <c r="AE661" i="1"/>
  <c r="T661" i="1" s="1"/>
  <c r="AE662" i="1"/>
  <c r="T662" i="1" s="1"/>
  <c r="AE663" i="1"/>
  <c r="T663" i="1" s="1"/>
  <c r="AE664" i="1"/>
  <c r="T664" i="1" s="1"/>
  <c r="AE665" i="1"/>
  <c r="T665" i="1" s="1"/>
  <c r="AE666" i="1"/>
  <c r="T666" i="1" s="1"/>
  <c r="AE667" i="1"/>
  <c r="T667" i="1" s="1"/>
  <c r="AE668" i="1"/>
  <c r="T668" i="1" s="1"/>
  <c r="AE669" i="1"/>
  <c r="T669" i="1" s="1"/>
  <c r="AE670" i="1"/>
  <c r="T670" i="1" s="1"/>
  <c r="AE671" i="1"/>
  <c r="T671" i="1" s="1"/>
  <c r="AE672" i="1"/>
  <c r="T672" i="1" s="1"/>
  <c r="AE673" i="1"/>
  <c r="T673" i="1" s="1"/>
  <c r="AE674" i="1"/>
  <c r="T674" i="1" s="1"/>
  <c r="AE675" i="1"/>
  <c r="T675" i="1" s="1"/>
  <c r="AE676" i="1"/>
  <c r="T676" i="1" s="1"/>
  <c r="AE677" i="1"/>
  <c r="T677" i="1" s="1"/>
  <c r="AE678" i="1"/>
  <c r="T678" i="1" s="1"/>
  <c r="AE679" i="1"/>
  <c r="T679" i="1" s="1"/>
  <c r="AE680" i="1"/>
  <c r="T680" i="1" s="1"/>
  <c r="AE681" i="1"/>
  <c r="T681" i="1" s="1"/>
  <c r="AE682" i="1"/>
  <c r="T682" i="1" s="1"/>
  <c r="AE683" i="1"/>
  <c r="T683" i="1" s="1"/>
  <c r="AE684" i="1"/>
  <c r="T684" i="1" s="1"/>
  <c r="AE685" i="1"/>
  <c r="T685" i="1" s="1"/>
  <c r="AE686" i="1"/>
  <c r="T686" i="1" s="1"/>
  <c r="AE687" i="1"/>
  <c r="T687" i="1" s="1"/>
  <c r="AE688" i="1"/>
  <c r="T688" i="1" s="1"/>
  <c r="AE689" i="1"/>
  <c r="T689" i="1" s="1"/>
  <c r="AE690" i="1"/>
  <c r="T690" i="1" s="1"/>
  <c r="AE691" i="1"/>
  <c r="T691" i="1" s="1"/>
  <c r="AE692" i="1"/>
  <c r="T692" i="1" s="1"/>
  <c r="AE693" i="1"/>
  <c r="T693" i="1" s="1"/>
  <c r="AE694" i="1"/>
  <c r="T694" i="1" s="1"/>
  <c r="AE695" i="1"/>
  <c r="T695" i="1" s="1"/>
  <c r="AE696" i="1"/>
  <c r="T696" i="1" s="1"/>
  <c r="AE697" i="1"/>
  <c r="T697" i="1" s="1"/>
  <c r="AE698" i="1"/>
  <c r="T698" i="1" s="1"/>
  <c r="AE699" i="1"/>
  <c r="T699" i="1" s="1"/>
  <c r="AE700" i="1"/>
  <c r="T700" i="1" s="1"/>
  <c r="AE701" i="1"/>
  <c r="T701" i="1" s="1"/>
  <c r="AE702" i="1"/>
  <c r="T702" i="1" s="1"/>
  <c r="AE703" i="1"/>
  <c r="T703" i="1" s="1"/>
  <c r="AE704" i="1"/>
  <c r="T704" i="1" s="1"/>
  <c r="AE705" i="1"/>
  <c r="T705" i="1" s="1"/>
  <c r="AE706" i="1"/>
  <c r="T706" i="1" s="1"/>
  <c r="AE707" i="1"/>
  <c r="T707" i="1" s="1"/>
  <c r="AE708" i="1"/>
  <c r="T708" i="1" s="1"/>
  <c r="AE709" i="1"/>
  <c r="T709" i="1" s="1"/>
  <c r="AE710" i="1"/>
  <c r="T710" i="1" s="1"/>
  <c r="AE711" i="1"/>
  <c r="T711" i="1" s="1"/>
  <c r="AE712" i="1"/>
  <c r="T712" i="1" s="1"/>
  <c r="AE713" i="1"/>
  <c r="T713" i="1" s="1"/>
  <c r="AE714" i="1"/>
  <c r="T714" i="1" s="1"/>
  <c r="AE715" i="1"/>
  <c r="T715" i="1" s="1"/>
  <c r="AE716" i="1"/>
  <c r="T716" i="1" s="1"/>
  <c r="AE717" i="1"/>
  <c r="T717" i="1" s="1"/>
  <c r="AE718" i="1"/>
  <c r="T718" i="1" s="1"/>
  <c r="AE719" i="1"/>
  <c r="T719" i="1" s="1"/>
  <c r="AE720" i="1"/>
  <c r="T720" i="1" s="1"/>
  <c r="AE721" i="1"/>
  <c r="T721" i="1" s="1"/>
  <c r="AE722" i="1"/>
  <c r="T722" i="1" s="1"/>
  <c r="AE723" i="1"/>
  <c r="T723" i="1" s="1"/>
  <c r="AE724" i="1"/>
  <c r="T724" i="1" s="1"/>
  <c r="AE725" i="1"/>
  <c r="T725" i="1" s="1"/>
  <c r="AE726" i="1"/>
  <c r="T726" i="1" s="1"/>
  <c r="AE727" i="1"/>
  <c r="T727" i="1" s="1"/>
  <c r="AE728" i="1"/>
  <c r="T728" i="1" s="1"/>
  <c r="AE729" i="1"/>
  <c r="T729" i="1" s="1"/>
  <c r="AE730" i="1"/>
  <c r="T730" i="1" s="1"/>
  <c r="AE731" i="1"/>
  <c r="T731" i="1" s="1"/>
  <c r="AE732" i="1"/>
  <c r="T732" i="1" s="1"/>
  <c r="AE733" i="1"/>
  <c r="T733" i="1" s="1"/>
  <c r="AE734" i="1"/>
  <c r="T734" i="1" s="1"/>
  <c r="AE735" i="1"/>
  <c r="T735" i="1" s="1"/>
  <c r="AE736" i="1"/>
  <c r="T736" i="1" s="1"/>
  <c r="AE737" i="1"/>
  <c r="T737" i="1" s="1"/>
  <c r="AE738" i="1"/>
  <c r="T738" i="1" s="1"/>
  <c r="AE739" i="1"/>
  <c r="T739" i="1" s="1"/>
  <c r="AE740" i="1"/>
  <c r="T740" i="1" s="1"/>
  <c r="AE741" i="1"/>
  <c r="T741" i="1" s="1"/>
  <c r="AE742" i="1"/>
  <c r="T742" i="1" s="1"/>
  <c r="AE743" i="1"/>
  <c r="T743" i="1" s="1"/>
  <c r="AE744" i="1"/>
  <c r="T744" i="1" s="1"/>
  <c r="AE745" i="1"/>
  <c r="T745" i="1" s="1"/>
  <c r="AE746" i="1"/>
  <c r="T746" i="1" s="1"/>
  <c r="AE747" i="1"/>
  <c r="T747" i="1" s="1"/>
  <c r="AE748" i="1"/>
  <c r="T748" i="1" s="1"/>
  <c r="AE749" i="1"/>
  <c r="T749" i="1" s="1"/>
  <c r="AE750" i="1"/>
  <c r="T750" i="1" s="1"/>
  <c r="AE751" i="1"/>
  <c r="T751" i="1" s="1"/>
  <c r="AE752" i="1"/>
  <c r="T752" i="1" s="1"/>
  <c r="AE753" i="1"/>
  <c r="T753" i="1" s="1"/>
  <c r="AE754" i="1"/>
  <c r="T754" i="1" s="1"/>
  <c r="AE755" i="1"/>
  <c r="T755" i="1" s="1"/>
  <c r="AE756" i="1"/>
  <c r="T756" i="1" s="1"/>
  <c r="AE757" i="1"/>
  <c r="T757" i="1" s="1"/>
  <c r="AE758" i="1"/>
  <c r="T758" i="1" s="1"/>
  <c r="AE759" i="1"/>
  <c r="T759" i="1" s="1"/>
  <c r="AE760" i="1"/>
  <c r="T760" i="1" s="1"/>
  <c r="AE761" i="1"/>
  <c r="T761" i="1" s="1"/>
  <c r="AE762" i="1"/>
  <c r="T762" i="1" s="1"/>
  <c r="AE763" i="1"/>
  <c r="T763" i="1" s="1"/>
  <c r="AE764" i="1"/>
  <c r="T764" i="1" s="1"/>
  <c r="AE765" i="1"/>
  <c r="T765" i="1" s="1"/>
  <c r="AE766" i="1"/>
  <c r="T766" i="1" s="1"/>
  <c r="AE767" i="1"/>
  <c r="T767" i="1" s="1"/>
  <c r="AE768" i="1"/>
  <c r="T768" i="1" s="1"/>
  <c r="AE769" i="1"/>
  <c r="T769" i="1" s="1"/>
  <c r="AE770" i="1"/>
  <c r="T770" i="1" s="1"/>
  <c r="AE771" i="1"/>
  <c r="T771" i="1" s="1"/>
  <c r="AE772" i="1"/>
  <c r="T772" i="1" s="1"/>
  <c r="AE773" i="1"/>
  <c r="T773" i="1" s="1"/>
  <c r="AE774" i="1"/>
  <c r="T774" i="1" s="1"/>
  <c r="AE775" i="1"/>
  <c r="T775" i="1" s="1"/>
  <c r="AE776" i="1"/>
  <c r="T776" i="1" s="1"/>
  <c r="AE777" i="1"/>
  <c r="T777" i="1" s="1"/>
  <c r="AE778" i="1"/>
  <c r="T778" i="1" s="1"/>
  <c r="AE779" i="1"/>
  <c r="T779" i="1" s="1"/>
  <c r="AE780" i="1"/>
  <c r="T780" i="1" s="1"/>
  <c r="AE781" i="1"/>
  <c r="T781" i="1" s="1"/>
  <c r="AE782" i="1"/>
  <c r="T782" i="1" s="1"/>
  <c r="AE783" i="1"/>
  <c r="T783" i="1" s="1"/>
  <c r="AE784" i="1"/>
  <c r="T784" i="1" s="1"/>
  <c r="AE785" i="1"/>
  <c r="T785" i="1" s="1"/>
  <c r="AE786" i="1"/>
  <c r="T786" i="1" s="1"/>
  <c r="AE787" i="1"/>
  <c r="T787" i="1" s="1"/>
  <c r="AE788" i="1"/>
  <c r="T788" i="1" s="1"/>
  <c r="AE789" i="1"/>
  <c r="T789" i="1" s="1"/>
  <c r="AE790" i="1"/>
  <c r="T790" i="1" s="1"/>
  <c r="AE791" i="1"/>
  <c r="T791" i="1" s="1"/>
  <c r="AE792" i="1"/>
  <c r="T792" i="1" s="1"/>
  <c r="AE793" i="1"/>
  <c r="T793" i="1" s="1"/>
  <c r="AE794" i="1"/>
  <c r="T794" i="1" s="1"/>
  <c r="AE795" i="1"/>
  <c r="T795" i="1" s="1"/>
  <c r="AE796" i="1"/>
  <c r="T796" i="1" s="1"/>
  <c r="AE797" i="1"/>
  <c r="T797" i="1" s="1"/>
  <c r="AE798" i="1"/>
  <c r="T798" i="1" s="1"/>
  <c r="AE799" i="1"/>
  <c r="T799" i="1" s="1"/>
  <c r="AE800" i="1"/>
  <c r="T800" i="1" s="1"/>
  <c r="AE801" i="1"/>
  <c r="T801" i="1" s="1"/>
  <c r="AE802" i="1"/>
  <c r="T802" i="1" s="1"/>
  <c r="AE803" i="1"/>
  <c r="T803" i="1" s="1"/>
  <c r="AE804" i="1"/>
  <c r="T804" i="1" s="1"/>
  <c r="AE805" i="1"/>
  <c r="T805" i="1" s="1"/>
  <c r="AE806" i="1"/>
  <c r="T806" i="1" s="1"/>
  <c r="AE807" i="1"/>
  <c r="T807" i="1" s="1"/>
  <c r="AE808" i="1"/>
  <c r="T808" i="1" s="1"/>
  <c r="AE809" i="1"/>
  <c r="T809" i="1" s="1"/>
  <c r="AE810" i="1"/>
  <c r="T810" i="1" s="1"/>
  <c r="AE811" i="1"/>
  <c r="T811" i="1" s="1"/>
  <c r="AE812" i="1"/>
  <c r="T812" i="1" s="1"/>
  <c r="AE813" i="1"/>
  <c r="T813" i="1" s="1"/>
  <c r="AE814" i="1"/>
  <c r="T814" i="1" s="1"/>
  <c r="AE815" i="1"/>
  <c r="T815" i="1" s="1"/>
  <c r="AE816" i="1"/>
  <c r="T816" i="1" s="1"/>
  <c r="AE817" i="1"/>
  <c r="T817" i="1" s="1"/>
  <c r="AE818" i="1"/>
  <c r="T818" i="1" s="1"/>
  <c r="AE819" i="1"/>
  <c r="T819" i="1" s="1"/>
  <c r="AE820" i="1"/>
  <c r="T820" i="1" s="1"/>
  <c r="AE821" i="1"/>
  <c r="T821" i="1" s="1"/>
  <c r="AE822" i="1"/>
  <c r="T822" i="1" s="1"/>
  <c r="AE823" i="1"/>
  <c r="T823" i="1" s="1"/>
  <c r="AE824" i="1"/>
  <c r="T824" i="1" s="1"/>
  <c r="AE825" i="1"/>
  <c r="T825" i="1" s="1"/>
  <c r="AE826" i="1"/>
  <c r="T826" i="1" s="1"/>
  <c r="AE827" i="1"/>
  <c r="T827" i="1" s="1"/>
  <c r="AE828" i="1"/>
  <c r="T828" i="1" s="1"/>
  <c r="AE829" i="1"/>
  <c r="T829" i="1" s="1"/>
  <c r="AE830" i="1"/>
  <c r="T830" i="1" s="1"/>
  <c r="AE831" i="1"/>
  <c r="T831" i="1" s="1"/>
  <c r="AE832" i="1"/>
  <c r="T832" i="1" s="1"/>
  <c r="AE833" i="1"/>
  <c r="T833" i="1" s="1"/>
  <c r="AE834" i="1"/>
  <c r="T834" i="1" s="1"/>
  <c r="AE835" i="1"/>
  <c r="T835" i="1" s="1"/>
  <c r="AE836" i="1"/>
  <c r="T836" i="1" s="1"/>
  <c r="AE837" i="1"/>
  <c r="T837" i="1" s="1"/>
  <c r="AE838" i="1"/>
  <c r="T838" i="1" s="1"/>
  <c r="AE839" i="1"/>
  <c r="T839" i="1" s="1"/>
  <c r="AE840" i="1"/>
  <c r="T840" i="1" s="1"/>
  <c r="AE841" i="1"/>
  <c r="T841" i="1" s="1"/>
  <c r="AE842" i="1"/>
  <c r="T842" i="1" s="1"/>
  <c r="AE843" i="1"/>
  <c r="T843" i="1" s="1"/>
  <c r="AE844" i="1"/>
  <c r="T844" i="1" s="1"/>
  <c r="AE845" i="1"/>
  <c r="T845" i="1" s="1"/>
  <c r="AE846" i="1"/>
  <c r="T846" i="1" s="1"/>
  <c r="AE847" i="1"/>
  <c r="T847" i="1" s="1"/>
  <c r="AE848" i="1"/>
  <c r="T848" i="1" s="1"/>
  <c r="AE849" i="1"/>
  <c r="T849" i="1" s="1"/>
  <c r="AE850" i="1"/>
  <c r="T850" i="1" s="1"/>
  <c r="AE851" i="1"/>
  <c r="T851" i="1" s="1"/>
  <c r="AE852" i="1"/>
  <c r="T852" i="1" s="1"/>
  <c r="AE853" i="1"/>
  <c r="T853" i="1" s="1"/>
  <c r="AE854" i="1"/>
  <c r="T854" i="1" s="1"/>
  <c r="AE855" i="1"/>
  <c r="T855" i="1" s="1"/>
  <c r="AE856" i="1"/>
  <c r="T856" i="1" s="1"/>
  <c r="AE857" i="1"/>
  <c r="T857" i="1" s="1"/>
  <c r="AE858" i="1"/>
  <c r="T858" i="1" s="1"/>
  <c r="AE859" i="1"/>
  <c r="T859" i="1" s="1"/>
  <c r="AE860" i="1"/>
  <c r="T860" i="1" s="1"/>
  <c r="AE861" i="1"/>
  <c r="T861" i="1" s="1"/>
  <c r="AE862" i="1"/>
  <c r="T862" i="1" s="1"/>
  <c r="AE863" i="1"/>
  <c r="T863" i="1" s="1"/>
  <c r="AE864" i="1"/>
  <c r="T864" i="1" s="1"/>
  <c r="AE865" i="1"/>
  <c r="T865" i="1" s="1"/>
  <c r="AE866" i="1"/>
  <c r="T866" i="1" s="1"/>
  <c r="AE867" i="1"/>
  <c r="T867" i="1" s="1"/>
  <c r="AE868" i="1"/>
  <c r="T868" i="1" s="1"/>
  <c r="AE869" i="1"/>
  <c r="T869" i="1" s="1"/>
  <c r="AE870" i="1"/>
  <c r="T870" i="1" s="1"/>
  <c r="AE871" i="1"/>
  <c r="T871" i="1" s="1"/>
  <c r="AE872" i="1"/>
  <c r="T872" i="1" s="1"/>
  <c r="AE873" i="1"/>
  <c r="T873" i="1" s="1"/>
  <c r="AE874" i="1"/>
  <c r="T874" i="1" s="1"/>
  <c r="AE875" i="1"/>
  <c r="T875" i="1" s="1"/>
  <c r="AE876" i="1"/>
  <c r="T876" i="1" s="1"/>
  <c r="AE877" i="1"/>
  <c r="T877" i="1" s="1"/>
  <c r="AE878" i="1"/>
  <c r="T878" i="1" s="1"/>
  <c r="AE879" i="1"/>
  <c r="T879" i="1" s="1"/>
  <c r="AE880" i="1"/>
  <c r="T880" i="1" s="1"/>
  <c r="AE881" i="1"/>
  <c r="T881" i="1" s="1"/>
  <c r="AE882" i="1"/>
  <c r="T882" i="1" s="1"/>
  <c r="AE883" i="1"/>
  <c r="T883" i="1" s="1"/>
  <c r="AE884" i="1"/>
  <c r="T884" i="1" s="1"/>
  <c r="AE885" i="1"/>
  <c r="T885" i="1" s="1"/>
  <c r="AE886" i="1"/>
  <c r="T886" i="1" s="1"/>
  <c r="AE887" i="1"/>
  <c r="T887" i="1" s="1"/>
  <c r="AE888" i="1"/>
  <c r="T888" i="1" s="1"/>
  <c r="AE889" i="1"/>
  <c r="T889" i="1" s="1"/>
  <c r="AE890" i="1"/>
  <c r="T890" i="1" s="1"/>
  <c r="AE891" i="1"/>
  <c r="T891" i="1" s="1"/>
  <c r="AE892" i="1"/>
  <c r="T892" i="1" s="1"/>
  <c r="AE893" i="1"/>
  <c r="T893" i="1" s="1"/>
  <c r="AE894" i="1"/>
  <c r="T894" i="1" s="1"/>
  <c r="AE895" i="1"/>
  <c r="T895" i="1" s="1"/>
  <c r="AE896" i="1"/>
  <c r="T896" i="1" s="1"/>
  <c r="AE897" i="1"/>
  <c r="T897" i="1" s="1"/>
  <c r="AE898" i="1"/>
  <c r="T898" i="1" s="1"/>
  <c r="AE899" i="1"/>
  <c r="T899" i="1" s="1"/>
  <c r="AE900" i="1"/>
  <c r="T900" i="1" s="1"/>
  <c r="AE901" i="1"/>
  <c r="T901" i="1" s="1"/>
  <c r="AE902" i="1"/>
  <c r="T902" i="1" s="1"/>
  <c r="AE903" i="1"/>
  <c r="T903" i="1" s="1"/>
  <c r="AE904" i="1"/>
  <c r="T904" i="1" s="1"/>
  <c r="AE905" i="1"/>
  <c r="T905" i="1" s="1"/>
  <c r="AE906" i="1"/>
  <c r="T906" i="1" s="1"/>
  <c r="AE907" i="1"/>
  <c r="T907" i="1" s="1"/>
  <c r="AE908" i="1"/>
  <c r="T908" i="1" s="1"/>
  <c r="AE909" i="1"/>
  <c r="T909" i="1" s="1"/>
  <c r="AE910" i="1"/>
  <c r="T910" i="1" s="1"/>
  <c r="AE911" i="1"/>
  <c r="T911" i="1" s="1"/>
  <c r="AE912" i="1"/>
  <c r="T912" i="1" s="1"/>
  <c r="AE913" i="1"/>
  <c r="T913" i="1" s="1"/>
  <c r="AE914" i="1"/>
  <c r="T914" i="1" s="1"/>
  <c r="AE915" i="1"/>
  <c r="T915" i="1" s="1"/>
  <c r="AE916" i="1"/>
  <c r="T916" i="1" s="1"/>
  <c r="AE917" i="1"/>
  <c r="T917" i="1" s="1"/>
  <c r="AE918" i="1"/>
  <c r="T918" i="1" s="1"/>
  <c r="AE919" i="1"/>
  <c r="T919" i="1" s="1"/>
  <c r="AE920" i="1"/>
  <c r="T920" i="1" s="1"/>
  <c r="AE921" i="1"/>
  <c r="T921" i="1" s="1"/>
  <c r="AE922" i="1"/>
  <c r="T922" i="1" s="1"/>
  <c r="AE923" i="1"/>
  <c r="T923" i="1" s="1"/>
  <c r="AE924" i="1"/>
  <c r="T924" i="1" s="1"/>
  <c r="AE925" i="1"/>
  <c r="T925" i="1" s="1"/>
  <c r="AE926" i="1"/>
  <c r="T926" i="1" s="1"/>
  <c r="AE927" i="1"/>
  <c r="T927" i="1" s="1"/>
  <c r="AE928" i="1"/>
  <c r="T928" i="1" s="1"/>
  <c r="AE929" i="1"/>
  <c r="T929" i="1" s="1"/>
  <c r="AE930" i="1"/>
  <c r="T930" i="1" s="1"/>
  <c r="AE931" i="1"/>
  <c r="T931" i="1" s="1"/>
  <c r="AE932" i="1"/>
  <c r="T932" i="1" s="1"/>
  <c r="AE933" i="1"/>
  <c r="T933" i="1" s="1"/>
  <c r="AE934" i="1"/>
  <c r="T934" i="1" s="1"/>
  <c r="AE935" i="1"/>
  <c r="T935" i="1" s="1"/>
  <c r="AE936" i="1"/>
  <c r="T936" i="1" s="1"/>
  <c r="AE937" i="1"/>
  <c r="T937" i="1" s="1"/>
  <c r="AE938" i="1"/>
  <c r="T938" i="1" s="1"/>
  <c r="AE939" i="1"/>
  <c r="T939" i="1" s="1"/>
  <c r="AE940" i="1"/>
  <c r="T940" i="1" s="1"/>
  <c r="AE941" i="1"/>
  <c r="T941" i="1" s="1"/>
  <c r="AE942" i="1"/>
  <c r="T942" i="1" s="1"/>
  <c r="AE943" i="1"/>
  <c r="T943" i="1" s="1"/>
  <c r="AE944" i="1"/>
  <c r="T944" i="1" s="1"/>
  <c r="AE945" i="1"/>
  <c r="T945" i="1" s="1"/>
  <c r="AE946" i="1"/>
  <c r="T946" i="1" s="1"/>
  <c r="AE947" i="1"/>
  <c r="T947" i="1" s="1"/>
  <c r="AE948" i="1"/>
  <c r="T948" i="1" s="1"/>
  <c r="AE949" i="1"/>
  <c r="T949" i="1" s="1"/>
  <c r="AE950" i="1"/>
  <c r="T950" i="1" s="1"/>
  <c r="AE951" i="1"/>
  <c r="T951" i="1" s="1"/>
  <c r="AE952" i="1"/>
  <c r="T952" i="1" s="1"/>
  <c r="AE953" i="1"/>
  <c r="T953" i="1" s="1"/>
  <c r="AE954" i="1"/>
  <c r="T954" i="1" s="1"/>
  <c r="AE955" i="1"/>
  <c r="T955" i="1" s="1"/>
  <c r="AE956" i="1"/>
  <c r="T956" i="1" s="1"/>
  <c r="AE957" i="1"/>
  <c r="T957" i="1" s="1"/>
  <c r="AE958" i="1"/>
  <c r="T958" i="1" s="1"/>
  <c r="AE959" i="1"/>
  <c r="T959" i="1" s="1"/>
  <c r="AE960" i="1"/>
  <c r="T960" i="1" s="1"/>
  <c r="AE961" i="1"/>
  <c r="T961" i="1" s="1"/>
  <c r="AE962" i="1"/>
  <c r="T962" i="1" s="1"/>
  <c r="AE963" i="1"/>
  <c r="T963" i="1" s="1"/>
  <c r="AE964" i="1"/>
  <c r="T964" i="1" s="1"/>
  <c r="AE965" i="1"/>
  <c r="T965" i="1" s="1"/>
  <c r="AE966" i="1"/>
  <c r="T966" i="1" s="1"/>
  <c r="AE967" i="1"/>
  <c r="T967" i="1" s="1"/>
  <c r="AE968" i="1"/>
  <c r="T968" i="1" s="1"/>
  <c r="AE969" i="1"/>
  <c r="T969" i="1" s="1"/>
  <c r="AE970" i="1"/>
  <c r="T970" i="1" s="1"/>
  <c r="AE971" i="1"/>
  <c r="T971" i="1" s="1"/>
  <c r="AE972" i="1"/>
  <c r="T972" i="1" s="1"/>
  <c r="AE973" i="1"/>
  <c r="T973" i="1" s="1"/>
  <c r="AE974" i="1"/>
  <c r="T974" i="1" s="1"/>
  <c r="AE975" i="1"/>
  <c r="T975" i="1" s="1"/>
  <c r="AE976" i="1"/>
  <c r="T976" i="1" s="1"/>
  <c r="AE977" i="1"/>
  <c r="T977" i="1" s="1"/>
  <c r="AE978" i="1"/>
  <c r="T978" i="1" s="1"/>
  <c r="AE979" i="1"/>
  <c r="T979" i="1" s="1"/>
  <c r="AE980" i="1"/>
  <c r="T980" i="1" s="1"/>
  <c r="AE981" i="1"/>
  <c r="T981" i="1" s="1"/>
  <c r="AE982" i="1"/>
  <c r="T982" i="1" s="1"/>
  <c r="AE983" i="1"/>
  <c r="T983" i="1" s="1"/>
  <c r="AE984" i="1"/>
  <c r="T984" i="1" s="1"/>
  <c r="AE985" i="1"/>
  <c r="T985" i="1" s="1"/>
  <c r="AE986" i="1"/>
  <c r="T986" i="1" s="1"/>
  <c r="AE987" i="1"/>
  <c r="T987" i="1" s="1"/>
  <c r="AE988" i="1"/>
  <c r="T988" i="1" s="1"/>
  <c r="AE989" i="1"/>
  <c r="T989" i="1" s="1"/>
  <c r="AE990" i="1"/>
  <c r="T990" i="1" s="1"/>
  <c r="AE991" i="1"/>
  <c r="T991" i="1" s="1"/>
  <c r="AE992" i="1"/>
  <c r="T992" i="1" s="1"/>
  <c r="AE993" i="1"/>
  <c r="T993" i="1" s="1"/>
  <c r="AE994" i="1"/>
  <c r="T994" i="1" s="1"/>
  <c r="AE995" i="1"/>
  <c r="T995" i="1" s="1"/>
  <c r="AE996" i="1"/>
  <c r="T996" i="1" s="1"/>
  <c r="AE997" i="1"/>
  <c r="T997" i="1" s="1"/>
  <c r="AE998" i="1"/>
  <c r="T998" i="1" s="1"/>
  <c r="AE999" i="1"/>
  <c r="T999" i="1" s="1"/>
  <c r="AE1000" i="1"/>
  <c r="T1000" i="1" s="1"/>
  <c r="AA4" i="1"/>
  <c r="S4" i="1" s="1"/>
  <c r="AA5" i="1"/>
  <c r="S5" i="1" s="1"/>
  <c r="AA6" i="1"/>
  <c r="S6" i="1" s="1"/>
  <c r="AA7" i="1"/>
  <c r="S7" i="1" s="1"/>
  <c r="AA8" i="1"/>
  <c r="S8" i="1" s="1"/>
  <c r="AA9" i="1"/>
  <c r="S9" i="1" s="1"/>
  <c r="AA10" i="1"/>
  <c r="S10" i="1" s="1"/>
  <c r="AA11" i="1"/>
  <c r="S11" i="1" s="1"/>
  <c r="AA12" i="1"/>
  <c r="S12" i="1" s="1"/>
  <c r="AA13" i="1"/>
  <c r="S13" i="1" s="1"/>
  <c r="AA14" i="1"/>
  <c r="S14" i="1" s="1"/>
  <c r="AA15" i="1"/>
  <c r="S15" i="1" s="1"/>
  <c r="AA16" i="1"/>
  <c r="S16" i="1" s="1"/>
  <c r="AA17" i="1"/>
  <c r="S17" i="1" s="1"/>
  <c r="AA18" i="1"/>
  <c r="S18" i="1" s="1"/>
  <c r="AA19" i="1"/>
  <c r="S19" i="1" s="1"/>
  <c r="AA20" i="1"/>
  <c r="S20" i="1" s="1"/>
  <c r="AA21" i="1"/>
  <c r="S21" i="1" s="1"/>
  <c r="AA22" i="1"/>
  <c r="S22" i="1" s="1"/>
  <c r="AA23" i="1"/>
  <c r="S23" i="1" s="1"/>
  <c r="AA24" i="1"/>
  <c r="S24" i="1" s="1"/>
  <c r="AA25" i="1"/>
  <c r="S25" i="1" s="1"/>
  <c r="AA26" i="1"/>
  <c r="S26" i="1" s="1"/>
  <c r="AA27" i="1"/>
  <c r="S27" i="1" s="1"/>
  <c r="AA28" i="1"/>
  <c r="S28" i="1" s="1"/>
  <c r="AA29" i="1"/>
  <c r="S29" i="1" s="1"/>
  <c r="AA30" i="1"/>
  <c r="S30" i="1" s="1"/>
  <c r="AA31" i="1"/>
  <c r="S31" i="1" s="1"/>
  <c r="AA32" i="1"/>
  <c r="S32" i="1" s="1"/>
  <c r="AA33" i="1"/>
  <c r="S33" i="1" s="1"/>
  <c r="AA34" i="1"/>
  <c r="S34" i="1" s="1"/>
  <c r="AA35" i="1"/>
  <c r="S35" i="1" s="1"/>
  <c r="AA36" i="1"/>
  <c r="S36" i="1" s="1"/>
  <c r="AA37" i="1"/>
  <c r="S37" i="1" s="1"/>
  <c r="AA38" i="1"/>
  <c r="S38" i="1" s="1"/>
  <c r="AA39" i="1"/>
  <c r="S39" i="1" s="1"/>
  <c r="AA40" i="1"/>
  <c r="S40" i="1" s="1"/>
  <c r="AA41" i="1"/>
  <c r="S41" i="1" s="1"/>
  <c r="AA42" i="1"/>
  <c r="S42" i="1" s="1"/>
  <c r="AA43" i="1"/>
  <c r="S43" i="1" s="1"/>
  <c r="AA44" i="1"/>
  <c r="S44" i="1" s="1"/>
  <c r="AA45" i="1"/>
  <c r="S45" i="1" s="1"/>
  <c r="AA46" i="1"/>
  <c r="S46" i="1" s="1"/>
  <c r="AA47" i="1"/>
  <c r="S47" i="1" s="1"/>
  <c r="AA48" i="1"/>
  <c r="S48" i="1" s="1"/>
  <c r="AA49" i="1"/>
  <c r="S49" i="1" s="1"/>
  <c r="AA50" i="1"/>
  <c r="S50" i="1" s="1"/>
  <c r="AA51" i="1"/>
  <c r="S51" i="1" s="1"/>
  <c r="AA52" i="1"/>
  <c r="S52" i="1" s="1"/>
  <c r="AA53" i="1"/>
  <c r="S53" i="1" s="1"/>
  <c r="AA54" i="1"/>
  <c r="S54" i="1" s="1"/>
  <c r="AA55" i="1"/>
  <c r="S55" i="1" s="1"/>
  <c r="AA56" i="1"/>
  <c r="S56" i="1" s="1"/>
  <c r="AA57" i="1"/>
  <c r="S57" i="1" s="1"/>
  <c r="AA58" i="1"/>
  <c r="S58" i="1" s="1"/>
  <c r="AA59" i="1"/>
  <c r="S59" i="1" s="1"/>
  <c r="AA60" i="1"/>
  <c r="S60" i="1" s="1"/>
  <c r="AA61" i="1"/>
  <c r="S61" i="1" s="1"/>
  <c r="AA62" i="1"/>
  <c r="S62" i="1" s="1"/>
  <c r="AA63" i="1"/>
  <c r="S63" i="1" s="1"/>
  <c r="AA64" i="1"/>
  <c r="S64" i="1" s="1"/>
  <c r="AA65" i="1"/>
  <c r="S65" i="1" s="1"/>
  <c r="AA66" i="1"/>
  <c r="S66" i="1" s="1"/>
  <c r="AA67" i="1"/>
  <c r="S67" i="1" s="1"/>
  <c r="AA68" i="1"/>
  <c r="S68" i="1" s="1"/>
  <c r="AA69" i="1"/>
  <c r="S69" i="1" s="1"/>
  <c r="AA70" i="1"/>
  <c r="S70" i="1" s="1"/>
  <c r="AA71" i="1"/>
  <c r="S71" i="1" s="1"/>
  <c r="AA72" i="1"/>
  <c r="S72" i="1" s="1"/>
  <c r="AA73" i="1"/>
  <c r="S73" i="1" s="1"/>
  <c r="AA74" i="1"/>
  <c r="S74" i="1" s="1"/>
  <c r="AA75" i="1"/>
  <c r="S75" i="1" s="1"/>
  <c r="AA76" i="1"/>
  <c r="S76" i="1" s="1"/>
  <c r="AA77" i="1"/>
  <c r="S77" i="1" s="1"/>
  <c r="AA78" i="1"/>
  <c r="S78" i="1" s="1"/>
  <c r="AA79" i="1"/>
  <c r="S79" i="1" s="1"/>
  <c r="AA80" i="1"/>
  <c r="S80" i="1" s="1"/>
  <c r="AA81" i="1"/>
  <c r="S81" i="1" s="1"/>
  <c r="AA82" i="1"/>
  <c r="S82" i="1" s="1"/>
  <c r="AA83" i="1"/>
  <c r="S83" i="1" s="1"/>
  <c r="AA84" i="1"/>
  <c r="S84" i="1" s="1"/>
  <c r="AA85" i="1"/>
  <c r="S85" i="1" s="1"/>
  <c r="AA86" i="1"/>
  <c r="S86" i="1" s="1"/>
  <c r="AA87" i="1"/>
  <c r="S87" i="1" s="1"/>
  <c r="AA88" i="1"/>
  <c r="S88" i="1" s="1"/>
  <c r="AA89" i="1"/>
  <c r="S89" i="1" s="1"/>
  <c r="AA90" i="1"/>
  <c r="S90" i="1" s="1"/>
  <c r="AA91" i="1"/>
  <c r="S91" i="1" s="1"/>
  <c r="AA92" i="1"/>
  <c r="S92" i="1" s="1"/>
  <c r="AA93" i="1"/>
  <c r="S93" i="1" s="1"/>
  <c r="AA94" i="1"/>
  <c r="S94" i="1" s="1"/>
  <c r="AA95" i="1"/>
  <c r="S95" i="1" s="1"/>
  <c r="AA96" i="1"/>
  <c r="S96" i="1" s="1"/>
  <c r="AA97" i="1"/>
  <c r="S97" i="1" s="1"/>
  <c r="AA98" i="1"/>
  <c r="S98" i="1" s="1"/>
  <c r="AA99" i="1"/>
  <c r="S99" i="1" s="1"/>
  <c r="AA100" i="1"/>
  <c r="S100" i="1" s="1"/>
  <c r="AA101" i="1"/>
  <c r="S101" i="1" s="1"/>
  <c r="AA102" i="1"/>
  <c r="S102" i="1" s="1"/>
  <c r="AA103" i="1"/>
  <c r="S103" i="1" s="1"/>
  <c r="AA104" i="1"/>
  <c r="S104" i="1" s="1"/>
  <c r="AA105" i="1"/>
  <c r="S105" i="1" s="1"/>
  <c r="AA106" i="1"/>
  <c r="S106" i="1" s="1"/>
  <c r="AA107" i="1"/>
  <c r="S107" i="1" s="1"/>
  <c r="AA108" i="1"/>
  <c r="S108" i="1" s="1"/>
  <c r="AA109" i="1"/>
  <c r="S109" i="1" s="1"/>
  <c r="AA110" i="1"/>
  <c r="S110" i="1" s="1"/>
  <c r="AA111" i="1"/>
  <c r="S111" i="1" s="1"/>
  <c r="AA112" i="1"/>
  <c r="S112" i="1" s="1"/>
  <c r="AA113" i="1"/>
  <c r="S113" i="1" s="1"/>
  <c r="AA114" i="1"/>
  <c r="S114" i="1" s="1"/>
  <c r="AA115" i="1"/>
  <c r="S115" i="1" s="1"/>
  <c r="AA116" i="1"/>
  <c r="S116" i="1" s="1"/>
  <c r="AA117" i="1"/>
  <c r="S117" i="1" s="1"/>
  <c r="AA118" i="1"/>
  <c r="S118" i="1" s="1"/>
  <c r="AA119" i="1"/>
  <c r="S119" i="1" s="1"/>
  <c r="AA120" i="1"/>
  <c r="S120" i="1" s="1"/>
  <c r="AA121" i="1"/>
  <c r="S121" i="1" s="1"/>
  <c r="AA122" i="1"/>
  <c r="S122" i="1" s="1"/>
  <c r="AA123" i="1"/>
  <c r="S123" i="1" s="1"/>
  <c r="AA124" i="1"/>
  <c r="S124" i="1" s="1"/>
  <c r="AA125" i="1"/>
  <c r="S125" i="1" s="1"/>
  <c r="AA126" i="1"/>
  <c r="S126" i="1" s="1"/>
  <c r="AA127" i="1"/>
  <c r="S127" i="1" s="1"/>
  <c r="AA128" i="1"/>
  <c r="S128" i="1" s="1"/>
  <c r="AA129" i="1"/>
  <c r="S129" i="1" s="1"/>
  <c r="AA130" i="1"/>
  <c r="S130" i="1" s="1"/>
  <c r="AA131" i="1"/>
  <c r="S131" i="1" s="1"/>
  <c r="AA132" i="1"/>
  <c r="S132" i="1" s="1"/>
  <c r="AA133" i="1"/>
  <c r="S133" i="1" s="1"/>
  <c r="AA134" i="1"/>
  <c r="S134" i="1" s="1"/>
  <c r="AA135" i="1"/>
  <c r="S135" i="1" s="1"/>
  <c r="AA136" i="1"/>
  <c r="S136" i="1" s="1"/>
  <c r="AA137" i="1"/>
  <c r="S137" i="1" s="1"/>
  <c r="AA138" i="1"/>
  <c r="S138" i="1" s="1"/>
  <c r="AA139" i="1"/>
  <c r="S139" i="1" s="1"/>
  <c r="AA140" i="1"/>
  <c r="S140" i="1" s="1"/>
  <c r="AA141" i="1"/>
  <c r="S141" i="1" s="1"/>
  <c r="AA142" i="1"/>
  <c r="S142" i="1" s="1"/>
  <c r="AA143" i="1"/>
  <c r="S143" i="1" s="1"/>
  <c r="AA144" i="1"/>
  <c r="S144" i="1" s="1"/>
  <c r="AA145" i="1"/>
  <c r="S145" i="1" s="1"/>
  <c r="AA146" i="1"/>
  <c r="S146" i="1" s="1"/>
  <c r="AA147" i="1"/>
  <c r="S147" i="1" s="1"/>
  <c r="AA148" i="1"/>
  <c r="S148" i="1" s="1"/>
  <c r="AA149" i="1"/>
  <c r="S149" i="1" s="1"/>
  <c r="AA150" i="1"/>
  <c r="S150" i="1" s="1"/>
  <c r="AA151" i="1"/>
  <c r="S151" i="1" s="1"/>
  <c r="AA152" i="1"/>
  <c r="S152" i="1" s="1"/>
  <c r="AA153" i="1"/>
  <c r="S153" i="1" s="1"/>
  <c r="AA154" i="1"/>
  <c r="S154" i="1" s="1"/>
  <c r="AA155" i="1"/>
  <c r="S155" i="1" s="1"/>
  <c r="AA156" i="1"/>
  <c r="S156" i="1" s="1"/>
  <c r="AA157" i="1"/>
  <c r="S157" i="1" s="1"/>
  <c r="AA158" i="1"/>
  <c r="S158" i="1" s="1"/>
  <c r="AA159" i="1"/>
  <c r="S159" i="1" s="1"/>
  <c r="AA160" i="1"/>
  <c r="S160" i="1" s="1"/>
  <c r="AA161" i="1"/>
  <c r="S161" i="1" s="1"/>
  <c r="AA162" i="1"/>
  <c r="S162" i="1" s="1"/>
  <c r="AA163" i="1"/>
  <c r="S163" i="1" s="1"/>
  <c r="AA164" i="1"/>
  <c r="S164" i="1" s="1"/>
  <c r="AA165" i="1"/>
  <c r="S165" i="1" s="1"/>
  <c r="AA166" i="1"/>
  <c r="S166" i="1" s="1"/>
  <c r="AA167" i="1"/>
  <c r="S167" i="1" s="1"/>
  <c r="AA168" i="1"/>
  <c r="S168" i="1" s="1"/>
  <c r="AA169" i="1"/>
  <c r="S169" i="1" s="1"/>
  <c r="AA170" i="1"/>
  <c r="S170" i="1" s="1"/>
  <c r="AA171" i="1"/>
  <c r="S171" i="1" s="1"/>
  <c r="AA172" i="1"/>
  <c r="S172" i="1" s="1"/>
  <c r="AA173" i="1"/>
  <c r="S173" i="1" s="1"/>
  <c r="AA174" i="1"/>
  <c r="S174" i="1" s="1"/>
  <c r="AA175" i="1"/>
  <c r="S175" i="1" s="1"/>
  <c r="AA176" i="1"/>
  <c r="S176" i="1" s="1"/>
  <c r="AA177" i="1"/>
  <c r="S177" i="1" s="1"/>
  <c r="AA178" i="1"/>
  <c r="S178" i="1" s="1"/>
  <c r="AA179" i="1"/>
  <c r="S179" i="1" s="1"/>
  <c r="AA180" i="1"/>
  <c r="S180" i="1" s="1"/>
  <c r="AA181" i="1"/>
  <c r="S181" i="1" s="1"/>
  <c r="AA182" i="1"/>
  <c r="S182" i="1" s="1"/>
  <c r="AA183" i="1"/>
  <c r="S183" i="1" s="1"/>
  <c r="AA184" i="1"/>
  <c r="S184" i="1" s="1"/>
  <c r="AA185" i="1"/>
  <c r="S185" i="1" s="1"/>
  <c r="AA186" i="1"/>
  <c r="S186" i="1" s="1"/>
  <c r="AA187" i="1"/>
  <c r="S187" i="1" s="1"/>
  <c r="AA188" i="1"/>
  <c r="S188" i="1" s="1"/>
  <c r="AA189" i="1"/>
  <c r="S189" i="1" s="1"/>
  <c r="AA190" i="1"/>
  <c r="S190" i="1" s="1"/>
  <c r="AA191" i="1"/>
  <c r="S191" i="1" s="1"/>
  <c r="AA192" i="1"/>
  <c r="S192" i="1" s="1"/>
  <c r="AA193" i="1"/>
  <c r="S193" i="1" s="1"/>
  <c r="AA194" i="1"/>
  <c r="S194" i="1" s="1"/>
  <c r="AA195" i="1"/>
  <c r="S195" i="1" s="1"/>
  <c r="AA196" i="1"/>
  <c r="S196" i="1" s="1"/>
  <c r="AA197" i="1"/>
  <c r="S197" i="1" s="1"/>
  <c r="AA198" i="1"/>
  <c r="S198" i="1" s="1"/>
  <c r="AA199" i="1"/>
  <c r="S199" i="1" s="1"/>
  <c r="AA200" i="1"/>
  <c r="S200" i="1" s="1"/>
  <c r="AA201" i="1"/>
  <c r="S201" i="1" s="1"/>
  <c r="AA202" i="1"/>
  <c r="S202" i="1" s="1"/>
  <c r="AA203" i="1"/>
  <c r="S203" i="1" s="1"/>
  <c r="AA204" i="1"/>
  <c r="S204" i="1" s="1"/>
  <c r="AA205" i="1"/>
  <c r="S205" i="1" s="1"/>
  <c r="AA206" i="1"/>
  <c r="S206" i="1" s="1"/>
  <c r="AA207" i="1"/>
  <c r="S207" i="1" s="1"/>
  <c r="AA208" i="1"/>
  <c r="S208" i="1" s="1"/>
  <c r="AA209" i="1"/>
  <c r="S209" i="1" s="1"/>
  <c r="AA210" i="1"/>
  <c r="S210" i="1" s="1"/>
  <c r="AA211" i="1"/>
  <c r="S211" i="1" s="1"/>
  <c r="AA212" i="1"/>
  <c r="S212" i="1" s="1"/>
  <c r="AA213" i="1"/>
  <c r="S213" i="1" s="1"/>
  <c r="AA214" i="1"/>
  <c r="S214" i="1" s="1"/>
  <c r="AA215" i="1"/>
  <c r="S215" i="1" s="1"/>
  <c r="AA216" i="1"/>
  <c r="S216" i="1" s="1"/>
  <c r="AA217" i="1"/>
  <c r="S217" i="1" s="1"/>
  <c r="AA218" i="1"/>
  <c r="S218" i="1" s="1"/>
  <c r="AA219" i="1"/>
  <c r="S219" i="1" s="1"/>
  <c r="AA220" i="1"/>
  <c r="S220" i="1" s="1"/>
  <c r="AA221" i="1"/>
  <c r="S221" i="1" s="1"/>
  <c r="AA222" i="1"/>
  <c r="S222" i="1" s="1"/>
  <c r="AA223" i="1"/>
  <c r="S223" i="1" s="1"/>
  <c r="AA224" i="1"/>
  <c r="S224" i="1" s="1"/>
  <c r="AA225" i="1"/>
  <c r="S225" i="1" s="1"/>
  <c r="AA226" i="1"/>
  <c r="S226" i="1" s="1"/>
  <c r="AA227" i="1"/>
  <c r="S227" i="1" s="1"/>
  <c r="AA228" i="1"/>
  <c r="S228" i="1" s="1"/>
  <c r="AA229" i="1"/>
  <c r="S229" i="1" s="1"/>
  <c r="AA230" i="1"/>
  <c r="S230" i="1" s="1"/>
  <c r="AA231" i="1"/>
  <c r="S231" i="1" s="1"/>
  <c r="AA232" i="1"/>
  <c r="S232" i="1" s="1"/>
  <c r="AA233" i="1"/>
  <c r="S233" i="1" s="1"/>
  <c r="AA234" i="1"/>
  <c r="S234" i="1" s="1"/>
  <c r="AA235" i="1"/>
  <c r="S235" i="1" s="1"/>
  <c r="AA236" i="1"/>
  <c r="S236" i="1" s="1"/>
  <c r="AA237" i="1"/>
  <c r="S237" i="1" s="1"/>
  <c r="AA238" i="1"/>
  <c r="S238" i="1" s="1"/>
  <c r="AA239" i="1"/>
  <c r="S239" i="1" s="1"/>
  <c r="AA240" i="1"/>
  <c r="S240" i="1" s="1"/>
  <c r="AA241" i="1"/>
  <c r="S241" i="1" s="1"/>
  <c r="AA242" i="1"/>
  <c r="S242" i="1" s="1"/>
  <c r="AA243" i="1"/>
  <c r="S243" i="1" s="1"/>
  <c r="AA244" i="1"/>
  <c r="S244" i="1" s="1"/>
  <c r="AA245" i="1"/>
  <c r="S245" i="1" s="1"/>
  <c r="AA246" i="1"/>
  <c r="S246" i="1" s="1"/>
  <c r="AA247" i="1"/>
  <c r="S247" i="1" s="1"/>
  <c r="AA248" i="1"/>
  <c r="S248" i="1" s="1"/>
  <c r="AA249" i="1"/>
  <c r="S249" i="1" s="1"/>
  <c r="AA250" i="1"/>
  <c r="S250" i="1" s="1"/>
  <c r="AA251" i="1"/>
  <c r="S251" i="1" s="1"/>
  <c r="AA252" i="1"/>
  <c r="S252" i="1" s="1"/>
  <c r="AA253" i="1"/>
  <c r="S253" i="1" s="1"/>
  <c r="AA254" i="1"/>
  <c r="S254" i="1" s="1"/>
  <c r="AA255" i="1"/>
  <c r="S255" i="1" s="1"/>
  <c r="AA256" i="1"/>
  <c r="S256" i="1" s="1"/>
  <c r="AA257" i="1"/>
  <c r="S257" i="1" s="1"/>
  <c r="AA258" i="1"/>
  <c r="S258" i="1" s="1"/>
  <c r="AA259" i="1"/>
  <c r="S259" i="1" s="1"/>
  <c r="AA260" i="1"/>
  <c r="S260" i="1" s="1"/>
  <c r="AA261" i="1"/>
  <c r="S261" i="1" s="1"/>
  <c r="AA262" i="1"/>
  <c r="S262" i="1" s="1"/>
  <c r="AA263" i="1"/>
  <c r="S263" i="1" s="1"/>
  <c r="AA264" i="1"/>
  <c r="S264" i="1" s="1"/>
  <c r="AA265" i="1"/>
  <c r="S265" i="1" s="1"/>
  <c r="AA266" i="1"/>
  <c r="S266" i="1" s="1"/>
  <c r="AA267" i="1"/>
  <c r="S267" i="1" s="1"/>
  <c r="AA268" i="1"/>
  <c r="S268" i="1" s="1"/>
  <c r="AA269" i="1"/>
  <c r="S269" i="1" s="1"/>
  <c r="AA270" i="1"/>
  <c r="S270" i="1" s="1"/>
  <c r="AA271" i="1"/>
  <c r="S271" i="1" s="1"/>
  <c r="AA272" i="1"/>
  <c r="S272" i="1" s="1"/>
  <c r="AA273" i="1"/>
  <c r="S273" i="1" s="1"/>
  <c r="AA274" i="1"/>
  <c r="S274" i="1" s="1"/>
  <c r="AA275" i="1"/>
  <c r="S275" i="1" s="1"/>
  <c r="AA276" i="1"/>
  <c r="S276" i="1" s="1"/>
  <c r="AA277" i="1"/>
  <c r="S277" i="1" s="1"/>
  <c r="AA278" i="1"/>
  <c r="S278" i="1" s="1"/>
  <c r="AA279" i="1"/>
  <c r="S279" i="1" s="1"/>
  <c r="AA280" i="1"/>
  <c r="S280" i="1" s="1"/>
  <c r="AA281" i="1"/>
  <c r="S281" i="1" s="1"/>
  <c r="AA282" i="1"/>
  <c r="S282" i="1" s="1"/>
  <c r="AA283" i="1"/>
  <c r="S283" i="1" s="1"/>
  <c r="AA284" i="1"/>
  <c r="S284" i="1" s="1"/>
  <c r="AA285" i="1"/>
  <c r="S285" i="1" s="1"/>
  <c r="AA286" i="1"/>
  <c r="S286" i="1" s="1"/>
  <c r="AA287" i="1"/>
  <c r="S287" i="1" s="1"/>
  <c r="AA288" i="1"/>
  <c r="S288" i="1" s="1"/>
  <c r="AA289" i="1"/>
  <c r="S289" i="1" s="1"/>
  <c r="AA290" i="1"/>
  <c r="S290" i="1" s="1"/>
  <c r="AA291" i="1"/>
  <c r="S291" i="1" s="1"/>
  <c r="AA292" i="1"/>
  <c r="S292" i="1" s="1"/>
  <c r="AA293" i="1"/>
  <c r="S293" i="1" s="1"/>
  <c r="AA294" i="1"/>
  <c r="S294" i="1" s="1"/>
  <c r="AA295" i="1"/>
  <c r="S295" i="1" s="1"/>
  <c r="AA296" i="1"/>
  <c r="S296" i="1" s="1"/>
  <c r="AA297" i="1"/>
  <c r="S297" i="1" s="1"/>
  <c r="AA298" i="1"/>
  <c r="S298" i="1" s="1"/>
  <c r="AA299" i="1"/>
  <c r="S299" i="1" s="1"/>
  <c r="AA300" i="1"/>
  <c r="S300" i="1" s="1"/>
  <c r="AA301" i="1"/>
  <c r="S301" i="1" s="1"/>
  <c r="AA302" i="1"/>
  <c r="S302" i="1" s="1"/>
  <c r="AA303" i="1"/>
  <c r="S303" i="1" s="1"/>
  <c r="AA304" i="1"/>
  <c r="S304" i="1" s="1"/>
  <c r="AA305" i="1"/>
  <c r="S305" i="1" s="1"/>
  <c r="AA306" i="1"/>
  <c r="S306" i="1" s="1"/>
  <c r="AA307" i="1"/>
  <c r="S307" i="1" s="1"/>
  <c r="AA308" i="1"/>
  <c r="S308" i="1" s="1"/>
  <c r="AA309" i="1"/>
  <c r="S309" i="1" s="1"/>
  <c r="AA310" i="1"/>
  <c r="S310" i="1" s="1"/>
  <c r="AA311" i="1"/>
  <c r="S311" i="1" s="1"/>
  <c r="AA312" i="1"/>
  <c r="S312" i="1" s="1"/>
  <c r="AA313" i="1"/>
  <c r="S313" i="1" s="1"/>
  <c r="AA314" i="1"/>
  <c r="S314" i="1" s="1"/>
  <c r="AA315" i="1"/>
  <c r="S315" i="1" s="1"/>
  <c r="AA316" i="1"/>
  <c r="S316" i="1" s="1"/>
  <c r="AA317" i="1"/>
  <c r="S317" i="1" s="1"/>
  <c r="AA318" i="1"/>
  <c r="S318" i="1" s="1"/>
  <c r="AA319" i="1"/>
  <c r="S319" i="1" s="1"/>
  <c r="AA320" i="1"/>
  <c r="S320" i="1" s="1"/>
  <c r="AA321" i="1"/>
  <c r="S321" i="1" s="1"/>
  <c r="AA322" i="1"/>
  <c r="S322" i="1" s="1"/>
  <c r="AA323" i="1"/>
  <c r="S323" i="1" s="1"/>
  <c r="AA324" i="1"/>
  <c r="S324" i="1" s="1"/>
  <c r="AA325" i="1"/>
  <c r="S325" i="1" s="1"/>
  <c r="AA326" i="1"/>
  <c r="S326" i="1" s="1"/>
  <c r="AA327" i="1"/>
  <c r="S327" i="1" s="1"/>
  <c r="AA328" i="1"/>
  <c r="S328" i="1" s="1"/>
  <c r="AA329" i="1"/>
  <c r="S329" i="1" s="1"/>
  <c r="AA330" i="1"/>
  <c r="S330" i="1" s="1"/>
  <c r="AA331" i="1"/>
  <c r="S331" i="1" s="1"/>
  <c r="AA332" i="1"/>
  <c r="S332" i="1" s="1"/>
  <c r="AA333" i="1"/>
  <c r="S333" i="1" s="1"/>
  <c r="AA334" i="1"/>
  <c r="S334" i="1" s="1"/>
  <c r="AA335" i="1"/>
  <c r="S335" i="1" s="1"/>
  <c r="AA336" i="1"/>
  <c r="S336" i="1" s="1"/>
  <c r="AA337" i="1"/>
  <c r="S337" i="1" s="1"/>
  <c r="AA338" i="1"/>
  <c r="S338" i="1" s="1"/>
  <c r="AA339" i="1"/>
  <c r="S339" i="1" s="1"/>
  <c r="AA340" i="1"/>
  <c r="S340" i="1" s="1"/>
  <c r="AA341" i="1"/>
  <c r="S341" i="1" s="1"/>
  <c r="AA342" i="1"/>
  <c r="S342" i="1" s="1"/>
  <c r="AA343" i="1"/>
  <c r="S343" i="1" s="1"/>
  <c r="AA344" i="1"/>
  <c r="S344" i="1" s="1"/>
  <c r="AA345" i="1"/>
  <c r="S345" i="1" s="1"/>
  <c r="AA346" i="1"/>
  <c r="S346" i="1" s="1"/>
  <c r="AA347" i="1"/>
  <c r="S347" i="1" s="1"/>
  <c r="AA348" i="1"/>
  <c r="S348" i="1" s="1"/>
  <c r="AA349" i="1"/>
  <c r="S349" i="1" s="1"/>
  <c r="AA350" i="1"/>
  <c r="S350" i="1" s="1"/>
  <c r="AA351" i="1"/>
  <c r="S351" i="1" s="1"/>
  <c r="AA352" i="1"/>
  <c r="S352" i="1" s="1"/>
  <c r="AA353" i="1"/>
  <c r="S353" i="1" s="1"/>
  <c r="AA354" i="1"/>
  <c r="S354" i="1" s="1"/>
  <c r="AA355" i="1"/>
  <c r="S355" i="1" s="1"/>
  <c r="AA356" i="1"/>
  <c r="S356" i="1" s="1"/>
  <c r="AA357" i="1"/>
  <c r="S357" i="1" s="1"/>
  <c r="AA358" i="1"/>
  <c r="S358" i="1" s="1"/>
  <c r="AA359" i="1"/>
  <c r="S359" i="1" s="1"/>
  <c r="AA360" i="1"/>
  <c r="S360" i="1" s="1"/>
  <c r="AA361" i="1"/>
  <c r="S361" i="1" s="1"/>
  <c r="AA362" i="1"/>
  <c r="S362" i="1" s="1"/>
  <c r="AA363" i="1"/>
  <c r="S363" i="1" s="1"/>
  <c r="AA364" i="1"/>
  <c r="S364" i="1" s="1"/>
  <c r="AA365" i="1"/>
  <c r="S365" i="1" s="1"/>
  <c r="AA366" i="1"/>
  <c r="S366" i="1" s="1"/>
  <c r="AA367" i="1"/>
  <c r="S367" i="1" s="1"/>
  <c r="AA368" i="1"/>
  <c r="S368" i="1" s="1"/>
  <c r="AA369" i="1"/>
  <c r="S369" i="1" s="1"/>
  <c r="AA370" i="1"/>
  <c r="S370" i="1" s="1"/>
  <c r="AA371" i="1"/>
  <c r="S371" i="1" s="1"/>
  <c r="AA372" i="1"/>
  <c r="S372" i="1" s="1"/>
  <c r="AA373" i="1"/>
  <c r="S373" i="1" s="1"/>
  <c r="AA374" i="1"/>
  <c r="S374" i="1" s="1"/>
  <c r="AA375" i="1"/>
  <c r="S375" i="1" s="1"/>
  <c r="AA376" i="1"/>
  <c r="S376" i="1" s="1"/>
  <c r="AA377" i="1"/>
  <c r="S377" i="1" s="1"/>
  <c r="AA378" i="1"/>
  <c r="S378" i="1" s="1"/>
  <c r="AA379" i="1"/>
  <c r="S379" i="1" s="1"/>
  <c r="AA380" i="1"/>
  <c r="S380" i="1" s="1"/>
  <c r="AA381" i="1"/>
  <c r="S381" i="1" s="1"/>
  <c r="AA382" i="1"/>
  <c r="S382" i="1" s="1"/>
  <c r="AA383" i="1"/>
  <c r="S383" i="1" s="1"/>
  <c r="AA384" i="1"/>
  <c r="S384" i="1" s="1"/>
  <c r="AA385" i="1"/>
  <c r="S385" i="1" s="1"/>
  <c r="AA386" i="1"/>
  <c r="S386" i="1" s="1"/>
  <c r="AA387" i="1"/>
  <c r="S387" i="1" s="1"/>
  <c r="AA388" i="1"/>
  <c r="S388" i="1" s="1"/>
  <c r="AA389" i="1"/>
  <c r="S389" i="1" s="1"/>
  <c r="AA390" i="1"/>
  <c r="S390" i="1" s="1"/>
  <c r="AA391" i="1"/>
  <c r="S391" i="1" s="1"/>
  <c r="AA392" i="1"/>
  <c r="S392" i="1" s="1"/>
  <c r="AA393" i="1"/>
  <c r="S393" i="1" s="1"/>
  <c r="AA394" i="1"/>
  <c r="S394" i="1" s="1"/>
  <c r="AA395" i="1"/>
  <c r="S395" i="1" s="1"/>
  <c r="AA396" i="1"/>
  <c r="S396" i="1" s="1"/>
  <c r="AA397" i="1"/>
  <c r="S397" i="1" s="1"/>
  <c r="AA398" i="1"/>
  <c r="S398" i="1" s="1"/>
  <c r="AA399" i="1"/>
  <c r="S399" i="1" s="1"/>
  <c r="AA400" i="1"/>
  <c r="S400" i="1" s="1"/>
  <c r="AA401" i="1"/>
  <c r="S401" i="1" s="1"/>
  <c r="AA402" i="1"/>
  <c r="S402" i="1" s="1"/>
  <c r="AA403" i="1"/>
  <c r="S403" i="1" s="1"/>
  <c r="AA404" i="1"/>
  <c r="S404" i="1" s="1"/>
  <c r="AA405" i="1"/>
  <c r="S405" i="1" s="1"/>
  <c r="AA406" i="1"/>
  <c r="S406" i="1" s="1"/>
  <c r="AA407" i="1"/>
  <c r="S407" i="1" s="1"/>
  <c r="AA408" i="1"/>
  <c r="S408" i="1" s="1"/>
  <c r="AA409" i="1"/>
  <c r="S409" i="1" s="1"/>
  <c r="AA410" i="1"/>
  <c r="S410" i="1" s="1"/>
  <c r="AA411" i="1"/>
  <c r="S411" i="1" s="1"/>
  <c r="AA412" i="1"/>
  <c r="S412" i="1" s="1"/>
  <c r="AA413" i="1"/>
  <c r="S413" i="1" s="1"/>
  <c r="AA414" i="1"/>
  <c r="S414" i="1" s="1"/>
  <c r="AA415" i="1"/>
  <c r="S415" i="1" s="1"/>
  <c r="AA416" i="1"/>
  <c r="S416" i="1" s="1"/>
  <c r="AA417" i="1"/>
  <c r="S417" i="1" s="1"/>
  <c r="AA418" i="1"/>
  <c r="S418" i="1" s="1"/>
  <c r="AA419" i="1"/>
  <c r="S419" i="1" s="1"/>
  <c r="AA420" i="1"/>
  <c r="S420" i="1" s="1"/>
  <c r="AA421" i="1"/>
  <c r="S421" i="1" s="1"/>
  <c r="AA422" i="1"/>
  <c r="S422" i="1" s="1"/>
  <c r="AA423" i="1"/>
  <c r="S423" i="1" s="1"/>
  <c r="AA424" i="1"/>
  <c r="S424" i="1" s="1"/>
  <c r="AA425" i="1"/>
  <c r="S425" i="1" s="1"/>
  <c r="AA426" i="1"/>
  <c r="S426" i="1" s="1"/>
  <c r="AA427" i="1"/>
  <c r="S427" i="1" s="1"/>
  <c r="AA428" i="1"/>
  <c r="S428" i="1" s="1"/>
  <c r="AA429" i="1"/>
  <c r="S429" i="1" s="1"/>
  <c r="AA430" i="1"/>
  <c r="S430" i="1" s="1"/>
  <c r="AA431" i="1"/>
  <c r="S431" i="1" s="1"/>
  <c r="AA432" i="1"/>
  <c r="S432" i="1" s="1"/>
  <c r="AA433" i="1"/>
  <c r="S433" i="1" s="1"/>
  <c r="AA434" i="1"/>
  <c r="S434" i="1" s="1"/>
  <c r="AA435" i="1"/>
  <c r="S435" i="1" s="1"/>
  <c r="AA436" i="1"/>
  <c r="S436" i="1" s="1"/>
  <c r="AA437" i="1"/>
  <c r="S437" i="1" s="1"/>
  <c r="AA438" i="1"/>
  <c r="S438" i="1" s="1"/>
  <c r="AA439" i="1"/>
  <c r="S439" i="1" s="1"/>
  <c r="AA440" i="1"/>
  <c r="S440" i="1" s="1"/>
  <c r="AA441" i="1"/>
  <c r="S441" i="1" s="1"/>
  <c r="AA442" i="1"/>
  <c r="S442" i="1" s="1"/>
  <c r="AA443" i="1"/>
  <c r="S443" i="1" s="1"/>
  <c r="AA444" i="1"/>
  <c r="S444" i="1" s="1"/>
  <c r="AA445" i="1"/>
  <c r="S445" i="1" s="1"/>
  <c r="AA446" i="1"/>
  <c r="S446" i="1" s="1"/>
  <c r="AA447" i="1"/>
  <c r="S447" i="1" s="1"/>
  <c r="AA448" i="1"/>
  <c r="S448" i="1" s="1"/>
  <c r="AA449" i="1"/>
  <c r="S449" i="1" s="1"/>
  <c r="AA450" i="1"/>
  <c r="S450" i="1" s="1"/>
  <c r="AA451" i="1"/>
  <c r="S451" i="1" s="1"/>
  <c r="AA452" i="1"/>
  <c r="S452" i="1" s="1"/>
  <c r="AA453" i="1"/>
  <c r="S453" i="1" s="1"/>
  <c r="AA454" i="1"/>
  <c r="S454" i="1" s="1"/>
  <c r="AA455" i="1"/>
  <c r="S455" i="1" s="1"/>
  <c r="AA456" i="1"/>
  <c r="S456" i="1" s="1"/>
  <c r="AA457" i="1"/>
  <c r="S457" i="1" s="1"/>
  <c r="AA458" i="1"/>
  <c r="S458" i="1" s="1"/>
  <c r="AA459" i="1"/>
  <c r="S459" i="1" s="1"/>
  <c r="AA460" i="1"/>
  <c r="S460" i="1" s="1"/>
  <c r="AA461" i="1"/>
  <c r="S461" i="1" s="1"/>
  <c r="AA462" i="1"/>
  <c r="S462" i="1" s="1"/>
  <c r="AA463" i="1"/>
  <c r="S463" i="1" s="1"/>
  <c r="AA464" i="1"/>
  <c r="S464" i="1" s="1"/>
  <c r="AA465" i="1"/>
  <c r="S465" i="1" s="1"/>
  <c r="AA466" i="1"/>
  <c r="S466" i="1" s="1"/>
  <c r="AA467" i="1"/>
  <c r="S467" i="1" s="1"/>
  <c r="AA468" i="1"/>
  <c r="S468" i="1" s="1"/>
  <c r="AA469" i="1"/>
  <c r="S469" i="1" s="1"/>
  <c r="AA470" i="1"/>
  <c r="S470" i="1" s="1"/>
  <c r="AA471" i="1"/>
  <c r="S471" i="1" s="1"/>
  <c r="AA472" i="1"/>
  <c r="S472" i="1" s="1"/>
  <c r="AA473" i="1"/>
  <c r="S473" i="1" s="1"/>
  <c r="AA474" i="1"/>
  <c r="S474" i="1" s="1"/>
  <c r="AA475" i="1"/>
  <c r="S475" i="1" s="1"/>
  <c r="AA476" i="1"/>
  <c r="S476" i="1" s="1"/>
  <c r="AA477" i="1"/>
  <c r="S477" i="1" s="1"/>
  <c r="AA478" i="1"/>
  <c r="S478" i="1" s="1"/>
  <c r="AA479" i="1"/>
  <c r="S479" i="1" s="1"/>
  <c r="AA480" i="1"/>
  <c r="S480" i="1" s="1"/>
  <c r="AA481" i="1"/>
  <c r="S481" i="1" s="1"/>
  <c r="AA482" i="1"/>
  <c r="S482" i="1" s="1"/>
  <c r="AA483" i="1"/>
  <c r="S483" i="1" s="1"/>
  <c r="AA484" i="1"/>
  <c r="S484" i="1" s="1"/>
  <c r="AA485" i="1"/>
  <c r="S485" i="1" s="1"/>
  <c r="AA486" i="1"/>
  <c r="S486" i="1" s="1"/>
  <c r="AA487" i="1"/>
  <c r="S487" i="1" s="1"/>
  <c r="AA488" i="1"/>
  <c r="S488" i="1" s="1"/>
  <c r="AA489" i="1"/>
  <c r="S489" i="1" s="1"/>
  <c r="AA490" i="1"/>
  <c r="S490" i="1" s="1"/>
  <c r="AA491" i="1"/>
  <c r="S491" i="1" s="1"/>
  <c r="AA492" i="1"/>
  <c r="S492" i="1" s="1"/>
  <c r="AA493" i="1"/>
  <c r="S493" i="1" s="1"/>
  <c r="AA494" i="1"/>
  <c r="S494" i="1" s="1"/>
  <c r="AA495" i="1"/>
  <c r="S495" i="1" s="1"/>
  <c r="AA496" i="1"/>
  <c r="S496" i="1" s="1"/>
  <c r="AA497" i="1"/>
  <c r="S497" i="1" s="1"/>
  <c r="AA498" i="1"/>
  <c r="S498" i="1" s="1"/>
  <c r="AA499" i="1"/>
  <c r="S499" i="1" s="1"/>
  <c r="AA500" i="1"/>
  <c r="S500" i="1" s="1"/>
  <c r="AA501" i="1"/>
  <c r="S501" i="1" s="1"/>
  <c r="AA502" i="1"/>
  <c r="S502" i="1" s="1"/>
  <c r="AA503" i="1"/>
  <c r="S503" i="1" s="1"/>
  <c r="AA504" i="1"/>
  <c r="S504" i="1" s="1"/>
  <c r="AA505" i="1"/>
  <c r="S505" i="1" s="1"/>
  <c r="AA506" i="1"/>
  <c r="S506" i="1" s="1"/>
  <c r="AA507" i="1"/>
  <c r="S507" i="1" s="1"/>
  <c r="AA508" i="1"/>
  <c r="S508" i="1" s="1"/>
  <c r="AA509" i="1"/>
  <c r="S509" i="1" s="1"/>
  <c r="AA510" i="1"/>
  <c r="S510" i="1" s="1"/>
  <c r="AA511" i="1"/>
  <c r="S511" i="1" s="1"/>
  <c r="AA512" i="1"/>
  <c r="S512" i="1" s="1"/>
  <c r="AA513" i="1"/>
  <c r="S513" i="1" s="1"/>
  <c r="AA514" i="1"/>
  <c r="S514" i="1" s="1"/>
  <c r="AA515" i="1"/>
  <c r="S515" i="1" s="1"/>
  <c r="AA516" i="1"/>
  <c r="S516" i="1" s="1"/>
  <c r="AA517" i="1"/>
  <c r="S517" i="1" s="1"/>
  <c r="AA518" i="1"/>
  <c r="S518" i="1" s="1"/>
  <c r="AA519" i="1"/>
  <c r="S519" i="1" s="1"/>
  <c r="AA520" i="1"/>
  <c r="S520" i="1" s="1"/>
  <c r="AA521" i="1"/>
  <c r="S521" i="1" s="1"/>
  <c r="AA522" i="1"/>
  <c r="S522" i="1" s="1"/>
  <c r="AA523" i="1"/>
  <c r="S523" i="1" s="1"/>
  <c r="AA524" i="1"/>
  <c r="S524" i="1" s="1"/>
  <c r="AA525" i="1"/>
  <c r="S525" i="1" s="1"/>
  <c r="AA526" i="1"/>
  <c r="S526" i="1" s="1"/>
  <c r="AA527" i="1"/>
  <c r="S527" i="1" s="1"/>
  <c r="AA528" i="1"/>
  <c r="S528" i="1" s="1"/>
  <c r="AA529" i="1"/>
  <c r="S529" i="1" s="1"/>
  <c r="AA530" i="1"/>
  <c r="S530" i="1" s="1"/>
  <c r="AA531" i="1"/>
  <c r="S531" i="1" s="1"/>
  <c r="AA532" i="1"/>
  <c r="S532" i="1" s="1"/>
  <c r="AA533" i="1"/>
  <c r="S533" i="1" s="1"/>
  <c r="AA534" i="1"/>
  <c r="S534" i="1" s="1"/>
  <c r="AA535" i="1"/>
  <c r="S535" i="1" s="1"/>
  <c r="AA536" i="1"/>
  <c r="S536" i="1" s="1"/>
  <c r="AA537" i="1"/>
  <c r="S537" i="1" s="1"/>
  <c r="AA538" i="1"/>
  <c r="S538" i="1" s="1"/>
  <c r="AA539" i="1"/>
  <c r="S539" i="1" s="1"/>
  <c r="AA540" i="1"/>
  <c r="S540" i="1" s="1"/>
  <c r="AA541" i="1"/>
  <c r="S541" i="1" s="1"/>
  <c r="AA542" i="1"/>
  <c r="S542" i="1" s="1"/>
  <c r="AA543" i="1"/>
  <c r="S543" i="1" s="1"/>
  <c r="AA544" i="1"/>
  <c r="S544" i="1" s="1"/>
  <c r="AA545" i="1"/>
  <c r="S545" i="1" s="1"/>
  <c r="AA546" i="1"/>
  <c r="S546" i="1" s="1"/>
  <c r="AA547" i="1"/>
  <c r="S547" i="1" s="1"/>
  <c r="AA548" i="1"/>
  <c r="S548" i="1" s="1"/>
  <c r="AA549" i="1"/>
  <c r="S549" i="1" s="1"/>
  <c r="AA550" i="1"/>
  <c r="S550" i="1" s="1"/>
  <c r="AA551" i="1"/>
  <c r="S551" i="1" s="1"/>
  <c r="AA552" i="1"/>
  <c r="S552" i="1" s="1"/>
  <c r="AA553" i="1"/>
  <c r="S553" i="1" s="1"/>
  <c r="AA554" i="1"/>
  <c r="S554" i="1" s="1"/>
  <c r="AA555" i="1"/>
  <c r="S555" i="1" s="1"/>
  <c r="AA556" i="1"/>
  <c r="S556" i="1" s="1"/>
  <c r="AA557" i="1"/>
  <c r="S557" i="1" s="1"/>
  <c r="AA558" i="1"/>
  <c r="S558" i="1" s="1"/>
  <c r="AA559" i="1"/>
  <c r="S559" i="1" s="1"/>
  <c r="AA560" i="1"/>
  <c r="S560" i="1" s="1"/>
  <c r="AA561" i="1"/>
  <c r="S561" i="1" s="1"/>
  <c r="AA562" i="1"/>
  <c r="S562" i="1" s="1"/>
  <c r="AA563" i="1"/>
  <c r="S563" i="1" s="1"/>
  <c r="AA564" i="1"/>
  <c r="S564" i="1" s="1"/>
  <c r="AA565" i="1"/>
  <c r="S565" i="1" s="1"/>
  <c r="AA566" i="1"/>
  <c r="S566" i="1" s="1"/>
  <c r="AA567" i="1"/>
  <c r="S567" i="1" s="1"/>
  <c r="AA568" i="1"/>
  <c r="S568" i="1" s="1"/>
  <c r="AA569" i="1"/>
  <c r="S569" i="1" s="1"/>
  <c r="AA570" i="1"/>
  <c r="S570" i="1" s="1"/>
  <c r="AA571" i="1"/>
  <c r="S571" i="1" s="1"/>
  <c r="AA572" i="1"/>
  <c r="S572" i="1" s="1"/>
  <c r="AA573" i="1"/>
  <c r="S573" i="1" s="1"/>
  <c r="AA574" i="1"/>
  <c r="S574" i="1" s="1"/>
  <c r="AA575" i="1"/>
  <c r="S575" i="1" s="1"/>
  <c r="AA576" i="1"/>
  <c r="S576" i="1" s="1"/>
  <c r="AA577" i="1"/>
  <c r="S577" i="1" s="1"/>
  <c r="AA578" i="1"/>
  <c r="S578" i="1" s="1"/>
  <c r="AA579" i="1"/>
  <c r="S579" i="1" s="1"/>
  <c r="AA580" i="1"/>
  <c r="S580" i="1" s="1"/>
  <c r="AA581" i="1"/>
  <c r="S581" i="1" s="1"/>
  <c r="AA582" i="1"/>
  <c r="S582" i="1" s="1"/>
  <c r="AA583" i="1"/>
  <c r="S583" i="1" s="1"/>
  <c r="AA584" i="1"/>
  <c r="S584" i="1" s="1"/>
  <c r="AA585" i="1"/>
  <c r="S585" i="1" s="1"/>
  <c r="AA586" i="1"/>
  <c r="S586" i="1" s="1"/>
  <c r="AA587" i="1"/>
  <c r="S587" i="1" s="1"/>
  <c r="AA588" i="1"/>
  <c r="S588" i="1" s="1"/>
  <c r="AA589" i="1"/>
  <c r="S589" i="1" s="1"/>
  <c r="AA590" i="1"/>
  <c r="S590" i="1" s="1"/>
  <c r="AA591" i="1"/>
  <c r="S591" i="1" s="1"/>
  <c r="AA592" i="1"/>
  <c r="S592" i="1" s="1"/>
  <c r="AA593" i="1"/>
  <c r="S593" i="1" s="1"/>
  <c r="AA594" i="1"/>
  <c r="S594" i="1" s="1"/>
  <c r="AA595" i="1"/>
  <c r="S595" i="1" s="1"/>
  <c r="AA596" i="1"/>
  <c r="S596" i="1" s="1"/>
  <c r="AA597" i="1"/>
  <c r="S597" i="1" s="1"/>
  <c r="AA598" i="1"/>
  <c r="S598" i="1" s="1"/>
  <c r="AA599" i="1"/>
  <c r="S599" i="1" s="1"/>
  <c r="AA600" i="1"/>
  <c r="S600" i="1" s="1"/>
  <c r="AA601" i="1"/>
  <c r="S601" i="1" s="1"/>
  <c r="AA602" i="1"/>
  <c r="S602" i="1" s="1"/>
  <c r="AA603" i="1"/>
  <c r="S603" i="1" s="1"/>
  <c r="AA604" i="1"/>
  <c r="S604" i="1" s="1"/>
  <c r="AA605" i="1"/>
  <c r="S605" i="1" s="1"/>
  <c r="AA606" i="1"/>
  <c r="S606" i="1" s="1"/>
  <c r="AA607" i="1"/>
  <c r="S607" i="1" s="1"/>
  <c r="AA608" i="1"/>
  <c r="S608" i="1" s="1"/>
  <c r="AA609" i="1"/>
  <c r="S609" i="1" s="1"/>
  <c r="AA610" i="1"/>
  <c r="S610" i="1" s="1"/>
  <c r="AA611" i="1"/>
  <c r="S611" i="1" s="1"/>
  <c r="AA612" i="1"/>
  <c r="S612" i="1" s="1"/>
  <c r="AA613" i="1"/>
  <c r="S613" i="1" s="1"/>
  <c r="AA614" i="1"/>
  <c r="S614" i="1" s="1"/>
  <c r="AA615" i="1"/>
  <c r="S615" i="1" s="1"/>
  <c r="AA616" i="1"/>
  <c r="S616" i="1" s="1"/>
  <c r="AA617" i="1"/>
  <c r="S617" i="1" s="1"/>
  <c r="AA618" i="1"/>
  <c r="S618" i="1" s="1"/>
  <c r="AA619" i="1"/>
  <c r="S619" i="1" s="1"/>
  <c r="AA620" i="1"/>
  <c r="S620" i="1" s="1"/>
  <c r="AA621" i="1"/>
  <c r="S621" i="1" s="1"/>
  <c r="AA622" i="1"/>
  <c r="S622" i="1" s="1"/>
  <c r="AA623" i="1"/>
  <c r="S623" i="1" s="1"/>
  <c r="AA624" i="1"/>
  <c r="S624" i="1" s="1"/>
  <c r="AA625" i="1"/>
  <c r="S625" i="1" s="1"/>
  <c r="AA626" i="1"/>
  <c r="S626" i="1" s="1"/>
  <c r="AA627" i="1"/>
  <c r="S627" i="1" s="1"/>
  <c r="AA628" i="1"/>
  <c r="S628" i="1" s="1"/>
  <c r="AA629" i="1"/>
  <c r="S629" i="1" s="1"/>
  <c r="AA630" i="1"/>
  <c r="S630" i="1" s="1"/>
  <c r="AA631" i="1"/>
  <c r="S631" i="1" s="1"/>
  <c r="AA632" i="1"/>
  <c r="S632" i="1" s="1"/>
  <c r="AA633" i="1"/>
  <c r="S633" i="1" s="1"/>
  <c r="AA634" i="1"/>
  <c r="S634" i="1" s="1"/>
  <c r="AA635" i="1"/>
  <c r="S635" i="1" s="1"/>
  <c r="AA636" i="1"/>
  <c r="S636" i="1" s="1"/>
  <c r="AA637" i="1"/>
  <c r="S637" i="1" s="1"/>
  <c r="AA638" i="1"/>
  <c r="S638" i="1" s="1"/>
  <c r="AA639" i="1"/>
  <c r="S639" i="1" s="1"/>
  <c r="AA640" i="1"/>
  <c r="S640" i="1" s="1"/>
  <c r="AA641" i="1"/>
  <c r="S641" i="1" s="1"/>
  <c r="AA642" i="1"/>
  <c r="S642" i="1" s="1"/>
  <c r="AA643" i="1"/>
  <c r="S643" i="1" s="1"/>
  <c r="AA644" i="1"/>
  <c r="S644" i="1" s="1"/>
  <c r="AA645" i="1"/>
  <c r="S645" i="1" s="1"/>
  <c r="AA646" i="1"/>
  <c r="S646" i="1" s="1"/>
  <c r="AA647" i="1"/>
  <c r="S647" i="1" s="1"/>
  <c r="AA648" i="1"/>
  <c r="S648" i="1" s="1"/>
  <c r="AA649" i="1"/>
  <c r="S649" i="1" s="1"/>
  <c r="AA650" i="1"/>
  <c r="S650" i="1" s="1"/>
  <c r="AA651" i="1"/>
  <c r="S651" i="1" s="1"/>
  <c r="AA652" i="1"/>
  <c r="S652" i="1" s="1"/>
  <c r="AA653" i="1"/>
  <c r="S653" i="1" s="1"/>
  <c r="AA654" i="1"/>
  <c r="S654" i="1" s="1"/>
  <c r="AA655" i="1"/>
  <c r="S655" i="1" s="1"/>
  <c r="AA656" i="1"/>
  <c r="S656" i="1" s="1"/>
  <c r="AA657" i="1"/>
  <c r="S657" i="1" s="1"/>
  <c r="AA658" i="1"/>
  <c r="S658" i="1" s="1"/>
  <c r="AA659" i="1"/>
  <c r="S659" i="1" s="1"/>
  <c r="AA660" i="1"/>
  <c r="S660" i="1" s="1"/>
  <c r="AA661" i="1"/>
  <c r="S661" i="1" s="1"/>
  <c r="AA662" i="1"/>
  <c r="S662" i="1" s="1"/>
  <c r="AA663" i="1"/>
  <c r="S663" i="1" s="1"/>
  <c r="AA664" i="1"/>
  <c r="S664" i="1" s="1"/>
  <c r="AA665" i="1"/>
  <c r="S665" i="1" s="1"/>
  <c r="AA666" i="1"/>
  <c r="S666" i="1" s="1"/>
  <c r="AA667" i="1"/>
  <c r="S667" i="1" s="1"/>
  <c r="AA668" i="1"/>
  <c r="S668" i="1" s="1"/>
  <c r="AA669" i="1"/>
  <c r="S669" i="1" s="1"/>
  <c r="AA670" i="1"/>
  <c r="S670" i="1" s="1"/>
  <c r="AA671" i="1"/>
  <c r="S671" i="1" s="1"/>
  <c r="AA672" i="1"/>
  <c r="S672" i="1" s="1"/>
  <c r="AA673" i="1"/>
  <c r="S673" i="1" s="1"/>
  <c r="AA674" i="1"/>
  <c r="S674" i="1" s="1"/>
  <c r="AA675" i="1"/>
  <c r="S675" i="1" s="1"/>
  <c r="AA676" i="1"/>
  <c r="S676" i="1" s="1"/>
  <c r="AA677" i="1"/>
  <c r="S677" i="1" s="1"/>
  <c r="AA678" i="1"/>
  <c r="S678" i="1" s="1"/>
  <c r="AA679" i="1"/>
  <c r="S679" i="1" s="1"/>
  <c r="AA680" i="1"/>
  <c r="S680" i="1" s="1"/>
  <c r="AA681" i="1"/>
  <c r="S681" i="1" s="1"/>
  <c r="AA682" i="1"/>
  <c r="S682" i="1" s="1"/>
  <c r="AA683" i="1"/>
  <c r="S683" i="1" s="1"/>
  <c r="AA684" i="1"/>
  <c r="S684" i="1" s="1"/>
  <c r="AA685" i="1"/>
  <c r="S685" i="1" s="1"/>
  <c r="AA686" i="1"/>
  <c r="S686" i="1" s="1"/>
  <c r="AA687" i="1"/>
  <c r="S687" i="1" s="1"/>
  <c r="AA688" i="1"/>
  <c r="S688" i="1" s="1"/>
  <c r="AA689" i="1"/>
  <c r="S689" i="1" s="1"/>
  <c r="AA690" i="1"/>
  <c r="S690" i="1" s="1"/>
  <c r="AA691" i="1"/>
  <c r="S691" i="1" s="1"/>
  <c r="AA692" i="1"/>
  <c r="S692" i="1" s="1"/>
  <c r="AA693" i="1"/>
  <c r="S693" i="1" s="1"/>
  <c r="AA694" i="1"/>
  <c r="S694" i="1" s="1"/>
  <c r="AA695" i="1"/>
  <c r="S695" i="1" s="1"/>
  <c r="AA696" i="1"/>
  <c r="S696" i="1" s="1"/>
  <c r="AA697" i="1"/>
  <c r="S697" i="1" s="1"/>
  <c r="AA698" i="1"/>
  <c r="S698" i="1" s="1"/>
  <c r="AA699" i="1"/>
  <c r="S699" i="1" s="1"/>
  <c r="AA700" i="1"/>
  <c r="S700" i="1" s="1"/>
  <c r="AA701" i="1"/>
  <c r="S701" i="1" s="1"/>
  <c r="AA702" i="1"/>
  <c r="S702" i="1" s="1"/>
  <c r="AA703" i="1"/>
  <c r="S703" i="1" s="1"/>
  <c r="AA704" i="1"/>
  <c r="S704" i="1" s="1"/>
  <c r="AA705" i="1"/>
  <c r="S705" i="1" s="1"/>
  <c r="AA706" i="1"/>
  <c r="S706" i="1" s="1"/>
  <c r="AA707" i="1"/>
  <c r="S707" i="1" s="1"/>
  <c r="AA708" i="1"/>
  <c r="S708" i="1" s="1"/>
  <c r="AA709" i="1"/>
  <c r="S709" i="1" s="1"/>
  <c r="AA710" i="1"/>
  <c r="S710" i="1" s="1"/>
  <c r="AA711" i="1"/>
  <c r="S711" i="1" s="1"/>
  <c r="AA712" i="1"/>
  <c r="S712" i="1" s="1"/>
  <c r="AA713" i="1"/>
  <c r="S713" i="1" s="1"/>
  <c r="AA714" i="1"/>
  <c r="S714" i="1" s="1"/>
  <c r="AA715" i="1"/>
  <c r="S715" i="1" s="1"/>
  <c r="AA716" i="1"/>
  <c r="S716" i="1" s="1"/>
  <c r="AA717" i="1"/>
  <c r="S717" i="1" s="1"/>
  <c r="AA718" i="1"/>
  <c r="S718" i="1" s="1"/>
  <c r="AA719" i="1"/>
  <c r="S719" i="1" s="1"/>
  <c r="AA720" i="1"/>
  <c r="S720" i="1" s="1"/>
  <c r="AA721" i="1"/>
  <c r="S721" i="1" s="1"/>
  <c r="AA722" i="1"/>
  <c r="S722" i="1" s="1"/>
  <c r="AA723" i="1"/>
  <c r="S723" i="1" s="1"/>
  <c r="AA724" i="1"/>
  <c r="S724" i="1" s="1"/>
  <c r="AA725" i="1"/>
  <c r="S725" i="1" s="1"/>
  <c r="AA726" i="1"/>
  <c r="S726" i="1" s="1"/>
  <c r="AA727" i="1"/>
  <c r="S727" i="1" s="1"/>
  <c r="AA728" i="1"/>
  <c r="S728" i="1" s="1"/>
  <c r="AA729" i="1"/>
  <c r="S729" i="1" s="1"/>
  <c r="AA730" i="1"/>
  <c r="S730" i="1" s="1"/>
  <c r="AA731" i="1"/>
  <c r="S731" i="1" s="1"/>
  <c r="AA732" i="1"/>
  <c r="S732" i="1" s="1"/>
  <c r="AA733" i="1"/>
  <c r="S733" i="1" s="1"/>
  <c r="AA734" i="1"/>
  <c r="S734" i="1" s="1"/>
  <c r="AA735" i="1"/>
  <c r="S735" i="1" s="1"/>
  <c r="AA736" i="1"/>
  <c r="S736" i="1" s="1"/>
  <c r="AA737" i="1"/>
  <c r="S737" i="1" s="1"/>
  <c r="AA738" i="1"/>
  <c r="S738" i="1" s="1"/>
  <c r="AA739" i="1"/>
  <c r="S739" i="1" s="1"/>
  <c r="AA740" i="1"/>
  <c r="S740" i="1" s="1"/>
  <c r="AA741" i="1"/>
  <c r="S741" i="1" s="1"/>
  <c r="AA742" i="1"/>
  <c r="S742" i="1" s="1"/>
  <c r="AA743" i="1"/>
  <c r="S743" i="1" s="1"/>
  <c r="AA744" i="1"/>
  <c r="S744" i="1" s="1"/>
  <c r="AA745" i="1"/>
  <c r="S745" i="1" s="1"/>
  <c r="AA746" i="1"/>
  <c r="S746" i="1" s="1"/>
  <c r="AA747" i="1"/>
  <c r="S747" i="1" s="1"/>
  <c r="AA748" i="1"/>
  <c r="S748" i="1" s="1"/>
  <c r="AA749" i="1"/>
  <c r="S749" i="1" s="1"/>
  <c r="AA750" i="1"/>
  <c r="S750" i="1" s="1"/>
  <c r="AA751" i="1"/>
  <c r="S751" i="1" s="1"/>
  <c r="AA752" i="1"/>
  <c r="S752" i="1" s="1"/>
  <c r="AA753" i="1"/>
  <c r="S753" i="1" s="1"/>
  <c r="AA754" i="1"/>
  <c r="S754" i="1" s="1"/>
  <c r="AA755" i="1"/>
  <c r="S755" i="1" s="1"/>
  <c r="AA756" i="1"/>
  <c r="S756" i="1" s="1"/>
  <c r="AA757" i="1"/>
  <c r="S757" i="1" s="1"/>
  <c r="AA758" i="1"/>
  <c r="S758" i="1" s="1"/>
  <c r="AA759" i="1"/>
  <c r="S759" i="1" s="1"/>
  <c r="AA760" i="1"/>
  <c r="S760" i="1" s="1"/>
  <c r="AA761" i="1"/>
  <c r="S761" i="1" s="1"/>
  <c r="AA762" i="1"/>
  <c r="S762" i="1" s="1"/>
  <c r="AA763" i="1"/>
  <c r="S763" i="1" s="1"/>
  <c r="AA764" i="1"/>
  <c r="S764" i="1" s="1"/>
  <c r="AA765" i="1"/>
  <c r="S765" i="1" s="1"/>
  <c r="AA766" i="1"/>
  <c r="S766" i="1" s="1"/>
  <c r="AA767" i="1"/>
  <c r="S767" i="1" s="1"/>
  <c r="AA768" i="1"/>
  <c r="S768" i="1" s="1"/>
  <c r="AA769" i="1"/>
  <c r="S769" i="1" s="1"/>
  <c r="AA770" i="1"/>
  <c r="S770" i="1" s="1"/>
  <c r="AA771" i="1"/>
  <c r="S771" i="1" s="1"/>
  <c r="AA772" i="1"/>
  <c r="S772" i="1" s="1"/>
  <c r="AA773" i="1"/>
  <c r="S773" i="1" s="1"/>
  <c r="AA774" i="1"/>
  <c r="S774" i="1" s="1"/>
  <c r="AA775" i="1"/>
  <c r="S775" i="1" s="1"/>
  <c r="AA776" i="1"/>
  <c r="S776" i="1" s="1"/>
  <c r="AA777" i="1"/>
  <c r="S777" i="1" s="1"/>
  <c r="AA778" i="1"/>
  <c r="S778" i="1" s="1"/>
  <c r="AA779" i="1"/>
  <c r="S779" i="1" s="1"/>
  <c r="AA780" i="1"/>
  <c r="S780" i="1" s="1"/>
  <c r="AA781" i="1"/>
  <c r="S781" i="1" s="1"/>
  <c r="AA782" i="1"/>
  <c r="S782" i="1" s="1"/>
  <c r="AA783" i="1"/>
  <c r="S783" i="1" s="1"/>
  <c r="AA784" i="1"/>
  <c r="S784" i="1" s="1"/>
  <c r="AA785" i="1"/>
  <c r="S785" i="1" s="1"/>
  <c r="AA786" i="1"/>
  <c r="S786" i="1" s="1"/>
  <c r="AA787" i="1"/>
  <c r="S787" i="1" s="1"/>
  <c r="AA788" i="1"/>
  <c r="S788" i="1" s="1"/>
  <c r="AA789" i="1"/>
  <c r="S789" i="1" s="1"/>
  <c r="AA790" i="1"/>
  <c r="S790" i="1" s="1"/>
  <c r="AA791" i="1"/>
  <c r="S791" i="1" s="1"/>
  <c r="AA792" i="1"/>
  <c r="S792" i="1" s="1"/>
  <c r="AA793" i="1"/>
  <c r="S793" i="1" s="1"/>
  <c r="AA794" i="1"/>
  <c r="S794" i="1" s="1"/>
  <c r="AA795" i="1"/>
  <c r="S795" i="1" s="1"/>
  <c r="AA796" i="1"/>
  <c r="S796" i="1" s="1"/>
  <c r="AA797" i="1"/>
  <c r="S797" i="1" s="1"/>
  <c r="AA798" i="1"/>
  <c r="S798" i="1" s="1"/>
  <c r="AA799" i="1"/>
  <c r="S799" i="1" s="1"/>
  <c r="AA800" i="1"/>
  <c r="S800" i="1" s="1"/>
  <c r="AA801" i="1"/>
  <c r="S801" i="1" s="1"/>
  <c r="AA802" i="1"/>
  <c r="S802" i="1" s="1"/>
  <c r="AA803" i="1"/>
  <c r="S803" i="1" s="1"/>
  <c r="AA804" i="1"/>
  <c r="S804" i="1" s="1"/>
  <c r="AA805" i="1"/>
  <c r="S805" i="1" s="1"/>
  <c r="AA806" i="1"/>
  <c r="S806" i="1" s="1"/>
  <c r="AA807" i="1"/>
  <c r="S807" i="1" s="1"/>
  <c r="AA808" i="1"/>
  <c r="S808" i="1" s="1"/>
  <c r="AA809" i="1"/>
  <c r="S809" i="1" s="1"/>
  <c r="AA810" i="1"/>
  <c r="S810" i="1" s="1"/>
  <c r="AA811" i="1"/>
  <c r="S811" i="1" s="1"/>
  <c r="AA812" i="1"/>
  <c r="S812" i="1" s="1"/>
  <c r="AA813" i="1"/>
  <c r="S813" i="1" s="1"/>
  <c r="AA814" i="1"/>
  <c r="S814" i="1" s="1"/>
  <c r="AA815" i="1"/>
  <c r="S815" i="1" s="1"/>
  <c r="AA816" i="1"/>
  <c r="S816" i="1" s="1"/>
  <c r="AA817" i="1"/>
  <c r="S817" i="1" s="1"/>
  <c r="AA818" i="1"/>
  <c r="S818" i="1" s="1"/>
  <c r="AA819" i="1"/>
  <c r="S819" i="1" s="1"/>
  <c r="AA820" i="1"/>
  <c r="S820" i="1" s="1"/>
  <c r="AA821" i="1"/>
  <c r="S821" i="1" s="1"/>
  <c r="AA822" i="1"/>
  <c r="S822" i="1" s="1"/>
  <c r="AA823" i="1"/>
  <c r="S823" i="1" s="1"/>
  <c r="AA824" i="1"/>
  <c r="S824" i="1" s="1"/>
  <c r="AA825" i="1"/>
  <c r="S825" i="1" s="1"/>
  <c r="AA826" i="1"/>
  <c r="S826" i="1" s="1"/>
  <c r="AA827" i="1"/>
  <c r="S827" i="1" s="1"/>
  <c r="AA828" i="1"/>
  <c r="S828" i="1" s="1"/>
  <c r="AA829" i="1"/>
  <c r="S829" i="1" s="1"/>
  <c r="AA830" i="1"/>
  <c r="S830" i="1" s="1"/>
  <c r="AA831" i="1"/>
  <c r="S831" i="1" s="1"/>
  <c r="AA832" i="1"/>
  <c r="S832" i="1" s="1"/>
  <c r="AA833" i="1"/>
  <c r="S833" i="1" s="1"/>
  <c r="AA834" i="1"/>
  <c r="S834" i="1" s="1"/>
  <c r="AA835" i="1"/>
  <c r="S835" i="1" s="1"/>
  <c r="AA836" i="1"/>
  <c r="S836" i="1" s="1"/>
  <c r="AA837" i="1"/>
  <c r="S837" i="1" s="1"/>
  <c r="AA838" i="1"/>
  <c r="S838" i="1" s="1"/>
  <c r="AA839" i="1"/>
  <c r="S839" i="1" s="1"/>
  <c r="AA840" i="1"/>
  <c r="S840" i="1" s="1"/>
  <c r="AA841" i="1"/>
  <c r="S841" i="1" s="1"/>
  <c r="AA842" i="1"/>
  <c r="S842" i="1" s="1"/>
  <c r="AA843" i="1"/>
  <c r="S843" i="1" s="1"/>
  <c r="AA844" i="1"/>
  <c r="S844" i="1" s="1"/>
  <c r="AA845" i="1"/>
  <c r="S845" i="1" s="1"/>
  <c r="AA846" i="1"/>
  <c r="S846" i="1" s="1"/>
  <c r="AA847" i="1"/>
  <c r="S847" i="1" s="1"/>
  <c r="AA848" i="1"/>
  <c r="S848" i="1" s="1"/>
  <c r="AA849" i="1"/>
  <c r="S849" i="1" s="1"/>
  <c r="AA850" i="1"/>
  <c r="S850" i="1" s="1"/>
  <c r="AA851" i="1"/>
  <c r="S851" i="1" s="1"/>
  <c r="AA852" i="1"/>
  <c r="S852" i="1" s="1"/>
  <c r="AA853" i="1"/>
  <c r="S853" i="1" s="1"/>
  <c r="AA854" i="1"/>
  <c r="S854" i="1" s="1"/>
  <c r="AA855" i="1"/>
  <c r="S855" i="1" s="1"/>
  <c r="AA856" i="1"/>
  <c r="S856" i="1" s="1"/>
  <c r="AA857" i="1"/>
  <c r="S857" i="1" s="1"/>
  <c r="AA858" i="1"/>
  <c r="S858" i="1" s="1"/>
  <c r="AA859" i="1"/>
  <c r="S859" i="1" s="1"/>
  <c r="AA860" i="1"/>
  <c r="S860" i="1" s="1"/>
  <c r="AA861" i="1"/>
  <c r="S861" i="1" s="1"/>
  <c r="AA862" i="1"/>
  <c r="S862" i="1" s="1"/>
  <c r="AA863" i="1"/>
  <c r="S863" i="1" s="1"/>
  <c r="AA864" i="1"/>
  <c r="S864" i="1" s="1"/>
  <c r="AA865" i="1"/>
  <c r="S865" i="1" s="1"/>
  <c r="AA866" i="1"/>
  <c r="S866" i="1" s="1"/>
  <c r="AA867" i="1"/>
  <c r="S867" i="1" s="1"/>
  <c r="AA868" i="1"/>
  <c r="S868" i="1" s="1"/>
  <c r="AA869" i="1"/>
  <c r="S869" i="1" s="1"/>
  <c r="AA870" i="1"/>
  <c r="S870" i="1" s="1"/>
  <c r="AA871" i="1"/>
  <c r="S871" i="1" s="1"/>
  <c r="AA872" i="1"/>
  <c r="S872" i="1" s="1"/>
  <c r="AA873" i="1"/>
  <c r="S873" i="1" s="1"/>
  <c r="AA874" i="1"/>
  <c r="S874" i="1" s="1"/>
  <c r="AA875" i="1"/>
  <c r="S875" i="1" s="1"/>
  <c r="AA876" i="1"/>
  <c r="S876" i="1" s="1"/>
  <c r="AA877" i="1"/>
  <c r="S877" i="1" s="1"/>
  <c r="AA878" i="1"/>
  <c r="S878" i="1" s="1"/>
  <c r="AA879" i="1"/>
  <c r="S879" i="1" s="1"/>
  <c r="AA880" i="1"/>
  <c r="S880" i="1" s="1"/>
  <c r="AA881" i="1"/>
  <c r="S881" i="1" s="1"/>
  <c r="AA882" i="1"/>
  <c r="S882" i="1" s="1"/>
  <c r="AA883" i="1"/>
  <c r="S883" i="1" s="1"/>
  <c r="AA884" i="1"/>
  <c r="S884" i="1" s="1"/>
  <c r="AA885" i="1"/>
  <c r="S885" i="1" s="1"/>
  <c r="AA886" i="1"/>
  <c r="S886" i="1" s="1"/>
  <c r="AA887" i="1"/>
  <c r="S887" i="1" s="1"/>
  <c r="AA888" i="1"/>
  <c r="S888" i="1" s="1"/>
  <c r="AA889" i="1"/>
  <c r="S889" i="1" s="1"/>
  <c r="AA890" i="1"/>
  <c r="S890" i="1" s="1"/>
  <c r="AA891" i="1"/>
  <c r="S891" i="1" s="1"/>
  <c r="AA892" i="1"/>
  <c r="S892" i="1" s="1"/>
  <c r="AA893" i="1"/>
  <c r="S893" i="1" s="1"/>
  <c r="AA894" i="1"/>
  <c r="S894" i="1" s="1"/>
  <c r="AA895" i="1"/>
  <c r="S895" i="1" s="1"/>
  <c r="AA896" i="1"/>
  <c r="S896" i="1" s="1"/>
  <c r="AA897" i="1"/>
  <c r="S897" i="1" s="1"/>
  <c r="AA898" i="1"/>
  <c r="S898" i="1" s="1"/>
  <c r="AA899" i="1"/>
  <c r="S899" i="1" s="1"/>
  <c r="AA900" i="1"/>
  <c r="S900" i="1" s="1"/>
  <c r="AA901" i="1"/>
  <c r="S901" i="1" s="1"/>
  <c r="AA902" i="1"/>
  <c r="S902" i="1" s="1"/>
  <c r="AA903" i="1"/>
  <c r="S903" i="1" s="1"/>
  <c r="AA904" i="1"/>
  <c r="S904" i="1" s="1"/>
  <c r="AA905" i="1"/>
  <c r="S905" i="1" s="1"/>
  <c r="AA906" i="1"/>
  <c r="S906" i="1" s="1"/>
  <c r="AA907" i="1"/>
  <c r="S907" i="1" s="1"/>
  <c r="AA908" i="1"/>
  <c r="S908" i="1" s="1"/>
  <c r="AA909" i="1"/>
  <c r="S909" i="1" s="1"/>
  <c r="AA910" i="1"/>
  <c r="S910" i="1" s="1"/>
  <c r="AA911" i="1"/>
  <c r="S911" i="1" s="1"/>
  <c r="AA912" i="1"/>
  <c r="S912" i="1" s="1"/>
  <c r="AA913" i="1"/>
  <c r="S913" i="1" s="1"/>
  <c r="AA914" i="1"/>
  <c r="S914" i="1" s="1"/>
  <c r="AA915" i="1"/>
  <c r="S915" i="1" s="1"/>
  <c r="AA916" i="1"/>
  <c r="S916" i="1" s="1"/>
  <c r="AA917" i="1"/>
  <c r="S917" i="1" s="1"/>
  <c r="AA918" i="1"/>
  <c r="S918" i="1" s="1"/>
  <c r="AA919" i="1"/>
  <c r="S919" i="1" s="1"/>
  <c r="AA920" i="1"/>
  <c r="S920" i="1" s="1"/>
  <c r="AA921" i="1"/>
  <c r="S921" i="1" s="1"/>
  <c r="AA922" i="1"/>
  <c r="S922" i="1" s="1"/>
  <c r="AA923" i="1"/>
  <c r="S923" i="1" s="1"/>
  <c r="AA924" i="1"/>
  <c r="S924" i="1" s="1"/>
  <c r="AA925" i="1"/>
  <c r="S925" i="1" s="1"/>
  <c r="AA926" i="1"/>
  <c r="S926" i="1" s="1"/>
  <c r="AA927" i="1"/>
  <c r="S927" i="1" s="1"/>
  <c r="AA928" i="1"/>
  <c r="S928" i="1" s="1"/>
  <c r="AA929" i="1"/>
  <c r="S929" i="1" s="1"/>
  <c r="AA930" i="1"/>
  <c r="S930" i="1" s="1"/>
  <c r="AA931" i="1"/>
  <c r="S931" i="1" s="1"/>
  <c r="AA932" i="1"/>
  <c r="S932" i="1" s="1"/>
  <c r="AA933" i="1"/>
  <c r="S933" i="1" s="1"/>
  <c r="AA934" i="1"/>
  <c r="S934" i="1" s="1"/>
  <c r="AA935" i="1"/>
  <c r="S935" i="1" s="1"/>
  <c r="AA936" i="1"/>
  <c r="S936" i="1" s="1"/>
  <c r="AA937" i="1"/>
  <c r="S937" i="1" s="1"/>
  <c r="AA938" i="1"/>
  <c r="S938" i="1" s="1"/>
  <c r="AA939" i="1"/>
  <c r="S939" i="1" s="1"/>
  <c r="AA940" i="1"/>
  <c r="S940" i="1" s="1"/>
  <c r="AA941" i="1"/>
  <c r="S941" i="1" s="1"/>
  <c r="AA942" i="1"/>
  <c r="S942" i="1" s="1"/>
  <c r="AA943" i="1"/>
  <c r="S943" i="1" s="1"/>
  <c r="AA944" i="1"/>
  <c r="S944" i="1" s="1"/>
  <c r="AA945" i="1"/>
  <c r="S945" i="1" s="1"/>
  <c r="AA946" i="1"/>
  <c r="S946" i="1" s="1"/>
  <c r="AA947" i="1"/>
  <c r="S947" i="1" s="1"/>
  <c r="AA948" i="1"/>
  <c r="S948" i="1" s="1"/>
  <c r="AA949" i="1"/>
  <c r="S949" i="1" s="1"/>
  <c r="AA950" i="1"/>
  <c r="S950" i="1" s="1"/>
  <c r="AA951" i="1"/>
  <c r="S951" i="1" s="1"/>
  <c r="AA952" i="1"/>
  <c r="S952" i="1" s="1"/>
  <c r="AA953" i="1"/>
  <c r="S953" i="1" s="1"/>
  <c r="AA954" i="1"/>
  <c r="S954" i="1" s="1"/>
  <c r="AA955" i="1"/>
  <c r="S955" i="1" s="1"/>
  <c r="AA956" i="1"/>
  <c r="S956" i="1" s="1"/>
  <c r="AA957" i="1"/>
  <c r="S957" i="1" s="1"/>
  <c r="AA958" i="1"/>
  <c r="S958" i="1" s="1"/>
  <c r="AA959" i="1"/>
  <c r="S959" i="1" s="1"/>
  <c r="AA960" i="1"/>
  <c r="S960" i="1" s="1"/>
  <c r="AA961" i="1"/>
  <c r="S961" i="1" s="1"/>
  <c r="AA962" i="1"/>
  <c r="S962" i="1" s="1"/>
  <c r="AA963" i="1"/>
  <c r="S963" i="1" s="1"/>
  <c r="AA964" i="1"/>
  <c r="S964" i="1" s="1"/>
  <c r="AA965" i="1"/>
  <c r="S965" i="1" s="1"/>
  <c r="AA966" i="1"/>
  <c r="S966" i="1" s="1"/>
  <c r="AA967" i="1"/>
  <c r="S967" i="1" s="1"/>
  <c r="AA968" i="1"/>
  <c r="S968" i="1" s="1"/>
  <c r="AA969" i="1"/>
  <c r="S969" i="1" s="1"/>
  <c r="AA970" i="1"/>
  <c r="S970" i="1" s="1"/>
  <c r="AA971" i="1"/>
  <c r="S971" i="1" s="1"/>
  <c r="AA972" i="1"/>
  <c r="S972" i="1" s="1"/>
  <c r="AA973" i="1"/>
  <c r="S973" i="1" s="1"/>
  <c r="AA974" i="1"/>
  <c r="S974" i="1" s="1"/>
  <c r="AA975" i="1"/>
  <c r="S975" i="1" s="1"/>
  <c r="AA976" i="1"/>
  <c r="S976" i="1" s="1"/>
  <c r="AA977" i="1"/>
  <c r="S977" i="1" s="1"/>
  <c r="AA978" i="1"/>
  <c r="S978" i="1" s="1"/>
  <c r="AA979" i="1"/>
  <c r="S979" i="1" s="1"/>
  <c r="AA980" i="1"/>
  <c r="S980" i="1" s="1"/>
  <c r="AA981" i="1"/>
  <c r="S981" i="1" s="1"/>
  <c r="AA982" i="1"/>
  <c r="S982" i="1" s="1"/>
  <c r="AA983" i="1"/>
  <c r="S983" i="1" s="1"/>
  <c r="AA984" i="1"/>
  <c r="S984" i="1" s="1"/>
  <c r="AA985" i="1"/>
  <c r="S985" i="1" s="1"/>
  <c r="AA986" i="1"/>
  <c r="S986" i="1" s="1"/>
  <c r="AA987" i="1"/>
  <c r="S987" i="1" s="1"/>
  <c r="AA988" i="1"/>
  <c r="S988" i="1" s="1"/>
  <c r="AA989" i="1"/>
  <c r="S989" i="1" s="1"/>
  <c r="AA990" i="1"/>
  <c r="S990" i="1" s="1"/>
  <c r="AA991" i="1"/>
  <c r="S991" i="1" s="1"/>
  <c r="AA992" i="1"/>
  <c r="S992" i="1" s="1"/>
  <c r="AA993" i="1"/>
  <c r="S993" i="1" s="1"/>
  <c r="AA994" i="1"/>
  <c r="S994" i="1" s="1"/>
  <c r="AA995" i="1"/>
  <c r="S995" i="1" s="1"/>
  <c r="AA996" i="1"/>
  <c r="S996" i="1" s="1"/>
  <c r="AA997" i="1"/>
  <c r="S997" i="1" s="1"/>
  <c r="AA998" i="1"/>
  <c r="S998" i="1" s="1"/>
  <c r="AA999" i="1"/>
  <c r="S999" i="1" s="1"/>
</calcChain>
</file>

<file path=xl/sharedStrings.xml><?xml version="1.0" encoding="utf-8"?>
<sst xmlns="http://schemas.openxmlformats.org/spreadsheetml/2006/main" count="456" uniqueCount="392">
  <si>
    <t>INFORME DE ACTIVIDAD RECREATIVA DE OBSERVACIÓN DE CETÁCEOS (AROC)</t>
  </si>
  <si>
    <r>
      <t xml:space="preserve">REAL DECRETO 1727/2007, de 21 de diciembre, por el que se establecen medidas de protección de los cetáceos.
La información aportada será incorporada al Banco de Datos de la Naturaleza (BDN), herramienta básica para la gestión de la biodiversidad marina. 
Este fichero registra los datos en el formato del BDN y valida su corrección. 
Por ello, </t>
    </r>
    <r>
      <rPr>
        <sz val="11"/>
        <color rgb="FFFF0000"/>
        <rFont val="Franklin Gothic Medium"/>
        <family val="2"/>
      </rPr>
      <t>no serán admitidos documentos distintos de esta plantilla</t>
    </r>
    <r>
      <rPr>
        <b/>
        <sz val="11"/>
        <color theme="1" tint="0.249977111117893"/>
        <rFont val="Franklin Gothic Medium"/>
        <family val="2"/>
      </rPr>
      <t>.</t>
    </r>
  </si>
  <si>
    <r>
      <rPr>
        <sz val="12"/>
        <rFont val="Franklin Gothic Medium"/>
        <family val="2"/>
      </rPr>
      <t>Remitir</t>
    </r>
    <r>
      <rPr>
        <sz val="12"/>
        <color theme="7" tint="-0.249977111117893"/>
        <rFont val="Franklin Gothic Medium"/>
        <family val="1"/>
      </rPr>
      <t xml:space="preserve"> </t>
    </r>
    <r>
      <rPr>
        <sz val="12"/>
        <color rgb="FFFF0000"/>
        <rFont val="Franklin Gothic Medium"/>
        <family val="2"/>
      </rPr>
      <t>1 fichero por barco y semestre</t>
    </r>
    <r>
      <rPr>
        <sz val="12"/>
        <rFont val="Franklin Gothic Medium"/>
        <family val="2"/>
      </rPr>
      <t xml:space="preserve"> a:</t>
    </r>
  </si>
  <si>
    <t>bzn-biomarina@miteco.es</t>
  </si>
  <si>
    <t>INSTRUCCIONES:</t>
  </si>
  <si>
    <r>
      <t xml:space="preserve">Registar los </t>
    </r>
    <r>
      <rPr>
        <u/>
        <sz val="12"/>
        <color theme="1" tint="0.249977111117893"/>
        <rFont val="Franklin Gothic Book"/>
        <family val="2"/>
      </rPr>
      <t>datos generales</t>
    </r>
    <r>
      <rPr>
        <sz val="12"/>
        <color theme="1" tint="0.249977111117893"/>
        <rFont val="Franklin Gothic Book"/>
        <family val="2"/>
      </rPr>
      <t xml:space="preserve"> en la hoja "datos GENERALES"
Registrar los </t>
    </r>
    <r>
      <rPr>
        <u/>
        <sz val="12"/>
        <color theme="1" tint="0.249977111117893"/>
        <rFont val="Franklin Gothic Book"/>
        <family val="2"/>
      </rPr>
      <t>datos de cada salida</t>
    </r>
    <r>
      <rPr>
        <sz val="12"/>
        <color theme="1" tint="0.249977111117893"/>
        <rFont val="Franklin Gothic Book"/>
        <family val="2"/>
      </rPr>
      <t xml:space="preserve"> y sus avistamientos en la hoja "datos SALIDAS" (una fila por avistamiento). 
Deben registrarse también las </t>
    </r>
    <r>
      <rPr>
        <u/>
        <sz val="12"/>
        <color theme="1" tint="0.249977111117893"/>
        <rFont val="Franklin Gothic Book"/>
        <family val="2"/>
      </rPr>
      <t>salidas sin avistamiento</t>
    </r>
    <r>
      <rPr>
        <sz val="12"/>
        <color theme="1" tint="0.249977111117893"/>
        <rFont val="Franklin Gothic Book"/>
        <family val="2"/>
      </rPr>
      <t xml:space="preserve"> en el campo NOMBRE COMÚN.
Se proporcionan definiciones y formatos de entrada de los campos en la </t>
    </r>
    <r>
      <rPr>
        <b/>
        <sz val="12"/>
        <color theme="8"/>
        <rFont val="Franklin Gothic Book"/>
        <family val="2"/>
      </rPr>
      <t>pestaña "Ayuda"</t>
    </r>
    <r>
      <rPr>
        <sz val="12"/>
        <color theme="1" tint="0.249977111117893"/>
        <rFont val="Franklin Gothic Book"/>
        <family val="2"/>
      </rPr>
      <t>.
Muchos de los campos se rellenan a través de listas desplegables y otros de forma automática.
&gt;</t>
    </r>
    <r>
      <rPr>
        <b/>
        <sz val="12"/>
        <color theme="1" tint="0.249977111117893"/>
        <rFont val="Franklin Gothic Book"/>
        <family val="2"/>
      </rPr>
      <t xml:space="preserve"> ESPECIES</t>
    </r>
    <r>
      <rPr>
        <sz val="12"/>
        <color theme="1" tint="0.249977111117893"/>
        <rFont val="Franklin Gothic Book"/>
        <family val="2"/>
      </rPr>
      <t xml:space="preserve">: Elegir el nombre común en la lista desplegable. El nombre científico se completará de forma automática.
&gt; </t>
    </r>
    <r>
      <rPr>
        <b/>
        <sz val="12"/>
        <color theme="1" tint="0.249977111117893"/>
        <rFont val="Franklin Gothic Book"/>
        <family val="2"/>
      </rPr>
      <t>COORDENADAS</t>
    </r>
    <r>
      <rPr>
        <sz val="12"/>
        <color theme="1" tint="0.249977111117893"/>
        <rFont val="Franklin Gothic Book"/>
        <family val="2"/>
      </rPr>
      <t xml:space="preserve">: deben registrarse TODAS en el Sistema de Referencia Espacial indicado en la hoja "datos GENERALES".
                            &gt;&gt; </t>
    </r>
    <r>
      <rPr>
        <b/>
        <sz val="12"/>
        <color theme="1" tint="0.249977111117893"/>
        <rFont val="Franklin Gothic Book"/>
        <family val="2"/>
      </rPr>
      <t>Coordenadas geográficas (WGS84)</t>
    </r>
    <r>
      <rPr>
        <sz val="12"/>
        <color theme="1" tint="0.249977111117893"/>
        <rFont val="Franklin Gothic Book"/>
        <family val="2"/>
      </rPr>
      <t xml:space="preserve">: registrar en los campos Longitud/Latitud - </t>
    </r>
    <r>
      <rPr>
        <b/>
        <sz val="12"/>
        <color theme="1" tint="0.249977111117893"/>
        <rFont val="Franklin Gothic Book"/>
        <family val="2"/>
      </rPr>
      <t>Grados, Minutos, Segundos</t>
    </r>
    <r>
      <rPr>
        <sz val="12"/>
        <color theme="1" tint="0.249977111117893"/>
        <rFont val="Franklin Gothic Book"/>
        <family val="2"/>
      </rPr>
      <t xml:space="preserve">.
                                  Se debe registrar la </t>
    </r>
    <r>
      <rPr>
        <b/>
        <sz val="12"/>
        <color theme="1" tint="0.249977111117893"/>
        <rFont val="Franklin Gothic Book"/>
        <family val="2"/>
      </rPr>
      <t>orientación este/oeste</t>
    </r>
    <r>
      <rPr>
        <sz val="12"/>
        <color theme="1" tint="0.249977111117893"/>
        <rFont val="Franklin Gothic Book"/>
        <family val="2"/>
      </rPr>
      <t xml:space="preserve"> de las coordenadas en el campo correspondiente.
                                                  &gt;&gt;&gt; </t>
    </r>
    <r>
      <rPr>
        <b/>
        <sz val="12"/>
        <color theme="1" tint="0.249977111117893"/>
        <rFont val="Franklin Gothic Book"/>
        <family val="2"/>
      </rPr>
      <t>grados decimales</t>
    </r>
    <r>
      <rPr>
        <sz val="12"/>
        <color theme="1" tint="0.249977111117893"/>
        <rFont val="Franklin Gothic Book"/>
        <family val="2"/>
      </rPr>
      <t>: se registrarán en los campos longitud/latitud - grados
                                                  &gt;&gt;&gt;</t>
    </r>
    <r>
      <rPr>
        <b/>
        <sz val="12"/>
        <color theme="1" tint="0.249977111117893"/>
        <rFont val="Franklin Gothic Book"/>
        <family val="2"/>
      </rPr>
      <t xml:space="preserve"> grados - minutos decimales</t>
    </r>
    <r>
      <rPr>
        <sz val="12"/>
        <color theme="1" tint="0.249977111117893"/>
        <rFont val="Franklin Gothic Book"/>
        <family val="2"/>
      </rPr>
      <t>: los minutos decimales se registrarán en los campos longitud/latitud - minutos</t>
    </r>
  </si>
  <si>
    <t>para cualquier duda contacta con:</t>
  </si>
  <si>
    <t>DATOS GENERALES DE LA ACTIVIDAD AROC</t>
  </si>
  <si>
    <t>COD_REGION</t>
  </si>
  <si>
    <t>cartografía / audiovisual</t>
  </si>
  <si>
    <t>AÑO</t>
  </si>
  <si>
    <t>PERIODO</t>
  </si>
  <si>
    <t>CAN</t>
  </si>
  <si>
    <t>SI</t>
  </si>
  <si>
    <t>1er semestre</t>
  </si>
  <si>
    <t>Datos de la autorización AROC:</t>
  </si>
  <si>
    <t>RES</t>
  </si>
  <si>
    <t>NO</t>
  </si>
  <si>
    <t>2do semestre</t>
  </si>
  <si>
    <t>REGION</t>
  </si>
  <si>
    <t>NÚMERO</t>
  </si>
  <si>
    <t>AND</t>
  </si>
  <si>
    <t>Referencia:</t>
  </si>
  <si>
    <t xml:space="preserve">Nombre de la empresa: </t>
  </si>
  <si>
    <t>Nombre del barco:</t>
  </si>
  <si>
    <t xml:space="preserve">Nº de barcos autorizados: </t>
  </si>
  <si>
    <t>PROVINCIA</t>
  </si>
  <si>
    <t>ISLA</t>
  </si>
  <si>
    <t>PUERTO</t>
  </si>
  <si>
    <t>Provincia:</t>
  </si>
  <si>
    <t>Datos del informe:</t>
  </si>
  <si>
    <t>Periodo:</t>
  </si>
  <si>
    <t>Sistema de Referencia Espacial:</t>
  </si>
  <si>
    <t>Todas las coordenadas deben ser registradas en el mismo sistema</t>
  </si>
  <si>
    <t>Se adjunta cartografía:</t>
  </si>
  <si>
    <t>Se adjunta material audiovisual:</t>
  </si>
  <si>
    <t>Otros datos de la actividad: sitios visitados, tamaño / tiempo del área de muestreo, principales especies detectadas, circunstancias anómalas, etc.</t>
  </si>
  <si>
    <t>Otros datos:</t>
  </si>
  <si>
    <t>e-mail de contacto:</t>
  </si>
  <si>
    <t xml:space="preserve">web de la empresa: </t>
  </si>
  <si>
    <t>Fuente</t>
  </si>
  <si>
    <t>Categoría del dato</t>
  </si>
  <si>
    <t>Cartografía de muestreo asociada</t>
  </si>
  <si>
    <t>Código AROC</t>
  </si>
  <si>
    <t>Entidad</t>
  </si>
  <si>
    <t>Barco</t>
  </si>
  <si>
    <t>Provincia</t>
  </si>
  <si>
    <t>Isla</t>
  </si>
  <si>
    <t>Puerto</t>
  </si>
  <si>
    <t>Fecha</t>
  </si>
  <si>
    <t>Hora salida puerto</t>
  </si>
  <si>
    <t>Hora llegada puerto</t>
  </si>
  <si>
    <t>Hora avistamiento</t>
  </si>
  <si>
    <t>Nombre común</t>
  </si>
  <si>
    <t>Taxon ID</t>
  </si>
  <si>
    <t>Nombre científico</t>
  </si>
  <si>
    <t>Observador (nombre y apellidos)</t>
  </si>
  <si>
    <t>Sistema de Referencia Espacial</t>
  </si>
  <si>
    <t>Coordenada X DEFINITIVA</t>
  </si>
  <si>
    <t>Coordenada Y DEFINITVA</t>
  </si>
  <si>
    <t>UTM X</t>
  </si>
  <si>
    <t>UTM Y</t>
  </si>
  <si>
    <t>Longitud: E/O</t>
  </si>
  <si>
    <t>Longitud - Grados</t>
  </si>
  <si>
    <t>Longitud - Minutos</t>
  </si>
  <si>
    <t>Longitud - Segundos</t>
  </si>
  <si>
    <t>Longitud grados dec [convert]</t>
  </si>
  <si>
    <t>Latitud - Grados</t>
  </si>
  <si>
    <t>Latitud - Minutos</t>
  </si>
  <si>
    <t>Latitud - Segundos</t>
  </si>
  <si>
    <t>Latitud grados dec [convert]</t>
  </si>
  <si>
    <t>Número de ejemplares</t>
  </si>
  <si>
    <t xml:space="preserve">Rango de número de ejemplares </t>
  </si>
  <si>
    <t>Presencia de crías</t>
  </si>
  <si>
    <t>Número de crías</t>
  </si>
  <si>
    <t>Presencia de neonatos</t>
  </si>
  <si>
    <t>Número de neonatos</t>
  </si>
  <si>
    <t>Comportamiento</t>
  </si>
  <si>
    <t>Actividad</t>
  </si>
  <si>
    <t>Número de barcos máximo</t>
  </si>
  <si>
    <t>Comentarios</t>
  </si>
  <si>
    <t>CAMPO</t>
  </si>
  <si>
    <t>DESCRIPCIÓN</t>
  </si>
  <si>
    <t>FORMATO DE ENTRADA</t>
  </si>
  <si>
    <t>Fecha de la salida</t>
  </si>
  <si>
    <t>dd/mm/aaaa</t>
  </si>
  <si>
    <t>Hora salida  puerto</t>
  </si>
  <si>
    <t>Hora real de salida del puerto. (Evitar anotar de forma automática los horarios planeados.)</t>
  </si>
  <si>
    <t>(h)h:mm (24 h), entre las 6:00 y las 23:00</t>
  </si>
  <si>
    <t>Hora real de llegada a puerto. (Evitar anotar de forma automática los horarios planeados.)</t>
  </si>
  <si>
    <t>Hora en la que se detecta el cetáceo o grupo.</t>
  </si>
  <si>
    <t xml:space="preserve">Ver hoja 'Lista Especies', con especies registradas en las aguas nacionales. No se incluyen nombres locales. </t>
  </si>
  <si>
    <t>Lista desplegable</t>
  </si>
  <si>
    <t>Se completará de forma automática al registrar el nombre común.</t>
  </si>
  <si>
    <t>Automático</t>
  </si>
  <si>
    <t>Nombre y apellido(s) del observador.</t>
  </si>
  <si>
    <t>texto</t>
  </si>
  <si>
    <t>Coordenadas UTM</t>
  </si>
  <si>
    <t>Coordenada X</t>
  </si>
  <si>
    <t>(-) xxxxxx,xx (metros) (indicar UTM oeste con signo negativo)</t>
  </si>
  <si>
    <t>Coordenada Y</t>
  </si>
  <si>
    <t>xxxxxxx,xx (metros)</t>
  </si>
  <si>
    <t>Coordenadas geográficas</t>
  </si>
  <si>
    <t>Orientación de la longitud.</t>
  </si>
  <si>
    <t>Lista desplegable: E / O</t>
  </si>
  <si>
    <t>Longitud en grados decimales o grados (en el caso de usar formato grados-min-seg)</t>
  </si>
  <si>
    <t>Número decimal entre 0 y 20 para longitud oeste
Número decimal entre 0 y 7 para longitud este</t>
  </si>
  <si>
    <t>Minutos de la longitud en formato grados-min-seg</t>
  </si>
  <si>
    <t>Número decimal entre 0 y 59,99</t>
  </si>
  <si>
    <t>Segundos de la longitud en formato grados-min-seg</t>
  </si>
  <si>
    <t>Registrar grados decimales o grados (en el caso de usar formato grados-min-seg)</t>
  </si>
  <si>
    <t>Número decimal entre 25 y 45</t>
  </si>
  <si>
    <t>Minutos de la latitud en formato grados-min-seg</t>
  </si>
  <si>
    <t>Segundos de la latitud en formato grados-min-seg</t>
  </si>
  <si>
    <t>Número total de todos los animales avistados en el grupo, o el número más aproximado. No excluir ningún animal.</t>
  </si>
  <si>
    <t>Número entero entre 1 y 9999</t>
  </si>
  <si>
    <t>Rango de número de ejemplares</t>
  </si>
  <si>
    <t>Rellenar en caso de no poder determinar el número de ejemplares exacto.</t>
  </si>
  <si>
    <t>Lista desplegable: &lt;10 / 11-20 / 21-40 / 41-60 / 61-100/ 100-300 / 300-1000 / &gt;1000</t>
  </si>
  <si>
    <t>Las crías se identifican como aquellos ejemplares de pequeño tamaño que presentan una fuerte asociación con la madre. 
El tamaño es de hasta dos tercios el de la madre, aunque en algunos cetáceos como las ballenas puede llegar a ser la mitad. 
Habitualmente están en compañía de la madre (u otro adulto en el caso de las especies gregarias matrilineales como son los calderones). Únicamente se les podrá observar ligeramente apartados y de forma breve durante los momentos de descanso en los cuales algún elemento del entorno despierta su curiosidad.
En caso de duda, o de no poder observar todos los ejemplares del grupo, registrar el caso como "INDET" y, de ser posible, ampliar información en el campo comentarios.</t>
  </si>
  <si>
    <t>Lista desplegable: SI / NO/ INDET</t>
  </si>
  <si>
    <t>Número total o aproximado de crías presentes o avistadas en el grupo. Si algún animal genera dudas, no incluirlo y anotarlo en las observaciones. Apuntar únicamente el número de ejemplares que claramente son crías.
Si Presencia de crías = "NO", este campo se rellena automáticamente con un "0".
Si Presencia de crías = "INDET", este campo se rellena automáticamente con "NA".</t>
  </si>
  <si>
    <t>Número entero entre 1 y 200 (lista desplegable) / 0 / NA</t>
  </si>
  <si>
    <t>Los neonatos se identifican como aquellos ejemplares con presencia de pliegues fetales y un melón aún sin desarrollar (aspecto arrugado por delante del espiráculo con cierta visibilidad de la cresta dorsal del cráneo). Estas marcas desaparecen en torno al mes del nacimiento.
Tamaño de menos de dos tercios de la madre. Permanecen en todo momento junto a la madre. 
En caso de duda, o de no poder observar todos los ejemplares del grupo, registrar el caso como "INDET" y, de ser posible, ampliar información en el campo comentarios.</t>
  </si>
  <si>
    <t>Número total o aproximado de neonatos presentes o avistados en el grupo. Si algún animal genera dudas, no incluirlo y anotarlo en las observaciones. Apuntar únicamente el número de ejemplares que claramente son neonatos.
Si Presencia de neonatos = "NO", este campo se rellena automáticamente con un "0".
Si Presencia de neonatos = "INDET", este campo se rellena automáticamente con "NA".</t>
  </si>
  <si>
    <t>Número entero entre 1 y 100 (lista desplegable) / 0 / NA</t>
  </si>
  <si>
    <r>
      <t xml:space="preserve">Reacción de la mayoría de los cetáceos del grupo  frente a la presencia de la embarcación o embarcaciones. 
</t>
    </r>
    <r>
      <rPr>
        <b/>
        <sz val="11"/>
        <rFont val="Calibri"/>
        <family val="2"/>
        <scheme val="minor"/>
      </rPr>
      <t>Atraídos</t>
    </r>
    <r>
      <rPr>
        <sz val="11"/>
        <rFont val="Calibri"/>
        <family val="2"/>
        <scheme val="minor"/>
      </rPr>
      <t xml:space="preserve">: Se aproximan a la embarcación con una clara curiosidad. No debe ser la embarcación la que se aproxime a los cetáceos; ésta debe mantener el rumbo y la posición estables.
</t>
    </r>
    <r>
      <rPr>
        <b/>
        <sz val="11"/>
        <rFont val="Calibri"/>
        <family val="2"/>
        <scheme val="minor"/>
      </rPr>
      <t>Indiferentes:</t>
    </r>
    <r>
      <rPr>
        <sz val="11"/>
        <rFont val="Calibri"/>
        <family val="2"/>
        <scheme val="minor"/>
      </rPr>
      <t xml:space="preserve"> No muestran ninguna reacción ante la presencia de la embarcación. Si uno o pocos ejemplares, generalmente juveniles curiosos, se sienten atraídos, registrarlo en el campo "comentarios". 
</t>
    </r>
    <r>
      <rPr>
        <b/>
        <sz val="11"/>
        <rFont val="Calibri"/>
        <family val="2"/>
        <scheme val="minor"/>
      </rPr>
      <t>Esquivos</t>
    </r>
    <r>
      <rPr>
        <sz val="11"/>
        <rFont val="Calibri"/>
        <family val="2"/>
        <scheme val="minor"/>
      </rPr>
      <t xml:space="preserve">: Actitud de huida. Se observa a través de un incremento en el número y duración de las inmersiones, cambios de rumbo y aumento en la velocidad de desplazamiento. 
</t>
    </r>
    <r>
      <rPr>
        <b/>
        <sz val="11"/>
        <rFont val="Calibri"/>
        <family val="2"/>
        <scheme val="minor"/>
      </rPr>
      <t>Indeterminado</t>
    </r>
    <r>
      <rPr>
        <sz val="11"/>
        <rFont val="Calibri"/>
        <family val="2"/>
        <scheme val="minor"/>
      </rPr>
      <t>: Al observador no le queda claro el comportamiento desplegado.</t>
    </r>
  </si>
  <si>
    <t>Lista desplegable: atraídos / indiferentes / esquivos</t>
  </si>
  <si>
    <r>
      <t>Si se observa más de una actividad clara en el grupo, anotar la que estén desplegando la mayoría de los animales, y en observaciones indicar que otros ejemplares desplegaban la otra actividad observada.</t>
    </r>
    <r>
      <rPr>
        <sz val="11"/>
        <rFont val="Calibri"/>
        <family val="2"/>
        <scheme val="minor"/>
      </rPr>
      <t xml:space="preserve">
</t>
    </r>
    <r>
      <rPr>
        <b/>
        <sz val="11"/>
        <rFont val="Calibri"/>
        <family val="2"/>
        <scheme val="minor"/>
      </rPr>
      <t>Alimentándose</t>
    </r>
    <r>
      <rPr>
        <sz val="11"/>
        <rFont val="Calibri"/>
        <family val="2"/>
        <scheme val="minor"/>
      </rPr>
      <t xml:space="preserve">: Los indicios son diferentes según los hábitos alimenticios de la especie:
  - Ballenas: embestidas con la boca abierta. Generalmente acompañadas de numerosas aves marinas.
  - Cachalotes: inmersión profunda, mostrando la aleta caudal y no volviendo a la superficie hasta al menos media hora después.
  - Otros cetáceos de buceo profundo, como los calderones: las inmersiones no pueden asociarse directamente a la alimentación, ya que pueden deberse a un comportamiento de evasión. Solo podrá detectarse que se alimentan si se observan restos de cefalópodos en la boca o en las inmediaciones del grupo. 
  - Delfines: componentes del grupo dispersos pero en un espacio definido, generalmente acompañados de aves marinas volando sobre el grupo. Si se alimentan en superficie, realizan cambios frecuentes de velocidad y rumbo. Si se alimentan en profundidad, solo puede detectarse por la presencia de restos de la presa en la boca.
</t>
    </r>
    <r>
      <rPr>
        <b/>
        <sz val="11"/>
        <rFont val="Calibri"/>
        <family val="2"/>
        <scheme val="minor"/>
      </rPr>
      <t>Descansando</t>
    </r>
    <r>
      <rPr>
        <sz val="11"/>
        <rFont val="Calibri"/>
        <family val="2"/>
        <scheme val="minor"/>
      </rPr>
      <t xml:space="preserve">: Los grupos aparecen compactos, con ejemplares que muestran poca actividad, sin realizar un desplazamiento definido. Los periodos de emersión son significativamente mayores que los de inmersión.
</t>
    </r>
    <r>
      <rPr>
        <b/>
        <sz val="11"/>
        <rFont val="Calibri"/>
        <family val="2"/>
        <scheme val="minor"/>
      </rPr>
      <t>Viajando</t>
    </r>
    <r>
      <rPr>
        <sz val="11"/>
        <rFont val="Calibri"/>
        <family val="2"/>
        <scheme val="minor"/>
      </rPr>
      <t xml:space="preserve">: Todos los componentes del grupo se desplazan claramente con el mismo rumbo. En base a la experiencia del observador con la especie avistada, esta actividad se puede diferenciar en:
 - </t>
    </r>
    <r>
      <rPr>
        <b/>
        <sz val="11"/>
        <rFont val="Calibri"/>
        <family val="2"/>
        <scheme val="minor"/>
      </rPr>
      <t>Viajando rápido</t>
    </r>
    <r>
      <rPr>
        <sz val="11"/>
        <rFont val="Calibri"/>
        <family val="2"/>
        <scheme val="minor"/>
      </rPr>
      <t xml:space="preserve">
 - </t>
    </r>
    <r>
      <rPr>
        <b/>
        <sz val="11"/>
        <rFont val="Calibri"/>
        <family val="2"/>
        <scheme val="minor"/>
      </rPr>
      <t>Viajando lento</t>
    </r>
    <r>
      <rPr>
        <sz val="11"/>
        <rFont val="Calibri"/>
        <family val="2"/>
        <scheme val="minor"/>
      </rPr>
      <t xml:space="preserve">
</t>
    </r>
    <r>
      <rPr>
        <b/>
        <sz val="11"/>
        <rFont val="Calibri"/>
        <family val="2"/>
        <scheme val="minor"/>
      </rPr>
      <t>Socializando</t>
    </r>
    <r>
      <rPr>
        <sz val="11"/>
        <rFont val="Calibri"/>
        <family val="2"/>
        <scheme val="minor"/>
      </rPr>
      <t xml:space="preserve">: Algunos ejemplares del grupo mantienen diversos contactos físicos, volteándose y manifestándose en superficie. En caso de observar una cópula, anotarlo en el campo "observaciones".
</t>
    </r>
    <r>
      <rPr>
        <b/>
        <sz val="11"/>
        <rFont val="Calibri"/>
        <family val="2"/>
        <scheme val="minor"/>
      </rPr>
      <t>Actividad indeterminada</t>
    </r>
    <r>
      <rPr>
        <sz val="11"/>
        <rFont val="Calibri"/>
        <family val="2"/>
        <scheme val="minor"/>
      </rPr>
      <t>: No es posible definir claramente la actividad desarrollada por el animal o el grupo avistado. Generalmente los componentes del grupo varían con frecuencia de rumbo, sin mostrar claramente una actividad de socialización o alimentación.</t>
    </r>
  </si>
  <si>
    <t>Lista desplegable: alimentándose / descansando / viajando / viajando rápido / viajando lento / socializando / actividad indeterminada</t>
  </si>
  <si>
    <t xml:space="preserve">Número máximo de barcos presentes en el avistamiento, incluyendo el/los barcos de la propia empresa </t>
  </si>
  <si>
    <t>Número entero</t>
  </si>
  <si>
    <t xml:space="preserve">Se incluirán observaciones relevantes no resgitradas en otros campos, tales como:
 - identificación de individuos
 - ejemplares heridos o con problemas de algún tipo (ej. redes o anzuelos)
 - actividad destacable (juegos, coitos, saltos, interacción con otras especies de fauna)
 - presencia de otras especies de cetáceos en grupo mixto o cerca del avistamiento actual
 - presencia de aves como por ejemplo gaviotas, pardelas u otras aves marinas en actividad de alimentación
 - presencia de otras especies de fauna (escualos, tortugas, peces luna, etc.)
</t>
  </si>
  <si>
    <t>Texto libre</t>
  </si>
  <si>
    <t>NOMBRE_COMUN</t>
  </si>
  <si>
    <t>TAXON_ID Lista Patrón</t>
  </si>
  <si>
    <t>NOMBRE_CIENTIFICO</t>
  </si>
  <si>
    <t>SIN AVISTAMIENTO</t>
  </si>
  <si>
    <t>Rorcual aliblanco</t>
  </si>
  <si>
    <t>Balaenoptera acutorostrata acutorostrata Lacépède, 1804</t>
  </si>
  <si>
    <t>Rorcual azul</t>
  </si>
  <si>
    <t>Balaenoptera musculus musculus (Linnaeus, 1758)</t>
  </si>
  <si>
    <t>Rorcual común</t>
  </si>
  <si>
    <t>Balaenoptera physalus physalus (Linnaeus, 1758)</t>
  </si>
  <si>
    <t>Rorcual norteño</t>
  </si>
  <si>
    <t>Balaenoptera borealis borealis Lesson, 1828</t>
  </si>
  <si>
    <t>Rorcual tropical</t>
  </si>
  <si>
    <t>Balaenoptera edeni Anderson, 1879</t>
  </si>
  <si>
    <t>Yubarta / Ballena jorobada</t>
  </si>
  <si>
    <t>Megaptera novaeangliae (Borowski, 1781)</t>
  </si>
  <si>
    <t>Rorcual sin identificar</t>
  </si>
  <si>
    <t>Balaenopteridae</t>
  </si>
  <si>
    <t>Ballena franca del atlántico norte</t>
  </si>
  <si>
    <t>Eubalaena glacialis (Müller, 1776)</t>
  </si>
  <si>
    <t>Ballena gris</t>
  </si>
  <si>
    <t>Eschrichtius robustus (Lilljeborg, 1861)</t>
  </si>
  <si>
    <t>Misticeto sin identificar</t>
  </si>
  <si>
    <t>sin Taxon ID</t>
  </si>
  <si>
    <t>Mysticeti</t>
  </si>
  <si>
    <t>Cachalote</t>
  </si>
  <si>
    <t>Physeter macrocephalus Linnaeus, 1758</t>
  </si>
  <si>
    <t>Cachalote enano</t>
  </si>
  <si>
    <t>Kogia sima (Owen, 1866)</t>
  </si>
  <si>
    <t>Cachalote pigmeo</t>
  </si>
  <si>
    <t>Kogia breviceps (Blainville, 1838)</t>
  </si>
  <si>
    <t>Kogia sin identificar</t>
  </si>
  <si>
    <t>Kogia sp.</t>
  </si>
  <si>
    <t>Calderón tropical</t>
  </si>
  <si>
    <t>Globicephala macrorhynchus Gray, 1846</t>
  </si>
  <si>
    <t>Calderón común</t>
  </si>
  <si>
    <t>Globicephala melas melas (Trail, 1809)</t>
  </si>
  <si>
    <t>Calderón sin identificar (tropical / común)</t>
  </si>
  <si>
    <t>Globicephala sp.</t>
  </si>
  <si>
    <t>Calderón gris</t>
  </si>
  <si>
    <t>Grampus griseus (G. Cuvier, 1812)</t>
  </si>
  <si>
    <t>Falsa orca</t>
  </si>
  <si>
    <t>Pseudorca crassidens (Owen, 1846)</t>
  </si>
  <si>
    <t>Orca</t>
  </si>
  <si>
    <t>Orcinus orca (Linnaeus, 1758)</t>
  </si>
  <si>
    <t>Orca pigmea</t>
  </si>
  <si>
    <t>Feresa attenuata Gray, 1874</t>
  </si>
  <si>
    <t>Zifio calderón boreal</t>
  </si>
  <si>
    <t>Hyperoodon ampullatus (Forster, 1770)</t>
  </si>
  <si>
    <t>Zifio de Blainville</t>
  </si>
  <si>
    <t>Mesoplodon densirostris (Blainville, 1817)</t>
  </si>
  <si>
    <t>Zifio de Cuvier</t>
  </si>
  <si>
    <t>Ziphius cavirostris G. Cuvier, 1823</t>
  </si>
  <si>
    <t>Zifio de Gervais</t>
  </si>
  <si>
    <t>Mesoplodon europaeus (Gervais, 1855)</t>
  </si>
  <si>
    <t>Zifio De Gray</t>
  </si>
  <si>
    <t>Mesoplodon grayi Von Haast, 1876</t>
  </si>
  <si>
    <t>Zifio de Sowerby</t>
  </si>
  <si>
    <t>Mesoplodon bidens (Sowerby, 1804)</t>
  </si>
  <si>
    <t>Zifio de True</t>
  </si>
  <si>
    <t>Mesoplodon mirus True, 1913</t>
  </si>
  <si>
    <t>Zifio sin identificar</t>
  </si>
  <si>
    <t>Hyperoodontidae</t>
  </si>
  <si>
    <t>Marsopa común</t>
  </si>
  <si>
    <t>Phocoena phocoena phocoena (Linnaeus, 1758)</t>
  </si>
  <si>
    <t>Delfín de Heaviside</t>
  </si>
  <si>
    <t>Cephalorhynchus heavisidii (Gray, 1828)</t>
  </si>
  <si>
    <t>Delfín común</t>
  </si>
  <si>
    <t>Delphinus delphis delphis Linnaeus, 1758</t>
  </si>
  <si>
    <t>Delfín común de hocico largo</t>
  </si>
  <si>
    <t>Delphinus capensis Gray, 1828</t>
  </si>
  <si>
    <t>Delfín de dientes rugosos</t>
  </si>
  <si>
    <t>Steno bredanensis (G. Cuvier, in Lesson, 1828)</t>
  </si>
  <si>
    <t>Delfín de Fraser</t>
  </si>
  <si>
    <t>Lagenodelphis hosei Fraser, 1956</t>
  </si>
  <si>
    <t>Delfín de flancos blancos</t>
  </si>
  <si>
    <t>Lagenorhynchus acutus (Gray, 1828)</t>
  </si>
  <si>
    <t>Delfín de hocico blanco</t>
  </si>
  <si>
    <t>Lagenorhynchus albirostris (Gray, 1846)</t>
  </si>
  <si>
    <t>Delfín moteado tropical</t>
  </si>
  <si>
    <t>Stenella attenuata attenuata (Gray, 1846)</t>
  </si>
  <si>
    <t>Delfín listado</t>
  </si>
  <si>
    <t>Stenella coeruleoalba (Meyen, 1833)</t>
  </si>
  <si>
    <t>Delfín moteado del Atlántico</t>
  </si>
  <si>
    <t>Stenella frontalis (G. Cuvier, 1829)</t>
  </si>
  <si>
    <t>Delfín mular</t>
  </si>
  <si>
    <t>Tursiops truncatus (Montagu,1821)</t>
  </si>
  <si>
    <t>Delfín tornillo</t>
  </si>
  <si>
    <t>Stenella longirostris longirostris (Gray, 1828)</t>
  </si>
  <si>
    <t>Delfín sin identificar</t>
  </si>
  <si>
    <t>Delphinidae</t>
  </si>
  <si>
    <t>Otra</t>
  </si>
  <si>
    <t>no está en la Lista Patrón</t>
  </si>
  <si>
    <t>o</t>
  </si>
  <si>
    <t>Cetacea</t>
  </si>
  <si>
    <t>PROVINCIAS</t>
  </si>
  <si>
    <t>A_CORUÑA</t>
  </si>
  <si>
    <t>ALICANTE/ALACANT</t>
  </si>
  <si>
    <t>ALMERÍA</t>
  </si>
  <si>
    <t>ASTURIAS</t>
  </si>
  <si>
    <t>BARCELONA</t>
  </si>
  <si>
    <t>BIZKAIA</t>
  </si>
  <si>
    <t>CÁDIZ</t>
  </si>
  <si>
    <t>CANTABRIA</t>
  </si>
  <si>
    <t>CASTELLÓN/CASTELLÓ</t>
  </si>
  <si>
    <t>CEUTA</t>
  </si>
  <si>
    <t>GIPUZKOA</t>
  </si>
  <si>
    <t>GIRONA</t>
  </si>
  <si>
    <t>GRANADA</t>
  </si>
  <si>
    <t>HUELVA</t>
  </si>
  <si>
    <t>ILLES_BALEARS</t>
  </si>
  <si>
    <t>LAS_PALMAS</t>
  </si>
  <si>
    <t>LUGO</t>
  </si>
  <si>
    <t>MÁLAGA</t>
  </si>
  <si>
    <t>MURCIA</t>
  </si>
  <si>
    <t>PONTEVEDRA</t>
  </si>
  <si>
    <t>SANTA_CRUZ_DE_TENERIFE</t>
  </si>
  <si>
    <t>TARRAGONA</t>
  </si>
  <si>
    <t>VALENCIA/VALÈNCIA</t>
  </si>
  <si>
    <t>A_Coruña</t>
  </si>
  <si>
    <t>NI</t>
  </si>
  <si>
    <t>Mallorca</t>
  </si>
  <si>
    <t>Gran_Canaria</t>
  </si>
  <si>
    <t>-</t>
  </si>
  <si>
    <t>Tenerife</t>
  </si>
  <si>
    <t>Alicante/Alacant</t>
  </si>
  <si>
    <t>Menorca</t>
  </si>
  <si>
    <t>Fuerteventura</t>
  </si>
  <si>
    <t>La_Palma</t>
  </si>
  <si>
    <t>Almería</t>
  </si>
  <si>
    <t>Ibiza</t>
  </si>
  <si>
    <t>Lanzarote</t>
  </si>
  <si>
    <t>La_Gomera</t>
  </si>
  <si>
    <t>Asturias</t>
  </si>
  <si>
    <t>Formentera</t>
  </si>
  <si>
    <t>Hierro</t>
  </si>
  <si>
    <t>Barcelona</t>
  </si>
  <si>
    <t>Bizkaia</t>
  </si>
  <si>
    <t>A_Coruña_NI</t>
  </si>
  <si>
    <t>Alicante/Alacant_NI</t>
  </si>
  <si>
    <t>Almería_NI</t>
  </si>
  <si>
    <t>Asturias_NI</t>
  </si>
  <si>
    <t>Barcelona_NI</t>
  </si>
  <si>
    <t>Bizkaia_NI</t>
  </si>
  <si>
    <t>Cádiz_NI</t>
  </si>
  <si>
    <t>Cantabria_NI</t>
  </si>
  <si>
    <t>Castellón/Castelló_NI</t>
  </si>
  <si>
    <t>CEUTA_NI</t>
  </si>
  <si>
    <t>Gipuzkoa_NI</t>
  </si>
  <si>
    <t>Girona_NI</t>
  </si>
  <si>
    <t>Granada_NI</t>
  </si>
  <si>
    <t>Huelva_NI</t>
  </si>
  <si>
    <t>Illes_Balears_Mallorca</t>
  </si>
  <si>
    <t>Illes_Balears_Menorca</t>
  </si>
  <si>
    <t>Illes_Balears_Ibiza</t>
  </si>
  <si>
    <t>Illes_Balears_Formentera</t>
  </si>
  <si>
    <t>Las_Palmas_Gran_Canaria</t>
  </si>
  <si>
    <t>Las_Palmas_Fuerteventura</t>
  </si>
  <si>
    <t>Las_Palmas_Lanzarote</t>
  </si>
  <si>
    <t>Lugo_NI</t>
  </si>
  <si>
    <t>Málaga_NI</t>
  </si>
  <si>
    <t>Murcia_NI</t>
  </si>
  <si>
    <t>Pontevedra_NI</t>
  </si>
  <si>
    <t>Santa_Cruz_de_Tenerife_Tenerife</t>
  </si>
  <si>
    <t>Santa_Cruz_de_Tenerife_La_Palma</t>
  </si>
  <si>
    <t>Santa_Cruz_de_Tenerife_La_Gomera</t>
  </si>
  <si>
    <t>Santa_Cruz_de_Tenerife_Hierro</t>
  </si>
  <si>
    <t>Tarragona_NI</t>
  </si>
  <si>
    <t>Valencia/València_NI</t>
  </si>
  <si>
    <t>Cádiz</t>
  </si>
  <si>
    <t>Puerto de Fisterre</t>
  </si>
  <si>
    <t>Port Olímpic</t>
  </si>
  <si>
    <t>Puerto de Plentzia</t>
  </si>
  <si>
    <t>Puerto Deportivo El Saladillo, Algeciras</t>
  </si>
  <si>
    <t>Puerto Deportivo de Ceuta</t>
  </si>
  <si>
    <t>Puerto de Pasaia</t>
  </si>
  <si>
    <t>Club Náutico Cala Canyelles, Lloret de Mar</t>
  </si>
  <si>
    <t>Port de Cala Ratjada (Capdepera)</t>
  </si>
  <si>
    <t>Puerto Rico (Mogán)</t>
  </si>
  <si>
    <t>Puerto Calero (Yaiza)</t>
  </si>
  <si>
    <t>Puerto Deportivo de Cabo de Palos (Cartagena)</t>
  </si>
  <si>
    <t>Porto do Grove</t>
  </si>
  <si>
    <t>Puerto Colón, Costa Adeje (Adeje)</t>
  </si>
  <si>
    <t>Puerto de Tazacorte</t>
  </si>
  <si>
    <t>Puerto de Vueltas (Valle Gran Rey)</t>
  </si>
  <si>
    <t>Cantabria</t>
  </si>
  <si>
    <t>Real Club Náutico de Algeciras</t>
  </si>
  <si>
    <t>Puerto Deportivo de Mazarrón</t>
  </si>
  <si>
    <t>Club Náutico Portonovo (Sanxenxo)</t>
  </si>
  <si>
    <t>Puerto de Playa San Juan (Guía de Isora)</t>
  </si>
  <si>
    <t>Castellón/Castelló</t>
  </si>
  <si>
    <t>Puerto de La Línea de la Concepción</t>
  </si>
  <si>
    <t>Puerto de Los Cristianos (Arona)</t>
  </si>
  <si>
    <t>Gipuzkoa</t>
  </si>
  <si>
    <t>Puerto de Tarifa</t>
  </si>
  <si>
    <t>Marina del Sur Puerto Deportivo, Las Galletas (Arona)</t>
  </si>
  <si>
    <t>Girona</t>
  </si>
  <si>
    <t>Puerto Deportivo Los Gigantes (Santiago del Teide)</t>
  </si>
  <si>
    <t>Granada</t>
  </si>
  <si>
    <t>Huelva</t>
  </si>
  <si>
    <t>Illes_Balears</t>
  </si>
  <si>
    <t>Las_Palmas</t>
  </si>
  <si>
    <t>Lugo</t>
  </si>
  <si>
    <t>Málaga</t>
  </si>
  <si>
    <t>Murcia</t>
  </si>
  <si>
    <t>Pontevedra</t>
  </si>
  <si>
    <t>Santa_Cruz_de_Tenerife</t>
  </si>
  <si>
    <t>Tarragona</t>
  </si>
  <si>
    <t>Valencia/València</t>
  </si>
  <si>
    <t>Ceuta</t>
  </si>
  <si>
    <t>Xmin</t>
  </si>
  <si>
    <t>Xmax</t>
  </si>
  <si>
    <t>Ymin</t>
  </si>
  <si>
    <t>Ymax</t>
  </si>
  <si>
    <t>xmin</t>
  </si>
  <si>
    <t>xmax</t>
  </si>
  <si>
    <t>ymin</t>
  </si>
  <si>
    <t>ymax</t>
  </si>
  <si>
    <t>Proyección UTM ETRS89 Huso 29 N</t>
  </si>
  <si>
    <t>Proyección UTM ETRS89 Huso 30 N</t>
  </si>
  <si>
    <t>Proyección UTM ETRS89 Huso 31 N</t>
  </si>
  <si>
    <t>Longitud</t>
  </si>
  <si>
    <t>Proyección UTM WGS84 Huso 28 N</t>
  </si>
  <si>
    <t>E</t>
  </si>
  <si>
    <t>Coordenadas Geográficas WGS84</t>
  </si>
  <si>
    <t>O</t>
  </si>
  <si>
    <t>Longitud máx min</t>
  </si>
  <si>
    <t>min</t>
  </si>
  <si>
    <t>max</t>
  </si>
  <si>
    <t>PRESENCIA CRIAS / NEONATOS</t>
  </si>
  <si>
    <t>NUM CRIAS</t>
  </si>
  <si>
    <t>NUM NEONATOS</t>
  </si>
  <si>
    <t>RANGO_EJEMPLARES</t>
  </si>
  <si>
    <t>CRIAS</t>
  </si>
  <si>
    <t>INDET</t>
  </si>
  <si>
    <t>NEONATOS_NO</t>
  </si>
  <si>
    <t>NEONATOS_INDET</t>
  </si>
  <si>
    <t>NEONATOS_SI</t>
  </si>
  <si>
    <t>&lt;10</t>
  </si>
  <si>
    <t>NA</t>
  </si>
  <si>
    <t>11-20</t>
  </si>
  <si>
    <t>21-40</t>
  </si>
  <si>
    <t>41-60</t>
  </si>
  <si>
    <t>61-100</t>
  </si>
  <si>
    <t>100-300</t>
  </si>
  <si>
    <t>300-1000</t>
  </si>
  <si>
    <t>&gt;1000</t>
  </si>
  <si>
    <t>Atraídos</t>
  </si>
  <si>
    <t>Alimentándose</t>
  </si>
  <si>
    <t>Indiferentes</t>
  </si>
  <si>
    <t>Descansando</t>
  </si>
  <si>
    <t>Esquivos</t>
  </si>
  <si>
    <t>Viajando</t>
  </si>
  <si>
    <t>Indeterminado</t>
  </si>
  <si>
    <t>Viajando rápido</t>
  </si>
  <si>
    <t>Viajando lento</t>
  </si>
  <si>
    <t>Socializando</t>
  </si>
  <si>
    <t>Actividad indeterminada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</si>
</sst>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
  </numFmts>
  <fonts count="29" x14ac:knownFonts="1">
    <font>
      <sz val="11"/>
      <color theme="1"/>
      <name val="Calibri"/>
      <family val="2"/>
      <scheme val="minor"/>
    </font>
    <font>
      <sz val="11"/>
      <color theme="1"/>
      <name val="Calibri"/>
      <scheme val="minor"/>
    </font>
    <font>
      <b/>
      <sz val="11"/>
      <color theme="1"/>
      <name val="Calibri"/>
      <family val="2"/>
      <scheme val="minor"/>
    </font>
    <font>
      <b/>
      <sz val="11"/>
      <name val="Calibri"/>
      <family val="2"/>
      <scheme val="minor"/>
    </font>
    <font>
      <sz val="11"/>
      <name val="Calibri"/>
      <family val="2"/>
      <scheme val="minor"/>
    </font>
    <font>
      <sz val="12"/>
      <color theme="1"/>
      <name val="Franklin Gothic Book"/>
      <family val="2"/>
    </font>
    <font>
      <sz val="12"/>
      <color theme="1"/>
      <name val="Consolas"/>
      <family val="3"/>
    </font>
    <font>
      <sz val="14"/>
      <color theme="1" tint="0.249977111117893"/>
      <name val="Franklin Gothic Medium"/>
      <family val="1"/>
    </font>
    <font>
      <sz val="14"/>
      <color theme="1" tint="0.249977111117893"/>
      <name val="Franklin Gothic Book"/>
      <family val="2"/>
    </font>
    <font>
      <u/>
      <sz val="11"/>
      <color theme="10"/>
      <name val="Calibri"/>
      <family val="2"/>
      <scheme val="minor"/>
    </font>
    <font>
      <sz val="14"/>
      <color theme="1" tint="0.249977111117893"/>
      <name val="Franklin Gothic Medium"/>
      <family val="2"/>
    </font>
    <font>
      <sz val="12"/>
      <color theme="1" tint="0.249977111117893"/>
      <name val="Franklin Gothic Medium"/>
      <family val="1"/>
    </font>
    <font>
      <sz val="12"/>
      <color theme="7" tint="-0.249977111117893"/>
      <name val="Franklin Gothic Medium"/>
      <family val="1"/>
    </font>
    <font>
      <sz val="11"/>
      <color theme="1" tint="0.249977111117893"/>
      <name val="Franklin Gothic Medium"/>
      <family val="1"/>
    </font>
    <font>
      <b/>
      <sz val="11"/>
      <color theme="1" tint="0.249977111117893"/>
      <name val="Franklin Gothic Medium"/>
      <family val="2"/>
    </font>
    <font>
      <sz val="11"/>
      <color rgb="FFFF0000"/>
      <name val="Franklin Gothic Medium"/>
      <family val="2"/>
    </font>
    <font>
      <sz val="12"/>
      <color rgb="FFFF0000"/>
      <name val="Franklin Gothic Medium"/>
      <family val="2"/>
    </font>
    <font>
      <sz val="12"/>
      <name val="Franklin Gothic Medium"/>
      <family val="2"/>
    </font>
    <font>
      <sz val="12"/>
      <color theme="7" tint="-0.249977111117893"/>
      <name val="Franklin Gothic Medium"/>
      <family val="2"/>
    </font>
    <font>
      <sz val="18"/>
      <color rgb="FF0070C0"/>
      <name val="Franklin Gothic medium"/>
      <family val="2"/>
    </font>
    <font>
      <sz val="14"/>
      <color rgb="FF0070C0"/>
      <name val="Franklin Gothic Medium"/>
      <family val="2"/>
    </font>
    <font>
      <sz val="11"/>
      <color theme="0" tint="-0.34998626667073579"/>
      <name val="Calibri"/>
      <family val="2"/>
      <scheme val="minor"/>
    </font>
    <font>
      <sz val="11"/>
      <color rgb="FFFF0000"/>
      <name val="Calibri"/>
      <family val="2"/>
      <scheme val="minor"/>
    </font>
    <font>
      <sz val="12"/>
      <color theme="1" tint="0.249977111117893"/>
      <name val="Franklin Gothic Book"/>
      <family val="2"/>
    </font>
    <font>
      <u/>
      <sz val="12"/>
      <color theme="1" tint="0.249977111117893"/>
      <name val="Franklin Gothic Book"/>
      <family val="2"/>
    </font>
    <font>
      <b/>
      <sz val="12"/>
      <color theme="1" tint="0.249977111117893"/>
      <name val="Franklin Gothic Book"/>
      <family val="2"/>
    </font>
    <font>
      <sz val="11"/>
      <color theme="1"/>
      <name val="Calibri"/>
      <family val="2"/>
      <scheme val="minor"/>
    </font>
    <font>
      <b/>
      <sz val="12"/>
      <color theme="8"/>
      <name val="Franklin Gothic Book"/>
      <family val="2"/>
    </font>
    <font>
      <sz val="11"/>
      <name val="Calibri"/>
      <scheme val="minor"/>
    </font>
  </fonts>
  <fills count="11">
    <fill>
      <patternFill patternType="none"/>
    </fill>
    <fill>
      <patternFill patternType="gray125"/>
    </fill>
    <fill>
      <patternFill patternType="solid">
        <fgColor theme="2" tint="-9.9978637043366805E-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79998168889431442"/>
        <bgColor indexed="64"/>
      </patternFill>
    </fill>
  </fills>
  <borders count="49">
    <border>
      <left/>
      <right/>
      <top/>
      <bottom/>
      <diagonal/>
    </border>
    <border>
      <left style="thin">
        <color indexed="64"/>
      </left>
      <right/>
      <top/>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136">
    <xf numFmtId="0" fontId="0" fillId="0" borderId="0" xfId="0"/>
    <xf numFmtId="0" fontId="0" fillId="0" borderId="1" xfId="0" applyBorder="1" applyAlignment="1">
      <alignment vertical="center"/>
    </xf>
    <xf numFmtId="0" fontId="0" fillId="0" borderId="1" xfId="0" applyBorder="1"/>
    <xf numFmtId="0" fontId="0" fillId="0" borderId="1" xfId="0" applyBorder="1" applyAlignment="1">
      <alignment vertical="center" wrapText="1"/>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0" fillId="0" borderId="0" xfId="0" quotePrefix="1"/>
    <xf numFmtId="0" fontId="2" fillId="0" borderId="0" xfId="0" applyFont="1"/>
    <xf numFmtId="0" fontId="3" fillId="0" borderId="0" xfId="0" applyFont="1"/>
    <xf numFmtId="0" fontId="3" fillId="0" borderId="0" xfId="0" applyFont="1" applyAlignment="1">
      <alignment horizontal="center"/>
    </xf>
    <xf numFmtId="0" fontId="4" fillId="0" borderId="0" xfId="0" applyFont="1"/>
    <xf numFmtId="1" fontId="5" fillId="4" borderId="4" xfId="0" applyNumberFormat="1" applyFont="1" applyFill="1" applyBorder="1" applyAlignment="1" applyProtection="1">
      <alignment horizontal="center" vertical="center" wrapText="1"/>
      <protection locked="0"/>
    </xf>
    <xf numFmtId="0" fontId="6" fillId="2" borderId="0" xfId="0" applyFont="1" applyFill="1" applyAlignment="1">
      <alignment vertical="center" wrapText="1"/>
    </xf>
    <xf numFmtId="0" fontId="0" fillId="0" borderId="0" xfId="0" applyAlignment="1">
      <alignment horizontal="left"/>
    </xf>
    <xf numFmtId="0" fontId="2" fillId="0" borderId="0" xfId="0" applyFont="1" applyAlignment="1">
      <alignment horizontal="left"/>
    </xf>
    <xf numFmtId="49" fontId="3" fillId="0" borderId="0" xfId="0" applyNumberFormat="1" applyFont="1" applyAlignment="1" applyProtection="1">
      <alignment vertical="center" wrapText="1"/>
      <protection locked="0"/>
    </xf>
    <xf numFmtId="0" fontId="4" fillId="0" borderId="0" xfId="0" applyFont="1" applyAlignment="1">
      <alignment horizontal="center"/>
    </xf>
    <xf numFmtId="49" fontId="3" fillId="0" borderId="0" xfId="0" applyNumberFormat="1" applyFont="1" applyAlignment="1" applyProtection="1">
      <alignment horizontal="left" vertical="center" wrapText="1"/>
      <protection locked="0"/>
    </xf>
    <xf numFmtId="0" fontId="0" fillId="0" borderId="0" xfId="0" applyProtection="1">
      <protection locked="0"/>
    </xf>
    <xf numFmtId="14" fontId="0" fillId="0" borderId="0" xfId="0" applyNumberFormat="1" applyProtection="1">
      <protection locked="0"/>
    </xf>
    <xf numFmtId="0" fontId="0" fillId="0" borderId="0" xfId="0" applyAlignment="1">
      <alignment vertical="center"/>
    </xf>
    <xf numFmtId="0" fontId="11" fillId="0" borderId="3" xfId="0" applyFont="1" applyBorder="1" applyAlignment="1">
      <alignment horizontal="center" vertical="center" wrapText="1"/>
    </xf>
    <xf numFmtId="0" fontId="13" fillId="0" borderId="0" xfId="0" applyFont="1" applyAlignment="1">
      <alignment horizontal="center" vertical="center" wrapText="1"/>
    </xf>
    <xf numFmtId="0" fontId="13" fillId="0" borderId="3" xfId="0" applyFont="1" applyBorder="1" applyAlignment="1">
      <alignment horizontal="center" vertical="center" wrapText="1"/>
    </xf>
    <xf numFmtId="0" fontId="20" fillId="0" borderId="10" xfId="0" applyFont="1" applyBorder="1" applyAlignment="1">
      <alignment vertical="center" wrapText="1"/>
    </xf>
    <xf numFmtId="0" fontId="7" fillId="0" borderId="0" xfId="0" applyFont="1" applyAlignment="1">
      <alignment vertical="center" wrapText="1"/>
    </xf>
    <xf numFmtId="0" fontId="7" fillId="0" borderId="3" xfId="0" applyFont="1" applyBorder="1" applyAlignment="1">
      <alignment vertical="center" wrapText="1"/>
    </xf>
    <xf numFmtId="0" fontId="9" fillId="0" borderId="8" xfId="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18" fillId="0" borderId="14" xfId="0" applyFont="1" applyBorder="1" applyAlignment="1">
      <alignment horizontal="center" vertical="center" wrapText="1"/>
    </xf>
    <xf numFmtId="0" fontId="9" fillId="0" borderId="15" xfId="1" applyBorder="1" applyAlignment="1">
      <alignment horizontal="center" vertical="center" wrapText="1"/>
    </xf>
    <xf numFmtId="0" fontId="0" fillId="5" borderId="0" xfId="0" applyFill="1" applyAlignment="1" applyProtection="1">
      <alignment horizontal="left"/>
      <protection locked="0" hidden="1"/>
    </xf>
    <xf numFmtId="0" fontId="0" fillId="5" borderId="0" xfId="0" applyFill="1" applyProtection="1">
      <protection locked="0"/>
    </xf>
    <xf numFmtId="164" fontId="0" fillId="5" borderId="0" xfId="0" applyNumberFormat="1" applyFill="1" applyProtection="1">
      <protection locked="0"/>
    </xf>
    <xf numFmtId="0" fontId="9" fillId="0" borderId="0" xfId="1" applyBorder="1" applyAlignment="1">
      <alignment horizontal="center" vertical="center" wrapText="1"/>
    </xf>
    <xf numFmtId="2" fontId="0" fillId="0" borderId="0" xfId="0" applyNumberFormat="1" applyAlignment="1">
      <alignment horizontal="left"/>
    </xf>
    <xf numFmtId="0" fontId="26" fillId="0" borderId="1" xfId="0" applyFont="1" applyBorder="1" applyAlignment="1">
      <alignment vertical="center" wrapText="1"/>
    </xf>
    <xf numFmtId="0" fontId="26" fillId="0" borderId="0" xfId="0" applyFont="1"/>
    <xf numFmtId="0" fontId="4" fillId="0" borderId="23" xfId="0" applyFont="1" applyBorder="1"/>
    <xf numFmtId="20" fontId="0" fillId="0" borderId="0" xfId="0" applyNumberFormat="1" applyProtection="1">
      <protection locked="0"/>
    </xf>
    <xf numFmtId="0" fontId="0" fillId="5" borderId="0" xfId="0" applyFill="1" applyAlignment="1">
      <alignment horizontal="left"/>
    </xf>
    <xf numFmtId="0" fontId="4" fillId="5" borderId="0" xfId="0" applyFont="1" applyFill="1" applyAlignment="1">
      <alignment horizontal="lef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3" fillId="0" borderId="0" xfId="0" applyFont="1" applyAlignment="1">
      <alignment horizontal="left" wrapText="1"/>
    </xf>
    <xf numFmtId="0" fontId="4" fillId="6" borderId="0" xfId="0" applyFont="1" applyFill="1" applyAlignment="1">
      <alignment horizontal="left" vertical="center" wrapText="1"/>
    </xf>
    <xf numFmtId="0" fontId="0" fillId="6" borderId="0" xfId="0" applyFill="1"/>
    <xf numFmtId="164" fontId="0" fillId="5" borderId="0" xfId="0" applyNumberFormat="1" applyFill="1"/>
    <xf numFmtId="0" fontId="0" fillId="5" borderId="0" xfId="0" applyFill="1"/>
    <xf numFmtId="2" fontId="0" fillId="0" borderId="0" xfId="0" applyNumberFormat="1" applyProtection="1">
      <protection locked="0"/>
    </xf>
    <xf numFmtId="0" fontId="20" fillId="0" borderId="0" xfId="0" applyFont="1" applyAlignment="1">
      <alignment vertical="center"/>
    </xf>
    <xf numFmtId="0" fontId="4" fillId="0" borderId="0" xfId="0" applyFont="1" applyAlignment="1">
      <alignment vertical="center"/>
    </xf>
    <xf numFmtId="0" fontId="2" fillId="0" borderId="0" xfId="0" applyFont="1" applyAlignment="1">
      <alignment vertical="center"/>
    </xf>
    <xf numFmtId="0" fontId="21" fillId="0" borderId="0" xfId="0" applyFont="1" applyAlignment="1">
      <alignment horizontal="left" vertical="center"/>
    </xf>
    <xf numFmtId="0" fontId="22" fillId="0" borderId="0" xfId="0" applyFont="1" applyAlignment="1">
      <alignment horizontal="left" vertical="center"/>
    </xf>
    <xf numFmtId="0" fontId="0" fillId="0" borderId="4" xfId="0" applyBorder="1" applyAlignment="1" applyProtection="1">
      <alignment horizontal="left" vertical="center"/>
      <protection locked="0"/>
    </xf>
    <xf numFmtId="0" fontId="4" fillId="0" borderId="4" xfId="0" applyFont="1" applyBorder="1" applyAlignment="1" applyProtection="1">
      <alignment horizontal="left" vertical="center" wrapText="1"/>
      <protection locked="0"/>
    </xf>
    <xf numFmtId="0" fontId="0" fillId="8" borderId="4" xfId="0" applyFill="1" applyBorder="1" applyAlignment="1">
      <alignment vertical="center"/>
    </xf>
    <xf numFmtId="0" fontId="0" fillId="8" borderId="17" xfId="0" applyFill="1" applyBorder="1" applyAlignment="1">
      <alignment vertical="center"/>
    </xf>
    <xf numFmtId="0" fontId="0" fillId="9" borderId="4" xfId="0" applyFill="1" applyBorder="1" applyAlignment="1">
      <alignment horizontal="left" vertical="center"/>
    </xf>
    <xf numFmtId="0" fontId="4" fillId="9" borderId="4" xfId="0" applyFont="1" applyFill="1" applyBorder="1" applyAlignment="1">
      <alignment horizontal="left" vertical="center" wrapText="1"/>
    </xf>
    <xf numFmtId="0" fontId="0" fillId="8" borderId="17" xfId="0" applyFill="1" applyBorder="1" applyAlignment="1">
      <alignment vertical="center" wrapText="1"/>
    </xf>
    <xf numFmtId="49" fontId="0" fillId="0" borderId="0" xfId="0" applyNumberFormat="1"/>
    <xf numFmtId="0" fontId="4" fillId="0" borderId="0" xfId="0" applyFont="1" applyAlignment="1" applyProtection="1">
      <alignment horizontal="left" vertical="center"/>
      <protection locked="0"/>
    </xf>
    <xf numFmtId="0" fontId="0" fillId="0" borderId="0" xfId="0" applyAlignment="1" applyProtection="1">
      <alignment horizontal="left"/>
      <protection locked="0"/>
    </xf>
    <xf numFmtId="0" fontId="4" fillId="3" borderId="0" xfId="0" applyFont="1" applyFill="1" applyAlignment="1" applyProtection="1">
      <alignment horizontal="left" vertical="center"/>
      <protection locked="0"/>
    </xf>
    <xf numFmtId="0" fontId="4" fillId="10" borderId="0" xfId="0" applyFont="1" applyFill="1" applyAlignment="1" applyProtection="1">
      <alignment horizontal="left" vertical="center"/>
      <protection locked="0"/>
    </xf>
    <xf numFmtId="0" fontId="28" fillId="0" borderId="0" xfId="0" applyFont="1" applyAlignment="1" applyProtection="1">
      <alignment horizontal="left" vertical="center"/>
      <protection locked="0"/>
    </xf>
    <xf numFmtId="0" fontId="2" fillId="4" borderId="24" xfId="0" applyFont="1" applyFill="1" applyBorder="1" applyProtection="1">
      <protection locked="0"/>
    </xf>
    <xf numFmtId="0" fontId="2" fillId="4" borderId="24" xfId="0" applyFont="1" applyFill="1" applyBorder="1" applyAlignment="1" applyProtection="1">
      <alignment vertical="center"/>
      <protection locked="0"/>
    </xf>
    <xf numFmtId="0" fontId="3" fillId="0" borderId="32" xfId="0" applyFont="1" applyBorder="1" applyAlignment="1" applyProtection="1">
      <alignment horizontal="left" vertical="center" wrapText="1"/>
      <protection locked="0"/>
    </xf>
    <xf numFmtId="0" fontId="0" fillId="0" borderId="35" xfId="0" applyBorder="1" applyAlignment="1" applyProtection="1">
      <alignment vertical="center"/>
      <protection locked="0"/>
    </xf>
    <xf numFmtId="0" fontId="3" fillId="0" borderId="36" xfId="0" applyFont="1" applyBorder="1" applyAlignment="1" applyProtection="1">
      <alignment horizontal="left" vertical="center" wrapText="1"/>
      <protection locked="0"/>
    </xf>
    <xf numFmtId="0" fontId="0" fillId="0" borderId="37" xfId="0" applyBorder="1" applyAlignment="1" applyProtection="1">
      <alignment vertical="center"/>
      <protection locked="0"/>
    </xf>
    <xf numFmtId="0" fontId="3" fillId="0" borderId="38" xfId="0" applyFont="1" applyBorder="1" applyAlignment="1" applyProtection="1">
      <alignment horizontal="left" vertical="center" wrapText="1"/>
      <protection locked="0"/>
    </xf>
    <xf numFmtId="0" fontId="0" fillId="0" borderId="40" xfId="0" applyBorder="1" applyAlignment="1" applyProtection="1">
      <alignment vertical="center"/>
      <protection locked="0"/>
    </xf>
    <xf numFmtId="0" fontId="0" fillId="0" borderId="34" xfId="0" applyBorder="1" applyAlignment="1" applyProtection="1">
      <alignment vertical="center"/>
      <protection locked="0"/>
    </xf>
    <xf numFmtId="0" fontId="0" fillId="0" borderId="37" xfId="0" applyBorder="1" applyAlignment="1" applyProtection="1">
      <alignment vertical="center" wrapText="1"/>
      <protection locked="0"/>
    </xf>
    <xf numFmtId="0" fontId="4" fillId="0" borderId="29" xfId="0" applyFont="1" applyBorder="1" applyAlignment="1" applyProtection="1">
      <alignment horizontal="left" vertical="center" wrapText="1"/>
      <protection locked="0"/>
    </xf>
    <xf numFmtId="0" fontId="3" fillId="0" borderId="47" xfId="0" applyFont="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37" xfId="0" applyBorder="1" applyAlignment="1" applyProtection="1">
      <alignment horizontal="left" vertical="center"/>
      <protection locked="0"/>
    </xf>
    <xf numFmtId="0" fontId="3" fillId="0" borderId="26" xfId="0" applyFont="1" applyBorder="1" applyAlignment="1" applyProtection="1">
      <alignment horizontal="left" vertical="center" wrapText="1"/>
      <protection locked="0"/>
    </xf>
    <xf numFmtId="0" fontId="0" fillId="0" borderId="21" xfId="0" applyBorder="1" applyAlignment="1" applyProtection="1">
      <alignment vertical="center"/>
      <protection locked="0"/>
    </xf>
    <xf numFmtId="0" fontId="0" fillId="0" borderId="43" xfId="0" applyBorder="1" applyProtection="1">
      <protection locked="0"/>
    </xf>
    <xf numFmtId="0" fontId="3" fillId="0" borderId="4" xfId="0" applyFont="1" applyBorder="1" applyAlignment="1" applyProtection="1">
      <alignment vertical="center" wrapText="1"/>
      <protection locked="0"/>
    </xf>
    <xf numFmtId="0" fontId="0" fillId="0" borderId="27" xfId="0" applyBorder="1" applyAlignment="1" applyProtection="1">
      <alignment vertical="center" wrapText="1"/>
      <protection locked="0"/>
    </xf>
    <xf numFmtId="0" fontId="3" fillId="0" borderId="24" xfId="0" applyFont="1" applyBorder="1" applyAlignment="1" applyProtection="1">
      <alignment vertical="center" wrapText="1"/>
      <protection locked="0"/>
    </xf>
    <xf numFmtId="0" fontId="0" fillId="0" borderId="29" xfId="0" applyBorder="1" applyAlignment="1" applyProtection="1">
      <alignment vertical="center"/>
      <protection locked="0"/>
    </xf>
    <xf numFmtId="0" fontId="3" fillId="0" borderId="46" xfId="0" applyFont="1" applyBorder="1" applyAlignment="1" applyProtection="1">
      <alignment horizontal="left" vertical="center" wrapText="1"/>
      <protection locked="0"/>
    </xf>
    <xf numFmtId="0" fontId="0" fillId="0" borderId="44" xfId="0" applyBorder="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4" fillId="7" borderId="0" xfId="0" applyFont="1" applyFill="1" applyAlignment="1" applyProtection="1">
      <alignment horizontal="left" vertical="center" wrapText="1"/>
      <protection locked="0"/>
    </xf>
    <xf numFmtId="0" fontId="0" fillId="7" borderId="0" xfId="0" applyFill="1" applyProtection="1">
      <protection locked="0"/>
    </xf>
    <xf numFmtId="0" fontId="1" fillId="0" borderId="0" xfId="0" applyFont="1"/>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23"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0" fillId="8" borderId="0" xfId="0" applyFill="1" applyAlignment="1">
      <alignment horizontal="left" vertical="center" wrapText="1"/>
    </xf>
    <xf numFmtId="0" fontId="0" fillId="0" borderId="5"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4" fillId="0" borderId="30" xfId="0" applyFont="1"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4" fillId="0" borderId="21" xfId="0" applyFont="1"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2" fillId="4" borderId="5" xfId="0" applyFont="1" applyFill="1" applyBorder="1" applyAlignment="1" applyProtection="1">
      <alignment horizontal="left" vertical="center" wrapText="1"/>
      <protection locked="0"/>
    </xf>
    <xf numFmtId="0" fontId="0" fillId="4" borderId="19" xfId="0" applyFill="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cellXfs>
  <cellStyles count="2">
    <cellStyle name="Hipervínculo" xfId="1" builtinId="8"/>
    <cellStyle name="Normal" xfId="0" builtinId="0"/>
  </cellStyles>
  <dxfs count="161">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1" indent="0" justifyLastLine="0" shrinkToFit="0" readingOrder="0"/>
      <protection locked="0" hidden="0"/>
    </dxf>
    <dxf>
      <font>
        <b/>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protection locked="0" hidden="0"/>
    </dxf>
    <dxf>
      <numFmt numFmtId="30" formatCode="@"/>
    </dxf>
    <dxf>
      <font>
        <b/>
        <i val="0"/>
        <strike val="0"/>
        <condense val="0"/>
        <extend val="0"/>
        <outline val="0"/>
        <shadow val="0"/>
        <u val="none"/>
        <vertAlign val="baseline"/>
        <sz val="11"/>
        <color theme="1"/>
        <name val="Calibri"/>
        <scheme val="minor"/>
      </font>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font>
    </dxf>
    <dxf>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protection locked="0" hidden="0"/>
    </dxf>
    <dxf>
      <protection locked="0" hidden="0"/>
    </dxf>
    <dxf>
      <protection locked="1" hidden="0"/>
    </dxf>
    <dxf>
      <protection locked="1" hidden="0"/>
    </dxf>
    <dxf>
      <alignment horizontal="general"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alignment vertical="center" textRotation="0" indent="0" justifyLastLine="0" shrinkToFit="0" readingOrder="0"/>
      <protection locked="1" hidden="0"/>
    </dxf>
    <dxf>
      <font>
        <b val="0"/>
        <i val="0"/>
        <strike val="0"/>
        <condense val="0"/>
        <extend val="0"/>
        <outline val="0"/>
        <shadow val="0"/>
        <u val="none"/>
        <vertAlign val="baseline"/>
        <sz val="11"/>
        <color auto="1"/>
        <name val="Calibri"/>
        <scheme val="minor"/>
      </font>
      <alignment vertical="center" textRotation="0" indent="0" justifyLastLine="0" shrinkToFit="0" readingOrder="0"/>
      <protection locked="1" hidden="0"/>
    </dxf>
    <dxf>
      <alignment vertical="center" textRotation="0" indent="0" justifyLastLine="0" shrinkToFit="0" readingOrder="0"/>
      <protection locked="1" hidden="0"/>
    </dxf>
    <dxf>
      <alignment vertical="center" textRotation="0" indent="0" justifyLastLine="0" shrinkToFit="0" readingOrder="0"/>
      <protection locked="1" hidden="0"/>
    </dxf>
    <dxf>
      <alignment vertical="center" textRotation="0" indent="0" justifyLastLine="0" shrinkToFit="0" readingOrder="0"/>
      <protection locked="1" hidden="0"/>
    </dxf>
    <dxf>
      <alignment vertical="center" textRotation="0" indent="0" justifyLastLine="0" shrinkToFit="0" readingOrder="0"/>
      <protection locked="1" hidden="0"/>
    </dxf>
    <dxf>
      <alignment horizontal="left" vertical="center" textRotation="0" wrapText="0" indent="0" justifyLastLine="0" shrinkToFit="0" readingOrder="0"/>
      <protection locked="1" hidden="0"/>
    </dxf>
    <dxf>
      <alignment horizontal="left" vertical="center" textRotation="0" wrapText="0" indent="0" justifyLastLine="0" shrinkToFit="0" readingOrder="0"/>
      <protection locked="1" hidden="0"/>
    </dxf>
    <dxf>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70485</xdr:colOff>
      <xdr:row>0</xdr:row>
      <xdr:rowOff>7620</xdr:rowOff>
    </xdr:from>
    <xdr:to>
      <xdr:col>10</xdr:col>
      <xdr:colOff>69906</xdr:colOff>
      <xdr:row>16</xdr:row>
      <xdr:rowOff>120852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12605" y="7620"/>
          <a:ext cx="4754301" cy="3222854"/>
        </a:xfrm>
        <a:prstGeom prst="rect">
          <a:avLst/>
        </a:prstGeom>
      </xdr:spPr>
    </xdr:pic>
    <xdr:clientData/>
  </xdr:twoCellAnchor>
  <xdr:twoCellAnchor editAs="oneCell">
    <xdr:from>
      <xdr:col>5</xdr:col>
      <xdr:colOff>198120</xdr:colOff>
      <xdr:row>17</xdr:row>
      <xdr:rowOff>99060</xdr:rowOff>
    </xdr:from>
    <xdr:to>
      <xdr:col>8</xdr:col>
      <xdr:colOff>725442</xdr:colOff>
      <xdr:row>20</xdr:row>
      <xdr:rowOff>217379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0332720" y="3261360"/>
          <a:ext cx="2904762" cy="29314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royectos\AMP_00\Tarea_1.3_8.5\Tarea%201.3\Cet&#225;ceos\AROC\Modelo%20de%20Datos%20-%20plantilla%20AROC\PLANTILLA%20AROC%20nueva%20202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royectos\AMP_00\Tarea_1.3_8.5\Tarea%201.3\Cet&#225;ceos\AROC\PLANTILLA%20AVISTAMIENTOS%20AROC%20para%20rellenar%20con%20instruccion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royectos\AMP_00\Tarea_1.3_8.5\Tarea%201.3\Cet&#225;ceos\AROC\EJEMPLO_MODELO_DATOS_AROC\RES%2047%20(Murcia)%20FJos&#233;%20Henarejos%20Aparicio%20(Djinn%20Charter)-%20Balas\AVISTAMIENTOS_EIDOS_PLANTILLA_ARO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 GENERALES"/>
      <sheetName val="datos SALIDAS"/>
      <sheetName val="provincia isla puerto"/>
      <sheetName val="Ayuda"/>
      <sheetName val="ListaEspecies"/>
      <sheetName val="coordenadas"/>
      <sheetName val="Crías"/>
      <sheetName val="Comportamiento"/>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GENERALES"/>
      <sheetName val="DatosCetáceos"/>
      <sheetName val="T_coordinateSystem"/>
      <sheetName val="ListaEspeciesCetáceos"/>
      <sheetName val="Ayuda"/>
      <sheetName val="DATOS_AUX"/>
      <sheetName val="TAXONES"/>
      <sheetName val="Calculo"/>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GENERALES"/>
      <sheetName val="DatosCetáceos"/>
      <sheetName val="T_coordinateSystem"/>
      <sheetName val="ListaEspeciesCetáceos"/>
      <sheetName val="Ayuda"/>
      <sheetName val="DATOS_AUX"/>
      <sheetName val="TAXONES"/>
      <sheetName val="Calculo"/>
    </sheetNames>
    <sheetDataSet>
      <sheetData sheetId="0"/>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0000000}" name="Tabla67" displayName="Tabla67" ref="I1:I9" totalsRowShown="0" headerRowDxfId="160" dataDxfId="159">
  <autoFilter ref="I1:I9" xr:uid="{00000000-0009-0000-0100-000043000000}"/>
  <tableColumns count="1">
    <tableColumn id="1" xr3:uid="{00000000-0010-0000-0000-000001000000}" name="AÑO" dataDxfId="15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a3" displayName="Tabla3" ref="E2:E3" totalsRowShown="0" headerRowDxfId="136">
  <autoFilter ref="E2:E3" xr:uid="{00000000-0009-0000-0100-000003000000}"/>
  <tableColumns count="1">
    <tableColumn id="1" xr3:uid="{00000000-0010-0000-0900-000001000000}" name="ALICANTE/ALACANT"/>
  </tableColumns>
  <tableStyleInfo name="TableStyleMedium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la4" displayName="Tabla4" ref="F2:F3" totalsRowShown="0" headerRowDxfId="135">
  <autoFilter ref="F2:F3" xr:uid="{00000000-0009-0000-0100-000004000000}"/>
  <tableColumns count="1">
    <tableColumn id="1" xr3:uid="{00000000-0010-0000-0A00-000001000000}" name="ALMERÍA"/>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Tabla5" displayName="Tabla5" ref="G2:G3" totalsRowShown="0" headerRowDxfId="134">
  <autoFilter ref="G2:G3" xr:uid="{00000000-0009-0000-0100-000005000000}"/>
  <tableColumns count="1">
    <tableColumn id="1" xr3:uid="{00000000-0010-0000-0B00-000001000000}" name="ASTURIAS"/>
  </tableColumns>
  <tableStyleInfo name="TableStyleMedium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C000000}" name="Tabla6" displayName="Tabla6" ref="H2:H3" totalsRowShown="0" headerRowDxfId="133">
  <autoFilter ref="H2:H3" xr:uid="{00000000-0009-0000-0100-000006000000}"/>
  <tableColumns count="1">
    <tableColumn id="1" xr3:uid="{00000000-0010-0000-0C00-000001000000}" name="BARCELONA"/>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D000000}" name="Tabla7" displayName="Tabla7" ref="I2:I3" totalsRowShown="0" headerRowDxfId="132">
  <autoFilter ref="I2:I3" xr:uid="{00000000-0009-0000-0100-000007000000}"/>
  <tableColumns count="1">
    <tableColumn id="1" xr3:uid="{00000000-0010-0000-0D00-000001000000}" name="BIZKAIA"/>
  </tableColumns>
  <tableStyleInfo name="TableStyleMedium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a8" displayName="Tabla8" ref="J2:J3" totalsRowShown="0" headerRowDxfId="131">
  <autoFilter ref="J2:J3" xr:uid="{00000000-0009-0000-0100-000008000000}"/>
  <tableColumns count="1">
    <tableColumn id="1" xr3:uid="{00000000-0010-0000-0E00-000001000000}" name="CÁDIZ"/>
  </tableColumns>
  <tableStyleInfo name="TableStyleMedium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F000000}" name="Tabla9" displayName="Tabla9" ref="K2:K3" totalsRowShown="0" headerRowDxfId="130">
  <autoFilter ref="K2:K3" xr:uid="{00000000-0009-0000-0100-000009000000}"/>
  <tableColumns count="1">
    <tableColumn id="1" xr3:uid="{00000000-0010-0000-0F00-000001000000}" name="CANTABRIA"/>
  </tableColumns>
  <tableStyleInfo name="TableStyleMedium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0000000}" name="Tabla10" displayName="Tabla10" ref="L2:M3" totalsRowShown="0" headerRowDxfId="129">
  <autoFilter ref="L2:M3" xr:uid="{00000000-0009-0000-0100-00000A000000}"/>
  <tableColumns count="2">
    <tableColumn id="1" xr3:uid="{00000000-0010-0000-1000-000001000000}" name="CASTELLÓN/CASTELLÓ"/>
    <tableColumn id="2" xr3:uid="{00000000-0010-0000-1000-000002000000}" name="CEUTA"/>
  </tableColumns>
  <tableStyleInfo name="TableStyleMedium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abla11" displayName="Tabla11" ref="N2:N3" totalsRowShown="0" headerRowDxfId="128">
  <autoFilter ref="N2:N3" xr:uid="{00000000-0009-0000-0100-00000B000000}"/>
  <tableColumns count="1">
    <tableColumn id="1" xr3:uid="{00000000-0010-0000-1100-000001000000}" name="GIPUZKOA"/>
  </tableColumns>
  <tableStyleInfo name="TableStyleMedium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abla12" displayName="Tabla12" ref="O2:O3" totalsRowShown="0" headerRowDxfId="127">
  <autoFilter ref="O2:O3" xr:uid="{00000000-0009-0000-0100-00000C000000}"/>
  <tableColumns count="1">
    <tableColumn id="1" xr3:uid="{00000000-0010-0000-1200-000001000000}" name="GIRONA"/>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1000000}" name="Tabla68" displayName="Tabla68" ref="J1:J3" totalsRowShown="0" headerRowDxfId="157" dataDxfId="156">
  <autoFilter ref="J1:J3" xr:uid="{00000000-0009-0000-0100-000044000000}"/>
  <tableColumns count="1">
    <tableColumn id="1" xr3:uid="{00000000-0010-0000-0100-000001000000}" name="PERIODO" dataDxfId="155"/>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3000000}" name="Tabla13" displayName="Tabla13" ref="P2:P3" totalsRowShown="0" headerRowDxfId="126">
  <autoFilter ref="P2:P3" xr:uid="{00000000-0009-0000-0100-00000D000000}"/>
  <tableColumns count="1">
    <tableColumn id="1" xr3:uid="{00000000-0010-0000-1300-000001000000}" name="GRANADA"/>
  </tableColumns>
  <tableStyleInfo name="TableStyleMedium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4000000}" name="Tabla14" displayName="Tabla14" ref="Q2:Q3" totalsRowShown="0" headerRowDxfId="125">
  <autoFilter ref="Q2:Q3" xr:uid="{00000000-0009-0000-0100-00000E000000}"/>
  <tableColumns count="1">
    <tableColumn id="1" xr3:uid="{00000000-0010-0000-1400-000001000000}" name="HUELVA"/>
  </tableColumns>
  <tableStyleInfo name="TableStyleMedium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5000000}" name="Tabla15" displayName="Tabla15" ref="R2:R6" totalsRowShown="0">
  <autoFilter ref="R2:R6" xr:uid="{00000000-0009-0000-0100-00000F000000}"/>
  <tableColumns count="1">
    <tableColumn id="1" xr3:uid="{00000000-0010-0000-1500-000001000000}" name="ILLES_BALEARS"/>
  </tableColumns>
  <tableStyleInfo name="TableStyleMedium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6000000}" name="Tabla16" displayName="Tabla16" ref="V2:V5" totalsRowShown="0">
  <autoFilter ref="V2:V5" xr:uid="{00000000-0009-0000-0100-000010000000}"/>
  <tableColumns count="1">
    <tableColumn id="1" xr3:uid="{00000000-0010-0000-1600-000001000000}" name="LAS_PALMAS"/>
  </tableColumns>
  <tableStyleInfo name="TableStyleMedium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7000000}" name="Tabla17" displayName="Tabla17" ref="Y2:Y3" totalsRowShown="0" headerRowDxfId="124">
  <autoFilter ref="Y2:Y3" xr:uid="{00000000-0009-0000-0100-000011000000}"/>
  <tableColumns count="1">
    <tableColumn id="1" xr3:uid="{00000000-0010-0000-1700-000001000000}" name="LUGO"/>
  </tableColumns>
  <tableStyleInfo name="TableStyleMedium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8000000}" name="Tabla18" displayName="Tabla18" ref="Z2:Z3" totalsRowShown="0" headerRowDxfId="123">
  <autoFilter ref="Z2:Z3" xr:uid="{00000000-0009-0000-0100-000012000000}"/>
  <tableColumns count="1">
    <tableColumn id="1" xr3:uid="{00000000-0010-0000-1800-000001000000}" name="MÁLAGA"/>
  </tableColumns>
  <tableStyleInfo name="TableStyleMedium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9000000}" name="Tabla19" displayName="Tabla19" ref="AA2:AA3" totalsRowShown="0" headerRowDxfId="122">
  <autoFilter ref="AA2:AA3" xr:uid="{00000000-0009-0000-0100-000013000000}"/>
  <tableColumns count="1">
    <tableColumn id="1" xr3:uid="{00000000-0010-0000-1900-000001000000}" name="MURCIA"/>
  </tableColumns>
  <tableStyleInfo name="TableStyleMedium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A000000}" name="Tabla20" displayName="Tabla20" ref="AB2:AB3" totalsRowShown="0" headerRowDxfId="121">
  <autoFilter ref="AB2:AB3" xr:uid="{00000000-0009-0000-0100-000014000000}"/>
  <tableColumns count="1">
    <tableColumn id="1" xr3:uid="{00000000-0010-0000-1A00-000001000000}" name="PONTEVEDRA"/>
  </tableColumns>
  <tableStyleInfo name="TableStyleMedium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B000000}" name="Tabla21" displayName="Tabla21" ref="AC2:AC6" totalsRowShown="0">
  <autoFilter ref="AC2:AC6" xr:uid="{00000000-0009-0000-0100-000015000000}"/>
  <tableColumns count="1">
    <tableColumn id="1" xr3:uid="{00000000-0010-0000-1B00-000001000000}" name="SANTA_CRUZ_DE_TENERIFE"/>
  </tableColumns>
  <tableStyleInfo name="TableStyleMedium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C000000}" name="Tabla22" displayName="Tabla22" ref="AG2:AG3" totalsRowShown="0" headerRowDxfId="120">
  <autoFilter ref="AG2:AG3" xr:uid="{00000000-0009-0000-0100-000016000000}"/>
  <tableColumns count="1">
    <tableColumn id="1" xr3:uid="{00000000-0010-0000-1C00-000001000000}" name="TARRAGONA"/>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2000000}" name="Tabla69" displayName="Tabla69" ref="G1:G4" totalsRowShown="0" headerRowDxfId="154" dataDxfId="153">
  <autoFilter ref="G1:G4" xr:uid="{00000000-0009-0000-0100-000045000000}"/>
  <tableColumns count="1">
    <tableColumn id="1" xr3:uid="{00000000-0010-0000-0200-000001000000}" name="COD_REGION" dataDxfId="152"/>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Tabla23" displayName="Tabla23" ref="AH2:AH3" totalsRowShown="0" headerRowDxfId="119">
  <autoFilter ref="AH2:AH3" xr:uid="{00000000-0009-0000-0100-000017000000}"/>
  <tableColumns count="1">
    <tableColumn id="1" xr3:uid="{00000000-0010-0000-1D00-000001000000}" name="VALENCIA/VALÈNCIA"/>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E000000}" name="Tabla24" displayName="Tabla24" ref="D8:D9" totalsRowShown="0" headerRowDxfId="118" dataDxfId="117">
  <autoFilter ref="D8:D9" xr:uid="{00000000-0009-0000-0100-000018000000}"/>
  <tableColumns count="1">
    <tableColumn id="1" xr3:uid="{00000000-0010-0000-1E00-000001000000}" name="A_Coruña_NI" dataDxfId="116"/>
  </tableColumns>
  <tableStyleInfo name="TableStyleMedium7"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F000000}" name="Tabla25" displayName="Tabla25" ref="E8:E9" insertRow="1" totalsRowShown="0" headerRowDxfId="115" dataDxfId="114">
  <autoFilter ref="E8:E9" xr:uid="{00000000-0009-0000-0100-000019000000}"/>
  <tableColumns count="1">
    <tableColumn id="1" xr3:uid="{00000000-0010-0000-1F00-000001000000}" name="Alicante/Alacant_NI" dataDxfId="113"/>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0000000}" name="Tabla26" displayName="Tabla26" ref="F8:F9" insertRow="1" totalsRowShown="0" headerRowDxfId="112" dataDxfId="111">
  <autoFilter ref="F8:F9" xr:uid="{00000000-0009-0000-0100-00001A000000}"/>
  <tableColumns count="1">
    <tableColumn id="1" xr3:uid="{00000000-0010-0000-2000-000001000000}" name="Almería_NI" dataDxfId="110"/>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1000000}" name="Tabla27" displayName="Tabla27" ref="G8:G9" insertRow="1" totalsRowShown="0" headerRowDxfId="109" dataDxfId="108">
  <autoFilter ref="G8:G9" xr:uid="{00000000-0009-0000-0100-00001B000000}"/>
  <tableColumns count="1">
    <tableColumn id="1" xr3:uid="{00000000-0010-0000-2100-000001000000}" name="Asturias_NI" dataDxfId="107"/>
  </tableColumns>
  <tableStyleInfo name="TableStyleMedium7"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2000000}" name="Tabla28" displayName="Tabla28" ref="H8:H9" totalsRowShown="0" headerRowDxfId="106" dataDxfId="105">
  <autoFilter ref="H8:H9" xr:uid="{00000000-0009-0000-0100-00001C000000}"/>
  <tableColumns count="1">
    <tableColumn id="1" xr3:uid="{00000000-0010-0000-2200-000001000000}" name="Barcelona_NI" dataDxfId="104"/>
  </tableColumns>
  <tableStyleInfo name="TableStyleMedium7"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3000000}" name="Tabla29" displayName="Tabla29" ref="I8:I9" totalsRowShown="0" headerRowDxfId="103" dataDxfId="102">
  <autoFilter ref="I8:I9" xr:uid="{00000000-0009-0000-0100-00001D000000}"/>
  <tableColumns count="1">
    <tableColumn id="1" xr3:uid="{00000000-0010-0000-2300-000001000000}" name="Bizkaia_NI" dataDxfId="101"/>
  </tableColumns>
  <tableStyleInfo name="TableStyleMedium7"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4000000}" name="Tabla30" displayName="Tabla30" ref="J8:J12" totalsRowShown="0" headerRowDxfId="100" dataDxfId="99">
  <autoFilter ref="J8:J12" xr:uid="{00000000-0009-0000-0100-00001E000000}"/>
  <tableColumns count="1">
    <tableColumn id="1" xr3:uid="{00000000-0010-0000-2400-000001000000}" name="Cádiz_NI" dataDxfId="98"/>
  </tableColumns>
  <tableStyleInfo name="TableStyleMedium7"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5000000}" name="Tabla31" displayName="Tabla31" ref="K8:K9" insertRow="1" totalsRowShown="0" headerRowDxfId="97" dataDxfId="96">
  <autoFilter ref="K8:K9" xr:uid="{00000000-0009-0000-0100-00001F000000}"/>
  <tableColumns count="1">
    <tableColumn id="1" xr3:uid="{00000000-0010-0000-2500-000001000000}" name="Cantabria_NI" dataDxfId="95"/>
  </tableColumns>
  <tableStyleInfo name="TableStyleMedium7"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6000000}" name="Tabla32" displayName="Tabla32" ref="L8:M9" totalsRowShown="0" headerRowDxfId="94" dataDxfId="93">
  <autoFilter ref="L8:M9" xr:uid="{00000000-0009-0000-0100-000020000000}"/>
  <tableColumns count="2">
    <tableColumn id="1" xr3:uid="{00000000-0010-0000-2600-000001000000}" name="Castellón/Castelló_NI" dataDxfId="92"/>
    <tableColumn id="2" xr3:uid="{00000000-0010-0000-2600-000002000000}" name="CEUTA_NI" dataDxfId="9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3000000}" name="Tabla70" displayName="Tabla70" ref="H1:H3" totalsRowShown="0" headerRowDxfId="151" dataDxfId="150">
  <autoFilter ref="H1:H3" xr:uid="{00000000-0009-0000-0100-000046000000}"/>
  <tableColumns count="1">
    <tableColumn id="1" xr3:uid="{00000000-0010-0000-0300-000001000000}" name="cartografía / audiovisual" dataDxfId="149"/>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7000000}" name="Tabla33" displayName="Tabla33" ref="N8:N9" totalsRowShown="0" headerRowDxfId="90" dataDxfId="89">
  <autoFilter ref="N8:N9" xr:uid="{00000000-0009-0000-0100-000021000000}"/>
  <tableColumns count="1">
    <tableColumn id="1" xr3:uid="{00000000-0010-0000-2700-000001000000}" name="Gipuzkoa_NI" dataDxfId="88"/>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8000000}" name="Tabla34" displayName="Tabla34" ref="O8:O9" totalsRowShown="0" headerRowDxfId="87" dataDxfId="86">
  <autoFilter ref="O8:O9" xr:uid="{00000000-0009-0000-0100-000022000000}"/>
  <tableColumns count="1">
    <tableColumn id="1" xr3:uid="{00000000-0010-0000-2800-000001000000}" name="Girona_NI" dataDxfId="85"/>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9000000}" name="Tabla35" displayName="Tabla35" ref="P8:P9" insertRow="1" totalsRowShown="0" headerRowDxfId="84" dataDxfId="83">
  <autoFilter ref="P8:P9" xr:uid="{00000000-0009-0000-0100-000023000000}"/>
  <tableColumns count="1">
    <tableColumn id="1" xr3:uid="{00000000-0010-0000-2900-000001000000}" name="Granada_NI" dataDxfId="82"/>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6" displayName="Tabla36" ref="Q8:Q9" insertRow="1" totalsRowShown="0" headerRowDxfId="81" dataDxfId="80">
  <autoFilter ref="Q8:Q9" xr:uid="{00000000-0009-0000-0100-000024000000}"/>
  <tableColumns count="1">
    <tableColumn id="1" xr3:uid="{00000000-0010-0000-2A00-000001000000}" name="Huelva_NI" dataDxfId="79"/>
  </tableColumns>
  <tableStyleInfo name="TableStyleMedium7"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B000000}" name="Tabla37" displayName="Tabla37" ref="R8:R9" totalsRowShown="0" headerRowDxfId="78" dataDxfId="77">
  <autoFilter ref="R8:R9" xr:uid="{00000000-0009-0000-0100-000025000000}"/>
  <tableColumns count="1">
    <tableColumn id="1" xr3:uid="{00000000-0010-0000-2B00-000001000000}" name="Illes_Balears_Mallorca" dataDxfId="76"/>
  </tableColumns>
  <tableStyleInfo name="TableStyleMedium7"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C000000}" name="Tabla38" displayName="Tabla38" ref="S8:S9" insertRow="1" totalsRowShown="0" headerRowDxfId="75" dataDxfId="74">
  <autoFilter ref="S8:S9" xr:uid="{00000000-0009-0000-0100-000026000000}"/>
  <tableColumns count="1">
    <tableColumn id="1" xr3:uid="{00000000-0010-0000-2C00-000001000000}" name="Illes_Balears_Menorca" dataDxfId="73"/>
  </tableColumns>
  <tableStyleInfo name="TableStyleMedium7"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39" displayName="Tabla39" ref="T8:T9" insertRow="1" totalsRowShown="0" headerRowDxfId="72" dataDxfId="71">
  <autoFilter ref="T8:T9" xr:uid="{00000000-0009-0000-0100-000027000000}"/>
  <tableColumns count="1">
    <tableColumn id="1" xr3:uid="{00000000-0010-0000-2D00-000001000000}" name="Illes_Balears_Ibiza" dataDxfId="70"/>
  </tableColumns>
  <tableStyleInfo name="TableStyleMedium7"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Tabla40" displayName="Tabla40" ref="U8:U9" insertRow="1" totalsRowShown="0" headerRowDxfId="69" dataDxfId="68">
  <autoFilter ref="U8:U9" xr:uid="{00000000-0009-0000-0100-000028000000}"/>
  <tableColumns count="1">
    <tableColumn id="1" xr3:uid="{00000000-0010-0000-2E00-000001000000}" name="Illes_Balears_Formentera" dataDxfId="67"/>
  </tableColumns>
  <tableStyleInfo name="TableStyleMedium7"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Tabla41" displayName="Tabla41" ref="V8:V9" totalsRowShown="0" headerRowDxfId="66" dataDxfId="65">
  <autoFilter ref="V8:V9" xr:uid="{00000000-0009-0000-0100-000029000000}"/>
  <tableColumns count="1">
    <tableColumn id="1" xr3:uid="{00000000-0010-0000-2F00-000001000000}" name="Las_Palmas_Gran_Canaria" dataDxfId="64"/>
  </tableColumns>
  <tableStyleInfo name="TableStyleMedium7"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0000000}" name="Tabla42" displayName="Tabla42" ref="W8:W9" insertRow="1" totalsRowShown="0" headerRowDxfId="63" dataDxfId="62">
  <autoFilter ref="W8:W9" xr:uid="{00000000-0009-0000-0100-00002A000000}"/>
  <tableColumns count="1">
    <tableColumn id="1" xr3:uid="{00000000-0010-0000-3000-000001000000}" name="Las_Palmas_Fuerteventura" dataDxfId="6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4000000}" name="Tabla54" displayName="Tabla54" ref="B2:B48" totalsRowShown="0" headerRowDxfId="148" dataDxfId="147">
  <autoFilter ref="B2:B48" xr:uid="{00000000-0009-0000-0100-000036000000}"/>
  <tableColumns count="1">
    <tableColumn id="1" xr3:uid="{00000000-0010-0000-0400-000001000000}" name="NOMBRE_COMUN" dataDxfId="146"/>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Tabla43" displayName="Tabla43" ref="X8:X9" totalsRowShown="0" headerRowDxfId="60" dataDxfId="59">
  <autoFilter ref="X8:X9" xr:uid="{00000000-0009-0000-0100-00002B000000}"/>
  <tableColumns count="1">
    <tableColumn id="1" xr3:uid="{00000000-0010-0000-3100-000001000000}" name="Las_Palmas_Lanzarote" dataDxfId="58"/>
  </tableColumns>
  <tableStyleInfo name="TableStyleMedium7"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2000000}" name="Tabla44" displayName="Tabla44" ref="Y8:Y9" insertRow="1" totalsRowShown="0" headerRowDxfId="57" dataDxfId="56">
  <autoFilter ref="Y8:Y9" xr:uid="{00000000-0009-0000-0100-00002C000000}"/>
  <tableColumns count="1">
    <tableColumn id="1" xr3:uid="{00000000-0010-0000-3200-000001000000}" name="Lugo_NI" dataDxfId="55"/>
  </tableColumns>
  <tableStyleInfo name="TableStyleMedium7"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3000000}" name="Tabla45" displayName="Tabla45" ref="Z8:Z9" insertRow="1" totalsRowShown="0" headerRowDxfId="54" dataDxfId="53">
  <autoFilter ref="Z8:Z9" xr:uid="{00000000-0009-0000-0100-00002D000000}"/>
  <tableColumns count="1">
    <tableColumn id="1" xr3:uid="{00000000-0010-0000-3300-000001000000}" name="Málaga_NI" dataDxfId="52"/>
  </tableColumns>
  <tableStyleInfo name="TableStyleMedium7"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4000000}" name="Tabla46" displayName="Tabla46" ref="AA8:AA10" totalsRowShown="0" headerRowDxfId="51" dataDxfId="50">
  <autoFilter ref="AA8:AA10" xr:uid="{00000000-0009-0000-0100-00002E000000}"/>
  <tableColumns count="1">
    <tableColumn id="1" xr3:uid="{00000000-0010-0000-3400-000001000000}" name="Murcia_NI" dataDxfId="49"/>
  </tableColumns>
  <tableStyleInfo name="TableStyleMedium7"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5000000}" name="Tabla47" displayName="Tabla47" ref="AB8:AB10" totalsRowShown="0" headerRowDxfId="48" dataDxfId="47">
  <autoFilter ref="AB8:AB10" xr:uid="{00000000-0009-0000-0100-00002F000000}"/>
  <tableColumns count="1">
    <tableColumn id="1" xr3:uid="{00000000-0010-0000-3500-000001000000}" name="Pontevedra_NI" dataDxfId="46"/>
  </tableColumns>
  <tableStyleInfo name="TableStyleMedium7"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Tabla48" displayName="Tabla48" ref="AC8:AC13" totalsRowShown="0" headerRowDxfId="45" dataDxfId="44">
  <autoFilter ref="AC8:AC13" xr:uid="{00000000-0009-0000-0100-000030000000}"/>
  <tableColumns count="1">
    <tableColumn id="1" xr3:uid="{00000000-0010-0000-3600-000001000000}" name="Santa_Cruz_de_Tenerife_Tenerife" dataDxfId="43"/>
  </tableColumns>
  <tableStyleInfo name="TableStyleMedium7"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7000000}" name="Tabla49" displayName="Tabla49" ref="AD8:AD9" totalsRowShown="0" headerRowDxfId="42" dataDxfId="41">
  <autoFilter ref="AD8:AD9" xr:uid="{00000000-0009-0000-0100-000031000000}"/>
  <tableColumns count="1">
    <tableColumn id="1" xr3:uid="{00000000-0010-0000-3700-000001000000}" name="Santa_Cruz_de_Tenerife_La_Palma" dataDxfId="40"/>
  </tableColumns>
  <tableStyleInfo name="TableStyleMedium7"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8000000}" name="Tabla50" displayName="Tabla50" ref="AE8:AE9" totalsRowShown="0" headerRowDxfId="39" dataDxfId="38">
  <autoFilter ref="AE8:AE9" xr:uid="{00000000-0009-0000-0100-000032000000}"/>
  <tableColumns count="1">
    <tableColumn id="1" xr3:uid="{00000000-0010-0000-3800-000001000000}" name="Santa_Cruz_de_Tenerife_La_Gomera" dataDxfId="37"/>
  </tableColumns>
  <tableStyleInfo name="TableStyleMedium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F8:AF9" insertRow="1" totalsRowShown="0" headerRowDxfId="36" dataDxfId="35">
  <autoFilter ref="AF8:AF9" xr:uid="{00000000-0009-0000-0100-000033000000}"/>
  <tableColumns count="1">
    <tableColumn id="1" xr3:uid="{00000000-0010-0000-3900-000001000000}" name="Santa_Cruz_de_Tenerife_Hierro" dataDxfId="34"/>
  </tableColumns>
  <tableStyleInfo name="TableStyleMedium7"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A000000}" name="Tabla52" displayName="Tabla52" ref="AG8:AG9" insertRow="1" totalsRowShown="0" headerRowDxfId="33" dataDxfId="32">
  <autoFilter ref="AG8:AG9" xr:uid="{00000000-0009-0000-0100-000034000000}"/>
  <tableColumns count="1">
    <tableColumn id="1" xr3:uid="{00000000-0010-0000-3A00-000001000000}" name="Tarragona_NI" dataDxfId="3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5000000}" name="Tabla55" displayName="Tabla55" ref="C2:C48" totalsRowShown="0" headerRowDxfId="145" dataDxfId="144">
  <autoFilter ref="C2:C48" xr:uid="{00000000-0009-0000-0100-000037000000}"/>
  <tableColumns count="1">
    <tableColumn id="1" xr3:uid="{00000000-0010-0000-0500-000001000000}" name="TAXON_ID Lista Patrón" dataDxfId="143"/>
  </tableColumns>
  <tableStyleInfo name="TableStyleMedium1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B000000}" name="Tabla53" displayName="Tabla53" ref="AH8:AH9" insertRow="1" totalsRowShown="0" headerRowDxfId="30" dataDxfId="29">
  <autoFilter ref="AH8:AH9" xr:uid="{00000000-0009-0000-0100-000035000000}"/>
  <tableColumns count="1">
    <tableColumn id="1" xr3:uid="{00000000-0010-0000-3B00-000001000000}" name="Valencia/València_NI" dataDxfId="28"/>
  </tableColumns>
  <tableStyleInfo name="TableStyleMedium7"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C000000}" name="Tabla64" displayName="Tabla64" ref="G4:G6" totalsRowShown="0" headerRowDxfId="27">
  <autoFilter ref="G4:G6" xr:uid="{00000000-0009-0000-0100-000040000000}"/>
  <tableColumns count="1">
    <tableColumn id="1" xr3:uid="{00000000-0010-0000-3C00-000001000000}" name="Longitud"/>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D000000}" name="Tabla57" displayName="Tabla57" ref="D4:D7" totalsRowShown="0" headerRowDxfId="26" dataDxfId="25">
  <autoFilter ref="D4:D7" xr:uid="{00000000-0009-0000-0100-000039000000}"/>
  <tableColumns count="1">
    <tableColumn id="1" xr3:uid="{00000000-0010-0000-3D00-000001000000}" name="CRIAS" dataDxfId="24"/>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E000000}" name="Tabla58" displayName="Tabla58" ref="F4:F6" totalsRowShown="0" headerRowDxfId="23" dataDxfId="22">
  <autoFilter ref="F4:F6" xr:uid="{00000000-0009-0000-0100-00003A000000}"/>
  <tableColumns count="1">
    <tableColumn id="1" xr3:uid="{00000000-0010-0000-3E00-000001000000}" name="NO" dataDxfId="21"/>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F000000}" name="Tabla59" displayName="Tabla59" ref="G4:G6" totalsRowShown="0" headerRowDxfId="20" dataDxfId="19">
  <autoFilter ref="G4:G6" xr:uid="{00000000-0009-0000-0100-00003B000000}"/>
  <tableColumns count="1">
    <tableColumn id="1" xr3:uid="{00000000-0010-0000-3F00-000001000000}" name="INDET" dataDxfId="18"/>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0000000}" name="Tabla60" displayName="Tabla60" ref="H4:H205" totalsRowShown="0" headerRowDxfId="17" dataDxfId="16">
  <autoFilter ref="H4:H205" xr:uid="{00000000-0009-0000-0100-00003C000000}"/>
  <sortState xmlns:xlrd2="http://schemas.microsoft.com/office/spreadsheetml/2017/richdata2" ref="H5:H205">
    <sortCondition descending="1" ref="H4:H205"/>
  </sortState>
  <tableColumns count="1">
    <tableColumn id="1" xr3:uid="{00000000-0010-0000-4000-000001000000}" name="SI" dataDxfId="15"/>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1000000}" name="Tabla71" displayName="Tabla71" ref="J4:J5" totalsRowShown="0" headerRowDxfId="14" dataDxfId="13">
  <autoFilter ref="J4:J5" xr:uid="{00000000-0009-0000-0100-000047000000}"/>
  <tableColumns count="1">
    <tableColumn id="1" xr3:uid="{00000000-0010-0000-4100-000001000000}" name="NEONATOS_NO" dataDxfId="12"/>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2000000}" name="Tabla72" displayName="Tabla72" ref="K4:K5" totalsRowShown="0" headerRowDxfId="11" dataDxfId="10">
  <autoFilter ref="K4:K5" xr:uid="{00000000-0009-0000-0100-000048000000}"/>
  <tableColumns count="1">
    <tableColumn id="1" xr3:uid="{00000000-0010-0000-4200-000001000000}" name="NEONATOS_INDET" dataDxfId="9"/>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3000000}" name="Tabla73" displayName="Tabla73" ref="L4:L105" totalsRowShown="0" headerRowDxfId="8" dataDxfId="7">
  <autoFilter ref="L4:L105" xr:uid="{00000000-0009-0000-0100-000049000000}"/>
  <tableColumns count="1">
    <tableColumn id="1" xr3:uid="{00000000-0010-0000-4300-000001000000}" name="NEONATOS_SI" dataDxfId="6"/>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4000000}" name="Tabla74" displayName="Tabla74" ref="B4:B12" totalsRowShown="0" headerRowDxfId="5">
  <autoFilter ref="B4:B12" xr:uid="{00000000-0009-0000-0100-00004A000000}"/>
  <tableColumns count="1">
    <tableColumn id="1" xr3:uid="{00000000-0010-0000-4400-000001000000}" name="RANGO_EJEMPLARES" dataDxfId="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6000000}" name="Tabla56" displayName="Tabla56" ref="D2:D48" totalsRowShown="0" headerRowDxfId="142" dataDxfId="141">
  <autoFilter ref="D2:D48" xr:uid="{00000000-0009-0000-0100-000038000000}"/>
  <tableColumns count="1">
    <tableColumn id="1" xr3:uid="{00000000-0010-0000-0600-000001000000}" name="NOMBRE_CIENTIFICO" dataDxfId="140"/>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5000000}" name="Tabla65" displayName="Tabla65" ref="B2:B6" totalsRowShown="0" headerRowDxfId="3">
  <autoFilter ref="B2:B6" xr:uid="{00000000-0009-0000-0100-000041000000}"/>
  <tableColumns count="1">
    <tableColumn id="1" xr3:uid="{00000000-0010-0000-4500-000001000000}" name="Comportamiento"/>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6000000}" name="Tabla66" displayName="Tabla66" ref="C2:C9" totalsRowShown="0" headerRowDxfId="2" dataDxfId="1">
  <autoFilter ref="C2:C9" xr:uid="{00000000-0009-0000-0100-000042000000}"/>
  <tableColumns count="1">
    <tableColumn id="1" xr3:uid="{00000000-0010-0000-4600-000001000000}" name="Actividad" dataDxfId="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a1" displayName="Tabla1" ref="B2:B25" totalsRowShown="0" dataDxfId="139">
  <autoFilter ref="B2:B25" xr:uid="{00000000-0009-0000-0100-000001000000}"/>
  <tableColumns count="1">
    <tableColumn id="1" xr3:uid="{00000000-0010-0000-0700-000001000000}" name="PROVINCIAS" dataDxfId="138"/>
  </tableColumns>
  <tableStyleInfo name="TableStyleLight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a2" displayName="Tabla2" ref="D2:D3" totalsRowShown="0" headerRowDxfId="137">
  <autoFilter ref="D2:D3" xr:uid="{00000000-0009-0000-0100-000002000000}"/>
  <tableColumns count="1">
    <tableColumn id="1" xr3:uid="{00000000-0010-0000-0800-000001000000}" name="A_CORUÑA"/>
  </tableColumns>
  <tableStyleInfo name="TableStyleMedium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bzn-biomarina@miteco.es" TargetMode="External"/><Relationship Id="rId1" Type="http://schemas.openxmlformats.org/officeDocument/2006/relationships/hyperlink" Target="mailto:bzn-biomarina@miteco.es"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3" Type="http://schemas.openxmlformats.org/officeDocument/2006/relationships/table" Target="../tables/table20.xml"/><Relationship Id="rId18" Type="http://schemas.openxmlformats.org/officeDocument/2006/relationships/table" Target="../tables/table25.xml"/><Relationship Id="rId26" Type="http://schemas.openxmlformats.org/officeDocument/2006/relationships/table" Target="../tables/table33.xml"/><Relationship Id="rId39" Type="http://schemas.openxmlformats.org/officeDocument/2006/relationships/table" Target="../tables/table46.xml"/><Relationship Id="rId21" Type="http://schemas.openxmlformats.org/officeDocument/2006/relationships/table" Target="../tables/table28.xml"/><Relationship Id="rId34" Type="http://schemas.openxmlformats.org/officeDocument/2006/relationships/table" Target="../tables/table41.xml"/><Relationship Id="rId42" Type="http://schemas.openxmlformats.org/officeDocument/2006/relationships/table" Target="../tables/table49.xml"/><Relationship Id="rId47" Type="http://schemas.openxmlformats.org/officeDocument/2006/relationships/table" Target="../tables/table54.xml"/><Relationship Id="rId50" Type="http://schemas.openxmlformats.org/officeDocument/2006/relationships/table" Target="../tables/table57.xml"/><Relationship Id="rId7" Type="http://schemas.openxmlformats.org/officeDocument/2006/relationships/table" Target="../tables/table14.xml"/><Relationship Id="rId2" Type="http://schemas.openxmlformats.org/officeDocument/2006/relationships/table" Target="../tables/table9.xml"/><Relationship Id="rId16" Type="http://schemas.openxmlformats.org/officeDocument/2006/relationships/table" Target="../tables/table23.xml"/><Relationship Id="rId29" Type="http://schemas.openxmlformats.org/officeDocument/2006/relationships/table" Target="../tables/table36.xml"/><Relationship Id="rId11" Type="http://schemas.openxmlformats.org/officeDocument/2006/relationships/table" Target="../tables/table18.xml"/><Relationship Id="rId24" Type="http://schemas.openxmlformats.org/officeDocument/2006/relationships/table" Target="../tables/table31.xml"/><Relationship Id="rId32" Type="http://schemas.openxmlformats.org/officeDocument/2006/relationships/table" Target="../tables/table39.xml"/><Relationship Id="rId37" Type="http://schemas.openxmlformats.org/officeDocument/2006/relationships/table" Target="../tables/table44.xml"/><Relationship Id="rId40" Type="http://schemas.openxmlformats.org/officeDocument/2006/relationships/table" Target="../tables/table47.xml"/><Relationship Id="rId45" Type="http://schemas.openxmlformats.org/officeDocument/2006/relationships/table" Target="../tables/table52.xml"/><Relationship Id="rId53" Type="http://schemas.openxmlformats.org/officeDocument/2006/relationships/table" Target="../tables/table60.xml"/><Relationship Id="rId5" Type="http://schemas.openxmlformats.org/officeDocument/2006/relationships/table" Target="../tables/table12.xml"/><Relationship Id="rId10" Type="http://schemas.openxmlformats.org/officeDocument/2006/relationships/table" Target="../tables/table17.xml"/><Relationship Id="rId19" Type="http://schemas.openxmlformats.org/officeDocument/2006/relationships/table" Target="../tables/table26.xml"/><Relationship Id="rId31" Type="http://schemas.openxmlformats.org/officeDocument/2006/relationships/table" Target="../tables/table38.xml"/><Relationship Id="rId44" Type="http://schemas.openxmlformats.org/officeDocument/2006/relationships/table" Target="../tables/table51.xml"/><Relationship Id="rId52" Type="http://schemas.openxmlformats.org/officeDocument/2006/relationships/table" Target="../tables/table59.xml"/><Relationship Id="rId4" Type="http://schemas.openxmlformats.org/officeDocument/2006/relationships/table" Target="../tables/table11.xml"/><Relationship Id="rId9" Type="http://schemas.openxmlformats.org/officeDocument/2006/relationships/table" Target="../tables/table16.xml"/><Relationship Id="rId14" Type="http://schemas.openxmlformats.org/officeDocument/2006/relationships/table" Target="../tables/table21.xml"/><Relationship Id="rId22" Type="http://schemas.openxmlformats.org/officeDocument/2006/relationships/table" Target="../tables/table29.xml"/><Relationship Id="rId27" Type="http://schemas.openxmlformats.org/officeDocument/2006/relationships/table" Target="../tables/table34.xml"/><Relationship Id="rId30" Type="http://schemas.openxmlformats.org/officeDocument/2006/relationships/table" Target="../tables/table37.xml"/><Relationship Id="rId35" Type="http://schemas.openxmlformats.org/officeDocument/2006/relationships/table" Target="../tables/table42.xml"/><Relationship Id="rId43" Type="http://schemas.openxmlformats.org/officeDocument/2006/relationships/table" Target="../tables/table50.xml"/><Relationship Id="rId48" Type="http://schemas.openxmlformats.org/officeDocument/2006/relationships/table" Target="../tables/table55.xml"/><Relationship Id="rId8" Type="http://schemas.openxmlformats.org/officeDocument/2006/relationships/table" Target="../tables/table15.xml"/><Relationship Id="rId51" Type="http://schemas.openxmlformats.org/officeDocument/2006/relationships/table" Target="../tables/table58.xml"/><Relationship Id="rId3" Type="http://schemas.openxmlformats.org/officeDocument/2006/relationships/table" Target="../tables/table10.xml"/><Relationship Id="rId12" Type="http://schemas.openxmlformats.org/officeDocument/2006/relationships/table" Target="../tables/table19.xml"/><Relationship Id="rId17" Type="http://schemas.openxmlformats.org/officeDocument/2006/relationships/table" Target="../tables/table24.xml"/><Relationship Id="rId25" Type="http://schemas.openxmlformats.org/officeDocument/2006/relationships/table" Target="../tables/table32.xml"/><Relationship Id="rId33" Type="http://schemas.openxmlformats.org/officeDocument/2006/relationships/table" Target="../tables/table40.xml"/><Relationship Id="rId38" Type="http://schemas.openxmlformats.org/officeDocument/2006/relationships/table" Target="../tables/table45.xml"/><Relationship Id="rId46" Type="http://schemas.openxmlformats.org/officeDocument/2006/relationships/table" Target="../tables/table53.xml"/><Relationship Id="rId20" Type="http://schemas.openxmlformats.org/officeDocument/2006/relationships/table" Target="../tables/table27.xml"/><Relationship Id="rId41" Type="http://schemas.openxmlformats.org/officeDocument/2006/relationships/table" Target="../tables/table48.xml"/><Relationship Id="rId1" Type="http://schemas.openxmlformats.org/officeDocument/2006/relationships/table" Target="../tables/table8.xml"/><Relationship Id="rId6" Type="http://schemas.openxmlformats.org/officeDocument/2006/relationships/table" Target="../tables/table13.xml"/><Relationship Id="rId15" Type="http://schemas.openxmlformats.org/officeDocument/2006/relationships/table" Target="../tables/table22.xml"/><Relationship Id="rId23" Type="http://schemas.openxmlformats.org/officeDocument/2006/relationships/table" Target="../tables/table30.xml"/><Relationship Id="rId28" Type="http://schemas.openxmlformats.org/officeDocument/2006/relationships/table" Target="../tables/table35.xml"/><Relationship Id="rId36" Type="http://schemas.openxmlformats.org/officeDocument/2006/relationships/table" Target="../tables/table43.xml"/><Relationship Id="rId49" Type="http://schemas.openxmlformats.org/officeDocument/2006/relationships/table" Target="../tables/table5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8.xml"/><Relationship Id="rId3" Type="http://schemas.openxmlformats.org/officeDocument/2006/relationships/table" Target="../tables/table63.xml"/><Relationship Id="rId7" Type="http://schemas.openxmlformats.org/officeDocument/2006/relationships/table" Target="../tables/table67.xml"/><Relationship Id="rId2" Type="http://schemas.openxmlformats.org/officeDocument/2006/relationships/table" Target="../tables/table62.xml"/><Relationship Id="rId1" Type="http://schemas.openxmlformats.org/officeDocument/2006/relationships/printerSettings" Target="../printerSettings/printerSettings3.bin"/><Relationship Id="rId6" Type="http://schemas.openxmlformats.org/officeDocument/2006/relationships/table" Target="../tables/table66.xml"/><Relationship Id="rId5" Type="http://schemas.openxmlformats.org/officeDocument/2006/relationships/table" Target="../tables/table65.xml"/><Relationship Id="rId4" Type="http://schemas.openxmlformats.org/officeDocument/2006/relationships/table" Target="../tables/table64.xml"/><Relationship Id="rId9" Type="http://schemas.openxmlformats.org/officeDocument/2006/relationships/table" Target="../tables/table6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table" Target="../tables/table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E9"/>
  <sheetViews>
    <sheetView tabSelected="1" workbookViewId="0">
      <selection activeCell="D4" sqref="D4"/>
    </sheetView>
  </sheetViews>
  <sheetFormatPr baseColWidth="10" defaultColWidth="11.42578125" defaultRowHeight="15" x14ac:dyDescent="0.25"/>
  <cols>
    <col min="1" max="1" width="22.85546875" customWidth="1"/>
    <col min="2" max="2" width="22.7109375" bestFit="1" customWidth="1"/>
    <col min="3" max="3" width="67.42578125" customWidth="1"/>
    <col min="4" max="4" width="26.28515625" customWidth="1"/>
    <col min="5" max="5" width="19.7109375" customWidth="1"/>
  </cols>
  <sheetData>
    <row r="1" spans="1:5" ht="24" x14ac:dyDescent="0.25">
      <c r="A1" s="98" t="s">
        <v>0</v>
      </c>
      <c r="B1" s="99"/>
      <c r="C1" s="99"/>
      <c r="D1" s="99"/>
      <c r="E1" s="99"/>
    </row>
    <row r="2" spans="1:5" ht="65.45" customHeight="1" thickBot="1" x14ac:dyDescent="0.3">
      <c r="A2" s="100" t="s">
        <v>1</v>
      </c>
      <c r="B2" s="101"/>
      <c r="C2" s="101"/>
      <c r="D2" s="101"/>
      <c r="E2" s="101"/>
    </row>
    <row r="3" spans="1:5" ht="16.5" x14ac:dyDescent="0.25">
      <c r="A3" s="23"/>
      <c r="B3" s="23"/>
      <c r="C3" s="31" t="s">
        <v>2</v>
      </c>
      <c r="E3" s="24"/>
    </row>
    <row r="4" spans="1:5" ht="17.25" thickBot="1" x14ac:dyDescent="0.3">
      <c r="C4" s="32" t="s">
        <v>3</v>
      </c>
      <c r="E4" s="22"/>
    </row>
    <row r="5" spans="1:5" ht="16.5" x14ac:dyDescent="0.25">
      <c r="C5" s="36"/>
      <c r="E5" s="22"/>
    </row>
    <row r="6" spans="1:5" ht="20.25" thickBot="1" x14ac:dyDescent="0.3">
      <c r="A6" s="25" t="s">
        <v>4</v>
      </c>
      <c r="B6" s="26"/>
      <c r="C6" s="26"/>
      <c r="D6" s="26"/>
      <c r="E6" s="27"/>
    </row>
    <row r="7" spans="1:5" ht="250.5" customHeight="1" thickBot="1" x14ac:dyDescent="0.3">
      <c r="A7" s="102" t="s">
        <v>5</v>
      </c>
      <c r="B7" s="103"/>
      <c r="C7" s="103"/>
      <c r="D7" s="103"/>
      <c r="E7" s="104"/>
    </row>
    <row r="8" spans="1:5" ht="19.5" x14ac:dyDescent="0.25">
      <c r="A8" s="21" t="s">
        <v>6</v>
      </c>
      <c r="C8" s="29"/>
      <c r="D8" s="30"/>
      <c r="E8" s="30"/>
    </row>
    <row r="9" spans="1:5" ht="30" x14ac:dyDescent="0.25">
      <c r="A9" s="28" t="s">
        <v>3</v>
      </c>
    </row>
  </sheetData>
  <sheetProtection algorithmName="SHA-512" hashValue="nPzvgba8YJ4wSKG+gu75v6QGIx2WnvDme9YVELylza/2AdHdhesCwOmqk2mlcvy8SoH9u1Cq6WuG3KhVYe+BTA==" saltValue="pgIaT7goR3LFF5t3xW/iMA==" spinCount="100000" sheet="1" objects="1" scenarios="1" selectLockedCells="1" selectUnlockedCells="1"/>
  <mergeCells count="3">
    <mergeCell ref="A1:E1"/>
    <mergeCell ref="A2:E2"/>
    <mergeCell ref="A7:E7"/>
  </mergeCells>
  <hyperlinks>
    <hyperlink ref="A9" r:id="rId1" xr:uid="{00000000-0004-0000-0000-000000000000}"/>
    <hyperlink ref="C4" r:id="rId2"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showGridLines="0" workbookViewId="0">
      <selection activeCell="F13" sqref="F13"/>
    </sheetView>
  </sheetViews>
  <sheetFormatPr baseColWidth="10" defaultColWidth="11.5703125" defaultRowHeight="15" x14ac:dyDescent="0.25"/>
  <cols>
    <col min="1" max="1" width="27" style="21" customWidth="1"/>
    <col min="2" max="2" width="29.28515625" style="5" customWidth="1"/>
    <col min="3" max="3" width="11.5703125" style="5"/>
    <col min="4" max="4" width="21" style="5" customWidth="1"/>
    <col min="5" max="5" width="17.140625" style="21" customWidth="1"/>
    <col min="6" max="6" width="40.28515625" style="21" customWidth="1"/>
    <col min="7" max="7" width="14.42578125" style="21" hidden="1" customWidth="1"/>
    <col min="8" max="8" width="21.7109375" style="21" hidden="1" customWidth="1"/>
    <col min="9" max="9" width="7.140625" style="5" hidden="1" customWidth="1"/>
    <col min="10" max="10" width="12" style="21" hidden="1" customWidth="1"/>
    <col min="11" max="16384" width="11.5703125" style="21"/>
  </cols>
  <sheetData>
    <row r="1" spans="1:10" ht="30" x14ac:dyDescent="0.25">
      <c r="A1" s="52" t="s">
        <v>7</v>
      </c>
      <c r="G1" s="21" t="s">
        <v>8</v>
      </c>
      <c r="H1" s="4" t="s">
        <v>9</v>
      </c>
      <c r="I1" s="5" t="s">
        <v>10</v>
      </c>
      <c r="J1" s="21" t="s">
        <v>11</v>
      </c>
    </row>
    <row r="2" spans="1:10" ht="19.5" x14ac:dyDescent="0.25">
      <c r="A2" s="52"/>
      <c r="G2" s="53" t="s">
        <v>12</v>
      </c>
      <c r="H2" s="4" t="s">
        <v>13</v>
      </c>
      <c r="I2" s="5">
        <v>2023</v>
      </c>
      <c r="J2" s="21" t="s">
        <v>14</v>
      </c>
    </row>
    <row r="3" spans="1:10" ht="22.15" customHeight="1" x14ac:dyDescent="0.25">
      <c r="A3" s="54" t="s">
        <v>15</v>
      </c>
      <c r="G3" s="53" t="s">
        <v>16</v>
      </c>
      <c r="H3" s="21" t="s">
        <v>17</v>
      </c>
      <c r="I3" s="5">
        <v>2024</v>
      </c>
      <c r="J3" s="21" t="s">
        <v>18</v>
      </c>
    </row>
    <row r="4" spans="1:10" ht="22.15" customHeight="1" x14ac:dyDescent="0.25">
      <c r="B4" s="55" t="s">
        <v>19</v>
      </c>
      <c r="C4" s="55" t="s">
        <v>20</v>
      </c>
      <c r="D4" s="55" t="s">
        <v>10</v>
      </c>
      <c r="G4" s="53" t="s">
        <v>21</v>
      </c>
      <c r="I4" s="5">
        <v>2025</v>
      </c>
    </row>
    <row r="5" spans="1:10" ht="22.15" customHeight="1" x14ac:dyDescent="0.25">
      <c r="A5" s="59" t="s">
        <v>22</v>
      </c>
      <c r="B5" s="61"/>
      <c r="C5" s="61"/>
      <c r="D5" s="61"/>
      <c r="I5" s="5">
        <v>2026</v>
      </c>
    </row>
    <row r="6" spans="1:10" ht="22.15" customHeight="1" x14ac:dyDescent="0.25">
      <c r="A6" s="60" t="s">
        <v>23</v>
      </c>
      <c r="B6" s="62"/>
      <c r="C6" s="44"/>
      <c r="D6" s="44"/>
      <c r="I6" s="5">
        <v>2027</v>
      </c>
    </row>
    <row r="7" spans="1:10" ht="22.15" customHeight="1" x14ac:dyDescent="0.25">
      <c r="A7" s="60" t="s">
        <v>24</v>
      </c>
      <c r="B7" s="62"/>
      <c r="C7" s="44"/>
      <c r="D7" s="44"/>
      <c r="I7" s="5">
        <v>2028</v>
      </c>
    </row>
    <row r="8" spans="1:10" ht="22.15" customHeight="1" x14ac:dyDescent="0.25">
      <c r="A8" s="60" t="s">
        <v>25</v>
      </c>
      <c r="B8" s="61"/>
      <c r="I8" s="5">
        <v>2029</v>
      </c>
    </row>
    <row r="9" spans="1:10" ht="22.15" customHeight="1" x14ac:dyDescent="0.25">
      <c r="B9" s="55" t="s">
        <v>26</v>
      </c>
      <c r="C9" s="55" t="s">
        <v>27</v>
      </c>
      <c r="D9" s="55" t="s">
        <v>28</v>
      </c>
      <c r="I9" s="5">
        <v>2030</v>
      </c>
    </row>
    <row r="10" spans="1:10" ht="22.15" customHeight="1" x14ac:dyDescent="0.25">
      <c r="A10" s="59" t="s">
        <v>29</v>
      </c>
      <c r="B10" s="62"/>
      <c r="C10" s="62"/>
      <c r="D10" s="62"/>
    </row>
    <row r="11" spans="1:10" ht="22.15" customHeight="1" x14ac:dyDescent="0.25"/>
    <row r="12" spans="1:10" ht="22.15" customHeight="1" x14ac:dyDescent="0.25">
      <c r="A12" s="54" t="s">
        <v>30</v>
      </c>
    </row>
    <row r="13" spans="1:10" ht="22.15" customHeight="1" x14ac:dyDescent="0.25">
      <c r="B13" s="55" t="s">
        <v>10</v>
      </c>
      <c r="C13" s="55" t="s">
        <v>11</v>
      </c>
    </row>
    <row r="14" spans="1:10" ht="22.15" customHeight="1" x14ac:dyDescent="0.25">
      <c r="A14" s="59" t="s">
        <v>31</v>
      </c>
      <c r="B14" s="57"/>
      <c r="C14" s="57"/>
    </row>
    <row r="15" spans="1:10" ht="22.15" customHeight="1" x14ac:dyDescent="0.25">
      <c r="A15" s="60" t="s">
        <v>32</v>
      </c>
      <c r="B15" s="57"/>
      <c r="C15" s="56" t="s">
        <v>33</v>
      </c>
    </row>
    <row r="16" spans="1:10" ht="22.15" customHeight="1" x14ac:dyDescent="0.25">
      <c r="A16" s="63" t="s">
        <v>34</v>
      </c>
      <c r="B16" s="58"/>
      <c r="C16" s="44"/>
    </row>
    <row r="17" spans="1:6" ht="22.15" customHeight="1" x14ac:dyDescent="0.25">
      <c r="A17" s="60" t="s">
        <v>35</v>
      </c>
      <c r="B17" s="57"/>
    </row>
    <row r="18" spans="1:6" ht="22.15" customHeight="1" x14ac:dyDescent="0.25">
      <c r="A18" s="105" t="s">
        <v>36</v>
      </c>
      <c r="B18" s="105"/>
      <c r="C18" s="105"/>
      <c r="D18" s="105"/>
      <c r="E18" s="105"/>
      <c r="F18" s="105"/>
    </row>
    <row r="19" spans="1:6" ht="22.15" customHeight="1" x14ac:dyDescent="0.25">
      <c r="A19" s="106"/>
      <c r="B19" s="107"/>
      <c r="C19" s="107"/>
      <c r="D19" s="107"/>
      <c r="E19" s="107"/>
      <c r="F19" s="108"/>
    </row>
    <row r="20" spans="1:6" ht="22.15" customHeight="1" x14ac:dyDescent="0.25">
      <c r="A20" s="109"/>
      <c r="B20" s="110"/>
      <c r="C20" s="110"/>
      <c r="D20" s="110"/>
      <c r="E20" s="110"/>
      <c r="F20" s="111"/>
    </row>
    <row r="21" spans="1:6" ht="22.15" customHeight="1" x14ac:dyDescent="0.25">
      <c r="A21" s="109"/>
      <c r="B21" s="110"/>
      <c r="C21" s="110"/>
      <c r="D21" s="110"/>
      <c r="E21" s="110"/>
      <c r="F21" s="111"/>
    </row>
    <row r="22" spans="1:6" ht="22.15" customHeight="1" x14ac:dyDescent="0.25">
      <c r="A22" s="112"/>
      <c r="B22" s="113"/>
      <c r="C22" s="113"/>
      <c r="D22" s="113"/>
      <c r="E22" s="113"/>
      <c r="F22" s="114"/>
    </row>
    <row r="23" spans="1:6" ht="22.15" customHeight="1" x14ac:dyDescent="0.25">
      <c r="A23" s="5"/>
      <c r="E23" s="5"/>
      <c r="F23" s="5"/>
    </row>
    <row r="24" spans="1:6" ht="22.15" customHeight="1" x14ac:dyDescent="0.25">
      <c r="A24" s="54" t="s">
        <v>37</v>
      </c>
    </row>
    <row r="25" spans="1:6" ht="22.15" customHeight="1" x14ac:dyDescent="0.25">
      <c r="A25" s="59" t="s">
        <v>38</v>
      </c>
      <c r="B25" s="57"/>
    </row>
    <row r="26" spans="1:6" ht="22.15" customHeight="1" x14ac:dyDescent="0.25">
      <c r="A26" s="59" t="s">
        <v>39</v>
      </c>
      <c r="B26" s="57"/>
    </row>
  </sheetData>
  <sheetProtection selectLockedCells="1"/>
  <mergeCells count="2">
    <mergeCell ref="A18:F18"/>
    <mergeCell ref="A19:F22"/>
  </mergeCells>
  <dataValidations count="8">
    <dataValidation type="list" showInputMessage="1" showErrorMessage="1" sqref="B10" xr:uid="{00000000-0002-0000-0100-000000000000}">
      <formula1>PROVINCIAS</formula1>
    </dataValidation>
    <dataValidation type="list" allowBlank="1" showInputMessage="1" showErrorMessage="1" sqref="B16:B17" xr:uid="{00000000-0002-0000-0100-000001000000}">
      <formula1>$H$2:$H$3</formula1>
    </dataValidation>
    <dataValidation type="list" allowBlank="1" showInputMessage="1" showErrorMessage="1" sqref="B14 D5" xr:uid="{00000000-0002-0000-0100-000002000000}">
      <formula1>AÑO</formula1>
    </dataValidation>
    <dataValidation type="list" allowBlank="1" showInputMessage="1" showErrorMessage="1" sqref="C14" xr:uid="{00000000-0002-0000-0100-000003000000}">
      <formula1>PERIODO</formula1>
    </dataValidation>
    <dataValidation type="list" allowBlank="1" showInputMessage="1" showErrorMessage="1" sqref="C10" xr:uid="{00000000-0002-0000-0100-000004000000}">
      <formula1>INDIRECT($B$10)</formula1>
    </dataValidation>
    <dataValidation type="list" allowBlank="1" showInputMessage="1" showErrorMessage="1" sqref="D10" xr:uid="{00000000-0002-0000-0100-000005000000}">
      <formula1>INDIRECT($B$10&amp;"_"&amp;$C$10)</formula1>
    </dataValidation>
    <dataValidation type="list" allowBlank="1" showInputMessage="1" showErrorMessage="1" sqref="B5" xr:uid="{00000000-0002-0000-0100-000006000000}">
      <formula1>COD_REGION</formula1>
    </dataValidation>
    <dataValidation type="whole" allowBlank="1" showInputMessage="1" showErrorMessage="1" sqref="C5" xr:uid="{00000000-0002-0000-0100-000007000000}">
      <formula1>1</formula1>
      <formula2>99</formula2>
    </dataValidation>
  </dataValidations>
  <pageMargins left="0.7" right="0.7" top="0.75" bottom="0.75" header="0.3" footer="0.3"/>
  <tableParts count="4">
    <tablePart r:id="rId1"/>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coordenadas!$A$2:$A$6</xm:f>
          </x14:formula1>
          <xm:sqref>B15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O10000"/>
  <sheetViews>
    <sheetView topLeftCell="Q1" workbookViewId="0">
      <pane ySplit="1" topLeftCell="A2" activePane="bottomLeft" state="frozen"/>
      <selection pane="bottomLeft" activeCell="AN2" sqref="AN2"/>
    </sheetView>
  </sheetViews>
  <sheetFormatPr baseColWidth="10" defaultColWidth="11.42578125" defaultRowHeight="15" x14ac:dyDescent="0.25"/>
  <cols>
    <col min="1" max="1" width="12" style="33" hidden="1" customWidth="1"/>
    <col min="2" max="3" width="16.7109375" style="33" hidden="1" customWidth="1"/>
    <col min="4" max="4" width="26.42578125" style="33" hidden="1" customWidth="1"/>
    <col min="5" max="5" width="11.5703125" style="33" hidden="1" customWidth="1"/>
    <col min="6" max="6" width="6" style="33" hidden="1" customWidth="1"/>
    <col min="7" max="7" width="21" style="33" hidden="1" customWidth="1"/>
    <col min="8" max="8" width="8.85546875" style="33" hidden="1" customWidth="1"/>
    <col min="9" max="9" width="20.28515625" style="33" hidden="1" customWidth="1"/>
    <col min="10" max="10" width="13.5703125" style="20" customWidth="1"/>
    <col min="11" max="11" width="11.5703125" style="41"/>
    <col min="12" max="12" width="14.7109375" style="41" customWidth="1"/>
    <col min="13" max="13" width="13.5703125" style="41" customWidth="1"/>
    <col min="14" max="14" width="33.5703125" style="19" customWidth="1"/>
    <col min="15" max="15" width="2.42578125" style="48" hidden="1" customWidth="1"/>
    <col min="16" max="16" width="33.85546875" style="96" customWidth="1"/>
    <col min="17" max="17" width="22.28515625" style="19" customWidth="1"/>
    <col min="18" max="18" width="32.5703125" style="34" hidden="1" customWidth="1"/>
    <col min="19" max="20" width="12.42578125" style="35" hidden="1" customWidth="1"/>
    <col min="21" max="21" width="17.28515625" style="51" customWidth="1"/>
    <col min="22" max="22" width="17" style="19" customWidth="1"/>
    <col min="23" max="23" width="8.5703125" style="19" bestFit="1" customWidth="1"/>
    <col min="24" max="26" width="9.140625" style="19" bestFit="1" customWidth="1"/>
    <col min="27" max="27" width="12" style="34" hidden="1" customWidth="1"/>
    <col min="28" max="29" width="7.7109375" style="19" bestFit="1" customWidth="1"/>
    <col min="30" max="30" width="8.7109375" style="19" bestFit="1" customWidth="1"/>
    <col min="31" max="31" width="12" style="34" hidden="1" customWidth="1"/>
    <col min="32" max="32" width="10.140625" style="19" bestFit="1" customWidth="1"/>
    <col min="33" max="33" width="15.28515625" style="19" customWidth="1"/>
    <col min="34" max="34" width="12" style="19" customWidth="1"/>
    <col min="35" max="35" width="11.5703125" style="19" customWidth="1"/>
    <col min="36" max="36" width="11.5703125" style="19"/>
    <col min="37" max="37" width="14.140625" style="19" customWidth="1"/>
    <col min="38" max="38" width="15.42578125" style="19" bestFit="1" customWidth="1"/>
    <col min="39" max="39" width="15.7109375" style="19" customWidth="1"/>
    <col min="40" max="40" width="13.42578125" style="19" customWidth="1"/>
    <col min="41" max="41" width="13.85546875" style="19" customWidth="1"/>
  </cols>
  <sheetData>
    <row r="1" spans="1:41" s="46" customFormat="1" ht="61.9" customHeight="1" x14ac:dyDescent="0.25">
      <c r="A1" s="43" t="s">
        <v>40</v>
      </c>
      <c r="B1" s="43" t="s">
        <v>41</v>
      </c>
      <c r="C1" s="43" t="s">
        <v>42</v>
      </c>
      <c r="D1" s="43" t="s">
        <v>43</v>
      </c>
      <c r="E1" s="43" t="s">
        <v>44</v>
      </c>
      <c r="F1" s="43" t="s">
        <v>45</v>
      </c>
      <c r="G1" s="43" t="s">
        <v>46</v>
      </c>
      <c r="H1" s="43" t="s">
        <v>47</v>
      </c>
      <c r="I1" s="43" t="s">
        <v>48</v>
      </c>
      <c r="J1" s="44" t="s">
        <v>49</v>
      </c>
      <c r="K1" s="44" t="s">
        <v>50</v>
      </c>
      <c r="L1" s="44" t="s">
        <v>51</v>
      </c>
      <c r="M1" s="44" t="s">
        <v>52</v>
      </c>
      <c r="N1" s="44" t="s">
        <v>53</v>
      </c>
      <c r="O1" s="47" t="s">
        <v>54</v>
      </c>
      <c r="P1" s="95" t="s">
        <v>55</v>
      </c>
      <c r="Q1" s="44" t="s">
        <v>56</v>
      </c>
      <c r="R1" s="43" t="s">
        <v>57</v>
      </c>
      <c r="S1" s="43" t="s">
        <v>58</v>
      </c>
      <c r="T1" s="43" t="s">
        <v>59</v>
      </c>
      <c r="U1" s="44" t="s">
        <v>60</v>
      </c>
      <c r="V1" s="44" t="s">
        <v>61</v>
      </c>
      <c r="W1" s="44" t="s">
        <v>62</v>
      </c>
      <c r="X1" s="44" t="s">
        <v>63</v>
      </c>
      <c r="Y1" s="44" t="s">
        <v>64</v>
      </c>
      <c r="Z1" s="44" t="s">
        <v>65</v>
      </c>
      <c r="AA1" s="43" t="s">
        <v>66</v>
      </c>
      <c r="AB1" s="44" t="s">
        <v>67</v>
      </c>
      <c r="AC1" s="44" t="s">
        <v>68</v>
      </c>
      <c r="AD1" s="44" t="s">
        <v>69</v>
      </c>
      <c r="AE1" s="43" t="s">
        <v>70</v>
      </c>
      <c r="AF1" s="44" t="s">
        <v>71</v>
      </c>
      <c r="AG1" s="44" t="s">
        <v>72</v>
      </c>
      <c r="AH1" s="44" t="s">
        <v>73</v>
      </c>
      <c r="AI1" s="44" t="s">
        <v>74</v>
      </c>
      <c r="AJ1" s="44" t="s">
        <v>75</v>
      </c>
      <c r="AK1" s="44" t="s">
        <v>76</v>
      </c>
      <c r="AL1" s="44" t="s">
        <v>77</v>
      </c>
      <c r="AM1" s="45" t="s">
        <v>78</v>
      </c>
      <c r="AN1" s="45" t="s">
        <v>79</v>
      </c>
      <c r="AO1" s="44" t="s">
        <v>80</v>
      </c>
    </row>
    <row r="2" spans="1:41" x14ac:dyDescent="0.25">
      <c r="A2" s="42" t="str">
        <f t="shared" ref="A2:A65" si="0">IF(ISBLANK($N2),"","AROC")</f>
        <v/>
      </c>
      <c r="B2" s="42" t="str">
        <f t="shared" ref="B2:B65" si="1">IF(ISBLANK($N2),"","avistamiento AROC")</f>
        <v/>
      </c>
      <c r="C2" s="42" t="str">
        <f>IF(ISBLANK($N2),"",IF(ISBLANK('datos GENERALES'!B$16),"",'datos GENERALES'!B$16))</f>
        <v/>
      </c>
      <c r="D2" s="43" t="str">
        <f>IF(ISBLANK($N2),"","SGBTM/AUTAROC/"&amp;'datos GENERALES'!B$5&amp;"_"&amp;'datos GENERALES'!C$5&amp;"_"&amp;'datos GENERALES'!D$5)</f>
        <v/>
      </c>
      <c r="E2" s="42" t="str">
        <f>IF(ISBLANK($N2),"",IF(ISBLANK('datos GENERALES'!$B$6),"",'datos GENERALES'!$B$6))</f>
        <v/>
      </c>
      <c r="F2" s="42" t="str">
        <f>IF(ISBLANK($N2),"",IF(ISBLANK('datos GENERALES'!$B$7),"",'datos GENERALES'!$B$7))</f>
        <v/>
      </c>
      <c r="G2" s="42" t="str">
        <f>IF(ISBLANK($N2),"",IF(ISBLANK('datos GENERALES'!$B$10),"",'datos GENERALES'!$B$10))</f>
        <v/>
      </c>
      <c r="H2" s="42" t="str">
        <f>IF(ISBLANK($N2),"",IF(ISBLANK('datos GENERALES'!$C$10),"",'datos GENERALES'!$C$10))</f>
        <v/>
      </c>
      <c r="I2" s="42" t="str">
        <f>IF(ISBLANK($N2),"",IF(ISBLANK('datos GENERALES'!$D$10),"",'datos GENERALES'!$D$10))</f>
        <v/>
      </c>
      <c r="P2" s="96" t="str">
        <f>IFERROR(VLOOKUP(N2,ListaEspecies!$B$3:$D$45,3,FALSE),"")</f>
        <v/>
      </c>
      <c r="R2" s="42"/>
      <c r="S2" s="49"/>
      <c r="T2" s="49"/>
      <c r="AA2" s="50"/>
      <c r="AE2" s="50"/>
      <c r="AI2" s="19" t="str">
        <f t="shared" ref="AI2:AI66" si="2">IF(ISBLANK(AH2),"",IF(AH2="SI","",IF(AH2="NO",0,"NA")))</f>
        <v/>
      </c>
      <c r="AJ2"/>
      <c r="AK2" s="19" t="str">
        <f t="shared" ref="AK2:AK66" si="3">IF(ISBLANK(AJ2),"",IF(AJ2="SI","",IF(AJ2="NO",0,"NA")))</f>
        <v/>
      </c>
    </row>
    <row r="3" spans="1:41" x14ac:dyDescent="0.25">
      <c r="A3" s="42" t="str">
        <f t="shared" si="0"/>
        <v/>
      </c>
      <c r="B3" s="42" t="str">
        <f t="shared" si="1"/>
        <v/>
      </c>
      <c r="C3" s="42" t="str">
        <f>IF(ISBLANK($N3),"",IF(ISBLANK('datos GENERALES'!B$16),"",'datos GENERALES'!B$16))</f>
        <v/>
      </c>
      <c r="D3" s="43" t="str">
        <f>IF(ISBLANK($N3),"","SGBTM/AUTAROC/"&amp;'datos GENERALES'!B$5&amp;"_"&amp;'datos GENERALES'!C$5&amp;"_"&amp;'datos GENERALES'!D$5)</f>
        <v/>
      </c>
      <c r="E3" s="42" t="str">
        <f>IF(ISBLANK($N3),"",IF(ISBLANK('datos GENERALES'!$B$6),"",'datos GENERALES'!$B$6))</f>
        <v/>
      </c>
      <c r="F3" s="42" t="str">
        <f>IF(ISBLANK($N3),"",IF(ISBLANK('datos GENERALES'!$B$7),"",'datos GENERALES'!$B$7))</f>
        <v/>
      </c>
      <c r="G3" s="42" t="str">
        <f>IF(ISBLANK($N3),"",IF(ISBLANK('datos GENERALES'!$B$10),"",'datos GENERALES'!$B$10))</f>
        <v/>
      </c>
      <c r="H3" s="42" t="str">
        <f>IF(ISBLANK($N3),"",IF(ISBLANK('datos GENERALES'!$C$10),"",'datos GENERALES'!$C$10))</f>
        <v/>
      </c>
      <c r="I3" s="42" t="str">
        <f>IF(ISBLANK($N3),"",IF(ISBLANK('datos GENERALES'!$D$10),"",'datos GENERALES'!$D$10))</f>
        <v/>
      </c>
      <c r="P3" s="96" t="str">
        <f>IFERROR(VLOOKUP(N3,ListaEspecies!$B$3:$D$45,3,FALSE),"")</f>
        <v/>
      </c>
      <c r="R3" s="42"/>
      <c r="S3" s="49"/>
      <c r="T3" s="49"/>
      <c r="AA3" s="50"/>
      <c r="AE3" s="50"/>
      <c r="AI3" s="19" t="str">
        <f t="shared" si="2"/>
        <v/>
      </c>
      <c r="AJ3"/>
      <c r="AK3" s="19" t="str">
        <f t="shared" si="3"/>
        <v/>
      </c>
    </row>
    <row r="4" spans="1:41" x14ac:dyDescent="0.25">
      <c r="A4" s="42" t="str">
        <f t="shared" si="0"/>
        <v/>
      </c>
      <c r="B4" s="42" t="str">
        <f t="shared" si="1"/>
        <v/>
      </c>
      <c r="C4" s="42" t="str">
        <f>IF(ISBLANK($N4),"",IF(ISBLANK('datos GENERALES'!B$16),"",'datos GENERALES'!B$16))</f>
        <v/>
      </c>
      <c r="D4" s="43" t="str">
        <f>IF(ISBLANK($N4),"","SGBTM/AUTAROC/"&amp;'datos GENERALES'!B$5&amp;"_"&amp;'datos GENERALES'!C$5&amp;"_"&amp;'datos GENERALES'!D$5)</f>
        <v/>
      </c>
      <c r="E4" s="42" t="str">
        <f>IF(ISBLANK($N4),"",IF(ISBLANK('datos GENERALES'!$B$6),"",'datos GENERALES'!$B$6))</f>
        <v/>
      </c>
      <c r="F4" s="42" t="str">
        <f>IF(ISBLANK($N4),"",IF(ISBLANK('datos GENERALES'!$B$7),"",'datos GENERALES'!$B$7))</f>
        <v/>
      </c>
      <c r="G4" s="42" t="str">
        <f>IF(ISBLANK($N4),"",IF(ISBLANK('datos GENERALES'!$B$10),"",'datos GENERALES'!$B$10))</f>
        <v/>
      </c>
      <c r="H4" s="42" t="str">
        <f>IF(ISBLANK($N4),"",IF(ISBLANK('datos GENERALES'!$C$10),"",'datos GENERALES'!$C$10))</f>
        <v/>
      </c>
      <c r="I4" s="42" t="str">
        <f>IF(ISBLANK($N4),"",IF(ISBLANK('datos GENERALES'!$D$10),"",'datos GENERALES'!$D$10))</f>
        <v/>
      </c>
      <c r="O4" s="48" t="str">
        <f>IFERROR(VLOOKUP(N4,ListaEspecies!$B$3:$D$45,2,FALSE),"")</f>
        <v/>
      </c>
      <c r="P4" s="96" t="str">
        <f>IFERROR(VLOOKUP(N4,ListaEspecies!$B$3:$D$45,3,FALSE),"")</f>
        <v/>
      </c>
      <c r="R4" s="42" t="str">
        <f>IF(ISBLANK($J4),"",IF(ISBLANK('datos GENERALES'!$B$15),"",'datos GENERALES'!$B$15))</f>
        <v/>
      </c>
      <c r="S4" s="49" t="str">
        <f t="shared" ref="S4:S66" si="4">IF(U4="",AA4,U4)</f>
        <v/>
      </c>
      <c r="T4" s="49" t="str">
        <f t="shared" ref="T4:T66" si="5">IF(V4="",AE4,V4)</f>
        <v/>
      </c>
      <c r="AA4" s="50" t="str">
        <f t="shared" ref="AA4:AA67" si="6">IF((X4+(Y4/60)+(Z4/3600))*IF(W4="o",-1,1)=0,"",(X4+(Y4/60)+(Z4/3600))*IF(W4="o",-1,1))</f>
        <v/>
      </c>
      <c r="AE4" s="50" t="str">
        <f t="shared" ref="AE4:AE66" si="7">IF((AB4+(AC4/60)+(AD4/3600))=0,"",(AB4+(AC4/60)+(AD4/3600)))</f>
        <v/>
      </c>
      <c r="AI4" s="19" t="str">
        <f t="shared" si="2"/>
        <v/>
      </c>
      <c r="AJ4"/>
      <c r="AK4" s="19" t="str">
        <f t="shared" si="3"/>
        <v/>
      </c>
    </row>
    <row r="5" spans="1:41" x14ac:dyDescent="0.25">
      <c r="A5" s="42" t="str">
        <f t="shared" si="0"/>
        <v/>
      </c>
      <c r="B5" s="42" t="str">
        <f t="shared" si="1"/>
        <v/>
      </c>
      <c r="C5" s="42" t="str">
        <f>IF(ISBLANK($N5),"",IF(ISBLANK('datos GENERALES'!B$16),"",'datos GENERALES'!B$16))</f>
        <v/>
      </c>
      <c r="D5" s="43" t="str">
        <f>IF(ISBLANK($N5),"","SGBTM/AUTAROC/"&amp;'datos GENERALES'!B$5&amp;"_"&amp;'datos GENERALES'!C$5&amp;"_"&amp;'datos GENERALES'!D$5)</f>
        <v/>
      </c>
      <c r="E5" s="42" t="str">
        <f>IF(ISBLANK($N5),"",IF(ISBLANK('datos GENERALES'!$B$6),"",'datos GENERALES'!$B$6))</f>
        <v/>
      </c>
      <c r="F5" s="42" t="str">
        <f>IF(ISBLANK($N5),"",IF(ISBLANK('datos GENERALES'!$B$7),"",'datos GENERALES'!$B$7))</f>
        <v/>
      </c>
      <c r="G5" s="42" t="str">
        <f>IF(ISBLANK($N5),"",IF(ISBLANK('datos GENERALES'!$B$10),"",'datos GENERALES'!$B$10))</f>
        <v/>
      </c>
      <c r="H5" s="42" t="str">
        <f>IF(ISBLANK($N5),"",IF(ISBLANK('datos GENERALES'!$C$10),"",'datos GENERALES'!$C$10))</f>
        <v/>
      </c>
      <c r="I5" s="42" t="str">
        <f>IF(ISBLANK($N5),"",IF(ISBLANK('datos GENERALES'!$D$10),"",'datos GENERALES'!$D$10))</f>
        <v/>
      </c>
      <c r="O5" s="48" t="str">
        <f>IFERROR(VLOOKUP(N5,ListaEspecies!$B$3:$D$45,2,FALSE),"")</f>
        <v/>
      </c>
      <c r="P5" s="96" t="str">
        <f>IFERROR(VLOOKUP(N5,ListaEspecies!$B$3:$D$45,3,FALSE),"")</f>
        <v/>
      </c>
      <c r="R5" s="42" t="str">
        <f>IF(ISBLANK($J5),"",IF(ISBLANK('datos GENERALES'!$B$15),"",'datos GENERALES'!$B$15))</f>
        <v/>
      </c>
      <c r="S5" s="49" t="str">
        <f t="shared" si="4"/>
        <v/>
      </c>
      <c r="T5" s="49" t="str">
        <f t="shared" si="5"/>
        <v/>
      </c>
      <c r="AA5" s="50" t="str">
        <f t="shared" si="6"/>
        <v/>
      </c>
      <c r="AE5" s="50" t="str">
        <f t="shared" si="7"/>
        <v/>
      </c>
      <c r="AI5" s="19" t="str">
        <f t="shared" si="2"/>
        <v/>
      </c>
      <c r="AJ5"/>
      <c r="AK5" s="19" t="str">
        <f t="shared" si="3"/>
        <v/>
      </c>
    </row>
    <row r="6" spans="1:41" x14ac:dyDescent="0.25">
      <c r="A6" s="42" t="str">
        <f t="shared" si="0"/>
        <v/>
      </c>
      <c r="B6" s="42" t="str">
        <f t="shared" si="1"/>
        <v/>
      </c>
      <c r="C6" s="42" t="str">
        <f>IF(ISBLANK($N6),"",IF(ISBLANK('datos GENERALES'!B$16),"",'datos GENERALES'!B$16))</f>
        <v/>
      </c>
      <c r="D6" s="43" t="str">
        <f>IF(ISBLANK($N6),"","SGBTM/AUTAROC/"&amp;'datos GENERALES'!B$5&amp;"_"&amp;'datos GENERALES'!C$5&amp;"_"&amp;'datos GENERALES'!D$5)</f>
        <v/>
      </c>
      <c r="E6" s="42" t="str">
        <f>IF(ISBLANK($N6),"",IF(ISBLANK('datos GENERALES'!$B$6),"",'datos GENERALES'!$B$6))</f>
        <v/>
      </c>
      <c r="F6" s="42" t="str">
        <f>IF(ISBLANK($N6),"",IF(ISBLANK('datos GENERALES'!$B$7),"",'datos GENERALES'!$B$7))</f>
        <v/>
      </c>
      <c r="G6" s="42" t="str">
        <f>IF(ISBLANK($N6),"",IF(ISBLANK('datos GENERALES'!$B$10),"",'datos GENERALES'!$B$10))</f>
        <v/>
      </c>
      <c r="H6" s="42" t="str">
        <f>IF(ISBLANK($N6),"",IF(ISBLANK('datos GENERALES'!$C$10),"",'datos GENERALES'!$C$10))</f>
        <v/>
      </c>
      <c r="I6" s="42" t="str">
        <f>IF(ISBLANK($N6),"",IF(ISBLANK('datos GENERALES'!$D$10),"",'datos GENERALES'!$D$10))</f>
        <v/>
      </c>
      <c r="O6" s="48" t="str">
        <f>IFERROR(VLOOKUP(N6,ListaEspecies!$B$3:$D$45,2,FALSE),"")</f>
        <v/>
      </c>
      <c r="P6" s="96" t="str">
        <f>IFERROR(VLOOKUP(N6,ListaEspecies!$B$3:$D$45,3,FALSE),"")</f>
        <v/>
      </c>
      <c r="R6" s="42" t="str">
        <f>IF(ISBLANK($J6),"",IF(ISBLANK('datos GENERALES'!$B$15),"",'datos GENERALES'!$B$15))</f>
        <v/>
      </c>
      <c r="S6" s="49" t="str">
        <f t="shared" si="4"/>
        <v/>
      </c>
      <c r="T6" s="49" t="str">
        <f t="shared" si="5"/>
        <v/>
      </c>
      <c r="AA6" s="50" t="str">
        <f t="shared" si="6"/>
        <v/>
      </c>
      <c r="AE6" s="50" t="str">
        <f t="shared" si="7"/>
        <v/>
      </c>
      <c r="AI6" s="19" t="str">
        <f>IF(ISBLANK(AH6),"",IF(AH6="SI","",IF(AH6="NO",0,"NA")))</f>
        <v/>
      </c>
      <c r="AJ6"/>
      <c r="AK6" s="19" t="str">
        <f t="shared" si="3"/>
        <v/>
      </c>
    </row>
    <row r="7" spans="1:41" x14ac:dyDescent="0.25">
      <c r="A7" s="42" t="str">
        <f t="shared" si="0"/>
        <v/>
      </c>
      <c r="B7" s="42" t="str">
        <f t="shared" si="1"/>
        <v/>
      </c>
      <c r="C7" s="42" t="str">
        <f>IF(ISBLANK($N7),"",IF(ISBLANK('datos GENERALES'!B$16),"",'datos GENERALES'!B$16))</f>
        <v/>
      </c>
      <c r="D7" s="43" t="str">
        <f>IF(ISBLANK($N7),"","SGBTM/AUTAROC/"&amp;'datos GENERALES'!B$5&amp;"_"&amp;'datos GENERALES'!C$5&amp;"_"&amp;'datos GENERALES'!D$5)</f>
        <v/>
      </c>
      <c r="E7" s="42" t="str">
        <f>IF(ISBLANK($N7),"",IF(ISBLANK('datos GENERALES'!$B$6),"",'datos GENERALES'!$B$6))</f>
        <v/>
      </c>
      <c r="F7" s="42" t="str">
        <f>IF(ISBLANK($N7),"",IF(ISBLANK('datos GENERALES'!$B$7),"",'datos GENERALES'!$B$7))</f>
        <v/>
      </c>
      <c r="G7" s="42" t="str">
        <f>IF(ISBLANK($N7),"",IF(ISBLANK('datos GENERALES'!$B$10),"",'datos GENERALES'!$B$10))</f>
        <v/>
      </c>
      <c r="H7" s="42" t="str">
        <f>IF(ISBLANK($N7),"",IF(ISBLANK('datos GENERALES'!$C$10),"",'datos GENERALES'!$C$10))</f>
        <v/>
      </c>
      <c r="I7" s="42" t="str">
        <f>IF(ISBLANK($N7),"",IF(ISBLANK('datos GENERALES'!$D$10),"",'datos GENERALES'!$D$10))</f>
        <v/>
      </c>
      <c r="O7" s="48" t="str">
        <f>IFERROR(VLOOKUP(N7,ListaEspecies!$B$3:$D$45,2,FALSE),"")</f>
        <v/>
      </c>
      <c r="P7" s="96" t="str">
        <f>IFERROR(VLOOKUP(N7,ListaEspecies!$B$3:$D$45,3,FALSE),"")</f>
        <v/>
      </c>
      <c r="R7" s="42" t="str">
        <f>IF(ISBLANK($J7),"",IF(ISBLANK('datos GENERALES'!$B$15),"",'datos GENERALES'!$B$15))</f>
        <v/>
      </c>
      <c r="S7" s="49" t="str">
        <f t="shared" si="4"/>
        <v/>
      </c>
      <c r="T7" s="49" t="str">
        <f t="shared" si="5"/>
        <v/>
      </c>
      <c r="AA7" s="50" t="str">
        <f t="shared" si="6"/>
        <v/>
      </c>
      <c r="AE7" s="50" t="str">
        <f t="shared" si="7"/>
        <v/>
      </c>
      <c r="AI7" s="19" t="str">
        <f t="shared" si="2"/>
        <v/>
      </c>
      <c r="AJ7"/>
      <c r="AK7" s="19" t="str">
        <f t="shared" si="3"/>
        <v/>
      </c>
    </row>
    <row r="8" spans="1:41" x14ac:dyDescent="0.25">
      <c r="A8" s="42" t="str">
        <f t="shared" si="0"/>
        <v/>
      </c>
      <c r="B8" s="42" t="str">
        <f t="shared" si="1"/>
        <v/>
      </c>
      <c r="C8" s="42" t="str">
        <f>IF(ISBLANK($N8),"",IF(ISBLANK('datos GENERALES'!B$16),"",'datos GENERALES'!B$16))</f>
        <v/>
      </c>
      <c r="D8" s="43" t="str">
        <f>IF(ISBLANK($N8),"","SGBTM/AUTAROC/"&amp;'datos GENERALES'!B$5&amp;"_"&amp;'datos GENERALES'!C$5&amp;"_"&amp;'datos GENERALES'!D$5)</f>
        <v/>
      </c>
      <c r="E8" s="42" t="str">
        <f>IF(ISBLANK($N8),"",IF(ISBLANK('datos GENERALES'!$B$6),"",'datos GENERALES'!$B$6))</f>
        <v/>
      </c>
      <c r="F8" s="42" t="str">
        <f>IF(ISBLANK($N8),"",IF(ISBLANK('datos GENERALES'!$B$7),"",'datos GENERALES'!$B$7))</f>
        <v/>
      </c>
      <c r="G8" s="42" t="str">
        <f>IF(ISBLANK($N8),"",IF(ISBLANK('datos GENERALES'!$B$10),"",'datos GENERALES'!$B$10))</f>
        <v/>
      </c>
      <c r="H8" s="42" t="str">
        <f>IF(ISBLANK($N8),"",IF(ISBLANK('datos GENERALES'!$C$10),"",'datos GENERALES'!$C$10))</f>
        <v/>
      </c>
      <c r="I8" s="42" t="str">
        <f>IF(ISBLANK($N8),"",IF(ISBLANK('datos GENERALES'!$D$10),"",'datos GENERALES'!$D$10))</f>
        <v/>
      </c>
      <c r="O8" s="48" t="str">
        <f>IFERROR(VLOOKUP(N8,ListaEspecies!$B$3:$D$45,2,FALSE),"")</f>
        <v/>
      </c>
      <c r="P8" s="96" t="str">
        <f>IFERROR(VLOOKUP(N8,ListaEspecies!$B$3:$D$45,3,FALSE),"")</f>
        <v/>
      </c>
      <c r="R8" s="42" t="str">
        <f>IF(ISBLANK($J8),"",IF(ISBLANK('datos GENERALES'!$B$15),"",'datos GENERALES'!$B$15))</f>
        <v/>
      </c>
      <c r="S8" s="49" t="str">
        <f t="shared" si="4"/>
        <v/>
      </c>
      <c r="T8" s="49" t="str">
        <f t="shared" si="5"/>
        <v/>
      </c>
      <c r="AA8" s="50" t="str">
        <f t="shared" si="6"/>
        <v/>
      </c>
      <c r="AE8" s="50" t="str">
        <f t="shared" si="7"/>
        <v/>
      </c>
      <c r="AI8" s="19" t="str">
        <f t="shared" si="2"/>
        <v/>
      </c>
      <c r="AJ8"/>
      <c r="AK8" s="19" t="str">
        <f t="shared" si="3"/>
        <v/>
      </c>
    </row>
    <row r="9" spans="1:41" x14ac:dyDescent="0.25">
      <c r="A9" s="42" t="str">
        <f t="shared" si="0"/>
        <v/>
      </c>
      <c r="B9" s="42" t="str">
        <f t="shared" si="1"/>
        <v/>
      </c>
      <c r="C9" s="42" t="str">
        <f>IF(ISBLANK($N9),"",IF(ISBLANK('datos GENERALES'!B$16),"",'datos GENERALES'!B$16))</f>
        <v/>
      </c>
      <c r="D9" s="43" t="str">
        <f>IF(ISBLANK($N9),"","SGBTM/AUTAROC/"&amp;'datos GENERALES'!B$5&amp;"_"&amp;'datos GENERALES'!C$5&amp;"_"&amp;'datos GENERALES'!D$5)</f>
        <v/>
      </c>
      <c r="E9" s="42" t="str">
        <f>IF(ISBLANK($N9),"",IF(ISBLANK('datos GENERALES'!$B$6),"",'datos GENERALES'!$B$6))</f>
        <v/>
      </c>
      <c r="F9" s="42" t="str">
        <f>IF(ISBLANK($N9),"",IF(ISBLANK('datos GENERALES'!$B$7),"",'datos GENERALES'!$B$7))</f>
        <v/>
      </c>
      <c r="G9" s="42" t="str">
        <f>IF(ISBLANK($N9),"",IF(ISBLANK('datos GENERALES'!$B$10),"",'datos GENERALES'!$B$10))</f>
        <v/>
      </c>
      <c r="H9" s="42" t="str">
        <f>IF(ISBLANK($N9),"",IF(ISBLANK('datos GENERALES'!$C$10),"",'datos GENERALES'!$C$10))</f>
        <v/>
      </c>
      <c r="I9" s="42" t="str">
        <f>IF(ISBLANK($N9),"",IF(ISBLANK('datos GENERALES'!$D$10),"",'datos GENERALES'!$D$10))</f>
        <v/>
      </c>
      <c r="O9" s="48" t="str">
        <f>IFERROR(VLOOKUP(N9,ListaEspecies!$B$3:$D$45,2,FALSE),"")</f>
        <v/>
      </c>
      <c r="P9" s="96" t="str">
        <f>IFERROR(VLOOKUP(N9,ListaEspecies!$B$3:$D$45,3,FALSE),"")</f>
        <v/>
      </c>
      <c r="R9" s="42" t="str">
        <f>IF(ISBLANK($J9),"",IF(ISBLANK('datos GENERALES'!$B$15),"",'datos GENERALES'!$B$15))</f>
        <v/>
      </c>
      <c r="S9" s="49" t="str">
        <f t="shared" si="4"/>
        <v/>
      </c>
      <c r="T9" s="49" t="str">
        <f t="shared" si="5"/>
        <v/>
      </c>
      <c r="AA9" s="50" t="str">
        <f t="shared" si="6"/>
        <v/>
      </c>
      <c r="AE9" s="50" t="str">
        <f t="shared" si="7"/>
        <v/>
      </c>
      <c r="AI9" s="19" t="str">
        <f t="shared" si="2"/>
        <v/>
      </c>
      <c r="AJ9"/>
      <c r="AK9" s="19" t="str">
        <f t="shared" si="3"/>
        <v/>
      </c>
    </row>
    <row r="10" spans="1:41" x14ac:dyDescent="0.25">
      <c r="A10" s="42" t="str">
        <f t="shared" si="0"/>
        <v/>
      </c>
      <c r="B10" s="42" t="str">
        <f t="shared" si="1"/>
        <v/>
      </c>
      <c r="C10" s="42" t="str">
        <f>IF(ISBLANK($N10),"",IF(ISBLANK('datos GENERALES'!B$16),"",'datos GENERALES'!B$16))</f>
        <v/>
      </c>
      <c r="D10" s="43" t="str">
        <f>IF(ISBLANK($N10),"","SGBTM/AUTAROC/"&amp;'datos GENERALES'!B$5&amp;"_"&amp;'datos GENERALES'!C$5&amp;"_"&amp;'datos GENERALES'!D$5)</f>
        <v/>
      </c>
      <c r="E10" s="42" t="str">
        <f>IF(ISBLANK($N10),"",IF(ISBLANK('datos GENERALES'!$B$6),"",'datos GENERALES'!$B$6))</f>
        <v/>
      </c>
      <c r="F10" s="42" t="str">
        <f>IF(ISBLANK($N10),"",IF(ISBLANK('datos GENERALES'!$B$7),"",'datos GENERALES'!$B$7))</f>
        <v/>
      </c>
      <c r="G10" s="42" t="str">
        <f>IF(ISBLANK($N10),"",IF(ISBLANK('datos GENERALES'!$B$10),"",'datos GENERALES'!$B$10))</f>
        <v/>
      </c>
      <c r="H10" s="42" t="str">
        <f>IF(ISBLANK($N10),"",IF(ISBLANK('datos GENERALES'!$C$10),"",'datos GENERALES'!$C$10))</f>
        <v/>
      </c>
      <c r="I10" s="42" t="str">
        <f>IF(ISBLANK($N10),"",IF(ISBLANK('datos GENERALES'!$D$10),"",'datos GENERALES'!$D$10))</f>
        <v/>
      </c>
      <c r="O10" s="48" t="str">
        <f>IFERROR(VLOOKUP(N10,ListaEspecies!$B$3:$D$45,2,FALSE),"")</f>
        <v/>
      </c>
      <c r="P10" s="96" t="str">
        <f>IFERROR(VLOOKUP(N10,ListaEspecies!$B$3:$D$45,3,FALSE),"")</f>
        <v/>
      </c>
      <c r="R10" s="42" t="str">
        <f>IF(ISBLANK($J10),"",IF(ISBLANK('datos GENERALES'!$B$15),"",'datos GENERALES'!$B$15))</f>
        <v/>
      </c>
      <c r="S10" s="49" t="str">
        <f t="shared" si="4"/>
        <v/>
      </c>
      <c r="T10" s="49" t="str">
        <f t="shared" si="5"/>
        <v/>
      </c>
      <c r="AA10" s="50" t="str">
        <f t="shared" si="6"/>
        <v/>
      </c>
      <c r="AE10" s="50" t="str">
        <f t="shared" si="7"/>
        <v/>
      </c>
      <c r="AI10" s="19" t="str">
        <f t="shared" si="2"/>
        <v/>
      </c>
      <c r="AJ10"/>
      <c r="AK10" s="19" t="str">
        <f t="shared" si="3"/>
        <v/>
      </c>
    </row>
    <row r="11" spans="1:41" x14ac:dyDescent="0.25">
      <c r="A11" s="42" t="str">
        <f t="shared" si="0"/>
        <v/>
      </c>
      <c r="B11" s="42" t="str">
        <f t="shared" si="1"/>
        <v/>
      </c>
      <c r="C11" s="42" t="str">
        <f>IF(ISBLANK($N11),"",IF(ISBLANK('datos GENERALES'!B$16),"",'datos GENERALES'!B$16))</f>
        <v/>
      </c>
      <c r="D11" s="43" t="str">
        <f>IF(ISBLANK($N11),"","SGBTM/AUTAROC/"&amp;'datos GENERALES'!B$5&amp;"_"&amp;'datos GENERALES'!C$5&amp;"_"&amp;'datos GENERALES'!D$5)</f>
        <v/>
      </c>
      <c r="E11" s="42" t="str">
        <f>IF(ISBLANK($N11),"",IF(ISBLANK('datos GENERALES'!$B$6),"",'datos GENERALES'!$B$6))</f>
        <v/>
      </c>
      <c r="F11" s="42" t="str">
        <f>IF(ISBLANK($N11),"",IF(ISBLANK('datos GENERALES'!$B$7),"",'datos GENERALES'!$B$7))</f>
        <v/>
      </c>
      <c r="G11" s="42" t="str">
        <f>IF(ISBLANK($N11),"",IF(ISBLANK('datos GENERALES'!$B$10),"",'datos GENERALES'!$B$10))</f>
        <v/>
      </c>
      <c r="H11" s="42" t="str">
        <f>IF(ISBLANK($N11),"",IF(ISBLANK('datos GENERALES'!$C$10),"",'datos GENERALES'!$C$10))</f>
        <v/>
      </c>
      <c r="I11" s="42" t="str">
        <f>IF(ISBLANK($N11),"",IF(ISBLANK('datos GENERALES'!$D$10),"",'datos GENERALES'!$D$10))</f>
        <v/>
      </c>
      <c r="O11" s="48" t="str">
        <f>IFERROR(VLOOKUP(N11,ListaEspecies!$B$3:$D$45,2,FALSE),"")</f>
        <v/>
      </c>
      <c r="P11" s="96" t="str">
        <f>IFERROR(VLOOKUP(N11,ListaEspecies!$B$3:$D$45,3,FALSE),"")</f>
        <v/>
      </c>
      <c r="R11" s="42" t="str">
        <f>IF(ISBLANK($J11),"",IF(ISBLANK('datos GENERALES'!$B$15),"",'datos GENERALES'!$B$15))</f>
        <v/>
      </c>
      <c r="S11" s="49" t="str">
        <f t="shared" si="4"/>
        <v/>
      </c>
      <c r="T11" s="49" t="str">
        <f t="shared" si="5"/>
        <v/>
      </c>
      <c r="AA11" s="50" t="str">
        <f t="shared" si="6"/>
        <v/>
      </c>
      <c r="AE11" s="50" t="str">
        <f t="shared" si="7"/>
        <v/>
      </c>
      <c r="AI11" s="19" t="str">
        <f t="shared" si="2"/>
        <v/>
      </c>
      <c r="AJ11"/>
      <c r="AK11" s="19" t="str">
        <f t="shared" si="3"/>
        <v/>
      </c>
    </row>
    <row r="12" spans="1:41" x14ac:dyDescent="0.25">
      <c r="A12" s="42" t="str">
        <f t="shared" si="0"/>
        <v/>
      </c>
      <c r="B12" s="42" t="str">
        <f t="shared" si="1"/>
        <v/>
      </c>
      <c r="C12" s="42" t="str">
        <f>IF(ISBLANK($N12),"",IF(ISBLANK('datos GENERALES'!B$16),"",'datos GENERALES'!B$16))</f>
        <v/>
      </c>
      <c r="D12" s="43" t="str">
        <f>IF(ISBLANK($N12),"","SGBTM/AUTAROC/"&amp;'datos GENERALES'!B$5&amp;"_"&amp;'datos GENERALES'!C$5&amp;"_"&amp;'datos GENERALES'!D$5)</f>
        <v/>
      </c>
      <c r="E12" s="42" t="str">
        <f>IF(ISBLANK($N12),"",IF(ISBLANK('datos GENERALES'!$B$6),"",'datos GENERALES'!$B$6))</f>
        <v/>
      </c>
      <c r="F12" s="42" t="str">
        <f>IF(ISBLANK($N12),"",IF(ISBLANK('datos GENERALES'!$B$7),"",'datos GENERALES'!$B$7))</f>
        <v/>
      </c>
      <c r="G12" s="42" t="str">
        <f>IF(ISBLANK($N12),"",IF(ISBLANK('datos GENERALES'!$B$10),"",'datos GENERALES'!$B$10))</f>
        <v/>
      </c>
      <c r="H12" s="42" t="str">
        <f>IF(ISBLANK($N12),"",IF(ISBLANK('datos GENERALES'!$C$10),"",'datos GENERALES'!$C$10))</f>
        <v/>
      </c>
      <c r="I12" s="42" t="str">
        <f>IF(ISBLANK($N12),"",IF(ISBLANK('datos GENERALES'!$D$10),"",'datos GENERALES'!$D$10))</f>
        <v/>
      </c>
      <c r="O12" s="48" t="str">
        <f>IFERROR(VLOOKUP(N12,ListaEspecies!$B$3:$D$45,2,FALSE),"")</f>
        <v/>
      </c>
      <c r="P12" s="96" t="str">
        <f>IFERROR(VLOOKUP(N12,ListaEspecies!$B$3:$D$45,3,FALSE),"")</f>
        <v/>
      </c>
      <c r="R12" s="42" t="str">
        <f>IF(ISBLANK($J12),"",IF(ISBLANK('datos GENERALES'!$B$15),"",'datos GENERALES'!$B$15))</f>
        <v/>
      </c>
      <c r="S12" s="49" t="str">
        <f t="shared" si="4"/>
        <v/>
      </c>
      <c r="T12" s="49" t="str">
        <f t="shared" si="5"/>
        <v/>
      </c>
      <c r="AA12" s="50" t="str">
        <f t="shared" si="6"/>
        <v/>
      </c>
      <c r="AE12" s="50" t="str">
        <f t="shared" si="7"/>
        <v/>
      </c>
      <c r="AI12" s="19" t="str">
        <f t="shared" si="2"/>
        <v/>
      </c>
      <c r="AJ12"/>
      <c r="AK12" s="19" t="str">
        <f t="shared" si="3"/>
        <v/>
      </c>
    </row>
    <row r="13" spans="1:41" x14ac:dyDescent="0.25">
      <c r="A13" s="42" t="str">
        <f t="shared" si="0"/>
        <v/>
      </c>
      <c r="B13" s="42" t="str">
        <f t="shared" si="1"/>
        <v/>
      </c>
      <c r="C13" s="42" t="str">
        <f>IF(ISBLANK($N13),"",IF(ISBLANK('datos GENERALES'!B$16),"",'datos GENERALES'!B$16))</f>
        <v/>
      </c>
      <c r="D13" s="43" t="str">
        <f>IF(ISBLANK($N13),"","SGBTM/AUTAROC/"&amp;'datos GENERALES'!B$5&amp;"_"&amp;'datos GENERALES'!C$5&amp;"_"&amp;'datos GENERALES'!D$5)</f>
        <v/>
      </c>
      <c r="E13" s="42" t="str">
        <f>IF(ISBLANK($N13),"",IF(ISBLANK('datos GENERALES'!$B$6),"",'datos GENERALES'!$B$6))</f>
        <v/>
      </c>
      <c r="F13" s="42" t="str">
        <f>IF(ISBLANK($N13),"",IF(ISBLANK('datos GENERALES'!$B$7),"",'datos GENERALES'!$B$7))</f>
        <v/>
      </c>
      <c r="G13" s="42" t="str">
        <f>IF(ISBLANK($N13),"",IF(ISBLANK('datos GENERALES'!$B$10),"",'datos GENERALES'!$B$10))</f>
        <v/>
      </c>
      <c r="H13" s="42" t="str">
        <f>IF(ISBLANK($N13),"",IF(ISBLANK('datos GENERALES'!$C$10),"",'datos GENERALES'!$C$10))</f>
        <v/>
      </c>
      <c r="I13" s="42" t="str">
        <f>IF(ISBLANK($N13),"",IF(ISBLANK('datos GENERALES'!$D$10),"",'datos GENERALES'!$D$10))</f>
        <v/>
      </c>
      <c r="O13" s="48" t="str">
        <f>IFERROR(VLOOKUP(N13,ListaEspecies!$B$3:$D$45,2,FALSE),"")</f>
        <v/>
      </c>
      <c r="P13" s="96" t="str">
        <f>IFERROR(VLOOKUP(N13,ListaEspecies!$B$3:$D$45,3,FALSE),"")</f>
        <v/>
      </c>
      <c r="R13" s="42" t="str">
        <f>IF(ISBLANK($J13),"",IF(ISBLANK('datos GENERALES'!$B$15),"",'datos GENERALES'!$B$15))</f>
        <v/>
      </c>
      <c r="S13" s="49" t="str">
        <f t="shared" si="4"/>
        <v/>
      </c>
      <c r="T13" s="49" t="str">
        <f t="shared" si="5"/>
        <v/>
      </c>
      <c r="AA13" s="50" t="str">
        <f t="shared" si="6"/>
        <v/>
      </c>
      <c r="AE13" s="50" t="str">
        <f t="shared" si="7"/>
        <v/>
      </c>
      <c r="AI13" s="19" t="str">
        <f t="shared" si="2"/>
        <v/>
      </c>
      <c r="AJ13"/>
      <c r="AK13" s="19" t="str">
        <f t="shared" si="3"/>
        <v/>
      </c>
    </row>
    <row r="14" spans="1:41" x14ac:dyDescent="0.25">
      <c r="A14" s="42" t="str">
        <f t="shared" si="0"/>
        <v/>
      </c>
      <c r="B14" s="42" t="str">
        <f t="shared" si="1"/>
        <v/>
      </c>
      <c r="C14" s="42" t="str">
        <f>IF(ISBLANK($N14),"",IF(ISBLANK('datos GENERALES'!B$16),"",'datos GENERALES'!B$16))</f>
        <v/>
      </c>
      <c r="D14" s="43" t="str">
        <f>IF(ISBLANK($N14),"","SGBTM/AUTAROC/"&amp;'datos GENERALES'!B$5&amp;"_"&amp;'datos GENERALES'!C$5&amp;"_"&amp;'datos GENERALES'!D$5)</f>
        <v/>
      </c>
      <c r="E14" s="42" t="str">
        <f>IF(ISBLANK($N14),"",IF(ISBLANK('datos GENERALES'!$B$6),"",'datos GENERALES'!$B$6))</f>
        <v/>
      </c>
      <c r="F14" s="42" t="str">
        <f>IF(ISBLANK($N14),"",IF(ISBLANK('datos GENERALES'!$B$7),"",'datos GENERALES'!$B$7))</f>
        <v/>
      </c>
      <c r="G14" s="42" t="str">
        <f>IF(ISBLANK($N14),"",IF(ISBLANK('datos GENERALES'!$B$10),"",'datos GENERALES'!$B$10))</f>
        <v/>
      </c>
      <c r="H14" s="42" t="str">
        <f>IF(ISBLANK($N14),"",IF(ISBLANK('datos GENERALES'!$C$10),"",'datos GENERALES'!$C$10))</f>
        <v/>
      </c>
      <c r="I14" s="42" t="str">
        <f>IF(ISBLANK($N14),"",IF(ISBLANK('datos GENERALES'!$D$10),"",'datos GENERALES'!$D$10))</f>
        <v/>
      </c>
      <c r="O14" s="48" t="str">
        <f>IFERROR(VLOOKUP(N14,ListaEspecies!$B$3:$D$45,2,FALSE),"")</f>
        <v/>
      </c>
      <c r="P14" s="96" t="str">
        <f>IFERROR(VLOOKUP(N14,ListaEspecies!$B$3:$D$45,3,FALSE),"")</f>
        <v/>
      </c>
      <c r="R14" s="42" t="str">
        <f>IF(ISBLANK($J14),"",IF(ISBLANK('datos GENERALES'!$B$15),"",'datos GENERALES'!$B$15))</f>
        <v/>
      </c>
      <c r="S14" s="49" t="str">
        <f t="shared" si="4"/>
        <v/>
      </c>
      <c r="T14" s="49" t="str">
        <f t="shared" si="5"/>
        <v/>
      </c>
      <c r="AA14" s="50" t="str">
        <f t="shared" si="6"/>
        <v/>
      </c>
      <c r="AE14" s="50" t="str">
        <f t="shared" si="7"/>
        <v/>
      </c>
      <c r="AI14" s="19" t="str">
        <f t="shared" si="2"/>
        <v/>
      </c>
      <c r="AJ14"/>
      <c r="AK14" s="19" t="str">
        <f t="shared" si="3"/>
        <v/>
      </c>
    </row>
    <row r="15" spans="1:41" x14ac:dyDescent="0.25">
      <c r="A15" s="42" t="str">
        <f t="shared" si="0"/>
        <v/>
      </c>
      <c r="B15" s="42" t="str">
        <f t="shared" si="1"/>
        <v/>
      </c>
      <c r="C15" s="42" t="str">
        <f>IF(ISBLANK($N15),"",IF(ISBLANK('datos GENERALES'!B$16),"",'datos GENERALES'!B$16))</f>
        <v/>
      </c>
      <c r="D15" s="43" t="str">
        <f>IF(ISBLANK($N15),"","SGBTM/AUTAROC/"&amp;'datos GENERALES'!B$5&amp;"_"&amp;'datos GENERALES'!C$5&amp;"_"&amp;'datos GENERALES'!D$5)</f>
        <v/>
      </c>
      <c r="E15" s="42" t="str">
        <f>IF(ISBLANK($N15),"",IF(ISBLANK('datos GENERALES'!$B$6),"",'datos GENERALES'!$B$6))</f>
        <v/>
      </c>
      <c r="F15" s="42" t="str">
        <f>IF(ISBLANK($N15),"",IF(ISBLANK('datos GENERALES'!$B$7),"",'datos GENERALES'!$B$7))</f>
        <v/>
      </c>
      <c r="G15" s="42" t="str">
        <f>IF(ISBLANK($N15),"",IF(ISBLANK('datos GENERALES'!$B$10),"",'datos GENERALES'!$B$10))</f>
        <v/>
      </c>
      <c r="H15" s="42" t="str">
        <f>IF(ISBLANK($N15),"",IF(ISBLANK('datos GENERALES'!$C$10),"",'datos GENERALES'!$C$10))</f>
        <v/>
      </c>
      <c r="I15" s="42" t="str">
        <f>IF(ISBLANK($N15),"",IF(ISBLANK('datos GENERALES'!$D$10),"",'datos GENERALES'!$D$10))</f>
        <v/>
      </c>
      <c r="O15" s="48" t="str">
        <f>IFERROR(VLOOKUP(N15,ListaEspecies!$B$3:$D$45,2,FALSE),"")</f>
        <v/>
      </c>
      <c r="P15" s="96" t="str">
        <f>IFERROR(VLOOKUP(N15,ListaEspecies!$B$3:$D$45,3,FALSE),"")</f>
        <v/>
      </c>
      <c r="R15" s="42" t="str">
        <f>IF(ISBLANK($J15),"",IF(ISBLANK('datos GENERALES'!$B$15),"",'datos GENERALES'!$B$15))</f>
        <v/>
      </c>
      <c r="S15" s="49" t="str">
        <f t="shared" si="4"/>
        <v/>
      </c>
      <c r="T15" s="49" t="str">
        <f t="shared" si="5"/>
        <v/>
      </c>
      <c r="AA15" s="50" t="str">
        <f t="shared" si="6"/>
        <v/>
      </c>
      <c r="AE15" s="50" t="str">
        <f t="shared" si="7"/>
        <v/>
      </c>
      <c r="AI15" s="19" t="str">
        <f t="shared" si="2"/>
        <v/>
      </c>
      <c r="AJ15"/>
      <c r="AK15" s="19" t="str">
        <f t="shared" si="3"/>
        <v/>
      </c>
    </row>
    <row r="16" spans="1:41" x14ac:dyDescent="0.25">
      <c r="A16" s="42" t="str">
        <f t="shared" si="0"/>
        <v/>
      </c>
      <c r="B16" s="42" t="str">
        <f t="shared" si="1"/>
        <v/>
      </c>
      <c r="C16" s="42" t="str">
        <f>IF(ISBLANK($N16),"",IF(ISBLANK('datos GENERALES'!B$16),"",'datos GENERALES'!B$16))</f>
        <v/>
      </c>
      <c r="D16" s="43" t="str">
        <f>IF(ISBLANK($N16),"","SGBTM/AUTAROC/"&amp;'datos GENERALES'!B$5&amp;"_"&amp;'datos GENERALES'!C$5&amp;"_"&amp;'datos GENERALES'!D$5)</f>
        <v/>
      </c>
      <c r="E16" s="42" t="str">
        <f>IF(ISBLANK($N16),"",IF(ISBLANK('datos GENERALES'!$B$6),"",'datos GENERALES'!$B$6))</f>
        <v/>
      </c>
      <c r="F16" s="42" t="str">
        <f>IF(ISBLANK($N16),"",IF(ISBLANK('datos GENERALES'!$B$7),"",'datos GENERALES'!$B$7))</f>
        <v/>
      </c>
      <c r="G16" s="42" t="str">
        <f>IF(ISBLANK($N16),"",IF(ISBLANK('datos GENERALES'!$B$10),"",'datos GENERALES'!$B$10))</f>
        <v/>
      </c>
      <c r="H16" s="42" t="str">
        <f>IF(ISBLANK($N16),"",IF(ISBLANK('datos GENERALES'!$C$10),"",'datos GENERALES'!$C$10))</f>
        <v/>
      </c>
      <c r="I16" s="42" t="str">
        <f>IF(ISBLANK($N16),"",IF(ISBLANK('datos GENERALES'!$D$10),"",'datos GENERALES'!$D$10))</f>
        <v/>
      </c>
      <c r="O16" s="48" t="str">
        <f>IFERROR(VLOOKUP(N16,ListaEspecies!$B$3:$D$45,2,FALSE),"")</f>
        <v/>
      </c>
      <c r="P16" s="96" t="str">
        <f>IFERROR(VLOOKUP(N16,ListaEspecies!$B$3:$D$45,3,FALSE),"")</f>
        <v/>
      </c>
      <c r="R16" s="42" t="str">
        <f>IF(ISBLANK($J16),"",IF(ISBLANK('datos GENERALES'!$B$15),"",'datos GENERALES'!$B$15))</f>
        <v/>
      </c>
      <c r="S16" s="49" t="str">
        <f t="shared" si="4"/>
        <v/>
      </c>
      <c r="T16" s="49" t="str">
        <f t="shared" si="5"/>
        <v/>
      </c>
      <c r="AA16" s="50" t="str">
        <f t="shared" si="6"/>
        <v/>
      </c>
      <c r="AE16" s="50" t="str">
        <f t="shared" si="7"/>
        <v/>
      </c>
      <c r="AI16" s="19" t="str">
        <f t="shared" si="2"/>
        <v/>
      </c>
      <c r="AJ16"/>
      <c r="AK16" s="19" t="str">
        <f t="shared" si="3"/>
        <v/>
      </c>
    </row>
    <row r="17" spans="1:37" x14ac:dyDescent="0.25">
      <c r="A17" s="42" t="str">
        <f t="shared" si="0"/>
        <v/>
      </c>
      <c r="B17" s="42" t="str">
        <f t="shared" si="1"/>
        <v/>
      </c>
      <c r="C17" s="42" t="str">
        <f>IF(ISBLANK($N17),"",IF(ISBLANK('datos GENERALES'!B$16),"",'datos GENERALES'!B$16))</f>
        <v/>
      </c>
      <c r="D17" s="43" t="str">
        <f>IF(ISBLANK($N17),"","SGBTM/AUTAROC/"&amp;'datos GENERALES'!B$5&amp;"_"&amp;'datos GENERALES'!C$5&amp;"_"&amp;'datos GENERALES'!D$5)</f>
        <v/>
      </c>
      <c r="E17" s="42" t="str">
        <f>IF(ISBLANK($N17),"",IF(ISBLANK('datos GENERALES'!$B$6),"",'datos GENERALES'!$B$6))</f>
        <v/>
      </c>
      <c r="F17" s="42" t="str">
        <f>IF(ISBLANK($N17),"",IF(ISBLANK('datos GENERALES'!$B$7),"",'datos GENERALES'!$B$7))</f>
        <v/>
      </c>
      <c r="G17" s="42" t="str">
        <f>IF(ISBLANK($N17),"",IF(ISBLANK('datos GENERALES'!$B$10),"",'datos GENERALES'!$B$10))</f>
        <v/>
      </c>
      <c r="H17" s="42" t="str">
        <f>IF(ISBLANK($N17),"",IF(ISBLANK('datos GENERALES'!$C$10),"",'datos GENERALES'!$C$10))</f>
        <v/>
      </c>
      <c r="I17" s="42" t="str">
        <f>IF(ISBLANK($N17),"",IF(ISBLANK('datos GENERALES'!$D$10),"",'datos GENERALES'!$D$10))</f>
        <v/>
      </c>
      <c r="O17" s="48" t="str">
        <f>IFERROR(VLOOKUP(N17,ListaEspecies!$B$3:$D$45,2,FALSE),"")</f>
        <v/>
      </c>
      <c r="P17" s="96" t="str">
        <f>IFERROR(VLOOKUP(N17,ListaEspecies!$B$3:$D$45,3,FALSE),"")</f>
        <v/>
      </c>
      <c r="R17" s="42" t="str">
        <f>IF(ISBLANK($J17),"",IF(ISBLANK('datos GENERALES'!$B$15),"",'datos GENERALES'!$B$15))</f>
        <v/>
      </c>
      <c r="S17" s="49" t="str">
        <f t="shared" si="4"/>
        <v/>
      </c>
      <c r="T17" s="49" t="str">
        <f t="shared" si="5"/>
        <v/>
      </c>
      <c r="AA17" s="50" t="str">
        <f t="shared" si="6"/>
        <v/>
      </c>
      <c r="AE17" s="50" t="str">
        <f t="shared" si="7"/>
        <v/>
      </c>
      <c r="AI17" s="19" t="str">
        <f t="shared" si="2"/>
        <v/>
      </c>
      <c r="AJ17"/>
      <c r="AK17" s="19" t="str">
        <f t="shared" si="3"/>
        <v/>
      </c>
    </row>
    <row r="18" spans="1:37" x14ac:dyDescent="0.25">
      <c r="A18" s="42" t="str">
        <f t="shared" si="0"/>
        <v/>
      </c>
      <c r="B18" s="42" t="str">
        <f t="shared" si="1"/>
        <v/>
      </c>
      <c r="C18" s="42" t="str">
        <f>IF(ISBLANK($N18),"",IF(ISBLANK('datos GENERALES'!B$16),"",'datos GENERALES'!B$16))</f>
        <v/>
      </c>
      <c r="D18" s="43" t="str">
        <f>IF(ISBLANK($N18),"","SGBTM/AUTAROC/"&amp;'datos GENERALES'!B$5&amp;"_"&amp;'datos GENERALES'!C$5&amp;"_"&amp;'datos GENERALES'!D$5)</f>
        <v/>
      </c>
      <c r="E18" s="42" t="str">
        <f>IF(ISBLANK($N18),"",IF(ISBLANK('datos GENERALES'!$B$6),"",'datos GENERALES'!$B$6))</f>
        <v/>
      </c>
      <c r="F18" s="42" t="str">
        <f>IF(ISBLANK($N18),"",IF(ISBLANK('datos GENERALES'!$B$7),"",'datos GENERALES'!$B$7))</f>
        <v/>
      </c>
      <c r="G18" s="42" t="str">
        <f>IF(ISBLANK($N18),"",IF(ISBLANK('datos GENERALES'!$B$10),"",'datos GENERALES'!$B$10))</f>
        <v/>
      </c>
      <c r="H18" s="42" t="str">
        <f>IF(ISBLANK($N18),"",IF(ISBLANK('datos GENERALES'!$C$10),"",'datos GENERALES'!$C$10))</f>
        <v/>
      </c>
      <c r="I18" s="42" t="str">
        <f>IF(ISBLANK($N18),"",IF(ISBLANK('datos GENERALES'!$D$10),"",'datos GENERALES'!$D$10))</f>
        <v/>
      </c>
      <c r="O18" s="48" t="str">
        <f>IFERROR(VLOOKUP(N18,ListaEspecies!$B$3:$D$45,2,FALSE),"")</f>
        <v/>
      </c>
      <c r="P18" s="96" t="str">
        <f>IFERROR(VLOOKUP(N18,ListaEspecies!$B$3:$D$45,3,FALSE),"")</f>
        <v/>
      </c>
      <c r="R18" s="42" t="str">
        <f>IF(ISBLANK($J18),"",IF(ISBLANK('datos GENERALES'!$B$15),"",'datos GENERALES'!$B$15))</f>
        <v/>
      </c>
      <c r="S18" s="49" t="str">
        <f t="shared" si="4"/>
        <v/>
      </c>
      <c r="T18" s="49" t="str">
        <f t="shared" si="5"/>
        <v/>
      </c>
      <c r="AA18" s="50" t="str">
        <f t="shared" si="6"/>
        <v/>
      </c>
      <c r="AE18" s="50" t="str">
        <f t="shared" si="7"/>
        <v/>
      </c>
      <c r="AI18" s="19" t="str">
        <f t="shared" si="2"/>
        <v/>
      </c>
      <c r="AJ18"/>
      <c r="AK18" s="19" t="str">
        <f t="shared" si="3"/>
        <v/>
      </c>
    </row>
    <row r="19" spans="1:37" x14ac:dyDescent="0.25">
      <c r="A19" s="42" t="str">
        <f t="shared" si="0"/>
        <v/>
      </c>
      <c r="B19" s="42" t="str">
        <f t="shared" si="1"/>
        <v/>
      </c>
      <c r="C19" s="42" t="str">
        <f>IF(ISBLANK($N19),"",IF(ISBLANK('datos GENERALES'!B$16),"",'datos GENERALES'!B$16))</f>
        <v/>
      </c>
      <c r="D19" s="43" t="str">
        <f>IF(ISBLANK($N19),"","SGBTM/AUTAROC/"&amp;'datos GENERALES'!B$5&amp;"_"&amp;'datos GENERALES'!C$5&amp;"_"&amp;'datos GENERALES'!D$5)</f>
        <v/>
      </c>
      <c r="E19" s="42" t="str">
        <f>IF(ISBLANK($N19),"",IF(ISBLANK('datos GENERALES'!$B$6),"",'datos GENERALES'!$B$6))</f>
        <v/>
      </c>
      <c r="F19" s="42" t="str">
        <f>IF(ISBLANK($N19),"",IF(ISBLANK('datos GENERALES'!$B$7),"",'datos GENERALES'!$B$7))</f>
        <v/>
      </c>
      <c r="G19" s="42" t="str">
        <f>IF(ISBLANK($N19),"",IF(ISBLANK('datos GENERALES'!$B$10),"",'datos GENERALES'!$B$10))</f>
        <v/>
      </c>
      <c r="H19" s="42" t="str">
        <f>IF(ISBLANK($N19),"",IF(ISBLANK('datos GENERALES'!$C$10),"",'datos GENERALES'!$C$10))</f>
        <v/>
      </c>
      <c r="I19" s="42" t="str">
        <f>IF(ISBLANK($N19),"",IF(ISBLANK('datos GENERALES'!$D$10),"",'datos GENERALES'!$D$10))</f>
        <v/>
      </c>
      <c r="O19" s="48" t="str">
        <f>IFERROR(VLOOKUP(N19,ListaEspecies!$B$3:$D$45,2,FALSE),"")</f>
        <v/>
      </c>
      <c r="P19" s="96" t="str">
        <f>IFERROR(VLOOKUP(N19,ListaEspecies!$B$3:$D$45,3,FALSE),"")</f>
        <v/>
      </c>
      <c r="R19" s="42" t="str">
        <f>IF(ISBLANK($J19),"",IF(ISBLANK('datos GENERALES'!$B$15),"",'datos GENERALES'!$B$15))</f>
        <v/>
      </c>
      <c r="S19" s="49" t="str">
        <f t="shared" si="4"/>
        <v/>
      </c>
      <c r="T19" s="49" t="str">
        <f t="shared" si="5"/>
        <v/>
      </c>
      <c r="AA19" s="50" t="str">
        <f t="shared" si="6"/>
        <v/>
      </c>
      <c r="AE19" s="50" t="str">
        <f t="shared" si="7"/>
        <v/>
      </c>
      <c r="AI19" s="19" t="str">
        <f t="shared" si="2"/>
        <v/>
      </c>
      <c r="AJ19"/>
      <c r="AK19" s="19" t="str">
        <f t="shared" si="3"/>
        <v/>
      </c>
    </row>
    <row r="20" spans="1:37" x14ac:dyDescent="0.25">
      <c r="A20" s="42" t="str">
        <f t="shared" si="0"/>
        <v/>
      </c>
      <c r="B20" s="42" t="str">
        <f t="shared" si="1"/>
        <v/>
      </c>
      <c r="C20" s="42" t="str">
        <f>IF(ISBLANK($N20),"",IF(ISBLANK('datos GENERALES'!B$16),"",'datos GENERALES'!B$16))</f>
        <v/>
      </c>
      <c r="D20" s="43" t="str">
        <f>IF(ISBLANK($N20),"","SGBTM/AUTAROC/"&amp;'datos GENERALES'!B$5&amp;"_"&amp;'datos GENERALES'!C$5&amp;"_"&amp;'datos GENERALES'!D$5)</f>
        <v/>
      </c>
      <c r="E20" s="42" t="str">
        <f>IF(ISBLANK($N20),"",IF(ISBLANK('datos GENERALES'!$B$6),"",'datos GENERALES'!$B$6))</f>
        <v/>
      </c>
      <c r="F20" s="42" t="str">
        <f>IF(ISBLANK($N20),"",IF(ISBLANK('datos GENERALES'!$B$7),"",'datos GENERALES'!$B$7))</f>
        <v/>
      </c>
      <c r="G20" s="42" t="str">
        <f>IF(ISBLANK($N20),"",IF(ISBLANK('datos GENERALES'!$B$10),"",'datos GENERALES'!$B$10))</f>
        <v/>
      </c>
      <c r="H20" s="42" t="str">
        <f>IF(ISBLANK($N20),"",IF(ISBLANK('datos GENERALES'!$C$10),"",'datos GENERALES'!$C$10))</f>
        <v/>
      </c>
      <c r="I20" s="42" t="str">
        <f>IF(ISBLANK($N20),"",IF(ISBLANK('datos GENERALES'!$D$10),"",'datos GENERALES'!$D$10))</f>
        <v/>
      </c>
      <c r="O20" s="48" t="str">
        <f>IFERROR(VLOOKUP(N20,ListaEspecies!$B$3:$D$45,2,FALSE),"")</f>
        <v/>
      </c>
      <c r="P20" s="96" t="str">
        <f>IFERROR(VLOOKUP(N20,ListaEspecies!$B$3:$D$45,3,FALSE),"")</f>
        <v/>
      </c>
      <c r="R20" s="42" t="str">
        <f>IF(ISBLANK($J20),"",IF(ISBLANK('datos GENERALES'!$B$15),"",'datos GENERALES'!$B$15))</f>
        <v/>
      </c>
      <c r="S20" s="49" t="str">
        <f t="shared" si="4"/>
        <v/>
      </c>
      <c r="T20" s="49" t="str">
        <f t="shared" si="5"/>
        <v/>
      </c>
      <c r="AA20" s="50" t="str">
        <f t="shared" si="6"/>
        <v/>
      </c>
      <c r="AE20" s="50" t="str">
        <f t="shared" si="7"/>
        <v/>
      </c>
      <c r="AI20" s="19" t="str">
        <f t="shared" si="2"/>
        <v/>
      </c>
      <c r="AJ20"/>
      <c r="AK20" s="19" t="str">
        <f t="shared" si="3"/>
        <v/>
      </c>
    </row>
    <row r="21" spans="1:37" x14ac:dyDescent="0.25">
      <c r="A21" s="42" t="str">
        <f t="shared" si="0"/>
        <v/>
      </c>
      <c r="B21" s="42" t="str">
        <f t="shared" si="1"/>
        <v/>
      </c>
      <c r="C21" s="42" t="str">
        <f>IF(ISBLANK($N21),"",IF(ISBLANK('datos GENERALES'!B$16),"",'datos GENERALES'!B$16))</f>
        <v/>
      </c>
      <c r="D21" s="43" t="str">
        <f>IF(ISBLANK($N21),"","SGBTM/AUTAROC/"&amp;'datos GENERALES'!B$5&amp;"_"&amp;'datos GENERALES'!C$5&amp;"_"&amp;'datos GENERALES'!D$5)</f>
        <v/>
      </c>
      <c r="E21" s="42" t="str">
        <f>IF(ISBLANK($N21),"",IF(ISBLANK('datos GENERALES'!$B$6),"",'datos GENERALES'!$B$6))</f>
        <v/>
      </c>
      <c r="F21" s="42" t="str">
        <f>IF(ISBLANK($N21),"",IF(ISBLANK('datos GENERALES'!$B$7),"",'datos GENERALES'!$B$7))</f>
        <v/>
      </c>
      <c r="G21" s="42" t="str">
        <f>IF(ISBLANK($N21),"",IF(ISBLANK('datos GENERALES'!$B$10),"",'datos GENERALES'!$B$10))</f>
        <v/>
      </c>
      <c r="H21" s="42" t="str">
        <f>IF(ISBLANK($N21),"",IF(ISBLANK('datos GENERALES'!$C$10),"",'datos GENERALES'!$C$10))</f>
        <v/>
      </c>
      <c r="I21" s="42" t="str">
        <f>IF(ISBLANK($N21),"",IF(ISBLANK('datos GENERALES'!$D$10),"",'datos GENERALES'!$D$10))</f>
        <v/>
      </c>
      <c r="O21" s="48" t="str">
        <f>IFERROR(VLOOKUP(N21,ListaEspecies!$B$3:$D$45,2,FALSE),"")</f>
        <v/>
      </c>
      <c r="P21" s="96" t="str">
        <f>IFERROR(VLOOKUP(N21,ListaEspecies!$B$3:$D$45,3,FALSE),"")</f>
        <v/>
      </c>
      <c r="R21" s="42" t="str">
        <f>IF(ISBLANK($J21),"",IF(ISBLANK('datos GENERALES'!$B$15),"",'datos GENERALES'!$B$15))</f>
        <v/>
      </c>
      <c r="S21" s="49" t="str">
        <f t="shared" si="4"/>
        <v/>
      </c>
      <c r="T21" s="49" t="str">
        <f t="shared" si="5"/>
        <v/>
      </c>
      <c r="AA21" s="50" t="str">
        <f t="shared" si="6"/>
        <v/>
      </c>
      <c r="AE21" s="50" t="str">
        <f t="shared" si="7"/>
        <v/>
      </c>
      <c r="AI21" s="19" t="str">
        <f t="shared" si="2"/>
        <v/>
      </c>
      <c r="AJ21"/>
      <c r="AK21" s="19" t="str">
        <f t="shared" si="3"/>
        <v/>
      </c>
    </row>
    <row r="22" spans="1:37" x14ac:dyDescent="0.25">
      <c r="A22" s="42" t="str">
        <f t="shared" si="0"/>
        <v/>
      </c>
      <c r="B22" s="42" t="str">
        <f t="shared" si="1"/>
        <v/>
      </c>
      <c r="C22" s="42" t="str">
        <f>IF(ISBLANK($N22),"",IF(ISBLANK('datos GENERALES'!B$16),"",'datos GENERALES'!B$16))</f>
        <v/>
      </c>
      <c r="D22" s="43" t="str">
        <f>IF(ISBLANK($N22),"","SGBTM/AUTAROC/"&amp;'datos GENERALES'!B$5&amp;"_"&amp;'datos GENERALES'!C$5&amp;"_"&amp;'datos GENERALES'!D$5)</f>
        <v/>
      </c>
      <c r="E22" s="42" t="str">
        <f>IF(ISBLANK($N22),"",IF(ISBLANK('datos GENERALES'!$B$6),"",'datos GENERALES'!$B$6))</f>
        <v/>
      </c>
      <c r="F22" s="42" t="str">
        <f>IF(ISBLANK($N22),"",IF(ISBLANK('datos GENERALES'!$B$7),"",'datos GENERALES'!$B$7))</f>
        <v/>
      </c>
      <c r="G22" s="42" t="str">
        <f>IF(ISBLANK($N22),"",IF(ISBLANK('datos GENERALES'!$B$10),"",'datos GENERALES'!$B$10))</f>
        <v/>
      </c>
      <c r="H22" s="42" t="str">
        <f>IF(ISBLANK($N22),"",IF(ISBLANK('datos GENERALES'!$C$10),"",'datos GENERALES'!$C$10))</f>
        <v/>
      </c>
      <c r="I22" s="42" t="str">
        <f>IF(ISBLANK($N22),"",IF(ISBLANK('datos GENERALES'!$D$10),"",'datos GENERALES'!$D$10))</f>
        <v/>
      </c>
      <c r="O22" s="48" t="str">
        <f>IFERROR(VLOOKUP(N22,ListaEspecies!$B$3:$D$45,2,FALSE),"")</f>
        <v/>
      </c>
      <c r="P22" s="96" t="str">
        <f>IFERROR(VLOOKUP(N22,ListaEspecies!$B$3:$D$45,3,FALSE),"")</f>
        <v/>
      </c>
      <c r="R22" s="42" t="str">
        <f>IF(ISBLANK($J22),"",IF(ISBLANK('datos GENERALES'!$B$15),"",'datos GENERALES'!$B$15))</f>
        <v/>
      </c>
      <c r="S22" s="49" t="str">
        <f t="shared" si="4"/>
        <v/>
      </c>
      <c r="T22" s="49" t="str">
        <f t="shared" si="5"/>
        <v/>
      </c>
      <c r="AA22" s="50" t="str">
        <f t="shared" si="6"/>
        <v/>
      </c>
      <c r="AE22" s="50" t="str">
        <f t="shared" si="7"/>
        <v/>
      </c>
      <c r="AI22" s="19" t="str">
        <f t="shared" si="2"/>
        <v/>
      </c>
      <c r="AJ22"/>
      <c r="AK22" s="19" t="str">
        <f t="shared" si="3"/>
        <v/>
      </c>
    </row>
    <row r="23" spans="1:37" x14ac:dyDescent="0.25">
      <c r="A23" s="42" t="str">
        <f t="shared" si="0"/>
        <v/>
      </c>
      <c r="B23" s="42" t="str">
        <f t="shared" si="1"/>
        <v/>
      </c>
      <c r="C23" s="42" t="str">
        <f>IF(ISBLANK($N23),"",IF(ISBLANK('datos GENERALES'!B$16),"",'datos GENERALES'!B$16))</f>
        <v/>
      </c>
      <c r="D23" s="43" t="str">
        <f>IF(ISBLANK($N23),"","SGBTM/AUTAROC/"&amp;'datos GENERALES'!B$5&amp;"_"&amp;'datos GENERALES'!C$5&amp;"_"&amp;'datos GENERALES'!D$5)</f>
        <v/>
      </c>
      <c r="E23" s="42" t="str">
        <f>IF(ISBLANK($N23),"",IF(ISBLANK('datos GENERALES'!$B$6),"",'datos GENERALES'!$B$6))</f>
        <v/>
      </c>
      <c r="F23" s="42" t="str">
        <f>IF(ISBLANK($N23),"",IF(ISBLANK('datos GENERALES'!$B$7),"",'datos GENERALES'!$B$7))</f>
        <v/>
      </c>
      <c r="G23" s="42" t="str">
        <f>IF(ISBLANK($N23),"",IF(ISBLANK('datos GENERALES'!$B$10),"",'datos GENERALES'!$B$10))</f>
        <v/>
      </c>
      <c r="H23" s="42" t="str">
        <f>IF(ISBLANK($N23),"",IF(ISBLANK('datos GENERALES'!$C$10),"",'datos GENERALES'!$C$10))</f>
        <v/>
      </c>
      <c r="I23" s="42" t="str">
        <f>IF(ISBLANK($N23),"",IF(ISBLANK('datos GENERALES'!$D$10),"",'datos GENERALES'!$D$10))</f>
        <v/>
      </c>
      <c r="O23" s="48" t="str">
        <f>IFERROR(VLOOKUP(N23,ListaEspecies!$B$3:$D$45,2,FALSE),"")</f>
        <v/>
      </c>
      <c r="P23" s="96" t="str">
        <f>IFERROR(VLOOKUP(N23,ListaEspecies!$B$3:$D$45,3,FALSE),"")</f>
        <v/>
      </c>
      <c r="R23" s="42" t="str">
        <f>IF(ISBLANK($J23),"",IF(ISBLANK('datos GENERALES'!$B$15),"",'datos GENERALES'!$B$15))</f>
        <v/>
      </c>
      <c r="S23" s="49" t="str">
        <f t="shared" si="4"/>
        <v/>
      </c>
      <c r="T23" s="49" t="str">
        <f t="shared" si="5"/>
        <v/>
      </c>
      <c r="AA23" s="50" t="str">
        <f t="shared" si="6"/>
        <v/>
      </c>
      <c r="AE23" s="50" t="str">
        <f t="shared" si="7"/>
        <v/>
      </c>
      <c r="AI23" s="19" t="str">
        <f t="shared" si="2"/>
        <v/>
      </c>
      <c r="AJ23"/>
      <c r="AK23" s="19" t="str">
        <f t="shared" si="3"/>
        <v/>
      </c>
    </row>
    <row r="24" spans="1:37" x14ac:dyDescent="0.25">
      <c r="A24" s="42" t="str">
        <f t="shared" si="0"/>
        <v/>
      </c>
      <c r="B24" s="42" t="str">
        <f t="shared" si="1"/>
        <v/>
      </c>
      <c r="C24" s="42" t="str">
        <f>IF(ISBLANK($N24),"",IF(ISBLANK('datos GENERALES'!B$16),"",'datos GENERALES'!B$16))</f>
        <v/>
      </c>
      <c r="D24" s="43" t="str">
        <f>IF(ISBLANK($N24),"","SGBTM/AUTAROC/"&amp;'datos GENERALES'!B$5&amp;"_"&amp;'datos GENERALES'!C$5&amp;"_"&amp;'datos GENERALES'!D$5)</f>
        <v/>
      </c>
      <c r="E24" s="42" t="str">
        <f>IF(ISBLANK($N24),"",IF(ISBLANK('datos GENERALES'!$B$6),"",'datos GENERALES'!$B$6))</f>
        <v/>
      </c>
      <c r="F24" s="42" t="str">
        <f>IF(ISBLANK($N24),"",IF(ISBLANK('datos GENERALES'!$B$7),"",'datos GENERALES'!$B$7))</f>
        <v/>
      </c>
      <c r="G24" s="42" t="str">
        <f>IF(ISBLANK($N24),"",IF(ISBLANK('datos GENERALES'!$B$10),"",'datos GENERALES'!$B$10))</f>
        <v/>
      </c>
      <c r="H24" s="42" t="str">
        <f>IF(ISBLANK($N24),"",IF(ISBLANK('datos GENERALES'!$C$10),"",'datos GENERALES'!$C$10))</f>
        <v/>
      </c>
      <c r="I24" s="42" t="str">
        <f>IF(ISBLANK($N24),"",IF(ISBLANK('datos GENERALES'!$D$10),"",'datos GENERALES'!$D$10))</f>
        <v/>
      </c>
      <c r="O24" s="48" t="str">
        <f>IFERROR(VLOOKUP(N24,ListaEspecies!$B$3:$D$45,2,FALSE),"")</f>
        <v/>
      </c>
      <c r="P24" s="96" t="str">
        <f>IFERROR(VLOOKUP(N24,ListaEspecies!$B$3:$D$45,3,FALSE),"")</f>
        <v/>
      </c>
      <c r="R24" s="42" t="str">
        <f>IF(ISBLANK($J24),"",IF(ISBLANK('datos GENERALES'!$B$15),"",'datos GENERALES'!$B$15))</f>
        <v/>
      </c>
      <c r="S24" s="49" t="str">
        <f t="shared" si="4"/>
        <v/>
      </c>
      <c r="T24" s="49" t="str">
        <f t="shared" si="5"/>
        <v/>
      </c>
      <c r="AA24" s="50" t="str">
        <f t="shared" si="6"/>
        <v/>
      </c>
      <c r="AE24" s="50" t="str">
        <f t="shared" si="7"/>
        <v/>
      </c>
      <c r="AI24" s="19" t="str">
        <f t="shared" si="2"/>
        <v/>
      </c>
      <c r="AJ24"/>
      <c r="AK24" s="19" t="str">
        <f t="shared" si="3"/>
        <v/>
      </c>
    </row>
    <row r="25" spans="1:37" x14ac:dyDescent="0.25">
      <c r="A25" s="42" t="str">
        <f t="shared" si="0"/>
        <v/>
      </c>
      <c r="B25" s="42" t="str">
        <f t="shared" si="1"/>
        <v/>
      </c>
      <c r="C25" s="42" t="str">
        <f>IF(ISBLANK($N25),"",IF(ISBLANK('datos GENERALES'!B$16),"",'datos GENERALES'!B$16))</f>
        <v/>
      </c>
      <c r="D25" s="43" t="str">
        <f>IF(ISBLANK($N25),"","SGBTM/AUTAROC/"&amp;'datos GENERALES'!B$5&amp;"_"&amp;'datos GENERALES'!C$5&amp;"_"&amp;'datos GENERALES'!D$5)</f>
        <v/>
      </c>
      <c r="E25" s="42" t="str">
        <f>IF(ISBLANK($N25),"",IF(ISBLANK('datos GENERALES'!$B$6),"",'datos GENERALES'!$B$6))</f>
        <v/>
      </c>
      <c r="F25" s="42" t="str">
        <f>IF(ISBLANK($N25),"",IF(ISBLANK('datos GENERALES'!$B$7),"",'datos GENERALES'!$B$7))</f>
        <v/>
      </c>
      <c r="G25" s="42" t="str">
        <f>IF(ISBLANK($N25),"",IF(ISBLANK('datos GENERALES'!$B$10),"",'datos GENERALES'!$B$10))</f>
        <v/>
      </c>
      <c r="H25" s="42" t="str">
        <f>IF(ISBLANK($N25),"",IF(ISBLANK('datos GENERALES'!$C$10),"",'datos GENERALES'!$C$10))</f>
        <v/>
      </c>
      <c r="I25" s="42" t="str">
        <f>IF(ISBLANK($N25),"",IF(ISBLANK('datos GENERALES'!$D$10),"",'datos GENERALES'!$D$10))</f>
        <v/>
      </c>
      <c r="O25" s="48" t="str">
        <f>IFERROR(VLOOKUP(N25,ListaEspecies!$B$3:$D$45,2,FALSE),"")</f>
        <v/>
      </c>
      <c r="P25" s="96" t="str">
        <f>IFERROR(VLOOKUP(N25,ListaEspecies!$B$3:$D$45,3,FALSE),"")</f>
        <v/>
      </c>
      <c r="R25" s="42" t="str">
        <f>IF(ISBLANK($J25),"",IF(ISBLANK('datos GENERALES'!$B$15),"",'datos GENERALES'!$B$15))</f>
        <v/>
      </c>
      <c r="S25" s="49" t="str">
        <f t="shared" si="4"/>
        <v/>
      </c>
      <c r="T25" s="49" t="str">
        <f t="shared" si="5"/>
        <v/>
      </c>
      <c r="AA25" s="50" t="str">
        <f t="shared" si="6"/>
        <v/>
      </c>
      <c r="AE25" s="50" t="str">
        <f t="shared" si="7"/>
        <v/>
      </c>
      <c r="AI25" s="19" t="str">
        <f t="shared" si="2"/>
        <v/>
      </c>
      <c r="AJ25"/>
      <c r="AK25" s="19" t="str">
        <f t="shared" si="3"/>
        <v/>
      </c>
    </row>
    <row r="26" spans="1:37" x14ac:dyDescent="0.25">
      <c r="A26" s="42" t="str">
        <f t="shared" si="0"/>
        <v/>
      </c>
      <c r="B26" s="42" t="str">
        <f t="shared" si="1"/>
        <v/>
      </c>
      <c r="C26" s="42" t="str">
        <f>IF(ISBLANK($N26),"",IF(ISBLANK('datos GENERALES'!B$16),"",'datos GENERALES'!B$16))</f>
        <v/>
      </c>
      <c r="D26" s="43" t="str">
        <f>IF(ISBLANK($N26),"","SGBTM/AUTAROC/"&amp;'datos GENERALES'!B$5&amp;"_"&amp;'datos GENERALES'!C$5&amp;"_"&amp;'datos GENERALES'!D$5)</f>
        <v/>
      </c>
      <c r="E26" s="42" t="str">
        <f>IF(ISBLANK($N26),"",IF(ISBLANK('datos GENERALES'!$B$6),"",'datos GENERALES'!$B$6))</f>
        <v/>
      </c>
      <c r="F26" s="42" t="str">
        <f>IF(ISBLANK($N26),"",IF(ISBLANK('datos GENERALES'!$B$7),"",'datos GENERALES'!$B$7))</f>
        <v/>
      </c>
      <c r="G26" s="42" t="str">
        <f>IF(ISBLANK($N26),"",IF(ISBLANK('datos GENERALES'!$B$10),"",'datos GENERALES'!$B$10))</f>
        <v/>
      </c>
      <c r="H26" s="42" t="str">
        <f>IF(ISBLANK($N26),"",IF(ISBLANK('datos GENERALES'!$C$10),"",'datos GENERALES'!$C$10))</f>
        <v/>
      </c>
      <c r="I26" s="42" t="str">
        <f>IF(ISBLANK($N26),"",IF(ISBLANK('datos GENERALES'!$D$10),"",'datos GENERALES'!$D$10))</f>
        <v/>
      </c>
      <c r="O26" s="48" t="str">
        <f>IFERROR(VLOOKUP(N26,ListaEspecies!$B$3:$D$45,2,FALSE),"")</f>
        <v/>
      </c>
      <c r="P26" s="96" t="str">
        <f>IFERROR(VLOOKUP(N26,ListaEspecies!$B$3:$D$45,3,FALSE),"")</f>
        <v/>
      </c>
      <c r="R26" s="42" t="str">
        <f>IF(ISBLANK($J26),"",IF(ISBLANK('datos GENERALES'!$B$15),"",'datos GENERALES'!$B$15))</f>
        <v/>
      </c>
      <c r="S26" s="49" t="str">
        <f t="shared" si="4"/>
        <v/>
      </c>
      <c r="T26" s="49" t="str">
        <f t="shared" si="5"/>
        <v/>
      </c>
      <c r="AA26" s="50" t="str">
        <f t="shared" si="6"/>
        <v/>
      </c>
      <c r="AE26" s="50" t="str">
        <f t="shared" si="7"/>
        <v/>
      </c>
      <c r="AI26" s="19" t="str">
        <f t="shared" si="2"/>
        <v/>
      </c>
      <c r="AJ26"/>
      <c r="AK26" s="19" t="str">
        <f t="shared" si="3"/>
        <v/>
      </c>
    </row>
    <row r="27" spans="1:37" x14ac:dyDescent="0.25">
      <c r="A27" s="42" t="str">
        <f t="shared" si="0"/>
        <v/>
      </c>
      <c r="B27" s="42" t="str">
        <f t="shared" si="1"/>
        <v/>
      </c>
      <c r="C27" s="42" t="str">
        <f>IF(ISBLANK($N27),"",IF(ISBLANK('datos GENERALES'!B$16),"",'datos GENERALES'!B$16))</f>
        <v/>
      </c>
      <c r="D27" s="43" t="str">
        <f>IF(ISBLANK($N27),"","SGBTM/AUTAROC/"&amp;'datos GENERALES'!B$5&amp;"_"&amp;'datos GENERALES'!C$5&amp;"_"&amp;'datos GENERALES'!D$5)</f>
        <v/>
      </c>
      <c r="E27" s="42" t="str">
        <f>IF(ISBLANK($N27),"",IF(ISBLANK('datos GENERALES'!$B$6),"",'datos GENERALES'!$B$6))</f>
        <v/>
      </c>
      <c r="F27" s="42" t="str">
        <f>IF(ISBLANK($N27),"",IF(ISBLANK('datos GENERALES'!$B$7),"",'datos GENERALES'!$B$7))</f>
        <v/>
      </c>
      <c r="G27" s="42" t="str">
        <f>IF(ISBLANK($N27),"",IF(ISBLANK('datos GENERALES'!$B$10),"",'datos GENERALES'!$B$10))</f>
        <v/>
      </c>
      <c r="H27" s="42" t="str">
        <f>IF(ISBLANK($N27),"",IF(ISBLANK('datos GENERALES'!$C$10),"",'datos GENERALES'!$C$10))</f>
        <v/>
      </c>
      <c r="I27" s="42" t="str">
        <f>IF(ISBLANK($N27),"",IF(ISBLANK('datos GENERALES'!$D$10),"",'datos GENERALES'!$D$10))</f>
        <v/>
      </c>
      <c r="O27" s="48" t="str">
        <f>IFERROR(VLOOKUP(N27,ListaEspecies!$B$3:$D$45,2,FALSE),"")</f>
        <v/>
      </c>
      <c r="P27" s="96" t="str">
        <f>IFERROR(VLOOKUP(N27,ListaEspecies!$B$3:$D$45,3,FALSE),"")</f>
        <v/>
      </c>
      <c r="R27" s="42" t="str">
        <f>IF(ISBLANK($J27),"",IF(ISBLANK('datos GENERALES'!$B$15),"",'datos GENERALES'!$B$15))</f>
        <v/>
      </c>
      <c r="S27" s="49" t="str">
        <f t="shared" si="4"/>
        <v/>
      </c>
      <c r="T27" s="49" t="str">
        <f t="shared" si="5"/>
        <v/>
      </c>
      <c r="AA27" s="50" t="str">
        <f t="shared" si="6"/>
        <v/>
      </c>
      <c r="AE27" s="50" t="str">
        <f t="shared" si="7"/>
        <v/>
      </c>
      <c r="AI27" s="19" t="str">
        <f t="shared" si="2"/>
        <v/>
      </c>
      <c r="AJ27"/>
      <c r="AK27" s="19" t="str">
        <f t="shared" si="3"/>
        <v/>
      </c>
    </row>
    <row r="28" spans="1:37" x14ac:dyDescent="0.25">
      <c r="A28" s="42" t="str">
        <f t="shared" si="0"/>
        <v/>
      </c>
      <c r="B28" s="42" t="str">
        <f t="shared" si="1"/>
        <v/>
      </c>
      <c r="C28" s="42" t="str">
        <f>IF(ISBLANK($N28),"",IF(ISBLANK('datos GENERALES'!B$16),"",'datos GENERALES'!B$16))</f>
        <v/>
      </c>
      <c r="D28" s="43" t="str">
        <f>IF(ISBLANK($N28),"","SGBTM/AUTAROC/"&amp;'datos GENERALES'!B$5&amp;"_"&amp;'datos GENERALES'!C$5&amp;"_"&amp;'datos GENERALES'!D$5)</f>
        <v/>
      </c>
      <c r="E28" s="42" t="str">
        <f>IF(ISBLANK($N28),"",IF(ISBLANK('datos GENERALES'!$B$6),"",'datos GENERALES'!$B$6))</f>
        <v/>
      </c>
      <c r="F28" s="42" t="str">
        <f>IF(ISBLANK($N28),"",IF(ISBLANK('datos GENERALES'!$B$7),"",'datos GENERALES'!$B$7))</f>
        <v/>
      </c>
      <c r="G28" s="42" t="str">
        <f>IF(ISBLANK($N28),"",IF(ISBLANK('datos GENERALES'!$B$10),"",'datos GENERALES'!$B$10))</f>
        <v/>
      </c>
      <c r="H28" s="42" t="str">
        <f>IF(ISBLANK($N28),"",IF(ISBLANK('datos GENERALES'!$C$10),"",'datos GENERALES'!$C$10))</f>
        <v/>
      </c>
      <c r="I28" s="42" t="str">
        <f>IF(ISBLANK($N28),"",IF(ISBLANK('datos GENERALES'!$D$10),"",'datos GENERALES'!$D$10))</f>
        <v/>
      </c>
      <c r="O28" s="48" t="str">
        <f>IFERROR(VLOOKUP(N28,ListaEspecies!$B$3:$D$45,2,FALSE),"")</f>
        <v/>
      </c>
      <c r="P28" s="96" t="str">
        <f>IFERROR(VLOOKUP(N28,ListaEspecies!$B$3:$D$45,3,FALSE),"")</f>
        <v/>
      </c>
      <c r="R28" s="42" t="str">
        <f>IF(ISBLANK($J28),"",IF(ISBLANK('datos GENERALES'!$B$15),"",'datos GENERALES'!$B$15))</f>
        <v/>
      </c>
      <c r="S28" s="49" t="str">
        <f t="shared" si="4"/>
        <v/>
      </c>
      <c r="T28" s="49" t="str">
        <f t="shared" si="5"/>
        <v/>
      </c>
      <c r="AA28" s="50" t="str">
        <f t="shared" si="6"/>
        <v/>
      </c>
      <c r="AE28" s="50" t="str">
        <f t="shared" si="7"/>
        <v/>
      </c>
      <c r="AI28" s="19" t="str">
        <f t="shared" si="2"/>
        <v/>
      </c>
      <c r="AJ28"/>
      <c r="AK28" s="19" t="str">
        <f t="shared" si="3"/>
        <v/>
      </c>
    </row>
    <row r="29" spans="1:37" x14ac:dyDescent="0.25">
      <c r="A29" s="42" t="str">
        <f t="shared" si="0"/>
        <v/>
      </c>
      <c r="B29" s="42" t="str">
        <f t="shared" si="1"/>
        <v/>
      </c>
      <c r="C29" s="42" t="str">
        <f>IF(ISBLANK($N29),"",IF(ISBLANK('datos GENERALES'!B$16),"",'datos GENERALES'!B$16))</f>
        <v/>
      </c>
      <c r="D29" s="43" t="str">
        <f>IF(ISBLANK($N29),"","SGBTM/AUTAROC/"&amp;'datos GENERALES'!B$5&amp;"_"&amp;'datos GENERALES'!C$5&amp;"_"&amp;'datos GENERALES'!D$5)</f>
        <v/>
      </c>
      <c r="E29" s="42" t="str">
        <f>IF(ISBLANK($N29),"",IF(ISBLANK('datos GENERALES'!$B$6),"",'datos GENERALES'!$B$6))</f>
        <v/>
      </c>
      <c r="F29" s="42" t="str">
        <f>IF(ISBLANK($N29),"",IF(ISBLANK('datos GENERALES'!$B$7),"",'datos GENERALES'!$B$7))</f>
        <v/>
      </c>
      <c r="G29" s="42" t="str">
        <f>IF(ISBLANK($N29),"",IF(ISBLANK('datos GENERALES'!$B$10),"",'datos GENERALES'!$B$10))</f>
        <v/>
      </c>
      <c r="H29" s="42" t="str">
        <f>IF(ISBLANK($N29),"",IF(ISBLANK('datos GENERALES'!$C$10),"",'datos GENERALES'!$C$10))</f>
        <v/>
      </c>
      <c r="I29" s="42" t="str">
        <f>IF(ISBLANK($N29),"",IF(ISBLANK('datos GENERALES'!$D$10),"",'datos GENERALES'!$D$10))</f>
        <v/>
      </c>
      <c r="O29" s="48" t="str">
        <f>IFERROR(VLOOKUP(N29,ListaEspecies!$B$3:$D$45,2,FALSE),"")</f>
        <v/>
      </c>
      <c r="P29" s="96" t="str">
        <f>IFERROR(VLOOKUP(N29,ListaEspecies!$B$3:$D$45,3,FALSE),"")</f>
        <v/>
      </c>
      <c r="R29" s="42" t="str">
        <f>IF(ISBLANK($J29),"",IF(ISBLANK('datos GENERALES'!$B$15),"",'datos GENERALES'!$B$15))</f>
        <v/>
      </c>
      <c r="S29" s="49" t="str">
        <f t="shared" si="4"/>
        <v/>
      </c>
      <c r="T29" s="49" t="str">
        <f t="shared" si="5"/>
        <v/>
      </c>
      <c r="AA29" s="50" t="str">
        <f t="shared" si="6"/>
        <v/>
      </c>
      <c r="AE29" s="50" t="str">
        <f t="shared" si="7"/>
        <v/>
      </c>
      <c r="AI29" s="19" t="str">
        <f t="shared" si="2"/>
        <v/>
      </c>
      <c r="AJ29"/>
      <c r="AK29" s="19" t="str">
        <f t="shared" si="3"/>
        <v/>
      </c>
    </row>
    <row r="30" spans="1:37" x14ac:dyDescent="0.25">
      <c r="A30" s="42" t="str">
        <f t="shared" si="0"/>
        <v/>
      </c>
      <c r="B30" s="42" t="str">
        <f t="shared" si="1"/>
        <v/>
      </c>
      <c r="C30" s="42" t="str">
        <f>IF(ISBLANK($N30),"",IF(ISBLANK('datos GENERALES'!B$16),"",'datos GENERALES'!B$16))</f>
        <v/>
      </c>
      <c r="D30" s="43" t="str">
        <f>IF(ISBLANK($N30),"","SGBTM/AUTAROC/"&amp;'datos GENERALES'!B$5&amp;"_"&amp;'datos GENERALES'!C$5&amp;"_"&amp;'datos GENERALES'!D$5)</f>
        <v/>
      </c>
      <c r="E30" s="42" t="str">
        <f>IF(ISBLANK($N30),"",IF(ISBLANK('datos GENERALES'!$B$6),"",'datos GENERALES'!$B$6))</f>
        <v/>
      </c>
      <c r="F30" s="42" t="str">
        <f>IF(ISBLANK($N30),"",IF(ISBLANK('datos GENERALES'!$B$7),"",'datos GENERALES'!$B$7))</f>
        <v/>
      </c>
      <c r="G30" s="42" t="str">
        <f>IF(ISBLANK($N30),"",IF(ISBLANK('datos GENERALES'!$B$10),"",'datos GENERALES'!$B$10))</f>
        <v/>
      </c>
      <c r="H30" s="42" t="str">
        <f>IF(ISBLANK($N30),"",IF(ISBLANK('datos GENERALES'!$C$10),"",'datos GENERALES'!$C$10))</f>
        <v/>
      </c>
      <c r="I30" s="42" t="str">
        <f>IF(ISBLANK($N30),"",IF(ISBLANK('datos GENERALES'!$D$10),"",'datos GENERALES'!$D$10))</f>
        <v/>
      </c>
      <c r="O30" s="48" t="str">
        <f>IFERROR(VLOOKUP(N30,ListaEspecies!$B$3:$D$45,2,FALSE),"")</f>
        <v/>
      </c>
      <c r="P30" s="96" t="str">
        <f>IFERROR(VLOOKUP(N30,ListaEspecies!$B$3:$D$45,3,FALSE),"")</f>
        <v/>
      </c>
      <c r="R30" s="42" t="str">
        <f>IF(ISBLANK($J30),"",IF(ISBLANK('datos GENERALES'!$B$15),"",'datos GENERALES'!$B$15))</f>
        <v/>
      </c>
      <c r="S30" s="49" t="str">
        <f t="shared" si="4"/>
        <v/>
      </c>
      <c r="T30" s="49" t="str">
        <f t="shared" si="5"/>
        <v/>
      </c>
      <c r="AA30" s="50" t="str">
        <f t="shared" si="6"/>
        <v/>
      </c>
      <c r="AE30" s="50" t="str">
        <f t="shared" si="7"/>
        <v/>
      </c>
      <c r="AI30" s="19" t="str">
        <f t="shared" si="2"/>
        <v/>
      </c>
      <c r="AJ30"/>
      <c r="AK30" s="19" t="str">
        <f t="shared" si="3"/>
        <v/>
      </c>
    </row>
    <row r="31" spans="1:37" x14ac:dyDescent="0.25">
      <c r="A31" s="42" t="str">
        <f t="shared" si="0"/>
        <v/>
      </c>
      <c r="B31" s="42" t="str">
        <f t="shared" si="1"/>
        <v/>
      </c>
      <c r="C31" s="42" t="str">
        <f>IF(ISBLANK($N31),"",IF(ISBLANK('datos GENERALES'!B$16),"",'datos GENERALES'!B$16))</f>
        <v/>
      </c>
      <c r="D31" s="43" t="str">
        <f>IF(ISBLANK($N31),"","SGBTM/AUTAROC/"&amp;'datos GENERALES'!B$5&amp;"_"&amp;'datos GENERALES'!C$5&amp;"_"&amp;'datos GENERALES'!D$5)</f>
        <v/>
      </c>
      <c r="E31" s="42" t="str">
        <f>IF(ISBLANK($N31),"",IF(ISBLANK('datos GENERALES'!$B$6),"",'datos GENERALES'!$B$6))</f>
        <v/>
      </c>
      <c r="F31" s="42" t="str">
        <f>IF(ISBLANK($N31),"",IF(ISBLANK('datos GENERALES'!$B$7),"",'datos GENERALES'!$B$7))</f>
        <v/>
      </c>
      <c r="G31" s="42" t="str">
        <f>IF(ISBLANK($N31),"",IF(ISBLANK('datos GENERALES'!$B$10),"",'datos GENERALES'!$B$10))</f>
        <v/>
      </c>
      <c r="H31" s="42" t="str">
        <f>IF(ISBLANK($N31),"",IF(ISBLANK('datos GENERALES'!$C$10),"",'datos GENERALES'!$C$10))</f>
        <v/>
      </c>
      <c r="I31" s="42" t="str">
        <f>IF(ISBLANK($N31),"",IF(ISBLANK('datos GENERALES'!$D$10),"",'datos GENERALES'!$D$10))</f>
        <v/>
      </c>
      <c r="O31" s="48" t="str">
        <f>IFERROR(VLOOKUP(N31,ListaEspecies!$B$3:$D$45,2,FALSE),"")</f>
        <v/>
      </c>
      <c r="P31" s="96" t="str">
        <f>IFERROR(VLOOKUP(N31,ListaEspecies!$B$3:$D$45,3,FALSE),"")</f>
        <v/>
      </c>
      <c r="R31" s="42" t="str">
        <f>IF(ISBLANK($J31),"",IF(ISBLANK('datos GENERALES'!$B$15),"",'datos GENERALES'!$B$15))</f>
        <v/>
      </c>
      <c r="S31" s="49" t="str">
        <f t="shared" si="4"/>
        <v/>
      </c>
      <c r="T31" s="49" t="str">
        <f t="shared" si="5"/>
        <v/>
      </c>
      <c r="AA31" s="50" t="str">
        <f t="shared" si="6"/>
        <v/>
      </c>
      <c r="AE31" s="50" t="str">
        <f t="shared" si="7"/>
        <v/>
      </c>
      <c r="AI31" s="19" t="str">
        <f t="shared" si="2"/>
        <v/>
      </c>
      <c r="AJ31"/>
      <c r="AK31" s="19" t="str">
        <f t="shared" si="3"/>
        <v/>
      </c>
    </row>
    <row r="32" spans="1:37" x14ac:dyDescent="0.25">
      <c r="A32" s="42" t="str">
        <f t="shared" si="0"/>
        <v/>
      </c>
      <c r="B32" s="42" t="str">
        <f t="shared" si="1"/>
        <v/>
      </c>
      <c r="C32" s="42" t="str">
        <f>IF(ISBLANK($N32),"",IF(ISBLANK('datos GENERALES'!B$16),"",'datos GENERALES'!B$16))</f>
        <v/>
      </c>
      <c r="D32" s="43" t="str">
        <f>IF(ISBLANK($N32),"","SGBTM/AUTAROC/"&amp;'datos GENERALES'!B$5&amp;"_"&amp;'datos GENERALES'!C$5&amp;"_"&amp;'datos GENERALES'!D$5)</f>
        <v/>
      </c>
      <c r="E32" s="42" t="str">
        <f>IF(ISBLANK($N32),"",IF(ISBLANK('datos GENERALES'!$B$6),"",'datos GENERALES'!$B$6))</f>
        <v/>
      </c>
      <c r="F32" s="42" t="str">
        <f>IF(ISBLANK($N32),"",IF(ISBLANK('datos GENERALES'!$B$7),"",'datos GENERALES'!$B$7))</f>
        <v/>
      </c>
      <c r="G32" s="42" t="str">
        <f>IF(ISBLANK($N32),"",IF(ISBLANK('datos GENERALES'!$B$10),"",'datos GENERALES'!$B$10))</f>
        <v/>
      </c>
      <c r="H32" s="42" t="str">
        <f>IF(ISBLANK($N32),"",IF(ISBLANK('datos GENERALES'!$C$10),"",'datos GENERALES'!$C$10))</f>
        <v/>
      </c>
      <c r="I32" s="42" t="str">
        <f>IF(ISBLANK($N32),"",IF(ISBLANK('datos GENERALES'!$D$10),"",'datos GENERALES'!$D$10))</f>
        <v/>
      </c>
      <c r="O32" s="48" t="str">
        <f>IFERROR(VLOOKUP(N32,ListaEspecies!$B$3:$D$45,2,FALSE),"")</f>
        <v/>
      </c>
      <c r="P32" s="96" t="str">
        <f>IFERROR(VLOOKUP(N32,ListaEspecies!$B$3:$D$45,3,FALSE),"")</f>
        <v/>
      </c>
      <c r="R32" s="42" t="str">
        <f>IF(ISBLANK($J32),"",IF(ISBLANK('datos GENERALES'!$B$15),"",'datos GENERALES'!$B$15))</f>
        <v/>
      </c>
      <c r="S32" s="49" t="str">
        <f t="shared" si="4"/>
        <v/>
      </c>
      <c r="T32" s="49" t="str">
        <f t="shared" si="5"/>
        <v/>
      </c>
      <c r="AA32" s="50" t="str">
        <f t="shared" si="6"/>
        <v/>
      </c>
      <c r="AE32" s="50" t="str">
        <f t="shared" si="7"/>
        <v/>
      </c>
      <c r="AI32" s="19" t="str">
        <f t="shared" si="2"/>
        <v/>
      </c>
      <c r="AJ32"/>
      <c r="AK32" s="19" t="str">
        <f t="shared" si="3"/>
        <v/>
      </c>
    </row>
    <row r="33" spans="1:37" x14ac:dyDescent="0.25">
      <c r="A33" s="42" t="str">
        <f t="shared" si="0"/>
        <v/>
      </c>
      <c r="B33" s="42" t="str">
        <f t="shared" si="1"/>
        <v/>
      </c>
      <c r="C33" s="42" t="str">
        <f>IF(ISBLANK($N33),"",IF(ISBLANK('datos GENERALES'!B$16),"",'datos GENERALES'!B$16))</f>
        <v/>
      </c>
      <c r="D33" s="43" t="str">
        <f>IF(ISBLANK($N33),"","SGBTM/AUTAROC/"&amp;'datos GENERALES'!B$5&amp;"_"&amp;'datos GENERALES'!C$5&amp;"_"&amp;'datos GENERALES'!D$5)</f>
        <v/>
      </c>
      <c r="E33" s="42" t="str">
        <f>IF(ISBLANK($N33),"",IF(ISBLANK('datos GENERALES'!$B$6),"",'datos GENERALES'!$B$6))</f>
        <v/>
      </c>
      <c r="F33" s="42" t="str">
        <f>IF(ISBLANK($N33),"",IF(ISBLANK('datos GENERALES'!$B$7),"",'datos GENERALES'!$B$7))</f>
        <v/>
      </c>
      <c r="G33" s="42" t="str">
        <f>IF(ISBLANK($N33),"",IF(ISBLANK('datos GENERALES'!$B$10),"",'datos GENERALES'!$B$10))</f>
        <v/>
      </c>
      <c r="H33" s="42" t="str">
        <f>IF(ISBLANK($N33),"",IF(ISBLANK('datos GENERALES'!$C$10),"",'datos GENERALES'!$C$10))</f>
        <v/>
      </c>
      <c r="I33" s="42" t="str">
        <f>IF(ISBLANK($N33),"",IF(ISBLANK('datos GENERALES'!$D$10),"",'datos GENERALES'!$D$10))</f>
        <v/>
      </c>
      <c r="O33" s="48" t="str">
        <f>IFERROR(VLOOKUP(N33,ListaEspecies!$B$3:$D$45,2,FALSE),"")</f>
        <v/>
      </c>
      <c r="P33" s="96" t="str">
        <f>IFERROR(VLOOKUP(N33,ListaEspecies!$B$3:$D$45,3,FALSE),"")</f>
        <v/>
      </c>
      <c r="R33" s="42" t="str">
        <f>IF(ISBLANK($J33),"",IF(ISBLANK('datos GENERALES'!$B$15),"",'datos GENERALES'!$B$15))</f>
        <v/>
      </c>
      <c r="S33" s="49" t="str">
        <f t="shared" si="4"/>
        <v/>
      </c>
      <c r="T33" s="49" t="str">
        <f t="shared" si="5"/>
        <v/>
      </c>
      <c r="AA33" s="50" t="str">
        <f t="shared" si="6"/>
        <v/>
      </c>
      <c r="AE33" s="50" t="str">
        <f t="shared" si="7"/>
        <v/>
      </c>
      <c r="AI33" s="19" t="str">
        <f t="shared" si="2"/>
        <v/>
      </c>
      <c r="AJ33"/>
      <c r="AK33" s="19" t="str">
        <f t="shared" si="3"/>
        <v/>
      </c>
    </row>
    <row r="34" spans="1:37" x14ac:dyDescent="0.25">
      <c r="A34" s="42" t="str">
        <f t="shared" si="0"/>
        <v/>
      </c>
      <c r="B34" s="42" t="str">
        <f t="shared" si="1"/>
        <v/>
      </c>
      <c r="C34" s="42" t="str">
        <f>IF(ISBLANK($N34),"",IF(ISBLANK('datos GENERALES'!B$16),"",'datos GENERALES'!B$16))</f>
        <v/>
      </c>
      <c r="D34" s="43" t="str">
        <f>IF(ISBLANK($N34),"","SGBTM/AUTAROC/"&amp;'datos GENERALES'!B$5&amp;"_"&amp;'datos GENERALES'!C$5&amp;"_"&amp;'datos GENERALES'!D$5)</f>
        <v/>
      </c>
      <c r="E34" s="42" t="str">
        <f>IF(ISBLANK($N34),"",IF(ISBLANK('datos GENERALES'!$B$6),"",'datos GENERALES'!$B$6))</f>
        <v/>
      </c>
      <c r="F34" s="42" t="str">
        <f>IF(ISBLANK($N34),"",IF(ISBLANK('datos GENERALES'!$B$7),"",'datos GENERALES'!$B$7))</f>
        <v/>
      </c>
      <c r="G34" s="42" t="str">
        <f>IF(ISBLANK($N34),"",IF(ISBLANK('datos GENERALES'!$B$10),"",'datos GENERALES'!$B$10))</f>
        <v/>
      </c>
      <c r="H34" s="42" t="str">
        <f>IF(ISBLANK($N34),"",IF(ISBLANK('datos GENERALES'!$C$10),"",'datos GENERALES'!$C$10))</f>
        <v/>
      </c>
      <c r="I34" s="42" t="str">
        <f>IF(ISBLANK($N34),"",IF(ISBLANK('datos GENERALES'!$D$10),"",'datos GENERALES'!$D$10))</f>
        <v/>
      </c>
      <c r="O34" s="48" t="str">
        <f>IFERROR(VLOOKUP(N34,ListaEspecies!$B$3:$D$45,2,FALSE),"")</f>
        <v/>
      </c>
      <c r="P34" s="96" t="str">
        <f>IFERROR(VLOOKUP(N34,ListaEspecies!$B$3:$D$45,3,FALSE),"")</f>
        <v/>
      </c>
      <c r="R34" s="42" t="str">
        <f>IF(ISBLANK($J34),"",IF(ISBLANK('datos GENERALES'!$B$15),"",'datos GENERALES'!$B$15))</f>
        <v/>
      </c>
      <c r="S34" s="49" t="str">
        <f t="shared" si="4"/>
        <v/>
      </c>
      <c r="T34" s="49" t="str">
        <f t="shared" si="5"/>
        <v/>
      </c>
      <c r="AA34" s="50" t="str">
        <f t="shared" si="6"/>
        <v/>
      </c>
      <c r="AE34" s="50" t="str">
        <f t="shared" si="7"/>
        <v/>
      </c>
      <c r="AI34" s="19" t="str">
        <f t="shared" si="2"/>
        <v/>
      </c>
      <c r="AJ34"/>
      <c r="AK34" s="19" t="str">
        <f t="shared" si="3"/>
        <v/>
      </c>
    </row>
    <row r="35" spans="1:37" x14ac:dyDescent="0.25">
      <c r="A35" s="42" t="str">
        <f t="shared" si="0"/>
        <v/>
      </c>
      <c r="B35" s="42" t="str">
        <f t="shared" si="1"/>
        <v/>
      </c>
      <c r="C35" s="42" t="str">
        <f>IF(ISBLANK($N35),"",IF(ISBLANK('datos GENERALES'!B$16),"",'datos GENERALES'!B$16))</f>
        <v/>
      </c>
      <c r="D35" s="43" t="str">
        <f>IF(ISBLANK($N35),"","SGBTM/AUTAROC/"&amp;'datos GENERALES'!B$5&amp;"_"&amp;'datos GENERALES'!C$5&amp;"_"&amp;'datos GENERALES'!D$5)</f>
        <v/>
      </c>
      <c r="E35" s="42" t="str">
        <f>IF(ISBLANK($N35),"",IF(ISBLANK('datos GENERALES'!$B$6),"",'datos GENERALES'!$B$6))</f>
        <v/>
      </c>
      <c r="F35" s="42" t="str">
        <f>IF(ISBLANK($N35),"",IF(ISBLANK('datos GENERALES'!$B$7),"",'datos GENERALES'!$B$7))</f>
        <v/>
      </c>
      <c r="G35" s="42" t="str">
        <f>IF(ISBLANK($N35),"",IF(ISBLANK('datos GENERALES'!$B$10),"",'datos GENERALES'!$B$10))</f>
        <v/>
      </c>
      <c r="H35" s="42" t="str">
        <f>IF(ISBLANK($N35),"",IF(ISBLANK('datos GENERALES'!$C$10),"",'datos GENERALES'!$C$10))</f>
        <v/>
      </c>
      <c r="I35" s="42" t="str">
        <f>IF(ISBLANK($N35),"",IF(ISBLANK('datos GENERALES'!$D$10),"",'datos GENERALES'!$D$10))</f>
        <v/>
      </c>
      <c r="O35" s="48" t="str">
        <f>IFERROR(VLOOKUP(N35,ListaEspecies!$B$3:$D$45,2,FALSE),"")</f>
        <v/>
      </c>
      <c r="P35" s="96" t="str">
        <f>IFERROR(VLOOKUP(N35,ListaEspecies!$B$3:$D$45,3,FALSE),"")</f>
        <v/>
      </c>
      <c r="R35" s="42" t="str">
        <f>IF(ISBLANK($J35),"",IF(ISBLANK('datos GENERALES'!$B$15),"",'datos GENERALES'!$B$15))</f>
        <v/>
      </c>
      <c r="S35" s="49" t="str">
        <f t="shared" si="4"/>
        <v/>
      </c>
      <c r="T35" s="49" t="str">
        <f t="shared" si="5"/>
        <v/>
      </c>
      <c r="AA35" s="50" t="str">
        <f t="shared" si="6"/>
        <v/>
      </c>
      <c r="AE35" s="50" t="str">
        <f t="shared" si="7"/>
        <v/>
      </c>
      <c r="AI35" s="19" t="str">
        <f t="shared" si="2"/>
        <v/>
      </c>
      <c r="AJ35"/>
      <c r="AK35" s="19" t="str">
        <f t="shared" si="3"/>
        <v/>
      </c>
    </row>
    <row r="36" spans="1:37" x14ac:dyDescent="0.25">
      <c r="A36" s="42" t="str">
        <f t="shared" si="0"/>
        <v/>
      </c>
      <c r="B36" s="42" t="str">
        <f t="shared" si="1"/>
        <v/>
      </c>
      <c r="C36" s="42" t="str">
        <f>IF(ISBLANK($N36),"",IF(ISBLANK('datos GENERALES'!B$16),"",'datos GENERALES'!B$16))</f>
        <v/>
      </c>
      <c r="D36" s="43" t="str">
        <f>IF(ISBLANK($N36),"","SGBTM/AUTAROC/"&amp;'datos GENERALES'!B$5&amp;"_"&amp;'datos GENERALES'!C$5&amp;"_"&amp;'datos GENERALES'!D$5)</f>
        <v/>
      </c>
      <c r="E36" s="42" t="str">
        <f>IF(ISBLANK($N36),"",IF(ISBLANK('datos GENERALES'!$B$6),"",'datos GENERALES'!$B$6))</f>
        <v/>
      </c>
      <c r="F36" s="42" t="str">
        <f>IF(ISBLANK($N36),"",IF(ISBLANK('datos GENERALES'!$B$7),"",'datos GENERALES'!$B$7))</f>
        <v/>
      </c>
      <c r="G36" s="42" t="str">
        <f>IF(ISBLANK($N36),"",IF(ISBLANK('datos GENERALES'!$B$10),"",'datos GENERALES'!$B$10))</f>
        <v/>
      </c>
      <c r="H36" s="42" t="str">
        <f>IF(ISBLANK($N36),"",IF(ISBLANK('datos GENERALES'!$C$10),"",'datos GENERALES'!$C$10))</f>
        <v/>
      </c>
      <c r="I36" s="42" t="str">
        <f>IF(ISBLANK($N36),"",IF(ISBLANK('datos GENERALES'!$D$10),"",'datos GENERALES'!$D$10))</f>
        <v/>
      </c>
      <c r="O36" s="48" t="str">
        <f>IFERROR(VLOOKUP(N36,ListaEspecies!$B$3:$D$45,2,FALSE),"")</f>
        <v/>
      </c>
      <c r="P36" s="96" t="str">
        <f>IFERROR(VLOOKUP(N36,ListaEspecies!$B$3:$D$45,3,FALSE),"")</f>
        <v/>
      </c>
      <c r="R36" s="42" t="str">
        <f>IF(ISBLANK($J36),"",IF(ISBLANK('datos GENERALES'!$B$15),"",'datos GENERALES'!$B$15))</f>
        <v/>
      </c>
      <c r="S36" s="49" t="str">
        <f t="shared" si="4"/>
        <v/>
      </c>
      <c r="T36" s="49" t="str">
        <f t="shared" si="5"/>
        <v/>
      </c>
      <c r="AA36" s="50" t="str">
        <f t="shared" si="6"/>
        <v/>
      </c>
      <c r="AE36" s="50" t="str">
        <f t="shared" si="7"/>
        <v/>
      </c>
      <c r="AI36" s="19" t="str">
        <f t="shared" si="2"/>
        <v/>
      </c>
      <c r="AJ36"/>
      <c r="AK36" s="19" t="str">
        <f t="shared" si="3"/>
        <v/>
      </c>
    </row>
    <row r="37" spans="1:37" x14ac:dyDescent="0.25">
      <c r="A37" s="42" t="str">
        <f t="shared" si="0"/>
        <v/>
      </c>
      <c r="B37" s="42" t="str">
        <f t="shared" si="1"/>
        <v/>
      </c>
      <c r="C37" s="42" t="str">
        <f>IF(ISBLANK($N37),"",IF(ISBLANK('datos GENERALES'!B$16),"",'datos GENERALES'!B$16))</f>
        <v/>
      </c>
      <c r="D37" s="43" t="str">
        <f>IF(ISBLANK($N37),"","SGBTM/AUTAROC/"&amp;'datos GENERALES'!B$5&amp;"_"&amp;'datos GENERALES'!C$5&amp;"_"&amp;'datos GENERALES'!D$5)</f>
        <v/>
      </c>
      <c r="E37" s="42" t="str">
        <f>IF(ISBLANK($N37),"",IF(ISBLANK('datos GENERALES'!$B$6),"",'datos GENERALES'!$B$6))</f>
        <v/>
      </c>
      <c r="F37" s="42" t="str">
        <f>IF(ISBLANK($N37),"",IF(ISBLANK('datos GENERALES'!$B$7),"",'datos GENERALES'!$B$7))</f>
        <v/>
      </c>
      <c r="G37" s="42" t="str">
        <f>IF(ISBLANK($N37),"",IF(ISBLANK('datos GENERALES'!$B$10),"",'datos GENERALES'!$B$10))</f>
        <v/>
      </c>
      <c r="H37" s="42" t="str">
        <f>IF(ISBLANK($N37),"",IF(ISBLANK('datos GENERALES'!$C$10),"",'datos GENERALES'!$C$10))</f>
        <v/>
      </c>
      <c r="I37" s="42" t="str">
        <f>IF(ISBLANK($N37),"",IF(ISBLANK('datos GENERALES'!$D$10),"",'datos GENERALES'!$D$10))</f>
        <v/>
      </c>
      <c r="O37" s="48" t="str">
        <f>IFERROR(VLOOKUP(N37,ListaEspecies!$B$3:$D$45,2,FALSE),"")</f>
        <v/>
      </c>
      <c r="P37" s="96" t="str">
        <f>IFERROR(VLOOKUP(N37,ListaEspecies!$B$3:$D$45,3,FALSE),"")</f>
        <v/>
      </c>
      <c r="R37" s="42" t="str">
        <f>IF(ISBLANK($J37),"",IF(ISBLANK('datos GENERALES'!$B$15),"",'datos GENERALES'!$B$15))</f>
        <v/>
      </c>
      <c r="S37" s="49" t="str">
        <f t="shared" si="4"/>
        <v/>
      </c>
      <c r="T37" s="49" t="str">
        <f t="shared" si="5"/>
        <v/>
      </c>
      <c r="AA37" s="50" t="str">
        <f t="shared" si="6"/>
        <v/>
      </c>
      <c r="AE37" s="50" t="str">
        <f t="shared" si="7"/>
        <v/>
      </c>
      <c r="AI37" s="19" t="str">
        <f t="shared" si="2"/>
        <v/>
      </c>
      <c r="AJ37"/>
      <c r="AK37" s="19" t="str">
        <f t="shared" si="3"/>
        <v/>
      </c>
    </row>
    <row r="38" spans="1:37" x14ac:dyDescent="0.25">
      <c r="A38" s="42" t="str">
        <f t="shared" si="0"/>
        <v/>
      </c>
      <c r="B38" s="42" t="str">
        <f t="shared" si="1"/>
        <v/>
      </c>
      <c r="C38" s="42" t="str">
        <f>IF(ISBLANK($N38),"",IF(ISBLANK('datos GENERALES'!B$16),"",'datos GENERALES'!B$16))</f>
        <v/>
      </c>
      <c r="D38" s="43" t="str">
        <f>IF(ISBLANK($N38),"","SGBTM/AUTAROC/"&amp;'datos GENERALES'!B$5&amp;"_"&amp;'datos GENERALES'!C$5&amp;"_"&amp;'datos GENERALES'!D$5)</f>
        <v/>
      </c>
      <c r="E38" s="42" t="str">
        <f>IF(ISBLANK($N38),"",IF(ISBLANK('datos GENERALES'!$B$6),"",'datos GENERALES'!$B$6))</f>
        <v/>
      </c>
      <c r="F38" s="42" t="str">
        <f>IF(ISBLANK($N38),"",IF(ISBLANK('datos GENERALES'!$B$7),"",'datos GENERALES'!$B$7))</f>
        <v/>
      </c>
      <c r="G38" s="42" t="str">
        <f>IF(ISBLANK($N38),"",IF(ISBLANK('datos GENERALES'!$B$10),"",'datos GENERALES'!$B$10))</f>
        <v/>
      </c>
      <c r="H38" s="42" t="str">
        <f>IF(ISBLANK($N38),"",IF(ISBLANK('datos GENERALES'!$C$10),"",'datos GENERALES'!$C$10))</f>
        <v/>
      </c>
      <c r="I38" s="42" t="str">
        <f>IF(ISBLANK($N38),"",IF(ISBLANK('datos GENERALES'!$D$10),"",'datos GENERALES'!$D$10))</f>
        <v/>
      </c>
      <c r="O38" s="48" t="str">
        <f>IFERROR(VLOOKUP(N38,ListaEspecies!$B$3:$D$45,2,FALSE),"")</f>
        <v/>
      </c>
      <c r="P38" s="96" t="str">
        <f>IFERROR(VLOOKUP(N38,ListaEspecies!$B$3:$D$45,3,FALSE),"")</f>
        <v/>
      </c>
      <c r="R38" s="42" t="str">
        <f>IF(ISBLANK($J38),"",IF(ISBLANK('datos GENERALES'!$B$15),"",'datos GENERALES'!$B$15))</f>
        <v/>
      </c>
      <c r="S38" s="49" t="str">
        <f t="shared" si="4"/>
        <v/>
      </c>
      <c r="T38" s="49" t="str">
        <f t="shared" si="5"/>
        <v/>
      </c>
      <c r="AA38" s="50" t="str">
        <f t="shared" si="6"/>
        <v/>
      </c>
      <c r="AE38" s="50" t="str">
        <f t="shared" si="7"/>
        <v/>
      </c>
      <c r="AI38" s="19" t="str">
        <f t="shared" si="2"/>
        <v/>
      </c>
      <c r="AJ38"/>
      <c r="AK38" s="19" t="str">
        <f t="shared" si="3"/>
        <v/>
      </c>
    </row>
    <row r="39" spans="1:37" x14ac:dyDescent="0.25">
      <c r="A39" s="42" t="str">
        <f t="shared" si="0"/>
        <v/>
      </c>
      <c r="B39" s="42" t="str">
        <f t="shared" si="1"/>
        <v/>
      </c>
      <c r="C39" s="42" t="str">
        <f>IF(ISBLANK($N39),"",IF(ISBLANK('datos GENERALES'!B$16),"",'datos GENERALES'!B$16))</f>
        <v/>
      </c>
      <c r="D39" s="43" t="str">
        <f>IF(ISBLANK($N39),"","SGBTM/AUTAROC/"&amp;'datos GENERALES'!B$5&amp;"_"&amp;'datos GENERALES'!C$5&amp;"_"&amp;'datos GENERALES'!D$5)</f>
        <v/>
      </c>
      <c r="E39" s="42" t="str">
        <f>IF(ISBLANK($N39),"",IF(ISBLANK('datos GENERALES'!$B$6),"",'datos GENERALES'!$B$6))</f>
        <v/>
      </c>
      <c r="F39" s="42" t="str">
        <f>IF(ISBLANK($N39),"",IF(ISBLANK('datos GENERALES'!$B$7),"",'datos GENERALES'!$B$7))</f>
        <v/>
      </c>
      <c r="G39" s="42" t="str">
        <f>IF(ISBLANK($N39),"",IF(ISBLANK('datos GENERALES'!$B$10),"",'datos GENERALES'!$B$10))</f>
        <v/>
      </c>
      <c r="H39" s="42" t="str">
        <f>IF(ISBLANK($N39),"",IF(ISBLANK('datos GENERALES'!$C$10),"",'datos GENERALES'!$C$10))</f>
        <v/>
      </c>
      <c r="I39" s="42" t="str">
        <f>IF(ISBLANK($N39),"",IF(ISBLANK('datos GENERALES'!$D$10),"",'datos GENERALES'!$D$10))</f>
        <v/>
      </c>
      <c r="O39" s="48" t="str">
        <f>IFERROR(VLOOKUP(N39,ListaEspecies!$B$3:$D$45,2,FALSE),"")</f>
        <v/>
      </c>
      <c r="P39" s="96" t="str">
        <f>IFERROR(VLOOKUP(N39,ListaEspecies!$B$3:$D$45,3,FALSE),"")</f>
        <v/>
      </c>
      <c r="R39" s="42" t="str">
        <f>IF(ISBLANK($J39),"",IF(ISBLANK('datos GENERALES'!$B$15),"",'datos GENERALES'!$B$15))</f>
        <v/>
      </c>
      <c r="S39" s="49" t="str">
        <f t="shared" si="4"/>
        <v/>
      </c>
      <c r="T39" s="49" t="str">
        <f t="shared" si="5"/>
        <v/>
      </c>
      <c r="AA39" s="50" t="str">
        <f t="shared" si="6"/>
        <v/>
      </c>
      <c r="AE39" s="50" t="str">
        <f t="shared" si="7"/>
        <v/>
      </c>
      <c r="AI39" s="19" t="str">
        <f t="shared" si="2"/>
        <v/>
      </c>
      <c r="AJ39"/>
      <c r="AK39" s="19" t="str">
        <f t="shared" si="3"/>
        <v/>
      </c>
    </row>
    <row r="40" spans="1:37" x14ac:dyDescent="0.25">
      <c r="A40" s="42" t="str">
        <f t="shared" si="0"/>
        <v/>
      </c>
      <c r="B40" s="42" t="str">
        <f t="shared" si="1"/>
        <v/>
      </c>
      <c r="C40" s="42" t="str">
        <f>IF(ISBLANK($N40),"",IF(ISBLANK('datos GENERALES'!B$16),"",'datos GENERALES'!B$16))</f>
        <v/>
      </c>
      <c r="D40" s="43" t="str">
        <f>IF(ISBLANK($N40),"","SGBTM/AUTAROC/"&amp;'datos GENERALES'!B$5&amp;"_"&amp;'datos GENERALES'!C$5&amp;"_"&amp;'datos GENERALES'!D$5)</f>
        <v/>
      </c>
      <c r="E40" s="42" t="str">
        <f>IF(ISBLANK($N40),"",IF(ISBLANK('datos GENERALES'!$B$6),"",'datos GENERALES'!$B$6))</f>
        <v/>
      </c>
      <c r="F40" s="42" t="str">
        <f>IF(ISBLANK($N40),"",IF(ISBLANK('datos GENERALES'!$B$7),"",'datos GENERALES'!$B$7))</f>
        <v/>
      </c>
      <c r="G40" s="42" t="str">
        <f>IF(ISBLANK($N40),"",IF(ISBLANK('datos GENERALES'!$B$10),"",'datos GENERALES'!$B$10))</f>
        <v/>
      </c>
      <c r="H40" s="42" t="str">
        <f>IF(ISBLANK($N40),"",IF(ISBLANK('datos GENERALES'!$C$10),"",'datos GENERALES'!$C$10))</f>
        <v/>
      </c>
      <c r="I40" s="42" t="str">
        <f>IF(ISBLANK($N40),"",IF(ISBLANK('datos GENERALES'!$D$10),"",'datos GENERALES'!$D$10))</f>
        <v/>
      </c>
      <c r="O40" s="48" t="str">
        <f>IFERROR(VLOOKUP(N40,ListaEspecies!$B$3:$D$45,2,FALSE),"")</f>
        <v/>
      </c>
      <c r="P40" s="96" t="str">
        <f>IFERROR(VLOOKUP(N40,ListaEspecies!$B$3:$D$45,3,FALSE),"")</f>
        <v/>
      </c>
      <c r="R40" s="42" t="str">
        <f>IF(ISBLANK($J40),"",IF(ISBLANK('datos GENERALES'!$B$15),"",'datos GENERALES'!$B$15))</f>
        <v/>
      </c>
      <c r="S40" s="49" t="str">
        <f t="shared" si="4"/>
        <v/>
      </c>
      <c r="T40" s="49" t="str">
        <f t="shared" si="5"/>
        <v/>
      </c>
      <c r="AA40" s="50" t="str">
        <f t="shared" si="6"/>
        <v/>
      </c>
      <c r="AE40" s="50" t="str">
        <f t="shared" si="7"/>
        <v/>
      </c>
      <c r="AI40" s="19" t="str">
        <f t="shared" si="2"/>
        <v/>
      </c>
      <c r="AJ40"/>
      <c r="AK40" s="19" t="str">
        <f t="shared" si="3"/>
        <v/>
      </c>
    </row>
    <row r="41" spans="1:37" x14ac:dyDescent="0.25">
      <c r="A41" s="42" t="str">
        <f t="shared" si="0"/>
        <v/>
      </c>
      <c r="B41" s="42" t="str">
        <f t="shared" si="1"/>
        <v/>
      </c>
      <c r="C41" s="42" t="str">
        <f>IF(ISBLANK($N41),"",IF(ISBLANK('datos GENERALES'!B$16),"",'datos GENERALES'!B$16))</f>
        <v/>
      </c>
      <c r="D41" s="43" t="str">
        <f>IF(ISBLANK($N41),"","SGBTM/AUTAROC/"&amp;'datos GENERALES'!B$5&amp;"_"&amp;'datos GENERALES'!C$5&amp;"_"&amp;'datos GENERALES'!D$5)</f>
        <v/>
      </c>
      <c r="E41" s="42" t="str">
        <f>IF(ISBLANK($N41),"",IF(ISBLANK('datos GENERALES'!$B$6),"",'datos GENERALES'!$B$6))</f>
        <v/>
      </c>
      <c r="F41" s="42" t="str">
        <f>IF(ISBLANK($N41),"",IF(ISBLANK('datos GENERALES'!$B$7),"",'datos GENERALES'!$B$7))</f>
        <v/>
      </c>
      <c r="G41" s="42" t="str">
        <f>IF(ISBLANK($N41),"",IF(ISBLANK('datos GENERALES'!$B$10),"",'datos GENERALES'!$B$10))</f>
        <v/>
      </c>
      <c r="H41" s="42" t="str">
        <f>IF(ISBLANK($N41),"",IF(ISBLANK('datos GENERALES'!$C$10),"",'datos GENERALES'!$C$10))</f>
        <v/>
      </c>
      <c r="I41" s="42" t="str">
        <f>IF(ISBLANK($N41),"",IF(ISBLANK('datos GENERALES'!$D$10),"",'datos GENERALES'!$D$10))</f>
        <v/>
      </c>
      <c r="O41" s="48" t="str">
        <f>IFERROR(VLOOKUP(N41,ListaEspecies!$B$3:$D$45,2,FALSE),"")</f>
        <v/>
      </c>
      <c r="P41" s="96" t="str">
        <f>IFERROR(VLOOKUP(N41,ListaEspecies!$B$3:$D$45,3,FALSE),"")</f>
        <v/>
      </c>
      <c r="R41" s="42" t="str">
        <f>IF(ISBLANK($J41),"",IF(ISBLANK('datos GENERALES'!$B$15),"",'datos GENERALES'!$B$15))</f>
        <v/>
      </c>
      <c r="S41" s="49" t="str">
        <f t="shared" si="4"/>
        <v/>
      </c>
      <c r="T41" s="49" t="str">
        <f t="shared" si="5"/>
        <v/>
      </c>
      <c r="AA41" s="50" t="str">
        <f t="shared" si="6"/>
        <v/>
      </c>
      <c r="AE41" s="50" t="str">
        <f t="shared" si="7"/>
        <v/>
      </c>
      <c r="AI41" s="19" t="str">
        <f t="shared" si="2"/>
        <v/>
      </c>
      <c r="AJ41"/>
      <c r="AK41" s="19" t="str">
        <f t="shared" si="3"/>
        <v/>
      </c>
    </row>
    <row r="42" spans="1:37" x14ac:dyDescent="0.25">
      <c r="A42" s="42" t="str">
        <f t="shared" si="0"/>
        <v/>
      </c>
      <c r="B42" s="42" t="str">
        <f t="shared" si="1"/>
        <v/>
      </c>
      <c r="C42" s="42" t="str">
        <f>IF(ISBLANK($N42),"",IF(ISBLANK('datos GENERALES'!B$16),"",'datos GENERALES'!B$16))</f>
        <v/>
      </c>
      <c r="D42" s="43" t="str">
        <f>IF(ISBLANK($N42),"","SGBTM/AUTAROC/"&amp;'datos GENERALES'!B$5&amp;"_"&amp;'datos GENERALES'!C$5&amp;"_"&amp;'datos GENERALES'!D$5)</f>
        <v/>
      </c>
      <c r="E42" s="42" t="str">
        <f>IF(ISBLANK($N42),"",IF(ISBLANK('datos GENERALES'!$B$6),"",'datos GENERALES'!$B$6))</f>
        <v/>
      </c>
      <c r="F42" s="42" t="str">
        <f>IF(ISBLANK($N42),"",IF(ISBLANK('datos GENERALES'!$B$7),"",'datos GENERALES'!$B$7))</f>
        <v/>
      </c>
      <c r="G42" s="42" t="str">
        <f>IF(ISBLANK($N42),"",IF(ISBLANK('datos GENERALES'!$B$10),"",'datos GENERALES'!$B$10))</f>
        <v/>
      </c>
      <c r="H42" s="42" t="str">
        <f>IF(ISBLANK($N42),"",IF(ISBLANK('datos GENERALES'!$C$10),"",'datos GENERALES'!$C$10))</f>
        <v/>
      </c>
      <c r="I42" s="42" t="str">
        <f>IF(ISBLANK($N42),"",IF(ISBLANK('datos GENERALES'!$D$10),"",'datos GENERALES'!$D$10))</f>
        <v/>
      </c>
      <c r="O42" s="48" t="str">
        <f>IFERROR(VLOOKUP(N42,ListaEspecies!$B$3:$D$45,2,FALSE),"")</f>
        <v/>
      </c>
      <c r="P42" s="96" t="str">
        <f>IFERROR(VLOOKUP(N42,ListaEspecies!$B$3:$D$45,3,FALSE),"")</f>
        <v/>
      </c>
      <c r="R42" s="42" t="str">
        <f>IF(ISBLANK($J42),"",IF(ISBLANK('datos GENERALES'!$B$15),"",'datos GENERALES'!$B$15))</f>
        <v/>
      </c>
      <c r="S42" s="49" t="str">
        <f t="shared" si="4"/>
        <v/>
      </c>
      <c r="T42" s="49" t="str">
        <f t="shared" si="5"/>
        <v/>
      </c>
      <c r="AA42" s="50" t="str">
        <f t="shared" si="6"/>
        <v/>
      </c>
      <c r="AE42" s="50" t="str">
        <f t="shared" si="7"/>
        <v/>
      </c>
      <c r="AI42" s="19" t="str">
        <f t="shared" si="2"/>
        <v/>
      </c>
      <c r="AJ42"/>
      <c r="AK42" s="19" t="str">
        <f t="shared" si="3"/>
        <v/>
      </c>
    </row>
    <row r="43" spans="1:37" x14ac:dyDescent="0.25">
      <c r="A43" s="42" t="str">
        <f t="shared" si="0"/>
        <v/>
      </c>
      <c r="B43" s="42" t="str">
        <f t="shared" si="1"/>
        <v/>
      </c>
      <c r="C43" s="42" t="str">
        <f>IF(ISBLANK($N43),"",IF(ISBLANK('datos GENERALES'!B$16),"",'datos GENERALES'!B$16))</f>
        <v/>
      </c>
      <c r="D43" s="43" t="str">
        <f>IF(ISBLANK($N43),"","SGBTM/AUTAROC/"&amp;'datos GENERALES'!B$5&amp;"_"&amp;'datos GENERALES'!C$5&amp;"_"&amp;'datos GENERALES'!D$5)</f>
        <v/>
      </c>
      <c r="E43" s="42" t="str">
        <f>IF(ISBLANK($N43),"",IF(ISBLANK('datos GENERALES'!$B$6),"",'datos GENERALES'!$B$6))</f>
        <v/>
      </c>
      <c r="F43" s="42" t="str">
        <f>IF(ISBLANK($N43),"",IF(ISBLANK('datos GENERALES'!$B$7),"",'datos GENERALES'!$B$7))</f>
        <v/>
      </c>
      <c r="G43" s="42" t="str">
        <f>IF(ISBLANK($N43),"",IF(ISBLANK('datos GENERALES'!$B$10),"",'datos GENERALES'!$B$10))</f>
        <v/>
      </c>
      <c r="H43" s="42" t="str">
        <f>IF(ISBLANK($N43),"",IF(ISBLANK('datos GENERALES'!$C$10),"",'datos GENERALES'!$C$10))</f>
        <v/>
      </c>
      <c r="I43" s="42" t="str">
        <f>IF(ISBLANK($N43),"",IF(ISBLANK('datos GENERALES'!$D$10),"",'datos GENERALES'!$D$10))</f>
        <v/>
      </c>
      <c r="O43" s="48" t="str">
        <f>IFERROR(VLOOKUP(N43,ListaEspecies!$B$3:$D$45,2,FALSE),"")</f>
        <v/>
      </c>
      <c r="P43" s="96" t="str">
        <f>IFERROR(VLOOKUP(N43,ListaEspecies!$B$3:$D$45,3,FALSE),"")</f>
        <v/>
      </c>
      <c r="R43" s="42" t="str">
        <f>IF(ISBLANK($J43),"",IF(ISBLANK('datos GENERALES'!$B$15),"",'datos GENERALES'!$B$15))</f>
        <v/>
      </c>
      <c r="S43" s="49" t="str">
        <f t="shared" si="4"/>
        <v/>
      </c>
      <c r="T43" s="49" t="str">
        <f t="shared" si="5"/>
        <v/>
      </c>
      <c r="AA43" s="50" t="str">
        <f t="shared" si="6"/>
        <v/>
      </c>
      <c r="AE43" s="50" t="str">
        <f t="shared" si="7"/>
        <v/>
      </c>
      <c r="AI43" s="19" t="str">
        <f t="shared" si="2"/>
        <v/>
      </c>
      <c r="AJ43"/>
      <c r="AK43" s="19" t="str">
        <f t="shared" si="3"/>
        <v/>
      </c>
    </row>
    <row r="44" spans="1:37" x14ac:dyDescent="0.25">
      <c r="A44" s="42" t="str">
        <f t="shared" si="0"/>
        <v/>
      </c>
      <c r="B44" s="42" t="str">
        <f t="shared" si="1"/>
        <v/>
      </c>
      <c r="C44" s="42" t="str">
        <f>IF(ISBLANK($N44),"",IF(ISBLANK('datos GENERALES'!B$16),"",'datos GENERALES'!B$16))</f>
        <v/>
      </c>
      <c r="D44" s="43" t="str">
        <f>IF(ISBLANK($N44),"","SGBTM/AUTAROC/"&amp;'datos GENERALES'!B$5&amp;"_"&amp;'datos GENERALES'!C$5&amp;"_"&amp;'datos GENERALES'!D$5)</f>
        <v/>
      </c>
      <c r="E44" s="42" t="str">
        <f>IF(ISBLANK($N44),"",IF(ISBLANK('datos GENERALES'!$B$6),"",'datos GENERALES'!$B$6))</f>
        <v/>
      </c>
      <c r="F44" s="42" t="str">
        <f>IF(ISBLANK($N44),"",IF(ISBLANK('datos GENERALES'!$B$7),"",'datos GENERALES'!$B$7))</f>
        <v/>
      </c>
      <c r="G44" s="42" t="str">
        <f>IF(ISBLANK($N44),"",IF(ISBLANK('datos GENERALES'!$B$10),"",'datos GENERALES'!$B$10))</f>
        <v/>
      </c>
      <c r="H44" s="42" t="str">
        <f>IF(ISBLANK($N44),"",IF(ISBLANK('datos GENERALES'!$C$10),"",'datos GENERALES'!$C$10))</f>
        <v/>
      </c>
      <c r="I44" s="42" t="str">
        <f>IF(ISBLANK($N44),"",IF(ISBLANK('datos GENERALES'!$D$10),"",'datos GENERALES'!$D$10))</f>
        <v/>
      </c>
      <c r="O44" s="48" t="str">
        <f>IFERROR(VLOOKUP(N44,ListaEspecies!$B$3:$D$45,2,FALSE),"")</f>
        <v/>
      </c>
      <c r="P44" s="96" t="str">
        <f>IFERROR(VLOOKUP(N44,ListaEspecies!$B$3:$D$45,3,FALSE),"")</f>
        <v/>
      </c>
      <c r="R44" s="42" t="str">
        <f>IF(ISBLANK($J44),"",IF(ISBLANK('datos GENERALES'!$B$15),"",'datos GENERALES'!$B$15))</f>
        <v/>
      </c>
      <c r="S44" s="49" t="str">
        <f t="shared" si="4"/>
        <v/>
      </c>
      <c r="T44" s="49" t="str">
        <f t="shared" si="5"/>
        <v/>
      </c>
      <c r="AA44" s="50" t="str">
        <f t="shared" si="6"/>
        <v/>
      </c>
      <c r="AE44" s="50" t="str">
        <f t="shared" si="7"/>
        <v/>
      </c>
      <c r="AI44" s="19" t="str">
        <f t="shared" si="2"/>
        <v/>
      </c>
      <c r="AJ44"/>
      <c r="AK44" s="19" t="str">
        <f t="shared" si="3"/>
        <v/>
      </c>
    </row>
    <row r="45" spans="1:37" x14ac:dyDescent="0.25">
      <c r="A45" s="42" t="str">
        <f t="shared" si="0"/>
        <v/>
      </c>
      <c r="B45" s="42" t="str">
        <f t="shared" si="1"/>
        <v/>
      </c>
      <c r="C45" s="42" t="str">
        <f>IF(ISBLANK($N45),"",IF(ISBLANK('datos GENERALES'!B$16),"",'datos GENERALES'!B$16))</f>
        <v/>
      </c>
      <c r="D45" s="43" t="str">
        <f>IF(ISBLANK($N45),"","SGBTM/AUTAROC/"&amp;'datos GENERALES'!B$5&amp;"_"&amp;'datos GENERALES'!C$5&amp;"_"&amp;'datos GENERALES'!D$5)</f>
        <v/>
      </c>
      <c r="E45" s="42" t="str">
        <f>IF(ISBLANK($N45),"",IF(ISBLANK('datos GENERALES'!$B$6),"",'datos GENERALES'!$B$6))</f>
        <v/>
      </c>
      <c r="F45" s="42" t="str">
        <f>IF(ISBLANK($N45),"",IF(ISBLANK('datos GENERALES'!$B$7),"",'datos GENERALES'!$B$7))</f>
        <v/>
      </c>
      <c r="G45" s="42" t="str">
        <f>IF(ISBLANK($N45),"",IF(ISBLANK('datos GENERALES'!$B$10),"",'datos GENERALES'!$B$10))</f>
        <v/>
      </c>
      <c r="H45" s="42" t="str">
        <f>IF(ISBLANK($N45),"",IF(ISBLANK('datos GENERALES'!$C$10),"",'datos GENERALES'!$C$10))</f>
        <v/>
      </c>
      <c r="I45" s="42" t="str">
        <f>IF(ISBLANK($N45),"",IF(ISBLANK('datos GENERALES'!$D$10),"",'datos GENERALES'!$D$10))</f>
        <v/>
      </c>
      <c r="O45" s="48" t="str">
        <f>IFERROR(VLOOKUP(N45,ListaEspecies!$B$3:$D$45,2,FALSE),"")</f>
        <v/>
      </c>
      <c r="P45" s="96" t="str">
        <f>IFERROR(VLOOKUP(N45,ListaEspecies!$B$3:$D$45,3,FALSE),"")</f>
        <v/>
      </c>
      <c r="R45" s="42" t="str">
        <f>IF(ISBLANK($J45),"",IF(ISBLANK('datos GENERALES'!$B$15),"",'datos GENERALES'!$B$15))</f>
        <v/>
      </c>
      <c r="S45" s="49" t="str">
        <f t="shared" si="4"/>
        <v/>
      </c>
      <c r="T45" s="49" t="str">
        <f t="shared" si="5"/>
        <v/>
      </c>
      <c r="AA45" s="50" t="str">
        <f t="shared" si="6"/>
        <v/>
      </c>
      <c r="AE45" s="50" t="str">
        <f t="shared" si="7"/>
        <v/>
      </c>
      <c r="AI45" s="19" t="str">
        <f t="shared" si="2"/>
        <v/>
      </c>
      <c r="AJ45"/>
      <c r="AK45" s="19" t="str">
        <f t="shared" si="3"/>
        <v/>
      </c>
    </row>
    <row r="46" spans="1:37" x14ac:dyDescent="0.25">
      <c r="A46" s="42" t="str">
        <f t="shared" si="0"/>
        <v/>
      </c>
      <c r="B46" s="42" t="str">
        <f t="shared" si="1"/>
        <v/>
      </c>
      <c r="C46" s="42" t="str">
        <f>IF(ISBLANK($N46),"",IF(ISBLANK('datos GENERALES'!B$16),"",'datos GENERALES'!B$16))</f>
        <v/>
      </c>
      <c r="D46" s="43" t="str">
        <f>IF(ISBLANK($N46),"","SGBTM/AUTAROC/"&amp;'datos GENERALES'!B$5&amp;"_"&amp;'datos GENERALES'!C$5&amp;"_"&amp;'datos GENERALES'!D$5)</f>
        <v/>
      </c>
      <c r="E46" s="42" t="str">
        <f>IF(ISBLANK($N46),"",IF(ISBLANK('datos GENERALES'!$B$6),"",'datos GENERALES'!$B$6))</f>
        <v/>
      </c>
      <c r="F46" s="42" t="str">
        <f>IF(ISBLANK($N46),"",IF(ISBLANK('datos GENERALES'!$B$7),"",'datos GENERALES'!$B$7))</f>
        <v/>
      </c>
      <c r="G46" s="42" t="str">
        <f>IF(ISBLANK($N46),"",IF(ISBLANK('datos GENERALES'!$B$10),"",'datos GENERALES'!$B$10))</f>
        <v/>
      </c>
      <c r="H46" s="42" t="str">
        <f>IF(ISBLANK($N46),"",IF(ISBLANK('datos GENERALES'!$C$10),"",'datos GENERALES'!$C$10))</f>
        <v/>
      </c>
      <c r="I46" s="42" t="str">
        <f>IF(ISBLANK($N46),"",IF(ISBLANK('datos GENERALES'!$D$10),"",'datos GENERALES'!$D$10))</f>
        <v/>
      </c>
      <c r="O46" s="48" t="str">
        <f>IFERROR(VLOOKUP(N46,ListaEspecies!$B$3:$D$45,2,FALSE),"")</f>
        <v/>
      </c>
      <c r="P46" s="96" t="str">
        <f>IFERROR(VLOOKUP(N46,ListaEspecies!$B$3:$D$45,3,FALSE),"")</f>
        <v/>
      </c>
      <c r="R46" s="42" t="str">
        <f>IF(ISBLANK($J46),"",IF(ISBLANK('datos GENERALES'!$B$15),"",'datos GENERALES'!$B$15))</f>
        <v/>
      </c>
      <c r="S46" s="49" t="str">
        <f t="shared" si="4"/>
        <v/>
      </c>
      <c r="T46" s="49" t="str">
        <f t="shared" si="5"/>
        <v/>
      </c>
      <c r="AA46" s="50" t="str">
        <f t="shared" si="6"/>
        <v/>
      </c>
      <c r="AE46" s="50" t="str">
        <f t="shared" si="7"/>
        <v/>
      </c>
      <c r="AI46" s="19" t="str">
        <f t="shared" si="2"/>
        <v/>
      </c>
      <c r="AJ46"/>
      <c r="AK46" s="19" t="str">
        <f t="shared" si="3"/>
        <v/>
      </c>
    </row>
    <row r="47" spans="1:37" x14ac:dyDescent="0.25">
      <c r="A47" s="42" t="str">
        <f t="shared" si="0"/>
        <v/>
      </c>
      <c r="B47" s="42" t="str">
        <f t="shared" si="1"/>
        <v/>
      </c>
      <c r="C47" s="42" t="str">
        <f>IF(ISBLANK($N47),"",IF(ISBLANK('datos GENERALES'!B$16),"",'datos GENERALES'!B$16))</f>
        <v/>
      </c>
      <c r="D47" s="43" t="str">
        <f>IF(ISBLANK($N47),"","SGBTM/AUTAROC/"&amp;'datos GENERALES'!B$5&amp;"_"&amp;'datos GENERALES'!C$5&amp;"_"&amp;'datos GENERALES'!D$5)</f>
        <v/>
      </c>
      <c r="E47" s="42" t="str">
        <f>IF(ISBLANK($N47),"",IF(ISBLANK('datos GENERALES'!$B$6),"",'datos GENERALES'!$B$6))</f>
        <v/>
      </c>
      <c r="F47" s="42" t="str">
        <f>IF(ISBLANK($N47),"",IF(ISBLANK('datos GENERALES'!$B$7),"",'datos GENERALES'!$B$7))</f>
        <v/>
      </c>
      <c r="G47" s="42" t="str">
        <f>IF(ISBLANK($N47),"",IF(ISBLANK('datos GENERALES'!$B$10),"",'datos GENERALES'!$B$10))</f>
        <v/>
      </c>
      <c r="H47" s="42" t="str">
        <f>IF(ISBLANK($N47),"",IF(ISBLANK('datos GENERALES'!$C$10),"",'datos GENERALES'!$C$10))</f>
        <v/>
      </c>
      <c r="I47" s="42" t="str">
        <f>IF(ISBLANK($N47),"",IF(ISBLANK('datos GENERALES'!$D$10),"",'datos GENERALES'!$D$10))</f>
        <v/>
      </c>
      <c r="O47" s="48" t="str">
        <f>IFERROR(VLOOKUP(N47,ListaEspecies!$B$3:$D$45,2,FALSE),"")</f>
        <v/>
      </c>
      <c r="P47" s="96" t="str">
        <f>IFERROR(VLOOKUP(N47,ListaEspecies!$B$3:$D$45,3,FALSE),"")</f>
        <v/>
      </c>
      <c r="R47" s="42" t="str">
        <f>IF(ISBLANK($J47),"",IF(ISBLANK('datos GENERALES'!$B$15),"",'datos GENERALES'!$B$15))</f>
        <v/>
      </c>
      <c r="S47" s="49" t="str">
        <f t="shared" si="4"/>
        <v/>
      </c>
      <c r="T47" s="49" t="str">
        <f t="shared" si="5"/>
        <v/>
      </c>
      <c r="AA47" s="50" t="str">
        <f t="shared" si="6"/>
        <v/>
      </c>
      <c r="AE47" s="50" t="str">
        <f t="shared" si="7"/>
        <v/>
      </c>
      <c r="AI47" s="19" t="str">
        <f t="shared" si="2"/>
        <v/>
      </c>
      <c r="AJ47"/>
      <c r="AK47" s="19" t="str">
        <f t="shared" si="3"/>
        <v/>
      </c>
    </row>
    <row r="48" spans="1:37" x14ac:dyDescent="0.25">
      <c r="A48" s="42" t="str">
        <f t="shared" si="0"/>
        <v/>
      </c>
      <c r="B48" s="42" t="str">
        <f t="shared" si="1"/>
        <v/>
      </c>
      <c r="C48" s="42" t="str">
        <f>IF(ISBLANK($N48),"",IF(ISBLANK('datos GENERALES'!B$16),"",'datos GENERALES'!B$16))</f>
        <v/>
      </c>
      <c r="D48" s="43" t="str">
        <f>IF(ISBLANK($N48),"","SGBTM/AUTAROC/"&amp;'datos GENERALES'!B$5&amp;"_"&amp;'datos GENERALES'!C$5&amp;"_"&amp;'datos GENERALES'!D$5)</f>
        <v/>
      </c>
      <c r="E48" s="42" t="str">
        <f>IF(ISBLANK($N48),"",IF(ISBLANK('datos GENERALES'!$B$6),"",'datos GENERALES'!$B$6))</f>
        <v/>
      </c>
      <c r="F48" s="42" t="str">
        <f>IF(ISBLANK($N48),"",IF(ISBLANK('datos GENERALES'!$B$7),"",'datos GENERALES'!$B$7))</f>
        <v/>
      </c>
      <c r="G48" s="42" t="str">
        <f>IF(ISBLANK($N48),"",IF(ISBLANK('datos GENERALES'!$B$10),"",'datos GENERALES'!$B$10))</f>
        <v/>
      </c>
      <c r="H48" s="42" t="str">
        <f>IF(ISBLANK($N48),"",IF(ISBLANK('datos GENERALES'!$C$10),"",'datos GENERALES'!$C$10))</f>
        <v/>
      </c>
      <c r="I48" s="42" t="str">
        <f>IF(ISBLANK($N48),"",IF(ISBLANK('datos GENERALES'!$D$10),"",'datos GENERALES'!$D$10))</f>
        <v/>
      </c>
      <c r="O48" s="48" t="str">
        <f>IFERROR(VLOOKUP(N48,ListaEspecies!$B$3:$D$45,2,FALSE),"")</f>
        <v/>
      </c>
      <c r="P48" s="96" t="str">
        <f>IFERROR(VLOOKUP(N48,ListaEspecies!$B$3:$D$45,3,FALSE),"")</f>
        <v/>
      </c>
      <c r="R48" s="42" t="str">
        <f>IF(ISBLANK($J48),"",IF(ISBLANK('datos GENERALES'!$B$15),"",'datos GENERALES'!$B$15))</f>
        <v/>
      </c>
      <c r="S48" s="49" t="str">
        <f t="shared" si="4"/>
        <v/>
      </c>
      <c r="T48" s="49" t="str">
        <f t="shared" si="5"/>
        <v/>
      </c>
      <c r="AA48" s="50" t="str">
        <f t="shared" si="6"/>
        <v/>
      </c>
      <c r="AE48" s="50" t="str">
        <f t="shared" si="7"/>
        <v/>
      </c>
      <c r="AI48" s="19" t="str">
        <f t="shared" si="2"/>
        <v/>
      </c>
      <c r="AJ48"/>
      <c r="AK48" s="19" t="str">
        <f t="shared" si="3"/>
        <v/>
      </c>
    </row>
    <row r="49" spans="1:37" x14ac:dyDescent="0.25">
      <c r="A49" s="42" t="str">
        <f t="shared" si="0"/>
        <v/>
      </c>
      <c r="B49" s="42" t="str">
        <f t="shared" si="1"/>
        <v/>
      </c>
      <c r="C49" s="42" t="str">
        <f>IF(ISBLANK($N49),"",IF(ISBLANK('datos GENERALES'!B$16),"",'datos GENERALES'!B$16))</f>
        <v/>
      </c>
      <c r="D49" s="43" t="str">
        <f>IF(ISBLANK($N49),"","SGBTM/AUTAROC/"&amp;'datos GENERALES'!B$5&amp;"_"&amp;'datos GENERALES'!C$5&amp;"_"&amp;'datos GENERALES'!D$5)</f>
        <v/>
      </c>
      <c r="E49" s="42" t="str">
        <f>IF(ISBLANK($N49),"",IF(ISBLANK('datos GENERALES'!$B$6),"",'datos GENERALES'!$B$6))</f>
        <v/>
      </c>
      <c r="F49" s="42" t="str">
        <f>IF(ISBLANK($N49),"",IF(ISBLANK('datos GENERALES'!$B$7),"",'datos GENERALES'!$B$7))</f>
        <v/>
      </c>
      <c r="G49" s="42" t="str">
        <f>IF(ISBLANK($N49),"",IF(ISBLANK('datos GENERALES'!$B$10),"",'datos GENERALES'!$B$10))</f>
        <v/>
      </c>
      <c r="H49" s="42" t="str">
        <f>IF(ISBLANK($N49),"",IF(ISBLANK('datos GENERALES'!$C$10),"",'datos GENERALES'!$C$10))</f>
        <v/>
      </c>
      <c r="I49" s="42" t="str">
        <f>IF(ISBLANK($N49),"",IF(ISBLANK('datos GENERALES'!$D$10),"",'datos GENERALES'!$D$10))</f>
        <v/>
      </c>
      <c r="O49" s="48" t="str">
        <f>IFERROR(VLOOKUP(N49,ListaEspecies!$B$3:$D$45,2,FALSE),"")</f>
        <v/>
      </c>
      <c r="P49" s="96" t="str">
        <f>IFERROR(VLOOKUP(N49,ListaEspecies!$B$3:$D$45,3,FALSE),"")</f>
        <v/>
      </c>
      <c r="R49" s="42" t="str">
        <f>IF(ISBLANK($J49),"",IF(ISBLANK('datos GENERALES'!$B$15),"",'datos GENERALES'!$B$15))</f>
        <v/>
      </c>
      <c r="S49" s="49" t="str">
        <f t="shared" si="4"/>
        <v/>
      </c>
      <c r="T49" s="49" t="str">
        <f t="shared" si="5"/>
        <v/>
      </c>
      <c r="AA49" s="50" t="str">
        <f t="shared" si="6"/>
        <v/>
      </c>
      <c r="AE49" s="50" t="str">
        <f t="shared" si="7"/>
        <v/>
      </c>
      <c r="AI49" s="19" t="str">
        <f t="shared" si="2"/>
        <v/>
      </c>
      <c r="AJ49"/>
      <c r="AK49" s="19" t="str">
        <f t="shared" si="3"/>
        <v/>
      </c>
    </row>
    <row r="50" spans="1:37" x14ac:dyDescent="0.25">
      <c r="A50" s="42" t="str">
        <f t="shared" si="0"/>
        <v/>
      </c>
      <c r="B50" s="42" t="str">
        <f t="shared" si="1"/>
        <v/>
      </c>
      <c r="C50" s="42" t="str">
        <f>IF(ISBLANK($N50),"",IF(ISBLANK('datos GENERALES'!B$16),"",'datos GENERALES'!B$16))</f>
        <v/>
      </c>
      <c r="D50" s="43" t="str">
        <f>IF(ISBLANK($N50),"","SGBTM/AUTAROC/"&amp;'datos GENERALES'!B$5&amp;"_"&amp;'datos GENERALES'!C$5&amp;"_"&amp;'datos GENERALES'!D$5)</f>
        <v/>
      </c>
      <c r="E50" s="42" t="str">
        <f>IF(ISBLANK($N50),"",IF(ISBLANK('datos GENERALES'!$B$6),"",'datos GENERALES'!$B$6))</f>
        <v/>
      </c>
      <c r="F50" s="42" t="str">
        <f>IF(ISBLANK($N50),"",IF(ISBLANK('datos GENERALES'!$B$7),"",'datos GENERALES'!$B$7))</f>
        <v/>
      </c>
      <c r="G50" s="42" t="str">
        <f>IF(ISBLANK($N50),"",IF(ISBLANK('datos GENERALES'!$B$10),"",'datos GENERALES'!$B$10))</f>
        <v/>
      </c>
      <c r="H50" s="42" t="str">
        <f>IF(ISBLANK($N50),"",IF(ISBLANK('datos GENERALES'!$C$10),"",'datos GENERALES'!$C$10))</f>
        <v/>
      </c>
      <c r="I50" s="42" t="str">
        <f>IF(ISBLANK($N50),"",IF(ISBLANK('datos GENERALES'!$D$10),"",'datos GENERALES'!$D$10))</f>
        <v/>
      </c>
      <c r="O50" s="48" t="str">
        <f>IFERROR(VLOOKUP(N50,ListaEspecies!$B$3:$D$45,2,FALSE),"")</f>
        <v/>
      </c>
      <c r="P50" s="96" t="str">
        <f>IFERROR(VLOOKUP(N50,ListaEspecies!$B$3:$D$45,3,FALSE),"")</f>
        <v/>
      </c>
      <c r="R50" s="42" t="str">
        <f>IF(ISBLANK($J50),"",IF(ISBLANK('datos GENERALES'!$B$15),"",'datos GENERALES'!$B$15))</f>
        <v/>
      </c>
      <c r="S50" s="49" t="str">
        <f t="shared" si="4"/>
        <v/>
      </c>
      <c r="T50" s="49" t="str">
        <f t="shared" si="5"/>
        <v/>
      </c>
      <c r="AA50" s="50" t="str">
        <f t="shared" si="6"/>
        <v/>
      </c>
      <c r="AE50" s="50" t="str">
        <f t="shared" si="7"/>
        <v/>
      </c>
      <c r="AI50" s="19" t="str">
        <f t="shared" si="2"/>
        <v/>
      </c>
      <c r="AJ50"/>
      <c r="AK50" s="19" t="str">
        <f t="shared" si="3"/>
        <v/>
      </c>
    </row>
    <row r="51" spans="1:37" x14ac:dyDescent="0.25">
      <c r="A51" s="42" t="str">
        <f t="shared" si="0"/>
        <v/>
      </c>
      <c r="B51" s="42" t="str">
        <f t="shared" si="1"/>
        <v/>
      </c>
      <c r="C51" s="42" t="str">
        <f>IF(ISBLANK($N51),"",IF(ISBLANK('datos GENERALES'!B$16),"",'datos GENERALES'!B$16))</f>
        <v/>
      </c>
      <c r="D51" s="43" t="str">
        <f>IF(ISBLANK($N51),"","SGBTM/AUTAROC/"&amp;'datos GENERALES'!B$5&amp;"_"&amp;'datos GENERALES'!C$5&amp;"_"&amp;'datos GENERALES'!D$5)</f>
        <v/>
      </c>
      <c r="E51" s="42" t="str">
        <f>IF(ISBLANK($N51),"",IF(ISBLANK('datos GENERALES'!$B$6),"",'datos GENERALES'!$B$6))</f>
        <v/>
      </c>
      <c r="F51" s="42" t="str">
        <f>IF(ISBLANK($N51),"",IF(ISBLANK('datos GENERALES'!$B$7),"",'datos GENERALES'!$B$7))</f>
        <v/>
      </c>
      <c r="G51" s="42" t="str">
        <f>IF(ISBLANK($N51),"",IF(ISBLANK('datos GENERALES'!$B$10),"",'datos GENERALES'!$B$10))</f>
        <v/>
      </c>
      <c r="H51" s="42" t="str">
        <f>IF(ISBLANK($N51),"",IF(ISBLANK('datos GENERALES'!$C$10),"",'datos GENERALES'!$C$10))</f>
        <v/>
      </c>
      <c r="I51" s="42" t="str">
        <f>IF(ISBLANK($N51),"",IF(ISBLANK('datos GENERALES'!$D$10),"",'datos GENERALES'!$D$10))</f>
        <v/>
      </c>
      <c r="O51" s="48" t="str">
        <f>IFERROR(VLOOKUP(N51,ListaEspecies!$B$3:$D$45,2,FALSE),"")</f>
        <v/>
      </c>
      <c r="P51" s="96" t="str">
        <f>IFERROR(VLOOKUP(N51,ListaEspecies!$B$3:$D$45,3,FALSE),"")</f>
        <v/>
      </c>
      <c r="R51" s="42" t="str">
        <f>IF(ISBLANK($J51),"",IF(ISBLANK('datos GENERALES'!$B$15),"",'datos GENERALES'!$B$15))</f>
        <v/>
      </c>
      <c r="S51" s="49" t="str">
        <f t="shared" si="4"/>
        <v/>
      </c>
      <c r="T51" s="49" t="str">
        <f t="shared" si="5"/>
        <v/>
      </c>
      <c r="AA51" s="50" t="str">
        <f t="shared" si="6"/>
        <v/>
      </c>
      <c r="AE51" s="50" t="str">
        <f t="shared" si="7"/>
        <v/>
      </c>
      <c r="AI51" s="19" t="str">
        <f t="shared" si="2"/>
        <v/>
      </c>
      <c r="AJ51"/>
      <c r="AK51" s="19" t="str">
        <f t="shared" si="3"/>
        <v/>
      </c>
    </row>
    <row r="52" spans="1:37" x14ac:dyDescent="0.25">
      <c r="A52" s="42" t="str">
        <f t="shared" si="0"/>
        <v/>
      </c>
      <c r="B52" s="42" t="str">
        <f t="shared" si="1"/>
        <v/>
      </c>
      <c r="C52" s="42" t="str">
        <f>IF(ISBLANK($N52),"",IF(ISBLANK('datos GENERALES'!B$16),"",'datos GENERALES'!B$16))</f>
        <v/>
      </c>
      <c r="D52" s="43" t="str">
        <f>IF(ISBLANK($N52),"","SGBTM/AUTAROC/"&amp;'datos GENERALES'!B$5&amp;"_"&amp;'datos GENERALES'!C$5&amp;"_"&amp;'datos GENERALES'!D$5)</f>
        <v/>
      </c>
      <c r="E52" s="42" t="str">
        <f>IF(ISBLANK($N52),"",IF(ISBLANK('datos GENERALES'!$B$6),"",'datos GENERALES'!$B$6))</f>
        <v/>
      </c>
      <c r="F52" s="42" t="str">
        <f>IF(ISBLANK($N52),"",IF(ISBLANK('datos GENERALES'!$B$7),"",'datos GENERALES'!$B$7))</f>
        <v/>
      </c>
      <c r="G52" s="42" t="str">
        <f>IF(ISBLANK($N52),"",IF(ISBLANK('datos GENERALES'!$B$10),"",'datos GENERALES'!$B$10))</f>
        <v/>
      </c>
      <c r="H52" s="42" t="str">
        <f>IF(ISBLANK($N52),"",IF(ISBLANK('datos GENERALES'!$C$10),"",'datos GENERALES'!$C$10))</f>
        <v/>
      </c>
      <c r="I52" s="42" t="str">
        <f>IF(ISBLANK($N52),"",IF(ISBLANK('datos GENERALES'!$D$10),"",'datos GENERALES'!$D$10))</f>
        <v/>
      </c>
      <c r="O52" s="48" t="str">
        <f>IFERROR(VLOOKUP(N52,ListaEspecies!$B$3:$D$45,2,FALSE),"")</f>
        <v/>
      </c>
      <c r="P52" s="96" t="str">
        <f>IFERROR(VLOOKUP(N52,ListaEspecies!$B$3:$D$45,3,FALSE),"")</f>
        <v/>
      </c>
      <c r="R52" s="42" t="str">
        <f>IF(ISBLANK($J52),"",IF(ISBLANK('datos GENERALES'!$B$15),"",'datos GENERALES'!$B$15))</f>
        <v/>
      </c>
      <c r="S52" s="49" t="str">
        <f t="shared" si="4"/>
        <v/>
      </c>
      <c r="T52" s="49" t="str">
        <f t="shared" si="5"/>
        <v/>
      </c>
      <c r="AA52" s="50" t="str">
        <f t="shared" si="6"/>
        <v/>
      </c>
      <c r="AE52" s="50" t="str">
        <f t="shared" si="7"/>
        <v/>
      </c>
      <c r="AI52" s="19" t="str">
        <f t="shared" si="2"/>
        <v/>
      </c>
      <c r="AJ52"/>
      <c r="AK52" s="19" t="str">
        <f t="shared" si="3"/>
        <v/>
      </c>
    </row>
    <row r="53" spans="1:37" x14ac:dyDescent="0.25">
      <c r="A53" s="42" t="str">
        <f t="shared" si="0"/>
        <v/>
      </c>
      <c r="B53" s="42" t="str">
        <f t="shared" si="1"/>
        <v/>
      </c>
      <c r="C53" s="42" t="str">
        <f>IF(ISBLANK($N53),"",IF(ISBLANK('datos GENERALES'!B$16),"",'datos GENERALES'!B$16))</f>
        <v/>
      </c>
      <c r="D53" s="43" t="str">
        <f>IF(ISBLANK($N53),"","SGBTM/AUTAROC/"&amp;'datos GENERALES'!B$5&amp;"_"&amp;'datos GENERALES'!C$5&amp;"_"&amp;'datos GENERALES'!D$5)</f>
        <v/>
      </c>
      <c r="E53" s="42" t="str">
        <f>IF(ISBLANK($N53),"",IF(ISBLANK('datos GENERALES'!$B$6),"",'datos GENERALES'!$B$6))</f>
        <v/>
      </c>
      <c r="F53" s="42" t="str">
        <f>IF(ISBLANK($N53),"",IF(ISBLANK('datos GENERALES'!$B$7),"",'datos GENERALES'!$B$7))</f>
        <v/>
      </c>
      <c r="G53" s="42" t="str">
        <f>IF(ISBLANK($N53),"",IF(ISBLANK('datos GENERALES'!$B$10),"",'datos GENERALES'!$B$10))</f>
        <v/>
      </c>
      <c r="H53" s="42" t="str">
        <f>IF(ISBLANK($N53),"",IF(ISBLANK('datos GENERALES'!$C$10),"",'datos GENERALES'!$C$10))</f>
        <v/>
      </c>
      <c r="I53" s="42" t="str">
        <f>IF(ISBLANK($N53),"",IF(ISBLANK('datos GENERALES'!$D$10),"",'datos GENERALES'!$D$10))</f>
        <v/>
      </c>
      <c r="O53" s="48" t="str">
        <f>IFERROR(VLOOKUP(N53,ListaEspecies!$B$3:$D$45,2,FALSE),"")</f>
        <v/>
      </c>
      <c r="P53" s="96" t="str">
        <f>IFERROR(VLOOKUP(N53,ListaEspecies!$B$3:$D$45,3,FALSE),"")</f>
        <v/>
      </c>
      <c r="R53" s="42" t="str">
        <f>IF(ISBLANK($J53),"",IF(ISBLANK('datos GENERALES'!$B$15),"",'datos GENERALES'!$B$15))</f>
        <v/>
      </c>
      <c r="S53" s="49" t="str">
        <f t="shared" si="4"/>
        <v/>
      </c>
      <c r="T53" s="49" t="str">
        <f t="shared" si="5"/>
        <v/>
      </c>
      <c r="AA53" s="50" t="str">
        <f t="shared" si="6"/>
        <v/>
      </c>
      <c r="AE53" s="50" t="str">
        <f t="shared" si="7"/>
        <v/>
      </c>
      <c r="AI53" s="19" t="str">
        <f t="shared" si="2"/>
        <v/>
      </c>
      <c r="AJ53"/>
      <c r="AK53" s="19" t="str">
        <f t="shared" si="3"/>
        <v/>
      </c>
    </row>
    <row r="54" spans="1:37" x14ac:dyDescent="0.25">
      <c r="A54" s="42" t="str">
        <f t="shared" si="0"/>
        <v/>
      </c>
      <c r="B54" s="42" t="str">
        <f t="shared" si="1"/>
        <v/>
      </c>
      <c r="C54" s="42" t="str">
        <f>IF(ISBLANK($N54),"",IF(ISBLANK('datos GENERALES'!B$16),"",'datos GENERALES'!B$16))</f>
        <v/>
      </c>
      <c r="D54" s="43" t="str">
        <f>IF(ISBLANK($N54),"","SGBTM/AUTAROC/"&amp;'datos GENERALES'!B$5&amp;"_"&amp;'datos GENERALES'!C$5&amp;"_"&amp;'datos GENERALES'!D$5)</f>
        <v/>
      </c>
      <c r="E54" s="42" t="str">
        <f>IF(ISBLANK($N54),"",IF(ISBLANK('datos GENERALES'!$B$6),"",'datos GENERALES'!$B$6))</f>
        <v/>
      </c>
      <c r="F54" s="42" t="str">
        <f>IF(ISBLANK($N54),"",IF(ISBLANK('datos GENERALES'!$B$7),"",'datos GENERALES'!$B$7))</f>
        <v/>
      </c>
      <c r="G54" s="42" t="str">
        <f>IF(ISBLANK($N54),"",IF(ISBLANK('datos GENERALES'!$B$10),"",'datos GENERALES'!$B$10))</f>
        <v/>
      </c>
      <c r="H54" s="42" t="str">
        <f>IF(ISBLANK($N54),"",IF(ISBLANK('datos GENERALES'!$C$10),"",'datos GENERALES'!$C$10))</f>
        <v/>
      </c>
      <c r="I54" s="42" t="str">
        <f>IF(ISBLANK($N54),"",IF(ISBLANK('datos GENERALES'!$D$10),"",'datos GENERALES'!$D$10))</f>
        <v/>
      </c>
      <c r="O54" s="48" t="str">
        <f>IFERROR(VLOOKUP(N54,ListaEspecies!$B$3:$D$45,2,FALSE),"")</f>
        <v/>
      </c>
      <c r="P54" s="96" t="str">
        <f>IFERROR(VLOOKUP(N54,ListaEspecies!$B$3:$D$45,3,FALSE),"")</f>
        <v/>
      </c>
      <c r="R54" s="42" t="str">
        <f>IF(ISBLANK($J54),"",IF(ISBLANK('datos GENERALES'!$B$15),"",'datos GENERALES'!$B$15))</f>
        <v/>
      </c>
      <c r="S54" s="49" t="str">
        <f t="shared" si="4"/>
        <v/>
      </c>
      <c r="T54" s="49" t="str">
        <f t="shared" si="5"/>
        <v/>
      </c>
      <c r="AA54" s="50" t="str">
        <f t="shared" si="6"/>
        <v/>
      </c>
      <c r="AE54" s="50" t="str">
        <f t="shared" si="7"/>
        <v/>
      </c>
      <c r="AI54" s="19" t="str">
        <f t="shared" si="2"/>
        <v/>
      </c>
      <c r="AJ54"/>
      <c r="AK54" s="19" t="str">
        <f t="shared" si="3"/>
        <v/>
      </c>
    </row>
    <row r="55" spans="1:37" x14ac:dyDescent="0.25">
      <c r="A55" s="42" t="str">
        <f t="shared" si="0"/>
        <v/>
      </c>
      <c r="B55" s="42" t="str">
        <f t="shared" si="1"/>
        <v/>
      </c>
      <c r="C55" s="42" t="str">
        <f>IF(ISBLANK($N55),"",IF(ISBLANK('datos GENERALES'!B$16),"",'datos GENERALES'!B$16))</f>
        <v/>
      </c>
      <c r="D55" s="43" t="str">
        <f>IF(ISBLANK($N55),"","SGBTM/AUTAROC/"&amp;'datos GENERALES'!B$5&amp;"_"&amp;'datos GENERALES'!C$5&amp;"_"&amp;'datos GENERALES'!D$5)</f>
        <v/>
      </c>
      <c r="E55" s="42" t="str">
        <f>IF(ISBLANK($N55),"",IF(ISBLANK('datos GENERALES'!$B$6),"",'datos GENERALES'!$B$6))</f>
        <v/>
      </c>
      <c r="F55" s="42" t="str">
        <f>IF(ISBLANK($N55),"",IF(ISBLANK('datos GENERALES'!$B$7),"",'datos GENERALES'!$B$7))</f>
        <v/>
      </c>
      <c r="G55" s="42" t="str">
        <f>IF(ISBLANK($N55),"",IF(ISBLANK('datos GENERALES'!$B$10),"",'datos GENERALES'!$B$10))</f>
        <v/>
      </c>
      <c r="H55" s="42" t="str">
        <f>IF(ISBLANK($N55),"",IF(ISBLANK('datos GENERALES'!$C$10),"",'datos GENERALES'!$C$10))</f>
        <v/>
      </c>
      <c r="I55" s="42" t="str">
        <f>IF(ISBLANK($N55),"",IF(ISBLANK('datos GENERALES'!$D$10),"",'datos GENERALES'!$D$10))</f>
        <v/>
      </c>
      <c r="O55" s="48" t="str">
        <f>IFERROR(VLOOKUP(N55,ListaEspecies!$B$3:$D$45,2,FALSE),"")</f>
        <v/>
      </c>
      <c r="P55" s="96" t="str">
        <f>IFERROR(VLOOKUP(N55,ListaEspecies!$B$3:$D$45,3,FALSE),"")</f>
        <v/>
      </c>
      <c r="R55" s="42" t="str">
        <f>IF(ISBLANK($J55),"",IF(ISBLANK('datos GENERALES'!$B$15),"",'datos GENERALES'!$B$15))</f>
        <v/>
      </c>
      <c r="S55" s="49" t="str">
        <f t="shared" si="4"/>
        <v/>
      </c>
      <c r="T55" s="49" t="str">
        <f t="shared" si="5"/>
        <v/>
      </c>
      <c r="AA55" s="50" t="str">
        <f t="shared" si="6"/>
        <v/>
      </c>
      <c r="AE55" s="50" t="str">
        <f t="shared" si="7"/>
        <v/>
      </c>
      <c r="AI55" s="19" t="str">
        <f t="shared" si="2"/>
        <v/>
      </c>
      <c r="AJ55"/>
      <c r="AK55" s="19" t="str">
        <f t="shared" si="3"/>
        <v/>
      </c>
    </row>
    <row r="56" spans="1:37" x14ac:dyDescent="0.25">
      <c r="A56" s="42" t="str">
        <f t="shared" si="0"/>
        <v/>
      </c>
      <c r="B56" s="42" t="str">
        <f t="shared" si="1"/>
        <v/>
      </c>
      <c r="C56" s="42" t="str">
        <f>IF(ISBLANK($N56),"",IF(ISBLANK('datos GENERALES'!B$16),"",'datos GENERALES'!B$16))</f>
        <v/>
      </c>
      <c r="D56" s="43" t="str">
        <f>IF(ISBLANK($N56),"","SGBTM/AUTAROC/"&amp;'datos GENERALES'!B$5&amp;"_"&amp;'datos GENERALES'!C$5&amp;"_"&amp;'datos GENERALES'!D$5)</f>
        <v/>
      </c>
      <c r="E56" s="42" t="str">
        <f>IF(ISBLANK($N56),"",IF(ISBLANK('datos GENERALES'!$B$6),"",'datos GENERALES'!$B$6))</f>
        <v/>
      </c>
      <c r="F56" s="42" t="str">
        <f>IF(ISBLANK($N56),"",IF(ISBLANK('datos GENERALES'!$B$7),"",'datos GENERALES'!$B$7))</f>
        <v/>
      </c>
      <c r="G56" s="42" t="str">
        <f>IF(ISBLANK($N56),"",IF(ISBLANK('datos GENERALES'!$B$10),"",'datos GENERALES'!$B$10))</f>
        <v/>
      </c>
      <c r="H56" s="42" t="str">
        <f>IF(ISBLANK($N56),"",IF(ISBLANK('datos GENERALES'!$C$10),"",'datos GENERALES'!$C$10))</f>
        <v/>
      </c>
      <c r="I56" s="42" t="str">
        <f>IF(ISBLANK($N56),"",IF(ISBLANK('datos GENERALES'!$D$10),"",'datos GENERALES'!$D$10))</f>
        <v/>
      </c>
      <c r="O56" s="48" t="str">
        <f>IFERROR(VLOOKUP(N56,ListaEspecies!$B$3:$D$45,2,FALSE),"")</f>
        <v/>
      </c>
      <c r="P56" s="96" t="str">
        <f>IFERROR(VLOOKUP(N56,ListaEspecies!$B$3:$D$45,3,FALSE),"")</f>
        <v/>
      </c>
      <c r="R56" s="42" t="str">
        <f>IF(ISBLANK($J56),"",IF(ISBLANK('datos GENERALES'!$B$15),"",'datos GENERALES'!$B$15))</f>
        <v/>
      </c>
      <c r="S56" s="49" t="str">
        <f t="shared" si="4"/>
        <v/>
      </c>
      <c r="T56" s="49" t="str">
        <f t="shared" si="5"/>
        <v/>
      </c>
      <c r="AA56" s="50" t="str">
        <f t="shared" si="6"/>
        <v/>
      </c>
      <c r="AE56" s="50" t="str">
        <f t="shared" si="7"/>
        <v/>
      </c>
      <c r="AI56" s="19" t="str">
        <f t="shared" si="2"/>
        <v/>
      </c>
      <c r="AJ56"/>
      <c r="AK56" s="19" t="str">
        <f t="shared" si="3"/>
        <v/>
      </c>
    </row>
    <row r="57" spans="1:37" x14ac:dyDescent="0.25">
      <c r="A57" s="42" t="str">
        <f t="shared" si="0"/>
        <v/>
      </c>
      <c r="B57" s="42" t="str">
        <f t="shared" si="1"/>
        <v/>
      </c>
      <c r="C57" s="42" t="str">
        <f>IF(ISBLANK($N57),"",IF(ISBLANK('datos GENERALES'!B$16),"",'datos GENERALES'!B$16))</f>
        <v/>
      </c>
      <c r="D57" s="43" t="str">
        <f>IF(ISBLANK($N57),"","SGBTM/AUTAROC/"&amp;'datos GENERALES'!B$5&amp;"_"&amp;'datos GENERALES'!C$5&amp;"_"&amp;'datos GENERALES'!D$5)</f>
        <v/>
      </c>
      <c r="E57" s="42" t="str">
        <f>IF(ISBLANK($N57),"",IF(ISBLANK('datos GENERALES'!$B$6),"",'datos GENERALES'!$B$6))</f>
        <v/>
      </c>
      <c r="F57" s="42" t="str">
        <f>IF(ISBLANK($N57),"",IF(ISBLANK('datos GENERALES'!$B$7),"",'datos GENERALES'!$B$7))</f>
        <v/>
      </c>
      <c r="G57" s="42" t="str">
        <f>IF(ISBLANK($N57),"",IF(ISBLANK('datos GENERALES'!$B$10),"",'datos GENERALES'!$B$10))</f>
        <v/>
      </c>
      <c r="H57" s="42" t="str">
        <f>IF(ISBLANK($N57),"",IF(ISBLANK('datos GENERALES'!$C$10),"",'datos GENERALES'!$C$10))</f>
        <v/>
      </c>
      <c r="I57" s="42" t="str">
        <f>IF(ISBLANK($N57),"",IF(ISBLANK('datos GENERALES'!$D$10),"",'datos GENERALES'!$D$10))</f>
        <v/>
      </c>
      <c r="O57" s="48" t="str">
        <f>IFERROR(VLOOKUP(N57,ListaEspecies!$B$3:$D$45,2,FALSE),"")</f>
        <v/>
      </c>
      <c r="P57" s="96" t="str">
        <f>IFERROR(VLOOKUP(N57,ListaEspecies!$B$3:$D$45,3,FALSE),"")</f>
        <v/>
      </c>
      <c r="R57" s="42" t="str">
        <f>IF(ISBLANK($J57),"",IF(ISBLANK('datos GENERALES'!$B$15),"",'datos GENERALES'!$B$15))</f>
        <v/>
      </c>
      <c r="S57" s="49" t="str">
        <f t="shared" si="4"/>
        <v/>
      </c>
      <c r="T57" s="49" t="str">
        <f t="shared" si="5"/>
        <v/>
      </c>
      <c r="AA57" s="50" t="str">
        <f t="shared" si="6"/>
        <v/>
      </c>
      <c r="AE57" s="50" t="str">
        <f t="shared" si="7"/>
        <v/>
      </c>
      <c r="AI57" s="19" t="str">
        <f t="shared" si="2"/>
        <v/>
      </c>
      <c r="AJ57"/>
      <c r="AK57" s="19" t="str">
        <f t="shared" si="3"/>
        <v/>
      </c>
    </row>
    <row r="58" spans="1:37" x14ac:dyDescent="0.25">
      <c r="A58" s="42" t="str">
        <f t="shared" si="0"/>
        <v/>
      </c>
      <c r="B58" s="42" t="str">
        <f t="shared" si="1"/>
        <v/>
      </c>
      <c r="C58" s="42" t="str">
        <f>IF(ISBLANK($N58),"",IF(ISBLANK('datos GENERALES'!B$16),"",'datos GENERALES'!B$16))</f>
        <v/>
      </c>
      <c r="D58" s="43" t="str">
        <f>IF(ISBLANK($N58),"","SGBTM/AUTAROC/"&amp;'datos GENERALES'!B$5&amp;"_"&amp;'datos GENERALES'!C$5&amp;"_"&amp;'datos GENERALES'!D$5)</f>
        <v/>
      </c>
      <c r="E58" s="42" t="str">
        <f>IF(ISBLANK($N58),"",IF(ISBLANK('datos GENERALES'!$B$6),"",'datos GENERALES'!$B$6))</f>
        <v/>
      </c>
      <c r="F58" s="42" t="str">
        <f>IF(ISBLANK($N58),"",IF(ISBLANK('datos GENERALES'!$B$7),"",'datos GENERALES'!$B$7))</f>
        <v/>
      </c>
      <c r="G58" s="42" t="str">
        <f>IF(ISBLANK($N58),"",IF(ISBLANK('datos GENERALES'!$B$10),"",'datos GENERALES'!$B$10))</f>
        <v/>
      </c>
      <c r="H58" s="42" t="str">
        <f>IF(ISBLANK($N58),"",IF(ISBLANK('datos GENERALES'!$C$10),"",'datos GENERALES'!$C$10))</f>
        <v/>
      </c>
      <c r="I58" s="42" t="str">
        <f>IF(ISBLANK($N58),"",IF(ISBLANK('datos GENERALES'!$D$10),"",'datos GENERALES'!$D$10))</f>
        <v/>
      </c>
      <c r="O58" s="48" t="str">
        <f>IFERROR(VLOOKUP(N58,ListaEspecies!$B$3:$D$45,2,FALSE),"")</f>
        <v/>
      </c>
      <c r="P58" s="96" t="str">
        <f>IFERROR(VLOOKUP(N58,ListaEspecies!$B$3:$D$45,3,FALSE),"")</f>
        <v/>
      </c>
      <c r="R58" s="42" t="str">
        <f>IF(ISBLANK($J58),"",IF(ISBLANK('datos GENERALES'!$B$15),"",'datos GENERALES'!$B$15))</f>
        <v/>
      </c>
      <c r="S58" s="49" t="str">
        <f t="shared" si="4"/>
        <v/>
      </c>
      <c r="T58" s="49" t="str">
        <f t="shared" si="5"/>
        <v/>
      </c>
      <c r="AA58" s="50" t="str">
        <f t="shared" si="6"/>
        <v/>
      </c>
      <c r="AE58" s="50" t="str">
        <f t="shared" si="7"/>
        <v/>
      </c>
      <c r="AI58" s="19" t="str">
        <f t="shared" si="2"/>
        <v/>
      </c>
      <c r="AJ58"/>
      <c r="AK58" s="19" t="str">
        <f t="shared" si="3"/>
        <v/>
      </c>
    </row>
    <row r="59" spans="1:37" x14ac:dyDescent="0.25">
      <c r="A59" s="42" t="str">
        <f t="shared" si="0"/>
        <v/>
      </c>
      <c r="B59" s="42" t="str">
        <f t="shared" si="1"/>
        <v/>
      </c>
      <c r="C59" s="42" t="str">
        <f>IF(ISBLANK($N59),"",IF(ISBLANK('datos GENERALES'!B$16),"",'datos GENERALES'!B$16))</f>
        <v/>
      </c>
      <c r="D59" s="43" t="str">
        <f>IF(ISBLANK($N59),"","SGBTM/AUTAROC/"&amp;'datos GENERALES'!B$5&amp;"_"&amp;'datos GENERALES'!C$5&amp;"_"&amp;'datos GENERALES'!D$5)</f>
        <v/>
      </c>
      <c r="E59" s="42" t="str">
        <f>IF(ISBLANK($N59),"",IF(ISBLANK('datos GENERALES'!$B$6),"",'datos GENERALES'!$B$6))</f>
        <v/>
      </c>
      <c r="F59" s="42" t="str">
        <f>IF(ISBLANK($N59),"",IF(ISBLANK('datos GENERALES'!$B$7),"",'datos GENERALES'!$B$7))</f>
        <v/>
      </c>
      <c r="G59" s="42" t="str">
        <f>IF(ISBLANK($N59),"",IF(ISBLANK('datos GENERALES'!$B$10),"",'datos GENERALES'!$B$10))</f>
        <v/>
      </c>
      <c r="H59" s="42" t="str">
        <f>IF(ISBLANK($N59),"",IF(ISBLANK('datos GENERALES'!$C$10),"",'datos GENERALES'!$C$10))</f>
        <v/>
      </c>
      <c r="I59" s="42" t="str">
        <f>IF(ISBLANK($N59),"",IF(ISBLANK('datos GENERALES'!$D$10),"",'datos GENERALES'!$D$10))</f>
        <v/>
      </c>
      <c r="O59" s="48" t="str">
        <f>IFERROR(VLOOKUP(N59,ListaEspecies!$B$3:$D$45,2,FALSE),"")</f>
        <v/>
      </c>
      <c r="P59" s="96" t="str">
        <f>IFERROR(VLOOKUP(N59,ListaEspecies!$B$3:$D$45,3,FALSE),"")</f>
        <v/>
      </c>
      <c r="R59" s="42" t="str">
        <f>IF(ISBLANK($J59),"",IF(ISBLANK('datos GENERALES'!$B$15),"",'datos GENERALES'!$B$15))</f>
        <v/>
      </c>
      <c r="S59" s="49" t="str">
        <f t="shared" si="4"/>
        <v/>
      </c>
      <c r="T59" s="49" t="str">
        <f t="shared" si="5"/>
        <v/>
      </c>
      <c r="AA59" s="50" t="str">
        <f t="shared" si="6"/>
        <v/>
      </c>
      <c r="AE59" s="50" t="str">
        <f t="shared" si="7"/>
        <v/>
      </c>
      <c r="AI59" s="19" t="str">
        <f t="shared" si="2"/>
        <v/>
      </c>
      <c r="AJ59"/>
      <c r="AK59" s="19" t="str">
        <f t="shared" si="3"/>
        <v/>
      </c>
    </row>
    <row r="60" spans="1:37" x14ac:dyDescent="0.25">
      <c r="A60" s="42" t="str">
        <f t="shared" si="0"/>
        <v/>
      </c>
      <c r="B60" s="42" t="str">
        <f t="shared" si="1"/>
        <v/>
      </c>
      <c r="C60" s="42" t="str">
        <f>IF(ISBLANK($N60),"",IF(ISBLANK('datos GENERALES'!B$16),"",'datos GENERALES'!B$16))</f>
        <v/>
      </c>
      <c r="D60" s="43" t="str">
        <f>IF(ISBLANK($N60),"","SGBTM/AUTAROC/"&amp;'datos GENERALES'!B$5&amp;"_"&amp;'datos GENERALES'!C$5&amp;"_"&amp;'datos GENERALES'!D$5)</f>
        <v/>
      </c>
      <c r="E60" s="42" t="str">
        <f>IF(ISBLANK($N60),"",IF(ISBLANK('datos GENERALES'!$B$6),"",'datos GENERALES'!$B$6))</f>
        <v/>
      </c>
      <c r="F60" s="42" t="str">
        <f>IF(ISBLANK($N60),"",IF(ISBLANK('datos GENERALES'!$B$7),"",'datos GENERALES'!$B$7))</f>
        <v/>
      </c>
      <c r="G60" s="42" t="str">
        <f>IF(ISBLANK($N60),"",IF(ISBLANK('datos GENERALES'!$B$10),"",'datos GENERALES'!$B$10))</f>
        <v/>
      </c>
      <c r="H60" s="42" t="str">
        <f>IF(ISBLANK($N60),"",IF(ISBLANK('datos GENERALES'!$C$10),"",'datos GENERALES'!$C$10))</f>
        <v/>
      </c>
      <c r="I60" s="42" t="str">
        <f>IF(ISBLANK($N60),"",IF(ISBLANK('datos GENERALES'!$D$10),"",'datos GENERALES'!$D$10))</f>
        <v/>
      </c>
      <c r="O60" s="48" t="str">
        <f>IFERROR(VLOOKUP(N60,ListaEspecies!$B$3:$D$45,2,FALSE),"")</f>
        <v/>
      </c>
      <c r="P60" s="96" t="str">
        <f>IFERROR(VLOOKUP(N60,ListaEspecies!$B$3:$D$45,3,FALSE),"")</f>
        <v/>
      </c>
      <c r="R60" s="42" t="str">
        <f>IF(ISBLANK($J60),"",IF(ISBLANK('datos GENERALES'!$B$15),"",'datos GENERALES'!$B$15))</f>
        <v/>
      </c>
      <c r="S60" s="49" t="str">
        <f t="shared" si="4"/>
        <v/>
      </c>
      <c r="T60" s="49" t="str">
        <f t="shared" si="5"/>
        <v/>
      </c>
      <c r="AA60" s="50" t="str">
        <f t="shared" si="6"/>
        <v/>
      </c>
      <c r="AE60" s="50" t="str">
        <f t="shared" si="7"/>
        <v/>
      </c>
      <c r="AI60" s="19" t="str">
        <f t="shared" si="2"/>
        <v/>
      </c>
      <c r="AJ60"/>
      <c r="AK60" s="19" t="str">
        <f t="shared" si="3"/>
        <v/>
      </c>
    </row>
    <row r="61" spans="1:37" x14ac:dyDescent="0.25">
      <c r="A61" s="42" t="str">
        <f t="shared" si="0"/>
        <v/>
      </c>
      <c r="B61" s="42" t="str">
        <f t="shared" si="1"/>
        <v/>
      </c>
      <c r="C61" s="42" t="str">
        <f>IF(ISBLANK($N61),"",IF(ISBLANK('datos GENERALES'!B$16),"",'datos GENERALES'!B$16))</f>
        <v/>
      </c>
      <c r="D61" s="43" t="str">
        <f>IF(ISBLANK($N61),"","SGBTM/AUTAROC/"&amp;'datos GENERALES'!B$5&amp;"_"&amp;'datos GENERALES'!C$5&amp;"_"&amp;'datos GENERALES'!D$5)</f>
        <v/>
      </c>
      <c r="E61" s="42" t="str">
        <f>IF(ISBLANK($N61),"",IF(ISBLANK('datos GENERALES'!$B$6),"",'datos GENERALES'!$B$6))</f>
        <v/>
      </c>
      <c r="F61" s="42" t="str">
        <f>IF(ISBLANK($N61),"",IF(ISBLANK('datos GENERALES'!$B$7),"",'datos GENERALES'!$B$7))</f>
        <v/>
      </c>
      <c r="G61" s="42" t="str">
        <f>IF(ISBLANK($N61),"",IF(ISBLANK('datos GENERALES'!$B$10),"",'datos GENERALES'!$B$10))</f>
        <v/>
      </c>
      <c r="H61" s="42" t="str">
        <f>IF(ISBLANK($N61),"",IF(ISBLANK('datos GENERALES'!$C$10),"",'datos GENERALES'!$C$10))</f>
        <v/>
      </c>
      <c r="I61" s="42" t="str">
        <f>IF(ISBLANK($N61),"",IF(ISBLANK('datos GENERALES'!$D$10),"",'datos GENERALES'!$D$10))</f>
        <v/>
      </c>
      <c r="O61" s="48" t="str">
        <f>IFERROR(VLOOKUP(N61,ListaEspecies!$B$3:$D$45,2,FALSE),"")</f>
        <v/>
      </c>
      <c r="P61" s="96" t="str">
        <f>IFERROR(VLOOKUP(N61,ListaEspecies!$B$3:$D$45,3,FALSE),"")</f>
        <v/>
      </c>
      <c r="R61" s="42" t="str">
        <f>IF(ISBLANK($J61),"",IF(ISBLANK('datos GENERALES'!$B$15),"",'datos GENERALES'!$B$15))</f>
        <v/>
      </c>
      <c r="S61" s="49" t="str">
        <f t="shared" si="4"/>
        <v/>
      </c>
      <c r="T61" s="49" t="str">
        <f t="shared" si="5"/>
        <v/>
      </c>
      <c r="AA61" s="50" t="str">
        <f t="shared" si="6"/>
        <v/>
      </c>
      <c r="AE61" s="50" t="str">
        <f t="shared" si="7"/>
        <v/>
      </c>
      <c r="AI61" s="19" t="str">
        <f t="shared" si="2"/>
        <v/>
      </c>
      <c r="AJ61"/>
      <c r="AK61" s="19" t="str">
        <f t="shared" si="3"/>
        <v/>
      </c>
    </row>
    <row r="62" spans="1:37" x14ac:dyDescent="0.25">
      <c r="A62" s="42" t="str">
        <f t="shared" si="0"/>
        <v/>
      </c>
      <c r="B62" s="42" t="str">
        <f t="shared" si="1"/>
        <v/>
      </c>
      <c r="C62" s="42" t="str">
        <f>IF(ISBLANK($N62),"",IF(ISBLANK('datos GENERALES'!B$16),"",'datos GENERALES'!B$16))</f>
        <v/>
      </c>
      <c r="D62" s="43" t="str">
        <f>IF(ISBLANK($N62),"","SGBTM/AUTAROC/"&amp;'datos GENERALES'!B$5&amp;"_"&amp;'datos GENERALES'!C$5&amp;"_"&amp;'datos GENERALES'!D$5)</f>
        <v/>
      </c>
      <c r="E62" s="42" t="str">
        <f>IF(ISBLANK($N62),"",IF(ISBLANK('datos GENERALES'!$B$6),"",'datos GENERALES'!$B$6))</f>
        <v/>
      </c>
      <c r="F62" s="42" t="str">
        <f>IF(ISBLANK($N62),"",IF(ISBLANK('datos GENERALES'!$B$7),"",'datos GENERALES'!$B$7))</f>
        <v/>
      </c>
      <c r="G62" s="42" t="str">
        <f>IF(ISBLANK($N62),"",IF(ISBLANK('datos GENERALES'!$B$10),"",'datos GENERALES'!$B$10))</f>
        <v/>
      </c>
      <c r="H62" s="42" t="str">
        <f>IF(ISBLANK($N62),"",IF(ISBLANK('datos GENERALES'!$C$10),"",'datos GENERALES'!$C$10))</f>
        <v/>
      </c>
      <c r="I62" s="42" t="str">
        <f>IF(ISBLANK($N62),"",IF(ISBLANK('datos GENERALES'!$D$10),"",'datos GENERALES'!$D$10))</f>
        <v/>
      </c>
      <c r="O62" s="48" t="str">
        <f>IFERROR(VLOOKUP(N62,ListaEspecies!$B$3:$D$45,2,FALSE),"")</f>
        <v/>
      </c>
      <c r="P62" s="96" t="str">
        <f>IFERROR(VLOOKUP(N62,ListaEspecies!$B$3:$D$45,3,FALSE),"")</f>
        <v/>
      </c>
      <c r="R62" s="42" t="str">
        <f>IF(ISBLANK($J62),"",IF(ISBLANK('datos GENERALES'!$B$15),"",'datos GENERALES'!$B$15))</f>
        <v/>
      </c>
      <c r="S62" s="49" t="str">
        <f t="shared" si="4"/>
        <v/>
      </c>
      <c r="T62" s="49" t="str">
        <f t="shared" si="5"/>
        <v/>
      </c>
      <c r="AA62" s="50" t="str">
        <f t="shared" si="6"/>
        <v/>
      </c>
      <c r="AE62" s="50" t="str">
        <f t="shared" si="7"/>
        <v/>
      </c>
      <c r="AI62" s="19" t="str">
        <f t="shared" si="2"/>
        <v/>
      </c>
      <c r="AJ62"/>
      <c r="AK62" s="19" t="str">
        <f t="shared" si="3"/>
        <v/>
      </c>
    </row>
    <row r="63" spans="1:37" x14ac:dyDescent="0.25">
      <c r="A63" s="42" t="str">
        <f t="shared" si="0"/>
        <v/>
      </c>
      <c r="B63" s="42" t="str">
        <f t="shared" si="1"/>
        <v/>
      </c>
      <c r="C63" s="42" t="str">
        <f>IF(ISBLANK($N63),"",IF(ISBLANK('datos GENERALES'!B$16),"",'datos GENERALES'!B$16))</f>
        <v/>
      </c>
      <c r="D63" s="43" t="str">
        <f>IF(ISBLANK($N63),"","SGBTM/AUTAROC/"&amp;'datos GENERALES'!B$5&amp;"_"&amp;'datos GENERALES'!C$5&amp;"_"&amp;'datos GENERALES'!D$5)</f>
        <v/>
      </c>
      <c r="E63" s="42" t="str">
        <f>IF(ISBLANK($N63),"",IF(ISBLANK('datos GENERALES'!$B$6),"",'datos GENERALES'!$B$6))</f>
        <v/>
      </c>
      <c r="F63" s="42" t="str">
        <f>IF(ISBLANK($N63),"",IF(ISBLANK('datos GENERALES'!$B$7),"",'datos GENERALES'!$B$7))</f>
        <v/>
      </c>
      <c r="G63" s="42" t="str">
        <f>IF(ISBLANK($N63),"",IF(ISBLANK('datos GENERALES'!$B$10),"",'datos GENERALES'!$B$10))</f>
        <v/>
      </c>
      <c r="H63" s="42" t="str">
        <f>IF(ISBLANK($N63),"",IF(ISBLANK('datos GENERALES'!$C$10),"",'datos GENERALES'!$C$10))</f>
        <v/>
      </c>
      <c r="I63" s="42" t="str">
        <f>IF(ISBLANK($N63),"",IF(ISBLANK('datos GENERALES'!$D$10),"",'datos GENERALES'!$D$10))</f>
        <v/>
      </c>
      <c r="O63" s="48" t="str">
        <f>IFERROR(VLOOKUP(N63,ListaEspecies!$B$3:$D$45,2,FALSE),"")</f>
        <v/>
      </c>
      <c r="P63" s="96" t="str">
        <f>IFERROR(VLOOKUP(N63,ListaEspecies!$B$3:$D$45,3,FALSE),"")</f>
        <v/>
      </c>
      <c r="R63" s="42" t="str">
        <f>IF(ISBLANK($J63),"",IF(ISBLANK('datos GENERALES'!$B$15),"",'datos GENERALES'!$B$15))</f>
        <v/>
      </c>
      <c r="S63" s="49" t="str">
        <f t="shared" si="4"/>
        <v/>
      </c>
      <c r="T63" s="49" t="str">
        <f t="shared" si="5"/>
        <v/>
      </c>
      <c r="AA63" s="50" t="str">
        <f t="shared" si="6"/>
        <v/>
      </c>
      <c r="AE63" s="50" t="str">
        <f t="shared" si="7"/>
        <v/>
      </c>
      <c r="AI63" s="19" t="str">
        <f t="shared" si="2"/>
        <v/>
      </c>
      <c r="AJ63"/>
      <c r="AK63" s="19" t="str">
        <f t="shared" si="3"/>
        <v/>
      </c>
    </row>
    <row r="64" spans="1:37" x14ac:dyDescent="0.25">
      <c r="A64" s="42" t="str">
        <f t="shared" si="0"/>
        <v/>
      </c>
      <c r="B64" s="42" t="str">
        <f t="shared" si="1"/>
        <v/>
      </c>
      <c r="C64" s="42" t="str">
        <f>IF(ISBLANK($N64),"",IF(ISBLANK('datos GENERALES'!B$16),"",'datos GENERALES'!B$16))</f>
        <v/>
      </c>
      <c r="D64" s="43" t="str">
        <f>IF(ISBLANK($N64),"","SGBTM/AUTAROC/"&amp;'datos GENERALES'!B$5&amp;"_"&amp;'datos GENERALES'!C$5&amp;"_"&amp;'datos GENERALES'!D$5)</f>
        <v/>
      </c>
      <c r="E64" s="42" t="str">
        <f>IF(ISBLANK($N64),"",IF(ISBLANK('datos GENERALES'!$B$6),"",'datos GENERALES'!$B$6))</f>
        <v/>
      </c>
      <c r="F64" s="42" t="str">
        <f>IF(ISBLANK($N64),"",IF(ISBLANK('datos GENERALES'!$B$7),"",'datos GENERALES'!$B$7))</f>
        <v/>
      </c>
      <c r="G64" s="42" t="str">
        <f>IF(ISBLANK($N64),"",IF(ISBLANK('datos GENERALES'!$B$10),"",'datos GENERALES'!$B$10))</f>
        <v/>
      </c>
      <c r="H64" s="42" t="str">
        <f>IF(ISBLANK($N64),"",IF(ISBLANK('datos GENERALES'!$C$10),"",'datos GENERALES'!$C$10))</f>
        <v/>
      </c>
      <c r="I64" s="42" t="str">
        <f>IF(ISBLANK($N64),"",IF(ISBLANK('datos GENERALES'!$D$10),"",'datos GENERALES'!$D$10))</f>
        <v/>
      </c>
      <c r="O64" s="48" t="str">
        <f>IFERROR(VLOOKUP(N64,ListaEspecies!$B$3:$D$45,2,FALSE),"")</f>
        <v/>
      </c>
      <c r="P64" s="96" t="str">
        <f>IFERROR(VLOOKUP(N64,ListaEspecies!$B$3:$D$45,3,FALSE),"")</f>
        <v/>
      </c>
      <c r="R64" s="42" t="str">
        <f>IF(ISBLANK($J64),"",IF(ISBLANK('datos GENERALES'!$B$15),"",'datos GENERALES'!$B$15))</f>
        <v/>
      </c>
      <c r="S64" s="49" t="str">
        <f t="shared" si="4"/>
        <v/>
      </c>
      <c r="T64" s="49" t="str">
        <f t="shared" si="5"/>
        <v/>
      </c>
      <c r="AA64" s="50" t="str">
        <f t="shared" si="6"/>
        <v/>
      </c>
      <c r="AE64" s="50" t="str">
        <f t="shared" si="7"/>
        <v/>
      </c>
      <c r="AI64" s="19" t="str">
        <f t="shared" si="2"/>
        <v/>
      </c>
      <c r="AJ64"/>
      <c r="AK64" s="19" t="str">
        <f t="shared" si="3"/>
        <v/>
      </c>
    </row>
    <row r="65" spans="1:37" x14ac:dyDescent="0.25">
      <c r="A65" s="42" t="str">
        <f t="shared" si="0"/>
        <v/>
      </c>
      <c r="B65" s="42" t="str">
        <f t="shared" si="1"/>
        <v/>
      </c>
      <c r="C65" s="42" t="str">
        <f>IF(ISBLANK($N65),"",IF(ISBLANK('datos GENERALES'!B$16),"",'datos GENERALES'!B$16))</f>
        <v/>
      </c>
      <c r="D65" s="43" t="str">
        <f>IF(ISBLANK($N65),"","SGBTM/AUTAROC/"&amp;'datos GENERALES'!B$5&amp;"_"&amp;'datos GENERALES'!C$5&amp;"_"&amp;'datos GENERALES'!D$5)</f>
        <v/>
      </c>
      <c r="E65" s="42" t="str">
        <f>IF(ISBLANK($N65),"",IF(ISBLANK('datos GENERALES'!$B$6),"",'datos GENERALES'!$B$6))</f>
        <v/>
      </c>
      <c r="F65" s="42" t="str">
        <f>IF(ISBLANK($N65),"",IF(ISBLANK('datos GENERALES'!$B$7),"",'datos GENERALES'!$B$7))</f>
        <v/>
      </c>
      <c r="G65" s="42" t="str">
        <f>IF(ISBLANK($N65),"",IF(ISBLANK('datos GENERALES'!$B$10),"",'datos GENERALES'!$B$10))</f>
        <v/>
      </c>
      <c r="H65" s="42" t="str">
        <f>IF(ISBLANK($N65),"",IF(ISBLANK('datos GENERALES'!$C$10),"",'datos GENERALES'!$C$10))</f>
        <v/>
      </c>
      <c r="I65" s="42" t="str">
        <f>IF(ISBLANK($N65),"",IF(ISBLANK('datos GENERALES'!$D$10),"",'datos GENERALES'!$D$10))</f>
        <v/>
      </c>
      <c r="O65" s="48" t="str">
        <f>IFERROR(VLOOKUP(N65,ListaEspecies!$B$3:$D$45,2,FALSE),"")</f>
        <v/>
      </c>
      <c r="P65" s="96" t="str">
        <f>IFERROR(VLOOKUP(N65,ListaEspecies!$B$3:$D$45,3,FALSE),"")</f>
        <v/>
      </c>
      <c r="R65" s="42" t="str">
        <f>IF(ISBLANK($J65),"",IF(ISBLANK('datos GENERALES'!$B$15),"",'datos GENERALES'!$B$15))</f>
        <v/>
      </c>
      <c r="S65" s="49" t="str">
        <f t="shared" si="4"/>
        <v/>
      </c>
      <c r="T65" s="49" t="str">
        <f t="shared" si="5"/>
        <v/>
      </c>
      <c r="AA65" s="50" t="str">
        <f t="shared" si="6"/>
        <v/>
      </c>
      <c r="AE65" s="50" t="str">
        <f t="shared" si="7"/>
        <v/>
      </c>
      <c r="AI65" s="19" t="str">
        <f t="shared" si="2"/>
        <v/>
      </c>
      <c r="AJ65"/>
      <c r="AK65" s="19" t="str">
        <f t="shared" si="3"/>
        <v/>
      </c>
    </row>
    <row r="66" spans="1:37" x14ac:dyDescent="0.25">
      <c r="A66" s="42" t="str">
        <f t="shared" ref="A66:A129" si="8">IF(ISBLANK($N66),"","AROC")</f>
        <v/>
      </c>
      <c r="B66" s="42" t="str">
        <f t="shared" ref="B66:B129" si="9">IF(ISBLANK($N66),"","avistamiento AROC")</f>
        <v/>
      </c>
      <c r="C66" s="42" t="str">
        <f>IF(ISBLANK($N66),"",IF(ISBLANK('datos GENERALES'!B$16),"",'datos GENERALES'!B$16))</f>
        <v/>
      </c>
      <c r="D66" s="43" t="str">
        <f>IF(ISBLANK($N66),"","SGBTM/AUTAROC/"&amp;'datos GENERALES'!B$5&amp;"_"&amp;'datos GENERALES'!C$5&amp;"_"&amp;'datos GENERALES'!D$5)</f>
        <v/>
      </c>
      <c r="E66" s="42" t="str">
        <f>IF(ISBLANK($N66),"",IF(ISBLANK('datos GENERALES'!$B$6),"",'datos GENERALES'!$B$6))</f>
        <v/>
      </c>
      <c r="F66" s="42" t="str">
        <f>IF(ISBLANK($N66),"",IF(ISBLANK('datos GENERALES'!$B$7),"",'datos GENERALES'!$B$7))</f>
        <v/>
      </c>
      <c r="G66" s="42" t="str">
        <f>IF(ISBLANK($N66),"",IF(ISBLANK('datos GENERALES'!$B$10),"",'datos GENERALES'!$B$10))</f>
        <v/>
      </c>
      <c r="H66" s="42" t="str">
        <f>IF(ISBLANK($N66),"",IF(ISBLANK('datos GENERALES'!$C$10),"",'datos GENERALES'!$C$10))</f>
        <v/>
      </c>
      <c r="I66" s="42" t="str">
        <f>IF(ISBLANK($N66),"",IF(ISBLANK('datos GENERALES'!$D$10),"",'datos GENERALES'!$D$10))</f>
        <v/>
      </c>
      <c r="O66" s="48" t="str">
        <f>IFERROR(VLOOKUP(N66,ListaEspecies!$B$3:$D$45,2,FALSE),"")</f>
        <v/>
      </c>
      <c r="P66" s="96" t="str">
        <f>IFERROR(VLOOKUP(N66,ListaEspecies!$B$3:$D$45,3,FALSE),"")</f>
        <v/>
      </c>
      <c r="R66" s="42" t="str">
        <f>IF(ISBLANK($J66),"",IF(ISBLANK('datos GENERALES'!$B$15),"",'datos GENERALES'!$B$15))</f>
        <v/>
      </c>
      <c r="S66" s="49" t="str">
        <f t="shared" si="4"/>
        <v/>
      </c>
      <c r="T66" s="49" t="str">
        <f t="shared" si="5"/>
        <v/>
      </c>
      <c r="AA66" s="50" t="str">
        <f t="shared" si="6"/>
        <v/>
      </c>
      <c r="AE66" s="50" t="str">
        <f t="shared" si="7"/>
        <v/>
      </c>
      <c r="AI66" s="19" t="str">
        <f t="shared" si="2"/>
        <v/>
      </c>
      <c r="AJ66"/>
      <c r="AK66" s="19" t="str">
        <f t="shared" si="3"/>
        <v/>
      </c>
    </row>
    <row r="67" spans="1:37" x14ac:dyDescent="0.25">
      <c r="A67" s="42" t="str">
        <f t="shared" si="8"/>
        <v/>
      </c>
      <c r="B67" s="42" t="str">
        <f t="shared" si="9"/>
        <v/>
      </c>
      <c r="C67" s="42" t="str">
        <f>IF(ISBLANK($N67),"",IF(ISBLANK('datos GENERALES'!B$16),"",'datos GENERALES'!B$16))</f>
        <v/>
      </c>
      <c r="D67" s="43" t="str">
        <f>IF(ISBLANK($N67),"","SGBTM/AUTAROC/"&amp;'datos GENERALES'!B$5&amp;"_"&amp;'datos GENERALES'!C$5&amp;"_"&amp;'datos GENERALES'!D$5)</f>
        <v/>
      </c>
      <c r="E67" s="42" t="str">
        <f>IF(ISBLANK($N67),"",IF(ISBLANK('datos GENERALES'!$B$6),"",'datos GENERALES'!$B$6))</f>
        <v/>
      </c>
      <c r="F67" s="42" t="str">
        <f>IF(ISBLANK($N67),"",IF(ISBLANK('datos GENERALES'!$B$7),"",'datos GENERALES'!$B$7))</f>
        <v/>
      </c>
      <c r="G67" s="42" t="str">
        <f>IF(ISBLANK($N67),"",IF(ISBLANK('datos GENERALES'!$B$10),"",'datos GENERALES'!$B$10))</f>
        <v/>
      </c>
      <c r="H67" s="42" t="str">
        <f>IF(ISBLANK($N67),"",IF(ISBLANK('datos GENERALES'!$C$10),"",'datos GENERALES'!$C$10))</f>
        <v/>
      </c>
      <c r="I67" s="42" t="str">
        <f>IF(ISBLANK($N67),"",IF(ISBLANK('datos GENERALES'!$D$10),"",'datos GENERALES'!$D$10))</f>
        <v/>
      </c>
      <c r="O67" s="48" t="str">
        <f>IFERROR(VLOOKUP(N67,ListaEspecies!$B$3:$D$45,2,FALSE),"")</f>
        <v/>
      </c>
      <c r="P67" s="96" t="str">
        <f>IFERROR(VLOOKUP(N67,ListaEspecies!$B$3:$D$45,3,FALSE),"")</f>
        <v/>
      </c>
      <c r="R67" s="42" t="str">
        <f>IF(ISBLANK($J67),"",IF(ISBLANK('datos GENERALES'!$B$15),"",'datos GENERALES'!$B$15))</f>
        <v/>
      </c>
      <c r="S67" s="49" t="str">
        <f t="shared" ref="S67:S130" si="10">IF(U67="",AA67,U67)</f>
        <v/>
      </c>
      <c r="T67" s="49" t="str">
        <f t="shared" ref="T67:T130" si="11">IF(V67="",AE67,V67)</f>
        <v/>
      </c>
      <c r="AA67" s="50" t="str">
        <f t="shared" si="6"/>
        <v/>
      </c>
      <c r="AE67" s="50" t="str">
        <f t="shared" ref="AE67:AE130" si="12">IF((AB67+(AC67/60)+(AD67/3600))=0,"",(AB67+(AC67/60)+(AD67/3600)))</f>
        <v/>
      </c>
      <c r="AI67" s="19" t="str">
        <f t="shared" ref="AI67:AI130" si="13">IF(ISBLANK(AH67),"",IF(AH67="SI","",IF(AH67="NO",0,"NA")))</f>
        <v/>
      </c>
      <c r="AJ67"/>
      <c r="AK67" s="19" t="str">
        <f t="shared" ref="AK67:AK130" si="14">IF(ISBLANK(AJ67),"",IF(AJ67="SI","",IF(AJ67="NO",0,"NA")))</f>
        <v/>
      </c>
    </row>
    <row r="68" spans="1:37" x14ac:dyDescent="0.25">
      <c r="A68" s="42" t="str">
        <f t="shared" si="8"/>
        <v/>
      </c>
      <c r="B68" s="42" t="str">
        <f t="shared" si="9"/>
        <v/>
      </c>
      <c r="C68" s="42" t="str">
        <f>IF(ISBLANK($N68),"",IF(ISBLANK('datos GENERALES'!B$16),"",'datos GENERALES'!B$16))</f>
        <v/>
      </c>
      <c r="D68" s="43" t="str">
        <f>IF(ISBLANK($N68),"","SGBTM/AUTAROC/"&amp;'datos GENERALES'!B$5&amp;"_"&amp;'datos GENERALES'!C$5&amp;"_"&amp;'datos GENERALES'!D$5)</f>
        <v/>
      </c>
      <c r="E68" s="42" t="str">
        <f>IF(ISBLANK($N68),"",IF(ISBLANK('datos GENERALES'!$B$6),"",'datos GENERALES'!$B$6))</f>
        <v/>
      </c>
      <c r="F68" s="42" t="str">
        <f>IF(ISBLANK($N68),"",IF(ISBLANK('datos GENERALES'!$B$7),"",'datos GENERALES'!$B$7))</f>
        <v/>
      </c>
      <c r="G68" s="42" t="str">
        <f>IF(ISBLANK($N68),"",IF(ISBLANK('datos GENERALES'!$B$10),"",'datos GENERALES'!$B$10))</f>
        <v/>
      </c>
      <c r="H68" s="42" t="str">
        <f>IF(ISBLANK($N68),"",IF(ISBLANK('datos GENERALES'!$C$10),"",'datos GENERALES'!$C$10))</f>
        <v/>
      </c>
      <c r="I68" s="42" t="str">
        <f>IF(ISBLANK($N68),"",IF(ISBLANK('datos GENERALES'!$D$10),"",'datos GENERALES'!$D$10))</f>
        <v/>
      </c>
      <c r="O68" s="48" t="str">
        <f>IFERROR(VLOOKUP(N68,ListaEspecies!$B$3:$D$45,2,FALSE),"")</f>
        <v/>
      </c>
      <c r="P68" s="96" t="str">
        <f>IFERROR(VLOOKUP(N68,ListaEspecies!$B$3:$D$45,3,FALSE),"")</f>
        <v/>
      </c>
      <c r="R68" s="42" t="str">
        <f>IF(ISBLANK($J68),"",IF(ISBLANK('datos GENERALES'!$B$15),"",'datos GENERALES'!$B$15))</f>
        <v/>
      </c>
      <c r="S68" s="49" t="str">
        <f t="shared" si="10"/>
        <v/>
      </c>
      <c r="T68" s="49" t="str">
        <f t="shared" si="11"/>
        <v/>
      </c>
      <c r="AA68" s="50" t="str">
        <f t="shared" ref="AA68:AA131" si="15">IF((X68+(Y68/60)+(Z68/3600))*IF(W68="o",-1,1)=0,"",(X68+(Y68/60)+(Z68/3600))*IF(W68="o",-1,1))</f>
        <v/>
      </c>
      <c r="AE68" s="50" t="str">
        <f t="shared" si="12"/>
        <v/>
      </c>
      <c r="AI68" s="19" t="str">
        <f t="shared" si="13"/>
        <v/>
      </c>
      <c r="AJ68"/>
      <c r="AK68" s="19" t="str">
        <f t="shared" si="14"/>
        <v/>
      </c>
    </row>
    <row r="69" spans="1:37" x14ac:dyDescent="0.25">
      <c r="A69" s="42" t="str">
        <f t="shared" si="8"/>
        <v/>
      </c>
      <c r="B69" s="42" t="str">
        <f t="shared" si="9"/>
        <v/>
      </c>
      <c r="C69" s="42" t="str">
        <f>IF(ISBLANK($N69),"",IF(ISBLANK('datos GENERALES'!B$16),"",'datos GENERALES'!B$16))</f>
        <v/>
      </c>
      <c r="D69" s="43" t="str">
        <f>IF(ISBLANK($N69),"","SGBTM/AUTAROC/"&amp;'datos GENERALES'!B$5&amp;"_"&amp;'datos GENERALES'!C$5&amp;"_"&amp;'datos GENERALES'!D$5)</f>
        <v/>
      </c>
      <c r="E69" s="42" t="str">
        <f>IF(ISBLANK($N69),"",IF(ISBLANK('datos GENERALES'!$B$6),"",'datos GENERALES'!$B$6))</f>
        <v/>
      </c>
      <c r="F69" s="42" t="str">
        <f>IF(ISBLANK($N69),"",IF(ISBLANK('datos GENERALES'!$B$7),"",'datos GENERALES'!$B$7))</f>
        <v/>
      </c>
      <c r="G69" s="42" t="str">
        <f>IF(ISBLANK($N69),"",IF(ISBLANK('datos GENERALES'!$B$10),"",'datos GENERALES'!$B$10))</f>
        <v/>
      </c>
      <c r="H69" s="42" t="str">
        <f>IF(ISBLANK($N69),"",IF(ISBLANK('datos GENERALES'!$C$10),"",'datos GENERALES'!$C$10))</f>
        <v/>
      </c>
      <c r="I69" s="42" t="str">
        <f>IF(ISBLANK($N69),"",IF(ISBLANK('datos GENERALES'!$D$10),"",'datos GENERALES'!$D$10))</f>
        <v/>
      </c>
      <c r="O69" s="48" t="str">
        <f>IFERROR(VLOOKUP(N69,ListaEspecies!$B$3:$D$45,2,FALSE),"")</f>
        <v/>
      </c>
      <c r="P69" s="96" t="str">
        <f>IFERROR(VLOOKUP(N69,ListaEspecies!$B$3:$D$45,3,FALSE),"")</f>
        <v/>
      </c>
      <c r="R69" s="42" t="str">
        <f>IF(ISBLANK($J69),"",IF(ISBLANK('datos GENERALES'!$B$15),"",'datos GENERALES'!$B$15))</f>
        <v/>
      </c>
      <c r="S69" s="49" t="str">
        <f t="shared" si="10"/>
        <v/>
      </c>
      <c r="T69" s="49" t="str">
        <f t="shared" si="11"/>
        <v/>
      </c>
      <c r="AA69" s="50" t="str">
        <f t="shared" si="15"/>
        <v/>
      </c>
      <c r="AE69" s="50" t="str">
        <f t="shared" si="12"/>
        <v/>
      </c>
      <c r="AI69" s="19" t="str">
        <f t="shared" si="13"/>
        <v/>
      </c>
      <c r="AJ69"/>
      <c r="AK69" s="19" t="str">
        <f t="shared" si="14"/>
        <v/>
      </c>
    </row>
    <row r="70" spans="1:37" x14ac:dyDescent="0.25">
      <c r="A70" s="42" t="str">
        <f t="shared" si="8"/>
        <v/>
      </c>
      <c r="B70" s="42" t="str">
        <f t="shared" si="9"/>
        <v/>
      </c>
      <c r="C70" s="42" t="str">
        <f>IF(ISBLANK($N70),"",IF(ISBLANK('datos GENERALES'!B$16),"",'datos GENERALES'!B$16))</f>
        <v/>
      </c>
      <c r="D70" s="43" t="str">
        <f>IF(ISBLANK($N70),"","SGBTM/AUTAROC/"&amp;'datos GENERALES'!B$5&amp;"_"&amp;'datos GENERALES'!C$5&amp;"_"&amp;'datos GENERALES'!D$5)</f>
        <v/>
      </c>
      <c r="E70" s="42" t="str">
        <f>IF(ISBLANK($N70),"",IF(ISBLANK('datos GENERALES'!$B$6),"",'datos GENERALES'!$B$6))</f>
        <v/>
      </c>
      <c r="F70" s="42" t="str">
        <f>IF(ISBLANK($N70),"",IF(ISBLANK('datos GENERALES'!$B$7),"",'datos GENERALES'!$B$7))</f>
        <v/>
      </c>
      <c r="G70" s="42" t="str">
        <f>IF(ISBLANK($N70),"",IF(ISBLANK('datos GENERALES'!$B$10),"",'datos GENERALES'!$B$10))</f>
        <v/>
      </c>
      <c r="H70" s="42" t="str">
        <f>IF(ISBLANK($N70),"",IF(ISBLANK('datos GENERALES'!$C$10),"",'datos GENERALES'!$C$10))</f>
        <v/>
      </c>
      <c r="I70" s="42" t="str">
        <f>IF(ISBLANK($N70),"",IF(ISBLANK('datos GENERALES'!$D$10),"",'datos GENERALES'!$D$10))</f>
        <v/>
      </c>
      <c r="O70" s="48" t="str">
        <f>IFERROR(VLOOKUP(N70,ListaEspecies!$B$3:$D$45,2,FALSE),"")</f>
        <v/>
      </c>
      <c r="P70" s="96" t="str">
        <f>IFERROR(VLOOKUP(N70,ListaEspecies!$B$3:$D$45,3,FALSE),"")</f>
        <v/>
      </c>
      <c r="R70" s="42" t="str">
        <f>IF(ISBLANK($J70),"",IF(ISBLANK('datos GENERALES'!$B$15),"",'datos GENERALES'!$B$15))</f>
        <v/>
      </c>
      <c r="S70" s="49" t="str">
        <f t="shared" si="10"/>
        <v/>
      </c>
      <c r="T70" s="49" t="str">
        <f t="shared" si="11"/>
        <v/>
      </c>
      <c r="AA70" s="50" t="str">
        <f t="shared" si="15"/>
        <v/>
      </c>
      <c r="AE70" s="50" t="str">
        <f t="shared" si="12"/>
        <v/>
      </c>
      <c r="AI70" s="19" t="str">
        <f t="shared" si="13"/>
        <v/>
      </c>
      <c r="AJ70"/>
      <c r="AK70" s="19" t="str">
        <f t="shared" si="14"/>
        <v/>
      </c>
    </row>
    <row r="71" spans="1:37" x14ac:dyDescent="0.25">
      <c r="A71" s="42" t="str">
        <f t="shared" si="8"/>
        <v/>
      </c>
      <c r="B71" s="42" t="str">
        <f t="shared" si="9"/>
        <v/>
      </c>
      <c r="C71" s="42" t="str">
        <f>IF(ISBLANK($N71),"",IF(ISBLANK('datos GENERALES'!B$16),"",'datos GENERALES'!B$16))</f>
        <v/>
      </c>
      <c r="D71" s="43" t="str">
        <f>IF(ISBLANK($N71),"","SGBTM/AUTAROC/"&amp;'datos GENERALES'!B$5&amp;"_"&amp;'datos GENERALES'!C$5&amp;"_"&amp;'datos GENERALES'!D$5)</f>
        <v/>
      </c>
      <c r="E71" s="42" t="str">
        <f>IF(ISBLANK($N71),"",IF(ISBLANK('datos GENERALES'!$B$6),"",'datos GENERALES'!$B$6))</f>
        <v/>
      </c>
      <c r="F71" s="42" t="str">
        <f>IF(ISBLANK($N71),"",IF(ISBLANK('datos GENERALES'!$B$7),"",'datos GENERALES'!$B$7))</f>
        <v/>
      </c>
      <c r="G71" s="42" t="str">
        <f>IF(ISBLANK($N71),"",IF(ISBLANK('datos GENERALES'!$B$10),"",'datos GENERALES'!$B$10))</f>
        <v/>
      </c>
      <c r="H71" s="42" t="str">
        <f>IF(ISBLANK($N71),"",IF(ISBLANK('datos GENERALES'!$C$10),"",'datos GENERALES'!$C$10))</f>
        <v/>
      </c>
      <c r="I71" s="42" t="str">
        <f>IF(ISBLANK($N71),"",IF(ISBLANK('datos GENERALES'!$D$10),"",'datos GENERALES'!$D$10))</f>
        <v/>
      </c>
      <c r="O71" s="48" t="str">
        <f>IFERROR(VLOOKUP(N71,ListaEspecies!$B$3:$D$45,2,FALSE),"")</f>
        <v/>
      </c>
      <c r="P71" s="96" t="str">
        <f>IFERROR(VLOOKUP(N71,ListaEspecies!$B$3:$D$45,3,FALSE),"")</f>
        <v/>
      </c>
      <c r="R71" s="42" t="str">
        <f>IF(ISBLANK($J71),"",IF(ISBLANK('datos GENERALES'!$B$15),"",'datos GENERALES'!$B$15))</f>
        <v/>
      </c>
      <c r="S71" s="49" t="str">
        <f t="shared" si="10"/>
        <v/>
      </c>
      <c r="T71" s="49" t="str">
        <f t="shared" si="11"/>
        <v/>
      </c>
      <c r="AA71" s="50" t="str">
        <f t="shared" si="15"/>
        <v/>
      </c>
      <c r="AE71" s="50" t="str">
        <f t="shared" si="12"/>
        <v/>
      </c>
      <c r="AI71" s="19" t="str">
        <f t="shared" si="13"/>
        <v/>
      </c>
      <c r="AJ71"/>
      <c r="AK71" s="19" t="str">
        <f t="shared" si="14"/>
        <v/>
      </c>
    </row>
    <row r="72" spans="1:37" x14ac:dyDescent="0.25">
      <c r="A72" s="42" t="str">
        <f t="shared" si="8"/>
        <v/>
      </c>
      <c r="B72" s="42" t="str">
        <f t="shared" si="9"/>
        <v/>
      </c>
      <c r="C72" s="42" t="str">
        <f>IF(ISBLANK($N72),"",IF(ISBLANK('datos GENERALES'!B$16),"",'datos GENERALES'!B$16))</f>
        <v/>
      </c>
      <c r="D72" s="43" t="str">
        <f>IF(ISBLANK($N72),"","SGBTM/AUTAROC/"&amp;'datos GENERALES'!B$5&amp;"_"&amp;'datos GENERALES'!C$5&amp;"_"&amp;'datos GENERALES'!D$5)</f>
        <v/>
      </c>
      <c r="E72" s="42" t="str">
        <f>IF(ISBLANK($N72),"",IF(ISBLANK('datos GENERALES'!$B$6),"",'datos GENERALES'!$B$6))</f>
        <v/>
      </c>
      <c r="F72" s="42" t="str">
        <f>IF(ISBLANK($N72),"",IF(ISBLANK('datos GENERALES'!$B$7),"",'datos GENERALES'!$B$7))</f>
        <v/>
      </c>
      <c r="G72" s="42" t="str">
        <f>IF(ISBLANK($N72),"",IF(ISBLANK('datos GENERALES'!$B$10),"",'datos GENERALES'!$B$10))</f>
        <v/>
      </c>
      <c r="H72" s="42" t="str">
        <f>IF(ISBLANK($N72),"",IF(ISBLANK('datos GENERALES'!$C$10),"",'datos GENERALES'!$C$10))</f>
        <v/>
      </c>
      <c r="I72" s="42" t="str">
        <f>IF(ISBLANK($N72),"",IF(ISBLANK('datos GENERALES'!$D$10),"",'datos GENERALES'!$D$10))</f>
        <v/>
      </c>
      <c r="O72" s="48" t="str">
        <f>IFERROR(VLOOKUP(N72,ListaEspecies!$B$3:$D$45,2,FALSE),"")</f>
        <v/>
      </c>
      <c r="P72" s="96" t="str">
        <f>IFERROR(VLOOKUP(N72,ListaEspecies!$B$3:$D$45,3,FALSE),"")</f>
        <v/>
      </c>
      <c r="R72" s="42" t="str">
        <f>IF(ISBLANK($J72),"",IF(ISBLANK('datos GENERALES'!$B$15),"",'datos GENERALES'!$B$15))</f>
        <v/>
      </c>
      <c r="S72" s="49" t="str">
        <f t="shared" si="10"/>
        <v/>
      </c>
      <c r="T72" s="49" t="str">
        <f t="shared" si="11"/>
        <v/>
      </c>
      <c r="AA72" s="50" t="str">
        <f t="shared" si="15"/>
        <v/>
      </c>
      <c r="AE72" s="50" t="str">
        <f t="shared" si="12"/>
        <v/>
      </c>
      <c r="AI72" s="19" t="str">
        <f t="shared" si="13"/>
        <v/>
      </c>
      <c r="AJ72"/>
      <c r="AK72" s="19" t="str">
        <f t="shared" si="14"/>
        <v/>
      </c>
    </row>
    <row r="73" spans="1:37" x14ac:dyDescent="0.25">
      <c r="A73" s="42" t="str">
        <f t="shared" si="8"/>
        <v/>
      </c>
      <c r="B73" s="42" t="str">
        <f t="shared" si="9"/>
        <v/>
      </c>
      <c r="C73" s="42" t="str">
        <f>IF(ISBLANK($N73),"",IF(ISBLANK('datos GENERALES'!B$16),"",'datos GENERALES'!B$16))</f>
        <v/>
      </c>
      <c r="D73" s="43" t="str">
        <f>IF(ISBLANK($N73),"","SGBTM/AUTAROC/"&amp;'datos GENERALES'!B$5&amp;"_"&amp;'datos GENERALES'!C$5&amp;"_"&amp;'datos GENERALES'!D$5)</f>
        <v/>
      </c>
      <c r="E73" s="42" t="str">
        <f>IF(ISBLANK($N73),"",IF(ISBLANK('datos GENERALES'!$B$6),"",'datos GENERALES'!$B$6))</f>
        <v/>
      </c>
      <c r="F73" s="42" t="str">
        <f>IF(ISBLANK($N73),"",IF(ISBLANK('datos GENERALES'!$B$7),"",'datos GENERALES'!$B$7))</f>
        <v/>
      </c>
      <c r="G73" s="42" t="str">
        <f>IF(ISBLANK($N73),"",IF(ISBLANK('datos GENERALES'!$B$10),"",'datos GENERALES'!$B$10))</f>
        <v/>
      </c>
      <c r="H73" s="42" t="str">
        <f>IF(ISBLANK($N73),"",IF(ISBLANK('datos GENERALES'!$C$10),"",'datos GENERALES'!$C$10))</f>
        <v/>
      </c>
      <c r="I73" s="42" t="str">
        <f>IF(ISBLANK($N73),"",IF(ISBLANK('datos GENERALES'!$D$10),"",'datos GENERALES'!$D$10))</f>
        <v/>
      </c>
      <c r="O73" s="48" t="str">
        <f>IFERROR(VLOOKUP(N73,ListaEspecies!$B$3:$D$45,2,FALSE),"")</f>
        <v/>
      </c>
      <c r="P73" s="96" t="str">
        <f>IFERROR(VLOOKUP(N73,ListaEspecies!$B$3:$D$45,3,FALSE),"")</f>
        <v/>
      </c>
      <c r="R73" s="42" t="str">
        <f>IF(ISBLANK($J73),"",IF(ISBLANK('datos GENERALES'!$B$15),"",'datos GENERALES'!$B$15))</f>
        <v/>
      </c>
      <c r="S73" s="49" t="str">
        <f t="shared" si="10"/>
        <v/>
      </c>
      <c r="T73" s="49" t="str">
        <f t="shared" si="11"/>
        <v/>
      </c>
      <c r="AA73" s="50" t="str">
        <f t="shared" si="15"/>
        <v/>
      </c>
      <c r="AE73" s="50" t="str">
        <f t="shared" si="12"/>
        <v/>
      </c>
      <c r="AI73" s="19" t="str">
        <f t="shared" si="13"/>
        <v/>
      </c>
      <c r="AJ73"/>
      <c r="AK73" s="19" t="str">
        <f t="shared" si="14"/>
        <v/>
      </c>
    </row>
    <row r="74" spans="1:37" x14ac:dyDescent="0.25">
      <c r="A74" s="42" t="str">
        <f t="shared" si="8"/>
        <v/>
      </c>
      <c r="B74" s="42" t="str">
        <f t="shared" si="9"/>
        <v/>
      </c>
      <c r="C74" s="42" t="str">
        <f>IF(ISBLANK($N74),"",IF(ISBLANK('datos GENERALES'!B$16),"",'datos GENERALES'!B$16))</f>
        <v/>
      </c>
      <c r="D74" s="43" t="str">
        <f>IF(ISBLANK($N74),"","SGBTM/AUTAROC/"&amp;'datos GENERALES'!B$5&amp;"_"&amp;'datos GENERALES'!C$5&amp;"_"&amp;'datos GENERALES'!D$5)</f>
        <v/>
      </c>
      <c r="E74" s="42" t="str">
        <f>IF(ISBLANK($N74),"",IF(ISBLANK('datos GENERALES'!$B$6),"",'datos GENERALES'!$B$6))</f>
        <v/>
      </c>
      <c r="F74" s="42" t="str">
        <f>IF(ISBLANK($N74),"",IF(ISBLANK('datos GENERALES'!$B$7),"",'datos GENERALES'!$B$7))</f>
        <v/>
      </c>
      <c r="G74" s="42" t="str">
        <f>IF(ISBLANK($N74),"",IF(ISBLANK('datos GENERALES'!$B$10),"",'datos GENERALES'!$B$10))</f>
        <v/>
      </c>
      <c r="H74" s="42" t="str">
        <f>IF(ISBLANK($N74),"",IF(ISBLANK('datos GENERALES'!$C$10),"",'datos GENERALES'!$C$10))</f>
        <v/>
      </c>
      <c r="I74" s="42" t="str">
        <f>IF(ISBLANK($N74),"",IF(ISBLANK('datos GENERALES'!$D$10),"",'datos GENERALES'!$D$10))</f>
        <v/>
      </c>
      <c r="O74" s="48" t="str">
        <f>IFERROR(VLOOKUP(N74,ListaEspecies!$B$3:$D$45,2,FALSE),"")</f>
        <v/>
      </c>
      <c r="P74" s="96" t="str">
        <f>IFERROR(VLOOKUP(N74,ListaEspecies!$B$3:$D$45,3,FALSE),"")</f>
        <v/>
      </c>
      <c r="R74" s="42" t="str">
        <f>IF(ISBLANK($J74),"",IF(ISBLANK('datos GENERALES'!$B$15),"",'datos GENERALES'!$B$15))</f>
        <v/>
      </c>
      <c r="S74" s="49" t="str">
        <f t="shared" si="10"/>
        <v/>
      </c>
      <c r="T74" s="49" t="str">
        <f t="shared" si="11"/>
        <v/>
      </c>
      <c r="AA74" s="50" t="str">
        <f t="shared" si="15"/>
        <v/>
      </c>
      <c r="AE74" s="50" t="str">
        <f t="shared" si="12"/>
        <v/>
      </c>
      <c r="AI74" s="19" t="str">
        <f t="shared" si="13"/>
        <v/>
      </c>
      <c r="AJ74"/>
      <c r="AK74" s="19" t="str">
        <f t="shared" si="14"/>
        <v/>
      </c>
    </row>
    <row r="75" spans="1:37" x14ac:dyDescent="0.25">
      <c r="A75" s="42" t="str">
        <f t="shared" si="8"/>
        <v/>
      </c>
      <c r="B75" s="42" t="str">
        <f t="shared" si="9"/>
        <v/>
      </c>
      <c r="C75" s="42" t="str">
        <f>IF(ISBLANK($N75),"",IF(ISBLANK('datos GENERALES'!B$16),"",'datos GENERALES'!B$16))</f>
        <v/>
      </c>
      <c r="D75" s="43" t="str">
        <f>IF(ISBLANK($N75),"","SGBTM/AUTAROC/"&amp;'datos GENERALES'!B$5&amp;"_"&amp;'datos GENERALES'!C$5&amp;"_"&amp;'datos GENERALES'!D$5)</f>
        <v/>
      </c>
      <c r="E75" s="42" t="str">
        <f>IF(ISBLANK($N75),"",IF(ISBLANK('datos GENERALES'!$B$6),"",'datos GENERALES'!$B$6))</f>
        <v/>
      </c>
      <c r="F75" s="42" t="str">
        <f>IF(ISBLANK($N75),"",IF(ISBLANK('datos GENERALES'!$B$7),"",'datos GENERALES'!$B$7))</f>
        <v/>
      </c>
      <c r="G75" s="42" t="str">
        <f>IF(ISBLANK($N75),"",IF(ISBLANK('datos GENERALES'!$B$10),"",'datos GENERALES'!$B$10))</f>
        <v/>
      </c>
      <c r="H75" s="42" t="str">
        <f>IF(ISBLANK($N75),"",IF(ISBLANK('datos GENERALES'!$C$10),"",'datos GENERALES'!$C$10))</f>
        <v/>
      </c>
      <c r="I75" s="42" t="str">
        <f>IF(ISBLANK($N75),"",IF(ISBLANK('datos GENERALES'!$D$10),"",'datos GENERALES'!$D$10))</f>
        <v/>
      </c>
      <c r="O75" s="48" t="str">
        <f>IFERROR(VLOOKUP(N75,ListaEspecies!$B$3:$D$45,2,FALSE),"")</f>
        <v/>
      </c>
      <c r="P75" s="96" t="str">
        <f>IFERROR(VLOOKUP(N75,ListaEspecies!$B$3:$D$45,3,FALSE),"")</f>
        <v/>
      </c>
      <c r="R75" s="42" t="str">
        <f>IF(ISBLANK($J75),"",IF(ISBLANK('datos GENERALES'!$B$15),"",'datos GENERALES'!$B$15))</f>
        <v/>
      </c>
      <c r="S75" s="49" t="str">
        <f t="shared" si="10"/>
        <v/>
      </c>
      <c r="T75" s="49" t="str">
        <f t="shared" si="11"/>
        <v/>
      </c>
      <c r="AA75" s="50" t="str">
        <f t="shared" si="15"/>
        <v/>
      </c>
      <c r="AE75" s="50" t="str">
        <f t="shared" si="12"/>
        <v/>
      </c>
      <c r="AI75" s="19" t="str">
        <f t="shared" si="13"/>
        <v/>
      </c>
      <c r="AJ75"/>
      <c r="AK75" s="19" t="str">
        <f t="shared" si="14"/>
        <v/>
      </c>
    </row>
    <row r="76" spans="1:37" x14ac:dyDescent="0.25">
      <c r="A76" s="42" t="str">
        <f t="shared" si="8"/>
        <v/>
      </c>
      <c r="B76" s="42" t="str">
        <f t="shared" si="9"/>
        <v/>
      </c>
      <c r="C76" s="42" t="str">
        <f>IF(ISBLANK($N76),"",IF(ISBLANK('datos GENERALES'!B$16),"",'datos GENERALES'!B$16))</f>
        <v/>
      </c>
      <c r="D76" s="43" t="str">
        <f>IF(ISBLANK($N76),"","SGBTM/AUTAROC/"&amp;'datos GENERALES'!B$5&amp;"_"&amp;'datos GENERALES'!C$5&amp;"_"&amp;'datos GENERALES'!D$5)</f>
        <v/>
      </c>
      <c r="E76" s="42" t="str">
        <f>IF(ISBLANK($N76),"",IF(ISBLANK('datos GENERALES'!$B$6),"",'datos GENERALES'!$B$6))</f>
        <v/>
      </c>
      <c r="F76" s="42" t="str">
        <f>IF(ISBLANK($N76),"",IF(ISBLANK('datos GENERALES'!$B$7),"",'datos GENERALES'!$B$7))</f>
        <v/>
      </c>
      <c r="G76" s="42" t="str">
        <f>IF(ISBLANK($N76),"",IF(ISBLANK('datos GENERALES'!$B$10),"",'datos GENERALES'!$B$10))</f>
        <v/>
      </c>
      <c r="H76" s="42" t="str">
        <f>IF(ISBLANK($N76),"",IF(ISBLANK('datos GENERALES'!$C$10),"",'datos GENERALES'!$C$10))</f>
        <v/>
      </c>
      <c r="I76" s="42" t="str">
        <f>IF(ISBLANK($N76),"",IF(ISBLANK('datos GENERALES'!$D$10),"",'datos GENERALES'!$D$10))</f>
        <v/>
      </c>
      <c r="O76" s="48" t="str">
        <f>IFERROR(VLOOKUP(N76,ListaEspecies!$B$3:$D$45,2,FALSE),"")</f>
        <v/>
      </c>
      <c r="P76" s="96" t="str">
        <f>IFERROR(VLOOKUP(N76,ListaEspecies!$B$3:$D$45,3,FALSE),"")</f>
        <v/>
      </c>
      <c r="R76" s="42" t="str">
        <f>IF(ISBLANK($J76),"",IF(ISBLANK('datos GENERALES'!$B$15),"",'datos GENERALES'!$B$15))</f>
        <v/>
      </c>
      <c r="S76" s="49" t="str">
        <f t="shared" si="10"/>
        <v/>
      </c>
      <c r="T76" s="49" t="str">
        <f t="shared" si="11"/>
        <v/>
      </c>
      <c r="AA76" s="50" t="str">
        <f t="shared" si="15"/>
        <v/>
      </c>
      <c r="AE76" s="50" t="str">
        <f t="shared" si="12"/>
        <v/>
      </c>
      <c r="AI76" s="19" t="str">
        <f t="shared" si="13"/>
        <v/>
      </c>
      <c r="AJ76"/>
      <c r="AK76" s="19" t="str">
        <f t="shared" si="14"/>
        <v/>
      </c>
    </row>
    <row r="77" spans="1:37" x14ac:dyDescent="0.25">
      <c r="A77" s="42" t="str">
        <f t="shared" si="8"/>
        <v/>
      </c>
      <c r="B77" s="42" t="str">
        <f t="shared" si="9"/>
        <v/>
      </c>
      <c r="C77" s="42" t="str">
        <f>IF(ISBLANK($N77),"",IF(ISBLANK('datos GENERALES'!B$16),"",'datos GENERALES'!B$16))</f>
        <v/>
      </c>
      <c r="D77" s="43" t="str">
        <f>IF(ISBLANK($N77),"","SGBTM/AUTAROC/"&amp;'datos GENERALES'!B$5&amp;"_"&amp;'datos GENERALES'!C$5&amp;"_"&amp;'datos GENERALES'!D$5)</f>
        <v/>
      </c>
      <c r="E77" s="42" t="str">
        <f>IF(ISBLANK($N77),"",IF(ISBLANK('datos GENERALES'!$B$6),"",'datos GENERALES'!$B$6))</f>
        <v/>
      </c>
      <c r="F77" s="42" t="str">
        <f>IF(ISBLANK($N77),"",IF(ISBLANK('datos GENERALES'!$B$7),"",'datos GENERALES'!$B$7))</f>
        <v/>
      </c>
      <c r="G77" s="42" t="str">
        <f>IF(ISBLANK($N77),"",IF(ISBLANK('datos GENERALES'!$B$10),"",'datos GENERALES'!$B$10))</f>
        <v/>
      </c>
      <c r="H77" s="42" t="str">
        <f>IF(ISBLANK($N77),"",IF(ISBLANK('datos GENERALES'!$C$10),"",'datos GENERALES'!$C$10))</f>
        <v/>
      </c>
      <c r="I77" s="42" t="str">
        <f>IF(ISBLANK($N77),"",IF(ISBLANK('datos GENERALES'!$D$10),"",'datos GENERALES'!$D$10))</f>
        <v/>
      </c>
      <c r="O77" s="48" t="str">
        <f>IFERROR(VLOOKUP(N77,ListaEspecies!$B$3:$D$45,2,FALSE),"")</f>
        <v/>
      </c>
      <c r="P77" s="96" t="str">
        <f>IFERROR(VLOOKUP(N77,ListaEspecies!$B$3:$D$45,3,FALSE),"")</f>
        <v/>
      </c>
      <c r="R77" s="42" t="str">
        <f>IF(ISBLANK($J77),"",IF(ISBLANK('datos GENERALES'!$B$15),"",'datos GENERALES'!$B$15))</f>
        <v/>
      </c>
      <c r="S77" s="49" t="str">
        <f t="shared" si="10"/>
        <v/>
      </c>
      <c r="T77" s="49" t="str">
        <f t="shared" si="11"/>
        <v/>
      </c>
      <c r="AA77" s="50" t="str">
        <f t="shared" si="15"/>
        <v/>
      </c>
      <c r="AE77" s="50" t="str">
        <f t="shared" si="12"/>
        <v/>
      </c>
      <c r="AI77" s="19" t="str">
        <f t="shared" si="13"/>
        <v/>
      </c>
      <c r="AJ77"/>
      <c r="AK77" s="19" t="str">
        <f t="shared" si="14"/>
        <v/>
      </c>
    </row>
    <row r="78" spans="1:37" x14ac:dyDescent="0.25">
      <c r="A78" s="42" t="str">
        <f t="shared" si="8"/>
        <v/>
      </c>
      <c r="B78" s="42" t="str">
        <f t="shared" si="9"/>
        <v/>
      </c>
      <c r="C78" s="42" t="str">
        <f>IF(ISBLANK($N78),"",IF(ISBLANK('datos GENERALES'!B$16),"",'datos GENERALES'!B$16))</f>
        <v/>
      </c>
      <c r="D78" s="43" t="str">
        <f>IF(ISBLANK($N78),"","SGBTM/AUTAROC/"&amp;'datos GENERALES'!B$5&amp;"_"&amp;'datos GENERALES'!C$5&amp;"_"&amp;'datos GENERALES'!D$5)</f>
        <v/>
      </c>
      <c r="E78" s="42" t="str">
        <f>IF(ISBLANK($N78),"",IF(ISBLANK('datos GENERALES'!$B$6),"",'datos GENERALES'!$B$6))</f>
        <v/>
      </c>
      <c r="F78" s="42" t="str">
        <f>IF(ISBLANK($N78),"",IF(ISBLANK('datos GENERALES'!$B$7),"",'datos GENERALES'!$B$7))</f>
        <v/>
      </c>
      <c r="G78" s="42" t="str">
        <f>IF(ISBLANK($N78),"",IF(ISBLANK('datos GENERALES'!$B$10),"",'datos GENERALES'!$B$10))</f>
        <v/>
      </c>
      <c r="H78" s="42" t="str">
        <f>IF(ISBLANK($N78),"",IF(ISBLANK('datos GENERALES'!$C$10),"",'datos GENERALES'!$C$10))</f>
        <v/>
      </c>
      <c r="I78" s="42" t="str">
        <f>IF(ISBLANK($N78),"",IF(ISBLANK('datos GENERALES'!$D$10),"",'datos GENERALES'!$D$10))</f>
        <v/>
      </c>
      <c r="O78" s="48" t="str">
        <f>IFERROR(VLOOKUP(N78,ListaEspecies!$B$3:$D$45,2,FALSE),"")</f>
        <v/>
      </c>
      <c r="P78" s="96" t="str">
        <f>IFERROR(VLOOKUP(N78,ListaEspecies!$B$3:$D$45,3,FALSE),"")</f>
        <v/>
      </c>
      <c r="R78" s="42" t="str">
        <f>IF(ISBLANK($J78),"",IF(ISBLANK('datos GENERALES'!$B$15),"",'datos GENERALES'!$B$15))</f>
        <v/>
      </c>
      <c r="S78" s="49" t="str">
        <f t="shared" si="10"/>
        <v/>
      </c>
      <c r="T78" s="49" t="str">
        <f t="shared" si="11"/>
        <v/>
      </c>
      <c r="AA78" s="50" t="str">
        <f t="shared" si="15"/>
        <v/>
      </c>
      <c r="AE78" s="50" t="str">
        <f t="shared" si="12"/>
        <v/>
      </c>
      <c r="AI78" s="19" t="str">
        <f t="shared" si="13"/>
        <v/>
      </c>
      <c r="AJ78"/>
      <c r="AK78" s="19" t="str">
        <f t="shared" si="14"/>
        <v/>
      </c>
    </row>
    <row r="79" spans="1:37" x14ac:dyDescent="0.25">
      <c r="A79" s="42" t="str">
        <f t="shared" si="8"/>
        <v/>
      </c>
      <c r="B79" s="42" t="str">
        <f t="shared" si="9"/>
        <v/>
      </c>
      <c r="C79" s="42" t="str">
        <f>IF(ISBLANK($N79),"",IF(ISBLANK('datos GENERALES'!B$16),"",'datos GENERALES'!B$16))</f>
        <v/>
      </c>
      <c r="D79" s="43" t="str">
        <f>IF(ISBLANK($N79),"","SGBTM/AUTAROC/"&amp;'datos GENERALES'!B$5&amp;"_"&amp;'datos GENERALES'!C$5&amp;"_"&amp;'datos GENERALES'!D$5)</f>
        <v/>
      </c>
      <c r="E79" s="42" t="str">
        <f>IF(ISBLANK($N79),"",IF(ISBLANK('datos GENERALES'!$B$6),"",'datos GENERALES'!$B$6))</f>
        <v/>
      </c>
      <c r="F79" s="42" t="str">
        <f>IF(ISBLANK($N79),"",IF(ISBLANK('datos GENERALES'!$B$7),"",'datos GENERALES'!$B$7))</f>
        <v/>
      </c>
      <c r="G79" s="42" t="str">
        <f>IF(ISBLANK($N79),"",IF(ISBLANK('datos GENERALES'!$B$10),"",'datos GENERALES'!$B$10))</f>
        <v/>
      </c>
      <c r="H79" s="42" t="str">
        <f>IF(ISBLANK($N79),"",IF(ISBLANK('datos GENERALES'!$C$10),"",'datos GENERALES'!$C$10))</f>
        <v/>
      </c>
      <c r="I79" s="42" t="str">
        <f>IF(ISBLANK($N79),"",IF(ISBLANK('datos GENERALES'!$D$10),"",'datos GENERALES'!$D$10))</f>
        <v/>
      </c>
      <c r="O79" s="48" t="str">
        <f>IFERROR(VLOOKUP(N79,ListaEspecies!$B$3:$D$45,2,FALSE),"")</f>
        <v/>
      </c>
      <c r="P79" s="96" t="str">
        <f>IFERROR(VLOOKUP(N79,ListaEspecies!$B$3:$D$45,3,FALSE),"")</f>
        <v/>
      </c>
      <c r="R79" s="42" t="str">
        <f>IF(ISBLANK($J79),"",IF(ISBLANK('datos GENERALES'!$B$15),"",'datos GENERALES'!$B$15))</f>
        <v/>
      </c>
      <c r="S79" s="49" t="str">
        <f t="shared" si="10"/>
        <v/>
      </c>
      <c r="T79" s="49" t="str">
        <f t="shared" si="11"/>
        <v/>
      </c>
      <c r="AA79" s="50" t="str">
        <f t="shared" si="15"/>
        <v/>
      </c>
      <c r="AE79" s="50" t="str">
        <f t="shared" si="12"/>
        <v/>
      </c>
      <c r="AI79" s="19" t="str">
        <f t="shared" si="13"/>
        <v/>
      </c>
      <c r="AJ79"/>
      <c r="AK79" s="19" t="str">
        <f t="shared" si="14"/>
        <v/>
      </c>
    </row>
    <row r="80" spans="1:37" x14ac:dyDescent="0.25">
      <c r="A80" s="42" t="str">
        <f t="shared" si="8"/>
        <v/>
      </c>
      <c r="B80" s="42" t="str">
        <f t="shared" si="9"/>
        <v/>
      </c>
      <c r="C80" s="42" t="str">
        <f>IF(ISBLANK($N80),"",IF(ISBLANK('datos GENERALES'!B$16),"",'datos GENERALES'!B$16))</f>
        <v/>
      </c>
      <c r="D80" s="43" t="str">
        <f>IF(ISBLANK($N80),"","SGBTM/AUTAROC/"&amp;'datos GENERALES'!B$5&amp;"_"&amp;'datos GENERALES'!C$5&amp;"_"&amp;'datos GENERALES'!D$5)</f>
        <v/>
      </c>
      <c r="E80" s="42" t="str">
        <f>IF(ISBLANK($N80),"",IF(ISBLANK('datos GENERALES'!$B$6),"",'datos GENERALES'!$B$6))</f>
        <v/>
      </c>
      <c r="F80" s="42" t="str">
        <f>IF(ISBLANK($N80),"",IF(ISBLANK('datos GENERALES'!$B$7),"",'datos GENERALES'!$B$7))</f>
        <v/>
      </c>
      <c r="G80" s="42" t="str">
        <f>IF(ISBLANK($N80),"",IF(ISBLANK('datos GENERALES'!$B$10),"",'datos GENERALES'!$B$10))</f>
        <v/>
      </c>
      <c r="H80" s="42" t="str">
        <f>IF(ISBLANK($N80),"",IF(ISBLANK('datos GENERALES'!$C$10),"",'datos GENERALES'!$C$10))</f>
        <v/>
      </c>
      <c r="I80" s="42" t="str">
        <f>IF(ISBLANK($N80),"",IF(ISBLANK('datos GENERALES'!$D$10),"",'datos GENERALES'!$D$10))</f>
        <v/>
      </c>
      <c r="O80" s="48" t="str">
        <f>IFERROR(VLOOKUP(N80,ListaEspecies!$B$3:$D$45,2,FALSE),"")</f>
        <v/>
      </c>
      <c r="P80" s="96" t="str">
        <f>IFERROR(VLOOKUP(N80,ListaEspecies!$B$3:$D$45,3,FALSE),"")</f>
        <v/>
      </c>
      <c r="R80" s="42" t="str">
        <f>IF(ISBLANK($J80),"",IF(ISBLANK('datos GENERALES'!$B$15),"",'datos GENERALES'!$B$15))</f>
        <v/>
      </c>
      <c r="S80" s="49" t="str">
        <f t="shared" si="10"/>
        <v/>
      </c>
      <c r="T80" s="49" t="str">
        <f t="shared" si="11"/>
        <v/>
      </c>
      <c r="AA80" s="50" t="str">
        <f t="shared" si="15"/>
        <v/>
      </c>
      <c r="AE80" s="50" t="str">
        <f t="shared" si="12"/>
        <v/>
      </c>
      <c r="AI80" s="19" t="str">
        <f t="shared" si="13"/>
        <v/>
      </c>
      <c r="AJ80"/>
      <c r="AK80" s="19" t="str">
        <f t="shared" si="14"/>
        <v/>
      </c>
    </row>
    <row r="81" spans="1:37" x14ac:dyDescent="0.25">
      <c r="A81" s="42" t="str">
        <f t="shared" si="8"/>
        <v/>
      </c>
      <c r="B81" s="42" t="str">
        <f t="shared" si="9"/>
        <v/>
      </c>
      <c r="C81" s="42" t="str">
        <f>IF(ISBLANK($N81),"",IF(ISBLANK('datos GENERALES'!B$16),"",'datos GENERALES'!B$16))</f>
        <v/>
      </c>
      <c r="D81" s="43" t="str">
        <f>IF(ISBLANK($N81),"","SGBTM/AUTAROC/"&amp;'datos GENERALES'!B$5&amp;"_"&amp;'datos GENERALES'!C$5&amp;"_"&amp;'datos GENERALES'!D$5)</f>
        <v/>
      </c>
      <c r="E81" s="42" t="str">
        <f>IF(ISBLANK($N81),"",IF(ISBLANK('datos GENERALES'!$B$6),"",'datos GENERALES'!$B$6))</f>
        <v/>
      </c>
      <c r="F81" s="42" t="str">
        <f>IF(ISBLANK($N81),"",IF(ISBLANK('datos GENERALES'!$B$7),"",'datos GENERALES'!$B$7))</f>
        <v/>
      </c>
      <c r="G81" s="42" t="str">
        <f>IF(ISBLANK($N81),"",IF(ISBLANK('datos GENERALES'!$B$10),"",'datos GENERALES'!$B$10))</f>
        <v/>
      </c>
      <c r="H81" s="42" t="str">
        <f>IF(ISBLANK($N81),"",IF(ISBLANK('datos GENERALES'!$C$10),"",'datos GENERALES'!$C$10))</f>
        <v/>
      </c>
      <c r="I81" s="42" t="str">
        <f>IF(ISBLANK($N81),"",IF(ISBLANK('datos GENERALES'!$D$10),"",'datos GENERALES'!$D$10))</f>
        <v/>
      </c>
      <c r="O81" s="48" t="str">
        <f>IFERROR(VLOOKUP(N81,ListaEspecies!$B$3:$D$45,2,FALSE),"")</f>
        <v/>
      </c>
      <c r="P81" s="96" t="str">
        <f>IFERROR(VLOOKUP(N81,ListaEspecies!$B$3:$D$45,3,FALSE),"")</f>
        <v/>
      </c>
      <c r="R81" s="42" t="str">
        <f>IF(ISBLANK($J81),"",IF(ISBLANK('datos GENERALES'!$B$15),"",'datos GENERALES'!$B$15))</f>
        <v/>
      </c>
      <c r="S81" s="49" t="str">
        <f t="shared" si="10"/>
        <v/>
      </c>
      <c r="T81" s="49" t="str">
        <f t="shared" si="11"/>
        <v/>
      </c>
      <c r="AA81" s="50" t="str">
        <f t="shared" si="15"/>
        <v/>
      </c>
      <c r="AE81" s="50" t="str">
        <f t="shared" si="12"/>
        <v/>
      </c>
      <c r="AI81" s="19" t="str">
        <f t="shared" si="13"/>
        <v/>
      </c>
      <c r="AJ81"/>
      <c r="AK81" s="19" t="str">
        <f t="shared" si="14"/>
        <v/>
      </c>
    </row>
    <row r="82" spans="1:37" x14ac:dyDescent="0.25">
      <c r="A82" s="42" t="str">
        <f t="shared" si="8"/>
        <v/>
      </c>
      <c r="B82" s="42" t="str">
        <f t="shared" si="9"/>
        <v/>
      </c>
      <c r="C82" s="42" t="str">
        <f>IF(ISBLANK($N82),"",IF(ISBLANK('datos GENERALES'!B$16),"",'datos GENERALES'!B$16))</f>
        <v/>
      </c>
      <c r="D82" s="43" t="str">
        <f>IF(ISBLANK($N82),"","SGBTM/AUTAROC/"&amp;'datos GENERALES'!B$5&amp;"_"&amp;'datos GENERALES'!C$5&amp;"_"&amp;'datos GENERALES'!D$5)</f>
        <v/>
      </c>
      <c r="E82" s="42" t="str">
        <f>IF(ISBLANK($N82),"",IF(ISBLANK('datos GENERALES'!$B$6),"",'datos GENERALES'!$B$6))</f>
        <v/>
      </c>
      <c r="F82" s="42" t="str">
        <f>IF(ISBLANK($N82),"",IF(ISBLANK('datos GENERALES'!$B$7),"",'datos GENERALES'!$B$7))</f>
        <v/>
      </c>
      <c r="G82" s="42" t="str">
        <f>IF(ISBLANK($N82),"",IF(ISBLANK('datos GENERALES'!$B$10),"",'datos GENERALES'!$B$10))</f>
        <v/>
      </c>
      <c r="H82" s="42" t="str">
        <f>IF(ISBLANK($N82),"",IF(ISBLANK('datos GENERALES'!$C$10),"",'datos GENERALES'!$C$10))</f>
        <v/>
      </c>
      <c r="I82" s="42" t="str">
        <f>IF(ISBLANK($N82),"",IF(ISBLANK('datos GENERALES'!$D$10),"",'datos GENERALES'!$D$10))</f>
        <v/>
      </c>
      <c r="O82" s="48" t="str">
        <f>IFERROR(VLOOKUP(N82,ListaEspecies!$B$3:$D$45,2,FALSE),"")</f>
        <v/>
      </c>
      <c r="P82" s="96" t="str">
        <f>IFERROR(VLOOKUP(N82,ListaEspecies!$B$3:$D$45,3,FALSE),"")</f>
        <v/>
      </c>
      <c r="R82" s="42" t="str">
        <f>IF(ISBLANK($J82),"",IF(ISBLANK('datos GENERALES'!$B$15),"",'datos GENERALES'!$B$15))</f>
        <v/>
      </c>
      <c r="S82" s="49" t="str">
        <f t="shared" si="10"/>
        <v/>
      </c>
      <c r="T82" s="49" t="str">
        <f t="shared" si="11"/>
        <v/>
      </c>
      <c r="AA82" s="50" t="str">
        <f t="shared" si="15"/>
        <v/>
      </c>
      <c r="AE82" s="50" t="str">
        <f t="shared" si="12"/>
        <v/>
      </c>
      <c r="AI82" s="19" t="str">
        <f t="shared" si="13"/>
        <v/>
      </c>
      <c r="AJ82"/>
      <c r="AK82" s="19" t="str">
        <f t="shared" si="14"/>
        <v/>
      </c>
    </row>
    <row r="83" spans="1:37" x14ac:dyDescent="0.25">
      <c r="A83" s="42" t="str">
        <f t="shared" si="8"/>
        <v/>
      </c>
      <c r="B83" s="42" t="str">
        <f t="shared" si="9"/>
        <v/>
      </c>
      <c r="C83" s="42" t="str">
        <f>IF(ISBLANK($N83),"",IF(ISBLANK('datos GENERALES'!B$16),"",'datos GENERALES'!B$16))</f>
        <v/>
      </c>
      <c r="D83" s="43" t="str">
        <f>IF(ISBLANK($N83),"","SGBTM/AUTAROC/"&amp;'datos GENERALES'!B$5&amp;"_"&amp;'datos GENERALES'!C$5&amp;"_"&amp;'datos GENERALES'!D$5)</f>
        <v/>
      </c>
      <c r="E83" s="42" t="str">
        <f>IF(ISBLANK($N83),"",IF(ISBLANK('datos GENERALES'!$B$6),"",'datos GENERALES'!$B$6))</f>
        <v/>
      </c>
      <c r="F83" s="42" t="str">
        <f>IF(ISBLANK($N83),"",IF(ISBLANK('datos GENERALES'!$B$7),"",'datos GENERALES'!$B$7))</f>
        <v/>
      </c>
      <c r="G83" s="42" t="str">
        <f>IF(ISBLANK($N83),"",IF(ISBLANK('datos GENERALES'!$B$10),"",'datos GENERALES'!$B$10))</f>
        <v/>
      </c>
      <c r="H83" s="42" t="str">
        <f>IF(ISBLANK($N83),"",IF(ISBLANK('datos GENERALES'!$C$10),"",'datos GENERALES'!$C$10))</f>
        <v/>
      </c>
      <c r="I83" s="42" t="str">
        <f>IF(ISBLANK($N83),"",IF(ISBLANK('datos GENERALES'!$D$10),"",'datos GENERALES'!$D$10))</f>
        <v/>
      </c>
      <c r="O83" s="48" t="str">
        <f>IFERROR(VLOOKUP(N83,ListaEspecies!$B$3:$D$45,2,FALSE),"")</f>
        <v/>
      </c>
      <c r="P83" s="96" t="str">
        <f>IFERROR(VLOOKUP(N83,ListaEspecies!$B$3:$D$45,3,FALSE),"")</f>
        <v/>
      </c>
      <c r="R83" s="42" t="str">
        <f>IF(ISBLANK($J83),"",IF(ISBLANK('datos GENERALES'!$B$15),"",'datos GENERALES'!$B$15))</f>
        <v/>
      </c>
      <c r="S83" s="49" t="str">
        <f t="shared" si="10"/>
        <v/>
      </c>
      <c r="T83" s="49" t="str">
        <f t="shared" si="11"/>
        <v/>
      </c>
      <c r="AA83" s="50" t="str">
        <f t="shared" si="15"/>
        <v/>
      </c>
      <c r="AE83" s="50" t="str">
        <f t="shared" si="12"/>
        <v/>
      </c>
      <c r="AI83" s="19" t="str">
        <f t="shared" si="13"/>
        <v/>
      </c>
      <c r="AJ83"/>
      <c r="AK83" s="19" t="str">
        <f t="shared" si="14"/>
        <v/>
      </c>
    </row>
    <row r="84" spans="1:37" x14ac:dyDescent="0.25">
      <c r="A84" s="42" t="str">
        <f t="shared" si="8"/>
        <v/>
      </c>
      <c r="B84" s="42" t="str">
        <f t="shared" si="9"/>
        <v/>
      </c>
      <c r="C84" s="42" t="str">
        <f>IF(ISBLANK($N84),"",IF(ISBLANK('datos GENERALES'!B$16),"",'datos GENERALES'!B$16))</f>
        <v/>
      </c>
      <c r="D84" s="43" t="str">
        <f>IF(ISBLANK($N84),"","SGBTM/AUTAROC/"&amp;'datos GENERALES'!B$5&amp;"_"&amp;'datos GENERALES'!C$5&amp;"_"&amp;'datos GENERALES'!D$5)</f>
        <v/>
      </c>
      <c r="E84" s="42" t="str">
        <f>IF(ISBLANK($N84),"",IF(ISBLANK('datos GENERALES'!$B$6),"",'datos GENERALES'!$B$6))</f>
        <v/>
      </c>
      <c r="F84" s="42" t="str">
        <f>IF(ISBLANK($N84),"",IF(ISBLANK('datos GENERALES'!$B$7),"",'datos GENERALES'!$B$7))</f>
        <v/>
      </c>
      <c r="G84" s="42" t="str">
        <f>IF(ISBLANK($N84),"",IF(ISBLANK('datos GENERALES'!$B$10),"",'datos GENERALES'!$B$10))</f>
        <v/>
      </c>
      <c r="H84" s="42" t="str">
        <f>IF(ISBLANK($N84),"",IF(ISBLANK('datos GENERALES'!$C$10),"",'datos GENERALES'!$C$10))</f>
        <v/>
      </c>
      <c r="I84" s="42" t="str">
        <f>IF(ISBLANK($N84),"",IF(ISBLANK('datos GENERALES'!$D$10),"",'datos GENERALES'!$D$10))</f>
        <v/>
      </c>
      <c r="O84" s="48" t="str">
        <f>IFERROR(VLOOKUP(N84,ListaEspecies!$B$3:$D$45,2,FALSE),"")</f>
        <v/>
      </c>
      <c r="P84" s="96" t="str">
        <f>IFERROR(VLOOKUP(N84,ListaEspecies!$B$3:$D$45,3,FALSE),"")</f>
        <v/>
      </c>
      <c r="R84" s="42" t="str">
        <f>IF(ISBLANK($J84),"",IF(ISBLANK('datos GENERALES'!$B$15),"",'datos GENERALES'!$B$15))</f>
        <v/>
      </c>
      <c r="S84" s="49" t="str">
        <f t="shared" si="10"/>
        <v/>
      </c>
      <c r="T84" s="49" t="str">
        <f t="shared" si="11"/>
        <v/>
      </c>
      <c r="AA84" s="50" t="str">
        <f t="shared" si="15"/>
        <v/>
      </c>
      <c r="AE84" s="50" t="str">
        <f t="shared" si="12"/>
        <v/>
      </c>
      <c r="AI84" s="19" t="str">
        <f t="shared" si="13"/>
        <v/>
      </c>
      <c r="AJ84"/>
      <c r="AK84" s="19" t="str">
        <f t="shared" si="14"/>
        <v/>
      </c>
    </row>
    <row r="85" spans="1:37" x14ac:dyDescent="0.25">
      <c r="A85" s="42" t="str">
        <f t="shared" si="8"/>
        <v/>
      </c>
      <c r="B85" s="42" t="str">
        <f t="shared" si="9"/>
        <v/>
      </c>
      <c r="C85" s="42" t="str">
        <f>IF(ISBLANK($N85),"",IF(ISBLANK('datos GENERALES'!B$16),"",'datos GENERALES'!B$16))</f>
        <v/>
      </c>
      <c r="D85" s="43" t="str">
        <f>IF(ISBLANK($N85),"","SGBTM/AUTAROC/"&amp;'datos GENERALES'!B$5&amp;"_"&amp;'datos GENERALES'!C$5&amp;"_"&amp;'datos GENERALES'!D$5)</f>
        <v/>
      </c>
      <c r="E85" s="42" t="str">
        <f>IF(ISBLANK($N85),"",IF(ISBLANK('datos GENERALES'!$B$6),"",'datos GENERALES'!$B$6))</f>
        <v/>
      </c>
      <c r="F85" s="42" t="str">
        <f>IF(ISBLANK($N85),"",IF(ISBLANK('datos GENERALES'!$B$7),"",'datos GENERALES'!$B$7))</f>
        <v/>
      </c>
      <c r="G85" s="42" t="str">
        <f>IF(ISBLANK($N85),"",IF(ISBLANK('datos GENERALES'!$B$10),"",'datos GENERALES'!$B$10))</f>
        <v/>
      </c>
      <c r="H85" s="42" t="str">
        <f>IF(ISBLANK($N85),"",IF(ISBLANK('datos GENERALES'!$C$10),"",'datos GENERALES'!$C$10))</f>
        <v/>
      </c>
      <c r="I85" s="42" t="str">
        <f>IF(ISBLANK($N85),"",IF(ISBLANK('datos GENERALES'!$D$10),"",'datos GENERALES'!$D$10))</f>
        <v/>
      </c>
      <c r="O85" s="48" t="str">
        <f>IFERROR(VLOOKUP(N85,ListaEspecies!$B$3:$D$45,2,FALSE),"")</f>
        <v/>
      </c>
      <c r="P85" s="96" t="str">
        <f>IFERROR(VLOOKUP(N85,ListaEspecies!$B$3:$D$45,3,FALSE),"")</f>
        <v/>
      </c>
      <c r="R85" s="42" t="str">
        <f>IF(ISBLANK($J85),"",IF(ISBLANK('datos GENERALES'!$B$15),"",'datos GENERALES'!$B$15))</f>
        <v/>
      </c>
      <c r="S85" s="49" t="str">
        <f t="shared" si="10"/>
        <v/>
      </c>
      <c r="T85" s="49" t="str">
        <f t="shared" si="11"/>
        <v/>
      </c>
      <c r="AA85" s="50" t="str">
        <f t="shared" si="15"/>
        <v/>
      </c>
      <c r="AE85" s="50" t="str">
        <f t="shared" si="12"/>
        <v/>
      </c>
      <c r="AI85" s="19" t="str">
        <f t="shared" si="13"/>
        <v/>
      </c>
      <c r="AJ85"/>
      <c r="AK85" s="19" t="str">
        <f t="shared" si="14"/>
        <v/>
      </c>
    </row>
    <row r="86" spans="1:37" x14ac:dyDescent="0.25">
      <c r="A86" s="42" t="str">
        <f t="shared" si="8"/>
        <v/>
      </c>
      <c r="B86" s="42" t="str">
        <f t="shared" si="9"/>
        <v/>
      </c>
      <c r="C86" s="42" t="str">
        <f>IF(ISBLANK($N86),"",IF(ISBLANK('datos GENERALES'!B$16),"",'datos GENERALES'!B$16))</f>
        <v/>
      </c>
      <c r="D86" s="43" t="str">
        <f>IF(ISBLANK($N86),"","SGBTM/AUTAROC/"&amp;'datos GENERALES'!B$5&amp;"_"&amp;'datos GENERALES'!C$5&amp;"_"&amp;'datos GENERALES'!D$5)</f>
        <v/>
      </c>
      <c r="E86" s="42" t="str">
        <f>IF(ISBLANK($N86),"",IF(ISBLANK('datos GENERALES'!$B$6),"",'datos GENERALES'!$B$6))</f>
        <v/>
      </c>
      <c r="F86" s="42" t="str">
        <f>IF(ISBLANK($N86),"",IF(ISBLANK('datos GENERALES'!$B$7),"",'datos GENERALES'!$B$7))</f>
        <v/>
      </c>
      <c r="G86" s="42" t="str">
        <f>IF(ISBLANK($N86),"",IF(ISBLANK('datos GENERALES'!$B$10),"",'datos GENERALES'!$B$10))</f>
        <v/>
      </c>
      <c r="H86" s="42" t="str">
        <f>IF(ISBLANK($N86),"",IF(ISBLANK('datos GENERALES'!$C$10),"",'datos GENERALES'!$C$10))</f>
        <v/>
      </c>
      <c r="I86" s="42" t="str">
        <f>IF(ISBLANK($N86),"",IF(ISBLANK('datos GENERALES'!$D$10),"",'datos GENERALES'!$D$10))</f>
        <v/>
      </c>
      <c r="O86" s="48" t="str">
        <f>IFERROR(VLOOKUP(N86,ListaEspecies!$B$3:$D$45,2,FALSE),"")</f>
        <v/>
      </c>
      <c r="P86" s="96" t="str">
        <f>IFERROR(VLOOKUP(N86,ListaEspecies!$B$3:$D$45,3,FALSE),"")</f>
        <v/>
      </c>
      <c r="R86" s="42" t="str">
        <f>IF(ISBLANK($J86),"",IF(ISBLANK('datos GENERALES'!$B$15),"",'datos GENERALES'!$B$15))</f>
        <v/>
      </c>
      <c r="S86" s="49" t="str">
        <f t="shared" si="10"/>
        <v/>
      </c>
      <c r="T86" s="49" t="str">
        <f t="shared" si="11"/>
        <v/>
      </c>
      <c r="AA86" s="50" t="str">
        <f t="shared" si="15"/>
        <v/>
      </c>
      <c r="AE86" s="50" t="str">
        <f t="shared" si="12"/>
        <v/>
      </c>
      <c r="AI86" s="19" t="str">
        <f t="shared" si="13"/>
        <v/>
      </c>
      <c r="AJ86"/>
      <c r="AK86" s="19" t="str">
        <f t="shared" si="14"/>
        <v/>
      </c>
    </row>
    <row r="87" spans="1:37" x14ac:dyDescent="0.25">
      <c r="A87" s="42" t="str">
        <f t="shared" si="8"/>
        <v/>
      </c>
      <c r="B87" s="42" t="str">
        <f t="shared" si="9"/>
        <v/>
      </c>
      <c r="C87" s="42" t="str">
        <f>IF(ISBLANK($N87),"",IF(ISBLANK('datos GENERALES'!B$16),"",'datos GENERALES'!B$16))</f>
        <v/>
      </c>
      <c r="D87" s="43" t="str">
        <f>IF(ISBLANK($N87),"","SGBTM/AUTAROC/"&amp;'datos GENERALES'!B$5&amp;"_"&amp;'datos GENERALES'!C$5&amp;"_"&amp;'datos GENERALES'!D$5)</f>
        <v/>
      </c>
      <c r="E87" s="42" t="str">
        <f>IF(ISBLANK($N87),"",IF(ISBLANK('datos GENERALES'!$B$6),"",'datos GENERALES'!$B$6))</f>
        <v/>
      </c>
      <c r="F87" s="42" t="str">
        <f>IF(ISBLANK($N87),"",IF(ISBLANK('datos GENERALES'!$B$7),"",'datos GENERALES'!$B$7))</f>
        <v/>
      </c>
      <c r="G87" s="42" t="str">
        <f>IF(ISBLANK($N87),"",IF(ISBLANK('datos GENERALES'!$B$10),"",'datos GENERALES'!$B$10))</f>
        <v/>
      </c>
      <c r="H87" s="42" t="str">
        <f>IF(ISBLANK($N87),"",IF(ISBLANK('datos GENERALES'!$C$10),"",'datos GENERALES'!$C$10))</f>
        <v/>
      </c>
      <c r="I87" s="42" t="str">
        <f>IF(ISBLANK($N87),"",IF(ISBLANK('datos GENERALES'!$D$10),"",'datos GENERALES'!$D$10))</f>
        <v/>
      </c>
      <c r="O87" s="48" t="str">
        <f>IFERROR(VLOOKUP(N87,ListaEspecies!$B$3:$D$45,2,FALSE),"")</f>
        <v/>
      </c>
      <c r="P87" s="96" t="str">
        <f>IFERROR(VLOOKUP(N87,ListaEspecies!$B$3:$D$45,3,FALSE),"")</f>
        <v/>
      </c>
      <c r="R87" s="42" t="str">
        <f>IF(ISBLANK($J87),"",IF(ISBLANK('datos GENERALES'!$B$15),"",'datos GENERALES'!$B$15))</f>
        <v/>
      </c>
      <c r="S87" s="49" t="str">
        <f t="shared" si="10"/>
        <v/>
      </c>
      <c r="T87" s="49" t="str">
        <f t="shared" si="11"/>
        <v/>
      </c>
      <c r="AA87" s="50" t="str">
        <f t="shared" si="15"/>
        <v/>
      </c>
      <c r="AE87" s="50" t="str">
        <f t="shared" si="12"/>
        <v/>
      </c>
      <c r="AI87" s="19" t="str">
        <f t="shared" si="13"/>
        <v/>
      </c>
      <c r="AJ87"/>
      <c r="AK87" s="19" t="str">
        <f t="shared" si="14"/>
        <v/>
      </c>
    </row>
    <row r="88" spans="1:37" x14ac:dyDescent="0.25">
      <c r="A88" s="42" t="str">
        <f t="shared" si="8"/>
        <v/>
      </c>
      <c r="B88" s="42" t="str">
        <f t="shared" si="9"/>
        <v/>
      </c>
      <c r="C88" s="42" t="str">
        <f>IF(ISBLANK($N88),"",IF(ISBLANK('datos GENERALES'!B$16),"",'datos GENERALES'!B$16))</f>
        <v/>
      </c>
      <c r="D88" s="43" t="str">
        <f>IF(ISBLANK($N88),"","SGBTM/AUTAROC/"&amp;'datos GENERALES'!B$5&amp;"_"&amp;'datos GENERALES'!C$5&amp;"_"&amp;'datos GENERALES'!D$5)</f>
        <v/>
      </c>
      <c r="E88" s="42" t="str">
        <f>IF(ISBLANK($N88),"",IF(ISBLANK('datos GENERALES'!$B$6),"",'datos GENERALES'!$B$6))</f>
        <v/>
      </c>
      <c r="F88" s="42" t="str">
        <f>IF(ISBLANK($N88),"",IF(ISBLANK('datos GENERALES'!$B$7),"",'datos GENERALES'!$B$7))</f>
        <v/>
      </c>
      <c r="G88" s="42" t="str">
        <f>IF(ISBLANK($N88),"",IF(ISBLANK('datos GENERALES'!$B$10),"",'datos GENERALES'!$B$10))</f>
        <v/>
      </c>
      <c r="H88" s="42" t="str">
        <f>IF(ISBLANK($N88),"",IF(ISBLANK('datos GENERALES'!$C$10),"",'datos GENERALES'!$C$10))</f>
        <v/>
      </c>
      <c r="I88" s="42" t="str">
        <f>IF(ISBLANK($N88),"",IF(ISBLANK('datos GENERALES'!$D$10),"",'datos GENERALES'!$D$10))</f>
        <v/>
      </c>
      <c r="O88" s="48" t="str">
        <f>IFERROR(VLOOKUP(N88,ListaEspecies!$B$3:$D$45,2,FALSE),"")</f>
        <v/>
      </c>
      <c r="P88" s="96" t="str">
        <f>IFERROR(VLOOKUP(N88,ListaEspecies!$B$3:$D$45,3,FALSE),"")</f>
        <v/>
      </c>
      <c r="R88" s="42" t="str">
        <f>IF(ISBLANK($J88),"",IF(ISBLANK('datos GENERALES'!$B$15),"",'datos GENERALES'!$B$15))</f>
        <v/>
      </c>
      <c r="S88" s="49" t="str">
        <f t="shared" si="10"/>
        <v/>
      </c>
      <c r="T88" s="49" t="str">
        <f t="shared" si="11"/>
        <v/>
      </c>
      <c r="AA88" s="50" t="str">
        <f t="shared" si="15"/>
        <v/>
      </c>
      <c r="AE88" s="50" t="str">
        <f t="shared" si="12"/>
        <v/>
      </c>
      <c r="AI88" s="19" t="str">
        <f t="shared" si="13"/>
        <v/>
      </c>
      <c r="AJ88"/>
      <c r="AK88" s="19" t="str">
        <f t="shared" si="14"/>
        <v/>
      </c>
    </row>
    <row r="89" spans="1:37" x14ac:dyDescent="0.25">
      <c r="A89" s="42" t="str">
        <f t="shared" si="8"/>
        <v/>
      </c>
      <c r="B89" s="42" t="str">
        <f t="shared" si="9"/>
        <v/>
      </c>
      <c r="C89" s="42" t="str">
        <f>IF(ISBLANK($N89),"",IF(ISBLANK('datos GENERALES'!B$16),"",'datos GENERALES'!B$16))</f>
        <v/>
      </c>
      <c r="D89" s="43" t="str">
        <f>IF(ISBLANK($N89),"","SGBTM/AUTAROC/"&amp;'datos GENERALES'!B$5&amp;"_"&amp;'datos GENERALES'!C$5&amp;"_"&amp;'datos GENERALES'!D$5)</f>
        <v/>
      </c>
      <c r="E89" s="42" t="str">
        <f>IF(ISBLANK($N89),"",IF(ISBLANK('datos GENERALES'!$B$6),"",'datos GENERALES'!$B$6))</f>
        <v/>
      </c>
      <c r="F89" s="42" t="str">
        <f>IF(ISBLANK($N89),"",IF(ISBLANK('datos GENERALES'!$B$7),"",'datos GENERALES'!$B$7))</f>
        <v/>
      </c>
      <c r="G89" s="42" t="str">
        <f>IF(ISBLANK($N89),"",IF(ISBLANK('datos GENERALES'!$B$10),"",'datos GENERALES'!$B$10))</f>
        <v/>
      </c>
      <c r="H89" s="42" t="str">
        <f>IF(ISBLANK($N89),"",IF(ISBLANK('datos GENERALES'!$C$10),"",'datos GENERALES'!$C$10))</f>
        <v/>
      </c>
      <c r="I89" s="42" t="str">
        <f>IF(ISBLANK($N89),"",IF(ISBLANK('datos GENERALES'!$D$10),"",'datos GENERALES'!$D$10))</f>
        <v/>
      </c>
      <c r="O89" s="48" t="str">
        <f>IFERROR(VLOOKUP(N89,ListaEspecies!$B$3:$D$45,2,FALSE),"")</f>
        <v/>
      </c>
      <c r="P89" s="96" t="str">
        <f>IFERROR(VLOOKUP(N89,ListaEspecies!$B$3:$D$45,3,FALSE),"")</f>
        <v/>
      </c>
      <c r="R89" s="42" t="str">
        <f>IF(ISBLANK($J89),"",IF(ISBLANK('datos GENERALES'!$B$15),"",'datos GENERALES'!$B$15))</f>
        <v/>
      </c>
      <c r="S89" s="49" t="str">
        <f t="shared" si="10"/>
        <v/>
      </c>
      <c r="T89" s="49" t="str">
        <f t="shared" si="11"/>
        <v/>
      </c>
      <c r="AA89" s="50" t="str">
        <f t="shared" si="15"/>
        <v/>
      </c>
      <c r="AE89" s="50" t="str">
        <f t="shared" si="12"/>
        <v/>
      </c>
      <c r="AI89" s="19" t="str">
        <f t="shared" si="13"/>
        <v/>
      </c>
      <c r="AJ89"/>
      <c r="AK89" s="19" t="str">
        <f t="shared" si="14"/>
        <v/>
      </c>
    </row>
    <row r="90" spans="1:37" x14ac:dyDescent="0.25">
      <c r="A90" s="42" t="str">
        <f t="shared" si="8"/>
        <v/>
      </c>
      <c r="B90" s="42" t="str">
        <f t="shared" si="9"/>
        <v/>
      </c>
      <c r="C90" s="42" t="str">
        <f>IF(ISBLANK($N90),"",IF(ISBLANK('datos GENERALES'!B$16),"",'datos GENERALES'!B$16))</f>
        <v/>
      </c>
      <c r="D90" s="43" t="str">
        <f>IF(ISBLANK($N90),"","SGBTM/AUTAROC/"&amp;'datos GENERALES'!B$5&amp;"_"&amp;'datos GENERALES'!C$5&amp;"_"&amp;'datos GENERALES'!D$5)</f>
        <v/>
      </c>
      <c r="E90" s="42" t="str">
        <f>IF(ISBLANK($N90),"",IF(ISBLANK('datos GENERALES'!$B$6),"",'datos GENERALES'!$B$6))</f>
        <v/>
      </c>
      <c r="F90" s="42" t="str">
        <f>IF(ISBLANK($N90),"",IF(ISBLANK('datos GENERALES'!$B$7),"",'datos GENERALES'!$B$7))</f>
        <v/>
      </c>
      <c r="G90" s="42" t="str">
        <f>IF(ISBLANK($N90),"",IF(ISBLANK('datos GENERALES'!$B$10),"",'datos GENERALES'!$B$10))</f>
        <v/>
      </c>
      <c r="H90" s="42" t="str">
        <f>IF(ISBLANK($N90),"",IF(ISBLANK('datos GENERALES'!$C$10),"",'datos GENERALES'!$C$10))</f>
        <v/>
      </c>
      <c r="I90" s="42" t="str">
        <f>IF(ISBLANK($N90),"",IF(ISBLANK('datos GENERALES'!$D$10),"",'datos GENERALES'!$D$10))</f>
        <v/>
      </c>
      <c r="O90" s="48" t="str">
        <f>IFERROR(VLOOKUP(N90,ListaEspecies!$B$3:$D$45,2,FALSE),"")</f>
        <v/>
      </c>
      <c r="P90" s="96" t="str">
        <f>IFERROR(VLOOKUP(N90,ListaEspecies!$B$3:$D$45,3,FALSE),"")</f>
        <v/>
      </c>
      <c r="R90" s="42" t="str">
        <f>IF(ISBLANK($J90),"",IF(ISBLANK('datos GENERALES'!$B$15),"",'datos GENERALES'!$B$15))</f>
        <v/>
      </c>
      <c r="S90" s="49" t="str">
        <f t="shared" si="10"/>
        <v/>
      </c>
      <c r="T90" s="49" t="str">
        <f t="shared" si="11"/>
        <v/>
      </c>
      <c r="AA90" s="50" t="str">
        <f t="shared" si="15"/>
        <v/>
      </c>
      <c r="AE90" s="50" t="str">
        <f t="shared" si="12"/>
        <v/>
      </c>
      <c r="AI90" s="19" t="str">
        <f t="shared" si="13"/>
        <v/>
      </c>
      <c r="AJ90"/>
      <c r="AK90" s="19" t="str">
        <f t="shared" si="14"/>
        <v/>
      </c>
    </row>
    <row r="91" spans="1:37" x14ac:dyDescent="0.25">
      <c r="A91" s="42" t="str">
        <f t="shared" si="8"/>
        <v/>
      </c>
      <c r="B91" s="42" t="str">
        <f t="shared" si="9"/>
        <v/>
      </c>
      <c r="C91" s="42" t="str">
        <f>IF(ISBLANK($N91),"",IF(ISBLANK('datos GENERALES'!B$16),"",'datos GENERALES'!B$16))</f>
        <v/>
      </c>
      <c r="D91" s="43" t="str">
        <f>IF(ISBLANK($N91),"","SGBTM/AUTAROC/"&amp;'datos GENERALES'!B$5&amp;"_"&amp;'datos GENERALES'!C$5&amp;"_"&amp;'datos GENERALES'!D$5)</f>
        <v/>
      </c>
      <c r="E91" s="42" t="str">
        <f>IF(ISBLANK($N91),"",IF(ISBLANK('datos GENERALES'!$B$6),"",'datos GENERALES'!$B$6))</f>
        <v/>
      </c>
      <c r="F91" s="42" t="str">
        <f>IF(ISBLANK($N91),"",IF(ISBLANK('datos GENERALES'!$B$7),"",'datos GENERALES'!$B$7))</f>
        <v/>
      </c>
      <c r="G91" s="42" t="str">
        <f>IF(ISBLANK($N91),"",IF(ISBLANK('datos GENERALES'!$B$10),"",'datos GENERALES'!$B$10))</f>
        <v/>
      </c>
      <c r="H91" s="42" t="str">
        <f>IF(ISBLANK($N91),"",IF(ISBLANK('datos GENERALES'!$C$10),"",'datos GENERALES'!$C$10))</f>
        <v/>
      </c>
      <c r="I91" s="42" t="str">
        <f>IF(ISBLANK($N91),"",IF(ISBLANK('datos GENERALES'!$D$10),"",'datos GENERALES'!$D$10))</f>
        <v/>
      </c>
      <c r="O91" s="48" t="str">
        <f>IFERROR(VLOOKUP(N91,ListaEspecies!$B$3:$D$45,2,FALSE),"")</f>
        <v/>
      </c>
      <c r="P91" s="96" t="str">
        <f>IFERROR(VLOOKUP(N91,ListaEspecies!$B$3:$D$45,3,FALSE),"")</f>
        <v/>
      </c>
      <c r="R91" s="42" t="str">
        <f>IF(ISBLANK($J91),"",IF(ISBLANK('datos GENERALES'!$B$15),"",'datos GENERALES'!$B$15))</f>
        <v/>
      </c>
      <c r="S91" s="49" t="str">
        <f t="shared" si="10"/>
        <v/>
      </c>
      <c r="T91" s="49" t="str">
        <f t="shared" si="11"/>
        <v/>
      </c>
      <c r="AA91" s="50" t="str">
        <f t="shared" si="15"/>
        <v/>
      </c>
      <c r="AE91" s="50" t="str">
        <f t="shared" si="12"/>
        <v/>
      </c>
      <c r="AI91" s="19" t="str">
        <f t="shared" si="13"/>
        <v/>
      </c>
      <c r="AJ91"/>
      <c r="AK91" s="19" t="str">
        <f t="shared" si="14"/>
        <v/>
      </c>
    </row>
    <row r="92" spans="1:37" x14ac:dyDescent="0.25">
      <c r="A92" s="42" t="str">
        <f t="shared" si="8"/>
        <v/>
      </c>
      <c r="B92" s="42" t="str">
        <f t="shared" si="9"/>
        <v/>
      </c>
      <c r="C92" s="42" t="str">
        <f>IF(ISBLANK($N92),"",IF(ISBLANK('datos GENERALES'!B$16),"",'datos GENERALES'!B$16))</f>
        <v/>
      </c>
      <c r="D92" s="43" t="str">
        <f>IF(ISBLANK($N92),"","SGBTM/AUTAROC/"&amp;'datos GENERALES'!B$5&amp;"_"&amp;'datos GENERALES'!C$5&amp;"_"&amp;'datos GENERALES'!D$5)</f>
        <v/>
      </c>
      <c r="E92" s="42" t="str">
        <f>IF(ISBLANK($N92),"",IF(ISBLANK('datos GENERALES'!$B$6),"",'datos GENERALES'!$B$6))</f>
        <v/>
      </c>
      <c r="F92" s="42" t="str">
        <f>IF(ISBLANK($N92),"",IF(ISBLANK('datos GENERALES'!$B$7),"",'datos GENERALES'!$B$7))</f>
        <v/>
      </c>
      <c r="G92" s="42" t="str">
        <f>IF(ISBLANK($N92),"",IF(ISBLANK('datos GENERALES'!$B$10),"",'datos GENERALES'!$B$10))</f>
        <v/>
      </c>
      <c r="H92" s="42" t="str">
        <f>IF(ISBLANK($N92),"",IF(ISBLANK('datos GENERALES'!$C$10),"",'datos GENERALES'!$C$10))</f>
        <v/>
      </c>
      <c r="I92" s="42" t="str">
        <f>IF(ISBLANK($N92),"",IF(ISBLANK('datos GENERALES'!$D$10),"",'datos GENERALES'!$D$10))</f>
        <v/>
      </c>
      <c r="O92" s="48" t="str">
        <f>IFERROR(VLOOKUP(N92,ListaEspecies!$B$3:$D$45,2,FALSE),"")</f>
        <v/>
      </c>
      <c r="P92" s="96" t="str">
        <f>IFERROR(VLOOKUP(N92,ListaEspecies!$B$3:$D$45,3,FALSE),"")</f>
        <v/>
      </c>
      <c r="R92" s="42" t="str">
        <f>IF(ISBLANK($J92),"",IF(ISBLANK('datos GENERALES'!$B$15),"",'datos GENERALES'!$B$15))</f>
        <v/>
      </c>
      <c r="S92" s="49" t="str">
        <f t="shared" si="10"/>
        <v/>
      </c>
      <c r="T92" s="49" t="str">
        <f t="shared" si="11"/>
        <v/>
      </c>
      <c r="AA92" s="50" t="str">
        <f t="shared" si="15"/>
        <v/>
      </c>
      <c r="AE92" s="50" t="str">
        <f t="shared" si="12"/>
        <v/>
      </c>
      <c r="AI92" s="19" t="str">
        <f t="shared" si="13"/>
        <v/>
      </c>
      <c r="AJ92"/>
      <c r="AK92" s="19" t="str">
        <f t="shared" si="14"/>
        <v/>
      </c>
    </row>
    <row r="93" spans="1:37" x14ac:dyDescent="0.25">
      <c r="A93" s="42" t="str">
        <f t="shared" si="8"/>
        <v/>
      </c>
      <c r="B93" s="42" t="str">
        <f t="shared" si="9"/>
        <v/>
      </c>
      <c r="C93" s="42" t="str">
        <f>IF(ISBLANK($N93),"",IF(ISBLANK('datos GENERALES'!B$16),"",'datos GENERALES'!B$16))</f>
        <v/>
      </c>
      <c r="D93" s="43" t="str">
        <f>IF(ISBLANK($N93),"","SGBTM/AUTAROC/"&amp;'datos GENERALES'!B$5&amp;"_"&amp;'datos GENERALES'!C$5&amp;"_"&amp;'datos GENERALES'!D$5)</f>
        <v/>
      </c>
      <c r="E93" s="42" t="str">
        <f>IF(ISBLANK($N93),"",IF(ISBLANK('datos GENERALES'!$B$6),"",'datos GENERALES'!$B$6))</f>
        <v/>
      </c>
      <c r="F93" s="42" t="str">
        <f>IF(ISBLANK($N93),"",IF(ISBLANK('datos GENERALES'!$B$7),"",'datos GENERALES'!$B$7))</f>
        <v/>
      </c>
      <c r="G93" s="42" t="str">
        <f>IF(ISBLANK($N93),"",IF(ISBLANK('datos GENERALES'!$B$10),"",'datos GENERALES'!$B$10))</f>
        <v/>
      </c>
      <c r="H93" s="42" t="str">
        <f>IF(ISBLANK($N93),"",IF(ISBLANK('datos GENERALES'!$C$10),"",'datos GENERALES'!$C$10))</f>
        <v/>
      </c>
      <c r="I93" s="42" t="str">
        <f>IF(ISBLANK($N93),"",IF(ISBLANK('datos GENERALES'!$D$10),"",'datos GENERALES'!$D$10))</f>
        <v/>
      </c>
      <c r="O93" s="48" t="str">
        <f>IFERROR(VLOOKUP(N93,ListaEspecies!$B$3:$D$45,2,FALSE),"")</f>
        <v/>
      </c>
      <c r="P93" s="96" t="str">
        <f>IFERROR(VLOOKUP(N93,ListaEspecies!$B$3:$D$45,3,FALSE),"")</f>
        <v/>
      </c>
      <c r="R93" s="42" t="str">
        <f>IF(ISBLANK($J93),"",IF(ISBLANK('datos GENERALES'!$B$15),"",'datos GENERALES'!$B$15))</f>
        <v/>
      </c>
      <c r="S93" s="49" t="str">
        <f t="shared" si="10"/>
        <v/>
      </c>
      <c r="T93" s="49" t="str">
        <f t="shared" si="11"/>
        <v/>
      </c>
      <c r="AA93" s="50" t="str">
        <f t="shared" si="15"/>
        <v/>
      </c>
      <c r="AE93" s="50" t="str">
        <f t="shared" si="12"/>
        <v/>
      </c>
      <c r="AI93" s="19" t="str">
        <f t="shared" si="13"/>
        <v/>
      </c>
      <c r="AJ93"/>
      <c r="AK93" s="19" t="str">
        <f t="shared" si="14"/>
        <v/>
      </c>
    </row>
    <row r="94" spans="1:37" x14ac:dyDescent="0.25">
      <c r="A94" s="42" t="str">
        <f t="shared" si="8"/>
        <v/>
      </c>
      <c r="B94" s="42" t="str">
        <f t="shared" si="9"/>
        <v/>
      </c>
      <c r="C94" s="42" t="str">
        <f>IF(ISBLANK($N94),"",IF(ISBLANK('datos GENERALES'!B$16),"",'datos GENERALES'!B$16))</f>
        <v/>
      </c>
      <c r="D94" s="43" t="str">
        <f>IF(ISBLANK($N94),"","SGBTM/AUTAROC/"&amp;'datos GENERALES'!B$5&amp;"_"&amp;'datos GENERALES'!C$5&amp;"_"&amp;'datos GENERALES'!D$5)</f>
        <v/>
      </c>
      <c r="E94" s="42" t="str">
        <f>IF(ISBLANK($N94),"",IF(ISBLANK('datos GENERALES'!$B$6),"",'datos GENERALES'!$B$6))</f>
        <v/>
      </c>
      <c r="F94" s="42" t="str">
        <f>IF(ISBLANK($N94),"",IF(ISBLANK('datos GENERALES'!$B$7),"",'datos GENERALES'!$B$7))</f>
        <v/>
      </c>
      <c r="G94" s="42" t="str">
        <f>IF(ISBLANK($N94),"",IF(ISBLANK('datos GENERALES'!$B$10),"",'datos GENERALES'!$B$10))</f>
        <v/>
      </c>
      <c r="H94" s="42" t="str">
        <f>IF(ISBLANK($N94),"",IF(ISBLANK('datos GENERALES'!$C$10),"",'datos GENERALES'!$C$10))</f>
        <v/>
      </c>
      <c r="I94" s="42" t="str">
        <f>IF(ISBLANK($N94),"",IF(ISBLANK('datos GENERALES'!$D$10),"",'datos GENERALES'!$D$10))</f>
        <v/>
      </c>
      <c r="O94" s="48" t="str">
        <f>IFERROR(VLOOKUP(N94,ListaEspecies!$B$3:$D$45,2,FALSE),"")</f>
        <v/>
      </c>
      <c r="P94" s="96" t="str">
        <f>IFERROR(VLOOKUP(N94,ListaEspecies!$B$3:$D$45,3,FALSE),"")</f>
        <v/>
      </c>
      <c r="R94" s="42" t="str">
        <f>IF(ISBLANK($J94),"",IF(ISBLANK('datos GENERALES'!$B$15),"",'datos GENERALES'!$B$15))</f>
        <v/>
      </c>
      <c r="S94" s="49" t="str">
        <f t="shared" si="10"/>
        <v/>
      </c>
      <c r="T94" s="49" t="str">
        <f t="shared" si="11"/>
        <v/>
      </c>
      <c r="AA94" s="50" t="str">
        <f t="shared" si="15"/>
        <v/>
      </c>
      <c r="AE94" s="50" t="str">
        <f t="shared" si="12"/>
        <v/>
      </c>
      <c r="AI94" s="19" t="str">
        <f t="shared" si="13"/>
        <v/>
      </c>
      <c r="AJ94"/>
      <c r="AK94" s="19" t="str">
        <f t="shared" si="14"/>
        <v/>
      </c>
    </row>
    <row r="95" spans="1:37" x14ac:dyDescent="0.25">
      <c r="A95" s="42" t="str">
        <f t="shared" si="8"/>
        <v/>
      </c>
      <c r="B95" s="42" t="str">
        <f t="shared" si="9"/>
        <v/>
      </c>
      <c r="C95" s="42" t="str">
        <f>IF(ISBLANK($N95),"",IF(ISBLANK('datos GENERALES'!B$16),"",'datos GENERALES'!B$16))</f>
        <v/>
      </c>
      <c r="D95" s="43" t="str">
        <f>IF(ISBLANK($N95),"","SGBTM/AUTAROC/"&amp;'datos GENERALES'!B$5&amp;"_"&amp;'datos GENERALES'!C$5&amp;"_"&amp;'datos GENERALES'!D$5)</f>
        <v/>
      </c>
      <c r="E95" s="42" t="str">
        <f>IF(ISBLANK($N95),"",IF(ISBLANK('datos GENERALES'!$B$6),"",'datos GENERALES'!$B$6))</f>
        <v/>
      </c>
      <c r="F95" s="42" t="str">
        <f>IF(ISBLANK($N95),"",IF(ISBLANK('datos GENERALES'!$B$7),"",'datos GENERALES'!$B$7))</f>
        <v/>
      </c>
      <c r="G95" s="42" t="str">
        <f>IF(ISBLANK($N95),"",IF(ISBLANK('datos GENERALES'!$B$10),"",'datos GENERALES'!$B$10))</f>
        <v/>
      </c>
      <c r="H95" s="42" t="str">
        <f>IF(ISBLANK($N95),"",IF(ISBLANK('datos GENERALES'!$C$10),"",'datos GENERALES'!$C$10))</f>
        <v/>
      </c>
      <c r="I95" s="42" t="str">
        <f>IF(ISBLANK($N95),"",IF(ISBLANK('datos GENERALES'!$D$10),"",'datos GENERALES'!$D$10))</f>
        <v/>
      </c>
      <c r="O95" s="48" t="str">
        <f>IFERROR(VLOOKUP(N95,ListaEspecies!$B$3:$D$45,2,FALSE),"")</f>
        <v/>
      </c>
      <c r="P95" s="96" t="str">
        <f>IFERROR(VLOOKUP(N95,ListaEspecies!$B$3:$D$45,3,FALSE),"")</f>
        <v/>
      </c>
      <c r="R95" s="42" t="str">
        <f>IF(ISBLANK($J95),"",IF(ISBLANK('datos GENERALES'!$B$15),"",'datos GENERALES'!$B$15))</f>
        <v/>
      </c>
      <c r="S95" s="49" t="str">
        <f t="shared" si="10"/>
        <v/>
      </c>
      <c r="T95" s="49" t="str">
        <f t="shared" si="11"/>
        <v/>
      </c>
      <c r="AA95" s="50" t="str">
        <f t="shared" si="15"/>
        <v/>
      </c>
      <c r="AE95" s="50" t="str">
        <f t="shared" si="12"/>
        <v/>
      </c>
      <c r="AI95" s="19" t="str">
        <f t="shared" si="13"/>
        <v/>
      </c>
      <c r="AJ95"/>
      <c r="AK95" s="19" t="str">
        <f t="shared" si="14"/>
        <v/>
      </c>
    </row>
    <row r="96" spans="1:37" x14ac:dyDescent="0.25">
      <c r="A96" s="42" t="str">
        <f t="shared" si="8"/>
        <v/>
      </c>
      <c r="B96" s="42" t="str">
        <f t="shared" si="9"/>
        <v/>
      </c>
      <c r="C96" s="42" t="str">
        <f>IF(ISBLANK($N96),"",IF(ISBLANK('datos GENERALES'!B$16),"",'datos GENERALES'!B$16))</f>
        <v/>
      </c>
      <c r="D96" s="43" t="str">
        <f>IF(ISBLANK($N96),"","SGBTM/AUTAROC/"&amp;'datos GENERALES'!B$5&amp;"_"&amp;'datos GENERALES'!C$5&amp;"_"&amp;'datos GENERALES'!D$5)</f>
        <v/>
      </c>
      <c r="E96" s="42" t="str">
        <f>IF(ISBLANK($N96),"",IF(ISBLANK('datos GENERALES'!$B$6),"",'datos GENERALES'!$B$6))</f>
        <v/>
      </c>
      <c r="F96" s="42" t="str">
        <f>IF(ISBLANK($N96),"",IF(ISBLANK('datos GENERALES'!$B$7),"",'datos GENERALES'!$B$7))</f>
        <v/>
      </c>
      <c r="G96" s="42" t="str">
        <f>IF(ISBLANK($N96),"",IF(ISBLANK('datos GENERALES'!$B$10),"",'datos GENERALES'!$B$10))</f>
        <v/>
      </c>
      <c r="H96" s="42" t="str">
        <f>IF(ISBLANK($N96),"",IF(ISBLANK('datos GENERALES'!$C$10),"",'datos GENERALES'!$C$10))</f>
        <v/>
      </c>
      <c r="I96" s="42" t="str">
        <f>IF(ISBLANK($N96),"",IF(ISBLANK('datos GENERALES'!$D$10),"",'datos GENERALES'!$D$10))</f>
        <v/>
      </c>
      <c r="O96" s="48" t="str">
        <f>IFERROR(VLOOKUP(N96,ListaEspecies!$B$3:$D$45,2,FALSE),"")</f>
        <v/>
      </c>
      <c r="P96" s="96" t="str">
        <f>IFERROR(VLOOKUP(N96,ListaEspecies!$B$3:$D$45,3,FALSE),"")</f>
        <v/>
      </c>
      <c r="R96" s="42" t="str">
        <f>IF(ISBLANK($J96),"",IF(ISBLANK('datos GENERALES'!$B$15),"",'datos GENERALES'!$B$15))</f>
        <v/>
      </c>
      <c r="S96" s="49" t="str">
        <f t="shared" si="10"/>
        <v/>
      </c>
      <c r="T96" s="49" t="str">
        <f t="shared" si="11"/>
        <v/>
      </c>
      <c r="AA96" s="50" t="str">
        <f t="shared" si="15"/>
        <v/>
      </c>
      <c r="AE96" s="50" t="str">
        <f t="shared" si="12"/>
        <v/>
      </c>
      <c r="AI96" s="19" t="str">
        <f t="shared" si="13"/>
        <v/>
      </c>
      <c r="AJ96"/>
      <c r="AK96" s="19" t="str">
        <f t="shared" si="14"/>
        <v/>
      </c>
    </row>
    <row r="97" spans="1:37" x14ac:dyDescent="0.25">
      <c r="A97" s="42" t="str">
        <f t="shared" si="8"/>
        <v/>
      </c>
      <c r="B97" s="42" t="str">
        <f t="shared" si="9"/>
        <v/>
      </c>
      <c r="C97" s="42" t="str">
        <f>IF(ISBLANK($N97),"",IF(ISBLANK('datos GENERALES'!B$16),"",'datos GENERALES'!B$16))</f>
        <v/>
      </c>
      <c r="D97" s="43" t="str">
        <f>IF(ISBLANK($N97),"","SGBTM/AUTAROC/"&amp;'datos GENERALES'!B$5&amp;"_"&amp;'datos GENERALES'!C$5&amp;"_"&amp;'datos GENERALES'!D$5)</f>
        <v/>
      </c>
      <c r="E97" s="42" t="str">
        <f>IF(ISBLANK($N97),"",IF(ISBLANK('datos GENERALES'!$B$6),"",'datos GENERALES'!$B$6))</f>
        <v/>
      </c>
      <c r="F97" s="42" t="str">
        <f>IF(ISBLANK($N97),"",IF(ISBLANK('datos GENERALES'!$B$7),"",'datos GENERALES'!$B$7))</f>
        <v/>
      </c>
      <c r="G97" s="42" t="str">
        <f>IF(ISBLANK($N97),"",IF(ISBLANK('datos GENERALES'!$B$10),"",'datos GENERALES'!$B$10))</f>
        <v/>
      </c>
      <c r="H97" s="42" t="str">
        <f>IF(ISBLANK($N97),"",IF(ISBLANK('datos GENERALES'!$C$10),"",'datos GENERALES'!$C$10))</f>
        <v/>
      </c>
      <c r="I97" s="42" t="str">
        <f>IF(ISBLANK($N97),"",IF(ISBLANK('datos GENERALES'!$D$10),"",'datos GENERALES'!$D$10))</f>
        <v/>
      </c>
      <c r="O97" s="48" t="str">
        <f>IFERROR(VLOOKUP(N97,ListaEspecies!$B$3:$D$45,2,FALSE),"")</f>
        <v/>
      </c>
      <c r="P97" s="96" t="str">
        <f>IFERROR(VLOOKUP(N97,ListaEspecies!$B$3:$D$45,3,FALSE),"")</f>
        <v/>
      </c>
      <c r="R97" s="42" t="str">
        <f>IF(ISBLANK($J97),"",IF(ISBLANK('datos GENERALES'!$B$15),"",'datos GENERALES'!$B$15))</f>
        <v/>
      </c>
      <c r="S97" s="49" t="str">
        <f t="shared" si="10"/>
        <v/>
      </c>
      <c r="T97" s="49" t="str">
        <f t="shared" si="11"/>
        <v/>
      </c>
      <c r="AA97" s="50" t="str">
        <f t="shared" si="15"/>
        <v/>
      </c>
      <c r="AE97" s="50" t="str">
        <f t="shared" si="12"/>
        <v/>
      </c>
      <c r="AI97" s="19" t="str">
        <f t="shared" si="13"/>
        <v/>
      </c>
      <c r="AJ97"/>
      <c r="AK97" s="19" t="str">
        <f t="shared" si="14"/>
        <v/>
      </c>
    </row>
    <row r="98" spans="1:37" x14ac:dyDescent="0.25">
      <c r="A98" s="42" t="str">
        <f t="shared" si="8"/>
        <v/>
      </c>
      <c r="B98" s="42" t="str">
        <f t="shared" si="9"/>
        <v/>
      </c>
      <c r="C98" s="42" t="str">
        <f>IF(ISBLANK($N98),"",IF(ISBLANK('datos GENERALES'!B$16),"",'datos GENERALES'!B$16))</f>
        <v/>
      </c>
      <c r="D98" s="43" t="str">
        <f>IF(ISBLANK($N98),"","SGBTM/AUTAROC/"&amp;'datos GENERALES'!B$5&amp;"_"&amp;'datos GENERALES'!C$5&amp;"_"&amp;'datos GENERALES'!D$5)</f>
        <v/>
      </c>
      <c r="E98" s="42" t="str">
        <f>IF(ISBLANK($N98),"",IF(ISBLANK('datos GENERALES'!$B$6),"",'datos GENERALES'!$B$6))</f>
        <v/>
      </c>
      <c r="F98" s="42" t="str">
        <f>IF(ISBLANK($N98),"",IF(ISBLANK('datos GENERALES'!$B$7),"",'datos GENERALES'!$B$7))</f>
        <v/>
      </c>
      <c r="G98" s="42" t="str">
        <f>IF(ISBLANK($N98),"",IF(ISBLANK('datos GENERALES'!$B$10),"",'datos GENERALES'!$B$10))</f>
        <v/>
      </c>
      <c r="H98" s="42" t="str">
        <f>IF(ISBLANK($N98),"",IF(ISBLANK('datos GENERALES'!$C$10),"",'datos GENERALES'!$C$10))</f>
        <v/>
      </c>
      <c r="I98" s="42" t="str">
        <f>IF(ISBLANK($N98),"",IF(ISBLANK('datos GENERALES'!$D$10),"",'datos GENERALES'!$D$10))</f>
        <v/>
      </c>
      <c r="O98" s="48" t="str">
        <f>IFERROR(VLOOKUP(N98,ListaEspecies!$B$3:$D$45,2,FALSE),"")</f>
        <v/>
      </c>
      <c r="P98" s="96" t="str">
        <f>IFERROR(VLOOKUP(N98,ListaEspecies!$B$3:$D$45,3,FALSE),"")</f>
        <v/>
      </c>
      <c r="R98" s="42" t="str">
        <f>IF(ISBLANK($J98),"",IF(ISBLANK('datos GENERALES'!$B$15),"",'datos GENERALES'!$B$15))</f>
        <v/>
      </c>
      <c r="S98" s="49" t="str">
        <f t="shared" si="10"/>
        <v/>
      </c>
      <c r="T98" s="49" t="str">
        <f t="shared" si="11"/>
        <v/>
      </c>
      <c r="AA98" s="50" t="str">
        <f t="shared" si="15"/>
        <v/>
      </c>
      <c r="AE98" s="50" t="str">
        <f t="shared" si="12"/>
        <v/>
      </c>
      <c r="AI98" s="19" t="str">
        <f t="shared" si="13"/>
        <v/>
      </c>
      <c r="AJ98"/>
      <c r="AK98" s="19" t="str">
        <f t="shared" si="14"/>
        <v/>
      </c>
    </row>
    <row r="99" spans="1:37" x14ac:dyDescent="0.25">
      <c r="A99" s="42" t="str">
        <f t="shared" si="8"/>
        <v/>
      </c>
      <c r="B99" s="42" t="str">
        <f t="shared" si="9"/>
        <v/>
      </c>
      <c r="C99" s="42" t="str">
        <f>IF(ISBLANK($N99),"",IF(ISBLANK('datos GENERALES'!B$16),"",'datos GENERALES'!B$16))</f>
        <v/>
      </c>
      <c r="D99" s="43" t="str">
        <f>IF(ISBLANK($N99),"","SGBTM/AUTAROC/"&amp;'datos GENERALES'!B$5&amp;"_"&amp;'datos GENERALES'!C$5&amp;"_"&amp;'datos GENERALES'!D$5)</f>
        <v/>
      </c>
      <c r="E99" s="42" t="str">
        <f>IF(ISBLANK($N99),"",IF(ISBLANK('datos GENERALES'!$B$6),"",'datos GENERALES'!$B$6))</f>
        <v/>
      </c>
      <c r="F99" s="42" t="str">
        <f>IF(ISBLANK($N99),"",IF(ISBLANK('datos GENERALES'!$B$7),"",'datos GENERALES'!$B$7))</f>
        <v/>
      </c>
      <c r="G99" s="42" t="str">
        <f>IF(ISBLANK($N99),"",IF(ISBLANK('datos GENERALES'!$B$10),"",'datos GENERALES'!$B$10))</f>
        <v/>
      </c>
      <c r="H99" s="42" t="str">
        <f>IF(ISBLANK($N99),"",IF(ISBLANK('datos GENERALES'!$C$10),"",'datos GENERALES'!$C$10))</f>
        <v/>
      </c>
      <c r="I99" s="42" t="str">
        <f>IF(ISBLANK($N99),"",IF(ISBLANK('datos GENERALES'!$D$10),"",'datos GENERALES'!$D$10))</f>
        <v/>
      </c>
      <c r="O99" s="48" t="str">
        <f>IFERROR(VLOOKUP(N99,ListaEspecies!$B$3:$D$45,2,FALSE),"")</f>
        <v/>
      </c>
      <c r="P99" s="96" t="str">
        <f>IFERROR(VLOOKUP(N99,ListaEspecies!$B$3:$D$45,3,FALSE),"")</f>
        <v/>
      </c>
      <c r="R99" s="42" t="str">
        <f>IF(ISBLANK($J99),"",IF(ISBLANK('datos GENERALES'!$B$15),"",'datos GENERALES'!$B$15))</f>
        <v/>
      </c>
      <c r="S99" s="49" t="str">
        <f t="shared" si="10"/>
        <v/>
      </c>
      <c r="T99" s="49" t="str">
        <f t="shared" si="11"/>
        <v/>
      </c>
      <c r="AA99" s="50" t="str">
        <f t="shared" si="15"/>
        <v/>
      </c>
      <c r="AE99" s="50" t="str">
        <f t="shared" si="12"/>
        <v/>
      </c>
      <c r="AI99" s="19" t="str">
        <f t="shared" si="13"/>
        <v/>
      </c>
      <c r="AJ99"/>
      <c r="AK99" s="19" t="str">
        <f t="shared" si="14"/>
        <v/>
      </c>
    </row>
    <row r="100" spans="1:37" x14ac:dyDescent="0.25">
      <c r="A100" s="42" t="str">
        <f t="shared" si="8"/>
        <v/>
      </c>
      <c r="B100" s="42" t="str">
        <f t="shared" si="9"/>
        <v/>
      </c>
      <c r="C100" s="42" t="str">
        <f>IF(ISBLANK($N100),"",IF(ISBLANK('datos GENERALES'!B$16),"",'datos GENERALES'!B$16))</f>
        <v/>
      </c>
      <c r="D100" s="43" t="str">
        <f>IF(ISBLANK($N100),"","SGBTM/AUTAROC/"&amp;'datos GENERALES'!B$5&amp;"_"&amp;'datos GENERALES'!C$5&amp;"_"&amp;'datos GENERALES'!D$5)</f>
        <v/>
      </c>
      <c r="E100" s="42" t="str">
        <f>IF(ISBLANK($N100),"",IF(ISBLANK('datos GENERALES'!$B$6),"",'datos GENERALES'!$B$6))</f>
        <v/>
      </c>
      <c r="F100" s="42" t="str">
        <f>IF(ISBLANK($N100),"",IF(ISBLANK('datos GENERALES'!$B$7),"",'datos GENERALES'!$B$7))</f>
        <v/>
      </c>
      <c r="G100" s="42" t="str">
        <f>IF(ISBLANK($N100),"",IF(ISBLANK('datos GENERALES'!$B$10),"",'datos GENERALES'!$B$10))</f>
        <v/>
      </c>
      <c r="H100" s="42" t="str">
        <f>IF(ISBLANK($N100),"",IF(ISBLANK('datos GENERALES'!$C$10),"",'datos GENERALES'!$C$10))</f>
        <v/>
      </c>
      <c r="I100" s="42" t="str">
        <f>IF(ISBLANK($N100),"",IF(ISBLANK('datos GENERALES'!$D$10),"",'datos GENERALES'!$D$10))</f>
        <v/>
      </c>
      <c r="O100" s="48" t="str">
        <f>IFERROR(VLOOKUP(N100,ListaEspecies!$B$3:$D$45,2,FALSE),"")</f>
        <v/>
      </c>
      <c r="P100" s="96" t="str">
        <f>IFERROR(VLOOKUP(N100,ListaEspecies!$B$3:$D$45,3,FALSE),"")</f>
        <v/>
      </c>
      <c r="R100" s="42" t="str">
        <f>IF(ISBLANK($J100),"",IF(ISBLANK('datos GENERALES'!$B$15),"",'datos GENERALES'!$B$15))</f>
        <v/>
      </c>
      <c r="S100" s="49" t="str">
        <f t="shared" si="10"/>
        <v/>
      </c>
      <c r="T100" s="49" t="str">
        <f t="shared" si="11"/>
        <v/>
      </c>
      <c r="AA100" s="50" t="str">
        <f t="shared" si="15"/>
        <v/>
      </c>
      <c r="AE100" s="50" t="str">
        <f t="shared" si="12"/>
        <v/>
      </c>
      <c r="AI100" s="19" t="str">
        <f t="shared" si="13"/>
        <v/>
      </c>
      <c r="AJ100"/>
      <c r="AK100" s="19" t="str">
        <f t="shared" si="14"/>
        <v/>
      </c>
    </row>
    <row r="101" spans="1:37" x14ac:dyDescent="0.25">
      <c r="A101" s="42" t="str">
        <f t="shared" si="8"/>
        <v/>
      </c>
      <c r="B101" s="42" t="str">
        <f t="shared" si="9"/>
        <v/>
      </c>
      <c r="C101" s="42" t="str">
        <f>IF(ISBLANK($N101),"",IF(ISBLANK('datos GENERALES'!B$16),"",'datos GENERALES'!B$16))</f>
        <v/>
      </c>
      <c r="D101" s="43" t="str">
        <f>IF(ISBLANK($N101),"","SGBTM/AUTAROC/"&amp;'datos GENERALES'!B$5&amp;"_"&amp;'datos GENERALES'!C$5&amp;"_"&amp;'datos GENERALES'!D$5)</f>
        <v/>
      </c>
      <c r="E101" s="42" t="str">
        <f>IF(ISBLANK($N101),"",IF(ISBLANK('datos GENERALES'!$B$6),"",'datos GENERALES'!$B$6))</f>
        <v/>
      </c>
      <c r="F101" s="42" t="str">
        <f>IF(ISBLANK($N101),"",IF(ISBLANK('datos GENERALES'!$B$7),"",'datos GENERALES'!$B$7))</f>
        <v/>
      </c>
      <c r="G101" s="42" t="str">
        <f>IF(ISBLANK($N101),"",IF(ISBLANK('datos GENERALES'!$B$10),"",'datos GENERALES'!$B$10))</f>
        <v/>
      </c>
      <c r="H101" s="42" t="str">
        <f>IF(ISBLANK($N101),"",IF(ISBLANK('datos GENERALES'!$C$10),"",'datos GENERALES'!$C$10))</f>
        <v/>
      </c>
      <c r="I101" s="42" t="str">
        <f>IF(ISBLANK($N101),"",IF(ISBLANK('datos GENERALES'!$D$10),"",'datos GENERALES'!$D$10))</f>
        <v/>
      </c>
      <c r="O101" s="48" t="str">
        <f>IFERROR(VLOOKUP(N101,ListaEspecies!$B$3:$D$45,2,FALSE),"")</f>
        <v/>
      </c>
      <c r="P101" s="96" t="str">
        <f>IFERROR(VLOOKUP(N101,ListaEspecies!$B$3:$D$45,3,FALSE),"")</f>
        <v/>
      </c>
      <c r="R101" s="42" t="str">
        <f>IF(ISBLANK($J101),"",IF(ISBLANK('datos GENERALES'!$B$15),"",'datos GENERALES'!$B$15))</f>
        <v/>
      </c>
      <c r="S101" s="49" t="str">
        <f t="shared" si="10"/>
        <v/>
      </c>
      <c r="T101" s="49" t="str">
        <f t="shared" si="11"/>
        <v/>
      </c>
      <c r="AA101" s="50" t="str">
        <f t="shared" si="15"/>
        <v/>
      </c>
      <c r="AE101" s="50" t="str">
        <f t="shared" si="12"/>
        <v/>
      </c>
      <c r="AI101" s="19" t="str">
        <f t="shared" si="13"/>
        <v/>
      </c>
      <c r="AJ101"/>
      <c r="AK101" s="19" t="str">
        <f t="shared" si="14"/>
        <v/>
      </c>
    </row>
    <row r="102" spans="1:37" x14ac:dyDescent="0.25">
      <c r="A102" s="42" t="str">
        <f t="shared" si="8"/>
        <v/>
      </c>
      <c r="B102" s="42" t="str">
        <f t="shared" si="9"/>
        <v/>
      </c>
      <c r="C102" s="42" t="str">
        <f>IF(ISBLANK($N102),"",IF(ISBLANK('datos GENERALES'!B$16),"",'datos GENERALES'!B$16))</f>
        <v/>
      </c>
      <c r="D102" s="43" t="str">
        <f>IF(ISBLANK($N102),"","SGBTM/AUTAROC/"&amp;'datos GENERALES'!B$5&amp;"_"&amp;'datos GENERALES'!C$5&amp;"_"&amp;'datos GENERALES'!D$5)</f>
        <v/>
      </c>
      <c r="E102" s="42" t="str">
        <f>IF(ISBLANK($N102),"",IF(ISBLANK('datos GENERALES'!$B$6),"",'datos GENERALES'!$B$6))</f>
        <v/>
      </c>
      <c r="F102" s="42" t="str">
        <f>IF(ISBLANK($N102),"",IF(ISBLANK('datos GENERALES'!$B$7),"",'datos GENERALES'!$B$7))</f>
        <v/>
      </c>
      <c r="G102" s="42" t="str">
        <f>IF(ISBLANK($N102),"",IF(ISBLANK('datos GENERALES'!$B$10),"",'datos GENERALES'!$B$10))</f>
        <v/>
      </c>
      <c r="H102" s="42" t="str">
        <f>IF(ISBLANK($N102),"",IF(ISBLANK('datos GENERALES'!$C$10),"",'datos GENERALES'!$C$10))</f>
        <v/>
      </c>
      <c r="I102" s="42" t="str">
        <f>IF(ISBLANK($N102),"",IF(ISBLANK('datos GENERALES'!$D$10),"",'datos GENERALES'!$D$10))</f>
        <v/>
      </c>
      <c r="O102" s="48" t="str">
        <f>IFERROR(VLOOKUP(N102,ListaEspecies!$B$3:$D$45,2,FALSE),"")</f>
        <v/>
      </c>
      <c r="P102" s="96" t="str">
        <f>IFERROR(VLOOKUP(N102,ListaEspecies!$B$3:$D$45,3,FALSE),"")</f>
        <v/>
      </c>
      <c r="R102" s="42" t="str">
        <f>IF(ISBLANK($J102),"",IF(ISBLANK('datos GENERALES'!$B$15),"",'datos GENERALES'!$B$15))</f>
        <v/>
      </c>
      <c r="S102" s="49" t="str">
        <f t="shared" si="10"/>
        <v/>
      </c>
      <c r="T102" s="49" t="str">
        <f t="shared" si="11"/>
        <v/>
      </c>
      <c r="AA102" s="50" t="str">
        <f t="shared" si="15"/>
        <v/>
      </c>
      <c r="AE102" s="50" t="str">
        <f t="shared" si="12"/>
        <v/>
      </c>
      <c r="AI102" s="19" t="str">
        <f t="shared" si="13"/>
        <v/>
      </c>
      <c r="AJ102"/>
      <c r="AK102" s="19" t="str">
        <f t="shared" si="14"/>
        <v/>
      </c>
    </row>
    <row r="103" spans="1:37" x14ac:dyDescent="0.25">
      <c r="A103" s="42" t="str">
        <f t="shared" si="8"/>
        <v/>
      </c>
      <c r="B103" s="42" t="str">
        <f t="shared" si="9"/>
        <v/>
      </c>
      <c r="C103" s="42" t="str">
        <f>IF(ISBLANK($N103),"",IF(ISBLANK('datos GENERALES'!B$16),"",'datos GENERALES'!B$16))</f>
        <v/>
      </c>
      <c r="D103" s="43" t="str">
        <f>IF(ISBLANK($N103),"","SGBTM/AUTAROC/"&amp;'datos GENERALES'!B$5&amp;"_"&amp;'datos GENERALES'!C$5&amp;"_"&amp;'datos GENERALES'!D$5)</f>
        <v/>
      </c>
      <c r="E103" s="42" t="str">
        <f>IF(ISBLANK($N103),"",IF(ISBLANK('datos GENERALES'!$B$6),"",'datos GENERALES'!$B$6))</f>
        <v/>
      </c>
      <c r="F103" s="42" t="str">
        <f>IF(ISBLANK($N103),"",IF(ISBLANK('datos GENERALES'!$B$7),"",'datos GENERALES'!$B$7))</f>
        <v/>
      </c>
      <c r="G103" s="42" t="str">
        <f>IF(ISBLANK($N103),"",IF(ISBLANK('datos GENERALES'!$B$10),"",'datos GENERALES'!$B$10))</f>
        <v/>
      </c>
      <c r="H103" s="42" t="str">
        <f>IF(ISBLANK($N103),"",IF(ISBLANK('datos GENERALES'!$C$10),"",'datos GENERALES'!$C$10))</f>
        <v/>
      </c>
      <c r="I103" s="42" t="str">
        <f>IF(ISBLANK($N103),"",IF(ISBLANK('datos GENERALES'!$D$10),"",'datos GENERALES'!$D$10))</f>
        <v/>
      </c>
      <c r="O103" s="48" t="str">
        <f>IFERROR(VLOOKUP(N103,ListaEspecies!$B$3:$D$45,2,FALSE),"")</f>
        <v/>
      </c>
      <c r="P103" s="96" t="str">
        <f>IFERROR(VLOOKUP(N103,ListaEspecies!$B$3:$D$45,3,FALSE),"")</f>
        <v/>
      </c>
      <c r="R103" s="42" t="str">
        <f>IF(ISBLANK($J103),"",IF(ISBLANK('datos GENERALES'!$B$15),"",'datos GENERALES'!$B$15))</f>
        <v/>
      </c>
      <c r="S103" s="49" t="str">
        <f t="shared" si="10"/>
        <v/>
      </c>
      <c r="T103" s="49" t="str">
        <f t="shared" si="11"/>
        <v/>
      </c>
      <c r="AA103" s="50" t="str">
        <f t="shared" si="15"/>
        <v/>
      </c>
      <c r="AE103" s="50" t="str">
        <f t="shared" si="12"/>
        <v/>
      </c>
      <c r="AI103" s="19" t="str">
        <f t="shared" si="13"/>
        <v/>
      </c>
      <c r="AJ103"/>
      <c r="AK103" s="19" t="str">
        <f t="shared" si="14"/>
        <v/>
      </c>
    </row>
    <row r="104" spans="1:37" x14ac:dyDescent="0.25">
      <c r="A104" s="42" t="str">
        <f t="shared" si="8"/>
        <v/>
      </c>
      <c r="B104" s="42" t="str">
        <f t="shared" si="9"/>
        <v/>
      </c>
      <c r="C104" s="42" t="str">
        <f>IF(ISBLANK($N104),"",IF(ISBLANK('datos GENERALES'!B$16),"",'datos GENERALES'!B$16))</f>
        <v/>
      </c>
      <c r="D104" s="43" t="str">
        <f>IF(ISBLANK($N104),"","SGBTM/AUTAROC/"&amp;'datos GENERALES'!B$5&amp;"_"&amp;'datos GENERALES'!C$5&amp;"_"&amp;'datos GENERALES'!D$5)</f>
        <v/>
      </c>
      <c r="E104" s="42" t="str">
        <f>IF(ISBLANK($N104),"",IF(ISBLANK('datos GENERALES'!$B$6),"",'datos GENERALES'!$B$6))</f>
        <v/>
      </c>
      <c r="F104" s="42" t="str">
        <f>IF(ISBLANK($N104),"",IF(ISBLANK('datos GENERALES'!$B$7),"",'datos GENERALES'!$B$7))</f>
        <v/>
      </c>
      <c r="G104" s="42" t="str">
        <f>IF(ISBLANK($N104),"",IF(ISBLANK('datos GENERALES'!$B$10),"",'datos GENERALES'!$B$10))</f>
        <v/>
      </c>
      <c r="H104" s="42" t="str">
        <f>IF(ISBLANK($N104),"",IF(ISBLANK('datos GENERALES'!$C$10),"",'datos GENERALES'!$C$10))</f>
        <v/>
      </c>
      <c r="I104" s="42" t="str">
        <f>IF(ISBLANK($N104),"",IF(ISBLANK('datos GENERALES'!$D$10),"",'datos GENERALES'!$D$10))</f>
        <v/>
      </c>
      <c r="O104" s="48" t="str">
        <f>IFERROR(VLOOKUP(N104,ListaEspecies!$B$3:$D$45,2,FALSE),"")</f>
        <v/>
      </c>
      <c r="P104" s="96" t="str">
        <f>IFERROR(VLOOKUP(N104,ListaEspecies!$B$3:$D$45,3,FALSE),"")</f>
        <v/>
      </c>
      <c r="R104" s="42" t="str">
        <f>IF(ISBLANK($J104),"",IF(ISBLANK('datos GENERALES'!$B$15),"",'datos GENERALES'!$B$15))</f>
        <v/>
      </c>
      <c r="S104" s="49" t="str">
        <f t="shared" si="10"/>
        <v/>
      </c>
      <c r="T104" s="49" t="str">
        <f t="shared" si="11"/>
        <v/>
      </c>
      <c r="AA104" s="50" t="str">
        <f t="shared" si="15"/>
        <v/>
      </c>
      <c r="AE104" s="50" t="str">
        <f t="shared" si="12"/>
        <v/>
      </c>
      <c r="AI104" s="19" t="str">
        <f t="shared" si="13"/>
        <v/>
      </c>
      <c r="AJ104"/>
      <c r="AK104" s="19" t="str">
        <f t="shared" si="14"/>
        <v/>
      </c>
    </row>
    <row r="105" spans="1:37" x14ac:dyDescent="0.25">
      <c r="A105" s="42" t="str">
        <f t="shared" si="8"/>
        <v/>
      </c>
      <c r="B105" s="42" t="str">
        <f t="shared" si="9"/>
        <v/>
      </c>
      <c r="C105" s="42" t="str">
        <f>IF(ISBLANK($N105),"",IF(ISBLANK('datos GENERALES'!B$16),"",'datos GENERALES'!B$16))</f>
        <v/>
      </c>
      <c r="D105" s="43" t="str">
        <f>IF(ISBLANK($N105),"","SGBTM/AUTAROC/"&amp;'datos GENERALES'!B$5&amp;"_"&amp;'datos GENERALES'!C$5&amp;"_"&amp;'datos GENERALES'!D$5)</f>
        <v/>
      </c>
      <c r="E105" s="42" t="str">
        <f>IF(ISBLANK($N105),"",IF(ISBLANK('datos GENERALES'!$B$6),"",'datos GENERALES'!$B$6))</f>
        <v/>
      </c>
      <c r="F105" s="42" t="str">
        <f>IF(ISBLANK($N105),"",IF(ISBLANK('datos GENERALES'!$B$7),"",'datos GENERALES'!$B$7))</f>
        <v/>
      </c>
      <c r="G105" s="42" t="str">
        <f>IF(ISBLANK($N105),"",IF(ISBLANK('datos GENERALES'!$B$10),"",'datos GENERALES'!$B$10))</f>
        <v/>
      </c>
      <c r="H105" s="42" t="str">
        <f>IF(ISBLANK($N105),"",IF(ISBLANK('datos GENERALES'!$C$10),"",'datos GENERALES'!$C$10))</f>
        <v/>
      </c>
      <c r="I105" s="42" t="str">
        <f>IF(ISBLANK($N105),"",IF(ISBLANK('datos GENERALES'!$D$10),"",'datos GENERALES'!$D$10))</f>
        <v/>
      </c>
      <c r="O105" s="48" t="str">
        <f>IFERROR(VLOOKUP(N105,ListaEspecies!$B$3:$D$45,2,FALSE),"")</f>
        <v/>
      </c>
      <c r="P105" s="96" t="str">
        <f>IFERROR(VLOOKUP(N105,ListaEspecies!$B$3:$D$45,3,FALSE),"")</f>
        <v/>
      </c>
      <c r="R105" s="42" t="str">
        <f>IF(ISBLANK($J105),"",IF(ISBLANK('datos GENERALES'!$B$15),"",'datos GENERALES'!$B$15))</f>
        <v/>
      </c>
      <c r="S105" s="49" t="str">
        <f t="shared" si="10"/>
        <v/>
      </c>
      <c r="T105" s="49" t="str">
        <f t="shared" si="11"/>
        <v/>
      </c>
      <c r="AA105" s="50" t="str">
        <f t="shared" si="15"/>
        <v/>
      </c>
      <c r="AE105" s="50" t="str">
        <f t="shared" si="12"/>
        <v/>
      </c>
      <c r="AI105" s="19" t="str">
        <f t="shared" si="13"/>
        <v/>
      </c>
      <c r="AJ105"/>
      <c r="AK105" s="19" t="str">
        <f t="shared" si="14"/>
        <v/>
      </c>
    </row>
    <row r="106" spans="1:37" x14ac:dyDescent="0.25">
      <c r="A106" s="42" t="str">
        <f t="shared" si="8"/>
        <v/>
      </c>
      <c r="B106" s="42" t="str">
        <f t="shared" si="9"/>
        <v/>
      </c>
      <c r="C106" s="42" t="str">
        <f>IF(ISBLANK($N106),"",IF(ISBLANK('datos GENERALES'!B$16),"",'datos GENERALES'!B$16))</f>
        <v/>
      </c>
      <c r="D106" s="43" t="str">
        <f>IF(ISBLANK($N106),"","SGBTM/AUTAROC/"&amp;'datos GENERALES'!B$5&amp;"_"&amp;'datos GENERALES'!C$5&amp;"_"&amp;'datos GENERALES'!D$5)</f>
        <v/>
      </c>
      <c r="E106" s="42" t="str">
        <f>IF(ISBLANK($N106),"",IF(ISBLANK('datos GENERALES'!$B$6),"",'datos GENERALES'!$B$6))</f>
        <v/>
      </c>
      <c r="F106" s="42" t="str">
        <f>IF(ISBLANK($N106),"",IF(ISBLANK('datos GENERALES'!$B$7),"",'datos GENERALES'!$B$7))</f>
        <v/>
      </c>
      <c r="G106" s="42" t="str">
        <f>IF(ISBLANK($N106),"",IF(ISBLANK('datos GENERALES'!$B$10),"",'datos GENERALES'!$B$10))</f>
        <v/>
      </c>
      <c r="H106" s="42" t="str">
        <f>IF(ISBLANK($N106),"",IF(ISBLANK('datos GENERALES'!$C$10),"",'datos GENERALES'!$C$10))</f>
        <v/>
      </c>
      <c r="I106" s="42" t="str">
        <f>IF(ISBLANK($N106),"",IF(ISBLANK('datos GENERALES'!$D$10),"",'datos GENERALES'!$D$10))</f>
        <v/>
      </c>
      <c r="O106" s="48" t="str">
        <f>IFERROR(VLOOKUP(N106,ListaEspecies!$B$3:$D$45,2,FALSE),"")</f>
        <v/>
      </c>
      <c r="P106" s="96" t="str">
        <f>IFERROR(VLOOKUP(N106,ListaEspecies!$B$3:$D$45,3,FALSE),"")</f>
        <v/>
      </c>
      <c r="R106" s="42" t="str">
        <f>IF(ISBLANK($J106),"",IF(ISBLANK('datos GENERALES'!$B$15),"",'datos GENERALES'!$B$15))</f>
        <v/>
      </c>
      <c r="S106" s="49" t="str">
        <f t="shared" si="10"/>
        <v/>
      </c>
      <c r="T106" s="49" t="str">
        <f t="shared" si="11"/>
        <v/>
      </c>
      <c r="AA106" s="50" t="str">
        <f t="shared" si="15"/>
        <v/>
      </c>
      <c r="AE106" s="50" t="str">
        <f t="shared" si="12"/>
        <v/>
      </c>
      <c r="AI106" s="19" t="str">
        <f t="shared" si="13"/>
        <v/>
      </c>
      <c r="AJ106"/>
      <c r="AK106" s="19" t="str">
        <f t="shared" si="14"/>
        <v/>
      </c>
    </row>
    <row r="107" spans="1:37" x14ac:dyDescent="0.25">
      <c r="A107" s="42" t="str">
        <f t="shared" si="8"/>
        <v/>
      </c>
      <c r="B107" s="42" t="str">
        <f t="shared" si="9"/>
        <v/>
      </c>
      <c r="C107" s="42" t="str">
        <f>IF(ISBLANK($N107),"",IF(ISBLANK('datos GENERALES'!B$16),"",'datos GENERALES'!B$16))</f>
        <v/>
      </c>
      <c r="D107" s="43" t="str">
        <f>IF(ISBLANK($N107),"","SGBTM/AUTAROC/"&amp;'datos GENERALES'!B$5&amp;"_"&amp;'datos GENERALES'!C$5&amp;"_"&amp;'datos GENERALES'!D$5)</f>
        <v/>
      </c>
      <c r="E107" s="42" t="str">
        <f>IF(ISBLANK($N107),"",IF(ISBLANK('datos GENERALES'!$B$6),"",'datos GENERALES'!$B$6))</f>
        <v/>
      </c>
      <c r="F107" s="42" t="str">
        <f>IF(ISBLANK($N107),"",IF(ISBLANK('datos GENERALES'!$B$7),"",'datos GENERALES'!$B$7))</f>
        <v/>
      </c>
      <c r="G107" s="42" t="str">
        <f>IF(ISBLANK($N107),"",IF(ISBLANK('datos GENERALES'!$B$10),"",'datos GENERALES'!$B$10))</f>
        <v/>
      </c>
      <c r="H107" s="42" t="str">
        <f>IF(ISBLANK($N107),"",IF(ISBLANK('datos GENERALES'!$C$10),"",'datos GENERALES'!$C$10))</f>
        <v/>
      </c>
      <c r="I107" s="42" t="str">
        <f>IF(ISBLANK($N107),"",IF(ISBLANK('datos GENERALES'!$D$10),"",'datos GENERALES'!$D$10))</f>
        <v/>
      </c>
      <c r="O107" s="48" t="str">
        <f>IFERROR(VLOOKUP(N107,ListaEspecies!$B$3:$D$45,2,FALSE),"")</f>
        <v/>
      </c>
      <c r="P107" s="96" t="str">
        <f>IFERROR(VLOOKUP(N107,ListaEspecies!$B$3:$D$45,3,FALSE),"")</f>
        <v/>
      </c>
      <c r="R107" s="42" t="str">
        <f>IF(ISBLANK($J107),"",IF(ISBLANK('datos GENERALES'!$B$15),"",'datos GENERALES'!$B$15))</f>
        <v/>
      </c>
      <c r="S107" s="49" t="str">
        <f t="shared" si="10"/>
        <v/>
      </c>
      <c r="T107" s="49" t="str">
        <f t="shared" si="11"/>
        <v/>
      </c>
      <c r="AA107" s="50" t="str">
        <f t="shared" si="15"/>
        <v/>
      </c>
      <c r="AE107" s="50" t="str">
        <f t="shared" si="12"/>
        <v/>
      </c>
      <c r="AI107" s="19" t="str">
        <f t="shared" si="13"/>
        <v/>
      </c>
      <c r="AJ107"/>
      <c r="AK107" s="19" t="str">
        <f t="shared" si="14"/>
        <v/>
      </c>
    </row>
    <row r="108" spans="1:37" x14ac:dyDescent="0.25">
      <c r="A108" s="42" t="str">
        <f t="shared" si="8"/>
        <v/>
      </c>
      <c r="B108" s="42" t="str">
        <f t="shared" si="9"/>
        <v/>
      </c>
      <c r="C108" s="42" t="str">
        <f>IF(ISBLANK($N108),"",IF(ISBLANK('datos GENERALES'!B$16),"",'datos GENERALES'!B$16))</f>
        <v/>
      </c>
      <c r="D108" s="43" t="str">
        <f>IF(ISBLANK($N108),"","SGBTM/AUTAROC/"&amp;'datos GENERALES'!B$5&amp;"_"&amp;'datos GENERALES'!C$5&amp;"_"&amp;'datos GENERALES'!D$5)</f>
        <v/>
      </c>
      <c r="E108" s="42" t="str">
        <f>IF(ISBLANK($N108),"",IF(ISBLANK('datos GENERALES'!$B$6),"",'datos GENERALES'!$B$6))</f>
        <v/>
      </c>
      <c r="F108" s="42" t="str">
        <f>IF(ISBLANK($N108),"",IF(ISBLANK('datos GENERALES'!$B$7),"",'datos GENERALES'!$B$7))</f>
        <v/>
      </c>
      <c r="G108" s="42" t="str">
        <f>IF(ISBLANK($N108),"",IF(ISBLANK('datos GENERALES'!$B$10),"",'datos GENERALES'!$B$10))</f>
        <v/>
      </c>
      <c r="H108" s="42" t="str">
        <f>IF(ISBLANK($N108),"",IF(ISBLANK('datos GENERALES'!$C$10),"",'datos GENERALES'!$C$10))</f>
        <v/>
      </c>
      <c r="I108" s="42" t="str">
        <f>IF(ISBLANK($N108),"",IF(ISBLANK('datos GENERALES'!$D$10),"",'datos GENERALES'!$D$10))</f>
        <v/>
      </c>
      <c r="O108" s="48" t="str">
        <f>IFERROR(VLOOKUP(N108,ListaEspecies!$B$3:$D$45,2,FALSE),"")</f>
        <v/>
      </c>
      <c r="P108" s="96" t="str">
        <f>IFERROR(VLOOKUP(N108,ListaEspecies!$B$3:$D$45,3,FALSE),"")</f>
        <v/>
      </c>
      <c r="R108" s="42" t="str">
        <f>IF(ISBLANK($J108),"",IF(ISBLANK('datos GENERALES'!$B$15),"",'datos GENERALES'!$B$15))</f>
        <v/>
      </c>
      <c r="S108" s="49" t="str">
        <f t="shared" si="10"/>
        <v/>
      </c>
      <c r="T108" s="49" t="str">
        <f t="shared" si="11"/>
        <v/>
      </c>
      <c r="AA108" s="50" t="str">
        <f t="shared" si="15"/>
        <v/>
      </c>
      <c r="AE108" s="50" t="str">
        <f t="shared" si="12"/>
        <v/>
      </c>
      <c r="AI108" s="19" t="str">
        <f t="shared" si="13"/>
        <v/>
      </c>
      <c r="AJ108"/>
      <c r="AK108" s="19" t="str">
        <f t="shared" si="14"/>
        <v/>
      </c>
    </row>
    <row r="109" spans="1:37" x14ac:dyDescent="0.25">
      <c r="A109" s="42" t="str">
        <f t="shared" si="8"/>
        <v/>
      </c>
      <c r="B109" s="42" t="str">
        <f t="shared" si="9"/>
        <v/>
      </c>
      <c r="C109" s="42" t="str">
        <f>IF(ISBLANK($N109),"",IF(ISBLANK('datos GENERALES'!B$16),"",'datos GENERALES'!B$16))</f>
        <v/>
      </c>
      <c r="D109" s="43" t="str">
        <f>IF(ISBLANK($N109),"","SGBTM/AUTAROC/"&amp;'datos GENERALES'!B$5&amp;"_"&amp;'datos GENERALES'!C$5&amp;"_"&amp;'datos GENERALES'!D$5)</f>
        <v/>
      </c>
      <c r="E109" s="42" t="str">
        <f>IF(ISBLANK($N109),"",IF(ISBLANK('datos GENERALES'!$B$6),"",'datos GENERALES'!$B$6))</f>
        <v/>
      </c>
      <c r="F109" s="42" t="str">
        <f>IF(ISBLANK($N109),"",IF(ISBLANK('datos GENERALES'!$B$7),"",'datos GENERALES'!$B$7))</f>
        <v/>
      </c>
      <c r="G109" s="42" t="str">
        <f>IF(ISBLANK($N109),"",IF(ISBLANK('datos GENERALES'!$B$10),"",'datos GENERALES'!$B$10))</f>
        <v/>
      </c>
      <c r="H109" s="42" t="str">
        <f>IF(ISBLANK($N109),"",IF(ISBLANK('datos GENERALES'!$C$10),"",'datos GENERALES'!$C$10))</f>
        <v/>
      </c>
      <c r="I109" s="42" t="str">
        <f>IF(ISBLANK($N109),"",IF(ISBLANK('datos GENERALES'!$D$10),"",'datos GENERALES'!$D$10))</f>
        <v/>
      </c>
      <c r="O109" s="48" t="str">
        <f>IFERROR(VLOOKUP(N109,ListaEspecies!$B$3:$D$45,2,FALSE),"")</f>
        <v/>
      </c>
      <c r="P109" s="96" t="str">
        <f>IFERROR(VLOOKUP(N109,ListaEspecies!$B$3:$D$45,3,FALSE),"")</f>
        <v/>
      </c>
      <c r="R109" s="42" t="str">
        <f>IF(ISBLANK($J109),"",IF(ISBLANK('datos GENERALES'!$B$15),"",'datos GENERALES'!$B$15))</f>
        <v/>
      </c>
      <c r="S109" s="49" t="str">
        <f t="shared" si="10"/>
        <v/>
      </c>
      <c r="T109" s="49" t="str">
        <f t="shared" si="11"/>
        <v/>
      </c>
      <c r="AA109" s="50" t="str">
        <f t="shared" si="15"/>
        <v/>
      </c>
      <c r="AE109" s="50" t="str">
        <f t="shared" si="12"/>
        <v/>
      </c>
      <c r="AI109" s="19" t="str">
        <f t="shared" si="13"/>
        <v/>
      </c>
      <c r="AJ109"/>
      <c r="AK109" s="19" t="str">
        <f t="shared" si="14"/>
        <v/>
      </c>
    </row>
    <row r="110" spans="1:37" x14ac:dyDescent="0.25">
      <c r="A110" s="42" t="str">
        <f t="shared" si="8"/>
        <v/>
      </c>
      <c r="B110" s="42" t="str">
        <f t="shared" si="9"/>
        <v/>
      </c>
      <c r="C110" s="42" t="str">
        <f>IF(ISBLANK($N110),"",IF(ISBLANK('datos GENERALES'!B$16),"",'datos GENERALES'!B$16))</f>
        <v/>
      </c>
      <c r="D110" s="43" t="str">
        <f>IF(ISBLANK($N110),"","SGBTM/AUTAROC/"&amp;'datos GENERALES'!B$5&amp;"_"&amp;'datos GENERALES'!C$5&amp;"_"&amp;'datos GENERALES'!D$5)</f>
        <v/>
      </c>
      <c r="E110" s="42" t="str">
        <f>IF(ISBLANK($N110),"",IF(ISBLANK('datos GENERALES'!$B$6),"",'datos GENERALES'!$B$6))</f>
        <v/>
      </c>
      <c r="F110" s="42" t="str">
        <f>IF(ISBLANK($N110),"",IF(ISBLANK('datos GENERALES'!$B$7),"",'datos GENERALES'!$B$7))</f>
        <v/>
      </c>
      <c r="G110" s="42" t="str">
        <f>IF(ISBLANK($N110),"",IF(ISBLANK('datos GENERALES'!$B$10),"",'datos GENERALES'!$B$10))</f>
        <v/>
      </c>
      <c r="H110" s="42" t="str">
        <f>IF(ISBLANK($N110),"",IF(ISBLANK('datos GENERALES'!$C$10),"",'datos GENERALES'!$C$10))</f>
        <v/>
      </c>
      <c r="I110" s="42" t="str">
        <f>IF(ISBLANK($N110),"",IF(ISBLANK('datos GENERALES'!$D$10),"",'datos GENERALES'!$D$10))</f>
        <v/>
      </c>
      <c r="O110" s="48" t="str">
        <f>IFERROR(VLOOKUP(N110,ListaEspecies!$B$3:$D$45,2,FALSE),"")</f>
        <v/>
      </c>
      <c r="P110" s="96" t="str">
        <f>IFERROR(VLOOKUP(N110,ListaEspecies!$B$3:$D$45,3,FALSE),"")</f>
        <v/>
      </c>
      <c r="R110" s="42" t="str">
        <f>IF(ISBLANK($J110),"",IF(ISBLANK('datos GENERALES'!$B$15),"",'datos GENERALES'!$B$15))</f>
        <v/>
      </c>
      <c r="S110" s="49" t="str">
        <f t="shared" si="10"/>
        <v/>
      </c>
      <c r="T110" s="49" t="str">
        <f t="shared" si="11"/>
        <v/>
      </c>
      <c r="AA110" s="50" t="str">
        <f t="shared" si="15"/>
        <v/>
      </c>
      <c r="AE110" s="50" t="str">
        <f t="shared" si="12"/>
        <v/>
      </c>
      <c r="AI110" s="19" t="str">
        <f t="shared" si="13"/>
        <v/>
      </c>
      <c r="AJ110"/>
      <c r="AK110" s="19" t="str">
        <f t="shared" si="14"/>
        <v/>
      </c>
    </row>
    <row r="111" spans="1:37" x14ac:dyDescent="0.25">
      <c r="A111" s="42" t="str">
        <f t="shared" si="8"/>
        <v/>
      </c>
      <c r="B111" s="42" t="str">
        <f t="shared" si="9"/>
        <v/>
      </c>
      <c r="C111" s="42" t="str">
        <f>IF(ISBLANK($N111),"",IF(ISBLANK('datos GENERALES'!B$16),"",'datos GENERALES'!B$16))</f>
        <v/>
      </c>
      <c r="D111" s="43" t="str">
        <f>IF(ISBLANK($N111),"","SGBTM/AUTAROC/"&amp;'datos GENERALES'!B$5&amp;"_"&amp;'datos GENERALES'!C$5&amp;"_"&amp;'datos GENERALES'!D$5)</f>
        <v/>
      </c>
      <c r="E111" s="42" t="str">
        <f>IF(ISBLANK($N111),"",IF(ISBLANK('datos GENERALES'!$B$6),"",'datos GENERALES'!$B$6))</f>
        <v/>
      </c>
      <c r="F111" s="42" t="str">
        <f>IF(ISBLANK($N111),"",IF(ISBLANK('datos GENERALES'!$B$7),"",'datos GENERALES'!$B$7))</f>
        <v/>
      </c>
      <c r="G111" s="42" t="str">
        <f>IF(ISBLANK($N111),"",IF(ISBLANK('datos GENERALES'!$B$10),"",'datos GENERALES'!$B$10))</f>
        <v/>
      </c>
      <c r="H111" s="42" t="str">
        <f>IF(ISBLANK($N111),"",IF(ISBLANK('datos GENERALES'!$C$10),"",'datos GENERALES'!$C$10))</f>
        <v/>
      </c>
      <c r="I111" s="42" t="str">
        <f>IF(ISBLANK($N111),"",IF(ISBLANK('datos GENERALES'!$D$10),"",'datos GENERALES'!$D$10))</f>
        <v/>
      </c>
      <c r="O111" s="48" t="str">
        <f>IFERROR(VLOOKUP(N111,ListaEspecies!$B$3:$D$45,2,FALSE),"")</f>
        <v/>
      </c>
      <c r="P111" s="96" t="str">
        <f>IFERROR(VLOOKUP(N111,ListaEspecies!$B$3:$D$45,3,FALSE),"")</f>
        <v/>
      </c>
      <c r="R111" s="42" t="str">
        <f>IF(ISBLANK($J111),"",IF(ISBLANK('datos GENERALES'!$B$15),"",'datos GENERALES'!$B$15))</f>
        <v/>
      </c>
      <c r="S111" s="49" t="str">
        <f t="shared" si="10"/>
        <v/>
      </c>
      <c r="T111" s="49" t="str">
        <f t="shared" si="11"/>
        <v/>
      </c>
      <c r="AA111" s="50" t="str">
        <f t="shared" si="15"/>
        <v/>
      </c>
      <c r="AE111" s="50" t="str">
        <f t="shared" si="12"/>
        <v/>
      </c>
      <c r="AI111" s="19" t="str">
        <f t="shared" si="13"/>
        <v/>
      </c>
      <c r="AJ111"/>
      <c r="AK111" s="19" t="str">
        <f t="shared" si="14"/>
        <v/>
      </c>
    </row>
    <row r="112" spans="1:37" x14ac:dyDescent="0.25">
      <c r="A112" s="42" t="str">
        <f t="shared" si="8"/>
        <v/>
      </c>
      <c r="B112" s="42" t="str">
        <f t="shared" si="9"/>
        <v/>
      </c>
      <c r="C112" s="42" t="str">
        <f>IF(ISBLANK($N112),"",IF(ISBLANK('datos GENERALES'!B$16),"",'datos GENERALES'!B$16))</f>
        <v/>
      </c>
      <c r="D112" s="43" t="str">
        <f>IF(ISBLANK($N112),"","SGBTM/AUTAROC/"&amp;'datos GENERALES'!B$5&amp;"_"&amp;'datos GENERALES'!C$5&amp;"_"&amp;'datos GENERALES'!D$5)</f>
        <v/>
      </c>
      <c r="E112" s="42" t="str">
        <f>IF(ISBLANK($N112),"",IF(ISBLANK('datos GENERALES'!$B$6),"",'datos GENERALES'!$B$6))</f>
        <v/>
      </c>
      <c r="F112" s="42" t="str">
        <f>IF(ISBLANK($N112),"",IF(ISBLANK('datos GENERALES'!$B$7),"",'datos GENERALES'!$B$7))</f>
        <v/>
      </c>
      <c r="G112" s="42" t="str">
        <f>IF(ISBLANK($N112),"",IF(ISBLANK('datos GENERALES'!$B$10),"",'datos GENERALES'!$B$10))</f>
        <v/>
      </c>
      <c r="H112" s="42" t="str">
        <f>IF(ISBLANK($N112),"",IF(ISBLANK('datos GENERALES'!$C$10),"",'datos GENERALES'!$C$10))</f>
        <v/>
      </c>
      <c r="I112" s="42" t="str">
        <f>IF(ISBLANK($N112),"",IF(ISBLANK('datos GENERALES'!$D$10),"",'datos GENERALES'!$D$10))</f>
        <v/>
      </c>
      <c r="O112" s="48" t="str">
        <f>IFERROR(VLOOKUP(N112,ListaEspecies!$B$3:$D$45,2,FALSE),"")</f>
        <v/>
      </c>
      <c r="P112" s="96" t="str">
        <f>IFERROR(VLOOKUP(N112,ListaEspecies!$B$3:$D$45,3,FALSE),"")</f>
        <v/>
      </c>
      <c r="R112" s="42" t="str">
        <f>IF(ISBLANK($J112),"",IF(ISBLANK('datos GENERALES'!$B$15),"",'datos GENERALES'!$B$15))</f>
        <v/>
      </c>
      <c r="S112" s="49" t="str">
        <f t="shared" si="10"/>
        <v/>
      </c>
      <c r="T112" s="49" t="str">
        <f t="shared" si="11"/>
        <v/>
      </c>
      <c r="AA112" s="50" t="str">
        <f t="shared" si="15"/>
        <v/>
      </c>
      <c r="AE112" s="50" t="str">
        <f t="shared" si="12"/>
        <v/>
      </c>
      <c r="AI112" s="19" t="str">
        <f t="shared" si="13"/>
        <v/>
      </c>
      <c r="AJ112"/>
      <c r="AK112" s="19" t="str">
        <f t="shared" si="14"/>
        <v/>
      </c>
    </row>
    <row r="113" spans="1:37" x14ac:dyDescent="0.25">
      <c r="A113" s="42" t="str">
        <f t="shared" si="8"/>
        <v/>
      </c>
      <c r="B113" s="42" t="str">
        <f t="shared" si="9"/>
        <v/>
      </c>
      <c r="C113" s="42" t="str">
        <f>IF(ISBLANK($N113),"",IF(ISBLANK('datos GENERALES'!B$16),"",'datos GENERALES'!B$16))</f>
        <v/>
      </c>
      <c r="D113" s="43" t="str">
        <f>IF(ISBLANK($N113),"","SGBTM/AUTAROC/"&amp;'datos GENERALES'!B$5&amp;"_"&amp;'datos GENERALES'!C$5&amp;"_"&amp;'datos GENERALES'!D$5)</f>
        <v/>
      </c>
      <c r="E113" s="42" t="str">
        <f>IF(ISBLANK($N113),"",IF(ISBLANK('datos GENERALES'!$B$6),"",'datos GENERALES'!$B$6))</f>
        <v/>
      </c>
      <c r="F113" s="42" t="str">
        <f>IF(ISBLANK($N113),"",IF(ISBLANK('datos GENERALES'!$B$7),"",'datos GENERALES'!$B$7))</f>
        <v/>
      </c>
      <c r="G113" s="42" t="str">
        <f>IF(ISBLANK($N113),"",IF(ISBLANK('datos GENERALES'!$B$10),"",'datos GENERALES'!$B$10))</f>
        <v/>
      </c>
      <c r="H113" s="42" t="str">
        <f>IF(ISBLANK($N113),"",IF(ISBLANK('datos GENERALES'!$C$10),"",'datos GENERALES'!$C$10))</f>
        <v/>
      </c>
      <c r="I113" s="42" t="str">
        <f>IF(ISBLANK($N113),"",IF(ISBLANK('datos GENERALES'!$D$10),"",'datos GENERALES'!$D$10))</f>
        <v/>
      </c>
      <c r="O113" s="48" t="str">
        <f>IFERROR(VLOOKUP(N113,ListaEspecies!$B$3:$D$45,2,FALSE),"")</f>
        <v/>
      </c>
      <c r="P113" s="96" t="str">
        <f>IFERROR(VLOOKUP(N113,ListaEspecies!$B$3:$D$45,3,FALSE),"")</f>
        <v/>
      </c>
      <c r="R113" s="42" t="str">
        <f>IF(ISBLANK($J113),"",IF(ISBLANK('datos GENERALES'!$B$15),"",'datos GENERALES'!$B$15))</f>
        <v/>
      </c>
      <c r="S113" s="49" t="str">
        <f t="shared" si="10"/>
        <v/>
      </c>
      <c r="T113" s="49" t="str">
        <f t="shared" si="11"/>
        <v/>
      </c>
      <c r="AA113" s="50" t="str">
        <f t="shared" si="15"/>
        <v/>
      </c>
      <c r="AE113" s="50" t="str">
        <f t="shared" si="12"/>
        <v/>
      </c>
      <c r="AI113" s="19" t="str">
        <f t="shared" si="13"/>
        <v/>
      </c>
      <c r="AJ113"/>
      <c r="AK113" s="19" t="str">
        <f t="shared" si="14"/>
        <v/>
      </c>
    </row>
    <row r="114" spans="1:37" x14ac:dyDescent="0.25">
      <c r="A114" s="42" t="str">
        <f t="shared" si="8"/>
        <v/>
      </c>
      <c r="B114" s="42" t="str">
        <f t="shared" si="9"/>
        <v/>
      </c>
      <c r="C114" s="42" t="str">
        <f>IF(ISBLANK($N114),"",IF(ISBLANK('datos GENERALES'!B$16),"",'datos GENERALES'!B$16))</f>
        <v/>
      </c>
      <c r="D114" s="43" t="str">
        <f>IF(ISBLANK($N114),"","SGBTM/AUTAROC/"&amp;'datos GENERALES'!B$5&amp;"_"&amp;'datos GENERALES'!C$5&amp;"_"&amp;'datos GENERALES'!D$5)</f>
        <v/>
      </c>
      <c r="E114" s="42" t="str">
        <f>IF(ISBLANK($N114),"",IF(ISBLANK('datos GENERALES'!$B$6),"",'datos GENERALES'!$B$6))</f>
        <v/>
      </c>
      <c r="F114" s="42" t="str">
        <f>IF(ISBLANK($N114),"",IF(ISBLANK('datos GENERALES'!$B$7),"",'datos GENERALES'!$B$7))</f>
        <v/>
      </c>
      <c r="G114" s="42" t="str">
        <f>IF(ISBLANK($N114),"",IF(ISBLANK('datos GENERALES'!$B$10),"",'datos GENERALES'!$B$10))</f>
        <v/>
      </c>
      <c r="H114" s="42" t="str">
        <f>IF(ISBLANK($N114),"",IF(ISBLANK('datos GENERALES'!$C$10),"",'datos GENERALES'!$C$10))</f>
        <v/>
      </c>
      <c r="I114" s="42" t="str">
        <f>IF(ISBLANK($N114),"",IF(ISBLANK('datos GENERALES'!$D$10),"",'datos GENERALES'!$D$10))</f>
        <v/>
      </c>
      <c r="O114" s="48" t="str">
        <f>IFERROR(VLOOKUP(N114,ListaEspecies!$B$3:$D$45,2,FALSE),"")</f>
        <v/>
      </c>
      <c r="P114" s="96" t="str">
        <f>IFERROR(VLOOKUP(N114,ListaEspecies!$B$3:$D$45,3,FALSE),"")</f>
        <v/>
      </c>
      <c r="R114" s="42" t="str">
        <f>IF(ISBLANK($J114),"",IF(ISBLANK('datos GENERALES'!$B$15),"",'datos GENERALES'!$B$15))</f>
        <v/>
      </c>
      <c r="S114" s="49" t="str">
        <f t="shared" si="10"/>
        <v/>
      </c>
      <c r="T114" s="49" t="str">
        <f t="shared" si="11"/>
        <v/>
      </c>
      <c r="AA114" s="50" t="str">
        <f t="shared" si="15"/>
        <v/>
      </c>
      <c r="AE114" s="50" t="str">
        <f t="shared" si="12"/>
        <v/>
      </c>
      <c r="AI114" s="19" t="str">
        <f t="shared" si="13"/>
        <v/>
      </c>
      <c r="AJ114"/>
      <c r="AK114" s="19" t="str">
        <f t="shared" si="14"/>
        <v/>
      </c>
    </row>
    <row r="115" spans="1:37" x14ac:dyDescent="0.25">
      <c r="A115" s="42" t="str">
        <f t="shared" si="8"/>
        <v/>
      </c>
      <c r="B115" s="42" t="str">
        <f t="shared" si="9"/>
        <v/>
      </c>
      <c r="C115" s="42" t="str">
        <f>IF(ISBLANK($N115),"",IF(ISBLANK('datos GENERALES'!B$16),"",'datos GENERALES'!B$16))</f>
        <v/>
      </c>
      <c r="D115" s="43" t="str">
        <f>IF(ISBLANK($N115),"","SGBTM/AUTAROC/"&amp;'datos GENERALES'!B$5&amp;"_"&amp;'datos GENERALES'!C$5&amp;"_"&amp;'datos GENERALES'!D$5)</f>
        <v/>
      </c>
      <c r="E115" s="42" t="str">
        <f>IF(ISBLANK($N115),"",IF(ISBLANK('datos GENERALES'!$B$6),"",'datos GENERALES'!$B$6))</f>
        <v/>
      </c>
      <c r="F115" s="42" t="str">
        <f>IF(ISBLANK($N115),"",IF(ISBLANK('datos GENERALES'!$B$7),"",'datos GENERALES'!$B$7))</f>
        <v/>
      </c>
      <c r="G115" s="42" t="str">
        <f>IF(ISBLANK($N115),"",IF(ISBLANK('datos GENERALES'!$B$10),"",'datos GENERALES'!$B$10))</f>
        <v/>
      </c>
      <c r="H115" s="42" t="str">
        <f>IF(ISBLANK($N115),"",IF(ISBLANK('datos GENERALES'!$C$10),"",'datos GENERALES'!$C$10))</f>
        <v/>
      </c>
      <c r="I115" s="42" t="str">
        <f>IF(ISBLANK($N115),"",IF(ISBLANK('datos GENERALES'!$D$10),"",'datos GENERALES'!$D$10))</f>
        <v/>
      </c>
      <c r="O115" s="48" t="str">
        <f>IFERROR(VLOOKUP(N115,ListaEspecies!$B$3:$D$45,2,FALSE),"")</f>
        <v/>
      </c>
      <c r="P115" s="96" t="str">
        <f>IFERROR(VLOOKUP(N115,ListaEspecies!$B$3:$D$45,3,FALSE),"")</f>
        <v/>
      </c>
      <c r="R115" s="42" t="str">
        <f>IF(ISBLANK($J115),"",IF(ISBLANK('datos GENERALES'!$B$15),"",'datos GENERALES'!$B$15))</f>
        <v/>
      </c>
      <c r="S115" s="49" t="str">
        <f t="shared" si="10"/>
        <v/>
      </c>
      <c r="T115" s="49" t="str">
        <f t="shared" si="11"/>
        <v/>
      </c>
      <c r="AA115" s="50" t="str">
        <f t="shared" si="15"/>
        <v/>
      </c>
      <c r="AE115" s="50" t="str">
        <f t="shared" si="12"/>
        <v/>
      </c>
      <c r="AI115" s="19" t="str">
        <f t="shared" si="13"/>
        <v/>
      </c>
      <c r="AJ115"/>
      <c r="AK115" s="19" t="str">
        <f t="shared" si="14"/>
        <v/>
      </c>
    </row>
    <row r="116" spans="1:37" x14ac:dyDescent="0.25">
      <c r="A116" s="42" t="str">
        <f t="shared" si="8"/>
        <v/>
      </c>
      <c r="B116" s="42" t="str">
        <f t="shared" si="9"/>
        <v/>
      </c>
      <c r="C116" s="42" t="str">
        <f>IF(ISBLANK($N116),"",IF(ISBLANK('datos GENERALES'!B$16),"",'datos GENERALES'!B$16))</f>
        <v/>
      </c>
      <c r="D116" s="43" t="str">
        <f>IF(ISBLANK($N116),"","SGBTM/AUTAROC/"&amp;'datos GENERALES'!B$5&amp;"_"&amp;'datos GENERALES'!C$5&amp;"_"&amp;'datos GENERALES'!D$5)</f>
        <v/>
      </c>
      <c r="E116" s="42" t="str">
        <f>IF(ISBLANK($N116),"",IF(ISBLANK('datos GENERALES'!$B$6),"",'datos GENERALES'!$B$6))</f>
        <v/>
      </c>
      <c r="F116" s="42" t="str">
        <f>IF(ISBLANK($N116),"",IF(ISBLANK('datos GENERALES'!$B$7),"",'datos GENERALES'!$B$7))</f>
        <v/>
      </c>
      <c r="G116" s="42" t="str">
        <f>IF(ISBLANK($N116),"",IF(ISBLANK('datos GENERALES'!$B$10),"",'datos GENERALES'!$B$10))</f>
        <v/>
      </c>
      <c r="H116" s="42" t="str">
        <f>IF(ISBLANK($N116),"",IF(ISBLANK('datos GENERALES'!$C$10),"",'datos GENERALES'!$C$10))</f>
        <v/>
      </c>
      <c r="I116" s="42" t="str">
        <f>IF(ISBLANK($N116),"",IF(ISBLANK('datos GENERALES'!$D$10),"",'datos GENERALES'!$D$10))</f>
        <v/>
      </c>
      <c r="O116" s="48" t="str">
        <f>IFERROR(VLOOKUP(N116,ListaEspecies!$B$3:$D$45,2,FALSE),"")</f>
        <v/>
      </c>
      <c r="P116" s="96" t="str">
        <f>IFERROR(VLOOKUP(N116,ListaEspecies!$B$3:$D$45,3,FALSE),"")</f>
        <v/>
      </c>
      <c r="R116" s="42" t="str">
        <f>IF(ISBLANK($J116),"",IF(ISBLANK('datos GENERALES'!$B$15),"",'datos GENERALES'!$B$15))</f>
        <v/>
      </c>
      <c r="S116" s="49" t="str">
        <f t="shared" si="10"/>
        <v/>
      </c>
      <c r="T116" s="49" t="str">
        <f t="shared" si="11"/>
        <v/>
      </c>
      <c r="AA116" s="50" t="str">
        <f t="shared" si="15"/>
        <v/>
      </c>
      <c r="AE116" s="50" t="str">
        <f t="shared" si="12"/>
        <v/>
      </c>
      <c r="AI116" s="19" t="str">
        <f t="shared" si="13"/>
        <v/>
      </c>
      <c r="AJ116"/>
      <c r="AK116" s="19" t="str">
        <f t="shared" si="14"/>
        <v/>
      </c>
    </row>
    <row r="117" spans="1:37" x14ac:dyDescent="0.25">
      <c r="A117" s="42" t="str">
        <f t="shared" si="8"/>
        <v/>
      </c>
      <c r="B117" s="42" t="str">
        <f t="shared" si="9"/>
        <v/>
      </c>
      <c r="C117" s="42" t="str">
        <f>IF(ISBLANK($N117),"",IF(ISBLANK('datos GENERALES'!B$16),"",'datos GENERALES'!B$16))</f>
        <v/>
      </c>
      <c r="D117" s="43" t="str">
        <f>IF(ISBLANK($N117),"","SGBTM/AUTAROC/"&amp;'datos GENERALES'!B$5&amp;"_"&amp;'datos GENERALES'!C$5&amp;"_"&amp;'datos GENERALES'!D$5)</f>
        <v/>
      </c>
      <c r="E117" s="42" t="str">
        <f>IF(ISBLANK($N117),"",IF(ISBLANK('datos GENERALES'!$B$6),"",'datos GENERALES'!$B$6))</f>
        <v/>
      </c>
      <c r="F117" s="42" t="str">
        <f>IF(ISBLANK($N117),"",IF(ISBLANK('datos GENERALES'!$B$7),"",'datos GENERALES'!$B$7))</f>
        <v/>
      </c>
      <c r="G117" s="42" t="str">
        <f>IF(ISBLANK($N117),"",IF(ISBLANK('datos GENERALES'!$B$10),"",'datos GENERALES'!$B$10))</f>
        <v/>
      </c>
      <c r="H117" s="42" t="str">
        <f>IF(ISBLANK($N117),"",IF(ISBLANK('datos GENERALES'!$C$10),"",'datos GENERALES'!$C$10))</f>
        <v/>
      </c>
      <c r="I117" s="42" t="str">
        <f>IF(ISBLANK($N117),"",IF(ISBLANK('datos GENERALES'!$D$10),"",'datos GENERALES'!$D$10))</f>
        <v/>
      </c>
      <c r="O117" s="48" t="str">
        <f>IFERROR(VLOOKUP(N117,ListaEspecies!$B$3:$D$45,2,FALSE),"")</f>
        <v/>
      </c>
      <c r="P117" s="96" t="str">
        <f>IFERROR(VLOOKUP(N117,ListaEspecies!$B$3:$D$45,3,FALSE),"")</f>
        <v/>
      </c>
      <c r="R117" s="42" t="str">
        <f>IF(ISBLANK($J117),"",IF(ISBLANK('datos GENERALES'!$B$15),"",'datos GENERALES'!$B$15))</f>
        <v/>
      </c>
      <c r="S117" s="49" t="str">
        <f t="shared" si="10"/>
        <v/>
      </c>
      <c r="T117" s="49" t="str">
        <f t="shared" si="11"/>
        <v/>
      </c>
      <c r="AA117" s="50" t="str">
        <f t="shared" si="15"/>
        <v/>
      </c>
      <c r="AE117" s="50" t="str">
        <f t="shared" si="12"/>
        <v/>
      </c>
      <c r="AI117" s="19" t="str">
        <f t="shared" si="13"/>
        <v/>
      </c>
      <c r="AJ117"/>
      <c r="AK117" s="19" t="str">
        <f t="shared" si="14"/>
        <v/>
      </c>
    </row>
    <row r="118" spans="1:37" x14ac:dyDescent="0.25">
      <c r="A118" s="42" t="str">
        <f t="shared" si="8"/>
        <v/>
      </c>
      <c r="B118" s="42" t="str">
        <f t="shared" si="9"/>
        <v/>
      </c>
      <c r="C118" s="42" t="str">
        <f>IF(ISBLANK($N118),"",IF(ISBLANK('datos GENERALES'!B$16),"",'datos GENERALES'!B$16))</f>
        <v/>
      </c>
      <c r="D118" s="43" t="str">
        <f>IF(ISBLANK($N118),"","SGBTM/AUTAROC/"&amp;'datos GENERALES'!B$5&amp;"_"&amp;'datos GENERALES'!C$5&amp;"_"&amp;'datos GENERALES'!D$5)</f>
        <v/>
      </c>
      <c r="E118" s="42" t="str">
        <f>IF(ISBLANK($N118),"",IF(ISBLANK('datos GENERALES'!$B$6),"",'datos GENERALES'!$B$6))</f>
        <v/>
      </c>
      <c r="F118" s="42" t="str">
        <f>IF(ISBLANK($N118),"",IF(ISBLANK('datos GENERALES'!$B$7),"",'datos GENERALES'!$B$7))</f>
        <v/>
      </c>
      <c r="G118" s="42" t="str">
        <f>IF(ISBLANK($N118),"",IF(ISBLANK('datos GENERALES'!$B$10),"",'datos GENERALES'!$B$10))</f>
        <v/>
      </c>
      <c r="H118" s="42" t="str">
        <f>IF(ISBLANK($N118),"",IF(ISBLANK('datos GENERALES'!$C$10),"",'datos GENERALES'!$C$10))</f>
        <v/>
      </c>
      <c r="I118" s="42" t="str">
        <f>IF(ISBLANK($N118),"",IF(ISBLANK('datos GENERALES'!$D$10),"",'datos GENERALES'!$D$10))</f>
        <v/>
      </c>
      <c r="O118" s="48" t="str">
        <f>IFERROR(VLOOKUP(N118,ListaEspecies!$B$3:$D$45,2,FALSE),"")</f>
        <v/>
      </c>
      <c r="P118" s="96" t="str">
        <f>IFERROR(VLOOKUP(N118,ListaEspecies!$B$3:$D$45,3,FALSE),"")</f>
        <v/>
      </c>
      <c r="R118" s="42" t="str">
        <f>IF(ISBLANK($J118),"",IF(ISBLANK('datos GENERALES'!$B$15),"",'datos GENERALES'!$B$15))</f>
        <v/>
      </c>
      <c r="S118" s="49" t="str">
        <f t="shared" si="10"/>
        <v/>
      </c>
      <c r="T118" s="49" t="str">
        <f t="shared" si="11"/>
        <v/>
      </c>
      <c r="AA118" s="50" t="str">
        <f t="shared" si="15"/>
        <v/>
      </c>
      <c r="AE118" s="50" t="str">
        <f t="shared" si="12"/>
        <v/>
      </c>
      <c r="AI118" s="19" t="str">
        <f t="shared" si="13"/>
        <v/>
      </c>
      <c r="AJ118"/>
      <c r="AK118" s="19" t="str">
        <f t="shared" si="14"/>
        <v/>
      </c>
    </row>
    <row r="119" spans="1:37" x14ac:dyDescent="0.25">
      <c r="A119" s="42" t="str">
        <f t="shared" si="8"/>
        <v/>
      </c>
      <c r="B119" s="42" t="str">
        <f t="shared" si="9"/>
        <v/>
      </c>
      <c r="C119" s="42" t="str">
        <f>IF(ISBLANK($N119),"",IF(ISBLANK('datos GENERALES'!B$16),"",'datos GENERALES'!B$16))</f>
        <v/>
      </c>
      <c r="D119" s="43" t="str">
        <f>IF(ISBLANK($N119),"","SGBTM/AUTAROC/"&amp;'datos GENERALES'!B$5&amp;"_"&amp;'datos GENERALES'!C$5&amp;"_"&amp;'datos GENERALES'!D$5)</f>
        <v/>
      </c>
      <c r="E119" s="42" t="str">
        <f>IF(ISBLANK($N119),"",IF(ISBLANK('datos GENERALES'!$B$6),"",'datos GENERALES'!$B$6))</f>
        <v/>
      </c>
      <c r="F119" s="42" t="str">
        <f>IF(ISBLANK($N119),"",IF(ISBLANK('datos GENERALES'!$B$7),"",'datos GENERALES'!$B$7))</f>
        <v/>
      </c>
      <c r="G119" s="42" t="str">
        <f>IF(ISBLANK($N119),"",IF(ISBLANK('datos GENERALES'!$B$10),"",'datos GENERALES'!$B$10))</f>
        <v/>
      </c>
      <c r="H119" s="42" t="str">
        <f>IF(ISBLANK($N119),"",IF(ISBLANK('datos GENERALES'!$C$10),"",'datos GENERALES'!$C$10))</f>
        <v/>
      </c>
      <c r="I119" s="42" t="str">
        <f>IF(ISBLANK($N119),"",IF(ISBLANK('datos GENERALES'!$D$10),"",'datos GENERALES'!$D$10))</f>
        <v/>
      </c>
      <c r="O119" s="48" t="str">
        <f>IFERROR(VLOOKUP(N119,ListaEspecies!$B$3:$D$45,2,FALSE),"")</f>
        <v/>
      </c>
      <c r="P119" s="96" t="str">
        <f>IFERROR(VLOOKUP(N119,ListaEspecies!$B$3:$D$45,3,FALSE),"")</f>
        <v/>
      </c>
      <c r="R119" s="42" t="str">
        <f>IF(ISBLANK($J119),"",IF(ISBLANK('datos GENERALES'!$B$15),"",'datos GENERALES'!$B$15))</f>
        <v/>
      </c>
      <c r="S119" s="49" t="str">
        <f t="shared" si="10"/>
        <v/>
      </c>
      <c r="T119" s="49" t="str">
        <f t="shared" si="11"/>
        <v/>
      </c>
      <c r="AA119" s="50" t="str">
        <f t="shared" si="15"/>
        <v/>
      </c>
      <c r="AE119" s="50" t="str">
        <f t="shared" si="12"/>
        <v/>
      </c>
      <c r="AI119" s="19" t="str">
        <f t="shared" si="13"/>
        <v/>
      </c>
      <c r="AJ119"/>
      <c r="AK119" s="19" t="str">
        <f t="shared" si="14"/>
        <v/>
      </c>
    </row>
    <row r="120" spans="1:37" x14ac:dyDescent="0.25">
      <c r="A120" s="42" t="str">
        <f t="shared" si="8"/>
        <v/>
      </c>
      <c r="B120" s="42" t="str">
        <f t="shared" si="9"/>
        <v/>
      </c>
      <c r="C120" s="42" t="str">
        <f>IF(ISBLANK($N120),"",IF(ISBLANK('datos GENERALES'!B$16),"",'datos GENERALES'!B$16))</f>
        <v/>
      </c>
      <c r="D120" s="43" t="str">
        <f>IF(ISBLANK($N120),"","SGBTM/AUTAROC/"&amp;'datos GENERALES'!B$5&amp;"_"&amp;'datos GENERALES'!C$5&amp;"_"&amp;'datos GENERALES'!D$5)</f>
        <v/>
      </c>
      <c r="E120" s="42" t="str">
        <f>IF(ISBLANK($N120),"",IF(ISBLANK('datos GENERALES'!$B$6),"",'datos GENERALES'!$B$6))</f>
        <v/>
      </c>
      <c r="F120" s="42" t="str">
        <f>IF(ISBLANK($N120),"",IF(ISBLANK('datos GENERALES'!$B$7),"",'datos GENERALES'!$B$7))</f>
        <v/>
      </c>
      <c r="G120" s="42" t="str">
        <f>IF(ISBLANK($N120),"",IF(ISBLANK('datos GENERALES'!$B$10),"",'datos GENERALES'!$B$10))</f>
        <v/>
      </c>
      <c r="H120" s="42" t="str">
        <f>IF(ISBLANK($N120),"",IF(ISBLANK('datos GENERALES'!$C$10),"",'datos GENERALES'!$C$10))</f>
        <v/>
      </c>
      <c r="I120" s="42" t="str">
        <f>IF(ISBLANK($N120),"",IF(ISBLANK('datos GENERALES'!$D$10),"",'datos GENERALES'!$D$10))</f>
        <v/>
      </c>
      <c r="O120" s="48" t="str">
        <f>IFERROR(VLOOKUP(N120,ListaEspecies!$B$3:$D$45,2,FALSE),"")</f>
        <v/>
      </c>
      <c r="P120" s="96" t="str">
        <f>IFERROR(VLOOKUP(N120,ListaEspecies!$B$3:$D$45,3,FALSE),"")</f>
        <v/>
      </c>
      <c r="R120" s="42" t="str">
        <f>IF(ISBLANK($J120),"",IF(ISBLANK('datos GENERALES'!$B$15),"",'datos GENERALES'!$B$15))</f>
        <v/>
      </c>
      <c r="S120" s="49" t="str">
        <f t="shared" si="10"/>
        <v/>
      </c>
      <c r="T120" s="49" t="str">
        <f t="shared" si="11"/>
        <v/>
      </c>
      <c r="AA120" s="50" t="str">
        <f t="shared" si="15"/>
        <v/>
      </c>
      <c r="AE120" s="50" t="str">
        <f t="shared" si="12"/>
        <v/>
      </c>
      <c r="AI120" s="19" t="str">
        <f t="shared" si="13"/>
        <v/>
      </c>
      <c r="AJ120"/>
      <c r="AK120" s="19" t="str">
        <f t="shared" si="14"/>
        <v/>
      </c>
    </row>
    <row r="121" spans="1:37" x14ac:dyDescent="0.25">
      <c r="A121" s="42" t="str">
        <f t="shared" si="8"/>
        <v/>
      </c>
      <c r="B121" s="42" t="str">
        <f t="shared" si="9"/>
        <v/>
      </c>
      <c r="C121" s="42" t="str">
        <f>IF(ISBLANK($N121),"",IF(ISBLANK('datos GENERALES'!B$16),"",'datos GENERALES'!B$16))</f>
        <v/>
      </c>
      <c r="D121" s="43" t="str">
        <f>IF(ISBLANK($N121),"","SGBTM/AUTAROC/"&amp;'datos GENERALES'!B$5&amp;"_"&amp;'datos GENERALES'!C$5&amp;"_"&amp;'datos GENERALES'!D$5)</f>
        <v/>
      </c>
      <c r="E121" s="42" t="str">
        <f>IF(ISBLANK($N121),"",IF(ISBLANK('datos GENERALES'!$B$6),"",'datos GENERALES'!$B$6))</f>
        <v/>
      </c>
      <c r="F121" s="42" t="str">
        <f>IF(ISBLANK($N121),"",IF(ISBLANK('datos GENERALES'!$B$7),"",'datos GENERALES'!$B$7))</f>
        <v/>
      </c>
      <c r="G121" s="42" t="str">
        <f>IF(ISBLANK($N121),"",IF(ISBLANK('datos GENERALES'!$B$10),"",'datos GENERALES'!$B$10))</f>
        <v/>
      </c>
      <c r="H121" s="42" t="str">
        <f>IF(ISBLANK($N121),"",IF(ISBLANK('datos GENERALES'!$C$10),"",'datos GENERALES'!$C$10))</f>
        <v/>
      </c>
      <c r="I121" s="42" t="str">
        <f>IF(ISBLANK($N121),"",IF(ISBLANK('datos GENERALES'!$D$10),"",'datos GENERALES'!$D$10))</f>
        <v/>
      </c>
      <c r="O121" s="48" t="str">
        <f>IFERROR(VLOOKUP(N121,ListaEspecies!$B$3:$D$45,2,FALSE),"")</f>
        <v/>
      </c>
      <c r="P121" s="96" t="str">
        <f>IFERROR(VLOOKUP(N121,ListaEspecies!$B$3:$D$45,3,FALSE),"")</f>
        <v/>
      </c>
      <c r="R121" s="42" t="str">
        <f>IF(ISBLANK($J121),"",IF(ISBLANK('datos GENERALES'!$B$15),"",'datos GENERALES'!$B$15))</f>
        <v/>
      </c>
      <c r="S121" s="49" t="str">
        <f t="shared" si="10"/>
        <v/>
      </c>
      <c r="T121" s="49" t="str">
        <f t="shared" si="11"/>
        <v/>
      </c>
      <c r="AA121" s="50" t="str">
        <f t="shared" si="15"/>
        <v/>
      </c>
      <c r="AE121" s="50" t="str">
        <f t="shared" si="12"/>
        <v/>
      </c>
      <c r="AI121" s="19" t="str">
        <f t="shared" si="13"/>
        <v/>
      </c>
      <c r="AJ121"/>
      <c r="AK121" s="19" t="str">
        <f t="shared" si="14"/>
        <v/>
      </c>
    </row>
    <row r="122" spans="1:37" x14ac:dyDescent="0.25">
      <c r="A122" s="42" t="str">
        <f t="shared" si="8"/>
        <v/>
      </c>
      <c r="B122" s="42" t="str">
        <f t="shared" si="9"/>
        <v/>
      </c>
      <c r="C122" s="42" t="str">
        <f>IF(ISBLANK($N122),"",IF(ISBLANK('datos GENERALES'!B$16),"",'datos GENERALES'!B$16))</f>
        <v/>
      </c>
      <c r="D122" s="43" t="str">
        <f>IF(ISBLANK($N122),"","SGBTM/AUTAROC/"&amp;'datos GENERALES'!B$5&amp;"_"&amp;'datos GENERALES'!C$5&amp;"_"&amp;'datos GENERALES'!D$5)</f>
        <v/>
      </c>
      <c r="E122" s="42" t="str">
        <f>IF(ISBLANK($N122),"",IF(ISBLANK('datos GENERALES'!$B$6),"",'datos GENERALES'!$B$6))</f>
        <v/>
      </c>
      <c r="F122" s="42" t="str">
        <f>IF(ISBLANK($N122),"",IF(ISBLANK('datos GENERALES'!$B$7),"",'datos GENERALES'!$B$7))</f>
        <v/>
      </c>
      <c r="G122" s="42" t="str">
        <f>IF(ISBLANK($N122),"",IF(ISBLANK('datos GENERALES'!$B$10),"",'datos GENERALES'!$B$10))</f>
        <v/>
      </c>
      <c r="H122" s="42" t="str">
        <f>IF(ISBLANK($N122),"",IF(ISBLANK('datos GENERALES'!$C$10),"",'datos GENERALES'!$C$10))</f>
        <v/>
      </c>
      <c r="I122" s="42" t="str">
        <f>IF(ISBLANK($N122),"",IF(ISBLANK('datos GENERALES'!$D$10),"",'datos GENERALES'!$D$10))</f>
        <v/>
      </c>
      <c r="O122" s="48" t="str">
        <f>IFERROR(VLOOKUP(N122,ListaEspecies!$B$3:$D$45,2,FALSE),"")</f>
        <v/>
      </c>
      <c r="P122" s="96" t="str">
        <f>IFERROR(VLOOKUP(N122,ListaEspecies!$B$3:$D$45,3,FALSE),"")</f>
        <v/>
      </c>
      <c r="R122" s="42" t="str">
        <f>IF(ISBLANK($J122),"",IF(ISBLANK('datos GENERALES'!$B$15),"",'datos GENERALES'!$B$15))</f>
        <v/>
      </c>
      <c r="S122" s="49" t="str">
        <f t="shared" si="10"/>
        <v/>
      </c>
      <c r="T122" s="49" t="str">
        <f t="shared" si="11"/>
        <v/>
      </c>
      <c r="AA122" s="50" t="str">
        <f t="shared" si="15"/>
        <v/>
      </c>
      <c r="AE122" s="50" t="str">
        <f t="shared" si="12"/>
        <v/>
      </c>
      <c r="AI122" s="19" t="str">
        <f t="shared" si="13"/>
        <v/>
      </c>
      <c r="AJ122"/>
      <c r="AK122" s="19" t="str">
        <f t="shared" si="14"/>
        <v/>
      </c>
    </row>
    <row r="123" spans="1:37" x14ac:dyDescent="0.25">
      <c r="A123" s="42" t="str">
        <f t="shared" si="8"/>
        <v/>
      </c>
      <c r="B123" s="42" t="str">
        <f t="shared" si="9"/>
        <v/>
      </c>
      <c r="C123" s="42" t="str">
        <f>IF(ISBLANK($N123),"",IF(ISBLANK('datos GENERALES'!B$16),"",'datos GENERALES'!B$16))</f>
        <v/>
      </c>
      <c r="D123" s="43" t="str">
        <f>IF(ISBLANK($N123),"","SGBTM/AUTAROC/"&amp;'datos GENERALES'!B$5&amp;"_"&amp;'datos GENERALES'!C$5&amp;"_"&amp;'datos GENERALES'!D$5)</f>
        <v/>
      </c>
      <c r="E123" s="42" t="str">
        <f>IF(ISBLANK($N123),"",IF(ISBLANK('datos GENERALES'!$B$6),"",'datos GENERALES'!$B$6))</f>
        <v/>
      </c>
      <c r="F123" s="42" t="str">
        <f>IF(ISBLANK($N123),"",IF(ISBLANK('datos GENERALES'!$B$7),"",'datos GENERALES'!$B$7))</f>
        <v/>
      </c>
      <c r="G123" s="42" t="str">
        <f>IF(ISBLANK($N123),"",IF(ISBLANK('datos GENERALES'!$B$10),"",'datos GENERALES'!$B$10))</f>
        <v/>
      </c>
      <c r="H123" s="42" t="str">
        <f>IF(ISBLANK($N123),"",IF(ISBLANK('datos GENERALES'!$C$10),"",'datos GENERALES'!$C$10))</f>
        <v/>
      </c>
      <c r="I123" s="42" t="str">
        <f>IF(ISBLANK($N123),"",IF(ISBLANK('datos GENERALES'!$D$10),"",'datos GENERALES'!$D$10))</f>
        <v/>
      </c>
      <c r="O123" s="48" t="str">
        <f>IFERROR(VLOOKUP(N123,ListaEspecies!$B$3:$D$45,2,FALSE),"")</f>
        <v/>
      </c>
      <c r="P123" s="96" t="str">
        <f>IFERROR(VLOOKUP(N123,ListaEspecies!$B$3:$D$45,3,FALSE),"")</f>
        <v/>
      </c>
      <c r="R123" s="42" t="str">
        <f>IF(ISBLANK($J123),"",IF(ISBLANK('datos GENERALES'!$B$15),"",'datos GENERALES'!$B$15))</f>
        <v/>
      </c>
      <c r="S123" s="49" t="str">
        <f t="shared" si="10"/>
        <v/>
      </c>
      <c r="T123" s="49" t="str">
        <f t="shared" si="11"/>
        <v/>
      </c>
      <c r="AA123" s="50" t="str">
        <f t="shared" si="15"/>
        <v/>
      </c>
      <c r="AE123" s="50" t="str">
        <f t="shared" si="12"/>
        <v/>
      </c>
      <c r="AI123" s="19" t="str">
        <f t="shared" si="13"/>
        <v/>
      </c>
      <c r="AJ123"/>
      <c r="AK123" s="19" t="str">
        <f t="shared" si="14"/>
        <v/>
      </c>
    </row>
    <row r="124" spans="1:37" x14ac:dyDescent="0.25">
      <c r="A124" s="42" t="str">
        <f t="shared" si="8"/>
        <v/>
      </c>
      <c r="B124" s="42" t="str">
        <f t="shared" si="9"/>
        <v/>
      </c>
      <c r="C124" s="42" t="str">
        <f>IF(ISBLANK($N124),"",IF(ISBLANK('datos GENERALES'!B$16),"",'datos GENERALES'!B$16))</f>
        <v/>
      </c>
      <c r="D124" s="43" t="str">
        <f>IF(ISBLANK($N124),"","SGBTM/AUTAROC/"&amp;'datos GENERALES'!B$5&amp;"_"&amp;'datos GENERALES'!C$5&amp;"_"&amp;'datos GENERALES'!D$5)</f>
        <v/>
      </c>
      <c r="E124" s="42" t="str">
        <f>IF(ISBLANK($N124),"",IF(ISBLANK('datos GENERALES'!$B$6),"",'datos GENERALES'!$B$6))</f>
        <v/>
      </c>
      <c r="F124" s="42" t="str">
        <f>IF(ISBLANK($N124),"",IF(ISBLANK('datos GENERALES'!$B$7),"",'datos GENERALES'!$B$7))</f>
        <v/>
      </c>
      <c r="G124" s="42" t="str">
        <f>IF(ISBLANK($N124),"",IF(ISBLANK('datos GENERALES'!$B$10),"",'datos GENERALES'!$B$10))</f>
        <v/>
      </c>
      <c r="H124" s="42" t="str">
        <f>IF(ISBLANK($N124),"",IF(ISBLANK('datos GENERALES'!$C$10),"",'datos GENERALES'!$C$10))</f>
        <v/>
      </c>
      <c r="I124" s="42" t="str">
        <f>IF(ISBLANK($N124),"",IF(ISBLANK('datos GENERALES'!$D$10),"",'datos GENERALES'!$D$10))</f>
        <v/>
      </c>
      <c r="O124" s="48" t="str">
        <f>IFERROR(VLOOKUP(N124,ListaEspecies!$B$3:$D$45,2,FALSE),"")</f>
        <v/>
      </c>
      <c r="P124" s="96" t="str">
        <f>IFERROR(VLOOKUP(N124,ListaEspecies!$B$3:$D$45,3,FALSE),"")</f>
        <v/>
      </c>
      <c r="R124" s="42" t="str">
        <f>IF(ISBLANK($J124),"",IF(ISBLANK('datos GENERALES'!$B$15),"",'datos GENERALES'!$B$15))</f>
        <v/>
      </c>
      <c r="S124" s="49" t="str">
        <f t="shared" si="10"/>
        <v/>
      </c>
      <c r="T124" s="49" t="str">
        <f t="shared" si="11"/>
        <v/>
      </c>
      <c r="AA124" s="50" t="str">
        <f t="shared" si="15"/>
        <v/>
      </c>
      <c r="AE124" s="50" t="str">
        <f t="shared" si="12"/>
        <v/>
      </c>
      <c r="AI124" s="19" t="str">
        <f t="shared" si="13"/>
        <v/>
      </c>
      <c r="AJ124"/>
      <c r="AK124" s="19" t="str">
        <f t="shared" si="14"/>
        <v/>
      </c>
    </row>
    <row r="125" spans="1:37" x14ac:dyDescent="0.25">
      <c r="A125" s="42" t="str">
        <f t="shared" si="8"/>
        <v/>
      </c>
      <c r="B125" s="42" t="str">
        <f t="shared" si="9"/>
        <v/>
      </c>
      <c r="C125" s="42" t="str">
        <f>IF(ISBLANK($N125),"",IF(ISBLANK('datos GENERALES'!B$16),"",'datos GENERALES'!B$16))</f>
        <v/>
      </c>
      <c r="D125" s="43" t="str">
        <f>IF(ISBLANK($N125),"","SGBTM/AUTAROC/"&amp;'datos GENERALES'!B$5&amp;"_"&amp;'datos GENERALES'!C$5&amp;"_"&amp;'datos GENERALES'!D$5)</f>
        <v/>
      </c>
      <c r="E125" s="42" t="str">
        <f>IF(ISBLANK($N125),"",IF(ISBLANK('datos GENERALES'!$B$6),"",'datos GENERALES'!$B$6))</f>
        <v/>
      </c>
      <c r="F125" s="42" t="str">
        <f>IF(ISBLANK($N125),"",IF(ISBLANK('datos GENERALES'!$B$7),"",'datos GENERALES'!$B$7))</f>
        <v/>
      </c>
      <c r="G125" s="42" t="str">
        <f>IF(ISBLANK($N125),"",IF(ISBLANK('datos GENERALES'!$B$10),"",'datos GENERALES'!$B$10))</f>
        <v/>
      </c>
      <c r="H125" s="42" t="str">
        <f>IF(ISBLANK($N125),"",IF(ISBLANK('datos GENERALES'!$C$10),"",'datos GENERALES'!$C$10))</f>
        <v/>
      </c>
      <c r="I125" s="42" t="str">
        <f>IF(ISBLANK($N125),"",IF(ISBLANK('datos GENERALES'!$D$10),"",'datos GENERALES'!$D$10))</f>
        <v/>
      </c>
      <c r="O125" s="48" t="str">
        <f>IFERROR(VLOOKUP(N125,ListaEspecies!$B$3:$D$45,2,FALSE),"")</f>
        <v/>
      </c>
      <c r="P125" s="96" t="str">
        <f>IFERROR(VLOOKUP(N125,ListaEspecies!$B$3:$D$45,3,FALSE),"")</f>
        <v/>
      </c>
      <c r="R125" s="42" t="str">
        <f>IF(ISBLANK($J125),"",IF(ISBLANK('datos GENERALES'!$B$15),"",'datos GENERALES'!$B$15))</f>
        <v/>
      </c>
      <c r="S125" s="49" t="str">
        <f t="shared" si="10"/>
        <v/>
      </c>
      <c r="T125" s="49" t="str">
        <f t="shared" si="11"/>
        <v/>
      </c>
      <c r="AA125" s="50" t="str">
        <f t="shared" si="15"/>
        <v/>
      </c>
      <c r="AE125" s="50" t="str">
        <f t="shared" si="12"/>
        <v/>
      </c>
      <c r="AI125" s="19" t="str">
        <f t="shared" si="13"/>
        <v/>
      </c>
      <c r="AJ125"/>
      <c r="AK125" s="19" t="str">
        <f t="shared" si="14"/>
        <v/>
      </c>
    </row>
    <row r="126" spans="1:37" x14ac:dyDescent="0.25">
      <c r="A126" s="42" t="str">
        <f t="shared" si="8"/>
        <v/>
      </c>
      <c r="B126" s="42" t="str">
        <f t="shared" si="9"/>
        <v/>
      </c>
      <c r="C126" s="42" t="str">
        <f>IF(ISBLANK($N126),"",IF(ISBLANK('datos GENERALES'!B$16),"",'datos GENERALES'!B$16))</f>
        <v/>
      </c>
      <c r="D126" s="43" t="str">
        <f>IF(ISBLANK($N126),"","SGBTM/AUTAROC/"&amp;'datos GENERALES'!B$5&amp;"_"&amp;'datos GENERALES'!C$5&amp;"_"&amp;'datos GENERALES'!D$5)</f>
        <v/>
      </c>
      <c r="E126" s="42" t="str">
        <f>IF(ISBLANK($N126),"",IF(ISBLANK('datos GENERALES'!$B$6),"",'datos GENERALES'!$B$6))</f>
        <v/>
      </c>
      <c r="F126" s="42" t="str">
        <f>IF(ISBLANK($N126),"",IF(ISBLANK('datos GENERALES'!$B$7),"",'datos GENERALES'!$B$7))</f>
        <v/>
      </c>
      <c r="G126" s="42" t="str">
        <f>IF(ISBLANK($N126),"",IF(ISBLANK('datos GENERALES'!$B$10),"",'datos GENERALES'!$B$10))</f>
        <v/>
      </c>
      <c r="H126" s="42" t="str">
        <f>IF(ISBLANK($N126),"",IF(ISBLANK('datos GENERALES'!$C$10),"",'datos GENERALES'!$C$10))</f>
        <v/>
      </c>
      <c r="I126" s="42" t="str">
        <f>IF(ISBLANK($N126),"",IF(ISBLANK('datos GENERALES'!$D$10),"",'datos GENERALES'!$D$10))</f>
        <v/>
      </c>
      <c r="O126" s="48" t="str">
        <f>IFERROR(VLOOKUP(N126,ListaEspecies!$B$3:$D$45,2,FALSE),"")</f>
        <v/>
      </c>
      <c r="P126" s="96" t="str">
        <f>IFERROR(VLOOKUP(N126,ListaEspecies!$B$3:$D$45,3,FALSE),"")</f>
        <v/>
      </c>
      <c r="R126" s="42" t="str">
        <f>IF(ISBLANK($J126),"",IF(ISBLANK('datos GENERALES'!$B$15),"",'datos GENERALES'!$B$15))</f>
        <v/>
      </c>
      <c r="S126" s="49" t="str">
        <f t="shared" si="10"/>
        <v/>
      </c>
      <c r="T126" s="49" t="str">
        <f t="shared" si="11"/>
        <v/>
      </c>
      <c r="AA126" s="50" t="str">
        <f t="shared" si="15"/>
        <v/>
      </c>
      <c r="AE126" s="50" t="str">
        <f t="shared" si="12"/>
        <v/>
      </c>
      <c r="AI126" s="19" t="str">
        <f t="shared" si="13"/>
        <v/>
      </c>
      <c r="AJ126"/>
      <c r="AK126" s="19" t="str">
        <f t="shared" si="14"/>
        <v/>
      </c>
    </row>
    <row r="127" spans="1:37" x14ac:dyDescent="0.25">
      <c r="A127" s="42" t="str">
        <f t="shared" si="8"/>
        <v/>
      </c>
      <c r="B127" s="42" t="str">
        <f t="shared" si="9"/>
        <v/>
      </c>
      <c r="C127" s="42" t="str">
        <f>IF(ISBLANK($N127),"",IF(ISBLANK('datos GENERALES'!B$16),"",'datos GENERALES'!B$16))</f>
        <v/>
      </c>
      <c r="D127" s="43" t="str">
        <f>IF(ISBLANK($N127),"","SGBTM/AUTAROC/"&amp;'datos GENERALES'!B$5&amp;"_"&amp;'datos GENERALES'!C$5&amp;"_"&amp;'datos GENERALES'!D$5)</f>
        <v/>
      </c>
      <c r="E127" s="42" t="str">
        <f>IF(ISBLANK($N127),"",IF(ISBLANK('datos GENERALES'!$B$6),"",'datos GENERALES'!$B$6))</f>
        <v/>
      </c>
      <c r="F127" s="42" t="str">
        <f>IF(ISBLANK($N127),"",IF(ISBLANK('datos GENERALES'!$B$7),"",'datos GENERALES'!$B$7))</f>
        <v/>
      </c>
      <c r="G127" s="42" t="str">
        <f>IF(ISBLANK($N127),"",IF(ISBLANK('datos GENERALES'!$B$10),"",'datos GENERALES'!$B$10))</f>
        <v/>
      </c>
      <c r="H127" s="42" t="str">
        <f>IF(ISBLANK($N127),"",IF(ISBLANK('datos GENERALES'!$C$10),"",'datos GENERALES'!$C$10))</f>
        <v/>
      </c>
      <c r="I127" s="42" t="str">
        <f>IF(ISBLANK($N127),"",IF(ISBLANK('datos GENERALES'!$D$10),"",'datos GENERALES'!$D$10))</f>
        <v/>
      </c>
      <c r="O127" s="48" t="str">
        <f>IFERROR(VLOOKUP(N127,ListaEspecies!$B$3:$D$45,2,FALSE),"")</f>
        <v/>
      </c>
      <c r="P127" s="96" t="str">
        <f>IFERROR(VLOOKUP(N127,ListaEspecies!$B$3:$D$45,3,FALSE),"")</f>
        <v/>
      </c>
      <c r="R127" s="42" t="str">
        <f>IF(ISBLANK($J127),"",IF(ISBLANK('datos GENERALES'!$B$15),"",'datos GENERALES'!$B$15))</f>
        <v/>
      </c>
      <c r="S127" s="49" t="str">
        <f t="shared" si="10"/>
        <v/>
      </c>
      <c r="T127" s="49" t="str">
        <f t="shared" si="11"/>
        <v/>
      </c>
      <c r="AA127" s="50" t="str">
        <f t="shared" si="15"/>
        <v/>
      </c>
      <c r="AE127" s="50" t="str">
        <f t="shared" si="12"/>
        <v/>
      </c>
      <c r="AI127" s="19" t="str">
        <f t="shared" si="13"/>
        <v/>
      </c>
      <c r="AJ127"/>
      <c r="AK127" s="19" t="str">
        <f t="shared" si="14"/>
        <v/>
      </c>
    </row>
    <row r="128" spans="1:37" x14ac:dyDescent="0.25">
      <c r="A128" s="42" t="str">
        <f t="shared" si="8"/>
        <v/>
      </c>
      <c r="B128" s="42" t="str">
        <f t="shared" si="9"/>
        <v/>
      </c>
      <c r="C128" s="42" t="str">
        <f>IF(ISBLANK($N128),"",IF(ISBLANK('datos GENERALES'!B$16),"",'datos GENERALES'!B$16))</f>
        <v/>
      </c>
      <c r="D128" s="43" t="str">
        <f>IF(ISBLANK($N128),"","SGBTM/AUTAROC/"&amp;'datos GENERALES'!B$5&amp;"_"&amp;'datos GENERALES'!C$5&amp;"_"&amp;'datos GENERALES'!D$5)</f>
        <v/>
      </c>
      <c r="E128" s="42" t="str">
        <f>IF(ISBLANK($N128),"",IF(ISBLANK('datos GENERALES'!$B$6),"",'datos GENERALES'!$B$6))</f>
        <v/>
      </c>
      <c r="F128" s="42" t="str">
        <f>IF(ISBLANK($N128),"",IF(ISBLANK('datos GENERALES'!$B$7),"",'datos GENERALES'!$B$7))</f>
        <v/>
      </c>
      <c r="G128" s="42" t="str">
        <f>IF(ISBLANK($N128),"",IF(ISBLANK('datos GENERALES'!$B$10),"",'datos GENERALES'!$B$10))</f>
        <v/>
      </c>
      <c r="H128" s="42" t="str">
        <f>IF(ISBLANK($N128),"",IF(ISBLANK('datos GENERALES'!$C$10),"",'datos GENERALES'!$C$10))</f>
        <v/>
      </c>
      <c r="I128" s="42" t="str">
        <f>IF(ISBLANK($N128),"",IF(ISBLANK('datos GENERALES'!$D$10),"",'datos GENERALES'!$D$10))</f>
        <v/>
      </c>
      <c r="O128" s="48" t="str">
        <f>IFERROR(VLOOKUP(N128,ListaEspecies!$B$3:$D$45,2,FALSE),"")</f>
        <v/>
      </c>
      <c r="P128" s="96" t="str">
        <f>IFERROR(VLOOKUP(N128,ListaEspecies!$B$3:$D$45,3,FALSE),"")</f>
        <v/>
      </c>
      <c r="R128" s="42" t="str">
        <f>IF(ISBLANK($J128),"",IF(ISBLANK('datos GENERALES'!$B$15),"",'datos GENERALES'!$B$15))</f>
        <v/>
      </c>
      <c r="S128" s="49" t="str">
        <f t="shared" si="10"/>
        <v/>
      </c>
      <c r="T128" s="49" t="str">
        <f t="shared" si="11"/>
        <v/>
      </c>
      <c r="AA128" s="50" t="str">
        <f t="shared" si="15"/>
        <v/>
      </c>
      <c r="AE128" s="50" t="str">
        <f t="shared" si="12"/>
        <v/>
      </c>
      <c r="AI128" s="19" t="str">
        <f t="shared" si="13"/>
        <v/>
      </c>
      <c r="AJ128"/>
      <c r="AK128" s="19" t="str">
        <f t="shared" si="14"/>
        <v/>
      </c>
    </row>
    <row r="129" spans="1:37" x14ac:dyDescent="0.25">
      <c r="A129" s="42" t="str">
        <f t="shared" si="8"/>
        <v/>
      </c>
      <c r="B129" s="42" t="str">
        <f t="shared" si="9"/>
        <v/>
      </c>
      <c r="C129" s="42" t="str">
        <f>IF(ISBLANK($N129),"",IF(ISBLANK('datos GENERALES'!B$16),"",'datos GENERALES'!B$16))</f>
        <v/>
      </c>
      <c r="D129" s="43" t="str">
        <f>IF(ISBLANK($N129),"","SGBTM/AUTAROC/"&amp;'datos GENERALES'!B$5&amp;"_"&amp;'datos GENERALES'!C$5&amp;"_"&amp;'datos GENERALES'!D$5)</f>
        <v/>
      </c>
      <c r="E129" s="42" t="str">
        <f>IF(ISBLANK($N129),"",IF(ISBLANK('datos GENERALES'!$B$6),"",'datos GENERALES'!$B$6))</f>
        <v/>
      </c>
      <c r="F129" s="42" t="str">
        <f>IF(ISBLANK($N129),"",IF(ISBLANK('datos GENERALES'!$B$7),"",'datos GENERALES'!$B$7))</f>
        <v/>
      </c>
      <c r="G129" s="42" t="str">
        <f>IF(ISBLANK($N129),"",IF(ISBLANK('datos GENERALES'!$B$10),"",'datos GENERALES'!$B$10))</f>
        <v/>
      </c>
      <c r="H129" s="42" t="str">
        <f>IF(ISBLANK($N129),"",IF(ISBLANK('datos GENERALES'!$C$10),"",'datos GENERALES'!$C$10))</f>
        <v/>
      </c>
      <c r="I129" s="42" t="str">
        <f>IF(ISBLANK($N129),"",IF(ISBLANK('datos GENERALES'!$D$10),"",'datos GENERALES'!$D$10))</f>
        <v/>
      </c>
      <c r="O129" s="48" t="str">
        <f>IFERROR(VLOOKUP(N129,ListaEspecies!$B$3:$D$45,2,FALSE),"")</f>
        <v/>
      </c>
      <c r="P129" s="96" t="str">
        <f>IFERROR(VLOOKUP(N129,ListaEspecies!$B$3:$D$45,3,FALSE),"")</f>
        <v/>
      </c>
      <c r="R129" s="42" t="str">
        <f>IF(ISBLANK($J129),"",IF(ISBLANK('datos GENERALES'!$B$15),"",'datos GENERALES'!$B$15))</f>
        <v/>
      </c>
      <c r="S129" s="49" t="str">
        <f t="shared" si="10"/>
        <v/>
      </c>
      <c r="T129" s="49" t="str">
        <f t="shared" si="11"/>
        <v/>
      </c>
      <c r="AA129" s="50" t="str">
        <f t="shared" si="15"/>
        <v/>
      </c>
      <c r="AE129" s="50" t="str">
        <f t="shared" si="12"/>
        <v/>
      </c>
      <c r="AI129" s="19" t="str">
        <f t="shared" si="13"/>
        <v/>
      </c>
      <c r="AJ129"/>
      <c r="AK129" s="19" t="str">
        <f t="shared" si="14"/>
        <v/>
      </c>
    </row>
    <row r="130" spans="1:37" x14ac:dyDescent="0.25">
      <c r="A130" s="42" t="str">
        <f t="shared" ref="A130:A193" si="16">IF(ISBLANK($N130),"","AROC")</f>
        <v/>
      </c>
      <c r="B130" s="42" t="str">
        <f t="shared" ref="B130:B193" si="17">IF(ISBLANK($N130),"","avistamiento AROC")</f>
        <v/>
      </c>
      <c r="C130" s="42" t="str">
        <f>IF(ISBLANK($N130),"",IF(ISBLANK('datos GENERALES'!B$16),"",'datos GENERALES'!B$16))</f>
        <v/>
      </c>
      <c r="D130" s="43" t="str">
        <f>IF(ISBLANK($N130),"","SGBTM/AUTAROC/"&amp;'datos GENERALES'!B$5&amp;"_"&amp;'datos GENERALES'!C$5&amp;"_"&amp;'datos GENERALES'!D$5)</f>
        <v/>
      </c>
      <c r="E130" s="42" t="str">
        <f>IF(ISBLANK($N130),"",IF(ISBLANK('datos GENERALES'!$B$6),"",'datos GENERALES'!$B$6))</f>
        <v/>
      </c>
      <c r="F130" s="42" t="str">
        <f>IF(ISBLANK($N130),"",IF(ISBLANK('datos GENERALES'!$B$7),"",'datos GENERALES'!$B$7))</f>
        <v/>
      </c>
      <c r="G130" s="42" t="str">
        <f>IF(ISBLANK($N130),"",IF(ISBLANK('datos GENERALES'!$B$10),"",'datos GENERALES'!$B$10))</f>
        <v/>
      </c>
      <c r="H130" s="42" t="str">
        <f>IF(ISBLANK($N130),"",IF(ISBLANK('datos GENERALES'!$C$10),"",'datos GENERALES'!$C$10))</f>
        <v/>
      </c>
      <c r="I130" s="42" t="str">
        <f>IF(ISBLANK($N130),"",IF(ISBLANK('datos GENERALES'!$D$10),"",'datos GENERALES'!$D$10))</f>
        <v/>
      </c>
      <c r="O130" s="48" t="str">
        <f>IFERROR(VLOOKUP(N130,ListaEspecies!$B$3:$D$45,2,FALSE),"")</f>
        <v/>
      </c>
      <c r="P130" s="96" t="str">
        <f>IFERROR(VLOOKUP(N130,ListaEspecies!$B$3:$D$45,3,FALSE),"")</f>
        <v/>
      </c>
      <c r="R130" s="42" t="str">
        <f>IF(ISBLANK($J130),"",IF(ISBLANK('datos GENERALES'!$B$15),"",'datos GENERALES'!$B$15))</f>
        <v/>
      </c>
      <c r="S130" s="49" t="str">
        <f t="shared" si="10"/>
        <v/>
      </c>
      <c r="T130" s="49" t="str">
        <f t="shared" si="11"/>
        <v/>
      </c>
      <c r="AA130" s="50" t="str">
        <f t="shared" si="15"/>
        <v/>
      </c>
      <c r="AE130" s="50" t="str">
        <f t="shared" si="12"/>
        <v/>
      </c>
      <c r="AI130" s="19" t="str">
        <f t="shared" si="13"/>
        <v/>
      </c>
      <c r="AJ130"/>
      <c r="AK130" s="19" t="str">
        <f t="shared" si="14"/>
        <v/>
      </c>
    </row>
    <row r="131" spans="1:37" x14ac:dyDescent="0.25">
      <c r="A131" s="42" t="str">
        <f t="shared" si="16"/>
        <v/>
      </c>
      <c r="B131" s="42" t="str">
        <f t="shared" si="17"/>
        <v/>
      </c>
      <c r="C131" s="42" t="str">
        <f>IF(ISBLANK($N131),"",IF(ISBLANK('datos GENERALES'!B$16),"",'datos GENERALES'!B$16))</f>
        <v/>
      </c>
      <c r="D131" s="43" t="str">
        <f>IF(ISBLANK($N131),"","SGBTM/AUTAROC/"&amp;'datos GENERALES'!B$5&amp;"_"&amp;'datos GENERALES'!C$5&amp;"_"&amp;'datos GENERALES'!D$5)</f>
        <v/>
      </c>
      <c r="E131" s="42" t="str">
        <f>IF(ISBLANK($N131),"",IF(ISBLANK('datos GENERALES'!$B$6),"",'datos GENERALES'!$B$6))</f>
        <v/>
      </c>
      <c r="F131" s="42" t="str">
        <f>IF(ISBLANK($N131),"",IF(ISBLANK('datos GENERALES'!$B$7),"",'datos GENERALES'!$B$7))</f>
        <v/>
      </c>
      <c r="G131" s="42" t="str">
        <f>IF(ISBLANK($N131),"",IF(ISBLANK('datos GENERALES'!$B$10),"",'datos GENERALES'!$B$10))</f>
        <v/>
      </c>
      <c r="H131" s="42" t="str">
        <f>IF(ISBLANK($N131),"",IF(ISBLANK('datos GENERALES'!$C$10),"",'datos GENERALES'!$C$10))</f>
        <v/>
      </c>
      <c r="I131" s="42" t="str">
        <f>IF(ISBLANK($N131),"",IF(ISBLANK('datos GENERALES'!$D$10),"",'datos GENERALES'!$D$10))</f>
        <v/>
      </c>
      <c r="O131" s="48" t="str">
        <f>IFERROR(VLOOKUP(N131,ListaEspecies!$B$3:$D$45,2,FALSE),"")</f>
        <v/>
      </c>
      <c r="P131" s="96" t="str">
        <f>IFERROR(VLOOKUP(N131,ListaEspecies!$B$3:$D$45,3,FALSE),"")</f>
        <v/>
      </c>
      <c r="R131" s="42" t="str">
        <f>IF(ISBLANK($J131),"",IF(ISBLANK('datos GENERALES'!$B$15),"",'datos GENERALES'!$B$15))</f>
        <v/>
      </c>
      <c r="S131" s="49" t="str">
        <f t="shared" ref="S131:S194" si="18">IF(U131="",AA131,U131)</f>
        <v/>
      </c>
      <c r="T131" s="49" t="str">
        <f t="shared" ref="T131:T194" si="19">IF(V131="",AE131,V131)</f>
        <v/>
      </c>
      <c r="AA131" s="50" t="str">
        <f t="shared" si="15"/>
        <v/>
      </c>
      <c r="AE131" s="50" t="str">
        <f t="shared" ref="AE131:AE194" si="20">IF((AB131+(AC131/60)+(AD131/3600))=0,"",(AB131+(AC131/60)+(AD131/3600)))</f>
        <v/>
      </c>
      <c r="AI131" s="19" t="str">
        <f t="shared" ref="AI131:AI194" si="21">IF(ISBLANK(AH131),"",IF(AH131="SI","",IF(AH131="NO",0,"NA")))</f>
        <v/>
      </c>
      <c r="AJ131"/>
      <c r="AK131" s="19" t="str">
        <f t="shared" ref="AK131:AK194" si="22">IF(ISBLANK(AJ131),"",IF(AJ131="SI","",IF(AJ131="NO",0,"NA")))</f>
        <v/>
      </c>
    </row>
    <row r="132" spans="1:37" x14ac:dyDescent="0.25">
      <c r="A132" s="42" t="str">
        <f t="shared" si="16"/>
        <v/>
      </c>
      <c r="B132" s="42" t="str">
        <f t="shared" si="17"/>
        <v/>
      </c>
      <c r="C132" s="42" t="str">
        <f>IF(ISBLANK($N132),"",IF(ISBLANK('datos GENERALES'!B$16),"",'datos GENERALES'!B$16))</f>
        <v/>
      </c>
      <c r="D132" s="43" t="str">
        <f>IF(ISBLANK($N132),"","SGBTM/AUTAROC/"&amp;'datos GENERALES'!B$5&amp;"_"&amp;'datos GENERALES'!C$5&amp;"_"&amp;'datos GENERALES'!D$5)</f>
        <v/>
      </c>
      <c r="E132" s="42" t="str">
        <f>IF(ISBLANK($N132),"",IF(ISBLANK('datos GENERALES'!$B$6),"",'datos GENERALES'!$B$6))</f>
        <v/>
      </c>
      <c r="F132" s="42" t="str">
        <f>IF(ISBLANK($N132),"",IF(ISBLANK('datos GENERALES'!$B$7),"",'datos GENERALES'!$B$7))</f>
        <v/>
      </c>
      <c r="G132" s="42" t="str">
        <f>IF(ISBLANK($N132),"",IF(ISBLANK('datos GENERALES'!$B$10),"",'datos GENERALES'!$B$10))</f>
        <v/>
      </c>
      <c r="H132" s="42" t="str">
        <f>IF(ISBLANK($N132),"",IF(ISBLANK('datos GENERALES'!$C$10),"",'datos GENERALES'!$C$10))</f>
        <v/>
      </c>
      <c r="I132" s="42" t="str">
        <f>IF(ISBLANK($N132),"",IF(ISBLANK('datos GENERALES'!$D$10),"",'datos GENERALES'!$D$10))</f>
        <v/>
      </c>
      <c r="O132" s="48" t="str">
        <f>IFERROR(VLOOKUP(N132,ListaEspecies!$B$3:$D$45,2,FALSE),"")</f>
        <v/>
      </c>
      <c r="P132" s="96" t="str">
        <f>IFERROR(VLOOKUP(N132,ListaEspecies!$B$3:$D$45,3,FALSE),"")</f>
        <v/>
      </c>
      <c r="R132" s="42" t="str">
        <f>IF(ISBLANK($J132),"",IF(ISBLANK('datos GENERALES'!$B$15),"",'datos GENERALES'!$B$15))</f>
        <v/>
      </c>
      <c r="S132" s="49" t="str">
        <f t="shared" si="18"/>
        <v/>
      </c>
      <c r="T132" s="49" t="str">
        <f t="shared" si="19"/>
        <v/>
      </c>
      <c r="AA132" s="50" t="str">
        <f t="shared" ref="AA132:AA195" si="23">IF((X132+(Y132/60)+(Z132/3600))*IF(W132="o",-1,1)=0,"",(X132+(Y132/60)+(Z132/3600))*IF(W132="o",-1,1))</f>
        <v/>
      </c>
      <c r="AE132" s="50" t="str">
        <f t="shared" si="20"/>
        <v/>
      </c>
      <c r="AI132" s="19" t="str">
        <f t="shared" si="21"/>
        <v/>
      </c>
      <c r="AJ132"/>
      <c r="AK132" s="19" t="str">
        <f t="shared" si="22"/>
        <v/>
      </c>
    </row>
    <row r="133" spans="1:37" x14ac:dyDescent="0.25">
      <c r="A133" s="42" t="str">
        <f t="shared" si="16"/>
        <v/>
      </c>
      <c r="B133" s="42" t="str">
        <f t="shared" si="17"/>
        <v/>
      </c>
      <c r="C133" s="42" t="str">
        <f>IF(ISBLANK($N133),"",IF(ISBLANK('datos GENERALES'!B$16),"",'datos GENERALES'!B$16))</f>
        <v/>
      </c>
      <c r="D133" s="43" t="str">
        <f>IF(ISBLANK($N133),"","SGBTM/AUTAROC/"&amp;'datos GENERALES'!B$5&amp;"_"&amp;'datos GENERALES'!C$5&amp;"_"&amp;'datos GENERALES'!D$5)</f>
        <v/>
      </c>
      <c r="E133" s="42" t="str">
        <f>IF(ISBLANK($N133),"",IF(ISBLANK('datos GENERALES'!$B$6),"",'datos GENERALES'!$B$6))</f>
        <v/>
      </c>
      <c r="F133" s="42" t="str">
        <f>IF(ISBLANK($N133),"",IF(ISBLANK('datos GENERALES'!$B$7),"",'datos GENERALES'!$B$7))</f>
        <v/>
      </c>
      <c r="G133" s="42" t="str">
        <f>IF(ISBLANK($N133),"",IF(ISBLANK('datos GENERALES'!$B$10),"",'datos GENERALES'!$B$10))</f>
        <v/>
      </c>
      <c r="H133" s="42" t="str">
        <f>IF(ISBLANK($N133),"",IF(ISBLANK('datos GENERALES'!$C$10),"",'datos GENERALES'!$C$10))</f>
        <v/>
      </c>
      <c r="I133" s="42" t="str">
        <f>IF(ISBLANK($N133),"",IF(ISBLANK('datos GENERALES'!$D$10),"",'datos GENERALES'!$D$10))</f>
        <v/>
      </c>
      <c r="O133" s="48" t="str">
        <f>IFERROR(VLOOKUP(N133,ListaEspecies!$B$3:$D$45,2,FALSE),"")</f>
        <v/>
      </c>
      <c r="P133" s="96" t="str">
        <f>IFERROR(VLOOKUP(N133,ListaEspecies!$B$3:$D$45,3,FALSE),"")</f>
        <v/>
      </c>
      <c r="R133" s="42" t="str">
        <f>IF(ISBLANK($J133),"",IF(ISBLANK('datos GENERALES'!$B$15),"",'datos GENERALES'!$B$15))</f>
        <v/>
      </c>
      <c r="S133" s="49" t="str">
        <f t="shared" si="18"/>
        <v/>
      </c>
      <c r="T133" s="49" t="str">
        <f t="shared" si="19"/>
        <v/>
      </c>
      <c r="AA133" s="50" t="str">
        <f t="shared" si="23"/>
        <v/>
      </c>
      <c r="AE133" s="50" t="str">
        <f t="shared" si="20"/>
        <v/>
      </c>
      <c r="AI133" s="19" t="str">
        <f t="shared" si="21"/>
        <v/>
      </c>
      <c r="AJ133"/>
      <c r="AK133" s="19" t="str">
        <f t="shared" si="22"/>
        <v/>
      </c>
    </row>
    <row r="134" spans="1:37" x14ac:dyDescent="0.25">
      <c r="A134" s="42" t="str">
        <f t="shared" si="16"/>
        <v/>
      </c>
      <c r="B134" s="42" t="str">
        <f t="shared" si="17"/>
        <v/>
      </c>
      <c r="C134" s="42" t="str">
        <f>IF(ISBLANK($N134),"",IF(ISBLANK('datos GENERALES'!B$16),"",'datos GENERALES'!B$16))</f>
        <v/>
      </c>
      <c r="D134" s="43" t="str">
        <f>IF(ISBLANK($N134),"","SGBTM/AUTAROC/"&amp;'datos GENERALES'!B$5&amp;"_"&amp;'datos GENERALES'!C$5&amp;"_"&amp;'datos GENERALES'!D$5)</f>
        <v/>
      </c>
      <c r="E134" s="42" t="str">
        <f>IF(ISBLANK($N134),"",IF(ISBLANK('datos GENERALES'!$B$6),"",'datos GENERALES'!$B$6))</f>
        <v/>
      </c>
      <c r="F134" s="42" t="str">
        <f>IF(ISBLANK($N134),"",IF(ISBLANK('datos GENERALES'!$B$7),"",'datos GENERALES'!$B$7))</f>
        <v/>
      </c>
      <c r="G134" s="42" t="str">
        <f>IF(ISBLANK($N134),"",IF(ISBLANK('datos GENERALES'!$B$10),"",'datos GENERALES'!$B$10))</f>
        <v/>
      </c>
      <c r="H134" s="42" t="str">
        <f>IF(ISBLANK($N134),"",IF(ISBLANK('datos GENERALES'!$C$10),"",'datos GENERALES'!$C$10))</f>
        <v/>
      </c>
      <c r="I134" s="42" t="str">
        <f>IF(ISBLANK($N134),"",IF(ISBLANK('datos GENERALES'!$D$10),"",'datos GENERALES'!$D$10))</f>
        <v/>
      </c>
      <c r="O134" s="48" t="str">
        <f>IFERROR(VLOOKUP(N134,ListaEspecies!$B$3:$D$45,2,FALSE),"")</f>
        <v/>
      </c>
      <c r="P134" s="96" t="str">
        <f>IFERROR(VLOOKUP(N134,ListaEspecies!$B$3:$D$45,3,FALSE),"")</f>
        <v/>
      </c>
      <c r="R134" s="42" t="str">
        <f>IF(ISBLANK($J134),"",IF(ISBLANK('datos GENERALES'!$B$15),"",'datos GENERALES'!$B$15))</f>
        <v/>
      </c>
      <c r="S134" s="49" t="str">
        <f t="shared" si="18"/>
        <v/>
      </c>
      <c r="T134" s="49" t="str">
        <f t="shared" si="19"/>
        <v/>
      </c>
      <c r="AA134" s="50" t="str">
        <f t="shared" si="23"/>
        <v/>
      </c>
      <c r="AE134" s="50" t="str">
        <f t="shared" si="20"/>
        <v/>
      </c>
      <c r="AI134" s="19" t="str">
        <f t="shared" si="21"/>
        <v/>
      </c>
      <c r="AJ134"/>
      <c r="AK134" s="19" t="str">
        <f t="shared" si="22"/>
        <v/>
      </c>
    </row>
    <row r="135" spans="1:37" x14ac:dyDescent="0.25">
      <c r="A135" s="42" t="str">
        <f t="shared" si="16"/>
        <v/>
      </c>
      <c r="B135" s="42" t="str">
        <f t="shared" si="17"/>
        <v/>
      </c>
      <c r="C135" s="42" t="str">
        <f>IF(ISBLANK($N135),"",IF(ISBLANK('datos GENERALES'!B$16),"",'datos GENERALES'!B$16))</f>
        <v/>
      </c>
      <c r="D135" s="43" t="str">
        <f>IF(ISBLANK($N135),"","SGBTM/AUTAROC/"&amp;'datos GENERALES'!B$5&amp;"_"&amp;'datos GENERALES'!C$5&amp;"_"&amp;'datos GENERALES'!D$5)</f>
        <v/>
      </c>
      <c r="E135" s="42" t="str">
        <f>IF(ISBLANK($N135),"",IF(ISBLANK('datos GENERALES'!$B$6),"",'datos GENERALES'!$B$6))</f>
        <v/>
      </c>
      <c r="F135" s="42" t="str">
        <f>IF(ISBLANK($N135),"",IF(ISBLANK('datos GENERALES'!$B$7),"",'datos GENERALES'!$B$7))</f>
        <v/>
      </c>
      <c r="G135" s="42" t="str">
        <f>IF(ISBLANK($N135),"",IF(ISBLANK('datos GENERALES'!$B$10),"",'datos GENERALES'!$B$10))</f>
        <v/>
      </c>
      <c r="H135" s="42" t="str">
        <f>IF(ISBLANK($N135),"",IF(ISBLANK('datos GENERALES'!$C$10),"",'datos GENERALES'!$C$10))</f>
        <v/>
      </c>
      <c r="I135" s="42" t="str">
        <f>IF(ISBLANK($N135),"",IF(ISBLANK('datos GENERALES'!$D$10),"",'datos GENERALES'!$D$10))</f>
        <v/>
      </c>
      <c r="O135" s="48" t="str">
        <f>IFERROR(VLOOKUP(N135,ListaEspecies!$B$3:$D$45,2,FALSE),"")</f>
        <v/>
      </c>
      <c r="P135" s="96" t="str">
        <f>IFERROR(VLOOKUP(N135,ListaEspecies!$B$3:$D$45,3,FALSE),"")</f>
        <v/>
      </c>
      <c r="R135" s="42" t="str">
        <f>IF(ISBLANK($J135),"",IF(ISBLANK('datos GENERALES'!$B$15),"",'datos GENERALES'!$B$15))</f>
        <v/>
      </c>
      <c r="S135" s="49" t="str">
        <f t="shared" si="18"/>
        <v/>
      </c>
      <c r="T135" s="49" t="str">
        <f t="shared" si="19"/>
        <v/>
      </c>
      <c r="AA135" s="50" t="str">
        <f t="shared" si="23"/>
        <v/>
      </c>
      <c r="AE135" s="50" t="str">
        <f t="shared" si="20"/>
        <v/>
      </c>
      <c r="AI135" s="19" t="str">
        <f t="shared" si="21"/>
        <v/>
      </c>
      <c r="AJ135"/>
      <c r="AK135" s="19" t="str">
        <f t="shared" si="22"/>
        <v/>
      </c>
    </row>
    <row r="136" spans="1:37" x14ac:dyDescent="0.25">
      <c r="A136" s="42" t="str">
        <f t="shared" si="16"/>
        <v/>
      </c>
      <c r="B136" s="42" t="str">
        <f t="shared" si="17"/>
        <v/>
      </c>
      <c r="C136" s="42" t="str">
        <f>IF(ISBLANK($N136),"",IF(ISBLANK('datos GENERALES'!B$16),"",'datos GENERALES'!B$16))</f>
        <v/>
      </c>
      <c r="D136" s="43" t="str">
        <f>IF(ISBLANK($N136),"","SGBTM/AUTAROC/"&amp;'datos GENERALES'!B$5&amp;"_"&amp;'datos GENERALES'!C$5&amp;"_"&amp;'datos GENERALES'!D$5)</f>
        <v/>
      </c>
      <c r="E136" s="42" t="str">
        <f>IF(ISBLANK($N136),"",IF(ISBLANK('datos GENERALES'!$B$6),"",'datos GENERALES'!$B$6))</f>
        <v/>
      </c>
      <c r="F136" s="42" t="str">
        <f>IF(ISBLANK($N136),"",IF(ISBLANK('datos GENERALES'!$B$7),"",'datos GENERALES'!$B$7))</f>
        <v/>
      </c>
      <c r="G136" s="42" t="str">
        <f>IF(ISBLANK($N136),"",IF(ISBLANK('datos GENERALES'!$B$10),"",'datos GENERALES'!$B$10))</f>
        <v/>
      </c>
      <c r="H136" s="42" t="str">
        <f>IF(ISBLANK($N136),"",IF(ISBLANK('datos GENERALES'!$C$10),"",'datos GENERALES'!$C$10))</f>
        <v/>
      </c>
      <c r="I136" s="42" t="str">
        <f>IF(ISBLANK($N136),"",IF(ISBLANK('datos GENERALES'!$D$10),"",'datos GENERALES'!$D$10))</f>
        <v/>
      </c>
      <c r="O136" s="48" t="str">
        <f>IFERROR(VLOOKUP(N136,ListaEspecies!$B$3:$D$45,2,FALSE),"")</f>
        <v/>
      </c>
      <c r="P136" s="96" t="str">
        <f>IFERROR(VLOOKUP(N136,ListaEspecies!$B$3:$D$45,3,FALSE),"")</f>
        <v/>
      </c>
      <c r="R136" s="42" t="str">
        <f>IF(ISBLANK($J136),"",IF(ISBLANK('datos GENERALES'!$B$15),"",'datos GENERALES'!$B$15))</f>
        <v/>
      </c>
      <c r="S136" s="49" t="str">
        <f t="shared" si="18"/>
        <v/>
      </c>
      <c r="T136" s="49" t="str">
        <f t="shared" si="19"/>
        <v/>
      </c>
      <c r="AA136" s="50" t="str">
        <f t="shared" si="23"/>
        <v/>
      </c>
      <c r="AE136" s="50" t="str">
        <f t="shared" si="20"/>
        <v/>
      </c>
      <c r="AI136" s="19" t="str">
        <f t="shared" si="21"/>
        <v/>
      </c>
      <c r="AJ136"/>
      <c r="AK136" s="19" t="str">
        <f t="shared" si="22"/>
        <v/>
      </c>
    </row>
    <row r="137" spans="1:37" x14ac:dyDescent="0.25">
      <c r="A137" s="42" t="str">
        <f t="shared" si="16"/>
        <v/>
      </c>
      <c r="B137" s="42" t="str">
        <f t="shared" si="17"/>
        <v/>
      </c>
      <c r="C137" s="42" t="str">
        <f>IF(ISBLANK($N137),"",IF(ISBLANK('datos GENERALES'!B$16),"",'datos GENERALES'!B$16))</f>
        <v/>
      </c>
      <c r="D137" s="43" t="str">
        <f>IF(ISBLANK($N137),"","SGBTM/AUTAROC/"&amp;'datos GENERALES'!B$5&amp;"_"&amp;'datos GENERALES'!C$5&amp;"_"&amp;'datos GENERALES'!D$5)</f>
        <v/>
      </c>
      <c r="E137" s="42" t="str">
        <f>IF(ISBLANK($N137),"",IF(ISBLANK('datos GENERALES'!$B$6),"",'datos GENERALES'!$B$6))</f>
        <v/>
      </c>
      <c r="F137" s="42" t="str">
        <f>IF(ISBLANK($N137),"",IF(ISBLANK('datos GENERALES'!$B$7),"",'datos GENERALES'!$B$7))</f>
        <v/>
      </c>
      <c r="G137" s="42" t="str">
        <f>IF(ISBLANK($N137),"",IF(ISBLANK('datos GENERALES'!$B$10),"",'datos GENERALES'!$B$10))</f>
        <v/>
      </c>
      <c r="H137" s="42" t="str">
        <f>IF(ISBLANK($N137),"",IF(ISBLANK('datos GENERALES'!$C$10),"",'datos GENERALES'!$C$10))</f>
        <v/>
      </c>
      <c r="I137" s="42" t="str">
        <f>IF(ISBLANK($N137),"",IF(ISBLANK('datos GENERALES'!$D$10),"",'datos GENERALES'!$D$10))</f>
        <v/>
      </c>
      <c r="O137" s="48" t="str">
        <f>IFERROR(VLOOKUP(N137,ListaEspecies!$B$3:$D$45,2,FALSE),"")</f>
        <v/>
      </c>
      <c r="P137" s="96" t="str">
        <f>IFERROR(VLOOKUP(N137,ListaEspecies!$B$3:$D$45,3,FALSE),"")</f>
        <v/>
      </c>
      <c r="R137" s="42" t="str">
        <f>IF(ISBLANK($J137),"",IF(ISBLANK('datos GENERALES'!$B$15),"",'datos GENERALES'!$B$15))</f>
        <v/>
      </c>
      <c r="S137" s="49" t="str">
        <f t="shared" si="18"/>
        <v/>
      </c>
      <c r="T137" s="49" t="str">
        <f t="shared" si="19"/>
        <v/>
      </c>
      <c r="AA137" s="50" t="str">
        <f t="shared" si="23"/>
        <v/>
      </c>
      <c r="AE137" s="50" t="str">
        <f t="shared" si="20"/>
        <v/>
      </c>
      <c r="AI137" s="19" t="str">
        <f t="shared" si="21"/>
        <v/>
      </c>
      <c r="AJ137"/>
      <c r="AK137" s="19" t="str">
        <f t="shared" si="22"/>
        <v/>
      </c>
    </row>
    <row r="138" spans="1:37" x14ac:dyDescent="0.25">
      <c r="A138" s="42" t="str">
        <f t="shared" si="16"/>
        <v/>
      </c>
      <c r="B138" s="42" t="str">
        <f t="shared" si="17"/>
        <v/>
      </c>
      <c r="C138" s="42" t="str">
        <f>IF(ISBLANK($N138),"",IF(ISBLANK('datos GENERALES'!B$16),"",'datos GENERALES'!B$16))</f>
        <v/>
      </c>
      <c r="D138" s="43" t="str">
        <f>IF(ISBLANK($N138),"","SGBTM/AUTAROC/"&amp;'datos GENERALES'!B$5&amp;"_"&amp;'datos GENERALES'!C$5&amp;"_"&amp;'datos GENERALES'!D$5)</f>
        <v/>
      </c>
      <c r="E138" s="42" t="str">
        <f>IF(ISBLANK($N138),"",IF(ISBLANK('datos GENERALES'!$B$6),"",'datos GENERALES'!$B$6))</f>
        <v/>
      </c>
      <c r="F138" s="42" t="str">
        <f>IF(ISBLANK($N138),"",IF(ISBLANK('datos GENERALES'!$B$7),"",'datos GENERALES'!$B$7))</f>
        <v/>
      </c>
      <c r="G138" s="42" t="str">
        <f>IF(ISBLANK($N138),"",IF(ISBLANK('datos GENERALES'!$B$10),"",'datos GENERALES'!$B$10))</f>
        <v/>
      </c>
      <c r="H138" s="42" t="str">
        <f>IF(ISBLANK($N138),"",IF(ISBLANK('datos GENERALES'!$C$10),"",'datos GENERALES'!$C$10))</f>
        <v/>
      </c>
      <c r="I138" s="42" t="str">
        <f>IF(ISBLANK($N138),"",IF(ISBLANK('datos GENERALES'!$D$10),"",'datos GENERALES'!$D$10))</f>
        <v/>
      </c>
      <c r="O138" s="48" t="str">
        <f>IFERROR(VLOOKUP(N138,ListaEspecies!$B$3:$D$45,2,FALSE),"")</f>
        <v/>
      </c>
      <c r="P138" s="96" t="str">
        <f>IFERROR(VLOOKUP(N138,ListaEspecies!$B$3:$D$45,3,FALSE),"")</f>
        <v/>
      </c>
      <c r="R138" s="42" t="str">
        <f>IF(ISBLANK($J138),"",IF(ISBLANK('datos GENERALES'!$B$15),"",'datos GENERALES'!$B$15))</f>
        <v/>
      </c>
      <c r="S138" s="49" t="str">
        <f t="shared" si="18"/>
        <v/>
      </c>
      <c r="T138" s="49" t="str">
        <f t="shared" si="19"/>
        <v/>
      </c>
      <c r="AA138" s="50" t="str">
        <f t="shared" si="23"/>
        <v/>
      </c>
      <c r="AE138" s="50" t="str">
        <f t="shared" si="20"/>
        <v/>
      </c>
      <c r="AI138" s="19" t="str">
        <f t="shared" si="21"/>
        <v/>
      </c>
      <c r="AJ138"/>
      <c r="AK138" s="19" t="str">
        <f t="shared" si="22"/>
        <v/>
      </c>
    </row>
    <row r="139" spans="1:37" x14ac:dyDescent="0.25">
      <c r="A139" s="42" t="str">
        <f t="shared" si="16"/>
        <v/>
      </c>
      <c r="B139" s="42" t="str">
        <f t="shared" si="17"/>
        <v/>
      </c>
      <c r="C139" s="42" t="str">
        <f>IF(ISBLANK($N139),"",IF(ISBLANK('datos GENERALES'!B$16),"",'datos GENERALES'!B$16))</f>
        <v/>
      </c>
      <c r="D139" s="43" t="str">
        <f>IF(ISBLANK($N139),"","SGBTM/AUTAROC/"&amp;'datos GENERALES'!B$5&amp;"_"&amp;'datos GENERALES'!C$5&amp;"_"&amp;'datos GENERALES'!D$5)</f>
        <v/>
      </c>
      <c r="E139" s="42" t="str">
        <f>IF(ISBLANK($N139),"",IF(ISBLANK('datos GENERALES'!$B$6),"",'datos GENERALES'!$B$6))</f>
        <v/>
      </c>
      <c r="F139" s="42" t="str">
        <f>IF(ISBLANK($N139),"",IF(ISBLANK('datos GENERALES'!$B$7),"",'datos GENERALES'!$B$7))</f>
        <v/>
      </c>
      <c r="G139" s="42" t="str">
        <f>IF(ISBLANK($N139),"",IF(ISBLANK('datos GENERALES'!$B$10),"",'datos GENERALES'!$B$10))</f>
        <v/>
      </c>
      <c r="H139" s="42" t="str">
        <f>IF(ISBLANK($N139),"",IF(ISBLANK('datos GENERALES'!$C$10),"",'datos GENERALES'!$C$10))</f>
        <v/>
      </c>
      <c r="I139" s="42" t="str">
        <f>IF(ISBLANK($N139),"",IF(ISBLANK('datos GENERALES'!$D$10),"",'datos GENERALES'!$D$10))</f>
        <v/>
      </c>
      <c r="O139" s="48" t="str">
        <f>IFERROR(VLOOKUP(N139,ListaEspecies!$B$3:$D$45,2,FALSE),"")</f>
        <v/>
      </c>
      <c r="P139" s="96" t="str">
        <f>IFERROR(VLOOKUP(N139,ListaEspecies!$B$3:$D$45,3,FALSE),"")</f>
        <v/>
      </c>
      <c r="R139" s="42" t="str">
        <f>IF(ISBLANK($J139),"",IF(ISBLANK('datos GENERALES'!$B$15),"",'datos GENERALES'!$B$15))</f>
        <v/>
      </c>
      <c r="S139" s="49" t="str">
        <f t="shared" si="18"/>
        <v/>
      </c>
      <c r="T139" s="49" t="str">
        <f t="shared" si="19"/>
        <v/>
      </c>
      <c r="AA139" s="50" t="str">
        <f t="shared" si="23"/>
        <v/>
      </c>
      <c r="AE139" s="50" t="str">
        <f t="shared" si="20"/>
        <v/>
      </c>
      <c r="AI139" s="19" t="str">
        <f t="shared" si="21"/>
        <v/>
      </c>
      <c r="AJ139"/>
      <c r="AK139" s="19" t="str">
        <f t="shared" si="22"/>
        <v/>
      </c>
    </row>
    <row r="140" spans="1:37" x14ac:dyDescent="0.25">
      <c r="A140" s="42" t="str">
        <f t="shared" si="16"/>
        <v/>
      </c>
      <c r="B140" s="42" t="str">
        <f t="shared" si="17"/>
        <v/>
      </c>
      <c r="C140" s="42" t="str">
        <f>IF(ISBLANK($N140),"",IF(ISBLANK('datos GENERALES'!B$16),"",'datos GENERALES'!B$16))</f>
        <v/>
      </c>
      <c r="D140" s="43" t="str">
        <f>IF(ISBLANK($N140),"","SGBTM/AUTAROC/"&amp;'datos GENERALES'!B$5&amp;"_"&amp;'datos GENERALES'!C$5&amp;"_"&amp;'datos GENERALES'!D$5)</f>
        <v/>
      </c>
      <c r="E140" s="42" t="str">
        <f>IF(ISBLANK($N140),"",IF(ISBLANK('datos GENERALES'!$B$6),"",'datos GENERALES'!$B$6))</f>
        <v/>
      </c>
      <c r="F140" s="42" t="str">
        <f>IF(ISBLANK($N140),"",IF(ISBLANK('datos GENERALES'!$B$7),"",'datos GENERALES'!$B$7))</f>
        <v/>
      </c>
      <c r="G140" s="42" t="str">
        <f>IF(ISBLANK($N140),"",IF(ISBLANK('datos GENERALES'!$B$10),"",'datos GENERALES'!$B$10))</f>
        <v/>
      </c>
      <c r="H140" s="42" t="str">
        <f>IF(ISBLANK($N140),"",IF(ISBLANK('datos GENERALES'!$C$10),"",'datos GENERALES'!$C$10))</f>
        <v/>
      </c>
      <c r="I140" s="42" t="str">
        <f>IF(ISBLANK($N140),"",IF(ISBLANK('datos GENERALES'!$D$10),"",'datos GENERALES'!$D$10))</f>
        <v/>
      </c>
      <c r="O140" s="48" t="str">
        <f>IFERROR(VLOOKUP(N140,ListaEspecies!$B$3:$D$45,2,FALSE),"")</f>
        <v/>
      </c>
      <c r="P140" s="96" t="str">
        <f>IFERROR(VLOOKUP(N140,ListaEspecies!$B$3:$D$45,3,FALSE),"")</f>
        <v/>
      </c>
      <c r="R140" s="42" t="str">
        <f>IF(ISBLANK($J140),"",IF(ISBLANK('datos GENERALES'!$B$15),"",'datos GENERALES'!$B$15))</f>
        <v/>
      </c>
      <c r="S140" s="49" t="str">
        <f t="shared" si="18"/>
        <v/>
      </c>
      <c r="T140" s="49" t="str">
        <f t="shared" si="19"/>
        <v/>
      </c>
      <c r="AA140" s="50" t="str">
        <f t="shared" si="23"/>
        <v/>
      </c>
      <c r="AE140" s="50" t="str">
        <f t="shared" si="20"/>
        <v/>
      </c>
      <c r="AI140" s="19" t="str">
        <f t="shared" si="21"/>
        <v/>
      </c>
      <c r="AJ140"/>
      <c r="AK140" s="19" t="str">
        <f t="shared" si="22"/>
        <v/>
      </c>
    </row>
    <row r="141" spans="1:37" x14ac:dyDescent="0.25">
      <c r="A141" s="42" t="str">
        <f t="shared" si="16"/>
        <v/>
      </c>
      <c r="B141" s="42" t="str">
        <f t="shared" si="17"/>
        <v/>
      </c>
      <c r="C141" s="42" t="str">
        <f>IF(ISBLANK($N141),"",IF(ISBLANK('datos GENERALES'!B$16),"",'datos GENERALES'!B$16))</f>
        <v/>
      </c>
      <c r="D141" s="43" t="str">
        <f>IF(ISBLANK($N141),"","SGBTM/AUTAROC/"&amp;'datos GENERALES'!B$5&amp;"_"&amp;'datos GENERALES'!C$5&amp;"_"&amp;'datos GENERALES'!D$5)</f>
        <v/>
      </c>
      <c r="E141" s="42" t="str">
        <f>IF(ISBLANK($N141),"",IF(ISBLANK('datos GENERALES'!$B$6),"",'datos GENERALES'!$B$6))</f>
        <v/>
      </c>
      <c r="F141" s="42" t="str">
        <f>IF(ISBLANK($N141),"",IF(ISBLANK('datos GENERALES'!$B$7),"",'datos GENERALES'!$B$7))</f>
        <v/>
      </c>
      <c r="G141" s="42" t="str">
        <f>IF(ISBLANK($N141),"",IF(ISBLANK('datos GENERALES'!$B$10),"",'datos GENERALES'!$B$10))</f>
        <v/>
      </c>
      <c r="H141" s="42" t="str">
        <f>IF(ISBLANK($N141),"",IF(ISBLANK('datos GENERALES'!$C$10),"",'datos GENERALES'!$C$10))</f>
        <v/>
      </c>
      <c r="I141" s="42" t="str">
        <f>IF(ISBLANK($N141),"",IF(ISBLANK('datos GENERALES'!$D$10),"",'datos GENERALES'!$D$10))</f>
        <v/>
      </c>
      <c r="O141" s="48" t="str">
        <f>IFERROR(VLOOKUP(N141,ListaEspecies!$B$3:$D$45,2,FALSE),"")</f>
        <v/>
      </c>
      <c r="P141" s="96" t="str">
        <f>IFERROR(VLOOKUP(N141,ListaEspecies!$B$3:$D$45,3,FALSE),"")</f>
        <v/>
      </c>
      <c r="R141" s="42" t="str">
        <f>IF(ISBLANK($J141),"",IF(ISBLANK('datos GENERALES'!$B$15),"",'datos GENERALES'!$B$15))</f>
        <v/>
      </c>
      <c r="S141" s="49" t="str">
        <f t="shared" si="18"/>
        <v/>
      </c>
      <c r="T141" s="49" t="str">
        <f t="shared" si="19"/>
        <v/>
      </c>
      <c r="AA141" s="50" t="str">
        <f t="shared" si="23"/>
        <v/>
      </c>
      <c r="AE141" s="50" t="str">
        <f t="shared" si="20"/>
        <v/>
      </c>
      <c r="AI141" s="19" t="str">
        <f t="shared" si="21"/>
        <v/>
      </c>
      <c r="AJ141"/>
      <c r="AK141" s="19" t="str">
        <f t="shared" si="22"/>
        <v/>
      </c>
    </row>
    <row r="142" spans="1:37" x14ac:dyDescent="0.25">
      <c r="A142" s="42" t="str">
        <f t="shared" si="16"/>
        <v/>
      </c>
      <c r="B142" s="42" t="str">
        <f t="shared" si="17"/>
        <v/>
      </c>
      <c r="C142" s="42" t="str">
        <f>IF(ISBLANK($N142),"",IF(ISBLANK('datos GENERALES'!B$16),"",'datos GENERALES'!B$16))</f>
        <v/>
      </c>
      <c r="D142" s="43" t="str">
        <f>IF(ISBLANK($N142),"","SGBTM/AUTAROC/"&amp;'datos GENERALES'!B$5&amp;"_"&amp;'datos GENERALES'!C$5&amp;"_"&amp;'datos GENERALES'!D$5)</f>
        <v/>
      </c>
      <c r="E142" s="42" t="str">
        <f>IF(ISBLANK($N142),"",IF(ISBLANK('datos GENERALES'!$B$6),"",'datos GENERALES'!$B$6))</f>
        <v/>
      </c>
      <c r="F142" s="42" t="str">
        <f>IF(ISBLANK($N142),"",IF(ISBLANK('datos GENERALES'!$B$7),"",'datos GENERALES'!$B$7))</f>
        <v/>
      </c>
      <c r="G142" s="42" t="str">
        <f>IF(ISBLANK($N142),"",IF(ISBLANK('datos GENERALES'!$B$10),"",'datos GENERALES'!$B$10))</f>
        <v/>
      </c>
      <c r="H142" s="42" t="str">
        <f>IF(ISBLANK($N142),"",IF(ISBLANK('datos GENERALES'!$C$10),"",'datos GENERALES'!$C$10))</f>
        <v/>
      </c>
      <c r="I142" s="42" t="str">
        <f>IF(ISBLANK($N142),"",IF(ISBLANK('datos GENERALES'!$D$10),"",'datos GENERALES'!$D$10))</f>
        <v/>
      </c>
      <c r="O142" s="48" t="str">
        <f>IFERROR(VLOOKUP(N142,ListaEspecies!$B$3:$D$45,2,FALSE),"")</f>
        <v/>
      </c>
      <c r="P142" s="96" t="str">
        <f>IFERROR(VLOOKUP(N142,ListaEspecies!$B$3:$D$45,3,FALSE),"")</f>
        <v/>
      </c>
      <c r="R142" s="42" t="str">
        <f>IF(ISBLANK($J142),"",IF(ISBLANK('datos GENERALES'!$B$15),"",'datos GENERALES'!$B$15))</f>
        <v/>
      </c>
      <c r="S142" s="49" t="str">
        <f t="shared" si="18"/>
        <v/>
      </c>
      <c r="T142" s="49" t="str">
        <f t="shared" si="19"/>
        <v/>
      </c>
      <c r="AA142" s="50" t="str">
        <f t="shared" si="23"/>
        <v/>
      </c>
      <c r="AE142" s="50" t="str">
        <f t="shared" si="20"/>
        <v/>
      </c>
      <c r="AI142" s="19" t="str">
        <f t="shared" si="21"/>
        <v/>
      </c>
      <c r="AJ142"/>
      <c r="AK142" s="19" t="str">
        <f t="shared" si="22"/>
        <v/>
      </c>
    </row>
    <row r="143" spans="1:37" x14ac:dyDescent="0.25">
      <c r="A143" s="42" t="str">
        <f t="shared" si="16"/>
        <v/>
      </c>
      <c r="B143" s="42" t="str">
        <f t="shared" si="17"/>
        <v/>
      </c>
      <c r="C143" s="42" t="str">
        <f>IF(ISBLANK($N143),"",IF(ISBLANK('datos GENERALES'!B$16),"",'datos GENERALES'!B$16))</f>
        <v/>
      </c>
      <c r="D143" s="43" t="str">
        <f>IF(ISBLANK($N143),"","SGBTM/AUTAROC/"&amp;'datos GENERALES'!B$5&amp;"_"&amp;'datos GENERALES'!C$5&amp;"_"&amp;'datos GENERALES'!D$5)</f>
        <v/>
      </c>
      <c r="E143" s="42" t="str">
        <f>IF(ISBLANK($N143),"",IF(ISBLANK('datos GENERALES'!$B$6),"",'datos GENERALES'!$B$6))</f>
        <v/>
      </c>
      <c r="F143" s="42" t="str">
        <f>IF(ISBLANK($N143),"",IF(ISBLANK('datos GENERALES'!$B$7),"",'datos GENERALES'!$B$7))</f>
        <v/>
      </c>
      <c r="G143" s="42" t="str">
        <f>IF(ISBLANK($N143),"",IF(ISBLANK('datos GENERALES'!$B$10),"",'datos GENERALES'!$B$10))</f>
        <v/>
      </c>
      <c r="H143" s="42" t="str">
        <f>IF(ISBLANK($N143),"",IF(ISBLANK('datos GENERALES'!$C$10),"",'datos GENERALES'!$C$10))</f>
        <v/>
      </c>
      <c r="I143" s="42" t="str">
        <f>IF(ISBLANK($N143),"",IF(ISBLANK('datos GENERALES'!$D$10),"",'datos GENERALES'!$D$10))</f>
        <v/>
      </c>
      <c r="O143" s="48" t="str">
        <f>IFERROR(VLOOKUP(N143,ListaEspecies!$B$3:$D$45,2,FALSE),"")</f>
        <v/>
      </c>
      <c r="P143" s="96" t="str">
        <f>IFERROR(VLOOKUP(N143,ListaEspecies!$B$3:$D$45,3,FALSE),"")</f>
        <v/>
      </c>
      <c r="R143" s="42" t="str">
        <f>IF(ISBLANK($J143),"",IF(ISBLANK('datos GENERALES'!$B$15),"",'datos GENERALES'!$B$15))</f>
        <v/>
      </c>
      <c r="S143" s="49" t="str">
        <f t="shared" si="18"/>
        <v/>
      </c>
      <c r="T143" s="49" t="str">
        <f t="shared" si="19"/>
        <v/>
      </c>
      <c r="AA143" s="50" t="str">
        <f t="shared" si="23"/>
        <v/>
      </c>
      <c r="AE143" s="50" t="str">
        <f t="shared" si="20"/>
        <v/>
      </c>
      <c r="AI143" s="19" t="str">
        <f t="shared" si="21"/>
        <v/>
      </c>
      <c r="AJ143"/>
      <c r="AK143" s="19" t="str">
        <f t="shared" si="22"/>
        <v/>
      </c>
    </row>
    <row r="144" spans="1:37" x14ac:dyDescent="0.25">
      <c r="A144" s="42" t="str">
        <f t="shared" si="16"/>
        <v/>
      </c>
      <c r="B144" s="42" t="str">
        <f t="shared" si="17"/>
        <v/>
      </c>
      <c r="C144" s="42" t="str">
        <f>IF(ISBLANK($N144),"",IF(ISBLANK('datos GENERALES'!B$16),"",'datos GENERALES'!B$16))</f>
        <v/>
      </c>
      <c r="D144" s="43" t="str">
        <f>IF(ISBLANK($N144),"","SGBTM/AUTAROC/"&amp;'datos GENERALES'!B$5&amp;"_"&amp;'datos GENERALES'!C$5&amp;"_"&amp;'datos GENERALES'!D$5)</f>
        <v/>
      </c>
      <c r="E144" s="42" t="str">
        <f>IF(ISBLANK($N144),"",IF(ISBLANK('datos GENERALES'!$B$6),"",'datos GENERALES'!$B$6))</f>
        <v/>
      </c>
      <c r="F144" s="42" t="str">
        <f>IF(ISBLANK($N144),"",IF(ISBLANK('datos GENERALES'!$B$7),"",'datos GENERALES'!$B$7))</f>
        <v/>
      </c>
      <c r="G144" s="42" t="str">
        <f>IF(ISBLANK($N144),"",IF(ISBLANK('datos GENERALES'!$B$10),"",'datos GENERALES'!$B$10))</f>
        <v/>
      </c>
      <c r="H144" s="42" t="str">
        <f>IF(ISBLANK($N144),"",IF(ISBLANK('datos GENERALES'!$C$10),"",'datos GENERALES'!$C$10))</f>
        <v/>
      </c>
      <c r="I144" s="42" t="str">
        <f>IF(ISBLANK($N144),"",IF(ISBLANK('datos GENERALES'!$D$10),"",'datos GENERALES'!$D$10))</f>
        <v/>
      </c>
      <c r="O144" s="48" t="str">
        <f>IFERROR(VLOOKUP(N144,ListaEspecies!$B$3:$D$45,2,FALSE),"")</f>
        <v/>
      </c>
      <c r="P144" s="96" t="str">
        <f>IFERROR(VLOOKUP(N144,ListaEspecies!$B$3:$D$45,3,FALSE),"")</f>
        <v/>
      </c>
      <c r="R144" s="42" t="str">
        <f>IF(ISBLANK($J144),"",IF(ISBLANK('datos GENERALES'!$B$15),"",'datos GENERALES'!$B$15))</f>
        <v/>
      </c>
      <c r="S144" s="49" t="str">
        <f t="shared" si="18"/>
        <v/>
      </c>
      <c r="T144" s="49" t="str">
        <f t="shared" si="19"/>
        <v/>
      </c>
      <c r="AA144" s="50" t="str">
        <f t="shared" si="23"/>
        <v/>
      </c>
      <c r="AE144" s="50" t="str">
        <f t="shared" si="20"/>
        <v/>
      </c>
      <c r="AI144" s="19" t="str">
        <f t="shared" si="21"/>
        <v/>
      </c>
      <c r="AJ144"/>
      <c r="AK144" s="19" t="str">
        <f t="shared" si="22"/>
        <v/>
      </c>
    </row>
    <row r="145" spans="1:37" x14ac:dyDescent="0.25">
      <c r="A145" s="42" t="str">
        <f t="shared" si="16"/>
        <v/>
      </c>
      <c r="B145" s="42" t="str">
        <f t="shared" si="17"/>
        <v/>
      </c>
      <c r="C145" s="42" t="str">
        <f>IF(ISBLANK($N145),"",IF(ISBLANK('datos GENERALES'!B$16),"",'datos GENERALES'!B$16))</f>
        <v/>
      </c>
      <c r="D145" s="43" t="str">
        <f>IF(ISBLANK($N145),"","SGBTM/AUTAROC/"&amp;'datos GENERALES'!B$5&amp;"_"&amp;'datos GENERALES'!C$5&amp;"_"&amp;'datos GENERALES'!D$5)</f>
        <v/>
      </c>
      <c r="E145" s="42" t="str">
        <f>IF(ISBLANK($N145),"",IF(ISBLANK('datos GENERALES'!$B$6),"",'datos GENERALES'!$B$6))</f>
        <v/>
      </c>
      <c r="F145" s="42" t="str">
        <f>IF(ISBLANK($N145),"",IF(ISBLANK('datos GENERALES'!$B$7),"",'datos GENERALES'!$B$7))</f>
        <v/>
      </c>
      <c r="G145" s="42" t="str">
        <f>IF(ISBLANK($N145),"",IF(ISBLANK('datos GENERALES'!$B$10),"",'datos GENERALES'!$B$10))</f>
        <v/>
      </c>
      <c r="H145" s="42" t="str">
        <f>IF(ISBLANK($N145),"",IF(ISBLANK('datos GENERALES'!$C$10),"",'datos GENERALES'!$C$10))</f>
        <v/>
      </c>
      <c r="I145" s="42" t="str">
        <f>IF(ISBLANK($N145),"",IF(ISBLANK('datos GENERALES'!$D$10),"",'datos GENERALES'!$D$10))</f>
        <v/>
      </c>
      <c r="O145" s="48" t="str">
        <f>IFERROR(VLOOKUP(N145,ListaEspecies!$B$3:$D$45,2,FALSE),"")</f>
        <v/>
      </c>
      <c r="P145" s="96" t="str">
        <f>IFERROR(VLOOKUP(N145,ListaEspecies!$B$3:$D$45,3,FALSE),"")</f>
        <v/>
      </c>
      <c r="R145" s="42" t="str">
        <f>IF(ISBLANK($J145),"",IF(ISBLANK('datos GENERALES'!$B$15),"",'datos GENERALES'!$B$15))</f>
        <v/>
      </c>
      <c r="S145" s="49" t="str">
        <f t="shared" si="18"/>
        <v/>
      </c>
      <c r="T145" s="49" t="str">
        <f t="shared" si="19"/>
        <v/>
      </c>
      <c r="AA145" s="50" t="str">
        <f t="shared" si="23"/>
        <v/>
      </c>
      <c r="AE145" s="50" t="str">
        <f t="shared" si="20"/>
        <v/>
      </c>
      <c r="AI145" s="19" t="str">
        <f t="shared" si="21"/>
        <v/>
      </c>
      <c r="AJ145"/>
      <c r="AK145" s="19" t="str">
        <f t="shared" si="22"/>
        <v/>
      </c>
    </row>
    <row r="146" spans="1:37" x14ac:dyDescent="0.25">
      <c r="A146" s="42" t="str">
        <f t="shared" si="16"/>
        <v/>
      </c>
      <c r="B146" s="42" t="str">
        <f t="shared" si="17"/>
        <v/>
      </c>
      <c r="C146" s="42" t="str">
        <f>IF(ISBLANK($N146),"",IF(ISBLANK('datos GENERALES'!B$16),"",'datos GENERALES'!B$16))</f>
        <v/>
      </c>
      <c r="D146" s="43" t="str">
        <f>IF(ISBLANK($N146),"","SGBTM/AUTAROC/"&amp;'datos GENERALES'!B$5&amp;"_"&amp;'datos GENERALES'!C$5&amp;"_"&amp;'datos GENERALES'!D$5)</f>
        <v/>
      </c>
      <c r="E146" s="42" t="str">
        <f>IF(ISBLANK($N146),"",IF(ISBLANK('datos GENERALES'!$B$6),"",'datos GENERALES'!$B$6))</f>
        <v/>
      </c>
      <c r="F146" s="42" t="str">
        <f>IF(ISBLANK($N146),"",IF(ISBLANK('datos GENERALES'!$B$7),"",'datos GENERALES'!$B$7))</f>
        <v/>
      </c>
      <c r="G146" s="42" t="str">
        <f>IF(ISBLANK($N146),"",IF(ISBLANK('datos GENERALES'!$B$10),"",'datos GENERALES'!$B$10))</f>
        <v/>
      </c>
      <c r="H146" s="42" t="str">
        <f>IF(ISBLANK($N146),"",IF(ISBLANK('datos GENERALES'!$C$10),"",'datos GENERALES'!$C$10))</f>
        <v/>
      </c>
      <c r="I146" s="42" t="str">
        <f>IF(ISBLANK($N146),"",IF(ISBLANK('datos GENERALES'!$D$10),"",'datos GENERALES'!$D$10))</f>
        <v/>
      </c>
      <c r="O146" s="48" t="str">
        <f>IFERROR(VLOOKUP(N146,ListaEspecies!$B$3:$D$45,2,FALSE),"")</f>
        <v/>
      </c>
      <c r="P146" s="96" t="str">
        <f>IFERROR(VLOOKUP(N146,ListaEspecies!$B$3:$D$45,3,FALSE),"")</f>
        <v/>
      </c>
      <c r="R146" s="42" t="str">
        <f>IF(ISBLANK($J146),"",IF(ISBLANK('datos GENERALES'!$B$15),"",'datos GENERALES'!$B$15))</f>
        <v/>
      </c>
      <c r="S146" s="49" t="str">
        <f t="shared" si="18"/>
        <v/>
      </c>
      <c r="T146" s="49" t="str">
        <f t="shared" si="19"/>
        <v/>
      </c>
      <c r="AA146" s="50" t="str">
        <f t="shared" si="23"/>
        <v/>
      </c>
      <c r="AE146" s="50" t="str">
        <f t="shared" si="20"/>
        <v/>
      </c>
      <c r="AI146" s="19" t="str">
        <f t="shared" si="21"/>
        <v/>
      </c>
      <c r="AJ146"/>
      <c r="AK146" s="19" t="str">
        <f t="shared" si="22"/>
        <v/>
      </c>
    </row>
    <row r="147" spans="1:37" x14ac:dyDescent="0.25">
      <c r="A147" s="42" t="str">
        <f t="shared" si="16"/>
        <v/>
      </c>
      <c r="B147" s="42" t="str">
        <f t="shared" si="17"/>
        <v/>
      </c>
      <c r="C147" s="42" t="str">
        <f>IF(ISBLANK($N147),"",IF(ISBLANK('datos GENERALES'!B$16),"",'datos GENERALES'!B$16))</f>
        <v/>
      </c>
      <c r="D147" s="43" t="str">
        <f>IF(ISBLANK($N147),"","SGBTM/AUTAROC/"&amp;'datos GENERALES'!B$5&amp;"_"&amp;'datos GENERALES'!C$5&amp;"_"&amp;'datos GENERALES'!D$5)</f>
        <v/>
      </c>
      <c r="E147" s="42" t="str">
        <f>IF(ISBLANK($N147),"",IF(ISBLANK('datos GENERALES'!$B$6),"",'datos GENERALES'!$B$6))</f>
        <v/>
      </c>
      <c r="F147" s="42" t="str">
        <f>IF(ISBLANK($N147),"",IF(ISBLANK('datos GENERALES'!$B$7),"",'datos GENERALES'!$B$7))</f>
        <v/>
      </c>
      <c r="G147" s="42" t="str">
        <f>IF(ISBLANK($N147),"",IF(ISBLANK('datos GENERALES'!$B$10),"",'datos GENERALES'!$B$10))</f>
        <v/>
      </c>
      <c r="H147" s="42" t="str">
        <f>IF(ISBLANK($N147),"",IF(ISBLANK('datos GENERALES'!$C$10),"",'datos GENERALES'!$C$10))</f>
        <v/>
      </c>
      <c r="I147" s="42" t="str">
        <f>IF(ISBLANK($N147),"",IF(ISBLANK('datos GENERALES'!$D$10),"",'datos GENERALES'!$D$10))</f>
        <v/>
      </c>
      <c r="O147" s="48" t="str">
        <f>IFERROR(VLOOKUP(N147,ListaEspecies!$B$3:$D$45,2,FALSE),"")</f>
        <v/>
      </c>
      <c r="P147" s="96" t="str">
        <f>IFERROR(VLOOKUP(N147,ListaEspecies!$B$3:$D$45,3,FALSE),"")</f>
        <v/>
      </c>
      <c r="R147" s="42" t="str">
        <f>IF(ISBLANK($J147),"",IF(ISBLANK('datos GENERALES'!$B$15),"",'datos GENERALES'!$B$15))</f>
        <v/>
      </c>
      <c r="S147" s="49" t="str">
        <f t="shared" si="18"/>
        <v/>
      </c>
      <c r="T147" s="49" t="str">
        <f t="shared" si="19"/>
        <v/>
      </c>
      <c r="AA147" s="50" t="str">
        <f t="shared" si="23"/>
        <v/>
      </c>
      <c r="AE147" s="50" t="str">
        <f t="shared" si="20"/>
        <v/>
      </c>
      <c r="AI147" s="19" t="str">
        <f t="shared" si="21"/>
        <v/>
      </c>
      <c r="AJ147"/>
      <c r="AK147" s="19" t="str">
        <f t="shared" si="22"/>
        <v/>
      </c>
    </row>
    <row r="148" spans="1:37" x14ac:dyDescent="0.25">
      <c r="A148" s="42" t="str">
        <f t="shared" si="16"/>
        <v/>
      </c>
      <c r="B148" s="42" t="str">
        <f t="shared" si="17"/>
        <v/>
      </c>
      <c r="C148" s="42" t="str">
        <f>IF(ISBLANK($N148),"",IF(ISBLANK('datos GENERALES'!B$16),"",'datos GENERALES'!B$16))</f>
        <v/>
      </c>
      <c r="D148" s="43" t="str">
        <f>IF(ISBLANK($N148),"","SGBTM/AUTAROC/"&amp;'datos GENERALES'!B$5&amp;"_"&amp;'datos GENERALES'!C$5&amp;"_"&amp;'datos GENERALES'!D$5)</f>
        <v/>
      </c>
      <c r="E148" s="42" t="str">
        <f>IF(ISBLANK($N148),"",IF(ISBLANK('datos GENERALES'!$B$6),"",'datos GENERALES'!$B$6))</f>
        <v/>
      </c>
      <c r="F148" s="42" t="str">
        <f>IF(ISBLANK($N148),"",IF(ISBLANK('datos GENERALES'!$B$7),"",'datos GENERALES'!$B$7))</f>
        <v/>
      </c>
      <c r="G148" s="42" t="str">
        <f>IF(ISBLANK($N148),"",IF(ISBLANK('datos GENERALES'!$B$10),"",'datos GENERALES'!$B$10))</f>
        <v/>
      </c>
      <c r="H148" s="42" t="str">
        <f>IF(ISBLANK($N148),"",IF(ISBLANK('datos GENERALES'!$C$10),"",'datos GENERALES'!$C$10))</f>
        <v/>
      </c>
      <c r="I148" s="42" t="str">
        <f>IF(ISBLANK($N148),"",IF(ISBLANK('datos GENERALES'!$D$10),"",'datos GENERALES'!$D$10))</f>
        <v/>
      </c>
      <c r="O148" s="48" t="str">
        <f>IFERROR(VLOOKUP(N148,ListaEspecies!$B$3:$D$45,2,FALSE),"")</f>
        <v/>
      </c>
      <c r="P148" s="96" t="str">
        <f>IFERROR(VLOOKUP(N148,ListaEspecies!$B$3:$D$45,3,FALSE),"")</f>
        <v/>
      </c>
      <c r="R148" s="42" t="str">
        <f>IF(ISBLANK($J148),"",IF(ISBLANK('datos GENERALES'!$B$15),"",'datos GENERALES'!$B$15))</f>
        <v/>
      </c>
      <c r="S148" s="49" t="str">
        <f t="shared" si="18"/>
        <v/>
      </c>
      <c r="T148" s="49" t="str">
        <f t="shared" si="19"/>
        <v/>
      </c>
      <c r="AA148" s="50" t="str">
        <f t="shared" si="23"/>
        <v/>
      </c>
      <c r="AE148" s="50" t="str">
        <f t="shared" si="20"/>
        <v/>
      </c>
      <c r="AI148" s="19" t="str">
        <f t="shared" si="21"/>
        <v/>
      </c>
      <c r="AJ148"/>
      <c r="AK148" s="19" t="str">
        <f t="shared" si="22"/>
        <v/>
      </c>
    </row>
    <row r="149" spans="1:37" x14ac:dyDescent="0.25">
      <c r="A149" s="42" t="str">
        <f t="shared" si="16"/>
        <v/>
      </c>
      <c r="B149" s="42" t="str">
        <f t="shared" si="17"/>
        <v/>
      </c>
      <c r="C149" s="42" t="str">
        <f>IF(ISBLANK($N149),"",IF(ISBLANK('datos GENERALES'!B$16),"",'datos GENERALES'!B$16))</f>
        <v/>
      </c>
      <c r="D149" s="43" t="str">
        <f>IF(ISBLANK($N149),"","SGBTM/AUTAROC/"&amp;'datos GENERALES'!B$5&amp;"_"&amp;'datos GENERALES'!C$5&amp;"_"&amp;'datos GENERALES'!D$5)</f>
        <v/>
      </c>
      <c r="E149" s="42" t="str">
        <f>IF(ISBLANK($N149),"",IF(ISBLANK('datos GENERALES'!$B$6),"",'datos GENERALES'!$B$6))</f>
        <v/>
      </c>
      <c r="F149" s="42" t="str">
        <f>IF(ISBLANK($N149),"",IF(ISBLANK('datos GENERALES'!$B$7),"",'datos GENERALES'!$B$7))</f>
        <v/>
      </c>
      <c r="G149" s="42" t="str">
        <f>IF(ISBLANK($N149),"",IF(ISBLANK('datos GENERALES'!$B$10),"",'datos GENERALES'!$B$10))</f>
        <v/>
      </c>
      <c r="H149" s="42" t="str">
        <f>IF(ISBLANK($N149),"",IF(ISBLANK('datos GENERALES'!$C$10),"",'datos GENERALES'!$C$10))</f>
        <v/>
      </c>
      <c r="I149" s="42" t="str">
        <f>IF(ISBLANK($N149),"",IF(ISBLANK('datos GENERALES'!$D$10),"",'datos GENERALES'!$D$10))</f>
        <v/>
      </c>
      <c r="O149" s="48" t="str">
        <f>IFERROR(VLOOKUP(N149,ListaEspecies!$B$3:$D$45,2,FALSE),"")</f>
        <v/>
      </c>
      <c r="P149" s="96" t="str">
        <f>IFERROR(VLOOKUP(N149,ListaEspecies!$B$3:$D$45,3,FALSE),"")</f>
        <v/>
      </c>
      <c r="R149" s="42" t="str">
        <f>IF(ISBLANK($J149),"",IF(ISBLANK('datos GENERALES'!$B$15),"",'datos GENERALES'!$B$15))</f>
        <v/>
      </c>
      <c r="S149" s="49" t="str">
        <f t="shared" si="18"/>
        <v/>
      </c>
      <c r="T149" s="49" t="str">
        <f t="shared" si="19"/>
        <v/>
      </c>
      <c r="AA149" s="50" t="str">
        <f t="shared" si="23"/>
        <v/>
      </c>
      <c r="AE149" s="50" t="str">
        <f t="shared" si="20"/>
        <v/>
      </c>
      <c r="AI149" s="19" t="str">
        <f t="shared" si="21"/>
        <v/>
      </c>
      <c r="AJ149"/>
      <c r="AK149" s="19" t="str">
        <f t="shared" si="22"/>
        <v/>
      </c>
    </row>
    <row r="150" spans="1:37" x14ac:dyDescent="0.25">
      <c r="A150" s="42" t="str">
        <f t="shared" si="16"/>
        <v/>
      </c>
      <c r="B150" s="42" t="str">
        <f t="shared" si="17"/>
        <v/>
      </c>
      <c r="C150" s="42" t="str">
        <f>IF(ISBLANK($N150),"",IF(ISBLANK('datos GENERALES'!B$16),"",'datos GENERALES'!B$16))</f>
        <v/>
      </c>
      <c r="D150" s="43" t="str">
        <f>IF(ISBLANK($N150),"","SGBTM/AUTAROC/"&amp;'datos GENERALES'!B$5&amp;"_"&amp;'datos GENERALES'!C$5&amp;"_"&amp;'datos GENERALES'!D$5)</f>
        <v/>
      </c>
      <c r="E150" s="42" t="str">
        <f>IF(ISBLANK($N150),"",IF(ISBLANK('datos GENERALES'!$B$6),"",'datos GENERALES'!$B$6))</f>
        <v/>
      </c>
      <c r="F150" s="42" t="str">
        <f>IF(ISBLANK($N150),"",IF(ISBLANK('datos GENERALES'!$B$7),"",'datos GENERALES'!$B$7))</f>
        <v/>
      </c>
      <c r="G150" s="42" t="str">
        <f>IF(ISBLANK($N150),"",IF(ISBLANK('datos GENERALES'!$B$10),"",'datos GENERALES'!$B$10))</f>
        <v/>
      </c>
      <c r="H150" s="42" t="str">
        <f>IF(ISBLANK($N150),"",IF(ISBLANK('datos GENERALES'!$C$10),"",'datos GENERALES'!$C$10))</f>
        <v/>
      </c>
      <c r="I150" s="42" t="str">
        <f>IF(ISBLANK($N150),"",IF(ISBLANK('datos GENERALES'!$D$10),"",'datos GENERALES'!$D$10))</f>
        <v/>
      </c>
      <c r="O150" s="48" t="str">
        <f>IFERROR(VLOOKUP(N150,ListaEspecies!$B$3:$D$45,2,FALSE),"")</f>
        <v/>
      </c>
      <c r="P150" s="96" t="str">
        <f>IFERROR(VLOOKUP(N150,ListaEspecies!$B$3:$D$45,3,FALSE),"")</f>
        <v/>
      </c>
      <c r="R150" s="42" t="str">
        <f>IF(ISBLANK($J150),"",IF(ISBLANK('datos GENERALES'!$B$15),"",'datos GENERALES'!$B$15))</f>
        <v/>
      </c>
      <c r="S150" s="49" t="str">
        <f t="shared" si="18"/>
        <v/>
      </c>
      <c r="T150" s="49" t="str">
        <f t="shared" si="19"/>
        <v/>
      </c>
      <c r="AA150" s="50" t="str">
        <f t="shared" si="23"/>
        <v/>
      </c>
      <c r="AE150" s="50" t="str">
        <f t="shared" si="20"/>
        <v/>
      </c>
      <c r="AI150" s="19" t="str">
        <f t="shared" si="21"/>
        <v/>
      </c>
      <c r="AJ150"/>
      <c r="AK150" s="19" t="str">
        <f t="shared" si="22"/>
        <v/>
      </c>
    </row>
    <row r="151" spans="1:37" x14ac:dyDescent="0.25">
      <c r="A151" s="42" t="str">
        <f t="shared" si="16"/>
        <v/>
      </c>
      <c r="B151" s="42" t="str">
        <f t="shared" si="17"/>
        <v/>
      </c>
      <c r="C151" s="42" t="str">
        <f>IF(ISBLANK($N151),"",IF(ISBLANK('datos GENERALES'!B$16),"",'datos GENERALES'!B$16))</f>
        <v/>
      </c>
      <c r="D151" s="43" t="str">
        <f>IF(ISBLANK($N151),"","SGBTM/AUTAROC/"&amp;'datos GENERALES'!B$5&amp;"_"&amp;'datos GENERALES'!C$5&amp;"_"&amp;'datos GENERALES'!D$5)</f>
        <v/>
      </c>
      <c r="E151" s="42" t="str">
        <f>IF(ISBLANK($N151),"",IF(ISBLANK('datos GENERALES'!$B$6),"",'datos GENERALES'!$B$6))</f>
        <v/>
      </c>
      <c r="F151" s="42" t="str">
        <f>IF(ISBLANK($N151),"",IF(ISBLANK('datos GENERALES'!$B$7),"",'datos GENERALES'!$B$7))</f>
        <v/>
      </c>
      <c r="G151" s="42" t="str">
        <f>IF(ISBLANK($N151),"",IF(ISBLANK('datos GENERALES'!$B$10),"",'datos GENERALES'!$B$10))</f>
        <v/>
      </c>
      <c r="H151" s="42" t="str">
        <f>IF(ISBLANK($N151),"",IF(ISBLANK('datos GENERALES'!$C$10),"",'datos GENERALES'!$C$10))</f>
        <v/>
      </c>
      <c r="I151" s="42" t="str">
        <f>IF(ISBLANK($N151),"",IF(ISBLANK('datos GENERALES'!$D$10),"",'datos GENERALES'!$D$10))</f>
        <v/>
      </c>
      <c r="O151" s="48" t="str">
        <f>IFERROR(VLOOKUP(N151,ListaEspecies!$B$3:$D$45,2,FALSE),"")</f>
        <v/>
      </c>
      <c r="P151" s="96" t="str">
        <f>IFERROR(VLOOKUP(N151,ListaEspecies!$B$3:$D$45,3,FALSE),"")</f>
        <v/>
      </c>
      <c r="R151" s="42" t="str">
        <f>IF(ISBLANK($J151),"",IF(ISBLANK('datos GENERALES'!$B$15),"",'datos GENERALES'!$B$15))</f>
        <v/>
      </c>
      <c r="S151" s="49" t="str">
        <f t="shared" si="18"/>
        <v/>
      </c>
      <c r="T151" s="49" t="str">
        <f t="shared" si="19"/>
        <v/>
      </c>
      <c r="AA151" s="50" t="str">
        <f t="shared" si="23"/>
        <v/>
      </c>
      <c r="AE151" s="50" t="str">
        <f t="shared" si="20"/>
        <v/>
      </c>
      <c r="AI151" s="19" t="str">
        <f t="shared" si="21"/>
        <v/>
      </c>
      <c r="AJ151"/>
      <c r="AK151" s="19" t="str">
        <f t="shared" si="22"/>
        <v/>
      </c>
    </row>
    <row r="152" spans="1:37" x14ac:dyDescent="0.25">
      <c r="A152" s="42" t="str">
        <f t="shared" si="16"/>
        <v/>
      </c>
      <c r="B152" s="42" t="str">
        <f t="shared" si="17"/>
        <v/>
      </c>
      <c r="C152" s="42" t="str">
        <f>IF(ISBLANK($N152),"",IF(ISBLANK('datos GENERALES'!B$16),"",'datos GENERALES'!B$16))</f>
        <v/>
      </c>
      <c r="D152" s="43" t="str">
        <f>IF(ISBLANK($N152),"","SGBTM/AUTAROC/"&amp;'datos GENERALES'!B$5&amp;"_"&amp;'datos GENERALES'!C$5&amp;"_"&amp;'datos GENERALES'!D$5)</f>
        <v/>
      </c>
      <c r="E152" s="42" t="str">
        <f>IF(ISBLANK($N152),"",IF(ISBLANK('datos GENERALES'!$B$6),"",'datos GENERALES'!$B$6))</f>
        <v/>
      </c>
      <c r="F152" s="42" t="str">
        <f>IF(ISBLANK($N152),"",IF(ISBLANK('datos GENERALES'!$B$7),"",'datos GENERALES'!$B$7))</f>
        <v/>
      </c>
      <c r="G152" s="42" t="str">
        <f>IF(ISBLANK($N152),"",IF(ISBLANK('datos GENERALES'!$B$10),"",'datos GENERALES'!$B$10))</f>
        <v/>
      </c>
      <c r="H152" s="42" t="str">
        <f>IF(ISBLANK($N152),"",IF(ISBLANK('datos GENERALES'!$C$10),"",'datos GENERALES'!$C$10))</f>
        <v/>
      </c>
      <c r="I152" s="42" t="str">
        <f>IF(ISBLANK($N152),"",IF(ISBLANK('datos GENERALES'!$D$10),"",'datos GENERALES'!$D$10))</f>
        <v/>
      </c>
      <c r="O152" s="48" t="str">
        <f>IFERROR(VLOOKUP(N152,ListaEspecies!$B$3:$D$45,2,FALSE),"")</f>
        <v/>
      </c>
      <c r="P152" s="96" t="str">
        <f>IFERROR(VLOOKUP(N152,ListaEspecies!$B$3:$D$45,3,FALSE),"")</f>
        <v/>
      </c>
      <c r="R152" s="42" t="str">
        <f>IF(ISBLANK($J152),"",IF(ISBLANK('datos GENERALES'!$B$15),"",'datos GENERALES'!$B$15))</f>
        <v/>
      </c>
      <c r="S152" s="49" t="str">
        <f t="shared" si="18"/>
        <v/>
      </c>
      <c r="T152" s="49" t="str">
        <f t="shared" si="19"/>
        <v/>
      </c>
      <c r="AA152" s="50" t="str">
        <f t="shared" si="23"/>
        <v/>
      </c>
      <c r="AE152" s="50" t="str">
        <f t="shared" si="20"/>
        <v/>
      </c>
      <c r="AI152" s="19" t="str">
        <f t="shared" si="21"/>
        <v/>
      </c>
      <c r="AJ152"/>
      <c r="AK152" s="19" t="str">
        <f t="shared" si="22"/>
        <v/>
      </c>
    </row>
    <row r="153" spans="1:37" x14ac:dyDescent="0.25">
      <c r="A153" s="42" t="str">
        <f t="shared" si="16"/>
        <v/>
      </c>
      <c r="B153" s="42" t="str">
        <f t="shared" si="17"/>
        <v/>
      </c>
      <c r="C153" s="42" t="str">
        <f>IF(ISBLANK($N153),"",IF(ISBLANK('datos GENERALES'!B$16),"",'datos GENERALES'!B$16))</f>
        <v/>
      </c>
      <c r="D153" s="43" t="str">
        <f>IF(ISBLANK($N153),"","SGBTM/AUTAROC/"&amp;'datos GENERALES'!B$5&amp;"_"&amp;'datos GENERALES'!C$5&amp;"_"&amp;'datos GENERALES'!D$5)</f>
        <v/>
      </c>
      <c r="E153" s="42" t="str">
        <f>IF(ISBLANK($N153),"",IF(ISBLANK('datos GENERALES'!$B$6),"",'datos GENERALES'!$B$6))</f>
        <v/>
      </c>
      <c r="F153" s="42" t="str">
        <f>IF(ISBLANK($N153),"",IF(ISBLANK('datos GENERALES'!$B$7),"",'datos GENERALES'!$B$7))</f>
        <v/>
      </c>
      <c r="G153" s="42" t="str">
        <f>IF(ISBLANK($N153),"",IF(ISBLANK('datos GENERALES'!$B$10),"",'datos GENERALES'!$B$10))</f>
        <v/>
      </c>
      <c r="H153" s="42" t="str">
        <f>IF(ISBLANK($N153),"",IF(ISBLANK('datos GENERALES'!$C$10),"",'datos GENERALES'!$C$10))</f>
        <v/>
      </c>
      <c r="I153" s="42" t="str">
        <f>IF(ISBLANK($N153),"",IF(ISBLANK('datos GENERALES'!$D$10),"",'datos GENERALES'!$D$10))</f>
        <v/>
      </c>
      <c r="O153" s="48" t="str">
        <f>IFERROR(VLOOKUP(N153,ListaEspecies!$B$3:$D$45,2,FALSE),"")</f>
        <v/>
      </c>
      <c r="P153" s="96" t="str">
        <f>IFERROR(VLOOKUP(N153,ListaEspecies!$B$3:$D$45,3,FALSE),"")</f>
        <v/>
      </c>
      <c r="R153" s="42" t="str">
        <f>IF(ISBLANK($J153),"",IF(ISBLANK('datos GENERALES'!$B$15),"",'datos GENERALES'!$B$15))</f>
        <v/>
      </c>
      <c r="S153" s="49" t="str">
        <f t="shared" si="18"/>
        <v/>
      </c>
      <c r="T153" s="49" t="str">
        <f t="shared" si="19"/>
        <v/>
      </c>
      <c r="AA153" s="50" t="str">
        <f t="shared" si="23"/>
        <v/>
      </c>
      <c r="AE153" s="50" t="str">
        <f t="shared" si="20"/>
        <v/>
      </c>
      <c r="AI153" s="19" t="str">
        <f t="shared" si="21"/>
        <v/>
      </c>
      <c r="AJ153"/>
      <c r="AK153" s="19" t="str">
        <f t="shared" si="22"/>
        <v/>
      </c>
    </row>
    <row r="154" spans="1:37" x14ac:dyDescent="0.25">
      <c r="A154" s="42" t="str">
        <f t="shared" si="16"/>
        <v/>
      </c>
      <c r="B154" s="42" t="str">
        <f t="shared" si="17"/>
        <v/>
      </c>
      <c r="C154" s="42" t="str">
        <f>IF(ISBLANK($N154),"",IF(ISBLANK('datos GENERALES'!B$16),"",'datos GENERALES'!B$16))</f>
        <v/>
      </c>
      <c r="D154" s="43" t="str">
        <f>IF(ISBLANK($N154),"","SGBTM/AUTAROC/"&amp;'datos GENERALES'!B$5&amp;"_"&amp;'datos GENERALES'!C$5&amp;"_"&amp;'datos GENERALES'!D$5)</f>
        <v/>
      </c>
      <c r="E154" s="42" t="str">
        <f>IF(ISBLANK($N154),"",IF(ISBLANK('datos GENERALES'!$B$6),"",'datos GENERALES'!$B$6))</f>
        <v/>
      </c>
      <c r="F154" s="42" t="str">
        <f>IF(ISBLANK($N154),"",IF(ISBLANK('datos GENERALES'!$B$7),"",'datos GENERALES'!$B$7))</f>
        <v/>
      </c>
      <c r="G154" s="42" t="str">
        <f>IF(ISBLANK($N154),"",IF(ISBLANK('datos GENERALES'!$B$10),"",'datos GENERALES'!$B$10))</f>
        <v/>
      </c>
      <c r="H154" s="42" t="str">
        <f>IF(ISBLANK($N154),"",IF(ISBLANK('datos GENERALES'!$C$10),"",'datos GENERALES'!$C$10))</f>
        <v/>
      </c>
      <c r="I154" s="42" t="str">
        <f>IF(ISBLANK($N154),"",IF(ISBLANK('datos GENERALES'!$D$10),"",'datos GENERALES'!$D$10))</f>
        <v/>
      </c>
      <c r="O154" s="48" t="str">
        <f>IFERROR(VLOOKUP(N154,ListaEspecies!$B$3:$D$45,2,FALSE),"")</f>
        <v/>
      </c>
      <c r="P154" s="96" t="str">
        <f>IFERROR(VLOOKUP(N154,ListaEspecies!$B$3:$D$45,3,FALSE),"")</f>
        <v/>
      </c>
      <c r="R154" s="42" t="str">
        <f>IF(ISBLANK($J154),"",IF(ISBLANK('datos GENERALES'!$B$15),"",'datos GENERALES'!$B$15))</f>
        <v/>
      </c>
      <c r="S154" s="49" t="str">
        <f t="shared" si="18"/>
        <v/>
      </c>
      <c r="T154" s="49" t="str">
        <f t="shared" si="19"/>
        <v/>
      </c>
      <c r="AA154" s="50" t="str">
        <f t="shared" si="23"/>
        <v/>
      </c>
      <c r="AE154" s="50" t="str">
        <f t="shared" si="20"/>
        <v/>
      </c>
      <c r="AI154" s="19" t="str">
        <f t="shared" si="21"/>
        <v/>
      </c>
      <c r="AJ154"/>
      <c r="AK154" s="19" t="str">
        <f t="shared" si="22"/>
        <v/>
      </c>
    </row>
    <row r="155" spans="1:37" x14ac:dyDescent="0.25">
      <c r="A155" s="42" t="str">
        <f t="shared" si="16"/>
        <v/>
      </c>
      <c r="B155" s="42" t="str">
        <f t="shared" si="17"/>
        <v/>
      </c>
      <c r="C155" s="42" t="str">
        <f>IF(ISBLANK($N155),"",IF(ISBLANK('datos GENERALES'!B$16),"",'datos GENERALES'!B$16))</f>
        <v/>
      </c>
      <c r="D155" s="43" t="str">
        <f>IF(ISBLANK($N155),"","SGBTM/AUTAROC/"&amp;'datos GENERALES'!B$5&amp;"_"&amp;'datos GENERALES'!C$5&amp;"_"&amp;'datos GENERALES'!D$5)</f>
        <v/>
      </c>
      <c r="E155" s="42" t="str">
        <f>IF(ISBLANK($N155),"",IF(ISBLANK('datos GENERALES'!$B$6),"",'datos GENERALES'!$B$6))</f>
        <v/>
      </c>
      <c r="F155" s="42" t="str">
        <f>IF(ISBLANK($N155),"",IF(ISBLANK('datos GENERALES'!$B$7),"",'datos GENERALES'!$B$7))</f>
        <v/>
      </c>
      <c r="G155" s="42" t="str">
        <f>IF(ISBLANK($N155),"",IF(ISBLANK('datos GENERALES'!$B$10),"",'datos GENERALES'!$B$10))</f>
        <v/>
      </c>
      <c r="H155" s="42" t="str">
        <f>IF(ISBLANK($N155),"",IF(ISBLANK('datos GENERALES'!$C$10),"",'datos GENERALES'!$C$10))</f>
        <v/>
      </c>
      <c r="I155" s="42" t="str">
        <f>IF(ISBLANK($N155),"",IF(ISBLANK('datos GENERALES'!$D$10),"",'datos GENERALES'!$D$10))</f>
        <v/>
      </c>
      <c r="O155" s="48" t="str">
        <f>IFERROR(VLOOKUP(N155,ListaEspecies!$B$3:$D$45,2,FALSE),"")</f>
        <v/>
      </c>
      <c r="P155" s="96" t="str">
        <f>IFERROR(VLOOKUP(N155,ListaEspecies!$B$3:$D$45,3,FALSE),"")</f>
        <v/>
      </c>
      <c r="R155" s="42" t="str">
        <f>IF(ISBLANK($J155),"",IF(ISBLANK('datos GENERALES'!$B$15),"",'datos GENERALES'!$B$15))</f>
        <v/>
      </c>
      <c r="S155" s="49" t="str">
        <f t="shared" si="18"/>
        <v/>
      </c>
      <c r="T155" s="49" t="str">
        <f t="shared" si="19"/>
        <v/>
      </c>
      <c r="AA155" s="50" t="str">
        <f t="shared" si="23"/>
        <v/>
      </c>
      <c r="AE155" s="50" t="str">
        <f t="shared" si="20"/>
        <v/>
      </c>
      <c r="AI155" s="19" t="str">
        <f t="shared" si="21"/>
        <v/>
      </c>
      <c r="AJ155"/>
      <c r="AK155" s="19" t="str">
        <f t="shared" si="22"/>
        <v/>
      </c>
    </row>
    <row r="156" spans="1:37" x14ac:dyDescent="0.25">
      <c r="A156" s="42" t="str">
        <f t="shared" si="16"/>
        <v/>
      </c>
      <c r="B156" s="42" t="str">
        <f t="shared" si="17"/>
        <v/>
      </c>
      <c r="C156" s="42" t="str">
        <f>IF(ISBLANK($N156),"",IF(ISBLANK('datos GENERALES'!B$16),"",'datos GENERALES'!B$16))</f>
        <v/>
      </c>
      <c r="D156" s="43" t="str">
        <f>IF(ISBLANK($N156),"","SGBTM/AUTAROC/"&amp;'datos GENERALES'!B$5&amp;"_"&amp;'datos GENERALES'!C$5&amp;"_"&amp;'datos GENERALES'!D$5)</f>
        <v/>
      </c>
      <c r="E156" s="42" t="str">
        <f>IF(ISBLANK($N156),"",IF(ISBLANK('datos GENERALES'!$B$6),"",'datos GENERALES'!$B$6))</f>
        <v/>
      </c>
      <c r="F156" s="42" t="str">
        <f>IF(ISBLANK($N156),"",IF(ISBLANK('datos GENERALES'!$B$7),"",'datos GENERALES'!$B$7))</f>
        <v/>
      </c>
      <c r="G156" s="42" t="str">
        <f>IF(ISBLANK($N156),"",IF(ISBLANK('datos GENERALES'!$B$10),"",'datos GENERALES'!$B$10))</f>
        <v/>
      </c>
      <c r="H156" s="42" t="str">
        <f>IF(ISBLANK($N156),"",IF(ISBLANK('datos GENERALES'!$C$10),"",'datos GENERALES'!$C$10))</f>
        <v/>
      </c>
      <c r="I156" s="42" t="str">
        <f>IF(ISBLANK($N156),"",IF(ISBLANK('datos GENERALES'!$D$10),"",'datos GENERALES'!$D$10))</f>
        <v/>
      </c>
      <c r="O156" s="48" t="str">
        <f>IFERROR(VLOOKUP(N156,ListaEspecies!$B$3:$D$45,2,FALSE),"")</f>
        <v/>
      </c>
      <c r="P156" s="96" t="str">
        <f>IFERROR(VLOOKUP(N156,ListaEspecies!$B$3:$D$45,3,FALSE),"")</f>
        <v/>
      </c>
      <c r="R156" s="42" t="str">
        <f>IF(ISBLANK($J156),"",IF(ISBLANK('datos GENERALES'!$B$15),"",'datos GENERALES'!$B$15))</f>
        <v/>
      </c>
      <c r="S156" s="49" t="str">
        <f t="shared" si="18"/>
        <v/>
      </c>
      <c r="T156" s="49" t="str">
        <f t="shared" si="19"/>
        <v/>
      </c>
      <c r="AA156" s="50" t="str">
        <f t="shared" si="23"/>
        <v/>
      </c>
      <c r="AE156" s="50" t="str">
        <f t="shared" si="20"/>
        <v/>
      </c>
      <c r="AI156" s="19" t="str">
        <f t="shared" si="21"/>
        <v/>
      </c>
      <c r="AJ156"/>
      <c r="AK156" s="19" t="str">
        <f t="shared" si="22"/>
        <v/>
      </c>
    </row>
    <row r="157" spans="1:37" x14ac:dyDescent="0.25">
      <c r="A157" s="42" t="str">
        <f t="shared" si="16"/>
        <v/>
      </c>
      <c r="B157" s="42" t="str">
        <f t="shared" si="17"/>
        <v/>
      </c>
      <c r="C157" s="42" t="str">
        <f>IF(ISBLANK($N157),"",IF(ISBLANK('datos GENERALES'!B$16),"",'datos GENERALES'!B$16))</f>
        <v/>
      </c>
      <c r="D157" s="43" t="str">
        <f>IF(ISBLANK($N157),"","SGBTM/AUTAROC/"&amp;'datos GENERALES'!B$5&amp;"_"&amp;'datos GENERALES'!C$5&amp;"_"&amp;'datos GENERALES'!D$5)</f>
        <v/>
      </c>
      <c r="E157" s="42" t="str">
        <f>IF(ISBLANK($N157),"",IF(ISBLANK('datos GENERALES'!$B$6),"",'datos GENERALES'!$B$6))</f>
        <v/>
      </c>
      <c r="F157" s="42" t="str">
        <f>IF(ISBLANK($N157),"",IF(ISBLANK('datos GENERALES'!$B$7),"",'datos GENERALES'!$B$7))</f>
        <v/>
      </c>
      <c r="G157" s="42" t="str">
        <f>IF(ISBLANK($N157),"",IF(ISBLANK('datos GENERALES'!$B$10),"",'datos GENERALES'!$B$10))</f>
        <v/>
      </c>
      <c r="H157" s="42" t="str">
        <f>IF(ISBLANK($N157),"",IF(ISBLANK('datos GENERALES'!$C$10),"",'datos GENERALES'!$C$10))</f>
        <v/>
      </c>
      <c r="I157" s="42" t="str">
        <f>IF(ISBLANK($N157),"",IF(ISBLANK('datos GENERALES'!$D$10),"",'datos GENERALES'!$D$10))</f>
        <v/>
      </c>
      <c r="O157" s="48" t="str">
        <f>IFERROR(VLOOKUP(N157,ListaEspecies!$B$3:$D$45,2,FALSE),"")</f>
        <v/>
      </c>
      <c r="P157" s="96" t="str">
        <f>IFERROR(VLOOKUP(N157,ListaEspecies!$B$3:$D$45,3,FALSE),"")</f>
        <v/>
      </c>
      <c r="R157" s="42" t="str">
        <f>IF(ISBLANK($J157),"",IF(ISBLANK('datos GENERALES'!$B$15),"",'datos GENERALES'!$B$15))</f>
        <v/>
      </c>
      <c r="S157" s="49" t="str">
        <f t="shared" si="18"/>
        <v/>
      </c>
      <c r="T157" s="49" t="str">
        <f t="shared" si="19"/>
        <v/>
      </c>
      <c r="AA157" s="50" t="str">
        <f t="shared" si="23"/>
        <v/>
      </c>
      <c r="AE157" s="50" t="str">
        <f t="shared" si="20"/>
        <v/>
      </c>
      <c r="AI157" s="19" t="str">
        <f t="shared" si="21"/>
        <v/>
      </c>
      <c r="AJ157"/>
      <c r="AK157" s="19" t="str">
        <f t="shared" si="22"/>
        <v/>
      </c>
    </row>
    <row r="158" spans="1:37" x14ac:dyDescent="0.25">
      <c r="A158" s="42" t="str">
        <f t="shared" si="16"/>
        <v/>
      </c>
      <c r="B158" s="42" t="str">
        <f t="shared" si="17"/>
        <v/>
      </c>
      <c r="C158" s="42" t="str">
        <f>IF(ISBLANK($N158),"",IF(ISBLANK('datos GENERALES'!B$16),"",'datos GENERALES'!B$16))</f>
        <v/>
      </c>
      <c r="D158" s="43" t="str">
        <f>IF(ISBLANK($N158),"","SGBTM/AUTAROC/"&amp;'datos GENERALES'!B$5&amp;"_"&amp;'datos GENERALES'!C$5&amp;"_"&amp;'datos GENERALES'!D$5)</f>
        <v/>
      </c>
      <c r="E158" s="42" t="str">
        <f>IF(ISBLANK($N158),"",IF(ISBLANK('datos GENERALES'!$B$6),"",'datos GENERALES'!$B$6))</f>
        <v/>
      </c>
      <c r="F158" s="42" t="str">
        <f>IF(ISBLANK($N158),"",IF(ISBLANK('datos GENERALES'!$B$7),"",'datos GENERALES'!$B$7))</f>
        <v/>
      </c>
      <c r="G158" s="42" t="str">
        <f>IF(ISBLANK($N158),"",IF(ISBLANK('datos GENERALES'!$B$10),"",'datos GENERALES'!$B$10))</f>
        <v/>
      </c>
      <c r="H158" s="42" t="str">
        <f>IF(ISBLANK($N158),"",IF(ISBLANK('datos GENERALES'!$C$10),"",'datos GENERALES'!$C$10))</f>
        <v/>
      </c>
      <c r="I158" s="42" t="str">
        <f>IF(ISBLANK($N158),"",IF(ISBLANK('datos GENERALES'!$D$10),"",'datos GENERALES'!$D$10))</f>
        <v/>
      </c>
      <c r="O158" s="48" t="str">
        <f>IFERROR(VLOOKUP(N158,ListaEspecies!$B$3:$D$45,2,FALSE),"")</f>
        <v/>
      </c>
      <c r="P158" s="96" t="str">
        <f>IFERROR(VLOOKUP(N158,ListaEspecies!$B$3:$D$45,3,FALSE),"")</f>
        <v/>
      </c>
      <c r="R158" s="42" t="str">
        <f>IF(ISBLANK($J158),"",IF(ISBLANK('datos GENERALES'!$B$15),"",'datos GENERALES'!$B$15))</f>
        <v/>
      </c>
      <c r="S158" s="49" t="str">
        <f t="shared" si="18"/>
        <v/>
      </c>
      <c r="T158" s="49" t="str">
        <f t="shared" si="19"/>
        <v/>
      </c>
      <c r="AA158" s="50" t="str">
        <f t="shared" si="23"/>
        <v/>
      </c>
      <c r="AE158" s="50" t="str">
        <f t="shared" si="20"/>
        <v/>
      </c>
      <c r="AI158" s="19" t="str">
        <f t="shared" si="21"/>
        <v/>
      </c>
      <c r="AJ158"/>
      <c r="AK158" s="19" t="str">
        <f t="shared" si="22"/>
        <v/>
      </c>
    </row>
    <row r="159" spans="1:37" x14ac:dyDescent="0.25">
      <c r="A159" s="42" t="str">
        <f t="shared" si="16"/>
        <v/>
      </c>
      <c r="B159" s="42" t="str">
        <f t="shared" si="17"/>
        <v/>
      </c>
      <c r="C159" s="42" t="str">
        <f>IF(ISBLANK($N159),"",IF(ISBLANK('datos GENERALES'!B$16),"",'datos GENERALES'!B$16))</f>
        <v/>
      </c>
      <c r="D159" s="43" t="str">
        <f>IF(ISBLANK($N159),"","SGBTM/AUTAROC/"&amp;'datos GENERALES'!B$5&amp;"_"&amp;'datos GENERALES'!C$5&amp;"_"&amp;'datos GENERALES'!D$5)</f>
        <v/>
      </c>
      <c r="E159" s="42" t="str">
        <f>IF(ISBLANK($N159),"",IF(ISBLANK('datos GENERALES'!$B$6),"",'datos GENERALES'!$B$6))</f>
        <v/>
      </c>
      <c r="F159" s="42" t="str">
        <f>IF(ISBLANK($N159),"",IF(ISBLANK('datos GENERALES'!$B$7),"",'datos GENERALES'!$B$7))</f>
        <v/>
      </c>
      <c r="G159" s="42" t="str">
        <f>IF(ISBLANK($N159),"",IF(ISBLANK('datos GENERALES'!$B$10),"",'datos GENERALES'!$B$10))</f>
        <v/>
      </c>
      <c r="H159" s="42" t="str">
        <f>IF(ISBLANK($N159),"",IF(ISBLANK('datos GENERALES'!$C$10),"",'datos GENERALES'!$C$10))</f>
        <v/>
      </c>
      <c r="I159" s="42" t="str">
        <f>IF(ISBLANK($N159),"",IF(ISBLANK('datos GENERALES'!$D$10),"",'datos GENERALES'!$D$10))</f>
        <v/>
      </c>
      <c r="O159" s="48" t="str">
        <f>IFERROR(VLOOKUP(N159,ListaEspecies!$B$3:$D$45,2,FALSE),"")</f>
        <v/>
      </c>
      <c r="P159" s="96" t="str">
        <f>IFERROR(VLOOKUP(N159,ListaEspecies!$B$3:$D$45,3,FALSE),"")</f>
        <v/>
      </c>
      <c r="R159" s="42" t="str">
        <f>IF(ISBLANK($J159),"",IF(ISBLANK('datos GENERALES'!$B$15),"",'datos GENERALES'!$B$15))</f>
        <v/>
      </c>
      <c r="S159" s="49" t="str">
        <f t="shared" si="18"/>
        <v/>
      </c>
      <c r="T159" s="49" t="str">
        <f t="shared" si="19"/>
        <v/>
      </c>
      <c r="AA159" s="50" t="str">
        <f t="shared" si="23"/>
        <v/>
      </c>
      <c r="AE159" s="50" t="str">
        <f t="shared" si="20"/>
        <v/>
      </c>
      <c r="AI159" s="19" t="str">
        <f t="shared" si="21"/>
        <v/>
      </c>
      <c r="AJ159"/>
      <c r="AK159" s="19" t="str">
        <f t="shared" si="22"/>
        <v/>
      </c>
    </row>
    <row r="160" spans="1:37" x14ac:dyDescent="0.25">
      <c r="A160" s="42" t="str">
        <f t="shared" si="16"/>
        <v/>
      </c>
      <c r="B160" s="42" t="str">
        <f t="shared" si="17"/>
        <v/>
      </c>
      <c r="C160" s="42" t="str">
        <f>IF(ISBLANK($N160),"",IF(ISBLANK('datos GENERALES'!B$16),"",'datos GENERALES'!B$16))</f>
        <v/>
      </c>
      <c r="D160" s="43" t="str">
        <f>IF(ISBLANK($N160),"","SGBTM/AUTAROC/"&amp;'datos GENERALES'!B$5&amp;"_"&amp;'datos GENERALES'!C$5&amp;"_"&amp;'datos GENERALES'!D$5)</f>
        <v/>
      </c>
      <c r="E160" s="42" t="str">
        <f>IF(ISBLANK($N160),"",IF(ISBLANK('datos GENERALES'!$B$6),"",'datos GENERALES'!$B$6))</f>
        <v/>
      </c>
      <c r="F160" s="42" t="str">
        <f>IF(ISBLANK($N160),"",IF(ISBLANK('datos GENERALES'!$B$7),"",'datos GENERALES'!$B$7))</f>
        <v/>
      </c>
      <c r="G160" s="42" t="str">
        <f>IF(ISBLANK($N160),"",IF(ISBLANK('datos GENERALES'!$B$10),"",'datos GENERALES'!$B$10))</f>
        <v/>
      </c>
      <c r="H160" s="42" t="str">
        <f>IF(ISBLANK($N160),"",IF(ISBLANK('datos GENERALES'!$C$10),"",'datos GENERALES'!$C$10))</f>
        <v/>
      </c>
      <c r="I160" s="42" t="str">
        <f>IF(ISBLANK($N160),"",IF(ISBLANK('datos GENERALES'!$D$10),"",'datos GENERALES'!$D$10))</f>
        <v/>
      </c>
      <c r="O160" s="48" t="str">
        <f>IFERROR(VLOOKUP(N160,ListaEspecies!$B$3:$D$45,2,FALSE),"")</f>
        <v/>
      </c>
      <c r="P160" s="96" t="str">
        <f>IFERROR(VLOOKUP(N160,ListaEspecies!$B$3:$D$45,3,FALSE),"")</f>
        <v/>
      </c>
      <c r="R160" s="42" t="str">
        <f>IF(ISBLANK($J160),"",IF(ISBLANK('datos GENERALES'!$B$15),"",'datos GENERALES'!$B$15))</f>
        <v/>
      </c>
      <c r="S160" s="49" t="str">
        <f t="shared" si="18"/>
        <v/>
      </c>
      <c r="T160" s="49" t="str">
        <f t="shared" si="19"/>
        <v/>
      </c>
      <c r="AA160" s="50" t="str">
        <f t="shared" si="23"/>
        <v/>
      </c>
      <c r="AE160" s="50" t="str">
        <f t="shared" si="20"/>
        <v/>
      </c>
      <c r="AI160" s="19" t="str">
        <f t="shared" si="21"/>
        <v/>
      </c>
      <c r="AJ160"/>
      <c r="AK160" s="19" t="str">
        <f t="shared" si="22"/>
        <v/>
      </c>
    </row>
    <row r="161" spans="1:37" x14ac:dyDescent="0.25">
      <c r="A161" s="42" t="str">
        <f t="shared" si="16"/>
        <v/>
      </c>
      <c r="B161" s="42" t="str">
        <f t="shared" si="17"/>
        <v/>
      </c>
      <c r="C161" s="42" t="str">
        <f>IF(ISBLANK($N161),"",IF(ISBLANK('datos GENERALES'!B$16),"",'datos GENERALES'!B$16))</f>
        <v/>
      </c>
      <c r="D161" s="43" t="str">
        <f>IF(ISBLANK($N161),"","SGBTM/AUTAROC/"&amp;'datos GENERALES'!B$5&amp;"_"&amp;'datos GENERALES'!C$5&amp;"_"&amp;'datos GENERALES'!D$5)</f>
        <v/>
      </c>
      <c r="E161" s="42" t="str">
        <f>IF(ISBLANK($N161),"",IF(ISBLANK('datos GENERALES'!$B$6),"",'datos GENERALES'!$B$6))</f>
        <v/>
      </c>
      <c r="F161" s="42" t="str">
        <f>IF(ISBLANK($N161),"",IF(ISBLANK('datos GENERALES'!$B$7),"",'datos GENERALES'!$B$7))</f>
        <v/>
      </c>
      <c r="G161" s="42" t="str">
        <f>IF(ISBLANK($N161),"",IF(ISBLANK('datos GENERALES'!$B$10),"",'datos GENERALES'!$B$10))</f>
        <v/>
      </c>
      <c r="H161" s="42" t="str">
        <f>IF(ISBLANK($N161),"",IF(ISBLANK('datos GENERALES'!$C$10),"",'datos GENERALES'!$C$10))</f>
        <v/>
      </c>
      <c r="I161" s="42" t="str">
        <f>IF(ISBLANK($N161),"",IF(ISBLANK('datos GENERALES'!$D$10),"",'datos GENERALES'!$D$10))</f>
        <v/>
      </c>
      <c r="O161" s="48" t="str">
        <f>IFERROR(VLOOKUP(N161,ListaEspecies!$B$3:$D$45,2,FALSE),"")</f>
        <v/>
      </c>
      <c r="P161" s="96" t="str">
        <f>IFERROR(VLOOKUP(N161,ListaEspecies!$B$3:$D$45,3,FALSE),"")</f>
        <v/>
      </c>
      <c r="R161" s="42" t="str">
        <f>IF(ISBLANK($J161),"",IF(ISBLANK('datos GENERALES'!$B$15),"",'datos GENERALES'!$B$15))</f>
        <v/>
      </c>
      <c r="S161" s="49" t="str">
        <f t="shared" si="18"/>
        <v/>
      </c>
      <c r="T161" s="49" t="str">
        <f t="shared" si="19"/>
        <v/>
      </c>
      <c r="AA161" s="50" t="str">
        <f t="shared" si="23"/>
        <v/>
      </c>
      <c r="AE161" s="50" t="str">
        <f t="shared" si="20"/>
        <v/>
      </c>
      <c r="AI161" s="19" t="str">
        <f t="shared" si="21"/>
        <v/>
      </c>
      <c r="AJ161"/>
      <c r="AK161" s="19" t="str">
        <f t="shared" si="22"/>
        <v/>
      </c>
    </row>
    <row r="162" spans="1:37" x14ac:dyDescent="0.25">
      <c r="A162" s="42" t="str">
        <f t="shared" si="16"/>
        <v/>
      </c>
      <c r="B162" s="42" t="str">
        <f t="shared" si="17"/>
        <v/>
      </c>
      <c r="C162" s="42" t="str">
        <f>IF(ISBLANK($N162),"",IF(ISBLANK('datos GENERALES'!B$16),"",'datos GENERALES'!B$16))</f>
        <v/>
      </c>
      <c r="D162" s="43" t="str">
        <f>IF(ISBLANK($N162),"","SGBTM/AUTAROC/"&amp;'datos GENERALES'!B$5&amp;"_"&amp;'datos GENERALES'!C$5&amp;"_"&amp;'datos GENERALES'!D$5)</f>
        <v/>
      </c>
      <c r="E162" s="42" t="str">
        <f>IF(ISBLANK($N162),"",IF(ISBLANK('datos GENERALES'!$B$6),"",'datos GENERALES'!$B$6))</f>
        <v/>
      </c>
      <c r="F162" s="42" t="str">
        <f>IF(ISBLANK($N162),"",IF(ISBLANK('datos GENERALES'!$B$7),"",'datos GENERALES'!$B$7))</f>
        <v/>
      </c>
      <c r="G162" s="42" t="str">
        <f>IF(ISBLANK($N162),"",IF(ISBLANK('datos GENERALES'!$B$10),"",'datos GENERALES'!$B$10))</f>
        <v/>
      </c>
      <c r="H162" s="42" t="str">
        <f>IF(ISBLANK($N162),"",IF(ISBLANK('datos GENERALES'!$C$10),"",'datos GENERALES'!$C$10))</f>
        <v/>
      </c>
      <c r="I162" s="42" t="str">
        <f>IF(ISBLANK($N162),"",IF(ISBLANK('datos GENERALES'!$D$10),"",'datos GENERALES'!$D$10))</f>
        <v/>
      </c>
      <c r="O162" s="48" t="str">
        <f>IFERROR(VLOOKUP(N162,ListaEspecies!$B$3:$D$45,2,FALSE),"")</f>
        <v/>
      </c>
      <c r="P162" s="96" t="str">
        <f>IFERROR(VLOOKUP(N162,ListaEspecies!$B$3:$D$45,3,FALSE),"")</f>
        <v/>
      </c>
      <c r="R162" s="42" t="str">
        <f>IF(ISBLANK($J162),"",IF(ISBLANK('datos GENERALES'!$B$15),"",'datos GENERALES'!$B$15))</f>
        <v/>
      </c>
      <c r="S162" s="49" t="str">
        <f t="shared" si="18"/>
        <v/>
      </c>
      <c r="T162" s="49" t="str">
        <f t="shared" si="19"/>
        <v/>
      </c>
      <c r="AA162" s="50" t="str">
        <f t="shared" si="23"/>
        <v/>
      </c>
      <c r="AE162" s="50" t="str">
        <f t="shared" si="20"/>
        <v/>
      </c>
      <c r="AI162" s="19" t="str">
        <f t="shared" si="21"/>
        <v/>
      </c>
      <c r="AJ162"/>
      <c r="AK162" s="19" t="str">
        <f t="shared" si="22"/>
        <v/>
      </c>
    </row>
    <row r="163" spans="1:37" x14ac:dyDescent="0.25">
      <c r="A163" s="42" t="str">
        <f t="shared" si="16"/>
        <v/>
      </c>
      <c r="B163" s="42" t="str">
        <f t="shared" si="17"/>
        <v/>
      </c>
      <c r="C163" s="42" t="str">
        <f>IF(ISBLANK($N163),"",IF(ISBLANK('datos GENERALES'!B$16),"",'datos GENERALES'!B$16))</f>
        <v/>
      </c>
      <c r="D163" s="43" t="str">
        <f>IF(ISBLANK($N163),"","SGBTM/AUTAROC/"&amp;'datos GENERALES'!B$5&amp;"_"&amp;'datos GENERALES'!C$5&amp;"_"&amp;'datos GENERALES'!D$5)</f>
        <v/>
      </c>
      <c r="E163" s="42" t="str">
        <f>IF(ISBLANK($N163),"",IF(ISBLANK('datos GENERALES'!$B$6),"",'datos GENERALES'!$B$6))</f>
        <v/>
      </c>
      <c r="F163" s="42" t="str">
        <f>IF(ISBLANK($N163),"",IF(ISBLANK('datos GENERALES'!$B$7),"",'datos GENERALES'!$B$7))</f>
        <v/>
      </c>
      <c r="G163" s="42" t="str">
        <f>IF(ISBLANK($N163),"",IF(ISBLANK('datos GENERALES'!$B$10),"",'datos GENERALES'!$B$10))</f>
        <v/>
      </c>
      <c r="H163" s="42" t="str">
        <f>IF(ISBLANK($N163),"",IF(ISBLANK('datos GENERALES'!$C$10),"",'datos GENERALES'!$C$10))</f>
        <v/>
      </c>
      <c r="I163" s="42" t="str">
        <f>IF(ISBLANK($N163),"",IF(ISBLANK('datos GENERALES'!$D$10),"",'datos GENERALES'!$D$10))</f>
        <v/>
      </c>
      <c r="O163" s="48" t="str">
        <f>IFERROR(VLOOKUP(N163,ListaEspecies!$B$3:$D$45,2,FALSE),"")</f>
        <v/>
      </c>
      <c r="P163" s="96" t="str">
        <f>IFERROR(VLOOKUP(N163,ListaEspecies!$B$3:$D$45,3,FALSE),"")</f>
        <v/>
      </c>
      <c r="R163" s="42" t="str">
        <f>IF(ISBLANK($J163),"",IF(ISBLANK('datos GENERALES'!$B$15),"",'datos GENERALES'!$B$15))</f>
        <v/>
      </c>
      <c r="S163" s="49" t="str">
        <f t="shared" si="18"/>
        <v/>
      </c>
      <c r="T163" s="49" t="str">
        <f t="shared" si="19"/>
        <v/>
      </c>
      <c r="AA163" s="50" t="str">
        <f t="shared" si="23"/>
        <v/>
      </c>
      <c r="AE163" s="50" t="str">
        <f t="shared" si="20"/>
        <v/>
      </c>
      <c r="AI163" s="19" t="str">
        <f t="shared" si="21"/>
        <v/>
      </c>
      <c r="AJ163"/>
      <c r="AK163" s="19" t="str">
        <f t="shared" si="22"/>
        <v/>
      </c>
    </row>
    <row r="164" spans="1:37" x14ac:dyDescent="0.25">
      <c r="A164" s="42" t="str">
        <f t="shared" si="16"/>
        <v/>
      </c>
      <c r="B164" s="42" t="str">
        <f t="shared" si="17"/>
        <v/>
      </c>
      <c r="C164" s="42" t="str">
        <f>IF(ISBLANK($N164),"",IF(ISBLANK('datos GENERALES'!B$16),"",'datos GENERALES'!B$16))</f>
        <v/>
      </c>
      <c r="D164" s="43" t="str">
        <f>IF(ISBLANK($N164),"","SGBTM/AUTAROC/"&amp;'datos GENERALES'!B$5&amp;"_"&amp;'datos GENERALES'!C$5&amp;"_"&amp;'datos GENERALES'!D$5)</f>
        <v/>
      </c>
      <c r="E164" s="42" t="str">
        <f>IF(ISBLANK($N164),"",IF(ISBLANK('datos GENERALES'!$B$6),"",'datos GENERALES'!$B$6))</f>
        <v/>
      </c>
      <c r="F164" s="42" t="str">
        <f>IF(ISBLANK($N164),"",IF(ISBLANK('datos GENERALES'!$B$7),"",'datos GENERALES'!$B$7))</f>
        <v/>
      </c>
      <c r="G164" s="42" t="str">
        <f>IF(ISBLANK($N164),"",IF(ISBLANK('datos GENERALES'!$B$10),"",'datos GENERALES'!$B$10))</f>
        <v/>
      </c>
      <c r="H164" s="42" t="str">
        <f>IF(ISBLANK($N164),"",IF(ISBLANK('datos GENERALES'!$C$10),"",'datos GENERALES'!$C$10))</f>
        <v/>
      </c>
      <c r="I164" s="42" t="str">
        <f>IF(ISBLANK($N164),"",IF(ISBLANK('datos GENERALES'!$D$10),"",'datos GENERALES'!$D$10))</f>
        <v/>
      </c>
      <c r="O164" s="48" t="str">
        <f>IFERROR(VLOOKUP(N164,ListaEspecies!$B$3:$D$45,2,FALSE),"")</f>
        <v/>
      </c>
      <c r="P164" s="96" t="str">
        <f>IFERROR(VLOOKUP(N164,ListaEspecies!$B$3:$D$45,3,FALSE),"")</f>
        <v/>
      </c>
      <c r="R164" s="42" t="str">
        <f>IF(ISBLANK($J164),"",IF(ISBLANK('datos GENERALES'!$B$15),"",'datos GENERALES'!$B$15))</f>
        <v/>
      </c>
      <c r="S164" s="49" t="str">
        <f t="shared" si="18"/>
        <v/>
      </c>
      <c r="T164" s="49" t="str">
        <f t="shared" si="19"/>
        <v/>
      </c>
      <c r="AA164" s="50" t="str">
        <f t="shared" si="23"/>
        <v/>
      </c>
      <c r="AE164" s="50" t="str">
        <f t="shared" si="20"/>
        <v/>
      </c>
      <c r="AI164" s="19" t="str">
        <f t="shared" si="21"/>
        <v/>
      </c>
      <c r="AJ164"/>
      <c r="AK164" s="19" t="str">
        <f t="shared" si="22"/>
        <v/>
      </c>
    </row>
    <row r="165" spans="1:37" x14ac:dyDescent="0.25">
      <c r="A165" s="42" t="str">
        <f t="shared" si="16"/>
        <v/>
      </c>
      <c r="B165" s="42" t="str">
        <f t="shared" si="17"/>
        <v/>
      </c>
      <c r="C165" s="42" t="str">
        <f>IF(ISBLANK($N165),"",IF(ISBLANK('datos GENERALES'!B$16),"",'datos GENERALES'!B$16))</f>
        <v/>
      </c>
      <c r="D165" s="43" t="str">
        <f>IF(ISBLANK($N165),"","SGBTM/AUTAROC/"&amp;'datos GENERALES'!B$5&amp;"_"&amp;'datos GENERALES'!C$5&amp;"_"&amp;'datos GENERALES'!D$5)</f>
        <v/>
      </c>
      <c r="E165" s="42" t="str">
        <f>IF(ISBLANK($N165),"",IF(ISBLANK('datos GENERALES'!$B$6),"",'datos GENERALES'!$B$6))</f>
        <v/>
      </c>
      <c r="F165" s="42" t="str">
        <f>IF(ISBLANK($N165),"",IF(ISBLANK('datos GENERALES'!$B$7),"",'datos GENERALES'!$B$7))</f>
        <v/>
      </c>
      <c r="G165" s="42" t="str">
        <f>IF(ISBLANK($N165),"",IF(ISBLANK('datos GENERALES'!$B$10),"",'datos GENERALES'!$B$10))</f>
        <v/>
      </c>
      <c r="H165" s="42" t="str">
        <f>IF(ISBLANK($N165),"",IF(ISBLANK('datos GENERALES'!$C$10),"",'datos GENERALES'!$C$10))</f>
        <v/>
      </c>
      <c r="I165" s="42" t="str">
        <f>IF(ISBLANK($N165),"",IF(ISBLANK('datos GENERALES'!$D$10),"",'datos GENERALES'!$D$10))</f>
        <v/>
      </c>
      <c r="O165" s="48" t="str">
        <f>IFERROR(VLOOKUP(N165,ListaEspecies!$B$3:$D$45,2,FALSE),"")</f>
        <v/>
      </c>
      <c r="P165" s="96" t="str">
        <f>IFERROR(VLOOKUP(N165,ListaEspecies!$B$3:$D$45,3,FALSE),"")</f>
        <v/>
      </c>
      <c r="R165" s="42" t="str">
        <f>IF(ISBLANK($J165),"",IF(ISBLANK('datos GENERALES'!$B$15),"",'datos GENERALES'!$B$15))</f>
        <v/>
      </c>
      <c r="S165" s="49" t="str">
        <f t="shared" si="18"/>
        <v/>
      </c>
      <c r="T165" s="49" t="str">
        <f t="shared" si="19"/>
        <v/>
      </c>
      <c r="AA165" s="50" t="str">
        <f t="shared" si="23"/>
        <v/>
      </c>
      <c r="AE165" s="50" t="str">
        <f t="shared" si="20"/>
        <v/>
      </c>
      <c r="AI165" s="19" t="str">
        <f t="shared" si="21"/>
        <v/>
      </c>
      <c r="AJ165"/>
      <c r="AK165" s="19" t="str">
        <f t="shared" si="22"/>
        <v/>
      </c>
    </row>
    <row r="166" spans="1:37" x14ac:dyDescent="0.25">
      <c r="A166" s="42" t="str">
        <f t="shared" si="16"/>
        <v/>
      </c>
      <c r="B166" s="42" t="str">
        <f t="shared" si="17"/>
        <v/>
      </c>
      <c r="C166" s="42" t="str">
        <f>IF(ISBLANK($N166),"",IF(ISBLANK('datos GENERALES'!B$16),"",'datos GENERALES'!B$16))</f>
        <v/>
      </c>
      <c r="D166" s="43" t="str">
        <f>IF(ISBLANK($N166),"","SGBTM/AUTAROC/"&amp;'datos GENERALES'!B$5&amp;"_"&amp;'datos GENERALES'!C$5&amp;"_"&amp;'datos GENERALES'!D$5)</f>
        <v/>
      </c>
      <c r="E166" s="42" t="str">
        <f>IF(ISBLANK($N166),"",IF(ISBLANK('datos GENERALES'!$B$6),"",'datos GENERALES'!$B$6))</f>
        <v/>
      </c>
      <c r="F166" s="42" t="str">
        <f>IF(ISBLANK($N166),"",IF(ISBLANK('datos GENERALES'!$B$7),"",'datos GENERALES'!$B$7))</f>
        <v/>
      </c>
      <c r="G166" s="42" t="str">
        <f>IF(ISBLANK($N166),"",IF(ISBLANK('datos GENERALES'!$B$10),"",'datos GENERALES'!$B$10))</f>
        <v/>
      </c>
      <c r="H166" s="42" t="str">
        <f>IF(ISBLANK($N166),"",IF(ISBLANK('datos GENERALES'!$C$10),"",'datos GENERALES'!$C$10))</f>
        <v/>
      </c>
      <c r="I166" s="42" t="str">
        <f>IF(ISBLANK($N166),"",IF(ISBLANK('datos GENERALES'!$D$10),"",'datos GENERALES'!$D$10))</f>
        <v/>
      </c>
      <c r="O166" s="48" t="str">
        <f>IFERROR(VLOOKUP(N166,ListaEspecies!$B$3:$D$45,2,FALSE),"")</f>
        <v/>
      </c>
      <c r="P166" s="96" t="str">
        <f>IFERROR(VLOOKUP(N166,ListaEspecies!$B$3:$D$45,3,FALSE),"")</f>
        <v/>
      </c>
      <c r="R166" s="42" t="str">
        <f>IF(ISBLANK($J166),"",IF(ISBLANK('datos GENERALES'!$B$15),"",'datos GENERALES'!$B$15))</f>
        <v/>
      </c>
      <c r="S166" s="49" t="str">
        <f t="shared" si="18"/>
        <v/>
      </c>
      <c r="T166" s="49" t="str">
        <f t="shared" si="19"/>
        <v/>
      </c>
      <c r="AA166" s="50" t="str">
        <f t="shared" si="23"/>
        <v/>
      </c>
      <c r="AE166" s="50" t="str">
        <f t="shared" si="20"/>
        <v/>
      </c>
      <c r="AI166" s="19" t="str">
        <f t="shared" si="21"/>
        <v/>
      </c>
      <c r="AJ166"/>
      <c r="AK166" s="19" t="str">
        <f t="shared" si="22"/>
        <v/>
      </c>
    </row>
    <row r="167" spans="1:37" x14ac:dyDescent="0.25">
      <c r="A167" s="42" t="str">
        <f t="shared" si="16"/>
        <v/>
      </c>
      <c r="B167" s="42" t="str">
        <f t="shared" si="17"/>
        <v/>
      </c>
      <c r="C167" s="42" t="str">
        <f>IF(ISBLANK($N167),"",IF(ISBLANK('datos GENERALES'!B$16),"",'datos GENERALES'!B$16))</f>
        <v/>
      </c>
      <c r="D167" s="43" t="str">
        <f>IF(ISBLANK($N167),"","SGBTM/AUTAROC/"&amp;'datos GENERALES'!B$5&amp;"_"&amp;'datos GENERALES'!C$5&amp;"_"&amp;'datos GENERALES'!D$5)</f>
        <v/>
      </c>
      <c r="E167" s="42" t="str">
        <f>IF(ISBLANK($N167),"",IF(ISBLANK('datos GENERALES'!$B$6),"",'datos GENERALES'!$B$6))</f>
        <v/>
      </c>
      <c r="F167" s="42" t="str">
        <f>IF(ISBLANK($N167),"",IF(ISBLANK('datos GENERALES'!$B$7),"",'datos GENERALES'!$B$7))</f>
        <v/>
      </c>
      <c r="G167" s="42" t="str">
        <f>IF(ISBLANK($N167),"",IF(ISBLANK('datos GENERALES'!$B$10),"",'datos GENERALES'!$B$10))</f>
        <v/>
      </c>
      <c r="H167" s="42" t="str">
        <f>IF(ISBLANK($N167),"",IF(ISBLANK('datos GENERALES'!$C$10),"",'datos GENERALES'!$C$10))</f>
        <v/>
      </c>
      <c r="I167" s="42" t="str">
        <f>IF(ISBLANK($N167),"",IF(ISBLANK('datos GENERALES'!$D$10),"",'datos GENERALES'!$D$10))</f>
        <v/>
      </c>
      <c r="O167" s="48" t="str">
        <f>IFERROR(VLOOKUP(N167,ListaEspecies!$B$3:$D$45,2,FALSE),"")</f>
        <v/>
      </c>
      <c r="P167" s="96" t="str">
        <f>IFERROR(VLOOKUP(N167,ListaEspecies!$B$3:$D$45,3,FALSE),"")</f>
        <v/>
      </c>
      <c r="R167" s="42" t="str">
        <f>IF(ISBLANK($J167),"",IF(ISBLANK('datos GENERALES'!$B$15),"",'datos GENERALES'!$B$15))</f>
        <v/>
      </c>
      <c r="S167" s="49" t="str">
        <f t="shared" si="18"/>
        <v/>
      </c>
      <c r="T167" s="49" t="str">
        <f t="shared" si="19"/>
        <v/>
      </c>
      <c r="AA167" s="50" t="str">
        <f t="shared" si="23"/>
        <v/>
      </c>
      <c r="AE167" s="50" t="str">
        <f t="shared" si="20"/>
        <v/>
      </c>
      <c r="AI167" s="19" t="str">
        <f t="shared" si="21"/>
        <v/>
      </c>
      <c r="AJ167"/>
      <c r="AK167" s="19" t="str">
        <f t="shared" si="22"/>
        <v/>
      </c>
    </row>
    <row r="168" spans="1:37" x14ac:dyDescent="0.25">
      <c r="A168" s="42" t="str">
        <f t="shared" si="16"/>
        <v/>
      </c>
      <c r="B168" s="42" t="str">
        <f t="shared" si="17"/>
        <v/>
      </c>
      <c r="C168" s="42" t="str">
        <f>IF(ISBLANK($N168),"",IF(ISBLANK('datos GENERALES'!B$16),"",'datos GENERALES'!B$16))</f>
        <v/>
      </c>
      <c r="D168" s="43" t="str">
        <f>IF(ISBLANK($N168),"","SGBTM/AUTAROC/"&amp;'datos GENERALES'!B$5&amp;"_"&amp;'datos GENERALES'!C$5&amp;"_"&amp;'datos GENERALES'!D$5)</f>
        <v/>
      </c>
      <c r="E168" s="42" t="str">
        <f>IF(ISBLANK($N168),"",IF(ISBLANK('datos GENERALES'!$B$6),"",'datos GENERALES'!$B$6))</f>
        <v/>
      </c>
      <c r="F168" s="42" t="str">
        <f>IF(ISBLANK($N168),"",IF(ISBLANK('datos GENERALES'!$B$7),"",'datos GENERALES'!$B$7))</f>
        <v/>
      </c>
      <c r="G168" s="42" t="str">
        <f>IF(ISBLANK($N168),"",IF(ISBLANK('datos GENERALES'!$B$10),"",'datos GENERALES'!$B$10))</f>
        <v/>
      </c>
      <c r="H168" s="42" t="str">
        <f>IF(ISBLANK($N168),"",IF(ISBLANK('datos GENERALES'!$C$10),"",'datos GENERALES'!$C$10))</f>
        <v/>
      </c>
      <c r="I168" s="42" t="str">
        <f>IF(ISBLANK($N168),"",IF(ISBLANK('datos GENERALES'!$D$10),"",'datos GENERALES'!$D$10))</f>
        <v/>
      </c>
      <c r="O168" s="48" t="str">
        <f>IFERROR(VLOOKUP(N168,ListaEspecies!$B$3:$D$45,2,FALSE),"")</f>
        <v/>
      </c>
      <c r="P168" s="96" t="str">
        <f>IFERROR(VLOOKUP(N168,ListaEspecies!$B$3:$D$45,3,FALSE),"")</f>
        <v/>
      </c>
      <c r="R168" s="42" t="str">
        <f>IF(ISBLANK($J168),"",IF(ISBLANK('datos GENERALES'!$B$15),"",'datos GENERALES'!$B$15))</f>
        <v/>
      </c>
      <c r="S168" s="49" t="str">
        <f t="shared" si="18"/>
        <v/>
      </c>
      <c r="T168" s="49" t="str">
        <f t="shared" si="19"/>
        <v/>
      </c>
      <c r="AA168" s="50" t="str">
        <f t="shared" si="23"/>
        <v/>
      </c>
      <c r="AE168" s="50" t="str">
        <f t="shared" si="20"/>
        <v/>
      </c>
      <c r="AI168" s="19" t="str">
        <f t="shared" si="21"/>
        <v/>
      </c>
      <c r="AJ168"/>
      <c r="AK168" s="19" t="str">
        <f t="shared" si="22"/>
        <v/>
      </c>
    </row>
    <row r="169" spans="1:37" x14ac:dyDescent="0.25">
      <c r="A169" s="42" t="str">
        <f t="shared" si="16"/>
        <v/>
      </c>
      <c r="B169" s="42" t="str">
        <f t="shared" si="17"/>
        <v/>
      </c>
      <c r="C169" s="42" t="str">
        <f>IF(ISBLANK($N169),"",IF(ISBLANK('datos GENERALES'!B$16),"",'datos GENERALES'!B$16))</f>
        <v/>
      </c>
      <c r="D169" s="43" t="str">
        <f>IF(ISBLANK($N169),"","SGBTM/AUTAROC/"&amp;'datos GENERALES'!B$5&amp;"_"&amp;'datos GENERALES'!C$5&amp;"_"&amp;'datos GENERALES'!D$5)</f>
        <v/>
      </c>
      <c r="E169" s="42" t="str">
        <f>IF(ISBLANK($N169),"",IF(ISBLANK('datos GENERALES'!$B$6),"",'datos GENERALES'!$B$6))</f>
        <v/>
      </c>
      <c r="F169" s="42" t="str">
        <f>IF(ISBLANK($N169),"",IF(ISBLANK('datos GENERALES'!$B$7),"",'datos GENERALES'!$B$7))</f>
        <v/>
      </c>
      <c r="G169" s="42" t="str">
        <f>IF(ISBLANK($N169),"",IF(ISBLANK('datos GENERALES'!$B$10),"",'datos GENERALES'!$B$10))</f>
        <v/>
      </c>
      <c r="H169" s="42" t="str">
        <f>IF(ISBLANK($N169),"",IF(ISBLANK('datos GENERALES'!$C$10),"",'datos GENERALES'!$C$10))</f>
        <v/>
      </c>
      <c r="I169" s="42" t="str">
        <f>IF(ISBLANK($N169),"",IF(ISBLANK('datos GENERALES'!$D$10),"",'datos GENERALES'!$D$10))</f>
        <v/>
      </c>
      <c r="O169" s="48" t="str">
        <f>IFERROR(VLOOKUP(N169,ListaEspecies!$B$3:$D$45,2,FALSE),"")</f>
        <v/>
      </c>
      <c r="P169" s="96" t="str">
        <f>IFERROR(VLOOKUP(N169,ListaEspecies!$B$3:$D$45,3,FALSE),"")</f>
        <v/>
      </c>
      <c r="R169" s="42" t="str">
        <f>IF(ISBLANK($J169),"",IF(ISBLANK('datos GENERALES'!$B$15),"",'datos GENERALES'!$B$15))</f>
        <v/>
      </c>
      <c r="S169" s="49" t="str">
        <f t="shared" si="18"/>
        <v/>
      </c>
      <c r="T169" s="49" t="str">
        <f t="shared" si="19"/>
        <v/>
      </c>
      <c r="AA169" s="50" t="str">
        <f t="shared" si="23"/>
        <v/>
      </c>
      <c r="AE169" s="50" t="str">
        <f t="shared" si="20"/>
        <v/>
      </c>
      <c r="AI169" s="19" t="str">
        <f t="shared" si="21"/>
        <v/>
      </c>
      <c r="AJ169"/>
      <c r="AK169" s="19" t="str">
        <f t="shared" si="22"/>
        <v/>
      </c>
    </row>
    <row r="170" spans="1:37" x14ac:dyDescent="0.25">
      <c r="A170" s="42" t="str">
        <f t="shared" si="16"/>
        <v/>
      </c>
      <c r="B170" s="42" t="str">
        <f t="shared" si="17"/>
        <v/>
      </c>
      <c r="C170" s="42" t="str">
        <f>IF(ISBLANK($N170),"",IF(ISBLANK('datos GENERALES'!B$16),"",'datos GENERALES'!B$16))</f>
        <v/>
      </c>
      <c r="D170" s="43" t="str">
        <f>IF(ISBLANK($N170),"","SGBTM/AUTAROC/"&amp;'datos GENERALES'!B$5&amp;"_"&amp;'datos GENERALES'!C$5&amp;"_"&amp;'datos GENERALES'!D$5)</f>
        <v/>
      </c>
      <c r="E170" s="42" t="str">
        <f>IF(ISBLANK($N170),"",IF(ISBLANK('datos GENERALES'!$B$6),"",'datos GENERALES'!$B$6))</f>
        <v/>
      </c>
      <c r="F170" s="42" t="str">
        <f>IF(ISBLANK($N170),"",IF(ISBLANK('datos GENERALES'!$B$7),"",'datos GENERALES'!$B$7))</f>
        <v/>
      </c>
      <c r="G170" s="42" t="str">
        <f>IF(ISBLANK($N170),"",IF(ISBLANK('datos GENERALES'!$B$10),"",'datos GENERALES'!$B$10))</f>
        <v/>
      </c>
      <c r="H170" s="42" t="str">
        <f>IF(ISBLANK($N170),"",IF(ISBLANK('datos GENERALES'!$C$10),"",'datos GENERALES'!$C$10))</f>
        <v/>
      </c>
      <c r="I170" s="42" t="str">
        <f>IF(ISBLANK($N170),"",IF(ISBLANK('datos GENERALES'!$D$10),"",'datos GENERALES'!$D$10))</f>
        <v/>
      </c>
      <c r="O170" s="48" t="str">
        <f>IFERROR(VLOOKUP(N170,ListaEspecies!$B$3:$D$45,2,FALSE),"")</f>
        <v/>
      </c>
      <c r="P170" s="96" t="str">
        <f>IFERROR(VLOOKUP(N170,ListaEspecies!$B$3:$D$45,3,FALSE),"")</f>
        <v/>
      </c>
      <c r="R170" s="42" t="str">
        <f>IF(ISBLANK($J170),"",IF(ISBLANK('datos GENERALES'!$B$15),"",'datos GENERALES'!$B$15))</f>
        <v/>
      </c>
      <c r="S170" s="49" t="str">
        <f t="shared" si="18"/>
        <v/>
      </c>
      <c r="T170" s="49" t="str">
        <f t="shared" si="19"/>
        <v/>
      </c>
      <c r="AA170" s="50" t="str">
        <f t="shared" si="23"/>
        <v/>
      </c>
      <c r="AE170" s="50" t="str">
        <f t="shared" si="20"/>
        <v/>
      </c>
      <c r="AI170" s="19" t="str">
        <f t="shared" si="21"/>
        <v/>
      </c>
      <c r="AJ170"/>
      <c r="AK170" s="19" t="str">
        <f t="shared" si="22"/>
        <v/>
      </c>
    </row>
    <row r="171" spans="1:37" x14ac:dyDescent="0.25">
      <c r="A171" s="42" t="str">
        <f t="shared" si="16"/>
        <v/>
      </c>
      <c r="B171" s="42" t="str">
        <f t="shared" si="17"/>
        <v/>
      </c>
      <c r="C171" s="42" t="str">
        <f>IF(ISBLANK($N171),"",IF(ISBLANK('datos GENERALES'!B$16),"",'datos GENERALES'!B$16))</f>
        <v/>
      </c>
      <c r="D171" s="43" t="str">
        <f>IF(ISBLANK($N171),"","SGBTM/AUTAROC/"&amp;'datos GENERALES'!B$5&amp;"_"&amp;'datos GENERALES'!C$5&amp;"_"&amp;'datos GENERALES'!D$5)</f>
        <v/>
      </c>
      <c r="E171" s="42" t="str">
        <f>IF(ISBLANK($N171),"",IF(ISBLANK('datos GENERALES'!$B$6),"",'datos GENERALES'!$B$6))</f>
        <v/>
      </c>
      <c r="F171" s="42" t="str">
        <f>IF(ISBLANK($N171),"",IF(ISBLANK('datos GENERALES'!$B$7),"",'datos GENERALES'!$B$7))</f>
        <v/>
      </c>
      <c r="G171" s="42" t="str">
        <f>IF(ISBLANK($N171),"",IF(ISBLANK('datos GENERALES'!$B$10),"",'datos GENERALES'!$B$10))</f>
        <v/>
      </c>
      <c r="H171" s="42" t="str">
        <f>IF(ISBLANK($N171),"",IF(ISBLANK('datos GENERALES'!$C$10),"",'datos GENERALES'!$C$10))</f>
        <v/>
      </c>
      <c r="I171" s="42" t="str">
        <f>IF(ISBLANK($N171),"",IF(ISBLANK('datos GENERALES'!$D$10),"",'datos GENERALES'!$D$10))</f>
        <v/>
      </c>
      <c r="O171" s="48" t="str">
        <f>IFERROR(VLOOKUP(N171,ListaEspecies!$B$3:$D$45,2,FALSE),"")</f>
        <v/>
      </c>
      <c r="P171" s="96" t="str">
        <f>IFERROR(VLOOKUP(N171,ListaEspecies!$B$3:$D$45,3,FALSE),"")</f>
        <v/>
      </c>
      <c r="R171" s="42" t="str">
        <f>IF(ISBLANK($J171),"",IF(ISBLANK('datos GENERALES'!$B$15),"",'datos GENERALES'!$B$15))</f>
        <v/>
      </c>
      <c r="S171" s="49" t="str">
        <f t="shared" si="18"/>
        <v/>
      </c>
      <c r="T171" s="49" t="str">
        <f t="shared" si="19"/>
        <v/>
      </c>
      <c r="AA171" s="50" t="str">
        <f t="shared" si="23"/>
        <v/>
      </c>
      <c r="AE171" s="50" t="str">
        <f t="shared" si="20"/>
        <v/>
      </c>
      <c r="AI171" s="19" t="str">
        <f t="shared" si="21"/>
        <v/>
      </c>
      <c r="AJ171"/>
      <c r="AK171" s="19" t="str">
        <f t="shared" si="22"/>
        <v/>
      </c>
    </row>
    <row r="172" spans="1:37" x14ac:dyDescent="0.25">
      <c r="A172" s="42" t="str">
        <f t="shared" si="16"/>
        <v/>
      </c>
      <c r="B172" s="42" t="str">
        <f t="shared" si="17"/>
        <v/>
      </c>
      <c r="C172" s="42" t="str">
        <f>IF(ISBLANK($N172),"",IF(ISBLANK('datos GENERALES'!B$16),"",'datos GENERALES'!B$16))</f>
        <v/>
      </c>
      <c r="D172" s="43" t="str">
        <f>IF(ISBLANK($N172),"","SGBTM/AUTAROC/"&amp;'datos GENERALES'!B$5&amp;"_"&amp;'datos GENERALES'!C$5&amp;"_"&amp;'datos GENERALES'!D$5)</f>
        <v/>
      </c>
      <c r="E172" s="42" t="str">
        <f>IF(ISBLANK($N172),"",IF(ISBLANK('datos GENERALES'!$B$6),"",'datos GENERALES'!$B$6))</f>
        <v/>
      </c>
      <c r="F172" s="42" t="str">
        <f>IF(ISBLANK($N172),"",IF(ISBLANK('datos GENERALES'!$B$7),"",'datos GENERALES'!$B$7))</f>
        <v/>
      </c>
      <c r="G172" s="42" t="str">
        <f>IF(ISBLANK($N172),"",IF(ISBLANK('datos GENERALES'!$B$10),"",'datos GENERALES'!$B$10))</f>
        <v/>
      </c>
      <c r="H172" s="42" t="str">
        <f>IF(ISBLANK($N172),"",IF(ISBLANK('datos GENERALES'!$C$10),"",'datos GENERALES'!$C$10))</f>
        <v/>
      </c>
      <c r="I172" s="42" t="str">
        <f>IF(ISBLANK($N172),"",IF(ISBLANK('datos GENERALES'!$D$10),"",'datos GENERALES'!$D$10))</f>
        <v/>
      </c>
      <c r="O172" s="48" t="str">
        <f>IFERROR(VLOOKUP(N172,ListaEspecies!$B$3:$D$45,2,FALSE),"")</f>
        <v/>
      </c>
      <c r="P172" s="96" t="str">
        <f>IFERROR(VLOOKUP(N172,ListaEspecies!$B$3:$D$45,3,FALSE),"")</f>
        <v/>
      </c>
      <c r="R172" s="42" t="str">
        <f>IF(ISBLANK($J172),"",IF(ISBLANK('datos GENERALES'!$B$15),"",'datos GENERALES'!$B$15))</f>
        <v/>
      </c>
      <c r="S172" s="49" t="str">
        <f t="shared" si="18"/>
        <v/>
      </c>
      <c r="T172" s="49" t="str">
        <f t="shared" si="19"/>
        <v/>
      </c>
      <c r="AA172" s="50" t="str">
        <f t="shared" si="23"/>
        <v/>
      </c>
      <c r="AE172" s="50" t="str">
        <f t="shared" si="20"/>
        <v/>
      </c>
      <c r="AI172" s="19" t="str">
        <f t="shared" si="21"/>
        <v/>
      </c>
      <c r="AJ172"/>
      <c r="AK172" s="19" t="str">
        <f t="shared" si="22"/>
        <v/>
      </c>
    </row>
    <row r="173" spans="1:37" x14ac:dyDescent="0.25">
      <c r="A173" s="42" t="str">
        <f t="shared" si="16"/>
        <v/>
      </c>
      <c r="B173" s="42" t="str">
        <f t="shared" si="17"/>
        <v/>
      </c>
      <c r="C173" s="42" t="str">
        <f>IF(ISBLANK($N173),"",IF(ISBLANK('datos GENERALES'!B$16),"",'datos GENERALES'!B$16))</f>
        <v/>
      </c>
      <c r="D173" s="43" t="str">
        <f>IF(ISBLANK($N173),"","SGBTM/AUTAROC/"&amp;'datos GENERALES'!B$5&amp;"_"&amp;'datos GENERALES'!C$5&amp;"_"&amp;'datos GENERALES'!D$5)</f>
        <v/>
      </c>
      <c r="E173" s="42" t="str">
        <f>IF(ISBLANK($N173),"",IF(ISBLANK('datos GENERALES'!$B$6),"",'datos GENERALES'!$B$6))</f>
        <v/>
      </c>
      <c r="F173" s="42" t="str">
        <f>IF(ISBLANK($N173),"",IF(ISBLANK('datos GENERALES'!$B$7),"",'datos GENERALES'!$B$7))</f>
        <v/>
      </c>
      <c r="G173" s="42" t="str">
        <f>IF(ISBLANK($N173),"",IF(ISBLANK('datos GENERALES'!$B$10),"",'datos GENERALES'!$B$10))</f>
        <v/>
      </c>
      <c r="H173" s="42" t="str">
        <f>IF(ISBLANK($N173),"",IF(ISBLANK('datos GENERALES'!$C$10),"",'datos GENERALES'!$C$10))</f>
        <v/>
      </c>
      <c r="I173" s="42" t="str">
        <f>IF(ISBLANK($N173),"",IF(ISBLANK('datos GENERALES'!$D$10),"",'datos GENERALES'!$D$10))</f>
        <v/>
      </c>
      <c r="O173" s="48" t="str">
        <f>IFERROR(VLOOKUP(N173,ListaEspecies!$B$3:$D$45,2,FALSE),"")</f>
        <v/>
      </c>
      <c r="P173" s="96" t="str">
        <f>IFERROR(VLOOKUP(N173,ListaEspecies!$B$3:$D$45,3,FALSE),"")</f>
        <v/>
      </c>
      <c r="R173" s="42" t="str">
        <f>IF(ISBLANK($J173),"",IF(ISBLANK('datos GENERALES'!$B$15),"",'datos GENERALES'!$B$15))</f>
        <v/>
      </c>
      <c r="S173" s="49" t="str">
        <f t="shared" si="18"/>
        <v/>
      </c>
      <c r="T173" s="49" t="str">
        <f t="shared" si="19"/>
        <v/>
      </c>
      <c r="AA173" s="50" t="str">
        <f t="shared" si="23"/>
        <v/>
      </c>
      <c r="AE173" s="50" t="str">
        <f t="shared" si="20"/>
        <v/>
      </c>
      <c r="AI173" s="19" t="str">
        <f t="shared" si="21"/>
        <v/>
      </c>
      <c r="AJ173"/>
      <c r="AK173" s="19" t="str">
        <f t="shared" si="22"/>
        <v/>
      </c>
    </row>
    <row r="174" spans="1:37" x14ac:dyDescent="0.25">
      <c r="A174" s="42" t="str">
        <f t="shared" si="16"/>
        <v/>
      </c>
      <c r="B174" s="42" t="str">
        <f t="shared" si="17"/>
        <v/>
      </c>
      <c r="C174" s="42" t="str">
        <f>IF(ISBLANK($N174),"",IF(ISBLANK('datos GENERALES'!B$16),"",'datos GENERALES'!B$16))</f>
        <v/>
      </c>
      <c r="D174" s="43" t="str">
        <f>IF(ISBLANK($N174),"","SGBTM/AUTAROC/"&amp;'datos GENERALES'!B$5&amp;"_"&amp;'datos GENERALES'!C$5&amp;"_"&amp;'datos GENERALES'!D$5)</f>
        <v/>
      </c>
      <c r="E174" s="42" t="str">
        <f>IF(ISBLANK($N174),"",IF(ISBLANK('datos GENERALES'!$B$6),"",'datos GENERALES'!$B$6))</f>
        <v/>
      </c>
      <c r="F174" s="42" t="str">
        <f>IF(ISBLANK($N174),"",IF(ISBLANK('datos GENERALES'!$B$7),"",'datos GENERALES'!$B$7))</f>
        <v/>
      </c>
      <c r="G174" s="42" t="str">
        <f>IF(ISBLANK($N174),"",IF(ISBLANK('datos GENERALES'!$B$10),"",'datos GENERALES'!$B$10))</f>
        <v/>
      </c>
      <c r="H174" s="42" t="str">
        <f>IF(ISBLANK($N174),"",IF(ISBLANK('datos GENERALES'!$C$10),"",'datos GENERALES'!$C$10))</f>
        <v/>
      </c>
      <c r="I174" s="42" t="str">
        <f>IF(ISBLANK($N174),"",IF(ISBLANK('datos GENERALES'!$D$10),"",'datos GENERALES'!$D$10))</f>
        <v/>
      </c>
      <c r="O174" s="48" t="str">
        <f>IFERROR(VLOOKUP(N174,ListaEspecies!$B$3:$D$45,2,FALSE),"")</f>
        <v/>
      </c>
      <c r="P174" s="96" t="str">
        <f>IFERROR(VLOOKUP(N174,ListaEspecies!$B$3:$D$45,3,FALSE),"")</f>
        <v/>
      </c>
      <c r="R174" s="42" t="str">
        <f>IF(ISBLANK($J174),"",IF(ISBLANK('datos GENERALES'!$B$15),"",'datos GENERALES'!$B$15))</f>
        <v/>
      </c>
      <c r="S174" s="49" t="str">
        <f t="shared" si="18"/>
        <v/>
      </c>
      <c r="T174" s="49" t="str">
        <f t="shared" si="19"/>
        <v/>
      </c>
      <c r="AA174" s="50" t="str">
        <f t="shared" si="23"/>
        <v/>
      </c>
      <c r="AE174" s="50" t="str">
        <f t="shared" si="20"/>
        <v/>
      </c>
      <c r="AI174" s="19" t="str">
        <f t="shared" si="21"/>
        <v/>
      </c>
      <c r="AJ174"/>
      <c r="AK174" s="19" t="str">
        <f t="shared" si="22"/>
        <v/>
      </c>
    </row>
    <row r="175" spans="1:37" x14ac:dyDescent="0.25">
      <c r="A175" s="42" t="str">
        <f t="shared" si="16"/>
        <v/>
      </c>
      <c r="B175" s="42" t="str">
        <f t="shared" si="17"/>
        <v/>
      </c>
      <c r="C175" s="42" t="str">
        <f>IF(ISBLANK($N175),"",IF(ISBLANK('datos GENERALES'!B$16),"",'datos GENERALES'!B$16))</f>
        <v/>
      </c>
      <c r="D175" s="43" t="str">
        <f>IF(ISBLANK($N175),"","SGBTM/AUTAROC/"&amp;'datos GENERALES'!B$5&amp;"_"&amp;'datos GENERALES'!C$5&amp;"_"&amp;'datos GENERALES'!D$5)</f>
        <v/>
      </c>
      <c r="E175" s="42" t="str">
        <f>IF(ISBLANK($N175),"",IF(ISBLANK('datos GENERALES'!$B$6),"",'datos GENERALES'!$B$6))</f>
        <v/>
      </c>
      <c r="F175" s="42" t="str">
        <f>IF(ISBLANK($N175),"",IF(ISBLANK('datos GENERALES'!$B$7),"",'datos GENERALES'!$B$7))</f>
        <v/>
      </c>
      <c r="G175" s="42" t="str">
        <f>IF(ISBLANK($N175),"",IF(ISBLANK('datos GENERALES'!$B$10),"",'datos GENERALES'!$B$10))</f>
        <v/>
      </c>
      <c r="H175" s="42" t="str">
        <f>IF(ISBLANK($N175),"",IF(ISBLANK('datos GENERALES'!$C$10),"",'datos GENERALES'!$C$10))</f>
        <v/>
      </c>
      <c r="I175" s="42" t="str">
        <f>IF(ISBLANK($N175),"",IF(ISBLANK('datos GENERALES'!$D$10),"",'datos GENERALES'!$D$10))</f>
        <v/>
      </c>
      <c r="O175" s="48" t="str">
        <f>IFERROR(VLOOKUP(N175,ListaEspecies!$B$3:$D$45,2,FALSE),"")</f>
        <v/>
      </c>
      <c r="P175" s="96" t="str">
        <f>IFERROR(VLOOKUP(N175,ListaEspecies!$B$3:$D$45,3,FALSE),"")</f>
        <v/>
      </c>
      <c r="R175" s="42" t="str">
        <f>IF(ISBLANK($J175),"",IF(ISBLANK('datos GENERALES'!$B$15),"",'datos GENERALES'!$B$15))</f>
        <v/>
      </c>
      <c r="S175" s="49" t="str">
        <f t="shared" si="18"/>
        <v/>
      </c>
      <c r="T175" s="49" t="str">
        <f t="shared" si="19"/>
        <v/>
      </c>
      <c r="AA175" s="50" t="str">
        <f t="shared" si="23"/>
        <v/>
      </c>
      <c r="AE175" s="50" t="str">
        <f t="shared" si="20"/>
        <v/>
      </c>
      <c r="AI175" s="19" t="str">
        <f t="shared" si="21"/>
        <v/>
      </c>
      <c r="AJ175"/>
      <c r="AK175" s="19" t="str">
        <f t="shared" si="22"/>
        <v/>
      </c>
    </row>
    <row r="176" spans="1:37" x14ac:dyDescent="0.25">
      <c r="A176" s="42" t="str">
        <f t="shared" si="16"/>
        <v/>
      </c>
      <c r="B176" s="42" t="str">
        <f t="shared" si="17"/>
        <v/>
      </c>
      <c r="C176" s="42" t="str">
        <f>IF(ISBLANK($N176),"",IF(ISBLANK('datos GENERALES'!B$16),"",'datos GENERALES'!B$16))</f>
        <v/>
      </c>
      <c r="D176" s="43" t="str">
        <f>IF(ISBLANK($N176),"","SGBTM/AUTAROC/"&amp;'datos GENERALES'!B$5&amp;"_"&amp;'datos GENERALES'!C$5&amp;"_"&amp;'datos GENERALES'!D$5)</f>
        <v/>
      </c>
      <c r="E176" s="42" t="str">
        <f>IF(ISBLANK($N176),"",IF(ISBLANK('datos GENERALES'!$B$6),"",'datos GENERALES'!$B$6))</f>
        <v/>
      </c>
      <c r="F176" s="42" t="str">
        <f>IF(ISBLANK($N176),"",IF(ISBLANK('datos GENERALES'!$B$7),"",'datos GENERALES'!$B$7))</f>
        <v/>
      </c>
      <c r="G176" s="42" t="str">
        <f>IF(ISBLANK($N176),"",IF(ISBLANK('datos GENERALES'!$B$10),"",'datos GENERALES'!$B$10))</f>
        <v/>
      </c>
      <c r="H176" s="42" t="str">
        <f>IF(ISBLANK($N176),"",IF(ISBLANK('datos GENERALES'!$C$10),"",'datos GENERALES'!$C$10))</f>
        <v/>
      </c>
      <c r="I176" s="42" t="str">
        <f>IF(ISBLANK($N176),"",IF(ISBLANK('datos GENERALES'!$D$10),"",'datos GENERALES'!$D$10))</f>
        <v/>
      </c>
      <c r="O176" s="48" t="str">
        <f>IFERROR(VLOOKUP(N176,ListaEspecies!$B$3:$D$45,2,FALSE),"")</f>
        <v/>
      </c>
      <c r="P176" s="96" t="str">
        <f>IFERROR(VLOOKUP(N176,ListaEspecies!$B$3:$D$45,3,FALSE),"")</f>
        <v/>
      </c>
      <c r="R176" s="42" t="str">
        <f>IF(ISBLANK($J176),"",IF(ISBLANK('datos GENERALES'!$B$15),"",'datos GENERALES'!$B$15))</f>
        <v/>
      </c>
      <c r="S176" s="49" t="str">
        <f t="shared" si="18"/>
        <v/>
      </c>
      <c r="T176" s="49" t="str">
        <f t="shared" si="19"/>
        <v/>
      </c>
      <c r="AA176" s="50" t="str">
        <f t="shared" si="23"/>
        <v/>
      </c>
      <c r="AE176" s="50" t="str">
        <f t="shared" si="20"/>
        <v/>
      </c>
      <c r="AI176" s="19" t="str">
        <f t="shared" si="21"/>
        <v/>
      </c>
      <c r="AJ176"/>
      <c r="AK176" s="19" t="str">
        <f t="shared" si="22"/>
        <v/>
      </c>
    </row>
    <row r="177" spans="1:37" x14ac:dyDescent="0.25">
      <c r="A177" s="42" t="str">
        <f t="shared" si="16"/>
        <v/>
      </c>
      <c r="B177" s="42" t="str">
        <f t="shared" si="17"/>
        <v/>
      </c>
      <c r="C177" s="42" t="str">
        <f>IF(ISBLANK($N177),"",IF(ISBLANK('datos GENERALES'!B$16),"",'datos GENERALES'!B$16))</f>
        <v/>
      </c>
      <c r="D177" s="43" t="str">
        <f>IF(ISBLANK($N177),"","SGBTM/AUTAROC/"&amp;'datos GENERALES'!B$5&amp;"_"&amp;'datos GENERALES'!C$5&amp;"_"&amp;'datos GENERALES'!D$5)</f>
        <v/>
      </c>
      <c r="E177" s="42" t="str">
        <f>IF(ISBLANK($N177),"",IF(ISBLANK('datos GENERALES'!$B$6),"",'datos GENERALES'!$B$6))</f>
        <v/>
      </c>
      <c r="F177" s="42" t="str">
        <f>IF(ISBLANK($N177),"",IF(ISBLANK('datos GENERALES'!$B$7),"",'datos GENERALES'!$B$7))</f>
        <v/>
      </c>
      <c r="G177" s="42" t="str">
        <f>IF(ISBLANK($N177),"",IF(ISBLANK('datos GENERALES'!$B$10),"",'datos GENERALES'!$B$10))</f>
        <v/>
      </c>
      <c r="H177" s="42" t="str">
        <f>IF(ISBLANK($N177),"",IF(ISBLANK('datos GENERALES'!$C$10),"",'datos GENERALES'!$C$10))</f>
        <v/>
      </c>
      <c r="I177" s="42" t="str">
        <f>IF(ISBLANK($N177),"",IF(ISBLANK('datos GENERALES'!$D$10),"",'datos GENERALES'!$D$10))</f>
        <v/>
      </c>
      <c r="O177" s="48" t="str">
        <f>IFERROR(VLOOKUP(N177,ListaEspecies!$B$3:$D$45,2,FALSE),"")</f>
        <v/>
      </c>
      <c r="P177" s="96" t="str">
        <f>IFERROR(VLOOKUP(N177,ListaEspecies!$B$3:$D$45,3,FALSE),"")</f>
        <v/>
      </c>
      <c r="R177" s="42" t="str">
        <f>IF(ISBLANK($J177),"",IF(ISBLANK('datos GENERALES'!$B$15),"",'datos GENERALES'!$B$15))</f>
        <v/>
      </c>
      <c r="S177" s="49" t="str">
        <f t="shared" si="18"/>
        <v/>
      </c>
      <c r="T177" s="49" t="str">
        <f t="shared" si="19"/>
        <v/>
      </c>
      <c r="AA177" s="50" t="str">
        <f t="shared" si="23"/>
        <v/>
      </c>
      <c r="AE177" s="50" t="str">
        <f t="shared" si="20"/>
        <v/>
      </c>
      <c r="AI177" s="19" t="str">
        <f t="shared" si="21"/>
        <v/>
      </c>
      <c r="AJ177"/>
      <c r="AK177" s="19" t="str">
        <f t="shared" si="22"/>
        <v/>
      </c>
    </row>
    <row r="178" spans="1:37" x14ac:dyDescent="0.25">
      <c r="A178" s="42" t="str">
        <f t="shared" si="16"/>
        <v/>
      </c>
      <c r="B178" s="42" t="str">
        <f t="shared" si="17"/>
        <v/>
      </c>
      <c r="C178" s="42" t="str">
        <f>IF(ISBLANK($N178),"",IF(ISBLANK('datos GENERALES'!B$16),"",'datos GENERALES'!B$16))</f>
        <v/>
      </c>
      <c r="D178" s="43" t="str">
        <f>IF(ISBLANK($N178),"","SGBTM/AUTAROC/"&amp;'datos GENERALES'!B$5&amp;"_"&amp;'datos GENERALES'!C$5&amp;"_"&amp;'datos GENERALES'!D$5)</f>
        <v/>
      </c>
      <c r="E178" s="42" t="str">
        <f>IF(ISBLANK($N178),"",IF(ISBLANK('datos GENERALES'!$B$6),"",'datos GENERALES'!$B$6))</f>
        <v/>
      </c>
      <c r="F178" s="42" t="str">
        <f>IF(ISBLANK($N178),"",IF(ISBLANK('datos GENERALES'!$B$7),"",'datos GENERALES'!$B$7))</f>
        <v/>
      </c>
      <c r="G178" s="42" t="str">
        <f>IF(ISBLANK($N178),"",IF(ISBLANK('datos GENERALES'!$B$10),"",'datos GENERALES'!$B$10))</f>
        <v/>
      </c>
      <c r="H178" s="42" t="str">
        <f>IF(ISBLANK($N178),"",IF(ISBLANK('datos GENERALES'!$C$10),"",'datos GENERALES'!$C$10))</f>
        <v/>
      </c>
      <c r="I178" s="42" t="str">
        <f>IF(ISBLANK($N178),"",IF(ISBLANK('datos GENERALES'!$D$10),"",'datos GENERALES'!$D$10))</f>
        <v/>
      </c>
      <c r="O178" s="48" t="str">
        <f>IFERROR(VLOOKUP(N178,ListaEspecies!$B$3:$D$45,2,FALSE),"")</f>
        <v/>
      </c>
      <c r="P178" s="96" t="str">
        <f>IFERROR(VLOOKUP(N178,ListaEspecies!$B$3:$D$45,3,FALSE),"")</f>
        <v/>
      </c>
      <c r="R178" s="42" t="str">
        <f>IF(ISBLANK($J178),"",IF(ISBLANK('datos GENERALES'!$B$15),"",'datos GENERALES'!$B$15))</f>
        <v/>
      </c>
      <c r="S178" s="49" t="str">
        <f t="shared" si="18"/>
        <v/>
      </c>
      <c r="T178" s="49" t="str">
        <f t="shared" si="19"/>
        <v/>
      </c>
      <c r="AA178" s="50" t="str">
        <f t="shared" si="23"/>
        <v/>
      </c>
      <c r="AE178" s="50" t="str">
        <f t="shared" si="20"/>
        <v/>
      </c>
      <c r="AI178" s="19" t="str">
        <f t="shared" si="21"/>
        <v/>
      </c>
      <c r="AJ178"/>
      <c r="AK178" s="19" t="str">
        <f t="shared" si="22"/>
        <v/>
      </c>
    </row>
    <row r="179" spans="1:37" x14ac:dyDescent="0.25">
      <c r="A179" s="42" t="str">
        <f t="shared" si="16"/>
        <v/>
      </c>
      <c r="B179" s="42" t="str">
        <f t="shared" si="17"/>
        <v/>
      </c>
      <c r="C179" s="42" t="str">
        <f>IF(ISBLANK($N179),"",IF(ISBLANK('datos GENERALES'!B$16),"",'datos GENERALES'!B$16))</f>
        <v/>
      </c>
      <c r="D179" s="43" t="str">
        <f>IF(ISBLANK($N179),"","SGBTM/AUTAROC/"&amp;'datos GENERALES'!B$5&amp;"_"&amp;'datos GENERALES'!C$5&amp;"_"&amp;'datos GENERALES'!D$5)</f>
        <v/>
      </c>
      <c r="E179" s="42" t="str">
        <f>IF(ISBLANK($N179),"",IF(ISBLANK('datos GENERALES'!$B$6),"",'datos GENERALES'!$B$6))</f>
        <v/>
      </c>
      <c r="F179" s="42" t="str">
        <f>IF(ISBLANK($N179),"",IF(ISBLANK('datos GENERALES'!$B$7),"",'datos GENERALES'!$B$7))</f>
        <v/>
      </c>
      <c r="G179" s="42" t="str">
        <f>IF(ISBLANK($N179),"",IF(ISBLANK('datos GENERALES'!$B$10),"",'datos GENERALES'!$B$10))</f>
        <v/>
      </c>
      <c r="H179" s="42" t="str">
        <f>IF(ISBLANK($N179),"",IF(ISBLANK('datos GENERALES'!$C$10),"",'datos GENERALES'!$C$10))</f>
        <v/>
      </c>
      <c r="I179" s="42" t="str">
        <f>IF(ISBLANK($N179),"",IF(ISBLANK('datos GENERALES'!$D$10),"",'datos GENERALES'!$D$10))</f>
        <v/>
      </c>
      <c r="O179" s="48" t="str">
        <f>IFERROR(VLOOKUP(N179,ListaEspecies!$B$3:$D$45,2,FALSE),"")</f>
        <v/>
      </c>
      <c r="P179" s="96" t="str">
        <f>IFERROR(VLOOKUP(N179,ListaEspecies!$B$3:$D$45,3,FALSE),"")</f>
        <v/>
      </c>
      <c r="R179" s="42" t="str">
        <f>IF(ISBLANK($J179),"",IF(ISBLANK('datos GENERALES'!$B$15),"",'datos GENERALES'!$B$15))</f>
        <v/>
      </c>
      <c r="S179" s="49" t="str">
        <f t="shared" si="18"/>
        <v/>
      </c>
      <c r="T179" s="49" t="str">
        <f t="shared" si="19"/>
        <v/>
      </c>
      <c r="AA179" s="50" t="str">
        <f t="shared" si="23"/>
        <v/>
      </c>
      <c r="AE179" s="50" t="str">
        <f t="shared" si="20"/>
        <v/>
      </c>
      <c r="AI179" s="19" t="str">
        <f t="shared" si="21"/>
        <v/>
      </c>
      <c r="AJ179"/>
      <c r="AK179" s="19" t="str">
        <f t="shared" si="22"/>
        <v/>
      </c>
    </row>
    <row r="180" spans="1:37" x14ac:dyDescent="0.25">
      <c r="A180" s="42" t="str">
        <f t="shared" si="16"/>
        <v/>
      </c>
      <c r="B180" s="42" t="str">
        <f t="shared" si="17"/>
        <v/>
      </c>
      <c r="C180" s="42" t="str">
        <f>IF(ISBLANK($N180),"",IF(ISBLANK('datos GENERALES'!B$16),"",'datos GENERALES'!B$16))</f>
        <v/>
      </c>
      <c r="D180" s="43" t="str">
        <f>IF(ISBLANK($N180),"","SGBTM/AUTAROC/"&amp;'datos GENERALES'!B$5&amp;"_"&amp;'datos GENERALES'!C$5&amp;"_"&amp;'datos GENERALES'!D$5)</f>
        <v/>
      </c>
      <c r="E180" s="42" t="str">
        <f>IF(ISBLANK($N180),"",IF(ISBLANK('datos GENERALES'!$B$6),"",'datos GENERALES'!$B$6))</f>
        <v/>
      </c>
      <c r="F180" s="42" t="str">
        <f>IF(ISBLANK($N180),"",IF(ISBLANK('datos GENERALES'!$B$7),"",'datos GENERALES'!$B$7))</f>
        <v/>
      </c>
      <c r="G180" s="42" t="str">
        <f>IF(ISBLANK($N180),"",IF(ISBLANK('datos GENERALES'!$B$10),"",'datos GENERALES'!$B$10))</f>
        <v/>
      </c>
      <c r="H180" s="42" t="str">
        <f>IF(ISBLANK($N180),"",IF(ISBLANK('datos GENERALES'!$C$10),"",'datos GENERALES'!$C$10))</f>
        <v/>
      </c>
      <c r="I180" s="42" t="str">
        <f>IF(ISBLANK($N180),"",IF(ISBLANK('datos GENERALES'!$D$10),"",'datos GENERALES'!$D$10))</f>
        <v/>
      </c>
      <c r="O180" s="48" t="str">
        <f>IFERROR(VLOOKUP(N180,ListaEspecies!$B$3:$D$45,2,FALSE),"")</f>
        <v/>
      </c>
      <c r="P180" s="96" t="str">
        <f>IFERROR(VLOOKUP(N180,ListaEspecies!$B$3:$D$45,3,FALSE),"")</f>
        <v/>
      </c>
      <c r="R180" s="42" t="str">
        <f>IF(ISBLANK($J180),"",IF(ISBLANK('datos GENERALES'!$B$15),"",'datos GENERALES'!$B$15))</f>
        <v/>
      </c>
      <c r="S180" s="49" t="str">
        <f t="shared" si="18"/>
        <v/>
      </c>
      <c r="T180" s="49" t="str">
        <f t="shared" si="19"/>
        <v/>
      </c>
      <c r="AA180" s="50" t="str">
        <f t="shared" si="23"/>
        <v/>
      </c>
      <c r="AE180" s="50" t="str">
        <f t="shared" si="20"/>
        <v/>
      </c>
      <c r="AI180" s="19" t="str">
        <f t="shared" si="21"/>
        <v/>
      </c>
      <c r="AJ180"/>
      <c r="AK180" s="19" t="str">
        <f t="shared" si="22"/>
        <v/>
      </c>
    </row>
    <row r="181" spans="1:37" x14ac:dyDescent="0.25">
      <c r="A181" s="42" t="str">
        <f t="shared" si="16"/>
        <v/>
      </c>
      <c r="B181" s="42" t="str">
        <f t="shared" si="17"/>
        <v/>
      </c>
      <c r="C181" s="42" t="str">
        <f>IF(ISBLANK($N181),"",IF(ISBLANK('datos GENERALES'!B$16),"",'datos GENERALES'!B$16))</f>
        <v/>
      </c>
      <c r="D181" s="43" t="str">
        <f>IF(ISBLANK($N181),"","SGBTM/AUTAROC/"&amp;'datos GENERALES'!B$5&amp;"_"&amp;'datos GENERALES'!C$5&amp;"_"&amp;'datos GENERALES'!D$5)</f>
        <v/>
      </c>
      <c r="E181" s="42" t="str">
        <f>IF(ISBLANK($N181),"",IF(ISBLANK('datos GENERALES'!$B$6),"",'datos GENERALES'!$B$6))</f>
        <v/>
      </c>
      <c r="F181" s="42" t="str">
        <f>IF(ISBLANK($N181),"",IF(ISBLANK('datos GENERALES'!$B$7),"",'datos GENERALES'!$B$7))</f>
        <v/>
      </c>
      <c r="G181" s="42" t="str">
        <f>IF(ISBLANK($N181),"",IF(ISBLANK('datos GENERALES'!$B$10),"",'datos GENERALES'!$B$10))</f>
        <v/>
      </c>
      <c r="H181" s="42" t="str">
        <f>IF(ISBLANK($N181),"",IF(ISBLANK('datos GENERALES'!$C$10),"",'datos GENERALES'!$C$10))</f>
        <v/>
      </c>
      <c r="I181" s="42" t="str">
        <f>IF(ISBLANK($N181),"",IF(ISBLANK('datos GENERALES'!$D$10),"",'datos GENERALES'!$D$10))</f>
        <v/>
      </c>
      <c r="O181" s="48" t="str">
        <f>IFERROR(VLOOKUP(N181,ListaEspecies!$B$3:$D$45,2,FALSE),"")</f>
        <v/>
      </c>
      <c r="P181" s="96" t="str">
        <f>IFERROR(VLOOKUP(N181,ListaEspecies!$B$3:$D$45,3,FALSE),"")</f>
        <v/>
      </c>
      <c r="R181" s="42" t="str">
        <f>IF(ISBLANK($J181),"",IF(ISBLANK('datos GENERALES'!$B$15),"",'datos GENERALES'!$B$15))</f>
        <v/>
      </c>
      <c r="S181" s="49" t="str">
        <f t="shared" si="18"/>
        <v/>
      </c>
      <c r="T181" s="49" t="str">
        <f t="shared" si="19"/>
        <v/>
      </c>
      <c r="AA181" s="50" t="str">
        <f t="shared" si="23"/>
        <v/>
      </c>
      <c r="AE181" s="50" t="str">
        <f t="shared" si="20"/>
        <v/>
      </c>
      <c r="AI181" s="19" t="str">
        <f t="shared" si="21"/>
        <v/>
      </c>
      <c r="AJ181"/>
      <c r="AK181" s="19" t="str">
        <f t="shared" si="22"/>
        <v/>
      </c>
    </row>
    <row r="182" spans="1:37" x14ac:dyDescent="0.25">
      <c r="A182" s="42" t="str">
        <f t="shared" si="16"/>
        <v/>
      </c>
      <c r="B182" s="42" t="str">
        <f t="shared" si="17"/>
        <v/>
      </c>
      <c r="C182" s="42" t="str">
        <f>IF(ISBLANK($N182),"",IF(ISBLANK('datos GENERALES'!B$16),"",'datos GENERALES'!B$16))</f>
        <v/>
      </c>
      <c r="D182" s="43" t="str">
        <f>IF(ISBLANK($N182),"","SGBTM/AUTAROC/"&amp;'datos GENERALES'!B$5&amp;"_"&amp;'datos GENERALES'!C$5&amp;"_"&amp;'datos GENERALES'!D$5)</f>
        <v/>
      </c>
      <c r="E182" s="42" t="str">
        <f>IF(ISBLANK($N182),"",IF(ISBLANK('datos GENERALES'!$B$6),"",'datos GENERALES'!$B$6))</f>
        <v/>
      </c>
      <c r="F182" s="42" t="str">
        <f>IF(ISBLANK($N182),"",IF(ISBLANK('datos GENERALES'!$B$7),"",'datos GENERALES'!$B$7))</f>
        <v/>
      </c>
      <c r="G182" s="42" t="str">
        <f>IF(ISBLANK($N182),"",IF(ISBLANK('datos GENERALES'!$B$10),"",'datos GENERALES'!$B$10))</f>
        <v/>
      </c>
      <c r="H182" s="42" t="str">
        <f>IF(ISBLANK($N182),"",IF(ISBLANK('datos GENERALES'!$C$10),"",'datos GENERALES'!$C$10))</f>
        <v/>
      </c>
      <c r="I182" s="42" t="str">
        <f>IF(ISBLANK($N182),"",IF(ISBLANK('datos GENERALES'!$D$10),"",'datos GENERALES'!$D$10))</f>
        <v/>
      </c>
      <c r="O182" s="48" t="str">
        <f>IFERROR(VLOOKUP(N182,ListaEspecies!$B$3:$D$45,2,FALSE),"")</f>
        <v/>
      </c>
      <c r="P182" s="96" t="str">
        <f>IFERROR(VLOOKUP(N182,ListaEspecies!$B$3:$D$45,3,FALSE),"")</f>
        <v/>
      </c>
      <c r="R182" s="42" t="str">
        <f>IF(ISBLANK($J182),"",IF(ISBLANK('datos GENERALES'!$B$15),"",'datos GENERALES'!$B$15))</f>
        <v/>
      </c>
      <c r="S182" s="49" t="str">
        <f t="shared" si="18"/>
        <v/>
      </c>
      <c r="T182" s="49" t="str">
        <f t="shared" si="19"/>
        <v/>
      </c>
      <c r="AA182" s="50" t="str">
        <f t="shared" si="23"/>
        <v/>
      </c>
      <c r="AE182" s="50" t="str">
        <f t="shared" si="20"/>
        <v/>
      </c>
      <c r="AI182" s="19" t="str">
        <f t="shared" si="21"/>
        <v/>
      </c>
      <c r="AJ182"/>
      <c r="AK182" s="19" t="str">
        <f t="shared" si="22"/>
        <v/>
      </c>
    </row>
    <row r="183" spans="1:37" x14ac:dyDescent="0.25">
      <c r="A183" s="42" t="str">
        <f t="shared" si="16"/>
        <v/>
      </c>
      <c r="B183" s="42" t="str">
        <f t="shared" si="17"/>
        <v/>
      </c>
      <c r="C183" s="42" t="str">
        <f>IF(ISBLANK($N183),"",IF(ISBLANK('datos GENERALES'!B$16),"",'datos GENERALES'!B$16))</f>
        <v/>
      </c>
      <c r="D183" s="43" t="str">
        <f>IF(ISBLANK($N183),"","SGBTM/AUTAROC/"&amp;'datos GENERALES'!B$5&amp;"_"&amp;'datos GENERALES'!C$5&amp;"_"&amp;'datos GENERALES'!D$5)</f>
        <v/>
      </c>
      <c r="E183" s="42" t="str">
        <f>IF(ISBLANK($N183),"",IF(ISBLANK('datos GENERALES'!$B$6),"",'datos GENERALES'!$B$6))</f>
        <v/>
      </c>
      <c r="F183" s="42" t="str">
        <f>IF(ISBLANK($N183),"",IF(ISBLANK('datos GENERALES'!$B$7),"",'datos GENERALES'!$B$7))</f>
        <v/>
      </c>
      <c r="G183" s="42" t="str">
        <f>IF(ISBLANK($N183),"",IF(ISBLANK('datos GENERALES'!$B$10),"",'datos GENERALES'!$B$10))</f>
        <v/>
      </c>
      <c r="H183" s="42" t="str">
        <f>IF(ISBLANK($N183),"",IF(ISBLANK('datos GENERALES'!$C$10),"",'datos GENERALES'!$C$10))</f>
        <v/>
      </c>
      <c r="I183" s="42" t="str">
        <f>IF(ISBLANK($N183),"",IF(ISBLANK('datos GENERALES'!$D$10),"",'datos GENERALES'!$D$10))</f>
        <v/>
      </c>
      <c r="O183" s="48" t="str">
        <f>IFERROR(VLOOKUP(N183,ListaEspecies!$B$3:$D$45,2,FALSE),"")</f>
        <v/>
      </c>
      <c r="P183" s="96" t="str">
        <f>IFERROR(VLOOKUP(N183,ListaEspecies!$B$3:$D$45,3,FALSE),"")</f>
        <v/>
      </c>
      <c r="R183" s="42" t="str">
        <f>IF(ISBLANK($J183),"",IF(ISBLANK('datos GENERALES'!$B$15),"",'datos GENERALES'!$B$15))</f>
        <v/>
      </c>
      <c r="S183" s="49" t="str">
        <f t="shared" si="18"/>
        <v/>
      </c>
      <c r="T183" s="49" t="str">
        <f t="shared" si="19"/>
        <v/>
      </c>
      <c r="AA183" s="50" t="str">
        <f t="shared" si="23"/>
        <v/>
      </c>
      <c r="AE183" s="50" t="str">
        <f t="shared" si="20"/>
        <v/>
      </c>
      <c r="AI183" s="19" t="str">
        <f t="shared" si="21"/>
        <v/>
      </c>
      <c r="AJ183"/>
      <c r="AK183" s="19" t="str">
        <f t="shared" si="22"/>
        <v/>
      </c>
    </row>
    <row r="184" spans="1:37" x14ac:dyDescent="0.25">
      <c r="A184" s="42" t="str">
        <f t="shared" si="16"/>
        <v/>
      </c>
      <c r="B184" s="42" t="str">
        <f t="shared" si="17"/>
        <v/>
      </c>
      <c r="C184" s="42" t="str">
        <f>IF(ISBLANK($N184),"",IF(ISBLANK('datos GENERALES'!B$16),"",'datos GENERALES'!B$16))</f>
        <v/>
      </c>
      <c r="D184" s="43" t="str">
        <f>IF(ISBLANK($N184),"","SGBTM/AUTAROC/"&amp;'datos GENERALES'!B$5&amp;"_"&amp;'datos GENERALES'!C$5&amp;"_"&amp;'datos GENERALES'!D$5)</f>
        <v/>
      </c>
      <c r="E184" s="42" t="str">
        <f>IF(ISBLANK($N184),"",IF(ISBLANK('datos GENERALES'!$B$6),"",'datos GENERALES'!$B$6))</f>
        <v/>
      </c>
      <c r="F184" s="42" t="str">
        <f>IF(ISBLANK($N184),"",IF(ISBLANK('datos GENERALES'!$B$7),"",'datos GENERALES'!$B$7))</f>
        <v/>
      </c>
      <c r="G184" s="42" t="str">
        <f>IF(ISBLANK($N184),"",IF(ISBLANK('datos GENERALES'!$B$10),"",'datos GENERALES'!$B$10))</f>
        <v/>
      </c>
      <c r="H184" s="42" t="str">
        <f>IF(ISBLANK($N184),"",IF(ISBLANK('datos GENERALES'!$C$10),"",'datos GENERALES'!$C$10))</f>
        <v/>
      </c>
      <c r="I184" s="42" t="str">
        <f>IF(ISBLANK($N184),"",IF(ISBLANK('datos GENERALES'!$D$10),"",'datos GENERALES'!$D$10))</f>
        <v/>
      </c>
      <c r="O184" s="48" t="str">
        <f>IFERROR(VLOOKUP(N184,ListaEspecies!$B$3:$D$45,2,FALSE),"")</f>
        <v/>
      </c>
      <c r="P184" s="96" t="str">
        <f>IFERROR(VLOOKUP(N184,ListaEspecies!$B$3:$D$45,3,FALSE),"")</f>
        <v/>
      </c>
      <c r="R184" s="42" t="str">
        <f>IF(ISBLANK($J184),"",IF(ISBLANK('datos GENERALES'!$B$15),"",'datos GENERALES'!$B$15))</f>
        <v/>
      </c>
      <c r="S184" s="49" t="str">
        <f t="shared" si="18"/>
        <v/>
      </c>
      <c r="T184" s="49" t="str">
        <f t="shared" si="19"/>
        <v/>
      </c>
      <c r="AA184" s="50" t="str">
        <f t="shared" si="23"/>
        <v/>
      </c>
      <c r="AE184" s="50" t="str">
        <f t="shared" si="20"/>
        <v/>
      </c>
      <c r="AI184" s="19" t="str">
        <f t="shared" si="21"/>
        <v/>
      </c>
      <c r="AJ184"/>
      <c r="AK184" s="19" t="str">
        <f t="shared" si="22"/>
        <v/>
      </c>
    </row>
    <row r="185" spans="1:37" x14ac:dyDescent="0.25">
      <c r="A185" s="42" t="str">
        <f t="shared" si="16"/>
        <v/>
      </c>
      <c r="B185" s="42" t="str">
        <f t="shared" si="17"/>
        <v/>
      </c>
      <c r="C185" s="42" t="str">
        <f>IF(ISBLANK($N185),"",IF(ISBLANK('datos GENERALES'!B$16),"",'datos GENERALES'!B$16))</f>
        <v/>
      </c>
      <c r="D185" s="43" t="str">
        <f>IF(ISBLANK($N185),"","SGBTM/AUTAROC/"&amp;'datos GENERALES'!B$5&amp;"_"&amp;'datos GENERALES'!C$5&amp;"_"&amp;'datos GENERALES'!D$5)</f>
        <v/>
      </c>
      <c r="E185" s="42" t="str">
        <f>IF(ISBLANK($N185),"",IF(ISBLANK('datos GENERALES'!$B$6),"",'datos GENERALES'!$B$6))</f>
        <v/>
      </c>
      <c r="F185" s="42" t="str">
        <f>IF(ISBLANK($N185),"",IF(ISBLANK('datos GENERALES'!$B$7),"",'datos GENERALES'!$B$7))</f>
        <v/>
      </c>
      <c r="G185" s="42" t="str">
        <f>IF(ISBLANK($N185),"",IF(ISBLANK('datos GENERALES'!$B$10),"",'datos GENERALES'!$B$10))</f>
        <v/>
      </c>
      <c r="H185" s="42" t="str">
        <f>IF(ISBLANK($N185),"",IF(ISBLANK('datos GENERALES'!$C$10),"",'datos GENERALES'!$C$10))</f>
        <v/>
      </c>
      <c r="I185" s="42" t="str">
        <f>IF(ISBLANK($N185),"",IF(ISBLANK('datos GENERALES'!$D$10),"",'datos GENERALES'!$D$10))</f>
        <v/>
      </c>
      <c r="O185" s="48" t="str">
        <f>IFERROR(VLOOKUP(N185,ListaEspecies!$B$3:$D$45,2,FALSE),"")</f>
        <v/>
      </c>
      <c r="P185" s="96" t="str">
        <f>IFERROR(VLOOKUP(N185,ListaEspecies!$B$3:$D$45,3,FALSE),"")</f>
        <v/>
      </c>
      <c r="R185" s="42" t="str">
        <f>IF(ISBLANK($J185),"",IF(ISBLANK('datos GENERALES'!$B$15),"",'datos GENERALES'!$B$15))</f>
        <v/>
      </c>
      <c r="S185" s="49" t="str">
        <f t="shared" si="18"/>
        <v/>
      </c>
      <c r="T185" s="49" t="str">
        <f t="shared" si="19"/>
        <v/>
      </c>
      <c r="AA185" s="50" t="str">
        <f t="shared" si="23"/>
        <v/>
      </c>
      <c r="AE185" s="50" t="str">
        <f t="shared" si="20"/>
        <v/>
      </c>
      <c r="AI185" s="19" t="str">
        <f t="shared" si="21"/>
        <v/>
      </c>
      <c r="AJ185"/>
      <c r="AK185" s="19" t="str">
        <f t="shared" si="22"/>
        <v/>
      </c>
    </row>
    <row r="186" spans="1:37" x14ac:dyDescent="0.25">
      <c r="A186" s="42" t="str">
        <f t="shared" si="16"/>
        <v/>
      </c>
      <c r="B186" s="42" t="str">
        <f t="shared" si="17"/>
        <v/>
      </c>
      <c r="C186" s="42" t="str">
        <f>IF(ISBLANK($N186),"",IF(ISBLANK('datos GENERALES'!B$16),"",'datos GENERALES'!B$16))</f>
        <v/>
      </c>
      <c r="D186" s="43" t="str">
        <f>IF(ISBLANK($N186),"","SGBTM/AUTAROC/"&amp;'datos GENERALES'!B$5&amp;"_"&amp;'datos GENERALES'!C$5&amp;"_"&amp;'datos GENERALES'!D$5)</f>
        <v/>
      </c>
      <c r="E186" s="42" t="str">
        <f>IF(ISBLANK($N186),"",IF(ISBLANK('datos GENERALES'!$B$6),"",'datos GENERALES'!$B$6))</f>
        <v/>
      </c>
      <c r="F186" s="42" t="str">
        <f>IF(ISBLANK($N186),"",IF(ISBLANK('datos GENERALES'!$B$7),"",'datos GENERALES'!$B$7))</f>
        <v/>
      </c>
      <c r="G186" s="42" t="str">
        <f>IF(ISBLANK($N186),"",IF(ISBLANK('datos GENERALES'!$B$10),"",'datos GENERALES'!$B$10))</f>
        <v/>
      </c>
      <c r="H186" s="42" t="str">
        <f>IF(ISBLANK($N186),"",IF(ISBLANK('datos GENERALES'!$C$10),"",'datos GENERALES'!$C$10))</f>
        <v/>
      </c>
      <c r="I186" s="42" t="str">
        <f>IF(ISBLANK($N186),"",IF(ISBLANK('datos GENERALES'!$D$10),"",'datos GENERALES'!$D$10))</f>
        <v/>
      </c>
      <c r="O186" s="48" t="str">
        <f>IFERROR(VLOOKUP(N186,ListaEspecies!$B$3:$D$45,2,FALSE),"")</f>
        <v/>
      </c>
      <c r="P186" s="96" t="str">
        <f>IFERROR(VLOOKUP(N186,ListaEspecies!$B$3:$D$45,3,FALSE),"")</f>
        <v/>
      </c>
      <c r="R186" s="42" t="str">
        <f>IF(ISBLANK($J186),"",IF(ISBLANK('datos GENERALES'!$B$15),"",'datos GENERALES'!$B$15))</f>
        <v/>
      </c>
      <c r="S186" s="49" t="str">
        <f t="shared" si="18"/>
        <v/>
      </c>
      <c r="T186" s="49" t="str">
        <f t="shared" si="19"/>
        <v/>
      </c>
      <c r="AA186" s="50" t="str">
        <f t="shared" si="23"/>
        <v/>
      </c>
      <c r="AE186" s="50" t="str">
        <f t="shared" si="20"/>
        <v/>
      </c>
      <c r="AI186" s="19" t="str">
        <f t="shared" si="21"/>
        <v/>
      </c>
      <c r="AJ186"/>
      <c r="AK186" s="19" t="str">
        <f t="shared" si="22"/>
        <v/>
      </c>
    </row>
    <row r="187" spans="1:37" x14ac:dyDescent="0.25">
      <c r="A187" s="42" t="str">
        <f t="shared" si="16"/>
        <v/>
      </c>
      <c r="B187" s="42" t="str">
        <f t="shared" si="17"/>
        <v/>
      </c>
      <c r="C187" s="42" t="str">
        <f>IF(ISBLANK($N187),"",IF(ISBLANK('datos GENERALES'!B$16),"",'datos GENERALES'!B$16))</f>
        <v/>
      </c>
      <c r="D187" s="43" t="str">
        <f>IF(ISBLANK($N187),"","SGBTM/AUTAROC/"&amp;'datos GENERALES'!B$5&amp;"_"&amp;'datos GENERALES'!C$5&amp;"_"&amp;'datos GENERALES'!D$5)</f>
        <v/>
      </c>
      <c r="E187" s="42" t="str">
        <f>IF(ISBLANK($N187),"",IF(ISBLANK('datos GENERALES'!$B$6),"",'datos GENERALES'!$B$6))</f>
        <v/>
      </c>
      <c r="F187" s="42" t="str">
        <f>IF(ISBLANK($N187),"",IF(ISBLANK('datos GENERALES'!$B$7),"",'datos GENERALES'!$B$7))</f>
        <v/>
      </c>
      <c r="G187" s="42" t="str">
        <f>IF(ISBLANK($N187),"",IF(ISBLANK('datos GENERALES'!$B$10),"",'datos GENERALES'!$B$10))</f>
        <v/>
      </c>
      <c r="H187" s="42" t="str">
        <f>IF(ISBLANK($N187),"",IF(ISBLANK('datos GENERALES'!$C$10),"",'datos GENERALES'!$C$10))</f>
        <v/>
      </c>
      <c r="I187" s="42" t="str">
        <f>IF(ISBLANK($N187),"",IF(ISBLANK('datos GENERALES'!$D$10),"",'datos GENERALES'!$D$10))</f>
        <v/>
      </c>
      <c r="O187" s="48" t="str">
        <f>IFERROR(VLOOKUP(N187,ListaEspecies!$B$3:$D$45,2,FALSE),"")</f>
        <v/>
      </c>
      <c r="P187" s="96" t="str">
        <f>IFERROR(VLOOKUP(N187,ListaEspecies!$B$3:$D$45,3,FALSE),"")</f>
        <v/>
      </c>
      <c r="R187" s="42" t="str">
        <f>IF(ISBLANK($J187),"",IF(ISBLANK('datos GENERALES'!$B$15),"",'datos GENERALES'!$B$15))</f>
        <v/>
      </c>
      <c r="S187" s="49" t="str">
        <f t="shared" si="18"/>
        <v/>
      </c>
      <c r="T187" s="49" t="str">
        <f t="shared" si="19"/>
        <v/>
      </c>
      <c r="AA187" s="50" t="str">
        <f t="shared" si="23"/>
        <v/>
      </c>
      <c r="AE187" s="50" t="str">
        <f t="shared" si="20"/>
        <v/>
      </c>
      <c r="AI187" s="19" t="str">
        <f t="shared" si="21"/>
        <v/>
      </c>
      <c r="AJ187"/>
      <c r="AK187" s="19" t="str">
        <f t="shared" si="22"/>
        <v/>
      </c>
    </row>
    <row r="188" spans="1:37" x14ac:dyDescent="0.25">
      <c r="A188" s="42" t="str">
        <f t="shared" si="16"/>
        <v/>
      </c>
      <c r="B188" s="42" t="str">
        <f t="shared" si="17"/>
        <v/>
      </c>
      <c r="C188" s="42" t="str">
        <f>IF(ISBLANK($N188),"",IF(ISBLANK('datos GENERALES'!B$16),"",'datos GENERALES'!B$16))</f>
        <v/>
      </c>
      <c r="D188" s="43" t="str">
        <f>IF(ISBLANK($N188),"","SGBTM/AUTAROC/"&amp;'datos GENERALES'!B$5&amp;"_"&amp;'datos GENERALES'!C$5&amp;"_"&amp;'datos GENERALES'!D$5)</f>
        <v/>
      </c>
      <c r="E188" s="42" t="str">
        <f>IF(ISBLANK($N188),"",IF(ISBLANK('datos GENERALES'!$B$6),"",'datos GENERALES'!$B$6))</f>
        <v/>
      </c>
      <c r="F188" s="42" t="str">
        <f>IF(ISBLANK($N188),"",IF(ISBLANK('datos GENERALES'!$B$7),"",'datos GENERALES'!$B$7))</f>
        <v/>
      </c>
      <c r="G188" s="42" t="str">
        <f>IF(ISBLANK($N188),"",IF(ISBLANK('datos GENERALES'!$B$10),"",'datos GENERALES'!$B$10))</f>
        <v/>
      </c>
      <c r="H188" s="42" t="str">
        <f>IF(ISBLANK($N188),"",IF(ISBLANK('datos GENERALES'!$C$10),"",'datos GENERALES'!$C$10))</f>
        <v/>
      </c>
      <c r="I188" s="42" t="str">
        <f>IF(ISBLANK($N188),"",IF(ISBLANK('datos GENERALES'!$D$10),"",'datos GENERALES'!$D$10))</f>
        <v/>
      </c>
      <c r="O188" s="48" t="str">
        <f>IFERROR(VLOOKUP(N188,ListaEspecies!$B$3:$D$45,2,FALSE),"")</f>
        <v/>
      </c>
      <c r="P188" s="96" t="str">
        <f>IFERROR(VLOOKUP(N188,ListaEspecies!$B$3:$D$45,3,FALSE),"")</f>
        <v/>
      </c>
      <c r="R188" s="42" t="str">
        <f>IF(ISBLANK($J188),"",IF(ISBLANK('datos GENERALES'!$B$15),"",'datos GENERALES'!$B$15))</f>
        <v/>
      </c>
      <c r="S188" s="49" t="str">
        <f t="shared" si="18"/>
        <v/>
      </c>
      <c r="T188" s="49" t="str">
        <f t="shared" si="19"/>
        <v/>
      </c>
      <c r="AA188" s="50" t="str">
        <f t="shared" si="23"/>
        <v/>
      </c>
      <c r="AE188" s="50" t="str">
        <f t="shared" si="20"/>
        <v/>
      </c>
      <c r="AI188" s="19" t="str">
        <f t="shared" si="21"/>
        <v/>
      </c>
      <c r="AJ188"/>
      <c r="AK188" s="19" t="str">
        <f t="shared" si="22"/>
        <v/>
      </c>
    </row>
    <row r="189" spans="1:37" x14ac:dyDescent="0.25">
      <c r="A189" s="42" t="str">
        <f t="shared" si="16"/>
        <v/>
      </c>
      <c r="B189" s="42" t="str">
        <f t="shared" si="17"/>
        <v/>
      </c>
      <c r="C189" s="42" t="str">
        <f>IF(ISBLANK($N189),"",IF(ISBLANK('datos GENERALES'!B$16),"",'datos GENERALES'!B$16))</f>
        <v/>
      </c>
      <c r="D189" s="43" t="str">
        <f>IF(ISBLANK($N189),"","SGBTM/AUTAROC/"&amp;'datos GENERALES'!B$5&amp;"_"&amp;'datos GENERALES'!C$5&amp;"_"&amp;'datos GENERALES'!D$5)</f>
        <v/>
      </c>
      <c r="E189" s="42" t="str">
        <f>IF(ISBLANK($N189),"",IF(ISBLANK('datos GENERALES'!$B$6),"",'datos GENERALES'!$B$6))</f>
        <v/>
      </c>
      <c r="F189" s="42" t="str">
        <f>IF(ISBLANK($N189),"",IF(ISBLANK('datos GENERALES'!$B$7),"",'datos GENERALES'!$B$7))</f>
        <v/>
      </c>
      <c r="G189" s="42" t="str">
        <f>IF(ISBLANK($N189),"",IF(ISBLANK('datos GENERALES'!$B$10),"",'datos GENERALES'!$B$10))</f>
        <v/>
      </c>
      <c r="H189" s="42" t="str">
        <f>IF(ISBLANK($N189),"",IF(ISBLANK('datos GENERALES'!$C$10),"",'datos GENERALES'!$C$10))</f>
        <v/>
      </c>
      <c r="I189" s="42" t="str">
        <f>IF(ISBLANK($N189),"",IF(ISBLANK('datos GENERALES'!$D$10),"",'datos GENERALES'!$D$10))</f>
        <v/>
      </c>
      <c r="O189" s="48" t="str">
        <f>IFERROR(VLOOKUP(N189,ListaEspecies!$B$3:$D$45,2,FALSE),"")</f>
        <v/>
      </c>
      <c r="P189" s="96" t="str">
        <f>IFERROR(VLOOKUP(N189,ListaEspecies!$B$3:$D$45,3,FALSE),"")</f>
        <v/>
      </c>
      <c r="R189" s="42" t="str">
        <f>IF(ISBLANK($J189),"",IF(ISBLANK('datos GENERALES'!$B$15),"",'datos GENERALES'!$B$15))</f>
        <v/>
      </c>
      <c r="S189" s="49" t="str">
        <f t="shared" si="18"/>
        <v/>
      </c>
      <c r="T189" s="49" t="str">
        <f t="shared" si="19"/>
        <v/>
      </c>
      <c r="AA189" s="50" t="str">
        <f t="shared" si="23"/>
        <v/>
      </c>
      <c r="AE189" s="50" t="str">
        <f t="shared" si="20"/>
        <v/>
      </c>
      <c r="AI189" s="19" t="str">
        <f t="shared" si="21"/>
        <v/>
      </c>
      <c r="AJ189"/>
      <c r="AK189" s="19" t="str">
        <f t="shared" si="22"/>
        <v/>
      </c>
    </row>
    <row r="190" spans="1:37" x14ac:dyDescent="0.25">
      <c r="A190" s="42" t="str">
        <f t="shared" si="16"/>
        <v/>
      </c>
      <c r="B190" s="42" t="str">
        <f t="shared" si="17"/>
        <v/>
      </c>
      <c r="C190" s="42" t="str">
        <f>IF(ISBLANK($N190),"",IF(ISBLANK('datos GENERALES'!B$16),"",'datos GENERALES'!B$16))</f>
        <v/>
      </c>
      <c r="D190" s="43" t="str">
        <f>IF(ISBLANK($N190),"","SGBTM/AUTAROC/"&amp;'datos GENERALES'!B$5&amp;"_"&amp;'datos GENERALES'!C$5&amp;"_"&amp;'datos GENERALES'!D$5)</f>
        <v/>
      </c>
      <c r="E190" s="42" t="str">
        <f>IF(ISBLANK($N190),"",IF(ISBLANK('datos GENERALES'!$B$6),"",'datos GENERALES'!$B$6))</f>
        <v/>
      </c>
      <c r="F190" s="42" t="str">
        <f>IF(ISBLANK($N190),"",IF(ISBLANK('datos GENERALES'!$B$7),"",'datos GENERALES'!$B$7))</f>
        <v/>
      </c>
      <c r="G190" s="42" t="str">
        <f>IF(ISBLANK($N190),"",IF(ISBLANK('datos GENERALES'!$B$10),"",'datos GENERALES'!$B$10))</f>
        <v/>
      </c>
      <c r="H190" s="42" t="str">
        <f>IF(ISBLANK($N190),"",IF(ISBLANK('datos GENERALES'!$C$10),"",'datos GENERALES'!$C$10))</f>
        <v/>
      </c>
      <c r="I190" s="42" t="str">
        <f>IF(ISBLANK($N190),"",IF(ISBLANK('datos GENERALES'!$D$10),"",'datos GENERALES'!$D$10))</f>
        <v/>
      </c>
      <c r="O190" s="48" t="str">
        <f>IFERROR(VLOOKUP(N190,ListaEspecies!$B$3:$D$45,2,FALSE),"")</f>
        <v/>
      </c>
      <c r="P190" s="96" t="str">
        <f>IFERROR(VLOOKUP(N190,ListaEspecies!$B$3:$D$45,3,FALSE),"")</f>
        <v/>
      </c>
      <c r="R190" s="42" t="str">
        <f>IF(ISBLANK($J190),"",IF(ISBLANK('datos GENERALES'!$B$15),"",'datos GENERALES'!$B$15))</f>
        <v/>
      </c>
      <c r="S190" s="49" t="str">
        <f t="shared" si="18"/>
        <v/>
      </c>
      <c r="T190" s="49" t="str">
        <f t="shared" si="19"/>
        <v/>
      </c>
      <c r="AA190" s="50" t="str">
        <f t="shared" si="23"/>
        <v/>
      </c>
      <c r="AE190" s="50" t="str">
        <f t="shared" si="20"/>
        <v/>
      </c>
      <c r="AI190" s="19" t="str">
        <f t="shared" si="21"/>
        <v/>
      </c>
      <c r="AJ190"/>
      <c r="AK190" s="19" t="str">
        <f t="shared" si="22"/>
        <v/>
      </c>
    </row>
    <row r="191" spans="1:37" x14ac:dyDescent="0.25">
      <c r="A191" s="42" t="str">
        <f t="shared" si="16"/>
        <v/>
      </c>
      <c r="B191" s="42" t="str">
        <f t="shared" si="17"/>
        <v/>
      </c>
      <c r="C191" s="42" t="str">
        <f>IF(ISBLANK($N191),"",IF(ISBLANK('datos GENERALES'!B$16),"",'datos GENERALES'!B$16))</f>
        <v/>
      </c>
      <c r="D191" s="43" t="str">
        <f>IF(ISBLANK($N191),"","SGBTM/AUTAROC/"&amp;'datos GENERALES'!B$5&amp;"_"&amp;'datos GENERALES'!C$5&amp;"_"&amp;'datos GENERALES'!D$5)</f>
        <v/>
      </c>
      <c r="E191" s="42" t="str">
        <f>IF(ISBLANK($N191),"",IF(ISBLANK('datos GENERALES'!$B$6),"",'datos GENERALES'!$B$6))</f>
        <v/>
      </c>
      <c r="F191" s="42" t="str">
        <f>IF(ISBLANK($N191),"",IF(ISBLANK('datos GENERALES'!$B$7),"",'datos GENERALES'!$B$7))</f>
        <v/>
      </c>
      <c r="G191" s="42" t="str">
        <f>IF(ISBLANK($N191),"",IF(ISBLANK('datos GENERALES'!$B$10),"",'datos GENERALES'!$B$10))</f>
        <v/>
      </c>
      <c r="H191" s="42" t="str">
        <f>IF(ISBLANK($N191),"",IF(ISBLANK('datos GENERALES'!$C$10),"",'datos GENERALES'!$C$10))</f>
        <v/>
      </c>
      <c r="I191" s="42" t="str">
        <f>IF(ISBLANK($N191),"",IF(ISBLANK('datos GENERALES'!$D$10),"",'datos GENERALES'!$D$10))</f>
        <v/>
      </c>
      <c r="O191" s="48" t="str">
        <f>IFERROR(VLOOKUP(N191,ListaEspecies!$B$3:$D$45,2,FALSE),"")</f>
        <v/>
      </c>
      <c r="P191" s="96" t="str">
        <f>IFERROR(VLOOKUP(N191,ListaEspecies!$B$3:$D$45,3,FALSE),"")</f>
        <v/>
      </c>
      <c r="R191" s="42" t="str">
        <f>IF(ISBLANK($J191),"",IF(ISBLANK('datos GENERALES'!$B$15),"",'datos GENERALES'!$B$15))</f>
        <v/>
      </c>
      <c r="S191" s="49" t="str">
        <f t="shared" si="18"/>
        <v/>
      </c>
      <c r="T191" s="49" t="str">
        <f t="shared" si="19"/>
        <v/>
      </c>
      <c r="AA191" s="50" t="str">
        <f t="shared" si="23"/>
        <v/>
      </c>
      <c r="AE191" s="50" t="str">
        <f t="shared" si="20"/>
        <v/>
      </c>
      <c r="AI191" s="19" t="str">
        <f t="shared" si="21"/>
        <v/>
      </c>
      <c r="AJ191"/>
      <c r="AK191" s="19" t="str">
        <f t="shared" si="22"/>
        <v/>
      </c>
    </row>
    <row r="192" spans="1:37" x14ac:dyDescent="0.25">
      <c r="A192" s="42" t="str">
        <f t="shared" si="16"/>
        <v/>
      </c>
      <c r="B192" s="42" t="str">
        <f t="shared" si="17"/>
        <v/>
      </c>
      <c r="C192" s="42" t="str">
        <f>IF(ISBLANK($N192),"",IF(ISBLANK('datos GENERALES'!B$16),"",'datos GENERALES'!B$16))</f>
        <v/>
      </c>
      <c r="D192" s="43" t="str">
        <f>IF(ISBLANK($N192),"","SGBTM/AUTAROC/"&amp;'datos GENERALES'!B$5&amp;"_"&amp;'datos GENERALES'!C$5&amp;"_"&amp;'datos GENERALES'!D$5)</f>
        <v/>
      </c>
      <c r="E192" s="42" t="str">
        <f>IF(ISBLANK($N192),"",IF(ISBLANK('datos GENERALES'!$B$6),"",'datos GENERALES'!$B$6))</f>
        <v/>
      </c>
      <c r="F192" s="42" t="str">
        <f>IF(ISBLANK($N192),"",IF(ISBLANK('datos GENERALES'!$B$7),"",'datos GENERALES'!$B$7))</f>
        <v/>
      </c>
      <c r="G192" s="42" t="str">
        <f>IF(ISBLANK($N192),"",IF(ISBLANK('datos GENERALES'!$B$10),"",'datos GENERALES'!$B$10))</f>
        <v/>
      </c>
      <c r="H192" s="42" t="str">
        <f>IF(ISBLANK($N192),"",IF(ISBLANK('datos GENERALES'!$C$10),"",'datos GENERALES'!$C$10))</f>
        <v/>
      </c>
      <c r="I192" s="42" t="str">
        <f>IF(ISBLANK($N192),"",IF(ISBLANK('datos GENERALES'!$D$10),"",'datos GENERALES'!$D$10))</f>
        <v/>
      </c>
      <c r="O192" s="48" t="str">
        <f>IFERROR(VLOOKUP(N192,ListaEspecies!$B$3:$D$45,2,FALSE),"")</f>
        <v/>
      </c>
      <c r="P192" s="96" t="str">
        <f>IFERROR(VLOOKUP(N192,ListaEspecies!$B$3:$D$45,3,FALSE),"")</f>
        <v/>
      </c>
      <c r="R192" s="42" t="str">
        <f>IF(ISBLANK($J192),"",IF(ISBLANK('datos GENERALES'!$B$15),"",'datos GENERALES'!$B$15))</f>
        <v/>
      </c>
      <c r="S192" s="49" t="str">
        <f t="shared" si="18"/>
        <v/>
      </c>
      <c r="T192" s="49" t="str">
        <f t="shared" si="19"/>
        <v/>
      </c>
      <c r="AA192" s="50" t="str">
        <f t="shared" si="23"/>
        <v/>
      </c>
      <c r="AE192" s="50" t="str">
        <f t="shared" si="20"/>
        <v/>
      </c>
      <c r="AI192" s="19" t="str">
        <f t="shared" si="21"/>
        <v/>
      </c>
      <c r="AJ192"/>
      <c r="AK192" s="19" t="str">
        <f t="shared" si="22"/>
        <v/>
      </c>
    </row>
    <row r="193" spans="1:37" x14ac:dyDescent="0.25">
      <c r="A193" s="42" t="str">
        <f t="shared" si="16"/>
        <v/>
      </c>
      <c r="B193" s="42" t="str">
        <f t="shared" si="17"/>
        <v/>
      </c>
      <c r="C193" s="42" t="str">
        <f>IF(ISBLANK($N193),"",IF(ISBLANK('datos GENERALES'!B$16),"",'datos GENERALES'!B$16))</f>
        <v/>
      </c>
      <c r="D193" s="43" t="str">
        <f>IF(ISBLANK($N193),"","SGBTM/AUTAROC/"&amp;'datos GENERALES'!B$5&amp;"_"&amp;'datos GENERALES'!C$5&amp;"_"&amp;'datos GENERALES'!D$5)</f>
        <v/>
      </c>
      <c r="E193" s="42" t="str">
        <f>IF(ISBLANK($N193),"",IF(ISBLANK('datos GENERALES'!$B$6),"",'datos GENERALES'!$B$6))</f>
        <v/>
      </c>
      <c r="F193" s="42" t="str">
        <f>IF(ISBLANK($N193),"",IF(ISBLANK('datos GENERALES'!$B$7),"",'datos GENERALES'!$B$7))</f>
        <v/>
      </c>
      <c r="G193" s="42" t="str">
        <f>IF(ISBLANK($N193),"",IF(ISBLANK('datos GENERALES'!$B$10),"",'datos GENERALES'!$B$10))</f>
        <v/>
      </c>
      <c r="H193" s="42" t="str">
        <f>IF(ISBLANK($N193),"",IF(ISBLANK('datos GENERALES'!$C$10),"",'datos GENERALES'!$C$10))</f>
        <v/>
      </c>
      <c r="I193" s="42" t="str">
        <f>IF(ISBLANK($N193),"",IF(ISBLANK('datos GENERALES'!$D$10),"",'datos GENERALES'!$D$10))</f>
        <v/>
      </c>
      <c r="O193" s="48" t="str">
        <f>IFERROR(VLOOKUP(N193,ListaEspecies!$B$3:$D$45,2,FALSE),"")</f>
        <v/>
      </c>
      <c r="P193" s="96" t="str">
        <f>IFERROR(VLOOKUP(N193,ListaEspecies!$B$3:$D$45,3,FALSE),"")</f>
        <v/>
      </c>
      <c r="R193" s="42" t="str">
        <f>IF(ISBLANK($J193),"",IF(ISBLANK('datos GENERALES'!$B$15),"",'datos GENERALES'!$B$15))</f>
        <v/>
      </c>
      <c r="S193" s="49" t="str">
        <f t="shared" si="18"/>
        <v/>
      </c>
      <c r="T193" s="49" t="str">
        <f t="shared" si="19"/>
        <v/>
      </c>
      <c r="AA193" s="50" t="str">
        <f t="shared" si="23"/>
        <v/>
      </c>
      <c r="AE193" s="50" t="str">
        <f t="shared" si="20"/>
        <v/>
      </c>
      <c r="AI193" s="19" t="str">
        <f t="shared" si="21"/>
        <v/>
      </c>
      <c r="AJ193"/>
      <c r="AK193" s="19" t="str">
        <f t="shared" si="22"/>
        <v/>
      </c>
    </row>
    <row r="194" spans="1:37" x14ac:dyDescent="0.25">
      <c r="A194" s="42" t="str">
        <f t="shared" ref="A194:A257" si="24">IF(ISBLANK($N194),"","AROC")</f>
        <v/>
      </c>
      <c r="B194" s="42" t="str">
        <f t="shared" ref="B194:B257" si="25">IF(ISBLANK($N194),"","avistamiento AROC")</f>
        <v/>
      </c>
      <c r="C194" s="42" t="str">
        <f>IF(ISBLANK($N194),"",IF(ISBLANK('datos GENERALES'!B$16),"",'datos GENERALES'!B$16))</f>
        <v/>
      </c>
      <c r="D194" s="43" t="str">
        <f>IF(ISBLANK($N194),"","SGBTM/AUTAROC/"&amp;'datos GENERALES'!B$5&amp;"_"&amp;'datos GENERALES'!C$5&amp;"_"&amp;'datos GENERALES'!D$5)</f>
        <v/>
      </c>
      <c r="E194" s="42" t="str">
        <f>IF(ISBLANK($N194),"",IF(ISBLANK('datos GENERALES'!$B$6),"",'datos GENERALES'!$B$6))</f>
        <v/>
      </c>
      <c r="F194" s="42" t="str">
        <f>IF(ISBLANK($N194),"",IF(ISBLANK('datos GENERALES'!$B$7),"",'datos GENERALES'!$B$7))</f>
        <v/>
      </c>
      <c r="G194" s="42" t="str">
        <f>IF(ISBLANK($N194),"",IF(ISBLANK('datos GENERALES'!$B$10),"",'datos GENERALES'!$B$10))</f>
        <v/>
      </c>
      <c r="H194" s="42" t="str">
        <f>IF(ISBLANK($N194),"",IF(ISBLANK('datos GENERALES'!$C$10),"",'datos GENERALES'!$C$10))</f>
        <v/>
      </c>
      <c r="I194" s="42" t="str">
        <f>IF(ISBLANK($N194),"",IF(ISBLANK('datos GENERALES'!$D$10),"",'datos GENERALES'!$D$10))</f>
        <v/>
      </c>
      <c r="O194" s="48" t="str">
        <f>IFERROR(VLOOKUP(N194,ListaEspecies!$B$3:$D$45,2,FALSE),"")</f>
        <v/>
      </c>
      <c r="P194" s="96" t="str">
        <f>IFERROR(VLOOKUP(N194,ListaEspecies!$B$3:$D$45,3,FALSE),"")</f>
        <v/>
      </c>
      <c r="R194" s="42" t="str">
        <f>IF(ISBLANK($J194),"",IF(ISBLANK('datos GENERALES'!$B$15),"",'datos GENERALES'!$B$15))</f>
        <v/>
      </c>
      <c r="S194" s="49" t="str">
        <f t="shared" si="18"/>
        <v/>
      </c>
      <c r="T194" s="49" t="str">
        <f t="shared" si="19"/>
        <v/>
      </c>
      <c r="AA194" s="50" t="str">
        <f t="shared" si="23"/>
        <v/>
      </c>
      <c r="AE194" s="50" t="str">
        <f t="shared" si="20"/>
        <v/>
      </c>
      <c r="AI194" s="19" t="str">
        <f t="shared" si="21"/>
        <v/>
      </c>
      <c r="AJ194"/>
      <c r="AK194" s="19" t="str">
        <f t="shared" si="22"/>
        <v/>
      </c>
    </row>
    <row r="195" spans="1:37" x14ac:dyDescent="0.25">
      <c r="A195" s="42" t="str">
        <f t="shared" si="24"/>
        <v/>
      </c>
      <c r="B195" s="42" t="str">
        <f t="shared" si="25"/>
        <v/>
      </c>
      <c r="C195" s="42" t="str">
        <f>IF(ISBLANK($N195),"",IF(ISBLANK('datos GENERALES'!B$16),"",'datos GENERALES'!B$16))</f>
        <v/>
      </c>
      <c r="D195" s="43" t="str">
        <f>IF(ISBLANK($N195),"","SGBTM/AUTAROC/"&amp;'datos GENERALES'!B$5&amp;"_"&amp;'datos GENERALES'!C$5&amp;"_"&amp;'datos GENERALES'!D$5)</f>
        <v/>
      </c>
      <c r="E195" s="42" t="str">
        <f>IF(ISBLANK($N195),"",IF(ISBLANK('datos GENERALES'!$B$6),"",'datos GENERALES'!$B$6))</f>
        <v/>
      </c>
      <c r="F195" s="42" t="str">
        <f>IF(ISBLANK($N195),"",IF(ISBLANK('datos GENERALES'!$B$7),"",'datos GENERALES'!$B$7))</f>
        <v/>
      </c>
      <c r="G195" s="42" t="str">
        <f>IF(ISBLANK($N195),"",IF(ISBLANK('datos GENERALES'!$B$10),"",'datos GENERALES'!$B$10))</f>
        <v/>
      </c>
      <c r="H195" s="42" t="str">
        <f>IF(ISBLANK($N195),"",IF(ISBLANK('datos GENERALES'!$C$10),"",'datos GENERALES'!$C$10))</f>
        <v/>
      </c>
      <c r="I195" s="42" t="str">
        <f>IF(ISBLANK($N195),"",IF(ISBLANK('datos GENERALES'!$D$10),"",'datos GENERALES'!$D$10))</f>
        <v/>
      </c>
      <c r="O195" s="48" t="str">
        <f>IFERROR(VLOOKUP(N195,ListaEspecies!$B$3:$D$45,2,FALSE),"")</f>
        <v/>
      </c>
      <c r="P195" s="96" t="str">
        <f>IFERROR(VLOOKUP(N195,ListaEspecies!$B$3:$D$45,3,FALSE),"")</f>
        <v/>
      </c>
      <c r="R195" s="42" t="str">
        <f>IF(ISBLANK($J195),"",IF(ISBLANK('datos GENERALES'!$B$15),"",'datos GENERALES'!$B$15))</f>
        <v/>
      </c>
      <c r="S195" s="49" t="str">
        <f t="shared" ref="S195:S258" si="26">IF(U195="",AA195,U195)</f>
        <v/>
      </c>
      <c r="T195" s="49" t="str">
        <f t="shared" ref="T195:T258" si="27">IF(V195="",AE195,V195)</f>
        <v/>
      </c>
      <c r="AA195" s="50" t="str">
        <f t="shared" si="23"/>
        <v/>
      </c>
      <c r="AE195" s="50" t="str">
        <f t="shared" ref="AE195:AE258" si="28">IF((AB195+(AC195/60)+(AD195/3600))=0,"",(AB195+(AC195/60)+(AD195/3600)))</f>
        <v/>
      </c>
      <c r="AI195" s="19" t="str">
        <f t="shared" ref="AI195:AI258" si="29">IF(ISBLANK(AH195),"",IF(AH195="SI","",IF(AH195="NO",0,"NA")))</f>
        <v/>
      </c>
      <c r="AJ195"/>
      <c r="AK195" s="19" t="str">
        <f t="shared" ref="AK195:AK258" si="30">IF(ISBLANK(AJ195),"",IF(AJ195="SI","",IF(AJ195="NO",0,"NA")))</f>
        <v/>
      </c>
    </row>
    <row r="196" spans="1:37" x14ac:dyDescent="0.25">
      <c r="A196" s="42" t="str">
        <f t="shared" si="24"/>
        <v/>
      </c>
      <c r="B196" s="42" t="str">
        <f t="shared" si="25"/>
        <v/>
      </c>
      <c r="C196" s="42" t="str">
        <f>IF(ISBLANK($N196),"",IF(ISBLANK('datos GENERALES'!B$16),"",'datos GENERALES'!B$16))</f>
        <v/>
      </c>
      <c r="D196" s="43" t="str">
        <f>IF(ISBLANK($N196),"","SGBTM/AUTAROC/"&amp;'datos GENERALES'!B$5&amp;"_"&amp;'datos GENERALES'!C$5&amp;"_"&amp;'datos GENERALES'!D$5)</f>
        <v/>
      </c>
      <c r="E196" s="42" t="str">
        <f>IF(ISBLANK($N196),"",IF(ISBLANK('datos GENERALES'!$B$6),"",'datos GENERALES'!$B$6))</f>
        <v/>
      </c>
      <c r="F196" s="42" t="str">
        <f>IF(ISBLANK($N196),"",IF(ISBLANK('datos GENERALES'!$B$7),"",'datos GENERALES'!$B$7))</f>
        <v/>
      </c>
      <c r="G196" s="42" t="str">
        <f>IF(ISBLANK($N196),"",IF(ISBLANK('datos GENERALES'!$B$10),"",'datos GENERALES'!$B$10))</f>
        <v/>
      </c>
      <c r="H196" s="42" t="str">
        <f>IF(ISBLANK($N196),"",IF(ISBLANK('datos GENERALES'!$C$10),"",'datos GENERALES'!$C$10))</f>
        <v/>
      </c>
      <c r="I196" s="42" t="str">
        <f>IF(ISBLANK($N196),"",IF(ISBLANK('datos GENERALES'!$D$10),"",'datos GENERALES'!$D$10))</f>
        <v/>
      </c>
      <c r="O196" s="48" t="str">
        <f>IFERROR(VLOOKUP(N196,ListaEspecies!$B$3:$D$45,2,FALSE),"")</f>
        <v/>
      </c>
      <c r="P196" s="96" t="str">
        <f>IFERROR(VLOOKUP(N196,ListaEspecies!$B$3:$D$45,3,FALSE),"")</f>
        <v/>
      </c>
      <c r="R196" s="42" t="str">
        <f>IF(ISBLANK($J196),"",IF(ISBLANK('datos GENERALES'!$B$15),"",'datos GENERALES'!$B$15))</f>
        <v/>
      </c>
      <c r="S196" s="49" t="str">
        <f t="shared" si="26"/>
        <v/>
      </c>
      <c r="T196" s="49" t="str">
        <f t="shared" si="27"/>
        <v/>
      </c>
      <c r="AA196" s="50" t="str">
        <f t="shared" ref="AA196:AA259" si="31">IF((X196+(Y196/60)+(Z196/3600))*IF(W196="o",-1,1)=0,"",(X196+(Y196/60)+(Z196/3600))*IF(W196="o",-1,1))</f>
        <v/>
      </c>
      <c r="AE196" s="50" t="str">
        <f t="shared" si="28"/>
        <v/>
      </c>
      <c r="AI196" s="19" t="str">
        <f t="shared" si="29"/>
        <v/>
      </c>
      <c r="AJ196"/>
      <c r="AK196" s="19" t="str">
        <f t="shared" si="30"/>
        <v/>
      </c>
    </row>
    <row r="197" spans="1:37" x14ac:dyDescent="0.25">
      <c r="A197" s="42" t="str">
        <f t="shared" si="24"/>
        <v/>
      </c>
      <c r="B197" s="42" t="str">
        <f t="shared" si="25"/>
        <v/>
      </c>
      <c r="C197" s="42" t="str">
        <f>IF(ISBLANK($N197),"",IF(ISBLANK('datos GENERALES'!B$16),"",'datos GENERALES'!B$16))</f>
        <v/>
      </c>
      <c r="D197" s="43" t="str">
        <f>IF(ISBLANK($N197),"","SGBTM/AUTAROC/"&amp;'datos GENERALES'!B$5&amp;"_"&amp;'datos GENERALES'!C$5&amp;"_"&amp;'datos GENERALES'!D$5)</f>
        <v/>
      </c>
      <c r="E197" s="42" t="str">
        <f>IF(ISBLANK($N197),"",IF(ISBLANK('datos GENERALES'!$B$6),"",'datos GENERALES'!$B$6))</f>
        <v/>
      </c>
      <c r="F197" s="42" t="str">
        <f>IF(ISBLANK($N197),"",IF(ISBLANK('datos GENERALES'!$B$7),"",'datos GENERALES'!$B$7))</f>
        <v/>
      </c>
      <c r="G197" s="42" t="str">
        <f>IF(ISBLANK($N197),"",IF(ISBLANK('datos GENERALES'!$B$10),"",'datos GENERALES'!$B$10))</f>
        <v/>
      </c>
      <c r="H197" s="42" t="str">
        <f>IF(ISBLANK($N197),"",IF(ISBLANK('datos GENERALES'!$C$10),"",'datos GENERALES'!$C$10))</f>
        <v/>
      </c>
      <c r="I197" s="42" t="str">
        <f>IF(ISBLANK($N197),"",IF(ISBLANK('datos GENERALES'!$D$10),"",'datos GENERALES'!$D$10))</f>
        <v/>
      </c>
      <c r="O197" s="48" t="str">
        <f>IFERROR(VLOOKUP(N197,ListaEspecies!$B$3:$D$45,2,FALSE),"")</f>
        <v/>
      </c>
      <c r="P197" s="96" t="str">
        <f>IFERROR(VLOOKUP(N197,ListaEspecies!$B$3:$D$45,3,FALSE),"")</f>
        <v/>
      </c>
      <c r="R197" s="42" t="str">
        <f>IF(ISBLANK($J197),"",IF(ISBLANK('datos GENERALES'!$B$15),"",'datos GENERALES'!$B$15))</f>
        <v/>
      </c>
      <c r="S197" s="49" t="str">
        <f t="shared" si="26"/>
        <v/>
      </c>
      <c r="T197" s="49" t="str">
        <f t="shared" si="27"/>
        <v/>
      </c>
      <c r="AA197" s="50" t="str">
        <f t="shared" si="31"/>
        <v/>
      </c>
      <c r="AE197" s="50" t="str">
        <f t="shared" si="28"/>
        <v/>
      </c>
      <c r="AI197" s="19" t="str">
        <f t="shared" si="29"/>
        <v/>
      </c>
      <c r="AJ197"/>
      <c r="AK197" s="19" t="str">
        <f t="shared" si="30"/>
        <v/>
      </c>
    </row>
    <row r="198" spans="1:37" x14ac:dyDescent="0.25">
      <c r="A198" s="42" t="str">
        <f t="shared" si="24"/>
        <v/>
      </c>
      <c r="B198" s="42" t="str">
        <f t="shared" si="25"/>
        <v/>
      </c>
      <c r="C198" s="42" t="str">
        <f>IF(ISBLANK($N198),"",IF(ISBLANK('datos GENERALES'!B$16),"",'datos GENERALES'!B$16))</f>
        <v/>
      </c>
      <c r="D198" s="43" t="str">
        <f>IF(ISBLANK($N198),"","SGBTM/AUTAROC/"&amp;'datos GENERALES'!B$5&amp;"_"&amp;'datos GENERALES'!C$5&amp;"_"&amp;'datos GENERALES'!D$5)</f>
        <v/>
      </c>
      <c r="E198" s="42" t="str">
        <f>IF(ISBLANK($N198),"",IF(ISBLANK('datos GENERALES'!$B$6),"",'datos GENERALES'!$B$6))</f>
        <v/>
      </c>
      <c r="F198" s="42" t="str">
        <f>IF(ISBLANK($N198),"",IF(ISBLANK('datos GENERALES'!$B$7),"",'datos GENERALES'!$B$7))</f>
        <v/>
      </c>
      <c r="G198" s="42" t="str">
        <f>IF(ISBLANK($N198),"",IF(ISBLANK('datos GENERALES'!$B$10),"",'datos GENERALES'!$B$10))</f>
        <v/>
      </c>
      <c r="H198" s="42" t="str">
        <f>IF(ISBLANK($N198),"",IF(ISBLANK('datos GENERALES'!$C$10),"",'datos GENERALES'!$C$10))</f>
        <v/>
      </c>
      <c r="I198" s="42" t="str">
        <f>IF(ISBLANK($N198),"",IF(ISBLANK('datos GENERALES'!$D$10),"",'datos GENERALES'!$D$10))</f>
        <v/>
      </c>
      <c r="O198" s="48" t="str">
        <f>IFERROR(VLOOKUP(N198,ListaEspecies!$B$3:$D$45,2,FALSE),"")</f>
        <v/>
      </c>
      <c r="P198" s="96" t="str">
        <f>IFERROR(VLOOKUP(N198,ListaEspecies!$B$3:$D$45,3,FALSE),"")</f>
        <v/>
      </c>
      <c r="R198" s="42" t="str">
        <f>IF(ISBLANK($J198),"",IF(ISBLANK('datos GENERALES'!$B$15),"",'datos GENERALES'!$B$15))</f>
        <v/>
      </c>
      <c r="S198" s="49" t="str">
        <f t="shared" si="26"/>
        <v/>
      </c>
      <c r="T198" s="49" t="str">
        <f t="shared" si="27"/>
        <v/>
      </c>
      <c r="AA198" s="50" t="str">
        <f t="shared" si="31"/>
        <v/>
      </c>
      <c r="AE198" s="50" t="str">
        <f t="shared" si="28"/>
        <v/>
      </c>
      <c r="AI198" s="19" t="str">
        <f t="shared" si="29"/>
        <v/>
      </c>
      <c r="AJ198"/>
      <c r="AK198" s="19" t="str">
        <f t="shared" si="30"/>
        <v/>
      </c>
    </row>
    <row r="199" spans="1:37" x14ac:dyDescent="0.25">
      <c r="A199" s="42" t="str">
        <f t="shared" si="24"/>
        <v/>
      </c>
      <c r="B199" s="42" t="str">
        <f t="shared" si="25"/>
        <v/>
      </c>
      <c r="C199" s="42" t="str">
        <f>IF(ISBLANK($N199),"",IF(ISBLANK('datos GENERALES'!B$16),"",'datos GENERALES'!B$16))</f>
        <v/>
      </c>
      <c r="D199" s="43" t="str">
        <f>IF(ISBLANK($N199),"","SGBTM/AUTAROC/"&amp;'datos GENERALES'!B$5&amp;"_"&amp;'datos GENERALES'!C$5&amp;"_"&amp;'datos GENERALES'!D$5)</f>
        <v/>
      </c>
      <c r="E199" s="42" t="str">
        <f>IF(ISBLANK($N199),"",IF(ISBLANK('datos GENERALES'!$B$6),"",'datos GENERALES'!$B$6))</f>
        <v/>
      </c>
      <c r="F199" s="42" t="str">
        <f>IF(ISBLANK($N199),"",IF(ISBLANK('datos GENERALES'!$B$7),"",'datos GENERALES'!$B$7))</f>
        <v/>
      </c>
      <c r="G199" s="42" t="str">
        <f>IF(ISBLANK($N199),"",IF(ISBLANK('datos GENERALES'!$B$10),"",'datos GENERALES'!$B$10))</f>
        <v/>
      </c>
      <c r="H199" s="42" t="str">
        <f>IF(ISBLANK($N199),"",IF(ISBLANK('datos GENERALES'!$C$10),"",'datos GENERALES'!$C$10))</f>
        <v/>
      </c>
      <c r="I199" s="42" t="str">
        <f>IF(ISBLANK($N199),"",IF(ISBLANK('datos GENERALES'!$D$10),"",'datos GENERALES'!$D$10))</f>
        <v/>
      </c>
      <c r="O199" s="48" t="str">
        <f>IFERROR(VLOOKUP(N199,ListaEspecies!$B$3:$D$45,2,FALSE),"")</f>
        <v/>
      </c>
      <c r="P199" s="96" t="str">
        <f>IFERROR(VLOOKUP(N199,ListaEspecies!$B$3:$D$45,3,FALSE),"")</f>
        <v/>
      </c>
      <c r="R199" s="42" t="str">
        <f>IF(ISBLANK($J199),"",IF(ISBLANK('datos GENERALES'!$B$15),"",'datos GENERALES'!$B$15))</f>
        <v/>
      </c>
      <c r="S199" s="49" t="str">
        <f t="shared" si="26"/>
        <v/>
      </c>
      <c r="T199" s="49" t="str">
        <f t="shared" si="27"/>
        <v/>
      </c>
      <c r="AA199" s="50" t="str">
        <f t="shared" si="31"/>
        <v/>
      </c>
      <c r="AE199" s="50" t="str">
        <f t="shared" si="28"/>
        <v/>
      </c>
      <c r="AI199" s="19" t="str">
        <f t="shared" si="29"/>
        <v/>
      </c>
      <c r="AJ199"/>
      <c r="AK199" s="19" t="str">
        <f t="shared" si="30"/>
        <v/>
      </c>
    </row>
    <row r="200" spans="1:37" x14ac:dyDescent="0.25">
      <c r="A200" s="42" t="str">
        <f t="shared" si="24"/>
        <v/>
      </c>
      <c r="B200" s="42" t="str">
        <f t="shared" si="25"/>
        <v/>
      </c>
      <c r="C200" s="42" t="str">
        <f>IF(ISBLANK($N200),"",IF(ISBLANK('datos GENERALES'!B$16),"",'datos GENERALES'!B$16))</f>
        <v/>
      </c>
      <c r="D200" s="43" t="str">
        <f>IF(ISBLANK($N200),"","SGBTM/AUTAROC/"&amp;'datos GENERALES'!B$5&amp;"_"&amp;'datos GENERALES'!C$5&amp;"_"&amp;'datos GENERALES'!D$5)</f>
        <v/>
      </c>
      <c r="E200" s="42" t="str">
        <f>IF(ISBLANK($N200),"",IF(ISBLANK('datos GENERALES'!$B$6),"",'datos GENERALES'!$B$6))</f>
        <v/>
      </c>
      <c r="F200" s="42" t="str">
        <f>IF(ISBLANK($N200),"",IF(ISBLANK('datos GENERALES'!$B$7),"",'datos GENERALES'!$B$7))</f>
        <v/>
      </c>
      <c r="G200" s="42" t="str">
        <f>IF(ISBLANK($N200),"",IF(ISBLANK('datos GENERALES'!$B$10),"",'datos GENERALES'!$B$10))</f>
        <v/>
      </c>
      <c r="H200" s="42" t="str">
        <f>IF(ISBLANK($N200),"",IF(ISBLANK('datos GENERALES'!$C$10),"",'datos GENERALES'!$C$10))</f>
        <v/>
      </c>
      <c r="I200" s="42" t="str">
        <f>IF(ISBLANK($N200),"",IF(ISBLANK('datos GENERALES'!$D$10),"",'datos GENERALES'!$D$10))</f>
        <v/>
      </c>
      <c r="O200" s="48" t="str">
        <f>IFERROR(VLOOKUP(N200,ListaEspecies!$B$3:$D$45,2,FALSE),"")</f>
        <v/>
      </c>
      <c r="P200" s="96" t="str">
        <f>IFERROR(VLOOKUP(N200,ListaEspecies!$B$3:$D$45,3,FALSE),"")</f>
        <v/>
      </c>
      <c r="R200" s="42" t="str">
        <f>IF(ISBLANK($J200),"",IF(ISBLANK('datos GENERALES'!$B$15),"",'datos GENERALES'!$B$15))</f>
        <v/>
      </c>
      <c r="S200" s="49" t="str">
        <f t="shared" si="26"/>
        <v/>
      </c>
      <c r="T200" s="49" t="str">
        <f t="shared" si="27"/>
        <v/>
      </c>
      <c r="AA200" s="50" t="str">
        <f t="shared" si="31"/>
        <v/>
      </c>
      <c r="AE200" s="50" t="str">
        <f t="shared" si="28"/>
        <v/>
      </c>
      <c r="AI200" s="19" t="str">
        <f t="shared" si="29"/>
        <v/>
      </c>
      <c r="AJ200"/>
      <c r="AK200" s="19" t="str">
        <f t="shared" si="30"/>
        <v/>
      </c>
    </row>
    <row r="201" spans="1:37" x14ac:dyDescent="0.25">
      <c r="A201" s="42" t="str">
        <f t="shared" si="24"/>
        <v/>
      </c>
      <c r="B201" s="42" t="str">
        <f t="shared" si="25"/>
        <v/>
      </c>
      <c r="C201" s="42" t="str">
        <f>IF(ISBLANK($N201),"",IF(ISBLANK('datos GENERALES'!B$16),"",'datos GENERALES'!B$16))</f>
        <v/>
      </c>
      <c r="D201" s="43" t="str">
        <f>IF(ISBLANK($N201),"","SGBTM/AUTAROC/"&amp;'datos GENERALES'!B$5&amp;"_"&amp;'datos GENERALES'!C$5&amp;"_"&amp;'datos GENERALES'!D$5)</f>
        <v/>
      </c>
      <c r="E201" s="42" t="str">
        <f>IF(ISBLANK($N201),"",IF(ISBLANK('datos GENERALES'!$B$6),"",'datos GENERALES'!$B$6))</f>
        <v/>
      </c>
      <c r="F201" s="42" t="str">
        <f>IF(ISBLANK($N201),"",IF(ISBLANK('datos GENERALES'!$B$7),"",'datos GENERALES'!$B$7))</f>
        <v/>
      </c>
      <c r="G201" s="42" t="str">
        <f>IF(ISBLANK($N201),"",IF(ISBLANK('datos GENERALES'!$B$10),"",'datos GENERALES'!$B$10))</f>
        <v/>
      </c>
      <c r="H201" s="42" t="str">
        <f>IF(ISBLANK($N201),"",IF(ISBLANK('datos GENERALES'!$C$10),"",'datos GENERALES'!$C$10))</f>
        <v/>
      </c>
      <c r="I201" s="42" t="str">
        <f>IF(ISBLANK($N201),"",IF(ISBLANK('datos GENERALES'!$D$10),"",'datos GENERALES'!$D$10))</f>
        <v/>
      </c>
      <c r="O201" s="48" t="str">
        <f>IFERROR(VLOOKUP(N201,ListaEspecies!$B$3:$D$45,2,FALSE),"")</f>
        <v/>
      </c>
      <c r="P201" s="96" t="str">
        <f>IFERROR(VLOOKUP(N201,ListaEspecies!$B$3:$D$45,3,FALSE),"")</f>
        <v/>
      </c>
      <c r="R201" s="42" t="str">
        <f>IF(ISBLANK($J201),"",IF(ISBLANK('datos GENERALES'!$B$15),"",'datos GENERALES'!$B$15))</f>
        <v/>
      </c>
      <c r="S201" s="49" t="str">
        <f t="shared" si="26"/>
        <v/>
      </c>
      <c r="T201" s="49" t="str">
        <f t="shared" si="27"/>
        <v/>
      </c>
      <c r="AA201" s="50" t="str">
        <f t="shared" si="31"/>
        <v/>
      </c>
      <c r="AE201" s="50" t="str">
        <f t="shared" si="28"/>
        <v/>
      </c>
      <c r="AI201" s="19" t="str">
        <f t="shared" si="29"/>
        <v/>
      </c>
      <c r="AJ201"/>
      <c r="AK201" s="19" t="str">
        <f t="shared" si="30"/>
        <v/>
      </c>
    </row>
    <row r="202" spans="1:37" x14ac:dyDescent="0.25">
      <c r="A202" s="42" t="str">
        <f t="shared" si="24"/>
        <v/>
      </c>
      <c r="B202" s="42" t="str">
        <f t="shared" si="25"/>
        <v/>
      </c>
      <c r="C202" s="42" t="str">
        <f>IF(ISBLANK($N202),"",IF(ISBLANK('datos GENERALES'!B$16),"",'datos GENERALES'!B$16))</f>
        <v/>
      </c>
      <c r="D202" s="43" t="str">
        <f>IF(ISBLANK($N202),"","SGBTM/AUTAROC/"&amp;'datos GENERALES'!B$5&amp;"_"&amp;'datos GENERALES'!C$5&amp;"_"&amp;'datos GENERALES'!D$5)</f>
        <v/>
      </c>
      <c r="E202" s="42" t="str">
        <f>IF(ISBLANK($N202),"",IF(ISBLANK('datos GENERALES'!$B$6),"",'datos GENERALES'!$B$6))</f>
        <v/>
      </c>
      <c r="F202" s="42" t="str">
        <f>IF(ISBLANK($N202),"",IF(ISBLANK('datos GENERALES'!$B$7),"",'datos GENERALES'!$B$7))</f>
        <v/>
      </c>
      <c r="G202" s="42" t="str">
        <f>IF(ISBLANK($N202),"",IF(ISBLANK('datos GENERALES'!$B$10),"",'datos GENERALES'!$B$10))</f>
        <v/>
      </c>
      <c r="H202" s="42" t="str">
        <f>IF(ISBLANK($N202),"",IF(ISBLANK('datos GENERALES'!$C$10),"",'datos GENERALES'!$C$10))</f>
        <v/>
      </c>
      <c r="I202" s="42" t="str">
        <f>IF(ISBLANK($N202),"",IF(ISBLANK('datos GENERALES'!$D$10),"",'datos GENERALES'!$D$10))</f>
        <v/>
      </c>
      <c r="O202" s="48" t="str">
        <f>IFERROR(VLOOKUP(N202,ListaEspecies!$B$3:$D$45,2,FALSE),"")</f>
        <v/>
      </c>
      <c r="P202" s="96" t="str">
        <f>IFERROR(VLOOKUP(N202,ListaEspecies!$B$3:$D$45,3,FALSE),"")</f>
        <v/>
      </c>
      <c r="R202" s="42" t="str">
        <f>IF(ISBLANK($J202),"",IF(ISBLANK('datos GENERALES'!$B$15),"",'datos GENERALES'!$B$15))</f>
        <v/>
      </c>
      <c r="S202" s="49" t="str">
        <f t="shared" si="26"/>
        <v/>
      </c>
      <c r="T202" s="49" t="str">
        <f t="shared" si="27"/>
        <v/>
      </c>
      <c r="AA202" s="50" t="str">
        <f t="shared" si="31"/>
        <v/>
      </c>
      <c r="AE202" s="50" t="str">
        <f t="shared" si="28"/>
        <v/>
      </c>
      <c r="AI202" s="19" t="str">
        <f t="shared" si="29"/>
        <v/>
      </c>
      <c r="AJ202"/>
      <c r="AK202" s="19" t="str">
        <f t="shared" si="30"/>
        <v/>
      </c>
    </row>
    <row r="203" spans="1:37" x14ac:dyDescent="0.25">
      <c r="A203" s="42" t="str">
        <f t="shared" si="24"/>
        <v/>
      </c>
      <c r="B203" s="42" t="str">
        <f t="shared" si="25"/>
        <v/>
      </c>
      <c r="C203" s="42" t="str">
        <f>IF(ISBLANK($N203),"",IF(ISBLANK('datos GENERALES'!B$16),"",'datos GENERALES'!B$16))</f>
        <v/>
      </c>
      <c r="D203" s="43" t="str">
        <f>IF(ISBLANK($N203),"","SGBTM/AUTAROC/"&amp;'datos GENERALES'!B$5&amp;"_"&amp;'datos GENERALES'!C$5&amp;"_"&amp;'datos GENERALES'!D$5)</f>
        <v/>
      </c>
      <c r="E203" s="42" t="str">
        <f>IF(ISBLANK($N203),"",IF(ISBLANK('datos GENERALES'!$B$6),"",'datos GENERALES'!$B$6))</f>
        <v/>
      </c>
      <c r="F203" s="42" t="str">
        <f>IF(ISBLANK($N203),"",IF(ISBLANK('datos GENERALES'!$B$7),"",'datos GENERALES'!$B$7))</f>
        <v/>
      </c>
      <c r="G203" s="42" t="str">
        <f>IF(ISBLANK($N203),"",IF(ISBLANK('datos GENERALES'!$B$10),"",'datos GENERALES'!$B$10))</f>
        <v/>
      </c>
      <c r="H203" s="42" t="str">
        <f>IF(ISBLANK($N203),"",IF(ISBLANK('datos GENERALES'!$C$10),"",'datos GENERALES'!$C$10))</f>
        <v/>
      </c>
      <c r="I203" s="42" t="str">
        <f>IF(ISBLANK($N203),"",IF(ISBLANK('datos GENERALES'!$D$10),"",'datos GENERALES'!$D$10))</f>
        <v/>
      </c>
      <c r="O203" s="48" t="str">
        <f>IFERROR(VLOOKUP(N203,ListaEspecies!$B$3:$D$45,2,FALSE),"")</f>
        <v/>
      </c>
      <c r="P203" s="96" t="str">
        <f>IFERROR(VLOOKUP(N203,ListaEspecies!$B$3:$D$45,3,FALSE),"")</f>
        <v/>
      </c>
      <c r="R203" s="42" t="str">
        <f>IF(ISBLANK($J203),"",IF(ISBLANK('datos GENERALES'!$B$15),"",'datos GENERALES'!$B$15))</f>
        <v/>
      </c>
      <c r="S203" s="49" t="str">
        <f t="shared" si="26"/>
        <v/>
      </c>
      <c r="T203" s="49" t="str">
        <f t="shared" si="27"/>
        <v/>
      </c>
      <c r="AA203" s="50" t="str">
        <f t="shared" si="31"/>
        <v/>
      </c>
      <c r="AE203" s="50" t="str">
        <f t="shared" si="28"/>
        <v/>
      </c>
      <c r="AI203" s="19" t="str">
        <f t="shared" si="29"/>
        <v/>
      </c>
      <c r="AJ203"/>
      <c r="AK203" s="19" t="str">
        <f t="shared" si="30"/>
        <v/>
      </c>
    </row>
    <row r="204" spans="1:37" x14ac:dyDescent="0.25">
      <c r="A204" s="42" t="str">
        <f t="shared" si="24"/>
        <v/>
      </c>
      <c r="B204" s="42" t="str">
        <f t="shared" si="25"/>
        <v/>
      </c>
      <c r="C204" s="42" t="str">
        <f>IF(ISBLANK($N204),"",IF(ISBLANK('datos GENERALES'!B$16),"",'datos GENERALES'!B$16))</f>
        <v/>
      </c>
      <c r="D204" s="43" t="str">
        <f>IF(ISBLANK($N204),"","SGBTM/AUTAROC/"&amp;'datos GENERALES'!B$5&amp;"_"&amp;'datos GENERALES'!C$5&amp;"_"&amp;'datos GENERALES'!D$5)</f>
        <v/>
      </c>
      <c r="E204" s="42" t="str">
        <f>IF(ISBLANK($N204),"",IF(ISBLANK('datos GENERALES'!$B$6),"",'datos GENERALES'!$B$6))</f>
        <v/>
      </c>
      <c r="F204" s="42" t="str">
        <f>IF(ISBLANK($N204),"",IF(ISBLANK('datos GENERALES'!$B$7),"",'datos GENERALES'!$B$7))</f>
        <v/>
      </c>
      <c r="G204" s="42" t="str">
        <f>IF(ISBLANK($N204),"",IF(ISBLANK('datos GENERALES'!$B$10),"",'datos GENERALES'!$B$10))</f>
        <v/>
      </c>
      <c r="H204" s="42" t="str">
        <f>IF(ISBLANK($N204),"",IF(ISBLANK('datos GENERALES'!$C$10),"",'datos GENERALES'!$C$10))</f>
        <v/>
      </c>
      <c r="I204" s="42" t="str">
        <f>IF(ISBLANK($N204),"",IF(ISBLANK('datos GENERALES'!$D$10),"",'datos GENERALES'!$D$10))</f>
        <v/>
      </c>
      <c r="O204" s="48" t="str">
        <f>IFERROR(VLOOKUP(N204,ListaEspecies!$B$3:$D$45,2,FALSE),"")</f>
        <v/>
      </c>
      <c r="P204" s="96" t="str">
        <f>IFERROR(VLOOKUP(N204,ListaEspecies!$B$3:$D$45,3,FALSE),"")</f>
        <v/>
      </c>
      <c r="R204" s="42" t="str">
        <f>IF(ISBLANK($J204),"",IF(ISBLANK('datos GENERALES'!$B$15),"",'datos GENERALES'!$B$15))</f>
        <v/>
      </c>
      <c r="S204" s="49" t="str">
        <f t="shared" si="26"/>
        <v/>
      </c>
      <c r="T204" s="49" t="str">
        <f t="shared" si="27"/>
        <v/>
      </c>
      <c r="AA204" s="50" t="str">
        <f t="shared" si="31"/>
        <v/>
      </c>
      <c r="AE204" s="50" t="str">
        <f t="shared" si="28"/>
        <v/>
      </c>
      <c r="AI204" s="19" t="str">
        <f t="shared" si="29"/>
        <v/>
      </c>
      <c r="AJ204"/>
      <c r="AK204" s="19" t="str">
        <f t="shared" si="30"/>
        <v/>
      </c>
    </row>
    <row r="205" spans="1:37" x14ac:dyDescent="0.25">
      <c r="A205" s="42" t="str">
        <f t="shared" si="24"/>
        <v/>
      </c>
      <c r="B205" s="42" t="str">
        <f t="shared" si="25"/>
        <v/>
      </c>
      <c r="C205" s="42" t="str">
        <f>IF(ISBLANK($N205),"",IF(ISBLANK('datos GENERALES'!B$16),"",'datos GENERALES'!B$16))</f>
        <v/>
      </c>
      <c r="D205" s="43" t="str">
        <f>IF(ISBLANK($N205),"","SGBTM/AUTAROC/"&amp;'datos GENERALES'!B$5&amp;"_"&amp;'datos GENERALES'!C$5&amp;"_"&amp;'datos GENERALES'!D$5)</f>
        <v/>
      </c>
      <c r="E205" s="42" t="str">
        <f>IF(ISBLANK($N205),"",IF(ISBLANK('datos GENERALES'!$B$6),"",'datos GENERALES'!$B$6))</f>
        <v/>
      </c>
      <c r="F205" s="42" t="str">
        <f>IF(ISBLANK($N205),"",IF(ISBLANK('datos GENERALES'!$B$7),"",'datos GENERALES'!$B$7))</f>
        <v/>
      </c>
      <c r="G205" s="42" t="str">
        <f>IF(ISBLANK($N205),"",IF(ISBLANK('datos GENERALES'!$B$10),"",'datos GENERALES'!$B$10))</f>
        <v/>
      </c>
      <c r="H205" s="42" t="str">
        <f>IF(ISBLANK($N205),"",IF(ISBLANK('datos GENERALES'!$C$10),"",'datos GENERALES'!$C$10))</f>
        <v/>
      </c>
      <c r="I205" s="42" t="str">
        <f>IF(ISBLANK($N205),"",IF(ISBLANK('datos GENERALES'!$D$10),"",'datos GENERALES'!$D$10))</f>
        <v/>
      </c>
      <c r="O205" s="48" t="str">
        <f>IFERROR(VLOOKUP(N205,ListaEspecies!$B$3:$D$45,2,FALSE),"")</f>
        <v/>
      </c>
      <c r="P205" s="96" t="str">
        <f>IFERROR(VLOOKUP(N205,ListaEspecies!$B$3:$D$45,3,FALSE),"")</f>
        <v/>
      </c>
      <c r="R205" s="42" t="str">
        <f>IF(ISBLANK($J205),"",IF(ISBLANK('datos GENERALES'!$B$15),"",'datos GENERALES'!$B$15))</f>
        <v/>
      </c>
      <c r="S205" s="49" t="str">
        <f t="shared" si="26"/>
        <v/>
      </c>
      <c r="T205" s="49" t="str">
        <f t="shared" si="27"/>
        <v/>
      </c>
      <c r="AA205" s="50" t="str">
        <f t="shared" si="31"/>
        <v/>
      </c>
      <c r="AE205" s="50" t="str">
        <f t="shared" si="28"/>
        <v/>
      </c>
      <c r="AI205" s="19" t="str">
        <f t="shared" si="29"/>
        <v/>
      </c>
      <c r="AJ205"/>
      <c r="AK205" s="19" t="str">
        <f t="shared" si="30"/>
        <v/>
      </c>
    </row>
    <row r="206" spans="1:37" x14ac:dyDescent="0.25">
      <c r="A206" s="42" t="str">
        <f t="shared" si="24"/>
        <v/>
      </c>
      <c r="B206" s="42" t="str">
        <f t="shared" si="25"/>
        <v/>
      </c>
      <c r="C206" s="42" t="str">
        <f>IF(ISBLANK($N206),"",IF(ISBLANK('datos GENERALES'!B$16),"",'datos GENERALES'!B$16))</f>
        <v/>
      </c>
      <c r="D206" s="43" t="str">
        <f>IF(ISBLANK($N206),"","SGBTM/AUTAROC/"&amp;'datos GENERALES'!B$5&amp;"_"&amp;'datos GENERALES'!C$5&amp;"_"&amp;'datos GENERALES'!D$5)</f>
        <v/>
      </c>
      <c r="E206" s="42" t="str">
        <f>IF(ISBLANK($N206),"",IF(ISBLANK('datos GENERALES'!$B$6),"",'datos GENERALES'!$B$6))</f>
        <v/>
      </c>
      <c r="F206" s="42" t="str">
        <f>IF(ISBLANK($N206),"",IF(ISBLANK('datos GENERALES'!$B$7),"",'datos GENERALES'!$B$7))</f>
        <v/>
      </c>
      <c r="G206" s="42" t="str">
        <f>IF(ISBLANK($N206),"",IF(ISBLANK('datos GENERALES'!$B$10),"",'datos GENERALES'!$B$10))</f>
        <v/>
      </c>
      <c r="H206" s="42" t="str">
        <f>IF(ISBLANK($N206),"",IF(ISBLANK('datos GENERALES'!$C$10),"",'datos GENERALES'!$C$10))</f>
        <v/>
      </c>
      <c r="I206" s="42" t="str">
        <f>IF(ISBLANK($N206),"",IF(ISBLANK('datos GENERALES'!$D$10),"",'datos GENERALES'!$D$10))</f>
        <v/>
      </c>
      <c r="O206" s="48" t="str">
        <f>IFERROR(VLOOKUP(N206,ListaEspecies!$B$3:$D$45,2,FALSE),"")</f>
        <v/>
      </c>
      <c r="P206" s="96" t="str">
        <f>IFERROR(VLOOKUP(N206,ListaEspecies!$B$3:$D$45,3,FALSE),"")</f>
        <v/>
      </c>
      <c r="R206" s="42" t="str">
        <f>IF(ISBLANK($J206),"",IF(ISBLANK('datos GENERALES'!$B$15),"",'datos GENERALES'!$B$15))</f>
        <v/>
      </c>
      <c r="S206" s="49" t="str">
        <f t="shared" si="26"/>
        <v/>
      </c>
      <c r="T206" s="49" t="str">
        <f t="shared" si="27"/>
        <v/>
      </c>
      <c r="AA206" s="50" t="str">
        <f t="shared" si="31"/>
        <v/>
      </c>
      <c r="AE206" s="50" t="str">
        <f t="shared" si="28"/>
        <v/>
      </c>
      <c r="AI206" s="19" t="str">
        <f t="shared" si="29"/>
        <v/>
      </c>
      <c r="AJ206"/>
      <c r="AK206" s="19" t="str">
        <f t="shared" si="30"/>
        <v/>
      </c>
    </row>
    <row r="207" spans="1:37" x14ac:dyDescent="0.25">
      <c r="A207" s="42" t="str">
        <f t="shared" si="24"/>
        <v/>
      </c>
      <c r="B207" s="42" t="str">
        <f t="shared" si="25"/>
        <v/>
      </c>
      <c r="C207" s="42" t="str">
        <f>IF(ISBLANK($N207),"",IF(ISBLANK('datos GENERALES'!B$16),"",'datos GENERALES'!B$16))</f>
        <v/>
      </c>
      <c r="D207" s="43" t="str">
        <f>IF(ISBLANK($N207),"","SGBTM/AUTAROC/"&amp;'datos GENERALES'!B$5&amp;"_"&amp;'datos GENERALES'!C$5&amp;"_"&amp;'datos GENERALES'!D$5)</f>
        <v/>
      </c>
      <c r="E207" s="42" t="str">
        <f>IF(ISBLANK($N207),"",IF(ISBLANK('datos GENERALES'!$B$6),"",'datos GENERALES'!$B$6))</f>
        <v/>
      </c>
      <c r="F207" s="42" t="str">
        <f>IF(ISBLANK($N207),"",IF(ISBLANK('datos GENERALES'!$B$7),"",'datos GENERALES'!$B$7))</f>
        <v/>
      </c>
      <c r="G207" s="42" t="str">
        <f>IF(ISBLANK($N207),"",IF(ISBLANK('datos GENERALES'!$B$10),"",'datos GENERALES'!$B$10))</f>
        <v/>
      </c>
      <c r="H207" s="42" t="str">
        <f>IF(ISBLANK($N207),"",IF(ISBLANK('datos GENERALES'!$C$10),"",'datos GENERALES'!$C$10))</f>
        <v/>
      </c>
      <c r="I207" s="42" t="str">
        <f>IF(ISBLANK($N207),"",IF(ISBLANK('datos GENERALES'!$D$10),"",'datos GENERALES'!$D$10))</f>
        <v/>
      </c>
      <c r="O207" s="48" t="str">
        <f>IFERROR(VLOOKUP(N207,ListaEspecies!$B$3:$D$45,2,FALSE),"")</f>
        <v/>
      </c>
      <c r="P207" s="96" t="str">
        <f>IFERROR(VLOOKUP(N207,ListaEspecies!$B$3:$D$45,3,FALSE),"")</f>
        <v/>
      </c>
      <c r="R207" s="42" t="str">
        <f>IF(ISBLANK($J207),"",IF(ISBLANK('datos GENERALES'!$B$15),"",'datos GENERALES'!$B$15))</f>
        <v/>
      </c>
      <c r="S207" s="49" t="str">
        <f t="shared" si="26"/>
        <v/>
      </c>
      <c r="T207" s="49" t="str">
        <f t="shared" si="27"/>
        <v/>
      </c>
      <c r="AA207" s="50" t="str">
        <f t="shared" si="31"/>
        <v/>
      </c>
      <c r="AE207" s="50" t="str">
        <f t="shared" si="28"/>
        <v/>
      </c>
      <c r="AI207" s="19" t="str">
        <f t="shared" si="29"/>
        <v/>
      </c>
      <c r="AJ207"/>
      <c r="AK207" s="19" t="str">
        <f t="shared" si="30"/>
        <v/>
      </c>
    </row>
    <row r="208" spans="1:37" x14ac:dyDescent="0.25">
      <c r="A208" s="42" t="str">
        <f t="shared" si="24"/>
        <v/>
      </c>
      <c r="B208" s="42" t="str">
        <f t="shared" si="25"/>
        <v/>
      </c>
      <c r="C208" s="42" t="str">
        <f>IF(ISBLANK($N208),"",IF(ISBLANK('datos GENERALES'!B$16),"",'datos GENERALES'!B$16))</f>
        <v/>
      </c>
      <c r="D208" s="43" t="str">
        <f>IF(ISBLANK($N208),"","SGBTM/AUTAROC/"&amp;'datos GENERALES'!B$5&amp;"_"&amp;'datos GENERALES'!C$5&amp;"_"&amp;'datos GENERALES'!D$5)</f>
        <v/>
      </c>
      <c r="E208" s="42" t="str">
        <f>IF(ISBLANK($N208),"",IF(ISBLANK('datos GENERALES'!$B$6),"",'datos GENERALES'!$B$6))</f>
        <v/>
      </c>
      <c r="F208" s="42" t="str">
        <f>IF(ISBLANK($N208),"",IF(ISBLANK('datos GENERALES'!$B$7),"",'datos GENERALES'!$B$7))</f>
        <v/>
      </c>
      <c r="G208" s="42" t="str">
        <f>IF(ISBLANK($N208),"",IF(ISBLANK('datos GENERALES'!$B$10),"",'datos GENERALES'!$B$10))</f>
        <v/>
      </c>
      <c r="H208" s="42" t="str">
        <f>IF(ISBLANK($N208),"",IF(ISBLANK('datos GENERALES'!$C$10),"",'datos GENERALES'!$C$10))</f>
        <v/>
      </c>
      <c r="I208" s="42" t="str">
        <f>IF(ISBLANK($N208),"",IF(ISBLANK('datos GENERALES'!$D$10),"",'datos GENERALES'!$D$10))</f>
        <v/>
      </c>
      <c r="O208" s="48" t="str">
        <f>IFERROR(VLOOKUP(N208,ListaEspecies!$B$3:$D$45,2,FALSE),"")</f>
        <v/>
      </c>
      <c r="P208" s="96" t="str">
        <f>IFERROR(VLOOKUP(N208,ListaEspecies!$B$3:$D$45,3,FALSE),"")</f>
        <v/>
      </c>
      <c r="R208" s="42" t="str">
        <f>IF(ISBLANK($J208),"",IF(ISBLANK('datos GENERALES'!$B$15),"",'datos GENERALES'!$B$15))</f>
        <v/>
      </c>
      <c r="S208" s="49" t="str">
        <f t="shared" si="26"/>
        <v/>
      </c>
      <c r="T208" s="49" t="str">
        <f t="shared" si="27"/>
        <v/>
      </c>
      <c r="AA208" s="50" t="str">
        <f t="shared" si="31"/>
        <v/>
      </c>
      <c r="AE208" s="50" t="str">
        <f t="shared" si="28"/>
        <v/>
      </c>
      <c r="AI208" s="19" t="str">
        <f t="shared" si="29"/>
        <v/>
      </c>
      <c r="AJ208"/>
      <c r="AK208" s="19" t="str">
        <f t="shared" si="30"/>
        <v/>
      </c>
    </row>
    <row r="209" spans="1:37" x14ac:dyDescent="0.25">
      <c r="A209" s="42" t="str">
        <f t="shared" si="24"/>
        <v/>
      </c>
      <c r="B209" s="42" t="str">
        <f t="shared" si="25"/>
        <v/>
      </c>
      <c r="C209" s="42" t="str">
        <f>IF(ISBLANK($N209),"",IF(ISBLANK('datos GENERALES'!B$16),"",'datos GENERALES'!B$16))</f>
        <v/>
      </c>
      <c r="D209" s="43" t="str">
        <f>IF(ISBLANK($N209),"","SGBTM/AUTAROC/"&amp;'datos GENERALES'!B$5&amp;"_"&amp;'datos GENERALES'!C$5&amp;"_"&amp;'datos GENERALES'!D$5)</f>
        <v/>
      </c>
      <c r="E209" s="42" t="str">
        <f>IF(ISBLANK($N209),"",IF(ISBLANK('datos GENERALES'!$B$6),"",'datos GENERALES'!$B$6))</f>
        <v/>
      </c>
      <c r="F209" s="42" t="str">
        <f>IF(ISBLANK($N209),"",IF(ISBLANK('datos GENERALES'!$B$7),"",'datos GENERALES'!$B$7))</f>
        <v/>
      </c>
      <c r="G209" s="42" t="str">
        <f>IF(ISBLANK($N209),"",IF(ISBLANK('datos GENERALES'!$B$10),"",'datos GENERALES'!$B$10))</f>
        <v/>
      </c>
      <c r="H209" s="42" t="str">
        <f>IF(ISBLANK($N209),"",IF(ISBLANK('datos GENERALES'!$C$10),"",'datos GENERALES'!$C$10))</f>
        <v/>
      </c>
      <c r="I209" s="42" t="str">
        <f>IF(ISBLANK($N209),"",IF(ISBLANK('datos GENERALES'!$D$10),"",'datos GENERALES'!$D$10))</f>
        <v/>
      </c>
      <c r="O209" s="48" t="str">
        <f>IFERROR(VLOOKUP(N209,ListaEspecies!$B$3:$D$45,2,FALSE),"")</f>
        <v/>
      </c>
      <c r="P209" s="96" t="str">
        <f>IFERROR(VLOOKUP(N209,ListaEspecies!$B$3:$D$45,3,FALSE),"")</f>
        <v/>
      </c>
      <c r="R209" s="42" t="str">
        <f>IF(ISBLANK($J209),"",IF(ISBLANK('datos GENERALES'!$B$15),"",'datos GENERALES'!$B$15))</f>
        <v/>
      </c>
      <c r="S209" s="49" t="str">
        <f t="shared" si="26"/>
        <v/>
      </c>
      <c r="T209" s="49" t="str">
        <f t="shared" si="27"/>
        <v/>
      </c>
      <c r="AA209" s="50" t="str">
        <f t="shared" si="31"/>
        <v/>
      </c>
      <c r="AE209" s="50" t="str">
        <f t="shared" si="28"/>
        <v/>
      </c>
      <c r="AI209" s="19" t="str">
        <f t="shared" si="29"/>
        <v/>
      </c>
      <c r="AJ209"/>
      <c r="AK209" s="19" t="str">
        <f t="shared" si="30"/>
        <v/>
      </c>
    </row>
    <row r="210" spans="1:37" x14ac:dyDescent="0.25">
      <c r="A210" s="42" t="str">
        <f t="shared" si="24"/>
        <v/>
      </c>
      <c r="B210" s="42" t="str">
        <f t="shared" si="25"/>
        <v/>
      </c>
      <c r="C210" s="42" t="str">
        <f>IF(ISBLANK($N210),"",IF(ISBLANK('datos GENERALES'!B$16),"",'datos GENERALES'!B$16))</f>
        <v/>
      </c>
      <c r="D210" s="43" t="str">
        <f>IF(ISBLANK($N210),"","SGBTM/AUTAROC/"&amp;'datos GENERALES'!B$5&amp;"_"&amp;'datos GENERALES'!C$5&amp;"_"&amp;'datos GENERALES'!D$5)</f>
        <v/>
      </c>
      <c r="E210" s="42" t="str">
        <f>IF(ISBLANK($N210),"",IF(ISBLANK('datos GENERALES'!$B$6),"",'datos GENERALES'!$B$6))</f>
        <v/>
      </c>
      <c r="F210" s="42" t="str">
        <f>IF(ISBLANK($N210),"",IF(ISBLANK('datos GENERALES'!$B$7),"",'datos GENERALES'!$B$7))</f>
        <v/>
      </c>
      <c r="G210" s="42" t="str">
        <f>IF(ISBLANK($N210),"",IF(ISBLANK('datos GENERALES'!$B$10),"",'datos GENERALES'!$B$10))</f>
        <v/>
      </c>
      <c r="H210" s="42" t="str">
        <f>IF(ISBLANK($N210),"",IF(ISBLANK('datos GENERALES'!$C$10),"",'datos GENERALES'!$C$10))</f>
        <v/>
      </c>
      <c r="I210" s="42" t="str">
        <f>IF(ISBLANK($N210),"",IF(ISBLANK('datos GENERALES'!$D$10),"",'datos GENERALES'!$D$10))</f>
        <v/>
      </c>
      <c r="O210" s="48" t="str">
        <f>IFERROR(VLOOKUP(N210,ListaEspecies!$B$3:$D$45,2,FALSE),"")</f>
        <v/>
      </c>
      <c r="P210" s="96" t="str">
        <f>IFERROR(VLOOKUP(N210,ListaEspecies!$B$3:$D$45,3,FALSE),"")</f>
        <v/>
      </c>
      <c r="R210" s="42" t="str">
        <f>IF(ISBLANK($J210),"",IF(ISBLANK('datos GENERALES'!$B$15),"",'datos GENERALES'!$B$15))</f>
        <v/>
      </c>
      <c r="S210" s="49" t="str">
        <f t="shared" si="26"/>
        <v/>
      </c>
      <c r="T210" s="49" t="str">
        <f t="shared" si="27"/>
        <v/>
      </c>
      <c r="AA210" s="50" t="str">
        <f t="shared" si="31"/>
        <v/>
      </c>
      <c r="AE210" s="50" t="str">
        <f t="shared" si="28"/>
        <v/>
      </c>
      <c r="AI210" s="19" t="str">
        <f t="shared" si="29"/>
        <v/>
      </c>
      <c r="AJ210"/>
      <c r="AK210" s="19" t="str">
        <f t="shared" si="30"/>
        <v/>
      </c>
    </row>
    <row r="211" spans="1:37" x14ac:dyDescent="0.25">
      <c r="A211" s="42" t="str">
        <f t="shared" si="24"/>
        <v/>
      </c>
      <c r="B211" s="42" t="str">
        <f t="shared" si="25"/>
        <v/>
      </c>
      <c r="C211" s="42" t="str">
        <f>IF(ISBLANK($N211),"",IF(ISBLANK('datos GENERALES'!B$16),"",'datos GENERALES'!B$16))</f>
        <v/>
      </c>
      <c r="D211" s="43" t="str">
        <f>IF(ISBLANK($N211),"","SGBTM/AUTAROC/"&amp;'datos GENERALES'!B$5&amp;"_"&amp;'datos GENERALES'!C$5&amp;"_"&amp;'datos GENERALES'!D$5)</f>
        <v/>
      </c>
      <c r="E211" s="42" t="str">
        <f>IF(ISBLANK($N211),"",IF(ISBLANK('datos GENERALES'!$B$6),"",'datos GENERALES'!$B$6))</f>
        <v/>
      </c>
      <c r="F211" s="42" t="str">
        <f>IF(ISBLANK($N211),"",IF(ISBLANK('datos GENERALES'!$B$7),"",'datos GENERALES'!$B$7))</f>
        <v/>
      </c>
      <c r="G211" s="42" t="str">
        <f>IF(ISBLANK($N211),"",IF(ISBLANK('datos GENERALES'!$B$10),"",'datos GENERALES'!$B$10))</f>
        <v/>
      </c>
      <c r="H211" s="42" t="str">
        <f>IF(ISBLANK($N211),"",IF(ISBLANK('datos GENERALES'!$C$10),"",'datos GENERALES'!$C$10))</f>
        <v/>
      </c>
      <c r="I211" s="42" t="str">
        <f>IF(ISBLANK($N211),"",IF(ISBLANK('datos GENERALES'!$D$10),"",'datos GENERALES'!$D$10))</f>
        <v/>
      </c>
      <c r="O211" s="48" t="str">
        <f>IFERROR(VLOOKUP(N211,ListaEspecies!$B$3:$D$45,2,FALSE),"")</f>
        <v/>
      </c>
      <c r="P211" s="96" t="str">
        <f>IFERROR(VLOOKUP(N211,ListaEspecies!$B$3:$D$45,3,FALSE),"")</f>
        <v/>
      </c>
      <c r="R211" s="42" t="str">
        <f>IF(ISBLANK($J211),"",IF(ISBLANK('datos GENERALES'!$B$15),"",'datos GENERALES'!$B$15))</f>
        <v/>
      </c>
      <c r="S211" s="49" t="str">
        <f t="shared" si="26"/>
        <v/>
      </c>
      <c r="T211" s="49" t="str">
        <f t="shared" si="27"/>
        <v/>
      </c>
      <c r="AA211" s="50" t="str">
        <f t="shared" si="31"/>
        <v/>
      </c>
      <c r="AE211" s="50" t="str">
        <f t="shared" si="28"/>
        <v/>
      </c>
      <c r="AI211" s="19" t="str">
        <f t="shared" si="29"/>
        <v/>
      </c>
      <c r="AJ211"/>
      <c r="AK211" s="19" t="str">
        <f t="shared" si="30"/>
        <v/>
      </c>
    </row>
    <row r="212" spans="1:37" x14ac:dyDescent="0.25">
      <c r="A212" s="42" t="str">
        <f t="shared" si="24"/>
        <v/>
      </c>
      <c r="B212" s="42" t="str">
        <f t="shared" si="25"/>
        <v/>
      </c>
      <c r="C212" s="42" t="str">
        <f>IF(ISBLANK($N212),"",IF(ISBLANK('datos GENERALES'!B$16),"",'datos GENERALES'!B$16))</f>
        <v/>
      </c>
      <c r="D212" s="43" t="str">
        <f>IF(ISBLANK($N212),"","SGBTM/AUTAROC/"&amp;'datos GENERALES'!B$5&amp;"_"&amp;'datos GENERALES'!C$5&amp;"_"&amp;'datos GENERALES'!D$5)</f>
        <v/>
      </c>
      <c r="E212" s="42" t="str">
        <f>IF(ISBLANK($N212),"",IF(ISBLANK('datos GENERALES'!$B$6),"",'datos GENERALES'!$B$6))</f>
        <v/>
      </c>
      <c r="F212" s="42" t="str">
        <f>IF(ISBLANK($N212),"",IF(ISBLANK('datos GENERALES'!$B$7),"",'datos GENERALES'!$B$7))</f>
        <v/>
      </c>
      <c r="G212" s="42" t="str">
        <f>IF(ISBLANK($N212),"",IF(ISBLANK('datos GENERALES'!$B$10),"",'datos GENERALES'!$B$10))</f>
        <v/>
      </c>
      <c r="H212" s="42" t="str">
        <f>IF(ISBLANK($N212),"",IF(ISBLANK('datos GENERALES'!$C$10),"",'datos GENERALES'!$C$10))</f>
        <v/>
      </c>
      <c r="I212" s="42" t="str">
        <f>IF(ISBLANK($N212),"",IF(ISBLANK('datos GENERALES'!$D$10),"",'datos GENERALES'!$D$10))</f>
        <v/>
      </c>
      <c r="O212" s="48" t="str">
        <f>IFERROR(VLOOKUP(N212,ListaEspecies!$B$3:$D$45,2,FALSE),"")</f>
        <v/>
      </c>
      <c r="P212" s="96" t="str">
        <f>IFERROR(VLOOKUP(N212,ListaEspecies!$B$3:$D$45,3,FALSE),"")</f>
        <v/>
      </c>
      <c r="R212" s="42" t="str">
        <f>IF(ISBLANK($J212),"",IF(ISBLANK('datos GENERALES'!$B$15),"",'datos GENERALES'!$B$15))</f>
        <v/>
      </c>
      <c r="S212" s="49" t="str">
        <f t="shared" si="26"/>
        <v/>
      </c>
      <c r="T212" s="49" t="str">
        <f t="shared" si="27"/>
        <v/>
      </c>
      <c r="AA212" s="50" t="str">
        <f t="shared" si="31"/>
        <v/>
      </c>
      <c r="AE212" s="50" t="str">
        <f t="shared" si="28"/>
        <v/>
      </c>
      <c r="AI212" s="19" t="str">
        <f t="shared" si="29"/>
        <v/>
      </c>
      <c r="AJ212"/>
      <c r="AK212" s="19" t="str">
        <f t="shared" si="30"/>
        <v/>
      </c>
    </row>
    <row r="213" spans="1:37" x14ac:dyDescent="0.25">
      <c r="A213" s="42" t="str">
        <f t="shared" si="24"/>
        <v/>
      </c>
      <c r="B213" s="42" t="str">
        <f t="shared" si="25"/>
        <v/>
      </c>
      <c r="C213" s="42" t="str">
        <f>IF(ISBLANK($N213),"",IF(ISBLANK('datos GENERALES'!B$16),"",'datos GENERALES'!B$16))</f>
        <v/>
      </c>
      <c r="D213" s="43" t="str">
        <f>IF(ISBLANK($N213),"","SGBTM/AUTAROC/"&amp;'datos GENERALES'!B$5&amp;"_"&amp;'datos GENERALES'!C$5&amp;"_"&amp;'datos GENERALES'!D$5)</f>
        <v/>
      </c>
      <c r="E213" s="42" t="str">
        <f>IF(ISBLANK($N213),"",IF(ISBLANK('datos GENERALES'!$B$6),"",'datos GENERALES'!$B$6))</f>
        <v/>
      </c>
      <c r="F213" s="42" t="str">
        <f>IF(ISBLANK($N213),"",IF(ISBLANK('datos GENERALES'!$B$7),"",'datos GENERALES'!$B$7))</f>
        <v/>
      </c>
      <c r="G213" s="42" t="str">
        <f>IF(ISBLANK($N213),"",IF(ISBLANK('datos GENERALES'!$B$10),"",'datos GENERALES'!$B$10))</f>
        <v/>
      </c>
      <c r="H213" s="42" t="str">
        <f>IF(ISBLANK($N213),"",IF(ISBLANK('datos GENERALES'!$C$10),"",'datos GENERALES'!$C$10))</f>
        <v/>
      </c>
      <c r="I213" s="42" t="str">
        <f>IF(ISBLANK($N213),"",IF(ISBLANK('datos GENERALES'!$D$10),"",'datos GENERALES'!$D$10))</f>
        <v/>
      </c>
      <c r="O213" s="48" t="str">
        <f>IFERROR(VLOOKUP(N213,ListaEspecies!$B$3:$D$45,2,FALSE),"")</f>
        <v/>
      </c>
      <c r="P213" s="96" t="str">
        <f>IFERROR(VLOOKUP(N213,ListaEspecies!$B$3:$D$45,3,FALSE),"")</f>
        <v/>
      </c>
      <c r="R213" s="42" t="str">
        <f>IF(ISBLANK($J213),"",IF(ISBLANK('datos GENERALES'!$B$15),"",'datos GENERALES'!$B$15))</f>
        <v/>
      </c>
      <c r="S213" s="49" t="str">
        <f t="shared" si="26"/>
        <v/>
      </c>
      <c r="T213" s="49" t="str">
        <f t="shared" si="27"/>
        <v/>
      </c>
      <c r="AA213" s="50" t="str">
        <f t="shared" si="31"/>
        <v/>
      </c>
      <c r="AE213" s="50" t="str">
        <f t="shared" si="28"/>
        <v/>
      </c>
      <c r="AI213" s="19" t="str">
        <f t="shared" si="29"/>
        <v/>
      </c>
      <c r="AJ213"/>
      <c r="AK213" s="19" t="str">
        <f t="shared" si="30"/>
        <v/>
      </c>
    </row>
    <row r="214" spans="1:37" x14ac:dyDescent="0.25">
      <c r="A214" s="42" t="str">
        <f t="shared" si="24"/>
        <v/>
      </c>
      <c r="B214" s="42" t="str">
        <f t="shared" si="25"/>
        <v/>
      </c>
      <c r="C214" s="42" t="str">
        <f>IF(ISBLANK($N214),"",IF(ISBLANK('datos GENERALES'!B$16),"",'datos GENERALES'!B$16))</f>
        <v/>
      </c>
      <c r="D214" s="43" t="str">
        <f>IF(ISBLANK($N214),"","SGBTM/AUTAROC/"&amp;'datos GENERALES'!B$5&amp;"_"&amp;'datos GENERALES'!C$5&amp;"_"&amp;'datos GENERALES'!D$5)</f>
        <v/>
      </c>
      <c r="E214" s="42" t="str">
        <f>IF(ISBLANK($N214),"",IF(ISBLANK('datos GENERALES'!$B$6),"",'datos GENERALES'!$B$6))</f>
        <v/>
      </c>
      <c r="F214" s="42" t="str">
        <f>IF(ISBLANK($N214),"",IF(ISBLANK('datos GENERALES'!$B$7),"",'datos GENERALES'!$B$7))</f>
        <v/>
      </c>
      <c r="G214" s="42" t="str">
        <f>IF(ISBLANK($N214),"",IF(ISBLANK('datos GENERALES'!$B$10),"",'datos GENERALES'!$B$10))</f>
        <v/>
      </c>
      <c r="H214" s="42" t="str">
        <f>IF(ISBLANK($N214),"",IF(ISBLANK('datos GENERALES'!$C$10),"",'datos GENERALES'!$C$10))</f>
        <v/>
      </c>
      <c r="I214" s="42" t="str">
        <f>IF(ISBLANK($N214),"",IF(ISBLANK('datos GENERALES'!$D$10),"",'datos GENERALES'!$D$10))</f>
        <v/>
      </c>
      <c r="O214" s="48" t="str">
        <f>IFERROR(VLOOKUP(N214,ListaEspecies!$B$3:$D$45,2,FALSE),"")</f>
        <v/>
      </c>
      <c r="P214" s="96" t="str">
        <f>IFERROR(VLOOKUP(N214,ListaEspecies!$B$3:$D$45,3,FALSE),"")</f>
        <v/>
      </c>
      <c r="R214" s="42" t="str">
        <f>IF(ISBLANK($J214),"",IF(ISBLANK('datos GENERALES'!$B$15),"",'datos GENERALES'!$B$15))</f>
        <v/>
      </c>
      <c r="S214" s="49" t="str">
        <f t="shared" si="26"/>
        <v/>
      </c>
      <c r="T214" s="49" t="str">
        <f t="shared" si="27"/>
        <v/>
      </c>
      <c r="AA214" s="50" t="str">
        <f t="shared" si="31"/>
        <v/>
      </c>
      <c r="AE214" s="50" t="str">
        <f t="shared" si="28"/>
        <v/>
      </c>
      <c r="AI214" s="19" t="str">
        <f t="shared" si="29"/>
        <v/>
      </c>
      <c r="AJ214"/>
      <c r="AK214" s="19" t="str">
        <f t="shared" si="30"/>
        <v/>
      </c>
    </row>
    <row r="215" spans="1:37" x14ac:dyDescent="0.25">
      <c r="A215" s="42" t="str">
        <f t="shared" si="24"/>
        <v/>
      </c>
      <c r="B215" s="42" t="str">
        <f t="shared" si="25"/>
        <v/>
      </c>
      <c r="C215" s="42" t="str">
        <f>IF(ISBLANK($N215),"",IF(ISBLANK('datos GENERALES'!B$16),"",'datos GENERALES'!B$16))</f>
        <v/>
      </c>
      <c r="D215" s="43" t="str">
        <f>IF(ISBLANK($N215),"","SGBTM/AUTAROC/"&amp;'datos GENERALES'!B$5&amp;"_"&amp;'datos GENERALES'!C$5&amp;"_"&amp;'datos GENERALES'!D$5)</f>
        <v/>
      </c>
      <c r="E215" s="42" t="str">
        <f>IF(ISBLANK($N215),"",IF(ISBLANK('datos GENERALES'!$B$6),"",'datos GENERALES'!$B$6))</f>
        <v/>
      </c>
      <c r="F215" s="42" t="str">
        <f>IF(ISBLANK($N215),"",IF(ISBLANK('datos GENERALES'!$B$7),"",'datos GENERALES'!$B$7))</f>
        <v/>
      </c>
      <c r="G215" s="42" t="str">
        <f>IF(ISBLANK($N215),"",IF(ISBLANK('datos GENERALES'!$B$10),"",'datos GENERALES'!$B$10))</f>
        <v/>
      </c>
      <c r="H215" s="42" t="str">
        <f>IF(ISBLANK($N215),"",IF(ISBLANK('datos GENERALES'!$C$10),"",'datos GENERALES'!$C$10))</f>
        <v/>
      </c>
      <c r="I215" s="42" t="str">
        <f>IF(ISBLANK($N215),"",IF(ISBLANK('datos GENERALES'!$D$10),"",'datos GENERALES'!$D$10))</f>
        <v/>
      </c>
      <c r="O215" s="48" t="str">
        <f>IFERROR(VLOOKUP(N215,ListaEspecies!$B$3:$D$45,2,FALSE),"")</f>
        <v/>
      </c>
      <c r="P215" s="96" t="str">
        <f>IFERROR(VLOOKUP(N215,ListaEspecies!$B$3:$D$45,3,FALSE),"")</f>
        <v/>
      </c>
      <c r="R215" s="42" t="str">
        <f>IF(ISBLANK($J215),"",IF(ISBLANK('datos GENERALES'!$B$15),"",'datos GENERALES'!$B$15))</f>
        <v/>
      </c>
      <c r="S215" s="49" t="str">
        <f t="shared" si="26"/>
        <v/>
      </c>
      <c r="T215" s="49" t="str">
        <f t="shared" si="27"/>
        <v/>
      </c>
      <c r="AA215" s="50" t="str">
        <f t="shared" si="31"/>
        <v/>
      </c>
      <c r="AE215" s="50" t="str">
        <f t="shared" si="28"/>
        <v/>
      </c>
      <c r="AI215" s="19" t="str">
        <f t="shared" si="29"/>
        <v/>
      </c>
      <c r="AJ215"/>
      <c r="AK215" s="19" t="str">
        <f t="shared" si="30"/>
        <v/>
      </c>
    </row>
    <row r="216" spans="1:37" x14ac:dyDescent="0.25">
      <c r="A216" s="42" t="str">
        <f t="shared" si="24"/>
        <v/>
      </c>
      <c r="B216" s="42" t="str">
        <f t="shared" si="25"/>
        <v/>
      </c>
      <c r="C216" s="42" t="str">
        <f>IF(ISBLANK($N216),"",IF(ISBLANK('datos GENERALES'!B$16),"",'datos GENERALES'!B$16))</f>
        <v/>
      </c>
      <c r="D216" s="43" t="str">
        <f>IF(ISBLANK($N216),"","SGBTM/AUTAROC/"&amp;'datos GENERALES'!B$5&amp;"_"&amp;'datos GENERALES'!C$5&amp;"_"&amp;'datos GENERALES'!D$5)</f>
        <v/>
      </c>
      <c r="E216" s="42" t="str">
        <f>IF(ISBLANK($N216),"",IF(ISBLANK('datos GENERALES'!$B$6),"",'datos GENERALES'!$B$6))</f>
        <v/>
      </c>
      <c r="F216" s="42" t="str">
        <f>IF(ISBLANK($N216),"",IF(ISBLANK('datos GENERALES'!$B$7),"",'datos GENERALES'!$B$7))</f>
        <v/>
      </c>
      <c r="G216" s="42" t="str">
        <f>IF(ISBLANK($N216),"",IF(ISBLANK('datos GENERALES'!$B$10),"",'datos GENERALES'!$B$10))</f>
        <v/>
      </c>
      <c r="H216" s="42" t="str">
        <f>IF(ISBLANK($N216),"",IF(ISBLANK('datos GENERALES'!$C$10),"",'datos GENERALES'!$C$10))</f>
        <v/>
      </c>
      <c r="I216" s="42" t="str">
        <f>IF(ISBLANK($N216),"",IF(ISBLANK('datos GENERALES'!$D$10),"",'datos GENERALES'!$D$10))</f>
        <v/>
      </c>
      <c r="O216" s="48" t="str">
        <f>IFERROR(VLOOKUP(N216,ListaEspecies!$B$3:$D$45,2,FALSE),"")</f>
        <v/>
      </c>
      <c r="P216" s="96" t="str">
        <f>IFERROR(VLOOKUP(N216,ListaEspecies!$B$3:$D$45,3,FALSE),"")</f>
        <v/>
      </c>
      <c r="R216" s="42" t="str">
        <f>IF(ISBLANK($J216),"",IF(ISBLANK('datos GENERALES'!$B$15),"",'datos GENERALES'!$B$15))</f>
        <v/>
      </c>
      <c r="S216" s="49" t="str">
        <f t="shared" si="26"/>
        <v/>
      </c>
      <c r="T216" s="49" t="str">
        <f t="shared" si="27"/>
        <v/>
      </c>
      <c r="AA216" s="50" t="str">
        <f t="shared" si="31"/>
        <v/>
      </c>
      <c r="AE216" s="50" t="str">
        <f t="shared" si="28"/>
        <v/>
      </c>
      <c r="AI216" s="19" t="str">
        <f t="shared" si="29"/>
        <v/>
      </c>
      <c r="AJ216"/>
      <c r="AK216" s="19" t="str">
        <f t="shared" si="30"/>
        <v/>
      </c>
    </row>
    <row r="217" spans="1:37" x14ac:dyDescent="0.25">
      <c r="A217" s="42" t="str">
        <f t="shared" si="24"/>
        <v/>
      </c>
      <c r="B217" s="42" t="str">
        <f t="shared" si="25"/>
        <v/>
      </c>
      <c r="C217" s="42" t="str">
        <f>IF(ISBLANK($N217),"",IF(ISBLANK('datos GENERALES'!B$16),"",'datos GENERALES'!B$16))</f>
        <v/>
      </c>
      <c r="D217" s="43" t="str">
        <f>IF(ISBLANK($N217),"","SGBTM/AUTAROC/"&amp;'datos GENERALES'!B$5&amp;"_"&amp;'datos GENERALES'!C$5&amp;"_"&amp;'datos GENERALES'!D$5)</f>
        <v/>
      </c>
      <c r="E217" s="42" t="str">
        <f>IF(ISBLANK($N217),"",IF(ISBLANK('datos GENERALES'!$B$6),"",'datos GENERALES'!$B$6))</f>
        <v/>
      </c>
      <c r="F217" s="42" t="str">
        <f>IF(ISBLANK($N217),"",IF(ISBLANK('datos GENERALES'!$B$7),"",'datos GENERALES'!$B$7))</f>
        <v/>
      </c>
      <c r="G217" s="42" t="str">
        <f>IF(ISBLANK($N217),"",IF(ISBLANK('datos GENERALES'!$B$10),"",'datos GENERALES'!$B$10))</f>
        <v/>
      </c>
      <c r="H217" s="42" t="str">
        <f>IF(ISBLANK($N217),"",IF(ISBLANK('datos GENERALES'!$C$10),"",'datos GENERALES'!$C$10))</f>
        <v/>
      </c>
      <c r="I217" s="42" t="str">
        <f>IF(ISBLANK($N217),"",IF(ISBLANK('datos GENERALES'!$D$10),"",'datos GENERALES'!$D$10))</f>
        <v/>
      </c>
      <c r="O217" s="48" t="str">
        <f>IFERROR(VLOOKUP(N217,ListaEspecies!$B$3:$D$45,2,FALSE),"")</f>
        <v/>
      </c>
      <c r="P217" s="96" t="str">
        <f>IFERROR(VLOOKUP(N217,ListaEspecies!$B$3:$D$45,3,FALSE),"")</f>
        <v/>
      </c>
      <c r="R217" s="42" t="str">
        <f>IF(ISBLANK($J217),"",IF(ISBLANK('datos GENERALES'!$B$15),"",'datos GENERALES'!$B$15))</f>
        <v/>
      </c>
      <c r="S217" s="49" t="str">
        <f t="shared" si="26"/>
        <v/>
      </c>
      <c r="T217" s="49" t="str">
        <f t="shared" si="27"/>
        <v/>
      </c>
      <c r="AA217" s="50" t="str">
        <f t="shared" si="31"/>
        <v/>
      </c>
      <c r="AE217" s="50" t="str">
        <f t="shared" si="28"/>
        <v/>
      </c>
      <c r="AI217" s="19" t="str">
        <f t="shared" si="29"/>
        <v/>
      </c>
      <c r="AJ217"/>
      <c r="AK217" s="19" t="str">
        <f t="shared" si="30"/>
        <v/>
      </c>
    </row>
    <row r="218" spans="1:37" x14ac:dyDescent="0.25">
      <c r="A218" s="42" t="str">
        <f t="shared" si="24"/>
        <v/>
      </c>
      <c r="B218" s="42" t="str">
        <f t="shared" si="25"/>
        <v/>
      </c>
      <c r="C218" s="42" t="str">
        <f>IF(ISBLANK($N218),"",IF(ISBLANK('datos GENERALES'!B$16),"",'datos GENERALES'!B$16))</f>
        <v/>
      </c>
      <c r="D218" s="43" t="str">
        <f>IF(ISBLANK($N218),"","SGBTM/AUTAROC/"&amp;'datos GENERALES'!B$5&amp;"_"&amp;'datos GENERALES'!C$5&amp;"_"&amp;'datos GENERALES'!D$5)</f>
        <v/>
      </c>
      <c r="E218" s="42" t="str">
        <f>IF(ISBLANK($N218),"",IF(ISBLANK('datos GENERALES'!$B$6),"",'datos GENERALES'!$B$6))</f>
        <v/>
      </c>
      <c r="F218" s="42" t="str">
        <f>IF(ISBLANK($N218),"",IF(ISBLANK('datos GENERALES'!$B$7),"",'datos GENERALES'!$B$7))</f>
        <v/>
      </c>
      <c r="G218" s="42" t="str">
        <f>IF(ISBLANK($N218),"",IF(ISBLANK('datos GENERALES'!$B$10),"",'datos GENERALES'!$B$10))</f>
        <v/>
      </c>
      <c r="H218" s="42" t="str">
        <f>IF(ISBLANK($N218),"",IF(ISBLANK('datos GENERALES'!$C$10),"",'datos GENERALES'!$C$10))</f>
        <v/>
      </c>
      <c r="I218" s="42" t="str">
        <f>IF(ISBLANK($N218),"",IF(ISBLANK('datos GENERALES'!$D$10),"",'datos GENERALES'!$D$10))</f>
        <v/>
      </c>
      <c r="O218" s="48" t="str">
        <f>IFERROR(VLOOKUP(N218,ListaEspecies!$B$3:$D$45,2,FALSE),"")</f>
        <v/>
      </c>
      <c r="P218" s="96" t="str">
        <f>IFERROR(VLOOKUP(N218,ListaEspecies!$B$3:$D$45,3,FALSE),"")</f>
        <v/>
      </c>
      <c r="R218" s="42" t="str">
        <f>IF(ISBLANK($J218),"",IF(ISBLANK('datos GENERALES'!$B$15),"",'datos GENERALES'!$B$15))</f>
        <v/>
      </c>
      <c r="S218" s="49" t="str">
        <f t="shared" si="26"/>
        <v/>
      </c>
      <c r="T218" s="49" t="str">
        <f t="shared" si="27"/>
        <v/>
      </c>
      <c r="AA218" s="50" t="str">
        <f t="shared" si="31"/>
        <v/>
      </c>
      <c r="AE218" s="50" t="str">
        <f t="shared" si="28"/>
        <v/>
      </c>
      <c r="AI218" s="19" t="str">
        <f t="shared" si="29"/>
        <v/>
      </c>
      <c r="AJ218"/>
      <c r="AK218" s="19" t="str">
        <f t="shared" si="30"/>
        <v/>
      </c>
    </row>
    <row r="219" spans="1:37" x14ac:dyDescent="0.25">
      <c r="A219" s="42" t="str">
        <f t="shared" si="24"/>
        <v/>
      </c>
      <c r="B219" s="42" t="str">
        <f t="shared" si="25"/>
        <v/>
      </c>
      <c r="C219" s="42" t="str">
        <f>IF(ISBLANK($N219),"",IF(ISBLANK('datos GENERALES'!B$16),"",'datos GENERALES'!B$16))</f>
        <v/>
      </c>
      <c r="D219" s="43" t="str">
        <f>IF(ISBLANK($N219),"","SGBTM/AUTAROC/"&amp;'datos GENERALES'!B$5&amp;"_"&amp;'datos GENERALES'!C$5&amp;"_"&amp;'datos GENERALES'!D$5)</f>
        <v/>
      </c>
      <c r="E219" s="42" t="str">
        <f>IF(ISBLANK($N219),"",IF(ISBLANK('datos GENERALES'!$B$6),"",'datos GENERALES'!$B$6))</f>
        <v/>
      </c>
      <c r="F219" s="42" t="str">
        <f>IF(ISBLANK($N219),"",IF(ISBLANK('datos GENERALES'!$B$7),"",'datos GENERALES'!$B$7))</f>
        <v/>
      </c>
      <c r="G219" s="42" t="str">
        <f>IF(ISBLANK($N219),"",IF(ISBLANK('datos GENERALES'!$B$10),"",'datos GENERALES'!$B$10))</f>
        <v/>
      </c>
      <c r="H219" s="42" t="str">
        <f>IF(ISBLANK($N219),"",IF(ISBLANK('datos GENERALES'!$C$10),"",'datos GENERALES'!$C$10))</f>
        <v/>
      </c>
      <c r="I219" s="42" t="str">
        <f>IF(ISBLANK($N219),"",IF(ISBLANK('datos GENERALES'!$D$10),"",'datos GENERALES'!$D$10))</f>
        <v/>
      </c>
      <c r="O219" s="48" t="str">
        <f>IFERROR(VLOOKUP(N219,ListaEspecies!$B$3:$D$45,2,FALSE),"")</f>
        <v/>
      </c>
      <c r="P219" s="96" t="str">
        <f>IFERROR(VLOOKUP(N219,ListaEspecies!$B$3:$D$45,3,FALSE),"")</f>
        <v/>
      </c>
      <c r="R219" s="42" t="str">
        <f>IF(ISBLANK($J219),"",IF(ISBLANK('datos GENERALES'!$B$15),"",'datos GENERALES'!$B$15))</f>
        <v/>
      </c>
      <c r="S219" s="49" t="str">
        <f t="shared" si="26"/>
        <v/>
      </c>
      <c r="T219" s="49" t="str">
        <f t="shared" si="27"/>
        <v/>
      </c>
      <c r="AA219" s="50" t="str">
        <f t="shared" si="31"/>
        <v/>
      </c>
      <c r="AE219" s="50" t="str">
        <f t="shared" si="28"/>
        <v/>
      </c>
      <c r="AI219" s="19" t="str">
        <f t="shared" si="29"/>
        <v/>
      </c>
      <c r="AJ219"/>
      <c r="AK219" s="19" t="str">
        <f t="shared" si="30"/>
        <v/>
      </c>
    </row>
    <row r="220" spans="1:37" x14ac:dyDescent="0.25">
      <c r="A220" s="42" t="str">
        <f t="shared" si="24"/>
        <v/>
      </c>
      <c r="B220" s="42" t="str">
        <f t="shared" si="25"/>
        <v/>
      </c>
      <c r="C220" s="42" t="str">
        <f>IF(ISBLANK($N220),"",IF(ISBLANK('datos GENERALES'!B$16),"",'datos GENERALES'!B$16))</f>
        <v/>
      </c>
      <c r="D220" s="43" t="str">
        <f>IF(ISBLANK($N220),"","SGBTM/AUTAROC/"&amp;'datos GENERALES'!B$5&amp;"_"&amp;'datos GENERALES'!C$5&amp;"_"&amp;'datos GENERALES'!D$5)</f>
        <v/>
      </c>
      <c r="E220" s="42" t="str">
        <f>IF(ISBLANK($N220),"",IF(ISBLANK('datos GENERALES'!$B$6),"",'datos GENERALES'!$B$6))</f>
        <v/>
      </c>
      <c r="F220" s="42" t="str">
        <f>IF(ISBLANK($N220),"",IF(ISBLANK('datos GENERALES'!$B$7),"",'datos GENERALES'!$B$7))</f>
        <v/>
      </c>
      <c r="G220" s="42" t="str">
        <f>IF(ISBLANK($N220),"",IF(ISBLANK('datos GENERALES'!$B$10),"",'datos GENERALES'!$B$10))</f>
        <v/>
      </c>
      <c r="H220" s="42" t="str">
        <f>IF(ISBLANK($N220),"",IF(ISBLANK('datos GENERALES'!$C$10),"",'datos GENERALES'!$C$10))</f>
        <v/>
      </c>
      <c r="I220" s="42" t="str">
        <f>IF(ISBLANK($N220),"",IF(ISBLANK('datos GENERALES'!$D$10),"",'datos GENERALES'!$D$10))</f>
        <v/>
      </c>
      <c r="O220" s="48" t="str">
        <f>IFERROR(VLOOKUP(N220,ListaEspecies!$B$3:$D$45,2,FALSE),"")</f>
        <v/>
      </c>
      <c r="P220" s="96" t="str">
        <f>IFERROR(VLOOKUP(N220,ListaEspecies!$B$3:$D$45,3,FALSE),"")</f>
        <v/>
      </c>
      <c r="R220" s="42" t="str">
        <f>IF(ISBLANK($J220),"",IF(ISBLANK('datos GENERALES'!$B$15),"",'datos GENERALES'!$B$15))</f>
        <v/>
      </c>
      <c r="S220" s="49" t="str">
        <f t="shared" si="26"/>
        <v/>
      </c>
      <c r="T220" s="49" t="str">
        <f t="shared" si="27"/>
        <v/>
      </c>
      <c r="AA220" s="50" t="str">
        <f t="shared" si="31"/>
        <v/>
      </c>
      <c r="AE220" s="50" t="str">
        <f t="shared" si="28"/>
        <v/>
      </c>
      <c r="AI220" s="19" t="str">
        <f t="shared" si="29"/>
        <v/>
      </c>
      <c r="AJ220"/>
      <c r="AK220" s="19" t="str">
        <f t="shared" si="30"/>
        <v/>
      </c>
    </row>
    <row r="221" spans="1:37" x14ac:dyDescent="0.25">
      <c r="A221" s="42" t="str">
        <f t="shared" si="24"/>
        <v/>
      </c>
      <c r="B221" s="42" t="str">
        <f t="shared" si="25"/>
        <v/>
      </c>
      <c r="C221" s="42" t="str">
        <f>IF(ISBLANK($N221),"",IF(ISBLANK('datos GENERALES'!B$16),"",'datos GENERALES'!B$16))</f>
        <v/>
      </c>
      <c r="D221" s="43" t="str">
        <f>IF(ISBLANK($N221),"","SGBTM/AUTAROC/"&amp;'datos GENERALES'!B$5&amp;"_"&amp;'datos GENERALES'!C$5&amp;"_"&amp;'datos GENERALES'!D$5)</f>
        <v/>
      </c>
      <c r="E221" s="42" t="str">
        <f>IF(ISBLANK($N221),"",IF(ISBLANK('datos GENERALES'!$B$6),"",'datos GENERALES'!$B$6))</f>
        <v/>
      </c>
      <c r="F221" s="42" t="str">
        <f>IF(ISBLANK($N221),"",IF(ISBLANK('datos GENERALES'!$B$7),"",'datos GENERALES'!$B$7))</f>
        <v/>
      </c>
      <c r="G221" s="42" t="str">
        <f>IF(ISBLANK($N221),"",IF(ISBLANK('datos GENERALES'!$B$10),"",'datos GENERALES'!$B$10))</f>
        <v/>
      </c>
      <c r="H221" s="42" t="str">
        <f>IF(ISBLANK($N221),"",IF(ISBLANK('datos GENERALES'!$C$10),"",'datos GENERALES'!$C$10))</f>
        <v/>
      </c>
      <c r="I221" s="42" t="str">
        <f>IF(ISBLANK($N221),"",IF(ISBLANK('datos GENERALES'!$D$10),"",'datos GENERALES'!$D$10))</f>
        <v/>
      </c>
      <c r="O221" s="48" t="str">
        <f>IFERROR(VLOOKUP(N221,ListaEspecies!$B$3:$D$45,2,FALSE),"")</f>
        <v/>
      </c>
      <c r="P221" s="96" t="str">
        <f>IFERROR(VLOOKUP(N221,ListaEspecies!$B$3:$D$45,3,FALSE),"")</f>
        <v/>
      </c>
      <c r="R221" s="42" t="str">
        <f>IF(ISBLANK($J221),"",IF(ISBLANK('datos GENERALES'!$B$15),"",'datos GENERALES'!$B$15))</f>
        <v/>
      </c>
      <c r="S221" s="49" t="str">
        <f t="shared" si="26"/>
        <v/>
      </c>
      <c r="T221" s="49" t="str">
        <f t="shared" si="27"/>
        <v/>
      </c>
      <c r="AA221" s="50" t="str">
        <f t="shared" si="31"/>
        <v/>
      </c>
      <c r="AE221" s="50" t="str">
        <f t="shared" si="28"/>
        <v/>
      </c>
      <c r="AI221" s="19" t="str">
        <f t="shared" si="29"/>
        <v/>
      </c>
      <c r="AJ221"/>
      <c r="AK221" s="19" t="str">
        <f t="shared" si="30"/>
        <v/>
      </c>
    </row>
    <row r="222" spans="1:37" x14ac:dyDescent="0.25">
      <c r="A222" s="42" t="str">
        <f t="shared" si="24"/>
        <v/>
      </c>
      <c r="B222" s="42" t="str">
        <f t="shared" si="25"/>
        <v/>
      </c>
      <c r="C222" s="42" t="str">
        <f>IF(ISBLANK($N222),"",IF(ISBLANK('datos GENERALES'!B$16),"",'datos GENERALES'!B$16))</f>
        <v/>
      </c>
      <c r="D222" s="43" t="str">
        <f>IF(ISBLANK($N222),"","SGBTM/AUTAROC/"&amp;'datos GENERALES'!B$5&amp;"_"&amp;'datos GENERALES'!C$5&amp;"_"&amp;'datos GENERALES'!D$5)</f>
        <v/>
      </c>
      <c r="E222" s="42" t="str">
        <f>IF(ISBLANK($N222),"",IF(ISBLANK('datos GENERALES'!$B$6),"",'datos GENERALES'!$B$6))</f>
        <v/>
      </c>
      <c r="F222" s="42" t="str">
        <f>IF(ISBLANK($N222),"",IF(ISBLANK('datos GENERALES'!$B$7),"",'datos GENERALES'!$B$7))</f>
        <v/>
      </c>
      <c r="G222" s="42" t="str">
        <f>IF(ISBLANK($N222),"",IF(ISBLANK('datos GENERALES'!$B$10),"",'datos GENERALES'!$B$10))</f>
        <v/>
      </c>
      <c r="H222" s="42" t="str">
        <f>IF(ISBLANK($N222),"",IF(ISBLANK('datos GENERALES'!$C$10),"",'datos GENERALES'!$C$10))</f>
        <v/>
      </c>
      <c r="I222" s="42" t="str">
        <f>IF(ISBLANK($N222),"",IF(ISBLANK('datos GENERALES'!$D$10),"",'datos GENERALES'!$D$10))</f>
        <v/>
      </c>
      <c r="O222" s="48" t="str">
        <f>IFERROR(VLOOKUP(N222,ListaEspecies!$B$3:$D$45,2,FALSE),"")</f>
        <v/>
      </c>
      <c r="P222" s="96" t="str">
        <f>IFERROR(VLOOKUP(N222,ListaEspecies!$B$3:$D$45,3,FALSE),"")</f>
        <v/>
      </c>
      <c r="R222" s="42" t="str">
        <f>IF(ISBLANK($J222),"",IF(ISBLANK('datos GENERALES'!$B$15),"",'datos GENERALES'!$B$15))</f>
        <v/>
      </c>
      <c r="S222" s="49" t="str">
        <f t="shared" si="26"/>
        <v/>
      </c>
      <c r="T222" s="49" t="str">
        <f t="shared" si="27"/>
        <v/>
      </c>
      <c r="AA222" s="50" t="str">
        <f t="shared" si="31"/>
        <v/>
      </c>
      <c r="AE222" s="50" t="str">
        <f t="shared" si="28"/>
        <v/>
      </c>
      <c r="AI222" s="19" t="str">
        <f t="shared" si="29"/>
        <v/>
      </c>
      <c r="AJ222"/>
      <c r="AK222" s="19" t="str">
        <f t="shared" si="30"/>
        <v/>
      </c>
    </row>
    <row r="223" spans="1:37" x14ac:dyDescent="0.25">
      <c r="A223" s="42" t="str">
        <f t="shared" si="24"/>
        <v/>
      </c>
      <c r="B223" s="42" t="str">
        <f t="shared" si="25"/>
        <v/>
      </c>
      <c r="C223" s="42" t="str">
        <f>IF(ISBLANK($N223),"",IF(ISBLANK('datos GENERALES'!B$16),"",'datos GENERALES'!B$16))</f>
        <v/>
      </c>
      <c r="D223" s="43" t="str">
        <f>IF(ISBLANK($N223),"","SGBTM/AUTAROC/"&amp;'datos GENERALES'!B$5&amp;"_"&amp;'datos GENERALES'!C$5&amp;"_"&amp;'datos GENERALES'!D$5)</f>
        <v/>
      </c>
      <c r="E223" s="42" t="str">
        <f>IF(ISBLANK($N223),"",IF(ISBLANK('datos GENERALES'!$B$6),"",'datos GENERALES'!$B$6))</f>
        <v/>
      </c>
      <c r="F223" s="42" t="str">
        <f>IF(ISBLANK($N223),"",IF(ISBLANK('datos GENERALES'!$B$7),"",'datos GENERALES'!$B$7))</f>
        <v/>
      </c>
      <c r="G223" s="42" t="str">
        <f>IF(ISBLANK($N223),"",IF(ISBLANK('datos GENERALES'!$B$10),"",'datos GENERALES'!$B$10))</f>
        <v/>
      </c>
      <c r="H223" s="42" t="str">
        <f>IF(ISBLANK($N223),"",IF(ISBLANK('datos GENERALES'!$C$10),"",'datos GENERALES'!$C$10))</f>
        <v/>
      </c>
      <c r="I223" s="42" t="str">
        <f>IF(ISBLANK($N223),"",IF(ISBLANK('datos GENERALES'!$D$10),"",'datos GENERALES'!$D$10))</f>
        <v/>
      </c>
      <c r="O223" s="48" t="str">
        <f>IFERROR(VLOOKUP(N223,ListaEspecies!$B$3:$D$45,2,FALSE),"")</f>
        <v/>
      </c>
      <c r="P223" s="96" t="str">
        <f>IFERROR(VLOOKUP(N223,ListaEspecies!$B$3:$D$45,3,FALSE),"")</f>
        <v/>
      </c>
      <c r="R223" s="42" t="str">
        <f>IF(ISBLANK($J223),"",IF(ISBLANK('datos GENERALES'!$B$15),"",'datos GENERALES'!$B$15))</f>
        <v/>
      </c>
      <c r="S223" s="49" t="str">
        <f t="shared" si="26"/>
        <v/>
      </c>
      <c r="T223" s="49" t="str">
        <f t="shared" si="27"/>
        <v/>
      </c>
      <c r="AA223" s="50" t="str">
        <f t="shared" si="31"/>
        <v/>
      </c>
      <c r="AE223" s="50" t="str">
        <f t="shared" si="28"/>
        <v/>
      </c>
      <c r="AI223" s="19" t="str">
        <f t="shared" si="29"/>
        <v/>
      </c>
      <c r="AJ223"/>
      <c r="AK223" s="19" t="str">
        <f t="shared" si="30"/>
        <v/>
      </c>
    </row>
    <row r="224" spans="1:37" x14ac:dyDescent="0.25">
      <c r="A224" s="42" t="str">
        <f t="shared" si="24"/>
        <v/>
      </c>
      <c r="B224" s="42" t="str">
        <f t="shared" si="25"/>
        <v/>
      </c>
      <c r="C224" s="42" t="str">
        <f>IF(ISBLANK($N224),"",IF(ISBLANK('datos GENERALES'!B$16),"",'datos GENERALES'!B$16))</f>
        <v/>
      </c>
      <c r="D224" s="43" t="str">
        <f>IF(ISBLANK($N224),"","SGBTM/AUTAROC/"&amp;'datos GENERALES'!B$5&amp;"_"&amp;'datos GENERALES'!C$5&amp;"_"&amp;'datos GENERALES'!D$5)</f>
        <v/>
      </c>
      <c r="E224" s="42" t="str">
        <f>IF(ISBLANK($N224),"",IF(ISBLANK('datos GENERALES'!$B$6),"",'datos GENERALES'!$B$6))</f>
        <v/>
      </c>
      <c r="F224" s="42" t="str">
        <f>IF(ISBLANK($N224),"",IF(ISBLANK('datos GENERALES'!$B$7),"",'datos GENERALES'!$B$7))</f>
        <v/>
      </c>
      <c r="G224" s="42" t="str">
        <f>IF(ISBLANK($N224),"",IF(ISBLANK('datos GENERALES'!$B$10),"",'datos GENERALES'!$B$10))</f>
        <v/>
      </c>
      <c r="H224" s="42" t="str">
        <f>IF(ISBLANK($N224),"",IF(ISBLANK('datos GENERALES'!$C$10),"",'datos GENERALES'!$C$10))</f>
        <v/>
      </c>
      <c r="I224" s="42" t="str">
        <f>IF(ISBLANK($N224),"",IF(ISBLANK('datos GENERALES'!$D$10),"",'datos GENERALES'!$D$10))</f>
        <v/>
      </c>
      <c r="O224" s="48" t="str">
        <f>IFERROR(VLOOKUP(N224,ListaEspecies!$B$3:$D$45,2,FALSE),"")</f>
        <v/>
      </c>
      <c r="P224" s="96" t="str">
        <f>IFERROR(VLOOKUP(N224,ListaEspecies!$B$3:$D$45,3,FALSE),"")</f>
        <v/>
      </c>
      <c r="R224" s="42" t="str">
        <f>IF(ISBLANK($J224),"",IF(ISBLANK('datos GENERALES'!$B$15),"",'datos GENERALES'!$B$15))</f>
        <v/>
      </c>
      <c r="S224" s="49" t="str">
        <f t="shared" si="26"/>
        <v/>
      </c>
      <c r="T224" s="49" t="str">
        <f t="shared" si="27"/>
        <v/>
      </c>
      <c r="AA224" s="50" t="str">
        <f t="shared" si="31"/>
        <v/>
      </c>
      <c r="AE224" s="50" t="str">
        <f t="shared" si="28"/>
        <v/>
      </c>
      <c r="AI224" s="19" t="str">
        <f t="shared" si="29"/>
        <v/>
      </c>
      <c r="AJ224"/>
      <c r="AK224" s="19" t="str">
        <f t="shared" si="30"/>
        <v/>
      </c>
    </row>
    <row r="225" spans="1:37" x14ac:dyDescent="0.25">
      <c r="A225" s="42" t="str">
        <f t="shared" si="24"/>
        <v/>
      </c>
      <c r="B225" s="42" t="str">
        <f t="shared" si="25"/>
        <v/>
      </c>
      <c r="C225" s="42" t="str">
        <f>IF(ISBLANK($N225),"",IF(ISBLANK('datos GENERALES'!B$16),"",'datos GENERALES'!B$16))</f>
        <v/>
      </c>
      <c r="D225" s="43" t="str">
        <f>IF(ISBLANK($N225),"","SGBTM/AUTAROC/"&amp;'datos GENERALES'!B$5&amp;"_"&amp;'datos GENERALES'!C$5&amp;"_"&amp;'datos GENERALES'!D$5)</f>
        <v/>
      </c>
      <c r="E225" s="42" t="str">
        <f>IF(ISBLANK($N225),"",IF(ISBLANK('datos GENERALES'!$B$6),"",'datos GENERALES'!$B$6))</f>
        <v/>
      </c>
      <c r="F225" s="42" t="str">
        <f>IF(ISBLANK($N225),"",IF(ISBLANK('datos GENERALES'!$B$7),"",'datos GENERALES'!$B$7))</f>
        <v/>
      </c>
      <c r="G225" s="42" t="str">
        <f>IF(ISBLANK($N225),"",IF(ISBLANK('datos GENERALES'!$B$10),"",'datos GENERALES'!$B$10))</f>
        <v/>
      </c>
      <c r="H225" s="42" t="str">
        <f>IF(ISBLANK($N225),"",IF(ISBLANK('datos GENERALES'!$C$10),"",'datos GENERALES'!$C$10))</f>
        <v/>
      </c>
      <c r="I225" s="42" t="str">
        <f>IF(ISBLANK($N225),"",IF(ISBLANK('datos GENERALES'!$D$10),"",'datos GENERALES'!$D$10))</f>
        <v/>
      </c>
      <c r="O225" s="48" t="str">
        <f>IFERROR(VLOOKUP(N225,ListaEspecies!$B$3:$D$45,2,FALSE),"")</f>
        <v/>
      </c>
      <c r="P225" s="96" t="str">
        <f>IFERROR(VLOOKUP(N225,ListaEspecies!$B$3:$D$45,3,FALSE),"")</f>
        <v/>
      </c>
      <c r="R225" s="42" t="str">
        <f>IF(ISBLANK($J225),"",IF(ISBLANK('datos GENERALES'!$B$15),"",'datos GENERALES'!$B$15))</f>
        <v/>
      </c>
      <c r="S225" s="49" t="str">
        <f t="shared" si="26"/>
        <v/>
      </c>
      <c r="T225" s="49" t="str">
        <f t="shared" si="27"/>
        <v/>
      </c>
      <c r="AA225" s="50" t="str">
        <f t="shared" si="31"/>
        <v/>
      </c>
      <c r="AE225" s="50" t="str">
        <f t="shared" si="28"/>
        <v/>
      </c>
      <c r="AI225" s="19" t="str">
        <f t="shared" si="29"/>
        <v/>
      </c>
      <c r="AJ225"/>
      <c r="AK225" s="19" t="str">
        <f t="shared" si="30"/>
        <v/>
      </c>
    </row>
    <row r="226" spans="1:37" x14ac:dyDescent="0.25">
      <c r="A226" s="42" t="str">
        <f t="shared" si="24"/>
        <v/>
      </c>
      <c r="B226" s="42" t="str">
        <f t="shared" si="25"/>
        <v/>
      </c>
      <c r="C226" s="42" t="str">
        <f>IF(ISBLANK($N226),"",IF(ISBLANK('datos GENERALES'!B$16),"",'datos GENERALES'!B$16))</f>
        <v/>
      </c>
      <c r="D226" s="43" t="str">
        <f>IF(ISBLANK($N226),"","SGBTM/AUTAROC/"&amp;'datos GENERALES'!B$5&amp;"_"&amp;'datos GENERALES'!C$5&amp;"_"&amp;'datos GENERALES'!D$5)</f>
        <v/>
      </c>
      <c r="E226" s="42" t="str">
        <f>IF(ISBLANK($N226),"",IF(ISBLANK('datos GENERALES'!$B$6),"",'datos GENERALES'!$B$6))</f>
        <v/>
      </c>
      <c r="F226" s="42" t="str">
        <f>IF(ISBLANK($N226),"",IF(ISBLANK('datos GENERALES'!$B$7),"",'datos GENERALES'!$B$7))</f>
        <v/>
      </c>
      <c r="G226" s="42" t="str">
        <f>IF(ISBLANK($N226),"",IF(ISBLANK('datos GENERALES'!$B$10),"",'datos GENERALES'!$B$10))</f>
        <v/>
      </c>
      <c r="H226" s="42" t="str">
        <f>IF(ISBLANK($N226),"",IF(ISBLANK('datos GENERALES'!$C$10),"",'datos GENERALES'!$C$10))</f>
        <v/>
      </c>
      <c r="I226" s="42" t="str">
        <f>IF(ISBLANK($N226),"",IF(ISBLANK('datos GENERALES'!$D$10),"",'datos GENERALES'!$D$10))</f>
        <v/>
      </c>
      <c r="O226" s="48" t="str">
        <f>IFERROR(VLOOKUP(N226,ListaEspecies!$B$3:$D$45,2,FALSE),"")</f>
        <v/>
      </c>
      <c r="P226" s="96" t="str">
        <f>IFERROR(VLOOKUP(N226,ListaEspecies!$B$3:$D$45,3,FALSE),"")</f>
        <v/>
      </c>
      <c r="R226" s="42" t="str">
        <f>IF(ISBLANK($J226),"",IF(ISBLANK('datos GENERALES'!$B$15),"",'datos GENERALES'!$B$15))</f>
        <v/>
      </c>
      <c r="S226" s="49" t="str">
        <f t="shared" si="26"/>
        <v/>
      </c>
      <c r="T226" s="49" t="str">
        <f t="shared" si="27"/>
        <v/>
      </c>
      <c r="AA226" s="50" t="str">
        <f t="shared" si="31"/>
        <v/>
      </c>
      <c r="AE226" s="50" t="str">
        <f t="shared" si="28"/>
        <v/>
      </c>
      <c r="AI226" s="19" t="str">
        <f t="shared" si="29"/>
        <v/>
      </c>
      <c r="AJ226"/>
      <c r="AK226" s="19" t="str">
        <f t="shared" si="30"/>
        <v/>
      </c>
    </row>
    <row r="227" spans="1:37" x14ac:dyDescent="0.25">
      <c r="A227" s="42" t="str">
        <f t="shared" si="24"/>
        <v/>
      </c>
      <c r="B227" s="42" t="str">
        <f t="shared" si="25"/>
        <v/>
      </c>
      <c r="C227" s="42" t="str">
        <f>IF(ISBLANK($N227),"",IF(ISBLANK('datos GENERALES'!B$16),"",'datos GENERALES'!B$16))</f>
        <v/>
      </c>
      <c r="D227" s="43" t="str">
        <f>IF(ISBLANK($N227),"","SGBTM/AUTAROC/"&amp;'datos GENERALES'!B$5&amp;"_"&amp;'datos GENERALES'!C$5&amp;"_"&amp;'datos GENERALES'!D$5)</f>
        <v/>
      </c>
      <c r="E227" s="42" t="str">
        <f>IF(ISBLANK($N227),"",IF(ISBLANK('datos GENERALES'!$B$6),"",'datos GENERALES'!$B$6))</f>
        <v/>
      </c>
      <c r="F227" s="42" t="str">
        <f>IF(ISBLANK($N227),"",IF(ISBLANK('datos GENERALES'!$B$7),"",'datos GENERALES'!$B$7))</f>
        <v/>
      </c>
      <c r="G227" s="42" t="str">
        <f>IF(ISBLANK($N227),"",IF(ISBLANK('datos GENERALES'!$B$10),"",'datos GENERALES'!$B$10))</f>
        <v/>
      </c>
      <c r="H227" s="42" t="str">
        <f>IF(ISBLANK($N227),"",IF(ISBLANK('datos GENERALES'!$C$10),"",'datos GENERALES'!$C$10))</f>
        <v/>
      </c>
      <c r="I227" s="42" t="str">
        <f>IF(ISBLANK($N227),"",IF(ISBLANK('datos GENERALES'!$D$10),"",'datos GENERALES'!$D$10))</f>
        <v/>
      </c>
      <c r="O227" s="48" t="str">
        <f>IFERROR(VLOOKUP(N227,ListaEspecies!$B$3:$D$45,2,FALSE),"")</f>
        <v/>
      </c>
      <c r="P227" s="96" t="str">
        <f>IFERROR(VLOOKUP(N227,ListaEspecies!$B$3:$D$45,3,FALSE),"")</f>
        <v/>
      </c>
      <c r="R227" s="42" t="str">
        <f>IF(ISBLANK($J227),"",IF(ISBLANK('datos GENERALES'!$B$15),"",'datos GENERALES'!$B$15))</f>
        <v/>
      </c>
      <c r="S227" s="49" t="str">
        <f t="shared" si="26"/>
        <v/>
      </c>
      <c r="T227" s="49" t="str">
        <f t="shared" si="27"/>
        <v/>
      </c>
      <c r="AA227" s="50" t="str">
        <f t="shared" si="31"/>
        <v/>
      </c>
      <c r="AE227" s="50" t="str">
        <f t="shared" si="28"/>
        <v/>
      </c>
      <c r="AI227" s="19" t="str">
        <f t="shared" si="29"/>
        <v/>
      </c>
      <c r="AJ227"/>
      <c r="AK227" s="19" t="str">
        <f t="shared" si="30"/>
        <v/>
      </c>
    </row>
    <row r="228" spans="1:37" x14ac:dyDescent="0.25">
      <c r="A228" s="42" t="str">
        <f t="shared" si="24"/>
        <v/>
      </c>
      <c r="B228" s="42" t="str">
        <f t="shared" si="25"/>
        <v/>
      </c>
      <c r="C228" s="42" t="str">
        <f>IF(ISBLANK($N228),"",IF(ISBLANK('datos GENERALES'!B$16),"",'datos GENERALES'!B$16))</f>
        <v/>
      </c>
      <c r="D228" s="43" t="str">
        <f>IF(ISBLANK($N228),"","SGBTM/AUTAROC/"&amp;'datos GENERALES'!B$5&amp;"_"&amp;'datos GENERALES'!C$5&amp;"_"&amp;'datos GENERALES'!D$5)</f>
        <v/>
      </c>
      <c r="E228" s="42" t="str">
        <f>IF(ISBLANK($N228),"",IF(ISBLANK('datos GENERALES'!$B$6),"",'datos GENERALES'!$B$6))</f>
        <v/>
      </c>
      <c r="F228" s="42" t="str">
        <f>IF(ISBLANK($N228),"",IF(ISBLANK('datos GENERALES'!$B$7),"",'datos GENERALES'!$B$7))</f>
        <v/>
      </c>
      <c r="G228" s="42" t="str">
        <f>IF(ISBLANK($N228),"",IF(ISBLANK('datos GENERALES'!$B$10),"",'datos GENERALES'!$B$10))</f>
        <v/>
      </c>
      <c r="H228" s="42" t="str">
        <f>IF(ISBLANK($N228),"",IF(ISBLANK('datos GENERALES'!$C$10),"",'datos GENERALES'!$C$10))</f>
        <v/>
      </c>
      <c r="I228" s="42" t="str">
        <f>IF(ISBLANK($N228),"",IF(ISBLANK('datos GENERALES'!$D$10),"",'datos GENERALES'!$D$10))</f>
        <v/>
      </c>
      <c r="O228" s="48" t="str">
        <f>IFERROR(VLOOKUP(N228,ListaEspecies!$B$3:$D$45,2,FALSE),"")</f>
        <v/>
      </c>
      <c r="P228" s="96" t="str">
        <f>IFERROR(VLOOKUP(N228,ListaEspecies!$B$3:$D$45,3,FALSE),"")</f>
        <v/>
      </c>
      <c r="R228" s="42" t="str">
        <f>IF(ISBLANK($J228),"",IF(ISBLANK('datos GENERALES'!$B$15),"",'datos GENERALES'!$B$15))</f>
        <v/>
      </c>
      <c r="S228" s="49" t="str">
        <f t="shared" si="26"/>
        <v/>
      </c>
      <c r="T228" s="49" t="str">
        <f t="shared" si="27"/>
        <v/>
      </c>
      <c r="AA228" s="50" t="str">
        <f t="shared" si="31"/>
        <v/>
      </c>
      <c r="AE228" s="50" t="str">
        <f t="shared" si="28"/>
        <v/>
      </c>
      <c r="AI228" s="19" t="str">
        <f t="shared" si="29"/>
        <v/>
      </c>
      <c r="AJ228"/>
      <c r="AK228" s="19" t="str">
        <f t="shared" si="30"/>
        <v/>
      </c>
    </row>
    <row r="229" spans="1:37" x14ac:dyDescent="0.25">
      <c r="A229" s="42" t="str">
        <f t="shared" si="24"/>
        <v/>
      </c>
      <c r="B229" s="42" t="str">
        <f t="shared" si="25"/>
        <v/>
      </c>
      <c r="C229" s="42" t="str">
        <f>IF(ISBLANK($N229),"",IF(ISBLANK('datos GENERALES'!B$16),"",'datos GENERALES'!B$16))</f>
        <v/>
      </c>
      <c r="D229" s="43" t="str">
        <f>IF(ISBLANK($N229),"","SGBTM/AUTAROC/"&amp;'datos GENERALES'!B$5&amp;"_"&amp;'datos GENERALES'!C$5&amp;"_"&amp;'datos GENERALES'!D$5)</f>
        <v/>
      </c>
      <c r="E229" s="42" t="str">
        <f>IF(ISBLANK($N229),"",IF(ISBLANK('datos GENERALES'!$B$6),"",'datos GENERALES'!$B$6))</f>
        <v/>
      </c>
      <c r="F229" s="42" t="str">
        <f>IF(ISBLANK($N229),"",IF(ISBLANK('datos GENERALES'!$B$7),"",'datos GENERALES'!$B$7))</f>
        <v/>
      </c>
      <c r="G229" s="42" t="str">
        <f>IF(ISBLANK($N229),"",IF(ISBLANK('datos GENERALES'!$B$10),"",'datos GENERALES'!$B$10))</f>
        <v/>
      </c>
      <c r="H229" s="42" t="str">
        <f>IF(ISBLANK($N229),"",IF(ISBLANK('datos GENERALES'!$C$10),"",'datos GENERALES'!$C$10))</f>
        <v/>
      </c>
      <c r="I229" s="42" t="str">
        <f>IF(ISBLANK($N229),"",IF(ISBLANK('datos GENERALES'!$D$10),"",'datos GENERALES'!$D$10))</f>
        <v/>
      </c>
      <c r="O229" s="48" t="str">
        <f>IFERROR(VLOOKUP(N229,ListaEspecies!$B$3:$D$45,2,FALSE),"")</f>
        <v/>
      </c>
      <c r="P229" s="96" t="str">
        <f>IFERROR(VLOOKUP(N229,ListaEspecies!$B$3:$D$45,3,FALSE),"")</f>
        <v/>
      </c>
      <c r="R229" s="42" t="str">
        <f>IF(ISBLANK($J229),"",IF(ISBLANK('datos GENERALES'!$B$15),"",'datos GENERALES'!$B$15))</f>
        <v/>
      </c>
      <c r="S229" s="49" t="str">
        <f t="shared" si="26"/>
        <v/>
      </c>
      <c r="T229" s="49" t="str">
        <f t="shared" si="27"/>
        <v/>
      </c>
      <c r="AA229" s="50" t="str">
        <f t="shared" si="31"/>
        <v/>
      </c>
      <c r="AE229" s="50" t="str">
        <f t="shared" si="28"/>
        <v/>
      </c>
      <c r="AI229" s="19" t="str">
        <f t="shared" si="29"/>
        <v/>
      </c>
      <c r="AJ229"/>
      <c r="AK229" s="19" t="str">
        <f t="shared" si="30"/>
        <v/>
      </c>
    </row>
    <row r="230" spans="1:37" x14ac:dyDescent="0.25">
      <c r="A230" s="42" t="str">
        <f t="shared" si="24"/>
        <v/>
      </c>
      <c r="B230" s="42" t="str">
        <f t="shared" si="25"/>
        <v/>
      </c>
      <c r="C230" s="42" t="str">
        <f>IF(ISBLANK($N230),"",IF(ISBLANK('datos GENERALES'!B$16),"",'datos GENERALES'!B$16))</f>
        <v/>
      </c>
      <c r="D230" s="43" t="str">
        <f>IF(ISBLANK($N230),"","SGBTM/AUTAROC/"&amp;'datos GENERALES'!B$5&amp;"_"&amp;'datos GENERALES'!C$5&amp;"_"&amp;'datos GENERALES'!D$5)</f>
        <v/>
      </c>
      <c r="E230" s="42" t="str">
        <f>IF(ISBLANK($N230),"",IF(ISBLANK('datos GENERALES'!$B$6),"",'datos GENERALES'!$B$6))</f>
        <v/>
      </c>
      <c r="F230" s="42" t="str">
        <f>IF(ISBLANK($N230),"",IF(ISBLANK('datos GENERALES'!$B$7),"",'datos GENERALES'!$B$7))</f>
        <v/>
      </c>
      <c r="G230" s="42" t="str">
        <f>IF(ISBLANK($N230),"",IF(ISBLANK('datos GENERALES'!$B$10),"",'datos GENERALES'!$B$10))</f>
        <v/>
      </c>
      <c r="H230" s="42" t="str">
        <f>IF(ISBLANK($N230),"",IF(ISBLANK('datos GENERALES'!$C$10),"",'datos GENERALES'!$C$10))</f>
        <v/>
      </c>
      <c r="I230" s="42" t="str">
        <f>IF(ISBLANK($N230),"",IF(ISBLANK('datos GENERALES'!$D$10),"",'datos GENERALES'!$D$10))</f>
        <v/>
      </c>
      <c r="O230" s="48" t="str">
        <f>IFERROR(VLOOKUP(N230,ListaEspecies!$B$3:$D$45,2,FALSE),"")</f>
        <v/>
      </c>
      <c r="P230" s="96" t="str">
        <f>IFERROR(VLOOKUP(N230,ListaEspecies!$B$3:$D$45,3,FALSE),"")</f>
        <v/>
      </c>
      <c r="R230" s="42" t="str">
        <f>IF(ISBLANK($J230),"",IF(ISBLANK('datos GENERALES'!$B$15),"",'datos GENERALES'!$B$15))</f>
        <v/>
      </c>
      <c r="S230" s="49" t="str">
        <f t="shared" si="26"/>
        <v/>
      </c>
      <c r="T230" s="49" t="str">
        <f t="shared" si="27"/>
        <v/>
      </c>
      <c r="AA230" s="50" t="str">
        <f t="shared" si="31"/>
        <v/>
      </c>
      <c r="AE230" s="50" t="str">
        <f t="shared" si="28"/>
        <v/>
      </c>
      <c r="AI230" s="19" t="str">
        <f t="shared" si="29"/>
        <v/>
      </c>
      <c r="AJ230"/>
      <c r="AK230" s="19" t="str">
        <f t="shared" si="30"/>
        <v/>
      </c>
    </row>
    <row r="231" spans="1:37" x14ac:dyDescent="0.25">
      <c r="A231" s="42" t="str">
        <f t="shared" si="24"/>
        <v/>
      </c>
      <c r="B231" s="42" t="str">
        <f t="shared" si="25"/>
        <v/>
      </c>
      <c r="C231" s="42" t="str">
        <f>IF(ISBLANK($N231),"",IF(ISBLANK('datos GENERALES'!B$16),"",'datos GENERALES'!B$16))</f>
        <v/>
      </c>
      <c r="D231" s="43" t="str">
        <f>IF(ISBLANK($N231),"","SGBTM/AUTAROC/"&amp;'datos GENERALES'!B$5&amp;"_"&amp;'datos GENERALES'!C$5&amp;"_"&amp;'datos GENERALES'!D$5)</f>
        <v/>
      </c>
      <c r="E231" s="42" t="str">
        <f>IF(ISBLANK($N231),"",IF(ISBLANK('datos GENERALES'!$B$6),"",'datos GENERALES'!$B$6))</f>
        <v/>
      </c>
      <c r="F231" s="42" t="str">
        <f>IF(ISBLANK($N231),"",IF(ISBLANK('datos GENERALES'!$B$7),"",'datos GENERALES'!$B$7))</f>
        <v/>
      </c>
      <c r="G231" s="42" t="str">
        <f>IF(ISBLANK($N231),"",IF(ISBLANK('datos GENERALES'!$B$10),"",'datos GENERALES'!$B$10))</f>
        <v/>
      </c>
      <c r="H231" s="42" t="str">
        <f>IF(ISBLANK($N231),"",IF(ISBLANK('datos GENERALES'!$C$10),"",'datos GENERALES'!$C$10))</f>
        <v/>
      </c>
      <c r="I231" s="42" t="str">
        <f>IF(ISBLANK($N231),"",IF(ISBLANK('datos GENERALES'!$D$10),"",'datos GENERALES'!$D$10))</f>
        <v/>
      </c>
      <c r="O231" s="48" t="str">
        <f>IFERROR(VLOOKUP(N231,ListaEspecies!$B$3:$D$45,2,FALSE),"")</f>
        <v/>
      </c>
      <c r="P231" s="96" t="str">
        <f>IFERROR(VLOOKUP(N231,ListaEspecies!$B$3:$D$45,3,FALSE),"")</f>
        <v/>
      </c>
      <c r="R231" s="42" t="str">
        <f>IF(ISBLANK($J231),"",IF(ISBLANK('datos GENERALES'!$B$15),"",'datos GENERALES'!$B$15))</f>
        <v/>
      </c>
      <c r="S231" s="49" t="str">
        <f t="shared" si="26"/>
        <v/>
      </c>
      <c r="T231" s="49" t="str">
        <f t="shared" si="27"/>
        <v/>
      </c>
      <c r="AA231" s="50" t="str">
        <f t="shared" si="31"/>
        <v/>
      </c>
      <c r="AE231" s="50" t="str">
        <f t="shared" si="28"/>
        <v/>
      </c>
      <c r="AI231" s="19" t="str">
        <f t="shared" si="29"/>
        <v/>
      </c>
      <c r="AJ231"/>
      <c r="AK231" s="19" t="str">
        <f t="shared" si="30"/>
        <v/>
      </c>
    </row>
    <row r="232" spans="1:37" x14ac:dyDescent="0.25">
      <c r="A232" s="42" t="str">
        <f t="shared" si="24"/>
        <v/>
      </c>
      <c r="B232" s="42" t="str">
        <f t="shared" si="25"/>
        <v/>
      </c>
      <c r="C232" s="42" t="str">
        <f>IF(ISBLANK($N232),"",IF(ISBLANK('datos GENERALES'!B$16),"",'datos GENERALES'!B$16))</f>
        <v/>
      </c>
      <c r="D232" s="43" t="str">
        <f>IF(ISBLANK($N232),"","SGBTM/AUTAROC/"&amp;'datos GENERALES'!B$5&amp;"_"&amp;'datos GENERALES'!C$5&amp;"_"&amp;'datos GENERALES'!D$5)</f>
        <v/>
      </c>
      <c r="E232" s="42" t="str">
        <f>IF(ISBLANK($N232),"",IF(ISBLANK('datos GENERALES'!$B$6),"",'datos GENERALES'!$B$6))</f>
        <v/>
      </c>
      <c r="F232" s="42" t="str">
        <f>IF(ISBLANK($N232),"",IF(ISBLANK('datos GENERALES'!$B$7),"",'datos GENERALES'!$B$7))</f>
        <v/>
      </c>
      <c r="G232" s="42" t="str">
        <f>IF(ISBLANK($N232),"",IF(ISBLANK('datos GENERALES'!$B$10),"",'datos GENERALES'!$B$10))</f>
        <v/>
      </c>
      <c r="H232" s="42" t="str">
        <f>IF(ISBLANK($N232),"",IF(ISBLANK('datos GENERALES'!$C$10),"",'datos GENERALES'!$C$10))</f>
        <v/>
      </c>
      <c r="I232" s="42" t="str">
        <f>IF(ISBLANK($N232),"",IF(ISBLANK('datos GENERALES'!$D$10),"",'datos GENERALES'!$D$10))</f>
        <v/>
      </c>
      <c r="O232" s="48" t="str">
        <f>IFERROR(VLOOKUP(N232,ListaEspecies!$B$3:$D$45,2,FALSE),"")</f>
        <v/>
      </c>
      <c r="P232" s="96" t="str">
        <f>IFERROR(VLOOKUP(N232,ListaEspecies!$B$3:$D$45,3,FALSE),"")</f>
        <v/>
      </c>
      <c r="R232" s="42" t="str">
        <f>IF(ISBLANK($J232),"",IF(ISBLANK('datos GENERALES'!$B$15),"",'datos GENERALES'!$B$15))</f>
        <v/>
      </c>
      <c r="S232" s="49" t="str">
        <f t="shared" si="26"/>
        <v/>
      </c>
      <c r="T232" s="49" t="str">
        <f t="shared" si="27"/>
        <v/>
      </c>
      <c r="AA232" s="50" t="str">
        <f t="shared" si="31"/>
        <v/>
      </c>
      <c r="AE232" s="50" t="str">
        <f t="shared" si="28"/>
        <v/>
      </c>
      <c r="AI232" s="19" t="str">
        <f t="shared" si="29"/>
        <v/>
      </c>
      <c r="AJ232"/>
      <c r="AK232" s="19" t="str">
        <f t="shared" si="30"/>
        <v/>
      </c>
    </row>
    <row r="233" spans="1:37" x14ac:dyDescent="0.25">
      <c r="A233" s="42" t="str">
        <f t="shared" si="24"/>
        <v/>
      </c>
      <c r="B233" s="42" t="str">
        <f t="shared" si="25"/>
        <v/>
      </c>
      <c r="C233" s="42" t="str">
        <f>IF(ISBLANK($N233),"",IF(ISBLANK('datos GENERALES'!B$16),"",'datos GENERALES'!B$16))</f>
        <v/>
      </c>
      <c r="D233" s="43" t="str">
        <f>IF(ISBLANK($N233),"","SGBTM/AUTAROC/"&amp;'datos GENERALES'!B$5&amp;"_"&amp;'datos GENERALES'!C$5&amp;"_"&amp;'datos GENERALES'!D$5)</f>
        <v/>
      </c>
      <c r="E233" s="42" t="str">
        <f>IF(ISBLANK($N233),"",IF(ISBLANK('datos GENERALES'!$B$6),"",'datos GENERALES'!$B$6))</f>
        <v/>
      </c>
      <c r="F233" s="42" t="str">
        <f>IF(ISBLANK($N233),"",IF(ISBLANK('datos GENERALES'!$B$7),"",'datos GENERALES'!$B$7))</f>
        <v/>
      </c>
      <c r="G233" s="42" t="str">
        <f>IF(ISBLANK($N233),"",IF(ISBLANK('datos GENERALES'!$B$10),"",'datos GENERALES'!$B$10))</f>
        <v/>
      </c>
      <c r="H233" s="42" t="str">
        <f>IF(ISBLANK($N233),"",IF(ISBLANK('datos GENERALES'!$C$10),"",'datos GENERALES'!$C$10))</f>
        <v/>
      </c>
      <c r="I233" s="42" t="str">
        <f>IF(ISBLANK($N233),"",IF(ISBLANK('datos GENERALES'!$D$10),"",'datos GENERALES'!$D$10))</f>
        <v/>
      </c>
      <c r="O233" s="48" t="str">
        <f>IFERROR(VLOOKUP(N233,ListaEspecies!$B$3:$D$45,2,FALSE),"")</f>
        <v/>
      </c>
      <c r="P233" s="96" t="str">
        <f>IFERROR(VLOOKUP(N233,ListaEspecies!$B$3:$D$45,3,FALSE),"")</f>
        <v/>
      </c>
      <c r="R233" s="42" t="str">
        <f>IF(ISBLANK($J233),"",IF(ISBLANK('datos GENERALES'!$B$15),"",'datos GENERALES'!$B$15))</f>
        <v/>
      </c>
      <c r="S233" s="49" t="str">
        <f t="shared" si="26"/>
        <v/>
      </c>
      <c r="T233" s="49" t="str">
        <f t="shared" si="27"/>
        <v/>
      </c>
      <c r="AA233" s="50" t="str">
        <f t="shared" si="31"/>
        <v/>
      </c>
      <c r="AE233" s="50" t="str">
        <f t="shared" si="28"/>
        <v/>
      </c>
      <c r="AI233" s="19" t="str">
        <f t="shared" si="29"/>
        <v/>
      </c>
      <c r="AJ233"/>
      <c r="AK233" s="19" t="str">
        <f t="shared" si="30"/>
        <v/>
      </c>
    </row>
    <row r="234" spans="1:37" x14ac:dyDescent="0.25">
      <c r="A234" s="42" t="str">
        <f t="shared" si="24"/>
        <v/>
      </c>
      <c r="B234" s="42" t="str">
        <f t="shared" si="25"/>
        <v/>
      </c>
      <c r="C234" s="42" t="str">
        <f>IF(ISBLANK($N234),"",IF(ISBLANK('datos GENERALES'!B$16),"",'datos GENERALES'!B$16))</f>
        <v/>
      </c>
      <c r="D234" s="43" t="str">
        <f>IF(ISBLANK($N234),"","SGBTM/AUTAROC/"&amp;'datos GENERALES'!B$5&amp;"_"&amp;'datos GENERALES'!C$5&amp;"_"&amp;'datos GENERALES'!D$5)</f>
        <v/>
      </c>
      <c r="E234" s="42" t="str">
        <f>IF(ISBLANK($N234),"",IF(ISBLANK('datos GENERALES'!$B$6),"",'datos GENERALES'!$B$6))</f>
        <v/>
      </c>
      <c r="F234" s="42" t="str">
        <f>IF(ISBLANK($N234),"",IF(ISBLANK('datos GENERALES'!$B$7),"",'datos GENERALES'!$B$7))</f>
        <v/>
      </c>
      <c r="G234" s="42" t="str">
        <f>IF(ISBLANK($N234),"",IF(ISBLANK('datos GENERALES'!$B$10),"",'datos GENERALES'!$B$10))</f>
        <v/>
      </c>
      <c r="H234" s="42" t="str">
        <f>IF(ISBLANK($N234),"",IF(ISBLANK('datos GENERALES'!$C$10),"",'datos GENERALES'!$C$10))</f>
        <v/>
      </c>
      <c r="I234" s="42" t="str">
        <f>IF(ISBLANK($N234),"",IF(ISBLANK('datos GENERALES'!$D$10),"",'datos GENERALES'!$D$10))</f>
        <v/>
      </c>
      <c r="O234" s="48" t="str">
        <f>IFERROR(VLOOKUP(N234,ListaEspecies!$B$3:$D$45,2,FALSE),"")</f>
        <v/>
      </c>
      <c r="P234" s="96" t="str">
        <f>IFERROR(VLOOKUP(N234,ListaEspecies!$B$3:$D$45,3,FALSE),"")</f>
        <v/>
      </c>
      <c r="R234" s="42" t="str">
        <f>IF(ISBLANK($J234),"",IF(ISBLANK('datos GENERALES'!$B$15),"",'datos GENERALES'!$B$15))</f>
        <v/>
      </c>
      <c r="S234" s="49" t="str">
        <f t="shared" si="26"/>
        <v/>
      </c>
      <c r="T234" s="49" t="str">
        <f t="shared" si="27"/>
        <v/>
      </c>
      <c r="AA234" s="50" t="str">
        <f t="shared" si="31"/>
        <v/>
      </c>
      <c r="AE234" s="50" t="str">
        <f t="shared" si="28"/>
        <v/>
      </c>
      <c r="AI234" s="19" t="str">
        <f t="shared" si="29"/>
        <v/>
      </c>
      <c r="AJ234"/>
      <c r="AK234" s="19" t="str">
        <f t="shared" si="30"/>
        <v/>
      </c>
    </row>
    <row r="235" spans="1:37" x14ac:dyDescent="0.25">
      <c r="A235" s="42" t="str">
        <f t="shared" si="24"/>
        <v/>
      </c>
      <c r="B235" s="42" t="str">
        <f t="shared" si="25"/>
        <v/>
      </c>
      <c r="C235" s="42" t="str">
        <f>IF(ISBLANK($N235),"",IF(ISBLANK('datos GENERALES'!B$16),"",'datos GENERALES'!B$16))</f>
        <v/>
      </c>
      <c r="D235" s="43" t="str">
        <f>IF(ISBLANK($N235),"","SGBTM/AUTAROC/"&amp;'datos GENERALES'!B$5&amp;"_"&amp;'datos GENERALES'!C$5&amp;"_"&amp;'datos GENERALES'!D$5)</f>
        <v/>
      </c>
      <c r="E235" s="42" t="str">
        <f>IF(ISBLANK($N235),"",IF(ISBLANK('datos GENERALES'!$B$6),"",'datos GENERALES'!$B$6))</f>
        <v/>
      </c>
      <c r="F235" s="42" t="str">
        <f>IF(ISBLANK($N235),"",IF(ISBLANK('datos GENERALES'!$B$7),"",'datos GENERALES'!$B$7))</f>
        <v/>
      </c>
      <c r="G235" s="42" t="str">
        <f>IF(ISBLANK($N235),"",IF(ISBLANK('datos GENERALES'!$B$10),"",'datos GENERALES'!$B$10))</f>
        <v/>
      </c>
      <c r="H235" s="42" t="str">
        <f>IF(ISBLANK($N235),"",IF(ISBLANK('datos GENERALES'!$C$10),"",'datos GENERALES'!$C$10))</f>
        <v/>
      </c>
      <c r="I235" s="42" t="str">
        <f>IF(ISBLANK($N235),"",IF(ISBLANK('datos GENERALES'!$D$10),"",'datos GENERALES'!$D$10))</f>
        <v/>
      </c>
      <c r="O235" s="48" t="str">
        <f>IFERROR(VLOOKUP(N235,ListaEspecies!$B$3:$D$45,2,FALSE),"")</f>
        <v/>
      </c>
      <c r="P235" s="96" t="str">
        <f>IFERROR(VLOOKUP(N235,ListaEspecies!$B$3:$D$45,3,FALSE),"")</f>
        <v/>
      </c>
      <c r="R235" s="42" t="str">
        <f>IF(ISBLANK($J235),"",IF(ISBLANK('datos GENERALES'!$B$15),"",'datos GENERALES'!$B$15))</f>
        <v/>
      </c>
      <c r="S235" s="49" t="str">
        <f t="shared" si="26"/>
        <v/>
      </c>
      <c r="T235" s="49" t="str">
        <f t="shared" si="27"/>
        <v/>
      </c>
      <c r="AA235" s="50" t="str">
        <f t="shared" si="31"/>
        <v/>
      </c>
      <c r="AE235" s="50" t="str">
        <f t="shared" si="28"/>
        <v/>
      </c>
      <c r="AI235" s="19" t="str">
        <f t="shared" si="29"/>
        <v/>
      </c>
      <c r="AJ235"/>
      <c r="AK235" s="19" t="str">
        <f t="shared" si="30"/>
        <v/>
      </c>
    </row>
    <row r="236" spans="1:37" x14ac:dyDescent="0.25">
      <c r="A236" s="42" t="str">
        <f t="shared" si="24"/>
        <v/>
      </c>
      <c r="B236" s="42" t="str">
        <f t="shared" si="25"/>
        <v/>
      </c>
      <c r="C236" s="42" t="str">
        <f>IF(ISBLANK($N236),"",IF(ISBLANK('datos GENERALES'!B$16),"",'datos GENERALES'!B$16))</f>
        <v/>
      </c>
      <c r="D236" s="43" t="str">
        <f>IF(ISBLANK($N236),"","SGBTM/AUTAROC/"&amp;'datos GENERALES'!B$5&amp;"_"&amp;'datos GENERALES'!C$5&amp;"_"&amp;'datos GENERALES'!D$5)</f>
        <v/>
      </c>
      <c r="E236" s="42" t="str">
        <f>IF(ISBLANK($N236),"",IF(ISBLANK('datos GENERALES'!$B$6),"",'datos GENERALES'!$B$6))</f>
        <v/>
      </c>
      <c r="F236" s="42" t="str">
        <f>IF(ISBLANK($N236),"",IF(ISBLANK('datos GENERALES'!$B$7),"",'datos GENERALES'!$B$7))</f>
        <v/>
      </c>
      <c r="G236" s="42" t="str">
        <f>IF(ISBLANK($N236),"",IF(ISBLANK('datos GENERALES'!$B$10),"",'datos GENERALES'!$B$10))</f>
        <v/>
      </c>
      <c r="H236" s="42" t="str">
        <f>IF(ISBLANK($N236),"",IF(ISBLANK('datos GENERALES'!$C$10),"",'datos GENERALES'!$C$10))</f>
        <v/>
      </c>
      <c r="I236" s="42" t="str">
        <f>IF(ISBLANK($N236),"",IF(ISBLANK('datos GENERALES'!$D$10),"",'datos GENERALES'!$D$10))</f>
        <v/>
      </c>
      <c r="O236" s="48" t="str">
        <f>IFERROR(VLOOKUP(N236,ListaEspecies!$B$3:$D$45,2,FALSE),"")</f>
        <v/>
      </c>
      <c r="P236" s="96" t="str">
        <f>IFERROR(VLOOKUP(N236,ListaEspecies!$B$3:$D$45,3,FALSE),"")</f>
        <v/>
      </c>
      <c r="R236" s="42" t="str">
        <f>IF(ISBLANK($J236),"",IF(ISBLANK('datos GENERALES'!$B$15),"",'datos GENERALES'!$B$15))</f>
        <v/>
      </c>
      <c r="S236" s="49" t="str">
        <f t="shared" si="26"/>
        <v/>
      </c>
      <c r="T236" s="49" t="str">
        <f t="shared" si="27"/>
        <v/>
      </c>
      <c r="AA236" s="50" t="str">
        <f t="shared" si="31"/>
        <v/>
      </c>
      <c r="AE236" s="50" t="str">
        <f t="shared" si="28"/>
        <v/>
      </c>
      <c r="AI236" s="19" t="str">
        <f t="shared" si="29"/>
        <v/>
      </c>
      <c r="AJ236"/>
      <c r="AK236" s="19" t="str">
        <f t="shared" si="30"/>
        <v/>
      </c>
    </row>
    <row r="237" spans="1:37" x14ac:dyDescent="0.25">
      <c r="A237" s="42" t="str">
        <f t="shared" si="24"/>
        <v/>
      </c>
      <c r="B237" s="42" t="str">
        <f t="shared" si="25"/>
        <v/>
      </c>
      <c r="C237" s="42" t="str">
        <f>IF(ISBLANK($N237),"",IF(ISBLANK('datos GENERALES'!B$16),"",'datos GENERALES'!B$16))</f>
        <v/>
      </c>
      <c r="D237" s="43" t="str">
        <f>IF(ISBLANK($N237),"","SGBTM/AUTAROC/"&amp;'datos GENERALES'!B$5&amp;"_"&amp;'datos GENERALES'!C$5&amp;"_"&amp;'datos GENERALES'!D$5)</f>
        <v/>
      </c>
      <c r="E237" s="42" t="str">
        <f>IF(ISBLANK($N237),"",IF(ISBLANK('datos GENERALES'!$B$6),"",'datos GENERALES'!$B$6))</f>
        <v/>
      </c>
      <c r="F237" s="42" t="str">
        <f>IF(ISBLANK($N237),"",IF(ISBLANK('datos GENERALES'!$B$7),"",'datos GENERALES'!$B$7))</f>
        <v/>
      </c>
      <c r="G237" s="42" t="str">
        <f>IF(ISBLANK($N237),"",IF(ISBLANK('datos GENERALES'!$B$10),"",'datos GENERALES'!$B$10))</f>
        <v/>
      </c>
      <c r="H237" s="42" t="str">
        <f>IF(ISBLANK($N237),"",IF(ISBLANK('datos GENERALES'!$C$10),"",'datos GENERALES'!$C$10))</f>
        <v/>
      </c>
      <c r="I237" s="42" t="str">
        <f>IF(ISBLANK($N237),"",IF(ISBLANK('datos GENERALES'!$D$10),"",'datos GENERALES'!$D$10))</f>
        <v/>
      </c>
      <c r="O237" s="48" t="str">
        <f>IFERROR(VLOOKUP(N237,ListaEspecies!$B$3:$D$45,2,FALSE),"")</f>
        <v/>
      </c>
      <c r="P237" s="96" t="str">
        <f>IFERROR(VLOOKUP(N237,ListaEspecies!$B$3:$D$45,3,FALSE),"")</f>
        <v/>
      </c>
      <c r="R237" s="42" t="str">
        <f>IF(ISBLANK($J237),"",IF(ISBLANK('datos GENERALES'!$B$15),"",'datos GENERALES'!$B$15))</f>
        <v/>
      </c>
      <c r="S237" s="49" t="str">
        <f t="shared" si="26"/>
        <v/>
      </c>
      <c r="T237" s="49" t="str">
        <f t="shared" si="27"/>
        <v/>
      </c>
      <c r="AA237" s="50" t="str">
        <f t="shared" si="31"/>
        <v/>
      </c>
      <c r="AE237" s="50" t="str">
        <f t="shared" si="28"/>
        <v/>
      </c>
      <c r="AI237" s="19" t="str">
        <f t="shared" si="29"/>
        <v/>
      </c>
      <c r="AJ237"/>
      <c r="AK237" s="19" t="str">
        <f t="shared" si="30"/>
        <v/>
      </c>
    </row>
    <row r="238" spans="1:37" x14ac:dyDescent="0.25">
      <c r="A238" s="42" t="str">
        <f t="shared" si="24"/>
        <v/>
      </c>
      <c r="B238" s="42" t="str">
        <f t="shared" si="25"/>
        <v/>
      </c>
      <c r="C238" s="42" t="str">
        <f>IF(ISBLANK($N238),"",IF(ISBLANK('datos GENERALES'!B$16),"",'datos GENERALES'!B$16))</f>
        <v/>
      </c>
      <c r="D238" s="43" t="str">
        <f>IF(ISBLANK($N238),"","SGBTM/AUTAROC/"&amp;'datos GENERALES'!B$5&amp;"_"&amp;'datos GENERALES'!C$5&amp;"_"&amp;'datos GENERALES'!D$5)</f>
        <v/>
      </c>
      <c r="E238" s="42" t="str">
        <f>IF(ISBLANK($N238),"",IF(ISBLANK('datos GENERALES'!$B$6),"",'datos GENERALES'!$B$6))</f>
        <v/>
      </c>
      <c r="F238" s="42" t="str">
        <f>IF(ISBLANK($N238),"",IF(ISBLANK('datos GENERALES'!$B$7),"",'datos GENERALES'!$B$7))</f>
        <v/>
      </c>
      <c r="G238" s="42" t="str">
        <f>IF(ISBLANK($N238),"",IF(ISBLANK('datos GENERALES'!$B$10),"",'datos GENERALES'!$B$10))</f>
        <v/>
      </c>
      <c r="H238" s="42" t="str">
        <f>IF(ISBLANK($N238),"",IF(ISBLANK('datos GENERALES'!$C$10),"",'datos GENERALES'!$C$10))</f>
        <v/>
      </c>
      <c r="I238" s="42" t="str">
        <f>IF(ISBLANK($N238),"",IF(ISBLANK('datos GENERALES'!$D$10),"",'datos GENERALES'!$D$10))</f>
        <v/>
      </c>
      <c r="O238" s="48" t="str">
        <f>IFERROR(VLOOKUP(N238,ListaEspecies!$B$3:$D$45,2,FALSE),"")</f>
        <v/>
      </c>
      <c r="P238" s="96" t="str">
        <f>IFERROR(VLOOKUP(N238,ListaEspecies!$B$3:$D$45,3,FALSE),"")</f>
        <v/>
      </c>
      <c r="R238" s="42" t="str">
        <f>IF(ISBLANK($J238),"",IF(ISBLANK('datos GENERALES'!$B$15),"",'datos GENERALES'!$B$15))</f>
        <v/>
      </c>
      <c r="S238" s="49" t="str">
        <f t="shared" si="26"/>
        <v/>
      </c>
      <c r="T238" s="49" t="str">
        <f t="shared" si="27"/>
        <v/>
      </c>
      <c r="AA238" s="50" t="str">
        <f t="shared" si="31"/>
        <v/>
      </c>
      <c r="AE238" s="50" t="str">
        <f t="shared" si="28"/>
        <v/>
      </c>
      <c r="AI238" s="19" t="str">
        <f t="shared" si="29"/>
        <v/>
      </c>
      <c r="AJ238"/>
      <c r="AK238" s="19" t="str">
        <f t="shared" si="30"/>
        <v/>
      </c>
    </row>
    <row r="239" spans="1:37" x14ac:dyDescent="0.25">
      <c r="A239" s="42" t="str">
        <f t="shared" si="24"/>
        <v/>
      </c>
      <c r="B239" s="42" t="str">
        <f t="shared" si="25"/>
        <v/>
      </c>
      <c r="C239" s="42" t="str">
        <f>IF(ISBLANK($N239),"",IF(ISBLANK('datos GENERALES'!B$16),"",'datos GENERALES'!B$16))</f>
        <v/>
      </c>
      <c r="D239" s="43" t="str">
        <f>IF(ISBLANK($N239),"","SGBTM/AUTAROC/"&amp;'datos GENERALES'!B$5&amp;"_"&amp;'datos GENERALES'!C$5&amp;"_"&amp;'datos GENERALES'!D$5)</f>
        <v/>
      </c>
      <c r="E239" s="42" t="str">
        <f>IF(ISBLANK($N239),"",IF(ISBLANK('datos GENERALES'!$B$6),"",'datos GENERALES'!$B$6))</f>
        <v/>
      </c>
      <c r="F239" s="42" t="str">
        <f>IF(ISBLANK($N239),"",IF(ISBLANK('datos GENERALES'!$B$7),"",'datos GENERALES'!$B$7))</f>
        <v/>
      </c>
      <c r="G239" s="42" t="str">
        <f>IF(ISBLANK($N239),"",IF(ISBLANK('datos GENERALES'!$B$10),"",'datos GENERALES'!$B$10))</f>
        <v/>
      </c>
      <c r="H239" s="42" t="str">
        <f>IF(ISBLANK($N239),"",IF(ISBLANK('datos GENERALES'!$C$10),"",'datos GENERALES'!$C$10))</f>
        <v/>
      </c>
      <c r="I239" s="42" t="str">
        <f>IF(ISBLANK($N239),"",IF(ISBLANK('datos GENERALES'!$D$10),"",'datos GENERALES'!$D$10))</f>
        <v/>
      </c>
      <c r="O239" s="48" t="str">
        <f>IFERROR(VLOOKUP(N239,ListaEspecies!$B$3:$D$45,2,FALSE),"")</f>
        <v/>
      </c>
      <c r="P239" s="96" t="str">
        <f>IFERROR(VLOOKUP(N239,ListaEspecies!$B$3:$D$45,3,FALSE),"")</f>
        <v/>
      </c>
      <c r="R239" s="42" t="str">
        <f>IF(ISBLANK($J239),"",IF(ISBLANK('datos GENERALES'!$B$15),"",'datos GENERALES'!$B$15))</f>
        <v/>
      </c>
      <c r="S239" s="49" t="str">
        <f t="shared" si="26"/>
        <v/>
      </c>
      <c r="T239" s="49" t="str">
        <f t="shared" si="27"/>
        <v/>
      </c>
      <c r="AA239" s="50" t="str">
        <f t="shared" si="31"/>
        <v/>
      </c>
      <c r="AE239" s="50" t="str">
        <f t="shared" si="28"/>
        <v/>
      </c>
      <c r="AI239" s="19" t="str">
        <f t="shared" si="29"/>
        <v/>
      </c>
      <c r="AJ239"/>
      <c r="AK239" s="19" t="str">
        <f t="shared" si="30"/>
        <v/>
      </c>
    </row>
    <row r="240" spans="1:37" x14ac:dyDescent="0.25">
      <c r="A240" s="42" t="str">
        <f t="shared" si="24"/>
        <v/>
      </c>
      <c r="B240" s="42" t="str">
        <f t="shared" si="25"/>
        <v/>
      </c>
      <c r="C240" s="42" t="str">
        <f>IF(ISBLANK($N240),"",IF(ISBLANK('datos GENERALES'!B$16),"",'datos GENERALES'!B$16))</f>
        <v/>
      </c>
      <c r="D240" s="43" t="str">
        <f>IF(ISBLANK($N240),"","SGBTM/AUTAROC/"&amp;'datos GENERALES'!B$5&amp;"_"&amp;'datos GENERALES'!C$5&amp;"_"&amp;'datos GENERALES'!D$5)</f>
        <v/>
      </c>
      <c r="E240" s="42" t="str">
        <f>IF(ISBLANK($N240),"",IF(ISBLANK('datos GENERALES'!$B$6),"",'datos GENERALES'!$B$6))</f>
        <v/>
      </c>
      <c r="F240" s="42" t="str">
        <f>IF(ISBLANK($N240),"",IF(ISBLANK('datos GENERALES'!$B$7),"",'datos GENERALES'!$B$7))</f>
        <v/>
      </c>
      <c r="G240" s="42" t="str">
        <f>IF(ISBLANK($N240),"",IF(ISBLANK('datos GENERALES'!$B$10),"",'datos GENERALES'!$B$10))</f>
        <v/>
      </c>
      <c r="H240" s="42" t="str">
        <f>IF(ISBLANK($N240),"",IF(ISBLANK('datos GENERALES'!$C$10),"",'datos GENERALES'!$C$10))</f>
        <v/>
      </c>
      <c r="I240" s="42" t="str">
        <f>IF(ISBLANK($N240),"",IF(ISBLANK('datos GENERALES'!$D$10),"",'datos GENERALES'!$D$10))</f>
        <v/>
      </c>
      <c r="O240" s="48" t="str">
        <f>IFERROR(VLOOKUP(N240,ListaEspecies!$B$3:$D$45,2,FALSE),"")</f>
        <v/>
      </c>
      <c r="P240" s="96" t="str">
        <f>IFERROR(VLOOKUP(N240,ListaEspecies!$B$3:$D$45,3,FALSE),"")</f>
        <v/>
      </c>
      <c r="R240" s="42" t="str">
        <f>IF(ISBLANK($J240),"",IF(ISBLANK('datos GENERALES'!$B$15),"",'datos GENERALES'!$B$15))</f>
        <v/>
      </c>
      <c r="S240" s="49" t="str">
        <f t="shared" si="26"/>
        <v/>
      </c>
      <c r="T240" s="49" t="str">
        <f t="shared" si="27"/>
        <v/>
      </c>
      <c r="AA240" s="50" t="str">
        <f t="shared" si="31"/>
        <v/>
      </c>
      <c r="AE240" s="50" t="str">
        <f t="shared" si="28"/>
        <v/>
      </c>
      <c r="AI240" s="19" t="str">
        <f t="shared" si="29"/>
        <v/>
      </c>
      <c r="AJ240"/>
      <c r="AK240" s="19" t="str">
        <f t="shared" si="30"/>
        <v/>
      </c>
    </row>
    <row r="241" spans="1:37" x14ac:dyDescent="0.25">
      <c r="A241" s="42" t="str">
        <f t="shared" si="24"/>
        <v/>
      </c>
      <c r="B241" s="42" t="str">
        <f t="shared" si="25"/>
        <v/>
      </c>
      <c r="C241" s="42" t="str">
        <f>IF(ISBLANK($N241),"",IF(ISBLANK('datos GENERALES'!B$16),"",'datos GENERALES'!B$16))</f>
        <v/>
      </c>
      <c r="D241" s="43" t="str">
        <f>IF(ISBLANK($N241),"","SGBTM/AUTAROC/"&amp;'datos GENERALES'!B$5&amp;"_"&amp;'datos GENERALES'!C$5&amp;"_"&amp;'datos GENERALES'!D$5)</f>
        <v/>
      </c>
      <c r="E241" s="42" t="str">
        <f>IF(ISBLANK($N241),"",IF(ISBLANK('datos GENERALES'!$B$6),"",'datos GENERALES'!$B$6))</f>
        <v/>
      </c>
      <c r="F241" s="42" t="str">
        <f>IF(ISBLANK($N241),"",IF(ISBLANK('datos GENERALES'!$B$7),"",'datos GENERALES'!$B$7))</f>
        <v/>
      </c>
      <c r="G241" s="42" t="str">
        <f>IF(ISBLANK($N241),"",IF(ISBLANK('datos GENERALES'!$B$10),"",'datos GENERALES'!$B$10))</f>
        <v/>
      </c>
      <c r="H241" s="42" t="str">
        <f>IF(ISBLANK($N241),"",IF(ISBLANK('datos GENERALES'!$C$10),"",'datos GENERALES'!$C$10))</f>
        <v/>
      </c>
      <c r="I241" s="42" t="str">
        <f>IF(ISBLANK($N241),"",IF(ISBLANK('datos GENERALES'!$D$10),"",'datos GENERALES'!$D$10))</f>
        <v/>
      </c>
      <c r="O241" s="48" t="str">
        <f>IFERROR(VLOOKUP(N241,ListaEspecies!$B$3:$D$45,2,FALSE),"")</f>
        <v/>
      </c>
      <c r="P241" s="96" t="str">
        <f>IFERROR(VLOOKUP(N241,ListaEspecies!$B$3:$D$45,3,FALSE),"")</f>
        <v/>
      </c>
      <c r="R241" s="42" t="str">
        <f>IF(ISBLANK($J241),"",IF(ISBLANK('datos GENERALES'!$B$15),"",'datos GENERALES'!$B$15))</f>
        <v/>
      </c>
      <c r="S241" s="49" t="str">
        <f t="shared" si="26"/>
        <v/>
      </c>
      <c r="T241" s="49" t="str">
        <f t="shared" si="27"/>
        <v/>
      </c>
      <c r="AA241" s="50" t="str">
        <f t="shared" si="31"/>
        <v/>
      </c>
      <c r="AE241" s="50" t="str">
        <f t="shared" si="28"/>
        <v/>
      </c>
      <c r="AI241" s="19" t="str">
        <f t="shared" si="29"/>
        <v/>
      </c>
      <c r="AJ241"/>
      <c r="AK241" s="19" t="str">
        <f t="shared" si="30"/>
        <v/>
      </c>
    </row>
    <row r="242" spans="1:37" x14ac:dyDescent="0.25">
      <c r="A242" s="42" t="str">
        <f t="shared" si="24"/>
        <v/>
      </c>
      <c r="B242" s="42" t="str">
        <f t="shared" si="25"/>
        <v/>
      </c>
      <c r="C242" s="42" t="str">
        <f>IF(ISBLANK($N242),"",IF(ISBLANK('datos GENERALES'!B$16),"",'datos GENERALES'!B$16))</f>
        <v/>
      </c>
      <c r="D242" s="43" t="str">
        <f>IF(ISBLANK($N242),"","SGBTM/AUTAROC/"&amp;'datos GENERALES'!B$5&amp;"_"&amp;'datos GENERALES'!C$5&amp;"_"&amp;'datos GENERALES'!D$5)</f>
        <v/>
      </c>
      <c r="E242" s="42" t="str">
        <f>IF(ISBLANK($N242),"",IF(ISBLANK('datos GENERALES'!$B$6),"",'datos GENERALES'!$B$6))</f>
        <v/>
      </c>
      <c r="F242" s="42" t="str">
        <f>IF(ISBLANK($N242),"",IF(ISBLANK('datos GENERALES'!$B$7),"",'datos GENERALES'!$B$7))</f>
        <v/>
      </c>
      <c r="G242" s="42" t="str">
        <f>IF(ISBLANK($N242),"",IF(ISBLANK('datos GENERALES'!$B$10),"",'datos GENERALES'!$B$10))</f>
        <v/>
      </c>
      <c r="H242" s="42" t="str">
        <f>IF(ISBLANK($N242),"",IF(ISBLANK('datos GENERALES'!$C$10),"",'datos GENERALES'!$C$10))</f>
        <v/>
      </c>
      <c r="I242" s="42" t="str">
        <f>IF(ISBLANK($N242),"",IF(ISBLANK('datos GENERALES'!$D$10),"",'datos GENERALES'!$D$10))</f>
        <v/>
      </c>
      <c r="O242" s="48" t="str">
        <f>IFERROR(VLOOKUP(N242,ListaEspecies!$B$3:$D$45,2,FALSE),"")</f>
        <v/>
      </c>
      <c r="P242" s="96" t="str">
        <f>IFERROR(VLOOKUP(N242,ListaEspecies!$B$3:$D$45,3,FALSE),"")</f>
        <v/>
      </c>
      <c r="R242" s="42" t="str">
        <f>IF(ISBLANK($J242),"",IF(ISBLANK('datos GENERALES'!$B$15),"",'datos GENERALES'!$B$15))</f>
        <v/>
      </c>
      <c r="S242" s="49" t="str">
        <f t="shared" si="26"/>
        <v/>
      </c>
      <c r="T242" s="49" t="str">
        <f t="shared" si="27"/>
        <v/>
      </c>
      <c r="AA242" s="50" t="str">
        <f t="shared" si="31"/>
        <v/>
      </c>
      <c r="AE242" s="50" t="str">
        <f t="shared" si="28"/>
        <v/>
      </c>
      <c r="AI242" s="19" t="str">
        <f t="shared" si="29"/>
        <v/>
      </c>
      <c r="AJ242"/>
      <c r="AK242" s="19" t="str">
        <f t="shared" si="30"/>
        <v/>
      </c>
    </row>
    <row r="243" spans="1:37" x14ac:dyDescent="0.25">
      <c r="A243" s="42" t="str">
        <f t="shared" si="24"/>
        <v/>
      </c>
      <c r="B243" s="42" t="str">
        <f t="shared" si="25"/>
        <v/>
      </c>
      <c r="C243" s="42" t="str">
        <f>IF(ISBLANK($N243),"",IF(ISBLANK('datos GENERALES'!B$16),"",'datos GENERALES'!B$16))</f>
        <v/>
      </c>
      <c r="D243" s="43" t="str">
        <f>IF(ISBLANK($N243),"","SGBTM/AUTAROC/"&amp;'datos GENERALES'!B$5&amp;"_"&amp;'datos GENERALES'!C$5&amp;"_"&amp;'datos GENERALES'!D$5)</f>
        <v/>
      </c>
      <c r="E243" s="42" t="str">
        <f>IF(ISBLANK($N243),"",IF(ISBLANK('datos GENERALES'!$B$6),"",'datos GENERALES'!$B$6))</f>
        <v/>
      </c>
      <c r="F243" s="42" t="str">
        <f>IF(ISBLANK($N243),"",IF(ISBLANK('datos GENERALES'!$B$7),"",'datos GENERALES'!$B$7))</f>
        <v/>
      </c>
      <c r="G243" s="42" t="str">
        <f>IF(ISBLANK($N243),"",IF(ISBLANK('datos GENERALES'!$B$10),"",'datos GENERALES'!$B$10))</f>
        <v/>
      </c>
      <c r="H243" s="42" t="str">
        <f>IF(ISBLANK($N243),"",IF(ISBLANK('datos GENERALES'!$C$10),"",'datos GENERALES'!$C$10))</f>
        <v/>
      </c>
      <c r="I243" s="42" t="str">
        <f>IF(ISBLANK($N243),"",IF(ISBLANK('datos GENERALES'!$D$10),"",'datos GENERALES'!$D$10))</f>
        <v/>
      </c>
      <c r="O243" s="48" t="str">
        <f>IFERROR(VLOOKUP(N243,ListaEspecies!$B$3:$D$45,2,FALSE),"")</f>
        <v/>
      </c>
      <c r="P243" s="96" t="str">
        <f>IFERROR(VLOOKUP(N243,ListaEspecies!$B$3:$D$45,3,FALSE),"")</f>
        <v/>
      </c>
      <c r="R243" s="42" t="str">
        <f>IF(ISBLANK($J243),"",IF(ISBLANK('datos GENERALES'!$B$15),"",'datos GENERALES'!$B$15))</f>
        <v/>
      </c>
      <c r="S243" s="49" t="str">
        <f t="shared" si="26"/>
        <v/>
      </c>
      <c r="T243" s="49" t="str">
        <f t="shared" si="27"/>
        <v/>
      </c>
      <c r="AA243" s="50" t="str">
        <f t="shared" si="31"/>
        <v/>
      </c>
      <c r="AE243" s="50" t="str">
        <f t="shared" si="28"/>
        <v/>
      </c>
      <c r="AI243" s="19" t="str">
        <f t="shared" si="29"/>
        <v/>
      </c>
      <c r="AJ243"/>
      <c r="AK243" s="19" t="str">
        <f t="shared" si="30"/>
        <v/>
      </c>
    </row>
    <row r="244" spans="1:37" x14ac:dyDescent="0.25">
      <c r="A244" s="42" t="str">
        <f t="shared" si="24"/>
        <v/>
      </c>
      <c r="B244" s="42" t="str">
        <f t="shared" si="25"/>
        <v/>
      </c>
      <c r="C244" s="42" t="str">
        <f>IF(ISBLANK($N244),"",IF(ISBLANK('datos GENERALES'!B$16),"",'datos GENERALES'!B$16))</f>
        <v/>
      </c>
      <c r="D244" s="43" t="str">
        <f>IF(ISBLANK($N244),"","SGBTM/AUTAROC/"&amp;'datos GENERALES'!B$5&amp;"_"&amp;'datos GENERALES'!C$5&amp;"_"&amp;'datos GENERALES'!D$5)</f>
        <v/>
      </c>
      <c r="E244" s="42" t="str">
        <f>IF(ISBLANK($N244),"",IF(ISBLANK('datos GENERALES'!$B$6),"",'datos GENERALES'!$B$6))</f>
        <v/>
      </c>
      <c r="F244" s="42" t="str">
        <f>IF(ISBLANK($N244),"",IF(ISBLANK('datos GENERALES'!$B$7),"",'datos GENERALES'!$B$7))</f>
        <v/>
      </c>
      <c r="G244" s="42" t="str">
        <f>IF(ISBLANK($N244),"",IF(ISBLANK('datos GENERALES'!$B$10),"",'datos GENERALES'!$B$10))</f>
        <v/>
      </c>
      <c r="H244" s="42" t="str">
        <f>IF(ISBLANK($N244),"",IF(ISBLANK('datos GENERALES'!$C$10),"",'datos GENERALES'!$C$10))</f>
        <v/>
      </c>
      <c r="I244" s="42" t="str">
        <f>IF(ISBLANK($N244),"",IF(ISBLANK('datos GENERALES'!$D$10),"",'datos GENERALES'!$D$10))</f>
        <v/>
      </c>
      <c r="O244" s="48" t="str">
        <f>IFERROR(VLOOKUP(N244,ListaEspecies!$B$3:$D$45,2,FALSE),"")</f>
        <v/>
      </c>
      <c r="P244" s="96" t="str">
        <f>IFERROR(VLOOKUP(N244,ListaEspecies!$B$3:$D$45,3,FALSE),"")</f>
        <v/>
      </c>
      <c r="R244" s="42" t="str">
        <f>IF(ISBLANK($J244),"",IF(ISBLANK('datos GENERALES'!$B$15),"",'datos GENERALES'!$B$15))</f>
        <v/>
      </c>
      <c r="S244" s="49" t="str">
        <f t="shared" si="26"/>
        <v/>
      </c>
      <c r="T244" s="49" t="str">
        <f t="shared" si="27"/>
        <v/>
      </c>
      <c r="AA244" s="50" t="str">
        <f t="shared" si="31"/>
        <v/>
      </c>
      <c r="AE244" s="50" t="str">
        <f t="shared" si="28"/>
        <v/>
      </c>
      <c r="AI244" s="19" t="str">
        <f t="shared" si="29"/>
        <v/>
      </c>
      <c r="AJ244"/>
      <c r="AK244" s="19" t="str">
        <f t="shared" si="30"/>
        <v/>
      </c>
    </row>
    <row r="245" spans="1:37" x14ac:dyDescent="0.25">
      <c r="A245" s="42" t="str">
        <f t="shared" si="24"/>
        <v/>
      </c>
      <c r="B245" s="42" t="str">
        <f t="shared" si="25"/>
        <v/>
      </c>
      <c r="C245" s="42" t="str">
        <f>IF(ISBLANK($N245),"",IF(ISBLANK('datos GENERALES'!B$16),"",'datos GENERALES'!B$16))</f>
        <v/>
      </c>
      <c r="D245" s="43" t="str">
        <f>IF(ISBLANK($N245),"","SGBTM/AUTAROC/"&amp;'datos GENERALES'!B$5&amp;"_"&amp;'datos GENERALES'!C$5&amp;"_"&amp;'datos GENERALES'!D$5)</f>
        <v/>
      </c>
      <c r="E245" s="42" t="str">
        <f>IF(ISBLANK($N245),"",IF(ISBLANK('datos GENERALES'!$B$6),"",'datos GENERALES'!$B$6))</f>
        <v/>
      </c>
      <c r="F245" s="42" t="str">
        <f>IF(ISBLANK($N245),"",IF(ISBLANK('datos GENERALES'!$B$7),"",'datos GENERALES'!$B$7))</f>
        <v/>
      </c>
      <c r="G245" s="42" t="str">
        <f>IF(ISBLANK($N245),"",IF(ISBLANK('datos GENERALES'!$B$10),"",'datos GENERALES'!$B$10))</f>
        <v/>
      </c>
      <c r="H245" s="42" t="str">
        <f>IF(ISBLANK($N245),"",IF(ISBLANK('datos GENERALES'!$C$10),"",'datos GENERALES'!$C$10))</f>
        <v/>
      </c>
      <c r="I245" s="42" t="str">
        <f>IF(ISBLANK($N245),"",IF(ISBLANK('datos GENERALES'!$D$10),"",'datos GENERALES'!$D$10))</f>
        <v/>
      </c>
      <c r="O245" s="48" t="str">
        <f>IFERROR(VLOOKUP(N245,ListaEspecies!$B$3:$D$45,2,FALSE),"")</f>
        <v/>
      </c>
      <c r="P245" s="96" t="str">
        <f>IFERROR(VLOOKUP(N245,ListaEspecies!$B$3:$D$45,3,FALSE),"")</f>
        <v/>
      </c>
      <c r="R245" s="42" t="str">
        <f>IF(ISBLANK($J245),"",IF(ISBLANK('datos GENERALES'!$B$15),"",'datos GENERALES'!$B$15))</f>
        <v/>
      </c>
      <c r="S245" s="49" t="str">
        <f t="shared" si="26"/>
        <v/>
      </c>
      <c r="T245" s="49" t="str">
        <f t="shared" si="27"/>
        <v/>
      </c>
      <c r="AA245" s="50" t="str">
        <f t="shared" si="31"/>
        <v/>
      </c>
      <c r="AE245" s="50" t="str">
        <f t="shared" si="28"/>
        <v/>
      </c>
      <c r="AI245" s="19" t="str">
        <f t="shared" si="29"/>
        <v/>
      </c>
      <c r="AJ245"/>
      <c r="AK245" s="19" t="str">
        <f t="shared" si="30"/>
        <v/>
      </c>
    </row>
    <row r="246" spans="1:37" x14ac:dyDescent="0.25">
      <c r="A246" s="42" t="str">
        <f t="shared" si="24"/>
        <v/>
      </c>
      <c r="B246" s="42" t="str">
        <f t="shared" si="25"/>
        <v/>
      </c>
      <c r="C246" s="42" t="str">
        <f>IF(ISBLANK($N246),"",IF(ISBLANK('datos GENERALES'!B$16),"",'datos GENERALES'!B$16))</f>
        <v/>
      </c>
      <c r="D246" s="43" t="str">
        <f>IF(ISBLANK($N246),"","SGBTM/AUTAROC/"&amp;'datos GENERALES'!B$5&amp;"_"&amp;'datos GENERALES'!C$5&amp;"_"&amp;'datos GENERALES'!D$5)</f>
        <v/>
      </c>
      <c r="E246" s="42" t="str">
        <f>IF(ISBLANK($N246),"",IF(ISBLANK('datos GENERALES'!$B$6),"",'datos GENERALES'!$B$6))</f>
        <v/>
      </c>
      <c r="F246" s="42" t="str">
        <f>IF(ISBLANK($N246),"",IF(ISBLANK('datos GENERALES'!$B$7),"",'datos GENERALES'!$B$7))</f>
        <v/>
      </c>
      <c r="G246" s="42" t="str">
        <f>IF(ISBLANK($N246),"",IF(ISBLANK('datos GENERALES'!$B$10),"",'datos GENERALES'!$B$10))</f>
        <v/>
      </c>
      <c r="H246" s="42" t="str">
        <f>IF(ISBLANK($N246),"",IF(ISBLANK('datos GENERALES'!$C$10),"",'datos GENERALES'!$C$10))</f>
        <v/>
      </c>
      <c r="I246" s="42" t="str">
        <f>IF(ISBLANK($N246),"",IF(ISBLANK('datos GENERALES'!$D$10),"",'datos GENERALES'!$D$10))</f>
        <v/>
      </c>
      <c r="O246" s="48" t="str">
        <f>IFERROR(VLOOKUP(N246,ListaEspecies!$B$3:$D$45,2,FALSE),"")</f>
        <v/>
      </c>
      <c r="P246" s="96" t="str">
        <f>IFERROR(VLOOKUP(N246,ListaEspecies!$B$3:$D$45,3,FALSE),"")</f>
        <v/>
      </c>
      <c r="R246" s="42" t="str">
        <f>IF(ISBLANK($J246),"",IF(ISBLANK('datos GENERALES'!$B$15),"",'datos GENERALES'!$B$15))</f>
        <v/>
      </c>
      <c r="S246" s="49" t="str">
        <f t="shared" si="26"/>
        <v/>
      </c>
      <c r="T246" s="49" t="str">
        <f t="shared" si="27"/>
        <v/>
      </c>
      <c r="AA246" s="50" t="str">
        <f t="shared" si="31"/>
        <v/>
      </c>
      <c r="AE246" s="50" t="str">
        <f t="shared" si="28"/>
        <v/>
      </c>
      <c r="AI246" s="19" t="str">
        <f t="shared" si="29"/>
        <v/>
      </c>
      <c r="AJ246"/>
      <c r="AK246" s="19" t="str">
        <f t="shared" si="30"/>
        <v/>
      </c>
    </row>
    <row r="247" spans="1:37" x14ac:dyDescent="0.25">
      <c r="A247" s="42" t="str">
        <f t="shared" si="24"/>
        <v/>
      </c>
      <c r="B247" s="42" t="str">
        <f t="shared" si="25"/>
        <v/>
      </c>
      <c r="C247" s="42" t="str">
        <f>IF(ISBLANK($N247),"",IF(ISBLANK('datos GENERALES'!B$16),"",'datos GENERALES'!B$16))</f>
        <v/>
      </c>
      <c r="D247" s="43" t="str">
        <f>IF(ISBLANK($N247),"","SGBTM/AUTAROC/"&amp;'datos GENERALES'!B$5&amp;"_"&amp;'datos GENERALES'!C$5&amp;"_"&amp;'datos GENERALES'!D$5)</f>
        <v/>
      </c>
      <c r="E247" s="42" t="str">
        <f>IF(ISBLANK($N247),"",IF(ISBLANK('datos GENERALES'!$B$6),"",'datos GENERALES'!$B$6))</f>
        <v/>
      </c>
      <c r="F247" s="42" t="str">
        <f>IF(ISBLANK($N247),"",IF(ISBLANK('datos GENERALES'!$B$7),"",'datos GENERALES'!$B$7))</f>
        <v/>
      </c>
      <c r="G247" s="42" t="str">
        <f>IF(ISBLANK($N247),"",IF(ISBLANK('datos GENERALES'!$B$10),"",'datos GENERALES'!$B$10))</f>
        <v/>
      </c>
      <c r="H247" s="42" t="str">
        <f>IF(ISBLANK($N247),"",IF(ISBLANK('datos GENERALES'!$C$10),"",'datos GENERALES'!$C$10))</f>
        <v/>
      </c>
      <c r="I247" s="42" t="str">
        <f>IF(ISBLANK($N247),"",IF(ISBLANK('datos GENERALES'!$D$10),"",'datos GENERALES'!$D$10))</f>
        <v/>
      </c>
      <c r="O247" s="48" t="str">
        <f>IFERROR(VLOOKUP(N247,ListaEspecies!$B$3:$D$45,2,FALSE),"")</f>
        <v/>
      </c>
      <c r="P247" s="96" t="str">
        <f>IFERROR(VLOOKUP(N247,ListaEspecies!$B$3:$D$45,3,FALSE),"")</f>
        <v/>
      </c>
      <c r="R247" s="42" t="str">
        <f>IF(ISBLANK($J247),"",IF(ISBLANK('datos GENERALES'!$B$15),"",'datos GENERALES'!$B$15))</f>
        <v/>
      </c>
      <c r="S247" s="49" t="str">
        <f t="shared" si="26"/>
        <v/>
      </c>
      <c r="T247" s="49" t="str">
        <f t="shared" si="27"/>
        <v/>
      </c>
      <c r="AA247" s="50" t="str">
        <f t="shared" si="31"/>
        <v/>
      </c>
      <c r="AE247" s="50" t="str">
        <f t="shared" si="28"/>
        <v/>
      </c>
      <c r="AI247" s="19" t="str">
        <f t="shared" si="29"/>
        <v/>
      </c>
      <c r="AJ247"/>
      <c r="AK247" s="19" t="str">
        <f t="shared" si="30"/>
        <v/>
      </c>
    </row>
    <row r="248" spans="1:37" x14ac:dyDescent="0.25">
      <c r="A248" s="42" t="str">
        <f t="shared" si="24"/>
        <v/>
      </c>
      <c r="B248" s="42" t="str">
        <f t="shared" si="25"/>
        <v/>
      </c>
      <c r="C248" s="42" t="str">
        <f>IF(ISBLANK($N248),"",IF(ISBLANK('datos GENERALES'!B$16),"",'datos GENERALES'!B$16))</f>
        <v/>
      </c>
      <c r="D248" s="43" t="str">
        <f>IF(ISBLANK($N248),"","SGBTM/AUTAROC/"&amp;'datos GENERALES'!B$5&amp;"_"&amp;'datos GENERALES'!C$5&amp;"_"&amp;'datos GENERALES'!D$5)</f>
        <v/>
      </c>
      <c r="E248" s="42" t="str">
        <f>IF(ISBLANK($N248),"",IF(ISBLANK('datos GENERALES'!$B$6),"",'datos GENERALES'!$B$6))</f>
        <v/>
      </c>
      <c r="F248" s="42" t="str">
        <f>IF(ISBLANK($N248),"",IF(ISBLANK('datos GENERALES'!$B$7),"",'datos GENERALES'!$B$7))</f>
        <v/>
      </c>
      <c r="G248" s="42" t="str">
        <f>IF(ISBLANK($N248),"",IF(ISBLANK('datos GENERALES'!$B$10),"",'datos GENERALES'!$B$10))</f>
        <v/>
      </c>
      <c r="H248" s="42" t="str">
        <f>IF(ISBLANK($N248),"",IF(ISBLANK('datos GENERALES'!$C$10),"",'datos GENERALES'!$C$10))</f>
        <v/>
      </c>
      <c r="I248" s="42" t="str">
        <f>IF(ISBLANK($N248),"",IF(ISBLANK('datos GENERALES'!$D$10),"",'datos GENERALES'!$D$10))</f>
        <v/>
      </c>
      <c r="O248" s="48" t="str">
        <f>IFERROR(VLOOKUP(N248,ListaEspecies!$B$3:$D$45,2,FALSE),"")</f>
        <v/>
      </c>
      <c r="P248" s="96" t="str">
        <f>IFERROR(VLOOKUP(N248,ListaEspecies!$B$3:$D$45,3,FALSE),"")</f>
        <v/>
      </c>
      <c r="R248" s="42" t="str">
        <f>IF(ISBLANK($J248),"",IF(ISBLANK('datos GENERALES'!$B$15),"",'datos GENERALES'!$B$15))</f>
        <v/>
      </c>
      <c r="S248" s="49" t="str">
        <f t="shared" si="26"/>
        <v/>
      </c>
      <c r="T248" s="49" t="str">
        <f t="shared" si="27"/>
        <v/>
      </c>
      <c r="AA248" s="50" t="str">
        <f t="shared" si="31"/>
        <v/>
      </c>
      <c r="AE248" s="50" t="str">
        <f t="shared" si="28"/>
        <v/>
      </c>
      <c r="AI248" s="19" t="str">
        <f t="shared" si="29"/>
        <v/>
      </c>
      <c r="AJ248"/>
      <c r="AK248" s="19" t="str">
        <f t="shared" si="30"/>
        <v/>
      </c>
    </row>
    <row r="249" spans="1:37" x14ac:dyDescent="0.25">
      <c r="A249" s="42" t="str">
        <f t="shared" si="24"/>
        <v/>
      </c>
      <c r="B249" s="42" t="str">
        <f t="shared" si="25"/>
        <v/>
      </c>
      <c r="C249" s="42" t="str">
        <f>IF(ISBLANK($N249),"",IF(ISBLANK('datos GENERALES'!B$16),"",'datos GENERALES'!B$16))</f>
        <v/>
      </c>
      <c r="D249" s="43" t="str">
        <f>IF(ISBLANK($N249),"","SGBTM/AUTAROC/"&amp;'datos GENERALES'!B$5&amp;"_"&amp;'datos GENERALES'!C$5&amp;"_"&amp;'datos GENERALES'!D$5)</f>
        <v/>
      </c>
      <c r="E249" s="42" t="str">
        <f>IF(ISBLANK($N249),"",IF(ISBLANK('datos GENERALES'!$B$6),"",'datos GENERALES'!$B$6))</f>
        <v/>
      </c>
      <c r="F249" s="42" t="str">
        <f>IF(ISBLANK($N249),"",IF(ISBLANK('datos GENERALES'!$B$7),"",'datos GENERALES'!$B$7))</f>
        <v/>
      </c>
      <c r="G249" s="42" t="str">
        <f>IF(ISBLANK($N249),"",IF(ISBLANK('datos GENERALES'!$B$10),"",'datos GENERALES'!$B$10))</f>
        <v/>
      </c>
      <c r="H249" s="42" t="str">
        <f>IF(ISBLANK($N249),"",IF(ISBLANK('datos GENERALES'!$C$10),"",'datos GENERALES'!$C$10))</f>
        <v/>
      </c>
      <c r="I249" s="42" t="str">
        <f>IF(ISBLANK($N249),"",IF(ISBLANK('datos GENERALES'!$D$10),"",'datos GENERALES'!$D$10))</f>
        <v/>
      </c>
      <c r="O249" s="48" t="str">
        <f>IFERROR(VLOOKUP(N249,ListaEspecies!$B$3:$D$45,2,FALSE),"")</f>
        <v/>
      </c>
      <c r="P249" s="96" t="str">
        <f>IFERROR(VLOOKUP(N249,ListaEspecies!$B$3:$D$45,3,FALSE),"")</f>
        <v/>
      </c>
      <c r="R249" s="42" t="str">
        <f>IF(ISBLANK($J249),"",IF(ISBLANK('datos GENERALES'!$B$15),"",'datos GENERALES'!$B$15))</f>
        <v/>
      </c>
      <c r="S249" s="49" t="str">
        <f t="shared" si="26"/>
        <v/>
      </c>
      <c r="T249" s="49" t="str">
        <f t="shared" si="27"/>
        <v/>
      </c>
      <c r="AA249" s="50" t="str">
        <f t="shared" si="31"/>
        <v/>
      </c>
      <c r="AE249" s="50" t="str">
        <f t="shared" si="28"/>
        <v/>
      </c>
      <c r="AI249" s="19" t="str">
        <f t="shared" si="29"/>
        <v/>
      </c>
      <c r="AJ249"/>
      <c r="AK249" s="19" t="str">
        <f t="shared" si="30"/>
        <v/>
      </c>
    </row>
    <row r="250" spans="1:37" x14ac:dyDescent="0.25">
      <c r="A250" s="42" t="str">
        <f t="shared" si="24"/>
        <v/>
      </c>
      <c r="B250" s="42" t="str">
        <f t="shared" si="25"/>
        <v/>
      </c>
      <c r="C250" s="42" t="str">
        <f>IF(ISBLANK($N250),"",IF(ISBLANK('datos GENERALES'!B$16),"",'datos GENERALES'!B$16))</f>
        <v/>
      </c>
      <c r="D250" s="43" t="str">
        <f>IF(ISBLANK($N250),"","SGBTM/AUTAROC/"&amp;'datos GENERALES'!B$5&amp;"_"&amp;'datos GENERALES'!C$5&amp;"_"&amp;'datos GENERALES'!D$5)</f>
        <v/>
      </c>
      <c r="E250" s="42" t="str">
        <f>IF(ISBLANK($N250),"",IF(ISBLANK('datos GENERALES'!$B$6),"",'datos GENERALES'!$B$6))</f>
        <v/>
      </c>
      <c r="F250" s="42" t="str">
        <f>IF(ISBLANK($N250),"",IF(ISBLANK('datos GENERALES'!$B$7),"",'datos GENERALES'!$B$7))</f>
        <v/>
      </c>
      <c r="G250" s="42" t="str">
        <f>IF(ISBLANK($N250),"",IF(ISBLANK('datos GENERALES'!$B$10),"",'datos GENERALES'!$B$10))</f>
        <v/>
      </c>
      <c r="H250" s="42" t="str">
        <f>IF(ISBLANK($N250),"",IF(ISBLANK('datos GENERALES'!$C$10),"",'datos GENERALES'!$C$10))</f>
        <v/>
      </c>
      <c r="I250" s="42" t="str">
        <f>IF(ISBLANK($N250),"",IF(ISBLANK('datos GENERALES'!$D$10),"",'datos GENERALES'!$D$10))</f>
        <v/>
      </c>
      <c r="O250" s="48" t="str">
        <f>IFERROR(VLOOKUP(N250,ListaEspecies!$B$3:$D$45,2,FALSE),"")</f>
        <v/>
      </c>
      <c r="P250" s="96" t="str">
        <f>IFERROR(VLOOKUP(N250,ListaEspecies!$B$3:$D$45,3,FALSE),"")</f>
        <v/>
      </c>
      <c r="R250" s="42" t="str">
        <f>IF(ISBLANK($J250),"",IF(ISBLANK('datos GENERALES'!$B$15),"",'datos GENERALES'!$B$15))</f>
        <v/>
      </c>
      <c r="S250" s="49" t="str">
        <f t="shared" si="26"/>
        <v/>
      </c>
      <c r="T250" s="49" t="str">
        <f t="shared" si="27"/>
        <v/>
      </c>
      <c r="AA250" s="50" t="str">
        <f t="shared" si="31"/>
        <v/>
      </c>
      <c r="AE250" s="50" t="str">
        <f t="shared" si="28"/>
        <v/>
      </c>
      <c r="AI250" s="19" t="str">
        <f t="shared" si="29"/>
        <v/>
      </c>
      <c r="AJ250"/>
      <c r="AK250" s="19" t="str">
        <f t="shared" si="30"/>
        <v/>
      </c>
    </row>
    <row r="251" spans="1:37" x14ac:dyDescent="0.25">
      <c r="A251" s="42" t="str">
        <f t="shared" si="24"/>
        <v/>
      </c>
      <c r="B251" s="42" t="str">
        <f t="shared" si="25"/>
        <v/>
      </c>
      <c r="C251" s="42" t="str">
        <f>IF(ISBLANK($N251),"",IF(ISBLANK('datos GENERALES'!B$16),"",'datos GENERALES'!B$16))</f>
        <v/>
      </c>
      <c r="D251" s="43" t="str">
        <f>IF(ISBLANK($N251),"","SGBTM/AUTAROC/"&amp;'datos GENERALES'!B$5&amp;"_"&amp;'datos GENERALES'!C$5&amp;"_"&amp;'datos GENERALES'!D$5)</f>
        <v/>
      </c>
      <c r="E251" s="42" t="str">
        <f>IF(ISBLANK($N251),"",IF(ISBLANK('datos GENERALES'!$B$6),"",'datos GENERALES'!$B$6))</f>
        <v/>
      </c>
      <c r="F251" s="42" t="str">
        <f>IF(ISBLANK($N251),"",IF(ISBLANK('datos GENERALES'!$B$7),"",'datos GENERALES'!$B$7))</f>
        <v/>
      </c>
      <c r="G251" s="42" t="str">
        <f>IF(ISBLANK($N251),"",IF(ISBLANK('datos GENERALES'!$B$10),"",'datos GENERALES'!$B$10))</f>
        <v/>
      </c>
      <c r="H251" s="42" t="str">
        <f>IF(ISBLANK($N251),"",IF(ISBLANK('datos GENERALES'!$C$10),"",'datos GENERALES'!$C$10))</f>
        <v/>
      </c>
      <c r="I251" s="42" t="str">
        <f>IF(ISBLANK($N251),"",IF(ISBLANK('datos GENERALES'!$D$10),"",'datos GENERALES'!$D$10))</f>
        <v/>
      </c>
      <c r="O251" s="48" t="str">
        <f>IFERROR(VLOOKUP(N251,ListaEspecies!$B$3:$D$45,2,FALSE),"")</f>
        <v/>
      </c>
      <c r="P251" s="96" t="str">
        <f>IFERROR(VLOOKUP(N251,ListaEspecies!$B$3:$D$45,3,FALSE),"")</f>
        <v/>
      </c>
      <c r="R251" s="42" t="str">
        <f>IF(ISBLANK($J251),"",IF(ISBLANK('datos GENERALES'!$B$15),"",'datos GENERALES'!$B$15))</f>
        <v/>
      </c>
      <c r="S251" s="49" t="str">
        <f t="shared" si="26"/>
        <v/>
      </c>
      <c r="T251" s="49" t="str">
        <f t="shared" si="27"/>
        <v/>
      </c>
      <c r="AA251" s="50" t="str">
        <f t="shared" si="31"/>
        <v/>
      </c>
      <c r="AE251" s="50" t="str">
        <f t="shared" si="28"/>
        <v/>
      </c>
      <c r="AI251" s="19" t="str">
        <f t="shared" si="29"/>
        <v/>
      </c>
      <c r="AJ251"/>
      <c r="AK251" s="19" t="str">
        <f t="shared" si="30"/>
        <v/>
      </c>
    </row>
    <row r="252" spans="1:37" x14ac:dyDescent="0.25">
      <c r="A252" s="42" t="str">
        <f t="shared" si="24"/>
        <v/>
      </c>
      <c r="B252" s="42" t="str">
        <f t="shared" si="25"/>
        <v/>
      </c>
      <c r="C252" s="42" t="str">
        <f>IF(ISBLANK($N252),"",IF(ISBLANK('datos GENERALES'!B$16),"",'datos GENERALES'!B$16))</f>
        <v/>
      </c>
      <c r="D252" s="43" t="str">
        <f>IF(ISBLANK($N252),"","SGBTM/AUTAROC/"&amp;'datos GENERALES'!B$5&amp;"_"&amp;'datos GENERALES'!C$5&amp;"_"&amp;'datos GENERALES'!D$5)</f>
        <v/>
      </c>
      <c r="E252" s="42" t="str">
        <f>IF(ISBLANK($N252),"",IF(ISBLANK('datos GENERALES'!$B$6),"",'datos GENERALES'!$B$6))</f>
        <v/>
      </c>
      <c r="F252" s="42" t="str">
        <f>IF(ISBLANK($N252),"",IF(ISBLANK('datos GENERALES'!$B$7),"",'datos GENERALES'!$B$7))</f>
        <v/>
      </c>
      <c r="G252" s="42" t="str">
        <f>IF(ISBLANK($N252),"",IF(ISBLANK('datos GENERALES'!$B$10),"",'datos GENERALES'!$B$10))</f>
        <v/>
      </c>
      <c r="H252" s="42" t="str">
        <f>IF(ISBLANK($N252),"",IF(ISBLANK('datos GENERALES'!$C$10),"",'datos GENERALES'!$C$10))</f>
        <v/>
      </c>
      <c r="I252" s="42" t="str">
        <f>IF(ISBLANK($N252),"",IF(ISBLANK('datos GENERALES'!$D$10),"",'datos GENERALES'!$D$10))</f>
        <v/>
      </c>
      <c r="O252" s="48" t="str">
        <f>IFERROR(VLOOKUP(N252,ListaEspecies!$B$3:$D$45,2,FALSE),"")</f>
        <v/>
      </c>
      <c r="P252" s="96" t="str">
        <f>IFERROR(VLOOKUP(N252,ListaEspecies!$B$3:$D$45,3,FALSE),"")</f>
        <v/>
      </c>
      <c r="R252" s="42" t="str">
        <f>IF(ISBLANK($J252),"",IF(ISBLANK('datos GENERALES'!$B$15),"",'datos GENERALES'!$B$15))</f>
        <v/>
      </c>
      <c r="S252" s="49" t="str">
        <f t="shared" si="26"/>
        <v/>
      </c>
      <c r="T252" s="49" t="str">
        <f t="shared" si="27"/>
        <v/>
      </c>
      <c r="AA252" s="50" t="str">
        <f t="shared" si="31"/>
        <v/>
      </c>
      <c r="AE252" s="50" t="str">
        <f t="shared" si="28"/>
        <v/>
      </c>
      <c r="AI252" s="19" t="str">
        <f t="shared" si="29"/>
        <v/>
      </c>
      <c r="AJ252"/>
      <c r="AK252" s="19" t="str">
        <f t="shared" si="30"/>
        <v/>
      </c>
    </row>
    <row r="253" spans="1:37" x14ac:dyDescent="0.25">
      <c r="A253" s="42" t="str">
        <f t="shared" si="24"/>
        <v/>
      </c>
      <c r="B253" s="42" t="str">
        <f t="shared" si="25"/>
        <v/>
      </c>
      <c r="C253" s="42" t="str">
        <f>IF(ISBLANK($N253),"",IF(ISBLANK('datos GENERALES'!B$16),"",'datos GENERALES'!B$16))</f>
        <v/>
      </c>
      <c r="D253" s="43" t="str">
        <f>IF(ISBLANK($N253),"","SGBTM/AUTAROC/"&amp;'datos GENERALES'!B$5&amp;"_"&amp;'datos GENERALES'!C$5&amp;"_"&amp;'datos GENERALES'!D$5)</f>
        <v/>
      </c>
      <c r="E253" s="42" t="str">
        <f>IF(ISBLANK($N253),"",IF(ISBLANK('datos GENERALES'!$B$6),"",'datos GENERALES'!$B$6))</f>
        <v/>
      </c>
      <c r="F253" s="42" t="str">
        <f>IF(ISBLANK($N253),"",IF(ISBLANK('datos GENERALES'!$B$7),"",'datos GENERALES'!$B$7))</f>
        <v/>
      </c>
      <c r="G253" s="42" t="str">
        <f>IF(ISBLANK($N253),"",IF(ISBLANK('datos GENERALES'!$B$10),"",'datos GENERALES'!$B$10))</f>
        <v/>
      </c>
      <c r="H253" s="42" t="str">
        <f>IF(ISBLANK($N253),"",IF(ISBLANK('datos GENERALES'!$C$10),"",'datos GENERALES'!$C$10))</f>
        <v/>
      </c>
      <c r="I253" s="42" t="str">
        <f>IF(ISBLANK($N253),"",IF(ISBLANK('datos GENERALES'!$D$10),"",'datos GENERALES'!$D$10))</f>
        <v/>
      </c>
      <c r="O253" s="48" t="str">
        <f>IFERROR(VLOOKUP(N253,ListaEspecies!$B$3:$D$45,2,FALSE),"")</f>
        <v/>
      </c>
      <c r="P253" s="96" t="str">
        <f>IFERROR(VLOOKUP(N253,ListaEspecies!$B$3:$D$45,3,FALSE),"")</f>
        <v/>
      </c>
      <c r="R253" s="42" t="str">
        <f>IF(ISBLANK($J253),"",IF(ISBLANK('datos GENERALES'!$B$15),"",'datos GENERALES'!$B$15))</f>
        <v/>
      </c>
      <c r="S253" s="49" t="str">
        <f t="shared" si="26"/>
        <v/>
      </c>
      <c r="T253" s="49" t="str">
        <f t="shared" si="27"/>
        <v/>
      </c>
      <c r="AA253" s="50" t="str">
        <f t="shared" si="31"/>
        <v/>
      </c>
      <c r="AE253" s="50" t="str">
        <f t="shared" si="28"/>
        <v/>
      </c>
      <c r="AI253" s="19" t="str">
        <f t="shared" si="29"/>
        <v/>
      </c>
      <c r="AJ253"/>
      <c r="AK253" s="19" t="str">
        <f t="shared" si="30"/>
        <v/>
      </c>
    </row>
    <row r="254" spans="1:37" x14ac:dyDescent="0.25">
      <c r="A254" s="42" t="str">
        <f t="shared" si="24"/>
        <v/>
      </c>
      <c r="B254" s="42" t="str">
        <f t="shared" si="25"/>
        <v/>
      </c>
      <c r="C254" s="42" t="str">
        <f>IF(ISBLANK($N254),"",IF(ISBLANK('datos GENERALES'!B$16),"",'datos GENERALES'!B$16))</f>
        <v/>
      </c>
      <c r="D254" s="43" t="str">
        <f>IF(ISBLANK($N254),"","SGBTM/AUTAROC/"&amp;'datos GENERALES'!B$5&amp;"_"&amp;'datos GENERALES'!C$5&amp;"_"&amp;'datos GENERALES'!D$5)</f>
        <v/>
      </c>
      <c r="E254" s="42" t="str">
        <f>IF(ISBLANK($N254),"",IF(ISBLANK('datos GENERALES'!$B$6),"",'datos GENERALES'!$B$6))</f>
        <v/>
      </c>
      <c r="F254" s="42" t="str">
        <f>IF(ISBLANK($N254),"",IF(ISBLANK('datos GENERALES'!$B$7),"",'datos GENERALES'!$B$7))</f>
        <v/>
      </c>
      <c r="G254" s="42" t="str">
        <f>IF(ISBLANK($N254),"",IF(ISBLANK('datos GENERALES'!$B$10),"",'datos GENERALES'!$B$10))</f>
        <v/>
      </c>
      <c r="H254" s="42" t="str">
        <f>IF(ISBLANK($N254),"",IF(ISBLANK('datos GENERALES'!$C$10),"",'datos GENERALES'!$C$10))</f>
        <v/>
      </c>
      <c r="I254" s="42" t="str">
        <f>IF(ISBLANK($N254),"",IF(ISBLANK('datos GENERALES'!$D$10),"",'datos GENERALES'!$D$10))</f>
        <v/>
      </c>
      <c r="O254" s="48" t="str">
        <f>IFERROR(VLOOKUP(N254,ListaEspecies!$B$3:$D$45,2,FALSE),"")</f>
        <v/>
      </c>
      <c r="P254" s="96" t="str">
        <f>IFERROR(VLOOKUP(N254,ListaEspecies!$B$3:$D$45,3,FALSE),"")</f>
        <v/>
      </c>
      <c r="R254" s="42" t="str">
        <f>IF(ISBLANK($J254),"",IF(ISBLANK('datos GENERALES'!$B$15),"",'datos GENERALES'!$B$15))</f>
        <v/>
      </c>
      <c r="S254" s="49" t="str">
        <f t="shared" si="26"/>
        <v/>
      </c>
      <c r="T254" s="49" t="str">
        <f t="shared" si="27"/>
        <v/>
      </c>
      <c r="AA254" s="50" t="str">
        <f t="shared" si="31"/>
        <v/>
      </c>
      <c r="AE254" s="50" t="str">
        <f t="shared" si="28"/>
        <v/>
      </c>
      <c r="AI254" s="19" t="str">
        <f t="shared" si="29"/>
        <v/>
      </c>
      <c r="AJ254"/>
      <c r="AK254" s="19" t="str">
        <f t="shared" si="30"/>
        <v/>
      </c>
    </row>
    <row r="255" spans="1:37" x14ac:dyDescent="0.25">
      <c r="A255" s="42" t="str">
        <f t="shared" si="24"/>
        <v/>
      </c>
      <c r="B255" s="42" t="str">
        <f t="shared" si="25"/>
        <v/>
      </c>
      <c r="C255" s="42" t="str">
        <f>IF(ISBLANK($N255),"",IF(ISBLANK('datos GENERALES'!B$16),"",'datos GENERALES'!B$16))</f>
        <v/>
      </c>
      <c r="D255" s="43" t="str">
        <f>IF(ISBLANK($N255),"","SGBTM/AUTAROC/"&amp;'datos GENERALES'!B$5&amp;"_"&amp;'datos GENERALES'!C$5&amp;"_"&amp;'datos GENERALES'!D$5)</f>
        <v/>
      </c>
      <c r="E255" s="42" t="str">
        <f>IF(ISBLANK($N255),"",IF(ISBLANK('datos GENERALES'!$B$6),"",'datos GENERALES'!$B$6))</f>
        <v/>
      </c>
      <c r="F255" s="42" t="str">
        <f>IF(ISBLANK($N255),"",IF(ISBLANK('datos GENERALES'!$B$7),"",'datos GENERALES'!$B$7))</f>
        <v/>
      </c>
      <c r="G255" s="42" t="str">
        <f>IF(ISBLANK($N255),"",IF(ISBLANK('datos GENERALES'!$B$10),"",'datos GENERALES'!$B$10))</f>
        <v/>
      </c>
      <c r="H255" s="42" t="str">
        <f>IF(ISBLANK($N255),"",IF(ISBLANK('datos GENERALES'!$C$10),"",'datos GENERALES'!$C$10))</f>
        <v/>
      </c>
      <c r="I255" s="42" t="str">
        <f>IF(ISBLANK($N255),"",IF(ISBLANK('datos GENERALES'!$D$10),"",'datos GENERALES'!$D$10))</f>
        <v/>
      </c>
      <c r="O255" s="48" t="str">
        <f>IFERROR(VLOOKUP(N255,ListaEspecies!$B$3:$D$45,2,FALSE),"")</f>
        <v/>
      </c>
      <c r="P255" s="96" t="str">
        <f>IFERROR(VLOOKUP(N255,ListaEspecies!$B$3:$D$45,3,FALSE),"")</f>
        <v/>
      </c>
      <c r="R255" s="42" t="str">
        <f>IF(ISBLANK($J255),"",IF(ISBLANK('datos GENERALES'!$B$15),"",'datos GENERALES'!$B$15))</f>
        <v/>
      </c>
      <c r="S255" s="49" t="str">
        <f t="shared" si="26"/>
        <v/>
      </c>
      <c r="T255" s="49" t="str">
        <f t="shared" si="27"/>
        <v/>
      </c>
      <c r="AA255" s="50" t="str">
        <f t="shared" si="31"/>
        <v/>
      </c>
      <c r="AE255" s="50" t="str">
        <f t="shared" si="28"/>
        <v/>
      </c>
      <c r="AI255" s="19" t="str">
        <f t="shared" si="29"/>
        <v/>
      </c>
      <c r="AJ255"/>
      <c r="AK255" s="19" t="str">
        <f t="shared" si="30"/>
        <v/>
      </c>
    </row>
    <row r="256" spans="1:37" x14ac:dyDescent="0.25">
      <c r="A256" s="42" t="str">
        <f t="shared" si="24"/>
        <v/>
      </c>
      <c r="B256" s="42" t="str">
        <f t="shared" si="25"/>
        <v/>
      </c>
      <c r="C256" s="42" t="str">
        <f>IF(ISBLANK($N256),"",IF(ISBLANK('datos GENERALES'!B$16),"",'datos GENERALES'!B$16))</f>
        <v/>
      </c>
      <c r="D256" s="43" t="str">
        <f>IF(ISBLANK($N256),"","SGBTM/AUTAROC/"&amp;'datos GENERALES'!B$5&amp;"_"&amp;'datos GENERALES'!C$5&amp;"_"&amp;'datos GENERALES'!D$5)</f>
        <v/>
      </c>
      <c r="E256" s="42" t="str">
        <f>IF(ISBLANK($N256),"",IF(ISBLANK('datos GENERALES'!$B$6),"",'datos GENERALES'!$B$6))</f>
        <v/>
      </c>
      <c r="F256" s="42" t="str">
        <f>IF(ISBLANK($N256),"",IF(ISBLANK('datos GENERALES'!$B$7),"",'datos GENERALES'!$B$7))</f>
        <v/>
      </c>
      <c r="G256" s="42" t="str">
        <f>IF(ISBLANK($N256),"",IF(ISBLANK('datos GENERALES'!$B$10),"",'datos GENERALES'!$B$10))</f>
        <v/>
      </c>
      <c r="H256" s="42" t="str">
        <f>IF(ISBLANK($N256),"",IF(ISBLANK('datos GENERALES'!$C$10),"",'datos GENERALES'!$C$10))</f>
        <v/>
      </c>
      <c r="I256" s="42" t="str">
        <f>IF(ISBLANK($N256),"",IF(ISBLANK('datos GENERALES'!$D$10),"",'datos GENERALES'!$D$10))</f>
        <v/>
      </c>
      <c r="O256" s="48" t="str">
        <f>IFERROR(VLOOKUP(N256,ListaEspecies!$B$3:$D$45,2,FALSE),"")</f>
        <v/>
      </c>
      <c r="P256" s="96" t="str">
        <f>IFERROR(VLOOKUP(N256,ListaEspecies!$B$3:$D$45,3,FALSE),"")</f>
        <v/>
      </c>
      <c r="R256" s="42" t="str">
        <f>IF(ISBLANK($J256),"",IF(ISBLANK('datos GENERALES'!$B$15),"",'datos GENERALES'!$B$15))</f>
        <v/>
      </c>
      <c r="S256" s="49" t="str">
        <f t="shared" si="26"/>
        <v/>
      </c>
      <c r="T256" s="49" t="str">
        <f t="shared" si="27"/>
        <v/>
      </c>
      <c r="AA256" s="50" t="str">
        <f t="shared" si="31"/>
        <v/>
      </c>
      <c r="AE256" s="50" t="str">
        <f t="shared" si="28"/>
        <v/>
      </c>
      <c r="AI256" s="19" t="str">
        <f t="shared" si="29"/>
        <v/>
      </c>
      <c r="AJ256"/>
      <c r="AK256" s="19" t="str">
        <f t="shared" si="30"/>
        <v/>
      </c>
    </row>
    <row r="257" spans="1:37" x14ac:dyDescent="0.25">
      <c r="A257" s="42" t="str">
        <f t="shared" si="24"/>
        <v/>
      </c>
      <c r="B257" s="42" t="str">
        <f t="shared" si="25"/>
        <v/>
      </c>
      <c r="C257" s="42" t="str">
        <f>IF(ISBLANK($N257),"",IF(ISBLANK('datos GENERALES'!B$16),"",'datos GENERALES'!B$16))</f>
        <v/>
      </c>
      <c r="D257" s="43" t="str">
        <f>IF(ISBLANK($N257),"","SGBTM/AUTAROC/"&amp;'datos GENERALES'!B$5&amp;"_"&amp;'datos GENERALES'!C$5&amp;"_"&amp;'datos GENERALES'!D$5)</f>
        <v/>
      </c>
      <c r="E257" s="42" t="str">
        <f>IF(ISBLANK($N257),"",IF(ISBLANK('datos GENERALES'!$B$6),"",'datos GENERALES'!$B$6))</f>
        <v/>
      </c>
      <c r="F257" s="42" t="str">
        <f>IF(ISBLANK($N257),"",IF(ISBLANK('datos GENERALES'!$B$7),"",'datos GENERALES'!$B$7))</f>
        <v/>
      </c>
      <c r="G257" s="42" t="str">
        <f>IF(ISBLANK($N257),"",IF(ISBLANK('datos GENERALES'!$B$10),"",'datos GENERALES'!$B$10))</f>
        <v/>
      </c>
      <c r="H257" s="42" t="str">
        <f>IF(ISBLANK($N257),"",IF(ISBLANK('datos GENERALES'!$C$10),"",'datos GENERALES'!$C$10))</f>
        <v/>
      </c>
      <c r="I257" s="42" t="str">
        <f>IF(ISBLANK($N257),"",IF(ISBLANK('datos GENERALES'!$D$10),"",'datos GENERALES'!$D$10))</f>
        <v/>
      </c>
      <c r="O257" s="48" t="str">
        <f>IFERROR(VLOOKUP(N257,ListaEspecies!$B$3:$D$45,2,FALSE),"")</f>
        <v/>
      </c>
      <c r="P257" s="96" t="str">
        <f>IFERROR(VLOOKUP(N257,ListaEspecies!$B$3:$D$45,3,FALSE),"")</f>
        <v/>
      </c>
      <c r="R257" s="42" t="str">
        <f>IF(ISBLANK($J257),"",IF(ISBLANK('datos GENERALES'!$B$15),"",'datos GENERALES'!$B$15))</f>
        <v/>
      </c>
      <c r="S257" s="49" t="str">
        <f t="shared" si="26"/>
        <v/>
      </c>
      <c r="T257" s="49" t="str">
        <f t="shared" si="27"/>
        <v/>
      </c>
      <c r="AA257" s="50" t="str">
        <f t="shared" si="31"/>
        <v/>
      </c>
      <c r="AE257" s="50" t="str">
        <f t="shared" si="28"/>
        <v/>
      </c>
      <c r="AI257" s="19" t="str">
        <f t="shared" si="29"/>
        <v/>
      </c>
      <c r="AJ257"/>
      <c r="AK257" s="19" t="str">
        <f t="shared" si="30"/>
        <v/>
      </c>
    </row>
    <row r="258" spans="1:37" x14ac:dyDescent="0.25">
      <c r="A258" s="42" t="str">
        <f t="shared" ref="A258:A321" si="32">IF(ISBLANK($N258),"","AROC")</f>
        <v/>
      </c>
      <c r="B258" s="42" t="str">
        <f t="shared" ref="B258:B321" si="33">IF(ISBLANK($N258),"","avistamiento AROC")</f>
        <v/>
      </c>
      <c r="C258" s="42" t="str">
        <f>IF(ISBLANK($N258),"",IF(ISBLANK('datos GENERALES'!B$16),"",'datos GENERALES'!B$16))</f>
        <v/>
      </c>
      <c r="D258" s="43" t="str">
        <f>IF(ISBLANK($N258),"","SGBTM/AUTAROC/"&amp;'datos GENERALES'!B$5&amp;"_"&amp;'datos GENERALES'!C$5&amp;"_"&amp;'datos GENERALES'!D$5)</f>
        <v/>
      </c>
      <c r="E258" s="42" t="str">
        <f>IF(ISBLANK($N258),"",IF(ISBLANK('datos GENERALES'!$B$6),"",'datos GENERALES'!$B$6))</f>
        <v/>
      </c>
      <c r="F258" s="42" t="str">
        <f>IF(ISBLANK($N258),"",IF(ISBLANK('datos GENERALES'!$B$7),"",'datos GENERALES'!$B$7))</f>
        <v/>
      </c>
      <c r="G258" s="42" t="str">
        <f>IF(ISBLANK($N258),"",IF(ISBLANK('datos GENERALES'!$B$10),"",'datos GENERALES'!$B$10))</f>
        <v/>
      </c>
      <c r="H258" s="42" t="str">
        <f>IF(ISBLANK($N258),"",IF(ISBLANK('datos GENERALES'!$C$10),"",'datos GENERALES'!$C$10))</f>
        <v/>
      </c>
      <c r="I258" s="42" t="str">
        <f>IF(ISBLANK($N258),"",IF(ISBLANK('datos GENERALES'!$D$10),"",'datos GENERALES'!$D$10))</f>
        <v/>
      </c>
      <c r="O258" s="48" t="str">
        <f>IFERROR(VLOOKUP(N258,ListaEspecies!$B$3:$D$45,2,FALSE),"")</f>
        <v/>
      </c>
      <c r="P258" s="96" t="str">
        <f>IFERROR(VLOOKUP(N258,ListaEspecies!$B$3:$D$45,3,FALSE),"")</f>
        <v/>
      </c>
      <c r="R258" s="42" t="str">
        <f>IF(ISBLANK($J258),"",IF(ISBLANK('datos GENERALES'!$B$15),"",'datos GENERALES'!$B$15))</f>
        <v/>
      </c>
      <c r="S258" s="49" t="str">
        <f t="shared" si="26"/>
        <v/>
      </c>
      <c r="T258" s="49" t="str">
        <f t="shared" si="27"/>
        <v/>
      </c>
      <c r="AA258" s="50" t="str">
        <f t="shared" si="31"/>
        <v/>
      </c>
      <c r="AE258" s="50" t="str">
        <f t="shared" si="28"/>
        <v/>
      </c>
      <c r="AI258" s="19" t="str">
        <f t="shared" si="29"/>
        <v/>
      </c>
      <c r="AJ258"/>
      <c r="AK258" s="19" t="str">
        <f t="shared" si="30"/>
        <v/>
      </c>
    </row>
    <row r="259" spans="1:37" x14ac:dyDescent="0.25">
      <c r="A259" s="42" t="str">
        <f t="shared" si="32"/>
        <v/>
      </c>
      <c r="B259" s="42" t="str">
        <f t="shared" si="33"/>
        <v/>
      </c>
      <c r="C259" s="42" t="str">
        <f>IF(ISBLANK($N259),"",IF(ISBLANK('datos GENERALES'!B$16),"",'datos GENERALES'!B$16))</f>
        <v/>
      </c>
      <c r="D259" s="43" t="str">
        <f>IF(ISBLANK($N259),"","SGBTM/AUTAROC/"&amp;'datos GENERALES'!B$5&amp;"_"&amp;'datos GENERALES'!C$5&amp;"_"&amp;'datos GENERALES'!D$5)</f>
        <v/>
      </c>
      <c r="E259" s="42" t="str">
        <f>IF(ISBLANK($N259),"",IF(ISBLANK('datos GENERALES'!$B$6),"",'datos GENERALES'!$B$6))</f>
        <v/>
      </c>
      <c r="F259" s="42" t="str">
        <f>IF(ISBLANK($N259),"",IF(ISBLANK('datos GENERALES'!$B$7),"",'datos GENERALES'!$B$7))</f>
        <v/>
      </c>
      <c r="G259" s="42" t="str">
        <f>IF(ISBLANK($N259),"",IF(ISBLANK('datos GENERALES'!$B$10),"",'datos GENERALES'!$B$10))</f>
        <v/>
      </c>
      <c r="H259" s="42" t="str">
        <f>IF(ISBLANK($N259),"",IF(ISBLANK('datos GENERALES'!$C$10),"",'datos GENERALES'!$C$10))</f>
        <v/>
      </c>
      <c r="I259" s="42" t="str">
        <f>IF(ISBLANK($N259),"",IF(ISBLANK('datos GENERALES'!$D$10),"",'datos GENERALES'!$D$10))</f>
        <v/>
      </c>
      <c r="O259" s="48" t="str">
        <f>IFERROR(VLOOKUP(N259,ListaEspecies!$B$3:$D$45,2,FALSE),"")</f>
        <v/>
      </c>
      <c r="P259" s="96" t="str">
        <f>IFERROR(VLOOKUP(N259,ListaEspecies!$B$3:$D$45,3,FALSE),"")</f>
        <v/>
      </c>
      <c r="R259" s="42" t="str">
        <f>IF(ISBLANK($J259),"",IF(ISBLANK('datos GENERALES'!$B$15),"",'datos GENERALES'!$B$15))</f>
        <v/>
      </c>
      <c r="S259" s="49" t="str">
        <f t="shared" ref="S259:S322" si="34">IF(U259="",AA259,U259)</f>
        <v/>
      </c>
      <c r="T259" s="49" t="str">
        <f t="shared" ref="T259:T322" si="35">IF(V259="",AE259,V259)</f>
        <v/>
      </c>
      <c r="AA259" s="50" t="str">
        <f t="shared" si="31"/>
        <v/>
      </c>
      <c r="AE259" s="50" t="str">
        <f t="shared" ref="AE259:AE322" si="36">IF((AB259+(AC259/60)+(AD259/3600))=0,"",(AB259+(AC259/60)+(AD259/3600)))</f>
        <v/>
      </c>
      <c r="AI259" s="19" t="str">
        <f t="shared" ref="AI259:AI322" si="37">IF(ISBLANK(AH259),"",IF(AH259="SI","",IF(AH259="NO",0,"NA")))</f>
        <v/>
      </c>
      <c r="AJ259"/>
      <c r="AK259" s="19" t="str">
        <f t="shared" ref="AK259:AK322" si="38">IF(ISBLANK(AJ259),"",IF(AJ259="SI","",IF(AJ259="NO",0,"NA")))</f>
        <v/>
      </c>
    </row>
    <row r="260" spans="1:37" x14ac:dyDescent="0.25">
      <c r="A260" s="42" t="str">
        <f t="shared" si="32"/>
        <v/>
      </c>
      <c r="B260" s="42" t="str">
        <f t="shared" si="33"/>
        <v/>
      </c>
      <c r="C260" s="42" t="str">
        <f>IF(ISBLANK($N260),"",IF(ISBLANK('datos GENERALES'!B$16),"",'datos GENERALES'!B$16))</f>
        <v/>
      </c>
      <c r="D260" s="43" t="str">
        <f>IF(ISBLANK($N260),"","SGBTM/AUTAROC/"&amp;'datos GENERALES'!B$5&amp;"_"&amp;'datos GENERALES'!C$5&amp;"_"&amp;'datos GENERALES'!D$5)</f>
        <v/>
      </c>
      <c r="E260" s="42" t="str">
        <f>IF(ISBLANK($N260),"",IF(ISBLANK('datos GENERALES'!$B$6),"",'datos GENERALES'!$B$6))</f>
        <v/>
      </c>
      <c r="F260" s="42" t="str">
        <f>IF(ISBLANK($N260),"",IF(ISBLANK('datos GENERALES'!$B$7),"",'datos GENERALES'!$B$7))</f>
        <v/>
      </c>
      <c r="G260" s="42" t="str">
        <f>IF(ISBLANK($N260),"",IF(ISBLANK('datos GENERALES'!$B$10),"",'datos GENERALES'!$B$10))</f>
        <v/>
      </c>
      <c r="H260" s="42" t="str">
        <f>IF(ISBLANK($N260),"",IF(ISBLANK('datos GENERALES'!$C$10),"",'datos GENERALES'!$C$10))</f>
        <v/>
      </c>
      <c r="I260" s="42" t="str">
        <f>IF(ISBLANK($N260),"",IF(ISBLANK('datos GENERALES'!$D$10),"",'datos GENERALES'!$D$10))</f>
        <v/>
      </c>
      <c r="O260" s="48" t="str">
        <f>IFERROR(VLOOKUP(N260,ListaEspecies!$B$3:$D$45,2,FALSE),"")</f>
        <v/>
      </c>
      <c r="P260" s="96" t="str">
        <f>IFERROR(VLOOKUP(N260,ListaEspecies!$B$3:$D$45,3,FALSE),"")</f>
        <v/>
      </c>
      <c r="R260" s="42" t="str">
        <f>IF(ISBLANK($J260),"",IF(ISBLANK('datos GENERALES'!$B$15),"",'datos GENERALES'!$B$15))</f>
        <v/>
      </c>
      <c r="S260" s="49" t="str">
        <f t="shared" si="34"/>
        <v/>
      </c>
      <c r="T260" s="49" t="str">
        <f t="shared" si="35"/>
        <v/>
      </c>
      <c r="AA260" s="50" t="str">
        <f t="shared" ref="AA260:AA323" si="39">IF((X260+(Y260/60)+(Z260/3600))*IF(W260="o",-1,1)=0,"",(X260+(Y260/60)+(Z260/3600))*IF(W260="o",-1,1))</f>
        <v/>
      </c>
      <c r="AE260" s="50" t="str">
        <f t="shared" si="36"/>
        <v/>
      </c>
      <c r="AI260" s="19" t="str">
        <f t="shared" si="37"/>
        <v/>
      </c>
      <c r="AJ260"/>
      <c r="AK260" s="19" t="str">
        <f t="shared" si="38"/>
        <v/>
      </c>
    </row>
    <row r="261" spans="1:37" x14ac:dyDescent="0.25">
      <c r="A261" s="42" t="str">
        <f t="shared" si="32"/>
        <v/>
      </c>
      <c r="B261" s="42" t="str">
        <f t="shared" si="33"/>
        <v/>
      </c>
      <c r="C261" s="42" t="str">
        <f>IF(ISBLANK($N261),"",IF(ISBLANK('datos GENERALES'!B$16),"",'datos GENERALES'!B$16))</f>
        <v/>
      </c>
      <c r="D261" s="43" t="str">
        <f>IF(ISBLANK($N261),"","SGBTM/AUTAROC/"&amp;'datos GENERALES'!B$5&amp;"_"&amp;'datos GENERALES'!C$5&amp;"_"&amp;'datos GENERALES'!D$5)</f>
        <v/>
      </c>
      <c r="E261" s="42" t="str">
        <f>IF(ISBLANK($N261),"",IF(ISBLANK('datos GENERALES'!$B$6),"",'datos GENERALES'!$B$6))</f>
        <v/>
      </c>
      <c r="F261" s="42" t="str">
        <f>IF(ISBLANK($N261),"",IF(ISBLANK('datos GENERALES'!$B$7),"",'datos GENERALES'!$B$7))</f>
        <v/>
      </c>
      <c r="G261" s="42" t="str">
        <f>IF(ISBLANK($N261),"",IF(ISBLANK('datos GENERALES'!$B$10),"",'datos GENERALES'!$B$10))</f>
        <v/>
      </c>
      <c r="H261" s="42" t="str">
        <f>IF(ISBLANK($N261),"",IF(ISBLANK('datos GENERALES'!$C$10),"",'datos GENERALES'!$C$10))</f>
        <v/>
      </c>
      <c r="I261" s="42" t="str">
        <f>IF(ISBLANK($N261),"",IF(ISBLANK('datos GENERALES'!$D$10),"",'datos GENERALES'!$D$10))</f>
        <v/>
      </c>
      <c r="O261" s="48" t="str">
        <f>IFERROR(VLOOKUP(N261,ListaEspecies!$B$3:$D$45,2,FALSE),"")</f>
        <v/>
      </c>
      <c r="P261" s="96" t="str">
        <f>IFERROR(VLOOKUP(N261,ListaEspecies!$B$3:$D$45,3,FALSE),"")</f>
        <v/>
      </c>
      <c r="R261" s="42" t="str">
        <f>IF(ISBLANK($J261),"",IF(ISBLANK('datos GENERALES'!$B$15),"",'datos GENERALES'!$B$15))</f>
        <v/>
      </c>
      <c r="S261" s="49" t="str">
        <f t="shared" si="34"/>
        <v/>
      </c>
      <c r="T261" s="49" t="str">
        <f t="shared" si="35"/>
        <v/>
      </c>
      <c r="AA261" s="50" t="str">
        <f t="shared" si="39"/>
        <v/>
      </c>
      <c r="AE261" s="50" t="str">
        <f t="shared" si="36"/>
        <v/>
      </c>
      <c r="AI261" s="19" t="str">
        <f t="shared" si="37"/>
        <v/>
      </c>
      <c r="AJ261"/>
      <c r="AK261" s="19" t="str">
        <f t="shared" si="38"/>
        <v/>
      </c>
    </row>
    <row r="262" spans="1:37" x14ac:dyDescent="0.25">
      <c r="A262" s="42" t="str">
        <f t="shared" si="32"/>
        <v/>
      </c>
      <c r="B262" s="42" t="str">
        <f t="shared" si="33"/>
        <v/>
      </c>
      <c r="C262" s="42" t="str">
        <f>IF(ISBLANK($N262),"",IF(ISBLANK('datos GENERALES'!B$16),"",'datos GENERALES'!B$16))</f>
        <v/>
      </c>
      <c r="D262" s="43" t="str">
        <f>IF(ISBLANK($N262),"","SGBTM/AUTAROC/"&amp;'datos GENERALES'!B$5&amp;"_"&amp;'datos GENERALES'!C$5&amp;"_"&amp;'datos GENERALES'!D$5)</f>
        <v/>
      </c>
      <c r="E262" s="42" t="str">
        <f>IF(ISBLANK($N262),"",IF(ISBLANK('datos GENERALES'!$B$6),"",'datos GENERALES'!$B$6))</f>
        <v/>
      </c>
      <c r="F262" s="42" t="str">
        <f>IF(ISBLANK($N262),"",IF(ISBLANK('datos GENERALES'!$B$7),"",'datos GENERALES'!$B$7))</f>
        <v/>
      </c>
      <c r="G262" s="42" t="str">
        <f>IF(ISBLANK($N262),"",IF(ISBLANK('datos GENERALES'!$B$10),"",'datos GENERALES'!$B$10))</f>
        <v/>
      </c>
      <c r="H262" s="42" t="str">
        <f>IF(ISBLANK($N262),"",IF(ISBLANK('datos GENERALES'!$C$10),"",'datos GENERALES'!$C$10))</f>
        <v/>
      </c>
      <c r="I262" s="42" t="str">
        <f>IF(ISBLANK($N262),"",IF(ISBLANK('datos GENERALES'!$D$10),"",'datos GENERALES'!$D$10))</f>
        <v/>
      </c>
      <c r="O262" s="48" t="str">
        <f>IFERROR(VLOOKUP(N262,ListaEspecies!$B$3:$D$45,2,FALSE),"")</f>
        <v/>
      </c>
      <c r="P262" s="96" t="str">
        <f>IFERROR(VLOOKUP(N262,ListaEspecies!$B$3:$D$45,3,FALSE),"")</f>
        <v/>
      </c>
      <c r="R262" s="42" t="str">
        <f>IF(ISBLANK($J262),"",IF(ISBLANK('datos GENERALES'!$B$15),"",'datos GENERALES'!$B$15))</f>
        <v/>
      </c>
      <c r="S262" s="49" t="str">
        <f t="shared" si="34"/>
        <v/>
      </c>
      <c r="T262" s="49" t="str">
        <f t="shared" si="35"/>
        <v/>
      </c>
      <c r="AA262" s="50" t="str">
        <f t="shared" si="39"/>
        <v/>
      </c>
      <c r="AE262" s="50" t="str">
        <f t="shared" si="36"/>
        <v/>
      </c>
      <c r="AI262" s="19" t="str">
        <f t="shared" si="37"/>
        <v/>
      </c>
      <c r="AJ262"/>
      <c r="AK262" s="19" t="str">
        <f t="shared" si="38"/>
        <v/>
      </c>
    </row>
    <row r="263" spans="1:37" x14ac:dyDescent="0.25">
      <c r="A263" s="42" t="str">
        <f t="shared" si="32"/>
        <v/>
      </c>
      <c r="B263" s="42" t="str">
        <f t="shared" si="33"/>
        <v/>
      </c>
      <c r="C263" s="42" t="str">
        <f>IF(ISBLANK($N263),"",IF(ISBLANK('datos GENERALES'!B$16),"",'datos GENERALES'!B$16))</f>
        <v/>
      </c>
      <c r="D263" s="43" t="str">
        <f>IF(ISBLANK($N263),"","SGBTM/AUTAROC/"&amp;'datos GENERALES'!B$5&amp;"_"&amp;'datos GENERALES'!C$5&amp;"_"&amp;'datos GENERALES'!D$5)</f>
        <v/>
      </c>
      <c r="E263" s="42" t="str">
        <f>IF(ISBLANK($N263),"",IF(ISBLANK('datos GENERALES'!$B$6),"",'datos GENERALES'!$B$6))</f>
        <v/>
      </c>
      <c r="F263" s="42" t="str">
        <f>IF(ISBLANK($N263),"",IF(ISBLANK('datos GENERALES'!$B$7),"",'datos GENERALES'!$B$7))</f>
        <v/>
      </c>
      <c r="G263" s="42" t="str">
        <f>IF(ISBLANK($N263),"",IF(ISBLANK('datos GENERALES'!$B$10),"",'datos GENERALES'!$B$10))</f>
        <v/>
      </c>
      <c r="H263" s="42" t="str">
        <f>IF(ISBLANK($N263),"",IF(ISBLANK('datos GENERALES'!$C$10),"",'datos GENERALES'!$C$10))</f>
        <v/>
      </c>
      <c r="I263" s="42" t="str">
        <f>IF(ISBLANK($N263),"",IF(ISBLANK('datos GENERALES'!$D$10),"",'datos GENERALES'!$D$10))</f>
        <v/>
      </c>
      <c r="O263" s="48" t="str">
        <f>IFERROR(VLOOKUP(N263,ListaEspecies!$B$3:$D$45,2,FALSE),"")</f>
        <v/>
      </c>
      <c r="P263" s="96" t="str">
        <f>IFERROR(VLOOKUP(N263,ListaEspecies!$B$3:$D$45,3,FALSE),"")</f>
        <v/>
      </c>
      <c r="R263" s="42" t="str">
        <f>IF(ISBLANK($J263),"",IF(ISBLANK('datos GENERALES'!$B$15),"",'datos GENERALES'!$B$15))</f>
        <v/>
      </c>
      <c r="S263" s="49" t="str">
        <f t="shared" si="34"/>
        <v/>
      </c>
      <c r="T263" s="49" t="str">
        <f t="shared" si="35"/>
        <v/>
      </c>
      <c r="AA263" s="50" t="str">
        <f t="shared" si="39"/>
        <v/>
      </c>
      <c r="AE263" s="50" t="str">
        <f t="shared" si="36"/>
        <v/>
      </c>
      <c r="AI263" s="19" t="str">
        <f t="shared" si="37"/>
        <v/>
      </c>
      <c r="AJ263"/>
      <c r="AK263" s="19" t="str">
        <f t="shared" si="38"/>
        <v/>
      </c>
    </row>
    <row r="264" spans="1:37" x14ac:dyDescent="0.25">
      <c r="A264" s="42" t="str">
        <f t="shared" si="32"/>
        <v/>
      </c>
      <c r="B264" s="42" t="str">
        <f t="shared" si="33"/>
        <v/>
      </c>
      <c r="C264" s="42" t="str">
        <f>IF(ISBLANK($N264),"",IF(ISBLANK('datos GENERALES'!B$16),"",'datos GENERALES'!B$16))</f>
        <v/>
      </c>
      <c r="D264" s="43" t="str">
        <f>IF(ISBLANK($N264),"","SGBTM/AUTAROC/"&amp;'datos GENERALES'!B$5&amp;"_"&amp;'datos GENERALES'!C$5&amp;"_"&amp;'datos GENERALES'!D$5)</f>
        <v/>
      </c>
      <c r="E264" s="42" t="str">
        <f>IF(ISBLANK($N264),"",IF(ISBLANK('datos GENERALES'!$B$6),"",'datos GENERALES'!$B$6))</f>
        <v/>
      </c>
      <c r="F264" s="42" t="str">
        <f>IF(ISBLANK($N264),"",IF(ISBLANK('datos GENERALES'!$B$7),"",'datos GENERALES'!$B$7))</f>
        <v/>
      </c>
      <c r="G264" s="42" t="str">
        <f>IF(ISBLANK($N264),"",IF(ISBLANK('datos GENERALES'!$B$10),"",'datos GENERALES'!$B$10))</f>
        <v/>
      </c>
      <c r="H264" s="42" t="str">
        <f>IF(ISBLANK($N264),"",IF(ISBLANK('datos GENERALES'!$C$10),"",'datos GENERALES'!$C$10))</f>
        <v/>
      </c>
      <c r="I264" s="42" t="str">
        <f>IF(ISBLANK($N264),"",IF(ISBLANK('datos GENERALES'!$D$10),"",'datos GENERALES'!$D$10))</f>
        <v/>
      </c>
      <c r="O264" s="48" t="str">
        <f>IFERROR(VLOOKUP(N264,ListaEspecies!$B$3:$D$45,2,FALSE),"")</f>
        <v/>
      </c>
      <c r="P264" s="96" t="str">
        <f>IFERROR(VLOOKUP(N264,ListaEspecies!$B$3:$D$45,3,FALSE),"")</f>
        <v/>
      </c>
      <c r="R264" s="42" t="str">
        <f>IF(ISBLANK($J264),"",IF(ISBLANK('datos GENERALES'!$B$15),"",'datos GENERALES'!$B$15))</f>
        <v/>
      </c>
      <c r="S264" s="49" t="str">
        <f t="shared" si="34"/>
        <v/>
      </c>
      <c r="T264" s="49" t="str">
        <f t="shared" si="35"/>
        <v/>
      </c>
      <c r="AA264" s="50" t="str">
        <f t="shared" si="39"/>
        <v/>
      </c>
      <c r="AE264" s="50" t="str">
        <f t="shared" si="36"/>
        <v/>
      </c>
      <c r="AI264" s="19" t="str">
        <f t="shared" si="37"/>
        <v/>
      </c>
      <c r="AJ264"/>
      <c r="AK264" s="19" t="str">
        <f t="shared" si="38"/>
        <v/>
      </c>
    </row>
    <row r="265" spans="1:37" x14ac:dyDescent="0.25">
      <c r="A265" s="42" t="str">
        <f t="shared" si="32"/>
        <v/>
      </c>
      <c r="B265" s="42" t="str">
        <f t="shared" si="33"/>
        <v/>
      </c>
      <c r="C265" s="42" t="str">
        <f>IF(ISBLANK($N265),"",IF(ISBLANK('datos GENERALES'!B$16),"",'datos GENERALES'!B$16))</f>
        <v/>
      </c>
      <c r="D265" s="43" t="str">
        <f>IF(ISBLANK($N265),"","SGBTM/AUTAROC/"&amp;'datos GENERALES'!B$5&amp;"_"&amp;'datos GENERALES'!C$5&amp;"_"&amp;'datos GENERALES'!D$5)</f>
        <v/>
      </c>
      <c r="E265" s="42" t="str">
        <f>IF(ISBLANK($N265),"",IF(ISBLANK('datos GENERALES'!$B$6),"",'datos GENERALES'!$B$6))</f>
        <v/>
      </c>
      <c r="F265" s="42" t="str">
        <f>IF(ISBLANK($N265),"",IF(ISBLANK('datos GENERALES'!$B$7),"",'datos GENERALES'!$B$7))</f>
        <v/>
      </c>
      <c r="G265" s="42" t="str">
        <f>IF(ISBLANK($N265),"",IF(ISBLANK('datos GENERALES'!$B$10),"",'datos GENERALES'!$B$10))</f>
        <v/>
      </c>
      <c r="H265" s="42" t="str">
        <f>IF(ISBLANK($N265),"",IF(ISBLANK('datos GENERALES'!$C$10),"",'datos GENERALES'!$C$10))</f>
        <v/>
      </c>
      <c r="I265" s="42" t="str">
        <f>IF(ISBLANK($N265),"",IF(ISBLANK('datos GENERALES'!$D$10),"",'datos GENERALES'!$D$10))</f>
        <v/>
      </c>
      <c r="O265" s="48" t="str">
        <f>IFERROR(VLOOKUP(N265,ListaEspecies!$B$3:$D$45,2,FALSE),"")</f>
        <v/>
      </c>
      <c r="P265" s="96" t="str">
        <f>IFERROR(VLOOKUP(N265,ListaEspecies!$B$3:$D$45,3,FALSE),"")</f>
        <v/>
      </c>
      <c r="R265" s="42" t="str">
        <f>IF(ISBLANK($J265),"",IF(ISBLANK('datos GENERALES'!$B$15),"",'datos GENERALES'!$B$15))</f>
        <v/>
      </c>
      <c r="S265" s="49" t="str">
        <f t="shared" si="34"/>
        <v/>
      </c>
      <c r="T265" s="49" t="str">
        <f t="shared" si="35"/>
        <v/>
      </c>
      <c r="AA265" s="50" t="str">
        <f t="shared" si="39"/>
        <v/>
      </c>
      <c r="AE265" s="50" t="str">
        <f t="shared" si="36"/>
        <v/>
      </c>
      <c r="AI265" s="19" t="str">
        <f t="shared" si="37"/>
        <v/>
      </c>
      <c r="AJ265"/>
      <c r="AK265" s="19" t="str">
        <f t="shared" si="38"/>
        <v/>
      </c>
    </row>
    <row r="266" spans="1:37" x14ac:dyDescent="0.25">
      <c r="A266" s="42" t="str">
        <f t="shared" si="32"/>
        <v/>
      </c>
      <c r="B266" s="42" t="str">
        <f t="shared" si="33"/>
        <v/>
      </c>
      <c r="C266" s="42" t="str">
        <f>IF(ISBLANK($N266),"",IF(ISBLANK('datos GENERALES'!B$16),"",'datos GENERALES'!B$16))</f>
        <v/>
      </c>
      <c r="D266" s="43" t="str">
        <f>IF(ISBLANK($N266),"","SGBTM/AUTAROC/"&amp;'datos GENERALES'!B$5&amp;"_"&amp;'datos GENERALES'!C$5&amp;"_"&amp;'datos GENERALES'!D$5)</f>
        <v/>
      </c>
      <c r="E266" s="42" t="str">
        <f>IF(ISBLANK($N266),"",IF(ISBLANK('datos GENERALES'!$B$6),"",'datos GENERALES'!$B$6))</f>
        <v/>
      </c>
      <c r="F266" s="42" t="str">
        <f>IF(ISBLANK($N266),"",IF(ISBLANK('datos GENERALES'!$B$7),"",'datos GENERALES'!$B$7))</f>
        <v/>
      </c>
      <c r="G266" s="42" t="str">
        <f>IF(ISBLANK($N266),"",IF(ISBLANK('datos GENERALES'!$B$10),"",'datos GENERALES'!$B$10))</f>
        <v/>
      </c>
      <c r="H266" s="42" t="str">
        <f>IF(ISBLANK($N266),"",IF(ISBLANK('datos GENERALES'!$C$10),"",'datos GENERALES'!$C$10))</f>
        <v/>
      </c>
      <c r="I266" s="42" t="str">
        <f>IF(ISBLANK($N266),"",IF(ISBLANK('datos GENERALES'!$D$10),"",'datos GENERALES'!$D$10))</f>
        <v/>
      </c>
      <c r="O266" s="48" t="str">
        <f>IFERROR(VLOOKUP(N266,ListaEspecies!$B$3:$D$45,2,FALSE),"")</f>
        <v/>
      </c>
      <c r="P266" s="96" t="str">
        <f>IFERROR(VLOOKUP(N266,ListaEspecies!$B$3:$D$45,3,FALSE),"")</f>
        <v/>
      </c>
      <c r="R266" s="42" t="str">
        <f>IF(ISBLANK($J266),"",IF(ISBLANK('datos GENERALES'!$B$15),"",'datos GENERALES'!$B$15))</f>
        <v/>
      </c>
      <c r="S266" s="49" t="str">
        <f t="shared" si="34"/>
        <v/>
      </c>
      <c r="T266" s="49" t="str">
        <f t="shared" si="35"/>
        <v/>
      </c>
      <c r="AA266" s="50" t="str">
        <f t="shared" si="39"/>
        <v/>
      </c>
      <c r="AE266" s="50" t="str">
        <f t="shared" si="36"/>
        <v/>
      </c>
      <c r="AI266" s="19" t="str">
        <f t="shared" si="37"/>
        <v/>
      </c>
      <c r="AJ266"/>
      <c r="AK266" s="19" t="str">
        <f t="shared" si="38"/>
        <v/>
      </c>
    </row>
    <row r="267" spans="1:37" x14ac:dyDescent="0.25">
      <c r="A267" s="42" t="str">
        <f t="shared" si="32"/>
        <v/>
      </c>
      <c r="B267" s="42" t="str">
        <f t="shared" si="33"/>
        <v/>
      </c>
      <c r="C267" s="42" t="str">
        <f>IF(ISBLANK($N267),"",IF(ISBLANK('datos GENERALES'!B$16),"",'datos GENERALES'!B$16))</f>
        <v/>
      </c>
      <c r="D267" s="43" t="str">
        <f>IF(ISBLANK($N267),"","SGBTM/AUTAROC/"&amp;'datos GENERALES'!B$5&amp;"_"&amp;'datos GENERALES'!C$5&amp;"_"&amp;'datos GENERALES'!D$5)</f>
        <v/>
      </c>
      <c r="E267" s="42" t="str">
        <f>IF(ISBLANK($N267),"",IF(ISBLANK('datos GENERALES'!$B$6),"",'datos GENERALES'!$B$6))</f>
        <v/>
      </c>
      <c r="F267" s="42" t="str">
        <f>IF(ISBLANK($N267),"",IF(ISBLANK('datos GENERALES'!$B$7),"",'datos GENERALES'!$B$7))</f>
        <v/>
      </c>
      <c r="G267" s="42" t="str">
        <f>IF(ISBLANK($N267),"",IF(ISBLANK('datos GENERALES'!$B$10),"",'datos GENERALES'!$B$10))</f>
        <v/>
      </c>
      <c r="H267" s="42" t="str">
        <f>IF(ISBLANK($N267),"",IF(ISBLANK('datos GENERALES'!$C$10),"",'datos GENERALES'!$C$10))</f>
        <v/>
      </c>
      <c r="I267" s="42" t="str">
        <f>IF(ISBLANK($N267),"",IF(ISBLANK('datos GENERALES'!$D$10),"",'datos GENERALES'!$D$10))</f>
        <v/>
      </c>
      <c r="O267" s="48" t="str">
        <f>IFERROR(VLOOKUP(N267,ListaEspecies!$B$3:$D$45,2,FALSE),"")</f>
        <v/>
      </c>
      <c r="P267" s="96" t="str">
        <f>IFERROR(VLOOKUP(N267,ListaEspecies!$B$3:$D$45,3,FALSE),"")</f>
        <v/>
      </c>
      <c r="R267" s="42" t="str">
        <f>IF(ISBLANK($J267),"",IF(ISBLANK('datos GENERALES'!$B$15),"",'datos GENERALES'!$B$15))</f>
        <v/>
      </c>
      <c r="S267" s="49" t="str">
        <f t="shared" si="34"/>
        <v/>
      </c>
      <c r="T267" s="49" t="str">
        <f t="shared" si="35"/>
        <v/>
      </c>
      <c r="AA267" s="50" t="str">
        <f t="shared" si="39"/>
        <v/>
      </c>
      <c r="AE267" s="50" t="str">
        <f t="shared" si="36"/>
        <v/>
      </c>
      <c r="AI267" s="19" t="str">
        <f t="shared" si="37"/>
        <v/>
      </c>
      <c r="AJ267"/>
      <c r="AK267" s="19" t="str">
        <f t="shared" si="38"/>
        <v/>
      </c>
    </row>
    <row r="268" spans="1:37" x14ac:dyDescent="0.25">
      <c r="A268" s="42" t="str">
        <f t="shared" si="32"/>
        <v/>
      </c>
      <c r="B268" s="42" t="str">
        <f t="shared" si="33"/>
        <v/>
      </c>
      <c r="C268" s="42" t="str">
        <f>IF(ISBLANK($N268),"",IF(ISBLANK('datos GENERALES'!B$16),"",'datos GENERALES'!B$16))</f>
        <v/>
      </c>
      <c r="D268" s="43" t="str">
        <f>IF(ISBLANK($N268),"","SGBTM/AUTAROC/"&amp;'datos GENERALES'!B$5&amp;"_"&amp;'datos GENERALES'!C$5&amp;"_"&amp;'datos GENERALES'!D$5)</f>
        <v/>
      </c>
      <c r="E268" s="42" t="str">
        <f>IF(ISBLANK($N268),"",IF(ISBLANK('datos GENERALES'!$B$6),"",'datos GENERALES'!$B$6))</f>
        <v/>
      </c>
      <c r="F268" s="42" t="str">
        <f>IF(ISBLANK($N268),"",IF(ISBLANK('datos GENERALES'!$B$7),"",'datos GENERALES'!$B$7))</f>
        <v/>
      </c>
      <c r="G268" s="42" t="str">
        <f>IF(ISBLANK($N268),"",IF(ISBLANK('datos GENERALES'!$B$10),"",'datos GENERALES'!$B$10))</f>
        <v/>
      </c>
      <c r="H268" s="42" t="str">
        <f>IF(ISBLANK($N268),"",IF(ISBLANK('datos GENERALES'!$C$10),"",'datos GENERALES'!$C$10))</f>
        <v/>
      </c>
      <c r="I268" s="42" t="str">
        <f>IF(ISBLANK($N268),"",IF(ISBLANK('datos GENERALES'!$D$10),"",'datos GENERALES'!$D$10))</f>
        <v/>
      </c>
      <c r="O268" s="48" t="str">
        <f>IFERROR(VLOOKUP(N268,ListaEspecies!$B$3:$D$45,2,FALSE),"")</f>
        <v/>
      </c>
      <c r="P268" s="96" t="str">
        <f>IFERROR(VLOOKUP(N268,ListaEspecies!$B$3:$D$45,3,FALSE),"")</f>
        <v/>
      </c>
      <c r="R268" s="42" t="str">
        <f>IF(ISBLANK($J268),"",IF(ISBLANK('datos GENERALES'!$B$15),"",'datos GENERALES'!$B$15))</f>
        <v/>
      </c>
      <c r="S268" s="49" t="str">
        <f t="shared" si="34"/>
        <v/>
      </c>
      <c r="T268" s="49" t="str">
        <f t="shared" si="35"/>
        <v/>
      </c>
      <c r="AA268" s="50" t="str">
        <f t="shared" si="39"/>
        <v/>
      </c>
      <c r="AE268" s="50" t="str">
        <f t="shared" si="36"/>
        <v/>
      </c>
      <c r="AI268" s="19" t="str">
        <f t="shared" si="37"/>
        <v/>
      </c>
      <c r="AJ268"/>
      <c r="AK268" s="19" t="str">
        <f t="shared" si="38"/>
        <v/>
      </c>
    </row>
    <row r="269" spans="1:37" x14ac:dyDescent="0.25">
      <c r="A269" s="42" t="str">
        <f t="shared" si="32"/>
        <v/>
      </c>
      <c r="B269" s="42" t="str">
        <f t="shared" si="33"/>
        <v/>
      </c>
      <c r="C269" s="42" t="str">
        <f>IF(ISBLANK($N269),"",IF(ISBLANK('datos GENERALES'!B$16),"",'datos GENERALES'!B$16))</f>
        <v/>
      </c>
      <c r="D269" s="43" t="str">
        <f>IF(ISBLANK($N269),"","SGBTM/AUTAROC/"&amp;'datos GENERALES'!B$5&amp;"_"&amp;'datos GENERALES'!C$5&amp;"_"&amp;'datos GENERALES'!D$5)</f>
        <v/>
      </c>
      <c r="E269" s="42" t="str">
        <f>IF(ISBLANK($N269),"",IF(ISBLANK('datos GENERALES'!$B$6),"",'datos GENERALES'!$B$6))</f>
        <v/>
      </c>
      <c r="F269" s="42" t="str">
        <f>IF(ISBLANK($N269),"",IF(ISBLANK('datos GENERALES'!$B$7),"",'datos GENERALES'!$B$7))</f>
        <v/>
      </c>
      <c r="G269" s="42" t="str">
        <f>IF(ISBLANK($N269),"",IF(ISBLANK('datos GENERALES'!$B$10),"",'datos GENERALES'!$B$10))</f>
        <v/>
      </c>
      <c r="H269" s="42" t="str">
        <f>IF(ISBLANK($N269),"",IF(ISBLANK('datos GENERALES'!$C$10),"",'datos GENERALES'!$C$10))</f>
        <v/>
      </c>
      <c r="I269" s="42" t="str">
        <f>IF(ISBLANK($N269),"",IF(ISBLANK('datos GENERALES'!$D$10),"",'datos GENERALES'!$D$10))</f>
        <v/>
      </c>
      <c r="O269" s="48" t="str">
        <f>IFERROR(VLOOKUP(N269,ListaEspecies!$B$3:$D$45,2,FALSE),"")</f>
        <v/>
      </c>
      <c r="P269" s="96" t="str">
        <f>IFERROR(VLOOKUP(N269,ListaEspecies!$B$3:$D$45,3,FALSE),"")</f>
        <v/>
      </c>
      <c r="R269" s="42" t="str">
        <f>IF(ISBLANK($J269),"",IF(ISBLANK('datos GENERALES'!$B$15),"",'datos GENERALES'!$B$15))</f>
        <v/>
      </c>
      <c r="S269" s="49" t="str">
        <f t="shared" si="34"/>
        <v/>
      </c>
      <c r="T269" s="49" t="str">
        <f t="shared" si="35"/>
        <v/>
      </c>
      <c r="AA269" s="50" t="str">
        <f t="shared" si="39"/>
        <v/>
      </c>
      <c r="AE269" s="50" t="str">
        <f t="shared" si="36"/>
        <v/>
      </c>
      <c r="AI269" s="19" t="str">
        <f t="shared" si="37"/>
        <v/>
      </c>
      <c r="AJ269"/>
      <c r="AK269" s="19" t="str">
        <f t="shared" si="38"/>
        <v/>
      </c>
    </row>
    <row r="270" spans="1:37" x14ac:dyDescent="0.25">
      <c r="A270" s="42" t="str">
        <f t="shared" si="32"/>
        <v/>
      </c>
      <c r="B270" s="42" t="str">
        <f t="shared" si="33"/>
        <v/>
      </c>
      <c r="C270" s="42" t="str">
        <f>IF(ISBLANK($N270),"",IF(ISBLANK('datos GENERALES'!B$16),"",'datos GENERALES'!B$16))</f>
        <v/>
      </c>
      <c r="D270" s="43" t="str">
        <f>IF(ISBLANK($N270),"","SGBTM/AUTAROC/"&amp;'datos GENERALES'!B$5&amp;"_"&amp;'datos GENERALES'!C$5&amp;"_"&amp;'datos GENERALES'!D$5)</f>
        <v/>
      </c>
      <c r="E270" s="42" t="str">
        <f>IF(ISBLANK($N270),"",IF(ISBLANK('datos GENERALES'!$B$6),"",'datos GENERALES'!$B$6))</f>
        <v/>
      </c>
      <c r="F270" s="42" t="str">
        <f>IF(ISBLANK($N270),"",IF(ISBLANK('datos GENERALES'!$B$7),"",'datos GENERALES'!$B$7))</f>
        <v/>
      </c>
      <c r="G270" s="42" t="str">
        <f>IF(ISBLANK($N270),"",IF(ISBLANK('datos GENERALES'!$B$10),"",'datos GENERALES'!$B$10))</f>
        <v/>
      </c>
      <c r="H270" s="42" t="str">
        <f>IF(ISBLANK($N270),"",IF(ISBLANK('datos GENERALES'!$C$10),"",'datos GENERALES'!$C$10))</f>
        <v/>
      </c>
      <c r="I270" s="42" t="str">
        <f>IF(ISBLANK($N270),"",IF(ISBLANK('datos GENERALES'!$D$10),"",'datos GENERALES'!$D$10))</f>
        <v/>
      </c>
      <c r="O270" s="48" t="str">
        <f>IFERROR(VLOOKUP(N270,ListaEspecies!$B$3:$D$45,2,FALSE),"")</f>
        <v/>
      </c>
      <c r="P270" s="96" t="str">
        <f>IFERROR(VLOOKUP(N270,ListaEspecies!$B$3:$D$45,3,FALSE),"")</f>
        <v/>
      </c>
      <c r="R270" s="42" t="str">
        <f>IF(ISBLANK($J270),"",IF(ISBLANK('datos GENERALES'!$B$15),"",'datos GENERALES'!$B$15))</f>
        <v/>
      </c>
      <c r="S270" s="49" t="str">
        <f t="shared" si="34"/>
        <v/>
      </c>
      <c r="T270" s="49" t="str">
        <f t="shared" si="35"/>
        <v/>
      </c>
      <c r="AA270" s="50" t="str">
        <f t="shared" si="39"/>
        <v/>
      </c>
      <c r="AE270" s="50" t="str">
        <f t="shared" si="36"/>
        <v/>
      </c>
      <c r="AI270" s="19" t="str">
        <f t="shared" si="37"/>
        <v/>
      </c>
      <c r="AJ270"/>
      <c r="AK270" s="19" t="str">
        <f t="shared" si="38"/>
        <v/>
      </c>
    </row>
    <row r="271" spans="1:37" x14ac:dyDescent="0.25">
      <c r="A271" s="42" t="str">
        <f t="shared" si="32"/>
        <v/>
      </c>
      <c r="B271" s="42" t="str">
        <f t="shared" si="33"/>
        <v/>
      </c>
      <c r="C271" s="42" t="str">
        <f>IF(ISBLANK($N271),"",IF(ISBLANK('datos GENERALES'!B$16),"",'datos GENERALES'!B$16))</f>
        <v/>
      </c>
      <c r="D271" s="43" t="str">
        <f>IF(ISBLANK($N271),"","SGBTM/AUTAROC/"&amp;'datos GENERALES'!B$5&amp;"_"&amp;'datos GENERALES'!C$5&amp;"_"&amp;'datos GENERALES'!D$5)</f>
        <v/>
      </c>
      <c r="E271" s="42" t="str">
        <f>IF(ISBLANK($N271),"",IF(ISBLANK('datos GENERALES'!$B$6),"",'datos GENERALES'!$B$6))</f>
        <v/>
      </c>
      <c r="F271" s="42" t="str">
        <f>IF(ISBLANK($N271),"",IF(ISBLANK('datos GENERALES'!$B$7),"",'datos GENERALES'!$B$7))</f>
        <v/>
      </c>
      <c r="G271" s="42" t="str">
        <f>IF(ISBLANK($N271),"",IF(ISBLANK('datos GENERALES'!$B$10),"",'datos GENERALES'!$B$10))</f>
        <v/>
      </c>
      <c r="H271" s="42" t="str">
        <f>IF(ISBLANK($N271),"",IF(ISBLANK('datos GENERALES'!$C$10),"",'datos GENERALES'!$C$10))</f>
        <v/>
      </c>
      <c r="I271" s="42" t="str">
        <f>IF(ISBLANK($N271),"",IF(ISBLANK('datos GENERALES'!$D$10),"",'datos GENERALES'!$D$10))</f>
        <v/>
      </c>
      <c r="O271" s="48" t="str">
        <f>IFERROR(VLOOKUP(N271,ListaEspecies!$B$3:$D$45,2,FALSE),"")</f>
        <v/>
      </c>
      <c r="P271" s="96" t="str">
        <f>IFERROR(VLOOKUP(N271,ListaEspecies!$B$3:$D$45,3,FALSE),"")</f>
        <v/>
      </c>
      <c r="R271" s="42" t="str">
        <f>IF(ISBLANK($J271),"",IF(ISBLANK('datos GENERALES'!$B$15),"",'datos GENERALES'!$B$15))</f>
        <v/>
      </c>
      <c r="S271" s="49" t="str">
        <f t="shared" si="34"/>
        <v/>
      </c>
      <c r="T271" s="49" t="str">
        <f t="shared" si="35"/>
        <v/>
      </c>
      <c r="AA271" s="50" t="str">
        <f t="shared" si="39"/>
        <v/>
      </c>
      <c r="AE271" s="50" t="str">
        <f t="shared" si="36"/>
        <v/>
      </c>
      <c r="AI271" s="19" t="str">
        <f t="shared" si="37"/>
        <v/>
      </c>
      <c r="AJ271"/>
      <c r="AK271" s="19" t="str">
        <f t="shared" si="38"/>
        <v/>
      </c>
    </row>
    <row r="272" spans="1:37" x14ac:dyDescent="0.25">
      <c r="A272" s="42" t="str">
        <f t="shared" si="32"/>
        <v/>
      </c>
      <c r="B272" s="42" t="str">
        <f t="shared" si="33"/>
        <v/>
      </c>
      <c r="C272" s="42" t="str">
        <f>IF(ISBLANK($N272),"",IF(ISBLANK('datos GENERALES'!B$16),"",'datos GENERALES'!B$16))</f>
        <v/>
      </c>
      <c r="D272" s="43" t="str">
        <f>IF(ISBLANK($N272),"","SGBTM/AUTAROC/"&amp;'datos GENERALES'!B$5&amp;"_"&amp;'datos GENERALES'!C$5&amp;"_"&amp;'datos GENERALES'!D$5)</f>
        <v/>
      </c>
      <c r="E272" s="42" t="str">
        <f>IF(ISBLANK($N272),"",IF(ISBLANK('datos GENERALES'!$B$6),"",'datos GENERALES'!$B$6))</f>
        <v/>
      </c>
      <c r="F272" s="42" t="str">
        <f>IF(ISBLANK($N272),"",IF(ISBLANK('datos GENERALES'!$B$7),"",'datos GENERALES'!$B$7))</f>
        <v/>
      </c>
      <c r="G272" s="42" t="str">
        <f>IF(ISBLANK($N272),"",IF(ISBLANK('datos GENERALES'!$B$10),"",'datos GENERALES'!$B$10))</f>
        <v/>
      </c>
      <c r="H272" s="42" t="str">
        <f>IF(ISBLANK($N272),"",IF(ISBLANK('datos GENERALES'!$C$10),"",'datos GENERALES'!$C$10))</f>
        <v/>
      </c>
      <c r="I272" s="42" t="str">
        <f>IF(ISBLANK($N272),"",IF(ISBLANK('datos GENERALES'!$D$10),"",'datos GENERALES'!$D$10))</f>
        <v/>
      </c>
      <c r="O272" s="48" t="str">
        <f>IFERROR(VLOOKUP(N272,ListaEspecies!$B$3:$D$45,2,FALSE),"")</f>
        <v/>
      </c>
      <c r="P272" s="96" t="str">
        <f>IFERROR(VLOOKUP(N272,ListaEspecies!$B$3:$D$45,3,FALSE),"")</f>
        <v/>
      </c>
      <c r="R272" s="42" t="str">
        <f>IF(ISBLANK($J272),"",IF(ISBLANK('datos GENERALES'!$B$15),"",'datos GENERALES'!$B$15))</f>
        <v/>
      </c>
      <c r="S272" s="49" t="str">
        <f t="shared" si="34"/>
        <v/>
      </c>
      <c r="T272" s="49" t="str">
        <f t="shared" si="35"/>
        <v/>
      </c>
      <c r="AA272" s="50" t="str">
        <f t="shared" si="39"/>
        <v/>
      </c>
      <c r="AE272" s="50" t="str">
        <f t="shared" si="36"/>
        <v/>
      </c>
      <c r="AI272" s="19" t="str">
        <f t="shared" si="37"/>
        <v/>
      </c>
      <c r="AJ272"/>
      <c r="AK272" s="19" t="str">
        <f t="shared" si="38"/>
        <v/>
      </c>
    </row>
    <row r="273" spans="1:37" x14ac:dyDescent="0.25">
      <c r="A273" s="42" t="str">
        <f t="shared" si="32"/>
        <v/>
      </c>
      <c r="B273" s="42" t="str">
        <f t="shared" si="33"/>
        <v/>
      </c>
      <c r="C273" s="42" t="str">
        <f>IF(ISBLANK($N273),"",IF(ISBLANK('datos GENERALES'!B$16),"",'datos GENERALES'!B$16))</f>
        <v/>
      </c>
      <c r="D273" s="43" t="str">
        <f>IF(ISBLANK($N273),"","SGBTM/AUTAROC/"&amp;'datos GENERALES'!B$5&amp;"_"&amp;'datos GENERALES'!C$5&amp;"_"&amp;'datos GENERALES'!D$5)</f>
        <v/>
      </c>
      <c r="E273" s="42" t="str">
        <f>IF(ISBLANK($N273),"",IF(ISBLANK('datos GENERALES'!$B$6),"",'datos GENERALES'!$B$6))</f>
        <v/>
      </c>
      <c r="F273" s="42" t="str">
        <f>IF(ISBLANK($N273),"",IF(ISBLANK('datos GENERALES'!$B$7),"",'datos GENERALES'!$B$7))</f>
        <v/>
      </c>
      <c r="G273" s="42" t="str">
        <f>IF(ISBLANK($N273),"",IF(ISBLANK('datos GENERALES'!$B$10),"",'datos GENERALES'!$B$10))</f>
        <v/>
      </c>
      <c r="H273" s="42" t="str">
        <f>IF(ISBLANK($N273),"",IF(ISBLANK('datos GENERALES'!$C$10),"",'datos GENERALES'!$C$10))</f>
        <v/>
      </c>
      <c r="I273" s="42" t="str">
        <f>IF(ISBLANK($N273),"",IF(ISBLANK('datos GENERALES'!$D$10),"",'datos GENERALES'!$D$10))</f>
        <v/>
      </c>
      <c r="O273" s="48" t="str">
        <f>IFERROR(VLOOKUP(N273,ListaEspecies!$B$3:$D$45,2,FALSE),"")</f>
        <v/>
      </c>
      <c r="P273" s="96" t="str">
        <f>IFERROR(VLOOKUP(N273,ListaEspecies!$B$3:$D$45,3,FALSE),"")</f>
        <v/>
      </c>
      <c r="R273" s="42" t="str">
        <f>IF(ISBLANK($J273),"",IF(ISBLANK('datos GENERALES'!$B$15),"",'datos GENERALES'!$B$15))</f>
        <v/>
      </c>
      <c r="S273" s="49" t="str">
        <f t="shared" si="34"/>
        <v/>
      </c>
      <c r="T273" s="49" t="str">
        <f t="shared" si="35"/>
        <v/>
      </c>
      <c r="AA273" s="50" t="str">
        <f t="shared" si="39"/>
        <v/>
      </c>
      <c r="AE273" s="50" t="str">
        <f t="shared" si="36"/>
        <v/>
      </c>
      <c r="AI273" s="19" t="str">
        <f t="shared" si="37"/>
        <v/>
      </c>
      <c r="AJ273"/>
      <c r="AK273" s="19" t="str">
        <f t="shared" si="38"/>
        <v/>
      </c>
    </row>
    <row r="274" spans="1:37" x14ac:dyDescent="0.25">
      <c r="A274" s="42" t="str">
        <f t="shared" si="32"/>
        <v/>
      </c>
      <c r="B274" s="42" t="str">
        <f t="shared" si="33"/>
        <v/>
      </c>
      <c r="C274" s="42" t="str">
        <f>IF(ISBLANK($N274),"",IF(ISBLANK('datos GENERALES'!B$16),"",'datos GENERALES'!B$16))</f>
        <v/>
      </c>
      <c r="D274" s="43" t="str">
        <f>IF(ISBLANK($N274),"","SGBTM/AUTAROC/"&amp;'datos GENERALES'!B$5&amp;"_"&amp;'datos GENERALES'!C$5&amp;"_"&amp;'datos GENERALES'!D$5)</f>
        <v/>
      </c>
      <c r="E274" s="42" t="str">
        <f>IF(ISBLANK($N274),"",IF(ISBLANK('datos GENERALES'!$B$6),"",'datos GENERALES'!$B$6))</f>
        <v/>
      </c>
      <c r="F274" s="42" t="str">
        <f>IF(ISBLANK($N274),"",IF(ISBLANK('datos GENERALES'!$B$7),"",'datos GENERALES'!$B$7))</f>
        <v/>
      </c>
      <c r="G274" s="42" t="str">
        <f>IF(ISBLANK($N274),"",IF(ISBLANK('datos GENERALES'!$B$10),"",'datos GENERALES'!$B$10))</f>
        <v/>
      </c>
      <c r="H274" s="42" t="str">
        <f>IF(ISBLANK($N274),"",IF(ISBLANK('datos GENERALES'!$C$10),"",'datos GENERALES'!$C$10))</f>
        <v/>
      </c>
      <c r="I274" s="42" t="str">
        <f>IF(ISBLANK($N274),"",IF(ISBLANK('datos GENERALES'!$D$10),"",'datos GENERALES'!$D$10))</f>
        <v/>
      </c>
      <c r="O274" s="48" t="str">
        <f>IFERROR(VLOOKUP(N274,ListaEspecies!$B$3:$D$45,2,FALSE),"")</f>
        <v/>
      </c>
      <c r="P274" s="96" t="str">
        <f>IFERROR(VLOOKUP(N274,ListaEspecies!$B$3:$D$45,3,FALSE),"")</f>
        <v/>
      </c>
      <c r="R274" s="42" t="str">
        <f>IF(ISBLANK($J274),"",IF(ISBLANK('datos GENERALES'!$B$15),"",'datos GENERALES'!$B$15))</f>
        <v/>
      </c>
      <c r="S274" s="49" t="str">
        <f t="shared" si="34"/>
        <v/>
      </c>
      <c r="T274" s="49" t="str">
        <f t="shared" si="35"/>
        <v/>
      </c>
      <c r="AA274" s="50" t="str">
        <f t="shared" si="39"/>
        <v/>
      </c>
      <c r="AE274" s="50" t="str">
        <f t="shared" si="36"/>
        <v/>
      </c>
      <c r="AI274" s="19" t="str">
        <f t="shared" si="37"/>
        <v/>
      </c>
      <c r="AJ274"/>
      <c r="AK274" s="19" t="str">
        <f t="shared" si="38"/>
        <v/>
      </c>
    </row>
    <row r="275" spans="1:37" x14ac:dyDescent="0.25">
      <c r="A275" s="42" t="str">
        <f t="shared" si="32"/>
        <v/>
      </c>
      <c r="B275" s="42" t="str">
        <f t="shared" si="33"/>
        <v/>
      </c>
      <c r="C275" s="42" t="str">
        <f>IF(ISBLANK($N275),"",IF(ISBLANK('datos GENERALES'!B$16),"",'datos GENERALES'!B$16))</f>
        <v/>
      </c>
      <c r="D275" s="43" t="str">
        <f>IF(ISBLANK($N275),"","SGBTM/AUTAROC/"&amp;'datos GENERALES'!B$5&amp;"_"&amp;'datos GENERALES'!C$5&amp;"_"&amp;'datos GENERALES'!D$5)</f>
        <v/>
      </c>
      <c r="E275" s="42" t="str">
        <f>IF(ISBLANK($N275),"",IF(ISBLANK('datos GENERALES'!$B$6),"",'datos GENERALES'!$B$6))</f>
        <v/>
      </c>
      <c r="F275" s="42" t="str">
        <f>IF(ISBLANK($N275),"",IF(ISBLANK('datos GENERALES'!$B$7),"",'datos GENERALES'!$B$7))</f>
        <v/>
      </c>
      <c r="G275" s="42" t="str">
        <f>IF(ISBLANK($N275),"",IF(ISBLANK('datos GENERALES'!$B$10),"",'datos GENERALES'!$B$10))</f>
        <v/>
      </c>
      <c r="H275" s="42" t="str">
        <f>IF(ISBLANK($N275),"",IF(ISBLANK('datos GENERALES'!$C$10),"",'datos GENERALES'!$C$10))</f>
        <v/>
      </c>
      <c r="I275" s="42" t="str">
        <f>IF(ISBLANK($N275),"",IF(ISBLANK('datos GENERALES'!$D$10),"",'datos GENERALES'!$D$10))</f>
        <v/>
      </c>
      <c r="O275" s="48" t="str">
        <f>IFERROR(VLOOKUP(N275,ListaEspecies!$B$3:$D$45,2,FALSE),"")</f>
        <v/>
      </c>
      <c r="P275" s="96" t="str">
        <f>IFERROR(VLOOKUP(N275,ListaEspecies!$B$3:$D$45,3,FALSE),"")</f>
        <v/>
      </c>
      <c r="R275" s="42" t="str">
        <f>IF(ISBLANK($J275),"",IF(ISBLANK('datos GENERALES'!$B$15),"",'datos GENERALES'!$B$15))</f>
        <v/>
      </c>
      <c r="S275" s="49" t="str">
        <f t="shared" si="34"/>
        <v/>
      </c>
      <c r="T275" s="49" t="str">
        <f t="shared" si="35"/>
        <v/>
      </c>
      <c r="AA275" s="50" t="str">
        <f t="shared" si="39"/>
        <v/>
      </c>
      <c r="AE275" s="50" t="str">
        <f t="shared" si="36"/>
        <v/>
      </c>
      <c r="AI275" s="19" t="str">
        <f t="shared" si="37"/>
        <v/>
      </c>
      <c r="AJ275"/>
      <c r="AK275" s="19" t="str">
        <f t="shared" si="38"/>
        <v/>
      </c>
    </row>
    <row r="276" spans="1:37" x14ac:dyDescent="0.25">
      <c r="A276" s="42" t="str">
        <f t="shared" si="32"/>
        <v/>
      </c>
      <c r="B276" s="42" t="str">
        <f t="shared" si="33"/>
        <v/>
      </c>
      <c r="C276" s="42" t="str">
        <f>IF(ISBLANK($N276),"",IF(ISBLANK('datos GENERALES'!B$16),"",'datos GENERALES'!B$16))</f>
        <v/>
      </c>
      <c r="D276" s="43" t="str">
        <f>IF(ISBLANK($N276),"","SGBTM/AUTAROC/"&amp;'datos GENERALES'!B$5&amp;"_"&amp;'datos GENERALES'!C$5&amp;"_"&amp;'datos GENERALES'!D$5)</f>
        <v/>
      </c>
      <c r="E276" s="42" t="str">
        <f>IF(ISBLANK($N276),"",IF(ISBLANK('datos GENERALES'!$B$6),"",'datos GENERALES'!$B$6))</f>
        <v/>
      </c>
      <c r="F276" s="42" t="str">
        <f>IF(ISBLANK($N276),"",IF(ISBLANK('datos GENERALES'!$B$7),"",'datos GENERALES'!$B$7))</f>
        <v/>
      </c>
      <c r="G276" s="42" t="str">
        <f>IF(ISBLANK($N276),"",IF(ISBLANK('datos GENERALES'!$B$10),"",'datos GENERALES'!$B$10))</f>
        <v/>
      </c>
      <c r="H276" s="42" t="str">
        <f>IF(ISBLANK($N276),"",IF(ISBLANK('datos GENERALES'!$C$10),"",'datos GENERALES'!$C$10))</f>
        <v/>
      </c>
      <c r="I276" s="42" t="str">
        <f>IF(ISBLANK($N276),"",IF(ISBLANK('datos GENERALES'!$D$10),"",'datos GENERALES'!$D$10))</f>
        <v/>
      </c>
      <c r="O276" s="48" t="str">
        <f>IFERROR(VLOOKUP(N276,ListaEspecies!$B$3:$D$45,2,FALSE),"")</f>
        <v/>
      </c>
      <c r="P276" s="96" t="str">
        <f>IFERROR(VLOOKUP(N276,ListaEspecies!$B$3:$D$45,3,FALSE),"")</f>
        <v/>
      </c>
      <c r="R276" s="42" t="str">
        <f>IF(ISBLANK($J276),"",IF(ISBLANK('datos GENERALES'!$B$15),"",'datos GENERALES'!$B$15))</f>
        <v/>
      </c>
      <c r="S276" s="49" t="str">
        <f t="shared" si="34"/>
        <v/>
      </c>
      <c r="T276" s="49" t="str">
        <f t="shared" si="35"/>
        <v/>
      </c>
      <c r="AA276" s="50" t="str">
        <f t="shared" si="39"/>
        <v/>
      </c>
      <c r="AE276" s="50" t="str">
        <f t="shared" si="36"/>
        <v/>
      </c>
      <c r="AI276" s="19" t="str">
        <f t="shared" si="37"/>
        <v/>
      </c>
      <c r="AJ276"/>
      <c r="AK276" s="19" t="str">
        <f t="shared" si="38"/>
        <v/>
      </c>
    </row>
    <row r="277" spans="1:37" x14ac:dyDescent="0.25">
      <c r="A277" s="42" t="str">
        <f t="shared" si="32"/>
        <v/>
      </c>
      <c r="B277" s="42" t="str">
        <f t="shared" si="33"/>
        <v/>
      </c>
      <c r="C277" s="42" t="str">
        <f>IF(ISBLANK($N277),"",IF(ISBLANK('datos GENERALES'!B$16),"",'datos GENERALES'!B$16))</f>
        <v/>
      </c>
      <c r="D277" s="43" t="str">
        <f>IF(ISBLANK($N277),"","SGBTM/AUTAROC/"&amp;'datos GENERALES'!B$5&amp;"_"&amp;'datos GENERALES'!C$5&amp;"_"&amp;'datos GENERALES'!D$5)</f>
        <v/>
      </c>
      <c r="E277" s="42" t="str">
        <f>IF(ISBLANK($N277),"",IF(ISBLANK('datos GENERALES'!$B$6),"",'datos GENERALES'!$B$6))</f>
        <v/>
      </c>
      <c r="F277" s="42" t="str">
        <f>IF(ISBLANK($N277),"",IF(ISBLANK('datos GENERALES'!$B$7),"",'datos GENERALES'!$B$7))</f>
        <v/>
      </c>
      <c r="G277" s="42" t="str">
        <f>IF(ISBLANK($N277),"",IF(ISBLANK('datos GENERALES'!$B$10),"",'datos GENERALES'!$B$10))</f>
        <v/>
      </c>
      <c r="H277" s="42" t="str">
        <f>IF(ISBLANK($N277),"",IF(ISBLANK('datos GENERALES'!$C$10),"",'datos GENERALES'!$C$10))</f>
        <v/>
      </c>
      <c r="I277" s="42" t="str">
        <f>IF(ISBLANK($N277),"",IF(ISBLANK('datos GENERALES'!$D$10),"",'datos GENERALES'!$D$10))</f>
        <v/>
      </c>
      <c r="O277" s="48" t="str">
        <f>IFERROR(VLOOKUP(N277,ListaEspecies!$B$3:$D$45,2,FALSE),"")</f>
        <v/>
      </c>
      <c r="P277" s="96" t="str">
        <f>IFERROR(VLOOKUP(N277,ListaEspecies!$B$3:$D$45,3,FALSE),"")</f>
        <v/>
      </c>
      <c r="R277" s="42" t="str">
        <f>IF(ISBLANK($J277),"",IF(ISBLANK('datos GENERALES'!$B$15),"",'datos GENERALES'!$B$15))</f>
        <v/>
      </c>
      <c r="S277" s="49" t="str">
        <f t="shared" si="34"/>
        <v/>
      </c>
      <c r="T277" s="49" t="str">
        <f t="shared" si="35"/>
        <v/>
      </c>
      <c r="AA277" s="50" t="str">
        <f t="shared" si="39"/>
        <v/>
      </c>
      <c r="AE277" s="50" t="str">
        <f t="shared" si="36"/>
        <v/>
      </c>
      <c r="AI277" s="19" t="str">
        <f t="shared" si="37"/>
        <v/>
      </c>
      <c r="AJ277"/>
      <c r="AK277" s="19" t="str">
        <f t="shared" si="38"/>
        <v/>
      </c>
    </row>
    <row r="278" spans="1:37" x14ac:dyDescent="0.25">
      <c r="A278" s="42" t="str">
        <f t="shared" si="32"/>
        <v/>
      </c>
      <c r="B278" s="42" t="str">
        <f t="shared" si="33"/>
        <v/>
      </c>
      <c r="C278" s="42" t="str">
        <f>IF(ISBLANK($N278),"",IF(ISBLANK('datos GENERALES'!B$16),"",'datos GENERALES'!B$16))</f>
        <v/>
      </c>
      <c r="D278" s="43" t="str">
        <f>IF(ISBLANK($N278),"","SGBTM/AUTAROC/"&amp;'datos GENERALES'!B$5&amp;"_"&amp;'datos GENERALES'!C$5&amp;"_"&amp;'datos GENERALES'!D$5)</f>
        <v/>
      </c>
      <c r="E278" s="42" t="str">
        <f>IF(ISBLANK($N278),"",IF(ISBLANK('datos GENERALES'!$B$6),"",'datos GENERALES'!$B$6))</f>
        <v/>
      </c>
      <c r="F278" s="42" t="str">
        <f>IF(ISBLANK($N278),"",IF(ISBLANK('datos GENERALES'!$B$7),"",'datos GENERALES'!$B$7))</f>
        <v/>
      </c>
      <c r="G278" s="42" t="str">
        <f>IF(ISBLANK($N278),"",IF(ISBLANK('datos GENERALES'!$B$10),"",'datos GENERALES'!$B$10))</f>
        <v/>
      </c>
      <c r="H278" s="42" t="str">
        <f>IF(ISBLANK($N278),"",IF(ISBLANK('datos GENERALES'!$C$10),"",'datos GENERALES'!$C$10))</f>
        <v/>
      </c>
      <c r="I278" s="42" t="str">
        <f>IF(ISBLANK($N278),"",IF(ISBLANK('datos GENERALES'!$D$10),"",'datos GENERALES'!$D$10))</f>
        <v/>
      </c>
      <c r="O278" s="48" t="str">
        <f>IFERROR(VLOOKUP(N278,ListaEspecies!$B$3:$D$45,2,FALSE),"")</f>
        <v/>
      </c>
      <c r="P278" s="96" t="str">
        <f>IFERROR(VLOOKUP(N278,ListaEspecies!$B$3:$D$45,3,FALSE),"")</f>
        <v/>
      </c>
      <c r="R278" s="42" t="str">
        <f>IF(ISBLANK($J278),"",IF(ISBLANK('datos GENERALES'!$B$15),"",'datos GENERALES'!$B$15))</f>
        <v/>
      </c>
      <c r="S278" s="49" t="str">
        <f t="shared" si="34"/>
        <v/>
      </c>
      <c r="T278" s="49" t="str">
        <f t="shared" si="35"/>
        <v/>
      </c>
      <c r="AA278" s="50" t="str">
        <f t="shared" si="39"/>
        <v/>
      </c>
      <c r="AE278" s="50" t="str">
        <f t="shared" si="36"/>
        <v/>
      </c>
      <c r="AI278" s="19" t="str">
        <f t="shared" si="37"/>
        <v/>
      </c>
      <c r="AJ278"/>
      <c r="AK278" s="19" t="str">
        <f t="shared" si="38"/>
        <v/>
      </c>
    </row>
    <row r="279" spans="1:37" x14ac:dyDescent="0.25">
      <c r="A279" s="42" t="str">
        <f t="shared" si="32"/>
        <v/>
      </c>
      <c r="B279" s="42" t="str">
        <f t="shared" si="33"/>
        <v/>
      </c>
      <c r="C279" s="42" t="str">
        <f>IF(ISBLANK($N279),"",IF(ISBLANK('datos GENERALES'!B$16),"",'datos GENERALES'!B$16))</f>
        <v/>
      </c>
      <c r="D279" s="43" t="str">
        <f>IF(ISBLANK($N279),"","SGBTM/AUTAROC/"&amp;'datos GENERALES'!B$5&amp;"_"&amp;'datos GENERALES'!C$5&amp;"_"&amp;'datos GENERALES'!D$5)</f>
        <v/>
      </c>
      <c r="E279" s="42" t="str">
        <f>IF(ISBLANK($N279),"",IF(ISBLANK('datos GENERALES'!$B$6),"",'datos GENERALES'!$B$6))</f>
        <v/>
      </c>
      <c r="F279" s="42" t="str">
        <f>IF(ISBLANK($N279),"",IF(ISBLANK('datos GENERALES'!$B$7),"",'datos GENERALES'!$B$7))</f>
        <v/>
      </c>
      <c r="G279" s="42" t="str">
        <f>IF(ISBLANK($N279),"",IF(ISBLANK('datos GENERALES'!$B$10),"",'datos GENERALES'!$B$10))</f>
        <v/>
      </c>
      <c r="H279" s="42" t="str">
        <f>IF(ISBLANK($N279),"",IF(ISBLANK('datos GENERALES'!$C$10),"",'datos GENERALES'!$C$10))</f>
        <v/>
      </c>
      <c r="I279" s="42" t="str">
        <f>IF(ISBLANK($N279),"",IF(ISBLANK('datos GENERALES'!$D$10),"",'datos GENERALES'!$D$10))</f>
        <v/>
      </c>
      <c r="O279" s="48" t="str">
        <f>IFERROR(VLOOKUP(N279,ListaEspecies!$B$3:$D$45,2,FALSE),"")</f>
        <v/>
      </c>
      <c r="P279" s="96" t="str">
        <f>IFERROR(VLOOKUP(N279,ListaEspecies!$B$3:$D$45,3,FALSE),"")</f>
        <v/>
      </c>
      <c r="R279" s="42" t="str">
        <f>IF(ISBLANK($J279),"",IF(ISBLANK('datos GENERALES'!$B$15),"",'datos GENERALES'!$B$15))</f>
        <v/>
      </c>
      <c r="S279" s="49" t="str">
        <f t="shared" si="34"/>
        <v/>
      </c>
      <c r="T279" s="49" t="str">
        <f t="shared" si="35"/>
        <v/>
      </c>
      <c r="AA279" s="50" t="str">
        <f t="shared" si="39"/>
        <v/>
      </c>
      <c r="AE279" s="50" t="str">
        <f t="shared" si="36"/>
        <v/>
      </c>
      <c r="AI279" s="19" t="str">
        <f t="shared" si="37"/>
        <v/>
      </c>
      <c r="AJ279"/>
      <c r="AK279" s="19" t="str">
        <f t="shared" si="38"/>
        <v/>
      </c>
    </row>
    <row r="280" spans="1:37" x14ac:dyDescent="0.25">
      <c r="A280" s="42" t="str">
        <f t="shared" si="32"/>
        <v/>
      </c>
      <c r="B280" s="42" t="str">
        <f t="shared" si="33"/>
        <v/>
      </c>
      <c r="C280" s="42" t="str">
        <f>IF(ISBLANK($N280),"",IF(ISBLANK('datos GENERALES'!B$16),"",'datos GENERALES'!B$16))</f>
        <v/>
      </c>
      <c r="D280" s="43" t="str">
        <f>IF(ISBLANK($N280),"","SGBTM/AUTAROC/"&amp;'datos GENERALES'!B$5&amp;"_"&amp;'datos GENERALES'!C$5&amp;"_"&amp;'datos GENERALES'!D$5)</f>
        <v/>
      </c>
      <c r="E280" s="42" t="str">
        <f>IF(ISBLANK($N280),"",IF(ISBLANK('datos GENERALES'!$B$6),"",'datos GENERALES'!$B$6))</f>
        <v/>
      </c>
      <c r="F280" s="42" t="str">
        <f>IF(ISBLANK($N280),"",IF(ISBLANK('datos GENERALES'!$B$7),"",'datos GENERALES'!$B$7))</f>
        <v/>
      </c>
      <c r="G280" s="42" t="str">
        <f>IF(ISBLANK($N280),"",IF(ISBLANK('datos GENERALES'!$B$10),"",'datos GENERALES'!$B$10))</f>
        <v/>
      </c>
      <c r="H280" s="42" t="str">
        <f>IF(ISBLANK($N280),"",IF(ISBLANK('datos GENERALES'!$C$10),"",'datos GENERALES'!$C$10))</f>
        <v/>
      </c>
      <c r="I280" s="42" t="str">
        <f>IF(ISBLANK($N280),"",IF(ISBLANK('datos GENERALES'!$D$10),"",'datos GENERALES'!$D$10))</f>
        <v/>
      </c>
      <c r="O280" s="48" t="str">
        <f>IFERROR(VLOOKUP(N280,ListaEspecies!$B$3:$D$45,2,FALSE),"")</f>
        <v/>
      </c>
      <c r="P280" s="96" t="str">
        <f>IFERROR(VLOOKUP(N280,ListaEspecies!$B$3:$D$45,3,FALSE),"")</f>
        <v/>
      </c>
      <c r="R280" s="42" t="str">
        <f>IF(ISBLANK($J280),"",IF(ISBLANK('datos GENERALES'!$B$15),"",'datos GENERALES'!$B$15))</f>
        <v/>
      </c>
      <c r="S280" s="49" t="str">
        <f t="shared" si="34"/>
        <v/>
      </c>
      <c r="T280" s="49" t="str">
        <f t="shared" si="35"/>
        <v/>
      </c>
      <c r="AA280" s="50" t="str">
        <f t="shared" si="39"/>
        <v/>
      </c>
      <c r="AE280" s="50" t="str">
        <f t="shared" si="36"/>
        <v/>
      </c>
      <c r="AI280" s="19" t="str">
        <f t="shared" si="37"/>
        <v/>
      </c>
      <c r="AJ280"/>
      <c r="AK280" s="19" t="str">
        <f t="shared" si="38"/>
        <v/>
      </c>
    </row>
    <row r="281" spans="1:37" x14ac:dyDescent="0.25">
      <c r="A281" s="42" t="str">
        <f t="shared" si="32"/>
        <v/>
      </c>
      <c r="B281" s="42" t="str">
        <f t="shared" si="33"/>
        <v/>
      </c>
      <c r="C281" s="42" t="str">
        <f>IF(ISBLANK($N281),"",IF(ISBLANK('datos GENERALES'!B$16),"",'datos GENERALES'!B$16))</f>
        <v/>
      </c>
      <c r="D281" s="43" t="str">
        <f>IF(ISBLANK($N281),"","SGBTM/AUTAROC/"&amp;'datos GENERALES'!B$5&amp;"_"&amp;'datos GENERALES'!C$5&amp;"_"&amp;'datos GENERALES'!D$5)</f>
        <v/>
      </c>
      <c r="E281" s="42" t="str">
        <f>IF(ISBLANK($N281),"",IF(ISBLANK('datos GENERALES'!$B$6),"",'datos GENERALES'!$B$6))</f>
        <v/>
      </c>
      <c r="F281" s="42" t="str">
        <f>IF(ISBLANK($N281),"",IF(ISBLANK('datos GENERALES'!$B$7),"",'datos GENERALES'!$B$7))</f>
        <v/>
      </c>
      <c r="G281" s="42" t="str">
        <f>IF(ISBLANK($N281),"",IF(ISBLANK('datos GENERALES'!$B$10),"",'datos GENERALES'!$B$10))</f>
        <v/>
      </c>
      <c r="H281" s="42" t="str">
        <f>IF(ISBLANK($N281),"",IF(ISBLANK('datos GENERALES'!$C$10),"",'datos GENERALES'!$C$10))</f>
        <v/>
      </c>
      <c r="I281" s="42" t="str">
        <f>IF(ISBLANK($N281),"",IF(ISBLANK('datos GENERALES'!$D$10),"",'datos GENERALES'!$D$10))</f>
        <v/>
      </c>
      <c r="O281" s="48" t="str">
        <f>IFERROR(VLOOKUP(N281,ListaEspecies!$B$3:$D$45,2,FALSE),"")</f>
        <v/>
      </c>
      <c r="P281" s="96" t="str">
        <f>IFERROR(VLOOKUP(N281,ListaEspecies!$B$3:$D$45,3,FALSE),"")</f>
        <v/>
      </c>
      <c r="R281" s="42" t="str">
        <f>IF(ISBLANK($J281),"",IF(ISBLANK('datos GENERALES'!$B$15),"",'datos GENERALES'!$B$15))</f>
        <v/>
      </c>
      <c r="S281" s="49" t="str">
        <f t="shared" si="34"/>
        <v/>
      </c>
      <c r="T281" s="49" t="str">
        <f t="shared" si="35"/>
        <v/>
      </c>
      <c r="AA281" s="50" t="str">
        <f t="shared" si="39"/>
        <v/>
      </c>
      <c r="AE281" s="50" t="str">
        <f t="shared" si="36"/>
        <v/>
      </c>
      <c r="AI281" s="19" t="str">
        <f t="shared" si="37"/>
        <v/>
      </c>
      <c r="AJ281"/>
      <c r="AK281" s="19" t="str">
        <f t="shared" si="38"/>
        <v/>
      </c>
    </row>
    <row r="282" spans="1:37" x14ac:dyDescent="0.25">
      <c r="A282" s="42" t="str">
        <f t="shared" si="32"/>
        <v/>
      </c>
      <c r="B282" s="42" t="str">
        <f t="shared" si="33"/>
        <v/>
      </c>
      <c r="C282" s="42" t="str">
        <f>IF(ISBLANK($N282),"",IF(ISBLANK('datos GENERALES'!B$16),"",'datos GENERALES'!B$16))</f>
        <v/>
      </c>
      <c r="D282" s="43" t="str">
        <f>IF(ISBLANK($N282),"","SGBTM/AUTAROC/"&amp;'datos GENERALES'!B$5&amp;"_"&amp;'datos GENERALES'!C$5&amp;"_"&amp;'datos GENERALES'!D$5)</f>
        <v/>
      </c>
      <c r="E282" s="42" t="str">
        <f>IF(ISBLANK($N282),"",IF(ISBLANK('datos GENERALES'!$B$6),"",'datos GENERALES'!$B$6))</f>
        <v/>
      </c>
      <c r="F282" s="42" t="str">
        <f>IF(ISBLANK($N282),"",IF(ISBLANK('datos GENERALES'!$B$7),"",'datos GENERALES'!$B$7))</f>
        <v/>
      </c>
      <c r="G282" s="42" t="str">
        <f>IF(ISBLANK($N282),"",IF(ISBLANK('datos GENERALES'!$B$10),"",'datos GENERALES'!$B$10))</f>
        <v/>
      </c>
      <c r="H282" s="42" t="str">
        <f>IF(ISBLANK($N282),"",IF(ISBLANK('datos GENERALES'!$C$10),"",'datos GENERALES'!$C$10))</f>
        <v/>
      </c>
      <c r="I282" s="42" t="str">
        <f>IF(ISBLANK($N282),"",IF(ISBLANK('datos GENERALES'!$D$10),"",'datos GENERALES'!$D$10))</f>
        <v/>
      </c>
      <c r="O282" s="48" t="str">
        <f>IFERROR(VLOOKUP(N282,ListaEspecies!$B$3:$D$45,2,FALSE),"")</f>
        <v/>
      </c>
      <c r="P282" s="96" t="str">
        <f>IFERROR(VLOOKUP(N282,ListaEspecies!$B$3:$D$45,3,FALSE),"")</f>
        <v/>
      </c>
      <c r="R282" s="42" t="str">
        <f>IF(ISBLANK($J282),"",IF(ISBLANK('datos GENERALES'!$B$15),"",'datos GENERALES'!$B$15))</f>
        <v/>
      </c>
      <c r="S282" s="49" t="str">
        <f t="shared" si="34"/>
        <v/>
      </c>
      <c r="T282" s="49" t="str">
        <f t="shared" si="35"/>
        <v/>
      </c>
      <c r="AA282" s="50" t="str">
        <f t="shared" si="39"/>
        <v/>
      </c>
      <c r="AE282" s="50" t="str">
        <f t="shared" si="36"/>
        <v/>
      </c>
      <c r="AI282" s="19" t="str">
        <f t="shared" si="37"/>
        <v/>
      </c>
      <c r="AJ282"/>
      <c r="AK282" s="19" t="str">
        <f t="shared" si="38"/>
        <v/>
      </c>
    </row>
    <row r="283" spans="1:37" x14ac:dyDescent="0.25">
      <c r="A283" s="42" t="str">
        <f t="shared" si="32"/>
        <v/>
      </c>
      <c r="B283" s="42" t="str">
        <f t="shared" si="33"/>
        <v/>
      </c>
      <c r="C283" s="42" t="str">
        <f>IF(ISBLANK($N283),"",IF(ISBLANK('datos GENERALES'!B$16),"",'datos GENERALES'!B$16))</f>
        <v/>
      </c>
      <c r="D283" s="43" t="str">
        <f>IF(ISBLANK($N283),"","SGBTM/AUTAROC/"&amp;'datos GENERALES'!B$5&amp;"_"&amp;'datos GENERALES'!C$5&amp;"_"&amp;'datos GENERALES'!D$5)</f>
        <v/>
      </c>
      <c r="E283" s="42" t="str">
        <f>IF(ISBLANK($N283),"",IF(ISBLANK('datos GENERALES'!$B$6),"",'datos GENERALES'!$B$6))</f>
        <v/>
      </c>
      <c r="F283" s="42" t="str">
        <f>IF(ISBLANK($N283),"",IF(ISBLANK('datos GENERALES'!$B$7),"",'datos GENERALES'!$B$7))</f>
        <v/>
      </c>
      <c r="G283" s="42" t="str">
        <f>IF(ISBLANK($N283),"",IF(ISBLANK('datos GENERALES'!$B$10),"",'datos GENERALES'!$B$10))</f>
        <v/>
      </c>
      <c r="H283" s="42" t="str">
        <f>IF(ISBLANK($N283),"",IF(ISBLANK('datos GENERALES'!$C$10),"",'datos GENERALES'!$C$10))</f>
        <v/>
      </c>
      <c r="I283" s="42" t="str">
        <f>IF(ISBLANK($N283),"",IF(ISBLANK('datos GENERALES'!$D$10),"",'datos GENERALES'!$D$10))</f>
        <v/>
      </c>
      <c r="O283" s="48" t="str">
        <f>IFERROR(VLOOKUP(N283,ListaEspecies!$B$3:$D$45,2,FALSE),"")</f>
        <v/>
      </c>
      <c r="P283" s="96" t="str">
        <f>IFERROR(VLOOKUP(N283,ListaEspecies!$B$3:$D$45,3,FALSE),"")</f>
        <v/>
      </c>
      <c r="R283" s="42" t="str">
        <f>IF(ISBLANK($J283),"",IF(ISBLANK('datos GENERALES'!$B$15),"",'datos GENERALES'!$B$15))</f>
        <v/>
      </c>
      <c r="S283" s="49" t="str">
        <f t="shared" si="34"/>
        <v/>
      </c>
      <c r="T283" s="49" t="str">
        <f t="shared" si="35"/>
        <v/>
      </c>
      <c r="AA283" s="50" t="str">
        <f t="shared" si="39"/>
        <v/>
      </c>
      <c r="AE283" s="50" t="str">
        <f t="shared" si="36"/>
        <v/>
      </c>
      <c r="AI283" s="19" t="str">
        <f t="shared" si="37"/>
        <v/>
      </c>
      <c r="AJ283"/>
      <c r="AK283" s="19" t="str">
        <f t="shared" si="38"/>
        <v/>
      </c>
    </row>
    <row r="284" spans="1:37" x14ac:dyDescent="0.25">
      <c r="A284" s="42" t="str">
        <f t="shared" si="32"/>
        <v/>
      </c>
      <c r="B284" s="42" t="str">
        <f t="shared" si="33"/>
        <v/>
      </c>
      <c r="C284" s="42" t="str">
        <f>IF(ISBLANK($N284),"",IF(ISBLANK('datos GENERALES'!B$16),"",'datos GENERALES'!B$16))</f>
        <v/>
      </c>
      <c r="D284" s="43" t="str">
        <f>IF(ISBLANK($N284),"","SGBTM/AUTAROC/"&amp;'datos GENERALES'!B$5&amp;"_"&amp;'datos GENERALES'!C$5&amp;"_"&amp;'datos GENERALES'!D$5)</f>
        <v/>
      </c>
      <c r="E284" s="42" t="str">
        <f>IF(ISBLANK($N284),"",IF(ISBLANK('datos GENERALES'!$B$6),"",'datos GENERALES'!$B$6))</f>
        <v/>
      </c>
      <c r="F284" s="42" t="str">
        <f>IF(ISBLANK($N284),"",IF(ISBLANK('datos GENERALES'!$B$7),"",'datos GENERALES'!$B$7))</f>
        <v/>
      </c>
      <c r="G284" s="42" t="str">
        <f>IF(ISBLANK($N284),"",IF(ISBLANK('datos GENERALES'!$B$10),"",'datos GENERALES'!$B$10))</f>
        <v/>
      </c>
      <c r="H284" s="42" t="str">
        <f>IF(ISBLANK($N284),"",IF(ISBLANK('datos GENERALES'!$C$10),"",'datos GENERALES'!$C$10))</f>
        <v/>
      </c>
      <c r="I284" s="42" t="str">
        <f>IF(ISBLANK($N284),"",IF(ISBLANK('datos GENERALES'!$D$10),"",'datos GENERALES'!$D$10))</f>
        <v/>
      </c>
      <c r="O284" s="48" t="str">
        <f>IFERROR(VLOOKUP(N284,ListaEspecies!$B$3:$D$45,2,FALSE),"")</f>
        <v/>
      </c>
      <c r="P284" s="96" t="str">
        <f>IFERROR(VLOOKUP(N284,ListaEspecies!$B$3:$D$45,3,FALSE),"")</f>
        <v/>
      </c>
      <c r="R284" s="42" t="str">
        <f>IF(ISBLANK($J284),"",IF(ISBLANK('datos GENERALES'!$B$15),"",'datos GENERALES'!$B$15))</f>
        <v/>
      </c>
      <c r="S284" s="49" t="str">
        <f t="shared" si="34"/>
        <v/>
      </c>
      <c r="T284" s="49" t="str">
        <f t="shared" si="35"/>
        <v/>
      </c>
      <c r="AA284" s="50" t="str">
        <f t="shared" si="39"/>
        <v/>
      </c>
      <c r="AE284" s="50" t="str">
        <f t="shared" si="36"/>
        <v/>
      </c>
      <c r="AI284" s="19" t="str">
        <f t="shared" si="37"/>
        <v/>
      </c>
      <c r="AJ284"/>
      <c r="AK284" s="19" t="str">
        <f t="shared" si="38"/>
        <v/>
      </c>
    </row>
    <row r="285" spans="1:37" x14ac:dyDescent="0.25">
      <c r="A285" s="42" t="str">
        <f t="shared" si="32"/>
        <v/>
      </c>
      <c r="B285" s="42" t="str">
        <f t="shared" si="33"/>
        <v/>
      </c>
      <c r="C285" s="42" t="str">
        <f>IF(ISBLANK($N285),"",IF(ISBLANK('datos GENERALES'!B$16),"",'datos GENERALES'!B$16))</f>
        <v/>
      </c>
      <c r="D285" s="43" t="str">
        <f>IF(ISBLANK($N285),"","SGBTM/AUTAROC/"&amp;'datos GENERALES'!B$5&amp;"_"&amp;'datos GENERALES'!C$5&amp;"_"&amp;'datos GENERALES'!D$5)</f>
        <v/>
      </c>
      <c r="E285" s="42" t="str">
        <f>IF(ISBLANK($N285),"",IF(ISBLANK('datos GENERALES'!$B$6),"",'datos GENERALES'!$B$6))</f>
        <v/>
      </c>
      <c r="F285" s="42" t="str">
        <f>IF(ISBLANK($N285),"",IF(ISBLANK('datos GENERALES'!$B$7),"",'datos GENERALES'!$B$7))</f>
        <v/>
      </c>
      <c r="G285" s="42" t="str">
        <f>IF(ISBLANK($N285),"",IF(ISBLANK('datos GENERALES'!$B$10),"",'datos GENERALES'!$B$10))</f>
        <v/>
      </c>
      <c r="H285" s="42" t="str">
        <f>IF(ISBLANK($N285),"",IF(ISBLANK('datos GENERALES'!$C$10),"",'datos GENERALES'!$C$10))</f>
        <v/>
      </c>
      <c r="I285" s="42" t="str">
        <f>IF(ISBLANK($N285),"",IF(ISBLANK('datos GENERALES'!$D$10),"",'datos GENERALES'!$D$10))</f>
        <v/>
      </c>
      <c r="O285" s="48" t="str">
        <f>IFERROR(VLOOKUP(N285,ListaEspecies!$B$3:$D$45,2,FALSE),"")</f>
        <v/>
      </c>
      <c r="P285" s="96" t="str">
        <f>IFERROR(VLOOKUP(N285,ListaEspecies!$B$3:$D$45,3,FALSE),"")</f>
        <v/>
      </c>
      <c r="R285" s="42" t="str">
        <f>IF(ISBLANK($J285),"",IF(ISBLANK('datos GENERALES'!$B$15),"",'datos GENERALES'!$B$15))</f>
        <v/>
      </c>
      <c r="S285" s="49" t="str">
        <f t="shared" si="34"/>
        <v/>
      </c>
      <c r="T285" s="49" t="str">
        <f t="shared" si="35"/>
        <v/>
      </c>
      <c r="AA285" s="50" t="str">
        <f t="shared" si="39"/>
        <v/>
      </c>
      <c r="AE285" s="50" t="str">
        <f t="shared" si="36"/>
        <v/>
      </c>
      <c r="AI285" s="19" t="str">
        <f t="shared" si="37"/>
        <v/>
      </c>
      <c r="AJ285"/>
      <c r="AK285" s="19" t="str">
        <f t="shared" si="38"/>
        <v/>
      </c>
    </row>
    <row r="286" spans="1:37" x14ac:dyDescent="0.25">
      <c r="A286" s="42" t="str">
        <f t="shared" si="32"/>
        <v/>
      </c>
      <c r="B286" s="42" t="str">
        <f t="shared" si="33"/>
        <v/>
      </c>
      <c r="C286" s="42" t="str">
        <f>IF(ISBLANK($N286),"",IF(ISBLANK('datos GENERALES'!B$16),"",'datos GENERALES'!B$16))</f>
        <v/>
      </c>
      <c r="D286" s="43" t="str">
        <f>IF(ISBLANK($N286),"","SGBTM/AUTAROC/"&amp;'datos GENERALES'!B$5&amp;"_"&amp;'datos GENERALES'!C$5&amp;"_"&amp;'datos GENERALES'!D$5)</f>
        <v/>
      </c>
      <c r="E286" s="42" t="str">
        <f>IF(ISBLANK($N286),"",IF(ISBLANK('datos GENERALES'!$B$6),"",'datos GENERALES'!$B$6))</f>
        <v/>
      </c>
      <c r="F286" s="42" t="str">
        <f>IF(ISBLANK($N286),"",IF(ISBLANK('datos GENERALES'!$B$7),"",'datos GENERALES'!$B$7))</f>
        <v/>
      </c>
      <c r="G286" s="42" t="str">
        <f>IF(ISBLANK($N286),"",IF(ISBLANK('datos GENERALES'!$B$10),"",'datos GENERALES'!$B$10))</f>
        <v/>
      </c>
      <c r="H286" s="42" t="str">
        <f>IF(ISBLANK($N286),"",IF(ISBLANK('datos GENERALES'!$C$10),"",'datos GENERALES'!$C$10))</f>
        <v/>
      </c>
      <c r="I286" s="42" t="str">
        <f>IF(ISBLANK($N286),"",IF(ISBLANK('datos GENERALES'!$D$10),"",'datos GENERALES'!$D$10))</f>
        <v/>
      </c>
      <c r="O286" s="48" t="str">
        <f>IFERROR(VLOOKUP(N286,ListaEspecies!$B$3:$D$45,2,FALSE),"")</f>
        <v/>
      </c>
      <c r="P286" s="96" t="str">
        <f>IFERROR(VLOOKUP(N286,ListaEspecies!$B$3:$D$45,3,FALSE),"")</f>
        <v/>
      </c>
      <c r="R286" s="42" t="str">
        <f>IF(ISBLANK($J286),"",IF(ISBLANK('datos GENERALES'!$B$15),"",'datos GENERALES'!$B$15))</f>
        <v/>
      </c>
      <c r="S286" s="49" t="str">
        <f t="shared" si="34"/>
        <v/>
      </c>
      <c r="T286" s="49" t="str">
        <f t="shared" si="35"/>
        <v/>
      </c>
      <c r="AA286" s="50" t="str">
        <f t="shared" si="39"/>
        <v/>
      </c>
      <c r="AE286" s="50" t="str">
        <f t="shared" si="36"/>
        <v/>
      </c>
      <c r="AI286" s="19" t="str">
        <f t="shared" si="37"/>
        <v/>
      </c>
      <c r="AJ286"/>
      <c r="AK286" s="19" t="str">
        <f t="shared" si="38"/>
        <v/>
      </c>
    </row>
    <row r="287" spans="1:37" x14ac:dyDescent="0.25">
      <c r="A287" s="42" t="str">
        <f t="shared" si="32"/>
        <v/>
      </c>
      <c r="B287" s="42" t="str">
        <f t="shared" si="33"/>
        <v/>
      </c>
      <c r="C287" s="42" t="str">
        <f>IF(ISBLANK($N287),"",IF(ISBLANK('datos GENERALES'!B$16),"",'datos GENERALES'!B$16))</f>
        <v/>
      </c>
      <c r="D287" s="43" t="str">
        <f>IF(ISBLANK($N287),"","SGBTM/AUTAROC/"&amp;'datos GENERALES'!B$5&amp;"_"&amp;'datos GENERALES'!C$5&amp;"_"&amp;'datos GENERALES'!D$5)</f>
        <v/>
      </c>
      <c r="E287" s="42" t="str">
        <f>IF(ISBLANK($N287),"",IF(ISBLANK('datos GENERALES'!$B$6),"",'datos GENERALES'!$B$6))</f>
        <v/>
      </c>
      <c r="F287" s="42" t="str">
        <f>IF(ISBLANK($N287),"",IF(ISBLANK('datos GENERALES'!$B$7),"",'datos GENERALES'!$B$7))</f>
        <v/>
      </c>
      <c r="G287" s="42" t="str">
        <f>IF(ISBLANK($N287),"",IF(ISBLANK('datos GENERALES'!$B$10),"",'datos GENERALES'!$B$10))</f>
        <v/>
      </c>
      <c r="H287" s="42" t="str">
        <f>IF(ISBLANK($N287),"",IF(ISBLANK('datos GENERALES'!$C$10),"",'datos GENERALES'!$C$10))</f>
        <v/>
      </c>
      <c r="I287" s="42" t="str">
        <f>IF(ISBLANK($N287),"",IF(ISBLANK('datos GENERALES'!$D$10),"",'datos GENERALES'!$D$10))</f>
        <v/>
      </c>
      <c r="O287" s="48" t="str">
        <f>IFERROR(VLOOKUP(N287,ListaEspecies!$B$3:$D$45,2,FALSE),"")</f>
        <v/>
      </c>
      <c r="P287" s="96" t="str">
        <f>IFERROR(VLOOKUP(N287,ListaEspecies!$B$3:$D$45,3,FALSE),"")</f>
        <v/>
      </c>
      <c r="R287" s="42" t="str">
        <f>IF(ISBLANK($J287),"",IF(ISBLANK('datos GENERALES'!$B$15),"",'datos GENERALES'!$B$15))</f>
        <v/>
      </c>
      <c r="S287" s="49" t="str">
        <f t="shared" si="34"/>
        <v/>
      </c>
      <c r="T287" s="49" t="str">
        <f t="shared" si="35"/>
        <v/>
      </c>
      <c r="AA287" s="50" t="str">
        <f t="shared" si="39"/>
        <v/>
      </c>
      <c r="AE287" s="50" t="str">
        <f t="shared" si="36"/>
        <v/>
      </c>
      <c r="AI287" s="19" t="str">
        <f t="shared" si="37"/>
        <v/>
      </c>
      <c r="AJ287"/>
      <c r="AK287" s="19" t="str">
        <f t="shared" si="38"/>
        <v/>
      </c>
    </row>
    <row r="288" spans="1:37" x14ac:dyDescent="0.25">
      <c r="A288" s="42" t="str">
        <f t="shared" si="32"/>
        <v/>
      </c>
      <c r="B288" s="42" t="str">
        <f t="shared" si="33"/>
        <v/>
      </c>
      <c r="C288" s="42" t="str">
        <f>IF(ISBLANK($N288),"",IF(ISBLANK('datos GENERALES'!B$16),"",'datos GENERALES'!B$16))</f>
        <v/>
      </c>
      <c r="D288" s="43" t="str">
        <f>IF(ISBLANK($N288),"","SGBTM/AUTAROC/"&amp;'datos GENERALES'!B$5&amp;"_"&amp;'datos GENERALES'!C$5&amp;"_"&amp;'datos GENERALES'!D$5)</f>
        <v/>
      </c>
      <c r="E288" s="42" t="str">
        <f>IF(ISBLANK($N288),"",IF(ISBLANK('datos GENERALES'!$B$6),"",'datos GENERALES'!$B$6))</f>
        <v/>
      </c>
      <c r="F288" s="42" t="str">
        <f>IF(ISBLANK($N288),"",IF(ISBLANK('datos GENERALES'!$B$7),"",'datos GENERALES'!$B$7))</f>
        <v/>
      </c>
      <c r="G288" s="42" t="str">
        <f>IF(ISBLANK($N288),"",IF(ISBLANK('datos GENERALES'!$B$10),"",'datos GENERALES'!$B$10))</f>
        <v/>
      </c>
      <c r="H288" s="42" t="str">
        <f>IF(ISBLANK($N288),"",IF(ISBLANK('datos GENERALES'!$C$10),"",'datos GENERALES'!$C$10))</f>
        <v/>
      </c>
      <c r="I288" s="42" t="str">
        <f>IF(ISBLANK($N288),"",IF(ISBLANK('datos GENERALES'!$D$10),"",'datos GENERALES'!$D$10))</f>
        <v/>
      </c>
      <c r="O288" s="48" t="str">
        <f>IFERROR(VLOOKUP(N288,ListaEspecies!$B$3:$D$45,2,FALSE),"")</f>
        <v/>
      </c>
      <c r="P288" s="96" t="str">
        <f>IFERROR(VLOOKUP(N288,ListaEspecies!$B$3:$D$45,3,FALSE),"")</f>
        <v/>
      </c>
      <c r="R288" s="42" t="str">
        <f>IF(ISBLANK($J288),"",IF(ISBLANK('datos GENERALES'!$B$15),"",'datos GENERALES'!$B$15))</f>
        <v/>
      </c>
      <c r="S288" s="49" t="str">
        <f t="shared" si="34"/>
        <v/>
      </c>
      <c r="T288" s="49" t="str">
        <f t="shared" si="35"/>
        <v/>
      </c>
      <c r="AA288" s="50" t="str">
        <f t="shared" si="39"/>
        <v/>
      </c>
      <c r="AE288" s="50" t="str">
        <f t="shared" si="36"/>
        <v/>
      </c>
      <c r="AI288" s="19" t="str">
        <f t="shared" si="37"/>
        <v/>
      </c>
      <c r="AJ288"/>
      <c r="AK288" s="19" t="str">
        <f t="shared" si="38"/>
        <v/>
      </c>
    </row>
    <row r="289" spans="1:37" x14ac:dyDescent="0.25">
      <c r="A289" s="42" t="str">
        <f t="shared" si="32"/>
        <v/>
      </c>
      <c r="B289" s="42" t="str">
        <f t="shared" si="33"/>
        <v/>
      </c>
      <c r="C289" s="42" t="str">
        <f>IF(ISBLANK($N289),"",IF(ISBLANK('datos GENERALES'!B$16),"",'datos GENERALES'!B$16))</f>
        <v/>
      </c>
      <c r="D289" s="43" t="str">
        <f>IF(ISBLANK($N289),"","SGBTM/AUTAROC/"&amp;'datos GENERALES'!B$5&amp;"_"&amp;'datos GENERALES'!C$5&amp;"_"&amp;'datos GENERALES'!D$5)</f>
        <v/>
      </c>
      <c r="E289" s="42" t="str">
        <f>IF(ISBLANK($N289),"",IF(ISBLANK('datos GENERALES'!$B$6),"",'datos GENERALES'!$B$6))</f>
        <v/>
      </c>
      <c r="F289" s="42" t="str">
        <f>IF(ISBLANK($N289),"",IF(ISBLANK('datos GENERALES'!$B$7),"",'datos GENERALES'!$B$7))</f>
        <v/>
      </c>
      <c r="G289" s="42" t="str">
        <f>IF(ISBLANK($N289),"",IF(ISBLANK('datos GENERALES'!$B$10),"",'datos GENERALES'!$B$10))</f>
        <v/>
      </c>
      <c r="H289" s="42" t="str">
        <f>IF(ISBLANK($N289),"",IF(ISBLANK('datos GENERALES'!$C$10),"",'datos GENERALES'!$C$10))</f>
        <v/>
      </c>
      <c r="I289" s="42" t="str">
        <f>IF(ISBLANK($N289),"",IF(ISBLANK('datos GENERALES'!$D$10),"",'datos GENERALES'!$D$10))</f>
        <v/>
      </c>
      <c r="O289" s="48" t="str">
        <f>IFERROR(VLOOKUP(N289,ListaEspecies!$B$3:$D$45,2,FALSE),"")</f>
        <v/>
      </c>
      <c r="P289" s="96" t="str">
        <f>IFERROR(VLOOKUP(N289,ListaEspecies!$B$3:$D$45,3,FALSE),"")</f>
        <v/>
      </c>
      <c r="R289" s="42" t="str">
        <f>IF(ISBLANK($J289),"",IF(ISBLANK('datos GENERALES'!$B$15),"",'datos GENERALES'!$B$15))</f>
        <v/>
      </c>
      <c r="S289" s="49" t="str">
        <f t="shared" si="34"/>
        <v/>
      </c>
      <c r="T289" s="49" t="str">
        <f t="shared" si="35"/>
        <v/>
      </c>
      <c r="AA289" s="50" t="str">
        <f t="shared" si="39"/>
        <v/>
      </c>
      <c r="AE289" s="50" t="str">
        <f t="shared" si="36"/>
        <v/>
      </c>
      <c r="AI289" s="19" t="str">
        <f t="shared" si="37"/>
        <v/>
      </c>
      <c r="AJ289"/>
      <c r="AK289" s="19" t="str">
        <f t="shared" si="38"/>
        <v/>
      </c>
    </row>
    <row r="290" spans="1:37" x14ac:dyDescent="0.25">
      <c r="A290" s="42" t="str">
        <f t="shared" si="32"/>
        <v/>
      </c>
      <c r="B290" s="42" t="str">
        <f t="shared" si="33"/>
        <v/>
      </c>
      <c r="C290" s="42" t="str">
        <f>IF(ISBLANK($N290),"",IF(ISBLANK('datos GENERALES'!B$16),"",'datos GENERALES'!B$16))</f>
        <v/>
      </c>
      <c r="D290" s="43" t="str">
        <f>IF(ISBLANK($N290),"","SGBTM/AUTAROC/"&amp;'datos GENERALES'!B$5&amp;"_"&amp;'datos GENERALES'!C$5&amp;"_"&amp;'datos GENERALES'!D$5)</f>
        <v/>
      </c>
      <c r="E290" s="42" t="str">
        <f>IF(ISBLANK($N290),"",IF(ISBLANK('datos GENERALES'!$B$6),"",'datos GENERALES'!$B$6))</f>
        <v/>
      </c>
      <c r="F290" s="42" t="str">
        <f>IF(ISBLANK($N290),"",IF(ISBLANK('datos GENERALES'!$B$7),"",'datos GENERALES'!$B$7))</f>
        <v/>
      </c>
      <c r="G290" s="42" t="str">
        <f>IF(ISBLANK($N290),"",IF(ISBLANK('datos GENERALES'!$B$10),"",'datos GENERALES'!$B$10))</f>
        <v/>
      </c>
      <c r="H290" s="42" t="str">
        <f>IF(ISBLANK($N290),"",IF(ISBLANK('datos GENERALES'!$C$10),"",'datos GENERALES'!$C$10))</f>
        <v/>
      </c>
      <c r="I290" s="42" t="str">
        <f>IF(ISBLANK($N290),"",IF(ISBLANK('datos GENERALES'!$D$10),"",'datos GENERALES'!$D$10))</f>
        <v/>
      </c>
      <c r="O290" s="48" t="str">
        <f>IFERROR(VLOOKUP(N290,ListaEspecies!$B$3:$D$45,2,FALSE),"")</f>
        <v/>
      </c>
      <c r="P290" s="96" t="str">
        <f>IFERROR(VLOOKUP(N290,ListaEspecies!$B$3:$D$45,3,FALSE),"")</f>
        <v/>
      </c>
      <c r="R290" s="42" t="str">
        <f>IF(ISBLANK($J290),"",IF(ISBLANK('datos GENERALES'!$B$15),"",'datos GENERALES'!$B$15))</f>
        <v/>
      </c>
      <c r="S290" s="49" t="str">
        <f t="shared" si="34"/>
        <v/>
      </c>
      <c r="T290" s="49" t="str">
        <f t="shared" si="35"/>
        <v/>
      </c>
      <c r="AA290" s="50" t="str">
        <f t="shared" si="39"/>
        <v/>
      </c>
      <c r="AE290" s="50" t="str">
        <f t="shared" si="36"/>
        <v/>
      </c>
      <c r="AI290" s="19" t="str">
        <f t="shared" si="37"/>
        <v/>
      </c>
      <c r="AJ290"/>
      <c r="AK290" s="19" t="str">
        <f t="shared" si="38"/>
        <v/>
      </c>
    </row>
    <row r="291" spans="1:37" x14ac:dyDescent="0.25">
      <c r="A291" s="42" t="str">
        <f t="shared" si="32"/>
        <v/>
      </c>
      <c r="B291" s="42" t="str">
        <f t="shared" si="33"/>
        <v/>
      </c>
      <c r="C291" s="42" t="str">
        <f>IF(ISBLANK($N291),"",IF(ISBLANK('datos GENERALES'!B$16),"",'datos GENERALES'!B$16))</f>
        <v/>
      </c>
      <c r="D291" s="43" t="str">
        <f>IF(ISBLANK($N291),"","SGBTM/AUTAROC/"&amp;'datos GENERALES'!B$5&amp;"_"&amp;'datos GENERALES'!C$5&amp;"_"&amp;'datos GENERALES'!D$5)</f>
        <v/>
      </c>
      <c r="E291" s="42" t="str">
        <f>IF(ISBLANK($N291),"",IF(ISBLANK('datos GENERALES'!$B$6),"",'datos GENERALES'!$B$6))</f>
        <v/>
      </c>
      <c r="F291" s="42" t="str">
        <f>IF(ISBLANK($N291),"",IF(ISBLANK('datos GENERALES'!$B$7),"",'datos GENERALES'!$B$7))</f>
        <v/>
      </c>
      <c r="G291" s="42" t="str">
        <f>IF(ISBLANK($N291),"",IF(ISBLANK('datos GENERALES'!$B$10),"",'datos GENERALES'!$B$10))</f>
        <v/>
      </c>
      <c r="H291" s="42" t="str">
        <f>IF(ISBLANK($N291),"",IF(ISBLANK('datos GENERALES'!$C$10),"",'datos GENERALES'!$C$10))</f>
        <v/>
      </c>
      <c r="I291" s="42" t="str">
        <f>IF(ISBLANK($N291),"",IF(ISBLANK('datos GENERALES'!$D$10),"",'datos GENERALES'!$D$10))</f>
        <v/>
      </c>
      <c r="O291" s="48" t="str">
        <f>IFERROR(VLOOKUP(N291,ListaEspecies!$B$3:$D$45,2,FALSE),"")</f>
        <v/>
      </c>
      <c r="P291" s="96" t="str">
        <f>IFERROR(VLOOKUP(N291,ListaEspecies!$B$3:$D$45,3,FALSE),"")</f>
        <v/>
      </c>
      <c r="R291" s="42" t="str">
        <f>IF(ISBLANK($J291),"",IF(ISBLANK('datos GENERALES'!$B$15),"",'datos GENERALES'!$B$15))</f>
        <v/>
      </c>
      <c r="S291" s="49" t="str">
        <f t="shared" si="34"/>
        <v/>
      </c>
      <c r="T291" s="49" t="str">
        <f t="shared" si="35"/>
        <v/>
      </c>
      <c r="AA291" s="50" t="str">
        <f t="shared" si="39"/>
        <v/>
      </c>
      <c r="AE291" s="50" t="str">
        <f t="shared" si="36"/>
        <v/>
      </c>
      <c r="AI291" s="19" t="str">
        <f t="shared" si="37"/>
        <v/>
      </c>
      <c r="AJ291"/>
      <c r="AK291" s="19" t="str">
        <f t="shared" si="38"/>
        <v/>
      </c>
    </row>
    <row r="292" spans="1:37" x14ac:dyDescent="0.25">
      <c r="A292" s="42" t="str">
        <f t="shared" si="32"/>
        <v/>
      </c>
      <c r="B292" s="42" t="str">
        <f t="shared" si="33"/>
        <v/>
      </c>
      <c r="C292" s="42" t="str">
        <f>IF(ISBLANK($N292),"",IF(ISBLANK('datos GENERALES'!B$16),"",'datos GENERALES'!B$16))</f>
        <v/>
      </c>
      <c r="D292" s="43" t="str">
        <f>IF(ISBLANK($N292),"","SGBTM/AUTAROC/"&amp;'datos GENERALES'!B$5&amp;"_"&amp;'datos GENERALES'!C$5&amp;"_"&amp;'datos GENERALES'!D$5)</f>
        <v/>
      </c>
      <c r="E292" s="42" t="str">
        <f>IF(ISBLANK($N292),"",IF(ISBLANK('datos GENERALES'!$B$6),"",'datos GENERALES'!$B$6))</f>
        <v/>
      </c>
      <c r="F292" s="42" t="str">
        <f>IF(ISBLANK($N292),"",IF(ISBLANK('datos GENERALES'!$B$7),"",'datos GENERALES'!$B$7))</f>
        <v/>
      </c>
      <c r="G292" s="42" t="str">
        <f>IF(ISBLANK($N292),"",IF(ISBLANK('datos GENERALES'!$B$10),"",'datos GENERALES'!$B$10))</f>
        <v/>
      </c>
      <c r="H292" s="42" t="str">
        <f>IF(ISBLANK($N292),"",IF(ISBLANK('datos GENERALES'!$C$10),"",'datos GENERALES'!$C$10))</f>
        <v/>
      </c>
      <c r="I292" s="42" t="str">
        <f>IF(ISBLANK($N292),"",IF(ISBLANK('datos GENERALES'!$D$10),"",'datos GENERALES'!$D$10))</f>
        <v/>
      </c>
      <c r="O292" s="48" t="str">
        <f>IFERROR(VLOOKUP(N292,ListaEspecies!$B$3:$D$45,2,FALSE),"")</f>
        <v/>
      </c>
      <c r="P292" s="96" t="str">
        <f>IFERROR(VLOOKUP(N292,ListaEspecies!$B$3:$D$45,3,FALSE),"")</f>
        <v/>
      </c>
      <c r="R292" s="42" t="str">
        <f>IF(ISBLANK($J292),"",IF(ISBLANK('datos GENERALES'!$B$15),"",'datos GENERALES'!$B$15))</f>
        <v/>
      </c>
      <c r="S292" s="49" t="str">
        <f t="shared" si="34"/>
        <v/>
      </c>
      <c r="T292" s="49" t="str">
        <f t="shared" si="35"/>
        <v/>
      </c>
      <c r="AA292" s="50" t="str">
        <f t="shared" si="39"/>
        <v/>
      </c>
      <c r="AE292" s="50" t="str">
        <f t="shared" si="36"/>
        <v/>
      </c>
      <c r="AI292" s="19" t="str">
        <f t="shared" si="37"/>
        <v/>
      </c>
      <c r="AJ292"/>
      <c r="AK292" s="19" t="str">
        <f t="shared" si="38"/>
        <v/>
      </c>
    </row>
    <row r="293" spans="1:37" x14ac:dyDescent="0.25">
      <c r="A293" s="42" t="str">
        <f t="shared" si="32"/>
        <v/>
      </c>
      <c r="B293" s="42" t="str">
        <f t="shared" si="33"/>
        <v/>
      </c>
      <c r="C293" s="42" t="str">
        <f>IF(ISBLANK($N293),"",IF(ISBLANK('datos GENERALES'!B$16),"",'datos GENERALES'!B$16))</f>
        <v/>
      </c>
      <c r="D293" s="43" t="str">
        <f>IF(ISBLANK($N293),"","SGBTM/AUTAROC/"&amp;'datos GENERALES'!B$5&amp;"_"&amp;'datos GENERALES'!C$5&amp;"_"&amp;'datos GENERALES'!D$5)</f>
        <v/>
      </c>
      <c r="E293" s="42" t="str">
        <f>IF(ISBLANK($N293),"",IF(ISBLANK('datos GENERALES'!$B$6),"",'datos GENERALES'!$B$6))</f>
        <v/>
      </c>
      <c r="F293" s="42" t="str">
        <f>IF(ISBLANK($N293),"",IF(ISBLANK('datos GENERALES'!$B$7),"",'datos GENERALES'!$B$7))</f>
        <v/>
      </c>
      <c r="G293" s="42" t="str">
        <f>IF(ISBLANK($N293),"",IF(ISBLANK('datos GENERALES'!$B$10),"",'datos GENERALES'!$B$10))</f>
        <v/>
      </c>
      <c r="H293" s="42" t="str">
        <f>IF(ISBLANK($N293),"",IF(ISBLANK('datos GENERALES'!$C$10),"",'datos GENERALES'!$C$10))</f>
        <v/>
      </c>
      <c r="I293" s="42" t="str">
        <f>IF(ISBLANK($N293),"",IF(ISBLANK('datos GENERALES'!$D$10),"",'datos GENERALES'!$D$10))</f>
        <v/>
      </c>
      <c r="O293" s="48" t="str">
        <f>IFERROR(VLOOKUP(N293,ListaEspecies!$B$3:$D$45,2,FALSE),"")</f>
        <v/>
      </c>
      <c r="P293" s="96" t="str">
        <f>IFERROR(VLOOKUP(N293,ListaEspecies!$B$3:$D$45,3,FALSE),"")</f>
        <v/>
      </c>
      <c r="R293" s="42" t="str">
        <f>IF(ISBLANK($J293),"",IF(ISBLANK('datos GENERALES'!$B$15),"",'datos GENERALES'!$B$15))</f>
        <v/>
      </c>
      <c r="S293" s="49" t="str">
        <f t="shared" si="34"/>
        <v/>
      </c>
      <c r="T293" s="49" t="str">
        <f t="shared" si="35"/>
        <v/>
      </c>
      <c r="AA293" s="50" t="str">
        <f t="shared" si="39"/>
        <v/>
      </c>
      <c r="AE293" s="50" t="str">
        <f t="shared" si="36"/>
        <v/>
      </c>
      <c r="AI293" s="19" t="str">
        <f t="shared" si="37"/>
        <v/>
      </c>
      <c r="AJ293"/>
      <c r="AK293" s="19" t="str">
        <f t="shared" si="38"/>
        <v/>
      </c>
    </row>
    <row r="294" spans="1:37" x14ac:dyDescent="0.25">
      <c r="A294" s="42" t="str">
        <f t="shared" si="32"/>
        <v/>
      </c>
      <c r="B294" s="42" t="str">
        <f t="shared" si="33"/>
        <v/>
      </c>
      <c r="C294" s="42" t="str">
        <f>IF(ISBLANK($N294),"",IF(ISBLANK('datos GENERALES'!B$16),"",'datos GENERALES'!B$16))</f>
        <v/>
      </c>
      <c r="D294" s="43" t="str">
        <f>IF(ISBLANK($N294),"","SGBTM/AUTAROC/"&amp;'datos GENERALES'!B$5&amp;"_"&amp;'datos GENERALES'!C$5&amp;"_"&amp;'datos GENERALES'!D$5)</f>
        <v/>
      </c>
      <c r="E294" s="42" t="str">
        <f>IF(ISBLANK($N294),"",IF(ISBLANK('datos GENERALES'!$B$6),"",'datos GENERALES'!$B$6))</f>
        <v/>
      </c>
      <c r="F294" s="42" t="str">
        <f>IF(ISBLANK($N294),"",IF(ISBLANK('datos GENERALES'!$B$7),"",'datos GENERALES'!$B$7))</f>
        <v/>
      </c>
      <c r="G294" s="42" t="str">
        <f>IF(ISBLANK($N294),"",IF(ISBLANK('datos GENERALES'!$B$10),"",'datos GENERALES'!$B$10))</f>
        <v/>
      </c>
      <c r="H294" s="42" t="str">
        <f>IF(ISBLANK($N294),"",IF(ISBLANK('datos GENERALES'!$C$10),"",'datos GENERALES'!$C$10))</f>
        <v/>
      </c>
      <c r="I294" s="42" t="str">
        <f>IF(ISBLANK($N294),"",IF(ISBLANK('datos GENERALES'!$D$10),"",'datos GENERALES'!$D$10))</f>
        <v/>
      </c>
      <c r="O294" s="48" t="str">
        <f>IFERROR(VLOOKUP(N294,ListaEspecies!$B$3:$D$45,2,FALSE),"")</f>
        <v/>
      </c>
      <c r="P294" s="96" t="str">
        <f>IFERROR(VLOOKUP(N294,ListaEspecies!$B$3:$D$45,3,FALSE),"")</f>
        <v/>
      </c>
      <c r="R294" s="42" t="str">
        <f>IF(ISBLANK($J294),"",IF(ISBLANK('datos GENERALES'!$B$15),"",'datos GENERALES'!$B$15))</f>
        <v/>
      </c>
      <c r="S294" s="49" t="str">
        <f t="shared" si="34"/>
        <v/>
      </c>
      <c r="T294" s="49" t="str">
        <f t="shared" si="35"/>
        <v/>
      </c>
      <c r="AA294" s="50" t="str">
        <f t="shared" si="39"/>
        <v/>
      </c>
      <c r="AE294" s="50" t="str">
        <f t="shared" si="36"/>
        <v/>
      </c>
      <c r="AI294" s="19" t="str">
        <f t="shared" si="37"/>
        <v/>
      </c>
      <c r="AJ294"/>
      <c r="AK294" s="19" t="str">
        <f t="shared" si="38"/>
        <v/>
      </c>
    </row>
    <row r="295" spans="1:37" x14ac:dyDescent="0.25">
      <c r="A295" s="42" t="str">
        <f t="shared" si="32"/>
        <v/>
      </c>
      <c r="B295" s="42" t="str">
        <f t="shared" si="33"/>
        <v/>
      </c>
      <c r="C295" s="42" t="str">
        <f>IF(ISBLANK($N295),"",IF(ISBLANK('datos GENERALES'!B$16),"",'datos GENERALES'!B$16))</f>
        <v/>
      </c>
      <c r="D295" s="43" t="str">
        <f>IF(ISBLANK($N295),"","SGBTM/AUTAROC/"&amp;'datos GENERALES'!B$5&amp;"_"&amp;'datos GENERALES'!C$5&amp;"_"&amp;'datos GENERALES'!D$5)</f>
        <v/>
      </c>
      <c r="E295" s="42" t="str">
        <f>IF(ISBLANK($N295),"",IF(ISBLANK('datos GENERALES'!$B$6),"",'datos GENERALES'!$B$6))</f>
        <v/>
      </c>
      <c r="F295" s="42" t="str">
        <f>IF(ISBLANK($N295),"",IF(ISBLANK('datos GENERALES'!$B$7),"",'datos GENERALES'!$B$7))</f>
        <v/>
      </c>
      <c r="G295" s="42" t="str">
        <f>IF(ISBLANK($N295),"",IF(ISBLANK('datos GENERALES'!$B$10),"",'datos GENERALES'!$B$10))</f>
        <v/>
      </c>
      <c r="H295" s="42" t="str">
        <f>IF(ISBLANK($N295),"",IF(ISBLANK('datos GENERALES'!$C$10),"",'datos GENERALES'!$C$10))</f>
        <v/>
      </c>
      <c r="I295" s="42" t="str">
        <f>IF(ISBLANK($N295),"",IF(ISBLANK('datos GENERALES'!$D$10),"",'datos GENERALES'!$D$10))</f>
        <v/>
      </c>
      <c r="O295" s="48" t="str">
        <f>IFERROR(VLOOKUP(N295,ListaEspecies!$B$3:$D$45,2,FALSE),"")</f>
        <v/>
      </c>
      <c r="P295" s="96" t="str">
        <f>IFERROR(VLOOKUP(N295,ListaEspecies!$B$3:$D$45,3,FALSE),"")</f>
        <v/>
      </c>
      <c r="R295" s="42" t="str">
        <f>IF(ISBLANK($J295),"",IF(ISBLANK('datos GENERALES'!$B$15),"",'datos GENERALES'!$B$15))</f>
        <v/>
      </c>
      <c r="S295" s="49" t="str">
        <f t="shared" si="34"/>
        <v/>
      </c>
      <c r="T295" s="49" t="str">
        <f t="shared" si="35"/>
        <v/>
      </c>
      <c r="AA295" s="50" t="str">
        <f t="shared" si="39"/>
        <v/>
      </c>
      <c r="AE295" s="50" t="str">
        <f t="shared" si="36"/>
        <v/>
      </c>
      <c r="AI295" s="19" t="str">
        <f t="shared" si="37"/>
        <v/>
      </c>
      <c r="AJ295"/>
      <c r="AK295" s="19" t="str">
        <f t="shared" si="38"/>
        <v/>
      </c>
    </row>
    <row r="296" spans="1:37" x14ac:dyDescent="0.25">
      <c r="A296" s="42" t="str">
        <f t="shared" si="32"/>
        <v/>
      </c>
      <c r="B296" s="42" t="str">
        <f t="shared" si="33"/>
        <v/>
      </c>
      <c r="C296" s="42" t="str">
        <f>IF(ISBLANK($N296),"",IF(ISBLANK('datos GENERALES'!B$16),"",'datos GENERALES'!B$16))</f>
        <v/>
      </c>
      <c r="D296" s="43" t="str">
        <f>IF(ISBLANK($N296),"","SGBTM/AUTAROC/"&amp;'datos GENERALES'!B$5&amp;"_"&amp;'datos GENERALES'!C$5&amp;"_"&amp;'datos GENERALES'!D$5)</f>
        <v/>
      </c>
      <c r="E296" s="42" t="str">
        <f>IF(ISBLANK($N296),"",IF(ISBLANK('datos GENERALES'!$B$6),"",'datos GENERALES'!$B$6))</f>
        <v/>
      </c>
      <c r="F296" s="42" t="str">
        <f>IF(ISBLANK($N296),"",IF(ISBLANK('datos GENERALES'!$B$7),"",'datos GENERALES'!$B$7))</f>
        <v/>
      </c>
      <c r="G296" s="42" t="str">
        <f>IF(ISBLANK($N296),"",IF(ISBLANK('datos GENERALES'!$B$10),"",'datos GENERALES'!$B$10))</f>
        <v/>
      </c>
      <c r="H296" s="42" t="str">
        <f>IF(ISBLANK($N296),"",IF(ISBLANK('datos GENERALES'!$C$10),"",'datos GENERALES'!$C$10))</f>
        <v/>
      </c>
      <c r="I296" s="42" t="str">
        <f>IF(ISBLANK($N296),"",IF(ISBLANK('datos GENERALES'!$D$10),"",'datos GENERALES'!$D$10))</f>
        <v/>
      </c>
      <c r="O296" s="48" t="str">
        <f>IFERROR(VLOOKUP(N296,ListaEspecies!$B$3:$D$45,2,FALSE),"")</f>
        <v/>
      </c>
      <c r="P296" s="96" t="str">
        <f>IFERROR(VLOOKUP(N296,ListaEspecies!$B$3:$D$45,3,FALSE),"")</f>
        <v/>
      </c>
      <c r="R296" s="42" t="str">
        <f>IF(ISBLANK($J296),"",IF(ISBLANK('datos GENERALES'!$B$15),"",'datos GENERALES'!$B$15))</f>
        <v/>
      </c>
      <c r="S296" s="49" t="str">
        <f t="shared" si="34"/>
        <v/>
      </c>
      <c r="T296" s="49" t="str">
        <f t="shared" si="35"/>
        <v/>
      </c>
      <c r="AA296" s="50" t="str">
        <f t="shared" si="39"/>
        <v/>
      </c>
      <c r="AE296" s="50" t="str">
        <f t="shared" si="36"/>
        <v/>
      </c>
      <c r="AI296" s="19" t="str">
        <f t="shared" si="37"/>
        <v/>
      </c>
      <c r="AJ296"/>
      <c r="AK296" s="19" t="str">
        <f t="shared" si="38"/>
        <v/>
      </c>
    </row>
    <row r="297" spans="1:37" x14ac:dyDescent="0.25">
      <c r="A297" s="42" t="str">
        <f t="shared" si="32"/>
        <v/>
      </c>
      <c r="B297" s="42" t="str">
        <f t="shared" si="33"/>
        <v/>
      </c>
      <c r="C297" s="42" t="str">
        <f>IF(ISBLANK($N297),"",IF(ISBLANK('datos GENERALES'!B$16),"",'datos GENERALES'!B$16))</f>
        <v/>
      </c>
      <c r="D297" s="43" t="str">
        <f>IF(ISBLANK($N297),"","SGBTM/AUTAROC/"&amp;'datos GENERALES'!B$5&amp;"_"&amp;'datos GENERALES'!C$5&amp;"_"&amp;'datos GENERALES'!D$5)</f>
        <v/>
      </c>
      <c r="E297" s="42" t="str">
        <f>IF(ISBLANK($N297),"",IF(ISBLANK('datos GENERALES'!$B$6),"",'datos GENERALES'!$B$6))</f>
        <v/>
      </c>
      <c r="F297" s="42" t="str">
        <f>IF(ISBLANK($N297),"",IF(ISBLANK('datos GENERALES'!$B$7),"",'datos GENERALES'!$B$7))</f>
        <v/>
      </c>
      <c r="G297" s="42" t="str">
        <f>IF(ISBLANK($N297),"",IF(ISBLANK('datos GENERALES'!$B$10),"",'datos GENERALES'!$B$10))</f>
        <v/>
      </c>
      <c r="H297" s="42" t="str">
        <f>IF(ISBLANK($N297),"",IF(ISBLANK('datos GENERALES'!$C$10),"",'datos GENERALES'!$C$10))</f>
        <v/>
      </c>
      <c r="I297" s="42" t="str">
        <f>IF(ISBLANK($N297),"",IF(ISBLANK('datos GENERALES'!$D$10),"",'datos GENERALES'!$D$10))</f>
        <v/>
      </c>
      <c r="O297" s="48" t="str">
        <f>IFERROR(VLOOKUP(N297,ListaEspecies!$B$3:$D$45,2,FALSE),"")</f>
        <v/>
      </c>
      <c r="P297" s="96" t="str">
        <f>IFERROR(VLOOKUP(N297,ListaEspecies!$B$3:$D$45,3,FALSE),"")</f>
        <v/>
      </c>
      <c r="R297" s="42" t="str">
        <f>IF(ISBLANK($J297),"",IF(ISBLANK('datos GENERALES'!$B$15),"",'datos GENERALES'!$B$15))</f>
        <v/>
      </c>
      <c r="S297" s="49" t="str">
        <f t="shared" si="34"/>
        <v/>
      </c>
      <c r="T297" s="49" t="str">
        <f t="shared" si="35"/>
        <v/>
      </c>
      <c r="AA297" s="50" t="str">
        <f t="shared" si="39"/>
        <v/>
      </c>
      <c r="AE297" s="50" t="str">
        <f t="shared" si="36"/>
        <v/>
      </c>
      <c r="AI297" s="19" t="str">
        <f t="shared" si="37"/>
        <v/>
      </c>
      <c r="AJ297"/>
      <c r="AK297" s="19" t="str">
        <f t="shared" si="38"/>
        <v/>
      </c>
    </row>
    <row r="298" spans="1:37" x14ac:dyDescent="0.25">
      <c r="A298" s="42" t="str">
        <f t="shared" si="32"/>
        <v/>
      </c>
      <c r="B298" s="42" t="str">
        <f t="shared" si="33"/>
        <v/>
      </c>
      <c r="C298" s="42" t="str">
        <f>IF(ISBLANK($N298),"",IF(ISBLANK('datos GENERALES'!B$16),"",'datos GENERALES'!B$16))</f>
        <v/>
      </c>
      <c r="D298" s="43" t="str">
        <f>IF(ISBLANK($N298),"","SGBTM/AUTAROC/"&amp;'datos GENERALES'!B$5&amp;"_"&amp;'datos GENERALES'!C$5&amp;"_"&amp;'datos GENERALES'!D$5)</f>
        <v/>
      </c>
      <c r="E298" s="42" t="str">
        <f>IF(ISBLANK($N298),"",IF(ISBLANK('datos GENERALES'!$B$6),"",'datos GENERALES'!$B$6))</f>
        <v/>
      </c>
      <c r="F298" s="42" t="str">
        <f>IF(ISBLANK($N298),"",IF(ISBLANK('datos GENERALES'!$B$7),"",'datos GENERALES'!$B$7))</f>
        <v/>
      </c>
      <c r="G298" s="42" t="str">
        <f>IF(ISBLANK($N298),"",IF(ISBLANK('datos GENERALES'!$B$10),"",'datos GENERALES'!$B$10))</f>
        <v/>
      </c>
      <c r="H298" s="42" t="str">
        <f>IF(ISBLANK($N298),"",IF(ISBLANK('datos GENERALES'!$C$10),"",'datos GENERALES'!$C$10))</f>
        <v/>
      </c>
      <c r="I298" s="42" t="str">
        <f>IF(ISBLANK($N298),"",IF(ISBLANK('datos GENERALES'!$D$10),"",'datos GENERALES'!$D$10))</f>
        <v/>
      </c>
      <c r="O298" s="48" t="str">
        <f>IFERROR(VLOOKUP(N298,ListaEspecies!$B$3:$D$45,2,FALSE),"")</f>
        <v/>
      </c>
      <c r="P298" s="96" t="str">
        <f>IFERROR(VLOOKUP(N298,ListaEspecies!$B$3:$D$45,3,FALSE),"")</f>
        <v/>
      </c>
      <c r="R298" s="42" t="str">
        <f>IF(ISBLANK($J298),"",IF(ISBLANK('datos GENERALES'!$B$15),"",'datos GENERALES'!$B$15))</f>
        <v/>
      </c>
      <c r="S298" s="49" t="str">
        <f t="shared" si="34"/>
        <v/>
      </c>
      <c r="T298" s="49" t="str">
        <f t="shared" si="35"/>
        <v/>
      </c>
      <c r="AA298" s="50" t="str">
        <f t="shared" si="39"/>
        <v/>
      </c>
      <c r="AE298" s="50" t="str">
        <f t="shared" si="36"/>
        <v/>
      </c>
      <c r="AI298" s="19" t="str">
        <f t="shared" si="37"/>
        <v/>
      </c>
      <c r="AJ298"/>
      <c r="AK298" s="19" t="str">
        <f t="shared" si="38"/>
        <v/>
      </c>
    </row>
    <row r="299" spans="1:37" x14ac:dyDescent="0.25">
      <c r="A299" s="42" t="str">
        <f t="shared" si="32"/>
        <v/>
      </c>
      <c r="B299" s="42" t="str">
        <f t="shared" si="33"/>
        <v/>
      </c>
      <c r="C299" s="42" t="str">
        <f>IF(ISBLANK($N299),"",IF(ISBLANK('datos GENERALES'!B$16),"",'datos GENERALES'!B$16))</f>
        <v/>
      </c>
      <c r="D299" s="43" t="str">
        <f>IF(ISBLANK($N299),"","SGBTM/AUTAROC/"&amp;'datos GENERALES'!B$5&amp;"_"&amp;'datos GENERALES'!C$5&amp;"_"&amp;'datos GENERALES'!D$5)</f>
        <v/>
      </c>
      <c r="E299" s="42" t="str">
        <f>IF(ISBLANK($N299),"",IF(ISBLANK('datos GENERALES'!$B$6),"",'datos GENERALES'!$B$6))</f>
        <v/>
      </c>
      <c r="F299" s="42" t="str">
        <f>IF(ISBLANK($N299),"",IF(ISBLANK('datos GENERALES'!$B$7),"",'datos GENERALES'!$B$7))</f>
        <v/>
      </c>
      <c r="G299" s="42" t="str">
        <f>IF(ISBLANK($N299),"",IF(ISBLANK('datos GENERALES'!$B$10),"",'datos GENERALES'!$B$10))</f>
        <v/>
      </c>
      <c r="H299" s="42" t="str">
        <f>IF(ISBLANK($N299),"",IF(ISBLANK('datos GENERALES'!$C$10),"",'datos GENERALES'!$C$10))</f>
        <v/>
      </c>
      <c r="I299" s="42" t="str">
        <f>IF(ISBLANK($N299),"",IF(ISBLANK('datos GENERALES'!$D$10),"",'datos GENERALES'!$D$10))</f>
        <v/>
      </c>
      <c r="O299" s="48" t="str">
        <f>IFERROR(VLOOKUP(N299,ListaEspecies!$B$3:$D$45,2,FALSE),"")</f>
        <v/>
      </c>
      <c r="P299" s="96" t="str">
        <f>IFERROR(VLOOKUP(N299,ListaEspecies!$B$3:$D$45,3,FALSE),"")</f>
        <v/>
      </c>
      <c r="R299" s="42" t="str">
        <f>IF(ISBLANK($J299),"",IF(ISBLANK('datos GENERALES'!$B$15),"",'datos GENERALES'!$B$15))</f>
        <v/>
      </c>
      <c r="S299" s="49" t="str">
        <f t="shared" si="34"/>
        <v/>
      </c>
      <c r="T299" s="49" t="str">
        <f t="shared" si="35"/>
        <v/>
      </c>
      <c r="AA299" s="50" t="str">
        <f t="shared" si="39"/>
        <v/>
      </c>
      <c r="AE299" s="50" t="str">
        <f t="shared" si="36"/>
        <v/>
      </c>
      <c r="AI299" s="19" t="str">
        <f t="shared" si="37"/>
        <v/>
      </c>
      <c r="AJ299"/>
      <c r="AK299" s="19" t="str">
        <f t="shared" si="38"/>
        <v/>
      </c>
    </row>
    <row r="300" spans="1:37" x14ac:dyDescent="0.25">
      <c r="A300" s="42" t="str">
        <f t="shared" si="32"/>
        <v/>
      </c>
      <c r="B300" s="42" t="str">
        <f t="shared" si="33"/>
        <v/>
      </c>
      <c r="C300" s="42" t="str">
        <f>IF(ISBLANK($N300),"",IF(ISBLANK('datos GENERALES'!B$16),"",'datos GENERALES'!B$16))</f>
        <v/>
      </c>
      <c r="D300" s="43" t="str">
        <f>IF(ISBLANK($N300),"","SGBTM/AUTAROC/"&amp;'datos GENERALES'!B$5&amp;"_"&amp;'datos GENERALES'!C$5&amp;"_"&amp;'datos GENERALES'!D$5)</f>
        <v/>
      </c>
      <c r="E300" s="42" t="str">
        <f>IF(ISBLANK($N300),"",IF(ISBLANK('datos GENERALES'!$B$6),"",'datos GENERALES'!$B$6))</f>
        <v/>
      </c>
      <c r="F300" s="42" t="str">
        <f>IF(ISBLANK($N300),"",IF(ISBLANK('datos GENERALES'!$B$7),"",'datos GENERALES'!$B$7))</f>
        <v/>
      </c>
      <c r="G300" s="42" t="str">
        <f>IF(ISBLANK($N300),"",IF(ISBLANK('datos GENERALES'!$B$10),"",'datos GENERALES'!$B$10))</f>
        <v/>
      </c>
      <c r="H300" s="42" t="str">
        <f>IF(ISBLANK($N300),"",IF(ISBLANK('datos GENERALES'!$C$10),"",'datos GENERALES'!$C$10))</f>
        <v/>
      </c>
      <c r="I300" s="42" t="str">
        <f>IF(ISBLANK($N300),"",IF(ISBLANK('datos GENERALES'!$D$10),"",'datos GENERALES'!$D$10))</f>
        <v/>
      </c>
      <c r="O300" s="48" t="str">
        <f>IFERROR(VLOOKUP(N300,ListaEspecies!$B$3:$D$45,2,FALSE),"")</f>
        <v/>
      </c>
      <c r="P300" s="96" t="str">
        <f>IFERROR(VLOOKUP(N300,ListaEspecies!$B$3:$D$45,3,FALSE),"")</f>
        <v/>
      </c>
      <c r="R300" s="42" t="str">
        <f>IF(ISBLANK($J300),"",IF(ISBLANK('datos GENERALES'!$B$15),"",'datos GENERALES'!$B$15))</f>
        <v/>
      </c>
      <c r="S300" s="49" t="str">
        <f t="shared" si="34"/>
        <v/>
      </c>
      <c r="T300" s="49" t="str">
        <f t="shared" si="35"/>
        <v/>
      </c>
      <c r="AA300" s="50" t="str">
        <f t="shared" si="39"/>
        <v/>
      </c>
      <c r="AE300" s="50" t="str">
        <f t="shared" si="36"/>
        <v/>
      </c>
      <c r="AI300" s="19" t="str">
        <f t="shared" si="37"/>
        <v/>
      </c>
      <c r="AJ300"/>
      <c r="AK300" s="19" t="str">
        <f t="shared" si="38"/>
        <v/>
      </c>
    </row>
    <row r="301" spans="1:37" x14ac:dyDescent="0.25">
      <c r="A301" s="42" t="str">
        <f t="shared" si="32"/>
        <v/>
      </c>
      <c r="B301" s="42" t="str">
        <f t="shared" si="33"/>
        <v/>
      </c>
      <c r="C301" s="42" t="str">
        <f>IF(ISBLANK($N301),"",IF(ISBLANK('datos GENERALES'!B$16),"",'datos GENERALES'!B$16))</f>
        <v/>
      </c>
      <c r="D301" s="43" t="str">
        <f>IF(ISBLANK($N301),"","SGBTM/AUTAROC/"&amp;'datos GENERALES'!B$5&amp;"_"&amp;'datos GENERALES'!C$5&amp;"_"&amp;'datos GENERALES'!D$5)</f>
        <v/>
      </c>
      <c r="E301" s="42" t="str">
        <f>IF(ISBLANK($N301),"",IF(ISBLANK('datos GENERALES'!$B$6),"",'datos GENERALES'!$B$6))</f>
        <v/>
      </c>
      <c r="F301" s="42" t="str">
        <f>IF(ISBLANK($N301),"",IF(ISBLANK('datos GENERALES'!$B$7),"",'datos GENERALES'!$B$7))</f>
        <v/>
      </c>
      <c r="G301" s="42" t="str">
        <f>IF(ISBLANK($N301),"",IF(ISBLANK('datos GENERALES'!$B$10),"",'datos GENERALES'!$B$10))</f>
        <v/>
      </c>
      <c r="H301" s="42" t="str">
        <f>IF(ISBLANK($N301),"",IF(ISBLANK('datos GENERALES'!$C$10),"",'datos GENERALES'!$C$10))</f>
        <v/>
      </c>
      <c r="I301" s="42" t="str">
        <f>IF(ISBLANK($N301),"",IF(ISBLANK('datos GENERALES'!$D$10),"",'datos GENERALES'!$D$10))</f>
        <v/>
      </c>
      <c r="O301" s="48" t="str">
        <f>IFERROR(VLOOKUP(N301,ListaEspecies!$B$3:$D$45,2,FALSE),"")</f>
        <v/>
      </c>
      <c r="P301" s="96" t="str">
        <f>IFERROR(VLOOKUP(N301,ListaEspecies!$B$3:$D$45,3,FALSE),"")</f>
        <v/>
      </c>
      <c r="R301" s="42" t="str">
        <f>IF(ISBLANK($J301),"",IF(ISBLANK('datos GENERALES'!$B$15),"",'datos GENERALES'!$B$15))</f>
        <v/>
      </c>
      <c r="S301" s="49" t="str">
        <f t="shared" si="34"/>
        <v/>
      </c>
      <c r="T301" s="49" t="str">
        <f t="shared" si="35"/>
        <v/>
      </c>
      <c r="AA301" s="50" t="str">
        <f t="shared" si="39"/>
        <v/>
      </c>
      <c r="AE301" s="50" t="str">
        <f t="shared" si="36"/>
        <v/>
      </c>
      <c r="AI301" s="19" t="str">
        <f t="shared" si="37"/>
        <v/>
      </c>
      <c r="AJ301"/>
      <c r="AK301" s="19" t="str">
        <f t="shared" si="38"/>
        <v/>
      </c>
    </row>
    <row r="302" spans="1:37" x14ac:dyDescent="0.25">
      <c r="A302" s="42" t="str">
        <f t="shared" si="32"/>
        <v/>
      </c>
      <c r="B302" s="42" t="str">
        <f t="shared" si="33"/>
        <v/>
      </c>
      <c r="C302" s="42" t="str">
        <f>IF(ISBLANK($N302),"",IF(ISBLANK('datos GENERALES'!B$16),"",'datos GENERALES'!B$16))</f>
        <v/>
      </c>
      <c r="D302" s="43" t="str">
        <f>IF(ISBLANK($N302),"","SGBTM/AUTAROC/"&amp;'datos GENERALES'!B$5&amp;"_"&amp;'datos GENERALES'!C$5&amp;"_"&amp;'datos GENERALES'!D$5)</f>
        <v/>
      </c>
      <c r="E302" s="42" t="str">
        <f>IF(ISBLANK($N302),"",IF(ISBLANK('datos GENERALES'!$B$6),"",'datos GENERALES'!$B$6))</f>
        <v/>
      </c>
      <c r="F302" s="42" t="str">
        <f>IF(ISBLANK($N302),"",IF(ISBLANK('datos GENERALES'!$B$7),"",'datos GENERALES'!$B$7))</f>
        <v/>
      </c>
      <c r="G302" s="42" t="str">
        <f>IF(ISBLANK($N302),"",IF(ISBLANK('datos GENERALES'!$B$10),"",'datos GENERALES'!$B$10))</f>
        <v/>
      </c>
      <c r="H302" s="42" t="str">
        <f>IF(ISBLANK($N302),"",IF(ISBLANK('datos GENERALES'!$C$10),"",'datos GENERALES'!$C$10))</f>
        <v/>
      </c>
      <c r="I302" s="42" t="str">
        <f>IF(ISBLANK($N302),"",IF(ISBLANK('datos GENERALES'!$D$10),"",'datos GENERALES'!$D$10))</f>
        <v/>
      </c>
      <c r="O302" s="48" t="str">
        <f>IFERROR(VLOOKUP(N302,ListaEspecies!$B$3:$D$45,2,FALSE),"")</f>
        <v/>
      </c>
      <c r="P302" s="96" t="str">
        <f>IFERROR(VLOOKUP(N302,ListaEspecies!$B$3:$D$45,3,FALSE),"")</f>
        <v/>
      </c>
      <c r="R302" s="42" t="str">
        <f>IF(ISBLANK($J302),"",IF(ISBLANK('datos GENERALES'!$B$15),"",'datos GENERALES'!$B$15))</f>
        <v/>
      </c>
      <c r="S302" s="49" t="str">
        <f t="shared" si="34"/>
        <v/>
      </c>
      <c r="T302" s="49" t="str">
        <f t="shared" si="35"/>
        <v/>
      </c>
      <c r="AA302" s="50" t="str">
        <f t="shared" si="39"/>
        <v/>
      </c>
      <c r="AE302" s="50" t="str">
        <f t="shared" si="36"/>
        <v/>
      </c>
      <c r="AI302" s="19" t="str">
        <f t="shared" si="37"/>
        <v/>
      </c>
      <c r="AJ302"/>
      <c r="AK302" s="19" t="str">
        <f t="shared" si="38"/>
        <v/>
      </c>
    </row>
    <row r="303" spans="1:37" x14ac:dyDescent="0.25">
      <c r="A303" s="42" t="str">
        <f t="shared" si="32"/>
        <v/>
      </c>
      <c r="B303" s="42" t="str">
        <f t="shared" si="33"/>
        <v/>
      </c>
      <c r="C303" s="42" t="str">
        <f>IF(ISBLANK($N303),"",IF(ISBLANK('datos GENERALES'!B$16),"",'datos GENERALES'!B$16))</f>
        <v/>
      </c>
      <c r="D303" s="43" t="str">
        <f>IF(ISBLANK($N303),"","SGBTM/AUTAROC/"&amp;'datos GENERALES'!B$5&amp;"_"&amp;'datos GENERALES'!C$5&amp;"_"&amp;'datos GENERALES'!D$5)</f>
        <v/>
      </c>
      <c r="E303" s="42" t="str">
        <f>IF(ISBLANK($N303),"",IF(ISBLANK('datos GENERALES'!$B$6),"",'datos GENERALES'!$B$6))</f>
        <v/>
      </c>
      <c r="F303" s="42" t="str">
        <f>IF(ISBLANK($N303),"",IF(ISBLANK('datos GENERALES'!$B$7),"",'datos GENERALES'!$B$7))</f>
        <v/>
      </c>
      <c r="G303" s="42" t="str">
        <f>IF(ISBLANK($N303),"",IF(ISBLANK('datos GENERALES'!$B$10),"",'datos GENERALES'!$B$10))</f>
        <v/>
      </c>
      <c r="H303" s="42" t="str">
        <f>IF(ISBLANK($N303),"",IF(ISBLANK('datos GENERALES'!$C$10),"",'datos GENERALES'!$C$10))</f>
        <v/>
      </c>
      <c r="I303" s="42" t="str">
        <f>IF(ISBLANK($N303),"",IF(ISBLANK('datos GENERALES'!$D$10),"",'datos GENERALES'!$D$10))</f>
        <v/>
      </c>
      <c r="O303" s="48" t="str">
        <f>IFERROR(VLOOKUP(N303,ListaEspecies!$B$3:$D$45,2,FALSE),"")</f>
        <v/>
      </c>
      <c r="P303" s="96" t="str">
        <f>IFERROR(VLOOKUP(N303,ListaEspecies!$B$3:$D$45,3,FALSE),"")</f>
        <v/>
      </c>
      <c r="R303" s="42" t="str">
        <f>IF(ISBLANK($J303),"",IF(ISBLANK('datos GENERALES'!$B$15),"",'datos GENERALES'!$B$15))</f>
        <v/>
      </c>
      <c r="S303" s="49" t="str">
        <f t="shared" si="34"/>
        <v/>
      </c>
      <c r="T303" s="49" t="str">
        <f t="shared" si="35"/>
        <v/>
      </c>
      <c r="AA303" s="50" t="str">
        <f t="shared" si="39"/>
        <v/>
      </c>
      <c r="AE303" s="50" t="str">
        <f t="shared" si="36"/>
        <v/>
      </c>
      <c r="AI303" s="19" t="str">
        <f t="shared" si="37"/>
        <v/>
      </c>
      <c r="AJ303"/>
      <c r="AK303" s="19" t="str">
        <f t="shared" si="38"/>
        <v/>
      </c>
    </row>
    <row r="304" spans="1:37" x14ac:dyDescent="0.25">
      <c r="A304" s="42" t="str">
        <f t="shared" si="32"/>
        <v/>
      </c>
      <c r="B304" s="42" t="str">
        <f t="shared" si="33"/>
        <v/>
      </c>
      <c r="C304" s="42" t="str">
        <f>IF(ISBLANK($N304),"",IF(ISBLANK('datos GENERALES'!B$16),"",'datos GENERALES'!B$16))</f>
        <v/>
      </c>
      <c r="D304" s="43" t="str">
        <f>IF(ISBLANK($N304),"","SGBTM/AUTAROC/"&amp;'datos GENERALES'!B$5&amp;"_"&amp;'datos GENERALES'!C$5&amp;"_"&amp;'datos GENERALES'!D$5)</f>
        <v/>
      </c>
      <c r="E304" s="42" t="str">
        <f>IF(ISBLANK($N304),"",IF(ISBLANK('datos GENERALES'!$B$6),"",'datos GENERALES'!$B$6))</f>
        <v/>
      </c>
      <c r="F304" s="42" t="str">
        <f>IF(ISBLANK($N304),"",IF(ISBLANK('datos GENERALES'!$B$7),"",'datos GENERALES'!$B$7))</f>
        <v/>
      </c>
      <c r="G304" s="42" t="str">
        <f>IF(ISBLANK($N304),"",IF(ISBLANK('datos GENERALES'!$B$10),"",'datos GENERALES'!$B$10))</f>
        <v/>
      </c>
      <c r="H304" s="42" t="str">
        <f>IF(ISBLANK($N304),"",IF(ISBLANK('datos GENERALES'!$C$10),"",'datos GENERALES'!$C$10))</f>
        <v/>
      </c>
      <c r="I304" s="42" t="str">
        <f>IF(ISBLANK($N304),"",IF(ISBLANK('datos GENERALES'!$D$10),"",'datos GENERALES'!$D$10))</f>
        <v/>
      </c>
      <c r="O304" s="48" t="str">
        <f>IFERROR(VLOOKUP(N304,ListaEspecies!$B$3:$D$45,2,FALSE),"")</f>
        <v/>
      </c>
      <c r="P304" s="96" t="str">
        <f>IFERROR(VLOOKUP(N304,ListaEspecies!$B$3:$D$45,3,FALSE),"")</f>
        <v/>
      </c>
      <c r="R304" s="42" t="str">
        <f>IF(ISBLANK($J304),"",IF(ISBLANK('datos GENERALES'!$B$15),"",'datos GENERALES'!$B$15))</f>
        <v/>
      </c>
      <c r="S304" s="49" t="str">
        <f t="shared" si="34"/>
        <v/>
      </c>
      <c r="T304" s="49" t="str">
        <f t="shared" si="35"/>
        <v/>
      </c>
      <c r="AA304" s="50" t="str">
        <f t="shared" si="39"/>
        <v/>
      </c>
      <c r="AE304" s="50" t="str">
        <f t="shared" si="36"/>
        <v/>
      </c>
      <c r="AI304" s="19" t="str">
        <f t="shared" si="37"/>
        <v/>
      </c>
      <c r="AJ304"/>
      <c r="AK304" s="19" t="str">
        <f t="shared" si="38"/>
        <v/>
      </c>
    </row>
    <row r="305" spans="1:37" x14ac:dyDescent="0.25">
      <c r="A305" s="42" t="str">
        <f t="shared" si="32"/>
        <v/>
      </c>
      <c r="B305" s="42" t="str">
        <f t="shared" si="33"/>
        <v/>
      </c>
      <c r="C305" s="42" t="str">
        <f>IF(ISBLANK($N305),"",IF(ISBLANK('datos GENERALES'!B$16),"",'datos GENERALES'!B$16))</f>
        <v/>
      </c>
      <c r="D305" s="43" t="str">
        <f>IF(ISBLANK($N305),"","SGBTM/AUTAROC/"&amp;'datos GENERALES'!B$5&amp;"_"&amp;'datos GENERALES'!C$5&amp;"_"&amp;'datos GENERALES'!D$5)</f>
        <v/>
      </c>
      <c r="E305" s="42" t="str">
        <f>IF(ISBLANK($N305),"",IF(ISBLANK('datos GENERALES'!$B$6),"",'datos GENERALES'!$B$6))</f>
        <v/>
      </c>
      <c r="F305" s="42" t="str">
        <f>IF(ISBLANK($N305),"",IF(ISBLANK('datos GENERALES'!$B$7),"",'datos GENERALES'!$B$7))</f>
        <v/>
      </c>
      <c r="G305" s="42" t="str">
        <f>IF(ISBLANK($N305),"",IF(ISBLANK('datos GENERALES'!$B$10),"",'datos GENERALES'!$B$10))</f>
        <v/>
      </c>
      <c r="H305" s="42" t="str">
        <f>IF(ISBLANK($N305),"",IF(ISBLANK('datos GENERALES'!$C$10),"",'datos GENERALES'!$C$10))</f>
        <v/>
      </c>
      <c r="I305" s="42" t="str">
        <f>IF(ISBLANK($N305),"",IF(ISBLANK('datos GENERALES'!$D$10),"",'datos GENERALES'!$D$10))</f>
        <v/>
      </c>
      <c r="O305" s="48" t="str">
        <f>IFERROR(VLOOKUP(N305,ListaEspecies!$B$3:$D$45,2,FALSE),"")</f>
        <v/>
      </c>
      <c r="P305" s="96" t="str">
        <f>IFERROR(VLOOKUP(N305,ListaEspecies!$B$3:$D$45,3,FALSE),"")</f>
        <v/>
      </c>
      <c r="R305" s="42" t="str">
        <f>IF(ISBLANK($J305),"",IF(ISBLANK('datos GENERALES'!$B$15),"",'datos GENERALES'!$B$15))</f>
        <v/>
      </c>
      <c r="S305" s="49" t="str">
        <f t="shared" si="34"/>
        <v/>
      </c>
      <c r="T305" s="49" t="str">
        <f t="shared" si="35"/>
        <v/>
      </c>
      <c r="AA305" s="50" t="str">
        <f t="shared" si="39"/>
        <v/>
      </c>
      <c r="AE305" s="50" t="str">
        <f t="shared" si="36"/>
        <v/>
      </c>
      <c r="AI305" s="19" t="str">
        <f t="shared" si="37"/>
        <v/>
      </c>
      <c r="AJ305"/>
      <c r="AK305" s="19" t="str">
        <f t="shared" si="38"/>
        <v/>
      </c>
    </row>
    <row r="306" spans="1:37" x14ac:dyDescent="0.25">
      <c r="A306" s="42" t="str">
        <f t="shared" si="32"/>
        <v/>
      </c>
      <c r="B306" s="42" t="str">
        <f t="shared" si="33"/>
        <v/>
      </c>
      <c r="C306" s="42" t="str">
        <f>IF(ISBLANK($N306),"",IF(ISBLANK('datos GENERALES'!B$16),"",'datos GENERALES'!B$16))</f>
        <v/>
      </c>
      <c r="D306" s="43" t="str">
        <f>IF(ISBLANK($N306),"","SGBTM/AUTAROC/"&amp;'datos GENERALES'!B$5&amp;"_"&amp;'datos GENERALES'!C$5&amp;"_"&amp;'datos GENERALES'!D$5)</f>
        <v/>
      </c>
      <c r="E306" s="42" t="str">
        <f>IF(ISBLANK($N306),"",IF(ISBLANK('datos GENERALES'!$B$6),"",'datos GENERALES'!$B$6))</f>
        <v/>
      </c>
      <c r="F306" s="42" t="str">
        <f>IF(ISBLANK($N306),"",IF(ISBLANK('datos GENERALES'!$B$7),"",'datos GENERALES'!$B$7))</f>
        <v/>
      </c>
      <c r="G306" s="42" t="str">
        <f>IF(ISBLANK($N306),"",IF(ISBLANK('datos GENERALES'!$B$10),"",'datos GENERALES'!$B$10))</f>
        <v/>
      </c>
      <c r="H306" s="42" t="str">
        <f>IF(ISBLANK($N306),"",IF(ISBLANK('datos GENERALES'!$C$10),"",'datos GENERALES'!$C$10))</f>
        <v/>
      </c>
      <c r="I306" s="42" t="str">
        <f>IF(ISBLANK($N306),"",IF(ISBLANK('datos GENERALES'!$D$10),"",'datos GENERALES'!$D$10))</f>
        <v/>
      </c>
      <c r="O306" s="48" t="str">
        <f>IFERROR(VLOOKUP(N306,ListaEspecies!$B$3:$D$45,2,FALSE),"")</f>
        <v/>
      </c>
      <c r="P306" s="96" t="str">
        <f>IFERROR(VLOOKUP(N306,ListaEspecies!$B$3:$D$45,3,FALSE),"")</f>
        <v/>
      </c>
      <c r="R306" s="42" t="str">
        <f>IF(ISBLANK($J306),"",IF(ISBLANK('datos GENERALES'!$B$15),"",'datos GENERALES'!$B$15))</f>
        <v/>
      </c>
      <c r="S306" s="49" t="str">
        <f t="shared" si="34"/>
        <v/>
      </c>
      <c r="T306" s="49" t="str">
        <f t="shared" si="35"/>
        <v/>
      </c>
      <c r="AA306" s="50" t="str">
        <f t="shared" si="39"/>
        <v/>
      </c>
      <c r="AE306" s="50" t="str">
        <f t="shared" si="36"/>
        <v/>
      </c>
      <c r="AI306" s="19" t="str">
        <f t="shared" si="37"/>
        <v/>
      </c>
      <c r="AJ306"/>
      <c r="AK306" s="19" t="str">
        <f t="shared" si="38"/>
        <v/>
      </c>
    </row>
    <row r="307" spans="1:37" x14ac:dyDescent="0.25">
      <c r="A307" s="42" t="str">
        <f t="shared" si="32"/>
        <v/>
      </c>
      <c r="B307" s="42" t="str">
        <f t="shared" si="33"/>
        <v/>
      </c>
      <c r="C307" s="42" t="str">
        <f>IF(ISBLANK($N307),"",IF(ISBLANK('datos GENERALES'!B$16),"",'datos GENERALES'!B$16))</f>
        <v/>
      </c>
      <c r="D307" s="43" t="str">
        <f>IF(ISBLANK($N307),"","SGBTM/AUTAROC/"&amp;'datos GENERALES'!B$5&amp;"_"&amp;'datos GENERALES'!C$5&amp;"_"&amp;'datos GENERALES'!D$5)</f>
        <v/>
      </c>
      <c r="E307" s="42" t="str">
        <f>IF(ISBLANK($N307),"",IF(ISBLANK('datos GENERALES'!$B$6),"",'datos GENERALES'!$B$6))</f>
        <v/>
      </c>
      <c r="F307" s="42" t="str">
        <f>IF(ISBLANK($N307),"",IF(ISBLANK('datos GENERALES'!$B$7),"",'datos GENERALES'!$B$7))</f>
        <v/>
      </c>
      <c r="G307" s="42" t="str">
        <f>IF(ISBLANK($N307),"",IF(ISBLANK('datos GENERALES'!$B$10),"",'datos GENERALES'!$B$10))</f>
        <v/>
      </c>
      <c r="H307" s="42" t="str">
        <f>IF(ISBLANK($N307),"",IF(ISBLANK('datos GENERALES'!$C$10),"",'datos GENERALES'!$C$10))</f>
        <v/>
      </c>
      <c r="I307" s="42" t="str">
        <f>IF(ISBLANK($N307),"",IF(ISBLANK('datos GENERALES'!$D$10),"",'datos GENERALES'!$D$10))</f>
        <v/>
      </c>
      <c r="O307" s="48" t="str">
        <f>IFERROR(VLOOKUP(N307,ListaEspecies!$B$3:$D$45,2,FALSE),"")</f>
        <v/>
      </c>
      <c r="P307" s="96" t="str">
        <f>IFERROR(VLOOKUP(N307,ListaEspecies!$B$3:$D$45,3,FALSE),"")</f>
        <v/>
      </c>
      <c r="R307" s="42" t="str">
        <f>IF(ISBLANK($J307),"",IF(ISBLANK('datos GENERALES'!$B$15),"",'datos GENERALES'!$B$15))</f>
        <v/>
      </c>
      <c r="S307" s="49" t="str">
        <f t="shared" si="34"/>
        <v/>
      </c>
      <c r="T307" s="49" t="str">
        <f t="shared" si="35"/>
        <v/>
      </c>
      <c r="AA307" s="50" t="str">
        <f t="shared" si="39"/>
        <v/>
      </c>
      <c r="AE307" s="50" t="str">
        <f t="shared" si="36"/>
        <v/>
      </c>
      <c r="AI307" s="19" t="str">
        <f t="shared" si="37"/>
        <v/>
      </c>
      <c r="AJ307"/>
      <c r="AK307" s="19" t="str">
        <f t="shared" si="38"/>
        <v/>
      </c>
    </row>
    <row r="308" spans="1:37" x14ac:dyDescent="0.25">
      <c r="A308" s="42" t="str">
        <f t="shared" si="32"/>
        <v/>
      </c>
      <c r="B308" s="42" t="str">
        <f t="shared" si="33"/>
        <v/>
      </c>
      <c r="C308" s="42" t="str">
        <f>IF(ISBLANK($N308),"",IF(ISBLANK('datos GENERALES'!B$16),"",'datos GENERALES'!B$16))</f>
        <v/>
      </c>
      <c r="D308" s="43" t="str">
        <f>IF(ISBLANK($N308),"","SGBTM/AUTAROC/"&amp;'datos GENERALES'!B$5&amp;"_"&amp;'datos GENERALES'!C$5&amp;"_"&amp;'datos GENERALES'!D$5)</f>
        <v/>
      </c>
      <c r="E308" s="42" t="str">
        <f>IF(ISBLANK($N308),"",IF(ISBLANK('datos GENERALES'!$B$6),"",'datos GENERALES'!$B$6))</f>
        <v/>
      </c>
      <c r="F308" s="42" t="str">
        <f>IF(ISBLANK($N308),"",IF(ISBLANK('datos GENERALES'!$B$7),"",'datos GENERALES'!$B$7))</f>
        <v/>
      </c>
      <c r="G308" s="42" t="str">
        <f>IF(ISBLANK($N308),"",IF(ISBLANK('datos GENERALES'!$B$10),"",'datos GENERALES'!$B$10))</f>
        <v/>
      </c>
      <c r="H308" s="42" t="str">
        <f>IF(ISBLANK($N308),"",IF(ISBLANK('datos GENERALES'!$C$10),"",'datos GENERALES'!$C$10))</f>
        <v/>
      </c>
      <c r="I308" s="42" t="str">
        <f>IF(ISBLANK($N308),"",IF(ISBLANK('datos GENERALES'!$D$10),"",'datos GENERALES'!$D$10))</f>
        <v/>
      </c>
      <c r="O308" s="48" t="str">
        <f>IFERROR(VLOOKUP(N308,ListaEspecies!$B$3:$D$45,2,FALSE),"")</f>
        <v/>
      </c>
      <c r="P308" s="96" t="str">
        <f>IFERROR(VLOOKUP(N308,ListaEspecies!$B$3:$D$45,3,FALSE),"")</f>
        <v/>
      </c>
      <c r="R308" s="42" t="str">
        <f>IF(ISBLANK($J308),"",IF(ISBLANK('datos GENERALES'!$B$15),"",'datos GENERALES'!$B$15))</f>
        <v/>
      </c>
      <c r="S308" s="49" t="str">
        <f t="shared" si="34"/>
        <v/>
      </c>
      <c r="T308" s="49" t="str">
        <f t="shared" si="35"/>
        <v/>
      </c>
      <c r="AA308" s="50" t="str">
        <f t="shared" si="39"/>
        <v/>
      </c>
      <c r="AE308" s="50" t="str">
        <f t="shared" si="36"/>
        <v/>
      </c>
      <c r="AI308" s="19" t="str">
        <f t="shared" si="37"/>
        <v/>
      </c>
      <c r="AJ308"/>
      <c r="AK308" s="19" t="str">
        <f t="shared" si="38"/>
        <v/>
      </c>
    </row>
    <row r="309" spans="1:37" x14ac:dyDescent="0.25">
      <c r="A309" s="42" t="str">
        <f t="shared" si="32"/>
        <v/>
      </c>
      <c r="B309" s="42" t="str">
        <f t="shared" si="33"/>
        <v/>
      </c>
      <c r="C309" s="42" t="str">
        <f>IF(ISBLANK($N309),"",IF(ISBLANK('datos GENERALES'!B$16),"",'datos GENERALES'!B$16))</f>
        <v/>
      </c>
      <c r="D309" s="43" t="str">
        <f>IF(ISBLANK($N309),"","SGBTM/AUTAROC/"&amp;'datos GENERALES'!B$5&amp;"_"&amp;'datos GENERALES'!C$5&amp;"_"&amp;'datos GENERALES'!D$5)</f>
        <v/>
      </c>
      <c r="E309" s="42" t="str">
        <f>IF(ISBLANK($N309),"",IF(ISBLANK('datos GENERALES'!$B$6),"",'datos GENERALES'!$B$6))</f>
        <v/>
      </c>
      <c r="F309" s="42" t="str">
        <f>IF(ISBLANK($N309),"",IF(ISBLANK('datos GENERALES'!$B$7),"",'datos GENERALES'!$B$7))</f>
        <v/>
      </c>
      <c r="G309" s="42" t="str">
        <f>IF(ISBLANK($N309),"",IF(ISBLANK('datos GENERALES'!$B$10),"",'datos GENERALES'!$B$10))</f>
        <v/>
      </c>
      <c r="H309" s="42" t="str">
        <f>IF(ISBLANK($N309),"",IF(ISBLANK('datos GENERALES'!$C$10),"",'datos GENERALES'!$C$10))</f>
        <v/>
      </c>
      <c r="I309" s="42" t="str">
        <f>IF(ISBLANK($N309),"",IF(ISBLANK('datos GENERALES'!$D$10),"",'datos GENERALES'!$D$10))</f>
        <v/>
      </c>
      <c r="O309" s="48" t="str">
        <f>IFERROR(VLOOKUP(N309,ListaEspecies!$B$3:$D$45,2,FALSE),"")</f>
        <v/>
      </c>
      <c r="P309" s="96" t="str">
        <f>IFERROR(VLOOKUP(N309,ListaEspecies!$B$3:$D$45,3,FALSE),"")</f>
        <v/>
      </c>
      <c r="R309" s="42" t="str">
        <f>IF(ISBLANK($J309),"",IF(ISBLANK('datos GENERALES'!$B$15),"",'datos GENERALES'!$B$15))</f>
        <v/>
      </c>
      <c r="S309" s="49" t="str">
        <f t="shared" si="34"/>
        <v/>
      </c>
      <c r="T309" s="49" t="str">
        <f t="shared" si="35"/>
        <v/>
      </c>
      <c r="AA309" s="50" t="str">
        <f t="shared" si="39"/>
        <v/>
      </c>
      <c r="AE309" s="50" t="str">
        <f t="shared" si="36"/>
        <v/>
      </c>
      <c r="AI309" s="19" t="str">
        <f t="shared" si="37"/>
        <v/>
      </c>
      <c r="AJ309"/>
      <c r="AK309" s="19" t="str">
        <f t="shared" si="38"/>
        <v/>
      </c>
    </row>
    <row r="310" spans="1:37" x14ac:dyDescent="0.25">
      <c r="A310" s="42" t="str">
        <f t="shared" si="32"/>
        <v/>
      </c>
      <c r="B310" s="42" t="str">
        <f t="shared" si="33"/>
        <v/>
      </c>
      <c r="C310" s="42" t="str">
        <f>IF(ISBLANK($N310),"",IF(ISBLANK('datos GENERALES'!B$16),"",'datos GENERALES'!B$16))</f>
        <v/>
      </c>
      <c r="D310" s="43" t="str">
        <f>IF(ISBLANK($N310),"","SGBTM/AUTAROC/"&amp;'datos GENERALES'!B$5&amp;"_"&amp;'datos GENERALES'!C$5&amp;"_"&amp;'datos GENERALES'!D$5)</f>
        <v/>
      </c>
      <c r="E310" s="42" t="str">
        <f>IF(ISBLANK($N310),"",IF(ISBLANK('datos GENERALES'!$B$6),"",'datos GENERALES'!$B$6))</f>
        <v/>
      </c>
      <c r="F310" s="42" t="str">
        <f>IF(ISBLANK($N310),"",IF(ISBLANK('datos GENERALES'!$B$7),"",'datos GENERALES'!$B$7))</f>
        <v/>
      </c>
      <c r="G310" s="42" t="str">
        <f>IF(ISBLANK($N310),"",IF(ISBLANK('datos GENERALES'!$B$10),"",'datos GENERALES'!$B$10))</f>
        <v/>
      </c>
      <c r="H310" s="42" t="str">
        <f>IF(ISBLANK($N310),"",IF(ISBLANK('datos GENERALES'!$C$10),"",'datos GENERALES'!$C$10))</f>
        <v/>
      </c>
      <c r="I310" s="42" t="str">
        <f>IF(ISBLANK($N310),"",IF(ISBLANK('datos GENERALES'!$D$10),"",'datos GENERALES'!$D$10))</f>
        <v/>
      </c>
      <c r="O310" s="48" t="str">
        <f>IFERROR(VLOOKUP(N310,ListaEspecies!$B$3:$D$45,2,FALSE),"")</f>
        <v/>
      </c>
      <c r="P310" s="96" t="str">
        <f>IFERROR(VLOOKUP(N310,ListaEspecies!$B$3:$D$45,3,FALSE),"")</f>
        <v/>
      </c>
      <c r="R310" s="42" t="str">
        <f>IF(ISBLANK($J310),"",IF(ISBLANK('datos GENERALES'!$B$15),"",'datos GENERALES'!$B$15))</f>
        <v/>
      </c>
      <c r="S310" s="49" t="str">
        <f t="shared" si="34"/>
        <v/>
      </c>
      <c r="T310" s="49" t="str">
        <f t="shared" si="35"/>
        <v/>
      </c>
      <c r="AA310" s="50" t="str">
        <f t="shared" si="39"/>
        <v/>
      </c>
      <c r="AE310" s="50" t="str">
        <f t="shared" si="36"/>
        <v/>
      </c>
      <c r="AI310" s="19" t="str">
        <f t="shared" si="37"/>
        <v/>
      </c>
      <c r="AJ310"/>
      <c r="AK310" s="19" t="str">
        <f t="shared" si="38"/>
        <v/>
      </c>
    </row>
    <row r="311" spans="1:37" x14ac:dyDescent="0.25">
      <c r="A311" s="42" t="str">
        <f t="shared" si="32"/>
        <v/>
      </c>
      <c r="B311" s="42" t="str">
        <f t="shared" si="33"/>
        <v/>
      </c>
      <c r="C311" s="42" t="str">
        <f>IF(ISBLANK($N311),"",IF(ISBLANK('datos GENERALES'!B$16),"",'datos GENERALES'!B$16))</f>
        <v/>
      </c>
      <c r="D311" s="43" t="str">
        <f>IF(ISBLANK($N311),"","SGBTM/AUTAROC/"&amp;'datos GENERALES'!B$5&amp;"_"&amp;'datos GENERALES'!C$5&amp;"_"&amp;'datos GENERALES'!D$5)</f>
        <v/>
      </c>
      <c r="E311" s="42" t="str">
        <f>IF(ISBLANK($N311),"",IF(ISBLANK('datos GENERALES'!$B$6),"",'datos GENERALES'!$B$6))</f>
        <v/>
      </c>
      <c r="F311" s="42" t="str">
        <f>IF(ISBLANK($N311),"",IF(ISBLANK('datos GENERALES'!$B$7),"",'datos GENERALES'!$B$7))</f>
        <v/>
      </c>
      <c r="G311" s="42" t="str">
        <f>IF(ISBLANK($N311),"",IF(ISBLANK('datos GENERALES'!$B$10),"",'datos GENERALES'!$B$10))</f>
        <v/>
      </c>
      <c r="H311" s="42" t="str">
        <f>IF(ISBLANK($N311),"",IF(ISBLANK('datos GENERALES'!$C$10),"",'datos GENERALES'!$C$10))</f>
        <v/>
      </c>
      <c r="I311" s="42" t="str">
        <f>IF(ISBLANK($N311),"",IF(ISBLANK('datos GENERALES'!$D$10),"",'datos GENERALES'!$D$10))</f>
        <v/>
      </c>
      <c r="O311" s="48" t="str">
        <f>IFERROR(VLOOKUP(N311,ListaEspecies!$B$3:$D$45,2,FALSE),"")</f>
        <v/>
      </c>
      <c r="P311" s="96" t="str">
        <f>IFERROR(VLOOKUP(N311,ListaEspecies!$B$3:$D$45,3,FALSE),"")</f>
        <v/>
      </c>
      <c r="R311" s="42" t="str">
        <f>IF(ISBLANK($J311),"",IF(ISBLANK('datos GENERALES'!$B$15),"",'datos GENERALES'!$B$15))</f>
        <v/>
      </c>
      <c r="S311" s="49" t="str">
        <f t="shared" si="34"/>
        <v/>
      </c>
      <c r="T311" s="49" t="str">
        <f t="shared" si="35"/>
        <v/>
      </c>
      <c r="AA311" s="50" t="str">
        <f t="shared" si="39"/>
        <v/>
      </c>
      <c r="AE311" s="50" t="str">
        <f t="shared" si="36"/>
        <v/>
      </c>
      <c r="AI311" s="19" t="str">
        <f t="shared" si="37"/>
        <v/>
      </c>
      <c r="AJ311"/>
      <c r="AK311" s="19" t="str">
        <f t="shared" si="38"/>
        <v/>
      </c>
    </row>
    <row r="312" spans="1:37" x14ac:dyDescent="0.25">
      <c r="A312" s="42" t="str">
        <f t="shared" si="32"/>
        <v/>
      </c>
      <c r="B312" s="42" t="str">
        <f t="shared" si="33"/>
        <v/>
      </c>
      <c r="C312" s="42" t="str">
        <f>IF(ISBLANK($N312),"",IF(ISBLANK('datos GENERALES'!B$16),"",'datos GENERALES'!B$16))</f>
        <v/>
      </c>
      <c r="D312" s="43" t="str">
        <f>IF(ISBLANK($N312),"","SGBTM/AUTAROC/"&amp;'datos GENERALES'!B$5&amp;"_"&amp;'datos GENERALES'!C$5&amp;"_"&amp;'datos GENERALES'!D$5)</f>
        <v/>
      </c>
      <c r="E312" s="42" t="str">
        <f>IF(ISBLANK($N312),"",IF(ISBLANK('datos GENERALES'!$B$6),"",'datos GENERALES'!$B$6))</f>
        <v/>
      </c>
      <c r="F312" s="42" t="str">
        <f>IF(ISBLANK($N312),"",IF(ISBLANK('datos GENERALES'!$B$7),"",'datos GENERALES'!$B$7))</f>
        <v/>
      </c>
      <c r="G312" s="42" t="str">
        <f>IF(ISBLANK($N312),"",IF(ISBLANK('datos GENERALES'!$B$10),"",'datos GENERALES'!$B$10))</f>
        <v/>
      </c>
      <c r="H312" s="42" t="str">
        <f>IF(ISBLANK($N312),"",IF(ISBLANK('datos GENERALES'!$C$10),"",'datos GENERALES'!$C$10))</f>
        <v/>
      </c>
      <c r="I312" s="42" t="str">
        <f>IF(ISBLANK($N312),"",IF(ISBLANK('datos GENERALES'!$D$10),"",'datos GENERALES'!$D$10))</f>
        <v/>
      </c>
      <c r="O312" s="48" t="str">
        <f>IFERROR(VLOOKUP(N312,ListaEspecies!$B$3:$D$45,2,FALSE),"")</f>
        <v/>
      </c>
      <c r="P312" s="96" t="str">
        <f>IFERROR(VLOOKUP(N312,ListaEspecies!$B$3:$D$45,3,FALSE),"")</f>
        <v/>
      </c>
      <c r="R312" s="42" t="str">
        <f>IF(ISBLANK($J312),"",IF(ISBLANK('datos GENERALES'!$B$15),"",'datos GENERALES'!$B$15))</f>
        <v/>
      </c>
      <c r="S312" s="49" t="str">
        <f t="shared" si="34"/>
        <v/>
      </c>
      <c r="T312" s="49" t="str">
        <f t="shared" si="35"/>
        <v/>
      </c>
      <c r="AA312" s="50" t="str">
        <f t="shared" si="39"/>
        <v/>
      </c>
      <c r="AE312" s="50" t="str">
        <f t="shared" si="36"/>
        <v/>
      </c>
      <c r="AI312" s="19" t="str">
        <f t="shared" si="37"/>
        <v/>
      </c>
      <c r="AJ312"/>
      <c r="AK312" s="19" t="str">
        <f t="shared" si="38"/>
        <v/>
      </c>
    </row>
    <row r="313" spans="1:37" x14ac:dyDescent="0.25">
      <c r="A313" s="42" t="str">
        <f t="shared" si="32"/>
        <v/>
      </c>
      <c r="B313" s="42" t="str">
        <f t="shared" si="33"/>
        <v/>
      </c>
      <c r="C313" s="42" t="str">
        <f>IF(ISBLANK($N313),"",IF(ISBLANK('datos GENERALES'!B$16),"",'datos GENERALES'!B$16))</f>
        <v/>
      </c>
      <c r="D313" s="43" t="str">
        <f>IF(ISBLANK($N313),"","SGBTM/AUTAROC/"&amp;'datos GENERALES'!B$5&amp;"_"&amp;'datos GENERALES'!C$5&amp;"_"&amp;'datos GENERALES'!D$5)</f>
        <v/>
      </c>
      <c r="E313" s="42" t="str">
        <f>IF(ISBLANK($N313),"",IF(ISBLANK('datos GENERALES'!$B$6),"",'datos GENERALES'!$B$6))</f>
        <v/>
      </c>
      <c r="F313" s="42" t="str">
        <f>IF(ISBLANK($N313),"",IF(ISBLANK('datos GENERALES'!$B$7),"",'datos GENERALES'!$B$7))</f>
        <v/>
      </c>
      <c r="G313" s="42" t="str">
        <f>IF(ISBLANK($N313),"",IF(ISBLANK('datos GENERALES'!$B$10),"",'datos GENERALES'!$B$10))</f>
        <v/>
      </c>
      <c r="H313" s="42" t="str">
        <f>IF(ISBLANK($N313),"",IF(ISBLANK('datos GENERALES'!$C$10),"",'datos GENERALES'!$C$10))</f>
        <v/>
      </c>
      <c r="I313" s="42" t="str">
        <f>IF(ISBLANK($N313),"",IF(ISBLANK('datos GENERALES'!$D$10),"",'datos GENERALES'!$D$10))</f>
        <v/>
      </c>
      <c r="O313" s="48" t="str">
        <f>IFERROR(VLOOKUP(N313,ListaEspecies!$B$3:$D$45,2,FALSE),"")</f>
        <v/>
      </c>
      <c r="P313" s="96" t="str">
        <f>IFERROR(VLOOKUP(N313,ListaEspecies!$B$3:$D$45,3,FALSE),"")</f>
        <v/>
      </c>
      <c r="R313" s="42" t="str">
        <f>IF(ISBLANK($J313),"",IF(ISBLANK('datos GENERALES'!$B$15),"",'datos GENERALES'!$B$15))</f>
        <v/>
      </c>
      <c r="S313" s="49" t="str">
        <f t="shared" si="34"/>
        <v/>
      </c>
      <c r="T313" s="49" t="str">
        <f t="shared" si="35"/>
        <v/>
      </c>
      <c r="AA313" s="50" t="str">
        <f t="shared" si="39"/>
        <v/>
      </c>
      <c r="AE313" s="50" t="str">
        <f t="shared" si="36"/>
        <v/>
      </c>
      <c r="AI313" s="19" t="str">
        <f t="shared" si="37"/>
        <v/>
      </c>
      <c r="AJ313"/>
      <c r="AK313" s="19" t="str">
        <f t="shared" si="38"/>
        <v/>
      </c>
    </row>
    <row r="314" spans="1:37" x14ac:dyDescent="0.25">
      <c r="A314" s="42" t="str">
        <f t="shared" si="32"/>
        <v/>
      </c>
      <c r="B314" s="42" t="str">
        <f t="shared" si="33"/>
        <v/>
      </c>
      <c r="C314" s="42" t="str">
        <f>IF(ISBLANK($N314),"",IF(ISBLANK('datos GENERALES'!B$16),"",'datos GENERALES'!B$16))</f>
        <v/>
      </c>
      <c r="D314" s="43" t="str">
        <f>IF(ISBLANK($N314),"","SGBTM/AUTAROC/"&amp;'datos GENERALES'!B$5&amp;"_"&amp;'datos GENERALES'!C$5&amp;"_"&amp;'datos GENERALES'!D$5)</f>
        <v/>
      </c>
      <c r="E314" s="42" t="str">
        <f>IF(ISBLANK($N314),"",IF(ISBLANK('datos GENERALES'!$B$6),"",'datos GENERALES'!$B$6))</f>
        <v/>
      </c>
      <c r="F314" s="42" t="str">
        <f>IF(ISBLANK($N314),"",IF(ISBLANK('datos GENERALES'!$B$7),"",'datos GENERALES'!$B$7))</f>
        <v/>
      </c>
      <c r="G314" s="42" t="str">
        <f>IF(ISBLANK($N314),"",IF(ISBLANK('datos GENERALES'!$B$10),"",'datos GENERALES'!$B$10))</f>
        <v/>
      </c>
      <c r="H314" s="42" t="str">
        <f>IF(ISBLANK($N314),"",IF(ISBLANK('datos GENERALES'!$C$10),"",'datos GENERALES'!$C$10))</f>
        <v/>
      </c>
      <c r="I314" s="42" t="str">
        <f>IF(ISBLANK($N314),"",IF(ISBLANK('datos GENERALES'!$D$10),"",'datos GENERALES'!$D$10))</f>
        <v/>
      </c>
      <c r="O314" s="48" t="str">
        <f>IFERROR(VLOOKUP(N314,ListaEspecies!$B$3:$D$45,2,FALSE),"")</f>
        <v/>
      </c>
      <c r="P314" s="96" t="str">
        <f>IFERROR(VLOOKUP(N314,ListaEspecies!$B$3:$D$45,3,FALSE),"")</f>
        <v/>
      </c>
      <c r="R314" s="42" t="str">
        <f>IF(ISBLANK($J314),"",IF(ISBLANK('datos GENERALES'!$B$15),"",'datos GENERALES'!$B$15))</f>
        <v/>
      </c>
      <c r="S314" s="49" t="str">
        <f t="shared" si="34"/>
        <v/>
      </c>
      <c r="T314" s="49" t="str">
        <f t="shared" si="35"/>
        <v/>
      </c>
      <c r="AA314" s="50" t="str">
        <f t="shared" si="39"/>
        <v/>
      </c>
      <c r="AE314" s="50" t="str">
        <f t="shared" si="36"/>
        <v/>
      </c>
      <c r="AI314" s="19" t="str">
        <f t="shared" si="37"/>
        <v/>
      </c>
      <c r="AJ314"/>
      <c r="AK314" s="19" t="str">
        <f t="shared" si="38"/>
        <v/>
      </c>
    </row>
    <row r="315" spans="1:37" x14ac:dyDescent="0.25">
      <c r="A315" s="42" t="str">
        <f t="shared" si="32"/>
        <v/>
      </c>
      <c r="B315" s="42" t="str">
        <f t="shared" si="33"/>
        <v/>
      </c>
      <c r="C315" s="42" t="str">
        <f>IF(ISBLANK($N315),"",IF(ISBLANK('datos GENERALES'!B$16),"",'datos GENERALES'!B$16))</f>
        <v/>
      </c>
      <c r="D315" s="43" t="str">
        <f>IF(ISBLANK($N315),"","SGBTM/AUTAROC/"&amp;'datos GENERALES'!B$5&amp;"_"&amp;'datos GENERALES'!C$5&amp;"_"&amp;'datos GENERALES'!D$5)</f>
        <v/>
      </c>
      <c r="E315" s="42" t="str">
        <f>IF(ISBLANK($N315),"",IF(ISBLANK('datos GENERALES'!$B$6),"",'datos GENERALES'!$B$6))</f>
        <v/>
      </c>
      <c r="F315" s="42" t="str">
        <f>IF(ISBLANK($N315),"",IF(ISBLANK('datos GENERALES'!$B$7),"",'datos GENERALES'!$B$7))</f>
        <v/>
      </c>
      <c r="G315" s="42" t="str">
        <f>IF(ISBLANK($N315),"",IF(ISBLANK('datos GENERALES'!$B$10),"",'datos GENERALES'!$B$10))</f>
        <v/>
      </c>
      <c r="H315" s="42" t="str">
        <f>IF(ISBLANK($N315),"",IF(ISBLANK('datos GENERALES'!$C$10),"",'datos GENERALES'!$C$10))</f>
        <v/>
      </c>
      <c r="I315" s="42" t="str">
        <f>IF(ISBLANK($N315),"",IF(ISBLANK('datos GENERALES'!$D$10),"",'datos GENERALES'!$D$10))</f>
        <v/>
      </c>
      <c r="O315" s="48" t="str">
        <f>IFERROR(VLOOKUP(N315,ListaEspecies!$B$3:$D$45,2,FALSE),"")</f>
        <v/>
      </c>
      <c r="P315" s="96" t="str">
        <f>IFERROR(VLOOKUP(N315,ListaEspecies!$B$3:$D$45,3,FALSE),"")</f>
        <v/>
      </c>
      <c r="R315" s="42" t="str">
        <f>IF(ISBLANK($J315),"",IF(ISBLANK('datos GENERALES'!$B$15),"",'datos GENERALES'!$B$15))</f>
        <v/>
      </c>
      <c r="S315" s="49" t="str">
        <f t="shared" si="34"/>
        <v/>
      </c>
      <c r="T315" s="49" t="str">
        <f t="shared" si="35"/>
        <v/>
      </c>
      <c r="AA315" s="50" t="str">
        <f t="shared" si="39"/>
        <v/>
      </c>
      <c r="AE315" s="50" t="str">
        <f t="shared" si="36"/>
        <v/>
      </c>
      <c r="AI315" s="19" t="str">
        <f t="shared" si="37"/>
        <v/>
      </c>
      <c r="AJ315"/>
      <c r="AK315" s="19" t="str">
        <f t="shared" si="38"/>
        <v/>
      </c>
    </row>
    <row r="316" spans="1:37" x14ac:dyDescent="0.25">
      <c r="A316" s="42" t="str">
        <f t="shared" si="32"/>
        <v/>
      </c>
      <c r="B316" s="42" t="str">
        <f t="shared" si="33"/>
        <v/>
      </c>
      <c r="C316" s="42" t="str">
        <f>IF(ISBLANK($N316),"",IF(ISBLANK('datos GENERALES'!B$16),"",'datos GENERALES'!B$16))</f>
        <v/>
      </c>
      <c r="D316" s="43" t="str">
        <f>IF(ISBLANK($N316),"","SGBTM/AUTAROC/"&amp;'datos GENERALES'!B$5&amp;"_"&amp;'datos GENERALES'!C$5&amp;"_"&amp;'datos GENERALES'!D$5)</f>
        <v/>
      </c>
      <c r="E316" s="42" t="str">
        <f>IF(ISBLANK($N316),"",IF(ISBLANK('datos GENERALES'!$B$6),"",'datos GENERALES'!$B$6))</f>
        <v/>
      </c>
      <c r="F316" s="42" t="str">
        <f>IF(ISBLANK($N316),"",IF(ISBLANK('datos GENERALES'!$B$7),"",'datos GENERALES'!$B$7))</f>
        <v/>
      </c>
      <c r="G316" s="42" t="str">
        <f>IF(ISBLANK($N316),"",IF(ISBLANK('datos GENERALES'!$B$10),"",'datos GENERALES'!$B$10))</f>
        <v/>
      </c>
      <c r="H316" s="42" t="str">
        <f>IF(ISBLANK($N316),"",IF(ISBLANK('datos GENERALES'!$C$10),"",'datos GENERALES'!$C$10))</f>
        <v/>
      </c>
      <c r="I316" s="42" t="str">
        <f>IF(ISBLANK($N316),"",IF(ISBLANK('datos GENERALES'!$D$10),"",'datos GENERALES'!$D$10))</f>
        <v/>
      </c>
      <c r="O316" s="48" t="str">
        <f>IFERROR(VLOOKUP(N316,ListaEspecies!$B$3:$D$45,2,FALSE),"")</f>
        <v/>
      </c>
      <c r="P316" s="96" t="str">
        <f>IFERROR(VLOOKUP(N316,ListaEspecies!$B$3:$D$45,3,FALSE),"")</f>
        <v/>
      </c>
      <c r="R316" s="42" t="str">
        <f>IF(ISBLANK($J316),"",IF(ISBLANK('datos GENERALES'!$B$15),"",'datos GENERALES'!$B$15))</f>
        <v/>
      </c>
      <c r="S316" s="49" t="str">
        <f t="shared" si="34"/>
        <v/>
      </c>
      <c r="T316" s="49" t="str">
        <f t="shared" si="35"/>
        <v/>
      </c>
      <c r="AA316" s="50" t="str">
        <f t="shared" si="39"/>
        <v/>
      </c>
      <c r="AE316" s="50" t="str">
        <f t="shared" si="36"/>
        <v/>
      </c>
      <c r="AI316" s="19" t="str">
        <f t="shared" si="37"/>
        <v/>
      </c>
      <c r="AJ316"/>
      <c r="AK316" s="19" t="str">
        <f t="shared" si="38"/>
        <v/>
      </c>
    </row>
    <row r="317" spans="1:37" x14ac:dyDescent="0.25">
      <c r="A317" s="42" t="str">
        <f t="shared" si="32"/>
        <v/>
      </c>
      <c r="B317" s="42" t="str">
        <f t="shared" si="33"/>
        <v/>
      </c>
      <c r="C317" s="42" t="str">
        <f>IF(ISBLANK($N317),"",IF(ISBLANK('datos GENERALES'!B$16),"",'datos GENERALES'!B$16))</f>
        <v/>
      </c>
      <c r="D317" s="43" t="str">
        <f>IF(ISBLANK($N317),"","SGBTM/AUTAROC/"&amp;'datos GENERALES'!B$5&amp;"_"&amp;'datos GENERALES'!C$5&amp;"_"&amp;'datos GENERALES'!D$5)</f>
        <v/>
      </c>
      <c r="E317" s="42" t="str">
        <f>IF(ISBLANK($N317),"",IF(ISBLANK('datos GENERALES'!$B$6),"",'datos GENERALES'!$B$6))</f>
        <v/>
      </c>
      <c r="F317" s="42" t="str">
        <f>IF(ISBLANK($N317),"",IF(ISBLANK('datos GENERALES'!$B$7),"",'datos GENERALES'!$B$7))</f>
        <v/>
      </c>
      <c r="G317" s="42" t="str">
        <f>IF(ISBLANK($N317),"",IF(ISBLANK('datos GENERALES'!$B$10),"",'datos GENERALES'!$B$10))</f>
        <v/>
      </c>
      <c r="H317" s="42" t="str">
        <f>IF(ISBLANK($N317),"",IF(ISBLANK('datos GENERALES'!$C$10),"",'datos GENERALES'!$C$10))</f>
        <v/>
      </c>
      <c r="I317" s="42" t="str">
        <f>IF(ISBLANK($N317),"",IF(ISBLANK('datos GENERALES'!$D$10),"",'datos GENERALES'!$D$10))</f>
        <v/>
      </c>
      <c r="O317" s="48" t="str">
        <f>IFERROR(VLOOKUP(N317,ListaEspecies!$B$3:$D$45,2,FALSE),"")</f>
        <v/>
      </c>
      <c r="P317" s="96" t="str">
        <f>IFERROR(VLOOKUP(N317,ListaEspecies!$B$3:$D$45,3,FALSE),"")</f>
        <v/>
      </c>
      <c r="R317" s="42" t="str">
        <f>IF(ISBLANK($J317),"",IF(ISBLANK('datos GENERALES'!$B$15),"",'datos GENERALES'!$B$15))</f>
        <v/>
      </c>
      <c r="S317" s="49" t="str">
        <f t="shared" si="34"/>
        <v/>
      </c>
      <c r="T317" s="49" t="str">
        <f t="shared" si="35"/>
        <v/>
      </c>
      <c r="AA317" s="50" t="str">
        <f t="shared" si="39"/>
        <v/>
      </c>
      <c r="AE317" s="50" t="str">
        <f t="shared" si="36"/>
        <v/>
      </c>
      <c r="AI317" s="19" t="str">
        <f t="shared" si="37"/>
        <v/>
      </c>
      <c r="AJ317"/>
      <c r="AK317" s="19" t="str">
        <f t="shared" si="38"/>
        <v/>
      </c>
    </row>
    <row r="318" spans="1:37" x14ac:dyDescent="0.25">
      <c r="A318" s="42" t="str">
        <f t="shared" si="32"/>
        <v/>
      </c>
      <c r="B318" s="42" t="str">
        <f t="shared" si="33"/>
        <v/>
      </c>
      <c r="C318" s="42" t="str">
        <f>IF(ISBLANK($N318),"",IF(ISBLANK('datos GENERALES'!B$16),"",'datos GENERALES'!B$16))</f>
        <v/>
      </c>
      <c r="D318" s="43" t="str">
        <f>IF(ISBLANK($N318),"","SGBTM/AUTAROC/"&amp;'datos GENERALES'!B$5&amp;"_"&amp;'datos GENERALES'!C$5&amp;"_"&amp;'datos GENERALES'!D$5)</f>
        <v/>
      </c>
      <c r="E318" s="42" t="str">
        <f>IF(ISBLANK($N318),"",IF(ISBLANK('datos GENERALES'!$B$6),"",'datos GENERALES'!$B$6))</f>
        <v/>
      </c>
      <c r="F318" s="42" t="str">
        <f>IF(ISBLANK($N318),"",IF(ISBLANK('datos GENERALES'!$B$7),"",'datos GENERALES'!$B$7))</f>
        <v/>
      </c>
      <c r="G318" s="42" t="str">
        <f>IF(ISBLANK($N318),"",IF(ISBLANK('datos GENERALES'!$B$10),"",'datos GENERALES'!$B$10))</f>
        <v/>
      </c>
      <c r="H318" s="42" t="str">
        <f>IF(ISBLANK($N318),"",IF(ISBLANK('datos GENERALES'!$C$10),"",'datos GENERALES'!$C$10))</f>
        <v/>
      </c>
      <c r="I318" s="42" t="str">
        <f>IF(ISBLANK($N318),"",IF(ISBLANK('datos GENERALES'!$D$10),"",'datos GENERALES'!$D$10))</f>
        <v/>
      </c>
      <c r="O318" s="48" t="str">
        <f>IFERROR(VLOOKUP(N318,ListaEspecies!$B$3:$D$45,2,FALSE),"")</f>
        <v/>
      </c>
      <c r="P318" s="96" t="str">
        <f>IFERROR(VLOOKUP(N318,ListaEspecies!$B$3:$D$45,3,FALSE),"")</f>
        <v/>
      </c>
      <c r="R318" s="42" t="str">
        <f>IF(ISBLANK($J318),"",IF(ISBLANK('datos GENERALES'!$B$15),"",'datos GENERALES'!$B$15))</f>
        <v/>
      </c>
      <c r="S318" s="49" t="str">
        <f t="shared" si="34"/>
        <v/>
      </c>
      <c r="T318" s="49" t="str">
        <f t="shared" si="35"/>
        <v/>
      </c>
      <c r="AA318" s="50" t="str">
        <f t="shared" si="39"/>
        <v/>
      </c>
      <c r="AE318" s="50" t="str">
        <f t="shared" si="36"/>
        <v/>
      </c>
      <c r="AI318" s="19" t="str">
        <f t="shared" si="37"/>
        <v/>
      </c>
      <c r="AJ318"/>
      <c r="AK318" s="19" t="str">
        <f t="shared" si="38"/>
        <v/>
      </c>
    </row>
    <row r="319" spans="1:37" x14ac:dyDescent="0.25">
      <c r="A319" s="42" t="str">
        <f t="shared" si="32"/>
        <v/>
      </c>
      <c r="B319" s="42" t="str">
        <f t="shared" si="33"/>
        <v/>
      </c>
      <c r="C319" s="42" t="str">
        <f>IF(ISBLANK($N319),"",IF(ISBLANK('datos GENERALES'!B$16),"",'datos GENERALES'!B$16))</f>
        <v/>
      </c>
      <c r="D319" s="43" t="str">
        <f>IF(ISBLANK($N319),"","SGBTM/AUTAROC/"&amp;'datos GENERALES'!B$5&amp;"_"&amp;'datos GENERALES'!C$5&amp;"_"&amp;'datos GENERALES'!D$5)</f>
        <v/>
      </c>
      <c r="E319" s="42" t="str">
        <f>IF(ISBLANK($N319),"",IF(ISBLANK('datos GENERALES'!$B$6),"",'datos GENERALES'!$B$6))</f>
        <v/>
      </c>
      <c r="F319" s="42" t="str">
        <f>IF(ISBLANK($N319),"",IF(ISBLANK('datos GENERALES'!$B$7),"",'datos GENERALES'!$B$7))</f>
        <v/>
      </c>
      <c r="G319" s="42" t="str">
        <f>IF(ISBLANK($N319),"",IF(ISBLANK('datos GENERALES'!$B$10),"",'datos GENERALES'!$B$10))</f>
        <v/>
      </c>
      <c r="H319" s="42" t="str">
        <f>IF(ISBLANK($N319),"",IF(ISBLANK('datos GENERALES'!$C$10),"",'datos GENERALES'!$C$10))</f>
        <v/>
      </c>
      <c r="I319" s="42" t="str">
        <f>IF(ISBLANK($N319),"",IF(ISBLANK('datos GENERALES'!$D$10),"",'datos GENERALES'!$D$10))</f>
        <v/>
      </c>
      <c r="O319" s="48" t="str">
        <f>IFERROR(VLOOKUP(N319,ListaEspecies!$B$3:$D$45,2,FALSE),"")</f>
        <v/>
      </c>
      <c r="P319" s="96" t="str">
        <f>IFERROR(VLOOKUP(N319,ListaEspecies!$B$3:$D$45,3,FALSE),"")</f>
        <v/>
      </c>
      <c r="R319" s="42" t="str">
        <f>IF(ISBLANK($J319),"",IF(ISBLANK('datos GENERALES'!$B$15),"",'datos GENERALES'!$B$15))</f>
        <v/>
      </c>
      <c r="S319" s="49" t="str">
        <f t="shared" si="34"/>
        <v/>
      </c>
      <c r="T319" s="49" t="str">
        <f t="shared" si="35"/>
        <v/>
      </c>
      <c r="AA319" s="50" t="str">
        <f t="shared" si="39"/>
        <v/>
      </c>
      <c r="AE319" s="50" t="str">
        <f t="shared" si="36"/>
        <v/>
      </c>
      <c r="AI319" s="19" t="str">
        <f t="shared" si="37"/>
        <v/>
      </c>
      <c r="AJ319"/>
      <c r="AK319" s="19" t="str">
        <f t="shared" si="38"/>
        <v/>
      </c>
    </row>
    <row r="320" spans="1:37" x14ac:dyDescent="0.25">
      <c r="A320" s="42" t="str">
        <f t="shared" si="32"/>
        <v/>
      </c>
      <c r="B320" s="42" t="str">
        <f t="shared" si="33"/>
        <v/>
      </c>
      <c r="C320" s="42" t="str">
        <f>IF(ISBLANK($N320),"",IF(ISBLANK('datos GENERALES'!B$16),"",'datos GENERALES'!B$16))</f>
        <v/>
      </c>
      <c r="D320" s="43" t="str">
        <f>IF(ISBLANK($N320),"","SGBTM/AUTAROC/"&amp;'datos GENERALES'!B$5&amp;"_"&amp;'datos GENERALES'!C$5&amp;"_"&amp;'datos GENERALES'!D$5)</f>
        <v/>
      </c>
      <c r="E320" s="42" t="str">
        <f>IF(ISBLANK($N320),"",IF(ISBLANK('datos GENERALES'!$B$6),"",'datos GENERALES'!$B$6))</f>
        <v/>
      </c>
      <c r="F320" s="42" t="str">
        <f>IF(ISBLANK($N320),"",IF(ISBLANK('datos GENERALES'!$B$7),"",'datos GENERALES'!$B$7))</f>
        <v/>
      </c>
      <c r="G320" s="42" t="str">
        <f>IF(ISBLANK($N320),"",IF(ISBLANK('datos GENERALES'!$B$10),"",'datos GENERALES'!$B$10))</f>
        <v/>
      </c>
      <c r="H320" s="42" t="str">
        <f>IF(ISBLANK($N320),"",IF(ISBLANK('datos GENERALES'!$C$10),"",'datos GENERALES'!$C$10))</f>
        <v/>
      </c>
      <c r="I320" s="42" t="str">
        <f>IF(ISBLANK($N320),"",IF(ISBLANK('datos GENERALES'!$D$10),"",'datos GENERALES'!$D$10))</f>
        <v/>
      </c>
      <c r="O320" s="48" t="str">
        <f>IFERROR(VLOOKUP(N320,ListaEspecies!$B$3:$D$45,2,FALSE),"")</f>
        <v/>
      </c>
      <c r="P320" s="96" t="str">
        <f>IFERROR(VLOOKUP(N320,ListaEspecies!$B$3:$D$45,3,FALSE),"")</f>
        <v/>
      </c>
      <c r="R320" s="42" t="str">
        <f>IF(ISBLANK($J320),"",IF(ISBLANK('datos GENERALES'!$B$15),"",'datos GENERALES'!$B$15))</f>
        <v/>
      </c>
      <c r="S320" s="49" t="str">
        <f t="shared" si="34"/>
        <v/>
      </c>
      <c r="T320" s="49" t="str">
        <f t="shared" si="35"/>
        <v/>
      </c>
      <c r="AA320" s="50" t="str">
        <f t="shared" si="39"/>
        <v/>
      </c>
      <c r="AE320" s="50" t="str">
        <f t="shared" si="36"/>
        <v/>
      </c>
      <c r="AI320" s="19" t="str">
        <f t="shared" si="37"/>
        <v/>
      </c>
      <c r="AJ320"/>
      <c r="AK320" s="19" t="str">
        <f t="shared" si="38"/>
        <v/>
      </c>
    </row>
    <row r="321" spans="1:37" x14ac:dyDescent="0.25">
      <c r="A321" s="42" t="str">
        <f t="shared" si="32"/>
        <v/>
      </c>
      <c r="B321" s="42" t="str">
        <f t="shared" si="33"/>
        <v/>
      </c>
      <c r="C321" s="42" t="str">
        <f>IF(ISBLANK($N321),"",IF(ISBLANK('datos GENERALES'!B$16),"",'datos GENERALES'!B$16))</f>
        <v/>
      </c>
      <c r="D321" s="43" t="str">
        <f>IF(ISBLANK($N321),"","SGBTM/AUTAROC/"&amp;'datos GENERALES'!B$5&amp;"_"&amp;'datos GENERALES'!C$5&amp;"_"&amp;'datos GENERALES'!D$5)</f>
        <v/>
      </c>
      <c r="E321" s="42" t="str">
        <f>IF(ISBLANK($N321),"",IF(ISBLANK('datos GENERALES'!$B$6),"",'datos GENERALES'!$B$6))</f>
        <v/>
      </c>
      <c r="F321" s="42" t="str">
        <f>IF(ISBLANK($N321),"",IF(ISBLANK('datos GENERALES'!$B$7),"",'datos GENERALES'!$B$7))</f>
        <v/>
      </c>
      <c r="G321" s="42" t="str">
        <f>IF(ISBLANK($N321),"",IF(ISBLANK('datos GENERALES'!$B$10),"",'datos GENERALES'!$B$10))</f>
        <v/>
      </c>
      <c r="H321" s="42" t="str">
        <f>IF(ISBLANK($N321),"",IF(ISBLANK('datos GENERALES'!$C$10),"",'datos GENERALES'!$C$10))</f>
        <v/>
      </c>
      <c r="I321" s="42" t="str">
        <f>IF(ISBLANK($N321),"",IF(ISBLANK('datos GENERALES'!$D$10),"",'datos GENERALES'!$D$10))</f>
        <v/>
      </c>
      <c r="O321" s="48" t="str">
        <f>IFERROR(VLOOKUP(N321,ListaEspecies!$B$3:$D$45,2,FALSE),"")</f>
        <v/>
      </c>
      <c r="P321" s="96" t="str">
        <f>IFERROR(VLOOKUP(N321,ListaEspecies!$B$3:$D$45,3,FALSE),"")</f>
        <v/>
      </c>
      <c r="R321" s="42" t="str">
        <f>IF(ISBLANK($J321),"",IF(ISBLANK('datos GENERALES'!$B$15),"",'datos GENERALES'!$B$15))</f>
        <v/>
      </c>
      <c r="S321" s="49" t="str">
        <f t="shared" si="34"/>
        <v/>
      </c>
      <c r="T321" s="49" t="str">
        <f t="shared" si="35"/>
        <v/>
      </c>
      <c r="AA321" s="50" t="str">
        <f t="shared" si="39"/>
        <v/>
      </c>
      <c r="AE321" s="50" t="str">
        <f t="shared" si="36"/>
        <v/>
      </c>
      <c r="AI321" s="19" t="str">
        <f t="shared" si="37"/>
        <v/>
      </c>
      <c r="AJ321"/>
      <c r="AK321" s="19" t="str">
        <f t="shared" si="38"/>
        <v/>
      </c>
    </row>
    <row r="322" spans="1:37" x14ac:dyDescent="0.25">
      <c r="A322" s="42" t="str">
        <f t="shared" ref="A322:A385" si="40">IF(ISBLANK($N322),"","AROC")</f>
        <v/>
      </c>
      <c r="B322" s="42" t="str">
        <f t="shared" ref="B322:B385" si="41">IF(ISBLANK($N322),"","avistamiento AROC")</f>
        <v/>
      </c>
      <c r="C322" s="42" t="str">
        <f>IF(ISBLANK($N322),"",IF(ISBLANK('datos GENERALES'!B$16),"",'datos GENERALES'!B$16))</f>
        <v/>
      </c>
      <c r="D322" s="43" t="str">
        <f>IF(ISBLANK($N322),"","SGBTM/AUTAROC/"&amp;'datos GENERALES'!B$5&amp;"_"&amp;'datos GENERALES'!C$5&amp;"_"&amp;'datos GENERALES'!D$5)</f>
        <v/>
      </c>
      <c r="E322" s="42" t="str">
        <f>IF(ISBLANK($N322),"",IF(ISBLANK('datos GENERALES'!$B$6),"",'datos GENERALES'!$B$6))</f>
        <v/>
      </c>
      <c r="F322" s="42" t="str">
        <f>IF(ISBLANK($N322),"",IF(ISBLANK('datos GENERALES'!$B$7),"",'datos GENERALES'!$B$7))</f>
        <v/>
      </c>
      <c r="G322" s="42" t="str">
        <f>IF(ISBLANK($N322),"",IF(ISBLANK('datos GENERALES'!$B$10),"",'datos GENERALES'!$B$10))</f>
        <v/>
      </c>
      <c r="H322" s="42" t="str">
        <f>IF(ISBLANK($N322),"",IF(ISBLANK('datos GENERALES'!$C$10),"",'datos GENERALES'!$C$10))</f>
        <v/>
      </c>
      <c r="I322" s="42" t="str">
        <f>IF(ISBLANK($N322),"",IF(ISBLANK('datos GENERALES'!$D$10),"",'datos GENERALES'!$D$10))</f>
        <v/>
      </c>
      <c r="O322" s="48" t="str">
        <f>IFERROR(VLOOKUP(N322,ListaEspecies!$B$3:$D$45,2,FALSE),"")</f>
        <v/>
      </c>
      <c r="P322" s="96" t="str">
        <f>IFERROR(VLOOKUP(N322,ListaEspecies!$B$3:$D$45,3,FALSE),"")</f>
        <v/>
      </c>
      <c r="R322" s="42" t="str">
        <f>IF(ISBLANK($J322),"",IF(ISBLANK('datos GENERALES'!$B$15),"",'datos GENERALES'!$B$15))</f>
        <v/>
      </c>
      <c r="S322" s="49" t="str">
        <f t="shared" si="34"/>
        <v/>
      </c>
      <c r="T322" s="49" t="str">
        <f t="shared" si="35"/>
        <v/>
      </c>
      <c r="AA322" s="50" t="str">
        <f t="shared" si="39"/>
        <v/>
      </c>
      <c r="AE322" s="50" t="str">
        <f t="shared" si="36"/>
        <v/>
      </c>
      <c r="AI322" s="19" t="str">
        <f t="shared" si="37"/>
        <v/>
      </c>
      <c r="AJ322"/>
      <c r="AK322" s="19" t="str">
        <f t="shared" si="38"/>
        <v/>
      </c>
    </row>
    <row r="323" spans="1:37" x14ac:dyDescent="0.25">
      <c r="A323" s="42" t="str">
        <f t="shared" si="40"/>
        <v/>
      </c>
      <c r="B323" s="42" t="str">
        <f t="shared" si="41"/>
        <v/>
      </c>
      <c r="C323" s="42" t="str">
        <f>IF(ISBLANK($N323),"",IF(ISBLANK('datos GENERALES'!B$16),"",'datos GENERALES'!B$16))</f>
        <v/>
      </c>
      <c r="D323" s="43" t="str">
        <f>IF(ISBLANK($N323),"","SGBTM/AUTAROC/"&amp;'datos GENERALES'!B$5&amp;"_"&amp;'datos GENERALES'!C$5&amp;"_"&amp;'datos GENERALES'!D$5)</f>
        <v/>
      </c>
      <c r="E323" s="42" t="str">
        <f>IF(ISBLANK($N323),"",IF(ISBLANK('datos GENERALES'!$B$6),"",'datos GENERALES'!$B$6))</f>
        <v/>
      </c>
      <c r="F323" s="42" t="str">
        <f>IF(ISBLANK($N323),"",IF(ISBLANK('datos GENERALES'!$B$7),"",'datos GENERALES'!$B$7))</f>
        <v/>
      </c>
      <c r="G323" s="42" t="str">
        <f>IF(ISBLANK($N323),"",IF(ISBLANK('datos GENERALES'!$B$10),"",'datos GENERALES'!$B$10))</f>
        <v/>
      </c>
      <c r="H323" s="42" t="str">
        <f>IF(ISBLANK($N323),"",IF(ISBLANK('datos GENERALES'!$C$10),"",'datos GENERALES'!$C$10))</f>
        <v/>
      </c>
      <c r="I323" s="42" t="str">
        <f>IF(ISBLANK($N323),"",IF(ISBLANK('datos GENERALES'!$D$10),"",'datos GENERALES'!$D$10))</f>
        <v/>
      </c>
      <c r="O323" s="48" t="str">
        <f>IFERROR(VLOOKUP(N323,ListaEspecies!$B$3:$D$45,2,FALSE),"")</f>
        <v/>
      </c>
      <c r="P323" s="96" t="str">
        <f>IFERROR(VLOOKUP(N323,ListaEspecies!$B$3:$D$45,3,FALSE),"")</f>
        <v/>
      </c>
      <c r="R323" s="42" t="str">
        <f>IF(ISBLANK($J323),"",IF(ISBLANK('datos GENERALES'!$B$15),"",'datos GENERALES'!$B$15))</f>
        <v/>
      </c>
      <c r="S323" s="49" t="str">
        <f t="shared" ref="S323:S386" si="42">IF(U323="",AA323,U323)</f>
        <v/>
      </c>
      <c r="T323" s="49" t="str">
        <f t="shared" ref="T323:T386" si="43">IF(V323="",AE323,V323)</f>
        <v/>
      </c>
      <c r="AA323" s="50" t="str">
        <f t="shared" si="39"/>
        <v/>
      </c>
      <c r="AE323" s="50" t="str">
        <f t="shared" ref="AE323:AE386" si="44">IF((AB323+(AC323/60)+(AD323/3600))=0,"",(AB323+(AC323/60)+(AD323/3600)))</f>
        <v/>
      </c>
      <c r="AI323" s="19" t="str">
        <f t="shared" ref="AI323:AI386" si="45">IF(ISBLANK(AH323),"",IF(AH323="SI","",IF(AH323="NO",0,"NA")))</f>
        <v/>
      </c>
      <c r="AJ323"/>
      <c r="AK323" s="19" t="str">
        <f t="shared" ref="AK323:AK386" si="46">IF(ISBLANK(AJ323),"",IF(AJ323="SI","",IF(AJ323="NO",0,"NA")))</f>
        <v/>
      </c>
    </row>
    <row r="324" spans="1:37" x14ac:dyDescent="0.25">
      <c r="A324" s="42" t="str">
        <f t="shared" si="40"/>
        <v/>
      </c>
      <c r="B324" s="42" t="str">
        <f t="shared" si="41"/>
        <v/>
      </c>
      <c r="C324" s="42" t="str">
        <f>IF(ISBLANK($N324),"",IF(ISBLANK('datos GENERALES'!B$16),"",'datos GENERALES'!B$16))</f>
        <v/>
      </c>
      <c r="D324" s="43" t="str">
        <f>IF(ISBLANK($N324),"","SGBTM/AUTAROC/"&amp;'datos GENERALES'!B$5&amp;"_"&amp;'datos GENERALES'!C$5&amp;"_"&amp;'datos GENERALES'!D$5)</f>
        <v/>
      </c>
      <c r="E324" s="42" t="str">
        <f>IF(ISBLANK($N324),"",IF(ISBLANK('datos GENERALES'!$B$6),"",'datos GENERALES'!$B$6))</f>
        <v/>
      </c>
      <c r="F324" s="42" t="str">
        <f>IF(ISBLANK($N324),"",IF(ISBLANK('datos GENERALES'!$B$7),"",'datos GENERALES'!$B$7))</f>
        <v/>
      </c>
      <c r="G324" s="42" t="str">
        <f>IF(ISBLANK($N324),"",IF(ISBLANK('datos GENERALES'!$B$10),"",'datos GENERALES'!$B$10))</f>
        <v/>
      </c>
      <c r="H324" s="42" t="str">
        <f>IF(ISBLANK($N324),"",IF(ISBLANK('datos GENERALES'!$C$10),"",'datos GENERALES'!$C$10))</f>
        <v/>
      </c>
      <c r="I324" s="42" t="str">
        <f>IF(ISBLANK($N324),"",IF(ISBLANK('datos GENERALES'!$D$10),"",'datos GENERALES'!$D$10))</f>
        <v/>
      </c>
      <c r="O324" s="48" t="str">
        <f>IFERROR(VLOOKUP(N324,ListaEspecies!$B$3:$D$45,2,FALSE),"")</f>
        <v/>
      </c>
      <c r="P324" s="96" t="str">
        <f>IFERROR(VLOOKUP(N324,ListaEspecies!$B$3:$D$45,3,FALSE),"")</f>
        <v/>
      </c>
      <c r="R324" s="42" t="str">
        <f>IF(ISBLANK($J324),"",IF(ISBLANK('datos GENERALES'!$B$15),"",'datos GENERALES'!$B$15))</f>
        <v/>
      </c>
      <c r="S324" s="49" t="str">
        <f t="shared" si="42"/>
        <v/>
      </c>
      <c r="T324" s="49" t="str">
        <f t="shared" si="43"/>
        <v/>
      </c>
      <c r="AA324" s="50" t="str">
        <f t="shared" ref="AA324:AA387" si="47">IF((X324+(Y324/60)+(Z324/3600))*IF(W324="o",-1,1)=0,"",(X324+(Y324/60)+(Z324/3600))*IF(W324="o",-1,1))</f>
        <v/>
      </c>
      <c r="AE324" s="50" t="str">
        <f t="shared" si="44"/>
        <v/>
      </c>
      <c r="AI324" s="19" t="str">
        <f t="shared" si="45"/>
        <v/>
      </c>
      <c r="AJ324"/>
      <c r="AK324" s="19" t="str">
        <f t="shared" si="46"/>
        <v/>
      </c>
    </row>
    <row r="325" spans="1:37" x14ac:dyDescent="0.25">
      <c r="A325" s="42" t="str">
        <f t="shared" si="40"/>
        <v/>
      </c>
      <c r="B325" s="42" t="str">
        <f t="shared" si="41"/>
        <v/>
      </c>
      <c r="C325" s="42" t="str">
        <f>IF(ISBLANK($N325),"",IF(ISBLANK('datos GENERALES'!B$16),"",'datos GENERALES'!B$16))</f>
        <v/>
      </c>
      <c r="D325" s="43" t="str">
        <f>IF(ISBLANK($N325),"","SGBTM/AUTAROC/"&amp;'datos GENERALES'!B$5&amp;"_"&amp;'datos GENERALES'!C$5&amp;"_"&amp;'datos GENERALES'!D$5)</f>
        <v/>
      </c>
      <c r="E325" s="42" t="str">
        <f>IF(ISBLANK($N325),"",IF(ISBLANK('datos GENERALES'!$B$6),"",'datos GENERALES'!$B$6))</f>
        <v/>
      </c>
      <c r="F325" s="42" t="str">
        <f>IF(ISBLANK($N325),"",IF(ISBLANK('datos GENERALES'!$B$7),"",'datos GENERALES'!$B$7))</f>
        <v/>
      </c>
      <c r="G325" s="42" t="str">
        <f>IF(ISBLANK($N325),"",IF(ISBLANK('datos GENERALES'!$B$10),"",'datos GENERALES'!$B$10))</f>
        <v/>
      </c>
      <c r="H325" s="42" t="str">
        <f>IF(ISBLANK($N325),"",IF(ISBLANK('datos GENERALES'!$C$10),"",'datos GENERALES'!$C$10))</f>
        <v/>
      </c>
      <c r="I325" s="42" t="str">
        <f>IF(ISBLANK($N325),"",IF(ISBLANK('datos GENERALES'!$D$10),"",'datos GENERALES'!$D$10))</f>
        <v/>
      </c>
      <c r="O325" s="48" t="str">
        <f>IFERROR(VLOOKUP(N325,ListaEspecies!$B$3:$D$45,2,FALSE),"")</f>
        <v/>
      </c>
      <c r="P325" s="96" t="str">
        <f>IFERROR(VLOOKUP(N325,ListaEspecies!$B$3:$D$45,3,FALSE),"")</f>
        <v/>
      </c>
      <c r="R325" s="42" t="str">
        <f>IF(ISBLANK($J325),"",IF(ISBLANK('datos GENERALES'!$B$15),"",'datos GENERALES'!$B$15))</f>
        <v/>
      </c>
      <c r="S325" s="49" t="str">
        <f t="shared" si="42"/>
        <v/>
      </c>
      <c r="T325" s="49" t="str">
        <f t="shared" si="43"/>
        <v/>
      </c>
      <c r="AA325" s="50" t="str">
        <f t="shared" si="47"/>
        <v/>
      </c>
      <c r="AE325" s="50" t="str">
        <f t="shared" si="44"/>
        <v/>
      </c>
      <c r="AI325" s="19" t="str">
        <f t="shared" si="45"/>
        <v/>
      </c>
      <c r="AJ325"/>
      <c r="AK325" s="19" t="str">
        <f t="shared" si="46"/>
        <v/>
      </c>
    </row>
    <row r="326" spans="1:37" x14ac:dyDescent="0.25">
      <c r="A326" s="42" t="str">
        <f t="shared" si="40"/>
        <v/>
      </c>
      <c r="B326" s="42" t="str">
        <f t="shared" si="41"/>
        <v/>
      </c>
      <c r="C326" s="42" t="str">
        <f>IF(ISBLANK($N326),"",IF(ISBLANK('datos GENERALES'!B$16),"",'datos GENERALES'!B$16))</f>
        <v/>
      </c>
      <c r="D326" s="43" t="str">
        <f>IF(ISBLANK($N326),"","SGBTM/AUTAROC/"&amp;'datos GENERALES'!B$5&amp;"_"&amp;'datos GENERALES'!C$5&amp;"_"&amp;'datos GENERALES'!D$5)</f>
        <v/>
      </c>
      <c r="E326" s="42" t="str">
        <f>IF(ISBLANK($N326),"",IF(ISBLANK('datos GENERALES'!$B$6),"",'datos GENERALES'!$B$6))</f>
        <v/>
      </c>
      <c r="F326" s="42" t="str">
        <f>IF(ISBLANK($N326),"",IF(ISBLANK('datos GENERALES'!$B$7),"",'datos GENERALES'!$B$7))</f>
        <v/>
      </c>
      <c r="G326" s="42" t="str">
        <f>IF(ISBLANK($N326),"",IF(ISBLANK('datos GENERALES'!$B$10),"",'datos GENERALES'!$B$10))</f>
        <v/>
      </c>
      <c r="H326" s="42" t="str">
        <f>IF(ISBLANK($N326),"",IF(ISBLANK('datos GENERALES'!$C$10),"",'datos GENERALES'!$C$10))</f>
        <v/>
      </c>
      <c r="I326" s="42" t="str">
        <f>IF(ISBLANK($N326),"",IF(ISBLANK('datos GENERALES'!$D$10),"",'datos GENERALES'!$D$10))</f>
        <v/>
      </c>
      <c r="O326" s="48" t="str">
        <f>IFERROR(VLOOKUP(N326,ListaEspecies!$B$3:$D$45,2,FALSE),"")</f>
        <v/>
      </c>
      <c r="P326" s="96" t="str">
        <f>IFERROR(VLOOKUP(N326,ListaEspecies!$B$3:$D$45,3,FALSE),"")</f>
        <v/>
      </c>
      <c r="R326" s="42" t="str">
        <f>IF(ISBLANK($J326),"",IF(ISBLANK('datos GENERALES'!$B$15),"",'datos GENERALES'!$B$15))</f>
        <v/>
      </c>
      <c r="S326" s="49" t="str">
        <f t="shared" si="42"/>
        <v/>
      </c>
      <c r="T326" s="49" t="str">
        <f t="shared" si="43"/>
        <v/>
      </c>
      <c r="AA326" s="50" t="str">
        <f t="shared" si="47"/>
        <v/>
      </c>
      <c r="AE326" s="50" t="str">
        <f t="shared" si="44"/>
        <v/>
      </c>
      <c r="AI326" s="19" t="str">
        <f t="shared" si="45"/>
        <v/>
      </c>
      <c r="AJ326"/>
      <c r="AK326" s="19" t="str">
        <f t="shared" si="46"/>
        <v/>
      </c>
    </row>
    <row r="327" spans="1:37" x14ac:dyDescent="0.25">
      <c r="A327" s="42" t="str">
        <f t="shared" si="40"/>
        <v/>
      </c>
      <c r="B327" s="42" t="str">
        <f t="shared" si="41"/>
        <v/>
      </c>
      <c r="C327" s="42" t="str">
        <f>IF(ISBLANK($N327),"",IF(ISBLANK('datos GENERALES'!B$16),"",'datos GENERALES'!B$16))</f>
        <v/>
      </c>
      <c r="D327" s="43" t="str">
        <f>IF(ISBLANK($N327),"","SGBTM/AUTAROC/"&amp;'datos GENERALES'!B$5&amp;"_"&amp;'datos GENERALES'!C$5&amp;"_"&amp;'datos GENERALES'!D$5)</f>
        <v/>
      </c>
      <c r="E327" s="42" t="str">
        <f>IF(ISBLANK($N327),"",IF(ISBLANK('datos GENERALES'!$B$6),"",'datos GENERALES'!$B$6))</f>
        <v/>
      </c>
      <c r="F327" s="42" t="str">
        <f>IF(ISBLANK($N327),"",IF(ISBLANK('datos GENERALES'!$B$7),"",'datos GENERALES'!$B$7))</f>
        <v/>
      </c>
      <c r="G327" s="42" t="str">
        <f>IF(ISBLANK($N327),"",IF(ISBLANK('datos GENERALES'!$B$10),"",'datos GENERALES'!$B$10))</f>
        <v/>
      </c>
      <c r="H327" s="42" t="str">
        <f>IF(ISBLANK($N327),"",IF(ISBLANK('datos GENERALES'!$C$10),"",'datos GENERALES'!$C$10))</f>
        <v/>
      </c>
      <c r="I327" s="42" t="str">
        <f>IF(ISBLANK($N327),"",IF(ISBLANK('datos GENERALES'!$D$10),"",'datos GENERALES'!$D$10))</f>
        <v/>
      </c>
      <c r="O327" s="48" t="str">
        <f>IFERROR(VLOOKUP(N327,ListaEspecies!$B$3:$D$45,2,FALSE),"")</f>
        <v/>
      </c>
      <c r="P327" s="96" t="str">
        <f>IFERROR(VLOOKUP(N327,ListaEspecies!$B$3:$D$45,3,FALSE),"")</f>
        <v/>
      </c>
      <c r="R327" s="42" t="str">
        <f>IF(ISBLANK($J327),"",IF(ISBLANK('datos GENERALES'!$B$15),"",'datos GENERALES'!$B$15))</f>
        <v/>
      </c>
      <c r="S327" s="49" t="str">
        <f t="shared" si="42"/>
        <v/>
      </c>
      <c r="T327" s="49" t="str">
        <f t="shared" si="43"/>
        <v/>
      </c>
      <c r="AA327" s="50" t="str">
        <f t="shared" si="47"/>
        <v/>
      </c>
      <c r="AE327" s="50" t="str">
        <f t="shared" si="44"/>
        <v/>
      </c>
      <c r="AI327" s="19" t="str">
        <f t="shared" si="45"/>
        <v/>
      </c>
      <c r="AJ327"/>
      <c r="AK327" s="19" t="str">
        <f t="shared" si="46"/>
        <v/>
      </c>
    </row>
    <row r="328" spans="1:37" x14ac:dyDescent="0.25">
      <c r="A328" s="42" t="str">
        <f t="shared" si="40"/>
        <v/>
      </c>
      <c r="B328" s="42" t="str">
        <f t="shared" si="41"/>
        <v/>
      </c>
      <c r="C328" s="42" t="str">
        <f>IF(ISBLANK($N328),"",IF(ISBLANK('datos GENERALES'!B$16),"",'datos GENERALES'!B$16))</f>
        <v/>
      </c>
      <c r="D328" s="43" t="str">
        <f>IF(ISBLANK($N328),"","SGBTM/AUTAROC/"&amp;'datos GENERALES'!B$5&amp;"_"&amp;'datos GENERALES'!C$5&amp;"_"&amp;'datos GENERALES'!D$5)</f>
        <v/>
      </c>
      <c r="E328" s="42" t="str">
        <f>IF(ISBLANK($N328),"",IF(ISBLANK('datos GENERALES'!$B$6),"",'datos GENERALES'!$B$6))</f>
        <v/>
      </c>
      <c r="F328" s="42" t="str">
        <f>IF(ISBLANK($N328),"",IF(ISBLANK('datos GENERALES'!$B$7),"",'datos GENERALES'!$B$7))</f>
        <v/>
      </c>
      <c r="G328" s="42" t="str">
        <f>IF(ISBLANK($N328),"",IF(ISBLANK('datos GENERALES'!$B$10),"",'datos GENERALES'!$B$10))</f>
        <v/>
      </c>
      <c r="H328" s="42" t="str">
        <f>IF(ISBLANK($N328),"",IF(ISBLANK('datos GENERALES'!$C$10),"",'datos GENERALES'!$C$10))</f>
        <v/>
      </c>
      <c r="I328" s="42" t="str">
        <f>IF(ISBLANK($N328),"",IF(ISBLANK('datos GENERALES'!$D$10),"",'datos GENERALES'!$D$10))</f>
        <v/>
      </c>
      <c r="O328" s="48" t="str">
        <f>IFERROR(VLOOKUP(N328,ListaEspecies!$B$3:$D$45,2,FALSE),"")</f>
        <v/>
      </c>
      <c r="P328" s="96" t="str">
        <f>IFERROR(VLOOKUP(N328,ListaEspecies!$B$3:$D$45,3,FALSE),"")</f>
        <v/>
      </c>
      <c r="R328" s="42" t="str">
        <f>IF(ISBLANK($J328),"",IF(ISBLANK('datos GENERALES'!$B$15),"",'datos GENERALES'!$B$15))</f>
        <v/>
      </c>
      <c r="S328" s="49" t="str">
        <f t="shared" si="42"/>
        <v/>
      </c>
      <c r="T328" s="49" t="str">
        <f t="shared" si="43"/>
        <v/>
      </c>
      <c r="AA328" s="50" t="str">
        <f t="shared" si="47"/>
        <v/>
      </c>
      <c r="AE328" s="50" t="str">
        <f t="shared" si="44"/>
        <v/>
      </c>
      <c r="AI328" s="19" t="str">
        <f t="shared" si="45"/>
        <v/>
      </c>
      <c r="AJ328"/>
      <c r="AK328" s="19" t="str">
        <f t="shared" si="46"/>
        <v/>
      </c>
    </row>
    <row r="329" spans="1:37" x14ac:dyDescent="0.25">
      <c r="A329" s="42" t="str">
        <f t="shared" si="40"/>
        <v/>
      </c>
      <c r="B329" s="42" t="str">
        <f t="shared" si="41"/>
        <v/>
      </c>
      <c r="C329" s="42" t="str">
        <f>IF(ISBLANK($N329),"",IF(ISBLANK('datos GENERALES'!B$16),"",'datos GENERALES'!B$16))</f>
        <v/>
      </c>
      <c r="D329" s="43" t="str">
        <f>IF(ISBLANK($N329),"","SGBTM/AUTAROC/"&amp;'datos GENERALES'!B$5&amp;"_"&amp;'datos GENERALES'!C$5&amp;"_"&amp;'datos GENERALES'!D$5)</f>
        <v/>
      </c>
      <c r="E329" s="42" t="str">
        <f>IF(ISBLANK($N329),"",IF(ISBLANK('datos GENERALES'!$B$6),"",'datos GENERALES'!$B$6))</f>
        <v/>
      </c>
      <c r="F329" s="42" t="str">
        <f>IF(ISBLANK($N329),"",IF(ISBLANK('datos GENERALES'!$B$7),"",'datos GENERALES'!$B$7))</f>
        <v/>
      </c>
      <c r="G329" s="42" t="str">
        <f>IF(ISBLANK($N329),"",IF(ISBLANK('datos GENERALES'!$B$10),"",'datos GENERALES'!$B$10))</f>
        <v/>
      </c>
      <c r="H329" s="42" t="str">
        <f>IF(ISBLANK($N329),"",IF(ISBLANK('datos GENERALES'!$C$10),"",'datos GENERALES'!$C$10))</f>
        <v/>
      </c>
      <c r="I329" s="42" t="str">
        <f>IF(ISBLANK($N329),"",IF(ISBLANK('datos GENERALES'!$D$10),"",'datos GENERALES'!$D$10))</f>
        <v/>
      </c>
      <c r="O329" s="48" t="str">
        <f>IFERROR(VLOOKUP(N329,ListaEspecies!$B$3:$D$45,2,FALSE),"")</f>
        <v/>
      </c>
      <c r="P329" s="96" t="str">
        <f>IFERROR(VLOOKUP(N329,ListaEspecies!$B$3:$D$45,3,FALSE),"")</f>
        <v/>
      </c>
      <c r="R329" s="42" t="str">
        <f>IF(ISBLANK($J329),"",IF(ISBLANK('datos GENERALES'!$B$15),"",'datos GENERALES'!$B$15))</f>
        <v/>
      </c>
      <c r="S329" s="49" t="str">
        <f t="shared" si="42"/>
        <v/>
      </c>
      <c r="T329" s="49" t="str">
        <f t="shared" si="43"/>
        <v/>
      </c>
      <c r="AA329" s="50" t="str">
        <f t="shared" si="47"/>
        <v/>
      </c>
      <c r="AE329" s="50" t="str">
        <f t="shared" si="44"/>
        <v/>
      </c>
      <c r="AI329" s="19" t="str">
        <f t="shared" si="45"/>
        <v/>
      </c>
      <c r="AJ329"/>
      <c r="AK329" s="19" t="str">
        <f t="shared" si="46"/>
        <v/>
      </c>
    </row>
    <row r="330" spans="1:37" x14ac:dyDescent="0.25">
      <c r="A330" s="42" t="str">
        <f t="shared" si="40"/>
        <v/>
      </c>
      <c r="B330" s="42" t="str">
        <f t="shared" si="41"/>
        <v/>
      </c>
      <c r="C330" s="42" t="str">
        <f>IF(ISBLANK($N330),"",IF(ISBLANK('datos GENERALES'!B$16),"",'datos GENERALES'!B$16))</f>
        <v/>
      </c>
      <c r="D330" s="43" t="str">
        <f>IF(ISBLANK($N330),"","SGBTM/AUTAROC/"&amp;'datos GENERALES'!B$5&amp;"_"&amp;'datos GENERALES'!C$5&amp;"_"&amp;'datos GENERALES'!D$5)</f>
        <v/>
      </c>
      <c r="E330" s="42" t="str">
        <f>IF(ISBLANK($N330),"",IF(ISBLANK('datos GENERALES'!$B$6),"",'datos GENERALES'!$B$6))</f>
        <v/>
      </c>
      <c r="F330" s="42" t="str">
        <f>IF(ISBLANK($N330),"",IF(ISBLANK('datos GENERALES'!$B$7),"",'datos GENERALES'!$B$7))</f>
        <v/>
      </c>
      <c r="G330" s="42" t="str">
        <f>IF(ISBLANK($N330),"",IF(ISBLANK('datos GENERALES'!$B$10),"",'datos GENERALES'!$B$10))</f>
        <v/>
      </c>
      <c r="H330" s="42" t="str">
        <f>IF(ISBLANK($N330),"",IF(ISBLANK('datos GENERALES'!$C$10),"",'datos GENERALES'!$C$10))</f>
        <v/>
      </c>
      <c r="I330" s="42" t="str">
        <f>IF(ISBLANK($N330),"",IF(ISBLANK('datos GENERALES'!$D$10),"",'datos GENERALES'!$D$10))</f>
        <v/>
      </c>
      <c r="O330" s="48" t="str">
        <f>IFERROR(VLOOKUP(N330,ListaEspecies!$B$3:$D$45,2,FALSE),"")</f>
        <v/>
      </c>
      <c r="P330" s="96" t="str">
        <f>IFERROR(VLOOKUP(N330,ListaEspecies!$B$3:$D$45,3,FALSE),"")</f>
        <v/>
      </c>
      <c r="R330" s="42" t="str">
        <f>IF(ISBLANK($J330),"",IF(ISBLANK('datos GENERALES'!$B$15),"",'datos GENERALES'!$B$15))</f>
        <v/>
      </c>
      <c r="S330" s="49" t="str">
        <f t="shared" si="42"/>
        <v/>
      </c>
      <c r="T330" s="49" t="str">
        <f t="shared" si="43"/>
        <v/>
      </c>
      <c r="AA330" s="50" t="str">
        <f t="shared" si="47"/>
        <v/>
      </c>
      <c r="AE330" s="50" t="str">
        <f t="shared" si="44"/>
        <v/>
      </c>
      <c r="AI330" s="19" t="str">
        <f t="shared" si="45"/>
        <v/>
      </c>
      <c r="AJ330"/>
      <c r="AK330" s="19" t="str">
        <f t="shared" si="46"/>
        <v/>
      </c>
    </row>
    <row r="331" spans="1:37" x14ac:dyDescent="0.25">
      <c r="A331" s="42" t="str">
        <f t="shared" si="40"/>
        <v/>
      </c>
      <c r="B331" s="42" t="str">
        <f t="shared" si="41"/>
        <v/>
      </c>
      <c r="C331" s="42" t="str">
        <f>IF(ISBLANK($N331),"",IF(ISBLANK('datos GENERALES'!B$16),"",'datos GENERALES'!B$16))</f>
        <v/>
      </c>
      <c r="D331" s="43" t="str">
        <f>IF(ISBLANK($N331),"","SGBTM/AUTAROC/"&amp;'datos GENERALES'!B$5&amp;"_"&amp;'datos GENERALES'!C$5&amp;"_"&amp;'datos GENERALES'!D$5)</f>
        <v/>
      </c>
      <c r="E331" s="42" t="str">
        <f>IF(ISBLANK($N331),"",IF(ISBLANK('datos GENERALES'!$B$6),"",'datos GENERALES'!$B$6))</f>
        <v/>
      </c>
      <c r="F331" s="42" t="str">
        <f>IF(ISBLANK($N331),"",IF(ISBLANK('datos GENERALES'!$B$7),"",'datos GENERALES'!$B$7))</f>
        <v/>
      </c>
      <c r="G331" s="42" t="str">
        <f>IF(ISBLANK($N331),"",IF(ISBLANK('datos GENERALES'!$B$10),"",'datos GENERALES'!$B$10))</f>
        <v/>
      </c>
      <c r="H331" s="42" t="str">
        <f>IF(ISBLANK($N331),"",IF(ISBLANK('datos GENERALES'!$C$10),"",'datos GENERALES'!$C$10))</f>
        <v/>
      </c>
      <c r="I331" s="42" t="str">
        <f>IF(ISBLANK($N331),"",IF(ISBLANK('datos GENERALES'!$D$10),"",'datos GENERALES'!$D$10))</f>
        <v/>
      </c>
      <c r="O331" s="48" t="str">
        <f>IFERROR(VLOOKUP(N331,ListaEspecies!$B$3:$D$45,2,FALSE),"")</f>
        <v/>
      </c>
      <c r="P331" s="96" t="str">
        <f>IFERROR(VLOOKUP(N331,ListaEspecies!$B$3:$D$45,3,FALSE),"")</f>
        <v/>
      </c>
      <c r="R331" s="42" t="str">
        <f>IF(ISBLANK($J331),"",IF(ISBLANK('datos GENERALES'!$B$15),"",'datos GENERALES'!$B$15))</f>
        <v/>
      </c>
      <c r="S331" s="49" t="str">
        <f t="shared" si="42"/>
        <v/>
      </c>
      <c r="T331" s="49" t="str">
        <f t="shared" si="43"/>
        <v/>
      </c>
      <c r="AA331" s="50" t="str">
        <f t="shared" si="47"/>
        <v/>
      </c>
      <c r="AE331" s="50" t="str">
        <f t="shared" si="44"/>
        <v/>
      </c>
      <c r="AI331" s="19" t="str">
        <f t="shared" si="45"/>
        <v/>
      </c>
      <c r="AJ331"/>
      <c r="AK331" s="19" t="str">
        <f t="shared" si="46"/>
        <v/>
      </c>
    </row>
    <row r="332" spans="1:37" x14ac:dyDescent="0.25">
      <c r="A332" s="42" t="str">
        <f t="shared" si="40"/>
        <v/>
      </c>
      <c r="B332" s="42" t="str">
        <f t="shared" si="41"/>
        <v/>
      </c>
      <c r="C332" s="42" t="str">
        <f>IF(ISBLANK($N332),"",IF(ISBLANK('datos GENERALES'!B$16),"",'datos GENERALES'!B$16))</f>
        <v/>
      </c>
      <c r="D332" s="43" t="str">
        <f>IF(ISBLANK($N332),"","SGBTM/AUTAROC/"&amp;'datos GENERALES'!B$5&amp;"_"&amp;'datos GENERALES'!C$5&amp;"_"&amp;'datos GENERALES'!D$5)</f>
        <v/>
      </c>
      <c r="E332" s="42" t="str">
        <f>IF(ISBLANK($N332),"",IF(ISBLANK('datos GENERALES'!$B$6),"",'datos GENERALES'!$B$6))</f>
        <v/>
      </c>
      <c r="F332" s="42" t="str">
        <f>IF(ISBLANK($N332),"",IF(ISBLANK('datos GENERALES'!$B$7),"",'datos GENERALES'!$B$7))</f>
        <v/>
      </c>
      <c r="G332" s="42" t="str">
        <f>IF(ISBLANK($N332),"",IF(ISBLANK('datos GENERALES'!$B$10),"",'datos GENERALES'!$B$10))</f>
        <v/>
      </c>
      <c r="H332" s="42" t="str">
        <f>IF(ISBLANK($N332),"",IF(ISBLANK('datos GENERALES'!$C$10),"",'datos GENERALES'!$C$10))</f>
        <v/>
      </c>
      <c r="I332" s="42" t="str">
        <f>IF(ISBLANK($N332),"",IF(ISBLANK('datos GENERALES'!$D$10),"",'datos GENERALES'!$D$10))</f>
        <v/>
      </c>
      <c r="O332" s="48" t="str">
        <f>IFERROR(VLOOKUP(N332,ListaEspecies!$B$3:$D$45,2,FALSE),"")</f>
        <v/>
      </c>
      <c r="P332" s="96" t="str">
        <f>IFERROR(VLOOKUP(N332,ListaEspecies!$B$3:$D$45,3,FALSE),"")</f>
        <v/>
      </c>
      <c r="R332" s="42" t="str">
        <f>IF(ISBLANK($J332),"",IF(ISBLANK('datos GENERALES'!$B$15),"",'datos GENERALES'!$B$15))</f>
        <v/>
      </c>
      <c r="S332" s="49" t="str">
        <f t="shared" si="42"/>
        <v/>
      </c>
      <c r="T332" s="49" t="str">
        <f t="shared" si="43"/>
        <v/>
      </c>
      <c r="AA332" s="50" t="str">
        <f t="shared" si="47"/>
        <v/>
      </c>
      <c r="AE332" s="50" t="str">
        <f t="shared" si="44"/>
        <v/>
      </c>
      <c r="AI332" s="19" t="str">
        <f t="shared" si="45"/>
        <v/>
      </c>
      <c r="AJ332"/>
      <c r="AK332" s="19" t="str">
        <f t="shared" si="46"/>
        <v/>
      </c>
    </row>
    <row r="333" spans="1:37" x14ac:dyDescent="0.25">
      <c r="A333" s="42" t="str">
        <f t="shared" si="40"/>
        <v/>
      </c>
      <c r="B333" s="42" t="str">
        <f t="shared" si="41"/>
        <v/>
      </c>
      <c r="C333" s="42" t="str">
        <f>IF(ISBLANK($N333),"",IF(ISBLANK('datos GENERALES'!B$16),"",'datos GENERALES'!B$16))</f>
        <v/>
      </c>
      <c r="D333" s="43" t="str">
        <f>IF(ISBLANK($N333),"","SGBTM/AUTAROC/"&amp;'datos GENERALES'!B$5&amp;"_"&amp;'datos GENERALES'!C$5&amp;"_"&amp;'datos GENERALES'!D$5)</f>
        <v/>
      </c>
      <c r="E333" s="42" t="str">
        <f>IF(ISBLANK($N333),"",IF(ISBLANK('datos GENERALES'!$B$6),"",'datos GENERALES'!$B$6))</f>
        <v/>
      </c>
      <c r="F333" s="42" t="str">
        <f>IF(ISBLANK($N333),"",IF(ISBLANK('datos GENERALES'!$B$7),"",'datos GENERALES'!$B$7))</f>
        <v/>
      </c>
      <c r="G333" s="42" t="str">
        <f>IF(ISBLANK($N333),"",IF(ISBLANK('datos GENERALES'!$B$10),"",'datos GENERALES'!$B$10))</f>
        <v/>
      </c>
      <c r="H333" s="42" t="str">
        <f>IF(ISBLANK($N333),"",IF(ISBLANK('datos GENERALES'!$C$10),"",'datos GENERALES'!$C$10))</f>
        <v/>
      </c>
      <c r="I333" s="42" t="str">
        <f>IF(ISBLANK($N333),"",IF(ISBLANK('datos GENERALES'!$D$10),"",'datos GENERALES'!$D$10))</f>
        <v/>
      </c>
      <c r="O333" s="48" t="str">
        <f>IFERROR(VLOOKUP(N333,ListaEspecies!$B$3:$D$45,2,FALSE),"")</f>
        <v/>
      </c>
      <c r="P333" s="96" t="str">
        <f>IFERROR(VLOOKUP(N333,ListaEspecies!$B$3:$D$45,3,FALSE),"")</f>
        <v/>
      </c>
      <c r="R333" s="42" t="str">
        <f>IF(ISBLANK($J333),"",IF(ISBLANK('datos GENERALES'!$B$15),"",'datos GENERALES'!$B$15))</f>
        <v/>
      </c>
      <c r="S333" s="49" t="str">
        <f t="shared" si="42"/>
        <v/>
      </c>
      <c r="T333" s="49" t="str">
        <f t="shared" si="43"/>
        <v/>
      </c>
      <c r="AA333" s="50" t="str">
        <f t="shared" si="47"/>
        <v/>
      </c>
      <c r="AE333" s="50" t="str">
        <f t="shared" si="44"/>
        <v/>
      </c>
      <c r="AI333" s="19" t="str">
        <f t="shared" si="45"/>
        <v/>
      </c>
      <c r="AJ333"/>
      <c r="AK333" s="19" t="str">
        <f t="shared" si="46"/>
        <v/>
      </c>
    </row>
    <row r="334" spans="1:37" x14ac:dyDescent="0.25">
      <c r="A334" s="42" t="str">
        <f t="shared" si="40"/>
        <v/>
      </c>
      <c r="B334" s="42" t="str">
        <f t="shared" si="41"/>
        <v/>
      </c>
      <c r="C334" s="42" t="str">
        <f>IF(ISBLANK($N334),"",IF(ISBLANK('datos GENERALES'!B$16),"",'datos GENERALES'!B$16))</f>
        <v/>
      </c>
      <c r="D334" s="43" t="str">
        <f>IF(ISBLANK($N334),"","SGBTM/AUTAROC/"&amp;'datos GENERALES'!B$5&amp;"_"&amp;'datos GENERALES'!C$5&amp;"_"&amp;'datos GENERALES'!D$5)</f>
        <v/>
      </c>
      <c r="E334" s="42" t="str">
        <f>IF(ISBLANK($N334),"",IF(ISBLANK('datos GENERALES'!$B$6),"",'datos GENERALES'!$B$6))</f>
        <v/>
      </c>
      <c r="F334" s="42" t="str">
        <f>IF(ISBLANK($N334),"",IF(ISBLANK('datos GENERALES'!$B$7),"",'datos GENERALES'!$B$7))</f>
        <v/>
      </c>
      <c r="G334" s="42" t="str">
        <f>IF(ISBLANK($N334),"",IF(ISBLANK('datos GENERALES'!$B$10),"",'datos GENERALES'!$B$10))</f>
        <v/>
      </c>
      <c r="H334" s="42" t="str">
        <f>IF(ISBLANK($N334),"",IF(ISBLANK('datos GENERALES'!$C$10),"",'datos GENERALES'!$C$10))</f>
        <v/>
      </c>
      <c r="I334" s="42" t="str">
        <f>IF(ISBLANK($N334),"",IF(ISBLANK('datos GENERALES'!$D$10),"",'datos GENERALES'!$D$10))</f>
        <v/>
      </c>
      <c r="O334" s="48" t="str">
        <f>IFERROR(VLOOKUP(N334,ListaEspecies!$B$3:$D$45,2,FALSE),"")</f>
        <v/>
      </c>
      <c r="P334" s="96" t="str">
        <f>IFERROR(VLOOKUP(N334,ListaEspecies!$B$3:$D$45,3,FALSE),"")</f>
        <v/>
      </c>
      <c r="R334" s="42" t="str">
        <f>IF(ISBLANK($J334),"",IF(ISBLANK('datos GENERALES'!$B$15),"",'datos GENERALES'!$B$15))</f>
        <v/>
      </c>
      <c r="S334" s="49" t="str">
        <f t="shared" si="42"/>
        <v/>
      </c>
      <c r="T334" s="49" t="str">
        <f t="shared" si="43"/>
        <v/>
      </c>
      <c r="AA334" s="50" t="str">
        <f t="shared" si="47"/>
        <v/>
      </c>
      <c r="AE334" s="50" t="str">
        <f t="shared" si="44"/>
        <v/>
      </c>
      <c r="AI334" s="19" t="str">
        <f t="shared" si="45"/>
        <v/>
      </c>
      <c r="AJ334"/>
      <c r="AK334" s="19" t="str">
        <f t="shared" si="46"/>
        <v/>
      </c>
    </row>
    <row r="335" spans="1:37" x14ac:dyDescent="0.25">
      <c r="A335" s="42" t="str">
        <f t="shared" si="40"/>
        <v/>
      </c>
      <c r="B335" s="42" t="str">
        <f t="shared" si="41"/>
        <v/>
      </c>
      <c r="C335" s="42" t="str">
        <f>IF(ISBLANK($N335),"",IF(ISBLANK('datos GENERALES'!B$16),"",'datos GENERALES'!B$16))</f>
        <v/>
      </c>
      <c r="D335" s="43" t="str">
        <f>IF(ISBLANK($N335),"","SGBTM/AUTAROC/"&amp;'datos GENERALES'!B$5&amp;"_"&amp;'datos GENERALES'!C$5&amp;"_"&amp;'datos GENERALES'!D$5)</f>
        <v/>
      </c>
      <c r="E335" s="42" t="str">
        <f>IF(ISBLANK($N335),"",IF(ISBLANK('datos GENERALES'!$B$6),"",'datos GENERALES'!$B$6))</f>
        <v/>
      </c>
      <c r="F335" s="42" t="str">
        <f>IF(ISBLANK($N335),"",IF(ISBLANK('datos GENERALES'!$B$7),"",'datos GENERALES'!$B$7))</f>
        <v/>
      </c>
      <c r="G335" s="42" t="str">
        <f>IF(ISBLANK($N335),"",IF(ISBLANK('datos GENERALES'!$B$10),"",'datos GENERALES'!$B$10))</f>
        <v/>
      </c>
      <c r="H335" s="42" t="str">
        <f>IF(ISBLANK($N335),"",IF(ISBLANK('datos GENERALES'!$C$10),"",'datos GENERALES'!$C$10))</f>
        <v/>
      </c>
      <c r="I335" s="42" t="str">
        <f>IF(ISBLANK($N335),"",IF(ISBLANK('datos GENERALES'!$D$10),"",'datos GENERALES'!$D$10))</f>
        <v/>
      </c>
      <c r="O335" s="48" t="str">
        <f>IFERROR(VLOOKUP(N335,ListaEspecies!$B$3:$D$45,2,FALSE),"")</f>
        <v/>
      </c>
      <c r="P335" s="96" t="str">
        <f>IFERROR(VLOOKUP(N335,ListaEspecies!$B$3:$D$45,3,FALSE),"")</f>
        <v/>
      </c>
      <c r="R335" s="42" t="str">
        <f>IF(ISBLANK($J335),"",IF(ISBLANK('datos GENERALES'!$B$15),"",'datos GENERALES'!$B$15))</f>
        <v/>
      </c>
      <c r="S335" s="49" t="str">
        <f t="shared" si="42"/>
        <v/>
      </c>
      <c r="T335" s="49" t="str">
        <f t="shared" si="43"/>
        <v/>
      </c>
      <c r="AA335" s="50" t="str">
        <f t="shared" si="47"/>
        <v/>
      </c>
      <c r="AE335" s="50" t="str">
        <f t="shared" si="44"/>
        <v/>
      </c>
      <c r="AI335" s="19" t="str">
        <f t="shared" si="45"/>
        <v/>
      </c>
      <c r="AJ335"/>
      <c r="AK335" s="19" t="str">
        <f t="shared" si="46"/>
        <v/>
      </c>
    </row>
    <row r="336" spans="1:37" x14ac:dyDescent="0.25">
      <c r="A336" s="42" t="str">
        <f t="shared" si="40"/>
        <v/>
      </c>
      <c r="B336" s="42" t="str">
        <f t="shared" si="41"/>
        <v/>
      </c>
      <c r="C336" s="42" t="str">
        <f>IF(ISBLANK($N336),"",IF(ISBLANK('datos GENERALES'!B$16),"",'datos GENERALES'!B$16))</f>
        <v/>
      </c>
      <c r="D336" s="43" t="str">
        <f>IF(ISBLANK($N336),"","SGBTM/AUTAROC/"&amp;'datos GENERALES'!B$5&amp;"_"&amp;'datos GENERALES'!C$5&amp;"_"&amp;'datos GENERALES'!D$5)</f>
        <v/>
      </c>
      <c r="E336" s="42" t="str">
        <f>IF(ISBLANK($N336),"",IF(ISBLANK('datos GENERALES'!$B$6),"",'datos GENERALES'!$B$6))</f>
        <v/>
      </c>
      <c r="F336" s="42" t="str">
        <f>IF(ISBLANK($N336),"",IF(ISBLANK('datos GENERALES'!$B$7),"",'datos GENERALES'!$B$7))</f>
        <v/>
      </c>
      <c r="G336" s="42" t="str">
        <f>IF(ISBLANK($N336),"",IF(ISBLANK('datos GENERALES'!$B$10),"",'datos GENERALES'!$B$10))</f>
        <v/>
      </c>
      <c r="H336" s="42" t="str">
        <f>IF(ISBLANK($N336),"",IF(ISBLANK('datos GENERALES'!$C$10),"",'datos GENERALES'!$C$10))</f>
        <v/>
      </c>
      <c r="I336" s="42" t="str">
        <f>IF(ISBLANK($N336),"",IF(ISBLANK('datos GENERALES'!$D$10),"",'datos GENERALES'!$D$10))</f>
        <v/>
      </c>
      <c r="O336" s="48" t="str">
        <f>IFERROR(VLOOKUP(N336,ListaEspecies!$B$3:$D$45,2,FALSE),"")</f>
        <v/>
      </c>
      <c r="P336" s="96" t="str">
        <f>IFERROR(VLOOKUP(N336,ListaEspecies!$B$3:$D$45,3,FALSE),"")</f>
        <v/>
      </c>
      <c r="R336" s="42" t="str">
        <f>IF(ISBLANK($J336),"",IF(ISBLANK('datos GENERALES'!$B$15),"",'datos GENERALES'!$B$15))</f>
        <v/>
      </c>
      <c r="S336" s="49" t="str">
        <f t="shared" si="42"/>
        <v/>
      </c>
      <c r="T336" s="49" t="str">
        <f t="shared" si="43"/>
        <v/>
      </c>
      <c r="AA336" s="50" t="str">
        <f t="shared" si="47"/>
        <v/>
      </c>
      <c r="AE336" s="50" t="str">
        <f t="shared" si="44"/>
        <v/>
      </c>
      <c r="AI336" s="19" t="str">
        <f t="shared" si="45"/>
        <v/>
      </c>
      <c r="AJ336"/>
      <c r="AK336" s="19" t="str">
        <f t="shared" si="46"/>
        <v/>
      </c>
    </row>
    <row r="337" spans="1:37" x14ac:dyDescent="0.25">
      <c r="A337" s="42" t="str">
        <f t="shared" si="40"/>
        <v/>
      </c>
      <c r="B337" s="42" t="str">
        <f t="shared" si="41"/>
        <v/>
      </c>
      <c r="C337" s="42" t="str">
        <f>IF(ISBLANK($N337),"",IF(ISBLANK('datos GENERALES'!B$16),"",'datos GENERALES'!B$16))</f>
        <v/>
      </c>
      <c r="D337" s="43" t="str">
        <f>IF(ISBLANK($N337),"","SGBTM/AUTAROC/"&amp;'datos GENERALES'!B$5&amp;"_"&amp;'datos GENERALES'!C$5&amp;"_"&amp;'datos GENERALES'!D$5)</f>
        <v/>
      </c>
      <c r="E337" s="42" t="str">
        <f>IF(ISBLANK($N337),"",IF(ISBLANK('datos GENERALES'!$B$6),"",'datos GENERALES'!$B$6))</f>
        <v/>
      </c>
      <c r="F337" s="42" t="str">
        <f>IF(ISBLANK($N337),"",IF(ISBLANK('datos GENERALES'!$B$7),"",'datos GENERALES'!$B$7))</f>
        <v/>
      </c>
      <c r="G337" s="42" t="str">
        <f>IF(ISBLANK($N337),"",IF(ISBLANK('datos GENERALES'!$B$10),"",'datos GENERALES'!$B$10))</f>
        <v/>
      </c>
      <c r="H337" s="42" t="str">
        <f>IF(ISBLANK($N337),"",IF(ISBLANK('datos GENERALES'!$C$10),"",'datos GENERALES'!$C$10))</f>
        <v/>
      </c>
      <c r="I337" s="42" t="str">
        <f>IF(ISBLANK($N337),"",IF(ISBLANK('datos GENERALES'!$D$10),"",'datos GENERALES'!$D$10))</f>
        <v/>
      </c>
      <c r="O337" s="48" t="str">
        <f>IFERROR(VLOOKUP(N337,ListaEspecies!$B$3:$D$45,2,FALSE),"")</f>
        <v/>
      </c>
      <c r="P337" s="96" t="str">
        <f>IFERROR(VLOOKUP(N337,ListaEspecies!$B$3:$D$45,3,FALSE),"")</f>
        <v/>
      </c>
      <c r="R337" s="42" t="str">
        <f>IF(ISBLANK($J337),"",IF(ISBLANK('datos GENERALES'!$B$15),"",'datos GENERALES'!$B$15))</f>
        <v/>
      </c>
      <c r="S337" s="49" t="str">
        <f t="shared" si="42"/>
        <v/>
      </c>
      <c r="T337" s="49" t="str">
        <f t="shared" si="43"/>
        <v/>
      </c>
      <c r="AA337" s="50" t="str">
        <f t="shared" si="47"/>
        <v/>
      </c>
      <c r="AE337" s="50" t="str">
        <f t="shared" si="44"/>
        <v/>
      </c>
      <c r="AI337" s="19" t="str">
        <f t="shared" si="45"/>
        <v/>
      </c>
      <c r="AJ337"/>
      <c r="AK337" s="19" t="str">
        <f t="shared" si="46"/>
        <v/>
      </c>
    </row>
    <row r="338" spans="1:37" x14ac:dyDescent="0.25">
      <c r="A338" s="42" t="str">
        <f t="shared" si="40"/>
        <v/>
      </c>
      <c r="B338" s="42" t="str">
        <f t="shared" si="41"/>
        <v/>
      </c>
      <c r="C338" s="42" t="str">
        <f>IF(ISBLANK($N338),"",IF(ISBLANK('datos GENERALES'!B$16),"",'datos GENERALES'!B$16))</f>
        <v/>
      </c>
      <c r="D338" s="43" t="str">
        <f>IF(ISBLANK($N338),"","SGBTM/AUTAROC/"&amp;'datos GENERALES'!B$5&amp;"_"&amp;'datos GENERALES'!C$5&amp;"_"&amp;'datos GENERALES'!D$5)</f>
        <v/>
      </c>
      <c r="E338" s="42" t="str">
        <f>IF(ISBLANK($N338),"",IF(ISBLANK('datos GENERALES'!$B$6),"",'datos GENERALES'!$B$6))</f>
        <v/>
      </c>
      <c r="F338" s="42" t="str">
        <f>IF(ISBLANK($N338),"",IF(ISBLANK('datos GENERALES'!$B$7),"",'datos GENERALES'!$B$7))</f>
        <v/>
      </c>
      <c r="G338" s="42" t="str">
        <f>IF(ISBLANK($N338),"",IF(ISBLANK('datos GENERALES'!$B$10),"",'datos GENERALES'!$B$10))</f>
        <v/>
      </c>
      <c r="H338" s="42" t="str">
        <f>IF(ISBLANK($N338),"",IF(ISBLANK('datos GENERALES'!$C$10),"",'datos GENERALES'!$C$10))</f>
        <v/>
      </c>
      <c r="I338" s="42" t="str">
        <f>IF(ISBLANK($N338),"",IF(ISBLANK('datos GENERALES'!$D$10),"",'datos GENERALES'!$D$10))</f>
        <v/>
      </c>
      <c r="O338" s="48" t="str">
        <f>IFERROR(VLOOKUP(N338,ListaEspecies!$B$3:$D$45,2,FALSE),"")</f>
        <v/>
      </c>
      <c r="P338" s="96" t="str">
        <f>IFERROR(VLOOKUP(N338,ListaEspecies!$B$3:$D$45,3,FALSE),"")</f>
        <v/>
      </c>
      <c r="R338" s="42" t="str">
        <f>IF(ISBLANK($J338),"",IF(ISBLANK('datos GENERALES'!$B$15),"",'datos GENERALES'!$B$15))</f>
        <v/>
      </c>
      <c r="S338" s="49" t="str">
        <f t="shared" si="42"/>
        <v/>
      </c>
      <c r="T338" s="49" t="str">
        <f t="shared" si="43"/>
        <v/>
      </c>
      <c r="AA338" s="50" t="str">
        <f t="shared" si="47"/>
        <v/>
      </c>
      <c r="AE338" s="50" t="str">
        <f t="shared" si="44"/>
        <v/>
      </c>
      <c r="AI338" s="19" t="str">
        <f t="shared" si="45"/>
        <v/>
      </c>
      <c r="AJ338"/>
      <c r="AK338" s="19" t="str">
        <f t="shared" si="46"/>
        <v/>
      </c>
    </row>
    <row r="339" spans="1:37" x14ac:dyDescent="0.25">
      <c r="A339" s="42" t="str">
        <f t="shared" si="40"/>
        <v/>
      </c>
      <c r="B339" s="42" t="str">
        <f t="shared" si="41"/>
        <v/>
      </c>
      <c r="C339" s="42" t="str">
        <f>IF(ISBLANK($N339),"",IF(ISBLANK('datos GENERALES'!B$16),"",'datos GENERALES'!B$16))</f>
        <v/>
      </c>
      <c r="D339" s="43" t="str">
        <f>IF(ISBLANK($N339),"","SGBTM/AUTAROC/"&amp;'datos GENERALES'!B$5&amp;"_"&amp;'datos GENERALES'!C$5&amp;"_"&amp;'datos GENERALES'!D$5)</f>
        <v/>
      </c>
      <c r="E339" s="42" t="str">
        <f>IF(ISBLANK($N339),"",IF(ISBLANK('datos GENERALES'!$B$6),"",'datos GENERALES'!$B$6))</f>
        <v/>
      </c>
      <c r="F339" s="42" t="str">
        <f>IF(ISBLANK($N339),"",IF(ISBLANK('datos GENERALES'!$B$7),"",'datos GENERALES'!$B$7))</f>
        <v/>
      </c>
      <c r="G339" s="42" t="str">
        <f>IF(ISBLANK($N339),"",IF(ISBLANK('datos GENERALES'!$B$10),"",'datos GENERALES'!$B$10))</f>
        <v/>
      </c>
      <c r="H339" s="42" t="str">
        <f>IF(ISBLANK($N339),"",IF(ISBLANK('datos GENERALES'!$C$10),"",'datos GENERALES'!$C$10))</f>
        <v/>
      </c>
      <c r="I339" s="42" t="str">
        <f>IF(ISBLANK($N339),"",IF(ISBLANK('datos GENERALES'!$D$10),"",'datos GENERALES'!$D$10))</f>
        <v/>
      </c>
      <c r="O339" s="48" t="str">
        <f>IFERROR(VLOOKUP(N339,ListaEspecies!$B$3:$D$45,2,FALSE),"")</f>
        <v/>
      </c>
      <c r="P339" s="96" t="str">
        <f>IFERROR(VLOOKUP(N339,ListaEspecies!$B$3:$D$45,3,FALSE),"")</f>
        <v/>
      </c>
      <c r="R339" s="42" t="str">
        <f>IF(ISBLANK($J339),"",IF(ISBLANK('datos GENERALES'!$B$15),"",'datos GENERALES'!$B$15))</f>
        <v/>
      </c>
      <c r="S339" s="49" t="str">
        <f t="shared" si="42"/>
        <v/>
      </c>
      <c r="T339" s="49" t="str">
        <f t="shared" si="43"/>
        <v/>
      </c>
      <c r="AA339" s="50" t="str">
        <f t="shared" si="47"/>
        <v/>
      </c>
      <c r="AE339" s="50" t="str">
        <f t="shared" si="44"/>
        <v/>
      </c>
      <c r="AI339" s="19" t="str">
        <f t="shared" si="45"/>
        <v/>
      </c>
      <c r="AJ339"/>
      <c r="AK339" s="19" t="str">
        <f t="shared" si="46"/>
        <v/>
      </c>
    </row>
    <row r="340" spans="1:37" x14ac:dyDescent="0.25">
      <c r="A340" s="42" t="str">
        <f t="shared" si="40"/>
        <v/>
      </c>
      <c r="B340" s="42" t="str">
        <f t="shared" si="41"/>
        <v/>
      </c>
      <c r="C340" s="42" t="str">
        <f>IF(ISBLANK($N340),"",IF(ISBLANK('datos GENERALES'!B$16),"",'datos GENERALES'!B$16))</f>
        <v/>
      </c>
      <c r="D340" s="43" t="str">
        <f>IF(ISBLANK($N340),"","SGBTM/AUTAROC/"&amp;'datos GENERALES'!B$5&amp;"_"&amp;'datos GENERALES'!C$5&amp;"_"&amp;'datos GENERALES'!D$5)</f>
        <v/>
      </c>
      <c r="E340" s="42" t="str">
        <f>IF(ISBLANK($N340),"",IF(ISBLANK('datos GENERALES'!$B$6),"",'datos GENERALES'!$B$6))</f>
        <v/>
      </c>
      <c r="F340" s="42" t="str">
        <f>IF(ISBLANK($N340),"",IF(ISBLANK('datos GENERALES'!$B$7),"",'datos GENERALES'!$B$7))</f>
        <v/>
      </c>
      <c r="G340" s="42" t="str">
        <f>IF(ISBLANK($N340),"",IF(ISBLANK('datos GENERALES'!$B$10),"",'datos GENERALES'!$B$10))</f>
        <v/>
      </c>
      <c r="H340" s="42" t="str">
        <f>IF(ISBLANK($N340),"",IF(ISBLANK('datos GENERALES'!$C$10),"",'datos GENERALES'!$C$10))</f>
        <v/>
      </c>
      <c r="I340" s="42" t="str">
        <f>IF(ISBLANK($N340),"",IF(ISBLANK('datos GENERALES'!$D$10),"",'datos GENERALES'!$D$10))</f>
        <v/>
      </c>
      <c r="O340" s="48" t="str">
        <f>IFERROR(VLOOKUP(N340,ListaEspecies!$B$3:$D$45,2,FALSE),"")</f>
        <v/>
      </c>
      <c r="P340" s="96" t="str">
        <f>IFERROR(VLOOKUP(N340,ListaEspecies!$B$3:$D$45,3,FALSE),"")</f>
        <v/>
      </c>
      <c r="R340" s="42" t="str">
        <f>IF(ISBLANK($J340),"",IF(ISBLANK('datos GENERALES'!$B$15),"",'datos GENERALES'!$B$15))</f>
        <v/>
      </c>
      <c r="S340" s="49" t="str">
        <f t="shared" si="42"/>
        <v/>
      </c>
      <c r="T340" s="49" t="str">
        <f t="shared" si="43"/>
        <v/>
      </c>
      <c r="AA340" s="50" t="str">
        <f t="shared" si="47"/>
        <v/>
      </c>
      <c r="AE340" s="50" t="str">
        <f t="shared" si="44"/>
        <v/>
      </c>
      <c r="AI340" s="19" t="str">
        <f t="shared" si="45"/>
        <v/>
      </c>
      <c r="AJ340"/>
      <c r="AK340" s="19" t="str">
        <f t="shared" si="46"/>
        <v/>
      </c>
    </row>
    <row r="341" spans="1:37" x14ac:dyDescent="0.25">
      <c r="A341" s="42" t="str">
        <f t="shared" si="40"/>
        <v/>
      </c>
      <c r="B341" s="42" t="str">
        <f t="shared" si="41"/>
        <v/>
      </c>
      <c r="C341" s="42" t="str">
        <f>IF(ISBLANK($N341),"",IF(ISBLANK('datos GENERALES'!B$16),"",'datos GENERALES'!B$16))</f>
        <v/>
      </c>
      <c r="D341" s="43" t="str">
        <f>IF(ISBLANK($N341),"","SGBTM/AUTAROC/"&amp;'datos GENERALES'!B$5&amp;"_"&amp;'datos GENERALES'!C$5&amp;"_"&amp;'datos GENERALES'!D$5)</f>
        <v/>
      </c>
      <c r="E341" s="42" t="str">
        <f>IF(ISBLANK($N341),"",IF(ISBLANK('datos GENERALES'!$B$6),"",'datos GENERALES'!$B$6))</f>
        <v/>
      </c>
      <c r="F341" s="42" t="str">
        <f>IF(ISBLANK($N341),"",IF(ISBLANK('datos GENERALES'!$B$7),"",'datos GENERALES'!$B$7))</f>
        <v/>
      </c>
      <c r="G341" s="42" t="str">
        <f>IF(ISBLANK($N341),"",IF(ISBLANK('datos GENERALES'!$B$10),"",'datos GENERALES'!$B$10))</f>
        <v/>
      </c>
      <c r="H341" s="42" t="str">
        <f>IF(ISBLANK($N341),"",IF(ISBLANK('datos GENERALES'!$C$10),"",'datos GENERALES'!$C$10))</f>
        <v/>
      </c>
      <c r="I341" s="42" t="str">
        <f>IF(ISBLANK($N341),"",IF(ISBLANK('datos GENERALES'!$D$10),"",'datos GENERALES'!$D$10))</f>
        <v/>
      </c>
      <c r="O341" s="48" t="str">
        <f>IFERROR(VLOOKUP(N341,ListaEspecies!$B$3:$D$45,2,FALSE),"")</f>
        <v/>
      </c>
      <c r="P341" s="96" t="str">
        <f>IFERROR(VLOOKUP(N341,ListaEspecies!$B$3:$D$45,3,FALSE),"")</f>
        <v/>
      </c>
      <c r="R341" s="42" t="str">
        <f>IF(ISBLANK($J341),"",IF(ISBLANK('datos GENERALES'!$B$15),"",'datos GENERALES'!$B$15))</f>
        <v/>
      </c>
      <c r="S341" s="49" t="str">
        <f t="shared" si="42"/>
        <v/>
      </c>
      <c r="T341" s="49" t="str">
        <f t="shared" si="43"/>
        <v/>
      </c>
      <c r="AA341" s="50" t="str">
        <f t="shared" si="47"/>
        <v/>
      </c>
      <c r="AE341" s="50" t="str">
        <f t="shared" si="44"/>
        <v/>
      </c>
      <c r="AI341" s="19" t="str">
        <f t="shared" si="45"/>
        <v/>
      </c>
      <c r="AJ341"/>
      <c r="AK341" s="19" t="str">
        <f t="shared" si="46"/>
        <v/>
      </c>
    </row>
    <row r="342" spans="1:37" x14ac:dyDescent="0.25">
      <c r="A342" s="42" t="str">
        <f t="shared" si="40"/>
        <v/>
      </c>
      <c r="B342" s="42" t="str">
        <f t="shared" si="41"/>
        <v/>
      </c>
      <c r="C342" s="42" t="str">
        <f>IF(ISBLANK($N342),"",IF(ISBLANK('datos GENERALES'!B$16),"",'datos GENERALES'!B$16))</f>
        <v/>
      </c>
      <c r="D342" s="43" t="str">
        <f>IF(ISBLANK($N342),"","SGBTM/AUTAROC/"&amp;'datos GENERALES'!B$5&amp;"_"&amp;'datos GENERALES'!C$5&amp;"_"&amp;'datos GENERALES'!D$5)</f>
        <v/>
      </c>
      <c r="E342" s="42" t="str">
        <f>IF(ISBLANK($N342),"",IF(ISBLANK('datos GENERALES'!$B$6),"",'datos GENERALES'!$B$6))</f>
        <v/>
      </c>
      <c r="F342" s="42" t="str">
        <f>IF(ISBLANK($N342),"",IF(ISBLANK('datos GENERALES'!$B$7),"",'datos GENERALES'!$B$7))</f>
        <v/>
      </c>
      <c r="G342" s="42" t="str">
        <f>IF(ISBLANK($N342),"",IF(ISBLANK('datos GENERALES'!$B$10),"",'datos GENERALES'!$B$10))</f>
        <v/>
      </c>
      <c r="H342" s="42" t="str">
        <f>IF(ISBLANK($N342),"",IF(ISBLANK('datos GENERALES'!$C$10),"",'datos GENERALES'!$C$10))</f>
        <v/>
      </c>
      <c r="I342" s="42" t="str">
        <f>IF(ISBLANK($N342),"",IF(ISBLANK('datos GENERALES'!$D$10),"",'datos GENERALES'!$D$10))</f>
        <v/>
      </c>
      <c r="O342" s="48" t="str">
        <f>IFERROR(VLOOKUP(N342,ListaEspecies!$B$3:$D$45,2,FALSE),"")</f>
        <v/>
      </c>
      <c r="P342" s="96" t="str">
        <f>IFERROR(VLOOKUP(N342,ListaEspecies!$B$3:$D$45,3,FALSE),"")</f>
        <v/>
      </c>
      <c r="R342" s="42" t="str">
        <f>IF(ISBLANK($J342),"",IF(ISBLANK('datos GENERALES'!$B$15),"",'datos GENERALES'!$B$15))</f>
        <v/>
      </c>
      <c r="S342" s="49" t="str">
        <f t="shared" si="42"/>
        <v/>
      </c>
      <c r="T342" s="49" t="str">
        <f t="shared" si="43"/>
        <v/>
      </c>
      <c r="AA342" s="50" t="str">
        <f t="shared" si="47"/>
        <v/>
      </c>
      <c r="AE342" s="50" t="str">
        <f t="shared" si="44"/>
        <v/>
      </c>
      <c r="AI342" s="19" t="str">
        <f t="shared" si="45"/>
        <v/>
      </c>
      <c r="AJ342"/>
      <c r="AK342" s="19" t="str">
        <f t="shared" si="46"/>
        <v/>
      </c>
    </row>
    <row r="343" spans="1:37" x14ac:dyDescent="0.25">
      <c r="A343" s="42" t="str">
        <f t="shared" si="40"/>
        <v/>
      </c>
      <c r="B343" s="42" t="str">
        <f t="shared" si="41"/>
        <v/>
      </c>
      <c r="C343" s="42" t="str">
        <f>IF(ISBLANK($N343),"",IF(ISBLANK('datos GENERALES'!B$16),"",'datos GENERALES'!B$16))</f>
        <v/>
      </c>
      <c r="D343" s="43" t="str">
        <f>IF(ISBLANK($N343),"","SGBTM/AUTAROC/"&amp;'datos GENERALES'!B$5&amp;"_"&amp;'datos GENERALES'!C$5&amp;"_"&amp;'datos GENERALES'!D$5)</f>
        <v/>
      </c>
      <c r="E343" s="42" t="str">
        <f>IF(ISBLANK($N343),"",IF(ISBLANK('datos GENERALES'!$B$6),"",'datos GENERALES'!$B$6))</f>
        <v/>
      </c>
      <c r="F343" s="42" t="str">
        <f>IF(ISBLANK($N343),"",IF(ISBLANK('datos GENERALES'!$B$7),"",'datos GENERALES'!$B$7))</f>
        <v/>
      </c>
      <c r="G343" s="42" t="str">
        <f>IF(ISBLANK($N343),"",IF(ISBLANK('datos GENERALES'!$B$10),"",'datos GENERALES'!$B$10))</f>
        <v/>
      </c>
      <c r="H343" s="42" t="str">
        <f>IF(ISBLANK($N343),"",IF(ISBLANK('datos GENERALES'!$C$10),"",'datos GENERALES'!$C$10))</f>
        <v/>
      </c>
      <c r="I343" s="42" t="str">
        <f>IF(ISBLANK($N343),"",IF(ISBLANK('datos GENERALES'!$D$10),"",'datos GENERALES'!$D$10))</f>
        <v/>
      </c>
      <c r="O343" s="48" t="str">
        <f>IFERROR(VLOOKUP(N343,ListaEspecies!$B$3:$D$45,2,FALSE),"")</f>
        <v/>
      </c>
      <c r="P343" s="96" t="str">
        <f>IFERROR(VLOOKUP(N343,ListaEspecies!$B$3:$D$45,3,FALSE),"")</f>
        <v/>
      </c>
      <c r="R343" s="42" t="str">
        <f>IF(ISBLANK($J343),"",IF(ISBLANK('datos GENERALES'!$B$15),"",'datos GENERALES'!$B$15))</f>
        <v/>
      </c>
      <c r="S343" s="49" t="str">
        <f t="shared" si="42"/>
        <v/>
      </c>
      <c r="T343" s="49" t="str">
        <f t="shared" si="43"/>
        <v/>
      </c>
      <c r="AA343" s="50" t="str">
        <f t="shared" si="47"/>
        <v/>
      </c>
      <c r="AE343" s="50" t="str">
        <f t="shared" si="44"/>
        <v/>
      </c>
      <c r="AI343" s="19" t="str">
        <f t="shared" si="45"/>
        <v/>
      </c>
      <c r="AJ343"/>
      <c r="AK343" s="19" t="str">
        <f t="shared" si="46"/>
        <v/>
      </c>
    </row>
    <row r="344" spans="1:37" x14ac:dyDescent="0.25">
      <c r="A344" s="42" t="str">
        <f t="shared" si="40"/>
        <v/>
      </c>
      <c r="B344" s="42" t="str">
        <f t="shared" si="41"/>
        <v/>
      </c>
      <c r="C344" s="42" t="str">
        <f>IF(ISBLANK($N344),"",IF(ISBLANK('datos GENERALES'!B$16),"",'datos GENERALES'!B$16))</f>
        <v/>
      </c>
      <c r="D344" s="43" t="str">
        <f>IF(ISBLANK($N344),"","SGBTM/AUTAROC/"&amp;'datos GENERALES'!B$5&amp;"_"&amp;'datos GENERALES'!C$5&amp;"_"&amp;'datos GENERALES'!D$5)</f>
        <v/>
      </c>
      <c r="E344" s="42" t="str">
        <f>IF(ISBLANK($N344),"",IF(ISBLANK('datos GENERALES'!$B$6),"",'datos GENERALES'!$B$6))</f>
        <v/>
      </c>
      <c r="F344" s="42" t="str">
        <f>IF(ISBLANK($N344),"",IF(ISBLANK('datos GENERALES'!$B$7),"",'datos GENERALES'!$B$7))</f>
        <v/>
      </c>
      <c r="G344" s="42" t="str">
        <f>IF(ISBLANK($N344),"",IF(ISBLANK('datos GENERALES'!$B$10),"",'datos GENERALES'!$B$10))</f>
        <v/>
      </c>
      <c r="H344" s="42" t="str">
        <f>IF(ISBLANK($N344),"",IF(ISBLANK('datos GENERALES'!$C$10),"",'datos GENERALES'!$C$10))</f>
        <v/>
      </c>
      <c r="I344" s="42" t="str">
        <f>IF(ISBLANK($N344),"",IF(ISBLANK('datos GENERALES'!$D$10),"",'datos GENERALES'!$D$10))</f>
        <v/>
      </c>
      <c r="O344" s="48" t="str">
        <f>IFERROR(VLOOKUP(N344,ListaEspecies!$B$3:$D$45,2,FALSE),"")</f>
        <v/>
      </c>
      <c r="P344" s="96" t="str">
        <f>IFERROR(VLOOKUP(N344,ListaEspecies!$B$3:$D$45,3,FALSE),"")</f>
        <v/>
      </c>
      <c r="R344" s="42" t="str">
        <f>IF(ISBLANK($J344),"",IF(ISBLANK('datos GENERALES'!$B$15),"",'datos GENERALES'!$B$15))</f>
        <v/>
      </c>
      <c r="S344" s="49" t="str">
        <f t="shared" si="42"/>
        <v/>
      </c>
      <c r="T344" s="49" t="str">
        <f t="shared" si="43"/>
        <v/>
      </c>
      <c r="AA344" s="50" t="str">
        <f t="shared" si="47"/>
        <v/>
      </c>
      <c r="AE344" s="50" t="str">
        <f t="shared" si="44"/>
        <v/>
      </c>
      <c r="AI344" s="19" t="str">
        <f t="shared" si="45"/>
        <v/>
      </c>
      <c r="AJ344"/>
      <c r="AK344" s="19" t="str">
        <f t="shared" si="46"/>
        <v/>
      </c>
    </row>
    <row r="345" spans="1:37" x14ac:dyDescent="0.25">
      <c r="A345" s="42" t="str">
        <f t="shared" si="40"/>
        <v/>
      </c>
      <c r="B345" s="42" t="str">
        <f t="shared" si="41"/>
        <v/>
      </c>
      <c r="C345" s="42" t="str">
        <f>IF(ISBLANK($N345),"",IF(ISBLANK('datos GENERALES'!B$16),"",'datos GENERALES'!B$16))</f>
        <v/>
      </c>
      <c r="D345" s="43" t="str">
        <f>IF(ISBLANK($N345),"","SGBTM/AUTAROC/"&amp;'datos GENERALES'!B$5&amp;"_"&amp;'datos GENERALES'!C$5&amp;"_"&amp;'datos GENERALES'!D$5)</f>
        <v/>
      </c>
      <c r="E345" s="42" t="str">
        <f>IF(ISBLANK($N345),"",IF(ISBLANK('datos GENERALES'!$B$6),"",'datos GENERALES'!$B$6))</f>
        <v/>
      </c>
      <c r="F345" s="42" t="str">
        <f>IF(ISBLANK($N345),"",IF(ISBLANK('datos GENERALES'!$B$7),"",'datos GENERALES'!$B$7))</f>
        <v/>
      </c>
      <c r="G345" s="42" t="str">
        <f>IF(ISBLANK($N345),"",IF(ISBLANK('datos GENERALES'!$B$10),"",'datos GENERALES'!$B$10))</f>
        <v/>
      </c>
      <c r="H345" s="42" t="str">
        <f>IF(ISBLANK($N345),"",IF(ISBLANK('datos GENERALES'!$C$10),"",'datos GENERALES'!$C$10))</f>
        <v/>
      </c>
      <c r="I345" s="42" t="str">
        <f>IF(ISBLANK($N345),"",IF(ISBLANK('datos GENERALES'!$D$10),"",'datos GENERALES'!$D$10))</f>
        <v/>
      </c>
      <c r="O345" s="48" t="str">
        <f>IFERROR(VLOOKUP(N345,ListaEspecies!$B$3:$D$45,2,FALSE),"")</f>
        <v/>
      </c>
      <c r="P345" s="96" t="str">
        <f>IFERROR(VLOOKUP(N345,ListaEspecies!$B$3:$D$45,3,FALSE),"")</f>
        <v/>
      </c>
      <c r="R345" s="42" t="str">
        <f>IF(ISBLANK($J345),"",IF(ISBLANK('datos GENERALES'!$B$15),"",'datos GENERALES'!$B$15))</f>
        <v/>
      </c>
      <c r="S345" s="49" t="str">
        <f t="shared" si="42"/>
        <v/>
      </c>
      <c r="T345" s="49" t="str">
        <f t="shared" si="43"/>
        <v/>
      </c>
      <c r="AA345" s="50" t="str">
        <f t="shared" si="47"/>
        <v/>
      </c>
      <c r="AE345" s="50" t="str">
        <f t="shared" si="44"/>
        <v/>
      </c>
      <c r="AI345" s="19" t="str">
        <f t="shared" si="45"/>
        <v/>
      </c>
      <c r="AJ345"/>
      <c r="AK345" s="19" t="str">
        <f t="shared" si="46"/>
        <v/>
      </c>
    </row>
    <row r="346" spans="1:37" x14ac:dyDescent="0.25">
      <c r="A346" s="42" t="str">
        <f t="shared" si="40"/>
        <v/>
      </c>
      <c r="B346" s="42" t="str">
        <f t="shared" si="41"/>
        <v/>
      </c>
      <c r="C346" s="42" t="str">
        <f>IF(ISBLANK($N346),"",IF(ISBLANK('datos GENERALES'!B$16),"",'datos GENERALES'!B$16))</f>
        <v/>
      </c>
      <c r="D346" s="43" t="str">
        <f>IF(ISBLANK($N346),"","SGBTM/AUTAROC/"&amp;'datos GENERALES'!B$5&amp;"_"&amp;'datos GENERALES'!C$5&amp;"_"&amp;'datos GENERALES'!D$5)</f>
        <v/>
      </c>
      <c r="E346" s="42" t="str">
        <f>IF(ISBLANK($N346),"",IF(ISBLANK('datos GENERALES'!$B$6),"",'datos GENERALES'!$B$6))</f>
        <v/>
      </c>
      <c r="F346" s="42" t="str">
        <f>IF(ISBLANK($N346),"",IF(ISBLANK('datos GENERALES'!$B$7),"",'datos GENERALES'!$B$7))</f>
        <v/>
      </c>
      <c r="G346" s="42" t="str">
        <f>IF(ISBLANK($N346),"",IF(ISBLANK('datos GENERALES'!$B$10),"",'datos GENERALES'!$B$10))</f>
        <v/>
      </c>
      <c r="H346" s="42" t="str">
        <f>IF(ISBLANK($N346),"",IF(ISBLANK('datos GENERALES'!$C$10),"",'datos GENERALES'!$C$10))</f>
        <v/>
      </c>
      <c r="I346" s="42" t="str">
        <f>IF(ISBLANK($N346),"",IF(ISBLANK('datos GENERALES'!$D$10),"",'datos GENERALES'!$D$10))</f>
        <v/>
      </c>
      <c r="O346" s="48" t="str">
        <f>IFERROR(VLOOKUP(N346,ListaEspecies!$B$3:$D$45,2,FALSE),"")</f>
        <v/>
      </c>
      <c r="P346" s="96" t="str">
        <f>IFERROR(VLOOKUP(N346,ListaEspecies!$B$3:$D$45,3,FALSE),"")</f>
        <v/>
      </c>
      <c r="R346" s="42" t="str">
        <f>IF(ISBLANK($J346),"",IF(ISBLANK('datos GENERALES'!$B$15),"",'datos GENERALES'!$B$15))</f>
        <v/>
      </c>
      <c r="S346" s="49" t="str">
        <f t="shared" si="42"/>
        <v/>
      </c>
      <c r="T346" s="49" t="str">
        <f t="shared" si="43"/>
        <v/>
      </c>
      <c r="AA346" s="50" t="str">
        <f t="shared" si="47"/>
        <v/>
      </c>
      <c r="AE346" s="50" t="str">
        <f t="shared" si="44"/>
        <v/>
      </c>
      <c r="AI346" s="19" t="str">
        <f t="shared" si="45"/>
        <v/>
      </c>
      <c r="AJ346"/>
      <c r="AK346" s="19" t="str">
        <f t="shared" si="46"/>
        <v/>
      </c>
    </row>
    <row r="347" spans="1:37" x14ac:dyDescent="0.25">
      <c r="A347" s="42" t="str">
        <f t="shared" si="40"/>
        <v/>
      </c>
      <c r="B347" s="42" t="str">
        <f t="shared" si="41"/>
        <v/>
      </c>
      <c r="C347" s="42" t="str">
        <f>IF(ISBLANK($N347),"",IF(ISBLANK('datos GENERALES'!B$16),"",'datos GENERALES'!B$16))</f>
        <v/>
      </c>
      <c r="D347" s="43" t="str">
        <f>IF(ISBLANK($N347),"","SGBTM/AUTAROC/"&amp;'datos GENERALES'!B$5&amp;"_"&amp;'datos GENERALES'!C$5&amp;"_"&amp;'datos GENERALES'!D$5)</f>
        <v/>
      </c>
      <c r="E347" s="42" t="str">
        <f>IF(ISBLANK($N347),"",IF(ISBLANK('datos GENERALES'!$B$6),"",'datos GENERALES'!$B$6))</f>
        <v/>
      </c>
      <c r="F347" s="42" t="str">
        <f>IF(ISBLANK($N347),"",IF(ISBLANK('datos GENERALES'!$B$7),"",'datos GENERALES'!$B$7))</f>
        <v/>
      </c>
      <c r="G347" s="42" t="str">
        <f>IF(ISBLANK($N347),"",IF(ISBLANK('datos GENERALES'!$B$10),"",'datos GENERALES'!$B$10))</f>
        <v/>
      </c>
      <c r="H347" s="42" t="str">
        <f>IF(ISBLANK($N347),"",IF(ISBLANK('datos GENERALES'!$C$10),"",'datos GENERALES'!$C$10))</f>
        <v/>
      </c>
      <c r="I347" s="42" t="str">
        <f>IF(ISBLANK($N347),"",IF(ISBLANK('datos GENERALES'!$D$10),"",'datos GENERALES'!$D$10))</f>
        <v/>
      </c>
      <c r="O347" s="48" t="str">
        <f>IFERROR(VLOOKUP(N347,ListaEspecies!$B$3:$D$45,2,FALSE),"")</f>
        <v/>
      </c>
      <c r="P347" s="96" t="str">
        <f>IFERROR(VLOOKUP(N347,ListaEspecies!$B$3:$D$45,3,FALSE),"")</f>
        <v/>
      </c>
      <c r="R347" s="42" t="str">
        <f>IF(ISBLANK($J347),"",IF(ISBLANK('datos GENERALES'!$B$15),"",'datos GENERALES'!$B$15))</f>
        <v/>
      </c>
      <c r="S347" s="49" t="str">
        <f t="shared" si="42"/>
        <v/>
      </c>
      <c r="T347" s="49" t="str">
        <f t="shared" si="43"/>
        <v/>
      </c>
      <c r="AA347" s="50" t="str">
        <f t="shared" si="47"/>
        <v/>
      </c>
      <c r="AE347" s="50" t="str">
        <f t="shared" si="44"/>
        <v/>
      </c>
      <c r="AI347" s="19" t="str">
        <f t="shared" si="45"/>
        <v/>
      </c>
      <c r="AJ347"/>
      <c r="AK347" s="19" t="str">
        <f t="shared" si="46"/>
        <v/>
      </c>
    </row>
    <row r="348" spans="1:37" x14ac:dyDescent="0.25">
      <c r="A348" s="42" t="str">
        <f t="shared" si="40"/>
        <v/>
      </c>
      <c r="B348" s="42" t="str">
        <f t="shared" si="41"/>
        <v/>
      </c>
      <c r="C348" s="42" t="str">
        <f>IF(ISBLANK($N348),"",IF(ISBLANK('datos GENERALES'!B$16),"",'datos GENERALES'!B$16))</f>
        <v/>
      </c>
      <c r="D348" s="43" t="str">
        <f>IF(ISBLANK($N348),"","SGBTM/AUTAROC/"&amp;'datos GENERALES'!B$5&amp;"_"&amp;'datos GENERALES'!C$5&amp;"_"&amp;'datos GENERALES'!D$5)</f>
        <v/>
      </c>
      <c r="E348" s="42" t="str">
        <f>IF(ISBLANK($N348),"",IF(ISBLANK('datos GENERALES'!$B$6),"",'datos GENERALES'!$B$6))</f>
        <v/>
      </c>
      <c r="F348" s="42" t="str">
        <f>IF(ISBLANK($N348),"",IF(ISBLANK('datos GENERALES'!$B$7),"",'datos GENERALES'!$B$7))</f>
        <v/>
      </c>
      <c r="G348" s="42" t="str">
        <f>IF(ISBLANK($N348),"",IF(ISBLANK('datos GENERALES'!$B$10),"",'datos GENERALES'!$B$10))</f>
        <v/>
      </c>
      <c r="H348" s="42" t="str">
        <f>IF(ISBLANK($N348),"",IF(ISBLANK('datos GENERALES'!$C$10),"",'datos GENERALES'!$C$10))</f>
        <v/>
      </c>
      <c r="I348" s="42" t="str">
        <f>IF(ISBLANK($N348),"",IF(ISBLANK('datos GENERALES'!$D$10),"",'datos GENERALES'!$D$10))</f>
        <v/>
      </c>
      <c r="O348" s="48" t="str">
        <f>IFERROR(VLOOKUP(N348,ListaEspecies!$B$3:$D$45,2,FALSE),"")</f>
        <v/>
      </c>
      <c r="P348" s="96" t="str">
        <f>IFERROR(VLOOKUP(N348,ListaEspecies!$B$3:$D$45,3,FALSE),"")</f>
        <v/>
      </c>
      <c r="R348" s="42" t="str">
        <f>IF(ISBLANK($J348),"",IF(ISBLANK('datos GENERALES'!$B$15),"",'datos GENERALES'!$B$15))</f>
        <v/>
      </c>
      <c r="S348" s="49" t="str">
        <f t="shared" si="42"/>
        <v/>
      </c>
      <c r="T348" s="49" t="str">
        <f t="shared" si="43"/>
        <v/>
      </c>
      <c r="AA348" s="50" t="str">
        <f t="shared" si="47"/>
        <v/>
      </c>
      <c r="AE348" s="50" t="str">
        <f t="shared" si="44"/>
        <v/>
      </c>
      <c r="AI348" s="19" t="str">
        <f t="shared" si="45"/>
        <v/>
      </c>
      <c r="AJ348"/>
      <c r="AK348" s="19" t="str">
        <f t="shared" si="46"/>
        <v/>
      </c>
    </row>
    <row r="349" spans="1:37" x14ac:dyDescent="0.25">
      <c r="A349" s="42" t="str">
        <f t="shared" si="40"/>
        <v/>
      </c>
      <c r="B349" s="42" t="str">
        <f t="shared" si="41"/>
        <v/>
      </c>
      <c r="C349" s="42" t="str">
        <f>IF(ISBLANK($N349),"",IF(ISBLANK('datos GENERALES'!B$16),"",'datos GENERALES'!B$16))</f>
        <v/>
      </c>
      <c r="D349" s="43" t="str">
        <f>IF(ISBLANK($N349),"","SGBTM/AUTAROC/"&amp;'datos GENERALES'!B$5&amp;"_"&amp;'datos GENERALES'!C$5&amp;"_"&amp;'datos GENERALES'!D$5)</f>
        <v/>
      </c>
      <c r="E349" s="42" t="str">
        <f>IF(ISBLANK($N349),"",IF(ISBLANK('datos GENERALES'!$B$6),"",'datos GENERALES'!$B$6))</f>
        <v/>
      </c>
      <c r="F349" s="42" t="str">
        <f>IF(ISBLANK($N349),"",IF(ISBLANK('datos GENERALES'!$B$7),"",'datos GENERALES'!$B$7))</f>
        <v/>
      </c>
      <c r="G349" s="42" t="str">
        <f>IF(ISBLANK($N349),"",IF(ISBLANK('datos GENERALES'!$B$10),"",'datos GENERALES'!$B$10))</f>
        <v/>
      </c>
      <c r="H349" s="42" t="str">
        <f>IF(ISBLANK($N349),"",IF(ISBLANK('datos GENERALES'!$C$10),"",'datos GENERALES'!$C$10))</f>
        <v/>
      </c>
      <c r="I349" s="42" t="str">
        <f>IF(ISBLANK($N349),"",IF(ISBLANK('datos GENERALES'!$D$10),"",'datos GENERALES'!$D$10))</f>
        <v/>
      </c>
      <c r="O349" s="48" t="str">
        <f>IFERROR(VLOOKUP(N349,ListaEspecies!$B$3:$D$45,2,FALSE),"")</f>
        <v/>
      </c>
      <c r="P349" s="96" t="str">
        <f>IFERROR(VLOOKUP(N349,ListaEspecies!$B$3:$D$45,3,FALSE),"")</f>
        <v/>
      </c>
      <c r="R349" s="42" t="str">
        <f>IF(ISBLANK($J349),"",IF(ISBLANK('datos GENERALES'!$B$15),"",'datos GENERALES'!$B$15))</f>
        <v/>
      </c>
      <c r="S349" s="49" t="str">
        <f t="shared" si="42"/>
        <v/>
      </c>
      <c r="T349" s="49" t="str">
        <f t="shared" si="43"/>
        <v/>
      </c>
      <c r="AA349" s="50" t="str">
        <f t="shared" si="47"/>
        <v/>
      </c>
      <c r="AE349" s="50" t="str">
        <f t="shared" si="44"/>
        <v/>
      </c>
      <c r="AI349" s="19" t="str">
        <f t="shared" si="45"/>
        <v/>
      </c>
      <c r="AJ349"/>
      <c r="AK349" s="19" t="str">
        <f t="shared" si="46"/>
        <v/>
      </c>
    </row>
    <row r="350" spans="1:37" x14ac:dyDescent="0.25">
      <c r="A350" s="42" t="str">
        <f t="shared" si="40"/>
        <v/>
      </c>
      <c r="B350" s="42" t="str">
        <f t="shared" si="41"/>
        <v/>
      </c>
      <c r="C350" s="42" t="str">
        <f>IF(ISBLANK($N350),"",IF(ISBLANK('datos GENERALES'!B$16),"",'datos GENERALES'!B$16))</f>
        <v/>
      </c>
      <c r="D350" s="43" t="str">
        <f>IF(ISBLANK($N350),"","SGBTM/AUTAROC/"&amp;'datos GENERALES'!B$5&amp;"_"&amp;'datos GENERALES'!C$5&amp;"_"&amp;'datos GENERALES'!D$5)</f>
        <v/>
      </c>
      <c r="E350" s="42" t="str">
        <f>IF(ISBLANK($N350),"",IF(ISBLANK('datos GENERALES'!$B$6),"",'datos GENERALES'!$B$6))</f>
        <v/>
      </c>
      <c r="F350" s="42" t="str">
        <f>IF(ISBLANK($N350),"",IF(ISBLANK('datos GENERALES'!$B$7),"",'datos GENERALES'!$B$7))</f>
        <v/>
      </c>
      <c r="G350" s="42" t="str">
        <f>IF(ISBLANK($N350),"",IF(ISBLANK('datos GENERALES'!$B$10),"",'datos GENERALES'!$B$10))</f>
        <v/>
      </c>
      <c r="H350" s="42" t="str">
        <f>IF(ISBLANK($N350),"",IF(ISBLANK('datos GENERALES'!$C$10),"",'datos GENERALES'!$C$10))</f>
        <v/>
      </c>
      <c r="I350" s="42" t="str">
        <f>IF(ISBLANK($N350),"",IF(ISBLANK('datos GENERALES'!$D$10),"",'datos GENERALES'!$D$10))</f>
        <v/>
      </c>
      <c r="O350" s="48" t="str">
        <f>IFERROR(VLOOKUP(N350,ListaEspecies!$B$3:$D$45,2,FALSE),"")</f>
        <v/>
      </c>
      <c r="P350" s="96" t="str">
        <f>IFERROR(VLOOKUP(N350,ListaEspecies!$B$3:$D$45,3,FALSE),"")</f>
        <v/>
      </c>
      <c r="R350" s="42" t="str">
        <f>IF(ISBLANK($J350),"",IF(ISBLANK('datos GENERALES'!$B$15),"",'datos GENERALES'!$B$15))</f>
        <v/>
      </c>
      <c r="S350" s="49" t="str">
        <f t="shared" si="42"/>
        <v/>
      </c>
      <c r="T350" s="49" t="str">
        <f t="shared" si="43"/>
        <v/>
      </c>
      <c r="AA350" s="50" t="str">
        <f t="shared" si="47"/>
        <v/>
      </c>
      <c r="AE350" s="50" t="str">
        <f t="shared" si="44"/>
        <v/>
      </c>
      <c r="AI350" s="19" t="str">
        <f t="shared" si="45"/>
        <v/>
      </c>
      <c r="AJ350"/>
      <c r="AK350" s="19" t="str">
        <f t="shared" si="46"/>
        <v/>
      </c>
    </row>
    <row r="351" spans="1:37" x14ac:dyDescent="0.25">
      <c r="A351" s="42" t="str">
        <f t="shared" si="40"/>
        <v/>
      </c>
      <c r="B351" s="42" t="str">
        <f t="shared" si="41"/>
        <v/>
      </c>
      <c r="C351" s="42" t="str">
        <f>IF(ISBLANK($N351),"",IF(ISBLANK('datos GENERALES'!B$16),"",'datos GENERALES'!B$16))</f>
        <v/>
      </c>
      <c r="D351" s="43" t="str">
        <f>IF(ISBLANK($N351),"","SGBTM/AUTAROC/"&amp;'datos GENERALES'!B$5&amp;"_"&amp;'datos GENERALES'!C$5&amp;"_"&amp;'datos GENERALES'!D$5)</f>
        <v/>
      </c>
      <c r="E351" s="42" t="str">
        <f>IF(ISBLANK($N351),"",IF(ISBLANK('datos GENERALES'!$B$6),"",'datos GENERALES'!$B$6))</f>
        <v/>
      </c>
      <c r="F351" s="42" t="str">
        <f>IF(ISBLANK($N351),"",IF(ISBLANK('datos GENERALES'!$B$7),"",'datos GENERALES'!$B$7))</f>
        <v/>
      </c>
      <c r="G351" s="42" t="str">
        <f>IF(ISBLANK($N351),"",IF(ISBLANK('datos GENERALES'!$B$10),"",'datos GENERALES'!$B$10))</f>
        <v/>
      </c>
      <c r="H351" s="42" t="str">
        <f>IF(ISBLANK($N351),"",IF(ISBLANK('datos GENERALES'!$C$10),"",'datos GENERALES'!$C$10))</f>
        <v/>
      </c>
      <c r="I351" s="42" t="str">
        <f>IF(ISBLANK($N351),"",IF(ISBLANK('datos GENERALES'!$D$10),"",'datos GENERALES'!$D$10))</f>
        <v/>
      </c>
      <c r="O351" s="48" t="str">
        <f>IFERROR(VLOOKUP(N351,ListaEspecies!$B$3:$D$45,2,FALSE),"")</f>
        <v/>
      </c>
      <c r="P351" s="96" t="str">
        <f>IFERROR(VLOOKUP(N351,ListaEspecies!$B$3:$D$45,3,FALSE),"")</f>
        <v/>
      </c>
      <c r="R351" s="42" t="str">
        <f>IF(ISBLANK($J351),"",IF(ISBLANK('datos GENERALES'!$B$15),"",'datos GENERALES'!$B$15))</f>
        <v/>
      </c>
      <c r="S351" s="49" t="str">
        <f t="shared" si="42"/>
        <v/>
      </c>
      <c r="T351" s="49" t="str">
        <f t="shared" si="43"/>
        <v/>
      </c>
      <c r="AA351" s="50" t="str">
        <f t="shared" si="47"/>
        <v/>
      </c>
      <c r="AE351" s="50" t="str">
        <f t="shared" si="44"/>
        <v/>
      </c>
      <c r="AI351" s="19" t="str">
        <f t="shared" si="45"/>
        <v/>
      </c>
      <c r="AJ351"/>
      <c r="AK351" s="19" t="str">
        <f t="shared" si="46"/>
        <v/>
      </c>
    </row>
    <row r="352" spans="1:37" x14ac:dyDescent="0.25">
      <c r="A352" s="42" t="str">
        <f t="shared" si="40"/>
        <v/>
      </c>
      <c r="B352" s="42" t="str">
        <f t="shared" si="41"/>
        <v/>
      </c>
      <c r="C352" s="42" t="str">
        <f>IF(ISBLANK($N352),"",IF(ISBLANK('datos GENERALES'!B$16),"",'datos GENERALES'!B$16))</f>
        <v/>
      </c>
      <c r="D352" s="43" t="str">
        <f>IF(ISBLANK($N352),"","SGBTM/AUTAROC/"&amp;'datos GENERALES'!B$5&amp;"_"&amp;'datos GENERALES'!C$5&amp;"_"&amp;'datos GENERALES'!D$5)</f>
        <v/>
      </c>
      <c r="E352" s="42" t="str">
        <f>IF(ISBLANK($N352),"",IF(ISBLANK('datos GENERALES'!$B$6),"",'datos GENERALES'!$B$6))</f>
        <v/>
      </c>
      <c r="F352" s="42" t="str">
        <f>IF(ISBLANK($N352),"",IF(ISBLANK('datos GENERALES'!$B$7),"",'datos GENERALES'!$B$7))</f>
        <v/>
      </c>
      <c r="G352" s="42" t="str">
        <f>IF(ISBLANK($N352),"",IF(ISBLANK('datos GENERALES'!$B$10),"",'datos GENERALES'!$B$10))</f>
        <v/>
      </c>
      <c r="H352" s="42" t="str">
        <f>IF(ISBLANK($N352),"",IF(ISBLANK('datos GENERALES'!$C$10),"",'datos GENERALES'!$C$10))</f>
        <v/>
      </c>
      <c r="I352" s="42" t="str">
        <f>IF(ISBLANK($N352),"",IF(ISBLANK('datos GENERALES'!$D$10),"",'datos GENERALES'!$D$10))</f>
        <v/>
      </c>
      <c r="O352" s="48" t="str">
        <f>IFERROR(VLOOKUP(N352,ListaEspecies!$B$3:$D$45,2,FALSE),"")</f>
        <v/>
      </c>
      <c r="P352" s="96" t="str">
        <f>IFERROR(VLOOKUP(N352,ListaEspecies!$B$3:$D$45,3,FALSE),"")</f>
        <v/>
      </c>
      <c r="R352" s="42" t="str">
        <f>IF(ISBLANK($J352),"",IF(ISBLANK('datos GENERALES'!$B$15),"",'datos GENERALES'!$B$15))</f>
        <v/>
      </c>
      <c r="S352" s="49" t="str">
        <f t="shared" si="42"/>
        <v/>
      </c>
      <c r="T352" s="49" t="str">
        <f t="shared" si="43"/>
        <v/>
      </c>
      <c r="AA352" s="50" t="str">
        <f t="shared" si="47"/>
        <v/>
      </c>
      <c r="AE352" s="50" t="str">
        <f t="shared" si="44"/>
        <v/>
      </c>
      <c r="AI352" s="19" t="str">
        <f t="shared" si="45"/>
        <v/>
      </c>
      <c r="AJ352"/>
      <c r="AK352" s="19" t="str">
        <f t="shared" si="46"/>
        <v/>
      </c>
    </row>
    <row r="353" spans="1:37" x14ac:dyDescent="0.25">
      <c r="A353" s="42" t="str">
        <f t="shared" si="40"/>
        <v/>
      </c>
      <c r="B353" s="42" t="str">
        <f t="shared" si="41"/>
        <v/>
      </c>
      <c r="C353" s="42" t="str">
        <f>IF(ISBLANK($N353),"",IF(ISBLANK('datos GENERALES'!B$16),"",'datos GENERALES'!B$16))</f>
        <v/>
      </c>
      <c r="D353" s="43" t="str">
        <f>IF(ISBLANK($N353),"","SGBTM/AUTAROC/"&amp;'datos GENERALES'!B$5&amp;"_"&amp;'datos GENERALES'!C$5&amp;"_"&amp;'datos GENERALES'!D$5)</f>
        <v/>
      </c>
      <c r="E353" s="42" t="str">
        <f>IF(ISBLANK($N353),"",IF(ISBLANK('datos GENERALES'!$B$6),"",'datos GENERALES'!$B$6))</f>
        <v/>
      </c>
      <c r="F353" s="42" t="str">
        <f>IF(ISBLANK($N353),"",IF(ISBLANK('datos GENERALES'!$B$7),"",'datos GENERALES'!$B$7))</f>
        <v/>
      </c>
      <c r="G353" s="42" t="str">
        <f>IF(ISBLANK($N353),"",IF(ISBLANK('datos GENERALES'!$B$10),"",'datos GENERALES'!$B$10))</f>
        <v/>
      </c>
      <c r="H353" s="42" t="str">
        <f>IF(ISBLANK($N353),"",IF(ISBLANK('datos GENERALES'!$C$10),"",'datos GENERALES'!$C$10))</f>
        <v/>
      </c>
      <c r="I353" s="42" t="str">
        <f>IF(ISBLANK($N353),"",IF(ISBLANK('datos GENERALES'!$D$10),"",'datos GENERALES'!$D$10))</f>
        <v/>
      </c>
      <c r="O353" s="48" t="str">
        <f>IFERROR(VLOOKUP(N353,ListaEspecies!$B$3:$D$45,2,FALSE),"")</f>
        <v/>
      </c>
      <c r="P353" s="96" t="str">
        <f>IFERROR(VLOOKUP(N353,ListaEspecies!$B$3:$D$45,3,FALSE),"")</f>
        <v/>
      </c>
      <c r="R353" s="42" t="str">
        <f>IF(ISBLANK($J353),"",IF(ISBLANK('datos GENERALES'!$B$15),"",'datos GENERALES'!$B$15))</f>
        <v/>
      </c>
      <c r="S353" s="49" t="str">
        <f t="shared" si="42"/>
        <v/>
      </c>
      <c r="T353" s="49" t="str">
        <f t="shared" si="43"/>
        <v/>
      </c>
      <c r="AA353" s="50" t="str">
        <f t="shared" si="47"/>
        <v/>
      </c>
      <c r="AE353" s="50" t="str">
        <f t="shared" si="44"/>
        <v/>
      </c>
      <c r="AI353" s="19" t="str">
        <f t="shared" si="45"/>
        <v/>
      </c>
      <c r="AJ353"/>
      <c r="AK353" s="19" t="str">
        <f t="shared" si="46"/>
        <v/>
      </c>
    </row>
    <row r="354" spans="1:37" x14ac:dyDescent="0.25">
      <c r="A354" s="42" t="str">
        <f t="shared" si="40"/>
        <v/>
      </c>
      <c r="B354" s="42" t="str">
        <f t="shared" si="41"/>
        <v/>
      </c>
      <c r="C354" s="42" t="str">
        <f>IF(ISBLANK($N354),"",IF(ISBLANK('datos GENERALES'!B$16),"",'datos GENERALES'!B$16))</f>
        <v/>
      </c>
      <c r="D354" s="43" t="str">
        <f>IF(ISBLANK($N354),"","SGBTM/AUTAROC/"&amp;'datos GENERALES'!B$5&amp;"_"&amp;'datos GENERALES'!C$5&amp;"_"&amp;'datos GENERALES'!D$5)</f>
        <v/>
      </c>
      <c r="E354" s="42" t="str">
        <f>IF(ISBLANK($N354),"",IF(ISBLANK('datos GENERALES'!$B$6),"",'datos GENERALES'!$B$6))</f>
        <v/>
      </c>
      <c r="F354" s="42" t="str">
        <f>IF(ISBLANK($N354),"",IF(ISBLANK('datos GENERALES'!$B$7),"",'datos GENERALES'!$B$7))</f>
        <v/>
      </c>
      <c r="G354" s="42" t="str">
        <f>IF(ISBLANK($N354),"",IF(ISBLANK('datos GENERALES'!$B$10),"",'datos GENERALES'!$B$10))</f>
        <v/>
      </c>
      <c r="H354" s="42" t="str">
        <f>IF(ISBLANK($N354),"",IF(ISBLANK('datos GENERALES'!$C$10),"",'datos GENERALES'!$C$10))</f>
        <v/>
      </c>
      <c r="I354" s="42" t="str">
        <f>IF(ISBLANK($N354),"",IF(ISBLANK('datos GENERALES'!$D$10),"",'datos GENERALES'!$D$10))</f>
        <v/>
      </c>
      <c r="O354" s="48" t="str">
        <f>IFERROR(VLOOKUP(N354,ListaEspecies!$B$3:$D$45,2,FALSE),"")</f>
        <v/>
      </c>
      <c r="P354" s="96" t="str">
        <f>IFERROR(VLOOKUP(N354,ListaEspecies!$B$3:$D$45,3,FALSE),"")</f>
        <v/>
      </c>
      <c r="R354" s="42" t="str">
        <f>IF(ISBLANK($J354),"",IF(ISBLANK('datos GENERALES'!$B$15),"",'datos GENERALES'!$B$15))</f>
        <v/>
      </c>
      <c r="S354" s="49" t="str">
        <f t="shared" si="42"/>
        <v/>
      </c>
      <c r="T354" s="49" t="str">
        <f t="shared" si="43"/>
        <v/>
      </c>
      <c r="AA354" s="50" t="str">
        <f t="shared" si="47"/>
        <v/>
      </c>
      <c r="AE354" s="50" t="str">
        <f t="shared" si="44"/>
        <v/>
      </c>
      <c r="AI354" s="19" t="str">
        <f t="shared" si="45"/>
        <v/>
      </c>
      <c r="AJ354"/>
      <c r="AK354" s="19" t="str">
        <f t="shared" si="46"/>
        <v/>
      </c>
    </row>
    <row r="355" spans="1:37" x14ac:dyDescent="0.25">
      <c r="A355" s="42" t="str">
        <f t="shared" si="40"/>
        <v/>
      </c>
      <c r="B355" s="42" t="str">
        <f t="shared" si="41"/>
        <v/>
      </c>
      <c r="C355" s="42" t="str">
        <f>IF(ISBLANK($N355),"",IF(ISBLANK('datos GENERALES'!B$16),"",'datos GENERALES'!B$16))</f>
        <v/>
      </c>
      <c r="D355" s="43" t="str">
        <f>IF(ISBLANK($N355),"","SGBTM/AUTAROC/"&amp;'datos GENERALES'!B$5&amp;"_"&amp;'datos GENERALES'!C$5&amp;"_"&amp;'datos GENERALES'!D$5)</f>
        <v/>
      </c>
      <c r="E355" s="42" t="str">
        <f>IF(ISBLANK($N355),"",IF(ISBLANK('datos GENERALES'!$B$6),"",'datos GENERALES'!$B$6))</f>
        <v/>
      </c>
      <c r="F355" s="42" t="str">
        <f>IF(ISBLANK($N355),"",IF(ISBLANK('datos GENERALES'!$B$7),"",'datos GENERALES'!$B$7))</f>
        <v/>
      </c>
      <c r="G355" s="42" t="str">
        <f>IF(ISBLANK($N355),"",IF(ISBLANK('datos GENERALES'!$B$10),"",'datos GENERALES'!$B$10))</f>
        <v/>
      </c>
      <c r="H355" s="42" t="str">
        <f>IF(ISBLANK($N355),"",IF(ISBLANK('datos GENERALES'!$C$10),"",'datos GENERALES'!$C$10))</f>
        <v/>
      </c>
      <c r="I355" s="42" t="str">
        <f>IF(ISBLANK($N355),"",IF(ISBLANK('datos GENERALES'!$D$10),"",'datos GENERALES'!$D$10))</f>
        <v/>
      </c>
      <c r="O355" s="48" t="str">
        <f>IFERROR(VLOOKUP(N355,ListaEspecies!$B$3:$D$45,2,FALSE),"")</f>
        <v/>
      </c>
      <c r="P355" s="96" t="str">
        <f>IFERROR(VLOOKUP(N355,ListaEspecies!$B$3:$D$45,3,FALSE),"")</f>
        <v/>
      </c>
      <c r="R355" s="42" t="str">
        <f>IF(ISBLANK($J355),"",IF(ISBLANK('datos GENERALES'!$B$15),"",'datos GENERALES'!$B$15))</f>
        <v/>
      </c>
      <c r="S355" s="49" t="str">
        <f t="shared" si="42"/>
        <v/>
      </c>
      <c r="T355" s="49" t="str">
        <f t="shared" si="43"/>
        <v/>
      </c>
      <c r="AA355" s="50" t="str">
        <f t="shared" si="47"/>
        <v/>
      </c>
      <c r="AE355" s="50" t="str">
        <f t="shared" si="44"/>
        <v/>
      </c>
      <c r="AI355" s="19" t="str">
        <f t="shared" si="45"/>
        <v/>
      </c>
      <c r="AJ355"/>
      <c r="AK355" s="19" t="str">
        <f t="shared" si="46"/>
        <v/>
      </c>
    </row>
    <row r="356" spans="1:37" x14ac:dyDescent="0.25">
      <c r="A356" s="42" t="str">
        <f t="shared" si="40"/>
        <v/>
      </c>
      <c r="B356" s="42" t="str">
        <f t="shared" si="41"/>
        <v/>
      </c>
      <c r="C356" s="42" t="str">
        <f>IF(ISBLANK($N356),"",IF(ISBLANK('datos GENERALES'!B$16),"",'datos GENERALES'!B$16))</f>
        <v/>
      </c>
      <c r="D356" s="43" t="str">
        <f>IF(ISBLANK($N356),"","SGBTM/AUTAROC/"&amp;'datos GENERALES'!B$5&amp;"_"&amp;'datos GENERALES'!C$5&amp;"_"&amp;'datos GENERALES'!D$5)</f>
        <v/>
      </c>
      <c r="E356" s="42" t="str">
        <f>IF(ISBLANK($N356),"",IF(ISBLANK('datos GENERALES'!$B$6),"",'datos GENERALES'!$B$6))</f>
        <v/>
      </c>
      <c r="F356" s="42" t="str">
        <f>IF(ISBLANK($N356),"",IF(ISBLANK('datos GENERALES'!$B$7),"",'datos GENERALES'!$B$7))</f>
        <v/>
      </c>
      <c r="G356" s="42" t="str">
        <f>IF(ISBLANK($N356),"",IF(ISBLANK('datos GENERALES'!$B$10),"",'datos GENERALES'!$B$10))</f>
        <v/>
      </c>
      <c r="H356" s="42" t="str">
        <f>IF(ISBLANK($N356),"",IF(ISBLANK('datos GENERALES'!$C$10),"",'datos GENERALES'!$C$10))</f>
        <v/>
      </c>
      <c r="I356" s="42" t="str">
        <f>IF(ISBLANK($N356),"",IF(ISBLANK('datos GENERALES'!$D$10),"",'datos GENERALES'!$D$10))</f>
        <v/>
      </c>
      <c r="O356" s="48" t="str">
        <f>IFERROR(VLOOKUP(N356,ListaEspecies!$B$3:$D$45,2,FALSE),"")</f>
        <v/>
      </c>
      <c r="P356" s="96" t="str">
        <f>IFERROR(VLOOKUP(N356,ListaEspecies!$B$3:$D$45,3,FALSE),"")</f>
        <v/>
      </c>
      <c r="R356" s="42" t="str">
        <f>IF(ISBLANK($J356),"",IF(ISBLANK('datos GENERALES'!$B$15),"",'datos GENERALES'!$B$15))</f>
        <v/>
      </c>
      <c r="S356" s="49" t="str">
        <f t="shared" si="42"/>
        <v/>
      </c>
      <c r="T356" s="49" t="str">
        <f t="shared" si="43"/>
        <v/>
      </c>
      <c r="AA356" s="50" t="str">
        <f t="shared" si="47"/>
        <v/>
      </c>
      <c r="AE356" s="50" t="str">
        <f t="shared" si="44"/>
        <v/>
      </c>
      <c r="AI356" s="19" t="str">
        <f t="shared" si="45"/>
        <v/>
      </c>
      <c r="AJ356"/>
      <c r="AK356" s="19" t="str">
        <f t="shared" si="46"/>
        <v/>
      </c>
    </row>
    <row r="357" spans="1:37" x14ac:dyDescent="0.25">
      <c r="A357" s="42" t="str">
        <f t="shared" si="40"/>
        <v/>
      </c>
      <c r="B357" s="42" t="str">
        <f t="shared" si="41"/>
        <v/>
      </c>
      <c r="C357" s="42" t="str">
        <f>IF(ISBLANK($N357),"",IF(ISBLANK('datos GENERALES'!B$16),"",'datos GENERALES'!B$16))</f>
        <v/>
      </c>
      <c r="D357" s="43" t="str">
        <f>IF(ISBLANK($N357),"","SGBTM/AUTAROC/"&amp;'datos GENERALES'!B$5&amp;"_"&amp;'datos GENERALES'!C$5&amp;"_"&amp;'datos GENERALES'!D$5)</f>
        <v/>
      </c>
      <c r="E357" s="42" t="str">
        <f>IF(ISBLANK($N357),"",IF(ISBLANK('datos GENERALES'!$B$6),"",'datos GENERALES'!$B$6))</f>
        <v/>
      </c>
      <c r="F357" s="42" t="str">
        <f>IF(ISBLANK($N357),"",IF(ISBLANK('datos GENERALES'!$B$7),"",'datos GENERALES'!$B$7))</f>
        <v/>
      </c>
      <c r="G357" s="42" t="str">
        <f>IF(ISBLANK($N357),"",IF(ISBLANK('datos GENERALES'!$B$10),"",'datos GENERALES'!$B$10))</f>
        <v/>
      </c>
      <c r="H357" s="42" t="str">
        <f>IF(ISBLANK($N357),"",IF(ISBLANK('datos GENERALES'!$C$10),"",'datos GENERALES'!$C$10))</f>
        <v/>
      </c>
      <c r="I357" s="42" t="str">
        <f>IF(ISBLANK($N357),"",IF(ISBLANK('datos GENERALES'!$D$10),"",'datos GENERALES'!$D$10))</f>
        <v/>
      </c>
      <c r="O357" s="48" t="str">
        <f>IFERROR(VLOOKUP(N357,ListaEspecies!$B$3:$D$45,2,FALSE),"")</f>
        <v/>
      </c>
      <c r="P357" s="96" t="str">
        <f>IFERROR(VLOOKUP(N357,ListaEspecies!$B$3:$D$45,3,FALSE),"")</f>
        <v/>
      </c>
      <c r="R357" s="42" t="str">
        <f>IF(ISBLANK($J357),"",IF(ISBLANK('datos GENERALES'!$B$15),"",'datos GENERALES'!$B$15))</f>
        <v/>
      </c>
      <c r="S357" s="49" t="str">
        <f t="shared" si="42"/>
        <v/>
      </c>
      <c r="T357" s="49" t="str">
        <f t="shared" si="43"/>
        <v/>
      </c>
      <c r="AA357" s="50" t="str">
        <f t="shared" si="47"/>
        <v/>
      </c>
      <c r="AE357" s="50" t="str">
        <f t="shared" si="44"/>
        <v/>
      </c>
      <c r="AI357" s="19" t="str">
        <f t="shared" si="45"/>
        <v/>
      </c>
      <c r="AJ357"/>
      <c r="AK357" s="19" t="str">
        <f t="shared" si="46"/>
        <v/>
      </c>
    </row>
    <row r="358" spans="1:37" x14ac:dyDescent="0.25">
      <c r="A358" s="42" t="str">
        <f t="shared" si="40"/>
        <v/>
      </c>
      <c r="B358" s="42" t="str">
        <f t="shared" si="41"/>
        <v/>
      </c>
      <c r="C358" s="42" t="str">
        <f>IF(ISBLANK($N358),"",IF(ISBLANK('datos GENERALES'!B$16),"",'datos GENERALES'!B$16))</f>
        <v/>
      </c>
      <c r="D358" s="43" t="str">
        <f>IF(ISBLANK($N358),"","SGBTM/AUTAROC/"&amp;'datos GENERALES'!B$5&amp;"_"&amp;'datos GENERALES'!C$5&amp;"_"&amp;'datos GENERALES'!D$5)</f>
        <v/>
      </c>
      <c r="E358" s="42" t="str">
        <f>IF(ISBLANK($N358),"",IF(ISBLANK('datos GENERALES'!$B$6),"",'datos GENERALES'!$B$6))</f>
        <v/>
      </c>
      <c r="F358" s="42" t="str">
        <f>IF(ISBLANK($N358),"",IF(ISBLANK('datos GENERALES'!$B$7),"",'datos GENERALES'!$B$7))</f>
        <v/>
      </c>
      <c r="G358" s="42" t="str">
        <f>IF(ISBLANK($N358),"",IF(ISBLANK('datos GENERALES'!$B$10),"",'datos GENERALES'!$B$10))</f>
        <v/>
      </c>
      <c r="H358" s="42" t="str">
        <f>IF(ISBLANK($N358),"",IF(ISBLANK('datos GENERALES'!$C$10),"",'datos GENERALES'!$C$10))</f>
        <v/>
      </c>
      <c r="I358" s="42" t="str">
        <f>IF(ISBLANK($N358),"",IF(ISBLANK('datos GENERALES'!$D$10),"",'datos GENERALES'!$D$10))</f>
        <v/>
      </c>
      <c r="O358" s="48" t="str">
        <f>IFERROR(VLOOKUP(N358,ListaEspecies!$B$3:$D$45,2,FALSE),"")</f>
        <v/>
      </c>
      <c r="P358" s="96" t="str">
        <f>IFERROR(VLOOKUP(N358,ListaEspecies!$B$3:$D$45,3,FALSE),"")</f>
        <v/>
      </c>
      <c r="R358" s="42" t="str">
        <f>IF(ISBLANK($J358),"",IF(ISBLANK('datos GENERALES'!$B$15),"",'datos GENERALES'!$B$15))</f>
        <v/>
      </c>
      <c r="S358" s="49" t="str">
        <f t="shared" si="42"/>
        <v/>
      </c>
      <c r="T358" s="49" t="str">
        <f t="shared" si="43"/>
        <v/>
      </c>
      <c r="AA358" s="50" t="str">
        <f t="shared" si="47"/>
        <v/>
      </c>
      <c r="AE358" s="50" t="str">
        <f t="shared" si="44"/>
        <v/>
      </c>
      <c r="AI358" s="19" t="str">
        <f t="shared" si="45"/>
        <v/>
      </c>
      <c r="AJ358"/>
      <c r="AK358" s="19" t="str">
        <f t="shared" si="46"/>
        <v/>
      </c>
    </row>
    <row r="359" spans="1:37" x14ac:dyDescent="0.25">
      <c r="A359" s="42" t="str">
        <f t="shared" si="40"/>
        <v/>
      </c>
      <c r="B359" s="42" t="str">
        <f t="shared" si="41"/>
        <v/>
      </c>
      <c r="C359" s="42" t="str">
        <f>IF(ISBLANK($N359),"",IF(ISBLANK('datos GENERALES'!B$16),"",'datos GENERALES'!B$16))</f>
        <v/>
      </c>
      <c r="D359" s="43" t="str">
        <f>IF(ISBLANK($N359),"","SGBTM/AUTAROC/"&amp;'datos GENERALES'!B$5&amp;"_"&amp;'datos GENERALES'!C$5&amp;"_"&amp;'datos GENERALES'!D$5)</f>
        <v/>
      </c>
      <c r="E359" s="42" t="str">
        <f>IF(ISBLANK($N359),"",IF(ISBLANK('datos GENERALES'!$B$6),"",'datos GENERALES'!$B$6))</f>
        <v/>
      </c>
      <c r="F359" s="42" t="str">
        <f>IF(ISBLANK($N359),"",IF(ISBLANK('datos GENERALES'!$B$7),"",'datos GENERALES'!$B$7))</f>
        <v/>
      </c>
      <c r="G359" s="42" t="str">
        <f>IF(ISBLANK($N359),"",IF(ISBLANK('datos GENERALES'!$B$10),"",'datos GENERALES'!$B$10))</f>
        <v/>
      </c>
      <c r="H359" s="42" t="str">
        <f>IF(ISBLANK($N359),"",IF(ISBLANK('datos GENERALES'!$C$10),"",'datos GENERALES'!$C$10))</f>
        <v/>
      </c>
      <c r="I359" s="42" t="str">
        <f>IF(ISBLANK($N359),"",IF(ISBLANK('datos GENERALES'!$D$10),"",'datos GENERALES'!$D$10))</f>
        <v/>
      </c>
      <c r="O359" s="48" t="str">
        <f>IFERROR(VLOOKUP(N359,ListaEspecies!$B$3:$D$45,2,FALSE),"")</f>
        <v/>
      </c>
      <c r="P359" s="96" t="str">
        <f>IFERROR(VLOOKUP(N359,ListaEspecies!$B$3:$D$45,3,FALSE),"")</f>
        <v/>
      </c>
      <c r="R359" s="42" t="str">
        <f>IF(ISBLANK($J359),"",IF(ISBLANK('datos GENERALES'!$B$15),"",'datos GENERALES'!$B$15))</f>
        <v/>
      </c>
      <c r="S359" s="49" t="str">
        <f t="shared" si="42"/>
        <v/>
      </c>
      <c r="T359" s="49" t="str">
        <f t="shared" si="43"/>
        <v/>
      </c>
      <c r="AA359" s="50" t="str">
        <f t="shared" si="47"/>
        <v/>
      </c>
      <c r="AE359" s="50" t="str">
        <f t="shared" si="44"/>
        <v/>
      </c>
      <c r="AI359" s="19" t="str">
        <f t="shared" si="45"/>
        <v/>
      </c>
      <c r="AJ359"/>
      <c r="AK359" s="19" t="str">
        <f t="shared" si="46"/>
        <v/>
      </c>
    </row>
    <row r="360" spans="1:37" x14ac:dyDescent="0.25">
      <c r="A360" s="42" t="str">
        <f t="shared" si="40"/>
        <v/>
      </c>
      <c r="B360" s="42" t="str">
        <f t="shared" si="41"/>
        <v/>
      </c>
      <c r="C360" s="42" t="str">
        <f>IF(ISBLANK($N360),"",IF(ISBLANK('datos GENERALES'!B$16),"",'datos GENERALES'!B$16))</f>
        <v/>
      </c>
      <c r="D360" s="43" t="str">
        <f>IF(ISBLANK($N360),"","SGBTM/AUTAROC/"&amp;'datos GENERALES'!B$5&amp;"_"&amp;'datos GENERALES'!C$5&amp;"_"&amp;'datos GENERALES'!D$5)</f>
        <v/>
      </c>
      <c r="E360" s="42" t="str">
        <f>IF(ISBLANK($N360),"",IF(ISBLANK('datos GENERALES'!$B$6),"",'datos GENERALES'!$B$6))</f>
        <v/>
      </c>
      <c r="F360" s="42" t="str">
        <f>IF(ISBLANK($N360),"",IF(ISBLANK('datos GENERALES'!$B$7),"",'datos GENERALES'!$B$7))</f>
        <v/>
      </c>
      <c r="G360" s="42" t="str">
        <f>IF(ISBLANK($N360),"",IF(ISBLANK('datos GENERALES'!$B$10),"",'datos GENERALES'!$B$10))</f>
        <v/>
      </c>
      <c r="H360" s="42" t="str">
        <f>IF(ISBLANK($N360),"",IF(ISBLANK('datos GENERALES'!$C$10),"",'datos GENERALES'!$C$10))</f>
        <v/>
      </c>
      <c r="I360" s="42" t="str">
        <f>IF(ISBLANK($N360),"",IF(ISBLANK('datos GENERALES'!$D$10),"",'datos GENERALES'!$D$10))</f>
        <v/>
      </c>
      <c r="O360" s="48" t="str">
        <f>IFERROR(VLOOKUP(N360,ListaEspecies!$B$3:$D$45,2,FALSE),"")</f>
        <v/>
      </c>
      <c r="P360" s="96" t="str">
        <f>IFERROR(VLOOKUP(N360,ListaEspecies!$B$3:$D$45,3,FALSE),"")</f>
        <v/>
      </c>
      <c r="R360" s="42" t="str">
        <f>IF(ISBLANK($J360),"",IF(ISBLANK('datos GENERALES'!$B$15),"",'datos GENERALES'!$B$15))</f>
        <v/>
      </c>
      <c r="S360" s="49" t="str">
        <f t="shared" si="42"/>
        <v/>
      </c>
      <c r="T360" s="49" t="str">
        <f t="shared" si="43"/>
        <v/>
      </c>
      <c r="AA360" s="50" t="str">
        <f t="shared" si="47"/>
        <v/>
      </c>
      <c r="AE360" s="50" t="str">
        <f t="shared" si="44"/>
        <v/>
      </c>
      <c r="AI360" s="19" t="str">
        <f t="shared" si="45"/>
        <v/>
      </c>
      <c r="AJ360"/>
      <c r="AK360" s="19" t="str">
        <f t="shared" si="46"/>
        <v/>
      </c>
    </row>
    <row r="361" spans="1:37" x14ac:dyDescent="0.25">
      <c r="A361" s="42" t="str">
        <f t="shared" si="40"/>
        <v/>
      </c>
      <c r="B361" s="42" t="str">
        <f t="shared" si="41"/>
        <v/>
      </c>
      <c r="C361" s="42" t="str">
        <f>IF(ISBLANK($N361),"",IF(ISBLANK('datos GENERALES'!B$16),"",'datos GENERALES'!B$16))</f>
        <v/>
      </c>
      <c r="D361" s="43" t="str">
        <f>IF(ISBLANK($N361),"","SGBTM/AUTAROC/"&amp;'datos GENERALES'!B$5&amp;"_"&amp;'datos GENERALES'!C$5&amp;"_"&amp;'datos GENERALES'!D$5)</f>
        <v/>
      </c>
      <c r="E361" s="42" t="str">
        <f>IF(ISBLANK($N361),"",IF(ISBLANK('datos GENERALES'!$B$6),"",'datos GENERALES'!$B$6))</f>
        <v/>
      </c>
      <c r="F361" s="42" t="str">
        <f>IF(ISBLANK($N361),"",IF(ISBLANK('datos GENERALES'!$B$7),"",'datos GENERALES'!$B$7))</f>
        <v/>
      </c>
      <c r="G361" s="42" t="str">
        <f>IF(ISBLANK($N361),"",IF(ISBLANK('datos GENERALES'!$B$10),"",'datos GENERALES'!$B$10))</f>
        <v/>
      </c>
      <c r="H361" s="42" t="str">
        <f>IF(ISBLANK($N361),"",IF(ISBLANK('datos GENERALES'!$C$10),"",'datos GENERALES'!$C$10))</f>
        <v/>
      </c>
      <c r="I361" s="42" t="str">
        <f>IF(ISBLANK($N361),"",IF(ISBLANK('datos GENERALES'!$D$10),"",'datos GENERALES'!$D$10))</f>
        <v/>
      </c>
      <c r="O361" s="48" t="str">
        <f>IFERROR(VLOOKUP(N361,ListaEspecies!$B$3:$D$45,2,FALSE),"")</f>
        <v/>
      </c>
      <c r="P361" s="96" t="str">
        <f>IFERROR(VLOOKUP(N361,ListaEspecies!$B$3:$D$45,3,FALSE),"")</f>
        <v/>
      </c>
      <c r="R361" s="42" t="str">
        <f>IF(ISBLANK($J361),"",IF(ISBLANK('datos GENERALES'!$B$15),"",'datos GENERALES'!$B$15))</f>
        <v/>
      </c>
      <c r="S361" s="49" t="str">
        <f t="shared" si="42"/>
        <v/>
      </c>
      <c r="T361" s="49" t="str">
        <f t="shared" si="43"/>
        <v/>
      </c>
      <c r="AA361" s="50" t="str">
        <f t="shared" si="47"/>
        <v/>
      </c>
      <c r="AE361" s="50" t="str">
        <f t="shared" si="44"/>
        <v/>
      </c>
      <c r="AI361" s="19" t="str">
        <f t="shared" si="45"/>
        <v/>
      </c>
      <c r="AJ361"/>
      <c r="AK361" s="19" t="str">
        <f t="shared" si="46"/>
        <v/>
      </c>
    </row>
    <row r="362" spans="1:37" x14ac:dyDescent="0.25">
      <c r="A362" s="42" t="str">
        <f t="shared" si="40"/>
        <v/>
      </c>
      <c r="B362" s="42" t="str">
        <f t="shared" si="41"/>
        <v/>
      </c>
      <c r="C362" s="42" t="str">
        <f>IF(ISBLANK($N362),"",IF(ISBLANK('datos GENERALES'!B$16),"",'datos GENERALES'!B$16))</f>
        <v/>
      </c>
      <c r="D362" s="43" t="str">
        <f>IF(ISBLANK($N362),"","SGBTM/AUTAROC/"&amp;'datos GENERALES'!B$5&amp;"_"&amp;'datos GENERALES'!C$5&amp;"_"&amp;'datos GENERALES'!D$5)</f>
        <v/>
      </c>
      <c r="E362" s="42" t="str">
        <f>IF(ISBLANK($N362),"",IF(ISBLANK('datos GENERALES'!$B$6),"",'datos GENERALES'!$B$6))</f>
        <v/>
      </c>
      <c r="F362" s="42" t="str">
        <f>IF(ISBLANK($N362),"",IF(ISBLANK('datos GENERALES'!$B$7),"",'datos GENERALES'!$B$7))</f>
        <v/>
      </c>
      <c r="G362" s="42" t="str">
        <f>IF(ISBLANK($N362),"",IF(ISBLANK('datos GENERALES'!$B$10),"",'datos GENERALES'!$B$10))</f>
        <v/>
      </c>
      <c r="H362" s="42" t="str">
        <f>IF(ISBLANK($N362),"",IF(ISBLANK('datos GENERALES'!$C$10),"",'datos GENERALES'!$C$10))</f>
        <v/>
      </c>
      <c r="I362" s="42" t="str">
        <f>IF(ISBLANK($N362),"",IF(ISBLANK('datos GENERALES'!$D$10),"",'datos GENERALES'!$D$10))</f>
        <v/>
      </c>
      <c r="O362" s="48" t="str">
        <f>IFERROR(VLOOKUP(N362,ListaEspecies!$B$3:$D$45,2,FALSE),"")</f>
        <v/>
      </c>
      <c r="P362" s="96" t="str">
        <f>IFERROR(VLOOKUP(N362,ListaEspecies!$B$3:$D$45,3,FALSE),"")</f>
        <v/>
      </c>
      <c r="R362" s="42" t="str">
        <f>IF(ISBLANK($J362),"",IF(ISBLANK('datos GENERALES'!$B$15),"",'datos GENERALES'!$B$15))</f>
        <v/>
      </c>
      <c r="S362" s="49" t="str">
        <f t="shared" si="42"/>
        <v/>
      </c>
      <c r="T362" s="49" t="str">
        <f t="shared" si="43"/>
        <v/>
      </c>
      <c r="AA362" s="50" t="str">
        <f t="shared" si="47"/>
        <v/>
      </c>
      <c r="AE362" s="50" t="str">
        <f t="shared" si="44"/>
        <v/>
      </c>
      <c r="AI362" s="19" t="str">
        <f t="shared" si="45"/>
        <v/>
      </c>
      <c r="AJ362"/>
      <c r="AK362" s="19" t="str">
        <f t="shared" si="46"/>
        <v/>
      </c>
    </row>
    <row r="363" spans="1:37" x14ac:dyDescent="0.25">
      <c r="A363" s="42" t="str">
        <f t="shared" si="40"/>
        <v/>
      </c>
      <c r="B363" s="42" t="str">
        <f t="shared" si="41"/>
        <v/>
      </c>
      <c r="C363" s="42" t="str">
        <f>IF(ISBLANK($N363),"",IF(ISBLANK('datos GENERALES'!B$16),"",'datos GENERALES'!B$16))</f>
        <v/>
      </c>
      <c r="D363" s="43" t="str">
        <f>IF(ISBLANK($N363),"","SGBTM/AUTAROC/"&amp;'datos GENERALES'!B$5&amp;"_"&amp;'datos GENERALES'!C$5&amp;"_"&amp;'datos GENERALES'!D$5)</f>
        <v/>
      </c>
      <c r="E363" s="42" t="str">
        <f>IF(ISBLANK($N363),"",IF(ISBLANK('datos GENERALES'!$B$6),"",'datos GENERALES'!$B$6))</f>
        <v/>
      </c>
      <c r="F363" s="42" t="str">
        <f>IF(ISBLANK($N363),"",IF(ISBLANK('datos GENERALES'!$B$7),"",'datos GENERALES'!$B$7))</f>
        <v/>
      </c>
      <c r="G363" s="42" t="str">
        <f>IF(ISBLANK($N363),"",IF(ISBLANK('datos GENERALES'!$B$10),"",'datos GENERALES'!$B$10))</f>
        <v/>
      </c>
      <c r="H363" s="42" t="str">
        <f>IF(ISBLANK($N363),"",IF(ISBLANK('datos GENERALES'!$C$10),"",'datos GENERALES'!$C$10))</f>
        <v/>
      </c>
      <c r="I363" s="42" t="str">
        <f>IF(ISBLANK($N363),"",IF(ISBLANK('datos GENERALES'!$D$10),"",'datos GENERALES'!$D$10))</f>
        <v/>
      </c>
      <c r="O363" s="48" t="str">
        <f>IFERROR(VLOOKUP(N363,ListaEspecies!$B$3:$D$45,2,FALSE),"")</f>
        <v/>
      </c>
      <c r="P363" s="96" t="str">
        <f>IFERROR(VLOOKUP(N363,ListaEspecies!$B$3:$D$45,3,FALSE),"")</f>
        <v/>
      </c>
      <c r="R363" s="42" t="str">
        <f>IF(ISBLANK($J363),"",IF(ISBLANK('datos GENERALES'!$B$15),"",'datos GENERALES'!$B$15))</f>
        <v/>
      </c>
      <c r="S363" s="49" t="str">
        <f t="shared" si="42"/>
        <v/>
      </c>
      <c r="T363" s="49" t="str">
        <f t="shared" si="43"/>
        <v/>
      </c>
      <c r="AA363" s="50" t="str">
        <f t="shared" si="47"/>
        <v/>
      </c>
      <c r="AE363" s="50" t="str">
        <f t="shared" si="44"/>
        <v/>
      </c>
      <c r="AI363" s="19" t="str">
        <f t="shared" si="45"/>
        <v/>
      </c>
      <c r="AJ363"/>
      <c r="AK363" s="19" t="str">
        <f t="shared" si="46"/>
        <v/>
      </c>
    </row>
    <row r="364" spans="1:37" x14ac:dyDescent="0.25">
      <c r="A364" s="42" t="str">
        <f t="shared" si="40"/>
        <v/>
      </c>
      <c r="B364" s="42" t="str">
        <f t="shared" si="41"/>
        <v/>
      </c>
      <c r="C364" s="42" t="str">
        <f>IF(ISBLANK($N364),"",IF(ISBLANK('datos GENERALES'!B$16),"",'datos GENERALES'!B$16))</f>
        <v/>
      </c>
      <c r="D364" s="43" t="str">
        <f>IF(ISBLANK($N364),"","SGBTM/AUTAROC/"&amp;'datos GENERALES'!B$5&amp;"_"&amp;'datos GENERALES'!C$5&amp;"_"&amp;'datos GENERALES'!D$5)</f>
        <v/>
      </c>
      <c r="E364" s="42" t="str">
        <f>IF(ISBLANK($N364),"",IF(ISBLANK('datos GENERALES'!$B$6),"",'datos GENERALES'!$B$6))</f>
        <v/>
      </c>
      <c r="F364" s="42" t="str">
        <f>IF(ISBLANK($N364),"",IF(ISBLANK('datos GENERALES'!$B$7),"",'datos GENERALES'!$B$7))</f>
        <v/>
      </c>
      <c r="G364" s="42" t="str">
        <f>IF(ISBLANK($N364),"",IF(ISBLANK('datos GENERALES'!$B$10),"",'datos GENERALES'!$B$10))</f>
        <v/>
      </c>
      <c r="H364" s="42" t="str">
        <f>IF(ISBLANK($N364),"",IF(ISBLANK('datos GENERALES'!$C$10),"",'datos GENERALES'!$C$10))</f>
        <v/>
      </c>
      <c r="I364" s="42" t="str">
        <f>IF(ISBLANK($N364),"",IF(ISBLANK('datos GENERALES'!$D$10),"",'datos GENERALES'!$D$10))</f>
        <v/>
      </c>
      <c r="O364" s="48" t="str">
        <f>IFERROR(VLOOKUP(N364,ListaEspecies!$B$3:$D$45,2,FALSE),"")</f>
        <v/>
      </c>
      <c r="P364" s="96" t="str">
        <f>IFERROR(VLOOKUP(N364,ListaEspecies!$B$3:$D$45,3,FALSE),"")</f>
        <v/>
      </c>
      <c r="R364" s="42" t="str">
        <f>IF(ISBLANK($J364),"",IF(ISBLANK('datos GENERALES'!$B$15),"",'datos GENERALES'!$B$15))</f>
        <v/>
      </c>
      <c r="S364" s="49" t="str">
        <f t="shared" si="42"/>
        <v/>
      </c>
      <c r="T364" s="49" t="str">
        <f t="shared" si="43"/>
        <v/>
      </c>
      <c r="AA364" s="50" t="str">
        <f t="shared" si="47"/>
        <v/>
      </c>
      <c r="AE364" s="50" t="str">
        <f t="shared" si="44"/>
        <v/>
      </c>
      <c r="AI364" s="19" t="str">
        <f t="shared" si="45"/>
        <v/>
      </c>
      <c r="AJ364"/>
      <c r="AK364" s="19" t="str">
        <f t="shared" si="46"/>
        <v/>
      </c>
    </row>
    <row r="365" spans="1:37" x14ac:dyDescent="0.25">
      <c r="A365" s="42" t="str">
        <f t="shared" si="40"/>
        <v/>
      </c>
      <c r="B365" s="42" t="str">
        <f t="shared" si="41"/>
        <v/>
      </c>
      <c r="C365" s="42" t="str">
        <f>IF(ISBLANK($N365),"",IF(ISBLANK('datos GENERALES'!B$16),"",'datos GENERALES'!B$16))</f>
        <v/>
      </c>
      <c r="D365" s="43" t="str">
        <f>IF(ISBLANK($N365),"","SGBTM/AUTAROC/"&amp;'datos GENERALES'!B$5&amp;"_"&amp;'datos GENERALES'!C$5&amp;"_"&amp;'datos GENERALES'!D$5)</f>
        <v/>
      </c>
      <c r="E365" s="42" t="str">
        <f>IF(ISBLANK($N365),"",IF(ISBLANK('datos GENERALES'!$B$6),"",'datos GENERALES'!$B$6))</f>
        <v/>
      </c>
      <c r="F365" s="42" t="str">
        <f>IF(ISBLANK($N365),"",IF(ISBLANK('datos GENERALES'!$B$7),"",'datos GENERALES'!$B$7))</f>
        <v/>
      </c>
      <c r="G365" s="42" t="str">
        <f>IF(ISBLANK($N365),"",IF(ISBLANK('datos GENERALES'!$B$10),"",'datos GENERALES'!$B$10))</f>
        <v/>
      </c>
      <c r="H365" s="42" t="str">
        <f>IF(ISBLANK($N365),"",IF(ISBLANK('datos GENERALES'!$C$10),"",'datos GENERALES'!$C$10))</f>
        <v/>
      </c>
      <c r="I365" s="42" t="str">
        <f>IF(ISBLANK($N365),"",IF(ISBLANK('datos GENERALES'!$D$10),"",'datos GENERALES'!$D$10))</f>
        <v/>
      </c>
      <c r="O365" s="48" t="str">
        <f>IFERROR(VLOOKUP(N365,ListaEspecies!$B$3:$D$45,2,FALSE),"")</f>
        <v/>
      </c>
      <c r="P365" s="96" t="str">
        <f>IFERROR(VLOOKUP(N365,ListaEspecies!$B$3:$D$45,3,FALSE),"")</f>
        <v/>
      </c>
      <c r="R365" s="42" t="str">
        <f>IF(ISBLANK($J365),"",IF(ISBLANK('datos GENERALES'!$B$15),"",'datos GENERALES'!$B$15))</f>
        <v/>
      </c>
      <c r="S365" s="49" t="str">
        <f t="shared" si="42"/>
        <v/>
      </c>
      <c r="T365" s="49" t="str">
        <f t="shared" si="43"/>
        <v/>
      </c>
      <c r="AA365" s="50" t="str">
        <f t="shared" si="47"/>
        <v/>
      </c>
      <c r="AE365" s="50" t="str">
        <f t="shared" si="44"/>
        <v/>
      </c>
      <c r="AI365" s="19" t="str">
        <f t="shared" si="45"/>
        <v/>
      </c>
      <c r="AJ365"/>
      <c r="AK365" s="19" t="str">
        <f t="shared" si="46"/>
        <v/>
      </c>
    </row>
    <row r="366" spans="1:37" x14ac:dyDescent="0.25">
      <c r="A366" s="42" t="str">
        <f t="shared" si="40"/>
        <v/>
      </c>
      <c r="B366" s="42" t="str">
        <f t="shared" si="41"/>
        <v/>
      </c>
      <c r="C366" s="42" t="str">
        <f>IF(ISBLANK($N366),"",IF(ISBLANK('datos GENERALES'!B$16),"",'datos GENERALES'!B$16))</f>
        <v/>
      </c>
      <c r="D366" s="43" t="str">
        <f>IF(ISBLANK($N366),"","SGBTM/AUTAROC/"&amp;'datos GENERALES'!B$5&amp;"_"&amp;'datos GENERALES'!C$5&amp;"_"&amp;'datos GENERALES'!D$5)</f>
        <v/>
      </c>
      <c r="E366" s="42" t="str">
        <f>IF(ISBLANK($N366),"",IF(ISBLANK('datos GENERALES'!$B$6),"",'datos GENERALES'!$B$6))</f>
        <v/>
      </c>
      <c r="F366" s="42" t="str">
        <f>IF(ISBLANK($N366),"",IF(ISBLANK('datos GENERALES'!$B$7),"",'datos GENERALES'!$B$7))</f>
        <v/>
      </c>
      <c r="G366" s="42" t="str">
        <f>IF(ISBLANK($N366),"",IF(ISBLANK('datos GENERALES'!$B$10),"",'datos GENERALES'!$B$10))</f>
        <v/>
      </c>
      <c r="H366" s="42" t="str">
        <f>IF(ISBLANK($N366),"",IF(ISBLANK('datos GENERALES'!$C$10),"",'datos GENERALES'!$C$10))</f>
        <v/>
      </c>
      <c r="I366" s="42" t="str">
        <f>IF(ISBLANK($N366),"",IF(ISBLANK('datos GENERALES'!$D$10),"",'datos GENERALES'!$D$10))</f>
        <v/>
      </c>
      <c r="O366" s="48" t="str">
        <f>IFERROR(VLOOKUP(N366,ListaEspecies!$B$3:$D$45,2,FALSE),"")</f>
        <v/>
      </c>
      <c r="P366" s="96" t="str">
        <f>IFERROR(VLOOKUP(N366,ListaEspecies!$B$3:$D$45,3,FALSE),"")</f>
        <v/>
      </c>
      <c r="R366" s="42" t="str">
        <f>IF(ISBLANK($J366),"",IF(ISBLANK('datos GENERALES'!$B$15),"",'datos GENERALES'!$B$15))</f>
        <v/>
      </c>
      <c r="S366" s="49" t="str">
        <f t="shared" si="42"/>
        <v/>
      </c>
      <c r="T366" s="49" t="str">
        <f t="shared" si="43"/>
        <v/>
      </c>
      <c r="AA366" s="50" t="str">
        <f t="shared" si="47"/>
        <v/>
      </c>
      <c r="AE366" s="50" t="str">
        <f t="shared" si="44"/>
        <v/>
      </c>
      <c r="AI366" s="19" t="str">
        <f t="shared" si="45"/>
        <v/>
      </c>
      <c r="AJ366"/>
      <c r="AK366" s="19" t="str">
        <f t="shared" si="46"/>
        <v/>
      </c>
    </row>
    <row r="367" spans="1:37" x14ac:dyDescent="0.25">
      <c r="A367" s="42" t="str">
        <f t="shared" si="40"/>
        <v/>
      </c>
      <c r="B367" s="42" t="str">
        <f t="shared" si="41"/>
        <v/>
      </c>
      <c r="C367" s="42" t="str">
        <f>IF(ISBLANK($N367),"",IF(ISBLANK('datos GENERALES'!B$16),"",'datos GENERALES'!B$16))</f>
        <v/>
      </c>
      <c r="D367" s="43" t="str">
        <f>IF(ISBLANK($N367),"","SGBTM/AUTAROC/"&amp;'datos GENERALES'!B$5&amp;"_"&amp;'datos GENERALES'!C$5&amp;"_"&amp;'datos GENERALES'!D$5)</f>
        <v/>
      </c>
      <c r="E367" s="42" t="str">
        <f>IF(ISBLANK($N367),"",IF(ISBLANK('datos GENERALES'!$B$6),"",'datos GENERALES'!$B$6))</f>
        <v/>
      </c>
      <c r="F367" s="42" t="str">
        <f>IF(ISBLANK($N367),"",IF(ISBLANK('datos GENERALES'!$B$7),"",'datos GENERALES'!$B$7))</f>
        <v/>
      </c>
      <c r="G367" s="42" t="str">
        <f>IF(ISBLANK($N367),"",IF(ISBLANK('datos GENERALES'!$B$10),"",'datos GENERALES'!$B$10))</f>
        <v/>
      </c>
      <c r="H367" s="42" t="str">
        <f>IF(ISBLANK($N367),"",IF(ISBLANK('datos GENERALES'!$C$10),"",'datos GENERALES'!$C$10))</f>
        <v/>
      </c>
      <c r="I367" s="42" t="str">
        <f>IF(ISBLANK($N367),"",IF(ISBLANK('datos GENERALES'!$D$10),"",'datos GENERALES'!$D$10))</f>
        <v/>
      </c>
      <c r="O367" s="48" t="str">
        <f>IFERROR(VLOOKUP(N367,ListaEspecies!$B$3:$D$45,2,FALSE),"")</f>
        <v/>
      </c>
      <c r="P367" s="96" t="str">
        <f>IFERROR(VLOOKUP(N367,ListaEspecies!$B$3:$D$45,3,FALSE),"")</f>
        <v/>
      </c>
      <c r="R367" s="42" t="str">
        <f>IF(ISBLANK($J367),"",IF(ISBLANK('datos GENERALES'!$B$15),"",'datos GENERALES'!$B$15))</f>
        <v/>
      </c>
      <c r="S367" s="49" t="str">
        <f t="shared" si="42"/>
        <v/>
      </c>
      <c r="T367" s="49" t="str">
        <f t="shared" si="43"/>
        <v/>
      </c>
      <c r="AA367" s="50" t="str">
        <f t="shared" si="47"/>
        <v/>
      </c>
      <c r="AE367" s="50" t="str">
        <f t="shared" si="44"/>
        <v/>
      </c>
      <c r="AI367" s="19" t="str">
        <f t="shared" si="45"/>
        <v/>
      </c>
      <c r="AJ367"/>
      <c r="AK367" s="19" t="str">
        <f t="shared" si="46"/>
        <v/>
      </c>
    </row>
    <row r="368" spans="1:37" x14ac:dyDescent="0.25">
      <c r="A368" s="42" t="str">
        <f t="shared" si="40"/>
        <v/>
      </c>
      <c r="B368" s="42" t="str">
        <f t="shared" si="41"/>
        <v/>
      </c>
      <c r="C368" s="42" t="str">
        <f>IF(ISBLANK($N368),"",IF(ISBLANK('datos GENERALES'!B$16),"",'datos GENERALES'!B$16))</f>
        <v/>
      </c>
      <c r="D368" s="43" t="str">
        <f>IF(ISBLANK($N368),"","SGBTM/AUTAROC/"&amp;'datos GENERALES'!B$5&amp;"_"&amp;'datos GENERALES'!C$5&amp;"_"&amp;'datos GENERALES'!D$5)</f>
        <v/>
      </c>
      <c r="E368" s="42" t="str">
        <f>IF(ISBLANK($N368),"",IF(ISBLANK('datos GENERALES'!$B$6),"",'datos GENERALES'!$B$6))</f>
        <v/>
      </c>
      <c r="F368" s="42" t="str">
        <f>IF(ISBLANK($N368),"",IF(ISBLANK('datos GENERALES'!$B$7),"",'datos GENERALES'!$B$7))</f>
        <v/>
      </c>
      <c r="G368" s="42" t="str">
        <f>IF(ISBLANK($N368),"",IF(ISBLANK('datos GENERALES'!$B$10),"",'datos GENERALES'!$B$10))</f>
        <v/>
      </c>
      <c r="H368" s="42" t="str">
        <f>IF(ISBLANK($N368),"",IF(ISBLANK('datos GENERALES'!$C$10),"",'datos GENERALES'!$C$10))</f>
        <v/>
      </c>
      <c r="I368" s="42" t="str">
        <f>IF(ISBLANK($N368),"",IF(ISBLANK('datos GENERALES'!$D$10),"",'datos GENERALES'!$D$10))</f>
        <v/>
      </c>
      <c r="O368" s="48" t="str">
        <f>IFERROR(VLOOKUP(N368,ListaEspecies!$B$3:$D$45,2,FALSE),"")</f>
        <v/>
      </c>
      <c r="P368" s="96" t="str">
        <f>IFERROR(VLOOKUP(N368,ListaEspecies!$B$3:$D$45,3,FALSE),"")</f>
        <v/>
      </c>
      <c r="R368" s="42" t="str">
        <f>IF(ISBLANK($J368),"",IF(ISBLANK('datos GENERALES'!$B$15),"",'datos GENERALES'!$B$15))</f>
        <v/>
      </c>
      <c r="S368" s="49" t="str">
        <f t="shared" si="42"/>
        <v/>
      </c>
      <c r="T368" s="49" t="str">
        <f t="shared" si="43"/>
        <v/>
      </c>
      <c r="AA368" s="50" t="str">
        <f t="shared" si="47"/>
        <v/>
      </c>
      <c r="AE368" s="50" t="str">
        <f t="shared" si="44"/>
        <v/>
      </c>
      <c r="AI368" s="19" t="str">
        <f t="shared" si="45"/>
        <v/>
      </c>
      <c r="AJ368"/>
      <c r="AK368" s="19" t="str">
        <f t="shared" si="46"/>
        <v/>
      </c>
    </row>
    <row r="369" spans="1:37" x14ac:dyDescent="0.25">
      <c r="A369" s="42" t="str">
        <f t="shared" si="40"/>
        <v/>
      </c>
      <c r="B369" s="42" t="str">
        <f t="shared" si="41"/>
        <v/>
      </c>
      <c r="C369" s="42" t="str">
        <f>IF(ISBLANK($N369),"",IF(ISBLANK('datos GENERALES'!B$16),"",'datos GENERALES'!B$16))</f>
        <v/>
      </c>
      <c r="D369" s="43" t="str">
        <f>IF(ISBLANK($N369),"","SGBTM/AUTAROC/"&amp;'datos GENERALES'!B$5&amp;"_"&amp;'datos GENERALES'!C$5&amp;"_"&amp;'datos GENERALES'!D$5)</f>
        <v/>
      </c>
      <c r="E369" s="42" t="str">
        <f>IF(ISBLANK($N369),"",IF(ISBLANK('datos GENERALES'!$B$6),"",'datos GENERALES'!$B$6))</f>
        <v/>
      </c>
      <c r="F369" s="42" t="str">
        <f>IF(ISBLANK($N369),"",IF(ISBLANK('datos GENERALES'!$B$7),"",'datos GENERALES'!$B$7))</f>
        <v/>
      </c>
      <c r="G369" s="42" t="str">
        <f>IF(ISBLANK($N369),"",IF(ISBLANK('datos GENERALES'!$B$10),"",'datos GENERALES'!$B$10))</f>
        <v/>
      </c>
      <c r="H369" s="42" t="str">
        <f>IF(ISBLANK($N369),"",IF(ISBLANK('datos GENERALES'!$C$10),"",'datos GENERALES'!$C$10))</f>
        <v/>
      </c>
      <c r="I369" s="42" t="str">
        <f>IF(ISBLANK($N369),"",IF(ISBLANK('datos GENERALES'!$D$10),"",'datos GENERALES'!$D$10))</f>
        <v/>
      </c>
      <c r="O369" s="48" t="str">
        <f>IFERROR(VLOOKUP(N369,ListaEspecies!$B$3:$D$45,2,FALSE),"")</f>
        <v/>
      </c>
      <c r="P369" s="96" t="str">
        <f>IFERROR(VLOOKUP(N369,ListaEspecies!$B$3:$D$45,3,FALSE),"")</f>
        <v/>
      </c>
      <c r="R369" s="42" t="str">
        <f>IF(ISBLANK($J369),"",IF(ISBLANK('datos GENERALES'!$B$15),"",'datos GENERALES'!$B$15))</f>
        <v/>
      </c>
      <c r="S369" s="49" t="str">
        <f t="shared" si="42"/>
        <v/>
      </c>
      <c r="T369" s="49" t="str">
        <f t="shared" si="43"/>
        <v/>
      </c>
      <c r="AA369" s="50" t="str">
        <f t="shared" si="47"/>
        <v/>
      </c>
      <c r="AE369" s="50" t="str">
        <f t="shared" si="44"/>
        <v/>
      </c>
      <c r="AI369" s="19" t="str">
        <f t="shared" si="45"/>
        <v/>
      </c>
      <c r="AJ369"/>
      <c r="AK369" s="19" t="str">
        <f t="shared" si="46"/>
        <v/>
      </c>
    </row>
    <row r="370" spans="1:37" x14ac:dyDescent="0.25">
      <c r="A370" s="42" t="str">
        <f t="shared" si="40"/>
        <v/>
      </c>
      <c r="B370" s="42" t="str">
        <f t="shared" si="41"/>
        <v/>
      </c>
      <c r="C370" s="42" t="str">
        <f>IF(ISBLANK($N370),"",IF(ISBLANK('datos GENERALES'!B$16),"",'datos GENERALES'!B$16))</f>
        <v/>
      </c>
      <c r="D370" s="43" t="str">
        <f>IF(ISBLANK($N370),"","SGBTM/AUTAROC/"&amp;'datos GENERALES'!B$5&amp;"_"&amp;'datos GENERALES'!C$5&amp;"_"&amp;'datos GENERALES'!D$5)</f>
        <v/>
      </c>
      <c r="E370" s="42" t="str">
        <f>IF(ISBLANK($N370),"",IF(ISBLANK('datos GENERALES'!$B$6),"",'datos GENERALES'!$B$6))</f>
        <v/>
      </c>
      <c r="F370" s="42" t="str">
        <f>IF(ISBLANK($N370),"",IF(ISBLANK('datos GENERALES'!$B$7),"",'datos GENERALES'!$B$7))</f>
        <v/>
      </c>
      <c r="G370" s="42" t="str">
        <f>IF(ISBLANK($N370),"",IF(ISBLANK('datos GENERALES'!$B$10),"",'datos GENERALES'!$B$10))</f>
        <v/>
      </c>
      <c r="H370" s="42" t="str">
        <f>IF(ISBLANK($N370),"",IF(ISBLANK('datos GENERALES'!$C$10),"",'datos GENERALES'!$C$10))</f>
        <v/>
      </c>
      <c r="I370" s="42" t="str">
        <f>IF(ISBLANK($N370),"",IF(ISBLANK('datos GENERALES'!$D$10),"",'datos GENERALES'!$D$10))</f>
        <v/>
      </c>
      <c r="O370" s="48" t="str">
        <f>IFERROR(VLOOKUP(N370,ListaEspecies!$B$3:$D$45,2,FALSE),"")</f>
        <v/>
      </c>
      <c r="P370" s="96" t="str">
        <f>IFERROR(VLOOKUP(N370,ListaEspecies!$B$3:$D$45,3,FALSE),"")</f>
        <v/>
      </c>
      <c r="R370" s="42" t="str">
        <f>IF(ISBLANK($J370),"",IF(ISBLANK('datos GENERALES'!$B$15),"",'datos GENERALES'!$B$15))</f>
        <v/>
      </c>
      <c r="S370" s="49" t="str">
        <f t="shared" si="42"/>
        <v/>
      </c>
      <c r="T370" s="49" t="str">
        <f t="shared" si="43"/>
        <v/>
      </c>
      <c r="AA370" s="50" t="str">
        <f t="shared" si="47"/>
        <v/>
      </c>
      <c r="AE370" s="50" t="str">
        <f t="shared" si="44"/>
        <v/>
      </c>
      <c r="AI370" s="19" t="str">
        <f t="shared" si="45"/>
        <v/>
      </c>
      <c r="AJ370"/>
      <c r="AK370" s="19" t="str">
        <f t="shared" si="46"/>
        <v/>
      </c>
    </row>
    <row r="371" spans="1:37" x14ac:dyDescent="0.25">
      <c r="A371" s="42" t="str">
        <f t="shared" si="40"/>
        <v/>
      </c>
      <c r="B371" s="42" t="str">
        <f t="shared" si="41"/>
        <v/>
      </c>
      <c r="C371" s="42" t="str">
        <f>IF(ISBLANK($N371),"",IF(ISBLANK('datos GENERALES'!B$16),"",'datos GENERALES'!B$16))</f>
        <v/>
      </c>
      <c r="D371" s="43" t="str">
        <f>IF(ISBLANK($N371),"","SGBTM/AUTAROC/"&amp;'datos GENERALES'!B$5&amp;"_"&amp;'datos GENERALES'!C$5&amp;"_"&amp;'datos GENERALES'!D$5)</f>
        <v/>
      </c>
      <c r="E371" s="42" t="str">
        <f>IF(ISBLANK($N371),"",IF(ISBLANK('datos GENERALES'!$B$6),"",'datos GENERALES'!$B$6))</f>
        <v/>
      </c>
      <c r="F371" s="42" t="str">
        <f>IF(ISBLANK($N371),"",IF(ISBLANK('datos GENERALES'!$B$7),"",'datos GENERALES'!$B$7))</f>
        <v/>
      </c>
      <c r="G371" s="42" t="str">
        <f>IF(ISBLANK($N371),"",IF(ISBLANK('datos GENERALES'!$B$10),"",'datos GENERALES'!$B$10))</f>
        <v/>
      </c>
      <c r="H371" s="42" t="str">
        <f>IF(ISBLANK($N371),"",IF(ISBLANK('datos GENERALES'!$C$10),"",'datos GENERALES'!$C$10))</f>
        <v/>
      </c>
      <c r="I371" s="42" t="str">
        <f>IF(ISBLANK($N371),"",IF(ISBLANK('datos GENERALES'!$D$10),"",'datos GENERALES'!$D$10))</f>
        <v/>
      </c>
      <c r="O371" s="48" t="str">
        <f>IFERROR(VLOOKUP(N371,ListaEspecies!$B$3:$D$45,2,FALSE),"")</f>
        <v/>
      </c>
      <c r="P371" s="96" t="str">
        <f>IFERROR(VLOOKUP(N371,ListaEspecies!$B$3:$D$45,3,FALSE),"")</f>
        <v/>
      </c>
      <c r="R371" s="42" t="str">
        <f>IF(ISBLANK($J371),"",IF(ISBLANK('datos GENERALES'!$B$15),"",'datos GENERALES'!$B$15))</f>
        <v/>
      </c>
      <c r="S371" s="49" t="str">
        <f t="shared" si="42"/>
        <v/>
      </c>
      <c r="T371" s="49" t="str">
        <f t="shared" si="43"/>
        <v/>
      </c>
      <c r="AA371" s="50" t="str">
        <f t="shared" si="47"/>
        <v/>
      </c>
      <c r="AE371" s="50" t="str">
        <f t="shared" si="44"/>
        <v/>
      </c>
      <c r="AI371" s="19" t="str">
        <f t="shared" si="45"/>
        <v/>
      </c>
      <c r="AJ371"/>
      <c r="AK371" s="19" t="str">
        <f t="shared" si="46"/>
        <v/>
      </c>
    </row>
    <row r="372" spans="1:37" x14ac:dyDescent="0.25">
      <c r="A372" s="42" t="str">
        <f t="shared" si="40"/>
        <v/>
      </c>
      <c r="B372" s="42" t="str">
        <f t="shared" si="41"/>
        <v/>
      </c>
      <c r="C372" s="42" t="str">
        <f>IF(ISBLANK($N372),"",IF(ISBLANK('datos GENERALES'!B$16),"",'datos GENERALES'!B$16))</f>
        <v/>
      </c>
      <c r="D372" s="43" t="str">
        <f>IF(ISBLANK($N372),"","SGBTM/AUTAROC/"&amp;'datos GENERALES'!B$5&amp;"_"&amp;'datos GENERALES'!C$5&amp;"_"&amp;'datos GENERALES'!D$5)</f>
        <v/>
      </c>
      <c r="E372" s="42" t="str">
        <f>IF(ISBLANK($N372),"",IF(ISBLANK('datos GENERALES'!$B$6),"",'datos GENERALES'!$B$6))</f>
        <v/>
      </c>
      <c r="F372" s="42" t="str">
        <f>IF(ISBLANK($N372),"",IF(ISBLANK('datos GENERALES'!$B$7),"",'datos GENERALES'!$B$7))</f>
        <v/>
      </c>
      <c r="G372" s="42" t="str">
        <f>IF(ISBLANK($N372),"",IF(ISBLANK('datos GENERALES'!$B$10),"",'datos GENERALES'!$B$10))</f>
        <v/>
      </c>
      <c r="H372" s="42" t="str">
        <f>IF(ISBLANK($N372),"",IF(ISBLANK('datos GENERALES'!$C$10),"",'datos GENERALES'!$C$10))</f>
        <v/>
      </c>
      <c r="I372" s="42" t="str">
        <f>IF(ISBLANK($N372),"",IF(ISBLANK('datos GENERALES'!$D$10),"",'datos GENERALES'!$D$10))</f>
        <v/>
      </c>
      <c r="O372" s="48" t="str">
        <f>IFERROR(VLOOKUP(N372,ListaEspecies!$B$3:$D$45,2,FALSE),"")</f>
        <v/>
      </c>
      <c r="P372" s="96" t="str">
        <f>IFERROR(VLOOKUP(N372,ListaEspecies!$B$3:$D$45,3,FALSE),"")</f>
        <v/>
      </c>
      <c r="R372" s="42" t="str">
        <f>IF(ISBLANK($J372),"",IF(ISBLANK('datos GENERALES'!$B$15),"",'datos GENERALES'!$B$15))</f>
        <v/>
      </c>
      <c r="S372" s="49" t="str">
        <f t="shared" si="42"/>
        <v/>
      </c>
      <c r="T372" s="49" t="str">
        <f t="shared" si="43"/>
        <v/>
      </c>
      <c r="AA372" s="50" t="str">
        <f t="shared" si="47"/>
        <v/>
      </c>
      <c r="AE372" s="50" t="str">
        <f t="shared" si="44"/>
        <v/>
      </c>
      <c r="AI372" s="19" t="str">
        <f t="shared" si="45"/>
        <v/>
      </c>
      <c r="AJ372"/>
      <c r="AK372" s="19" t="str">
        <f t="shared" si="46"/>
        <v/>
      </c>
    </row>
    <row r="373" spans="1:37" x14ac:dyDescent="0.25">
      <c r="A373" s="42" t="str">
        <f t="shared" si="40"/>
        <v/>
      </c>
      <c r="B373" s="42" t="str">
        <f t="shared" si="41"/>
        <v/>
      </c>
      <c r="C373" s="42" t="str">
        <f>IF(ISBLANK($N373),"",IF(ISBLANK('datos GENERALES'!B$16),"",'datos GENERALES'!B$16))</f>
        <v/>
      </c>
      <c r="D373" s="43" t="str">
        <f>IF(ISBLANK($N373),"","SGBTM/AUTAROC/"&amp;'datos GENERALES'!B$5&amp;"_"&amp;'datos GENERALES'!C$5&amp;"_"&amp;'datos GENERALES'!D$5)</f>
        <v/>
      </c>
      <c r="E373" s="42" t="str">
        <f>IF(ISBLANK($N373),"",IF(ISBLANK('datos GENERALES'!$B$6),"",'datos GENERALES'!$B$6))</f>
        <v/>
      </c>
      <c r="F373" s="42" t="str">
        <f>IF(ISBLANK($N373),"",IF(ISBLANK('datos GENERALES'!$B$7),"",'datos GENERALES'!$B$7))</f>
        <v/>
      </c>
      <c r="G373" s="42" t="str">
        <f>IF(ISBLANK($N373),"",IF(ISBLANK('datos GENERALES'!$B$10),"",'datos GENERALES'!$B$10))</f>
        <v/>
      </c>
      <c r="H373" s="42" t="str">
        <f>IF(ISBLANK($N373),"",IF(ISBLANK('datos GENERALES'!$C$10),"",'datos GENERALES'!$C$10))</f>
        <v/>
      </c>
      <c r="I373" s="42" t="str">
        <f>IF(ISBLANK($N373),"",IF(ISBLANK('datos GENERALES'!$D$10),"",'datos GENERALES'!$D$10))</f>
        <v/>
      </c>
      <c r="O373" s="48" t="str">
        <f>IFERROR(VLOOKUP(N373,ListaEspecies!$B$3:$D$45,2,FALSE),"")</f>
        <v/>
      </c>
      <c r="P373" s="96" t="str">
        <f>IFERROR(VLOOKUP(N373,ListaEspecies!$B$3:$D$45,3,FALSE),"")</f>
        <v/>
      </c>
      <c r="R373" s="42" t="str">
        <f>IF(ISBLANK($J373),"",IF(ISBLANK('datos GENERALES'!$B$15),"",'datos GENERALES'!$B$15))</f>
        <v/>
      </c>
      <c r="S373" s="49" t="str">
        <f t="shared" si="42"/>
        <v/>
      </c>
      <c r="T373" s="49" t="str">
        <f t="shared" si="43"/>
        <v/>
      </c>
      <c r="AA373" s="50" t="str">
        <f t="shared" si="47"/>
        <v/>
      </c>
      <c r="AE373" s="50" t="str">
        <f t="shared" si="44"/>
        <v/>
      </c>
      <c r="AI373" s="19" t="str">
        <f t="shared" si="45"/>
        <v/>
      </c>
      <c r="AJ373"/>
      <c r="AK373" s="19" t="str">
        <f t="shared" si="46"/>
        <v/>
      </c>
    </row>
    <row r="374" spans="1:37" x14ac:dyDescent="0.25">
      <c r="A374" s="42" t="str">
        <f t="shared" si="40"/>
        <v/>
      </c>
      <c r="B374" s="42" t="str">
        <f t="shared" si="41"/>
        <v/>
      </c>
      <c r="C374" s="42" t="str">
        <f>IF(ISBLANK($N374),"",IF(ISBLANK('datos GENERALES'!B$16),"",'datos GENERALES'!B$16))</f>
        <v/>
      </c>
      <c r="D374" s="43" t="str">
        <f>IF(ISBLANK($N374),"","SGBTM/AUTAROC/"&amp;'datos GENERALES'!B$5&amp;"_"&amp;'datos GENERALES'!C$5&amp;"_"&amp;'datos GENERALES'!D$5)</f>
        <v/>
      </c>
      <c r="E374" s="42" t="str">
        <f>IF(ISBLANK($N374),"",IF(ISBLANK('datos GENERALES'!$B$6),"",'datos GENERALES'!$B$6))</f>
        <v/>
      </c>
      <c r="F374" s="42" t="str">
        <f>IF(ISBLANK($N374),"",IF(ISBLANK('datos GENERALES'!$B$7),"",'datos GENERALES'!$B$7))</f>
        <v/>
      </c>
      <c r="G374" s="42" t="str">
        <f>IF(ISBLANK($N374),"",IF(ISBLANK('datos GENERALES'!$B$10),"",'datos GENERALES'!$B$10))</f>
        <v/>
      </c>
      <c r="H374" s="42" t="str">
        <f>IF(ISBLANK($N374),"",IF(ISBLANK('datos GENERALES'!$C$10),"",'datos GENERALES'!$C$10))</f>
        <v/>
      </c>
      <c r="I374" s="42" t="str">
        <f>IF(ISBLANK($N374),"",IF(ISBLANK('datos GENERALES'!$D$10),"",'datos GENERALES'!$D$10))</f>
        <v/>
      </c>
      <c r="O374" s="48" t="str">
        <f>IFERROR(VLOOKUP(N374,ListaEspecies!$B$3:$D$45,2,FALSE),"")</f>
        <v/>
      </c>
      <c r="P374" s="96" t="str">
        <f>IFERROR(VLOOKUP(N374,ListaEspecies!$B$3:$D$45,3,FALSE),"")</f>
        <v/>
      </c>
      <c r="R374" s="42" t="str">
        <f>IF(ISBLANK($J374),"",IF(ISBLANK('datos GENERALES'!$B$15),"",'datos GENERALES'!$B$15))</f>
        <v/>
      </c>
      <c r="S374" s="49" t="str">
        <f t="shared" si="42"/>
        <v/>
      </c>
      <c r="T374" s="49" t="str">
        <f t="shared" si="43"/>
        <v/>
      </c>
      <c r="AA374" s="50" t="str">
        <f t="shared" si="47"/>
        <v/>
      </c>
      <c r="AE374" s="50" t="str">
        <f t="shared" si="44"/>
        <v/>
      </c>
      <c r="AI374" s="19" t="str">
        <f t="shared" si="45"/>
        <v/>
      </c>
      <c r="AJ374"/>
      <c r="AK374" s="19" t="str">
        <f t="shared" si="46"/>
        <v/>
      </c>
    </row>
    <row r="375" spans="1:37" x14ac:dyDescent="0.25">
      <c r="A375" s="42" t="str">
        <f t="shared" si="40"/>
        <v/>
      </c>
      <c r="B375" s="42" t="str">
        <f t="shared" si="41"/>
        <v/>
      </c>
      <c r="C375" s="42" t="str">
        <f>IF(ISBLANK($N375),"",IF(ISBLANK('datos GENERALES'!B$16),"",'datos GENERALES'!B$16))</f>
        <v/>
      </c>
      <c r="D375" s="43" t="str">
        <f>IF(ISBLANK($N375),"","SGBTM/AUTAROC/"&amp;'datos GENERALES'!B$5&amp;"_"&amp;'datos GENERALES'!C$5&amp;"_"&amp;'datos GENERALES'!D$5)</f>
        <v/>
      </c>
      <c r="E375" s="42" t="str">
        <f>IF(ISBLANK($N375),"",IF(ISBLANK('datos GENERALES'!$B$6),"",'datos GENERALES'!$B$6))</f>
        <v/>
      </c>
      <c r="F375" s="42" t="str">
        <f>IF(ISBLANK($N375),"",IF(ISBLANK('datos GENERALES'!$B$7),"",'datos GENERALES'!$B$7))</f>
        <v/>
      </c>
      <c r="G375" s="42" t="str">
        <f>IF(ISBLANK($N375),"",IF(ISBLANK('datos GENERALES'!$B$10),"",'datos GENERALES'!$B$10))</f>
        <v/>
      </c>
      <c r="H375" s="42" t="str">
        <f>IF(ISBLANK($N375),"",IF(ISBLANK('datos GENERALES'!$C$10),"",'datos GENERALES'!$C$10))</f>
        <v/>
      </c>
      <c r="I375" s="42" t="str">
        <f>IF(ISBLANK($N375),"",IF(ISBLANK('datos GENERALES'!$D$10),"",'datos GENERALES'!$D$10))</f>
        <v/>
      </c>
      <c r="O375" s="48" t="str">
        <f>IFERROR(VLOOKUP(N375,ListaEspecies!$B$3:$D$45,2,FALSE),"")</f>
        <v/>
      </c>
      <c r="P375" s="96" t="str">
        <f>IFERROR(VLOOKUP(N375,ListaEspecies!$B$3:$D$45,3,FALSE),"")</f>
        <v/>
      </c>
      <c r="R375" s="42" t="str">
        <f>IF(ISBLANK($J375),"",IF(ISBLANK('datos GENERALES'!$B$15),"",'datos GENERALES'!$B$15))</f>
        <v/>
      </c>
      <c r="S375" s="49" t="str">
        <f t="shared" si="42"/>
        <v/>
      </c>
      <c r="T375" s="49" t="str">
        <f t="shared" si="43"/>
        <v/>
      </c>
      <c r="AA375" s="50" t="str">
        <f t="shared" si="47"/>
        <v/>
      </c>
      <c r="AE375" s="50" t="str">
        <f t="shared" si="44"/>
        <v/>
      </c>
      <c r="AI375" s="19" t="str">
        <f t="shared" si="45"/>
        <v/>
      </c>
      <c r="AJ375"/>
      <c r="AK375" s="19" t="str">
        <f t="shared" si="46"/>
        <v/>
      </c>
    </row>
    <row r="376" spans="1:37" x14ac:dyDescent="0.25">
      <c r="A376" s="42" t="str">
        <f t="shared" si="40"/>
        <v/>
      </c>
      <c r="B376" s="42" t="str">
        <f t="shared" si="41"/>
        <v/>
      </c>
      <c r="C376" s="42" t="str">
        <f>IF(ISBLANK($N376),"",IF(ISBLANK('datos GENERALES'!B$16),"",'datos GENERALES'!B$16))</f>
        <v/>
      </c>
      <c r="D376" s="43" t="str">
        <f>IF(ISBLANK($N376),"","SGBTM/AUTAROC/"&amp;'datos GENERALES'!B$5&amp;"_"&amp;'datos GENERALES'!C$5&amp;"_"&amp;'datos GENERALES'!D$5)</f>
        <v/>
      </c>
      <c r="E376" s="42" t="str">
        <f>IF(ISBLANK($N376),"",IF(ISBLANK('datos GENERALES'!$B$6),"",'datos GENERALES'!$B$6))</f>
        <v/>
      </c>
      <c r="F376" s="42" t="str">
        <f>IF(ISBLANK($N376),"",IF(ISBLANK('datos GENERALES'!$B$7),"",'datos GENERALES'!$B$7))</f>
        <v/>
      </c>
      <c r="G376" s="42" t="str">
        <f>IF(ISBLANK($N376),"",IF(ISBLANK('datos GENERALES'!$B$10),"",'datos GENERALES'!$B$10))</f>
        <v/>
      </c>
      <c r="H376" s="42" t="str">
        <f>IF(ISBLANK($N376),"",IF(ISBLANK('datos GENERALES'!$C$10),"",'datos GENERALES'!$C$10))</f>
        <v/>
      </c>
      <c r="I376" s="42" t="str">
        <f>IF(ISBLANK($N376),"",IF(ISBLANK('datos GENERALES'!$D$10),"",'datos GENERALES'!$D$10))</f>
        <v/>
      </c>
      <c r="O376" s="48" t="str">
        <f>IFERROR(VLOOKUP(N376,ListaEspecies!$B$3:$D$45,2,FALSE),"")</f>
        <v/>
      </c>
      <c r="P376" s="96" t="str">
        <f>IFERROR(VLOOKUP(N376,ListaEspecies!$B$3:$D$45,3,FALSE),"")</f>
        <v/>
      </c>
      <c r="R376" s="42" t="str">
        <f>IF(ISBLANK($J376),"",IF(ISBLANK('datos GENERALES'!$B$15),"",'datos GENERALES'!$B$15))</f>
        <v/>
      </c>
      <c r="S376" s="49" t="str">
        <f t="shared" si="42"/>
        <v/>
      </c>
      <c r="T376" s="49" t="str">
        <f t="shared" si="43"/>
        <v/>
      </c>
      <c r="AA376" s="50" t="str">
        <f t="shared" si="47"/>
        <v/>
      </c>
      <c r="AE376" s="50" t="str">
        <f t="shared" si="44"/>
        <v/>
      </c>
      <c r="AI376" s="19" t="str">
        <f t="shared" si="45"/>
        <v/>
      </c>
      <c r="AJ376"/>
      <c r="AK376" s="19" t="str">
        <f t="shared" si="46"/>
        <v/>
      </c>
    </row>
    <row r="377" spans="1:37" x14ac:dyDescent="0.25">
      <c r="A377" s="42" t="str">
        <f t="shared" si="40"/>
        <v/>
      </c>
      <c r="B377" s="42" t="str">
        <f t="shared" si="41"/>
        <v/>
      </c>
      <c r="C377" s="42" t="str">
        <f>IF(ISBLANK($N377),"",IF(ISBLANK('datos GENERALES'!B$16),"",'datos GENERALES'!B$16))</f>
        <v/>
      </c>
      <c r="D377" s="43" t="str">
        <f>IF(ISBLANK($N377),"","SGBTM/AUTAROC/"&amp;'datos GENERALES'!B$5&amp;"_"&amp;'datos GENERALES'!C$5&amp;"_"&amp;'datos GENERALES'!D$5)</f>
        <v/>
      </c>
      <c r="E377" s="42" t="str">
        <f>IF(ISBLANK($N377),"",IF(ISBLANK('datos GENERALES'!$B$6),"",'datos GENERALES'!$B$6))</f>
        <v/>
      </c>
      <c r="F377" s="42" t="str">
        <f>IF(ISBLANK($N377),"",IF(ISBLANK('datos GENERALES'!$B$7),"",'datos GENERALES'!$B$7))</f>
        <v/>
      </c>
      <c r="G377" s="42" t="str">
        <f>IF(ISBLANK($N377),"",IF(ISBLANK('datos GENERALES'!$B$10),"",'datos GENERALES'!$B$10))</f>
        <v/>
      </c>
      <c r="H377" s="42" t="str">
        <f>IF(ISBLANK($N377),"",IF(ISBLANK('datos GENERALES'!$C$10),"",'datos GENERALES'!$C$10))</f>
        <v/>
      </c>
      <c r="I377" s="42" t="str">
        <f>IF(ISBLANK($N377),"",IF(ISBLANK('datos GENERALES'!$D$10),"",'datos GENERALES'!$D$10))</f>
        <v/>
      </c>
      <c r="O377" s="48" t="str">
        <f>IFERROR(VLOOKUP(N377,ListaEspecies!$B$3:$D$45,2,FALSE),"")</f>
        <v/>
      </c>
      <c r="P377" s="96" t="str">
        <f>IFERROR(VLOOKUP(N377,ListaEspecies!$B$3:$D$45,3,FALSE),"")</f>
        <v/>
      </c>
      <c r="R377" s="42" t="str">
        <f>IF(ISBLANK($J377),"",IF(ISBLANK('datos GENERALES'!$B$15),"",'datos GENERALES'!$B$15))</f>
        <v/>
      </c>
      <c r="S377" s="49" t="str">
        <f t="shared" si="42"/>
        <v/>
      </c>
      <c r="T377" s="49" t="str">
        <f t="shared" si="43"/>
        <v/>
      </c>
      <c r="AA377" s="50" t="str">
        <f t="shared" si="47"/>
        <v/>
      </c>
      <c r="AE377" s="50" t="str">
        <f t="shared" si="44"/>
        <v/>
      </c>
      <c r="AI377" s="19" t="str">
        <f t="shared" si="45"/>
        <v/>
      </c>
      <c r="AJ377"/>
      <c r="AK377" s="19" t="str">
        <f t="shared" si="46"/>
        <v/>
      </c>
    </row>
    <row r="378" spans="1:37" x14ac:dyDescent="0.25">
      <c r="A378" s="42" t="str">
        <f t="shared" si="40"/>
        <v/>
      </c>
      <c r="B378" s="42" t="str">
        <f t="shared" si="41"/>
        <v/>
      </c>
      <c r="C378" s="42" t="str">
        <f>IF(ISBLANK($N378),"",IF(ISBLANK('datos GENERALES'!B$16),"",'datos GENERALES'!B$16))</f>
        <v/>
      </c>
      <c r="D378" s="43" t="str">
        <f>IF(ISBLANK($N378),"","SGBTM/AUTAROC/"&amp;'datos GENERALES'!B$5&amp;"_"&amp;'datos GENERALES'!C$5&amp;"_"&amp;'datos GENERALES'!D$5)</f>
        <v/>
      </c>
      <c r="E378" s="42" t="str">
        <f>IF(ISBLANK($N378),"",IF(ISBLANK('datos GENERALES'!$B$6),"",'datos GENERALES'!$B$6))</f>
        <v/>
      </c>
      <c r="F378" s="42" t="str">
        <f>IF(ISBLANK($N378),"",IF(ISBLANK('datos GENERALES'!$B$7),"",'datos GENERALES'!$B$7))</f>
        <v/>
      </c>
      <c r="G378" s="42" t="str">
        <f>IF(ISBLANK($N378),"",IF(ISBLANK('datos GENERALES'!$B$10),"",'datos GENERALES'!$B$10))</f>
        <v/>
      </c>
      <c r="H378" s="42" t="str">
        <f>IF(ISBLANK($N378),"",IF(ISBLANK('datos GENERALES'!$C$10),"",'datos GENERALES'!$C$10))</f>
        <v/>
      </c>
      <c r="I378" s="42" t="str">
        <f>IF(ISBLANK($N378),"",IF(ISBLANK('datos GENERALES'!$D$10),"",'datos GENERALES'!$D$10))</f>
        <v/>
      </c>
      <c r="O378" s="48" t="str">
        <f>IFERROR(VLOOKUP(N378,ListaEspecies!$B$3:$D$45,2,FALSE),"")</f>
        <v/>
      </c>
      <c r="P378" s="96" t="str">
        <f>IFERROR(VLOOKUP(N378,ListaEspecies!$B$3:$D$45,3,FALSE),"")</f>
        <v/>
      </c>
      <c r="R378" s="42" t="str">
        <f>IF(ISBLANK($J378),"",IF(ISBLANK('datos GENERALES'!$B$15),"",'datos GENERALES'!$B$15))</f>
        <v/>
      </c>
      <c r="S378" s="49" t="str">
        <f t="shared" si="42"/>
        <v/>
      </c>
      <c r="T378" s="49" t="str">
        <f t="shared" si="43"/>
        <v/>
      </c>
      <c r="AA378" s="50" t="str">
        <f t="shared" si="47"/>
        <v/>
      </c>
      <c r="AE378" s="50" t="str">
        <f t="shared" si="44"/>
        <v/>
      </c>
      <c r="AI378" s="19" t="str">
        <f t="shared" si="45"/>
        <v/>
      </c>
      <c r="AJ378"/>
      <c r="AK378" s="19" t="str">
        <f t="shared" si="46"/>
        <v/>
      </c>
    </row>
    <row r="379" spans="1:37" x14ac:dyDescent="0.25">
      <c r="A379" s="42" t="str">
        <f t="shared" si="40"/>
        <v/>
      </c>
      <c r="B379" s="42" t="str">
        <f t="shared" si="41"/>
        <v/>
      </c>
      <c r="C379" s="42" t="str">
        <f>IF(ISBLANK($N379),"",IF(ISBLANK('datos GENERALES'!B$16),"",'datos GENERALES'!B$16))</f>
        <v/>
      </c>
      <c r="D379" s="43" t="str">
        <f>IF(ISBLANK($N379),"","SGBTM/AUTAROC/"&amp;'datos GENERALES'!B$5&amp;"_"&amp;'datos GENERALES'!C$5&amp;"_"&amp;'datos GENERALES'!D$5)</f>
        <v/>
      </c>
      <c r="E379" s="42" t="str">
        <f>IF(ISBLANK($N379),"",IF(ISBLANK('datos GENERALES'!$B$6),"",'datos GENERALES'!$B$6))</f>
        <v/>
      </c>
      <c r="F379" s="42" t="str">
        <f>IF(ISBLANK($N379),"",IF(ISBLANK('datos GENERALES'!$B$7),"",'datos GENERALES'!$B$7))</f>
        <v/>
      </c>
      <c r="G379" s="42" t="str">
        <f>IF(ISBLANK($N379),"",IF(ISBLANK('datos GENERALES'!$B$10),"",'datos GENERALES'!$B$10))</f>
        <v/>
      </c>
      <c r="H379" s="42" t="str">
        <f>IF(ISBLANK($N379),"",IF(ISBLANK('datos GENERALES'!$C$10),"",'datos GENERALES'!$C$10))</f>
        <v/>
      </c>
      <c r="I379" s="42" t="str">
        <f>IF(ISBLANK($N379),"",IF(ISBLANK('datos GENERALES'!$D$10),"",'datos GENERALES'!$D$10))</f>
        <v/>
      </c>
      <c r="O379" s="48" t="str">
        <f>IFERROR(VLOOKUP(N379,ListaEspecies!$B$3:$D$45,2,FALSE),"")</f>
        <v/>
      </c>
      <c r="P379" s="96" t="str">
        <f>IFERROR(VLOOKUP(N379,ListaEspecies!$B$3:$D$45,3,FALSE),"")</f>
        <v/>
      </c>
      <c r="R379" s="42" t="str">
        <f>IF(ISBLANK($J379),"",IF(ISBLANK('datos GENERALES'!$B$15),"",'datos GENERALES'!$B$15))</f>
        <v/>
      </c>
      <c r="S379" s="49" t="str">
        <f t="shared" si="42"/>
        <v/>
      </c>
      <c r="T379" s="49" t="str">
        <f t="shared" si="43"/>
        <v/>
      </c>
      <c r="AA379" s="50" t="str">
        <f t="shared" si="47"/>
        <v/>
      </c>
      <c r="AE379" s="50" t="str">
        <f t="shared" si="44"/>
        <v/>
      </c>
      <c r="AI379" s="19" t="str">
        <f t="shared" si="45"/>
        <v/>
      </c>
      <c r="AJ379"/>
      <c r="AK379" s="19" t="str">
        <f t="shared" si="46"/>
        <v/>
      </c>
    </row>
    <row r="380" spans="1:37" x14ac:dyDescent="0.25">
      <c r="A380" s="42" t="str">
        <f t="shared" si="40"/>
        <v/>
      </c>
      <c r="B380" s="42" t="str">
        <f t="shared" si="41"/>
        <v/>
      </c>
      <c r="C380" s="42" t="str">
        <f>IF(ISBLANK($N380),"",IF(ISBLANK('datos GENERALES'!B$16),"",'datos GENERALES'!B$16))</f>
        <v/>
      </c>
      <c r="D380" s="43" t="str">
        <f>IF(ISBLANK($N380),"","SGBTM/AUTAROC/"&amp;'datos GENERALES'!B$5&amp;"_"&amp;'datos GENERALES'!C$5&amp;"_"&amp;'datos GENERALES'!D$5)</f>
        <v/>
      </c>
      <c r="E380" s="42" t="str">
        <f>IF(ISBLANK($N380),"",IF(ISBLANK('datos GENERALES'!$B$6),"",'datos GENERALES'!$B$6))</f>
        <v/>
      </c>
      <c r="F380" s="42" t="str">
        <f>IF(ISBLANK($N380),"",IF(ISBLANK('datos GENERALES'!$B$7),"",'datos GENERALES'!$B$7))</f>
        <v/>
      </c>
      <c r="G380" s="42" t="str">
        <f>IF(ISBLANK($N380),"",IF(ISBLANK('datos GENERALES'!$B$10),"",'datos GENERALES'!$B$10))</f>
        <v/>
      </c>
      <c r="H380" s="42" t="str">
        <f>IF(ISBLANK($N380),"",IF(ISBLANK('datos GENERALES'!$C$10),"",'datos GENERALES'!$C$10))</f>
        <v/>
      </c>
      <c r="I380" s="42" t="str">
        <f>IF(ISBLANK($N380),"",IF(ISBLANK('datos GENERALES'!$D$10),"",'datos GENERALES'!$D$10))</f>
        <v/>
      </c>
      <c r="O380" s="48" t="str">
        <f>IFERROR(VLOOKUP(N380,ListaEspecies!$B$3:$D$45,2,FALSE),"")</f>
        <v/>
      </c>
      <c r="P380" s="96" t="str">
        <f>IFERROR(VLOOKUP(N380,ListaEspecies!$B$3:$D$45,3,FALSE),"")</f>
        <v/>
      </c>
      <c r="R380" s="42" t="str">
        <f>IF(ISBLANK($J380),"",IF(ISBLANK('datos GENERALES'!$B$15),"",'datos GENERALES'!$B$15))</f>
        <v/>
      </c>
      <c r="S380" s="49" t="str">
        <f t="shared" si="42"/>
        <v/>
      </c>
      <c r="T380" s="49" t="str">
        <f t="shared" si="43"/>
        <v/>
      </c>
      <c r="AA380" s="50" t="str">
        <f t="shared" si="47"/>
        <v/>
      </c>
      <c r="AE380" s="50" t="str">
        <f t="shared" si="44"/>
        <v/>
      </c>
      <c r="AI380" s="19" t="str">
        <f t="shared" si="45"/>
        <v/>
      </c>
      <c r="AJ380"/>
      <c r="AK380" s="19" t="str">
        <f t="shared" si="46"/>
        <v/>
      </c>
    </row>
    <row r="381" spans="1:37" x14ac:dyDescent="0.25">
      <c r="A381" s="42" t="str">
        <f t="shared" si="40"/>
        <v/>
      </c>
      <c r="B381" s="42" t="str">
        <f t="shared" si="41"/>
        <v/>
      </c>
      <c r="C381" s="42" t="str">
        <f>IF(ISBLANK($N381),"",IF(ISBLANK('datos GENERALES'!B$16),"",'datos GENERALES'!B$16))</f>
        <v/>
      </c>
      <c r="D381" s="43" t="str">
        <f>IF(ISBLANK($N381),"","SGBTM/AUTAROC/"&amp;'datos GENERALES'!B$5&amp;"_"&amp;'datos GENERALES'!C$5&amp;"_"&amp;'datos GENERALES'!D$5)</f>
        <v/>
      </c>
      <c r="E381" s="42" t="str">
        <f>IF(ISBLANK($N381),"",IF(ISBLANK('datos GENERALES'!$B$6),"",'datos GENERALES'!$B$6))</f>
        <v/>
      </c>
      <c r="F381" s="42" t="str">
        <f>IF(ISBLANK($N381),"",IF(ISBLANK('datos GENERALES'!$B$7),"",'datos GENERALES'!$B$7))</f>
        <v/>
      </c>
      <c r="G381" s="42" t="str">
        <f>IF(ISBLANK($N381),"",IF(ISBLANK('datos GENERALES'!$B$10),"",'datos GENERALES'!$B$10))</f>
        <v/>
      </c>
      <c r="H381" s="42" t="str">
        <f>IF(ISBLANK($N381),"",IF(ISBLANK('datos GENERALES'!$C$10),"",'datos GENERALES'!$C$10))</f>
        <v/>
      </c>
      <c r="I381" s="42" t="str">
        <f>IF(ISBLANK($N381),"",IF(ISBLANK('datos GENERALES'!$D$10),"",'datos GENERALES'!$D$10))</f>
        <v/>
      </c>
      <c r="O381" s="48" t="str">
        <f>IFERROR(VLOOKUP(N381,ListaEspecies!$B$3:$D$45,2,FALSE),"")</f>
        <v/>
      </c>
      <c r="P381" s="96" t="str">
        <f>IFERROR(VLOOKUP(N381,ListaEspecies!$B$3:$D$45,3,FALSE),"")</f>
        <v/>
      </c>
      <c r="R381" s="42" t="str">
        <f>IF(ISBLANK($J381),"",IF(ISBLANK('datos GENERALES'!$B$15),"",'datos GENERALES'!$B$15))</f>
        <v/>
      </c>
      <c r="S381" s="49" t="str">
        <f t="shared" si="42"/>
        <v/>
      </c>
      <c r="T381" s="49" t="str">
        <f t="shared" si="43"/>
        <v/>
      </c>
      <c r="AA381" s="50" t="str">
        <f t="shared" si="47"/>
        <v/>
      </c>
      <c r="AE381" s="50" t="str">
        <f t="shared" si="44"/>
        <v/>
      </c>
      <c r="AI381" s="19" t="str">
        <f t="shared" si="45"/>
        <v/>
      </c>
      <c r="AJ381"/>
      <c r="AK381" s="19" t="str">
        <f t="shared" si="46"/>
        <v/>
      </c>
    </row>
    <row r="382" spans="1:37" x14ac:dyDescent="0.25">
      <c r="A382" s="42" t="str">
        <f t="shared" si="40"/>
        <v/>
      </c>
      <c r="B382" s="42" t="str">
        <f t="shared" si="41"/>
        <v/>
      </c>
      <c r="C382" s="42" t="str">
        <f>IF(ISBLANK($N382),"",IF(ISBLANK('datos GENERALES'!B$16),"",'datos GENERALES'!B$16))</f>
        <v/>
      </c>
      <c r="D382" s="43" t="str">
        <f>IF(ISBLANK($N382),"","SGBTM/AUTAROC/"&amp;'datos GENERALES'!B$5&amp;"_"&amp;'datos GENERALES'!C$5&amp;"_"&amp;'datos GENERALES'!D$5)</f>
        <v/>
      </c>
      <c r="E382" s="42" t="str">
        <f>IF(ISBLANK($N382),"",IF(ISBLANK('datos GENERALES'!$B$6),"",'datos GENERALES'!$B$6))</f>
        <v/>
      </c>
      <c r="F382" s="42" t="str">
        <f>IF(ISBLANK($N382),"",IF(ISBLANK('datos GENERALES'!$B$7),"",'datos GENERALES'!$B$7))</f>
        <v/>
      </c>
      <c r="G382" s="42" t="str">
        <f>IF(ISBLANK($N382),"",IF(ISBLANK('datos GENERALES'!$B$10),"",'datos GENERALES'!$B$10))</f>
        <v/>
      </c>
      <c r="H382" s="42" t="str">
        <f>IF(ISBLANK($N382),"",IF(ISBLANK('datos GENERALES'!$C$10),"",'datos GENERALES'!$C$10))</f>
        <v/>
      </c>
      <c r="I382" s="42" t="str">
        <f>IF(ISBLANK($N382),"",IF(ISBLANK('datos GENERALES'!$D$10),"",'datos GENERALES'!$D$10))</f>
        <v/>
      </c>
      <c r="O382" s="48" t="str">
        <f>IFERROR(VLOOKUP(N382,ListaEspecies!$B$3:$D$45,2,FALSE),"")</f>
        <v/>
      </c>
      <c r="P382" s="96" t="str">
        <f>IFERROR(VLOOKUP(N382,ListaEspecies!$B$3:$D$45,3,FALSE),"")</f>
        <v/>
      </c>
      <c r="R382" s="42" t="str">
        <f>IF(ISBLANK($J382),"",IF(ISBLANK('datos GENERALES'!$B$15),"",'datos GENERALES'!$B$15))</f>
        <v/>
      </c>
      <c r="S382" s="49" t="str">
        <f t="shared" si="42"/>
        <v/>
      </c>
      <c r="T382" s="49" t="str">
        <f t="shared" si="43"/>
        <v/>
      </c>
      <c r="AA382" s="50" t="str">
        <f t="shared" si="47"/>
        <v/>
      </c>
      <c r="AE382" s="50" t="str">
        <f t="shared" si="44"/>
        <v/>
      </c>
      <c r="AI382" s="19" t="str">
        <f t="shared" si="45"/>
        <v/>
      </c>
      <c r="AJ382"/>
      <c r="AK382" s="19" t="str">
        <f t="shared" si="46"/>
        <v/>
      </c>
    </row>
    <row r="383" spans="1:37" x14ac:dyDescent="0.25">
      <c r="A383" s="42" t="str">
        <f t="shared" si="40"/>
        <v/>
      </c>
      <c r="B383" s="42" t="str">
        <f t="shared" si="41"/>
        <v/>
      </c>
      <c r="C383" s="42" t="str">
        <f>IF(ISBLANK($N383),"",IF(ISBLANK('datos GENERALES'!B$16),"",'datos GENERALES'!B$16))</f>
        <v/>
      </c>
      <c r="D383" s="43" t="str">
        <f>IF(ISBLANK($N383),"","SGBTM/AUTAROC/"&amp;'datos GENERALES'!B$5&amp;"_"&amp;'datos GENERALES'!C$5&amp;"_"&amp;'datos GENERALES'!D$5)</f>
        <v/>
      </c>
      <c r="E383" s="42" t="str">
        <f>IF(ISBLANK($N383),"",IF(ISBLANK('datos GENERALES'!$B$6),"",'datos GENERALES'!$B$6))</f>
        <v/>
      </c>
      <c r="F383" s="42" t="str">
        <f>IF(ISBLANK($N383),"",IF(ISBLANK('datos GENERALES'!$B$7),"",'datos GENERALES'!$B$7))</f>
        <v/>
      </c>
      <c r="G383" s="42" t="str">
        <f>IF(ISBLANK($N383),"",IF(ISBLANK('datos GENERALES'!$B$10),"",'datos GENERALES'!$B$10))</f>
        <v/>
      </c>
      <c r="H383" s="42" t="str">
        <f>IF(ISBLANK($N383),"",IF(ISBLANK('datos GENERALES'!$C$10),"",'datos GENERALES'!$C$10))</f>
        <v/>
      </c>
      <c r="I383" s="42" t="str">
        <f>IF(ISBLANK($N383),"",IF(ISBLANK('datos GENERALES'!$D$10),"",'datos GENERALES'!$D$10))</f>
        <v/>
      </c>
      <c r="O383" s="48" t="str">
        <f>IFERROR(VLOOKUP(N383,ListaEspecies!$B$3:$D$45,2,FALSE),"")</f>
        <v/>
      </c>
      <c r="P383" s="96" t="str">
        <f>IFERROR(VLOOKUP(N383,ListaEspecies!$B$3:$D$45,3,FALSE),"")</f>
        <v/>
      </c>
      <c r="R383" s="42" t="str">
        <f>IF(ISBLANK($J383),"",IF(ISBLANK('datos GENERALES'!$B$15),"",'datos GENERALES'!$B$15))</f>
        <v/>
      </c>
      <c r="S383" s="49" t="str">
        <f t="shared" si="42"/>
        <v/>
      </c>
      <c r="T383" s="49" t="str">
        <f t="shared" si="43"/>
        <v/>
      </c>
      <c r="AA383" s="50" t="str">
        <f t="shared" si="47"/>
        <v/>
      </c>
      <c r="AE383" s="50" t="str">
        <f t="shared" si="44"/>
        <v/>
      </c>
      <c r="AI383" s="19" t="str">
        <f t="shared" si="45"/>
        <v/>
      </c>
      <c r="AJ383"/>
      <c r="AK383" s="19" t="str">
        <f t="shared" si="46"/>
        <v/>
      </c>
    </row>
    <row r="384" spans="1:37" x14ac:dyDescent="0.25">
      <c r="A384" s="42" t="str">
        <f t="shared" si="40"/>
        <v/>
      </c>
      <c r="B384" s="42" t="str">
        <f t="shared" si="41"/>
        <v/>
      </c>
      <c r="C384" s="42" t="str">
        <f>IF(ISBLANK($N384),"",IF(ISBLANK('datos GENERALES'!B$16),"",'datos GENERALES'!B$16))</f>
        <v/>
      </c>
      <c r="D384" s="43" t="str">
        <f>IF(ISBLANK($N384),"","SGBTM/AUTAROC/"&amp;'datos GENERALES'!B$5&amp;"_"&amp;'datos GENERALES'!C$5&amp;"_"&amp;'datos GENERALES'!D$5)</f>
        <v/>
      </c>
      <c r="E384" s="42" t="str">
        <f>IF(ISBLANK($N384),"",IF(ISBLANK('datos GENERALES'!$B$6),"",'datos GENERALES'!$B$6))</f>
        <v/>
      </c>
      <c r="F384" s="42" t="str">
        <f>IF(ISBLANK($N384),"",IF(ISBLANK('datos GENERALES'!$B$7),"",'datos GENERALES'!$B$7))</f>
        <v/>
      </c>
      <c r="G384" s="42" t="str">
        <f>IF(ISBLANK($N384),"",IF(ISBLANK('datos GENERALES'!$B$10),"",'datos GENERALES'!$B$10))</f>
        <v/>
      </c>
      <c r="H384" s="42" t="str">
        <f>IF(ISBLANK($N384),"",IF(ISBLANK('datos GENERALES'!$C$10),"",'datos GENERALES'!$C$10))</f>
        <v/>
      </c>
      <c r="I384" s="42" t="str">
        <f>IF(ISBLANK($N384),"",IF(ISBLANK('datos GENERALES'!$D$10),"",'datos GENERALES'!$D$10))</f>
        <v/>
      </c>
      <c r="O384" s="48" t="str">
        <f>IFERROR(VLOOKUP(N384,ListaEspecies!$B$3:$D$45,2,FALSE),"")</f>
        <v/>
      </c>
      <c r="P384" s="96" t="str">
        <f>IFERROR(VLOOKUP(N384,ListaEspecies!$B$3:$D$45,3,FALSE),"")</f>
        <v/>
      </c>
      <c r="R384" s="42" t="str">
        <f>IF(ISBLANK($J384),"",IF(ISBLANK('datos GENERALES'!$B$15),"",'datos GENERALES'!$B$15))</f>
        <v/>
      </c>
      <c r="S384" s="49" t="str">
        <f t="shared" si="42"/>
        <v/>
      </c>
      <c r="T384" s="49" t="str">
        <f t="shared" si="43"/>
        <v/>
      </c>
      <c r="AA384" s="50" t="str">
        <f t="shared" si="47"/>
        <v/>
      </c>
      <c r="AE384" s="50" t="str">
        <f t="shared" si="44"/>
        <v/>
      </c>
      <c r="AI384" s="19" t="str">
        <f t="shared" si="45"/>
        <v/>
      </c>
      <c r="AJ384"/>
      <c r="AK384" s="19" t="str">
        <f t="shared" si="46"/>
        <v/>
      </c>
    </row>
    <row r="385" spans="1:37" x14ac:dyDescent="0.25">
      <c r="A385" s="42" t="str">
        <f t="shared" si="40"/>
        <v/>
      </c>
      <c r="B385" s="42" t="str">
        <f t="shared" si="41"/>
        <v/>
      </c>
      <c r="C385" s="42" t="str">
        <f>IF(ISBLANK($N385),"",IF(ISBLANK('datos GENERALES'!B$16),"",'datos GENERALES'!B$16))</f>
        <v/>
      </c>
      <c r="D385" s="43" t="str">
        <f>IF(ISBLANK($N385),"","SGBTM/AUTAROC/"&amp;'datos GENERALES'!B$5&amp;"_"&amp;'datos GENERALES'!C$5&amp;"_"&amp;'datos GENERALES'!D$5)</f>
        <v/>
      </c>
      <c r="E385" s="42" t="str">
        <f>IF(ISBLANK($N385),"",IF(ISBLANK('datos GENERALES'!$B$6),"",'datos GENERALES'!$B$6))</f>
        <v/>
      </c>
      <c r="F385" s="42" t="str">
        <f>IF(ISBLANK($N385),"",IF(ISBLANK('datos GENERALES'!$B$7),"",'datos GENERALES'!$B$7))</f>
        <v/>
      </c>
      <c r="G385" s="42" t="str">
        <f>IF(ISBLANK($N385),"",IF(ISBLANK('datos GENERALES'!$B$10),"",'datos GENERALES'!$B$10))</f>
        <v/>
      </c>
      <c r="H385" s="42" t="str">
        <f>IF(ISBLANK($N385),"",IF(ISBLANK('datos GENERALES'!$C$10),"",'datos GENERALES'!$C$10))</f>
        <v/>
      </c>
      <c r="I385" s="42" t="str">
        <f>IF(ISBLANK($N385),"",IF(ISBLANK('datos GENERALES'!$D$10),"",'datos GENERALES'!$D$10))</f>
        <v/>
      </c>
      <c r="O385" s="48" t="str">
        <f>IFERROR(VLOOKUP(N385,ListaEspecies!$B$3:$D$45,2,FALSE),"")</f>
        <v/>
      </c>
      <c r="P385" s="96" t="str">
        <f>IFERROR(VLOOKUP(N385,ListaEspecies!$B$3:$D$45,3,FALSE),"")</f>
        <v/>
      </c>
      <c r="R385" s="42" t="str">
        <f>IF(ISBLANK($J385),"",IF(ISBLANK('datos GENERALES'!$B$15),"",'datos GENERALES'!$B$15))</f>
        <v/>
      </c>
      <c r="S385" s="49" t="str">
        <f t="shared" si="42"/>
        <v/>
      </c>
      <c r="T385" s="49" t="str">
        <f t="shared" si="43"/>
        <v/>
      </c>
      <c r="AA385" s="50" t="str">
        <f t="shared" si="47"/>
        <v/>
      </c>
      <c r="AE385" s="50" t="str">
        <f t="shared" si="44"/>
        <v/>
      </c>
      <c r="AI385" s="19" t="str">
        <f t="shared" si="45"/>
        <v/>
      </c>
      <c r="AJ385"/>
      <c r="AK385" s="19" t="str">
        <f t="shared" si="46"/>
        <v/>
      </c>
    </row>
    <row r="386" spans="1:37" x14ac:dyDescent="0.25">
      <c r="A386" s="42" t="str">
        <f t="shared" ref="A386:A449" si="48">IF(ISBLANK($N386),"","AROC")</f>
        <v/>
      </c>
      <c r="B386" s="42" t="str">
        <f t="shared" ref="B386:B449" si="49">IF(ISBLANK($N386),"","avistamiento AROC")</f>
        <v/>
      </c>
      <c r="C386" s="42" t="str">
        <f>IF(ISBLANK($N386),"",IF(ISBLANK('datos GENERALES'!B$16),"",'datos GENERALES'!B$16))</f>
        <v/>
      </c>
      <c r="D386" s="43" t="str">
        <f>IF(ISBLANK($N386),"","SGBTM/AUTAROC/"&amp;'datos GENERALES'!B$5&amp;"_"&amp;'datos GENERALES'!C$5&amp;"_"&amp;'datos GENERALES'!D$5)</f>
        <v/>
      </c>
      <c r="E386" s="42" t="str">
        <f>IF(ISBLANK($N386),"",IF(ISBLANK('datos GENERALES'!$B$6),"",'datos GENERALES'!$B$6))</f>
        <v/>
      </c>
      <c r="F386" s="42" t="str">
        <f>IF(ISBLANK($N386),"",IF(ISBLANK('datos GENERALES'!$B$7),"",'datos GENERALES'!$B$7))</f>
        <v/>
      </c>
      <c r="G386" s="42" t="str">
        <f>IF(ISBLANK($N386),"",IF(ISBLANK('datos GENERALES'!$B$10),"",'datos GENERALES'!$B$10))</f>
        <v/>
      </c>
      <c r="H386" s="42" t="str">
        <f>IF(ISBLANK($N386),"",IF(ISBLANK('datos GENERALES'!$C$10),"",'datos GENERALES'!$C$10))</f>
        <v/>
      </c>
      <c r="I386" s="42" t="str">
        <f>IF(ISBLANK($N386),"",IF(ISBLANK('datos GENERALES'!$D$10),"",'datos GENERALES'!$D$10))</f>
        <v/>
      </c>
      <c r="O386" s="48" t="str">
        <f>IFERROR(VLOOKUP(N386,ListaEspecies!$B$3:$D$45,2,FALSE),"")</f>
        <v/>
      </c>
      <c r="P386" s="96" t="str">
        <f>IFERROR(VLOOKUP(N386,ListaEspecies!$B$3:$D$45,3,FALSE),"")</f>
        <v/>
      </c>
      <c r="R386" s="42" t="str">
        <f>IF(ISBLANK($J386),"",IF(ISBLANK('datos GENERALES'!$B$15),"",'datos GENERALES'!$B$15))</f>
        <v/>
      </c>
      <c r="S386" s="49" t="str">
        <f t="shared" si="42"/>
        <v/>
      </c>
      <c r="T386" s="49" t="str">
        <f t="shared" si="43"/>
        <v/>
      </c>
      <c r="AA386" s="50" t="str">
        <f t="shared" si="47"/>
        <v/>
      </c>
      <c r="AE386" s="50" t="str">
        <f t="shared" si="44"/>
        <v/>
      </c>
      <c r="AI386" s="19" t="str">
        <f t="shared" si="45"/>
        <v/>
      </c>
      <c r="AJ386"/>
      <c r="AK386" s="19" t="str">
        <f t="shared" si="46"/>
        <v/>
      </c>
    </row>
    <row r="387" spans="1:37" x14ac:dyDescent="0.25">
      <c r="A387" s="42" t="str">
        <f t="shared" si="48"/>
        <v/>
      </c>
      <c r="B387" s="42" t="str">
        <f t="shared" si="49"/>
        <v/>
      </c>
      <c r="C387" s="42" t="str">
        <f>IF(ISBLANK($N387),"",IF(ISBLANK('datos GENERALES'!B$16),"",'datos GENERALES'!B$16))</f>
        <v/>
      </c>
      <c r="D387" s="43" t="str">
        <f>IF(ISBLANK($N387),"","SGBTM/AUTAROC/"&amp;'datos GENERALES'!B$5&amp;"_"&amp;'datos GENERALES'!C$5&amp;"_"&amp;'datos GENERALES'!D$5)</f>
        <v/>
      </c>
      <c r="E387" s="42" t="str">
        <f>IF(ISBLANK($N387),"",IF(ISBLANK('datos GENERALES'!$B$6),"",'datos GENERALES'!$B$6))</f>
        <v/>
      </c>
      <c r="F387" s="42" t="str">
        <f>IF(ISBLANK($N387),"",IF(ISBLANK('datos GENERALES'!$B$7),"",'datos GENERALES'!$B$7))</f>
        <v/>
      </c>
      <c r="G387" s="42" t="str">
        <f>IF(ISBLANK($N387),"",IF(ISBLANK('datos GENERALES'!$B$10),"",'datos GENERALES'!$B$10))</f>
        <v/>
      </c>
      <c r="H387" s="42" t="str">
        <f>IF(ISBLANK($N387),"",IF(ISBLANK('datos GENERALES'!$C$10),"",'datos GENERALES'!$C$10))</f>
        <v/>
      </c>
      <c r="I387" s="42" t="str">
        <f>IF(ISBLANK($N387),"",IF(ISBLANK('datos GENERALES'!$D$10),"",'datos GENERALES'!$D$10))</f>
        <v/>
      </c>
      <c r="O387" s="48" t="str">
        <f>IFERROR(VLOOKUP(N387,ListaEspecies!$B$3:$D$45,2,FALSE),"")</f>
        <v/>
      </c>
      <c r="P387" s="96" t="str">
        <f>IFERROR(VLOOKUP(N387,ListaEspecies!$B$3:$D$45,3,FALSE),"")</f>
        <v/>
      </c>
      <c r="R387" s="42" t="str">
        <f>IF(ISBLANK($J387),"",IF(ISBLANK('datos GENERALES'!$B$15),"",'datos GENERALES'!$B$15))</f>
        <v/>
      </c>
      <c r="S387" s="49" t="str">
        <f t="shared" ref="S387:S450" si="50">IF(U387="",AA387,U387)</f>
        <v/>
      </c>
      <c r="T387" s="49" t="str">
        <f t="shared" ref="T387:T450" si="51">IF(V387="",AE387,V387)</f>
        <v/>
      </c>
      <c r="AA387" s="50" t="str">
        <f t="shared" si="47"/>
        <v/>
      </c>
      <c r="AE387" s="50" t="str">
        <f t="shared" ref="AE387:AE450" si="52">IF((AB387+(AC387/60)+(AD387/3600))=0,"",(AB387+(AC387/60)+(AD387/3600)))</f>
        <v/>
      </c>
      <c r="AI387" s="19" t="str">
        <f t="shared" ref="AI387:AI450" si="53">IF(ISBLANK(AH387),"",IF(AH387="SI","",IF(AH387="NO",0,"NA")))</f>
        <v/>
      </c>
      <c r="AJ387"/>
      <c r="AK387" s="19" t="str">
        <f t="shared" ref="AK387:AK450" si="54">IF(ISBLANK(AJ387),"",IF(AJ387="SI","",IF(AJ387="NO",0,"NA")))</f>
        <v/>
      </c>
    </row>
    <row r="388" spans="1:37" x14ac:dyDescent="0.25">
      <c r="A388" s="42" t="str">
        <f t="shared" si="48"/>
        <v/>
      </c>
      <c r="B388" s="42" t="str">
        <f t="shared" si="49"/>
        <v/>
      </c>
      <c r="C388" s="42" t="str">
        <f>IF(ISBLANK($N388),"",IF(ISBLANK('datos GENERALES'!B$16),"",'datos GENERALES'!B$16))</f>
        <v/>
      </c>
      <c r="D388" s="43" t="str">
        <f>IF(ISBLANK($N388),"","SGBTM/AUTAROC/"&amp;'datos GENERALES'!B$5&amp;"_"&amp;'datos GENERALES'!C$5&amp;"_"&amp;'datos GENERALES'!D$5)</f>
        <v/>
      </c>
      <c r="E388" s="42" t="str">
        <f>IF(ISBLANK($N388),"",IF(ISBLANK('datos GENERALES'!$B$6),"",'datos GENERALES'!$B$6))</f>
        <v/>
      </c>
      <c r="F388" s="42" t="str">
        <f>IF(ISBLANK($N388),"",IF(ISBLANK('datos GENERALES'!$B$7),"",'datos GENERALES'!$B$7))</f>
        <v/>
      </c>
      <c r="G388" s="42" t="str">
        <f>IF(ISBLANK($N388),"",IF(ISBLANK('datos GENERALES'!$B$10),"",'datos GENERALES'!$B$10))</f>
        <v/>
      </c>
      <c r="H388" s="42" t="str">
        <f>IF(ISBLANK($N388),"",IF(ISBLANK('datos GENERALES'!$C$10),"",'datos GENERALES'!$C$10))</f>
        <v/>
      </c>
      <c r="I388" s="42" t="str">
        <f>IF(ISBLANK($N388),"",IF(ISBLANK('datos GENERALES'!$D$10),"",'datos GENERALES'!$D$10))</f>
        <v/>
      </c>
      <c r="O388" s="48" t="str">
        <f>IFERROR(VLOOKUP(N388,ListaEspecies!$B$3:$D$45,2,FALSE),"")</f>
        <v/>
      </c>
      <c r="P388" s="96" t="str">
        <f>IFERROR(VLOOKUP(N388,ListaEspecies!$B$3:$D$45,3,FALSE),"")</f>
        <v/>
      </c>
      <c r="R388" s="42" t="str">
        <f>IF(ISBLANK($J388),"",IF(ISBLANK('datos GENERALES'!$B$15),"",'datos GENERALES'!$B$15))</f>
        <v/>
      </c>
      <c r="S388" s="49" t="str">
        <f t="shared" si="50"/>
        <v/>
      </c>
      <c r="T388" s="49" t="str">
        <f t="shared" si="51"/>
        <v/>
      </c>
      <c r="AA388" s="50" t="str">
        <f t="shared" ref="AA388:AA451" si="55">IF((X388+(Y388/60)+(Z388/3600))*IF(W388="o",-1,1)=0,"",(X388+(Y388/60)+(Z388/3600))*IF(W388="o",-1,1))</f>
        <v/>
      </c>
      <c r="AE388" s="50" t="str">
        <f t="shared" si="52"/>
        <v/>
      </c>
      <c r="AI388" s="19" t="str">
        <f t="shared" si="53"/>
        <v/>
      </c>
      <c r="AJ388"/>
      <c r="AK388" s="19" t="str">
        <f t="shared" si="54"/>
        <v/>
      </c>
    </row>
    <row r="389" spans="1:37" x14ac:dyDescent="0.25">
      <c r="A389" s="42" t="str">
        <f t="shared" si="48"/>
        <v/>
      </c>
      <c r="B389" s="42" t="str">
        <f t="shared" si="49"/>
        <v/>
      </c>
      <c r="C389" s="42" t="str">
        <f>IF(ISBLANK($N389),"",IF(ISBLANK('datos GENERALES'!B$16),"",'datos GENERALES'!B$16))</f>
        <v/>
      </c>
      <c r="D389" s="43" t="str">
        <f>IF(ISBLANK($N389),"","SGBTM/AUTAROC/"&amp;'datos GENERALES'!B$5&amp;"_"&amp;'datos GENERALES'!C$5&amp;"_"&amp;'datos GENERALES'!D$5)</f>
        <v/>
      </c>
      <c r="E389" s="42" t="str">
        <f>IF(ISBLANK($N389),"",IF(ISBLANK('datos GENERALES'!$B$6),"",'datos GENERALES'!$B$6))</f>
        <v/>
      </c>
      <c r="F389" s="42" t="str">
        <f>IF(ISBLANK($N389),"",IF(ISBLANK('datos GENERALES'!$B$7),"",'datos GENERALES'!$B$7))</f>
        <v/>
      </c>
      <c r="G389" s="42" t="str">
        <f>IF(ISBLANK($N389),"",IF(ISBLANK('datos GENERALES'!$B$10),"",'datos GENERALES'!$B$10))</f>
        <v/>
      </c>
      <c r="H389" s="42" t="str">
        <f>IF(ISBLANK($N389),"",IF(ISBLANK('datos GENERALES'!$C$10),"",'datos GENERALES'!$C$10))</f>
        <v/>
      </c>
      <c r="I389" s="42" t="str">
        <f>IF(ISBLANK($N389),"",IF(ISBLANK('datos GENERALES'!$D$10),"",'datos GENERALES'!$D$10))</f>
        <v/>
      </c>
      <c r="O389" s="48" t="str">
        <f>IFERROR(VLOOKUP(N389,ListaEspecies!$B$3:$D$45,2,FALSE),"")</f>
        <v/>
      </c>
      <c r="P389" s="96" t="str">
        <f>IFERROR(VLOOKUP(N389,ListaEspecies!$B$3:$D$45,3,FALSE),"")</f>
        <v/>
      </c>
      <c r="R389" s="42" t="str">
        <f>IF(ISBLANK($J389),"",IF(ISBLANK('datos GENERALES'!$B$15),"",'datos GENERALES'!$B$15))</f>
        <v/>
      </c>
      <c r="S389" s="49" t="str">
        <f t="shared" si="50"/>
        <v/>
      </c>
      <c r="T389" s="49" t="str">
        <f t="shared" si="51"/>
        <v/>
      </c>
      <c r="AA389" s="50" t="str">
        <f t="shared" si="55"/>
        <v/>
      </c>
      <c r="AE389" s="50" t="str">
        <f t="shared" si="52"/>
        <v/>
      </c>
      <c r="AI389" s="19" t="str">
        <f t="shared" si="53"/>
        <v/>
      </c>
      <c r="AJ389"/>
      <c r="AK389" s="19" t="str">
        <f t="shared" si="54"/>
        <v/>
      </c>
    </row>
    <row r="390" spans="1:37" x14ac:dyDescent="0.25">
      <c r="A390" s="42" t="str">
        <f t="shared" si="48"/>
        <v/>
      </c>
      <c r="B390" s="42" t="str">
        <f t="shared" si="49"/>
        <v/>
      </c>
      <c r="C390" s="42" t="str">
        <f>IF(ISBLANK($N390),"",IF(ISBLANK('datos GENERALES'!B$16),"",'datos GENERALES'!B$16))</f>
        <v/>
      </c>
      <c r="D390" s="43" t="str">
        <f>IF(ISBLANK($N390),"","SGBTM/AUTAROC/"&amp;'datos GENERALES'!B$5&amp;"_"&amp;'datos GENERALES'!C$5&amp;"_"&amp;'datos GENERALES'!D$5)</f>
        <v/>
      </c>
      <c r="E390" s="42" t="str">
        <f>IF(ISBLANK($N390),"",IF(ISBLANK('datos GENERALES'!$B$6),"",'datos GENERALES'!$B$6))</f>
        <v/>
      </c>
      <c r="F390" s="42" t="str">
        <f>IF(ISBLANK($N390),"",IF(ISBLANK('datos GENERALES'!$B$7),"",'datos GENERALES'!$B$7))</f>
        <v/>
      </c>
      <c r="G390" s="42" t="str">
        <f>IF(ISBLANK($N390),"",IF(ISBLANK('datos GENERALES'!$B$10),"",'datos GENERALES'!$B$10))</f>
        <v/>
      </c>
      <c r="H390" s="42" t="str">
        <f>IF(ISBLANK($N390),"",IF(ISBLANK('datos GENERALES'!$C$10),"",'datos GENERALES'!$C$10))</f>
        <v/>
      </c>
      <c r="I390" s="42" t="str">
        <f>IF(ISBLANK($N390),"",IF(ISBLANK('datos GENERALES'!$D$10),"",'datos GENERALES'!$D$10))</f>
        <v/>
      </c>
      <c r="O390" s="48" t="str">
        <f>IFERROR(VLOOKUP(N390,ListaEspecies!$B$3:$D$45,2,FALSE),"")</f>
        <v/>
      </c>
      <c r="P390" s="96" t="str">
        <f>IFERROR(VLOOKUP(N390,ListaEspecies!$B$3:$D$45,3,FALSE),"")</f>
        <v/>
      </c>
      <c r="R390" s="42" t="str">
        <f>IF(ISBLANK($J390),"",IF(ISBLANK('datos GENERALES'!$B$15),"",'datos GENERALES'!$B$15))</f>
        <v/>
      </c>
      <c r="S390" s="49" t="str">
        <f t="shared" si="50"/>
        <v/>
      </c>
      <c r="T390" s="49" t="str">
        <f t="shared" si="51"/>
        <v/>
      </c>
      <c r="AA390" s="50" t="str">
        <f t="shared" si="55"/>
        <v/>
      </c>
      <c r="AE390" s="50" t="str">
        <f t="shared" si="52"/>
        <v/>
      </c>
      <c r="AI390" s="19" t="str">
        <f t="shared" si="53"/>
        <v/>
      </c>
      <c r="AJ390"/>
      <c r="AK390" s="19" t="str">
        <f t="shared" si="54"/>
        <v/>
      </c>
    </row>
    <row r="391" spans="1:37" x14ac:dyDescent="0.25">
      <c r="A391" s="42" t="str">
        <f t="shared" si="48"/>
        <v/>
      </c>
      <c r="B391" s="42" t="str">
        <f t="shared" si="49"/>
        <v/>
      </c>
      <c r="C391" s="42" t="str">
        <f>IF(ISBLANK($N391),"",IF(ISBLANK('datos GENERALES'!B$16),"",'datos GENERALES'!B$16))</f>
        <v/>
      </c>
      <c r="D391" s="43" t="str">
        <f>IF(ISBLANK($N391),"","SGBTM/AUTAROC/"&amp;'datos GENERALES'!B$5&amp;"_"&amp;'datos GENERALES'!C$5&amp;"_"&amp;'datos GENERALES'!D$5)</f>
        <v/>
      </c>
      <c r="E391" s="42" t="str">
        <f>IF(ISBLANK($N391),"",IF(ISBLANK('datos GENERALES'!$B$6),"",'datos GENERALES'!$B$6))</f>
        <v/>
      </c>
      <c r="F391" s="42" t="str">
        <f>IF(ISBLANK($N391),"",IF(ISBLANK('datos GENERALES'!$B$7),"",'datos GENERALES'!$B$7))</f>
        <v/>
      </c>
      <c r="G391" s="42" t="str">
        <f>IF(ISBLANK($N391),"",IF(ISBLANK('datos GENERALES'!$B$10),"",'datos GENERALES'!$B$10))</f>
        <v/>
      </c>
      <c r="H391" s="42" t="str">
        <f>IF(ISBLANK($N391),"",IF(ISBLANK('datos GENERALES'!$C$10),"",'datos GENERALES'!$C$10))</f>
        <v/>
      </c>
      <c r="I391" s="42" t="str">
        <f>IF(ISBLANK($N391),"",IF(ISBLANK('datos GENERALES'!$D$10),"",'datos GENERALES'!$D$10))</f>
        <v/>
      </c>
      <c r="O391" s="48" t="str">
        <f>IFERROR(VLOOKUP(N391,ListaEspecies!$B$3:$D$45,2,FALSE),"")</f>
        <v/>
      </c>
      <c r="P391" s="96" t="str">
        <f>IFERROR(VLOOKUP(N391,ListaEspecies!$B$3:$D$45,3,FALSE),"")</f>
        <v/>
      </c>
      <c r="R391" s="42" t="str">
        <f>IF(ISBLANK($J391),"",IF(ISBLANK('datos GENERALES'!$B$15),"",'datos GENERALES'!$B$15))</f>
        <v/>
      </c>
      <c r="S391" s="49" t="str">
        <f t="shared" si="50"/>
        <v/>
      </c>
      <c r="T391" s="49" t="str">
        <f t="shared" si="51"/>
        <v/>
      </c>
      <c r="AA391" s="50" t="str">
        <f t="shared" si="55"/>
        <v/>
      </c>
      <c r="AE391" s="50" t="str">
        <f t="shared" si="52"/>
        <v/>
      </c>
      <c r="AI391" s="19" t="str">
        <f t="shared" si="53"/>
        <v/>
      </c>
      <c r="AJ391"/>
      <c r="AK391" s="19" t="str">
        <f t="shared" si="54"/>
        <v/>
      </c>
    </row>
    <row r="392" spans="1:37" x14ac:dyDescent="0.25">
      <c r="A392" s="42" t="str">
        <f t="shared" si="48"/>
        <v/>
      </c>
      <c r="B392" s="42" t="str">
        <f t="shared" si="49"/>
        <v/>
      </c>
      <c r="C392" s="42" t="str">
        <f>IF(ISBLANK($N392),"",IF(ISBLANK('datos GENERALES'!B$16),"",'datos GENERALES'!B$16))</f>
        <v/>
      </c>
      <c r="D392" s="43" t="str">
        <f>IF(ISBLANK($N392),"","SGBTM/AUTAROC/"&amp;'datos GENERALES'!B$5&amp;"_"&amp;'datos GENERALES'!C$5&amp;"_"&amp;'datos GENERALES'!D$5)</f>
        <v/>
      </c>
      <c r="E392" s="42" t="str">
        <f>IF(ISBLANK($N392),"",IF(ISBLANK('datos GENERALES'!$B$6),"",'datos GENERALES'!$B$6))</f>
        <v/>
      </c>
      <c r="F392" s="42" t="str">
        <f>IF(ISBLANK($N392),"",IF(ISBLANK('datos GENERALES'!$B$7),"",'datos GENERALES'!$B$7))</f>
        <v/>
      </c>
      <c r="G392" s="42" t="str">
        <f>IF(ISBLANK($N392),"",IF(ISBLANK('datos GENERALES'!$B$10),"",'datos GENERALES'!$B$10))</f>
        <v/>
      </c>
      <c r="H392" s="42" t="str">
        <f>IF(ISBLANK($N392),"",IF(ISBLANK('datos GENERALES'!$C$10),"",'datos GENERALES'!$C$10))</f>
        <v/>
      </c>
      <c r="I392" s="42" t="str">
        <f>IF(ISBLANK($N392),"",IF(ISBLANK('datos GENERALES'!$D$10),"",'datos GENERALES'!$D$10))</f>
        <v/>
      </c>
      <c r="O392" s="48" t="str">
        <f>IFERROR(VLOOKUP(N392,ListaEspecies!$B$3:$D$45,2,FALSE),"")</f>
        <v/>
      </c>
      <c r="P392" s="96" t="str">
        <f>IFERROR(VLOOKUP(N392,ListaEspecies!$B$3:$D$45,3,FALSE),"")</f>
        <v/>
      </c>
      <c r="R392" s="42" t="str">
        <f>IF(ISBLANK($J392),"",IF(ISBLANK('datos GENERALES'!$B$15),"",'datos GENERALES'!$B$15))</f>
        <v/>
      </c>
      <c r="S392" s="49" t="str">
        <f t="shared" si="50"/>
        <v/>
      </c>
      <c r="T392" s="49" t="str">
        <f t="shared" si="51"/>
        <v/>
      </c>
      <c r="AA392" s="50" t="str">
        <f t="shared" si="55"/>
        <v/>
      </c>
      <c r="AE392" s="50" t="str">
        <f t="shared" si="52"/>
        <v/>
      </c>
      <c r="AI392" s="19" t="str">
        <f t="shared" si="53"/>
        <v/>
      </c>
      <c r="AJ392"/>
      <c r="AK392" s="19" t="str">
        <f t="shared" si="54"/>
        <v/>
      </c>
    </row>
    <row r="393" spans="1:37" x14ac:dyDescent="0.25">
      <c r="A393" s="42" t="str">
        <f t="shared" si="48"/>
        <v/>
      </c>
      <c r="B393" s="42" t="str">
        <f t="shared" si="49"/>
        <v/>
      </c>
      <c r="C393" s="42" t="str">
        <f>IF(ISBLANK($N393),"",IF(ISBLANK('datos GENERALES'!B$16),"",'datos GENERALES'!B$16))</f>
        <v/>
      </c>
      <c r="D393" s="43" t="str">
        <f>IF(ISBLANK($N393),"","SGBTM/AUTAROC/"&amp;'datos GENERALES'!B$5&amp;"_"&amp;'datos GENERALES'!C$5&amp;"_"&amp;'datos GENERALES'!D$5)</f>
        <v/>
      </c>
      <c r="E393" s="42" t="str">
        <f>IF(ISBLANK($N393),"",IF(ISBLANK('datos GENERALES'!$B$6),"",'datos GENERALES'!$B$6))</f>
        <v/>
      </c>
      <c r="F393" s="42" t="str">
        <f>IF(ISBLANK($N393),"",IF(ISBLANK('datos GENERALES'!$B$7),"",'datos GENERALES'!$B$7))</f>
        <v/>
      </c>
      <c r="G393" s="42" t="str">
        <f>IF(ISBLANK($N393),"",IF(ISBLANK('datos GENERALES'!$B$10),"",'datos GENERALES'!$B$10))</f>
        <v/>
      </c>
      <c r="H393" s="42" t="str">
        <f>IF(ISBLANK($N393),"",IF(ISBLANK('datos GENERALES'!$C$10),"",'datos GENERALES'!$C$10))</f>
        <v/>
      </c>
      <c r="I393" s="42" t="str">
        <f>IF(ISBLANK($N393),"",IF(ISBLANK('datos GENERALES'!$D$10),"",'datos GENERALES'!$D$10))</f>
        <v/>
      </c>
      <c r="O393" s="48" t="str">
        <f>IFERROR(VLOOKUP(N393,ListaEspecies!$B$3:$D$45,2,FALSE),"")</f>
        <v/>
      </c>
      <c r="P393" s="96" t="str">
        <f>IFERROR(VLOOKUP(N393,ListaEspecies!$B$3:$D$45,3,FALSE),"")</f>
        <v/>
      </c>
      <c r="R393" s="42" t="str">
        <f>IF(ISBLANK($J393),"",IF(ISBLANK('datos GENERALES'!$B$15),"",'datos GENERALES'!$B$15))</f>
        <v/>
      </c>
      <c r="S393" s="49" t="str">
        <f t="shared" si="50"/>
        <v/>
      </c>
      <c r="T393" s="49" t="str">
        <f t="shared" si="51"/>
        <v/>
      </c>
      <c r="AA393" s="50" t="str">
        <f t="shared" si="55"/>
        <v/>
      </c>
      <c r="AE393" s="50" t="str">
        <f t="shared" si="52"/>
        <v/>
      </c>
      <c r="AI393" s="19" t="str">
        <f t="shared" si="53"/>
        <v/>
      </c>
      <c r="AJ393"/>
      <c r="AK393" s="19" t="str">
        <f t="shared" si="54"/>
        <v/>
      </c>
    </row>
    <row r="394" spans="1:37" x14ac:dyDescent="0.25">
      <c r="A394" s="42" t="str">
        <f t="shared" si="48"/>
        <v/>
      </c>
      <c r="B394" s="42" t="str">
        <f t="shared" si="49"/>
        <v/>
      </c>
      <c r="C394" s="42" t="str">
        <f>IF(ISBLANK($N394),"",IF(ISBLANK('datos GENERALES'!B$16),"",'datos GENERALES'!B$16))</f>
        <v/>
      </c>
      <c r="D394" s="43" t="str">
        <f>IF(ISBLANK($N394),"","SGBTM/AUTAROC/"&amp;'datos GENERALES'!B$5&amp;"_"&amp;'datos GENERALES'!C$5&amp;"_"&amp;'datos GENERALES'!D$5)</f>
        <v/>
      </c>
      <c r="E394" s="42" t="str">
        <f>IF(ISBLANK($N394),"",IF(ISBLANK('datos GENERALES'!$B$6),"",'datos GENERALES'!$B$6))</f>
        <v/>
      </c>
      <c r="F394" s="42" t="str">
        <f>IF(ISBLANK($N394),"",IF(ISBLANK('datos GENERALES'!$B$7),"",'datos GENERALES'!$B$7))</f>
        <v/>
      </c>
      <c r="G394" s="42" t="str">
        <f>IF(ISBLANK($N394),"",IF(ISBLANK('datos GENERALES'!$B$10),"",'datos GENERALES'!$B$10))</f>
        <v/>
      </c>
      <c r="H394" s="42" t="str">
        <f>IF(ISBLANK($N394),"",IF(ISBLANK('datos GENERALES'!$C$10),"",'datos GENERALES'!$C$10))</f>
        <v/>
      </c>
      <c r="I394" s="42" t="str">
        <f>IF(ISBLANK($N394),"",IF(ISBLANK('datos GENERALES'!$D$10),"",'datos GENERALES'!$D$10))</f>
        <v/>
      </c>
      <c r="O394" s="48" t="str">
        <f>IFERROR(VLOOKUP(N394,ListaEspecies!$B$3:$D$45,2,FALSE),"")</f>
        <v/>
      </c>
      <c r="P394" s="96" t="str">
        <f>IFERROR(VLOOKUP(N394,ListaEspecies!$B$3:$D$45,3,FALSE),"")</f>
        <v/>
      </c>
      <c r="R394" s="42" t="str">
        <f>IF(ISBLANK($J394),"",IF(ISBLANK('datos GENERALES'!$B$15),"",'datos GENERALES'!$B$15))</f>
        <v/>
      </c>
      <c r="S394" s="49" t="str">
        <f t="shared" si="50"/>
        <v/>
      </c>
      <c r="T394" s="49" t="str">
        <f t="shared" si="51"/>
        <v/>
      </c>
      <c r="AA394" s="50" t="str">
        <f t="shared" si="55"/>
        <v/>
      </c>
      <c r="AE394" s="50" t="str">
        <f t="shared" si="52"/>
        <v/>
      </c>
      <c r="AI394" s="19" t="str">
        <f t="shared" si="53"/>
        <v/>
      </c>
      <c r="AJ394"/>
      <c r="AK394" s="19" t="str">
        <f t="shared" si="54"/>
        <v/>
      </c>
    </row>
    <row r="395" spans="1:37" x14ac:dyDescent="0.25">
      <c r="A395" s="42" t="str">
        <f t="shared" si="48"/>
        <v/>
      </c>
      <c r="B395" s="42" t="str">
        <f t="shared" si="49"/>
        <v/>
      </c>
      <c r="C395" s="42" t="str">
        <f>IF(ISBLANK($N395),"",IF(ISBLANK('datos GENERALES'!B$16),"",'datos GENERALES'!B$16))</f>
        <v/>
      </c>
      <c r="D395" s="43" t="str">
        <f>IF(ISBLANK($N395),"","SGBTM/AUTAROC/"&amp;'datos GENERALES'!B$5&amp;"_"&amp;'datos GENERALES'!C$5&amp;"_"&amp;'datos GENERALES'!D$5)</f>
        <v/>
      </c>
      <c r="E395" s="42" t="str">
        <f>IF(ISBLANK($N395),"",IF(ISBLANK('datos GENERALES'!$B$6),"",'datos GENERALES'!$B$6))</f>
        <v/>
      </c>
      <c r="F395" s="42" t="str">
        <f>IF(ISBLANK($N395),"",IF(ISBLANK('datos GENERALES'!$B$7),"",'datos GENERALES'!$B$7))</f>
        <v/>
      </c>
      <c r="G395" s="42" t="str">
        <f>IF(ISBLANK($N395),"",IF(ISBLANK('datos GENERALES'!$B$10),"",'datos GENERALES'!$B$10))</f>
        <v/>
      </c>
      <c r="H395" s="42" t="str">
        <f>IF(ISBLANK($N395),"",IF(ISBLANK('datos GENERALES'!$C$10),"",'datos GENERALES'!$C$10))</f>
        <v/>
      </c>
      <c r="I395" s="42" t="str">
        <f>IF(ISBLANK($N395),"",IF(ISBLANK('datos GENERALES'!$D$10),"",'datos GENERALES'!$D$10))</f>
        <v/>
      </c>
      <c r="O395" s="48" t="str">
        <f>IFERROR(VLOOKUP(N395,ListaEspecies!$B$3:$D$45,2,FALSE),"")</f>
        <v/>
      </c>
      <c r="P395" s="96" t="str">
        <f>IFERROR(VLOOKUP(N395,ListaEspecies!$B$3:$D$45,3,FALSE),"")</f>
        <v/>
      </c>
      <c r="R395" s="42" t="str">
        <f>IF(ISBLANK($J395),"",IF(ISBLANK('datos GENERALES'!$B$15),"",'datos GENERALES'!$B$15))</f>
        <v/>
      </c>
      <c r="S395" s="49" t="str">
        <f t="shared" si="50"/>
        <v/>
      </c>
      <c r="T395" s="49" t="str">
        <f t="shared" si="51"/>
        <v/>
      </c>
      <c r="AA395" s="50" t="str">
        <f t="shared" si="55"/>
        <v/>
      </c>
      <c r="AE395" s="50" t="str">
        <f t="shared" si="52"/>
        <v/>
      </c>
      <c r="AI395" s="19" t="str">
        <f t="shared" si="53"/>
        <v/>
      </c>
      <c r="AJ395"/>
      <c r="AK395" s="19" t="str">
        <f t="shared" si="54"/>
        <v/>
      </c>
    </row>
    <row r="396" spans="1:37" x14ac:dyDescent="0.25">
      <c r="A396" s="42" t="str">
        <f t="shared" si="48"/>
        <v/>
      </c>
      <c r="B396" s="42" t="str">
        <f t="shared" si="49"/>
        <v/>
      </c>
      <c r="C396" s="42" t="str">
        <f>IF(ISBLANK($N396),"",IF(ISBLANK('datos GENERALES'!B$16),"",'datos GENERALES'!B$16))</f>
        <v/>
      </c>
      <c r="D396" s="43" t="str">
        <f>IF(ISBLANK($N396),"","SGBTM/AUTAROC/"&amp;'datos GENERALES'!B$5&amp;"_"&amp;'datos GENERALES'!C$5&amp;"_"&amp;'datos GENERALES'!D$5)</f>
        <v/>
      </c>
      <c r="E396" s="42" t="str">
        <f>IF(ISBLANK($N396),"",IF(ISBLANK('datos GENERALES'!$B$6),"",'datos GENERALES'!$B$6))</f>
        <v/>
      </c>
      <c r="F396" s="42" t="str">
        <f>IF(ISBLANK($N396),"",IF(ISBLANK('datos GENERALES'!$B$7),"",'datos GENERALES'!$B$7))</f>
        <v/>
      </c>
      <c r="G396" s="42" t="str">
        <f>IF(ISBLANK($N396),"",IF(ISBLANK('datos GENERALES'!$B$10),"",'datos GENERALES'!$B$10))</f>
        <v/>
      </c>
      <c r="H396" s="42" t="str">
        <f>IF(ISBLANK($N396),"",IF(ISBLANK('datos GENERALES'!$C$10),"",'datos GENERALES'!$C$10))</f>
        <v/>
      </c>
      <c r="I396" s="42" t="str">
        <f>IF(ISBLANK($N396),"",IF(ISBLANK('datos GENERALES'!$D$10),"",'datos GENERALES'!$D$10))</f>
        <v/>
      </c>
      <c r="O396" s="48" t="str">
        <f>IFERROR(VLOOKUP(N396,ListaEspecies!$B$3:$D$45,2,FALSE),"")</f>
        <v/>
      </c>
      <c r="P396" s="96" t="str">
        <f>IFERROR(VLOOKUP(N396,ListaEspecies!$B$3:$D$45,3,FALSE),"")</f>
        <v/>
      </c>
      <c r="R396" s="42" t="str">
        <f>IF(ISBLANK($J396),"",IF(ISBLANK('datos GENERALES'!$B$15),"",'datos GENERALES'!$B$15))</f>
        <v/>
      </c>
      <c r="S396" s="49" t="str">
        <f t="shared" si="50"/>
        <v/>
      </c>
      <c r="T396" s="49" t="str">
        <f t="shared" si="51"/>
        <v/>
      </c>
      <c r="AA396" s="50" t="str">
        <f t="shared" si="55"/>
        <v/>
      </c>
      <c r="AE396" s="50" t="str">
        <f t="shared" si="52"/>
        <v/>
      </c>
      <c r="AI396" s="19" t="str">
        <f t="shared" si="53"/>
        <v/>
      </c>
      <c r="AJ396"/>
      <c r="AK396" s="19" t="str">
        <f t="shared" si="54"/>
        <v/>
      </c>
    </row>
    <row r="397" spans="1:37" x14ac:dyDescent="0.25">
      <c r="A397" s="42" t="str">
        <f t="shared" si="48"/>
        <v/>
      </c>
      <c r="B397" s="42" t="str">
        <f t="shared" si="49"/>
        <v/>
      </c>
      <c r="C397" s="42" t="str">
        <f>IF(ISBLANK($N397),"",IF(ISBLANK('datos GENERALES'!B$16),"",'datos GENERALES'!B$16))</f>
        <v/>
      </c>
      <c r="D397" s="43" t="str">
        <f>IF(ISBLANK($N397),"","SGBTM/AUTAROC/"&amp;'datos GENERALES'!B$5&amp;"_"&amp;'datos GENERALES'!C$5&amp;"_"&amp;'datos GENERALES'!D$5)</f>
        <v/>
      </c>
      <c r="E397" s="42" t="str">
        <f>IF(ISBLANK($N397),"",IF(ISBLANK('datos GENERALES'!$B$6),"",'datos GENERALES'!$B$6))</f>
        <v/>
      </c>
      <c r="F397" s="42" t="str">
        <f>IF(ISBLANK($N397),"",IF(ISBLANK('datos GENERALES'!$B$7),"",'datos GENERALES'!$B$7))</f>
        <v/>
      </c>
      <c r="G397" s="42" t="str">
        <f>IF(ISBLANK($N397),"",IF(ISBLANK('datos GENERALES'!$B$10),"",'datos GENERALES'!$B$10))</f>
        <v/>
      </c>
      <c r="H397" s="42" t="str">
        <f>IF(ISBLANK($N397),"",IF(ISBLANK('datos GENERALES'!$C$10),"",'datos GENERALES'!$C$10))</f>
        <v/>
      </c>
      <c r="I397" s="42" t="str">
        <f>IF(ISBLANK($N397),"",IF(ISBLANK('datos GENERALES'!$D$10),"",'datos GENERALES'!$D$10))</f>
        <v/>
      </c>
      <c r="O397" s="48" t="str">
        <f>IFERROR(VLOOKUP(N397,ListaEspecies!$B$3:$D$45,2,FALSE),"")</f>
        <v/>
      </c>
      <c r="P397" s="96" t="str">
        <f>IFERROR(VLOOKUP(N397,ListaEspecies!$B$3:$D$45,3,FALSE),"")</f>
        <v/>
      </c>
      <c r="R397" s="42" t="str">
        <f>IF(ISBLANK($J397),"",IF(ISBLANK('datos GENERALES'!$B$15),"",'datos GENERALES'!$B$15))</f>
        <v/>
      </c>
      <c r="S397" s="49" t="str">
        <f t="shared" si="50"/>
        <v/>
      </c>
      <c r="T397" s="49" t="str">
        <f t="shared" si="51"/>
        <v/>
      </c>
      <c r="AA397" s="50" t="str">
        <f t="shared" si="55"/>
        <v/>
      </c>
      <c r="AE397" s="50" t="str">
        <f t="shared" si="52"/>
        <v/>
      </c>
      <c r="AI397" s="19" t="str">
        <f t="shared" si="53"/>
        <v/>
      </c>
      <c r="AJ397"/>
      <c r="AK397" s="19" t="str">
        <f t="shared" si="54"/>
        <v/>
      </c>
    </row>
    <row r="398" spans="1:37" x14ac:dyDescent="0.25">
      <c r="A398" s="42" t="str">
        <f t="shared" si="48"/>
        <v/>
      </c>
      <c r="B398" s="42" t="str">
        <f t="shared" si="49"/>
        <v/>
      </c>
      <c r="C398" s="42" t="str">
        <f>IF(ISBLANK($N398),"",IF(ISBLANK('datos GENERALES'!B$16),"",'datos GENERALES'!B$16))</f>
        <v/>
      </c>
      <c r="D398" s="43" t="str">
        <f>IF(ISBLANK($N398),"","SGBTM/AUTAROC/"&amp;'datos GENERALES'!B$5&amp;"_"&amp;'datos GENERALES'!C$5&amp;"_"&amp;'datos GENERALES'!D$5)</f>
        <v/>
      </c>
      <c r="E398" s="42" t="str">
        <f>IF(ISBLANK($N398),"",IF(ISBLANK('datos GENERALES'!$B$6),"",'datos GENERALES'!$B$6))</f>
        <v/>
      </c>
      <c r="F398" s="42" t="str">
        <f>IF(ISBLANK($N398),"",IF(ISBLANK('datos GENERALES'!$B$7),"",'datos GENERALES'!$B$7))</f>
        <v/>
      </c>
      <c r="G398" s="42" t="str">
        <f>IF(ISBLANK($N398),"",IF(ISBLANK('datos GENERALES'!$B$10),"",'datos GENERALES'!$B$10))</f>
        <v/>
      </c>
      <c r="H398" s="42" t="str">
        <f>IF(ISBLANK($N398),"",IF(ISBLANK('datos GENERALES'!$C$10),"",'datos GENERALES'!$C$10))</f>
        <v/>
      </c>
      <c r="I398" s="42" t="str">
        <f>IF(ISBLANK($N398),"",IF(ISBLANK('datos GENERALES'!$D$10),"",'datos GENERALES'!$D$10))</f>
        <v/>
      </c>
      <c r="O398" s="48" t="str">
        <f>IFERROR(VLOOKUP(N398,ListaEspecies!$B$3:$D$45,2,FALSE),"")</f>
        <v/>
      </c>
      <c r="P398" s="96" t="str">
        <f>IFERROR(VLOOKUP(N398,ListaEspecies!$B$3:$D$45,3,FALSE),"")</f>
        <v/>
      </c>
      <c r="R398" s="42" t="str">
        <f>IF(ISBLANK($J398),"",IF(ISBLANK('datos GENERALES'!$B$15),"",'datos GENERALES'!$B$15))</f>
        <v/>
      </c>
      <c r="S398" s="49" t="str">
        <f t="shared" si="50"/>
        <v/>
      </c>
      <c r="T398" s="49" t="str">
        <f t="shared" si="51"/>
        <v/>
      </c>
      <c r="AA398" s="50" t="str">
        <f t="shared" si="55"/>
        <v/>
      </c>
      <c r="AE398" s="50" t="str">
        <f t="shared" si="52"/>
        <v/>
      </c>
      <c r="AI398" s="19" t="str">
        <f t="shared" si="53"/>
        <v/>
      </c>
      <c r="AJ398"/>
      <c r="AK398" s="19" t="str">
        <f t="shared" si="54"/>
        <v/>
      </c>
    </row>
    <row r="399" spans="1:37" x14ac:dyDescent="0.25">
      <c r="A399" s="42" t="str">
        <f t="shared" si="48"/>
        <v/>
      </c>
      <c r="B399" s="42" t="str">
        <f t="shared" si="49"/>
        <v/>
      </c>
      <c r="C399" s="42" t="str">
        <f>IF(ISBLANK($N399),"",IF(ISBLANK('datos GENERALES'!B$16),"",'datos GENERALES'!B$16))</f>
        <v/>
      </c>
      <c r="D399" s="43" t="str">
        <f>IF(ISBLANK($N399),"","SGBTM/AUTAROC/"&amp;'datos GENERALES'!B$5&amp;"_"&amp;'datos GENERALES'!C$5&amp;"_"&amp;'datos GENERALES'!D$5)</f>
        <v/>
      </c>
      <c r="E399" s="42" t="str">
        <f>IF(ISBLANK($N399),"",IF(ISBLANK('datos GENERALES'!$B$6),"",'datos GENERALES'!$B$6))</f>
        <v/>
      </c>
      <c r="F399" s="42" t="str">
        <f>IF(ISBLANK($N399),"",IF(ISBLANK('datos GENERALES'!$B$7),"",'datos GENERALES'!$B$7))</f>
        <v/>
      </c>
      <c r="G399" s="42" t="str">
        <f>IF(ISBLANK($N399),"",IF(ISBLANK('datos GENERALES'!$B$10),"",'datos GENERALES'!$B$10))</f>
        <v/>
      </c>
      <c r="H399" s="42" t="str">
        <f>IF(ISBLANK($N399),"",IF(ISBLANK('datos GENERALES'!$C$10),"",'datos GENERALES'!$C$10))</f>
        <v/>
      </c>
      <c r="I399" s="42" t="str">
        <f>IF(ISBLANK($N399),"",IF(ISBLANK('datos GENERALES'!$D$10),"",'datos GENERALES'!$D$10))</f>
        <v/>
      </c>
      <c r="O399" s="48" t="str">
        <f>IFERROR(VLOOKUP(N399,ListaEspecies!$B$3:$D$45,2,FALSE),"")</f>
        <v/>
      </c>
      <c r="P399" s="96" t="str">
        <f>IFERROR(VLOOKUP(N399,ListaEspecies!$B$3:$D$45,3,FALSE),"")</f>
        <v/>
      </c>
      <c r="R399" s="42" t="str">
        <f>IF(ISBLANK($J399),"",IF(ISBLANK('datos GENERALES'!$B$15),"",'datos GENERALES'!$B$15))</f>
        <v/>
      </c>
      <c r="S399" s="49" t="str">
        <f t="shared" si="50"/>
        <v/>
      </c>
      <c r="T399" s="49" t="str">
        <f t="shared" si="51"/>
        <v/>
      </c>
      <c r="AA399" s="50" t="str">
        <f t="shared" si="55"/>
        <v/>
      </c>
      <c r="AE399" s="50" t="str">
        <f t="shared" si="52"/>
        <v/>
      </c>
      <c r="AI399" s="19" t="str">
        <f t="shared" si="53"/>
        <v/>
      </c>
      <c r="AJ399"/>
      <c r="AK399" s="19" t="str">
        <f t="shared" si="54"/>
        <v/>
      </c>
    </row>
    <row r="400" spans="1:37" x14ac:dyDescent="0.25">
      <c r="A400" s="42" t="str">
        <f t="shared" si="48"/>
        <v/>
      </c>
      <c r="B400" s="42" t="str">
        <f t="shared" si="49"/>
        <v/>
      </c>
      <c r="C400" s="42" t="str">
        <f>IF(ISBLANK($N400),"",IF(ISBLANK('datos GENERALES'!B$16),"",'datos GENERALES'!B$16))</f>
        <v/>
      </c>
      <c r="D400" s="43" t="str">
        <f>IF(ISBLANK($N400),"","SGBTM/AUTAROC/"&amp;'datos GENERALES'!B$5&amp;"_"&amp;'datos GENERALES'!C$5&amp;"_"&amp;'datos GENERALES'!D$5)</f>
        <v/>
      </c>
      <c r="E400" s="42" t="str">
        <f>IF(ISBLANK($N400),"",IF(ISBLANK('datos GENERALES'!$B$6),"",'datos GENERALES'!$B$6))</f>
        <v/>
      </c>
      <c r="F400" s="42" t="str">
        <f>IF(ISBLANK($N400),"",IF(ISBLANK('datos GENERALES'!$B$7),"",'datos GENERALES'!$B$7))</f>
        <v/>
      </c>
      <c r="G400" s="42" t="str">
        <f>IF(ISBLANK($N400),"",IF(ISBLANK('datos GENERALES'!$B$10),"",'datos GENERALES'!$B$10))</f>
        <v/>
      </c>
      <c r="H400" s="42" t="str">
        <f>IF(ISBLANK($N400),"",IF(ISBLANK('datos GENERALES'!$C$10),"",'datos GENERALES'!$C$10))</f>
        <v/>
      </c>
      <c r="I400" s="42" t="str">
        <f>IF(ISBLANK($N400),"",IF(ISBLANK('datos GENERALES'!$D$10),"",'datos GENERALES'!$D$10))</f>
        <v/>
      </c>
      <c r="O400" s="48" t="str">
        <f>IFERROR(VLOOKUP(N400,ListaEspecies!$B$3:$D$45,2,FALSE),"")</f>
        <v/>
      </c>
      <c r="P400" s="96" t="str">
        <f>IFERROR(VLOOKUP(N400,ListaEspecies!$B$3:$D$45,3,FALSE),"")</f>
        <v/>
      </c>
      <c r="R400" s="42" t="str">
        <f>IF(ISBLANK($J400),"",IF(ISBLANK('datos GENERALES'!$B$15),"",'datos GENERALES'!$B$15))</f>
        <v/>
      </c>
      <c r="S400" s="49" t="str">
        <f t="shared" si="50"/>
        <v/>
      </c>
      <c r="T400" s="49" t="str">
        <f t="shared" si="51"/>
        <v/>
      </c>
      <c r="AA400" s="50" t="str">
        <f t="shared" si="55"/>
        <v/>
      </c>
      <c r="AE400" s="50" t="str">
        <f t="shared" si="52"/>
        <v/>
      </c>
      <c r="AI400" s="19" t="str">
        <f t="shared" si="53"/>
        <v/>
      </c>
      <c r="AJ400"/>
      <c r="AK400" s="19" t="str">
        <f t="shared" si="54"/>
        <v/>
      </c>
    </row>
    <row r="401" spans="1:37" x14ac:dyDescent="0.25">
      <c r="A401" s="42" t="str">
        <f t="shared" si="48"/>
        <v/>
      </c>
      <c r="B401" s="42" t="str">
        <f t="shared" si="49"/>
        <v/>
      </c>
      <c r="C401" s="42" t="str">
        <f>IF(ISBLANK($N401),"",IF(ISBLANK('datos GENERALES'!B$16),"",'datos GENERALES'!B$16))</f>
        <v/>
      </c>
      <c r="D401" s="43" t="str">
        <f>IF(ISBLANK($N401),"","SGBTM/AUTAROC/"&amp;'datos GENERALES'!B$5&amp;"_"&amp;'datos GENERALES'!C$5&amp;"_"&amp;'datos GENERALES'!D$5)</f>
        <v/>
      </c>
      <c r="E401" s="42" t="str">
        <f>IF(ISBLANK($N401),"",IF(ISBLANK('datos GENERALES'!$B$6),"",'datos GENERALES'!$B$6))</f>
        <v/>
      </c>
      <c r="F401" s="42" t="str">
        <f>IF(ISBLANK($N401),"",IF(ISBLANK('datos GENERALES'!$B$7),"",'datos GENERALES'!$B$7))</f>
        <v/>
      </c>
      <c r="G401" s="42" t="str">
        <f>IF(ISBLANK($N401),"",IF(ISBLANK('datos GENERALES'!$B$10),"",'datos GENERALES'!$B$10))</f>
        <v/>
      </c>
      <c r="H401" s="42" t="str">
        <f>IF(ISBLANK($N401),"",IF(ISBLANK('datos GENERALES'!$C$10),"",'datos GENERALES'!$C$10))</f>
        <v/>
      </c>
      <c r="I401" s="42" t="str">
        <f>IF(ISBLANK($N401),"",IF(ISBLANK('datos GENERALES'!$D$10),"",'datos GENERALES'!$D$10))</f>
        <v/>
      </c>
      <c r="O401" s="48" t="str">
        <f>IFERROR(VLOOKUP(N401,ListaEspecies!$B$3:$D$45,2,FALSE),"")</f>
        <v/>
      </c>
      <c r="P401" s="96" t="str">
        <f>IFERROR(VLOOKUP(N401,ListaEspecies!$B$3:$D$45,3,FALSE),"")</f>
        <v/>
      </c>
      <c r="R401" s="42" t="str">
        <f>IF(ISBLANK($J401),"",IF(ISBLANK('datos GENERALES'!$B$15),"",'datos GENERALES'!$B$15))</f>
        <v/>
      </c>
      <c r="S401" s="49" t="str">
        <f t="shared" si="50"/>
        <v/>
      </c>
      <c r="T401" s="49" t="str">
        <f t="shared" si="51"/>
        <v/>
      </c>
      <c r="AA401" s="50" t="str">
        <f t="shared" si="55"/>
        <v/>
      </c>
      <c r="AE401" s="50" t="str">
        <f t="shared" si="52"/>
        <v/>
      </c>
      <c r="AI401" s="19" t="str">
        <f t="shared" si="53"/>
        <v/>
      </c>
      <c r="AJ401"/>
      <c r="AK401" s="19" t="str">
        <f t="shared" si="54"/>
        <v/>
      </c>
    </row>
    <row r="402" spans="1:37" x14ac:dyDescent="0.25">
      <c r="A402" s="42" t="str">
        <f t="shared" si="48"/>
        <v/>
      </c>
      <c r="B402" s="42" t="str">
        <f t="shared" si="49"/>
        <v/>
      </c>
      <c r="C402" s="42" t="str">
        <f>IF(ISBLANK($N402),"",IF(ISBLANK('datos GENERALES'!B$16),"",'datos GENERALES'!B$16))</f>
        <v/>
      </c>
      <c r="D402" s="43" t="str">
        <f>IF(ISBLANK($N402),"","SGBTM/AUTAROC/"&amp;'datos GENERALES'!B$5&amp;"_"&amp;'datos GENERALES'!C$5&amp;"_"&amp;'datos GENERALES'!D$5)</f>
        <v/>
      </c>
      <c r="E402" s="42" t="str">
        <f>IF(ISBLANK($N402),"",IF(ISBLANK('datos GENERALES'!$B$6),"",'datos GENERALES'!$B$6))</f>
        <v/>
      </c>
      <c r="F402" s="42" t="str">
        <f>IF(ISBLANK($N402),"",IF(ISBLANK('datos GENERALES'!$B$7),"",'datos GENERALES'!$B$7))</f>
        <v/>
      </c>
      <c r="G402" s="42" t="str">
        <f>IF(ISBLANK($N402),"",IF(ISBLANK('datos GENERALES'!$B$10),"",'datos GENERALES'!$B$10))</f>
        <v/>
      </c>
      <c r="H402" s="42" t="str">
        <f>IF(ISBLANK($N402),"",IF(ISBLANK('datos GENERALES'!$C$10),"",'datos GENERALES'!$C$10))</f>
        <v/>
      </c>
      <c r="I402" s="42" t="str">
        <f>IF(ISBLANK($N402),"",IF(ISBLANK('datos GENERALES'!$D$10),"",'datos GENERALES'!$D$10))</f>
        <v/>
      </c>
      <c r="O402" s="48" t="str">
        <f>IFERROR(VLOOKUP(N402,ListaEspecies!$B$3:$D$45,2,FALSE),"")</f>
        <v/>
      </c>
      <c r="P402" s="96" t="str">
        <f>IFERROR(VLOOKUP(N402,ListaEspecies!$B$3:$D$45,3,FALSE),"")</f>
        <v/>
      </c>
      <c r="R402" s="42" t="str">
        <f>IF(ISBLANK($J402),"",IF(ISBLANK('datos GENERALES'!$B$15),"",'datos GENERALES'!$B$15))</f>
        <v/>
      </c>
      <c r="S402" s="49" t="str">
        <f t="shared" si="50"/>
        <v/>
      </c>
      <c r="T402" s="49" t="str">
        <f t="shared" si="51"/>
        <v/>
      </c>
      <c r="AA402" s="50" t="str">
        <f t="shared" si="55"/>
        <v/>
      </c>
      <c r="AE402" s="50" t="str">
        <f t="shared" si="52"/>
        <v/>
      </c>
      <c r="AI402" s="19" t="str">
        <f t="shared" si="53"/>
        <v/>
      </c>
      <c r="AJ402"/>
      <c r="AK402" s="19" t="str">
        <f t="shared" si="54"/>
        <v/>
      </c>
    </row>
    <row r="403" spans="1:37" x14ac:dyDescent="0.25">
      <c r="A403" s="42" t="str">
        <f t="shared" si="48"/>
        <v/>
      </c>
      <c r="B403" s="42" t="str">
        <f t="shared" si="49"/>
        <v/>
      </c>
      <c r="C403" s="42" t="str">
        <f>IF(ISBLANK($N403),"",IF(ISBLANK('datos GENERALES'!B$16),"",'datos GENERALES'!B$16))</f>
        <v/>
      </c>
      <c r="D403" s="43" t="str">
        <f>IF(ISBLANK($N403),"","SGBTM/AUTAROC/"&amp;'datos GENERALES'!B$5&amp;"_"&amp;'datos GENERALES'!C$5&amp;"_"&amp;'datos GENERALES'!D$5)</f>
        <v/>
      </c>
      <c r="E403" s="42" t="str">
        <f>IF(ISBLANK($N403),"",IF(ISBLANK('datos GENERALES'!$B$6),"",'datos GENERALES'!$B$6))</f>
        <v/>
      </c>
      <c r="F403" s="42" t="str">
        <f>IF(ISBLANK($N403),"",IF(ISBLANK('datos GENERALES'!$B$7),"",'datos GENERALES'!$B$7))</f>
        <v/>
      </c>
      <c r="G403" s="42" t="str">
        <f>IF(ISBLANK($N403),"",IF(ISBLANK('datos GENERALES'!$B$10),"",'datos GENERALES'!$B$10))</f>
        <v/>
      </c>
      <c r="H403" s="42" t="str">
        <f>IF(ISBLANK($N403),"",IF(ISBLANK('datos GENERALES'!$C$10),"",'datos GENERALES'!$C$10))</f>
        <v/>
      </c>
      <c r="I403" s="42" t="str">
        <f>IF(ISBLANK($N403),"",IF(ISBLANK('datos GENERALES'!$D$10),"",'datos GENERALES'!$D$10))</f>
        <v/>
      </c>
      <c r="O403" s="48" t="str">
        <f>IFERROR(VLOOKUP(N403,ListaEspecies!$B$3:$D$45,2,FALSE),"")</f>
        <v/>
      </c>
      <c r="P403" s="96" t="str">
        <f>IFERROR(VLOOKUP(N403,ListaEspecies!$B$3:$D$45,3,FALSE),"")</f>
        <v/>
      </c>
      <c r="R403" s="42" t="str">
        <f>IF(ISBLANK($J403),"",IF(ISBLANK('datos GENERALES'!$B$15),"",'datos GENERALES'!$B$15))</f>
        <v/>
      </c>
      <c r="S403" s="49" t="str">
        <f t="shared" si="50"/>
        <v/>
      </c>
      <c r="T403" s="49" t="str">
        <f t="shared" si="51"/>
        <v/>
      </c>
      <c r="AA403" s="50" t="str">
        <f t="shared" si="55"/>
        <v/>
      </c>
      <c r="AE403" s="50" t="str">
        <f t="shared" si="52"/>
        <v/>
      </c>
      <c r="AI403" s="19" t="str">
        <f t="shared" si="53"/>
        <v/>
      </c>
      <c r="AJ403"/>
      <c r="AK403" s="19" t="str">
        <f t="shared" si="54"/>
        <v/>
      </c>
    </row>
    <row r="404" spans="1:37" x14ac:dyDescent="0.25">
      <c r="A404" s="42" t="str">
        <f t="shared" si="48"/>
        <v/>
      </c>
      <c r="B404" s="42" t="str">
        <f t="shared" si="49"/>
        <v/>
      </c>
      <c r="C404" s="42" t="str">
        <f>IF(ISBLANK($N404),"",IF(ISBLANK('datos GENERALES'!B$16),"",'datos GENERALES'!B$16))</f>
        <v/>
      </c>
      <c r="D404" s="43" t="str">
        <f>IF(ISBLANK($N404),"","SGBTM/AUTAROC/"&amp;'datos GENERALES'!B$5&amp;"_"&amp;'datos GENERALES'!C$5&amp;"_"&amp;'datos GENERALES'!D$5)</f>
        <v/>
      </c>
      <c r="E404" s="42" t="str">
        <f>IF(ISBLANK($N404),"",IF(ISBLANK('datos GENERALES'!$B$6),"",'datos GENERALES'!$B$6))</f>
        <v/>
      </c>
      <c r="F404" s="42" t="str">
        <f>IF(ISBLANK($N404),"",IF(ISBLANK('datos GENERALES'!$B$7),"",'datos GENERALES'!$B$7))</f>
        <v/>
      </c>
      <c r="G404" s="42" t="str">
        <f>IF(ISBLANK($N404),"",IF(ISBLANK('datos GENERALES'!$B$10),"",'datos GENERALES'!$B$10))</f>
        <v/>
      </c>
      <c r="H404" s="42" t="str">
        <f>IF(ISBLANK($N404),"",IF(ISBLANK('datos GENERALES'!$C$10),"",'datos GENERALES'!$C$10))</f>
        <v/>
      </c>
      <c r="I404" s="42" t="str">
        <f>IF(ISBLANK($N404),"",IF(ISBLANK('datos GENERALES'!$D$10),"",'datos GENERALES'!$D$10))</f>
        <v/>
      </c>
      <c r="O404" s="48" t="str">
        <f>IFERROR(VLOOKUP(N404,ListaEspecies!$B$3:$D$45,2,FALSE),"")</f>
        <v/>
      </c>
      <c r="P404" s="96" t="str">
        <f>IFERROR(VLOOKUP(N404,ListaEspecies!$B$3:$D$45,3,FALSE),"")</f>
        <v/>
      </c>
      <c r="R404" s="42" t="str">
        <f>IF(ISBLANK($J404),"",IF(ISBLANK('datos GENERALES'!$B$15),"",'datos GENERALES'!$B$15))</f>
        <v/>
      </c>
      <c r="S404" s="49" t="str">
        <f t="shared" si="50"/>
        <v/>
      </c>
      <c r="T404" s="49" t="str">
        <f t="shared" si="51"/>
        <v/>
      </c>
      <c r="AA404" s="50" t="str">
        <f t="shared" si="55"/>
        <v/>
      </c>
      <c r="AE404" s="50" t="str">
        <f t="shared" si="52"/>
        <v/>
      </c>
      <c r="AI404" s="19" t="str">
        <f t="shared" si="53"/>
        <v/>
      </c>
      <c r="AJ404"/>
      <c r="AK404" s="19" t="str">
        <f t="shared" si="54"/>
        <v/>
      </c>
    </row>
    <row r="405" spans="1:37" x14ac:dyDescent="0.25">
      <c r="A405" s="42" t="str">
        <f t="shared" si="48"/>
        <v/>
      </c>
      <c r="B405" s="42" t="str">
        <f t="shared" si="49"/>
        <v/>
      </c>
      <c r="C405" s="42" t="str">
        <f>IF(ISBLANK($N405),"",IF(ISBLANK('datos GENERALES'!B$16),"",'datos GENERALES'!B$16))</f>
        <v/>
      </c>
      <c r="D405" s="43" t="str">
        <f>IF(ISBLANK($N405),"","SGBTM/AUTAROC/"&amp;'datos GENERALES'!B$5&amp;"_"&amp;'datos GENERALES'!C$5&amp;"_"&amp;'datos GENERALES'!D$5)</f>
        <v/>
      </c>
      <c r="E405" s="42" t="str">
        <f>IF(ISBLANK($N405),"",IF(ISBLANK('datos GENERALES'!$B$6),"",'datos GENERALES'!$B$6))</f>
        <v/>
      </c>
      <c r="F405" s="42" t="str">
        <f>IF(ISBLANK($N405),"",IF(ISBLANK('datos GENERALES'!$B$7),"",'datos GENERALES'!$B$7))</f>
        <v/>
      </c>
      <c r="G405" s="42" t="str">
        <f>IF(ISBLANK($N405),"",IF(ISBLANK('datos GENERALES'!$B$10),"",'datos GENERALES'!$B$10))</f>
        <v/>
      </c>
      <c r="H405" s="42" t="str">
        <f>IF(ISBLANK($N405),"",IF(ISBLANK('datos GENERALES'!$C$10),"",'datos GENERALES'!$C$10))</f>
        <v/>
      </c>
      <c r="I405" s="42" t="str">
        <f>IF(ISBLANK($N405),"",IF(ISBLANK('datos GENERALES'!$D$10),"",'datos GENERALES'!$D$10))</f>
        <v/>
      </c>
      <c r="O405" s="48" t="str">
        <f>IFERROR(VLOOKUP(N405,ListaEspecies!$B$3:$D$45,2,FALSE),"")</f>
        <v/>
      </c>
      <c r="P405" s="96" t="str">
        <f>IFERROR(VLOOKUP(N405,ListaEspecies!$B$3:$D$45,3,FALSE),"")</f>
        <v/>
      </c>
      <c r="R405" s="42" t="str">
        <f>IF(ISBLANK($J405),"",IF(ISBLANK('datos GENERALES'!$B$15),"",'datos GENERALES'!$B$15))</f>
        <v/>
      </c>
      <c r="S405" s="49" t="str">
        <f t="shared" si="50"/>
        <v/>
      </c>
      <c r="T405" s="49" t="str">
        <f t="shared" si="51"/>
        <v/>
      </c>
      <c r="AA405" s="50" t="str">
        <f t="shared" si="55"/>
        <v/>
      </c>
      <c r="AE405" s="50" t="str">
        <f t="shared" si="52"/>
        <v/>
      </c>
      <c r="AI405" s="19" t="str">
        <f t="shared" si="53"/>
        <v/>
      </c>
      <c r="AJ405"/>
      <c r="AK405" s="19" t="str">
        <f t="shared" si="54"/>
        <v/>
      </c>
    </row>
    <row r="406" spans="1:37" x14ac:dyDescent="0.25">
      <c r="A406" s="42" t="str">
        <f t="shared" si="48"/>
        <v/>
      </c>
      <c r="B406" s="42" t="str">
        <f t="shared" si="49"/>
        <v/>
      </c>
      <c r="C406" s="42" t="str">
        <f>IF(ISBLANK($N406),"",IF(ISBLANK('datos GENERALES'!B$16),"",'datos GENERALES'!B$16))</f>
        <v/>
      </c>
      <c r="D406" s="43" t="str">
        <f>IF(ISBLANK($N406),"","SGBTM/AUTAROC/"&amp;'datos GENERALES'!B$5&amp;"_"&amp;'datos GENERALES'!C$5&amp;"_"&amp;'datos GENERALES'!D$5)</f>
        <v/>
      </c>
      <c r="E406" s="42" t="str">
        <f>IF(ISBLANK($N406),"",IF(ISBLANK('datos GENERALES'!$B$6),"",'datos GENERALES'!$B$6))</f>
        <v/>
      </c>
      <c r="F406" s="42" t="str">
        <f>IF(ISBLANK($N406),"",IF(ISBLANK('datos GENERALES'!$B$7),"",'datos GENERALES'!$B$7))</f>
        <v/>
      </c>
      <c r="G406" s="42" t="str">
        <f>IF(ISBLANK($N406),"",IF(ISBLANK('datos GENERALES'!$B$10),"",'datos GENERALES'!$B$10))</f>
        <v/>
      </c>
      <c r="H406" s="42" t="str">
        <f>IF(ISBLANK($N406),"",IF(ISBLANK('datos GENERALES'!$C$10),"",'datos GENERALES'!$C$10))</f>
        <v/>
      </c>
      <c r="I406" s="42" t="str">
        <f>IF(ISBLANK($N406),"",IF(ISBLANK('datos GENERALES'!$D$10),"",'datos GENERALES'!$D$10))</f>
        <v/>
      </c>
      <c r="O406" s="48" t="str">
        <f>IFERROR(VLOOKUP(N406,ListaEspecies!$B$3:$D$45,2,FALSE),"")</f>
        <v/>
      </c>
      <c r="P406" s="96" t="str">
        <f>IFERROR(VLOOKUP(N406,ListaEspecies!$B$3:$D$45,3,FALSE),"")</f>
        <v/>
      </c>
      <c r="R406" s="42" t="str">
        <f>IF(ISBLANK($J406),"",IF(ISBLANK('datos GENERALES'!$B$15),"",'datos GENERALES'!$B$15))</f>
        <v/>
      </c>
      <c r="S406" s="49" t="str">
        <f t="shared" si="50"/>
        <v/>
      </c>
      <c r="T406" s="49" t="str">
        <f t="shared" si="51"/>
        <v/>
      </c>
      <c r="AA406" s="50" t="str">
        <f t="shared" si="55"/>
        <v/>
      </c>
      <c r="AE406" s="50" t="str">
        <f t="shared" si="52"/>
        <v/>
      </c>
      <c r="AI406" s="19" t="str">
        <f t="shared" si="53"/>
        <v/>
      </c>
      <c r="AJ406"/>
      <c r="AK406" s="19" t="str">
        <f t="shared" si="54"/>
        <v/>
      </c>
    </row>
    <row r="407" spans="1:37" x14ac:dyDescent="0.25">
      <c r="A407" s="42" t="str">
        <f t="shared" si="48"/>
        <v/>
      </c>
      <c r="B407" s="42" t="str">
        <f t="shared" si="49"/>
        <v/>
      </c>
      <c r="C407" s="42" t="str">
        <f>IF(ISBLANK($N407),"",IF(ISBLANK('datos GENERALES'!B$16),"",'datos GENERALES'!B$16))</f>
        <v/>
      </c>
      <c r="D407" s="43" t="str">
        <f>IF(ISBLANK($N407),"","SGBTM/AUTAROC/"&amp;'datos GENERALES'!B$5&amp;"_"&amp;'datos GENERALES'!C$5&amp;"_"&amp;'datos GENERALES'!D$5)</f>
        <v/>
      </c>
      <c r="E407" s="42" t="str">
        <f>IF(ISBLANK($N407),"",IF(ISBLANK('datos GENERALES'!$B$6),"",'datos GENERALES'!$B$6))</f>
        <v/>
      </c>
      <c r="F407" s="42" t="str">
        <f>IF(ISBLANK($N407),"",IF(ISBLANK('datos GENERALES'!$B$7),"",'datos GENERALES'!$B$7))</f>
        <v/>
      </c>
      <c r="G407" s="42" t="str">
        <f>IF(ISBLANK($N407),"",IF(ISBLANK('datos GENERALES'!$B$10),"",'datos GENERALES'!$B$10))</f>
        <v/>
      </c>
      <c r="H407" s="42" t="str">
        <f>IF(ISBLANK($N407),"",IF(ISBLANK('datos GENERALES'!$C$10),"",'datos GENERALES'!$C$10))</f>
        <v/>
      </c>
      <c r="I407" s="42" t="str">
        <f>IF(ISBLANK($N407),"",IF(ISBLANK('datos GENERALES'!$D$10),"",'datos GENERALES'!$D$10))</f>
        <v/>
      </c>
      <c r="O407" s="48" t="str">
        <f>IFERROR(VLOOKUP(N407,ListaEspecies!$B$3:$D$45,2,FALSE),"")</f>
        <v/>
      </c>
      <c r="P407" s="96" t="str">
        <f>IFERROR(VLOOKUP(N407,ListaEspecies!$B$3:$D$45,3,FALSE),"")</f>
        <v/>
      </c>
      <c r="R407" s="42" t="str">
        <f>IF(ISBLANK($J407),"",IF(ISBLANK('datos GENERALES'!$B$15),"",'datos GENERALES'!$B$15))</f>
        <v/>
      </c>
      <c r="S407" s="49" t="str">
        <f t="shared" si="50"/>
        <v/>
      </c>
      <c r="T407" s="49" t="str">
        <f t="shared" si="51"/>
        <v/>
      </c>
      <c r="AA407" s="50" t="str">
        <f t="shared" si="55"/>
        <v/>
      </c>
      <c r="AE407" s="50" t="str">
        <f t="shared" si="52"/>
        <v/>
      </c>
      <c r="AI407" s="19" t="str">
        <f t="shared" si="53"/>
        <v/>
      </c>
      <c r="AJ407"/>
      <c r="AK407" s="19" t="str">
        <f t="shared" si="54"/>
        <v/>
      </c>
    </row>
    <row r="408" spans="1:37" x14ac:dyDescent="0.25">
      <c r="A408" s="42" t="str">
        <f t="shared" si="48"/>
        <v/>
      </c>
      <c r="B408" s="42" t="str">
        <f t="shared" si="49"/>
        <v/>
      </c>
      <c r="C408" s="42" t="str">
        <f>IF(ISBLANK($N408),"",IF(ISBLANK('datos GENERALES'!B$16),"",'datos GENERALES'!B$16))</f>
        <v/>
      </c>
      <c r="D408" s="43" t="str">
        <f>IF(ISBLANK($N408),"","SGBTM/AUTAROC/"&amp;'datos GENERALES'!B$5&amp;"_"&amp;'datos GENERALES'!C$5&amp;"_"&amp;'datos GENERALES'!D$5)</f>
        <v/>
      </c>
      <c r="E408" s="42" t="str">
        <f>IF(ISBLANK($N408),"",IF(ISBLANK('datos GENERALES'!$B$6),"",'datos GENERALES'!$B$6))</f>
        <v/>
      </c>
      <c r="F408" s="42" t="str">
        <f>IF(ISBLANK($N408),"",IF(ISBLANK('datos GENERALES'!$B$7),"",'datos GENERALES'!$B$7))</f>
        <v/>
      </c>
      <c r="G408" s="42" t="str">
        <f>IF(ISBLANK($N408),"",IF(ISBLANK('datos GENERALES'!$B$10),"",'datos GENERALES'!$B$10))</f>
        <v/>
      </c>
      <c r="H408" s="42" t="str">
        <f>IF(ISBLANK($N408),"",IF(ISBLANK('datos GENERALES'!$C$10),"",'datos GENERALES'!$C$10))</f>
        <v/>
      </c>
      <c r="I408" s="42" t="str">
        <f>IF(ISBLANK($N408),"",IF(ISBLANK('datos GENERALES'!$D$10),"",'datos GENERALES'!$D$10))</f>
        <v/>
      </c>
      <c r="O408" s="48" t="str">
        <f>IFERROR(VLOOKUP(N408,ListaEspecies!$B$3:$D$45,2,FALSE),"")</f>
        <v/>
      </c>
      <c r="P408" s="96" t="str">
        <f>IFERROR(VLOOKUP(N408,ListaEspecies!$B$3:$D$45,3,FALSE),"")</f>
        <v/>
      </c>
      <c r="R408" s="42" t="str">
        <f>IF(ISBLANK($J408),"",IF(ISBLANK('datos GENERALES'!$B$15),"",'datos GENERALES'!$B$15))</f>
        <v/>
      </c>
      <c r="S408" s="49" t="str">
        <f t="shared" si="50"/>
        <v/>
      </c>
      <c r="T408" s="49" t="str">
        <f t="shared" si="51"/>
        <v/>
      </c>
      <c r="AA408" s="50" t="str">
        <f t="shared" si="55"/>
        <v/>
      </c>
      <c r="AE408" s="50" t="str">
        <f t="shared" si="52"/>
        <v/>
      </c>
      <c r="AI408" s="19" t="str">
        <f t="shared" si="53"/>
        <v/>
      </c>
      <c r="AJ408"/>
      <c r="AK408" s="19" t="str">
        <f t="shared" si="54"/>
        <v/>
      </c>
    </row>
    <row r="409" spans="1:37" x14ac:dyDescent="0.25">
      <c r="A409" s="42" t="str">
        <f t="shared" si="48"/>
        <v/>
      </c>
      <c r="B409" s="42" t="str">
        <f t="shared" si="49"/>
        <v/>
      </c>
      <c r="C409" s="42" t="str">
        <f>IF(ISBLANK($N409),"",IF(ISBLANK('datos GENERALES'!B$16),"",'datos GENERALES'!B$16))</f>
        <v/>
      </c>
      <c r="D409" s="43" t="str">
        <f>IF(ISBLANK($N409),"","SGBTM/AUTAROC/"&amp;'datos GENERALES'!B$5&amp;"_"&amp;'datos GENERALES'!C$5&amp;"_"&amp;'datos GENERALES'!D$5)</f>
        <v/>
      </c>
      <c r="E409" s="42" t="str">
        <f>IF(ISBLANK($N409),"",IF(ISBLANK('datos GENERALES'!$B$6),"",'datos GENERALES'!$B$6))</f>
        <v/>
      </c>
      <c r="F409" s="42" t="str">
        <f>IF(ISBLANK($N409),"",IF(ISBLANK('datos GENERALES'!$B$7),"",'datos GENERALES'!$B$7))</f>
        <v/>
      </c>
      <c r="G409" s="42" t="str">
        <f>IF(ISBLANK($N409),"",IF(ISBLANK('datos GENERALES'!$B$10),"",'datos GENERALES'!$B$10))</f>
        <v/>
      </c>
      <c r="H409" s="42" t="str">
        <f>IF(ISBLANK($N409),"",IF(ISBLANK('datos GENERALES'!$C$10),"",'datos GENERALES'!$C$10))</f>
        <v/>
      </c>
      <c r="I409" s="42" t="str">
        <f>IF(ISBLANK($N409),"",IF(ISBLANK('datos GENERALES'!$D$10),"",'datos GENERALES'!$D$10))</f>
        <v/>
      </c>
      <c r="O409" s="48" t="str">
        <f>IFERROR(VLOOKUP(N409,ListaEspecies!$B$3:$D$45,2,FALSE),"")</f>
        <v/>
      </c>
      <c r="P409" s="96" t="str">
        <f>IFERROR(VLOOKUP(N409,ListaEspecies!$B$3:$D$45,3,FALSE),"")</f>
        <v/>
      </c>
      <c r="R409" s="42" t="str">
        <f>IF(ISBLANK($J409),"",IF(ISBLANK('datos GENERALES'!$B$15),"",'datos GENERALES'!$B$15))</f>
        <v/>
      </c>
      <c r="S409" s="49" t="str">
        <f t="shared" si="50"/>
        <v/>
      </c>
      <c r="T409" s="49" t="str">
        <f t="shared" si="51"/>
        <v/>
      </c>
      <c r="AA409" s="50" t="str">
        <f t="shared" si="55"/>
        <v/>
      </c>
      <c r="AE409" s="50" t="str">
        <f t="shared" si="52"/>
        <v/>
      </c>
      <c r="AI409" s="19" t="str">
        <f t="shared" si="53"/>
        <v/>
      </c>
      <c r="AJ409"/>
      <c r="AK409" s="19" t="str">
        <f t="shared" si="54"/>
        <v/>
      </c>
    </row>
    <row r="410" spans="1:37" x14ac:dyDescent="0.25">
      <c r="A410" s="42" t="str">
        <f t="shared" si="48"/>
        <v/>
      </c>
      <c r="B410" s="42" t="str">
        <f t="shared" si="49"/>
        <v/>
      </c>
      <c r="C410" s="42" t="str">
        <f>IF(ISBLANK($N410),"",IF(ISBLANK('datos GENERALES'!B$16),"",'datos GENERALES'!B$16))</f>
        <v/>
      </c>
      <c r="D410" s="43" t="str">
        <f>IF(ISBLANK($N410),"","SGBTM/AUTAROC/"&amp;'datos GENERALES'!B$5&amp;"_"&amp;'datos GENERALES'!C$5&amp;"_"&amp;'datos GENERALES'!D$5)</f>
        <v/>
      </c>
      <c r="E410" s="42" t="str">
        <f>IF(ISBLANK($N410),"",IF(ISBLANK('datos GENERALES'!$B$6),"",'datos GENERALES'!$B$6))</f>
        <v/>
      </c>
      <c r="F410" s="42" t="str">
        <f>IF(ISBLANK($N410),"",IF(ISBLANK('datos GENERALES'!$B$7),"",'datos GENERALES'!$B$7))</f>
        <v/>
      </c>
      <c r="G410" s="42" t="str">
        <f>IF(ISBLANK($N410),"",IF(ISBLANK('datos GENERALES'!$B$10),"",'datos GENERALES'!$B$10))</f>
        <v/>
      </c>
      <c r="H410" s="42" t="str">
        <f>IF(ISBLANK($N410),"",IF(ISBLANK('datos GENERALES'!$C$10),"",'datos GENERALES'!$C$10))</f>
        <v/>
      </c>
      <c r="I410" s="42" t="str">
        <f>IF(ISBLANK($N410),"",IF(ISBLANK('datos GENERALES'!$D$10),"",'datos GENERALES'!$D$10))</f>
        <v/>
      </c>
      <c r="O410" s="48" t="str">
        <f>IFERROR(VLOOKUP(N410,ListaEspecies!$B$3:$D$45,2,FALSE),"")</f>
        <v/>
      </c>
      <c r="P410" s="96" t="str">
        <f>IFERROR(VLOOKUP(N410,ListaEspecies!$B$3:$D$45,3,FALSE),"")</f>
        <v/>
      </c>
      <c r="R410" s="42" t="str">
        <f>IF(ISBLANK($J410),"",IF(ISBLANK('datos GENERALES'!$B$15),"",'datos GENERALES'!$B$15))</f>
        <v/>
      </c>
      <c r="S410" s="49" t="str">
        <f t="shared" si="50"/>
        <v/>
      </c>
      <c r="T410" s="49" t="str">
        <f t="shared" si="51"/>
        <v/>
      </c>
      <c r="AA410" s="50" t="str">
        <f t="shared" si="55"/>
        <v/>
      </c>
      <c r="AE410" s="50" t="str">
        <f t="shared" si="52"/>
        <v/>
      </c>
      <c r="AI410" s="19" t="str">
        <f t="shared" si="53"/>
        <v/>
      </c>
      <c r="AJ410"/>
      <c r="AK410" s="19" t="str">
        <f t="shared" si="54"/>
        <v/>
      </c>
    </row>
    <row r="411" spans="1:37" x14ac:dyDescent="0.25">
      <c r="A411" s="42" t="str">
        <f t="shared" si="48"/>
        <v/>
      </c>
      <c r="B411" s="42" t="str">
        <f t="shared" si="49"/>
        <v/>
      </c>
      <c r="C411" s="42" t="str">
        <f>IF(ISBLANK($N411),"",IF(ISBLANK('datos GENERALES'!B$16),"",'datos GENERALES'!B$16))</f>
        <v/>
      </c>
      <c r="D411" s="43" t="str">
        <f>IF(ISBLANK($N411),"","SGBTM/AUTAROC/"&amp;'datos GENERALES'!B$5&amp;"_"&amp;'datos GENERALES'!C$5&amp;"_"&amp;'datos GENERALES'!D$5)</f>
        <v/>
      </c>
      <c r="E411" s="42" t="str">
        <f>IF(ISBLANK($N411),"",IF(ISBLANK('datos GENERALES'!$B$6),"",'datos GENERALES'!$B$6))</f>
        <v/>
      </c>
      <c r="F411" s="42" t="str">
        <f>IF(ISBLANK($N411),"",IF(ISBLANK('datos GENERALES'!$B$7),"",'datos GENERALES'!$B$7))</f>
        <v/>
      </c>
      <c r="G411" s="42" t="str">
        <f>IF(ISBLANK($N411),"",IF(ISBLANK('datos GENERALES'!$B$10),"",'datos GENERALES'!$B$10))</f>
        <v/>
      </c>
      <c r="H411" s="42" t="str">
        <f>IF(ISBLANK($N411),"",IF(ISBLANK('datos GENERALES'!$C$10),"",'datos GENERALES'!$C$10))</f>
        <v/>
      </c>
      <c r="I411" s="42" t="str">
        <f>IF(ISBLANK($N411),"",IF(ISBLANK('datos GENERALES'!$D$10),"",'datos GENERALES'!$D$10))</f>
        <v/>
      </c>
      <c r="O411" s="48" t="str">
        <f>IFERROR(VLOOKUP(N411,ListaEspecies!$B$3:$D$45,2,FALSE),"")</f>
        <v/>
      </c>
      <c r="P411" s="96" t="str">
        <f>IFERROR(VLOOKUP(N411,ListaEspecies!$B$3:$D$45,3,FALSE),"")</f>
        <v/>
      </c>
      <c r="R411" s="42" t="str">
        <f>IF(ISBLANK($J411),"",IF(ISBLANK('datos GENERALES'!$B$15),"",'datos GENERALES'!$B$15))</f>
        <v/>
      </c>
      <c r="S411" s="49" t="str">
        <f t="shared" si="50"/>
        <v/>
      </c>
      <c r="T411" s="49" t="str">
        <f t="shared" si="51"/>
        <v/>
      </c>
      <c r="AA411" s="50" t="str">
        <f t="shared" si="55"/>
        <v/>
      </c>
      <c r="AE411" s="50" t="str">
        <f t="shared" si="52"/>
        <v/>
      </c>
      <c r="AI411" s="19" t="str">
        <f t="shared" si="53"/>
        <v/>
      </c>
      <c r="AJ411"/>
      <c r="AK411" s="19" t="str">
        <f t="shared" si="54"/>
        <v/>
      </c>
    </row>
    <row r="412" spans="1:37" x14ac:dyDescent="0.25">
      <c r="A412" s="42" t="str">
        <f t="shared" si="48"/>
        <v/>
      </c>
      <c r="B412" s="42" t="str">
        <f t="shared" si="49"/>
        <v/>
      </c>
      <c r="C412" s="42" t="str">
        <f>IF(ISBLANK($N412),"",IF(ISBLANK('datos GENERALES'!B$16),"",'datos GENERALES'!B$16))</f>
        <v/>
      </c>
      <c r="D412" s="43" t="str">
        <f>IF(ISBLANK($N412),"","SGBTM/AUTAROC/"&amp;'datos GENERALES'!B$5&amp;"_"&amp;'datos GENERALES'!C$5&amp;"_"&amp;'datos GENERALES'!D$5)</f>
        <v/>
      </c>
      <c r="E412" s="42" t="str">
        <f>IF(ISBLANK($N412),"",IF(ISBLANK('datos GENERALES'!$B$6),"",'datos GENERALES'!$B$6))</f>
        <v/>
      </c>
      <c r="F412" s="42" t="str">
        <f>IF(ISBLANK($N412),"",IF(ISBLANK('datos GENERALES'!$B$7),"",'datos GENERALES'!$B$7))</f>
        <v/>
      </c>
      <c r="G412" s="42" t="str">
        <f>IF(ISBLANK($N412),"",IF(ISBLANK('datos GENERALES'!$B$10),"",'datos GENERALES'!$B$10))</f>
        <v/>
      </c>
      <c r="H412" s="42" t="str">
        <f>IF(ISBLANK($N412),"",IF(ISBLANK('datos GENERALES'!$C$10),"",'datos GENERALES'!$C$10))</f>
        <v/>
      </c>
      <c r="I412" s="42" t="str">
        <f>IF(ISBLANK($N412),"",IF(ISBLANK('datos GENERALES'!$D$10),"",'datos GENERALES'!$D$10))</f>
        <v/>
      </c>
      <c r="O412" s="48" t="str">
        <f>IFERROR(VLOOKUP(N412,ListaEspecies!$B$3:$D$45,2,FALSE),"")</f>
        <v/>
      </c>
      <c r="P412" s="96" t="str">
        <f>IFERROR(VLOOKUP(N412,ListaEspecies!$B$3:$D$45,3,FALSE),"")</f>
        <v/>
      </c>
      <c r="R412" s="42" t="str">
        <f>IF(ISBLANK($J412),"",IF(ISBLANK('datos GENERALES'!$B$15),"",'datos GENERALES'!$B$15))</f>
        <v/>
      </c>
      <c r="S412" s="49" t="str">
        <f t="shared" si="50"/>
        <v/>
      </c>
      <c r="T412" s="49" t="str">
        <f t="shared" si="51"/>
        <v/>
      </c>
      <c r="AA412" s="50" t="str">
        <f t="shared" si="55"/>
        <v/>
      </c>
      <c r="AE412" s="50" t="str">
        <f t="shared" si="52"/>
        <v/>
      </c>
      <c r="AI412" s="19" t="str">
        <f t="shared" si="53"/>
        <v/>
      </c>
      <c r="AJ412"/>
      <c r="AK412" s="19" t="str">
        <f t="shared" si="54"/>
        <v/>
      </c>
    </row>
    <row r="413" spans="1:37" x14ac:dyDescent="0.25">
      <c r="A413" s="42" t="str">
        <f t="shared" si="48"/>
        <v/>
      </c>
      <c r="B413" s="42" t="str">
        <f t="shared" si="49"/>
        <v/>
      </c>
      <c r="C413" s="42" t="str">
        <f>IF(ISBLANK($N413),"",IF(ISBLANK('datos GENERALES'!B$16),"",'datos GENERALES'!B$16))</f>
        <v/>
      </c>
      <c r="D413" s="43" t="str">
        <f>IF(ISBLANK($N413),"","SGBTM/AUTAROC/"&amp;'datos GENERALES'!B$5&amp;"_"&amp;'datos GENERALES'!C$5&amp;"_"&amp;'datos GENERALES'!D$5)</f>
        <v/>
      </c>
      <c r="E413" s="42" t="str">
        <f>IF(ISBLANK($N413),"",IF(ISBLANK('datos GENERALES'!$B$6),"",'datos GENERALES'!$B$6))</f>
        <v/>
      </c>
      <c r="F413" s="42" t="str">
        <f>IF(ISBLANK($N413),"",IF(ISBLANK('datos GENERALES'!$B$7),"",'datos GENERALES'!$B$7))</f>
        <v/>
      </c>
      <c r="G413" s="42" t="str">
        <f>IF(ISBLANK($N413),"",IF(ISBLANK('datos GENERALES'!$B$10),"",'datos GENERALES'!$B$10))</f>
        <v/>
      </c>
      <c r="H413" s="42" t="str">
        <f>IF(ISBLANK($N413),"",IF(ISBLANK('datos GENERALES'!$C$10),"",'datos GENERALES'!$C$10))</f>
        <v/>
      </c>
      <c r="I413" s="42" t="str">
        <f>IF(ISBLANK($N413),"",IF(ISBLANK('datos GENERALES'!$D$10),"",'datos GENERALES'!$D$10))</f>
        <v/>
      </c>
      <c r="O413" s="48" t="str">
        <f>IFERROR(VLOOKUP(N413,ListaEspecies!$B$3:$D$45,2,FALSE),"")</f>
        <v/>
      </c>
      <c r="P413" s="96" t="str">
        <f>IFERROR(VLOOKUP(N413,ListaEspecies!$B$3:$D$45,3,FALSE),"")</f>
        <v/>
      </c>
      <c r="R413" s="42" t="str">
        <f>IF(ISBLANK($J413),"",IF(ISBLANK('datos GENERALES'!$B$15),"",'datos GENERALES'!$B$15))</f>
        <v/>
      </c>
      <c r="S413" s="49" t="str">
        <f t="shared" si="50"/>
        <v/>
      </c>
      <c r="T413" s="49" t="str">
        <f t="shared" si="51"/>
        <v/>
      </c>
      <c r="AA413" s="50" t="str">
        <f t="shared" si="55"/>
        <v/>
      </c>
      <c r="AE413" s="50" t="str">
        <f t="shared" si="52"/>
        <v/>
      </c>
      <c r="AI413" s="19" t="str">
        <f t="shared" si="53"/>
        <v/>
      </c>
      <c r="AJ413"/>
      <c r="AK413" s="19" t="str">
        <f t="shared" si="54"/>
        <v/>
      </c>
    </row>
    <row r="414" spans="1:37" x14ac:dyDescent="0.25">
      <c r="A414" s="42" t="str">
        <f t="shared" si="48"/>
        <v/>
      </c>
      <c r="B414" s="42" t="str">
        <f t="shared" si="49"/>
        <v/>
      </c>
      <c r="C414" s="42" t="str">
        <f>IF(ISBLANK($N414),"",IF(ISBLANK('datos GENERALES'!B$16),"",'datos GENERALES'!B$16))</f>
        <v/>
      </c>
      <c r="D414" s="43" t="str">
        <f>IF(ISBLANK($N414),"","SGBTM/AUTAROC/"&amp;'datos GENERALES'!B$5&amp;"_"&amp;'datos GENERALES'!C$5&amp;"_"&amp;'datos GENERALES'!D$5)</f>
        <v/>
      </c>
      <c r="E414" s="42" t="str">
        <f>IF(ISBLANK($N414),"",IF(ISBLANK('datos GENERALES'!$B$6),"",'datos GENERALES'!$B$6))</f>
        <v/>
      </c>
      <c r="F414" s="42" t="str">
        <f>IF(ISBLANK($N414),"",IF(ISBLANK('datos GENERALES'!$B$7),"",'datos GENERALES'!$B$7))</f>
        <v/>
      </c>
      <c r="G414" s="42" t="str">
        <f>IF(ISBLANK($N414),"",IF(ISBLANK('datos GENERALES'!$B$10),"",'datos GENERALES'!$B$10))</f>
        <v/>
      </c>
      <c r="H414" s="42" t="str">
        <f>IF(ISBLANK($N414),"",IF(ISBLANK('datos GENERALES'!$C$10),"",'datos GENERALES'!$C$10))</f>
        <v/>
      </c>
      <c r="I414" s="42" t="str">
        <f>IF(ISBLANK($N414),"",IF(ISBLANK('datos GENERALES'!$D$10),"",'datos GENERALES'!$D$10))</f>
        <v/>
      </c>
      <c r="O414" s="48" t="str">
        <f>IFERROR(VLOOKUP(N414,ListaEspecies!$B$3:$D$45,2,FALSE),"")</f>
        <v/>
      </c>
      <c r="P414" s="96" t="str">
        <f>IFERROR(VLOOKUP(N414,ListaEspecies!$B$3:$D$45,3,FALSE),"")</f>
        <v/>
      </c>
      <c r="R414" s="42" t="str">
        <f>IF(ISBLANK($J414),"",IF(ISBLANK('datos GENERALES'!$B$15),"",'datos GENERALES'!$B$15))</f>
        <v/>
      </c>
      <c r="S414" s="49" t="str">
        <f t="shared" si="50"/>
        <v/>
      </c>
      <c r="T414" s="49" t="str">
        <f t="shared" si="51"/>
        <v/>
      </c>
      <c r="AA414" s="50" t="str">
        <f t="shared" si="55"/>
        <v/>
      </c>
      <c r="AE414" s="50" t="str">
        <f t="shared" si="52"/>
        <v/>
      </c>
      <c r="AI414" s="19" t="str">
        <f t="shared" si="53"/>
        <v/>
      </c>
      <c r="AJ414"/>
      <c r="AK414" s="19" t="str">
        <f t="shared" si="54"/>
        <v/>
      </c>
    </row>
    <row r="415" spans="1:37" x14ac:dyDescent="0.25">
      <c r="A415" s="42" t="str">
        <f t="shared" si="48"/>
        <v/>
      </c>
      <c r="B415" s="42" t="str">
        <f t="shared" si="49"/>
        <v/>
      </c>
      <c r="C415" s="42" t="str">
        <f>IF(ISBLANK($N415),"",IF(ISBLANK('datos GENERALES'!B$16),"",'datos GENERALES'!B$16))</f>
        <v/>
      </c>
      <c r="D415" s="43" t="str">
        <f>IF(ISBLANK($N415),"","SGBTM/AUTAROC/"&amp;'datos GENERALES'!B$5&amp;"_"&amp;'datos GENERALES'!C$5&amp;"_"&amp;'datos GENERALES'!D$5)</f>
        <v/>
      </c>
      <c r="E415" s="42" t="str">
        <f>IF(ISBLANK($N415),"",IF(ISBLANK('datos GENERALES'!$B$6),"",'datos GENERALES'!$B$6))</f>
        <v/>
      </c>
      <c r="F415" s="42" t="str">
        <f>IF(ISBLANK($N415),"",IF(ISBLANK('datos GENERALES'!$B$7),"",'datos GENERALES'!$B$7))</f>
        <v/>
      </c>
      <c r="G415" s="42" t="str">
        <f>IF(ISBLANK($N415),"",IF(ISBLANK('datos GENERALES'!$B$10),"",'datos GENERALES'!$B$10))</f>
        <v/>
      </c>
      <c r="H415" s="42" t="str">
        <f>IF(ISBLANK($N415),"",IF(ISBLANK('datos GENERALES'!$C$10),"",'datos GENERALES'!$C$10))</f>
        <v/>
      </c>
      <c r="I415" s="42" t="str">
        <f>IF(ISBLANK($N415),"",IF(ISBLANK('datos GENERALES'!$D$10),"",'datos GENERALES'!$D$10))</f>
        <v/>
      </c>
      <c r="O415" s="48" t="str">
        <f>IFERROR(VLOOKUP(N415,ListaEspecies!$B$3:$D$45,2,FALSE),"")</f>
        <v/>
      </c>
      <c r="P415" s="96" t="str">
        <f>IFERROR(VLOOKUP(N415,ListaEspecies!$B$3:$D$45,3,FALSE),"")</f>
        <v/>
      </c>
      <c r="R415" s="42" t="str">
        <f>IF(ISBLANK($J415),"",IF(ISBLANK('datos GENERALES'!$B$15),"",'datos GENERALES'!$B$15))</f>
        <v/>
      </c>
      <c r="S415" s="49" t="str">
        <f t="shared" si="50"/>
        <v/>
      </c>
      <c r="T415" s="49" t="str">
        <f t="shared" si="51"/>
        <v/>
      </c>
      <c r="AA415" s="50" t="str">
        <f t="shared" si="55"/>
        <v/>
      </c>
      <c r="AE415" s="50" t="str">
        <f t="shared" si="52"/>
        <v/>
      </c>
      <c r="AI415" s="19" t="str">
        <f t="shared" si="53"/>
        <v/>
      </c>
      <c r="AJ415"/>
      <c r="AK415" s="19" t="str">
        <f t="shared" si="54"/>
        <v/>
      </c>
    </row>
    <row r="416" spans="1:37" x14ac:dyDescent="0.25">
      <c r="A416" s="42" t="str">
        <f t="shared" si="48"/>
        <v/>
      </c>
      <c r="B416" s="42" t="str">
        <f t="shared" si="49"/>
        <v/>
      </c>
      <c r="C416" s="42" t="str">
        <f>IF(ISBLANK($N416),"",IF(ISBLANK('datos GENERALES'!B$16),"",'datos GENERALES'!B$16))</f>
        <v/>
      </c>
      <c r="D416" s="43" t="str">
        <f>IF(ISBLANK($N416),"","SGBTM/AUTAROC/"&amp;'datos GENERALES'!B$5&amp;"_"&amp;'datos GENERALES'!C$5&amp;"_"&amp;'datos GENERALES'!D$5)</f>
        <v/>
      </c>
      <c r="E416" s="42" t="str">
        <f>IF(ISBLANK($N416),"",IF(ISBLANK('datos GENERALES'!$B$6),"",'datos GENERALES'!$B$6))</f>
        <v/>
      </c>
      <c r="F416" s="42" t="str">
        <f>IF(ISBLANK($N416),"",IF(ISBLANK('datos GENERALES'!$B$7),"",'datos GENERALES'!$B$7))</f>
        <v/>
      </c>
      <c r="G416" s="42" t="str">
        <f>IF(ISBLANK($N416),"",IF(ISBLANK('datos GENERALES'!$B$10),"",'datos GENERALES'!$B$10))</f>
        <v/>
      </c>
      <c r="H416" s="42" t="str">
        <f>IF(ISBLANK($N416),"",IF(ISBLANK('datos GENERALES'!$C$10),"",'datos GENERALES'!$C$10))</f>
        <v/>
      </c>
      <c r="I416" s="42" t="str">
        <f>IF(ISBLANK($N416),"",IF(ISBLANK('datos GENERALES'!$D$10),"",'datos GENERALES'!$D$10))</f>
        <v/>
      </c>
      <c r="O416" s="48" t="str">
        <f>IFERROR(VLOOKUP(N416,ListaEspecies!$B$3:$D$45,2,FALSE),"")</f>
        <v/>
      </c>
      <c r="P416" s="96" t="str">
        <f>IFERROR(VLOOKUP(N416,ListaEspecies!$B$3:$D$45,3,FALSE),"")</f>
        <v/>
      </c>
      <c r="R416" s="42" t="str">
        <f>IF(ISBLANK($J416),"",IF(ISBLANK('datos GENERALES'!$B$15),"",'datos GENERALES'!$B$15))</f>
        <v/>
      </c>
      <c r="S416" s="49" t="str">
        <f t="shared" si="50"/>
        <v/>
      </c>
      <c r="T416" s="49" t="str">
        <f t="shared" si="51"/>
        <v/>
      </c>
      <c r="AA416" s="50" t="str">
        <f t="shared" si="55"/>
        <v/>
      </c>
      <c r="AE416" s="50" t="str">
        <f t="shared" si="52"/>
        <v/>
      </c>
      <c r="AI416" s="19" t="str">
        <f t="shared" si="53"/>
        <v/>
      </c>
      <c r="AJ416"/>
      <c r="AK416" s="19" t="str">
        <f t="shared" si="54"/>
        <v/>
      </c>
    </row>
    <row r="417" spans="1:37" x14ac:dyDescent="0.25">
      <c r="A417" s="42" t="str">
        <f t="shared" si="48"/>
        <v/>
      </c>
      <c r="B417" s="42" t="str">
        <f t="shared" si="49"/>
        <v/>
      </c>
      <c r="C417" s="42" t="str">
        <f>IF(ISBLANK($N417),"",IF(ISBLANK('datos GENERALES'!B$16),"",'datos GENERALES'!B$16))</f>
        <v/>
      </c>
      <c r="D417" s="43" t="str">
        <f>IF(ISBLANK($N417),"","SGBTM/AUTAROC/"&amp;'datos GENERALES'!B$5&amp;"_"&amp;'datos GENERALES'!C$5&amp;"_"&amp;'datos GENERALES'!D$5)</f>
        <v/>
      </c>
      <c r="E417" s="42" t="str">
        <f>IF(ISBLANK($N417),"",IF(ISBLANK('datos GENERALES'!$B$6),"",'datos GENERALES'!$B$6))</f>
        <v/>
      </c>
      <c r="F417" s="42" t="str">
        <f>IF(ISBLANK($N417),"",IF(ISBLANK('datos GENERALES'!$B$7),"",'datos GENERALES'!$B$7))</f>
        <v/>
      </c>
      <c r="G417" s="42" t="str">
        <f>IF(ISBLANK($N417),"",IF(ISBLANK('datos GENERALES'!$B$10),"",'datos GENERALES'!$B$10))</f>
        <v/>
      </c>
      <c r="H417" s="42" t="str">
        <f>IF(ISBLANK($N417),"",IF(ISBLANK('datos GENERALES'!$C$10),"",'datos GENERALES'!$C$10))</f>
        <v/>
      </c>
      <c r="I417" s="42" t="str">
        <f>IF(ISBLANK($N417),"",IF(ISBLANK('datos GENERALES'!$D$10),"",'datos GENERALES'!$D$10))</f>
        <v/>
      </c>
      <c r="O417" s="48" t="str">
        <f>IFERROR(VLOOKUP(N417,ListaEspecies!$B$3:$D$45,2,FALSE),"")</f>
        <v/>
      </c>
      <c r="P417" s="96" t="str">
        <f>IFERROR(VLOOKUP(N417,ListaEspecies!$B$3:$D$45,3,FALSE),"")</f>
        <v/>
      </c>
      <c r="R417" s="42" t="str">
        <f>IF(ISBLANK($J417),"",IF(ISBLANK('datos GENERALES'!$B$15),"",'datos GENERALES'!$B$15))</f>
        <v/>
      </c>
      <c r="S417" s="49" t="str">
        <f t="shared" si="50"/>
        <v/>
      </c>
      <c r="T417" s="49" t="str">
        <f t="shared" si="51"/>
        <v/>
      </c>
      <c r="AA417" s="50" t="str">
        <f t="shared" si="55"/>
        <v/>
      </c>
      <c r="AE417" s="50" t="str">
        <f t="shared" si="52"/>
        <v/>
      </c>
      <c r="AI417" s="19" t="str">
        <f t="shared" si="53"/>
        <v/>
      </c>
      <c r="AJ417"/>
      <c r="AK417" s="19" t="str">
        <f t="shared" si="54"/>
        <v/>
      </c>
    </row>
    <row r="418" spans="1:37" x14ac:dyDescent="0.25">
      <c r="A418" s="42" t="str">
        <f t="shared" si="48"/>
        <v/>
      </c>
      <c r="B418" s="42" t="str">
        <f t="shared" si="49"/>
        <v/>
      </c>
      <c r="C418" s="42" t="str">
        <f>IF(ISBLANK($N418),"",IF(ISBLANK('datos GENERALES'!B$16),"",'datos GENERALES'!B$16))</f>
        <v/>
      </c>
      <c r="D418" s="43" t="str">
        <f>IF(ISBLANK($N418),"","SGBTM/AUTAROC/"&amp;'datos GENERALES'!B$5&amp;"_"&amp;'datos GENERALES'!C$5&amp;"_"&amp;'datos GENERALES'!D$5)</f>
        <v/>
      </c>
      <c r="E418" s="42" t="str">
        <f>IF(ISBLANK($N418),"",IF(ISBLANK('datos GENERALES'!$B$6),"",'datos GENERALES'!$B$6))</f>
        <v/>
      </c>
      <c r="F418" s="42" t="str">
        <f>IF(ISBLANK($N418),"",IF(ISBLANK('datos GENERALES'!$B$7),"",'datos GENERALES'!$B$7))</f>
        <v/>
      </c>
      <c r="G418" s="42" t="str">
        <f>IF(ISBLANK($N418),"",IF(ISBLANK('datos GENERALES'!$B$10),"",'datos GENERALES'!$B$10))</f>
        <v/>
      </c>
      <c r="H418" s="42" t="str">
        <f>IF(ISBLANK($N418),"",IF(ISBLANK('datos GENERALES'!$C$10),"",'datos GENERALES'!$C$10))</f>
        <v/>
      </c>
      <c r="I418" s="42" t="str">
        <f>IF(ISBLANK($N418),"",IF(ISBLANK('datos GENERALES'!$D$10),"",'datos GENERALES'!$D$10))</f>
        <v/>
      </c>
      <c r="O418" s="48" t="str">
        <f>IFERROR(VLOOKUP(N418,ListaEspecies!$B$3:$D$45,2,FALSE),"")</f>
        <v/>
      </c>
      <c r="P418" s="96" t="str">
        <f>IFERROR(VLOOKUP(N418,ListaEspecies!$B$3:$D$45,3,FALSE),"")</f>
        <v/>
      </c>
      <c r="R418" s="42" t="str">
        <f>IF(ISBLANK($J418),"",IF(ISBLANK('datos GENERALES'!$B$15),"",'datos GENERALES'!$B$15))</f>
        <v/>
      </c>
      <c r="S418" s="49" t="str">
        <f t="shared" si="50"/>
        <v/>
      </c>
      <c r="T418" s="49" t="str">
        <f t="shared" si="51"/>
        <v/>
      </c>
      <c r="AA418" s="50" t="str">
        <f t="shared" si="55"/>
        <v/>
      </c>
      <c r="AE418" s="50" t="str">
        <f t="shared" si="52"/>
        <v/>
      </c>
      <c r="AI418" s="19" t="str">
        <f t="shared" si="53"/>
        <v/>
      </c>
      <c r="AJ418"/>
      <c r="AK418" s="19" t="str">
        <f t="shared" si="54"/>
        <v/>
      </c>
    </row>
    <row r="419" spans="1:37" x14ac:dyDescent="0.25">
      <c r="A419" s="42" t="str">
        <f t="shared" si="48"/>
        <v/>
      </c>
      <c r="B419" s="42" t="str">
        <f t="shared" si="49"/>
        <v/>
      </c>
      <c r="C419" s="42" t="str">
        <f>IF(ISBLANK($N419),"",IF(ISBLANK('datos GENERALES'!B$16),"",'datos GENERALES'!B$16))</f>
        <v/>
      </c>
      <c r="D419" s="43" t="str">
        <f>IF(ISBLANK($N419),"","SGBTM/AUTAROC/"&amp;'datos GENERALES'!B$5&amp;"_"&amp;'datos GENERALES'!C$5&amp;"_"&amp;'datos GENERALES'!D$5)</f>
        <v/>
      </c>
      <c r="E419" s="42" t="str">
        <f>IF(ISBLANK($N419),"",IF(ISBLANK('datos GENERALES'!$B$6),"",'datos GENERALES'!$B$6))</f>
        <v/>
      </c>
      <c r="F419" s="42" t="str">
        <f>IF(ISBLANK($N419),"",IF(ISBLANK('datos GENERALES'!$B$7),"",'datos GENERALES'!$B$7))</f>
        <v/>
      </c>
      <c r="G419" s="42" t="str">
        <f>IF(ISBLANK($N419),"",IF(ISBLANK('datos GENERALES'!$B$10),"",'datos GENERALES'!$B$10))</f>
        <v/>
      </c>
      <c r="H419" s="42" t="str">
        <f>IF(ISBLANK($N419),"",IF(ISBLANK('datos GENERALES'!$C$10),"",'datos GENERALES'!$C$10))</f>
        <v/>
      </c>
      <c r="I419" s="42" t="str">
        <f>IF(ISBLANK($N419),"",IF(ISBLANK('datos GENERALES'!$D$10),"",'datos GENERALES'!$D$10))</f>
        <v/>
      </c>
      <c r="O419" s="48" t="str">
        <f>IFERROR(VLOOKUP(N419,ListaEspecies!$B$3:$D$45,2,FALSE),"")</f>
        <v/>
      </c>
      <c r="P419" s="96" t="str">
        <f>IFERROR(VLOOKUP(N419,ListaEspecies!$B$3:$D$45,3,FALSE),"")</f>
        <v/>
      </c>
      <c r="R419" s="42" t="str">
        <f>IF(ISBLANK($J419),"",IF(ISBLANK('datos GENERALES'!$B$15),"",'datos GENERALES'!$B$15))</f>
        <v/>
      </c>
      <c r="S419" s="49" t="str">
        <f t="shared" si="50"/>
        <v/>
      </c>
      <c r="T419" s="49" t="str">
        <f t="shared" si="51"/>
        <v/>
      </c>
      <c r="AA419" s="50" t="str">
        <f t="shared" si="55"/>
        <v/>
      </c>
      <c r="AE419" s="50" t="str">
        <f t="shared" si="52"/>
        <v/>
      </c>
      <c r="AI419" s="19" t="str">
        <f t="shared" si="53"/>
        <v/>
      </c>
      <c r="AJ419"/>
      <c r="AK419" s="19" t="str">
        <f t="shared" si="54"/>
        <v/>
      </c>
    </row>
    <row r="420" spans="1:37" x14ac:dyDescent="0.25">
      <c r="A420" s="42" t="str">
        <f t="shared" si="48"/>
        <v/>
      </c>
      <c r="B420" s="42" t="str">
        <f t="shared" si="49"/>
        <v/>
      </c>
      <c r="C420" s="42" t="str">
        <f>IF(ISBLANK($N420),"",IF(ISBLANK('datos GENERALES'!B$16),"",'datos GENERALES'!B$16))</f>
        <v/>
      </c>
      <c r="D420" s="43" t="str">
        <f>IF(ISBLANK($N420),"","SGBTM/AUTAROC/"&amp;'datos GENERALES'!B$5&amp;"_"&amp;'datos GENERALES'!C$5&amp;"_"&amp;'datos GENERALES'!D$5)</f>
        <v/>
      </c>
      <c r="E420" s="42" t="str">
        <f>IF(ISBLANK($N420),"",IF(ISBLANK('datos GENERALES'!$B$6),"",'datos GENERALES'!$B$6))</f>
        <v/>
      </c>
      <c r="F420" s="42" t="str">
        <f>IF(ISBLANK($N420),"",IF(ISBLANK('datos GENERALES'!$B$7),"",'datos GENERALES'!$B$7))</f>
        <v/>
      </c>
      <c r="G420" s="42" t="str">
        <f>IF(ISBLANK($N420),"",IF(ISBLANK('datos GENERALES'!$B$10),"",'datos GENERALES'!$B$10))</f>
        <v/>
      </c>
      <c r="H420" s="42" t="str">
        <f>IF(ISBLANK($N420),"",IF(ISBLANK('datos GENERALES'!$C$10),"",'datos GENERALES'!$C$10))</f>
        <v/>
      </c>
      <c r="I420" s="42" t="str">
        <f>IF(ISBLANK($N420),"",IF(ISBLANK('datos GENERALES'!$D$10),"",'datos GENERALES'!$D$10))</f>
        <v/>
      </c>
      <c r="O420" s="48" t="str">
        <f>IFERROR(VLOOKUP(N420,ListaEspecies!$B$3:$D$45,2,FALSE),"")</f>
        <v/>
      </c>
      <c r="P420" s="96" t="str">
        <f>IFERROR(VLOOKUP(N420,ListaEspecies!$B$3:$D$45,3,FALSE),"")</f>
        <v/>
      </c>
      <c r="R420" s="42" t="str">
        <f>IF(ISBLANK($J420),"",IF(ISBLANK('datos GENERALES'!$B$15),"",'datos GENERALES'!$B$15))</f>
        <v/>
      </c>
      <c r="S420" s="49" t="str">
        <f t="shared" si="50"/>
        <v/>
      </c>
      <c r="T420" s="49" t="str">
        <f t="shared" si="51"/>
        <v/>
      </c>
      <c r="AA420" s="50" t="str">
        <f t="shared" si="55"/>
        <v/>
      </c>
      <c r="AE420" s="50" t="str">
        <f t="shared" si="52"/>
        <v/>
      </c>
      <c r="AI420" s="19" t="str">
        <f t="shared" si="53"/>
        <v/>
      </c>
      <c r="AJ420"/>
      <c r="AK420" s="19" t="str">
        <f t="shared" si="54"/>
        <v/>
      </c>
    </row>
    <row r="421" spans="1:37" x14ac:dyDescent="0.25">
      <c r="A421" s="42" t="str">
        <f t="shared" si="48"/>
        <v/>
      </c>
      <c r="B421" s="42" t="str">
        <f t="shared" si="49"/>
        <v/>
      </c>
      <c r="C421" s="42" t="str">
        <f>IF(ISBLANK($N421),"",IF(ISBLANK('datos GENERALES'!B$16),"",'datos GENERALES'!B$16))</f>
        <v/>
      </c>
      <c r="D421" s="43" t="str">
        <f>IF(ISBLANK($N421),"","SGBTM/AUTAROC/"&amp;'datos GENERALES'!B$5&amp;"_"&amp;'datos GENERALES'!C$5&amp;"_"&amp;'datos GENERALES'!D$5)</f>
        <v/>
      </c>
      <c r="E421" s="42" t="str">
        <f>IF(ISBLANK($N421),"",IF(ISBLANK('datos GENERALES'!$B$6),"",'datos GENERALES'!$B$6))</f>
        <v/>
      </c>
      <c r="F421" s="42" t="str">
        <f>IF(ISBLANK($N421),"",IF(ISBLANK('datos GENERALES'!$B$7),"",'datos GENERALES'!$B$7))</f>
        <v/>
      </c>
      <c r="G421" s="42" t="str">
        <f>IF(ISBLANK($N421),"",IF(ISBLANK('datos GENERALES'!$B$10),"",'datos GENERALES'!$B$10))</f>
        <v/>
      </c>
      <c r="H421" s="42" t="str">
        <f>IF(ISBLANK($N421),"",IF(ISBLANK('datos GENERALES'!$C$10),"",'datos GENERALES'!$C$10))</f>
        <v/>
      </c>
      <c r="I421" s="42" t="str">
        <f>IF(ISBLANK($N421),"",IF(ISBLANK('datos GENERALES'!$D$10),"",'datos GENERALES'!$D$10))</f>
        <v/>
      </c>
      <c r="O421" s="48" t="str">
        <f>IFERROR(VLOOKUP(N421,ListaEspecies!$B$3:$D$45,2,FALSE),"")</f>
        <v/>
      </c>
      <c r="P421" s="96" t="str">
        <f>IFERROR(VLOOKUP(N421,ListaEspecies!$B$3:$D$45,3,FALSE),"")</f>
        <v/>
      </c>
      <c r="R421" s="42" t="str">
        <f>IF(ISBLANK($J421),"",IF(ISBLANK('datos GENERALES'!$B$15),"",'datos GENERALES'!$B$15))</f>
        <v/>
      </c>
      <c r="S421" s="49" t="str">
        <f t="shared" si="50"/>
        <v/>
      </c>
      <c r="T421" s="49" t="str">
        <f t="shared" si="51"/>
        <v/>
      </c>
      <c r="AA421" s="50" t="str">
        <f t="shared" si="55"/>
        <v/>
      </c>
      <c r="AE421" s="50" t="str">
        <f t="shared" si="52"/>
        <v/>
      </c>
      <c r="AI421" s="19" t="str">
        <f t="shared" si="53"/>
        <v/>
      </c>
      <c r="AJ421"/>
      <c r="AK421" s="19" t="str">
        <f t="shared" si="54"/>
        <v/>
      </c>
    </row>
    <row r="422" spans="1:37" x14ac:dyDescent="0.25">
      <c r="A422" s="42" t="str">
        <f t="shared" si="48"/>
        <v/>
      </c>
      <c r="B422" s="42" t="str">
        <f t="shared" si="49"/>
        <v/>
      </c>
      <c r="C422" s="42" t="str">
        <f>IF(ISBLANK($N422),"",IF(ISBLANK('datos GENERALES'!B$16),"",'datos GENERALES'!B$16))</f>
        <v/>
      </c>
      <c r="D422" s="43" t="str">
        <f>IF(ISBLANK($N422),"","SGBTM/AUTAROC/"&amp;'datos GENERALES'!B$5&amp;"_"&amp;'datos GENERALES'!C$5&amp;"_"&amp;'datos GENERALES'!D$5)</f>
        <v/>
      </c>
      <c r="E422" s="42" t="str">
        <f>IF(ISBLANK($N422),"",IF(ISBLANK('datos GENERALES'!$B$6),"",'datos GENERALES'!$B$6))</f>
        <v/>
      </c>
      <c r="F422" s="42" t="str">
        <f>IF(ISBLANK($N422),"",IF(ISBLANK('datos GENERALES'!$B$7),"",'datos GENERALES'!$B$7))</f>
        <v/>
      </c>
      <c r="G422" s="42" t="str">
        <f>IF(ISBLANK($N422),"",IF(ISBLANK('datos GENERALES'!$B$10),"",'datos GENERALES'!$B$10))</f>
        <v/>
      </c>
      <c r="H422" s="42" t="str">
        <f>IF(ISBLANK($N422),"",IF(ISBLANK('datos GENERALES'!$C$10),"",'datos GENERALES'!$C$10))</f>
        <v/>
      </c>
      <c r="I422" s="42" t="str">
        <f>IF(ISBLANK($N422),"",IF(ISBLANK('datos GENERALES'!$D$10),"",'datos GENERALES'!$D$10))</f>
        <v/>
      </c>
      <c r="O422" s="48" t="str">
        <f>IFERROR(VLOOKUP(N422,ListaEspecies!$B$3:$D$45,2,FALSE),"")</f>
        <v/>
      </c>
      <c r="P422" s="96" t="str">
        <f>IFERROR(VLOOKUP(N422,ListaEspecies!$B$3:$D$45,3,FALSE),"")</f>
        <v/>
      </c>
      <c r="R422" s="42" t="str">
        <f>IF(ISBLANK($J422),"",IF(ISBLANK('datos GENERALES'!$B$15),"",'datos GENERALES'!$B$15))</f>
        <v/>
      </c>
      <c r="S422" s="49" t="str">
        <f t="shared" si="50"/>
        <v/>
      </c>
      <c r="T422" s="49" t="str">
        <f t="shared" si="51"/>
        <v/>
      </c>
      <c r="AA422" s="50" t="str">
        <f t="shared" si="55"/>
        <v/>
      </c>
      <c r="AE422" s="50" t="str">
        <f t="shared" si="52"/>
        <v/>
      </c>
      <c r="AI422" s="19" t="str">
        <f t="shared" si="53"/>
        <v/>
      </c>
      <c r="AJ422"/>
      <c r="AK422" s="19" t="str">
        <f t="shared" si="54"/>
        <v/>
      </c>
    </row>
    <row r="423" spans="1:37" x14ac:dyDescent="0.25">
      <c r="A423" s="42" t="str">
        <f t="shared" si="48"/>
        <v/>
      </c>
      <c r="B423" s="42" t="str">
        <f t="shared" si="49"/>
        <v/>
      </c>
      <c r="C423" s="42" t="str">
        <f>IF(ISBLANK($N423),"",IF(ISBLANK('datos GENERALES'!B$16),"",'datos GENERALES'!B$16))</f>
        <v/>
      </c>
      <c r="D423" s="43" t="str">
        <f>IF(ISBLANK($N423),"","SGBTM/AUTAROC/"&amp;'datos GENERALES'!B$5&amp;"_"&amp;'datos GENERALES'!C$5&amp;"_"&amp;'datos GENERALES'!D$5)</f>
        <v/>
      </c>
      <c r="E423" s="42" t="str">
        <f>IF(ISBLANK($N423),"",IF(ISBLANK('datos GENERALES'!$B$6),"",'datos GENERALES'!$B$6))</f>
        <v/>
      </c>
      <c r="F423" s="42" t="str">
        <f>IF(ISBLANK($N423),"",IF(ISBLANK('datos GENERALES'!$B$7),"",'datos GENERALES'!$B$7))</f>
        <v/>
      </c>
      <c r="G423" s="42" t="str">
        <f>IF(ISBLANK($N423),"",IF(ISBLANK('datos GENERALES'!$B$10),"",'datos GENERALES'!$B$10))</f>
        <v/>
      </c>
      <c r="H423" s="42" t="str">
        <f>IF(ISBLANK($N423),"",IF(ISBLANK('datos GENERALES'!$C$10),"",'datos GENERALES'!$C$10))</f>
        <v/>
      </c>
      <c r="I423" s="42" t="str">
        <f>IF(ISBLANK($N423),"",IF(ISBLANK('datos GENERALES'!$D$10),"",'datos GENERALES'!$D$10))</f>
        <v/>
      </c>
      <c r="O423" s="48" t="str">
        <f>IFERROR(VLOOKUP(N423,ListaEspecies!$B$3:$D$45,2,FALSE),"")</f>
        <v/>
      </c>
      <c r="P423" s="96" t="str">
        <f>IFERROR(VLOOKUP(N423,ListaEspecies!$B$3:$D$45,3,FALSE),"")</f>
        <v/>
      </c>
      <c r="R423" s="42" t="str">
        <f>IF(ISBLANK($J423),"",IF(ISBLANK('datos GENERALES'!$B$15),"",'datos GENERALES'!$B$15))</f>
        <v/>
      </c>
      <c r="S423" s="49" t="str">
        <f t="shared" si="50"/>
        <v/>
      </c>
      <c r="T423" s="49" t="str">
        <f t="shared" si="51"/>
        <v/>
      </c>
      <c r="AA423" s="50" t="str">
        <f t="shared" si="55"/>
        <v/>
      </c>
      <c r="AE423" s="50" t="str">
        <f t="shared" si="52"/>
        <v/>
      </c>
      <c r="AI423" s="19" t="str">
        <f t="shared" si="53"/>
        <v/>
      </c>
      <c r="AJ423"/>
      <c r="AK423" s="19" t="str">
        <f t="shared" si="54"/>
        <v/>
      </c>
    </row>
    <row r="424" spans="1:37" x14ac:dyDescent="0.25">
      <c r="A424" s="42" t="str">
        <f t="shared" si="48"/>
        <v/>
      </c>
      <c r="B424" s="42" t="str">
        <f t="shared" si="49"/>
        <v/>
      </c>
      <c r="C424" s="42" t="str">
        <f>IF(ISBLANK($N424),"",IF(ISBLANK('datos GENERALES'!B$16),"",'datos GENERALES'!B$16))</f>
        <v/>
      </c>
      <c r="D424" s="43" t="str">
        <f>IF(ISBLANK($N424),"","SGBTM/AUTAROC/"&amp;'datos GENERALES'!B$5&amp;"_"&amp;'datos GENERALES'!C$5&amp;"_"&amp;'datos GENERALES'!D$5)</f>
        <v/>
      </c>
      <c r="E424" s="42" t="str">
        <f>IF(ISBLANK($N424),"",IF(ISBLANK('datos GENERALES'!$B$6),"",'datos GENERALES'!$B$6))</f>
        <v/>
      </c>
      <c r="F424" s="42" t="str">
        <f>IF(ISBLANK($N424),"",IF(ISBLANK('datos GENERALES'!$B$7),"",'datos GENERALES'!$B$7))</f>
        <v/>
      </c>
      <c r="G424" s="42" t="str">
        <f>IF(ISBLANK($N424),"",IF(ISBLANK('datos GENERALES'!$B$10),"",'datos GENERALES'!$B$10))</f>
        <v/>
      </c>
      <c r="H424" s="42" t="str">
        <f>IF(ISBLANK($N424),"",IF(ISBLANK('datos GENERALES'!$C$10),"",'datos GENERALES'!$C$10))</f>
        <v/>
      </c>
      <c r="I424" s="42" t="str">
        <f>IF(ISBLANK($N424),"",IF(ISBLANK('datos GENERALES'!$D$10),"",'datos GENERALES'!$D$10))</f>
        <v/>
      </c>
      <c r="O424" s="48" t="str">
        <f>IFERROR(VLOOKUP(N424,ListaEspecies!$B$3:$D$45,2,FALSE),"")</f>
        <v/>
      </c>
      <c r="P424" s="96" t="str">
        <f>IFERROR(VLOOKUP(N424,ListaEspecies!$B$3:$D$45,3,FALSE),"")</f>
        <v/>
      </c>
      <c r="R424" s="42" t="str">
        <f>IF(ISBLANK($J424),"",IF(ISBLANK('datos GENERALES'!$B$15),"",'datos GENERALES'!$B$15))</f>
        <v/>
      </c>
      <c r="S424" s="49" t="str">
        <f t="shared" si="50"/>
        <v/>
      </c>
      <c r="T424" s="49" t="str">
        <f t="shared" si="51"/>
        <v/>
      </c>
      <c r="AA424" s="50" t="str">
        <f t="shared" si="55"/>
        <v/>
      </c>
      <c r="AE424" s="50" t="str">
        <f t="shared" si="52"/>
        <v/>
      </c>
      <c r="AI424" s="19" t="str">
        <f t="shared" si="53"/>
        <v/>
      </c>
      <c r="AJ424"/>
      <c r="AK424" s="19" t="str">
        <f t="shared" si="54"/>
        <v/>
      </c>
    </row>
    <row r="425" spans="1:37" x14ac:dyDescent="0.25">
      <c r="A425" s="42" t="str">
        <f t="shared" si="48"/>
        <v/>
      </c>
      <c r="B425" s="42" t="str">
        <f t="shared" si="49"/>
        <v/>
      </c>
      <c r="C425" s="42" t="str">
        <f>IF(ISBLANK($N425),"",IF(ISBLANK('datos GENERALES'!B$16),"",'datos GENERALES'!B$16))</f>
        <v/>
      </c>
      <c r="D425" s="43" t="str">
        <f>IF(ISBLANK($N425),"","SGBTM/AUTAROC/"&amp;'datos GENERALES'!B$5&amp;"_"&amp;'datos GENERALES'!C$5&amp;"_"&amp;'datos GENERALES'!D$5)</f>
        <v/>
      </c>
      <c r="E425" s="42" t="str">
        <f>IF(ISBLANK($N425),"",IF(ISBLANK('datos GENERALES'!$B$6),"",'datos GENERALES'!$B$6))</f>
        <v/>
      </c>
      <c r="F425" s="42" t="str">
        <f>IF(ISBLANK($N425),"",IF(ISBLANK('datos GENERALES'!$B$7),"",'datos GENERALES'!$B$7))</f>
        <v/>
      </c>
      <c r="G425" s="42" t="str">
        <f>IF(ISBLANK($N425),"",IF(ISBLANK('datos GENERALES'!$B$10),"",'datos GENERALES'!$B$10))</f>
        <v/>
      </c>
      <c r="H425" s="42" t="str">
        <f>IF(ISBLANK($N425),"",IF(ISBLANK('datos GENERALES'!$C$10),"",'datos GENERALES'!$C$10))</f>
        <v/>
      </c>
      <c r="I425" s="42" t="str">
        <f>IF(ISBLANK($N425),"",IF(ISBLANK('datos GENERALES'!$D$10),"",'datos GENERALES'!$D$10))</f>
        <v/>
      </c>
      <c r="O425" s="48" t="str">
        <f>IFERROR(VLOOKUP(N425,ListaEspecies!$B$3:$D$45,2,FALSE),"")</f>
        <v/>
      </c>
      <c r="P425" s="96" t="str">
        <f>IFERROR(VLOOKUP(N425,ListaEspecies!$B$3:$D$45,3,FALSE),"")</f>
        <v/>
      </c>
      <c r="R425" s="42" t="str">
        <f>IF(ISBLANK($J425),"",IF(ISBLANK('datos GENERALES'!$B$15),"",'datos GENERALES'!$B$15))</f>
        <v/>
      </c>
      <c r="S425" s="49" t="str">
        <f t="shared" si="50"/>
        <v/>
      </c>
      <c r="T425" s="49" t="str">
        <f t="shared" si="51"/>
        <v/>
      </c>
      <c r="AA425" s="50" t="str">
        <f t="shared" si="55"/>
        <v/>
      </c>
      <c r="AE425" s="50" t="str">
        <f t="shared" si="52"/>
        <v/>
      </c>
      <c r="AI425" s="19" t="str">
        <f t="shared" si="53"/>
        <v/>
      </c>
      <c r="AJ425"/>
      <c r="AK425" s="19" t="str">
        <f t="shared" si="54"/>
        <v/>
      </c>
    </row>
    <row r="426" spans="1:37" x14ac:dyDescent="0.25">
      <c r="A426" s="42" t="str">
        <f t="shared" si="48"/>
        <v/>
      </c>
      <c r="B426" s="42" t="str">
        <f t="shared" si="49"/>
        <v/>
      </c>
      <c r="C426" s="42" t="str">
        <f>IF(ISBLANK($N426),"",IF(ISBLANK('datos GENERALES'!B$16),"",'datos GENERALES'!B$16))</f>
        <v/>
      </c>
      <c r="D426" s="43" t="str">
        <f>IF(ISBLANK($N426),"","SGBTM/AUTAROC/"&amp;'datos GENERALES'!B$5&amp;"_"&amp;'datos GENERALES'!C$5&amp;"_"&amp;'datos GENERALES'!D$5)</f>
        <v/>
      </c>
      <c r="E426" s="42" t="str">
        <f>IF(ISBLANK($N426),"",IF(ISBLANK('datos GENERALES'!$B$6),"",'datos GENERALES'!$B$6))</f>
        <v/>
      </c>
      <c r="F426" s="42" t="str">
        <f>IF(ISBLANK($N426),"",IF(ISBLANK('datos GENERALES'!$B$7),"",'datos GENERALES'!$B$7))</f>
        <v/>
      </c>
      <c r="G426" s="42" t="str">
        <f>IF(ISBLANK($N426),"",IF(ISBLANK('datos GENERALES'!$B$10),"",'datos GENERALES'!$B$10))</f>
        <v/>
      </c>
      <c r="H426" s="42" t="str">
        <f>IF(ISBLANK($N426),"",IF(ISBLANK('datos GENERALES'!$C$10),"",'datos GENERALES'!$C$10))</f>
        <v/>
      </c>
      <c r="I426" s="42" t="str">
        <f>IF(ISBLANK($N426),"",IF(ISBLANK('datos GENERALES'!$D$10),"",'datos GENERALES'!$D$10))</f>
        <v/>
      </c>
      <c r="O426" s="48" t="str">
        <f>IFERROR(VLOOKUP(N426,ListaEspecies!$B$3:$D$45,2,FALSE),"")</f>
        <v/>
      </c>
      <c r="P426" s="96" t="str">
        <f>IFERROR(VLOOKUP(N426,ListaEspecies!$B$3:$D$45,3,FALSE),"")</f>
        <v/>
      </c>
      <c r="R426" s="42" t="str">
        <f>IF(ISBLANK($J426),"",IF(ISBLANK('datos GENERALES'!$B$15),"",'datos GENERALES'!$B$15))</f>
        <v/>
      </c>
      <c r="S426" s="49" t="str">
        <f t="shared" si="50"/>
        <v/>
      </c>
      <c r="T426" s="49" t="str">
        <f t="shared" si="51"/>
        <v/>
      </c>
      <c r="AA426" s="50" t="str">
        <f t="shared" si="55"/>
        <v/>
      </c>
      <c r="AE426" s="50" t="str">
        <f t="shared" si="52"/>
        <v/>
      </c>
      <c r="AI426" s="19" t="str">
        <f t="shared" si="53"/>
        <v/>
      </c>
      <c r="AJ426"/>
      <c r="AK426" s="19" t="str">
        <f t="shared" si="54"/>
        <v/>
      </c>
    </row>
    <row r="427" spans="1:37" x14ac:dyDescent="0.25">
      <c r="A427" s="42" t="str">
        <f t="shared" si="48"/>
        <v/>
      </c>
      <c r="B427" s="42" t="str">
        <f t="shared" si="49"/>
        <v/>
      </c>
      <c r="C427" s="42" t="str">
        <f>IF(ISBLANK($N427),"",IF(ISBLANK('datos GENERALES'!B$16),"",'datos GENERALES'!B$16))</f>
        <v/>
      </c>
      <c r="D427" s="43" t="str">
        <f>IF(ISBLANK($N427),"","SGBTM/AUTAROC/"&amp;'datos GENERALES'!B$5&amp;"_"&amp;'datos GENERALES'!C$5&amp;"_"&amp;'datos GENERALES'!D$5)</f>
        <v/>
      </c>
      <c r="E427" s="42" t="str">
        <f>IF(ISBLANK($N427),"",IF(ISBLANK('datos GENERALES'!$B$6),"",'datos GENERALES'!$B$6))</f>
        <v/>
      </c>
      <c r="F427" s="42" t="str">
        <f>IF(ISBLANK($N427),"",IF(ISBLANK('datos GENERALES'!$B$7),"",'datos GENERALES'!$B$7))</f>
        <v/>
      </c>
      <c r="G427" s="42" t="str">
        <f>IF(ISBLANK($N427),"",IF(ISBLANK('datos GENERALES'!$B$10),"",'datos GENERALES'!$B$10))</f>
        <v/>
      </c>
      <c r="H427" s="42" t="str">
        <f>IF(ISBLANK($N427),"",IF(ISBLANK('datos GENERALES'!$C$10),"",'datos GENERALES'!$C$10))</f>
        <v/>
      </c>
      <c r="I427" s="42" t="str">
        <f>IF(ISBLANK($N427),"",IF(ISBLANK('datos GENERALES'!$D$10),"",'datos GENERALES'!$D$10))</f>
        <v/>
      </c>
      <c r="O427" s="48" t="str">
        <f>IFERROR(VLOOKUP(N427,ListaEspecies!$B$3:$D$45,2,FALSE),"")</f>
        <v/>
      </c>
      <c r="P427" s="96" t="str">
        <f>IFERROR(VLOOKUP(N427,ListaEspecies!$B$3:$D$45,3,FALSE),"")</f>
        <v/>
      </c>
      <c r="R427" s="42" t="str">
        <f>IF(ISBLANK($J427),"",IF(ISBLANK('datos GENERALES'!$B$15),"",'datos GENERALES'!$B$15))</f>
        <v/>
      </c>
      <c r="S427" s="49" t="str">
        <f t="shared" si="50"/>
        <v/>
      </c>
      <c r="T427" s="49" t="str">
        <f t="shared" si="51"/>
        <v/>
      </c>
      <c r="AA427" s="50" t="str">
        <f t="shared" si="55"/>
        <v/>
      </c>
      <c r="AE427" s="50" t="str">
        <f t="shared" si="52"/>
        <v/>
      </c>
      <c r="AI427" s="19" t="str">
        <f t="shared" si="53"/>
        <v/>
      </c>
      <c r="AJ427"/>
      <c r="AK427" s="19" t="str">
        <f t="shared" si="54"/>
        <v/>
      </c>
    </row>
    <row r="428" spans="1:37" x14ac:dyDescent="0.25">
      <c r="A428" s="42" t="str">
        <f t="shared" si="48"/>
        <v/>
      </c>
      <c r="B428" s="42" t="str">
        <f t="shared" si="49"/>
        <v/>
      </c>
      <c r="C428" s="42" t="str">
        <f>IF(ISBLANK($N428),"",IF(ISBLANK('datos GENERALES'!B$16),"",'datos GENERALES'!B$16))</f>
        <v/>
      </c>
      <c r="D428" s="43" t="str">
        <f>IF(ISBLANK($N428),"","SGBTM/AUTAROC/"&amp;'datos GENERALES'!B$5&amp;"_"&amp;'datos GENERALES'!C$5&amp;"_"&amp;'datos GENERALES'!D$5)</f>
        <v/>
      </c>
      <c r="E428" s="42" t="str">
        <f>IF(ISBLANK($N428),"",IF(ISBLANK('datos GENERALES'!$B$6),"",'datos GENERALES'!$B$6))</f>
        <v/>
      </c>
      <c r="F428" s="42" t="str">
        <f>IF(ISBLANK($N428),"",IF(ISBLANK('datos GENERALES'!$B$7),"",'datos GENERALES'!$B$7))</f>
        <v/>
      </c>
      <c r="G428" s="42" t="str">
        <f>IF(ISBLANK($N428),"",IF(ISBLANK('datos GENERALES'!$B$10),"",'datos GENERALES'!$B$10))</f>
        <v/>
      </c>
      <c r="H428" s="42" t="str">
        <f>IF(ISBLANK($N428),"",IF(ISBLANK('datos GENERALES'!$C$10),"",'datos GENERALES'!$C$10))</f>
        <v/>
      </c>
      <c r="I428" s="42" t="str">
        <f>IF(ISBLANK($N428),"",IF(ISBLANK('datos GENERALES'!$D$10),"",'datos GENERALES'!$D$10))</f>
        <v/>
      </c>
      <c r="O428" s="48" t="str">
        <f>IFERROR(VLOOKUP(N428,ListaEspecies!$B$3:$D$45,2,FALSE),"")</f>
        <v/>
      </c>
      <c r="P428" s="96" t="str">
        <f>IFERROR(VLOOKUP(N428,ListaEspecies!$B$3:$D$45,3,FALSE),"")</f>
        <v/>
      </c>
      <c r="R428" s="42" t="str">
        <f>IF(ISBLANK($J428),"",IF(ISBLANK('datos GENERALES'!$B$15),"",'datos GENERALES'!$B$15))</f>
        <v/>
      </c>
      <c r="S428" s="49" t="str">
        <f t="shared" si="50"/>
        <v/>
      </c>
      <c r="T428" s="49" t="str">
        <f t="shared" si="51"/>
        <v/>
      </c>
      <c r="AA428" s="50" t="str">
        <f t="shared" si="55"/>
        <v/>
      </c>
      <c r="AE428" s="50" t="str">
        <f t="shared" si="52"/>
        <v/>
      </c>
      <c r="AI428" s="19" t="str">
        <f t="shared" si="53"/>
        <v/>
      </c>
      <c r="AJ428"/>
      <c r="AK428" s="19" t="str">
        <f t="shared" si="54"/>
        <v/>
      </c>
    </row>
    <row r="429" spans="1:37" x14ac:dyDescent="0.25">
      <c r="A429" s="42" t="str">
        <f t="shared" si="48"/>
        <v/>
      </c>
      <c r="B429" s="42" t="str">
        <f t="shared" si="49"/>
        <v/>
      </c>
      <c r="C429" s="42" t="str">
        <f>IF(ISBLANK($N429),"",IF(ISBLANK('datos GENERALES'!B$16),"",'datos GENERALES'!B$16))</f>
        <v/>
      </c>
      <c r="D429" s="43" t="str">
        <f>IF(ISBLANK($N429),"","SGBTM/AUTAROC/"&amp;'datos GENERALES'!B$5&amp;"_"&amp;'datos GENERALES'!C$5&amp;"_"&amp;'datos GENERALES'!D$5)</f>
        <v/>
      </c>
      <c r="E429" s="42" t="str">
        <f>IF(ISBLANK($N429),"",IF(ISBLANK('datos GENERALES'!$B$6),"",'datos GENERALES'!$B$6))</f>
        <v/>
      </c>
      <c r="F429" s="42" t="str">
        <f>IF(ISBLANK($N429),"",IF(ISBLANK('datos GENERALES'!$B$7),"",'datos GENERALES'!$B$7))</f>
        <v/>
      </c>
      <c r="G429" s="42" t="str">
        <f>IF(ISBLANK($N429),"",IF(ISBLANK('datos GENERALES'!$B$10),"",'datos GENERALES'!$B$10))</f>
        <v/>
      </c>
      <c r="H429" s="42" t="str">
        <f>IF(ISBLANK($N429),"",IF(ISBLANK('datos GENERALES'!$C$10),"",'datos GENERALES'!$C$10))</f>
        <v/>
      </c>
      <c r="I429" s="42" t="str">
        <f>IF(ISBLANK($N429),"",IF(ISBLANK('datos GENERALES'!$D$10),"",'datos GENERALES'!$D$10))</f>
        <v/>
      </c>
      <c r="O429" s="48" t="str">
        <f>IFERROR(VLOOKUP(N429,ListaEspecies!$B$3:$D$45,2,FALSE),"")</f>
        <v/>
      </c>
      <c r="P429" s="96" t="str">
        <f>IFERROR(VLOOKUP(N429,ListaEspecies!$B$3:$D$45,3,FALSE),"")</f>
        <v/>
      </c>
      <c r="R429" s="42" t="str">
        <f>IF(ISBLANK($J429),"",IF(ISBLANK('datos GENERALES'!$B$15),"",'datos GENERALES'!$B$15))</f>
        <v/>
      </c>
      <c r="S429" s="49" t="str">
        <f t="shared" si="50"/>
        <v/>
      </c>
      <c r="T429" s="49" t="str">
        <f t="shared" si="51"/>
        <v/>
      </c>
      <c r="AA429" s="50" t="str">
        <f t="shared" si="55"/>
        <v/>
      </c>
      <c r="AE429" s="50" t="str">
        <f t="shared" si="52"/>
        <v/>
      </c>
      <c r="AI429" s="19" t="str">
        <f t="shared" si="53"/>
        <v/>
      </c>
      <c r="AJ429"/>
      <c r="AK429" s="19" t="str">
        <f t="shared" si="54"/>
        <v/>
      </c>
    </row>
    <row r="430" spans="1:37" x14ac:dyDescent="0.25">
      <c r="A430" s="42" t="str">
        <f t="shared" si="48"/>
        <v/>
      </c>
      <c r="B430" s="42" t="str">
        <f t="shared" si="49"/>
        <v/>
      </c>
      <c r="C430" s="42" t="str">
        <f>IF(ISBLANK($N430),"",IF(ISBLANK('datos GENERALES'!B$16),"",'datos GENERALES'!B$16))</f>
        <v/>
      </c>
      <c r="D430" s="43" t="str">
        <f>IF(ISBLANK($N430),"","SGBTM/AUTAROC/"&amp;'datos GENERALES'!B$5&amp;"_"&amp;'datos GENERALES'!C$5&amp;"_"&amp;'datos GENERALES'!D$5)</f>
        <v/>
      </c>
      <c r="E430" s="42" t="str">
        <f>IF(ISBLANK($N430),"",IF(ISBLANK('datos GENERALES'!$B$6),"",'datos GENERALES'!$B$6))</f>
        <v/>
      </c>
      <c r="F430" s="42" t="str">
        <f>IF(ISBLANK($N430),"",IF(ISBLANK('datos GENERALES'!$B$7),"",'datos GENERALES'!$B$7))</f>
        <v/>
      </c>
      <c r="G430" s="42" t="str">
        <f>IF(ISBLANK($N430),"",IF(ISBLANK('datos GENERALES'!$B$10),"",'datos GENERALES'!$B$10))</f>
        <v/>
      </c>
      <c r="H430" s="42" t="str">
        <f>IF(ISBLANK($N430),"",IF(ISBLANK('datos GENERALES'!$C$10),"",'datos GENERALES'!$C$10))</f>
        <v/>
      </c>
      <c r="I430" s="42" t="str">
        <f>IF(ISBLANK($N430),"",IF(ISBLANK('datos GENERALES'!$D$10),"",'datos GENERALES'!$D$10))</f>
        <v/>
      </c>
      <c r="O430" s="48" t="str">
        <f>IFERROR(VLOOKUP(N430,ListaEspecies!$B$3:$D$45,2,FALSE),"")</f>
        <v/>
      </c>
      <c r="P430" s="96" t="str">
        <f>IFERROR(VLOOKUP(N430,ListaEspecies!$B$3:$D$45,3,FALSE),"")</f>
        <v/>
      </c>
      <c r="R430" s="42" t="str">
        <f>IF(ISBLANK($J430),"",IF(ISBLANK('datos GENERALES'!$B$15),"",'datos GENERALES'!$B$15))</f>
        <v/>
      </c>
      <c r="S430" s="49" t="str">
        <f t="shared" si="50"/>
        <v/>
      </c>
      <c r="T430" s="49" t="str">
        <f t="shared" si="51"/>
        <v/>
      </c>
      <c r="AA430" s="50" t="str">
        <f t="shared" si="55"/>
        <v/>
      </c>
      <c r="AE430" s="50" t="str">
        <f t="shared" si="52"/>
        <v/>
      </c>
      <c r="AI430" s="19" t="str">
        <f t="shared" si="53"/>
        <v/>
      </c>
      <c r="AJ430"/>
      <c r="AK430" s="19" t="str">
        <f t="shared" si="54"/>
        <v/>
      </c>
    </row>
    <row r="431" spans="1:37" x14ac:dyDescent="0.25">
      <c r="A431" s="42" t="str">
        <f t="shared" si="48"/>
        <v/>
      </c>
      <c r="B431" s="42" t="str">
        <f t="shared" si="49"/>
        <v/>
      </c>
      <c r="C431" s="42" t="str">
        <f>IF(ISBLANK($N431),"",IF(ISBLANK('datos GENERALES'!B$16),"",'datos GENERALES'!B$16))</f>
        <v/>
      </c>
      <c r="D431" s="43" t="str">
        <f>IF(ISBLANK($N431),"","SGBTM/AUTAROC/"&amp;'datos GENERALES'!B$5&amp;"_"&amp;'datos GENERALES'!C$5&amp;"_"&amp;'datos GENERALES'!D$5)</f>
        <v/>
      </c>
      <c r="E431" s="42" t="str">
        <f>IF(ISBLANK($N431),"",IF(ISBLANK('datos GENERALES'!$B$6),"",'datos GENERALES'!$B$6))</f>
        <v/>
      </c>
      <c r="F431" s="42" t="str">
        <f>IF(ISBLANK($N431),"",IF(ISBLANK('datos GENERALES'!$B$7),"",'datos GENERALES'!$B$7))</f>
        <v/>
      </c>
      <c r="G431" s="42" t="str">
        <f>IF(ISBLANK($N431),"",IF(ISBLANK('datos GENERALES'!$B$10),"",'datos GENERALES'!$B$10))</f>
        <v/>
      </c>
      <c r="H431" s="42" t="str">
        <f>IF(ISBLANK($N431),"",IF(ISBLANK('datos GENERALES'!$C$10),"",'datos GENERALES'!$C$10))</f>
        <v/>
      </c>
      <c r="I431" s="42" t="str">
        <f>IF(ISBLANK($N431),"",IF(ISBLANK('datos GENERALES'!$D$10),"",'datos GENERALES'!$D$10))</f>
        <v/>
      </c>
      <c r="O431" s="48" t="str">
        <f>IFERROR(VLOOKUP(N431,ListaEspecies!$B$3:$D$45,2,FALSE),"")</f>
        <v/>
      </c>
      <c r="P431" s="96" t="str">
        <f>IFERROR(VLOOKUP(N431,ListaEspecies!$B$3:$D$45,3,FALSE),"")</f>
        <v/>
      </c>
      <c r="R431" s="42" t="str">
        <f>IF(ISBLANK($J431),"",IF(ISBLANK('datos GENERALES'!$B$15),"",'datos GENERALES'!$B$15))</f>
        <v/>
      </c>
      <c r="S431" s="49" t="str">
        <f t="shared" si="50"/>
        <v/>
      </c>
      <c r="T431" s="49" t="str">
        <f t="shared" si="51"/>
        <v/>
      </c>
      <c r="AA431" s="50" t="str">
        <f t="shared" si="55"/>
        <v/>
      </c>
      <c r="AE431" s="50" t="str">
        <f t="shared" si="52"/>
        <v/>
      </c>
      <c r="AI431" s="19" t="str">
        <f t="shared" si="53"/>
        <v/>
      </c>
      <c r="AJ431"/>
      <c r="AK431" s="19" t="str">
        <f t="shared" si="54"/>
        <v/>
      </c>
    </row>
    <row r="432" spans="1:37" x14ac:dyDescent="0.25">
      <c r="A432" s="42" t="str">
        <f t="shared" si="48"/>
        <v/>
      </c>
      <c r="B432" s="42" t="str">
        <f t="shared" si="49"/>
        <v/>
      </c>
      <c r="C432" s="42" t="str">
        <f>IF(ISBLANK($N432),"",IF(ISBLANK('datos GENERALES'!B$16),"",'datos GENERALES'!B$16))</f>
        <v/>
      </c>
      <c r="D432" s="43" t="str">
        <f>IF(ISBLANK($N432),"","SGBTM/AUTAROC/"&amp;'datos GENERALES'!B$5&amp;"_"&amp;'datos GENERALES'!C$5&amp;"_"&amp;'datos GENERALES'!D$5)</f>
        <v/>
      </c>
      <c r="E432" s="42" t="str">
        <f>IF(ISBLANK($N432),"",IF(ISBLANK('datos GENERALES'!$B$6),"",'datos GENERALES'!$B$6))</f>
        <v/>
      </c>
      <c r="F432" s="42" t="str">
        <f>IF(ISBLANK($N432),"",IF(ISBLANK('datos GENERALES'!$B$7),"",'datos GENERALES'!$B$7))</f>
        <v/>
      </c>
      <c r="G432" s="42" t="str">
        <f>IF(ISBLANK($N432),"",IF(ISBLANK('datos GENERALES'!$B$10),"",'datos GENERALES'!$B$10))</f>
        <v/>
      </c>
      <c r="H432" s="42" t="str">
        <f>IF(ISBLANK($N432),"",IF(ISBLANK('datos GENERALES'!$C$10),"",'datos GENERALES'!$C$10))</f>
        <v/>
      </c>
      <c r="I432" s="42" t="str">
        <f>IF(ISBLANK($N432),"",IF(ISBLANK('datos GENERALES'!$D$10),"",'datos GENERALES'!$D$10))</f>
        <v/>
      </c>
      <c r="O432" s="48" t="str">
        <f>IFERROR(VLOOKUP(N432,ListaEspecies!$B$3:$D$45,2,FALSE),"")</f>
        <v/>
      </c>
      <c r="P432" s="96" t="str">
        <f>IFERROR(VLOOKUP(N432,ListaEspecies!$B$3:$D$45,3,FALSE),"")</f>
        <v/>
      </c>
      <c r="R432" s="42" t="str">
        <f>IF(ISBLANK($J432),"",IF(ISBLANK('datos GENERALES'!$B$15),"",'datos GENERALES'!$B$15))</f>
        <v/>
      </c>
      <c r="S432" s="49" t="str">
        <f t="shared" si="50"/>
        <v/>
      </c>
      <c r="T432" s="49" t="str">
        <f t="shared" si="51"/>
        <v/>
      </c>
      <c r="AA432" s="50" t="str">
        <f t="shared" si="55"/>
        <v/>
      </c>
      <c r="AE432" s="50" t="str">
        <f t="shared" si="52"/>
        <v/>
      </c>
      <c r="AI432" s="19" t="str">
        <f t="shared" si="53"/>
        <v/>
      </c>
      <c r="AJ432"/>
      <c r="AK432" s="19" t="str">
        <f t="shared" si="54"/>
        <v/>
      </c>
    </row>
    <row r="433" spans="1:37" x14ac:dyDescent="0.25">
      <c r="A433" s="42" t="str">
        <f t="shared" si="48"/>
        <v/>
      </c>
      <c r="B433" s="42" t="str">
        <f t="shared" si="49"/>
        <v/>
      </c>
      <c r="C433" s="42" t="str">
        <f>IF(ISBLANK($N433),"",IF(ISBLANK('datos GENERALES'!B$16),"",'datos GENERALES'!B$16))</f>
        <v/>
      </c>
      <c r="D433" s="43" t="str">
        <f>IF(ISBLANK($N433),"","SGBTM/AUTAROC/"&amp;'datos GENERALES'!B$5&amp;"_"&amp;'datos GENERALES'!C$5&amp;"_"&amp;'datos GENERALES'!D$5)</f>
        <v/>
      </c>
      <c r="E433" s="42" t="str">
        <f>IF(ISBLANK($N433),"",IF(ISBLANK('datos GENERALES'!$B$6),"",'datos GENERALES'!$B$6))</f>
        <v/>
      </c>
      <c r="F433" s="42" t="str">
        <f>IF(ISBLANK($N433),"",IF(ISBLANK('datos GENERALES'!$B$7),"",'datos GENERALES'!$B$7))</f>
        <v/>
      </c>
      <c r="G433" s="42" t="str">
        <f>IF(ISBLANK($N433),"",IF(ISBLANK('datos GENERALES'!$B$10),"",'datos GENERALES'!$B$10))</f>
        <v/>
      </c>
      <c r="H433" s="42" t="str">
        <f>IF(ISBLANK($N433),"",IF(ISBLANK('datos GENERALES'!$C$10),"",'datos GENERALES'!$C$10))</f>
        <v/>
      </c>
      <c r="I433" s="42" t="str">
        <f>IF(ISBLANK($N433),"",IF(ISBLANK('datos GENERALES'!$D$10),"",'datos GENERALES'!$D$10))</f>
        <v/>
      </c>
      <c r="O433" s="48" t="str">
        <f>IFERROR(VLOOKUP(N433,ListaEspecies!$B$3:$D$45,2,FALSE),"")</f>
        <v/>
      </c>
      <c r="P433" s="96" t="str">
        <f>IFERROR(VLOOKUP(N433,ListaEspecies!$B$3:$D$45,3,FALSE),"")</f>
        <v/>
      </c>
      <c r="R433" s="42" t="str">
        <f>IF(ISBLANK($J433),"",IF(ISBLANK('datos GENERALES'!$B$15),"",'datos GENERALES'!$B$15))</f>
        <v/>
      </c>
      <c r="S433" s="49" t="str">
        <f t="shared" si="50"/>
        <v/>
      </c>
      <c r="T433" s="49" t="str">
        <f t="shared" si="51"/>
        <v/>
      </c>
      <c r="AA433" s="50" t="str">
        <f t="shared" si="55"/>
        <v/>
      </c>
      <c r="AE433" s="50" t="str">
        <f t="shared" si="52"/>
        <v/>
      </c>
      <c r="AI433" s="19" t="str">
        <f t="shared" si="53"/>
        <v/>
      </c>
      <c r="AJ433"/>
      <c r="AK433" s="19" t="str">
        <f t="shared" si="54"/>
        <v/>
      </c>
    </row>
    <row r="434" spans="1:37" x14ac:dyDescent="0.25">
      <c r="A434" s="42" t="str">
        <f t="shared" si="48"/>
        <v/>
      </c>
      <c r="B434" s="42" t="str">
        <f t="shared" si="49"/>
        <v/>
      </c>
      <c r="C434" s="42" t="str">
        <f>IF(ISBLANK($N434),"",IF(ISBLANK('datos GENERALES'!B$16),"",'datos GENERALES'!B$16))</f>
        <v/>
      </c>
      <c r="D434" s="43" t="str">
        <f>IF(ISBLANK($N434),"","SGBTM/AUTAROC/"&amp;'datos GENERALES'!B$5&amp;"_"&amp;'datos GENERALES'!C$5&amp;"_"&amp;'datos GENERALES'!D$5)</f>
        <v/>
      </c>
      <c r="E434" s="42" t="str">
        <f>IF(ISBLANK($N434),"",IF(ISBLANK('datos GENERALES'!$B$6),"",'datos GENERALES'!$B$6))</f>
        <v/>
      </c>
      <c r="F434" s="42" t="str">
        <f>IF(ISBLANK($N434),"",IF(ISBLANK('datos GENERALES'!$B$7),"",'datos GENERALES'!$B$7))</f>
        <v/>
      </c>
      <c r="G434" s="42" t="str">
        <f>IF(ISBLANK($N434),"",IF(ISBLANK('datos GENERALES'!$B$10),"",'datos GENERALES'!$B$10))</f>
        <v/>
      </c>
      <c r="H434" s="42" t="str">
        <f>IF(ISBLANK($N434),"",IF(ISBLANK('datos GENERALES'!$C$10),"",'datos GENERALES'!$C$10))</f>
        <v/>
      </c>
      <c r="I434" s="42" t="str">
        <f>IF(ISBLANK($N434),"",IF(ISBLANK('datos GENERALES'!$D$10),"",'datos GENERALES'!$D$10))</f>
        <v/>
      </c>
      <c r="O434" s="48" t="str">
        <f>IFERROR(VLOOKUP(N434,ListaEspecies!$B$3:$D$45,2,FALSE),"")</f>
        <v/>
      </c>
      <c r="P434" s="96" t="str">
        <f>IFERROR(VLOOKUP(N434,ListaEspecies!$B$3:$D$45,3,FALSE),"")</f>
        <v/>
      </c>
      <c r="R434" s="42" t="str">
        <f>IF(ISBLANK($J434),"",IF(ISBLANK('datos GENERALES'!$B$15),"",'datos GENERALES'!$B$15))</f>
        <v/>
      </c>
      <c r="S434" s="49" t="str">
        <f t="shared" si="50"/>
        <v/>
      </c>
      <c r="T434" s="49" t="str">
        <f t="shared" si="51"/>
        <v/>
      </c>
      <c r="AA434" s="50" t="str">
        <f t="shared" si="55"/>
        <v/>
      </c>
      <c r="AE434" s="50" t="str">
        <f t="shared" si="52"/>
        <v/>
      </c>
      <c r="AI434" s="19" t="str">
        <f t="shared" si="53"/>
        <v/>
      </c>
      <c r="AJ434"/>
      <c r="AK434" s="19" t="str">
        <f t="shared" si="54"/>
        <v/>
      </c>
    </row>
    <row r="435" spans="1:37" x14ac:dyDescent="0.25">
      <c r="A435" s="42" t="str">
        <f t="shared" si="48"/>
        <v/>
      </c>
      <c r="B435" s="42" t="str">
        <f t="shared" si="49"/>
        <v/>
      </c>
      <c r="C435" s="42" t="str">
        <f>IF(ISBLANK($N435),"",IF(ISBLANK('datos GENERALES'!B$16),"",'datos GENERALES'!B$16))</f>
        <v/>
      </c>
      <c r="D435" s="43" t="str">
        <f>IF(ISBLANK($N435),"","SGBTM/AUTAROC/"&amp;'datos GENERALES'!B$5&amp;"_"&amp;'datos GENERALES'!C$5&amp;"_"&amp;'datos GENERALES'!D$5)</f>
        <v/>
      </c>
      <c r="E435" s="42" t="str">
        <f>IF(ISBLANK($N435),"",IF(ISBLANK('datos GENERALES'!$B$6),"",'datos GENERALES'!$B$6))</f>
        <v/>
      </c>
      <c r="F435" s="42" t="str">
        <f>IF(ISBLANK($N435),"",IF(ISBLANK('datos GENERALES'!$B$7),"",'datos GENERALES'!$B$7))</f>
        <v/>
      </c>
      <c r="G435" s="42" t="str">
        <f>IF(ISBLANK($N435),"",IF(ISBLANK('datos GENERALES'!$B$10),"",'datos GENERALES'!$B$10))</f>
        <v/>
      </c>
      <c r="H435" s="42" t="str">
        <f>IF(ISBLANK($N435),"",IF(ISBLANK('datos GENERALES'!$C$10),"",'datos GENERALES'!$C$10))</f>
        <v/>
      </c>
      <c r="I435" s="42" t="str">
        <f>IF(ISBLANK($N435),"",IF(ISBLANK('datos GENERALES'!$D$10),"",'datos GENERALES'!$D$10))</f>
        <v/>
      </c>
      <c r="O435" s="48" t="str">
        <f>IFERROR(VLOOKUP(N435,ListaEspecies!$B$3:$D$45,2,FALSE),"")</f>
        <v/>
      </c>
      <c r="P435" s="96" t="str">
        <f>IFERROR(VLOOKUP(N435,ListaEspecies!$B$3:$D$45,3,FALSE),"")</f>
        <v/>
      </c>
      <c r="R435" s="42" t="str">
        <f>IF(ISBLANK($J435),"",IF(ISBLANK('datos GENERALES'!$B$15),"",'datos GENERALES'!$B$15))</f>
        <v/>
      </c>
      <c r="S435" s="49" t="str">
        <f t="shared" si="50"/>
        <v/>
      </c>
      <c r="T435" s="49" t="str">
        <f t="shared" si="51"/>
        <v/>
      </c>
      <c r="AA435" s="50" t="str">
        <f t="shared" si="55"/>
        <v/>
      </c>
      <c r="AE435" s="50" t="str">
        <f t="shared" si="52"/>
        <v/>
      </c>
      <c r="AI435" s="19" t="str">
        <f t="shared" si="53"/>
        <v/>
      </c>
      <c r="AJ435"/>
      <c r="AK435" s="19" t="str">
        <f t="shared" si="54"/>
        <v/>
      </c>
    </row>
    <row r="436" spans="1:37" x14ac:dyDescent="0.25">
      <c r="A436" s="42" t="str">
        <f t="shared" si="48"/>
        <v/>
      </c>
      <c r="B436" s="42" t="str">
        <f t="shared" si="49"/>
        <v/>
      </c>
      <c r="C436" s="42" t="str">
        <f>IF(ISBLANK($N436),"",IF(ISBLANK('datos GENERALES'!B$16),"",'datos GENERALES'!B$16))</f>
        <v/>
      </c>
      <c r="D436" s="43" t="str">
        <f>IF(ISBLANK($N436),"","SGBTM/AUTAROC/"&amp;'datos GENERALES'!B$5&amp;"_"&amp;'datos GENERALES'!C$5&amp;"_"&amp;'datos GENERALES'!D$5)</f>
        <v/>
      </c>
      <c r="E436" s="42" t="str">
        <f>IF(ISBLANK($N436),"",IF(ISBLANK('datos GENERALES'!$B$6),"",'datos GENERALES'!$B$6))</f>
        <v/>
      </c>
      <c r="F436" s="42" t="str">
        <f>IF(ISBLANK($N436),"",IF(ISBLANK('datos GENERALES'!$B$7),"",'datos GENERALES'!$B$7))</f>
        <v/>
      </c>
      <c r="G436" s="42" t="str">
        <f>IF(ISBLANK($N436),"",IF(ISBLANK('datos GENERALES'!$B$10),"",'datos GENERALES'!$B$10))</f>
        <v/>
      </c>
      <c r="H436" s="42" t="str">
        <f>IF(ISBLANK($N436),"",IF(ISBLANK('datos GENERALES'!$C$10),"",'datos GENERALES'!$C$10))</f>
        <v/>
      </c>
      <c r="I436" s="42" t="str">
        <f>IF(ISBLANK($N436),"",IF(ISBLANK('datos GENERALES'!$D$10),"",'datos GENERALES'!$D$10))</f>
        <v/>
      </c>
      <c r="O436" s="48" t="str">
        <f>IFERROR(VLOOKUP(N436,ListaEspecies!$B$3:$D$45,2,FALSE),"")</f>
        <v/>
      </c>
      <c r="P436" s="96" t="str">
        <f>IFERROR(VLOOKUP(N436,ListaEspecies!$B$3:$D$45,3,FALSE),"")</f>
        <v/>
      </c>
      <c r="R436" s="42" t="str">
        <f>IF(ISBLANK($J436),"",IF(ISBLANK('datos GENERALES'!$B$15),"",'datos GENERALES'!$B$15))</f>
        <v/>
      </c>
      <c r="S436" s="49" t="str">
        <f t="shared" si="50"/>
        <v/>
      </c>
      <c r="T436" s="49" t="str">
        <f t="shared" si="51"/>
        <v/>
      </c>
      <c r="AA436" s="50" t="str">
        <f t="shared" si="55"/>
        <v/>
      </c>
      <c r="AE436" s="50" t="str">
        <f t="shared" si="52"/>
        <v/>
      </c>
      <c r="AI436" s="19" t="str">
        <f t="shared" si="53"/>
        <v/>
      </c>
      <c r="AJ436"/>
      <c r="AK436" s="19" t="str">
        <f t="shared" si="54"/>
        <v/>
      </c>
    </row>
    <row r="437" spans="1:37" x14ac:dyDescent="0.25">
      <c r="A437" s="42" t="str">
        <f t="shared" si="48"/>
        <v/>
      </c>
      <c r="B437" s="42" t="str">
        <f t="shared" si="49"/>
        <v/>
      </c>
      <c r="C437" s="42" t="str">
        <f>IF(ISBLANK($N437),"",IF(ISBLANK('datos GENERALES'!B$16),"",'datos GENERALES'!B$16))</f>
        <v/>
      </c>
      <c r="D437" s="43" t="str">
        <f>IF(ISBLANK($N437),"","SGBTM/AUTAROC/"&amp;'datos GENERALES'!B$5&amp;"_"&amp;'datos GENERALES'!C$5&amp;"_"&amp;'datos GENERALES'!D$5)</f>
        <v/>
      </c>
      <c r="E437" s="42" t="str">
        <f>IF(ISBLANK($N437),"",IF(ISBLANK('datos GENERALES'!$B$6),"",'datos GENERALES'!$B$6))</f>
        <v/>
      </c>
      <c r="F437" s="42" t="str">
        <f>IF(ISBLANK($N437),"",IF(ISBLANK('datos GENERALES'!$B$7),"",'datos GENERALES'!$B$7))</f>
        <v/>
      </c>
      <c r="G437" s="42" t="str">
        <f>IF(ISBLANK($N437),"",IF(ISBLANK('datos GENERALES'!$B$10),"",'datos GENERALES'!$B$10))</f>
        <v/>
      </c>
      <c r="H437" s="42" t="str">
        <f>IF(ISBLANK($N437),"",IF(ISBLANK('datos GENERALES'!$C$10),"",'datos GENERALES'!$C$10))</f>
        <v/>
      </c>
      <c r="I437" s="42" t="str">
        <f>IF(ISBLANK($N437),"",IF(ISBLANK('datos GENERALES'!$D$10),"",'datos GENERALES'!$D$10))</f>
        <v/>
      </c>
      <c r="O437" s="48" t="str">
        <f>IFERROR(VLOOKUP(N437,ListaEspecies!$B$3:$D$45,2,FALSE),"")</f>
        <v/>
      </c>
      <c r="P437" s="96" t="str">
        <f>IFERROR(VLOOKUP(N437,ListaEspecies!$B$3:$D$45,3,FALSE),"")</f>
        <v/>
      </c>
      <c r="R437" s="42" t="str">
        <f>IF(ISBLANK($J437),"",IF(ISBLANK('datos GENERALES'!$B$15),"",'datos GENERALES'!$B$15))</f>
        <v/>
      </c>
      <c r="S437" s="49" t="str">
        <f t="shared" si="50"/>
        <v/>
      </c>
      <c r="T437" s="49" t="str">
        <f t="shared" si="51"/>
        <v/>
      </c>
      <c r="AA437" s="50" t="str">
        <f t="shared" si="55"/>
        <v/>
      </c>
      <c r="AE437" s="50" t="str">
        <f t="shared" si="52"/>
        <v/>
      </c>
      <c r="AI437" s="19" t="str">
        <f t="shared" si="53"/>
        <v/>
      </c>
      <c r="AJ437"/>
      <c r="AK437" s="19" t="str">
        <f t="shared" si="54"/>
        <v/>
      </c>
    </row>
    <row r="438" spans="1:37" x14ac:dyDescent="0.25">
      <c r="A438" s="42" t="str">
        <f t="shared" si="48"/>
        <v/>
      </c>
      <c r="B438" s="42" t="str">
        <f t="shared" si="49"/>
        <v/>
      </c>
      <c r="C438" s="42" t="str">
        <f>IF(ISBLANK($N438),"",IF(ISBLANK('datos GENERALES'!B$16),"",'datos GENERALES'!B$16))</f>
        <v/>
      </c>
      <c r="D438" s="43" t="str">
        <f>IF(ISBLANK($N438),"","SGBTM/AUTAROC/"&amp;'datos GENERALES'!B$5&amp;"_"&amp;'datos GENERALES'!C$5&amp;"_"&amp;'datos GENERALES'!D$5)</f>
        <v/>
      </c>
      <c r="E438" s="42" t="str">
        <f>IF(ISBLANK($N438),"",IF(ISBLANK('datos GENERALES'!$B$6),"",'datos GENERALES'!$B$6))</f>
        <v/>
      </c>
      <c r="F438" s="42" t="str">
        <f>IF(ISBLANK($N438),"",IF(ISBLANK('datos GENERALES'!$B$7),"",'datos GENERALES'!$B$7))</f>
        <v/>
      </c>
      <c r="G438" s="42" t="str">
        <f>IF(ISBLANK($N438),"",IF(ISBLANK('datos GENERALES'!$B$10),"",'datos GENERALES'!$B$10))</f>
        <v/>
      </c>
      <c r="H438" s="42" t="str">
        <f>IF(ISBLANK($N438),"",IF(ISBLANK('datos GENERALES'!$C$10),"",'datos GENERALES'!$C$10))</f>
        <v/>
      </c>
      <c r="I438" s="42" t="str">
        <f>IF(ISBLANK($N438),"",IF(ISBLANK('datos GENERALES'!$D$10),"",'datos GENERALES'!$D$10))</f>
        <v/>
      </c>
      <c r="O438" s="48" t="str">
        <f>IFERROR(VLOOKUP(N438,ListaEspecies!$B$3:$D$45,2,FALSE),"")</f>
        <v/>
      </c>
      <c r="P438" s="96" t="str">
        <f>IFERROR(VLOOKUP(N438,ListaEspecies!$B$3:$D$45,3,FALSE),"")</f>
        <v/>
      </c>
      <c r="R438" s="42" t="str">
        <f>IF(ISBLANK($J438),"",IF(ISBLANK('datos GENERALES'!$B$15),"",'datos GENERALES'!$B$15))</f>
        <v/>
      </c>
      <c r="S438" s="49" t="str">
        <f t="shared" si="50"/>
        <v/>
      </c>
      <c r="T438" s="49" t="str">
        <f t="shared" si="51"/>
        <v/>
      </c>
      <c r="AA438" s="50" t="str">
        <f t="shared" si="55"/>
        <v/>
      </c>
      <c r="AE438" s="50" t="str">
        <f t="shared" si="52"/>
        <v/>
      </c>
      <c r="AI438" s="19" t="str">
        <f t="shared" si="53"/>
        <v/>
      </c>
      <c r="AJ438"/>
      <c r="AK438" s="19" t="str">
        <f t="shared" si="54"/>
        <v/>
      </c>
    </row>
    <row r="439" spans="1:37" x14ac:dyDescent="0.25">
      <c r="A439" s="42" t="str">
        <f t="shared" si="48"/>
        <v/>
      </c>
      <c r="B439" s="42" t="str">
        <f t="shared" si="49"/>
        <v/>
      </c>
      <c r="C439" s="42" t="str">
        <f>IF(ISBLANK($N439),"",IF(ISBLANK('datos GENERALES'!B$16),"",'datos GENERALES'!B$16))</f>
        <v/>
      </c>
      <c r="D439" s="43" t="str">
        <f>IF(ISBLANK($N439),"","SGBTM/AUTAROC/"&amp;'datos GENERALES'!B$5&amp;"_"&amp;'datos GENERALES'!C$5&amp;"_"&amp;'datos GENERALES'!D$5)</f>
        <v/>
      </c>
      <c r="E439" s="42" t="str">
        <f>IF(ISBLANK($N439),"",IF(ISBLANK('datos GENERALES'!$B$6),"",'datos GENERALES'!$B$6))</f>
        <v/>
      </c>
      <c r="F439" s="42" t="str">
        <f>IF(ISBLANK($N439),"",IF(ISBLANK('datos GENERALES'!$B$7),"",'datos GENERALES'!$B$7))</f>
        <v/>
      </c>
      <c r="G439" s="42" t="str">
        <f>IF(ISBLANK($N439),"",IF(ISBLANK('datos GENERALES'!$B$10),"",'datos GENERALES'!$B$10))</f>
        <v/>
      </c>
      <c r="H439" s="42" t="str">
        <f>IF(ISBLANK($N439),"",IF(ISBLANK('datos GENERALES'!$C$10),"",'datos GENERALES'!$C$10))</f>
        <v/>
      </c>
      <c r="I439" s="42" t="str">
        <f>IF(ISBLANK($N439),"",IF(ISBLANK('datos GENERALES'!$D$10),"",'datos GENERALES'!$D$10))</f>
        <v/>
      </c>
      <c r="O439" s="48" t="str">
        <f>IFERROR(VLOOKUP(N439,ListaEspecies!$B$3:$D$45,2,FALSE),"")</f>
        <v/>
      </c>
      <c r="P439" s="96" t="str">
        <f>IFERROR(VLOOKUP(N439,ListaEspecies!$B$3:$D$45,3,FALSE),"")</f>
        <v/>
      </c>
      <c r="R439" s="42" t="str">
        <f>IF(ISBLANK($J439),"",IF(ISBLANK('datos GENERALES'!$B$15),"",'datos GENERALES'!$B$15))</f>
        <v/>
      </c>
      <c r="S439" s="49" t="str">
        <f t="shared" si="50"/>
        <v/>
      </c>
      <c r="T439" s="49" t="str">
        <f t="shared" si="51"/>
        <v/>
      </c>
      <c r="AA439" s="50" t="str">
        <f t="shared" si="55"/>
        <v/>
      </c>
      <c r="AE439" s="50" t="str">
        <f t="shared" si="52"/>
        <v/>
      </c>
      <c r="AI439" s="19" t="str">
        <f t="shared" si="53"/>
        <v/>
      </c>
      <c r="AJ439"/>
      <c r="AK439" s="19" t="str">
        <f t="shared" si="54"/>
        <v/>
      </c>
    </row>
    <row r="440" spans="1:37" x14ac:dyDescent="0.25">
      <c r="A440" s="42" t="str">
        <f t="shared" si="48"/>
        <v/>
      </c>
      <c r="B440" s="42" t="str">
        <f t="shared" si="49"/>
        <v/>
      </c>
      <c r="C440" s="42" t="str">
        <f>IF(ISBLANK($N440),"",IF(ISBLANK('datos GENERALES'!B$16),"",'datos GENERALES'!B$16))</f>
        <v/>
      </c>
      <c r="D440" s="43" t="str">
        <f>IF(ISBLANK($N440),"","SGBTM/AUTAROC/"&amp;'datos GENERALES'!B$5&amp;"_"&amp;'datos GENERALES'!C$5&amp;"_"&amp;'datos GENERALES'!D$5)</f>
        <v/>
      </c>
      <c r="E440" s="42" t="str">
        <f>IF(ISBLANK($N440),"",IF(ISBLANK('datos GENERALES'!$B$6),"",'datos GENERALES'!$B$6))</f>
        <v/>
      </c>
      <c r="F440" s="42" t="str">
        <f>IF(ISBLANK($N440),"",IF(ISBLANK('datos GENERALES'!$B$7),"",'datos GENERALES'!$B$7))</f>
        <v/>
      </c>
      <c r="G440" s="42" t="str">
        <f>IF(ISBLANK($N440),"",IF(ISBLANK('datos GENERALES'!$B$10),"",'datos GENERALES'!$B$10))</f>
        <v/>
      </c>
      <c r="H440" s="42" t="str">
        <f>IF(ISBLANK($N440),"",IF(ISBLANK('datos GENERALES'!$C$10),"",'datos GENERALES'!$C$10))</f>
        <v/>
      </c>
      <c r="I440" s="42" t="str">
        <f>IF(ISBLANK($N440),"",IF(ISBLANK('datos GENERALES'!$D$10),"",'datos GENERALES'!$D$10))</f>
        <v/>
      </c>
      <c r="O440" s="48" t="str">
        <f>IFERROR(VLOOKUP(N440,ListaEspecies!$B$3:$D$45,2,FALSE),"")</f>
        <v/>
      </c>
      <c r="P440" s="96" t="str">
        <f>IFERROR(VLOOKUP(N440,ListaEspecies!$B$3:$D$45,3,FALSE),"")</f>
        <v/>
      </c>
      <c r="R440" s="42" t="str">
        <f>IF(ISBLANK($J440),"",IF(ISBLANK('datos GENERALES'!$B$15),"",'datos GENERALES'!$B$15))</f>
        <v/>
      </c>
      <c r="S440" s="49" t="str">
        <f t="shared" si="50"/>
        <v/>
      </c>
      <c r="T440" s="49" t="str">
        <f t="shared" si="51"/>
        <v/>
      </c>
      <c r="AA440" s="50" t="str">
        <f t="shared" si="55"/>
        <v/>
      </c>
      <c r="AE440" s="50" t="str">
        <f t="shared" si="52"/>
        <v/>
      </c>
      <c r="AI440" s="19" t="str">
        <f t="shared" si="53"/>
        <v/>
      </c>
      <c r="AJ440"/>
      <c r="AK440" s="19" t="str">
        <f t="shared" si="54"/>
        <v/>
      </c>
    </row>
    <row r="441" spans="1:37" x14ac:dyDescent="0.25">
      <c r="A441" s="42" t="str">
        <f t="shared" si="48"/>
        <v/>
      </c>
      <c r="B441" s="42" t="str">
        <f t="shared" si="49"/>
        <v/>
      </c>
      <c r="C441" s="42" t="str">
        <f>IF(ISBLANK($N441),"",IF(ISBLANK('datos GENERALES'!B$16),"",'datos GENERALES'!B$16))</f>
        <v/>
      </c>
      <c r="D441" s="43" t="str">
        <f>IF(ISBLANK($N441),"","SGBTM/AUTAROC/"&amp;'datos GENERALES'!B$5&amp;"_"&amp;'datos GENERALES'!C$5&amp;"_"&amp;'datos GENERALES'!D$5)</f>
        <v/>
      </c>
      <c r="E441" s="42" t="str">
        <f>IF(ISBLANK($N441),"",IF(ISBLANK('datos GENERALES'!$B$6),"",'datos GENERALES'!$B$6))</f>
        <v/>
      </c>
      <c r="F441" s="42" t="str">
        <f>IF(ISBLANK($N441),"",IF(ISBLANK('datos GENERALES'!$B$7),"",'datos GENERALES'!$B$7))</f>
        <v/>
      </c>
      <c r="G441" s="42" t="str">
        <f>IF(ISBLANK($N441),"",IF(ISBLANK('datos GENERALES'!$B$10),"",'datos GENERALES'!$B$10))</f>
        <v/>
      </c>
      <c r="H441" s="42" t="str">
        <f>IF(ISBLANK($N441),"",IF(ISBLANK('datos GENERALES'!$C$10),"",'datos GENERALES'!$C$10))</f>
        <v/>
      </c>
      <c r="I441" s="42" t="str">
        <f>IF(ISBLANK($N441),"",IF(ISBLANK('datos GENERALES'!$D$10),"",'datos GENERALES'!$D$10))</f>
        <v/>
      </c>
      <c r="O441" s="48" t="str">
        <f>IFERROR(VLOOKUP(N441,ListaEspecies!$B$3:$D$45,2,FALSE),"")</f>
        <v/>
      </c>
      <c r="P441" s="96" t="str">
        <f>IFERROR(VLOOKUP(N441,ListaEspecies!$B$3:$D$45,3,FALSE),"")</f>
        <v/>
      </c>
      <c r="R441" s="42" t="str">
        <f>IF(ISBLANK($J441),"",IF(ISBLANK('datos GENERALES'!$B$15),"",'datos GENERALES'!$B$15))</f>
        <v/>
      </c>
      <c r="S441" s="49" t="str">
        <f t="shared" si="50"/>
        <v/>
      </c>
      <c r="T441" s="49" t="str">
        <f t="shared" si="51"/>
        <v/>
      </c>
      <c r="AA441" s="50" t="str">
        <f t="shared" si="55"/>
        <v/>
      </c>
      <c r="AE441" s="50" t="str">
        <f t="shared" si="52"/>
        <v/>
      </c>
      <c r="AI441" s="19" t="str">
        <f t="shared" si="53"/>
        <v/>
      </c>
      <c r="AJ441"/>
      <c r="AK441" s="19" t="str">
        <f t="shared" si="54"/>
        <v/>
      </c>
    </row>
    <row r="442" spans="1:37" x14ac:dyDescent="0.25">
      <c r="A442" s="42" t="str">
        <f t="shared" si="48"/>
        <v/>
      </c>
      <c r="B442" s="42" t="str">
        <f t="shared" si="49"/>
        <v/>
      </c>
      <c r="C442" s="42" t="str">
        <f>IF(ISBLANK($N442),"",IF(ISBLANK('datos GENERALES'!B$16),"",'datos GENERALES'!B$16))</f>
        <v/>
      </c>
      <c r="D442" s="43" t="str">
        <f>IF(ISBLANK($N442),"","SGBTM/AUTAROC/"&amp;'datos GENERALES'!B$5&amp;"_"&amp;'datos GENERALES'!C$5&amp;"_"&amp;'datos GENERALES'!D$5)</f>
        <v/>
      </c>
      <c r="E442" s="42" t="str">
        <f>IF(ISBLANK($N442),"",IF(ISBLANK('datos GENERALES'!$B$6),"",'datos GENERALES'!$B$6))</f>
        <v/>
      </c>
      <c r="F442" s="42" t="str">
        <f>IF(ISBLANK($N442),"",IF(ISBLANK('datos GENERALES'!$B$7),"",'datos GENERALES'!$B$7))</f>
        <v/>
      </c>
      <c r="G442" s="42" t="str">
        <f>IF(ISBLANK($N442),"",IF(ISBLANK('datos GENERALES'!$B$10),"",'datos GENERALES'!$B$10))</f>
        <v/>
      </c>
      <c r="H442" s="42" t="str">
        <f>IF(ISBLANK($N442),"",IF(ISBLANK('datos GENERALES'!$C$10),"",'datos GENERALES'!$C$10))</f>
        <v/>
      </c>
      <c r="I442" s="42" t="str">
        <f>IF(ISBLANK($N442),"",IF(ISBLANK('datos GENERALES'!$D$10),"",'datos GENERALES'!$D$10))</f>
        <v/>
      </c>
      <c r="O442" s="48" t="str">
        <f>IFERROR(VLOOKUP(N442,ListaEspecies!$B$3:$D$45,2,FALSE),"")</f>
        <v/>
      </c>
      <c r="P442" s="96" t="str">
        <f>IFERROR(VLOOKUP(N442,ListaEspecies!$B$3:$D$45,3,FALSE),"")</f>
        <v/>
      </c>
      <c r="R442" s="42" t="str">
        <f>IF(ISBLANK($J442),"",IF(ISBLANK('datos GENERALES'!$B$15),"",'datos GENERALES'!$B$15))</f>
        <v/>
      </c>
      <c r="S442" s="49" t="str">
        <f t="shared" si="50"/>
        <v/>
      </c>
      <c r="T442" s="49" t="str">
        <f t="shared" si="51"/>
        <v/>
      </c>
      <c r="AA442" s="50" t="str">
        <f t="shared" si="55"/>
        <v/>
      </c>
      <c r="AE442" s="50" t="str">
        <f t="shared" si="52"/>
        <v/>
      </c>
      <c r="AI442" s="19" t="str">
        <f t="shared" si="53"/>
        <v/>
      </c>
      <c r="AJ442"/>
      <c r="AK442" s="19" t="str">
        <f t="shared" si="54"/>
        <v/>
      </c>
    </row>
    <row r="443" spans="1:37" x14ac:dyDescent="0.25">
      <c r="A443" s="42" t="str">
        <f t="shared" si="48"/>
        <v/>
      </c>
      <c r="B443" s="42" t="str">
        <f t="shared" si="49"/>
        <v/>
      </c>
      <c r="C443" s="42" t="str">
        <f>IF(ISBLANK($N443),"",IF(ISBLANK('datos GENERALES'!B$16),"",'datos GENERALES'!B$16))</f>
        <v/>
      </c>
      <c r="D443" s="43" t="str">
        <f>IF(ISBLANK($N443),"","SGBTM/AUTAROC/"&amp;'datos GENERALES'!B$5&amp;"_"&amp;'datos GENERALES'!C$5&amp;"_"&amp;'datos GENERALES'!D$5)</f>
        <v/>
      </c>
      <c r="E443" s="42" t="str">
        <f>IF(ISBLANK($N443),"",IF(ISBLANK('datos GENERALES'!$B$6),"",'datos GENERALES'!$B$6))</f>
        <v/>
      </c>
      <c r="F443" s="42" t="str">
        <f>IF(ISBLANK($N443),"",IF(ISBLANK('datos GENERALES'!$B$7),"",'datos GENERALES'!$B$7))</f>
        <v/>
      </c>
      <c r="G443" s="42" t="str">
        <f>IF(ISBLANK($N443),"",IF(ISBLANK('datos GENERALES'!$B$10),"",'datos GENERALES'!$B$10))</f>
        <v/>
      </c>
      <c r="H443" s="42" t="str">
        <f>IF(ISBLANK($N443),"",IF(ISBLANK('datos GENERALES'!$C$10),"",'datos GENERALES'!$C$10))</f>
        <v/>
      </c>
      <c r="I443" s="42" t="str">
        <f>IF(ISBLANK($N443),"",IF(ISBLANK('datos GENERALES'!$D$10),"",'datos GENERALES'!$D$10))</f>
        <v/>
      </c>
      <c r="O443" s="48" t="str">
        <f>IFERROR(VLOOKUP(N443,ListaEspecies!$B$3:$D$45,2,FALSE),"")</f>
        <v/>
      </c>
      <c r="P443" s="96" t="str">
        <f>IFERROR(VLOOKUP(N443,ListaEspecies!$B$3:$D$45,3,FALSE),"")</f>
        <v/>
      </c>
      <c r="R443" s="42" t="str">
        <f>IF(ISBLANK($J443),"",IF(ISBLANK('datos GENERALES'!$B$15),"",'datos GENERALES'!$B$15))</f>
        <v/>
      </c>
      <c r="S443" s="49" t="str">
        <f t="shared" si="50"/>
        <v/>
      </c>
      <c r="T443" s="49" t="str">
        <f t="shared" si="51"/>
        <v/>
      </c>
      <c r="AA443" s="50" t="str">
        <f t="shared" si="55"/>
        <v/>
      </c>
      <c r="AE443" s="50" t="str">
        <f t="shared" si="52"/>
        <v/>
      </c>
      <c r="AI443" s="19" t="str">
        <f t="shared" si="53"/>
        <v/>
      </c>
      <c r="AJ443"/>
      <c r="AK443" s="19" t="str">
        <f t="shared" si="54"/>
        <v/>
      </c>
    </row>
    <row r="444" spans="1:37" x14ac:dyDescent="0.25">
      <c r="A444" s="42" t="str">
        <f t="shared" si="48"/>
        <v/>
      </c>
      <c r="B444" s="42" t="str">
        <f t="shared" si="49"/>
        <v/>
      </c>
      <c r="C444" s="42" t="str">
        <f>IF(ISBLANK($N444),"",IF(ISBLANK('datos GENERALES'!B$16),"",'datos GENERALES'!B$16))</f>
        <v/>
      </c>
      <c r="D444" s="43" t="str">
        <f>IF(ISBLANK($N444),"","SGBTM/AUTAROC/"&amp;'datos GENERALES'!B$5&amp;"_"&amp;'datos GENERALES'!C$5&amp;"_"&amp;'datos GENERALES'!D$5)</f>
        <v/>
      </c>
      <c r="E444" s="42" t="str">
        <f>IF(ISBLANK($N444),"",IF(ISBLANK('datos GENERALES'!$B$6),"",'datos GENERALES'!$B$6))</f>
        <v/>
      </c>
      <c r="F444" s="42" t="str">
        <f>IF(ISBLANK($N444),"",IF(ISBLANK('datos GENERALES'!$B$7),"",'datos GENERALES'!$B$7))</f>
        <v/>
      </c>
      <c r="G444" s="42" t="str">
        <f>IF(ISBLANK($N444),"",IF(ISBLANK('datos GENERALES'!$B$10),"",'datos GENERALES'!$B$10))</f>
        <v/>
      </c>
      <c r="H444" s="42" t="str">
        <f>IF(ISBLANK($N444),"",IF(ISBLANK('datos GENERALES'!$C$10),"",'datos GENERALES'!$C$10))</f>
        <v/>
      </c>
      <c r="I444" s="42" t="str">
        <f>IF(ISBLANK($N444),"",IF(ISBLANK('datos GENERALES'!$D$10),"",'datos GENERALES'!$D$10))</f>
        <v/>
      </c>
      <c r="O444" s="48" t="str">
        <f>IFERROR(VLOOKUP(N444,ListaEspecies!$B$3:$D$45,2,FALSE),"")</f>
        <v/>
      </c>
      <c r="P444" s="96" t="str">
        <f>IFERROR(VLOOKUP(N444,ListaEspecies!$B$3:$D$45,3,FALSE),"")</f>
        <v/>
      </c>
      <c r="R444" s="42" t="str">
        <f>IF(ISBLANK($J444),"",IF(ISBLANK('datos GENERALES'!$B$15),"",'datos GENERALES'!$B$15))</f>
        <v/>
      </c>
      <c r="S444" s="49" t="str">
        <f t="shared" si="50"/>
        <v/>
      </c>
      <c r="T444" s="49" t="str">
        <f t="shared" si="51"/>
        <v/>
      </c>
      <c r="AA444" s="50" t="str">
        <f t="shared" si="55"/>
        <v/>
      </c>
      <c r="AE444" s="50" t="str">
        <f t="shared" si="52"/>
        <v/>
      </c>
      <c r="AI444" s="19" t="str">
        <f t="shared" si="53"/>
        <v/>
      </c>
      <c r="AJ444"/>
      <c r="AK444" s="19" t="str">
        <f t="shared" si="54"/>
        <v/>
      </c>
    </row>
    <row r="445" spans="1:37" x14ac:dyDescent="0.25">
      <c r="A445" s="42" t="str">
        <f t="shared" si="48"/>
        <v/>
      </c>
      <c r="B445" s="42" t="str">
        <f t="shared" si="49"/>
        <v/>
      </c>
      <c r="C445" s="42" t="str">
        <f>IF(ISBLANK($N445),"",IF(ISBLANK('datos GENERALES'!B$16),"",'datos GENERALES'!B$16))</f>
        <v/>
      </c>
      <c r="D445" s="43" t="str">
        <f>IF(ISBLANK($N445),"","SGBTM/AUTAROC/"&amp;'datos GENERALES'!B$5&amp;"_"&amp;'datos GENERALES'!C$5&amp;"_"&amp;'datos GENERALES'!D$5)</f>
        <v/>
      </c>
      <c r="E445" s="42" t="str">
        <f>IF(ISBLANK($N445),"",IF(ISBLANK('datos GENERALES'!$B$6),"",'datos GENERALES'!$B$6))</f>
        <v/>
      </c>
      <c r="F445" s="42" t="str">
        <f>IF(ISBLANK($N445),"",IF(ISBLANK('datos GENERALES'!$B$7),"",'datos GENERALES'!$B$7))</f>
        <v/>
      </c>
      <c r="G445" s="42" t="str">
        <f>IF(ISBLANK($N445),"",IF(ISBLANK('datos GENERALES'!$B$10),"",'datos GENERALES'!$B$10))</f>
        <v/>
      </c>
      <c r="H445" s="42" t="str">
        <f>IF(ISBLANK($N445),"",IF(ISBLANK('datos GENERALES'!$C$10),"",'datos GENERALES'!$C$10))</f>
        <v/>
      </c>
      <c r="I445" s="42" t="str">
        <f>IF(ISBLANK($N445),"",IF(ISBLANK('datos GENERALES'!$D$10),"",'datos GENERALES'!$D$10))</f>
        <v/>
      </c>
      <c r="O445" s="48" t="str">
        <f>IFERROR(VLOOKUP(N445,ListaEspecies!$B$3:$D$45,2,FALSE),"")</f>
        <v/>
      </c>
      <c r="P445" s="96" t="str">
        <f>IFERROR(VLOOKUP(N445,ListaEspecies!$B$3:$D$45,3,FALSE),"")</f>
        <v/>
      </c>
      <c r="R445" s="42" t="str">
        <f>IF(ISBLANK($J445),"",IF(ISBLANK('datos GENERALES'!$B$15),"",'datos GENERALES'!$B$15))</f>
        <v/>
      </c>
      <c r="S445" s="49" t="str">
        <f t="shared" si="50"/>
        <v/>
      </c>
      <c r="T445" s="49" t="str">
        <f t="shared" si="51"/>
        <v/>
      </c>
      <c r="AA445" s="50" t="str">
        <f t="shared" si="55"/>
        <v/>
      </c>
      <c r="AE445" s="50" t="str">
        <f t="shared" si="52"/>
        <v/>
      </c>
      <c r="AI445" s="19" t="str">
        <f t="shared" si="53"/>
        <v/>
      </c>
      <c r="AJ445"/>
      <c r="AK445" s="19" t="str">
        <f t="shared" si="54"/>
        <v/>
      </c>
    </row>
    <row r="446" spans="1:37" x14ac:dyDescent="0.25">
      <c r="A446" s="42" t="str">
        <f t="shared" si="48"/>
        <v/>
      </c>
      <c r="B446" s="42" t="str">
        <f t="shared" si="49"/>
        <v/>
      </c>
      <c r="C446" s="42" t="str">
        <f>IF(ISBLANK($N446),"",IF(ISBLANK('datos GENERALES'!B$16),"",'datos GENERALES'!B$16))</f>
        <v/>
      </c>
      <c r="D446" s="43" t="str">
        <f>IF(ISBLANK($N446),"","SGBTM/AUTAROC/"&amp;'datos GENERALES'!B$5&amp;"_"&amp;'datos GENERALES'!C$5&amp;"_"&amp;'datos GENERALES'!D$5)</f>
        <v/>
      </c>
      <c r="E446" s="42" t="str">
        <f>IF(ISBLANK($N446),"",IF(ISBLANK('datos GENERALES'!$B$6),"",'datos GENERALES'!$B$6))</f>
        <v/>
      </c>
      <c r="F446" s="42" t="str">
        <f>IF(ISBLANK($N446),"",IF(ISBLANK('datos GENERALES'!$B$7),"",'datos GENERALES'!$B$7))</f>
        <v/>
      </c>
      <c r="G446" s="42" t="str">
        <f>IF(ISBLANK($N446),"",IF(ISBLANK('datos GENERALES'!$B$10),"",'datos GENERALES'!$B$10))</f>
        <v/>
      </c>
      <c r="H446" s="42" t="str">
        <f>IF(ISBLANK($N446),"",IF(ISBLANK('datos GENERALES'!$C$10),"",'datos GENERALES'!$C$10))</f>
        <v/>
      </c>
      <c r="I446" s="42" t="str">
        <f>IF(ISBLANK($N446),"",IF(ISBLANK('datos GENERALES'!$D$10),"",'datos GENERALES'!$D$10))</f>
        <v/>
      </c>
      <c r="O446" s="48" t="str">
        <f>IFERROR(VLOOKUP(N446,ListaEspecies!$B$3:$D$45,2,FALSE),"")</f>
        <v/>
      </c>
      <c r="P446" s="96" t="str">
        <f>IFERROR(VLOOKUP(N446,ListaEspecies!$B$3:$D$45,3,FALSE),"")</f>
        <v/>
      </c>
      <c r="R446" s="42" t="str">
        <f>IF(ISBLANK($J446),"",IF(ISBLANK('datos GENERALES'!$B$15),"",'datos GENERALES'!$B$15))</f>
        <v/>
      </c>
      <c r="S446" s="49" t="str">
        <f t="shared" si="50"/>
        <v/>
      </c>
      <c r="T446" s="49" t="str">
        <f t="shared" si="51"/>
        <v/>
      </c>
      <c r="AA446" s="50" t="str">
        <f t="shared" si="55"/>
        <v/>
      </c>
      <c r="AE446" s="50" t="str">
        <f t="shared" si="52"/>
        <v/>
      </c>
      <c r="AI446" s="19" t="str">
        <f t="shared" si="53"/>
        <v/>
      </c>
      <c r="AJ446"/>
      <c r="AK446" s="19" t="str">
        <f t="shared" si="54"/>
        <v/>
      </c>
    </row>
    <row r="447" spans="1:37" x14ac:dyDescent="0.25">
      <c r="A447" s="42" t="str">
        <f t="shared" si="48"/>
        <v/>
      </c>
      <c r="B447" s="42" t="str">
        <f t="shared" si="49"/>
        <v/>
      </c>
      <c r="C447" s="42" t="str">
        <f>IF(ISBLANK($N447),"",IF(ISBLANK('datos GENERALES'!B$16),"",'datos GENERALES'!B$16))</f>
        <v/>
      </c>
      <c r="D447" s="43" t="str">
        <f>IF(ISBLANK($N447),"","SGBTM/AUTAROC/"&amp;'datos GENERALES'!B$5&amp;"_"&amp;'datos GENERALES'!C$5&amp;"_"&amp;'datos GENERALES'!D$5)</f>
        <v/>
      </c>
      <c r="E447" s="42" t="str">
        <f>IF(ISBLANK($N447),"",IF(ISBLANK('datos GENERALES'!$B$6),"",'datos GENERALES'!$B$6))</f>
        <v/>
      </c>
      <c r="F447" s="42" t="str">
        <f>IF(ISBLANK($N447),"",IF(ISBLANK('datos GENERALES'!$B$7),"",'datos GENERALES'!$B$7))</f>
        <v/>
      </c>
      <c r="G447" s="42" t="str">
        <f>IF(ISBLANK($N447),"",IF(ISBLANK('datos GENERALES'!$B$10),"",'datos GENERALES'!$B$10))</f>
        <v/>
      </c>
      <c r="H447" s="42" t="str">
        <f>IF(ISBLANK($N447),"",IF(ISBLANK('datos GENERALES'!$C$10),"",'datos GENERALES'!$C$10))</f>
        <v/>
      </c>
      <c r="I447" s="42" t="str">
        <f>IF(ISBLANK($N447),"",IF(ISBLANK('datos GENERALES'!$D$10),"",'datos GENERALES'!$D$10))</f>
        <v/>
      </c>
      <c r="O447" s="48" t="str">
        <f>IFERROR(VLOOKUP(N447,ListaEspecies!$B$3:$D$45,2,FALSE),"")</f>
        <v/>
      </c>
      <c r="P447" s="96" t="str">
        <f>IFERROR(VLOOKUP(N447,ListaEspecies!$B$3:$D$45,3,FALSE),"")</f>
        <v/>
      </c>
      <c r="R447" s="42" t="str">
        <f>IF(ISBLANK($J447),"",IF(ISBLANK('datos GENERALES'!$B$15),"",'datos GENERALES'!$B$15))</f>
        <v/>
      </c>
      <c r="S447" s="49" t="str">
        <f t="shared" si="50"/>
        <v/>
      </c>
      <c r="T447" s="49" t="str">
        <f t="shared" si="51"/>
        <v/>
      </c>
      <c r="AA447" s="50" t="str">
        <f t="shared" si="55"/>
        <v/>
      </c>
      <c r="AE447" s="50" t="str">
        <f t="shared" si="52"/>
        <v/>
      </c>
      <c r="AI447" s="19" t="str">
        <f t="shared" si="53"/>
        <v/>
      </c>
      <c r="AJ447"/>
      <c r="AK447" s="19" t="str">
        <f t="shared" si="54"/>
        <v/>
      </c>
    </row>
    <row r="448" spans="1:37" x14ac:dyDescent="0.25">
      <c r="A448" s="42" t="str">
        <f t="shared" si="48"/>
        <v/>
      </c>
      <c r="B448" s="42" t="str">
        <f t="shared" si="49"/>
        <v/>
      </c>
      <c r="C448" s="42" t="str">
        <f>IF(ISBLANK($N448),"",IF(ISBLANK('datos GENERALES'!B$16),"",'datos GENERALES'!B$16))</f>
        <v/>
      </c>
      <c r="D448" s="43" t="str">
        <f>IF(ISBLANK($N448),"","SGBTM/AUTAROC/"&amp;'datos GENERALES'!B$5&amp;"_"&amp;'datos GENERALES'!C$5&amp;"_"&amp;'datos GENERALES'!D$5)</f>
        <v/>
      </c>
      <c r="E448" s="42" t="str">
        <f>IF(ISBLANK($N448),"",IF(ISBLANK('datos GENERALES'!$B$6),"",'datos GENERALES'!$B$6))</f>
        <v/>
      </c>
      <c r="F448" s="42" t="str">
        <f>IF(ISBLANK($N448),"",IF(ISBLANK('datos GENERALES'!$B$7),"",'datos GENERALES'!$B$7))</f>
        <v/>
      </c>
      <c r="G448" s="42" t="str">
        <f>IF(ISBLANK($N448),"",IF(ISBLANK('datos GENERALES'!$B$10),"",'datos GENERALES'!$B$10))</f>
        <v/>
      </c>
      <c r="H448" s="42" t="str">
        <f>IF(ISBLANK($N448),"",IF(ISBLANK('datos GENERALES'!$C$10),"",'datos GENERALES'!$C$10))</f>
        <v/>
      </c>
      <c r="I448" s="42" t="str">
        <f>IF(ISBLANK($N448),"",IF(ISBLANK('datos GENERALES'!$D$10),"",'datos GENERALES'!$D$10))</f>
        <v/>
      </c>
      <c r="O448" s="48" t="str">
        <f>IFERROR(VLOOKUP(N448,ListaEspecies!$B$3:$D$45,2,FALSE),"")</f>
        <v/>
      </c>
      <c r="P448" s="96" t="str">
        <f>IFERROR(VLOOKUP(N448,ListaEspecies!$B$3:$D$45,3,FALSE),"")</f>
        <v/>
      </c>
      <c r="R448" s="42" t="str">
        <f>IF(ISBLANK($J448),"",IF(ISBLANK('datos GENERALES'!$B$15),"",'datos GENERALES'!$B$15))</f>
        <v/>
      </c>
      <c r="S448" s="49" t="str">
        <f t="shared" si="50"/>
        <v/>
      </c>
      <c r="T448" s="49" t="str">
        <f t="shared" si="51"/>
        <v/>
      </c>
      <c r="AA448" s="50" t="str">
        <f t="shared" si="55"/>
        <v/>
      </c>
      <c r="AE448" s="50" t="str">
        <f t="shared" si="52"/>
        <v/>
      </c>
      <c r="AI448" s="19" t="str">
        <f t="shared" si="53"/>
        <v/>
      </c>
      <c r="AJ448"/>
      <c r="AK448" s="19" t="str">
        <f t="shared" si="54"/>
        <v/>
      </c>
    </row>
    <row r="449" spans="1:37" x14ac:dyDescent="0.25">
      <c r="A449" s="42" t="str">
        <f t="shared" si="48"/>
        <v/>
      </c>
      <c r="B449" s="42" t="str">
        <f t="shared" si="49"/>
        <v/>
      </c>
      <c r="C449" s="42" t="str">
        <f>IF(ISBLANK($N449),"",IF(ISBLANK('datos GENERALES'!B$16),"",'datos GENERALES'!B$16))</f>
        <v/>
      </c>
      <c r="D449" s="43" t="str">
        <f>IF(ISBLANK($N449),"","SGBTM/AUTAROC/"&amp;'datos GENERALES'!B$5&amp;"_"&amp;'datos GENERALES'!C$5&amp;"_"&amp;'datos GENERALES'!D$5)</f>
        <v/>
      </c>
      <c r="E449" s="42" t="str">
        <f>IF(ISBLANK($N449),"",IF(ISBLANK('datos GENERALES'!$B$6),"",'datos GENERALES'!$B$6))</f>
        <v/>
      </c>
      <c r="F449" s="42" t="str">
        <f>IF(ISBLANK($N449),"",IF(ISBLANK('datos GENERALES'!$B$7),"",'datos GENERALES'!$B$7))</f>
        <v/>
      </c>
      <c r="G449" s="42" t="str">
        <f>IF(ISBLANK($N449),"",IF(ISBLANK('datos GENERALES'!$B$10),"",'datos GENERALES'!$B$10))</f>
        <v/>
      </c>
      <c r="H449" s="42" t="str">
        <f>IF(ISBLANK($N449),"",IF(ISBLANK('datos GENERALES'!$C$10),"",'datos GENERALES'!$C$10))</f>
        <v/>
      </c>
      <c r="I449" s="42" t="str">
        <f>IF(ISBLANK($N449),"",IF(ISBLANK('datos GENERALES'!$D$10),"",'datos GENERALES'!$D$10))</f>
        <v/>
      </c>
      <c r="O449" s="48" t="str">
        <f>IFERROR(VLOOKUP(N449,ListaEspecies!$B$3:$D$45,2,FALSE),"")</f>
        <v/>
      </c>
      <c r="P449" s="96" t="str">
        <f>IFERROR(VLOOKUP(N449,ListaEspecies!$B$3:$D$45,3,FALSE),"")</f>
        <v/>
      </c>
      <c r="R449" s="42" t="str">
        <f>IF(ISBLANK($J449),"",IF(ISBLANK('datos GENERALES'!$B$15),"",'datos GENERALES'!$B$15))</f>
        <v/>
      </c>
      <c r="S449" s="49" t="str">
        <f t="shared" si="50"/>
        <v/>
      </c>
      <c r="T449" s="49" t="str">
        <f t="shared" si="51"/>
        <v/>
      </c>
      <c r="AA449" s="50" t="str">
        <f t="shared" si="55"/>
        <v/>
      </c>
      <c r="AE449" s="50" t="str">
        <f t="shared" si="52"/>
        <v/>
      </c>
      <c r="AI449" s="19" t="str">
        <f t="shared" si="53"/>
        <v/>
      </c>
      <c r="AJ449"/>
      <c r="AK449" s="19" t="str">
        <f t="shared" si="54"/>
        <v/>
      </c>
    </row>
    <row r="450" spans="1:37" x14ac:dyDescent="0.25">
      <c r="A450" s="42" t="str">
        <f t="shared" ref="A450:A513" si="56">IF(ISBLANK($N450),"","AROC")</f>
        <v/>
      </c>
      <c r="B450" s="42" t="str">
        <f t="shared" ref="B450:B513" si="57">IF(ISBLANK($N450),"","avistamiento AROC")</f>
        <v/>
      </c>
      <c r="C450" s="42" t="str">
        <f>IF(ISBLANK($N450),"",IF(ISBLANK('datos GENERALES'!B$16),"",'datos GENERALES'!B$16))</f>
        <v/>
      </c>
      <c r="D450" s="43" t="str">
        <f>IF(ISBLANK($N450),"","SGBTM/AUTAROC/"&amp;'datos GENERALES'!B$5&amp;"_"&amp;'datos GENERALES'!C$5&amp;"_"&amp;'datos GENERALES'!D$5)</f>
        <v/>
      </c>
      <c r="E450" s="42" t="str">
        <f>IF(ISBLANK($N450),"",IF(ISBLANK('datos GENERALES'!$B$6),"",'datos GENERALES'!$B$6))</f>
        <v/>
      </c>
      <c r="F450" s="42" t="str">
        <f>IF(ISBLANK($N450),"",IF(ISBLANK('datos GENERALES'!$B$7),"",'datos GENERALES'!$B$7))</f>
        <v/>
      </c>
      <c r="G450" s="42" t="str">
        <f>IF(ISBLANK($N450),"",IF(ISBLANK('datos GENERALES'!$B$10),"",'datos GENERALES'!$B$10))</f>
        <v/>
      </c>
      <c r="H450" s="42" t="str">
        <f>IF(ISBLANK($N450),"",IF(ISBLANK('datos GENERALES'!$C$10),"",'datos GENERALES'!$C$10))</f>
        <v/>
      </c>
      <c r="I450" s="42" t="str">
        <f>IF(ISBLANK($N450),"",IF(ISBLANK('datos GENERALES'!$D$10),"",'datos GENERALES'!$D$10))</f>
        <v/>
      </c>
      <c r="O450" s="48" t="str">
        <f>IFERROR(VLOOKUP(N450,ListaEspecies!$B$3:$D$45,2,FALSE),"")</f>
        <v/>
      </c>
      <c r="P450" s="96" t="str">
        <f>IFERROR(VLOOKUP(N450,ListaEspecies!$B$3:$D$45,3,FALSE),"")</f>
        <v/>
      </c>
      <c r="R450" s="42" t="str">
        <f>IF(ISBLANK($J450),"",IF(ISBLANK('datos GENERALES'!$B$15),"",'datos GENERALES'!$B$15))</f>
        <v/>
      </c>
      <c r="S450" s="49" t="str">
        <f t="shared" si="50"/>
        <v/>
      </c>
      <c r="T450" s="49" t="str">
        <f t="shared" si="51"/>
        <v/>
      </c>
      <c r="AA450" s="50" t="str">
        <f t="shared" si="55"/>
        <v/>
      </c>
      <c r="AE450" s="50" t="str">
        <f t="shared" si="52"/>
        <v/>
      </c>
      <c r="AI450" s="19" t="str">
        <f t="shared" si="53"/>
        <v/>
      </c>
      <c r="AJ450"/>
      <c r="AK450" s="19" t="str">
        <f t="shared" si="54"/>
        <v/>
      </c>
    </row>
    <row r="451" spans="1:37" x14ac:dyDescent="0.25">
      <c r="A451" s="42" t="str">
        <f t="shared" si="56"/>
        <v/>
      </c>
      <c r="B451" s="42" t="str">
        <f t="shared" si="57"/>
        <v/>
      </c>
      <c r="C451" s="42" t="str">
        <f>IF(ISBLANK($N451),"",IF(ISBLANK('datos GENERALES'!B$16),"",'datos GENERALES'!B$16))</f>
        <v/>
      </c>
      <c r="D451" s="43" t="str">
        <f>IF(ISBLANK($N451),"","SGBTM/AUTAROC/"&amp;'datos GENERALES'!B$5&amp;"_"&amp;'datos GENERALES'!C$5&amp;"_"&amp;'datos GENERALES'!D$5)</f>
        <v/>
      </c>
      <c r="E451" s="42" t="str">
        <f>IF(ISBLANK($N451),"",IF(ISBLANK('datos GENERALES'!$B$6),"",'datos GENERALES'!$B$6))</f>
        <v/>
      </c>
      <c r="F451" s="42" t="str">
        <f>IF(ISBLANK($N451),"",IF(ISBLANK('datos GENERALES'!$B$7),"",'datos GENERALES'!$B$7))</f>
        <v/>
      </c>
      <c r="G451" s="42" t="str">
        <f>IF(ISBLANK($N451),"",IF(ISBLANK('datos GENERALES'!$B$10),"",'datos GENERALES'!$B$10))</f>
        <v/>
      </c>
      <c r="H451" s="42" t="str">
        <f>IF(ISBLANK($N451),"",IF(ISBLANK('datos GENERALES'!$C$10),"",'datos GENERALES'!$C$10))</f>
        <v/>
      </c>
      <c r="I451" s="42" t="str">
        <f>IF(ISBLANK($N451),"",IF(ISBLANK('datos GENERALES'!$D$10),"",'datos GENERALES'!$D$10))</f>
        <v/>
      </c>
      <c r="O451" s="48" t="str">
        <f>IFERROR(VLOOKUP(N451,ListaEspecies!$B$3:$D$45,2,FALSE),"")</f>
        <v/>
      </c>
      <c r="P451" s="96" t="str">
        <f>IFERROR(VLOOKUP(N451,ListaEspecies!$B$3:$D$45,3,FALSE),"")</f>
        <v/>
      </c>
      <c r="R451" s="42" t="str">
        <f>IF(ISBLANK($J451),"",IF(ISBLANK('datos GENERALES'!$B$15),"",'datos GENERALES'!$B$15))</f>
        <v/>
      </c>
      <c r="S451" s="49" t="str">
        <f t="shared" ref="S451:S514" si="58">IF(U451="",AA451,U451)</f>
        <v/>
      </c>
      <c r="T451" s="49" t="str">
        <f t="shared" ref="T451:T514" si="59">IF(V451="",AE451,V451)</f>
        <v/>
      </c>
      <c r="AA451" s="50" t="str">
        <f t="shared" si="55"/>
        <v/>
      </c>
      <c r="AE451" s="50" t="str">
        <f t="shared" ref="AE451:AE514" si="60">IF((AB451+(AC451/60)+(AD451/3600))=0,"",(AB451+(AC451/60)+(AD451/3600)))</f>
        <v/>
      </c>
      <c r="AI451" s="19" t="str">
        <f t="shared" ref="AI451:AI514" si="61">IF(ISBLANK(AH451),"",IF(AH451="SI","",IF(AH451="NO",0,"NA")))</f>
        <v/>
      </c>
      <c r="AJ451"/>
      <c r="AK451" s="19" t="str">
        <f t="shared" ref="AK451:AK514" si="62">IF(ISBLANK(AJ451),"",IF(AJ451="SI","",IF(AJ451="NO",0,"NA")))</f>
        <v/>
      </c>
    </row>
    <row r="452" spans="1:37" x14ac:dyDescent="0.25">
      <c r="A452" s="42" t="str">
        <f t="shared" si="56"/>
        <v/>
      </c>
      <c r="B452" s="42" t="str">
        <f t="shared" si="57"/>
        <v/>
      </c>
      <c r="C452" s="42" t="str">
        <f>IF(ISBLANK($N452),"",IF(ISBLANK('datos GENERALES'!B$16),"",'datos GENERALES'!B$16))</f>
        <v/>
      </c>
      <c r="D452" s="43" t="str">
        <f>IF(ISBLANK($N452),"","SGBTM/AUTAROC/"&amp;'datos GENERALES'!B$5&amp;"_"&amp;'datos GENERALES'!C$5&amp;"_"&amp;'datos GENERALES'!D$5)</f>
        <v/>
      </c>
      <c r="E452" s="42" t="str">
        <f>IF(ISBLANK($N452),"",IF(ISBLANK('datos GENERALES'!$B$6),"",'datos GENERALES'!$B$6))</f>
        <v/>
      </c>
      <c r="F452" s="42" t="str">
        <f>IF(ISBLANK($N452),"",IF(ISBLANK('datos GENERALES'!$B$7),"",'datos GENERALES'!$B$7))</f>
        <v/>
      </c>
      <c r="G452" s="42" t="str">
        <f>IF(ISBLANK($N452),"",IF(ISBLANK('datos GENERALES'!$B$10),"",'datos GENERALES'!$B$10))</f>
        <v/>
      </c>
      <c r="H452" s="42" t="str">
        <f>IF(ISBLANK($N452),"",IF(ISBLANK('datos GENERALES'!$C$10),"",'datos GENERALES'!$C$10))</f>
        <v/>
      </c>
      <c r="I452" s="42" t="str">
        <f>IF(ISBLANK($N452),"",IF(ISBLANK('datos GENERALES'!$D$10),"",'datos GENERALES'!$D$10))</f>
        <v/>
      </c>
      <c r="O452" s="48" t="str">
        <f>IFERROR(VLOOKUP(N452,ListaEspecies!$B$3:$D$45,2,FALSE),"")</f>
        <v/>
      </c>
      <c r="P452" s="96" t="str">
        <f>IFERROR(VLOOKUP(N452,ListaEspecies!$B$3:$D$45,3,FALSE),"")</f>
        <v/>
      </c>
      <c r="R452" s="42" t="str">
        <f>IF(ISBLANK($J452),"",IF(ISBLANK('datos GENERALES'!$B$15),"",'datos GENERALES'!$B$15))</f>
        <v/>
      </c>
      <c r="S452" s="49" t="str">
        <f t="shared" si="58"/>
        <v/>
      </c>
      <c r="T452" s="49" t="str">
        <f t="shared" si="59"/>
        <v/>
      </c>
      <c r="AA452" s="50" t="str">
        <f t="shared" ref="AA452:AA515" si="63">IF((X452+(Y452/60)+(Z452/3600))*IF(W452="o",-1,1)=0,"",(X452+(Y452/60)+(Z452/3600))*IF(W452="o",-1,1))</f>
        <v/>
      </c>
      <c r="AE452" s="50" t="str">
        <f t="shared" si="60"/>
        <v/>
      </c>
      <c r="AI452" s="19" t="str">
        <f t="shared" si="61"/>
        <v/>
      </c>
      <c r="AJ452"/>
      <c r="AK452" s="19" t="str">
        <f t="shared" si="62"/>
        <v/>
      </c>
    </row>
    <row r="453" spans="1:37" x14ac:dyDescent="0.25">
      <c r="A453" s="42" t="str">
        <f t="shared" si="56"/>
        <v/>
      </c>
      <c r="B453" s="42" t="str">
        <f t="shared" si="57"/>
        <v/>
      </c>
      <c r="C453" s="42" t="str">
        <f>IF(ISBLANK($N453),"",IF(ISBLANK('datos GENERALES'!B$16),"",'datos GENERALES'!B$16))</f>
        <v/>
      </c>
      <c r="D453" s="43" t="str">
        <f>IF(ISBLANK($N453),"","SGBTM/AUTAROC/"&amp;'datos GENERALES'!B$5&amp;"_"&amp;'datos GENERALES'!C$5&amp;"_"&amp;'datos GENERALES'!D$5)</f>
        <v/>
      </c>
      <c r="E453" s="42" t="str">
        <f>IF(ISBLANK($N453),"",IF(ISBLANK('datos GENERALES'!$B$6),"",'datos GENERALES'!$B$6))</f>
        <v/>
      </c>
      <c r="F453" s="42" t="str">
        <f>IF(ISBLANK($N453),"",IF(ISBLANK('datos GENERALES'!$B$7),"",'datos GENERALES'!$B$7))</f>
        <v/>
      </c>
      <c r="G453" s="42" t="str">
        <f>IF(ISBLANK($N453),"",IF(ISBLANK('datos GENERALES'!$B$10),"",'datos GENERALES'!$B$10))</f>
        <v/>
      </c>
      <c r="H453" s="42" t="str">
        <f>IF(ISBLANK($N453),"",IF(ISBLANK('datos GENERALES'!$C$10),"",'datos GENERALES'!$C$10))</f>
        <v/>
      </c>
      <c r="I453" s="42" t="str">
        <f>IF(ISBLANK($N453),"",IF(ISBLANK('datos GENERALES'!$D$10),"",'datos GENERALES'!$D$10))</f>
        <v/>
      </c>
      <c r="O453" s="48" t="str">
        <f>IFERROR(VLOOKUP(N453,ListaEspecies!$B$3:$D$45,2,FALSE),"")</f>
        <v/>
      </c>
      <c r="P453" s="96" t="str">
        <f>IFERROR(VLOOKUP(N453,ListaEspecies!$B$3:$D$45,3,FALSE),"")</f>
        <v/>
      </c>
      <c r="R453" s="42" t="str">
        <f>IF(ISBLANK($J453),"",IF(ISBLANK('datos GENERALES'!$B$15),"",'datos GENERALES'!$B$15))</f>
        <v/>
      </c>
      <c r="S453" s="49" t="str">
        <f t="shared" si="58"/>
        <v/>
      </c>
      <c r="T453" s="49" t="str">
        <f t="shared" si="59"/>
        <v/>
      </c>
      <c r="AA453" s="50" t="str">
        <f t="shared" si="63"/>
        <v/>
      </c>
      <c r="AE453" s="50" t="str">
        <f t="shared" si="60"/>
        <v/>
      </c>
      <c r="AI453" s="19" t="str">
        <f t="shared" si="61"/>
        <v/>
      </c>
      <c r="AJ453"/>
      <c r="AK453" s="19" t="str">
        <f t="shared" si="62"/>
        <v/>
      </c>
    </row>
    <row r="454" spans="1:37" x14ac:dyDescent="0.25">
      <c r="A454" s="42" t="str">
        <f t="shared" si="56"/>
        <v/>
      </c>
      <c r="B454" s="42" t="str">
        <f t="shared" si="57"/>
        <v/>
      </c>
      <c r="C454" s="42" t="str">
        <f>IF(ISBLANK($N454),"",IF(ISBLANK('datos GENERALES'!B$16),"",'datos GENERALES'!B$16))</f>
        <v/>
      </c>
      <c r="D454" s="43" t="str">
        <f>IF(ISBLANK($N454),"","SGBTM/AUTAROC/"&amp;'datos GENERALES'!B$5&amp;"_"&amp;'datos GENERALES'!C$5&amp;"_"&amp;'datos GENERALES'!D$5)</f>
        <v/>
      </c>
      <c r="E454" s="42" t="str">
        <f>IF(ISBLANK($N454),"",IF(ISBLANK('datos GENERALES'!$B$6),"",'datos GENERALES'!$B$6))</f>
        <v/>
      </c>
      <c r="F454" s="42" t="str">
        <f>IF(ISBLANK($N454),"",IF(ISBLANK('datos GENERALES'!$B$7),"",'datos GENERALES'!$B$7))</f>
        <v/>
      </c>
      <c r="G454" s="42" t="str">
        <f>IF(ISBLANK($N454),"",IF(ISBLANK('datos GENERALES'!$B$10),"",'datos GENERALES'!$B$10))</f>
        <v/>
      </c>
      <c r="H454" s="42" t="str">
        <f>IF(ISBLANK($N454),"",IF(ISBLANK('datos GENERALES'!$C$10),"",'datos GENERALES'!$C$10))</f>
        <v/>
      </c>
      <c r="I454" s="42" t="str">
        <f>IF(ISBLANK($N454),"",IF(ISBLANK('datos GENERALES'!$D$10),"",'datos GENERALES'!$D$10))</f>
        <v/>
      </c>
      <c r="O454" s="48" t="str">
        <f>IFERROR(VLOOKUP(N454,ListaEspecies!$B$3:$D$45,2,FALSE),"")</f>
        <v/>
      </c>
      <c r="P454" s="96" t="str">
        <f>IFERROR(VLOOKUP(N454,ListaEspecies!$B$3:$D$45,3,FALSE),"")</f>
        <v/>
      </c>
      <c r="R454" s="42" t="str">
        <f>IF(ISBLANK($J454),"",IF(ISBLANK('datos GENERALES'!$B$15),"",'datos GENERALES'!$B$15))</f>
        <v/>
      </c>
      <c r="S454" s="49" t="str">
        <f t="shared" si="58"/>
        <v/>
      </c>
      <c r="T454" s="49" t="str">
        <f t="shared" si="59"/>
        <v/>
      </c>
      <c r="AA454" s="50" t="str">
        <f t="shared" si="63"/>
        <v/>
      </c>
      <c r="AE454" s="50" t="str">
        <f t="shared" si="60"/>
        <v/>
      </c>
      <c r="AI454" s="19" t="str">
        <f t="shared" si="61"/>
        <v/>
      </c>
      <c r="AJ454"/>
      <c r="AK454" s="19" t="str">
        <f t="shared" si="62"/>
        <v/>
      </c>
    </row>
    <row r="455" spans="1:37" x14ac:dyDescent="0.25">
      <c r="A455" s="42" t="str">
        <f t="shared" si="56"/>
        <v/>
      </c>
      <c r="B455" s="42" t="str">
        <f t="shared" si="57"/>
        <v/>
      </c>
      <c r="C455" s="42" t="str">
        <f>IF(ISBLANK($N455),"",IF(ISBLANK('datos GENERALES'!B$16),"",'datos GENERALES'!B$16))</f>
        <v/>
      </c>
      <c r="D455" s="43" t="str">
        <f>IF(ISBLANK($N455),"","SGBTM/AUTAROC/"&amp;'datos GENERALES'!B$5&amp;"_"&amp;'datos GENERALES'!C$5&amp;"_"&amp;'datos GENERALES'!D$5)</f>
        <v/>
      </c>
      <c r="E455" s="42" t="str">
        <f>IF(ISBLANK($N455),"",IF(ISBLANK('datos GENERALES'!$B$6),"",'datos GENERALES'!$B$6))</f>
        <v/>
      </c>
      <c r="F455" s="42" t="str">
        <f>IF(ISBLANK($N455),"",IF(ISBLANK('datos GENERALES'!$B$7),"",'datos GENERALES'!$B$7))</f>
        <v/>
      </c>
      <c r="G455" s="42" t="str">
        <f>IF(ISBLANK($N455),"",IF(ISBLANK('datos GENERALES'!$B$10),"",'datos GENERALES'!$B$10))</f>
        <v/>
      </c>
      <c r="H455" s="42" t="str">
        <f>IF(ISBLANK($N455),"",IF(ISBLANK('datos GENERALES'!$C$10),"",'datos GENERALES'!$C$10))</f>
        <v/>
      </c>
      <c r="I455" s="42" t="str">
        <f>IF(ISBLANK($N455),"",IF(ISBLANK('datos GENERALES'!$D$10),"",'datos GENERALES'!$D$10))</f>
        <v/>
      </c>
      <c r="O455" s="48" t="str">
        <f>IFERROR(VLOOKUP(N455,ListaEspecies!$B$3:$D$45,2,FALSE),"")</f>
        <v/>
      </c>
      <c r="P455" s="96" t="str">
        <f>IFERROR(VLOOKUP(N455,ListaEspecies!$B$3:$D$45,3,FALSE),"")</f>
        <v/>
      </c>
      <c r="R455" s="42" t="str">
        <f>IF(ISBLANK($J455),"",IF(ISBLANK('datos GENERALES'!$B$15),"",'datos GENERALES'!$B$15))</f>
        <v/>
      </c>
      <c r="S455" s="49" t="str">
        <f t="shared" si="58"/>
        <v/>
      </c>
      <c r="T455" s="49" t="str">
        <f t="shared" si="59"/>
        <v/>
      </c>
      <c r="AA455" s="50" t="str">
        <f t="shared" si="63"/>
        <v/>
      </c>
      <c r="AE455" s="50" t="str">
        <f t="shared" si="60"/>
        <v/>
      </c>
      <c r="AI455" s="19" t="str">
        <f t="shared" si="61"/>
        <v/>
      </c>
      <c r="AJ455"/>
      <c r="AK455" s="19" t="str">
        <f t="shared" si="62"/>
        <v/>
      </c>
    </row>
    <row r="456" spans="1:37" x14ac:dyDescent="0.25">
      <c r="A456" s="42" t="str">
        <f t="shared" si="56"/>
        <v/>
      </c>
      <c r="B456" s="42" t="str">
        <f t="shared" si="57"/>
        <v/>
      </c>
      <c r="C456" s="42" t="str">
        <f>IF(ISBLANK($N456),"",IF(ISBLANK('datos GENERALES'!B$16),"",'datos GENERALES'!B$16))</f>
        <v/>
      </c>
      <c r="D456" s="43" t="str">
        <f>IF(ISBLANK($N456),"","SGBTM/AUTAROC/"&amp;'datos GENERALES'!B$5&amp;"_"&amp;'datos GENERALES'!C$5&amp;"_"&amp;'datos GENERALES'!D$5)</f>
        <v/>
      </c>
      <c r="E456" s="42" t="str">
        <f>IF(ISBLANK($N456),"",IF(ISBLANK('datos GENERALES'!$B$6),"",'datos GENERALES'!$B$6))</f>
        <v/>
      </c>
      <c r="F456" s="42" t="str">
        <f>IF(ISBLANK($N456),"",IF(ISBLANK('datos GENERALES'!$B$7),"",'datos GENERALES'!$B$7))</f>
        <v/>
      </c>
      <c r="G456" s="42" t="str">
        <f>IF(ISBLANK($N456),"",IF(ISBLANK('datos GENERALES'!$B$10),"",'datos GENERALES'!$B$10))</f>
        <v/>
      </c>
      <c r="H456" s="42" t="str">
        <f>IF(ISBLANK($N456),"",IF(ISBLANK('datos GENERALES'!$C$10),"",'datos GENERALES'!$C$10))</f>
        <v/>
      </c>
      <c r="I456" s="42" t="str">
        <f>IF(ISBLANK($N456),"",IF(ISBLANK('datos GENERALES'!$D$10),"",'datos GENERALES'!$D$10))</f>
        <v/>
      </c>
      <c r="O456" s="48" t="str">
        <f>IFERROR(VLOOKUP(N456,ListaEspecies!$B$3:$D$45,2,FALSE),"")</f>
        <v/>
      </c>
      <c r="P456" s="96" t="str">
        <f>IFERROR(VLOOKUP(N456,ListaEspecies!$B$3:$D$45,3,FALSE),"")</f>
        <v/>
      </c>
      <c r="R456" s="42" t="str">
        <f>IF(ISBLANK($J456),"",IF(ISBLANK('datos GENERALES'!$B$15),"",'datos GENERALES'!$B$15))</f>
        <v/>
      </c>
      <c r="S456" s="49" t="str">
        <f t="shared" si="58"/>
        <v/>
      </c>
      <c r="T456" s="49" t="str">
        <f t="shared" si="59"/>
        <v/>
      </c>
      <c r="AA456" s="50" t="str">
        <f t="shared" si="63"/>
        <v/>
      </c>
      <c r="AE456" s="50" t="str">
        <f t="shared" si="60"/>
        <v/>
      </c>
      <c r="AI456" s="19" t="str">
        <f t="shared" si="61"/>
        <v/>
      </c>
      <c r="AJ456"/>
      <c r="AK456" s="19" t="str">
        <f t="shared" si="62"/>
        <v/>
      </c>
    </row>
    <row r="457" spans="1:37" x14ac:dyDescent="0.25">
      <c r="A457" s="42" t="str">
        <f t="shared" si="56"/>
        <v/>
      </c>
      <c r="B457" s="42" t="str">
        <f t="shared" si="57"/>
        <v/>
      </c>
      <c r="C457" s="42" t="str">
        <f>IF(ISBLANK($N457),"",IF(ISBLANK('datos GENERALES'!B$16),"",'datos GENERALES'!B$16))</f>
        <v/>
      </c>
      <c r="D457" s="43" t="str">
        <f>IF(ISBLANK($N457),"","SGBTM/AUTAROC/"&amp;'datos GENERALES'!B$5&amp;"_"&amp;'datos GENERALES'!C$5&amp;"_"&amp;'datos GENERALES'!D$5)</f>
        <v/>
      </c>
      <c r="E457" s="42" t="str">
        <f>IF(ISBLANK($N457),"",IF(ISBLANK('datos GENERALES'!$B$6),"",'datos GENERALES'!$B$6))</f>
        <v/>
      </c>
      <c r="F457" s="42" t="str">
        <f>IF(ISBLANK($N457),"",IF(ISBLANK('datos GENERALES'!$B$7),"",'datos GENERALES'!$B$7))</f>
        <v/>
      </c>
      <c r="G457" s="42" t="str">
        <f>IF(ISBLANK($N457),"",IF(ISBLANK('datos GENERALES'!$B$10),"",'datos GENERALES'!$B$10))</f>
        <v/>
      </c>
      <c r="H457" s="42" t="str">
        <f>IF(ISBLANK($N457),"",IF(ISBLANK('datos GENERALES'!$C$10),"",'datos GENERALES'!$C$10))</f>
        <v/>
      </c>
      <c r="I457" s="42" t="str">
        <f>IF(ISBLANK($N457),"",IF(ISBLANK('datos GENERALES'!$D$10),"",'datos GENERALES'!$D$10))</f>
        <v/>
      </c>
      <c r="O457" s="48" t="str">
        <f>IFERROR(VLOOKUP(N457,ListaEspecies!$B$3:$D$45,2,FALSE),"")</f>
        <v/>
      </c>
      <c r="P457" s="96" t="str">
        <f>IFERROR(VLOOKUP(N457,ListaEspecies!$B$3:$D$45,3,FALSE),"")</f>
        <v/>
      </c>
      <c r="R457" s="42" t="str">
        <f>IF(ISBLANK($J457),"",IF(ISBLANK('datos GENERALES'!$B$15),"",'datos GENERALES'!$B$15))</f>
        <v/>
      </c>
      <c r="S457" s="49" t="str">
        <f t="shared" si="58"/>
        <v/>
      </c>
      <c r="T457" s="49" t="str">
        <f t="shared" si="59"/>
        <v/>
      </c>
      <c r="AA457" s="50" t="str">
        <f t="shared" si="63"/>
        <v/>
      </c>
      <c r="AE457" s="50" t="str">
        <f t="shared" si="60"/>
        <v/>
      </c>
      <c r="AI457" s="19" t="str">
        <f t="shared" si="61"/>
        <v/>
      </c>
      <c r="AJ457"/>
      <c r="AK457" s="19" t="str">
        <f t="shared" si="62"/>
        <v/>
      </c>
    </row>
    <row r="458" spans="1:37" x14ac:dyDescent="0.25">
      <c r="A458" s="42" t="str">
        <f t="shared" si="56"/>
        <v/>
      </c>
      <c r="B458" s="42" t="str">
        <f t="shared" si="57"/>
        <v/>
      </c>
      <c r="C458" s="42" t="str">
        <f>IF(ISBLANK($N458),"",IF(ISBLANK('datos GENERALES'!B$16),"",'datos GENERALES'!B$16))</f>
        <v/>
      </c>
      <c r="D458" s="43" t="str">
        <f>IF(ISBLANK($N458),"","SGBTM/AUTAROC/"&amp;'datos GENERALES'!B$5&amp;"_"&amp;'datos GENERALES'!C$5&amp;"_"&amp;'datos GENERALES'!D$5)</f>
        <v/>
      </c>
      <c r="E458" s="42" t="str">
        <f>IF(ISBLANK($N458),"",IF(ISBLANK('datos GENERALES'!$B$6),"",'datos GENERALES'!$B$6))</f>
        <v/>
      </c>
      <c r="F458" s="42" t="str">
        <f>IF(ISBLANK($N458),"",IF(ISBLANK('datos GENERALES'!$B$7),"",'datos GENERALES'!$B$7))</f>
        <v/>
      </c>
      <c r="G458" s="42" t="str">
        <f>IF(ISBLANK($N458),"",IF(ISBLANK('datos GENERALES'!$B$10),"",'datos GENERALES'!$B$10))</f>
        <v/>
      </c>
      <c r="H458" s="42" t="str">
        <f>IF(ISBLANK($N458),"",IF(ISBLANK('datos GENERALES'!$C$10),"",'datos GENERALES'!$C$10))</f>
        <v/>
      </c>
      <c r="I458" s="42" t="str">
        <f>IF(ISBLANK($N458),"",IF(ISBLANK('datos GENERALES'!$D$10),"",'datos GENERALES'!$D$10))</f>
        <v/>
      </c>
      <c r="O458" s="48" t="str">
        <f>IFERROR(VLOOKUP(N458,ListaEspecies!$B$3:$D$45,2,FALSE),"")</f>
        <v/>
      </c>
      <c r="P458" s="96" t="str">
        <f>IFERROR(VLOOKUP(N458,ListaEspecies!$B$3:$D$45,3,FALSE),"")</f>
        <v/>
      </c>
      <c r="R458" s="42" t="str">
        <f>IF(ISBLANK($J458),"",IF(ISBLANK('datos GENERALES'!$B$15),"",'datos GENERALES'!$B$15))</f>
        <v/>
      </c>
      <c r="S458" s="49" t="str">
        <f t="shared" si="58"/>
        <v/>
      </c>
      <c r="T458" s="49" t="str">
        <f t="shared" si="59"/>
        <v/>
      </c>
      <c r="AA458" s="50" t="str">
        <f t="shared" si="63"/>
        <v/>
      </c>
      <c r="AE458" s="50" t="str">
        <f t="shared" si="60"/>
        <v/>
      </c>
      <c r="AI458" s="19" t="str">
        <f t="shared" si="61"/>
        <v/>
      </c>
      <c r="AJ458"/>
      <c r="AK458" s="19" t="str">
        <f t="shared" si="62"/>
        <v/>
      </c>
    </row>
    <row r="459" spans="1:37" x14ac:dyDescent="0.25">
      <c r="A459" s="42" t="str">
        <f t="shared" si="56"/>
        <v/>
      </c>
      <c r="B459" s="42" t="str">
        <f t="shared" si="57"/>
        <v/>
      </c>
      <c r="C459" s="42" t="str">
        <f>IF(ISBLANK($N459),"",IF(ISBLANK('datos GENERALES'!B$16),"",'datos GENERALES'!B$16))</f>
        <v/>
      </c>
      <c r="D459" s="43" t="str">
        <f>IF(ISBLANK($N459),"","SGBTM/AUTAROC/"&amp;'datos GENERALES'!B$5&amp;"_"&amp;'datos GENERALES'!C$5&amp;"_"&amp;'datos GENERALES'!D$5)</f>
        <v/>
      </c>
      <c r="E459" s="42" t="str">
        <f>IF(ISBLANK($N459),"",IF(ISBLANK('datos GENERALES'!$B$6),"",'datos GENERALES'!$B$6))</f>
        <v/>
      </c>
      <c r="F459" s="42" t="str">
        <f>IF(ISBLANK($N459),"",IF(ISBLANK('datos GENERALES'!$B$7),"",'datos GENERALES'!$B$7))</f>
        <v/>
      </c>
      <c r="G459" s="42" t="str">
        <f>IF(ISBLANK($N459),"",IF(ISBLANK('datos GENERALES'!$B$10),"",'datos GENERALES'!$B$10))</f>
        <v/>
      </c>
      <c r="H459" s="42" t="str">
        <f>IF(ISBLANK($N459),"",IF(ISBLANK('datos GENERALES'!$C$10),"",'datos GENERALES'!$C$10))</f>
        <v/>
      </c>
      <c r="I459" s="42" t="str">
        <f>IF(ISBLANK($N459),"",IF(ISBLANK('datos GENERALES'!$D$10),"",'datos GENERALES'!$D$10))</f>
        <v/>
      </c>
      <c r="O459" s="48" t="str">
        <f>IFERROR(VLOOKUP(N459,ListaEspecies!$B$3:$D$45,2,FALSE),"")</f>
        <v/>
      </c>
      <c r="P459" s="96" t="str">
        <f>IFERROR(VLOOKUP(N459,ListaEspecies!$B$3:$D$45,3,FALSE),"")</f>
        <v/>
      </c>
      <c r="R459" s="42" t="str">
        <f>IF(ISBLANK($J459),"",IF(ISBLANK('datos GENERALES'!$B$15),"",'datos GENERALES'!$B$15))</f>
        <v/>
      </c>
      <c r="S459" s="49" t="str">
        <f t="shared" si="58"/>
        <v/>
      </c>
      <c r="T459" s="49" t="str">
        <f t="shared" si="59"/>
        <v/>
      </c>
      <c r="AA459" s="50" t="str">
        <f t="shared" si="63"/>
        <v/>
      </c>
      <c r="AE459" s="50" t="str">
        <f t="shared" si="60"/>
        <v/>
      </c>
      <c r="AI459" s="19" t="str">
        <f t="shared" si="61"/>
        <v/>
      </c>
      <c r="AJ459"/>
      <c r="AK459" s="19" t="str">
        <f t="shared" si="62"/>
        <v/>
      </c>
    </row>
    <row r="460" spans="1:37" x14ac:dyDescent="0.25">
      <c r="A460" s="42" t="str">
        <f t="shared" si="56"/>
        <v/>
      </c>
      <c r="B460" s="42" t="str">
        <f t="shared" si="57"/>
        <v/>
      </c>
      <c r="C460" s="42" t="str">
        <f>IF(ISBLANK($N460),"",IF(ISBLANK('datos GENERALES'!B$16),"",'datos GENERALES'!B$16))</f>
        <v/>
      </c>
      <c r="D460" s="43" t="str">
        <f>IF(ISBLANK($N460),"","SGBTM/AUTAROC/"&amp;'datos GENERALES'!B$5&amp;"_"&amp;'datos GENERALES'!C$5&amp;"_"&amp;'datos GENERALES'!D$5)</f>
        <v/>
      </c>
      <c r="E460" s="42" t="str">
        <f>IF(ISBLANK($N460),"",IF(ISBLANK('datos GENERALES'!$B$6),"",'datos GENERALES'!$B$6))</f>
        <v/>
      </c>
      <c r="F460" s="42" t="str">
        <f>IF(ISBLANK($N460),"",IF(ISBLANK('datos GENERALES'!$B$7),"",'datos GENERALES'!$B$7))</f>
        <v/>
      </c>
      <c r="G460" s="42" t="str">
        <f>IF(ISBLANK($N460),"",IF(ISBLANK('datos GENERALES'!$B$10),"",'datos GENERALES'!$B$10))</f>
        <v/>
      </c>
      <c r="H460" s="42" t="str">
        <f>IF(ISBLANK($N460),"",IF(ISBLANK('datos GENERALES'!$C$10),"",'datos GENERALES'!$C$10))</f>
        <v/>
      </c>
      <c r="I460" s="42" t="str">
        <f>IF(ISBLANK($N460),"",IF(ISBLANK('datos GENERALES'!$D$10),"",'datos GENERALES'!$D$10))</f>
        <v/>
      </c>
      <c r="O460" s="48" t="str">
        <f>IFERROR(VLOOKUP(N460,ListaEspecies!$B$3:$D$45,2,FALSE),"")</f>
        <v/>
      </c>
      <c r="P460" s="96" t="str">
        <f>IFERROR(VLOOKUP(N460,ListaEspecies!$B$3:$D$45,3,FALSE),"")</f>
        <v/>
      </c>
      <c r="R460" s="42" t="str">
        <f>IF(ISBLANK($J460),"",IF(ISBLANK('datos GENERALES'!$B$15),"",'datos GENERALES'!$B$15))</f>
        <v/>
      </c>
      <c r="S460" s="49" t="str">
        <f t="shared" si="58"/>
        <v/>
      </c>
      <c r="T460" s="49" t="str">
        <f t="shared" si="59"/>
        <v/>
      </c>
      <c r="AA460" s="50" t="str">
        <f t="shared" si="63"/>
        <v/>
      </c>
      <c r="AE460" s="50" t="str">
        <f t="shared" si="60"/>
        <v/>
      </c>
      <c r="AI460" s="19" t="str">
        <f t="shared" si="61"/>
        <v/>
      </c>
      <c r="AJ460"/>
      <c r="AK460" s="19" t="str">
        <f t="shared" si="62"/>
        <v/>
      </c>
    </row>
    <row r="461" spans="1:37" x14ac:dyDescent="0.25">
      <c r="A461" s="42" t="str">
        <f t="shared" si="56"/>
        <v/>
      </c>
      <c r="B461" s="42" t="str">
        <f t="shared" si="57"/>
        <v/>
      </c>
      <c r="C461" s="42" t="str">
        <f>IF(ISBLANK($N461),"",IF(ISBLANK('datos GENERALES'!B$16),"",'datos GENERALES'!B$16))</f>
        <v/>
      </c>
      <c r="D461" s="43" t="str">
        <f>IF(ISBLANK($N461),"","SGBTM/AUTAROC/"&amp;'datos GENERALES'!B$5&amp;"_"&amp;'datos GENERALES'!C$5&amp;"_"&amp;'datos GENERALES'!D$5)</f>
        <v/>
      </c>
      <c r="E461" s="42" t="str">
        <f>IF(ISBLANK($N461),"",IF(ISBLANK('datos GENERALES'!$B$6),"",'datos GENERALES'!$B$6))</f>
        <v/>
      </c>
      <c r="F461" s="42" t="str">
        <f>IF(ISBLANK($N461),"",IF(ISBLANK('datos GENERALES'!$B$7),"",'datos GENERALES'!$B$7))</f>
        <v/>
      </c>
      <c r="G461" s="42" t="str">
        <f>IF(ISBLANK($N461),"",IF(ISBLANK('datos GENERALES'!$B$10),"",'datos GENERALES'!$B$10))</f>
        <v/>
      </c>
      <c r="H461" s="42" t="str">
        <f>IF(ISBLANK($N461),"",IF(ISBLANK('datos GENERALES'!$C$10),"",'datos GENERALES'!$C$10))</f>
        <v/>
      </c>
      <c r="I461" s="42" t="str">
        <f>IF(ISBLANK($N461),"",IF(ISBLANK('datos GENERALES'!$D$10),"",'datos GENERALES'!$D$10))</f>
        <v/>
      </c>
      <c r="O461" s="48" t="str">
        <f>IFERROR(VLOOKUP(N461,ListaEspecies!$B$3:$D$45,2,FALSE),"")</f>
        <v/>
      </c>
      <c r="P461" s="96" t="str">
        <f>IFERROR(VLOOKUP(N461,ListaEspecies!$B$3:$D$45,3,FALSE),"")</f>
        <v/>
      </c>
      <c r="R461" s="42" t="str">
        <f>IF(ISBLANK($J461),"",IF(ISBLANK('datos GENERALES'!$B$15),"",'datos GENERALES'!$B$15))</f>
        <v/>
      </c>
      <c r="S461" s="49" t="str">
        <f t="shared" si="58"/>
        <v/>
      </c>
      <c r="T461" s="49" t="str">
        <f t="shared" si="59"/>
        <v/>
      </c>
      <c r="AA461" s="50" t="str">
        <f t="shared" si="63"/>
        <v/>
      </c>
      <c r="AE461" s="50" t="str">
        <f t="shared" si="60"/>
        <v/>
      </c>
      <c r="AI461" s="19" t="str">
        <f t="shared" si="61"/>
        <v/>
      </c>
      <c r="AJ461"/>
      <c r="AK461" s="19" t="str">
        <f t="shared" si="62"/>
        <v/>
      </c>
    </row>
    <row r="462" spans="1:37" x14ac:dyDescent="0.25">
      <c r="A462" s="42" t="str">
        <f t="shared" si="56"/>
        <v/>
      </c>
      <c r="B462" s="42" t="str">
        <f t="shared" si="57"/>
        <v/>
      </c>
      <c r="C462" s="42" t="str">
        <f>IF(ISBLANK($N462),"",IF(ISBLANK('datos GENERALES'!B$16),"",'datos GENERALES'!B$16))</f>
        <v/>
      </c>
      <c r="D462" s="43" t="str">
        <f>IF(ISBLANK($N462),"","SGBTM/AUTAROC/"&amp;'datos GENERALES'!B$5&amp;"_"&amp;'datos GENERALES'!C$5&amp;"_"&amp;'datos GENERALES'!D$5)</f>
        <v/>
      </c>
      <c r="E462" s="42" t="str">
        <f>IF(ISBLANK($N462),"",IF(ISBLANK('datos GENERALES'!$B$6),"",'datos GENERALES'!$B$6))</f>
        <v/>
      </c>
      <c r="F462" s="42" t="str">
        <f>IF(ISBLANK($N462),"",IF(ISBLANK('datos GENERALES'!$B$7),"",'datos GENERALES'!$B$7))</f>
        <v/>
      </c>
      <c r="G462" s="42" t="str">
        <f>IF(ISBLANK($N462),"",IF(ISBLANK('datos GENERALES'!$B$10),"",'datos GENERALES'!$B$10))</f>
        <v/>
      </c>
      <c r="H462" s="42" t="str">
        <f>IF(ISBLANK($N462),"",IF(ISBLANK('datos GENERALES'!$C$10),"",'datos GENERALES'!$C$10))</f>
        <v/>
      </c>
      <c r="I462" s="42" t="str">
        <f>IF(ISBLANK($N462),"",IF(ISBLANK('datos GENERALES'!$D$10),"",'datos GENERALES'!$D$10))</f>
        <v/>
      </c>
      <c r="O462" s="48" t="str">
        <f>IFERROR(VLOOKUP(N462,ListaEspecies!$B$3:$D$45,2,FALSE),"")</f>
        <v/>
      </c>
      <c r="P462" s="96" t="str">
        <f>IFERROR(VLOOKUP(N462,ListaEspecies!$B$3:$D$45,3,FALSE),"")</f>
        <v/>
      </c>
      <c r="R462" s="42" t="str">
        <f>IF(ISBLANK($J462),"",IF(ISBLANK('datos GENERALES'!$B$15),"",'datos GENERALES'!$B$15))</f>
        <v/>
      </c>
      <c r="S462" s="49" t="str">
        <f t="shared" si="58"/>
        <v/>
      </c>
      <c r="T462" s="49" t="str">
        <f t="shared" si="59"/>
        <v/>
      </c>
      <c r="AA462" s="50" t="str">
        <f t="shared" si="63"/>
        <v/>
      </c>
      <c r="AE462" s="50" t="str">
        <f t="shared" si="60"/>
        <v/>
      </c>
      <c r="AI462" s="19" t="str">
        <f t="shared" si="61"/>
        <v/>
      </c>
      <c r="AJ462"/>
      <c r="AK462" s="19" t="str">
        <f t="shared" si="62"/>
        <v/>
      </c>
    </row>
    <row r="463" spans="1:37" x14ac:dyDescent="0.25">
      <c r="A463" s="42" t="str">
        <f t="shared" si="56"/>
        <v/>
      </c>
      <c r="B463" s="42" t="str">
        <f t="shared" si="57"/>
        <v/>
      </c>
      <c r="C463" s="42" t="str">
        <f>IF(ISBLANK($N463),"",IF(ISBLANK('datos GENERALES'!B$16),"",'datos GENERALES'!B$16))</f>
        <v/>
      </c>
      <c r="D463" s="43" t="str">
        <f>IF(ISBLANK($N463),"","SGBTM/AUTAROC/"&amp;'datos GENERALES'!B$5&amp;"_"&amp;'datos GENERALES'!C$5&amp;"_"&amp;'datos GENERALES'!D$5)</f>
        <v/>
      </c>
      <c r="E463" s="42" t="str">
        <f>IF(ISBLANK($N463),"",IF(ISBLANK('datos GENERALES'!$B$6),"",'datos GENERALES'!$B$6))</f>
        <v/>
      </c>
      <c r="F463" s="42" t="str">
        <f>IF(ISBLANK($N463),"",IF(ISBLANK('datos GENERALES'!$B$7),"",'datos GENERALES'!$B$7))</f>
        <v/>
      </c>
      <c r="G463" s="42" t="str">
        <f>IF(ISBLANK($N463),"",IF(ISBLANK('datos GENERALES'!$B$10),"",'datos GENERALES'!$B$10))</f>
        <v/>
      </c>
      <c r="H463" s="42" t="str">
        <f>IF(ISBLANK($N463),"",IF(ISBLANK('datos GENERALES'!$C$10),"",'datos GENERALES'!$C$10))</f>
        <v/>
      </c>
      <c r="I463" s="42" t="str">
        <f>IF(ISBLANK($N463),"",IF(ISBLANK('datos GENERALES'!$D$10),"",'datos GENERALES'!$D$10))</f>
        <v/>
      </c>
      <c r="O463" s="48" t="str">
        <f>IFERROR(VLOOKUP(N463,ListaEspecies!$B$3:$D$45,2,FALSE),"")</f>
        <v/>
      </c>
      <c r="P463" s="96" t="str">
        <f>IFERROR(VLOOKUP(N463,ListaEspecies!$B$3:$D$45,3,FALSE),"")</f>
        <v/>
      </c>
      <c r="R463" s="42" t="str">
        <f>IF(ISBLANK($J463),"",IF(ISBLANK('datos GENERALES'!$B$15),"",'datos GENERALES'!$B$15))</f>
        <v/>
      </c>
      <c r="S463" s="49" t="str">
        <f t="shared" si="58"/>
        <v/>
      </c>
      <c r="T463" s="49" t="str">
        <f t="shared" si="59"/>
        <v/>
      </c>
      <c r="AA463" s="50" t="str">
        <f t="shared" si="63"/>
        <v/>
      </c>
      <c r="AE463" s="50" t="str">
        <f t="shared" si="60"/>
        <v/>
      </c>
      <c r="AI463" s="19" t="str">
        <f t="shared" si="61"/>
        <v/>
      </c>
      <c r="AJ463"/>
      <c r="AK463" s="19" t="str">
        <f t="shared" si="62"/>
        <v/>
      </c>
    </row>
    <row r="464" spans="1:37" x14ac:dyDescent="0.25">
      <c r="A464" s="42" t="str">
        <f t="shared" si="56"/>
        <v/>
      </c>
      <c r="B464" s="42" t="str">
        <f t="shared" si="57"/>
        <v/>
      </c>
      <c r="C464" s="42" t="str">
        <f>IF(ISBLANK($N464),"",IF(ISBLANK('datos GENERALES'!B$16),"",'datos GENERALES'!B$16))</f>
        <v/>
      </c>
      <c r="D464" s="43" t="str">
        <f>IF(ISBLANK($N464),"","SGBTM/AUTAROC/"&amp;'datos GENERALES'!B$5&amp;"_"&amp;'datos GENERALES'!C$5&amp;"_"&amp;'datos GENERALES'!D$5)</f>
        <v/>
      </c>
      <c r="E464" s="42" t="str">
        <f>IF(ISBLANK($N464),"",IF(ISBLANK('datos GENERALES'!$B$6),"",'datos GENERALES'!$B$6))</f>
        <v/>
      </c>
      <c r="F464" s="42" t="str">
        <f>IF(ISBLANK($N464),"",IF(ISBLANK('datos GENERALES'!$B$7),"",'datos GENERALES'!$B$7))</f>
        <v/>
      </c>
      <c r="G464" s="42" t="str">
        <f>IF(ISBLANK($N464),"",IF(ISBLANK('datos GENERALES'!$B$10),"",'datos GENERALES'!$B$10))</f>
        <v/>
      </c>
      <c r="H464" s="42" t="str">
        <f>IF(ISBLANK($N464),"",IF(ISBLANK('datos GENERALES'!$C$10),"",'datos GENERALES'!$C$10))</f>
        <v/>
      </c>
      <c r="I464" s="42" t="str">
        <f>IF(ISBLANK($N464),"",IF(ISBLANK('datos GENERALES'!$D$10),"",'datos GENERALES'!$D$10))</f>
        <v/>
      </c>
      <c r="O464" s="48" t="str">
        <f>IFERROR(VLOOKUP(N464,ListaEspecies!$B$3:$D$45,2,FALSE),"")</f>
        <v/>
      </c>
      <c r="P464" s="96" t="str">
        <f>IFERROR(VLOOKUP(N464,ListaEspecies!$B$3:$D$45,3,FALSE),"")</f>
        <v/>
      </c>
      <c r="R464" s="42" t="str">
        <f>IF(ISBLANK($J464),"",IF(ISBLANK('datos GENERALES'!$B$15),"",'datos GENERALES'!$B$15))</f>
        <v/>
      </c>
      <c r="S464" s="49" t="str">
        <f t="shared" si="58"/>
        <v/>
      </c>
      <c r="T464" s="49" t="str">
        <f t="shared" si="59"/>
        <v/>
      </c>
      <c r="AA464" s="50" t="str">
        <f t="shared" si="63"/>
        <v/>
      </c>
      <c r="AE464" s="50" t="str">
        <f t="shared" si="60"/>
        <v/>
      </c>
      <c r="AI464" s="19" t="str">
        <f t="shared" si="61"/>
        <v/>
      </c>
      <c r="AJ464"/>
      <c r="AK464" s="19" t="str">
        <f t="shared" si="62"/>
        <v/>
      </c>
    </row>
    <row r="465" spans="1:37" x14ac:dyDescent="0.25">
      <c r="A465" s="42" t="str">
        <f t="shared" si="56"/>
        <v/>
      </c>
      <c r="B465" s="42" t="str">
        <f t="shared" si="57"/>
        <v/>
      </c>
      <c r="C465" s="42" t="str">
        <f>IF(ISBLANK($N465),"",IF(ISBLANK('datos GENERALES'!B$16),"",'datos GENERALES'!B$16))</f>
        <v/>
      </c>
      <c r="D465" s="43" t="str">
        <f>IF(ISBLANK($N465),"","SGBTM/AUTAROC/"&amp;'datos GENERALES'!B$5&amp;"_"&amp;'datos GENERALES'!C$5&amp;"_"&amp;'datos GENERALES'!D$5)</f>
        <v/>
      </c>
      <c r="E465" s="42" t="str">
        <f>IF(ISBLANK($N465),"",IF(ISBLANK('datos GENERALES'!$B$6),"",'datos GENERALES'!$B$6))</f>
        <v/>
      </c>
      <c r="F465" s="42" t="str">
        <f>IF(ISBLANK($N465),"",IF(ISBLANK('datos GENERALES'!$B$7),"",'datos GENERALES'!$B$7))</f>
        <v/>
      </c>
      <c r="G465" s="42" t="str">
        <f>IF(ISBLANK($N465),"",IF(ISBLANK('datos GENERALES'!$B$10),"",'datos GENERALES'!$B$10))</f>
        <v/>
      </c>
      <c r="H465" s="42" t="str">
        <f>IF(ISBLANK($N465),"",IF(ISBLANK('datos GENERALES'!$C$10),"",'datos GENERALES'!$C$10))</f>
        <v/>
      </c>
      <c r="I465" s="42" t="str">
        <f>IF(ISBLANK($N465),"",IF(ISBLANK('datos GENERALES'!$D$10),"",'datos GENERALES'!$D$10))</f>
        <v/>
      </c>
      <c r="O465" s="48" t="str">
        <f>IFERROR(VLOOKUP(N465,ListaEspecies!$B$3:$D$45,2,FALSE),"")</f>
        <v/>
      </c>
      <c r="P465" s="96" t="str">
        <f>IFERROR(VLOOKUP(N465,ListaEspecies!$B$3:$D$45,3,FALSE),"")</f>
        <v/>
      </c>
      <c r="R465" s="42" t="str">
        <f>IF(ISBLANK($J465),"",IF(ISBLANK('datos GENERALES'!$B$15),"",'datos GENERALES'!$B$15))</f>
        <v/>
      </c>
      <c r="S465" s="49" t="str">
        <f t="shared" si="58"/>
        <v/>
      </c>
      <c r="T465" s="49" t="str">
        <f t="shared" si="59"/>
        <v/>
      </c>
      <c r="AA465" s="50" t="str">
        <f t="shared" si="63"/>
        <v/>
      </c>
      <c r="AE465" s="50" t="str">
        <f t="shared" si="60"/>
        <v/>
      </c>
      <c r="AI465" s="19" t="str">
        <f t="shared" si="61"/>
        <v/>
      </c>
      <c r="AJ465"/>
      <c r="AK465" s="19" t="str">
        <f t="shared" si="62"/>
        <v/>
      </c>
    </row>
    <row r="466" spans="1:37" x14ac:dyDescent="0.25">
      <c r="A466" s="42" t="str">
        <f t="shared" si="56"/>
        <v/>
      </c>
      <c r="B466" s="42" t="str">
        <f t="shared" si="57"/>
        <v/>
      </c>
      <c r="C466" s="42" t="str">
        <f>IF(ISBLANK($N466),"",IF(ISBLANK('datos GENERALES'!B$16),"",'datos GENERALES'!B$16))</f>
        <v/>
      </c>
      <c r="D466" s="43" t="str">
        <f>IF(ISBLANK($N466),"","SGBTM/AUTAROC/"&amp;'datos GENERALES'!B$5&amp;"_"&amp;'datos GENERALES'!C$5&amp;"_"&amp;'datos GENERALES'!D$5)</f>
        <v/>
      </c>
      <c r="E466" s="42" t="str">
        <f>IF(ISBLANK($N466),"",IF(ISBLANK('datos GENERALES'!$B$6),"",'datos GENERALES'!$B$6))</f>
        <v/>
      </c>
      <c r="F466" s="42" t="str">
        <f>IF(ISBLANK($N466),"",IF(ISBLANK('datos GENERALES'!$B$7),"",'datos GENERALES'!$B$7))</f>
        <v/>
      </c>
      <c r="G466" s="42" t="str">
        <f>IF(ISBLANK($N466),"",IF(ISBLANK('datos GENERALES'!$B$10),"",'datos GENERALES'!$B$10))</f>
        <v/>
      </c>
      <c r="H466" s="42" t="str">
        <f>IF(ISBLANK($N466),"",IF(ISBLANK('datos GENERALES'!$C$10),"",'datos GENERALES'!$C$10))</f>
        <v/>
      </c>
      <c r="I466" s="42" t="str">
        <f>IF(ISBLANK($N466),"",IF(ISBLANK('datos GENERALES'!$D$10),"",'datos GENERALES'!$D$10))</f>
        <v/>
      </c>
      <c r="O466" s="48" t="str">
        <f>IFERROR(VLOOKUP(N466,ListaEspecies!$B$3:$D$45,2,FALSE),"")</f>
        <v/>
      </c>
      <c r="P466" s="96" t="str">
        <f>IFERROR(VLOOKUP(N466,ListaEspecies!$B$3:$D$45,3,FALSE),"")</f>
        <v/>
      </c>
      <c r="R466" s="42" t="str">
        <f>IF(ISBLANK($J466),"",IF(ISBLANK('datos GENERALES'!$B$15),"",'datos GENERALES'!$B$15))</f>
        <v/>
      </c>
      <c r="S466" s="49" t="str">
        <f t="shared" si="58"/>
        <v/>
      </c>
      <c r="T466" s="49" t="str">
        <f t="shared" si="59"/>
        <v/>
      </c>
      <c r="AA466" s="50" t="str">
        <f t="shared" si="63"/>
        <v/>
      </c>
      <c r="AE466" s="50" t="str">
        <f t="shared" si="60"/>
        <v/>
      </c>
      <c r="AI466" s="19" t="str">
        <f t="shared" si="61"/>
        <v/>
      </c>
      <c r="AJ466"/>
      <c r="AK466" s="19" t="str">
        <f t="shared" si="62"/>
        <v/>
      </c>
    </row>
    <row r="467" spans="1:37" x14ac:dyDescent="0.25">
      <c r="A467" s="42" t="str">
        <f t="shared" si="56"/>
        <v/>
      </c>
      <c r="B467" s="42" t="str">
        <f t="shared" si="57"/>
        <v/>
      </c>
      <c r="C467" s="42" t="str">
        <f>IF(ISBLANK($N467),"",IF(ISBLANK('datos GENERALES'!B$16),"",'datos GENERALES'!B$16))</f>
        <v/>
      </c>
      <c r="D467" s="43" t="str">
        <f>IF(ISBLANK($N467),"","SGBTM/AUTAROC/"&amp;'datos GENERALES'!B$5&amp;"_"&amp;'datos GENERALES'!C$5&amp;"_"&amp;'datos GENERALES'!D$5)</f>
        <v/>
      </c>
      <c r="E467" s="42" t="str">
        <f>IF(ISBLANK($N467),"",IF(ISBLANK('datos GENERALES'!$B$6),"",'datos GENERALES'!$B$6))</f>
        <v/>
      </c>
      <c r="F467" s="42" t="str">
        <f>IF(ISBLANK($N467),"",IF(ISBLANK('datos GENERALES'!$B$7),"",'datos GENERALES'!$B$7))</f>
        <v/>
      </c>
      <c r="G467" s="42" t="str">
        <f>IF(ISBLANK($N467),"",IF(ISBLANK('datos GENERALES'!$B$10),"",'datos GENERALES'!$B$10))</f>
        <v/>
      </c>
      <c r="H467" s="42" t="str">
        <f>IF(ISBLANK($N467),"",IF(ISBLANK('datos GENERALES'!$C$10),"",'datos GENERALES'!$C$10))</f>
        <v/>
      </c>
      <c r="I467" s="42" t="str">
        <f>IF(ISBLANK($N467),"",IF(ISBLANK('datos GENERALES'!$D$10),"",'datos GENERALES'!$D$10))</f>
        <v/>
      </c>
      <c r="O467" s="48" t="str">
        <f>IFERROR(VLOOKUP(N467,ListaEspecies!$B$3:$D$45,2,FALSE),"")</f>
        <v/>
      </c>
      <c r="P467" s="96" t="str">
        <f>IFERROR(VLOOKUP(N467,ListaEspecies!$B$3:$D$45,3,FALSE),"")</f>
        <v/>
      </c>
      <c r="R467" s="42" t="str">
        <f>IF(ISBLANK($J467),"",IF(ISBLANK('datos GENERALES'!$B$15),"",'datos GENERALES'!$B$15))</f>
        <v/>
      </c>
      <c r="S467" s="49" t="str">
        <f t="shared" si="58"/>
        <v/>
      </c>
      <c r="T467" s="49" t="str">
        <f t="shared" si="59"/>
        <v/>
      </c>
      <c r="AA467" s="50" t="str">
        <f t="shared" si="63"/>
        <v/>
      </c>
      <c r="AE467" s="50" t="str">
        <f t="shared" si="60"/>
        <v/>
      </c>
      <c r="AI467" s="19" t="str">
        <f t="shared" si="61"/>
        <v/>
      </c>
      <c r="AJ467"/>
      <c r="AK467" s="19" t="str">
        <f t="shared" si="62"/>
        <v/>
      </c>
    </row>
    <row r="468" spans="1:37" x14ac:dyDescent="0.25">
      <c r="A468" s="42" t="str">
        <f t="shared" si="56"/>
        <v/>
      </c>
      <c r="B468" s="42" t="str">
        <f t="shared" si="57"/>
        <v/>
      </c>
      <c r="C468" s="42" t="str">
        <f>IF(ISBLANK($N468),"",IF(ISBLANK('datos GENERALES'!B$16),"",'datos GENERALES'!B$16))</f>
        <v/>
      </c>
      <c r="D468" s="43" t="str">
        <f>IF(ISBLANK($N468),"","SGBTM/AUTAROC/"&amp;'datos GENERALES'!B$5&amp;"_"&amp;'datos GENERALES'!C$5&amp;"_"&amp;'datos GENERALES'!D$5)</f>
        <v/>
      </c>
      <c r="E468" s="42" t="str">
        <f>IF(ISBLANK($N468),"",IF(ISBLANK('datos GENERALES'!$B$6),"",'datos GENERALES'!$B$6))</f>
        <v/>
      </c>
      <c r="F468" s="42" t="str">
        <f>IF(ISBLANK($N468),"",IF(ISBLANK('datos GENERALES'!$B$7),"",'datos GENERALES'!$B$7))</f>
        <v/>
      </c>
      <c r="G468" s="42" t="str">
        <f>IF(ISBLANK($N468),"",IF(ISBLANK('datos GENERALES'!$B$10),"",'datos GENERALES'!$B$10))</f>
        <v/>
      </c>
      <c r="H468" s="42" t="str">
        <f>IF(ISBLANK($N468),"",IF(ISBLANK('datos GENERALES'!$C$10),"",'datos GENERALES'!$C$10))</f>
        <v/>
      </c>
      <c r="I468" s="42" t="str">
        <f>IF(ISBLANK($N468),"",IF(ISBLANK('datos GENERALES'!$D$10),"",'datos GENERALES'!$D$10))</f>
        <v/>
      </c>
      <c r="O468" s="48" t="str">
        <f>IFERROR(VLOOKUP(N468,ListaEspecies!$B$3:$D$45,2,FALSE),"")</f>
        <v/>
      </c>
      <c r="P468" s="96" t="str">
        <f>IFERROR(VLOOKUP(N468,ListaEspecies!$B$3:$D$45,3,FALSE),"")</f>
        <v/>
      </c>
      <c r="R468" s="42" t="str">
        <f>IF(ISBLANK($J468),"",IF(ISBLANK('datos GENERALES'!$B$15),"",'datos GENERALES'!$B$15))</f>
        <v/>
      </c>
      <c r="S468" s="49" t="str">
        <f t="shared" si="58"/>
        <v/>
      </c>
      <c r="T468" s="49" t="str">
        <f t="shared" si="59"/>
        <v/>
      </c>
      <c r="AA468" s="50" t="str">
        <f t="shared" si="63"/>
        <v/>
      </c>
      <c r="AE468" s="50" t="str">
        <f t="shared" si="60"/>
        <v/>
      </c>
      <c r="AI468" s="19" t="str">
        <f t="shared" si="61"/>
        <v/>
      </c>
      <c r="AJ468"/>
      <c r="AK468" s="19" t="str">
        <f t="shared" si="62"/>
        <v/>
      </c>
    </row>
    <row r="469" spans="1:37" x14ac:dyDescent="0.25">
      <c r="A469" s="42" t="str">
        <f t="shared" si="56"/>
        <v/>
      </c>
      <c r="B469" s="42" t="str">
        <f t="shared" si="57"/>
        <v/>
      </c>
      <c r="C469" s="42" t="str">
        <f>IF(ISBLANK($N469),"",IF(ISBLANK('datos GENERALES'!B$16),"",'datos GENERALES'!B$16))</f>
        <v/>
      </c>
      <c r="D469" s="43" t="str">
        <f>IF(ISBLANK($N469),"","SGBTM/AUTAROC/"&amp;'datos GENERALES'!B$5&amp;"_"&amp;'datos GENERALES'!C$5&amp;"_"&amp;'datos GENERALES'!D$5)</f>
        <v/>
      </c>
      <c r="E469" s="42" t="str">
        <f>IF(ISBLANK($N469),"",IF(ISBLANK('datos GENERALES'!$B$6),"",'datos GENERALES'!$B$6))</f>
        <v/>
      </c>
      <c r="F469" s="42" t="str">
        <f>IF(ISBLANK($N469),"",IF(ISBLANK('datos GENERALES'!$B$7),"",'datos GENERALES'!$B$7))</f>
        <v/>
      </c>
      <c r="G469" s="42" t="str">
        <f>IF(ISBLANK($N469),"",IF(ISBLANK('datos GENERALES'!$B$10),"",'datos GENERALES'!$B$10))</f>
        <v/>
      </c>
      <c r="H469" s="42" t="str">
        <f>IF(ISBLANK($N469),"",IF(ISBLANK('datos GENERALES'!$C$10),"",'datos GENERALES'!$C$10))</f>
        <v/>
      </c>
      <c r="I469" s="42" t="str">
        <f>IF(ISBLANK($N469),"",IF(ISBLANK('datos GENERALES'!$D$10),"",'datos GENERALES'!$D$10))</f>
        <v/>
      </c>
      <c r="O469" s="48" t="str">
        <f>IFERROR(VLOOKUP(N469,ListaEspecies!$B$3:$D$45,2,FALSE),"")</f>
        <v/>
      </c>
      <c r="P469" s="96" t="str">
        <f>IFERROR(VLOOKUP(N469,ListaEspecies!$B$3:$D$45,3,FALSE),"")</f>
        <v/>
      </c>
      <c r="R469" s="42" t="str">
        <f>IF(ISBLANK($J469),"",IF(ISBLANK('datos GENERALES'!$B$15),"",'datos GENERALES'!$B$15))</f>
        <v/>
      </c>
      <c r="S469" s="49" t="str">
        <f t="shared" si="58"/>
        <v/>
      </c>
      <c r="T469" s="49" t="str">
        <f t="shared" si="59"/>
        <v/>
      </c>
      <c r="AA469" s="50" t="str">
        <f t="shared" si="63"/>
        <v/>
      </c>
      <c r="AE469" s="50" t="str">
        <f t="shared" si="60"/>
        <v/>
      </c>
      <c r="AI469" s="19" t="str">
        <f t="shared" si="61"/>
        <v/>
      </c>
      <c r="AJ469"/>
      <c r="AK469" s="19" t="str">
        <f t="shared" si="62"/>
        <v/>
      </c>
    </row>
    <row r="470" spans="1:37" x14ac:dyDescent="0.25">
      <c r="A470" s="42" t="str">
        <f t="shared" si="56"/>
        <v/>
      </c>
      <c r="B470" s="42" t="str">
        <f t="shared" si="57"/>
        <v/>
      </c>
      <c r="C470" s="42" t="str">
        <f>IF(ISBLANK($N470),"",IF(ISBLANK('datos GENERALES'!B$16),"",'datos GENERALES'!B$16))</f>
        <v/>
      </c>
      <c r="D470" s="43" t="str">
        <f>IF(ISBLANK($N470),"","SGBTM/AUTAROC/"&amp;'datos GENERALES'!B$5&amp;"_"&amp;'datos GENERALES'!C$5&amp;"_"&amp;'datos GENERALES'!D$5)</f>
        <v/>
      </c>
      <c r="E470" s="42" t="str">
        <f>IF(ISBLANK($N470),"",IF(ISBLANK('datos GENERALES'!$B$6),"",'datos GENERALES'!$B$6))</f>
        <v/>
      </c>
      <c r="F470" s="42" t="str">
        <f>IF(ISBLANK($N470),"",IF(ISBLANK('datos GENERALES'!$B$7),"",'datos GENERALES'!$B$7))</f>
        <v/>
      </c>
      <c r="G470" s="42" t="str">
        <f>IF(ISBLANK($N470),"",IF(ISBLANK('datos GENERALES'!$B$10),"",'datos GENERALES'!$B$10))</f>
        <v/>
      </c>
      <c r="H470" s="42" t="str">
        <f>IF(ISBLANK($N470),"",IF(ISBLANK('datos GENERALES'!$C$10),"",'datos GENERALES'!$C$10))</f>
        <v/>
      </c>
      <c r="I470" s="42" t="str">
        <f>IF(ISBLANK($N470),"",IF(ISBLANK('datos GENERALES'!$D$10),"",'datos GENERALES'!$D$10))</f>
        <v/>
      </c>
      <c r="O470" s="48" t="str">
        <f>IFERROR(VLOOKUP(N470,ListaEspecies!$B$3:$D$45,2,FALSE),"")</f>
        <v/>
      </c>
      <c r="P470" s="96" t="str">
        <f>IFERROR(VLOOKUP(N470,ListaEspecies!$B$3:$D$45,3,FALSE),"")</f>
        <v/>
      </c>
      <c r="R470" s="42" t="str">
        <f>IF(ISBLANK($J470),"",IF(ISBLANK('datos GENERALES'!$B$15),"",'datos GENERALES'!$B$15))</f>
        <v/>
      </c>
      <c r="S470" s="49" t="str">
        <f t="shared" si="58"/>
        <v/>
      </c>
      <c r="T470" s="49" t="str">
        <f t="shared" si="59"/>
        <v/>
      </c>
      <c r="AA470" s="50" t="str">
        <f t="shared" si="63"/>
        <v/>
      </c>
      <c r="AE470" s="50" t="str">
        <f t="shared" si="60"/>
        <v/>
      </c>
      <c r="AI470" s="19" t="str">
        <f t="shared" si="61"/>
        <v/>
      </c>
      <c r="AJ470"/>
      <c r="AK470" s="19" t="str">
        <f t="shared" si="62"/>
        <v/>
      </c>
    </row>
    <row r="471" spans="1:37" x14ac:dyDescent="0.25">
      <c r="A471" s="42" t="str">
        <f t="shared" si="56"/>
        <v/>
      </c>
      <c r="B471" s="42" t="str">
        <f t="shared" si="57"/>
        <v/>
      </c>
      <c r="C471" s="42" t="str">
        <f>IF(ISBLANK($N471),"",IF(ISBLANK('datos GENERALES'!B$16),"",'datos GENERALES'!B$16))</f>
        <v/>
      </c>
      <c r="D471" s="43" t="str">
        <f>IF(ISBLANK($N471),"","SGBTM/AUTAROC/"&amp;'datos GENERALES'!B$5&amp;"_"&amp;'datos GENERALES'!C$5&amp;"_"&amp;'datos GENERALES'!D$5)</f>
        <v/>
      </c>
      <c r="E471" s="42" t="str">
        <f>IF(ISBLANK($N471),"",IF(ISBLANK('datos GENERALES'!$B$6),"",'datos GENERALES'!$B$6))</f>
        <v/>
      </c>
      <c r="F471" s="42" t="str">
        <f>IF(ISBLANK($N471),"",IF(ISBLANK('datos GENERALES'!$B$7),"",'datos GENERALES'!$B$7))</f>
        <v/>
      </c>
      <c r="G471" s="42" t="str">
        <f>IF(ISBLANK($N471),"",IF(ISBLANK('datos GENERALES'!$B$10),"",'datos GENERALES'!$B$10))</f>
        <v/>
      </c>
      <c r="H471" s="42" t="str">
        <f>IF(ISBLANK($N471),"",IF(ISBLANK('datos GENERALES'!$C$10),"",'datos GENERALES'!$C$10))</f>
        <v/>
      </c>
      <c r="I471" s="42" t="str">
        <f>IF(ISBLANK($N471),"",IF(ISBLANK('datos GENERALES'!$D$10),"",'datos GENERALES'!$D$10))</f>
        <v/>
      </c>
      <c r="O471" s="48" t="str">
        <f>IFERROR(VLOOKUP(N471,ListaEspecies!$B$3:$D$45,2,FALSE),"")</f>
        <v/>
      </c>
      <c r="P471" s="96" t="str">
        <f>IFERROR(VLOOKUP(N471,ListaEspecies!$B$3:$D$45,3,FALSE),"")</f>
        <v/>
      </c>
      <c r="R471" s="42" t="str">
        <f>IF(ISBLANK($J471),"",IF(ISBLANK('datos GENERALES'!$B$15),"",'datos GENERALES'!$B$15))</f>
        <v/>
      </c>
      <c r="S471" s="49" t="str">
        <f t="shared" si="58"/>
        <v/>
      </c>
      <c r="T471" s="49" t="str">
        <f t="shared" si="59"/>
        <v/>
      </c>
      <c r="AA471" s="50" t="str">
        <f t="shared" si="63"/>
        <v/>
      </c>
      <c r="AE471" s="50" t="str">
        <f t="shared" si="60"/>
        <v/>
      </c>
      <c r="AI471" s="19" t="str">
        <f t="shared" si="61"/>
        <v/>
      </c>
      <c r="AJ471"/>
      <c r="AK471" s="19" t="str">
        <f t="shared" si="62"/>
        <v/>
      </c>
    </row>
    <row r="472" spans="1:37" x14ac:dyDescent="0.25">
      <c r="A472" s="42" t="str">
        <f t="shared" si="56"/>
        <v/>
      </c>
      <c r="B472" s="42" t="str">
        <f t="shared" si="57"/>
        <v/>
      </c>
      <c r="C472" s="42" t="str">
        <f>IF(ISBLANK($N472),"",IF(ISBLANK('datos GENERALES'!B$16),"",'datos GENERALES'!B$16))</f>
        <v/>
      </c>
      <c r="D472" s="43" t="str">
        <f>IF(ISBLANK($N472),"","SGBTM/AUTAROC/"&amp;'datos GENERALES'!B$5&amp;"_"&amp;'datos GENERALES'!C$5&amp;"_"&amp;'datos GENERALES'!D$5)</f>
        <v/>
      </c>
      <c r="E472" s="42" t="str">
        <f>IF(ISBLANK($N472),"",IF(ISBLANK('datos GENERALES'!$B$6),"",'datos GENERALES'!$B$6))</f>
        <v/>
      </c>
      <c r="F472" s="42" t="str">
        <f>IF(ISBLANK($N472),"",IF(ISBLANK('datos GENERALES'!$B$7),"",'datos GENERALES'!$B$7))</f>
        <v/>
      </c>
      <c r="G472" s="42" t="str">
        <f>IF(ISBLANK($N472),"",IF(ISBLANK('datos GENERALES'!$B$10),"",'datos GENERALES'!$B$10))</f>
        <v/>
      </c>
      <c r="H472" s="42" t="str">
        <f>IF(ISBLANK($N472),"",IF(ISBLANK('datos GENERALES'!$C$10),"",'datos GENERALES'!$C$10))</f>
        <v/>
      </c>
      <c r="I472" s="42" t="str">
        <f>IF(ISBLANK($N472),"",IF(ISBLANK('datos GENERALES'!$D$10),"",'datos GENERALES'!$D$10))</f>
        <v/>
      </c>
      <c r="O472" s="48" t="str">
        <f>IFERROR(VLOOKUP(N472,ListaEspecies!$B$3:$D$45,2,FALSE),"")</f>
        <v/>
      </c>
      <c r="P472" s="96" t="str">
        <f>IFERROR(VLOOKUP(N472,ListaEspecies!$B$3:$D$45,3,FALSE),"")</f>
        <v/>
      </c>
      <c r="R472" s="42" t="str">
        <f>IF(ISBLANK($J472),"",IF(ISBLANK('datos GENERALES'!$B$15),"",'datos GENERALES'!$B$15))</f>
        <v/>
      </c>
      <c r="S472" s="49" t="str">
        <f t="shared" si="58"/>
        <v/>
      </c>
      <c r="T472" s="49" t="str">
        <f t="shared" si="59"/>
        <v/>
      </c>
      <c r="AA472" s="50" t="str">
        <f t="shared" si="63"/>
        <v/>
      </c>
      <c r="AE472" s="50" t="str">
        <f t="shared" si="60"/>
        <v/>
      </c>
      <c r="AI472" s="19" t="str">
        <f t="shared" si="61"/>
        <v/>
      </c>
      <c r="AJ472"/>
      <c r="AK472" s="19" t="str">
        <f t="shared" si="62"/>
        <v/>
      </c>
    </row>
    <row r="473" spans="1:37" x14ac:dyDescent="0.25">
      <c r="A473" s="42" t="str">
        <f t="shared" si="56"/>
        <v/>
      </c>
      <c r="B473" s="42" t="str">
        <f t="shared" si="57"/>
        <v/>
      </c>
      <c r="C473" s="42" t="str">
        <f>IF(ISBLANK($N473),"",IF(ISBLANK('datos GENERALES'!B$16),"",'datos GENERALES'!B$16))</f>
        <v/>
      </c>
      <c r="D473" s="43" t="str">
        <f>IF(ISBLANK($N473),"","SGBTM/AUTAROC/"&amp;'datos GENERALES'!B$5&amp;"_"&amp;'datos GENERALES'!C$5&amp;"_"&amp;'datos GENERALES'!D$5)</f>
        <v/>
      </c>
      <c r="E473" s="42" t="str">
        <f>IF(ISBLANK($N473),"",IF(ISBLANK('datos GENERALES'!$B$6),"",'datos GENERALES'!$B$6))</f>
        <v/>
      </c>
      <c r="F473" s="42" t="str">
        <f>IF(ISBLANK($N473),"",IF(ISBLANK('datos GENERALES'!$B$7),"",'datos GENERALES'!$B$7))</f>
        <v/>
      </c>
      <c r="G473" s="42" t="str">
        <f>IF(ISBLANK($N473),"",IF(ISBLANK('datos GENERALES'!$B$10),"",'datos GENERALES'!$B$10))</f>
        <v/>
      </c>
      <c r="H473" s="42" t="str">
        <f>IF(ISBLANK($N473),"",IF(ISBLANK('datos GENERALES'!$C$10),"",'datos GENERALES'!$C$10))</f>
        <v/>
      </c>
      <c r="I473" s="42" t="str">
        <f>IF(ISBLANK($N473),"",IF(ISBLANK('datos GENERALES'!$D$10),"",'datos GENERALES'!$D$10))</f>
        <v/>
      </c>
      <c r="O473" s="48" t="str">
        <f>IFERROR(VLOOKUP(N473,ListaEspecies!$B$3:$D$45,2,FALSE),"")</f>
        <v/>
      </c>
      <c r="P473" s="96" t="str">
        <f>IFERROR(VLOOKUP(N473,ListaEspecies!$B$3:$D$45,3,FALSE),"")</f>
        <v/>
      </c>
      <c r="R473" s="42" t="str">
        <f>IF(ISBLANK($J473),"",IF(ISBLANK('datos GENERALES'!$B$15),"",'datos GENERALES'!$B$15))</f>
        <v/>
      </c>
      <c r="S473" s="49" t="str">
        <f t="shared" si="58"/>
        <v/>
      </c>
      <c r="T473" s="49" t="str">
        <f t="shared" si="59"/>
        <v/>
      </c>
      <c r="AA473" s="50" t="str">
        <f t="shared" si="63"/>
        <v/>
      </c>
      <c r="AE473" s="50" t="str">
        <f t="shared" si="60"/>
        <v/>
      </c>
      <c r="AI473" s="19" t="str">
        <f t="shared" si="61"/>
        <v/>
      </c>
      <c r="AJ473"/>
      <c r="AK473" s="19" t="str">
        <f t="shared" si="62"/>
        <v/>
      </c>
    </row>
    <row r="474" spans="1:37" x14ac:dyDescent="0.25">
      <c r="A474" s="42" t="str">
        <f t="shared" si="56"/>
        <v/>
      </c>
      <c r="B474" s="42" t="str">
        <f t="shared" si="57"/>
        <v/>
      </c>
      <c r="C474" s="42" t="str">
        <f>IF(ISBLANK($N474),"",IF(ISBLANK('datos GENERALES'!B$16),"",'datos GENERALES'!B$16))</f>
        <v/>
      </c>
      <c r="D474" s="43" t="str">
        <f>IF(ISBLANK($N474),"","SGBTM/AUTAROC/"&amp;'datos GENERALES'!B$5&amp;"_"&amp;'datos GENERALES'!C$5&amp;"_"&amp;'datos GENERALES'!D$5)</f>
        <v/>
      </c>
      <c r="E474" s="42" t="str">
        <f>IF(ISBLANK($N474),"",IF(ISBLANK('datos GENERALES'!$B$6),"",'datos GENERALES'!$B$6))</f>
        <v/>
      </c>
      <c r="F474" s="42" t="str">
        <f>IF(ISBLANK($N474),"",IF(ISBLANK('datos GENERALES'!$B$7),"",'datos GENERALES'!$B$7))</f>
        <v/>
      </c>
      <c r="G474" s="42" t="str">
        <f>IF(ISBLANK($N474),"",IF(ISBLANK('datos GENERALES'!$B$10),"",'datos GENERALES'!$B$10))</f>
        <v/>
      </c>
      <c r="H474" s="42" t="str">
        <f>IF(ISBLANK($N474),"",IF(ISBLANK('datos GENERALES'!$C$10),"",'datos GENERALES'!$C$10))</f>
        <v/>
      </c>
      <c r="I474" s="42" t="str">
        <f>IF(ISBLANK($N474),"",IF(ISBLANK('datos GENERALES'!$D$10),"",'datos GENERALES'!$D$10))</f>
        <v/>
      </c>
      <c r="O474" s="48" t="str">
        <f>IFERROR(VLOOKUP(N474,ListaEspecies!$B$3:$D$45,2,FALSE),"")</f>
        <v/>
      </c>
      <c r="P474" s="96" t="str">
        <f>IFERROR(VLOOKUP(N474,ListaEspecies!$B$3:$D$45,3,FALSE),"")</f>
        <v/>
      </c>
      <c r="R474" s="42" t="str">
        <f>IF(ISBLANK($J474),"",IF(ISBLANK('datos GENERALES'!$B$15),"",'datos GENERALES'!$B$15))</f>
        <v/>
      </c>
      <c r="S474" s="49" t="str">
        <f t="shared" si="58"/>
        <v/>
      </c>
      <c r="T474" s="49" t="str">
        <f t="shared" si="59"/>
        <v/>
      </c>
      <c r="AA474" s="50" t="str">
        <f t="shared" si="63"/>
        <v/>
      </c>
      <c r="AE474" s="50" t="str">
        <f t="shared" si="60"/>
        <v/>
      </c>
      <c r="AI474" s="19" t="str">
        <f t="shared" si="61"/>
        <v/>
      </c>
      <c r="AJ474"/>
      <c r="AK474" s="19" t="str">
        <f t="shared" si="62"/>
        <v/>
      </c>
    </row>
    <row r="475" spans="1:37" x14ac:dyDescent="0.25">
      <c r="A475" s="42" t="str">
        <f t="shared" si="56"/>
        <v/>
      </c>
      <c r="B475" s="42" t="str">
        <f t="shared" si="57"/>
        <v/>
      </c>
      <c r="C475" s="42" t="str">
        <f>IF(ISBLANK($N475),"",IF(ISBLANK('datos GENERALES'!B$16),"",'datos GENERALES'!B$16))</f>
        <v/>
      </c>
      <c r="D475" s="43" t="str">
        <f>IF(ISBLANK($N475),"","SGBTM/AUTAROC/"&amp;'datos GENERALES'!B$5&amp;"_"&amp;'datos GENERALES'!C$5&amp;"_"&amp;'datos GENERALES'!D$5)</f>
        <v/>
      </c>
      <c r="E475" s="42" t="str">
        <f>IF(ISBLANK($N475),"",IF(ISBLANK('datos GENERALES'!$B$6),"",'datos GENERALES'!$B$6))</f>
        <v/>
      </c>
      <c r="F475" s="42" t="str">
        <f>IF(ISBLANK($N475),"",IF(ISBLANK('datos GENERALES'!$B$7),"",'datos GENERALES'!$B$7))</f>
        <v/>
      </c>
      <c r="G475" s="42" t="str">
        <f>IF(ISBLANK($N475),"",IF(ISBLANK('datos GENERALES'!$B$10),"",'datos GENERALES'!$B$10))</f>
        <v/>
      </c>
      <c r="H475" s="42" t="str">
        <f>IF(ISBLANK($N475),"",IF(ISBLANK('datos GENERALES'!$C$10),"",'datos GENERALES'!$C$10))</f>
        <v/>
      </c>
      <c r="I475" s="42" t="str">
        <f>IF(ISBLANK($N475),"",IF(ISBLANK('datos GENERALES'!$D$10),"",'datos GENERALES'!$D$10))</f>
        <v/>
      </c>
      <c r="O475" s="48" t="str">
        <f>IFERROR(VLOOKUP(N475,ListaEspecies!$B$3:$D$45,2,FALSE),"")</f>
        <v/>
      </c>
      <c r="P475" s="96" t="str">
        <f>IFERROR(VLOOKUP(N475,ListaEspecies!$B$3:$D$45,3,FALSE),"")</f>
        <v/>
      </c>
      <c r="R475" s="42" t="str">
        <f>IF(ISBLANK($J475),"",IF(ISBLANK('datos GENERALES'!$B$15),"",'datos GENERALES'!$B$15))</f>
        <v/>
      </c>
      <c r="S475" s="49" t="str">
        <f t="shared" si="58"/>
        <v/>
      </c>
      <c r="T475" s="49" t="str">
        <f t="shared" si="59"/>
        <v/>
      </c>
      <c r="AA475" s="50" t="str">
        <f t="shared" si="63"/>
        <v/>
      </c>
      <c r="AE475" s="50" t="str">
        <f t="shared" si="60"/>
        <v/>
      </c>
      <c r="AI475" s="19" t="str">
        <f t="shared" si="61"/>
        <v/>
      </c>
      <c r="AJ475"/>
      <c r="AK475" s="19" t="str">
        <f t="shared" si="62"/>
        <v/>
      </c>
    </row>
    <row r="476" spans="1:37" x14ac:dyDescent="0.25">
      <c r="A476" s="42" t="str">
        <f t="shared" si="56"/>
        <v/>
      </c>
      <c r="B476" s="42" t="str">
        <f t="shared" si="57"/>
        <v/>
      </c>
      <c r="C476" s="42" t="str">
        <f>IF(ISBLANK($N476),"",IF(ISBLANK('datos GENERALES'!B$16),"",'datos GENERALES'!B$16))</f>
        <v/>
      </c>
      <c r="D476" s="43" t="str">
        <f>IF(ISBLANK($N476),"","SGBTM/AUTAROC/"&amp;'datos GENERALES'!B$5&amp;"_"&amp;'datos GENERALES'!C$5&amp;"_"&amp;'datos GENERALES'!D$5)</f>
        <v/>
      </c>
      <c r="E476" s="42" t="str">
        <f>IF(ISBLANK($N476),"",IF(ISBLANK('datos GENERALES'!$B$6),"",'datos GENERALES'!$B$6))</f>
        <v/>
      </c>
      <c r="F476" s="42" t="str">
        <f>IF(ISBLANK($N476),"",IF(ISBLANK('datos GENERALES'!$B$7),"",'datos GENERALES'!$B$7))</f>
        <v/>
      </c>
      <c r="G476" s="42" t="str">
        <f>IF(ISBLANK($N476),"",IF(ISBLANK('datos GENERALES'!$B$10),"",'datos GENERALES'!$B$10))</f>
        <v/>
      </c>
      <c r="H476" s="42" t="str">
        <f>IF(ISBLANK($N476),"",IF(ISBLANK('datos GENERALES'!$C$10),"",'datos GENERALES'!$C$10))</f>
        <v/>
      </c>
      <c r="I476" s="42" t="str">
        <f>IF(ISBLANK($N476),"",IF(ISBLANK('datos GENERALES'!$D$10),"",'datos GENERALES'!$D$10))</f>
        <v/>
      </c>
      <c r="O476" s="48" t="str">
        <f>IFERROR(VLOOKUP(N476,ListaEspecies!$B$3:$D$45,2,FALSE),"")</f>
        <v/>
      </c>
      <c r="P476" s="96" t="str">
        <f>IFERROR(VLOOKUP(N476,ListaEspecies!$B$3:$D$45,3,FALSE),"")</f>
        <v/>
      </c>
      <c r="R476" s="42" t="str">
        <f>IF(ISBLANK($J476),"",IF(ISBLANK('datos GENERALES'!$B$15),"",'datos GENERALES'!$B$15))</f>
        <v/>
      </c>
      <c r="S476" s="49" t="str">
        <f t="shared" si="58"/>
        <v/>
      </c>
      <c r="T476" s="49" t="str">
        <f t="shared" si="59"/>
        <v/>
      </c>
      <c r="AA476" s="50" t="str">
        <f t="shared" si="63"/>
        <v/>
      </c>
      <c r="AE476" s="50" t="str">
        <f t="shared" si="60"/>
        <v/>
      </c>
      <c r="AI476" s="19" t="str">
        <f t="shared" si="61"/>
        <v/>
      </c>
      <c r="AJ476"/>
      <c r="AK476" s="19" t="str">
        <f t="shared" si="62"/>
        <v/>
      </c>
    </row>
    <row r="477" spans="1:37" x14ac:dyDescent="0.25">
      <c r="A477" s="42" t="str">
        <f t="shared" si="56"/>
        <v/>
      </c>
      <c r="B477" s="42" t="str">
        <f t="shared" si="57"/>
        <v/>
      </c>
      <c r="C477" s="42" t="str">
        <f>IF(ISBLANK($N477),"",IF(ISBLANK('datos GENERALES'!B$16),"",'datos GENERALES'!B$16))</f>
        <v/>
      </c>
      <c r="D477" s="43" t="str">
        <f>IF(ISBLANK($N477),"","SGBTM/AUTAROC/"&amp;'datos GENERALES'!B$5&amp;"_"&amp;'datos GENERALES'!C$5&amp;"_"&amp;'datos GENERALES'!D$5)</f>
        <v/>
      </c>
      <c r="E477" s="42" t="str">
        <f>IF(ISBLANK($N477),"",IF(ISBLANK('datos GENERALES'!$B$6),"",'datos GENERALES'!$B$6))</f>
        <v/>
      </c>
      <c r="F477" s="42" t="str">
        <f>IF(ISBLANK($N477),"",IF(ISBLANK('datos GENERALES'!$B$7),"",'datos GENERALES'!$B$7))</f>
        <v/>
      </c>
      <c r="G477" s="42" t="str">
        <f>IF(ISBLANK($N477),"",IF(ISBLANK('datos GENERALES'!$B$10),"",'datos GENERALES'!$B$10))</f>
        <v/>
      </c>
      <c r="H477" s="42" t="str">
        <f>IF(ISBLANK($N477),"",IF(ISBLANK('datos GENERALES'!$C$10),"",'datos GENERALES'!$C$10))</f>
        <v/>
      </c>
      <c r="I477" s="42" t="str">
        <f>IF(ISBLANK($N477),"",IF(ISBLANK('datos GENERALES'!$D$10),"",'datos GENERALES'!$D$10))</f>
        <v/>
      </c>
      <c r="O477" s="48" t="str">
        <f>IFERROR(VLOOKUP(N477,ListaEspecies!$B$3:$D$45,2,FALSE),"")</f>
        <v/>
      </c>
      <c r="P477" s="96" t="str">
        <f>IFERROR(VLOOKUP(N477,ListaEspecies!$B$3:$D$45,3,FALSE),"")</f>
        <v/>
      </c>
      <c r="R477" s="42" t="str">
        <f>IF(ISBLANK($J477),"",IF(ISBLANK('datos GENERALES'!$B$15),"",'datos GENERALES'!$B$15))</f>
        <v/>
      </c>
      <c r="S477" s="49" t="str">
        <f t="shared" si="58"/>
        <v/>
      </c>
      <c r="T477" s="49" t="str">
        <f t="shared" si="59"/>
        <v/>
      </c>
      <c r="AA477" s="50" t="str">
        <f t="shared" si="63"/>
        <v/>
      </c>
      <c r="AE477" s="50" t="str">
        <f t="shared" si="60"/>
        <v/>
      </c>
      <c r="AI477" s="19" t="str">
        <f t="shared" si="61"/>
        <v/>
      </c>
      <c r="AJ477"/>
      <c r="AK477" s="19" t="str">
        <f t="shared" si="62"/>
        <v/>
      </c>
    </row>
    <row r="478" spans="1:37" x14ac:dyDescent="0.25">
      <c r="A478" s="42" t="str">
        <f t="shared" si="56"/>
        <v/>
      </c>
      <c r="B478" s="42" t="str">
        <f t="shared" si="57"/>
        <v/>
      </c>
      <c r="C478" s="42" t="str">
        <f>IF(ISBLANK($N478),"",IF(ISBLANK('datos GENERALES'!B$16),"",'datos GENERALES'!B$16))</f>
        <v/>
      </c>
      <c r="D478" s="43" t="str">
        <f>IF(ISBLANK($N478),"","SGBTM/AUTAROC/"&amp;'datos GENERALES'!B$5&amp;"_"&amp;'datos GENERALES'!C$5&amp;"_"&amp;'datos GENERALES'!D$5)</f>
        <v/>
      </c>
      <c r="E478" s="42" t="str">
        <f>IF(ISBLANK($N478),"",IF(ISBLANK('datos GENERALES'!$B$6),"",'datos GENERALES'!$B$6))</f>
        <v/>
      </c>
      <c r="F478" s="42" t="str">
        <f>IF(ISBLANK($N478),"",IF(ISBLANK('datos GENERALES'!$B$7),"",'datos GENERALES'!$B$7))</f>
        <v/>
      </c>
      <c r="G478" s="42" t="str">
        <f>IF(ISBLANK($N478),"",IF(ISBLANK('datos GENERALES'!$B$10),"",'datos GENERALES'!$B$10))</f>
        <v/>
      </c>
      <c r="H478" s="42" t="str">
        <f>IF(ISBLANK($N478),"",IF(ISBLANK('datos GENERALES'!$C$10),"",'datos GENERALES'!$C$10))</f>
        <v/>
      </c>
      <c r="I478" s="42" t="str">
        <f>IF(ISBLANK($N478),"",IF(ISBLANK('datos GENERALES'!$D$10),"",'datos GENERALES'!$D$10))</f>
        <v/>
      </c>
      <c r="O478" s="48" t="str">
        <f>IFERROR(VLOOKUP(N478,ListaEspecies!$B$3:$D$45,2,FALSE),"")</f>
        <v/>
      </c>
      <c r="P478" s="96" t="str">
        <f>IFERROR(VLOOKUP(N478,ListaEspecies!$B$3:$D$45,3,FALSE),"")</f>
        <v/>
      </c>
      <c r="R478" s="42" t="str">
        <f>IF(ISBLANK($J478),"",IF(ISBLANK('datos GENERALES'!$B$15),"",'datos GENERALES'!$B$15))</f>
        <v/>
      </c>
      <c r="S478" s="49" t="str">
        <f t="shared" si="58"/>
        <v/>
      </c>
      <c r="T478" s="49" t="str">
        <f t="shared" si="59"/>
        <v/>
      </c>
      <c r="AA478" s="50" t="str">
        <f t="shared" si="63"/>
        <v/>
      </c>
      <c r="AE478" s="50" t="str">
        <f t="shared" si="60"/>
        <v/>
      </c>
      <c r="AI478" s="19" t="str">
        <f t="shared" si="61"/>
        <v/>
      </c>
      <c r="AJ478"/>
      <c r="AK478" s="19" t="str">
        <f t="shared" si="62"/>
        <v/>
      </c>
    </row>
    <row r="479" spans="1:37" x14ac:dyDescent="0.25">
      <c r="A479" s="42" t="str">
        <f t="shared" si="56"/>
        <v/>
      </c>
      <c r="B479" s="42" t="str">
        <f t="shared" si="57"/>
        <v/>
      </c>
      <c r="C479" s="42" t="str">
        <f>IF(ISBLANK($N479),"",IF(ISBLANK('datos GENERALES'!B$16),"",'datos GENERALES'!B$16))</f>
        <v/>
      </c>
      <c r="D479" s="43" t="str">
        <f>IF(ISBLANK($N479),"","SGBTM/AUTAROC/"&amp;'datos GENERALES'!B$5&amp;"_"&amp;'datos GENERALES'!C$5&amp;"_"&amp;'datos GENERALES'!D$5)</f>
        <v/>
      </c>
      <c r="E479" s="42" t="str">
        <f>IF(ISBLANK($N479),"",IF(ISBLANK('datos GENERALES'!$B$6),"",'datos GENERALES'!$B$6))</f>
        <v/>
      </c>
      <c r="F479" s="42" t="str">
        <f>IF(ISBLANK($N479),"",IF(ISBLANK('datos GENERALES'!$B$7),"",'datos GENERALES'!$B$7))</f>
        <v/>
      </c>
      <c r="G479" s="42" t="str">
        <f>IF(ISBLANK($N479),"",IF(ISBLANK('datos GENERALES'!$B$10),"",'datos GENERALES'!$B$10))</f>
        <v/>
      </c>
      <c r="H479" s="42" t="str">
        <f>IF(ISBLANK($N479),"",IF(ISBLANK('datos GENERALES'!$C$10),"",'datos GENERALES'!$C$10))</f>
        <v/>
      </c>
      <c r="I479" s="42" t="str">
        <f>IF(ISBLANK($N479),"",IF(ISBLANK('datos GENERALES'!$D$10),"",'datos GENERALES'!$D$10))</f>
        <v/>
      </c>
      <c r="O479" s="48" t="str">
        <f>IFERROR(VLOOKUP(N479,ListaEspecies!$B$3:$D$45,2,FALSE),"")</f>
        <v/>
      </c>
      <c r="P479" s="96" t="str">
        <f>IFERROR(VLOOKUP(N479,ListaEspecies!$B$3:$D$45,3,FALSE),"")</f>
        <v/>
      </c>
      <c r="R479" s="42" t="str">
        <f>IF(ISBLANK($J479),"",IF(ISBLANK('datos GENERALES'!$B$15),"",'datos GENERALES'!$B$15))</f>
        <v/>
      </c>
      <c r="S479" s="49" t="str">
        <f t="shared" si="58"/>
        <v/>
      </c>
      <c r="T479" s="49" t="str">
        <f t="shared" si="59"/>
        <v/>
      </c>
      <c r="AA479" s="50" t="str">
        <f t="shared" si="63"/>
        <v/>
      </c>
      <c r="AE479" s="50" t="str">
        <f t="shared" si="60"/>
        <v/>
      </c>
      <c r="AI479" s="19" t="str">
        <f t="shared" si="61"/>
        <v/>
      </c>
      <c r="AJ479"/>
      <c r="AK479" s="19" t="str">
        <f t="shared" si="62"/>
        <v/>
      </c>
    </row>
    <row r="480" spans="1:37" x14ac:dyDescent="0.25">
      <c r="A480" s="42" t="str">
        <f t="shared" si="56"/>
        <v/>
      </c>
      <c r="B480" s="42" t="str">
        <f t="shared" si="57"/>
        <v/>
      </c>
      <c r="C480" s="42" t="str">
        <f>IF(ISBLANK($N480),"",IF(ISBLANK('datos GENERALES'!B$16),"",'datos GENERALES'!B$16))</f>
        <v/>
      </c>
      <c r="D480" s="43" t="str">
        <f>IF(ISBLANK($N480),"","SGBTM/AUTAROC/"&amp;'datos GENERALES'!B$5&amp;"_"&amp;'datos GENERALES'!C$5&amp;"_"&amp;'datos GENERALES'!D$5)</f>
        <v/>
      </c>
      <c r="E480" s="42" t="str">
        <f>IF(ISBLANK($N480),"",IF(ISBLANK('datos GENERALES'!$B$6),"",'datos GENERALES'!$B$6))</f>
        <v/>
      </c>
      <c r="F480" s="42" t="str">
        <f>IF(ISBLANK($N480),"",IF(ISBLANK('datos GENERALES'!$B$7),"",'datos GENERALES'!$B$7))</f>
        <v/>
      </c>
      <c r="G480" s="42" t="str">
        <f>IF(ISBLANK($N480),"",IF(ISBLANK('datos GENERALES'!$B$10),"",'datos GENERALES'!$B$10))</f>
        <v/>
      </c>
      <c r="H480" s="42" t="str">
        <f>IF(ISBLANK($N480),"",IF(ISBLANK('datos GENERALES'!$C$10),"",'datos GENERALES'!$C$10))</f>
        <v/>
      </c>
      <c r="I480" s="42" t="str">
        <f>IF(ISBLANK($N480),"",IF(ISBLANK('datos GENERALES'!$D$10),"",'datos GENERALES'!$D$10))</f>
        <v/>
      </c>
      <c r="O480" s="48" t="str">
        <f>IFERROR(VLOOKUP(N480,ListaEspecies!$B$3:$D$45,2,FALSE),"")</f>
        <v/>
      </c>
      <c r="P480" s="96" t="str">
        <f>IFERROR(VLOOKUP(N480,ListaEspecies!$B$3:$D$45,3,FALSE),"")</f>
        <v/>
      </c>
      <c r="R480" s="42" t="str">
        <f>IF(ISBLANK($J480),"",IF(ISBLANK('datos GENERALES'!$B$15),"",'datos GENERALES'!$B$15))</f>
        <v/>
      </c>
      <c r="S480" s="49" t="str">
        <f t="shared" si="58"/>
        <v/>
      </c>
      <c r="T480" s="49" t="str">
        <f t="shared" si="59"/>
        <v/>
      </c>
      <c r="AA480" s="50" t="str">
        <f t="shared" si="63"/>
        <v/>
      </c>
      <c r="AE480" s="50" t="str">
        <f t="shared" si="60"/>
        <v/>
      </c>
      <c r="AI480" s="19" t="str">
        <f t="shared" si="61"/>
        <v/>
      </c>
      <c r="AJ480"/>
      <c r="AK480" s="19" t="str">
        <f t="shared" si="62"/>
        <v/>
      </c>
    </row>
    <row r="481" spans="1:37" x14ac:dyDescent="0.25">
      <c r="A481" s="42" t="str">
        <f t="shared" si="56"/>
        <v/>
      </c>
      <c r="B481" s="42" t="str">
        <f t="shared" si="57"/>
        <v/>
      </c>
      <c r="C481" s="42" t="str">
        <f>IF(ISBLANK($N481),"",IF(ISBLANK('datos GENERALES'!B$16),"",'datos GENERALES'!B$16))</f>
        <v/>
      </c>
      <c r="D481" s="43" t="str">
        <f>IF(ISBLANK($N481),"","SGBTM/AUTAROC/"&amp;'datos GENERALES'!B$5&amp;"_"&amp;'datos GENERALES'!C$5&amp;"_"&amp;'datos GENERALES'!D$5)</f>
        <v/>
      </c>
      <c r="E481" s="42" t="str">
        <f>IF(ISBLANK($N481),"",IF(ISBLANK('datos GENERALES'!$B$6),"",'datos GENERALES'!$B$6))</f>
        <v/>
      </c>
      <c r="F481" s="42" t="str">
        <f>IF(ISBLANK($N481),"",IF(ISBLANK('datos GENERALES'!$B$7),"",'datos GENERALES'!$B$7))</f>
        <v/>
      </c>
      <c r="G481" s="42" t="str">
        <f>IF(ISBLANK($N481),"",IF(ISBLANK('datos GENERALES'!$B$10),"",'datos GENERALES'!$B$10))</f>
        <v/>
      </c>
      <c r="H481" s="42" t="str">
        <f>IF(ISBLANK($N481),"",IF(ISBLANK('datos GENERALES'!$C$10),"",'datos GENERALES'!$C$10))</f>
        <v/>
      </c>
      <c r="I481" s="42" t="str">
        <f>IF(ISBLANK($N481),"",IF(ISBLANK('datos GENERALES'!$D$10),"",'datos GENERALES'!$D$10))</f>
        <v/>
      </c>
      <c r="O481" s="48" t="str">
        <f>IFERROR(VLOOKUP(N481,ListaEspecies!$B$3:$D$45,2,FALSE),"")</f>
        <v/>
      </c>
      <c r="P481" s="96" t="str">
        <f>IFERROR(VLOOKUP(N481,ListaEspecies!$B$3:$D$45,3,FALSE),"")</f>
        <v/>
      </c>
      <c r="R481" s="42" t="str">
        <f>IF(ISBLANK($J481),"",IF(ISBLANK('datos GENERALES'!$B$15),"",'datos GENERALES'!$B$15))</f>
        <v/>
      </c>
      <c r="S481" s="49" t="str">
        <f t="shared" si="58"/>
        <v/>
      </c>
      <c r="T481" s="49" t="str">
        <f t="shared" si="59"/>
        <v/>
      </c>
      <c r="AA481" s="50" t="str">
        <f t="shared" si="63"/>
        <v/>
      </c>
      <c r="AE481" s="50" t="str">
        <f t="shared" si="60"/>
        <v/>
      </c>
      <c r="AI481" s="19" t="str">
        <f t="shared" si="61"/>
        <v/>
      </c>
      <c r="AJ481"/>
      <c r="AK481" s="19" t="str">
        <f t="shared" si="62"/>
        <v/>
      </c>
    </row>
    <row r="482" spans="1:37" x14ac:dyDescent="0.25">
      <c r="A482" s="42" t="str">
        <f t="shared" si="56"/>
        <v/>
      </c>
      <c r="B482" s="42" t="str">
        <f t="shared" si="57"/>
        <v/>
      </c>
      <c r="C482" s="42" t="str">
        <f>IF(ISBLANK($N482),"",IF(ISBLANK('datos GENERALES'!B$16),"",'datos GENERALES'!B$16))</f>
        <v/>
      </c>
      <c r="D482" s="43" t="str">
        <f>IF(ISBLANK($N482),"","SGBTM/AUTAROC/"&amp;'datos GENERALES'!B$5&amp;"_"&amp;'datos GENERALES'!C$5&amp;"_"&amp;'datos GENERALES'!D$5)</f>
        <v/>
      </c>
      <c r="E482" s="42" t="str">
        <f>IF(ISBLANK($N482),"",IF(ISBLANK('datos GENERALES'!$B$6),"",'datos GENERALES'!$B$6))</f>
        <v/>
      </c>
      <c r="F482" s="42" t="str">
        <f>IF(ISBLANK($N482),"",IF(ISBLANK('datos GENERALES'!$B$7),"",'datos GENERALES'!$B$7))</f>
        <v/>
      </c>
      <c r="G482" s="42" t="str">
        <f>IF(ISBLANK($N482),"",IF(ISBLANK('datos GENERALES'!$B$10),"",'datos GENERALES'!$B$10))</f>
        <v/>
      </c>
      <c r="H482" s="42" t="str">
        <f>IF(ISBLANK($N482),"",IF(ISBLANK('datos GENERALES'!$C$10),"",'datos GENERALES'!$C$10))</f>
        <v/>
      </c>
      <c r="I482" s="42" t="str">
        <f>IF(ISBLANK($N482),"",IF(ISBLANK('datos GENERALES'!$D$10),"",'datos GENERALES'!$D$10))</f>
        <v/>
      </c>
      <c r="O482" s="48" t="str">
        <f>IFERROR(VLOOKUP(N482,ListaEspecies!$B$3:$D$45,2,FALSE),"")</f>
        <v/>
      </c>
      <c r="P482" s="96" t="str">
        <f>IFERROR(VLOOKUP(N482,ListaEspecies!$B$3:$D$45,3,FALSE),"")</f>
        <v/>
      </c>
      <c r="R482" s="42" t="str">
        <f>IF(ISBLANK($J482),"",IF(ISBLANK('datos GENERALES'!$B$15),"",'datos GENERALES'!$B$15))</f>
        <v/>
      </c>
      <c r="S482" s="49" t="str">
        <f t="shared" si="58"/>
        <v/>
      </c>
      <c r="T482" s="49" t="str">
        <f t="shared" si="59"/>
        <v/>
      </c>
      <c r="AA482" s="50" t="str">
        <f t="shared" si="63"/>
        <v/>
      </c>
      <c r="AE482" s="50" t="str">
        <f t="shared" si="60"/>
        <v/>
      </c>
      <c r="AI482" s="19" t="str">
        <f t="shared" si="61"/>
        <v/>
      </c>
      <c r="AJ482"/>
      <c r="AK482" s="19" t="str">
        <f t="shared" si="62"/>
        <v/>
      </c>
    </row>
    <row r="483" spans="1:37" x14ac:dyDescent="0.25">
      <c r="A483" s="42" t="str">
        <f t="shared" si="56"/>
        <v/>
      </c>
      <c r="B483" s="42" t="str">
        <f t="shared" si="57"/>
        <v/>
      </c>
      <c r="C483" s="42" t="str">
        <f>IF(ISBLANK($N483),"",IF(ISBLANK('datos GENERALES'!B$16),"",'datos GENERALES'!B$16))</f>
        <v/>
      </c>
      <c r="D483" s="43" t="str">
        <f>IF(ISBLANK($N483),"","SGBTM/AUTAROC/"&amp;'datos GENERALES'!B$5&amp;"_"&amp;'datos GENERALES'!C$5&amp;"_"&amp;'datos GENERALES'!D$5)</f>
        <v/>
      </c>
      <c r="E483" s="42" t="str">
        <f>IF(ISBLANK($N483),"",IF(ISBLANK('datos GENERALES'!$B$6),"",'datos GENERALES'!$B$6))</f>
        <v/>
      </c>
      <c r="F483" s="42" t="str">
        <f>IF(ISBLANK($N483),"",IF(ISBLANK('datos GENERALES'!$B$7),"",'datos GENERALES'!$B$7))</f>
        <v/>
      </c>
      <c r="G483" s="42" t="str">
        <f>IF(ISBLANK($N483),"",IF(ISBLANK('datos GENERALES'!$B$10),"",'datos GENERALES'!$B$10))</f>
        <v/>
      </c>
      <c r="H483" s="42" t="str">
        <f>IF(ISBLANK($N483),"",IF(ISBLANK('datos GENERALES'!$C$10),"",'datos GENERALES'!$C$10))</f>
        <v/>
      </c>
      <c r="I483" s="42" t="str">
        <f>IF(ISBLANK($N483),"",IF(ISBLANK('datos GENERALES'!$D$10),"",'datos GENERALES'!$D$10))</f>
        <v/>
      </c>
      <c r="O483" s="48" t="str">
        <f>IFERROR(VLOOKUP(N483,ListaEspecies!$B$3:$D$45,2,FALSE),"")</f>
        <v/>
      </c>
      <c r="P483" s="96" t="str">
        <f>IFERROR(VLOOKUP(N483,ListaEspecies!$B$3:$D$45,3,FALSE),"")</f>
        <v/>
      </c>
      <c r="R483" s="42" t="str">
        <f>IF(ISBLANK($J483),"",IF(ISBLANK('datos GENERALES'!$B$15),"",'datos GENERALES'!$B$15))</f>
        <v/>
      </c>
      <c r="S483" s="49" t="str">
        <f t="shared" si="58"/>
        <v/>
      </c>
      <c r="T483" s="49" t="str">
        <f t="shared" si="59"/>
        <v/>
      </c>
      <c r="AA483" s="50" t="str">
        <f t="shared" si="63"/>
        <v/>
      </c>
      <c r="AE483" s="50" t="str">
        <f t="shared" si="60"/>
        <v/>
      </c>
      <c r="AI483" s="19" t="str">
        <f t="shared" si="61"/>
        <v/>
      </c>
      <c r="AJ483"/>
      <c r="AK483" s="19" t="str">
        <f t="shared" si="62"/>
        <v/>
      </c>
    </row>
    <row r="484" spans="1:37" x14ac:dyDescent="0.25">
      <c r="A484" s="42" t="str">
        <f t="shared" si="56"/>
        <v/>
      </c>
      <c r="B484" s="42" t="str">
        <f t="shared" si="57"/>
        <v/>
      </c>
      <c r="C484" s="42" t="str">
        <f>IF(ISBLANK($N484),"",IF(ISBLANK('datos GENERALES'!B$16),"",'datos GENERALES'!B$16))</f>
        <v/>
      </c>
      <c r="D484" s="43" t="str">
        <f>IF(ISBLANK($N484),"","SGBTM/AUTAROC/"&amp;'datos GENERALES'!B$5&amp;"_"&amp;'datos GENERALES'!C$5&amp;"_"&amp;'datos GENERALES'!D$5)</f>
        <v/>
      </c>
      <c r="E484" s="42" t="str">
        <f>IF(ISBLANK($N484),"",IF(ISBLANK('datos GENERALES'!$B$6),"",'datos GENERALES'!$B$6))</f>
        <v/>
      </c>
      <c r="F484" s="42" t="str">
        <f>IF(ISBLANK($N484),"",IF(ISBLANK('datos GENERALES'!$B$7),"",'datos GENERALES'!$B$7))</f>
        <v/>
      </c>
      <c r="G484" s="42" t="str">
        <f>IF(ISBLANK($N484),"",IF(ISBLANK('datos GENERALES'!$B$10),"",'datos GENERALES'!$B$10))</f>
        <v/>
      </c>
      <c r="H484" s="42" t="str">
        <f>IF(ISBLANK($N484),"",IF(ISBLANK('datos GENERALES'!$C$10),"",'datos GENERALES'!$C$10))</f>
        <v/>
      </c>
      <c r="I484" s="42" t="str">
        <f>IF(ISBLANK($N484),"",IF(ISBLANK('datos GENERALES'!$D$10),"",'datos GENERALES'!$D$10))</f>
        <v/>
      </c>
      <c r="O484" s="48" t="str">
        <f>IFERROR(VLOOKUP(N484,ListaEspecies!$B$3:$D$45,2,FALSE),"")</f>
        <v/>
      </c>
      <c r="P484" s="96" t="str">
        <f>IFERROR(VLOOKUP(N484,ListaEspecies!$B$3:$D$45,3,FALSE),"")</f>
        <v/>
      </c>
      <c r="R484" s="42" t="str">
        <f>IF(ISBLANK($J484),"",IF(ISBLANK('datos GENERALES'!$B$15),"",'datos GENERALES'!$B$15))</f>
        <v/>
      </c>
      <c r="S484" s="49" t="str">
        <f t="shared" si="58"/>
        <v/>
      </c>
      <c r="T484" s="49" t="str">
        <f t="shared" si="59"/>
        <v/>
      </c>
      <c r="AA484" s="50" t="str">
        <f t="shared" si="63"/>
        <v/>
      </c>
      <c r="AE484" s="50" t="str">
        <f t="shared" si="60"/>
        <v/>
      </c>
      <c r="AI484" s="19" t="str">
        <f t="shared" si="61"/>
        <v/>
      </c>
      <c r="AJ484"/>
      <c r="AK484" s="19" t="str">
        <f t="shared" si="62"/>
        <v/>
      </c>
    </row>
    <row r="485" spans="1:37" x14ac:dyDescent="0.25">
      <c r="A485" s="42" t="str">
        <f t="shared" si="56"/>
        <v/>
      </c>
      <c r="B485" s="42" t="str">
        <f t="shared" si="57"/>
        <v/>
      </c>
      <c r="C485" s="42" t="str">
        <f>IF(ISBLANK($N485),"",IF(ISBLANK('datos GENERALES'!B$16),"",'datos GENERALES'!B$16))</f>
        <v/>
      </c>
      <c r="D485" s="43" t="str">
        <f>IF(ISBLANK($N485),"","SGBTM/AUTAROC/"&amp;'datos GENERALES'!B$5&amp;"_"&amp;'datos GENERALES'!C$5&amp;"_"&amp;'datos GENERALES'!D$5)</f>
        <v/>
      </c>
      <c r="E485" s="42" t="str">
        <f>IF(ISBLANK($N485),"",IF(ISBLANK('datos GENERALES'!$B$6),"",'datos GENERALES'!$B$6))</f>
        <v/>
      </c>
      <c r="F485" s="42" t="str">
        <f>IF(ISBLANK($N485),"",IF(ISBLANK('datos GENERALES'!$B$7),"",'datos GENERALES'!$B$7))</f>
        <v/>
      </c>
      <c r="G485" s="42" t="str">
        <f>IF(ISBLANK($N485),"",IF(ISBLANK('datos GENERALES'!$B$10),"",'datos GENERALES'!$B$10))</f>
        <v/>
      </c>
      <c r="H485" s="42" t="str">
        <f>IF(ISBLANK($N485),"",IF(ISBLANK('datos GENERALES'!$C$10),"",'datos GENERALES'!$C$10))</f>
        <v/>
      </c>
      <c r="I485" s="42" t="str">
        <f>IF(ISBLANK($N485),"",IF(ISBLANK('datos GENERALES'!$D$10),"",'datos GENERALES'!$D$10))</f>
        <v/>
      </c>
      <c r="O485" s="48" t="str">
        <f>IFERROR(VLOOKUP(N485,ListaEspecies!$B$3:$D$45,2,FALSE),"")</f>
        <v/>
      </c>
      <c r="P485" s="96" t="str">
        <f>IFERROR(VLOOKUP(N485,ListaEspecies!$B$3:$D$45,3,FALSE),"")</f>
        <v/>
      </c>
      <c r="R485" s="42" t="str">
        <f>IF(ISBLANK($J485),"",IF(ISBLANK('datos GENERALES'!$B$15),"",'datos GENERALES'!$B$15))</f>
        <v/>
      </c>
      <c r="S485" s="49" t="str">
        <f t="shared" si="58"/>
        <v/>
      </c>
      <c r="T485" s="49" t="str">
        <f t="shared" si="59"/>
        <v/>
      </c>
      <c r="AA485" s="50" t="str">
        <f t="shared" si="63"/>
        <v/>
      </c>
      <c r="AE485" s="50" t="str">
        <f t="shared" si="60"/>
        <v/>
      </c>
      <c r="AI485" s="19" t="str">
        <f t="shared" si="61"/>
        <v/>
      </c>
      <c r="AJ485"/>
      <c r="AK485" s="19" t="str">
        <f t="shared" si="62"/>
        <v/>
      </c>
    </row>
    <row r="486" spans="1:37" x14ac:dyDescent="0.25">
      <c r="A486" s="42" t="str">
        <f t="shared" si="56"/>
        <v/>
      </c>
      <c r="B486" s="42" t="str">
        <f t="shared" si="57"/>
        <v/>
      </c>
      <c r="C486" s="42" t="str">
        <f>IF(ISBLANK($N486),"",IF(ISBLANK('datos GENERALES'!B$16),"",'datos GENERALES'!B$16))</f>
        <v/>
      </c>
      <c r="D486" s="43" t="str">
        <f>IF(ISBLANK($N486),"","SGBTM/AUTAROC/"&amp;'datos GENERALES'!B$5&amp;"_"&amp;'datos GENERALES'!C$5&amp;"_"&amp;'datos GENERALES'!D$5)</f>
        <v/>
      </c>
      <c r="E486" s="42" t="str">
        <f>IF(ISBLANK($N486),"",IF(ISBLANK('datos GENERALES'!$B$6),"",'datos GENERALES'!$B$6))</f>
        <v/>
      </c>
      <c r="F486" s="42" t="str">
        <f>IF(ISBLANK($N486),"",IF(ISBLANK('datos GENERALES'!$B$7),"",'datos GENERALES'!$B$7))</f>
        <v/>
      </c>
      <c r="G486" s="42" t="str">
        <f>IF(ISBLANK($N486),"",IF(ISBLANK('datos GENERALES'!$B$10),"",'datos GENERALES'!$B$10))</f>
        <v/>
      </c>
      <c r="H486" s="42" t="str">
        <f>IF(ISBLANK($N486),"",IF(ISBLANK('datos GENERALES'!$C$10),"",'datos GENERALES'!$C$10))</f>
        <v/>
      </c>
      <c r="I486" s="42" t="str">
        <f>IF(ISBLANK($N486),"",IF(ISBLANK('datos GENERALES'!$D$10),"",'datos GENERALES'!$D$10))</f>
        <v/>
      </c>
      <c r="O486" s="48" t="str">
        <f>IFERROR(VLOOKUP(N486,ListaEspecies!$B$3:$D$45,2,FALSE),"")</f>
        <v/>
      </c>
      <c r="P486" s="96" t="str">
        <f>IFERROR(VLOOKUP(N486,ListaEspecies!$B$3:$D$45,3,FALSE),"")</f>
        <v/>
      </c>
      <c r="R486" s="42" t="str">
        <f>IF(ISBLANK($J486),"",IF(ISBLANK('datos GENERALES'!$B$15),"",'datos GENERALES'!$B$15))</f>
        <v/>
      </c>
      <c r="S486" s="49" t="str">
        <f t="shared" si="58"/>
        <v/>
      </c>
      <c r="T486" s="49" t="str">
        <f t="shared" si="59"/>
        <v/>
      </c>
      <c r="AA486" s="50" t="str">
        <f t="shared" si="63"/>
        <v/>
      </c>
      <c r="AE486" s="50" t="str">
        <f t="shared" si="60"/>
        <v/>
      </c>
      <c r="AI486" s="19" t="str">
        <f t="shared" si="61"/>
        <v/>
      </c>
      <c r="AJ486"/>
      <c r="AK486" s="19" t="str">
        <f t="shared" si="62"/>
        <v/>
      </c>
    </row>
    <row r="487" spans="1:37" x14ac:dyDescent="0.25">
      <c r="A487" s="42" t="str">
        <f t="shared" si="56"/>
        <v/>
      </c>
      <c r="B487" s="42" t="str">
        <f t="shared" si="57"/>
        <v/>
      </c>
      <c r="C487" s="42" t="str">
        <f>IF(ISBLANK($N487),"",IF(ISBLANK('datos GENERALES'!B$16),"",'datos GENERALES'!B$16))</f>
        <v/>
      </c>
      <c r="D487" s="43" t="str">
        <f>IF(ISBLANK($N487),"","SGBTM/AUTAROC/"&amp;'datos GENERALES'!B$5&amp;"_"&amp;'datos GENERALES'!C$5&amp;"_"&amp;'datos GENERALES'!D$5)</f>
        <v/>
      </c>
      <c r="E487" s="42" t="str">
        <f>IF(ISBLANK($N487),"",IF(ISBLANK('datos GENERALES'!$B$6),"",'datos GENERALES'!$B$6))</f>
        <v/>
      </c>
      <c r="F487" s="42" t="str">
        <f>IF(ISBLANK($N487),"",IF(ISBLANK('datos GENERALES'!$B$7),"",'datos GENERALES'!$B$7))</f>
        <v/>
      </c>
      <c r="G487" s="42" t="str">
        <f>IF(ISBLANK($N487),"",IF(ISBLANK('datos GENERALES'!$B$10),"",'datos GENERALES'!$B$10))</f>
        <v/>
      </c>
      <c r="H487" s="42" t="str">
        <f>IF(ISBLANK($N487),"",IF(ISBLANK('datos GENERALES'!$C$10),"",'datos GENERALES'!$C$10))</f>
        <v/>
      </c>
      <c r="I487" s="42" t="str">
        <f>IF(ISBLANK($N487),"",IF(ISBLANK('datos GENERALES'!$D$10),"",'datos GENERALES'!$D$10))</f>
        <v/>
      </c>
      <c r="O487" s="48" t="str">
        <f>IFERROR(VLOOKUP(N487,ListaEspecies!$B$3:$D$45,2,FALSE),"")</f>
        <v/>
      </c>
      <c r="P487" s="96" t="str">
        <f>IFERROR(VLOOKUP(N487,ListaEspecies!$B$3:$D$45,3,FALSE),"")</f>
        <v/>
      </c>
      <c r="R487" s="42" t="str">
        <f>IF(ISBLANK($J487),"",IF(ISBLANK('datos GENERALES'!$B$15),"",'datos GENERALES'!$B$15))</f>
        <v/>
      </c>
      <c r="S487" s="49" t="str">
        <f t="shared" si="58"/>
        <v/>
      </c>
      <c r="T487" s="49" t="str">
        <f t="shared" si="59"/>
        <v/>
      </c>
      <c r="AA487" s="50" t="str">
        <f t="shared" si="63"/>
        <v/>
      </c>
      <c r="AE487" s="50" t="str">
        <f t="shared" si="60"/>
        <v/>
      </c>
      <c r="AI487" s="19" t="str">
        <f t="shared" si="61"/>
        <v/>
      </c>
      <c r="AJ487"/>
      <c r="AK487" s="19" t="str">
        <f t="shared" si="62"/>
        <v/>
      </c>
    </row>
    <row r="488" spans="1:37" x14ac:dyDescent="0.25">
      <c r="A488" s="42" t="str">
        <f t="shared" si="56"/>
        <v/>
      </c>
      <c r="B488" s="42" t="str">
        <f t="shared" si="57"/>
        <v/>
      </c>
      <c r="C488" s="42" t="str">
        <f>IF(ISBLANK($N488),"",IF(ISBLANK('datos GENERALES'!B$16),"",'datos GENERALES'!B$16))</f>
        <v/>
      </c>
      <c r="D488" s="43" t="str">
        <f>IF(ISBLANK($N488),"","SGBTM/AUTAROC/"&amp;'datos GENERALES'!B$5&amp;"_"&amp;'datos GENERALES'!C$5&amp;"_"&amp;'datos GENERALES'!D$5)</f>
        <v/>
      </c>
      <c r="E488" s="42" t="str">
        <f>IF(ISBLANK($N488),"",IF(ISBLANK('datos GENERALES'!$B$6),"",'datos GENERALES'!$B$6))</f>
        <v/>
      </c>
      <c r="F488" s="42" t="str">
        <f>IF(ISBLANK($N488),"",IF(ISBLANK('datos GENERALES'!$B$7),"",'datos GENERALES'!$B$7))</f>
        <v/>
      </c>
      <c r="G488" s="42" t="str">
        <f>IF(ISBLANK($N488),"",IF(ISBLANK('datos GENERALES'!$B$10),"",'datos GENERALES'!$B$10))</f>
        <v/>
      </c>
      <c r="H488" s="42" t="str">
        <f>IF(ISBLANK($N488),"",IF(ISBLANK('datos GENERALES'!$C$10),"",'datos GENERALES'!$C$10))</f>
        <v/>
      </c>
      <c r="I488" s="42" t="str">
        <f>IF(ISBLANK($N488),"",IF(ISBLANK('datos GENERALES'!$D$10),"",'datos GENERALES'!$D$10))</f>
        <v/>
      </c>
      <c r="O488" s="48" t="str">
        <f>IFERROR(VLOOKUP(N488,ListaEspecies!$B$3:$D$45,2,FALSE),"")</f>
        <v/>
      </c>
      <c r="P488" s="96" t="str">
        <f>IFERROR(VLOOKUP(N488,ListaEspecies!$B$3:$D$45,3,FALSE),"")</f>
        <v/>
      </c>
      <c r="R488" s="42" t="str">
        <f>IF(ISBLANK($J488),"",IF(ISBLANK('datos GENERALES'!$B$15),"",'datos GENERALES'!$B$15))</f>
        <v/>
      </c>
      <c r="S488" s="49" t="str">
        <f t="shared" si="58"/>
        <v/>
      </c>
      <c r="T488" s="49" t="str">
        <f t="shared" si="59"/>
        <v/>
      </c>
      <c r="AA488" s="50" t="str">
        <f t="shared" si="63"/>
        <v/>
      </c>
      <c r="AE488" s="50" t="str">
        <f t="shared" si="60"/>
        <v/>
      </c>
      <c r="AI488" s="19" t="str">
        <f t="shared" si="61"/>
        <v/>
      </c>
      <c r="AJ488"/>
      <c r="AK488" s="19" t="str">
        <f t="shared" si="62"/>
        <v/>
      </c>
    </row>
    <row r="489" spans="1:37" x14ac:dyDescent="0.25">
      <c r="A489" s="42" t="str">
        <f t="shared" si="56"/>
        <v/>
      </c>
      <c r="B489" s="42" t="str">
        <f t="shared" si="57"/>
        <v/>
      </c>
      <c r="C489" s="42" t="str">
        <f>IF(ISBLANK($N489),"",IF(ISBLANK('datos GENERALES'!B$16),"",'datos GENERALES'!B$16))</f>
        <v/>
      </c>
      <c r="D489" s="43" t="str">
        <f>IF(ISBLANK($N489),"","SGBTM/AUTAROC/"&amp;'datos GENERALES'!B$5&amp;"_"&amp;'datos GENERALES'!C$5&amp;"_"&amp;'datos GENERALES'!D$5)</f>
        <v/>
      </c>
      <c r="E489" s="42" t="str">
        <f>IF(ISBLANK($N489),"",IF(ISBLANK('datos GENERALES'!$B$6),"",'datos GENERALES'!$B$6))</f>
        <v/>
      </c>
      <c r="F489" s="42" t="str">
        <f>IF(ISBLANK($N489),"",IF(ISBLANK('datos GENERALES'!$B$7),"",'datos GENERALES'!$B$7))</f>
        <v/>
      </c>
      <c r="G489" s="42" t="str">
        <f>IF(ISBLANK($N489),"",IF(ISBLANK('datos GENERALES'!$B$10),"",'datos GENERALES'!$B$10))</f>
        <v/>
      </c>
      <c r="H489" s="42" t="str">
        <f>IF(ISBLANK($N489),"",IF(ISBLANK('datos GENERALES'!$C$10),"",'datos GENERALES'!$C$10))</f>
        <v/>
      </c>
      <c r="I489" s="42" t="str">
        <f>IF(ISBLANK($N489),"",IF(ISBLANK('datos GENERALES'!$D$10),"",'datos GENERALES'!$D$10))</f>
        <v/>
      </c>
      <c r="O489" s="48" t="str">
        <f>IFERROR(VLOOKUP(N489,ListaEspecies!$B$3:$D$45,2,FALSE),"")</f>
        <v/>
      </c>
      <c r="P489" s="96" t="str">
        <f>IFERROR(VLOOKUP(N489,ListaEspecies!$B$3:$D$45,3,FALSE),"")</f>
        <v/>
      </c>
      <c r="R489" s="42" t="str">
        <f>IF(ISBLANK($J489),"",IF(ISBLANK('datos GENERALES'!$B$15),"",'datos GENERALES'!$B$15))</f>
        <v/>
      </c>
      <c r="S489" s="49" t="str">
        <f t="shared" si="58"/>
        <v/>
      </c>
      <c r="T489" s="49" t="str">
        <f t="shared" si="59"/>
        <v/>
      </c>
      <c r="AA489" s="50" t="str">
        <f t="shared" si="63"/>
        <v/>
      </c>
      <c r="AE489" s="50" t="str">
        <f t="shared" si="60"/>
        <v/>
      </c>
      <c r="AI489" s="19" t="str">
        <f t="shared" si="61"/>
        <v/>
      </c>
      <c r="AJ489"/>
      <c r="AK489" s="19" t="str">
        <f t="shared" si="62"/>
        <v/>
      </c>
    </row>
    <row r="490" spans="1:37" x14ac:dyDescent="0.25">
      <c r="A490" s="42" t="str">
        <f t="shared" si="56"/>
        <v/>
      </c>
      <c r="B490" s="42" t="str">
        <f t="shared" si="57"/>
        <v/>
      </c>
      <c r="C490" s="42" t="str">
        <f>IF(ISBLANK($N490),"",IF(ISBLANK('datos GENERALES'!B$16),"",'datos GENERALES'!B$16))</f>
        <v/>
      </c>
      <c r="D490" s="43" t="str">
        <f>IF(ISBLANK($N490),"","SGBTM/AUTAROC/"&amp;'datos GENERALES'!B$5&amp;"_"&amp;'datos GENERALES'!C$5&amp;"_"&amp;'datos GENERALES'!D$5)</f>
        <v/>
      </c>
      <c r="E490" s="42" t="str">
        <f>IF(ISBLANK($N490),"",IF(ISBLANK('datos GENERALES'!$B$6),"",'datos GENERALES'!$B$6))</f>
        <v/>
      </c>
      <c r="F490" s="42" t="str">
        <f>IF(ISBLANK($N490),"",IF(ISBLANK('datos GENERALES'!$B$7),"",'datos GENERALES'!$B$7))</f>
        <v/>
      </c>
      <c r="G490" s="42" t="str">
        <f>IF(ISBLANK($N490),"",IF(ISBLANK('datos GENERALES'!$B$10),"",'datos GENERALES'!$B$10))</f>
        <v/>
      </c>
      <c r="H490" s="42" t="str">
        <f>IF(ISBLANK($N490),"",IF(ISBLANK('datos GENERALES'!$C$10),"",'datos GENERALES'!$C$10))</f>
        <v/>
      </c>
      <c r="I490" s="42" t="str">
        <f>IF(ISBLANK($N490),"",IF(ISBLANK('datos GENERALES'!$D$10),"",'datos GENERALES'!$D$10))</f>
        <v/>
      </c>
      <c r="O490" s="48" t="str">
        <f>IFERROR(VLOOKUP(N490,ListaEspecies!$B$3:$D$45,2,FALSE),"")</f>
        <v/>
      </c>
      <c r="P490" s="96" t="str">
        <f>IFERROR(VLOOKUP(N490,ListaEspecies!$B$3:$D$45,3,FALSE),"")</f>
        <v/>
      </c>
      <c r="R490" s="42" t="str">
        <f>IF(ISBLANK($J490),"",IF(ISBLANK('datos GENERALES'!$B$15),"",'datos GENERALES'!$B$15))</f>
        <v/>
      </c>
      <c r="S490" s="49" t="str">
        <f t="shared" si="58"/>
        <v/>
      </c>
      <c r="T490" s="49" t="str">
        <f t="shared" si="59"/>
        <v/>
      </c>
      <c r="AA490" s="50" t="str">
        <f t="shared" si="63"/>
        <v/>
      </c>
      <c r="AE490" s="50" t="str">
        <f t="shared" si="60"/>
        <v/>
      </c>
      <c r="AI490" s="19" t="str">
        <f t="shared" si="61"/>
        <v/>
      </c>
      <c r="AJ490"/>
      <c r="AK490" s="19" t="str">
        <f t="shared" si="62"/>
        <v/>
      </c>
    </row>
    <row r="491" spans="1:37" x14ac:dyDescent="0.25">
      <c r="A491" s="42" t="str">
        <f t="shared" si="56"/>
        <v/>
      </c>
      <c r="B491" s="42" t="str">
        <f t="shared" si="57"/>
        <v/>
      </c>
      <c r="C491" s="42" t="str">
        <f>IF(ISBLANK($N491),"",IF(ISBLANK('datos GENERALES'!B$16),"",'datos GENERALES'!B$16))</f>
        <v/>
      </c>
      <c r="D491" s="43" t="str">
        <f>IF(ISBLANK($N491),"","SGBTM/AUTAROC/"&amp;'datos GENERALES'!B$5&amp;"_"&amp;'datos GENERALES'!C$5&amp;"_"&amp;'datos GENERALES'!D$5)</f>
        <v/>
      </c>
      <c r="E491" s="42" t="str">
        <f>IF(ISBLANK($N491),"",IF(ISBLANK('datos GENERALES'!$B$6),"",'datos GENERALES'!$B$6))</f>
        <v/>
      </c>
      <c r="F491" s="42" t="str">
        <f>IF(ISBLANK($N491),"",IF(ISBLANK('datos GENERALES'!$B$7),"",'datos GENERALES'!$B$7))</f>
        <v/>
      </c>
      <c r="G491" s="42" t="str">
        <f>IF(ISBLANK($N491),"",IF(ISBLANK('datos GENERALES'!$B$10),"",'datos GENERALES'!$B$10))</f>
        <v/>
      </c>
      <c r="H491" s="42" t="str">
        <f>IF(ISBLANK($N491),"",IF(ISBLANK('datos GENERALES'!$C$10),"",'datos GENERALES'!$C$10))</f>
        <v/>
      </c>
      <c r="I491" s="42" t="str">
        <f>IF(ISBLANK($N491),"",IF(ISBLANK('datos GENERALES'!$D$10),"",'datos GENERALES'!$D$10))</f>
        <v/>
      </c>
      <c r="O491" s="48" t="str">
        <f>IFERROR(VLOOKUP(N491,ListaEspecies!$B$3:$D$45,2,FALSE),"")</f>
        <v/>
      </c>
      <c r="P491" s="96" t="str">
        <f>IFERROR(VLOOKUP(N491,ListaEspecies!$B$3:$D$45,3,FALSE),"")</f>
        <v/>
      </c>
      <c r="R491" s="42" t="str">
        <f>IF(ISBLANK($J491),"",IF(ISBLANK('datos GENERALES'!$B$15),"",'datos GENERALES'!$B$15))</f>
        <v/>
      </c>
      <c r="S491" s="49" t="str">
        <f t="shared" si="58"/>
        <v/>
      </c>
      <c r="T491" s="49" t="str">
        <f t="shared" si="59"/>
        <v/>
      </c>
      <c r="AA491" s="50" t="str">
        <f t="shared" si="63"/>
        <v/>
      </c>
      <c r="AE491" s="50" t="str">
        <f t="shared" si="60"/>
        <v/>
      </c>
      <c r="AI491" s="19" t="str">
        <f t="shared" si="61"/>
        <v/>
      </c>
      <c r="AJ491"/>
      <c r="AK491" s="19" t="str">
        <f t="shared" si="62"/>
        <v/>
      </c>
    </row>
    <row r="492" spans="1:37" x14ac:dyDescent="0.25">
      <c r="A492" s="42" t="str">
        <f t="shared" si="56"/>
        <v/>
      </c>
      <c r="B492" s="42" t="str">
        <f t="shared" si="57"/>
        <v/>
      </c>
      <c r="C492" s="42" t="str">
        <f>IF(ISBLANK($N492),"",IF(ISBLANK('datos GENERALES'!B$16),"",'datos GENERALES'!B$16))</f>
        <v/>
      </c>
      <c r="D492" s="43" t="str">
        <f>IF(ISBLANK($N492),"","SGBTM/AUTAROC/"&amp;'datos GENERALES'!B$5&amp;"_"&amp;'datos GENERALES'!C$5&amp;"_"&amp;'datos GENERALES'!D$5)</f>
        <v/>
      </c>
      <c r="E492" s="42" t="str">
        <f>IF(ISBLANK($N492),"",IF(ISBLANK('datos GENERALES'!$B$6),"",'datos GENERALES'!$B$6))</f>
        <v/>
      </c>
      <c r="F492" s="42" t="str">
        <f>IF(ISBLANK($N492),"",IF(ISBLANK('datos GENERALES'!$B$7),"",'datos GENERALES'!$B$7))</f>
        <v/>
      </c>
      <c r="G492" s="42" t="str">
        <f>IF(ISBLANK($N492),"",IF(ISBLANK('datos GENERALES'!$B$10),"",'datos GENERALES'!$B$10))</f>
        <v/>
      </c>
      <c r="H492" s="42" t="str">
        <f>IF(ISBLANK($N492),"",IF(ISBLANK('datos GENERALES'!$C$10),"",'datos GENERALES'!$C$10))</f>
        <v/>
      </c>
      <c r="I492" s="42" t="str">
        <f>IF(ISBLANK($N492),"",IF(ISBLANK('datos GENERALES'!$D$10),"",'datos GENERALES'!$D$10))</f>
        <v/>
      </c>
      <c r="O492" s="48" t="str">
        <f>IFERROR(VLOOKUP(N492,ListaEspecies!$B$3:$D$45,2,FALSE),"")</f>
        <v/>
      </c>
      <c r="P492" s="96" t="str">
        <f>IFERROR(VLOOKUP(N492,ListaEspecies!$B$3:$D$45,3,FALSE),"")</f>
        <v/>
      </c>
      <c r="R492" s="42" t="str">
        <f>IF(ISBLANK($J492),"",IF(ISBLANK('datos GENERALES'!$B$15),"",'datos GENERALES'!$B$15))</f>
        <v/>
      </c>
      <c r="S492" s="49" t="str">
        <f t="shared" si="58"/>
        <v/>
      </c>
      <c r="T492" s="49" t="str">
        <f t="shared" si="59"/>
        <v/>
      </c>
      <c r="AA492" s="50" t="str">
        <f t="shared" si="63"/>
        <v/>
      </c>
      <c r="AE492" s="50" t="str">
        <f t="shared" si="60"/>
        <v/>
      </c>
      <c r="AI492" s="19" t="str">
        <f t="shared" si="61"/>
        <v/>
      </c>
      <c r="AJ492"/>
      <c r="AK492" s="19" t="str">
        <f t="shared" si="62"/>
        <v/>
      </c>
    </row>
    <row r="493" spans="1:37" x14ac:dyDescent="0.25">
      <c r="A493" s="42" t="str">
        <f t="shared" si="56"/>
        <v/>
      </c>
      <c r="B493" s="42" t="str">
        <f t="shared" si="57"/>
        <v/>
      </c>
      <c r="C493" s="42" t="str">
        <f>IF(ISBLANK($N493),"",IF(ISBLANK('datos GENERALES'!B$16),"",'datos GENERALES'!B$16))</f>
        <v/>
      </c>
      <c r="D493" s="43" t="str">
        <f>IF(ISBLANK($N493),"","SGBTM/AUTAROC/"&amp;'datos GENERALES'!B$5&amp;"_"&amp;'datos GENERALES'!C$5&amp;"_"&amp;'datos GENERALES'!D$5)</f>
        <v/>
      </c>
      <c r="E493" s="42" t="str">
        <f>IF(ISBLANK($N493),"",IF(ISBLANK('datos GENERALES'!$B$6),"",'datos GENERALES'!$B$6))</f>
        <v/>
      </c>
      <c r="F493" s="42" t="str">
        <f>IF(ISBLANK($N493),"",IF(ISBLANK('datos GENERALES'!$B$7),"",'datos GENERALES'!$B$7))</f>
        <v/>
      </c>
      <c r="G493" s="42" t="str">
        <f>IF(ISBLANK($N493),"",IF(ISBLANK('datos GENERALES'!$B$10),"",'datos GENERALES'!$B$10))</f>
        <v/>
      </c>
      <c r="H493" s="42" t="str">
        <f>IF(ISBLANK($N493),"",IF(ISBLANK('datos GENERALES'!$C$10),"",'datos GENERALES'!$C$10))</f>
        <v/>
      </c>
      <c r="I493" s="42" t="str">
        <f>IF(ISBLANK($N493),"",IF(ISBLANK('datos GENERALES'!$D$10),"",'datos GENERALES'!$D$10))</f>
        <v/>
      </c>
      <c r="O493" s="48" t="str">
        <f>IFERROR(VLOOKUP(N493,ListaEspecies!$B$3:$D$45,2,FALSE),"")</f>
        <v/>
      </c>
      <c r="P493" s="96" t="str">
        <f>IFERROR(VLOOKUP(N493,ListaEspecies!$B$3:$D$45,3,FALSE),"")</f>
        <v/>
      </c>
      <c r="R493" s="42" t="str">
        <f>IF(ISBLANK($J493),"",IF(ISBLANK('datos GENERALES'!$B$15),"",'datos GENERALES'!$B$15))</f>
        <v/>
      </c>
      <c r="S493" s="49" t="str">
        <f t="shared" si="58"/>
        <v/>
      </c>
      <c r="T493" s="49" t="str">
        <f t="shared" si="59"/>
        <v/>
      </c>
      <c r="AA493" s="50" t="str">
        <f t="shared" si="63"/>
        <v/>
      </c>
      <c r="AE493" s="50" t="str">
        <f t="shared" si="60"/>
        <v/>
      </c>
      <c r="AI493" s="19" t="str">
        <f t="shared" si="61"/>
        <v/>
      </c>
      <c r="AJ493"/>
      <c r="AK493" s="19" t="str">
        <f t="shared" si="62"/>
        <v/>
      </c>
    </row>
    <row r="494" spans="1:37" x14ac:dyDescent="0.25">
      <c r="A494" s="42" t="str">
        <f t="shared" si="56"/>
        <v/>
      </c>
      <c r="B494" s="42" t="str">
        <f t="shared" si="57"/>
        <v/>
      </c>
      <c r="C494" s="42" t="str">
        <f>IF(ISBLANK($N494),"",IF(ISBLANK('datos GENERALES'!B$16),"",'datos GENERALES'!B$16))</f>
        <v/>
      </c>
      <c r="D494" s="43" t="str">
        <f>IF(ISBLANK($N494),"","SGBTM/AUTAROC/"&amp;'datos GENERALES'!B$5&amp;"_"&amp;'datos GENERALES'!C$5&amp;"_"&amp;'datos GENERALES'!D$5)</f>
        <v/>
      </c>
      <c r="E494" s="42" t="str">
        <f>IF(ISBLANK($N494),"",IF(ISBLANK('datos GENERALES'!$B$6),"",'datos GENERALES'!$B$6))</f>
        <v/>
      </c>
      <c r="F494" s="42" t="str">
        <f>IF(ISBLANK($N494),"",IF(ISBLANK('datos GENERALES'!$B$7),"",'datos GENERALES'!$B$7))</f>
        <v/>
      </c>
      <c r="G494" s="42" t="str">
        <f>IF(ISBLANK($N494),"",IF(ISBLANK('datos GENERALES'!$B$10),"",'datos GENERALES'!$B$10))</f>
        <v/>
      </c>
      <c r="H494" s="42" t="str">
        <f>IF(ISBLANK($N494),"",IF(ISBLANK('datos GENERALES'!$C$10),"",'datos GENERALES'!$C$10))</f>
        <v/>
      </c>
      <c r="I494" s="42" t="str">
        <f>IF(ISBLANK($N494),"",IF(ISBLANK('datos GENERALES'!$D$10),"",'datos GENERALES'!$D$10))</f>
        <v/>
      </c>
      <c r="O494" s="48" t="str">
        <f>IFERROR(VLOOKUP(N494,ListaEspecies!$B$3:$D$45,2,FALSE),"")</f>
        <v/>
      </c>
      <c r="P494" s="96" t="str">
        <f>IFERROR(VLOOKUP(N494,ListaEspecies!$B$3:$D$45,3,FALSE),"")</f>
        <v/>
      </c>
      <c r="R494" s="42" t="str">
        <f>IF(ISBLANK($J494),"",IF(ISBLANK('datos GENERALES'!$B$15),"",'datos GENERALES'!$B$15))</f>
        <v/>
      </c>
      <c r="S494" s="49" t="str">
        <f t="shared" si="58"/>
        <v/>
      </c>
      <c r="T494" s="49" t="str">
        <f t="shared" si="59"/>
        <v/>
      </c>
      <c r="AA494" s="50" t="str">
        <f t="shared" si="63"/>
        <v/>
      </c>
      <c r="AE494" s="50" t="str">
        <f t="shared" si="60"/>
        <v/>
      </c>
      <c r="AI494" s="19" t="str">
        <f t="shared" si="61"/>
        <v/>
      </c>
      <c r="AJ494"/>
      <c r="AK494" s="19" t="str">
        <f t="shared" si="62"/>
        <v/>
      </c>
    </row>
    <row r="495" spans="1:37" x14ac:dyDescent="0.25">
      <c r="A495" s="42" t="str">
        <f t="shared" si="56"/>
        <v/>
      </c>
      <c r="B495" s="42" t="str">
        <f t="shared" si="57"/>
        <v/>
      </c>
      <c r="C495" s="42" t="str">
        <f>IF(ISBLANK($N495),"",IF(ISBLANK('datos GENERALES'!B$16),"",'datos GENERALES'!B$16))</f>
        <v/>
      </c>
      <c r="D495" s="43" t="str">
        <f>IF(ISBLANK($N495),"","SGBTM/AUTAROC/"&amp;'datos GENERALES'!B$5&amp;"_"&amp;'datos GENERALES'!C$5&amp;"_"&amp;'datos GENERALES'!D$5)</f>
        <v/>
      </c>
      <c r="E495" s="42" t="str">
        <f>IF(ISBLANK($N495),"",IF(ISBLANK('datos GENERALES'!$B$6),"",'datos GENERALES'!$B$6))</f>
        <v/>
      </c>
      <c r="F495" s="42" t="str">
        <f>IF(ISBLANK($N495),"",IF(ISBLANK('datos GENERALES'!$B$7),"",'datos GENERALES'!$B$7))</f>
        <v/>
      </c>
      <c r="G495" s="42" t="str">
        <f>IF(ISBLANK($N495),"",IF(ISBLANK('datos GENERALES'!$B$10),"",'datos GENERALES'!$B$10))</f>
        <v/>
      </c>
      <c r="H495" s="42" t="str">
        <f>IF(ISBLANK($N495),"",IF(ISBLANK('datos GENERALES'!$C$10),"",'datos GENERALES'!$C$10))</f>
        <v/>
      </c>
      <c r="I495" s="42" t="str">
        <f>IF(ISBLANK($N495),"",IF(ISBLANK('datos GENERALES'!$D$10),"",'datos GENERALES'!$D$10))</f>
        <v/>
      </c>
      <c r="O495" s="48" t="str">
        <f>IFERROR(VLOOKUP(N495,ListaEspecies!$B$3:$D$45,2,FALSE),"")</f>
        <v/>
      </c>
      <c r="P495" s="96" t="str">
        <f>IFERROR(VLOOKUP(N495,ListaEspecies!$B$3:$D$45,3,FALSE),"")</f>
        <v/>
      </c>
      <c r="R495" s="42" t="str">
        <f>IF(ISBLANK($J495),"",IF(ISBLANK('datos GENERALES'!$B$15),"",'datos GENERALES'!$B$15))</f>
        <v/>
      </c>
      <c r="S495" s="49" t="str">
        <f t="shared" si="58"/>
        <v/>
      </c>
      <c r="T495" s="49" t="str">
        <f t="shared" si="59"/>
        <v/>
      </c>
      <c r="AA495" s="50" t="str">
        <f t="shared" si="63"/>
        <v/>
      </c>
      <c r="AE495" s="50" t="str">
        <f t="shared" si="60"/>
        <v/>
      </c>
      <c r="AI495" s="19" t="str">
        <f t="shared" si="61"/>
        <v/>
      </c>
      <c r="AJ495"/>
      <c r="AK495" s="19" t="str">
        <f t="shared" si="62"/>
        <v/>
      </c>
    </row>
    <row r="496" spans="1:37" x14ac:dyDescent="0.25">
      <c r="A496" s="42" t="str">
        <f t="shared" si="56"/>
        <v/>
      </c>
      <c r="B496" s="42" t="str">
        <f t="shared" si="57"/>
        <v/>
      </c>
      <c r="C496" s="42" t="str">
        <f>IF(ISBLANK($N496),"",IF(ISBLANK('datos GENERALES'!B$16),"",'datos GENERALES'!B$16))</f>
        <v/>
      </c>
      <c r="D496" s="43" t="str">
        <f>IF(ISBLANK($N496),"","SGBTM/AUTAROC/"&amp;'datos GENERALES'!B$5&amp;"_"&amp;'datos GENERALES'!C$5&amp;"_"&amp;'datos GENERALES'!D$5)</f>
        <v/>
      </c>
      <c r="E496" s="42" t="str">
        <f>IF(ISBLANK($N496),"",IF(ISBLANK('datos GENERALES'!$B$6),"",'datos GENERALES'!$B$6))</f>
        <v/>
      </c>
      <c r="F496" s="42" t="str">
        <f>IF(ISBLANK($N496),"",IF(ISBLANK('datos GENERALES'!$B$7),"",'datos GENERALES'!$B$7))</f>
        <v/>
      </c>
      <c r="G496" s="42" t="str">
        <f>IF(ISBLANK($N496),"",IF(ISBLANK('datos GENERALES'!$B$10),"",'datos GENERALES'!$B$10))</f>
        <v/>
      </c>
      <c r="H496" s="42" t="str">
        <f>IF(ISBLANK($N496),"",IF(ISBLANK('datos GENERALES'!$C$10),"",'datos GENERALES'!$C$10))</f>
        <v/>
      </c>
      <c r="I496" s="42" t="str">
        <f>IF(ISBLANK($N496),"",IF(ISBLANK('datos GENERALES'!$D$10),"",'datos GENERALES'!$D$10))</f>
        <v/>
      </c>
      <c r="O496" s="48" t="str">
        <f>IFERROR(VLOOKUP(N496,ListaEspecies!$B$3:$D$45,2,FALSE),"")</f>
        <v/>
      </c>
      <c r="P496" s="96" t="str">
        <f>IFERROR(VLOOKUP(N496,ListaEspecies!$B$3:$D$45,3,FALSE),"")</f>
        <v/>
      </c>
      <c r="R496" s="42" t="str">
        <f>IF(ISBLANK($J496),"",IF(ISBLANK('datos GENERALES'!$B$15),"",'datos GENERALES'!$B$15))</f>
        <v/>
      </c>
      <c r="S496" s="49" t="str">
        <f t="shared" si="58"/>
        <v/>
      </c>
      <c r="T496" s="49" t="str">
        <f t="shared" si="59"/>
        <v/>
      </c>
      <c r="AA496" s="50" t="str">
        <f t="shared" si="63"/>
        <v/>
      </c>
      <c r="AE496" s="50" t="str">
        <f t="shared" si="60"/>
        <v/>
      </c>
      <c r="AI496" s="19" t="str">
        <f t="shared" si="61"/>
        <v/>
      </c>
      <c r="AJ496"/>
      <c r="AK496" s="19" t="str">
        <f t="shared" si="62"/>
        <v/>
      </c>
    </row>
    <row r="497" spans="1:37" x14ac:dyDescent="0.25">
      <c r="A497" s="42" t="str">
        <f t="shared" si="56"/>
        <v/>
      </c>
      <c r="B497" s="42" t="str">
        <f t="shared" si="57"/>
        <v/>
      </c>
      <c r="C497" s="42" t="str">
        <f>IF(ISBLANK($N497),"",IF(ISBLANK('datos GENERALES'!B$16),"",'datos GENERALES'!B$16))</f>
        <v/>
      </c>
      <c r="D497" s="43" t="str">
        <f>IF(ISBLANK($N497),"","SGBTM/AUTAROC/"&amp;'datos GENERALES'!B$5&amp;"_"&amp;'datos GENERALES'!C$5&amp;"_"&amp;'datos GENERALES'!D$5)</f>
        <v/>
      </c>
      <c r="E497" s="42" t="str">
        <f>IF(ISBLANK($N497),"",IF(ISBLANK('datos GENERALES'!$B$6),"",'datos GENERALES'!$B$6))</f>
        <v/>
      </c>
      <c r="F497" s="42" t="str">
        <f>IF(ISBLANK($N497),"",IF(ISBLANK('datos GENERALES'!$B$7),"",'datos GENERALES'!$B$7))</f>
        <v/>
      </c>
      <c r="G497" s="42" t="str">
        <f>IF(ISBLANK($N497),"",IF(ISBLANK('datos GENERALES'!$B$10),"",'datos GENERALES'!$B$10))</f>
        <v/>
      </c>
      <c r="H497" s="42" t="str">
        <f>IF(ISBLANK($N497),"",IF(ISBLANK('datos GENERALES'!$C$10),"",'datos GENERALES'!$C$10))</f>
        <v/>
      </c>
      <c r="I497" s="42" t="str">
        <f>IF(ISBLANK($N497),"",IF(ISBLANK('datos GENERALES'!$D$10),"",'datos GENERALES'!$D$10))</f>
        <v/>
      </c>
      <c r="O497" s="48" t="str">
        <f>IFERROR(VLOOKUP(N497,ListaEspecies!$B$3:$D$45,2,FALSE),"")</f>
        <v/>
      </c>
      <c r="P497" s="96" t="str">
        <f>IFERROR(VLOOKUP(N497,ListaEspecies!$B$3:$D$45,3,FALSE),"")</f>
        <v/>
      </c>
      <c r="R497" s="42" t="str">
        <f>IF(ISBLANK($J497),"",IF(ISBLANK('datos GENERALES'!$B$15),"",'datos GENERALES'!$B$15))</f>
        <v/>
      </c>
      <c r="S497" s="49" t="str">
        <f t="shared" si="58"/>
        <v/>
      </c>
      <c r="T497" s="49" t="str">
        <f t="shared" si="59"/>
        <v/>
      </c>
      <c r="AA497" s="50" t="str">
        <f t="shared" si="63"/>
        <v/>
      </c>
      <c r="AE497" s="50" t="str">
        <f t="shared" si="60"/>
        <v/>
      </c>
      <c r="AI497" s="19" t="str">
        <f t="shared" si="61"/>
        <v/>
      </c>
      <c r="AJ497"/>
      <c r="AK497" s="19" t="str">
        <f t="shared" si="62"/>
        <v/>
      </c>
    </row>
    <row r="498" spans="1:37" x14ac:dyDescent="0.25">
      <c r="A498" s="42" t="str">
        <f t="shared" si="56"/>
        <v/>
      </c>
      <c r="B498" s="42" t="str">
        <f t="shared" si="57"/>
        <v/>
      </c>
      <c r="C498" s="42" t="str">
        <f>IF(ISBLANK($N498),"",IF(ISBLANK('datos GENERALES'!B$16),"",'datos GENERALES'!B$16))</f>
        <v/>
      </c>
      <c r="D498" s="43" t="str">
        <f>IF(ISBLANK($N498),"","SGBTM/AUTAROC/"&amp;'datos GENERALES'!B$5&amp;"_"&amp;'datos GENERALES'!C$5&amp;"_"&amp;'datos GENERALES'!D$5)</f>
        <v/>
      </c>
      <c r="E498" s="42" t="str">
        <f>IF(ISBLANK($N498),"",IF(ISBLANK('datos GENERALES'!$B$6),"",'datos GENERALES'!$B$6))</f>
        <v/>
      </c>
      <c r="F498" s="42" t="str">
        <f>IF(ISBLANK($N498),"",IF(ISBLANK('datos GENERALES'!$B$7),"",'datos GENERALES'!$B$7))</f>
        <v/>
      </c>
      <c r="G498" s="42" t="str">
        <f>IF(ISBLANK($N498),"",IF(ISBLANK('datos GENERALES'!$B$10),"",'datos GENERALES'!$B$10))</f>
        <v/>
      </c>
      <c r="H498" s="42" t="str">
        <f>IF(ISBLANK($N498),"",IF(ISBLANK('datos GENERALES'!$C$10),"",'datos GENERALES'!$C$10))</f>
        <v/>
      </c>
      <c r="I498" s="42" t="str">
        <f>IF(ISBLANK($N498),"",IF(ISBLANK('datos GENERALES'!$D$10),"",'datos GENERALES'!$D$10))</f>
        <v/>
      </c>
      <c r="O498" s="48" t="str">
        <f>IFERROR(VLOOKUP(N498,ListaEspecies!$B$3:$D$45,2,FALSE),"")</f>
        <v/>
      </c>
      <c r="P498" s="96" t="str">
        <f>IFERROR(VLOOKUP(N498,ListaEspecies!$B$3:$D$45,3,FALSE),"")</f>
        <v/>
      </c>
      <c r="R498" s="42" t="str">
        <f>IF(ISBLANK($J498),"",IF(ISBLANK('datos GENERALES'!$B$15),"",'datos GENERALES'!$B$15))</f>
        <v/>
      </c>
      <c r="S498" s="49" t="str">
        <f t="shared" si="58"/>
        <v/>
      </c>
      <c r="T498" s="49" t="str">
        <f t="shared" si="59"/>
        <v/>
      </c>
      <c r="AA498" s="50" t="str">
        <f t="shared" si="63"/>
        <v/>
      </c>
      <c r="AE498" s="50" t="str">
        <f t="shared" si="60"/>
        <v/>
      </c>
      <c r="AI498" s="19" t="str">
        <f t="shared" si="61"/>
        <v/>
      </c>
      <c r="AJ498"/>
      <c r="AK498" s="19" t="str">
        <f t="shared" si="62"/>
        <v/>
      </c>
    </row>
    <row r="499" spans="1:37" x14ac:dyDescent="0.25">
      <c r="A499" s="42" t="str">
        <f t="shared" si="56"/>
        <v/>
      </c>
      <c r="B499" s="42" t="str">
        <f t="shared" si="57"/>
        <v/>
      </c>
      <c r="C499" s="42" t="str">
        <f>IF(ISBLANK($N499),"",IF(ISBLANK('datos GENERALES'!B$16),"",'datos GENERALES'!B$16))</f>
        <v/>
      </c>
      <c r="D499" s="43" t="str">
        <f>IF(ISBLANK($N499),"","SGBTM/AUTAROC/"&amp;'datos GENERALES'!B$5&amp;"_"&amp;'datos GENERALES'!C$5&amp;"_"&amp;'datos GENERALES'!D$5)</f>
        <v/>
      </c>
      <c r="E499" s="42" t="str">
        <f>IF(ISBLANK($N499),"",IF(ISBLANK('datos GENERALES'!$B$6),"",'datos GENERALES'!$B$6))</f>
        <v/>
      </c>
      <c r="F499" s="42" t="str">
        <f>IF(ISBLANK($N499),"",IF(ISBLANK('datos GENERALES'!$B$7),"",'datos GENERALES'!$B$7))</f>
        <v/>
      </c>
      <c r="G499" s="42" t="str">
        <f>IF(ISBLANK($N499),"",IF(ISBLANK('datos GENERALES'!$B$10),"",'datos GENERALES'!$B$10))</f>
        <v/>
      </c>
      <c r="H499" s="42" t="str">
        <f>IF(ISBLANK($N499),"",IF(ISBLANK('datos GENERALES'!$C$10),"",'datos GENERALES'!$C$10))</f>
        <v/>
      </c>
      <c r="I499" s="42" t="str">
        <f>IF(ISBLANK($N499),"",IF(ISBLANK('datos GENERALES'!$D$10),"",'datos GENERALES'!$D$10))</f>
        <v/>
      </c>
      <c r="O499" s="48" t="str">
        <f>IFERROR(VLOOKUP(N499,ListaEspecies!$B$3:$D$45,2,FALSE),"")</f>
        <v/>
      </c>
      <c r="P499" s="96" t="str">
        <f>IFERROR(VLOOKUP(N499,ListaEspecies!$B$3:$D$45,3,FALSE),"")</f>
        <v/>
      </c>
      <c r="R499" s="42" t="str">
        <f>IF(ISBLANK($J499),"",IF(ISBLANK('datos GENERALES'!$B$15),"",'datos GENERALES'!$B$15))</f>
        <v/>
      </c>
      <c r="S499" s="49" t="str">
        <f t="shared" si="58"/>
        <v/>
      </c>
      <c r="T499" s="49" t="str">
        <f t="shared" si="59"/>
        <v/>
      </c>
      <c r="AA499" s="50" t="str">
        <f t="shared" si="63"/>
        <v/>
      </c>
      <c r="AE499" s="50" t="str">
        <f t="shared" si="60"/>
        <v/>
      </c>
      <c r="AI499" s="19" t="str">
        <f t="shared" si="61"/>
        <v/>
      </c>
      <c r="AJ499"/>
      <c r="AK499" s="19" t="str">
        <f t="shared" si="62"/>
        <v/>
      </c>
    </row>
    <row r="500" spans="1:37" x14ac:dyDescent="0.25">
      <c r="A500" s="42" t="str">
        <f t="shared" si="56"/>
        <v/>
      </c>
      <c r="B500" s="42" t="str">
        <f t="shared" si="57"/>
        <v/>
      </c>
      <c r="C500" s="42" t="str">
        <f>IF(ISBLANK($N500),"",IF(ISBLANK('datos GENERALES'!B$16),"",'datos GENERALES'!B$16))</f>
        <v/>
      </c>
      <c r="D500" s="43" t="str">
        <f>IF(ISBLANK($N500),"","SGBTM/AUTAROC/"&amp;'datos GENERALES'!B$5&amp;"_"&amp;'datos GENERALES'!C$5&amp;"_"&amp;'datos GENERALES'!D$5)</f>
        <v/>
      </c>
      <c r="E500" s="42" t="str">
        <f>IF(ISBLANK($N500),"",IF(ISBLANK('datos GENERALES'!$B$6),"",'datos GENERALES'!$B$6))</f>
        <v/>
      </c>
      <c r="F500" s="42" t="str">
        <f>IF(ISBLANK($N500),"",IF(ISBLANK('datos GENERALES'!$B$7),"",'datos GENERALES'!$B$7))</f>
        <v/>
      </c>
      <c r="G500" s="42" t="str">
        <f>IF(ISBLANK($N500),"",IF(ISBLANK('datos GENERALES'!$B$10),"",'datos GENERALES'!$B$10))</f>
        <v/>
      </c>
      <c r="H500" s="42" t="str">
        <f>IF(ISBLANK($N500),"",IF(ISBLANK('datos GENERALES'!$C$10),"",'datos GENERALES'!$C$10))</f>
        <v/>
      </c>
      <c r="I500" s="42" t="str">
        <f>IF(ISBLANK($N500),"",IF(ISBLANK('datos GENERALES'!$D$10),"",'datos GENERALES'!$D$10))</f>
        <v/>
      </c>
      <c r="O500" s="48" t="str">
        <f>IFERROR(VLOOKUP(N500,ListaEspecies!$B$3:$D$45,2,FALSE),"")</f>
        <v/>
      </c>
      <c r="P500" s="96" t="str">
        <f>IFERROR(VLOOKUP(N500,ListaEspecies!$B$3:$D$45,3,FALSE),"")</f>
        <v/>
      </c>
      <c r="R500" s="42" t="str">
        <f>IF(ISBLANK($J500),"",IF(ISBLANK('datos GENERALES'!$B$15),"",'datos GENERALES'!$B$15))</f>
        <v/>
      </c>
      <c r="S500" s="49" t="str">
        <f t="shared" si="58"/>
        <v/>
      </c>
      <c r="T500" s="49" t="str">
        <f t="shared" si="59"/>
        <v/>
      </c>
      <c r="AA500" s="50" t="str">
        <f t="shared" si="63"/>
        <v/>
      </c>
      <c r="AE500" s="50" t="str">
        <f t="shared" si="60"/>
        <v/>
      </c>
      <c r="AI500" s="19" t="str">
        <f t="shared" si="61"/>
        <v/>
      </c>
      <c r="AJ500"/>
      <c r="AK500" s="19" t="str">
        <f t="shared" si="62"/>
        <v/>
      </c>
    </row>
    <row r="501" spans="1:37" x14ac:dyDescent="0.25">
      <c r="A501" s="42" t="str">
        <f t="shared" si="56"/>
        <v/>
      </c>
      <c r="B501" s="42" t="str">
        <f t="shared" si="57"/>
        <v/>
      </c>
      <c r="C501" s="42" t="str">
        <f>IF(ISBLANK($N501),"",IF(ISBLANK('datos GENERALES'!B$16),"",'datos GENERALES'!B$16))</f>
        <v/>
      </c>
      <c r="D501" s="43" t="str">
        <f>IF(ISBLANK($N501),"","SGBTM/AUTAROC/"&amp;'datos GENERALES'!B$5&amp;"_"&amp;'datos GENERALES'!C$5&amp;"_"&amp;'datos GENERALES'!D$5)</f>
        <v/>
      </c>
      <c r="E501" s="42" t="str">
        <f>IF(ISBLANK($N501),"",IF(ISBLANK('datos GENERALES'!$B$6),"",'datos GENERALES'!$B$6))</f>
        <v/>
      </c>
      <c r="F501" s="42" t="str">
        <f>IF(ISBLANK($N501),"",IF(ISBLANK('datos GENERALES'!$B$7),"",'datos GENERALES'!$B$7))</f>
        <v/>
      </c>
      <c r="G501" s="42" t="str">
        <f>IF(ISBLANK($N501),"",IF(ISBLANK('datos GENERALES'!$B$10),"",'datos GENERALES'!$B$10))</f>
        <v/>
      </c>
      <c r="H501" s="42" t="str">
        <f>IF(ISBLANK($N501),"",IF(ISBLANK('datos GENERALES'!$C$10),"",'datos GENERALES'!$C$10))</f>
        <v/>
      </c>
      <c r="I501" s="42" t="str">
        <f>IF(ISBLANK($N501),"",IF(ISBLANK('datos GENERALES'!$D$10),"",'datos GENERALES'!$D$10))</f>
        <v/>
      </c>
      <c r="O501" s="48" t="str">
        <f>IFERROR(VLOOKUP(N501,ListaEspecies!$B$3:$D$45,2,FALSE),"")</f>
        <v/>
      </c>
      <c r="P501" s="96" t="str">
        <f>IFERROR(VLOOKUP(N501,ListaEspecies!$B$3:$D$45,3,FALSE),"")</f>
        <v/>
      </c>
      <c r="R501" s="42" t="str">
        <f>IF(ISBLANK($J501),"",IF(ISBLANK('datos GENERALES'!$B$15),"",'datos GENERALES'!$B$15))</f>
        <v/>
      </c>
      <c r="S501" s="49" t="str">
        <f t="shared" si="58"/>
        <v/>
      </c>
      <c r="T501" s="49" t="str">
        <f t="shared" si="59"/>
        <v/>
      </c>
      <c r="AA501" s="50" t="str">
        <f t="shared" si="63"/>
        <v/>
      </c>
      <c r="AE501" s="50" t="str">
        <f t="shared" si="60"/>
        <v/>
      </c>
      <c r="AI501" s="19" t="str">
        <f t="shared" si="61"/>
        <v/>
      </c>
      <c r="AJ501"/>
      <c r="AK501" s="19" t="str">
        <f t="shared" si="62"/>
        <v/>
      </c>
    </row>
    <row r="502" spans="1:37" x14ac:dyDescent="0.25">
      <c r="A502" s="42" t="str">
        <f t="shared" si="56"/>
        <v/>
      </c>
      <c r="B502" s="42" t="str">
        <f t="shared" si="57"/>
        <v/>
      </c>
      <c r="C502" s="42" t="str">
        <f>IF(ISBLANK($N502),"",IF(ISBLANK('datos GENERALES'!B$16),"",'datos GENERALES'!B$16))</f>
        <v/>
      </c>
      <c r="D502" s="43" t="str">
        <f>IF(ISBLANK($N502),"","SGBTM/AUTAROC/"&amp;'datos GENERALES'!B$5&amp;"_"&amp;'datos GENERALES'!C$5&amp;"_"&amp;'datos GENERALES'!D$5)</f>
        <v/>
      </c>
      <c r="E502" s="42" t="str">
        <f>IF(ISBLANK($N502),"",IF(ISBLANK('datos GENERALES'!$B$6),"",'datos GENERALES'!$B$6))</f>
        <v/>
      </c>
      <c r="F502" s="42" t="str">
        <f>IF(ISBLANK($N502),"",IF(ISBLANK('datos GENERALES'!$B$7),"",'datos GENERALES'!$B$7))</f>
        <v/>
      </c>
      <c r="G502" s="42" t="str">
        <f>IF(ISBLANK($N502),"",IF(ISBLANK('datos GENERALES'!$B$10),"",'datos GENERALES'!$B$10))</f>
        <v/>
      </c>
      <c r="H502" s="42" t="str">
        <f>IF(ISBLANK($N502),"",IF(ISBLANK('datos GENERALES'!$C$10),"",'datos GENERALES'!$C$10))</f>
        <v/>
      </c>
      <c r="I502" s="42" t="str">
        <f>IF(ISBLANK($N502),"",IF(ISBLANK('datos GENERALES'!$D$10),"",'datos GENERALES'!$D$10))</f>
        <v/>
      </c>
      <c r="O502" s="48" t="str">
        <f>IFERROR(VLOOKUP(N502,ListaEspecies!$B$3:$D$45,2,FALSE),"")</f>
        <v/>
      </c>
      <c r="P502" s="96" t="str">
        <f>IFERROR(VLOOKUP(N502,ListaEspecies!$B$3:$D$45,3,FALSE),"")</f>
        <v/>
      </c>
      <c r="R502" s="42" t="str">
        <f>IF(ISBLANK($J502),"",IF(ISBLANK('datos GENERALES'!$B$15),"",'datos GENERALES'!$B$15))</f>
        <v/>
      </c>
      <c r="S502" s="49" t="str">
        <f t="shared" si="58"/>
        <v/>
      </c>
      <c r="T502" s="49" t="str">
        <f t="shared" si="59"/>
        <v/>
      </c>
      <c r="AA502" s="50" t="str">
        <f t="shared" si="63"/>
        <v/>
      </c>
      <c r="AE502" s="50" t="str">
        <f t="shared" si="60"/>
        <v/>
      </c>
      <c r="AI502" s="19" t="str">
        <f t="shared" si="61"/>
        <v/>
      </c>
      <c r="AJ502"/>
      <c r="AK502" s="19" t="str">
        <f t="shared" si="62"/>
        <v/>
      </c>
    </row>
    <row r="503" spans="1:37" x14ac:dyDescent="0.25">
      <c r="A503" s="42" t="str">
        <f t="shared" si="56"/>
        <v/>
      </c>
      <c r="B503" s="42" t="str">
        <f t="shared" si="57"/>
        <v/>
      </c>
      <c r="C503" s="42" t="str">
        <f>IF(ISBLANK($N503),"",IF(ISBLANK('datos GENERALES'!B$16),"",'datos GENERALES'!B$16))</f>
        <v/>
      </c>
      <c r="D503" s="43" t="str">
        <f>IF(ISBLANK($N503),"","SGBTM/AUTAROC/"&amp;'datos GENERALES'!B$5&amp;"_"&amp;'datos GENERALES'!C$5&amp;"_"&amp;'datos GENERALES'!D$5)</f>
        <v/>
      </c>
      <c r="E503" s="42" t="str">
        <f>IF(ISBLANK($N503),"",IF(ISBLANK('datos GENERALES'!$B$6),"",'datos GENERALES'!$B$6))</f>
        <v/>
      </c>
      <c r="F503" s="42" t="str">
        <f>IF(ISBLANK($N503),"",IF(ISBLANK('datos GENERALES'!$B$7),"",'datos GENERALES'!$B$7))</f>
        <v/>
      </c>
      <c r="G503" s="42" t="str">
        <f>IF(ISBLANK($N503),"",IF(ISBLANK('datos GENERALES'!$B$10),"",'datos GENERALES'!$B$10))</f>
        <v/>
      </c>
      <c r="H503" s="42" t="str">
        <f>IF(ISBLANK($N503),"",IF(ISBLANK('datos GENERALES'!$C$10),"",'datos GENERALES'!$C$10))</f>
        <v/>
      </c>
      <c r="I503" s="42" t="str">
        <f>IF(ISBLANK($N503),"",IF(ISBLANK('datos GENERALES'!$D$10),"",'datos GENERALES'!$D$10))</f>
        <v/>
      </c>
      <c r="O503" s="48" t="str">
        <f>IFERROR(VLOOKUP(N503,ListaEspecies!$B$3:$D$45,2,FALSE),"")</f>
        <v/>
      </c>
      <c r="P503" s="96" t="str">
        <f>IFERROR(VLOOKUP(N503,ListaEspecies!$B$3:$D$45,3,FALSE),"")</f>
        <v/>
      </c>
      <c r="R503" s="42" t="str">
        <f>IF(ISBLANK($J503),"",IF(ISBLANK('datos GENERALES'!$B$15),"",'datos GENERALES'!$B$15))</f>
        <v/>
      </c>
      <c r="S503" s="49" t="str">
        <f t="shared" si="58"/>
        <v/>
      </c>
      <c r="T503" s="49" t="str">
        <f t="shared" si="59"/>
        <v/>
      </c>
      <c r="AA503" s="50" t="str">
        <f t="shared" si="63"/>
        <v/>
      </c>
      <c r="AE503" s="50" t="str">
        <f t="shared" si="60"/>
        <v/>
      </c>
      <c r="AI503" s="19" t="str">
        <f t="shared" si="61"/>
        <v/>
      </c>
      <c r="AJ503"/>
      <c r="AK503" s="19" t="str">
        <f t="shared" si="62"/>
        <v/>
      </c>
    </row>
    <row r="504" spans="1:37" x14ac:dyDescent="0.25">
      <c r="A504" s="42" t="str">
        <f t="shared" si="56"/>
        <v/>
      </c>
      <c r="B504" s="42" t="str">
        <f t="shared" si="57"/>
        <v/>
      </c>
      <c r="C504" s="42" t="str">
        <f>IF(ISBLANK($N504),"",IF(ISBLANK('datos GENERALES'!B$16),"",'datos GENERALES'!B$16))</f>
        <v/>
      </c>
      <c r="D504" s="43" t="str">
        <f>IF(ISBLANK($N504),"","SGBTM/AUTAROC/"&amp;'datos GENERALES'!B$5&amp;"_"&amp;'datos GENERALES'!C$5&amp;"_"&amp;'datos GENERALES'!D$5)</f>
        <v/>
      </c>
      <c r="E504" s="42" t="str">
        <f>IF(ISBLANK($N504),"",IF(ISBLANK('datos GENERALES'!$B$6),"",'datos GENERALES'!$B$6))</f>
        <v/>
      </c>
      <c r="F504" s="42" t="str">
        <f>IF(ISBLANK($N504),"",IF(ISBLANK('datos GENERALES'!$B$7),"",'datos GENERALES'!$B$7))</f>
        <v/>
      </c>
      <c r="G504" s="42" t="str">
        <f>IF(ISBLANK($N504),"",IF(ISBLANK('datos GENERALES'!$B$10),"",'datos GENERALES'!$B$10))</f>
        <v/>
      </c>
      <c r="H504" s="42" t="str">
        <f>IF(ISBLANK($N504),"",IF(ISBLANK('datos GENERALES'!$C$10),"",'datos GENERALES'!$C$10))</f>
        <v/>
      </c>
      <c r="I504" s="42" t="str">
        <f>IF(ISBLANK($N504),"",IF(ISBLANK('datos GENERALES'!$D$10),"",'datos GENERALES'!$D$10))</f>
        <v/>
      </c>
      <c r="O504" s="48" t="str">
        <f>IFERROR(VLOOKUP(N504,ListaEspecies!$B$3:$D$45,2,FALSE),"")</f>
        <v/>
      </c>
      <c r="P504" s="96" t="str">
        <f>IFERROR(VLOOKUP(N504,ListaEspecies!$B$3:$D$45,3,FALSE),"")</f>
        <v/>
      </c>
      <c r="R504" s="42" t="str">
        <f>IF(ISBLANK($J504),"",IF(ISBLANK('datos GENERALES'!$B$15),"",'datos GENERALES'!$B$15))</f>
        <v/>
      </c>
      <c r="S504" s="49" t="str">
        <f t="shared" si="58"/>
        <v/>
      </c>
      <c r="T504" s="49" t="str">
        <f t="shared" si="59"/>
        <v/>
      </c>
      <c r="AA504" s="50" t="str">
        <f t="shared" si="63"/>
        <v/>
      </c>
      <c r="AE504" s="50" t="str">
        <f t="shared" si="60"/>
        <v/>
      </c>
      <c r="AI504" s="19" t="str">
        <f t="shared" si="61"/>
        <v/>
      </c>
      <c r="AJ504"/>
      <c r="AK504" s="19" t="str">
        <f t="shared" si="62"/>
        <v/>
      </c>
    </row>
    <row r="505" spans="1:37" x14ac:dyDescent="0.25">
      <c r="A505" s="42" t="str">
        <f t="shared" si="56"/>
        <v/>
      </c>
      <c r="B505" s="42" t="str">
        <f t="shared" si="57"/>
        <v/>
      </c>
      <c r="C505" s="42" t="str">
        <f>IF(ISBLANK($N505),"",IF(ISBLANK('datos GENERALES'!B$16),"",'datos GENERALES'!B$16))</f>
        <v/>
      </c>
      <c r="D505" s="43" t="str">
        <f>IF(ISBLANK($N505),"","SGBTM/AUTAROC/"&amp;'datos GENERALES'!B$5&amp;"_"&amp;'datos GENERALES'!C$5&amp;"_"&amp;'datos GENERALES'!D$5)</f>
        <v/>
      </c>
      <c r="E505" s="42" t="str">
        <f>IF(ISBLANK($N505),"",IF(ISBLANK('datos GENERALES'!$B$6),"",'datos GENERALES'!$B$6))</f>
        <v/>
      </c>
      <c r="F505" s="42" t="str">
        <f>IF(ISBLANK($N505),"",IF(ISBLANK('datos GENERALES'!$B$7),"",'datos GENERALES'!$B$7))</f>
        <v/>
      </c>
      <c r="G505" s="42" t="str">
        <f>IF(ISBLANK($N505),"",IF(ISBLANK('datos GENERALES'!$B$10),"",'datos GENERALES'!$B$10))</f>
        <v/>
      </c>
      <c r="H505" s="42" t="str">
        <f>IF(ISBLANK($N505),"",IF(ISBLANK('datos GENERALES'!$C$10),"",'datos GENERALES'!$C$10))</f>
        <v/>
      </c>
      <c r="I505" s="42" t="str">
        <f>IF(ISBLANK($N505),"",IF(ISBLANK('datos GENERALES'!$D$10),"",'datos GENERALES'!$D$10))</f>
        <v/>
      </c>
      <c r="O505" s="48" t="str">
        <f>IFERROR(VLOOKUP(N505,ListaEspecies!$B$3:$D$45,2,FALSE),"")</f>
        <v/>
      </c>
      <c r="P505" s="96" t="str">
        <f>IFERROR(VLOOKUP(N505,ListaEspecies!$B$3:$D$45,3,FALSE),"")</f>
        <v/>
      </c>
      <c r="R505" s="42" t="str">
        <f>IF(ISBLANK($J505),"",IF(ISBLANK('datos GENERALES'!$B$15),"",'datos GENERALES'!$B$15))</f>
        <v/>
      </c>
      <c r="S505" s="49" t="str">
        <f t="shared" si="58"/>
        <v/>
      </c>
      <c r="T505" s="49" t="str">
        <f t="shared" si="59"/>
        <v/>
      </c>
      <c r="AA505" s="50" t="str">
        <f t="shared" si="63"/>
        <v/>
      </c>
      <c r="AE505" s="50" t="str">
        <f t="shared" si="60"/>
        <v/>
      </c>
      <c r="AI505" s="19" t="str">
        <f t="shared" si="61"/>
        <v/>
      </c>
      <c r="AJ505"/>
      <c r="AK505" s="19" t="str">
        <f t="shared" si="62"/>
        <v/>
      </c>
    </row>
    <row r="506" spans="1:37" x14ac:dyDescent="0.25">
      <c r="A506" s="42" t="str">
        <f t="shared" si="56"/>
        <v/>
      </c>
      <c r="B506" s="42" t="str">
        <f t="shared" si="57"/>
        <v/>
      </c>
      <c r="C506" s="42" t="str">
        <f>IF(ISBLANK($N506),"",IF(ISBLANK('datos GENERALES'!B$16),"",'datos GENERALES'!B$16))</f>
        <v/>
      </c>
      <c r="D506" s="43" t="str">
        <f>IF(ISBLANK($N506),"","SGBTM/AUTAROC/"&amp;'datos GENERALES'!B$5&amp;"_"&amp;'datos GENERALES'!C$5&amp;"_"&amp;'datos GENERALES'!D$5)</f>
        <v/>
      </c>
      <c r="E506" s="42" t="str">
        <f>IF(ISBLANK($N506),"",IF(ISBLANK('datos GENERALES'!$B$6),"",'datos GENERALES'!$B$6))</f>
        <v/>
      </c>
      <c r="F506" s="42" t="str">
        <f>IF(ISBLANK($N506),"",IF(ISBLANK('datos GENERALES'!$B$7),"",'datos GENERALES'!$B$7))</f>
        <v/>
      </c>
      <c r="G506" s="42" t="str">
        <f>IF(ISBLANK($N506),"",IF(ISBLANK('datos GENERALES'!$B$10),"",'datos GENERALES'!$B$10))</f>
        <v/>
      </c>
      <c r="H506" s="42" t="str">
        <f>IF(ISBLANK($N506),"",IF(ISBLANK('datos GENERALES'!$C$10),"",'datos GENERALES'!$C$10))</f>
        <v/>
      </c>
      <c r="I506" s="42" t="str">
        <f>IF(ISBLANK($N506),"",IF(ISBLANK('datos GENERALES'!$D$10),"",'datos GENERALES'!$D$10))</f>
        <v/>
      </c>
      <c r="O506" s="48" t="str">
        <f>IFERROR(VLOOKUP(N506,ListaEspecies!$B$3:$D$45,2,FALSE),"")</f>
        <v/>
      </c>
      <c r="P506" s="96" t="str">
        <f>IFERROR(VLOOKUP(N506,ListaEspecies!$B$3:$D$45,3,FALSE),"")</f>
        <v/>
      </c>
      <c r="R506" s="42" t="str">
        <f>IF(ISBLANK($J506),"",IF(ISBLANK('datos GENERALES'!$B$15),"",'datos GENERALES'!$B$15))</f>
        <v/>
      </c>
      <c r="S506" s="49" t="str">
        <f t="shared" si="58"/>
        <v/>
      </c>
      <c r="T506" s="49" t="str">
        <f t="shared" si="59"/>
        <v/>
      </c>
      <c r="AA506" s="50" t="str">
        <f t="shared" si="63"/>
        <v/>
      </c>
      <c r="AE506" s="50" t="str">
        <f t="shared" si="60"/>
        <v/>
      </c>
      <c r="AI506" s="19" t="str">
        <f t="shared" si="61"/>
        <v/>
      </c>
      <c r="AJ506"/>
      <c r="AK506" s="19" t="str">
        <f t="shared" si="62"/>
        <v/>
      </c>
    </row>
    <row r="507" spans="1:37" x14ac:dyDescent="0.25">
      <c r="A507" s="42" t="str">
        <f t="shared" si="56"/>
        <v/>
      </c>
      <c r="B507" s="42" t="str">
        <f t="shared" si="57"/>
        <v/>
      </c>
      <c r="C507" s="42" t="str">
        <f>IF(ISBLANK($N507),"",IF(ISBLANK('datos GENERALES'!B$16),"",'datos GENERALES'!B$16))</f>
        <v/>
      </c>
      <c r="D507" s="43" t="str">
        <f>IF(ISBLANK($N507),"","SGBTM/AUTAROC/"&amp;'datos GENERALES'!B$5&amp;"_"&amp;'datos GENERALES'!C$5&amp;"_"&amp;'datos GENERALES'!D$5)</f>
        <v/>
      </c>
      <c r="E507" s="42" t="str">
        <f>IF(ISBLANK($N507),"",IF(ISBLANK('datos GENERALES'!$B$6),"",'datos GENERALES'!$B$6))</f>
        <v/>
      </c>
      <c r="F507" s="42" t="str">
        <f>IF(ISBLANK($N507),"",IF(ISBLANK('datos GENERALES'!$B$7),"",'datos GENERALES'!$B$7))</f>
        <v/>
      </c>
      <c r="G507" s="42" t="str">
        <f>IF(ISBLANK($N507),"",IF(ISBLANK('datos GENERALES'!$B$10),"",'datos GENERALES'!$B$10))</f>
        <v/>
      </c>
      <c r="H507" s="42" t="str">
        <f>IF(ISBLANK($N507),"",IF(ISBLANK('datos GENERALES'!$C$10),"",'datos GENERALES'!$C$10))</f>
        <v/>
      </c>
      <c r="I507" s="42" t="str">
        <f>IF(ISBLANK($N507),"",IF(ISBLANK('datos GENERALES'!$D$10),"",'datos GENERALES'!$D$10))</f>
        <v/>
      </c>
      <c r="O507" s="48" t="str">
        <f>IFERROR(VLOOKUP(N507,ListaEspecies!$B$3:$D$45,2,FALSE),"")</f>
        <v/>
      </c>
      <c r="P507" s="96" t="str">
        <f>IFERROR(VLOOKUP(N507,ListaEspecies!$B$3:$D$45,3,FALSE),"")</f>
        <v/>
      </c>
      <c r="R507" s="42" t="str">
        <f>IF(ISBLANK($J507),"",IF(ISBLANK('datos GENERALES'!$B$15),"",'datos GENERALES'!$B$15))</f>
        <v/>
      </c>
      <c r="S507" s="49" t="str">
        <f t="shared" si="58"/>
        <v/>
      </c>
      <c r="T507" s="49" t="str">
        <f t="shared" si="59"/>
        <v/>
      </c>
      <c r="AA507" s="50" t="str">
        <f t="shared" si="63"/>
        <v/>
      </c>
      <c r="AE507" s="50" t="str">
        <f t="shared" si="60"/>
        <v/>
      </c>
      <c r="AI507" s="19" t="str">
        <f t="shared" si="61"/>
        <v/>
      </c>
      <c r="AJ507"/>
      <c r="AK507" s="19" t="str">
        <f t="shared" si="62"/>
        <v/>
      </c>
    </row>
    <row r="508" spans="1:37" x14ac:dyDescent="0.25">
      <c r="A508" s="42" t="str">
        <f t="shared" si="56"/>
        <v/>
      </c>
      <c r="B508" s="42" t="str">
        <f t="shared" si="57"/>
        <v/>
      </c>
      <c r="C508" s="42" t="str">
        <f>IF(ISBLANK($N508),"",IF(ISBLANK('datos GENERALES'!B$16),"",'datos GENERALES'!B$16))</f>
        <v/>
      </c>
      <c r="D508" s="43" t="str">
        <f>IF(ISBLANK($N508),"","SGBTM/AUTAROC/"&amp;'datos GENERALES'!B$5&amp;"_"&amp;'datos GENERALES'!C$5&amp;"_"&amp;'datos GENERALES'!D$5)</f>
        <v/>
      </c>
      <c r="E508" s="42" t="str">
        <f>IF(ISBLANK($N508),"",IF(ISBLANK('datos GENERALES'!$B$6),"",'datos GENERALES'!$B$6))</f>
        <v/>
      </c>
      <c r="F508" s="42" t="str">
        <f>IF(ISBLANK($N508),"",IF(ISBLANK('datos GENERALES'!$B$7),"",'datos GENERALES'!$B$7))</f>
        <v/>
      </c>
      <c r="G508" s="42" t="str">
        <f>IF(ISBLANK($N508),"",IF(ISBLANK('datos GENERALES'!$B$10),"",'datos GENERALES'!$B$10))</f>
        <v/>
      </c>
      <c r="H508" s="42" t="str">
        <f>IF(ISBLANK($N508),"",IF(ISBLANK('datos GENERALES'!$C$10),"",'datos GENERALES'!$C$10))</f>
        <v/>
      </c>
      <c r="I508" s="42" t="str">
        <f>IF(ISBLANK($N508),"",IF(ISBLANK('datos GENERALES'!$D$10),"",'datos GENERALES'!$D$10))</f>
        <v/>
      </c>
      <c r="O508" s="48" t="str">
        <f>IFERROR(VLOOKUP(N508,ListaEspecies!$B$3:$D$45,2,FALSE),"")</f>
        <v/>
      </c>
      <c r="P508" s="96" t="str">
        <f>IFERROR(VLOOKUP(N508,ListaEspecies!$B$3:$D$45,3,FALSE),"")</f>
        <v/>
      </c>
      <c r="R508" s="42" t="str">
        <f>IF(ISBLANK($J508),"",IF(ISBLANK('datos GENERALES'!$B$15),"",'datos GENERALES'!$B$15))</f>
        <v/>
      </c>
      <c r="S508" s="49" t="str">
        <f t="shared" si="58"/>
        <v/>
      </c>
      <c r="T508" s="49" t="str">
        <f t="shared" si="59"/>
        <v/>
      </c>
      <c r="AA508" s="50" t="str">
        <f t="shared" si="63"/>
        <v/>
      </c>
      <c r="AE508" s="50" t="str">
        <f t="shared" si="60"/>
        <v/>
      </c>
      <c r="AI508" s="19" t="str">
        <f t="shared" si="61"/>
        <v/>
      </c>
      <c r="AJ508"/>
      <c r="AK508" s="19" t="str">
        <f t="shared" si="62"/>
        <v/>
      </c>
    </row>
    <row r="509" spans="1:37" x14ac:dyDescent="0.25">
      <c r="A509" s="42" t="str">
        <f t="shared" si="56"/>
        <v/>
      </c>
      <c r="B509" s="42" t="str">
        <f t="shared" si="57"/>
        <v/>
      </c>
      <c r="C509" s="42" t="str">
        <f>IF(ISBLANK($N509),"",IF(ISBLANK('datos GENERALES'!B$16),"",'datos GENERALES'!B$16))</f>
        <v/>
      </c>
      <c r="D509" s="43" t="str">
        <f>IF(ISBLANK($N509),"","SGBTM/AUTAROC/"&amp;'datos GENERALES'!B$5&amp;"_"&amp;'datos GENERALES'!C$5&amp;"_"&amp;'datos GENERALES'!D$5)</f>
        <v/>
      </c>
      <c r="E509" s="42" t="str">
        <f>IF(ISBLANK($N509),"",IF(ISBLANK('datos GENERALES'!$B$6),"",'datos GENERALES'!$B$6))</f>
        <v/>
      </c>
      <c r="F509" s="42" t="str">
        <f>IF(ISBLANK($N509),"",IF(ISBLANK('datos GENERALES'!$B$7),"",'datos GENERALES'!$B$7))</f>
        <v/>
      </c>
      <c r="G509" s="42" t="str">
        <f>IF(ISBLANK($N509),"",IF(ISBLANK('datos GENERALES'!$B$10),"",'datos GENERALES'!$B$10))</f>
        <v/>
      </c>
      <c r="H509" s="42" t="str">
        <f>IF(ISBLANK($N509),"",IF(ISBLANK('datos GENERALES'!$C$10),"",'datos GENERALES'!$C$10))</f>
        <v/>
      </c>
      <c r="I509" s="42" t="str">
        <f>IF(ISBLANK($N509),"",IF(ISBLANK('datos GENERALES'!$D$10),"",'datos GENERALES'!$D$10))</f>
        <v/>
      </c>
      <c r="O509" s="48" t="str">
        <f>IFERROR(VLOOKUP(N509,ListaEspecies!$B$3:$D$45,2,FALSE),"")</f>
        <v/>
      </c>
      <c r="P509" s="96" t="str">
        <f>IFERROR(VLOOKUP(N509,ListaEspecies!$B$3:$D$45,3,FALSE),"")</f>
        <v/>
      </c>
      <c r="R509" s="42" t="str">
        <f>IF(ISBLANK($J509),"",IF(ISBLANK('datos GENERALES'!$B$15),"",'datos GENERALES'!$B$15))</f>
        <v/>
      </c>
      <c r="S509" s="49" t="str">
        <f t="shared" si="58"/>
        <v/>
      </c>
      <c r="T509" s="49" t="str">
        <f t="shared" si="59"/>
        <v/>
      </c>
      <c r="AA509" s="50" t="str">
        <f t="shared" si="63"/>
        <v/>
      </c>
      <c r="AE509" s="50" t="str">
        <f t="shared" si="60"/>
        <v/>
      </c>
      <c r="AI509" s="19" t="str">
        <f t="shared" si="61"/>
        <v/>
      </c>
      <c r="AJ509"/>
      <c r="AK509" s="19" t="str">
        <f t="shared" si="62"/>
        <v/>
      </c>
    </row>
    <row r="510" spans="1:37" x14ac:dyDescent="0.25">
      <c r="A510" s="42" t="str">
        <f t="shared" si="56"/>
        <v/>
      </c>
      <c r="B510" s="42" t="str">
        <f t="shared" si="57"/>
        <v/>
      </c>
      <c r="C510" s="42" t="str">
        <f>IF(ISBLANK($N510),"",IF(ISBLANK('datos GENERALES'!B$16),"",'datos GENERALES'!B$16))</f>
        <v/>
      </c>
      <c r="D510" s="43" t="str">
        <f>IF(ISBLANK($N510),"","SGBTM/AUTAROC/"&amp;'datos GENERALES'!B$5&amp;"_"&amp;'datos GENERALES'!C$5&amp;"_"&amp;'datos GENERALES'!D$5)</f>
        <v/>
      </c>
      <c r="E510" s="42" t="str">
        <f>IF(ISBLANK($N510),"",IF(ISBLANK('datos GENERALES'!$B$6),"",'datos GENERALES'!$B$6))</f>
        <v/>
      </c>
      <c r="F510" s="42" t="str">
        <f>IF(ISBLANK($N510),"",IF(ISBLANK('datos GENERALES'!$B$7),"",'datos GENERALES'!$B$7))</f>
        <v/>
      </c>
      <c r="G510" s="42" t="str">
        <f>IF(ISBLANK($N510),"",IF(ISBLANK('datos GENERALES'!$B$10),"",'datos GENERALES'!$B$10))</f>
        <v/>
      </c>
      <c r="H510" s="42" t="str">
        <f>IF(ISBLANK($N510),"",IF(ISBLANK('datos GENERALES'!$C$10),"",'datos GENERALES'!$C$10))</f>
        <v/>
      </c>
      <c r="I510" s="42" t="str">
        <f>IF(ISBLANK($N510),"",IF(ISBLANK('datos GENERALES'!$D$10),"",'datos GENERALES'!$D$10))</f>
        <v/>
      </c>
      <c r="O510" s="48" t="str">
        <f>IFERROR(VLOOKUP(N510,ListaEspecies!$B$3:$D$45,2,FALSE),"")</f>
        <v/>
      </c>
      <c r="P510" s="96" t="str">
        <f>IFERROR(VLOOKUP(N510,ListaEspecies!$B$3:$D$45,3,FALSE),"")</f>
        <v/>
      </c>
      <c r="R510" s="42" t="str">
        <f>IF(ISBLANK($J510),"",IF(ISBLANK('datos GENERALES'!$B$15),"",'datos GENERALES'!$B$15))</f>
        <v/>
      </c>
      <c r="S510" s="49" t="str">
        <f t="shared" si="58"/>
        <v/>
      </c>
      <c r="T510" s="49" t="str">
        <f t="shared" si="59"/>
        <v/>
      </c>
      <c r="AA510" s="50" t="str">
        <f t="shared" si="63"/>
        <v/>
      </c>
      <c r="AE510" s="50" t="str">
        <f t="shared" si="60"/>
        <v/>
      </c>
      <c r="AI510" s="19" t="str">
        <f t="shared" si="61"/>
        <v/>
      </c>
      <c r="AJ510"/>
      <c r="AK510" s="19" t="str">
        <f t="shared" si="62"/>
        <v/>
      </c>
    </row>
    <row r="511" spans="1:37" x14ac:dyDescent="0.25">
      <c r="A511" s="42" t="str">
        <f t="shared" si="56"/>
        <v/>
      </c>
      <c r="B511" s="42" t="str">
        <f t="shared" si="57"/>
        <v/>
      </c>
      <c r="C511" s="42" t="str">
        <f>IF(ISBLANK($N511),"",IF(ISBLANK('datos GENERALES'!B$16),"",'datos GENERALES'!B$16))</f>
        <v/>
      </c>
      <c r="D511" s="43" t="str">
        <f>IF(ISBLANK($N511),"","SGBTM/AUTAROC/"&amp;'datos GENERALES'!B$5&amp;"_"&amp;'datos GENERALES'!C$5&amp;"_"&amp;'datos GENERALES'!D$5)</f>
        <v/>
      </c>
      <c r="E511" s="42" t="str">
        <f>IF(ISBLANK($N511),"",IF(ISBLANK('datos GENERALES'!$B$6),"",'datos GENERALES'!$B$6))</f>
        <v/>
      </c>
      <c r="F511" s="42" t="str">
        <f>IF(ISBLANK($N511),"",IF(ISBLANK('datos GENERALES'!$B$7),"",'datos GENERALES'!$B$7))</f>
        <v/>
      </c>
      <c r="G511" s="42" t="str">
        <f>IF(ISBLANK($N511),"",IF(ISBLANK('datos GENERALES'!$B$10),"",'datos GENERALES'!$B$10))</f>
        <v/>
      </c>
      <c r="H511" s="42" t="str">
        <f>IF(ISBLANK($N511),"",IF(ISBLANK('datos GENERALES'!$C$10),"",'datos GENERALES'!$C$10))</f>
        <v/>
      </c>
      <c r="I511" s="42" t="str">
        <f>IF(ISBLANK($N511),"",IF(ISBLANK('datos GENERALES'!$D$10),"",'datos GENERALES'!$D$10))</f>
        <v/>
      </c>
      <c r="O511" s="48" t="str">
        <f>IFERROR(VLOOKUP(N511,ListaEspecies!$B$3:$D$45,2,FALSE),"")</f>
        <v/>
      </c>
      <c r="P511" s="96" t="str">
        <f>IFERROR(VLOOKUP(N511,ListaEspecies!$B$3:$D$45,3,FALSE),"")</f>
        <v/>
      </c>
      <c r="R511" s="42" t="str">
        <f>IF(ISBLANK($J511),"",IF(ISBLANK('datos GENERALES'!$B$15),"",'datos GENERALES'!$B$15))</f>
        <v/>
      </c>
      <c r="S511" s="49" t="str">
        <f t="shared" si="58"/>
        <v/>
      </c>
      <c r="T511" s="49" t="str">
        <f t="shared" si="59"/>
        <v/>
      </c>
      <c r="AA511" s="50" t="str">
        <f t="shared" si="63"/>
        <v/>
      </c>
      <c r="AE511" s="50" t="str">
        <f t="shared" si="60"/>
        <v/>
      </c>
      <c r="AI511" s="19" t="str">
        <f t="shared" si="61"/>
        <v/>
      </c>
      <c r="AJ511"/>
      <c r="AK511" s="19" t="str">
        <f t="shared" si="62"/>
        <v/>
      </c>
    </row>
    <row r="512" spans="1:37" x14ac:dyDescent="0.25">
      <c r="A512" s="42" t="str">
        <f t="shared" si="56"/>
        <v/>
      </c>
      <c r="B512" s="42" t="str">
        <f t="shared" si="57"/>
        <v/>
      </c>
      <c r="C512" s="42" t="str">
        <f>IF(ISBLANK($N512),"",IF(ISBLANK('datos GENERALES'!B$16),"",'datos GENERALES'!B$16))</f>
        <v/>
      </c>
      <c r="D512" s="43" t="str">
        <f>IF(ISBLANK($N512),"","SGBTM/AUTAROC/"&amp;'datos GENERALES'!B$5&amp;"_"&amp;'datos GENERALES'!C$5&amp;"_"&amp;'datos GENERALES'!D$5)</f>
        <v/>
      </c>
      <c r="E512" s="42" t="str">
        <f>IF(ISBLANK($N512),"",IF(ISBLANK('datos GENERALES'!$B$6),"",'datos GENERALES'!$B$6))</f>
        <v/>
      </c>
      <c r="F512" s="42" t="str">
        <f>IF(ISBLANK($N512),"",IF(ISBLANK('datos GENERALES'!$B$7),"",'datos GENERALES'!$B$7))</f>
        <v/>
      </c>
      <c r="G512" s="42" t="str">
        <f>IF(ISBLANK($N512),"",IF(ISBLANK('datos GENERALES'!$B$10),"",'datos GENERALES'!$B$10))</f>
        <v/>
      </c>
      <c r="H512" s="42" t="str">
        <f>IF(ISBLANK($N512),"",IF(ISBLANK('datos GENERALES'!$C$10),"",'datos GENERALES'!$C$10))</f>
        <v/>
      </c>
      <c r="I512" s="42" t="str">
        <f>IF(ISBLANK($N512),"",IF(ISBLANK('datos GENERALES'!$D$10),"",'datos GENERALES'!$D$10))</f>
        <v/>
      </c>
      <c r="O512" s="48" t="str">
        <f>IFERROR(VLOOKUP(N512,ListaEspecies!$B$3:$D$45,2,FALSE),"")</f>
        <v/>
      </c>
      <c r="P512" s="96" t="str">
        <f>IFERROR(VLOOKUP(N512,ListaEspecies!$B$3:$D$45,3,FALSE),"")</f>
        <v/>
      </c>
      <c r="R512" s="42" t="str">
        <f>IF(ISBLANK($J512),"",IF(ISBLANK('datos GENERALES'!$B$15),"",'datos GENERALES'!$B$15))</f>
        <v/>
      </c>
      <c r="S512" s="49" t="str">
        <f t="shared" si="58"/>
        <v/>
      </c>
      <c r="T512" s="49" t="str">
        <f t="shared" si="59"/>
        <v/>
      </c>
      <c r="AA512" s="50" t="str">
        <f t="shared" si="63"/>
        <v/>
      </c>
      <c r="AE512" s="50" t="str">
        <f t="shared" si="60"/>
        <v/>
      </c>
      <c r="AI512" s="19" t="str">
        <f t="shared" si="61"/>
        <v/>
      </c>
      <c r="AJ512"/>
      <c r="AK512" s="19" t="str">
        <f t="shared" si="62"/>
        <v/>
      </c>
    </row>
    <row r="513" spans="1:37" x14ac:dyDescent="0.25">
      <c r="A513" s="42" t="str">
        <f t="shared" si="56"/>
        <v/>
      </c>
      <c r="B513" s="42" t="str">
        <f t="shared" si="57"/>
        <v/>
      </c>
      <c r="C513" s="42" t="str">
        <f>IF(ISBLANK($N513),"",IF(ISBLANK('datos GENERALES'!B$16),"",'datos GENERALES'!B$16))</f>
        <v/>
      </c>
      <c r="D513" s="43" t="str">
        <f>IF(ISBLANK($N513),"","SGBTM/AUTAROC/"&amp;'datos GENERALES'!B$5&amp;"_"&amp;'datos GENERALES'!C$5&amp;"_"&amp;'datos GENERALES'!D$5)</f>
        <v/>
      </c>
      <c r="E513" s="42" t="str">
        <f>IF(ISBLANK($N513),"",IF(ISBLANK('datos GENERALES'!$B$6),"",'datos GENERALES'!$B$6))</f>
        <v/>
      </c>
      <c r="F513" s="42" t="str">
        <f>IF(ISBLANK($N513),"",IF(ISBLANK('datos GENERALES'!$B$7),"",'datos GENERALES'!$B$7))</f>
        <v/>
      </c>
      <c r="G513" s="42" t="str">
        <f>IF(ISBLANK($N513),"",IF(ISBLANK('datos GENERALES'!$B$10),"",'datos GENERALES'!$B$10))</f>
        <v/>
      </c>
      <c r="H513" s="42" t="str">
        <f>IF(ISBLANK($N513),"",IF(ISBLANK('datos GENERALES'!$C$10),"",'datos GENERALES'!$C$10))</f>
        <v/>
      </c>
      <c r="I513" s="42" t="str">
        <f>IF(ISBLANK($N513),"",IF(ISBLANK('datos GENERALES'!$D$10),"",'datos GENERALES'!$D$10))</f>
        <v/>
      </c>
      <c r="O513" s="48" t="str">
        <f>IFERROR(VLOOKUP(N513,ListaEspecies!$B$3:$D$45,2,FALSE),"")</f>
        <v/>
      </c>
      <c r="P513" s="96" t="str">
        <f>IFERROR(VLOOKUP(N513,ListaEspecies!$B$3:$D$45,3,FALSE),"")</f>
        <v/>
      </c>
      <c r="R513" s="42" t="str">
        <f>IF(ISBLANK($J513),"",IF(ISBLANK('datos GENERALES'!$B$15),"",'datos GENERALES'!$B$15))</f>
        <v/>
      </c>
      <c r="S513" s="49" t="str">
        <f t="shared" si="58"/>
        <v/>
      </c>
      <c r="T513" s="49" t="str">
        <f t="shared" si="59"/>
        <v/>
      </c>
      <c r="AA513" s="50" t="str">
        <f t="shared" si="63"/>
        <v/>
      </c>
      <c r="AE513" s="50" t="str">
        <f t="shared" si="60"/>
        <v/>
      </c>
      <c r="AI513" s="19" t="str">
        <f t="shared" si="61"/>
        <v/>
      </c>
      <c r="AJ513"/>
      <c r="AK513" s="19" t="str">
        <f t="shared" si="62"/>
        <v/>
      </c>
    </row>
    <row r="514" spans="1:37" x14ac:dyDescent="0.25">
      <c r="A514" s="42" t="str">
        <f t="shared" ref="A514:A577" si="64">IF(ISBLANK($N514),"","AROC")</f>
        <v/>
      </c>
      <c r="B514" s="42" t="str">
        <f t="shared" ref="B514:B577" si="65">IF(ISBLANK($N514),"","avistamiento AROC")</f>
        <v/>
      </c>
      <c r="C514" s="42" t="str">
        <f>IF(ISBLANK($N514),"",IF(ISBLANK('datos GENERALES'!B$16),"",'datos GENERALES'!B$16))</f>
        <v/>
      </c>
      <c r="D514" s="43" t="str">
        <f>IF(ISBLANK($N514),"","SGBTM/AUTAROC/"&amp;'datos GENERALES'!B$5&amp;"_"&amp;'datos GENERALES'!C$5&amp;"_"&amp;'datos GENERALES'!D$5)</f>
        <v/>
      </c>
      <c r="E514" s="42" t="str">
        <f>IF(ISBLANK($N514),"",IF(ISBLANK('datos GENERALES'!$B$6),"",'datos GENERALES'!$B$6))</f>
        <v/>
      </c>
      <c r="F514" s="42" t="str">
        <f>IF(ISBLANK($N514),"",IF(ISBLANK('datos GENERALES'!$B$7),"",'datos GENERALES'!$B$7))</f>
        <v/>
      </c>
      <c r="G514" s="42" t="str">
        <f>IF(ISBLANK($N514),"",IF(ISBLANK('datos GENERALES'!$B$10),"",'datos GENERALES'!$B$10))</f>
        <v/>
      </c>
      <c r="H514" s="42" t="str">
        <f>IF(ISBLANK($N514),"",IF(ISBLANK('datos GENERALES'!$C$10),"",'datos GENERALES'!$C$10))</f>
        <v/>
      </c>
      <c r="I514" s="42" t="str">
        <f>IF(ISBLANK($N514),"",IF(ISBLANK('datos GENERALES'!$D$10),"",'datos GENERALES'!$D$10))</f>
        <v/>
      </c>
      <c r="O514" s="48" t="str">
        <f>IFERROR(VLOOKUP(N514,ListaEspecies!$B$3:$D$45,2,FALSE),"")</f>
        <v/>
      </c>
      <c r="P514" s="96" t="str">
        <f>IFERROR(VLOOKUP(N514,ListaEspecies!$B$3:$D$45,3,FALSE),"")</f>
        <v/>
      </c>
      <c r="R514" s="42" t="str">
        <f>IF(ISBLANK($J514),"",IF(ISBLANK('datos GENERALES'!$B$15),"",'datos GENERALES'!$B$15))</f>
        <v/>
      </c>
      <c r="S514" s="49" t="str">
        <f t="shared" si="58"/>
        <v/>
      </c>
      <c r="T514" s="49" t="str">
        <f t="shared" si="59"/>
        <v/>
      </c>
      <c r="AA514" s="50" t="str">
        <f t="shared" si="63"/>
        <v/>
      </c>
      <c r="AE514" s="50" t="str">
        <f t="shared" si="60"/>
        <v/>
      </c>
      <c r="AI514" s="19" t="str">
        <f t="shared" si="61"/>
        <v/>
      </c>
      <c r="AJ514"/>
      <c r="AK514" s="19" t="str">
        <f t="shared" si="62"/>
        <v/>
      </c>
    </row>
    <row r="515" spans="1:37" x14ac:dyDescent="0.25">
      <c r="A515" s="42" t="str">
        <f t="shared" si="64"/>
        <v/>
      </c>
      <c r="B515" s="42" t="str">
        <f t="shared" si="65"/>
        <v/>
      </c>
      <c r="C515" s="42" t="str">
        <f>IF(ISBLANK($N515),"",IF(ISBLANK('datos GENERALES'!B$16),"",'datos GENERALES'!B$16))</f>
        <v/>
      </c>
      <c r="D515" s="43" t="str">
        <f>IF(ISBLANK($N515),"","SGBTM/AUTAROC/"&amp;'datos GENERALES'!B$5&amp;"_"&amp;'datos GENERALES'!C$5&amp;"_"&amp;'datos GENERALES'!D$5)</f>
        <v/>
      </c>
      <c r="E515" s="42" t="str">
        <f>IF(ISBLANK($N515),"",IF(ISBLANK('datos GENERALES'!$B$6),"",'datos GENERALES'!$B$6))</f>
        <v/>
      </c>
      <c r="F515" s="42" t="str">
        <f>IF(ISBLANK($N515),"",IF(ISBLANK('datos GENERALES'!$B$7),"",'datos GENERALES'!$B$7))</f>
        <v/>
      </c>
      <c r="G515" s="42" t="str">
        <f>IF(ISBLANK($N515),"",IF(ISBLANK('datos GENERALES'!$B$10),"",'datos GENERALES'!$B$10))</f>
        <v/>
      </c>
      <c r="H515" s="42" t="str">
        <f>IF(ISBLANK($N515),"",IF(ISBLANK('datos GENERALES'!$C$10),"",'datos GENERALES'!$C$10))</f>
        <v/>
      </c>
      <c r="I515" s="42" t="str">
        <f>IF(ISBLANK($N515),"",IF(ISBLANK('datos GENERALES'!$D$10),"",'datos GENERALES'!$D$10))</f>
        <v/>
      </c>
      <c r="O515" s="48" t="str">
        <f>IFERROR(VLOOKUP(N515,ListaEspecies!$B$3:$D$45,2,FALSE),"")</f>
        <v/>
      </c>
      <c r="P515" s="96" t="str">
        <f>IFERROR(VLOOKUP(N515,ListaEspecies!$B$3:$D$45,3,FALSE),"")</f>
        <v/>
      </c>
      <c r="R515" s="42" t="str">
        <f>IF(ISBLANK($J515),"",IF(ISBLANK('datos GENERALES'!$B$15),"",'datos GENERALES'!$B$15))</f>
        <v/>
      </c>
      <c r="S515" s="49" t="str">
        <f t="shared" ref="S515:S578" si="66">IF(U515="",AA515,U515)</f>
        <v/>
      </c>
      <c r="T515" s="49" t="str">
        <f t="shared" ref="T515:T578" si="67">IF(V515="",AE515,V515)</f>
        <v/>
      </c>
      <c r="AA515" s="50" t="str">
        <f t="shared" si="63"/>
        <v/>
      </c>
      <c r="AE515" s="50" t="str">
        <f t="shared" ref="AE515:AE578" si="68">IF((AB515+(AC515/60)+(AD515/3600))=0,"",(AB515+(AC515/60)+(AD515/3600)))</f>
        <v/>
      </c>
      <c r="AI515" s="19" t="str">
        <f t="shared" ref="AI515:AI578" si="69">IF(ISBLANK(AH515),"",IF(AH515="SI","",IF(AH515="NO",0,"NA")))</f>
        <v/>
      </c>
      <c r="AJ515"/>
      <c r="AK515" s="19" t="str">
        <f t="shared" ref="AK515:AK578" si="70">IF(ISBLANK(AJ515),"",IF(AJ515="SI","",IF(AJ515="NO",0,"NA")))</f>
        <v/>
      </c>
    </row>
    <row r="516" spans="1:37" x14ac:dyDescent="0.25">
      <c r="A516" s="42" t="str">
        <f t="shared" si="64"/>
        <v/>
      </c>
      <c r="B516" s="42" t="str">
        <f t="shared" si="65"/>
        <v/>
      </c>
      <c r="C516" s="42" t="str">
        <f>IF(ISBLANK($N516),"",IF(ISBLANK('datos GENERALES'!B$16),"",'datos GENERALES'!B$16))</f>
        <v/>
      </c>
      <c r="D516" s="43" t="str">
        <f>IF(ISBLANK($N516),"","SGBTM/AUTAROC/"&amp;'datos GENERALES'!B$5&amp;"_"&amp;'datos GENERALES'!C$5&amp;"_"&amp;'datos GENERALES'!D$5)</f>
        <v/>
      </c>
      <c r="E516" s="42" t="str">
        <f>IF(ISBLANK($N516),"",IF(ISBLANK('datos GENERALES'!$B$6),"",'datos GENERALES'!$B$6))</f>
        <v/>
      </c>
      <c r="F516" s="42" t="str">
        <f>IF(ISBLANK($N516),"",IF(ISBLANK('datos GENERALES'!$B$7),"",'datos GENERALES'!$B$7))</f>
        <v/>
      </c>
      <c r="G516" s="42" t="str">
        <f>IF(ISBLANK($N516),"",IF(ISBLANK('datos GENERALES'!$B$10),"",'datos GENERALES'!$B$10))</f>
        <v/>
      </c>
      <c r="H516" s="42" t="str">
        <f>IF(ISBLANK($N516),"",IF(ISBLANK('datos GENERALES'!$C$10),"",'datos GENERALES'!$C$10))</f>
        <v/>
      </c>
      <c r="I516" s="42" t="str">
        <f>IF(ISBLANK($N516),"",IF(ISBLANK('datos GENERALES'!$D$10),"",'datos GENERALES'!$D$10))</f>
        <v/>
      </c>
      <c r="O516" s="48" t="str">
        <f>IFERROR(VLOOKUP(N516,ListaEspecies!$B$3:$D$45,2,FALSE),"")</f>
        <v/>
      </c>
      <c r="P516" s="96" t="str">
        <f>IFERROR(VLOOKUP(N516,ListaEspecies!$B$3:$D$45,3,FALSE),"")</f>
        <v/>
      </c>
      <c r="R516" s="42" t="str">
        <f>IF(ISBLANK($J516),"",IF(ISBLANK('datos GENERALES'!$B$15),"",'datos GENERALES'!$B$15))</f>
        <v/>
      </c>
      <c r="S516" s="49" t="str">
        <f t="shared" si="66"/>
        <v/>
      </c>
      <c r="T516" s="49" t="str">
        <f t="shared" si="67"/>
        <v/>
      </c>
      <c r="AA516" s="50" t="str">
        <f t="shared" ref="AA516:AA579" si="71">IF((X516+(Y516/60)+(Z516/3600))*IF(W516="o",-1,1)=0,"",(X516+(Y516/60)+(Z516/3600))*IF(W516="o",-1,1))</f>
        <v/>
      </c>
      <c r="AE516" s="50" t="str">
        <f t="shared" si="68"/>
        <v/>
      </c>
      <c r="AI516" s="19" t="str">
        <f t="shared" si="69"/>
        <v/>
      </c>
      <c r="AJ516"/>
      <c r="AK516" s="19" t="str">
        <f t="shared" si="70"/>
        <v/>
      </c>
    </row>
    <row r="517" spans="1:37" x14ac:dyDescent="0.25">
      <c r="A517" s="42" t="str">
        <f t="shared" si="64"/>
        <v/>
      </c>
      <c r="B517" s="42" t="str">
        <f t="shared" si="65"/>
        <v/>
      </c>
      <c r="C517" s="42" t="str">
        <f>IF(ISBLANK($N517),"",IF(ISBLANK('datos GENERALES'!B$16),"",'datos GENERALES'!B$16))</f>
        <v/>
      </c>
      <c r="D517" s="43" t="str">
        <f>IF(ISBLANK($N517),"","SGBTM/AUTAROC/"&amp;'datos GENERALES'!B$5&amp;"_"&amp;'datos GENERALES'!C$5&amp;"_"&amp;'datos GENERALES'!D$5)</f>
        <v/>
      </c>
      <c r="E517" s="42" t="str">
        <f>IF(ISBLANK($N517),"",IF(ISBLANK('datos GENERALES'!$B$6),"",'datos GENERALES'!$B$6))</f>
        <v/>
      </c>
      <c r="F517" s="42" t="str">
        <f>IF(ISBLANK($N517),"",IF(ISBLANK('datos GENERALES'!$B$7),"",'datos GENERALES'!$B$7))</f>
        <v/>
      </c>
      <c r="G517" s="42" t="str">
        <f>IF(ISBLANK($N517),"",IF(ISBLANK('datos GENERALES'!$B$10),"",'datos GENERALES'!$B$10))</f>
        <v/>
      </c>
      <c r="H517" s="42" t="str">
        <f>IF(ISBLANK($N517),"",IF(ISBLANK('datos GENERALES'!$C$10),"",'datos GENERALES'!$C$10))</f>
        <v/>
      </c>
      <c r="I517" s="42" t="str">
        <f>IF(ISBLANK($N517),"",IF(ISBLANK('datos GENERALES'!$D$10),"",'datos GENERALES'!$D$10))</f>
        <v/>
      </c>
      <c r="O517" s="48" t="str">
        <f>IFERROR(VLOOKUP(N517,ListaEspecies!$B$3:$D$45,2,FALSE),"")</f>
        <v/>
      </c>
      <c r="P517" s="96" t="str">
        <f>IFERROR(VLOOKUP(N517,ListaEspecies!$B$3:$D$45,3,FALSE),"")</f>
        <v/>
      </c>
      <c r="R517" s="42" t="str">
        <f>IF(ISBLANK($J517),"",IF(ISBLANK('datos GENERALES'!$B$15),"",'datos GENERALES'!$B$15))</f>
        <v/>
      </c>
      <c r="S517" s="49" t="str">
        <f t="shared" si="66"/>
        <v/>
      </c>
      <c r="T517" s="49" t="str">
        <f t="shared" si="67"/>
        <v/>
      </c>
      <c r="AA517" s="50" t="str">
        <f t="shared" si="71"/>
        <v/>
      </c>
      <c r="AE517" s="50" t="str">
        <f t="shared" si="68"/>
        <v/>
      </c>
      <c r="AI517" s="19" t="str">
        <f t="shared" si="69"/>
        <v/>
      </c>
      <c r="AJ517"/>
      <c r="AK517" s="19" t="str">
        <f t="shared" si="70"/>
        <v/>
      </c>
    </row>
    <row r="518" spans="1:37" x14ac:dyDescent="0.25">
      <c r="A518" s="42" t="str">
        <f t="shared" si="64"/>
        <v/>
      </c>
      <c r="B518" s="42" t="str">
        <f t="shared" si="65"/>
        <v/>
      </c>
      <c r="C518" s="42" t="str">
        <f>IF(ISBLANK($N518),"",IF(ISBLANK('datos GENERALES'!B$16),"",'datos GENERALES'!B$16))</f>
        <v/>
      </c>
      <c r="D518" s="43" t="str">
        <f>IF(ISBLANK($N518),"","SGBTM/AUTAROC/"&amp;'datos GENERALES'!B$5&amp;"_"&amp;'datos GENERALES'!C$5&amp;"_"&amp;'datos GENERALES'!D$5)</f>
        <v/>
      </c>
      <c r="E518" s="42" t="str">
        <f>IF(ISBLANK($N518),"",IF(ISBLANK('datos GENERALES'!$B$6),"",'datos GENERALES'!$B$6))</f>
        <v/>
      </c>
      <c r="F518" s="42" t="str">
        <f>IF(ISBLANK($N518),"",IF(ISBLANK('datos GENERALES'!$B$7),"",'datos GENERALES'!$B$7))</f>
        <v/>
      </c>
      <c r="G518" s="42" t="str">
        <f>IF(ISBLANK($N518),"",IF(ISBLANK('datos GENERALES'!$B$10),"",'datos GENERALES'!$B$10))</f>
        <v/>
      </c>
      <c r="H518" s="42" t="str">
        <f>IF(ISBLANK($N518),"",IF(ISBLANK('datos GENERALES'!$C$10),"",'datos GENERALES'!$C$10))</f>
        <v/>
      </c>
      <c r="I518" s="42" t="str">
        <f>IF(ISBLANK($N518),"",IF(ISBLANK('datos GENERALES'!$D$10),"",'datos GENERALES'!$D$10))</f>
        <v/>
      </c>
      <c r="O518" s="48" t="str">
        <f>IFERROR(VLOOKUP(N518,ListaEspecies!$B$3:$D$45,2,FALSE),"")</f>
        <v/>
      </c>
      <c r="P518" s="96" t="str">
        <f>IFERROR(VLOOKUP(N518,ListaEspecies!$B$3:$D$45,3,FALSE),"")</f>
        <v/>
      </c>
      <c r="R518" s="42" t="str">
        <f>IF(ISBLANK($J518),"",IF(ISBLANK('datos GENERALES'!$B$15),"",'datos GENERALES'!$B$15))</f>
        <v/>
      </c>
      <c r="S518" s="49" t="str">
        <f t="shared" si="66"/>
        <v/>
      </c>
      <c r="T518" s="49" t="str">
        <f t="shared" si="67"/>
        <v/>
      </c>
      <c r="AA518" s="50" t="str">
        <f t="shared" si="71"/>
        <v/>
      </c>
      <c r="AE518" s="50" t="str">
        <f t="shared" si="68"/>
        <v/>
      </c>
      <c r="AI518" s="19" t="str">
        <f t="shared" si="69"/>
        <v/>
      </c>
      <c r="AJ518"/>
      <c r="AK518" s="19" t="str">
        <f t="shared" si="70"/>
        <v/>
      </c>
    </row>
    <row r="519" spans="1:37" x14ac:dyDescent="0.25">
      <c r="A519" s="42" t="str">
        <f t="shared" si="64"/>
        <v/>
      </c>
      <c r="B519" s="42" t="str">
        <f t="shared" si="65"/>
        <v/>
      </c>
      <c r="C519" s="42" t="str">
        <f>IF(ISBLANK($N519),"",IF(ISBLANK('datos GENERALES'!B$16),"",'datos GENERALES'!B$16))</f>
        <v/>
      </c>
      <c r="D519" s="43" t="str">
        <f>IF(ISBLANK($N519),"","SGBTM/AUTAROC/"&amp;'datos GENERALES'!B$5&amp;"_"&amp;'datos GENERALES'!C$5&amp;"_"&amp;'datos GENERALES'!D$5)</f>
        <v/>
      </c>
      <c r="E519" s="42" t="str">
        <f>IF(ISBLANK($N519),"",IF(ISBLANK('datos GENERALES'!$B$6),"",'datos GENERALES'!$B$6))</f>
        <v/>
      </c>
      <c r="F519" s="42" t="str">
        <f>IF(ISBLANK($N519),"",IF(ISBLANK('datos GENERALES'!$B$7),"",'datos GENERALES'!$B$7))</f>
        <v/>
      </c>
      <c r="G519" s="42" t="str">
        <f>IF(ISBLANK($N519),"",IF(ISBLANK('datos GENERALES'!$B$10),"",'datos GENERALES'!$B$10))</f>
        <v/>
      </c>
      <c r="H519" s="42" t="str">
        <f>IF(ISBLANK($N519),"",IF(ISBLANK('datos GENERALES'!$C$10),"",'datos GENERALES'!$C$10))</f>
        <v/>
      </c>
      <c r="I519" s="42" t="str">
        <f>IF(ISBLANK($N519),"",IF(ISBLANK('datos GENERALES'!$D$10),"",'datos GENERALES'!$D$10))</f>
        <v/>
      </c>
      <c r="O519" s="48" t="str">
        <f>IFERROR(VLOOKUP(N519,ListaEspecies!$B$3:$D$45,2,FALSE),"")</f>
        <v/>
      </c>
      <c r="P519" s="96" t="str">
        <f>IFERROR(VLOOKUP(N519,ListaEspecies!$B$3:$D$45,3,FALSE),"")</f>
        <v/>
      </c>
      <c r="R519" s="42" t="str">
        <f>IF(ISBLANK($J519),"",IF(ISBLANK('datos GENERALES'!$B$15),"",'datos GENERALES'!$B$15))</f>
        <v/>
      </c>
      <c r="S519" s="49" t="str">
        <f t="shared" si="66"/>
        <v/>
      </c>
      <c r="T519" s="49" t="str">
        <f t="shared" si="67"/>
        <v/>
      </c>
      <c r="AA519" s="50" t="str">
        <f t="shared" si="71"/>
        <v/>
      </c>
      <c r="AE519" s="50" t="str">
        <f t="shared" si="68"/>
        <v/>
      </c>
      <c r="AI519" s="19" t="str">
        <f t="shared" si="69"/>
        <v/>
      </c>
      <c r="AJ519"/>
      <c r="AK519" s="19" t="str">
        <f t="shared" si="70"/>
        <v/>
      </c>
    </row>
    <row r="520" spans="1:37" x14ac:dyDescent="0.25">
      <c r="A520" s="42" t="str">
        <f t="shared" si="64"/>
        <v/>
      </c>
      <c r="B520" s="42" t="str">
        <f t="shared" si="65"/>
        <v/>
      </c>
      <c r="C520" s="42" t="str">
        <f>IF(ISBLANK($N520),"",IF(ISBLANK('datos GENERALES'!B$16),"",'datos GENERALES'!B$16))</f>
        <v/>
      </c>
      <c r="D520" s="43" t="str">
        <f>IF(ISBLANK($N520),"","SGBTM/AUTAROC/"&amp;'datos GENERALES'!B$5&amp;"_"&amp;'datos GENERALES'!C$5&amp;"_"&amp;'datos GENERALES'!D$5)</f>
        <v/>
      </c>
      <c r="E520" s="42" t="str">
        <f>IF(ISBLANK($N520),"",IF(ISBLANK('datos GENERALES'!$B$6),"",'datos GENERALES'!$B$6))</f>
        <v/>
      </c>
      <c r="F520" s="42" t="str">
        <f>IF(ISBLANK($N520),"",IF(ISBLANK('datos GENERALES'!$B$7),"",'datos GENERALES'!$B$7))</f>
        <v/>
      </c>
      <c r="G520" s="42" t="str">
        <f>IF(ISBLANK($N520),"",IF(ISBLANK('datos GENERALES'!$B$10),"",'datos GENERALES'!$B$10))</f>
        <v/>
      </c>
      <c r="H520" s="42" t="str">
        <f>IF(ISBLANK($N520),"",IF(ISBLANK('datos GENERALES'!$C$10),"",'datos GENERALES'!$C$10))</f>
        <v/>
      </c>
      <c r="I520" s="42" t="str">
        <f>IF(ISBLANK($N520),"",IF(ISBLANK('datos GENERALES'!$D$10),"",'datos GENERALES'!$D$10))</f>
        <v/>
      </c>
      <c r="O520" s="48" t="str">
        <f>IFERROR(VLOOKUP(N520,ListaEspecies!$B$3:$D$45,2,FALSE),"")</f>
        <v/>
      </c>
      <c r="P520" s="96" t="str">
        <f>IFERROR(VLOOKUP(N520,ListaEspecies!$B$3:$D$45,3,FALSE),"")</f>
        <v/>
      </c>
      <c r="R520" s="42" t="str">
        <f>IF(ISBLANK($J520),"",IF(ISBLANK('datos GENERALES'!$B$15),"",'datos GENERALES'!$B$15))</f>
        <v/>
      </c>
      <c r="S520" s="49" t="str">
        <f t="shared" si="66"/>
        <v/>
      </c>
      <c r="T520" s="49" t="str">
        <f t="shared" si="67"/>
        <v/>
      </c>
      <c r="AA520" s="50" t="str">
        <f t="shared" si="71"/>
        <v/>
      </c>
      <c r="AE520" s="50" t="str">
        <f t="shared" si="68"/>
        <v/>
      </c>
      <c r="AI520" s="19" t="str">
        <f t="shared" si="69"/>
        <v/>
      </c>
      <c r="AJ520"/>
      <c r="AK520" s="19" t="str">
        <f t="shared" si="70"/>
        <v/>
      </c>
    </row>
    <row r="521" spans="1:37" x14ac:dyDescent="0.25">
      <c r="A521" s="42" t="str">
        <f t="shared" si="64"/>
        <v/>
      </c>
      <c r="B521" s="42" t="str">
        <f t="shared" si="65"/>
        <v/>
      </c>
      <c r="C521" s="42" t="str">
        <f>IF(ISBLANK($N521),"",IF(ISBLANK('datos GENERALES'!B$16),"",'datos GENERALES'!B$16))</f>
        <v/>
      </c>
      <c r="D521" s="43" t="str">
        <f>IF(ISBLANK($N521),"","SGBTM/AUTAROC/"&amp;'datos GENERALES'!B$5&amp;"_"&amp;'datos GENERALES'!C$5&amp;"_"&amp;'datos GENERALES'!D$5)</f>
        <v/>
      </c>
      <c r="E521" s="42" t="str">
        <f>IF(ISBLANK($N521),"",IF(ISBLANK('datos GENERALES'!$B$6),"",'datos GENERALES'!$B$6))</f>
        <v/>
      </c>
      <c r="F521" s="42" t="str">
        <f>IF(ISBLANK($N521),"",IF(ISBLANK('datos GENERALES'!$B$7),"",'datos GENERALES'!$B$7))</f>
        <v/>
      </c>
      <c r="G521" s="42" t="str">
        <f>IF(ISBLANK($N521),"",IF(ISBLANK('datos GENERALES'!$B$10),"",'datos GENERALES'!$B$10))</f>
        <v/>
      </c>
      <c r="H521" s="42" t="str">
        <f>IF(ISBLANK($N521),"",IF(ISBLANK('datos GENERALES'!$C$10),"",'datos GENERALES'!$C$10))</f>
        <v/>
      </c>
      <c r="I521" s="42" t="str">
        <f>IF(ISBLANK($N521),"",IF(ISBLANK('datos GENERALES'!$D$10),"",'datos GENERALES'!$D$10))</f>
        <v/>
      </c>
      <c r="O521" s="48" t="str">
        <f>IFERROR(VLOOKUP(N521,ListaEspecies!$B$3:$D$45,2,FALSE),"")</f>
        <v/>
      </c>
      <c r="P521" s="96" t="str">
        <f>IFERROR(VLOOKUP(N521,ListaEspecies!$B$3:$D$45,3,FALSE),"")</f>
        <v/>
      </c>
      <c r="R521" s="42" t="str">
        <f>IF(ISBLANK($J521),"",IF(ISBLANK('datos GENERALES'!$B$15),"",'datos GENERALES'!$B$15))</f>
        <v/>
      </c>
      <c r="S521" s="49" t="str">
        <f t="shared" si="66"/>
        <v/>
      </c>
      <c r="T521" s="49" t="str">
        <f t="shared" si="67"/>
        <v/>
      </c>
      <c r="AA521" s="50" t="str">
        <f t="shared" si="71"/>
        <v/>
      </c>
      <c r="AE521" s="50" t="str">
        <f t="shared" si="68"/>
        <v/>
      </c>
      <c r="AI521" s="19" t="str">
        <f t="shared" si="69"/>
        <v/>
      </c>
      <c r="AJ521"/>
      <c r="AK521" s="19" t="str">
        <f t="shared" si="70"/>
        <v/>
      </c>
    </row>
    <row r="522" spans="1:37" x14ac:dyDescent="0.25">
      <c r="A522" s="42" t="str">
        <f t="shared" si="64"/>
        <v/>
      </c>
      <c r="B522" s="42" t="str">
        <f t="shared" si="65"/>
        <v/>
      </c>
      <c r="C522" s="42" t="str">
        <f>IF(ISBLANK($N522),"",IF(ISBLANK('datos GENERALES'!B$16),"",'datos GENERALES'!B$16))</f>
        <v/>
      </c>
      <c r="D522" s="43" t="str">
        <f>IF(ISBLANK($N522),"","SGBTM/AUTAROC/"&amp;'datos GENERALES'!B$5&amp;"_"&amp;'datos GENERALES'!C$5&amp;"_"&amp;'datos GENERALES'!D$5)</f>
        <v/>
      </c>
      <c r="E522" s="42" t="str">
        <f>IF(ISBLANK($N522),"",IF(ISBLANK('datos GENERALES'!$B$6),"",'datos GENERALES'!$B$6))</f>
        <v/>
      </c>
      <c r="F522" s="42" t="str">
        <f>IF(ISBLANK($N522),"",IF(ISBLANK('datos GENERALES'!$B$7),"",'datos GENERALES'!$B$7))</f>
        <v/>
      </c>
      <c r="G522" s="42" t="str">
        <f>IF(ISBLANK($N522),"",IF(ISBLANK('datos GENERALES'!$B$10),"",'datos GENERALES'!$B$10))</f>
        <v/>
      </c>
      <c r="H522" s="42" t="str">
        <f>IF(ISBLANK($N522),"",IF(ISBLANK('datos GENERALES'!$C$10),"",'datos GENERALES'!$C$10))</f>
        <v/>
      </c>
      <c r="I522" s="42" t="str">
        <f>IF(ISBLANK($N522),"",IF(ISBLANK('datos GENERALES'!$D$10),"",'datos GENERALES'!$D$10))</f>
        <v/>
      </c>
      <c r="O522" s="48" t="str">
        <f>IFERROR(VLOOKUP(N522,ListaEspecies!$B$3:$D$45,2,FALSE),"")</f>
        <v/>
      </c>
      <c r="P522" s="96" t="str">
        <f>IFERROR(VLOOKUP(N522,ListaEspecies!$B$3:$D$45,3,FALSE),"")</f>
        <v/>
      </c>
      <c r="R522" s="42" t="str">
        <f>IF(ISBLANK($J522),"",IF(ISBLANK('datos GENERALES'!$B$15),"",'datos GENERALES'!$B$15))</f>
        <v/>
      </c>
      <c r="S522" s="49" t="str">
        <f t="shared" si="66"/>
        <v/>
      </c>
      <c r="T522" s="49" t="str">
        <f t="shared" si="67"/>
        <v/>
      </c>
      <c r="AA522" s="50" t="str">
        <f t="shared" si="71"/>
        <v/>
      </c>
      <c r="AE522" s="50" t="str">
        <f t="shared" si="68"/>
        <v/>
      </c>
      <c r="AI522" s="19" t="str">
        <f t="shared" si="69"/>
        <v/>
      </c>
      <c r="AJ522"/>
      <c r="AK522" s="19" t="str">
        <f t="shared" si="70"/>
        <v/>
      </c>
    </row>
    <row r="523" spans="1:37" x14ac:dyDescent="0.25">
      <c r="A523" s="42" t="str">
        <f t="shared" si="64"/>
        <v/>
      </c>
      <c r="B523" s="42" t="str">
        <f t="shared" si="65"/>
        <v/>
      </c>
      <c r="C523" s="42" t="str">
        <f>IF(ISBLANK($N523),"",IF(ISBLANK('datos GENERALES'!B$16),"",'datos GENERALES'!B$16))</f>
        <v/>
      </c>
      <c r="D523" s="43" t="str">
        <f>IF(ISBLANK($N523),"","SGBTM/AUTAROC/"&amp;'datos GENERALES'!B$5&amp;"_"&amp;'datos GENERALES'!C$5&amp;"_"&amp;'datos GENERALES'!D$5)</f>
        <v/>
      </c>
      <c r="E523" s="42" t="str">
        <f>IF(ISBLANK($N523),"",IF(ISBLANK('datos GENERALES'!$B$6),"",'datos GENERALES'!$B$6))</f>
        <v/>
      </c>
      <c r="F523" s="42" t="str">
        <f>IF(ISBLANK($N523),"",IF(ISBLANK('datos GENERALES'!$B$7),"",'datos GENERALES'!$B$7))</f>
        <v/>
      </c>
      <c r="G523" s="42" t="str">
        <f>IF(ISBLANK($N523),"",IF(ISBLANK('datos GENERALES'!$B$10),"",'datos GENERALES'!$B$10))</f>
        <v/>
      </c>
      <c r="H523" s="42" t="str">
        <f>IF(ISBLANK($N523),"",IF(ISBLANK('datos GENERALES'!$C$10),"",'datos GENERALES'!$C$10))</f>
        <v/>
      </c>
      <c r="I523" s="42" t="str">
        <f>IF(ISBLANK($N523),"",IF(ISBLANK('datos GENERALES'!$D$10),"",'datos GENERALES'!$D$10))</f>
        <v/>
      </c>
      <c r="O523" s="48" t="str">
        <f>IFERROR(VLOOKUP(N523,ListaEspecies!$B$3:$D$45,2,FALSE),"")</f>
        <v/>
      </c>
      <c r="P523" s="96" t="str">
        <f>IFERROR(VLOOKUP(N523,ListaEspecies!$B$3:$D$45,3,FALSE),"")</f>
        <v/>
      </c>
      <c r="R523" s="42" t="str">
        <f>IF(ISBLANK($J523),"",IF(ISBLANK('datos GENERALES'!$B$15),"",'datos GENERALES'!$B$15))</f>
        <v/>
      </c>
      <c r="S523" s="49" t="str">
        <f t="shared" si="66"/>
        <v/>
      </c>
      <c r="T523" s="49" t="str">
        <f t="shared" si="67"/>
        <v/>
      </c>
      <c r="AA523" s="50" t="str">
        <f t="shared" si="71"/>
        <v/>
      </c>
      <c r="AE523" s="50" t="str">
        <f t="shared" si="68"/>
        <v/>
      </c>
      <c r="AI523" s="19" t="str">
        <f t="shared" si="69"/>
        <v/>
      </c>
      <c r="AJ523"/>
      <c r="AK523" s="19" t="str">
        <f t="shared" si="70"/>
        <v/>
      </c>
    </row>
    <row r="524" spans="1:37" x14ac:dyDescent="0.25">
      <c r="A524" s="42" t="str">
        <f t="shared" si="64"/>
        <v/>
      </c>
      <c r="B524" s="42" t="str">
        <f t="shared" si="65"/>
        <v/>
      </c>
      <c r="C524" s="42" t="str">
        <f>IF(ISBLANK($N524),"",IF(ISBLANK('datos GENERALES'!B$16),"",'datos GENERALES'!B$16))</f>
        <v/>
      </c>
      <c r="D524" s="43" t="str">
        <f>IF(ISBLANK($N524),"","SGBTM/AUTAROC/"&amp;'datos GENERALES'!B$5&amp;"_"&amp;'datos GENERALES'!C$5&amp;"_"&amp;'datos GENERALES'!D$5)</f>
        <v/>
      </c>
      <c r="E524" s="42" t="str">
        <f>IF(ISBLANK($N524),"",IF(ISBLANK('datos GENERALES'!$B$6),"",'datos GENERALES'!$B$6))</f>
        <v/>
      </c>
      <c r="F524" s="42" t="str">
        <f>IF(ISBLANK($N524),"",IF(ISBLANK('datos GENERALES'!$B$7),"",'datos GENERALES'!$B$7))</f>
        <v/>
      </c>
      <c r="G524" s="42" t="str">
        <f>IF(ISBLANK($N524),"",IF(ISBLANK('datos GENERALES'!$B$10),"",'datos GENERALES'!$B$10))</f>
        <v/>
      </c>
      <c r="H524" s="42" t="str">
        <f>IF(ISBLANK($N524),"",IF(ISBLANK('datos GENERALES'!$C$10),"",'datos GENERALES'!$C$10))</f>
        <v/>
      </c>
      <c r="I524" s="42" t="str">
        <f>IF(ISBLANK($N524),"",IF(ISBLANK('datos GENERALES'!$D$10),"",'datos GENERALES'!$D$10))</f>
        <v/>
      </c>
      <c r="O524" s="48" t="str">
        <f>IFERROR(VLOOKUP(N524,ListaEspecies!$B$3:$D$45,2,FALSE),"")</f>
        <v/>
      </c>
      <c r="P524" s="96" t="str">
        <f>IFERROR(VLOOKUP(N524,ListaEspecies!$B$3:$D$45,3,FALSE),"")</f>
        <v/>
      </c>
      <c r="R524" s="42" t="str">
        <f>IF(ISBLANK($J524),"",IF(ISBLANK('datos GENERALES'!$B$15),"",'datos GENERALES'!$B$15))</f>
        <v/>
      </c>
      <c r="S524" s="49" t="str">
        <f t="shared" si="66"/>
        <v/>
      </c>
      <c r="T524" s="49" t="str">
        <f t="shared" si="67"/>
        <v/>
      </c>
      <c r="AA524" s="50" t="str">
        <f t="shared" si="71"/>
        <v/>
      </c>
      <c r="AE524" s="50" t="str">
        <f t="shared" si="68"/>
        <v/>
      </c>
      <c r="AI524" s="19" t="str">
        <f t="shared" si="69"/>
        <v/>
      </c>
      <c r="AJ524"/>
      <c r="AK524" s="19" t="str">
        <f t="shared" si="70"/>
        <v/>
      </c>
    </row>
    <row r="525" spans="1:37" x14ac:dyDescent="0.25">
      <c r="A525" s="42" t="str">
        <f t="shared" si="64"/>
        <v/>
      </c>
      <c r="B525" s="42" t="str">
        <f t="shared" si="65"/>
        <v/>
      </c>
      <c r="C525" s="42" t="str">
        <f>IF(ISBLANK($N525),"",IF(ISBLANK('datos GENERALES'!B$16),"",'datos GENERALES'!B$16))</f>
        <v/>
      </c>
      <c r="D525" s="43" t="str">
        <f>IF(ISBLANK($N525),"","SGBTM/AUTAROC/"&amp;'datos GENERALES'!B$5&amp;"_"&amp;'datos GENERALES'!C$5&amp;"_"&amp;'datos GENERALES'!D$5)</f>
        <v/>
      </c>
      <c r="E525" s="42" t="str">
        <f>IF(ISBLANK($N525),"",IF(ISBLANK('datos GENERALES'!$B$6),"",'datos GENERALES'!$B$6))</f>
        <v/>
      </c>
      <c r="F525" s="42" t="str">
        <f>IF(ISBLANK($N525),"",IF(ISBLANK('datos GENERALES'!$B$7),"",'datos GENERALES'!$B$7))</f>
        <v/>
      </c>
      <c r="G525" s="42" t="str">
        <f>IF(ISBLANK($N525),"",IF(ISBLANK('datos GENERALES'!$B$10),"",'datos GENERALES'!$B$10))</f>
        <v/>
      </c>
      <c r="H525" s="42" t="str">
        <f>IF(ISBLANK($N525),"",IF(ISBLANK('datos GENERALES'!$C$10),"",'datos GENERALES'!$C$10))</f>
        <v/>
      </c>
      <c r="I525" s="42" t="str">
        <f>IF(ISBLANK($N525),"",IF(ISBLANK('datos GENERALES'!$D$10),"",'datos GENERALES'!$D$10))</f>
        <v/>
      </c>
      <c r="O525" s="48" t="str">
        <f>IFERROR(VLOOKUP(N525,ListaEspecies!$B$3:$D$45,2,FALSE),"")</f>
        <v/>
      </c>
      <c r="P525" s="96" t="str">
        <f>IFERROR(VLOOKUP(N525,ListaEspecies!$B$3:$D$45,3,FALSE),"")</f>
        <v/>
      </c>
      <c r="R525" s="42" t="str">
        <f>IF(ISBLANK($J525),"",IF(ISBLANK('datos GENERALES'!$B$15),"",'datos GENERALES'!$B$15))</f>
        <v/>
      </c>
      <c r="S525" s="49" t="str">
        <f t="shared" si="66"/>
        <v/>
      </c>
      <c r="T525" s="49" t="str">
        <f t="shared" si="67"/>
        <v/>
      </c>
      <c r="AA525" s="50" t="str">
        <f t="shared" si="71"/>
        <v/>
      </c>
      <c r="AE525" s="50" t="str">
        <f t="shared" si="68"/>
        <v/>
      </c>
      <c r="AI525" s="19" t="str">
        <f t="shared" si="69"/>
        <v/>
      </c>
      <c r="AJ525"/>
      <c r="AK525" s="19" t="str">
        <f t="shared" si="70"/>
        <v/>
      </c>
    </row>
    <row r="526" spans="1:37" x14ac:dyDescent="0.25">
      <c r="A526" s="42" t="str">
        <f t="shared" si="64"/>
        <v/>
      </c>
      <c r="B526" s="42" t="str">
        <f t="shared" si="65"/>
        <v/>
      </c>
      <c r="C526" s="42" t="str">
        <f>IF(ISBLANK($N526),"",IF(ISBLANK('datos GENERALES'!B$16),"",'datos GENERALES'!B$16))</f>
        <v/>
      </c>
      <c r="D526" s="43" t="str">
        <f>IF(ISBLANK($N526),"","SGBTM/AUTAROC/"&amp;'datos GENERALES'!B$5&amp;"_"&amp;'datos GENERALES'!C$5&amp;"_"&amp;'datos GENERALES'!D$5)</f>
        <v/>
      </c>
      <c r="E526" s="42" t="str">
        <f>IF(ISBLANK($N526),"",IF(ISBLANK('datos GENERALES'!$B$6),"",'datos GENERALES'!$B$6))</f>
        <v/>
      </c>
      <c r="F526" s="42" t="str">
        <f>IF(ISBLANK($N526),"",IF(ISBLANK('datos GENERALES'!$B$7),"",'datos GENERALES'!$B$7))</f>
        <v/>
      </c>
      <c r="G526" s="42" t="str">
        <f>IF(ISBLANK($N526),"",IF(ISBLANK('datos GENERALES'!$B$10),"",'datos GENERALES'!$B$10))</f>
        <v/>
      </c>
      <c r="H526" s="42" t="str">
        <f>IF(ISBLANK($N526),"",IF(ISBLANK('datos GENERALES'!$C$10),"",'datos GENERALES'!$C$10))</f>
        <v/>
      </c>
      <c r="I526" s="42" t="str">
        <f>IF(ISBLANK($N526),"",IF(ISBLANK('datos GENERALES'!$D$10),"",'datos GENERALES'!$D$10))</f>
        <v/>
      </c>
      <c r="O526" s="48" t="str">
        <f>IFERROR(VLOOKUP(N526,ListaEspecies!$B$3:$D$45,2,FALSE),"")</f>
        <v/>
      </c>
      <c r="P526" s="96" t="str">
        <f>IFERROR(VLOOKUP(N526,ListaEspecies!$B$3:$D$45,3,FALSE),"")</f>
        <v/>
      </c>
      <c r="R526" s="42" t="str">
        <f>IF(ISBLANK($J526),"",IF(ISBLANK('datos GENERALES'!$B$15),"",'datos GENERALES'!$B$15))</f>
        <v/>
      </c>
      <c r="S526" s="49" t="str">
        <f t="shared" si="66"/>
        <v/>
      </c>
      <c r="T526" s="49" t="str">
        <f t="shared" si="67"/>
        <v/>
      </c>
      <c r="AA526" s="50" t="str">
        <f t="shared" si="71"/>
        <v/>
      </c>
      <c r="AE526" s="50" t="str">
        <f t="shared" si="68"/>
        <v/>
      </c>
      <c r="AI526" s="19" t="str">
        <f t="shared" si="69"/>
        <v/>
      </c>
      <c r="AJ526"/>
      <c r="AK526" s="19" t="str">
        <f t="shared" si="70"/>
        <v/>
      </c>
    </row>
    <row r="527" spans="1:37" x14ac:dyDescent="0.25">
      <c r="A527" s="42" t="str">
        <f t="shared" si="64"/>
        <v/>
      </c>
      <c r="B527" s="42" t="str">
        <f t="shared" si="65"/>
        <v/>
      </c>
      <c r="C527" s="42" t="str">
        <f>IF(ISBLANK($N527),"",IF(ISBLANK('datos GENERALES'!B$16),"",'datos GENERALES'!B$16))</f>
        <v/>
      </c>
      <c r="D527" s="43" t="str">
        <f>IF(ISBLANK($N527),"","SGBTM/AUTAROC/"&amp;'datos GENERALES'!B$5&amp;"_"&amp;'datos GENERALES'!C$5&amp;"_"&amp;'datos GENERALES'!D$5)</f>
        <v/>
      </c>
      <c r="E527" s="42" t="str">
        <f>IF(ISBLANK($N527),"",IF(ISBLANK('datos GENERALES'!$B$6),"",'datos GENERALES'!$B$6))</f>
        <v/>
      </c>
      <c r="F527" s="42" t="str">
        <f>IF(ISBLANK($N527),"",IF(ISBLANK('datos GENERALES'!$B$7),"",'datos GENERALES'!$B$7))</f>
        <v/>
      </c>
      <c r="G527" s="42" t="str">
        <f>IF(ISBLANK($N527),"",IF(ISBLANK('datos GENERALES'!$B$10),"",'datos GENERALES'!$B$10))</f>
        <v/>
      </c>
      <c r="H527" s="42" t="str">
        <f>IF(ISBLANK($N527),"",IF(ISBLANK('datos GENERALES'!$C$10),"",'datos GENERALES'!$C$10))</f>
        <v/>
      </c>
      <c r="I527" s="42" t="str">
        <f>IF(ISBLANK($N527),"",IF(ISBLANK('datos GENERALES'!$D$10),"",'datos GENERALES'!$D$10))</f>
        <v/>
      </c>
      <c r="O527" s="48" t="str">
        <f>IFERROR(VLOOKUP(N527,ListaEspecies!$B$3:$D$45,2,FALSE),"")</f>
        <v/>
      </c>
      <c r="P527" s="96" t="str">
        <f>IFERROR(VLOOKUP(N527,ListaEspecies!$B$3:$D$45,3,FALSE),"")</f>
        <v/>
      </c>
      <c r="R527" s="42" t="str">
        <f>IF(ISBLANK($J527),"",IF(ISBLANK('datos GENERALES'!$B$15),"",'datos GENERALES'!$B$15))</f>
        <v/>
      </c>
      <c r="S527" s="49" t="str">
        <f t="shared" si="66"/>
        <v/>
      </c>
      <c r="T527" s="49" t="str">
        <f t="shared" si="67"/>
        <v/>
      </c>
      <c r="AA527" s="50" t="str">
        <f t="shared" si="71"/>
        <v/>
      </c>
      <c r="AE527" s="50" t="str">
        <f t="shared" si="68"/>
        <v/>
      </c>
      <c r="AI527" s="19" t="str">
        <f t="shared" si="69"/>
        <v/>
      </c>
      <c r="AJ527"/>
      <c r="AK527" s="19" t="str">
        <f t="shared" si="70"/>
        <v/>
      </c>
    </row>
    <row r="528" spans="1:37" x14ac:dyDescent="0.25">
      <c r="A528" s="42" t="str">
        <f t="shared" si="64"/>
        <v/>
      </c>
      <c r="B528" s="42" t="str">
        <f t="shared" si="65"/>
        <v/>
      </c>
      <c r="C528" s="42" t="str">
        <f>IF(ISBLANK($N528),"",IF(ISBLANK('datos GENERALES'!B$16),"",'datos GENERALES'!B$16))</f>
        <v/>
      </c>
      <c r="D528" s="43" t="str">
        <f>IF(ISBLANK($N528),"","SGBTM/AUTAROC/"&amp;'datos GENERALES'!B$5&amp;"_"&amp;'datos GENERALES'!C$5&amp;"_"&amp;'datos GENERALES'!D$5)</f>
        <v/>
      </c>
      <c r="E528" s="42" t="str">
        <f>IF(ISBLANK($N528),"",IF(ISBLANK('datos GENERALES'!$B$6),"",'datos GENERALES'!$B$6))</f>
        <v/>
      </c>
      <c r="F528" s="42" t="str">
        <f>IF(ISBLANK($N528),"",IF(ISBLANK('datos GENERALES'!$B$7),"",'datos GENERALES'!$B$7))</f>
        <v/>
      </c>
      <c r="G528" s="42" t="str">
        <f>IF(ISBLANK($N528),"",IF(ISBLANK('datos GENERALES'!$B$10),"",'datos GENERALES'!$B$10))</f>
        <v/>
      </c>
      <c r="H528" s="42" t="str">
        <f>IF(ISBLANK($N528),"",IF(ISBLANK('datos GENERALES'!$C$10),"",'datos GENERALES'!$C$10))</f>
        <v/>
      </c>
      <c r="I528" s="42" t="str">
        <f>IF(ISBLANK($N528),"",IF(ISBLANK('datos GENERALES'!$D$10),"",'datos GENERALES'!$D$10))</f>
        <v/>
      </c>
      <c r="O528" s="48" t="str">
        <f>IFERROR(VLOOKUP(N528,ListaEspecies!$B$3:$D$45,2,FALSE),"")</f>
        <v/>
      </c>
      <c r="P528" s="96" t="str">
        <f>IFERROR(VLOOKUP(N528,ListaEspecies!$B$3:$D$45,3,FALSE),"")</f>
        <v/>
      </c>
      <c r="R528" s="42" t="str">
        <f>IF(ISBLANK($J528),"",IF(ISBLANK('datos GENERALES'!$B$15),"",'datos GENERALES'!$B$15))</f>
        <v/>
      </c>
      <c r="S528" s="49" t="str">
        <f t="shared" si="66"/>
        <v/>
      </c>
      <c r="T528" s="49" t="str">
        <f t="shared" si="67"/>
        <v/>
      </c>
      <c r="AA528" s="50" t="str">
        <f t="shared" si="71"/>
        <v/>
      </c>
      <c r="AE528" s="50" t="str">
        <f t="shared" si="68"/>
        <v/>
      </c>
      <c r="AI528" s="19" t="str">
        <f t="shared" si="69"/>
        <v/>
      </c>
      <c r="AJ528"/>
      <c r="AK528" s="19" t="str">
        <f t="shared" si="70"/>
        <v/>
      </c>
    </row>
    <row r="529" spans="1:37" x14ac:dyDescent="0.25">
      <c r="A529" s="42" t="str">
        <f t="shared" si="64"/>
        <v/>
      </c>
      <c r="B529" s="42" t="str">
        <f t="shared" si="65"/>
        <v/>
      </c>
      <c r="C529" s="42" t="str">
        <f>IF(ISBLANK($N529),"",IF(ISBLANK('datos GENERALES'!B$16),"",'datos GENERALES'!B$16))</f>
        <v/>
      </c>
      <c r="D529" s="43" t="str">
        <f>IF(ISBLANK($N529),"","SGBTM/AUTAROC/"&amp;'datos GENERALES'!B$5&amp;"_"&amp;'datos GENERALES'!C$5&amp;"_"&amp;'datos GENERALES'!D$5)</f>
        <v/>
      </c>
      <c r="E529" s="42" t="str">
        <f>IF(ISBLANK($N529),"",IF(ISBLANK('datos GENERALES'!$B$6),"",'datos GENERALES'!$B$6))</f>
        <v/>
      </c>
      <c r="F529" s="42" t="str">
        <f>IF(ISBLANK($N529),"",IF(ISBLANK('datos GENERALES'!$B$7),"",'datos GENERALES'!$B$7))</f>
        <v/>
      </c>
      <c r="G529" s="42" t="str">
        <f>IF(ISBLANK($N529),"",IF(ISBLANK('datos GENERALES'!$B$10),"",'datos GENERALES'!$B$10))</f>
        <v/>
      </c>
      <c r="H529" s="42" t="str">
        <f>IF(ISBLANK($N529),"",IF(ISBLANK('datos GENERALES'!$C$10),"",'datos GENERALES'!$C$10))</f>
        <v/>
      </c>
      <c r="I529" s="42" t="str">
        <f>IF(ISBLANK($N529),"",IF(ISBLANK('datos GENERALES'!$D$10),"",'datos GENERALES'!$D$10))</f>
        <v/>
      </c>
      <c r="O529" s="48" t="str">
        <f>IFERROR(VLOOKUP(N529,ListaEspecies!$B$3:$D$45,2,FALSE),"")</f>
        <v/>
      </c>
      <c r="P529" s="96" t="str">
        <f>IFERROR(VLOOKUP(N529,ListaEspecies!$B$3:$D$45,3,FALSE),"")</f>
        <v/>
      </c>
      <c r="R529" s="42" t="str">
        <f>IF(ISBLANK($J529),"",IF(ISBLANK('datos GENERALES'!$B$15),"",'datos GENERALES'!$B$15))</f>
        <v/>
      </c>
      <c r="S529" s="49" t="str">
        <f t="shared" si="66"/>
        <v/>
      </c>
      <c r="T529" s="49" t="str">
        <f t="shared" si="67"/>
        <v/>
      </c>
      <c r="AA529" s="50" t="str">
        <f t="shared" si="71"/>
        <v/>
      </c>
      <c r="AE529" s="50" t="str">
        <f t="shared" si="68"/>
        <v/>
      </c>
      <c r="AI529" s="19" t="str">
        <f t="shared" si="69"/>
        <v/>
      </c>
      <c r="AJ529"/>
      <c r="AK529" s="19" t="str">
        <f t="shared" si="70"/>
        <v/>
      </c>
    </row>
    <row r="530" spans="1:37" x14ac:dyDescent="0.25">
      <c r="A530" s="42" t="str">
        <f t="shared" si="64"/>
        <v/>
      </c>
      <c r="B530" s="42" t="str">
        <f t="shared" si="65"/>
        <v/>
      </c>
      <c r="C530" s="42" t="str">
        <f>IF(ISBLANK($N530),"",IF(ISBLANK('datos GENERALES'!B$16),"",'datos GENERALES'!B$16))</f>
        <v/>
      </c>
      <c r="D530" s="43" t="str">
        <f>IF(ISBLANK($N530),"","SGBTM/AUTAROC/"&amp;'datos GENERALES'!B$5&amp;"_"&amp;'datos GENERALES'!C$5&amp;"_"&amp;'datos GENERALES'!D$5)</f>
        <v/>
      </c>
      <c r="E530" s="42" t="str">
        <f>IF(ISBLANK($N530),"",IF(ISBLANK('datos GENERALES'!$B$6),"",'datos GENERALES'!$B$6))</f>
        <v/>
      </c>
      <c r="F530" s="42" t="str">
        <f>IF(ISBLANK($N530),"",IF(ISBLANK('datos GENERALES'!$B$7),"",'datos GENERALES'!$B$7))</f>
        <v/>
      </c>
      <c r="G530" s="42" t="str">
        <f>IF(ISBLANK($N530),"",IF(ISBLANK('datos GENERALES'!$B$10),"",'datos GENERALES'!$B$10))</f>
        <v/>
      </c>
      <c r="H530" s="42" t="str">
        <f>IF(ISBLANK($N530),"",IF(ISBLANK('datos GENERALES'!$C$10),"",'datos GENERALES'!$C$10))</f>
        <v/>
      </c>
      <c r="I530" s="42" t="str">
        <f>IF(ISBLANK($N530),"",IF(ISBLANK('datos GENERALES'!$D$10),"",'datos GENERALES'!$D$10))</f>
        <v/>
      </c>
      <c r="O530" s="48" t="str">
        <f>IFERROR(VLOOKUP(N530,ListaEspecies!$B$3:$D$45,2,FALSE),"")</f>
        <v/>
      </c>
      <c r="P530" s="96" t="str">
        <f>IFERROR(VLOOKUP(N530,ListaEspecies!$B$3:$D$45,3,FALSE),"")</f>
        <v/>
      </c>
      <c r="R530" s="42" t="str">
        <f>IF(ISBLANK($J530),"",IF(ISBLANK('datos GENERALES'!$B$15),"",'datos GENERALES'!$B$15))</f>
        <v/>
      </c>
      <c r="S530" s="49" t="str">
        <f t="shared" si="66"/>
        <v/>
      </c>
      <c r="T530" s="49" t="str">
        <f t="shared" si="67"/>
        <v/>
      </c>
      <c r="AA530" s="50" t="str">
        <f t="shared" si="71"/>
        <v/>
      </c>
      <c r="AE530" s="50" t="str">
        <f t="shared" si="68"/>
        <v/>
      </c>
      <c r="AI530" s="19" t="str">
        <f t="shared" si="69"/>
        <v/>
      </c>
      <c r="AJ530"/>
      <c r="AK530" s="19" t="str">
        <f t="shared" si="70"/>
        <v/>
      </c>
    </row>
    <row r="531" spans="1:37" x14ac:dyDescent="0.25">
      <c r="A531" s="42" t="str">
        <f t="shared" si="64"/>
        <v/>
      </c>
      <c r="B531" s="42" t="str">
        <f t="shared" si="65"/>
        <v/>
      </c>
      <c r="C531" s="42" t="str">
        <f>IF(ISBLANK($N531),"",IF(ISBLANK('datos GENERALES'!B$16),"",'datos GENERALES'!B$16))</f>
        <v/>
      </c>
      <c r="D531" s="43" t="str">
        <f>IF(ISBLANK($N531),"","SGBTM/AUTAROC/"&amp;'datos GENERALES'!B$5&amp;"_"&amp;'datos GENERALES'!C$5&amp;"_"&amp;'datos GENERALES'!D$5)</f>
        <v/>
      </c>
      <c r="E531" s="42" t="str">
        <f>IF(ISBLANK($N531),"",IF(ISBLANK('datos GENERALES'!$B$6),"",'datos GENERALES'!$B$6))</f>
        <v/>
      </c>
      <c r="F531" s="42" t="str">
        <f>IF(ISBLANK($N531),"",IF(ISBLANK('datos GENERALES'!$B$7),"",'datos GENERALES'!$B$7))</f>
        <v/>
      </c>
      <c r="G531" s="42" t="str">
        <f>IF(ISBLANK($N531),"",IF(ISBLANK('datos GENERALES'!$B$10),"",'datos GENERALES'!$B$10))</f>
        <v/>
      </c>
      <c r="H531" s="42" t="str">
        <f>IF(ISBLANK($N531),"",IF(ISBLANK('datos GENERALES'!$C$10),"",'datos GENERALES'!$C$10))</f>
        <v/>
      </c>
      <c r="I531" s="42" t="str">
        <f>IF(ISBLANK($N531),"",IF(ISBLANK('datos GENERALES'!$D$10),"",'datos GENERALES'!$D$10))</f>
        <v/>
      </c>
      <c r="O531" s="48" t="str">
        <f>IFERROR(VLOOKUP(N531,ListaEspecies!$B$3:$D$45,2,FALSE),"")</f>
        <v/>
      </c>
      <c r="P531" s="96" t="str">
        <f>IFERROR(VLOOKUP(N531,ListaEspecies!$B$3:$D$45,3,FALSE),"")</f>
        <v/>
      </c>
      <c r="R531" s="42" t="str">
        <f>IF(ISBLANK($J531),"",IF(ISBLANK('datos GENERALES'!$B$15),"",'datos GENERALES'!$B$15))</f>
        <v/>
      </c>
      <c r="S531" s="49" t="str">
        <f t="shared" si="66"/>
        <v/>
      </c>
      <c r="T531" s="49" t="str">
        <f t="shared" si="67"/>
        <v/>
      </c>
      <c r="AA531" s="50" t="str">
        <f t="shared" si="71"/>
        <v/>
      </c>
      <c r="AE531" s="50" t="str">
        <f t="shared" si="68"/>
        <v/>
      </c>
      <c r="AI531" s="19" t="str">
        <f t="shared" si="69"/>
        <v/>
      </c>
      <c r="AJ531"/>
      <c r="AK531" s="19" t="str">
        <f t="shared" si="70"/>
        <v/>
      </c>
    </row>
    <row r="532" spans="1:37" x14ac:dyDescent="0.25">
      <c r="A532" s="42" t="str">
        <f t="shared" si="64"/>
        <v/>
      </c>
      <c r="B532" s="42" t="str">
        <f t="shared" si="65"/>
        <v/>
      </c>
      <c r="C532" s="42" t="str">
        <f>IF(ISBLANK($N532),"",IF(ISBLANK('datos GENERALES'!B$16),"",'datos GENERALES'!B$16))</f>
        <v/>
      </c>
      <c r="D532" s="43" t="str">
        <f>IF(ISBLANK($N532),"","SGBTM/AUTAROC/"&amp;'datos GENERALES'!B$5&amp;"_"&amp;'datos GENERALES'!C$5&amp;"_"&amp;'datos GENERALES'!D$5)</f>
        <v/>
      </c>
      <c r="E532" s="42" t="str">
        <f>IF(ISBLANK($N532),"",IF(ISBLANK('datos GENERALES'!$B$6),"",'datos GENERALES'!$B$6))</f>
        <v/>
      </c>
      <c r="F532" s="42" t="str">
        <f>IF(ISBLANK($N532),"",IF(ISBLANK('datos GENERALES'!$B$7),"",'datos GENERALES'!$B$7))</f>
        <v/>
      </c>
      <c r="G532" s="42" t="str">
        <f>IF(ISBLANK($N532),"",IF(ISBLANK('datos GENERALES'!$B$10),"",'datos GENERALES'!$B$10))</f>
        <v/>
      </c>
      <c r="H532" s="42" t="str">
        <f>IF(ISBLANK($N532),"",IF(ISBLANK('datos GENERALES'!$C$10),"",'datos GENERALES'!$C$10))</f>
        <v/>
      </c>
      <c r="I532" s="42" t="str">
        <f>IF(ISBLANK($N532),"",IF(ISBLANK('datos GENERALES'!$D$10),"",'datos GENERALES'!$D$10))</f>
        <v/>
      </c>
      <c r="O532" s="48" t="str">
        <f>IFERROR(VLOOKUP(N532,ListaEspecies!$B$3:$D$45,2,FALSE),"")</f>
        <v/>
      </c>
      <c r="P532" s="96" t="str">
        <f>IFERROR(VLOOKUP(N532,ListaEspecies!$B$3:$D$45,3,FALSE),"")</f>
        <v/>
      </c>
      <c r="R532" s="42" t="str">
        <f>IF(ISBLANK($J532),"",IF(ISBLANK('datos GENERALES'!$B$15),"",'datos GENERALES'!$B$15))</f>
        <v/>
      </c>
      <c r="S532" s="49" t="str">
        <f t="shared" si="66"/>
        <v/>
      </c>
      <c r="T532" s="49" t="str">
        <f t="shared" si="67"/>
        <v/>
      </c>
      <c r="AA532" s="50" t="str">
        <f t="shared" si="71"/>
        <v/>
      </c>
      <c r="AE532" s="50" t="str">
        <f t="shared" si="68"/>
        <v/>
      </c>
      <c r="AI532" s="19" t="str">
        <f t="shared" si="69"/>
        <v/>
      </c>
      <c r="AJ532"/>
      <c r="AK532" s="19" t="str">
        <f t="shared" si="70"/>
        <v/>
      </c>
    </row>
    <row r="533" spans="1:37" x14ac:dyDescent="0.25">
      <c r="A533" s="42" t="str">
        <f t="shared" si="64"/>
        <v/>
      </c>
      <c r="B533" s="42" t="str">
        <f t="shared" si="65"/>
        <v/>
      </c>
      <c r="C533" s="42" t="str">
        <f>IF(ISBLANK($N533),"",IF(ISBLANK('datos GENERALES'!B$16),"",'datos GENERALES'!B$16))</f>
        <v/>
      </c>
      <c r="D533" s="43" t="str">
        <f>IF(ISBLANK($N533),"","SGBTM/AUTAROC/"&amp;'datos GENERALES'!B$5&amp;"_"&amp;'datos GENERALES'!C$5&amp;"_"&amp;'datos GENERALES'!D$5)</f>
        <v/>
      </c>
      <c r="E533" s="42" t="str">
        <f>IF(ISBLANK($N533),"",IF(ISBLANK('datos GENERALES'!$B$6),"",'datos GENERALES'!$B$6))</f>
        <v/>
      </c>
      <c r="F533" s="42" t="str">
        <f>IF(ISBLANK($N533),"",IF(ISBLANK('datos GENERALES'!$B$7),"",'datos GENERALES'!$B$7))</f>
        <v/>
      </c>
      <c r="G533" s="42" t="str">
        <f>IF(ISBLANK($N533),"",IF(ISBLANK('datos GENERALES'!$B$10),"",'datos GENERALES'!$B$10))</f>
        <v/>
      </c>
      <c r="H533" s="42" t="str">
        <f>IF(ISBLANK($N533),"",IF(ISBLANK('datos GENERALES'!$C$10),"",'datos GENERALES'!$C$10))</f>
        <v/>
      </c>
      <c r="I533" s="42" t="str">
        <f>IF(ISBLANK($N533),"",IF(ISBLANK('datos GENERALES'!$D$10),"",'datos GENERALES'!$D$10))</f>
        <v/>
      </c>
      <c r="O533" s="48" t="str">
        <f>IFERROR(VLOOKUP(N533,ListaEspecies!$B$3:$D$45,2,FALSE),"")</f>
        <v/>
      </c>
      <c r="P533" s="96" t="str">
        <f>IFERROR(VLOOKUP(N533,ListaEspecies!$B$3:$D$45,3,FALSE),"")</f>
        <v/>
      </c>
      <c r="R533" s="42" t="str">
        <f>IF(ISBLANK($J533),"",IF(ISBLANK('datos GENERALES'!$B$15),"",'datos GENERALES'!$B$15))</f>
        <v/>
      </c>
      <c r="S533" s="49" t="str">
        <f t="shared" si="66"/>
        <v/>
      </c>
      <c r="T533" s="49" t="str">
        <f t="shared" si="67"/>
        <v/>
      </c>
      <c r="AA533" s="50" t="str">
        <f t="shared" si="71"/>
        <v/>
      </c>
      <c r="AE533" s="50" t="str">
        <f t="shared" si="68"/>
        <v/>
      </c>
      <c r="AI533" s="19" t="str">
        <f t="shared" si="69"/>
        <v/>
      </c>
      <c r="AJ533"/>
      <c r="AK533" s="19" t="str">
        <f t="shared" si="70"/>
        <v/>
      </c>
    </row>
    <row r="534" spans="1:37" x14ac:dyDescent="0.25">
      <c r="A534" s="42" t="str">
        <f t="shared" si="64"/>
        <v/>
      </c>
      <c r="B534" s="42" t="str">
        <f t="shared" si="65"/>
        <v/>
      </c>
      <c r="C534" s="42" t="str">
        <f>IF(ISBLANK($N534),"",IF(ISBLANK('datos GENERALES'!B$16),"",'datos GENERALES'!B$16))</f>
        <v/>
      </c>
      <c r="D534" s="43" t="str">
        <f>IF(ISBLANK($N534),"","SGBTM/AUTAROC/"&amp;'datos GENERALES'!B$5&amp;"_"&amp;'datos GENERALES'!C$5&amp;"_"&amp;'datos GENERALES'!D$5)</f>
        <v/>
      </c>
      <c r="E534" s="42" t="str">
        <f>IF(ISBLANK($N534),"",IF(ISBLANK('datos GENERALES'!$B$6),"",'datos GENERALES'!$B$6))</f>
        <v/>
      </c>
      <c r="F534" s="42" t="str">
        <f>IF(ISBLANK($N534),"",IF(ISBLANK('datos GENERALES'!$B$7),"",'datos GENERALES'!$B$7))</f>
        <v/>
      </c>
      <c r="G534" s="42" t="str">
        <f>IF(ISBLANK($N534),"",IF(ISBLANK('datos GENERALES'!$B$10),"",'datos GENERALES'!$B$10))</f>
        <v/>
      </c>
      <c r="H534" s="42" t="str">
        <f>IF(ISBLANK($N534),"",IF(ISBLANK('datos GENERALES'!$C$10),"",'datos GENERALES'!$C$10))</f>
        <v/>
      </c>
      <c r="I534" s="42" t="str">
        <f>IF(ISBLANK($N534),"",IF(ISBLANK('datos GENERALES'!$D$10),"",'datos GENERALES'!$D$10))</f>
        <v/>
      </c>
      <c r="O534" s="48" t="str">
        <f>IFERROR(VLOOKUP(N534,ListaEspecies!$B$3:$D$45,2,FALSE),"")</f>
        <v/>
      </c>
      <c r="P534" s="96" t="str">
        <f>IFERROR(VLOOKUP(N534,ListaEspecies!$B$3:$D$45,3,FALSE),"")</f>
        <v/>
      </c>
      <c r="R534" s="42" t="str">
        <f>IF(ISBLANK($J534),"",IF(ISBLANK('datos GENERALES'!$B$15),"",'datos GENERALES'!$B$15))</f>
        <v/>
      </c>
      <c r="S534" s="49" t="str">
        <f t="shared" si="66"/>
        <v/>
      </c>
      <c r="T534" s="49" t="str">
        <f t="shared" si="67"/>
        <v/>
      </c>
      <c r="AA534" s="50" t="str">
        <f t="shared" si="71"/>
        <v/>
      </c>
      <c r="AE534" s="50" t="str">
        <f t="shared" si="68"/>
        <v/>
      </c>
      <c r="AI534" s="19" t="str">
        <f t="shared" si="69"/>
        <v/>
      </c>
      <c r="AJ534"/>
      <c r="AK534" s="19" t="str">
        <f t="shared" si="70"/>
        <v/>
      </c>
    </row>
    <row r="535" spans="1:37" x14ac:dyDescent="0.25">
      <c r="A535" s="42" t="str">
        <f t="shared" si="64"/>
        <v/>
      </c>
      <c r="B535" s="42" t="str">
        <f t="shared" si="65"/>
        <v/>
      </c>
      <c r="C535" s="42" t="str">
        <f>IF(ISBLANK($N535),"",IF(ISBLANK('datos GENERALES'!B$16),"",'datos GENERALES'!B$16))</f>
        <v/>
      </c>
      <c r="D535" s="43" t="str">
        <f>IF(ISBLANK($N535),"","SGBTM/AUTAROC/"&amp;'datos GENERALES'!B$5&amp;"_"&amp;'datos GENERALES'!C$5&amp;"_"&amp;'datos GENERALES'!D$5)</f>
        <v/>
      </c>
      <c r="E535" s="42" t="str">
        <f>IF(ISBLANK($N535),"",IF(ISBLANK('datos GENERALES'!$B$6),"",'datos GENERALES'!$B$6))</f>
        <v/>
      </c>
      <c r="F535" s="42" t="str">
        <f>IF(ISBLANK($N535),"",IF(ISBLANK('datos GENERALES'!$B$7),"",'datos GENERALES'!$B$7))</f>
        <v/>
      </c>
      <c r="G535" s="42" t="str">
        <f>IF(ISBLANK($N535),"",IF(ISBLANK('datos GENERALES'!$B$10),"",'datos GENERALES'!$B$10))</f>
        <v/>
      </c>
      <c r="H535" s="42" t="str">
        <f>IF(ISBLANK($N535),"",IF(ISBLANK('datos GENERALES'!$C$10),"",'datos GENERALES'!$C$10))</f>
        <v/>
      </c>
      <c r="I535" s="42" t="str">
        <f>IF(ISBLANK($N535),"",IF(ISBLANK('datos GENERALES'!$D$10),"",'datos GENERALES'!$D$10))</f>
        <v/>
      </c>
      <c r="O535" s="48" t="str">
        <f>IFERROR(VLOOKUP(N535,ListaEspecies!$B$3:$D$45,2,FALSE),"")</f>
        <v/>
      </c>
      <c r="P535" s="96" t="str">
        <f>IFERROR(VLOOKUP(N535,ListaEspecies!$B$3:$D$45,3,FALSE),"")</f>
        <v/>
      </c>
      <c r="R535" s="42" t="str">
        <f>IF(ISBLANK($J535),"",IF(ISBLANK('datos GENERALES'!$B$15),"",'datos GENERALES'!$B$15))</f>
        <v/>
      </c>
      <c r="S535" s="49" t="str">
        <f t="shared" si="66"/>
        <v/>
      </c>
      <c r="T535" s="49" t="str">
        <f t="shared" si="67"/>
        <v/>
      </c>
      <c r="AA535" s="50" t="str">
        <f t="shared" si="71"/>
        <v/>
      </c>
      <c r="AE535" s="50" t="str">
        <f t="shared" si="68"/>
        <v/>
      </c>
      <c r="AI535" s="19" t="str">
        <f t="shared" si="69"/>
        <v/>
      </c>
      <c r="AJ535"/>
      <c r="AK535" s="19" t="str">
        <f t="shared" si="70"/>
        <v/>
      </c>
    </row>
    <row r="536" spans="1:37" x14ac:dyDescent="0.25">
      <c r="A536" s="42" t="str">
        <f t="shared" si="64"/>
        <v/>
      </c>
      <c r="B536" s="42" t="str">
        <f t="shared" si="65"/>
        <v/>
      </c>
      <c r="C536" s="42" t="str">
        <f>IF(ISBLANK($N536),"",IF(ISBLANK('datos GENERALES'!B$16),"",'datos GENERALES'!B$16))</f>
        <v/>
      </c>
      <c r="D536" s="43" t="str">
        <f>IF(ISBLANK($N536),"","SGBTM/AUTAROC/"&amp;'datos GENERALES'!B$5&amp;"_"&amp;'datos GENERALES'!C$5&amp;"_"&amp;'datos GENERALES'!D$5)</f>
        <v/>
      </c>
      <c r="E536" s="42" t="str">
        <f>IF(ISBLANK($N536),"",IF(ISBLANK('datos GENERALES'!$B$6),"",'datos GENERALES'!$B$6))</f>
        <v/>
      </c>
      <c r="F536" s="42" t="str">
        <f>IF(ISBLANK($N536),"",IF(ISBLANK('datos GENERALES'!$B$7),"",'datos GENERALES'!$B$7))</f>
        <v/>
      </c>
      <c r="G536" s="42" t="str">
        <f>IF(ISBLANK($N536),"",IF(ISBLANK('datos GENERALES'!$B$10),"",'datos GENERALES'!$B$10))</f>
        <v/>
      </c>
      <c r="H536" s="42" t="str">
        <f>IF(ISBLANK($N536),"",IF(ISBLANK('datos GENERALES'!$C$10),"",'datos GENERALES'!$C$10))</f>
        <v/>
      </c>
      <c r="I536" s="42" t="str">
        <f>IF(ISBLANK($N536),"",IF(ISBLANK('datos GENERALES'!$D$10),"",'datos GENERALES'!$D$10))</f>
        <v/>
      </c>
      <c r="O536" s="48" t="str">
        <f>IFERROR(VLOOKUP(N536,ListaEspecies!$B$3:$D$45,2,FALSE),"")</f>
        <v/>
      </c>
      <c r="P536" s="96" t="str">
        <f>IFERROR(VLOOKUP(N536,ListaEspecies!$B$3:$D$45,3,FALSE),"")</f>
        <v/>
      </c>
      <c r="R536" s="42" t="str">
        <f>IF(ISBLANK($J536),"",IF(ISBLANK('datos GENERALES'!$B$15),"",'datos GENERALES'!$B$15))</f>
        <v/>
      </c>
      <c r="S536" s="49" t="str">
        <f t="shared" si="66"/>
        <v/>
      </c>
      <c r="T536" s="49" t="str">
        <f t="shared" si="67"/>
        <v/>
      </c>
      <c r="AA536" s="50" t="str">
        <f t="shared" si="71"/>
        <v/>
      </c>
      <c r="AE536" s="50" t="str">
        <f t="shared" si="68"/>
        <v/>
      </c>
      <c r="AI536" s="19" t="str">
        <f t="shared" si="69"/>
        <v/>
      </c>
      <c r="AJ536"/>
      <c r="AK536" s="19" t="str">
        <f t="shared" si="70"/>
        <v/>
      </c>
    </row>
    <row r="537" spans="1:37" x14ac:dyDescent="0.25">
      <c r="A537" s="42" t="str">
        <f t="shared" si="64"/>
        <v/>
      </c>
      <c r="B537" s="42" t="str">
        <f t="shared" si="65"/>
        <v/>
      </c>
      <c r="C537" s="42" t="str">
        <f>IF(ISBLANK($N537),"",IF(ISBLANK('datos GENERALES'!B$16),"",'datos GENERALES'!B$16))</f>
        <v/>
      </c>
      <c r="D537" s="43" t="str">
        <f>IF(ISBLANK($N537),"","SGBTM/AUTAROC/"&amp;'datos GENERALES'!B$5&amp;"_"&amp;'datos GENERALES'!C$5&amp;"_"&amp;'datos GENERALES'!D$5)</f>
        <v/>
      </c>
      <c r="E537" s="42" t="str">
        <f>IF(ISBLANK($N537),"",IF(ISBLANK('datos GENERALES'!$B$6),"",'datos GENERALES'!$B$6))</f>
        <v/>
      </c>
      <c r="F537" s="42" t="str">
        <f>IF(ISBLANK($N537),"",IF(ISBLANK('datos GENERALES'!$B$7),"",'datos GENERALES'!$B$7))</f>
        <v/>
      </c>
      <c r="G537" s="42" t="str">
        <f>IF(ISBLANK($N537),"",IF(ISBLANK('datos GENERALES'!$B$10),"",'datos GENERALES'!$B$10))</f>
        <v/>
      </c>
      <c r="H537" s="42" t="str">
        <f>IF(ISBLANK($N537),"",IF(ISBLANK('datos GENERALES'!$C$10),"",'datos GENERALES'!$C$10))</f>
        <v/>
      </c>
      <c r="I537" s="42" t="str">
        <f>IF(ISBLANK($N537),"",IF(ISBLANK('datos GENERALES'!$D$10),"",'datos GENERALES'!$D$10))</f>
        <v/>
      </c>
      <c r="O537" s="48" t="str">
        <f>IFERROR(VLOOKUP(N537,ListaEspecies!$B$3:$D$45,2,FALSE),"")</f>
        <v/>
      </c>
      <c r="P537" s="96" t="str">
        <f>IFERROR(VLOOKUP(N537,ListaEspecies!$B$3:$D$45,3,FALSE),"")</f>
        <v/>
      </c>
      <c r="R537" s="42" t="str">
        <f>IF(ISBLANK($J537),"",IF(ISBLANK('datos GENERALES'!$B$15),"",'datos GENERALES'!$B$15))</f>
        <v/>
      </c>
      <c r="S537" s="49" t="str">
        <f t="shared" si="66"/>
        <v/>
      </c>
      <c r="T537" s="49" t="str">
        <f t="shared" si="67"/>
        <v/>
      </c>
      <c r="AA537" s="50" t="str">
        <f t="shared" si="71"/>
        <v/>
      </c>
      <c r="AE537" s="50" t="str">
        <f t="shared" si="68"/>
        <v/>
      </c>
      <c r="AI537" s="19" t="str">
        <f t="shared" si="69"/>
        <v/>
      </c>
      <c r="AJ537"/>
      <c r="AK537" s="19" t="str">
        <f t="shared" si="70"/>
        <v/>
      </c>
    </row>
    <row r="538" spans="1:37" x14ac:dyDescent="0.25">
      <c r="A538" s="42" t="str">
        <f t="shared" si="64"/>
        <v/>
      </c>
      <c r="B538" s="42" t="str">
        <f t="shared" si="65"/>
        <v/>
      </c>
      <c r="C538" s="42" t="str">
        <f>IF(ISBLANK($N538),"",IF(ISBLANK('datos GENERALES'!B$16),"",'datos GENERALES'!B$16))</f>
        <v/>
      </c>
      <c r="D538" s="43" t="str">
        <f>IF(ISBLANK($N538),"","SGBTM/AUTAROC/"&amp;'datos GENERALES'!B$5&amp;"_"&amp;'datos GENERALES'!C$5&amp;"_"&amp;'datos GENERALES'!D$5)</f>
        <v/>
      </c>
      <c r="E538" s="42" t="str">
        <f>IF(ISBLANK($N538),"",IF(ISBLANK('datos GENERALES'!$B$6),"",'datos GENERALES'!$B$6))</f>
        <v/>
      </c>
      <c r="F538" s="42" t="str">
        <f>IF(ISBLANK($N538),"",IF(ISBLANK('datos GENERALES'!$B$7),"",'datos GENERALES'!$B$7))</f>
        <v/>
      </c>
      <c r="G538" s="42" t="str">
        <f>IF(ISBLANK($N538),"",IF(ISBLANK('datos GENERALES'!$B$10),"",'datos GENERALES'!$B$10))</f>
        <v/>
      </c>
      <c r="H538" s="42" t="str">
        <f>IF(ISBLANK($N538),"",IF(ISBLANK('datos GENERALES'!$C$10),"",'datos GENERALES'!$C$10))</f>
        <v/>
      </c>
      <c r="I538" s="42" t="str">
        <f>IF(ISBLANK($N538),"",IF(ISBLANK('datos GENERALES'!$D$10),"",'datos GENERALES'!$D$10))</f>
        <v/>
      </c>
      <c r="O538" s="48" t="str">
        <f>IFERROR(VLOOKUP(N538,ListaEspecies!$B$3:$D$45,2,FALSE),"")</f>
        <v/>
      </c>
      <c r="P538" s="96" t="str">
        <f>IFERROR(VLOOKUP(N538,ListaEspecies!$B$3:$D$45,3,FALSE),"")</f>
        <v/>
      </c>
      <c r="R538" s="42" t="str">
        <f>IF(ISBLANK($J538),"",IF(ISBLANK('datos GENERALES'!$B$15),"",'datos GENERALES'!$B$15))</f>
        <v/>
      </c>
      <c r="S538" s="49" t="str">
        <f t="shared" si="66"/>
        <v/>
      </c>
      <c r="T538" s="49" t="str">
        <f t="shared" si="67"/>
        <v/>
      </c>
      <c r="AA538" s="50" t="str">
        <f t="shared" si="71"/>
        <v/>
      </c>
      <c r="AE538" s="50" t="str">
        <f t="shared" si="68"/>
        <v/>
      </c>
      <c r="AI538" s="19" t="str">
        <f t="shared" si="69"/>
        <v/>
      </c>
      <c r="AJ538"/>
      <c r="AK538" s="19" t="str">
        <f t="shared" si="70"/>
        <v/>
      </c>
    </row>
    <row r="539" spans="1:37" x14ac:dyDescent="0.25">
      <c r="A539" s="42" t="str">
        <f t="shared" si="64"/>
        <v/>
      </c>
      <c r="B539" s="42" t="str">
        <f t="shared" si="65"/>
        <v/>
      </c>
      <c r="C539" s="42" t="str">
        <f>IF(ISBLANK($N539),"",IF(ISBLANK('datos GENERALES'!B$16),"",'datos GENERALES'!B$16))</f>
        <v/>
      </c>
      <c r="D539" s="43" t="str">
        <f>IF(ISBLANK($N539),"","SGBTM/AUTAROC/"&amp;'datos GENERALES'!B$5&amp;"_"&amp;'datos GENERALES'!C$5&amp;"_"&amp;'datos GENERALES'!D$5)</f>
        <v/>
      </c>
      <c r="E539" s="42" t="str">
        <f>IF(ISBLANK($N539),"",IF(ISBLANK('datos GENERALES'!$B$6),"",'datos GENERALES'!$B$6))</f>
        <v/>
      </c>
      <c r="F539" s="42" t="str">
        <f>IF(ISBLANK($N539),"",IF(ISBLANK('datos GENERALES'!$B$7),"",'datos GENERALES'!$B$7))</f>
        <v/>
      </c>
      <c r="G539" s="42" t="str">
        <f>IF(ISBLANK($N539),"",IF(ISBLANK('datos GENERALES'!$B$10),"",'datos GENERALES'!$B$10))</f>
        <v/>
      </c>
      <c r="H539" s="42" t="str">
        <f>IF(ISBLANK($N539),"",IF(ISBLANK('datos GENERALES'!$C$10),"",'datos GENERALES'!$C$10))</f>
        <v/>
      </c>
      <c r="I539" s="42" t="str">
        <f>IF(ISBLANK($N539),"",IF(ISBLANK('datos GENERALES'!$D$10),"",'datos GENERALES'!$D$10))</f>
        <v/>
      </c>
      <c r="O539" s="48" t="str">
        <f>IFERROR(VLOOKUP(N539,ListaEspecies!$B$3:$D$45,2,FALSE),"")</f>
        <v/>
      </c>
      <c r="P539" s="96" t="str">
        <f>IFERROR(VLOOKUP(N539,ListaEspecies!$B$3:$D$45,3,FALSE),"")</f>
        <v/>
      </c>
      <c r="R539" s="42" t="str">
        <f>IF(ISBLANK($J539),"",IF(ISBLANK('datos GENERALES'!$B$15),"",'datos GENERALES'!$B$15))</f>
        <v/>
      </c>
      <c r="S539" s="49" t="str">
        <f t="shared" si="66"/>
        <v/>
      </c>
      <c r="T539" s="49" t="str">
        <f t="shared" si="67"/>
        <v/>
      </c>
      <c r="AA539" s="50" t="str">
        <f t="shared" si="71"/>
        <v/>
      </c>
      <c r="AE539" s="50" t="str">
        <f t="shared" si="68"/>
        <v/>
      </c>
      <c r="AI539" s="19" t="str">
        <f t="shared" si="69"/>
        <v/>
      </c>
      <c r="AJ539"/>
      <c r="AK539" s="19" t="str">
        <f t="shared" si="70"/>
        <v/>
      </c>
    </row>
    <row r="540" spans="1:37" x14ac:dyDescent="0.25">
      <c r="A540" s="42" t="str">
        <f t="shared" si="64"/>
        <v/>
      </c>
      <c r="B540" s="42" t="str">
        <f t="shared" si="65"/>
        <v/>
      </c>
      <c r="C540" s="42" t="str">
        <f>IF(ISBLANK($N540),"",IF(ISBLANK('datos GENERALES'!B$16),"",'datos GENERALES'!B$16))</f>
        <v/>
      </c>
      <c r="D540" s="43" t="str">
        <f>IF(ISBLANK($N540),"","SGBTM/AUTAROC/"&amp;'datos GENERALES'!B$5&amp;"_"&amp;'datos GENERALES'!C$5&amp;"_"&amp;'datos GENERALES'!D$5)</f>
        <v/>
      </c>
      <c r="E540" s="42" t="str">
        <f>IF(ISBLANK($N540),"",IF(ISBLANK('datos GENERALES'!$B$6),"",'datos GENERALES'!$B$6))</f>
        <v/>
      </c>
      <c r="F540" s="42" t="str">
        <f>IF(ISBLANK($N540),"",IF(ISBLANK('datos GENERALES'!$B$7),"",'datos GENERALES'!$B$7))</f>
        <v/>
      </c>
      <c r="G540" s="42" t="str">
        <f>IF(ISBLANK($N540),"",IF(ISBLANK('datos GENERALES'!$B$10),"",'datos GENERALES'!$B$10))</f>
        <v/>
      </c>
      <c r="H540" s="42" t="str">
        <f>IF(ISBLANK($N540),"",IF(ISBLANK('datos GENERALES'!$C$10),"",'datos GENERALES'!$C$10))</f>
        <v/>
      </c>
      <c r="I540" s="42" t="str">
        <f>IF(ISBLANK($N540),"",IF(ISBLANK('datos GENERALES'!$D$10),"",'datos GENERALES'!$D$10))</f>
        <v/>
      </c>
      <c r="O540" s="48" t="str">
        <f>IFERROR(VLOOKUP(N540,ListaEspecies!$B$3:$D$45,2,FALSE),"")</f>
        <v/>
      </c>
      <c r="P540" s="96" t="str">
        <f>IFERROR(VLOOKUP(N540,ListaEspecies!$B$3:$D$45,3,FALSE),"")</f>
        <v/>
      </c>
      <c r="R540" s="42" t="str">
        <f>IF(ISBLANK($J540),"",IF(ISBLANK('datos GENERALES'!$B$15),"",'datos GENERALES'!$B$15))</f>
        <v/>
      </c>
      <c r="S540" s="49" t="str">
        <f t="shared" si="66"/>
        <v/>
      </c>
      <c r="T540" s="49" t="str">
        <f t="shared" si="67"/>
        <v/>
      </c>
      <c r="AA540" s="50" t="str">
        <f t="shared" si="71"/>
        <v/>
      </c>
      <c r="AE540" s="50" t="str">
        <f t="shared" si="68"/>
        <v/>
      </c>
      <c r="AI540" s="19" t="str">
        <f t="shared" si="69"/>
        <v/>
      </c>
      <c r="AJ540"/>
      <c r="AK540" s="19" t="str">
        <f t="shared" si="70"/>
        <v/>
      </c>
    </row>
    <row r="541" spans="1:37" x14ac:dyDescent="0.25">
      <c r="A541" s="42" t="str">
        <f t="shared" si="64"/>
        <v/>
      </c>
      <c r="B541" s="42" t="str">
        <f t="shared" si="65"/>
        <v/>
      </c>
      <c r="C541" s="42" t="str">
        <f>IF(ISBLANK($N541),"",IF(ISBLANK('datos GENERALES'!B$16),"",'datos GENERALES'!B$16))</f>
        <v/>
      </c>
      <c r="D541" s="43" t="str">
        <f>IF(ISBLANK($N541),"","SGBTM/AUTAROC/"&amp;'datos GENERALES'!B$5&amp;"_"&amp;'datos GENERALES'!C$5&amp;"_"&amp;'datos GENERALES'!D$5)</f>
        <v/>
      </c>
      <c r="E541" s="42" t="str">
        <f>IF(ISBLANK($N541),"",IF(ISBLANK('datos GENERALES'!$B$6),"",'datos GENERALES'!$B$6))</f>
        <v/>
      </c>
      <c r="F541" s="42" t="str">
        <f>IF(ISBLANK($N541),"",IF(ISBLANK('datos GENERALES'!$B$7),"",'datos GENERALES'!$B$7))</f>
        <v/>
      </c>
      <c r="G541" s="42" t="str">
        <f>IF(ISBLANK($N541),"",IF(ISBLANK('datos GENERALES'!$B$10),"",'datos GENERALES'!$B$10))</f>
        <v/>
      </c>
      <c r="H541" s="42" t="str">
        <f>IF(ISBLANK($N541),"",IF(ISBLANK('datos GENERALES'!$C$10),"",'datos GENERALES'!$C$10))</f>
        <v/>
      </c>
      <c r="I541" s="42" t="str">
        <f>IF(ISBLANK($N541),"",IF(ISBLANK('datos GENERALES'!$D$10),"",'datos GENERALES'!$D$10))</f>
        <v/>
      </c>
      <c r="O541" s="48" t="str">
        <f>IFERROR(VLOOKUP(N541,ListaEspecies!$B$3:$D$45,2,FALSE),"")</f>
        <v/>
      </c>
      <c r="P541" s="96" t="str">
        <f>IFERROR(VLOOKUP(N541,ListaEspecies!$B$3:$D$45,3,FALSE),"")</f>
        <v/>
      </c>
      <c r="R541" s="42" t="str">
        <f>IF(ISBLANK($J541),"",IF(ISBLANK('datos GENERALES'!$B$15),"",'datos GENERALES'!$B$15))</f>
        <v/>
      </c>
      <c r="S541" s="49" t="str">
        <f t="shared" si="66"/>
        <v/>
      </c>
      <c r="T541" s="49" t="str">
        <f t="shared" si="67"/>
        <v/>
      </c>
      <c r="AA541" s="50" t="str">
        <f t="shared" si="71"/>
        <v/>
      </c>
      <c r="AE541" s="50" t="str">
        <f t="shared" si="68"/>
        <v/>
      </c>
      <c r="AI541" s="19" t="str">
        <f t="shared" si="69"/>
        <v/>
      </c>
      <c r="AJ541"/>
      <c r="AK541" s="19" t="str">
        <f t="shared" si="70"/>
        <v/>
      </c>
    </row>
    <row r="542" spans="1:37" x14ac:dyDescent="0.25">
      <c r="A542" s="42" t="str">
        <f t="shared" si="64"/>
        <v/>
      </c>
      <c r="B542" s="42" t="str">
        <f t="shared" si="65"/>
        <v/>
      </c>
      <c r="C542" s="42" t="str">
        <f>IF(ISBLANK($N542),"",IF(ISBLANK('datos GENERALES'!B$16),"",'datos GENERALES'!B$16))</f>
        <v/>
      </c>
      <c r="D542" s="43" t="str">
        <f>IF(ISBLANK($N542),"","SGBTM/AUTAROC/"&amp;'datos GENERALES'!B$5&amp;"_"&amp;'datos GENERALES'!C$5&amp;"_"&amp;'datos GENERALES'!D$5)</f>
        <v/>
      </c>
      <c r="E542" s="42" t="str">
        <f>IF(ISBLANK($N542),"",IF(ISBLANK('datos GENERALES'!$B$6),"",'datos GENERALES'!$B$6))</f>
        <v/>
      </c>
      <c r="F542" s="42" t="str">
        <f>IF(ISBLANK($N542),"",IF(ISBLANK('datos GENERALES'!$B$7),"",'datos GENERALES'!$B$7))</f>
        <v/>
      </c>
      <c r="G542" s="42" t="str">
        <f>IF(ISBLANK($N542),"",IF(ISBLANK('datos GENERALES'!$B$10),"",'datos GENERALES'!$B$10))</f>
        <v/>
      </c>
      <c r="H542" s="42" t="str">
        <f>IF(ISBLANK($N542),"",IF(ISBLANK('datos GENERALES'!$C$10),"",'datos GENERALES'!$C$10))</f>
        <v/>
      </c>
      <c r="I542" s="42" t="str">
        <f>IF(ISBLANK($N542),"",IF(ISBLANK('datos GENERALES'!$D$10),"",'datos GENERALES'!$D$10))</f>
        <v/>
      </c>
      <c r="O542" s="48" t="str">
        <f>IFERROR(VLOOKUP(N542,ListaEspecies!$B$3:$D$45,2,FALSE),"")</f>
        <v/>
      </c>
      <c r="P542" s="96" t="str">
        <f>IFERROR(VLOOKUP(N542,ListaEspecies!$B$3:$D$45,3,FALSE),"")</f>
        <v/>
      </c>
      <c r="R542" s="42" t="str">
        <f>IF(ISBLANK($J542),"",IF(ISBLANK('datos GENERALES'!$B$15),"",'datos GENERALES'!$B$15))</f>
        <v/>
      </c>
      <c r="S542" s="49" t="str">
        <f t="shared" si="66"/>
        <v/>
      </c>
      <c r="T542" s="49" t="str">
        <f t="shared" si="67"/>
        <v/>
      </c>
      <c r="AA542" s="50" t="str">
        <f t="shared" si="71"/>
        <v/>
      </c>
      <c r="AE542" s="50" t="str">
        <f t="shared" si="68"/>
        <v/>
      </c>
      <c r="AI542" s="19" t="str">
        <f t="shared" si="69"/>
        <v/>
      </c>
      <c r="AJ542"/>
      <c r="AK542" s="19" t="str">
        <f t="shared" si="70"/>
        <v/>
      </c>
    </row>
    <row r="543" spans="1:37" x14ac:dyDescent="0.25">
      <c r="A543" s="42" t="str">
        <f t="shared" si="64"/>
        <v/>
      </c>
      <c r="B543" s="42" t="str">
        <f t="shared" si="65"/>
        <v/>
      </c>
      <c r="C543" s="42" t="str">
        <f>IF(ISBLANK($N543),"",IF(ISBLANK('datos GENERALES'!B$16),"",'datos GENERALES'!B$16))</f>
        <v/>
      </c>
      <c r="D543" s="43" t="str">
        <f>IF(ISBLANK($N543),"","SGBTM/AUTAROC/"&amp;'datos GENERALES'!B$5&amp;"_"&amp;'datos GENERALES'!C$5&amp;"_"&amp;'datos GENERALES'!D$5)</f>
        <v/>
      </c>
      <c r="E543" s="42" t="str">
        <f>IF(ISBLANK($N543),"",IF(ISBLANK('datos GENERALES'!$B$6),"",'datos GENERALES'!$B$6))</f>
        <v/>
      </c>
      <c r="F543" s="42" t="str">
        <f>IF(ISBLANK($N543),"",IF(ISBLANK('datos GENERALES'!$B$7),"",'datos GENERALES'!$B$7))</f>
        <v/>
      </c>
      <c r="G543" s="42" t="str">
        <f>IF(ISBLANK($N543),"",IF(ISBLANK('datos GENERALES'!$B$10),"",'datos GENERALES'!$B$10))</f>
        <v/>
      </c>
      <c r="H543" s="42" t="str">
        <f>IF(ISBLANK($N543),"",IF(ISBLANK('datos GENERALES'!$C$10),"",'datos GENERALES'!$C$10))</f>
        <v/>
      </c>
      <c r="I543" s="42" t="str">
        <f>IF(ISBLANK($N543),"",IF(ISBLANK('datos GENERALES'!$D$10),"",'datos GENERALES'!$D$10))</f>
        <v/>
      </c>
      <c r="O543" s="48" t="str">
        <f>IFERROR(VLOOKUP(N543,ListaEspecies!$B$3:$D$45,2,FALSE),"")</f>
        <v/>
      </c>
      <c r="P543" s="96" t="str">
        <f>IFERROR(VLOOKUP(N543,ListaEspecies!$B$3:$D$45,3,FALSE),"")</f>
        <v/>
      </c>
      <c r="R543" s="42" t="str">
        <f>IF(ISBLANK($J543),"",IF(ISBLANK('datos GENERALES'!$B$15),"",'datos GENERALES'!$B$15))</f>
        <v/>
      </c>
      <c r="S543" s="49" t="str">
        <f t="shared" si="66"/>
        <v/>
      </c>
      <c r="T543" s="49" t="str">
        <f t="shared" si="67"/>
        <v/>
      </c>
      <c r="AA543" s="50" t="str">
        <f t="shared" si="71"/>
        <v/>
      </c>
      <c r="AE543" s="50" t="str">
        <f t="shared" si="68"/>
        <v/>
      </c>
      <c r="AI543" s="19" t="str">
        <f t="shared" si="69"/>
        <v/>
      </c>
      <c r="AJ543"/>
      <c r="AK543" s="19" t="str">
        <f t="shared" si="70"/>
        <v/>
      </c>
    </row>
    <row r="544" spans="1:37" x14ac:dyDescent="0.25">
      <c r="A544" s="42" t="str">
        <f t="shared" si="64"/>
        <v/>
      </c>
      <c r="B544" s="42" t="str">
        <f t="shared" si="65"/>
        <v/>
      </c>
      <c r="C544" s="42" t="str">
        <f>IF(ISBLANK($N544),"",IF(ISBLANK('datos GENERALES'!B$16),"",'datos GENERALES'!B$16))</f>
        <v/>
      </c>
      <c r="D544" s="43" t="str">
        <f>IF(ISBLANK($N544),"","SGBTM/AUTAROC/"&amp;'datos GENERALES'!B$5&amp;"_"&amp;'datos GENERALES'!C$5&amp;"_"&amp;'datos GENERALES'!D$5)</f>
        <v/>
      </c>
      <c r="E544" s="42" t="str">
        <f>IF(ISBLANK($N544),"",IF(ISBLANK('datos GENERALES'!$B$6),"",'datos GENERALES'!$B$6))</f>
        <v/>
      </c>
      <c r="F544" s="42" t="str">
        <f>IF(ISBLANK($N544),"",IF(ISBLANK('datos GENERALES'!$B$7),"",'datos GENERALES'!$B$7))</f>
        <v/>
      </c>
      <c r="G544" s="42" t="str">
        <f>IF(ISBLANK($N544),"",IF(ISBLANK('datos GENERALES'!$B$10),"",'datos GENERALES'!$B$10))</f>
        <v/>
      </c>
      <c r="H544" s="42" t="str">
        <f>IF(ISBLANK($N544),"",IF(ISBLANK('datos GENERALES'!$C$10),"",'datos GENERALES'!$C$10))</f>
        <v/>
      </c>
      <c r="I544" s="42" t="str">
        <f>IF(ISBLANK($N544),"",IF(ISBLANK('datos GENERALES'!$D$10),"",'datos GENERALES'!$D$10))</f>
        <v/>
      </c>
      <c r="O544" s="48" t="str">
        <f>IFERROR(VLOOKUP(N544,ListaEspecies!$B$3:$D$45,2,FALSE),"")</f>
        <v/>
      </c>
      <c r="P544" s="96" t="str">
        <f>IFERROR(VLOOKUP(N544,ListaEspecies!$B$3:$D$45,3,FALSE),"")</f>
        <v/>
      </c>
      <c r="R544" s="42" t="str">
        <f>IF(ISBLANK($J544),"",IF(ISBLANK('datos GENERALES'!$B$15),"",'datos GENERALES'!$B$15))</f>
        <v/>
      </c>
      <c r="S544" s="49" t="str">
        <f t="shared" si="66"/>
        <v/>
      </c>
      <c r="T544" s="49" t="str">
        <f t="shared" si="67"/>
        <v/>
      </c>
      <c r="AA544" s="50" t="str">
        <f t="shared" si="71"/>
        <v/>
      </c>
      <c r="AE544" s="50" t="str">
        <f t="shared" si="68"/>
        <v/>
      </c>
      <c r="AI544" s="19" t="str">
        <f t="shared" si="69"/>
        <v/>
      </c>
      <c r="AJ544"/>
      <c r="AK544" s="19" t="str">
        <f t="shared" si="70"/>
        <v/>
      </c>
    </row>
    <row r="545" spans="1:37" x14ac:dyDescent="0.25">
      <c r="A545" s="42" t="str">
        <f t="shared" si="64"/>
        <v/>
      </c>
      <c r="B545" s="42" t="str">
        <f t="shared" si="65"/>
        <v/>
      </c>
      <c r="C545" s="42" t="str">
        <f>IF(ISBLANK($N545),"",IF(ISBLANK('datos GENERALES'!B$16),"",'datos GENERALES'!B$16))</f>
        <v/>
      </c>
      <c r="D545" s="43" t="str">
        <f>IF(ISBLANK($N545),"","SGBTM/AUTAROC/"&amp;'datos GENERALES'!B$5&amp;"_"&amp;'datos GENERALES'!C$5&amp;"_"&amp;'datos GENERALES'!D$5)</f>
        <v/>
      </c>
      <c r="E545" s="42" t="str">
        <f>IF(ISBLANK($N545),"",IF(ISBLANK('datos GENERALES'!$B$6),"",'datos GENERALES'!$B$6))</f>
        <v/>
      </c>
      <c r="F545" s="42" t="str">
        <f>IF(ISBLANK($N545),"",IF(ISBLANK('datos GENERALES'!$B$7),"",'datos GENERALES'!$B$7))</f>
        <v/>
      </c>
      <c r="G545" s="42" t="str">
        <f>IF(ISBLANK($N545),"",IF(ISBLANK('datos GENERALES'!$B$10),"",'datos GENERALES'!$B$10))</f>
        <v/>
      </c>
      <c r="H545" s="42" t="str">
        <f>IF(ISBLANK($N545),"",IF(ISBLANK('datos GENERALES'!$C$10),"",'datos GENERALES'!$C$10))</f>
        <v/>
      </c>
      <c r="I545" s="42" t="str">
        <f>IF(ISBLANK($N545),"",IF(ISBLANK('datos GENERALES'!$D$10),"",'datos GENERALES'!$D$10))</f>
        <v/>
      </c>
      <c r="O545" s="48" t="str">
        <f>IFERROR(VLOOKUP(N545,ListaEspecies!$B$3:$D$45,2,FALSE),"")</f>
        <v/>
      </c>
      <c r="P545" s="96" t="str">
        <f>IFERROR(VLOOKUP(N545,ListaEspecies!$B$3:$D$45,3,FALSE),"")</f>
        <v/>
      </c>
      <c r="R545" s="42" t="str">
        <f>IF(ISBLANK($J545),"",IF(ISBLANK('datos GENERALES'!$B$15),"",'datos GENERALES'!$B$15))</f>
        <v/>
      </c>
      <c r="S545" s="49" t="str">
        <f t="shared" si="66"/>
        <v/>
      </c>
      <c r="T545" s="49" t="str">
        <f t="shared" si="67"/>
        <v/>
      </c>
      <c r="AA545" s="50" t="str">
        <f t="shared" si="71"/>
        <v/>
      </c>
      <c r="AE545" s="50" t="str">
        <f t="shared" si="68"/>
        <v/>
      </c>
      <c r="AI545" s="19" t="str">
        <f t="shared" si="69"/>
        <v/>
      </c>
      <c r="AJ545"/>
      <c r="AK545" s="19" t="str">
        <f t="shared" si="70"/>
        <v/>
      </c>
    </row>
    <row r="546" spans="1:37" x14ac:dyDescent="0.25">
      <c r="A546" s="42" t="str">
        <f t="shared" si="64"/>
        <v/>
      </c>
      <c r="B546" s="42" t="str">
        <f t="shared" si="65"/>
        <v/>
      </c>
      <c r="C546" s="42" t="str">
        <f>IF(ISBLANK($N546),"",IF(ISBLANK('datos GENERALES'!B$16),"",'datos GENERALES'!B$16))</f>
        <v/>
      </c>
      <c r="D546" s="43" t="str">
        <f>IF(ISBLANK($N546),"","SGBTM/AUTAROC/"&amp;'datos GENERALES'!B$5&amp;"_"&amp;'datos GENERALES'!C$5&amp;"_"&amp;'datos GENERALES'!D$5)</f>
        <v/>
      </c>
      <c r="E546" s="42" t="str">
        <f>IF(ISBLANK($N546),"",IF(ISBLANK('datos GENERALES'!$B$6),"",'datos GENERALES'!$B$6))</f>
        <v/>
      </c>
      <c r="F546" s="42" t="str">
        <f>IF(ISBLANK($N546),"",IF(ISBLANK('datos GENERALES'!$B$7),"",'datos GENERALES'!$B$7))</f>
        <v/>
      </c>
      <c r="G546" s="42" t="str">
        <f>IF(ISBLANK($N546),"",IF(ISBLANK('datos GENERALES'!$B$10),"",'datos GENERALES'!$B$10))</f>
        <v/>
      </c>
      <c r="H546" s="42" t="str">
        <f>IF(ISBLANK($N546),"",IF(ISBLANK('datos GENERALES'!$C$10),"",'datos GENERALES'!$C$10))</f>
        <v/>
      </c>
      <c r="I546" s="42" t="str">
        <f>IF(ISBLANK($N546),"",IF(ISBLANK('datos GENERALES'!$D$10),"",'datos GENERALES'!$D$10))</f>
        <v/>
      </c>
      <c r="O546" s="48" t="str">
        <f>IFERROR(VLOOKUP(N546,ListaEspecies!$B$3:$D$45,2,FALSE),"")</f>
        <v/>
      </c>
      <c r="P546" s="96" t="str">
        <f>IFERROR(VLOOKUP(N546,ListaEspecies!$B$3:$D$45,3,FALSE),"")</f>
        <v/>
      </c>
      <c r="R546" s="42" t="str">
        <f>IF(ISBLANK($J546),"",IF(ISBLANK('datos GENERALES'!$B$15),"",'datos GENERALES'!$B$15))</f>
        <v/>
      </c>
      <c r="S546" s="49" t="str">
        <f t="shared" si="66"/>
        <v/>
      </c>
      <c r="T546" s="49" t="str">
        <f t="shared" si="67"/>
        <v/>
      </c>
      <c r="AA546" s="50" t="str">
        <f t="shared" si="71"/>
        <v/>
      </c>
      <c r="AE546" s="50" t="str">
        <f t="shared" si="68"/>
        <v/>
      </c>
      <c r="AI546" s="19" t="str">
        <f t="shared" si="69"/>
        <v/>
      </c>
      <c r="AJ546"/>
      <c r="AK546" s="19" t="str">
        <f t="shared" si="70"/>
        <v/>
      </c>
    </row>
    <row r="547" spans="1:37" x14ac:dyDescent="0.25">
      <c r="A547" s="42" t="str">
        <f t="shared" si="64"/>
        <v/>
      </c>
      <c r="B547" s="42" t="str">
        <f t="shared" si="65"/>
        <v/>
      </c>
      <c r="C547" s="42" t="str">
        <f>IF(ISBLANK($N547),"",IF(ISBLANK('datos GENERALES'!B$16),"",'datos GENERALES'!B$16))</f>
        <v/>
      </c>
      <c r="D547" s="43" t="str">
        <f>IF(ISBLANK($N547),"","SGBTM/AUTAROC/"&amp;'datos GENERALES'!B$5&amp;"_"&amp;'datos GENERALES'!C$5&amp;"_"&amp;'datos GENERALES'!D$5)</f>
        <v/>
      </c>
      <c r="E547" s="42" t="str">
        <f>IF(ISBLANK($N547),"",IF(ISBLANK('datos GENERALES'!$B$6),"",'datos GENERALES'!$B$6))</f>
        <v/>
      </c>
      <c r="F547" s="42" t="str">
        <f>IF(ISBLANK($N547),"",IF(ISBLANK('datos GENERALES'!$B$7),"",'datos GENERALES'!$B$7))</f>
        <v/>
      </c>
      <c r="G547" s="42" t="str">
        <f>IF(ISBLANK($N547),"",IF(ISBLANK('datos GENERALES'!$B$10),"",'datos GENERALES'!$B$10))</f>
        <v/>
      </c>
      <c r="H547" s="42" t="str">
        <f>IF(ISBLANK($N547),"",IF(ISBLANK('datos GENERALES'!$C$10),"",'datos GENERALES'!$C$10))</f>
        <v/>
      </c>
      <c r="I547" s="42" t="str">
        <f>IF(ISBLANK($N547),"",IF(ISBLANK('datos GENERALES'!$D$10),"",'datos GENERALES'!$D$10))</f>
        <v/>
      </c>
      <c r="O547" s="48" t="str">
        <f>IFERROR(VLOOKUP(N547,ListaEspecies!$B$3:$D$45,2,FALSE),"")</f>
        <v/>
      </c>
      <c r="P547" s="96" t="str">
        <f>IFERROR(VLOOKUP(N547,ListaEspecies!$B$3:$D$45,3,FALSE),"")</f>
        <v/>
      </c>
      <c r="R547" s="42" t="str">
        <f>IF(ISBLANK($J547),"",IF(ISBLANK('datos GENERALES'!$B$15),"",'datos GENERALES'!$B$15))</f>
        <v/>
      </c>
      <c r="S547" s="49" t="str">
        <f t="shared" si="66"/>
        <v/>
      </c>
      <c r="T547" s="49" t="str">
        <f t="shared" si="67"/>
        <v/>
      </c>
      <c r="AA547" s="50" t="str">
        <f t="shared" si="71"/>
        <v/>
      </c>
      <c r="AE547" s="50" t="str">
        <f t="shared" si="68"/>
        <v/>
      </c>
      <c r="AI547" s="19" t="str">
        <f t="shared" si="69"/>
        <v/>
      </c>
      <c r="AJ547"/>
      <c r="AK547" s="19" t="str">
        <f t="shared" si="70"/>
        <v/>
      </c>
    </row>
    <row r="548" spans="1:37" x14ac:dyDescent="0.25">
      <c r="A548" s="42" t="str">
        <f t="shared" si="64"/>
        <v/>
      </c>
      <c r="B548" s="42" t="str">
        <f t="shared" si="65"/>
        <v/>
      </c>
      <c r="C548" s="42" t="str">
        <f>IF(ISBLANK($N548),"",IF(ISBLANK('datos GENERALES'!B$16),"",'datos GENERALES'!B$16))</f>
        <v/>
      </c>
      <c r="D548" s="43" t="str">
        <f>IF(ISBLANK($N548),"","SGBTM/AUTAROC/"&amp;'datos GENERALES'!B$5&amp;"_"&amp;'datos GENERALES'!C$5&amp;"_"&amp;'datos GENERALES'!D$5)</f>
        <v/>
      </c>
      <c r="E548" s="42" t="str">
        <f>IF(ISBLANK($N548),"",IF(ISBLANK('datos GENERALES'!$B$6),"",'datos GENERALES'!$B$6))</f>
        <v/>
      </c>
      <c r="F548" s="42" t="str">
        <f>IF(ISBLANK($N548),"",IF(ISBLANK('datos GENERALES'!$B$7),"",'datos GENERALES'!$B$7))</f>
        <v/>
      </c>
      <c r="G548" s="42" t="str">
        <f>IF(ISBLANK($N548),"",IF(ISBLANK('datos GENERALES'!$B$10),"",'datos GENERALES'!$B$10))</f>
        <v/>
      </c>
      <c r="H548" s="42" t="str">
        <f>IF(ISBLANK($N548),"",IF(ISBLANK('datos GENERALES'!$C$10),"",'datos GENERALES'!$C$10))</f>
        <v/>
      </c>
      <c r="I548" s="42" t="str">
        <f>IF(ISBLANK($N548),"",IF(ISBLANK('datos GENERALES'!$D$10),"",'datos GENERALES'!$D$10))</f>
        <v/>
      </c>
      <c r="O548" s="48" t="str">
        <f>IFERROR(VLOOKUP(N548,ListaEspecies!$B$3:$D$45,2,FALSE),"")</f>
        <v/>
      </c>
      <c r="P548" s="96" t="str">
        <f>IFERROR(VLOOKUP(N548,ListaEspecies!$B$3:$D$45,3,FALSE),"")</f>
        <v/>
      </c>
      <c r="R548" s="42" t="str">
        <f>IF(ISBLANK($J548),"",IF(ISBLANK('datos GENERALES'!$B$15),"",'datos GENERALES'!$B$15))</f>
        <v/>
      </c>
      <c r="S548" s="49" t="str">
        <f t="shared" si="66"/>
        <v/>
      </c>
      <c r="T548" s="49" t="str">
        <f t="shared" si="67"/>
        <v/>
      </c>
      <c r="AA548" s="50" t="str">
        <f t="shared" si="71"/>
        <v/>
      </c>
      <c r="AE548" s="50" t="str">
        <f t="shared" si="68"/>
        <v/>
      </c>
      <c r="AI548" s="19" t="str">
        <f t="shared" si="69"/>
        <v/>
      </c>
      <c r="AJ548"/>
      <c r="AK548" s="19" t="str">
        <f t="shared" si="70"/>
        <v/>
      </c>
    </row>
    <row r="549" spans="1:37" x14ac:dyDescent="0.25">
      <c r="A549" s="42" t="str">
        <f t="shared" si="64"/>
        <v/>
      </c>
      <c r="B549" s="42" t="str">
        <f t="shared" si="65"/>
        <v/>
      </c>
      <c r="C549" s="42" t="str">
        <f>IF(ISBLANK($N549),"",IF(ISBLANK('datos GENERALES'!B$16),"",'datos GENERALES'!B$16))</f>
        <v/>
      </c>
      <c r="D549" s="43" t="str">
        <f>IF(ISBLANK($N549),"","SGBTM/AUTAROC/"&amp;'datos GENERALES'!B$5&amp;"_"&amp;'datos GENERALES'!C$5&amp;"_"&amp;'datos GENERALES'!D$5)</f>
        <v/>
      </c>
      <c r="E549" s="42" t="str">
        <f>IF(ISBLANK($N549),"",IF(ISBLANK('datos GENERALES'!$B$6),"",'datos GENERALES'!$B$6))</f>
        <v/>
      </c>
      <c r="F549" s="42" t="str">
        <f>IF(ISBLANK($N549),"",IF(ISBLANK('datos GENERALES'!$B$7),"",'datos GENERALES'!$B$7))</f>
        <v/>
      </c>
      <c r="G549" s="42" t="str">
        <f>IF(ISBLANK($N549),"",IF(ISBLANK('datos GENERALES'!$B$10),"",'datos GENERALES'!$B$10))</f>
        <v/>
      </c>
      <c r="H549" s="42" t="str">
        <f>IF(ISBLANK($N549),"",IF(ISBLANK('datos GENERALES'!$C$10),"",'datos GENERALES'!$C$10))</f>
        <v/>
      </c>
      <c r="I549" s="42" t="str">
        <f>IF(ISBLANK($N549),"",IF(ISBLANK('datos GENERALES'!$D$10),"",'datos GENERALES'!$D$10))</f>
        <v/>
      </c>
      <c r="O549" s="48" t="str">
        <f>IFERROR(VLOOKUP(N549,ListaEspecies!$B$3:$D$45,2,FALSE),"")</f>
        <v/>
      </c>
      <c r="P549" s="96" t="str">
        <f>IFERROR(VLOOKUP(N549,ListaEspecies!$B$3:$D$45,3,FALSE),"")</f>
        <v/>
      </c>
      <c r="R549" s="42" t="str">
        <f>IF(ISBLANK($J549),"",IF(ISBLANK('datos GENERALES'!$B$15),"",'datos GENERALES'!$B$15))</f>
        <v/>
      </c>
      <c r="S549" s="49" t="str">
        <f t="shared" si="66"/>
        <v/>
      </c>
      <c r="T549" s="49" t="str">
        <f t="shared" si="67"/>
        <v/>
      </c>
      <c r="AA549" s="50" t="str">
        <f t="shared" si="71"/>
        <v/>
      </c>
      <c r="AE549" s="50" t="str">
        <f t="shared" si="68"/>
        <v/>
      </c>
      <c r="AI549" s="19" t="str">
        <f t="shared" si="69"/>
        <v/>
      </c>
      <c r="AJ549"/>
      <c r="AK549" s="19" t="str">
        <f t="shared" si="70"/>
        <v/>
      </c>
    </row>
    <row r="550" spans="1:37" x14ac:dyDescent="0.25">
      <c r="A550" s="42" t="str">
        <f t="shared" si="64"/>
        <v/>
      </c>
      <c r="B550" s="42" t="str">
        <f t="shared" si="65"/>
        <v/>
      </c>
      <c r="C550" s="42" t="str">
        <f>IF(ISBLANK($N550),"",IF(ISBLANK('datos GENERALES'!B$16),"",'datos GENERALES'!B$16))</f>
        <v/>
      </c>
      <c r="D550" s="43" t="str">
        <f>IF(ISBLANK($N550),"","SGBTM/AUTAROC/"&amp;'datos GENERALES'!B$5&amp;"_"&amp;'datos GENERALES'!C$5&amp;"_"&amp;'datos GENERALES'!D$5)</f>
        <v/>
      </c>
      <c r="E550" s="42" t="str">
        <f>IF(ISBLANK($N550),"",IF(ISBLANK('datos GENERALES'!$B$6),"",'datos GENERALES'!$B$6))</f>
        <v/>
      </c>
      <c r="F550" s="42" t="str">
        <f>IF(ISBLANK($N550),"",IF(ISBLANK('datos GENERALES'!$B$7),"",'datos GENERALES'!$B$7))</f>
        <v/>
      </c>
      <c r="G550" s="42" t="str">
        <f>IF(ISBLANK($N550),"",IF(ISBLANK('datos GENERALES'!$B$10),"",'datos GENERALES'!$B$10))</f>
        <v/>
      </c>
      <c r="H550" s="42" t="str">
        <f>IF(ISBLANK($N550),"",IF(ISBLANK('datos GENERALES'!$C$10),"",'datos GENERALES'!$C$10))</f>
        <v/>
      </c>
      <c r="I550" s="42" t="str">
        <f>IF(ISBLANK($N550),"",IF(ISBLANK('datos GENERALES'!$D$10),"",'datos GENERALES'!$D$10))</f>
        <v/>
      </c>
      <c r="O550" s="48" t="str">
        <f>IFERROR(VLOOKUP(N550,ListaEspecies!$B$3:$D$45,2,FALSE),"")</f>
        <v/>
      </c>
      <c r="P550" s="96" t="str">
        <f>IFERROR(VLOOKUP(N550,ListaEspecies!$B$3:$D$45,3,FALSE),"")</f>
        <v/>
      </c>
      <c r="R550" s="42" t="str">
        <f>IF(ISBLANK($J550),"",IF(ISBLANK('datos GENERALES'!$B$15),"",'datos GENERALES'!$B$15))</f>
        <v/>
      </c>
      <c r="S550" s="49" t="str">
        <f t="shared" si="66"/>
        <v/>
      </c>
      <c r="T550" s="49" t="str">
        <f t="shared" si="67"/>
        <v/>
      </c>
      <c r="AA550" s="50" t="str">
        <f t="shared" si="71"/>
        <v/>
      </c>
      <c r="AE550" s="50" t="str">
        <f t="shared" si="68"/>
        <v/>
      </c>
      <c r="AI550" s="19" t="str">
        <f t="shared" si="69"/>
        <v/>
      </c>
      <c r="AJ550"/>
      <c r="AK550" s="19" t="str">
        <f t="shared" si="70"/>
        <v/>
      </c>
    </row>
    <row r="551" spans="1:37" x14ac:dyDescent="0.25">
      <c r="A551" s="42" t="str">
        <f t="shared" si="64"/>
        <v/>
      </c>
      <c r="B551" s="42" t="str">
        <f t="shared" si="65"/>
        <v/>
      </c>
      <c r="C551" s="42" t="str">
        <f>IF(ISBLANK($N551),"",IF(ISBLANK('datos GENERALES'!B$16),"",'datos GENERALES'!B$16))</f>
        <v/>
      </c>
      <c r="D551" s="43" t="str">
        <f>IF(ISBLANK($N551),"","SGBTM/AUTAROC/"&amp;'datos GENERALES'!B$5&amp;"_"&amp;'datos GENERALES'!C$5&amp;"_"&amp;'datos GENERALES'!D$5)</f>
        <v/>
      </c>
      <c r="E551" s="42" t="str">
        <f>IF(ISBLANK($N551),"",IF(ISBLANK('datos GENERALES'!$B$6),"",'datos GENERALES'!$B$6))</f>
        <v/>
      </c>
      <c r="F551" s="42" t="str">
        <f>IF(ISBLANK($N551),"",IF(ISBLANK('datos GENERALES'!$B$7),"",'datos GENERALES'!$B$7))</f>
        <v/>
      </c>
      <c r="G551" s="42" t="str">
        <f>IF(ISBLANK($N551),"",IF(ISBLANK('datos GENERALES'!$B$10),"",'datos GENERALES'!$B$10))</f>
        <v/>
      </c>
      <c r="H551" s="42" t="str">
        <f>IF(ISBLANK($N551),"",IF(ISBLANK('datos GENERALES'!$C$10),"",'datos GENERALES'!$C$10))</f>
        <v/>
      </c>
      <c r="I551" s="42" t="str">
        <f>IF(ISBLANK($N551),"",IF(ISBLANK('datos GENERALES'!$D$10),"",'datos GENERALES'!$D$10))</f>
        <v/>
      </c>
      <c r="O551" s="48" t="str">
        <f>IFERROR(VLOOKUP(N551,ListaEspecies!$B$3:$D$45,2,FALSE),"")</f>
        <v/>
      </c>
      <c r="P551" s="96" t="str">
        <f>IFERROR(VLOOKUP(N551,ListaEspecies!$B$3:$D$45,3,FALSE),"")</f>
        <v/>
      </c>
      <c r="R551" s="42" t="str">
        <f>IF(ISBLANK($J551),"",IF(ISBLANK('datos GENERALES'!$B$15),"",'datos GENERALES'!$B$15))</f>
        <v/>
      </c>
      <c r="S551" s="49" t="str">
        <f t="shared" si="66"/>
        <v/>
      </c>
      <c r="T551" s="49" t="str">
        <f t="shared" si="67"/>
        <v/>
      </c>
      <c r="AA551" s="50" t="str">
        <f t="shared" si="71"/>
        <v/>
      </c>
      <c r="AE551" s="50" t="str">
        <f t="shared" si="68"/>
        <v/>
      </c>
      <c r="AI551" s="19" t="str">
        <f t="shared" si="69"/>
        <v/>
      </c>
      <c r="AJ551"/>
      <c r="AK551" s="19" t="str">
        <f t="shared" si="70"/>
        <v/>
      </c>
    </row>
    <row r="552" spans="1:37" x14ac:dyDescent="0.25">
      <c r="A552" s="42" t="str">
        <f t="shared" si="64"/>
        <v/>
      </c>
      <c r="B552" s="42" t="str">
        <f t="shared" si="65"/>
        <v/>
      </c>
      <c r="C552" s="42" t="str">
        <f>IF(ISBLANK($N552),"",IF(ISBLANK('datos GENERALES'!B$16),"",'datos GENERALES'!B$16))</f>
        <v/>
      </c>
      <c r="D552" s="43" t="str">
        <f>IF(ISBLANK($N552),"","SGBTM/AUTAROC/"&amp;'datos GENERALES'!B$5&amp;"_"&amp;'datos GENERALES'!C$5&amp;"_"&amp;'datos GENERALES'!D$5)</f>
        <v/>
      </c>
      <c r="E552" s="42" t="str">
        <f>IF(ISBLANK($N552),"",IF(ISBLANK('datos GENERALES'!$B$6),"",'datos GENERALES'!$B$6))</f>
        <v/>
      </c>
      <c r="F552" s="42" t="str">
        <f>IF(ISBLANK($N552),"",IF(ISBLANK('datos GENERALES'!$B$7),"",'datos GENERALES'!$B$7))</f>
        <v/>
      </c>
      <c r="G552" s="42" t="str">
        <f>IF(ISBLANK($N552),"",IF(ISBLANK('datos GENERALES'!$B$10),"",'datos GENERALES'!$B$10))</f>
        <v/>
      </c>
      <c r="H552" s="42" t="str">
        <f>IF(ISBLANK($N552),"",IF(ISBLANK('datos GENERALES'!$C$10),"",'datos GENERALES'!$C$10))</f>
        <v/>
      </c>
      <c r="I552" s="42" t="str">
        <f>IF(ISBLANK($N552),"",IF(ISBLANK('datos GENERALES'!$D$10),"",'datos GENERALES'!$D$10))</f>
        <v/>
      </c>
      <c r="O552" s="48" t="str">
        <f>IFERROR(VLOOKUP(N552,ListaEspecies!$B$3:$D$45,2,FALSE),"")</f>
        <v/>
      </c>
      <c r="P552" s="96" t="str">
        <f>IFERROR(VLOOKUP(N552,ListaEspecies!$B$3:$D$45,3,FALSE),"")</f>
        <v/>
      </c>
      <c r="R552" s="42" t="str">
        <f>IF(ISBLANK($J552),"",IF(ISBLANK('datos GENERALES'!$B$15),"",'datos GENERALES'!$B$15))</f>
        <v/>
      </c>
      <c r="S552" s="49" t="str">
        <f t="shared" si="66"/>
        <v/>
      </c>
      <c r="T552" s="49" t="str">
        <f t="shared" si="67"/>
        <v/>
      </c>
      <c r="AA552" s="50" t="str">
        <f t="shared" si="71"/>
        <v/>
      </c>
      <c r="AE552" s="50" t="str">
        <f t="shared" si="68"/>
        <v/>
      </c>
      <c r="AI552" s="19" t="str">
        <f t="shared" si="69"/>
        <v/>
      </c>
      <c r="AJ552"/>
      <c r="AK552" s="19" t="str">
        <f t="shared" si="70"/>
        <v/>
      </c>
    </row>
    <row r="553" spans="1:37" x14ac:dyDescent="0.25">
      <c r="A553" s="42" t="str">
        <f t="shared" si="64"/>
        <v/>
      </c>
      <c r="B553" s="42" t="str">
        <f t="shared" si="65"/>
        <v/>
      </c>
      <c r="C553" s="42" t="str">
        <f>IF(ISBLANK($N553),"",IF(ISBLANK('datos GENERALES'!B$16),"",'datos GENERALES'!B$16))</f>
        <v/>
      </c>
      <c r="D553" s="43" t="str">
        <f>IF(ISBLANK($N553),"","SGBTM/AUTAROC/"&amp;'datos GENERALES'!B$5&amp;"_"&amp;'datos GENERALES'!C$5&amp;"_"&amp;'datos GENERALES'!D$5)</f>
        <v/>
      </c>
      <c r="E553" s="42" t="str">
        <f>IF(ISBLANK($N553),"",IF(ISBLANK('datos GENERALES'!$B$6),"",'datos GENERALES'!$B$6))</f>
        <v/>
      </c>
      <c r="F553" s="42" t="str">
        <f>IF(ISBLANK($N553),"",IF(ISBLANK('datos GENERALES'!$B$7),"",'datos GENERALES'!$B$7))</f>
        <v/>
      </c>
      <c r="G553" s="42" t="str">
        <f>IF(ISBLANK($N553),"",IF(ISBLANK('datos GENERALES'!$B$10),"",'datos GENERALES'!$B$10))</f>
        <v/>
      </c>
      <c r="H553" s="42" t="str">
        <f>IF(ISBLANK($N553),"",IF(ISBLANK('datos GENERALES'!$C$10),"",'datos GENERALES'!$C$10))</f>
        <v/>
      </c>
      <c r="I553" s="42" t="str">
        <f>IF(ISBLANK($N553),"",IF(ISBLANK('datos GENERALES'!$D$10),"",'datos GENERALES'!$D$10))</f>
        <v/>
      </c>
      <c r="O553" s="48" t="str">
        <f>IFERROR(VLOOKUP(N553,ListaEspecies!$B$3:$D$45,2,FALSE),"")</f>
        <v/>
      </c>
      <c r="P553" s="96" t="str">
        <f>IFERROR(VLOOKUP(N553,ListaEspecies!$B$3:$D$45,3,FALSE),"")</f>
        <v/>
      </c>
      <c r="R553" s="42" t="str">
        <f>IF(ISBLANK($J553),"",IF(ISBLANK('datos GENERALES'!$B$15),"",'datos GENERALES'!$B$15))</f>
        <v/>
      </c>
      <c r="S553" s="49" t="str">
        <f t="shared" si="66"/>
        <v/>
      </c>
      <c r="T553" s="49" t="str">
        <f t="shared" si="67"/>
        <v/>
      </c>
      <c r="AA553" s="50" t="str">
        <f t="shared" si="71"/>
        <v/>
      </c>
      <c r="AE553" s="50" t="str">
        <f t="shared" si="68"/>
        <v/>
      </c>
      <c r="AI553" s="19" t="str">
        <f t="shared" si="69"/>
        <v/>
      </c>
      <c r="AJ553"/>
      <c r="AK553" s="19" t="str">
        <f t="shared" si="70"/>
        <v/>
      </c>
    </row>
    <row r="554" spans="1:37" x14ac:dyDescent="0.25">
      <c r="A554" s="42" t="str">
        <f t="shared" si="64"/>
        <v/>
      </c>
      <c r="B554" s="42" t="str">
        <f t="shared" si="65"/>
        <v/>
      </c>
      <c r="C554" s="42" t="str">
        <f>IF(ISBLANK($N554),"",IF(ISBLANK('datos GENERALES'!B$16),"",'datos GENERALES'!B$16))</f>
        <v/>
      </c>
      <c r="D554" s="43" t="str">
        <f>IF(ISBLANK($N554),"","SGBTM/AUTAROC/"&amp;'datos GENERALES'!B$5&amp;"_"&amp;'datos GENERALES'!C$5&amp;"_"&amp;'datos GENERALES'!D$5)</f>
        <v/>
      </c>
      <c r="E554" s="42" t="str">
        <f>IF(ISBLANK($N554),"",IF(ISBLANK('datos GENERALES'!$B$6),"",'datos GENERALES'!$B$6))</f>
        <v/>
      </c>
      <c r="F554" s="42" t="str">
        <f>IF(ISBLANK($N554),"",IF(ISBLANK('datos GENERALES'!$B$7),"",'datos GENERALES'!$B$7))</f>
        <v/>
      </c>
      <c r="G554" s="42" t="str">
        <f>IF(ISBLANK($N554),"",IF(ISBLANK('datos GENERALES'!$B$10),"",'datos GENERALES'!$B$10))</f>
        <v/>
      </c>
      <c r="H554" s="42" t="str">
        <f>IF(ISBLANK($N554),"",IF(ISBLANK('datos GENERALES'!$C$10),"",'datos GENERALES'!$C$10))</f>
        <v/>
      </c>
      <c r="I554" s="42" t="str">
        <f>IF(ISBLANK($N554),"",IF(ISBLANK('datos GENERALES'!$D$10),"",'datos GENERALES'!$D$10))</f>
        <v/>
      </c>
      <c r="O554" s="48" t="str">
        <f>IFERROR(VLOOKUP(N554,ListaEspecies!$B$3:$D$45,2,FALSE),"")</f>
        <v/>
      </c>
      <c r="P554" s="96" t="str">
        <f>IFERROR(VLOOKUP(N554,ListaEspecies!$B$3:$D$45,3,FALSE),"")</f>
        <v/>
      </c>
      <c r="R554" s="42" t="str">
        <f>IF(ISBLANK($J554),"",IF(ISBLANK('datos GENERALES'!$B$15),"",'datos GENERALES'!$B$15))</f>
        <v/>
      </c>
      <c r="S554" s="49" t="str">
        <f t="shared" si="66"/>
        <v/>
      </c>
      <c r="T554" s="49" t="str">
        <f t="shared" si="67"/>
        <v/>
      </c>
      <c r="AA554" s="50" t="str">
        <f t="shared" si="71"/>
        <v/>
      </c>
      <c r="AE554" s="50" t="str">
        <f t="shared" si="68"/>
        <v/>
      </c>
      <c r="AI554" s="19" t="str">
        <f t="shared" si="69"/>
        <v/>
      </c>
      <c r="AJ554"/>
      <c r="AK554" s="19" t="str">
        <f t="shared" si="70"/>
        <v/>
      </c>
    </row>
    <row r="555" spans="1:37" x14ac:dyDescent="0.25">
      <c r="A555" s="42" t="str">
        <f t="shared" si="64"/>
        <v/>
      </c>
      <c r="B555" s="42" t="str">
        <f t="shared" si="65"/>
        <v/>
      </c>
      <c r="C555" s="42" t="str">
        <f>IF(ISBLANK($N555),"",IF(ISBLANK('datos GENERALES'!B$16),"",'datos GENERALES'!B$16))</f>
        <v/>
      </c>
      <c r="D555" s="43" t="str">
        <f>IF(ISBLANK($N555),"","SGBTM/AUTAROC/"&amp;'datos GENERALES'!B$5&amp;"_"&amp;'datos GENERALES'!C$5&amp;"_"&amp;'datos GENERALES'!D$5)</f>
        <v/>
      </c>
      <c r="E555" s="42" t="str">
        <f>IF(ISBLANK($N555),"",IF(ISBLANK('datos GENERALES'!$B$6),"",'datos GENERALES'!$B$6))</f>
        <v/>
      </c>
      <c r="F555" s="42" t="str">
        <f>IF(ISBLANK($N555),"",IF(ISBLANK('datos GENERALES'!$B$7),"",'datos GENERALES'!$B$7))</f>
        <v/>
      </c>
      <c r="G555" s="42" t="str">
        <f>IF(ISBLANK($N555),"",IF(ISBLANK('datos GENERALES'!$B$10),"",'datos GENERALES'!$B$10))</f>
        <v/>
      </c>
      <c r="H555" s="42" t="str">
        <f>IF(ISBLANK($N555),"",IF(ISBLANK('datos GENERALES'!$C$10),"",'datos GENERALES'!$C$10))</f>
        <v/>
      </c>
      <c r="I555" s="42" t="str">
        <f>IF(ISBLANK($N555),"",IF(ISBLANK('datos GENERALES'!$D$10),"",'datos GENERALES'!$D$10))</f>
        <v/>
      </c>
      <c r="O555" s="48" t="str">
        <f>IFERROR(VLOOKUP(N555,ListaEspecies!$B$3:$D$45,2,FALSE),"")</f>
        <v/>
      </c>
      <c r="P555" s="96" t="str">
        <f>IFERROR(VLOOKUP(N555,ListaEspecies!$B$3:$D$45,3,FALSE),"")</f>
        <v/>
      </c>
      <c r="R555" s="42" t="str">
        <f>IF(ISBLANK($J555),"",IF(ISBLANK('datos GENERALES'!$B$15),"",'datos GENERALES'!$B$15))</f>
        <v/>
      </c>
      <c r="S555" s="49" t="str">
        <f t="shared" si="66"/>
        <v/>
      </c>
      <c r="T555" s="49" t="str">
        <f t="shared" si="67"/>
        <v/>
      </c>
      <c r="AA555" s="50" t="str">
        <f t="shared" si="71"/>
        <v/>
      </c>
      <c r="AE555" s="50" t="str">
        <f t="shared" si="68"/>
        <v/>
      </c>
      <c r="AI555" s="19" t="str">
        <f t="shared" si="69"/>
        <v/>
      </c>
      <c r="AJ555"/>
      <c r="AK555" s="19" t="str">
        <f t="shared" si="70"/>
        <v/>
      </c>
    </row>
    <row r="556" spans="1:37" x14ac:dyDescent="0.25">
      <c r="A556" s="42" t="str">
        <f t="shared" si="64"/>
        <v/>
      </c>
      <c r="B556" s="42" t="str">
        <f t="shared" si="65"/>
        <v/>
      </c>
      <c r="C556" s="42" t="str">
        <f>IF(ISBLANK($N556),"",IF(ISBLANK('datos GENERALES'!B$16),"",'datos GENERALES'!B$16))</f>
        <v/>
      </c>
      <c r="D556" s="43" t="str">
        <f>IF(ISBLANK($N556),"","SGBTM/AUTAROC/"&amp;'datos GENERALES'!B$5&amp;"_"&amp;'datos GENERALES'!C$5&amp;"_"&amp;'datos GENERALES'!D$5)</f>
        <v/>
      </c>
      <c r="E556" s="42" t="str">
        <f>IF(ISBLANK($N556),"",IF(ISBLANK('datos GENERALES'!$B$6),"",'datos GENERALES'!$B$6))</f>
        <v/>
      </c>
      <c r="F556" s="42" t="str">
        <f>IF(ISBLANK($N556),"",IF(ISBLANK('datos GENERALES'!$B$7),"",'datos GENERALES'!$B$7))</f>
        <v/>
      </c>
      <c r="G556" s="42" t="str">
        <f>IF(ISBLANK($N556),"",IF(ISBLANK('datos GENERALES'!$B$10),"",'datos GENERALES'!$B$10))</f>
        <v/>
      </c>
      <c r="H556" s="42" t="str">
        <f>IF(ISBLANK($N556),"",IF(ISBLANK('datos GENERALES'!$C$10),"",'datos GENERALES'!$C$10))</f>
        <v/>
      </c>
      <c r="I556" s="42" t="str">
        <f>IF(ISBLANK($N556),"",IF(ISBLANK('datos GENERALES'!$D$10),"",'datos GENERALES'!$D$10))</f>
        <v/>
      </c>
      <c r="O556" s="48" t="str">
        <f>IFERROR(VLOOKUP(N556,ListaEspecies!$B$3:$D$45,2,FALSE),"")</f>
        <v/>
      </c>
      <c r="P556" s="96" t="str">
        <f>IFERROR(VLOOKUP(N556,ListaEspecies!$B$3:$D$45,3,FALSE),"")</f>
        <v/>
      </c>
      <c r="R556" s="42" t="str">
        <f>IF(ISBLANK($J556),"",IF(ISBLANK('datos GENERALES'!$B$15),"",'datos GENERALES'!$B$15))</f>
        <v/>
      </c>
      <c r="S556" s="49" t="str">
        <f t="shared" si="66"/>
        <v/>
      </c>
      <c r="T556" s="49" t="str">
        <f t="shared" si="67"/>
        <v/>
      </c>
      <c r="AA556" s="50" t="str">
        <f t="shared" si="71"/>
        <v/>
      </c>
      <c r="AE556" s="50" t="str">
        <f t="shared" si="68"/>
        <v/>
      </c>
      <c r="AI556" s="19" t="str">
        <f t="shared" si="69"/>
        <v/>
      </c>
      <c r="AJ556"/>
      <c r="AK556" s="19" t="str">
        <f t="shared" si="70"/>
        <v/>
      </c>
    </row>
    <row r="557" spans="1:37" x14ac:dyDescent="0.25">
      <c r="A557" s="42" t="str">
        <f t="shared" si="64"/>
        <v/>
      </c>
      <c r="B557" s="42" t="str">
        <f t="shared" si="65"/>
        <v/>
      </c>
      <c r="C557" s="42" t="str">
        <f>IF(ISBLANK($N557),"",IF(ISBLANK('datos GENERALES'!B$16),"",'datos GENERALES'!B$16))</f>
        <v/>
      </c>
      <c r="D557" s="43" t="str">
        <f>IF(ISBLANK($N557),"","SGBTM/AUTAROC/"&amp;'datos GENERALES'!B$5&amp;"_"&amp;'datos GENERALES'!C$5&amp;"_"&amp;'datos GENERALES'!D$5)</f>
        <v/>
      </c>
      <c r="E557" s="42" t="str">
        <f>IF(ISBLANK($N557),"",IF(ISBLANK('datos GENERALES'!$B$6),"",'datos GENERALES'!$B$6))</f>
        <v/>
      </c>
      <c r="F557" s="42" t="str">
        <f>IF(ISBLANK($N557),"",IF(ISBLANK('datos GENERALES'!$B$7),"",'datos GENERALES'!$B$7))</f>
        <v/>
      </c>
      <c r="G557" s="42" t="str">
        <f>IF(ISBLANK($N557),"",IF(ISBLANK('datos GENERALES'!$B$10),"",'datos GENERALES'!$B$10))</f>
        <v/>
      </c>
      <c r="H557" s="42" t="str">
        <f>IF(ISBLANK($N557),"",IF(ISBLANK('datos GENERALES'!$C$10),"",'datos GENERALES'!$C$10))</f>
        <v/>
      </c>
      <c r="I557" s="42" t="str">
        <f>IF(ISBLANK($N557),"",IF(ISBLANK('datos GENERALES'!$D$10),"",'datos GENERALES'!$D$10))</f>
        <v/>
      </c>
      <c r="O557" s="48" t="str">
        <f>IFERROR(VLOOKUP(N557,ListaEspecies!$B$3:$D$45,2,FALSE),"")</f>
        <v/>
      </c>
      <c r="P557" s="96" t="str">
        <f>IFERROR(VLOOKUP(N557,ListaEspecies!$B$3:$D$45,3,FALSE),"")</f>
        <v/>
      </c>
      <c r="R557" s="42" t="str">
        <f>IF(ISBLANK($J557),"",IF(ISBLANK('datos GENERALES'!$B$15),"",'datos GENERALES'!$B$15))</f>
        <v/>
      </c>
      <c r="S557" s="49" t="str">
        <f t="shared" si="66"/>
        <v/>
      </c>
      <c r="T557" s="49" t="str">
        <f t="shared" si="67"/>
        <v/>
      </c>
      <c r="AA557" s="50" t="str">
        <f t="shared" si="71"/>
        <v/>
      </c>
      <c r="AE557" s="50" t="str">
        <f t="shared" si="68"/>
        <v/>
      </c>
      <c r="AI557" s="19" t="str">
        <f t="shared" si="69"/>
        <v/>
      </c>
      <c r="AJ557"/>
      <c r="AK557" s="19" t="str">
        <f t="shared" si="70"/>
        <v/>
      </c>
    </row>
    <row r="558" spans="1:37" x14ac:dyDescent="0.25">
      <c r="A558" s="42" t="str">
        <f t="shared" si="64"/>
        <v/>
      </c>
      <c r="B558" s="42" t="str">
        <f t="shared" si="65"/>
        <v/>
      </c>
      <c r="C558" s="42" t="str">
        <f>IF(ISBLANK($N558),"",IF(ISBLANK('datos GENERALES'!B$16),"",'datos GENERALES'!B$16))</f>
        <v/>
      </c>
      <c r="D558" s="43" t="str">
        <f>IF(ISBLANK($N558),"","SGBTM/AUTAROC/"&amp;'datos GENERALES'!B$5&amp;"_"&amp;'datos GENERALES'!C$5&amp;"_"&amp;'datos GENERALES'!D$5)</f>
        <v/>
      </c>
      <c r="E558" s="42" t="str">
        <f>IF(ISBLANK($N558),"",IF(ISBLANK('datos GENERALES'!$B$6),"",'datos GENERALES'!$B$6))</f>
        <v/>
      </c>
      <c r="F558" s="42" t="str">
        <f>IF(ISBLANK($N558),"",IF(ISBLANK('datos GENERALES'!$B$7),"",'datos GENERALES'!$B$7))</f>
        <v/>
      </c>
      <c r="G558" s="42" t="str">
        <f>IF(ISBLANK($N558),"",IF(ISBLANK('datos GENERALES'!$B$10),"",'datos GENERALES'!$B$10))</f>
        <v/>
      </c>
      <c r="H558" s="42" t="str">
        <f>IF(ISBLANK($N558),"",IF(ISBLANK('datos GENERALES'!$C$10),"",'datos GENERALES'!$C$10))</f>
        <v/>
      </c>
      <c r="I558" s="42" t="str">
        <f>IF(ISBLANK($N558),"",IF(ISBLANK('datos GENERALES'!$D$10),"",'datos GENERALES'!$D$10))</f>
        <v/>
      </c>
      <c r="O558" s="48" t="str">
        <f>IFERROR(VLOOKUP(N558,ListaEspecies!$B$3:$D$45,2,FALSE),"")</f>
        <v/>
      </c>
      <c r="P558" s="96" t="str">
        <f>IFERROR(VLOOKUP(N558,ListaEspecies!$B$3:$D$45,3,FALSE),"")</f>
        <v/>
      </c>
      <c r="R558" s="42" t="str">
        <f>IF(ISBLANK($J558),"",IF(ISBLANK('datos GENERALES'!$B$15),"",'datos GENERALES'!$B$15))</f>
        <v/>
      </c>
      <c r="S558" s="49" t="str">
        <f t="shared" si="66"/>
        <v/>
      </c>
      <c r="T558" s="49" t="str">
        <f t="shared" si="67"/>
        <v/>
      </c>
      <c r="AA558" s="50" t="str">
        <f t="shared" si="71"/>
        <v/>
      </c>
      <c r="AE558" s="50" t="str">
        <f t="shared" si="68"/>
        <v/>
      </c>
      <c r="AI558" s="19" t="str">
        <f t="shared" si="69"/>
        <v/>
      </c>
      <c r="AJ558"/>
      <c r="AK558" s="19" t="str">
        <f t="shared" si="70"/>
        <v/>
      </c>
    </row>
    <row r="559" spans="1:37" x14ac:dyDescent="0.25">
      <c r="A559" s="42" t="str">
        <f t="shared" si="64"/>
        <v/>
      </c>
      <c r="B559" s="42" t="str">
        <f t="shared" si="65"/>
        <v/>
      </c>
      <c r="C559" s="42" t="str">
        <f>IF(ISBLANK($N559),"",IF(ISBLANK('datos GENERALES'!B$16),"",'datos GENERALES'!B$16))</f>
        <v/>
      </c>
      <c r="D559" s="43" t="str">
        <f>IF(ISBLANK($N559),"","SGBTM/AUTAROC/"&amp;'datos GENERALES'!B$5&amp;"_"&amp;'datos GENERALES'!C$5&amp;"_"&amp;'datos GENERALES'!D$5)</f>
        <v/>
      </c>
      <c r="E559" s="42" t="str">
        <f>IF(ISBLANK($N559),"",IF(ISBLANK('datos GENERALES'!$B$6),"",'datos GENERALES'!$B$6))</f>
        <v/>
      </c>
      <c r="F559" s="42" t="str">
        <f>IF(ISBLANK($N559),"",IF(ISBLANK('datos GENERALES'!$B$7),"",'datos GENERALES'!$B$7))</f>
        <v/>
      </c>
      <c r="G559" s="42" t="str">
        <f>IF(ISBLANK($N559),"",IF(ISBLANK('datos GENERALES'!$B$10),"",'datos GENERALES'!$B$10))</f>
        <v/>
      </c>
      <c r="H559" s="42" t="str">
        <f>IF(ISBLANK($N559),"",IF(ISBLANK('datos GENERALES'!$C$10),"",'datos GENERALES'!$C$10))</f>
        <v/>
      </c>
      <c r="I559" s="42" t="str">
        <f>IF(ISBLANK($N559),"",IF(ISBLANK('datos GENERALES'!$D$10),"",'datos GENERALES'!$D$10))</f>
        <v/>
      </c>
      <c r="O559" s="48" t="str">
        <f>IFERROR(VLOOKUP(N559,ListaEspecies!$B$3:$D$45,2,FALSE),"")</f>
        <v/>
      </c>
      <c r="P559" s="96" t="str">
        <f>IFERROR(VLOOKUP(N559,ListaEspecies!$B$3:$D$45,3,FALSE),"")</f>
        <v/>
      </c>
      <c r="R559" s="42" t="str">
        <f>IF(ISBLANK($J559),"",IF(ISBLANK('datos GENERALES'!$B$15),"",'datos GENERALES'!$B$15))</f>
        <v/>
      </c>
      <c r="S559" s="49" t="str">
        <f t="shared" si="66"/>
        <v/>
      </c>
      <c r="T559" s="49" t="str">
        <f t="shared" si="67"/>
        <v/>
      </c>
      <c r="AA559" s="50" t="str">
        <f t="shared" si="71"/>
        <v/>
      </c>
      <c r="AE559" s="50" t="str">
        <f t="shared" si="68"/>
        <v/>
      </c>
      <c r="AI559" s="19" t="str">
        <f t="shared" si="69"/>
        <v/>
      </c>
      <c r="AJ559"/>
      <c r="AK559" s="19" t="str">
        <f t="shared" si="70"/>
        <v/>
      </c>
    </row>
    <row r="560" spans="1:37" x14ac:dyDescent="0.25">
      <c r="A560" s="42" t="str">
        <f t="shared" si="64"/>
        <v/>
      </c>
      <c r="B560" s="42" t="str">
        <f t="shared" si="65"/>
        <v/>
      </c>
      <c r="C560" s="42" t="str">
        <f>IF(ISBLANK($N560),"",IF(ISBLANK('datos GENERALES'!B$16),"",'datos GENERALES'!B$16))</f>
        <v/>
      </c>
      <c r="D560" s="43" t="str">
        <f>IF(ISBLANK($N560),"","SGBTM/AUTAROC/"&amp;'datos GENERALES'!B$5&amp;"_"&amp;'datos GENERALES'!C$5&amp;"_"&amp;'datos GENERALES'!D$5)</f>
        <v/>
      </c>
      <c r="E560" s="42" t="str">
        <f>IF(ISBLANK($N560),"",IF(ISBLANK('datos GENERALES'!$B$6),"",'datos GENERALES'!$B$6))</f>
        <v/>
      </c>
      <c r="F560" s="42" t="str">
        <f>IF(ISBLANK($N560),"",IF(ISBLANK('datos GENERALES'!$B$7),"",'datos GENERALES'!$B$7))</f>
        <v/>
      </c>
      <c r="G560" s="42" t="str">
        <f>IF(ISBLANK($N560),"",IF(ISBLANK('datos GENERALES'!$B$10),"",'datos GENERALES'!$B$10))</f>
        <v/>
      </c>
      <c r="H560" s="42" t="str">
        <f>IF(ISBLANK($N560),"",IF(ISBLANK('datos GENERALES'!$C$10),"",'datos GENERALES'!$C$10))</f>
        <v/>
      </c>
      <c r="I560" s="42" t="str">
        <f>IF(ISBLANK($N560),"",IF(ISBLANK('datos GENERALES'!$D$10),"",'datos GENERALES'!$D$10))</f>
        <v/>
      </c>
      <c r="O560" s="48" t="str">
        <f>IFERROR(VLOOKUP(N560,ListaEspecies!$B$3:$D$45,2,FALSE),"")</f>
        <v/>
      </c>
      <c r="P560" s="96" t="str">
        <f>IFERROR(VLOOKUP(N560,ListaEspecies!$B$3:$D$45,3,FALSE),"")</f>
        <v/>
      </c>
      <c r="R560" s="42" t="str">
        <f>IF(ISBLANK($J560),"",IF(ISBLANK('datos GENERALES'!$B$15),"",'datos GENERALES'!$B$15))</f>
        <v/>
      </c>
      <c r="S560" s="49" t="str">
        <f t="shared" si="66"/>
        <v/>
      </c>
      <c r="T560" s="49" t="str">
        <f t="shared" si="67"/>
        <v/>
      </c>
      <c r="AA560" s="50" t="str">
        <f t="shared" si="71"/>
        <v/>
      </c>
      <c r="AE560" s="50" t="str">
        <f t="shared" si="68"/>
        <v/>
      </c>
      <c r="AI560" s="19" t="str">
        <f t="shared" si="69"/>
        <v/>
      </c>
      <c r="AJ560"/>
      <c r="AK560" s="19" t="str">
        <f t="shared" si="70"/>
        <v/>
      </c>
    </row>
    <row r="561" spans="1:37" x14ac:dyDescent="0.25">
      <c r="A561" s="42" t="str">
        <f t="shared" si="64"/>
        <v/>
      </c>
      <c r="B561" s="42" t="str">
        <f t="shared" si="65"/>
        <v/>
      </c>
      <c r="C561" s="42" t="str">
        <f>IF(ISBLANK($N561),"",IF(ISBLANK('datos GENERALES'!B$16),"",'datos GENERALES'!B$16))</f>
        <v/>
      </c>
      <c r="D561" s="43" t="str">
        <f>IF(ISBLANK($N561),"","SGBTM/AUTAROC/"&amp;'datos GENERALES'!B$5&amp;"_"&amp;'datos GENERALES'!C$5&amp;"_"&amp;'datos GENERALES'!D$5)</f>
        <v/>
      </c>
      <c r="E561" s="42" t="str">
        <f>IF(ISBLANK($N561),"",IF(ISBLANK('datos GENERALES'!$B$6),"",'datos GENERALES'!$B$6))</f>
        <v/>
      </c>
      <c r="F561" s="42" t="str">
        <f>IF(ISBLANK($N561),"",IF(ISBLANK('datos GENERALES'!$B$7),"",'datos GENERALES'!$B$7))</f>
        <v/>
      </c>
      <c r="G561" s="42" t="str">
        <f>IF(ISBLANK($N561),"",IF(ISBLANK('datos GENERALES'!$B$10),"",'datos GENERALES'!$B$10))</f>
        <v/>
      </c>
      <c r="H561" s="42" t="str">
        <f>IF(ISBLANK($N561),"",IF(ISBLANK('datos GENERALES'!$C$10),"",'datos GENERALES'!$C$10))</f>
        <v/>
      </c>
      <c r="I561" s="42" t="str">
        <f>IF(ISBLANK($N561),"",IF(ISBLANK('datos GENERALES'!$D$10),"",'datos GENERALES'!$D$10))</f>
        <v/>
      </c>
      <c r="O561" s="48" t="str">
        <f>IFERROR(VLOOKUP(N561,ListaEspecies!$B$3:$D$45,2,FALSE),"")</f>
        <v/>
      </c>
      <c r="P561" s="96" t="str">
        <f>IFERROR(VLOOKUP(N561,ListaEspecies!$B$3:$D$45,3,FALSE),"")</f>
        <v/>
      </c>
      <c r="R561" s="42" t="str">
        <f>IF(ISBLANK($J561),"",IF(ISBLANK('datos GENERALES'!$B$15),"",'datos GENERALES'!$B$15))</f>
        <v/>
      </c>
      <c r="S561" s="49" t="str">
        <f t="shared" si="66"/>
        <v/>
      </c>
      <c r="T561" s="49" t="str">
        <f t="shared" si="67"/>
        <v/>
      </c>
      <c r="AA561" s="50" t="str">
        <f t="shared" si="71"/>
        <v/>
      </c>
      <c r="AE561" s="50" t="str">
        <f t="shared" si="68"/>
        <v/>
      </c>
      <c r="AI561" s="19" t="str">
        <f t="shared" si="69"/>
        <v/>
      </c>
      <c r="AJ561"/>
      <c r="AK561" s="19" t="str">
        <f t="shared" si="70"/>
        <v/>
      </c>
    </row>
    <row r="562" spans="1:37" x14ac:dyDescent="0.25">
      <c r="A562" s="42" t="str">
        <f t="shared" si="64"/>
        <v/>
      </c>
      <c r="B562" s="42" t="str">
        <f t="shared" si="65"/>
        <v/>
      </c>
      <c r="C562" s="42" t="str">
        <f>IF(ISBLANK($N562),"",IF(ISBLANK('datos GENERALES'!B$16),"",'datos GENERALES'!B$16))</f>
        <v/>
      </c>
      <c r="D562" s="43" t="str">
        <f>IF(ISBLANK($N562),"","SGBTM/AUTAROC/"&amp;'datos GENERALES'!B$5&amp;"_"&amp;'datos GENERALES'!C$5&amp;"_"&amp;'datos GENERALES'!D$5)</f>
        <v/>
      </c>
      <c r="E562" s="42" t="str">
        <f>IF(ISBLANK($N562),"",IF(ISBLANK('datos GENERALES'!$B$6),"",'datos GENERALES'!$B$6))</f>
        <v/>
      </c>
      <c r="F562" s="42" t="str">
        <f>IF(ISBLANK($N562),"",IF(ISBLANK('datos GENERALES'!$B$7),"",'datos GENERALES'!$B$7))</f>
        <v/>
      </c>
      <c r="G562" s="42" t="str">
        <f>IF(ISBLANK($N562),"",IF(ISBLANK('datos GENERALES'!$B$10),"",'datos GENERALES'!$B$10))</f>
        <v/>
      </c>
      <c r="H562" s="42" t="str">
        <f>IF(ISBLANK($N562),"",IF(ISBLANK('datos GENERALES'!$C$10),"",'datos GENERALES'!$C$10))</f>
        <v/>
      </c>
      <c r="I562" s="42" t="str">
        <f>IF(ISBLANK($N562),"",IF(ISBLANK('datos GENERALES'!$D$10),"",'datos GENERALES'!$D$10))</f>
        <v/>
      </c>
      <c r="O562" s="48" t="str">
        <f>IFERROR(VLOOKUP(N562,ListaEspecies!$B$3:$D$45,2,FALSE),"")</f>
        <v/>
      </c>
      <c r="P562" s="96" t="str">
        <f>IFERROR(VLOOKUP(N562,ListaEspecies!$B$3:$D$45,3,FALSE),"")</f>
        <v/>
      </c>
      <c r="R562" s="42" t="str">
        <f>IF(ISBLANK($J562),"",IF(ISBLANK('datos GENERALES'!$B$15),"",'datos GENERALES'!$B$15))</f>
        <v/>
      </c>
      <c r="S562" s="49" t="str">
        <f t="shared" si="66"/>
        <v/>
      </c>
      <c r="T562" s="49" t="str">
        <f t="shared" si="67"/>
        <v/>
      </c>
      <c r="AA562" s="50" t="str">
        <f t="shared" si="71"/>
        <v/>
      </c>
      <c r="AE562" s="50" t="str">
        <f t="shared" si="68"/>
        <v/>
      </c>
      <c r="AI562" s="19" t="str">
        <f t="shared" si="69"/>
        <v/>
      </c>
      <c r="AJ562"/>
      <c r="AK562" s="19" t="str">
        <f t="shared" si="70"/>
        <v/>
      </c>
    </row>
    <row r="563" spans="1:37" x14ac:dyDescent="0.25">
      <c r="A563" s="42" t="str">
        <f t="shared" si="64"/>
        <v/>
      </c>
      <c r="B563" s="42" t="str">
        <f t="shared" si="65"/>
        <v/>
      </c>
      <c r="C563" s="42" t="str">
        <f>IF(ISBLANK($N563),"",IF(ISBLANK('datos GENERALES'!B$16),"",'datos GENERALES'!B$16))</f>
        <v/>
      </c>
      <c r="D563" s="43" t="str">
        <f>IF(ISBLANK($N563),"","SGBTM/AUTAROC/"&amp;'datos GENERALES'!B$5&amp;"_"&amp;'datos GENERALES'!C$5&amp;"_"&amp;'datos GENERALES'!D$5)</f>
        <v/>
      </c>
      <c r="E563" s="42" t="str">
        <f>IF(ISBLANK($N563),"",IF(ISBLANK('datos GENERALES'!$B$6),"",'datos GENERALES'!$B$6))</f>
        <v/>
      </c>
      <c r="F563" s="42" t="str">
        <f>IF(ISBLANK($N563),"",IF(ISBLANK('datos GENERALES'!$B$7),"",'datos GENERALES'!$B$7))</f>
        <v/>
      </c>
      <c r="G563" s="42" t="str">
        <f>IF(ISBLANK($N563),"",IF(ISBLANK('datos GENERALES'!$B$10),"",'datos GENERALES'!$B$10))</f>
        <v/>
      </c>
      <c r="H563" s="42" t="str">
        <f>IF(ISBLANK($N563),"",IF(ISBLANK('datos GENERALES'!$C$10),"",'datos GENERALES'!$C$10))</f>
        <v/>
      </c>
      <c r="I563" s="42" t="str">
        <f>IF(ISBLANK($N563),"",IF(ISBLANK('datos GENERALES'!$D$10),"",'datos GENERALES'!$D$10))</f>
        <v/>
      </c>
      <c r="O563" s="48" t="str">
        <f>IFERROR(VLOOKUP(N563,ListaEspecies!$B$3:$D$45,2,FALSE),"")</f>
        <v/>
      </c>
      <c r="P563" s="96" t="str">
        <f>IFERROR(VLOOKUP(N563,ListaEspecies!$B$3:$D$45,3,FALSE),"")</f>
        <v/>
      </c>
      <c r="R563" s="42" t="str">
        <f>IF(ISBLANK($J563),"",IF(ISBLANK('datos GENERALES'!$B$15),"",'datos GENERALES'!$B$15))</f>
        <v/>
      </c>
      <c r="S563" s="49" t="str">
        <f t="shared" si="66"/>
        <v/>
      </c>
      <c r="T563" s="49" t="str">
        <f t="shared" si="67"/>
        <v/>
      </c>
      <c r="AA563" s="50" t="str">
        <f t="shared" si="71"/>
        <v/>
      </c>
      <c r="AE563" s="50" t="str">
        <f t="shared" si="68"/>
        <v/>
      </c>
      <c r="AI563" s="19" t="str">
        <f t="shared" si="69"/>
        <v/>
      </c>
      <c r="AJ563"/>
      <c r="AK563" s="19" t="str">
        <f t="shared" si="70"/>
        <v/>
      </c>
    </row>
    <row r="564" spans="1:37" x14ac:dyDescent="0.25">
      <c r="A564" s="42" t="str">
        <f t="shared" si="64"/>
        <v/>
      </c>
      <c r="B564" s="42" t="str">
        <f t="shared" si="65"/>
        <v/>
      </c>
      <c r="C564" s="42" t="str">
        <f>IF(ISBLANK($N564),"",IF(ISBLANK('datos GENERALES'!B$16),"",'datos GENERALES'!B$16))</f>
        <v/>
      </c>
      <c r="D564" s="43" t="str">
        <f>IF(ISBLANK($N564),"","SGBTM/AUTAROC/"&amp;'datos GENERALES'!B$5&amp;"_"&amp;'datos GENERALES'!C$5&amp;"_"&amp;'datos GENERALES'!D$5)</f>
        <v/>
      </c>
      <c r="E564" s="42" t="str">
        <f>IF(ISBLANK($N564),"",IF(ISBLANK('datos GENERALES'!$B$6),"",'datos GENERALES'!$B$6))</f>
        <v/>
      </c>
      <c r="F564" s="42" t="str">
        <f>IF(ISBLANK($N564),"",IF(ISBLANK('datos GENERALES'!$B$7),"",'datos GENERALES'!$B$7))</f>
        <v/>
      </c>
      <c r="G564" s="42" t="str">
        <f>IF(ISBLANK($N564),"",IF(ISBLANK('datos GENERALES'!$B$10),"",'datos GENERALES'!$B$10))</f>
        <v/>
      </c>
      <c r="H564" s="42" t="str">
        <f>IF(ISBLANK($N564),"",IF(ISBLANK('datos GENERALES'!$C$10),"",'datos GENERALES'!$C$10))</f>
        <v/>
      </c>
      <c r="I564" s="42" t="str">
        <f>IF(ISBLANK($N564),"",IF(ISBLANK('datos GENERALES'!$D$10),"",'datos GENERALES'!$D$10))</f>
        <v/>
      </c>
      <c r="O564" s="48" t="str">
        <f>IFERROR(VLOOKUP(N564,ListaEspecies!$B$3:$D$45,2,FALSE),"")</f>
        <v/>
      </c>
      <c r="P564" s="96" t="str">
        <f>IFERROR(VLOOKUP(N564,ListaEspecies!$B$3:$D$45,3,FALSE),"")</f>
        <v/>
      </c>
      <c r="R564" s="42" t="str">
        <f>IF(ISBLANK($J564),"",IF(ISBLANK('datos GENERALES'!$B$15),"",'datos GENERALES'!$B$15))</f>
        <v/>
      </c>
      <c r="S564" s="49" t="str">
        <f t="shared" si="66"/>
        <v/>
      </c>
      <c r="T564" s="49" t="str">
        <f t="shared" si="67"/>
        <v/>
      </c>
      <c r="AA564" s="50" t="str">
        <f t="shared" si="71"/>
        <v/>
      </c>
      <c r="AE564" s="50" t="str">
        <f t="shared" si="68"/>
        <v/>
      </c>
      <c r="AI564" s="19" t="str">
        <f t="shared" si="69"/>
        <v/>
      </c>
      <c r="AJ564"/>
      <c r="AK564" s="19" t="str">
        <f t="shared" si="70"/>
        <v/>
      </c>
    </row>
    <row r="565" spans="1:37" x14ac:dyDescent="0.25">
      <c r="A565" s="42" t="str">
        <f t="shared" si="64"/>
        <v/>
      </c>
      <c r="B565" s="42" t="str">
        <f t="shared" si="65"/>
        <v/>
      </c>
      <c r="C565" s="42" t="str">
        <f>IF(ISBLANK($N565),"",IF(ISBLANK('datos GENERALES'!B$16),"",'datos GENERALES'!B$16))</f>
        <v/>
      </c>
      <c r="D565" s="43" t="str">
        <f>IF(ISBLANK($N565),"","SGBTM/AUTAROC/"&amp;'datos GENERALES'!B$5&amp;"_"&amp;'datos GENERALES'!C$5&amp;"_"&amp;'datos GENERALES'!D$5)</f>
        <v/>
      </c>
      <c r="E565" s="42" t="str">
        <f>IF(ISBLANK($N565),"",IF(ISBLANK('datos GENERALES'!$B$6),"",'datos GENERALES'!$B$6))</f>
        <v/>
      </c>
      <c r="F565" s="42" t="str">
        <f>IF(ISBLANK($N565),"",IF(ISBLANK('datos GENERALES'!$B$7),"",'datos GENERALES'!$B$7))</f>
        <v/>
      </c>
      <c r="G565" s="42" t="str">
        <f>IF(ISBLANK($N565),"",IF(ISBLANK('datos GENERALES'!$B$10),"",'datos GENERALES'!$B$10))</f>
        <v/>
      </c>
      <c r="H565" s="42" t="str">
        <f>IF(ISBLANK($N565),"",IF(ISBLANK('datos GENERALES'!$C$10),"",'datos GENERALES'!$C$10))</f>
        <v/>
      </c>
      <c r="I565" s="42" t="str">
        <f>IF(ISBLANK($N565),"",IF(ISBLANK('datos GENERALES'!$D$10),"",'datos GENERALES'!$D$10))</f>
        <v/>
      </c>
      <c r="O565" s="48" t="str">
        <f>IFERROR(VLOOKUP(N565,ListaEspecies!$B$3:$D$45,2,FALSE),"")</f>
        <v/>
      </c>
      <c r="P565" s="96" t="str">
        <f>IFERROR(VLOOKUP(N565,ListaEspecies!$B$3:$D$45,3,FALSE),"")</f>
        <v/>
      </c>
      <c r="R565" s="42" t="str">
        <f>IF(ISBLANK($J565),"",IF(ISBLANK('datos GENERALES'!$B$15),"",'datos GENERALES'!$B$15))</f>
        <v/>
      </c>
      <c r="S565" s="49" t="str">
        <f t="shared" si="66"/>
        <v/>
      </c>
      <c r="T565" s="49" t="str">
        <f t="shared" si="67"/>
        <v/>
      </c>
      <c r="AA565" s="50" t="str">
        <f t="shared" si="71"/>
        <v/>
      </c>
      <c r="AE565" s="50" t="str">
        <f t="shared" si="68"/>
        <v/>
      </c>
      <c r="AI565" s="19" t="str">
        <f t="shared" si="69"/>
        <v/>
      </c>
      <c r="AJ565"/>
      <c r="AK565" s="19" t="str">
        <f t="shared" si="70"/>
        <v/>
      </c>
    </row>
    <row r="566" spans="1:37" x14ac:dyDescent="0.25">
      <c r="A566" s="42" t="str">
        <f t="shared" si="64"/>
        <v/>
      </c>
      <c r="B566" s="42" t="str">
        <f t="shared" si="65"/>
        <v/>
      </c>
      <c r="C566" s="42" t="str">
        <f>IF(ISBLANK($N566),"",IF(ISBLANK('datos GENERALES'!B$16),"",'datos GENERALES'!B$16))</f>
        <v/>
      </c>
      <c r="D566" s="43" t="str">
        <f>IF(ISBLANK($N566),"","SGBTM/AUTAROC/"&amp;'datos GENERALES'!B$5&amp;"_"&amp;'datos GENERALES'!C$5&amp;"_"&amp;'datos GENERALES'!D$5)</f>
        <v/>
      </c>
      <c r="E566" s="42" t="str">
        <f>IF(ISBLANK($N566),"",IF(ISBLANK('datos GENERALES'!$B$6),"",'datos GENERALES'!$B$6))</f>
        <v/>
      </c>
      <c r="F566" s="42" t="str">
        <f>IF(ISBLANK($N566),"",IF(ISBLANK('datos GENERALES'!$B$7),"",'datos GENERALES'!$B$7))</f>
        <v/>
      </c>
      <c r="G566" s="42" t="str">
        <f>IF(ISBLANK($N566),"",IF(ISBLANK('datos GENERALES'!$B$10),"",'datos GENERALES'!$B$10))</f>
        <v/>
      </c>
      <c r="H566" s="42" t="str">
        <f>IF(ISBLANK($N566),"",IF(ISBLANK('datos GENERALES'!$C$10),"",'datos GENERALES'!$C$10))</f>
        <v/>
      </c>
      <c r="I566" s="42" t="str">
        <f>IF(ISBLANK($N566),"",IF(ISBLANK('datos GENERALES'!$D$10),"",'datos GENERALES'!$D$10))</f>
        <v/>
      </c>
      <c r="O566" s="48" t="str">
        <f>IFERROR(VLOOKUP(N566,ListaEspecies!$B$3:$D$45,2,FALSE),"")</f>
        <v/>
      </c>
      <c r="P566" s="96" t="str">
        <f>IFERROR(VLOOKUP(N566,ListaEspecies!$B$3:$D$45,3,FALSE),"")</f>
        <v/>
      </c>
      <c r="R566" s="42" t="str">
        <f>IF(ISBLANK($J566),"",IF(ISBLANK('datos GENERALES'!$B$15),"",'datos GENERALES'!$B$15))</f>
        <v/>
      </c>
      <c r="S566" s="49" t="str">
        <f t="shared" si="66"/>
        <v/>
      </c>
      <c r="T566" s="49" t="str">
        <f t="shared" si="67"/>
        <v/>
      </c>
      <c r="AA566" s="50" t="str">
        <f t="shared" si="71"/>
        <v/>
      </c>
      <c r="AE566" s="50" t="str">
        <f t="shared" si="68"/>
        <v/>
      </c>
      <c r="AI566" s="19" t="str">
        <f t="shared" si="69"/>
        <v/>
      </c>
      <c r="AJ566"/>
      <c r="AK566" s="19" t="str">
        <f t="shared" si="70"/>
        <v/>
      </c>
    </row>
    <row r="567" spans="1:37" x14ac:dyDescent="0.25">
      <c r="A567" s="42" t="str">
        <f t="shared" si="64"/>
        <v/>
      </c>
      <c r="B567" s="42" t="str">
        <f t="shared" si="65"/>
        <v/>
      </c>
      <c r="C567" s="42" t="str">
        <f>IF(ISBLANK($N567),"",IF(ISBLANK('datos GENERALES'!B$16),"",'datos GENERALES'!B$16))</f>
        <v/>
      </c>
      <c r="D567" s="43" t="str">
        <f>IF(ISBLANK($N567),"","SGBTM/AUTAROC/"&amp;'datos GENERALES'!B$5&amp;"_"&amp;'datos GENERALES'!C$5&amp;"_"&amp;'datos GENERALES'!D$5)</f>
        <v/>
      </c>
      <c r="E567" s="42" t="str">
        <f>IF(ISBLANK($N567),"",IF(ISBLANK('datos GENERALES'!$B$6),"",'datos GENERALES'!$B$6))</f>
        <v/>
      </c>
      <c r="F567" s="42" t="str">
        <f>IF(ISBLANK($N567),"",IF(ISBLANK('datos GENERALES'!$B$7),"",'datos GENERALES'!$B$7))</f>
        <v/>
      </c>
      <c r="G567" s="42" t="str">
        <f>IF(ISBLANK($N567),"",IF(ISBLANK('datos GENERALES'!$B$10),"",'datos GENERALES'!$B$10))</f>
        <v/>
      </c>
      <c r="H567" s="42" t="str">
        <f>IF(ISBLANK($N567),"",IF(ISBLANK('datos GENERALES'!$C$10),"",'datos GENERALES'!$C$10))</f>
        <v/>
      </c>
      <c r="I567" s="42" t="str">
        <f>IF(ISBLANK($N567),"",IF(ISBLANK('datos GENERALES'!$D$10),"",'datos GENERALES'!$D$10))</f>
        <v/>
      </c>
      <c r="O567" s="48" t="str">
        <f>IFERROR(VLOOKUP(N567,ListaEspecies!$B$3:$D$45,2,FALSE),"")</f>
        <v/>
      </c>
      <c r="P567" s="96" t="str">
        <f>IFERROR(VLOOKUP(N567,ListaEspecies!$B$3:$D$45,3,FALSE),"")</f>
        <v/>
      </c>
      <c r="R567" s="42" t="str">
        <f>IF(ISBLANK($J567),"",IF(ISBLANK('datos GENERALES'!$B$15),"",'datos GENERALES'!$B$15))</f>
        <v/>
      </c>
      <c r="S567" s="49" t="str">
        <f t="shared" si="66"/>
        <v/>
      </c>
      <c r="T567" s="49" t="str">
        <f t="shared" si="67"/>
        <v/>
      </c>
      <c r="AA567" s="50" t="str">
        <f t="shared" si="71"/>
        <v/>
      </c>
      <c r="AE567" s="50" t="str">
        <f t="shared" si="68"/>
        <v/>
      </c>
      <c r="AI567" s="19" t="str">
        <f t="shared" si="69"/>
        <v/>
      </c>
      <c r="AJ567"/>
      <c r="AK567" s="19" t="str">
        <f t="shared" si="70"/>
        <v/>
      </c>
    </row>
    <row r="568" spans="1:37" x14ac:dyDescent="0.25">
      <c r="A568" s="42" t="str">
        <f t="shared" si="64"/>
        <v/>
      </c>
      <c r="B568" s="42" t="str">
        <f t="shared" si="65"/>
        <v/>
      </c>
      <c r="C568" s="42" t="str">
        <f>IF(ISBLANK($N568),"",IF(ISBLANK('datos GENERALES'!B$16),"",'datos GENERALES'!B$16))</f>
        <v/>
      </c>
      <c r="D568" s="43" t="str">
        <f>IF(ISBLANK($N568),"","SGBTM/AUTAROC/"&amp;'datos GENERALES'!B$5&amp;"_"&amp;'datos GENERALES'!C$5&amp;"_"&amp;'datos GENERALES'!D$5)</f>
        <v/>
      </c>
      <c r="E568" s="42" t="str">
        <f>IF(ISBLANK($N568),"",IF(ISBLANK('datos GENERALES'!$B$6),"",'datos GENERALES'!$B$6))</f>
        <v/>
      </c>
      <c r="F568" s="42" t="str">
        <f>IF(ISBLANK($N568),"",IF(ISBLANK('datos GENERALES'!$B$7),"",'datos GENERALES'!$B$7))</f>
        <v/>
      </c>
      <c r="G568" s="42" t="str">
        <f>IF(ISBLANK($N568),"",IF(ISBLANK('datos GENERALES'!$B$10),"",'datos GENERALES'!$B$10))</f>
        <v/>
      </c>
      <c r="H568" s="42" t="str">
        <f>IF(ISBLANK($N568),"",IF(ISBLANK('datos GENERALES'!$C$10),"",'datos GENERALES'!$C$10))</f>
        <v/>
      </c>
      <c r="I568" s="42" t="str">
        <f>IF(ISBLANK($N568),"",IF(ISBLANK('datos GENERALES'!$D$10),"",'datos GENERALES'!$D$10))</f>
        <v/>
      </c>
      <c r="O568" s="48" t="str">
        <f>IFERROR(VLOOKUP(N568,ListaEspecies!$B$3:$D$45,2,FALSE),"")</f>
        <v/>
      </c>
      <c r="P568" s="96" t="str">
        <f>IFERROR(VLOOKUP(N568,ListaEspecies!$B$3:$D$45,3,FALSE),"")</f>
        <v/>
      </c>
      <c r="R568" s="42" t="str">
        <f>IF(ISBLANK($J568),"",IF(ISBLANK('datos GENERALES'!$B$15),"",'datos GENERALES'!$B$15))</f>
        <v/>
      </c>
      <c r="S568" s="49" t="str">
        <f t="shared" si="66"/>
        <v/>
      </c>
      <c r="T568" s="49" t="str">
        <f t="shared" si="67"/>
        <v/>
      </c>
      <c r="AA568" s="50" t="str">
        <f t="shared" si="71"/>
        <v/>
      </c>
      <c r="AE568" s="50" t="str">
        <f t="shared" si="68"/>
        <v/>
      </c>
      <c r="AI568" s="19" t="str">
        <f t="shared" si="69"/>
        <v/>
      </c>
      <c r="AJ568"/>
      <c r="AK568" s="19" t="str">
        <f t="shared" si="70"/>
        <v/>
      </c>
    </row>
    <row r="569" spans="1:37" x14ac:dyDescent="0.25">
      <c r="A569" s="42" t="str">
        <f t="shared" si="64"/>
        <v/>
      </c>
      <c r="B569" s="42" t="str">
        <f t="shared" si="65"/>
        <v/>
      </c>
      <c r="C569" s="42" t="str">
        <f>IF(ISBLANK($N569),"",IF(ISBLANK('datos GENERALES'!B$16),"",'datos GENERALES'!B$16))</f>
        <v/>
      </c>
      <c r="D569" s="43" t="str">
        <f>IF(ISBLANK($N569),"","SGBTM/AUTAROC/"&amp;'datos GENERALES'!B$5&amp;"_"&amp;'datos GENERALES'!C$5&amp;"_"&amp;'datos GENERALES'!D$5)</f>
        <v/>
      </c>
      <c r="E569" s="42" t="str">
        <f>IF(ISBLANK($N569),"",IF(ISBLANK('datos GENERALES'!$B$6),"",'datos GENERALES'!$B$6))</f>
        <v/>
      </c>
      <c r="F569" s="42" t="str">
        <f>IF(ISBLANK($N569),"",IF(ISBLANK('datos GENERALES'!$B$7),"",'datos GENERALES'!$B$7))</f>
        <v/>
      </c>
      <c r="G569" s="42" t="str">
        <f>IF(ISBLANK($N569),"",IF(ISBLANK('datos GENERALES'!$B$10),"",'datos GENERALES'!$B$10))</f>
        <v/>
      </c>
      <c r="H569" s="42" t="str">
        <f>IF(ISBLANK($N569),"",IF(ISBLANK('datos GENERALES'!$C$10),"",'datos GENERALES'!$C$10))</f>
        <v/>
      </c>
      <c r="I569" s="42" t="str">
        <f>IF(ISBLANK($N569),"",IF(ISBLANK('datos GENERALES'!$D$10),"",'datos GENERALES'!$D$10))</f>
        <v/>
      </c>
      <c r="O569" s="48" t="str">
        <f>IFERROR(VLOOKUP(N569,ListaEspecies!$B$3:$D$45,2,FALSE),"")</f>
        <v/>
      </c>
      <c r="P569" s="96" t="str">
        <f>IFERROR(VLOOKUP(N569,ListaEspecies!$B$3:$D$45,3,FALSE),"")</f>
        <v/>
      </c>
      <c r="R569" s="42" t="str">
        <f>IF(ISBLANK($J569),"",IF(ISBLANK('datos GENERALES'!$B$15),"",'datos GENERALES'!$B$15))</f>
        <v/>
      </c>
      <c r="S569" s="49" t="str">
        <f t="shared" si="66"/>
        <v/>
      </c>
      <c r="T569" s="49" t="str">
        <f t="shared" si="67"/>
        <v/>
      </c>
      <c r="AA569" s="50" t="str">
        <f t="shared" si="71"/>
        <v/>
      </c>
      <c r="AE569" s="50" t="str">
        <f t="shared" si="68"/>
        <v/>
      </c>
      <c r="AI569" s="19" t="str">
        <f t="shared" si="69"/>
        <v/>
      </c>
      <c r="AJ569"/>
      <c r="AK569" s="19" t="str">
        <f t="shared" si="70"/>
        <v/>
      </c>
    </row>
    <row r="570" spans="1:37" x14ac:dyDescent="0.25">
      <c r="A570" s="42" t="str">
        <f t="shared" si="64"/>
        <v/>
      </c>
      <c r="B570" s="42" t="str">
        <f t="shared" si="65"/>
        <v/>
      </c>
      <c r="C570" s="42" t="str">
        <f>IF(ISBLANK($N570),"",IF(ISBLANK('datos GENERALES'!B$16),"",'datos GENERALES'!B$16))</f>
        <v/>
      </c>
      <c r="D570" s="43" t="str">
        <f>IF(ISBLANK($N570),"","SGBTM/AUTAROC/"&amp;'datos GENERALES'!B$5&amp;"_"&amp;'datos GENERALES'!C$5&amp;"_"&amp;'datos GENERALES'!D$5)</f>
        <v/>
      </c>
      <c r="E570" s="42" t="str">
        <f>IF(ISBLANK($N570),"",IF(ISBLANK('datos GENERALES'!$B$6),"",'datos GENERALES'!$B$6))</f>
        <v/>
      </c>
      <c r="F570" s="42" t="str">
        <f>IF(ISBLANK($N570),"",IF(ISBLANK('datos GENERALES'!$B$7),"",'datos GENERALES'!$B$7))</f>
        <v/>
      </c>
      <c r="G570" s="42" t="str">
        <f>IF(ISBLANK($N570),"",IF(ISBLANK('datos GENERALES'!$B$10),"",'datos GENERALES'!$B$10))</f>
        <v/>
      </c>
      <c r="H570" s="42" t="str">
        <f>IF(ISBLANK($N570),"",IF(ISBLANK('datos GENERALES'!$C$10),"",'datos GENERALES'!$C$10))</f>
        <v/>
      </c>
      <c r="I570" s="42" t="str">
        <f>IF(ISBLANK($N570),"",IF(ISBLANK('datos GENERALES'!$D$10),"",'datos GENERALES'!$D$10))</f>
        <v/>
      </c>
      <c r="O570" s="48" t="str">
        <f>IFERROR(VLOOKUP(N570,ListaEspecies!$B$3:$D$45,2,FALSE),"")</f>
        <v/>
      </c>
      <c r="P570" s="96" t="str">
        <f>IFERROR(VLOOKUP(N570,ListaEspecies!$B$3:$D$45,3,FALSE),"")</f>
        <v/>
      </c>
      <c r="R570" s="42" t="str">
        <f>IF(ISBLANK($J570),"",IF(ISBLANK('datos GENERALES'!$B$15),"",'datos GENERALES'!$B$15))</f>
        <v/>
      </c>
      <c r="S570" s="49" t="str">
        <f t="shared" si="66"/>
        <v/>
      </c>
      <c r="T570" s="49" t="str">
        <f t="shared" si="67"/>
        <v/>
      </c>
      <c r="AA570" s="50" t="str">
        <f t="shared" si="71"/>
        <v/>
      </c>
      <c r="AE570" s="50" t="str">
        <f t="shared" si="68"/>
        <v/>
      </c>
      <c r="AI570" s="19" t="str">
        <f t="shared" si="69"/>
        <v/>
      </c>
      <c r="AJ570"/>
      <c r="AK570" s="19" t="str">
        <f t="shared" si="70"/>
        <v/>
      </c>
    </row>
    <row r="571" spans="1:37" x14ac:dyDescent="0.25">
      <c r="A571" s="42" t="str">
        <f t="shared" si="64"/>
        <v/>
      </c>
      <c r="B571" s="42" t="str">
        <f t="shared" si="65"/>
        <v/>
      </c>
      <c r="C571" s="42" t="str">
        <f>IF(ISBLANK($N571),"",IF(ISBLANK('datos GENERALES'!B$16),"",'datos GENERALES'!B$16))</f>
        <v/>
      </c>
      <c r="D571" s="43" t="str">
        <f>IF(ISBLANK($N571),"","SGBTM/AUTAROC/"&amp;'datos GENERALES'!B$5&amp;"_"&amp;'datos GENERALES'!C$5&amp;"_"&amp;'datos GENERALES'!D$5)</f>
        <v/>
      </c>
      <c r="E571" s="42" t="str">
        <f>IF(ISBLANK($N571),"",IF(ISBLANK('datos GENERALES'!$B$6),"",'datos GENERALES'!$B$6))</f>
        <v/>
      </c>
      <c r="F571" s="42" t="str">
        <f>IF(ISBLANK($N571),"",IF(ISBLANK('datos GENERALES'!$B$7),"",'datos GENERALES'!$B$7))</f>
        <v/>
      </c>
      <c r="G571" s="42" t="str">
        <f>IF(ISBLANK($N571),"",IF(ISBLANK('datos GENERALES'!$B$10),"",'datos GENERALES'!$B$10))</f>
        <v/>
      </c>
      <c r="H571" s="42" t="str">
        <f>IF(ISBLANK($N571),"",IF(ISBLANK('datos GENERALES'!$C$10),"",'datos GENERALES'!$C$10))</f>
        <v/>
      </c>
      <c r="I571" s="42" t="str">
        <f>IF(ISBLANK($N571),"",IF(ISBLANK('datos GENERALES'!$D$10),"",'datos GENERALES'!$D$10))</f>
        <v/>
      </c>
      <c r="O571" s="48" t="str">
        <f>IFERROR(VLOOKUP(N571,ListaEspecies!$B$3:$D$45,2,FALSE),"")</f>
        <v/>
      </c>
      <c r="P571" s="96" t="str">
        <f>IFERROR(VLOOKUP(N571,ListaEspecies!$B$3:$D$45,3,FALSE),"")</f>
        <v/>
      </c>
      <c r="R571" s="42" t="str">
        <f>IF(ISBLANK($J571),"",IF(ISBLANK('datos GENERALES'!$B$15),"",'datos GENERALES'!$B$15))</f>
        <v/>
      </c>
      <c r="S571" s="49" t="str">
        <f t="shared" si="66"/>
        <v/>
      </c>
      <c r="T571" s="49" t="str">
        <f t="shared" si="67"/>
        <v/>
      </c>
      <c r="AA571" s="50" t="str">
        <f t="shared" si="71"/>
        <v/>
      </c>
      <c r="AE571" s="50" t="str">
        <f t="shared" si="68"/>
        <v/>
      </c>
      <c r="AI571" s="19" t="str">
        <f t="shared" si="69"/>
        <v/>
      </c>
      <c r="AJ571"/>
      <c r="AK571" s="19" t="str">
        <f t="shared" si="70"/>
        <v/>
      </c>
    </row>
    <row r="572" spans="1:37" x14ac:dyDescent="0.25">
      <c r="A572" s="42" t="str">
        <f t="shared" si="64"/>
        <v/>
      </c>
      <c r="B572" s="42" t="str">
        <f t="shared" si="65"/>
        <v/>
      </c>
      <c r="C572" s="42" t="str">
        <f>IF(ISBLANK($N572),"",IF(ISBLANK('datos GENERALES'!B$16),"",'datos GENERALES'!B$16))</f>
        <v/>
      </c>
      <c r="D572" s="43" t="str">
        <f>IF(ISBLANK($N572),"","SGBTM/AUTAROC/"&amp;'datos GENERALES'!B$5&amp;"_"&amp;'datos GENERALES'!C$5&amp;"_"&amp;'datos GENERALES'!D$5)</f>
        <v/>
      </c>
      <c r="E572" s="42" t="str">
        <f>IF(ISBLANK($N572),"",IF(ISBLANK('datos GENERALES'!$B$6),"",'datos GENERALES'!$B$6))</f>
        <v/>
      </c>
      <c r="F572" s="42" t="str">
        <f>IF(ISBLANK($N572),"",IF(ISBLANK('datos GENERALES'!$B$7),"",'datos GENERALES'!$B$7))</f>
        <v/>
      </c>
      <c r="G572" s="42" t="str">
        <f>IF(ISBLANK($N572),"",IF(ISBLANK('datos GENERALES'!$B$10),"",'datos GENERALES'!$B$10))</f>
        <v/>
      </c>
      <c r="H572" s="42" t="str">
        <f>IF(ISBLANK($N572),"",IF(ISBLANK('datos GENERALES'!$C$10),"",'datos GENERALES'!$C$10))</f>
        <v/>
      </c>
      <c r="I572" s="42" t="str">
        <f>IF(ISBLANK($N572),"",IF(ISBLANK('datos GENERALES'!$D$10),"",'datos GENERALES'!$D$10))</f>
        <v/>
      </c>
      <c r="O572" s="48" t="str">
        <f>IFERROR(VLOOKUP(N572,ListaEspecies!$B$3:$D$45,2,FALSE),"")</f>
        <v/>
      </c>
      <c r="P572" s="96" t="str">
        <f>IFERROR(VLOOKUP(N572,ListaEspecies!$B$3:$D$45,3,FALSE),"")</f>
        <v/>
      </c>
      <c r="R572" s="42" t="str">
        <f>IF(ISBLANK($J572),"",IF(ISBLANK('datos GENERALES'!$B$15),"",'datos GENERALES'!$B$15))</f>
        <v/>
      </c>
      <c r="S572" s="49" t="str">
        <f t="shared" si="66"/>
        <v/>
      </c>
      <c r="T572" s="49" t="str">
        <f t="shared" si="67"/>
        <v/>
      </c>
      <c r="AA572" s="50" t="str">
        <f t="shared" si="71"/>
        <v/>
      </c>
      <c r="AE572" s="50" t="str">
        <f t="shared" si="68"/>
        <v/>
      </c>
      <c r="AI572" s="19" t="str">
        <f t="shared" si="69"/>
        <v/>
      </c>
      <c r="AJ572"/>
      <c r="AK572" s="19" t="str">
        <f t="shared" si="70"/>
        <v/>
      </c>
    </row>
    <row r="573" spans="1:37" x14ac:dyDescent="0.25">
      <c r="A573" s="42" t="str">
        <f t="shared" si="64"/>
        <v/>
      </c>
      <c r="B573" s="42" t="str">
        <f t="shared" si="65"/>
        <v/>
      </c>
      <c r="C573" s="42" t="str">
        <f>IF(ISBLANK($N573),"",IF(ISBLANK('datos GENERALES'!B$16),"",'datos GENERALES'!B$16))</f>
        <v/>
      </c>
      <c r="D573" s="43" t="str">
        <f>IF(ISBLANK($N573),"","SGBTM/AUTAROC/"&amp;'datos GENERALES'!B$5&amp;"_"&amp;'datos GENERALES'!C$5&amp;"_"&amp;'datos GENERALES'!D$5)</f>
        <v/>
      </c>
      <c r="E573" s="42" t="str">
        <f>IF(ISBLANK($N573),"",IF(ISBLANK('datos GENERALES'!$B$6),"",'datos GENERALES'!$B$6))</f>
        <v/>
      </c>
      <c r="F573" s="42" t="str">
        <f>IF(ISBLANK($N573),"",IF(ISBLANK('datos GENERALES'!$B$7),"",'datos GENERALES'!$B$7))</f>
        <v/>
      </c>
      <c r="G573" s="42" t="str">
        <f>IF(ISBLANK($N573),"",IF(ISBLANK('datos GENERALES'!$B$10),"",'datos GENERALES'!$B$10))</f>
        <v/>
      </c>
      <c r="H573" s="42" t="str">
        <f>IF(ISBLANK($N573),"",IF(ISBLANK('datos GENERALES'!$C$10),"",'datos GENERALES'!$C$10))</f>
        <v/>
      </c>
      <c r="I573" s="42" t="str">
        <f>IF(ISBLANK($N573),"",IF(ISBLANK('datos GENERALES'!$D$10),"",'datos GENERALES'!$D$10))</f>
        <v/>
      </c>
      <c r="O573" s="48" t="str">
        <f>IFERROR(VLOOKUP(N573,ListaEspecies!$B$3:$D$45,2,FALSE),"")</f>
        <v/>
      </c>
      <c r="P573" s="96" t="str">
        <f>IFERROR(VLOOKUP(N573,ListaEspecies!$B$3:$D$45,3,FALSE),"")</f>
        <v/>
      </c>
      <c r="R573" s="42" t="str">
        <f>IF(ISBLANK($J573),"",IF(ISBLANK('datos GENERALES'!$B$15),"",'datos GENERALES'!$B$15))</f>
        <v/>
      </c>
      <c r="S573" s="49" t="str">
        <f t="shared" si="66"/>
        <v/>
      </c>
      <c r="T573" s="49" t="str">
        <f t="shared" si="67"/>
        <v/>
      </c>
      <c r="AA573" s="50" t="str">
        <f t="shared" si="71"/>
        <v/>
      </c>
      <c r="AE573" s="50" t="str">
        <f t="shared" si="68"/>
        <v/>
      </c>
      <c r="AI573" s="19" t="str">
        <f t="shared" si="69"/>
        <v/>
      </c>
      <c r="AJ573"/>
      <c r="AK573" s="19" t="str">
        <f t="shared" si="70"/>
        <v/>
      </c>
    </row>
    <row r="574" spans="1:37" x14ac:dyDescent="0.25">
      <c r="A574" s="42" t="str">
        <f t="shared" si="64"/>
        <v/>
      </c>
      <c r="B574" s="42" t="str">
        <f t="shared" si="65"/>
        <v/>
      </c>
      <c r="C574" s="42" t="str">
        <f>IF(ISBLANK($N574),"",IF(ISBLANK('datos GENERALES'!B$16),"",'datos GENERALES'!B$16))</f>
        <v/>
      </c>
      <c r="D574" s="43" t="str">
        <f>IF(ISBLANK($N574),"","SGBTM/AUTAROC/"&amp;'datos GENERALES'!B$5&amp;"_"&amp;'datos GENERALES'!C$5&amp;"_"&amp;'datos GENERALES'!D$5)</f>
        <v/>
      </c>
      <c r="E574" s="42" t="str">
        <f>IF(ISBLANK($N574),"",IF(ISBLANK('datos GENERALES'!$B$6),"",'datos GENERALES'!$B$6))</f>
        <v/>
      </c>
      <c r="F574" s="42" t="str">
        <f>IF(ISBLANK($N574),"",IF(ISBLANK('datos GENERALES'!$B$7),"",'datos GENERALES'!$B$7))</f>
        <v/>
      </c>
      <c r="G574" s="42" t="str">
        <f>IF(ISBLANK($N574),"",IF(ISBLANK('datos GENERALES'!$B$10),"",'datos GENERALES'!$B$10))</f>
        <v/>
      </c>
      <c r="H574" s="42" t="str">
        <f>IF(ISBLANK($N574),"",IF(ISBLANK('datos GENERALES'!$C$10),"",'datos GENERALES'!$C$10))</f>
        <v/>
      </c>
      <c r="I574" s="42" t="str">
        <f>IF(ISBLANK($N574),"",IF(ISBLANK('datos GENERALES'!$D$10),"",'datos GENERALES'!$D$10))</f>
        <v/>
      </c>
      <c r="O574" s="48" t="str">
        <f>IFERROR(VLOOKUP(N574,ListaEspecies!$B$3:$D$45,2,FALSE),"")</f>
        <v/>
      </c>
      <c r="P574" s="96" t="str">
        <f>IFERROR(VLOOKUP(N574,ListaEspecies!$B$3:$D$45,3,FALSE),"")</f>
        <v/>
      </c>
      <c r="R574" s="42" t="str">
        <f>IF(ISBLANK($J574),"",IF(ISBLANK('datos GENERALES'!$B$15),"",'datos GENERALES'!$B$15))</f>
        <v/>
      </c>
      <c r="S574" s="49" t="str">
        <f t="shared" si="66"/>
        <v/>
      </c>
      <c r="T574" s="49" t="str">
        <f t="shared" si="67"/>
        <v/>
      </c>
      <c r="AA574" s="50" t="str">
        <f t="shared" si="71"/>
        <v/>
      </c>
      <c r="AE574" s="50" t="str">
        <f t="shared" si="68"/>
        <v/>
      </c>
      <c r="AI574" s="19" t="str">
        <f t="shared" si="69"/>
        <v/>
      </c>
      <c r="AJ574"/>
      <c r="AK574" s="19" t="str">
        <f t="shared" si="70"/>
        <v/>
      </c>
    </row>
    <row r="575" spans="1:37" x14ac:dyDescent="0.25">
      <c r="A575" s="42" t="str">
        <f t="shared" si="64"/>
        <v/>
      </c>
      <c r="B575" s="42" t="str">
        <f t="shared" si="65"/>
        <v/>
      </c>
      <c r="C575" s="42" t="str">
        <f>IF(ISBLANK($N575),"",IF(ISBLANK('datos GENERALES'!B$16),"",'datos GENERALES'!B$16))</f>
        <v/>
      </c>
      <c r="D575" s="43" t="str">
        <f>IF(ISBLANK($N575),"","SGBTM/AUTAROC/"&amp;'datos GENERALES'!B$5&amp;"_"&amp;'datos GENERALES'!C$5&amp;"_"&amp;'datos GENERALES'!D$5)</f>
        <v/>
      </c>
      <c r="E575" s="42" t="str">
        <f>IF(ISBLANK($N575),"",IF(ISBLANK('datos GENERALES'!$B$6),"",'datos GENERALES'!$B$6))</f>
        <v/>
      </c>
      <c r="F575" s="42" t="str">
        <f>IF(ISBLANK($N575),"",IF(ISBLANK('datos GENERALES'!$B$7),"",'datos GENERALES'!$B$7))</f>
        <v/>
      </c>
      <c r="G575" s="42" t="str">
        <f>IF(ISBLANK($N575),"",IF(ISBLANK('datos GENERALES'!$B$10),"",'datos GENERALES'!$B$10))</f>
        <v/>
      </c>
      <c r="H575" s="42" t="str">
        <f>IF(ISBLANK($N575),"",IF(ISBLANK('datos GENERALES'!$C$10),"",'datos GENERALES'!$C$10))</f>
        <v/>
      </c>
      <c r="I575" s="42" t="str">
        <f>IF(ISBLANK($N575),"",IF(ISBLANK('datos GENERALES'!$D$10),"",'datos GENERALES'!$D$10))</f>
        <v/>
      </c>
      <c r="O575" s="48" t="str">
        <f>IFERROR(VLOOKUP(N575,ListaEspecies!$B$3:$D$45,2,FALSE),"")</f>
        <v/>
      </c>
      <c r="P575" s="96" t="str">
        <f>IFERROR(VLOOKUP(N575,ListaEspecies!$B$3:$D$45,3,FALSE),"")</f>
        <v/>
      </c>
      <c r="R575" s="42" t="str">
        <f>IF(ISBLANK($J575),"",IF(ISBLANK('datos GENERALES'!$B$15),"",'datos GENERALES'!$B$15))</f>
        <v/>
      </c>
      <c r="S575" s="49" t="str">
        <f t="shared" si="66"/>
        <v/>
      </c>
      <c r="T575" s="49" t="str">
        <f t="shared" si="67"/>
        <v/>
      </c>
      <c r="AA575" s="50" t="str">
        <f t="shared" si="71"/>
        <v/>
      </c>
      <c r="AE575" s="50" t="str">
        <f t="shared" si="68"/>
        <v/>
      </c>
      <c r="AI575" s="19" t="str">
        <f t="shared" si="69"/>
        <v/>
      </c>
      <c r="AJ575"/>
      <c r="AK575" s="19" t="str">
        <f t="shared" si="70"/>
        <v/>
      </c>
    </row>
    <row r="576" spans="1:37" x14ac:dyDescent="0.25">
      <c r="A576" s="42" t="str">
        <f t="shared" si="64"/>
        <v/>
      </c>
      <c r="B576" s="42" t="str">
        <f t="shared" si="65"/>
        <v/>
      </c>
      <c r="C576" s="42" t="str">
        <f>IF(ISBLANK($N576),"",IF(ISBLANK('datos GENERALES'!B$16),"",'datos GENERALES'!B$16))</f>
        <v/>
      </c>
      <c r="D576" s="43" t="str">
        <f>IF(ISBLANK($N576),"","SGBTM/AUTAROC/"&amp;'datos GENERALES'!B$5&amp;"_"&amp;'datos GENERALES'!C$5&amp;"_"&amp;'datos GENERALES'!D$5)</f>
        <v/>
      </c>
      <c r="E576" s="42" t="str">
        <f>IF(ISBLANK($N576),"",IF(ISBLANK('datos GENERALES'!$B$6),"",'datos GENERALES'!$B$6))</f>
        <v/>
      </c>
      <c r="F576" s="42" t="str">
        <f>IF(ISBLANK($N576),"",IF(ISBLANK('datos GENERALES'!$B$7),"",'datos GENERALES'!$B$7))</f>
        <v/>
      </c>
      <c r="G576" s="42" t="str">
        <f>IF(ISBLANK($N576),"",IF(ISBLANK('datos GENERALES'!$B$10),"",'datos GENERALES'!$B$10))</f>
        <v/>
      </c>
      <c r="H576" s="42" t="str">
        <f>IF(ISBLANK($N576),"",IF(ISBLANK('datos GENERALES'!$C$10),"",'datos GENERALES'!$C$10))</f>
        <v/>
      </c>
      <c r="I576" s="42" t="str">
        <f>IF(ISBLANK($N576),"",IF(ISBLANK('datos GENERALES'!$D$10),"",'datos GENERALES'!$D$10))</f>
        <v/>
      </c>
      <c r="O576" s="48" t="str">
        <f>IFERROR(VLOOKUP(N576,ListaEspecies!$B$3:$D$45,2,FALSE),"")</f>
        <v/>
      </c>
      <c r="P576" s="96" t="str">
        <f>IFERROR(VLOOKUP(N576,ListaEspecies!$B$3:$D$45,3,FALSE),"")</f>
        <v/>
      </c>
      <c r="R576" s="42" t="str">
        <f>IF(ISBLANK($J576),"",IF(ISBLANK('datos GENERALES'!$B$15),"",'datos GENERALES'!$B$15))</f>
        <v/>
      </c>
      <c r="S576" s="49" t="str">
        <f t="shared" si="66"/>
        <v/>
      </c>
      <c r="T576" s="49" t="str">
        <f t="shared" si="67"/>
        <v/>
      </c>
      <c r="AA576" s="50" t="str">
        <f t="shared" si="71"/>
        <v/>
      </c>
      <c r="AE576" s="50" t="str">
        <f t="shared" si="68"/>
        <v/>
      </c>
      <c r="AI576" s="19" t="str">
        <f t="shared" si="69"/>
        <v/>
      </c>
      <c r="AJ576"/>
      <c r="AK576" s="19" t="str">
        <f t="shared" si="70"/>
        <v/>
      </c>
    </row>
    <row r="577" spans="1:37" x14ac:dyDescent="0.25">
      <c r="A577" s="42" t="str">
        <f t="shared" si="64"/>
        <v/>
      </c>
      <c r="B577" s="42" t="str">
        <f t="shared" si="65"/>
        <v/>
      </c>
      <c r="C577" s="42" t="str">
        <f>IF(ISBLANK($N577),"",IF(ISBLANK('datos GENERALES'!B$16),"",'datos GENERALES'!B$16))</f>
        <v/>
      </c>
      <c r="D577" s="43" t="str">
        <f>IF(ISBLANK($N577),"","SGBTM/AUTAROC/"&amp;'datos GENERALES'!B$5&amp;"_"&amp;'datos GENERALES'!C$5&amp;"_"&amp;'datos GENERALES'!D$5)</f>
        <v/>
      </c>
      <c r="E577" s="42" t="str">
        <f>IF(ISBLANK($N577),"",IF(ISBLANK('datos GENERALES'!$B$6),"",'datos GENERALES'!$B$6))</f>
        <v/>
      </c>
      <c r="F577" s="42" t="str">
        <f>IF(ISBLANK($N577),"",IF(ISBLANK('datos GENERALES'!$B$7),"",'datos GENERALES'!$B$7))</f>
        <v/>
      </c>
      <c r="G577" s="42" t="str">
        <f>IF(ISBLANK($N577),"",IF(ISBLANK('datos GENERALES'!$B$10),"",'datos GENERALES'!$B$10))</f>
        <v/>
      </c>
      <c r="H577" s="42" t="str">
        <f>IF(ISBLANK($N577),"",IF(ISBLANK('datos GENERALES'!$C$10),"",'datos GENERALES'!$C$10))</f>
        <v/>
      </c>
      <c r="I577" s="42" t="str">
        <f>IF(ISBLANK($N577),"",IF(ISBLANK('datos GENERALES'!$D$10),"",'datos GENERALES'!$D$10))</f>
        <v/>
      </c>
      <c r="O577" s="48" t="str">
        <f>IFERROR(VLOOKUP(N577,ListaEspecies!$B$3:$D$45,2,FALSE),"")</f>
        <v/>
      </c>
      <c r="P577" s="96" t="str">
        <f>IFERROR(VLOOKUP(N577,ListaEspecies!$B$3:$D$45,3,FALSE),"")</f>
        <v/>
      </c>
      <c r="R577" s="42" t="str">
        <f>IF(ISBLANK($J577),"",IF(ISBLANK('datos GENERALES'!$B$15),"",'datos GENERALES'!$B$15))</f>
        <v/>
      </c>
      <c r="S577" s="49" t="str">
        <f t="shared" si="66"/>
        <v/>
      </c>
      <c r="T577" s="49" t="str">
        <f t="shared" si="67"/>
        <v/>
      </c>
      <c r="AA577" s="50" t="str">
        <f t="shared" si="71"/>
        <v/>
      </c>
      <c r="AE577" s="50" t="str">
        <f t="shared" si="68"/>
        <v/>
      </c>
      <c r="AI577" s="19" t="str">
        <f t="shared" si="69"/>
        <v/>
      </c>
      <c r="AJ577"/>
      <c r="AK577" s="19" t="str">
        <f t="shared" si="70"/>
        <v/>
      </c>
    </row>
    <row r="578" spans="1:37" x14ac:dyDescent="0.25">
      <c r="A578" s="42" t="str">
        <f t="shared" ref="A578:A641" si="72">IF(ISBLANK($N578),"","AROC")</f>
        <v/>
      </c>
      <c r="B578" s="42" t="str">
        <f t="shared" ref="B578:B641" si="73">IF(ISBLANK($N578),"","avistamiento AROC")</f>
        <v/>
      </c>
      <c r="C578" s="42" t="str">
        <f>IF(ISBLANK($N578),"",IF(ISBLANK('datos GENERALES'!B$16),"",'datos GENERALES'!B$16))</f>
        <v/>
      </c>
      <c r="D578" s="43" t="str">
        <f>IF(ISBLANK($N578),"","SGBTM/AUTAROC/"&amp;'datos GENERALES'!B$5&amp;"_"&amp;'datos GENERALES'!C$5&amp;"_"&amp;'datos GENERALES'!D$5)</f>
        <v/>
      </c>
      <c r="E578" s="42" t="str">
        <f>IF(ISBLANK($N578),"",IF(ISBLANK('datos GENERALES'!$B$6),"",'datos GENERALES'!$B$6))</f>
        <v/>
      </c>
      <c r="F578" s="42" t="str">
        <f>IF(ISBLANK($N578),"",IF(ISBLANK('datos GENERALES'!$B$7),"",'datos GENERALES'!$B$7))</f>
        <v/>
      </c>
      <c r="G578" s="42" t="str">
        <f>IF(ISBLANK($N578),"",IF(ISBLANK('datos GENERALES'!$B$10),"",'datos GENERALES'!$B$10))</f>
        <v/>
      </c>
      <c r="H578" s="42" t="str">
        <f>IF(ISBLANK($N578),"",IF(ISBLANK('datos GENERALES'!$C$10),"",'datos GENERALES'!$C$10))</f>
        <v/>
      </c>
      <c r="I578" s="42" t="str">
        <f>IF(ISBLANK($N578),"",IF(ISBLANK('datos GENERALES'!$D$10),"",'datos GENERALES'!$D$10))</f>
        <v/>
      </c>
      <c r="O578" s="48" t="str">
        <f>IFERROR(VLOOKUP(N578,ListaEspecies!$B$3:$D$45,2,FALSE),"")</f>
        <v/>
      </c>
      <c r="P578" s="96" t="str">
        <f>IFERROR(VLOOKUP(N578,ListaEspecies!$B$3:$D$45,3,FALSE),"")</f>
        <v/>
      </c>
      <c r="R578" s="42" t="str">
        <f>IF(ISBLANK($J578),"",IF(ISBLANK('datos GENERALES'!$B$15),"",'datos GENERALES'!$B$15))</f>
        <v/>
      </c>
      <c r="S578" s="49" t="str">
        <f t="shared" si="66"/>
        <v/>
      </c>
      <c r="T578" s="49" t="str">
        <f t="shared" si="67"/>
        <v/>
      </c>
      <c r="AA578" s="50" t="str">
        <f t="shared" si="71"/>
        <v/>
      </c>
      <c r="AE578" s="50" t="str">
        <f t="shared" si="68"/>
        <v/>
      </c>
      <c r="AI578" s="19" t="str">
        <f t="shared" si="69"/>
        <v/>
      </c>
      <c r="AJ578"/>
      <c r="AK578" s="19" t="str">
        <f t="shared" si="70"/>
        <v/>
      </c>
    </row>
    <row r="579" spans="1:37" x14ac:dyDescent="0.25">
      <c r="A579" s="42" t="str">
        <f t="shared" si="72"/>
        <v/>
      </c>
      <c r="B579" s="42" t="str">
        <f t="shared" si="73"/>
        <v/>
      </c>
      <c r="C579" s="42" t="str">
        <f>IF(ISBLANK($N579),"",IF(ISBLANK('datos GENERALES'!B$16),"",'datos GENERALES'!B$16))</f>
        <v/>
      </c>
      <c r="D579" s="43" t="str">
        <f>IF(ISBLANK($N579),"","SGBTM/AUTAROC/"&amp;'datos GENERALES'!B$5&amp;"_"&amp;'datos GENERALES'!C$5&amp;"_"&amp;'datos GENERALES'!D$5)</f>
        <v/>
      </c>
      <c r="E579" s="42" t="str">
        <f>IF(ISBLANK($N579),"",IF(ISBLANK('datos GENERALES'!$B$6),"",'datos GENERALES'!$B$6))</f>
        <v/>
      </c>
      <c r="F579" s="42" t="str">
        <f>IF(ISBLANK($N579),"",IF(ISBLANK('datos GENERALES'!$B$7),"",'datos GENERALES'!$B$7))</f>
        <v/>
      </c>
      <c r="G579" s="42" t="str">
        <f>IF(ISBLANK($N579),"",IF(ISBLANK('datos GENERALES'!$B$10),"",'datos GENERALES'!$B$10))</f>
        <v/>
      </c>
      <c r="H579" s="42" t="str">
        <f>IF(ISBLANK($N579),"",IF(ISBLANK('datos GENERALES'!$C$10),"",'datos GENERALES'!$C$10))</f>
        <v/>
      </c>
      <c r="I579" s="42" t="str">
        <f>IF(ISBLANK($N579),"",IF(ISBLANK('datos GENERALES'!$D$10),"",'datos GENERALES'!$D$10))</f>
        <v/>
      </c>
      <c r="O579" s="48" t="str">
        <f>IFERROR(VLOOKUP(N579,ListaEspecies!$B$3:$D$45,2,FALSE),"")</f>
        <v/>
      </c>
      <c r="P579" s="96" t="str">
        <f>IFERROR(VLOOKUP(N579,ListaEspecies!$B$3:$D$45,3,FALSE),"")</f>
        <v/>
      </c>
      <c r="R579" s="42" t="str">
        <f>IF(ISBLANK($J579),"",IF(ISBLANK('datos GENERALES'!$B$15),"",'datos GENERALES'!$B$15))</f>
        <v/>
      </c>
      <c r="S579" s="49" t="str">
        <f t="shared" ref="S579:S642" si="74">IF(U579="",AA579,U579)</f>
        <v/>
      </c>
      <c r="T579" s="49" t="str">
        <f t="shared" ref="T579:T642" si="75">IF(V579="",AE579,V579)</f>
        <v/>
      </c>
      <c r="AA579" s="50" t="str">
        <f t="shared" si="71"/>
        <v/>
      </c>
      <c r="AE579" s="50" t="str">
        <f t="shared" ref="AE579:AE642" si="76">IF((AB579+(AC579/60)+(AD579/3600))=0,"",(AB579+(AC579/60)+(AD579/3600)))</f>
        <v/>
      </c>
      <c r="AI579" s="19" t="str">
        <f t="shared" ref="AI579:AI642" si="77">IF(ISBLANK(AH579),"",IF(AH579="SI","",IF(AH579="NO",0,"NA")))</f>
        <v/>
      </c>
      <c r="AJ579"/>
      <c r="AK579" s="19" t="str">
        <f t="shared" ref="AK579:AK642" si="78">IF(ISBLANK(AJ579),"",IF(AJ579="SI","",IF(AJ579="NO",0,"NA")))</f>
        <v/>
      </c>
    </row>
    <row r="580" spans="1:37" x14ac:dyDescent="0.25">
      <c r="A580" s="42" t="str">
        <f t="shared" si="72"/>
        <v/>
      </c>
      <c r="B580" s="42" t="str">
        <f t="shared" si="73"/>
        <v/>
      </c>
      <c r="C580" s="42" t="str">
        <f>IF(ISBLANK($N580),"",IF(ISBLANK('datos GENERALES'!B$16),"",'datos GENERALES'!B$16))</f>
        <v/>
      </c>
      <c r="D580" s="43" t="str">
        <f>IF(ISBLANK($N580),"","SGBTM/AUTAROC/"&amp;'datos GENERALES'!B$5&amp;"_"&amp;'datos GENERALES'!C$5&amp;"_"&amp;'datos GENERALES'!D$5)</f>
        <v/>
      </c>
      <c r="E580" s="42" t="str">
        <f>IF(ISBLANK($N580),"",IF(ISBLANK('datos GENERALES'!$B$6),"",'datos GENERALES'!$B$6))</f>
        <v/>
      </c>
      <c r="F580" s="42" t="str">
        <f>IF(ISBLANK($N580),"",IF(ISBLANK('datos GENERALES'!$B$7),"",'datos GENERALES'!$B$7))</f>
        <v/>
      </c>
      <c r="G580" s="42" t="str">
        <f>IF(ISBLANK($N580),"",IF(ISBLANK('datos GENERALES'!$B$10),"",'datos GENERALES'!$B$10))</f>
        <v/>
      </c>
      <c r="H580" s="42" t="str">
        <f>IF(ISBLANK($N580),"",IF(ISBLANK('datos GENERALES'!$C$10),"",'datos GENERALES'!$C$10))</f>
        <v/>
      </c>
      <c r="I580" s="42" t="str">
        <f>IF(ISBLANK($N580),"",IF(ISBLANK('datos GENERALES'!$D$10),"",'datos GENERALES'!$D$10))</f>
        <v/>
      </c>
      <c r="O580" s="48" t="str">
        <f>IFERROR(VLOOKUP(N580,ListaEspecies!$B$3:$D$45,2,FALSE),"")</f>
        <v/>
      </c>
      <c r="P580" s="96" t="str">
        <f>IFERROR(VLOOKUP(N580,ListaEspecies!$B$3:$D$45,3,FALSE),"")</f>
        <v/>
      </c>
      <c r="R580" s="42" t="str">
        <f>IF(ISBLANK($J580),"",IF(ISBLANK('datos GENERALES'!$B$15),"",'datos GENERALES'!$B$15))</f>
        <v/>
      </c>
      <c r="S580" s="49" t="str">
        <f t="shared" si="74"/>
        <v/>
      </c>
      <c r="T580" s="49" t="str">
        <f t="shared" si="75"/>
        <v/>
      </c>
      <c r="AA580" s="50" t="str">
        <f t="shared" ref="AA580:AA643" si="79">IF((X580+(Y580/60)+(Z580/3600))*IF(W580="o",-1,1)=0,"",(X580+(Y580/60)+(Z580/3600))*IF(W580="o",-1,1))</f>
        <v/>
      </c>
      <c r="AE580" s="50" t="str">
        <f t="shared" si="76"/>
        <v/>
      </c>
      <c r="AI580" s="19" t="str">
        <f t="shared" si="77"/>
        <v/>
      </c>
      <c r="AJ580"/>
      <c r="AK580" s="19" t="str">
        <f t="shared" si="78"/>
        <v/>
      </c>
    </row>
    <row r="581" spans="1:37" x14ac:dyDescent="0.25">
      <c r="A581" s="42" t="str">
        <f t="shared" si="72"/>
        <v/>
      </c>
      <c r="B581" s="42" t="str">
        <f t="shared" si="73"/>
        <v/>
      </c>
      <c r="C581" s="42" t="str">
        <f>IF(ISBLANK($N581),"",IF(ISBLANK('datos GENERALES'!B$16),"",'datos GENERALES'!B$16))</f>
        <v/>
      </c>
      <c r="D581" s="43" t="str">
        <f>IF(ISBLANK($N581),"","SGBTM/AUTAROC/"&amp;'datos GENERALES'!B$5&amp;"_"&amp;'datos GENERALES'!C$5&amp;"_"&amp;'datos GENERALES'!D$5)</f>
        <v/>
      </c>
      <c r="E581" s="42" t="str">
        <f>IF(ISBLANK($N581),"",IF(ISBLANK('datos GENERALES'!$B$6),"",'datos GENERALES'!$B$6))</f>
        <v/>
      </c>
      <c r="F581" s="42" t="str">
        <f>IF(ISBLANK($N581),"",IF(ISBLANK('datos GENERALES'!$B$7),"",'datos GENERALES'!$B$7))</f>
        <v/>
      </c>
      <c r="G581" s="42" t="str">
        <f>IF(ISBLANK($N581),"",IF(ISBLANK('datos GENERALES'!$B$10),"",'datos GENERALES'!$B$10))</f>
        <v/>
      </c>
      <c r="H581" s="42" t="str">
        <f>IF(ISBLANK($N581),"",IF(ISBLANK('datos GENERALES'!$C$10),"",'datos GENERALES'!$C$10))</f>
        <v/>
      </c>
      <c r="I581" s="42" t="str">
        <f>IF(ISBLANK($N581),"",IF(ISBLANK('datos GENERALES'!$D$10),"",'datos GENERALES'!$D$10))</f>
        <v/>
      </c>
      <c r="O581" s="48" t="str">
        <f>IFERROR(VLOOKUP(N581,ListaEspecies!$B$3:$D$45,2,FALSE),"")</f>
        <v/>
      </c>
      <c r="P581" s="96" t="str">
        <f>IFERROR(VLOOKUP(N581,ListaEspecies!$B$3:$D$45,3,FALSE),"")</f>
        <v/>
      </c>
      <c r="R581" s="42" t="str">
        <f>IF(ISBLANK($J581),"",IF(ISBLANK('datos GENERALES'!$B$15),"",'datos GENERALES'!$B$15))</f>
        <v/>
      </c>
      <c r="S581" s="49" t="str">
        <f t="shared" si="74"/>
        <v/>
      </c>
      <c r="T581" s="49" t="str">
        <f t="shared" si="75"/>
        <v/>
      </c>
      <c r="AA581" s="50" t="str">
        <f t="shared" si="79"/>
        <v/>
      </c>
      <c r="AE581" s="50" t="str">
        <f t="shared" si="76"/>
        <v/>
      </c>
      <c r="AI581" s="19" t="str">
        <f t="shared" si="77"/>
        <v/>
      </c>
      <c r="AJ581"/>
      <c r="AK581" s="19" t="str">
        <f t="shared" si="78"/>
        <v/>
      </c>
    </row>
    <row r="582" spans="1:37" x14ac:dyDescent="0.25">
      <c r="A582" s="42" t="str">
        <f t="shared" si="72"/>
        <v/>
      </c>
      <c r="B582" s="42" t="str">
        <f t="shared" si="73"/>
        <v/>
      </c>
      <c r="C582" s="42" t="str">
        <f>IF(ISBLANK($N582),"",IF(ISBLANK('datos GENERALES'!B$16),"",'datos GENERALES'!B$16))</f>
        <v/>
      </c>
      <c r="D582" s="43" t="str">
        <f>IF(ISBLANK($N582),"","SGBTM/AUTAROC/"&amp;'datos GENERALES'!B$5&amp;"_"&amp;'datos GENERALES'!C$5&amp;"_"&amp;'datos GENERALES'!D$5)</f>
        <v/>
      </c>
      <c r="E582" s="42" t="str">
        <f>IF(ISBLANK($N582),"",IF(ISBLANK('datos GENERALES'!$B$6),"",'datos GENERALES'!$B$6))</f>
        <v/>
      </c>
      <c r="F582" s="42" t="str">
        <f>IF(ISBLANK($N582),"",IF(ISBLANK('datos GENERALES'!$B$7),"",'datos GENERALES'!$B$7))</f>
        <v/>
      </c>
      <c r="G582" s="42" t="str">
        <f>IF(ISBLANK($N582),"",IF(ISBLANK('datos GENERALES'!$B$10),"",'datos GENERALES'!$B$10))</f>
        <v/>
      </c>
      <c r="H582" s="42" t="str">
        <f>IF(ISBLANK($N582),"",IF(ISBLANK('datos GENERALES'!$C$10),"",'datos GENERALES'!$C$10))</f>
        <v/>
      </c>
      <c r="I582" s="42" t="str">
        <f>IF(ISBLANK($N582),"",IF(ISBLANK('datos GENERALES'!$D$10),"",'datos GENERALES'!$D$10))</f>
        <v/>
      </c>
      <c r="O582" s="48" t="str">
        <f>IFERROR(VLOOKUP(N582,ListaEspecies!$B$3:$D$45,2,FALSE),"")</f>
        <v/>
      </c>
      <c r="P582" s="96" t="str">
        <f>IFERROR(VLOOKUP(N582,ListaEspecies!$B$3:$D$45,3,FALSE),"")</f>
        <v/>
      </c>
      <c r="R582" s="42" t="str">
        <f>IF(ISBLANK($J582),"",IF(ISBLANK('datos GENERALES'!$B$15),"",'datos GENERALES'!$B$15))</f>
        <v/>
      </c>
      <c r="S582" s="49" t="str">
        <f t="shared" si="74"/>
        <v/>
      </c>
      <c r="T582" s="49" t="str">
        <f t="shared" si="75"/>
        <v/>
      </c>
      <c r="AA582" s="50" t="str">
        <f t="shared" si="79"/>
        <v/>
      </c>
      <c r="AE582" s="50" t="str">
        <f t="shared" si="76"/>
        <v/>
      </c>
      <c r="AI582" s="19" t="str">
        <f t="shared" si="77"/>
        <v/>
      </c>
      <c r="AJ582"/>
      <c r="AK582" s="19" t="str">
        <f t="shared" si="78"/>
        <v/>
      </c>
    </row>
    <row r="583" spans="1:37" x14ac:dyDescent="0.25">
      <c r="A583" s="42" t="str">
        <f t="shared" si="72"/>
        <v/>
      </c>
      <c r="B583" s="42" t="str">
        <f t="shared" si="73"/>
        <v/>
      </c>
      <c r="C583" s="42" t="str">
        <f>IF(ISBLANK($N583),"",IF(ISBLANK('datos GENERALES'!B$16),"",'datos GENERALES'!B$16))</f>
        <v/>
      </c>
      <c r="D583" s="43" t="str">
        <f>IF(ISBLANK($N583),"","SGBTM/AUTAROC/"&amp;'datos GENERALES'!B$5&amp;"_"&amp;'datos GENERALES'!C$5&amp;"_"&amp;'datos GENERALES'!D$5)</f>
        <v/>
      </c>
      <c r="E583" s="42" t="str">
        <f>IF(ISBLANK($N583),"",IF(ISBLANK('datos GENERALES'!$B$6),"",'datos GENERALES'!$B$6))</f>
        <v/>
      </c>
      <c r="F583" s="42" t="str">
        <f>IF(ISBLANK($N583),"",IF(ISBLANK('datos GENERALES'!$B$7),"",'datos GENERALES'!$B$7))</f>
        <v/>
      </c>
      <c r="G583" s="42" t="str">
        <f>IF(ISBLANK($N583),"",IF(ISBLANK('datos GENERALES'!$B$10),"",'datos GENERALES'!$B$10))</f>
        <v/>
      </c>
      <c r="H583" s="42" t="str">
        <f>IF(ISBLANK($N583),"",IF(ISBLANK('datos GENERALES'!$C$10),"",'datos GENERALES'!$C$10))</f>
        <v/>
      </c>
      <c r="I583" s="42" t="str">
        <f>IF(ISBLANK($N583),"",IF(ISBLANK('datos GENERALES'!$D$10),"",'datos GENERALES'!$D$10))</f>
        <v/>
      </c>
      <c r="O583" s="48" t="str">
        <f>IFERROR(VLOOKUP(N583,ListaEspecies!$B$3:$D$45,2,FALSE),"")</f>
        <v/>
      </c>
      <c r="P583" s="96" t="str">
        <f>IFERROR(VLOOKUP(N583,ListaEspecies!$B$3:$D$45,3,FALSE),"")</f>
        <v/>
      </c>
      <c r="R583" s="42" t="str">
        <f>IF(ISBLANK($J583),"",IF(ISBLANK('datos GENERALES'!$B$15),"",'datos GENERALES'!$B$15))</f>
        <v/>
      </c>
      <c r="S583" s="49" t="str">
        <f t="shared" si="74"/>
        <v/>
      </c>
      <c r="T583" s="49" t="str">
        <f t="shared" si="75"/>
        <v/>
      </c>
      <c r="AA583" s="50" t="str">
        <f t="shared" si="79"/>
        <v/>
      </c>
      <c r="AE583" s="50" t="str">
        <f t="shared" si="76"/>
        <v/>
      </c>
      <c r="AI583" s="19" t="str">
        <f t="shared" si="77"/>
        <v/>
      </c>
      <c r="AJ583"/>
      <c r="AK583" s="19" t="str">
        <f t="shared" si="78"/>
        <v/>
      </c>
    </row>
    <row r="584" spans="1:37" x14ac:dyDescent="0.25">
      <c r="A584" s="42" t="str">
        <f t="shared" si="72"/>
        <v/>
      </c>
      <c r="B584" s="42" t="str">
        <f t="shared" si="73"/>
        <v/>
      </c>
      <c r="C584" s="42" t="str">
        <f>IF(ISBLANK($N584),"",IF(ISBLANK('datos GENERALES'!B$16),"",'datos GENERALES'!B$16))</f>
        <v/>
      </c>
      <c r="D584" s="43" t="str">
        <f>IF(ISBLANK($N584),"","SGBTM/AUTAROC/"&amp;'datos GENERALES'!B$5&amp;"_"&amp;'datos GENERALES'!C$5&amp;"_"&amp;'datos GENERALES'!D$5)</f>
        <v/>
      </c>
      <c r="E584" s="42" t="str">
        <f>IF(ISBLANK($N584),"",IF(ISBLANK('datos GENERALES'!$B$6),"",'datos GENERALES'!$B$6))</f>
        <v/>
      </c>
      <c r="F584" s="42" t="str">
        <f>IF(ISBLANK($N584),"",IF(ISBLANK('datos GENERALES'!$B$7),"",'datos GENERALES'!$B$7))</f>
        <v/>
      </c>
      <c r="G584" s="42" t="str">
        <f>IF(ISBLANK($N584),"",IF(ISBLANK('datos GENERALES'!$B$10),"",'datos GENERALES'!$B$10))</f>
        <v/>
      </c>
      <c r="H584" s="42" t="str">
        <f>IF(ISBLANK($N584),"",IF(ISBLANK('datos GENERALES'!$C$10),"",'datos GENERALES'!$C$10))</f>
        <v/>
      </c>
      <c r="I584" s="42" t="str">
        <f>IF(ISBLANK($N584),"",IF(ISBLANK('datos GENERALES'!$D$10),"",'datos GENERALES'!$D$10))</f>
        <v/>
      </c>
      <c r="O584" s="48" t="str">
        <f>IFERROR(VLOOKUP(N584,ListaEspecies!$B$3:$D$45,2,FALSE),"")</f>
        <v/>
      </c>
      <c r="P584" s="96" t="str">
        <f>IFERROR(VLOOKUP(N584,ListaEspecies!$B$3:$D$45,3,FALSE),"")</f>
        <v/>
      </c>
      <c r="R584" s="42" t="str">
        <f>IF(ISBLANK($J584),"",IF(ISBLANK('datos GENERALES'!$B$15),"",'datos GENERALES'!$B$15))</f>
        <v/>
      </c>
      <c r="S584" s="49" t="str">
        <f t="shared" si="74"/>
        <v/>
      </c>
      <c r="T584" s="49" t="str">
        <f t="shared" si="75"/>
        <v/>
      </c>
      <c r="AA584" s="50" t="str">
        <f t="shared" si="79"/>
        <v/>
      </c>
      <c r="AE584" s="50" t="str">
        <f t="shared" si="76"/>
        <v/>
      </c>
      <c r="AI584" s="19" t="str">
        <f t="shared" si="77"/>
        <v/>
      </c>
      <c r="AJ584"/>
      <c r="AK584" s="19" t="str">
        <f t="shared" si="78"/>
        <v/>
      </c>
    </row>
    <row r="585" spans="1:37" x14ac:dyDescent="0.25">
      <c r="A585" s="42" t="str">
        <f t="shared" si="72"/>
        <v/>
      </c>
      <c r="B585" s="42" t="str">
        <f t="shared" si="73"/>
        <v/>
      </c>
      <c r="C585" s="42" t="str">
        <f>IF(ISBLANK($N585),"",IF(ISBLANK('datos GENERALES'!B$16),"",'datos GENERALES'!B$16))</f>
        <v/>
      </c>
      <c r="D585" s="43" t="str">
        <f>IF(ISBLANK($N585),"","SGBTM/AUTAROC/"&amp;'datos GENERALES'!B$5&amp;"_"&amp;'datos GENERALES'!C$5&amp;"_"&amp;'datos GENERALES'!D$5)</f>
        <v/>
      </c>
      <c r="E585" s="42" t="str">
        <f>IF(ISBLANK($N585),"",IF(ISBLANK('datos GENERALES'!$B$6),"",'datos GENERALES'!$B$6))</f>
        <v/>
      </c>
      <c r="F585" s="42" t="str">
        <f>IF(ISBLANK($N585),"",IF(ISBLANK('datos GENERALES'!$B$7),"",'datos GENERALES'!$B$7))</f>
        <v/>
      </c>
      <c r="G585" s="42" t="str">
        <f>IF(ISBLANK($N585),"",IF(ISBLANK('datos GENERALES'!$B$10),"",'datos GENERALES'!$B$10))</f>
        <v/>
      </c>
      <c r="H585" s="42" t="str">
        <f>IF(ISBLANK($N585),"",IF(ISBLANK('datos GENERALES'!$C$10),"",'datos GENERALES'!$C$10))</f>
        <v/>
      </c>
      <c r="I585" s="42" t="str">
        <f>IF(ISBLANK($N585),"",IF(ISBLANK('datos GENERALES'!$D$10),"",'datos GENERALES'!$D$10))</f>
        <v/>
      </c>
      <c r="O585" s="48" t="str">
        <f>IFERROR(VLOOKUP(N585,ListaEspecies!$B$3:$D$45,2,FALSE),"")</f>
        <v/>
      </c>
      <c r="P585" s="96" t="str">
        <f>IFERROR(VLOOKUP(N585,ListaEspecies!$B$3:$D$45,3,FALSE),"")</f>
        <v/>
      </c>
      <c r="R585" s="42" t="str">
        <f>IF(ISBLANK($J585),"",IF(ISBLANK('datos GENERALES'!$B$15),"",'datos GENERALES'!$B$15))</f>
        <v/>
      </c>
      <c r="S585" s="49" t="str">
        <f t="shared" si="74"/>
        <v/>
      </c>
      <c r="T585" s="49" t="str">
        <f t="shared" si="75"/>
        <v/>
      </c>
      <c r="AA585" s="50" t="str">
        <f t="shared" si="79"/>
        <v/>
      </c>
      <c r="AE585" s="50" t="str">
        <f t="shared" si="76"/>
        <v/>
      </c>
      <c r="AI585" s="19" t="str">
        <f t="shared" si="77"/>
        <v/>
      </c>
      <c r="AJ585"/>
      <c r="AK585" s="19" t="str">
        <f t="shared" si="78"/>
        <v/>
      </c>
    </row>
    <row r="586" spans="1:37" x14ac:dyDescent="0.25">
      <c r="A586" s="42" t="str">
        <f t="shared" si="72"/>
        <v/>
      </c>
      <c r="B586" s="42" t="str">
        <f t="shared" si="73"/>
        <v/>
      </c>
      <c r="C586" s="42" t="str">
        <f>IF(ISBLANK($N586),"",IF(ISBLANK('datos GENERALES'!B$16),"",'datos GENERALES'!B$16))</f>
        <v/>
      </c>
      <c r="D586" s="43" t="str">
        <f>IF(ISBLANK($N586),"","SGBTM/AUTAROC/"&amp;'datos GENERALES'!B$5&amp;"_"&amp;'datos GENERALES'!C$5&amp;"_"&amp;'datos GENERALES'!D$5)</f>
        <v/>
      </c>
      <c r="E586" s="42" t="str">
        <f>IF(ISBLANK($N586),"",IF(ISBLANK('datos GENERALES'!$B$6),"",'datos GENERALES'!$B$6))</f>
        <v/>
      </c>
      <c r="F586" s="42" t="str">
        <f>IF(ISBLANK($N586),"",IF(ISBLANK('datos GENERALES'!$B$7),"",'datos GENERALES'!$B$7))</f>
        <v/>
      </c>
      <c r="G586" s="42" t="str">
        <f>IF(ISBLANK($N586),"",IF(ISBLANK('datos GENERALES'!$B$10),"",'datos GENERALES'!$B$10))</f>
        <v/>
      </c>
      <c r="H586" s="42" t="str">
        <f>IF(ISBLANK($N586),"",IF(ISBLANK('datos GENERALES'!$C$10),"",'datos GENERALES'!$C$10))</f>
        <v/>
      </c>
      <c r="I586" s="42" t="str">
        <f>IF(ISBLANK($N586),"",IF(ISBLANK('datos GENERALES'!$D$10),"",'datos GENERALES'!$D$10))</f>
        <v/>
      </c>
      <c r="O586" s="48" t="str">
        <f>IFERROR(VLOOKUP(N586,ListaEspecies!$B$3:$D$45,2,FALSE),"")</f>
        <v/>
      </c>
      <c r="P586" s="96" t="str">
        <f>IFERROR(VLOOKUP(N586,ListaEspecies!$B$3:$D$45,3,FALSE),"")</f>
        <v/>
      </c>
      <c r="R586" s="42" t="str">
        <f>IF(ISBLANK($J586),"",IF(ISBLANK('datos GENERALES'!$B$15),"",'datos GENERALES'!$B$15))</f>
        <v/>
      </c>
      <c r="S586" s="49" t="str">
        <f t="shared" si="74"/>
        <v/>
      </c>
      <c r="T586" s="49" t="str">
        <f t="shared" si="75"/>
        <v/>
      </c>
      <c r="AA586" s="50" t="str">
        <f t="shared" si="79"/>
        <v/>
      </c>
      <c r="AE586" s="50" t="str">
        <f t="shared" si="76"/>
        <v/>
      </c>
      <c r="AI586" s="19" t="str">
        <f t="shared" si="77"/>
        <v/>
      </c>
      <c r="AJ586"/>
      <c r="AK586" s="19" t="str">
        <f t="shared" si="78"/>
        <v/>
      </c>
    </row>
    <row r="587" spans="1:37" x14ac:dyDescent="0.25">
      <c r="A587" s="42" t="str">
        <f t="shared" si="72"/>
        <v/>
      </c>
      <c r="B587" s="42" t="str">
        <f t="shared" si="73"/>
        <v/>
      </c>
      <c r="C587" s="42" t="str">
        <f>IF(ISBLANK($N587),"",IF(ISBLANK('datos GENERALES'!B$16),"",'datos GENERALES'!B$16))</f>
        <v/>
      </c>
      <c r="D587" s="43" t="str">
        <f>IF(ISBLANK($N587),"","SGBTM/AUTAROC/"&amp;'datos GENERALES'!B$5&amp;"_"&amp;'datos GENERALES'!C$5&amp;"_"&amp;'datos GENERALES'!D$5)</f>
        <v/>
      </c>
      <c r="E587" s="42" t="str">
        <f>IF(ISBLANK($N587),"",IF(ISBLANK('datos GENERALES'!$B$6),"",'datos GENERALES'!$B$6))</f>
        <v/>
      </c>
      <c r="F587" s="42" t="str">
        <f>IF(ISBLANK($N587),"",IF(ISBLANK('datos GENERALES'!$B$7),"",'datos GENERALES'!$B$7))</f>
        <v/>
      </c>
      <c r="G587" s="42" t="str">
        <f>IF(ISBLANK($N587),"",IF(ISBLANK('datos GENERALES'!$B$10),"",'datos GENERALES'!$B$10))</f>
        <v/>
      </c>
      <c r="H587" s="42" t="str">
        <f>IF(ISBLANK($N587),"",IF(ISBLANK('datos GENERALES'!$C$10),"",'datos GENERALES'!$C$10))</f>
        <v/>
      </c>
      <c r="I587" s="42" t="str">
        <f>IF(ISBLANK($N587),"",IF(ISBLANK('datos GENERALES'!$D$10),"",'datos GENERALES'!$D$10))</f>
        <v/>
      </c>
      <c r="O587" s="48" t="str">
        <f>IFERROR(VLOOKUP(N587,ListaEspecies!$B$3:$D$45,2,FALSE),"")</f>
        <v/>
      </c>
      <c r="P587" s="96" t="str">
        <f>IFERROR(VLOOKUP(N587,ListaEspecies!$B$3:$D$45,3,FALSE),"")</f>
        <v/>
      </c>
      <c r="R587" s="42" t="str">
        <f>IF(ISBLANK($J587),"",IF(ISBLANK('datos GENERALES'!$B$15),"",'datos GENERALES'!$B$15))</f>
        <v/>
      </c>
      <c r="S587" s="49" t="str">
        <f t="shared" si="74"/>
        <v/>
      </c>
      <c r="T587" s="49" t="str">
        <f t="shared" si="75"/>
        <v/>
      </c>
      <c r="AA587" s="50" t="str">
        <f t="shared" si="79"/>
        <v/>
      </c>
      <c r="AE587" s="50" t="str">
        <f t="shared" si="76"/>
        <v/>
      </c>
      <c r="AI587" s="19" t="str">
        <f t="shared" si="77"/>
        <v/>
      </c>
      <c r="AJ587"/>
      <c r="AK587" s="19" t="str">
        <f t="shared" si="78"/>
        <v/>
      </c>
    </row>
    <row r="588" spans="1:37" x14ac:dyDescent="0.25">
      <c r="A588" s="42" t="str">
        <f t="shared" si="72"/>
        <v/>
      </c>
      <c r="B588" s="42" t="str">
        <f t="shared" si="73"/>
        <v/>
      </c>
      <c r="C588" s="42" t="str">
        <f>IF(ISBLANK($N588),"",IF(ISBLANK('datos GENERALES'!B$16),"",'datos GENERALES'!B$16))</f>
        <v/>
      </c>
      <c r="D588" s="43" t="str">
        <f>IF(ISBLANK($N588),"","SGBTM/AUTAROC/"&amp;'datos GENERALES'!B$5&amp;"_"&amp;'datos GENERALES'!C$5&amp;"_"&amp;'datos GENERALES'!D$5)</f>
        <v/>
      </c>
      <c r="E588" s="42" t="str">
        <f>IF(ISBLANK($N588),"",IF(ISBLANK('datos GENERALES'!$B$6),"",'datos GENERALES'!$B$6))</f>
        <v/>
      </c>
      <c r="F588" s="42" t="str">
        <f>IF(ISBLANK($N588),"",IF(ISBLANK('datos GENERALES'!$B$7),"",'datos GENERALES'!$B$7))</f>
        <v/>
      </c>
      <c r="G588" s="42" t="str">
        <f>IF(ISBLANK($N588),"",IF(ISBLANK('datos GENERALES'!$B$10),"",'datos GENERALES'!$B$10))</f>
        <v/>
      </c>
      <c r="H588" s="42" t="str">
        <f>IF(ISBLANK($N588),"",IF(ISBLANK('datos GENERALES'!$C$10),"",'datos GENERALES'!$C$10))</f>
        <v/>
      </c>
      <c r="I588" s="42" t="str">
        <f>IF(ISBLANK($N588),"",IF(ISBLANK('datos GENERALES'!$D$10),"",'datos GENERALES'!$D$10))</f>
        <v/>
      </c>
      <c r="O588" s="48" t="str">
        <f>IFERROR(VLOOKUP(N588,ListaEspecies!$B$3:$D$45,2,FALSE),"")</f>
        <v/>
      </c>
      <c r="P588" s="96" t="str">
        <f>IFERROR(VLOOKUP(N588,ListaEspecies!$B$3:$D$45,3,FALSE),"")</f>
        <v/>
      </c>
      <c r="R588" s="42" t="str">
        <f>IF(ISBLANK($J588),"",IF(ISBLANK('datos GENERALES'!$B$15),"",'datos GENERALES'!$B$15))</f>
        <v/>
      </c>
      <c r="S588" s="49" t="str">
        <f t="shared" si="74"/>
        <v/>
      </c>
      <c r="T588" s="49" t="str">
        <f t="shared" si="75"/>
        <v/>
      </c>
      <c r="AA588" s="50" t="str">
        <f t="shared" si="79"/>
        <v/>
      </c>
      <c r="AE588" s="50" t="str">
        <f t="shared" si="76"/>
        <v/>
      </c>
      <c r="AI588" s="19" t="str">
        <f t="shared" si="77"/>
        <v/>
      </c>
      <c r="AJ588"/>
      <c r="AK588" s="19" t="str">
        <f t="shared" si="78"/>
        <v/>
      </c>
    </row>
    <row r="589" spans="1:37" x14ac:dyDescent="0.25">
      <c r="A589" s="42" t="str">
        <f t="shared" si="72"/>
        <v/>
      </c>
      <c r="B589" s="42" t="str">
        <f t="shared" si="73"/>
        <v/>
      </c>
      <c r="C589" s="42" t="str">
        <f>IF(ISBLANK($N589),"",IF(ISBLANK('datos GENERALES'!B$16),"",'datos GENERALES'!B$16))</f>
        <v/>
      </c>
      <c r="D589" s="43" t="str">
        <f>IF(ISBLANK($N589),"","SGBTM/AUTAROC/"&amp;'datos GENERALES'!B$5&amp;"_"&amp;'datos GENERALES'!C$5&amp;"_"&amp;'datos GENERALES'!D$5)</f>
        <v/>
      </c>
      <c r="E589" s="42" t="str">
        <f>IF(ISBLANK($N589),"",IF(ISBLANK('datos GENERALES'!$B$6),"",'datos GENERALES'!$B$6))</f>
        <v/>
      </c>
      <c r="F589" s="42" t="str">
        <f>IF(ISBLANK($N589),"",IF(ISBLANK('datos GENERALES'!$B$7),"",'datos GENERALES'!$B$7))</f>
        <v/>
      </c>
      <c r="G589" s="42" t="str">
        <f>IF(ISBLANK($N589),"",IF(ISBLANK('datos GENERALES'!$B$10),"",'datos GENERALES'!$B$10))</f>
        <v/>
      </c>
      <c r="H589" s="42" t="str">
        <f>IF(ISBLANK($N589),"",IF(ISBLANK('datos GENERALES'!$C$10),"",'datos GENERALES'!$C$10))</f>
        <v/>
      </c>
      <c r="I589" s="42" t="str">
        <f>IF(ISBLANK($N589),"",IF(ISBLANK('datos GENERALES'!$D$10),"",'datos GENERALES'!$D$10))</f>
        <v/>
      </c>
      <c r="O589" s="48" t="str">
        <f>IFERROR(VLOOKUP(N589,ListaEspecies!$B$3:$D$45,2,FALSE),"")</f>
        <v/>
      </c>
      <c r="P589" s="96" t="str">
        <f>IFERROR(VLOOKUP(N589,ListaEspecies!$B$3:$D$45,3,FALSE),"")</f>
        <v/>
      </c>
      <c r="R589" s="42" t="str">
        <f>IF(ISBLANK($J589),"",IF(ISBLANK('datos GENERALES'!$B$15),"",'datos GENERALES'!$B$15))</f>
        <v/>
      </c>
      <c r="S589" s="49" t="str">
        <f t="shared" si="74"/>
        <v/>
      </c>
      <c r="T589" s="49" t="str">
        <f t="shared" si="75"/>
        <v/>
      </c>
      <c r="AA589" s="50" t="str">
        <f t="shared" si="79"/>
        <v/>
      </c>
      <c r="AE589" s="50" t="str">
        <f t="shared" si="76"/>
        <v/>
      </c>
      <c r="AI589" s="19" t="str">
        <f t="shared" si="77"/>
        <v/>
      </c>
      <c r="AJ589"/>
      <c r="AK589" s="19" t="str">
        <f t="shared" si="78"/>
        <v/>
      </c>
    </row>
    <row r="590" spans="1:37" x14ac:dyDescent="0.25">
      <c r="A590" s="42" t="str">
        <f t="shared" si="72"/>
        <v/>
      </c>
      <c r="B590" s="42" t="str">
        <f t="shared" si="73"/>
        <v/>
      </c>
      <c r="C590" s="42" t="str">
        <f>IF(ISBLANK($N590),"",IF(ISBLANK('datos GENERALES'!B$16),"",'datos GENERALES'!B$16))</f>
        <v/>
      </c>
      <c r="D590" s="43" t="str">
        <f>IF(ISBLANK($N590),"","SGBTM/AUTAROC/"&amp;'datos GENERALES'!B$5&amp;"_"&amp;'datos GENERALES'!C$5&amp;"_"&amp;'datos GENERALES'!D$5)</f>
        <v/>
      </c>
      <c r="E590" s="42" t="str">
        <f>IF(ISBLANK($N590),"",IF(ISBLANK('datos GENERALES'!$B$6),"",'datos GENERALES'!$B$6))</f>
        <v/>
      </c>
      <c r="F590" s="42" t="str">
        <f>IF(ISBLANK($N590),"",IF(ISBLANK('datos GENERALES'!$B$7),"",'datos GENERALES'!$B$7))</f>
        <v/>
      </c>
      <c r="G590" s="42" t="str">
        <f>IF(ISBLANK($N590),"",IF(ISBLANK('datos GENERALES'!$B$10),"",'datos GENERALES'!$B$10))</f>
        <v/>
      </c>
      <c r="H590" s="42" t="str">
        <f>IF(ISBLANK($N590),"",IF(ISBLANK('datos GENERALES'!$C$10),"",'datos GENERALES'!$C$10))</f>
        <v/>
      </c>
      <c r="I590" s="42" t="str">
        <f>IF(ISBLANK($N590),"",IF(ISBLANK('datos GENERALES'!$D$10),"",'datos GENERALES'!$D$10))</f>
        <v/>
      </c>
      <c r="O590" s="48" t="str">
        <f>IFERROR(VLOOKUP(N590,ListaEspecies!$B$3:$D$45,2,FALSE),"")</f>
        <v/>
      </c>
      <c r="P590" s="96" t="str">
        <f>IFERROR(VLOOKUP(N590,ListaEspecies!$B$3:$D$45,3,FALSE),"")</f>
        <v/>
      </c>
      <c r="R590" s="42" t="str">
        <f>IF(ISBLANK($J590),"",IF(ISBLANK('datos GENERALES'!$B$15),"",'datos GENERALES'!$B$15))</f>
        <v/>
      </c>
      <c r="S590" s="49" t="str">
        <f t="shared" si="74"/>
        <v/>
      </c>
      <c r="T590" s="49" t="str">
        <f t="shared" si="75"/>
        <v/>
      </c>
      <c r="AA590" s="50" t="str">
        <f t="shared" si="79"/>
        <v/>
      </c>
      <c r="AE590" s="50" t="str">
        <f t="shared" si="76"/>
        <v/>
      </c>
      <c r="AI590" s="19" t="str">
        <f t="shared" si="77"/>
        <v/>
      </c>
      <c r="AJ590"/>
      <c r="AK590" s="19" t="str">
        <f t="shared" si="78"/>
        <v/>
      </c>
    </row>
    <row r="591" spans="1:37" x14ac:dyDescent="0.25">
      <c r="A591" s="42" t="str">
        <f t="shared" si="72"/>
        <v/>
      </c>
      <c r="B591" s="42" t="str">
        <f t="shared" si="73"/>
        <v/>
      </c>
      <c r="C591" s="42" t="str">
        <f>IF(ISBLANK($N591),"",IF(ISBLANK('datos GENERALES'!B$16),"",'datos GENERALES'!B$16))</f>
        <v/>
      </c>
      <c r="D591" s="43" t="str">
        <f>IF(ISBLANK($N591),"","SGBTM/AUTAROC/"&amp;'datos GENERALES'!B$5&amp;"_"&amp;'datos GENERALES'!C$5&amp;"_"&amp;'datos GENERALES'!D$5)</f>
        <v/>
      </c>
      <c r="E591" s="42" t="str">
        <f>IF(ISBLANK($N591),"",IF(ISBLANK('datos GENERALES'!$B$6),"",'datos GENERALES'!$B$6))</f>
        <v/>
      </c>
      <c r="F591" s="42" t="str">
        <f>IF(ISBLANK($N591),"",IF(ISBLANK('datos GENERALES'!$B$7),"",'datos GENERALES'!$B$7))</f>
        <v/>
      </c>
      <c r="G591" s="42" t="str">
        <f>IF(ISBLANK($N591),"",IF(ISBLANK('datos GENERALES'!$B$10),"",'datos GENERALES'!$B$10))</f>
        <v/>
      </c>
      <c r="H591" s="42" t="str">
        <f>IF(ISBLANK($N591),"",IF(ISBLANK('datos GENERALES'!$C$10),"",'datos GENERALES'!$C$10))</f>
        <v/>
      </c>
      <c r="I591" s="42" t="str">
        <f>IF(ISBLANK($N591),"",IF(ISBLANK('datos GENERALES'!$D$10),"",'datos GENERALES'!$D$10))</f>
        <v/>
      </c>
      <c r="O591" s="48" t="str">
        <f>IFERROR(VLOOKUP(N591,ListaEspecies!$B$3:$D$45,2,FALSE),"")</f>
        <v/>
      </c>
      <c r="P591" s="96" t="str">
        <f>IFERROR(VLOOKUP(N591,ListaEspecies!$B$3:$D$45,3,FALSE),"")</f>
        <v/>
      </c>
      <c r="R591" s="42" t="str">
        <f>IF(ISBLANK($J591),"",IF(ISBLANK('datos GENERALES'!$B$15),"",'datos GENERALES'!$B$15))</f>
        <v/>
      </c>
      <c r="S591" s="49" t="str">
        <f t="shared" si="74"/>
        <v/>
      </c>
      <c r="T591" s="49" t="str">
        <f t="shared" si="75"/>
        <v/>
      </c>
      <c r="AA591" s="50" t="str">
        <f t="shared" si="79"/>
        <v/>
      </c>
      <c r="AE591" s="50" t="str">
        <f t="shared" si="76"/>
        <v/>
      </c>
      <c r="AI591" s="19" t="str">
        <f t="shared" si="77"/>
        <v/>
      </c>
      <c r="AJ591"/>
      <c r="AK591" s="19" t="str">
        <f t="shared" si="78"/>
        <v/>
      </c>
    </row>
    <row r="592" spans="1:37" x14ac:dyDescent="0.25">
      <c r="A592" s="42" t="str">
        <f t="shared" si="72"/>
        <v/>
      </c>
      <c r="B592" s="42" t="str">
        <f t="shared" si="73"/>
        <v/>
      </c>
      <c r="C592" s="42" t="str">
        <f>IF(ISBLANK($N592),"",IF(ISBLANK('datos GENERALES'!B$16),"",'datos GENERALES'!B$16))</f>
        <v/>
      </c>
      <c r="D592" s="43" t="str">
        <f>IF(ISBLANK($N592),"","SGBTM/AUTAROC/"&amp;'datos GENERALES'!B$5&amp;"_"&amp;'datos GENERALES'!C$5&amp;"_"&amp;'datos GENERALES'!D$5)</f>
        <v/>
      </c>
      <c r="E592" s="42" t="str">
        <f>IF(ISBLANK($N592),"",IF(ISBLANK('datos GENERALES'!$B$6),"",'datos GENERALES'!$B$6))</f>
        <v/>
      </c>
      <c r="F592" s="42" t="str">
        <f>IF(ISBLANK($N592),"",IF(ISBLANK('datos GENERALES'!$B$7),"",'datos GENERALES'!$B$7))</f>
        <v/>
      </c>
      <c r="G592" s="42" t="str">
        <f>IF(ISBLANK($N592),"",IF(ISBLANK('datos GENERALES'!$B$10),"",'datos GENERALES'!$B$10))</f>
        <v/>
      </c>
      <c r="H592" s="42" t="str">
        <f>IF(ISBLANK($N592),"",IF(ISBLANK('datos GENERALES'!$C$10),"",'datos GENERALES'!$C$10))</f>
        <v/>
      </c>
      <c r="I592" s="42" t="str">
        <f>IF(ISBLANK($N592),"",IF(ISBLANK('datos GENERALES'!$D$10),"",'datos GENERALES'!$D$10))</f>
        <v/>
      </c>
      <c r="O592" s="48" t="str">
        <f>IFERROR(VLOOKUP(N592,ListaEspecies!$B$3:$D$45,2,FALSE),"")</f>
        <v/>
      </c>
      <c r="P592" s="96" t="str">
        <f>IFERROR(VLOOKUP(N592,ListaEspecies!$B$3:$D$45,3,FALSE),"")</f>
        <v/>
      </c>
      <c r="R592" s="42" t="str">
        <f>IF(ISBLANK($J592),"",IF(ISBLANK('datos GENERALES'!$B$15),"",'datos GENERALES'!$B$15))</f>
        <v/>
      </c>
      <c r="S592" s="49" t="str">
        <f t="shared" si="74"/>
        <v/>
      </c>
      <c r="T592" s="49" t="str">
        <f t="shared" si="75"/>
        <v/>
      </c>
      <c r="AA592" s="50" t="str">
        <f t="shared" si="79"/>
        <v/>
      </c>
      <c r="AE592" s="50" t="str">
        <f t="shared" si="76"/>
        <v/>
      </c>
      <c r="AI592" s="19" t="str">
        <f t="shared" si="77"/>
        <v/>
      </c>
      <c r="AJ592"/>
      <c r="AK592" s="19" t="str">
        <f t="shared" si="78"/>
        <v/>
      </c>
    </row>
    <row r="593" spans="1:37" x14ac:dyDescent="0.25">
      <c r="A593" s="42" t="str">
        <f t="shared" si="72"/>
        <v/>
      </c>
      <c r="B593" s="42" t="str">
        <f t="shared" si="73"/>
        <v/>
      </c>
      <c r="C593" s="42" t="str">
        <f>IF(ISBLANK($N593),"",IF(ISBLANK('datos GENERALES'!B$16),"",'datos GENERALES'!B$16))</f>
        <v/>
      </c>
      <c r="D593" s="43" t="str">
        <f>IF(ISBLANK($N593),"","SGBTM/AUTAROC/"&amp;'datos GENERALES'!B$5&amp;"_"&amp;'datos GENERALES'!C$5&amp;"_"&amp;'datos GENERALES'!D$5)</f>
        <v/>
      </c>
      <c r="E593" s="42" t="str">
        <f>IF(ISBLANK($N593),"",IF(ISBLANK('datos GENERALES'!$B$6),"",'datos GENERALES'!$B$6))</f>
        <v/>
      </c>
      <c r="F593" s="42" t="str">
        <f>IF(ISBLANK($N593),"",IF(ISBLANK('datos GENERALES'!$B$7),"",'datos GENERALES'!$B$7))</f>
        <v/>
      </c>
      <c r="G593" s="42" t="str">
        <f>IF(ISBLANK($N593),"",IF(ISBLANK('datos GENERALES'!$B$10),"",'datos GENERALES'!$B$10))</f>
        <v/>
      </c>
      <c r="H593" s="42" t="str">
        <f>IF(ISBLANK($N593),"",IF(ISBLANK('datos GENERALES'!$C$10),"",'datos GENERALES'!$C$10))</f>
        <v/>
      </c>
      <c r="I593" s="42" t="str">
        <f>IF(ISBLANK($N593),"",IF(ISBLANK('datos GENERALES'!$D$10),"",'datos GENERALES'!$D$10))</f>
        <v/>
      </c>
      <c r="O593" s="48" t="str">
        <f>IFERROR(VLOOKUP(N593,ListaEspecies!$B$3:$D$45,2,FALSE),"")</f>
        <v/>
      </c>
      <c r="P593" s="96" t="str">
        <f>IFERROR(VLOOKUP(N593,ListaEspecies!$B$3:$D$45,3,FALSE),"")</f>
        <v/>
      </c>
      <c r="R593" s="42" t="str">
        <f>IF(ISBLANK($J593),"",IF(ISBLANK('datos GENERALES'!$B$15),"",'datos GENERALES'!$B$15))</f>
        <v/>
      </c>
      <c r="S593" s="49" t="str">
        <f t="shared" si="74"/>
        <v/>
      </c>
      <c r="T593" s="49" t="str">
        <f t="shared" si="75"/>
        <v/>
      </c>
      <c r="AA593" s="50" t="str">
        <f t="shared" si="79"/>
        <v/>
      </c>
      <c r="AE593" s="50" t="str">
        <f t="shared" si="76"/>
        <v/>
      </c>
      <c r="AI593" s="19" t="str">
        <f t="shared" si="77"/>
        <v/>
      </c>
      <c r="AJ593"/>
      <c r="AK593" s="19" t="str">
        <f t="shared" si="78"/>
        <v/>
      </c>
    </row>
    <row r="594" spans="1:37" x14ac:dyDescent="0.25">
      <c r="A594" s="42" t="str">
        <f t="shared" si="72"/>
        <v/>
      </c>
      <c r="B594" s="42" t="str">
        <f t="shared" si="73"/>
        <v/>
      </c>
      <c r="C594" s="42" t="str">
        <f>IF(ISBLANK($N594),"",IF(ISBLANK('datos GENERALES'!B$16),"",'datos GENERALES'!B$16))</f>
        <v/>
      </c>
      <c r="D594" s="43" t="str">
        <f>IF(ISBLANK($N594),"","SGBTM/AUTAROC/"&amp;'datos GENERALES'!B$5&amp;"_"&amp;'datos GENERALES'!C$5&amp;"_"&amp;'datos GENERALES'!D$5)</f>
        <v/>
      </c>
      <c r="E594" s="42" t="str">
        <f>IF(ISBLANK($N594),"",IF(ISBLANK('datos GENERALES'!$B$6),"",'datos GENERALES'!$B$6))</f>
        <v/>
      </c>
      <c r="F594" s="42" t="str">
        <f>IF(ISBLANK($N594),"",IF(ISBLANK('datos GENERALES'!$B$7),"",'datos GENERALES'!$B$7))</f>
        <v/>
      </c>
      <c r="G594" s="42" t="str">
        <f>IF(ISBLANK($N594),"",IF(ISBLANK('datos GENERALES'!$B$10),"",'datos GENERALES'!$B$10))</f>
        <v/>
      </c>
      <c r="H594" s="42" t="str">
        <f>IF(ISBLANK($N594),"",IF(ISBLANK('datos GENERALES'!$C$10),"",'datos GENERALES'!$C$10))</f>
        <v/>
      </c>
      <c r="I594" s="42" t="str">
        <f>IF(ISBLANK($N594),"",IF(ISBLANK('datos GENERALES'!$D$10),"",'datos GENERALES'!$D$10))</f>
        <v/>
      </c>
      <c r="O594" s="48" t="str">
        <f>IFERROR(VLOOKUP(N594,ListaEspecies!$B$3:$D$45,2,FALSE),"")</f>
        <v/>
      </c>
      <c r="P594" s="96" t="str">
        <f>IFERROR(VLOOKUP(N594,ListaEspecies!$B$3:$D$45,3,FALSE),"")</f>
        <v/>
      </c>
      <c r="R594" s="42" t="str">
        <f>IF(ISBLANK($J594),"",IF(ISBLANK('datos GENERALES'!$B$15),"",'datos GENERALES'!$B$15))</f>
        <v/>
      </c>
      <c r="S594" s="49" t="str">
        <f t="shared" si="74"/>
        <v/>
      </c>
      <c r="T594" s="49" t="str">
        <f t="shared" si="75"/>
        <v/>
      </c>
      <c r="AA594" s="50" t="str">
        <f t="shared" si="79"/>
        <v/>
      </c>
      <c r="AE594" s="50" t="str">
        <f t="shared" si="76"/>
        <v/>
      </c>
      <c r="AI594" s="19" t="str">
        <f t="shared" si="77"/>
        <v/>
      </c>
      <c r="AJ594"/>
      <c r="AK594" s="19" t="str">
        <f t="shared" si="78"/>
        <v/>
      </c>
    </row>
    <row r="595" spans="1:37" x14ac:dyDescent="0.25">
      <c r="A595" s="42" t="str">
        <f t="shared" si="72"/>
        <v/>
      </c>
      <c r="B595" s="42" t="str">
        <f t="shared" si="73"/>
        <v/>
      </c>
      <c r="C595" s="42" t="str">
        <f>IF(ISBLANK($N595),"",IF(ISBLANK('datos GENERALES'!B$16),"",'datos GENERALES'!B$16))</f>
        <v/>
      </c>
      <c r="D595" s="43" t="str">
        <f>IF(ISBLANK($N595),"","SGBTM/AUTAROC/"&amp;'datos GENERALES'!B$5&amp;"_"&amp;'datos GENERALES'!C$5&amp;"_"&amp;'datos GENERALES'!D$5)</f>
        <v/>
      </c>
      <c r="E595" s="42" t="str">
        <f>IF(ISBLANK($N595),"",IF(ISBLANK('datos GENERALES'!$B$6),"",'datos GENERALES'!$B$6))</f>
        <v/>
      </c>
      <c r="F595" s="42" t="str">
        <f>IF(ISBLANK($N595),"",IF(ISBLANK('datos GENERALES'!$B$7),"",'datos GENERALES'!$B$7))</f>
        <v/>
      </c>
      <c r="G595" s="42" t="str">
        <f>IF(ISBLANK($N595),"",IF(ISBLANK('datos GENERALES'!$B$10),"",'datos GENERALES'!$B$10))</f>
        <v/>
      </c>
      <c r="H595" s="42" t="str">
        <f>IF(ISBLANK($N595),"",IF(ISBLANK('datos GENERALES'!$C$10),"",'datos GENERALES'!$C$10))</f>
        <v/>
      </c>
      <c r="I595" s="42" t="str">
        <f>IF(ISBLANK($N595),"",IF(ISBLANK('datos GENERALES'!$D$10),"",'datos GENERALES'!$D$10))</f>
        <v/>
      </c>
      <c r="O595" s="48" t="str">
        <f>IFERROR(VLOOKUP(N595,ListaEspecies!$B$3:$D$45,2,FALSE),"")</f>
        <v/>
      </c>
      <c r="P595" s="96" t="str">
        <f>IFERROR(VLOOKUP(N595,ListaEspecies!$B$3:$D$45,3,FALSE),"")</f>
        <v/>
      </c>
      <c r="R595" s="42" t="str">
        <f>IF(ISBLANK($J595),"",IF(ISBLANK('datos GENERALES'!$B$15),"",'datos GENERALES'!$B$15))</f>
        <v/>
      </c>
      <c r="S595" s="49" t="str">
        <f t="shared" si="74"/>
        <v/>
      </c>
      <c r="T595" s="49" t="str">
        <f t="shared" si="75"/>
        <v/>
      </c>
      <c r="AA595" s="50" t="str">
        <f t="shared" si="79"/>
        <v/>
      </c>
      <c r="AE595" s="50" t="str">
        <f t="shared" si="76"/>
        <v/>
      </c>
      <c r="AI595" s="19" t="str">
        <f t="shared" si="77"/>
        <v/>
      </c>
      <c r="AJ595"/>
      <c r="AK595" s="19" t="str">
        <f t="shared" si="78"/>
        <v/>
      </c>
    </row>
    <row r="596" spans="1:37" x14ac:dyDescent="0.25">
      <c r="A596" s="42" t="str">
        <f t="shared" si="72"/>
        <v/>
      </c>
      <c r="B596" s="42" t="str">
        <f t="shared" si="73"/>
        <v/>
      </c>
      <c r="C596" s="42" t="str">
        <f>IF(ISBLANK($N596),"",IF(ISBLANK('datos GENERALES'!B$16),"",'datos GENERALES'!B$16))</f>
        <v/>
      </c>
      <c r="D596" s="43" t="str">
        <f>IF(ISBLANK($N596),"","SGBTM/AUTAROC/"&amp;'datos GENERALES'!B$5&amp;"_"&amp;'datos GENERALES'!C$5&amp;"_"&amp;'datos GENERALES'!D$5)</f>
        <v/>
      </c>
      <c r="E596" s="42" t="str">
        <f>IF(ISBLANK($N596),"",IF(ISBLANK('datos GENERALES'!$B$6),"",'datos GENERALES'!$B$6))</f>
        <v/>
      </c>
      <c r="F596" s="42" t="str">
        <f>IF(ISBLANK($N596),"",IF(ISBLANK('datos GENERALES'!$B$7),"",'datos GENERALES'!$B$7))</f>
        <v/>
      </c>
      <c r="G596" s="42" t="str">
        <f>IF(ISBLANK($N596),"",IF(ISBLANK('datos GENERALES'!$B$10),"",'datos GENERALES'!$B$10))</f>
        <v/>
      </c>
      <c r="H596" s="42" t="str">
        <f>IF(ISBLANK($N596),"",IF(ISBLANK('datos GENERALES'!$C$10),"",'datos GENERALES'!$C$10))</f>
        <v/>
      </c>
      <c r="I596" s="42" t="str">
        <f>IF(ISBLANK($N596),"",IF(ISBLANK('datos GENERALES'!$D$10),"",'datos GENERALES'!$D$10))</f>
        <v/>
      </c>
      <c r="O596" s="48" t="str">
        <f>IFERROR(VLOOKUP(N596,ListaEspecies!$B$3:$D$45,2,FALSE),"")</f>
        <v/>
      </c>
      <c r="P596" s="96" t="str">
        <f>IFERROR(VLOOKUP(N596,ListaEspecies!$B$3:$D$45,3,FALSE),"")</f>
        <v/>
      </c>
      <c r="R596" s="42" t="str">
        <f>IF(ISBLANK($J596),"",IF(ISBLANK('datos GENERALES'!$B$15),"",'datos GENERALES'!$B$15))</f>
        <v/>
      </c>
      <c r="S596" s="49" t="str">
        <f t="shared" si="74"/>
        <v/>
      </c>
      <c r="T596" s="49" t="str">
        <f t="shared" si="75"/>
        <v/>
      </c>
      <c r="AA596" s="50" t="str">
        <f t="shared" si="79"/>
        <v/>
      </c>
      <c r="AE596" s="50" t="str">
        <f t="shared" si="76"/>
        <v/>
      </c>
      <c r="AI596" s="19" t="str">
        <f t="shared" si="77"/>
        <v/>
      </c>
      <c r="AJ596"/>
      <c r="AK596" s="19" t="str">
        <f t="shared" si="78"/>
        <v/>
      </c>
    </row>
    <row r="597" spans="1:37" x14ac:dyDescent="0.25">
      <c r="A597" s="42" t="str">
        <f t="shared" si="72"/>
        <v/>
      </c>
      <c r="B597" s="42" t="str">
        <f t="shared" si="73"/>
        <v/>
      </c>
      <c r="C597" s="42" t="str">
        <f>IF(ISBLANK($N597),"",IF(ISBLANK('datos GENERALES'!B$16),"",'datos GENERALES'!B$16))</f>
        <v/>
      </c>
      <c r="D597" s="43" t="str">
        <f>IF(ISBLANK($N597),"","SGBTM/AUTAROC/"&amp;'datos GENERALES'!B$5&amp;"_"&amp;'datos GENERALES'!C$5&amp;"_"&amp;'datos GENERALES'!D$5)</f>
        <v/>
      </c>
      <c r="E597" s="42" t="str">
        <f>IF(ISBLANK($N597),"",IF(ISBLANK('datos GENERALES'!$B$6),"",'datos GENERALES'!$B$6))</f>
        <v/>
      </c>
      <c r="F597" s="42" t="str">
        <f>IF(ISBLANK($N597),"",IF(ISBLANK('datos GENERALES'!$B$7),"",'datos GENERALES'!$B$7))</f>
        <v/>
      </c>
      <c r="G597" s="42" t="str">
        <f>IF(ISBLANK($N597),"",IF(ISBLANK('datos GENERALES'!$B$10),"",'datos GENERALES'!$B$10))</f>
        <v/>
      </c>
      <c r="H597" s="42" t="str">
        <f>IF(ISBLANK($N597),"",IF(ISBLANK('datos GENERALES'!$C$10),"",'datos GENERALES'!$C$10))</f>
        <v/>
      </c>
      <c r="I597" s="42" t="str">
        <f>IF(ISBLANK($N597),"",IF(ISBLANK('datos GENERALES'!$D$10),"",'datos GENERALES'!$D$10))</f>
        <v/>
      </c>
      <c r="O597" s="48" t="str">
        <f>IFERROR(VLOOKUP(N597,ListaEspecies!$B$3:$D$45,2,FALSE),"")</f>
        <v/>
      </c>
      <c r="P597" s="96" t="str">
        <f>IFERROR(VLOOKUP(N597,ListaEspecies!$B$3:$D$45,3,FALSE),"")</f>
        <v/>
      </c>
      <c r="R597" s="42" t="str">
        <f>IF(ISBLANK($J597),"",IF(ISBLANK('datos GENERALES'!$B$15),"",'datos GENERALES'!$B$15))</f>
        <v/>
      </c>
      <c r="S597" s="49" t="str">
        <f t="shared" si="74"/>
        <v/>
      </c>
      <c r="T597" s="49" t="str">
        <f t="shared" si="75"/>
        <v/>
      </c>
      <c r="AA597" s="50" t="str">
        <f t="shared" si="79"/>
        <v/>
      </c>
      <c r="AE597" s="50" t="str">
        <f t="shared" si="76"/>
        <v/>
      </c>
      <c r="AI597" s="19" t="str">
        <f t="shared" si="77"/>
        <v/>
      </c>
      <c r="AJ597"/>
      <c r="AK597" s="19" t="str">
        <f t="shared" si="78"/>
        <v/>
      </c>
    </row>
    <row r="598" spans="1:37" x14ac:dyDescent="0.25">
      <c r="A598" s="42" t="str">
        <f t="shared" si="72"/>
        <v/>
      </c>
      <c r="B598" s="42" t="str">
        <f t="shared" si="73"/>
        <v/>
      </c>
      <c r="C598" s="42" t="str">
        <f>IF(ISBLANK($N598),"",IF(ISBLANK('datos GENERALES'!B$16),"",'datos GENERALES'!B$16))</f>
        <v/>
      </c>
      <c r="D598" s="43" t="str">
        <f>IF(ISBLANK($N598),"","SGBTM/AUTAROC/"&amp;'datos GENERALES'!B$5&amp;"_"&amp;'datos GENERALES'!C$5&amp;"_"&amp;'datos GENERALES'!D$5)</f>
        <v/>
      </c>
      <c r="E598" s="42" t="str">
        <f>IF(ISBLANK($N598),"",IF(ISBLANK('datos GENERALES'!$B$6),"",'datos GENERALES'!$B$6))</f>
        <v/>
      </c>
      <c r="F598" s="42" t="str">
        <f>IF(ISBLANK($N598),"",IF(ISBLANK('datos GENERALES'!$B$7),"",'datos GENERALES'!$B$7))</f>
        <v/>
      </c>
      <c r="G598" s="42" t="str">
        <f>IF(ISBLANK($N598),"",IF(ISBLANK('datos GENERALES'!$B$10),"",'datos GENERALES'!$B$10))</f>
        <v/>
      </c>
      <c r="H598" s="42" t="str">
        <f>IF(ISBLANK($N598),"",IF(ISBLANK('datos GENERALES'!$C$10),"",'datos GENERALES'!$C$10))</f>
        <v/>
      </c>
      <c r="I598" s="42" t="str">
        <f>IF(ISBLANK($N598),"",IF(ISBLANK('datos GENERALES'!$D$10),"",'datos GENERALES'!$D$10))</f>
        <v/>
      </c>
      <c r="O598" s="48" t="str">
        <f>IFERROR(VLOOKUP(N598,ListaEspecies!$B$3:$D$45,2,FALSE),"")</f>
        <v/>
      </c>
      <c r="P598" s="96" t="str">
        <f>IFERROR(VLOOKUP(N598,ListaEspecies!$B$3:$D$45,3,FALSE),"")</f>
        <v/>
      </c>
      <c r="R598" s="42" t="str">
        <f>IF(ISBLANK($J598),"",IF(ISBLANK('datos GENERALES'!$B$15),"",'datos GENERALES'!$B$15))</f>
        <v/>
      </c>
      <c r="S598" s="49" t="str">
        <f t="shared" si="74"/>
        <v/>
      </c>
      <c r="T598" s="49" t="str">
        <f t="shared" si="75"/>
        <v/>
      </c>
      <c r="AA598" s="50" t="str">
        <f t="shared" si="79"/>
        <v/>
      </c>
      <c r="AE598" s="50" t="str">
        <f t="shared" si="76"/>
        <v/>
      </c>
      <c r="AI598" s="19" t="str">
        <f t="shared" si="77"/>
        <v/>
      </c>
      <c r="AJ598"/>
      <c r="AK598" s="19" t="str">
        <f t="shared" si="78"/>
        <v/>
      </c>
    </row>
    <row r="599" spans="1:37" x14ac:dyDescent="0.25">
      <c r="A599" s="42" t="str">
        <f t="shared" si="72"/>
        <v/>
      </c>
      <c r="B599" s="42" t="str">
        <f t="shared" si="73"/>
        <v/>
      </c>
      <c r="C599" s="42" t="str">
        <f>IF(ISBLANK($N599),"",IF(ISBLANK('datos GENERALES'!B$16),"",'datos GENERALES'!B$16))</f>
        <v/>
      </c>
      <c r="D599" s="43" t="str">
        <f>IF(ISBLANK($N599),"","SGBTM/AUTAROC/"&amp;'datos GENERALES'!B$5&amp;"_"&amp;'datos GENERALES'!C$5&amp;"_"&amp;'datos GENERALES'!D$5)</f>
        <v/>
      </c>
      <c r="E599" s="42" t="str">
        <f>IF(ISBLANK($N599),"",IF(ISBLANK('datos GENERALES'!$B$6),"",'datos GENERALES'!$B$6))</f>
        <v/>
      </c>
      <c r="F599" s="42" t="str">
        <f>IF(ISBLANK($N599),"",IF(ISBLANK('datos GENERALES'!$B$7),"",'datos GENERALES'!$B$7))</f>
        <v/>
      </c>
      <c r="G599" s="42" t="str">
        <f>IF(ISBLANK($N599),"",IF(ISBLANK('datos GENERALES'!$B$10),"",'datos GENERALES'!$B$10))</f>
        <v/>
      </c>
      <c r="H599" s="42" t="str">
        <f>IF(ISBLANK($N599),"",IF(ISBLANK('datos GENERALES'!$C$10),"",'datos GENERALES'!$C$10))</f>
        <v/>
      </c>
      <c r="I599" s="42" t="str">
        <f>IF(ISBLANK($N599),"",IF(ISBLANK('datos GENERALES'!$D$10),"",'datos GENERALES'!$D$10))</f>
        <v/>
      </c>
      <c r="O599" s="48" t="str">
        <f>IFERROR(VLOOKUP(N599,ListaEspecies!$B$3:$D$45,2,FALSE),"")</f>
        <v/>
      </c>
      <c r="P599" s="96" t="str">
        <f>IFERROR(VLOOKUP(N599,ListaEspecies!$B$3:$D$45,3,FALSE),"")</f>
        <v/>
      </c>
      <c r="R599" s="42" t="str">
        <f>IF(ISBLANK($J599),"",IF(ISBLANK('datos GENERALES'!$B$15),"",'datos GENERALES'!$B$15))</f>
        <v/>
      </c>
      <c r="S599" s="49" t="str">
        <f t="shared" si="74"/>
        <v/>
      </c>
      <c r="T599" s="49" t="str">
        <f t="shared" si="75"/>
        <v/>
      </c>
      <c r="AA599" s="50" t="str">
        <f t="shared" si="79"/>
        <v/>
      </c>
      <c r="AE599" s="50" t="str">
        <f t="shared" si="76"/>
        <v/>
      </c>
      <c r="AI599" s="19" t="str">
        <f t="shared" si="77"/>
        <v/>
      </c>
      <c r="AJ599"/>
      <c r="AK599" s="19" t="str">
        <f t="shared" si="78"/>
        <v/>
      </c>
    </row>
    <row r="600" spans="1:37" x14ac:dyDescent="0.25">
      <c r="A600" s="42" t="str">
        <f t="shared" si="72"/>
        <v/>
      </c>
      <c r="B600" s="42" t="str">
        <f t="shared" si="73"/>
        <v/>
      </c>
      <c r="C600" s="42" t="str">
        <f>IF(ISBLANK($N600),"",IF(ISBLANK('datos GENERALES'!B$16),"",'datos GENERALES'!B$16))</f>
        <v/>
      </c>
      <c r="D600" s="43" t="str">
        <f>IF(ISBLANK($N600),"","SGBTM/AUTAROC/"&amp;'datos GENERALES'!B$5&amp;"_"&amp;'datos GENERALES'!C$5&amp;"_"&amp;'datos GENERALES'!D$5)</f>
        <v/>
      </c>
      <c r="E600" s="42" t="str">
        <f>IF(ISBLANK($N600),"",IF(ISBLANK('datos GENERALES'!$B$6),"",'datos GENERALES'!$B$6))</f>
        <v/>
      </c>
      <c r="F600" s="42" t="str">
        <f>IF(ISBLANK($N600),"",IF(ISBLANK('datos GENERALES'!$B$7),"",'datos GENERALES'!$B$7))</f>
        <v/>
      </c>
      <c r="G600" s="42" t="str">
        <f>IF(ISBLANK($N600),"",IF(ISBLANK('datos GENERALES'!$B$10),"",'datos GENERALES'!$B$10))</f>
        <v/>
      </c>
      <c r="H600" s="42" t="str">
        <f>IF(ISBLANK($N600),"",IF(ISBLANK('datos GENERALES'!$C$10),"",'datos GENERALES'!$C$10))</f>
        <v/>
      </c>
      <c r="I600" s="42" t="str">
        <f>IF(ISBLANK($N600),"",IF(ISBLANK('datos GENERALES'!$D$10),"",'datos GENERALES'!$D$10))</f>
        <v/>
      </c>
      <c r="O600" s="48" t="str">
        <f>IFERROR(VLOOKUP(N600,ListaEspecies!$B$3:$D$45,2,FALSE),"")</f>
        <v/>
      </c>
      <c r="P600" s="96" t="str">
        <f>IFERROR(VLOOKUP(N600,ListaEspecies!$B$3:$D$45,3,FALSE),"")</f>
        <v/>
      </c>
      <c r="R600" s="42" t="str">
        <f>IF(ISBLANK($J600),"",IF(ISBLANK('datos GENERALES'!$B$15),"",'datos GENERALES'!$B$15))</f>
        <v/>
      </c>
      <c r="S600" s="49" t="str">
        <f t="shared" si="74"/>
        <v/>
      </c>
      <c r="T600" s="49" t="str">
        <f t="shared" si="75"/>
        <v/>
      </c>
      <c r="AA600" s="50" t="str">
        <f t="shared" si="79"/>
        <v/>
      </c>
      <c r="AE600" s="50" t="str">
        <f t="shared" si="76"/>
        <v/>
      </c>
      <c r="AI600" s="19" t="str">
        <f t="shared" si="77"/>
        <v/>
      </c>
      <c r="AJ600"/>
      <c r="AK600" s="19" t="str">
        <f t="shared" si="78"/>
        <v/>
      </c>
    </row>
    <row r="601" spans="1:37" x14ac:dyDescent="0.25">
      <c r="A601" s="42" t="str">
        <f t="shared" si="72"/>
        <v/>
      </c>
      <c r="B601" s="42" t="str">
        <f t="shared" si="73"/>
        <v/>
      </c>
      <c r="C601" s="42" t="str">
        <f>IF(ISBLANK($N601),"",IF(ISBLANK('datos GENERALES'!B$16),"",'datos GENERALES'!B$16))</f>
        <v/>
      </c>
      <c r="D601" s="43" t="str">
        <f>IF(ISBLANK($N601),"","SGBTM/AUTAROC/"&amp;'datos GENERALES'!B$5&amp;"_"&amp;'datos GENERALES'!C$5&amp;"_"&amp;'datos GENERALES'!D$5)</f>
        <v/>
      </c>
      <c r="E601" s="42" t="str">
        <f>IF(ISBLANK($N601),"",IF(ISBLANK('datos GENERALES'!$B$6),"",'datos GENERALES'!$B$6))</f>
        <v/>
      </c>
      <c r="F601" s="42" t="str">
        <f>IF(ISBLANK($N601),"",IF(ISBLANK('datos GENERALES'!$B$7),"",'datos GENERALES'!$B$7))</f>
        <v/>
      </c>
      <c r="G601" s="42" t="str">
        <f>IF(ISBLANK($N601),"",IF(ISBLANK('datos GENERALES'!$B$10),"",'datos GENERALES'!$B$10))</f>
        <v/>
      </c>
      <c r="H601" s="42" t="str">
        <f>IF(ISBLANK($N601),"",IF(ISBLANK('datos GENERALES'!$C$10),"",'datos GENERALES'!$C$10))</f>
        <v/>
      </c>
      <c r="I601" s="42" t="str">
        <f>IF(ISBLANK($N601),"",IF(ISBLANK('datos GENERALES'!$D$10),"",'datos GENERALES'!$D$10))</f>
        <v/>
      </c>
      <c r="O601" s="48" t="str">
        <f>IFERROR(VLOOKUP(N601,ListaEspecies!$B$3:$D$45,2,FALSE),"")</f>
        <v/>
      </c>
      <c r="P601" s="96" t="str">
        <f>IFERROR(VLOOKUP(N601,ListaEspecies!$B$3:$D$45,3,FALSE),"")</f>
        <v/>
      </c>
      <c r="R601" s="42" t="str">
        <f>IF(ISBLANK($J601),"",IF(ISBLANK('datos GENERALES'!$B$15),"",'datos GENERALES'!$B$15))</f>
        <v/>
      </c>
      <c r="S601" s="49" t="str">
        <f t="shared" si="74"/>
        <v/>
      </c>
      <c r="T601" s="49" t="str">
        <f t="shared" si="75"/>
        <v/>
      </c>
      <c r="AA601" s="50" t="str">
        <f t="shared" si="79"/>
        <v/>
      </c>
      <c r="AE601" s="50" t="str">
        <f t="shared" si="76"/>
        <v/>
      </c>
      <c r="AI601" s="19" t="str">
        <f t="shared" si="77"/>
        <v/>
      </c>
      <c r="AJ601"/>
      <c r="AK601" s="19" t="str">
        <f t="shared" si="78"/>
        <v/>
      </c>
    </row>
    <row r="602" spans="1:37" x14ac:dyDescent="0.25">
      <c r="A602" s="42" t="str">
        <f t="shared" si="72"/>
        <v/>
      </c>
      <c r="B602" s="42" t="str">
        <f t="shared" si="73"/>
        <v/>
      </c>
      <c r="C602" s="42" t="str">
        <f>IF(ISBLANK($N602),"",IF(ISBLANK('datos GENERALES'!B$16),"",'datos GENERALES'!B$16))</f>
        <v/>
      </c>
      <c r="D602" s="43" t="str">
        <f>IF(ISBLANK($N602),"","SGBTM/AUTAROC/"&amp;'datos GENERALES'!B$5&amp;"_"&amp;'datos GENERALES'!C$5&amp;"_"&amp;'datos GENERALES'!D$5)</f>
        <v/>
      </c>
      <c r="E602" s="42" t="str">
        <f>IF(ISBLANK($N602),"",IF(ISBLANK('datos GENERALES'!$B$6),"",'datos GENERALES'!$B$6))</f>
        <v/>
      </c>
      <c r="F602" s="42" t="str">
        <f>IF(ISBLANK($N602),"",IF(ISBLANK('datos GENERALES'!$B$7),"",'datos GENERALES'!$B$7))</f>
        <v/>
      </c>
      <c r="G602" s="42" t="str">
        <f>IF(ISBLANK($N602),"",IF(ISBLANK('datos GENERALES'!$B$10),"",'datos GENERALES'!$B$10))</f>
        <v/>
      </c>
      <c r="H602" s="42" t="str">
        <f>IF(ISBLANK($N602),"",IF(ISBLANK('datos GENERALES'!$C$10),"",'datos GENERALES'!$C$10))</f>
        <v/>
      </c>
      <c r="I602" s="42" t="str">
        <f>IF(ISBLANK($N602),"",IF(ISBLANK('datos GENERALES'!$D$10),"",'datos GENERALES'!$D$10))</f>
        <v/>
      </c>
      <c r="O602" s="48" t="str">
        <f>IFERROR(VLOOKUP(N602,ListaEspecies!$B$3:$D$45,2,FALSE),"")</f>
        <v/>
      </c>
      <c r="P602" s="96" t="str">
        <f>IFERROR(VLOOKUP(N602,ListaEspecies!$B$3:$D$45,3,FALSE),"")</f>
        <v/>
      </c>
      <c r="R602" s="42" t="str">
        <f>IF(ISBLANK($J602),"",IF(ISBLANK('datos GENERALES'!$B$15),"",'datos GENERALES'!$B$15))</f>
        <v/>
      </c>
      <c r="S602" s="49" t="str">
        <f t="shared" si="74"/>
        <v/>
      </c>
      <c r="T602" s="49" t="str">
        <f t="shared" si="75"/>
        <v/>
      </c>
      <c r="AA602" s="50" t="str">
        <f t="shared" si="79"/>
        <v/>
      </c>
      <c r="AE602" s="50" t="str">
        <f t="shared" si="76"/>
        <v/>
      </c>
      <c r="AI602" s="19" t="str">
        <f t="shared" si="77"/>
        <v/>
      </c>
      <c r="AJ602"/>
      <c r="AK602" s="19" t="str">
        <f t="shared" si="78"/>
        <v/>
      </c>
    </row>
    <row r="603" spans="1:37" x14ac:dyDescent="0.25">
      <c r="A603" s="42" t="str">
        <f t="shared" si="72"/>
        <v/>
      </c>
      <c r="B603" s="42" t="str">
        <f t="shared" si="73"/>
        <v/>
      </c>
      <c r="C603" s="42" t="str">
        <f>IF(ISBLANK($N603),"",IF(ISBLANK('datos GENERALES'!B$16),"",'datos GENERALES'!B$16))</f>
        <v/>
      </c>
      <c r="D603" s="43" t="str">
        <f>IF(ISBLANK($N603),"","SGBTM/AUTAROC/"&amp;'datos GENERALES'!B$5&amp;"_"&amp;'datos GENERALES'!C$5&amp;"_"&amp;'datos GENERALES'!D$5)</f>
        <v/>
      </c>
      <c r="E603" s="42" t="str">
        <f>IF(ISBLANK($N603),"",IF(ISBLANK('datos GENERALES'!$B$6),"",'datos GENERALES'!$B$6))</f>
        <v/>
      </c>
      <c r="F603" s="42" t="str">
        <f>IF(ISBLANK($N603),"",IF(ISBLANK('datos GENERALES'!$B$7),"",'datos GENERALES'!$B$7))</f>
        <v/>
      </c>
      <c r="G603" s="42" t="str">
        <f>IF(ISBLANK($N603),"",IF(ISBLANK('datos GENERALES'!$B$10),"",'datos GENERALES'!$B$10))</f>
        <v/>
      </c>
      <c r="H603" s="42" t="str">
        <f>IF(ISBLANK($N603),"",IF(ISBLANK('datos GENERALES'!$C$10),"",'datos GENERALES'!$C$10))</f>
        <v/>
      </c>
      <c r="I603" s="42" t="str">
        <f>IF(ISBLANK($N603),"",IF(ISBLANK('datos GENERALES'!$D$10),"",'datos GENERALES'!$D$10))</f>
        <v/>
      </c>
      <c r="O603" s="48" t="str">
        <f>IFERROR(VLOOKUP(N603,ListaEspecies!$B$3:$D$45,2,FALSE),"")</f>
        <v/>
      </c>
      <c r="P603" s="96" t="str">
        <f>IFERROR(VLOOKUP(N603,ListaEspecies!$B$3:$D$45,3,FALSE),"")</f>
        <v/>
      </c>
      <c r="R603" s="42" t="str">
        <f>IF(ISBLANK($J603),"",IF(ISBLANK('datos GENERALES'!$B$15),"",'datos GENERALES'!$B$15))</f>
        <v/>
      </c>
      <c r="S603" s="49" t="str">
        <f t="shared" si="74"/>
        <v/>
      </c>
      <c r="T603" s="49" t="str">
        <f t="shared" si="75"/>
        <v/>
      </c>
      <c r="AA603" s="50" t="str">
        <f t="shared" si="79"/>
        <v/>
      </c>
      <c r="AE603" s="50" t="str">
        <f t="shared" si="76"/>
        <v/>
      </c>
      <c r="AI603" s="19" t="str">
        <f t="shared" si="77"/>
        <v/>
      </c>
      <c r="AJ603"/>
      <c r="AK603" s="19" t="str">
        <f t="shared" si="78"/>
        <v/>
      </c>
    </row>
    <row r="604" spans="1:37" x14ac:dyDescent="0.25">
      <c r="A604" s="42" t="str">
        <f t="shared" si="72"/>
        <v/>
      </c>
      <c r="B604" s="42" t="str">
        <f t="shared" si="73"/>
        <v/>
      </c>
      <c r="C604" s="42" t="str">
        <f>IF(ISBLANK($N604),"",IF(ISBLANK('datos GENERALES'!B$16),"",'datos GENERALES'!B$16))</f>
        <v/>
      </c>
      <c r="D604" s="43" t="str">
        <f>IF(ISBLANK($N604),"","SGBTM/AUTAROC/"&amp;'datos GENERALES'!B$5&amp;"_"&amp;'datos GENERALES'!C$5&amp;"_"&amp;'datos GENERALES'!D$5)</f>
        <v/>
      </c>
      <c r="E604" s="42" t="str">
        <f>IF(ISBLANK($N604),"",IF(ISBLANK('datos GENERALES'!$B$6),"",'datos GENERALES'!$B$6))</f>
        <v/>
      </c>
      <c r="F604" s="42" t="str">
        <f>IF(ISBLANK($N604),"",IF(ISBLANK('datos GENERALES'!$B$7),"",'datos GENERALES'!$B$7))</f>
        <v/>
      </c>
      <c r="G604" s="42" t="str">
        <f>IF(ISBLANK($N604),"",IF(ISBLANK('datos GENERALES'!$B$10),"",'datos GENERALES'!$B$10))</f>
        <v/>
      </c>
      <c r="H604" s="42" t="str">
        <f>IF(ISBLANK($N604),"",IF(ISBLANK('datos GENERALES'!$C$10),"",'datos GENERALES'!$C$10))</f>
        <v/>
      </c>
      <c r="I604" s="42" t="str">
        <f>IF(ISBLANK($N604),"",IF(ISBLANK('datos GENERALES'!$D$10),"",'datos GENERALES'!$D$10))</f>
        <v/>
      </c>
      <c r="O604" s="48" t="str">
        <f>IFERROR(VLOOKUP(N604,ListaEspecies!$B$3:$D$45,2,FALSE),"")</f>
        <v/>
      </c>
      <c r="P604" s="96" t="str">
        <f>IFERROR(VLOOKUP(N604,ListaEspecies!$B$3:$D$45,3,FALSE),"")</f>
        <v/>
      </c>
      <c r="R604" s="42" t="str">
        <f>IF(ISBLANK($J604),"",IF(ISBLANK('datos GENERALES'!$B$15),"",'datos GENERALES'!$B$15))</f>
        <v/>
      </c>
      <c r="S604" s="49" t="str">
        <f t="shared" si="74"/>
        <v/>
      </c>
      <c r="T604" s="49" t="str">
        <f t="shared" si="75"/>
        <v/>
      </c>
      <c r="AA604" s="50" t="str">
        <f t="shared" si="79"/>
        <v/>
      </c>
      <c r="AE604" s="50" t="str">
        <f t="shared" si="76"/>
        <v/>
      </c>
      <c r="AI604" s="19" t="str">
        <f t="shared" si="77"/>
        <v/>
      </c>
      <c r="AJ604"/>
      <c r="AK604" s="19" t="str">
        <f t="shared" si="78"/>
        <v/>
      </c>
    </row>
    <row r="605" spans="1:37" x14ac:dyDescent="0.25">
      <c r="A605" s="42" t="str">
        <f t="shared" si="72"/>
        <v/>
      </c>
      <c r="B605" s="42" t="str">
        <f t="shared" si="73"/>
        <v/>
      </c>
      <c r="C605" s="42" t="str">
        <f>IF(ISBLANK($N605),"",IF(ISBLANK('datos GENERALES'!B$16),"",'datos GENERALES'!B$16))</f>
        <v/>
      </c>
      <c r="D605" s="43" t="str">
        <f>IF(ISBLANK($N605),"","SGBTM/AUTAROC/"&amp;'datos GENERALES'!B$5&amp;"_"&amp;'datos GENERALES'!C$5&amp;"_"&amp;'datos GENERALES'!D$5)</f>
        <v/>
      </c>
      <c r="E605" s="42" t="str">
        <f>IF(ISBLANK($N605),"",IF(ISBLANK('datos GENERALES'!$B$6),"",'datos GENERALES'!$B$6))</f>
        <v/>
      </c>
      <c r="F605" s="42" t="str">
        <f>IF(ISBLANK($N605),"",IF(ISBLANK('datos GENERALES'!$B$7),"",'datos GENERALES'!$B$7))</f>
        <v/>
      </c>
      <c r="G605" s="42" t="str">
        <f>IF(ISBLANK($N605),"",IF(ISBLANK('datos GENERALES'!$B$10),"",'datos GENERALES'!$B$10))</f>
        <v/>
      </c>
      <c r="H605" s="42" t="str">
        <f>IF(ISBLANK($N605),"",IF(ISBLANK('datos GENERALES'!$C$10),"",'datos GENERALES'!$C$10))</f>
        <v/>
      </c>
      <c r="I605" s="42" t="str">
        <f>IF(ISBLANK($N605),"",IF(ISBLANK('datos GENERALES'!$D$10),"",'datos GENERALES'!$D$10))</f>
        <v/>
      </c>
      <c r="O605" s="48" t="str">
        <f>IFERROR(VLOOKUP(N605,ListaEspecies!$B$3:$D$45,2,FALSE),"")</f>
        <v/>
      </c>
      <c r="P605" s="96" t="str">
        <f>IFERROR(VLOOKUP(N605,ListaEspecies!$B$3:$D$45,3,FALSE),"")</f>
        <v/>
      </c>
      <c r="R605" s="42" t="str">
        <f>IF(ISBLANK($J605),"",IF(ISBLANK('datos GENERALES'!$B$15),"",'datos GENERALES'!$B$15))</f>
        <v/>
      </c>
      <c r="S605" s="49" t="str">
        <f t="shared" si="74"/>
        <v/>
      </c>
      <c r="T605" s="49" t="str">
        <f t="shared" si="75"/>
        <v/>
      </c>
      <c r="AA605" s="50" t="str">
        <f t="shared" si="79"/>
        <v/>
      </c>
      <c r="AE605" s="50" t="str">
        <f t="shared" si="76"/>
        <v/>
      </c>
      <c r="AI605" s="19" t="str">
        <f t="shared" si="77"/>
        <v/>
      </c>
      <c r="AJ605"/>
      <c r="AK605" s="19" t="str">
        <f t="shared" si="78"/>
        <v/>
      </c>
    </row>
    <row r="606" spans="1:37" x14ac:dyDescent="0.25">
      <c r="A606" s="42" t="str">
        <f t="shared" si="72"/>
        <v/>
      </c>
      <c r="B606" s="42" t="str">
        <f t="shared" si="73"/>
        <v/>
      </c>
      <c r="C606" s="42" t="str">
        <f>IF(ISBLANK($N606),"",IF(ISBLANK('datos GENERALES'!B$16),"",'datos GENERALES'!B$16))</f>
        <v/>
      </c>
      <c r="D606" s="43" t="str">
        <f>IF(ISBLANK($N606),"","SGBTM/AUTAROC/"&amp;'datos GENERALES'!B$5&amp;"_"&amp;'datos GENERALES'!C$5&amp;"_"&amp;'datos GENERALES'!D$5)</f>
        <v/>
      </c>
      <c r="E606" s="42" t="str">
        <f>IF(ISBLANK($N606),"",IF(ISBLANK('datos GENERALES'!$B$6),"",'datos GENERALES'!$B$6))</f>
        <v/>
      </c>
      <c r="F606" s="42" t="str">
        <f>IF(ISBLANK($N606),"",IF(ISBLANK('datos GENERALES'!$B$7),"",'datos GENERALES'!$B$7))</f>
        <v/>
      </c>
      <c r="G606" s="42" t="str">
        <f>IF(ISBLANK($N606),"",IF(ISBLANK('datos GENERALES'!$B$10),"",'datos GENERALES'!$B$10))</f>
        <v/>
      </c>
      <c r="H606" s="42" t="str">
        <f>IF(ISBLANK($N606),"",IF(ISBLANK('datos GENERALES'!$C$10),"",'datos GENERALES'!$C$10))</f>
        <v/>
      </c>
      <c r="I606" s="42" t="str">
        <f>IF(ISBLANK($N606),"",IF(ISBLANK('datos GENERALES'!$D$10),"",'datos GENERALES'!$D$10))</f>
        <v/>
      </c>
      <c r="O606" s="48" t="str">
        <f>IFERROR(VLOOKUP(N606,ListaEspecies!$B$3:$D$45,2,FALSE),"")</f>
        <v/>
      </c>
      <c r="P606" s="96" t="str">
        <f>IFERROR(VLOOKUP(N606,ListaEspecies!$B$3:$D$45,3,FALSE),"")</f>
        <v/>
      </c>
      <c r="R606" s="42" t="str">
        <f>IF(ISBLANK($J606),"",IF(ISBLANK('datos GENERALES'!$B$15),"",'datos GENERALES'!$B$15))</f>
        <v/>
      </c>
      <c r="S606" s="49" t="str">
        <f t="shared" si="74"/>
        <v/>
      </c>
      <c r="T606" s="49" t="str">
        <f t="shared" si="75"/>
        <v/>
      </c>
      <c r="AA606" s="50" t="str">
        <f t="shared" si="79"/>
        <v/>
      </c>
      <c r="AE606" s="50" t="str">
        <f t="shared" si="76"/>
        <v/>
      </c>
      <c r="AI606" s="19" t="str">
        <f t="shared" si="77"/>
        <v/>
      </c>
      <c r="AJ606"/>
      <c r="AK606" s="19" t="str">
        <f t="shared" si="78"/>
        <v/>
      </c>
    </row>
    <row r="607" spans="1:37" x14ac:dyDescent="0.25">
      <c r="A607" s="42" t="str">
        <f t="shared" si="72"/>
        <v/>
      </c>
      <c r="B607" s="42" t="str">
        <f t="shared" si="73"/>
        <v/>
      </c>
      <c r="C607" s="42" t="str">
        <f>IF(ISBLANK($N607),"",IF(ISBLANK('datos GENERALES'!B$16),"",'datos GENERALES'!B$16))</f>
        <v/>
      </c>
      <c r="D607" s="43" t="str">
        <f>IF(ISBLANK($N607),"","SGBTM/AUTAROC/"&amp;'datos GENERALES'!B$5&amp;"_"&amp;'datos GENERALES'!C$5&amp;"_"&amp;'datos GENERALES'!D$5)</f>
        <v/>
      </c>
      <c r="E607" s="42" t="str">
        <f>IF(ISBLANK($N607),"",IF(ISBLANK('datos GENERALES'!$B$6),"",'datos GENERALES'!$B$6))</f>
        <v/>
      </c>
      <c r="F607" s="42" t="str">
        <f>IF(ISBLANK($N607),"",IF(ISBLANK('datos GENERALES'!$B$7),"",'datos GENERALES'!$B$7))</f>
        <v/>
      </c>
      <c r="G607" s="42" t="str">
        <f>IF(ISBLANK($N607),"",IF(ISBLANK('datos GENERALES'!$B$10),"",'datos GENERALES'!$B$10))</f>
        <v/>
      </c>
      <c r="H607" s="42" t="str">
        <f>IF(ISBLANK($N607),"",IF(ISBLANK('datos GENERALES'!$C$10),"",'datos GENERALES'!$C$10))</f>
        <v/>
      </c>
      <c r="I607" s="42" t="str">
        <f>IF(ISBLANK($N607),"",IF(ISBLANK('datos GENERALES'!$D$10),"",'datos GENERALES'!$D$10))</f>
        <v/>
      </c>
      <c r="O607" s="48" t="str">
        <f>IFERROR(VLOOKUP(N607,ListaEspecies!$B$3:$D$45,2,FALSE),"")</f>
        <v/>
      </c>
      <c r="P607" s="96" t="str">
        <f>IFERROR(VLOOKUP(N607,ListaEspecies!$B$3:$D$45,3,FALSE),"")</f>
        <v/>
      </c>
      <c r="R607" s="42" t="str">
        <f>IF(ISBLANK($J607),"",IF(ISBLANK('datos GENERALES'!$B$15),"",'datos GENERALES'!$B$15))</f>
        <v/>
      </c>
      <c r="S607" s="49" t="str">
        <f t="shared" si="74"/>
        <v/>
      </c>
      <c r="T607" s="49" t="str">
        <f t="shared" si="75"/>
        <v/>
      </c>
      <c r="AA607" s="50" t="str">
        <f t="shared" si="79"/>
        <v/>
      </c>
      <c r="AE607" s="50" t="str">
        <f t="shared" si="76"/>
        <v/>
      </c>
      <c r="AI607" s="19" t="str">
        <f t="shared" si="77"/>
        <v/>
      </c>
      <c r="AJ607"/>
      <c r="AK607" s="19" t="str">
        <f t="shared" si="78"/>
        <v/>
      </c>
    </row>
    <row r="608" spans="1:37" x14ac:dyDescent="0.25">
      <c r="A608" s="42" t="str">
        <f t="shared" si="72"/>
        <v/>
      </c>
      <c r="B608" s="42" t="str">
        <f t="shared" si="73"/>
        <v/>
      </c>
      <c r="C608" s="42" t="str">
        <f>IF(ISBLANK($N608),"",IF(ISBLANK('datos GENERALES'!B$16),"",'datos GENERALES'!B$16))</f>
        <v/>
      </c>
      <c r="D608" s="43" t="str">
        <f>IF(ISBLANK($N608),"","SGBTM/AUTAROC/"&amp;'datos GENERALES'!B$5&amp;"_"&amp;'datos GENERALES'!C$5&amp;"_"&amp;'datos GENERALES'!D$5)</f>
        <v/>
      </c>
      <c r="E608" s="42" t="str">
        <f>IF(ISBLANK($N608),"",IF(ISBLANK('datos GENERALES'!$B$6),"",'datos GENERALES'!$B$6))</f>
        <v/>
      </c>
      <c r="F608" s="42" t="str">
        <f>IF(ISBLANK($N608),"",IF(ISBLANK('datos GENERALES'!$B$7),"",'datos GENERALES'!$B$7))</f>
        <v/>
      </c>
      <c r="G608" s="42" t="str">
        <f>IF(ISBLANK($N608),"",IF(ISBLANK('datos GENERALES'!$B$10),"",'datos GENERALES'!$B$10))</f>
        <v/>
      </c>
      <c r="H608" s="42" t="str">
        <f>IF(ISBLANK($N608),"",IF(ISBLANK('datos GENERALES'!$C$10),"",'datos GENERALES'!$C$10))</f>
        <v/>
      </c>
      <c r="I608" s="42" t="str">
        <f>IF(ISBLANK($N608),"",IF(ISBLANK('datos GENERALES'!$D$10),"",'datos GENERALES'!$D$10))</f>
        <v/>
      </c>
      <c r="O608" s="48" t="str">
        <f>IFERROR(VLOOKUP(N608,ListaEspecies!$B$3:$D$45,2,FALSE),"")</f>
        <v/>
      </c>
      <c r="P608" s="96" t="str">
        <f>IFERROR(VLOOKUP(N608,ListaEspecies!$B$3:$D$45,3,FALSE),"")</f>
        <v/>
      </c>
      <c r="R608" s="42" t="str">
        <f>IF(ISBLANK($J608),"",IF(ISBLANK('datos GENERALES'!$B$15),"",'datos GENERALES'!$B$15))</f>
        <v/>
      </c>
      <c r="S608" s="49" t="str">
        <f t="shared" si="74"/>
        <v/>
      </c>
      <c r="T608" s="49" t="str">
        <f t="shared" si="75"/>
        <v/>
      </c>
      <c r="AA608" s="50" t="str">
        <f t="shared" si="79"/>
        <v/>
      </c>
      <c r="AE608" s="50" t="str">
        <f t="shared" si="76"/>
        <v/>
      </c>
      <c r="AI608" s="19" t="str">
        <f t="shared" si="77"/>
        <v/>
      </c>
      <c r="AJ608"/>
      <c r="AK608" s="19" t="str">
        <f t="shared" si="78"/>
        <v/>
      </c>
    </row>
    <row r="609" spans="1:37" x14ac:dyDescent="0.25">
      <c r="A609" s="42" t="str">
        <f t="shared" si="72"/>
        <v/>
      </c>
      <c r="B609" s="42" t="str">
        <f t="shared" si="73"/>
        <v/>
      </c>
      <c r="C609" s="42" t="str">
        <f>IF(ISBLANK($N609),"",IF(ISBLANK('datos GENERALES'!B$16),"",'datos GENERALES'!B$16))</f>
        <v/>
      </c>
      <c r="D609" s="43" t="str">
        <f>IF(ISBLANK($N609),"","SGBTM/AUTAROC/"&amp;'datos GENERALES'!B$5&amp;"_"&amp;'datos GENERALES'!C$5&amp;"_"&amp;'datos GENERALES'!D$5)</f>
        <v/>
      </c>
      <c r="E609" s="42" t="str">
        <f>IF(ISBLANK($N609),"",IF(ISBLANK('datos GENERALES'!$B$6),"",'datos GENERALES'!$B$6))</f>
        <v/>
      </c>
      <c r="F609" s="42" t="str">
        <f>IF(ISBLANK($N609),"",IF(ISBLANK('datos GENERALES'!$B$7),"",'datos GENERALES'!$B$7))</f>
        <v/>
      </c>
      <c r="G609" s="42" t="str">
        <f>IF(ISBLANK($N609),"",IF(ISBLANK('datos GENERALES'!$B$10),"",'datos GENERALES'!$B$10))</f>
        <v/>
      </c>
      <c r="H609" s="42" t="str">
        <f>IF(ISBLANK($N609),"",IF(ISBLANK('datos GENERALES'!$C$10),"",'datos GENERALES'!$C$10))</f>
        <v/>
      </c>
      <c r="I609" s="42" t="str">
        <f>IF(ISBLANK($N609),"",IF(ISBLANK('datos GENERALES'!$D$10),"",'datos GENERALES'!$D$10))</f>
        <v/>
      </c>
      <c r="O609" s="48" t="str">
        <f>IFERROR(VLOOKUP(N609,ListaEspecies!$B$3:$D$45,2,FALSE),"")</f>
        <v/>
      </c>
      <c r="P609" s="96" t="str">
        <f>IFERROR(VLOOKUP(N609,ListaEspecies!$B$3:$D$45,3,FALSE),"")</f>
        <v/>
      </c>
      <c r="R609" s="42" t="str">
        <f>IF(ISBLANK($J609),"",IF(ISBLANK('datos GENERALES'!$B$15),"",'datos GENERALES'!$B$15))</f>
        <v/>
      </c>
      <c r="S609" s="49" t="str">
        <f t="shared" si="74"/>
        <v/>
      </c>
      <c r="T609" s="49" t="str">
        <f t="shared" si="75"/>
        <v/>
      </c>
      <c r="AA609" s="50" t="str">
        <f t="shared" si="79"/>
        <v/>
      </c>
      <c r="AE609" s="50" t="str">
        <f t="shared" si="76"/>
        <v/>
      </c>
      <c r="AI609" s="19" t="str">
        <f t="shared" si="77"/>
        <v/>
      </c>
      <c r="AJ609"/>
      <c r="AK609" s="19" t="str">
        <f t="shared" si="78"/>
        <v/>
      </c>
    </row>
    <row r="610" spans="1:37" x14ac:dyDescent="0.25">
      <c r="A610" s="42" t="str">
        <f t="shared" si="72"/>
        <v/>
      </c>
      <c r="B610" s="42" t="str">
        <f t="shared" si="73"/>
        <v/>
      </c>
      <c r="C610" s="42" t="str">
        <f>IF(ISBLANK($N610),"",IF(ISBLANK('datos GENERALES'!B$16),"",'datos GENERALES'!B$16))</f>
        <v/>
      </c>
      <c r="D610" s="43" t="str">
        <f>IF(ISBLANK($N610),"","SGBTM/AUTAROC/"&amp;'datos GENERALES'!B$5&amp;"_"&amp;'datos GENERALES'!C$5&amp;"_"&amp;'datos GENERALES'!D$5)</f>
        <v/>
      </c>
      <c r="E610" s="42" t="str">
        <f>IF(ISBLANK($N610),"",IF(ISBLANK('datos GENERALES'!$B$6),"",'datos GENERALES'!$B$6))</f>
        <v/>
      </c>
      <c r="F610" s="42" t="str">
        <f>IF(ISBLANK($N610),"",IF(ISBLANK('datos GENERALES'!$B$7),"",'datos GENERALES'!$B$7))</f>
        <v/>
      </c>
      <c r="G610" s="42" t="str">
        <f>IF(ISBLANK($N610),"",IF(ISBLANK('datos GENERALES'!$B$10),"",'datos GENERALES'!$B$10))</f>
        <v/>
      </c>
      <c r="H610" s="42" t="str">
        <f>IF(ISBLANK($N610),"",IF(ISBLANK('datos GENERALES'!$C$10),"",'datos GENERALES'!$C$10))</f>
        <v/>
      </c>
      <c r="I610" s="42" t="str">
        <f>IF(ISBLANK($N610),"",IF(ISBLANK('datos GENERALES'!$D$10),"",'datos GENERALES'!$D$10))</f>
        <v/>
      </c>
      <c r="O610" s="48" t="str">
        <f>IFERROR(VLOOKUP(N610,ListaEspecies!$B$3:$D$45,2,FALSE),"")</f>
        <v/>
      </c>
      <c r="P610" s="96" t="str">
        <f>IFERROR(VLOOKUP(N610,ListaEspecies!$B$3:$D$45,3,FALSE),"")</f>
        <v/>
      </c>
      <c r="R610" s="42" t="str">
        <f>IF(ISBLANK($J610),"",IF(ISBLANK('datos GENERALES'!$B$15),"",'datos GENERALES'!$B$15))</f>
        <v/>
      </c>
      <c r="S610" s="49" t="str">
        <f t="shared" si="74"/>
        <v/>
      </c>
      <c r="T610" s="49" t="str">
        <f t="shared" si="75"/>
        <v/>
      </c>
      <c r="AA610" s="50" t="str">
        <f t="shared" si="79"/>
        <v/>
      </c>
      <c r="AE610" s="50" t="str">
        <f t="shared" si="76"/>
        <v/>
      </c>
      <c r="AI610" s="19" t="str">
        <f t="shared" si="77"/>
        <v/>
      </c>
      <c r="AJ610"/>
      <c r="AK610" s="19" t="str">
        <f t="shared" si="78"/>
        <v/>
      </c>
    </row>
    <row r="611" spans="1:37" x14ac:dyDescent="0.25">
      <c r="A611" s="42" t="str">
        <f t="shared" si="72"/>
        <v/>
      </c>
      <c r="B611" s="42" t="str">
        <f t="shared" si="73"/>
        <v/>
      </c>
      <c r="C611" s="42" t="str">
        <f>IF(ISBLANK($N611),"",IF(ISBLANK('datos GENERALES'!B$16),"",'datos GENERALES'!B$16))</f>
        <v/>
      </c>
      <c r="D611" s="43" t="str">
        <f>IF(ISBLANK($N611),"","SGBTM/AUTAROC/"&amp;'datos GENERALES'!B$5&amp;"_"&amp;'datos GENERALES'!C$5&amp;"_"&amp;'datos GENERALES'!D$5)</f>
        <v/>
      </c>
      <c r="E611" s="42" t="str">
        <f>IF(ISBLANK($N611),"",IF(ISBLANK('datos GENERALES'!$B$6),"",'datos GENERALES'!$B$6))</f>
        <v/>
      </c>
      <c r="F611" s="42" t="str">
        <f>IF(ISBLANK($N611),"",IF(ISBLANK('datos GENERALES'!$B$7),"",'datos GENERALES'!$B$7))</f>
        <v/>
      </c>
      <c r="G611" s="42" t="str">
        <f>IF(ISBLANK($N611),"",IF(ISBLANK('datos GENERALES'!$B$10),"",'datos GENERALES'!$B$10))</f>
        <v/>
      </c>
      <c r="H611" s="42" t="str">
        <f>IF(ISBLANK($N611),"",IF(ISBLANK('datos GENERALES'!$C$10),"",'datos GENERALES'!$C$10))</f>
        <v/>
      </c>
      <c r="I611" s="42" t="str">
        <f>IF(ISBLANK($N611),"",IF(ISBLANK('datos GENERALES'!$D$10),"",'datos GENERALES'!$D$10))</f>
        <v/>
      </c>
      <c r="O611" s="48" t="str">
        <f>IFERROR(VLOOKUP(N611,ListaEspecies!$B$3:$D$45,2,FALSE),"")</f>
        <v/>
      </c>
      <c r="P611" s="96" t="str">
        <f>IFERROR(VLOOKUP(N611,ListaEspecies!$B$3:$D$45,3,FALSE),"")</f>
        <v/>
      </c>
      <c r="R611" s="42" t="str">
        <f>IF(ISBLANK($J611),"",IF(ISBLANK('datos GENERALES'!$B$15),"",'datos GENERALES'!$B$15))</f>
        <v/>
      </c>
      <c r="S611" s="49" t="str">
        <f t="shared" si="74"/>
        <v/>
      </c>
      <c r="T611" s="49" t="str">
        <f t="shared" si="75"/>
        <v/>
      </c>
      <c r="AA611" s="50" t="str">
        <f t="shared" si="79"/>
        <v/>
      </c>
      <c r="AE611" s="50" t="str">
        <f t="shared" si="76"/>
        <v/>
      </c>
      <c r="AI611" s="19" t="str">
        <f t="shared" si="77"/>
        <v/>
      </c>
      <c r="AJ611"/>
      <c r="AK611" s="19" t="str">
        <f t="shared" si="78"/>
        <v/>
      </c>
    </row>
    <row r="612" spans="1:37" x14ac:dyDescent="0.25">
      <c r="A612" s="42" t="str">
        <f t="shared" si="72"/>
        <v/>
      </c>
      <c r="B612" s="42" t="str">
        <f t="shared" si="73"/>
        <v/>
      </c>
      <c r="C612" s="42" t="str">
        <f>IF(ISBLANK($N612),"",IF(ISBLANK('datos GENERALES'!B$16),"",'datos GENERALES'!B$16))</f>
        <v/>
      </c>
      <c r="D612" s="43" t="str">
        <f>IF(ISBLANK($N612),"","SGBTM/AUTAROC/"&amp;'datos GENERALES'!B$5&amp;"_"&amp;'datos GENERALES'!C$5&amp;"_"&amp;'datos GENERALES'!D$5)</f>
        <v/>
      </c>
      <c r="E612" s="42" t="str">
        <f>IF(ISBLANK($N612),"",IF(ISBLANK('datos GENERALES'!$B$6),"",'datos GENERALES'!$B$6))</f>
        <v/>
      </c>
      <c r="F612" s="42" t="str">
        <f>IF(ISBLANK($N612),"",IF(ISBLANK('datos GENERALES'!$B$7),"",'datos GENERALES'!$B$7))</f>
        <v/>
      </c>
      <c r="G612" s="42" t="str">
        <f>IF(ISBLANK($N612),"",IF(ISBLANK('datos GENERALES'!$B$10),"",'datos GENERALES'!$B$10))</f>
        <v/>
      </c>
      <c r="H612" s="42" t="str">
        <f>IF(ISBLANK($N612),"",IF(ISBLANK('datos GENERALES'!$C$10),"",'datos GENERALES'!$C$10))</f>
        <v/>
      </c>
      <c r="I612" s="42" t="str">
        <f>IF(ISBLANK($N612),"",IF(ISBLANK('datos GENERALES'!$D$10),"",'datos GENERALES'!$D$10))</f>
        <v/>
      </c>
      <c r="O612" s="48" t="str">
        <f>IFERROR(VLOOKUP(N612,ListaEspecies!$B$3:$D$45,2,FALSE),"")</f>
        <v/>
      </c>
      <c r="P612" s="96" t="str">
        <f>IFERROR(VLOOKUP(N612,ListaEspecies!$B$3:$D$45,3,FALSE),"")</f>
        <v/>
      </c>
      <c r="R612" s="42" t="str">
        <f>IF(ISBLANK($J612),"",IF(ISBLANK('datos GENERALES'!$B$15),"",'datos GENERALES'!$B$15))</f>
        <v/>
      </c>
      <c r="S612" s="49" t="str">
        <f t="shared" si="74"/>
        <v/>
      </c>
      <c r="T612" s="49" t="str">
        <f t="shared" si="75"/>
        <v/>
      </c>
      <c r="AA612" s="50" t="str">
        <f t="shared" si="79"/>
        <v/>
      </c>
      <c r="AE612" s="50" t="str">
        <f t="shared" si="76"/>
        <v/>
      </c>
      <c r="AI612" s="19" t="str">
        <f t="shared" si="77"/>
        <v/>
      </c>
      <c r="AJ612"/>
      <c r="AK612" s="19" t="str">
        <f t="shared" si="78"/>
        <v/>
      </c>
    </row>
    <row r="613" spans="1:37" x14ac:dyDescent="0.25">
      <c r="A613" s="42" t="str">
        <f t="shared" si="72"/>
        <v/>
      </c>
      <c r="B613" s="42" t="str">
        <f t="shared" si="73"/>
        <v/>
      </c>
      <c r="C613" s="42" t="str">
        <f>IF(ISBLANK($N613),"",IF(ISBLANK('datos GENERALES'!B$16),"",'datos GENERALES'!B$16))</f>
        <v/>
      </c>
      <c r="D613" s="43" t="str">
        <f>IF(ISBLANK($N613),"","SGBTM/AUTAROC/"&amp;'datos GENERALES'!B$5&amp;"_"&amp;'datos GENERALES'!C$5&amp;"_"&amp;'datos GENERALES'!D$5)</f>
        <v/>
      </c>
      <c r="E613" s="42" t="str">
        <f>IF(ISBLANK($N613),"",IF(ISBLANK('datos GENERALES'!$B$6),"",'datos GENERALES'!$B$6))</f>
        <v/>
      </c>
      <c r="F613" s="42" t="str">
        <f>IF(ISBLANK($N613),"",IF(ISBLANK('datos GENERALES'!$B$7),"",'datos GENERALES'!$B$7))</f>
        <v/>
      </c>
      <c r="G613" s="42" t="str">
        <f>IF(ISBLANK($N613),"",IF(ISBLANK('datos GENERALES'!$B$10),"",'datos GENERALES'!$B$10))</f>
        <v/>
      </c>
      <c r="H613" s="42" t="str">
        <f>IF(ISBLANK($N613),"",IF(ISBLANK('datos GENERALES'!$C$10),"",'datos GENERALES'!$C$10))</f>
        <v/>
      </c>
      <c r="I613" s="42" t="str">
        <f>IF(ISBLANK($N613),"",IF(ISBLANK('datos GENERALES'!$D$10),"",'datos GENERALES'!$D$10))</f>
        <v/>
      </c>
      <c r="O613" s="48" t="str">
        <f>IFERROR(VLOOKUP(N613,ListaEspecies!$B$3:$D$45,2,FALSE),"")</f>
        <v/>
      </c>
      <c r="P613" s="96" t="str">
        <f>IFERROR(VLOOKUP(N613,ListaEspecies!$B$3:$D$45,3,FALSE),"")</f>
        <v/>
      </c>
      <c r="R613" s="42" t="str">
        <f>IF(ISBLANK($J613),"",IF(ISBLANK('datos GENERALES'!$B$15),"",'datos GENERALES'!$B$15))</f>
        <v/>
      </c>
      <c r="S613" s="49" t="str">
        <f t="shared" si="74"/>
        <v/>
      </c>
      <c r="T613" s="49" t="str">
        <f t="shared" si="75"/>
        <v/>
      </c>
      <c r="AA613" s="50" t="str">
        <f t="shared" si="79"/>
        <v/>
      </c>
      <c r="AE613" s="50" t="str">
        <f t="shared" si="76"/>
        <v/>
      </c>
      <c r="AI613" s="19" t="str">
        <f t="shared" si="77"/>
        <v/>
      </c>
      <c r="AJ613"/>
      <c r="AK613" s="19" t="str">
        <f t="shared" si="78"/>
        <v/>
      </c>
    </row>
    <row r="614" spans="1:37" x14ac:dyDescent="0.25">
      <c r="A614" s="42" t="str">
        <f t="shared" si="72"/>
        <v/>
      </c>
      <c r="B614" s="42" t="str">
        <f t="shared" si="73"/>
        <v/>
      </c>
      <c r="C614" s="42" t="str">
        <f>IF(ISBLANK($N614),"",IF(ISBLANK('datos GENERALES'!B$16),"",'datos GENERALES'!B$16))</f>
        <v/>
      </c>
      <c r="D614" s="43" t="str">
        <f>IF(ISBLANK($N614),"","SGBTM/AUTAROC/"&amp;'datos GENERALES'!B$5&amp;"_"&amp;'datos GENERALES'!C$5&amp;"_"&amp;'datos GENERALES'!D$5)</f>
        <v/>
      </c>
      <c r="E614" s="42" t="str">
        <f>IF(ISBLANK($N614),"",IF(ISBLANK('datos GENERALES'!$B$6),"",'datos GENERALES'!$B$6))</f>
        <v/>
      </c>
      <c r="F614" s="42" t="str">
        <f>IF(ISBLANK($N614),"",IF(ISBLANK('datos GENERALES'!$B$7),"",'datos GENERALES'!$B$7))</f>
        <v/>
      </c>
      <c r="G614" s="42" t="str">
        <f>IF(ISBLANK($N614),"",IF(ISBLANK('datos GENERALES'!$B$10),"",'datos GENERALES'!$B$10))</f>
        <v/>
      </c>
      <c r="H614" s="42" t="str">
        <f>IF(ISBLANK($N614),"",IF(ISBLANK('datos GENERALES'!$C$10),"",'datos GENERALES'!$C$10))</f>
        <v/>
      </c>
      <c r="I614" s="42" t="str">
        <f>IF(ISBLANK($N614),"",IF(ISBLANK('datos GENERALES'!$D$10),"",'datos GENERALES'!$D$10))</f>
        <v/>
      </c>
      <c r="O614" s="48" t="str">
        <f>IFERROR(VLOOKUP(N614,ListaEspecies!$B$3:$D$45,2,FALSE),"")</f>
        <v/>
      </c>
      <c r="P614" s="96" t="str">
        <f>IFERROR(VLOOKUP(N614,ListaEspecies!$B$3:$D$45,3,FALSE),"")</f>
        <v/>
      </c>
      <c r="R614" s="42" t="str">
        <f>IF(ISBLANK($J614),"",IF(ISBLANK('datos GENERALES'!$B$15),"",'datos GENERALES'!$B$15))</f>
        <v/>
      </c>
      <c r="S614" s="49" t="str">
        <f t="shared" si="74"/>
        <v/>
      </c>
      <c r="T614" s="49" t="str">
        <f t="shared" si="75"/>
        <v/>
      </c>
      <c r="AA614" s="50" t="str">
        <f t="shared" si="79"/>
        <v/>
      </c>
      <c r="AE614" s="50" t="str">
        <f t="shared" si="76"/>
        <v/>
      </c>
      <c r="AI614" s="19" t="str">
        <f t="shared" si="77"/>
        <v/>
      </c>
      <c r="AJ614"/>
      <c r="AK614" s="19" t="str">
        <f t="shared" si="78"/>
        <v/>
      </c>
    </row>
    <row r="615" spans="1:37" x14ac:dyDescent="0.25">
      <c r="A615" s="42" t="str">
        <f t="shared" si="72"/>
        <v/>
      </c>
      <c r="B615" s="42" t="str">
        <f t="shared" si="73"/>
        <v/>
      </c>
      <c r="C615" s="42" t="str">
        <f>IF(ISBLANK($N615),"",IF(ISBLANK('datos GENERALES'!B$16),"",'datos GENERALES'!B$16))</f>
        <v/>
      </c>
      <c r="D615" s="43" t="str">
        <f>IF(ISBLANK($N615),"","SGBTM/AUTAROC/"&amp;'datos GENERALES'!B$5&amp;"_"&amp;'datos GENERALES'!C$5&amp;"_"&amp;'datos GENERALES'!D$5)</f>
        <v/>
      </c>
      <c r="E615" s="42" t="str">
        <f>IF(ISBLANK($N615),"",IF(ISBLANK('datos GENERALES'!$B$6),"",'datos GENERALES'!$B$6))</f>
        <v/>
      </c>
      <c r="F615" s="42" t="str">
        <f>IF(ISBLANK($N615),"",IF(ISBLANK('datos GENERALES'!$B$7),"",'datos GENERALES'!$B$7))</f>
        <v/>
      </c>
      <c r="G615" s="42" t="str">
        <f>IF(ISBLANK($N615),"",IF(ISBLANK('datos GENERALES'!$B$10),"",'datos GENERALES'!$B$10))</f>
        <v/>
      </c>
      <c r="H615" s="42" t="str">
        <f>IF(ISBLANK($N615),"",IF(ISBLANK('datos GENERALES'!$C$10),"",'datos GENERALES'!$C$10))</f>
        <v/>
      </c>
      <c r="I615" s="42" t="str">
        <f>IF(ISBLANK($N615),"",IF(ISBLANK('datos GENERALES'!$D$10),"",'datos GENERALES'!$D$10))</f>
        <v/>
      </c>
      <c r="O615" s="48" t="str">
        <f>IFERROR(VLOOKUP(N615,ListaEspecies!$B$3:$D$45,2,FALSE),"")</f>
        <v/>
      </c>
      <c r="P615" s="96" t="str">
        <f>IFERROR(VLOOKUP(N615,ListaEspecies!$B$3:$D$45,3,FALSE),"")</f>
        <v/>
      </c>
      <c r="R615" s="42" t="str">
        <f>IF(ISBLANK($J615),"",IF(ISBLANK('datos GENERALES'!$B$15),"",'datos GENERALES'!$B$15))</f>
        <v/>
      </c>
      <c r="S615" s="49" t="str">
        <f t="shared" si="74"/>
        <v/>
      </c>
      <c r="T615" s="49" t="str">
        <f t="shared" si="75"/>
        <v/>
      </c>
      <c r="AA615" s="50" t="str">
        <f t="shared" si="79"/>
        <v/>
      </c>
      <c r="AE615" s="50" t="str">
        <f t="shared" si="76"/>
        <v/>
      </c>
      <c r="AI615" s="19" t="str">
        <f t="shared" si="77"/>
        <v/>
      </c>
      <c r="AJ615"/>
      <c r="AK615" s="19" t="str">
        <f t="shared" si="78"/>
        <v/>
      </c>
    </row>
    <row r="616" spans="1:37" x14ac:dyDescent="0.25">
      <c r="A616" s="42" t="str">
        <f t="shared" si="72"/>
        <v/>
      </c>
      <c r="B616" s="42" t="str">
        <f t="shared" si="73"/>
        <v/>
      </c>
      <c r="C616" s="42" t="str">
        <f>IF(ISBLANK($N616),"",IF(ISBLANK('datos GENERALES'!B$16),"",'datos GENERALES'!B$16))</f>
        <v/>
      </c>
      <c r="D616" s="43" t="str">
        <f>IF(ISBLANK($N616),"","SGBTM/AUTAROC/"&amp;'datos GENERALES'!B$5&amp;"_"&amp;'datos GENERALES'!C$5&amp;"_"&amp;'datos GENERALES'!D$5)</f>
        <v/>
      </c>
      <c r="E616" s="42" t="str">
        <f>IF(ISBLANK($N616),"",IF(ISBLANK('datos GENERALES'!$B$6),"",'datos GENERALES'!$B$6))</f>
        <v/>
      </c>
      <c r="F616" s="42" t="str">
        <f>IF(ISBLANK($N616),"",IF(ISBLANK('datos GENERALES'!$B$7),"",'datos GENERALES'!$B$7))</f>
        <v/>
      </c>
      <c r="G616" s="42" t="str">
        <f>IF(ISBLANK($N616),"",IF(ISBLANK('datos GENERALES'!$B$10),"",'datos GENERALES'!$B$10))</f>
        <v/>
      </c>
      <c r="H616" s="42" t="str">
        <f>IF(ISBLANK($N616),"",IF(ISBLANK('datos GENERALES'!$C$10),"",'datos GENERALES'!$C$10))</f>
        <v/>
      </c>
      <c r="I616" s="42" t="str">
        <f>IF(ISBLANK($N616),"",IF(ISBLANK('datos GENERALES'!$D$10),"",'datos GENERALES'!$D$10))</f>
        <v/>
      </c>
      <c r="O616" s="48" t="str">
        <f>IFERROR(VLOOKUP(N616,ListaEspecies!$B$3:$D$45,2,FALSE),"")</f>
        <v/>
      </c>
      <c r="P616" s="96" t="str">
        <f>IFERROR(VLOOKUP(N616,ListaEspecies!$B$3:$D$45,3,FALSE),"")</f>
        <v/>
      </c>
      <c r="R616" s="42" t="str">
        <f>IF(ISBLANK($J616),"",IF(ISBLANK('datos GENERALES'!$B$15),"",'datos GENERALES'!$B$15))</f>
        <v/>
      </c>
      <c r="S616" s="49" t="str">
        <f t="shared" si="74"/>
        <v/>
      </c>
      <c r="T616" s="49" t="str">
        <f t="shared" si="75"/>
        <v/>
      </c>
      <c r="AA616" s="50" t="str">
        <f t="shared" si="79"/>
        <v/>
      </c>
      <c r="AE616" s="50" t="str">
        <f t="shared" si="76"/>
        <v/>
      </c>
      <c r="AI616" s="19" t="str">
        <f t="shared" si="77"/>
        <v/>
      </c>
      <c r="AJ616"/>
      <c r="AK616" s="19" t="str">
        <f t="shared" si="78"/>
        <v/>
      </c>
    </row>
    <row r="617" spans="1:37" x14ac:dyDescent="0.25">
      <c r="A617" s="42" t="str">
        <f t="shared" si="72"/>
        <v/>
      </c>
      <c r="B617" s="42" t="str">
        <f t="shared" si="73"/>
        <v/>
      </c>
      <c r="C617" s="42" t="str">
        <f>IF(ISBLANK($N617),"",IF(ISBLANK('datos GENERALES'!B$16),"",'datos GENERALES'!B$16))</f>
        <v/>
      </c>
      <c r="D617" s="43" t="str">
        <f>IF(ISBLANK($N617),"","SGBTM/AUTAROC/"&amp;'datos GENERALES'!B$5&amp;"_"&amp;'datos GENERALES'!C$5&amp;"_"&amp;'datos GENERALES'!D$5)</f>
        <v/>
      </c>
      <c r="E617" s="42" t="str">
        <f>IF(ISBLANK($N617),"",IF(ISBLANK('datos GENERALES'!$B$6),"",'datos GENERALES'!$B$6))</f>
        <v/>
      </c>
      <c r="F617" s="42" t="str">
        <f>IF(ISBLANK($N617),"",IF(ISBLANK('datos GENERALES'!$B$7),"",'datos GENERALES'!$B$7))</f>
        <v/>
      </c>
      <c r="G617" s="42" t="str">
        <f>IF(ISBLANK($N617),"",IF(ISBLANK('datos GENERALES'!$B$10),"",'datos GENERALES'!$B$10))</f>
        <v/>
      </c>
      <c r="H617" s="42" t="str">
        <f>IF(ISBLANK($N617),"",IF(ISBLANK('datos GENERALES'!$C$10),"",'datos GENERALES'!$C$10))</f>
        <v/>
      </c>
      <c r="I617" s="42" t="str">
        <f>IF(ISBLANK($N617),"",IF(ISBLANK('datos GENERALES'!$D$10),"",'datos GENERALES'!$D$10))</f>
        <v/>
      </c>
      <c r="O617" s="48" t="str">
        <f>IFERROR(VLOOKUP(N617,ListaEspecies!$B$3:$D$45,2,FALSE),"")</f>
        <v/>
      </c>
      <c r="P617" s="96" t="str">
        <f>IFERROR(VLOOKUP(N617,ListaEspecies!$B$3:$D$45,3,FALSE),"")</f>
        <v/>
      </c>
      <c r="R617" s="42" t="str">
        <f>IF(ISBLANK($J617),"",IF(ISBLANK('datos GENERALES'!$B$15),"",'datos GENERALES'!$B$15))</f>
        <v/>
      </c>
      <c r="S617" s="49" t="str">
        <f t="shared" si="74"/>
        <v/>
      </c>
      <c r="T617" s="49" t="str">
        <f t="shared" si="75"/>
        <v/>
      </c>
      <c r="AA617" s="50" t="str">
        <f t="shared" si="79"/>
        <v/>
      </c>
      <c r="AE617" s="50" t="str">
        <f t="shared" si="76"/>
        <v/>
      </c>
      <c r="AI617" s="19" t="str">
        <f t="shared" si="77"/>
        <v/>
      </c>
      <c r="AJ617"/>
      <c r="AK617" s="19" t="str">
        <f t="shared" si="78"/>
        <v/>
      </c>
    </row>
    <row r="618" spans="1:37" x14ac:dyDescent="0.25">
      <c r="A618" s="42" t="str">
        <f t="shared" si="72"/>
        <v/>
      </c>
      <c r="B618" s="42" t="str">
        <f t="shared" si="73"/>
        <v/>
      </c>
      <c r="C618" s="42" t="str">
        <f>IF(ISBLANK($N618),"",IF(ISBLANK('datos GENERALES'!B$16),"",'datos GENERALES'!B$16))</f>
        <v/>
      </c>
      <c r="D618" s="43" t="str">
        <f>IF(ISBLANK($N618),"","SGBTM/AUTAROC/"&amp;'datos GENERALES'!B$5&amp;"_"&amp;'datos GENERALES'!C$5&amp;"_"&amp;'datos GENERALES'!D$5)</f>
        <v/>
      </c>
      <c r="E618" s="42" t="str">
        <f>IF(ISBLANK($N618),"",IF(ISBLANK('datos GENERALES'!$B$6),"",'datos GENERALES'!$B$6))</f>
        <v/>
      </c>
      <c r="F618" s="42" t="str">
        <f>IF(ISBLANK($N618),"",IF(ISBLANK('datos GENERALES'!$B$7),"",'datos GENERALES'!$B$7))</f>
        <v/>
      </c>
      <c r="G618" s="42" t="str">
        <f>IF(ISBLANK($N618),"",IF(ISBLANK('datos GENERALES'!$B$10),"",'datos GENERALES'!$B$10))</f>
        <v/>
      </c>
      <c r="H618" s="42" t="str">
        <f>IF(ISBLANK($N618),"",IF(ISBLANK('datos GENERALES'!$C$10),"",'datos GENERALES'!$C$10))</f>
        <v/>
      </c>
      <c r="I618" s="42" t="str">
        <f>IF(ISBLANK($N618),"",IF(ISBLANK('datos GENERALES'!$D$10),"",'datos GENERALES'!$D$10))</f>
        <v/>
      </c>
      <c r="O618" s="48" t="str">
        <f>IFERROR(VLOOKUP(N618,ListaEspecies!$B$3:$D$45,2,FALSE),"")</f>
        <v/>
      </c>
      <c r="P618" s="96" t="str">
        <f>IFERROR(VLOOKUP(N618,ListaEspecies!$B$3:$D$45,3,FALSE),"")</f>
        <v/>
      </c>
      <c r="R618" s="42" t="str">
        <f>IF(ISBLANK($J618),"",IF(ISBLANK('datos GENERALES'!$B$15),"",'datos GENERALES'!$B$15))</f>
        <v/>
      </c>
      <c r="S618" s="49" t="str">
        <f t="shared" si="74"/>
        <v/>
      </c>
      <c r="T618" s="49" t="str">
        <f t="shared" si="75"/>
        <v/>
      </c>
      <c r="AA618" s="50" t="str">
        <f t="shared" si="79"/>
        <v/>
      </c>
      <c r="AE618" s="50" t="str">
        <f t="shared" si="76"/>
        <v/>
      </c>
      <c r="AI618" s="19" t="str">
        <f t="shared" si="77"/>
        <v/>
      </c>
      <c r="AJ618"/>
      <c r="AK618" s="19" t="str">
        <f t="shared" si="78"/>
        <v/>
      </c>
    </row>
    <row r="619" spans="1:37" x14ac:dyDescent="0.25">
      <c r="A619" s="42" t="str">
        <f t="shared" si="72"/>
        <v/>
      </c>
      <c r="B619" s="42" t="str">
        <f t="shared" si="73"/>
        <v/>
      </c>
      <c r="C619" s="42" t="str">
        <f>IF(ISBLANK($N619),"",IF(ISBLANK('datos GENERALES'!B$16),"",'datos GENERALES'!B$16))</f>
        <v/>
      </c>
      <c r="D619" s="43" t="str">
        <f>IF(ISBLANK($N619),"","SGBTM/AUTAROC/"&amp;'datos GENERALES'!B$5&amp;"_"&amp;'datos GENERALES'!C$5&amp;"_"&amp;'datos GENERALES'!D$5)</f>
        <v/>
      </c>
      <c r="E619" s="42" t="str">
        <f>IF(ISBLANK($N619),"",IF(ISBLANK('datos GENERALES'!$B$6),"",'datos GENERALES'!$B$6))</f>
        <v/>
      </c>
      <c r="F619" s="42" t="str">
        <f>IF(ISBLANK($N619),"",IF(ISBLANK('datos GENERALES'!$B$7),"",'datos GENERALES'!$B$7))</f>
        <v/>
      </c>
      <c r="G619" s="42" t="str">
        <f>IF(ISBLANK($N619),"",IF(ISBLANK('datos GENERALES'!$B$10),"",'datos GENERALES'!$B$10))</f>
        <v/>
      </c>
      <c r="H619" s="42" t="str">
        <f>IF(ISBLANK($N619),"",IF(ISBLANK('datos GENERALES'!$C$10),"",'datos GENERALES'!$C$10))</f>
        <v/>
      </c>
      <c r="I619" s="42" t="str">
        <f>IF(ISBLANK($N619),"",IF(ISBLANK('datos GENERALES'!$D$10),"",'datos GENERALES'!$D$10))</f>
        <v/>
      </c>
      <c r="O619" s="48" t="str">
        <f>IFERROR(VLOOKUP(N619,ListaEspecies!$B$3:$D$45,2,FALSE),"")</f>
        <v/>
      </c>
      <c r="P619" s="96" t="str">
        <f>IFERROR(VLOOKUP(N619,ListaEspecies!$B$3:$D$45,3,FALSE),"")</f>
        <v/>
      </c>
      <c r="R619" s="42" t="str">
        <f>IF(ISBLANK($J619),"",IF(ISBLANK('datos GENERALES'!$B$15),"",'datos GENERALES'!$B$15))</f>
        <v/>
      </c>
      <c r="S619" s="49" t="str">
        <f t="shared" si="74"/>
        <v/>
      </c>
      <c r="T619" s="49" t="str">
        <f t="shared" si="75"/>
        <v/>
      </c>
      <c r="AA619" s="50" t="str">
        <f t="shared" si="79"/>
        <v/>
      </c>
      <c r="AE619" s="50" t="str">
        <f t="shared" si="76"/>
        <v/>
      </c>
      <c r="AI619" s="19" t="str">
        <f t="shared" si="77"/>
        <v/>
      </c>
      <c r="AJ619"/>
      <c r="AK619" s="19" t="str">
        <f t="shared" si="78"/>
        <v/>
      </c>
    </row>
    <row r="620" spans="1:37" x14ac:dyDescent="0.25">
      <c r="A620" s="42" t="str">
        <f t="shared" si="72"/>
        <v/>
      </c>
      <c r="B620" s="42" t="str">
        <f t="shared" si="73"/>
        <v/>
      </c>
      <c r="C620" s="42" t="str">
        <f>IF(ISBLANK($N620),"",IF(ISBLANK('datos GENERALES'!B$16),"",'datos GENERALES'!B$16))</f>
        <v/>
      </c>
      <c r="D620" s="43" t="str">
        <f>IF(ISBLANK($N620),"","SGBTM/AUTAROC/"&amp;'datos GENERALES'!B$5&amp;"_"&amp;'datos GENERALES'!C$5&amp;"_"&amp;'datos GENERALES'!D$5)</f>
        <v/>
      </c>
      <c r="E620" s="42" t="str">
        <f>IF(ISBLANK($N620),"",IF(ISBLANK('datos GENERALES'!$B$6),"",'datos GENERALES'!$B$6))</f>
        <v/>
      </c>
      <c r="F620" s="42" t="str">
        <f>IF(ISBLANK($N620),"",IF(ISBLANK('datos GENERALES'!$B$7),"",'datos GENERALES'!$B$7))</f>
        <v/>
      </c>
      <c r="G620" s="42" t="str">
        <f>IF(ISBLANK($N620),"",IF(ISBLANK('datos GENERALES'!$B$10),"",'datos GENERALES'!$B$10))</f>
        <v/>
      </c>
      <c r="H620" s="42" t="str">
        <f>IF(ISBLANK($N620),"",IF(ISBLANK('datos GENERALES'!$C$10),"",'datos GENERALES'!$C$10))</f>
        <v/>
      </c>
      <c r="I620" s="42" t="str">
        <f>IF(ISBLANK($N620),"",IF(ISBLANK('datos GENERALES'!$D$10),"",'datos GENERALES'!$D$10))</f>
        <v/>
      </c>
      <c r="O620" s="48" t="str">
        <f>IFERROR(VLOOKUP(N620,ListaEspecies!$B$3:$D$45,2,FALSE),"")</f>
        <v/>
      </c>
      <c r="P620" s="96" t="str">
        <f>IFERROR(VLOOKUP(N620,ListaEspecies!$B$3:$D$45,3,FALSE),"")</f>
        <v/>
      </c>
      <c r="R620" s="42" t="str">
        <f>IF(ISBLANK($J620),"",IF(ISBLANK('datos GENERALES'!$B$15),"",'datos GENERALES'!$B$15))</f>
        <v/>
      </c>
      <c r="S620" s="49" t="str">
        <f t="shared" si="74"/>
        <v/>
      </c>
      <c r="T620" s="49" t="str">
        <f t="shared" si="75"/>
        <v/>
      </c>
      <c r="AA620" s="50" t="str">
        <f t="shared" si="79"/>
        <v/>
      </c>
      <c r="AE620" s="50" t="str">
        <f t="shared" si="76"/>
        <v/>
      </c>
      <c r="AI620" s="19" t="str">
        <f t="shared" si="77"/>
        <v/>
      </c>
      <c r="AJ620"/>
      <c r="AK620" s="19" t="str">
        <f t="shared" si="78"/>
        <v/>
      </c>
    </row>
    <row r="621" spans="1:37" x14ac:dyDescent="0.25">
      <c r="A621" s="42" t="str">
        <f t="shared" si="72"/>
        <v/>
      </c>
      <c r="B621" s="42" t="str">
        <f t="shared" si="73"/>
        <v/>
      </c>
      <c r="C621" s="42" t="str">
        <f>IF(ISBLANK($N621),"",IF(ISBLANK('datos GENERALES'!B$16),"",'datos GENERALES'!B$16))</f>
        <v/>
      </c>
      <c r="D621" s="43" t="str">
        <f>IF(ISBLANK($N621),"","SGBTM/AUTAROC/"&amp;'datos GENERALES'!B$5&amp;"_"&amp;'datos GENERALES'!C$5&amp;"_"&amp;'datos GENERALES'!D$5)</f>
        <v/>
      </c>
      <c r="E621" s="42" t="str">
        <f>IF(ISBLANK($N621),"",IF(ISBLANK('datos GENERALES'!$B$6),"",'datos GENERALES'!$B$6))</f>
        <v/>
      </c>
      <c r="F621" s="42" t="str">
        <f>IF(ISBLANK($N621),"",IF(ISBLANK('datos GENERALES'!$B$7),"",'datos GENERALES'!$B$7))</f>
        <v/>
      </c>
      <c r="G621" s="42" t="str">
        <f>IF(ISBLANK($N621),"",IF(ISBLANK('datos GENERALES'!$B$10),"",'datos GENERALES'!$B$10))</f>
        <v/>
      </c>
      <c r="H621" s="42" t="str">
        <f>IF(ISBLANK($N621),"",IF(ISBLANK('datos GENERALES'!$C$10),"",'datos GENERALES'!$C$10))</f>
        <v/>
      </c>
      <c r="I621" s="42" t="str">
        <f>IF(ISBLANK($N621),"",IF(ISBLANK('datos GENERALES'!$D$10),"",'datos GENERALES'!$D$10))</f>
        <v/>
      </c>
      <c r="O621" s="48" t="str">
        <f>IFERROR(VLOOKUP(N621,ListaEspecies!$B$3:$D$45,2,FALSE),"")</f>
        <v/>
      </c>
      <c r="P621" s="96" t="str">
        <f>IFERROR(VLOOKUP(N621,ListaEspecies!$B$3:$D$45,3,FALSE),"")</f>
        <v/>
      </c>
      <c r="R621" s="42" t="str">
        <f>IF(ISBLANK($J621),"",IF(ISBLANK('datos GENERALES'!$B$15),"",'datos GENERALES'!$B$15))</f>
        <v/>
      </c>
      <c r="S621" s="49" t="str">
        <f t="shared" si="74"/>
        <v/>
      </c>
      <c r="T621" s="49" t="str">
        <f t="shared" si="75"/>
        <v/>
      </c>
      <c r="AA621" s="50" t="str">
        <f t="shared" si="79"/>
        <v/>
      </c>
      <c r="AE621" s="50" t="str">
        <f t="shared" si="76"/>
        <v/>
      </c>
      <c r="AI621" s="19" t="str">
        <f t="shared" si="77"/>
        <v/>
      </c>
      <c r="AJ621"/>
      <c r="AK621" s="19" t="str">
        <f t="shared" si="78"/>
        <v/>
      </c>
    </row>
    <row r="622" spans="1:37" x14ac:dyDescent="0.25">
      <c r="A622" s="42" t="str">
        <f t="shared" si="72"/>
        <v/>
      </c>
      <c r="B622" s="42" t="str">
        <f t="shared" si="73"/>
        <v/>
      </c>
      <c r="C622" s="42" t="str">
        <f>IF(ISBLANK($N622),"",IF(ISBLANK('datos GENERALES'!B$16),"",'datos GENERALES'!B$16))</f>
        <v/>
      </c>
      <c r="D622" s="43" t="str">
        <f>IF(ISBLANK($N622),"","SGBTM/AUTAROC/"&amp;'datos GENERALES'!B$5&amp;"_"&amp;'datos GENERALES'!C$5&amp;"_"&amp;'datos GENERALES'!D$5)</f>
        <v/>
      </c>
      <c r="E622" s="42" t="str">
        <f>IF(ISBLANK($N622),"",IF(ISBLANK('datos GENERALES'!$B$6),"",'datos GENERALES'!$B$6))</f>
        <v/>
      </c>
      <c r="F622" s="42" t="str">
        <f>IF(ISBLANK($N622),"",IF(ISBLANK('datos GENERALES'!$B$7),"",'datos GENERALES'!$B$7))</f>
        <v/>
      </c>
      <c r="G622" s="42" t="str">
        <f>IF(ISBLANK($N622),"",IF(ISBLANK('datos GENERALES'!$B$10),"",'datos GENERALES'!$B$10))</f>
        <v/>
      </c>
      <c r="H622" s="42" t="str">
        <f>IF(ISBLANK($N622),"",IF(ISBLANK('datos GENERALES'!$C$10),"",'datos GENERALES'!$C$10))</f>
        <v/>
      </c>
      <c r="I622" s="42" t="str">
        <f>IF(ISBLANK($N622),"",IF(ISBLANK('datos GENERALES'!$D$10),"",'datos GENERALES'!$D$10))</f>
        <v/>
      </c>
      <c r="O622" s="48" t="str">
        <f>IFERROR(VLOOKUP(N622,ListaEspecies!$B$3:$D$45,2,FALSE),"")</f>
        <v/>
      </c>
      <c r="P622" s="96" t="str">
        <f>IFERROR(VLOOKUP(N622,ListaEspecies!$B$3:$D$45,3,FALSE),"")</f>
        <v/>
      </c>
      <c r="R622" s="42" t="str">
        <f>IF(ISBLANK($J622),"",IF(ISBLANK('datos GENERALES'!$B$15),"",'datos GENERALES'!$B$15))</f>
        <v/>
      </c>
      <c r="S622" s="49" t="str">
        <f t="shared" si="74"/>
        <v/>
      </c>
      <c r="T622" s="49" t="str">
        <f t="shared" si="75"/>
        <v/>
      </c>
      <c r="AA622" s="50" t="str">
        <f t="shared" si="79"/>
        <v/>
      </c>
      <c r="AE622" s="50" t="str">
        <f t="shared" si="76"/>
        <v/>
      </c>
      <c r="AI622" s="19" t="str">
        <f t="shared" si="77"/>
        <v/>
      </c>
      <c r="AJ622"/>
      <c r="AK622" s="19" t="str">
        <f t="shared" si="78"/>
        <v/>
      </c>
    </row>
    <row r="623" spans="1:37" x14ac:dyDescent="0.25">
      <c r="A623" s="42" t="str">
        <f t="shared" si="72"/>
        <v/>
      </c>
      <c r="B623" s="42" t="str">
        <f t="shared" si="73"/>
        <v/>
      </c>
      <c r="C623" s="42" t="str">
        <f>IF(ISBLANK($N623),"",IF(ISBLANK('datos GENERALES'!B$16),"",'datos GENERALES'!B$16))</f>
        <v/>
      </c>
      <c r="D623" s="43" t="str">
        <f>IF(ISBLANK($N623),"","SGBTM/AUTAROC/"&amp;'datos GENERALES'!B$5&amp;"_"&amp;'datos GENERALES'!C$5&amp;"_"&amp;'datos GENERALES'!D$5)</f>
        <v/>
      </c>
      <c r="E623" s="42" t="str">
        <f>IF(ISBLANK($N623),"",IF(ISBLANK('datos GENERALES'!$B$6),"",'datos GENERALES'!$B$6))</f>
        <v/>
      </c>
      <c r="F623" s="42" t="str">
        <f>IF(ISBLANK($N623),"",IF(ISBLANK('datos GENERALES'!$B$7),"",'datos GENERALES'!$B$7))</f>
        <v/>
      </c>
      <c r="G623" s="42" t="str">
        <f>IF(ISBLANK($N623),"",IF(ISBLANK('datos GENERALES'!$B$10),"",'datos GENERALES'!$B$10))</f>
        <v/>
      </c>
      <c r="H623" s="42" t="str">
        <f>IF(ISBLANK($N623),"",IF(ISBLANK('datos GENERALES'!$C$10),"",'datos GENERALES'!$C$10))</f>
        <v/>
      </c>
      <c r="I623" s="42" t="str">
        <f>IF(ISBLANK($N623),"",IF(ISBLANK('datos GENERALES'!$D$10),"",'datos GENERALES'!$D$10))</f>
        <v/>
      </c>
      <c r="O623" s="48" t="str">
        <f>IFERROR(VLOOKUP(N623,ListaEspecies!$B$3:$D$45,2,FALSE),"")</f>
        <v/>
      </c>
      <c r="P623" s="96" t="str">
        <f>IFERROR(VLOOKUP(N623,ListaEspecies!$B$3:$D$45,3,FALSE),"")</f>
        <v/>
      </c>
      <c r="R623" s="42" t="str">
        <f>IF(ISBLANK($J623),"",IF(ISBLANK('datos GENERALES'!$B$15),"",'datos GENERALES'!$B$15))</f>
        <v/>
      </c>
      <c r="S623" s="49" t="str">
        <f t="shared" si="74"/>
        <v/>
      </c>
      <c r="T623" s="49" t="str">
        <f t="shared" si="75"/>
        <v/>
      </c>
      <c r="AA623" s="50" t="str">
        <f t="shared" si="79"/>
        <v/>
      </c>
      <c r="AE623" s="50" t="str">
        <f t="shared" si="76"/>
        <v/>
      </c>
      <c r="AI623" s="19" t="str">
        <f t="shared" si="77"/>
        <v/>
      </c>
      <c r="AJ623"/>
      <c r="AK623" s="19" t="str">
        <f t="shared" si="78"/>
        <v/>
      </c>
    </row>
    <row r="624" spans="1:37" x14ac:dyDescent="0.25">
      <c r="A624" s="42" t="str">
        <f t="shared" si="72"/>
        <v/>
      </c>
      <c r="B624" s="42" t="str">
        <f t="shared" si="73"/>
        <v/>
      </c>
      <c r="C624" s="42" t="str">
        <f>IF(ISBLANK($N624),"",IF(ISBLANK('datos GENERALES'!B$16),"",'datos GENERALES'!B$16))</f>
        <v/>
      </c>
      <c r="D624" s="43" t="str">
        <f>IF(ISBLANK($N624),"","SGBTM/AUTAROC/"&amp;'datos GENERALES'!B$5&amp;"_"&amp;'datos GENERALES'!C$5&amp;"_"&amp;'datos GENERALES'!D$5)</f>
        <v/>
      </c>
      <c r="E624" s="42" t="str">
        <f>IF(ISBLANK($N624),"",IF(ISBLANK('datos GENERALES'!$B$6),"",'datos GENERALES'!$B$6))</f>
        <v/>
      </c>
      <c r="F624" s="42" t="str">
        <f>IF(ISBLANK($N624),"",IF(ISBLANK('datos GENERALES'!$B$7),"",'datos GENERALES'!$B$7))</f>
        <v/>
      </c>
      <c r="G624" s="42" t="str">
        <f>IF(ISBLANK($N624),"",IF(ISBLANK('datos GENERALES'!$B$10),"",'datos GENERALES'!$B$10))</f>
        <v/>
      </c>
      <c r="H624" s="42" t="str">
        <f>IF(ISBLANK($N624),"",IF(ISBLANK('datos GENERALES'!$C$10),"",'datos GENERALES'!$C$10))</f>
        <v/>
      </c>
      <c r="I624" s="42" t="str">
        <f>IF(ISBLANK($N624),"",IF(ISBLANK('datos GENERALES'!$D$10),"",'datos GENERALES'!$D$10))</f>
        <v/>
      </c>
      <c r="O624" s="48" t="str">
        <f>IFERROR(VLOOKUP(N624,ListaEspecies!$B$3:$D$45,2,FALSE),"")</f>
        <v/>
      </c>
      <c r="P624" s="96" t="str">
        <f>IFERROR(VLOOKUP(N624,ListaEspecies!$B$3:$D$45,3,FALSE),"")</f>
        <v/>
      </c>
      <c r="R624" s="42" t="str">
        <f>IF(ISBLANK($J624),"",IF(ISBLANK('datos GENERALES'!$B$15),"",'datos GENERALES'!$B$15))</f>
        <v/>
      </c>
      <c r="S624" s="49" t="str">
        <f t="shared" si="74"/>
        <v/>
      </c>
      <c r="T624" s="49" t="str">
        <f t="shared" si="75"/>
        <v/>
      </c>
      <c r="AA624" s="50" t="str">
        <f t="shared" si="79"/>
        <v/>
      </c>
      <c r="AE624" s="50" t="str">
        <f t="shared" si="76"/>
        <v/>
      </c>
      <c r="AI624" s="19" t="str">
        <f t="shared" si="77"/>
        <v/>
      </c>
      <c r="AJ624"/>
      <c r="AK624" s="19" t="str">
        <f t="shared" si="78"/>
        <v/>
      </c>
    </row>
    <row r="625" spans="1:37" x14ac:dyDescent="0.25">
      <c r="A625" s="42" t="str">
        <f t="shared" si="72"/>
        <v/>
      </c>
      <c r="B625" s="42" t="str">
        <f t="shared" si="73"/>
        <v/>
      </c>
      <c r="C625" s="42" t="str">
        <f>IF(ISBLANK($N625),"",IF(ISBLANK('datos GENERALES'!B$16),"",'datos GENERALES'!B$16))</f>
        <v/>
      </c>
      <c r="D625" s="43" t="str">
        <f>IF(ISBLANK($N625),"","SGBTM/AUTAROC/"&amp;'datos GENERALES'!B$5&amp;"_"&amp;'datos GENERALES'!C$5&amp;"_"&amp;'datos GENERALES'!D$5)</f>
        <v/>
      </c>
      <c r="E625" s="42" t="str">
        <f>IF(ISBLANK($N625),"",IF(ISBLANK('datos GENERALES'!$B$6),"",'datos GENERALES'!$B$6))</f>
        <v/>
      </c>
      <c r="F625" s="42" t="str">
        <f>IF(ISBLANK($N625),"",IF(ISBLANK('datos GENERALES'!$B$7),"",'datos GENERALES'!$B$7))</f>
        <v/>
      </c>
      <c r="G625" s="42" t="str">
        <f>IF(ISBLANK($N625),"",IF(ISBLANK('datos GENERALES'!$B$10),"",'datos GENERALES'!$B$10))</f>
        <v/>
      </c>
      <c r="H625" s="42" t="str">
        <f>IF(ISBLANK($N625),"",IF(ISBLANK('datos GENERALES'!$C$10),"",'datos GENERALES'!$C$10))</f>
        <v/>
      </c>
      <c r="I625" s="42" t="str">
        <f>IF(ISBLANK($N625),"",IF(ISBLANK('datos GENERALES'!$D$10),"",'datos GENERALES'!$D$10))</f>
        <v/>
      </c>
      <c r="O625" s="48" t="str">
        <f>IFERROR(VLOOKUP(N625,ListaEspecies!$B$3:$D$45,2,FALSE),"")</f>
        <v/>
      </c>
      <c r="P625" s="96" t="str">
        <f>IFERROR(VLOOKUP(N625,ListaEspecies!$B$3:$D$45,3,FALSE),"")</f>
        <v/>
      </c>
      <c r="R625" s="42" t="str">
        <f>IF(ISBLANK($J625),"",IF(ISBLANK('datos GENERALES'!$B$15),"",'datos GENERALES'!$B$15))</f>
        <v/>
      </c>
      <c r="S625" s="49" t="str">
        <f t="shared" si="74"/>
        <v/>
      </c>
      <c r="T625" s="49" t="str">
        <f t="shared" si="75"/>
        <v/>
      </c>
      <c r="AA625" s="50" t="str">
        <f t="shared" si="79"/>
        <v/>
      </c>
      <c r="AE625" s="50" t="str">
        <f t="shared" si="76"/>
        <v/>
      </c>
      <c r="AI625" s="19" t="str">
        <f t="shared" si="77"/>
        <v/>
      </c>
      <c r="AJ625"/>
      <c r="AK625" s="19" t="str">
        <f t="shared" si="78"/>
        <v/>
      </c>
    </row>
    <row r="626" spans="1:37" x14ac:dyDescent="0.25">
      <c r="A626" s="42" t="str">
        <f t="shared" si="72"/>
        <v/>
      </c>
      <c r="B626" s="42" t="str">
        <f t="shared" si="73"/>
        <v/>
      </c>
      <c r="C626" s="42" t="str">
        <f>IF(ISBLANK($N626),"",IF(ISBLANK('datos GENERALES'!B$16),"",'datos GENERALES'!B$16))</f>
        <v/>
      </c>
      <c r="D626" s="43" t="str">
        <f>IF(ISBLANK($N626),"","SGBTM/AUTAROC/"&amp;'datos GENERALES'!B$5&amp;"_"&amp;'datos GENERALES'!C$5&amp;"_"&amp;'datos GENERALES'!D$5)</f>
        <v/>
      </c>
      <c r="E626" s="42" t="str">
        <f>IF(ISBLANK($N626),"",IF(ISBLANK('datos GENERALES'!$B$6),"",'datos GENERALES'!$B$6))</f>
        <v/>
      </c>
      <c r="F626" s="42" t="str">
        <f>IF(ISBLANK($N626),"",IF(ISBLANK('datos GENERALES'!$B$7),"",'datos GENERALES'!$B$7))</f>
        <v/>
      </c>
      <c r="G626" s="42" t="str">
        <f>IF(ISBLANK($N626),"",IF(ISBLANK('datos GENERALES'!$B$10),"",'datos GENERALES'!$B$10))</f>
        <v/>
      </c>
      <c r="H626" s="42" t="str">
        <f>IF(ISBLANK($N626),"",IF(ISBLANK('datos GENERALES'!$C$10),"",'datos GENERALES'!$C$10))</f>
        <v/>
      </c>
      <c r="I626" s="42" t="str">
        <f>IF(ISBLANK($N626),"",IF(ISBLANK('datos GENERALES'!$D$10),"",'datos GENERALES'!$D$10))</f>
        <v/>
      </c>
      <c r="O626" s="48" t="str">
        <f>IFERROR(VLOOKUP(N626,ListaEspecies!$B$3:$D$45,2,FALSE),"")</f>
        <v/>
      </c>
      <c r="P626" s="96" t="str">
        <f>IFERROR(VLOOKUP(N626,ListaEspecies!$B$3:$D$45,3,FALSE),"")</f>
        <v/>
      </c>
      <c r="R626" s="42" t="str">
        <f>IF(ISBLANK($J626),"",IF(ISBLANK('datos GENERALES'!$B$15),"",'datos GENERALES'!$B$15))</f>
        <v/>
      </c>
      <c r="S626" s="49" t="str">
        <f t="shared" si="74"/>
        <v/>
      </c>
      <c r="T626" s="49" t="str">
        <f t="shared" si="75"/>
        <v/>
      </c>
      <c r="AA626" s="50" t="str">
        <f t="shared" si="79"/>
        <v/>
      </c>
      <c r="AE626" s="50" t="str">
        <f t="shared" si="76"/>
        <v/>
      </c>
      <c r="AI626" s="19" t="str">
        <f t="shared" si="77"/>
        <v/>
      </c>
      <c r="AJ626"/>
      <c r="AK626" s="19" t="str">
        <f t="shared" si="78"/>
        <v/>
      </c>
    </row>
    <row r="627" spans="1:37" x14ac:dyDescent="0.25">
      <c r="A627" s="42" t="str">
        <f t="shared" si="72"/>
        <v/>
      </c>
      <c r="B627" s="42" t="str">
        <f t="shared" si="73"/>
        <v/>
      </c>
      <c r="C627" s="42" t="str">
        <f>IF(ISBLANK($N627),"",IF(ISBLANK('datos GENERALES'!B$16),"",'datos GENERALES'!B$16))</f>
        <v/>
      </c>
      <c r="D627" s="43" t="str">
        <f>IF(ISBLANK($N627),"","SGBTM/AUTAROC/"&amp;'datos GENERALES'!B$5&amp;"_"&amp;'datos GENERALES'!C$5&amp;"_"&amp;'datos GENERALES'!D$5)</f>
        <v/>
      </c>
      <c r="E627" s="42" t="str">
        <f>IF(ISBLANK($N627),"",IF(ISBLANK('datos GENERALES'!$B$6),"",'datos GENERALES'!$B$6))</f>
        <v/>
      </c>
      <c r="F627" s="42" t="str">
        <f>IF(ISBLANK($N627),"",IF(ISBLANK('datos GENERALES'!$B$7),"",'datos GENERALES'!$B$7))</f>
        <v/>
      </c>
      <c r="G627" s="42" t="str">
        <f>IF(ISBLANK($N627),"",IF(ISBLANK('datos GENERALES'!$B$10),"",'datos GENERALES'!$B$10))</f>
        <v/>
      </c>
      <c r="H627" s="42" t="str">
        <f>IF(ISBLANK($N627),"",IF(ISBLANK('datos GENERALES'!$C$10),"",'datos GENERALES'!$C$10))</f>
        <v/>
      </c>
      <c r="I627" s="42" t="str">
        <f>IF(ISBLANK($N627),"",IF(ISBLANK('datos GENERALES'!$D$10),"",'datos GENERALES'!$D$10))</f>
        <v/>
      </c>
      <c r="O627" s="48" t="str">
        <f>IFERROR(VLOOKUP(N627,ListaEspecies!$B$3:$D$45,2,FALSE),"")</f>
        <v/>
      </c>
      <c r="P627" s="96" t="str">
        <f>IFERROR(VLOOKUP(N627,ListaEspecies!$B$3:$D$45,3,FALSE),"")</f>
        <v/>
      </c>
      <c r="R627" s="42" t="str">
        <f>IF(ISBLANK($J627),"",IF(ISBLANK('datos GENERALES'!$B$15),"",'datos GENERALES'!$B$15))</f>
        <v/>
      </c>
      <c r="S627" s="49" t="str">
        <f t="shared" si="74"/>
        <v/>
      </c>
      <c r="T627" s="49" t="str">
        <f t="shared" si="75"/>
        <v/>
      </c>
      <c r="AA627" s="50" t="str">
        <f t="shared" si="79"/>
        <v/>
      </c>
      <c r="AE627" s="50" t="str">
        <f t="shared" si="76"/>
        <v/>
      </c>
      <c r="AI627" s="19" t="str">
        <f t="shared" si="77"/>
        <v/>
      </c>
      <c r="AJ627"/>
      <c r="AK627" s="19" t="str">
        <f t="shared" si="78"/>
        <v/>
      </c>
    </row>
    <row r="628" spans="1:37" x14ac:dyDescent="0.25">
      <c r="A628" s="42" t="str">
        <f t="shared" si="72"/>
        <v/>
      </c>
      <c r="B628" s="42" t="str">
        <f t="shared" si="73"/>
        <v/>
      </c>
      <c r="C628" s="42" t="str">
        <f>IF(ISBLANK($N628),"",IF(ISBLANK('datos GENERALES'!B$16),"",'datos GENERALES'!B$16))</f>
        <v/>
      </c>
      <c r="D628" s="43" t="str">
        <f>IF(ISBLANK($N628),"","SGBTM/AUTAROC/"&amp;'datos GENERALES'!B$5&amp;"_"&amp;'datos GENERALES'!C$5&amp;"_"&amp;'datos GENERALES'!D$5)</f>
        <v/>
      </c>
      <c r="E628" s="42" t="str">
        <f>IF(ISBLANK($N628),"",IF(ISBLANK('datos GENERALES'!$B$6),"",'datos GENERALES'!$B$6))</f>
        <v/>
      </c>
      <c r="F628" s="42" t="str">
        <f>IF(ISBLANK($N628),"",IF(ISBLANK('datos GENERALES'!$B$7),"",'datos GENERALES'!$B$7))</f>
        <v/>
      </c>
      <c r="G628" s="42" t="str">
        <f>IF(ISBLANK($N628),"",IF(ISBLANK('datos GENERALES'!$B$10),"",'datos GENERALES'!$B$10))</f>
        <v/>
      </c>
      <c r="H628" s="42" t="str">
        <f>IF(ISBLANK($N628),"",IF(ISBLANK('datos GENERALES'!$C$10),"",'datos GENERALES'!$C$10))</f>
        <v/>
      </c>
      <c r="I628" s="42" t="str">
        <f>IF(ISBLANK($N628),"",IF(ISBLANK('datos GENERALES'!$D$10),"",'datos GENERALES'!$D$10))</f>
        <v/>
      </c>
      <c r="O628" s="48" t="str">
        <f>IFERROR(VLOOKUP(N628,ListaEspecies!$B$3:$D$45,2,FALSE),"")</f>
        <v/>
      </c>
      <c r="P628" s="96" t="str">
        <f>IFERROR(VLOOKUP(N628,ListaEspecies!$B$3:$D$45,3,FALSE),"")</f>
        <v/>
      </c>
      <c r="R628" s="42" t="str">
        <f>IF(ISBLANK($J628),"",IF(ISBLANK('datos GENERALES'!$B$15),"",'datos GENERALES'!$B$15))</f>
        <v/>
      </c>
      <c r="S628" s="49" t="str">
        <f t="shared" si="74"/>
        <v/>
      </c>
      <c r="T628" s="49" t="str">
        <f t="shared" si="75"/>
        <v/>
      </c>
      <c r="AA628" s="50" t="str">
        <f t="shared" si="79"/>
        <v/>
      </c>
      <c r="AE628" s="50" t="str">
        <f t="shared" si="76"/>
        <v/>
      </c>
      <c r="AI628" s="19" t="str">
        <f t="shared" si="77"/>
        <v/>
      </c>
      <c r="AJ628"/>
      <c r="AK628" s="19" t="str">
        <f t="shared" si="78"/>
        <v/>
      </c>
    </row>
    <row r="629" spans="1:37" x14ac:dyDescent="0.25">
      <c r="A629" s="42" t="str">
        <f t="shared" si="72"/>
        <v/>
      </c>
      <c r="B629" s="42" t="str">
        <f t="shared" si="73"/>
        <v/>
      </c>
      <c r="C629" s="42" t="str">
        <f>IF(ISBLANK($N629),"",IF(ISBLANK('datos GENERALES'!B$16),"",'datos GENERALES'!B$16))</f>
        <v/>
      </c>
      <c r="D629" s="43" t="str">
        <f>IF(ISBLANK($N629),"","SGBTM/AUTAROC/"&amp;'datos GENERALES'!B$5&amp;"_"&amp;'datos GENERALES'!C$5&amp;"_"&amp;'datos GENERALES'!D$5)</f>
        <v/>
      </c>
      <c r="E629" s="42" t="str">
        <f>IF(ISBLANK($N629),"",IF(ISBLANK('datos GENERALES'!$B$6),"",'datos GENERALES'!$B$6))</f>
        <v/>
      </c>
      <c r="F629" s="42" t="str">
        <f>IF(ISBLANK($N629),"",IF(ISBLANK('datos GENERALES'!$B$7),"",'datos GENERALES'!$B$7))</f>
        <v/>
      </c>
      <c r="G629" s="42" t="str">
        <f>IF(ISBLANK($N629),"",IF(ISBLANK('datos GENERALES'!$B$10),"",'datos GENERALES'!$B$10))</f>
        <v/>
      </c>
      <c r="H629" s="42" t="str">
        <f>IF(ISBLANK($N629),"",IF(ISBLANK('datos GENERALES'!$C$10),"",'datos GENERALES'!$C$10))</f>
        <v/>
      </c>
      <c r="I629" s="42" t="str">
        <f>IF(ISBLANK($N629),"",IF(ISBLANK('datos GENERALES'!$D$10),"",'datos GENERALES'!$D$10))</f>
        <v/>
      </c>
      <c r="O629" s="48" t="str">
        <f>IFERROR(VLOOKUP(N629,ListaEspecies!$B$3:$D$45,2,FALSE),"")</f>
        <v/>
      </c>
      <c r="P629" s="96" t="str">
        <f>IFERROR(VLOOKUP(N629,ListaEspecies!$B$3:$D$45,3,FALSE),"")</f>
        <v/>
      </c>
      <c r="R629" s="42" t="str">
        <f>IF(ISBLANK($J629),"",IF(ISBLANK('datos GENERALES'!$B$15),"",'datos GENERALES'!$B$15))</f>
        <v/>
      </c>
      <c r="S629" s="49" t="str">
        <f t="shared" si="74"/>
        <v/>
      </c>
      <c r="T629" s="49" t="str">
        <f t="shared" si="75"/>
        <v/>
      </c>
      <c r="AA629" s="50" t="str">
        <f t="shared" si="79"/>
        <v/>
      </c>
      <c r="AE629" s="50" t="str">
        <f t="shared" si="76"/>
        <v/>
      </c>
      <c r="AI629" s="19" t="str">
        <f t="shared" si="77"/>
        <v/>
      </c>
      <c r="AJ629"/>
      <c r="AK629" s="19" t="str">
        <f t="shared" si="78"/>
        <v/>
      </c>
    </row>
    <row r="630" spans="1:37" x14ac:dyDescent="0.25">
      <c r="A630" s="42" t="str">
        <f t="shared" si="72"/>
        <v/>
      </c>
      <c r="B630" s="42" t="str">
        <f t="shared" si="73"/>
        <v/>
      </c>
      <c r="C630" s="42" t="str">
        <f>IF(ISBLANK($N630),"",IF(ISBLANK('datos GENERALES'!B$16),"",'datos GENERALES'!B$16))</f>
        <v/>
      </c>
      <c r="D630" s="43" t="str">
        <f>IF(ISBLANK($N630),"","SGBTM/AUTAROC/"&amp;'datos GENERALES'!B$5&amp;"_"&amp;'datos GENERALES'!C$5&amp;"_"&amp;'datos GENERALES'!D$5)</f>
        <v/>
      </c>
      <c r="E630" s="42" t="str">
        <f>IF(ISBLANK($N630),"",IF(ISBLANK('datos GENERALES'!$B$6),"",'datos GENERALES'!$B$6))</f>
        <v/>
      </c>
      <c r="F630" s="42" t="str">
        <f>IF(ISBLANK($N630),"",IF(ISBLANK('datos GENERALES'!$B$7),"",'datos GENERALES'!$B$7))</f>
        <v/>
      </c>
      <c r="G630" s="42" t="str">
        <f>IF(ISBLANK($N630),"",IF(ISBLANK('datos GENERALES'!$B$10),"",'datos GENERALES'!$B$10))</f>
        <v/>
      </c>
      <c r="H630" s="42" t="str">
        <f>IF(ISBLANK($N630),"",IF(ISBLANK('datos GENERALES'!$C$10),"",'datos GENERALES'!$C$10))</f>
        <v/>
      </c>
      <c r="I630" s="42" t="str">
        <f>IF(ISBLANK($N630),"",IF(ISBLANK('datos GENERALES'!$D$10),"",'datos GENERALES'!$D$10))</f>
        <v/>
      </c>
      <c r="O630" s="48" t="str">
        <f>IFERROR(VLOOKUP(N630,ListaEspecies!$B$3:$D$45,2,FALSE),"")</f>
        <v/>
      </c>
      <c r="P630" s="96" t="str">
        <f>IFERROR(VLOOKUP(N630,ListaEspecies!$B$3:$D$45,3,FALSE),"")</f>
        <v/>
      </c>
      <c r="R630" s="42" t="str">
        <f>IF(ISBLANK($J630),"",IF(ISBLANK('datos GENERALES'!$B$15),"",'datos GENERALES'!$B$15))</f>
        <v/>
      </c>
      <c r="S630" s="49" t="str">
        <f t="shared" si="74"/>
        <v/>
      </c>
      <c r="T630" s="49" t="str">
        <f t="shared" si="75"/>
        <v/>
      </c>
      <c r="AA630" s="50" t="str">
        <f t="shared" si="79"/>
        <v/>
      </c>
      <c r="AE630" s="50" t="str">
        <f t="shared" si="76"/>
        <v/>
      </c>
      <c r="AI630" s="19" t="str">
        <f t="shared" si="77"/>
        <v/>
      </c>
      <c r="AJ630"/>
      <c r="AK630" s="19" t="str">
        <f t="shared" si="78"/>
        <v/>
      </c>
    </row>
    <row r="631" spans="1:37" x14ac:dyDescent="0.25">
      <c r="A631" s="42" t="str">
        <f t="shared" si="72"/>
        <v/>
      </c>
      <c r="B631" s="42" t="str">
        <f t="shared" si="73"/>
        <v/>
      </c>
      <c r="C631" s="42" t="str">
        <f>IF(ISBLANK($N631),"",IF(ISBLANK('datos GENERALES'!B$16),"",'datos GENERALES'!B$16))</f>
        <v/>
      </c>
      <c r="D631" s="43" t="str">
        <f>IF(ISBLANK($N631),"","SGBTM/AUTAROC/"&amp;'datos GENERALES'!B$5&amp;"_"&amp;'datos GENERALES'!C$5&amp;"_"&amp;'datos GENERALES'!D$5)</f>
        <v/>
      </c>
      <c r="E631" s="42" t="str">
        <f>IF(ISBLANK($N631),"",IF(ISBLANK('datos GENERALES'!$B$6),"",'datos GENERALES'!$B$6))</f>
        <v/>
      </c>
      <c r="F631" s="42" t="str">
        <f>IF(ISBLANK($N631),"",IF(ISBLANK('datos GENERALES'!$B$7),"",'datos GENERALES'!$B$7))</f>
        <v/>
      </c>
      <c r="G631" s="42" t="str">
        <f>IF(ISBLANK($N631),"",IF(ISBLANK('datos GENERALES'!$B$10),"",'datos GENERALES'!$B$10))</f>
        <v/>
      </c>
      <c r="H631" s="42" t="str">
        <f>IF(ISBLANK($N631),"",IF(ISBLANK('datos GENERALES'!$C$10),"",'datos GENERALES'!$C$10))</f>
        <v/>
      </c>
      <c r="I631" s="42" t="str">
        <f>IF(ISBLANK($N631),"",IF(ISBLANK('datos GENERALES'!$D$10),"",'datos GENERALES'!$D$10))</f>
        <v/>
      </c>
      <c r="O631" s="48" t="str">
        <f>IFERROR(VLOOKUP(N631,ListaEspecies!$B$3:$D$45,2,FALSE),"")</f>
        <v/>
      </c>
      <c r="P631" s="96" t="str">
        <f>IFERROR(VLOOKUP(N631,ListaEspecies!$B$3:$D$45,3,FALSE),"")</f>
        <v/>
      </c>
      <c r="R631" s="42" t="str">
        <f>IF(ISBLANK($J631),"",IF(ISBLANK('datos GENERALES'!$B$15),"",'datos GENERALES'!$B$15))</f>
        <v/>
      </c>
      <c r="S631" s="49" t="str">
        <f t="shared" si="74"/>
        <v/>
      </c>
      <c r="T631" s="49" t="str">
        <f t="shared" si="75"/>
        <v/>
      </c>
      <c r="AA631" s="50" t="str">
        <f t="shared" si="79"/>
        <v/>
      </c>
      <c r="AE631" s="50" t="str">
        <f t="shared" si="76"/>
        <v/>
      </c>
      <c r="AI631" s="19" t="str">
        <f t="shared" si="77"/>
        <v/>
      </c>
      <c r="AJ631"/>
      <c r="AK631" s="19" t="str">
        <f t="shared" si="78"/>
        <v/>
      </c>
    </row>
    <row r="632" spans="1:37" x14ac:dyDescent="0.25">
      <c r="A632" s="42" t="str">
        <f t="shared" si="72"/>
        <v/>
      </c>
      <c r="B632" s="42" t="str">
        <f t="shared" si="73"/>
        <v/>
      </c>
      <c r="C632" s="42" t="str">
        <f>IF(ISBLANK($N632),"",IF(ISBLANK('datos GENERALES'!B$16),"",'datos GENERALES'!B$16))</f>
        <v/>
      </c>
      <c r="D632" s="43" t="str">
        <f>IF(ISBLANK($N632),"","SGBTM/AUTAROC/"&amp;'datos GENERALES'!B$5&amp;"_"&amp;'datos GENERALES'!C$5&amp;"_"&amp;'datos GENERALES'!D$5)</f>
        <v/>
      </c>
      <c r="E632" s="42" t="str">
        <f>IF(ISBLANK($N632),"",IF(ISBLANK('datos GENERALES'!$B$6),"",'datos GENERALES'!$B$6))</f>
        <v/>
      </c>
      <c r="F632" s="42" t="str">
        <f>IF(ISBLANK($N632),"",IF(ISBLANK('datos GENERALES'!$B$7),"",'datos GENERALES'!$B$7))</f>
        <v/>
      </c>
      <c r="G632" s="42" t="str">
        <f>IF(ISBLANK($N632),"",IF(ISBLANK('datos GENERALES'!$B$10),"",'datos GENERALES'!$B$10))</f>
        <v/>
      </c>
      <c r="H632" s="42" t="str">
        <f>IF(ISBLANK($N632),"",IF(ISBLANK('datos GENERALES'!$C$10),"",'datos GENERALES'!$C$10))</f>
        <v/>
      </c>
      <c r="I632" s="42" t="str">
        <f>IF(ISBLANK($N632),"",IF(ISBLANK('datos GENERALES'!$D$10),"",'datos GENERALES'!$D$10))</f>
        <v/>
      </c>
      <c r="O632" s="48" t="str">
        <f>IFERROR(VLOOKUP(N632,ListaEspecies!$B$3:$D$45,2,FALSE),"")</f>
        <v/>
      </c>
      <c r="P632" s="96" t="str">
        <f>IFERROR(VLOOKUP(N632,ListaEspecies!$B$3:$D$45,3,FALSE),"")</f>
        <v/>
      </c>
      <c r="R632" s="42" t="str">
        <f>IF(ISBLANK($J632),"",IF(ISBLANK('datos GENERALES'!$B$15),"",'datos GENERALES'!$B$15))</f>
        <v/>
      </c>
      <c r="S632" s="49" t="str">
        <f t="shared" si="74"/>
        <v/>
      </c>
      <c r="T632" s="49" t="str">
        <f t="shared" si="75"/>
        <v/>
      </c>
      <c r="AA632" s="50" t="str">
        <f t="shared" si="79"/>
        <v/>
      </c>
      <c r="AE632" s="50" t="str">
        <f t="shared" si="76"/>
        <v/>
      </c>
      <c r="AI632" s="19" t="str">
        <f t="shared" si="77"/>
        <v/>
      </c>
      <c r="AJ632"/>
      <c r="AK632" s="19" t="str">
        <f t="shared" si="78"/>
        <v/>
      </c>
    </row>
    <row r="633" spans="1:37" x14ac:dyDescent="0.25">
      <c r="A633" s="42" t="str">
        <f t="shared" si="72"/>
        <v/>
      </c>
      <c r="B633" s="42" t="str">
        <f t="shared" si="73"/>
        <v/>
      </c>
      <c r="C633" s="42" t="str">
        <f>IF(ISBLANK($N633),"",IF(ISBLANK('datos GENERALES'!B$16),"",'datos GENERALES'!B$16))</f>
        <v/>
      </c>
      <c r="D633" s="43" t="str">
        <f>IF(ISBLANK($N633),"","SGBTM/AUTAROC/"&amp;'datos GENERALES'!B$5&amp;"_"&amp;'datos GENERALES'!C$5&amp;"_"&amp;'datos GENERALES'!D$5)</f>
        <v/>
      </c>
      <c r="E633" s="42" t="str">
        <f>IF(ISBLANK($N633),"",IF(ISBLANK('datos GENERALES'!$B$6),"",'datos GENERALES'!$B$6))</f>
        <v/>
      </c>
      <c r="F633" s="42" t="str">
        <f>IF(ISBLANK($N633),"",IF(ISBLANK('datos GENERALES'!$B$7),"",'datos GENERALES'!$B$7))</f>
        <v/>
      </c>
      <c r="G633" s="42" t="str">
        <f>IF(ISBLANK($N633),"",IF(ISBLANK('datos GENERALES'!$B$10),"",'datos GENERALES'!$B$10))</f>
        <v/>
      </c>
      <c r="H633" s="42" t="str">
        <f>IF(ISBLANK($N633),"",IF(ISBLANK('datos GENERALES'!$C$10),"",'datos GENERALES'!$C$10))</f>
        <v/>
      </c>
      <c r="I633" s="42" t="str">
        <f>IF(ISBLANK($N633),"",IF(ISBLANK('datos GENERALES'!$D$10),"",'datos GENERALES'!$D$10))</f>
        <v/>
      </c>
      <c r="O633" s="48" t="str">
        <f>IFERROR(VLOOKUP(N633,ListaEspecies!$B$3:$D$45,2,FALSE),"")</f>
        <v/>
      </c>
      <c r="P633" s="96" t="str">
        <f>IFERROR(VLOOKUP(N633,ListaEspecies!$B$3:$D$45,3,FALSE),"")</f>
        <v/>
      </c>
      <c r="R633" s="42" t="str">
        <f>IF(ISBLANK($J633),"",IF(ISBLANK('datos GENERALES'!$B$15),"",'datos GENERALES'!$B$15))</f>
        <v/>
      </c>
      <c r="S633" s="49" t="str">
        <f t="shared" si="74"/>
        <v/>
      </c>
      <c r="T633" s="49" t="str">
        <f t="shared" si="75"/>
        <v/>
      </c>
      <c r="AA633" s="50" t="str">
        <f t="shared" si="79"/>
        <v/>
      </c>
      <c r="AE633" s="50" t="str">
        <f t="shared" si="76"/>
        <v/>
      </c>
      <c r="AI633" s="19" t="str">
        <f t="shared" si="77"/>
        <v/>
      </c>
      <c r="AJ633"/>
      <c r="AK633" s="19" t="str">
        <f t="shared" si="78"/>
        <v/>
      </c>
    </row>
    <row r="634" spans="1:37" x14ac:dyDescent="0.25">
      <c r="A634" s="42" t="str">
        <f t="shared" si="72"/>
        <v/>
      </c>
      <c r="B634" s="42" t="str">
        <f t="shared" si="73"/>
        <v/>
      </c>
      <c r="C634" s="42" t="str">
        <f>IF(ISBLANK($N634),"",IF(ISBLANK('datos GENERALES'!B$16),"",'datos GENERALES'!B$16))</f>
        <v/>
      </c>
      <c r="D634" s="43" t="str">
        <f>IF(ISBLANK($N634),"","SGBTM/AUTAROC/"&amp;'datos GENERALES'!B$5&amp;"_"&amp;'datos GENERALES'!C$5&amp;"_"&amp;'datos GENERALES'!D$5)</f>
        <v/>
      </c>
      <c r="E634" s="42" t="str">
        <f>IF(ISBLANK($N634),"",IF(ISBLANK('datos GENERALES'!$B$6),"",'datos GENERALES'!$B$6))</f>
        <v/>
      </c>
      <c r="F634" s="42" t="str">
        <f>IF(ISBLANK($N634),"",IF(ISBLANK('datos GENERALES'!$B$7),"",'datos GENERALES'!$B$7))</f>
        <v/>
      </c>
      <c r="G634" s="42" t="str">
        <f>IF(ISBLANK($N634),"",IF(ISBLANK('datos GENERALES'!$B$10),"",'datos GENERALES'!$B$10))</f>
        <v/>
      </c>
      <c r="H634" s="42" t="str">
        <f>IF(ISBLANK($N634),"",IF(ISBLANK('datos GENERALES'!$C$10),"",'datos GENERALES'!$C$10))</f>
        <v/>
      </c>
      <c r="I634" s="42" t="str">
        <f>IF(ISBLANK($N634),"",IF(ISBLANK('datos GENERALES'!$D$10),"",'datos GENERALES'!$D$10))</f>
        <v/>
      </c>
      <c r="O634" s="48" t="str">
        <f>IFERROR(VLOOKUP(N634,ListaEspecies!$B$3:$D$45,2,FALSE),"")</f>
        <v/>
      </c>
      <c r="P634" s="96" t="str">
        <f>IFERROR(VLOOKUP(N634,ListaEspecies!$B$3:$D$45,3,FALSE),"")</f>
        <v/>
      </c>
      <c r="R634" s="42" t="str">
        <f>IF(ISBLANK($J634),"",IF(ISBLANK('datos GENERALES'!$B$15),"",'datos GENERALES'!$B$15))</f>
        <v/>
      </c>
      <c r="S634" s="49" t="str">
        <f t="shared" si="74"/>
        <v/>
      </c>
      <c r="T634" s="49" t="str">
        <f t="shared" si="75"/>
        <v/>
      </c>
      <c r="AA634" s="50" t="str">
        <f t="shared" si="79"/>
        <v/>
      </c>
      <c r="AE634" s="50" t="str">
        <f t="shared" si="76"/>
        <v/>
      </c>
      <c r="AI634" s="19" t="str">
        <f t="shared" si="77"/>
        <v/>
      </c>
      <c r="AJ634"/>
      <c r="AK634" s="19" t="str">
        <f t="shared" si="78"/>
        <v/>
      </c>
    </row>
    <row r="635" spans="1:37" x14ac:dyDescent="0.25">
      <c r="A635" s="42" t="str">
        <f t="shared" si="72"/>
        <v/>
      </c>
      <c r="B635" s="42" t="str">
        <f t="shared" si="73"/>
        <v/>
      </c>
      <c r="C635" s="42" t="str">
        <f>IF(ISBLANK($N635),"",IF(ISBLANK('datos GENERALES'!B$16),"",'datos GENERALES'!B$16))</f>
        <v/>
      </c>
      <c r="D635" s="43" t="str">
        <f>IF(ISBLANK($N635),"","SGBTM/AUTAROC/"&amp;'datos GENERALES'!B$5&amp;"_"&amp;'datos GENERALES'!C$5&amp;"_"&amp;'datos GENERALES'!D$5)</f>
        <v/>
      </c>
      <c r="E635" s="42" t="str">
        <f>IF(ISBLANK($N635),"",IF(ISBLANK('datos GENERALES'!$B$6),"",'datos GENERALES'!$B$6))</f>
        <v/>
      </c>
      <c r="F635" s="42" t="str">
        <f>IF(ISBLANK($N635),"",IF(ISBLANK('datos GENERALES'!$B$7),"",'datos GENERALES'!$B$7))</f>
        <v/>
      </c>
      <c r="G635" s="42" t="str">
        <f>IF(ISBLANK($N635),"",IF(ISBLANK('datos GENERALES'!$B$10),"",'datos GENERALES'!$B$10))</f>
        <v/>
      </c>
      <c r="H635" s="42" t="str">
        <f>IF(ISBLANK($N635),"",IF(ISBLANK('datos GENERALES'!$C$10),"",'datos GENERALES'!$C$10))</f>
        <v/>
      </c>
      <c r="I635" s="42" t="str">
        <f>IF(ISBLANK($N635),"",IF(ISBLANK('datos GENERALES'!$D$10),"",'datos GENERALES'!$D$10))</f>
        <v/>
      </c>
      <c r="O635" s="48" t="str">
        <f>IFERROR(VLOOKUP(N635,ListaEspecies!$B$3:$D$45,2,FALSE),"")</f>
        <v/>
      </c>
      <c r="P635" s="96" t="str">
        <f>IFERROR(VLOOKUP(N635,ListaEspecies!$B$3:$D$45,3,FALSE),"")</f>
        <v/>
      </c>
      <c r="R635" s="42" t="str">
        <f>IF(ISBLANK($J635),"",IF(ISBLANK('datos GENERALES'!$B$15),"",'datos GENERALES'!$B$15))</f>
        <v/>
      </c>
      <c r="S635" s="49" t="str">
        <f t="shared" si="74"/>
        <v/>
      </c>
      <c r="T635" s="49" t="str">
        <f t="shared" si="75"/>
        <v/>
      </c>
      <c r="AA635" s="50" t="str">
        <f t="shared" si="79"/>
        <v/>
      </c>
      <c r="AE635" s="50" t="str">
        <f t="shared" si="76"/>
        <v/>
      </c>
      <c r="AI635" s="19" t="str">
        <f t="shared" si="77"/>
        <v/>
      </c>
      <c r="AJ635"/>
      <c r="AK635" s="19" t="str">
        <f t="shared" si="78"/>
        <v/>
      </c>
    </row>
    <row r="636" spans="1:37" x14ac:dyDescent="0.25">
      <c r="A636" s="42" t="str">
        <f t="shared" si="72"/>
        <v/>
      </c>
      <c r="B636" s="42" t="str">
        <f t="shared" si="73"/>
        <v/>
      </c>
      <c r="C636" s="42" t="str">
        <f>IF(ISBLANK($N636),"",IF(ISBLANK('datos GENERALES'!B$16),"",'datos GENERALES'!B$16))</f>
        <v/>
      </c>
      <c r="D636" s="43" t="str">
        <f>IF(ISBLANK($N636),"","SGBTM/AUTAROC/"&amp;'datos GENERALES'!B$5&amp;"_"&amp;'datos GENERALES'!C$5&amp;"_"&amp;'datos GENERALES'!D$5)</f>
        <v/>
      </c>
      <c r="E636" s="42" t="str">
        <f>IF(ISBLANK($N636),"",IF(ISBLANK('datos GENERALES'!$B$6),"",'datos GENERALES'!$B$6))</f>
        <v/>
      </c>
      <c r="F636" s="42" t="str">
        <f>IF(ISBLANK($N636),"",IF(ISBLANK('datos GENERALES'!$B$7),"",'datos GENERALES'!$B$7))</f>
        <v/>
      </c>
      <c r="G636" s="42" t="str">
        <f>IF(ISBLANK($N636),"",IF(ISBLANK('datos GENERALES'!$B$10),"",'datos GENERALES'!$B$10))</f>
        <v/>
      </c>
      <c r="H636" s="42" t="str">
        <f>IF(ISBLANK($N636),"",IF(ISBLANK('datos GENERALES'!$C$10),"",'datos GENERALES'!$C$10))</f>
        <v/>
      </c>
      <c r="I636" s="42" t="str">
        <f>IF(ISBLANK($N636),"",IF(ISBLANK('datos GENERALES'!$D$10),"",'datos GENERALES'!$D$10))</f>
        <v/>
      </c>
      <c r="O636" s="48" t="str">
        <f>IFERROR(VLOOKUP(N636,ListaEspecies!$B$3:$D$45,2,FALSE),"")</f>
        <v/>
      </c>
      <c r="P636" s="96" t="str">
        <f>IFERROR(VLOOKUP(N636,ListaEspecies!$B$3:$D$45,3,FALSE),"")</f>
        <v/>
      </c>
      <c r="R636" s="42" t="str">
        <f>IF(ISBLANK($J636),"",IF(ISBLANK('datos GENERALES'!$B$15),"",'datos GENERALES'!$B$15))</f>
        <v/>
      </c>
      <c r="S636" s="49" t="str">
        <f t="shared" si="74"/>
        <v/>
      </c>
      <c r="T636" s="49" t="str">
        <f t="shared" si="75"/>
        <v/>
      </c>
      <c r="AA636" s="50" t="str">
        <f t="shared" si="79"/>
        <v/>
      </c>
      <c r="AE636" s="50" t="str">
        <f t="shared" si="76"/>
        <v/>
      </c>
      <c r="AI636" s="19" t="str">
        <f t="shared" si="77"/>
        <v/>
      </c>
      <c r="AJ636"/>
      <c r="AK636" s="19" t="str">
        <f t="shared" si="78"/>
        <v/>
      </c>
    </row>
    <row r="637" spans="1:37" x14ac:dyDescent="0.25">
      <c r="A637" s="42" t="str">
        <f t="shared" si="72"/>
        <v/>
      </c>
      <c r="B637" s="42" t="str">
        <f t="shared" si="73"/>
        <v/>
      </c>
      <c r="C637" s="42" t="str">
        <f>IF(ISBLANK($N637),"",IF(ISBLANK('datos GENERALES'!B$16),"",'datos GENERALES'!B$16))</f>
        <v/>
      </c>
      <c r="D637" s="43" t="str">
        <f>IF(ISBLANK($N637),"","SGBTM/AUTAROC/"&amp;'datos GENERALES'!B$5&amp;"_"&amp;'datos GENERALES'!C$5&amp;"_"&amp;'datos GENERALES'!D$5)</f>
        <v/>
      </c>
      <c r="E637" s="42" t="str">
        <f>IF(ISBLANK($N637),"",IF(ISBLANK('datos GENERALES'!$B$6),"",'datos GENERALES'!$B$6))</f>
        <v/>
      </c>
      <c r="F637" s="42" t="str">
        <f>IF(ISBLANK($N637),"",IF(ISBLANK('datos GENERALES'!$B$7),"",'datos GENERALES'!$B$7))</f>
        <v/>
      </c>
      <c r="G637" s="42" t="str">
        <f>IF(ISBLANK($N637),"",IF(ISBLANK('datos GENERALES'!$B$10),"",'datos GENERALES'!$B$10))</f>
        <v/>
      </c>
      <c r="H637" s="42" t="str">
        <f>IF(ISBLANK($N637),"",IF(ISBLANK('datos GENERALES'!$C$10),"",'datos GENERALES'!$C$10))</f>
        <v/>
      </c>
      <c r="I637" s="42" t="str">
        <f>IF(ISBLANK($N637),"",IF(ISBLANK('datos GENERALES'!$D$10),"",'datos GENERALES'!$D$10))</f>
        <v/>
      </c>
      <c r="O637" s="48" t="str">
        <f>IFERROR(VLOOKUP(N637,ListaEspecies!$B$3:$D$45,2,FALSE),"")</f>
        <v/>
      </c>
      <c r="P637" s="96" t="str">
        <f>IFERROR(VLOOKUP(N637,ListaEspecies!$B$3:$D$45,3,FALSE),"")</f>
        <v/>
      </c>
      <c r="R637" s="42" t="str">
        <f>IF(ISBLANK($J637),"",IF(ISBLANK('datos GENERALES'!$B$15),"",'datos GENERALES'!$B$15))</f>
        <v/>
      </c>
      <c r="S637" s="49" t="str">
        <f t="shared" si="74"/>
        <v/>
      </c>
      <c r="T637" s="49" t="str">
        <f t="shared" si="75"/>
        <v/>
      </c>
      <c r="AA637" s="50" t="str">
        <f t="shared" si="79"/>
        <v/>
      </c>
      <c r="AE637" s="50" t="str">
        <f t="shared" si="76"/>
        <v/>
      </c>
      <c r="AI637" s="19" t="str">
        <f t="shared" si="77"/>
        <v/>
      </c>
      <c r="AJ637"/>
      <c r="AK637" s="19" t="str">
        <f t="shared" si="78"/>
        <v/>
      </c>
    </row>
    <row r="638" spans="1:37" x14ac:dyDescent="0.25">
      <c r="A638" s="42" t="str">
        <f t="shared" si="72"/>
        <v/>
      </c>
      <c r="B638" s="42" t="str">
        <f t="shared" si="73"/>
        <v/>
      </c>
      <c r="C638" s="42" t="str">
        <f>IF(ISBLANK($N638),"",IF(ISBLANK('datos GENERALES'!B$16),"",'datos GENERALES'!B$16))</f>
        <v/>
      </c>
      <c r="D638" s="43" t="str">
        <f>IF(ISBLANK($N638),"","SGBTM/AUTAROC/"&amp;'datos GENERALES'!B$5&amp;"_"&amp;'datos GENERALES'!C$5&amp;"_"&amp;'datos GENERALES'!D$5)</f>
        <v/>
      </c>
      <c r="E638" s="42" t="str">
        <f>IF(ISBLANK($N638),"",IF(ISBLANK('datos GENERALES'!$B$6),"",'datos GENERALES'!$B$6))</f>
        <v/>
      </c>
      <c r="F638" s="42" t="str">
        <f>IF(ISBLANK($N638),"",IF(ISBLANK('datos GENERALES'!$B$7),"",'datos GENERALES'!$B$7))</f>
        <v/>
      </c>
      <c r="G638" s="42" t="str">
        <f>IF(ISBLANK($N638),"",IF(ISBLANK('datos GENERALES'!$B$10),"",'datos GENERALES'!$B$10))</f>
        <v/>
      </c>
      <c r="H638" s="42" t="str">
        <f>IF(ISBLANK($N638),"",IF(ISBLANK('datos GENERALES'!$C$10),"",'datos GENERALES'!$C$10))</f>
        <v/>
      </c>
      <c r="I638" s="42" t="str">
        <f>IF(ISBLANK($N638),"",IF(ISBLANK('datos GENERALES'!$D$10),"",'datos GENERALES'!$D$10))</f>
        <v/>
      </c>
      <c r="O638" s="48" t="str">
        <f>IFERROR(VLOOKUP(N638,ListaEspecies!$B$3:$D$45,2,FALSE),"")</f>
        <v/>
      </c>
      <c r="P638" s="96" t="str">
        <f>IFERROR(VLOOKUP(N638,ListaEspecies!$B$3:$D$45,3,FALSE),"")</f>
        <v/>
      </c>
      <c r="R638" s="42" t="str">
        <f>IF(ISBLANK($J638),"",IF(ISBLANK('datos GENERALES'!$B$15),"",'datos GENERALES'!$B$15))</f>
        <v/>
      </c>
      <c r="S638" s="49" t="str">
        <f t="shared" si="74"/>
        <v/>
      </c>
      <c r="T638" s="49" t="str">
        <f t="shared" si="75"/>
        <v/>
      </c>
      <c r="AA638" s="50" t="str">
        <f t="shared" si="79"/>
        <v/>
      </c>
      <c r="AE638" s="50" t="str">
        <f t="shared" si="76"/>
        <v/>
      </c>
      <c r="AI638" s="19" t="str">
        <f t="shared" si="77"/>
        <v/>
      </c>
      <c r="AJ638"/>
      <c r="AK638" s="19" t="str">
        <f t="shared" si="78"/>
        <v/>
      </c>
    </row>
    <row r="639" spans="1:37" x14ac:dyDescent="0.25">
      <c r="A639" s="42" t="str">
        <f t="shared" si="72"/>
        <v/>
      </c>
      <c r="B639" s="42" t="str">
        <f t="shared" si="73"/>
        <v/>
      </c>
      <c r="C639" s="42" t="str">
        <f>IF(ISBLANK($N639),"",IF(ISBLANK('datos GENERALES'!B$16),"",'datos GENERALES'!B$16))</f>
        <v/>
      </c>
      <c r="D639" s="43" t="str">
        <f>IF(ISBLANK($N639),"","SGBTM/AUTAROC/"&amp;'datos GENERALES'!B$5&amp;"_"&amp;'datos GENERALES'!C$5&amp;"_"&amp;'datos GENERALES'!D$5)</f>
        <v/>
      </c>
      <c r="E639" s="42" t="str">
        <f>IF(ISBLANK($N639),"",IF(ISBLANK('datos GENERALES'!$B$6),"",'datos GENERALES'!$B$6))</f>
        <v/>
      </c>
      <c r="F639" s="42" t="str">
        <f>IF(ISBLANK($N639),"",IF(ISBLANK('datos GENERALES'!$B$7),"",'datos GENERALES'!$B$7))</f>
        <v/>
      </c>
      <c r="G639" s="42" t="str">
        <f>IF(ISBLANK($N639),"",IF(ISBLANK('datos GENERALES'!$B$10),"",'datos GENERALES'!$B$10))</f>
        <v/>
      </c>
      <c r="H639" s="42" t="str">
        <f>IF(ISBLANK($N639),"",IF(ISBLANK('datos GENERALES'!$C$10),"",'datos GENERALES'!$C$10))</f>
        <v/>
      </c>
      <c r="I639" s="42" t="str">
        <f>IF(ISBLANK($N639),"",IF(ISBLANK('datos GENERALES'!$D$10),"",'datos GENERALES'!$D$10))</f>
        <v/>
      </c>
      <c r="O639" s="48" t="str">
        <f>IFERROR(VLOOKUP(N639,ListaEspecies!$B$3:$D$45,2,FALSE),"")</f>
        <v/>
      </c>
      <c r="P639" s="96" t="str">
        <f>IFERROR(VLOOKUP(N639,ListaEspecies!$B$3:$D$45,3,FALSE),"")</f>
        <v/>
      </c>
      <c r="R639" s="42" t="str">
        <f>IF(ISBLANK($J639),"",IF(ISBLANK('datos GENERALES'!$B$15),"",'datos GENERALES'!$B$15))</f>
        <v/>
      </c>
      <c r="S639" s="49" t="str">
        <f t="shared" si="74"/>
        <v/>
      </c>
      <c r="T639" s="49" t="str">
        <f t="shared" si="75"/>
        <v/>
      </c>
      <c r="AA639" s="50" t="str">
        <f t="shared" si="79"/>
        <v/>
      </c>
      <c r="AE639" s="50" t="str">
        <f t="shared" si="76"/>
        <v/>
      </c>
      <c r="AI639" s="19" t="str">
        <f t="shared" si="77"/>
        <v/>
      </c>
      <c r="AJ639"/>
      <c r="AK639" s="19" t="str">
        <f t="shared" si="78"/>
        <v/>
      </c>
    </row>
    <row r="640" spans="1:37" x14ac:dyDescent="0.25">
      <c r="A640" s="42" t="str">
        <f t="shared" si="72"/>
        <v/>
      </c>
      <c r="B640" s="42" t="str">
        <f t="shared" si="73"/>
        <v/>
      </c>
      <c r="C640" s="42" t="str">
        <f>IF(ISBLANK($N640),"",IF(ISBLANK('datos GENERALES'!B$16),"",'datos GENERALES'!B$16))</f>
        <v/>
      </c>
      <c r="D640" s="43" t="str">
        <f>IF(ISBLANK($N640),"","SGBTM/AUTAROC/"&amp;'datos GENERALES'!B$5&amp;"_"&amp;'datos GENERALES'!C$5&amp;"_"&amp;'datos GENERALES'!D$5)</f>
        <v/>
      </c>
      <c r="E640" s="42" t="str">
        <f>IF(ISBLANK($N640),"",IF(ISBLANK('datos GENERALES'!$B$6),"",'datos GENERALES'!$B$6))</f>
        <v/>
      </c>
      <c r="F640" s="42" t="str">
        <f>IF(ISBLANK($N640),"",IF(ISBLANK('datos GENERALES'!$B$7),"",'datos GENERALES'!$B$7))</f>
        <v/>
      </c>
      <c r="G640" s="42" t="str">
        <f>IF(ISBLANK($N640),"",IF(ISBLANK('datos GENERALES'!$B$10),"",'datos GENERALES'!$B$10))</f>
        <v/>
      </c>
      <c r="H640" s="42" t="str">
        <f>IF(ISBLANK($N640),"",IF(ISBLANK('datos GENERALES'!$C$10),"",'datos GENERALES'!$C$10))</f>
        <v/>
      </c>
      <c r="I640" s="42" t="str">
        <f>IF(ISBLANK($N640),"",IF(ISBLANK('datos GENERALES'!$D$10),"",'datos GENERALES'!$D$10))</f>
        <v/>
      </c>
      <c r="O640" s="48" t="str">
        <f>IFERROR(VLOOKUP(N640,ListaEspecies!$B$3:$D$45,2,FALSE),"")</f>
        <v/>
      </c>
      <c r="P640" s="96" t="str">
        <f>IFERROR(VLOOKUP(N640,ListaEspecies!$B$3:$D$45,3,FALSE),"")</f>
        <v/>
      </c>
      <c r="R640" s="42" t="str">
        <f>IF(ISBLANK($J640),"",IF(ISBLANK('datos GENERALES'!$B$15),"",'datos GENERALES'!$B$15))</f>
        <v/>
      </c>
      <c r="S640" s="49" t="str">
        <f t="shared" si="74"/>
        <v/>
      </c>
      <c r="T640" s="49" t="str">
        <f t="shared" si="75"/>
        <v/>
      </c>
      <c r="AA640" s="50" t="str">
        <f t="shared" si="79"/>
        <v/>
      </c>
      <c r="AE640" s="50" t="str">
        <f t="shared" si="76"/>
        <v/>
      </c>
      <c r="AI640" s="19" t="str">
        <f t="shared" si="77"/>
        <v/>
      </c>
      <c r="AJ640"/>
      <c r="AK640" s="19" t="str">
        <f t="shared" si="78"/>
        <v/>
      </c>
    </row>
    <row r="641" spans="1:37" x14ac:dyDescent="0.25">
      <c r="A641" s="42" t="str">
        <f t="shared" si="72"/>
        <v/>
      </c>
      <c r="B641" s="42" t="str">
        <f t="shared" si="73"/>
        <v/>
      </c>
      <c r="C641" s="42" t="str">
        <f>IF(ISBLANK($N641),"",IF(ISBLANK('datos GENERALES'!B$16),"",'datos GENERALES'!B$16))</f>
        <v/>
      </c>
      <c r="D641" s="43" t="str">
        <f>IF(ISBLANK($N641),"","SGBTM/AUTAROC/"&amp;'datos GENERALES'!B$5&amp;"_"&amp;'datos GENERALES'!C$5&amp;"_"&amp;'datos GENERALES'!D$5)</f>
        <v/>
      </c>
      <c r="E641" s="42" t="str">
        <f>IF(ISBLANK($N641),"",IF(ISBLANK('datos GENERALES'!$B$6),"",'datos GENERALES'!$B$6))</f>
        <v/>
      </c>
      <c r="F641" s="42" t="str">
        <f>IF(ISBLANK($N641),"",IF(ISBLANK('datos GENERALES'!$B$7),"",'datos GENERALES'!$B$7))</f>
        <v/>
      </c>
      <c r="G641" s="42" t="str">
        <f>IF(ISBLANK($N641),"",IF(ISBLANK('datos GENERALES'!$B$10),"",'datos GENERALES'!$B$10))</f>
        <v/>
      </c>
      <c r="H641" s="42" t="str">
        <f>IF(ISBLANK($N641),"",IF(ISBLANK('datos GENERALES'!$C$10),"",'datos GENERALES'!$C$10))</f>
        <v/>
      </c>
      <c r="I641" s="42" t="str">
        <f>IF(ISBLANK($N641),"",IF(ISBLANK('datos GENERALES'!$D$10),"",'datos GENERALES'!$D$10))</f>
        <v/>
      </c>
      <c r="O641" s="48" t="str">
        <f>IFERROR(VLOOKUP(N641,ListaEspecies!$B$3:$D$45,2,FALSE),"")</f>
        <v/>
      </c>
      <c r="P641" s="96" t="str">
        <f>IFERROR(VLOOKUP(N641,ListaEspecies!$B$3:$D$45,3,FALSE),"")</f>
        <v/>
      </c>
      <c r="R641" s="42" t="str">
        <f>IF(ISBLANK($J641),"",IF(ISBLANK('datos GENERALES'!$B$15),"",'datos GENERALES'!$B$15))</f>
        <v/>
      </c>
      <c r="S641" s="49" t="str">
        <f t="shared" si="74"/>
        <v/>
      </c>
      <c r="T641" s="49" t="str">
        <f t="shared" si="75"/>
        <v/>
      </c>
      <c r="AA641" s="50" t="str">
        <f t="shared" si="79"/>
        <v/>
      </c>
      <c r="AE641" s="50" t="str">
        <f t="shared" si="76"/>
        <v/>
      </c>
      <c r="AI641" s="19" t="str">
        <f t="shared" si="77"/>
        <v/>
      </c>
      <c r="AJ641"/>
      <c r="AK641" s="19" t="str">
        <f t="shared" si="78"/>
        <v/>
      </c>
    </row>
    <row r="642" spans="1:37" x14ac:dyDescent="0.25">
      <c r="A642" s="42" t="str">
        <f t="shared" ref="A642:A705" si="80">IF(ISBLANK($N642),"","AROC")</f>
        <v/>
      </c>
      <c r="B642" s="42" t="str">
        <f t="shared" ref="B642:B705" si="81">IF(ISBLANK($N642),"","avistamiento AROC")</f>
        <v/>
      </c>
      <c r="C642" s="42" t="str">
        <f>IF(ISBLANK($N642),"",IF(ISBLANK('datos GENERALES'!B$16),"",'datos GENERALES'!B$16))</f>
        <v/>
      </c>
      <c r="D642" s="43" t="str">
        <f>IF(ISBLANK($N642),"","SGBTM/AUTAROC/"&amp;'datos GENERALES'!B$5&amp;"_"&amp;'datos GENERALES'!C$5&amp;"_"&amp;'datos GENERALES'!D$5)</f>
        <v/>
      </c>
      <c r="E642" s="42" t="str">
        <f>IF(ISBLANK($N642),"",IF(ISBLANK('datos GENERALES'!$B$6),"",'datos GENERALES'!$B$6))</f>
        <v/>
      </c>
      <c r="F642" s="42" t="str">
        <f>IF(ISBLANK($N642),"",IF(ISBLANK('datos GENERALES'!$B$7),"",'datos GENERALES'!$B$7))</f>
        <v/>
      </c>
      <c r="G642" s="42" t="str">
        <f>IF(ISBLANK($N642),"",IF(ISBLANK('datos GENERALES'!$B$10),"",'datos GENERALES'!$B$10))</f>
        <v/>
      </c>
      <c r="H642" s="42" t="str">
        <f>IF(ISBLANK($N642),"",IF(ISBLANK('datos GENERALES'!$C$10),"",'datos GENERALES'!$C$10))</f>
        <v/>
      </c>
      <c r="I642" s="42" t="str">
        <f>IF(ISBLANK($N642),"",IF(ISBLANK('datos GENERALES'!$D$10),"",'datos GENERALES'!$D$10))</f>
        <v/>
      </c>
      <c r="O642" s="48" t="str">
        <f>IFERROR(VLOOKUP(N642,ListaEspecies!$B$3:$D$45,2,FALSE),"")</f>
        <v/>
      </c>
      <c r="P642" s="96" t="str">
        <f>IFERROR(VLOOKUP(N642,ListaEspecies!$B$3:$D$45,3,FALSE),"")</f>
        <v/>
      </c>
      <c r="R642" s="42" t="str">
        <f>IF(ISBLANK($J642),"",IF(ISBLANK('datos GENERALES'!$B$15),"",'datos GENERALES'!$B$15))</f>
        <v/>
      </c>
      <c r="S642" s="49" t="str">
        <f t="shared" si="74"/>
        <v/>
      </c>
      <c r="T642" s="49" t="str">
        <f t="shared" si="75"/>
        <v/>
      </c>
      <c r="AA642" s="50" t="str">
        <f t="shared" si="79"/>
        <v/>
      </c>
      <c r="AE642" s="50" t="str">
        <f t="shared" si="76"/>
        <v/>
      </c>
      <c r="AI642" s="19" t="str">
        <f t="shared" si="77"/>
        <v/>
      </c>
      <c r="AJ642"/>
      <c r="AK642" s="19" t="str">
        <f t="shared" si="78"/>
        <v/>
      </c>
    </row>
    <row r="643" spans="1:37" x14ac:dyDescent="0.25">
      <c r="A643" s="42" t="str">
        <f t="shared" si="80"/>
        <v/>
      </c>
      <c r="B643" s="42" t="str">
        <f t="shared" si="81"/>
        <v/>
      </c>
      <c r="C643" s="42" t="str">
        <f>IF(ISBLANK($N643),"",IF(ISBLANK('datos GENERALES'!B$16),"",'datos GENERALES'!B$16))</f>
        <v/>
      </c>
      <c r="D643" s="43" t="str">
        <f>IF(ISBLANK($N643),"","SGBTM/AUTAROC/"&amp;'datos GENERALES'!B$5&amp;"_"&amp;'datos GENERALES'!C$5&amp;"_"&amp;'datos GENERALES'!D$5)</f>
        <v/>
      </c>
      <c r="E643" s="42" t="str">
        <f>IF(ISBLANK($N643),"",IF(ISBLANK('datos GENERALES'!$B$6),"",'datos GENERALES'!$B$6))</f>
        <v/>
      </c>
      <c r="F643" s="42" t="str">
        <f>IF(ISBLANK($N643),"",IF(ISBLANK('datos GENERALES'!$B$7),"",'datos GENERALES'!$B$7))</f>
        <v/>
      </c>
      <c r="G643" s="42" t="str">
        <f>IF(ISBLANK($N643),"",IF(ISBLANK('datos GENERALES'!$B$10),"",'datos GENERALES'!$B$10))</f>
        <v/>
      </c>
      <c r="H643" s="42" t="str">
        <f>IF(ISBLANK($N643),"",IF(ISBLANK('datos GENERALES'!$C$10),"",'datos GENERALES'!$C$10))</f>
        <v/>
      </c>
      <c r="I643" s="42" t="str">
        <f>IF(ISBLANK($N643),"",IF(ISBLANK('datos GENERALES'!$D$10),"",'datos GENERALES'!$D$10))</f>
        <v/>
      </c>
      <c r="O643" s="48" t="str">
        <f>IFERROR(VLOOKUP(N643,ListaEspecies!$B$3:$D$45,2,FALSE),"")</f>
        <v/>
      </c>
      <c r="P643" s="96" t="str">
        <f>IFERROR(VLOOKUP(N643,ListaEspecies!$B$3:$D$45,3,FALSE),"")</f>
        <v/>
      </c>
      <c r="R643" s="42" t="str">
        <f>IF(ISBLANK($J643),"",IF(ISBLANK('datos GENERALES'!$B$15),"",'datos GENERALES'!$B$15))</f>
        <v/>
      </c>
      <c r="S643" s="49" t="str">
        <f t="shared" ref="S643:S706" si="82">IF(U643="",AA643,U643)</f>
        <v/>
      </c>
      <c r="T643" s="49" t="str">
        <f t="shared" ref="T643:T706" si="83">IF(V643="",AE643,V643)</f>
        <v/>
      </c>
      <c r="AA643" s="50" t="str">
        <f t="shared" si="79"/>
        <v/>
      </c>
      <c r="AE643" s="50" t="str">
        <f t="shared" ref="AE643:AE706" si="84">IF((AB643+(AC643/60)+(AD643/3600))=0,"",(AB643+(AC643/60)+(AD643/3600)))</f>
        <v/>
      </c>
      <c r="AI643" s="19" t="str">
        <f t="shared" ref="AI643:AI706" si="85">IF(ISBLANK(AH643),"",IF(AH643="SI","",IF(AH643="NO",0,"NA")))</f>
        <v/>
      </c>
      <c r="AJ643"/>
      <c r="AK643" s="19" t="str">
        <f t="shared" ref="AK643:AK706" si="86">IF(ISBLANK(AJ643),"",IF(AJ643="SI","",IF(AJ643="NO",0,"NA")))</f>
        <v/>
      </c>
    </row>
    <row r="644" spans="1:37" x14ac:dyDescent="0.25">
      <c r="A644" s="42" t="str">
        <f t="shared" si="80"/>
        <v/>
      </c>
      <c r="B644" s="42" t="str">
        <f t="shared" si="81"/>
        <v/>
      </c>
      <c r="C644" s="42" t="str">
        <f>IF(ISBLANK($N644),"",IF(ISBLANK('datos GENERALES'!B$16),"",'datos GENERALES'!B$16))</f>
        <v/>
      </c>
      <c r="D644" s="43" t="str">
        <f>IF(ISBLANK($N644),"","SGBTM/AUTAROC/"&amp;'datos GENERALES'!B$5&amp;"_"&amp;'datos GENERALES'!C$5&amp;"_"&amp;'datos GENERALES'!D$5)</f>
        <v/>
      </c>
      <c r="E644" s="42" t="str">
        <f>IF(ISBLANK($N644),"",IF(ISBLANK('datos GENERALES'!$B$6),"",'datos GENERALES'!$B$6))</f>
        <v/>
      </c>
      <c r="F644" s="42" t="str">
        <f>IF(ISBLANK($N644),"",IF(ISBLANK('datos GENERALES'!$B$7),"",'datos GENERALES'!$B$7))</f>
        <v/>
      </c>
      <c r="G644" s="42" t="str">
        <f>IF(ISBLANK($N644),"",IF(ISBLANK('datos GENERALES'!$B$10),"",'datos GENERALES'!$B$10))</f>
        <v/>
      </c>
      <c r="H644" s="42" t="str">
        <f>IF(ISBLANK($N644),"",IF(ISBLANK('datos GENERALES'!$C$10),"",'datos GENERALES'!$C$10))</f>
        <v/>
      </c>
      <c r="I644" s="42" t="str">
        <f>IF(ISBLANK($N644),"",IF(ISBLANK('datos GENERALES'!$D$10),"",'datos GENERALES'!$D$10))</f>
        <v/>
      </c>
      <c r="O644" s="48" t="str">
        <f>IFERROR(VLOOKUP(N644,ListaEspecies!$B$3:$D$45,2,FALSE),"")</f>
        <v/>
      </c>
      <c r="P644" s="96" t="str">
        <f>IFERROR(VLOOKUP(N644,ListaEspecies!$B$3:$D$45,3,FALSE),"")</f>
        <v/>
      </c>
      <c r="R644" s="42" t="str">
        <f>IF(ISBLANK($J644),"",IF(ISBLANK('datos GENERALES'!$B$15),"",'datos GENERALES'!$B$15))</f>
        <v/>
      </c>
      <c r="S644" s="49" t="str">
        <f t="shared" si="82"/>
        <v/>
      </c>
      <c r="T644" s="49" t="str">
        <f t="shared" si="83"/>
        <v/>
      </c>
      <c r="AA644" s="50" t="str">
        <f t="shared" ref="AA644:AA707" si="87">IF((X644+(Y644/60)+(Z644/3600))*IF(W644="o",-1,1)=0,"",(X644+(Y644/60)+(Z644/3600))*IF(W644="o",-1,1))</f>
        <v/>
      </c>
      <c r="AE644" s="50" t="str">
        <f t="shared" si="84"/>
        <v/>
      </c>
      <c r="AI644" s="19" t="str">
        <f t="shared" si="85"/>
        <v/>
      </c>
      <c r="AJ644"/>
      <c r="AK644" s="19" t="str">
        <f t="shared" si="86"/>
        <v/>
      </c>
    </row>
    <row r="645" spans="1:37" x14ac:dyDescent="0.25">
      <c r="A645" s="42" t="str">
        <f t="shared" si="80"/>
        <v/>
      </c>
      <c r="B645" s="42" t="str">
        <f t="shared" si="81"/>
        <v/>
      </c>
      <c r="C645" s="42" t="str">
        <f>IF(ISBLANK($N645),"",IF(ISBLANK('datos GENERALES'!B$16),"",'datos GENERALES'!B$16))</f>
        <v/>
      </c>
      <c r="D645" s="43" t="str">
        <f>IF(ISBLANK($N645),"","SGBTM/AUTAROC/"&amp;'datos GENERALES'!B$5&amp;"_"&amp;'datos GENERALES'!C$5&amp;"_"&amp;'datos GENERALES'!D$5)</f>
        <v/>
      </c>
      <c r="E645" s="42" t="str">
        <f>IF(ISBLANK($N645),"",IF(ISBLANK('datos GENERALES'!$B$6),"",'datos GENERALES'!$B$6))</f>
        <v/>
      </c>
      <c r="F645" s="42" t="str">
        <f>IF(ISBLANK($N645),"",IF(ISBLANK('datos GENERALES'!$B$7),"",'datos GENERALES'!$B$7))</f>
        <v/>
      </c>
      <c r="G645" s="42" t="str">
        <f>IF(ISBLANK($N645),"",IF(ISBLANK('datos GENERALES'!$B$10),"",'datos GENERALES'!$B$10))</f>
        <v/>
      </c>
      <c r="H645" s="42" t="str">
        <f>IF(ISBLANK($N645),"",IF(ISBLANK('datos GENERALES'!$C$10),"",'datos GENERALES'!$C$10))</f>
        <v/>
      </c>
      <c r="I645" s="42" t="str">
        <f>IF(ISBLANK($N645),"",IF(ISBLANK('datos GENERALES'!$D$10),"",'datos GENERALES'!$D$10))</f>
        <v/>
      </c>
      <c r="O645" s="48" t="str">
        <f>IFERROR(VLOOKUP(N645,ListaEspecies!$B$3:$D$45,2,FALSE),"")</f>
        <v/>
      </c>
      <c r="P645" s="96" t="str">
        <f>IFERROR(VLOOKUP(N645,ListaEspecies!$B$3:$D$45,3,FALSE),"")</f>
        <v/>
      </c>
      <c r="R645" s="42" t="str">
        <f>IF(ISBLANK($J645),"",IF(ISBLANK('datos GENERALES'!$B$15),"",'datos GENERALES'!$B$15))</f>
        <v/>
      </c>
      <c r="S645" s="49" t="str">
        <f t="shared" si="82"/>
        <v/>
      </c>
      <c r="T645" s="49" t="str">
        <f t="shared" si="83"/>
        <v/>
      </c>
      <c r="AA645" s="50" t="str">
        <f t="shared" si="87"/>
        <v/>
      </c>
      <c r="AE645" s="50" t="str">
        <f t="shared" si="84"/>
        <v/>
      </c>
      <c r="AI645" s="19" t="str">
        <f t="shared" si="85"/>
        <v/>
      </c>
      <c r="AJ645"/>
      <c r="AK645" s="19" t="str">
        <f t="shared" si="86"/>
        <v/>
      </c>
    </row>
    <row r="646" spans="1:37" x14ac:dyDescent="0.25">
      <c r="A646" s="42" t="str">
        <f t="shared" si="80"/>
        <v/>
      </c>
      <c r="B646" s="42" t="str">
        <f t="shared" si="81"/>
        <v/>
      </c>
      <c r="C646" s="42" t="str">
        <f>IF(ISBLANK($N646),"",IF(ISBLANK('datos GENERALES'!B$16),"",'datos GENERALES'!B$16))</f>
        <v/>
      </c>
      <c r="D646" s="43" t="str">
        <f>IF(ISBLANK($N646),"","SGBTM/AUTAROC/"&amp;'datos GENERALES'!B$5&amp;"_"&amp;'datos GENERALES'!C$5&amp;"_"&amp;'datos GENERALES'!D$5)</f>
        <v/>
      </c>
      <c r="E646" s="42" t="str">
        <f>IF(ISBLANK($N646),"",IF(ISBLANK('datos GENERALES'!$B$6),"",'datos GENERALES'!$B$6))</f>
        <v/>
      </c>
      <c r="F646" s="42" t="str">
        <f>IF(ISBLANK($N646),"",IF(ISBLANK('datos GENERALES'!$B$7),"",'datos GENERALES'!$B$7))</f>
        <v/>
      </c>
      <c r="G646" s="42" t="str">
        <f>IF(ISBLANK($N646),"",IF(ISBLANK('datos GENERALES'!$B$10),"",'datos GENERALES'!$B$10))</f>
        <v/>
      </c>
      <c r="H646" s="42" t="str">
        <f>IF(ISBLANK($N646),"",IF(ISBLANK('datos GENERALES'!$C$10),"",'datos GENERALES'!$C$10))</f>
        <v/>
      </c>
      <c r="I646" s="42" t="str">
        <f>IF(ISBLANK($N646),"",IF(ISBLANK('datos GENERALES'!$D$10),"",'datos GENERALES'!$D$10))</f>
        <v/>
      </c>
      <c r="O646" s="48" t="str">
        <f>IFERROR(VLOOKUP(N646,ListaEspecies!$B$3:$D$45,2,FALSE),"")</f>
        <v/>
      </c>
      <c r="P646" s="96" t="str">
        <f>IFERROR(VLOOKUP(N646,ListaEspecies!$B$3:$D$45,3,FALSE),"")</f>
        <v/>
      </c>
      <c r="R646" s="42" t="str">
        <f>IF(ISBLANK($J646),"",IF(ISBLANK('datos GENERALES'!$B$15),"",'datos GENERALES'!$B$15))</f>
        <v/>
      </c>
      <c r="S646" s="49" t="str">
        <f t="shared" si="82"/>
        <v/>
      </c>
      <c r="T646" s="49" t="str">
        <f t="shared" si="83"/>
        <v/>
      </c>
      <c r="AA646" s="50" t="str">
        <f t="shared" si="87"/>
        <v/>
      </c>
      <c r="AE646" s="50" t="str">
        <f t="shared" si="84"/>
        <v/>
      </c>
      <c r="AI646" s="19" t="str">
        <f t="shared" si="85"/>
        <v/>
      </c>
      <c r="AJ646"/>
      <c r="AK646" s="19" t="str">
        <f t="shared" si="86"/>
        <v/>
      </c>
    </row>
    <row r="647" spans="1:37" x14ac:dyDescent="0.25">
      <c r="A647" s="42" t="str">
        <f t="shared" si="80"/>
        <v/>
      </c>
      <c r="B647" s="42" t="str">
        <f t="shared" si="81"/>
        <v/>
      </c>
      <c r="C647" s="42" t="str">
        <f>IF(ISBLANK($N647),"",IF(ISBLANK('datos GENERALES'!B$16),"",'datos GENERALES'!B$16))</f>
        <v/>
      </c>
      <c r="D647" s="43" t="str">
        <f>IF(ISBLANK($N647),"","SGBTM/AUTAROC/"&amp;'datos GENERALES'!B$5&amp;"_"&amp;'datos GENERALES'!C$5&amp;"_"&amp;'datos GENERALES'!D$5)</f>
        <v/>
      </c>
      <c r="E647" s="42" t="str">
        <f>IF(ISBLANK($N647),"",IF(ISBLANK('datos GENERALES'!$B$6),"",'datos GENERALES'!$B$6))</f>
        <v/>
      </c>
      <c r="F647" s="42" t="str">
        <f>IF(ISBLANK($N647),"",IF(ISBLANK('datos GENERALES'!$B$7),"",'datos GENERALES'!$B$7))</f>
        <v/>
      </c>
      <c r="G647" s="42" t="str">
        <f>IF(ISBLANK($N647),"",IF(ISBLANK('datos GENERALES'!$B$10),"",'datos GENERALES'!$B$10))</f>
        <v/>
      </c>
      <c r="H647" s="42" t="str">
        <f>IF(ISBLANK($N647),"",IF(ISBLANK('datos GENERALES'!$C$10),"",'datos GENERALES'!$C$10))</f>
        <v/>
      </c>
      <c r="I647" s="42" t="str">
        <f>IF(ISBLANK($N647),"",IF(ISBLANK('datos GENERALES'!$D$10),"",'datos GENERALES'!$D$10))</f>
        <v/>
      </c>
      <c r="O647" s="48" t="str">
        <f>IFERROR(VLOOKUP(N647,ListaEspecies!$B$3:$D$45,2,FALSE),"")</f>
        <v/>
      </c>
      <c r="P647" s="96" t="str">
        <f>IFERROR(VLOOKUP(N647,ListaEspecies!$B$3:$D$45,3,FALSE),"")</f>
        <v/>
      </c>
      <c r="R647" s="42" t="str">
        <f>IF(ISBLANK($J647),"",IF(ISBLANK('datos GENERALES'!$B$15),"",'datos GENERALES'!$B$15))</f>
        <v/>
      </c>
      <c r="S647" s="49" t="str">
        <f t="shared" si="82"/>
        <v/>
      </c>
      <c r="T647" s="49" t="str">
        <f t="shared" si="83"/>
        <v/>
      </c>
      <c r="AA647" s="50" t="str">
        <f t="shared" si="87"/>
        <v/>
      </c>
      <c r="AE647" s="50" t="str">
        <f t="shared" si="84"/>
        <v/>
      </c>
      <c r="AI647" s="19" t="str">
        <f t="shared" si="85"/>
        <v/>
      </c>
      <c r="AJ647"/>
      <c r="AK647" s="19" t="str">
        <f t="shared" si="86"/>
        <v/>
      </c>
    </row>
    <row r="648" spans="1:37" x14ac:dyDescent="0.25">
      <c r="A648" s="42" t="str">
        <f t="shared" si="80"/>
        <v/>
      </c>
      <c r="B648" s="42" t="str">
        <f t="shared" si="81"/>
        <v/>
      </c>
      <c r="C648" s="42" t="str">
        <f>IF(ISBLANK($N648),"",IF(ISBLANK('datos GENERALES'!B$16),"",'datos GENERALES'!B$16))</f>
        <v/>
      </c>
      <c r="D648" s="43" t="str">
        <f>IF(ISBLANK($N648),"","SGBTM/AUTAROC/"&amp;'datos GENERALES'!B$5&amp;"_"&amp;'datos GENERALES'!C$5&amp;"_"&amp;'datos GENERALES'!D$5)</f>
        <v/>
      </c>
      <c r="E648" s="42" t="str">
        <f>IF(ISBLANK($N648),"",IF(ISBLANK('datos GENERALES'!$B$6),"",'datos GENERALES'!$B$6))</f>
        <v/>
      </c>
      <c r="F648" s="42" t="str">
        <f>IF(ISBLANK($N648),"",IF(ISBLANK('datos GENERALES'!$B$7),"",'datos GENERALES'!$B$7))</f>
        <v/>
      </c>
      <c r="G648" s="42" t="str">
        <f>IF(ISBLANK($N648),"",IF(ISBLANK('datos GENERALES'!$B$10),"",'datos GENERALES'!$B$10))</f>
        <v/>
      </c>
      <c r="H648" s="42" t="str">
        <f>IF(ISBLANK($N648),"",IF(ISBLANK('datos GENERALES'!$C$10),"",'datos GENERALES'!$C$10))</f>
        <v/>
      </c>
      <c r="I648" s="42" t="str">
        <f>IF(ISBLANK($N648),"",IF(ISBLANK('datos GENERALES'!$D$10),"",'datos GENERALES'!$D$10))</f>
        <v/>
      </c>
      <c r="O648" s="48" t="str">
        <f>IFERROR(VLOOKUP(N648,ListaEspecies!$B$3:$D$45,2,FALSE),"")</f>
        <v/>
      </c>
      <c r="P648" s="96" t="str">
        <f>IFERROR(VLOOKUP(N648,ListaEspecies!$B$3:$D$45,3,FALSE),"")</f>
        <v/>
      </c>
      <c r="R648" s="42" t="str">
        <f>IF(ISBLANK($J648),"",IF(ISBLANK('datos GENERALES'!$B$15),"",'datos GENERALES'!$B$15))</f>
        <v/>
      </c>
      <c r="S648" s="49" t="str">
        <f t="shared" si="82"/>
        <v/>
      </c>
      <c r="T648" s="49" t="str">
        <f t="shared" si="83"/>
        <v/>
      </c>
      <c r="AA648" s="50" t="str">
        <f t="shared" si="87"/>
        <v/>
      </c>
      <c r="AE648" s="50" t="str">
        <f t="shared" si="84"/>
        <v/>
      </c>
      <c r="AI648" s="19" t="str">
        <f t="shared" si="85"/>
        <v/>
      </c>
      <c r="AJ648"/>
      <c r="AK648" s="19" t="str">
        <f t="shared" si="86"/>
        <v/>
      </c>
    </row>
    <row r="649" spans="1:37" x14ac:dyDescent="0.25">
      <c r="A649" s="42" t="str">
        <f t="shared" si="80"/>
        <v/>
      </c>
      <c r="B649" s="42" t="str">
        <f t="shared" si="81"/>
        <v/>
      </c>
      <c r="C649" s="42" t="str">
        <f>IF(ISBLANK($N649),"",IF(ISBLANK('datos GENERALES'!B$16),"",'datos GENERALES'!B$16))</f>
        <v/>
      </c>
      <c r="D649" s="43" t="str">
        <f>IF(ISBLANK($N649),"","SGBTM/AUTAROC/"&amp;'datos GENERALES'!B$5&amp;"_"&amp;'datos GENERALES'!C$5&amp;"_"&amp;'datos GENERALES'!D$5)</f>
        <v/>
      </c>
      <c r="E649" s="42" t="str">
        <f>IF(ISBLANK($N649),"",IF(ISBLANK('datos GENERALES'!$B$6),"",'datos GENERALES'!$B$6))</f>
        <v/>
      </c>
      <c r="F649" s="42" t="str">
        <f>IF(ISBLANK($N649),"",IF(ISBLANK('datos GENERALES'!$B$7),"",'datos GENERALES'!$B$7))</f>
        <v/>
      </c>
      <c r="G649" s="42" t="str">
        <f>IF(ISBLANK($N649),"",IF(ISBLANK('datos GENERALES'!$B$10),"",'datos GENERALES'!$B$10))</f>
        <v/>
      </c>
      <c r="H649" s="42" t="str">
        <f>IF(ISBLANK($N649),"",IF(ISBLANK('datos GENERALES'!$C$10),"",'datos GENERALES'!$C$10))</f>
        <v/>
      </c>
      <c r="I649" s="42" t="str">
        <f>IF(ISBLANK($N649),"",IF(ISBLANK('datos GENERALES'!$D$10),"",'datos GENERALES'!$D$10))</f>
        <v/>
      </c>
      <c r="O649" s="48" t="str">
        <f>IFERROR(VLOOKUP(N649,ListaEspecies!$B$3:$D$45,2,FALSE),"")</f>
        <v/>
      </c>
      <c r="P649" s="96" t="str">
        <f>IFERROR(VLOOKUP(N649,ListaEspecies!$B$3:$D$45,3,FALSE),"")</f>
        <v/>
      </c>
      <c r="R649" s="42" t="str">
        <f>IF(ISBLANK($J649),"",IF(ISBLANK('datos GENERALES'!$B$15),"",'datos GENERALES'!$B$15))</f>
        <v/>
      </c>
      <c r="S649" s="49" t="str">
        <f t="shared" si="82"/>
        <v/>
      </c>
      <c r="T649" s="49" t="str">
        <f t="shared" si="83"/>
        <v/>
      </c>
      <c r="AA649" s="50" t="str">
        <f t="shared" si="87"/>
        <v/>
      </c>
      <c r="AE649" s="50" t="str">
        <f t="shared" si="84"/>
        <v/>
      </c>
      <c r="AI649" s="19" t="str">
        <f t="shared" si="85"/>
        <v/>
      </c>
      <c r="AJ649"/>
      <c r="AK649" s="19" t="str">
        <f t="shared" si="86"/>
        <v/>
      </c>
    </row>
    <row r="650" spans="1:37" x14ac:dyDescent="0.25">
      <c r="A650" s="42" t="str">
        <f t="shared" si="80"/>
        <v/>
      </c>
      <c r="B650" s="42" t="str">
        <f t="shared" si="81"/>
        <v/>
      </c>
      <c r="C650" s="42" t="str">
        <f>IF(ISBLANK($N650),"",IF(ISBLANK('datos GENERALES'!B$16),"",'datos GENERALES'!B$16))</f>
        <v/>
      </c>
      <c r="D650" s="43" t="str">
        <f>IF(ISBLANK($N650),"","SGBTM/AUTAROC/"&amp;'datos GENERALES'!B$5&amp;"_"&amp;'datos GENERALES'!C$5&amp;"_"&amp;'datos GENERALES'!D$5)</f>
        <v/>
      </c>
      <c r="E650" s="42" t="str">
        <f>IF(ISBLANK($N650),"",IF(ISBLANK('datos GENERALES'!$B$6),"",'datos GENERALES'!$B$6))</f>
        <v/>
      </c>
      <c r="F650" s="42" t="str">
        <f>IF(ISBLANK($N650),"",IF(ISBLANK('datos GENERALES'!$B$7),"",'datos GENERALES'!$B$7))</f>
        <v/>
      </c>
      <c r="G650" s="42" t="str">
        <f>IF(ISBLANK($N650),"",IF(ISBLANK('datos GENERALES'!$B$10),"",'datos GENERALES'!$B$10))</f>
        <v/>
      </c>
      <c r="H650" s="42" t="str">
        <f>IF(ISBLANK($N650),"",IF(ISBLANK('datos GENERALES'!$C$10),"",'datos GENERALES'!$C$10))</f>
        <v/>
      </c>
      <c r="I650" s="42" t="str">
        <f>IF(ISBLANK($N650),"",IF(ISBLANK('datos GENERALES'!$D$10),"",'datos GENERALES'!$D$10))</f>
        <v/>
      </c>
      <c r="O650" s="48" t="str">
        <f>IFERROR(VLOOKUP(N650,ListaEspecies!$B$3:$D$45,2,FALSE),"")</f>
        <v/>
      </c>
      <c r="P650" s="96" t="str">
        <f>IFERROR(VLOOKUP(N650,ListaEspecies!$B$3:$D$45,3,FALSE),"")</f>
        <v/>
      </c>
      <c r="R650" s="42" t="str">
        <f>IF(ISBLANK($J650),"",IF(ISBLANK('datos GENERALES'!$B$15),"",'datos GENERALES'!$B$15))</f>
        <v/>
      </c>
      <c r="S650" s="49" t="str">
        <f t="shared" si="82"/>
        <v/>
      </c>
      <c r="T650" s="49" t="str">
        <f t="shared" si="83"/>
        <v/>
      </c>
      <c r="AA650" s="50" t="str">
        <f t="shared" si="87"/>
        <v/>
      </c>
      <c r="AE650" s="50" t="str">
        <f t="shared" si="84"/>
        <v/>
      </c>
      <c r="AI650" s="19" t="str">
        <f t="shared" si="85"/>
        <v/>
      </c>
      <c r="AJ650"/>
      <c r="AK650" s="19" t="str">
        <f t="shared" si="86"/>
        <v/>
      </c>
    </row>
    <row r="651" spans="1:37" x14ac:dyDescent="0.25">
      <c r="A651" s="42" t="str">
        <f t="shared" si="80"/>
        <v/>
      </c>
      <c r="B651" s="42" t="str">
        <f t="shared" si="81"/>
        <v/>
      </c>
      <c r="C651" s="42" t="str">
        <f>IF(ISBLANK($N651),"",IF(ISBLANK('datos GENERALES'!B$16),"",'datos GENERALES'!B$16))</f>
        <v/>
      </c>
      <c r="D651" s="43" t="str">
        <f>IF(ISBLANK($N651),"","SGBTM/AUTAROC/"&amp;'datos GENERALES'!B$5&amp;"_"&amp;'datos GENERALES'!C$5&amp;"_"&amp;'datos GENERALES'!D$5)</f>
        <v/>
      </c>
      <c r="E651" s="42" t="str">
        <f>IF(ISBLANK($N651),"",IF(ISBLANK('datos GENERALES'!$B$6),"",'datos GENERALES'!$B$6))</f>
        <v/>
      </c>
      <c r="F651" s="42" t="str">
        <f>IF(ISBLANK($N651),"",IF(ISBLANK('datos GENERALES'!$B$7),"",'datos GENERALES'!$B$7))</f>
        <v/>
      </c>
      <c r="G651" s="42" t="str">
        <f>IF(ISBLANK($N651),"",IF(ISBLANK('datos GENERALES'!$B$10),"",'datos GENERALES'!$B$10))</f>
        <v/>
      </c>
      <c r="H651" s="42" t="str">
        <f>IF(ISBLANK($N651),"",IF(ISBLANK('datos GENERALES'!$C$10),"",'datos GENERALES'!$C$10))</f>
        <v/>
      </c>
      <c r="I651" s="42" t="str">
        <f>IF(ISBLANK($N651),"",IF(ISBLANK('datos GENERALES'!$D$10),"",'datos GENERALES'!$D$10))</f>
        <v/>
      </c>
      <c r="O651" s="48" t="str">
        <f>IFERROR(VLOOKUP(N651,ListaEspecies!$B$3:$D$45,2,FALSE),"")</f>
        <v/>
      </c>
      <c r="P651" s="96" t="str">
        <f>IFERROR(VLOOKUP(N651,ListaEspecies!$B$3:$D$45,3,FALSE),"")</f>
        <v/>
      </c>
      <c r="R651" s="42" t="str">
        <f>IF(ISBLANK($J651),"",IF(ISBLANK('datos GENERALES'!$B$15),"",'datos GENERALES'!$B$15))</f>
        <v/>
      </c>
      <c r="S651" s="49" t="str">
        <f t="shared" si="82"/>
        <v/>
      </c>
      <c r="T651" s="49" t="str">
        <f t="shared" si="83"/>
        <v/>
      </c>
      <c r="AA651" s="50" t="str">
        <f t="shared" si="87"/>
        <v/>
      </c>
      <c r="AE651" s="50" t="str">
        <f t="shared" si="84"/>
        <v/>
      </c>
      <c r="AI651" s="19" t="str">
        <f t="shared" si="85"/>
        <v/>
      </c>
      <c r="AJ651"/>
      <c r="AK651" s="19" t="str">
        <f t="shared" si="86"/>
        <v/>
      </c>
    </row>
    <row r="652" spans="1:37" x14ac:dyDescent="0.25">
      <c r="A652" s="42" t="str">
        <f t="shared" si="80"/>
        <v/>
      </c>
      <c r="B652" s="42" t="str">
        <f t="shared" si="81"/>
        <v/>
      </c>
      <c r="C652" s="42" t="str">
        <f>IF(ISBLANK($N652),"",IF(ISBLANK('datos GENERALES'!B$16),"",'datos GENERALES'!B$16))</f>
        <v/>
      </c>
      <c r="D652" s="43" t="str">
        <f>IF(ISBLANK($N652),"","SGBTM/AUTAROC/"&amp;'datos GENERALES'!B$5&amp;"_"&amp;'datos GENERALES'!C$5&amp;"_"&amp;'datos GENERALES'!D$5)</f>
        <v/>
      </c>
      <c r="E652" s="42" t="str">
        <f>IF(ISBLANK($N652),"",IF(ISBLANK('datos GENERALES'!$B$6),"",'datos GENERALES'!$B$6))</f>
        <v/>
      </c>
      <c r="F652" s="42" t="str">
        <f>IF(ISBLANK($N652),"",IF(ISBLANK('datos GENERALES'!$B$7),"",'datos GENERALES'!$B$7))</f>
        <v/>
      </c>
      <c r="G652" s="42" t="str">
        <f>IF(ISBLANK($N652),"",IF(ISBLANK('datos GENERALES'!$B$10),"",'datos GENERALES'!$B$10))</f>
        <v/>
      </c>
      <c r="H652" s="42" t="str">
        <f>IF(ISBLANK($N652),"",IF(ISBLANK('datos GENERALES'!$C$10),"",'datos GENERALES'!$C$10))</f>
        <v/>
      </c>
      <c r="I652" s="42" t="str">
        <f>IF(ISBLANK($N652),"",IF(ISBLANK('datos GENERALES'!$D$10),"",'datos GENERALES'!$D$10))</f>
        <v/>
      </c>
      <c r="O652" s="48" t="str">
        <f>IFERROR(VLOOKUP(N652,ListaEspecies!$B$3:$D$45,2,FALSE),"")</f>
        <v/>
      </c>
      <c r="P652" s="96" t="str">
        <f>IFERROR(VLOOKUP(N652,ListaEspecies!$B$3:$D$45,3,FALSE),"")</f>
        <v/>
      </c>
      <c r="R652" s="42" t="str">
        <f>IF(ISBLANK($J652),"",IF(ISBLANK('datos GENERALES'!$B$15),"",'datos GENERALES'!$B$15))</f>
        <v/>
      </c>
      <c r="S652" s="49" t="str">
        <f t="shared" si="82"/>
        <v/>
      </c>
      <c r="T652" s="49" t="str">
        <f t="shared" si="83"/>
        <v/>
      </c>
      <c r="AA652" s="50" t="str">
        <f t="shared" si="87"/>
        <v/>
      </c>
      <c r="AE652" s="50" t="str">
        <f t="shared" si="84"/>
        <v/>
      </c>
      <c r="AI652" s="19" t="str">
        <f t="shared" si="85"/>
        <v/>
      </c>
      <c r="AJ652"/>
      <c r="AK652" s="19" t="str">
        <f t="shared" si="86"/>
        <v/>
      </c>
    </row>
    <row r="653" spans="1:37" x14ac:dyDescent="0.25">
      <c r="A653" s="42" t="str">
        <f t="shared" si="80"/>
        <v/>
      </c>
      <c r="B653" s="42" t="str">
        <f t="shared" si="81"/>
        <v/>
      </c>
      <c r="C653" s="42" t="str">
        <f>IF(ISBLANK($N653),"",IF(ISBLANK('datos GENERALES'!B$16),"",'datos GENERALES'!B$16))</f>
        <v/>
      </c>
      <c r="D653" s="43" t="str">
        <f>IF(ISBLANK($N653),"","SGBTM/AUTAROC/"&amp;'datos GENERALES'!B$5&amp;"_"&amp;'datos GENERALES'!C$5&amp;"_"&amp;'datos GENERALES'!D$5)</f>
        <v/>
      </c>
      <c r="E653" s="42" t="str">
        <f>IF(ISBLANK($N653),"",IF(ISBLANK('datos GENERALES'!$B$6),"",'datos GENERALES'!$B$6))</f>
        <v/>
      </c>
      <c r="F653" s="42" t="str">
        <f>IF(ISBLANK($N653),"",IF(ISBLANK('datos GENERALES'!$B$7),"",'datos GENERALES'!$B$7))</f>
        <v/>
      </c>
      <c r="G653" s="42" t="str">
        <f>IF(ISBLANK($N653),"",IF(ISBLANK('datos GENERALES'!$B$10),"",'datos GENERALES'!$B$10))</f>
        <v/>
      </c>
      <c r="H653" s="42" t="str">
        <f>IF(ISBLANK($N653),"",IF(ISBLANK('datos GENERALES'!$C$10),"",'datos GENERALES'!$C$10))</f>
        <v/>
      </c>
      <c r="I653" s="42" t="str">
        <f>IF(ISBLANK($N653),"",IF(ISBLANK('datos GENERALES'!$D$10),"",'datos GENERALES'!$D$10))</f>
        <v/>
      </c>
      <c r="O653" s="48" t="str">
        <f>IFERROR(VLOOKUP(N653,ListaEspecies!$B$3:$D$45,2,FALSE),"")</f>
        <v/>
      </c>
      <c r="P653" s="96" t="str">
        <f>IFERROR(VLOOKUP(N653,ListaEspecies!$B$3:$D$45,3,FALSE),"")</f>
        <v/>
      </c>
      <c r="R653" s="42" t="str">
        <f>IF(ISBLANK($J653),"",IF(ISBLANK('datos GENERALES'!$B$15),"",'datos GENERALES'!$B$15))</f>
        <v/>
      </c>
      <c r="S653" s="49" t="str">
        <f t="shared" si="82"/>
        <v/>
      </c>
      <c r="T653" s="49" t="str">
        <f t="shared" si="83"/>
        <v/>
      </c>
      <c r="AA653" s="50" t="str">
        <f t="shared" si="87"/>
        <v/>
      </c>
      <c r="AE653" s="50" t="str">
        <f t="shared" si="84"/>
        <v/>
      </c>
      <c r="AI653" s="19" t="str">
        <f t="shared" si="85"/>
        <v/>
      </c>
      <c r="AJ653"/>
      <c r="AK653" s="19" t="str">
        <f t="shared" si="86"/>
        <v/>
      </c>
    </row>
    <row r="654" spans="1:37" x14ac:dyDescent="0.25">
      <c r="A654" s="42" t="str">
        <f t="shared" si="80"/>
        <v/>
      </c>
      <c r="B654" s="42" t="str">
        <f t="shared" si="81"/>
        <v/>
      </c>
      <c r="C654" s="42" t="str">
        <f>IF(ISBLANK($N654),"",IF(ISBLANK('datos GENERALES'!B$16),"",'datos GENERALES'!B$16))</f>
        <v/>
      </c>
      <c r="D654" s="43" t="str">
        <f>IF(ISBLANK($N654),"","SGBTM/AUTAROC/"&amp;'datos GENERALES'!B$5&amp;"_"&amp;'datos GENERALES'!C$5&amp;"_"&amp;'datos GENERALES'!D$5)</f>
        <v/>
      </c>
      <c r="E654" s="42" t="str">
        <f>IF(ISBLANK($N654),"",IF(ISBLANK('datos GENERALES'!$B$6),"",'datos GENERALES'!$B$6))</f>
        <v/>
      </c>
      <c r="F654" s="42" t="str">
        <f>IF(ISBLANK($N654),"",IF(ISBLANK('datos GENERALES'!$B$7),"",'datos GENERALES'!$B$7))</f>
        <v/>
      </c>
      <c r="G654" s="42" t="str">
        <f>IF(ISBLANK($N654),"",IF(ISBLANK('datos GENERALES'!$B$10),"",'datos GENERALES'!$B$10))</f>
        <v/>
      </c>
      <c r="H654" s="42" t="str">
        <f>IF(ISBLANK($N654),"",IF(ISBLANK('datos GENERALES'!$C$10),"",'datos GENERALES'!$C$10))</f>
        <v/>
      </c>
      <c r="I654" s="42" t="str">
        <f>IF(ISBLANK($N654),"",IF(ISBLANK('datos GENERALES'!$D$10),"",'datos GENERALES'!$D$10))</f>
        <v/>
      </c>
      <c r="O654" s="48" t="str">
        <f>IFERROR(VLOOKUP(N654,ListaEspecies!$B$3:$D$45,2,FALSE),"")</f>
        <v/>
      </c>
      <c r="P654" s="96" t="str">
        <f>IFERROR(VLOOKUP(N654,ListaEspecies!$B$3:$D$45,3,FALSE),"")</f>
        <v/>
      </c>
      <c r="R654" s="42" t="str">
        <f>IF(ISBLANK($J654),"",IF(ISBLANK('datos GENERALES'!$B$15),"",'datos GENERALES'!$B$15))</f>
        <v/>
      </c>
      <c r="S654" s="49" t="str">
        <f t="shared" si="82"/>
        <v/>
      </c>
      <c r="T654" s="49" t="str">
        <f t="shared" si="83"/>
        <v/>
      </c>
      <c r="AA654" s="50" t="str">
        <f t="shared" si="87"/>
        <v/>
      </c>
      <c r="AE654" s="50" t="str">
        <f t="shared" si="84"/>
        <v/>
      </c>
      <c r="AI654" s="19" t="str">
        <f t="shared" si="85"/>
        <v/>
      </c>
      <c r="AJ654"/>
      <c r="AK654" s="19" t="str">
        <f t="shared" si="86"/>
        <v/>
      </c>
    </row>
    <row r="655" spans="1:37" x14ac:dyDescent="0.25">
      <c r="A655" s="42" t="str">
        <f t="shared" si="80"/>
        <v/>
      </c>
      <c r="B655" s="42" t="str">
        <f t="shared" si="81"/>
        <v/>
      </c>
      <c r="C655" s="42" t="str">
        <f>IF(ISBLANK($N655),"",IF(ISBLANK('datos GENERALES'!B$16),"",'datos GENERALES'!B$16))</f>
        <v/>
      </c>
      <c r="D655" s="43" t="str">
        <f>IF(ISBLANK($N655),"","SGBTM/AUTAROC/"&amp;'datos GENERALES'!B$5&amp;"_"&amp;'datos GENERALES'!C$5&amp;"_"&amp;'datos GENERALES'!D$5)</f>
        <v/>
      </c>
      <c r="E655" s="42" t="str">
        <f>IF(ISBLANK($N655),"",IF(ISBLANK('datos GENERALES'!$B$6),"",'datos GENERALES'!$B$6))</f>
        <v/>
      </c>
      <c r="F655" s="42" t="str">
        <f>IF(ISBLANK($N655),"",IF(ISBLANK('datos GENERALES'!$B$7),"",'datos GENERALES'!$B$7))</f>
        <v/>
      </c>
      <c r="G655" s="42" t="str">
        <f>IF(ISBLANK($N655),"",IF(ISBLANK('datos GENERALES'!$B$10),"",'datos GENERALES'!$B$10))</f>
        <v/>
      </c>
      <c r="H655" s="42" t="str">
        <f>IF(ISBLANK($N655),"",IF(ISBLANK('datos GENERALES'!$C$10),"",'datos GENERALES'!$C$10))</f>
        <v/>
      </c>
      <c r="I655" s="42" t="str">
        <f>IF(ISBLANK($N655),"",IF(ISBLANK('datos GENERALES'!$D$10),"",'datos GENERALES'!$D$10))</f>
        <v/>
      </c>
      <c r="O655" s="48" t="str">
        <f>IFERROR(VLOOKUP(N655,ListaEspecies!$B$3:$D$45,2,FALSE),"")</f>
        <v/>
      </c>
      <c r="P655" s="96" t="str">
        <f>IFERROR(VLOOKUP(N655,ListaEspecies!$B$3:$D$45,3,FALSE),"")</f>
        <v/>
      </c>
      <c r="R655" s="42" t="str">
        <f>IF(ISBLANK($J655),"",IF(ISBLANK('datos GENERALES'!$B$15),"",'datos GENERALES'!$B$15))</f>
        <v/>
      </c>
      <c r="S655" s="49" t="str">
        <f t="shared" si="82"/>
        <v/>
      </c>
      <c r="T655" s="49" t="str">
        <f t="shared" si="83"/>
        <v/>
      </c>
      <c r="AA655" s="50" t="str">
        <f t="shared" si="87"/>
        <v/>
      </c>
      <c r="AE655" s="50" t="str">
        <f t="shared" si="84"/>
        <v/>
      </c>
      <c r="AI655" s="19" t="str">
        <f t="shared" si="85"/>
        <v/>
      </c>
      <c r="AJ655"/>
      <c r="AK655" s="19" t="str">
        <f t="shared" si="86"/>
        <v/>
      </c>
    </row>
    <row r="656" spans="1:37" x14ac:dyDescent="0.25">
      <c r="A656" s="42" t="str">
        <f t="shared" si="80"/>
        <v/>
      </c>
      <c r="B656" s="42" t="str">
        <f t="shared" si="81"/>
        <v/>
      </c>
      <c r="C656" s="42" t="str">
        <f>IF(ISBLANK($N656),"",IF(ISBLANK('datos GENERALES'!B$16),"",'datos GENERALES'!B$16))</f>
        <v/>
      </c>
      <c r="D656" s="43" t="str">
        <f>IF(ISBLANK($N656),"","SGBTM/AUTAROC/"&amp;'datos GENERALES'!B$5&amp;"_"&amp;'datos GENERALES'!C$5&amp;"_"&amp;'datos GENERALES'!D$5)</f>
        <v/>
      </c>
      <c r="E656" s="42" t="str">
        <f>IF(ISBLANK($N656),"",IF(ISBLANK('datos GENERALES'!$B$6),"",'datos GENERALES'!$B$6))</f>
        <v/>
      </c>
      <c r="F656" s="42" t="str">
        <f>IF(ISBLANK($N656),"",IF(ISBLANK('datos GENERALES'!$B$7),"",'datos GENERALES'!$B$7))</f>
        <v/>
      </c>
      <c r="G656" s="42" t="str">
        <f>IF(ISBLANK($N656),"",IF(ISBLANK('datos GENERALES'!$B$10),"",'datos GENERALES'!$B$10))</f>
        <v/>
      </c>
      <c r="H656" s="42" t="str">
        <f>IF(ISBLANK($N656),"",IF(ISBLANK('datos GENERALES'!$C$10),"",'datos GENERALES'!$C$10))</f>
        <v/>
      </c>
      <c r="I656" s="42" t="str">
        <f>IF(ISBLANK($N656),"",IF(ISBLANK('datos GENERALES'!$D$10),"",'datos GENERALES'!$D$10))</f>
        <v/>
      </c>
      <c r="O656" s="48" t="str">
        <f>IFERROR(VLOOKUP(N656,ListaEspecies!$B$3:$D$45,2,FALSE),"")</f>
        <v/>
      </c>
      <c r="P656" s="96" t="str">
        <f>IFERROR(VLOOKUP(N656,ListaEspecies!$B$3:$D$45,3,FALSE),"")</f>
        <v/>
      </c>
      <c r="R656" s="42" t="str">
        <f>IF(ISBLANK($J656),"",IF(ISBLANK('datos GENERALES'!$B$15),"",'datos GENERALES'!$B$15))</f>
        <v/>
      </c>
      <c r="S656" s="49" t="str">
        <f t="shared" si="82"/>
        <v/>
      </c>
      <c r="T656" s="49" t="str">
        <f t="shared" si="83"/>
        <v/>
      </c>
      <c r="AA656" s="50" t="str">
        <f t="shared" si="87"/>
        <v/>
      </c>
      <c r="AE656" s="50" t="str">
        <f t="shared" si="84"/>
        <v/>
      </c>
      <c r="AI656" s="19" t="str">
        <f t="shared" si="85"/>
        <v/>
      </c>
      <c r="AJ656"/>
      <c r="AK656" s="19" t="str">
        <f t="shared" si="86"/>
        <v/>
      </c>
    </row>
    <row r="657" spans="1:37" x14ac:dyDescent="0.25">
      <c r="A657" s="42" t="str">
        <f t="shared" si="80"/>
        <v/>
      </c>
      <c r="B657" s="42" t="str">
        <f t="shared" si="81"/>
        <v/>
      </c>
      <c r="C657" s="42" t="str">
        <f>IF(ISBLANK($N657),"",IF(ISBLANK('datos GENERALES'!B$16),"",'datos GENERALES'!B$16))</f>
        <v/>
      </c>
      <c r="D657" s="43" t="str">
        <f>IF(ISBLANK($N657),"","SGBTM/AUTAROC/"&amp;'datos GENERALES'!B$5&amp;"_"&amp;'datos GENERALES'!C$5&amp;"_"&amp;'datos GENERALES'!D$5)</f>
        <v/>
      </c>
      <c r="E657" s="42" t="str">
        <f>IF(ISBLANK($N657),"",IF(ISBLANK('datos GENERALES'!$B$6),"",'datos GENERALES'!$B$6))</f>
        <v/>
      </c>
      <c r="F657" s="42" t="str">
        <f>IF(ISBLANK($N657),"",IF(ISBLANK('datos GENERALES'!$B$7),"",'datos GENERALES'!$B$7))</f>
        <v/>
      </c>
      <c r="G657" s="42" t="str">
        <f>IF(ISBLANK($N657),"",IF(ISBLANK('datos GENERALES'!$B$10),"",'datos GENERALES'!$B$10))</f>
        <v/>
      </c>
      <c r="H657" s="42" t="str">
        <f>IF(ISBLANK($N657),"",IF(ISBLANK('datos GENERALES'!$C$10),"",'datos GENERALES'!$C$10))</f>
        <v/>
      </c>
      <c r="I657" s="42" t="str">
        <f>IF(ISBLANK($N657),"",IF(ISBLANK('datos GENERALES'!$D$10),"",'datos GENERALES'!$D$10))</f>
        <v/>
      </c>
      <c r="O657" s="48" t="str">
        <f>IFERROR(VLOOKUP(N657,ListaEspecies!$B$3:$D$45,2,FALSE),"")</f>
        <v/>
      </c>
      <c r="P657" s="96" t="str">
        <f>IFERROR(VLOOKUP(N657,ListaEspecies!$B$3:$D$45,3,FALSE),"")</f>
        <v/>
      </c>
      <c r="R657" s="42" t="str">
        <f>IF(ISBLANK($J657),"",IF(ISBLANK('datos GENERALES'!$B$15),"",'datos GENERALES'!$B$15))</f>
        <v/>
      </c>
      <c r="S657" s="49" t="str">
        <f t="shared" si="82"/>
        <v/>
      </c>
      <c r="T657" s="49" t="str">
        <f t="shared" si="83"/>
        <v/>
      </c>
      <c r="AA657" s="50" t="str">
        <f t="shared" si="87"/>
        <v/>
      </c>
      <c r="AE657" s="50" t="str">
        <f t="shared" si="84"/>
        <v/>
      </c>
      <c r="AI657" s="19" t="str">
        <f t="shared" si="85"/>
        <v/>
      </c>
      <c r="AJ657"/>
      <c r="AK657" s="19" t="str">
        <f t="shared" si="86"/>
        <v/>
      </c>
    </row>
    <row r="658" spans="1:37" x14ac:dyDescent="0.25">
      <c r="A658" s="42" t="str">
        <f t="shared" si="80"/>
        <v/>
      </c>
      <c r="B658" s="42" t="str">
        <f t="shared" si="81"/>
        <v/>
      </c>
      <c r="C658" s="42" t="str">
        <f>IF(ISBLANK($N658),"",IF(ISBLANK('datos GENERALES'!B$16),"",'datos GENERALES'!B$16))</f>
        <v/>
      </c>
      <c r="D658" s="43" t="str">
        <f>IF(ISBLANK($N658),"","SGBTM/AUTAROC/"&amp;'datos GENERALES'!B$5&amp;"_"&amp;'datos GENERALES'!C$5&amp;"_"&amp;'datos GENERALES'!D$5)</f>
        <v/>
      </c>
      <c r="E658" s="42" t="str">
        <f>IF(ISBLANK($N658),"",IF(ISBLANK('datos GENERALES'!$B$6),"",'datos GENERALES'!$B$6))</f>
        <v/>
      </c>
      <c r="F658" s="42" t="str">
        <f>IF(ISBLANK($N658),"",IF(ISBLANK('datos GENERALES'!$B$7),"",'datos GENERALES'!$B$7))</f>
        <v/>
      </c>
      <c r="G658" s="42" t="str">
        <f>IF(ISBLANK($N658),"",IF(ISBLANK('datos GENERALES'!$B$10),"",'datos GENERALES'!$B$10))</f>
        <v/>
      </c>
      <c r="H658" s="42" t="str">
        <f>IF(ISBLANK($N658),"",IF(ISBLANK('datos GENERALES'!$C$10),"",'datos GENERALES'!$C$10))</f>
        <v/>
      </c>
      <c r="I658" s="42" t="str">
        <f>IF(ISBLANK($N658),"",IF(ISBLANK('datos GENERALES'!$D$10),"",'datos GENERALES'!$D$10))</f>
        <v/>
      </c>
      <c r="O658" s="48" t="str">
        <f>IFERROR(VLOOKUP(N658,ListaEspecies!$B$3:$D$45,2,FALSE),"")</f>
        <v/>
      </c>
      <c r="P658" s="96" t="str">
        <f>IFERROR(VLOOKUP(N658,ListaEspecies!$B$3:$D$45,3,FALSE),"")</f>
        <v/>
      </c>
      <c r="R658" s="42" t="str">
        <f>IF(ISBLANK($J658),"",IF(ISBLANK('datos GENERALES'!$B$15),"",'datos GENERALES'!$B$15))</f>
        <v/>
      </c>
      <c r="S658" s="49" t="str">
        <f t="shared" si="82"/>
        <v/>
      </c>
      <c r="T658" s="49" t="str">
        <f t="shared" si="83"/>
        <v/>
      </c>
      <c r="AA658" s="50" t="str">
        <f t="shared" si="87"/>
        <v/>
      </c>
      <c r="AE658" s="50" t="str">
        <f t="shared" si="84"/>
        <v/>
      </c>
      <c r="AI658" s="19" t="str">
        <f t="shared" si="85"/>
        <v/>
      </c>
      <c r="AJ658"/>
      <c r="AK658" s="19" t="str">
        <f t="shared" si="86"/>
        <v/>
      </c>
    </row>
    <row r="659" spans="1:37" x14ac:dyDescent="0.25">
      <c r="A659" s="42" t="str">
        <f t="shared" si="80"/>
        <v/>
      </c>
      <c r="B659" s="42" t="str">
        <f t="shared" si="81"/>
        <v/>
      </c>
      <c r="C659" s="42" t="str">
        <f>IF(ISBLANK($N659),"",IF(ISBLANK('datos GENERALES'!B$16),"",'datos GENERALES'!B$16))</f>
        <v/>
      </c>
      <c r="D659" s="43" t="str">
        <f>IF(ISBLANK($N659),"","SGBTM/AUTAROC/"&amp;'datos GENERALES'!B$5&amp;"_"&amp;'datos GENERALES'!C$5&amp;"_"&amp;'datos GENERALES'!D$5)</f>
        <v/>
      </c>
      <c r="E659" s="42" t="str">
        <f>IF(ISBLANK($N659),"",IF(ISBLANK('datos GENERALES'!$B$6),"",'datos GENERALES'!$B$6))</f>
        <v/>
      </c>
      <c r="F659" s="42" t="str">
        <f>IF(ISBLANK($N659),"",IF(ISBLANK('datos GENERALES'!$B$7),"",'datos GENERALES'!$B$7))</f>
        <v/>
      </c>
      <c r="G659" s="42" t="str">
        <f>IF(ISBLANK($N659),"",IF(ISBLANK('datos GENERALES'!$B$10),"",'datos GENERALES'!$B$10))</f>
        <v/>
      </c>
      <c r="H659" s="42" t="str">
        <f>IF(ISBLANK($N659),"",IF(ISBLANK('datos GENERALES'!$C$10),"",'datos GENERALES'!$C$10))</f>
        <v/>
      </c>
      <c r="I659" s="42" t="str">
        <f>IF(ISBLANK($N659),"",IF(ISBLANK('datos GENERALES'!$D$10),"",'datos GENERALES'!$D$10))</f>
        <v/>
      </c>
      <c r="O659" s="48" t="str">
        <f>IFERROR(VLOOKUP(N659,ListaEspecies!$B$3:$D$45,2,FALSE),"")</f>
        <v/>
      </c>
      <c r="P659" s="96" t="str">
        <f>IFERROR(VLOOKUP(N659,ListaEspecies!$B$3:$D$45,3,FALSE),"")</f>
        <v/>
      </c>
      <c r="R659" s="42" t="str">
        <f>IF(ISBLANK($J659),"",IF(ISBLANK('datos GENERALES'!$B$15),"",'datos GENERALES'!$B$15))</f>
        <v/>
      </c>
      <c r="S659" s="49" t="str">
        <f t="shared" si="82"/>
        <v/>
      </c>
      <c r="T659" s="49" t="str">
        <f t="shared" si="83"/>
        <v/>
      </c>
      <c r="AA659" s="50" t="str">
        <f t="shared" si="87"/>
        <v/>
      </c>
      <c r="AE659" s="50" t="str">
        <f t="shared" si="84"/>
        <v/>
      </c>
      <c r="AI659" s="19" t="str">
        <f t="shared" si="85"/>
        <v/>
      </c>
      <c r="AJ659"/>
      <c r="AK659" s="19" t="str">
        <f t="shared" si="86"/>
        <v/>
      </c>
    </row>
    <row r="660" spans="1:37" x14ac:dyDescent="0.25">
      <c r="A660" s="42" t="str">
        <f t="shared" si="80"/>
        <v/>
      </c>
      <c r="B660" s="42" t="str">
        <f t="shared" si="81"/>
        <v/>
      </c>
      <c r="C660" s="42" t="str">
        <f>IF(ISBLANK($N660),"",IF(ISBLANK('datos GENERALES'!B$16),"",'datos GENERALES'!B$16))</f>
        <v/>
      </c>
      <c r="D660" s="43" t="str">
        <f>IF(ISBLANK($N660),"","SGBTM/AUTAROC/"&amp;'datos GENERALES'!B$5&amp;"_"&amp;'datos GENERALES'!C$5&amp;"_"&amp;'datos GENERALES'!D$5)</f>
        <v/>
      </c>
      <c r="E660" s="42" t="str">
        <f>IF(ISBLANK($N660),"",IF(ISBLANK('datos GENERALES'!$B$6),"",'datos GENERALES'!$B$6))</f>
        <v/>
      </c>
      <c r="F660" s="42" t="str">
        <f>IF(ISBLANK($N660),"",IF(ISBLANK('datos GENERALES'!$B$7),"",'datos GENERALES'!$B$7))</f>
        <v/>
      </c>
      <c r="G660" s="42" t="str">
        <f>IF(ISBLANK($N660),"",IF(ISBLANK('datos GENERALES'!$B$10),"",'datos GENERALES'!$B$10))</f>
        <v/>
      </c>
      <c r="H660" s="42" t="str">
        <f>IF(ISBLANK($N660),"",IF(ISBLANK('datos GENERALES'!$C$10),"",'datos GENERALES'!$C$10))</f>
        <v/>
      </c>
      <c r="I660" s="42" t="str">
        <f>IF(ISBLANK($N660),"",IF(ISBLANK('datos GENERALES'!$D$10),"",'datos GENERALES'!$D$10))</f>
        <v/>
      </c>
      <c r="O660" s="48" t="str">
        <f>IFERROR(VLOOKUP(N660,ListaEspecies!$B$3:$D$45,2,FALSE),"")</f>
        <v/>
      </c>
      <c r="P660" s="96" t="str">
        <f>IFERROR(VLOOKUP(N660,ListaEspecies!$B$3:$D$45,3,FALSE),"")</f>
        <v/>
      </c>
      <c r="R660" s="42" t="str">
        <f>IF(ISBLANK($J660),"",IF(ISBLANK('datos GENERALES'!$B$15),"",'datos GENERALES'!$B$15))</f>
        <v/>
      </c>
      <c r="S660" s="49" t="str">
        <f t="shared" si="82"/>
        <v/>
      </c>
      <c r="T660" s="49" t="str">
        <f t="shared" si="83"/>
        <v/>
      </c>
      <c r="AA660" s="50" t="str">
        <f t="shared" si="87"/>
        <v/>
      </c>
      <c r="AE660" s="50" t="str">
        <f t="shared" si="84"/>
        <v/>
      </c>
      <c r="AI660" s="19" t="str">
        <f t="shared" si="85"/>
        <v/>
      </c>
      <c r="AJ660"/>
      <c r="AK660" s="19" t="str">
        <f t="shared" si="86"/>
        <v/>
      </c>
    </row>
    <row r="661" spans="1:37" x14ac:dyDescent="0.25">
      <c r="A661" s="42" t="str">
        <f t="shared" si="80"/>
        <v/>
      </c>
      <c r="B661" s="42" t="str">
        <f t="shared" si="81"/>
        <v/>
      </c>
      <c r="C661" s="42" t="str">
        <f>IF(ISBLANK($N661),"",IF(ISBLANK('datos GENERALES'!B$16),"",'datos GENERALES'!B$16))</f>
        <v/>
      </c>
      <c r="D661" s="43" t="str">
        <f>IF(ISBLANK($N661),"","SGBTM/AUTAROC/"&amp;'datos GENERALES'!B$5&amp;"_"&amp;'datos GENERALES'!C$5&amp;"_"&amp;'datos GENERALES'!D$5)</f>
        <v/>
      </c>
      <c r="E661" s="42" t="str">
        <f>IF(ISBLANK($N661),"",IF(ISBLANK('datos GENERALES'!$B$6),"",'datos GENERALES'!$B$6))</f>
        <v/>
      </c>
      <c r="F661" s="42" t="str">
        <f>IF(ISBLANK($N661),"",IF(ISBLANK('datos GENERALES'!$B$7),"",'datos GENERALES'!$B$7))</f>
        <v/>
      </c>
      <c r="G661" s="42" t="str">
        <f>IF(ISBLANK($N661),"",IF(ISBLANK('datos GENERALES'!$B$10),"",'datos GENERALES'!$B$10))</f>
        <v/>
      </c>
      <c r="H661" s="42" t="str">
        <f>IF(ISBLANK($N661),"",IF(ISBLANK('datos GENERALES'!$C$10),"",'datos GENERALES'!$C$10))</f>
        <v/>
      </c>
      <c r="I661" s="42" t="str">
        <f>IF(ISBLANK($N661),"",IF(ISBLANK('datos GENERALES'!$D$10),"",'datos GENERALES'!$D$10))</f>
        <v/>
      </c>
      <c r="O661" s="48" t="str">
        <f>IFERROR(VLOOKUP(N661,ListaEspecies!$B$3:$D$45,2,FALSE),"")</f>
        <v/>
      </c>
      <c r="P661" s="96" t="str">
        <f>IFERROR(VLOOKUP(N661,ListaEspecies!$B$3:$D$45,3,FALSE),"")</f>
        <v/>
      </c>
      <c r="R661" s="42" t="str">
        <f>IF(ISBLANK($J661),"",IF(ISBLANK('datos GENERALES'!$B$15),"",'datos GENERALES'!$B$15))</f>
        <v/>
      </c>
      <c r="S661" s="49" t="str">
        <f t="shared" si="82"/>
        <v/>
      </c>
      <c r="T661" s="49" t="str">
        <f t="shared" si="83"/>
        <v/>
      </c>
      <c r="AA661" s="50" t="str">
        <f t="shared" si="87"/>
        <v/>
      </c>
      <c r="AE661" s="50" t="str">
        <f t="shared" si="84"/>
        <v/>
      </c>
      <c r="AI661" s="19" t="str">
        <f t="shared" si="85"/>
        <v/>
      </c>
      <c r="AJ661"/>
      <c r="AK661" s="19" t="str">
        <f t="shared" si="86"/>
        <v/>
      </c>
    </row>
    <row r="662" spans="1:37" x14ac:dyDescent="0.25">
      <c r="A662" s="42" t="str">
        <f t="shared" si="80"/>
        <v/>
      </c>
      <c r="B662" s="42" t="str">
        <f t="shared" si="81"/>
        <v/>
      </c>
      <c r="C662" s="42" t="str">
        <f>IF(ISBLANK($N662),"",IF(ISBLANK('datos GENERALES'!B$16),"",'datos GENERALES'!B$16))</f>
        <v/>
      </c>
      <c r="D662" s="43" t="str">
        <f>IF(ISBLANK($N662),"","SGBTM/AUTAROC/"&amp;'datos GENERALES'!B$5&amp;"_"&amp;'datos GENERALES'!C$5&amp;"_"&amp;'datos GENERALES'!D$5)</f>
        <v/>
      </c>
      <c r="E662" s="42" t="str">
        <f>IF(ISBLANK($N662),"",IF(ISBLANK('datos GENERALES'!$B$6),"",'datos GENERALES'!$B$6))</f>
        <v/>
      </c>
      <c r="F662" s="42" t="str">
        <f>IF(ISBLANK($N662),"",IF(ISBLANK('datos GENERALES'!$B$7),"",'datos GENERALES'!$B$7))</f>
        <v/>
      </c>
      <c r="G662" s="42" t="str">
        <f>IF(ISBLANK($N662),"",IF(ISBLANK('datos GENERALES'!$B$10),"",'datos GENERALES'!$B$10))</f>
        <v/>
      </c>
      <c r="H662" s="42" t="str">
        <f>IF(ISBLANK($N662),"",IF(ISBLANK('datos GENERALES'!$C$10),"",'datos GENERALES'!$C$10))</f>
        <v/>
      </c>
      <c r="I662" s="42" t="str">
        <f>IF(ISBLANK($N662),"",IF(ISBLANK('datos GENERALES'!$D$10),"",'datos GENERALES'!$D$10))</f>
        <v/>
      </c>
      <c r="O662" s="48" t="str">
        <f>IFERROR(VLOOKUP(N662,ListaEspecies!$B$3:$D$45,2,FALSE),"")</f>
        <v/>
      </c>
      <c r="P662" s="96" t="str">
        <f>IFERROR(VLOOKUP(N662,ListaEspecies!$B$3:$D$45,3,FALSE),"")</f>
        <v/>
      </c>
      <c r="R662" s="42" t="str">
        <f>IF(ISBLANK($J662),"",IF(ISBLANK('datos GENERALES'!$B$15),"",'datos GENERALES'!$B$15))</f>
        <v/>
      </c>
      <c r="S662" s="49" t="str">
        <f t="shared" si="82"/>
        <v/>
      </c>
      <c r="T662" s="49" t="str">
        <f t="shared" si="83"/>
        <v/>
      </c>
      <c r="AA662" s="50" t="str">
        <f t="shared" si="87"/>
        <v/>
      </c>
      <c r="AE662" s="50" t="str">
        <f t="shared" si="84"/>
        <v/>
      </c>
      <c r="AI662" s="19" t="str">
        <f t="shared" si="85"/>
        <v/>
      </c>
      <c r="AJ662"/>
      <c r="AK662" s="19" t="str">
        <f t="shared" si="86"/>
        <v/>
      </c>
    </row>
    <row r="663" spans="1:37" x14ac:dyDescent="0.25">
      <c r="A663" s="42" t="str">
        <f t="shared" si="80"/>
        <v/>
      </c>
      <c r="B663" s="42" t="str">
        <f t="shared" si="81"/>
        <v/>
      </c>
      <c r="C663" s="42" t="str">
        <f>IF(ISBLANK($N663),"",IF(ISBLANK('datos GENERALES'!B$16),"",'datos GENERALES'!B$16))</f>
        <v/>
      </c>
      <c r="D663" s="43" t="str">
        <f>IF(ISBLANK($N663),"","SGBTM/AUTAROC/"&amp;'datos GENERALES'!B$5&amp;"_"&amp;'datos GENERALES'!C$5&amp;"_"&amp;'datos GENERALES'!D$5)</f>
        <v/>
      </c>
      <c r="E663" s="42" t="str">
        <f>IF(ISBLANK($N663),"",IF(ISBLANK('datos GENERALES'!$B$6),"",'datos GENERALES'!$B$6))</f>
        <v/>
      </c>
      <c r="F663" s="42" t="str">
        <f>IF(ISBLANK($N663),"",IF(ISBLANK('datos GENERALES'!$B$7),"",'datos GENERALES'!$B$7))</f>
        <v/>
      </c>
      <c r="G663" s="42" t="str">
        <f>IF(ISBLANK($N663),"",IF(ISBLANK('datos GENERALES'!$B$10),"",'datos GENERALES'!$B$10))</f>
        <v/>
      </c>
      <c r="H663" s="42" t="str">
        <f>IF(ISBLANK($N663),"",IF(ISBLANK('datos GENERALES'!$C$10),"",'datos GENERALES'!$C$10))</f>
        <v/>
      </c>
      <c r="I663" s="42" t="str">
        <f>IF(ISBLANK($N663),"",IF(ISBLANK('datos GENERALES'!$D$10),"",'datos GENERALES'!$D$10))</f>
        <v/>
      </c>
      <c r="O663" s="48" t="str">
        <f>IFERROR(VLOOKUP(N663,ListaEspecies!$B$3:$D$45,2,FALSE),"")</f>
        <v/>
      </c>
      <c r="P663" s="96" t="str">
        <f>IFERROR(VLOOKUP(N663,ListaEspecies!$B$3:$D$45,3,FALSE),"")</f>
        <v/>
      </c>
      <c r="R663" s="42" t="str">
        <f>IF(ISBLANK($J663),"",IF(ISBLANK('datos GENERALES'!$B$15),"",'datos GENERALES'!$B$15))</f>
        <v/>
      </c>
      <c r="S663" s="49" t="str">
        <f t="shared" si="82"/>
        <v/>
      </c>
      <c r="T663" s="49" t="str">
        <f t="shared" si="83"/>
        <v/>
      </c>
      <c r="AA663" s="50" t="str">
        <f t="shared" si="87"/>
        <v/>
      </c>
      <c r="AE663" s="50" t="str">
        <f t="shared" si="84"/>
        <v/>
      </c>
      <c r="AI663" s="19" t="str">
        <f t="shared" si="85"/>
        <v/>
      </c>
      <c r="AJ663"/>
      <c r="AK663" s="19" t="str">
        <f t="shared" si="86"/>
        <v/>
      </c>
    </row>
    <row r="664" spans="1:37" x14ac:dyDescent="0.25">
      <c r="A664" s="42" t="str">
        <f t="shared" si="80"/>
        <v/>
      </c>
      <c r="B664" s="42" t="str">
        <f t="shared" si="81"/>
        <v/>
      </c>
      <c r="C664" s="42" t="str">
        <f>IF(ISBLANK($N664),"",IF(ISBLANK('datos GENERALES'!B$16),"",'datos GENERALES'!B$16))</f>
        <v/>
      </c>
      <c r="D664" s="43" t="str">
        <f>IF(ISBLANK($N664),"","SGBTM/AUTAROC/"&amp;'datos GENERALES'!B$5&amp;"_"&amp;'datos GENERALES'!C$5&amp;"_"&amp;'datos GENERALES'!D$5)</f>
        <v/>
      </c>
      <c r="E664" s="42" t="str">
        <f>IF(ISBLANK($N664),"",IF(ISBLANK('datos GENERALES'!$B$6),"",'datos GENERALES'!$B$6))</f>
        <v/>
      </c>
      <c r="F664" s="42" t="str">
        <f>IF(ISBLANK($N664),"",IF(ISBLANK('datos GENERALES'!$B$7),"",'datos GENERALES'!$B$7))</f>
        <v/>
      </c>
      <c r="G664" s="42" t="str">
        <f>IF(ISBLANK($N664),"",IF(ISBLANK('datos GENERALES'!$B$10),"",'datos GENERALES'!$B$10))</f>
        <v/>
      </c>
      <c r="H664" s="42" t="str">
        <f>IF(ISBLANK($N664),"",IF(ISBLANK('datos GENERALES'!$C$10),"",'datos GENERALES'!$C$10))</f>
        <v/>
      </c>
      <c r="I664" s="42" t="str">
        <f>IF(ISBLANK($N664),"",IF(ISBLANK('datos GENERALES'!$D$10),"",'datos GENERALES'!$D$10))</f>
        <v/>
      </c>
      <c r="O664" s="48" t="str">
        <f>IFERROR(VLOOKUP(N664,ListaEspecies!$B$3:$D$45,2,FALSE),"")</f>
        <v/>
      </c>
      <c r="P664" s="96" t="str">
        <f>IFERROR(VLOOKUP(N664,ListaEspecies!$B$3:$D$45,3,FALSE),"")</f>
        <v/>
      </c>
      <c r="R664" s="42" t="str">
        <f>IF(ISBLANK($J664),"",IF(ISBLANK('datos GENERALES'!$B$15),"",'datos GENERALES'!$B$15))</f>
        <v/>
      </c>
      <c r="S664" s="49" t="str">
        <f t="shared" si="82"/>
        <v/>
      </c>
      <c r="T664" s="49" t="str">
        <f t="shared" si="83"/>
        <v/>
      </c>
      <c r="AA664" s="50" t="str">
        <f t="shared" si="87"/>
        <v/>
      </c>
      <c r="AE664" s="50" t="str">
        <f t="shared" si="84"/>
        <v/>
      </c>
      <c r="AI664" s="19" t="str">
        <f t="shared" si="85"/>
        <v/>
      </c>
      <c r="AJ664"/>
      <c r="AK664" s="19" t="str">
        <f t="shared" si="86"/>
        <v/>
      </c>
    </row>
    <row r="665" spans="1:37" x14ac:dyDescent="0.25">
      <c r="A665" s="42" t="str">
        <f t="shared" si="80"/>
        <v/>
      </c>
      <c r="B665" s="42" t="str">
        <f t="shared" si="81"/>
        <v/>
      </c>
      <c r="C665" s="42" t="str">
        <f>IF(ISBLANK($N665),"",IF(ISBLANK('datos GENERALES'!B$16),"",'datos GENERALES'!B$16))</f>
        <v/>
      </c>
      <c r="D665" s="43" t="str">
        <f>IF(ISBLANK($N665),"","SGBTM/AUTAROC/"&amp;'datos GENERALES'!B$5&amp;"_"&amp;'datos GENERALES'!C$5&amp;"_"&amp;'datos GENERALES'!D$5)</f>
        <v/>
      </c>
      <c r="E665" s="42" t="str">
        <f>IF(ISBLANK($N665),"",IF(ISBLANK('datos GENERALES'!$B$6),"",'datos GENERALES'!$B$6))</f>
        <v/>
      </c>
      <c r="F665" s="42" t="str">
        <f>IF(ISBLANK($N665),"",IF(ISBLANK('datos GENERALES'!$B$7),"",'datos GENERALES'!$B$7))</f>
        <v/>
      </c>
      <c r="G665" s="42" t="str">
        <f>IF(ISBLANK($N665),"",IF(ISBLANK('datos GENERALES'!$B$10),"",'datos GENERALES'!$B$10))</f>
        <v/>
      </c>
      <c r="H665" s="42" t="str">
        <f>IF(ISBLANK($N665),"",IF(ISBLANK('datos GENERALES'!$C$10),"",'datos GENERALES'!$C$10))</f>
        <v/>
      </c>
      <c r="I665" s="42" t="str">
        <f>IF(ISBLANK($N665),"",IF(ISBLANK('datos GENERALES'!$D$10),"",'datos GENERALES'!$D$10))</f>
        <v/>
      </c>
      <c r="O665" s="48" t="str">
        <f>IFERROR(VLOOKUP(N665,ListaEspecies!$B$3:$D$45,2,FALSE),"")</f>
        <v/>
      </c>
      <c r="P665" s="96" t="str">
        <f>IFERROR(VLOOKUP(N665,ListaEspecies!$B$3:$D$45,3,FALSE),"")</f>
        <v/>
      </c>
      <c r="R665" s="42" t="str">
        <f>IF(ISBLANK($J665),"",IF(ISBLANK('datos GENERALES'!$B$15),"",'datos GENERALES'!$B$15))</f>
        <v/>
      </c>
      <c r="S665" s="49" t="str">
        <f t="shared" si="82"/>
        <v/>
      </c>
      <c r="T665" s="49" t="str">
        <f t="shared" si="83"/>
        <v/>
      </c>
      <c r="AA665" s="50" t="str">
        <f t="shared" si="87"/>
        <v/>
      </c>
      <c r="AE665" s="50" t="str">
        <f t="shared" si="84"/>
        <v/>
      </c>
      <c r="AI665" s="19" t="str">
        <f t="shared" si="85"/>
        <v/>
      </c>
      <c r="AJ665"/>
      <c r="AK665" s="19" t="str">
        <f t="shared" si="86"/>
        <v/>
      </c>
    </row>
    <row r="666" spans="1:37" x14ac:dyDescent="0.25">
      <c r="A666" s="42" t="str">
        <f t="shared" si="80"/>
        <v/>
      </c>
      <c r="B666" s="42" t="str">
        <f t="shared" si="81"/>
        <v/>
      </c>
      <c r="C666" s="42" t="str">
        <f>IF(ISBLANK($N666),"",IF(ISBLANK('datos GENERALES'!B$16),"",'datos GENERALES'!B$16))</f>
        <v/>
      </c>
      <c r="D666" s="43" t="str">
        <f>IF(ISBLANK($N666),"","SGBTM/AUTAROC/"&amp;'datos GENERALES'!B$5&amp;"_"&amp;'datos GENERALES'!C$5&amp;"_"&amp;'datos GENERALES'!D$5)</f>
        <v/>
      </c>
      <c r="E666" s="42" t="str">
        <f>IF(ISBLANK($N666),"",IF(ISBLANK('datos GENERALES'!$B$6),"",'datos GENERALES'!$B$6))</f>
        <v/>
      </c>
      <c r="F666" s="42" t="str">
        <f>IF(ISBLANK($N666),"",IF(ISBLANK('datos GENERALES'!$B$7),"",'datos GENERALES'!$B$7))</f>
        <v/>
      </c>
      <c r="G666" s="42" t="str">
        <f>IF(ISBLANK($N666),"",IF(ISBLANK('datos GENERALES'!$B$10),"",'datos GENERALES'!$B$10))</f>
        <v/>
      </c>
      <c r="H666" s="42" t="str">
        <f>IF(ISBLANK($N666),"",IF(ISBLANK('datos GENERALES'!$C$10),"",'datos GENERALES'!$C$10))</f>
        <v/>
      </c>
      <c r="I666" s="42" t="str">
        <f>IF(ISBLANK($N666),"",IF(ISBLANK('datos GENERALES'!$D$10),"",'datos GENERALES'!$D$10))</f>
        <v/>
      </c>
      <c r="O666" s="48" t="str">
        <f>IFERROR(VLOOKUP(N666,ListaEspecies!$B$3:$D$45,2,FALSE),"")</f>
        <v/>
      </c>
      <c r="P666" s="96" t="str">
        <f>IFERROR(VLOOKUP(N666,ListaEspecies!$B$3:$D$45,3,FALSE),"")</f>
        <v/>
      </c>
      <c r="R666" s="42" t="str">
        <f>IF(ISBLANK($J666),"",IF(ISBLANK('datos GENERALES'!$B$15),"",'datos GENERALES'!$B$15))</f>
        <v/>
      </c>
      <c r="S666" s="49" t="str">
        <f t="shared" si="82"/>
        <v/>
      </c>
      <c r="T666" s="49" t="str">
        <f t="shared" si="83"/>
        <v/>
      </c>
      <c r="AA666" s="50" t="str">
        <f t="shared" si="87"/>
        <v/>
      </c>
      <c r="AE666" s="50" t="str">
        <f t="shared" si="84"/>
        <v/>
      </c>
      <c r="AI666" s="19" t="str">
        <f t="shared" si="85"/>
        <v/>
      </c>
      <c r="AJ666"/>
      <c r="AK666" s="19" t="str">
        <f t="shared" si="86"/>
        <v/>
      </c>
    </row>
    <row r="667" spans="1:37" x14ac:dyDescent="0.25">
      <c r="A667" s="42" t="str">
        <f t="shared" si="80"/>
        <v/>
      </c>
      <c r="B667" s="42" t="str">
        <f t="shared" si="81"/>
        <v/>
      </c>
      <c r="C667" s="42" t="str">
        <f>IF(ISBLANK($N667),"",IF(ISBLANK('datos GENERALES'!B$16),"",'datos GENERALES'!B$16))</f>
        <v/>
      </c>
      <c r="D667" s="43" t="str">
        <f>IF(ISBLANK($N667),"","SGBTM/AUTAROC/"&amp;'datos GENERALES'!B$5&amp;"_"&amp;'datos GENERALES'!C$5&amp;"_"&amp;'datos GENERALES'!D$5)</f>
        <v/>
      </c>
      <c r="E667" s="42" t="str">
        <f>IF(ISBLANK($N667),"",IF(ISBLANK('datos GENERALES'!$B$6),"",'datos GENERALES'!$B$6))</f>
        <v/>
      </c>
      <c r="F667" s="42" t="str">
        <f>IF(ISBLANK($N667),"",IF(ISBLANK('datos GENERALES'!$B$7),"",'datos GENERALES'!$B$7))</f>
        <v/>
      </c>
      <c r="G667" s="42" t="str">
        <f>IF(ISBLANK($N667),"",IF(ISBLANK('datos GENERALES'!$B$10),"",'datos GENERALES'!$B$10))</f>
        <v/>
      </c>
      <c r="H667" s="42" t="str">
        <f>IF(ISBLANK($N667),"",IF(ISBLANK('datos GENERALES'!$C$10),"",'datos GENERALES'!$C$10))</f>
        <v/>
      </c>
      <c r="I667" s="42" t="str">
        <f>IF(ISBLANK($N667),"",IF(ISBLANK('datos GENERALES'!$D$10),"",'datos GENERALES'!$D$10))</f>
        <v/>
      </c>
      <c r="O667" s="48" t="str">
        <f>IFERROR(VLOOKUP(N667,ListaEspecies!$B$3:$D$45,2,FALSE),"")</f>
        <v/>
      </c>
      <c r="P667" s="96" t="str">
        <f>IFERROR(VLOOKUP(N667,ListaEspecies!$B$3:$D$45,3,FALSE),"")</f>
        <v/>
      </c>
      <c r="R667" s="42" t="str">
        <f>IF(ISBLANK($J667),"",IF(ISBLANK('datos GENERALES'!$B$15),"",'datos GENERALES'!$B$15))</f>
        <v/>
      </c>
      <c r="S667" s="49" t="str">
        <f t="shared" si="82"/>
        <v/>
      </c>
      <c r="T667" s="49" t="str">
        <f t="shared" si="83"/>
        <v/>
      </c>
      <c r="AA667" s="50" t="str">
        <f t="shared" si="87"/>
        <v/>
      </c>
      <c r="AE667" s="50" t="str">
        <f t="shared" si="84"/>
        <v/>
      </c>
      <c r="AI667" s="19" t="str">
        <f t="shared" si="85"/>
        <v/>
      </c>
      <c r="AJ667"/>
      <c r="AK667" s="19" t="str">
        <f t="shared" si="86"/>
        <v/>
      </c>
    </row>
    <row r="668" spans="1:37" x14ac:dyDescent="0.25">
      <c r="A668" s="42" t="str">
        <f t="shared" si="80"/>
        <v/>
      </c>
      <c r="B668" s="42" t="str">
        <f t="shared" si="81"/>
        <v/>
      </c>
      <c r="C668" s="42" t="str">
        <f>IF(ISBLANK($N668),"",IF(ISBLANK('datos GENERALES'!B$16),"",'datos GENERALES'!B$16))</f>
        <v/>
      </c>
      <c r="D668" s="43" t="str">
        <f>IF(ISBLANK($N668),"","SGBTM/AUTAROC/"&amp;'datos GENERALES'!B$5&amp;"_"&amp;'datos GENERALES'!C$5&amp;"_"&amp;'datos GENERALES'!D$5)</f>
        <v/>
      </c>
      <c r="E668" s="42" t="str">
        <f>IF(ISBLANK($N668),"",IF(ISBLANK('datos GENERALES'!$B$6),"",'datos GENERALES'!$B$6))</f>
        <v/>
      </c>
      <c r="F668" s="42" t="str">
        <f>IF(ISBLANK($N668),"",IF(ISBLANK('datos GENERALES'!$B$7),"",'datos GENERALES'!$B$7))</f>
        <v/>
      </c>
      <c r="G668" s="42" t="str">
        <f>IF(ISBLANK($N668),"",IF(ISBLANK('datos GENERALES'!$B$10),"",'datos GENERALES'!$B$10))</f>
        <v/>
      </c>
      <c r="H668" s="42" t="str">
        <f>IF(ISBLANK($N668),"",IF(ISBLANK('datos GENERALES'!$C$10),"",'datos GENERALES'!$C$10))</f>
        <v/>
      </c>
      <c r="I668" s="42" t="str">
        <f>IF(ISBLANK($N668),"",IF(ISBLANK('datos GENERALES'!$D$10),"",'datos GENERALES'!$D$10))</f>
        <v/>
      </c>
      <c r="O668" s="48" t="str">
        <f>IFERROR(VLOOKUP(N668,ListaEspecies!$B$3:$D$45,2,FALSE),"")</f>
        <v/>
      </c>
      <c r="P668" s="96" t="str">
        <f>IFERROR(VLOOKUP(N668,ListaEspecies!$B$3:$D$45,3,FALSE),"")</f>
        <v/>
      </c>
      <c r="R668" s="42" t="str">
        <f>IF(ISBLANK($J668),"",IF(ISBLANK('datos GENERALES'!$B$15),"",'datos GENERALES'!$B$15))</f>
        <v/>
      </c>
      <c r="S668" s="49" t="str">
        <f t="shared" si="82"/>
        <v/>
      </c>
      <c r="T668" s="49" t="str">
        <f t="shared" si="83"/>
        <v/>
      </c>
      <c r="AA668" s="50" t="str">
        <f t="shared" si="87"/>
        <v/>
      </c>
      <c r="AE668" s="50" t="str">
        <f t="shared" si="84"/>
        <v/>
      </c>
      <c r="AI668" s="19" t="str">
        <f t="shared" si="85"/>
        <v/>
      </c>
      <c r="AJ668"/>
      <c r="AK668" s="19" t="str">
        <f t="shared" si="86"/>
        <v/>
      </c>
    </row>
    <row r="669" spans="1:37" x14ac:dyDescent="0.25">
      <c r="A669" s="42" t="str">
        <f t="shared" si="80"/>
        <v/>
      </c>
      <c r="B669" s="42" t="str">
        <f t="shared" si="81"/>
        <v/>
      </c>
      <c r="C669" s="42" t="str">
        <f>IF(ISBLANK($N669),"",IF(ISBLANK('datos GENERALES'!B$16),"",'datos GENERALES'!B$16))</f>
        <v/>
      </c>
      <c r="D669" s="43" t="str">
        <f>IF(ISBLANK($N669),"","SGBTM/AUTAROC/"&amp;'datos GENERALES'!B$5&amp;"_"&amp;'datos GENERALES'!C$5&amp;"_"&amp;'datos GENERALES'!D$5)</f>
        <v/>
      </c>
      <c r="E669" s="42" t="str">
        <f>IF(ISBLANK($N669),"",IF(ISBLANK('datos GENERALES'!$B$6),"",'datos GENERALES'!$B$6))</f>
        <v/>
      </c>
      <c r="F669" s="42" t="str">
        <f>IF(ISBLANK($N669),"",IF(ISBLANK('datos GENERALES'!$B$7),"",'datos GENERALES'!$B$7))</f>
        <v/>
      </c>
      <c r="G669" s="42" t="str">
        <f>IF(ISBLANK($N669),"",IF(ISBLANK('datos GENERALES'!$B$10),"",'datos GENERALES'!$B$10))</f>
        <v/>
      </c>
      <c r="H669" s="42" t="str">
        <f>IF(ISBLANK($N669),"",IF(ISBLANK('datos GENERALES'!$C$10),"",'datos GENERALES'!$C$10))</f>
        <v/>
      </c>
      <c r="I669" s="42" t="str">
        <f>IF(ISBLANK($N669),"",IF(ISBLANK('datos GENERALES'!$D$10),"",'datos GENERALES'!$D$10))</f>
        <v/>
      </c>
      <c r="O669" s="48" t="str">
        <f>IFERROR(VLOOKUP(N669,ListaEspecies!$B$3:$D$45,2,FALSE),"")</f>
        <v/>
      </c>
      <c r="P669" s="96" t="str">
        <f>IFERROR(VLOOKUP(N669,ListaEspecies!$B$3:$D$45,3,FALSE),"")</f>
        <v/>
      </c>
      <c r="R669" s="42" t="str">
        <f>IF(ISBLANK($J669),"",IF(ISBLANK('datos GENERALES'!$B$15),"",'datos GENERALES'!$B$15))</f>
        <v/>
      </c>
      <c r="S669" s="49" t="str">
        <f t="shared" si="82"/>
        <v/>
      </c>
      <c r="T669" s="49" t="str">
        <f t="shared" si="83"/>
        <v/>
      </c>
      <c r="AA669" s="50" t="str">
        <f t="shared" si="87"/>
        <v/>
      </c>
      <c r="AE669" s="50" t="str">
        <f t="shared" si="84"/>
        <v/>
      </c>
      <c r="AI669" s="19" t="str">
        <f t="shared" si="85"/>
        <v/>
      </c>
      <c r="AJ669"/>
      <c r="AK669" s="19" t="str">
        <f t="shared" si="86"/>
        <v/>
      </c>
    </row>
    <row r="670" spans="1:37" x14ac:dyDescent="0.25">
      <c r="A670" s="42" t="str">
        <f t="shared" si="80"/>
        <v/>
      </c>
      <c r="B670" s="42" t="str">
        <f t="shared" si="81"/>
        <v/>
      </c>
      <c r="C670" s="42" t="str">
        <f>IF(ISBLANK($N670),"",IF(ISBLANK('datos GENERALES'!B$16),"",'datos GENERALES'!B$16))</f>
        <v/>
      </c>
      <c r="D670" s="43" t="str">
        <f>IF(ISBLANK($N670),"","SGBTM/AUTAROC/"&amp;'datos GENERALES'!B$5&amp;"_"&amp;'datos GENERALES'!C$5&amp;"_"&amp;'datos GENERALES'!D$5)</f>
        <v/>
      </c>
      <c r="E670" s="42" t="str">
        <f>IF(ISBLANK($N670),"",IF(ISBLANK('datos GENERALES'!$B$6),"",'datos GENERALES'!$B$6))</f>
        <v/>
      </c>
      <c r="F670" s="42" t="str">
        <f>IF(ISBLANK($N670),"",IF(ISBLANK('datos GENERALES'!$B$7),"",'datos GENERALES'!$B$7))</f>
        <v/>
      </c>
      <c r="G670" s="42" t="str">
        <f>IF(ISBLANK($N670),"",IF(ISBLANK('datos GENERALES'!$B$10),"",'datos GENERALES'!$B$10))</f>
        <v/>
      </c>
      <c r="H670" s="42" t="str">
        <f>IF(ISBLANK($N670),"",IF(ISBLANK('datos GENERALES'!$C$10),"",'datos GENERALES'!$C$10))</f>
        <v/>
      </c>
      <c r="I670" s="42" t="str">
        <f>IF(ISBLANK($N670),"",IF(ISBLANK('datos GENERALES'!$D$10),"",'datos GENERALES'!$D$10))</f>
        <v/>
      </c>
      <c r="O670" s="48" t="str">
        <f>IFERROR(VLOOKUP(N670,ListaEspecies!$B$3:$D$45,2,FALSE),"")</f>
        <v/>
      </c>
      <c r="P670" s="96" t="str">
        <f>IFERROR(VLOOKUP(N670,ListaEspecies!$B$3:$D$45,3,FALSE),"")</f>
        <v/>
      </c>
      <c r="R670" s="42" t="str">
        <f>IF(ISBLANK($J670),"",IF(ISBLANK('datos GENERALES'!$B$15),"",'datos GENERALES'!$B$15))</f>
        <v/>
      </c>
      <c r="S670" s="49" t="str">
        <f t="shared" si="82"/>
        <v/>
      </c>
      <c r="T670" s="49" t="str">
        <f t="shared" si="83"/>
        <v/>
      </c>
      <c r="AA670" s="50" t="str">
        <f t="shared" si="87"/>
        <v/>
      </c>
      <c r="AE670" s="50" t="str">
        <f t="shared" si="84"/>
        <v/>
      </c>
      <c r="AI670" s="19" t="str">
        <f t="shared" si="85"/>
        <v/>
      </c>
      <c r="AJ670"/>
      <c r="AK670" s="19" t="str">
        <f t="shared" si="86"/>
        <v/>
      </c>
    </row>
    <row r="671" spans="1:37" x14ac:dyDescent="0.25">
      <c r="A671" s="42" t="str">
        <f t="shared" si="80"/>
        <v/>
      </c>
      <c r="B671" s="42" t="str">
        <f t="shared" si="81"/>
        <v/>
      </c>
      <c r="C671" s="42" t="str">
        <f>IF(ISBLANK($N671),"",IF(ISBLANK('datos GENERALES'!B$16),"",'datos GENERALES'!B$16))</f>
        <v/>
      </c>
      <c r="D671" s="43" t="str">
        <f>IF(ISBLANK($N671),"","SGBTM/AUTAROC/"&amp;'datos GENERALES'!B$5&amp;"_"&amp;'datos GENERALES'!C$5&amp;"_"&amp;'datos GENERALES'!D$5)</f>
        <v/>
      </c>
      <c r="E671" s="42" t="str">
        <f>IF(ISBLANK($N671),"",IF(ISBLANK('datos GENERALES'!$B$6),"",'datos GENERALES'!$B$6))</f>
        <v/>
      </c>
      <c r="F671" s="42" t="str">
        <f>IF(ISBLANK($N671),"",IF(ISBLANK('datos GENERALES'!$B$7),"",'datos GENERALES'!$B$7))</f>
        <v/>
      </c>
      <c r="G671" s="42" t="str">
        <f>IF(ISBLANK($N671),"",IF(ISBLANK('datos GENERALES'!$B$10),"",'datos GENERALES'!$B$10))</f>
        <v/>
      </c>
      <c r="H671" s="42" t="str">
        <f>IF(ISBLANK($N671),"",IF(ISBLANK('datos GENERALES'!$C$10),"",'datos GENERALES'!$C$10))</f>
        <v/>
      </c>
      <c r="I671" s="42" t="str">
        <f>IF(ISBLANK($N671),"",IF(ISBLANK('datos GENERALES'!$D$10),"",'datos GENERALES'!$D$10))</f>
        <v/>
      </c>
      <c r="O671" s="48" t="str">
        <f>IFERROR(VLOOKUP(N671,ListaEspecies!$B$3:$D$45,2,FALSE),"")</f>
        <v/>
      </c>
      <c r="P671" s="96" t="str">
        <f>IFERROR(VLOOKUP(N671,ListaEspecies!$B$3:$D$45,3,FALSE),"")</f>
        <v/>
      </c>
      <c r="R671" s="42" t="str">
        <f>IF(ISBLANK($J671),"",IF(ISBLANK('datos GENERALES'!$B$15),"",'datos GENERALES'!$B$15))</f>
        <v/>
      </c>
      <c r="S671" s="49" t="str">
        <f t="shared" si="82"/>
        <v/>
      </c>
      <c r="T671" s="49" t="str">
        <f t="shared" si="83"/>
        <v/>
      </c>
      <c r="AA671" s="50" t="str">
        <f t="shared" si="87"/>
        <v/>
      </c>
      <c r="AE671" s="50" t="str">
        <f t="shared" si="84"/>
        <v/>
      </c>
      <c r="AI671" s="19" t="str">
        <f t="shared" si="85"/>
        <v/>
      </c>
      <c r="AJ671"/>
      <c r="AK671" s="19" t="str">
        <f t="shared" si="86"/>
        <v/>
      </c>
    </row>
    <row r="672" spans="1:37" x14ac:dyDescent="0.25">
      <c r="A672" s="42" t="str">
        <f t="shared" si="80"/>
        <v/>
      </c>
      <c r="B672" s="42" t="str">
        <f t="shared" si="81"/>
        <v/>
      </c>
      <c r="C672" s="42" t="str">
        <f>IF(ISBLANK($N672),"",IF(ISBLANK('datos GENERALES'!B$16),"",'datos GENERALES'!B$16))</f>
        <v/>
      </c>
      <c r="D672" s="43" t="str">
        <f>IF(ISBLANK($N672),"","SGBTM/AUTAROC/"&amp;'datos GENERALES'!B$5&amp;"_"&amp;'datos GENERALES'!C$5&amp;"_"&amp;'datos GENERALES'!D$5)</f>
        <v/>
      </c>
      <c r="E672" s="42" t="str">
        <f>IF(ISBLANK($N672),"",IF(ISBLANK('datos GENERALES'!$B$6),"",'datos GENERALES'!$B$6))</f>
        <v/>
      </c>
      <c r="F672" s="42" t="str">
        <f>IF(ISBLANK($N672),"",IF(ISBLANK('datos GENERALES'!$B$7),"",'datos GENERALES'!$B$7))</f>
        <v/>
      </c>
      <c r="G672" s="42" t="str">
        <f>IF(ISBLANK($N672),"",IF(ISBLANK('datos GENERALES'!$B$10),"",'datos GENERALES'!$B$10))</f>
        <v/>
      </c>
      <c r="H672" s="42" t="str">
        <f>IF(ISBLANK($N672),"",IF(ISBLANK('datos GENERALES'!$C$10),"",'datos GENERALES'!$C$10))</f>
        <v/>
      </c>
      <c r="I672" s="42" t="str">
        <f>IF(ISBLANK($N672),"",IF(ISBLANK('datos GENERALES'!$D$10),"",'datos GENERALES'!$D$10))</f>
        <v/>
      </c>
      <c r="O672" s="48" t="str">
        <f>IFERROR(VLOOKUP(N672,ListaEspecies!$B$3:$D$45,2,FALSE),"")</f>
        <v/>
      </c>
      <c r="P672" s="96" t="str">
        <f>IFERROR(VLOOKUP(N672,ListaEspecies!$B$3:$D$45,3,FALSE),"")</f>
        <v/>
      </c>
      <c r="R672" s="42" t="str">
        <f>IF(ISBLANK($J672),"",IF(ISBLANK('datos GENERALES'!$B$15),"",'datos GENERALES'!$B$15))</f>
        <v/>
      </c>
      <c r="S672" s="49" t="str">
        <f t="shared" si="82"/>
        <v/>
      </c>
      <c r="T672" s="49" t="str">
        <f t="shared" si="83"/>
        <v/>
      </c>
      <c r="AA672" s="50" t="str">
        <f t="shared" si="87"/>
        <v/>
      </c>
      <c r="AE672" s="50" t="str">
        <f t="shared" si="84"/>
        <v/>
      </c>
      <c r="AI672" s="19" t="str">
        <f t="shared" si="85"/>
        <v/>
      </c>
      <c r="AJ672"/>
      <c r="AK672" s="19" t="str">
        <f t="shared" si="86"/>
        <v/>
      </c>
    </row>
    <row r="673" spans="1:37" x14ac:dyDescent="0.25">
      <c r="A673" s="42" t="str">
        <f t="shared" si="80"/>
        <v/>
      </c>
      <c r="B673" s="42" t="str">
        <f t="shared" si="81"/>
        <v/>
      </c>
      <c r="C673" s="42" t="str">
        <f>IF(ISBLANK($N673),"",IF(ISBLANK('datos GENERALES'!B$16),"",'datos GENERALES'!B$16))</f>
        <v/>
      </c>
      <c r="D673" s="43" t="str">
        <f>IF(ISBLANK($N673),"","SGBTM/AUTAROC/"&amp;'datos GENERALES'!B$5&amp;"_"&amp;'datos GENERALES'!C$5&amp;"_"&amp;'datos GENERALES'!D$5)</f>
        <v/>
      </c>
      <c r="E673" s="42" t="str">
        <f>IF(ISBLANK($N673),"",IF(ISBLANK('datos GENERALES'!$B$6),"",'datos GENERALES'!$B$6))</f>
        <v/>
      </c>
      <c r="F673" s="42" t="str">
        <f>IF(ISBLANK($N673),"",IF(ISBLANK('datos GENERALES'!$B$7),"",'datos GENERALES'!$B$7))</f>
        <v/>
      </c>
      <c r="G673" s="42" t="str">
        <f>IF(ISBLANK($N673),"",IF(ISBLANK('datos GENERALES'!$B$10),"",'datos GENERALES'!$B$10))</f>
        <v/>
      </c>
      <c r="H673" s="42" t="str">
        <f>IF(ISBLANK($N673),"",IF(ISBLANK('datos GENERALES'!$C$10),"",'datos GENERALES'!$C$10))</f>
        <v/>
      </c>
      <c r="I673" s="42" t="str">
        <f>IF(ISBLANK($N673),"",IF(ISBLANK('datos GENERALES'!$D$10),"",'datos GENERALES'!$D$10))</f>
        <v/>
      </c>
      <c r="O673" s="48" t="str">
        <f>IFERROR(VLOOKUP(N673,ListaEspecies!$B$3:$D$45,2,FALSE),"")</f>
        <v/>
      </c>
      <c r="P673" s="96" t="str">
        <f>IFERROR(VLOOKUP(N673,ListaEspecies!$B$3:$D$45,3,FALSE),"")</f>
        <v/>
      </c>
      <c r="R673" s="42" t="str">
        <f>IF(ISBLANK($J673),"",IF(ISBLANK('datos GENERALES'!$B$15),"",'datos GENERALES'!$B$15))</f>
        <v/>
      </c>
      <c r="S673" s="49" t="str">
        <f t="shared" si="82"/>
        <v/>
      </c>
      <c r="T673" s="49" t="str">
        <f t="shared" si="83"/>
        <v/>
      </c>
      <c r="AA673" s="50" t="str">
        <f t="shared" si="87"/>
        <v/>
      </c>
      <c r="AE673" s="50" t="str">
        <f t="shared" si="84"/>
        <v/>
      </c>
      <c r="AI673" s="19" t="str">
        <f t="shared" si="85"/>
        <v/>
      </c>
      <c r="AJ673"/>
      <c r="AK673" s="19" t="str">
        <f t="shared" si="86"/>
        <v/>
      </c>
    </row>
    <row r="674" spans="1:37" x14ac:dyDescent="0.25">
      <c r="A674" s="42" t="str">
        <f t="shared" si="80"/>
        <v/>
      </c>
      <c r="B674" s="42" t="str">
        <f t="shared" si="81"/>
        <v/>
      </c>
      <c r="C674" s="42" t="str">
        <f>IF(ISBLANK($N674),"",IF(ISBLANK('datos GENERALES'!B$16),"",'datos GENERALES'!B$16))</f>
        <v/>
      </c>
      <c r="D674" s="43" t="str">
        <f>IF(ISBLANK($N674),"","SGBTM/AUTAROC/"&amp;'datos GENERALES'!B$5&amp;"_"&amp;'datos GENERALES'!C$5&amp;"_"&amp;'datos GENERALES'!D$5)</f>
        <v/>
      </c>
      <c r="E674" s="42" t="str">
        <f>IF(ISBLANK($N674),"",IF(ISBLANK('datos GENERALES'!$B$6),"",'datos GENERALES'!$B$6))</f>
        <v/>
      </c>
      <c r="F674" s="42" t="str">
        <f>IF(ISBLANK($N674),"",IF(ISBLANK('datos GENERALES'!$B$7),"",'datos GENERALES'!$B$7))</f>
        <v/>
      </c>
      <c r="G674" s="42" t="str">
        <f>IF(ISBLANK($N674),"",IF(ISBLANK('datos GENERALES'!$B$10),"",'datos GENERALES'!$B$10))</f>
        <v/>
      </c>
      <c r="H674" s="42" t="str">
        <f>IF(ISBLANK($N674),"",IF(ISBLANK('datos GENERALES'!$C$10),"",'datos GENERALES'!$C$10))</f>
        <v/>
      </c>
      <c r="I674" s="42" t="str">
        <f>IF(ISBLANK($N674),"",IF(ISBLANK('datos GENERALES'!$D$10),"",'datos GENERALES'!$D$10))</f>
        <v/>
      </c>
      <c r="O674" s="48" t="str">
        <f>IFERROR(VLOOKUP(N674,ListaEspecies!$B$3:$D$45,2,FALSE),"")</f>
        <v/>
      </c>
      <c r="P674" s="96" t="str">
        <f>IFERROR(VLOOKUP(N674,ListaEspecies!$B$3:$D$45,3,FALSE),"")</f>
        <v/>
      </c>
      <c r="R674" s="42" t="str">
        <f>IF(ISBLANK($J674),"",IF(ISBLANK('datos GENERALES'!$B$15),"",'datos GENERALES'!$B$15))</f>
        <v/>
      </c>
      <c r="S674" s="49" t="str">
        <f t="shared" si="82"/>
        <v/>
      </c>
      <c r="T674" s="49" t="str">
        <f t="shared" si="83"/>
        <v/>
      </c>
      <c r="AA674" s="50" t="str">
        <f t="shared" si="87"/>
        <v/>
      </c>
      <c r="AE674" s="50" t="str">
        <f t="shared" si="84"/>
        <v/>
      </c>
      <c r="AI674" s="19" t="str">
        <f t="shared" si="85"/>
        <v/>
      </c>
      <c r="AJ674"/>
      <c r="AK674" s="19" t="str">
        <f t="shared" si="86"/>
        <v/>
      </c>
    </row>
    <row r="675" spans="1:37" x14ac:dyDescent="0.25">
      <c r="A675" s="42" t="str">
        <f t="shared" si="80"/>
        <v/>
      </c>
      <c r="B675" s="42" t="str">
        <f t="shared" si="81"/>
        <v/>
      </c>
      <c r="C675" s="42" t="str">
        <f>IF(ISBLANK($N675),"",IF(ISBLANK('datos GENERALES'!B$16),"",'datos GENERALES'!B$16))</f>
        <v/>
      </c>
      <c r="D675" s="43" t="str">
        <f>IF(ISBLANK($N675),"","SGBTM/AUTAROC/"&amp;'datos GENERALES'!B$5&amp;"_"&amp;'datos GENERALES'!C$5&amp;"_"&amp;'datos GENERALES'!D$5)</f>
        <v/>
      </c>
      <c r="E675" s="42" t="str">
        <f>IF(ISBLANK($N675),"",IF(ISBLANK('datos GENERALES'!$B$6),"",'datos GENERALES'!$B$6))</f>
        <v/>
      </c>
      <c r="F675" s="42" t="str">
        <f>IF(ISBLANK($N675),"",IF(ISBLANK('datos GENERALES'!$B$7),"",'datos GENERALES'!$B$7))</f>
        <v/>
      </c>
      <c r="G675" s="42" t="str">
        <f>IF(ISBLANK($N675),"",IF(ISBLANK('datos GENERALES'!$B$10),"",'datos GENERALES'!$B$10))</f>
        <v/>
      </c>
      <c r="H675" s="42" t="str">
        <f>IF(ISBLANK($N675),"",IF(ISBLANK('datos GENERALES'!$C$10),"",'datos GENERALES'!$C$10))</f>
        <v/>
      </c>
      <c r="I675" s="42" t="str">
        <f>IF(ISBLANK($N675),"",IF(ISBLANK('datos GENERALES'!$D$10),"",'datos GENERALES'!$D$10))</f>
        <v/>
      </c>
      <c r="O675" s="48" t="str">
        <f>IFERROR(VLOOKUP(N675,ListaEspecies!$B$3:$D$45,2,FALSE),"")</f>
        <v/>
      </c>
      <c r="P675" s="96" t="str">
        <f>IFERROR(VLOOKUP(N675,ListaEspecies!$B$3:$D$45,3,FALSE),"")</f>
        <v/>
      </c>
      <c r="R675" s="42" t="str">
        <f>IF(ISBLANK($J675),"",IF(ISBLANK('datos GENERALES'!$B$15),"",'datos GENERALES'!$B$15))</f>
        <v/>
      </c>
      <c r="S675" s="49" t="str">
        <f t="shared" si="82"/>
        <v/>
      </c>
      <c r="T675" s="49" t="str">
        <f t="shared" si="83"/>
        <v/>
      </c>
      <c r="AA675" s="50" t="str">
        <f t="shared" si="87"/>
        <v/>
      </c>
      <c r="AE675" s="50" t="str">
        <f t="shared" si="84"/>
        <v/>
      </c>
      <c r="AI675" s="19" t="str">
        <f t="shared" si="85"/>
        <v/>
      </c>
      <c r="AJ675"/>
      <c r="AK675" s="19" t="str">
        <f t="shared" si="86"/>
        <v/>
      </c>
    </row>
    <row r="676" spans="1:37" x14ac:dyDescent="0.25">
      <c r="A676" s="42" t="str">
        <f t="shared" si="80"/>
        <v/>
      </c>
      <c r="B676" s="42" t="str">
        <f t="shared" si="81"/>
        <v/>
      </c>
      <c r="C676" s="42" t="str">
        <f>IF(ISBLANK($N676),"",IF(ISBLANK('datos GENERALES'!B$16),"",'datos GENERALES'!B$16))</f>
        <v/>
      </c>
      <c r="D676" s="43" t="str">
        <f>IF(ISBLANK($N676),"","SGBTM/AUTAROC/"&amp;'datos GENERALES'!B$5&amp;"_"&amp;'datos GENERALES'!C$5&amp;"_"&amp;'datos GENERALES'!D$5)</f>
        <v/>
      </c>
      <c r="E676" s="42" t="str">
        <f>IF(ISBLANK($N676),"",IF(ISBLANK('datos GENERALES'!$B$6),"",'datos GENERALES'!$B$6))</f>
        <v/>
      </c>
      <c r="F676" s="42" t="str">
        <f>IF(ISBLANK($N676),"",IF(ISBLANK('datos GENERALES'!$B$7),"",'datos GENERALES'!$B$7))</f>
        <v/>
      </c>
      <c r="G676" s="42" t="str">
        <f>IF(ISBLANK($N676),"",IF(ISBLANK('datos GENERALES'!$B$10),"",'datos GENERALES'!$B$10))</f>
        <v/>
      </c>
      <c r="H676" s="42" t="str">
        <f>IF(ISBLANK($N676),"",IF(ISBLANK('datos GENERALES'!$C$10),"",'datos GENERALES'!$C$10))</f>
        <v/>
      </c>
      <c r="I676" s="42" t="str">
        <f>IF(ISBLANK($N676),"",IF(ISBLANK('datos GENERALES'!$D$10),"",'datos GENERALES'!$D$10))</f>
        <v/>
      </c>
      <c r="O676" s="48" t="str">
        <f>IFERROR(VLOOKUP(N676,ListaEspecies!$B$3:$D$45,2,FALSE),"")</f>
        <v/>
      </c>
      <c r="P676" s="96" t="str">
        <f>IFERROR(VLOOKUP(N676,ListaEspecies!$B$3:$D$45,3,FALSE),"")</f>
        <v/>
      </c>
      <c r="R676" s="42" t="str">
        <f>IF(ISBLANK($J676),"",IF(ISBLANK('datos GENERALES'!$B$15),"",'datos GENERALES'!$B$15))</f>
        <v/>
      </c>
      <c r="S676" s="49" t="str">
        <f t="shared" si="82"/>
        <v/>
      </c>
      <c r="T676" s="49" t="str">
        <f t="shared" si="83"/>
        <v/>
      </c>
      <c r="AA676" s="50" t="str">
        <f t="shared" si="87"/>
        <v/>
      </c>
      <c r="AE676" s="50" t="str">
        <f t="shared" si="84"/>
        <v/>
      </c>
      <c r="AI676" s="19" t="str">
        <f t="shared" si="85"/>
        <v/>
      </c>
      <c r="AJ676"/>
      <c r="AK676" s="19" t="str">
        <f t="shared" si="86"/>
        <v/>
      </c>
    </row>
    <row r="677" spans="1:37" x14ac:dyDescent="0.25">
      <c r="A677" s="42" t="str">
        <f t="shared" si="80"/>
        <v/>
      </c>
      <c r="B677" s="42" t="str">
        <f t="shared" si="81"/>
        <v/>
      </c>
      <c r="C677" s="42" t="str">
        <f>IF(ISBLANK($N677),"",IF(ISBLANK('datos GENERALES'!B$16),"",'datos GENERALES'!B$16))</f>
        <v/>
      </c>
      <c r="D677" s="43" t="str">
        <f>IF(ISBLANK($N677),"","SGBTM/AUTAROC/"&amp;'datos GENERALES'!B$5&amp;"_"&amp;'datos GENERALES'!C$5&amp;"_"&amp;'datos GENERALES'!D$5)</f>
        <v/>
      </c>
      <c r="E677" s="42" t="str">
        <f>IF(ISBLANK($N677),"",IF(ISBLANK('datos GENERALES'!$B$6),"",'datos GENERALES'!$B$6))</f>
        <v/>
      </c>
      <c r="F677" s="42" t="str">
        <f>IF(ISBLANK($N677),"",IF(ISBLANK('datos GENERALES'!$B$7),"",'datos GENERALES'!$B$7))</f>
        <v/>
      </c>
      <c r="G677" s="42" t="str">
        <f>IF(ISBLANK($N677),"",IF(ISBLANK('datos GENERALES'!$B$10),"",'datos GENERALES'!$B$10))</f>
        <v/>
      </c>
      <c r="H677" s="42" t="str">
        <f>IF(ISBLANK($N677),"",IF(ISBLANK('datos GENERALES'!$C$10),"",'datos GENERALES'!$C$10))</f>
        <v/>
      </c>
      <c r="I677" s="42" t="str">
        <f>IF(ISBLANK($N677),"",IF(ISBLANK('datos GENERALES'!$D$10),"",'datos GENERALES'!$D$10))</f>
        <v/>
      </c>
      <c r="O677" s="48" t="str">
        <f>IFERROR(VLOOKUP(N677,ListaEspecies!$B$3:$D$45,2,FALSE),"")</f>
        <v/>
      </c>
      <c r="P677" s="96" t="str">
        <f>IFERROR(VLOOKUP(N677,ListaEspecies!$B$3:$D$45,3,FALSE),"")</f>
        <v/>
      </c>
      <c r="R677" s="42" t="str">
        <f>IF(ISBLANK($J677),"",IF(ISBLANK('datos GENERALES'!$B$15),"",'datos GENERALES'!$B$15))</f>
        <v/>
      </c>
      <c r="S677" s="49" t="str">
        <f t="shared" si="82"/>
        <v/>
      </c>
      <c r="T677" s="49" t="str">
        <f t="shared" si="83"/>
        <v/>
      </c>
      <c r="AA677" s="50" t="str">
        <f t="shared" si="87"/>
        <v/>
      </c>
      <c r="AE677" s="50" t="str">
        <f t="shared" si="84"/>
        <v/>
      </c>
      <c r="AI677" s="19" t="str">
        <f t="shared" si="85"/>
        <v/>
      </c>
      <c r="AJ677"/>
      <c r="AK677" s="19" t="str">
        <f t="shared" si="86"/>
        <v/>
      </c>
    </row>
    <row r="678" spans="1:37" x14ac:dyDescent="0.25">
      <c r="A678" s="42" t="str">
        <f t="shared" si="80"/>
        <v/>
      </c>
      <c r="B678" s="42" t="str">
        <f t="shared" si="81"/>
        <v/>
      </c>
      <c r="C678" s="42" t="str">
        <f>IF(ISBLANK($N678),"",IF(ISBLANK('datos GENERALES'!B$16),"",'datos GENERALES'!B$16))</f>
        <v/>
      </c>
      <c r="D678" s="43" t="str">
        <f>IF(ISBLANK($N678),"","SGBTM/AUTAROC/"&amp;'datos GENERALES'!B$5&amp;"_"&amp;'datos GENERALES'!C$5&amp;"_"&amp;'datos GENERALES'!D$5)</f>
        <v/>
      </c>
      <c r="E678" s="42" t="str">
        <f>IF(ISBLANK($N678),"",IF(ISBLANK('datos GENERALES'!$B$6),"",'datos GENERALES'!$B$6))</f>
        <v/>
      </c>
      <c r="F678" s="42" t="str">
        <f>IF(ISBLANK($N678),"",IF(ISBLANK('datos GENERALES'!$B$7),"",'datos GENERALES'!$B$7))</f>
        <v/>
      </c>
      <c r="G678" s="42" t="str">
        <f>IF(ISBLANK($N678),"",IF(ISBLANK('datos GENERALES'!$B$10),"",'datos GENERALES'!$B$10))</f>
        <v/>
      </c>
      <c r="H678" s="42" t="str">
        <f>IF(ISBLANK($N678),"",IF(ISBLANK('datos GENERALES'!$C$10),"",'datos GENERALES'!$C$10))</f>
        <v/>
      </c>
      <c r="I678" s="42" t="str">
        <f>IF(ISBLANK($N678),"",IF(ISBLANK('datos GENERALES'!$D$10),"",'datos GENERALES'!$D$10))</f>
        <v/>
      </c>
      <c r="O678" s="48" t="str">
        <f>IFERROR(VLOOKUP(N678,ListaEspecies!$B$3:$D$45,2,FALSE),"")</f>
        <v/>
      </c>
      <c r="P678" s="96" t="str">
        <f>IFERROR(VLOOKUP(N678,ListaEspecies!$B$3:$D$45,3,FALSE),"")</f>
        <v/>
      </c>
      <c r="R678" s="42" t="str">
        <f>IF(ISBLANK($J678),"",IF(ISBLANK('datos GENERALES'!$B$15),"",'datos GENERALES'!$B$15))</f>
        <v/>
      </c>
      <c r="S678" s="49" t="str">
        <f t="shared" si="82"/>
        <v/>
      </c>
      <c r="T678" s="49" t="str">
        <f t="shared" si="83"/>
        <v/>
      </c>
      <c r="AA678" s="50" t="str">
        <f t="shared" si="87"/>
        <v/>
      </c>
      <c r="AE678" s="50" t="str">
        <f t="shared" si="84"/>
        <v/>
      </c>
      <c r="AI678" s="19" t="str">
        <f t="shared" si="85"/>
        <v/>
      </c>
      <c r="AJ678"/>
      <c r="AK678" s="19" t="str">
        <f t="shared" si="86"/>
        <v/>
      </c>
    </row>
    <row r="679" spans="1:37" x14ac:dyDescent="0.25">
      <c r="A679" s="42" t="str">
        <f t="shared" si="80"/>
        <v/>
      </c>
      <c r="B679" s="42" t="str">
        <f t="shared" si="81"/>
        <v/>
      </c>
      <c r="C679" s="42" t="str">
        <f>IF(ISBLANK($N679),"",IF(ISBLANK('datos GENERALES'!B$16),"",'datos GENERALES'!B$16))</f>
        <v/>
      </c>
      <c r="D679" s="43" t="str">
        <f>IF(ISBLANK($N679),"","SGBTM/AUTAROC/"&amp;'datos GENERALES'!B$5&amp;"_"&amp;'datos GENERALES'!C$5&amp;"_"&amp;'datos GENERALES'!D$5)</f>
        <v/>
      </c>
      <c r="E679" s="42" t="str">
        <f>IF(ISBLANK($N679),"",IF(ISBLANK('datos GENERALES'!$B$6),"",'datos GENERALES'!$B$6))</f>
        <v/>
      </c>
      <c r="F679" s="42" t="str">
        <f>IF(ISBLANK($N679),"",IF(ISBLANK('datos GENERALES'!$B$7),"",'datos GENERALES'!$B$7))</f>
        <v/>
      </c>
      <c r="G679" s="42" t="str">
        <f>IF(ISBLANK($N679),"",IF(ISBLANK('datos GENERALES'!$B$10),"",'datos GENERALES'!$B$10))</f>
        <v/>
      </c>
      <c r="H679" s="42" t="str">
        <f>IF(ISBLANK($N679),"",IF(ISBLANK('datos GENERALES'!$C$10),"",'datos GENERALES'!$C$10))</f>
        <v/>
      </c>
      <c r="I679" s="42" t="str">
        <f>IF(ISBLANK($N679),"",IF(ISBLANK('datos GENERALES'!$D$10),"",'datos GENERALES'!$D$10))</f>
        <v/>
      </c>
      <c r="O679" s="48" t="str">
        <f>IFERROR(VLOOKUP(N679,ListaEspecies!$B$3:$D$45,2,FALSE),"")</f>
        <v/>
      </c>
      <c r="P679" s="96" t="str">
        <f>IFERROR(VLOOKUP(N679,ListaEspecies!$B$3:$D$45,3,FALSE),"")</f>
        <v/>
      </c>
      <c r="R679" s="42" t="str">
        <f>IF(ISBLANK($J679),"",IF(ISBLANK('datos GENERALES'!$B$15),"",'datos GENERALES'!$B$15))</f>
        <v/>
      </c>
      <c r="S679" s="49" t="str">
        <f t="shared" si="82"/>
        <v/>
      </c>
      <c r="T679" s="49" t="str">
        <f t="shared" si="83"/>
        <v/>
      </c>
      <c r="AA679" s="50" t="str">
        <f t="shared" si="87"/>
        <v/>
      </c>
      <c r="AE679" s="50" t="str">
        <f t="shared" si="84"/>
        <v/>
      </c>
      <c r="AI679" s="19" t="str">
        <f t="shared" si="85"/>
        <v/>
      </c>
      <c r="AJ679"/>
      <c r="AK679" s="19" t="str">
        <f t="shared" si="86"/>
        <v/>
      </c>
    </row>
    <row r="680" spans="1:37" x14ac:dyDescent="0.25">
      <c r="A680" s="42" t="str">
        <f t="shared" si="80"/>
        <v/>
      </c>
      <c r="B680" s="42" t="str">
        <f t="shared" si="81"/>
        <v/>
      </c>
      <c r="C680" s="42" t="str">
        <f>IF(ISBLANK($N680),"",IF(ISBLANK('datos GENERALES'!B$16),"",'datos GENERALES'!B$16))</f>
        <v/>
      </c>
      <c r="D680" s="43" t="str">
        <f>IF(ISBLANK($N680),"","SGBTM/AUTAROC/"&amp;'datos GENERALES'!B$5&amp;"_"&amp;'datos GENERALES'!C$5&amp;"_"&amp;'datos GENERALES'!D$5)</f>
        <v/>
      </c>
      <c r="E680" s="42" t="str">
        <f>IF(ISBLANK($N680),"",IF(ISBLANK('datos GENERALES'!$B$6),"",'datos GENERALES'!$B$6))</f>
        <v/>
      </c>
      <c r="F680" s="42" t="str">
        <f>IF(ISBLANK($N680),"",IF(ISBLANK('datos GENERALES'!$B$7),"",'datos GENERALES'!$B$7))</f>
        <v/>
      </c>
      <c r="G680" s="42" t="str">
        <f>IF(ISBLANK($N680),"",IF(ISBLANK('datos GENERALES'!$B$10),"",'datos GENERALES'!$B$10))</f>
        <v/>
      </c>
      <c r="H680" s="42" t="str">
        <f>IF(ISBLANK($N680),"",IF(ISBLANK('datos GENERALES'!$C$10),"",'datos GENERALES'!$C$10))</f>
        <v/>
      </c>
      <c r="I680" s="42" t="str">
        <f>IF(ISBLANK($N680),"",IF(ISBLANK('datos GENERALES'!$D$10),"",'datos GENERALES'!$D$10))</f>
        <v/>
      </c>
      <c r="O680" s="48" t="str">
        <f>IFERROR(VLOOKUP(N680,ListaEspecies!$B$3:$D$45,2,FALSE),"")</f>
        <v/>
      </c>
      <c r="P680" s="96" t="str">
        <f>IFERROR(VLOOKUP(N680,ListaEspecies!$B$3:$D$45,3,FALSE),"")</f>
        <v/>
      </c>
      <c r="R680" s="42" t="str">
        <f>IF(ISBLANK($J680),"",IF(ISBLANK('datos GENERALES'!$B$15),"",'datos GENERALES'!$B$15))</f>
        <v/>
      </c>
      <c r="S680" s="49" t="str">
        <f t="shared" si="82"/>
        <v/>
      </c>
      <c r="T680" s="49" t="str">
        <f t="shared" si="83"/>
        <v/>
      </c>
      <c r="AA680" s="50" t="str">
        <f t="shared" si="87"/>
        <v/>
      </c>
      <c r="AE680" s="50" t="str">
        <f t="shared" si="84"/>
        <v/>
      </c>
      <c r="AI680" s="19" t="str">
        <f t="shared" si="85"/>
        <v/>
      </c>
      <c r="AJ680"/>
      <c r="AK680" s="19" t="str">
        <f t="shared" si="86"/>
        <v/>
      </c>
    </row>
    <row r="681" spans="1:37" x14ac:dyDescent="0.25">
      <c r="A681" s="42" t="str">
        <f t="shared" si="80"/>
        <v/>
      </c>
      <c r="B681" s="42" t="str">
        <f t="shared" si="81"/>
        <v/>
      </c>
      <c r="C681" s="42" t="str">
        <f>IF(ISBLANK($N681),"",IF(ISBLANK('datos GENERALES'!B$16),"",'datos GENERALES'!B$16))</f>
        <v/>
      </c>
      <c r="D681" s="43" t="str">
        <f>IF(ISBLANK($N681),"","SGBTM/AUTAROC/"&amp;'datos GENERALES'!B$5&amp;"_"&amp;'datos GENERALES'!C$5&amp;"_"&amp;'datos GENERALES'!D$5)</f>
        <v/>
      </c>
      <c r="E681" s="42" t="str">
        <f>IF(ISBLANK($N681),"",IF(ISBLANK('datos GENERALES'!$B$6),"",'datos GENERALES'!$B$6))</f>
        <v/>
      </c>
      <c r="F681" s="42" t="str">
        <f>IF(ISBLANK($N681),"",IF(ISBLANK('datos GENERALES'!$B$7),"",'datos GENERALES'!$B$7))</f>
        <v/>
      </c>
      <c r="G681" s="42" t="str">
        <f>IF(ISBLANK($N681),"",IF(ISBLANK('datos GENERALES'!$B$10),"",'datos GENERALES'!$B$10))</f>
        <v/>
      </c>
      <c r="H681" s="42" t="str">
        <f>IF(ISBLANK($N681),"",IF(ISBLANK('datos GENERALES'!$C$10),"",'datos GENERALES'!$C$10))</f>
        <v/>
      </c>
      <c r="I681" s="42" t="str">
        <f>IF(ISBLANK($N681),"",IF(ISBLANK('datos GENERALES'!$D$10),"",'datos GENERALES'!$D$10))</f>
        <v/>
      </c>
      <c r="O681" s="48" t="str">
        <f>IFERROR(VLOOKUP(N681,ListaEspecies!$B$3:$D$45,2,FALSE),"")</f>
        <v/>
      </c>
      <c r="P681" s="96" t="str">
        <f>IFERROR(VLOOKUP(N681,ListaEspecies!$B$3:$D$45,3,FALSE),"")</f>
        <v/>
      </c>
      <c r="R681" s="42" t="str">
        <f>IF(ISBLANK($J681),"",IF(ISBLANK('datos GENERALES'!$B$15),"",'datos GENERALES'!$B$15))</f>
        <v/>
      </c>
      <c r="S681" s="49" t="str">
        <f t="shared" si="82"/>
        <v/>
      </c>
      <c r="T681" s="49" t="str">
        <f t="shared" si="83"/>
        <v/>
      </c>
      <c r="AA681" s="50" t="str">
        <f t="shared" si="87"/>
        <v/>
      </c>
      <c r="AE681" s="50" t="str">
        <f t="shared" si="84"/>
        <v/>
      </c>
      <c r="AI681" s="19" t="str">
        <f t="shared" si="85"/>
        <v/>
      </c>
      <c r="AJ681"/>
      <c r="AK681" s="19" t="str">
        <f t="shared" si="86"/>
        <v/>
      </c>
    </row>
    <row r="682" spans="1:37" x14ac:dyDescent="0.25">
      <c r="A682" s="42" t="str">
        <f t="shared" si="80"/>
        <v/>
      </c>
      <c r="B682" s="42" t="str">
        <f t="shared" si="81"/>
        <v/>
      </c>
      <c r="C682" s="42" t="str">
        <f>IF(ISBLANK($N682),"",IF(ISBLANK('datos GENERALES'!B$16),"",'datos GENERALES'!B$16))</f>
        <v/>
      </c>
      <c r="D682" s="43" t="str">
        <f>IF(ISBLANK($N682),"","SGBTM/AUTAROC/"&amp;'datos GENERALES'!B$5&amp;"_"&amp;'datos GENERALES'!C$5&amp;"_"&amp;'datos GENERALES'!D$5)</f>
        <v/>
      </c>
      <c r="E682" s="42" t="str">
        <f>IF(ISBLANK($N682),"",IF(ISBLANK('datos GENERALES'!$B$6),"",'datos GENERALES'!$B$6))</f>
        <v/>
      </c>
      <c r="F682" s="42" t="str">
        <f>IF(ISBLANK($N682),"",IF(ISBLANK('datos GENERALES'!$B$7),"",'datos GENERALES'!$B$7))</f>
        <v/>
      </c>
      <c r="G682" s="42" t="str">
        <f>IF(ISBLANK($N682),"",IF(ISBLANK('datos GENERALES'!$B$10),"",'datos GENERALES'!$B$10))</f>
        <v/>
      </c>
      <c r="H682" s="42" t="str">
        <f>IF(ISBLANK($N682),"",IF(ISBLANK('datos GENERALES'!$C$10),"",'datos GENERALES'!$C$10))</f>
        <v/>
      </c>
      <c r="I682" s="42" t="str">
        <f>IF(ISBLANK($N682),"",IF(ISBLANK('datos GENERALES'!$D$10),"",'datos GENERALES'!$D$10))</f>
        <v/>
      </c>
      <c r="O682" s="48" t="str">
        <f>IFERROR(VLOOKUP(N682,ListaEspecies!$B$3:$D$45,2,FALSE),"")</f>
        <v/>
      </c>
      <c r="P682" s="96" t="str">
        <f>IFERROR(VLOOKUP(N682,ListaEspecies!$B$3:$D$45,3,FALSE),"")</f>
        <v/>
      </c>
      <c r="R682" s="42" t="str">
        <f>IF(ISBLANK($J682),"",IF(ISBLANK('datos GENERALES'!$B$15),"",'datos GENERALES'!$B$15))</f>
        <v/>
      </c>
      <c r="S682" s="49" t="str">
        <f t="shared" si="82"/>
        <v/>
      </c>
      <c r="T682" s="49" t="str">
        <f t="shared" si="83"/>
        <v/>
      </c>
      <c r="AA682" s="50" t="str">
        <f t="shared" si="87"/>
        <v/>
      </c>
      <c r="AE682" s="50" t="str">
        <f t="shared" si="84"/>
        <v/>
      </c>
      <c r="AI682" s="19" t="str">
        <f t="shared" si="85"/>
        <v/>
      </c>
      <c r="AJ682"/>
      <c r="AK682" s="19" t="str">
        <f t="shared" si="86"/>
        <v/>
      </c>
    </row>
    <row r="683" spans="1:37" x14ac:dyDescent="0.25">
      <c r="A683" s="42" t="str">
        <f t="shared" si="80"/>
        <v/>
      </c>
      <c r="B683" s="42" t="str">
        <f t="shared" si="81"/>
        <v/>
      </c>
      <c r="C683" s="42" t="str">
        <f>IF(ISBLANK($N683),"",IF(ISBLANK('datos GENERALES'!B$16),"",'datos GENERALES'!B$16))</f>
        <v/>
      </c>
      <c r="D683" s="43" t="str">
        <f>IF(ISBLANK($N683),"","SGBTM/AUTAROC/"&amp;'datos GENERALES'!B$5&amp;"_"&amp;'datos GENERALES'!C$5&amp;"_"&amp;'datos GENERALES'!D$5)</f>
        <v/>
      </c>
      <c r="E683" s="42" t="str">
        <f>IF(ISBLANK($N683),"",IF(ISBLANK('datos GENERALES'!$B$6),"",'datos GENERALES'!$B$6))</f>
        <v/>
      </c>
      <c r="F683" s="42" t="str">
        <f>IF(ISBLANK($N683),"",IF(ISBLANK('datos GENERALES'!$B$7),"",'datos GENERALES'!$B$7))</f>
        <v/>
      </c>
      <c r="G683" s="42" t="str">
        <f>IF(ISBLANK($N683),"",IF(ISBLANK('datos GENERALES'!$B$10),"",'datos GENERALES'!$B$10))</f>
        <v/>
      </c>
      <c r="H683" s="42" t="str">
        <f>IF(ISBLANK($N683),"",IF(ISBLANK('datos GENERALES'!$C$10),"",'datos GENERALES'!$C$10))</f>
        <v/>
      </c>
      <c r="I683" s="42" t="str">
        <f>IF(ISBLANK($N683),"",IF(ISBLANK('datos GENERALES'!$D$10),"",'datos GENERALES'!$D$10))</f>
        <v/>
      </c>
      <c r="O683" s="48" t="str">
        <f>IFERROR(VLOOKUP(N683,ListaEspecies!$B$3:$D$45,2,FALSE),"")</f>
        <v/>
      </c>
      <c r="P683" s="96" t="str">
        <f>IFERROR(VLOOKUP(N683,ListaEspecies!$B$3:$D$45,3,FALSE),"")</f>
        <v/>
      </c>
      <c r="R683" s="42" t="str">
        <f>IF(ISBLANK($J683),"",IF(ISBLANK('datos GENERALES'!$B$15),"",'datos GENERALES'!$B$15))</f>
        <v/>
      </c>
      <c r="S683" s="49" t="str">
        <f t="shared" si="82"/>
        <v/>
      </c>
      <c r="T683" s="49" t="str">
        <f t="shared" si="83"/>
        <v/>
      </c>
      <c r="AA683" s="50" t="str">
        <f t="shared" si="87"/>
        <v/>
      </c>
      <c r="AE683" s="50" t="str">
        <f t="shared" si="84"/>
        <v/>
      </c>
      <c r="AI683" s="19" t="str">
        <f t="shared" si="85"/>
        <v/>
      </c>
      <c r="AJ683"/>
      <c r="AK683" s="19" t="str">
        <f t="shared" si="86"/>
        <v/>
      </c>
    </row>
    <row r="684" spans="1:37" x14ac:dyDescent="0.25">
      <c r="A684" s="42" t="str">
        <f t="shared" si="80"/>
        <v/>
      </c>
      <c r="B684" s="42" t="str">
        <f t="shared" si="81"/>
        <v/>
      </c>
      <c r="C684" s="42" t="str">
        <f>IF(ISBLANK($N684),"",IF(ISBLANK('datos GENERALES'!B$16),"",'datos GENERALES'!B$16))</f>
        <v/>
      </c>
      <c r="D684" s="43" t="str">
        <f>IF(ISBLANK($N684),"","SGBTM/AUTAROC/"&amp;'datos GENERALES'!B$5&amp;"_"&amp;'datos GENERALES'!C$5&amp;"_"&amp;'datos GENERALES'!D$5)</f>
        <v/>
      </c>
      <c r="E684" s="42" t="str">
        <f>IF(ISBLANK($N684),"",IF(ISBLANK('datos GENERALES'!$B$6),"",'datos GENERALES'!$B$6))</f>
        <v/>
      </c>
      <c r="F684" s="42" t="str">
        <f>IF(ISBLANK($N684),"",IF(ISBLANK('datos GENERALES'!$B$7),"",'datos GENERALES'!$B$7))</f>
        <v/>
      </c>
      <c r="G684" s="42" t="str">
        <f>IF(ISBLANK($N684),"",IF(ISBLANK('datos GENERALES'!$B$10),"",'datos GENERALES'!$B$10))</f>
        <v/>
      </c>
      <c r="H684" s="42" t="str">
        <f>IF(ISBLANK($N684),"",IF(ISBLANK('datos GENERALES'!$C$10),"",'datos GENERALES'!$C$10))</f>
        <v/>
      </c>
      <c r="I684" s="42" t="str">
        <f>IF(ISBLANK($N684),"",IF(ISBLANK('datos GENERALES'!$D$10),"",'datos GENERALES'!$D$10))</f>
        <v/>
      </c>
      <c r="O684" s="48" t="str">
        <f>IFERROR(VLOOKUP(N684,ListaEspecies!$B$3:$D$45,2,FALSE),"")</f>
        <v/>
      </c>
      <c r="P684" s="96" t="str">
        <f>IFERROR(VLOOKUP(N684,ListaEspecies!$B$3:$D$45,3,FALSE),"")</f>
        <v/>
      </c>
      <c r="R684" s="42" t="str">
        <f>IF(ISBLANK($J684),"",IF(ISBLANK('datos GENERALES'!$B$15),"",'datos GENERALES'!$B$15))</f>
        <v/>
      </c>
      <c r="S684" s="49" t="str">
        <f t="shared" si="82"/>
        <v/>
      </c>
      <c r="T684" s="49" t="str">
        <f t="shared" si="83"/>
        <v/>
      </c>
      <c r="AA684" s="50" t="str">
        <f t="shared" si="87"/>
        <v/>
      </c>
      <c r="AE684" s="50" t="str">
        <f t="shared" si="84"/>
        <v/>
      </c>
      <c r="AI684" s="19" t="str">
        <f t="shared" si="85"/>
        <v/>
      </c>
      <c r="AJ684"/>
      <c r="AK684" s="19" t="str">
        <f t="shared" si="86"/>
        <v/>
      </c>
    </row>
    <row r="685" spans="1:37" x14ac:dyDescent="0.25">
      <c r="A685" s="42" t="str">
        <f t="shared" si="80"/>
        <v/>
      </c>
      <c r="B685" s="42" t="str">
        <f t="shared" si="81"/>
        <v/>
      </c>
      <c r="C685" s="42" t="str">
        <f>IF(ISBLANK($N685),"",IF(ISBLANK('datos GENERALES'!B$16),"",'datos GENERALES'!B$16))</f>
        <v/>
      </c>
      <c r="D685" s="43" t="str">
        <f>IF(ISBLANK($N685),"","SGBTM/AUTAROC/"&amp;'datos GENERALES'!B$5&amp;"_"&amp;'datos GENERALES'!C$5&amp;"_"&amp;'datos GENERALES'!D$5)</f>
        <v/>
      </c>
      <c r="E685" s="42" t="str">
        <f>IF(ISBLANK($N685),"",IF(ISBLANK('datos GENERALES'!$B$6),"",'datos GENERALES'!$B$6))</f>
        <v/>
      </c>
      <c r="F685" s="42" t="str">
        <f>IF(ISBLANK($N685),"",IF(ISBLANK('datos GENERALES'!$B$7),"",'datos GENERALES'!$B$7))</f>
        <v/>
      </c>
      <c r="G685" s="42" t="str">
        <f>IF(ISBLANK($N685),"",IF(ISBLANK('datos GENERALES'!$B$10),"",'datos GENERALES'!$B$10))</f>
        <v/>
      </c>
      <c r="H685" s="42" t="str">
        <f>IF(ISBLANK($N685),"",IF(ISBLANK('datos GENERALES'!$C$10),"",'datos GENERALES'!$C$10))</f>
        <v/>
      </c>
      <c r="I685" s="42" t="str">
        <f>IF(ISBLANK($N685),"",IF(ISBLANK('datos GENERALES'!$D$10),"",'datos GENERALES'!$D$10))</f>
        <v/>
      </c>
      <c r="O685" s="48" t="str">
        <f>IFERROR(VLOOKUP(N685,ListaEspecies!$B$3:$D$45,2,FALSE),"")</f>
        <v/>
      </c>
      <c r="P685" s="96" t="str">
        <f>IFERROR(VLOOKUP(N685,ListaEspecies!$B$3:$D$45,3,FALSE),"")</f>
        <v/>
      </c>
      <c r="R685" s="42" t="str">
        <f>IF(ISBLANK($J685),"",IF(ISBLANK('datos GENERALES'!$B$15),"",'datos GENERALES'!$B$15))</f>
        <v/>
      </c>
      <c r="S685" s="49" t="str">
        <f t="shared" si="82"/>
        <v/>
      </c>
      <c r="T685" s="49" t="str">
        <f t="shared" si="83"/>
        <v/>
      </c>
      <c r="AA685" s="50" t="str">
        <f t="shared" si="87"/>
        <v/>
      </c>
      <c r="AE685" s="50" t="str">
        <f t="shared" si="84"/>
        <v/>
      </c>
      <c r="AI685" s="19" t="str">
        <f t="shared" si="85"/>
        <v/>
      </c>
      <c r="AJ685"/>
      <c r="AK685" s="19" t="str">
        <f t="shared" si="86"/>
        <v/>
      </c>
    </row>
    <row r="686" spans="1:37" x14ac:dyDescent="0.25">
      <c r="A686" s="42" t="str">
        <f t="shared" si="80"/>
        <v/>
      </c>
      <c r="B686" s="42" t="str">
        <f t="shared" si="81"/>
        <v/>
      </c>
      <c r="C686" s="42" t="str">
        <f>IF(ISBLANK($N686),"",IF(ISBLANK('datos GENERALES'!B$16),"",'datos GENERALES'!B$16))</f>
        <v/>
      </c>
      <c r="D686" s="43" t="str">
        <f>IF(ISBLANK($N686),"","SGBTM/AUTAROC/"&amp;'datos GENERALES'!B$5&amp;"_"&amp;'datos GENERALES'!C$5&amp;"_"&amp;'datos GENERALES'!D$5)</f>
        <v/>
      </c>
      <c r="E686" s="42" t="str">
        <f>IF(ISBLANK($N686),"",IF(ISBLANK('datos GENERALES'!$B$6),"",'datos GENERALES'!$B$6))</f>
        <v/>
      </c>
      <c r="F686" s="42" t="str">
        <f>IF(ISBLANK($N686),"",IF(ISBLANK('datos GENERALES'!$B$7),"",'datos GENERALES'!$B$7))</f>
        <v/>
      </c>
      <c r="G686" s="42" t="str">
        <f>IF(ISBLANK($N686),"",IF(ISBLANK('datos GENERALES'!$B$10),"",'datos GENERALES'!$B$10))</f>
        <v/>
      </c>
      <c r="H686" s="42" t="str">
        <f>IF(ISBLANK($N686),"",IF(ISBLANK('datos GENERALES'!$C$10),"",'datos GENERALES'!$C$10))</f>
        <v/>
      </c>
      <c r="I686" s="42" t="str">
        <f>IF(ISBLANK($N686),"",IF(ISBLANK('datos GENERALES'!$D$10),"",'datos GENERALES'!$D$10))</f>
        <v/>
      </c>
      <c r="O686" s="48" t="str">
        <f>IFERROR(VLOOKUP(N686,ListaEspecies!$B$3:$D$45,2,FALSE),"")</f>
        <v/>
      </c>
      <c r="P686" s="96" t="str">
        <f>IFERROR(VLOOKUP(N686,ListaEspecies!$B$3:$D$45,3,FALSE),"")</f>
        <v/>
      </c>
      <c r="R686" s="42" t="str">
        <f>IF(ISBLANK($J686),"",IF(ISBLANK('datos GENERALES'!$B$15),"",'datos GENERALES'!$B$15))</f>
        <v/>
      </c>
      <c r="S686" s="49" t="str">
        <f t="shared" si="82"/>
        <v/>
      </c>
      <c r="T686" s="49" t="str">
        <f t="shared" si="83"/>
        <v/>
      </c>
      <c r="AA686" s="50" t="str">
        <f t="shared" si="87"/>
        <v/>
      </c>
      <c r="AE686" s="50" t="str">
        <f t="shared" si="84"/>
        <v/>
      </c>
      <c r="AI686" s="19" t="str">
        <f t="shared" si="85"/>
        <v/>
      </c>
      <c r="AJ686"/>
      <c r="AK686" s="19" t="str">
        <f t="shared" si="86"/>
        <v/>
      </c>
    </row>
    <row r="687" spans="1:37" x14ac:dyDescent="0.25">
      <c r="A687" s="42" t="str">
        <f t="shared" si="80"/>
        <v/>
      </c>
      <c r="B687" s="42" t="str">
        <f t="shared" si="81"/>
        <v/>
      </c>
      <c r="C687" s="42" t="str">
        <f>IF(ISBLANK($N687),"",IF(ISBLANK('datos GENERALES'!B$16),"",'datos GENERALES'!B$16))</f>
        <v/>
      </c>
      <c r="D687" s="43" t="str">
        <f>IF(ISBLANK($N687),"","SGBTM/AUTAROC/"&amp;'datos GENERALES'!B$5&amp;"_"&amp;'datos GENERALES'!C$5&amp;"_"&amp;'datos GENERALES'!D$5)</f>
        <v/>
      </c>
      <c r="E687" s="42" t="str">
        <f>IF(ISBLANK($N687),"",IF(ISBLANK('datos GENERALES'!$B$6),"",'datos GENERALES'!$B$6))</f>
        <v/>
      </c>
      <c r="F687" s="42" t="str">
        <f>IF(ISBLANK($N687),"",IF(ISBLANK('datos GENERALES'!$B$7),"",'datos GENERALES'!$B$7))</f>
        <v/>
      </c>
      <c r="G687" s="42" t="str">
        <f>IF(ISBLANK($N687),"",IF(ISBLANK('datos GENERALES'!$B$10),"",'datos GENERALES'!$B$10))</f>
        <v/>
      </c>
      <c r="H687" s="42" t="str">
        <f>IF(ISBLANK($N687),"",IF(ISBLANK('datos GENERALES'!$C$10),"",'datos GENERALES'!$C$10))</f>
        <v/>
      </c>
      <c r="I687" s="42" t="str">
        <f>IF(ISBLANK($N687),"",IF(ISBLANK('datos GENERALES'!$D$10),"",'datos GENERALES'!$D$10))</f>
        <v/>
      </c>
      <c r="O687" s="48" t="str">
        <f>IFERROR(VLOOKUP(N687,ListaEspecies!$B$3:$D$45,2,FALSE),"")</f>
        <v/>
      </c>
      <c r="P687" s="96" t="str">
        <f>IFERROR(VLOOKUP(N687,ListaEspecies!$B$3:$D$45,3,FALSE),"")</f>
        <v/>
      </c>
      <c r="R687" s="42" t="str">
        <f>IF(ISBLANK($J687),"",IF(ISBLANK('datos GENERALES'!$B$15),"",'datos GENERALES'!$B$15))</f>
        <v/>
      </c>
      <c r="S687" s="49" t="str">
        <f t="shared" si="82"/>
        <v/>
      </c>
      <c r="T687" s="49" t="str">
        <f t="shared" si="83"/>
        <v/>
      </c>
      <c r="AA687" s="50" t="str">
        <f t="shared" si="87"/>
        <v/>
      </c>
      <c r="AE687" s="50" t="str">
        <f t="shared" si="84"/>
        <v/>
      </c>
      <c r="AI687" s="19" t="str">
        <f t="shared" si="85"/>
        <v/>
      </c>
      <c r="AJ687"/>
      <c r="AK687" s="19" t="str">
        <f t="shared" si="86"/>
        <v/>
      </c>
    </row>
    <row r="688" spans="1:37" x14ac:dyDescent="0.25">
      <c r="A688" s="42" t="str">
        <f t="shared" si="80"/>
        <v/>
      </c>
      <c r="B688" s="42" t="str">
        <f t="shared" si="81"/>
        <v/>
      </c>
      <c r="C688" s="42" t="str">
        <f>IF(ISBLANK($N688),"",IF(ISBLANK('datos GENERALES'!B$16),"",'datos GENERALES'!B$16))</f>
        <v/>
      </c>
      <c r="D688" s="43" t="str">
        <f>IF(ISBLANK($N688),"","SGBTM/AUTAROC/"&amp;'datos GENERALES'!B$5&amp;"_"&amp;'datos GENERALES'!C$5&amp;"_"&amp;'datos GENERALES'!D$5)</f>
        <v/>
      </c>
      <c r="E688" s="42" t="str">
        <f>IF(ISBLANK($N688),"",IF(ISBLANK('datos GENERALES'!$B$6),"",'datos GENERALES'!$B$6))</f>
        <v/>
      </c>
      <c r="F688" s="42" t="str">
        <f>IF(ISBLANK($N688),"",IF(ISBLANK('datos GENERALES'!$B$7),"",'datos GENERALES'!$B$7))</f>
        <v/>
      </c>
      <c r="G688" s="42" t="str">
        <f>IF(ISBLANK($N688),"",IF(ISBLANK('datos GENERALES'!$B$10),"",'datos GENERALES'!$B$10))</f>
        <v/>
      </c>
      <c r="H688" s="42" t="str">
        <f>IF(ISBLANK($N688),"",IF(ISBLANK('datos GENERALES'!$C$10),"",'datos GENERALES'!$C$10))</f>
        <v/>
      </c>
      <c r="I688" s="42" t="str">
        <f>IF(ISBLANK($N688),"",IF(ISBLANK('datos GENERALES'!$D$10),"",'datos GENERALES'!$D$10))</f>
        <v/>
      </c>
      <c r="O688" s="48" t="str">
        <f>IFERROR(VLOOKUP(N688,ListaEspecies!$B$3:$D$45,2,FALSE),"")</f>
        <v/>
      </c>
      <c r="P688" s="96" t="str">
        <f>IFERROR(VLOOKUP(N688,ListaEspecies!$B$3:$D$45,3,FALSE),"")</f>
        <v/>
      </c>
      <c r="R688" s="42" t="str">
        <f>IF(ISBLANK($J688),"",IF(ISBLANK('datos GENERALES'!$B$15),"",'datos GENERALES'!$B$15))</f>
        <v/>
      </c>
      <c r="S688" s="49" t="str">
        <f t="shared" si="82"/>
        <v/>
      </c>
      <c r="T688" s="49" t="str">
        <f t="shared" si="83"/>
        <v/>
      </c>
      <c r="AA688" s="50" t="str">
        <f t="shared" si="87"/>
        <v/>
      </c>
      <c r="AE688" s="50" t="str">
        <f t="shared" si="84"/>
        <v/>
      </c>
      <c r="AI688" s="19" t="str">
        <f t="shared" si="85"/>
        <v/>
      </c>
      <c r="AJ688"/>
      <c r="AK688" s="19" t="str">
        <f t="shared" si="86"/>
        <v/>
      </c>
    </row>
    <row r="689" spans="1:37" x14ac:dyDescent="0.25">
      <c r="A689" s="42" t="str">
        <f t="shared" si="80"/>
        <v/>
      </c>
      <c r="B689" s="42" t="str">
        <f t="shared" si="81"/>
        <v/>
      </c>
      <c r="C689" s="42" t="str">
        <f>IF(ISBLANK($N689),"",IF(ISBLANK('datos GENERALES'!B$16),"",'datos GENERALES'!B$16))</f>
        <v/>
      </c>
      <c r="D689" s="43" t="str">
        <f>IF(ISBLANK($N689),"","SGBTM/AUTAROC/"&amp;'datos GENERALES'!B$5&amp;"_"&amp;'datos GENERALES'!C$5&amp;"_"&amp;'datos GENERALES'!D$5)</f>
        <v/>
      </c>
      <c r="E689" s="42" t="str">
        <f>IF(ISBLANK($N689),"",IF(ISBLANK('datos GENERALES'!$B$6),"",'datos GENERALES'!$B$6))</f>
        <v/>
      </c>
      <c r="F689" s="42" t="str">
        <f>IF(ISBLANK($N689),"",IF(ISBLANK('datos GENERALES'!$B$7),"",'datos GENERALES'!$B$7))</f>
        <v/>
      </c>
      <c r="G689" s="42" t="str">
        <f>IF(ISBLANK($N689),"",IF(ISBLANK('datos GENERALES'!$B$10),"",'datos GENERALES'!$B$10))</f>
        <v/>
      </c>
      <c r="H689" s="42" t="str">
        <f>IF(ISBLANK($N689),"",IF(ISBLANK('datos GENERALES'!$C$10),"",'datos GENERALES'!$C$10))</f>
        <v/>
      </c>
      <c r="I689" s="42" t="str">
        <f>IF(ISBLANK($N689),"",IF(ISBLANK('datos GENERALES'!$D$10),"",'datos GENERALES'!$D$10))</f>
        <v/>
      </c>
      <c r="O689" s="48" t="str">
        <f>IFERROR(VLOOKUP(N689,ListaEspecies!$B$3:$D$45,2,FALSE),"")</f>
        <v/>
      </c>
      <c r="P689" s="96" t="str">
        <f>IFERROR(VLOOKUP(N689,ListaEspecies!$B$3:$D$45,3,FALSE),"")</f>
        <v/>
      </c>
      <c r="R689" s="42" t="str">
        <f>IF(ISBLANK($J689),"",IF(ISBLANK('datos GENERALES'!$B$15),"",'datos GENERALES'!$B$15))</f>
        <v/>
      </c>
      <c r="S689" s="49" t="str">
        <f t="shared" si="82"/>
        <v/>
      </c>
      <c r="T689" s="49" t="str">
        <f t="shared" si="83"/>
        <v/>
      </c>
      <c r="AA689" s="50" t="str">
        <f t="shared" si="87"/>
        <v/>
      </c>
      <c r="AE689" s="50" t="str">
        <f t="shared" si="84"/>
        <v/>
      </c>
      <c r="AI689" s="19" t="str">
        <f t="shared" si="85"/>
        <v/>
      </c>
      <c r="AJ689"/>
      <c r="AK689" s="19" t="str">
        <f t="shared" si="86"/>
        <v/>
      </c>
    </row>
    <row r="690" spans="1:37" x14ac:dyDescent="0.25">
      <c r="A690" s="42" t="str">
        <f t="shared" si="80"/>
        <v/>
      </c>
      <c r="B690" s="42" t="str">
        <f t="shared" si="81"/>
        <v/>
      </c>
      <c r="C690" s="42" t="str">
        <f>IF(ISBLANK($N690),"",IF(ISBLANK('datos GENERALES'!B$16),"",'datos GENERALES'!B$16))</f>
        <v/>
      </c>
      <c r="D690" s="43" t="str">
        <f>IF(ISBLANK($N690),"","SGBTM/AUTAROC/"&amp;'datos GENERALES'!B$5&amp;"_"&amp;'datos GENERALES'!C$5&amp;"_"&amp;'datos GENERALES'!D$5)</f>
        <v/>
      </c>
      <c r="E690" s="42" t="str">
        <f>IF(ISBLANK($N690),"",IF(ISBLANK('datos GENERALES'!$B$6),"",'datos GENERALES'!$B$6))</f>
        <v/>
      </c>
      <c r="F690" s="42" t="str">
        <f>IF(ISBLANK($N690),"",IF(ISBLANK('datos GENERALES'!$B$7),"",'datos GENERALES'!$B$7))</f>
        <v/>
      </c>
      <c r="G690" s="42" t="str">
        <f>IF(ISBLANK($N690),"",IF(ISBLANK('datos GENERALES'!$B$10),"",'datos GENERALES'!$B$10))</f>
        <v/>
      </c>
      <c r="H690" s="42" t="str">
        <f>IF(ISBLANK($N690),"",IF(ISBLANK('datos GENERALES'!$C$10),"",'datos GENERALES'!$C$10))</f>
        <v/>
      </c>
      <c r="I690" s="42" t="str">
        <f>IF(ISBLANK($N690),"",IF(ISBLANK('datos GENERALES'!$D$10),"",'datos GENERALES'!$D$10))</f>
        <v/>
      </c>
      <c r="O690" s="48" t="str">
        <f>IFERROR(VLOOKUP(N690,ListaEspecies!$B$3:$D$45,2,FALSE),"")</f>
        <v/>
      </c>
      <c r="P690" s="96" t="str">
        <f>IFERROR(VLOOKUP(N690,ListaEspecies!$B$3:$D$45,3,FALSE),"")</f>
        <v/>
      </c>
      <c r="R690" s="42" t="str">
        <f>IF(ISBLANK($J690),"",IF(ISBLANK('datos GENERALES'!$B$15),"",'datos GENERALES'!$B$15))</f>
        <v/>
      </c>
      <c r="S690" s="49" t="str">
        <f t="shared" si="82"/>
        <v/>
      </c>
      <c r="T690" s="49" t="str">
        <f t="shared" si="83"/>
        <v/>
      </c>
      <c r="AA690" s="50" t="str">
        <f t="shared" si="87"/>
        <v/>
      </c>
      <c r="AE690" s="50" t="str">
        <f t="shared" si="84"/>
        <v/>
      </c>
      <c r="AI690" s="19" t="str">
        <f t="shared" si="85"/>
        <v/>
      </c>
      <c r="AJ690"/>
      <c r="AK690" s="19" t="str">
        <f t="shared" si="86"/>
        <v/>
      </c>
    </row>
    <row r="691" spans="1:37" x14ac:dyDescent="0.25">
      <c r="A691" s="42" t="str">
        <f t="shared" si="80"/>
        <v/>
      </c>
      <c r="B691" s="42" t="str">
        <f t="shared" si="81"/>
        <v/>
      </c>
      <c r="C691" s="42" t="str">
        <f>IF(ISBLANK($N691),"",IF(ISBLANK('datos GENERALES'!B$16),"",'datos GENERALES'!B$16))</f>
        <v/>
      </c>
      <c r="D691" s="43" t="str">
        <f>IF(ISBLANK($N691),"","SGBTM/AUTAROC/"&amp;'datos GENERALES'!B$5&amp;"_"&amp;'datos GENERALES'!C$5&amp;"_"&amp;'datos GENERALES'!D$5)</f>
        <v/>
      </c>
      <c r="E691" s="42" t="str">
        <f>IF(ISBLANK($N691),"",IF(ISBLANK('datos GENERALES'!$B$6),"",'datos GENERALES'!$B$6))</f>
        <v/>
      </c>
      <c r="F691" s="42" t="str">
        <f>IF(ISBLANK($N691),"",IF(ISBLANK('datos GENERALES'!$B$7),"",'datos GENERALES'!$B$7))</f>
        <v/>
      </c>
      <c r="G691" s="42" t="str">
        <f>IF(ISBLANK($N691),"",IF(ISBLANK('datos GENERALES'!$B$10),"",'datos GENERALES'!$B$10))</f>
        <v/>
      </c>
      <c r="H691" s="42" t="str">
        <f>IF(ISBLANK($N691),"",IF(ISBLANK('datos GENERALES'!$C$10),"",'datos GENERALES'!$C$10))</f>
        <v/>
      </c>
      <c r="I691" s="42" t="str">
        <f>IF(ISBLANK($N691),"",IF(ISBLANK('datos GENERALES'!$D$10),"",'datos GENERALES'!$D$10))</f>
        <v/>
      </c>
      <c r="O691" s="48" t="str">
        <f>IFERROR(VLOOKUP(N691,ListaEspecies!$B$3:$D$45,2,FALSE),"")</f>
        <v/>
      </c>
      <c r="P691" s="96" t="str">
        <f>IFERROR(VLOOKUP(N691,ListaEspecies!$B$3:$D$45,3,FALSE),"")</f>
        <v/>
      </c>
      <c r="R691" s="42" t="str">
        <f>IF(ISBLANK($J691),"",IF(ISBLANK('datos GENERALES'!$B$15),"",'datos GENERALES'!$B$15))</f>
        <v/>
      </c>
      <c r="S691" s="49" t="str">
        <f t="shared" si="82"/>
        <v/>
      </c>
      <c r="T691" s="49" t="str">
        <f t="shared" si="83"/>
        <v/>
      </c>
      <c r="AA691" s="50" t="str">
        <f t="shared" si="87"/>
        <v/>
      </c>
      <c r="AE691" s="50" t="str">
        <f t="shared" si="84"/>
        <v/>
      </c>
      <c r="AI691" s="19" t="str">
        <f t="shared" si="85"/>
        <v/>
      </c>
      <c r="AJ691"/>
      <c r="AK691" s="19" t="str">
        <f t="shared" si="86"/>
        <v/>
      </c>
    </row>
    <row r="692" spans="1:37" x14ac:dyDescent="0.25">
      <c r="A692" s="42" t="str">
        <f t="shared" si="80"/>
        <v/>
      </c>
      <c r="B692" s="42" t="str">
        <f t="shared" si="81"/>
        <v/>
      </c>
      <c r="C692" s="42" t="str">
        <f>IF(ISBLANK($N692),"",IF(ISBLANK('datos GENERALES'!B$16),"",'datos GENERALES'!B$16))</f>
        <v/>
      </c>
      <c r="D692" s="43" t="str">
        <f>IF(ISBLANK($N692),"","SGBTM/AUTAROC/"&amp;'datos GENERALES'!B$5&amp;"_"&amp;'datos GENERALES'!C$5&amp;"_"&amp;'datos GENERALES'!D$5)</f>
        <v/>
      </c>
      <c r="E692" s="42" t="str">
        <f>IF(ISBLANK($N692),"",IF(ISBLANK('datos GENERALES'!$B$6),"",'datos GENERALES'!$B$6))</f>
        <v/>
      </c>
      <c r="F692" s="42" t="str">
        <f>IF(ISBLANK($N692),"",IF(ISBLANK('datos GENERALES'!$B$7),"",'datos GENERALES'!$B$7))</f>
        <v/>
      </c>
      <c r="G692" s="42" t="str">
        <f>IF(ISBLANK($N692),"",IF(ISBLANK('datos GENERALES'!$B$10),"",'datos GENERALES'!$B$10))</f>
        <v/>
      </c>
      <c r="H692" s="42" t="str">
        <f>IF(ISBLANK($N692),"",IF(ISBLANK('datos GENERALES'!$C$10),"",'datos GENERALES'!$C$10))</f>
        <v/>
      </c>
      <c r="I692" s="42" t="str">
        <f>IF(ISBLANK($N692),"",IF(ISBLANK('datos GENERALES'!$D$10),"",'datos GENERALES'!$D$10))</f>
        <v/>
      </c>
      <c r="O692" s="48" t="str">
        <f>IFERROR(VLOOKUP(N692,ListaEspecies!$B$3:$D$45,2,FALSE),"")</f>
        <v/>
      </c>
      <c r="P692" s="96" t="str">
        <f>IFERROR(VLOOKUP(N692,ListaEspecies!$B$3:$D$45,3,FALSE),"")</f>
        <v/>
      </c>
      <c r="R692" s="42" t="str">
        <f>IF(ISBLANK($J692),"",IF(ISBLANK('datos GENERALES'!$B$15),"",'datos GENERALES'!$B$15))</f>
        <v/>
      </c>
      <c r="S692" s="49" t="str">
        <f t="shared" si="82"/>
        <v/>
      </c>
      <c r="T692" s="49" t="str">
        <f t="shared" si="83"/>
        <v/>
      </c>
      <c r="AA692" s="50" t="str">
        <f t="shared" si="87"/>
        <v/>
      </c>
      <c r="AE692" s="50" t="str">
        <f t="shared" si="84"/>
        <v/>
      </c>
      <c r="AI692" s="19" t="str">
        <f t="shared" si="85"/>
        <v/>
      </c>
      <c r="AJ692"/>
      <c r="AK692" s="19" t="str">
        <f t="shared" si="86"/>
        <v/>
      </c>
    </row>
    <row r="693" spans="1:37" x14ac:dyDescent="0.25">
      <c r="A693" s="42" t="str">
        <f t="shared" si="80"/>
        <v/>
      </c>
      <c r="B693" s="42" t="str">
        <f t="shared" si="81"/>
        <v/>
      </c>
      <c r="C693" s="42" t="str">
        <f>IF(ISBLANK($N693),"",IF(ISBLANK('datos GENERALES'!B$16),"",'datos GENERALES'!B$16))</f>
        <v/>
      </c>
      <c r="D693" s="43" t="str">
        <f>IF(ISBLANK($N693),"","SGBTM/AUTAROC/"&amp;'datos GENERALES'!B$5&amp;"_"&amp;'datos GENERALES'!C$5&amp;"_"&amp;'datos GENERALES'!D$5)</f>
        <v/>
      </c>
      <c r="E693" s="42" t="str">
        <f>IF(ISBLANK($N693),"",IF(ISBLANK('datos GENERALES'!$B$6),"",'datos GENERALES'!$B$6))</f>
        <v/>
      </c>
      <c r="F693" s="42" t="str">
        <f>IF(ISBLANK($N693),"",IF(ISBLANK('datos GENERALES'!$B$7),"",'datos GENERALES'!$B$7))</f>
        <v/>
      </c>
      <c r="G693" s="42" t="str">
        <f>IF(ISBLANK($N693),"",IF(ISBLANK('datos GENERALES'!$B$10),"",'datos GENERALES'!$B$10))</f>
        <v/>
      </c>
      <c r="H693" s="42" t="str">
        <f>IF(ISBLANK($N693),"",IF(ISBLANK('datos GENERALES'!$C$10),"",'datos GENERALES'!$C$10))</f>
        <v/>
      </c>
      <c r="I693" s="42" t="str">
        <f>IF(ISBLANK($N693),"",IF(ISBLANK('datos GENERALES'!$D$10),"",'datos GENERALES'!$D$10))</f>
        <v/>
      </c>
      <c r="O693" s="48" t="str">
        <f>IFERROR(VLOOKUP(N693,ListaEspecies!$B$3:$D$45,2,FALSE),"")</f>
        <v/>
      </c>
      <c r="P693" s="96" t="str">
        <f>IFERROR(VLOOKUP(N693,ListaEspecies!$B$3:$D$45,3,FALSE),"")</f>
        <v/>
      </c>
      <c r="R693" s="42" t="str">
        <f>IF(ISBLANK($J693),"",IF(ISBLANK('datos GENERALES'!$B$15),"",'datos GENERALES'!$B$15))</f>
        <v/>
      </c>
      <c r="S693" s="49" t="str">
        <f t="shared" si="82"/>
        <v/>
      </c>
      <c r="T693" s="49" t="str">
        <f t="shared" si="83"/>
        <v/>
      </c>
      <c r="AA693" s="50" t="str">
        <f t="shared" si="87"/>
        <v/>
      </c>
      <c r="AE693" s="50" t="str">
        <f t="shared" si="84"/>
        <v/>
      </c>
      <c r="AI693" s="19" t="str">
        <f t="shared" si="85"/>
        <v/>
      </c>
      <c r="AJ693"/>
      <c r="AK693" s="19" t="str">
        <f t="shared" si="86"/>
        <v/>
      </c>
    </row>
    <row r="694" spans="1:37" x14ac:dyDescent="0.25">
      <c r="A694" s="42" t="str">
        <f t="shared" si="80"/>
        <v/>
      </c>
      <c r="B694" s="42" t="str">
        <f t="shared" si="81"/>
        <v/>
      </c>
      <c r="C694" s="42" t="str">
        <f>IF(ISBLANK($N694),"",IF(ISBLANK('datos GENERALES'!B$16),"",'datos GENERALES'!B$16))</f>
        <v/>
      </c>
      <c r="D694" s="43" t="str">
        <f>IF(ISBLANK($N694),"","SGBTM/AUTAROC/"&amp;'datos GENERALES'!B$5&amp;"_"&amp;'datos GENERALES'!C$5&amp;"_"&amp;'datos GENERALES'!D$5)</f>
        <v/>
      </c>
      <c r="E694" s="42" t="str">
        <f>IF(ISBLANK($N694),"",IF(ISBLANK('datos GENERALES'!$B$6),"",'datos GENERALES'!$B$6))</f>
        <v/>
      </c>
      <c r="F694" s="42" t="str">
        <f>IF(ISBLANK($N694),"",IF(ISBLANK('datos GENERALES'!$B$7),"",'datos GENERALES'!$B$7))</f>
        <v/>
      </c>
      <c r="G694" s="42" t="str">
        <f>IF(ISBLANK($N694),"",IF(ISBLANK('datos GENERALES'!$B$10),"",'datos GENERALES'!$B$10))</f>
        <v/>
      </c>
      <c r="H694" s="42" t="str">
        <f>IF(ISBLANK($N694),"",IF(ISBLANK('datos GENERALES'!$C$10),"",'datos GENERALES'!$C$10))</f>
        <v/>
      </c>
      <c r="I694" s="42" t="str">
        <f>IF(ISBLANK($N694),"",IF(ISBLANK('datos GENERALES'!$D$10),"",'datos GENERALES'!$D$10))</f>
        <v/>
      </c>
      <c r="O694" s="48" t="str">
        <f>IFERROR(VLOOKUP(N694,ListaEspecies!$B$3:$D$45,2,FALSE),"")</f>
        <v/>
      </c>
      <c r="P694" s="96" t="str">
        <f>IFERROR(VLOOKUP(N694,ListaEspecies!$B$3:$D$45,3,FALSE),"")</f>
        <v/>
      </c>
      <c r="R694" s="42" t="str">
        <f>IF(ISBLANK($J694),"",IF(ISBLANK('datos GENERALES'!$B$15),"",'datos GENERALES'!$B$15))</f>
        <v/>
      </c>
      <c r="S694" s="49" t="str">
        <f t="shared" si="82"/>
        <v/>
      </c>
      <c r="T694" s="49" t="str">
        <f t="shared" si="83"/>
        <v/>
      </c>
      <c r="AA694" s="50" t="str">
        <f t="shared" si="87"/>
        <v/>
      </c>
      <c r="AE694" s="50" t="str">
        <f t="shared" si="84"/>
        <v/>
      </c>
      <c r="AI694" s="19" t="str">
        <f t="shared" si="85"/>
        <v/>
      </c>
      <c r="AJ694"/>
      <c r="AK694" s="19" t="str">
        <f t="shared" si="86"/>
        <v/>
      </c>
    </row>
    <row r="695" spans="1:37" x14ac:dyDescent="0.25">
      <c r="A695" s="42" t="str">
        <f t="shared" si="80"/>
        <v/>
      </c>
      <c r="B695" s="42" t="str">
        <f t="shared" si="81"/>
        <v/>
      </c>
      <c r="C695" s="42" t="str">
        <f>IF(ISBLANK($N695),"",IF(ISBLANK('datos GENERALES'!B$16),"",'datos GENERALES'!B$16))</f>
        <v/>
      </c>
      <c r="D695" s="43" t="str">
        <f>IF(ISBLANK($N695),"","SGBTM/AUTAROC/"&amp;'datos GENERALES'!B$5&amp;"_"&amp;'datos GENERALES'!C$5&amp;"_"&amp;'datos GENERALES'!D$5)</f>
        <v/>
      </c>
      <c r="E695" s="42" t="str">
        <f>IF(ISBLANK($N695),"",IF(ISBLANK('datos GENERALES'!$B$6),"",'datos GENERALES'!$B$6))</f>
        <v/>
      </c>
      <c r="F695" s="42" t="str">
        <f>IF(ISBLANK($N695),"",IF(ISBLANK('datos GENERALES'!$B$7),"",'datos GENERALES'!$B$7))</f>
        <v/>
      </c>
      <c r="G695" s="42" t="str">
        <f>IF(ISBLANK($N695),"",IF(ISBLANK('datos GENERALES'!$B$10),"",'datos GENERALES'!$B$10))</f>
        <v/>
      </c>
      <c r="H695" s="42" t="str">
        <f>IF(ISBLANK($N695),"",IF(ISBLANK('datos GENERALES'!$C$10),"",'datos GENERALES'!$C$10))</f>
        <v/>
      </c>
      <c r="I695" s="42" t="str">
        <f>IF(ISBLANK($N695),"",IF(ISBLANK('datos GENERALES'!$D$10),"",'datos GENERALES'!$D$10))</f>
        <v/>
      </c>
      <c r="O695" s="48" t="str">
        <f>IFERROR(VLOOKUP(N695,ListaEspecies!$B$3:$D$45,2,FALSE),"")</f>
        <v/>
      </c>
      <c r="P695" s="96" t="str">
        <f>IFERROR(VLOOKUP(N695,ListaEspecies!$B$3:$D$45,3,FALSE),"")</f>
        <v/>
      </c>
      <c r="R695" s="42" t="str">
        <f>IF(ISBLANK($J695),"",IF(ISBLANK('datos GENERALES'!$B$15),"",'datos GENERALES'!$B$15))</f>
        <v/>
      </c>
      <c r="S695" s="49" t="str">
        <f t="shared" si="82"/>
        <v/>
      </c>
      <c r="T695" s="49" t="str">
        <f t="shared" si="83"/>
        <v/>
      </c>
      <c r="AA695" s="50" t="str">
        <f t="shared" si="87"/>
        <v/>
      </c>
      <c r="AE695" s="50" t="str">
        <f t="shared" si="84"/>
        <v/>
      </c>
      <c r="AI695" s="19" t="str">
        <f t="shared" si="85"/>
        <v/>
      </c>
      <c r="AJ695"/>
      <c r="AK695" s="19" t="str">
        <f t="shared" si="86"/>
        <v/>
      </c>
    </row>
    <row r="696" spans="1:37" x14ac:dyDescent="0.25">
      <c r="A696" s="42" t="str">
        <f t="shared" si="80"/>
        <v/>
      </c>
      <c r="B696" s="42" t="str">
        <f t="shared" si="81"/>
        <v/>
      </c>
      <c r="C696" s="42" t="str">
        <f>IF(ISBLANK($N696),"",IF(ISBLANK('datos GENERALES'!B$16),"",'datos GENERALES'!B$16))</f>
        <v/>
      </c>
      <c r="D696" s="43" t="str">
        <f>IF(ISBLANK($N696),"","SGBTM/AUTAROC/"&amp;'datos GENERALES'!B$5&amp;"_"&amp;'datos GENERALES'!C$5&amp;"_"&amp;'datos GENERALES'!D$5)</f>
        <v/>
      </c>
      <c r="E696" s="42" t="str">
        <f>IF(ISBLANK($N696),"",IF(ISBLANK('datos GENERALES'!$B$6),"",'datos GENERALES'!$B$6))</f>
        <v/>
      </c>
      <c r="F696" s="42" t="str">
        <f>IF(ISBLANK($N696),"",IF(ISBLANK('datos GENERALES'!$B$7),"",'datos GENERALES'!$B$7))</f>
        <v/>
      </c>
      <c r="G696" s="42" t="str">
        <f>IF(ISBLANK($N696),"",IF(ISBLANK('datos GENERALES'!$B$10),"",'datos GENERALES'!$B$10))</f>
        <v/>
      </c>
      <c r="H696" s="42" t="str">
        <f>IF(ISBLANK($N696),"",IF(ISBLANK('datos GENERALES'!$C$10),"",'datos GENERALES'!$C$10))</f>
        <v/>
      </c>
      <c r="I696" s="42" t="str">
        <f>IF(ISBLANK($N696),"",IF(ISBLANK('datos GENERALES'!$D$10),"",'datos GENERALES'!$D$10))</f>
        <v/>
      </c>
      <c r="O696" s="48" t="str">
        <f>IFERROR(VLOOKUP(N696,ListaEspecies!$B$3:$D$45,2,FALSE),"")</f>
        <v/>
      </c>
      <c r="P696" s="96" t="str">
        <f>IFERROR(VLOOKUP(N696,ListaEspecies!$B$3:$D$45,3,FALSE),"")</f>
        <v/>
      </c>
      <c r="R696" s="42" t="str">
        <f>IF(ISBLANK($J696),"",IF(ISBLANK('datos GENERALES'!$B$15),"",'datos GENERALES'!$B$15))</f>
        <v/>
      </c>
      <c r="S696" s="49" t="str">
        <f t="shared" si="82"/>
        <v/>
      </c>
      <c r="T696" s="49" t="str">
        <f t="shared" si="83"/>
        <v/>
      </c>
      <c r="AA696" s="50" t="str">
        <f t="shared" si="87"/>
        <v/>
      </c>
      <c r="AE696" s="50" t="str">
        <f t="shared" si="84"/>
        <v/>
      </c>
      <c r="AI696" s="19" t="str">
        <f t="shared" si="85"/>
        <v/>
      </c>
      <c r="AJ696"/>
      <c r="AK696" s="19" t="str">
        <f t="shared" si="86"/>
        <v/>
      </c>
    </row>
    <row r="697" spans="1:37" x14ac:dyDescent="0.25">
      <c r="A697" s="42" t="str">
        <f t="shared" si="80"/>
        <v/>
      </c>
      <c r="B697" s="42" t="str">
        <f t="shared" si="81"/>
        <v/>
      </c>
      <c r="C697" s="42" t="str">
        <f>IF(ISBLANK($N697),"",IF(ISBLANK('datos GENERALES'!B$16),"",'datos GENERALES'!B$16))</f>
        <v/>
      </c>
      <c r="D697" s="43" t="str">
        <f>IF(ISBLANK($N697),"","SGBTM/AUTAROC/"&amp;'datos GENERALES'!B$5&amp;"_"&amp;'datos GENERALES'!C$5&amp;"_"&amp;'datos GENERALES'!D$5)</f>
        <v/>
      </c>
      <c r="E697" s="42" t="str">
        <f>IF(ISBLANK($N697),"",IF(ISBLANK('datos GENERALES'!$B$6),"",'datos GENERALES'!$B$6))</f>
        <v/>
      </c>
      <c r="F697" s="42" t="str">
        <f>IF(ISBLANK($N697),"",IF(ISBLANK('datos GENERALES'!$B$7),"",'datos GENERALES'!$B$7))</f>
        <v/>
      </c>
      <c r="G697" s="42" t="str">
        <f>IF(ISBLANK($N697),"",IF(ISBLANK('datos GENERALES'!$B$10),"",'datos GENERALES'!$B$10))</f>
        <v/>
      </c>
      <c r="H697" s="42" t="str">
        <f>IF(ISBLANK($N697),"",IF(ISBLANK('datos GENERALES'!$C$10),"",'datos GENERALES'!$C$10))</f>
        <v/>
      </c>
      <c r="I697" s="42" t="str">
        <f>IF(ISBLANK($N697),"",IF(ISBLANK('datos GENERALES'!$D$10),"",'datos GENERALES'!$D$10))</f>
        <v/>
      </c>
      <c r="O697" s="48" t="str">
        <f>IFERROR(VLOOKUP(N697,ListaEspecies!$B$3:$D$45,2,FALSE),"")</f>
        <v/>
      </c>
      <c r="P697" s="96" t="str">
        <f>IFERROR(VLOOKUP(N697,ListaEspecies!$B$3:$D$45,3,FALSE),"")</f>
        <v/>
      </c>
      <c r="R697" s="42" t="str">
        <f>IF(ISBLANK($J697),"",IF(ISBLANK('datos GENERALES'!$B$15),"",'datos GENERALES'!$B$15))</f>
        <v/>
      </c>
      <c r="S697" s="49" t="str">
        <f t="shared" si="82"/>
        <v/>
      </c>
      <c r="T697" s="49" t="str">
        <f t="shared" si="83"/>
        <v/>
      </c>
      <c r="AA697" s="50" t="str">
        <f t="shared" si="87"/>
        <v/>
      </c>
      <c r="AE697" s="50" t="str">
        <f t="shared" si="84"/>
        <v/>
      </c>
      <c r="AI697" s="19" t="str">
        <f t="shared" si="85"/>
        <v/>
      </c>
      <c r="AJ697"/>
      <c r="AK697" s="19" t="str">
        <f t="shared" si="86"/>
        <v/>
      </c>
    </row>
    <row r="698" spans="1:37" x14ac:dyDescent="0.25">
      <c r="A698" s="42" t="str">
        <f t="shared" si="80"/>
        <v/>
      </c>
      <c r="B698" s="42" t="str">
        <f t="shared" si="81"/>
        <v/>
      </c>
      <c r="C698" s="42" t="str">
        <f>IF(ISBLANK($N698),"",IF(ISBLANK('datos GENERALES'!B$16),"",'datos GENERALES'!B$16))</f>
        <v/>
      </c>
      <c r="D698" s="43" t="str">
        <f>IF(ISBLANK($N698),"","SGBTM/AUTAROC/"&amp;'datos GENERALES'!B$5&amp;"_"&amp;'datos GENERALES'!C$5&amp;"_"&amp;'datos GENERALES'!D$5)</f>
        <v/>
      </c>
      <c r="E698" s="42" t="str">
        <f>IF(ISBLANK($N698),"",IF(ISBLANK('datos GENERALES'!$B$6),"",'datos GENERALES'!$B$6))</f>
        <v/>
      </c>
      <c r="F698" s="42" t="str">
        <f>IF(ISBLANK($N698),"",IF(ISBLANK('datos GENERALES'!$B$7),"",'datos GENERALES'!$B$7))</f>
        <v/>
      </c>
      <c r="G698" s="42" t="str">
        <f>IF(ISBLANK($N698),"",IF(ISBLANK('datos GENERALES'!$B$10),"",'datos GENERALES'!$B$10))</f>
        <v/>
      </c>
      <c r="H698" s="42" t="str">
        <f>IF(ISBLANK($N698),"",IF(ISBLANK('datos GENERALES'!$C$10),"",'datos GENERALES'!$C$10))</f>
        <v/>
      </c>
      <c r="I698" s="42" t="str">
        <f>IF(ISBLANK($N698),"",IF(ISBLANK('datos GENERALES'!$D$10),"",'datos GENERALES'!$D$10))</f>
        <v/>
      </c>
      <c r="O698" s="48" t="str">
        <f>IFERROR(VLOOKUP(N698,ListaEspecies!$B$3:$D$45,2,FALSE),"")</f>
        <v/>
      </c>
      <c r="P698" s="96" t="str">
        <f>IFERROR(VLOOKUP(N698,ListaEspecies!$B$3:$D$45,3,FALSE),"")</f>
        <v/>
      </c>
      <c r="R698" s="42" t="str">
        <f>IF(ISBLANK($J698),"",IF(ISBLANK('datos GENERALES'!$B$15),"",'datos GENERALES'!$B$15))</f>
        <v/>
      </c>
      <c r="S698" s="49" t="str">
        <f t="shared" si="82"/>
        <v/>
      </c>
      <c r="T698" s="49" t="str">
        <f t="shared" si="83"/>
        <v/>
      </c>
      <c r="AA698" s="50" t="str">
        <f t="shared" si="87"/>
        <v/>
      </c>
      <c r="AE698" s="50" t="str">
        <f t="shared" si="84"/>
        <v/>
      </c>
      <c r="AI698" s="19" t="str">
        <f t="shared" si="85"/>
        <v/>
      </c>
      <c r="AJ698"/>
      <c r="AK698" s="19" t="str">
        <f t="shared" si="86"/>
        <v/>
      </c>
    </row>
    <row r="699" spans="1:37" x14ac:dyDescent="0.25">
      <c r="A699" s="42" t="str">
        <f t="shared" si="80"/>
        <v/>
      </c>
      <c r="B699" s="42" t="str">
        <f t="shared" si="81"/>
        <v/>
      </c>
      <c r="C699" s="42" t="str">
        <f>IF(ISBLANK($N699),"",IF(ISBLANK('datos GENERALES'!B$16),"",'datos GENERALES'!B$16))</f>
        <v/>
      </c>
      <c r="D699" s="43" t="str">
        <f>IF(ISBLANK($N699),"","SGBTM/AUTAROC/"&amp;'datos GENERALES'!B$5&amp;"_"&amp;'datos GENERALES'!C$5&amp;"_"&amp;'datos GENERALES'!D$5)</f>
        <v/>
      </c>
      <c r="E699" s="42" t="str">
        <f>IF(ISBLANK($N699),"",IF(ISBLANK('datos GENERALES'!$B$6),"",'datos GENERALES'!$B$6))</f>
        <v/>
      </c>
      <c r="F699" s="42" t="str">
        <f>IF(ISBLANK($N699),"",IF(ISBLANK('datos GENERALES'!$B$7),"",'datos GENERALES'!$B$7))</f>
        <v/>
      </c>
      <c r="G699" s="42" t="str">
        <f>IF(ISBLANK($N699),"",IF(ISBLANK('datos GENERALES'!$B$10),"",'datos GENERALES'!$B$10))</f>
        <v/>
      </c>
      <c r="H699" s="42" t="str">
        <f>IF(ISBLANK($N699),"",IF(ISBLANK('datos GENERALES'!$C$10),"",'datos GENERALES'!$C$10))</f>
        <v/>
      </c>
      <c r="I699" s="42" t="str">
        <f>IF(ISBLANK($N699),"",IF(ISBLANK('datos GENERALES'!$D$10),"",'datos GENERALES'!$D$10))</f>
        <v/>
      </c>
      <c r="O699" s="48" t="str">
        <f>IFERROR(VLOOKUP(N699,ListaEspecies!$B$3:$D$45,2,FALSE),"")</f>
        <v/>
      </c>
      <c r="P699" s="96" t="str">
        <f>IFERROR(VLOOKUP(N699,ListaEspecies!$B$3:$D$45,3,FALSE),"")</f>
        <v/>
      </c>
      <c r="R699" s="42" t="str">
        <f>IF(ISBLANK($J699),"",IF(ISBLANK('datos GENERALES'!$B$15),"",'datos GENERALES'!$B$15))</f>
        <v/>
      </c>
      <c r="S699" s="49" t="str">
        <f t="shared" si="82"/>
        <v/>
      </c>
      <c r="T699" s="49" t="str">
        <f t="shared" si="83"/>
        <v/>
      </c>
      <c r="AA699" s="50" t="str">
        <f t="shared" si="87"/>
        <v/>
      </c>
      <c r="AE699" s="50" t="str">
        <f t="shared" si="84"/>
        <v/>
      </c>
      <c r="AI699" s="19" t="str">
        <f t="shared" si="85"/>
        <v/>
      </c>
      <c r="AJ699"/>
      <c r="AK699" s="19" t="str">
        <f t="shared" si="86"/>
        <v/>
      </c>
    </row>
    <row r="700" spans="1:37" x14ac:dyDescent="0.25">
      <c r="A700" s="42" t="str">
        <f t="shared" si="80"/>
        <v/>
      </c>
      <c r="B700" s="42" t="str">
        <f t="shared" si="81"/>
        <v/>
      </c>
      <c r="C700" s="42" t="str">
        <f>IF(ISBLANK($N700),"",IF(ISBLANK('datos GENERALES'!B$16),"",'datos GENERALES'!B$16))</f>
        <v/>
      </c>
      <c r="D700" s="43" t="str">
        <f>IF(ISBLANK($N700),"","SGBTM/AUTAROC/"&amp;'datos GENERALES'!B$5&amp;"_"&amp;'datos GENERALES'!C$5&amp;"_"&amp;'datos GENERALES'!D$5)</f>
        <v/>
      </c>
      <c r="E700" s="42" t="str">
        <f>IF(ISBLANK($N700),"",IF(ISBLANK('datos GENERALES'!$B$6),"",'datos GENERALES'!$B$6))</f>
        <v/>
      </c>
      <c r="F700" s="42" t="str">
        <f>IF(ISBLANK($N700),"",IF(ISBLANK('datos GENERALES'!$B$7),"",'datos GENERALES'!$B$7))</f>
        <v/>
      </c>
      <c r="G700" s="42" t="str">
        <f>IF(ISBLANK($N700),"",IF(ISBLANK('datos GENERALES'!$B$10),"",'datos GENERALES'!$B$10))</f>
        <v/>
      </c>
      <c r="H700" s="42" t="str">
        <f>IF(ISBLANK($N700),"",IF(ISBLANK('datos GENERALES'!$C$10),"",'datos GENERALES'!$C$10))</f>
        <v/>
      </c>
      <c r="I700" s="42" t="str">
        <f>IF(ISBLANK($N700),"",IF(ISBLANK('datos GENERALES'!$D$10),"",'datos GENERALES'!$D$10))</f>
        <v/>
      </c>
      <c r="O700" s="48" t="str">
        <f>IFERROR(VLOOKUP(N700,ListaEspecies!$B$3:$D$45,2,FALSE),"")</f>
        <v/>
      </c>
      <c r="P700" s="96" t="str">
        <f>IFERROR(VLOOKUP(N700,ListaEspecies!$B$3:$D$45,3,FALSE),"")</f>
        <v/>
      </c>
      <c r="R700" s="42" t="str">
        <f>IF(ISBLANK($J700),"",IF(ISBLANK('datos GENERALES'!$B$15),"",'datos GENERALES'!$B$15))</f>
        <v/>
      </c>
      <c r="S700" s="49" t="str">
        <f t="shared" si="82"/>
        <v/>
      </c>
      <c r="T700" s="49" t="str">
        <f t="shared" si="83"/>
        <v/>
      </c>
      <c r="AA700" s="50" t="str">
        <f t="shared" si="87"/>
        <v/>
      </c>
      <c r="AE700" s="50" t="str">
        <f t="shared" si="84"/>
        <v/>
      </c>
      <c r="AI700" s="19" t="str">
        <f t="shared" si="85"/>
        <v/>
      </c>
      <c r="AJ700"/>
      <c r="AK700" s="19" t="str">
        <f t="shared" si="86"/>
        <v/>
      </c>
    </row>
    <row r="701" spans="1:37" x14ac:dyDescent="0.25">
      <c r="A701" s="42" t="str">
        <f t="shared" si="80"/>
        <v/>
      </c>
      <c r="B701" s="42" t="str">
        <f t="shared" si="81"/>
        <v/>
      </c>
      <c r="C701" s="42" t="str">
        <f>IF(ISBLANK($N701),"",IF(ISBLANK('datos GENERALES'!B$16),"",'datos GENERALES'!B$16))</f>
        <v/>
      </c>
      <c r="D701" s="43" t="str">
        <f>IF(ISBLANK($N701),"","SGBTM/AUTAROC/"&amp;'datos GENERALES'!B$5&amp;"_"&amp;'datos GENERALES'!C$5&amp;"_"&amp;'datos GENERALES'!D$5)</f>
        <v/>
      </c>
      <c r="E701" s="42" t="str">
        <f>IF(ISBLANK($N701),"",IF(ISBLANK('datos GENERALES'!$B$6),"",'datos GENERALES'!$B$6))</f>
        <v/>
      </c>
      <c r="F701" s="42" t="str">
        <f>IF(ISBLANK($N701),"",IF(ISBLANK('datos GENERALES'!$B$7),"",'datos GENERALES'!$B$7))</f>
        <v/>
      </c>
      <c r="G701" s="42" t="str">
        <f>IF(ISBLANK($N701),"",IF(ISBLANK('datos GENERALES'!$B$10),"",'datos GENERALES'!$B$10))</f>
        <v/>
      </c>
      <c r="H701" s="42" t="str">
        <f>IF(ISBLANK($N701),"",IF(ISBLANK('datos GENERALES'!$C$10),"",'datos GENERALES'!$C$10))</f>
        <v/>
      </c>
      <c r="I701" s="42" t="str">
        <f>IF(ISBLANK($N701),"",IF(ISBLANK('datos GENERALES'!$D$10),"",'datos GENERALES'!$D$10))</f>
        <v/>
      </c>
      <c r="O701" s="48" t="str">
        <f>IFERROR(VLOOKUP(N701,ListaEspecies!$B$3:$D$45,2,FALSE),"")</f>
        <v/>
      </c>
      <c r="P701" s="96" t="str">
        <f>IFERROR(VLOOKUP(N701,ListaEspecies!$B$3:$D$45,3,FALSE),"")</f>
        <v/>
      </c>
      <c r="R701" s="42" t="str">
        <f>IF(ISBLANK($J701),"",IF(ISBLANK('datos GENERALES'!$B$15),"",'datos GENERALES'!$B$15))</f>
        <v/>
      </c>
      <c r="S701" s="49" t="str">
        <f t="shared" si="82"/>
        <v/>
      </c>
      <c r="T701" s="49" t="str">
        <f t="shared" si="83"/>
        <v/>
      </c>
      <c r="AA701" s="50" t="str">
        <f t="shared" si="87"/>
        <v/>
      </c>
      <c r="AE701" s="50" t="str">
        <f t="shared" si="84"/>
        <v/>
      </c>
      <c r="AI701" s="19" t="str">
        <f t="shared" si="85"/>
        <v/>
      </c>
      <c r="AJ701"/>
      <c r="AK701" s="19" t="str">
        <f t="shared" si="86"/>
        <v/>
      </c>
    </row>
    <row r="702" spans="1:37" x14ac:dyDescent="0.25">
      <c r="A702" s="42" t="str">
        <f t="shared" si="80"/>
        <v/>
      </c>
      <c r="B702" s="42" t="str">
        <f t="shared" si="81"/>
        <v/>
      </c>
      <c r="C702" s="42" t="str">
        <f>IF(ISBLANK($N702),"",IF(ISBLANK('datos GENERALES'!B$16),"",'datos GENERALES'!B$16))</f>
        <v/>
      </c>
      <c r="D702" s="43" t="str">
        <f>IF(ISBLANK($N702),"","SGBTM/AUTAROC/"&amp;'datos GENERALES'!B$5&amp;"_"&amp;'datos GENERALES'!C$5&amp;"_"&amp;'datos GENERALES'!D$5)</f>
        <v/>
      </c>
      <c r="E702" s="42" t="str">
        <f>IF(ISBLANK($N702),"",IF(ISBLANK('datos GENERALES'!$B$6),"",'datos GENERALES'!$B$6))</f>
        <v/>
      </c>
      <c r="F702" s="42" t="str">
        <f>IF(ISBLANK($N702),"",IF(ISBLANK('datos GENERALES'!$B$7),"",'datos GENERALES'!$B$7))</f>
        <v/>
      </c>
      <c r="G702" s="42" t="str">
        <f>IF(ISBLANK($N702),"",IF(ISBLANK('datos GENERALES'!$B$10),"",'datos GENERALES'!$B$10))</f>
        <v/>
      </c>
      <c r="H702" s="42" t="str">
        <f>IF(ISBLANK($N702),"",IF(ISBLANK('datos GENERALES'!$C$10),"",'datos GENERALES'!$C$10))</f>
        <v/>
      </c>
      <c r="I702" s="42" t="str">
        <f>IF(ISBLANK($N702),"",IF(ISBLANK('datos GENERALES'!$D$10),"",'datos GENERALES'!$D$10))</f>
        <v/>
      </c>
      <c r="O702" s="48" t="str">
        <f>IFERROR(VLOOKUP(N702,ListaEspecies!$B$3:$D$45,2,FALSE),"")</f>
        <v/>
      </c>
      <c r="P702" s="96" t="str">
        <f>IFERROR(VLOOKUP(N702,ListaEspecies!$B$3:$D$45,3,FALSE),"")</f>
        <v/>
      </c>
      <c r="R702" s="42" t="str">
        <f>IF(ISBLANK($J702),"",IF(ISBLANK('datos GENERALES'!$B$15),"",'datos GENERALES'!$B$15))</f>
        <v/>
      </c>
      <c r="S702" s="49" t="str">
        <f t="shared" si="82"/>
        <v/>
      </c>
      <c r="T702" s="49" t="str">
        <f t="shared" si="83"/>
        <v/>
      </c>
      <c r="AA702" s="50" t="str">
        <f t="shared" si="87"/>
        <v/>
      </c>
      <c r="AE702" s="50" t="str">
        <f t="shared" si="84"/>
        <v/>
      </c>
      <c r="AI702" s="19" t="str">
        <f t="shared" si="85"/>
        <v/>
      </c>
      <c r="AJ702"/>
      <c r="AK702" s="19" t="str">
        <f t="shared" si="86"/>
        <v/>
      </c>
    </row>
    <row r="703" spans="1:37" x14ac:dyDescent="0.25">
      <c r="A703" s="42" t="str">
        <f t="shared" si="80"/>
        <v/>
      </c>
      <c r="B703" s="42" t="str">
        <f t="shared" si="81"/>
        <v/>
      </c>
      <c r="C703" s="42" t="str">
        <f>IF(ISBLANK($N703),"",IF(ISBLANK('datos GENERALES'!B$16),"",'datos GENERALES'!B$16))</f>
        <v/>
      </c>
      <c r="D703" s="43" t="str">
        <f>IF(ISBLANK($N703),"","SGBTM/AUTAROC/"&amp;'datos GENERALES'!B$5&amp;"_"&amp;'datos GENERALES'!C$5&amp;"_"&amp;'datos GENERALES'!D$5)</f>
        <v/>
      </c>
      <c r="E703" s="42" t="str">
        <f>IF(ISBLANK($N703),"",IF(ISBLANK('datos GENERALES'!$B$6),"",'datos GENERALES'!$B$6))</f>
        <v/>
      </c>
      <c r="F703" s="42" t="str">
        <f>IF(ISBLANK($N703),"",IF(ISBLANK('datos GENERALES'!$B$7),"",'datos GENERALES'!$B$7))</f>
        <v/>
      </c>
      <c r="G703" s="42" t="str">
        <f>IF(ISBLANK($N703),"",IF(ISBLANK('datos GENERALES'!$B$10),"",'datos GENERALES'!$B$10))</f>
        <v/>
      </c>
      <c r="H703" s="42" t="str">
        <f>IF(ISBLANK($N703),"",IF(ISBLANK('datos GENERALES'!$C$10),"",'datos GENERALES'!$C$10))</f>
        <v/>
      </c>
      <c r="I703" s="42" t="str">
        <f>IF(ISBLANK($N703),"",IF(ISBLANK('datos GENERALES'!$D$10),"",'datos GENERALES'!$D$10))</f>
        <v/>
      </c>
      <c r="O703" s="48" t="str">
        <f>IFERROR(VLOOKUP(N703,ListaEspecies!$B$3:$D$45,2,FALSE),"")</f>
        <v/>
      </c>
      <c r="P703" s="96" t="str">
        <f>IFERROR(VLOOKUP(N703,ListaEspecies!$B$3:$D$45,3,FALSE),"")</f>
        <v/>
      </c>
      <c r="R703" s="42" t="str">
        <f>IF(ISBLANK($J703),"",IF(ISBLANK('datos GENERALES'!$B$15),"",'datos GENERALES'!$B$15))</f>
        <v/>
      </c>
      <c r="S703" s="49" t="str">
        <f t="shared" si="82"/>
        <v/>
      </c>
      <c r="T703" s="49" t="str">
        <f t="shared" si="83"/>
        <v/>
      </c>
      <c r="AA703" s="50" t="str">
        <f t="shared" si="87"/>
        <v/>
      </c>
      <c r="AE703" s="50" t="str">
        <f t="shared" si="84"/>
        <v/>
      </c>
      <c r="AI703" s="19" t="str">
        <f t="shared" si="85"/>
        <v/>
      </c>
      <c r="AJ703"/>
      <c r="AK703" s="19" t="str">
        <f t="shared" si="86"/>
        <v/>
      </c>
    </row>
    <row r="704" spans="1:37" x14ac:dyDescent="0.25">
      <c r="A704" s="42" t="str">
        <f t="shared" si="80"/>
        <v/>
      </c>
      <c r="B704" s="42" t="str">
        <f t="shared" si="81"/>
        <v/>
      </c>
      <c r="C704" s="42" t="str">
        <f>IF(ISBLANK($N704),"",IF(ISBLANK('datos GENERALES'!B$16),"",'datos GENERALES'!B$16))</f>
        <v/>
      </c>
      <c r="D704" s="43" t="str">
        <f>IF(ISBLANK($N704),"","SGBTM/AUTAROC/"&amp;'datos GENERALES'!B$5&amp;"_"&amp;'datos GENERALES'!C$5&amp;"_"&amp;'datos GENERALES'!D$5)</f>
        <v/>
      </c>
      <c r="E704" s="42" t="str">
        <f>IF(ISBLANK($N704),"",IF(ISBLANK('datos GENERALES'!$B$6),"",'datos GENERALES'!$B$6))</f>
        <v/>
      </c>
      <c r="F704" s="42" t="str">
        <f>IF(ISBLANK($N704),"",IF(ISBLANK('datos GENERALES'!$B$7),"",'datos GENERALES'!$B$7))</f>
        <v/>
      </c>
      <c r="G704" s="42" t="str">
        <f>IF(ISBLANK($N704),"",IF(ISBLANK('datos GENERALES'!$B$10),"",'datos GENERALES'!$B$10))</f>
        <v/>
      </c>
      <c r="H704" s="42" t="str">
        <f>IF(ISBLANK($N704),"",IF(ISBLANK('datos GENERALES'!$C$10),"",'datos GENERALES'!$C$10))</f>
        <v/>
      </c>
      <c r="I704" s="42" t="str">
        <f>IF(ISBLANK($N704),"",IF(ISBLANK('datos GENERALES'!$D$10),"",'datos GENERALES'!$D$10))</f>
        <v/>
      </c>
      <c r="O704" s="48" t="str">
        <f>IFERROR(VLOOKUP(N704,ListaEspecies!$B$3:$D$45,2,FALSE),"")</f>
        <v/>
      </c>
      <c r="P704" s="96" t="str">
        <f>IFERROR(VLOOKUP(N704,ListaEspecies!$B$3:$D$45,3,FALSE),"")</f>
        <v/>
      </c>
      <c r="R704" s="42" t="str">
        <f>IF(ISBLANK($J704),"",IF(ISBLANK('datos GENERALES'!$B$15),"",'datos GENERALES'!$B$15))</f>
        <v/>
      </c>
      <c r="S704" s="49" t="str">
        <f t="shared" si="82"/>
        <v/>
      </c>
      <c r="T704" s="49" t="str">
        <f t="shared" si="83"/>
        <v/>
      </c>
      <c r="AA704" s="50" t="str">
        <f t="shared" si="87"/>
        <v/>
      </c>
      <c r="AE704" s="50" t="str">
        <f t="shared" si="84"/>
        <v/>
      </c>
      <c r="AI704" s="19" t="str">
        <f t="shared" si="85"/>
        <v/>
      </c>
      <c r="AJ704"/>
      <c r="AK704" s="19" t="str">
        <f t="shared" si="86"/>
        <v/>
      </c>
    </row>
    <row r="705" spans="1:37" x14ac:dyDescent="0.25">
      <c r="A705" s="42" t="str">
        <f t="shared" si="80"/>
        <v/>
      </c>
      <c r="B705" s="42" t="str">
        <f t="shared" si="81"/>
        <v/>
      </c>
      <c r="C705" s="42" t="str">
        <f>IF(ISBLANK($N705),"",IF(ISBLANK('datos GENERALES'!B$16),"",'datos GENERALES'!B$16))</f>
        <v/>
      </c>
      <c r="D705" s="43" t="str">
        <f>IF(ISBLANK($N705),"","SGBTM/AUTAROC/"&amp;'datos GENERALES'!B$5&amp;"_"&amp;'datos GENERALES'!C$5&amp;"_"&amp;'datos GENERALES'!D$5)</f>
        <v/>
      </c>
      <c r="E705" s="42" t="str">
        <f>IF(ISBLANK($N705),"",IF(ISBLANK('datos GENERALES'!$B$6),"",'datos GENERALES'!$B$6))</f>
        <v/>
      </c>
      <c r="F705" s="42" t="str">
        <f>IF(ISBLANK($N705),"",IF(ISBLANK('datos GENERALES'!$B$7),"",'datos GENERALES'!$B$7))</f>
        <v/>
      </c>
      <c r="G705" s="42" t="str">
        <f>IF(ISBLANK($N705),"",IF(ISBLANK('datos GENERALES'!$B$10),"",'datos GENERALES'!$B$10))</f>
        <v/>
      </c>
      <c r="H705" s="42" t="str">
        <f>IF(ISBLANK($N705),"",IF(ISBLANK('datos GENERALES'!$C$10),"",'datos GENERALES'!$C$10))</f>
        <v/>
      </c>
      <c r="I705" s="42" t="str">
        <f>IF(ISBLANK($N705),"",IF(ISBLANK('datos GENERALES'!$D$10),"",'datos GENERALES'!$D$10))</f>
        <v/>
      </c>
      <c r="O705" s="48" t="str">
        <f>IFERROR(VLOOKUP(N705,ListaEspecies!$B$3:$D$45,2,FALSE),"")</f>
        <v/>
      </c>
      <c r="P705" s="96" t="str">
        <f>IFERROR(VLOOKUP(N705,ListaEspecies!$B$3:$D$45,3,FALSE),"")</f>
        <v/>
      </c>
      <c r="R705" s="42" t="str">
        <f>IF(ISBLANK($J705),"",IF(ISBLANK('datos GENERALES'!$B$15),"",'datos GENERALES'!$B$15))</f>
        <v/>
      </c>
      <c r="S705" s="49" t="str">
        <f t="shared" si="82"/>
        <v/>
      </c>
      <c r="T705" s="49" t="str">
        <f t="shared" si="83"/>
        <v/>
      </c>
      <c r="AA705" s="50" t="str">
        <f t="shared" si="87"/>
        <v/>
      </c>
      <c r="AE705" s="50" t="str">
        <f t="shared" si="84"/>
        <v/>
      </c>
      <c r="AI705" s="19" t="str">
        <f t="shared" si="85"/>
        <v/>
      </c>
      <c r="AJ705"/>
      <c r="AK705" s="19" t="str">
        <f t="shared" si="86"/>
        <v/>
      </c>
    </row>
    <row r="706" spans="1:37" x14ac:dyDescent="0.25">
      <c r="A706" s="42" t="str">
        <f t="shared" ref="A706:A769" si="88">IF(ISBLANK($N706),"","AROC")</f>
        <v/>
      </c>
      <c r="B706" s="42" t="str">
        <f t="shared" ref="B706:B769" si="89">IF(ISBLANK($N706),"","avistamiento AROC")</f>
        <v/>
      </c>
      <c r="C706" s="42" t="str">
        <f>IF(ISBLANK($N706),"",IF(ISBLANK('datos GENERALES'!B$16),"",'datos GENERALES'!B$16))</f>
        <v/>
      </c>
      <c r="D706" s="43" t="str">
        <f>IF(ISBLANK($N706),"","SGBTM/AUTAROC/"&amp;'datos GENERALES'!B$5&amp;"_"&amp;'datos GENERALES'!C$5&amp;"_"&amp;'datos GENERALES'!D$5)</f>
        <v/>
      </c>
      <c r="E706" s="42" t="str">
        <f>IF(ISBLANK($N706),"",IF(ISBLANK('datos GENERALES'!$B$6),"",'datos GENERALES'!$B$6))</f>
        <v/>
      </c>
      <c r="F706" s="42" t="str">
        <f>IF(ISBLANK($N706),"",IF(ISBLANK('datos GENERALES'!$B$7),"",'datos GENERALES'!$B$7))</f>
        <v/>
      </c>
      <c r="G706" s="42" t="str">
        <f>IF(ISBLANK($N706),"",IF(ISBLANK('datos GENERALES'!$B$10),"",'datos GENERALES'!$B$10))</f>
        <v/>
      </c>
      <c r="H706" s="42" t="str">
        <f>IF(ISBLANK($N706),"",IF(ISBLANK('datos GENERALES'!$C$10),"",'datos GENERALES'!$C$10))</f>
        <v/>
      </c>
      <c r="I706" s="42" t="str">
        <f>IF(ISBLANK($N706),"",IF(ISBLANK('datos GENERALES'!$D$10),"",'datos GENERALES'!$D$10))</f>
        <v/>
      </c>
      <c r="O706" s="48" t="str">
        <f>IFERROR(VLOOKUP(N706,ListaEspecies!$B$3:$D$45,2,FALSE),"")</f>
        <v/>
      </c>
      <c r="P706" s="96" t="str">
        <f>IFERROR(VLOOKUP(N706,ListaEspecies!$B$3:$D$45,3,FALSE),"")</f>
        <v/>
      </c>
      <c r="R706" s="42" t="str">
        <f>IF(ISBLANK($J706),"",IF(ISBLANK('datos GENERALES'!$B$15),"",'datos GENERALES'!$B$15))</f>
        <v/>
      </c>
      <c r="S706" s="49" t="str">
        <f t="shared" si="82"/>
        <v/>
      </c>
      <c r="T706" s="49" t="str">
        <f t="shared" si="83"/>
        <v/>
      </c>
      <c r="AA706" s="50" t="str">
        <f t="shared" si="87"/>
        <v/>
      </c>
      <c r="AE706" s="50" t="str">
        <f t="shared" si="84"/>
        <v/>
      </c>
      <c r="AI706" s="19" t="str">
        <f t="shared" si="85"/>
        <v/>
      </c>
      <c r="AJ706"/>
      <c r="AK706" s="19" t="str">
        <f t="shared" si="86"/>
        <v/>
      </c>
    </row>
    <row r="707" spans="1:37" x14ac:dyDescent="0.25">
      <c r="A707" s="42" t="str">
        <f t="shared" si="88"/>
        <v/>
      </c>
      <c r="B707" s="42" t="str">
        <f t="shared" si="89"/>
        <v/>
      </c>
      <c r="C707" s="42" t="str">
        <f>IF(ISBLANK($N707),"",IF(ISBLANK('datos GENERALES'!B$16),"",'datos GENERALES'!B$16))</f>
        <v/>
      </c>
      <c r="D707" s="43" t="str">
        <f>IF(ISBLANK($N707),"","SGBTM/AUTAROC/"&amp;'datos GENERALES'!B$5&amp;"_"&amp;'datos GENERALES'!C$5&amp;"_"&amp;'datos GENERALES'!D$5)</f>
        <v/>
      </c>
      <c r="E707" s="42" t="str">
        <f>IF(ISBLANK($N707),"",IF(ISBLANK('datos GENERALES'!$B$6),"",'datos GENERALES'!$B$6))</f>
        <v/>
      </c>
      <c r="F707" s="42" t="str">
        <f>IF(ISBLANK($N707),"",IF(ISBLANK('datos GENERALES'!$B$7),"",'datos GENERALES'!$B$7))</f>
        <v/>
      </c>
      <c r="G707" s="42" t="str">
        <f>IF(ISBLANK($N707),"",IF(ISBLANK('datos GENERALES'!$B$10),"",'datos GENERALES'!$B$10))</f>
        <v/>
      </c>
      <c r="H707" s="42" t="str">
        <f>IF(ISBLANK($N707),"",IF(ISBLANK('datos GENERALES'!$C$10),"",'datos GENERALES'!$C$10))</f>
        <v/>
      </c>
      <c r="I707" s="42" t="str">
        <f>IF(ISBLANK($N707),"",IF(ISBLANK('datos GENERALES'!$D$10),"",'datos GENERALES'!$D$10))</f>
        <v/>
      </c>
      <c r="O707" s="48" t="str">
        <f>IFERROR(VLOOKUP(N707,ListaEspecies!$B$3:$D$45,2,FALSE),"")</f>
        <v/>
      </c>
      <c r="P707" s="96" t="str">
        <f>IFERROR(VLOOKUP(N707,ListaEspecies!$B$3:$D$45,3,FALSE),"")</f>
        <v/>
      </c>
      <c r="R707" s="42" t="str">
        <f>IF(ISBLANK($J707),"",IF(ISBLANK('datos GENERALES'!$B$15),"",'datos GENERALES'!$B$15))</f>
        <v/>
      </c>
      <c r="S707" s="49" t="str">
        <f t="shared" ref="S707:S770" si="90">IF(U707="",AA707,U707)</f>
        <v/>
      </c>
      <c r="T707" s="49" t="str">
        <f t="shared" ref="T707:T770" si="91">IF(V707="",AE707,V707)</f>
        <v/>
      </c>
      <c r="AA707" s="50" t="str">
        <f t="shared" si="87"/>
        <v/>
      </c>
      <c r="AE707" s="50" t="str">
        <f t="shared" ref="AE707:AE770" si="92">IF((AB707+(AC707/60)+(AD707/3600))=0,"",(AB707+(AC707/60)+(AD707/3600)))</f>
        <v/>
      </c>
      <c r="AI707" s="19" t="str">
        <f t="shared" ref="AI707:AI770" si="93">IF(ISBLANK(AH707),"",IF(AH707="SI","",IF(AH707="NO",0,"NA")))</f>
        <v/>
      </c>
      <c r="AJ707"/>
      <c r="AK707" s="19" t="str">
        <f t="shared" ref="AK707:AK770" si="94">IF(ISBLANK(AJ707),"",IF(AJ707="SI","",IF(AJ707="NO",0,"NA")))</f>
        <v/>
      </c>
    </row>
    <row r="708" spans="1:37" x14ac:dyDescent="0.25">
      <c r="A708" s="42" t="str">
        <f t="shared" si="88"/>
        <v/>
      </c>
      <c r="B708" s="42" t="str">
        <f t="shared" si="89"/>
        <v/>
      </c>
      <c r="C708" s="42" t="str">
        <f>IF(ISBLANK($N708),"",IF(ISBLANK('datos GENERALES'!B$16),"",'datos GENERALES'!B$16))</f>
        <v/>
      </c>
      <c r="D708" s="43" t="str">
        <f>IF(ISBLANK($N708),"","SGBTM/AUTAROC/"&amp;'datos GENERALES'!B$5&amp;"_"&amp;'datos GENERALES'!C$5&amp;"_"&amp;'datos GENERALES'!D$5)</f>
        <v/>
      </c>
      <c r="E708" s="42" t="str">
        <f>IF(ISBLANK($N708),"",IF(ISBLANK('datos GENERALES'!$B$6),"",'datos GENERALES'!$B$6))</f>
        <v/>
      </c>
      <c r="F708" s="42" t="str">
        <f>IF(ISBLANK($N708),"",IF(ISBLANK('datos GENERALES'!$B$7),"",'datos GENERALES'!$B$7))</f>
        <v/>
      </c>
      <c r="G708" s="42" t="str">
        <f>IF(ISBLANK($N708),"",IF(ISBLANK('datos GENERALES'!$B$10),"",'datos GENERALES'!$B$10))</f>
        <v/>
      </c>
      <c r="H708" s="42" t="str">
        <f>IF(ISBLANK($N708),"",IF(ISBLANK('datos GENERALES'!$C$10),"",'datos GENERALES'!$C$10))</f>
        <v/>
      </c>
      <c r="I708" s="42" t="str">
        <f>IF(ISBLANK($N708),"",IF(ISBLANK('datos GENERALES'!$D$10),"",'datos GENERALES'!$D$10))</f>
        <v/>
      </c>
      <c r="O708" s="48" t="str">
        <f>IFERROR(VLOOKUP(N708,ListaEspecies!$B$3:$D$45,2,FALSE),"")</f>
        <v/>
      </c>
      <c r="P708" s="96" t="str">
        <f>IFERROR(VLOOKUP(N708,ListaEspecies!$B$3:$D$45,3,FALSE),"")</f>
        <v/>
      </c>
      <c r="R708" s="42" t="str">
        <f>IF(ISBLANK($J708),"",IF(ISBLANK('datos GENERALES'!$B$15),"",'datos GENERALES'!$B$15))</f>
        <v/>
      </c>
      <c r="S708" s="49" t="str">
        <f t="shared" si="90"/>
        <v/>
      </c>
      <c r="T708" s="49" t="str">
        <f t="shared" si="91"/>
        <v/>
      </c>
      <c r="AA708" s="50" t="str">
        <f t="shared" ref="AA708:AA771" si="95">IF((X708+(Y708/60)+(Z708/3600))*IF(W708="o",-1,1)=0,"",(X708+(Y708/60)+(Z708/3600))*IF(W708="o",-1,1))</f>
        <v/>
      </c>
      <c r="AE708" s="50" t="str">
        <f t="shared" si="92"/>
        <v/>
      </c>
      <c r="AI708" s="19" t="str">
        <f t="shared" si="93"/>
        <v/>
      </c>
      <c r="AJ708"/>
      <c r="AK708" s="19" t="str">
        <f t="shared" si="94"/>
        <v/>
      </c>
    </row>
    <row r="709" spans="1:37" x14ac:dyDescent="0.25">
      <c r="A709" s="42" t="str">
        <f t="shared" si="88"/>
        <v/>
      </c>
      <c r="B709" s="42" t="str">
        <f t="shared" si="89"/>
        <v/>
      </c>
      <c r="C709" s="42" t="str">
        <f>IF(ISBLANK($N709),"",IF(ISBLANK('datos GENERALES'!B$16),"",'datos GENERALES'!B$16))</f>
        <v/>
      </c>
      <c r="D709" s="43" t="str">
        <f>IF(ISBLANK($N709),"","SGBTM/AUTAROC/"&amp;'datos GENERALES'!B$5&amp;"_"&amp;'datos GENERALES'!C$5&amp;"_"&amp;'datos GENERALES'!D$5)</f>
        <v/>
      </c>
      <c r="E709" s="42" t="str">
        <f>IF(ISBLANK($N709),"",IF(ISBLANK('datos GENERALES'!$B$6),"",'datos GENERALES'!$B$6))</f>
        <v/>
      </c>
      <c r="F709" s="42" t="str">
        <f>IF(ISBLANK($N709),"",IF(ISBLANK('datos GENERALES'!$B$7),"",'datos GENERALES'!$B$7))</f>
        <v/>
      </c>
      <c r="G709" s="42" t="str">
        <f>IF(ISBLANK($N709),"",IF(ISBLANK('datos GENERALES'!$B$10),"",'datos GENERALES'!$B$10))</f>
        <v/>
      </c>
      <c r="H709" s="42" t="str">
        <f>IF(ISBLANK($N709),"",IF(ISBLANK('datos GENERALES'!$C$10),"",'datos GENERALES'!$C$10))</f>
        <v/>
      </c>
      <c r="I709" s="42" t="str">
        <f>IF(ISBLANK($N709),"",IF(ISBLANK('datos GENERALES'!$D$10),"",'datos GENERALES'!$D$10))</f>
        <v/>
      </c>
      <c r="O709" s="48" t="str">
        <f>IFERROR(VLOOKUP(N709,ListaEspecies!$B$3:$D$45,2,FALSE),"")</f>
        <v/>
      </c>
      <c r="P709" s="96" t="str">
        <f>IFERROR(VLOOKUP(N709,ListaEspecies!$B$3:$D$45,3,FALSE),"")</f>
        <v/>
      </c>
      <c r="R709" s="42" t="str">
        <f>IF(ISBLANK($J709),"",IF(ISBLANK('datos GENERALES'!$B$15),"",'datos GENERALES'!$B$15))</f>
        <v/>
      </c>
      <c r="S709" s="49" t="str">
        <f t="shared" si="90"/>
        <v/>
      </c>
      <c r="T709" s="49" t="str">
        <f t="shared" si="91"/>
        <v/>
      </c>
      <c r="AA709" s="50" t="str">
        <f t="shared" si="95"/>
        <v/>
      </c>
      <c r="AE709" s="50" t="str">
        <f t="shared" si="92"/>
        <v/>
      </c>
      <c r="AI709" s="19" t="str">
        <f t="shared" si="93"/>
        <v/>
      </c>
      <c r="AJ709"/>
      <c r="AK709" s="19" t="str">
        <f t="shared" si="94"/>
        <v/>
      </c>
    </row>
    <row r="710" spans="1:37" x14ac:dyDescent="0.25">
      <c r="A710" s="42" t="str">
        <f t="shared" si="88"/>
        <v/>
      </c>
      <c r="B710" s="42" t="str">
        <f t="shared" si="89"/>
        <v/>
      </c>
      <c r="C710" s="42" t="str">
        <f>IF(ISBLANK($N710),"",IF(ISBLANK('datos GENERALES'!B$16),"",'datos GENERALES'!B$16))</f>
        <v/>
      </c>
      <c r="D710" s="43" t="str">
        <f>IF(ISBLANK($N710),"","SGBTM/AUTAROC/"&amp;'datos GENERALES'!B$5&amp;"_"&amp;'datos GENERALES'!C$5&amp;"_"&amp;'datos GENERALES'!D$5)</f>
        <v/>
      </c>
      <c r="E710" s="42" t="str">
        <f>IF(ISBLANK($N710),"",IF(ISBLANK('datos GENERALES'!$B$6),"",'datos GENERALES'!$B$6))</f>
        <v/>
      </c>
      <c r="F710" s="42" t="str">
        <f>IF(ISBLANK($N710),"",IF(ISBLANK('datos GENERALES'!$B$7),"",'datos GENERALES'!$B$7))</f>
        <v/>
      </c>
      <c r="G710" s="42" t="str">
        <f>IF(ISBLANK($N710),"",IF(ISBLANK('datos GENERALES'!$B$10),"",'datos GENERALES'!$B$10))</f>
        <v/>
      </c>
      <c r="H710" s="42" t="str">
        <f>IF(ISBLANK($N710),"",IF(ISBLANK('datos GENERALES'!$C$10),"",'datos GENERALES'!$C$10))</f>
        <v/>
      </c>
      <c r="I710" s="42" t="str">
        <f>IF(ISBLANK($N710),"",IF(ISBLANK('datos GENERALES'!$D$10),"",'datos GENERALES'!$D$10))</f>
        <v/>
      </c>
      <c r="O710" s="48" t="str">
        <f>IFERROR(VLOOKUP(N710,ListaEspecies!$B$3:$D$45,2,FALSE),"")</f>
        <v/>
      </c>
      <c r="P710" s="96" t="str">
        <f>IFERROR(VLOOKUP(N710,ListaEspecies!$B$3:$D$45,3,FALSE),"")</f>
        <v/>
      </c>
      <c r="R710" s="42" t="str">
        <f>IF(ISBLANK($J710),"",IF(ISBLANK('datos GENERALES'!$B$15),"",'datos GENERALES'!$B$15))</f>
        <v/>
      </c>
      <c r="S710" s="49" t="str">
        <f t="shared" si="90"/>
        <v/>
      </c>
      <c r="T710" s="49" t="str">
        <f t="shared" si="91"/>
        <v/>
      </c>
      <c r="AA710" s="50" t="str">
        <f t="shared" si="95"/>
        <v/>
      </c>
      <c r="AE710" s="50" t="str">
        <f t="shared" si="92"/>
        <v/>
      </c>
      <c r="AI710" s="19" t="str">
        <f t="shared" si="93"/>
        <v/>
      </c>
      <c r="AJ710"/>
      <c r="AK710" s="19" t="str">
        <f t="shared" si="94"/>
        <v/>
      </c>
    </row>
    <row r="711" spans="1:37" x14ac:dyDescent="0.25">
      <c r="A711" s="42" t="str">
        <f t="shared" si="88"/>
        <v/>
      </c>
      <c r="B711" s="42" t="str">
        <f t="shared" si="89"/>
        <v/>
      </c>
      <c r="C711" s="42" t="str">
        <f>IF(ISBLANK($N711),"",IF(ISBLANK('datos GENERALES'!B$16),"",'datos GENERALES'!B$16))</f>
        <v/>
      </c>
      <c r="D711" s="43" t="str">
        <f>IF(ISBLANK($N711),"","SGBTM/AUTAROC/"&amp;'datos GENERALES'!B$5&amp;"_"&amp;'datos GENERALES'!C$5&amp;"_"&amp;'datos GENERALES'!D$5)</f>
        <v/>
      </c>
      <c r="E711" s="42" t="str">
        <f>IF(ISBLANK($N711),"",IF(ISBLANK('datos GENERALES'!$B$6),"",'datos GENERALES'!$B$6))</f>
        <v/>
      </c>
      <c r="F711" s="42" t="str">
        <f>IF(ISBLANK($N711),"",IF(ISBLANK('datos GENERALES'!$B$7),"",'datos GENERALES'!$B$7))</f>
        <v/>
      </c>
      <c r="G711" s="42" t="str">
        <f>IF(ISBLANK($N711),"",IF(ISBLANK('datos GENERALES'!$B$10),"",'datos GENERALES'!$B$10))</f>
        <v/>
      </c>
      <c r="H711" s="42" t="str">
        <f>IF(ISBLANK($N711),"",IF(ISBLANK('datos GENERALES'!$C$10),"",'datos GENERALES'!$C$10))</f>
        <v/>
      </c>
      <c r="I711" s="42" t="str">
        <f>IF(ISBLANK($N711),"",IF(ISBLANK('datos GENERALES'!$D$10),"",'datos GENERALES'!$D$10))</f>
        <v/>
      </c>
      <c r="O711" s="48" t="str">
        <f>IFERROR(VLOOKUP(N711,ListaEspecies!$B$3:$D$45,2,FALSE),"")</f>
        <v/>
      </c>
      <c r="P711" s="96" t="str">
        <f>IFERROR(VLOOKUP(N711,ListaEspecies!$B$3:$D$45,3,FALSE),"")</f>
        <v/>
      </c>
      <c r="R711" s="42" t="str">
        <f>IF(ISBLANK($J711),"",IF(ISBLANK('datos GENERALES'!$B$15),"",'datos GENERALES'!$B$15))</f>
        <v/>
      </c>
      <c r="S711" s="49" t="str">
        <f t="shared" si="90"/>
        <v/>
      </c>
      <c r="T711" s="49" t="str">
        <f t="shared" si="91"/>
        <v/>
      </c>
      <c r="AA711" s="50" t="str">
        <f t="shared" si="95"/>
        <v/>
      </c>
      <c r="AE711" s="50" t="str">
        <f t="shared" si="92"/>
        <v/>
      </c>
      <c r="AI711" s="19" t="str">
        <f t="shared" si="93"/>
        <v/>
      </c>
      <c r="AJ711"/>
      <c r="AK711" s="19" t="str">
        <f t="shared" si="94"/>
        <v/>
      </c>
    </row>
    <row r="712" spans="1:37" x14ac:dyDescent="0.25">
      <c r="A712" s="42" t="str">
        <f t="shared" si="88"/>
        <v/>
      </c>
      <c r="B712" s="42" t="str">
        <f t="shared" si="89"/>
        <v/>
      </c>
      <c r="C712" s="42" t="str">
        <f>IF(ISBLANK($N712),"",IF(ISBLANK('datos GENERALES'!B$16),"",'datos GENERALES'!B$16))</f>
        <v/>
      </c>
      <c r="D712" s="43" t="str">
        <f>IF(ISBLANK($N712),"","SGBTM/AUTAROC/"&amp;'datos GENERALES'!B$5&amp;"_"&amp;'datos GENERALES'!C$5&amp;"_"&amp;'datos GENERALES'!D$5)</f>
        <v/>
      </c>
      <c r="E712" s="42" t="str">
        <f>IF(ISBLANK($N712),"",IF(ISBLANK('datos GENERALES'!$B$6),"",'datos GENERALES'!$B$6))</f>
        <v/>
      </c>
      <c r="F712" s="42" t="str">
        <f>IF(ISBLANK($N712),"",IF(ISBLANK('datos GENERALES'!$B$7),"",'datos GENERALES'!$B$7))</f>
        <v/>
      </c>
      <c r="G712" s="42" t="str">
        <f>IF(ISBLANK($N712),"",IF(ISBLANK('datos GENERALES'!$B$10),"",'datos GENERALES'!$B$10))</f>
        <v/>
      </c>
      <c r="H712" s="42" t="str">
        <f>IF(ISBLANK($N712),"",IF(ISBLANK('datos GENERALES'!$C$10),"",'datos GENERALES'!$C$10))</f>
        <v/>
      </c>
      <c r="I712" s="42" t="str">
        <f>IF(ISBLANK($N712),"",IF(ISBLANK('datos GENERALES'!$D$10),"",'datos GENERALES'!$D$10))</f>
        <v/>
      </c>
      <c r="O712" s="48" t="str">
        <f>IFERROR(VLOOKUP(N712,ListaEspecies!$B$3:$D$45,2,FALSE),"")</f>
        <v/>
      </c>
      <c r="P712" s="96" t="str">
        <f>IFERROR(VLOOKUP(N712,ListaEspecies!$B$3:$D$45,3,FALSE),"")</f>
        <v/>
      </c>
      <c r="R712" s="42" t="str">
        <f>IF(ISBLANK($J712),"",IF(ISBLANK('datos GENERALES'!$B$15),"",'datos GENERALES'!$B$15))</f>
        <v/>
      </c>
      <c r="S712" s="49" t="str">
        <f t="shared" si="90"/>
        <v/>
      </c>
      <c r="T712" s="49" t="str">
        <f t="shared" si="91"/>
        <v/>
      </c>
      <c r="AA712" s="50" t="str">
        <f t="shared" si="95"/>
        <v/>
      </c>
      <c r="AE712" s="50" t="str">
        <f t="shared" si="92"/>
        <v/>
      </c>
      <c r="AI712" s="19" t="str">
        <f t="shared" si="93"/>
        <v/>
      </c>
      <c r="AJ712"/>
      <c r="AK712" s="19" t="str">
        <f t="shared" si="94"/>
        <v/>
      </c>
    </row>
    <row r="713" spans="1:37" x14ac:dyDescent="0.25">
      <c r="A713" s="42" t="str">
        <f t="shared" si="88"/>
        <v/>
      </c>
      <c r="B713" s="42" t="str">
        <f t="shared" si="89"/>
        <v/>
      </c>
      <c r="C713" s="42" t="str">
        <f>IF(ISBLANK($N713),"",IF(ISBLANK('datos GENERALES'!B$16),"",'datos GENERALES'!B$16))</f>
        <v/>
      </c>
      <c r="D713" s="43" t="str">
        <f>IF(ISBLANK($N713),"","SGBTM/AUTAROC/"&amp;'datos GENERALES'!B$5&amp;"_"&amp;'datos GENERALES'!C$5&amp;"_"&amp;'datos GENERALES'!D$5)</f>
        <v/>
      </c>
      <c r="E713" s="42" t="str">
        <f>IF(ISBLANK($N713),"",IF(ISBLANK('datos GENERALES'!$B$6),"",'datos GENERALES'!$B$6))</f>
        <v/>
      </c>
      <c r="F713" s="42" t="str">
        <f>IF(ISBLANK($N713),"",IF(ISBLANK('datos GENERALES'!$B$7),"",'datos GENERALES'!$B$7))</f>
        <v/>
      </c>
      <c r="G713" s="42" t="str">
        <f>IF(ISBLANK($N713),"",IF(ISBLANK('datos GENERALES'!$B$10),"",'datos GENERALES'!$B$10))</f>
        <v/>
      </c>
      <c r="H713" s="42" t="str">
        <f>IF(ISBLANK($N713),"",IF(ISBLANK('datos GENERALES'!$C$10),"",'datos GENERALES'!$C$10))</f>
        <v/>
      </c>
      <c r="I713" s="42" t="str">
        <f>IF(ISBLANK($N713),"",IF(ISBLANK('datos GENERALES'!$D$10),"",'datos GENERALES'!$D$10))</f>
        <v/>
      </c>
      <c r="O713" s="48" t="str">
        <f>IFERROR(VLOOKUP(N713,ListaEspecies!$B$3:$D$45,2,FALSE),"")</f>
        <v/>
      </c>
      <c r="P713" s="96" t="str">
        <f>IFERROR(VLOOKUP(N713,ListaEspecies!$B$3:$D$45,3,FALSE),"")</f>
        <v/>
      </c>
      <c r="R713" s="42" t="str">
        <f>IF(ISBLANK($J713),"",IF(ISBLANK('datos GENERALES'!$B$15),"",'datos GENERALES'!$B$15))</f>
        <v/>
      </c>
      <c r="S713" s="49" t="str">
        <f t="shared" si="90"/>
        <v/>
      </c>
      <c r="T713" s="49" t="str">
        <f t="shared" si="91"/>
        <v/>
      </c>
      <c r="AA713" s="50" t="str">
        <f t="shared" si="95"/>
        <v/>
      </c>
      <c r="AE713" s="50" t="str">
        <f t="shared" si="92"/>
        <v/>
      </c>
      <c r="AI713" s="19" t="str">
        <f t="shared" si="93"/>
        <v/>
      </c>
      <c r="AJ713"/>
      <c r="AK713" s="19" t="str">
        <f t="shared" si="94"/>
        <v/>
      </c>
    </row>
    <row r="714" spans="1:37" x14ac:dyDescent="0.25">
      <c r="A714" s="42" t="str">
        <f t="shared" si="88"/>
        <v/>
      </c>
      <c r="B714" s="42" t="str">
        <f t="shared" si="89"/>
        <v/>
      </c>
      <c r="C714" s="42" t="str">
        <f>IF(ISBLANK($N714),"",IF(ISBLANK('datos GENERALES'!B$16),"",'datos GENERALES'!B$16))</f>
        <v/>
      </c>
      <c r="D714" s="43" t="str">
        <f>IF(ISBLANK($N714),"","SGBTM/AUTAROC/"&amp;'datos GENERALES'!B$5&amp;"_"&amp;'datos GENERALES'!C$5&amp;"_"&amp;'datos GENERALES'!D$5)</f>
        <v/>
      </c>
      <c r="E714" s="42" t="str">
        <f>IF(ISBLANK($N714),"",IF(ISBLANK('datos GENERALES'!$B$6),"",'datos GENERALES'!$B$6))</f>
        <v/>
      </c>
      <c r="F714" s="42" t="str">
        <f>IF(ISBLANK($N714),"",IF(ISBLANK('datos GENERALES'!$B$7),"",'datos GENERALES'!$B$7))</f>
        <v/>
      </c>
      <c r="G714" s="42" t="str">
        <f>IF(ISBLANK($N714),"",IF(ISBLANK('datos GENERALES'!$B$10),"",'datos GENERALES'!$B$10))</f>
        <v/>
      </c>
      <c r="H714" s="42" t="str">
        <f>IF(ISBLANK($N714),"",IF(ISBLANK('datos GENERALES'!$C$10),"",'datos GENERALES'!$C$10))</f>
        <v/>
      </c>
      <c r="I714" s="42" t="str">
        <f>IF(ISBLANK($N714),"",IF(ISBLANK('datos GENERALES'!$D$10),"",'datos GENERALES'!$D$10))</f>
        <v/>
      </c>
      <c r="O714" s="48" t="str">
        <f>IFERROR(VLOOKUP(N714,ListaEspecies!$B$3:$D$45,2,FALSE),"")</f>
        <v/>
      </c>
      <c r="P714" s="96" t="str">
        <f>IFERROR(VLOOKUP(N714,ListaEspecies!$B$3:$D$45,3,FALSE),"")</f>
        <v/>
      </c>
      <c r="R714" s="42" t="str">
        <f>IF(ISBLANK($J714),"",IF(ISBLANK('datos GENERALES'!$B$15),"",'datos GENERALES'!$B$15))</f>
        <v/>
      </c>
      <c r="S714" s="49" t="str">
        <f t="shared" si="90"/>
        <v/>
      </c>
      <c r="T714" s="49" t="str">
        <f t="shared" si="91"/>
        <v/>
      </c>
      <c r="AA714" s="50" t="str">
        <f t="shared" si="95"/>
        <v/>
      </c>
      <c r="AE714" s="50" t="str">
        <f t="shared" si="92"/>
        <v/>
      </c>
      <c r="AI714" s="19" t="str">
        <f t="shared" si="93"/>
        <v/>
      </c>
      <c r="AJ714"/>
      <c r="AK714" s="19" t="str">
        <f t="shared" si="94"/>
        <v/>
      </c>
    </row>
    <row r="715" spans="1:37" x14ac:dyDescent="0.25">
      <c r="A715" s="42" t="str">
        <f t="shared" si="88"/>
        <v/>
      </c>
      <c r="B715" s="42" t="str">
        <f t="shared" si="89"/>
        <v/>
      </c>
      <c r="C715" s="42" t="str">
        <f>IF(ISBLANK($N715),"",IF(ISBLANK('datos GENERALES'!B$16),"",'datos GENERALES'!B$16))</f>
        <v/>
      </c>
      <c r="D715" s="43" t="str">
        <f>IF(ISBLANK($N715),"","SGBTM/AUTAROC/"&amp;'datos GENERALES'!B$5&amp;"_"&amp;'datos GENERALES'!C$5&amp;"_"&amp;'datos GENERALES'!D$5)</f>
        <v/>
      </c>
      <c r="E715" s="42" t="str">
        <f>IF(ISBLANK($N715),"",IF(ISBLANK('datos GENERALES'!$B$6),"",'datos GENERALES'!$B$6))</f>
        <v/>
      </c>
      <c r="F715" s="42" t="str">
        <f>IF(ISBLANK($N715),"",IF(ISBLANK('datos GENERALES'!$B$7),"",'datos GENERALES'!$B$7))</f>
        <v/>
      </c>
      <c r="G715" s="42" t="str">
        <f>IF(ISBLANK($N715),"",IF(ISBLANK('datos GENERALES'!$B$10),"",'datos GENERALES'!$B$10))</f>
        <v/>
      </c>
      <c r="H715" s="42" t="str">
        <f>IF(ISBLANK($N715),"",IF(ISBLANK('datos GENERALES'!$C$10),"",'datos GENERALES'!$C$10))</f>
        <v/>
      </c>
      <c r="I715" s="42" t="str">
        <f>IF(ISBLANK($N715),"",IF(ISBLANK('datos GENERALES'!$D$10),"",'datos GENERALES'!$D$10))</f>
        <v/>
      </c>
      <c r="O715" s="48" t="str">
        <f>IFERROR(VLOOKUP(N715,ListaEspecies!$B$3:$D$45,2,FALSE),"")</f>
        <v/>
      </c>
      <c r="P715" s="96" t="str">
        <f>IFERROR(VLOOKUP(N715,ListaEspecies!$B$3:$D$45,3,FALSE),"")</f>
        <v/>
      </c>
      <c r="R715" s="42" t="str">
        <f>IF(ISBLANK($J715),"",IF(ISBLANK('datos GENERALES'!$B$15),"",'datos GENERALES'!$B$15))</f>
        <v/>
      </c>
      <c r="S715" s="49" t="str">
        <f t="shared" si="90"/>
        <v/>
      </c>
      <c r="T715" s="49" t="str">
        <f t="shared" si="91"/>
        <v/>
      </c>
      <c r="AA715" s="50" t="str">
        <f t="shared" si="95"/>
        <v/>
      </c>
      <c r="AE715" s="50" t="str">
        <f t="shared" si="92"/>
        <v/>
      </c>
      <c r="AI715" s="19" t="str">
        <f t="shared" si="93"/>
        <v/>
      </c>
      <c r="AJ715"/>
      <c r="AK715" s="19" t="str">
        <f t="shared" si="94"/>
        <v/>
      </c>
    </row>
    <row r="716" spans="1:37" x14ac:dyDescent="0.25">
      <c r="A716" s="42" t="str">
        <f t="shared" si="88"/>
        <v/>
      </c>
      <c r="B716" s="42" t="str">
        <f t="shared" si="89"/>
        <v/>
      </c>
      <c r="C716" s="42" t="str">
        <f>IF(ISBLANK($N716),"",IF(ISBLANK('datos GENERALES'!B$16),"",'datos GENERALES'!B$16))</f>
        <v/>
      </c>
      <c r="D716" s="43" t="str">
        <f>IF(ISBLANK($N716),"","SGBTM/AUTAROC/"&amp;'datos GENERALES'!B$5&amp;"_"&amp;'datos GENERALES'!C$5&amp;"_"&amp;'datos GENERALES'!D$5)</f>
        <v/>
      </c>
      <c r="E716" s="42" t="str">
        <f>IF(ISBLANK($N716),"",IF(ISBLANK('datos GENERALES'!$B$6),"",'datos GENERALES'!$B$6))</f>
        <v/>
      </c>
      <c r="F716" s="42" t="str">
        <f>IF(ISBLANK($N716),"",IF(ISBLANK('datos GENERALES'!$B$7),"",'datos GENERALES'!$B$7))</f>
        <v/>
      </c>
      <c r="G716" s="42" t="str">
        <f>IF(ISBLANK($N716),"",IF(ISBLANK('datos GENERALES'!$B$10),"",'datos GENERALES'!$B$10))</f>
        <v/>
      </c>
      <c r="H716" s="42" t="str">
        <f>IF(ISBLANK($N716),"",IF(ISBLANK('datos GENERALES'!$C$10),"",'datos GENERALES'!$C$10))</f>
        <v/>
      </c>
      <c r="I716" s="42" t="str">
        <f>IF(ISBLANK($N716),"",IF(ISBLANK('datos GENERALES'!$D$10),"",'datos GENERALES'!$D$10))</f>
        <v/>
      </c>
      <c r="O716" s="48" t="str">
        <f>IFERROR(VLOOKUP(N716,ListaEspecies!$B$3:$D$45,2,FALSE),"")</f>
        <v/>
      </c>
      <c r="P716" s="96" t="str">
        <f>IFERROR(VLOOKUP(N716,ListaEspecies!$B$3:$D$45,3,FALSE),"")</f>
        <v/>
      </c>
      <c r="R716" s="42" t="str">
        <f>IF(ISBLANK($J716),"",IF(ISBLANK('datos GENERALES'!$B$15),"",'datos GENERALES'!$B$15))</f>
        <v/>
      </c>
      <c r="S716" s="49" t="str">
        <f t="shared" si="90"/>
        <v/>
      </c>
      <c r="T716" s="49" t="str">
        <f t="shared" si="91"/>
        <v/>
      </c>
      <c r="AA716" s="50" t="str">
        <f t="shared" si="95"/>
        <v/>
      </c>
      <c r="AE716" s="50" t="str">
        <f t="shared" si="92"/>
        <v/>
      </c>
      <c r="AI716" s="19" t="str">
        <f t="shared" si="93"/>
        <v/>
      </c>
      <c r="AJ716"/>
      <c r="AK716" s="19" t="str">
        <f t="shared" si="94"/>
        <v/>
      </c>
    </row>
    <row r="717" spans="1:37" x14ac:dyDescent="0.25">
      <c r="A717" s="42" t="str">
        <f t="shared" si="88"/>
        <v/>
      </c>
      <c r="B717" s="42" t="str">
        <f t="shared" si="89"/>
        <v/>
      </c>
      <c r="C717" s="42" t="str">
        <f>IF(ISBLANK($N717),"",IF(ISBLANK('datos GENERALES'!B$16),"",'datos GENERALES'!B$16))</f>
        <v/>
      </c>
      <c r="D717" s="43" t="str">
        <f>IF(ISBLANK($N717),"","SGBTM/AUTAROC/"&amp;'datos GENERALES'!B$5&amp;"_"&amp;'datos GENERALES'!C$5&amp;"_"&amp;'datos GENERALES'!D$5)</f>
        <v/>
      </c>
      <c r="E717" s="42" t="str">
        <f>IF(ISBLANK($N717),"",IF(ISBLANK('datos GENERALES'!$B$6),"",'datos GENERALES'!$B$6))</f>
        <v/>
      </c>
      <c r="F717" s="42" t="str">
        <f>IF(ISBLANK($N717),"",IF(ISBLANK('datos GENERALES'!$B$7),"",'datos GENERALES'!$B$7))</f>
        <v/>
      </c>
      <c r="G717" s="42" t="str">
        <f>IF(ISBLANK($N717),"",IF(ISBLANK('datos GENERALES'!$B$10),"",'datos GENERALES'!$B$10))</f>
        <v/>
      </c>
      <c r="H717" s="42" t="str">
        <f>IF(ISBLANK($N717),"",IF(ISBLANK('datos GENERALES'!$C$10),"",'datos GENERALES'!$C$10))</f>
        <v/>
      </c>
      <c r="I717" s="42" t="str">
        <f>IF(ISBLANK($N717),"",IF(ISBLANK('datos GENERALES'!$D$10),"",'datos GENERALES'!$D$10))</f>
        <v/>
      </c>
      <c r="O717" s="48" t="str">
        <f>IFERROR(VLOOKUP(N717,ListaEspecies!$B$3:$D$45,2,FALSE),"")</f>
        <v/>
      </c>
      <c r="P717" s="96" t="str">
        <f>IFERROR(VLOOKUP(N717,ListaEspecies!$B$3:$D$45,3,FALSE),"")</f>
        <v/>
      </c>
      <c r="R717" s="42" t="str">
        <f>IF(ISBLANK($J717),"",IF(ISBLANK('datos GENERALES'!$B$15),"",'datos GENERALES'!$B$15))</f>
        <v/>
      </c>
      <c r="S717" s="49" t="str">
        <f t="shared" si="90"/>
        <v/>
      </c>
      <c r="T717" s="49" t="str">
        <f t="shared" si="91"/>
        <v/>
      </c>
      <c r="AA717" s="50" t="str">
        <f t="shared" si="95"/>
        <v/>
      </c>
      <c r="AE717" s="50" t="str">
        <f t="shared" si="92"/>
        <v/>
      </c>
      <c r="AI717" s="19" t="str">
        <f t="shared" si="93"/>
        <v/>
      </c>
      <c r="AJ717"/>
      <c r="AK717" s="19" t="str">
        <f t="shared" si="94"/>
        <v/>
      </c>
    </row>
    <row r="718" spans="1:37" x14ac:dyDescent="0.25">
      <c r="A718" s="42" t="str">
        <f t="shared" si="88"/>
        <v/>
      </c>
      <c r="B718" s="42" t="str">
        <f t="shared" si="89"/>
        <v/>
      </c>
      <c r="C718" s="42" t="str">
        <f>IF(ISBLANK($N718),"",IF(ISBLANK('datos GENERALES'!B$16),"",'datos GENERALES'!B$16))</f>
        <v/>
      </c>
      <c r="D718" s="43" t="str">
        <f>IF(ISBLANK($N718),"","SGBTM/AUTAROC/"&amp;'datos GENERALES'!B$5&amp;"_"&amp;'datos GENERALES'!C$5&amp;"_"&amp;'datos GENERALES'!D$5)</f>
        <v/>
      </c>
      <c r="E718" s="42" t="str">
        <f>IF(ISBLANK($N718),"",IF(ISBLANK('datos GENERALES'!$B$6),"",'datos GENERALES'!$B$6))</f>
        <v/>
      </c>
      <c r="F718" s="42" t="str">
        <f>IF(ISBLANK($N718),"",IF(ISBLANK('datos GENERALES'!$B$7),"",'datos GENERALES'!$B$7))</f>
        <v/>
      </c>
      <c r="G718" s="42" t="str">
        <f>IF(ISBLANK($N718),"",IF(ISBLANK('datos GENERALES'!$B$10),"",'datos GENERALES'!$B$10))</f>
        <v/>
      </c>
      <c r="H718" s="42" t="str">
        <f>IF(ISBLANK($N718),"",IF(ISBLANK('datos GENERALES'!$C$10),"",'datos GENERALES'!$C$10))</f>
        <v/>
      </c>
      <c r="I718" s="42" t="str">
        <f>IF(ISBLANK($N718),"",IF(ISBLANK('datos GENERALES'!$D$10),"",'datos GENERALES'!$D$10))</f>
        <v/>
      </c>
      <c r="O718" s="48" t="str">
        <f>IFERROR(VLOOKUP(N718,ListaEspecies!$B$3:$D$45,2,FALSE),"")</f>
        <v/>
      </c>
      <c r="P718" s="96" t="str">
        <f>IFERROR(VLOOKUP(N718,ListaEspecies!$B$3:$D$45,3,FALSE),"")</f>
        <v/>
      </c>
      <c r="R718" s="42" t="str">
        <f>IF(ISBLANK($J718),"",IF(ISBLANK('datos GENERALES'!$B$15),"",'datos GENERALES'!$B$15))</f>
        <v/>
      </c>
      <c r="S718" s="49" t="str">
        <f t="shared" si="90"/>
        <v/>
      </c>
      <c r="T718" s="49" t="str">
        <f t="shared" si="91"/>
        <v/>
      </c>
      <c r="AA718" s="50" t="str">
        <f t="shared" si="95"/>
        <v/>
      </c>
      <c r="AE718" s="50" t="str">
        <f t="shared" si="92"/>
        <v/>
      </c>
      <c r="AI718" s="19" t="str">
        <f t="shared" si="93"/>
        <v/>
      </c>
      <c r="AJ718"/>
      <c r="AK718" s="19" t="str">
        <f t="shared" si="94"/>
        <v/>
      </c>
    </row>
    <row r="719" spans="1:37" x14ac:dyDescent="0.25">
      <c r="A719" s="42" t="str">
        <f t="shared" si="88"/>
        <v/>
      </c>
      <c r="B719" s="42" t="str">
        <f t="shared" si="89"/>
        <v/>
      </c>
      <c r="C719" s="42" t="str">
        <f>IF(ISBLANK($N719),"",IF(ISBLANK('datos GENERALES'!B$16),"",'datos GENERALES'!B$16))</f>
        <v/>
      </c>
      <c r="D719" s="43" t="str">
        <f>IF(ISBLANK($N719),"","SGBTM/AUTAROC/"&amp;'datos GENERALES'!B$5&amp;"_"&amp;'datos GENERALES'!C$5&amp;"_"&amp;'datos GENERALES'!D$5)</f>
        <v/>
      </c>
      <c r="E719" s="42" t="str">
        <f>IF(ISBLANK($N719),"",IF(ISBLANK('datos GENERALES'!$B$6),"",'datos GENERALES'!$B$6))</f>
        <v/>
      </c>
      <c r="F719" s="42" t="str">
        <f>IF(ISBLANK($N719),"",IF(ISBLANK('datos GENERALES'!$B$7),"",'datos GENERALES'!$B$7))</f>
        <v/>
      </c>
      <c r="G719" s="42" t="str">
        <f>IF(ISBLANK($N719),"",IF(ISBLANK('datos GENERALES'!$B$10),"",'datos GENERALES'!$B$10))</f>
        <v/>
      </c>
      <c r="H719" s="42" t="str">
        <f>IF(ISBLANK($N719),"",IF(ISBLANK('datos GENERALES'!$C$10),"",'datos GENERALES'!$C$10))</f>
        <v/>
      </c>
      <c r="I719" s="42" t="str">
        <f>IF(ISBLANK($N719),"",IF(ISBLANK('datos GENERALES'!$D$10),"",'datos GENERALES'!$D$10))</f>
        <v/>
      </c>
      <c r="O719" s="48" t="str">
        <f>IFERROR(VLOOKUP(N719,ListaEspecies!$B$3:$D$45,2,FALSE),"")</f>
        <v/>
      </c>
      <c r="P719" s="96" t="str">
        <f>IFERROR(VLOOKUP(N719,ListaEspecies!$B$3:$D$45,3,FALSE),"")</f>
        <v/>
      </c>
      <c r="R719" s="42" t="str">
        <f>IF(ISBLANK($J719),"",IF(ISBLANK('datos GENERALES'!$B$15),"",'datos GENERALES'!$B$15))</f>
        <v/>
      </c>
      <c r="S719" s="49" t="str">
        <f t="shared" si="90"/>
        <v/>
      </c>
      <c r="T719" s="49" t="str">
        <f t="shared" si="91"/>
        <v/>
      </c>
      <c r="AA719" s="50" t="str">
        <f t="shared" si="95"/>
        <v/>
      </c>
      <c r="AE719" s="50" t="str">
        <f t="shared" si="92"/>
        <v/>
      </c>
      <c r="AI719" s="19" t="str">
        <f t="shared" si="93"/>
        <v/>
      </c>
      <c r="AJ719"/>
      <c r="AK719" s="19" t="str">
        <f t="shared" si="94"/>
        <v/>
      </c>
    </row>
    <row r="720" spans="1:37" x14ac:dyDescent="0.25">
      <c r="A720" s="42" t="str">
        <f t="shared" si="88"/>
        <v/>
      </c>
      <c r="B720" s="42" t="str">
        <f t="shared" si="89"/>
        <v/>
      </c>
      <c r="C720" s="42" t="str">
        <f>IF(ISBLANK($N720),"",IF(ISBLANK('datos GENERALES'!B$16),"",'datos GENERALES'!B$16))</f>
        <v/>
      </c>
      <c r="D720" s="43" t="str">
        <f>IF(ISBLANK($N720),"","SGBTM/AUTAROC/"&amp;'datos GENERALES'!B$5&amp;"_"&amp;'datos GENERALES'!C$5&amp;"_"&amp;'datos GENERALES'!D$5)</f>
        <v/>
      </c>
      <c r="E720" s="42" t="str">
        <f>IF(ISBLANK($N720),"",IF(ISBLANK('datos GENERALES'!$B$6),"",'datos GENERALES'!$B$6))</f>
        <v/>
      </c>
      <c r="F720" s="42" t="str">
        <f>IF(ISBLANK($N720),"",IF(ISBLANK('datos GENERALES'!$B$7),"",'datos GENERALES'!$B$7))</f>
        <v/>
      </c>
      <c r="G720" s="42" t="str">
        <f>IF(ISBLANK($N720),"",IF(ISBLANK('datos GENERALES'!$B$10),"",'datos GENERALES'!$B$10))</f>
        <v/>
      </c>
      <c r="H720" s="42" t="str">
        <f>IF(ISBLANK($N720),"",IF(ISBLANK('datos GENERALES'!$C$10),"",'datos GENERALES'!$C$10))</f>
        <v/>
      </c>
      <c r="I720" s="42" t="str">
        <f>IF(ISBLANK($N720),"",IF(ISBLANK('datos GENERALES'!$D$10),"",'datos GENERALES'!$D$10))</f>
        <v/>
      </c>
      <c r="O720" s="48" t="str">
        <f>IFERROR(VLOOKUP(N720,ListaEspecies!$B$3:$D$45,2,FALSE),"")</f>
        <v/>
      </c>
      <c r="P720" s="96" t="str">
        <f>IFERROR(VLOOKUP(N720,ListaEspecies!$B$3:$D$45,3,FALSE),"")</f>
        <v/>
      </c>
      <c r="R720" s="42" t="str">
        <f>IF(ISBLANK($J720),"",IF(ISBLANK('datos GENERALES'!$B$15),"",'datos GENERALES'!$B$15))</f>
        <v/>
      </c>
      <c r="S720" s="49" t="str">
        <f t="shared" si="90"/>
        <v/>
      </c>
      <c r="T720" s="49" t="str">
        <f t="shared" si="91"/>
        <v/>
      </c>
      <c r="AA720" s="50" t="str">
        <f t="shared" si="95"/>
        <v/>
      </c>
      <c r="AE720" s="50" t="str">
        <f t="shared" si="92"/>
        <v/>
      </c>
      <c r="AI720" s="19" t="str">
        <f t="shared" si="93"/>
        <v/>
      </c>
      <c r="AJ720"/>
      <c r="AK720" s="19" t="str">
        <f t="shared" si="94"/>
        <v/>
      </c>
    </row>
    <row r="721" spans="1:37" x14ac:dyDescent="0.25">
      <c r="A721" s="42" t="str">
        <f t="shared" si="88"/>
        <v/>
      </c>
      <c r="B721" s="42" t="str">
        <f t="shared" si="89"/>
        <v/>
      </c>
      <c r="C721" s="42" t="str">
        <f>IF(ISBLANK($N721),"",IF(ISBLANK('datos GENERALES'!B$16),"",'datos GENERALES'!B$16))</f>
        <v/>
      </c>
      <c r="D721" s="43" t="str">
        <f>IF(ISBLANK($N721),"","SGBTM/AUTAROC/"&amp;'datos GENERALES'!B$5&amp;"_"&amp;'datos GENERALES'!C$5&amp;"_"&amp;'datos GENERALES'!D$5)</f>
        <v/>
      </c>
      <c r="E721" s="42" t="str">
        <f>IF(ISBLANK($N721),"",IF(ISBLANK('datos GENERALES'!$B$6),"",'datos GENERALES'!$B$6))</f>
        <v/>
      </c>
      <c r="F721" s="42" t="str">
        <f>IF(ISBLANK($N721),"",IF(ISBLANK('datos GENERALES'!$B$7),"",'datos GENERALES'!$B$7))</f>
        <v/>
      </c>
      <c r="G721" s="42" t="str">
        <f>IF(ISBLANK($N721),"",IF(ISBLANK('datos GENERALES'!$B$10),"",'datos GENERALES'!$B$10))</f>
        <v/>
      </c>
      <c r="H721" s="42" t="str">
        <f>IF(ISBLANK($N721),"",IF(ISBLANK('datos GENERALES'!$C$10),"",'datos GENERALES'!$C$10))</f>
        <v/>
      </c>
      <c r="I721" s="42" t="str">
        <f>IF(ISBLANK($N721),"",IF(ISBLANK('datos GENERALES'!$D$10),"",'datos GENERALES'!$D$10))</f>
        <v/>
      </c>
      <c r="O721" s="48" t="str">
        <f>IFERROR(VLOOKUP(N721,ListaEspecies!$B$3:$D$45,2,FALSE),"")</f>
        <v/>
      </c>
      <c r="P721" s="96" t="str">
        <f>IFERROR(VLOOKUP(N721,ListaEspecies!$B$3:$D$45,3,FALSE),"")</f>
        <v/>
      </c>
      <c r="R721" s="42" t="str">
        <f>IF(ISBLANK($J721),"",IF(ISBLANK('datos GENERALES'!$B$15),"",'datos GENERALES'!$B$15))</f>
        <v/>
      </c>
      <c r="S721" s="49" t="str">
        <f t="shared" si="90"/>
        <v/>
      </c>
      <c r="T721" s="49" t="str">
        <f t="shared" si="91"/>
        <v/>
      </c>
      <c r="AA721" s="50" t="str">
        <f t="shared" si="95"/>
        <v/>
      </c>
      <c r="AE721" s="50" t="str">
        <f t="shared" si="92"/>
        <v/>
      </c>
      <c r="AI721" s="19" t="str">
        <f t="shared" si="93"/>
        <v/>
      </c>
      <c r="AJ721"/>
      <c r="AK721" s="19" t="str">
        <f t="shared" si="94"/>
        <v/>
      </c>
    </row>
    <row r="722" spans="1:37" x14ac:dyDescent="0.25">
      <c r="A722" s="42" t="str">
        <f t="shared" si="88"/>
        <v/>
      </c>
      <c r="B722" s="42" t="str">
        <f t="shared" si="89"/>
        <v/>
      </c>
      <c r="C722" s="42" t="str">
        <f>IF(ISBLANK($N722),"",IF(ISBLANK('datos GENERALES'!B$16),"",'datos GENERALES'!B$16))</f>
        <v/>
      </c>
      <c r="D722" s="43" t="str">
        <f>IF(ISBLANK($N722),"","SGBTM/AUTAROC/"&amp;'datos GENERALES'!B$5&amp;"_"&amp;'datos GENERALES'!C$5&amp;"_"&amp;'datos GENERALES'!D$5)</f>
        <v/>
      </c>
      <c r="E722" s="42" t="str">
        <f>IF(ISBLANK($N722),"",IF(ISBLANK('datos GENERALES'!$B$6),"",'datos GENERALES'!$B$6))</f>
        <v/>
      </c>
      <c r="F722" s="42" t="str">
        <f>IF(ISBLANK($N722),"",IF(ISBLANK('datos GENERALES'!$B$7),"",'datos GENERALES'!$B$7))</f>
        <v/>
      </c>
      <c r="G722" s="42" t="str">
        <f>IF(ISBLANK($N722),"",IF(ISBLANK('datos GENERALES'!$B$10),"",'datos GENERALES'!$B$10))</f>
        <v/>
      </c>
      <c r="H722" s="42" t="str">
        <f>IF(ISBLANK($N722),"",IF(ISBLANK('datos GENERALES'!$C$10),"",'datos GENERALES'!$C$10))</f>
        <v/>
      </c>
      <c r="I722" s="42" t="str">
        <f>IF(ISBLANK($N722),"",IF(ISBLANK('datos GENERALES'!$D$10),"",'datos GENERALES'!$D$10))</f>
        <v/>
      </c>
      <c r="O722" s="48" t="str">
        <f>IFERROR(VLOOKUP(N722,ListaEspecies!$B$3:$D$45,2,FALSE),"")</f>
        <v/>
      </c>
      <c r="P722" s="96" t="str">
        <f>IFERROR(VLOOKUP(N722,ListaEspecies!$B$3:$D$45,3,FALSE),"")</f>
        <v/>
      </c>
      <c r="R722" s="42" t="str">
        <f>IF(ISBLANK($J722),"",IF(ISBLANK('datos GENERALES'!$B$15),"",'datos GENERALES'!$B$15))</f>
        <v/>
      </c>
      <c r="S722" s="49" t="str">
        <f t="shared" si="90"/>
        <v/>
      </c>
      <c r="T722" s="49" t="str">
        <f t="shared" si="91"/>
        <v/>
      </c>
      <c r="AA722" s="50" t="str">
        <f t="shared" si="95"/>
        <v/>
      </c>
      <c r="AE722" s="50" t="str">
        <f t="shared" si="92"/>
        <v/>
      </c>
      <c r="AI722" s="19" t="str">
        <f t="shared" si="93"/>
        <v/>
      </c>
      <c r="AJ722"/>
      <c r="AK722" s="19" t="str">
        <f t="shared" si="94"/>
        <v/>
      </c>
    </row>
    <row r="723" spans="1:37" x14ac:dyDescent="0.25">
      <c r="A723" s="42" t="str">
        <f t="shared" si="88"/>
        <v/>
      </c>
      <c r="B723" s="42" t="str">
        <f t="shared" si="89"/>
        <v/>
      </c>
      <c r="C723" s="42" t="str">
        <f>IF(ISBLANK($N723),"",IF(ISBLANK('datos GENERALES'!B$16),"",'datos GENERALES'!B$16))</f>
        <v/>
      </c>
      <c r="D723" s="43" t="str">
        <f>IF(ISBLANK($N723),"","SGBTM/AUTAROC/"&amp;'datos GENERALES'!B$5&amp;"_"&amp;'datos GENERALES'!C$5&amp;"_"&amp;'datos GENERALES'!D$5)</f>
        <v/>
      </c>
      <c r="E723" s="42" t="str">
        <f>IF(ISBLANK($N723),"",IF(ISBLANK('datos GENERALES'!$B$6),"",'datos GENERALES'!$B$6))</f>
        <v/>
      </c>
      <c r="F723" s="42" t="str">
        <f>IF(ISBLANK($N723),"",IF(ISBLANK('datos GENERALES'!$B$7),"",'datos GENERALES'!$B$7))</f>
        <v/>
      </c>
      <c r="G723" s="42" t="str">
        <f>IF(ISBLANK($N723),"",IF(ISBLANK('datos GENERALES'!$B$10),"",'datos GENERALES'!$B$10))</f>
        <v/>
      </c>
      <c r="H723" s="42" t="str">
        <f>IF(ISBLANK($N723),"",IF(ISBLANK('datos GENERALES'!$C$10),"",'datos GENERALES'!$C$10))</f>
        <v/>
      </c>
      <c r="I723" s="42" t="str">
        <f>IF(ISBLANK($N723),"",IF(ISBLANK('datos GENERALES'!$D$10),"",'datos GENERALES'!$D$10))</f>
        <v/>
      </c>
      <c r="O723" s="48" t="str">
        <f>IFERROR(VLOOKUP(N723,ListaEspecies!$B$3:$D$45,2,FALSE),"")</f>
        <v/>
      </c>
      <c r="P723" s="96" t="str">
        <f>IFERROR(VLOOKUP(N723,ListaEspecies!$B$3:$D$45,3,FALSE),"")</f>
        <v/>
      </c>
      <c r="R723" s="42" t="str">
        <f>IF(ISBLANK($J723),"",IF(ISBLANK('datos GENERALES'!$B$15),"",'datos GENERALES'!$B$15))</f>
        <v/>
      </c>
      <c r="S723" s="49" t="str">
        <f t="shared" si="90"/>
        <v/>
      </c>
      <c r="T723" s="49" t="str">
        <f t="shared" si="91"/>
        <v/>
      </c>
      <c r="AA723" s="50" t="str">
        <f t="shared" si="95"/>
        <v/>
      </c>
      <c r="AE723" s="50" t="str">
        <f t="shared" si="92"/>
        <v/>
      </c>
      <c r="AI723" s="19" t="str">
        <f t="shared" si="93"/>
        <v/>
      </c>
      <c r="AJ723"/>
      <c r="AK723" s="19" t="str">
        <f t="shared" si="94"/>
        <v/>
      </c>
    </row>
    <row r="724" spans="1:37" x14ac:dyDescent="0.25">
      <c r="A724" s="42" t="str">
        <f t="shared" si="88"/>
        <v/>
      </c>
      <c r="B724" s="42" t="str">
        <f t="shared" si="89"/>
        <v/>
      </c>
      <c r="C724" s="42" t="str">
        <f>IF(ISBLANK($N724),"",IF(ISBLANK('datos GENERALES'!B$16),"",'datos GENERALES'!B$16))</f>
        <v/>
      </c>
      <c r="D724" s="43" t="str">
        <f>IF(ISBLANK($N724),"","SGBTM/AUTAROC/"&amp;'datos GENERALES'!B$5&amp;"_"&amp;'datos GENERALES'!C$5&amp;"_"&amp;'datos GENERALES'!D$5)</f>
        <v/>
      </c>
      <c r="E724" s="42" t="str">
        <f>IF(ISBLANK($N724),"",IF(ISBLANK('datos GENERALES'!$B$6),"",'datos GENERALES'!$B$6))</f>
        <v/>
      </c>
      <c r="F724" s="42" t="str">
        <f>IF(ISBLANK($N724),"",IF(ISBLANK('datos GENERALES'!$B$7),"",'datos GENERALES'!$B$7))</f>
        <v/>
      </c>
      <c r="G724" s="42" t="str">
        <f>IF(ISBLANK($N724),"",IF(ISBLANK('datos GENERALES'!$B$10),"",'datos GENERALES'!$B$10))</f>
        <v/>
      </c>
      <c r="H724" s="42" t="str">
        <f>IF(ISBLANK($N724),"",IF(ISBLANK('datos GENERALES'!$C$10),"",'datos GENERALES'!$C$10))</f>
        <v/>
      </c>
      <c r="I724" s="42" t="str">
        <f>IF(ISBLANK($N724),"",IF(ISBLANK('datos GENERALES'!$D$10),"",'datos GENERALES'!$D$10))</f>
        <v/>
      </c>
      <c r="O724" s="48" t="str">
        <f>IFERROR(VLOOKUP(N724,ListaEspecies!$B$3:$D$45,2,FALSE),"")</f>
        <v/>
      </c>
      <c r="P724" s="96" t="str">
        <f>IFERROR(VLOOKUP(N724,ListaEspecies!$B$3:$D$45,3,FALSE),"")</f>
        <v/>
      </c>
      <c r="R724" s="42" t="str">
        <f>IF(ISBLANK($J724),"",IF(ISBLANK('datos GENERALES'!$B$15),"",'datos GENERALES'!$B$15))</f>
        <v/>
      </c>
      <c r="S724" s="49" t="str">
        <f t="shared" si="90"/>
        <v/>
      </c>
      <c r="T724" s="49" t="str">
        <f t="shared" si="91"/>
        <v/>
      </c>
      <c r="AA724" s="50" t="str">
        <f t="shared" si="95"/>
        <v/>
      </c>
      <c r="AE724" s="50" t="str">
        <f t="shared" si="92"/>
        <v/>
      </c>
      <c r="AI724" s="19" t="str">
        <f t="shared" si="93"/>
        <v/>
      </c>
      <c r="AJ724"/>
      <c r="AK724" s="19" t="str">
        <f t="shared" si="94"/>
        <v/>
      </c>
    </row>
    <row r="725" spans="1:37" x14ac:dyDescent="0.25">
      <c r="A725" s="42" t="str">
        <f t="shared" si="88"/>
        <v/>
      </c>
      <c r="B725" s="42" t="str">
        <f t="shared" si="89"/>
        <v/>
      </c>
      <c r="C725" s="42" t="str">
        <f>IF(ISBLANK($N725),"",IF(ISBLANK('datos GENERALES'!B$16),"",'datos GENERALES'!B$16))</f>
        <v/>
      </c>
      <c r="D725" s="43" t="str">
        <f>IF(ISBLANK($N725),"","SGBTM/AUTAROC/"&amp;'datos GENERALES'!B$5&amp;"_"&amp;'datos GENERALES'!C$5&amp;"_"&amp;'datos GENERALES'!D$5)</f>
        <v/>
      </c>
      <c r="E725" s="42" t="str">
        <f>IF(ISBLANK($N725),"",IF(ISBLANK('datos GENERALES'!$B$6),"",'datos GENERALES'!$B$6))</f>
        <v/>
      </c>
      <c r="F725" s="42" t="str">
        <f>IF(ISBLANK($N725),"",IF(ISBLANK('datos GENERALES'!$B$7),"",'datos GENERALES'!$B$7))</f>
        <v/>
      </c>
      <c r="G725" s="42" t="str">
        <f>IF(ISBLANK($N725),"",IF(ISBLANK('datos GENERALES'!$B$10),"",'datos GENERALES'!$B$10))</f>
        <v/>
      </c>
      <c r="H725" s="42" t="str">
        <f>IF(ISBLANK($N725),"",IF(ISBLANK('datos GENERALES'!$C$10),"",'datos GENERALES'!$C$10))</f>
        <v/>
      </c>
      <c r="I725" s="42" t="str">
        <f>IF(ISBLANK($N725),"",IF(ISBLANK('datos GENERALES'!$D$10),"",'datos GENERALES'!$D$10))</f>
        <v/>
      </c>
      <c r="O725" s="48" t="str">
        <f>IFERROR(VLOOKUP(N725,ListaEspecies!$B$3:$D$45,2,FALSE),"")</f>
        <v/>
      </c>
      <c r="P725" s="96" t="str">
        <f>IFERROR(VLOOKUP(N725,ListaEspecies!$B$3:$D$45,3,FALSE),"")</f>
        <v/>
      </c>
      <c r="R725" s="42" t="str">
        <f>IF(ISBLANK($J725),"",IF(ISBLANK('datos GENERALES'!$B$15),"",'datos GENERALES'!$B$15))</f>
        <v/>
      </c>
      <c r="S725" s="49" t="str">
        <f t="shared" si="90"/>
        <v/>
      </c>
      <c r="T725" s="49" t="str">
        <f t="shared" si="91"/>
        <v/>
      </c>
      <c r="AA725" s="50" t="str">
        <f t="shared" si="95"/>
        <v/>
      </c>
      <c r="AE725" s="50" t="str">
        <f t="shared" si="92"/>
        <v/>
      </c>
      <c r="AI725" s="19" t="str">
        <f t="shared" si="93"/>
        <v/>
      </c>
      <c r="AJ725"/>
      <c r="AK725" s="19" t="str">
        <f t="shared" si="94"/>
        <v/>
      </c>
    </row>
    <row r="726" spans="1:37" x14ac:dyDescent="0.25">
      <c r="A726" s="42" t="str">
        <f t="shared" si="88"/>
        <v/>
      </c>
      <c r="B726" s="42" t="str">
        <f t="shared" si="89"/>
        <v/>
      </c>
      <c r="C726" s="42" t="str">
        <f>IF(ISBLANK($N726),"",IF(ISBLANK('datos GENERALES'!B$16),"",'datos GENERALES'!B$16))</f>
        <v/>
      </c>
      <c r="D726" s="43" t="str">
        <f>IF(ISBLANK($N726),"","SGBTM/AUTAROC/"&amp;'datos GENERALES'!B$5&amp;"_"&amp;'datos GENERALES'!C$5&amp;"_"&amp;'datos GENERALES'!D$5)</f>
        <v/>
      </c>
      <c r="E726" s="42" t="str">
        <f>IF(ISBLANK($N726),"",IF(ISBLANK('datos GENERALES'!$B$6),"",'datos GENERALES'!$B$6))</f>
        <v/>
      </c>
      <c r="F726" s="42" t="str">
        <f>IF(ISBLANK($N726),"",IF(ISBLANK('datos GENERALES'!$B$7),"",'datos GENERALES'!$B$7))</f>
        <v/>
      </c>
      <c r="G726" s="42" t="str">
        <f>IF(ISBLANK($N726),"",IF(ISBLANK('datos GENERALES'!$B$10),"",'datos GENERALES'!$B$10))</f>
        <v/>
      </c>
      <c r="H726" s="42" t="str">
        <f>IF(ISBLANK($N726),"",IF(ISBLANK('datos GENERALES'!$C$10),"",'datos GENERALES'!$C$10))</f>
        <v/>
      </c>
      <c r="I726" s="42" t="str">
        <f>IF(ISBLANK($N726),"",IF(ISBLANK('datos GENERALES'!$D$10),"",'datos GENERALES'!$D$10))</f>
        <v/>
      </c>
      <c r="O726" s="48" t="str">
        <f>IFERROR(VLOOKUP(N726,ListaEspecies!$B$3:$D$45,2,FALSE),"")</f>
        <v/>
      </c>
      <c r="P726" s="96" t="str">
        <f>IFERROR(VLOOKUP(N726,ListaEspecies!$B$3:$D$45,3,FALSE),"")</f>
        <v/>
      </c>
      <c r="R726" s="42" t="str">
        <f>IF(ISBLANK($J726),"",IF(ISBLANK('datos GENERALES'!$B$15),"",'datos GENERALES'!$B$15))</f>
        <v/>
      </c>
      <c r="S726" s="49" t="str">
        <f t="shared" si="90"/>
        <v/>
      </c>
      <c r="T726" s="49" t="str">
        <f t="shared" si="91"/>
        <v/>
      </c>
      <c r="AA726" s="50" t="str">
        <f t="shared" si="95"/>
        <v/>
      </c>
      <c r="AE726" s="50" t="str">
        <f t="shared" si="92"/>
        <v/>
      </c>
      <c r="AI726" s="19" t="str">
        <f t="shared" si="93"/>
        <v/>
      </c>
      <c r="AJ726"/>
      <c r="AK726" s="19" t="str">
        <f t="shared" si="94"/>
        <v/>
      </c>
    </row>
    <row r="727" spans="1:37" x14ac:dyDescent="0.25">
      <c r="A727" s="42" t="str">
        <f t="shared" si="88"/>
        <v/>
      </c>
      <c r="B727" s="42" t="str">
        <f t="shared" si="89"/>
        <v/>
      </c>
      <c r="C727" s="42" t="str">
        <f>IF(ISBLANK($N727),"",IF(ISBLANK('datos GENERALES'!B$16),"",'datos GENERALES'!B$16))</f>
        <v/>
      </c>
      <c r="D727" s="43" t="str">
        <f>IF(ISBLANK($N727),"","SGBTM/AUTAROC/"&amp;'datos GENERALES'!B$5&amp;"_"&amp;'datos GENERALES'!C$5&amp;"_"&amp;'datos GENERALES'!D$5)</f>
        <v/>
      </c>
      <c r="E727" s="42" t="str">
        <f>IF(ISBLANK($N727),"",IF(ISBLANK('datos GENERALES'!$B$6),"",'datos GENERALES'!$B$6))</f>
        <v/>
      </c>
      <c r="F727" s="42" t="str">
        <f>IF(ISBLANK($N727),"",IF(ISBLANK('datos GENERALES'!$B$7),"",'datos GENERALES'!$B$7))</f>
        <v/>
      </c>
      <c r="G727" s="42" t="str">
        <f>IF(ISBLANK($N727),"",IF(ISBLANK('datos GENERALES'!$B$10),"",'datos GENERALES'!$B$10))</f>
        <v/>
      </c>
      <c r="H727" s="42" t="str">
        <f>IF(ISBLANK($N727),"",IF(ISBLANK('datos GENERALES'!$C$10),"",'datos GENERALES'!$C$10))</f>
        <v/>
      </c>
      <c r="I727" s="42" t="str">
        <f>IF(ISBLANK($N727),"",IF(ISBLANK('datos GENERALES'!$D$10),"",'datos GENERALES'!$D$10))</f>
        <v/>
      </c>
      <c r="O727" s="48" t="str">
        <f>IFERROR(VLOOKUP(N727,ListaEspecies!$B$3:$D$45,2,FALSE),"")</f>
        <v/>
      </c>
      <c r="P727" s="96" t="str">
        <f>IFERROR(VLOOKUP(N727,ListaEspecies!$B$3:$D$45,3,FALSE),"")</f>
        <v/>
      </c>
      <c r="R727" s="42" t="str">
        <f>IF(ISBLANK($J727),"",IF(ISBLANK('datos GENERALES'!$B$15),"",'datos GENERALES'!$B$15))</f>
        <v/>
      </c>
      <c r="S727" s="49" t="str">
        <f t="shared" si="90"/>
        <v/>
      </c>
      <c r="T727" s="49" t="str">
        <f t="shared" si="91"/>
        <v/>
      </c>
      <c r="AA727" s="50" t="str">
        <f t="shared" si="95"/>
        <v/>
      </c>
      <c r="AE727" s="50" t="str">
        <f t="shared" si="92"/>
        <v/>
      </c>
      <c r="AI727" s="19" t="str">
        <f t="shared" si="93"/>
        <v/>
      </c>
      <c r="AJ727"/>
      <c r="AK727" s="19" t="str">
        <f t="shared" si="94"/>
        <v/>
      </c>
    </row>
    <row r="728" spans="1:37" x14ac:dyDescent="0.25">
      <c r="A728" s="42" t="str">
        <f t="shared" si="88"/>
        <v/>
      </c>
      <c r="B728" s="42" t="str">
        <f t="shared" si="89"/>
        <v/>
      </c>
      <c r="C728" s="42" t="str">
        <f>IF(ISBLANK($N728),"",IF(ISBLANK('datos GENERALES'!B$16),"",'datos GENERALES'!B$16))</f>
        <v/>
      </c>
      <c r="D728" s="43" t="str">
        <f>IF(ISBLANK($N728),"","SGBTM/AUTAROC/"&amp;'datos GENERALES'!B$5&amp;"_"&amp;'datos GENERALES'!C$5&amp;"_"&amp;'datos GENERALES'!D$5)</f>
        <v/>
      </c>
      <c r="E728" s="42" t="str">
        <f>IF(ISBLANK($N728),"",IF(ISBLANK('datos GENERALES'!$B$6),"",'datos GENERALES'!$B$6))</f>
        <v/>
      </c>
      <c r="F728" s="42" t="str">
        <f>IF(ISBLANK($N728),"",IF(ISBLANK('datos GENERALES'!$B$7),"",'datos GENERALES'!$B$7))</f>
        <v/>
      </c>
      <c r="G728" s="42" t="str">
        <f>IF(ISBLANK($N728),"",IF(ISBLANK('datos GENERALES'!$B$10),"",'datos GENERALES'!$B$10))</f>
        <v/>
      </c>
      <c r="H728" s="42" t="str">
        <f>IF(ISBLANK($N728),"",IF(ISBLANK('datos GENERALES'!$C$10),"",'datos GENERALES'!$C$10))</f>
        <v/>
      </c>
      <c r="I728" s="42" t="str">
        <f>IF(ISBLANK($N728),"",IF(ISBLANK('datos GENERALES'!$D$10),"",'datos GENERALES'!$D$10))</f>
        <v/>
      </c>
      <c r="O728" s="48" t="str">
        <f>IFERROR(VLOOKUP(N728,ListaEspecies!$B$3:$D$45,2,FALSE),"")</f>
        <v/>
      </c>
      <c r="P728" s="96" t="str">
        <f>IFERROR(VLOOKUP(N728,ListaEspecies!$B$3:$D$45,3,FALSE),"")</f>
        <v/>
      </c>
      <c r="R728" s="42" t="str">
        <f>IF(ISBLANK($J728),"",IF(ISBLANK('datos GENERALES'!$B$15),"",'datos GENERALES'!$B$15))</f>
        <v/>
      </c>
      <c r="S728" s="49" t="str">
        <f t="shared" si="90"/>
        <v/>
      </c>
      <c r="T728" s="49" t="str">
        <f t="shared" si="91"/>
        <v/>
      </c>
      <c r="AA728" s="50" t="str">
        <f t="shared" si="95"/>
        <v/>
      </c>
      <c r="AE728" s="50" t="str">
        <f t="shared" si="92"/>
        <v/>
      </c>
      <c r="AI728" s="19" t="str">
        <f t="shared" si="93"/>
        <v/>
      </c>
      <c r="AJ728"/>
      <c r="AK728" s="19" t="str">
        <f t="shared" si="94"/>
        <v/>
      </c>
    </row>
    <row r="729" spans="1:37" x14ac:dyDescent="0.25">
      <c r="A729" s="42" t="str">
        <f t="shared" si="88"/>
        <v/>
      </c>
      <c r="B729" s="42" t="str">
        <f t="shared" si="89"/>
        <v/>
      </c>
      <c r="C729" s="42" t="str">
        <f>IF(ISBLANK($N729),"",IF(ISBLANK('datos GENERALES'!B$16),"",'datos GENERALES'!B$16))</f>
        <v/>
      </c>
      <c r="D729" s="43" t="str">
        <f>IF(ISBLANK($N729),"","SGBTM/AUTAROC/"&amp;'datos GENERALES'!B$5&amp;"_"&amp;'datos GENERALES'!C$5&amp;"_"&amp;'datos GENERALES'!D$5)</f>
        <v/>
      </c>
      <c r="E729" s="42" t="str">
        <f>IF(ISBLANK($N729),"",IF(ISBLANK('datos GENERALES'!$B$6),"",'datos GENERALES'!$B$6))</f>
        <v/>
      </c>
      <c r="F729" s="42" t="str">
        <f>IF(ISBLANK($N729),"",IF(ISBLANK('datos GENERALES'!$B$7),"",'datos GENERALES'!$B$7))</f>
        <v/>
      </c>
      <c r="G729" s="42" t="str">
        <f>IF(ISBLANK($N729),"",IF(ISBLANK('datos GENERALES'!$B$10),"",'datos GENERALES'!$B$10))</f>
        <v/>
      </c>
      <c r="H729" s="42" t="str">
        <f>IF(ISBLANK($N729),"",IF(ISBLANK('datos GENERALES'!$C$10),"",'datos GENERALES'!$C$10))</f>
        <v/>
      </c>
      <c r="I729" s="42" t="str">
        <f>IF(ISBLANK($N729),"",IF(ISBLANK('datos GENERALES'!$D$10),"",'datos GENERALES'!$D$10))</f>
        <v/>
      </c>
      <c r="O729" s="48" t="str">
        <f>IFERROR(VLOOKUP(N729,ListaEspecies!$B$3:$D$45,2,FALSE),"")</f>
        <v/>
      </c>
      <c r="P729" s="96" t="str">
        <f>IFERROR(VLOOKUP(N729,ListaEspecies!$B$3:$D$45,3,FALSE),"")</f>
        <v/>
      </c>
      <c r="R729" s="42" t="str">
        <f>IF(ISBLANK($J729),"",IF(ISBLANK('datos GENERALES'!$B$15),"",'datos GENERALES'!$B$15))</f>
        <v/>
      </c>
      <c r="S729" s="49" t="str">
        <f t="shared" si="90"/>
        <v/>
      </c>
      <c r="T729" s="49" t="str">
        <f t="shared" si="91"/>
        <v/>
      </c>
      <c r="AA729" s="50" t="str">
        <f t="shared" si="95"/>
        <v/>
      </c>
      <c r="AE729" s="50" t="str">
        <f t="shared" si="92"/>
        <v/>
      </c>
      <c r="AI729" s="19" t="str">
        <f t="shared" si="93"/>
        <v/>
      </c>
      <c r="AJ729"/>
      <c r="AK729" s="19" t="str">
        <f t="shared" si="94"/>
        <v/>
      </c>
    </row>
    <row r="730" spans="1:37" x14ac:dyDescent="0.25">
      <c r="A730" s="42" t="str">
        <f t="shared" si="88"/>
        <v/>
      </c>
      <c r="B730" s="42" t="str">
        <f t="shared" si="89"/>
        <v/>
      </c>
      <c r="C730" s="42" t="str">
        <f>IF(ISBLANK($N730),"",IF(ISBLANK('datos GENERALES'!B$16),"",'datos GENERALES'!B$16))</f>
        <v/>
      </c>
      <c r="D730" s="43" t="str">
        <f>IF(ISBLANK($N730),"","SGBTM/AUTAROC/"&amp;'datos GENERALES'!B$5&amp;"_"&amp;'datos GENERALES'!C$5&amp;"_"&amp;'datos GENERALES'!D$5)</f>
        <v/>
      </c>
      <c r="E730" s="42" t="str">
        <f>IF(ISBLANK($N730),"",IF(ISBLANK('datos GENERALES'!$B$6),"",'datos GENERALES'!$B$6))</f>
        <v/>
      </c>
      <c r="F730" s="42" t="str">
        <f>IF(ISBLANK($N730),"",IF(ISBLANK('datos GENERALES'!$B$7),"",'datos GENERALES'!$B$7))</f>
        <v/>
      </c>
      <c r="G730" s="42" t="str">
        <f>IF(ISBLANK($N730),"",IF(ISBLANK('datos GENERALES'!$B$10),"",'datos GENERALES'!$B$10))</f>
        <v/>
      </c>
      <c r="H730" s="42" t="str">
        <f>IF(ISBLANK($N730),"",IF(ISBLANK('datos GENERALES'!$C$10),"",'datos GENERALES'!$C$10))</f>
        <v/>
      </c>
      <c r="I730" s="42" t="str">
        <f>IF(ISBLANK($N730),"",IF(ISBLANK('datos GENERALES'!$D$10),"",'datos GENERALES'!$D$10))</f>
        <v/>
      </c>
      <c r="O730" s="48" t="str">
        <f>IFERROR(VLOOKUP(N730,ListaEspecies!$B$3:$D$45,2,FALSE),"")</f>
        <v/>
      </c>
      <c r="P730" s="96" t="str">
        <f>IFERROR(VLOOKUP(N730,ListaEspecies!$B$3:$D$45,3,FALSE),"")</f>
        <v/>
      </c>
      <c r="R730" s="42" t="str">
        <f>IF(ISBLANK($J730),"",IF(ISBLANK('datos GENERALES'!$B$15),"",'datos GENERALES'!$B$15))</f>
        <v/>
      </c>
      <c r="S730" s="49" t="str">
        <f t="shared" si="90"/>
        <v/>
      </c>
      <c r="T730" s="49" t="str">
        <f t="shared" si="91"/>
        <v/>
      </c>
      <c r="AA730" s="50" t="str">
        <f t="shared" si="95"/>
        <v/>
      </c>
      <c r="AE730" s="50" t="str">
        <f t="shared" si="92"/>
        <v/>
      </c>
      <c r="AI730" s="19" t="str">
        <f t="shared" si="93"/>
        <v/>
      </c>
      <c r="AJ730"/>
      <c r="AK730" s="19" t="str">
        <f t="shared" si="94"/>
        <v/>
      </c>
    </row>
    <row r="731" spans="1:37" x14ac:dyDescent="0.25">
      <c r="A731" s="42" t="str">
        <f t="shared" si="88"/>
        <v/>
      </c>
      <c r="B731" s="42" t="str">
        <f t="shared" si="89"/>
        <v/>
      </c>
      <c r="C731" s="42" t="str">
        <f>IF(ISBLANK($N731),"",IF(ISBLANK('datos GENERALES'!B$16),"",'datos GENERALES'!B$16))</f>
        <v/>
      </c>
      <c r="D731" s="43" t="str">
        <f>IF(ISBLANK($N731),"","SGBTM/AUTAROC/"&amp;'datos GENERALES'!B$5&amp;"_"&amp;'datos GENERALES'!C$5&amp;"_"&amp;'datos GENERALES'!D$5)</f>
        <v/>
      </c>
      <c r="E731" s="42" t="str">
        <f>IF(ISBLANK($N731),"",IF(ISBLANK('datos GENERALES'!$B$6),"",'datos GENERALES'!$B$6))</f>
        <v/>
      </c>
      <c r="F731" s="42" t="str">
        <f>IF(ISBLANK($N731),"",IF(ISBLANK('datos GENERALES'!$B$7),"",'datos GENERALES'!$B$7))</f>
        <v/>
      </c>
      <c r="G731" s="42" t="str">
        <f>IF(ISBLANK($N731),"",IF(ISBLANK('datos GENERALES'!$B$10),"",'datos GENERALES'!$B$10))</f>
        <v/>
      </c>
      <c r="H731" s="42" t="str">
        <f>IF(ISBLANK($N731),"",IF(ISBLANK('datos GENERALES'!$C$10),"",'datos GENERALES'!$C$10))</f>
        <v/>
      </c>
      <c r="I731" s="42" t="str">
        <f>IF(ISBLANK($N731),"",IF(ISBLANK('datos GENERALES'!$D$10),"",'datos GENERALES'!$D$10))</f>
        <v/>
      </c>
      <c r="O731" s="48" t="str">
        <f>IFERROR(VLOOKUP(N731,ListaEspecies!$B$3:$D$45,2,FALSE),"")</f>
        <v/>
      </c>
      <c r="P731" s="96" t="str">
        <f>IFERROR(VLOOKUP(N731,ListaEspecies!$B$3:$D$45,3,FALSE),"")</f>
        <v/>
      </c>
      <c r="R731" s="42" t="str">
        <f>IF(ISBLANK($J731),"",IF(ISBLANK('datos GENERALES'!$B$15),"",'datos GENERALES'!$B$15))</f>
        <v/>
      </c>
      <c r="S731" s="49" t="str">
        <f t="shared" si="90"/>
        <v/>
      </c>
      <c r="T731" s="49" t="str">
        <f t="shared" si="91"/>
        <v/>
      </c>
      <c r="AA731" s="50" t="str">
        <f t="shared" si="95"/>
        <v/>
      </c>
      <c r="AE731" s="50" t="str">
        <f t="shared" si="92"/>
        <v/>
      </c>
      <c r="AI731" s="19" t="str">
        <f t="shared" si="93"/>
        <v/>
      </c>
      <c r="AJ731"/>
      <c r="AK731" s="19" t="str">
        <f t="shared" si="94"/>
        <v/>
      </c>
    </row>
    <row r="732" spans="1:37" x14ac:dyDescent="0.25">
      <c r="A732" s="42" t="str">
        <f t="shared" si="88"/>
        <v/>
      </c>
      <c r="B732" s="42" t="str">
        <f t="shared" si="89"/>
        <v/>
      </c>
      <c r="C732" s="42" t="str">
        <f>IF(ISBLANK($N732),"",IF(ISBLANK('datos GENERALES'!B$16),"",'datos GENERALES'!B$16))</f>
        <v/>
      </c>
      <c r="D732" s="43" t="str">
        <f>IF(ISBLANK($N732),"","SGBTM/AUTAROC/"&amp;'datos GENERALES'!B$5&amp;"_"&amp;'datos GENERALES'!C$5&amp;"_"&amp;'datos GENERALES'!D$5)</f>
        <v/>
      </c>
      <c r="E732" s="42" t="str">
        <f>IF(ISBLANK($N732),"",IF(ISBLANK('datos GENERALES'!$B$6),"",'datos GENERALES'!$B$6))</f>
        <v/>
      </c>
      <c r="F732" s="42" t="str">
        <f>IF(ISBLANK($N732),"",IF(ISBLANK('datos GENERALES'!$B$7),"",'datos GENERALES'!$B$7))</f>
        <v/>
      </c>
      <c r="G732" s="42" t="str">
        <f>IF(ISBLANK($N732),"",IF(ISBLANK('datos GENERALES'!$B$10),"",'datos GENERALES'!$B$10))</f>
        <v/>
      </c>
      <c r="H732" s="42" t="str">
        <f>IF(ISBLANK($N732),"",IF(ISBLANK('datos GENERALES'!$C$10),"",'datos GENERALES'!$C$10))</f>
        <v/>
      </c>
      <c r="I732" s="42" t="str">
        <f>IF(ISBLANK($N732),"",IF(ISBLANK('datos GENERALES'!$D$10),"",'datos GENERALES'!$D$10))</f>
        <v/>
      </c>
      <c r="O732" s="48" t="str">
        <f>IFERROR(VLOOKUP(N732,ListaEspecies!$B$3:$D$45,2,FALSE),"")</f>
        <v/>
      </c>
      <c r="P732" s="96" t="str">
        <f>IFERROR(VLOOKUP(N732,ListaEspecies!$B$3:$D$45,3,FALSE),"")</f>
        <v/>
      </c>
      <c r="R732" s="42" t="str">
        <f>IF(ISBLANK($J732),"",IF(ISBLANK('datos GENERALES'!$B$15),"",'datos GENERALES'!$B$15))</f>
        <v/>
      </c>
      <c r="S732" s="49" t="str">
        <f t="shared" si="90"/>
        <v/>
      </c>
      <c r="T732" s="49" t="str">
        <f t="shared" si="91"/>
        <v/>
      </c>
      <c r="AA732" s="50" t="str">
        <f t="shared" si="95"/>
        <v/>
      </c>
      <c r="AE732" s="50" t="str">
        <f t="shared" si="92"/>
        <v/>
      </c>
      <c r="AI732" s="19" t="str">
        <f t="shared" si="93"/>
        <v/>
      </c>
      <c r="AJ732"/>
      <c r="AK732" s="19" t="str">
        <f t="shared" si="94"/>
        <v/>
      </c>
    </row>
    <row r="733" spans="1:37" x14ac:dyDescent="0.25">
      <c r="A733" s="42" t="str">
        <f t="shared" si="88"/>
        <v/>
      </c>
      <c r="B733" s="42" t="str">
        <f t="shared" si="89"/>
        <v/>
      </c>
      <c r="C733" s="42" t="str">
        <f>IF(ISBLANK($N733),"",IF(ISBLANK('datos GENERALES'!B$16),"",'datos GENERALES'!B$16))</f>
        <v/>
      </c>
      <c r="D733" s="43" t="str">
        <f>IF(ISBLANK($N733),"","SGBTM/AUTAROC/"&amp;'datos GENERALES'!B$5&amp;"_"&amp;'datos GENERALES'!C$5&amp;"_"&amp;'datos GENERALES'!D$5)</f>
        <v/>
      </c>
      <c r="E733" s="42" t="str">
        <f>IF(ISBLANK($N733),"",IF(ISBLANK('datos GENERALES'!$B$6),"",'datos GENERALES'!$B$6))</f>
        <v/>
      </c>
      <c r="F733" s="42" t="str">
        <f>IF(ISBLANK($N733),"",IF(ISBLANK('datos GENERALES'!$B$7),"",'datos GENERALES'!$B$7))</f>
        <v/>
      </c>
      <c r="G733" s="42" t="str">
        <f>IF(ISBLANK($N733),"",IF(ISBLANK('datos GENERALES'!$B$10),"",'datos GENERALES'!$B$10))</f>
        <v/>
      </c>
      <c r="H733" s="42" t="str">
        <f>IF(ISBLANK($N733),"",IF(ISBLANK('datos GENERALES'!$C$10),"",'datos GENERALES'!$C$10))</f>
        <v/>
      </c>
      <c r="I733" s="42" t="str">
        <f>IF(ISBLANK($N733),"",IF(ISBLANK('datos GENERALES'!$D$10),"",'datos GENERALES'!$D$10))</f>
        <v/>
      </c>
      <c r="O733" s="48" t="str">
        <f>IFERROR(VLOOKUP(N733,ListaEspecies!$B$3:$D$45,2,FALSE),"")</f>
        <v/>
      </c>
      <c r="P733" s="96" t="str">
        <f>IFERROR(VLOOKUP(N733,ListaEspecies!$B$3:$D$45,3,FALSE),"")</f>
        <v/>
      </c>
      <c r="R733" s="42" t="str">
        <f>IF(ISBLANK($J733),"",IF(ISBLANK('datos GENERALES'!$B$15),"",'datos GENERALES'!$B$15))</f>
        <v/>
      </c>
      <c r="S733" s="49" t="str">
        <f t="shared" si="90"/>
        <v/>
      </c>
      <c r="T733" s="49" t="str">
        <f t="shared" si="91"/>
        <v/>
      </c>
      <c r="AA733" s="50" t="str">
        <f t="shared" si="95"/>
        <v/>
      </c>
      <c r="AE733" s="50" t="str">
        <f t="shared" si="92"/>
        <v/>
      </c>
      <c r="AI733" s="19" t="str">
        <f t="shared" si="93"/>
        <v/>
      </c>
      <c r="AJ733"/>
      <c r="AK733" s="19" t="str">
        <f t="shared" si="94"/>
        <v/>
      </c>
    </row>
    <row r="734" spans="1:37" x14ac:dyDescent="0.25">
      <c r="A734" s="42" t="str">
        <f t="shared" si="88"/>
        <v/>
      </c>
      <c r="B734" s="42" t="str">
        <f t="shared" si="89"/>
        <v/>
      </c>
      <c r="C734" s="42" t="str">
        <f>IF(ISBLANK($N734),"",IF(ISBLANK('datos GENERALES'!B$16),"",'datos GENERALES'!B$16))</f>
        <v/>
      </c>
      <c r="D734" s="43" t="str">
        <f>IF(ISBLANK($N734),"","SGBTM/AUTAROC/"&amp;'datos GENERALES'!B$5&amp;"_"&amp;'datos GENERALES'!C$5&amp;"_"&amp;'datos GENERALES'!D$5)</f>
        <v/>
      </c>
      <c r="E734" s="42" t="str">
        <f>IF(ISBLANK($N734),"",IF(ISBLANK('datos GENERALES'!$B$6),"",'datos GENERALES'!$B$6))</f>
        <v/>
      </c>
      <c r="F734" s="42" t="str">
        <f>IF(ISBLANK($N734),"",IF(ISBLANK('datos GENERALES'!$B$7),"",'datos GENERALES'!$B$7))</f>
        <v/>
      </c>
      <c r="G734" s="42" t="str">
        <f>IF(ISBLANK($N734),"",IF(ISBLANK('datos GENERALES'!$B$10),"",'datos GENERALES'!$B$10))</f>
        <v/>
      </c>
      <c r="H734" s="42" t="str">
        <f>IF(ISBLANK($N734),"",IF(ISBLANK('datos GENERALES'!$C$10),"",'datos GENERALES'!$C$10))</f>
        <v/>
      </c>
      <c r="I734" s="42" t="str">
        <f>IF(ISBLANK($N734),"",IF(ISBLANK('datos GENERALES'!$D$10),"",'datos GENERALES'!$D$10))</f>
        <v/>
      </c>
      <c r="O734" s="48" t="str">
        <f>IFERROR(VLOOKUP(N734,ListaEspecies!$B$3:$D$45,2,FALSE),"")</f>
        <v/>
      </c>
      <c r="P734" s="96" t="str">
        <f>IFERROR(VLOOKUP(N734,ListaEspecies!$B$3:$D$45,3,FALSE),"")</f>
        <v/>
      </c>
      <c r="R734" s="42" t="str">
        <f>IF(ISBLANK($J734),"",IF(ISBLANK('datos GENERALES'!$B$15),"",'datos GENERALES'!$B$15))</f>
        <v/>
      </c>
      <c r="S734" s="49" t="str">
        <f t="shared" si="90"/>
        <v/>
      </c>
      <c r="T734" s="49" t="str">
        <f t="shared" si="91"/>
        <v/>
      </c>
      <c r="AA734" s="50" t="str">
        <f t="shared" si="95"/>
        <v/>
      </c>
      <c r="AE734" s="50" t="str">
        <f t="shared" si="92"/>
        <v/>
      </c>
      <c r="AI734" s="19" t="str">
        <f t="shared" si="93"/>
        <v/>
      </c>
      <c r="AJ734"/>
      <c r="AK734" s="19" t="str">
        <f t="shared" si="94"/>
        <v/>
      </c>
    </row>
    <row r="735" spans="1:37" x14ac:dyDescent="0.25">
      <c r="A735" s="42" t="str">
        <f t="shared" si="88"/>
        <v/>
      </c>
      <c r="B735" s="42" t="str">
        <f t="shared" si="89"/>
        <v/>
      </c>
      <c r="C735" s="42" t="str">
        <f>IF(ISBLANK($N735),"",IF(ISBLANK('datos GENERALES'!B$16),"",'datos GENERALES'!B$16))</f>
        <v/>
      </c>
      <c r="D735" s="43" t="str">
        <f>IF(ISBLANK($N735),"","SGBTM/AUTAROC/"&amp;'datos GENERALES'!B$5&amp;"_"&amp;'datos GENERALES'!C$5&amp;"_"&amp;'datos GENERALES'!D$5)</f>
        <v/>
      </c>
      <c r="E735" s="42" t="str">
        <f>IF(ISBLANK($N735),"",IF(ISBLANK('datos GENERALES'!$B$6),"",'datos GENERALES'!$B$6))</f>
        <v/>
      </c>
      <c r="F735" s="42" t="str">
        <f>IF(ISBLANK($N735),"",IF(ISBLANK('datos GENERALES'!$B$7),"",'datos GENERALES'!$B$7))</f>
        <v/>
      </c>
      <c r="G735" s="42" t="str">
        <f>IF(ISBLANK($N735),"",IF(ISBLANK('datos GENERALES'!$B$10),"",'datos GENERALES'!$B$10))</f>
        <v/>
      </c>
      <c r="H735" s="42" t="str">
        <f>IF(ISBLANK($N735),"",IF(ISBLANK('datos GENERALES'!$C$10),"",'datos GENERALES'!$C$10))</f>
        <v/>
      </c>
      <c r="I735" s="42" t="str">
        <f>IF(ISBLANK($N735),"",IF(ISBLANK('datos GENERALES'!$D$10),"",'datos GENERALES'!$D$10))</f>
        <v/>
      </c>
      <c r="O735" s="48" t="str">
        <f>IFERROR(VLOOKUP(N735,ListaEspecies!$B$3:$D$45,2,FALSE),"")</f>
        <v/>
      </c>
      <c r="P735" s="96" t="str">
        <f>IFERROR(VLOOKUP(N735,ListaEspecies!$B$3:$D$45,3,FALSE),"")</f>
        <v/>
      </c>
      <c r="R735" s="42" t="str">
        <f>IF(ISBLANK($J735),"",IF(ISBLANK('datos GENERALES'!$B$15),"",'datos GENERALES'!$B$15))</f>
        <v/>
      </c>
      <c r="S735" s="49" t="str">
        <f t="shared" si="90"/>
        <v/>
      </c>
      <c r="T735" s="49" t="str">
        <f t="shared" si="91"/>
        <v/>
      </c>
      <c r="AA735" s="50" t="str">
        <f t="shared" si="95"/>
        <v/>
      </c>
      <c r="AE735" s="50" t="str">
        <f t="shared" si="92"/>
        <v/>
      </c>
      <c r="AI735" s="19" t="str">
        <f t="shared" si="93"/>
        <v/>
      </c>
      <c r="AJ735"/>
      <c r="AK735" s="19" t="str">
        <f t="shared" si="94"/>
        <v/>
      </c>
    </row>
    <row r="736" spans="1:37" x14ac:dyDescent="0.25">
      <c r="A736" s="42" t="str">
        <f t="shared" si="88"/>
        <v/>
      </c>
      <c r="B736" s="42" t="str">
        <f t="shared" si="89"/>
        <v/>
      </c>
      <c r="C736" s="42" t="str">
        <f>IF(ISBLANK($N736),"",IF(ISBLANK('datos GENERALES'!B$16),"",'datos GENERALES'!B$16))</f>
        <v/>
      </c>
      <c r="D736" s="43" t="str">
        <f>IF(ISBLANK($N736),"","SGBTM/AUTAROC/"&amp;'datos GENERALES'!B$5&amp;"_"&amp;'datos GENERALES'!C$5&amp;"_"&amp;'datos GENERALES'!D$5)</f>
        <v/>
      </c>
      <c r="E736" s="42" t="str">
        <f>IF(ISBLANK($N736),"",IF(ISBLANK('datos GENERALES'!$B$6),"",'datos GENERALES'!$B$6))</f>
        <v/>
      </c>
      <c r="F736" s="42" t="str">
        <f>IF(ISBLANK($N736),"",IF(ISBLANK('datos GENERALES'!$B$7),"",'datos GENERALES'!$B$7))</f>
        <v/>
      </c>
      <c r="G736" s="42" t="str">
        <f>IF(ISBLANK($N736),"",IF(ISBLANK('datos GENERALES'!$B$10),"",'datos GENERALES'!$B$10))</f>
        <v/>
      </c>
      <c r="H736" s="42" t="str">
        <f>IF(ISBLANK($N736),"",IF(ISBLANK('datos GENERALES'!$C$10),"",'datos GENERALES'!$C$10))</f>
        <v/>
      </c>
      <c r="I736" s="42" t="str">
        <f>IF(ISBLANK($N736),"",IF(ISBLANK('datos GENERALES'!$D$10),"",'datos GENERALES'!$D$10))</f>
        <v/>
      </c>
      <c r="O736" s="48" t="str">
        <f>IFERROR(VLOOKUP(N736,ListaEspecies!$B$3:$D$45,2,FALSE),"")</f>
        <v/>
      </c>
      <c r="P736" s="96" t="str">
        <f>IFERROR(VLOOKUP(N736,ListaEspecies!$B$3:$D$45,3,FALSE),"")</f>
        <v/>
      </c>
      <c r="R736" s="42" t="str">
        <f>IF(ISBLANK($J736),"",IF(ISBLANK('datos GENERALES'!$B$15),"",'datos GENERALES'!$B$15))</f>
        <v/>
      </c>
      <c r="S736" s="49" t="str">
        <f t="shared" si="90"/>
        <v/>
      </c>
      <c r="T736" s="49" t="str">
        <f t="shared" si="91"/>
        <v/>
      </c>
      <c r="AA736" s="50" t="str">
        <f t="shared" si="95"/>
        <v/>
      </c>
      <c r="AE736" s="50" t="str">
        <f t="shared" si="92"/>
        <v/>
      </c>
      <c r="AI736" s="19" t="str">
        <f t="shared" si="93"/>
        <v/>
      </c>
      <c r="AJ736"/>
      <c r="AK736" s="19" t="str">
        <f t="shared" si="94"/>
        <v/>
      </c>
    </row>
    <row r="737" spans="1:37" x14ac:dyDescent="0.25">
      <c r="A737" s="42" t="str">
        <f t="shared" si="88"/>
        <v/>
      </c>
      <c r="B737" s="42" t="str">
        <f t="shared" si="89"/>
        <v/>
      </c>
      <c r="C737" s="42" t="str">
        <f>IF(ISBLANK($N737),"",IF(ISBLANK('datos GENERALES'!B$16),"",'datos GENERALES'!B$16))</f>
        <v/>
      </c>
      <c r="D737" s="43" t="str">
        <f>IF(ISBLANK($N737),"","SGBTM/AUTAROC/"&amp;'datos GENERALES'!B$5&amp;"_"&amp;'datos GENERALES'!C$5&amp;"_"&amp;'datos GENERALES'!D$5)</f>
        <v/>
      </c>
      <c r="E737" s="42" t="str">
        <f>IF(ISBLANK($N737),"",IF(ISBLANK('datos GENERALES'!$B$6),"",'datos GENERALES'!$B$6))</f>
        <v/>
      </c>
      <c r="F737" s="42" t="str">
        <f>IF(ISBLANK($N737),"",IF(ISBLANK('datos GENERALES'!$B$7),"",'datos GENERALES'!$B$7))</f>
        <v/>
      </c>
      <c r="G737" s="42" t="str">
        <f>IF(ISBLANK($N737),"",IF(ISBLANK('datos GENERALES'!$B$10),"",'datos GENERALES'!$B$10))</f>
        <v/>
      </c>
      <c r="H737" s="42" t="str">
        <f>IF(ISBLANK($N737),"",IF(ISBLANK('datos GENERALES'!$C$10),"",'datos GENERALES'!$C$10))</f>
        <v/>
      </c>
      <c r="I737" s="42" t="str">
        <f>IF(ISBLANK($N737),"",IF(ISBLANK('datos GENERALES'!$D$10),"",'datos GENERALES'!$D$10))</f>
        <v/>
      </c>
      <c r="O737" s="48" t="str">
        <f>IFERROR(VLOOKUP(N737,ListaEspecies!$B$3:$D$45,2,FALSE),"")</f>
        <v/>
      </c>
      <c r="P737" s="96" t="str">
        <f>IFERROR(VLOOKUP(N737,ListaEspecies!$B$3:$D$45,3,FALSE),"")</f>
        <v/>
      </c>
      <c r="R737" s="42" t="str">
        <f>IF(ISBLANK($J737),"",IF(ISBLANK('datos GENERALES'!$B$15),"",'datos GENERALES'!$B$15))</f>
        <v/>
      </c>
      <c r="S737" s="49" t="str">
        <f t="shared" si="90"/>
        <v/>
      </c>
      <c r="T737" s="49" t="str">
        <f t="shared" si="91"/>
        <v/>
      </c>
      <c r="AA737" s="50" t="str">
        <f t="shared" si="95"/>
        <v/>
      </c>
      <c r="AE737" s="50" t="str">
        <f t="shared" si="92"/>
        <v/>
      </c>
      <c r="AI737" s="19" t="str">
        <f t="shared" si="93"/>
        <v/>
      </c>
      <c r="AJ737"/>
      <c r="AK737" s="19" t="str">
        <f t="shared" si="94"/>
        <v/>
      </c>
    </row>
    <row r="738" spans="1:37" x14ac:dyDescent="0.25">
      <c r="A738" s="42" t="str">
        <f t="shared" si="88"/>
        <v/>
      </c>
      <c r="B738" s="42" t="str">
        <f t="shared" si="89"/>
        <v/>
      </c>
      <c r="C738" s="42" t="str">
        <f>IF(ISBLANK($N738),"",IF(ISBLANK('datos GENERALES'!B$16),"",'datos GENERALES'!B$16))</f>
        <v/>
      </c>
      <c r="D738" s="43" t="str">
        <f>IF(ISBLANK($N738),"","SGBTM/AUTAROC/"&amp;'datos GENERALES'!B$5&amp;"_"&amp;'datos GENERALES'!C$5&amp;"_"&amp;'datos GENERALES'!D$5)</f>
        <v/>
      </c>
      <c r="E738" s="42" t="str">
        <f>IF(ISBLANK($N738),"",IF(ISBLANK('datos GENERALES'!$B$6),"",'datos GENERALES'!$B$6))</f>
        <v/>
      </c>
      <c r="F738" s="42" t="str">
        <f>IF(ISBLANK($N738),"",IF(ISBLANK('datos GENERALES'!$B$7),"",'datos GENERALES'!$B$7))</f>
        <v/>
      </c>
      <c r="G738" s="42" t="str">
        <f>IF(ISBLANK($N738),"",IF(ISBLANK('datos GENERALES'!$B$10),"",'datos GENERALES'!$B$10))</f>
        <v/>
      </c>
      <c r="H738" s="42" t="str">
        <f>IF(ISBLANK($N738),"",IF(ISBLANK('datos GENERALES'!$C$10),"",'datos GENERALES'!$C$10))</f>
        <v/>
      </c>
      <c r="I738" s="42" t="str">
        <f>IF(ISBLANK($N738),"",IF(ISBLANK('datos GENERALES'!$D$10),"",'datos GENERALES'!$D$10))</f>
        <v/>
      </c>
      <c r="O738" s="48" t="str">
        <f>IFERROR(VLOOKUP(N738,ListaEspecies!$B$3:$D$45,2,FALSE),"")</f>
        <v/>
      </c>
      <c r="P738" s="96" t="str">
        <f>IFERROR(VLOOKUP(N738,ListaEspecies!$B$3:$D$45,3,FALSE),"")</f>
        <v/>
      </c>
      <c r="R738" s="42" t="str">
        <f>IF(ISBLANK($J738),"",IF(ISBLANK('datos GENERALES'!$B$15),"",'datos GENERALES'!$B$15))</f>
        <v/>
      </c>
      <c r="S738" s="49" t="str">
        <f t="shared" si="90"/>
        <v/>
      </c>
      <c r="T738" s="49" t="str">
        <f t="shared" si="91"/>
        <v/>
      </c>
      <c r="AA738" s="50" t="str">
        <f t="shared" si="95"/>
        <v/>
      </c>
      <c r="AE738" s="50" t="str">
        <f t="shared" si="92"/>
        <v/>
      </c>
      <c r="AI738" s="19" t="str">
        <f t="shared" si="93"/>
        <v/>
      </c>
      <c r="AJ738"/>
      <c r="AK738" s="19" t="str">
        <f t="shared" si="94"/>
        <v/>
      </c>
    </row>
    <row r="739" spans="1:37" x14ac:dyDescent="0.25">
      <c r="A739" s="42" t="str">
        <f t="shared" si="88"/>
        <v/>
      </c>
      <c r="B739" s="42" t="str">
        <f t="shared" si="89"/>
        <v/>
      </c>
      <c r="C739" s="42" t="str">
        <f>IF(ISBLANK($N739),"",IF(ISBLANK('datos GENERALES'!B$16),"",'datos GENERALES'!B$16))</f>
        <v/>
      </c>
      <c r="D739" s="43" t="str">
        <f>IF(ISBLANK($N739),"","SGBTM/AUTAROC/"&amp;'datos GENERALES'!B$5&amp;"_"&amp;'datos GENERALES'!C$5&amp;"_"&amp;'datos GENERALES'!D$5)</f>
        <v/>
      </c>
      <c r="E739" s="42" t="str">
        <f>IF(ISBLANK($N739),"",IF(ISBLANK('datos GENERALES'!$B$6),"",'datos GENERALES'!$B$6))</f>
        <v/>
      </c>
      <c r="F739" s="42" t="str">
        <f>IF(ISBLANK($N739),"",IF(ISBLANK('datos GENERALES'!$B$7),"",'datos GENERALES'!$B$7))</f>
        <v/>
      </c>
      <c r="G739" s="42" t="str">
        <f>IF(ISBLANK($N739),"",IF(ISBLANK('datos GENERALES'!$B$10),"",'datos GENERALES'!$B$10))</f>
        <v/>
      </c>
      <c r="H739" s="42" t="str">
        <f>IF(ISBLANK($N739),"",IF(ISBLANK('datos GENERALES'!$C$10),"",'datos GENERALES'!$C$10))</f>
        <v/>
      </c>
      <c r="I739" s="42" t="str">
        <f>IF(ISBLANK($N739),"",IF(ISBLANK('datos GENERALES'!$D$10),"",'datos GENERALES'!$D$10))</f>
        <v/>
      </c>
      <c r="O739" s="48" t="str">
        <f>IFERROR(VLOOKUP(N739,ListaEspecies!$B$3:$D$45,2,FALSE),"")</f>
        <v/>
      </c>
      <c r="P739" s="96" t="str">
        <f>IFERROR(VLOOKUP(N739,ListaEspecies!$B$3:$D$45,3,FALSE),"")</f>
        <v/>
      </c>
      <c r="R739" s="42" t="str">
        <f>IF(ISBLANK($J739),"",IF(ISBLANK('datos GENERALES'!$B$15),"",'datos GENERALES'!$B$15))</f>
        <v/>
      </c>
      <c r="S739" s="49" t="str">
        <f t="shared" si="90"/>
        <v/>
      </c>
      <c r="T739" s="49" t="str">
        <f t="shared" si="91"/>
        <v/>
      </c>
      <c r="AA739" s="50" t="str">
        <f t="shared" si="95"/>
        <v/>
      </c>
      <c r="AE739" s="50" t="str">
        <f t="shared" si="92"/>
        <v/>
      </c>
      <c r="AI739" s="19" t="str">
        <f t="shared" si="93"/>
        <v/>
      </c>
      <c r="AJ739"/>
      <c r="AK739" s="19" t="str">
        <f t="shared" si="94"/>
        <v/>
      </c>
    </row>
    <row r="740" spans="1:37" x14ac:dyDescent="0.25">
      <c r="A740" s="42" t="str">
        <f t="shared" si="88"/>
        <v/>
      </c>
      <c r="B740" s="42" t="str">
        <f t="shared" si="89"/>
        <v/>
      </c>
      <c r="C740" s="42" t="str">
        <f>IF(ISBLANK($N740),"",IF(ISBLANK('datos GENERALES'!B$16),"",'datos GENERALES'!B$16))</f>
        <v/>
      </c>
      <c r="D740" s="43" t="str">
        <f>IF(ISBLANK($N740),"","SGBTM/AUTAROC/"&amp;'datos GENERALES'!B$5&amp;"_"&amp;'datos GENERALES'!C$5&amp;"_"&amp;'datos GENERALES'!D$5)</f>
        <v/>
      </c>
      <c r="E740" s="42" t="str">
        <f>IF(ISBLANK($N740),"",IF(ISBLANK('datos GENERALES'!$B$6),"",'datos GENERALES'!$B$6))</f>
        <v/>
      </c>
      <c r="F740" s="42" t="str">
        <f>IF(ISBLANK($N740),"",IF(ISBLANK('datos GENERALES'!$B$7),"",'datos GENERALES'!$B$7))</f>
        <v/>
      </c>
      <c r="G740" s="42" t="str">
        <f>IF(ISBLANK($N740),"",IF(ISBLANK('datos GENERALES'!$B$10),"",'datos GENERALES'!$B$10))</f>
        <v/>
      </c>
      <c r="H740" s="42" t="str">
        <f>IF(ISBLANK($N740),"",IF(ISBLANK('datos GENERALES'!$C$10),"",'datos GENERALES'!$C$10))</f>
        <v/>
      </c>
      <c r="I740" s="42" t="str">
        <f>IF(ISBLANK($N740),"",IF(ISBLANK('datos GENERALES'!$D$10),"",'datos GENERALES'!$D$10))</f>
        <v/>
      </c>
      <c r="O740" s="48" t="str">
        <f>IFERROR(VLOOKUP(N740,ListaEspecies!$B$3:$D$45,2,FALSE),"")</f>
        <v/>
      </c>
      <c r="P740" s="96" t="str">
        <f>IFERROR(VLOOKUP(N740,ListaEspecies!$B$3:$D$45,3,FALSE),"")</f>
        <v/>
      </c>
      <c r="R740" s="42" t="str">
        <f>IF(ISBLANK($J740),"",IF(ISBLANK('datos GENERALES'!$B$15),"",'datos GENERALES'!$B$15))</f>
        <v/>
      </c>
      <c r="S740" s="49" t="str">
        <f t="shared" si="90"/>
        <v/>
      </c>
      <c r="T740" s="49" t="str">
        <f t="shared" si="91"/>
        <v/>
      </c>
      <c r="AA740" s="50" t="str">
        <f t="shared" si="95"/>
        <v/>
      </c>
      <c r="AE740" s="50" t="str">
        <f t="shared" si="92"/>
        <v/>
      </c>
      <c r="AI740" s="19" t="str">
        <f t="shared" si="93"/>
        <v/>
      </c>
      <c r="AJ740"/>
      <c r="AK740" s="19" t="str">
        <f t="shared" si="94"/>
        <v/>
      </c>
    </row>
    <row r="741" spans="1:37" x14ac:dyDescent="0.25">
      <c r="A741" s="42" t="str">
        <f t="shared" si="88"/>
        <v/>
      </c>
      <c r="B741" s="42" t="str">
        <f t="shared" si="89"/>
        <v/>
      </c>
      <c r="C741" s="42" t="str">
        <f>IF(ISBLANK($N741),"",IF(ISBLANK('datos GENERALES'!B$16),"",'datos GENERALES'!B$16))</f>
        <v/>
      </c>
      <c r="D741" s="43" t="str">
        <f>IF(ISBLANK($N741),"","SGBTM/AUTAROC/"&amp;'datos GENERALES'!B$5&amp;"_"&amp;'datos GENERALES'!C$5&amp;"_"&amp;'datos GENERALES'!D$5)</f>
        <v/>
      </c>
      <c r="E741" s="42" t="str">
        <f>IF(ISBLANK($N741),"",IF(ISBLANK('datos GENERALES'!$B$6),"",'datos GENERALES'!$B$6))</f>
        <v/>
      </c>
      <c r="F741" s="42" t="str">
        <f>IF(ISBLANK($N741),"",IF(ISBLANK('datos GENERALES'!$B$7),"",'datos GENERALES'!$B$7))</f>
        <v/>
      </c>
      <c r="G741" s="42" t="str">
        <f>IF(ISBLANK($N741),"",IF(ISBLANK('datos GENERALES'!$B$10),"",'datos GENERALES'!$B$10))</f>
        <v/>
      </c>
      <c r="H741" s="42" t="str">
        <f>IF(ISBLANK($N741),"",IF(ISBLANK('datos GENERALES'!$C$10),"",'datos GENERALES'!$C$10))</f>
        <v/>
      </c>
      <c r="I741" s="42" t="str">
        <f>IF(ISBLANK($N741),"",IF(ISBLANK('datos GENERALES'!$D$10),"",'datos GENERALES'!$D$10))</f>
        <v/>
      </c>
      <c r="O741" s="48" t="str">
        <f>IFERROR(VLOOKUP(N741,ListaEspecies!$B$3:$D$45,2,FALSE),"")</f>
        <v/>
      </c>
      <c r="P741" s="96" t="str">
        <f>IFERROR(VLOOKUP(N741,ListaEspecies!$B$3:$D$45,3,FALSE),"")</f>
        <v/>
      </c>
      <c r="R741" s="42" t="str">
        <f>IF(ISBLANK($J741),"",IF(ISBLANK('datos GENERALES'!$B$15),"",'datos GENERALES'!$B$15))</f>
        <v/>
      </c>
      <c r="S741" s="49" t="str">
        <f t="shared" si="90"/>
        <v/>
      </c>
      <c r="T741" s="49" t="str">
        <f t="shared" si="91"/>
        <v/>
      </c>
      <c r="AA741" s="50" t="str">
        <f t="shared" si="95"/>
        <v/>
      </c>
      <c r="AE741" s="50" t="str">
        <f t="shared" si="92"/>
        <v/>
      </c>
      <c r="AI741" s="19" t="str">
        <f t="shared" si="93"/>
        <v/>
      </c>
      <c r="AJ741"/>
      <c r="AK741" s="19" t="str">
        <f t="shared" si="94"/>
        <v/>
      </c>
    </row>
    <row r="742" spans="1:37" x14ac:dyDescent="0.25">
      <c r="A742" s="42" t="str">
        <f t="shared" si="88"/>
        <v/>
      </c>
      <c r="B742" s="42" t="str">
        <f t="shared" si="89"/>
        <v/>
      </c>
      <c r="C742" s="42" t="str">
        <f>IF(ISBLANK($N742),"",IF(ISBLANK('datos GENERALES'!B$16),"",'datos GENERALES'!B$16))</f>
        <v/>
      </c>
      <c r="D742" s="43" t="str">
        <f>IF(ISBLANK($N742),"","SGBTM/AUTAROC/"&amp;'datos GENERALES'!B$5&amp;"_"&amp;'datos GENERALES'!C$5&amp;"_"&amp;'datos GENERALES'!D$5)</f>
        <v/>
      </c>
      <c r="E742" s="42" t="str">
        <f>IF(ISBLANK($N742),"",IF(ISBLANK('datos GENERALES'!$B$6),"",'datos GENERALES'!$B$6))</f>
        <v/>
      </c>
      <c r="F742" s="42" t="str">
        <f>IF(ISBLANK($N742),"",IF(ISBLANK('datos GENERALES'!$B$7),"",'datos GENERALES'!$B$7))</f>
        <v/>
      </c>
      <c r="G742" s="42" t="str">
        <f>IF(ISBLANK($N742),"",IF(ISBLANK('datos GENERALES'!$B$10),"",'datos GENERALES'!$B$10))</f>
        <v/>
      </c>
      <c r="H742" s="42" t="str">
        <f>IF(ISBLANK($N742),"",IF(ISBLANK('datos GENERALES'!$C$10),"",'datos GENERALES'!$C$10))</f>
        <v/>
      </c>
      <c r="I742" s="42" t="str">
        <f>IF(ISBLANK($N742),"",IF(ISBLANK('datos GENERALES'!$D$10),"",'datos GENERALES'!$D$10))</f>
        <v/>
      </c>
      <c r="O742" s="48" t="str">
        <f>IFERROR(VLOOKUP(N742,ListaEspecies!$B$3:$D$45,2,FALSE),"")</f>
        <v/>
      </c>
      <c r="P742" s="96" t="str">
        <f>IFERROR(VLOOKUP(N742,ListaEspecies!$B$3:$D$45,3,FALSE),"")</f>
        <v/>
      </c>
      <c r="R742" s="42" t="str">
        <f>IF(ISBLANK($J742),"",IF(ISBLANK('datos GENERALES'!$B$15),"",'datos GENERALES'!$B$15))</f>
        <v/>
      </c>
      <c r="S742" s="49" t="str">
        <f t="shared" si="90"/>
        <v/>
      </c>
      <c r="T742" s="49" t="str">
        <f t="shared" si="91"/>
        <v/>
      </c>
      <c r="AA742" s="50" t="str">
        <f t="shared" si="95"/>
        <v/>
      </c>
      <c r="AE742" s="50" t="str">
        <f t="shared" si="92"/>
        <v/>
      </c>
      <c r="AI742" s="19" t="str">
        <f t="shared" si="93"/>
        <v/>
      </c>
      <c r="AJ742"/>
      <c r="AK742" s="19" t="str">
        <f t="shared" si="94"/>
        <v/>
      </c>
    </row>
    <row r="743" spans="1:37" x14ac:dyDescent="0.25">
      <c r="A743" s="42" t="str">
        <f t="shared" si="88"/>
        <v/>
      </c>
      <c r="B743" s="42" t="str">
        <f t="shared" si="89"/>
        <v/>
      </c>
      <c r="C743" s="42" t="str">
        <f>IF(ISBLANK($N743),"",IF(ISBLANK('datos GENERALES'!B$16),"",'datos GENERALES'!B$16))</f>
        <v/>
      </c>
      <c r="D743" s="43" t="str">
        <f>IF(ISBLANK($N743),"","SGBTM/AUTAROC/"&amp;'datos GENERALES'!B$5&amp;"_"&amp;'datos GENERALES'!C$5&amp;"_"&amp;'datos GENERALES'!D$5)</f>
        <v/>
      </c>
      <c r="E743" s="42" t="str">
        <f>IF(ISBLANK($N743),"",IF(ISBLANK('datos GENERALES'!$B$6),"",'datos GENERALES'!$B$6))</f>
        <v/>
      </c>
      <c r="F743" s="42" t="str">
        <f>IF(ISBLANK($N743),"",IF(ISBLANK('datos GENERALES'!$B$7),"",'datos GENERALES'!$B$7))</f>
        <v/>
      </c>
      <c r="G743" s="42" t="str">
        <f>IF(ISBLANK($N743),"",IF(ISBLANK('datos GENERALES'!$B$10),"",'datos GENERALES'!$B$10))</f>
        <v/>
      </c>
      <c r="H743" s="42" t="str">
        <f>IF(ISBLANK($N743),"",IF(ISBLANK('datos GENERALES'!$C$10),"",'datos GENERALES'!$C$10))</f>
        <v/>
      </c>
      <c r="I743" s="42" t="str">
        <f>IF(ISBLANK($N743),"",IF(ISBLANK('datos GENERALES'!$D$10),"",'datos GENERALES'!$D$10))</f>
        <v/>
      </c>
      <c r="O743" s="48" t="str">
        <f>IFERROR(VLOOKUP(N743,ListaEspecies!$B$3:$D$45,2,FALSE),"")</f>
        <v/>
      </c>
      <c r="P743" s="96" t="str">
        <f>IFERROR(VLOOKUP(N743,ListaEspecies!$B$3:$D$45,3,FALSE),"")</f>
        <v/>
      </c>
      <c r="R743" s="42" t="str">
        <f>IF(ISBLANK($J743),"",IF(ISBLANK('datos GENERALES'!$B$15),"",'datos GENERALES'!$B$15))</f>
        <v/>
      </c>
      <c r="S743" s="49" t="str">
        <f t="shared" si="90"/>
        <v/>
      </c>
      <c r="T743" s="49" t="str">
        <f t="shared" si="91"/>
        <v/>
      </c>
      <c r="AA743" s="50" t="str">
        <f t="shared" si="95"/>
        <v/>
      </c>
      <c r="AE743" s="50" t="str">
        <f t="shared" si="92"/>
        <v/>
      </c>
      <c r="AI743" s="19" t="str">
        <f t="shared" si="93"/>
        <v/>
      </c>
      <c r="AJ743"/>
      <c r="AK743" s="19" t="str">
        <f t="shared" si="94"/>
        <v/>
      </c>
    </row>
    <row r="744" spans="1:37" x14ac:dyDescent="0.25">
      <c r="A744" s="42" t="str">
        <f t="shared" si="88"/>
        <v/>
      </c>
      <c r="B744" s="42" t="str">
        <f t="shared" si="89"/>
        <v/>
      </c>
      <c r="C744" s="42" t="str">
        <f>IF(ISBLANK($N744),"",IF(ISBLANK('datos GENERALES'!B$16),"",'datos GENERALES'!B$16))</f>
        <v/>
      </c>
      <c r="D744" s="43" t="str">
        <f>IF(ISBLANK($N744),"","SGBTM/AUTAROC/"&amp;'datos GENERALES'!B$5&amp;"_"&amp;'datos GENERALES'!C$5&amp;"_"&amp;'datos GENERALES'!D$5)</f>
        <v/>
      </c>
      <c r="E744" s="42" t="str">
        <f>IF(ISBLANK($N744),"",IF(ISBLANK('datos GENERALES'!$B$6),"",'datos GENERALES'!$B$6))</f>
        <v/>
      </c>
      <c r="F744" s="42" t="str">
        <f>IF(ISBLANK($N744),"",IF(ISBLANK('datos GENERALES'!$B$7),"",'datos GENERALES'!$B$7))</f>
        <v/>
      </c>
      <c r="G744" s="42" t="str">
        <f>IF(ISBLANK($N744),"",IF(ISBLANK('datos GENERALES'!$B$10),"",'datos GENERALES'!$B$10))</f>
        <v/>
      </c>
      <c r="H744" s="42" t="str">
        <f>IF(ISBLANK($N744),"",IF(ISBLANK('datos GENERALES'!$C$10),"",'datos GENERALES'!$C$10))</f>
        <v/>
      </c>
      <c r="I744" s="42" t="str">
        <f>IF(ISBLANK($N744),"",IF(ISBLANK('datos GENERALES'!$D$10),"",'datos GENERALES'!$D$10))</f>
        <v/>
      </c>
      <c r="O744" s="48" t="str">
        <f>IFERROR(VLOOKUP(N744,ListaEspecies!$B$3:$D$45,2,FALSE),"")</f>
        <v/>
      </c>
      <c r="P744" s="96" t="str">
        <f>IFERROR(VLOOKUP(N744,ListaEspecies!$B$3:$D$45,3,FALSE),"")</f>
        <v/>
      </c>
      <c r="R744" s="42" t="str">
        <f>IF(ISBLANK($J744),"",IF(ISBLANK('datos GENERALES'!$B$15),"",'datos GENERALES'!$B$15))</f>
        <v/>
      </c>
      <c r="S744" s="49" t="str">
        <f t="shared" si="90"/>
        <v/>
      </c>
      <c r="T744" s="49" t="str">
        <f t="shared" si="91"/>
        <v/>
      </c>
      <c r="AA744" s="50" t="str">
        <f t="shared" si="95"/>
        <v/>
      </c>
      <c r="AE744" s="50" t="str">
        <f t="shared" si="92"/>
        <v/>
      </c>
      <c r="AI744" s="19" t="str">
        <f t="shared" si="93"/>
        <v/>
      </c>
      <c r="AJ744"/>
      <c r="AK744" s="19" t="str">
        <f t="shared" si="94"/>
        <v/>
      </c>
    </row>
    <row r="745" spans="1:37" x14ac:dyDescent="0.25">
      <c r="A745" s="42" t="str">
        <f t="shared" si="88"/>
        <v/>
      </c>
      <c r="B745" s="42" t="str">
        <f t="shared" si="89"/>
        <v/>
      </c>
      <c r="C745" s="42" t="str">
        <f>IF(ISBLANK($N745),"",IF(ISBLANK('datos GENERALES'!B$16),"",'datos GENERALES'!B$16))</f>
        <v/>
      </c>
      <c r="D745" s="43" t="str">
        <f>IF(ISBLANK($N745),"","SGBTM/AUTAROC/"&amp;'datos GENERALES'!B$5&amp;"_"&amp;'datos GENERALES'!C$5&amp;"_"&amp;'datos GENERALES'!D$5)</f>
        <v/>
      </c>
      <c r="E745" s="42" t="str">
        <f>IF(ISBLANK($N745),"",IF(ISBLANK('datos GENERALES'!$B$6),"",'datos GENERALES'!$B$6))</f>
        <v/>
      </c>
      <c r="F745" s="42" t="str">
        <f>IF(ISBLANK($N745),"",IF(ISBLANK('datos GENERALES'!$B$7),"",'datos GENERALES'!$B$7))</f>
        <v/>
      </c>
      <c r="G745" s="42" t="str">
        <f>IF(ISBLANK($N745),"",IF(ISBLANK('datos GENERALES'!$B$10),"",'datos GENERALES'!$B$10))</f>
        <v/>
      </c>
      <c r="H745" s="42" t="str">
        <f>IF(ISBLANK($N745),"",IF(ISBLANK('datos GENERALES'!$C$10),"",'datos GENERALES'!$C$10))</f>
        <v/>
      </c>
      <c r="I745" s="42" t="str">
        <f>IF(ISBLANK($N745),"",IF(ISBLANK('datos GENERALES'!$D$10),"",'datos GENERALES'!$D$10))</f>
        <v/>
      </c>
      <c r="O745" s="48" t="str">
        <f>IFERROR(VLOOKUP(N745,ListaEspecies!$B$3:$D$45,2,FALSE),"")</f>
        <v/>
      </c>
      <c r="P745" s="96" t="str">
        <f>IFERROR(VLOOKUP(N745,ListaEspecies!$B$3:$D$45,3,FALSE),"")</f>
        <v/>
      </c>
      <c r="R745" s="42" t="str">
        <f>IF(ISBLANK($J745),"",IF(ISBLANK('datos GENERALES'!$B$15),"",'datos GENERALES'!$B$15))</f>
        <v/>
      </c>
      <c r="S745" s="49" t="str">
        <f t="shared" si="90"/>
        <v/>
      </c>
      <c r="T745" s="49" t="str">
        <f t="shared" si="91"/>
        <v/>
      </c>
      <c r="AA745" s="50" t="str">
        <f t="shared" si="95"/>
        <v/>
      </c>
      <c r="AE745" s="50" t="str">
        <f t="shared" si="92"/>
        <v/>
      </c>
      <c r="AI745" s="19" t="str">
        <f t="shared" si="93"/>
        <v/>
      </c>
      <c r="AJ745"/>
      <c r="AK745" s="19" t="str">
        <f t="shared" si="94"/>
        <v/>
      </c>
    </row>
    <row r="746" spans="1:37" x14ac:dyDescent="0.25">
      <c r="A746" s="42" t="str">
        <f t="shared" si="88"/>
        <v/>
      </c>
      <c r="B746" s="42" t="str">
        <f t="shared" si="89"/>
        <v/>
      </c>
      <c r="C746" s="42" t="str">
        <f>IF(ISBLANK($N746),"",IF(ISBLANK('datos GENERALES'!B$16),"",'datos GENERALES'!B$16))</f>
        <v/>
      </c>
      <c r="D746" s="43" t="str">
        <f>IF(ISBLANK($N746),"","SGBTM/AUTAROC/"&amp;'datos GENERALES'!B$5&amp;"_"&amp;'datos GENERALES'!C$5&amp;"_"&amp;'datos GENERALES'!D$5)</f>
        <v/>
      </c>
      <c r="E746" s="42" t="str">
        <f>IF(ISBLANK($N746),"",IF(ISBLANK('datos GENERALES'!$B$6),"",'datos GENERALES'!$B$6))</f>
        <v/>
      </c>
      <c r="F746" s="42" t="str">
        <f>IF(ISBLANK($N746),"",IF(ISBLANK('datos GENERALES'!$B$7),"",'datos GENERALES'!$B$7))</f>
        <v/>
      </c>
      <c r="G746" s="42" t="str">
        <f>IF(ISBLANK($N746),"",IF(ISBLANK('datos GENERALES'!$B$10),"",'datos GENERALES'!$B$10))</f>
        <v/>
      </c>
      <c r="H746" s="42" t="str">
        <f>IF(ISBLANK($N746),"",IF(ISBLANK('datos GENERALES'!$C$10),"",'datos GENERALES'!$C$10))</f>
        <v/>
      </c>
      <c r="I746" s="42" t="str">
        <f>IF(ISBLANK($N746),"",IF(ISBLANK('datos GENERALES'!$D$10),"",'datos GENERALES'!$D$10))</f>
        <v/>
      </c>
      <c r="O746" s="48" t="str">
        <f>IFERROR(VLOOKUP(N746,ListaEspecies!$B$3:$D$45,2,FALSE),"")</f>
        <v/>
      </c>
      <c r="P746" s="96" t="str">
        <f>IFERROR(VLOOKUP(N746,ListaEspecies!$B$3:$D$45,3,FALSE),"")</f>
        <v/>
      </c>
      <c r="R746" s="42" t="str">
        <f>IF(ISBLANK($J746),"",IF(ISBLANK('datos GENERALES'!$B$15),"",'datos GENERALES'!$B$15))</f>
        <v/>
      </c>
      <c r="S746" s="49" t="str">
        <f t="shared" si="90"/>
        <v/>
      </c>
      <c r="T746" s="49" t="str">
        <f t="shared" si="91"/>
        <v/>
      </c>
      <c r="AA746" s="50" t="str">
        <f t="shared" si="95"/>
        <v/>
      </c>
      <c r="AE746" s="50" t="str">
        <f t="shared" si="92"/>
        <v/>
      </c>
      <c r="AI746" s="19" t="str">
        <f t="shared" si="93"/>
        <v/>
      </c>
      <c r="AJ746"/>
      <c r="AK746" s="19" t="str">
        <f t="shared" si="94"/>
        <v/>
      </c>
    </row>
    <row r="747" spans="1:37" x14ac:dyDescent="0.25">
      <c r="A747" s="42" t="str">
        <f t="shared" si="88"/>
        <v/>
      </c>
      <c r="B747" s="42" t="str">
        <f t="shared" si="89"/>
        <v/>
      </c>
      <c r="C747" s="42" t="str">
        <f>IF(ISBLANK($N747),"",IF(ISBLANK('datos GENERALES'!B$16),"",'datos GENERALES'!B$16))</f>
        <v/>
      </c>
      <c r="D747" s="43" t="str">
        <f>IF(ISBLANK($N747),"","SGBTM/AUTAROC/"&amp;'datos GENERALES'!B$5&amp;"_"&amp;'datos GENERALES'!C$5&amp;"_"&amp;'datos GENERALES'!D$5)</f>
        <v/>
      </c>
      <c r="E747" s="42" t="str">
        <f>IF(ISBLANK($N747),"",IF(ISBLANK('datos GENERALES'!$B$6),"",'datos GENERALES'!$B$6))</f>
        <v/>
      </c>
      <c r="F747" s="42" t="str">
        <f>IF(ISBLANK($N747),"",IF(ISBLANK('datos GENERALES'!$B$7),"",'datos GENERALES'!$B$7))</f>
        <v/>
      </c>
      <c r="G747" s="42" t="str">
        <f>IF(ISBLANK($N747),"",IF(ISBLANK('datos GENERALES'!$B$10),"",'datos GENERALES'!$B$10))</f>
        <v/>
      </c>
      <c r="H747" s="42" t="str">
        <f>IF(ISBLANK($N747),"",IF(ISBLANK('datos GENERALES'!$C$10),"",'datos GENERALES'!$C$10))</f>
        <v/>
      </c>
      <c r="I747" s="42" t="str">
        <f>IF(ISBLANK($N747),"",IF(ISBLANK('datos GENERALES'!$D$10),"",'datos GENERALES'!$D$10))</f>
        <v/>
      </c>
      <c r="O747" s="48" t="str">
        <f>IFERROR(VLOOKUP(N747,ListaEspecies!$B$3:$D$45,2,FALSE),"")</f>
        <v/>
      </c>
      <c r="P747" s="96" t="str">
        <f>IFERROR(VLOOKUP(N747,ListaEspecies!$B$3:$D$45,3,FALSE),"")</f>
        <v/>
      </c>
      <c r="R747" s="42" t="str">
        <f>IF(ISBLANK($J747),"",IF(ISBLANK('datos GENERALES'!$B$15),"",'datos GENERALES'!$B$15))</f>
        <v/>
      </c>
      <c r="S747" s="49" t="str">
        <f t="shared" si="90"/>
        <v/>
      </c>
      <c r="T747" s="49" t="str">
        <f t="shared" si="91"/>
        <v/>
      </c>
      <c r="AA747" s="50" t="str">
        <f t="shared" si="95"/>
        <v/>
      </c>
      <c r="AE747" s="50" t="str">
        <f t="shared" si="92"/>
        <v/>
      </c>
      <c r="AI747" s="19" t="str">
        <f t="shared" si="93"/>
        <v/>
      </c>
      <c r="AJ747"/>
      <c r="AK747" s="19" t="str">
        <f t="shared" si="94"/>
        <v/>
      </c>
    </row>
    <row r="748" spans="1:37" x14ac:dyDescent="0.25">
      <c r="A748" s="42" t="str">
        <f t="shared" si="88"/>
        <v/>
      </c>
      <c r="B748" s="42" t="str">
        <f t="shared" si="89"/>
        <v/>
      </c>
      <c r="C748" s="42" t="str">
        <f>IF(ISBLANK($N748),"",IF(ISBLANK('datos GENERALES'!B$16),"",'datos GENERALES'!B$16))</f>
        <v/>
      </c>
      <c r="D748" s="43" t="str">
        <f>IF(ISBLANK($N748),"","SGBTM/AUTAROC/"&amp;'datos GENERALES'!B$5&amp;"_"&amp;'datos GENERALES'!C$5&amp;"_"&amp;'datos GENERALES'!D$5)</f>
        <v/>
      </c>
      <c r="E748" s="42" t="str">
        <f>IF(ISBLANK($N748),"",IF(ISBLANK('datos GENERALES'!$B$6),"",'datos GENERALES'!$B$6))</f>
        <v/>
      </c>
      <c r="F748" s="42" t="str">
        <f>IF(ISBLANK($N748),"",IF(ISBLANK('datos GENERALES'!$B$7),"",'datos GENERALES'!$B$7))</f>
        <v/>
      </c>
      <c r="G748" s="42" t="str">
        <f>IF(ISBLANK($N748),"",IF(ISBLANK('datos GENERALES'!$B$10),"",'datos GENERALES'!$B$10))</f>
        <v/>
      </c>
      <c r="H748" s="42" t="str">
        <f>IF(ISBLANK($N748),"",IF(ISBLANK('datos GENERALES'!$C$10),"",'datos GENERALES'!$C$10))</f>
        <v/>
      </c>
      <c r="I748" s="42" t="str">
        <f>IF(ISBLANK($N748),"",IF(ISBLANK('datos GENERALES'!$D$10),"",'datos GENERALES'!$D$10))</f>
        <v/>
      </c>
      <c r="O748" s="48" t="str">
        <f>IFERROR(VLOOKUP(N748,ListaEspecies!$B$3:$D$45,2,FALSE),"")</f>
        <v/>
      </c>
      <c r="P748" s="96" t="str">
        <f>IFERROR(VLOOKUP(N748,ListaEspecies!$B$3:$D$45,3,FALSE),"")</f>
        <v/>
      </c>
      <c r="R748" s="42" t="str">
        <f>IF(ISBLANK($J748),"",IF(ISBLANK('datos GENERALES'!$B$15),"",'datos GENERALES'!$B$15))</f>
        <v/>
      </c>
      <c r="S748" s="49" t="str">
        <f t="shared" si="90"/>
        <v/>
      </c>
      <c r="T748" s="49" t="str">
        <f t="shared" si="91"/>
        <v/>
      </c>
      <c r="AA748" s="50" t="str">
        <f t="shared" si="95"/>
        <v/>
      </c>
      <c r="AE748" s="50" t="str">
        <f t="shared" si="92"/>
        <v/>
      </c>
      <c r="AI748" s="19" t="str">
        <f t="shared" si="93"/>
        <v/>
      </c>
      <c r="AJ748"/>
      <c r="AK748" s="19" t="str">
        <f t="shared" si="94"/>
        <v/>
      </c>
    </row>
    <row r="749" spans="1:37" x14ac:dyDescent="0.25">
      <c r="A749" s="42" t="str">
        <f t="shared" si="88"/>
        <v/>
      </c>
      <c r="B749" s="42" t="str">
        <f t="shared" si="89"/>
        <v/>
      </c>
      <c r="C749" s="42" t="str">
        <f>IF(ISBLANK($N749),"",IF(ISBLANK('datos GENERALES'!B$16),"",'datos GENERALES'!B$16))</f>
        <v/>
      </c>
      <c r="D749" s="43" t="str">
        <f>IF(ISBLANK($N749),"","SGBTM/AUTAROC/"&amp;'datos GENERALES'!B$5&amp;"_"&amp;'datos GENERALES'!C$5&amp;"_"&amp;'datos GENERALES'!D$5)</f>
        <v/>
      </c>
      <c r="E749" s="42" t="str">
        <f>IF(ISBLANK($N749),"",IF(ISBLANK('datos GENERALES'!$B$6),"",'datos GENERALES'!$B$6))</f>
        <v/>
      </c>
      <c r="F749" s="42" t="str">
        <f>IF(ISBLANK($N749),"",IF(ISBLANK('datos GENERALES'!$B$7),"",'datos GENERALES'!$B$7))</f>
        <v/>
      </c>
      <c r="G749" s="42" t="str">
        <f>IF(ISBLANK($N749),"",IF(ISBLANK('datos GENERALES'!$B$10),"",'datos GENERALES'!$B$10))</f>
        <v/>
      </c>
      <c r="H749" s="42" t="str">
        <f>IF(ISBLANK($N749),"",IF(ISBLANK('datos GENERALES'!$C$10),"",'datos GENERALES'!$C$10))</f>
        <v/>
      </c>
      <c r="I749" s="42" t="str">
        <f>IF(ISBLANK($N749),"",IF(ISBLANK('datos GENERALES'!$D$10),"",'datos GENERALES'!$D$10))</f>
        <v/>
      </c>
      <c r="O749" s="48" t="str">
        <f>IFERROR(VLOOKUP(N749,ListaEspecies!$B$3:$D$45,2,FALSE),"")</f>
        <v/>
      </c>
      <c r="P749" s="96" t="str">
        <f>IFERROR(VLOOKUP(N749,ListaEspecies!$B$3:$D$45,3,FALSE),"")</f>
        <v/>
      </c>
      <c r="R749" s="42" t="str">
        <f>IF(ISBLANK($J749),"",IF(ISBLANK('datos GENERALES'!$B$15),"",'datos GENERALES'!$B$15))</f>
        <v/>
      </c>
      <c r="S749" s="49" t="str">
        <f t="shared" si="90"/>
        <v/>
      </c>
      <c r="T749" s="49" t="str">
        <f t="shared" si="91"/>
        <v/>
      </c>
      <c r="AA749" s="50" t="str">
        <f t="shared" si="95"/>
        <v/>
      </c>
      <c r="AE749" s="50" t="str">
        <f t="shared" si="92"/>
        <v/>
      </c>
      <c r="AI749" s="19" t="str">
        <f t="shared" si="93"/>
        <v/>
      </c>
      <c r="AJ749"/>
      <c r="AK749" s="19" t="str">
        <f t="shared" si="94"/>
        <v/>
      </c>
    </row>
    <row r="750" spans="1:37" x14ac:dyDescent="0.25">
      <c r="A750" s="42" t="str">
        <f t="shared" si="88"/>
        <v/>
      </c>
      <c r="B750" s="42" t="str">
        <f t="shared" si="89"/>
        <v/>
      </c>
      <c r="C750" s="42" t="str">
        <f>IF(ISBLANK($N750),"",IF(ISBLANK('datos GENERALES'!B$16),"",'datos GENERALES'!B$16))</f>
        <v/>
      </c>
      <c r="D750" s="43" t="str">
        <f>IF(ISBLANK($N750),"","SGBTM/AUTAROC/"&amp;'datos GENERALES'!B$5&amp;"_"&amp;'datos GENERALES'!C$5&amp;"_"&amp;'datos GENERALES'!D$5)</f>
        <v/>
      </c>
      <c r="E750" s="42" t="str">
        <f>IF(ISBLANK($N750),"",IF(ISBLANK('datos GENERALES'!$B$6),"",'datos GENERALES'!$B$6))</f>
        <v/>
      </c>
      <c r="F750" s="42" t="str">
        <f>IF(ISBLANK($N750),"",IF(ISBLANK('datos GENERALES'!$B$7),"",'datos GENERALES'!$B$7))</f>
        <v/>
      </c>
      <c r="G750" s="42" t="str">
        <f>IF(ISBLANK($N750),"",IF(ISBLANK('datos GENERALES'!$B$10),"",'datos GENERALES'!$B$10))</f>
        <v/>
      </c>
      <c r="H750" s="42" t="str">
        <f>IF(ISBLANK($N750),"",IF(ISBLANK('datos GENERALES'!$C$10),"",'datos GENERALES'!$C$10))</f>
        <v/>
      </c>
      <c r="I750" s="42" t="str">
        <f>IF(ISBLANK($N750),"",IF(ISBLANK('datos GENERALES'!$D$10),"",'datos GENERALES'!$D$10))</f>
        <v/>
      </c>
      <c r="O750" s="48" t="str">
        <f>IFERROR(VLOOKUP(N750,ListaEspecies!$B$3:$D$45,2,FALSE),"")</f>
        <v/>
      </c>
      <c r="P750" s="96" t="str">
        <f>IFERROR(VLOOKUP(N750,ListaEspecies!$B$3:$D$45,3,FALSE),"")</f>
        <v/>
      </c>
      <c r="R750" s="42" t="str">
        <f>IF(ISBLANK($J750),"",IF(ISBLANK('datos GENERALES'!$B$15),"",'datos GENERALES'!$B$15))</f>
        <v/>
      </c>
      <c r="S750" s="49" t="str">
        <f t="shared" si="90"/>
        <v/>
      </c>
      <c r="T750" s="49" t="str">
        <f t="shared" si="91"/>
        <v/>
      </c>
      <c r="AA750" s="50" t="str">
        <f t="shared" si="95"/>
        <v/>
      </c>
      <c r="AE750" s="50" t="str">
        <f t="shared" si="92"/>
        <v/>
      </c>
      <c r="AI750" s="19" t="str">
        <f t="shared" si="93"/>
        <v/>
      </c>
      <c r="AJ750"/>
      <c r="AK750" s="19" t="str">
        <f t="shared" si="94"/>
        <v/>
      </c>
    </row>
    <row r="751" spans="1:37" x14ac:dyDescent="0.25">
      <c r="A751" s="42" t="str">
        <f t="shared" si="88"/>
        <v/>
      </c>
      <c r="B751" s="42" t="str">
        <f t="shared" si="89"/>
        <v/>
      </c>
      <c r="C751" s="42" t="str">
        <f>IF(ISBLANK($N751),"",IF(ISBLANK('datos GENERALES'!B$16),"",'datos GENERALES'!B$16))</f>
        <v/>
      </c>
      <c r="D751" s="43" t="str">
        <f>IF(ISBLANK($N751),"","SGBTM/AUTAROC/"&amp;'datos GENERALES'!B$5&amp;"_"&amp;'datos GENERALES'!C$5&amp;"_"&amp;'datos GENERALES'!D$5)</f>
        <v/>
      </c>
      <c r="E751" s="42" t="str">
        <f>IF(ISBLANK($N751),"",IF(ISBLANK('datos GENERALES'!$B$6),"",'datos GENERALES'!$B$6))</f>
        <v/>
      </c>
      <c r="F751" s="42" t="str">
        <f>IF(ISBLANK($N751),"",IF(ISBLANK('datos GENERALES'!$B$7),"",'datos GENERALES'!$B$7))</f>
        <v/>
      </c>
      <c r="G751" s="42" t="str">
        <f>IF(ISBLANK($N751),"",IF(ISBLANK('datos GENERALES'!$B$10),"",'datos GENERALES'!$B$10))</f>
        <v/>
      </c>
      <c r="H751" s="42" t="str">
        <f>IF(ISBLANK($N751),"",IF(ISBLANK('datos GENERALES'!$C$10),"",'datos GENERALES'!$C$10))</f>
        <v/>
      </c>
      <c r="I751" s="42" t="str">
        <f>IF(ISBLANK($N751),"",IF(ISBLANK('datos GENERALES'!$D$10),"",'datos GENERALES'!$D$10))</f>
        <v/>
      </c>
      <c r="O751" s="48" t="str">
        <f>IFERROR(VLOOKUP(N751,ListaEspecies!$B$3:$D$45,2,FALSE),"")</f>
        <v/>
      </c>
      <c r="P751" s="96" t="str">
        <f>IFERROR(VLOOKUP(N751,ListaEspecies!$B$3:$D$45,3,FALSE),"")</f>
        <v/>
      </c>
      <c r="R751" s="42" t="str">
        <f>IF(ISBLANK($J751),"",IF(ISBLANK('datos GENERALES'!$B$15),"",'datos GENERALES'!$B$15))</f>
        <v/>
      </c>
      <c r="S751" s="49" t="str">
        <f t="shared" si="90"/>
        <v/>
      </c>
      <c r="T751" s="49" t="str">
        <f t="shared" si="91"/>
        <v/>
      </c>
      <c r="AA751" s="50" t="str">
        <f t="shared" si="95"/>
        <v/>
      </c>
      <c r="AE751" s="50" t="str">
        <f t="shared" si="92"/>
        <v/>
      </c>
      <c r="AI751" s="19" t="str">
        <f t="shared" si="93"/>
        <v/>
      </c>
      <c r="AJ751"/>
      <c r="AK751" s="19" t="str">
        <f t="shared" si="94"/>
        <v/>
      </c>
    </row>
    <row r="752" spans="1:37" x14ac:dyDescent="0.25">
      <c r="A752" s="42" t="str">
        <f t="shared" si="88"/>
        <v/>
      </c>
      <c r="B752" s="42" t="str">
        <f t="shared" si="89"/>
        <v/>
      </c>
      <c r="C752" s="42" t="str">
        <f>IF(ISBLANK($N752),"",IF(ISBLANK('datos GENERALES'!B$16),"",'datos GENERALES'!B$16))</f>
        <v/>
      </c>
      <c r="D752" s="43" t="str">
        <f>IF(ISBLANK($N752),"","SGBTM/AUTAROC/"&amp;'datos GENERALES'!B$5&amp;"_"&amp;'datos GENERALES'!C$5&amp;"_"&amp;'datos GENERALES'!D$5)</f>
        <v/>
      </c>
      <c r="E752" s="42" t="str">
        <f>IF(ISBLANK($N752),"",IF(ISBLANK('datos GENERALES'!$B$6),"",'datos GENERALES'!$B$6))</f>
        <v/>
      </c>
      <c r="F752" s="42" t="str">
        <f>IF(ISBLANK($N752),"",IF(ISBLANK('datos GENERALES'!$B$7),"",'datos GENERALES'!$B$7))</f>
        <v/>
      </c>
      <c r="G752" s="42" t="str">
        <f>IF(ISBLANK($N752),"",IF(ISBLANK('datos GENERALES'!$B$10),"",'datos GENERALES'!$B$10))</f>
        <v/>
      </c>
      <c r="H752" s="42" t="str">
        <f>IF(ISBLANK($N752),"",IF(ISBLANK('datos GENERALES'!$C$10),"",'datos GENERALES'!$C$10))</f>
        <v/>
      </c>
      <c r="I752" s="42" t="str">
        <f>IF(ISBLANK($N752),"",IF(ISBLANK('datos GENERALES'!$D$10),"",'datos GENERALES'!$D$10))</f>
        <v/>
      </c>
      <c r="O752" s="48" t="str">
        <f>IFERROR(VLOOKUP(N752,ListaEspecies!$B$3:$D$45,2,FALSE),"")</f>
        <v/>
      </c>
      <c r="P752" s="96" t="str">
        <f>IFERROR(VLOOKUP(N752,ListaEspecies!$B$3:$D$45,3,FALSE),"")</f>
        <v/>
      </c>
      <c r="R752" s="42" t="str">
        <f>IF(ISBLANK($J752),"",IF(ISBLANK('datos GENERALES'!$B$15),"",'datos GENERALES'!$B$15))</f>
        <v/>
      </c>
      <c r="S752" s="49" t="str">
        <f t="shared" si="90"/>
        <v/>
      </c>
      <c r="T752" s="49" t="str">
        <f t="shared" si="91"/>
        <v/>
      </c>
      <c r="AA752" s="50" t="str">
        <f t="shared" si="95"/>
        <v/>
      </c>
      <c r="AE752" s="50" t="str">
        <f t="shared" si="92"/>
        <v/>
      </c>
      <c r="AI752" s="19" t="str">
        <f t="shared" si="93"/>
        <v/>
      </c>
      <c r="AJ752"/>
      <c r="AK752" s="19" t="str">
        <f t="shared" si="94"/>
        <v/>
      </c>
    </row>
    <row r="753" spans="1:37" x14ac:dyDescent="0.25">
      <c r="A753" s="42" t="str">
        <f t="shared" si="88"/>
        <v/>
      </c>
      <c r="B753" s="42" t="str">
        <f t="shared" si="89"/>
        <v/>
      </c>
      <c r="C753" s="42" t="str">
        <f>IF(ISBLANK($N753),"",IF(ISBLANK('datos GENERALES'!B$16),"",'datos GENERALES'!B$16))</f>
        <v/>
      </c>
      <c r="D753" s="43" t="str">
        <f>IF(ISBLANK($N753),"","SGBTM/AUTAROC/"&amp;'datos GENERALES'!B$5&amp;"_"&amp;'datos GENERALES'!C$5&amp;"_"&amp;'datos GENERALES'!D$5)</f>
        <v/>
      </c>
      <c r="E753" s="42" t="str">
        <f>IF(ISBLANK($N753),"",IF(ISBLANK('datos GENERALES'!$B$6),"",'datos GENERALES'!$B$6))</f>
        <v/>
      </c>
      <c r="F753" s="42" t="str">
        <f>IF(ISBLANK($N753),"",IF(ISBLANK('datos GENERALES'!$B$7),"",'datos GENERALES'!$B$7))</f>
        <v/>
      </c>
      <c r="G753" s="42" t="str">
        <f>IF(ISBLANK($N753),"",IF(ISBLANK('datos GENERALES'!$B$10),"",'datos GENERALES'!$B$10))</f>
        <v/>
      </c>
      <c r="H753" s="42" t="str">
        <f>IF(ISBLANK($N753),"",IF(ISBLANK('datos GENERALES'!$C$10),"",'datos GENERALES'!$C$10))</f>
        <v/>
      </c>
      <c r="I753" s="42" t="str">
        <f>IF(ISBLANK($N753),"",IF(ISBLANK('datos GENERALES'!$D$10),"",'datos GENERALES'!$D$10))</f>
        <v/>
      </c>
      <c r="O753" s="48" t="str">
        <f>IFERROR(VLOOKUP(N753,ListaEspecies!$B$3:$D$45,2,FALSE),"")</f>
        <v/>
      </c>
      <c r="P753" s="96" t="str">
        <f>IFERROR(VLOOKUP(N753,ListaEspecies!$B$3:$D$45,3,FALSE),"")</f>
        <v/>
      </c>
      <c r="R753" s="42" t="str">
        <f>IF(ISBLANK($J753),"",IF(ISBLANK('datos GENERALES'!$B$15),"",'datos GENERALES'!$B$15))</f>
        <v/>
      </c>
      <c r="S753" s="49" t="str">
        <f t="shared" si="90"/>
        <v/>
      </c>
      <c r="T753" s="49" t="str">
        <f t="shared" si="91"/>
        <v/>
      </c>
      <c r="AA753" s="50" t="str">
        <f t="shared" si="95"/>
        <v/>
      </c>
      <c r="AE753" s="50" t="str">
        <f t="shared" si="92"/>
        <v/>
      </c>
      <c r="AI753" s="19" t="str">
        <f t="shared" si="93"/>
        <v/>
      </c>
      <c r="AJ753"/>
      <c r="AK753" s="19" t="str">
        <f t="shared" si="94"/>
        <v/>
      </c>
    </row>
    <row r="754" spans="1:37" x14ac:dyDescent="0.25">
      <c r="A754" s="42" t="str">
        <f t="shared" si="88"/>
        <v/>
      </c>
      <c r="B754" s="42" t="str">
        <f t="shared" si="89"/>
        <v/>
      </c>
      <c r="C754" s="42" t="str">
        <f>IF(ISBLANK($N754),"",IF(ISBLANK('datos GENERALES'!B$16),"",'datos GENERALES'!B$16))</f>
        <v/>
      </c>
      <c r="D754" s="43" t="str">
        <f>IF(ISBLANK($N754),"","SGBTM/AUTAROC/"&amp;'datos GENERALES'!B$5&amp;"_"&amp;'datos GENERALES'!C$5&amp;"_"&amp;'datos GENERALES'!D$5)</f>
        <v/>
      </c>
      <c r="E754" s="42" t="str">
        <f>IF(ISBLANK($N754),"",IF(ISBLANK('datos GENERALES'!$B$6),"",'datos GENERALES'!$B$6))</f>
        <v/>
      </c>
      <c r="F754" s="42" t="str">
        <f>IF(ISBLANK($N754),"",IF(ISBLANK('datos GENERALES'!$B$7),"",'datos GENERALES'!$B$7))</f>
        <v/>
      </c>
      <c r="G754" s="42" t="str">
        <f>IF(ISBLANK($N754),"",IF(ISBLANK('datos GENERALES'!$B$10),"",'datos GENERALES'!$B$10))</f>
        <v/>
      </c>
      <c r="H754" s="42" t="str">
        <f>IF(ISBLANK($N754),"",IF(ISBLANK('datos GENERALES'!$C$10),"",'datos GENERALES'!$C$10))</f>
        <v/>
      </c>
      <c r="I754" s="42" t="str">
        <f>IF(ISBLANK($N754),"",IF(ISBLANK('datos GENERALES'!$D$10),"",'datos GENERALES'!$D$10))</f>
        <v/>
      </c>
      <c r="O754" s="48" t="str">
        <f>IFERROR(VLOOKUP(N754,ListaEspecies!$B$3:$D$45,2,FALSE),"")</f>
        <v/>
      </c>
      <c r="P754" s="96" t="str">
        <f>IFERROR(VLOOKUP(N754,ListaEspecies!$B$3:$D$45,3,FALSE),"")</f>
        <v/>
      </c>
      <c r="R754" s="42" t="str">
        <f>IF(ISBLANK($J754),"",IF(ISBLANK('datos GENERALES'!$B$15),"",'datos GENERALES'!$B$15))</f>
        <v/>
      </c>
      <c r="S754" s="49" t="str">
        <f t="shared" si="90"/>
        <v/>
      </c>
      <c r="T754" s="49" t="str">
        <f t="shared" si="91"/>
        <v/>
      </c>
      <c r="AA754" s="50" t="str">
        <f t="shared" si="95"/>
        <v/>
      </c>
      <c r="AE754" s="50" t="str">
        <f t="shared" si="92"/>
        <v/>
      </c>
      <c r="AI754" s="19" t="str">
        <f t="shared" si="93"/>
        <v/>
      </c>
      <c r="AJ754"/>
      <c r="AK754" s="19" t="str">
        <f t="shared" si="94"/>
        <v/>
      </c>
    </row>
    <row r="755" spans="1:37" x14ac:dyDescent="0.25">
      <c r="A755" s="42" t="str">
        <f t="shared" si="88"/>
        <v/>
      </c>
      <c r="B755" s="42" t="str">
        <f t="shared" si="89"/>
        <v/>
      </c>
      <c r="C755" s="42" t="str">
        <f>IF(ISBLANK($N755),"",IF(ISBLANK('datos GENERALES'!B$16),"",'datos GENERALES'!B$16))</f>
        <v/>
      </c>
      <c r="D755" s="43" t="str">
        <f>IF(ISBLANK($N755),"","SGBTM/AUTAROC/"&amp;'datos GENERALES'!B$5&amp;"_"&amp;'datos GENERALES'!C$5&amp;"_"&amp;'datos GENERALES'!D$5)</f>
        <v/>
      </c>
      <c r="E755" s="42" t="str">
        <f>IF(ISBLANK($N755),"",IF(ISBLANK('datos GENERALES'!$B$6),"",'datos GENERALES'!$B$6))</f>
        <v/>
      </c>
      <c r="F755" s="42" t="str">
        <f>IF(ISBLANK($N755),"",IF(ISBLANK('datos GENERALES'!$B$7),"",'datos GENERALES'!$B$7))</f>
        <v/>
      </c>
      <c r="G755" s="42" t="str">
        <f>IF(ISBLANK($N755),"",IF(ISBLANK('datos GENERALES'!$B$10),"",'datos GENERALES'!$B$10))</f>
        <v/>
      </c>
      <c r="H755" s="42" t="str">
        <f>IF(ISBLANK($N755),"",IF(ISBLANK('datos GENERALES'!$C$10),"",'datos GENERALES'!$C$10))</f>
        <v/>
      </c>
      <c r="I755" s="42" t="str">
        <f>IF(ISBLANK($N755),"",IF(ISBLANK('datos GENERALES'!$D$10),"",'datos GENERALES'!$D$10))</f>
        <v/>
      </c>
      <c r="O755" s="48" t="str">
        <f>IFERROR(VLOOKUP(N755,ListaEspecies!$B$3:$D$45,2,FALSE),"")</f>
        <v/>
      </c>
      <c r="P755" s="96" t="str">
        <f>IFERROR(VLOOKUP(N755,ListaEspecies!$B$3:$D$45,3,FALSE),"")</f>
        <v/>
      </c>
      <c r="R755" s="42" t="str">
        <f>IF(ISBLANK($J755),"",IF(ISBLANK('datos GENERALES'!$B$15),"",'datos GENERALES'!$B$15))</f>
        <v/>
      </c>
      <c r="S755" s="49" t="str">
        <f t="shared" si="90"/>
        <v/>
      </c>
      <c r="T755" s="49" t="str">
        <f t="shared" si="91"/>
        <v/>
      </c>
      <c r="AA755" s="50" t="str">
        <f t="shared" si="95"/>
        <v/>
      </c>
      <c r="AE755" s="50" t="str">
        <f t="shared" si="92"/>
        <v/>
      </c>
      <c r="AI755" s="19" t="str">
        <f t="shared" si="93"/>
        <v/>
      </c>
      <c r="AJ755"/>
      <c r="AK755" s="19" t="str">
        <f t="shared" si="94"/>
        <v/>
      </c>
    </row>
    <row r="756" spans="1:37" x14ac:dyDescent="0.25">
      <c r="A756" s="42" t="str">
        <f t="shared" si="88"/>
        <v/>
      </c>
      <c r="B756" s="42" t="str">
        <f t="shared" si="89"/>
        <v/>
      </c>
      <c r="C756" s="42" t="str">
        <f>IF(ISBLANK($N756),"",IF(ISBLANK('datos GENERALES'!B$16),"",'datos GENERALES'!B$16))</f>
        <v/>
      </c>
      <c r="D756" s="43" t="str">
        <f>IF(ISBLANK($N756),"","SGBTM/AUTAROC/"&amp;'datos GENERALES'!B$5&amp;"_"&amp;'datos GENERALES'!C$5&amp;"_"&amp;'datos GENERALES'!D$5)</f>
        <v/>
      </c>
      <c r="E756" s="42" t="str">
        <f>IF(ISBLANK($N756),"",IF(ISBLANK('datos GENERALES'!$B$6),"",'datos GENERALES'!$B$6))</f>
        <v/>
      </c>
      <c r="F756" s="42" t="str">
        <f>IF(ISBLANK($N756),"",IF(ISBLANK('datos GENERALES'!$B$7),"",'datos GENERALES'!$B$7))</f>
        <v/>
      </c>
      <c r="G756" s="42" t="str">
        <f>IF(ISBLANK($N756),"",IF(ISBLANK('datos GENERALES'!$B$10),"",'datos GENERALES'!$B$10))</f>
        <v/>
      </c>
      <c r="H756" s="42" t="str">
        <f>IF(ISBLANK($N756),"",IF(ISBLANK('datos GENERALES'!$C$10),"",'datos GENERALES'!$C$10))</f>
        <v/>
      </c>
      <c r="I756" s="42" t="str">
        <f>IF(ISBLANK($N756),"",IF(ISBLANK('datos GENERALES'!$D$10),"",'datos GENERALES'!$D$10))</f>
        <v/>
      </c>
      <c r="O756" s="48" t="str">
        <f>IFERROR(VLOOKUP(N756,ListaEspecies!$B$3:$D$45,2,FALSE),"")</f>
        <v/>
      </c>
      <c r="P756" s="96" t="str">
        <f>IFERROR(VLOOKUP(N756,ListaEspecies!$B$3:$D$45,3,FALSE),"")</f>
        <v/>
      </c>
      <c r="R756" s="42" t="str">
        <f>IF(ISBLANK($J756),"",IF(ISBLANK('datos GENERALES'!$B$15),"",'datos GENERALES'!$B$15))</f>
        <v/>
      </c>
      <c r="S756" s="49" t="str">
        <f t="shared" si="90"/>
        <v/>
      </c>
      <c r="T756" s="49" t="str">
        <f t="shared" si="91"/>
        <v/>
      </c>
      <c r="AA756" s="50" t="str">
        <f t="shared" si="95"/>
        <v/>
      </c>
      <c r="AE756" s="50" t="str">
        <f t="shared" si="92"/>
        <v/>
      </c>
      <c r="AI756" s="19" t="str">
        <f t="shared" si="93"/>
        <v/>
      </c>
      <c r="AJ756"/>
      <c r="AK756" s="19" t="str">
        <f t="shared" si="94"/>
        <v/>
      </c>
    </row>
    <row r="757" spans="1:37" x14ac:dyDescent="0.25">
      <c r="A757" s="42" t="str">
        <f t="shared" si="88"/>
        <v/>
      </c>
      <c r="B757" s="42" t="str">
        <f t="shared" si="89"/>
        <v/>
      </c>
      <c r="C757" s="42" t="str">
        <f>IF(ISBLANK($N757),"",IF(ISBLANK('datos GENERALES'!B$16),"",'datos GENERALES'!B$16))</f>
        <v/>
      </c>
      <c r="D757" s="43" t="str">
        <f>IF(ISBLANK($N757),"","SGBTM/AUTAROC/"&amp;'datos GENERALES'!B$5&amp;"_"&amp;'datos GENERALES'!C$5&amp;"_"&amp;'datos GENERALES'!D$5)</f>
        <v/>
      </c>
      <c r="E757" s="42" t="str">
        <f>IF(ISBLANK($N757),"",IF(ISBLANK('datos GENERALES'!$B$6),"",'datos GENERALES'!$B$6))</f>
        <v/>
      </c>
      <c r="F757" s="42" t="str">
        <f>IF(ISBLANK($N757),"",IF(ISBLANK('datos GENERALES'!$B$7),"",'datos GENERALES'!$B$7))</f>
        <v/>
      </c>
      <c r="G757" s="42" t="str">
        <f>IF(ISBLANK($N757),"",IF(ISBLANK('datos GENERALES'!$B$10),"",'datos GENERALES'!$B$10))</f>
        <v/>
      </c>
      <c r="H757" s="42" t="str">
        <f>IF(ISBLANK($N757),"",IF(ISBLANK('datos GENERALES'!$C$10),"",'datos GENERALES'!$C$10))</f>
        <v/>
      </c>
      <c r="I757" s="42" t="str">
        <f>IF(ISBLANK($N757),"",IF(ISBLANK('datos GENERALES'!$D$10),"",'datos GENERALES'!$D$10))</f>
        <v/>
      </c>
      <c r="O757" s="48" t="str">
        <f>IFERROR(VLOOKUP(N757,ListaEspecies!$B$3:$D$45,2,FALSE),"")</f>
        <v/>
      </c>
      <c r="P757" s="96" t="str">
        <f>IFERROR(VLOOKUP(N757,ListaEspecies!$B$3:$D$45,3,FALSE),"")</f>
        <v/>
      </c>
      <c r="R757" s="42" t="str">
        <f>IF(ISBLANK($J757),"",IF(ISBLANK('datos GENERALES'!$B$15),"",'datos GENERALES'!$B$15))</f>
        <v/>
      </c>
      <c r="S757" s="49" t="str">
        <f t="shared" si="90"/>
        <v/>
      </c>
      <c r="T757" s="49" t="str">
        <f t="shared" si="91"/>
        <v/>
      </c>
      <c r="AA757" s="50" t="str">
        <f t="shared" si="95"/>
        <v/>
      </c>
      <c r="AE757" s="50" t="str">
        <f t="shared" si="92"/>
        <v/>
      </c>
      <c r="AI757" s="19" t="str">
        <f t="shared" si="93"/>
        <v/>
      </c>
      <c r="AJ757"/>
      <c r="AK757" s="19" t="str">
        <f t="shared" si="94"/>
        <v/>
      </c>
    </row>
    <row r="758" spans="1:37" x14ac:dyDescent="0.25">
      <c r="A758" s="42" t="str">
        <f t="shared" si="88"/>
        <v/>
      </c>
      <c r="B758" s="42" t="str">
        <f t="shared" si="89"/>
        <v/>
      </c>
      <c r="C758" s="42" t="str">
        <f>IF(ISBLANK($N758),"",IF(ISBLANK('datos GENERALES'!B$16),"",'datos GENERALES'!B$16))</f>
        <v/>
      </c>
      <c r="D758" s="43" t="str">
        <f>IF(ISBLANK($N758),"","SGBTM/AUTAROC/"&amp;'datos GENERALES'!B$5&amp;"_"&amp;'datos GENERALES'!C$5&amp;"_"&amp;'datos GENERALES'!D$5)</f>
        <v/>
      </c>
      <c r="E758" s="42" t="str">
        <f>IF(ISBLANK($N758),"",IF(ISBLANK('datos GENERALES'!$B$6),"",'datos GENERALES'!$B$6))</f>
        <v/>
      </c>
      <c r="F758" s="42" t="str">
        <f>IF(ISBLANK($N758),"",IF(ISBLANK('datos GENERALES'!$B$7),"",'datos GENERALES'!$B$7))</f>
        <v/>
      </c>
      <c r="G758" s="42" t="str">
        <f>IF(ISBLANK($N758),"",IF(ISBLANK('datos GENERALES'!$B$10),"",'datos GENERALES'!$B$10))</f>
        <v/>
      </c>
      <c r="H758" s="42" t="str">
        <f>IF(ISBLANK($N758),"",IF(ISBLANK('datos GENERALES'!$C$10),"",'datos GENERALES'!$C$10))</f>
        <v/>
      </c>
      <c r="I758" s="42" t="str">
        <f>IF(ISBLANK($N758),"",IF(ISBLANK('datos GENERALES'!$D$10),"",'datos GENERALES'!$D$10))</f>
        <v/>
      </c>
      <c r="O758" s="48" t="str">
        <f>IFERROR(VLOOKUP(N758,ListaEspecies!$B$3:$D$45,2,FALSE),"")</f>
        <v/>
      </c>
      <c r="P758" s="96" t="str">
        <f>IFERROR(VLOOKUP(N758,ListaEspecies!$B$3:$D$45,3,FALSE),"")</f>
        <v/>
      </c>
      <c r="R758" s="42" t="str">
        <f>IF(ISBLANK($J758),"",IF(ISBLANK('datos GENERALES'!$B$15),"",'datos GENERALES'!$B$15))</f>
        <v/>
      </c>
      <c r="S758" s="49" t="str">
        <f t="shared" si="90"/>
        <v/>
      </c>
      <c r="T758" s="49" t="str">
        <f t="shared" si="91"/>
        <v/>
      </c>
      <c r="AA758" s="50" t="str">
        <f t="shared" si="95"/>
        <v/>
      </c>
      <c r="AE758" s="50" t="str">
        <f t="shared" si="92"/>
        <v/>
      </c>
      <c r="AI758" s="19" t="str">
        <f t="shared" si="93"/>
        <v/>
      </c>
      <c r="AJ758"/>
      <c r="AK758" s="19" t="str">
        <f t="shared" si="94"/>
        <v/>
      </c>
    </row>
    <row r="759" spans="1:37" x14ac:dyDescent="0.25">
      <c r="A759" s="42" t="str">
        <f t="shared" si="88"/>
        <v/>
      </c>
      <c r="B759" s="42" t="str">
        <f t="shared" si="89"/>
        <v/>
      </c>
      <c r="C759" s="42" t="str">
        <f>IF(ISBLANK($N759),"",IF(ISBLANK('datos GENERALES'!B$16),"",'datos GENERALES'!B$16))</f>
        <v/>
      </c>
      <c r="D759" s="43" t="str">
        <f>IF(ISBLANK($N759),"","SGBTM/AUTAROC/"&amp;'datos GENERALES'!B$5&amp;"_"&amp;'datos GENERALES'!C$5&amp;"_"&amp;'datos GENERALES'!D$5)</f>
        <v/>
      </c>
      <c r="E759" s="42" t="str">
        <f>IF(ISBLANK($N759),"",IF(ISBLANK('datos GENERALES'!$B$6),"",'datos GENERALES'!$B$6))</f>
        <v/>
      </c>
      <c r="F759" s="42" t="str">
        <f>IF(ISBLANK($N759),"",IF(ISBLANK('datos GENERALES'!$B$7),"",'datos GENERALES'!$B$7))</f>
        <v/>
      </c>
      <c r="G759" s="42" t="str">
        <f>IF(ISBLANK($N759),"",IF(ISBLANK('datos GENERALES'!$B$10),"",'datos GENERALES'!$B$10))</f>
        <v/>
      </c>
      <c r="H759" s="42" t="str">
        <f>IF(ISBLANK($N759),"",IF(ISBLANK('datos GENERALES'!$C$10),"",'datos GENERALES'!$C$10))</f>
        <v/>
      </c>
      <c r="I759" s="42" t="str">
        <f>IF(ISBLANK($N759),"",IF(ISBLANK('datos GENERALES'!$D$10),"",'datos GENERALES'!$D$10))</f>
        <v/>
      </c>
      <c r="O759" s="48" t="str">
        <f>IFERROR(VLOOKUP(N759,ListaEspecies!$B$3:$D$45,2,FALSE),"")</f>
        <v/>
      </c>
      <c r="P759" s="96" t="str">
        <f>IFERROR(VLOOKUP(N759,ListaEspecies!$B$3:$D$45,3,FALSE),"")</f>
        <v/>
      </c>
      <c r="R759" s="42" t="str">
        <f>IF(ISBLANK($J759),"",IF(ISBLANK('datos GENERALES'!$B$15),"",'datos GENERALES'!$B$15))</f>
        <v/>
      </c>
      <c r="S759" s="49" t="str">
        <f t="shared" si="90"/>
        <v/>
      </c>
      <c r="T759" s="49" t="str">
        <f t="shared" si="91"/>
        <v/>
      </c>
      <c r="AA759" s="50" t="str">
        <f t="shared" si="95"/>
        <v/>
      </c>
      <c r="AE759" s="50" t="str">
        <f t="shared" si="92"/>
        <v/>
      </c>
      <c r="AI759" s="19" t="str">
        <f t="shared" si="93"/>
        <v/>
      </c>
      <c r="AJ759"/>
      <c r="AK759" s="19" t="str">
        <f t="shared" si="94"/>
        <v/>
      </c>
    </row>
    <row r="760" spans="1:37" x14ac:dyDescent="0.25">
      <c r="A760" s="42" t="str">
        <f t="shared" si="88"/>
        <v/>
      </c>
      <c r="B760" s="42" t="str">
        <f t="shared" si="89"/>
        <v/>
      </c>
      <c r="C760" s="42" t="str">
        <f>IF(ISBLANK($N760),"",IF(ISBLANK('datos GENERALES'!B$16),"",'datos GENERALES'!B$16))</f>
        <v/>
      </c>
      <c r="D760" s="43" t="str">
        <f>IF(ISBLANK($N760),"","SGBTM/AUTAROC/"&amp;'datos GENERALES'!B$5&amp;"_"&amp;'datos GENERALES'!C$5&amp;"_"&amp;'datos GENERALES'!D$5)</f>
        <v/>
      </c>
      <c r="E760" s="42" t="str">
        <f>IF(ISBLANK($N760),"",IF(ISBLANK('datos GENERALES'!$B$6),"",'datos GENERALES'!$B$6))</f>
        <v/>
      </c>
      <c r="F760" s="42" t="str">
        <f>IF(ISBLANK($N760),"",IF(ISBLANK('datos GENERALES'!$B$7),"",'datos GENERALES'!$B$7))</f>
        <v/>
      </c>
      <c r="G760" s="42" t="str">
        <f>IF(ISBLANK($N760),"",IF(ISBLANK('datos GENERALES'!$B$10),"",'datos GENERALES'!$B$10))</f>
        <v/>
      </c>
      <c r="H760" s="42" t="str">
        <f>IF(ISBLANK($N760),"",IF(ISBLANK('datos GENERALES'!$C$10),"",'datos GENERALES'!$C$10))</f>
        <v/>
      </c>
      <c r="I760" s="42" t="str">
        <f>IF(ISBLANK($N760),"",IF(ISBLANK('datos GENERALES'!$D$10),"",'datos GENERALES'!$D$10))</f>
        <v/>
      </c>
      <c r="O760" s="48" t="str">
        <f>IFERROR(VLOOKUP(N760,ListaEspecies!$B$3:$D$45,2,FALSE),"")</f>
        <v/>
      </c>
      <c r="P760" s="96" t="str">
        <f>IFERROR(VLOOKUP(N760,ListaEspecies!$B$3:$D$45,3,FALSE),"")</f>
        <v/>
      </c>
      <c r="R760" s="42" t="str">
        <f>IF(ISBLANK($J760),"",IF(ISBLANK('datos GENERALES'!$B$15),"",'datos GENERALES'!$B$15))</f>
        <v/>
      </c>
      <c r="S760" s="49" t="str">
        <f t="shared" si="90"/>
        <v/>
      </c>
      <c r="T760" s="49" t="str">
        <f t="shared" si="91"/>
        <v/>
      </c>
      <c r="AA760" s="50" t="str">
        <f t="shared" si="95"/>
        <v/>
      </c>
      <c r="AE760" s="50" t="str">
        <f t="shared" si="92"/>
        <v/>
      </c>
      <c r="AI760" s="19" t="str">
        <f t="shared" si="93"/>
        <v/>
      </c>
      <c r="AJ760"/>
      <c r="AK760" s="19" t="str">
        <f t="shared" si="94"/>
        <v/>
      </c>
    </row>
    <row r="761" spans="1:37" x14ac:dyDescent="0.25">
      <c r="A761" s="42" t="str">
        <f t="shared" si="88"/>
        <v/>
      </c>
      <c r="B761" s="42" t="str">
        <f t="shared" si="89"/>
        <v/>
      </c>
      <c r="C761" s="42" t="str">
        <f>IF(ISBLANK($N761),"",IF(ISBLANK('datos GENERALES'!B$16),"",'datos GENERALES'!B$16))</f>
        <v/>
      </c>
      <c r="D761" s="43" t="str">
        <f>IF(ISBLANK($N761),"","SGBTM/AUTAROC/"&amp;'datos GENERALES'!B$5&amp;"_"&amp;'datos GENERALES'!C$5&amp;"_"&amp;'datos GENERALES'!D$5)</f>
        <v/>
      </c>
      <c r="E761" s="42" t="str">
        <f>IF(ISBLANK($N761),"",IF(ISBLANK('datos GENERALES'!$B$6),"",'datos GENERALES'!$B$6))</f>
        <v/>
      </c>
      <c r="F761" s="42" t="str">
        <f>IF(ISBLANK($N761),"",IF(ISBLANK('datos GENERALES'!$B$7),"",'datos GENERALES'!$B$7))</f>
        <v/>
      </c>
      <c r="G761" s="42" t="str">
        <f>IF(ISBLANK($N761),"",IF(ISBLANK('datos GENERALES'!$B$10),"",'datos GENERALES'!$B$10))</f>
        <v/>
      </c>
      <c r="H761" s="42" t="str">
        <f>IF(ISBLANK($N761),"",IF(ISBLANK('datos GENERALES'!$C$10),"",'datos GENERALES'!$C$10))</f>
        <v/>
      </c>
      <c r="I761" s="42" t="str">
        <f>IF(ISBLANK($N761),"",IF(ISBLANK('datos GENERALES'!$D$10),"",'datos GENERALES'!$D$10))</f>
        <v/>
      </c>
      <c r="O761" s="48" t="str">
        <f>IFERROR(VLOOKUP(N761,ListaEspecies!$B$3:$D$45,2,FALSE),"")</f>
        <v/>
      </c>
      <c r="P761" s="96" t="str">
        <f>IFERROR(VLOOKUP(N761,ListaEspecies!$B$3:$D$45,3,FALSE),"")</f>
        <v/>
      </c>
      <c r="R761" s="42" t="str">
        <f>IF(ISBLANK($J761),"",IF(ISBLANK('datos GENERALES'!$B$15),"",'datos GENERALES'!$B$15))</f>
        <v/>
      </c>
      <c r="S761" s="49" t="str">
        <f t="shared" si="90"/>
        <v/>
      </c>
      <c r="T761" s="49" t="str">
        <f t="shared" si="91"/>
        <v/>
      </c>
      <c r="AA761" s="50" t="str">
        <f t="shared" si="95"/>
        <v/>
      </c>
      <c r="AE761" s="50" t="str">
        <f t="shared" si="92"/>
        <v/>
      </c>
      <c r="AI761" s="19" t="str">
        <f t="shared" si="93"/>
        <v/>
      </c>
      <c r="AJ761"/>
      <c r="AK761" s="19" t="str">
        <f t="shared" si="94"/>
        <v/>
      </c>
    </row>
    <row r="762" spans="1:37" x14ac:dyDescent="0.25">
      <c r="A762" s="42" t="str">
        <f t="shared" si="88"/>
        <v/>
      </c>
      <c r="B762" s="42" t="str">
        <f t="shared" si="89"/>
        <v/>
      </c>
      <c r="C762" s="42" t="str">
        <f>IF(ISBLANK($N762),"",IF(ISBLANK('datos GENERALES'!B$16),"",'datos GENERALES'!B$16))</f>
        <v/>
      </c>
      <c r="D762" s="43" t="str">
        <f>IF(ISBLANK($N762),"","SGBTM/AUTAROC/"&amp;'datos GENERALES'!B$5&amp;"_"&amp;'datos GENERALES'!C$5&amp;"_"&amp;'datos GENERALES'!D$5)</f>
        <v/>
      </c>
      <c r="E762" s="42" t="str">
        <f>IF(ISBLANK($N762),"",IF(ISBLANK('datos GENERALES'!$B$6),"",'datos GENERALES'!$B$6))</f>
        <v/>
      </c>
      <c r="F762" s="42" t="str">
        <f>IF(ISBLANK($N762),"",IF(ISBLANK('datos GENERALES'!$B$7),"",'datos GENERALES'!$B$7))</f>
        <v/>
      </c>
      <c r="G762" s="42" t="str">
        <f>IF(ISBLANK($N762),"",IF(ISBLANK('datos GENERALES'!$B$10),"",'datos GENERALES'!$B$10))</f>
        <v/>
      </c>
      <c r="H762" s="42" t="str">
        <f>IF(ISBLANK($N762),"",IF(ISBLANK('datos GENERALES'!$C$10),"",'datos GENERALES'!$C$10))</f>
        <v/>
      </c>
      <c r="I762" s="42" t="str">
        <f>IF(ISBLANK($N762),"",IF(ISBLANK('datos GENERALES'!$D$10),"",'datos GENERALES'!$D$10))</f>
        <v/>
      </c>
      <c r="O762" s="48" t="str">
        <f>IFERROR(VLOOKUP(N762,ListaEspecies!$B$3:$D$45,2,FALSE),"")</f>
        <v/>
      </c>
      <c r="P762" s="96" t="str">
        <f>IFERROR(VLOOKUP(N762,ListaEspecies!$B$3:$D$45,3,FALSE),"")</f>
        <v/>
      </c>
      <c r="R762" s="42" t="str">
        <f>IF(ISBLANK($J762),"",IF(ISBLANK('datos GENERALES'!$B$15),"",'datos GENERALES'!$B$15))</f>
        <v/>
      </c>
      <c r="S762" s="49" t="str">
        <f t="shared" si="90"/>
        <v/>
      </c>
      <c r="T762" s="49" t="str">
        <f t="shared" si="91"/>
        <v/>
      </c>
      <c r="AA762" s="50" t="str">
        <f t="shared" si="95"/>
        <v/>
      </c>
      <c r="AE762" s="50" t="str">
        <f t="shared" si="92"/>
        <v/>
      </c>
      <c r="AI762" s="19" t="str">
        <f t="shared" si="93"/>
        <v/>
      </c>
      <c r="AJ762"/>
      <c r="AK762" s="19" t="str">
        <f t="shared" si="94"/>
        <v/>
      </c>
    </row>
    <row r="763" spans="1:37" x14ac:dyDescent="0.25">
      <c r="A763" s="42" t="str">
        <f t="shared" si="88"/>
        <v/>
      </c>
      <c r="B763" s="42" t="str">
        <f t="shared" si="89"/>
        <v/>
      </c>
      <c r="C763" s="42" t="str">
        <f>IF(ISBLANK($N763),"",IF(ISBLANK('datos GENERALES'!B$16),"",'datos GENERALES'!B$16))</f>
        <v/>
      </c>
      <c r="D763" s="43" t="str">
        <f>IF(ISBLANK($N763),"","SGBTM/AUTAROC/"&amp;'datos GENERALES'!B$5&amp;"_"&amp;'datos GENERALES'!C$5&amp;"_"&amp;'datos GENERALES'!D$5)</f>
        <v/>
      </c>
      <c r="E763" s="42" t="str">
        <f>IF(ISBLANK($N763),"",IF(ISBLANK('datos GENERALES'!$B$6),"",'datos GENERALES'!$B$6))</f>
        <v/>
      </c>
      <c r="F763" s="42" t="str">
        <f>IF(ISBLANK($N763),"",IF(ISBLANK('datos GENERALES'!$B$7),"",'datos GENERALES'!$B$7))</f>
        <v/>
      </c>
      <c r="G763" s="42" t="str">
        <f>IF(ISBLANK($N763),"",IF(ISBLANK('datos GENERALES'!$B$10),"",'datos GENERALES'!$B$10))</f>
        <v/>
      </c>
      <c r="H763" s="42" t="str">
        <f>IF(ISBLANK($N763),"",IF(ISBLANK('datos GENERALES'!$C$10),"",'datos GENERALES'!$C$10))</f>
        <v/>
      </c>
      <c r="I763" s="42" t="str">
        <f>IF(ISBLANK($N763),"",IF(ISBLANK('datos GENERALES'!$D$10),"",'datos GENERALES'!$D$10))</f>
        <v/>
      </c>
      <c r="O763" s="48" t="str">
        <f>IFERROR(VLOOKUP(N763,ListaEspecies!$B$3:$D$45,2,FALSE),"")</f>
        <v/>
      </c>
      <c r="P763" s="96" t="str">
        <f>IFERROR(VLOOKUP(N763,ListaEspecies!$B$3:$D$45,3,FALSE),"")</f>
        <v/>
      </c>
      <c r="R763" s="42" t="str">
        <f>IF(ISBLANK($J763),"",IF(ISBLANK('datos GENERALES'!$B$15),"",'datos GENERALES'!$B$15))</f>
        <v/>
      </c>
      <c r="S763" s="49" t="str">
        <f t="shared" si="90"/>
        <v/>
      </c>
      <c r="T763" s="49" t="str">
        <f t="shared" si="91"/>
        <v/>
      </c>
      <c r="AA763" s="50" t="str">
        <f t="shared" si="95"/>
        <v/>
      </c>
      <c r="AE763" s="50" t="str">
        <f t="shared" si="92"/>
        <v/>
      </c>
      <c r="AI763" s="19" t="str">
        <f t="shared" si="93"/>
        <v/>
      </c>
      <c r="AJ763"/>
      <c r="AK763" s="19" t="str">
        <f t="shared" si="94"/>
        <v/>
      </c>
    </row>
    <row r="764" spans="1:37" x14ac:dyDescent="0.25">
      <c r="A764" s="42" t="str">
        <f t="shared" si="88"/>
        <v/>
      </c>
      <c r="B764" s="42" t="str">
        <f t="shared" si="89"/>
        <v/>
      </c>
      <c r="C764" s="42" t="str">
        <f>IF(ISBLANK($N764),"",IF(ISBLANK('datos GENERALES'!B$16),"",'datos GENERALES'!B$16))</f>
        <v/>
      </c>
      <c r="D764" s="43" t="str">
        <f>IF(ISBLANK($N764),"","SGBTM/AUTAROC/"&amp;'datos GENERALES'!B$5&amp;"_"&amp;'datos GENERALES'!C$5&amp;"_"&amp;'datos GENERALES'!D$5)</f>
        <v/>
      </c>
      <c r="E764" s="42" t="str">
        <f>IF(ISBLANK($N764),"",IF(ISBLANK('datos GENERALES'!$B$6),"",'datos GENERALES'!$B$6))</f>
        <v/>
      </c>
      <c r="F764" s="42" t="str">
        <f>IF(ISBLANK($N764),"",IF(ISBLANK('datos GENERALES'!$B$7),"",'datos GENERALES'!$B$7))</f>
        <v/>
      </c>
      <c r="G764" s="42" t="str">
        <f>IF(ISBLANK($N764),"",IF(ISBLANK('datos GENERALES'!$B$10),"",'datos GENERALES'!$B$10))</f>
        <v/>
      </c>
      <c r="H764" s="42" t="str">
        <f>IF(ISBLANK($N764),"",IF(ISBLANK('datos GENERALES'!$C$10),"",'datos GENERALES'!$C$10))</f>
        <v/>
      </c>
      <c r="I764" s="42" t="str">
        <f>IF(ISBLANK($N764),"",IF(ISBLANK('datos GENERALES'!$D$10),"",'datos GENERALES'!$D$10))</f>
        <v/>
      </c>
      <c r="O764" s="48" t="str">
        <f>IFERROR(VLOOKUP(N764,ListaEspecies!$B$3:$D$45,2,FALSE),"")</f>
        <v/>
      </c>
      <c r="P764" s="96" t="str">
        <f>IFERROR(VLOOKUP(N764,ListaEspecies!$B$3:$D$45,3,FALSE),"")</f>
        <v/>
      </c>
      <c r="R764" s="42" t="str">
        <f>IF(ISBLANK($J764),"",IF(ISBLANK('datos GENERALES'!$B$15),"",'datos GENERALES'!$B$15))</f>
        <v/>
      </c>
      <c r="S764" s="49" t="str">
        <f t="shared" si="90"/>
        <v/>
      </c>
      <c r="T764" s="49" t="str">
        <f t="shared" si="91"/>
        <v/>
      </c>
      <c r="AA764" s="50" t="str">
        <f t="shared" si="95"/>
        <v/>
      </c>
      <c r="AE764" s="50" t="str">
        <f t="shared" si="92"/>
        <v/>
      </c>
      <c r="AI764" s="19" t="str">
        <f t="shared" si="93"/>
        <v/>
      </c>
      <c r="AJ764"/>
      <c r="AK764" s="19" t="str">
        <f t="shared" si="94"/>
        <v/>
      </c>
    </row>
    <row r="765" spans="1:37" x14ac:dyDescent="0.25">
      <c r="A765" s="42" t="str">
        <f t="shared" si="88"/>
        <v/>
      </c>
      <c r="B765" s="42" t="str">
        <f t="shared" si="89"/>
        <v/>
      </c>
      <c r="C765" s="42" t="str">
        <f>IF(ISBLANK($N765),"",IF(ISBLANK('datos GENERALES'!B$16),"",'datos GENERALES'!B$16))</f>
        <v/>
      </c>
      <c r="D765" s="43" t="str">
        <f>IF(ISBLANK($N765),"","SGBTM/AUTAROC/"&amp;'datos GENERALES'!B$5&amp;"_"&amp;'datos GENERALES'!C$5&amp;"_"&amp;'datos GENERALES'!D$5)</f>
        <v/>
      </c>
      <c r="E765" s="42" t="str">
        <f>IF(ISBLANK($N765),"",IF(ISBLANK('datos GENERALES'!$B$6),"",'datos GENERALES'!$B$6))</f>
        <v/>
      </c>
      <c r="F765" s="42" t="str">
        <f>IF(ISBLANK($N765),"",IF(ISBLANK('datos GENERALES'!$B$7),"",'datos GENERALES'!$B$7))</f>
        <v/>
      </c>
      <c r="G765" s="42" t="str">
        <f>IF(ISBLANK($N765),"",IF(ISBLANK('datos GENERALES'!$B$10),"",'datos GENERALES'!$B$10))</f>
        <v/>
      </c>
      <c r="H765" s="42" t="str">
        <f>IF(ISBLANK($N765),"",IF(ISBLANK('datos GENERALES'!$C$10),"",'datos GENERALES'!$C$10))</f>
        <v/>
      </c>
      <c r="I765" s="42" t="str">
        <f>IF(ISBLANK($N765),"",IF(ISBLANK('datos GENERALES'!$D$10),"",'datos GENERALES'!$D$10))</f>
        <v/>
      </c>
      <c r="O765" s="48" t="str">
        <f>IFERROR(VLOOKUP(N765,ListaEspecies!$B$3:$D$45,2,FALSE),"")</f>
        <v/>
      </c>
      <c r="P765" s="96" t="str">
        <f>IFERROR(VLOOKUP(N765,ListaEspecies!$B$3:$D$45,3,FALSE),"")</f>
        <v/>
      </c>
      <c r="R765" s="42" t="str">
        <f>IF(ISBLANK($J765),"",IF(ISBLANK('datos GENERALES'!$B$15),"",'datos GENERALES'!$B$15))</f>
        <v/>
      </c>
      <c r="S765" s="49" t="str">
        <f t="shared" si="90"/>
        <v/>
      </c>
      <c r="T765" s="49" t="str">
        <f t="shared" si="91"/>
        <v/>
      </c>
      <c r="AA765" s="50" t="str">
        <f t="shared" si="95"/>
        <v/>
      </c>
      <c r="AE765" s="50" t="str">
        <f t="shared" si="92"/>
        <v/>
      </c>
      <c r="AI765" s="19" t="str">
        <f t="shared" si="93"/>
        <v/>
      </c>
      <c r="AJ765"/>
      <c r="AK765" s="19" t="str">
        <f t="shared" si="94"/>
        <v/>
      </c>
    </row>
    <row r="766" spans="1:37" x14ac:dyDescent="0.25">
      <c r="A766" s="42" t="str">
        <f t="shared" si="88"/>
        <v/>
      </c>
      <c r="B766" s="42" t="str">
        <f t="shared" si="89"/>
        <v/>
      </c>
      <c r="C766" s="42" t="str">
        <f>IF(ISBLANK($N766),"",IF(ISBLANK('datos GENERALES'!B$16),"",'datos GENERALES'!B$16))</f>
        <v/>
      </c>
      <c r="D766" s="43" t="str">
        <f>IF(ISBLANK($N766),"","SGBTM/AUTAROC/"&amp;'datos GENERALES'!B$5&amp;"_"&amp;'datos GENERALES'!C$5&amp;"_"&amp;'datos GENERALES'!D$5)</f>
        <v/>
      </c>
      <c r="E766" s="42" t="str">
        <f>IF(ISBLANK($N766),"",IF(ISBLANK('datos GENERALES'!$B$6),"",'datos GENERALES'!$B$6))</f>
        <v/>
      </c>
      <c r="F766" s="42" t="str">
        <f>IF(ISBLANK($N766),"",IF(ISBLANK('datos GENERALES'!$B$7),"",'datos GENERALES'!$B$7))</f>
        <v/>
      </c>
      <c r="G766" s="42" t="str">
        <f>IF(ISBLANK($N766),"",IF(ISBLANK('datos GENERALES'!$B$10),"",'datos GENERALES'!$B$10))</f>
        <v/>
      </c>
      <c r="H766" s="42" t="str">
        <f>IF(ISBLANK($N766),"",IF(ISBLANK('datos GENERALES'!$C$10),"",'datos GENERALES'!$C$10))</f>
        <v/>
      </c>
      <c r="I766" s="42" t="str">
        <f>IF(ISBLANK($N766),"",IF(ISBLANK('datos GENERALES'!$D$10),"",'datos GENERALES'!$D$10))</f>
        <v/>
      </c>
      <c r="O766" s="48" t="str">
        <f>IFERROR(VLOOKUP(N766,ListaEspecies!$B$3:$D$45,2,FALSE),"")</f>
        <v/>
      </c>
      <c r="P766" s="96" t="str">
        <f>IFERROR(VLOOKUP(N766,ListaEspecies!$B$3:$D$45,3,FALSE),"")</f>
        <v/>
      </c>
      <c r="R766" s="42" t="str">
        <f>IF(ISBLANK($J766),"",IF(ISBLANK('datos GENERALES'!$B$15),"",'datos GENERALES'!$B$15))</f>
        <v/>
      </c>
      <c r="S766" s="49" t="str">
        <f t="shared" si="90"/>
        <v/>
      </c>
      <c r="T766" s="49" t="str">
        <f t="shared" si="91"/>
        <v/>
      </c>
      <c r="AA766" s="50" t="str">
        <f t="shared" si="95"/>
        <v/>
      </c>
      <c r="AE766" s="50" t="str">
        <f t="shared" si="92"/>
        <v/>
      </c>
      <c r="AI766" s="19" t="str">
        <f t="shared" si="93"/>
        <v/>
      </c>
      <c r="AJ766"/>
      <c r="AK766" s="19" t="str">
        <f t="shared" si="94"/>
        <v/>
      </c>
    </row>
    <row r="767" spans="1:37" x14ac:dyDescent="0.25">
      <c r="A767" s="42" t="str">
        <f t="shared" si="88"/>
        <v/>
      </c>
      <c r="B767" s="42" t="str">
        <f t="shared" si="89"/>
        <v/>
      </c>
      <c r="C767" s="42" t="str">
        <f>IF(ISBLANK($N767),"",IF(ISBLANK('datos GENERALES'!B$16),"",'datos GENERALES'!B$16))</f>
        <v/>
      </c>
      <c r="D767" s="43" t="str">
        <f>IF(ISBLANK($N767),"","SGBTM/AUTAROC/"&amp;'datos GENERALES'!B$5&amp;"_"&amp;'datos GENERALES'!C$5&amp;"_"&amp;'datos GENERALES'!D$5)</f>
        <v/>
      </c>
      <c r="E767" s="42" t="str">
        <f>IF(ISBLANK($N767),"",IF(ISBLANK('datos GENERALES'!$B$6),"",'datos GENERALES'!$B$6))</f>
        <v/>
      </c>
      <c r="F767" s="42" t="str">
        <f>IF(ISBLANK($N767),"",IF(ISBLANK('datos GENERALES'!$B$7),"",'datos GENERALES'!$B$7))</f>
        <v/>
      </c>
      <c r="G767" s="42" t="str">
        <f>IF(ISBLANK($N767),"",IF(ISBLANK('datos GENERALES'!$B$10),"",'datos GENERALES'!$B$10))</f>
        <v/>
      </c>
      <c r="H767" s="42" t="str">
        <f>IF(ISBLANK($N767),"",IF(ISBLANK('datos GENERALES'!$C$10),"",'datos GENERALES'!$C$10))</f>
        <v/>
      </c>
      <c r="I767" s="42" t="str">
        <f>IF(ISBLANK($N767),"",IF(ISBLANK('datos GENERALES'!$D$10),"",'datos GENERALES'!$D$10))</f>
        <v/>
      </c>
      <c r="O767" s="48" t="str">
        <f>IFERROR(VLOOKUP(N767,ListaEspecies!$B$3:$D$45,2,FALSE),"")</f>
        <v/>
      </c>
      <c r="P767" s="96" t="str">
        <f>IFERROR(VLOOKUP(N767,ListaEspecies!$B$3:$D$45,3,FALSE),"")</f>
        <v/>
      </c>
      <c r="R767" s="42" t="str">
        <f>IF(ISBLANK($J767),"",IF(ISBLANK('datos GENERALES'!$B$15),"",'datos GENERALES'!$B$15))</f>
        <v/>
      </c>
      <c r="S767" s="49" t="str">
        <f t="shared" si="90"/>
        <v/>
      </c>
      <c r="T767" s="49" t="str">
        <f t="shared" si="91"/>
        <v/>
      </c>
      <c r="AA767" s="50" t="str">
        <f t="shared" si="95"/>
        <v/>
      </c>
      <c r="AE767" s="50" t="str">
        <f t="shared" si="92"/>
        <v/>
      </c>
      <c r="AI767" s="19" t="str">
        <f t="shared" si="93"/>
        <v/>
      </c>
      <c r="AJ767"/>
      <c r="AK767" s="19" t="str">
        <f t="shared" si="94"/>
        <v/>
      </c>
    </row>
    <row r="768" spans="1:37" x14ac:dyDescent="0.25">
      <c r="A768" s="42" t="str">
        <f t="shared" si="88"/>
        <v/>
      </c>
      <c r="B768" s="42" t="str">
        <f t="shared" si="89"/>
        <v/>
      </c>
      <c r="C768" s="42" t="str">
        <f>IF(ISBLANK($N768),"",IF(ISBLANK('datos GENERALES'!B$16),"",'datos GENERALES'!B$16))</f>
        <v/>
      </c>
      <c r="D768" s="43" t="str">
        <f>IF(ISBLANK($N768),"","SGBTM/AUTAROC/"&amp;'datos GENERALES'!B$5&amp;"_"&amp;'datos GENERALES'!C$5&amp;"_"&amp;'datos GENERALES'!D$5)</f>
        <v/>
      </c>
      <c r="E768" s="42" t="str">
        <f>IF(ISBLANK($N768),"",IF(ISBLANK('datos GENERALES'!$B$6),"",'datos GENERALES'!$B$6))</f>
        <v/>
      </c>
      <c r="F768" s="42" t="str">
        <f>IF(ISBLANK($N768),"",IF(ISBLANK('datos GENERALES'!$B$7),"",'datos GENERALES'!$B$7))</f>
        <v/>
      </c>
      <c r="G768" s="42" t="str">
        <f>IF(ISBLANK($N768),"",IF(ISBLANK('datos GENERALES'!$B$10),"",'datos GENERALES'!$B$10))</f>
        <v/>
      </c>
      <c r="H768" s="42" t="str">
        <f>IF(ISBLANK($N768),"",IF(ISBLANK('datos GENERALES'!$C$10),"",'datos GENERALES'!$C$10))</f>
        <v/>
      </c>
      <c r="I768" s="42" t="str">
        <f>IF(ISBLANK($N768),"",IF(ISBLANK('datos GENERALES'!$D$10),"",'datos GENERALES'!$D$10))</f>
        <v/>
      </c>
      <c r="O768" s="48" t="str">
        <f>IFERROR(VLOOKUP(N768,ListaEspecies!$B$3:$D$45,2,FALSE),"")</f>
        <v/>
      </c>
      <c r="P768" s="96" t="str">
        <f>IFERROR(VLOOKUP(N768,ListaEspecies!$B$3:$D$45,3,FALSE),"")</f>
        <v/>
      </c>
      <c r="R768" s="42" t="str">
        <f>IF(ISBLANK($J768),"",IF(ISBLANK('datos GENERALES'!$B$15),"",'datos GENERALES'!$B$15))</f>
        <v/>
      </c>
      <c r="S768" s="49" t="str">
        <f t="shared" si="90"/>
        <v/>
      </c>
      <c r="T768" s="49" t="str">
        <f t="shared" si="91"/>
        <v/>
      </c>
      <c r="AA768" s="50" t="str">
        <f t="shared" si="95"/>
        <v/>
      </c>
      <c r="AE768" s="50" t="str">
        <f t="shared" si="92"/>
        <v/>
      </c>
      <c r="AI768" s="19" t="str">
        <f t="shared" si="93"/>
        <v/>
      </c>
      <c r="AJ768"/>
      <c r="AK768" s="19" t="str">
        <f t="shared" si="94"/>
        <v/>
      </c>
    </row>
    <row r="769" spans="1:37" x14ac:dyDescent="0.25">
      <c r="A769" s="42" t="str">
        <f t="shared" si="88"/>
        <v/>
      </c>
      <c r="B769" s="42" t="str">
        <f t="shared" si="89"/>
        <v/>
      </c>
      <c r="C769" s="42" t="str">
        <f>IF(ISBLANK($N769),"",IF(ISBLANK('datos GENERALES'!B$16),"",'datos GENERALES'!B$16))</f>
        <v/>
      </c>
      <c r="D769" s="43" t="str">
        <f>IF(ISBLANK($N769),"","SGBTM/AUTAROC/"&amp;'datos GENERALES'!B$5&amp;"_"&amp;'datos GENERALES'!C$5&amp;"_"&amp;'datos GENERALES'!D$5)</f>
        <v/>
      </c>
      <c r="E769" s="42" t="str">
        <f>IF(ISBLANK($N769),"",IF(ISBLANK('datos GENERALES'!$B$6),"",'datos GENERALES'!$B$6))</f>
        <v/>
      </c>
      <c r="F769" s="42" t="str">
        <f>IF(ISBLANK($N769),"",IF(ISBLANK('datos GENERALES'!$B$7),"",'datos GENERALES'!$B$7))</f>
        <v/>
      </c>
      <c r="G769" s="42" t="str">
        <f>IF(ISBLANK($N769),"",IF(ISBLANK('datos GENERALES'!$B$10),"",'datos GENERALES'!$B$10))</f>
        <v/>
      </c>
      <c r="H769" s="42" t="str">
        <f>IF(ISBLANK($N769),"",IF(ISBLANK('datos GENERALES'!$C$10),"",'datos GENERALES'!$C$10))</f>
        <v/>
      </c>
      <c r="I769" s="42" t="str">
        <f>IF(ISBLANK($N769),"",IF(ISBLANK('datos GENERALES'!$D$10),"",'datos GENERALES'!$D$10))</f>
        <v/>
      </c>
      <c r="O769" s="48" t="str">
        <f>IFERROR(VLOOKUP(N769,ListaEspecies!$B$3:$D$45,2,FALSE),"")</f>
        <v/>
      </c>
      <c r="P769" s="96" t="str">
        <f>IFERROR(VLOOKUP(N769,ListaEspecies!$B$3:$D$45,3,FALSE),"")</f>
        <v/>
      </c>
      <c r="R769" s="42" t="str">
        <f>IF(ISBLANK($J769),"",IF(ISBLANK('datos GENERALES'!$B$15),"",'datos GENERALES'!$B$15))</f>
        <v/>
      </c>
      <c r="S769" s="49" t="str">
        <f t="shared" si="90"/>
        <v/>
      </c>
      <c r="T769" s="49" t="str">
        <f t="shared" si="91"/>
        <v/>
      </c>
      <c r="AA769" s="50" t="str">
        <f t="shared" si="95"/>
        <v/>
      </c>
      <c r="AE769" s="50" t="str">
        <f t="shared" si="92"/>
        <v/>
      </c>
      <c r="AI769" s="19" t="str">
        <f t="shared" si="93"/>
        <v/>
      </c>
      <c r="AJ769"/>
      <c r="AK769" s="19" t="str">
        <f t="shared" si="94"/>
        <v/>
      </c>
    </row>
    <row r="770" spans="1:37" x14ac:dyDescent="0.25">
      <c r="A770" s="42" t="str">
        <f t="shared" ref="A770:A833" si="96">IF(ISBLANK($N770),"","AROC")</f>
        <v/>
      </c>
      <c r="B770" s="42" t="str">
        <f t="shared" ref="B770:B833" si="97">IF(ISBLANK($N770),"","avistamiento AROC")</f>
        <v/>
      </c>
      <c r="C770" s="42" t="str">
        <f>IF(ISBLANK($N770),"",IF(ISBLANK('datos GENERALES'!B$16),"",'datos GENERALES'!B$16))</f>
        <v/>
      </c>
      <c r="D770" s="43" t="str">
        <f>IF(ISBLANK($N770),"","SGBTM/AUTAROC/"&amp;'datos GENERALES'!B$5&amp;"_"&amp;'datos GENERALES'!C$5&amp;"_"&amp;'datos GENERALES'!D$5)</f>
        <v/>
      </c>
      <c r="E770" s="42" t="str">
        <f>IF(ISBLANK($N770),"",IF(ISBLANK('datos GENERALES'!$B$6),"",'datos GENERALES'!$B$6))</f>
        <v/>
      </c>
      <c r="F770" s="42" t="str">
        <f>IF(ISBLANK($N770),"",IF(ISBLANK('datos GENERALES'!$B$7),"",'datos GENERALES'!$B$7))</f>
        <v/>
      </c>
      <c r="G770" s="42" t="str">
        <f>IF(ISBLANK($N770),"",IF(ISBLANK('datos GENERALES'!$B$10),"",'datos GENERALES'!$B$10))</f>
        <v/>
      </c>
      <c r="H770" s="42" t="str">
        <f>IF(ISBLANK($N770),"",IF(ISBLANK('datos GENERALES'!$C$10),"",'datos GENERALES'!$C$10))</f>
        <v/>
      </c>
      <c r="I770" s="42" t="str">
        <f>IF(ISBLANK($N770),"",IF(ISBLANK('datos GENERALES'!$D$10),"",'datos GENERALES'!$D$10))</f>
        <v/>
      </c>
      <c r="O770" s="48" t="str">
        <f>IFERROR(VLOOKUP(N770,ListaEspecies!$B$3:$D$45,2,FALSE),"")</f>
        <v/>
      </c>
      <c r="P770" s="96" t="str">
        <f>IFERROR(VLOOKUP(N770,ListaEspecies!$B$3:$D$45,3,FALSE),"")</f>
        <v/>
      </c>
      <c r="R770" s="42" t="str">
        <f>IF(ISBLANK($J770),"",IF(ISBLANK('datos GENERALES'!$B$15),"",'datos GENERALES'!$B$15))</f>
        <v/>
      </c>
      <c r="S770" s="49" t="str">
        <f t="shared" si="90"/>
        <v/>
      </c>
      <c r="T770" s="49" t="str">
        <f t="shared" si="91"/>
        <v/>
      </c>
      <c r="AA770" s="50" t="str">
        <f t="shared" si="95"/>
        <v/>
      </c>
      <c r="AE770" s="50" t="str">
        <f t="shared" si="92"/>
        <v/>
      </c>
      <c r="AI770" s="19" t="str">
        <f t="shared" si="93"/>
        <v/>
      </c>
      <c r="AJ770"/>
      <c r="AK770" s="19" t="str">
        <f t="shared" si="94"/>
        <v/>
      </c>
    </row>
    <row r="771" spans="1:37" x14ac:dyDescent="0.25">
      <c r="A771" s="42" t="str">
        <f t="shared" si="96"/>
        <v/>
      </c>
      <c r="B771" s="42" t="str">
        <f t="shared" si="97"/>
        <v/>
      </c>
      <c r="C771" s="42" t="str">
        <f>IF(ISBLANK($N771),"",IF(ISBLANK('datos GENERALES'!B$16),"",'datos GENERALES'!B$16))</f>
        <v/>
      </c>
      <c r="D771" s="43" t="str">
        <f>IF(ISBLANK($N771),"","SGBTM/AUTAROC/"&amp;'datos GENERALES'!B$5&amp;"_"&amp;'datos GENERALES'!C$5&amp;"_"&amp;'datos GENERALES'!D$5)</f>
        <v/>
      </c>
      <c r="E771" s="42" t="str">
        <f>IF(ISBLANK($N771),"",IF(ISBLANK('datos GENERALES'!$B$6),"",'datos GENERALES'!$B$6))</f>
        <v/>
      </c>
      <c r="F771" s="42" t="str">
        <f>IF(ISBLANK($N771),"",IF(ISBLANK('datos GENERALES'!$B$7),"",'datos GENERALES'!$B$7))</f>
        <v/>
      </c>
      <c r="G771" s="42" t="str">
        <f>IF(ISBLANK($N771),"",IF(ISBLANK('datos GENERALES'!$B$10),"",'datos GENERALES'!$B$10))</f>
        <v/>
      </c>
      <c r="H771" s="42" t="str">
        <f>IF(ISBLANK($N771),"",IF(ISBLANK('datos GENERALES'!$C$10),"",'datos GENERALES'!$C$10))</f>
        <v/>
      </c>
      <c r="I771" s="42" t="str">
        <f>IF(ISBLANK($N771),"",IF(ISBLANK('datos GENERALES'!$D$10),"",'datos GENERALES'!$D$10))</f>
        <v/>
      </c>
      <c r="O771" s="48" t="str">
        <f>IFERROR(VLOOKUP(N771,ListaEspecies!$B$3:$D$45,2,FALSE),"")</f>
        <v/>
      </c>
      <c r="P771" s="96" t="str">
        <f>IFERROR(VLOOKUP(N771,ListaEspecies!$B$3:$D$45,3,FALSE),"")</f>
        <v/>
      </c>
      <c r="R771" s="42" t="str">
        <f>IF(ISBLANK($J771),"",IF(ISBLANK('datos GENERALES'!$B$15),"",'datos GENERALES'!$B$15))</f>
        <v/>
      </c>
      <c r="S771" s="49" t="str">
        <f t="shared" ref="S771:S834" si="98">IF(U771="",AA771,U771)</f>
        <v/>
      </c>
      <c r="T771" s="49" t="str">
        <f t="shared" ref="T771:T834" si="99">IF(V771="",AE771,V771)</f>
        <v/>
      </c>
      <c r="AA771" s="50" t="str">
        <f t="shared" si="95"/>
        <v/>
      </c>
      <c r="AE771" s="50" t="str">
        <f t="shared" ref="AE771:AE834" si="100">IF((AB771+(AC771/60)+(AD771/3600))=0,"",(AB771+(AC771/60)+(AD771/3600)))</f>
        <v/>
      </c>
      <c r="AI771" s="19" t="str">
        <f t="shared" ref="AI771:AI834" si="101">IF(ISBLANK(AH771),"",IF(AH771="SI","",IF(AH771="NO",0,"NA")))</f>
        <v/>
      </c>
      <c r="AJ771"/>
      <c r="AK771" s="19" t="str">
        <f t="shared" ref="AK771:AK834" si="102">IF(ISBLANK(AJ771),"",IF(AJ771="SI","",IF(AJ771="NO",0,"NA")))</f>
        <v/>
      </c>
    </row>
    <row r="772" spans="1:37" x14ac:dyDescent="0.25">
      <c r="A772" s="42" t="str">
        <f t="shared" si="96"/>
        <v/>
      </c>
      <c r="B772" s="42" t="str">
        <f t="shared" si="97"/>
        <v/>
      </c>
      <c r="C772" s="42" t="str">
        <f>IF(ISBLANK($N772),"",IF(ISBLANK('datos GENERALES'!B$16),"",'datos GENERALES'!B$16))</f>
        <v/>
      </c>
      <c r="D772" s="43" t="str">
        <f>IF(ISBLANK($N772),"","SGBTM/AUTAROC/"&amp;'datos GENERALES'!B$5&amp;"_"&amp;'datos GENERALES'!C$5&amp;"_"&amp;'datos GENERALES'!D$5)</f>
        <v/>
      </c>
      <c r="E772" s="42" t="str">
        <f>IF(ISBLANK($N772),"",IF(ISBLANK('datos GENERALES'!$B$6),"",'datos GENERALES'!$B$6))</f>
        <v/>
      </c>
      <c r="F772" s="42" t="str">
        <f>IF(ISBLANK($N772),"",IF(ISBLANK('datos GENERALES'!$B$7),"",'datos GENERALES'!$B$7))</f>
        <v/>
      </c>
      <c r="G772" s="42" t="str">
        <f>IF(ISBLANK($N772),"",IF(ISBLANK('datos GENERALES'!$B$10),"",'datos GENERALES'!$B$10))</f>
        <v/>
      </c>
      <c r="H772" s="42" t="str">
        <f>IF(ISBLANK($N772),"",IF(ISBLANK('datos GENERALES'!$C$10),"",'datos GENERALES'!$C$10))</f>
        <v/>
      </c>
      <c r="I772" s="42" t="str">
        <f>IF(ISBLANK($N772),"",IF(ISBLANK('datos GENERALES'!$D$10),"",'datos GENERALES'!$D$10))</f>
        <v/>
      </c>
      <c r="O772" s="48" t="str">
        <f>IFERROR(VLOOKUP(N772,ListaEspecies!$B$3:$D$45,2,FALSE),"")</f>
        <v/>
      </c>
      <c r="P772" s="96" t="str">
        <f>IFERROR(VLOOKUP(N772,ListaEspecies!$B$3:$D$45,3,FALSE),"")</f>
        <v/>
      </c>
      <c r="R772" s="42" t="str">
        <f>IF(ISBLANK($J772),"",IF(ISBLANK('datos GENERALES'!$B$15),"",'datos GENERALES'!$B$15))</f>
        <v/>
      </c>
      <c r="S772" s="49" t="str">
        <f t="shared" si="98"/>
        <v/>
      </c>
      <c r="T772" s="49" t="str">
        <f t="shared" si="99"/>
        <v/>
      </c>
      <c r="AA772" s="50" t="str">
        <f t="shared" ref="AA772:AA835" si="103">IF((X772+(Y772/60)+(Z772/3600))*IF(W772="o",-1,1)=0,"",(X772+(Y772/60)+(Z772/3600))*IF(W772="o",-1,1))</f>
        <v/>
      </c>
      <c r="AE772" s="50" t="str">
        <f t="shared" si="100"/>
        <v/>
      </c>
      <c r="AI772" s="19" t="str">
        <f t="shared" si="101"/>
        <v/>
      </c>
      <c r="AJ772"/>
      <c r="AK772" s="19" t="str">
        <f t="shared" si="102"/>
        <v/>
      </c>
    </row>
    <row r="773" spans="1:37" x14ac:dyDescent="0.25">
      <c r="A773" s="42" t="str">
        <f t="shared" si="96"/>
        <v/>
      </c>
      <c r="B773" s="42" t="str">
        <f t="shared" si="97"/>
        <v/>
      </c>
      <c r="C773" s="42" t="str">
        <f>IF(ISBLANK($N773),"",IF(ISBLANK('datos GENERALES'!B$16),"",'datos GENERALES'!B$16))</f>
        <v/>
      </c>
      <c r="D773" s="43" t="str">
        <f>IF(ISBLANK($N773),"","SGBTM/AUTAROC/"&amp;'datos GENERALES'!B$5&amp;"_"&amp;'datos GENERALES'!C$5&amp;"_"&amp;'datos GENERALES'!D$5)</f>
        <v/>
      </c>
      <c r="E773" s="42" t="str">
        <f>IF(ISBLANK($N773),"",IF(ISBLANK('datos GENERALES'!$B$6),"",'datos GENERALES'!$B$6))</f>
        <v/>
      </c>
      <c r="F773" s="42" t="str">
        <f>IF(ISBLANK($N773),"",IF(ISBLANK('datos GENERALES'!$B$7),"",'datos GENERALES'!$B$7))</f>
        <v/>
      </c>
      <c r="G773" s="42" t="str">
        <f>IF(ISBLANK($N773),"",IF(ISBLANK('datos GENERALES'!$B$10),"",'datos GENERALES'!$B$10))</f>
        <v/>
      </c>
      <c r="H773" s="42" t="str">
        <f>IF(ISBLANK($N773),"",IF(ISBLANK('datos GENERALES'!$C$10),"",'datos GENERALES'!$C$10))</f>
        <v/>
      </c>
      <c r="I773" s="42" t="str">
        <f>IF(ISBLANK($N773),"",IF(ISBLANK('datos GENERALES'!$D$10),"",'datos GENERALES'!$D$10))</f>
        <v/>
      </c>
      <c r="O773" s="48" t="str">
        <f>IFERROR(VLOOKUP(N773,ListaEspecies!$B$3:$D$45,2,FALSE),"")</f>
        <v/>
      </c>
      <c r="P773" s="96" t="str">
        <f>IFERROR(VLOOKUP(N773,ListaEspecies!$B$3:$D$45,3,FALSE),"")</f>
        <v/>
      </c>
      <c r="R773" s="42" t="str">
        <f>IF(ISBLANK($J773),"",IF(ISBLANK('datos GENERALES'!$B$15),"",'datos GENERALES'!$B$15))</f>
        <v/>
      </c>
      <c r="S773" s="49" t="str">
        <f t="shared" si="98"/>
        <v/>
      </c>
      <c r="T773" s="49" t="str">
        <f t="shared" si="99"/>
        <v/>
      </c>
      <c r="AA773" s="50" t="str">
        <f t="shared" si="103"/>
        <v/>
      </c>
      <c r="AE773" s="50" t="str">
        <f t="shared" si="100"/>
        <v/>
      </c>
      <c r="AI773" s="19" t="str">
        <f t="shared" si="101"/>
        <v/>
      </c>
      <c r="AJ773"/>
      <c r="AK773" s="19" t="str">
        <f t="shared" si="102"/>
        <v/>
      </c>
    </row>
    <row r="774" spans="1:37" x14ac:dyDescent="0.25">
      <c r="A774" s="42" t="str">
        <f t="shared" si="96"/>
        <v/>
      </c>
      <c r="B774" s="42" t="str">
        <f t="shared" si="97"/>
        <v/>
      </c>
      <c r="C774" s="42" t="str">
        <f>IF(ISBLANK($N774),"",IF(ISBLANK('datos GENERALES'!B$16),"",'datos GENERALES'!B$16))</f>
        <v/>
      </c>
      <c r="D774" s="43" t="str">
        <f>IF(ISBLANK($N774),"","SGBTM/AUTAROC/"&amp;'datos GENERALES'!B$5&amp;"_"&amp;'datos GENERALES'!C$5&amp;"_"&amp;'datos GENERALES'!D$5)</f>
        <v/>
      </c>
      <c r="E774" s="42" t="str">
        <f>IF(ISBLANK($N774),"",IF(ISBLANK('datos GENERALES'!$B$6),"",'datos GENERALES'!$B$6))</f>
        <v/>
      </c>
      <c r="F774" s="42" t="str">
        <f>IF(ISBLANK($N774),"",IF(ISBLANK('datos GENERALES'!$B$7),"",'datos GENERALES'!$B$7))</f>
        <v/>
      </c>
      <c r="G774" s="42" t="str">
        <f>IF(ISBLANK($N774),"",IF(ISBLANK('datos GENERALES'!$B$10),"",'datos GENERALES'!$B$10))</f>
        <v/>
      </c>
      <c r="H774" s="42" t="str">
        <f>IF(ISBLANK($N774),"",IF(ISBLANK('datos GENERALES'!$C$10),"",'datos GENERALES'!$C$10))</f>
        <v/>
      </c>
      <c r="I774" s="42" t="str">
        <f>IF(ISBLANK($N774),"",IF(ISBLANK('datos GENERALES'!$D$10),"",'datos GENERALES'!$D$10))</f>
        <v/>
      </c>
      <c r="O774" s="48" t="str">
        <f>IFERROR(VLOOKUP(N774,ListaEspecies!$B$3:$D$45,2,FALSE),"")</f>
        <v/>
      </c>
      <c r="P774" s="96" t="str">
        <f>IFERROR(VLOOKUP(N774,ListaEspecies!$B$3:$D$45,3,FALSE),"")</f>
        <v/>
      </c>
      <c r="R774" s="42" t="str">
        <f>IF(ISBLANK($J774),"",IF(ISBLANK('datos GENERALES'!$B$15),"",'datos GENERALES'!$B$15))</f>
        <v/>
      </c>
      <c r="S774" s="49" t="str">
        <f t="shared" si="98"/>
        <v/>
      </c>
      <c r="T774" s="49" t="str">
        <f t="shared" si="99"/>
        <v/>
      </c>
      <c r="AA774" s="50" t="str">
        <f t="shared" si="103"/>
        <v/>
      </c>
      <c r="AE774" s="50" t="str">
        <f t="shared" si="100"/>
        <v/>
      </c>
      <c r="AI774" s="19" t="str">
        <f t="shared" si="101"/>
        <v/>
      </c>
      <c r="AJ774"/>
      <c r="AK774" s="19" t="str">
        <f t="shared" si="102"/>
        <v/>
      </c>
    </row>
    <row r="775" spans="1:37" x14ac:dyDescent="0.25">
      <c r="A775" s="42" t="str">
        <f t="shared" si="96"/>
        <v/>
      </c>
      <c r="B775" s="42" t="str">
        <f t="shared" si="97"/>
        <v/>
      </c>
      <c r="C775" s="42" t="str">
        <f>IF(ISBLANK($N775),"",IF(ISBLANK('datos GENERALES'!B$16),"",'datos GENERALES'!B$16))</f>
        <v/>
      </c>
      <c r="D775" s="43" t="str">
        <f>IF(ISBLANK($N775),"","SGBTM/AUTAROC/"&amp;'datos GENERALES'!B$5&amp;"_"&amp;'datos GENERALES'!C$5&amp;"_"&amp;'datos GENERALES'!D$5)</f>
        <v/>
      </c>
      <c r="E775" s="42" t="str">
        <f>IF(ISBLANK($N775),"",IF(ISBLANK('datos GENERALES'!$B$6),"",'datos GENERALES'!$B$6))</f>
        <v/>
      </c>
      <c r="F775" s="42" t="str">
        <f>IF(ISBLANK($N775),"",IF(ISBLANK('datos GENERALES'!$B$7),"",'datos GENERALES'!$B$7))</f>
        <v/>
      </c>
      <c r="G775" s="42" t="str">
        <f>IF(ISBLANK($N775),"",IF(ISBLANK('datos GENERALES'!$B$10),"",'datos GENERALES'!$B$10))</f>
        <v/>
      </c>
      <c r="H775" s="42" t="str">
        <f>IF(ISBLANK($N775),"",IF(ISBLANK('datos GENERALES'!$C$10),"",'datos GENERALES'!$C$10))</f>
        <v/>
      </c>
      <c r="I775" s="42" t="str">
        <f>IF(ISBLANK($N775),"",IF(ISBLANK('datos GENERALES'!$D$10),"",'datos GENERALES'!$D$10))</f>
        <v/>
      </c>
      <c r="O775" s="48" t="str">
        <f>IFERROR(VLOOKUP(N775,ListaEspecies!$B$3:$D$45,2,FALSE),"")</f>
        <v/>
      </c>
      <c r="P775" s="96" t="str">
        <f>IFERROR(VLOOKUP(N775,ListaEspecies!$B$3:$D$45,3,FALSE),"")</f>
        <v/>
      </c>
      <c r="R775" s="42" t="str">
        <f>IF(ISBLANK($J775),"",IF(ISBLANK('datos GENERALES'!$B$15),"",'datos GENERALES'!$B$15))</f>
        <v/>
      </c>
      <c r="S775" s="49" t="str">
        <f t="shared" si="98"/>
        <v/>
      </c>
      <c r="T775" s="49" t="str">
        <f t="shared" si="99"/>
        <v/>
      </c>
      <c r="AA775" s="50" t="str">
        <f t="shared" si="103"/>
        <v/>
      </c>
      <c r="AE775" s="50" t="str">
        <f t="shared" si="100"/>
        <v/>
      </c>
      <c r="AI775" s="19" t="str">
        <f t="shared" si="101"/>
        <v/>
      </c>
      <c r="AJ775"/>
      <c r="AK775" s="19" t="str">
        <f t="shared" si="102"/>
        <v/>
      </c>
    </row>
    <row r="776" spans="1:37" x14ac:dyDescent="0.25">
      <c r="A776" s="42" t="str">
        <f t="shared" si="96"/>
        <v/>
      </c>
      <c r="B776" s="42" t="str">
        <f t="shared" si="97"/>
        <v/>
      </c>
      <c r="C776" s="42" t="str">
        <f>IF(ISBLANK($N776),"",IF(ISBLANK('datos GENERALES'!B$16),"",'datos GENERALES'!B$16))</f>
        <v/>
      </c>
      <c r="D776" s="43" t="str">
        <f>IF(ISBLANK($N776),"","SGBTM/AUTAROC/"&amp;'datos GENERALES'!B$5&amp;"_"&amp;'datos GENERALES'!C$5&amp;"_"&amp;'datos GENERALES'!D$5)</f>
        <v/>
      </c>
      <c r="E776" s="42" t="str">
        <f>IF(ISBLANK($N776),"",IF(ISBLANK('datos GENERALES'!$B$6),"",'datos GENERALES'!$B$6))</f>
        <v/>
      </c>
      <c r="F776" s="42" t="str">
        <f>IF(ISBLANK($N776),"",IF(ISBLANK('datos GENERALES'!$B$7),"",'datos GENERALES'!$B$7))</f>
        <v/>
      </c>
      <c r="G776" s="42" t="str">
        <f>IF(ISBLANK($N776),"",IF(ISBLANK('datos GENERALES'!$B$10),"",'datos GENERALES'!$B$10))</f>
        <v/>
      </c>
      <c r="H776" s="42" t="str">
        <f>IF(ISBLANK($N776),"",IF(ISBLANK('datos GENERALES'!$C$10),"",'datos GENERALES'!$C$10))</f>
        <v/>
      </c>
      <c r="I776" s="42" t="str">
        <f>IF(ISBLANK($N776),"",IF(ISBLANK('datos GENERALES'!$D$10),"",'datos GENERALES'!$D$10))</f>
        <v/>
      </c>
      <c r="O776" s="48" t="str">
        <f>IFERROR(VLOOKUP(N776,ListaEspecies!$B$3:$D$45,2,FALSE),"")</f>
        <v/>
      </c>
      <c r="P776" s="96" t="str">
        <f>IFERROR(VLOOKUP(N776,ListaEspecies!$B$3:$D$45,3,FALSE),"")</f>
        <v/>
      </c>
      <c r="R776" s="42" t="str">
        <f>IF(ISBLANK($J776),"",IF(ISBLANK('datos GENERALES'!$B$15),"",'datos GENERALES'!$B$15))</f>
        <v/>
      </c>
      <c r="S776" s="49" t="str">
        <f t="shared" si="98"/>
        <v/>
      </c>
      <c r="T776" s="49" t="str">
        <f t="shared" si="99"/>
        <v/>
      </c>
      <c r="AA776" s="50" t="str">
        <f t="shared" si="103"/>
        <v/>
      </c>
      <c r="AE776" s="50" t="str">
        <f t="shared" si="100"/>
        <v/>
      </c>
      <c r="AI776" s="19" t="str">
        <f t="shared" si="101"/>
        <v/>
      </c>
      <c r="AJ776"/>
      <c r="AK776" s="19" t="str">
        <f t="shared" si="102"/>
        <v/>
      </c>
    </row>
    <row r="777" spans="1:37" x14ac:dyDescent="0.25">
      <c r="A777" s="42" t="str">
        <f t="shared" si="96"/>
        <v/>
      </c>
      <c r="B777" s="42" t="str">
        <f t="shared" si="97"/>
        <v/>
      </c>
      <c r="C777" s="42" t="str">
        <f>IF(ISBLANK($N777),"",IF(ISBLANK('datos GENERALES'!B$16),"",'datos GENERALES'!B$16))</f>
        <v/>
      </c>
      <c r="D777" s="43" t="str">
        <f>IF(ISBLANK($N777),"","SGBTM/AUTAROC/"&amp;'datos GENERALES'!B$5&amp;"_"&amp;'datos GENERALES'!C$5&amp;"_"&amp;'datos GENERALES'!D$5)</f>
        <v/>
      </c>
      <c r="E777" s="42" t="str">
        <f>IF(ISBLANK($N777),"",IF(ISBLANK('datos GENERALES'!$B$6),"",'datos GENERALES'!$B$6))</f>
        <v/>
      </c>
      <c r="F777" s="42" t="str">
        <f>IF(ISBLANK($N777),"",IF(ISBLANK('datos GENERALES'!$B$7),"",'datos GENERALES'!$B$7))</f>
        <v/>
      </c>
      <c r="G777" s="42" t="str">
        <f>IF(ISBLANK($N777),"",IF(ISBLANK('datos GENERALES'!$B$10),"",'datos GENERALES'!$B$10))</f>
        <v/>
      </c>
      <c r="H777" s="42" t="str">
        <f>IF(ISBLANK($N777),"",IF(ISBLANK('datos GENERALES'!$C$10),"",'datos GENERALES'!$C$10))</f>
        <v/>
      </c>
      <c r="I777" s="42" t="str">
        <f>IF(ISBLANK($N777),"",IF(ISBLANK('datos GENERALES'!$D$10),"",'datos GENERALES'!$D$10))</f>
        <v/>
      </c>
      <c r="O777" s="48" t="str">
        <f>IFERROR(VLOOKUP(N777,ListaEspecies!$B$3:$D$45,2,FALSE),"")</f>
        <v/>
      </c>
      <c r="P777" s="96" t="str">
        <f>IFERROR(VLOOKUP(N777,ListaEspecies!$B$3:$D$45,3,FALSE),"")</f>
        <v/>
      </c>
      <c r="R777" s="42" t="str">
        <f>IF(ISBLANK($J777),"",IF(ISBLANK('datos GENERALES'!$B$15),"",'datos GENERALES'!$B$15))</f>
        <v/>
      </c>
      <c r="S777" s="49" t="str">
        <f t="shared" si="98"/>
        <v/>
      </c>
      <c r="T777" s="49" t="str">
        <f t="shared" si="99"/>
        <v/>
      </c>
      <c r="AA777" s="50" t="str">
        <f t="shared" si="103"/>
        <v/>
      </c>
      <c r="AE777" s="50" t="str">
        <f t="shared" si="100"/>
        <v/>
      </c>
      <c r="AI777" s="19" t="str">
        <f t="shared" si="101"/>
        <v/>
      </c>
      <c r="AJ777"/>
      <c r="AK777" s="19" t="str">
        <f t="shared" si="102"/>
        <v/>
      </c>
    </row>
    <row r="778" spans="1:37" x14ac:dyDescent="0.25">
      <c r="A778" s="42" t="str">
        <f t="shared" si="96"/>
        <v/>
      </c>
      <c r="B778" s="42" t="str">
        <f t="shared" si="97"/>
        <v/>
      </c>
      <c r="C778" s="42" t="str">
        <f>IF(ISBLANK($N778),"",IF(ISBLANK('datos GENERALES'!B$16),"",'datos GENERALES'!B$16))</f>
        <v/>
      </c>
      <c r="D778" s="43" t="str">
        <f>IF(ISBLANK($N778),"","SGBTM/AUTAROC/"&amp;'datos GENERALES'!B$5&amp;"_"&amp;'datos GENERALES'!C$5&amp;"_"&amp;'datos GENERALES'!D$5)</f>
        <v/>
      </c>
      <c r="E778" s="42" t="str">
        <f>IF(ISBLANK($N778),"",IF(ISBLANK('datos GENERALES'!$B$6),"",'datos GENERALES'!$B$6))</f>
        <v/>
      </c>
      <c r="F778" s="42" t="str">
        <f>IF(ISBLANK($N778),"",IF(ISBLANK('datos GENERALES'!$B$7),"",'datos GENERALES'!$B$7))</f>
        <v/>
      </c>
      <c r="G778" s="42" t="str">
        <f>IF(ISBLANK($N778),"",IF(ISBLANK('datos GENERALES'!$B$10),"",'datos GENERALES'!$B$10))</f>
        <v/>
      </c>
      <c r="H778" s="42" t="str">
        <f>IF(ISBLANK($N778),"",IF(ISBLANK('datos GENERALES'!$C$10),"",'datos GENERALES'!$C$10))</f>
        <v/>
      </c>
      <c r="I778" s="42" t="str">
        <f>IF(ISBLANK($N778),"",IF(ISBLANK('datos GENERALES'!$D$10),"",'datos GENERALES'!$D$10))</f>
        <v/>
      </c>
      <c r="O778" s="48" t="str">
        <f>IFERROR(VLOOKUP(N778,ListaEspecies!$B$3:$D$45,2,FALSE),"")</f>
        <v/>
      </c>
      <c r="P778" s="96" t="str">
        <f>IFERROR(VLOOKUP(N778,ListaEspecies!$B$3:$D$45,3,FALSE),"")</f>
        <v/>
      </c>
      <c r="R778" s="42" t="str">
        <f>IF(ISBLANK($J778),"",IF(ISBLANK('datos GENERALES'!$B$15),"",'datos GENERALES'!$B$15))</f>
        <v/>
      </c>
      <c r="S778" s="49" t="str">
        <f t="shared" si="98"/>
        <v/>
      </c>
      <c r="T778" s="49" t="str">
        <f t="shared" si="99"/>
        <v/>
      </c>
      <c r="AA778" s="50" t="str">
        <f t="shared" si="103"/>
        <v/>
      </c>
      <c r="AE778" s="50" t="str">
        <f t="shared" si="100"/>
        <v/>
      </c>
      <c r="AI778" s="19" t="str">
        <f t="shared" si="101"/>
        <v/>
      </c>
      <c r="AJ778"/>
      <c r="AK778" s="19" t="str">
        <f t="shared" si="102"/>
        <v/>
      </c>
    </row>
    <row r="779" spans="1:37" x14ac:dyDescent="0.25">
      <c r="A779" s="42" t="str">
        <f t="shared" si="96"/>
        <v/>
      </c>
      <c r="B779" s="42" t="str">
        <f t="shared" si="97"/>
        <v/>
      </c>
      <c r="C779" s="42" t="str">
        <f>IF(ISBLANK($N779),"",IF(ISBLANK('datos GENERALES'!B$16),"",'datos GENERALES'!B$16))</f>
        <v/>
      </c>
      <c r="D779" s="43" t="str">
        <f>IF(ISBLANK($N779),"","SGBTM/AUTAROC/"&amp;'datos GENERALES'!B$5&amp;"_"&amp;'datos GENERALES'!C$5&amp;"_"&amp;'datos GENERALES'!D$5)</f>
        <v/>
      </c>
      <c r="E779" s="42" t="str">
        <f>IF(ISBLANK($N779),"",IF(ISBLANK('datos GENERALES'!$B$6),"",'datos GENERALES'!$B$6))</f>
        <v/>
      </c>
      <c r="F779" s="42" t="str">
        <f>IF(ISBLANK($N779),"",IF(ISBLANK('datos GENERALES'!$B$7),"",'datos GENERALES'!$B$7))</f>
        <v/>
      </c>
      <c r="G779" s="42" t="str">
        <f>IF(ISBLANK($N779),"",IF(ISBLANK('datos GENERALES'!$B$10),"",'datos GENERALES'!$B$10))</f>
        <v/>
      </c>
      <c r="H779" s="42" t="str">
        <f>IF(ISBLANK($N779),"",IF(ISBLANK('datos GENERALES'!$C$10),"",'datos GENERALES'!$C$10))</f>
        <v/>
      </c>
      <c r="I779" s="42" t="str">
        <f>IF(ISBLANK($N779),"",IF(ISBLANK('datos GENERALES'!$D$10),"",'datos GENERALES'!$D$10))</f>
        <v/>
      </c>
      <c r="O779" s="48" t="str">
        <f>IFERROR(VLOOKUP(N779,ListaEspecies!$B$3:$D$45,2,FALSE),"")</f>
        <v/>
      </c>
      <c r="P779" s="96" t="str">
        <f>IFERROR(VLOOKUP(N779,ListaEspecies!$B$3:$D$45,3,FALSE),"")</f>
        <v/>
      </c>
      <c r="R779" s="42" t="str">
        <f>IF(ISBLANK($J779),"",IF(ISBLANK('datos GENERALES'!$B$15),"",'datos GENERALES'!$B$15))</f>
        <v/>
      </c>
      <c r="S779" s="49" t="str">
        <f t="shared" si="98"/>
        <v/>
      </c>
      <c r="T779" s="49" t="str">
        <f t="shared" si="99"/>
        <v/>
      </c>
      <c r="AA779" s="50" t="str">
        <f t="shared" si="103"/>
        <v/>
      </c>
      <c r="AE779" s="50" t="str">
        <f t="shared" si="100"/>
        <v/>
      </c>
      <c r="AI779" s="19" t="str">
        <f t="shared" si="101"/>
        <v/>
      </c>
      <c r="AJ779"/>
      <c r="AK779" s="19" t="str">
        <f t="shared" si="102"/>
        <v/>
      </c>
    </row>
    <row r="780" spans="1:37" x14ac:dyDescent="0.25">
      <c r="A780" s="42" t="str">
        <f t="shared" si="96"/>
        <v/>
      </c>
      <c r="B780" s="42" t="str">
        <f t="shared" si="97"/>
        <v/>
      </c>
      <c r="C780" s="42" t="str">
        <f>IF(ISBLANK($N780),"",IF(ISBLANK('datos GENERALES'!B$16),"",'datos GENERALES'!B$16))</f>
        <v/>
      </c>
      <c r="D780" s="43" t="str">
        <f>IF(ISBLANK($N780),"","SGBTM/AUTAROC/"&amp;'datos GENERALES'!B$5&amp;"_"&amp;'datos GENERALES'!C$5&amp;"_"&amp;'datos GENERALES'!D$5)</f>
        <v/>
      </c>
      <c r="E780" s="42" t="str">
        <f>IF(ISBLANK($N780),"",IF(ISBLANK('datos GENERALES'!$B$6),"",'datos GENERALES'!$B$6))</f>
        <v/>
      </c>
      <c r="F780" s="42" t="str">
        <f>IF(ISBLANK($N780),"",IF(ISBLANK('datos GENERALES'!$B$7),"",'datos GENERALES'!$B$7))</f>
        <v/>
      </c>
      <c r="G780" s="42" t="str">
        <f>IF(ISBLANK($N780),"",IF(ISBLANK('datos GENERALES'!$B$10),"",'datos GENERALES'!$B$10))</f>
        <v/>
      </c>
      <c r="H780" s="42" t="str">
        <f>IF(ISBLANK($N780),"",IF(ISBLANK('datos GENERALES'!$C$10),"",'datos GENERALES'!$C$10))</f>
        <v/>
      </c>
      <c r="I780" s="42" t="str">
        <f>IF(ISBLANK($N780),"",IF(ISBLANK('datos GENERALES'!$D$10),"",'datos GENERALES'!$D$10))</f>
        <v/>
      </c>
      <c r="O780" s="48" t="str">
        <f>IFERROR(VLOOKUP(N780,ListaEspecies!$B$3:$D$45,2,FALSE),"")</f>
        <v/>
      </c>
      <c r="P780" s="96" t="str">
        <f>IFERROR(VLOOKUP(N780,ListaEspecies!$B$3:$D$45,3,FALSE),"")</f>
        <v/>
      </c>
      <c r="R780" s="42" t="str">
        <f>IF(ISBLANK($J780),"",IF(ISBLANK('datos GENERALES'!$B$15),"",'datos GENERALES'!$B$15))</f>
        <v/>
      </c>
      <c r="S780" s="49" t="str">
        <f t="shared" si="98"/>
        <v/>
      </c>
      <c r="T780" s="49" t="str">
        <f t="shared" si="99"/>
        <v/>
      </c>
      <c r="AA780" s="50" t="str">
        <f t="shared" si="103"/>
        <v/>
      </c>
      <c r="AE780" s="50" t="str">
        <f t="shared" si="100"/>
        <v/>
      </c>
      <c r="AI780" s="19" t="str">
        <f t="shared" si="101"/>
        <v/>
      </c>
      <c r="AJ780"/>
      <c r="AK780" s="19" t="str">
        <f t="shared" si="102"/>
        <v/>
      </c>
    </row>
    <row r="781" spans="1:37" x14ac:dyDescent="0.25">
      <c r="A781" s="42" t="str">
        <f t="shared" si="96"/>
        <v/>
      </c>
      <c r="B781" s="42" t="str">
        <f t="shared" si="97"/>
        <v/>
      </c>
      <c r="C781" s="42" t="str">
        <f>IF(ISBLANK($N781),"",IF(ISBLANK('datos GENERALES'!B$16),"",'datos GENERALES'!B$16))</f>
        <v/>
      </c>
      <c r="D781" s="43" t="str">
        <f>IF(ISBLANK($N781),"","SGBTM/AUTAROC/"&amp;'datos GENERALES'!B$5&amp;"_"&amp;'datos GENERALES'!C$5&amp;"_"&amp;'datos GENERALES'!D$5)</f>
        <v/>
      </c>
      <c r="E781" s="42" t="str">
        <f>IF(ISBLANK($N781),"",IF(ISBLANK('datos GENERALES'!$B$6),"",'datos GENERALES'!$B$6))</f>
        <v/>
      </c>
      <c r="F781" s="42" t="str">
        <f>IF(ISBLANK($N781),"",IF(ISBLANK('datos GENERALES'!$B$7),"",'datos GENERALES'!$B$7))</f>
        <v/>
      </c>
      <c r="G781" s="42" t="str">
        <f>IF(ISBLANK($N781),"",IF(ISBLANK('datos GENERALES'!$B$10),"",'datos GENERALES'!$B$10))</f>
        <v/>
      </c>
      <c r="H781" s="42" t="str">
        <f>IF(ISBLANK($N781),"",IF(ISBLANK('datos GENERALES'!$C$10),"",'datos GENERALES'!$C$10))</f>
        <v/>
      </c>
      <c r="I781" s="42" t="str">
        <f>IF(ISBLANK($N781),"",IF(ISBLANK('datos GENERALES'!$D$10),"",'datos GENERALES'!$D$10))</f>
        <v/>
      </c>
      <c r="O781" s="48" t="str">
        <f>IFERROR(VLOOKUP(N781,ListaEspecies!$B$3:$D$45,2,FALSE),"")</f>
        <v/>
      </c>
      <c r="P781" s="96" t="str">
        <f>IFERROR(VLOOKUP(N781,ListaEspecies!$B$3:$D$45,3,FALSE),"")</f>
        <v/>
      </c>
      <c r="R781" s="42" t="str">
        <f>IF(ISBLANK($J781),"",IF(ISBLANK('datos GENERALES'!$B$15),"",'datos GENERALES'!$B$15))</f>
        <v/>
      </c>
      <c r="S781" s="49" t="str">
        <f t="shared" si="98"/>
        <v/>
      </c>
      <c r="T781" s="49" t="str">
        <f t="shared" si="99"/>
        <v/>
      </c>
      <c r="AA781" s="50" t="str">
        <f t="shared" si="103"/>
        <v/>
      </c>
      <c r="AE781" s="50" t="str">
        <f t="shared" si="100"/>
        <v/>
      </c>
      <c r="AI781" s="19" t="str">
        <f t="shared" si="101"/>
        <v/>
      </c>
      <c r="AJ781"/>
      <c r="AK781" s="19" t="str">
        <f t="shared" si="102"/>
        <v/>
      </c>
    </row>
    <row r="782" spans="1:37" x14ac:dyDescent="0.25">
      <c r="A782" s="42" t="str">
        <f t="shared" si="96"/>
        <v/>
      </c>
      <c r="B782" s="42" t="str">
        <f t="shared" si="97"/>
        <v/>
      </c>
      <c r="C782" s="42" t="str">
        <f>IF(ISBLANK($N782),"",IF(ISBLANK('datos GENERALES'!B$16),"",'datos GENERALES'!B$16))</f>
        <v/>
      </c>
      <c r="D782" s="43" t="str">
        <f>IF(ISBLANK($N782),"","SGBTM/AUTAROC/"&amp;'datos GENERALES'!B$5&amp;"_"&amp;'datos GENERALES'!C$5&amp;"_"&amp;'datos GENERALES'!D$5)</f>
        <v/>
      </c>
      <c r="E782" s="42" t="str">
        <f>IF(ISBLANK($N782),"",IF(ISBLANK('datos GENERALES'!$B$6),"",'datos GENERALES'!$B$6))</f>
        <v/>
      </c>
      <c r="F782" s="42" t="str">
        <f>IF(ISBLANK($N782),"",IF(ISBLANK('datos GENERALES'!$B$7),"",'datos GENERALES'!$B$7))</f>
        <v/>
      </c>
      <c r="G782" s="42" t="str">
        <f>IF(ISBLANK($N782),"",IF(ISBLANK('datos GENERALES'!$B$10),"",'datos GENERALES'!$B$10))</f>
        <v/>
      </c>
      <c r="H782" s="42" t="str">
        <f>IF(ISBLANK($N782),"",IF(ISBLANK('datos GENERALES'!$C$10),"",'datos GENERALES'!$C$10))</f>
        <v/>
      </c>
      <c r="I782" s="42" t="str">
        <f>IF(ISBLANK($N782),"",IF(ISBLANK('datos GENERALES'!$D$10),"",'datos GENERALES'!$D$10))</f>
        <v/>
      </c>
      <c r="O782" s="48" t="str">
        <f>IFERROR(VLOOKUP(N782,ListaEspecies!$B$3:$D$45,2,FALSE),"")</f>
        <v/>
      </c>
      <c r="P782" s="96" t="str">
        <f>IFERROR(VLOOKUP(N782,ListaEspecies!$B$3:$D$45,3,FALSE),"")</f>
        <v/>
      </c>
      <c r="R782" s="42" t="str">
        <f>IF(ISBLANK($J782),"",IF(ISBLANK('datos GENERALES'!$B$15),"",'datos GENERALES'!$B$15))</f>
        <v/>
      </c>
      <c r="S782" s="49" t="str">
        <f t="shared" si="98"/>
        <v/>
      </c>
      <c r="T782" s="49" t="str">
        <f t="shared" si="99"/>
        <v/>
      </c>
      <c r="AA782" s="50" t="str">
        <f t="shared" si="103"/>
        <v/>
      </c>
      <c r="AE782" s="50" t="str">
        <f t="shared" si="100"/>
        <v/>
      </c>
      <c r="AI782" s="19" t="str">
        <f t="shared" si="101"/>
        <v/>
      </c>
      <c r="AJ782"/>
      <c r="AK782" s="19" t="str">
        <f t="shared" si="102"/>
        <v/>
      </c>
    </row>
    <row r="783" spans="1:37" x14ac:dyDescent="0.25">
      <c r="A783" s="42" t="str">
        <f t="shared" si="96"/>
        <v/>
      </c>
      <c r="B783" s="42" t="str">
        <f t="shared" si="97"/>
        <v/>
      </c>
      <c r="C783" s="42" t="str">
        <f>IF(ISBLANK($N783),"",IF(ISBLANK('datos GENERALES'!B$16),"",'datos GENERALES'!B$16))</f>
        <v/>
      </c>
      <c r="D783" s="43" t="str">
        <f>IF(ISBLANK($N783),"","SGBTM/AUTAROC/"&amp;'datos GENERALES'!B$5&amp;"_"&amp;'datos GENERALES'!C$5&amp;"_"&amp;'datos GENERALES'!D$5)</f>
        <v/>
      </c>
      <c r="E783" s="42" t="str">
        <f>IF(ISBLANK($N783),"",IF(ISBLANK('datos GENERALES'!$B$6),"",'datos GENERALES'!$B$6))</f>
        <v/>
      </c>
      <c r="F783" s="42" t="str">
        <f>IF(ISBLANK($N783),"",IF(ISBLANK('datos GENERALES'!$B$7),"",'datos GENERALES'!$B$7))</f>
        <v/>
      </c>
      <c r="G783" s="42" t="str">
        <f>IF(ISBLANK($N783),"",IF(ISBLANK('datos GENERALES'!$B$10),"",'datos GENERALES'!$B$10))</f>
        <v/>
      </c>
      <c r="H783" s="42" t="str">
        <f>IF(ISBLANK($N783),"",IF(ISBLANK('datos GENERALES'!$C$10),"",'datos GENERALES'!$C$10))</f>
        <v/>
      </c>
      <c r="I783" s="42" t="str">
        <f>IF(ISBLANK($N783),"",IF(ISBLANK('datos GENERALES'!$D$10),"",'datos GENERALES'!$D$10))</f>
        <v/>
      </c>
      <c r="O783" s="48" t="str">
        <f>IFERROR(VLOOKUP(N783,ListaEspecies!$B$3:$D$45,2,FALSE),"")</f>
        <v/>
      </c>
      <c r="P783" s="96" t="str">
        <f>IFERROR(VLOOKUP(N783,ListaEspecies!$B$3:$D$45,3,FALSE),"")</f>
        <v/>
      </c>
      <c r="R783" s="42" t="str">
        <f>IF(ISBLANK($J783),"",IF(ISBLANK('datos GENERALES'!$B$15),"",'datos GENERALES'!$B$15))</f>
        <v/>
      </c>
      <c r="S783" s="49" t="str">
        <f t="shared" si="98"/>
        <v/>
      </c>
      <c r="T783" s="49" t="str">
        <f t="shared" si="99"/>
        <v/>
      </c>
      <c r="AA783" s="50" t="str">
        <f t="shared" si="103"/>
        <v/>
      </c>
      <c r="AE783" s="50" t="str">
        <f t="shared" si="100"/>
        <v/>
      </c>
      <c r="AI783" s="19" t="str">
        <f t="shared" si="101"/>
        <v/>
      </c>
      <c r="AJ783"/>
      <c r="AK783" s="19" t="str">
        <f t="shared" si="102"/>
        <v/>
      </c>
    </row>
    <row r="784" spans="1:37" x14ac:dyDescent="0.25">
      <c r="A784" s="42" t="str">
        <f t="shared" si="96"/>
        <v/>
      </c>
      <c r="B784" s="42" t="str">
        <f t="shared" si="97"/>
        <v/>
      </c>
      <c r="C784" s="42" t="str">
        <f>IF(ISBLANK($N784),"",IF(ISBLANK('datos GENERALES'!B$16),"",'datos GENERALES'!B$16))</f>
        <v/>
      </c>
      <c r="D784" s="43" t="str">
        <f>IF(ISBLANK($N784),"","SGBTM/AUTAROC/"&amp;'datos GENERALES'!B$5&amp;"_"&amp;'datos GENERALES'!C$5&amp;"_"&amp;'datos GENERALES'!D$5)</f>
        <v/>
      </c>
      <c r="E784" s="42" t="str">
        <f>IF(ISBLANK($N784),"",IF(ISBLANK('datos GENERALES'!$B$6),"",'datos GENERALES'!$B$6))</f>
        <v/>
      </c>
      <c r="F784" s="42" t="str">
        <f>IF(ISBLANK($N784),"",IF(ISBLANK('datos GENERALES'!$B$7),"",'datos GENERALES'!$B$7))</f>
        <v/>
      </c>
      <c r="G784" s="42" t="str">
        <f>IF(ISBLANK($N784),"",IF(ISBLANK('datos GENERALES'!$B$10),"",'datos GENERALES'!$B$10))</f>
        <v/>
      </c>
      <c r="H784" s="42" t="str">
        <f>IF(ISBLANK($N784),"",IF(ISBLANK('datos GENERALES'!$C$10),"",'datos GENERALES'!$C$10))</f>
        <v/>
      </c>
      <c r="I784" s="42" t="str">
        <f>IF(ISBLANK($N784),"",IF(ISBLANK('datos GENERALES'!$D$10),"",'datos GENERALES'!$D$10))</f>
        <v/>
      </c>
      <c r="O784" s="48" t="str">
        <f>IFERROR(VLOOKUP(N784,ListaEspecies!$B$3:$D$45,2,FALSE),"")</f>
        <v/>
      </c>
      <c r="P784" s="96" t="str">
        <f>IFERROR(VLOOKUP(N784,ListaEspecies!$B$3:$D$45,3,FALSE),"")</f>
        <v/>
      </c>
      <c r="R784" s="42" t="str">
        <f>IF(ISBLANK($J784),"",IF(ISBLANK('datos GENERALES'!$B$15),"",'datos GENERALES'!$B$15))</f>
        <v/>
      </c>
      <c r="S784" s="49" t="str">
        <f t="shared" si="98"/>
        <v/>
      </c>
      <c r="T784" s="49" t="str">
        <f t="shared" si="99"/>
        <v/>
      </c>
      <c r="AA784" s="50" t="str">
        <f t="shared" si="103"/>
        <v/>
      </c>
      <c r="AE784" s="50" t="str">
        <f t="shared" si="100"/>
        <v/>
      </c>
      <c r="AI784" s="19" t="str">
        <f t="shared" si="101"/>
        <v/>
      </c>
      <c r="AJ784"/>
      <c r="AK784" s="19" t="str">
        <f t="shared" si="102"/>
        <v/>
      </c>
    </row>
    <row r="785" spans="1:37" x14ac:dyDescent="0.25">
      <c r="A785" s="42" t="str">
        <f t="shared" si="96"/>
        <v/>
      </c>
      <c r="B785" s="42" t="str">
        <f t="shared" si="97"/>
        <v/>
      </c>
      <c r="C785" s="42" t="str">
        <f>IF(ISBLANK($N785),"",IF(ISBLANK('datos GENERALES'!B$16),"",'datos GENERALES'!B$16))</f>
        <v/>
      </c>
      <c r="D785" s="43" t="str">
        <f>IF(ISBLANK($N785),"","SGBTM/AUTAROC/"&amp;'datos GENERALES'!B$5&amp;"_"&amp;'datos GENERALES'!C$5&amp;"_"&amp;'datos GENERALES'!D$5)</f>
        <v/>
      </c>
      <c r="E785" s="42" t="str">
        <f>IF(ISBLANK($N785),"",IF(ISBLANK('datos GENERALES'!$B$6),"",'datos GENERALES'!$B$6))</f>
        <v/>
      </c>
      <c r="F785" s="42" t="str">
        <f>IF(ISBLANK($N785),"",IF(ISBLANK('datos GENERALES'!$B$7),"",'datos GENERALES'!$B$7))</f>
        <v/>
      </c>
      <c r="G785" s="42" t="str">
        <f>IF(ISBLANK($N785),"",IF(ISBLANK('datos GENERALES'!$B$10),"",'datos GENERALES'!$B$10))</f>
        <v/>
      </c>
      <c r="H785" s="42" t="str">
        <f>IF(ISBLANK($N785),"",IF(ISBLANK('datos GENERALES'!$C$10),"",'datos GENERALES'!$C$10))</f>
        <v/>
      </c>
      <c r="I785" s="42" t="str">
        <f>IF(ISBLANK($N785),"",IF(ISBLANK('datos GENERALES'!$D$10),"",'datos GENERALES'!$D$10))</f>
        <v/>
      </c>
      <c r="O785" s="48" t="str">
        <f>IFERROR(VLOOKUP(N785,ListaEspecies!$B$3:$D$45,2,FALSE),"")</f>
        <v/>
      </c>
      <c r="P785" s="96" t="str">
        <f>IFERROR(VLOOKUP(N785,ListaEspecies!$B$3:$D$45,3,FALSE),"")</f>
        <v/>
      </c>
      <c r="R785" s="42" t="str">
        <f>IF(ISBLANK($J785),"",IF(ISBLANK('datos GENERALES'!$B$15),"",'datos GENERALES'!$B$15))</f>
        <v/>
      </c>
      <c r="S785" s="49" t="str">
        <f t="shared" si="98"/>
        <v/>
      </c>
      <c r="T785" s="49" t="str">
        <f t="shared" si="99"/>
        <v/>
      </c>
      <c r="AA785" s="50" t="str">
        <f t="shared" si="103"/>
        <v/>
      </c>
      <c r="AE785" s="50" t="str">
        <f t="shared" si="100"/>
        <v/>
      </c>
      <c r="AI785" s="19" t="str">
        <f t="shared" si="101"/>
        <v/>
      </c>
      <c r="AJ785"/>
      <c r="AK785" s="19" t="str">
        <f t="shared" si="102"/>
        <v/>
      </c>
    </row>
    <row r="786" spans="1:37" x14ac:dyDescent="0.25">
      <c r="A786" s="42" t="str">
        <f t="shared" si="96"/>
        <v/>
      </c>
      <c r="B786" s="42" t="str">
        <f t="shared" si="97"/>
        <v/>
      </c>
      <c r="C786" s="42" t="str">
        <f>IF(ISBLANK($N786),"",IF(ISBLANK('datos GENERALES'!B$16),"",'datos GENERALES'!B$16))</f>
        <v/>
      </c>
      <c r="D786" s="43" t="str">
        <f>IF(ISBLANK($N786),"","SGBTM/AUTAROC/"&amp;'datos GENERALES'!B$5&amp;"_"&amp;'datos GENERALES'!C$5&amp;"_"&amp;'datos GENERALES'!D$5)</f>
        <v/>
      </c>
      <c r="E786" s="42" t="str">
        <f>IF(ISBLANK($N786),"",IF(ISBLANK('datos GENERALES'!$B$6),"",'datos GENERALES'!$B$6))</f>
        <v/>
      </c>
      <c r="F786" s="42" t="str">
        <f>IF(ISBLANK($N786),"",IF(ISBLANK('datos GENERALES'!$B$7),"",'datos GENERALES'!$B$7))</f>
        <v/>
      </c>
      <c r="G786" s="42" t="str">
        <f>IF(ISBLANK($N786),"",IF(ISBLANK('datos GENERALES'!$B$10),"",'datos GENERALES'!$B$10))</f>
        <v/>
      </c>
      <c r="H786" s="42" t="str">
        <f>IF(ISBLANK($N786),"",IF(ISBLANK('datos GENERALES'!$C$10),"",'datos GENERALES'!$C$10))</f>
        <v/>
      </c>
      <c r="I786" s="42" t="str">
        <f>IF(ISBLANK($N786),"",IF(ISBLANK('datos GENERALES'!$D$10),"",'datos GENERALES'!$D$10))</f>
        <v/>
      </c>
      <c r="O786" s="48" t="str">
        <f>IFERROR(VLOOKUP(N786,ListaEspecies!$B$3:$D$45,2,FALSE),"")</f>
        <v/>
      </c>
      <c r="P786" s="96" t="str">
        <f>IFERROR(VLOOKUP(N786,ListaEspecies!$B$3:$D$45,3,FALSE),"")</f>
        <v/>
      </c>
      <c r="R786" s="42" t="str">
        <f>IF(ISBLANK($J786),"",IF(ISBLANK('datos GENERALES'!$B$15),"",'datos GENERALES'!$B$15))</f>
        <v/>
      </c>
      <c r="S786" s="49" t="str">
        <f t="shared" si="98"/>
        <v/>
      </c>
      <c r="T786" s="49" t="str">
        <f t="shared" si="99"/>
        <v/>
      </c>
      <c r="AA786" s="50" t="str">
        <f t="shared" si="103"/>
        <v/>
      </c>
      <c r="AE786" s="50" t="str">
        <f t="shared" si="100"/>
        <v/>
      </c>
      <c r="AI786" s="19" t="str">
        <f t="shared" si="101"/>
        <v/>
      </c>
      <c r="AJ786"/>
      <c r="AK786" s="19" t="str">
        <f t="shared" si="102"/>
        <v/>
      </c>
    </row>
    <row r="787" spans="1:37" x14ac:dyDescent="0.25">
      <c r="A787" s="42" t="str">
        <f t="shared" si="96"/>
        <v/>
      </c>
      <c r="B787" s="42" t="str">
        <f t="shared" si="97"/>
        <v/>
      </c>
      <c r="C787" s="42" t="str">
        <f>IF(ISBLANK($N787),"",IF(ISBLANK('datos GENERALES'!B$16),"",'datos GENERALES'!B$16))</f>
        <v/>
      </c>
      <c r="D787" s="43" t="str">
        <f>IF(ISBLANK($N787),"","SGBTM/AUTAROC/"&amp;'datos GENERALES'!B$5&amp;"_"&amp;'datos GENERALES'!C$5&amp;"_"&amp;'datos GENERALES'!D$5)</f>
        <v/>
      </c>
      <c r="E787" s="42" t="str">
        <f>IF(ISBLANK($N787),"",IF(ISBLANK('datos GENERALES'!$B$6),"",'datos GENERALES'!$B$6))</f>
        <v/>
      </c>
      <c r="F787" s="42" t="str">
        <f>IF(ISBLANK($N787),"",IF(ISBLANK('datos GENERALES'!$B$7),"",'datos GENERALES'!$B$7))</f>
        <v/>
      </c>
      <c r="G787" s="42" t="str">
        <f>IF(ISBLANK($N787),"",IF(ISBLANK('datos GENERALES'!$B$10),"",'datos GENERALES'!$B$10))</f>
        <v/>
      </c>
      <c r="H787" s="42" t="str">
        <f>IF(ISBLANK($N787),"",IF(ISBLANK('datos GENERALES'!$C$10),"",'datos GENERALES'!$C$10))</f>
        <v/>
      </c>
      <c r="I787" s="42" t="str">
        <f>IF(ISBLANK($N787),"",IF(ISBLANK('datos GENERALES'!$D$10),"",'datos GENERALES'!$D$10))</f>
        <v/>
      </c>
      <c r="O787" s="48" t="str">
        <f>IFERROR(VLOOKUP(N787,ListaEspecies!$B$3:$D$45,2,FALSE),"")</f>
        <v/>
      </c>
      <c r="P787" s="96" t="str">
        <f>IFERROR(VLOOKUP(N787,ListaEspecies!$B$3:$D$45,3,FALSE),"")</f>
        <v/>
      </c>
      <c r="R787" s="42" t="str">
        <f>IF(ISBLANK($J787),"",IF(ISBLANK('datos GENERALES'!$B$15),"",'datos GENERALES'!$B$15))</f>
        <v/>
      </c>
      <c r="S787" s="49" t="str">
        <f t="shared" si="98"/>
        <v/>
      </c>
      <c r="T787" s="49" t="str">
        <f t="shared" si="99"/>
        <v/>
      </c>
      <c r="AA787" s="50" t="str">
        <f t="shared" si="103"/>
        <v/>
      </c>
      <c r="AE787" s="50" t="str">
        <f t="shared" si="100"/>
        <v/>
      </c>
      <c r="AI787" s="19" t="str">
        <f t="shared" si="101"/>
        <v/>
      </c>
      <c r="AJ787"/>
      <c r="AK787" s="19" t="str">
        <f t="shared" si="102"/>
        <v/>
      </c>
    </row>
    <row r="788" spans="1:37" x14ac:dyDescent="0.25">
      <c r="A788" s="42" t="str">
        <f t="shared" si="96"/>
        <v/>
      </c>
      <c r="B788" s="42" t="str">
        <f t="shared" si="97"/>
        <v/>
      </c>
      <c r="C788" s="42" t="str">
        <f>IF(ISBLANK($N788),"",IF(ISBLANK('datos GENERALES'!B$16),"",'datos GENERALES'!B$16))</f>
        <v/>
      </c>
      <c r="D788" s="43" t="str">
        <f>IF(ISBLANK($N788),"","SGBTM/AUTAROC/"&amp;'datos GENERALES'!B$5&amp;"_"&amp;'datos GENERALES'!C$5&amp;"_"&amp;'datos GENERALES'!D$5)</f>
        <v/>
      </c>
      <c r="E788" s="42" t="str">
        <f>IF(ISBLANK($N788),"",IF(ISBLANK('datos GENERALES'!$B$6),"",'datos GENERALES'!$B$6))</f>
        <v/>
      </c>
      <c r="F788" s="42" t="str">
        <f>IF(ISBLANK($N788),"",IF(ISBLANK('datos GENERALES'!$B$7),"",'datos GENERALES'!$B$7))</f>
        <v/>
      </c>
      <c r="G788" s="42" t="str">
        <f>IF(ISBLANK($N788),"",IF(ISBLANK('datos GENERALES'!$B$10),"",'datos GENERALES'!$B$10))</f>
        <v/>
      </c>
      <c r="H788" s="42" t="str">
        <f>IF(ISBLANK($N788),"",IF(ISBLANK('datos GENERALES'!$C$10),"",'datos GENERALES'!$C$10))</f>
        <v/>
      </c>
      <c r="I788" s="42" t="str">
        <f>IF(ISBLANK($N788),"",IF(ISBLANK('datos GENERALES'!$D$10),"",'datos GENERALES'!$D$10))</f>
        <v/>
      </c>
      <c r="O788" s="48" t="str">
        <f>IFERROR(VLOOKUP(N788,ListaEspecies!$B$3:$D$45,2,FALSE),"")</f>
        <v/>
      </c>
      <c r="P788" s="96" t="str">
        <f>IFERROR(VLOOKUP(N788,ListaEspecies!$B$3:$D$45,3,FALSE),"")</f>
        <v/>
      </c>
      <c r="R788" s="42" t="str">
        <f>IF(ISBLANK($J788),"",IF(ISBLANK('datos GENERALES'!$B$15),"",'datos GENERALES'!$B$15))</f>
        <v/>
      </c>
      <c r="S788" s="49" t="str">
        <f t="shared" si="98"/>
        <v/>
      </c>
      <c r="T788" s="49" t="str">
        <f t="shared" si="99"/>
        <v/>
      </c>
      <c r="AA788" s="50" t="str">
        <f t="shared" si="103"/>
        <v/>
      </c>
      <c r="AE788" s="50" t="str">
        <f t="shared" si="100"/>
        <v/>
      </c>
      <c r="AI788" s="19" t="str">
        <f t="shared" si="101"/>
        <v/>
      </c>
      <c r="AJ788"/>
      <c r="AK788" s="19" t="str">
        <f t="shared" si="102"/>
        <v/>
      </c>
    </row>
    <row r="789" spans="1:37" x14ac:dyDescent="0.25">
      <c r="A789" s="42" t="str">
        <f t="shared" si="96"/>
        <v/>
      </c>
      <c r="B789" s="42" t="str">
        <f t="shared" si="97"/>
        <v/>
      </c>
      <c r="C789" s="42" t="str">
        <f>IF(ISBLANK($N789),"",IF(ISBLANK('datos GENERALES'!B$16),"",'datos GENERALES'!B$16))</f>
        <v/>
      </c>
      <c r="D789" s="43" t="str">
        <f>IF(ISBLANK($N789),"","SGBTM/AUTAROC/"&amp;'datos GENERALES'!B$5&amp;"_"&amp;'datos GENERALES'!C$5&amp;"_"&amp;'datos GENERALES'!D$5)</f>
        <v/>
      </c>
      <c r="E789" s="42" t="str">
        <f>IF(ISBLANK($N789),"",IF(ISBLANK('datos GENERALES'!$B$6),"",'datos GENERALES'!$B$6))</f>
        <v/>
      </c>
      <c r="F789" s="42" t="str">
        <f>IF(ISBLANK($N789),"",IF(ISBLANK('datos GENERALES'!$B$7),"",'datos GENERALES'!$B$7))</f>
        <v/>
      </c>
      <c r="G789" s="42" t="str">
        <f>IF(ISBLANK($N789),"",IF(ISBLANK('datos GENERALES'!$B$10),"",'datos GENERALES'!$B$10))</f>
        <v/>
      </c>
      <c r="H789" s="42" t="str">
        <f>IF(ISBLANK($N789),"",IF(ISBLANK('datos GENERALES'!$C$10),"",'datos GENERALES'!$C$10))</f>
        <v/>
      </c>
      <c r="I789" s="42" t="str">
        <f>IF(ISBLANK($N789),"",IF(ISBLANK('datos GENERALES'!$D$10),"",'datos GENERALES'!$D$10))</f>
        <v/>
      </c>
      <c r="O789" s="48" t="str">
        <f>IFERROR(VLOOKUP(N789,ListaEspecies!$B$3:$D$45,2,FALSE),"")</f>
        <v/>
      </c>
      <c r="P789" s="96" t="str">
        <f>IFERROR(VLOOKUP(N789,ListaEspecies!$B$3:$D$45,3,FALSE),"")</f>
        <v/>
      </c>
      <c r="R789" s="42" t="str">
        <f>IF(ISBLANK($J789),"",IF(ISBLANK('datos GENERALES'!$B$15),"",'datos GENERALES'!$B$15))</f>
        <v/>
      </c>
      <c r="S789" s="49" t="str">
        <f t="shared" si="98"/>
        <v/>
      </c>
      <c r="T789" s="49" t="str">
        <f t="shared" si="99"/>
        <v/>
      </c>
      <c r="AA789" s="50" t="str">
        <f t="shared" si="103"/>
        <v/>
      </c>
      <c r="AE789" s="50" t="str">
        <f t="shared" si="100"/>
        <v/>
      </c>
      <c r="AI789" s="19" t="str">
        <f t="shared" si="101"/>
        <v/>
      </c>
      <c r="AJ789"/>
      <c r="AK789" s="19" t="str">
        <f t="shared" si="102"/>
        <v/>
      </c>
    </row>
    <row r="790" spans="1:37" x14ac:dyDescent="0.25">
      <c r="A790" s="42" t="str">
        <f t="shared" si="96"/>
        <v/>
      </c>
      <c r="B790" s="42" t="str">
        <f t="shared" si="97"/>
        <v/>
      </c>
      <c r="C790" s="42" t="str">
        <f>IF(ISBLANK($N790),"",IF(ISBLANK('datos GENERALES'!B$16),"",'datos GENERALES'!B$16))</f>
        <v/>
      </c>
      <c r="D790" s="43" t="str">
        <f>IF(ISBLANK($N790),"","SGBTM/AUTAROC/"&amp;'datos GENERALES'!B$5&amp;"_"&amp;'datos GENERALES'!C$5&amp;"_"&amp;'datos GENERALES'!D$5)</f>
        <v/>
      </c>
      <c r="E790" s="42" t="str">
        <f>IF(ISBLANK($N790),"",IF(ISBLANK('datos GENERALES'!$B$6),"",'datos GENERALES'!$B$6))</f>
        <v/>
      </c>
      <c r="F790" s="42" t="str">
        <f>IF(ISBLANK($N790),"",IF(ISBLANK('datos GENERALES'!$B$7),"",'datos GENERALES'!$B$7))</f>
        <v/>
      </c>
      <c r="G790" s="42" t="str">
        <f>IF(ISBLANK($N790),"",IF(ISBLANK('datos GENERALES'!$B$10),"",'datos GENERALES'!$B$10))</f>
        <v/>
      </c>
      <c r="H790" s="42" t="str">
        <f>IF(ISBLANK($N790),"",IF(ISBLANK('datos GENERALES'!$C$10),"",'datos GENERALES'!$C$10))</f>
        <v/>
      </c>
      <c r="I790" s="42" t="str">
        <f>IF(ISBLANK($N790),"",IF(ISBLANK('datos GENERALES'!$D$10),"",'datos GENERALES'!$D$10))</f>
        <v/>
      </c>
      <c r="O790" s="48" t="str">
        <f>IFERROR(VLOOKUP(N790,ListaEspecies!$B$3:$D$45,2,FALSE),"")</f>
        <v/>
      </c>
      <c r="P790" s="96" t="str">
        <f>IFERROR(VLOOKUP(N790,ListaEspecies!$B$3:$D$45,3,FALSE),"")</f>
        <v/>
      </c>
      <c r="R790" s="42" t="str">
        <f>IF(ISBLANK($J790),"",IF(ISBLANK('datos GENERALES'!$B$15),"",'datos GENERALES'!$B$15))</f>
        <v/>
      </c>
      <c r="S790" s="49" t="str">
        <f t="shared" si="98"/>
        <v/>
      </c>
      <c r="T790" s="49" t="str">
        <f t="shared" si="99"/>
        <v/>
      </c>
      <c r="AA790" s="50" t="str">
        <f t="shared" si="103"/>
        <v/>
      </c>
      <c r="AE790" s="50" t="str">
        <f t="shared" si="100"/>
        <v/>
      </c>
      <c r="AI790" s="19" t="str">
        <f t="shared" si="101"/>
        <v/>
      </c>
      <c r="AJ790"/>
      <c r="AK790" s="19" t="str">
        <f t="shared" si="102"/>
        <v/>
      </c>
    </row>
    <row r="791" spans="1:37" x14ac:dyDescent="0.25">
      <c r="A791" s="42" t="str">
        <f t="shared" si="96"/>
        <v/>
      </c>
      <c r="B791" s="42" t="str">
        <f t="shared" si="97"/>
        <v/>
      </c>
      <c r="C791" s="42" t="str">
        <f>IF(ISBLANK($N791),"",IF(ISBLANK('datos GENERALES'!B$16),"",'datos GENERALES'!B$16))</f>
        <v/>
      </c>
      <c r="D791" s="43" t="str">
        <f>IF(ISBLANK($N791),"","SGBTM/AUTAROC/"&amp;'datos GENERALES'!B$5&amp;"_"&amp;'datos GENERALES'!C$5&amp;"_"&amp;'datos GENERALES'!D$5)</f>
        <v/>
      </c>
      <c r="E791" s="42" t="str">
        <f>IF(ISBLANK($N791),"",IF(ISBLANK('datos GENERALES'!$B$6),"",'datos GENERALES'!$B$6))</f>
        <v/>
      </c>
      <c r="F791" s="42" t="str">
        <f>IF(ISBLANK($N791),"",IF(ISBLANK('datos GENERALES'!$B$7),"",'datos GENERALES'!$B$7))</f>
        <v/>
      </c>
      <c r="G791" s="42" t="str">
        <f>IF(ISBLANK($N791),"",IF(ISBLANK('datos GENERALES'!$B$10),"",'datos GENERALES'!$B$10))</f>
        <v/>
      </c>
      <c r="H791" s="42" t="str">
        <f>IF(ISBLANK($N791),"",IF(ISBLANK('datos GENERALES'!$C$10),"",'datos GENERALES'!$C$10))</f>
        <v/>
      </c>
      <c r="I791" s="42" t="str">
        <f>IF(ISBLANK($N791),"",IF(ISBLANK('datos GENERALES'!$D$10),"",'datos GENERALES'!$D$10))</f>
        <v/>
      </c>
      <c r="O791" s="48" t="str">
        <f>IFERROR(VLOOKUP(N791,ListaEspecies!$B$3:$D$45,2,FALSE),"")</f>
        <v/>
      </c>
      <c r="P791" s="96" t="str">
        <f>IFERROR(VLOOKUP(N791,ListaEspecies!$B$3:$D$45,3,FALSE),"")</f>
        <v/>
      </c>
      <c r="R791" s="42" t="str">
        <f>IF(ISBLANK($J791),"",IF(ISBLANK('datos GENERALES'!$B$15),"",'datos GENERALES'!$B$15))</f>
        <v/>
      </c>
      <c r="S791" s="49" t="str">
        <f t="shared" si="98"/>
        <v/>
      </c>
      <c r="T791" s="49" t="str">
        <f t="shared" si="99"/>
        <v/>
      </c>
      <c r="AA791" s="50" t="str">
        <f t="shared" si="103"/>
        <v/>
      </c>
      <c r="AE791" s="50" t="str">
        <f t="shared" si="100"/>
        <v/>
      </c>
      <c r="AI791" s="19" t="str">
        <f t="shared" si="101"/>
        <v/>
      </c>
      <c r="AJ791"/>
      <c r="AK791" s="19" t="str">
        <f t="shared" si="102"/>
        <v/>
      </c>
    </row>
    <row r="792" spans="1:37" x14ac:dyDescent="0.25">
      <c r="A792" s="42" t="str">
        <f t="shared" si="96"/>
        <v/>
      </c>
      <c r="B792" s="42" t="str">
        <f t="shared" si="97"/>
        <v/>
      </c>
      <c r="C792" s="42" t="str">
        <f>IF(ISBLANK($N792),"",IF(ISBLANK('datos GENERALES'!B$16),"",'datos GENERALES'!B$16))</f>
        <v/>
      </c>
      <c r="D792" s="43" t="str">
        <f>IF(ISBLANK($N792),"","SGBTM/AUTAROC/"&amp;'datos GENERALES'!B$5&amp;"_"&amp;'datos GENERALES'!C$5&amp;"_"&amp;'datos GENERALES'!D$5)</f>
        <v/>
      </c>
      <c r="E792" s="42" t="str">
        <f>IF(ISBLANK($N792),"",IF(ISBLANK('datos GENERALES'!$B$6),"",'datos GENERALES'!$B$6))</f>
        <v/>
      </c>
      <c r="F792" s="42" t="str">
        <f>IF(ISBLANK($N792),"",IF(ISBLANK('datos GENERALES'!$B$7),"",'datos GENERALES'!$B$7))</f>
        <v/>
      </c>
      <c r="G792" s="42" t="str">
        <f>IF(ISBLANK($N792),"",IF(ISBLANK('datos GENERALES'!$B$10),"",'datos GENERALES'!$B$10))</f>
        <v/>
      </c>
      <c r="H792" s="42" t="str">
        <f>IF(ISBLANK($N792),"",IF(ISBLANK('datos GENERALES'!$C$10),"",'datos GENERALES'!$C$10))</f>
        <v/>
      </c>
      <c r="I792" s="42" t="str">
        <f>IF(ISBLANK($N792),"",IF(ISBLANK('datos GENERALES'!$D$10),"",'datos GENERALES'!$D$10))</f>
        <v/>
      </c>
      <c r="O792" s="48" t="str">
        <f>IFERROR(VLOOKUP(N792,ListaEspecies!$B$3:$D$45,2,FALSE),"")</f>
        <v/>
      </c>
      <c r="P792" s="96" t="str">
        <f>IFERROR(VLOOKUP(N792,ListaEspecies!$B$3:$D$45,3,FALSE),"")</f>
        <v/>
      </c>
      <c r="R792" s="42" t="str">
        <f>IF(ISBLANK($J792),"",IF(ISBLANK('datos GENERALES'!$B$15),"",'datos GENERALES'!$B$15))</f>
        <v/>
      </c>
      <c r="S792" s="49" t="str">
        <f t="shared" si="98"/>
        <v/>
      </c>
      <c r="T792" s="49" t="str">
        <f t="shared" si="99"/>
        <v/>
      </c>
      <c r="AA792" s="50" t="str">
        <f t="shared" si="103"/>
        <v/>
      </c>
      <c r="AE792" s="50" t="str">
        <f t="shared" si="100"/>
        <v/>
      </c>
      <c r="AI792" s="19" t="str">
        <f t="shared" si="101"/>
        <v/>
      </c>
      <c r="AJ792"/>
      <c r="AK792" s="19" t="str">
        <f t="shared" si="102"/>
        <v/>
      </c>
    </row>
    <row r="793" spans="1:37" x14ac:dyDescent="0.25">
      <c r="A793" s="42" t="str">
        <f t="shared" si="96"/>
        <v/>
      </c>
      <c r="B793" s="42" t="str">
        <f t="shared" si="97"/>
        <v/>
      </c>
      <c r="C793" s="42" t="str">
        <f>IF(ISBLANK($N793),"",IF(ISBLANK('datos GENERALES'!B$16),"",'datos GENERALES'!B$16))</f>
        <v/>
      </c>
      <c r="D793" s="43" t="str">
        <f>IF(ISBLANK($N793),"","SGBTM/AUTAROC/"&amp;'datos GENERALES'!B$5&amp;"_"&amp;'datos GENERALES'!C$5&amp;"_"&amp;'datos GENERALES'!D$5)</f>
        <v/>
      </c>
      <c r="E793" s="42" t="str">
        <f>IF(ISBLANK($N793),"",IF(ISBLANK('datos GENERALES'!$B$6),"",'datos GENERALES'!$B$6))</f>
        <v/>
      </c>
      <c r="F793" s="42" t="str">
        <f>IF(ISBLANK($N793),"",IF(ISBLANK('datos GENERALES'!$B$7),"",'datos GENERALES'!$B$7))</f>
        <v/>
      </c>
      <c r="G793" s="42" t="str">
        <f>IF(ISBLANK($N793),"",IF(ISBLANK('datos GENERALES'!$B$10),"",'datos GENERALES'!$B$10))</f>
        <v/>
      </c>
      <c r="H793" s="42" t="str">
        <f>IF(ISBLANK($N793),"",IF(ISBLANK('datos GENERALES'!$C$10),"",'datos GENERALES'!$C$10))</f>
        <v/>
      </c>
      <c r="I793" s="42" t="str">
        <f>IF(ISBLANK($N793),"",IF(ISBLANK('datos GENERALES'!$D$10),"",'datos GENERALES'!$D$10))</f>
        <v/>
      </c>
      <c r="O793" s="48" t="str">
        <f>IFERROR(VLOOKUP(N793,ListaEspecies!$B$3:$D$45,2,FALSE),"")</f>
        <v/>
      </c>
      <c r="P793" s="96" t="str">
        <f>IFERROR(VLOOKUP(N793,ListaEspecies!$B$3:$D$45,3,FALSE),"")</f>
        <v/>
      </c>
      <c r="R793" s="42" t="str">
        <f>IF(ISBLANK($J793),"",IF(ISBLANK('datos GENERALES'!$B$15),"",'datos GENERALES'!$B$15))</f>
        <v/>
      </c>
      <c r="S793" s="49" t="str">
        <f t="shared" si="98"/>
        <v/>
      </c>
      <c r="T793" s="49" t="str">
        <f t="shared" si="99"/>
        <v/>
      </c>
      <c r="AA793" s="50" t="str">
        <f t="shared" si="103"/>
        <v/>
      </c>
      <c r="AE793" s="50" t="str">
        <f t="shared" si="100"/>
        <v/>
      </c>
      <c r="AI793" s="19" t="str">
        <f t="shared" si="101"/>
        <v/>
      </c>
      <c r="AJ793"/>
      <c r="AK793" s="19" t="str">
        <f t="shared" si="102"/>
        <v/>
      </c>
    </row>
    <row r="794" spans="1:37" x14ac:dyDescent="0.25">
      <c r="A794" s="42" t="str">
        <f t="shared" si="96"/>
        <v/>
      </c>
      <c r="B794" s="42" t="str">
        <f t="shared" si="97"/>
        <v/>
      </c>
      <c r="C794" s="42" t="str">
        <f>IF(ISBLANK($N794),"",IF(ISBLANK('datos GENERALES'!B$16),"",'datos GENERALES'!B$16))</f>
        <v/>
      </c>
      <c r="D794" s="43" t="str">
        <f>IF(ISBLANK($N794),"","SGBTM/AUTAROC/"&amp;'datos GENERALES'!B$5&amp;"_"&amp;'datos GENERALES'!C$5&amp;"_"&amp;'datos GENERALES'!D$5)</f>
        <v/>
      </c>
      <c r="E794" s="42" t="str">
        <f>IF(ISBLANK($N794),"",IF(ISBLANK('datos GENERALES'!$B$6),"",'datos GENERALES'!$B$6))</f>
        <v/>
      </c>
      <c r="F794" s="42" t="str">
        <f>IF(ISBLANK($N794),"",IF(ISBLANK('datos GENERALES'!$B$7),"",'datos GENERALES'!$B$7))</f>
        <v/>
      </c>
      <c r="G794" s="42" t="str">
        <f>IF(ISBLANK($N794),"",IF(ISBLANK('datos GENERALES'!$B$10),"",'datos GENERALES'!$B$10))</f>
        <v/>
      </c>
      <c r="H794" s="42" t="str">
        <f>IF(ISBLANK($N794),"",IF(ISBLANK('datos GENERALES'!$C$10),"",'datos GENERALES'!$C$10))</f>
        <v/>
      </c>
      <c r="I794" s="42" t="str">
        <f>IF(ISBLANK($N794),"",IF(ISBLANK('datos GENERALES'!$D$10),"",'datos GENERALES'!$D$10))</f>
        <v/>
      </c>
      <c r="O794" s="48" t="str">
        <f>IFERROR(VLOOKUP(N794,ListaEspecies!$B$3:$D$45,2,FALSE),"")</f>
        <v/>
      </c>
      <c r="P794" s="96" t="str">
        <f>IFERROR(VLOOKUP(N794,ListaEspecies!$B$3:$D$45,3,FALSE),"")</f>
        <v/>
      </c>
      <c r="R794" s="42" t="str">
        <f>IF(ISBLANK($J794),"",IF(ISBLANK('datos GENERALES'!$B$15),"",'datos GENERALES'!$B$15))</f>
        <v/>
      </c>
      <c r="S794" s="49" t="str">
        <f t="shared" si="98"/>
        <v/>
      </c>
      <c r="T794" s="49" t="str">
        <f t="shared" si="99"/>
        <v/>
      </c>
      <c r="AA794" s="50" t="str">
        <f t="shared" si="103"/>
        <v/>
      </c>
      <c r="AE794" s="50" t="str">
        <f t="shared" si="100"/>
        <v/>
      </c>
      <c r="AI794" s="19" t="str">
        <f t="shared" si="101"/>
        <v/>
      </c>
      <c r="AJ794"/>
      <c r="AK794" s="19" t="str">
        <f t="shared" si="102"/>
        <v/>
      </c>
    </row>
    <row r="795" spans="1:37" x14ac:dyDescent="0.25">
      <c r="A795" s="42" t="str">
        <f t="shared" si="96"/>
        <v/>
      </c>
      <c r="B795" s="42" t="str">
        <f t="shared" si="97"/>
        <v/>
      </c>
      <c r="C795" s="42" t="str">
        <f>IF(ISBLANK($N795),"",IF(ISBLANK('datos GENERALES'!B$16),"",'datos GENERALES'!B$16))</f>
        <v/>
      </c>
      <c r="D795" s="43" t="str">
        <f>IF(ISBLANK($N795),"","SGBTM/AUTAROC/"&amp;'datos GENERALES'!B$5&amp;"_"&amp;'datos GENERALES'!C$5&amp;"_"&amp;'datos GENERALES'!D$5)</f>
        <v/>
      </c>
      <c r="E795" s="42" t="str">
        <f>IF(ISBLANK($N795),"",IF(ISBLANK('datos GENERALES'!$B$6),"",'datos GENERALES'!$B$6))</f>
        <v/>
      </c>
      <c r="F795" s="42" t="str">
        <f>IF(ISBLANK($N795),"",IF(ISBLANK('datos GENERALES'!$B$7),"",'datos GENERALES'!$B$7))</f>
        <v/>
      </c>
      <c r="G795" s="42" t="str">
        <f>IF(ISBLANK($N795),"",IF(ISBLANK('datos GENERALES'!$B$10),"",'datos GENERALES'!$B$10))</f>
        <v/>
      </c>
      <c r="H795" s="42" t="str">
        <f>IF(ISBLANK($N795),"",IF(ISBLANK('datos GENERALES'!$C$10),"",'datos GENERALES'!$C$10))</f>
        <v/>
      </c>
      <c r="I795" s="42" t="str">
        <f>IF(ISBLANK($N795),"",IF(ISBLANK('datos GENERALES'!$D$10),"",'datos GENERALES'!$D$10))</f>
        <v/>
      </c>
      <c r="O795" s="48" t="str">
        <f>IFERROR(VLOOKUP(N795,ListaEspecies!$B$3:$D$45,2,FALSE),"")</f>
        <v/>
      </c>
      <c r="P795" s="96" t="str">
        <f>IFERROR(VLOOKUP(N795,ListaEspecies!$B$3:$D$45,3,FALSE),"")</f>
        <v/>
      </c>
      <c r="R795" s="42" t="str">
        <f>IF(ISBLANK($J795),"",IF(ISBLANK('datos GENERALES'!$B$15),"",'datos GENERALES'!$B$15))</f>
        <v/>
      </c>
      <c r="S795" s="49" t="str">
        <f t="shared" si="98"/>
        <v/>
      </c>
      <c r="T795" s="49" t="str">
        <f t="shared" si="99"/>
        <v/>
      </c>
      <c r="AA795" s="50" t="str">
        <f t="shared" si="103"/>
        <v/>
      </c>
      <c r="AE795" s="50" t="str">
        <f t="shared" si="100"/>
        <v/>
      </c>
      <c r="AI795" s="19" t="str">
        <f t="shared" si="101"/>
        <v/>
      </c>
      <c r="AJ795"/>
      <c r="AK795" s="19" t="str">
        <f t="shared" si="102"/>
        <v/>
      </c>
    </row>
    <row r="796" spans="1:37" x14ac:dyDescent="0.25">
      <c r="A796" s="42" t="str">
        <f t="shared" si="96"/>
        <v/>
      </c>
      <c r="B796" s="42" t="str">
        <f t="shared" si="97"/>
        <v/>
      </c>
      <c r="C796" s="42" t="str">
        <f>IF(ISBLANK($N796),"",IF(ISBLANK('datos GENERALES'!B$16),"",'datos GENERALES'!B$16))</f>
        <v/>
      </c>
      <c r="D796" s="43" t="str">
        <f>IF(ISBLANK($N796),"","SGBTM/AUTAROC/"&amp;'datos GENERALES'!B$5&amp;"_"&amp;'datos GENERALES'!C$5&amp;"_"&amp;'datos GENERALES'!D$5)</f>
        <v/>
      </c>
      <c r="E796" s="42" t="str">
        <f>IF(ISBLANK($N796),"",IF(ISBLANK('datos GENERALES'!$B$6),"",'datos GENERALES'!$B$6))</f>
        <v/>
      </c>
      <c r="F796" s="42" t="str">
        <f>IF(ISBLANK($N796),"",IF(ISBLANK('datos GENERALES'!$B$7),"",'datos GENERALES'!$B$7))</f>
        <v/>
      </c>
      <c r="G796" s="42" t="str">
        <f>IF(ISBLANK($N796),"",IF(ISBLANK('datos GENERALES'!$B$10),"",'datos GENERALES'!$B$10))</f>
        <v/>
      </c>
      <c r="H796" s="42" t="str">
        <f>IF(ISBLANK($N796),"",IF(ISBLANK('datos GENERALES'!$C$10),"",'datos GENERALES'!$C$10))</f>
        <v/>
      </c>
      <c r="I796" s="42" t="str">
        <f>IF(ISBLANK($N796),"",IF(ISBLANK('datos GENERALES'!$D$10),"",'datos GENERALES'!$D$10))</f>
        <v/>
      </c>
      <c r="O796" s="48" t="str">
        <f>IFERROR(VLOOKUP(N796,ListaEspecies!$B$3:$D$45,2,FALSE),"")</f>
        <v/>
      </c>
      <c r="P796" s="96" t="str">
        <f>IFERROR(VLOOKUP(N796,ListaEspecies!$B$3:$D$45,3,FALSE),"")</f>
        <v/>
      </c>
      <c r="R796" s="42" t="str">
        <f>IF(ISBLANK($J796),"",IF(ISBLANK('datos GENERALES'!$B$15),"",'datos GENERALES'!$B$15))</f>
        <v/>
      </c>
      <c r="S796" s="49" t="str">
        <f t="shared" si="98"/>
        <v/>
      </c>
      <c r="T796" s="49" t="str">
        <f t="shared" si="99"/>
        <v/>
      </c>
      <c r="AA796" s="50" t="str">
        <f t="shared" si="103"/>
        <v/>
      </c>
      <c r="AE796" s="50" t="str">
        <f t="shared" si="100"/>
        <v/>
      </c>
      <c r="AI796" s="19" t="str">
        <f t="shared" si="101"/>
        <v/>
      </c>
      <c r="AJ796"/>
      <c r="AK796" s="19" t="str">
        <f t="shared" si="102"/>
        <v/>
      </c>
    </row>
    <row r="797" spans="1:37" x14ac:dyDescent="0.25">
      <c r="A797" s="42" t="str">
        <f t="shared" si="96"/>
        <v/>
      </c>
      <c r="B797" s="42" t="str">
        <f t="shared" si="97"/>
        <v/>
      </c>
      <c r="C797" s="42" t="str">
        <f>IF(ISBLANK($N797),"",IF(ISBLANK('datos GENERALES'!B$16),"",'datos GENERALES'!B$16))</f>
        <v/>
      </c>
      <c r="D797" s="43" t="str">
        <f>IF(ISBLANK($N797),"","SGBTM/AUTAROC/"&amp;'datos GENERALES'!B$5&amp;"_"&amp;'datos GENERALES'!C$5&amp;"_"&amp;'datos GENERALES'!D$5)</f>
        <v/>
      </c>
      <c r="E797" s="42" t="str">
        <f>IF(ISBLANK($N797),"",IF(ISBLANK('datos GENERALES'!$B$6),"",'datos GENERALES'!$B$6))</f>
        <v/>
      </c>
      <c r="F797" s="42" t="str">
        <f>IF(ISBLANK($N797),"",IF(ISBLANK('datos GENERALES'!$B$7),"",'datos GENERALES'!$B$7))</f>
        <v/>
      </c>
      <c r="G797" s="42" t="str">
        <f>IF(ISBLANK($N797),"",IF(ISBLANK('datos GENERALES'!$B$10),"",'datos GENERALES'!$B$10))</f>
        <v/>
      </c>
      <c r="H797" s="42" t="str">
        <f>IF(ISBLANK($N797),"",IF(ISBLANK('datos GENERALES'!$C$10),"",'datos GENERALES'!$C$10))</f>
        <v/>
      </c>
      <c r="I797" s="42" t="str">
        <f>IF(ISBLANK($N797),"",IF(ISBLANK('datos GENERALES'!$D$10),"",'datos GENERALES'!$D$10))</f>
        <v/>
      </c>
      <c r="O797" s="48" t="str">
        <f>IFERROR(VLOOKUP(N797,ListaEspecies!$B$3:$D$45,2,FALSE),"")</f>
        <v/>
      </c>
      <c r="P797" s="96" t="str">
        <f>IFERROR(VLOOKUP(N797,ListaEspecies!$B$3:$D$45,3,FALSE),"")</f>
        <v/>
      </c>
      <c r="R797" s="42" t="str">
        <f>IF(ISBLANK($J797),"",IF(ISBLANK('datos GENERALES'!$B$15),"",'datos GENERALES'!$B$15))</f>
        <v/>
      </c>
      <c r="S797" s="49" t="str">
        <f t="shared" si="98"/>
        <v/>
      </c>
      <c r="T797" s="49" t="str">
        <f t="shared" si="99"/>
        <v/>
      </c>
      <c r="AA797" s="50" t="str">
        <f t="shared" si="103"/>
        <v/>
      </c>
      <c r="AE797" s="50" t="str">
        <f t="shared" si="100"/>
        <v/>
      </c>
      <c r="AI797" s="19" t="str">
        <f t="shared" si="101"/>
        <v/>
      </c>
      <c r="AJ797"/>
      <c r="AK797" s="19" t="str">
        <f t="shared" si="102"/>
        <v/>
      </c>
    </row>
    <row r="798" spans="1:37" x14ac:dyDescent="0.25">
      <c r="A798" s="42" t="str">
        <f t="shared" si="96"/>
        <v/>
      </c>
      <c r="B798" s="42" t="str">
        <f t="shared" si="97"/>
        <v/>
      </c>
      <c r="C798" s="42" t="str">
        <f>IF(ISBLANK($N798),"",IF(ISBLANK('datos GENERALES'!B$16),"",'datos GENERALES'!B$16))</f>
        <v/>
      </c>
      <c r="D798" s="43" t="str">
        <f>IF(ISBLANK($N798),"","SGBTM/AUTAROC/"&amp;'datos GENERALES'!B$5&amp;"_"&amp;'datos GENERALES'!C$5&amp;"_"&amp;'datos GENERALES'!D$5)</f>
        <v/>
      </c>
      <c r="E798" s="42" t="str">
        <f>IF(ISBLANK($N798),"",IF(ISBLANK('datos GENERALES'!$B$6),"",'datos GENERALES'!$B$6))</f>
        <v/>
      </c>
      <c r="F798" s="42" t="str">
        <f>IF(ISBLANK($N798),"",IF(ISBLANK('datos GENERALES'!$B$7),"",'datos GENERALES'!$B$7))</f>
        <v/>
      </c>
      <c r="G798" s="42" t="str">
        <f>IF(ISBLANK($N798),"",IF(ISBLANK('datos GENERALES'!$B$10),"",'datos GENERALES'!$B$10))</f>
        <v/>
      </c>
      <c r="H798" s="42" t="str">
        <f>IF(ISBLANK($N798),"",IF(ISBLANK('datos GENERALES'!$C$10),"",'datos GENERALES'!$C$10))</f>
        <v/>
      </c>
      <c r="I798" s="42" t="str">
        <f>IF(ISBLANK($N798),"",IF(ISBLANK('datos GENERALES'!$D$10),"",'datos GENERALES'!$D$10))</f>
        <v/>
      </c>
      <c r="O798" s="48" t="str">
        <f>IFERROR(VLOOKUP(N798,ListaEspecies!$B$3:$D$45,2,FALSE),"")</f>
        <v/>
      </c>
      <c r="P798" s="96" t="str">
        <f>IFERROR(VLOOKUP(N798,ListaEspecies!$B$3:$D$45,3,FALSE),"")</f>
        <v/>
      </c>
      <c r="R798" s="42" t="str">
        <f>IF(ISBLANK($J798),"",IF(ISBLANK('datos GENERALES'!$B$15),"",'datos GENERALES'!$B$15))</f>
        <v/>
      </c>
      <c r="S798" s="49" t="str">
        <f t="shared" si="98"/>
        <v/>
      </c>
      <c r="T798" s="49" t="str">
        <f t="shared" si="99"/>
        <v/>
      </c>
      <c r="AA798" s="50" t="str">
        <f t="shared" si="103"/>
        <v/>
      </c>
      <c r="AE798" s="50" t="str">
        <f t="shared" si="100"/>
        <v/>
      </c>
      <c r="AI798" s="19" t="str">
        <f t="shared" si="101"/>
        <v/>
      </c>
      <c r="AJ798"/>
      <c r="AK798" s="19" t="str">
        <f t="shared" si="102"/>
        <v/>
      </c>
    </row>
    <row r="799" spans="1:37" x14ac:dyDescent="0.25">
      <c r="A799" s="42" t="str">
        <f t="shared" si="96"/>
        <v/>
      </c>
      <c r="B799" s="42" t="str">
        <f t="shared" si="97"/>
        <v/>
      </c>
      <c r="C799" s="42" t="str">
        <f>IF(ISBLANK($N799),"",IF(ISBLANK('datos GENERALES'!B$16),"",'datos GENERALES'!B$16))</f>
        <v/>
      </c>
      <c r="D799" s="43" t="str">
        <f>IF(ISBLANK($N799),"","SGBTM/AUTAROC/"&amp;'datos GENERALES'!B$5&amp;"_"&amp;'datos GENERALES'!C$5&amp;"_"&amp;'datos GENERALES'!D$5)</f>
        <v/>
      </c>
      <c r="E799" s="42" t="str">
        <f>IF(ISBLANK($N799),"",IF(ISBLANK('datos GENERALES'!$B$6),"",'datos GENERALES'!$B$6))</f>
        <v/>
      </c>
      <c r="F799" s="42" t="str">
        <f>IF(ISBLANK($N799),"",IF(ISBLANK('datos GENERALES'!$B$7),"",'datos GENERALES'!$B$7))</f>
        <v/>
      </c>
      <c r="G799" s="42" t="str">
        <f>IF(ISBLANK($N799),"",IF(ISBLANK('datos GENERALES'!$B$10),"",'datos GENERALES'!$B$10))</f>
        <v/>
      </c>
      <c r="H799" s="42" t="str">
        <f>IF(ISBLANK($N799),"",IF(ISBLANK('datos GENERALES'!$C$10),"",'datos GENERALES'!$C$10))</f>
        <v/>
      </c>
      <c r="I799" s="42" t="str">
        <f>IF(ISBLANK($N799),"",IF(ISBLANK('datos GENERALES'!$D$10),"",'datos GENERALES'!$D$10))</f>
        <v/>
      </c>
      <c r="O799" s="48" t="str">
        <f>IFERROR(VLOOKUP(N799,ListaEspecies!$B$3:$D$45,2,FALSE),"")</f>
        <v/>
      </c>
      <c r="P799" s="96" t="str">
        <f>IFERROR(VLOOKUP(N799,ListaEspecies!$B$3:$D$45,3,FALSE),"")</f>
        <v/>
      </c>
      <c r="R799" s="42" t="str">
        <f>IF(ISBLANK($J799),"",IF(ISBLANK('datos GENERALES'!$B$15),"",'datos GENERALES'!$B$15))</f>
        <v/>
      </c>
      <c r="S799" s="49" t="str">
        <f t="shared" si="98"/>
        <v/>
      </c>
      <c r="T799" s="49" t="str">
        <f t="shared" si="99"/>
        <v/>
      </c>
      <c r="AA799" s="50" t="str">
        <f t="shared" si="103"/>
        <v/>
      </c>
      <c r="AE799" s="50" t="str">
        <f t="shared" si="100"/>
        <v/>
      </c>
      <c r="AI799" s="19" t="str">
        <f t="shared" si="101"/>
        <v/>
      </c>
      <c r="AJ799"/>
      <c r="AK799" s="19" t="str">
        <f t="shared" si="102"/>
        <v/>
      </c>
    </row>
    <row r="800" spans="1:37" x14ac:dyDescent="0.25">
      <c r="A800" s="42" t="str">
        <f t="shared" si="96"/>
        <v/>
      </c>
      <c r="B800" s="42" t="str">
        <f t="shared" si="97"/>
        <v/>
      </c>
      <c r="C800" s="42" t="str">
        <f>IF(ISBLANK($N800),"",IF(ISBLANK('datos GENERALES'!B$16),"",'datos GENERALES'!B$16))</f>
        <v/>
      </c>
      <c r="D800" s="43" t="str">
        <f>IF(ISBLANK($N800),"","SGBTM/AUTAROC/"&amp;'datos GENERALES'!B$5&amp;"_"&amp;'datos GENERALES'!C$5&amp;"_"&amp;'datos GENERALES'!D$5)</f>
        <v/>
      </c>
      <c r="E800" s="42" t="str">
        <f>IF(ISBLANK($N800),"",IF(ISBLANK('datos GENERALES'!$B$6),"",'datos GENERALES'!$B$6))</f>
        <v/>
      </c>
      <c r="F800" s="42" t="str">
        <f>IF(ISBLANK($N800),"",IF(ISBLANK('datos GENERALES'!$B$7),"",'datos GENERALES'!$B$7))</f>
        <v/>
      </c>
      <c r="G800" s="42" t="str">
        <f>IF(ISBLANK($N800),"",IF(ISBLANK('datos GENERALES'!$B$10),"",'datos GENERALES'!$B$10))</f>
        <v/>
      </c>
      <c r="H800" s="42" t="str">
        <f>IF(ISBLANK($N800),"",IF(ISBLANK('datos GENERALES'!$C$10),"",'datos GENERALES'!$C$10))</f>
        <v/>
      </c>
      <c r="I800" s="42" t="str">
        <f>IF(ISBLANK($N800),"",IF(ISBLANK('datos GENERALES'!$D$10),"",'datos GENERALES'!$D$10))</f>
        <v/>
      </c>
      <c r="O800" s="48" t="str">
        <f>IFERROR(VLOOKUP(N800,ListaEspecies!$B$3:$D$45,2,FALSE),"")</f>
        <v/>
      </c>
      <c r="P800" s="96" t="str">
        <f>IFERROR(VLOOKUP(N800,ListaEspecies!$B$3:$D$45,3,FALSE),"")</f>
        <v/>
      </c>
      <c r="R800" s="42" t="str">
        <f>IF(ISBLANK($J800),"",IF(ISBLANK('datos GENERALES'!$B$15),"",'datos GENERALES'!$B$15))</f>
        <v/>
      </c>
      <c r="S800" s="49" t="str">
        <f t="shared" si="98"/>
        <v/>
      </c>
      <c r="T800" s="49" t="str">
        <f t="shared" si="99"/>
        <v/>
      </c>
      <c r="AA800" s="50" t="str">
        <f t="shared" si="103"/>
        <v/>
      </c>
      <c r="AE800" s="50" t="str">
        <f t="shared" si="100"/>
        <v/>
      </c>
      <c r="AI800" s="19" t="str">
        <f t="shared" si="101"/>
        <v/>
      </c>
      <c r="AJ800"/>
      <c r="AK800" s="19" t="str">
        <f t="shared" si="102"/>
        <v/>
      </c>
    </row>
    <row r="801" spans="1:37" x14ac:dyDescent="0.25">
      <c r="A801" s="42" t="str">
        <f t="shared" si="96"/>
        <v/>
      </c>
      <c r="B801" s="42" t="str">
        <f t="shared" si="97"/>
        <v/>
      </c>
      <c r="C801" s="42" t="str">
        <f>IF(ISBLANK($N801),"",IF(ISBLANK('datos GENERALES'!B$16),"",'datos GENERALES'!B$16))</f>
        <v/>
      </c>
      <c r="D801" s="43" t="str">
        <f>IF(ISBLANK($N801),"","SGBTM/AUTAROC/"&amp;'datos GENERALES'!B$5&amp;"_"&amp;'datos GENERALES'!C$5&amp;"_"&amp;'datos GENERALES'!D$5)</f>
        <v/>
      </c>
      <c r="E801" s="42" t="str">
        <f>IF(ISBLANK($N801),"",IF(ISBLANK('datos GENERALES'!$B$6),"",'datos GENERALES'!$B$6))</f>
        <v/>
      </c>
      <c r="F801" s="42" t="str">
        <f>IF(ISBLANK($N801),"",IF(ISBLANK('datos GENERALES'!$B$7),"",'datos GENERALES'!$B$7))</f>
        <v/>
      </c>
      <c r="G801" s="42" t="str">
        <f>IF(ISBLANK($N801),"",IF(ISBLANK('datos GENERALES'!$B$10),"",'datos GENERALES'!$B$10))</f>
        <v/>
      </c>
      <c r="H801" s="42" t="str">
        <f>IF(ISBLANK($N801),"",IF(ISBLANK('datos GENERALES'!$C$10),"",'datos GENERALES'!$C$10))</f>
        <v/>
      </c>
      <c r="I801" s="42" t="str">
        <f>IF(ISBLANK($N801),"",IF(ISBLANK('datos GENERALES'!$D$10),"",'datos GENERALES'!$D$10))</f>
        <v/>
      </c>
      <c r="O801" s="48" t="str">
        <f>IFERROR(VLOOKUP(N801,ListaEspecies!$B$3:$D$45,2,FALSE),"")</f>
        <v/>
      </c>
      <c r="P801" s="96" t="str">
        <f>IFERROR(VLOOKUP(N801,ListaEspecies!$B$3:$D$45,3,FALSE),"")</f>
        <v/>
      </c>
      <c r="R801" s="42" t="str">
        <f>IF(ISBLANK($J801),"",IF(ISBLANK('datos GENERALES'!$B$15),"",'datos GENERALES'!$B$15))</f>
        <v/>
      </c>
      <c r="S801" s="49" t="str">
        <f t="shared" si="98"/>
        <v/>
      </c>
      <c r="T801" s="49" t="str">
        <f t="shared" si="99"/>
        <v/>
      </c>
      <c r="AA801" s="50" t="str">
        <f t="shared" si="103"/>
        <v/>
      </c>
      <c r="AE801" s="50" t="str">
        <f t="shared" si="100"/>
        <v/>
      </c>
      <c r="AI801" s="19" t="str">
        <f t="shared" si="101"/>
        <v/>
      </c>
      <c r="AJ801"/>
      <c r="AK801" s="19" t="str">
        <f t="shared" si="102"/>
        <v/>
      </c>
    </row>
    <row r="802" spans="1:37" x14ac:dyDescent="0.25">
      <c r="A802" s="42" t="str">
        <f t="shared" si="96"/>
        <v/>
      </c>
      <c r="B802" s="42" t="str">
        <f t="shared" si="97"/>
        <v/>
      </c>
      <c r="C802" s="42" t="str">
        <f>IF(ISBLANK($N802),"",IF(ISBLANK('datos GENERALES'!B$16),"",'datos GENERALES'!B$16))</f>
        <v/>
      </c>
      <c r="D802" s="43" t="str">
        <f>IF(ISBLANK($N802),"","SGBTM/AUTAROC/"&amp;'datos GENERALES'!B$5&amp;"_"&amp;'datos GENERALES'!C$5&amp;"_"&amp;'datos GENERALES'!D$5)</f>
        <v/>
      </c>
      <c r="E802" s="42" t="str">
        <f>IF(ISBLANK($N802),"",IF(ISBLANK('datos GENERALES'!$B$6),"",'datos GENERALES'!$B$6))</f>
        <v/>
      </c>
      <c r="F802" s="42" t="str">
        <f>IF(ISBLANK($N802),"",IF(ISBLANK('datos GENERALES'!$B$7),"",'datos GENERALES'!$B$7))</f>
        <v/>
      </c>
      <c r="G802" s="42" t="str">
        <f>IF(ISBLANK($N802),"",IF(ISBLANK('datos GENERALES'!$B$10),"",'datos GENERALES'!$B$10))</f>
        <v/>
      </c>
      <c r="H802" s="42" t="str">
        <f>IF(ISBLANK($N802),"",IF(ISBLANK('datos GENERALES'!$C$10),"",'datos GENERALES'!$C$10))</f>
        <v/>
      </c>
      <c r="I802" s="42" t="str">
        <f>IF(ISBLANK($N802),"",IF(ISBLANK('datos GENERALES'!$D$10),"",'datos GENERALES'!$D$10))</f>
        <v/>
      </c>
      <c r="O802" s="48" t="str">
        <f>IFERROR(VLOOKUP(N802,ListaEspecies!$B$3:$D$45,2,FALSE),"")</f>
        <v/>
      </c>
      <c r="P802" s="96" t="str">
        <f>IFERROR(VLOOKUP(N802,ListaEspecies!$B$3:$D$45,3,FALSE),"")</f>
        <v/>
      </c>
      <c r="R802" s="42" t="str">
        <f>IF(ISBLANK($J802),"",IF(ISBLANK('datos GENERALES'!$B$15),"",'datos GENERALES'!$B$15))</f>
        <v/>
      </c>
      <c r="S802" s="49" t="str">
        <f t="shared" si="98"/>
        <v/>
      </c>
      <c r="T802" s="49" t="str">
        <f t="shared" si="99"/>
        <v/>
      </c>
      <c r="AA802" s="50" t="str">
        <f t="shared" si="103"/>
        <v/>
      </c>
      <c r="AE802" s="50" t="str">
        <f t="shared" si="100"/>
        <v/>
      </c>
      <c r="AI802" s="19" t="str">
        <f t="shared" si="101"/>
        <v/>
      </c>
      <c r="AJ802"/>
      <c r="AK802" s="19" t="str">
        <f t="shared" si="102"/>
        <v/>
      </c>
    </row>
    <row r="803" spans="1:37" x14ac:dyDescent="0.25">
      <c r="A803" s="42" t="str">
        <f t="shared" si="96"/>
        <v/>
      </c>
      <c r="B803" s="42" t="str">
        <f t="shared" si="97"/>
        <v/>
      </c>
      <c r="C803" s="42" t="str">
        <f>IF(ISBLANK($N803),"",IF(ISBLANK('datos GENERALES'!B$16),"",'datos GENERALES'!B$16))</f>
        <v/>
      </c>
      <c r="D803" s="43" t="str">
        <f>IF(ISBLANK($N803),"","SGBTM/AUTAROC/"&amp;'datos GENERALES'!B$5&amp;"_"&amp;'datos GENERALES'!C$5&amp;"_"&amp;'datos GENERALES'!D$5)</f>
        <v/>
      </c>
      <c r="E803" s="42" t="str">
        <f>IF(ISBLANK($N803),"",IF(ISBLANK('datos GENERALES'!$B$6),"",'datos GENERALES'!$B$6))</f>
        <v/>
      </c>
      <c r="F803" s="42" t="str">
        <f>IF(ISBLANK($N803),"",IF(ISBLANK('datos GENERALES'!$B$7),"",'datos GENERALES'!$B$7))</f>
        <v/>
      </c>
      <c r="G803" s="42" t="str">
        <f>IF(ISBLANK($N803),"",IF(ISBLANK('datos GENERALES'!$B$10),"",'datos GENERALES'!$B$10))</f>
        <v/>
      </c>
      <c r="H803" s="42" t="str">
        <f>IF(ISBLANK($N803),"",IF(ISBLANK('datos GENERALES'!$C$10),"",'datos GENERALES'!$C$10))</f>
        <v/>
      </c>
      <c r="I803" s="42" t="str">
        <f>IF(ISBLANK($N803),"",IF(ISBLANK('datos GENERALES'!$D$10),"",'datos GENERALES'!$D$10))</f>
        <v/>
      </c>
      <c r="O803" s="48" t="str">
        <f>IFERROR(VLOOKUP(N803,ListaEspecies!$B$3:$D$45,2,FALSE),"")</f>
        <v/>
      </c>
      <c r="P803" s="96" t="str">
        <f>IFERROR(VLOOKUP(N803,ListaEspecies!$B$3:$D$45,3,FALSE),"")</f>
        <v/>
      </c>
      <c r="R803" s="42" t="str">
        <f>IF(ISBLANK($J803),"",IF(ISBLANK('datos GENERALES'!$B$15),"",'datos GENERALES'!$B$15))</f>
        <v/>
      </c>
      <c r="S803" s="49" t="str">
        <f t="shared" si="98"/>
        <v/>
      </c>
      <c r="T803" s="49" t="str">
        <f t="shared" si="99"/>
        <v/>
      </c>
      <c r="AA803" s="50" t="str">
        <f t="shared" si="103"/>
        <v/>
      </c>
      <c r="AE803" s="50" t="str">
        <f t="shared" si="100"/>
        <v/>
      </c>
      <c r="AI803" s="19" t="str">
        <f t="shared" si="101"/>
        <v/>
      </c>
      <c r="AJ803"/>
      <c r="AK803" s="19" t="str">
        <f t="shared" si="102"/>
        <v/>
      </c>
    </row>
    <row r="804" spans="1:37" x14ac:dyDescent="0.25">
      <c r="A804" s="42" t="str">
        <f t="shared" si="96"/>
        <v/>
      </c>
      <c r="B804" s="42" t="str">
        <f t="shared" si="97"/>
        <v/>
      </c>
      <c r="C804" s="42" t="str">
        <f>IF(ISBLANK($N804),"",IF(ISBLANK('datos GENERALES'!B$16),"",'datos GENERALES'!B$16))</f>
        <v/>
      </c>
      <c r="D804" s="43" t="str">
        <f>IF(ISBLANK($N804),"","SGBTM/AUTAROC/"&amp;'datos GENERALES'!B$5&amp;"_"&amp;'datos GENERALES'!C$5&amp;"_"&amp;'datos GENERALES'!D$5)</f>
        <v/>
      </c>
      <c r="E804" s="42" t="str">
        <f>IF(ISBLANK($N804),"",IF(ISBLANK('datos GENERALES'!$B$6),"",'datos GENERALES'!$B$6))</f>
        <v/>
      </c>
      <c r="F804" s="42" t="str">
        <f>IF(ISBLANK($N804),"",IF(ISBLANK('datos GENERALES'!$B$7),"",'datos GENERALES'!$B$7))</f>
        <v/>
      </c>
      <c r="G804" s="42" t="str">
        <f>IF(ISBLANK($N804),"",IF(ISBLANK('datos GENERALES'!$B$10),"",'datos GENERALES'!$B$10))</f>
        <v/>
      </c>
      <c r="H804" s="42" t="str">
        <f>IF(ISBLANK($N804),"",IF(ISBLANK('datos GENERALES'!$C$10),"",'datos GENERALES'!$C$10))</f>
        <v/>
      </c>
      <c r="I804" s="42" t="str">
        <f>IF(ISBLANK($N804),"",IF(ISBLANK('datos GENERALES'!$D$10),"",'datos GENERALES'!$D$10))</f>
        <v/>
      </c>
      <c r="O804" s="48" t="str">
        <f>IFERROR(VLOOKUP(N804,ListaEspecies!$B$3:$D$45,2,FALSE),"")</f>
        <v/>
      </c>
      <c r="P804" s="96" t="str">
        <f>IFERROR(VLOOKUP(N804,ListaEspecies!$B$3:$D$45,3,FALSE),"")</f>
        <v/>
      </c>
      <c r="R804" s="42" t="str">
        <f>IF(ISBLANK($J804),"",IF(ISBLANK('datos GENERALES'!$B$15),"",'datos GENERALES'!$B$15))</f>
        <v/>
      </c>
      <c r="S804" s="49" t="str">
        <f t="shared" si="98"/>
        <v/>
      </c>
      <c r="T804" s="49" t="str">
        <f t="shared" si="99"/>
        <v/>
      </c>
      <c r="AA804" s="50" t="str">
        <f t="shared" si="103"/>
        <v/>
      </c>
      <c r="AE804" s="50" t="str">
        <f t="shared" si="100"/>
        <v/>
      </c>
      <c r="AI804" s="19" t="str">
        <f t="shared" si="101"/>
        <v/>
      </c>
      <c r="AJ804"/>
      <c r="AK804" s="19" t="str">
        <f t="shared" si="102"/>
        <v/>
      </c>
    </row>
    <row r="805" spans="1:37" x14ac:dyDescent="0.25">
      <c r="A805" s="42" t="str">
        <f t="shared" si="96"/>
        <v/>
      </c>
      <c r="B805" s="42" t="str">
        <f t="shared" si="97"/>
        <v/>
      </c>
      <c r="C805" s="42" t="str">
        <f>IF(ISBLANK($N805),"",IF(ISBLANK('datos GENERALES'!B$16),"",'datos GENERALES'!B$16))</f>
        <v/>
      </c>
      <c r="D805" s="43" t="str">
        <f>IF(ISBLANK($N805),"","SGBTM/AUTAROC/"&amp;'datos GENERALES'!B$5&amp;"_"&amp;'datos GENERALES'!C$5&amp;"_"&amp;'datos GENERALES'!D$5)</f>
        <v/>
      </c>
      <c r="E805" s="42" t="str">
        <f>IF(ISBLANK($N805),"",IF(ISBLANK('datos GENERALES'!$B$6),"",'datos GENERALES'!$B$6))</f>
        <v/>
      </c>
      <c r="F805" s="42" t="str">
        <f>IF(ISBLANK($N805),"",IF(ISBLANK('datos GENERALES'!$B$7),"",'datos GENERALES'!$B$7))</f>
        <v/>
      </c>
      <c r="G805" s="42" t="str">
        <f>IF(ISBLANK($N805),"",IF(ISBLANK('datos GENERALES'!$B$10),"",'datos GENERALES'!$B$10))</f>
        <v/>
      </c>
      <c r="H805" s="42" t="str">
        <f>IF(ISBLANK($N805),"",IF(ISBLANK('datos GENERALES'!$C$10),"",'datos GENERALES'!$C$10))</f>
        <v/>
      </c>
      <c r="I805" s="42" t="str">
        <f>IF(ISBLANK($N805),"",IF(ISBLANK('datos GENERALES'!$D$10),"",'datos GENERALES'!$D$10))</f>
        <v/>
      </c>
      <c r="O805" s="48" t="str">
        <f>IFERROR(VLOOKUP(N805,ListaEspecies!$B$3:$D$45,2,FALSE),"")</f>
        <v/>
      </c>
      <c r="P805" s="96" t="str">
        <f>IFERROR(VLOOKUP(N805,ListaEspecies!$B$3:$D$45,3,FALSE),"")</f>
        <v/>
      </c>
      <c r="R805" s="42" t="str">
        <f>IF(ISBLANK($J805),"",IF(ISBLANK('datos GENERALES'!$B$15),"",'datos GENERALES'!$B$15))</f>
        <v/>
      </c>
      <c r="S805" s="49" t="str">
        <f t="shared" si="98"/>
        <v/>
      </c>
      <c r="T805" s="49" t="str">
        <f t="shared" si="99"/>
        <v/>
      </c>
      <c r="AA805" s="50" t="str">
        <f t="shared" si="103"/>
        <v/>
      </c>
      <c r="AE805" s="50" t="str">
        <f t="shared" si="100"/>
        <v/>
      </c>
      <c r="AI805" s="19" t="str">
        <f t="shared" si="101"/>
        <v/>
      </c>
      <c r="AJ805"/>
      <c r="AK805" s="19" t="str">
        <f t="shared" si="102"/>
        <v/>
      </c>
    </row>
    <row r="806" spans="1:37" x14ac:dyDescent="0.25">
      <c r="A806" s="42" t="str">
        <f t="shared" si="96"/>
        <v/>
      </c>
      <c r="B806" s="42" t="str">
        <f t="shared" si="97"/>
        <v/>
      </c>
      <c r="C806" s="42" t="str">
        <f>IF(ISBLANK($N806),"",IF(ISBLANK('datos GENERALES'!B$16),"",'datos GENERALES'!B$16))</f>
        <v/>
      </c>
      <c r="D806" s="43" t="str">
        <f>IF(ISBLANK($N806),"","SGBTM/AUTAROC/"&amp;'datos GENERALES'!B$5&amp;"_"&amp;'datos GENERALES'!C$5&amp;"_"&amp;'datos GENERALES'!D$5)</f>
        <v/>
      </c>
      <c r="E806" s="42" t="str">
        <f>IF(ISBLANK($N806),"",IF(ISBLANK('datos GENERALES'!$B$6),"",'datos GENERALES'!$B$6))</f>
        <v/>
      </c>
      <c r="F806" s="42" t="str">
        <f>IF(ISBLANK($N806),"",IF(ISBLANK('datos GENERALES'!$B$7),"",'datos GENERALES'!$B$7))</f>
        <v/>
      </c>
      <c r="G806" s="42" t="str">
        <f>IF(ISBLANK($N806),"",IF(ISBLANK('datos GENERALES'!$B$10),"",'datos GENERALES'!$B$10))</f>
        <v/>
      </c>
      <c r="H806" s="42" t="str">
        <f>IF(ISBLANK($N806),"",IF(ISBLANK('datos GENERALES'!$C$10),"",'datos GENERALES'!$C$10))</f>
        <v/>
      </c>
      <c r="I806" s="42" t="str">
        <f>IF(ISBLANK($N806),"",IF(ISBLANK('datos GENERALES'!$D$10),"",'datos GENERALES'!$D$10))</f>
        <v/>
      </c>
      <c r="O806" s="48" t="str">
        <f>IFERROR(VLOOKUP(N806,ListaEspecies!$B$3:$D$45,2,FALSE),"")</f>
        <v/>
      </c>
      <c r="P806" s="96" t="str">
        <f>IFERROR(VLOOKUP(N806,ListaEspecies!$B$3:$D$45,3,FALSE),"")</f>
        <v/>
      </c>
      <c r="R806" s="42" t="str">
        <f>IF(ISBLANK($J806),"",IF(ISBLANK('datos GENERALES'!$B$15),"",'datos GENERALES'!$B$15))</f>
        <v/>
      </c>
      <c r="S806" s="49" t="str">
        <f t="shared" si="98"/>
        <v/>
      </c>
      <c r="T806" s="49" t="str">
        <f t="shared" si="99"/>
        <v/>
      </c>
      <c r="AA806" s="50" t="str">
        <f t="shared" si="103"/>
        <v/>
      </c>
      <c r="AE806" s="50" t="str">
        <f t="shared" si="100"/>
        <v/>
      </c>
      <c r="AI806" s="19" t="str">
        <f t="shared" si="101"/>
        <v/>
      </c>
      <c r="AJ806"/>
      <c r="AK806" s="19" t="str">
        <f t="shared" si="102"/>
        <v/>
      </c>
    </row>
    <row r="807" spans="1:37" x14ac:dyDescent="0.25">
      <c r="A807" s="42" t="str">
        <f t="shared" si="96"/>
        <v/>
      </c>
      <c r="B807" s="42" t="str">
        <f t="shared" si="97"/>
        <v/>
      </c>
      <c r="C807" s="42" t="str">
        <f>IF(ISBLANK($N807),"",IF(ISBLANK('datos GENERALES'!B$16),"",'datos GENERALES'!B$16))</f>
        <v/>
      </c>
      <c r="D807" s="43" t="str">
        <f>IF(ISBLANK($N807),"","SGBTM/AUTAROC/"&amp;'datos GENERALES'!B$5&amp;"_"&amp;'datos GENERALES'!C$5&amp;"_"&amp;'datos GENERALES'!D$5)</f>
        <v/>
      </c>
      <c r="E807" s="42" t="str">
        <f>IF(ISBLANK($N807),"",IF(ISBLANK('datos GENERALES'!$B$6),"",'datos GENERALES'!$B$6))</f>
        <v/>
      </c>
      <c r="F807" s="42" t="str">
        <f>IF(ISBLANK($N807),"",IF(ISBLANK('datos GENERALES'!$B$7),"",'datos GENERALES'!$B$7))</f>
        <v/>
      </c>
      <c r="G807" s="42" t="str">
        <f>IF(ISBLANK($N807),"",IF(ISBLANK('datos GENERALES'!$B$10),"",'datos GENERALES'!$B$10))</f>
        <v/>
      </c>
      <c r="H807" s="42" t="str">
        <f>IF(ISBLANK($N807),"",IF(ISBLANK('datos GENERALES'!$C$10),"",'datos GENERALES'!$C$10))</f>
        <v/>
      </c>
      <c r="I807" s="42" t="str">
        <f>IF(ISBLANK($N807),"",IF(ISBLANK('datos GENERALES'!$D$10),"",'datos GENERALES'!$D$10))</f>
        <v/>
      </c>
      <c r="O807" s="48" t="str">
        <f>IFERROR(VLOOKUP(N807,ListaEspecies!$B$3:$D$45,2,FALSE),"")</f>
        <v/>
      </c>
      <c r="P807" s="96" t="str">
        <f>IFERROR(VLOOKUP(N807,ListaEspecies!$B$3:$D$45,3,FALSE),"")</f>
        <v/>
      </c>
      <c r="R807" s="42" t="str">
        <f>IF(ISBLANK($J807),"",IF(ISBLANK('datos GENERALES'!$B$15),"",'datos GENERALES'!$B$15))</f>
        <v/>
      </c>
      <c r="S807" s="49" t="str">
        <f t="shared" si="98"/>
        <v/>
      </c>
      <c r="T807" s="49" t="str">
        <f t="shared" si="99"/>
        <v/>
      </c>
      <c r="AA807" s="50" t="str">
        <f t="shared" si="103"/>
        <v/>
      </c>
      <c r="AE807" s="50" t="str">
        <f t="shared" si="100"/>
        <v/>
      </c>
      <c r="AI807" s="19" t="str">
        <f t="shared" si="101"/>
        <v/>
      </c>
      <c r="AJ807"/>
      <c r="AK807" s="19" t="str">
        <f t="shared" si="102"/>
        <v/>
      </c>
    </row>
    <row r="808" spans="1:37" x14ac:dyDescent="0.25">
      <c r="A808" s="42" t="str">
        <f t="shared" si="96"/>
        <v/>
      </c>
      <c r="B808" s="42" t="str">
        <f t="shared" si="97"/>
        <v/>
      </c>
      <c r="C808" s="42" t="str">
        <f>IF(ISBLANK($N808),"",IF(ISBLANK('datos GENERALES'!B$16),"",'datos GENERALES'!B$16))</f>
        <v/>
      </c>
      <c r="D808" s="43" t="str">
        <f>IF(ISBLANK($N808),"","SGBTM/AUTAROC/"&amp;'datos GENERALES'!B$5&amp;"_"&amp;'datos GENERALES'!C$5&amp;"_"&amp;'datos GENERALES'!D$5)</f>
        <v/>
      </c>
      <c r="E808" s="42" t="str">
        <f>IF(ISBLANK($N808),"",IF(ISBLANK('datos GENERALES'!$B$6),"",'datos GENERALES'!$B$6))</f>
        <v/>
      </c>
      <c r="F808" s="42" t="str">
        <f>IF(ISBLANK($N808),"",IF(ISBLANK('datos GENERALES'!$B$7),"",'datos GENERALES'!$B$7))</f>
        <v/>
      </c>
      <c r="G808" s="42" t="str">
        <f>IF(ISBLANK($N808),"",IF(ISBLANK('datos GENERALES'!$B$10),"",'datos GENERALES'!$B$10))</f>
        <v/>
      </c>
      <c r="H808" s="42" t="str">
        <f>IF(ISBLANK($N808),"",IF(ISBLANK('datos GENERALES'!$C$10),"",'datos GENERALES'!$C$10))</f>
        <v/>
      </c>
      <c r="I808" s="42" t="str">
        <f>IF(ISBLANK($N808),"",IF(ISBLANK('datos GENERALES'!$D$10),"",'datos GENERALES'!$D$10))</f>
        <v/>
      </c>
      <c r="O808" s="48" t="str">
        <f>IFERROR(VLOOKUP(N808,ListaEspecies!$B$3:$D$45,2,FALSE),"")</f>
        <v/>
      </c>
      <c r="P808" s="96" t="str">
        <f>IFERROR(VLOOKUP(N808,ListaEspecies!$B$3:$D$45,3,FALSE),"")</f>
        <v/>
      </c>
      <c r="R808" s="42" t="str">
        <f>IF(ISBLANK($J808),"",IF(ISBLANK('datos GENERALES'!$B$15),"",'datos GENERALES'!$B$15))</f>
        <v/>
      </c>
      <c r="S808" s="49" t="str">
        <f t="shared" si="98"/>
        <v/>
      </c>
      <c r="T808" s="49" t="str">
        <f t="shared" si="99"/>
        <v/>
      </c>
      <c r="AA808" s="50" t="str">
        <f t="shared" si="103"/>
        <v/>
      </c>
      <c r="AE808" s="50" t="str">
        <f t="shared" si="100"/>
        <v/>
      </c>
      <c r="AI808" s="19" t="str">
        <f t="shared" si="101"/>
        <v/>
      </c>
      <c r="AJ808"/>
      <c r="AK808" s="19" t="str">
        <f t="shared" si="102"/>
        <v/>
      </c>
    </row>
    <row r="809" spans="1:37" x14ac:dyDescent="0.25">
      <c r="A809" s="42" t="str">
        <f t="shared" si="96"/>
        <v/>
      </c>
      <c r="B809" s="42" t="str">
        <f t="shared" si="97"/>
        <v/>
      </c>
      <c r="C809" s="42" t="str">
        <f>IF(ISBLANK($N809),"",IF(ISBLANK('datos GENERALES'!B$16),"",'datos GENERALES'!B$16))</f>
        <v/>
      </c>
      <c r="D809" s="43" t="str">
        <f>IF(ISBLANK($N809),"","SGBTM/AUTAROC/"&amp;'datos GENERALES'!B$5&amp;"_"&amp;'datos GENERALES'!C$5&amp;"_"&amp;'datos GENERALES'!D$5)</f>
        <v/>
      </c>
      <c r="E809" s="42" t="str">
        <f>IF(ISBLANK($N809),"",IF(ISBLANK('datos GENERALES'!$B$6),"",'datos GENERALES'!$B$6))</f>
        <v/>
      </c>
      <c r="F809" s="42" t="str">
        <f>IF(ISBLANK($N809),"",IF(ISBLANK('datos GENERALES'!$B$7),"",'datos GENERALES'!$B$7))</f>
        <v/>
      </c>
      <c r="G809" s="42" t="str">
        <f>IF(ISBLANK($N809),"",IF(ISBLANK('datos GENERALES'!$B$10),"",'datos GENERALES'!$B$10))</f>
        <v/>
      </c>
      <c r="H809" s="42" t="str">
        <f>IF(ISBLANK($N809),"",IF(ISBLANK('datos GENERALES'!$C$10),"",'datos GENERALES'!$C$10))</f>
        <v/>
      </c>
      <c r="I809" s="42" t="str">
        <f>IF(ISBLANK($N809),"",IF(ISBLANK('datos GENERALES'!$D$10),"",'datos GENERALES'!$D$10))</f>
        <v/>
      </c>
      <c r="O809" s="48" t="str">
        <f>IFERROR(VLOOKUP(N809,ListaEspecies!$B$3:$D$45,2,FALSE),"")</f>
        <v/>
      </c>
      <c r="P809" s="96" t="str">
        <f>IFERROR(VLOOKUP(N809,ListaEspecies!$B$3:$D$45,3,FALSE),"")</f>
        <v/>
      </c>
      <c r="R809" s="42" t="str">
        <f>IF(ISBLANK($J809),"",IF(ISBLANK('datos GENERALES'!$B$15),"",'datos GENERALES'!$B$15))</f>
        <v/>
      </c>
      <c r="S809" s="49" t="str">
        <f t="shared" si="98"/>
        <v/>
      </c>
      <c r="T809" s="49" t="str">
        <f t="shared" si="99"/>
        <v/>
      </c>
      <c r="AA809" s="50" t="str">
        <f t="shared" si="103"/>
        <v/>
      </c>
      <c r="AE809" s="50" t="str">
        <f t="shared" si="100"/>
        <v/>
      </c>
      <c r="AI809" s="19" t="str">
        <f t="shared" si="101"/>
        <v/>
      </c>
      <c r="AJ809"/>
      <c r="AK809" s="19" t="str">
        <f t="shared" si="102"/>
        <v/>
      </c>
    </row>
    <row r="810" spans="1:37" x14ac:dyDescent="0.25">
      <c r="A810" s="42" t="str">
        <f t="shared" si="96"/>
        <v/>
      </c>
      <c r="B810" s="42" t="str">
        <f t="shared" si="97"/>
        <v/>
      </c>
      <c r="C810" s="42" t="str">
        <f>IF(ISBLANK($N810),"",IF(ISBLANK('datos GENERALES'!B$16),"",'datos GENERALES'!B$16))</f>
        <v/>
      </c>
      <c r="D810" s="43" t="str">
        <f>IF(ISBLANK($N810),"","SGBTM/AUTAROC/"&amp;'datos GENERALES'!B$5&amp;"_"&amp;'datos GENERALES'!C$5&amp;"_"&amp;'datos GENERALES'!D$5)</f>
        <v/>
      </c>
      <c r="E810" s="42" t="str">
        <f>IF(ISBLANK($N810),"",IF(ISBLANK('datos GENERALES'!$B$6),"",'datos GENERALES'!$B$6))</f>
        <v/>
      </c>
      <c r="F810" s="42" t="str">
        <f>IF(ISBLANK($N810),"",IF(ISBLANK('datos GENERALES'!$B$7),"",'datos GENERALES'!$B$7))</f>
        <v/>
      </c>
      <c r="G810" s="42" t="str">
        <f>IF(ISBLANK($N810),"",IF(ISBLANK('datos GENERALES'!$B$10),"",'datos GENERALES'!$B$10))</f>
        <v/>
      </c>
      <c r="H810" s="42" t="str">
        <f>IF(ISBLANK($N810),"",IF(ISBLANK('datos GENERALES'!$C$10),"",'datos GENERALES'!$C$10))</f>
        <v/>
      </c>
      <c r="I810" s="42" t="str">
        <f>IF(ISBLANK($N810),"",IF(ISBLANK('datos GENERALES'!$D$10),"",'datos GENERALES'!$D$10))</f>
        <v/>
      </c>
      <c r="O810" s="48" t="str">
        <f>IFERROR(VLOOKUP(N810,ListaEspecies!$B$3:$D$45,2,FALSE),"")</f>
        <v/>
      </c>
      <c r="P810" s="96" t="str">
        <f>IFERROR(VLOOKUP(N810,ListaEspecies!$B$3:$D$45,3,FALSE),"")</f>
        <v/>
      </c>
      <c r="R810" s="42" t="str">
        <f>IF(ISBLANK($J810),"",IF(ISBLANK('datos GENERALES'!$B$15),"",'datos GENERALES'!$B$15))</f>
        <v/>
      </c>
      <c r="S810" s="49" t="str">
        <f t="shared" si="98"/>
        <v/>
      </c>
      <c r="T810" s="49" t="str">
        <f t="shared" si="99"/>
        <v/>
      </c>
      <c r="AA810" s="50" t="str">
        <f t="shared" si="103"/>
        <v/>
      </c>
      <c r="AE810" s="50" t="str">
        <f t="shared" si="100"/>
        <v/>
      </c>
      <c r="AI810" s="19" t="str">
        <f t="shared" si="101"/>
        <v/>
      </c>
      <c r="AJ810"/>
      <c r="AK810" s="19" t="str">
        <f t="shared" si="102"/>
        <v/>
      </c>
    </row>
    <row r="811" spans="1:37" x14ac:dyDescent="0.25">
      <c r="A811" s="42" t="str">
        <f t="shared" si="96"/>
        <v/>
      </c>
      <c r="B811" s="42" t="str">
        <f t="shared" si="97"/>
        <v/>
      </c>
      <c r="C811" s="42" t="str">
        <f>IF(ISBLANK($N811),"",IF(ISBLANK('datos GENERALES'!B$16),"",'datos GENERALES'!B$16))</f>
        <v/>
      </c>
      <c r="D811" s="43" t="str">
        <f>IF(ISBLANK($N811),"","SGBTM/AUTAROC/"&amp;'datos GENERALES'!B$5&amp;"_"&amp;'datos GENERALES'!C$5&amp;"_"&amp;'datos GENERALES'!D$5)</f>
        <v/>
      </c>
      <c r="E811" s="42" t="str">
        <f>IF(ISBLANK($N811),"",IF(ISBLANK('datos GENERALES'!$B$6),"",'datos GENERALES'!$B$6))</f>
        <v/>
      </c>
      <c r="F811" s="42" t="str">
        <f>IF(ISBLANK($N811),"",IF(ISBLANK('datos GENERALES'!$B$7),"",'datos GENERALES'!$B$7))</f>
        <v/>
      </c>
      <c r="G811" s="42" t="str">
        <f>IF(ISBLANK($N811),"",IF(ISBLANK('datos GENERALES'!$B$10),"",'datos GENERALES'!$B$10))</f>
        <v/>
      </c>
      <c r="H811" s="42" t="str">
        <f>IF(ISBLANK($N811),"",IF(ISBLANK('datos GENERALES'!$C$10),"",'datos GENERALES'!$C$10))</f>
        <v/>
      </c>
      <c r="I811" s="42" t="str">
        <f>IF(ISBLANK($N811),"",IF(ISBLANK('datos GENERALES'!$D$10),"",'datos GENERALES'!$D$10))</f>
        <v/>
      </c>
      <c r="O811" s="48" t="str">
        <f>IFERROR(VLOOKUP(N811,ListaEspecies!$B$3:$D$45,2,FALSE),"")</f>
        <v/>
      </c>
      <c r="P811" s="96" t="str">
        <f>IFERROR(VLOOKUP(N811,ListaEspecies!$B$3:$D$45,3,FALSE),"")</f>
        <v/>
      </c>
      <c r="R811" s="42" t="str">
        <f>IF(ISBLANK($J811),"",IF(ISBLANK('datos GENERALES'!$B$15),"",'datos GENERALES'!$B$15))</f>
        <v/>
      </c>
      <c r="S811" s="49" t="str">
        <f t="shared" si="98"/>
        <v/>
      </c>
      <c r="T811" s="49" t="str">
        <f t="shared" si="99"/>
        <v/>
      </c>
      <c r="AA811" s="50" t="str">
        <f t="shared" si="103"/>
        <v/>
      </c>
      <c r="AE811" s="50" t="str">
        <f t="shared" si="100"/>
        <v/>
      </c>
      <c r="AI811" s="19" t="str">
        <f t="shared" si="101"/>
        <v/>
      </c>
      <c r="AJ811"/>
      <c r="AK811" s="19" t="str">
        <f t="shared" si="102"/>
        <v/>
      </c>
    </row>
    <row r="812" spans="1:37" x14ac:dyDescent="0.25">
      <c r="A812" s="42" t="str">
        <f t="shared" si="96"/>
        <v/>
      </c>
      <c r="B812" s="42" t="str">
        <f t="shared" si="97"/>
        <v/>
      </c>
      <c r="C812" s="42" t="str">
        <f>IF(ISBLANK($N812),"",IF(ISBLANK('datos GENERALES'!B$16),"",'datos GENERALES'!B$16))</f>
        <v/>
      </c>
      <c r="D812" s="43" t="str">
        <f>IF(ISBLANK($N812),"","SGBTM/AUTAROC/"&amp;'datos GENERALES'!B$5&amp;"_"&amp;'datos GENERALES'!C$5&amp;"_"&amp;'datos GENERALES'!D$5)</f>
        <v/>
      </c>
      <c r="E812" s="42" t="str">
        <f>IF(ISBLANK($N812),"",IF(ISBLANK('datos GENERALES'!$B$6),"",'datos GENERALES'!$B$6))</f>
        <v/>
      </c>
      <c r="F812" s="42" t="str">
        <f>IF(ISBLANK($N812),"",IF(ISBLANK('datos GENERALES'!$B$7),"",'datos GENERALES'!$B$7))</f>
        <v/>
      </c>
      <c r="G812" s="42" t="str">
        <f>IF(ISBLANK($N812),"",IF(ISBLANK('datos GENERALES'!$B$10),"",'datos GENERALES'!$B$10))</f>
        <v/>
      </c>
      <c r="H812" s="42" t="str">
        <f>IF(ISBLANK($N812),"",IF(ISBLANK('datos GENERALES'!$C$10),"",'datos GENERALES'!$C$10))</f>
        <v/>
      </c>
      <c r="I812" s="42" t="str">
        <f>IF(ISBLANK($N812),"",IF(ISBLANK('datos GENERALES'!$D$10),"",'datos GENERALES'!$D$10))</f>
        <v/>
      </c>
      <c r="O812" s="48" t="str">
        <f>IFERROR(VLOOKUP(N812,ListaEspecies!$B$3:$D$45,2,FALSE),"")</f>
        <v/>
      </c>
      <c r="P812" s="96" t="str">
        <f>IFERROR(VLOOKUP(N812,ListaEspecies!$B$3:$D$45,3,FALSE),"")</f>
        <v/>
      </c>
      <c r="R812" s="42" t="str">
        <f>IF(ISBLANK($J812),"",IF(ISBLANK('datos GENERALES'!$B$15),"",'datos GENERALES'!$B$15))</f>
        <v/>
      </c>
      <c r="S812" s="49" t="str">
        <f t="shared" si="98"/>
        <v/>
      </c>
      <c r="T812" s="49" t="str">
        <f t="shared" si="99"/>
        <v/>
      </c>
      <c r="AA812" s="50" t="str">
        <f t="shared" si="103"/>
        <v/>
      </c>
      <c r="AE812" s="50" t="str">
        <f t="shared" si="100"/>
        <v/>
      </c>
      <c r="AI812" s="19" t="str">
        <f t="shared" si="101"/>
        <v/>
      </c>
      <c r="AJ812"/>
      <c r="AK812" s="19" t="str">
        <f t="shared" si="102"/>
        <v/>
      </c>
    </row>
    <row r="813" spans="1:37" x14ac:dyDescent="0.25">
      <c r="A813" s="42" t="str">
        <f t="shared" si="96"/>
        <v/>
      </c>
      <c r="B813" s="42" t="str">
        <f t="shared" si="97"/>
        <v/>
      </c>
      <c r="C813" s="42" t="str">
        <f>IF(ISBLANK($N813),"",IF(ISBLANK('datos GENERALES'!B$16),"",'datos GENERALES'!B$16))</f>
        <v/>
      </c>
      <c r="D813" s="43" t="str">
        <f>IF(ISBLANK($N813),"","SGBTM/AUTAROC/"&amp;'datos GENERALES'!B$5&amp;"_"&amp;'datos GENERALES'!C$5&amp;"_"&amp;'datos GENERALES'!D$5)</f>
        <v/>
      </c>
      <c r="E813" s="42" t="str">
        <f>IF(ISBLANK($N813),"",IF(ISBLANK('datos GENERALES'!$B$6),"",'datos GENERALES'!$B$6))</f>
        <v/>
      </c>
      <c r="F813" s="42" t="str">
        <f>IF(ISBLANK($N813),"",IF(ISBLANK('datos GENERALES'!$B$7),"",'datos GENERALES'!$B$7))</f>
        <v/>
      </c>
      <c r="G813" s="42" t="str">
        <f>IF(ISBLANK($N813),"",IF(ISBLANK('datos GENERALES'!$B$10),"",'datos GENERALES'!$B$10))</f>
        <v/>
      </c>
      <c r="H813" s="42" t="str">
        <f>IF(ISBLANK($N813),"",IF(ISBLANK('datos GENERALES'!$C$10),"",'datos GENERALES'!$C$10))</f>
        <v/>
      </c>
      <c r="I813" s="42" t="str">
        <f>IF(ISBLANK($N813),"",IF(ISBLANK('datos GENERALES'!$D$10),"",'datos GENERALES'!$D$10))</f>
        <v/>
      </c>
      <c r="O813" s="48" t="str">
        <f>IFERROR(VLOOKUP(N813,ListaEspecies!$B$3:$D$45,2,FALSE),"")</f>
        <v/>
      </c>
      <c r="P813" s="96" t="str">
        <f>IFERROR(VLOOKUP(N813,ListaEspecies!$B$3:$D$45,3,FALSE),"")</f>
        <v/>
      </c>
      <c r="R813" s="42" t="str">
        <f>IF(ISBLANK($J813),"",IF(ISBLANK('datos GENERALES'!$B$15),"",'datos GENERALES'!$B$15))</f>
        <v/>
      </c>
      <c r="S813" s="49" t="str">
        <f t="shared" si="98"/>
        <v/>
      </c>
      <c r="T813" s="49" t="str">
        <f t="shared" si="99"/>
        <v/>
      </c>
      <c r="AA813" s="50" t="str">
        <f t="shared" si="103"/>
        <v/>
      </c>
      <c r="AE813" s="50" t="str">
        <f t="shared" si="100"/>
        <v/>
      </c>
      <c r="AI813" s="19" t="str">
        <f t="shared" si="101"/>
        <v/>
      </c>
      <c r="AJ813"/>
      <c r="AK813" s="19" t="str">
        <f t="shared" si="102"/>
        <v/>
      </c>
    </row>
    <row r="814" spans="1:37" x14ac:dyDescent="0.25">
      <c r="A814" s="42" t="str">
        <f t="shared" si="96"/>
        <v/>
      </c>
      <c r="B814" s="42" t="str">
        <f t="shared" si="97"/>
        <v/>
      </c>
      <c r="C814" s="42" t="str">
        <f>IF(ISBLANK($N814),"",IF(ISBLANK('datos GENERALES'!B$16),"",'datos GENERALES'!B$16))</f>
        <v/>
      </c>
      <c r="D814" s="43" t="str">
        <f>IF(ISBLANK($N814),"","SGBTM/AUTAROC/"&amp;'datos GENERALES'!B$5&amp;"_"&amp;'datos GENERALES'!C$5&amp;"_"&amp;'datos GENERALES'!D$5)</f>
        <v/>
      </c>
      <c r="E814" s="42" t="str">
        <f>IF(ISBLANK($N814),"",IF(ISBLANK('datos GENERALES'!$B$6),"",'datos GENERALES'!$B$6))</f>
        <v/>
      </c>
      <c r="F814" s="42" t="str">
        <f>IF(ISBLANK($N814),"",IF(ISBLANK('datos GENERALES'!$B$7),"",'datos GENERALES'!$B$7))</f>
        <v/>
      </c>
      <c r="G814" s="42" t="str">
        <f>IF(ISBLANK($N814),"",IF(ISBLANK('datos GENERALES'!$B$10),"",'datos GENERALES'!$B$10))</f>
        <v/>
      </c>
      <c r="H814" s="42" t="str">
        <f>IF(ISBLANK($N814),"",IF(ISBLANK('datos GENERALES'!$C$10),"",'datos GENERALES'!$C$10))</f>
        <v/>
      </c>
      <c r="I814" s="42" t="str">
        <f>IF(ISBLANK($N814),"",IF(ISBLANK('datos GENERALES'!$D$10),"",'datos GENERALES'!$D$10))</f>
        <v/>
      </c>
      <c r="O814" s="48" t="str">
        <f>IFERROR(VLOOKUP(N814,ListaEspecies!$B$3:$D$45,2,FALSE),"")</f>
        <v/>
      </c>
      <c r="P814" s="96" t="str">
        <f>IFERROR(VLOOKUP(N814,ListaEspecies!$B$3:$D$45,3,FALSE),"")</f>
        <v/>
      </c>
      <c r="R814" s="42" t="str">
        <f>IF(ISBLANK($J814),"",IF(ISBLANK('datos GENERALES'!$B$15),"",'datos GENERALES'!$B$15))</f>
        <v/>
      </c>
      <c r="S814" s="49" t="str">
        <f t="shared" si="98"/>
        <v/>
      </c>
      <c r="T814" s="49" t="str">
        <f t="shared" si="99"/>
        <v/>
      </c>
      <c r="AA814" s="50" t="str">
        <f t="shared" si="103"/>
        <v/>
      </c>
      <c r="AE814" s="50" t="str">
        <f t="shared" si="100"/>
        <v/>
      </c>
      <c r="AI814" s="19" t="str">
        <f t="shared" si="101"/>
        <v/>
      </c>
      <c r="AJ814"/>
      <c r="AK814" s="19" t="str">
        <f t="shared" si="102"/>
        <v/>
      </c>
    </row>
    <row r="815" spans="1:37" x14ac:dyDescent="0.25">
      <c r="A815" s="42" t="str">
        <f t="shared" si="96"/>
        <v/>
      </c>
      <c r="B815" s="42" t="str">
        <f t="shared" si="97"/>
        <v/>
      </c>
      <c r="C815" s="42" t="str">
        <f>IF(ISBLANK($N815),"",IF(ISBLANK('datos GENERALES'!B$16),"",'datos GENERALES'!B$16))</f>
        <v/>
      </c>
      <c r="D815" s="43" t="str">
        <f>IF(ISBLANK($N815),"","SGBTM/AUTAROC/"&amp;'datos GENERALES'!B$5&amp;"_"&amp;'datos GENERALES'!C$5&amp;"_"&amp;'datos GENERALES'!D$5)</f>
        <v/>
      </c>
      <c r="E815" s="42" t="str">
        <f>IF(ISBLANK($N815),"",IF(ISBLANK('datos GENERALES'!$B$6),"",'datos GENERALES'!$B$6))</f>
        <v/>
      </c>
      <c r="F815" s="42" t="str">
        <f>IF(ISBLANK($N815),"",IF(ISBLANK('datos GENERALES'!$B$7),"",'datos GENERALES'!$B$7))</f>
        <v/>
      </c>
      <c r="G815" s="42" t="str">
        <f>IF(ISBLANK($N815),"",IF(ISBLANK('datos GENERALES'!$B$10),"",'datos GENERALES'!$B$10))</f>
        <v/>
      </c>
      <c r="H815" s="42" t="str">
        <f>IF(ISBLANK($N815),"",IF(ISBLANK('datos GENERALES'!$C$10),"",'datos GENERALES'!$C$10))</f>
        <v/>
      </c>
      <c r="I815" s="42" t="str">
        <f>IF(ISBLANK($N815),"",IF(ISBLANK('datos GENERALES'!$D$10),"",'datos GENERALES'!$D$10))</f>
        <v/>
      </c>
      <c r="O815" s="48" t="str">
        <f>IFERROR(VLOOKUP(N815,ListaEspecies!$B$3:$D$45,2,FALSE),"")</f>
        <v/>
      </c>
      <c r="P815" s="96" t="str">
        <f>IFERROR(VLOOKUP(N815,ListaEspecies!$B$3:$D$45,3,FALSE),"")</f>
        <v/>
      </c>
      <c r="R815" s="42" t="str">
        <f>IF(ISBLANK($J815),"",IF(ISBLANK('datos GENERALES'!$B$15),"",'datos GENERALES'!$B$15))</f>
        <v/>
      </c>
      <c r="S815" s="49" t="str">
        <f t="shared" si="98"/>
        <v/>
      </c>
      <c r="T815" s="49" t="str">
        <f t="shared" si="99"/>
        <v/>
      </c>
      <c r="AA815" s="50" t="str">
        <f t="shared" si="103"/>
        <v/>
      </c>
      <c r="AE815" s="50" t="str">
        <f t="shared" si="100"/>
        <v/>
      </c>
      <c r="AI815" s="19" t="str">
        <f t="shared" si="101"/>
        <v/>
      </c>
      <c r="AJ815"/>
      <c r="AK815" s="19" t="str">
        <f t="shared" si="102"/>
        <v/>
      </c>
    </row>
    <row r="816" spans="1:37" x14ac:dyDescent="0.25">
      <c r="A816" s="42" t="str">
        <f t="shared" si="96"/>
        <v/>
      </c>
      <c r="B816" s="42" t="str">
        <f t="shared" si="97"/>
        <v/>
      </c>
      <c r="C816" s="42" t="str">
        <f>IF(ISBLANK($N816),"",IF(ISBLANK('datos GENERALES'!B$16),"",'datos GENERALES'!B$16))</f>
        <v/>
      </c>
      <c r="D816" s="43" t="str">
        <f>IF(ISBLANK($N816),"","SGBTM/AUTAROC/"&amp;'datos GENERALES'!B$5&amp;"_"&amp;'datos GENERALES'!C$5&amp;"_"&amp;'datos GENERALES'!D$5)</f>
        <v/>
      </c>
      <c r="E816" s="42" t="str">
        <f>IF(ISBLANK($N816),"",IF(ISBLANK('datos GENERALES'!$B$6),"",'datos GENERALES'!$B$6))</f>
        <v/>
      </c>
      <c r="F816" s="42" t="str">
        <f>IF(ISBLANK($N816),"",IF(ISBLANK('datos GENERALES'!$B$7),"",'datos GENERALES'!$B$7))</f>
        <v/>
      </c>
      <c r="G816" s="42" t="str">
        <f>IF(ISBLANK($N816),"",IF(ISBLANK('datos GENERALES'!$B$10),"",'datos GENERALES'!$B$10))</f>
        <v/>
      </c>
      <c r="H816" s="42" t="str">
        <f>IF(ISBLANK($N816),"",IF(ISBLANK('datos GENERALES'!$C$10),"",'datos GENERALES'!$C$10))</f>
        <v/>
      </c>
      <c r="I816" s="42" t="str">
        <f>IF(ISBLANK($N816),"",IF(ISBLANK('datos GENERALES'!$D$10),"",'datos GENERALES'!$D$10))</f>
        <v/>
      </c>
      <c r="O816" s="48" t="str">
        <f>IFERROR(VLOOKUP(N816,ListaEspecies!$B$3:$D$45,2,FALSE),"")</f>
        <v/>
      </c>
      <c r="P816" s="96" t="str">
        <f>IFERROR(VLOOKUP(N816,ListaEspecies!$B$3:$D$45,3,FALSE),"")</f>
        <v/>
      </c>
      <c r="R816" s="42" t="str">
        <f>IF(ISBLANK($J816),"",IF(ISBLANK('datos GENERALES'!$B$15),"",'datos GENERALES'!$B$15))</f>
        <v/>
      </c>
      <c r="S816" s="49" t="str">
        <f t="shared" si="98"/>
        <v/>
      </c>
      <c r="T816" s="49" t="str">
        <f t="shared" si="99"/>
        <v/>
      </c>
      <c r="AA816" s="50" t="str">
        <f t="shared" si="103"/>
        <v/>
      </c>
      <c r="AE816" s="50" t="str">
        <f t="shared" si="100"/>
        <v/>
      </c>
      <c r="AI816" s="19" t="str">
        <f t="shared" si="101"/>
        <v/>
      </c>
      <c r="AJ816"/>
      <c r="AK816" s="19" t="str">
        <f t="shared" si="102"/>
        <v/>
      </c>
    </row>
    <row r="817" spans="1:37" x14ac:dyDescent="0.25">
      <c r="A817" s="42" t="str">
        <f t="shared" si="96"/>
        <v/>
      </c>
      <c r="B817" s="42" t="str">
        <f t="shared" si="97"/>
        <v/>
      </c>
      <c r="C817" s="42" t="str">
        <f>IF(ISBLANK($N817),"",IF(ISBLANK('datos GENERALES'!B$16),"",'datos GENERALES'!B$16))</f>
        <v/>
      </c>
      <c r="D817" s="43" t="str">
        <f>IF(ISBLANK($N817),"","SGBTM/AUTAROC/"&amp;'datos GENERALES'!B$5&amp;"_"&amp;'datos GENERALES'!C$5&amp;"_"&amp;'datos GENERALES'!D$5)</f>
        <v/>
      </c>
      <c r="E817" s="42" t="str">
        <f>IF(ISBLANK($N817),"",IF(ISBLANK('datos GENERALES'!$B$6),"",'datos GENERALES'!$B$6))</f>
        <v/>
      </c>
      <c r="F817" s="42" t="str">
        <f>IF(ISBLANK($N817),"",IF(ISBLANK('datos GENERALES'!$B$7),"",'datos GENERALES'!$B$7))</f>
        <v/>
      </c>
      <c r="G817" s="42" t="str">
        <f>IF(ISBLANK($N817),"",IF(ISBLANK('datos GENERALES'!$B$10),"",'datos GENERALES'!$B$10))</f>
        <v/>
      </c>
      <c r="H817" s="42" t="str">
        <f>IF(ISBLANK($N817),"",IF(ISBLANK('datos GENERALES'!$C$10),"",'datos GENERALES'!$C$10))</f>
        <v/>
      </c>
      <c r="I817" s="42" t="str">
        <f>IF(ISBLANK($N817),"",IF(ISBLANK('datos GENERALES'!$D$10),"",'datos GENERALES'!$D$10))</f>
        <v/>
      </c>
      <c r="O817" s="48" t="str">
        <f>IFERROR(VLOOKUP(N817,ListaEspecies!$B$3:$D$45,2,FALSE),"")</f>
        <v/>
      </c>
      <c r="P817" s="96" t="str">
        <f>IFERROR(VLOOKUP(N817,ListaEspecies!$B$3:$D$45,3,FALSE),"")</f>
        <v/>
      </c>
      <c r="R817" s="42" t="str">
        <f>IF(ISBLANK($J817),"",IF(ISBLANK('datos GENERALES'!$B$15),"",'datos GENERALES'!$B$15))</f>
        <v/>
      </c>
      <c r="S817" s="49" t="str">
        <f t="shared" si="98"/>
        <v/>
      </c>
      <c r="T817" s="49" t="str">
        <f t="shared" si="99"/>
        <v/>
      </c>
      <c r="AA817" s="50" t="str">
        <f t="shared" si="103"/>
        <v/>
      </c>
      <c r="AE817" s="50" t="str">
        <f t="shared" si="100"/>
        <v/>
      </c>
      <c r="AI817" s="19" t="str">
        <f t="shared" si="101"/>
        <v/>
      </c>
      <c r="AJ817"/>
      <c r="AK817" s="19" t="str">
        <f t="shared" si="102"/>
        <v/>
      </c>
    </row>
    <row r="818" spans="1:37" x14ac:dyDescent="0.25">
      <c r="A818" s="42" t="str">
        <f t="shared" si="96"/>
        <v/>
      </c>
      <c r="B818" s="42" t="str">
        <f t="shared" si="97"/>
        <v/>
      </c>
      <c r="C818" s="42" t="str">
        <f>IF(ISBLANK($N818),"",IF(ISBLANK('datos GENERALES'!B$16),"",'datos GENERALES'!B$16))</f>
        <v/>
      </c>
      <c r="D818" s="43" t="str">
        <f>IF(ISBLANK($N818),"","SGBTM/AUTAROC/"&amp;'datos GENERALES'!B$5&amp;"_"&amp;'datos GENERALES'!C$5&amp;"_"&amp;'datos GENERALES'!D$5)</f>
        <v/>
      </c>
      <c r="E818" s="42" t="str">
        <f>IF(ISBLANK($N818),"",IF(ISBLANK('datos GENERALES'!$B$6),"",'datos GENERALES'!$B$6))</f>
        <v/>
      </c>
      <c r="F818" s="42" t="str">
        <f>IF(ISBLANK($N818),"",IF(ISBLANK('datos GENERALES'!$B$7),"",'datos GENERALES'!$B$7))</f>
        <v/>
      </c>
      <c r="G818" s="42" t="str">
        <f>IF(ISBLANK($N818),"",IF(ISBLANK('datos GENERALES'!$B$10),"",'datos GENERALES'!$B$10))</f>
        <v/>
      </c>
      <c r="H818" s="42" t="str">
        <f>IF(ISBLANK($N818),"",IF(ISBLANK('datos GENERALES'!$C$10),"",'datos GENERALES'!$C$10))</f>
        <v/>
      </c>
      <c r="I818" s="42" t="str">
        <f>IF(ISBLANK($N818),"",IF(ISBLANK('datos GENERALES'!$D$10),"",'datos GENERALES'!$D$10))</f>
        <v/>
      </c>
      <c r="O818" s="48" t="str">
        <f>IFERROR(VLOOKUP(N818,ListaEspecies!$B$3:$D$45,2,FALSE),"")</f>
        <v/>
      </c>
      <c r="P818" s="96" t="str">
        <f>IFERROR(VLOOKUP(N818,ListaEspecies!$B$3:$D$45,3,FALSE),"")</f>
        <v/>
      </c>
      <c r="R818" s="42" t="str">
        <f>IF(ISBLANK($J818),"",IF(ISBLANK('datos GENERALES'!$B$15),"",'datos GENERALES'!$B$15))</f>
        <v/>
      </c>
      <c r="S818" s="49" t="str">
        <f t="shared" si="98"/>
        <v/>
      </c>
      <c r="T818" s="49" t="str">
        <f t="shared" si="99"/>
        <v/>
      </c>
      <c r="AA818" s="50" t="str">
        <f t="shared" si="103"/>
        <v/>
      </c>
      <c r="AE818" s="50" t="str">
        <f t="shared" si="100"/>
        <v/>
      </c>
      <c r="AI818" s="19" t="str">
        <f t="shared" si="101"/>
        <v/>
      </c>
      <c r="AJ818"/>
      <c r="AK818" s="19" t="str">
        <f t="shared" si="102"/>
        <v/>
      </c>
    </row>
    <row r="819" spans="1:37" x14ac:dyDescent="0.25">
      <c r="A819" s="42" t="str">
        <f t="shared" si="96"/>
        <v/>
      </c>
      <c r="B819" s="42" t="str">
        <f t="shared" si="97"/>
        <v/>
      </c>
      <c r="C819" s="42" t="str">
        <f>IF(ISBLANK($N819),"",IF(ISBLANK('datos GENERALES'!B$16),"",'datos GENERALES'!B$16))</f>
        <v/>
      </c>
      <c r="D819" s="43" t="str">
        <f>IF(ISBLANK($N819),"","SGBTM/AUTAROC/"&amp;'datos GENERALES'!B$5&amp;"_"&amp;'datos GENERALES'!C$5&amp;"_"&amp;'datos GENERALES'!D$5)</f>
        <v/>
      </c>
      <c r="E819" s="42" t="str">
        <f>IF(ISBLANK($N819),"",IF(ISBLANK('datos GENERALES'!$B$6),"",'datos GENERALES'!$B$6))</f>
        <v/>
      </c>
      <c r="F819" s="42" t="str">
        <f>IF(ISBLANK($N819),"",IF(ISBLANK('datos GENERALES'!$B$7),"",'datos GENERALES'!$B$7))</f>
        <v/>
      </c>
      <c r="G819" s="42" t="str">
        <f>IF(ISBLANK($N819),"",IF(ISBLANK('datos GENERALES'!$B$10),"",'datos GENERALES'!$B$10))</f>
        <v/>
      </c>
      <c r="H819" s="42" t="str">
        <f>IF(ISBLANK($N819),"",IF(ISBLANK('datos GENERALES'!$C$10),"",'datos GENERALES'!$C$10))</f>
        <v/>
      </c>
      <c r="I819" s="42" t="str">
        <f>IF(ISBLANK($N819),"",IF(ISBLANK('datos GENERALES'!$D$10),"",'datos GENERALES'!$D$10))</f>
        <v/>
      </c>
      <c r="O819" s="48" t="str">
        <f>IFERROR(VLOOKUP(N819,ListaEspecies!$B$3:$D$45,2,FALSE),"")</f>
        <v/>
      </c>
      <c r="P819" s="96" t="str">
        <f>IFERROR(VLOOKUP(N819,ListaEspecies!$B$3:$D$45,3,FALSE),"")</f>
        <v/>
      </c>
      <c r="R819" s="42" t="str">
        <f>IF(ISBLANK($J819),"",IF(ISBLANK('datos GENERALES'!$B$15),"",'datos GENERALES'!$B$15))</f>
        <v/>
      </c>
      <c r="S819" s="49" t="str">
        <f t="shared" si="98"/>
        <v/>
      </c>
      <c r="T819" s="49" t="str">
        <f t="shared" si="99"/>
        <v/>
      </c>
      <c r="AA819" s="50" t="str">
        <f t="shared" si="103"/>
        <v/>
      </c>
      <c r="AE819" s="50" t="str">
        <f t="shared" si="100"/>
        <v/>
      </c>
      <c r="AI819" s="19" t="str">
        <f t="shared" si="101"/>
        <v/>
      </c>
      <c r="AJ819"/>
      <c r="AK819" s="19" t="str">
        <f t="shared" si="102"/>
        <v/>
      </c>
    </row>
    <row r="820" spans="1:37" x14ac:dyDescent="0.25">
      <c r="A820" s="42" t="str">
        <f t="shared" si="96"/>
        <v/>
      </c>
      <c r="B820" s="42" t="str">
        <f t="shared" si="97"/>
        <v/>
      </c>
      <c r="C820" s="42" t="str">
        <f>IF(ISBLANK($N820),"",IF(ISBLANK('datos GENERALES'!B$16),"",'datos GENERALES'!B$16))</f>
        <v/>
      </c>
      <c r="D820" s="43" t="str">
        <f>IF(ISBLANK($N820),"","SGBTM/AUTAROC/"&amp;'datos GENERALES'!B$5&amp;"_"&amp;'datos GENERALES'!C$5&amp;"_"&amp;'datos GENERALES'!D$5)</f>
        <v/>
      </c>
      <c r="E820" s="42" t="str">
        <f>IF(ISBLANK($N820),"",IF(ISBLANK('datos GENERALES'!$B$6),"",'datos GENERALES'!$B$6))</f>
        <v/>
      </c>
      <c r="F820" s="42" t="str">
        <f>IF(ISBLANK($N820),"",IF(ISBLANK('datos GENERALES'!$B$7),"",'datos GENERALES'!$B$7))</f>
        <v/>
      </c>
      <c r="G820" s="42" t="str">
        <f>IF(ISBLANK($N820),"",IF(ISBLANK('datos GENERALES'!$B$10),"",'datos GENERALES'!$B$10))</f>
        <v/>
      </c>
      <c r="H820" s="42" t="str">
        <f>IF(ISBLANK($N820),"",IF(ISBLANK('datos GENERALES'!$C$10),"",'datos GENERALES'!$C$10))</f>
        <v/>
      </c>
      <c r="I820" s="42" t="str">
        <f>IF(ISBLANK($N820),"",IF(ISBLANK('datos GENERALES'!$D$10),"",'datos GENERALES'!$D$10))</f>
        <v/>
      </c>
      <c r="O820" s="48" t="str">
        <f>IFERROR(VLOOKUP(N820,ListaEspecies!$B$3:$D$45,2,FALSE),"")</f>
        <v/>
      </c>
      <c r="P820" s="96" t="str">
        <f>IFERROR(VLOOKUP(N820,ListaEspecies!$B$3:$D$45,3,FALSE),"")</f>
        <v/>
      </c>
      <c r="R820" s="42" t="str">
        <f>IF(ISBLANK($J820),"",IF(ISBLANK('datos GENERALES'!$B$15),"",'datos GENERALES'!$B$15))</f>
        <v/>
      </c>
      <c r="S820" s="49" t="str">
        <f t="shared" si="98"/>
        <v/>
      </c>
      <c r="T820" s="49" t="str">
        <f t="shared" si="99"/>
        <v/>
      </c>
      <c r="AA820" s="50" t="str">
        <f t="shared" si="103"/>
        <v/>
      </c>
      <c r="AE820" s="50" t="str">
        <f t="shared" si="100"/>
        <v/>
      </c>
      <c r="AI820" s="19" t="str">
        <f t="shared" si="101"/>
        <v/>
      </c>
      <c r="AJ820"/>
      <c r="AK820" s="19" t="str">
        <f t="shared" si="102"/>
        <v/>
      </c>
    </row>
    <row r="821" spans="1:37" x14ac:dyDescent="0.25">
      <c r="A821" s="42" t="str">
        <f t="shared" si="96"/>
        <v/>
      </c>
      <c r="B821" s="42" t="str">
        <f t="shared" si="97"/>
        <v/>
      </c>
      <c r="C821" s="42" t="str">
        <f>IF(ISBLANK($N821),"",IF(ISBLANK('datos GENERALES'!B$16),"",'datos GENERALES'!B$16))</f>
        <v/>
      </c>
      <c r="D821" s="43" t="str">
        <f>IF(ISBLANK($N821),"","SGBTM/AUTAROC/"&amp;'datos GENERALES'!B$5&amp;"_"&amp;'datos GENERALES'!C$5&amp;"_"&amp;'datos GENERALES'!D$5)</f>
        <v/>
      </c>
      <c r="E821" s="42" t="str">
        <f>IF(ISBLANK($N821),"",IF(ISBLANK('datos GENERALES'!$B$6),"",'datos GENERALES'!$B$6))</f>
        <v/>
      </c>
      <c r="F821" s="42" t="str">
        <f>IF(ISBLANK($N821),"",IF(ISBLANK('datos GENERALES'!$B$7),"",'datos GENERALES'!$B$7))</f>
        <v/>
      </c>
      <c r="G821" s="42" t="str">
        <f>IF(ISBLANK($N821),"",IF(ISBLANK('datos GENERALES'!$B$10),"",'datos GENERALES'!$B$10))</f>
        <v/>
      </c>
      <c r="H821" s="42" t="str">
        <f>IF(ISBLANK($N821),"",IF(ISBLANK('datos GENERALES'!$C$10),"",'datos GENERALES'!$C$10))</f>
        <v/>
      </c>
      <c r="I821" s="42" t="str">
        <f>IF(ISBLANK($N821),"",IF(ISBLANK('datos GENERALES'!$D$10),"",'datos GENERALES'!$D$10))</f>
        <v/>
      </c>
      <c r="O821" s="48" t="str">
        <f>IFERROR(VLOOKUP(N821,ListaEspecies!$B$3:$D$45,2,FALSE),"")</f>
        <v/>
      </c>
      <c r="P821" s="96" t="str">
        <f>IFERROR(VLOOKUP(N821,ListaEspecies!$B$3:$D$45,3,FALSE),"")</f>
        <v/>
      </c>
      <c r="R821" s="42" t="str">
        <f>IF(ISBLANK($J821),"",IF(ISBLANK('datos GENERALES'!$B$15),"",'datos GENERALES'!$B$15))</f>
        <v/>
      </c>
      <c r="S821" s="49" t="str">
        <f t="shared" si="98"/>
        <v/>
      </c>
      <c r="T821" s="49" t="str">
        <f t="shared" si="99"/>
        <v/>
      </c>
      <c r="AA821" s="50" t="str">
        <f t="shared" si="103"/>
        <v/>
      </c>
      <c r="AE821" s="50" t="str">
        <f t="shared" si="100"/>
        <v/>
      </c>
      <c r="AI821" s="19" t="str">
        <f t="shared" si="101"/>
        <v/>
      </c>
      <c r="AJ821"/>
      <c r="AK821" s="19" t="str">
        <f t="shared" si="102"/>
        <v/>
      </c>
    </row>
    <row r="822" spans="1:37" x14ac:dyDescent="0.25">
      <c r="A822" s="42" t="str">
        <f t="shared" si="96"/>
        <v/>
      </c>
      <c r="B822" s="42" t="str">
        <f t="shared" si="97"/>
        <v/>
      </c>
      <c r="C822" s="42" t="str">
        <f>IF(ISBLANK($N822),"",IF(ISBLANK('datos GENERALES'!B$16),"",'datos GENERALES'!B$16))</f>
        <v/>
      </c>
      <c r="D822" s="43" t="str">
        <f>IF(ISBLANK($N822),"","SGBTM/AUTAROC/"&amp;'datos GENERALES'!B$5&amp;"_"&amp;'datos GENERALES'!C$5&amp;"_"&amp;'datos GENERALES'!D$5)</f>
        <v/>
      </c>
      <c r="E822" s="42" t="str">
        <f>IF(ISBLANK($N822),"",IF(ISBLANK('datos GENERALES'!$B$6),"",'datos GENERALES'!$B$6))</f>
        <v/>
      </c>
      <c r="F822" s="42" t="str">
        <f>IF(ISBLANK($N822),"",IF(ISBLANK('datos GENERALES'!$B$7),"",'datos GENERALES'!$B$7))</f>
        <v/>
      </c>
      <c r="G822" s="42" t="str">
        <f>IF(ISBLANK($N822),"",IF(ISBLANK('datos GENERALES'!$B$10),"",'datos GENERALES'!$B$10))</f>
        <v/>
      </c>
      <c r="H822" s="42" t="str">
        <f>IF(ISBLANK($N822),"",IF(ISBLANK('datos GENERALES'!$C$10),"",'datos GENERALES'!$C$10))</f>
        <v/>
      </c>
      <c r="I822" s="42" t="str">
        <f>IF(ISBLANK($N822),"",IF(ISBLANK('datos GENERALES'!$D$10),"",'datos GENERALES'!$D$10))</f>
        <v/>
      </c>
      <c r="O822" s="48" t="str">
        <f>IFERROR(VLOOKUP(N822,ListaEspecies!$B$3:$D$45,2,FALSE),"")</f>
        <v/>
      </c>
      <c r="P822" s="96" t="str">
        <f>IFERROR(VLOOKUP(N822,ListaEspecies!$B$3:$D$45,3,FALSE),"")</f>
        <v/>
      </c>
      <c r="R822" s="42" t="str">
        <f>IF(ISBLANK($J822),"",IF(ISBLANK('datos GENERALES'!$B$15),"",'datos GENERALES'!$B$15))</f>
        <v/>
      </c>
      <c r="S822" s="49" t="str">
        <f t="shared" si="98"/>
        <v/>
      </c>
      <c r="T822" s="49" t="str">
        <f t="shared" si="99"/>
        <v/>
      </c>
      <c r="AA822" s="50" t="str">
        <f t="shared" si="103"/>
        <v/>
      </c>
      <c r="AE822" s="50" t="str">
        <f t="shared" si="100"/>
        <v/>
      </c>
      <c r="AI822" s="19" t="str">
        <f t="shared" si="101"/>
        <v/>
      </c>
      <c r="AJ822"/>
      <c r="AK822" s="19" t="str">
        <f t="shared" si="102"/>
        <v/>
      </c>
    </row>
    <row r="823" spans="1:37" x14ac:dyDescent="0.25">
      <c r="A823" s="42" t="str">
        <f t="shared" si="96"/>
        <v/>
      </c>
      <c r="B823" s="42" t="str">
        <f t="shared" si="97"/>
        <v/>
      </c>
      <c r="C823" s="42" t="str">
        <f>IF(ISBLANK($N823),"",IF(ISBLANK('datos GENERALES'!B$16),"",'datos GENERALES'!B$16))</f>
        <v/>
      </c>
      <c r="D823" s="43" t="str">
        <f>IF(ISBLANK($N823),"","SGBTM/AUTAROC/"&amp;'datos GENERALES'!B$5&amp;"_"&amp;'datos GENERALES'!C$5&amp;"_"&amp;'datos GENERALES'!D$5)</f>
        <v/>
      </c>
      <c r="E823" s="42" t="str">
        <f>IF(ISBLANK($N823),"",IF(ISBLANK('datos GENERALES'!$B$6),"",'datos GENERALES'!$B$6))</f>
        <v/>
      </c>
      <c r="F823" s="42" t="str">
        <f>IF(ISBLANK($N823),"",IF(ISBLANK('datos GENERALES'!$B$7),"",'datos GENERALES'!$B$7))</f>
        <v/>
      </c>
      <c r="G823" s="42" t="str">
        <f>IF(ISBLANK($N823),"",IF(ISBLANK('datos GENERALES'!$B$10),"",'datos GENERALES'!$B$10))</f>
        <v/>
      </c>
      <c r="H823" s="42" t="str">
        <f>IF(ISBLANK($N823),"",IF(ISBLANK('datos GENERALES'!$C$10),"",'datos GENERALES'!$C$10))</f>
        <v/>
      </c>
      <c r="I823" s="42" t="str">
        <f>IF(ISBLANK($N823),"",IF(ISBLANK('datos GENERALES'!$D$10),"",'datos GENERALES'!$D$10))</f>
        <v/>
      </c>
      <c r="O823" s="48" t="str">
        <f>IFERROR(VLOOKUP(N823,ListaEspecies!$B$3:$D$45,2,FALSE),"")</f>
        <v/>
      </c>
      <c r="P823" s="96" t="str">
        <f>IFERROR(VLOOKUP(N823,ListaEspecies!$B$3:$D$45,3,FALSE),"")</f>
        <v/>
      </c>
      <c r="R823" s="42" t="str">
        <f>IF(ISBLANK($J823),"",IF(ISBLANK('datos GENERALES'!$B$15),"",'datos GENERALES'!$B$15))</f>
        <v/>
      </c>
      <c r="S823" s="49" t="str">
        <f t="shared" si="98"/>
        <v/>
      </c>
      <c r="T823" s="49" t="str">
        <f t="shared" si="99"/>
        <v/>
      </c>
      <c r="AA823" s="50" t="str">
        <f t="shared" si="103"/>
        <v/>
      </c>
      <c r="AE823" s="50" t="str">
        <f t="shared" si="100"/>
        <v/>
      </c>
      <c r="AI823" s="19" t="str">
        <f t="shared" si="101"/>
        <v/>
      </c>
      <c r="AJ823"/>
      <c r="AK823" s="19" t="str">
        <f t="shared" si="102"/>
        <v/>
      </c>
    </row>
    <row r="824" spans="1:37" x14ac:dyDescent="0.25">
      <c r="A824" s="42" t="str">
        <f t="shared" si="96"/>
        <v/>
      </c>
      <c r="B824" s="42" t="str">
        <f t="shared" si="97"/>
        <v/>
      </c>
      <c r="C824" s="42" t="str">
        <f>IF(ISBLANK($N824),"",IF(ISBLANK('datos GENERALES'!B$16),"",'datos GENERALES'!B$16))</f>
        <v/>
      </c>
      <c r="D824" s="43" t="str">
        <f>IF(ISBLANK($N824),"","SGBTM/AUTAROC/"&amp;'datos GENERALES'!B$5&amp;"_"&amp;'datos GENERALES'!C$5&amp;"_"&amp;'datos GENERALES'!D$5)</f>
        <v/>
      </c>
      <c r="E824" s="42" t="str">
        <f>IF(ISBLANK($N824),"",IF(ISBLANK('datos GENERALES'!$B$6),"",'datos GENERALES'!$B$6))</f>
        <v/>
      </c>
      <c r="F824" s="42" t="str">
        <f>IF(ISBLANK($N824),"",IF(ISBLANK('datos GENERALES'!$B$7),"",'datos GENERALES'!$B$7))</f>
        <v/>
      </c>
      <c r="G824" s="42" t="str">
        <f>IF(ISBLANK($N824),"",IF(ISBLANK('datos GENERALES'!$B$10),"",'datos GENERALES'!$B$10))</f>
        <v/>
      </c>
      <c r="H824" s="42" t="str">
        <f>IF(ISBLANK($N824),"",IF(ISBLANK('datos GENERALES'!$C$10),"",'datos GENERALES'!$C$10))</f>
        <v/>
      </c>
      <c r="I824" s="42" t="str">
        <f>IF(ISBLANK($N824),"",IF(ISBLANK('datos GENERALES'!$D$10),"",'datos GENERALES'!$D$10))</f>
        <v/>
      </c>
      <c r="O824" s="48" t="str">
        <f>IFERROR(VLOOKUP(N824,ListaEspecies!$B$3:$D$45,2,FALSE),"")</f>
        <v/>
      </c>
      <c r="P824" s="96" t="str">
        <f>IFERROR(VLOOKUP(N824,ListaEspecies!$B$3:$D$45,3,FALSE),"")</f>
        <v/>
      </c>
      <c r="R824" s="42" t="str">
        <f>IF(ISBLANK($J824),"",IF(ISBLANK('datos GENERALES'!$B$15),"",'datos GENERALES'!$B$15))</f>
        <v/>
      </c>
      <c r="S824" s="49" t="str">
        <f t="shared" si="98"/>
        <v/>
      </c>
      <c r="T824" s="49" t="str">
        <f t="shared" si="99"/>
        <v/>
      </c>
      <c r="AA824" s="50" t="str">
        <f t="shared" si="103"/>
        <v/>
      </c>
      <c r="AE824" s="50" t="str">
        <f t="shared" si="100"/>
        <v/>
      </c>
      <c r="AI824" s="19" t="str">
        <f t="shared" si="101"/>
        <v/>
      </c>
      <c r="AJ824"/>
      <c r="AK824" s="19" t="str">
        <f t="shared" si="102"/>
        <v/>
      </c>
    </row>
    <row r="825" spans="1:37" x14ac:dyDescent="0.25">
      <c r="A825" s="42" t="str">
        <f t="shared" si="96"/>
        <v/>
      </c>
      <c r="B825" s="42" t="str">
        <f t="shared" si="97"/>
        <v/>
      </c>
      <c r="C825" s="42" t="str">
        <f>IF(ISBLANK($N825),"",IF(ISBLANK('datos GENERALES'!B$16),"",'datos GENERALES'!B$16))</f>
        <v/>
      </c>
      <c r="D825" s="43" t="str">
        <f>IF(ISBLANK($N825),"","SGBTM/AUTAROC/"&amp;'datos GENERALES'!B$5&amp;"_"&amp;'datos GENERALES'!C$5&amp;"_"&amp;'datos GENERALES'!D$5)</f>
        <v/>
      </c>
      <c r="E825" s="42" t="str">
        <f>IF(ISBLANK($N825),"",IF(ISBLANK('datos GENERALES'!$B$6),"",'datos GENERALES'!$B$6))</f>
        <v/>
      </c>
      <c r="F825" s="42" t="str">
        <f>IF(ISBLANK($N825),"",IF(ISBLANK('datos GENERALES'!$B$7),"",'datos GENERALES'!$B$7))</f>
        <v/>
      </c>
      <c r="G825" s="42" t="str">
        <f>IF(ISBLANK($N825),"",IF(ISBLANK('datos GENERALES'!$B$10),"",'datos GENERALES'!$B$10))</f>
        <v/>
      </c>
      <c r="H825" s="42" t="str">
        <f>IF(ISBLANK($N825),"",IF(ISBLANK('datos GENERALES'!$C$10),"",'datos GENERALES'!$C$10))</f>
        <v/>
      </c>
      <c r="I825" s="42" t="str">
        <f>IF(ISBLANK($N825),"",IF(ISBLANK('datos GENERALES'!$D$10),"",'datos GENERALES'!$D$10))</f>
        <v/>
      </c>
      <c r="O825" s="48" t="str">
        <f>IFERROR(VLOOKUP(N825,ListaEspecies!$B$3:$D$45,2,FALSE),"")</f>
        <v/>
      </c>
      <c r="P825" s="96" t="str">
        <f>IFERROR(VLOOKUP(N825,ListaEspecies!$B$3:$D$45,3,FALSE),"")</f>
        <v/>
      </c>
      <c r="R825" s="42" t="str">
        <f>IF(ISBLANK($J825),"",IF(ISBLANK('datos GENERALES'!$B$15),"",'datos GENERALES'!$B$15))</f>
        <v/>
      </c>
      <c r="S825" s="49" t="str">
        <f t="shared" si="98"/>
        <v/>
      </c>
      <c r="T825" s="49" t="str">
        <f t="shared" si="99"/>
        <v/>
      </c>
      <c r="AA825" s="50" t="str">
        <f t="shared" si="103"/>
        <v/>
      </c>
      <c r="AE825" s="50" t="str">
        <f t="shared" si="100"/>
        <v/>
      </c>
      <c r="AI825" s="19" t="str">
        <f t="shared" si="101"/>
        <v/>
      </c>
      <c r="AJ825"/>
      <c r="AK825" s="19" t="str">
        <f t="shared" si="102"/>
        <v/>
      </c>
    </row>
    <row r="826" spans="1:37" x14ac:dyDescent="0.25">
      <c r="A826" s="42" t="str">
        <f t="shared" si="96"/>
        <v/>
      </c>
      <c r="B826" s="42" t="str">
        <f t="shared" si="97"/>
        <v/>
      </c>
      <c r="C826" s="42" t="str">
        <f>IF(ISBLANK($N826),"",IF(ISBLANK('datos GENERALES'!B$16),"",'datos GENERALES'!B$16))</f>
        <v/>
      </c>
      <c r="D826" s="43" t="str">
        <f>IF(ISBLANK($N826),"","SGBTM/AUTAROC/"&amp;'datos GENERALES'!B$5&amp;"_"&amp;'datos GENERALES'!C$5&amp;"_"&amp;'datos GENERALES'!D$5)</f>
        <v/>
      </c>
      <c r="E826" s="42" t="str">
        <f>IF(ISBLANK($N826),"",IF(ISBLANK('datos GENERALES'!$B$6),"",'datos GENERALES'!$B$6))</f>
        <v/>
      </c>
      <c r="F826" s="42" t="str">
        <f>IF(ISBLANK($N826),"",IF(ISBLANK('datos GENERALES'!$B$7),"",'datos GENERALES'!$B$7))</f>
        <v/>
      </c>
      <c r="G826" s="42" t="str">
        <f>IF(ISBLANK($N826),"",IF(ISBLANK('datos GENERALES'!$B$10),"",'datos GENERALES'!$B$10))</f>
        <v/>
      </c>
      <c r="H826" s="42" t="str">
        <f>IF(ISBLANK($N826),"",IF(ISBLANK('datos GENERALES'!$C$10),"",'datos GENERALES'!$C$10))</f>
        <v/>
      </c>
      <c r="I826" s="42" t="str">
        <f>IF(ISBLANK($N826),"",IF(ISBLANK('datos GENERALES'!$D$10),"",'datos GENERALES'!$D$10))</f>
        <v/>
      </c>
      <c r="O826" s="48" t="str">
        <f>IFERROR(VLOOKUP(N826,ListaEspecies!$B$3:$D$45,2,FALSE),"")</f>
        <v/>
      </c>
      <c r="P826" s="96" t="str">
        <f>IFERROR(VLOOKUP(N826,ListaEspecies!$B$3:$D$45,3,FALSE),"")</f>
        <v/>
      </c>
      <c r="R826" s="42" t="str">
        <f>IF(ISBLANK($J826),"",IF(ISBLANK('datos GENERALES'!$B$15),"",'datos GENERALES'!$B$15))</f>
        <v/>
      </c>
      <c r="S826" s="49" t="str">
        <f t="shared" si="98"/>
        <v/>
      </c>
      <c r="T826" s="49" t="str">
        <f t="shared" si="99"/>
        <v/>
      </c>
      <c r="AA826" s="50" t="str">
        <f t="shared" si="103"/>
        <v/>
      </c>
      <c r="AE826" s="50" t="str">
        <f t="shared" si="100"/>
        <v/>
      </c>
      <c r="AI826" s="19" t="str">
        <f t="shared" si="101"/>
        <v/>
      </c>
      <c r="AJ826"/>
      <c r="AK826" s="19" t="str">
        <f t="shared" si="102"/>
        <v/>
      </c>
    </row>
    <row r="827" spans="1:37" x14ac:dyDescent="0.25">
      <c r="A827" s="42" t="str">
        <f t="shared" si="96"/>
        <v/>
      </c>
      <c r="B827" s="42" t="str">
        <f t="shared" si="97"/>
        <v/>
      </c>
      <c r="C827" s="42" t="str">
        <f>IF(ISBLANK($N827),"",IF(ISBLANK('datos GENERALES'!B$16),"",'datos GENERALES'!B$16))</f>
        <v/>
      </c>
      <c r="D827" s="43" t="str">
        <f>IF(ISBLANK($N827),"","SGBTM/AUTAROC/"&amp;'datos GENERALES'!B$5&amp;"_"&amp;'datos GENERALES'!C$5&amp;"_"&amp;'datos GENERALES'!D$5)</f>
        <v/>
      </c>
      <c r="E827" s="42" t="str">
        <f>IF(ISBLANK($N827),"",IF(ISBLANK('datos GENERALES'!$B$6),"",'datos GENERALES'!$B$6))</f>
        <v/>
      </c>
      <c r="F827" s="42" t="str">
        <f>IF(ISBLANK($N827),"",IF(ISBLANK('datos GENERALES'!$B$7),"",'datos GENERALES'!$B$7))</f>
        <v/>
      </c>
      <c r="G827" s="42" t="str">
        <f>IF(ISBLANK($N827),"",IF(ISBLANK('datos GENERALES'!$B$10),"",'datos GENERALES'!$B$10))</f>
        <v/>
      </c>
      <c r="H827" s="42" t="str">
        <f>IF(ISBLANK($N827),"",IF(ISBLANK('datos GENERALES'!$C$10),"",'datos GENERALES'!$C$10))</f>
        <v/>
      </c>
      <c r="I827" s="42" t="str">
        <f>IF(ISBLANK($N827),"",IF(ISBLANK('datos GENERALES'!$D$10),"",'datos GENERALES'!$D$10))</f>
        <v/>
      </c>
      <c r="O827" s="48" t="str">
        <f>IFERROR(VLOOKUP(N827,ListaEspecies!$B$3:$D$45,2,FALSE),"")</f>
        <v/>
      </c>
      <c r="P827" s="96" t="str">
        <f>IFERROR(VLOOKUP(N827,ListaEspecies!$B$3:$D$45,3,FALSE),"")</f>
        <v/>
      </c>
      <c r="R827" s="42" t="str">
        <f>IF(ISBLANK($J827),"",IF(ISBLANK('datos GENERALES'!$B$15),"",'datos GENERALES'!$B$15))</f>
        <v/>
      </c>
      <c r="S827" s="49" t="str">
        <f t="shared" si="98"/>
        <v/>
      </c>
      <c r="T827" s="49" t="str">
        <f t="shared" si="99"/>
        <v/>
      </c>
      <c r="AA827" s="50" t="str">
        <f t="shared" si="103"/>
        <v/>
      </c>
      <c r="AE827" s="50" t="str">
        <f t="shared" si="100"/>
        <v/>
      </c>
      <c r="AI827" s="19" t="str">
        <f t="shared" si="101"/>
        <v/>
      </c>
      <c r="AJ827"/>
      <c r="AK827" s="19" t="str">
        <f t="shared" si="102"/>
        <v/>
      </c>
    </row>
    <row r="828" spans="1:37" x14ac:dyDescent="0.25">
      <c r="A828" s="42" t="str">
        <f t="shared" si="96"/>
        <v/>
      </c>
      <c r="B828" s="42" t="str">
        <f t="shared" si="97"/>
        <v/>
      </c>
      <c r="C828" s="42" t="str">
        <f>IF(ISBLANK($N828),"",IF(ISBLANK('datos GENERALES'!B$16),"",'datos GENERALES'!B$16))</f>
        <v/>
      </c>
      <c r="D828" s="43" t="str">
        <f>IF(ISBLANK($N828),"","SGBTM/AUTAROC/"&amp;'datos GENERALES'!B$5&amp;"_"&amp;'datos GENERALES'!C$5&amp;"_"&amp;'datos GENERALES'!D$5)</f>
        <v/>
      </c>
      <c r="E828" s="42" t="str">
        <f>IF(ISBLANK($N828),"",IF(ISBLANK('datos GENERALES'!$B$6),"",'datos GENERALES'!$B$6))</f>
        <v/>
      </c>
      <c r="F828" s="42" t="str">
        <f>IF(ISBLANK($N828),"",IF(ISBLANK('datos GENERALES'!$B$7),"",'datos GENERALES'!$B$7))</f>
        <v/>
      </c>
      <c r="G828" s="42" t="str">
        <f>IF(ISBLANK($N828),"",IF(ISBLANK('datos GENERALES'!$B$10),"",'datos GENERALES'!$B$10))</f>
        <v/>
      </c>
      <c r="H828" s="42" t="str">
        <f>IF(ISBLANK($N828),"",IF(ISBLANK('datos GENERALES'!$C$10),"",'datos GENERALES'!$C$10))</f>
        <v/>
      </c>
      <c r="I828" s="42" t="str">
        <f>IF(ISBLANK($N828),"",IF(ISBLANK('datos GENERALES'!$D$10),"",'datos GENERALES'!$D$10))</f>
        <v/>
      </c>
      <c r="O828" s="48" t="str">
        <f>IFERROR(VLOOKUP(N828,ListaEspecies!$B$3:$D$45,2,FALSE),"")</f>
        <v/>
      </c>
      <c r="P828" s="96" t="str">
        <f>IFERROR(VLOOKUP(N828,ListaEspecies!$B$3:$D$45,3,FALSE),"")</f>
        <v/>
      </c>
      <c r="R828" s="42" t="str">
        <f>IF(ISBLANK($J828),"",IF(ISBLANK('datos GENERALES'!$B$15),"",'datos GENERALES'!$B$15))</f>
        <v/>
      </c>
      <c r="S828" s="49" t="str">
        <f t="shared" si="98"/>
        <v/>
      </c>
      <c r="T828" s="49" t="str">
        <f t="shared" si="99"/>
        <v/>
      </c>
      <c r="AA828" s="50" t="str">
        <f t="shared" si="103"/>
        <v/>
      </c>
      <c r="AE828" s="50" t="str">
        <f t="shared" si="100"/>
        <v/>
      </c>
      <c r="AI828" s="19" t="str">
        <f t="shared" si="101"/>
        <v/>
      </c>
      <c r="AJ828"/>
      <c r="AK828" s="19" t="str">
        <f t="shared" si="102"/>
        <v/>
      </c>
    </row>
    <row r="829" spans="1:37" x14ac:dyDescent="0.25">
      <c r="A829" s="42" t="str">
        <f t="shared" si="96"/>
        <v/>
      </c>
      <c r="B829" s="42" t="str">
        <f t="shared" si="97"/>
        <v/>
      </c>
      <c r="C829" s="42" t="str">
        <f>IF(ISBLANK($N829),"",IF(ISBLANK('datos GENERALES'!B$16),"",'datos GENERALES'!B$16))</f>
        <v/>
      </c>
      <c r="D829" s="43" t="str">
        <f>IF(ISBLANK($N829),"","SGBTM/AUTAROC/"&amp;'datos GENERALES'!B$5&amp;"_"&amp;'datos GENERALES'!C$5&amp;"_"&amp;'datos GENERALES'!D$5)</f>
        <v/>
      </c>
      <c r="E829" s="42" t="str">
        <f>IF(ISBLANK($N829),"",IF(ISBLANK('datos GENERALES'!$B$6),"",'datos GENERALES'!$B$6))</f>
        <v/>
      </c>
      <c r="F829" s="42" t="str">
        <f>IF(ISBLANK($N829),"",IF(ISBLANK('datos GENERALES'!$B$7),"",'datos GENERALES'!$B$7))</f>
        <v/>
      </c>
      <c r="G829" s="42" t="str">
        <f>IF(ISBLANK($N829),"",IF(ISBLANK('datos GENERALES'!$B$10),"",'datos GENERALES'!$B$10))</f>
        <v/>
      </c>
      <c r="H829" s="42" t="str">
        <f>IF(ISBLANK($N829),"",IF(ISBLANK('datos GENERALES'!$C$10),"",'datos GENERALES'!$C$10))</f>
        <v/>
      </c>
      <c r="I829" s="42" t="str">
        <f>IF(ISBLANK($N829),"",IF(ISBLANK('datos GENERALES'!$D$10),"",'datos GENERALES'!$D$10))</f>
        <v/>
      </c>
      <c r="O829" s="48" t="str">
        <f>IFERROR(VLOOKUP(N829,ListaEspecies!$B$3:$D$45,2,FALSE),"")</f>
        <v/>
      </c>
      <c r="P829" s="96" t="str">
        <f>IFERROR(VLOOKUP(N829,ListaEspecies!$B$3:$D$45,3,FALSE),"")</f>
        <v/>
      </c>
      <c r="R829" s="42" t="str">
        <f>IF(ISBLANK($J829),"",IF(ISBLANK('datos GENERALES'!$B$15),"",'datos GENERALES'!$B$15))</f>
        <v/>
      </c>
      <c r="S829" s="49" t="str">
        <f t="shared" si="98"/>
        <v/>
      </c>
      <c r="T829" s="49" t="str">
        <f t="shared" si="99"/>
        <v/>
      </c>
      <c r="AA829" s="50" t="str">
        <f t="shared" si="103"/>
        <v/>
      </c>
      <c r="AE829" s="50" t="str">
        <f t="shared" si="100"/>
        <v/>
      </c>
      <c r="AI829" s="19" t="str">
        <f t="shared" si="101"/>
        <v/>
      </c>
      <c r="AJ829"/>
      <c r="AK829" s="19" t="str">
        <f t="shared" si="102"/>
        <v/>
      </c>
    </row>
    <row r="830" spans="1:37" x14ac:dyDescent="0.25">
      <c r="A830" s="42" t="str">
        <f t="shared" si="96"/>
        <v/>
      </c>
      <c r="B830" s="42" t="str">
        <f t="shared" si="97"/>
        <v/>
      </c>
      <c r="C830" s="42" t="str">
        <f>IF(ISBLANK($N830),"",IF(ISBLANK('datos GENERALES'!B$16),"",'datos GENERALES'!B$16))</f>
        <v/>
      </c>
      <c r="D830" s="43" t="str">
        <f>IF(ISBLANK($N830),"","SGBTM/AUTAROC/"&amp;'datos GENERALES'!B$5&amp;"_"&amp;'datos GENERALES'!C$5&amp;"_"&amp;'datos GENERALES'!D$5)</f>
        <v/>
      </c>
      <c r="E830" s="42" t="str">
        <f>IF(ISBLANK($N830),"",IF(ISBLANK('datos GENERALES'!$B$6),"",'datos GENERALES'!$B$6))</f>
        <v/>
      </c>
      <c r="F830" s="42" t="str">
        <f>IF(ISBLANK($N830),"",IF(ISBLANK('datos GENERALES'!$B$7),"",'datos GENERALES'!$B$7))</f>
        <v/>
      </c>
      <c r="G830" s="42" t="str">
        <f>IF(ISBLANK($N830),"",IF(ISBLANK('datos GENERALES'!$B$10),"",'datos GENERALES'!$B$10))</f>
        <v/>
      </c>
      <c r="H830" s="42" t="str">
        <f>IF(ISBLANK($N830),"",IF(ISBLANK('datos GENERALES'!$C$10),"",'datos GENERALES'!$C$10))</f>
        <v/>
      </c>
      <c r="I830" s="42" t="str">
        <f>IF(ISBLANK($N830),"",IF(ISBLANK('datos GENERALES'!$D$10),"",'datos GENERALES'!$D$10))</f>
        <v/>
      </c>
      <c r="O830" s="48" t="str">
        <f>IFERROR(VLOOKUP(N830,ListaEspecies!$B$3:$D$45,2,FALSE),"")</f>
        <v/>
      </c>
      <c r="P830" s="96" t="str">
        <f>IFERROR(VLOOKUP(N830,ListaEspecies!$B$3:$D$45,3,FALSE),"")</f>
        <v/>
      </c>
      <c r="R830" s="42" t="str">
        <f>IF(ISBLANK($J830),"",IF(ISBLANK('datos GENERALES'!$B$15),"",'datos GENERALES'!$B$15))</f>
        <v/>
      </c>
      <c r="S830" s="49" t="str">
        <f t="shared" si="98"/>
        <v/>
      </c>
      <c r="T830" s="49" t="str">
        <f t="shared" si="99"/>
        <v/>
      </c>
      <c r="AA830" s="50" t="str">
        <f t="shared" si="103"/>
        <v/>
      </c>
      <c r="AE830" s="50" t="str">
        <f t="shared" si="100"/>
        <v/>
      </c>
      <c r="AI830" s="19" t="str">
        <f t="shared" si="101"/>
        <v/>
      </c>
      <c r="AJ830"/>
      <c r="AK830" s="19" t="str">
        <f t="shared" si="102"/>
        <v/>
      </c>
    </row>
    <row r="831" spans="1:37" x14ac:dyDescent="0.25">
      <c r="A831" s="42" t="str">
        <f t="shared" si="96"/>
        <v/>
      </c>
      <c r="B831" s="42" t="str">
        <f t="shared" si="97"/>
        <v/>
      </c>
      <c r="C831" s="42" t="str">
        <f>IF(ISBLANK($N831),"",IF(ISBLANK('datos GENERALES'!B$16),"",'datos GENERALES'!B$16))</f>
        <v/>
      </c>
      <c r="D831" s="43" t="str">
        <f>IF(ISBLANK($N831),"","SGBTM/AUTAROC/"&amp;'datos GENERALES'!B$5&amp;"_"&amp;'datos GENERALES'!C$5&amp;"_"&amp;'datos GENERALES'!D$5)</f>
        <v/>
      </c>
      <c r="E831" s="42" t="str">
        <f>IF(ISBLANK($N831),"",IF(ISBLANK('datos GENERALES'!$B$6),"",'datos GENERALES'!$B$6))</f>
        <v/>
      </c>
      <c r="F831" s="42" t="str">
        <f>IF(ISBLANK($N831),"",IF(ISBLANK('datos GENERALES'!$B$7),"",'datos GENERALES'!$B$7))</f>
        <v/>
      </c>
      <c r="G831" s="42" t="str">
        <f>IF(ISBLANK($N831),"",IF(ISBLANK('datos GENERALES'!$B$10),"",'datos GENERALES'!$B$10))</f>
        <v/>
      </c>
      <c r="H831" s="42" t="str">
        <f>IF(ISBLANK($N831),"",IF(ISBLANK('datos GENERALES'!$C$10),"",'datos GENERALES'!$C$10))</f>
        <v/>
      </c>
      <c r="I831" s="42" t="str">
        <f>IF(ISBLANK($N831),"",IF(ISBLANK('datos GENERALES'!$D$10),"",'datos GENERALES'!$D$10))</f>
        <v/>
      </c>
      <c r="O831" s="48" t="str">
        <f>IFERROR(VLOOKUP(N831,ListaEspecies!$B$3:$D$45,2,FALSE),"")</f>
        <v/>
      </c>
      <c r="P831" s="96" t="str">
        <f>IFERROR(VLOOKUP(N831,ListaEspecies!$B$3:$D$45,3,FALSE),"")</f>
        <v/>
      </c>
      <c r="R831" s="42" t="str">
        <f>IF(ISBLANK($J831),"",IF(ISBLANK('datos GENERALES'!$B$15),"",'datos GENERALES'!$B$15))</f>
        <v/>
      </c>
      <c r="S831" s="49" t="str">
        <f t="shared" si="98"/>
        <v/>
      </c>
      <c r="T831" s="49" t="str">
        <f t="shared" si="99"/>
        <v/>
      </c>
      <c r="AA831" s="50" t="str">
        <f t="shared" si="103"/>
        <v/>
      </c>
      <c r="AE831" s="50" t="str">
        <f t="shared" si="100"/>
        <v/>
      </c>
      <c r="AI831" s="19" t="str">
        <f t="shared" si="101"/>
        <v/>
      </c>
      <c r="AJ831"/>
      <c r="AK831" s="19" t="str">
        <f t="shared" si="102"/>
        <v/>
      </c>
    </row>
    <row r="832" spans="1:37" x14ac:dyDescent="0.25">
      <c r="A832" s="42" t="str">
        <f t="shared" si="96"/>
        <v/>
      </c>
      <c r="B832" s="42" t="str">
        <f t="shared" si="97"/>
        <v/>
      </c>
      <c r="C832" s="42" t="str">
        <f>IF(ISBLANK($N832),"",IF(ISBLANK('datos GENERALES'!B$16),"",'datos GENERALES'!B$16))</f>
        <v/>
      </c>
      <c r="D832" s="43" t="str">
        <f>IF(ISBLANK($N832),"","SGBTM/AUTAROC/"&amp;'datos GENERALES'!B$5&amp;"_"&amp;'datos GENERALES'!C$5&amp;"_"&amp;'datos GENERALES'!D$5)</f>
        <v/>
      </c>
      <c r="E832" s="42" t="str">
        <f>IF(ISBLANK($N832),"",IF(ISBLANK('datos GENERALES'!$B$6),"",'datos GENERALES'!$B$6))</f>
        <v/>
      </c>
      <c r="F832" s="42" t="str">
        <f>IF(ISBLANK($N832),"",IF(ISBLANK('datos GENERALES'!$B$7),"",'datos GENERALES'!$B$7))</f>
        <v/>
      </c>
      <c r="G832" s="42" t="str">
        <f>IF(ISBLANK($N832),"",IF(ISBLANK('datos GENERALES'!$B$10),"",'datos GENERALES'!$B$10))</f>
        <v/>
      </c>
      <c r="H832" s="42" t="str">
        <f>IF(ISBLANK($N832),"",IF(ISBLANK('datos GENERALES'!$C$10),"",'datos GENERALES'!$C$10))</f>
        <v/>
      </c>
      <c r="I832" s="42" t="str">
        <f>IF(ISBLANK($N832),"",IF(ISBLANK('datos GENERALES'!$D$10),"",'datos GENERALES'!$D$10))</f>
        <v/>
      </c>
      <c r="O832" s="48" t="str">
        <f>IFERROR(VLOOKUP(N832,ListaEspecies!$B$3:$D$45,2,FALSE),"")</f>
        <v/>
      </c>
      <c r="P832" s="96" t="str">
        <f>IFERROR(VLOOKUP(N832,ListaEspecies!$B$3:$D$45,3,FALSE),"")</f>
        <v/>
      </c>
      <c r="R832" s="42" t="str">
        <f>IF(ISBLANK($J832),"",IF(ISBLANK('datos GENERALES'!$B$15),"",'datos GENERALES'!$B$15))</f>
        <v/>
      </c>
      <c r="S832" s="49" t="str">
        <f t="shared" si="98"/>
        <v/>
      </c>
      <c r="T832" s="49" t="str">
        <f t="shared" si="99"/>
        <v/>
      </c>
      <c r="AA832" s="50" t="str">
        <f t="shared" si="103"/>
        <v/>
      </c>
      <c r="AE832" s="50" t="str">
        <f t="shared" si="100"/>
        <v/>
      </c>
      <c r="AI832" s="19" t="str">
        <f t="shared" si="101"/>
        <v/>
      </c>
      <c r="AJ832"/>
      <c r="AK832" s="19" t="str">
        <f t="shared" si="102"/>
        <v/>
      </c>
    </row>
    <row r="833" spans="1:37" x14ac:dyDescent="0.25">
      <c r="A833" s="42" t="str">
        <f t="shared" si="96"/>
        <v/>
      </c>
      <c r="B833" s="42" t="str">
        <f t="shared" si="97"/>
        <v/>
      </c>
      <c r="C833" s="42" t="str">
        <f>IF(ISBLANK($N833),"",IF(ISBLANK('datos GENERALES'!B$16),"",'datos GENERALES'!B$16))</f>
        <v/>
      </c>
      <c r="D833" s="43" t="str">
        <f>IF(ISBLANK($N833),"","SGBTM/AUTAROC/"&amp;'datos GENERALES'!B$5&amp;"_"&amp;'datos GENERALES'!C$5&amp;"_"&amp;'datos GENERALES'!D$5)</f>
        <v/>
      </c>
      <c r="E833" s="42" t="str">
        <f>IF(ISBLANK($N833),"",IF(ISBLANK('datos GENERALES'!$B$6),"",'datos GENERALES'!$B$6))</f>
        <v/>
      </c>
      <c r="F833" s="42" t="str">
        <f>IF(ISBLANK($N833),"",IF(ISBLANK('datos GENERALES'!$B$7),"",'datos GENERALES'!$B$7))</f>
        <v/>
      </c>
      <c r="G833" s="42" t="str">
        <f>IF(ISBLANK($N833),"",IF(ISBLANK('datos GENERALES'!$B$10),"",'datos GENERALES'!$B$10))</f>
        <v/>
      </c>
      <c r="H833" s="42" t="str">
        <f>IF(ISBLANK($N833),"",IF(ISBLANK('datos GENERALES'!$C$10),"",'datos GENERALES'!$C$10))</f>
        <v/>
      </c>
      <c r="I833" s="42" t="str">
        <f>IF(ISBLANK($N833),"",IF(ISBLANK('datos GENERALES'!$D$10),"",'datos GENERALES'!$D$10))</f>
        <v/>
      </c>
      <c r="O833" s="48" t="str">
        <f>IFERROR(VLOOKUP(N833,ListaEspecies!$B$3:$D$45,2,FALSE),"")</f>
        <v/>
      </c>
      <c r="P833" s="96" t="str">
        <f>IFERROR(VLOOKUP(N833,ListaEspecies!$B$3:$D$45,3,FALSE),"")</f>
        <v/>
      </c>
      <c r="R833" s="42" t="str">
        <f>IF(ISBLANK($J833),"",IF(ISBLANK('datos GENERALES'!$B$15),"",'datos GENERALES'!$B$15))</f>
        <v/>
      </c>
      <c r="S833" s="49" t="str">
        <f t="shared" si="98"/>
        <v/>
      </c>
      <c r="T833" s="49" t="str">
        <f t="shared" si="99"/>
        <v/>
      </c>
      <c r="AA833" s="50" t="str">
        <f t="shared" si="103"/>
        <v/>
      </c>
      <c r="AE833" s="50" t="str">
        <f t="shared" si="100"/>
        <v/>
      </c>
      <c r="AI833" s="19" t="str">
        <f t="shared" si="101"/>
        <v/>
      </c>
      <c r="AJ833"/>
      <c r="AK833" s="19" t="str">
        <f t="shared" si="102"/>
        <v/>
      </c>
    </row>
    <row r="834" spans="1:37" x14ac:dyDescent="0.25">
      <c r="A834" s="42" t="str">
        <f t="shared" ref="A834:A897" si="104">IF(ISBLANK($N834),"","AROC")</f>
        <v/>
      </c>
      <c r="B834" s="42" t="str">
        <f t="shared" ref="B834:B897" si="105">IF(ISBLANK($N834),"","avistamiento AROC")</f>
        <v/>
      </c>
      <c r="C834" s="42" t="str">
        <f>IF(ISBLANK($N834),"",IF(ISBLANK('datos GENERALES'!B$16),"",'datos GENERALES'!B$16))</f>
        <v/>
      </c>
      <c r="D834" s="43" t="str">
        <f>IF(ISBLANK($N834),"","SGBTM/AUTAROC/"&amp;'datos GENERALES'!B$5&amp;"_"&amp;'datos GENERALES'!C$5&amp;"_"&amp;'datos GENERALES'!D$5)</f>
        <v/>
      </c>
      <c r="E834" s="42" t="str">
        <f>IF(ISBLANK($N834),"",IF(ISBLANK('datos GENERALES'!$B$6),"",'datos GENERALES'!$B$6))</f>
        <v/>
      </c>
      <c r="F834" s="42" t="str">
        <f>IF(ISBLANK($N834),"",IF(ISBLANK('datos GENERALES'!$B$7),"",'datos GENERALES'!$B$7))</f>
        <v/>
      </c>
      <c r="G834" s="42" t="str">
        <f>IF(ISBLANK($N834),"",IF(ISBLANK('datos GENERALES'!$B$10),"",'datos GENERALES'!$B$10))</f>
        <v/>
      </c>
      <c r="H834" s="42" t="str">
        <f>IF(ISBLANK($N834),"",IF(ISBLANK('datos GENERALES'!$C$10),"",'datos GENERALES'!$C$10))</f>
        <v/>
      </c>
      <c r="I834" s="42" t="str">
        <f>IF(ISBLANK($N834),"",IF(ISBLANK('datos GENERALES'!$D$10),"",'datos GENERALES'!$D$10))</f>
        <v/>
      </c>
      <c r="O834" s="48" t="str">
        <f>IFERROR(VLOOKUP(N834,ListaEspecies!$B$3:$D$45,2,FALSE),"")</f>
        <v/>
      </c>
      <c r="P834" s="96" t="str">
        <f>IFERROR(VLOOKUP(N834,ListaEspecies!$B$3:$D$45,3,FALSE),"")</f>
        <v/>
      </c>
      <c r="R834" s="42" t="str">
        <f>IF(ISBLANK($J834),"",IF(ISBLANK('datos GENERALES'!$B$15),"",'datos GENERALES'!$B$15))</f>
        <v/>
      </c>
      <c r="S834" s="49" t="str">
        <f t="shared" si="98"/>
        <v/>
      </c>
      <c r="T834" s="49" t="str">
        <f t="shared" si="99"/>
        <v/>
      </c>
      <c r="AA834" s="50" t="str">
        <f t="shared" si="103"/>
        <v/>
      </c>
      <c r="AE834" s="50" t="str">
        <f t="shared" si="100"/>
        <v/>
      </c>
      <c r="AI834" s="19" t="str">
        <f t="shared" si="101"/>
        <v/>
      </c>
      <c r="AJ834"/>
      <c r="AK834" s="19" t="str">
        <f t="shared" si="102"/>
        <v/>
      </c>
    </row>
    <row r="835" spans="1:37" x14ac:dyDescent="0.25">
      <c r="A835" s="42" t="str">
        <f t="shared" si="104"/>
        <v/>
      </c>
      <c r="B835" s="42" t="str">
        <f t="shared" si="105"/>
        <v/>
      </c>
      <c r="C835" s="42" t="str">
        <f>IF(ISBLANK($N835),"",IF(ISBLANK('datos GENERALES'!B$16),"",'datos GENERALES'!B$16))</f>
        <v/>
      </c>
      <c r="D835" s="43" t="str">
        <f>IF(ISBLANK($N835),"","SGBTM/AUTAROC/"&amp;'datos GENERALES'!B$5&amp;"_"&amp;'datos GENERALES'!C$5&amp;"_"&amp;'datos GENERALES'!D$5)</f>
        <v/>
      </c>
      <c r="E835" s="42" t="str">
        <f>IF(ISBLANK($N835),"",IF(ISBLANK('datos GENERALES'!$B$6),"",'datos GENERALES'!$B$6))</f>
        <v/>
      </c>
      <c r="F835" s="42" t="str">
        <f>IF(ISBLANK($N835),"",IF(ISBLANK('datos GENERALES'!$B$7),"",'datos GENERALES'!$B$7))</f>
        <v/>
      </c>
      <c r="G835" s="42" t="str">
        <f>IF(ISBLANK($N835),"",IF(ISBLANK('datos GENERALES'!$B$10),"",'datos GENERALES'!$B$10))</f>
        <v/>
      </c>
      <c r="H835" s="42" t="str">
        <f>IF(ISBLANK($N835),"",IF(ISBLANK('datos GENERALES'!$C$10),"",'datos GENERALES'!$C$10))</f>
        <v/>
      </c>
      <c r="I835" s="42" t="str">
        <f>IF(ISBLANK($N835),"",IF(ISBLANK('datos GENERALES'!$D$10),"",'datos GENERALES'!$D$10))</f>
        <v/>
      </c>
      <c r="O835" s="48" t="str">
        <f>IFERROR(VLOOKUP(N835,ListaEspecies!$B$3:$D$45,2,FALSE),"")</f>
        <v/>
      </c>
      <c r="P835" s="96" t="str">
        <f>IFERROR(VLOOKUP(N835,ListaEspecies!$B$3:$D$45,3,FALSE),"")</f>
        <v/>
      </c>
      <c r="R835" s="42" t="str">
        <f>IF(ISBLANK($J835),"",IF(ISBLANK('datos GENERALES'!$B$15),"",'datos GENERALES'!$B$15))</f>
        <v/>
      </c>
      <c r="S835" s="49" t="str">
        <f t="shared" ref="S835:S898" si="106">IF(U835="",AA835,U835)</f>
        <v/>
      </c>
      <c r="T835" s="49" t="str">
        <f t="shared" ref="T835:T898" si="107">IF(V835="",AE835,V835)</f>
        <v/>
      </c>
      <c r="AA835" s="50" t="str">
        <f t="shared" si="103"/>
        <v/>
      </c>
      <c r="AE835" s="50" t="str">
        <f t="shared" ref="AE835:AE898" si="108">IF((AB835+(AC835/60)+(AD835/3600))=0,"",(AB835+(AC835/60)+(AD835/3600)))</f>
        <v/>
      </c>
      <c r="AI835" s="19" t="str">
        <f t="shared" ref="AI835:AI898" si="109">IF(ISBLANK(AH835),"",IF(AH835="SI","",IF(AH835="NO",0,"NA")))</f>
        <v/>
      </c>
      <c r="AJ835"/>
      <c r="AK835" s="19" t="str">
        <f t="shared" ref="AK835:AK898" si="110">IF(ISBLANK(AJ835),"",IF(AJ835="SI","",IF(AJ835="NO",0,"NA")))</f>
        <v/>
      </c>
    </row>
    <row r="836" spans="1:37" x14ac:dyDescent="0.25">
      <c r="A836" s="42" t="str">
        <f t="shared" si="104"/>
        <v/>
      </c>
      <c r="B836" s="42" t="str">
        <f t="shared" si="105"/>
        <v/>
      </c>
      <c r="C836" s="42" t="str">
        <f>IF(ISBLANK($N836),"",IF(ISBLANK('datos GENERALES'!B$16),"",'datos GENERALES'!B$16))</f>
        <v/>
      </c>
      <c r="D836" s="43" t="str">
        <f>IF(ISBLANK($N836),"","SGBTM/AUTAROC/"&amp;'datos GENERALES'!B$5&amp;"_"&amp;'datos GENERALES'!C$5&amp;"_"&amp;'datos GENERALES'!D$5)</f>
        <v/>
      </c>
      <c r="E836" s="42" t="str">
        <f>IF(ISBLANK($N836),"",IF(ISBLANK('datos GENERALES'!$B$6),"",'datos GENERALES'!$B$6))</f>
        <v/>
      </c>
      <c r="F836" s="42" t="str">
        <f>IF(ISBLANK($N836),"",IF(ISBLANK('datos GENERALES'!$B$7),"",'datos GENERALES'!$B$7))</f>
        <v/>
      </c>
      <c r="G836" s="42" t="str">
        <f>IF(ISBLANK($N836),"",IF(ISBLANK('datos GENERALES'!$B$10),"",'datos GENERALES'!$B$10))</f>
        <v/>
      </c>
      <c r="H836" s="42" t="str">
        <f>IF(ISBLANK($N836),"",IF(ISBLANK('datos GENERALES'!$C$10),"",'datos GENERALES'!$C$10))</f>
        <v/>
      </c>
      <c r="I836" s="42" t="str">
        <f>IF(ISBLANK($N836),"",IF(ISBLANK('datos GENERALES'!$D$10),"",'datos GENERALES'!$D$10))</f>
        <v/>
      </c>
      <c r="O836" s="48" t="str">
        <f>IFERROR(VLOOKUP(N836,ListaEspecies!$B$3:$D$45,2,FALSE),"")</f>
        <v/>
      </c>
      <c r="P836" s="96" t="str">
        <f>IFERROR(VLOOKUP(N836,ListaEspecies!$B$3:$D$45,3,FALSE),"")</f>
        <v/>
      </c>
      <c r="R836" s="42" t="str">
        <f>IF(ISBLANK($J836),"",IF(ISBLANK('datos GENERALES'!$B$15),"",'datos GENERALES'!$B$15))</f>
        <v/>
      </c>
      <c r="S836" s="49" t="str">
        <f t="shared" si="106"/>
        <v/>
      </c>
      <c r="T836" s="49" t="str">
        <f t="shared" si="107"/>
        <v/>
      </c>
      <c r="AA836" s="50" t="str">
        <f t="shared" ref="AA836:AA899" si="111">IF((X836+(Y836/60)+(Z836/3600))*IF(W836="o",-1,1)=0,"",(X836+(Y836/60)+(Z836/3600))*IF(W836="o",-1,1))</f>
        <v/>
      </c>
      <c r="AE836" s="50" t="str">
        <f t="shared" si="108"/>
        <v/>
      </c>
      <c r="AI836" s="19" t="str">
        <f t="shared" si="109"/>
        <v/>
      </c>
      <c r="AJ836"/>
      <c r="AK836" s="19" t="str">
        <f t="shared" si="110"/>
        <v/>
      </c>
    </row>
    <row r="837" spans="1:37" x14ac:dyDescent="0.25">
      <c r="A837" s="42" t="str">
        <f t="shared" si="104"/>
        <v/>
      </c>
      <c r="B837" s="42" t="str">
        <f t="shared" si="105"/>
        <v/>
      </c>
      <c r="C837" s="42" t="str">
        <f>IF(ISBLANK($N837),"",IF(ISBLANK('datos GENERALES'!B$16),"",'datos GENERALES'!B$16))</f>
        <v/>
      </c>
      <c r="D837" s="43" t="str">
        <f>IF(ISBLANK($N837),"","SGBTM/AUTAROC/"&amp;'datos GENERALES'!B$5&amp;"_"&amp;'datos GENERALES'!C$5&amp;"_"&amp;'datos GENERALES'!D$5)</f>
        <v/>
      </c>
      <c r="E837" s="42" t="str">
        <f>IF(ISBLANK($N837),"",IF(ISBLANK('datos GENERALES'!$B$6),"",'datos GENERALES'!$B$6))</f>
        <v/>
      </c>
      <c r="F837" s="42" t="str">
        <f>IF(ISBLANK($N837),"",IF(ISBLANK('datos GENERALES'!$B$7),"",'datos GENERALES'!$B$7))</f>
        <v/>
      </c>
      <c r="G837" s="42" t="str">
        <f>IF(ISBLANK($N837),"",IF(ISBLANK('datos GENERALES'!$B$10),"",'datos GENERALES'!$B$10))</f>
        <v/>
      </c>
      <c r="H837" s="42" t="str">
        <f>IF(ISBLANK($N837),"",IF(ISBLANK('datos GENERALES'!$C$10),"",'datos GENERALES'!$C$10))</f>
        <v/>
      </c>
      <c r="I837" s="42" t="str">
        <f>IF(ISBLANK($N837),"",IF(ISBLANK('datos GENERALES'!$D$10),"",'datos GENERALES'!$D$10))</f>
        <v/>
      </c>
      <c r="O837" s="48" t="str">
        <f>IFERROR(VLOOKUP(N837,ListaEspecies!$B$3:$D$45,2,FALSE),"")</f>
        <v/>
      </c>
      <c r="P837" s="96" t="str">
        <f>IFERROR(VLOOKUP(N837,ListaEspecies!$B$3:$D$45,3,FALSE),"")</f>
        <v/>
      </c>
      <c r="R837" s="42" t="str">
        <f>IF(ISBLANK($J837),"",IF(ISBLANK('datos GENERALES'!$B$15),"",'datos GENERALES'!$B$15))</f>
        <v/>
      </c>
      <c r="S837" s="49" t="str">
        <f t="shared" si="106"/>
        <v/>
      </c>
      <c r="T837" s="49" t="str">
        <f t="shared" si="107"/>
        <v/>
      </c>
      <c r="AA837" s="50" t="str">
        <f t="shared" si="111"/>
        <v/>
      </c>
      <c r="AE837" s="50" t="str">
        <f t="shared" si="108"/>
        <v/>
      </c>
      <c r="AI837" s="19" t="str">
        <f t="shared" si="109"/>
        <v/>
      </c>
      <c r="AJ837"/>
      <c r="AK837" s="19" t="str">
        <f t="shared" si="110"/>
        <v/>
      </c>
    </row>
    <row r="838" spans="1:37" x14ac:dyDescent="0.25">
      <c r="A838" s="42" t="str">
        <f t="shared" si="104"/>
        <v/>
      </c>
      <c r="B838" s="42" t="str">
        <f t="shared" si="105"/>
        <v/>
      </c>
      <c r="C838" s="42" t="str">
        <f>IF(ISBLANK($N838),"",IF(ISBLANK('datos GENERALES'!B$16),"",'datos GENERALES'!B$16))</f>
        <v/>
      </c>
      <c r="D838" s="43" t="str">
        <f>IF(ISBLANK($N838),"","SGBTM/AUTAROC/"&amp;'datos GENERALES'!B$5&amp;"_"&amp;'datos GENERALES'!C$5&amp;"_"&amp;'datos GENERALES'!D$5)</f>
        <v/>
      </c>
      <c r="E838" s="42" t="str">
        <f>IF(ISBLANK($N838),"",IF(ISBLANK('datos GENERALES'!$B$6),"",'datos GENERALES'!$B$6))</f>
        <v/>
      </c>
      <c r="F838" s="42" t="str">
        <f>IF(ISBLANK($N838),"",IF(ISBLANK('datos GENERALES'!$B$7),"",'datos GENERALES'!$B$7))</f>
        <v/>
      </c>
      <c r="G838" s="42" t="str">
        <f>IF(ISBLANK($N838),"",IF(ISBLANK('datos GENERALES'!$B$10),"",'datos GENERALES'!$B$10))</f>
        <v/>
      </c>
      <c r="H838" s="42" t="str">
        <f>IF(ISBLANK($N838),"",IF(ISBLANK('datos GENERALES'!$C$10),"",'datos GENERALES'!$C$10))</f>
        <v/>
      </c>
      <c r="I838" s="42" t="str">
        <f>IF(ISBLANK($N838),"",IF(ISBLANK('datos GENERALES'!$D$10),"",'datos GENERALES'!$D$10))</f>
        <v/>
      </c>
      <c r="O838" s="48" t="str">
        <f>IFERROR(VLOOKUP(N838,ListaEspecies!$B$3:$D$45,2,FALSE),"")</f>
        <v/>
      </c>
      <c r="P838" s="96" t="str">
        <f>IFERROR(VLOOKUP(N838,ListaEspecies!$B$3:$D$45,3,FALSE),"")</f>
        <v/>
      </c>
      <c r="R838" s="42" t="str">
        <f>IF(ISBLANK($J838),"",IF(ISBLANK('datos GENERALES'!$B$15),"",'datos GENERALES'!$B$15))</f>
        <v/>
      </c>
      <c r="S838" s="49" t="str">
        <f t="shared" si="106"/>
        <v/>
      </c>
      <c r="T838" s="49" t="str">
        <f t="shared" si="107"/>
        <v/>
      </c>
      <c r="AA838" s="50" t="str">
        <f t="shared" si="111"/>
        <v/>
      </c>
      <c r="AE838" s="50" t="str">
        <f t="shared" si="108"/>
        <v/>
      </c>
      <c r="AI838" s="19" t="str">
        <f t="shared" si="109"/>
        <v/>
      </c>
      <c r="AJ838"/>
      <c r="AK838" s="19" t="str">
        <f t="shared" si="110"/>
        <v/>
      </c>
    </row>
    <row r="839" spans="1:37" x14ac:dyDescent="0.25">
      <c r="A839" s="42" t="str">
        <f t="shared" si="104"/>
        <v/>
      </c>
      <c r="B839" s="42" t="str">
        <f t="shared" si="105"/>
        <v/>
      </c>
      <c r="C839" s="42" t="str">
        <f>IF(ISBLANK($N839),"",IF(ISBLANK('datos GENERALES'!B$16),"",'datos GENERALES'!B$16))</f>
        <v/>
      </c>
      <c r="D839" s="43" t="str">
        <f>IF(ISBLANK($N839),"","SGBTM/AUTAROC/"&amp;'datos GENERALES'!B$5&amp;"_"&amp;'datos GENERALES'!C$5&amp;"_"&amp;'datos GENERALES'!D$5)</f>
        <v/>
      </c>
      <c r="E839" s="42" t="str">
        <f>IF(ISBLANK($N839),"",IF(ISBLANK('datos GENERALES'!$B$6),"",'datos GENERALES'!$B$6))</f>
        <v/>
      </c>
      <c r="F839" s="42" t="str">
        <f>IF(ISBLANK($N839),"",IF(ISBLANK('datos GENERALES'!$B$7),"",'datos GENERALES'!$B$7))</f>
        <v/>
      </c>
      <c r="G839" s="42" t="str">
        <f>IF(ISBLANK($N839),"",IF(ISBLANK('datos GENERALES'!$B$10),"",'datos GENERALES'!$B$10))</f>
        <v/>
      </c>
      <c r="H839" s="42" t="str">
        <f>IF(ISBLANK($N839),"",IF(ISBLANK('datos GENERALES'!$C$10),"",'datos GENERALES'!$C$10))</f>
        <v/>
      </c>
      <c r="I839" s="42" t="str">
        <f>IF(ISBLANK($N839),"",IF(ISBLANK('datos GENERALES'!$D$10),"",'datos GENERALES'!$D$10))</f>
        <v/>
      </c>
      <c r="O839" s="48" t="str">
        <f>IFERROR(VLOOKUP(N839,ListaEspecies!$B$3:$D$45,2,FALSE),"")</f>
        <v/>
      </c>
      <c r="P839" s="96" t="str">
        <f>IFERROR(VLOOKUP(N839,ListaEspecies!$B$3:$D$45,3,FALSE),"")</f>
        <v/>
      </c>
      <c r="R839" s="42" t="str">
        <f>IF(ISBLANK($J839),"",IF(ISBLANK('datos GENERALES'!$B$15),"",'datos GENERALES'!$B$15))</f>
        <v/>
      </c>
      <c r="S839" s="49" t="str">
        <f t="shared" si="106"/>
        <v/>
      </c>
      <c r="T839" s="49" t="str">
        <f t="shared" si="107"/>
        <v/>
      </c>
      <c r="AA839" s="50" t="str">
        <f t="shared" si="111"/>
        <v/>
      </c>
      <c r="AE839" s="50" t="str">
        <f t="shared" si="108"/>
        <v/>
      </c>
      <c r="AI839" s="19" t="str">
        <f t="shared" si="109"/>
        <v/>
      </c>
      <c r="AJ839"/>
      <c r="AK839" s="19" t="str">
        <f t="shared" si="110"/>
        <v/>
      </c>
    </row>
    <row r="840" spans="1:37" x14ac:dyDescent="0.25">
      <c r="A840" s="42" t="str">
        <f t="shared" si="104"/>
        <v/>
      </c>
      <c r="B840" s="42" t="str">
        <f t="shared" si="105"/>
        <v/>
      </c>
      <c r="C840" s="42" t="str">
        <f>IF(ISBLANK($N840),"",IF(ISBLANK('datos GENERALES'!B$16),"",'datos GENERALES'!B$16))</f>
        <v/>
      </c>
      <c r="D840" s="43" t="str">
        <f>IF(ISBLANK($N840),"","SGBTM/AUTAROC/"&amp;'datos GENERALES'!B$5&amp;"_"&amp;'datos GENERALES'!C$5&amp;"_"&amp;'datos GENERALES'!D$5)</f>
        <v/>
      </c>
      <c r="E840" s="42" t="str">
        <f>IF(ISBLANK($N840),"",IF(ISBLANK('datos GENERALES'!$B$6),"",'datos GENERALES'!$B$6))</f>
        <v/>
      </c>
      <c r="F840" s="42" t="str">
        <f>IF(ISBLANK($N840),"",IF(ISBLANK('datos GENERALES'!$B$7),"",'datos GENERALES'!$B$7))</f>
        <v/>
      </c>
      <c r="G840" s="42" t="str">
        <f>IF(ISBLANK($N840),"",IF(ISBLANK('datos GENERALES'!$B$10),"",'datos GENERALES'!$B$10))</f>
        <v/>
      </c>
      <c r="H840" s="42" t="str">
        <f>IF(ISBLANK($N840),"",IF(ISBLANK('datos GENERALES'!$C$10),"",'datos GENERALES'!$C$10))</f>
        <v/>
      </c>
      <c r="I840" s="42" t="str">
        <f>IF(ISBLANK($N840),"",IF(ISBLANK('datos GENERALES'!$D$10),"",'datos GENERALES'!$D$10))</f>
        <v/>
      </c>
      <c r="O840" s="48" t="str">
        <f>IFERROR(VLOOKUP(N840,ListaEspecies!$B$3:$D$45,2,FALSE),"")</f>
        <v/>
      </c>
      <c r="P840" s="96" t="str">
        <f>IFERROR(VLOOKUP(N840,ListaEspecies!$B$3:$D$45,3,FALSE),"")</f>
        <v/>
      </c>
      <c r="R840" s="42" t="str">
        <f>IF(ISBLANK($J840),"",IF(ISBLANK('datos GENERALES'!$B$15),"",'datos GENERALES'!$B$15))</f>
        <v/>
      </c>
      <c r="S840" s="49" t="str">
        <f t="shared" si="106"/>
        <v/>
      </c>
      <c r="T840" s="49" t="str">
        <f t="shared" si="107"/>
        <v/>
      </c>
      <c r="AA840" s="50" t="str">
        <f t="shared" si="111"/>
        <v/>
      </c>
      <c r="AE840" s="50" t="str">
        <f t="shared" si="108"/>
        <v/>
      </c>
      <c r="AI840" s="19" t="str">
        <f t="shared" si="109"/>
        <v/>
      </c>
      <c r="AJ840"/>
      <c r="AK840" s="19" t="str">
        <f t="shared" si="110"/>
        <v/>
      </c>
    </row>
    <row r="841" spans="1:37" x14ac:dyDescent="0.25">
      <c r="A841" s="42" t="str">
        <f t="shared" si="104"/>
        <v/>
      </c>
      <c r="B841" s="42" t="str">
        <f t="shared" si="105"/>
        <v/>
      </c>
      <c r="C841" s="42" t="str">
        <f>IF(ISBLANK($N841),"",IF(ISBLANK('datos GENERALES'!B$16),"",'datos GENERALES'!B$16))</f>
        <v/>
      </c>
      <c r="D841" s="43" t="str">
        <f>IF(ISBLANK($N841),"","SGBTM/AUTAROC/"&amp;'datos GENERALES'!B$5&amp;"_"&amp;'datos GENERALES'!C$5&amp;"_"&amp;'datos GENERALES'!D$5)</f>
        <v/>
      </c>
      <c r="E841" s="42" t="str">
        <f>IF(ISBLANK($N841),"",IF(ISBLANK('datos GENERALES'!$B$6),"",'datos GENERALES'!$B$6))</f>
        <v/>
      </c>
      <c r="F841" s="42" t="str">
        <f>IF(ISBLANK($N841),"",IF(ISBLANK('datos GENERALES'!$B$7),"",'datos GENERALES'!$B$7))</f>
        <v/>
      </c>
      <c r="G841" s="42" t="str">
        <f>IF(ISBLANK($N841),"",IF(ISBLANK('datos GENERALES'!$B$10),"",'datos GENERALES'!$B$10))</f>
        <v/>
      </c>
      <c r="H841" s="42" t="str">
        <f>IF(ISBLANK($N841),"",IF(ISBLANK('datos GENERALES'!$C$10),"",'datos GENERALES'!$C$10))</f>
        <v/>
      </c>
      <c r="I841" s="42" t="str">
        <f>IF(ISBLANK($N841),"",IF(ISBLANK('datos GENERALES'!$D$10),"",'datos GENERALES'!$D$10))</f>
        <v/>
      </c>
      <c r="O841" s="48" t="str">
        <f>IFERROR(VLOOKUP(N841,ListaEspecies!$B$3:$D$45,2,FALSE),"")</f>
        <v/>
      </c>
      <c r="P841" s="96" t="str">
        <f>IFERROR(VLOOKUP(N841,ListaEspecies!$B$3:$D$45,3,FALSE),"")</f>
        <v/>
      </c>
      <c r="R841" s="42" t="str">
        <f>IF(ISBLANK($J841),"",IF(ISBLANK('datos GENERALES'!$B$15),"",'datos GENERALES'!$B$15))</f>
        <v/>
      </c>
      <c r="S841" s="49" t="str">
        <f t="shared" si="106"/>
        <v/>
      </c>
      <c r="T841" s="49" t="str">
        <f t="shared" si="107"/>
        <v/>
      </c>
      <c r="AA841" s="50" t="str">
        <f t="shared" si="111"/>
        <v/>
      </c>
      <c r="AE841" s="50" t="str">
        <f t="shared" si="108"/>
        <v/>
      </c>
      <c r="AI841" s="19" t="str">
        <f t="shared" si="109"/>
        <v/>
      </c>
      <c r="AJ841"/>
      <c r="AK841" s="19" t="str">
        <f t="shared" si="110"/>
        <v/>
      </c>
    </row>
    <row r="842" spans="1:37" x14ac:dyDescent="0.25">
      <c r="A842" s="42" t="str">
        <f t="shared" si="104"/>
        <v/>
      </c>
      <c r="B842" s="42" t="str">
        <f t="shared" si="105"/>
        <v/>
      </c>
      <c r="C842" s="42" t="str">
        <f>IF(ISBLANK($N842),"",IF(ISBLANK('datos GENERALES'!B$16),"",'datos GENERALES'!B$16))</f>
        <v/>
      </c>
      <c r="D842" s="43" t="str">
        <f>IF(ISBLANK($N842),"","SGBTM/AUTAROC/"&amp;'datos GENERALES'!B$5&amp;"_"&amp;'datos GENERALES'!C$5&amp;"_"&amp;'datos GENERALES'!D$5)</f>
        <v/>
      </c>
      <c r="E842" s="42" t="str">
        <f>IF(ISBLANK($N842),"",IF(ISBLANK('datos GENERALES'!$B$6),"",'datos GENERALES'!$B$6))</f>
        <v/>
      </c>
      <c r="F842" s="42" t="str">
        <f>IF(ISBLANK($N842),"",IF(ISBLANK('datos GENERALES'!$B$7),"",'datos GENERALES'!$B$7))</f>
        <v/>
      </c>
      <c r="G842" s="42" t="str">
        <f>IF(ISBLANK($N842),"",IF(ISBLANK('datos GENERALES'!$B$10),"",'datos GENERALES'!$B$10))</f>
        <v/>
      </c>
      <c r="H842" s="42" t="str">
        <f>IF(ISBLANK($N842),"",IF(ISBLANK('datos GENERALES'!$C$10),"",'datos GENERALES'!$C$10))</f>
        <v/>
      </c>
      <c r="I842" s="42" t="str">
        <f>IF(ISBLANK($N842),"",IF(ISBLANK('datos GENERALES'!$D$10),"",'datos GENERALES'!$D$10))</f>
        <v/>
      </c>
      <c r="O842" s="48" t="str">
        <f>IFERROR(VLOOKUP(N842,ListaEspecies!$B$3:$D$45,2,FALSE),"")</f>
        <v/>
      </c>
      <c r="P842" s="96" t="str">
        <f>IFERROR(VLOOKUP(N842,ListaEspecies!$B$3:$D$45,3,FALSE),"")</f>
        <v/>
      </c>
      <c r="R842" s="42" t="str">
        <f>IF(ISBLANK($J842),"",IF(ISBLANK('datos GENERALES'!$B$15),"",'datos GENERALES'!$B$15))</f>
        <v/>
      </c>
      <c r="S842" s="49" t="str">
        <f t="shared" si="106"/>
        <v/>
      </c>
      <c r="T842" s="49" t="str">
        <f t="shared" si="107"/>
        <v/>
      </c>
      <c r="AA842" s="50" t="str">
        <f t="shared" si="111"/>
        <v/>
      </c>
      <c r="AE842" s="50" t="str">
        <f t="shared" si="108"/>
        <v/>
      </c>
      <c r="AI842" s="19" t="str">
        <f t="shared" si="109"/>
        <v/>
      </c>
      <c r="AJ842"/>
      <c r="AK842" s="19" t="str">
        <f t="shared" si="110"/>
        <v/>
      </c>
    </row>
    <row r="843" spans="1:37" x14ac:dyDescent="0.25">
      <c r="A843" s="42" t="str">
        <f t="shared" si="104"/>
        <v/>
      </c>
      <c r="B843" s="42" t="str">
        <f t="shared" si="105"/>
        <v/>
      </c>
      <c r="C843" s="42" t="str">
        <f>IF(ISBLANK($N843),"",IF(ISBLANK('datos GENERALES'!B$16),"",'datos GENERALES'!B$16))</f>
        <v/>
      </c>
      <c r="D843" s="43" t="str">
        <f>IF(ISBLANK($N843),"","SGBTM/AUTAROC/"&amp;'datos GENERALES'!B$5&amp;"_"&amp;'datos GENERALES'!C$5&amp;"_"&amp;'datos GENERALES'!D$5)</f>
        <v/>
      </c>
      <c r="E843" s="42" t="str">
        <f>IF(ISBLANK($N843),"",IF(ISBLANK('datos GENERALES'!$B$6),"",'datos GENERALES'!$B$6))</f>
        <v/>
      </c>
      <c r="F843" s="42" t="str">
        <f>IF(ISBLANK($N843),"",IF(ISBLANK('datos GENERALES'!$B$7),"",'datos GENERALES'!$B$7))</f>
        <v/>
      </c>
      <c r="G843" s="42" t="str">
        <f>IF(ISBLANK($N843),"",IF(ISBLANK('datos GENERALES'!$B$10),"",'datos GENERALES'!$B$10))</f>
        <v/>
      </c>
      <c r="H843" s="42" t="str">
        <f>IF(ISBLANK($N843),"",IF(ISBLANK('datos GENERALES'!$C$10),"",'datos GENERALES'!$C$10))</f>
        <v/>
      </c>
      <c r="I843" s="42" t="str">
        <f>IF(ISBLANK($N843),"",IF(ISBLANK('datos GENERALES'!$D$10),"",'datos GENERALES'!$D$10))</f>
        <v/>
      </c>
      <c r="O843" s="48" t="str">
        <f>IFERROR(VLOOKUP(N843,ListaEspecies!$B$3:$D$45,2,FALSE),"")</f>
        <v/>
      </c>
      <c r="P843" s="96" t="str">
        <f>IFERROR(VLOOKUP(N843,ListaEspecies!$B$3:$D$45,3,FALSE),"")</f>
        <v/>
      </c>
      <c r="R843" s="42" t="str">
        <f>IF(ISBLANK($J843),"",IF(ISBLANK('datos GENERALES'!$B$15),"",'datos GENERALES'!$B$15))</f>
        <v/>
      </c>
      <c r="S843" s="49" t="str">
        <f t="shared" si="106"/>
        <v/>
      </c>
      <c r="T843" s="49" t="str">
        <f t="shared" si="107"/>
        <v/>
      </c>
      <c r="AA843" s="50" t="str">
        <f t="shared" si="111"/>
        <v/>
      </c>
      <c r="AE843" s="50" t="str">
        <f t="shared" si="108"/>
        <v/>
      </c>
      <c r="AI843" s="19" t="str">
        <f t="shared" si="109"/>
        <v/>
      </c>
      <c r="AJ843"/>
      <c r="AK843" s="19" t="str">
        <f t="shared" si="110"/>
        <v/>
      </c>
    </row>
    <row r="844" spans="1:37" x14ac:dyDescent="0.25">
      <c r="A844" s="42" t="str">
        <f t="shared" si="104"/>
        <v/>
      </c>
      <c r="B844" s="42" t="str">
        <f t="shared" si="105"/>
        <v/>
      </c>
      <c r="C844" s="42" t="str">
        <f>IF(ISBLANK($N844),"",IF(ISBLANK('datos GENERALES'!B$16),"",'datos GENERALES'!B$16))</f>
        <v/>
      </c>
      <c r="D844" s="43" t="str">
        <f>IF(ISBLANK($N844),"","SGBTM/AUTAROC/"&amp;'datos GENERALES'!B$5&amp;"_"&amp;'datos GENERALES'!C$5&amp;"_"&amp;'datos GENERALES'!D$5)</f>
        <v/>
      </c>
      <c r="E844" s="42" t="str">
        <f>IF(ISBLANK($N844),"",IF(ISBLANK('datos GENERALES'!$B$6),"",'datos GENERALES'!$B$6))</f>
        <v/>
      </c>
      <c r="F844" s="42" t="str">
        <f>IF(ISBLANK($N844),"",IF(ISBLANK('datos GENERALES'!$B$7),"",'datos GENERALES'!$B$7))</f>
        <v/>
      </c>
      <c r="G844" s="42" t="str">
        <f>IF(ISBLANK($N844),"",IF(ISBLANK('datos GENERALES'!$B$10),"",'datos GENERALES'!$B$10))</f>
        <v/>
      </c>
      <c r="H844" s="42" t="str">
        <f>IF(ISBLANK($N844),"",IF(ISBLANK('datos GENERALES'!$C$10),"",'datos GENERALES'!$C$10))</f>
        <v/>
      </c>
      <c r="I844" s="42" t="str">
        <f>IF(ISBLANK($N844),"",IF(ISBLANK('datos GENERALES'!$D$10),"",'datos GENERALES'!$D$10))</f>
        <v/>
      </c>
      <c r="O844" s="48" t="str">
        <f>IFERROR(VLOOKUP(N844,ListaEspecies!$B$3:$D$45,2,FALSE),"")</f>
        <v/>
      </c>
      <c r="P844" s="96" t="str">
        <f>IFERROR(VLOOKUP(N844,ListaEspecies!$B$3:$D$45,3,FALSE),"")</f>
        <v/>
      </c>
      <c r="R844" s="42" t="str">
        <f>IF(ISBLANK($J844),"",IF(ISBLANK('datos GENERALES'!$B$15),"",'datos GENERALES'!$B$15))</f>
        <v/>
      </c>
      <c r="S844" s="49" t="str">
        <f t="shared" si="106"/>
        <v/>
      </c>
      <c r="T844" s="49" t="str">
        <f t="shared" si="107"/>
        <v/>
      </c>
      <c r="AA844" s="50" t="str">
        <f t="shared" si="111"/>
        <v/>
      </c>
      <c r="AE844" s="50" t="str">
        <f t="shared" si="108"/>
        <v/>
      </c>
      <c r="AI844" s="19" t="str">
        <f t="shared" si="109"/>
        <v/>
      </c>
      <c r="AJ844"/>
      <c r="AK844" s="19" t="str">
        <f t="shared" si="110"/>
        <v/>
      </c>
    </row>
    <row r="845" spans="1:37" x14ac:dyDescent="0.25">
      <c r="A845" s="42" t="str">
        <f t="shared" si="104"/>
        <v/>
      </c>
      <c r="B845" s="42" t="str">
        <f t="shared" si="105"/>
        <v/>
      </c>
      <c r="C845" s="42" t="str">
        <f>IF(ISBLANK($N845),"",IF(ISBLANK('datos GENERALES'!B$16),"",'datos GENERALES'!B$16))</f>
        <v/>
      </c>
      <c r="D845" s="43" t="str">
        <f>IF(ISBLANK($N845),"","SGBTM/AUTAROC/"&amp;'datos GENERALES'!B$5&amp;"_"&amp;'datos GENERALES'!C$5&amp;"_"&amp;'datos GENERALES'!D$5)</f>
        <v/>
      </c>
      <c r="E845" s="42" t="str">
        <f>IF(ISBLANK($N845),"",IF(ISBLANK('datos GENERALES'!$B$6),"",'datos GENERALES'!$B$6))</f>
        <v/>
      </c>
      <c r="F845" s="42" t="str">
        <f>IF(ISBLANK($N845),"",IF(ISBLANK('datos GENERALES'!$B$7),"",'datos GENERALES'!$B$7))</f>
        <v/>
      </c>
      <c r="G845" s="42" t="str">
        <f>IF(ISBLANK($N845),"",IF(ISBLANK('datos GENERALES'!$B$10),"",'datos GENERALES'!$B$10))</f>
        <v/>
      </c>
      <c r="H845" s="42" t="str">
        <f>IF(ISBLANK($N845),"",IF(ISBLANK('datos GENERALES'!$C$10),"",'datos GENERALES'!$C$10))</f>
        <v/>
      </c>
      <c r="I845" s="42" t="str">
        <f>IF(ISBLANK($N845),"",IF(ISBLANK('datos GENERALES'!$D$10),"",'datos GENERALES'!$D$10))</f>
        <v/>
      </c>
      <c r="O845" s="48" t="str">
        <f>IFERROR(VLOOKUP(N845,ListaEspecies!$B$3:$D$45,2,FALSE),"")</f>
        <v/>
      </c>
      <c r="P845" s="96" t="str">
        <f>IFERROR(VLOOKUP(N845,ListaEspecies!$B$3:$D$45,3,FALSE),"")</f>
        <v/>
      </c>
      <c r="R845" s="42" t="str">
        <f>IF(ISBLANK($J845),"",IF(ISBLANK('datos GENERALES'!$B$15),"",'datos GENERALES'!$B$15))</f>
        <v/>
      </c>
      <c r="S845" s="49" t="str">
        <f t="shared" si="106"/>
        <v/>
      </c>
      <c r="T845" s="49" t="str">
        <f t="shared" si="107"/>
        <v/>
      </c>
      <c r="AA845" s="50" t="str">
        <f t="shared" si="111"/>
        <v/>
      </c>
      <c r="AE845" s="50" t="str">
        <f t="shared" si="108"/>
        <v/>
      </c>
      <c r="AI845" s="19" t="str">
        <f t="shared" si="109"/>
        <v/>
      </c>
      <c r="AJ845"/>
      <c r="AK845" s="19" t="str">
        <f t="shared" si="110"/>
        <v/>
      </c>
    </row>
    <row r="846" spans="1:37" x14ac:dyDescent="0.25">
      <c r="A846" s="42" t="str">
        <f t="shared" si="104"/>
        <v/>
      </c>
      <c r="B846" s="42" t="str">
        <f t="shared" si="105"/>
        <v/>
      </c>
      <c r="C846" s="42" t="str">
        <f>IF(ISBLANK($N846),"",IF(ISBLANK('datos GENERALES'!B$16),"",'datos GENERALES'!B$16))</f>
        <v/>
      </c>
      <c r="D846" s="43" t="str">
        <f>IF(ISBLANK($N846),"","SGBTM/AUTAROC/"&amp;'datos GENERALES'!B$5&amp;"_"&amp;'datos GENERALES'!C$5&amp;"_"&amp;'datos GENERALES'!D$5)</f>
        <v/>
      </c>
      <c r="E846" s="42" t="str">
        <f>IF(ISBLANK($N846),"",IF(ISBLANK('datos GENERALES'!$B$6),"",'datos GENERALES'!$B$6))</f>
        <v/>
      </c>
      <c r="F846" s="42" t="str">
        <f>IF(ISBLANK($N846),"",IF(ISBLANK('datos GENERALES'!$B$7),"",'datos GENERALES'!$B$7))</f>
        <v/>
      </c>
      <c r="G846" s="42" t="str">
        <f>IF(ISBLANK($N846),"",IF(ISBLANK('datos GENERALES'!$B$10),"",'datos GENERALES'!$B$10))</f>
        <v/>
      </c>
      <c r="H846" s="42" t="str">
        <f>IF(ISBLANK($N846),"",IF(ISBLANK('datos GENERALES'!$C$10),"",'datos GENERALES'!$C$10))</f>
        <v/>
      </c>
      <c r="I846" s="42" t="str">
        <f>IF(ISBLANK($N846),"",IF(ISBLANK('datos GENERALES'!$D$10),"",'datos GENERALES'!$D$10))</f>
        <v/>
      </c>
      <c r="O846" s="48" t="str">
        <f>IFERROR(VLOOKUP(N846,ListaEspecies!$B$3:$D$45,2,FALSE),"")</f>
        <v/>
      </c>
      <c r="P846" s="96" t="str">
        <f>IFERROR(VLOOKUP(N846,ListaEspecies!$B$3:$D$45,3,FALSE),"")</f>
        <v/>
      </c>
      <c r="R846" s="42" t="str">
        <f>IF(ISBLANK($J846),"",IF(ISBLANK('datos GENERALES'!$B$15),"",'datos GENERALES'!$B$15))</f>
        <v/>
      </c>
      <c r="S846" s="49" t="str">
        <f t="shared" si="106"/>
        <v/>
      </c>
      <c r="T846" s="49" t="str">
        <f t="shared" si="107"/>
        <v/>
      </c>
      <c r="AA846" s="50" t="str">
        <f t="shared" si="111"/>
        <v/>
      </c>
      <c r="AE846" s="50" t="str">
        <f t="shared" si="108"/>
        <v/>
      </c>
      <c r="AI846" s="19" t="str">
        <f t="shared" si="109"/>
        <v/>
      </c>
      <c r="AJ846"/>
      <c r="AK846" s="19" t="str">
        <f t="shared" si="110"/>
        <v/>
      </c>
    </row>
    <row r="847" spans="1:37" x14ac:dyDescent="0.25">
      <c r="A847" s="42" t="str">
        <f t="shared" si="104"/>
        <v/>
      </c>
      <c r="B847" s="42" t="str">
        <f t="shared" si="105"/>
        <v/>
      </c>
      <c r="C847" s="42" t="str">
        <f>IF(ISBLANK($N847),"",IF(ISBLANK('datos GENERALES'!B$16),"",'datos GENERALES'!B$16))</f>
        <v/>
      </c>
      <c r="D847" s="43" t="str">
        <f>IF(ISBLANK($N847),"","SGBTM/AUTAROC/"&amp;'datos GENERALES'!B$5&amp;"_"&amp;'datos GENERALES'!C$5&amp;"_"&amp;'datos GENERALES'!D$5)</f>
        <v/>
      </c>
      <c r="E847" s="42" t="str">
        <f>IF(ISBLANK($N847),"",IF(ISBLANK('datos GENERALES'!$B$6),"",'datos GENERALES'!$B$6))</f>
        <v/>
      </c>
      <c r="F847" s="42" t="str">
        <f>IF(ISBLANK($N847),"",IF(ISBLANK('datos GENERALES'!$B$7),"",'datos GENERALES'!$B$7))</f>
        <v/>
      </c>
      <c r="G847" s="42" t="str">
        <f>IF(ISBLANK($N847),"",IF(ISBLANK('datos GENERALES'!$B$10),"",'datos GENERALES'!$B$10))</f>
        <v/>
      </c>
      <c r="H847" s="42" t="str">
        <f>IF(ISBLANK($N847),"",IF(ISBLANK('datos GENERALES'!$C$10),"",'datos GENERALES'!$C$10))</f>
        <v/>
      </c>
      <c r="I847" s="42" t="str">
        <f>IF(ISBLANK($N847),"",IF(ISBLANK('datos GENERALES'!$D$10),"",'datos GENERALES'!$D$10))</f>
        <v/>
      </c>
      <c r="O847" s="48" t="str">
        <f>IFERROR(VLOOKUP(N847,ListaEspecies!$B$3:$D$45,2,FALSE),"")</f>
        <v/>
      </c>
      <c r="P847" s="96" t="str">
        <f>IFERROR(VLOOKUP(N847,ListaEspecies!$B$3:$D$45,3,FALSE),"")</f>
        <v/>
      </c>
      <c r="R847" s="42" t="str">
        <f>IF(ISBLANK($J847),"",IF(ISBLANK('datos GENERALES'!$B$15),"",'datos GENERALES'!$B$15))</f>
        <v/>
      </c>
      <c r="S847" s="49" t="str">
        <f t="shared" si="106"/>
        <v/>
      </c>
      <c r="T847" s="49" t="str">
        <f t="shared" si="107"/>
        <v/>
      </c>
      <c r="AA847" s="50" t="str">
        <f t="shared" si="111"/>
        <v/>
      </c>
      <c r="AE847" s="50" t="str">
        <f t="shared" si="108"/>
        <v/>
      </c>
      <c r="AI847" s="19" t="str">
        <f t="shared" si="109"/>
        <v/>
      </c>
      <c r="AJ847"/>
      <c r="AK847" s="19" t="str">
        <f t="shared" si="110"/>
        <v/>
      </c>
    </row>
    <row r="848" spans="1:37" x14ac:dyDescent="0.25">
      <c r="A848" s="42" t="str">
        <f t="shared" si="104"/>
        <v/>
      </c>
      <c r="B848" s="42" t="str">
        <f t="shared" si="105"/>
        <v/>
      </c>
      <c r="C848" s="42" t="str">
        <f>IF(ISBLANK($N848),"",IF(ISBLANK('datos GENERALES'!B$16),"",'datos GENERALES'!B$16))</f>
        <v/>
      </c>
      <c r="D848" s="43" t="str">
        <f>IF(ISBLANK($N848),"","SGBTM/AUTAROC/"&amp;'datos GENERALES'!B$5&amp;"_"&amp;'datos GENERALES'!C$5&amp;"_"&amp;'datos GENERALES'!D$5)</f>
        <v/>
      </c>
      <c r="E848" s="42" t="str">
        <f>IF(ISBLANK($N848),"",IF(ISBLANK('datos GENERALES'!$B$6),"",'datos GENERALES'!$B$6))</f>
        <v/>
      </c>
      <c r="F848" s="42" t="str">
        <f>IF(ISBLANK($N848),"",IF(ISBLANK('datos GENERALES'!$B$7),"",'datos GENERALES'!$B$7))</f>
        <v/>
      </c>
      <c r="G848" s="42" t="str">
        <f>IF(ISBLANK($N848),"",IF(ISBLANK('datos GENERALES'!$B$10),"",'datos GENERALES'!$B$10))</f>
        <v/>
      </c>
      <c r="H848" s="42" t="str">
        <f>IF(ISBLANK($N848),"",IF(ISBLANK('datos GENERALES'!$C$10),"",'datos GENERALES'!$C$10))</f>
        <v/>
      </c>
      <c r="I848" s="42" t="str">
        <f>IF(ISBLANK($N848),"",IF(ISBLANK('datos GENERALES'!$D$10),"",'datos GENERALES'!$D$10))</f>
        <v/>
      </c>
      <c r="O848" s="48" t="str">
        <f>IFERROR(VLOOKUP(N848,ListaEspecies!$B$3:$D$45,2,FALSE),"")</f>
        <v/>
      </c>
      <c r="P848" s="96" t="str">
        <f>IFERROR(VLOOKUP(N848,ListaEspecies!$B$3:$D$45,3,FALSE),"")</f>
        <v/>
      </c>
      <c r="R848" s="42" t="str">
        <f>IF(ISBLANK($J848),"",IF(ISBLANK('datos GENERALES'!$B$15),"",'datos GENERALES'!$B$15))</f>
        <v/>
      </c>
      <c r="S848" s="49" t="str">
        <f t="shared" si="106"/>
        <v/>
      </c>
      <c r="T848" s="49" t="str">
        <f t="shared" si="107"/>
        <v/>
      </c>
      <c r="AA848" s="50" t="str">
        <f t="shared" si="111"/>
        <v/>
      </c>
      <c r="AE848" s="50" t="str">
        <f t="shared" si="108"/>
        <v/>
      </c>
      <c r="AI848" s="19" t="str">
        <f t="shared" si="109"/>
        <v/>
      </c>
      <c r="AJ848"/>
      <c r="AK848" s="19" t="str">
        <f t="shared" si="110"/>
        <v/>
      </c>
    </row>
    <row r="849" spans="1:37" x14ac:dyDescent="0.25">
      <c r="A849" s="42" t="str">
        <f t="shared" si="104"/>
        <v/>
      </c>
      <c r="B849" s="42" t="str">
        <f t="shared" si="105"/>
        <v/>
      </c>
      <c r="C849" s="42" t="str">
        <f>IF(ISBLANK($N849),"",IF(ISBLANK('datos GENERALES'!B$16),"",'datos GENERALES'!B$16))</f>
        <v/>
      </c>
      <c r="D849" s="43" t="str">
        <f>IF(ISBLANK($N849),"","SGBTM/AUTAROC/"&amp;'datos GENERALES'!B$5&amp;"_"&amp;'datos GENERALES'!C$5&amp;"_"&amp;'datos GENERALES'!D$5)</f>
        <v/>
      </c>
      <c r="E849" s="42" t="str">
        <f>IF(ISBLANK($N849),"",IF(ISBLANK('datos GENERALES'!$B$6),"",'datos GENERALES'!$B$6))</f>
        <v/>
      </c>
      <c r="F849" s="42" t="str">
        <f>IF(ISBLANK($N849),"",IF(ISBLANK('datos GENERALES'!$B$7),"",'datos GENERALES'!$B$7))</f>
        <v/>
      </c>
      <c r="G849" s="42" t="str">
        <f>IF(ISBLANK($N849),"",IF(ISBLANK('datos GENERALES'!$B$10),"",'datos GENERALES'!$B$10))</f>
        <v/>
      </c>
      <c r="H849" s="42" t="str">
        <f>IF(ISBLANK($N849),"",IF(ISBLANK('datos GENERALES'!$C$10),"",'datos GENERALES'!$C$10))</f>
        <v/>
      </c>
      <c r="I849" s="42" t="str">
        <f>IF(ISBLANK($N849),"",IF(ISBLANK('datos GENERALES'!$D$10),"",'datos GENERALES'!$D$10))</f>
        <v/>
      </c>
      <c r="O849" s="48" t="str">
        <f>IFERROR(VLOOKUP(N849,ListaEspecies!$B$3:$D$45,2,FALSE),"")</f>
        <v/>
      </c>
      <c r="P849" s="96" t="str">
        <f>IFERROR(VLOOKUP(N849,ListaEspecies!$B$3:$D$45,3,FALSE),"")</f>
        <v/>
      </c>
      <c r="R849" s="42" t="str">
        <f>IF(ISBLANK($J849),"",IF(ISBLANK('datos GENERALES'!$B$15),"",'datos GENERALES'!$B$15))</f>
        <v/>
      </c>
      <c r="S849" s="49" t="str">
        <f t="shared" si="106"/>
        <v/>
      </c>
      <c r="T849" s="49" t="str">
        <f t="shared" si="107"/>
        <v/>
      </c>
      <c r="AA849" s="50" t="str">
        <f t="shared" si="111"/>
        <v/>
      </c>
      <c r="AE849" s="50" t="str">
        <f t="shared" si="108"/>
        <v/>
      </c>
      <c r="AI849" s="19" t="str">
        <f t="shared" si="109"/>
        <v/>
      </c>
      <c r="AJ849"/>
      <c r="AK849" s="19" t="str">
        <f t="shared" si="110"/>
        <v/>
      </c>
    </row>
    <row r="850" spans="1:37" x14ac:dyDescent="0.25">
      <c r="A850" s="42" t="str">
        <f t="shared" si="104"/>
        <v/>
      </c>
      <c r="B850" s="42" t="str">
        <f t="shared" si="105"/>
        <v/>
      </c>
      <c r="C850" s="42" t="str">
        <f>IF(ISBLANK($N850),"",IF(ISBLANK('datos GENERALES'!B$16),"",'datos GENERALES'!B$16))</f>
        <v/>
      </c>
      <c r="D850" s="43" t="str">
        <f>IF(ISBLANK($N850),"","SGBTM/AUTAROC/"&amp;'datos GENERALES'!B$5&amp;"_"&amp;'datos GENERALES'!C$5&amp;"_"&amp;'datos GENERALES'!D$5)</f>
        <v/>
      </c>
      <c r="E850" s="42" t="str">
        <f>IF(ISBLANK($N850),"",IF(ISBLANK('datos GENERALES'!$B$6),"",'datos GENERALES'!$B$6))</f>
        <v/>
      </c>
      <c r="F850" s="42" t="str">
        <f>IF(ISBLANK($N850),"",IF(ISBLANK('datos GENERALES'!$B$7),"",'datos GENERALES'!$B$7))</f>
        <v/>
      </c>
      <c r="G850" s="42" t="str">
        <f>IF(ISBLANK($N850),"",IF(ISBLANK('datos GENERALES'!$B$10),"",'datos GENERALES'!$B$10))</f>
        <v/>
      </c>
      <c r="H850" s="42" t="str">
        <f>IF(ISBLANK($N850),"",IF(ISBLANK('datos GENERALES'!$C$10),"",'datos GENERALES'!$C$10))</f>
        <v/>
      </c>
      <c r="I850" s="42" t="str">
        <f>IF(ISBLANK($N850),"",IF(ISBLANK('datos GENERALES'!$D$10),"",'datos GENERALES'!$D$10))</f>
        <v/>
      </c>
      <c r="O850" s="48" t="str">
        <f>IFERROR(VLOOKUP(N850,ListaEspecies!$B$3:$D$45,2,FALSE),"")</f>
        <v/>
      </c>
      <c r="P850" s="96" t="str">
        <f>IFERROR(VLOOKUP(N850,ListaEspecies!$B$3:$D$45,3,FALSE),"")</f>
        <v/>
      </c>
      <c r="R850" s="42" t="str">
        <f>IF(ISBLANK($J850),"",IF(ISBLANK('datos GENERALES'!$B$15),"",'datos GENERALES'!$B$15))</f>
        <v/>
      </c>
      <c r="S850" s="49" t="str">
        <f t="shared" si="106"/>
        <v/>
      </c>
      <c r="T850" s="49" t="str">
        <f t="shared" si="107"/>
        <v/>
      </c>
      <c r="AA850" s="50" t="str">
        <f t="shared" si="111"/>
        <v/>
      </c>
      <c r="AE850" s="50" t="str">
        <f t="shared" si="108"/>
        <v/>
      </c>
      <c r="AI850" s="19" t="str">
        <f t="shared" si="109"/>
        <v/>
      </c>
      <c r="AJ850"/>
      <c r="AK850" s="19" t="str">
        <f t="shared" si="110"/>
        <v/>
      </c>
    </row>
    <row r="851" spans="1:37" x14ac:dyDescent="0.25">
      <c r="A851" s="42" t="str">
        <f t="shared" si="104"/>
        <v/>
      </c>
      <c r="B851" s="42" t="str">
        <f t="shared" si="105"/>
        <v/>
      </c>
      <c r="C851" s="42" t="str">
        <f>IF(ISBLANK($N851),"",IF(ISBLANK('datos GENERALES'!B$16),"",'datos GENERALES'!B$16))</f>
        <v/>
      </c>
      <c r="D851" s="43" t="str">
        <f>IF(ISBLANK($N851),"","SGBTM/AUTAROC/"&amp;'datos GENERALES'!B$5&amp;"_"&amp;'datos GENERALES'!C$5&amp;"_"&amp;'datos GENERALES'!D$5)</f>
        <v/>
      </c>
      <c r="E851" s="42" t="str">
        <f>IF(ISBLANK($N851),"",IF(ISBLANK('datos GENERALES'!$B$6),"",'datos GENERALES'!$B$6))</f>
        <v/>
      </c>
      <c r="F851" s="42" t="str">
        <f>IF(ISBLANK($N851),"",IF(ISBLANK('datos GENERALES'!$B$7),"",'datos GENERALES'!$B$7))</f>
        <v/>
      </c>
      <c r="G851" s="42" t="str">
        <f>IF(ISBLANK($N851),"",IF(ISBLANK('datos GENERALES'!$B$10),"",'datos GENERALES'!$B$10))</f>
        <v/>
      </c>
      <c r="H851" s="42" t="str">
        <f>IF(ISBLANK($N851),"",IF(ISBLANK('datos GENERALES'!$C$10),"",'datos GENERALES'!$C$10))</f>
        <v/>
      </c>
      <c r="I851" s="42" t="str">
        <f>IF(ISBLANK($N851),"",IF(ISBLANK('datos GENERALES'!$D$10),"",'datos GENERALES'!$D$10))</f>
        <v/>
      </c>
      <c r="O851" s="48" t="str">
        <f>IFERROR(VLOOKUP(N851,ListaEspecies!$B$3:$D$45,2,FALSE),"")</f>
        <v/>
      </c>
      <c r="P851" s="96" t="str">
        <f>IFERROR(VLOOKUP(N851,ListaEspecies!$B$3:$D$45,3,FALSE),"")</f>
        <v/>
      </c>
      <c r="R851" s="42" t="str">
        <f>IF(ISBLANK($J851),"",IF(ISBLANK('datos GENERALES'!$B$15),"",'datos GENERALES'!$B$15))</f>
        <v/>
      </c>
      <c r="S851" s="49" t="str">
        <f t="shared" si="106"/>
        <v/>
      </c>
      <c r="T851" s="49" t="str">
        <f t="shared" si="107"/>
        <v/>
      </c>
      <c r="AA851" s="50" t="str">
        <f t="shared" si="111"/>
        <v/>
      </c>
      <c r="AE851" s="50" t="str">
        <f t="shared" si="108"/>
        <v/>
      </c>
      <c r="AI851" s="19" t="str">
        <f t="shared" si="109"/>
        <v/>
      </c>
      <c r="AJ851"/>
      <c r="AK851" s="19" t="str">
        <f t="shared" si="110"/>
        <v/>
      </c>
    </row>
    <row r="852" spans="1:37" x14ac:dyDescent="0.25">
      <c r="A852" s="42" t="str">
        <f t="shared" si="104"/>
        <v/>
      </c>
      <c r="B852" s="42" t="str">
        <f t="shared" si="105"/>
        <v/>
      </c>
      <c r="C852" s="42" t="str">
        <f>IF(ISBLANK($N852),"",IF(ISBLANK('datos GENERALES'!B$16),"",'datos GENERALES'!B$16))</f>
        <v/>
      </c>
      <c r="D852" s="43" t="str">
        <f>IF(ISBLANK($N852),"","SGBTM/AUTAROC/"&amp;'datos GENERALES'!B$5&amp;"_"&amp;'datos GENERALES'!C$5&amp;"_"&amp;'datos GENERALES'!D$5)</f>
        <v/>
      </c>
      <c r="E852" s="42" t="str">
        <f>IF(ISBLANK($N852),"",IF(ISBLANK('datos GENERALES'!$B$6),"",'datos GENERALES'!$B$6))</f>
        <v/>
      </c>
      <c r="F852" s="42" t="str">
        <f>IF(ISBLANK($N852),"",IF(ISBLANK('datos GENERALES'!$B$7),"",'datos GENERALES'!$B$7))</f>
        <v/>
      </c>
      <c r="G852" s="42" t="str">
        <f>IF(ISBLANK($N852),"",IF(ISBLANK('datos GENERALES'!$B$10),"",'datos GENERALES'!$B$10))</f>
        <v/>
      </c>
      <c r="H852" s="42" t="str">
        <f>IF(ISBLANK($N852),"",IF(ISBLANK('datos GENERALES'!$C$10),"",'datos GENERALES'!$C$10))</f>
        <v/>
      </c>
      <c r="I852" s="42" t="str">
        <f>IF(ISBLANK($N852),"",IF(ISBLANK('datos GENERALES'!$D$10),"",'datos GENERALES'!$D$10))</f>
        <v/>
      </c>
      <c r="O852" s="48" t="str">
        <f>IFERROR(VLOOKUP(N852,ListaEspecies!$B$3:$D$45,2,FALSE),"")</f>
        <v/>
      </c>
      <c r="P852" s="96" t="str">
        <f>IFERROR(VLOOKUP(N852,ListaEspecies!$B$3:$D$45,3,FALSE),"")</f>
        <v/>
      </c>
      <c r="R852" s="42" t="str">
        <f>IF(ISBLANK($J852),"",IF(ISBLANK('datos GENERALES'!$B$15),"",'datos GENERALES'!$B$15))</f>
        <v/>
      </c>
      <c r="S852" s="49" t="str">
        <f t="shared" si="106"/>
        <v/>
      </c>
      <c r="T852" s="49" t="str">
        <f t="shared" si="107"/>
        <v/>
      </c>
      <c r="AA852" s="50" t="str">
        <f t="shared" si="111"/>
        <v/>
      </c>
      <c r="AE852" s="50" t="str">
        <f t="shared" si="108"/>
        <v/>
      </c>
      <c r="AI852" s="19" t="str">
        <f t="shared" si="109"/>
        <v/>
      </c>
      <c r="AJ852"/>
      <c r="AK852" s="19" t="str">
        <f t="shared" si="110"/>
        <v/>
      </c>
    </row>
    <row r="853" spans="1:37" x14ac:dyDescent="0.25">
      <c r="A853" s="42" t="str">
        <f t="shared" si="104"/>
        <v/>
      </c>
      <c r="B853" s="42" t="str">
        <f t="shared" si="105"/>
        <v/>
      </c>
      <c r="C853" s="42" t="str">
        <f>IF(ISBLANK($N853),"",IF(ISBLANK('datos GENERALES'!B$16),"",'datos GENERALES'!B$16))</f>
        <v/>
      </c>
      <c r="D853" s="43" t="str">
        <f>IF(ISBLANK($N853),"","SGBTM/AUTAROC/"&amp;'datos GENERALES'!B$5&amp;"_"&amp;'datos GENERALES'!C$5&amp;"_"&amp;'datos GENERALES'!D$5)</f>
        <v/>
      </c>
      <c r="E853" s="42" t="str">
        <f>IF(ISBLANK($N853),"",IF(ISBLANK('datos GENERALES'!$B$6),"",'datos GENERALES'!$B$6))</f>
        <v/>
      </c>
      <c r="F853" s="42" t="str">
        <f>IF(ISBLANK($N853),"",IF(ISBLANK('datos GENERALES'!$B$7),"",'datos GENERALES'!$B$7))</f>
        <v/>
      </c>
      <c r="G853" s="42" t="str">
        <f>IF(ISBLANK($N853),"",IF(ISBLANK('datos GENERALES'!$B$10),"",'datos GENERALES'!$B$10))</f>
        <v/>
      </c>
      <c r="H853" s="42" t="str">
        <f>IF(ISBLANK($N853),"",IF(ISBLANK('datos GENERALES'!$C$10),"",'datos GENERALES'!$C$10))</f>
        <v/>
      </c>
      <c r="I853" s="42" t="str">
        <f>IF(ISBLANK($N853),"",IF(ISBLANK('datos GENERALES'!$D$10),"",'datos GENERALES'!$D$10))</f>
        <v/>
      </c>
      <c r="O853" s="48" t="str">
        <f>IFERROR(VLOOKUP(N853,ListaEspecies!$B$3:$D$45,2,FALSE),"")</f>
        <v/>
      </c>
      <c r="P853" s="96" t="str">
        <f>IFERROR(VLOOKUP(N853,ListaEspecies!$B$3:$D$45,3,FALSE),"")</f>
        <v/>
      </c>
      <c r="R853" s="42" t="str">
        <f>IF(ISBLANK($J853),"",IF(ISBLANK('datos GENERALES'!$B$15),"",'datos GENERALES'!$B$15))</f>
        <v/>
      </c>
      <c r="S853" s="49" t="str">
        <f t="shared" si="106"/>
        <v/>
      </c>
      <c r="T853" s="49" t="str">
        <f t="shared" si="107"/>
        <v/>
      </c>
      <c r="AA853" s="50" t="str">
        <f t="shared" si="111"/>
        <v/>
      </c>
      <c r="AE853" s="50" t="str">
        <f t="shared" si="108"/>
        <v/>
      </c>
      <c r="AI853" s="19" t="str">
        <f t="shared" si="109"/>
        <v/>
      </c>
      <c r="AJ853"/>
      <c r="AK853" s="19" t="str">
        <f t="shared" si="110"/>
        <v/>
      </c>
    </row>
    <row r="854" spans="1:37" x14ac:dyDescent="0.25">
      <c r="A854" s="42" t="str">
        <f t="shared" si="104"/>
        <v/>
      </c>
      <c r="B854" s="42" t="str">
        <f t="shared" si="105"/>
        <v/>
      </c>
      <c r="C854" s="42" t="str">
        <f>IF(ISBLANK($N854),"",IF(ISBLANK('datos GENERALES'!B$16),"",'datos GENERALES'!B$16))</f>
        <v/>
      </c>
      <c r="D854" s="43" t="str">
        <f>IF(ISBLANK($N854),"","SGBTM/AUTAROC/"&amp;'datos GENERALES'!B$5&amp;"_"&amp;'datos GENERALES'!C$5&amp;"_"&amp;'datos GENERALES'!D$5)</f>
        <v/>
      </c>
      <c r="E854" s="42" t="str">
        <f>IF(ISBLANK($N854),"",IF(ISBLANK('datos GENERALES'!$B$6),"",'datos GENERALES'!$B$6))</f>
        <v/>
      </c>
      <c r="F854" s="42" t="str">
        <f>IF(ISBLANK($N854),"",IF(ISBLANK('datos GENERALES'!$B$7),"",'datos GENERALES'!$B$7))</f>
        <v/>
      </c>
      <c r="G854" s="42" t="str">
        <f>IF(ISBLANK($N854),"",IF(ISBLANK('datos GENERALES'!$B$10),"",'datos GENERALES'!$B$10))</f>
        <v/>
      </c>
      <c r="H854" s="42" t="str">
        <f>IF(ISBLANK($N854),"",IF(ISBLANK('datos GENERALES'!$C$10),"",'datos GENERALES'!$C$10))</f>
        <v/>
      </c>
      <c r="I854" s="42" t="str">
        <f>IF(ISBLANK($N854),"",IF(ISBLANK('datos GENERALES'!$D$10),"",'datos GENERALES'!$D$10))</f>
        <v/>
      </c>
      <c r="O854" s="48" t="str">
        <f>IFERROR(VLOOKUP(N854,ListaEspecies!$B$3:$D$45,2,FALSE),"")</f>
        <v/>
      </c>
      <c r="P854" s="96" t="str">
        <f>IFERROR(VLOOKUP(N854,ListaEspecies!$B$3:$D$45,3,FALSE),"")</f>
        <v/>
      </c>
      <c r="R854" s="42" t="str">
        <f>IF(ISBLANK($J854),"",IF(ISBLANK('datos GENERALES'!$B$15),"",'datos GENERALES'!$B$15))</f>
        <v/>
      </c>
      <c r="S854" s="49" t="str">
        <f t="shared" si="106"/>
        <v/>
      </c>
      <c r="T854" s="49" t="str">
        <f t="shared" si="107"/>
        <v/>
      </c>
      <c r="AA854" s="50" t="str">
        <f t="shared" si="111"/>
        <v/>
      </c>
      <c r="AE854" s="50" t="str">
        <f t="shared" si="108"/>
        <v/>
      </c>
      <c r="AI854" s="19" t="str">
        <f t="shared" si="109"/>
        <v/>
      </c>
      <c r="AJ854"/>
      <c r="AK854" s="19" t="str">
        <f t="shared" si="110"/>
        <v/>
      </c>
    </row>
    <row r="855" spans="1:37" x14ac:dyDescent="0.25">
      <c r="A855" s="42" t="str">
        <f t="shared" si="104"/>
        <v/>
      </c>
      <c r="B855" s="42" t="str">
        <f t="shared" si="105"/>
        <v/>
      </c>
      <c r="C855" s="42" t="str">
        <f>IF(ISBLANK($N855),"",IF(ISBLANK('datos GENERALES'!B$16),"",'datos GENERALES'!B$16))</f>
        <v/>
      </c>
      <c r="D855" s="43" t="str">
        <f>IF(ISBLANK($N855),"","SGBTM/AUTAROC/"&amp;'datos GENERALES'!B$5&amp;"_"&amp;'datos GENERALES'!C$5&amp;"_"&amp;'datos GENERALES'!D$5)</f>
        <v/>
      </c>
      <c r="E855" s="42" t="str">
        <f>IF(ISBLANK($N855),"",IF(ISBLANK('datos GENERALES'!$B$6),"",'datos GENERALES'!$B$6))</f>
        <v/>
      </c>
      <c r="F855" s="42" t="str">
        <f>IF(ISBLANK($N855),"",IF(ISBLANK('datos GENERALES'!$B$7),"",'datos GENERALES'!$B$7))</f>
        <v/>
      </c>
      <c r="G855" s="42" t="str">
        <f>IF(ISBLANK($N855),"",IF(ISBLANK('datos GENERALES'!$B$10),"",'datos GENERALES'!$B$10))</f>
        <v/>
      </c>
      <c r="H855" s="42" t="str">
        <f>IF(ISBLANK($N855),"",IF(ISBLANK('datos GENERALES'!$C$10),"",'datos GENERALES'!$C$10))</f>
        <v/>
      </c>
      <c r="I855" s="42" t="str">
        <f>IF(ISBLANK($N855),"",IF(ISBLANK('datos GENERALES'!$D$10),"",'datos GENERALES'!$D$10))</f>
        <v/>
      </c>
      <c r="O855" s="48" t="str">
        <f>IFERROR(VLOOKUP(N855,ListaEspecies!$B$3:$D$45,2,FALSE),"")</f>
        <v/>
      </c>
      <c r="P855" s="96" t="str">
        <f>IFERROR(VLOOKUP(N855,ListaEspecies!$B$3:$D$45,3,FALSE),"")</f>
        <v/>
      </c>
      <c r="R855" s="42" t="str">
        <f>IF(ISBLANK($J855),"",IF(ISBLANK('datos GENERALES'!$B$15),"",'datos GENERALES'!$B$15))</f>
        <v/>
      </c>
      <c r="S855" s="49" t="str">
        <f t="shared" si="106"/>
        <v/>
      </c>
      <c r="T855" s="49" t="str">
        <f t="shared" si="107"/>
        <v/>
      </c>
      <c r="AA855" s="50" t="str">
        <f t="shared" si="111"/>
        <v/>
      </c>
      <c r="AE855" s="50" t="str">
        <f t="shared" si="108"/>
        <v/>
      </c>
      <c r="AI855" s="19" t="str">
        <f t="shared" si="109"/>
        <v/>
      </c>
      <c r="AJ855"/>
      <c r="AK855" s="19" t="str">
        <f t="shared" si="110"/>
        <v/>
      </c>
    </row>
    <row r="856" spans="1:37" x14ac:dyDescent="0.25">
      <c r="A856" s="42" t="str">
        <f t="shared" si="104"/>
        <v/>
      </c>
      <c r="B856" s="42" t="str">
        <f t="shared" si="105"/>
        <v/>
      </c>
      <c r="C856" s="42" t="str">
        <f>IF(ISBLANK($N856),"",IF(ISBLANK('datos GENERALES'!B$16),"",'datos GENERALES'!B$16))</f>
        <v/>
      </c>
      <c r="D856" s="43" t="str">
        <f>IF(ISBLANK($N856),"","SGBTM/AUTAROC/"&amp;'datos GENERALES'!B$5&amp;"_"&amp;'datos GENERALES'!C$5&amp;"_"&amp;'datos GENERALES'!D$5)</f>
        <v/>
      </c>
      <c r="E856" s="42" t="str">
        <f>IF(ISBLANK($N856),"",IF(ISBLANK('datos GENERALES'!$B$6),"",'datos GENERALES'!$B$6))</f>
        <v/>
      </c>
      <c r="F856" s="42" t="str">
        <f>IF(ISBLANK($N856),"",IF(ISBLANK('datos GENERALES'!$B$7),"",'datos GENERALES'!$B$7))</f>
        <v/>
      </c>
      <c r="G856" s="42" t="str">
        <f>IF(ISBLANK($N856),"",IF(ISBLANK('datos GENERALES'!$B$10),"",'datos GENERALES'!$B$10))</f>
        <v/>
      </c>
      <c r="H856" s="42" t="str">
        <f>IF(ISBLANK($N856),"",IF(ISBLANK('datos GENERALES'!$C$10),"",'datos GENERALES'!$C$10))</f>
        <v/>
      </c>
      <c r="I856" s="42" t="str">
        <f>IF(ISBLANK($N856),"",IF(ISBLANK('datos GENERALES'!$D$10),"",'datos GENERALES'!$D$10))</f>
        <v/>
      </c>
      <c r="O856" s="48" t="str">
        <f>IFERROR(VLOOKUP(N856,ListaEspecies!$B$3:$D$45,2,FALSE),"")</f>
        <v/>
      </c>
      <c r="P856" s="96" t="str">
        <f>IFERROR(VLOOKUP(N856,ListaEspecies!$B$3:$D$45,3,FALSE),"")</f>
        <v/>
      </c>
      <c r="R856" s="42" t="str">
        <f>IF(ISBLANK($J856),"",IF(ISBLANK('datos GENERALES'!$B$15),"",'datos GENERALES'!$B$15))</f>
        <v/>
      </c>
      <c r="S856" s="49" t="str">
        <f t="shared" si="106"/>
        <v/>
      </c>
      <c r="T856" s="49" t="str">
        <f t="shared" si="107"/>
        <v/>
      </c>
      <c r="AA856" s="50" t="str">
        <f t="shared" si="111"/>
        <v/>
      </c>
      <c r="AE856" s="50" t="str">
        <f t="shared" si="108"/>
        <v/>
      </c>
      <c r="AI856" s="19" t="str">
        <f t="shared" si="109"/>
        <v/>
      </c>
      <c r="AJ856"/>
      <c r="AK856" s="19" t="str">
        <f t="shared" si="110"/>
        <v/>
      </c>
    </row>
    <row r="857" spans="1:37" x14ac:dyDescent="0.25">
      <c r="A857" s="42" t="str">
        <f t="shared" si="104"/>
        <v/>
      </c>
      <c r="B857" s="42" t="str">
        <f t="shared" si="105"/>
        <v/>
      </c>
      <c r="C857" s="42" t="str">
        <f>IF(ISBLANK($N857),"",IF(ISBLANK('datos GENERALES'!B$16),"",'datos GENERALES'!B$16))</f>
        <v/>
      </c>
      <c r="D857" s="43" t="str">
        <f>IF(ISBLANK($N857),"","SGBTM/AUTAROC/"&amp;'datos GENERALES'!B$5&amp;"_"&amp;'datos GENERALES'!C$5&amp;"_"&amp;'datos GENERALES'!D$5)</f>
        <v/>
      </c>
      <c r="E857" s="42" t="str">
        <f>IF(ISBLANK($N857),"",IF(ISBLANK('datos GENERALES'!$B$6),"",'datos GENERALES'!$B$6))</f>
        <v/>
      </c>
      <c r="F857" s="42" t="str">
        <f>IF(ISBLANK($N857),"",IF(ISBLANK('datos GENERALES'!$B$7),"",'datos GENERALES'!$B$7))</f>
        <v/>
      </c>
      <c r="G857" s="42" t="str">
        <f>IF(ISBLANK($N857),"",IF(ISBLANK('datos GENERALES'!$B$10),"",'datos GENERALES'!$B$10))</f>
        <v/>
      </c>
      <c r="H857" s="42" t="str">
        <f>IF(ISBLANK($N857),"",IF(ISBLANK('datos GENERALES'!$C$10),"",'datos GENERALES'!$C$10))</f>
        <v/>
      </c>
      <c r="I857" s="42" t="str">
        <f>IF(ISBLANK($N857),"",IF(ISBLANK('datos GENERALES'!$D$10),"",'datos GENERALES'!$D$10))</f>
        <v/>
      </c>
      <c r="O857" s="48" t="str">
        <f>IFERROR(VLOOKUP(N857,ListaEspecies!$B$3:$D$45,2,FALSE),"")</f>
        <v/>
      </c>
      <c r="P857" s="96" t="str">
        <f>IFERROR(VLOOKUP(N857,ListaEspecies!$B$3:$D$45,3,FALSE),"")</f>
        <v/>
      </c>
      <c r="R857" s="42" t="str">
        <f>IF(ISBLANK($J857),"",IF(ISBLANK('datos GENERALES'!$B$15),"",'datos GENERALES'!$B$15))</f>
        <v/>
      </c>
      <c r="S857" s="49" t="str">
        <f t="shared" si="106"/>
        <v/>
      </c>
      <c r="T857" s="49" t="str">
        <f t="shared" si="107"/>
        <v/>
      </c>
      <c r="AA857" s="50" t="str">
        <f t="shared" si="111"/>
        <v/>
      </c>
      <c r="AE857" s="50" t="str">
        <f t="shared" si="108"/>
        <v/>
      </c>
      <c r="AI857" s="19" t="str">
        <f t="shared" si="109"/>
        <v/>
      </c>
      <c r="AJ857"/>
      <c r="AK857" s="19" t="str">
        <f t="shared" si="110"/>
        <v/>
      </c>
    </row>
    <row r="858" spans="1:37" x14ac:dyDescent="0.25">
      <c r="A858" s="42" t="str">
        <f t="shared" si="104"/>
        <v/>
      </c>
      <c r="B858" s="42" t="str">
        <f t="shared" si="105"/>
        <v/>
      </c>
      <c r="C858" s="42" t="str">
        <f>IF(ISBLANK($N858),"",IF(ISBLANK('datos GENERALES'!B$16),"",'datos GENERALES'!B$16))</f>
        <v/>
      </c>
      <c r="D858" s="43" t="str">
        <f>IF(ISBLANK($N858),"","SGBTM/AUTAROC/"&amp;'datos GENERALES'!B$5&amp;"_"&amp;'datos GENERALES'!C$5&amp;"_"&amp;'datos GENERALES'!D$5)</f>
        <v/>
      </c>
      <c r="E858" s="42" t="str">
        <f>IF(ISBLANK($N858),"",IF(ISBLANK('datos GENERALES'!$B$6),"",'datos GENERALES'!$B$6))</f>
        <v/>
      </c>
      <c r="F858" s="42" t="str">
        <f>IF(ISBLANK($N858),"",IF(ISBLANK('datos GENERALES'!$B$7),"",'datos GENERALES'!$B$7))</f>
        <v/>
      </c>
      <c r="G858" s="42" t="str">
        <f>IF(ISBLANK($N858),"",IF(ISBLANK('datos GENERALES'!$B$10),"",'datos GENERALES'!$B$10))</f>
        <v/>
      </c>
      <c r="H858" s="42" t="str">
        <f>IF(ISBLANK($N858),"",IF(ISBLANK('datos GENERALES'!$C$10),"",'datos GENERALES'!$C$10))</f>
        <v/>
      </c>
      <c r="I858" s="42" t="str">
        <f>IF(ISBLANK($N858),"",IF(ISBLANK('datos GENERALES'!$D$10),"",'datos GENERALES'!$D$10))</f>
        <v/>
      </c>
      <c r="O858" s="48" t="str">
        <f>IFERROR(VLOOKUP(N858,ListaEspecies!$B$3:$D$45,2,FALSE),"")</f>
        <v/>
      </c>
      <c r="P858" s="96" t="str">
        <f>IFERROR(VLOOKUP(N858,ListaEspecies!$B$3:$D$45,3,FALSE),"")</f>
        <v/>
      </c>
      <c r="R858" s="42" t="str">
        <f>IF(ISBLANK($J858),"",IF(ISBLANK('datos GENERALES'!$B$15),"",'datos GENERALES'!$B$15))</f>
        <v/>
      </c>
      <c r="S858" s="49" t="str">
        <f t="shared" si="106"/>
        <v/>
      </c>
      <c r="T858" s="49" t="str">
        <f t="shared" si="107"/>
        <v/>
      </c>
      <c r="AA858" s="50" t="str">
        <f t="shared" si="111"/>
        <v/>
      </c>
      <c r="AE858" s="50" t="str">
        <f t="shared" si="108"/>
        <v/>
      </c>
      <c r="AI858" s="19" t="str">
        <f t="shared" si="109"/>
        <v/>
      </c>
      <c r="AJ858"/>
      <c r="AK858" s="19" t="str">
        <f t="shared" si="110"/>
        <v/>
      </c>
    </row>
    <row r="859" spans="1:37" x14ac:dyDescent="0.25">
      <c r="A859" s="42" t="str">
        <f t="shared" si="104"/>
        <v/>
      </c>
      <c r="B859" s="42" t="str">
        <f t="shared" si="105"/>
        <v/>
      </c>
      <c r="C859" s="42" t="str">
        <f>IF(ISBLANK($N859),"",IF(ISBLANK('datos GENERALES'!B$16),"",'datos GENERALES'!B$16))</f>
        <v/>
      </c>
      <c r="D859" s="43" t="str">
        <f>IF(ISBLANK($N859),"","SGBTM/AUTAROC/"&amp;'datos GENERALES'!B$5&amp;"_"&amp;'datos GENERALES'!C$5&amp;"_"&amp;'datos GENERALES'!D$5)</f>
        <v/>
      </c>
      <c r="E859" s="42" t="str">
        <f>IF(ISBLANK($N859),"",IF(ISBLANK('datos GENERALES'!$B$6),"",'datos GENERALES'!$B$6))</f>
        <v/>
      </c>
      <c r="F859" s="42" t="str">
        <f>IF(ISBLANK($N859),"",IF(ISBLANK('datos GENERALES'!$B$7),"",'datos GENERALES'!$B$7))</f>
        <v/>
      </c>
      <c r="G859" s="42" t="str">
        <f>IF(ISBLANK($N859),"",IF(ISBLANK('datos GENERALES'!$B$10),"",'datos GENERALES'!$B$10))</f>
        <v/>
      </c>
      <c r="H859" s="42" t="str">
        <f>IF(ISBLANK($N859),"",IF(ISBLANK('datos GENERALES'!$C$10),"",'datos GENERALES'!$C$10))</f>
        <v/>
      </c>
      <c r="I859" s="42" t="str">
        <f>IF(ISBLANK($N859),"",IF(ISBLANK('datos GENERALES'!$D$10),"",'datos GENERALES'!$D$10))</f>
        <v/>
      </c>
      <c r="O859" s="48" t="str">
        <f>IFERROR(VLOOKUP(N859,ListaEspecies!$B$3:$D$45,2,FALSE),"")</f>
        <v/>
      </c>
      <c r="P859" s="96" t="str">
        <f>IFERROR(VLOOKUP(N859,ListaEspecies!$B$3:$D$45,3,FALSE),"")</f>
        <v/>
      </c>
      <c r="R859" s="42" t="str">
        <f>IF(ISBLANK($J859),"",IF(ISBLANK('datos GENERALES'!$B$15),"",'datos GENERALES'!$B$15))</f>
        <v/>
      </c>
      <c r="S859" s="49" t="str">
        <f t="shared" si="106"/>
        <v/>
      </c>
      <c r="T859" s="49" t="str">
        <f t="shared" si="107"/>
        <v/>
      </c>
      <c r="AA859" s="50" t="str">
        <f t="shared" si="111"/>
        <v/>
      </c>
      <c r="AE859" s="50" t="str">
        <f t="shared" si="108"/>
        <v/>
      </c>
      <c r="AI859" s="19" t="str">
        <f t="shared" si="109"/>
        <v/>
      </c>
      <c r="AJ859"/>
      <c r="AK859" s="19" t="str">
        <f t="shared" si="110"/>
        <v/>
      </c>
    </row>
    <row r="860" spans="1:37" x14ac:dyDescent="0.25">
      <c r="A860" s="42" t="str">
        <f t="shared" si="104"/>
        <v/>
      </c>
      <c r="B860" s="42" t="str">
        <f t="shared" si="105"/>
        <v/>
      </c>
      <c r="C860" s="42" t="str">
        <f>IF(ISBLANK($N860),"",IF(ISBLANK('datos GENERALES'!B$16),"",'datos GENERALES'!B$16))</f>
        <v/>
      </c>
      <c r="D860" s="43" t="str">
        <f>IF(ISBLANK($N860),"","SGBTM/AUTAROC/"&amp;'datos GENERALES'!B$5&amp;"_"&amp;'datos GENERALES'!C$5&amp;"_"&amp;'datos GENERALES'!D$5)</f>
        <v/>
      </c>
      <c r="E860" s="42" t="str">
        <f>IF(ISBLANK($N860),"",IF(ISBLANK('datos GENERALES'!$B$6),"",'datos GENERALES'!$B$6))</f>
        <v/>
      </c>
      <c r="F860" s="42" t="str">
        <f>IF(ISBLANK($N860),"",IF(ISBLANK('datos GENERALES'!$B$7),"",'datos GENERALES'!$B$7))</f>
        <v/>
      </c>
      <c r="G860" s="42" t="str">
        <f>IF(ISBLANK($N860),"",IF(ISBLANK('datos GENERALES'!$B$10),"",'datos GENERALES'!$B$10))</f>
        <v/>
      </c>
      <c r="H860" s="42" t="str">
        <f>IF(ISBLANK($N860),"",IF(ISBLANK('datos GENERALES'!$C$10),"",'datos GENERALES'!$C$10))</f>
        <v/>
      </c>
      <c r="I860" s="42" t="str">
        <f>IF(ISBLANK($N860),"",IF(ISBLANK('datos GENERALES'!$D$10),"",'datos GENERALES'!$D$10))</f>
        <v/>
      </c>
      <c r="O860" s="48" t="str">
        <f>IFERROR(VLOOKUP(N860,ListaEspecies!$B$3:$D$45,2,FALSE),"")</f>
        <v/>
      </c>
      <c r="P860" s="96" t="str">
        <f>IFERROR(VLOOKUP(N860,ListaEspecies!$B$3:$D$45,3,FALSE),"")</f>
        <v/>
      </c>
      <c r="R860" s="42" t="str">
        <f>IF(ISBLANK($J860),"",IF(ISBLANK('datos GENERALES'!$B$15),"",'datos GENERALES'!$B$15))</f>
        <v/>
      </c>
      <c r="S860" s="49" t="str">
        <f t="shared" si="106"/>
        <v/>
      </c>
      <c r="T860" s="49" t="str">
        <f t="shared" si="107"/>
        <v/>
      </c>
      <c r="AA860" s="50" t="str">
        <f t="shared" si="111"/>
        <v/>
      </c>
      <c r="AE860" s="50" t="str">
        <f t="shared" si="108"/>
        <v/>
      </c>
      <c r="AI860" s="19" t="str">
        <f t="shared" si="109"/>
        <v/>
      </c>
      <c r="AJ860"/>
      <c r="AK860" s="19" t="str">
        <f t="shared" si="110"/>
        <v/>
      </c>
    </row>
    <row r="861" spans="1:37" x14ac:dyDescent="0.25">
      <c r="A861" s="42" t="str">
        <f t="shared" si="104"/>
        <v/>
      </c>
      <c r="B861" s="42" t="str">
        <f t="shared" si="105"/>
        <v/>
      </c>
      <c r="C861" s="42" t="str">
        <f>IF(ISBLANK($N861),"",IF(ISBLANK('datos GENERALES'!B$16),"",'datos GENERALES'!B$16))</f>
        <v/>
      </c>
      <c r="D861" s="43" t="str">
        <f>IF(ISBLANK($N861),"","SGBTM/AUTAROC/"&amp;'datos GENERALES'!B$5&amp;"_"&amp;'datos GENERALES'!C$5&amp;"_"&amp;'datos GENERALES'!D$5)</f>
        <v/>
      </c>
      <c r="E861" s="42" t="str">
        <f>IF(ISBLANK($N861),"",IF(ISBLANK('datos GENERALES'!$B$6),"",'datos GENERALES'!$B$6))</f>
        <v/>
      </c>
      <c r="F861" s="42" t="str">
        <f>IF(ISBLANK($N861),"",IF(ISBLANK('datos GENERALES'!$B$7),"",'datos GENERALES'!$B$7))</f>
        <v/>
      </c>
      <c r="G861" s="42" t="str">
        <f>IF(ISBLANK($N861),"",IF(ISBLANK('datos GENERALES'!$B$10),"",'datos GENERALES'!$B$10))</f>
        <v/>
      </c>
      <c r="H861" s="42" t="str">
        <f>IF(ISBLANK($N861),"",IF(ISBLANK('datos GENERALES'!$C$10),"",'datos GENERALES'!$C$10))</f>
        <v/>
      </c>
      <c r="I861" s="42" t="str">
        <f>IF(ISBLANK($N861),"",IF(ISBLANK('datos GENERALES'!$D$10),"",'datos GENERALES'!$D$10))</f>
        <v/>
      </c>
      <c r="O861" s="48" t="str">
        <f>IFERROR(VLOOKUP(N861,ListaEspecies!$B$3:$D$45,2,FALSE),"")</f>
        <v/>
      </c>
      <c r="P861" s="96" t="str">
        <f>IFERROR(VLOOKUP(N861,ListaEspecies!$B$3:$D$45,3,FALSE),"")</f>
        <v/>
      </c>
      <c r="R861" s="42" t="str">
        <f>IF(ISBLANK($J861),"",IF(ISBLANK('datos GENERALES'!$B$15),"",'datos GENERALES'!$B$15))</f>
        <v/>
      </c>
      <c r="S861" s="49" t="str">
        <f t="shared" si="106"/>
        <v/>
      </c>
      <c r="T861" s="49" t="str">
        <f t="shared" si="107"/>
        <v/>
      </c>
      <c r="AA861" s="50" t="str">
        <f t="shared" si="111"/>
        <v/>
      </c>
      <c r="AE861" s="50" t="str">
        <f t="shared" si="108"/>
        <v/>
      </c>
      <c r="AI861" s="19" t="str">
        <f t="shared" si="109"/>
        <v/>
      </c>
      <c r="AJ861"/>
      <c r="AK861" s="19" t="str">
        <f t="shared" si="110"/>
        <v/>
      </c>
    </row>
    <row r="862" spans="1:37" x14ac:dyDescent="0.25">
      <c r="A862" s="42" t="str">
        <f t="shared" si="104"/>
        <v/>
      </c>
      <c r="B862" s="42" t="str">
        <f t="shared" si="105"/>
        <v/>
      </c>
      <c r="C862" s="42" t="str">
        <f>IF(ISBLANK($N862),"",IF(ISBLANK('datos GENERALES'!B$16),"",'datos GENERALES'!B$16))</f>
        <v/>
      </c>
      <c r="D862" s="43" t="str">
        <f>IF(ISBLANK($N862),"","SGBTM/AUTAROC/"&amp;'datos GENERALES'!B$5&amp;"_"&amp;'datos GENERALES'!C$5&amp;"_"&amp;'datos GENERALES'!D$5)</f>
        <v/>
      </c>
      <c r="E862" s="42" t="str">
        <f>IF(ISBLANK($N862),"",IF(ISBLANK('datos GENERALES'!$B$6),"",'datos GENERALES'!$B$6))</f>
        <v/>
      </c>
      <c r="F862" s="42" t="str">
        <f>IF(ISBLANK($N862),"",IF(ISBLANK('datos GENERALES'!$B$7),"",'datos GENERALES'!$B$7))</f>
        <v/>
      </c>
      <c r="G862" s="42" t="str">
        <f>IF(ISBLANK($N862),"",IF(ISBLANK('datos GENERALES'!$B$10),"",'datos GENERALES'!$B$10))</f>
        <v/>
      </c>
      <c r="H862" s="42" t="str">
        <f>IF(ISBLANK($N862),"",IF(ISBLANK('datos GENERALES'!$C$10),"",'datos GENERALES'!$C$10))</f>
        <v/>
      </c>
      <c r="I862" s="42" t="str">
        <f>IF(ISBLANK($N862),"",IF(ISBLANK('datos GENERALES'!$D$10),"",'datos GENERALES'!$D$10))</f>
        <v/>
      </c>
      <c r="O862" s="48" t="str">
        <f>IFERROR(VLOOKUP(N862,ListaEspecies!$B$3:$D$45,2,FALSE),"")</f>
        <v/>
      </c>
      <c r="P862" s="96" t="str">
        <f>IFERROR(VLOOKUP(N862,ListaEspecies!$B$3:$D$45,3,FALSE),"")</f>
        <v/>
      </c>
      <c r="R862" s="42" t="str">
        <f>IF(ISBLANK($J862),"",IF(ISBLANK('datos GENERALES'!$B$15),"",'datos GENERALES'!$B$15))</f>
        <v/>
      </c>
      <c r="S862" s="49" t="str">
        <f t="shared" si="106"/>
        <v/>
      </c>
      <c r="T862" s="49" t="str">
        <f t="shared" si="107"/>
        <v/>
      </c>
      <c r="AA862" s="50" t="str">
        <f t="shared" si="111"/>
        <v/>
      </c>
      <c r="AE862" s="50" t="str">
        <f t="shared" si="108"/>
        <v/>
      </c>
      <c r="AI862" s="19" t="str">
        <f t="shared" si="109"/>
        <v/>
      </c>
      <c r="AJ862"/>
      <c r="AK862" s="19" t="str">
        <f t="shared" si="110"/>
        <v/>
      </c>
    </row>
    <row r="863" spans="1:37" x14ac:dyDescent="0.25">
      <c r="A863" s="42" t="str">
        <f t="shared" si="104"/>
        <v/>
      </c>
      <c r="B863" s="42" t="str">
        <f t="shared" si="105"/>
        <v/>
      </c>
      <c r="C863" s="42" t="str">
        <f>IF(ISBLANK($N863),"",IF(ISBLANK('datos GENERALES'!B$16),"",'datos GENERALES'!B$16))</f>
        <v/>
      </c>
      <c r="D863" s="43" t="str">
        <f>IF(ISBLANK($N863),"","SGBTM/AUTAROC/"&amp;'datos GENERALES'!B$5&amp;"_"&amp;'datos GENERALES'!C$5&amp;"_"&amp;'datos GENERALES'!D$5)</f>
        <v/>
      </c>
      <c r="E863" s="42" t="str">
        <f>IF(ISBLANK($N863),"",IF(ISBLANK('datos GENERALES'!$B$6),"",'datos GENERALES'!$B$6))</f>
        <v/>
      </c>
      <c r="F863" s="42" t="str">
        <f>IF(ISBLANK($N863),"",IF(ISBLANK('datos GENERALES'!$B$7),"",'datos GENERALES'!$B$7))</f>
        <v/>
      </c>
      <c r="G863" s="42" t="str">
        <f>IF(ISBLANK($N863),"",IF(ISBLANK('datos GENERALES'!$B$10),"",'datos GENERALES'!$B$10))</f>
        <v/>
      </c>
      <c r="H863" s="42" t="str">
        <f>IF(ISBLANK($N863),"",IF(ISBLANK('datos GENERALES'!$C$10),"",'datos GENERALES'!$C$10))</f>
        <v/>
      </c>
      <c r="I863" s="42" t="str">
        <f>IF(ISBLANK($N863),"",IF(ISBLANK('datos GENERALES'!$D$10),"",'datos GENERALES'!$D$10))</f>
        <v/>
      </c>
      <c r="O863" s="48" t="str">
        <f>IFERROR(VLOOKUP(N863,ListaEspecies!$B$3:$D$45,2,FALSE),"")</f>
        <v/>
      </c>
      <c r="P863" s="96" t="str">
        <f>IFERROR(VLOOKUP(N863,ListaEspecies!$B$3:$D$45,3,FALSE),"")</f>
        <v/>
      </c>
      <c r="R863" s="42" t="str">
        <f>IF(ISBLANK($J863),"",IF(ISBLANK('datos GENERALES'!$B$15),"",'datos GENERALES'!$B$15))</f>
        <v/>
      </c>
      <c r="S863" s="49" t="str">
        <f t="shared" si="106"/>
        <v/>
      </c>
      <c r="T863" s="49" t="str">
        <f t="shared" si="107"/>
        <v/>
      </c>
      <c r="AA863" s="50" t="str">
        <f t="shared" si="111"/>
        <v/>
      </c>
      <c r="AE863" s="50" t="str">
        <f t="shared" si="108"/>
        <v/>
      </c>
      <c r="AI863" s="19" t="str">
        <f t="shared" si="109"/>
        <v/>
      </c>
      <c r="AJ863"/>
      <c r="AK863" s="19" t="str">
        <f t="shared" si="110"/>
        <v/>
      </c>
    </row>
    <row r="864" spans="1:37" x14ac:dyDescent="0.25">
      <c r="A864" s="42" t="str">
        <f t="shared" si="104"/>
        <v/>
      </c>
      <c r="B864" s="42" t="str">
        <f t="shared" si="105"/>
        <v/>
      </c>
      <c r="C864" s="42" t="str">
        <f>IF(ISBLANK($N864),"",IF(ISBLANK('datos GENERALES'!B$16),"",'datos GENERALES'!B$16))</f>
        <v/>
      </c>
      <c r="D864" s="43" t="str">
        <f>IF(ISBLANK($N864),"","SGBTM/AUTAROC/"&amp;'datos GENERALES'!B$5&amp;"_"&amp;'datos GENERALES'!C$5&amp;"_"&amp;'datos GENERALES'!D$5)</f>
        <v/>
      </c>
      <c r="E864" s="42" t="str">
        <f>IF(ISBLANK($N864),"",IF(ISBLANK('datos GENERALES'!$B$6),"",'datos GENERALES'!$B$6))</f>
        <v/>
      </c>
      <c r="F864" s="42" t="str">
        <f>IF(ISBLANK($N864),"",IF(ISBLANK('datos GENERALES'!$B$7),"",'datos GENERALES'!$B$7))</f>
        <v/>
      </c>
      <c r="G864" s="42" t="str">
        <f>IF(ISBLANK($N864),"",IF(ISBLANK('datos GENERALES'!$B$10),"",'datos GENERALES'!$B$10))</f>
        <v/>
      </c>
      <c r="H864" s="42" t="str">
        <f>IF(ISBLANK($N864),"",IF(ISBLANK('datos GENERALES'!$C$10),"",'datos GENERALES'!$C$10))</f>
        <v/>
      </c>
      <c r="I864" s="42" t="str">
        <f>IF(ISBLANK($N864),"",IF(ISBLANK('datos GENERALES'!$D$10),"",'datos GENERALES'!$D$10))</f>
        <v/>
      </c>
      <c r="O864" s="48" t="str">
        <f>IFERROR(VLOOKUP(N864,ListaEspecies!$B$3:$D$45,2,FALSE),"")</f>
        <v/>
      </c>
      <c r="P864" s="96" t="str">
        <f>IFERROR(VLOOKUP(N864,ListaEspecies!$B$3:$D$45,3,FALSE),"")</f>
        <v/>
      </c>
      <c r="R864" s="42" t="str">
        <f>IF(ISBLANK($J864),"",IF(ISBLANK('datos GENERALES'!$B$15),"",'datos GENERALES'!$B$15))</f>
        <v/>
      </c>
      <c r="S864" s="49" t="str">
        <f t="shared" si="106"/>
        <v/>
      </c>
      <c r="T864" s="49" t="str">
        <f t="shared" si="107"/>
        <v/>
      </c>
      <c r="AA864" s="50" t="str">
        <f t="shared" si="111"/>
        <v/>
      </c>
      <c r="AE864" s="50" t="str">
        <f t="shared" si="108"/>
        <v/>
      </c>
      <c r="AI864" s="19" t="str">
        <f t="shared" si="109"/>
        <v/>
      </c>
      <c r="AJ864"/>
      <c r="AK864" s="19" t="str">
        <f t="shared" si="110"/>
        <v/>
      </c>
    </row>
    <row r="865" spans="1:37" x14ac:dyDescent="0.25">
      <c r="A865" s="42" t="str">
        <f t="shared" si="104"/>
        <v/>
      </c>
      <c r="B865" s="42" t="str">
        <f t="shared" si="105"/>
        <v/>
      </c>
      <c r="C865" s="42" t="str">
        <f>IF(ISBLANK($N865),"",IF(ISBLANK('datos GENERALES'!B$16),"",'datos GENERALES'!B$16))</f>
        <v/>
      </c>
      <c r="D865" s="43" t="str">
        <f>IF(ISBLANK($N865),"","SGBTM/AUTAROC/"&amp;'datos GENERALES'!B$5&amp;"_"&amp;'datos GENERALES'!C$5&amp;"_"&amp;'datos GENERALES'!D$5)</f>
        <v/>
      </c>
      <c r="E865" s="42" t="str">
        <f>IF(ISBLANK($N865),"",IF(ISBLANK('datos GENERALES'!$B$6),"",'datos GENERALES'!$B$6))</f>
        <v/>
      </c>
      <c r="F865" s="42" t="str">
        <f>IF(ISBLANK($N865),"",IF(ISBLANK('datos GENERALES'!$B$7),"",'datos GENERALES'!$B$7))</f>
        <v/>
      </c>
      <c r="G865" s="42" t="str">
        <f>IF(ISBLANK($N865),"",IF(ISBLANK('datos GENERALES'!$B$10),"",'datos GENERALES'!$B$10))</f>
        <v/>
      </c>
      <c r="H865" s="42" t="str">
        <f>IF(ISBLANK($N865),"",IF(ISBLANK('datos GENERALES'!$C$10),"",'datos GENERALES'!$C$10))</f>
        <v/>
      </c>
      <c r="I865" s="42" t="str">
        <f>IF(ISBLANK($N865),"",IF(ISBLANK('datos GENERALES'!$D$10),"",'datos GENERALES'!$D$10))</f>
        <v/>
      </c>
      <c r="O865" s="48" t="str">
        <f>IFERROR(VLOOKUP(N865,ListaEspecies!$B$3:$D$45,2,FALSE),"")</f>
        <v/>
      </c>
      <c r="P865" s="96" t="str">
        <f>IFERROR(VLOOKUP(N865,ListaEspecies!$B$3:$D$45,3,FALSE),"")</f>
        <v/>
      </c>
      <c r="R865" s="42" t="str">
        <f>IF(ISBLANK($J865),"",IF(ISBLANK('datos GENERALES'!$B$15),"",'datos GENERALES'!$B$15))</f>
        <v/>
      </c>
      <c r="S865" s="49" t="str">
        <f t="shared" si="106"/>
        <v/>
      </c>
      <c r="T865" s="49" t="str">
        <f t="shared" si="107"/>
        <v/>
      </c>
      <c r="AA865" s="50" t="str">
        <f t="shared" si="111"/>
        <v/>
      </c>
      <c r="AE865" s="50" t="str">
        <f t="shared" si="108"/>
        <v/>
      </c>
      <c r="AI865" s="19" t="str">
        <f t="shared" si="109"/>
        <v/>
      </c>
      <c r="AJ865"/>
      <c r="AK865" s="19" t="str">
        <f t="shared" si="110"/>
        <v/>
      </c>
    </row>
    <row r="866" spans="1:37" x14ac:dyDescent="0.25">
      <c r="A866" s="42" t="str">
        <f t="shared" si="104"/>
        <v/>
      </c>
      <c r="B866" s="42" t="str">
        <f t="shared" si="105"/>
        <v/>
      </c>
      <c r="C866" s="42" t="str">
        <f>IF(ISBLANK($N866),"",IF(ISBLANK('datos GENERALES'!B$16),"",'datos GENERALES'!B$16))</f>
        <v/>
      </c>
      <c r="D866" s="43" t="str">
        <f>IF(ISBLANK($N866),"","SGBTM/AUTAROC/"&amp;'datos GENERALES'!B$5&amp;"_"&amp;'datos GENERALES'!C$5&amp;"_"&amp;'datos GENERALES'!D$5)</f>
        <v/>
      </c>
      <c r="E866" s="42" t="str">
        <f>IF(ISBLANK($N866),"",IF(ISBLANK('datos GENERALES'!$B$6),"",'datos GENERALES'!$B$6))</f>
        <v/>
      </c>
      <c r="F866" s="42" t="str">
        <f>IF(ISBLANK($N866),"",IF(ISBLANK('datos GENERALES'!$B$7),"",'datos GENERALES'!$B$7))</f>
        <v/>
      </c>
      <c r="G866" s="42" t="str">
        <f>IF(ISBLANK($N866),"",IF(ISBLANK('datos GENERALES'!$B$10),"",'datos GENERALES'!$B$10))</f>
        <v/>
      </c>
      <c r="H866" s="42" t="str">
        <f>IF(ISBLANK($N866),"",IF(ISBLANK('datos GENERALES'!$C$10),"",'datos GENERALES'!$C$10))</f>
        <v/>
      </c>
      <c r="I866" s="42" t="str">
        <f>IF(ISBLANK($N866),"",IF(ISBLANK('datos GENERALES'!$D$10),"",'datos GENERALES'!$D$10))</f>
        <v/>
      </c>
      <c r="O866" s="48" t="str">
        <f>IFERROR(VLOOKUP(N866,ListaEspecies!$B$3:$D$45,2,FALSE),"")</f>
        <v/>
      </c>
      <c r="P866" s="96" t="str">
        <f>IFERROR(VLOOKUP(N866,ListaEspecies!$B$3:$D$45,3,FALSE),"")</f>
        <v/>
      </c>
      <c r="R866" s="42" t="str">
        <f>IF(ISBLANK($J866),"",IF(ISBLANK('datos GENERALES'!$B$15),"",'datos GENERALES'!$B$15))</f>
        <v/>
      </c>
      <c r="S866" s="49" t="str">
        <f t="shared" si="106"/>
        <v/>
      </c>
      <c r="T866" s="49" t="str">
        <f t="shared" si="107"/>
        <v/>
      </c>
      <c r="AA866" s="50" t="str">
        <f t="shared" si="111"/>
        <v/>
      </c>
      <c r="AE866" s="50" t="str">
        <f t="shared" si="108"/>
        <v/>
      </c>
      <c r="AI866" s="19" t="str">
        <f t="shared" si="109"/>
        <v/>
      </c>
      <c r="AJ866"/>
      <c r="AK866" s="19" t="str">
        <f t="shared" si="110"/>
        <v/>
      </c>
    </row>
    <row r="867" spans="1:37" x14ac:dyDescent="0.25">
      <c r="A867" s="42" t="str">
        <f t="shared" si="104"/>
        <v/>
      </c>
      <c r="B867" s="42" t="str">
        <f t="shared" si="105"/>
        <v/>
      </c>
      <c r="C867" s="42" t="str">
        <f>IF(ISBLANK($N867),"",IF(ISBLANK('datos GENERALES'!B$16),"",'datos GENERALES'!B$16))</f>
        <v/>
      </c>
      <c r="D867" s="43" t="str">
        <f>IF(ISBLANK($N867),"","SGBTM/AUTAROC/"&amp;'datos GENERALES'!B$5&amp;"_"&amp;'datos GENERALES'!C$5&amp;"_"&amp;'datos GENERALES'!D$5)</f>
        <v/>
      </c>
      <c r="E867" s="42" t="str">
        <f>IF(ISBLANK($N867),"",IF(ISBLANK('datos GENERALES'!$B$6),"",'datos GENERALES'!$B$6))</f>
        <v/>
      </c>
      <c r="F867" s="42" t="str">
        <f>IF(ISBLANK($N867),"",IF(ISBLANK('datos GENERALES'!$B$7),"",'datos GENERALES'!$B$7))</f>
        <v/>
      </c>
      <c r="G867" s="42" t="str">
        <f>IF(ISBLANK($N867),"",IF(ISBLANK('datos GENERALES'!$B$10),"",'datos GENERALES'!$B$10))</f>
        <v/>
      </c>
      <c r="H867" s="42" t="str">
        <f>IF(ISBLANK($N867),"",IF(ISBLANK('datos GENERALES'!$C$10),"",'datos GENERALES'!$C$10))</f>
        <v/>
      </c>
      <c r="I867" s="42" t="str">
        <f>IF(ISBLANK($N867),"",IF(ISBLANK('datos GENERALES'!$D$10),"",'datos GENERALES'!$D$10))</f>
        <v/>
      </c>
      <c r="O867" s="48" t="str">
        <f>IFERROR(VLOOKUP(N867,ListaEspecies!$B$3:$D$45,2,FALSE),"")</f>
        <v/>
      </c>
      <c r="P867" s="96" t="str">
        <f>IFERROR(VLOOKUP(N867,ListaEspecies!$B$3:$D$45,3,FALSE),"")</f>
        <v/>
      </c>
      <c r="R867" s="42" t="str">
        <f>IF(ISBLANK($J867),"",IF(ISBLANK('datos GENERALES'!$B$15),"",'datos GENERALES'!$B$15))</f>
        <v/>
      </c>
      <c r="S867" s="49" t="str">
        <f t="shared" si="106"/>
        <v/>
      </c>
      <c r="T867" s="49" t="str">
        <f t="shared" si="107"/>
        <v/>
      </c>
      <c r="AA867" s="50" t="str">
        <f t="shared" si="111"/>
        <v/>
      </c>
      <c r="AE867" s="50" t="str">
        <f t="shared" si="108"/>
        <v/>
      </c>
      <c r="AI867" s="19" t="str">
        <f t="shared" si="109"/>
        <v/>
      </c>
      <c r="AJ867"/>
      <c r="AK867" s="19" t="str">
        <f t="shared" si="110"/>
        <v/>
      </c>
    </row>
    <row r="868" spans="1:37" x14ac:dyDescent="0.25">
      <c r="A868" s="42" t="str">
        <f t="shared" si="104"/>
        <v/>
      </c>
      <c r="B868" s="42" t="str">
        <f t="shared" si="105"/>
        <v/>
      </c>
      <c r="C868" s="42" t="str">
        <f>IF(ISBLANK($N868),"",IF(ISBLANK('datos GENERALES'!B$16),"",'datos GENERALES'!B$16))</f>
        <v/>
      </c>
      <c r="D868" s="43" t="str">
        <f>IF(ISBLANK($N868),"","SGBTM/AUTAROC/"&amp;'datos GENERALES'!B$5&amp;"_"&amp;'datos GENERALES'!C$5&amp;"_"&amp;'datos GENERALES'!D$5)</f>
        <v/>
      </c>
      <c r="E868" s="42" t="str">
        <f>IF(ISBLANK($N868),"",IF(ISBLANK('datos GENERALES'!$B$6),"",'datos GENERALES'!$B$6))</f>
        <v/>
      </c>
      <c r="F868" s="42" t="str">
        <f>IF(ISBLANK($N868),"",IF(ISBLANK('datos GENERALES'!$B$7),"",'datos GENERALES'!$B$7))</f>
        <v/>
      </c>
      <c r="G868" s="42" t="str">
        <f>IF(ISBLANK($N868),"",IF(ISBLANK('datos GENERALES'!$B$10),"",'datos GENERALES'!$B$10))</f>
        <v/>
      </c>
      <c r="H868" s="42" t="str">
        <f>IF(ISBLANK($N868),"",IF(ISBLANK('datos GENERALES'!$C$10),"",'datos GENERALES'!$C$10))</f>
        <v/>
      </c>
      <c r="I868" s="42" t="str">
        <f>IF(ISBLANK($N868),"",IF(ISBLANK('datos GENERALES'!$D$10),"",'datos GENERALES'!$D$10))</f>
        <v/>
      </c>
      <c r="O868" s="48" t="str">
        <f>IFERROR(VLOOKUP(N868,ListaEspecies!$B$3:$D$45,2,FALSE),"")</f>
        <v/>
      </c>
      <c r="P868" s="96" t="str">
        <f>IFERROR(VLOOKUP(N868,ListaEspecies!$B$3:$D$45,3,FALSE),"")</f>
        <v/>
      </c>
      <c r="R868" s="42" t="str">
        <f>IF(ISBLANK($J868),"",IF(ISBLANK('datos GENERALES'!$B$15),"",'datos GENERALES'!$B$15))</f>
        <v/>
      </c>
      <c r="S868" s="49" t="str">
        <f t="shared" si="106"/>
        <v/>
      </c>
      <c r="T868" s="49" t="str">
        <f t="shared" si="107"/>
        <v/>
      </c>
      <c r="AA868" s="50" t="str">
        <f t="shared" si="111"/>
        <v/>
      </c>
      <c r="AE868" s="50" t="str">
        <f t="shared" si="108"/>
        <v/>
      </c>
      <c r="AI868" s="19" t="str">
        <f t="shared" si="109"/>
        <v/>
      </c>
      <c r="AJ868"/>
      <c r="AK868" s="19" t="str">
        <f t="shared" si="110"/>
        <v/>
      </c>
    </row>
    <row r="869" spans="1:37" x14ac:dyDescent="0.25">
      <c r="A869" s="42" t="str">
        <f t="shared" si="104"/>
        <v/>
      </c>
      <c r="B869" s="42" t="str">
        <f t="shared" si="105"/>
        <v/>
      </c>
      <c r="C869" s="42" t="str">
        <f>IF(ISBLANK($N869),"",IF(ISBLANK('datos GENERALES'!B$16),"",'datos GENERALES'!B$16))</f>
        <v/>
      </c>
      <c r="D869" s="43" t="str">
        <f>IF(ISBLANK($N869),"","SGBTM/AUTAROC/"&amp;'datos GENERALES'!B$5&amp;"_"&amp;'datos GENERALES'!C$5&amp;"_"&amp;'datos GENERALES'!D$5)</f>
        <v/>
      </c>
      <c r="E869" s="42" t="str">
        <f>IF(ISBLANK($N869),"",IF(ISBLANK('datos GENERALES'!$B$6),"",'datos GENERALES'!$B$6))</f>
        <v/>
      </c>
      <c r="F869" s="42" t="str">
        <f>IF(ISBLANK($N869),"",IF(ISBLANK('datos GENERALES'!$B$7),"",'datos GENERALES'!$B$7))</f>
        <v/>
      </c>
      <c r="G869" s="42" t="str">
        <f>IF(ISBLANK($N869),"",IF(ISBLANK('datos GENERALES'!$B$10),"",'datos GENERALES'!$B$10))</f>
        <v/>
      </c>
      <c r="H869" s="42" t="str">
        <f>IF(ISBLANK($N869),"",IF(ISBLANK('datos GENERALES'!$C$10),"",'datos GENERALES'!$C$10))</f>
        <v/>
      </c>
      <c r="I869" s="42" t="str">
        <f>IF(ISBLANK($N869),"",IF(ISBLANK('datos GENERALES'!$D$10),"",'datos GENERALES'!$D$10))</f>
        <v/>
      </c>
      <c r="O869" s="48" t="str">
        <f>IFERROR(VLOOKUP(N869,ListaEspecies!$B$3:$D$45,2,FALSE),"")</f>
        <v/>
      </c>
      <c r="P869" s="96" t="str">
        <f>IFERROR(VLOOKUP(N869,ListaEspecies!$B$3:$D$45,3,FALSE),"")</f>
        <v/>
      </c>
      <c r="R869" s="42" t="str">
        <f>IF(ISBLANK($J869),"",IF(ISBLANK('datos GENERALES'!$B$15),"",'datos GENERALES'!$B$15))</f>
        <v/>
      </c>
      <c r="S869" s="49" t="str">
        <f t="shared" si="106"/>
        <v/>
      </c>
      <c r="T869" s="49" t="str">
        <f t="shared" si="107"/>
        <v/>
      </c>
      <c r="AA869" s="50" t="str">
        <f t="shared" si="111"/>
        <v/>
      </c>
      <c r="AE869" s="50" t="str">
        <f t="shared" si="108"/>
        <v/>
      </c>
      <c r="AI869" s="19" t="str">
        <f t="shared" si="109"/>
        <v/>
      </c>
      <c r="AJ869"/>
      <c r="AK869" s="19" t="str">
        <f t="shared" si="110"/>
        <v/>
      </c>
    </row>
    <row r="870" spans="1:37" x14ac:dyDescent="0.25">
      <c r="A870" s="42" t="str">
        <f t="shared" si="104"/>
        <v/>
      </c>
      <c r="B870" s="42" t="str">
        <f t="shared" si="105"/>
        <v/>
      </c>
      <c r="C870" s="42" t="str">
        <f>IF(ISBLANK($N870),"",IF(ISBLANK('datos GENERALES'!B$16),"",'datos GENERALES'!B$16))</f>
        <v/>
      </c>
      <c r="D870" s="43" t="str">
        <f>IF(ISBLANK($N870),"","SGBTM/AUTAROC/"&amp;'datos GENERALES'!B$5&amp;"_"&amp;'datos GENERALES'!C$5&amp;"_"&amp;'datos GENERALES'!D$5)</f>
        <v/>
      </c>
      <c r="E870" s="42" t="str">
        <f>IF(ISBLANK($N870),"",IF(ISBLANK('datos GENERALES'!$B$6),"",'datos GENERALES'!$B$6))</f>
        <v/>
      </c>
      <c r="F870" s="42" t="str">
        <f>IF(ISBLANK($N870),"",IF(ISBLANK('datos GENERALES'!$B$7),"",'datos GENERALES'!$B$7))</f>
        <v/>
      </c>
      <c r="G870" s="42" t="str">
        <f>IF(ISBLANK($N870),"",IF(ISBLANK('datos GENERALES'!$B$10),"",'datos GENERALES'!$B$10))</f>
        <v/>
      </c>
      <c r="H870" s="42" t="str">
        <f>IF(ISBLANK($N870),"",IF(ISBLANK('datos GENERALES'!$C$10),"",'datos GENERALES'!$C$10))</f>
        <v/>
      </c>
      <c r="I870" s="42" t="str">
        <f>IF(ISBLANK($N870),"",IF(ISBLANK('datos GENERALES'!$D$10),"",'datos GENERALES'!$D$10))</f>
        <v/>
      </c>
      <c r="O870" s="48" t="str">
        <f>IFERROR(VLOOKUP(N870,ListaEspecies!$B$3:$D$45,2,FALSE),"")</f>
        <v/>
      </c>
      <c r="P870" s="96" t="str">
        <f>IFERROR(VLOOKUP(N870,ListaEspecies!$B$3:$D$45,3,FALSE),"")</f>
        <v/>
      </c>
      <c r="R870" s="42" t="str">
        <f>IF(ISBLANK($J870),"",IF(ISBLANK('datos GENERALES'!$B$15),"",'datos GENERALES'!$B$15))</f>
        <v/>
      </c>
      <c r="S870" s="49" t="str">
        <f t="shared" si="106"/>
        <v/>
      </c>
      <c r="T870" s="49" t="str">
        <f t="shared" si="107"/>
        <v/>
      </c>
      <c r="AA870" s="50" t="str">
        <f t="shared" si="111"/>
        <v/>
      </c>
      <c r="AE870" s="50" t="str">
        <f t="shared" si="108"/>
        <v/>
      </c>
      <c r="AI870" s="19" t="str">
        <f t="shared" si="109"/>
        <v/>
      </c>
      <c r="AJ870"/>
      <c r="AK870" s="19" t="str">
        <f t="shared" si="110"/>
        <v/>
      </c>
    </row>
    <row r="871" spans="1:37" x14ac:dyDescent="0.25">
      <c r="A871" s="42" t="str">
        <f t="shared" si="104"/>
        <v/>
      </c>
      <c r="B871" s="42" t="str">
        <f t="shared" si="105"/>
        <v/>
      </c>
      <c r="C871" s="42" t="str">
        <f>IF(ISBLANK($N871),"",IF(ISBLANK('datos GENERALES'!B$16),"",'datos GENERALES'!B$16))</f>
        <v/>
      </c>
      <c r="D871" s="43" t="str">
        <f>IF(ISBLANK($N871),"","SGBTM/AUTAROC/"&amp;'datos GENERALES'!B$5&amp;"_"&amp;'datos GENERALES'!C$5&amp;"_"&amp;'datos GENERALES'!D$5)</f>
        <v/>
      </c>
      <c r="E871" s="42" t="str">
        <f>IF(ISBLANK($N871),"",IF(ISBLANK('datos GENERALES'!$B$6),"",'datos GENERALES'!$B$6))</f>
        <v/>
      </c>
      <c r="F871" s="42" t="str">
        <f>IF(ISBLANK($N871),"",IF(ISBLANK('datos GENERALES'!$B$7),"",'datos GENERALES'!$B$7))</f>
        <v/>
      </c>
      <c r="G871" s="42" t="str">
        <f>IF(ISBLANK($N871),"",IF(ISBLANK('datos GENERALES'!$B$10),"",'datos GENERALES'!$B$10))</f>
        <v/>
      </c>
      <c r="H871" s="42" t="str">
        <f>IF(ISBLANK($N871),"",IF(ISBLANK('datos GENERALES'!$C$10),"",'datos GENERALES'!$C$10))</f>
        <v/>
      </c>
      <c r="I871" s="42" t="str">
        <f>IF(ISBLANK($N871),"",IF(ISBLANK('datos GENERALES'!$D$10),"",'datos GENERALES'!$D$10))</f>
        <v/>
      </c>
      <c r="O871" s="48" t="str">
        <f>IFERROR(VLOOKUP(N871,ListaEspecies!$B$3:$D$45,2,FALSE),"")</f>
        <v/>
      </c>
      <c r="P871" s="96" t="str">
        <f>IFERROR(VLOOKUP(N871,ListaEspecies!$B$3:$D$45,3,FALSE),"")</f>
        <v/>
      </c>
      <c r="R871" s="42" t="str">
        <f>IF(ISBLANK($J871),"",IF(ISBLANK('datos GENERALES'!$B$15),"",'datos GENERALES'!$B$15))</f>
        <v/>
      </c>
      <c r="S871" s="49" t="str">
        <f t="shared" si="106"/>
        <v/>
      </c>
      <c r="T871" s="49" t="str">
        <f t="shared" si="107"/>
        <v/>
      </c>
      <c r="AA871" s="50" t="str">
        <f t="shared" si="111"/>
        <v/>
      </c>
      <c r="AE871" s="50" t="str">
        <f t="shared" si="108"/>
        <v/>
      </c>
      <c r="AI871" s="19" t="str">
        <f t="shared" si="109"/>
        <v/>
      </c>
      <c r="AJ871"/>
      <c r="AK871" s="19" t="str">
        <f t="shared" si="110"/>
        <v/>
      </c>
    </row>
    <row r="872" spans="1:37" x14ac:dyDescent="0.25">
      <c r="A872" s="42" t="str">
        <f t="shared" si="104"/>
        <v/>
      </c>
      <c r="B872" s="42" t="str">
        <f t="shared" si="105"/>
        <v/>
      </c>
      <c r="C872" s="42" t="str">
        <f>IF(ISBLANK($N872),"",IF(ISBLANK('datos GENERALES'!B$16),"",'datos GENERALES'!B$16))</f>
        <v/>
      </c>
      <c r="D872" s="43" t="str">
        <f>IF(ISBLANK($N872),"","SGBTM/AUTAROC/"&amp;'datos GENERALES'!B$5&amp;"_"&amp;'datos GENERALES'!C$5&amp;"_"&amp;'datos GENERALES'!D$5)</f>
        <v/>
      </c>
      <c r="E872" s="42" t="str">
        <f>IF(ISBLANK($N872),"",IF(ISBLANK('datos GENERALES'!$B$6),"",'datos GENERALES'!$B$6))</f>
        <v/>
      </c>
      <c r="F872" s="42" t="str">
        <f>IF(ISBLANK($N872),"",IF(ISBLANK('datos GENERALES'!$B$7),"",'datos GENERALES'!$B$7))</f>
        <v/>
      </c>
      <c r="G872" s="42" t="str">
        <f>IF(ISBLANK($N872),"",IF(ISBLANK('datos GENERALES'!$B$10),"",'datos GENERALES'!$B$10))</f>
        <v/>
      </c>
      <c r="H872" s="42" t="str">
        <f>IF(ISBLANK($N872),"",IF(ISBLANK('datos GENERALES'!$C$10),"",'datos GENERALES'!$C$10))</f>
        <v/>
      </c>
      <c r="I872" s="42" t="str">
        <f>IF(ISBLANK($N872),"",IF(ISBLANK('datos GENERALES'!$D$10),"",'datos GENERALES'!$D$10))</f>
        <v/>
      </c>
      <c r="O872" s="48" t="str">
        <f>IFERROR(VLOOKUP(N872,ListaEspecies!$B$3:$D$45,2,FALSE),"")</f>
        <v/>
      </c>
      <c r="P872" s="96" t="str">
        <f>IFERROR(VLOOKUP(N872,ListaEspecies!$B$3:$D$45,3,FALSE),"")</f>
        <v/>
      </c>
      <c r="R872" s="42" t="str">
        <f>IF(ISBLANK($J872),"",IF(ISBLANK('datos GENERALES'!$B$15),"",'datos GENERALES'!$B$15))</f>
        <v/>
      </c>
      <c r="S872" s="49" t="str">
        <f t="shared" si="106"/>
        <v/>
      </c>
      <c r="T872" s="49" t="str">
        <f t="shared" si="107"/>
        <v/>
      </c>
      <c r="AA872" s="50" t="str">
        <f t="shared" si="111"/>
        <v/>
      </c>
      <c r="AE872" s="50" t="str">
        <f t="shared" si="108"/>
        <v/>
      </c>
      <c r="AI872" s="19" t="str">
        <f t="shared" si="109"/>
        <v/>
      </c>
      <c r="AJ872"/>
      <c r="AK872" s="19" t="str">
        <f t="shared" si="110"/>
        <v/>
      </c>
    </row>
    <row r="873" spans="1:37" x14ac:dyDescent="0.25">
      <c r="A873" s="42" t="str">
        <f t="shared" si="104"/>
        <v/>
      </c>
      <c r="B873" s="42" t="str">
        <f t="shared" si="105"/>
        <v/>
      </c>
      <c r="C873" s="42" t="str">
        <f>IF(ISBLANK($N873),"",IF(ISBLANK('datos GENERALES'!B$16),"",'datos GENERALES'!B$16))</f>
        <v/>
      </c>
      <c r="D873" s="43" t="str">
        <f>IF(ISBLANK($N873),"","SGBTM/AUTAROC/"&amp;'datos GENERALES'!B$5&amp;"_"&amp;'datos GENERALES'!C$5&amp;"_"&amp;'datos GENERALES'!D$5)</f>
        <v/>
      </c>
      <c r="E873" s="42" t="str">
        <f>IF(ISBLANK($N873),"",IF(ISBLANK('datos GENERALES'!$B$6),"",'datos GENERALES'!$B$6))</f>
        <v/>
      </c>
      <c r="F873" s="42" t="str">
        <f>IF(ISBLANK($N873),"",IF(ISBLANK('datos GENERALES'!$B$7),"",'datos GENERALES'!$B$7))</f>
        <v/>
      </c>
      <c r="G873" s="42" t="str">
        <f>IF(ISBLANK($N873),"",IF(ISBLANK('datos GENERALES'!$B$10),"",'datos GENERALES'!$B$10))</f>
        <v/>
      </c>
      <c r="H873" s="42" t="str">
        <f>IF(ISBLANK($N873),"",IF(ISBLANK('datos GENERALES'!$C$10),"",'datos GENERALES'!$C$10))</f>
        <v/>
      </c>
      <c r="I873" s="42" t="str">
        <f>IF(ISBLANK($N873),"",IF(ISBLANK('datos GENERALES'!$D$10),"",'datos GENERALES'!$D$10))</f>
        <v/>
      </c>
      <c r="O873" s="48" t="str">
        <f>IFERROR(VLOOKUP(N873,ListaEspecies!$B$3:$D$45,2,FALSE),"")</f>
        <v/>
      </c>
      <c r="P873" s="96" t="str">
        <f>IFERROR(VLOOKUP(N873,ListaEspecies!$B$3:$D$45,3,FALSE),"")</f>
        <v/>
      </c>
      <c r="R873" s="42" t="str">
        <f>IF(ISBLANK($J873),"",IF(ISBLANK('datos GENERALES'!$B$15),"",'datos GENERALES'!$B$15))</f>
        <v/>
      </c>
      <c r="S873" s="49" t="str">
        <f t="shared" si="106"/>
        <v/>
      </c>
      <c r="T873" s="49" t="str">
        <f t="shared" si="107"/>
        <v/>
      </c>
      <c r="AA873" s="50" t="str">
        <f t="shared" si="111"/>
        <v/>
      </c>
      <c r="AE873" s="50" t="str">
        <f t="shared" si="108"/>
        <v/>
      </c>
      <c r="AI873" s="19" t="str">
        <f t="shared" si="109"/>
        <v/>
      </c>
      <c r="AJ873"/>
      <c r="AK873" s="19" t="str">
        <f t="shared" si="110"/>
        <v/>
      </c>
    </row>
    <row r="874" spans="1:37" x14ac:dyDescent="0.25">
      <c r="A874" s="42" t="str">
        <f t="shared" si="104"/>
        <v/>
      </c>
      <c r="B874" s="42" t="str">
        <f t="shared" si="105"/>
        <v/>
      </c>
      <c r="C874" s="42" t="str">
        <f>IF(ISBLANK($N874),"",IF(ISBLANK('datos GENERALES'!B$16),"",'datos GENERALES'!B$16))</f>
        <v/>
      </c>
      <c r="D874" s="43" t="str">
        <f>IF(ISBLANK($N874),"","SGBTM/AUTAROC/"&amp;'datos GENERALES'!B$5&amp;"_"&amp;'datos GENERALES'!C$5&amp;"_"&amp;'datos GENERALES'!D$5)</f>
        <v/>
      </c>
      <c r="E874" s="42" t="str">
        <f>IF(ISBLANK($N874),"",IF(ISBLANK('datos GENERALES'!$B$6),"",'datos GENERALES'!$B$6))</f>
        <v/>
      </c>
      <c r="F874" s="42" t="str">
        <f>IF(ISBLANK($N874),"",IF(ISBLANK('datos GENERALES'!$B$7),"",'datos GENERALES'!$B$7))</f>
        <v/>
      </c>
      <c r="G874" s="42" t="str">
        <f>IF(ISBLANK($N874),"",IF(ISBLANK('datos GENERALES'!$B$10),"",'datos GENERALES'!$B$10))</f>
        <v/>
      </c>
      <c r="H874" s="42" t="str">
        <f>IF(ISBLANK($N874),"",IF(ISBLANK('datos GENERALES'!$C$10),"",'datos GENERALES'!$C$10))</f>
        <v/>
      </c>
      <c r="I874" s="42" t="str">
        <f>IF(ISBLANK($N874),"",IF(ISBLANK('datos GENERALES'!$D$10),"",'datos GENERALES'!$D$10))</f>
        <v/>
      </c>
      <c r="O874" s="48" t="str">
        <f>IFERROR(VLOOKUP(N874,ListaEspecies!$B$3:$D$45,2,FALSE),"")</f>
        <v/>
      </c>
      <c r="P874" s="96" t="str">
        <f>IFERROR(VLOOKUP(N874,ListaEspecies!$B$3:$D$45,3,FALSE),"")</f>
        <v/>
      </c>
      <c r="R874" s="42" t="str">
        <f>IF(ISBLANK($J874),"",IF(ISBLANK('datos GENERALES'!$B$15),"",'datos GENERALES'!$B$15))</f>
        <v/>
      </c>
      <c r="S874" s="49" t="str">
        <f t="shared" si="106"/>
        <v/>
      </c>
      <c r="T874" s="49" t="str">
        <f t="shared" si="107"/>
        <v/>
      </c>
      <c r="AA874" s="50" t="str">
        <f t="shared" si="111"/>
        <v/>
      </c>
      <c r="AE874" s="50" t="str">
        <f t="shared" si="108"/>
        <v/>
      </c>
      <c r="AI874" s="19" t="str">
        <f t="shared" si="109"/>
        <v/>
      </c>
      <c r="AJ874"/>
      <c r="AK874" s="19" t="str">
        <f t="shared" si="110"/>
        <v/>
      </c>
    </row>
    <row r="875" spans="1:37" x14ac:dyDescent="0.25">
      <c r="A875" s="42" t="str">
        <f t="shared" si="104"/>
        <v/>
      </c>
      <c r="B875" s="42" t="str">
        <f t="shared" si="105"/>
        <v/>
      </c>
      <c r="C875" s="42" t="str">
        <f>IF(ISBLANK($N875),"",IF(ISBLANK('datos GENERALES'!B$16),"",'datos GENERALES'!B$16))</f>
        <v/>
      </c>
      <c r="D875" s="43" t="str">
        <f>IF(ISBLANK($N875),"","SGBTM/AUTAROC/"&amp;'datos GENERALES'!B$5&amp;"_"&amp;'datos GENERALES'!C$5&amp;"_"&amp;'datos GENERALES'!D$5)</f>
        <v/>
      </c>
      <c r="E875" s="42" t="str">
        <f>IF(ISBLANK($N875),"",IF(ISBLANK('datos GENERALES'!$B$6),"",'datos GENERALES'!$B$6))</f>
        <v/>
      </c>
      <c r="F875" s="42" t="str">
        <f>IF(ISBLANK($N875),"",IF(ISBLANK('datos GENERALES'!$B$7),"",'datos GENERALES'!$B$7))</f>
        <v/>
      </c>
      <c r="G875" s="42" t="str">
        <f>IF(ISBLANK($N875),"",IF(ISBLANK('datos GENERALES'!$B$10),"",'datos GENERALES'!$B$10))</f>
        <v/>
      </c>
      <c r="H875" s="42" t="str">
        <f>IF(ISBLANK($N875),"",IF(ISBLANK('datos GENERALES'!$C$10),"",'datos GENERALES'!$C$10))</f>
        <v/>
      </c>
      <c r="I875" s="42" t="str">
        <f>IF(ISBLANK($N875),"",IF(ISBLANK('datos GENERALES'!$D$10),"",'datos GENERALES'!$D$10))</f>
        <v/>
      </c>
      <c r="O875" s="48" t="str">
        <f>IFERROR(VLOOKUP(N875,ListaEspecies!$B$3:$D$45,2,FALSE),"")</f>
        <v/>
      </c>
      <c r="P875" s="96" t="str">
        <f>IFERROR(VLOOKUP(N875,ListaEspecies!$B$3:$D$45,3,FALSE),"")</f>
        <v/>
      </c>
      <c r="R875" s="42" t="str">
        <f>IF(ISBLANK($J875),"",IF(ISBLANK('datos GENERALES'!$B$15),"",'datos GENERALES'!$B$15))</f>
        <v/>
      </c>
      <c r="S875" s="49" t="str">
        <f t="shared" si="106"/>
        <v/>
      </c>
      <c r="T875" s="49" t="str">
        <f t="shared" si="107"/>
        <v/>
      </c>
      <c r="AA875" s="50" t="str">
        <f t="shared" si="111"/>
        <v/>
      </c>
      <c r="AE875" s="50" t="str">
        <f t="shared" si="108"/>
        <v/>
      </c>
      <c r="AI875" s="19" t="str">
        <f t="shared" si="109"/>
        <v/>
      </c>
      <c r="AJ875"/>
      <c r="AK875" s="19" t="str">
        <f t="shared" si="110"/>
        <v/>
      </c>
    </row>
    <row r="876" spans="1:37" x14ac:dyDescent="0.25">
      <c r="A876" s="42" t="str">
        <f t="shared" si="104"/>
        <v/>
      </c>
      <c r="B876" s="42" t="str">
        <f t="shared" si="105"/>
        <v/>
      </c>
      <c r="C876" s="42" t="str">
        <f>IF(ISBLANK($N876),"",IF(ISBLANK('datos GENERALES'!B$16),"",'datos GENERALES'!B$16))</f>
        <v/>
      </c>
      <c r="D876" s="43" t="str">
        <f>IF(ISBLANK($N876),"","SGBTM/AUTAROC/"&amp;'datos GENERALES'!B$5&amp;"_"&amp;'datos GENERALES'!C$5&amp;"_"&amp;'datos GENERALES'!D$5)</f>
        <v/>
      </c>
      <c r="E876" s="42" t="str">
        <f>IF(ISBLANK($N876),"",IF(ISBLANK('datos GENERALES'!$B$6),"",'datos GENERALES'!$B$6))</f>
        <v/>
      </c>
      <c r="F876" s="42" t="str">
        <f>IF(ISBLANK($N876),"",IF(ISBLANK('datos GENERALES'!$B$7),"",'datos GENERALES'!$B$7))</f>
        <v/>
      </c>
      <c r="G876" s="42" t="str">
        <f>IF(ISBLANK($N876),"",IF(ISBLANK('datos GENERALES'!$B$10),"",'datos GENERALES'!$B$10))</f>
        <v/>
      </c>
      <c r="H876" s="42" t="str">
        <f>IF(ISBLANK($N876),"",IF(ISBLANK('datos GENERALES'!$C$10),"",'datos GENERALES'!$C$10))</f>
        <v/>
      </c>
      <c r="I876" s="42" t="str">
        <f>IF(ISBLANK($N876),"",IF(ISBLANK('datos GENERALES'!$D$10),"",'datos GENERALES'!$D$10))</f>
        <v/>
      </c>
      <c r="O876" s="48" t="str">
        <f>IFERROR(VLOOKUP(N876,ListaEspecies!$B$3:$D$45,2,FALSE),"")</f>
        <v/>
      </c>
      <c r="P876" s="96" t="str">
        <f>IFERROR(VLOOKUP(N876,ListaEspecies!$B$3:$D$45,3,FALSE),"")</f>
        <v/>
      </c>
      <c r="R876" s="42" t="str">
        <f>IF(ISBLANK($J876),"",IF(ISBLANK('datos GENERALES'!$B$15),"",'datos GENERALES'!$B$15))</f>
        <v/>
      </c>
      <c r="S876" s="49" t="str">
        <f t="shared" si="106"/>
        <v/>
      </c>
      <c r="T876" s="49" t="str">
        <f t="shared" si="107"/>
        <v/>
      </c>
      <c r="AA876" s="50" t="str">
        <f t="shared" si="111"/>
        <v/>
      </c>
      <c r="AE876" s="50" t="str">
        <f t="shared" si="108"/>
        <v/>
      </c>
      <c r="AI876" s="19" t="str">
        <f t="shared" si="109"/>
        <v/>
      </c>
      <c r="AJ876"/>
      <c r="AK876" s="19" t="str">
        <f t="shared" si="110"/>
        <v/>
      </c>
    </row>
    <row r="877" spans="1:37" x14ac:dyDescent="0.25">
      <c r="A877" s="42" t="str">
        <f t="shared" si="104"/>
        <v/>
      </c>
      <c r="B877" s="42" t="str">
        <f t="shared" si="105"/>
        <v/>
      </c>
      <c r="C877" s="42" t="str">
        <f>IF(ISBLANK($N877),"",IF(ISBLANK('datos GENERALES'!B$16),"",'datos GENERALES'!B$16))</f>
        <v/>
      </c>
      <c r="D877" s="43" t="str">
        <f>IF(ISBLANK($N877),"","SGBTM/AUTAROC/"&amp;'datos GENERALES'!B$5&amp;"_"&amp;'datos GENERALES'!C$5&amp;"_"&amp;'datos GENERALES'!D$5)</f>
        <v/>
      </c>
      <c r="E877" s="42" t="str">
        <f>IF(ISBLANK($N877),"",IF(ISBLANK('datos GENERALES'!$B$6),"",'datos GENERALES'!$B$6))</f>
        <v/>
      </c>
      <c r="F877" s="42" t="str">
        <f>IF(ISBLANK($N877),"",IF(ISBLANK('datos GENERALES'!$B$7),"",'datos GENERALES'!$B$7))</f>
        <v/>
      </c>
      <c r="G877" s="42" t="str">
        <f>IF(ISBLANK($N877),"",IF(ISBLANK('datos GENERALES'!$B$10),"",'datos GENERALES'!$B$10))</f>
        <v/>
      </c>
      <c r="H877" s="42" t="str">
        <f>IF(ISBLANK($N877),"",IF(ISBLANK('datos GENERALES'!$C$10),"",'datos GENERALES'!$C$10))</f>
        <v/>
      </c>
      <c r="I877" s="42" t="str">
        <f>IF(ISBLANK($N877),"",IF(ISBLANK('datos GENERALES'!$D$10),"",'datos GENERALES'!$D$10))</f>
        <v/>
      </c>
      <c r="O877" s="48" t="str">
        <f>IFERROR(VLOOKUP(N877,ListaEspecies!$B$3:$D$45,2,FALSE),"")</f>
        <v/>
      </c>
      <c r="P877" s="96" t="str">
        <f>IFERROR(VLOOKUP(N877,ListaEspecies!$B$3:$D$45,3,FALSE),"")</f>
        <v/>
      </c>
      <c r="R877" s="42" t="str">
        <f>IF(ISBLANK($J877),"",IF(ISBLANK('datos GENERALES'!$B$15),"",'datos GENERALES'!$B$15))</f>
        <v/>
      </c>
      <c r="S877" s="49" t="str">
        <f t="shared" si="106"/>
        <v/>
      </c>
      <c r="T877" s="49" t="str">
        <f t="shared" si="107"/>
        <v/>
      </c>
      <c r="AA877" s="50" t="str">
        <f t="shared" si="111"/>
        <v/>
      </c>
      <c r="AE877" s="50" t="str">
        <f t="shared" si="108"/>
        <v/>
      </c>
      <c r="AI877" s="19" t="str">
        <f t="shared" si="109"/>
        <v/>
      </c>
      <c r="AJ877"/>
      <c r="AK877" s="19" t="str">
        <f t="shared" si="110"/>
        <v/>
      </c>
    </row>
    <row r="878" spans="1:37" x14ac:dyDescent="0.25">
      <c r="A878" s="42" t="str">
        <f t="shared" si="104"/>
        <v/>
      </c>
      <c r="B878" s="42" t="str">
        <f t="shared" si="105"/>
        <v/>
      </c>
      <c r="C878" s="42" t="str">
        <f>IF(ISBLANK($N878),"",IF(ISBLANK('datos GENERALES'!B$16),"",'datos GENERALES'!B$16))</f>
        <v/>
      </c>
      <c r="D878" s="43" t="str">
        <f>IF(ISBLANK($N878),"","SGBTM/AUTAROC/"&amp;'datos GENERALES'!B$5&amp;"_"&amp;'datos GENERALES'!C$5&amp;"_"&amp;'datos GENERALES'!D$5)</f>
        <v/>
      </c>
      <c r="E878" s="42" t="str">
        <f>IF(ISBLANK($N878),"",IF(ISBLANK('datos GENERALES'!$B$6),"",'datos GENERALES'!$B$6))</f>
        <v/>
      </c>
      <c r="F878" s="42" t="str">
        <f>IF(ISBLANK($N878),"",IF(ISBLANK('datos GENERALES'!$B$7),"",'datos GENERALES'!$B$7))</f>
        <v/>
      </c>
      <c r="G878" s="42" t="str">
        <f>IF(ISBLANK($N878),"",IF(ISBLANK('datos GENERALES'!$B$10),"",'datos GENERALES'!$B$10))</f>
        <v/>
      </c>
      <c r="H878" s="42" t="str">
        <f>IF(ISBLANK($N878),"",IF(ISBLANK('datos GENERALES'!$C$10),"",'datos GENERALES'!$C$10))</f>
        <v/>
      </c>
      <c r="I878" s="42" t="str">
        <f>IF(ISBLANK($N878),"",IF(ISBLANK('datos GENERALES'!$D$10),"",'datos GENERALES'!$D$10))</f>
        <v/>
      </c>
      <c r="O878" s="48" t="str">
        <f>IFERROR(VLOOKUP(N878,ListaEspecies!$B$3:$D$45,2,FALSE),"")</f>
        <v/>
      </c>
      <c r="P878" s="96" t="str">
        <f>IFERROR(VLOOKUP(N878,ListaEspecies!$B$3:$D$45,3,FALSE),"")</f>
        <v/>
      </c>
      <c r="R878" s="42" t="str">
        <f>IF(ISBLANK($J878),"",IF(ISBLANK('datos GENERALES'!$B$15),"",'datos GENERALES'!$B$15))</f>
        <v/>
      </c>
      <c r="S878" s="49" t="str">
        <f t="shared" si="106"/>
        <v/>
      </c>
      <c r="T878" s="49" t="str">
        <f t="shared" si="107"/>
        <v/>
      </c>
      <c r="AA878" s="50" t="str">
        <f t="shared" si="111"/>
        <v/>
      </c>
      <c r="AE878" s="50" t="str">
        <f t="shared" si="108"/>
        <v/>
      </c>
      <c r="AI878" s="19" t="str">
        <f t="shared" si="109"/>
        <v/>
      </c>
      <c r="AJ878"/>
      <c r="AK878" s="19" t="str">
        <f t="shared" si="110"/>
        <v/>
      </c>
    </row>
    <row r="879" spans="1:37" x14ac:dyDescent="0.25">
      <c r="A879" s="42" t="str">
        <f t="shared" si="104"/>
        <v/>
      </c>
      <c r="B879" s="42" t="str">
        <f t="shared" si="105"/>
        <v/>
      </c>
      <c r="C879" s="42" t="str">
        <f>IF(ISBLANK($N879),"",IF(ISBLANK('datos GENERALES'!B$16),"",'datos GENERALES'!B$16))</f>
        <v/>
      </c>
      <c r="D879" s="43" t="str">
        <f>IF(ISBLANK($N879),"","SGBTM/AUTAROC/"&amp;'datos GENERALES'!B$5&amp;"_"&amp;'datos GENERALES'!C$5&amp;"_"&amp;'datos GENERALES'!D$5)</f>
        <v/>
      </c>
      <c r="E879" s="42" t="str">
        <f>IF(ISBLANK($N879),"",IF(ISBLANK('datos GENERALES'!$B$6),"",'datos GENERALES'!$B$6))</f>
        <v/>
      </c>
      <c r="F879" s="42" t="str">
        <f>IF(ISBLANK($N879),"",IF(ISBLANK('datos GENERALES'!$B$7),"",'datos GENERALES'!$B$7))</f>
        <v/>
      </c>
      <c r="G879" s="42" t="str">
        <f>IF(ISBLANK($N879),"",IF(ISBLANK('datos GENERALES'!$B$10),"",'datos GENERALES'!$B$10))</f>
        <v/>
      </c>
      <c r="H879" s="42" t="str">
        <f>IF(ISBLANK($N879),"",IF(ISBLANK('datos GENERALES'!$C$10),"",'datos GENERALES'!$C$10))</f>
        <v/>
      </c>
      <c r="I879" s="42" t="str">
        <f>IF(ISBLANK($N879),"",IF(ISBLANK('datos GENERALES'!$D$10),"",'datos GENERALES'!$D$10))</f>
        <v/>
      </c>
      <c r="O879" s="48" t="str">
        <f>IFERROR(VLOOKUP(N879,ListaEspecies!$B$3:$D$45,2,FALSE),"")</f>
        <v/>
      </c>
      <c r="P879" s="96" t="str">
        <f>IFERROR(VLOOKUP(N879,ListaEspecies!$B$3:$D$45,3,FALSE),"")</f>
        <v/>
      </c>
      <c r="R879" s="42" t="str">
        <f>IF(ISBLANK($J879),"",IF(ISBLANK('datos GENERALES'!$B$15),"",'datos GENERALES'!$B$15))</f>
        <v/>
      </c>
      <c r="S879" s="49" t="str">
        <f t="shared" si="106"/>
        <v/>
      </c>
      <c r="T879" s="49" t="str">
        <f t="shared" si="107"/>
        <v/>
      </c>
      <c r="AA879" s="50" t="str">
        <f t="shared" si="111"/>
        <v/>
      </c>
      <c r="AE879" s="50" t="str">
        <f t="shared" si="108"/>
        <v/>
      </c>
      <c r="AI879" s="19" t="str">
        <f t="shared" si="109"/>
        <v/>
      </c>
      <c r="AJ879"/>
      <c r="AK879" s="19" t="str">
        <f t="shared" si="110"/>
        <v/>
      </c>
    </row>
    <row r="880" spans="1:37" x14ac:dyDescent="0.25">
      <c r="A880" s="42" t="str">
        <f t="shared" si="104"/>
        <v/>
      </c>
      <c r="B880" s="42" t="str">
        <f t="shared" si="105"/>
        <v/>
      </c>
      <c r="C880" s="42" t="str">
        <f>IF(ISBLANK($N880),"",IF(ISBLANK('datos GENERALES'!B$16),"",'datos GENERALES'!B$16))</f>
        <v/>
      </c>
      <c r="D880" s="43" t="str">
        <f>IF(ISBLANK($N880),"","SGBTM/AUTAROC/"&amp;'datos GENERALES'!B$5&amp;"_"&amp;'datos GENERALES'!C$5&amp;"_"&amp;'datos GENERALES'!D$5)</f>
        <v/>
      </c>
      <c r="E880" s="42" t="str">
        <f>IF(ISBLANK($N880),"",IF(ISBLANK('datos GENERALES'!$B$6),"",'datos GENERALES'!$B$6))</f>
        <v/>
      </c>
      <c r="F880" s="42" t="str">
        <f>IF(ISBLANK($N880),"",IF(ISBLANK('datos GENERALES'!$B$7),"",'datos GENERALES'!$B$7))</f>
        <v/>
      </c>
      <c r="G880" s="42" t="str">
        <f>IF(ISBLANK($N880),"",IF(ISBLANK('datos GENERALES'!$B$10),"",'datos GENERALES'!$B$10))</f>
        <v/>
      </c>
      <c r="H880" s="42" t="str">
        <f>IF(ISBLANK($N880),"",IF(ISBLANK('datos GENERALES'!$C$10),"",'datos GENERALES'!$C$10))</f>
        <v/>
      </c>
      <c r="I880" s="42" t="str">
        <f>IF(ISBLANK($N880),"",IF(ISBLANK('datos GENERALES'!$D$10),"",'datos GENERALES'!$D$10))</f>
        <v/>
      </c>
      <c r="O880" s="48" t="str">
        <f>IFERROR(VLOOKUP(N880,ListaEspecies!$B$3:$D$45,2,FALSE),"")</f>
        <v/>
      </c>
      <c r="P880" s="96" t="str">
        <f>IFERROR(VLOOKUP(N880,ListaEspecies!$B$3:$D$45,3,FALSE),"")</f>
        <v/>
      </c>
      <c r="R880" s="42" t="str">
        <f>IF(ISBLANK($J880),"",IF(ISBLANK('datos GENERALES'!$B$15),"",'datos GENERALES'!$B$15))</f>
        <v/>
      </c>
      <c r="S880" s="49" t="str">
        <f t="shared" si="106"/>
        <v/>
      </c>
      <c r="T880" s="49" t="str">
        <f t="shared" si="107"/>
        <v/>
      </c>
      <c r="AA880" s="50" t="str">
        <f t="shared" si="111"/>
        <v/>
      </c>
      <c r="AE880" s="50" t="str">
        <f t="shared" si="108"/>
        <v/>
      </c>
      <c r="AI880" s="19" t="str">
        <f t="shared" si="109"/>
        <v/>
      </c>
      <c r="AJ880"/>
      <c r="AK880" s="19" t="str">
        <f t="shared" si="110"/>
        <v/>
      </c>
    </row>
    <row r="881" spans="1:37" x14ac:dyDescent="0.25">
      <c r="A881" s="42" t="str">
        <f t="shared" si="104"/>
        <v/>
      </c>
      <c r="B881" s="42" t="str">
        <f t="shared" si="105"/>
        <v/>
      </c>
      <c r="C881" s="42" t="str">
        <f>IF(ISBLANK($N881),"",IF(ISBLANK('datos GENERALES'!B$16),"",'datos GENERALES'!B$16))</f>
        <v/>
      </c>
      <c r="D881" s="43" t="str">
        <f>IF(ISBLANK($N881),"","SGBTM/AUTAROC/"&amp;'datos GENERALES'!B$5&amp;"_"&amp;'datos GENERALES'!C$5&amp;"_"&amp;'datos GENERALES'!D$5)</f>
        <v/>
      </c>
      <c r="E881" s="42" t="str">
        <f>IF(ISBLANK($N881),"",IF(ISBLANK('datos GENERALES'!$B$6),"",'datos GENERALES'!$B$6))</f>
        <v/>
      </c>
      <c r="F881" s="42" t="str">
        <f>IF(ISBLANK($N881),"",IF(ISBLANK('datos GENERALES'!$B$7),"",'datos GENERALES'!$B$7))</f>
        <v/>
      </c>
      <c r="G881" s="42" t="str">
        <f>IF(ISBLANK($N881),"",IF(ISBLANK('datos GENERALES'!$B$10),"",'datos GENERALES'!$B$10))</f>
        <v/>
      </c>
      <c r="H881" s="42" t="str">
        <f>IF(ISBLANK($N881),"",IF(ISBLANK('datos GENERALES'!$C$10),"",'datos GENERALES'!$C$10))</f>
        <v/>
      </c>
      <c r="I881" s="42" t="str">
        <f>IF(ISBLANK($N881),"",IF(ISBLANK('datos GENERALES'!$D$10),"",'datos GENERALES'!$D$10))</f>
        <v/>
      </c>
      <c r="O881" s="48" t="str">
        <f>IFERROR(VLOOKUP(N881,ListaEspecies!$B$3:$D$45,2,FALSE),"")</f>
        <v/>
      </c>
      <c r="P881" s="96" t="str">
        <f>IFERROR(VLOOKUP(N881,ListaEspecies!$B$3:$D$45,3,FALSE),"")</f>
        <v/>
      </c>
      <c r="R881" s="42" t="str">
        <f>IF(ISBLANK($J881),"",IF(ISBLANK('datos GENERALES'!$B$15),"",'datos GENERALES'!$B$15))</f>
        <v/>
      </c>
      <c r="S881" s="49" t="str">
        <f t="shared" si="106"/>
        <v/>
      </c>
      <c r="T881" s="49" t="str">
        <f t="shared" si="107"/>
        <v/>
      </c>
      <c r="AA881" s="50" t="str">
        <f t="shared" si="111"/>
        <v/>
      </c>
      <c r="AE881" s="50" t="str">
        <f t="shared" si="108"/>
        <v/>
      </c>
      <c r="AI881" s="19" t="str">
        <f t="shared" si="109"/>
        <v/>
      </c>
      <c r="AJ881"/>
      <c r="AK881" s="19" t="str">
        <f t="shared" si="110"/>
        <v/>
      </c>
    </row>
    <row r="882" spans="1:37" x14ac:dyDescent="0.25">
      <c r="A882" s="42" t="str">
        <f t="shared" si="104"/>
        <v/>
      </c>
      <c r="B882" s="42" t="str">
        <f t="shared" si="105"/>
        <v/>
      </c>
      <c r="C882" s="42" t="str">
        <f>IF(ISBLANK($N882),"",IF(ISBLANK('datos GENERALES'!B$16),"",'datos GENERALES'!B$16))</f>
        <v/>
      </c>
      <c r="D882" s="43" t="str">
        <f>IF(ISBLANK($N882),"","SGBTM/AUTAROC/"&amp;'datos GENERALES'!B$5&amp;"_"&amp;'datos GENERALES'!C$5&amp;"_"&amp;'datos GENERALES'!D$5)</f>
        <v/>
      </c>
      <c r="E882" s="42" t="str">
        <f>IF(ISBLANK($N882),"",IF(ISBLANK('datos GENERALES'!$B$6),"",'datos GENERALES'!$B$6))</f>
        <v/>
      </c>
      <c r="F882" s="42" t="str">
        <f>IF(ISBLANK($N882),"",IF(ISBLANK('datos GENERALES'!$B$7),"",'datos GENERALES'!$B$7))</f>
        <v/>
      </c>
      <c r="G882" s="42" t="str">
        <f>IF(ISBLANK($N882),"",IF(ISBLANK('datos GENERALES'!$B$10),"",'datos GENERALES'!$B$10))</f>
        <v/>
      </c>
      <c r="H882" s="42" t="str">
        <f>IF(ISBLANK($N882),"",IF(ISBLANK('datos GENERALES'!$C$10),"",'datos GENERALES'!$C$10))</f>
        <v/>
      </c>
      <c r="I882" s="42" t="str">
        <f>IF(ISBLANK($N882),"",IF(ISBLANK('datos GENERALES'!$D$10),"",'datos GENERALES'!$D$10))</f>
        <v/>
      </c>
      <c r="O882" s="48" t="str">
        <f>IFERROR(VLOOKUP(N882,ListaEspecies!$B$3:$D$45,2,FALSE),"")</f>
        <v/>
      </c>
      <c r="P882" s="96" t="str">
        <f>IFERROR(VLOOKUP(N882,ListaEspecies!$B$3:$D$45,3,FALSE),"")</f>
        <v/>
      </c>
      <c r="R882" s="42" t="str">
        <f>IF(ISBLANK($J882),"",IF(ISBLANK('datos GENERALES'!$B$15),"",'datos GENERALES'!$B$15))</f>
        <v/>
      </c>
      <c r="S882" s="49" t="str">
        <f t="shared" si="106"/>
        <v/>
      </c>
      <c r="T882" s="49" t="str">
        <f t="shared" si="107"/>
        <v/>
      </c>
      <c r="AA882" s="50" t="str">
        <f t="shared" si="111"/>
        <v/>
      </c>
      <c r="AE882" s="50" t="str">
        <f t="shared" si="108"/>
        <v/>
      </c>
      <c r="AI882" s="19" t="str">
        <f t="shared" si="109"/>
        <v/>
      </c>
      <c r="AJ882"/>
      <c r="AK882" s="19" t="str">
        <f t="shared" si="110"/>
        <v/>
      </c>
    </row>
    <row r="883" spans="1:37" x14ac:dyDescent="0.25">
      <c r="A883" s="42" t="str">
        <f t="shared" si="104"/>
        <v/>
      </c>
      <c r="B883" s="42" t="str">
        <f t="shared" si="105"/>
        <v/>
      </c>
      <c r="C883" s="42" t="str">
        <f>IF(ISBLANK($N883),"",IF(ISBLANK('datos GENERALES'!B$16),"",'datos GENERALES'!B$16))</f>
        <v/>
      </c>
      <c r="D883" s="43" t="str">
        <f>IF(ISBLANK($N883),"","SGBTM/AUTAROC/"&amp;'datos GENERALES'!B$5&amp;"_"&amp;'datos GENERALES'!C$5&amp;"_"&amp;'datos GENERALES'!D$5)</f>
        <v/>
      </c>
      <c r="E883" s="42" t="str">
        <f>IF(ISBLANK($N883),"",IF(ISBLANK('datos GENERALES'!$B$6),"",'datos GENERALES'!$B$6))</f>
        <v/>
      </c>
      <c r="F883" s="42" t="str">
        <f>IF(ISBLANK($N883),"",IF(ISBLANK('datos GENERALES'!$B$7),"",'datos GENERALES'!$B$7))</f>
        <v/>
      </c>
      <c r="G883" s="42" t="str">
        <f>IF(ISBLANK($N883),"",IF(ISBLANK('datos GENERALES'!$B$10),"",'datos GENERALES'!$B$10))</f>
        <v/>
      </c>
      <c r="H883" s="42" t="str">
        <f>IF(ISBLANK($N883),"",IF(ISBLANK('datos GENERALES'!$C$10),"",'datos GENERALES'!$C$10))</f>
        <v/>
      </c>
      <c r="I883" s="42" t="str">
        <f>IF(ISBLANK($N883),"",IF(ISBLANK('datos GENERALES'!$D$10),"",'datos GENERALES'!$D$10))</f>
        <v/>
      </c>
      <c r="O883" s="48" t="str">
        <f>IFERROR(VLOOKUP(N883,ListaEspecies!$B$3:$D$45,2,FALSE),"")</f>
        <v/>
      </c>
      <c r="P883" s="96" t="str">
        <f>IFERROR(VLOOKUP(N883,ListaEspecies!$B$3:$D$45,3,FALSE),"")</f>
        <v/>
      </c>
      <c r="R883" s="42" t="str">
        <f>IF(ISBLANK($J883),"",IF(ISBLANK('datos GENERALES'!$B$15),"",'datos GENERALES'!$B$15))</f>
        <v/>
      </c>
      <c r="S883" s="49" t="str">
        <f t="shared" si="106"/>
        <v/>
      </c>
      <c r="T883" s="49" t="str">
        <f t="shared" si="107"/>
        <v/>
      </c>
      <c r="AA883" s="50" t="str">
        <f t="shared" si="111"/>
        <v/>
      </c>
      <c r="AE883" s="50" t="str">
        <f t="shared" si="108"/>
        <v/>
      </c>
      <c r="AI883" s="19" t="str">
        <f t="shared" si="109"/>
        <v/>
      </c>
      <c r="AJ883"/>
      <c r="AK883" s="19" t="str">
        <f t="shared" si="110"/>
        <v/>
      </c>
    </row>
    <row r="884" spans="1:37" x14ac:dyDescent="0.25">
      <c r="A884" s="42" t="str">
        <f t="shared" si="104"/>
        <v/>
      </c>
      <c r="B884" s="42" t="str">
        <f t="shared" si="105"/>
        <v/>
      </c>
      <c r="C884" s="42" t="str">
        <f>IF(ISBLANK($N884),"",IF(ISBLANK('datos GENERALES'!B$16),"",'datos GENERALES'!B$16))</f>
        <v/>
      </c>
      <c r="D884" s="43" t="str">
        <f>IF(ISBLANK($N884),"","SGBTM/AUTAROC/"&amp;'datos GENERALES'!B$5&amp;"_"&amp;'datos GENERALES'!C$5&amp;"_"&amp;'datos GENERALES'!D$5)</f>
        <v/>
      </c>
      <c r="E884" s="42" t="str">
        <f>IF(ISBLANK($N884),"",IF(ISBLANK('datos GENERALES'!$B$6),"",'datos GENERALES'!$B$6))</f>
        <v/>
      </c>
      <c r="F884" s="42" t="str">
        <f>IF(ISBLANK($N884),"",IF(ISBLANK('datos GENERALES'!$B$7),"",'datos GENERALES'!$B$7))</f>
        <v/>
      </c>
      <c r="G884" s="42" t="str">
        <f>IF(ISBLANK($N884),"",IF(ISBLANK('datos GENERALES'!$B$10),"",'datos GENERALES'!$B$10))</f>
        <v/>
      </c>
      <c r="H884" s="42" t="str">
        <f>IF(ISBLANK($N884),"",IF(ISBLANK('datos GENERALES'!$C$10),"",'datos GENERALES'!$C$10))</f>
        <v/>
      </c>
      <c r="I884" s="42" t="str">
        <f>IF(ISBLANK($N884),"",IF(ISBLANK('datos GENERALES'!$D$10),"",'datos GENERALES'!$D$10))</f>
        <v/>
      </c>
      <c r="O884" s="48" t="str">
        <f>IFERROR(VLOOKUP(N884,ListaEspecies!$B$3:$D$45,2,FALSE),"")</f>
        <v/>
      </c>
      <c r="P884" s="96" t="str">
        <f>IFERROR(VLOOKUP(N884,ListaEspecies!$B$3:$D$45,3,FALSE),"")</f>
        <v/>
      </c>
      <c r="R884" s="42" t="str">
        <f>IF(ISBLANK($J884),"",IF(ISBLANK('datos GENERALES'!$B$15),"",'datos GENERALES'!$B$15))</f>
        <v/>
      </c>
      <c r="S884" s="49" t="str">
        <f t="shared" si="106"/>
        <v/>
      </c>
      <c r="T884" s="49" t="str">
        <f t="shared" si="107"/>
        <v/>
      </c>
      <c r="AA884" s="50" t="str">
        <f t="shared" si="111"/>
        <v/>
      </c>
      <c r="AE884" s="50" t="str">
        <f t="shared" si="108"/>
        <v/>
      </c>
      <c r="AI884" s="19" t="str">
        <f t="shared" si="109"/>
        <v/>
      </c>
      <c r="AJ884"/>
      <c r="AK884" s="19" t="str">
        <f t="shared" si="110"/>
        <v/>
      </c>
    </row>
    <row r="885" spans="1:37" x14ac:dyDescent="0.25">
      <c r="A885" s="42" t="str">
        <f t="shared" si="104"/>
        <v/>
      </c>
      <c r="B885" s="42" t="str">
        <f t="shared" si="105"/>
        <v/>
      </c>
      <c r="C885" s="42" t="str">
        <f>IF(ISBLANK($N885),"",IF(ISBLANK('datos GENERALES'!B$16),"",'datos GENERALES'!B$16))</f>
        <v/>
      </c>
      <c r="D885" s="43" t="str">
        <f>IF(ISBLANK($N885),"","SGBTM/AUTAROC/"&amp;'datos GENERALES'!B$5&amp;"_"&amp;'datos GENERALES'!C$5&amp;"_"&amp;'datos GENERALES'!D$5)</f>
        <v/>
      </c>
      <c r="E885" s="42" t="str">
        <f>IF(ISBLANK($N885),"",IF(ISBLANK('datos GENERALES'!$B$6),"",'datos GENERALES'!$B$6))</f>
        <v/>
      </c>
      <c r="F885" s="42" t="str">
        <f>IF(ISBLANK($N885),"",IF(ISBLANK('datos GENERALES'!$B$7),"",'datos GENERALES'!$B$7))</f>
        <v/>
      </c>
      <c r="G885" s="42" t="str">
        <f>IF(ISBLANK($N885),"",IF(ISBLANK('datos GENERALES'!$B$10),"",'datos GENERALES'!$B$10))</f>
        <v/>
      </c>
      <c r="H885" s="42" t="str">
        <f>IF(ISBLANK($N885),"",IF(ISBLANK('datos GENERALES'!$C$10),"",'datos GENERALES'!$C$10))</f>
        <v/>
      </c>
      <c r="I885" s="42" t="str">
        <f>IF(ISBLANK($N885),"",IF(ISBLANK('datos GENERALES'!$D$10),"",'datos GENERALES'!$D$10))</f>
        <v/>
      </c>
      <c r="O885" s="48" t="str">
        <f>IFERROR(VLOOKUP(N885,ListaEspecies!$B$3:$D$45,2,FALSE),"")</f>
        <v/>
      </c>
      <c r="P885" s="96" t="str">
        <f>IFERROR(VLOOKUP(N885,ListaEspecies!$B$3:$D$45,3,FALSE),"")</f>
        <v/>
      </c>
      <c r="R885" s="42" t="str">
        <f>IF(ISBLANK($J885),"",IF(ISBLANK('datos GENERALES'!$B$15),"",'datos GENERALES'!$B$15))</f>
        <v/>
      </c>
      <c r="S885" s="49" t="str">
        <f t="shared" si="106"/>
        <v/>
      </c>
      <c r="T885" s="49" t="str">
        <f t="shared" si="107"/>
        <v/>
      </c>
      <c r="AA885" s="50" t="str">
        <f t="shared" si="111"/>
        <v/>
      </c>
      <c r="AE885" s="50" t="str">
        <f t="shared" si="108"/>
        <v/>
      </c>
      <c r="AI885" s="19" t="str">
        <f t="shared" si="109"/>
        <v/>
      </c>
      <c r="AJ885"/>
      <c r="AK885" s="19" t="str">
        <f t="shared" si="110"/>
        <v/>
      </c>
    </row>
    <row r="886" spans="1:37" x14ac:dyDescent="0.25">
      <c r="A886" s="42" t="str">
        <f t="shared" si="104"/>
        <v/>
      </c>
      <c r="B886" s="42" t="str">
        <f t="shared" si="105"/>
        <v/>
      </c>
      <c r="C886" s="42" t="str">
        <f>IF(ISBLANK($N886),"",IF(ISBLANK('datos GENERALES'!B$16),"",'datos GENERALES'!B$16))</f>
        <v/>
      </c>
      <c r="D886" s="43" t="str">
        <f>IF(ISBLANK($N886),"","SGBTM/AUTAROC/"&amp;'datos GENERALES'!B$5&amp;"_"&amp;'datos GENERALES'!C$5&amp;"_"&amp;'datos GENERALES'!D$5)</f>
        <v/>
      </c>
      <c r="E886" s="42" t="str">
        <f>IF(ISBLANK($N886),"",IF(ISBLANK('datos GENERALES'!$B$6),"",'datos GENERALES'!$B$6))</f>
        <v/>
      </c>
      <c r="F886" s="42" t="str">
        <f>IF(ISBLANK($N886),"",IF(ISBLANK('datos GENERALES'!$B$7),"",'datos GENERALES'!$B$7))</f>
        <v/>
      </c>
      <c r="G886" s="42" t="str">
        <f>IF(ISBLANK($N886),"",IF(ISBLANK('datos GENERALES'!$B$10),"",'datos GENERALES'!$B$10))</f>
        <v/>
      </c>
      <c r="H886" s="42" t="str">
        <f>IF(ISBLANK($N886),"",IF(ISBLANK('datos GENERALES'!$C$10),"",'datos GENERALES'!$C$10))</f>
        <v/>
      </c>
      <c r="I886" s="42" t="str">
        <f>IF(ISBLANK($N886),"",IF(ISBLANK('datos GENERALES'!$D$10),"",'datos GENERALES'!$D$10))</f>
        <v/>
      </c>
      <c r="O886" s="48" t="str">
        <f>IFERROR(VLOOKUP(N886,ListaEspecies!$B$3:$D$45,2,FALSE),"")</f>
        <v/>
      </c>
      <c r="P886" s="96" t="str">
        <f>IFERROR(VLOOKUP(N886,ListaEspecies!$B$3:$D$45,3,FALSE),"")</f>
        <v/>
      </c>
      <c r="R886" s="42" t="str">
        <f>IF(ISBLANK($J886),"",IF(ISBLANK('datos GENERALES'!$B$15),"",'datos GENERALES'!$B$15))</f>
        <v/>
      </c>
      <c r="S886" s="49" t="str">
        <f t="shared" si="106"/>
        <v/>
      </c>
      <c r="T886" s="49" t="str">
        <f t="shared" si="107"/>
        <v/>
      </c>
      <c r="AA886" s="50" t="str">
        <f t="shared" si="111"/>
        <v/>
      </c>
      <c r="AE886" s="50" t="str">
        <f t="shared" si="108"/>
        <v/>
      </c>
      <c r="AI886" s="19" t="str">
        <f t="shared" si="109"/>
        <v/>
      </c>
      <c r="AJ886"/>
      <c r="AK886" s="19" t="str">
        <f t="shared" si="110"/>
        <v/>
      </c>
    </row>
    <row r="887" spans="1:37" x14ac:dyDescent="0.25">
      <c r="A887" s="42" t="str">
        <f t="shared" si="104"/>
        <v/>
      </c>
      <c r="B887" s="42" t="str">
        <f t="shared" si="105"/>
        <v/>
      </c>
      <c r="C887" s="42" t="str">
        <f>IF(ISBLANK($N887),"",IF(ISBLANK('datos GENERALES'!B$16),"",'datos GENERALES'!B$16))</f>
        <v/>
      </c>
      <c r="D887" s="43" t="str">
        <f>IF(ISBLANK($N887),"","SGBTM/AUTAROC/"&amp;'datos GENERALES'!B$5&amp;"_"&amp;'datos GENERALES'!C$5&amp;"_"&amp;'datos GENERALES'!D$5)</f>
        <v/>
      </c>
      <c r="E887" s="42" t="str">
        <f>IF(ISBLANK($N887),"",IF(ISBLANK('datos GENERALES'!$B$6),"",'datos GENERALES'!$B$6))</f>
        <v/>
      </c>
      <c r="F887" s="42" t="str">
        <f>IF(ISBLANK($N887),"",IF(ISBLANK('datos GENERALES'!$B$7),"",'datos GENERALES'!$B$7))</f>
        <v/>
      </c>
      <c r="G887" s="42" t="str">
        <f>IF(ISBLANK($N887),"",IF(ISBLANK('datos GENERALES'!$B$10),"",'datos GENERALES'!$B$10))</f>
        <v/>
      </c>
      <c r="H887" s="42" t="str">
        <f>IF(ISBLANK($N887),"",IF(ISBLANK('datos GENERALES'!$C$10),"",'datos GENERALES'!$C$10))</f>
        <v/>
      </c>
      <c r="I887" s="42" t="str">
        <f>IF(ISBLANK($N887),"",IF(ISBLANK('datos GENERALES'!$D$10),"",'datos GENERALES'!$D$10))</f>
        <v/>
      </c>
      <c r="O887" s="48" t="str">
        <f>IFERROR(VLOOKUP(N887,ListaEspecies!$B$3:$D$45,2,FALSE),"")</f>
        <v/>
      </c>
      <c r="P887" s="96" t="str">
        <f>IFERROR(VLOOKUP(N887,ListaEspecies!$B$3:$D$45,3,FALSE),"")</f>
        <v/>
      </c>
      <c r="R887" s="42" t="str">
        <f>IF(ISBLANK($J887),"",IF(ISBLANK('datos GENERALES'!$B$15),"",'datos GENERALES'!$B$15))</f>
        <v/>
      </c>
      <c r="S887" s="49" t="str">
        <f t="shared" si="106"/>
        <v/>
      </c>
      <c r="T887" s="49" t="str">
        <f t="shared" si="107"/>
        <v/>
      </c>
      <c r="AA887" s="50" t="str">
        <f t="shared" si="111"/>
        <v/>
      </c>
      <c r="AE887" s="50" t="str">
        <f t="shared" si="108"/>
        <v/>
      </c>
      <c r="AI887" s="19" t="str">
        <f t="shared" si="109"/>
        <v/>
      </c>
      <c r="AJ887"/>
      <c r="AK887" s="19" t="str">
        <f t="shared" si="110"/>
        <v/>
      </c>
    </row>
    <row r="888" spans="1:37" x14ac:dyDescent="0.25">
      <c r="A888" s="42" t="str">
        <f t="shared" si="104"/>
        <v/>
      </c>
      <c r="B888" s="42" t="str">
        <f t="shared" si="105"/>
        <v/>
      </c>
      <c r="C888" s="42" t="str">
        <f>IF(ISBLANK($N888),"",IF(ISBLANK('datos GENERALES'!B$16),"",'datos GENERALES'!B$16))</f>
        <v/>
      </c>
      <c r="D888" s="43" t="str">
        <f>IF(ISBLANK($N888),"","SGBTM/AUTAROC/"&amp;'datos GENERALES'!B$5&amp;"_"&amp;'datos GENERALES'!C$5&amp;"_"&amp;'datos GENERALES'!D$5)</f>
        <v/>
      </c>
      <c r="E888" s="42" t="str">
        <f>IF(ISBLANK($N888),"",IF(ISBLANK('datos GENERALES'!$B$6),"",'datos GENERALES'!$B$6))</f>
        <v/>
      </c>
      <c r="F888" s="42" t="str">
        <f>IF(ISBLANK($N888),"",IF(ISBLANK('datos GENERALES'!$B$7),"",'datos GENERALES'!$B$7))</f>
        <v/>
      </c>
      <c r="G888" s="42" t="str">
        <f>IF(ISBLANK($N888),"",IF(ISBLANK('datos GENERALES'!$B$10),"",'datos GENERALES'!$B$10))</f>
        <v/>
      </c>
      <c r="H888" s="42" t="str">
        <f>IF(ISBLANK($N888),"",IF(ISBLANK('datos GENERALES'!$C$10),"",'datos GENERALES'!$C$10))</f>
        <v/>
      </c>
      <c r="I888" s="42" t="str">
        <f>IF(ISBLANK($N888),"",IF(ISBLANK('datos GENERALES'!$D$10),"",'datos GENERALES'!$D$10))</f>
        <v/>
      </c>
      <c r="O888" s="48" t="str">
        <f>IFERROR(VLOOKUP(N888,ListaEspecies!$B$3:$D$45,2,FALSE),"")</f>
        <v/>
      </c>
      <c r="P888" s="96" t="str">
        <f>IFERROR(VLOOKUP(N888,ListaEspecies!$B$3:$D$45,3,FALSE),"")</f>
        <v/>
      </c>
      <c r="R888" s="42" t="str">
        <f>IF(ISBLANK($J888),"",IF(ISBLANK('datos GENERALES'!$B$15),"",'datos GENERALES'!$B$15))</f>
        <v/>
      </c>
      <c r="S888" s="49" t="str">
        <f t="shared" si="106"/>
        <v/>
      </c>
      <c r="T888" s="49" t="str">
        <f t="shared" si="107"/>
        <v/>
      </c>
      <c r="AA888" s="50" t="str">
        <f t="shared" si="111"/>
        <v/>
      </c>
      <c r="AE888" s="50" t="str">
        <f t="shared" si="108"/>
        <v/>
      </c>
      <c r="AI888" s="19" t="str">
        <f t="shared" si="109"/>
        <v/>
      </c>
      <c r="AJ888"/>
      <c r="AK888" s="19" t="str">
        <f t="shared" si="110"/>
        <v/>
      </c>
    </row>
    <row r="889" spans="1:37" x14ac:dyDescent="0.25">
      <c r="A889" s="42" t="str">
        <f t="shared" si="104"/>
        <v/>
      </c>
      <c r="B889" s="42" t="str">
        <f t="shared" si="105"/>
        <v/>
      </c>
      <c r="C889" s="42" t="str">
        <f>IF(ISBLANK($N889),"",IF(ISBLANK('datos GENERALES'!B$16),"",'datos GENERALES'!B$16))</f>
        <v/>
      </c>
      <c r="D889" s="43" t="str">
        <f>IF(ISBLANK($N889),"","SGBTM/AUTAROC/"&amp;'datos GENERALES'!B$5&amp;"_"&amp;'datos GENERALES'!C$5&amp;"_"&amp;'datos GENERALES'!D$5)</f>
        <v/>
      </c>
      <c r="E889" s="42" t="str">
        <f>IF(ISBLANK($N889),"",IF(ISBLANK('datos GENERALES'!$B$6),"",'datos GENERALES'!$B$6))</f>
        <v/>
      </c>
      <c r="F889" s="42" t="str">
        <f>IF(ISBLANK($N889),"",IF(ISBLANK('datos GENERALES'!$B$7),"",'datos GENERALES'!$B$7))</f>
        <v/>
      </c>
      <c r="G889" s="42" t="str">
        <f>IF(ISBLANK($N889),"",IF(ISBLANK('datos GENERALES'!$B$10),"",'datos GENERALES'!$B$10))</f>
        <v/>
      </c>
      <c r="H889" s="42" t="str">
        <f>IF(ISBLANK($N889),"",IF(ISBLANK('datos GENERALES'!$C$10),"",'datos GENERALES'!$C$10))</f>
        <v/>
      </c>
      <c r="I889" s="42" t="str">
        <f>IF(ISBLANK($N889),"",IF(ISBLANK('datos GENERALES'!$D$10),"",'datos GENERALES'!$D$10))</f>
        <v/>
      </c>
      <c r="O889" s="48" t="str">
        <f>IFERROR(VLOOKUP(N889,ListaEspecies!$B$3:$D$45,2,FALSE),"")</f>
        <v/>
      </c>
      <c r="P889" s="96" t="str">
        <f>IFERROR(VLOOKUP(N889,ListaEspecies!$B$3:$D$45,3,FALSE),"")</f>
        <v/>
      </c>
      <c r="R889" s="42" t="str">
        <f>IF(ISBLANK($J889),"",IF(ISBLANK('datos GENERALES'!$B$15),"",'datos GENERALES'!$B$15))</f>
        <v/>
      </c>
      <c r="S889" s="49" t="str">
        <f t="shared" si="106"/>
        <v/>
      </c>
      <c r="T889" s="49" t="str">
        <f t="shared" si="107"/>
        <v/>
      </c>
      <c r="AA889" s="50" t="str">
        <f t="shared" si="111"/>
        <v/>
      </c>
      <c r="AE889" s="50" t="str">
        <f t="shared" si="108"/>
        <v/>
      </c>
      <c r="AI889" s="19" t="str">
        <f t="shared" si="109"/>
        <v/>
      </c>
      <c r="AJ889"/>
      <c r="AK889" s="19" t="str">
        <f t="shared" si="110"/>
        <v/>
      </c>
    </row>
    <row r="890" spans="1:37" x14ac:dyDescent="0.25">
      <c r="A890" s="42" t="str">
        <f t="shared" si="104"/>
        <v/>
      </c>
      <c r="B890" s="42" t="str">
        <f t="shared" si="105"/>
        <v/>
      </c>
      <c r="C890" s="42" t="str">
        <f>IF(ISBLANK($N890),"",IF(ISBLANK('datos GENERALES'!B$16),"",'datos GENERALES'!B$16))</f>
        <v/>
      </c>
      <c r="D890" s="43" t="str">
        <f>IF(ISBLANK($N890),"","SGBTM/AUTAROC/"&amp;'datos GENERALES'!B$5&amp;"_"&amp;'datos GENERALES'!C$5&amp;"_"&amp;'datos GENERALES'!D$5)</f>
        <v/>
      </c>
      <c r="E890" s="42" t="str">
        <f>IF(ISBLANK($N890),"",IF(ISBLANK('datos GENERALES'!$B$6),"",'datos GENERALES'!$B$6))</f>
        <v/>
      </c>
      <c r="F890" s="42" t="str">
        <f>IF(ISBLANK($N890),"",IF(ISBLANK('datos GENERALES'!$B$7),"",'datos GENERALES'!$B$7))</f>
        <v/>
      </c>
      <c r="G890" s="42" t="str">
        <f>IF(ISBLANK($N890),"",IF(ISBLANK('datos GENERALES'!$B$10),"",'datos GENERALES'!$B$10))</f>
        <v/>
      </c>
      <c r="H890" s="42" t="str">
        <f>IF(ISBLANK($N890),"",IF(ISBLANK('datos GENERALES'!$C$10),"",'datos GENERALES'!$C$10))</f>
        <v/>
      </c>
      <c r="I890" s="42" t="str">
        <f>IF(ISBLANK($N890),"",IF(ISBLANK('datos GENERALES'!$D$10),"",'datos GENERALES'!$D$10))</f>
        <v/>
      </c>
      <c r="O890" s="48" t="str">
        <f>IFERROR(VLOOKUP(N890,ListaEspecies!$B$3:$D$45,2,FALSE),"")</f>
        <v/>
      </c>
      <c r="P890" s="96" t="str">
        <f>IFERROR(VLOOKUP(N890,ListaEspecies!$B$3:$D$45,3,FALSE),"")</f>
        <v/>
      </c>
      <c r="R890" s="42" t="str">
        <f>IF(ISBLANK($J890),"",IF(ISBLANK('datos GENERALES'!$B$15),"",'datos GENERALES'!$B$15))</f>
        <v/>
      </c>
      <c r="S890" s="49" t="str">
        <f t="shared" si="106"/>
        <v/>
      </c>
      <c r="T890" s="49" t="str">
        <f t="shared" si="107"/>
        <v/>
      </c>
      <c r="AA890" s="50" t="str">
        <f t="shared" si="111"/>
        <v/>
      </c>
      <c r="AE890" s="50" t="str">
        <f t="shared" si="108"/>
        <v/>
      </c>
      <c r="AI890" s="19" t="str">
        <f t="shared" si="109"/>
        <v/>
      </c>
      <c r="AJ890"/>
      <c r="AK890" s="19" t="str">
        <f t="shared" si="110"/>
        <v/>
      </c>
    </row>
    <row r="891" spans="1:37" x14ac:dyDescent="0.25">
      <c r="A891" s="42" t="str">
        <f t="shared" si="104"/>
        <v/>
      </c>
      <c r="B891" s="42" t="str">
        <f t="shared" si="105"/>
        <v/>
      </c>
      <c r="C891" s="42" t="str">
        <f>IF(ISBLANK($N891),"",IF(ISBLANK('datos GENERALES'!B$16),"",'datos GENERALES'!B$16))</f>
        <v/>
      </c>
      <c r="D891" s="43" t="str">
        <f>IF(ISBLANK($N891),"","SGBTM/AUTAROC/"&amp;'datos GENERALES'!B$5&amp;"_"&amp;'datos GENERALES'!C$5&amp;"_"&amp;'datos GENERALES'!D$5)</f>
        <v/>
      </c>
      <c r="E891" s="42" t="str">
        <f>IF(ISBLANK($N891),"",IF(ISBLANK('datos GENERALES'!$B$6),"",'datos GENERALES'!$B$6))</f>
        <v/>
      </c>
      <c r="F891" s="42" t="str">
        <f>IF(ISBLANK($N891),"",IF(ISBLANK('datos GENERALES'!$B$7),"",'datos GENERALES'!$B$7))</f>
        <v/>
      </c>
      <c r="G891" s="42" t="str">
        <f>IF(ISBLANK($N891),"",IF(ISBLANK('datos GENERALES'!$B$10),"",'datos GENERALES'!$B$10))</f>
        <v/>
      </c>
      <c r="H891" s="42" t="str">
        <f>IF(ISBLANK($N891),"",IF(ISBLANK('datos GENERALES'!$C$10),"",'datos GENERALES'!$C$10))</f>
        <v/>
      </c>
      <c r="I891" s="42" t="str">
        <f>IF(ISBLANK($N891),"",IF(ISBLANK('datos GENERALES'!$D$10),"",'datos GENERALES'!$D$10))</f>
        <v/>
      </c>
      <c r="O891" s="48" t="str">
        <f>IFERROR(VLOOKUP(N891,ListaEspecies!$B$3:$D$45,2,FALSE),"")</f>
        <v/>
      </c>
      <c r="P891" s="96" t="str">
        <f>IFERROR(VLOOKUP(N891,ListaEspecies!$B$3:$D$45,3,FALSE),"")</f>
        <v/>
      </c>
      <c r="R891" s="42" t="str">
        <f>IF(ISBLANK($J891),"",IF(ISBLANK('datos GENERALES'!$B$15),"",'datos GENERALES'!$B$15))</f>
        <v/>
      </c>
      <c r="S891" s="49" t="str">
        <f t="shared" si="106"/>
        <v/>
      </c>
      <c r="T891" s="49" t="str">
        <f t="shared" si="107"/>
        <v/>
      </c>
      <c r="AA891" s="50" t="str">
        <f t="shared" si="111"/>
        <v/>
      </c>
      <c r="AE891" s="50" t="str">
        <f t="shared" si="108"/>
        <v/>
      </c>
      <c r="AI891" s="19" t="str">
        <f t="shared" si="109"/>
        <v/>
      </c>
      <c r="AJ891"/>
      <c r="AK891" s="19" t="str">
        <f t="shared" si="110"/>
        <v/>
      </c>
    </row>
    <row r="892" spans="1:37" x14ac:dyDescent="0.25">
      <c r="A892" s="42" t="str">
        <f t="shared" si="104"/>
        <v/>
      </c>
      <c r="B892" s="42" t="str">
        <f t="shared" si="105"/>
        <v/>
      </c>
      <c r="C892" s="42" t="str">
        <f>IF(ISBLANK($N892),"",IF(ISBLANK('datos GENERALES'!B$16),"",'datos GENERALES'!B$16))</f>
        <v/>
      </c>
      <c r="D892" s="43" t="str">
        <f>IF(ISBLANK($N892),"","SGBTM/AUTAROC/"&amp;'datos GENERALES'!B$5&amp;"_"&amp;'datos GENERALES'!C$5&amp;"_"&amp;'datos GENERALES'!D$5)</f>
        <v/>
      </c>
      <c r="E892" s="42" t="str">
        <f>IF(ISBLANK($N892),"",IF(ISBLANK('datos GENERALES'!$B$6),"",'datos GENERALES'!$B$6))</f>
        <v/>
      </c>
      <c r="F892" s="42" t="str">
        <f>IF(ISBLANK($N892),"",IF(ISBLANK('datos GENERALES'!$B$7),"",'datos GENERALES'!$B$7))</f>
        <v/>
      </c>
      <c r="G892" s="42" t="str">
        <f>IF(ISBLANK($N892),"",IF(ISBLANK('datos GENERALES'!$B$10),"",'datos GENERALES'!$B$10))</f>
        <v/>
      </c>
      <c r="H892" s="42" t="str">
        <f>IF(ISBLANK($N892),"",IF(ISBLANK('datos GENERALES'!$C$10),"",'datos GENERALES'!$C$10))</f>
        <v/>
      </c>
      <c r="I892" s="42" t="str">
        <f>IF(ISBLANK($N892),"",IF(ISBLANK('datos GENERALES'!$D$10),"",'datos GENERALES'!$D$10))</f>
        <v/>
      </c>
      <c r="O892" s="48" t="str">
        <f>IFERROR(VLOOKUP(N892,ListaEspecies!$B$3:$D$45,2,FALSE),"")</f>
        <v/>
      </c>
      <c r="P892" s="96" t="str">
        <f>IFERROR(VLOOKUP(N892,ListaEspecies!$B$3:$D$45,3,FALSE),"")</f>
        <v/>
      </c>
      <c r="R892" s="42" t="str">
        <f>IF(ISBLANK($J892),"",IF(ISBLANK('datos GENERALES'!$B$15),"",'datos GENERALES'!$B$15))</f>
        <v/>
      </c>
      <c r="S892" s="49" t="str">
        <f t="shared" si="106"/>
        <v/>
      </c>
      <c r="T892" s="49" t="str">
        <f t="shared" si="107"/>
        <v/>
      </c>
      <c r="AA892" s="50" t="str">
        <f t="shared" si="111"/>
        <v/>
      </c>
      <c r="AE892" s="50" t="str">
        <f t="shared" si="108"/>
        <v/>
      </c>
      <c r="AI892" s="19" t="str">
        <f t="shared" si="109"/>
        <v/>
      </c>
      <c r="AJ892"/>
      <c r="AK892" s="19" t="str">
        <f t="shared" si="110"/>
        <v/>
      </c>
    </row>
    <row r="893" spans="1:37" x14ac:dyDescent="0.25">
      <c r="A893" s="42" t="str">
        <f t="shared" si="104"/>
        <v/>
      </c>
      <c r="B893" s="42" t="str">
        <f t="shared" si="105"/>
        <v/>
      </c>
      <c r="C893" s="42" t="str">
        <f>IF(ISBLANK($N893),"",IF(ISBLANK('datos GENERALES'!B$16),"",'datos GENERALES'!B$16))</f>
        <v/>
      </c>
      <c r="D893" s="43" t="str">
        <f>IF(ISBLANK($N893),"","SGBTM/AUTAROC/"&amp;'datos GENERALES'!B$5&amp;"_"&amp;'datos GENERALES'!C$5&amp;"_"&amp;'datos GENERALES'!D$5)</f>
        <v/>
      </c>
      <c r="E893" s="42" t="str">
        <f>IF(ISBLANK($N893),"",IF(ISBLANK('datos GENERALES'!$B$6),"",'datos GENERALES'!$B$6))</f>
        <v/>
      </c>
      <c r="F893" s="42" t="str">
        <f>IF(ISBLANK($N893),"",IF(ISBLANK('datos GENERALES'!$B$7),"",'datos GENERALES'!$B$7))</f>
        <v/>
      </c>
      <c r="G893" s="42" t="str">
        <f>IF(ISBLANK($N893),"",IF(ISBLANK('datos GENERALES'!$B$10),"",'datos GENERALES'!$B$10))</f>
        <v/>
      </c>
      <c r="H893" s="42" t="str">
        <f>IF(ISBLANK($N893),"",IF(ISBLANK('datos GENERALES'!$C$10),"",'datos GENERALES'!$C$10))</f>
        <v/>
      </c>
      <c r="I893" s="42" t="str">
        <f>IF(ISBLANK($N893),"",IF(ISBLANK('datos GENERALES'!$D$10),"",'datos GENERALES'!$D$10))</f>
        <v/>
      </c>
      <c r="O893" s="48" t="str">
        <f>IFERROR(VLOOKUP(N893,ListaEspecies!$B$3:$D$45,2,FALSE),"")</f>
        <v/>
      </c>
      <c r="P893" s="96" t="str">
        <f>IFERROR(VLOOKUP(N893,ListaEspecies!$B$3:$D$45,3,FALSE),"")</f>
        <v/>
      </c>
      <c r="R893" s="42" t="str">
        <f>IF(ISBLANK($J893),"",IF(ISBLANK('datos GENERALES'!$B$15),"",'datos GENERALES'!$B$15))</f>
        <v/>
      </c>
      <c r="S893" s="49" t="str">
        <f t="shared" si="106"/>
        <v/>
      </c>
      <c r="T893" s="49" t="str">
        <f t="shared" si="107"/>
        <v/>
      </c>
      <c r="AA893" s="50" t="str">
        <f t="shared" si="111"/>
        <v/>
      </c>
      <c r="AE893" s="50" t="str">
        <f t="shared" si="108"/>
        <v/>
      </c>
      <c r="AI893" s="19" t="str">
        <f t="shared" si="109"/>
        <v/>
      </c>
      <c r="AJ893"/>
      <c r="AK893" s="19" t="str">
        <f t="shared" si="110"/>
        <v/>
      </c>
    </row>
    <row r="894" spans="1:37" x14ac:dyDescent="0.25">
      <c r="A894" s="42" t="str">
        <f t="shared" si="104"/>
        <v/>
      </c>
      <c r="B894" s="42" t="str">
        <f t="shared" si="105"/>
        <v/>
      </c>
      <c r="C894" s="42" t="str">
        <f>IF(ISBLANK($N894),"",IF(ISBLANK('datos GENERALES'!B$16),"",'datos GENERALES'!B$16))</f>
        <v/>
      </c>
      <c r="D894" s="43" t="str">
        <f>IF(ISBLANK($N894),"","SGBTM/AUTAROC/"&amp;'datos GENERALES'!B$5&amp;"_"&amp;'datos GENERALES'!C$5&amp;"_"&amp;'datos GENERALES'!D$5)</f>
        <v/>
      </c>
      <c r="E894" s="42" t="str">
        <f>IF(ISBLANK($N894),"",IF(ISBLANK('datos GENERALES'!$B$6),"",'datos GENERALES'!$B$6))</f>
        <v/>
      </c>
      <c r="F894" s="42" t="str">
        <f>IF(ISBLANK($N894),"",IF(ISBLANK('datos GENERALES'!$B$7),"",'datos GENERALES'!$B$7))</f>
        <v/>
      </c>
      <c r="G894" s="42" t="str">
        <f>IF(ISBLANK($N894),"",IF(ISBLANK('datos GENERALES'!$B$10),"",'datos GENERALES'!$B$10))</f>
        <v/>
      </c>
      <c r="H894" s="42" t="str">
        <f>IF(ISBLANK($N894),"",IF(ISBLANK('datos GENERALES'!$C$10),"",'datos GENERALES'!$C$10))</f>
        <v/>
      </c>
      <c r="I894" s="42" t="str">
        <f>IF(ISBLANK($N894),"",IF(ISBLANK('datos GENERALES'!$D$10),"",'datos GENERALES'!$D$10))</f>
        <v/>
      </c>
      <c r="O894" s="48" t="str">
        <f>IFERROR(VLOOKUP(N894,ListaEspecies!$B$3:$D$45,2,FALSE),"")</f>
        <v/>
      </c>
      <c r="P894" s="96" t="str">
        <f>IFERROR(VLOOKUP(N894,ListaEspecies!$B$3:$D$45,3,FALSE),"")</f>
        <v/>
      </c>
      <c r="R894" s="42" t="str">
        <f>IF(ISBLANK($J894),"",IF(ISBLANK('datos GENERALES'!$B$15),"",'datos GENERALES'!$B$15))</f>
        <v/>
      </c>
      <c r="S894" s="49" t="str">
        <f t="shared" si="106"/>
        <v/>
      </c>
      <c r="T894" s="49" t="str">
        <f t="shared" si="107"/>
        <v/>
      </c>
      <c r="AA894" s="50" t="str">
        <f t="shared" si="111"/>
        <v/>
      </c>
      <c r="AE894" s="50" t="str">
        <f t="shared" si="108"/>
        <v/>
      </c>
      <c r="AI894" s="19" t="str">
        <f t="shared" si="109"/>
        <v/>
      </c>
      <c r="AJ894"/>
      <c r="AK894" s="19" t="str">
        <f t="shared" si="110"/>
        <v/>
      </c>
    </row>
    <row r="895" spans="1:37" x14ac:dyDescent="0.25">
      <c r="A895" s="42" t="str">
        <f t="shared" si="104"/>
        <v/>
      </c>
      <c r="B895" s="42" t="str">
        <f t="shared" si="105"/>
        <v/>
      </c>
      <c r="C895" s="42" t="str">
        <f>IF(ISBLANK($N895),"",IF(ISBLANK('datos GENERALES'!B$16),"",'datos GENERALES'!B$16))</f>
        <v/>
      </c>
      <c r="D895" s="43" t="str">
        <f>IF(ISBLANK($N895),"","SGBTM/AUTAROC/"&amp;'datos GENERALES'!B$5&amp;"_"&amp;'datos GENERALES'!C$5&amp;"_"&amp;'datos GENERALES'!D$5)</f>
        <v/>
      </c>
      <c r="E895" s="42" t="str">
        <f>IF(ISBLANK($N895),"",IF(ISBLANK('datos GENERALES'!$B$6),"",'datos GENERALES'!$B$6))</f>
        <v/>
      </c>
      <c r="F895" s="42" t="str">
        <f>IF(ISBLANK($N895),"",IF(ISBLANK('datos GENERALES'!$B$7),"",'datos GENERALES'!$B$7))</f>
        <v/>
      </c>
      <c r="G895" s="42" t="str">
        <f>IF(ISBLANK($N895),"",IF(ISBLANK('datos GENERALES'!$B$10),"",'datos GENERALES'!$B$10))</f>
        <v/>
      </c>
      <c r="H895" s="42" t="str">
        <f>IF(ISBLANK($N895),"",IF(ISBLANK('datos GENERALES'!$C$10),"",'datos GENERALES'!$C$10))</f>
        <v/>
      </c>
      <c r="I895" s="42" t="str">
        <f>IF(ISBLANK($N895),"",IF(ISBLANK('datos GENERALES'!$D$10),"",'datos GENERALES'!$D$10))</f>
        <v/>
      </c>
      <c r="O895" s="48" t="str">
        <f>IFERROR(VLOOKUP(N895,ListaEspecies!$B$3:$D$45,2,FALSE),"")</f>
        <v/>
      </c>
      <c r="P895" s="96" t="str">
        <f>IFERROR(VLOOKUP(N895,ListaEspecies!$B$3:$D$45,3,FALSE),"")</f>
        <v/>
      </c>
      <c r="R895" s="42" t="str">
        <f>IF(ISBLANK($J895),"",IF(ISBLANK('datos GENERALES'!$B$15),"",'datos GENERALES'!$B$15))</f>
        <v/>
      </c>
      <c r="S895" s="49" t="str">
        <f t="shared" si="106"/>
        <v/>
      </c>
      <c r="T895" s="49" t="str">
        <f t="shared" si="107"/>
        <v/>
      </c>
      <c r="AA895" s="50" t="str">
        <f t="shared" si="111"/>
        <v/>
      </c>
      <c r="AE895" s="50" t="str">
        <f t="shared" si="108"/>
        <v/>
      </c>
      <c r="AI895" s="19" t="str">
        <f t="shared" si="109"/>
        <v/>
      </c>
      <c r="AJ895"/>
      <c r="AK895" s="19" t="str">
        <f t="shared" si="110"/>
        <v/>
      </c>
    </row>
    <row r="896" spans="1:37" x14ac:dyDescent="0.25">
      <c r="A896" s="42" t="str">
        <f t="shared" si="104"/>
        <v/>
      </c>
      <c r="B896" s="42" t="str">
        <f t="shared" si="105"/>
        <v/>
      </c>
      <c r="C896" s="42" t="str">
        <f>IF(ISBLANK($N896),"",IF(ISBLANK('datos GENERALES'!B$16),"",'datos GENERALES'!B$16))</f>
        <v/>
      </c>
      <c r="D896" s="43" t="str">
        <f>IF(ISBLANK($N896),"","SGBTM/AUTAROC/"&amp;'datos GENERALES'!B$5&amp;"_"&amp;'datos GENERALES'!C$5&amp;"_"&amp;'datos GENERALES'!D$5)</f>
        <v/>
      </c>
      <c r="E896" s="42" t="str">
        <f>IF(ISBLANK($N896),"",IF(ISBLANK('datos GENERALES'!$B$6),"",'datos GENERALES'!$B$6))</f>
        <v/>
      </c>
      <c r="F896" s="42" t="str">
        <f>IF(ISBLANK($N896),"",IF(ISBLANK('datos GENERALES'!$B$7),"",'datos GENERALES'!$B$7))</f>
        <v/>
      </c>
      <c r="G896" s="42" t="str">
        <f>IF(ISBLANK($N896),"",IF(ISBLANK('datos GENERALES'!$B$10),"",'datos GENERALES'!$B$10))</f>
        <v/>
      </c>
      <c r="H896" s="42" t="str">
        <f>IF(ISBLANK($N896),"",IF(ISBLANK('datos GENERALES'!$C$10),"",'datos GENERALES'!$C$10))</f>
        <v/>
      </c>
      <c r="I896" s="42" t="str">
        <f>IF(ISBLANK($N896),"",IF(ISBLANK('datos GENERALES'!$D$10),"",'datos GENERALES'!$D$10))</f>
        <v/>
      </c>
      <c r="O896" s="48" t="str">
        <f>IFERROR(VLOOKUP(N896,ListaEspecies!$B$3:$D$45,2,FALSE),"")</f>
        <v/>
      </c>
      <c r="P896" s="96" t="str">
        <f>IFERROR(VLOOKUP(N896,ListaEspecies!$B$3:$D$45,3,FALSE),"")</f>
        <v/>
      </c>
      <c r="R896" s="42" t="str">
        <f>IF(ISBLANK($J896),"",IF(ISBLANK('datos GENERALES'!$B$15),"",'datos GENERALES'!$B$15))</f>
        <v/>
      </c>
      <c r="S896" s="49" t="str">
        <f t="shared" si="106"/>
        <v/>
      </c>
      <c r="T896" s="49" t="str">
        <f t="shared" si="107"/>
        <v/>
      </c>
      <c r="AA896" s="50" t="str">
        <f t="shared" si="111"/>
        <v/>
      </c>
      <c r="AE896" s="50" t="str">
        <f t="shared" si="108"/>
        <v/>
      </c>
      <c r="AI896" s="19" t="str">
        <f t="shared" si="109"/>
        <v/>
      </c>
      <c r="AJ896"/>
      <c r="AK896" s="19" t="str">
        <f t="shared" si="110"/>
        <v/>
      </c>
    </row>
    <row r="897" spans="1:37" x14ac:dyDescent="0.25">
      <c r="A897" s="42" t="str">
        <f t="shared" si="104"/>
        <v/>
      </c>
      <c r="B897" s="42" t="str">
        <f t="shared" si="105"/>
        <v/>
      </c>
      <c r="C897" s="42" t="str">
        <f>IF(ISBLANK($N897),"",IF(ISBLANK('datos GENERALES'!B$16),"",'datos GENERALES'!B$16))</f>
        <v/>
      </c>
      <c r="D897" s="43" t="str">
        <f>IF(ISBLANK($N897),"","SGBTM/AUTAROC/"&amp;'datos GENERALES'!B$5&amp;"_"&amp;'datos GENERALES'!C$5&amp;"_"&amp;'datos GENERALES'!D$5)</f>
        <v/>
      </c>
      <c r="E897" s="42" t="str">
        <f>IF(ISBLANK($N897),"",IF(ISBLANK('datos GENERALES'!$B$6),"",'datos GENERALES'!$B$6))</f>
        <v/>
      </c>
      <c r="F897" s="42" t="str">
        <f>IF(ISBLANK($N897),"",IF(ISBLANK('datos GENERALES'!$B$7),"",'datos GENERALES'!$B$7))</f>
        <v/>
      </c>
      <c r="G897" s="42" t="str">
        <f>IF(ISBLANK($N897),"",IF(ISBLANK('datos GENERALES'!$B$10),"",'datos GENERALES'!$B$10))</f>
        <v/>
      </c>
      <c r="H897" s="42" t="str">
        <f>IF(ISBLANK($N897),"",IF(ISBLANK('datos GENERALES'!$C$10),"",'datos GENERALES'!$C$10))</f>
        <v/>
      </c>
      <c r="I897" s="42" t="str">
        <f>IF(ISBLANK($N897),"",IF(ISBLANK('datos GENERALES'!$D$10),"",'datos GENERALES'!$D$10))</f>
        <v/>
      </c>
      <c r="O897" s="48" t="str">
        <f>IFERROR(VLOOKUP(N897,ListaEspecies!$B$3:$D$45,2,FALSE),"")</f>
        <v/>
      </c>
      <c r="P897" s="96" t="str">
        <f>IFERROR(VLOOKUP(N897,ListaEspecies!$B$3:$D$45,3,FALSE),"")</f>
        <v/>
      </c>
      <c r="R897" s="42" t="str">
        <f>IF(ISBLANK($J897),"",IF(ISBLANK('datos GENERALES'!$B$15),"",'datos GENERALES'!$B$15))</f>
        <v/>
      </c>
      <c r="S897" s="49" t="str">
        <f t="shared" si="106"/>
        <v/>
      </c>
      <c r="T897" s="49" t="str">
        <f t="shared" si="107"/>
        <v/>
      </c>
      <c r="AA897" s="50" t="str">
        <f t="shared" si="111"/>
        <v/>
      </c>
      <c r="AE897" s="50" t="str">
        <f t="shared" si="108"/>
        <v/>
      </c>
      <c r="AI897" s="19" t="str">
        <f t="shared" si="109"/>
        <v/>
      </c>
      <c r="AJ897"/>
      <c r="AK897" s="19" t="str">
        <f t="shared" si="110"/>
        <v/>
      </c>
    </row>
    <row r="898" spans="1:37" x14ac:dyDescent="0.25">
      <c r="A898" s="42" t="str">
        <f t="shared" ref="A898:A961" si="112">IF(ISBLANK($N898),"","AROC")</f>
        <v/>
      </c>
      <c r="B898" s="42" t="str">
        <f t="shared" ref="B898:B961" si="113">IF(ISBLANK($N898),"","avistamiento AROC")</f>
        <v/>
      </c>
      <c r="C898" s="42" t="str">
        <f>IF(ISBLANK($N898),"",IF(ISBLANK('datos GENERALES'!B$16),"",'datos GENERALES'!B$16))</f>
        <v/>
      </c>
      <c r="D898" s="43" t="str">
        <f>IF(ISBLANK($N898),"","SGBTM/AUTAROC/"&amp;'datos GENERALES'!B$5&amp;"_"&amp;'datos GENERALES'!C$5&amp;"_"&amp;'datos GENERALES'!D$5)</f>
        <v/>
      </c>
      <c r="E898" s="42" t="str">
        <f>IF(ISBLANK($N898),"",IF(ISBLANK('datos GENERALES'!$B$6),"",'datos GENERALES'!$B$6))</f>
        <v/>
      </c>
      <c r="F898" s="42" t="str">
        <f>IF(ISBLANK($N898),"",IF(ISBLANK('datos GENERALES'!$B$7),"",'datos GENERALES'!$B$7))</f>
        <v/>
      </c>
      <c r="G898" s="42" t="str">
        <f>IF(ISBLANK($N898),"",IF(ISBLANK('datos GENERALES'!$B$10),"",'datos GENERALES'!$B$10))</f>
        <v/>
      </c>
      <c r="H898" s="42" t="str">
        <f>IF(ISBLANK($N898),"",IF(ISBLANK('datos GENERALES'!$C$10),"",'datos GENERALES'!$C$10))</f>
        <v/>
      </c>
      <c r="I898" s="42" t="str">
        <f>IF(ISBLANK($N898),"",IF(ISBLANK('datos GENERALES'!$D$10),"",'datos GENERALES'!$D$10))</f>
        <v/>
      </c>
      <c r="O898" s="48" t="str">
        <f>IFERROR(VLOOKUP(N898,ListaEspecies!$B$3:$D$45,2,FALSE),"")</f>
        <v/>
      </c>
      <c r="P898" s="96" t="str">
        <f>IFERROR(VLOOKUP(N898,ListaEspecies!$B$3:$D$45,3,FALSE),"")</f>
        <v/>
      </c>
      <c r="R898" s="42" t="str">
        <f>IF(ISBLANK($J898),"",IF(ISBLANK('datos GENERALES'!$B$15),"",'datos GENERALES'!$B$15))</f>
        <v/>
      </c>
      <c r="S898" s="49" t="str">
        <f t="shared" si="106"/>
        <v/>
      </c>
      <c r="T898" s="49" t="str">
        <f t="shared" si="107"/>
        <v/>
      </c>
      <c r="AA898" s="50" t="str">
        <f t="shared" si="111"/>
        <v/>
      </c>
      <c r="AE898" s="50" t="str">
        <f t="shared" si="108"/>
        <v/>
      </c>
      <c r="AI898" s="19" t="str">
        <f t="shared" si="109"/>
        <v/>
      </c>
      <c r="AJ898"/>
      <c r="AK898" s="19" t="str">
        <f t="shared" si="110"/>
        <v/>
      </c>
    </row>
    <row r="899" spans="1:37" x14ac:dyDescent="0.25">
      <c r="A899" s="42" t="str">
        <f t="shared" si="112"/>
        <v/>
      </c>
      <c r="B899" s="42" t="str">
        <f t="shared" si="113"/>
        <v/>
      </c>
      <c r="C899" s="42" t="str">
        <f>IF(ISBLANK($N899),"",IF(ISBLANK('datos GENERALES'!B$16),"",'datos GENERALES'!B$16))</f>
        <v/>
      </c>
      <c r="D899" s="43" t="str">
        <f>IF(ISBLANK($N899),"","SGBTM/AUTAROC/"&amp;'datos GENERALES'!B$5&amp;"_"&amp;'datos GENERALES'!C$5&amp;"_"&amp;'datos GENERALES'!D$5)</f>
        <v/>
      </c>
      <c r="E899" s="42" t="str">
        <f>IF(ISBLANK($N899),"",IF(ISBLANK('datos GENERALES'!$B$6),"",'datos GENERALES'!$B$6))</f>
        <v/>
      </c>
      <c r="F899" s="42" t="str">
        <f>IF(ISBLANK($N899),"",IF(ISBLANK('datos GENERALES'!$B$7),"",'datos GENERALES'!$B$7))</f>
        <v/>
      </c>
      <c r="G899" s="42" t="str">
        <f>IF(ISBLANK($N899),"",IF(ISBLANK('datos GENERALES'!$B$10),"",'datos GENERALES'!$B$10))</f>
        <v/>
      </c>
      <c r="H899" s="42" t="str">
        <f>IF(ISBLANK($N899),"",IF(ISBLANK('datos GENERALES'!$C$10),"",'datos GENERALES'!$C$10))</f>
        <v/>
      </c>
      <c r="I899" s="42" t="str">
        <f>IF(ISBLANK($N899),"",IF(ISBLANK('datos GENERALES'!$D$10),"",'datos GENERALES'!$D$10))</f>
        <v/>
      </c>
      <c r="O899" s="48" t="str">
        <f>IFERROR(VLOOKUP(N899,ListaEspecies!$B$3:$D$45,2,FALSE),"")</f>
        <v/>
      </c>
      <c r="P899" s="96" t="str">
        <f>IFERROR(VLOOKUP(N899,ListaEspecies!$B$3:$D$45,3,FALSE),"")</f>
        <v/>
      </c>
      <c r="R899" s="42" t="str">
        <f>IF(ISBLANK($J899),"",IF(ISBLANK('datos GENERALES'!$B$15),"",'datos GENERALES'!$B$15))</f>
        <v/>
      </c>
      <c r="S899" s="49" t="str">
        <f t="shared" ref="S899:S962" si="114">IF(U899="",AA899,U899)</f>
        <v/>
      </c>
      <c r="T899" s="49" t="str">
        <f t="shared" ref="T899:T962" si="115">IF(V899="",AE899,V899)</f>
        <v/>
      </c>
      <c r="AA899" s="50" t="str">
        <f t="shared" si="111"/>
        <v/>
      </c>
      <c r="AE899" s="50" t="str">
        <f t="shared" ref="AE899:AE962" si="116">IF((AB899+(AC899/60)+(AD899/3600))=0,"",(AB899+(AC899/60)+(AD899/3600)))</f>
        <v/>
      </c>
      <c r="AI899" s="19" t="str">
        <f t="shared" ref="AI899:AI962" si="117">IF(ISBLANK(AH899),"",IF(AH899="SI","",IF(AH899="NO",0,"NA")))</f>
        <v/>
      </c>
      <c r="AJ899"/>
      <c r="AK899" s="19" t="str">
        <f t="shared" ref="AK899:AK962" si="118">IF(ISBLANK(AJ899),"",IF(AJ899="SI","",IF(AJ899="NO",0,"NA")))</f>
        <v/>
      </c>
    </row>
    <row r="900" spans="1:37" x14ac:dyDescent="0.25">
      <c r="A900" s="42" t="str">
        <f t="shared" si="112"/>
        <v/>
      </c>
      <c r="B900" s="42" t="str">
        <f t="shared" si="113"/>
        <v/>
      </c>
      <c r="C900" s="42" t="str">
        <f>IF(ISBLANK($N900),"",IF(ISBLANK('datos GENERALES'!B$16),"",'datos GENERALES'!B$16))</f>
        <v/>
      </c>
      <c r="D900" s="43" t="str">
        <f>IF(ISBLANK($N900),"","SGBTM/AUTAROC/"&amp;'datos GENERALES'!B$5&amp;"_"&amp;'datos GENERALES'!C$5&amp;"_"&amp;'datos GENERALES'!D$5)</f>
        <v/>
      </c>
      <c r="E900" s="42" t="str">
        <f>IF(ISBLANK($N900),"",IF(ISBLANK('datos GENERALES'!$B$6),"",'datos GENERALES'!$B$6))</f>
        <v/>
      </c>
      <c r="F900" s="42" t="str">
        <f>IF(ISBLANK($N900),"",IF(ISBLANK('datos GENERALES'!$B$7),"",'datos GENERALES'!$B$7))</f>
        <v/>
      </c>
      <c r="G900" s="42" t="str">
        <f>IF(ISBLANK($N900),"",IF(ISBLANK('datos GENERALES'!$B$10),"",'datos GENERALES'!$B$10))</f>
        <v/>
      </c>
      <c r="H900" s="42" t="str">
        <f>IF(ISBLANK($N900),"",IF(ISBLANK('datos GENERALES'!$C$10),"",'datos GENERALES'!$C$10))</f>
        <v/>
      </c>
      <c r="I900" s="42" t="str">
        <f>IF(ISBLANK($N900),"",IF(ISBLANK('datos GENERALES'!$D$10),"",'datos GENERALES'!$D$10))</f>
        <v/>
      </c>
      <c r="O900" s="48" t="str">
        <f>IFERROR(VLOOKUP(N900,ListaEspecies!$B$3:$D$45,2,FALSE),"")</f>
        <v/>
      </c>
      <c r="P900" s="96" t="str">
        <f>IFERROR(VLOOKUP(N900,ListaEspecies!$B$3:$D$45,3,FALSE),"")</f>
        <v/>
      </c>
      <c r="R900" s="42" t="str">
        <f>IF(ISBLANK($J900),"",IF(ISBLANK('datos GENERALES'!$B$15),"",'datos GENERALES'!$B$15))</f>
        <v/>
      </c>
      <c r="S900" s="49" t="str">
        <f t="shared" si="114"/>
        <v/>
      </c>
      <c r="T900" s="49" t="str">
        <f t="shared" si="115"/>
        <v/>
      </c>
      <c r="AA900" s="50" t="str">
        <f t="shared" ref="AA900:AA963" si="119">IF((X900+(Y900/60)+(Z900/3600))*IF(W900="o",-1,1)=0,"",(X900+(Y900/60)+(Z900/3600))*IF(W900="o",-1,1))</f>
        <v/>
      </c>
      <c r="AE900" s="50" t="str">
        <f t="shared" si="116"/>
        <v/>
      </c>
      <c r="AI900" s="19" t="str">
        <f t="shared" si="117"/>
        <v/>
      </c>
      <c r="AJ900"/>
      <c r="AK900" s="19" t="str">
        <f t="shared" si="118"/>
        <v/>
      </c>
    </row>
    <row r="901" spans="1:37" x14ac:dyDescent="0.25">
      <c r="A901" s="42" t="str">
        <f t="shared" si="112"/>
        <v/>
      </c>
      <c r="B901" s="42" t="str">
        <f t="shared" si="113"/>
        <v/>
      </c>
      <c r="C901" s="42" t="str">
        <f>IF(ISBLANK($N901),"",IF(ISBLANK('datos GENERALES'!B$16),"",'datos GENERALES'!B$16))</f>
        <v/>
      </c>
      <c r="D901" s="43" t="str">
        <f>IF(ISBLANK($N901),"","SGBTM/AUTAROC/"&amp;'datos GENERALES'!B$5&amp;"_"&amp;'datos GENERALES'!C$5&amp;"_"&amp;'datos GENERALES'!D$5)</f>
        <v/>
      </c>
      <c r="E901" s="42" t="str">
        <f>IF(ISBLANK($N901),"",IF(ISBLANK('datos GENERALES'!$B$6),"",'datos GENERALES'!$B$6))</f>
        <v/>
      </c>
      <c r="F901" s="42" t="str">
        <f>IF(ISBLANK($N901),"",IF(ISBLANK('datos GENERALES'!$B$7),"",'datos GENERALES'!$B$7))</f>
        <v/>
      </c>
      <c r="G901" s="42" t="str">
        <f>IF(ISBLANK($N901),"",IF(ISBLANK('datos GENERALES'!$B$10),"",'datos GENERALES'!$B$10))</f>
        <v/>
      </c>
      <c r="H901" s="42" t="str">
        <f>IF(ISBLANK($N901),"",IF(ISBLANK('datos GENERALES'!$C$10),"",'datos GENERALES'!$C$10))</f>
        <v/>
      </c>
      <c r="I901" s="42" t="str">
        <f>IF(ISBLANK($N901),"",IF(ISBLANK('datos GENERALES'!$D$10),"",'datos GENERALES'!$D$10))</f>
        <v/>
      </c>
      <c r="O901" s="48" t="str">
        <f>IFERROR(VLOOKUP(N901,ListaEspecies!$B$3:$D$45,2,FALSE),"")</f>
        <v/>
      </c>
      <c r="P901" s="96" t="str">
        <f>IFERROR(VLOOKUP(N901,ListaEspecies!$B$3:$D$45,3,FALSE),"")</f>
        <v/>
      </c>
      <c r="R901" s="42" t="str">
        <f>IF(ISBLANK($J901),"",IF(ISBLANK('datos GENERALES'!$B$15),"",'datos GENERALES'!$B$15))</f>
        <v/>
      </c>
      <c r="S901" s="49" t="str">
        <f t="shared" si="114"/>
        <v/>
      </c>
      <c r="T901" s="49" t="str">
        <f t="shared" si="115"/>
        <v/>
      </c>
      <c r="AA901" s="50" t="str">
        <f t="shared" si="119"/>
        <v/>
      </c>
      <c r="AE901" s="50" t="str">
        <f t="shared" si="116"/>
        <v/>
      </c>
      <c r="AI901" s="19" t="str">
        <f t="shared" si="117"/>
        <v/>
      </c>
      <c r="AJ901"/>
      <c r="AK901" s="19" t="str">
        <f t="shared" si="118"/>
        <v/>
      </c>
    </row>
    <row r="902" spans="1:37" x14ac:dyDescent="0.25">
      <c r="A902" s="42" t="str">
        <f t="shared" si="112"/>
        <v/>
      </c>
      <c r="B902" s="42" t="str">
        <f t="shared" si="113"/>
        <v/>
      </c>
      <c r="C902" s="42" t="str">
        <f>IF(ISBLANK($N902),"",IF(ISBLANK('datos GENERALES'!B$16),"",'datos GENERALES'!B$16))</f>
        <v/>
      </c>
      <c r="D902" s="43" t="str">
        <f>IF(ISBLANK($N902),"","SGBTM/AUTAROC/"&amp;'datos GENERALES'!B$5&amp;"_"&amp;'datos GENERALES'!C$5&amp;"_"&amp;'datos GENERALES'!D$5)</f>
        <v/>
      </c>
      <c r="E902" s="42" t="str">
        <f>IF(ISBLANK($N902),"",IF(ISBLANK('datos GENERALES'!$B$6),"",'datos GENERALES'!$B$6))</f>
        <v/>
      </c>
      <c r="F902" s="42" t="str">
        <f>IF(ISBLANK($N902),"",IF(ISBLANK('datos GENERALES'!$B$7),"",'datos GENERALES'!$B$7))</f>
        <v/>
      </c>
      <c r="G902" s="42" t="str">
        <f>IF(ISBLANK($N902),"",IF(ISBLANK('datos GENERALES'!$B$10),"",'datos GENERALES'!$B$10))</f>
        <v/>
      </c>
      <c r="H902" s="42" t="str">
        <f>IF(ISBLANK($N902),"",IF(ISBLANK('datos GENERALES'!$C$10),"",'datos GENERALES'!$C$10))</f>
        <v/>
      </c>
      <c r="I902" s="42" t="str">
        <f>IF(ISBLANK($N902),"",IF(ISBLANK('datos GENERALES'!$D$10),"",'datos GENERALES'!$D$10))</f>
        <v/>
      </c>
      <c r="O902" s="48" t="str">
        <f>IFERROR(VLOOKUP(N902,ListaEspecies!$B$3:$D$45,2,FALSE),"")</f>
        <v/>
      </c>
      <c r="P902" s="96" t="str">
        <f>IFERROR(VLOOKUP(N902,ListaEspecies!$B$3:$D$45,3,FALSE),"")</f>
        <v/>
      </c>
      <c r="R902" s="42" t="str">
        <f>IF(ISBLANK($J902),"",IF(ISBLANK('datos GENERALES'!$B$15),"",'datos GENERALES'!$B$15))</f>
        <v/>
      </c>
      <c r="S902" s="49" t="str">
        <f t="shared" si="114"/>
        <v/>
      </c>
      <c r="T902" s="49" t="str">
        <f t="shared" si="115"/>
        <v/>
      </c>
      <c r="AA902" s="50" t="str">
        <f t="shared" si="119"/>
        <v/>
      </c>
      <c r="AE902" s="50" t="str">
        <f t="shared" si="116"/>
        <v/>
      </c>
      <c r="AI902" s="19" t="str">
        <f t="shared" si="117"/>
        <v/>
      </c>
      <c r="AJ902"/>
      <c r="AK902" s="19" t="str">
        <f t="shared" si="118"/>
        <v/>
      </c>
    </row>
    <row r="903" spans="1:37" x14ac:dyDescent="0.25">
      <c r="A903" s="42" t="str">
        <f t="shared" si="112"/>
        <v/>
      </c>
      <c r="B903" s="42" t="str">
        <f t="shared" si="113"/>
        <v/>
      </c>
      <c r="C903" s="42" t="str">
        <f>IF(ISBLANK($N903),"",IF(ISBLANK('datos GENERALES'!B$16),"",'datos GENERALES'!B$16))</f>
        <v/>
      </c>
      <c r="D903" s="43" t="str">
        <f>IF(ISBLANK($N903),"","SGBTM/AUTAROC/"&amp;'datos GENERALES'!B$5&amp;"_"&amp;'datos GENERALES'!C$5&amp;"_"&amp;'datos GENERALES'!D$5)</f>
        <v/>
      </c>
      <c r="E903" s="42" t="str">
        <f>IF(ISBLANK($N903),"",IF(ISBLANK('datos GENERALES'!$B$6),"",'datos GENERALES'!$B$6))</f>
        <v/>
      </c>
      <c r="F903" s="42" t="str">
        <f>IF(ISBLANK($N903),"",IF(ISBLANK('datos GENERALES'!$B$7),"",'datos GENERALES'!$B$7))</f>
        <v/>
      </c>
      <c r="G903" s="42" t="str">
        <f>IF(ISBLANK($N903),"",IF(ISBLANK('datos GENERALES'!$B$10),"",'datos GENERALES'!$B$10))</f>
        <v/>
      </c>
      <c r="H903" s="42" t="str">
        <f>IF(ISBLANK($N903),"",IF(ISBLANK('datos GENERALES'!$C$10),"",'datos GENERALES'!$C$10))</f>
        <v/>
      </c>
      <c r="I903" s="42" t="str">
        <f>IF(ISBLANK($N903),"",IF(ISBLANK('datos GENERALES'!$D$10),"",'datos GENERALES'!$D$10))</f>
        <v/>
      </c>
      <c r="O903" s="48" t="str">
        <f>IFERROR(VLOOKUP(N903,ListaEspecies!$B$3:$D$45,2,FALSE),"")</f>
        <v/>
      </c>
      <c r="P903" s="96" t="str">
        <f>IFERROR(VLOOKUP(N903,ListaEspecies!$B$3:$D$45,3,FALSE),"")</f>
        <v/>
      </c>
      <c r="R903" s="42" t="str">
        <f>IF(ISBLANK($J903),"",IF(ISBLANK('datos GENERALES'!$B$15),"",'datos GENERALES'!$B$15))</f>
        <v/>
      </c>
      <c r="S903" s="49" t="str">
        <f t="shared" si="114"/>
        <v/>
      </c>
      <c r="T903" s="49" t="str">
        <f t="shared" si="115"/>
        <v/>
      </c>
      <c r="AA903" s="50" t="str">
        <f t="shared" si="119"/>
        <v/>
      </c>
      <c r="AE903" s="50" t="str">
        <f t="shared" si="116"/>
        <v/>
      </c>
      <c r="AI903" s="19" t="str">
        <f t="shared" si="117"/>
        <v/>
      </c>
      <c r="AJ903"/>
      <c r="AK903" s="19" t="str">
        <f t="shared" si="118"/>
        <v/>
      </c>
    </row>
    <row r="904" spans="1:37" x14ac:dyDescent="0.25">
      <c r="A904" s="42" t="str">
        <f t="shared" si="112"/>
        <v/>
      </c>
      <c r="B904" s="42" t="str">
        <f t="shared" si="113"/>
        <v/>
      </c>
      <c r="C904" s="42" t="str">
        <f>IF(ISBLANK($N904),"",IF(ISBLANK('datos GENERALES'!B$16),"",'datos GENERALES'!B$16))</f>
        <v/>
      </c>
      <c r="D904" s="43" t="str">
        <f>IF(ISBLANK($N904),"","SGBTM/AUTAROC/"&amp;'datos GENERALES'!B$5&amp;"_"&amp;'datos GENERALES'!C$5&amp;"_"&amp;'datos GENERALES'!D$5)</f>
        <v/>
      </c>
      <c r="E904" s="42" t="str">
        <f>IF(ISBLANK($N904),"",IF(ISBLANK('datos GENERALES'!$B$6),"",'datos GENERALES'!$B$6))</f>
        <v/>
      </c>
      <c r="F904" s="42" t="str">
        <f>IF(ISBLANK($N904),"",IF(ISBLANK('datos GENERALES'!$B$7),"",'datos GENERALES'!$B$7))</f>
        <v/>
      </c>
      <c r="G904" s="42" t="str">
        <f>IF(ISBLANK($N904),"",IF(ISBLANK('datos GENERALES'!$B$10),"",'datos GENERALES'!$B$10))</f>
        <v/>
      </c>
      <c r="H904" s="42" t="str">
        <f>IF(ISBLANK($N904),"",IF(ISBLANK('datos GENERALES'!$C$10),"",'datos GENERALES'!$C$10))</f>
        <v/>
      </c>
      <c r="I904" s="42" t="str">
        <f>IF(ISBLANK($N904),"",IF(ISBLANK('datos GENERALES'!$D$10),"",'datos GENERALES'!$D$10))</f>
        <v/>
      </c>
      <c r="O904" s="48" t="str">
        <f>IFERROR(VLOOKUP(N904,ListaEspecies!$B$3:$D$45,2,FALSE),"")</f>
        <v/>
      </c>
      <c r="P904" s="96" t="str">
        <f>IFERROR(VLOOKUP(N904,ListaEspecies!$B$3:$D$45,3,FALSE),"")</f>
        <v/>
      </c>
      <c r="R904" s="42" t="str">
        <f>IF(ISBLANK($J904),"",IF(ISBLANK('datos GENERALES'!$B$15),"",'datos GENERALES'!$B$15))</f>
        <v/>
      </c>
      <c r="S904" s="49" t="str">
        <f t="shared" si="114"/>
        <v/>
      </c>
      <c r="T904" s="49" t="str">
        <f t="shared" si="115"/>
        <v/>
      </c>
      <c r="AA904" s="50" t="str">
        <f t="shared" si="119"/>
        <v/>
      </c>
      <c r="AE904" s="50" t="str">
        <f t="shared" si="116"/>
        <v/>
      </c>
      <c r="AI904" s="19" t="str">
        <f t="shared" si="117"/>
        <v/>
      </c>
      <c r="AJ904"/>
      <c r="AK904" s="19" t="str">
        <f t="shared" si="118"/>
        <v/>
      </c>
    </row>
    <row r="905" spans="1:37" x14ac:dyDescent="0.25">
      <c r="A905" s="42" t="str">
        <f t="shared" si="112"/>
        <v/>
      </c>
      <c r="B905" s="42" t="str">
        <f t="shared" si="113"/>
        <v/>
      </c>
      <c r="C905" s="42" t="str">
        <f>IF(ISBLANK($N905),"",IF(ISBLANK('datos GENERALES'!B$16),"",'datos GENERALES'!B$16))</f>
        <v/>
      </c>
      <c r="D905" s="43" t="str">
        <f>IF(ISBLANK($N905),"","SGBTM/AUTAROC/"&amp;'datos GENERALES'!B$5&amp;"_"&amp;'datos GENERALES'!C$5&amp;"_"&amp;'datos GENERALES'!D$5)</f>
        <v/>
      </c>
      <c r="E905" s="42" t="str">
        <f>IF(ISBLANK($N905),"",IF(ISBLANK('datos GENERALES'!$B$6),"",'datos GENERALES'!$B$6))</f>
        <v/>
      </c>
      <c r="F905" s="42" t="str">
        <f>IF(ISBLANK($N905),"",IF(ISBLANK('datos GENERALES'!$B$7),"",'datos GENERALES'!$B$7))</f>
        <v/>
      </c>
      <c r="G905" s="42" t="str">
        <f>IF(ISBLANK($N905),"",IF(ISBLANK('datos GENERALES'!$B$10),"",'datos GENERALES'!$B$10))</f>
        <v/>
      </c>
      <c r="H905" s="42" t="str">
        <f>IF(ISBLANK($N905),"",IF(ISBLANK('datos GENERALES'!$C$10),"",'datos GENERALES'!$C$10))</f>
        <v/>
      </c>
      <c r="I905" s="42" t="str">
        <f>IF(ISBLANK($N905),"",IF(ISBLANK('datos GENERALES'!$D$10),"",'datos GENERALES'!$D$10))</f>
        <v/>
      </c>
      <c r="O905" s="48" t="str">
        <f>IFERROR(VLOOKUP(N905,ListaEspecies!$B$3:$D$45,2,FALSE),"")</f>
        <v/>
      </c>
      <c r="P905" s="96" t="str">
        <f>IFERROR(VLOOKUP(N905,ListaEspecies!$B$3:$D$45,3,FALSE),"")</f>
        <v/>
      </c>
      <c r="R905" s="42" t="str">
        <f>IF(ISBLANK($J905),"",IF(ISBLANK('datos GENERALES'!$B$15),"",'datos GENERALES'!$B$15))</f>
        <v/>
      </c>
      <c r="S905" s="49" t="str">
        <f t="shared" si="114"/>
        <v/>
      </c>
      <c r="T905" s="49" t="str">
        <f t="shared" si="115"/>
        <v/>
      </c>
      <c r="AA905" s="50" t="str">
        <f t="shared" si="119"/>
        <v/>
      </c>
      <c r="AE905" s="50" t="str">
        <f t="shared" si="116"/>
        <v/>
      </c>
      <c r="AI905" s="19" t="str">
        <f t="shared" si="117"/>
        <v/>
      </c>
      <c r="AJ905"/>
      <c r="AK905" s="19" t="str">
        <f t="shared" si="118"/>
        <v/>
      </c>
    </row>
    <row r="906" spans="1:37" x14ac:dyDescent="0.25">
      <c r="A906" s="42" t="str">
        <f t="shared" si="112"/>
        <v/>
      </c>
      <c r="B906" s="42" t="str">
        <f t="shared" si="113"/>
        <v/>
      </c>
      <c r="C906" s="42" t="str">
        <f>IF(ISBLANK($N906),"",IF(ISBLANK('datos GENERALES'!B$16),"",'datos GENERALES'!B$16))</f>
        <v/>
      </c>
      <c r="D906" s="43" t="str">
        <f>IF(ISBLANK($N906),"","SGBTM/AUTAROC/"&amp;'datos GENERALES'!B$5&amp;"_"&amp;'datos GENERALES'!C$5&amp;"_"&amp;'datos GENERALES'!D$5)</f>
        <v/>
      </c>
      <c r="E906" s="42" t="str">
        <f>IF(ISBLANK($N906),"",IF(ISBLANK('datos GENERALES'!$B$6),"",'datos GENERALES'!$B$6))</f>
        <v/>
      </c>
      <c r="F906" s="42" t="str">
        <f>IF(ISBLANK($N906),"",IF(ISBLANK('datos GENERALES'!$B$7),"",'datos GENERALES'!$B$7))</f>
        <v/>
      </c>
      <c r="G906" s="42" t="str">
        <f>IF(ISBLANK($N906),"",IF(ISBLANK('datos GENERALES'!$B$10),"",'datos GENERALES'!$B$10))</f>
        <v/>
      </c>
      <c r="H906" s="42" t="str">
        <f>IF(ISBLANK($N906),"",IF(ISBLANK('datos GENERALES'!$C$10),"",'datos GENERALES'!$C$10))</f>
        <v/>
      </c>
      <c r="I906" s="42" t="str">
        <f>IF(ISBLANK($N906),"",IF(ISBLANK('datos GENERALES'!$D$10),"",'datos GENERALES'!$D$10))</f>
        <v/>
      </c>
      <c r="O906" s="48" t="str">
        <f>IFERROR(VLOOKUP(N906,ListaEspecies!$B$3:$D$45,2,FALSE),"")</f>
        <v/>
      </c>
      <c r="P906" s="96" t="str">
        <f>IFERROR(VLOOKUP(N906,ListaEspecies!$B$3:$D$45,3,FALSE),"")</f>
        <v/>
      </c>
      <c r="R906" s="42" t="str">
        <f>IF(ISBLANK($J906),"",IF(ISBLANK('datos GENERALES'!$B$15),"",'datos GENERALES'!$B$15))</f>
        <v/>
      </c>
      <c r="S906" s="49" t="str">
        <f t="shared" si="114"/>
        <v/>
      </c>
      <c r="T906" s="49" t="str">
        <f t="shared" si="115"/>
        <v/>
      </c>
      <c r="AA906" s="50" t="str">
        <f t="shared" si="119"/>
        <v/>
      </c>
      <c r="AE906" s="50" t="str">
        <f t="shared" si="116"/>
        <v/>
      </c>
      <c r="AI906" s="19" t="str">
        <f t="shared" si="117"/>
        <v/>
      </c>
      <c r="AJ906"/>
      <c r="AK906" s="19" t="str">
        <f t="shared" si="118"/>
        <v/>
      </c>
    </row>
    <row r="907" spans="1:37" x14ac:dyDescent="0.25">
      <c r="A907" s="42" t="str">
        <f t="shared" si="112"/>
        <v/>
      </c>
      <c r="B907" s="42" t="str">
        <f t="shared" si="113"/>
        <v/>
      </c>
      <c r="C907" s="42" t="str">
        <f>IF(ISBLANK($N907),"",IF(ISBLANK('datos GENERALES'!B$16),"",'datos GENERALES'!B$16))</f>
        <v/>
      </c>
      <c r="D907" s="43" t="str">
        <f>IF(ISBLANK($N907),"","SGBTM/AUTAROC/"&amp;'datos GENERALES'!B$5&amp;"_"&amp;'datos GENERALES'!C$5&amp;"_"&amp;'datos GENERALES'!D$5)</f>
        <v/>
      </c>
      <c r="E907" s="42" t="str">
        <f>IF(ISBLANK($N907),"",IF(ISBLANK('datos GENERALES'!$B$6),"",'datos GENERALES'!$B$6))</f>
        <v/>
      </c>
      <c r="F907" s="42" t="str">
        <f>IF(ISBLANK($N907),"",IF(ISBLANK('datos GENERALES'!$B$7),"",'datos GENERALES'!$B$7))</f>
        <v/>
      </c>
      <c r="G907" s="42" t="str">
        <f>IF(ISBLANK($N907),"",IF(ISBLANK('datos GENERALES'!$B$10),"",'datos GENERALES'!$B$10))</f>
        <v/>
      </c>
      <c r="H907" s="42" t="str">
        <f>IF(ISBLANK($N907),"",IF(ISBLANK('datos GENERALES'!$C$10),"",'datos GENERALES'!$C$10))</f>
        <v/>
      </c>
      <c r="I907" s="42" t="str">
        <f>IF(ISBLANK($N907),"",IF(ISBLANK('datos GENERALES'!$D$10),"",'datos GENERALES'!$D$10))</f>
        <v/>
      </c>
      <c r="O907" s="48" t="str">
        <f>IFERROR(VLOOKUP(N907,ListaEspecies!$B$3:$D$45,2,FALSE),"")</f>
        <v/>
      </c>
      <c r="P907" s="96" t="str">
        <f>IFERROR(VLOOKUP(N907,ListaEspecies!$B$3:$D$45,3,FALSE),"")</f>
        <v/>
      </c>
      <c r="R907" s="42" t="str">
        <f>IF(ISBLANK($J907),"",IF(ISBLANK('datos GENERALES'!$B$15),"",'datos GENERALES'!$B$15))</f>
        <v/>
      </c>
      <c r="S907" s="49" t="str">
        <f t="shared" si="114"/>
        <v/>
      </c>
      <c r="T907" s="49" t="str">
        <f t="shared" si="115"/>
        <v/>
      </c>
      <c r="AA907" s="50" t="str">
        <f t="shared" si="119"/>
        <v/>
      </c>
      <c r="AE907" s="50" t="str">
        <f t="shared" si="116"/>
        <v/>
      </c>
      <c r="AI907" s="19" t="str">
        <f t="shared" si="117"/>
        <v/>
      </c>
      <c r="AJ907"/>
      <c r="AK907" s="19" t="str">
        <f t="shared" si="118"/>
        <v/>
      </c>
    </row>
    <row r="908" spans="1:37" x14ac:dyDescent="0.25">
      <c r="A908" s="42" t="str">
        <f t="shared" si="112"/>
        <v/>
      </c>
      <c r="B908" s="42" t="str">
        <f t="shared" si="113"/>
        <v/>
      </c>
      <c r="C908" s="42" t="str">
        <f>IF(ISBLANK($N908),"",IF(ISBLANK('datos GENERALES'!B$16),"",'datos GENERALES'!B$16))</f>
        <v/>
      </c>
      <c r="D908" s="43" t="str">
        <f>IF(ISBLANK($N908),"","SGBTM/AUTAROC/"&amp;'datos GENERALES'!B$5&amp;"_"&amp;'datos GENERALES'!C$5&amp;"_"&amp;'datos GENERALES'!D$5)</f>
        <v/>
      </c>
      <c r="E908" s="42" t="str">
        <f>IF(ISBLANK($N908),"",IF(ISBLANK('datos GENERALES'!$B$6),"",'datos GENERALES'!$B$6))</f>
        <v/>
      </c>
      <c r="F908" s="42" t="str">
        <f>IF(ISBLANK($N908),"",IF(ISBLANK('datos GENERALES'!$B$7),"",'datos GENERALES'!$B$7))</f>
        <v/>
      </c>
      <c r="G908" s="42" t="str">
        <f>IF(ISBLANK($N908),"",IF(ISBLANK('datos GENERALES'!$B$10),"",'datos GENERALES'!$B$10))</f>
        <v/>
      </c>
      <c r="H908" s="42" t="str">
        <f>IF(ISBLANK($N908),"",IF(ISBLANK('datos GENERALES'!$C$10),"",'datos GENERALES'!$C$10))</f>
        <v/>
      </c>
      <c r="I908" s="42" t="str">
        <f>IF(ISBLANK($N908),"",IF(ISBLANK('datos GENERALES'!$D$10),"",'datos GENERALES'!$D$10))</f>
        <v/>
      </c>
      <c r="O908" s="48" t="str">
        <f>IFERROR(VLOOKUP(N908,ListaEspecies!$B$3:$D$45,2,FALSE),"")</f>
        <v/>
      </c>
      <c r="P908" s="96" t="str">
        <f>IFERROR(VLOOKUP(N908,ListaEspecies!$B$3:$D$45,3,FALSE),"")</f>
        <v/>
      </c>
      <c r="R908" s="42" t="str">
        <f>IF(ISBLANK($J908),"",IF(ISBLANK('datos GENERALES'!$B$15),"",'datos GENERALES'!$B$15))</f>
        <v/>
      </c>
      <c r="S908" s="49" t="str">
        <f t="shared" si="114"/>
        <v/>
      </c>
      <c r="T908" s="49" t="str">
        <f t="shared" si="115"/>
        <v/>
      </c>
      <c r="AA908" s="50" t="str">
        <f t="shared" si="119"/>
        <v/>
      </c>
      <c r="AE908" s="50" t="str">
        <f t="shared" si="116"/>
        <v/>
      </c>
      <c r="AI908" s="19" t="str">
        <f t="shared" si="117"/>
        <v/>
      </c>
      <c r="AJ908"/>
      <c r="AK908" s="19" t="str">
        <f t="shared" si="118"/>
        <v/>
      </c>
    </row>
    <row r="909" spans="1:37" x14ac:dyDescent="0.25">
      <c r="A909" s="42" t="str">
        <f t="shared" si="112"/>
        <v/>
      </c>
      <c r="B909" s="42" t="str">
        <f t="shared" si="113"/>
        <v/>
      </c>
      <c r="C909" s="42" t="str">
        <f>IF(ISBLANK($N909),"",IF(ISBLANK('datos GENERALES'!B$16),"",'datos GENERALES'!B$16))</f>
        <v/>
      </c>
      <c r="D909" s="43" t="str">
        <f>IF(ISBLANK($N909),"","SGBTM/AUTAROC/"&amp;'datos GENERALES'!B$5&amp;"_"&amp;'datos GENERALES'!C$5&amp;"_"&amp;'datos GENERALES'!D$5)</f>
        <v/>
      </c>
      <c r="E909" s="42" t="str">
        <f>IF(ISBLANK($N909),"",IF(ISBLANK('datos GENERALES'!$B$6),"",'datos GENERALES'!$B$6))</f>
        <v/>
      </c>
      <c r="F909" s="42" t="str">
        <f>IF(ISBLANK($N909),"",IF(ISBLANK('datos GENERALES'!$B$7),"",'datos GENERALES'!$B$7))</f>
        <v/>
      </c>
      <c r="G909" s="42" t="str">
        <f>IF(ISBLANK($N909),"",IF(ISBLANK('datos GENERALES'!$B$10),"",'datos GENERALES'!$B$10))</f>
        <v/>
      </c>
      <c r="H909" s="42" t="str">
        <f>IF(ISBLANK($N909),"",IF(ISBLANK('datos GENERALES'!$C$10),"",'datos GENERALES'!$C$10))</f>
        <v/>
      </c>
      <c r="I909" s="42" t="str">
        <f>IF(ISBLANK($N909),"",IF(ISBLANK('datos GENERALES'!$D$10),"",'datos GENERALES'!$D$10))</f>
        <v/>
      </c>
      <c r="O909" s="48" t="str">
        <f>IFERROR(VLOOKUP(N909,ListaEspecies!$B$3:$D$45,2,FALSE),"")</f>
        <v/>
      </c>
      <c r="P909" s="96" t="str">
        <f>IFERROR(VLOOKUP(N909,ListaEspecies!$B$3:$D$45,3,FALSE),"")</f>
        <v/>
      </c>
      <c r="R909" s="42" t="str">
        <f>IF(ISBLANK($J909),"",IF(ISBLANK('datos GENERALES'!$B$15),"",'datos GENERALES'!$B$15))</f>
        <v/>
      </c>
      <c r="S909" s="49" t="str">
        <f t="shared" si="114"/>
        <v/>
      </c>
      <c r="T909" s="49" t="str">
        <f t="shared" si="115"/>
        <v/>
      </c>
      <c r="AA909" s="50" t="str">
        <f t="shared" si="119"/>
        <v/>
      </c>
      <c r="AE909" s="50" t="str">
        <f t="shared" si="116"/>
        <v/>
      </c>
      <c r="AI909" s="19" t="str">
        <f t="shared" si="117"/>
        <v/>
      </c>
      <c r="AJ909"/>
      <c r="AK909" s="19" t="str">
        <f t="shared" si="118"/>
        <v/>
      </c>
    </row>
    <row r="910" spans="1:37" x14ac:dyDescent="0.25">
      <c r="A910" s="42" t="str">
        <f t="shared" si="112"/>
        <v/>
      </c>
      <c r="B910" s="42" t="str">
        <f t="shared" si="113"/>
        <v/>
      </c>
      <c r="C910" s="42" t="str">
        <f>IF(ISBLANK($N910),"",IF(ISBLANK('datos GENERALES'!B$16),"",'datos GENERALES'!B$16))</f>
        <v/>
      </c>
      <c r="D910" s="43" t="str">
        <f>IF(ISBLANK($N910),"","SGBTM/AUTAROC/"&amp;'datos GENERALES'!B$5&amp;"_"&amp;'datos GENERALES'!C$5&amp;"_"&amp;'datos GENERALES'!D$5)</f>
        <v/>
      </c>
      <c r="E910" s="42" t="str">
        <f>IF(ISBLANK($N910),"",IF(ISBLANK('datos GENERALES'!$B$6),"",'datos GENERALES'!$B$6))</f>
        <v/>
      </c>
      <c r="F910" s="42" t="str">
        <f>IF(ISBLANK($N910),"",IF(ISBLANK('datos GENERALES'!$B$7),"",'datos GENERALES'!$B$7))</f>
        <v/>
      </c>
      <c r="G910" s="42" t="str">
        <f>IF(ISBLANK($N910),"",IF(ISBLANK('datos GENERALES'!$B$10),"",'datos GENERALES'!$B$10))</f>
        <v/>
      </c>
      <c r="H910" s="42" t="str">
        <f>IF(ISBLANK($N910),"",IF(ISBLANK('datos GENERALES'!$C$10),"",'datos GENERALES'!$C$10))</f>
        <v/>
      </c>
      <c r="I910" s="42" t="str">
        <f>IF(ISBLANK($N910),"",IF(ISBLANK('datos GENERALES'!$D$10),"",'datos GENERALES'!$D$10))</f>
        <v/>
      </c>
      <c r="O910" s="48" t="str">
        <f>IFERROR(VLOOKUP(N910,ListaEspecies!$B$3:$D$45,2,FALSE),"")</f>
        <v/>
      </c>
      <c r="P910" s="96" t="str">
        <f>IFERROR(VLOOKUP(N910,ListaEspecies!$B$3:$D$45,3,FALSE),"")</f>
        <v/>
      </c>
      <c r="R910" s="42" t="str">
        <f>IF(ISBLANK($J910),"",IF(ISBLANK('datos GENERALES'!$B$15),"",'datos GENERALES'!$B$15))</f>
        <v/>
      </c>
      <c r="S910" s="49" t="str">
        <f t="shared" si="114"/>
        <v/>
      </c>
      <c r="T910" s="49" t="str">
        <f t="shared" si="115"/>
        <v/>
      </c>
      <c r="AA910" s="50" t="str">
        <f t="shared" si="119"/>
        <v/>
      </c>
      <c r="AE910" s="50" t="str">
        <f t="shared" si="116"/>
        <v/>
      </c>
      <c r="AI910" s="19" t="str">
        <f t="shared" si="117"/>
        <v/>
      </c>
      <c r="AJ910"/>
      <c r="AK910" s="19" t="str">
        <f t="shared" si="118"/>
        <v/>
      </c>
    </row>
    <row r="911" spans="1:37" x14ac:dyDescent="0.25">
      <c r="A911" s="42" t="str">
        <f t="shared" si="112"/>
        <v/>
      </c>
      <c r="B911" s="42" t="str">
        <f t="shared" si="113"/>
        <v/>
      </c>
      <c r="C911" s="42" t="str">
        <f>IF(ISBLANK($N911),"",IF(ISBLANK('datos GENERALES'!B$16),"",'datos GENERALES'!B$16))</f>
        <v/>
      </c>
      <c r="D911" s="43" t="str">
        <f>IF(ISBLANK($N911),"","SGBTM/AUTAROC/"&amp;'datos GENERALES'!B$5&amp;"_"&amp;'datos GENERALES'!C$5&amp;"_"&amp;'datos GENERALES'!D$5)</f>
        <v/>
      </c>
      <c r="E911" s="42" t="str">
        <f>IF(ISBLANK($N911),"",IF(ISBLANK('datos GENERALES'!$B$6),"",'datos GENERALES'!$B$6))</f>
        <v/>
      </c>
      <c r="F911" s="42" t="str">
        <f>IF(ISBLANK($N911),"",IF(ISBLANK('datos GENERALES'!$B$7),"",'datos GENERALES'!$B$7))</f>
        <v/>
      </c>
      <c r="G911" s="42" t="str">
        <f>IF(ISBLANK($N911),"",IF(ISBLANK('datos GENERALES'!$B$10),"",'datos GENERALES'!$B$10))</f>
        <v/>
      </c>
      <c r="H911" s="42" t="str">
        <f>IF(ISBLANK($N911),"",IF(ISBLANK('datos GENERALES'!$C$10),"",'datos GENERALES'!$C$10))</f>
        <v/>
      </c>
      <c r="I911" s="42" t="str">
        <f>IF(ISBLANK($N911),"",IF(ISBLANK('datos GENERALES'!$D$10),"",'datos GENERALES'!$D$10))</f>
        <v/>
      </c>
      <c r="O911" s="48" t="str">
        <f>IFERROR(VLOOKUP(N911,ListaEspecies!$B$3:$D$45,2,FALSE),"")</f>
        <v/>
      </c>
      <c r="P911" s="96" t="str">
        <f>IFERROR(VLOOKUP(N911,ListaEspecies!$B$3:$D$45,3,FALSE),"")</f>
        <v/>
      </c>
      <c r="R911" s="42" t="str">
        <f>IF(ISBLANK($J911),"",IF(ISBLANK('datos GENERALES'!$B$15),"",'datos GENERALES'!$B$15))</f>
        <v/>
      </c>
      <c r="S911" s="49" t="str">
        <f t="shared" si="114"/>
        <v/>
      </c>
      <c r="T911" s="49" t="str">
        <f t="shared" si="115"/>
        <v/>
      </c>
      <c r="AA911" s="50" t="str">
        <f t="shared" si="119"/>
        <v/>
      </c>
      <c r="AE911" s="50" t="str">
        <f t="shared" si="116"/>
        <v/>
      </c>
      <c r="AI911" s="19" t="str">
        <f t="shared" si="117"/>
        <v/>
      </c>
      <c r="AJ911"/>
      <c r="AK911" s="19" t="str">
        <f t="shared" si="118"/>
        <v/>
      </c>
    </row>
    <row r="912" spans="1:37" x14ac:dyDescent="0.25">
      <c r="A912" s="42" t="str">
        <f t="shared" si="112"/>
        <v/>
      </c>
      <c r="B912" s="42" t="str">
        <f t="shared" si="113"/>
        <v/>
      </c>
      <c r="C912" s="42" t="str">
        <f>IF(ISBLANK($N912),"",IF(ISBLANK('datos GENERALES'!B$16),"",'datos GENERALES'!B$16))</f>
        <v/>
      </c>
      <c r="D912" s="43" t="str">
        <f>IF(ISBLANK($N912),"","SGBTM/AUTAROC/"&amp;'datos GENERALES'!B$5&amp;"_"&amp;'datos GENERALES'!C$5&amp;"_"&amp;'datos GENERALES'!D$5)</f>
        <v/>
      </c>
      <c r="E912" s="42" t="str">
        <f>IF(ISBLANK($N912),"",IF(ISBLANK('datos GENERALES'!$B$6),"",'datos GENERALES'!$B$6))</f>
        <v/>
      </c>
      <c r="F912" s="42" t="str">
        <f>IF(ISBLANK($N912),"",IF(ISBLANK('datos GENERALES'!$B$7),"",'datos GENERALES'!$B$7))</f>
        <v/>
      </c>
      <c r="G912" s="42" t="str">
        <f>IF(ISBLANK($N912),"",IF(ISBLANK('datos GENERALES'!$B$10),"",'datos GENERALES'!$B$10))</f>
        <v/>
      </c>
      <c r="H912" s="42" t="str">
        <f>IF(ISBLANK($N912),"",IF(ISBLANK('datos GENERALES'!$C$10),"",'datos GENERALES'!$C$10))</f>
        <v/>
      </c>
      <c r="I912" s="42" t="str">
        <f>IF(ISBLANK($N912),"",IF(ISBLANK('datos GENERALES'!$D$10),"",'datos GENERALES'!$D$10))</f>
        <v/>
      </c>
      <c r="O912" s="48" t="str">
        <f>IFERROR(VLOOKUP(N912,ListaEspecies!$B$3:$D$45,2,FALSE),"")</f>
        <v/>
      </c>
      <c r="P912" s="96" t="str">
        <f>IFERROR(VLOOKUP(N912,ListaEspecies!$B$3:$D$45,3,FALSE),"")</f>
        <v/>
      </c>
      <c r="R912" s="42" t="str">
        <f>IF(ISBLANK($J912),"",IF(ISBLANK('datos GENERALES'!$B$15),"",'datos GENERALES'!$B$15))</f>
        <v/>
      </c>
      <c r="S912" s="49" t="str">
        <f t="shared" si="114"/>
        <v/>
      </c>
      <c r="T912" s="49" t="str">
        <f t="shared" si="115"/>
        <v/>
      </c>
      <c r="AA912" s="50" t="str">
        <f t="shared" si="119"/>
        <v/>
      </c>
      <c r="AE912" s="50" t="str">
        <f t="shared" si="116"/>
        <v/>
      </c>
      <c r="AI912" s="19" t="str">
        <f t="shared" si="117"/>
        <v/>
      </c>
      <c r="AJ912"/>
      <c r="AK912" s="19" t="str">
        <f t="shared" si="118"/>
        <v/>
      </c>
    </row>
    <row r="913" spans="1:37" x14ac:dyDescent="0.25">
      <c r="A913" s="42" t="str">
        <f t="shared" si="112"/>
        <v/>
      </c>
      <c r="B913" s="42" t="str">
        <f t="shared" si="113"/>
        <v/>
      </c>
      <c r="C913" s="42" t="str">
        <f>IF(ISBLANK($N913),"",IF(ISBLANK('datos GENERALES'!B$16),"",'datos GENERALES'!B$16))</f>
        <v/>
      </c>
      <c r="D913" s="43" t="str">
        <f>IF(ISBLANK($N913),"","SGBTM/AUTAROC/"&amp;'datos GENERALES'!B$5&amp;"_"&amp;'datos GENERALES'!C$5&amp;"_"&amp;'datos GENERALES'!D$5)</f>
        <v/>
      </c>
      <c r="E913" s="42" t="str">
        <f>IF(ISBLANK($N913),"",IF(ISBLANK('datos GENERALES'!$B$6),"",'datos GENERALES'!$B$6))</f>
        <v/>
      </c>
      <c r="F913" s="42" t="str">
        <f>IF(ISBLANK($N913),"",IF(ISBLANK('datos GENERALES'!$B$7),"",'datos GENERALES'!$B$7))</f>
        <v/>
      </c>
      <c r="G913" s="42" t="str">
        <f>IF(ISBLANK($N913),"",IF(ISBLANK('datos GENERALES'!$B$10),"",'datos GENERALES'!$B$10))</f>
        <v/>
      </c>
      <c r="H913" s="42" t="str">
        <f>IF(ISBLANK($N913),"",IF(ISBLANK('datos GENERALES'!$C$10),"",'datos GENERALES'!$C$10))</f>
        <v/>
      </c>
      <c r="I913" s="42" t="str">
        <f>IF(ISBLANK($N913),"",IF(ISBLANK('datos GENERALES'!$D$10),"",'datos GENERALES'!$D$10))</f>
        <v/>
      </c>
      <c r="O913" s="48" t="str">
        <f>IFERROR(VLOOKUP(N913,ListaEspecies!$B$3:$D$45,2,FALSE),"")</f>
        <v/>
      </c>
      <c r="P913" s="96" t="str">
        <f>IFERROR(VLOOKUP(N913,ListaEspecies!$B$3:$D$45,3,FALSE),"")</f>
        <v/>
      </c>
      <c r="R913" s="42" t="str">
        <f>IF(ISBLANK($J913),"",IF(ISBLANK('datos GENERALES'!$B$15),"",'datos GENERALES'!$B$15))</f>
        <v/>
      </c>
      <c r="S913" s="49" t="str">
        <f t="shared" si="114"/>
        <v/>
      </c>
      <c r="T913" s="49" t="str">
        <f t="shared" si="115"/>
        <v/>
      </c>
      <c r="AA913" s="50" t="str">
        <f t="shared" si="119"/>
        <v/>
      </c>
      <c r="AE913" s="50" t="str">
        <f t="shared" si="116"/>
        <v/>
      </c>
      <c r="AI913" s="19" t="str">
        <f t="shared" si="117"/>
        <v/>
      </c>
      <c r="AJ913"/>
      <c r="AK913" s="19" t="str">
        <f t="shared" si="118"/>
        <v/>
      </c>
    </row>
    <row r="914" spans="1:37" x14ac:dyDescent="0.25">
      <c r="A914" s="42" t="str">
        <f t="shared" si="112"/>
        <v/>
      </c>
      <c r="B914" s="42" t="str">
        <f t="shared" si="113"/>
        <v/>
      </c>
      <c r="C914" s="42" t="str">
        <f>IF(ISBLANK($N914),"",IF(ISBLANK('datos GENERALES'!B$16),"",'datos GENERALES'!B$16))</f>
        <v/>
      </c>
      <c r="D914" s="43" t="str">
        <f>IF(ISBLANK($N914),"","SGBTM/AUTAROC/"&amp;'datos GENERALES'!B$5&amp;"_"&amp;'datos GENERALES'!C$5&amp;"_"&amp;'datos GENERALES'!D$5)</f>
        <v/>
      </c>
      <c r="E914" s="42" t="str">
        <f>IF(ISBLANK($N914),"",IF(ISBLANK('datos GENERALES'!$B$6),"",'datos GENERALES'!$B$6))</f>
        <v/>
      </c>
      <c r="F914" s="42" t="str">
        <f>IF(ISBLANK($N914),"",IF(ISBLANK('datos GENERALES'!$B$7),"",'datos GENERALES'!$B$7))</f>
        <v/>
      </c>
      <c r="G914" s="42" t="str">
        <f>IF(ISBLANK($N914),"",IF(ISBLANK('datos GENERALES'!$B$10),"",'datos GENERALES'!$B$10))</f>
        <v/>
      </c>
      <c r="H914" s="42" t="str">
        <f>IF(ISBLANK($N914),"",IF(ISBLANK('datos GENERALES'!$C$10),"",'datos GENERALES'!$C$10))</f>
        <v/>
      </c>
      <c r="I914" s="42" t="str">
        <f>IF(ISBLANK($N914),"",IF(ISBLANK('datos GENERALES'!$D$10),"",'datos GENERALES'!$D$10))</f>
        <v/>
      </c>
      <c r="O914" s="48" t="str">
        <f>IFERROR(VLOOKUP(N914,ListaEspecies!$B$3:$D$45,2,FALSE),"")</f>
        <v/>
      </c>
      <c r="P914" s="96" t="str">
        <f>IFERROR(VLOOKUP(N914,ListaEspecies!$B$3:$D$45,3,FALSE),"")</f>
        <v/>
      </c>
      <c r="R914" s="42" t="str">
        <f>IF(ISBLANK($J914),"",IF(ISBLANK('datos GENERALES'!$B$15),"",'datos GENERALES'!$B$15))</f>
        <v/>
      </c>
      <c r="S914" s="49" t="str">
        <f t="shared" si="114"/>
        <v/>
      </c>
      <c r="T914" s="49" t="str">
        <f t="shared" si="115"/>
        <v/>
      </c>
      <c r="AA914" s="50" t="str">
        <f t="shared" si="119"/>
        <v/>
      </c>
      <c r="AE914" s="50" t="str">
        <f t="shared" si="116"/>
        <v/>
      </c>
      <c r="AI914" s="19" t="str">
        <f t="shared" si="117"/>
        <v/>
      </c>
      <c r="AJ914"/>
      <c r="AK914" s="19" t="str">
        <f t="shared" si="118"/>
        <v/>
      </c>
    </row>
    <row r="915" spans="1:37" x14ac:dyDescent="0.25">
      <c r="A915" s="42" t="str">
        <f t="shared" si="112"/>
        <v/>
      </c>
      <c r="B915" s="42" t="str">
        <f t="shared" si="113"/>
        <v/>
      </c>
      <c r="C915" s="42" t="str">
        <f>IF(ISBLANK($N915),"",IF(ISBLANK('datos GENERALES'!B$16),"",'datos GENERALES'!B$16))</f>
        <v/>
      </c>
      <c r="D915" s="43" t="str">
        <f>IF(ISBLANK($N915),"","SGBTM/AUTAROC/"&amp;'datos GENERALES'!B$5&amp;"_"&amp;'datos GENERALES'!C$5&amp;"_"&amp;'datos GENERALES'!D$5)</f>
        <v/>
      </c>
      <c r="E915" s="42" t="str">
        <f>IF(ISBLANK($N915),"",IF(ISBLANK('datos GENERALES'!$B$6),"",'datos GENERALES'!$B$6))</f>
        <v/>
      </c>
      <c r="F915" s="42" t="str">
        <f>IF(ISBLANK($N915),"",IF(ISBLANK('datos GENERALES'!$B$7),"",'datos GENERALES'!$B$7))</f>
        <v/>
      </c>
      <c r="G915" s="42" t="str">
        <f>IF(ISBLANK($N915),"",IF(ISBLANK('datos GENERALES'!$B$10),"",'datos GENERALES'!$B$10))</f>
        <v/>
      </c>
      <c r="H915" s="42" t="str">
        <f>IF(ISBLANK($N915),"",IF(ISBLANK('datos GENERALES'!$C$10),"",'datos GENERALES'!$C$10))</f>
        <v/>
      </c>
      <c r="I915" s="42" t="str">
        <f>IF(ISBLANK($N915),"",IF(ISBLANK('datos GENERALES'!$D$10),"",'datos GENERALES'!$D$10))</f>
        <v/>
      </c>
      <c r="O915" s="48" t="str">
        <f>IFERROR(VLOOKUP(N915,ListaEspecies!$B$3:$D$45,2,FALSE),"")</f>
        <v/>
      </c>
      <c r="P915" s="96" t="str">
        <f>IFERROR(VLOOKUP(N915,ListaEspecies!$B$3:$D$45,3,FALSE),"")</f>
        <v/>
      </c>
      <c r="R915" s="42" t="str">
        <f>IF(ISBLANK($J915),"",IF(ISBLANK('datos GENERALES'!$B$15),"",'datos GENERALES'!$B$15))</f>
        <v/>
      </c>
      <c r="S915" s="49" t="str">
        <f t="shared" si="114"/>
        <v/>
      </c>
      <c r="T915" s="49" t="str">
        <f t="shared" si="115"/>
        <v/>
      </c>
      <c r="AA915" s="50" t="str">
        <f t="shared" si="119"/>
        <v/>
      </c>
      <c r="AE915" s="50" t="str">
        <f t="shared" si="116"/>
        <v/>
      </c>
      <c r="AI915" s="19" t="str">
        <f t="shared" si="117"/>
        <v/>
      </c>
      <c r="AJ915"/>
      <c r="AK915" s="19" t="str">
        <f t="shared" si="118"/>
        <v/>
      </c>
    </row>
    <row r="916" spans="1:37" x14ac:dyDescent="0.25">
      <c r="A916" s="42" t="str">
        <f t="shared" si="112"/>
        <v/>
      </c>
      <c r="B916" s="42" t="str">
        <f t="shared" si="113"/>
        <v/>
      </c>
      <c r="C916" s="42" t="str">
        <f>IF(ISBLANK($N916),"",IF(ISBLANK('datos GENERALES'!B$16),"",'datos GENERALES'!B$16))</f>
        <v/>
      </c>
      <c r="D916" s="43" t="str">
        <f>IF(ISBLANK($N916),"","SGBTM/AUTAROC/"&amp;'datos GENERALES'!B$5&amp;"_"&amp;'datos GENERALES'!C$5&amp;"_"&amp;'datos GENERALES'!D$5)</f>
        <v/>
      </c>
      <c r="E916" s="42" t="str">
        <f>IF(ISBLANK($N916),"",IF(ISBLANK('datos GENERALES'!$B$6),"",'datos GENERALES'!$B$6))</f>
        <v/>
      </c>
      <c r="F916" s="42" t="str">
        <f>IF(ISBLANK($N916),"",IF(ISBLANK('datos GENERALES'!$B$7),"",'datos GENERALES'!$B$7))</f>
        <v/>
      </c>
      <c r="G916" s="42" t="str">
        <f>IF(ISBLANK($N916),"",IF(ISBLANK('datos GENERALES'!$B$10),"",'datos GENERALES'!$B$10))</f>
        <v/>
      </c>
      <c r="H916" s="42" t="str">
        <f>IF(ISBLANK($N916),"",IF(ISBLANK('datos GENERALES'!$C$10),"",'datos GENERALES'!$C$10))</f>
        <v/>
      </c>
      <c r="I916" s="42" t="str">
        <f>IF(ISBLANK($N916),"",IF(ISBLANK('datos GENERALES'!$D$10),"",'datos GENERALES'!$D$10))</f>
        <v/>
      </c>
      <c r="O916" s="48" t="str">
        <f>IFERROR(VLOOKUP(N916,ListaEspecies!$B$3:$D$45,2,FALSE),"")</f>
        <v/>
      </c>
      <c r="P916" s="96" t="str">
        <f>IFERROR(VLOOKUP(N916,ListaEspecies!$B$3:$D$45,3,FALSE),"")</f>
        <v/>
      </c>
      <c r="R916" s="42" t="str">
        <f>IF(ISBLANK($J916),"",IF(ISBLANK('datos GENERALES'!$B$15),"",'datos GENERALES'!$B$15))</f>
        <v/>
      </c>
      <c r="S916" s="49" t="str">
        <f t="shared" si="114"/>
        <v/>
      </c>
      <c r="T916" s="49" t="str">
        <f t="shared" si="115"/>
        <v/>
      </c>
      <c r="AA916" s="50" t="str">
        <f t="shared" si="119"/>
        <v/>
      </c>
      <c r="AE916" s="50" t="str">
        <f t="shared" si="116"/>
        <v/>
      </c>
      <c r="AI916" s="19" t="str">
        <f t="shared" si="117"/>
        <v/>
      </c>
      <c r="AJ916"/>
      <c r="AK916" s="19" t="str">
        <f t="shared" si="118"/>
        <v/>
      </c>
    </row>
    <row r="917" spans="1:37" x14ac:dyDescent="0.25">
      <c r="A917" s="42" t="str">
        <f t="shared" si="112"/>
        <v/>
      </c>
      <c r="B917" s="42" t="str">
        <f t="shared" si="113"/>
        <v/>
      </c>
      <c r="C917" s="42" t="str">
        <f>IF(ISBLANK($N917),"",IF(ISBLANK('datos GENERALES'!B$16),"",'datos GENERALES'!B$16))</f>
        <v/>
      </c>
      <c r="D917" s="43" t="str">
        <f>IF(ISBLANK($N917),"","SGBTM/AUTAROC/"&amp;'datos GENERALES'!B$5&amp;"_"&amp;'datos GENERALES'!C$5&amp;"_"&amp;'datos GENERALES'!D$5)</f>
        <v/>
      </c>
      <c r="E917" s="42" t="str">
        <f>IF(ISBLANK($N917),"",IF(ISBLANK('datos GENERALES'!$B$6),"",'datos GENERALES'!$B$6))</f>
        <v/>
      </c>
      <c r="F917" s="42" t="str">
        <f>IF(ISBLANK($N917),"",IF(ISBLANK('datos GENERALES'!$B$7),"",'datos GENERALES'!$B$7))</f>
        <v/>
      </c>
      <c r="G917" s="42" t="str">
        <f>IF(ISBLANK($N917),"",IF(ISBLANK('datos GENERALES'!$B$10),"",'datos GENERALES'!$B$10))</f>
        <v/>
      </c>
      <c r="H917" s="42" t="str">
        <f>IF(ISBLANK($N917),"",IF(ISBLANK('datos GENERALES'!$C$10),"",'datos GENERALES'!$C$10))</f>
        <v/>
      </c>
      <c r="I917" s="42" t="str">
        <f>IF(ISBLANK($N917),"",IF(ISBLANK('datos GENERALES'!$D$10),"",'datos GENERALES'!$D$10))</f>
        <v/>
      </c>
      <c r="O917" s="48" t="str">
        <f>IFERROR(VLOOKUP(N917,ListaEspecies!$B$3:$D$45,2,FALSE),"")</f>
        <v/>
      </c>
      <c r="P917" s="96" t="str">
        <f>IFERROR(VLOOKUP(N917,ListaEspecies!$B$3:$D$45,3,FALSE),"")</f>
        <v/>
      </c>
      <c r="R917" s="42" t="str">
        <f>IF(ISBLANK($J917),"",IF(ISBLANK('datos GENERALES'!$B$15),"",'datos GENERALES'!$B$15))</f>
        <v/>
      </c>
      <c r="S917" s="49" t="str">
        <f t="shared" si="114"/>
        <v/>
      </c>
      <c r="T917" s="49" t="str">
        <f t="shared" si="115"/>
        <v/>
      </c>
      <c r="AA917" s="50" t="str">
        <f t="shared" si="119"/>
        <v/>
      </c>
      <c r="AE917" s="50" t="str">
        <f t="shared" si="116"/>
        <v/>
      </c>
      <c r="AI917" s="19" t="str">
        <f t="shared" si="117"/>
        <v/>
      </c>
      <c r="AJ917"/>
      <c r="AK917" s="19" t="str">
        <f t="shared" si="118"/>
        <v/>
      </c>
    </row>
    <row r="918" spans="1:37" x14ac:dyDescent="0.25">
      <c r="A918" s="42" t="str">
        <f t="shared" si="112"/>
        <v/>
      </c>
      <c r="B918" s="42" t="str">
        <f t="shared" si="113"/>
        <v/>
      </c>
      <c r="C918" s="42" t="str">
        <f>IF(ISBLANK($N918),"",IF(ISBLANK('datos GENERALES'!B$16),"",'datos GENERALES'!B$16))</f>
        <v/>
      </c>
      <c r="D918" s="43" t="str">
        <f>IF(ISBLANK($N918),"","SGBTM/AUTAROC/"&amp;'datos GENERALES'!B$5&amp;"_"&amp;'datos GENERALES'!C$5&amp;"_"&amp;'datos GENERALES'!D$5)</f>
        <v/>
      </c>
      <c r="E918" s="42" t="str">
        <f>IF(ISBLANK($N918),"",IF(ISBLANK('datos GENERALES'!$B$6),"",'datos GENERALES'!$B$6))</f>
        <v/>
      </c>
      <c r="F918" s="42" t="str">
        <f>IF(ISBLANK($N918),"",IF(ISBLANK('datos GENERALES'!$B$7),"",'datos GENERALES'!$B$7))</f>
        <v/>
      </c>
      <c r="G918" s="42" t="str">
        <f>IF(ISBLANK($N918),"",IF(ISBLANK('datos GENERALES'!$B$10),"",'datos GENERALES'!$B$10))</f>
        <v/>
      </c>
      <c r="H918" s="42" t="str">
        <f>IF(ISBLANK($N918),"",IF(ISBLANK('datos GENERALES'!$C$10),"",'datos GENERALES'!$C$10))</f>
        <v/>
      </c>
      <c r="I918" s="42" t="str">
        <f>IF(ISBLANK($N918),"",IF(ISBLANK('datos GENERALES'!$D$10),"",'datos GENERALES'!$D$10))</f>
        <v/>
      </c>
      <c r="O918" s="48" t="str">
        <f>IFERROR(VLOOKUP(N918,ListaEspecies!$B$3:$D$45,2,FALSE),"")</f>
        <v/>
      </c>
      <c r="P918" s="96" t="str">
        <f>IFERROR(VLOOKUP(N918,ListaEspecies!$B$3:$D$45,3,FALSE),"")</f>
        <v/>
      </c>
      <c r="R918" s="42" t="str">
        <f>IF(ISBLANK($J918),"",IF(ISBLANK('datos GENERALES'!$B$15),"",'datos GENERALES'!$B$15))</f>
        <v/>
      </c>
      <c r="S918" s="49" t="str">
        <f t="shared" si="114"/>
        <v/>
      </c>
      <c r="T918" s="49" t="str">
        <f t="shared" si="115"/>
        <v/>
      </c>
      <c r="AA918" s="50" t="str">
        <f t="shared" si="119"/>
        <v/>
      </c>
      <c r="AE918" s="50" t="str">
        <f t="shared" si="116"/>
        <v/>
      </c>
      <c r="AI918" s="19" t="str">
        <f t="shared" si="117"/>
        <v/>
      </c>
      <c r="AJ918"/>
      <c r="AK918" s="19" t="str">
        <f t="shared" si="118"/>
        <v/>
      </c>
    </row>
    <row r="919" spans="1:37" x14ac:dyDescent="0.25">
      <c r="A919" s="42" t="str">
        <f t="shared" si="112"/>
        <v/>
      </c>
      <c r="B919" s="42" t="str">
        <f t="shared" si="113"/>
        <v/>
      </c>
      <c r="C919" s="42" t="str">
        <f>IF(ISBLANK($N919),"",IF(ISBLANK('datos GENERALES'!B$16),"",'datos GENERALES'!B$16))</f>
        <v/>
      </c>
      <c r="D919" s="43" t="str">
        <f>IF(ISBLANK($N919),"","SGBTM/AUTAROC/"&amp;'datos GENERALES'!B$5&amp;"_"&amp;'datos GENERALES'!C$5&amp;"_"&amp;'datos GENERALES'!D$5)</f>
        <v/>
      </c>
      <c r="E919" s="42" t="str">
        <f>IF(ISBLANK($N919),"",IF(ISBLANK('datos GENERALES'!$B$6),"",'datos GENERALES'!$B$6))</f>
        <v/>
      </c>
      <c r="F919" s="42" t="str">
        <f>IF(ISBLANK($N919),"",IF(ISBLANK('datos GENERALES'!$B$7),"",'datos GENERALES'!$B$7))</f>
        <v/>
      </c>
      <c r="G919" s="42" t="str">
        <f>IF(ISBLANK($N919),"",IF(ISBLANK('datos GENERALES'!$B$10),"",'datos GENERALES'!$B$10))</f>
        <v/>
      </c>
      <c r="H919" s="42" t="str">
        <f>IF(ISBLANK($N919),"",IF(ISBLANK('datos GENERALES'!$C$10),"",'datos GENERALES'!$C$10))</f>
        <v/>
      </c>
      <c r="I919" s="42" t="str">
        <f>IF(ISBLANK($N919),"",IF(ISBLANK('datos GENERALES'!$D$10),"",'datos GENERALES'!$D$10))</f>
        <v/>
      </c>
      <c r="O919" s="48" t="str">
        <f>IFERROR(VLOOKUP(N919,ListaEspecies!$B$3:$D$45,2,FALSE),"")</f>
        <v/>
      </c>
      <c r="P919" s="96" t="str">
        <f>IFERROR(VLOOKUP(N919,ListaEspecies!$B$3:$D$45,3,FALSE),"")</f>
        <v/>
      </c>
      <c r="R919" s="42" t="str">
        <f>IF(ISBLANK($J919),"",IF(ISBLANK('datos GENERALES'!$B$15),"",'datos GENERALES'!$B$15))</f>
        <v/>
      </c>
      <c r="S919" s="49" t="str">
        <f t="shared" si="114"/>
        <v/>
      </c>
      <c r="T919" s="49" t="str">
        <f t="shared" si="115"/>
        <v/>
      </c>
      <c r="AA919" s="50" t="str">
        <f t="shared" si="119"/>
        <v/>
      </c>
      <c r="AE919" s="50" t="str">
        <f t="shared" si="116"/>
        <v/>
      </c>
      <c r="AI919" s="19" t="str">
        <f t="shared" si="117"/>
        <v/>
      </c>
      <c r="AJ919"/>
      <c r="AK919" s="19" t="str">
        <f t="shared" si="118"/>
        <v/>
      </c>
    </row>
    <row r="920" spans="1:37" x14ac:dyDescent="0.25">
      <c r="A920" s="42" t="str">
        <f t="shared" si="112"/>
        <v/>
      </c>
      <c r="B920" s="42" t="str">
        <f t="shared" si="113"/>
        <v/>
      </c>
      <c r="C920" s="42" t="str">
        <f>IF(ISBLANK($N920),"",IF(ISBLANK('datos GENERALES'!B$16),"",'datos GENERALES'!B$16))</f>
        <v/>
      </c>
      <c r="D920" s="43" t="str">
        <f>IF(ISBLANK($N920),"","SGBTM/AUTAROC/"&amp;'datos GENERALES'!B$5&amp;"_"&amp;'datos GENERALES'!C$5&amp;"_"&amp;'datos GENERALES'!D$5)</f>
        <v/>
      </c>
      <c r="E920" s="42" t="str">
        <f>IF(ISBLANK($N920),"",IF(ISBLANK('datos GENERALES'!$B$6),"",'datos GENERALES'!$B$6))</f>
        <v/>
      </c>
      <c r="F920" s="42" t="str">
        <f>IF(ISBLANK($N920),"",IF(ISBLANK('datos GENERALES'!$B$7),"",'datos GENERALES'!$B$7))</f>
        <v/>
      </c>
      <c r="G920" s="42" t="str">
        <f>IF(ISBLANK($N920),"",IF(ISBLANK('datos GENERALES'!$B$10),"",'datos GENERALES'!$B$10))</f>
        <v/>
      </c>
      <c r="H920" s="42" t="str">
        <f>IF(ISBLANK($N920),"",IF(ISBLANK('datos GENERALES'!$C$10),"",'datos GENERALES'!$C$10))</f>
        <v/>
      </c>
      <c r="I920" s="42" t="str">
        <f>IF(ISBLANK($N920),"",IF(ISBLANK('datos GENERALES'!$D$10),"",'datos GENERALES'!$D$10))</f>
        <v/>
      </c>
      <c r="O920" s="48" t="str">
        <f>IFERROR(VLOOKUP(N920,ListaEspecies!$B$3:$D$45,2,FALSE),"")</f>
        <v/>
      </c>
      <c r="P920" s="96" t="str">
        <f>IFERROR(VLOOKUP(N920,ListaEspecies!$B$3:$D$45,3,FALSE),"")</f>
        <v/>
      </c>
      <c r="R920" s="42" t="str">
        <f>IF(ISBLANK($J920),"",IF(ISBLANK('datos GENERALES'!$B$15),"",'datos GENERALES'!$B$15))</f>
        <v/>
      </c>
      <c r="S920" s="49" t="str">
        <f t="shared" si="114"/>
        <v/>
      </c>
      <c r="T920" s="49" t="str">
        <f t="shared" si="115"/>
        <v/>
      </c>
      <c r="AA920" s="50" t="str">
        <f t="shared" si="119"/>
        <v/>
      </c>
      <c r="AE920" s="50" t="str">
        <f t="shared" si="116"/>
        <v/>
      </c>
      <c r="AI920" s="19" t="str">
        <f t="shared" si="117"/>
        <v/>
      </c>
      <c r="AJ920"/>
      <c r="AK920" s="19" t="str">
        <f t="shared" si="118"/>
        <v/>
      </c>
    </row>
    <row r="921" spans="1:37" x14ac:dyDescent="0.25">
      <c r="A921" s="42" t="str">
        <f t="shared" si="112"/>
        <v/>
      </c>
      <c r="B921" s="42" t="str">
        <f t="shared" si="113"/>
        <v/>
      </c>
      <c r="C921" s="42" t="str">
        <f>IF(ISBLANK($N921),"",IF(ISBLANK('datos GENERALES'!B$16),"",'datos GENERALES'!B$16))</f>
        <v/>
      </c>
      <c r="D921" s="43" t="str">
        <f>IF(ISBLANK($N921),"","SGBTM/AUTAROC/"&amp;'datos GENERALES'!B$5&amp;"_"&amp;'datos GENERALES'!C$5&amp;"_"&amp;'datos GENERALES'!D$5)</f>
        <v/>
      </c>
      <c r="E921" s="42" t="str">
        <f>IF(ISBLANK($N921),"",IF(ISBLANK('datos GENERALES'!$B$6),"",'datos GENERALES'!$B$6))</f>
        <v/>
      </c>
      <c r="F921" s="42" t="str">
        <f>IF(ISBLANK($N921),"",IF(ISBLANK('datos GENERALES'!$B$7),"",'datos GENERALES'!$B$7))</f>
        <v/>
      </c>
      <c r="G921" s="42" t="str">
        <f>IF(ISBLANK($N921),"",IF(ISBLANK('datos GENERALES'!$B$10),"",'datos GENERALES'!$B$10))</f>
        <v/>
      </c>
      <c r="H921" s="42" t="str">
        <f>IF(ISBLANK($N921),"",IF(ISBLANK('datos GENERALES'!$C$10),"",'datos GENERALES'!$C$10))</f>
        <v/>
      </c>
      <c r="I921" s="42" t="str">
        <f>IF(ISBLANK($N921),"",IF(ISBLANK('datos GENERALES'!$D$10),"",'datos GENERALES'!$D$10))</f>
        <v/>
      </c>
      <c r="O921" s="48" t="str">
        <f>IFERROR(VLOOKUP(N921,ListaEspecies!$B$3:$D$45,2,FALSE),"")</f>
        <v/>
      </c>
      <c r="P921" s="96" t="str">
        <f>IFERROR(VLOOKUP(N921,ListaEspecies!$B$3:$D$45,3,FALSE),"")</f>
        <v/>
      </c>
      <c r="R921" s="42" t="str">
        <f>IF(ISBLANK($J921),"",IF(ISBLANK('datos GENERALES'!$B$15),"",'datos GENERALES'!$B$15))</f>
        <v/>
      </c>
      <c r="S921" s="49" t="str">
        <f t="shared" si="114"/>
        <v/>
      </c>
      <c r="T921" s="49" t="str">
        <f t="shared" si="115"/>
        <v/>
      </c>
      <c r="AA921" s="50" t="str">
        <f t="shared" si="119"/>
        <v/>
      </c>
      <c r="AE921" s="50" t="str">
        <f t="shared" si="116"/>
        <v/>
      </c>
      <c r="AI921" s="19" t="str">
        <f t="shared" si="117"/>
        <v/>
      </c>
      <c r="AJ921"/>
      <c r="AK921" s="19" t="str">
        <f t="shared" si="118"/>
        <v/>
      </c>
    </row>
    <row r="922" spans="1:37" x14ac:dyDescent="0.25">
      <c r="A922" s="42" t="str">
        <f t="shared" si="112"/>
        <v/>
      </c>
      <c r="B922" s="42" t="str">
        <f t="shared" si="113"/>
        <v/>
      </c>
      <c r="C922" s="42" t="str">
        <f>IF(ISBLANK($N922),"",IF(ISBLANK('datos GENERALES'!B$16),"",'datos GENERALES'!B$16))</f>
        <v/>
      </c>
      <c r="D922" s="43" t="str">
        <f>IF(ISBLANK($N922),"","SGBTM/AUTAROC/"&amp;'datos GENERALES'!B$5&amp;"_"&amp;'datos GENERALES'!C$5&amp;"_"&amp;'datos GENERALES'!D$5)</f>
        <v/>
      </c>
      <c r="E922" s="42" t="str">
        <f>IF(ISBLANK($N922),"",IF(ISBLANK('datos GENERALES'!$B$6),"",'datos GENERALES'!$B$6))</f>
        <v/>
      </c>
      <c r="F922" s="42" t="str">
        <f>IF(ISBLANK($N922),"",IF(ISBLANK('datos GENERALES'!$B$7),"",'datos GENERALES'!$B$7))</f>
        <v/>
      </c>
      <c r="G922" s="42" t="str">
        <f>IF(ISBLANK($N922),"",IF(ISBLANK('datos GENERALES'!$B$10),"",'datos GENERALES'!$B$10))</f>
        <v/>
      </c>
      <c r="H922" s="42" t="str">
        <f>IF(ISBLANK($N922),"",IF(ISBLANK('datos GENERALES'!$C$10),"",'datos GENERALES'!$C$10))</f>
        <v/>
      </c>
      <c r="I922" s="42" t="str">
        <f>IF(ISBLANK($N922),"",IF(ISBLANK('datos GENERALES'!$D$10),"",'datos GENERALES'!$D$10))</f>
        <v/>
      </c>
      <c r="O922" s="48" t="str">
        <f>IFERROR(VLOOKUP(N922,ListaEspecies!$B$3:$D$45,2,FALSE),"")</f>
        <v/>
      </c>
      <c r="P922" s="96" t="str">
        <f>IFERROR(VLOOKUP(N922,ListaEspecies!$B$3:$D$45,3,FALSE),"")</f>
        <v/>
      </c>
      <c r="R922" s="42" t="str">
        <f>IF(ISBLANK($J922),"",IF(ISBLANK('datos GENERALES'!$B$15),"",'datos GENERALES'!$B$15))</f>
        <v/>
      </c>
      <c r="S922" s="49" t="str">
        <f t="shared" si="114"/>
        <v/>
      </c>
      <c r="T922" s="49" t="str">
        <f t="shared" si="115"/>
        <v/>
      </c>
      <c r="AA922" s="50" t="str">
        <f t="shared" si="119"/>
        <v/>
      </c>
      <c r="AE922" s="50" t="str">
        <f t="shared" si="116"/>
        <v/>
      </c>
      <c r="AI922" s="19" t="str">
        <f t="shared" si="117"/>
        <v/>
      </c>
      <c r="AJ922"/>
      <c r="AK922" s="19" t="str">
        <f t="shared" si="118"/>
        <v/>
      </c>
    </row>
    <row r="923" spans="1:37" x14ac:dyDescent="0.25">
      <c r="A923" s="42" t="str">
        <f t="shared" si="112"/>
        <v/>
      </c>
      <c r="B923" s="42" t="str">
        <f t="shared" si="113"/>
        <v/>
      </c>
      <c r="C923" s="42" t="str">
        <f>IF(ISBLANK($N923),"",IF(ISBLANK('datos GENERALES'!B$16),"",'datos GENERALES'!B$16))</f>
        <v/>
      </c>
      <c r="D923" s="43" t="str">
        <f>IF(ISBLANK($N923),"","SGBTM/AUTAROC/"&amp;'datos GENERALES'!B$5&amp;"_"&amp;'datos GENERALES'!C$5&amp;"_"&amp;'datos GENERALES'!D$5)</f>
        <v/>
      </c>
      <c r="E923" s="42" t="str">
        <f>IF(ISBLANK($N923),"",IF(ISBLANK('datos GENERALES'!$B$6),"",'datos GENERALES'!$B$6))</f>
        <v/>
      </c>
      <c r="F923" s="42" t="str">
        <f>IF(ISBLANK($N923),"",IF(ISBLANK('datos GENERALES'!$B$7),"",'datos GENERALES'!$B$7))</f>
        <v/>
      </c>
      <c r="G923" s="42" t="str">
        <f>IF(ISBLANK($N923),"",IF(ISBLANK('datos GENERALES'!$B$10),"",'datos GENERALES'!$B$10))</f>
        <v/>
      </c>
      <c r="H923" s="42" t="str">
        <f>IF(ISBLANK($N923),"",IF(ISBLANK('datos GENERALES'!$C$10),"",'datos GENERALES'!$C$10))</f>
        <v/>
      </c>
      <c r="I923" s="42" t="str">
        <f>IF(ISBLANK($N923),"",IF(ISBLANK('datos GENERALES'!$D$10),"",'datos GENERALES'!$D$10))</f>
        <v/>
      </c>
      <c r="O923" s="48" t="str">
        <f>IFERROR(VLOOKUP(N923,ListaEspecies!$B$3:$D$45,2,FALSE),"")</f>
        <v/>
      </c>
      <c r="P923" s="96" t="str">
        <f>IFERROR(VLOOKUP(N923,ListaEspecies!$B$3:$D$45,3,FALSE),"")</f>
        <v/>
      </c>
      <c r="R923" s="42" t="str">
        <f>IF(ISBLANK($J923),"",IF(ISBLANK('datos GENERALES'!$B$15),"",'datos GENERALES'!$B$15))</f>
        <v/>
      </c>
      <c r="S923" s="49" t="str">
        <f t="shared" si="114"/>
        <v/>
      </c>
      <c r="T923" s="49" t="str">
        <f t="shared" si="115"/>
        <v/>
      </c>
      <c r="AA923" s="50" t="str">
        <f t="shared" si="119"/>
        <v/>
      </c>
      <c r="AE923" s="50" t="str">
        <f t="shared" si="116"/>
        <v/>
      </c>
      <c r="AI923" s="19" t="str">
        <f t="shared" si="117"/>
        <v/>
      </c>
      <c r="AJ923"/>
      <c r="AK923" s="19" t="str">
        <f t="shared" si="118"/>
        <v/>
      </c>
    </row>
    <row r="924" spans="1:37" x14ac:dyDescent="0.25">
      <c r="A924" s="42" t="str">
        <f t="shared" si="112"/>
        <v/>
      </c>
      <c r="B924" s="42" t="str">
        <f t="shared" si="113"/>
        <v/>
      </c>
      <c r="C924" s="42" t="str">
        <f>IF(ISBLANK($N924),"",IF(ISBLANK('datos GENERALES'!B$16),"",'datos GENERALES'!B$16))</f>
        <v/>
      </c>
      <c r="D924" s="43" t="str">
        <f>IF(ISBLANK($N924),"","SGBTM/AUTAROC/"&amp;'datos GENERALES'!B$5&amp;"_"&amp;'datos GENERALES'!C$5&amp;"_"&amp;'datos GENERALES'!D$5)</f>
        <v/>
      </c>
      <c r="E924" s="42" t="str">
        <f>IF(ISBLANK($N924),"",IF(ISBLANK('datos GENERALES'!$B$6),"",'datos GENERALES'!$B$6))</f>
        <v/>
      </c>
      <c r="F924" s="42" t="str">
        <f>IF(ISBLANK($N924),"",IF(ISBLANK('datos GENERALES'!$B$7),"",'datos GENERALES'!$B$7))</f>
        <v/>
      </c>
      <c r="G924" s="42" t="str">
        <f>IF(ISBLANK($N924),"",IF(ISBLANK('datos GENERALES'!$B$10),"",'datos GENERALES'!$B$10))</f>
        <v/>
      </c>
      <c r="H924" s="42" t="str">
        <f>IF(ISBLANK($N924),"",IF(ISBLANK('datos GENERALES'!$C$10),"",'datos GENERALES'!$C$10))</f>
        <v/>
      </c>
      <c r="I924" s="42" t="str">
        <f>IF(ISBLANK($N924),"",IF(ISBLANK('datos GENERALES'!$D$10),"",'datos GENERALES'!$D$10))</f>
        <v/>
      </c>
      <c r="O924" s="48" t="str">
        <f>IFERROR(VLOOKUP(N924,ListaEspecies!$B$3:$D$45,2,FALSE),"")</f>
        <v/>
      </c>
      <c r="P924" s="96" t="str">
        <f>IFERROR(VLOOKUP(N924,ListaEspecies!$B$3:$D$45,3,FALSE),"")</f>
        <v/>
      </c>
      <c r="R924" s="42" t="str">
        <f>IF(ISBLANK($J924),"",IF(ISBLANK('datos GENERALES'!$B$15),"",'datos GENERALES'!$B$15))</f>
        <v/>
      </c>
      <c r="S924" s="49" t="str">
        <f t="shared" si="114"/>
        <v/>
      </c>
      <c r="T924" s="49" t="str">
        <f t="shared" si="115"/>
        <v/>
      </c>
      <c r="AA924" s="50" t="str">
        <f t="shared" si="119"/>
        <v/>
      </c>
      <c r="AE924" s="50" t="str">
        <f t="shared" si="116"/>
        <v/>
      </c>
      <c r="AI924" s="19" t="str">
        <f t="shared" si="117"/>
        <v/>
      </c>
      <c r="AJ924"/>
      <c r="AK924" s="19" t="str">
        <f t="shared" si="118"/>
        <v/>
      </c>
    </row>
    <row r="925" spans="1:37" x14ac:dyDescent="0.25">
      <c r="A925" s="42" t="str">
        <f t="shared" si="112"/>
        <v/>
      </c>
      <c r="B925" s="42" t="str">
        <f t="shared" si="113"/>
        <v/>
      </c>
      <c r="C925" s="42" t="str">
        <f>IF(ISBLANK($N925),"",IF(ISBLANK('datos GENERALES'!B$16),"",'datos GENERALES'!B$16))</f>
        <v/>
      </c>
      <c r="D925" s="43" t="str">
        <f>IF(ISBLANK($N925),"","SGBTM/AUTAROC/"&amp;'datos GENERALES'!B$5&amp;"_"&amp;'datos GENERALES'!C$5&amp;"_"&amp;'datos GENERALES'!D$5)</f>
        <v/>
      </c>
      <c r="E925" s="42" t="str">
        <f>IF(ISBLANK($N925),"",IF(ISBLANK('datos GENERALES'!$B$6),"",'datos GENERALES'!$B$6))</f>
        <v/>
      </c>
      <c r="F925" s="42" t="str">
        <f>IF(ISBLANK($N925),"",IF(ISBLANK('datos GENERALES'!$B$7),"",'datos GENERALES'!$B$7))</f>
        <v/>
      </c>
      <c r="G925" s="42" t="str">
        <f>IF(ISBLANK($N925),"",IF(ISBLANK('datos GENERALES'!$B$10),"",'datos GENERALES'!$B$10))</f>
        <v/>
      </c>
      <c r="H925" s="42" t="str">
        <f>IF(ISBLANK($N925),"",IF(ISBLANK('datos GENERALES'!$C$10),"",'datos GENERALES'!$C$10))</f>
        <v/>
      </c>
      <c r="I925" s="42" t="str">
        <f>IF(ISBLANK($N925),"",IF(ISBLANK('datos GENERALES'!$D$10),"",'datos GENERALES'!$D$10))</f>
        <v/>
      </c>
      <c r="O925" s="48" t="str">
        <f>IFERROR(VLOOKUP(N925,ListaEspecies!$B$3:$D$45,2,FALSE),"")</f>
        <v/>
      </c>
      <c r="P925" s="96" t="str">
        <f>IFERROR(VLOOKUP(N925,ListaEspecies!$B$3:$D$45,3,FALSE),"")</f>
        <v/>
      </c>
      <c r="R925" s="42" t="str">
        <f>IF(ISBLANK($J925),"",IF(ISBLANK('datos GENERALES'!$B$15),"",'datos GENERALES'!$B$15))</f>
        <v/>
      </c>
      <c r="S925" s="49" t="str">
        <f t="shared" si="114"/>
        <v/>
      </c>
      <c r="T925" s="49" t="str">
        <f t="shared" si="115"/>
        <v/>
      </c>
      <c r="AA925" s="50" t="str">
        <f t="shared" si="119"/>
        <v/>
      </c>
      <c r="AE925" s="50" t="str">
        <f t="shared" si="116"/>
        <v/>
      </c>
      <c r="AI925" s="19" t="str">
        <f t="shared" si="117"/>
        <v/>
      </c>
      <c r="AJ925"/>
      <c r="AK925" s="19" t="str">
        <f t="shared" si="118"/>
        <v/>
      </c>
    </row>
    <row r="926" spans="1:37" x14ac:dyDescent="0.25">
      <c r="A926" s="42" t="str">
        <f t="shared" si="112"/>
        <v/>
      </c>
      <c r="B926" s="42" t="str">
        <f t="shared" si="113"/>
        <v/>
      </c>
      <c r="C926" s="42" t="str">
        <f>IF(ISBLANK($N926),"",IF(ISBLANK('datos GENERALES'!B$16),"",'datos GENERALES'!B$16))</f>
        <v/>
      </c>
      <c r="D926" s="43" t="str">
        <f>IF(ISBLANK($N926),"","SGBTM/AUTAROC/"&amp;'datos GENERALES'!B$5&amp;"_"&amp;'datos GENERALES'!C$5&amp;"_"&amp;'datos GENERALES'!D$5)</f>
        <v/>
      </c>
      <c r="E926" s="42" t="str">
        <f>IF(ISBLANK($N926),"",IF(ISBLANK('datos GENERALES'!$B$6),"",'datos GENERALES'!$B$6))</f>
        <v/>
      </c>
      <c r="F926" s="42" t="str">
        <f>IF(ISBLANK($N926),"",IF(ISBLANK('datos GENERALES'!$B$7),"",'datos GENERALES'!$B$7))</f>
        <v/>
      </c>
      <c r="G926" s="42" t="str">
        <f>IF(ISBLANK($N926),"",IF(ISBLANK('datos GENERALES'!$B$10),"",'datos GENERALES'!$B$10))</f>
        <v/>
      </c>
      <c r="H926" s="42" t="str">
        <f>IF(ISBLANK($N926),"",IF(ISBLANK('datos GENERALES'!$C$10),"",'datos GENERALES'!$C$10))</f>
        <v/>
      </c>
      <c r="I926" s="42" t="str">
        <f>IF(ISBLANK($N926),"",IF(ISBLANK('datos GENERALES'!$D$10),"",'datos GENERALES'!$D$10))</f>
        <v/>
      </c>
      <c r="O926" s="48" t="str">
        <f>IFERROR(VLOOKUP(N926,ListaEspecies!$B$3:$D$45,2,FALSE),"")</f>
        <v/>
      </c>
      <c r="P926" s="96" t="str">
        <f>IFERROR(VLOOKUP(N926,ListaEspecies!$B$3:$D$45,3,FALSE),"")</f>
        <v/>
      </c>
      <c r="R926" s="42" t="str">
        <f>IF(ISBLANK($J926),"",IF(ISBLANK('datos GENERALES'!$B$15),"",'datos GENERALES'!$B$15))</f>
        <v/>
      </c>
      <c r="S926" s="49" t="str">
        <f t="shared" si="114"/>
        <v/>
      </c>
      <c r="T926" s="49" t="str">
        <f t="shared" si="115"/>
        <v/>
      </c>
      <c r="AA926" s="50" t="str">
        <f t="shared" si="119"/>
        <v/>
      </c>
      <c r="AE926" s="50" t="str">
        <f t="shared" si="116"/>
        <v/>
      </c>
      <c r="AI926" s="19" t="str">
        <f t="shared" si="117"/>
        <v/>
      </c>
      <c r="AJ926"/>
      <c r="AK926" s="19" t="str">
        <f t="shared" si="118"/>
        <v/>
      </c>
    </row>
    <row r="927" spans="1:37" x14ac:dyDescent="0.25">
      <c r="A927" s="42" t="str">
        <f t="shared" si="112"/>
        <v/>
      </c>
      <c r="B927" s="42" t="str">
        <f t="shared" si="113"/>
        <v/>
      </c>
      <c r="C927" s="42" t="str">
        <f>IF(ISBLANK($N927),"",IF(ISBLANK('datos GENERALES'!B$16),"",'datos GENERALES'!B$16))</f>
        <v/>
      </c>
      <c r="D927" s="43" t="str">
        <f>IF(ISBLANK($N927),"","SGBTM/AUTAROC/"&amp;'datos GENERALES'!B$5&amp;"_"&amp;'datos GENERALES'!C$5&amp;"_"&amp;'datos GENERALES'!D$5)</f>
        <v/>
      </c>
      <c r="E927" s="42" t="str">
        <f>IF(ISBLANK($N927),"",IF(ISBLANK('datos GENERALES'!$B$6),"",'datos GENERALES'!$B$6))</f>
        <v/>
      </c>
      <c r="F927" s="42" t="str">
        <f>IF(ISBLANK($N927),"",IF(ISBLANK('datos GENERALES'!$B$7),"",'datos GENERALES'!$B$7))</f>
        <v/>
      </c>
      <c r="G927" s="42" t="str">
        <f>IF(ISBLANK($N927),"",IF(ISBLANK('datos GENERALES'!$B$10),"",'datos GENERALES'!$B$10))</f>
        <v/>
      </c>
      <c r="H927" s="42" t="str">
        <f>IF(ISBLANK($N927),"",IF(ISBLANK('datos GENERALES'!$C$10),"",'datos GENERALES'!$C$10))</f>
        <v/>
      </c>
      <c r="I927" s="42" t="str">
        <f>IF(ISBLANK($N927),"",IF(ISBLANK('datos GENERALES'!$D$10),"",'datos GENERALES'!$D$10))</f>
        <v/>
      </c>
      <c r="O927" s="48" t="str">
        <f>IFERROR(VLOOKUP(N927,ListaEspecies!$B$3:$D$45,2,FALSE),"")</f>
        <v/>
      </c>
      <c r="P927" s="96" t="str">
        <f>IFERROR(VLOOKUP(N927,ListaEspecies!$B$3:$D$45,3,FALSE),"")</f>
        <v/>
      </c>
      <c r="R927" s="42" t="str">
        <f>IF(ISBLANK($J927),"",IF(ISBLANK('datos GENERALES'!$B$15),"",'datos GENERALES'!$B$15))</f>
        <v/>
      </c>
      <c r="S927" s="49" t="str">
        <f t="shared" si="114"/>
        <v/>
      </c>
      <c r="T927" s="49" t="str">
        <f t="shared" si="115"/>
        <v/>
      </c>
      <c r="AA927" s="50" t="str">
        <f t="shared" si="119"/>
        <v/>
      </c>
      <c r="AE927" s="50" t="str">
        <f t="shared" si="116"/>
        <v/>
      </c>
      <c r="AI927" s="19" t="str">
        <f t="shared" si="117"/>
        <v/>
      </c>
      <c r="AJ927"/>
      <c r="AK927" s="19" t="str">
        <f t="shared" si="118"/>
        <v/>
      </c>
    </row>
    <row r="928" spans="1:37" x14ac:dyDescent="0.25">
      <c r="A928" s="42" t="str">
        <f t="shared" si="112"/>
        <v/>
      </c>
      <c r="B928" s="42" t="str">
        <f t="shared" si="113"/>
        <v/>
      </c>
      <c r="C928" s="42" t="str">
        <f>IF(ISBLANK($N928),"",IF(ISBLANK('datos GENERALES'!B$16),"",'datos GENERALES'!B$16))</f>
        <v/>
      </c>
      <c r="D928" s="43" t="str">
        <f>IF(ISBLANK($N928),"","SGBTM/AUTAROC/"&amp;'datos GENERALES'!B$5&amp;"_"&amp;'datos GENERALES'!C$5&amp;"_"&amp;'datos GENERALES'!D$5)</f>
        <v/>
      </c>
      <c r="E928" s="42" t="str">
        <f>IF(ISBLANK($N928),"",IF(ISBLANK('datos GENERALES'!$B$6),"",'datos GENERALES'!$B$6))</f>
        <v/>
      </c>
      <c r="F928" s="42" t="str">
        <f>IF(ISBLANK($N928),"",IF(ISBLANK('datos GENERALES'!$B$7),"",'datos GENERALES'!$B$7))</f>
        <v/>
      </c>
      <c r="G928" s="42" t="str">
        <f>IF(ISBLANK($N928),"",IF(ISBLANK('datos GENERALES'!$B$10),"",'datos GENERALES'!$B$10))</f>
        <v/>
      </c>
      <c r="H928" s="42" t="str">
        <f>IF(ISBLANK($N928),"",IF(ISBLANK('datos GENERALES'!$C$10),"",'datos GENERALES'!$C$10))</f>
        <v/>
      </c>
      <c r="I928" s="42" t="str">
        <f>IF(ISBLANK($N928),"",IF(ISBLANK('datos GENERALES'!$D$10),"",'datos GENERALES'!$D$10))</f>
        <v/>
      </c>
      <c r="O928" s="48" t="str">
        <f>IFERROR(VLOOKUP(N928,ListaEspecies!$B$3:$D$45,2,FALSE),"")</f>
        <v/>
      </c>
      <c r="P928" s="96" t="str">
        <f>IFERROR(VLOOKUP(N928,ListaEspecies!$B$3:$D$45,3,FALSE),"")</f>
        <v/>
      </c>
      <c r="R928" s="42" t="str">
        <f>IF(ISBLANK($J928),"",IF(ISBLANK('datos GENERALES'!$B$15),"",'datos GENERALES'!$B$15))</f>
        <v/>
      </c>
      <c r="S928" s="49" t="str">
        <f t="shared" si="114"/>
        <v/>
      </c>
      <c r="T928" s="49" t="str">
        <f t="shared" si="115"/>
        <v/>
      </c>
      <c r="AA928" s="50" t="str">
        <f t="shared" si="119"/>
        <v/>
      </c>
      <c r="AE928" s="50" t="str">
        <f t="shared" si="116"/>
        <v/>
      </c>
      <c r="AI928" s="19" t="str">
        <f t="shared" si="117"/>
        <v/>
      </c>
      <c r="AJ928"/>
      <c r="AK928" s="19" t="str">
        <f t="shared" si="118"/>
        <v/>
      </c>
    </row>
    <row r="929" spans="1:37" x14ac:dyDescent="0.25">
      <c r="A929" s="42" t="str">
        <f t="shared" si="112"/>
        <v/>
      </c>
      <c r="B929" s="42" t="str">
        <f t="shared" si="113"/>
        <v/>
      </c>
      <c r="C929" s="42" t="str">
        <f>IF(ISBLANK($N929),"",IF(ISBLANK('datos GENERALES'!B$16),"",'datos GENERALES'!B$16))</f>
        <v/>
      </c>
      <c r="D929" s="43" t="str">
        <f>IF(ISBLANK($N929),"","SGBTM/AUTAROC/"&amp;'datos GENERALES'!B$5&amp;"_"&amp;'datos GENERALES'!C$5&amp;"_"&amp;'datos GENERALES'!D$5)</f>
        <v/>
      </c>
      <c r="E929" s="42" t="str">
        <f>IF(ISBLANK($N929),"",IF(ISBLANK('datos GENERALES'!$B$6),"",'datos GENERALES'!$B$6))</f>
        <v/>
      </c>
      <c r="F929" s="42" t="str">
        <f>IF(ISBLANK($N929),"",IF(ISBLANK('datos GENERALES'!$B$7),"",'datos GENERALES'!$B$7))</f>
        <v/>
      </c>
      <c r="G929" s="42" t="str">
        <f>IF(ISBLANK($N929),"",IF(ISBLANK('datos GENERALES'!$B$10),"",'datos GENERALES'!$B$10))</f>
        <v/>
      </c>
      <c r="H929" s="42" t="str">
        <f>IF(ISBLANK($N929),"",IF(ISBLANK('datos GENERALES'!$C$10),"",'datos GENERALES'!$C$10))</f>
        <v/>
      </c>
      <c r="I929" s="42" t="str">
        <f>IF(ISBLANK($N929),"",IF(ISBLANK('datos GENERALES'!$D$10),"",'datos GENERALES'!$D$10))</f>
        <v/>
      </c>
      <c r="O929" s="48" t="str">
        <f>IFERROR(VLOOKUP(N929,ListaEspecies!$B$3:$D$45,2,FALSE),"")</f>
        <v/>
      </c>
      <c r="P929" s="96" t="str">
        <f>IFERROR(VLOOKUP(N929,ListaEspecies!$B$3:$D$45,3,FALSE),"")</f>
        <v/>
      </c>
      <c r="R929" s="42" t="str">
        <f>IF(ISBLANK($J929),"",IF(ISBLANK('datos GENERALES'!$B$15),"",'datos GENERALES'!$B$15))</f>
        <v/>
      </c>
      <c r="S929" s="49" t="str">
        <f t="shared" si="114"/>
        <v/>
      </c>
      <c r="T929" s="49" t="str">
        <f t="shared" si="115"/>
        <v/>
      </c>
      <c r="AA929" s="50" t="str">
        <f t="shared" si="119"/>
        <v/>
      </c>
      <c r="AE929" s="50" t="str">
        <f t="shared" si="116"/>
        <v/>
      </c>
      <c r="AI929" s="19" t="str">
        <f t="shared" si="117"/>
        <v/>
      </c>
      <c r="AJ929"/>
      <c r="AK929" s="19" t="str">
        <f t="shared" si="118"/>
        <v/>
      </c>
    </row>
    <row r="930" spans="1:37" x14ac:dyDescent="0.25">
      <c r="A930" s="42" t="str">
        <f t="shared" si="112"/>
        <v/>
      </c>
      <c r="B930" s="42" t="str">
        <f t="shared" si="113"/>
        <v/>
      </c>
      <c r="C930" s="42" t="str">
        <f>IF(ISBLANK($N930),"",IF(ISBLANK('datos GENERALES'!B$16),"",'datos GENERALES'!B$16))</f>
        <v/>
      </c>
      <c r="D930" s="43" t="str">
        <f>IF(ISBLANK($N930),"","SGBTM/AUTAROC/"&amp;'datos GENERALES'!B$5&amp;"_"&amp;'datos GENERALES'!C$5&amp;"_"&amp;'datos GENERALES'!D$5)</f>
        <v/>
      </c>
      <c r="E930" s="42" t="str">
        <f>IF(ISBLANK($N930),"",IF(ISBLANK('datos GENERALES'!$B$6),"",'datos GENERALES'!$B$6))</f>
        <v/>
      </c>
      <c r="F930" s="42" t="str">
        <f>IF(ISBLANK($N930),"",IF(ISBLANK('datos GENERALES'!$B$7),"",'datos GENERALES'!$B$7))</f>
        <v/>
      </c>
      <c r="G930" s="42" t="str">
        <f>IF(ISBLANK($N930),"",IF(ISBLANK('datos GENERALES'!$B$10),"",'datos GENERALES'!$B$10))</f>
        <v/>
      </c>
      <c r="H930" s="42" t="str">
        <f>IF(ISBLANK($N930),"",IF(ISBLANK('datos GENERALES'!$C$10),"",'datos GENERALES'!$C$10))</f>
        <v/>
      </c>
      <c r="I930" s="42" t="str">
        <f>IF(ISBLANK($N930),"",IF(ISBLANK('datos GENERALES'!$D$10),"",'datos GENERALES'!$D$10))</f>
        <v/>
      </c>
      <c r="O930" s="48" t="str">
        <f>IFERROR(VLOOKUP(N930,ListaEspecies!$B$3:$D$45,2,FALSE),"")</f>
        <v/>
      </c>
      <c r="P930" s="96" t="str">
        <f>IFERROR(VLOOKUP(N930,ListaEspecies!$B$3:$D$45,3,FALSE),"")</f>
        <v/>
      </c>
      <c r="R930" s="42" t="str">
        <f>IF(ISBLANK($J930),"",IF(ISBLANK('datos GENERALES'!$B$15),"",'datos GENERALES'!$B$15))</f>
        <v/>
      </c>
      <c r="S930" s="49" t="str">
        <f t="shared" si="114"/>
        <v/>
      </c>
      <c r="T930" s="49" t="str">
        <f t="shared" si="115"/>
        <v/>
      </c>
      <c r="AA930" s="50" t="str">
        <f t="shared" si="119"/>
        <v/>
      </c>
      <c r="AE930" s="50" t="str">
        <f t="shared" si="116"/>
        <v/>
      </c>
      <c r="AI930" s="19" t="str">
        <f t="shared" si="117"/>
        <v/>
      </c>
      <c r="AJ930"/>
      <c r="AK930" s="19" t="str">
        <f t="shared" si="118"/>
        <v/>
      </c>
    </row>
    <row r="931" spans="1:37" x14ac:dyDescent="0.25">
      <c r="A931" s="42" t="str">
        <f t="shared" si="112"/>
        <v/>
      </c>
      <c r="B931" s="42" t="str">
        <f t="shared" si="113"/>
        <v/>
      </c>
      <c r="C931" s="42" t="str">
        <f>IF(ISBLANK($N931),"",IF(ISBLANK('datos GENERALES'!B$16),"",'datos GENERALES'!B$16))</f>
        <v/>
      </c>
      <c r="D931" s="43" t="str">
        <f>IF(ISBLANK($N931),"","SGBTM/AUTAROC/"&amp;'datos GENERALES'!B$5&amp;"_"&amp;'datos GENERALES'!C$5&amp;"_"&amp;'datos GENERALES'!D$5)</f>
        <v/>
      </c>
      <c r="E931" s="42" t="str">
        <f>IF(ISBLANK($N931),"",IF(ISBLANK('datos GENERALES'!$B$6),"",'datos GENERALES'!$B$6))</f>
        <v/>
      </c>
      <c r="F931" s="42" t="str">
        <f>IF(ISBLANK($N931),"",IF(ISBLANK('datos GENERALES'!$B$7),"",'datos GENERALES'!$B$7))</f>
        <v/>
      </c>
      <c r="G931" s="42" t="str">
        <f>IF(ISBLANK($N931),"",IF(ISBLANK('datos GENERALES'!$B$10),"",'datos GENERALES'!$B$10))</f>
        <v/>
      </c>
      <c r="H931" s="42" t="str">
        <f>IF(ISBLANK($N931),"",IF(ISBLANK('datos GENERALES'!$C$10),"",'datos GENERALES'!$C$10))</f>
        <v/>
      </c>
      <c r="I931" s="42" t="str">
        <f>IF(ISBLANK($N931),"",IF(ISBLANK('datos GENERALES'!$D$10),"",'datos GENERALES'!$D$10))</f>
        <v/>
      </c>
      <c r="O931" s="48" t="str">
        <f>IFERROR(VLOOKUP(N931,ListaEspecies!$B$3:$D$45,2,FALSE),"")</f>
        <v/>
      </c>
      <c r="P931" s="96" t="str">
        <f>IFERROR(VLOOKUP(N931,ListaEspecies!$B$3:$D$45,3,FALSE),"")</f>
        <v/>
      </c>
      <c r="R931" s="42" t="str">
        <f>IF(ISBLANK($J931),"",IF(ISBLANK('datos GENERALES'!$B$15),"",'datos GENERALES'!$B$15))</f>
        <v/>
      </c>
      <c r="S931" s="49" t="str">
        <f t="shared" si="114"/>
        <v/>
      </c>
      <c r="T931" s="49" t="str">
        <f t="shared" si="115"/>
        <v/>
      </c>
      <c r="AA931" s="50" t="str">
        <f t="shared" si="119"/>
        <v/>
      </c>
      <c r="AE931" s="50" t="str">
        <f t="shared" si="116"/>
        <v/>
      </c>
      <c r="AI931" s="19" t="str">
        <f t="shared" si="117"/>
        <v/>
      </c>
      <c r="AJ931"/>
      <c r="AK931" s="19" t="str">
        <f t="shared" si="118"/>
        <v/>
      </c>
    </row>
    <row r="932" spans="1:37" x14ac:dyDescent="0.25">
      <c r="A932" s="42" t="str">
        <f t="shared" si="112"/>
        <v/>
      </c>
      <c r="B932" s="42" t="str">
        <f t="shared" si="113"/>
        <v/>
      </c>
      <c r="C932" s="42" t="str">
        <f>IF(ISBLANK($N932),"",IF(ISBLANK('datos GENERALES'!B$16),"",'datos GENERALES'!B$16))</f>
        <v/>
      </c>
      <c r="D932" s="43" t="str">
        <f>IF(ISBLANK($N932),"","SGBTM/AUTAROC/"&amp;'datos GENERALES'!B$5&amp;"_"&amp;'datos GENERALES'!C$5&amp;"_"&amp;'datos GENERALES'!D$5)</f>
        <v/>
      </c>
      <c r="E932" s="42" t="str">
        <f>IF(ISBLANK($N932),"",IF(ISBLANK('datos GENERALES'!$B$6),"",'datos GENERALES'!$B$6))</f>
        <v/>
      </c>
      <c r="F932" s="42" t="str">
        <f>IF(ISBLANK($N932),"",IF(ISBLANK('datos GENERALES'!$B$7),"",'datos GENERALES'!$B$7))</f>
        <v/>
      </c>
      <c r="G932" s="42" t="str">
        <f>IF(ISBLANK($N932),"",IF(ISBLANK('datos GENERALES'!$B$10),"",'datos GENERALES'!$B$10))</f>
        <v/>
      </c>
      <c r="H932" s="42" t="str">
        <f>IF(ISBLANK($N932),"",IF(ISBLANK('datos GENERALES'!$C$10),"",'datos GENERALES'!$C$10))</f>
        <v/>
      </c>
      <c r="I932" s="42" t="str">
        <f>IF(ISBLANK($N932),"",IF(ISBLANK('datos GENERALES'!$D$10),"",'datos GENERALES'!$D$10))</f>
        <v/>
      </c>
      <c r="O932" s="48" t="str">
        <f>IFERROR(VLOOKUP(N932,ListaEspecies!$B$3:$D$45,2,FALSE),"")</f>
        <v/>
      </c>
      <c r="P932" s="96" t="str">
        <f>IFERROR(VLOOKUP(N932,ListaEspecies!$B$3:$D$45,3,FALSE),"")</f>
        <v/>
      </c>
      <c r="R932" s="42" t="str">
        <f>IF(ISBLANK($J932),"",IF(ISBLANK('datos GENERALES'!$B$15),"",'datos GENERALES'!$B$15))</f>
        <v/>
      </c>
      <c r="S932" s="49" t="str">
        <f t="shared" si="114"/>
        <v/>
      </c>
      <c r="T932" s="49" t="str">
        <f t="shared" si="115"/>
        <v/>
      </c>
      <c r="AA932" s="50" t="str">
        <f t="shared" si="119"/>
        <v/>
      </c>
      <c r="AE932" s="50" t="str">
        <f t="shared" si="116"/>
        <v/>
      </c>
      <c r="AI932" s="19" t="str">
        <f t="shared" si="117"/>
        <v/>
      </c>
      <c r="AJ932"/>
      <c r="AK932" s="19" t="str">
        <f t="shared" si="118"/>
        <v/>
      </c>
    </row>
    <row r="933" spans="1:37" x14ac:dyDescent="0.25">
      <c r="A933" s="42" t="str">
        <f t="shared" si="112"/>
        <v/>
      </c>
      <c r="B933" s="42" t="str">
        <f t="shared" si="113"/>
        <v/>
      </c>
      <c r="C933" s="42" t="str">
        <f>IF(ISBLANK($N933),"",IF(ISBLANK('datos GENERALES'!B$16),"",'datos GENERALES'!B$16))</f>
        <v/>
      </c>
      <c r="D933" s="43" t="str">
        <f>IF(ISBLANK($N933),"","SGBTM/AUTAROC/"&amp;'datos GENERALES'!B$5&amp;"_"&amp;'datos GENERALES'!C$5&amp;"_"&amp;'datos GENERALES'!D$5)</f>
        <v/>
      </c>
      <c r="E933" s="42" t="str">
        <f>IF(ISBLANK($N933),"",IF(ISBLANK('datos GENERALES'!$B$6),"",'datos GENERALES'!$B$6))</f>
        <v/>
      </c>
      <c r="F933" s="42" t="str">
        <f>IF(ISBLANK($N933),"",IF(ISBLANK('datos GENERALES'!$B$7),"",'datos GENERALES'!$B$7))</f>
        <v/>
      </c>
      <c r="G933" s="42" t="str">
        <f>IF(ISBLANK($N933),"",IF(ISBLANK('datos GENERALES'!$B$10),"",'datos GENERALES'!$B$10))</f>
        <v/>
      </c>
      <c r="H933" s="42" t="str">
        <f>IF(ISBLANK($N933),"",IF(ISBLANK('datos GENERALES'!$C$10),"",'datos GENERALES'!$C$10))</f>
        <v/>
      </c>
      <c r="I933" s="42" t="str">
        <f>IF(ISBLANK($N933),"",IF(ISBLANK('datos GENERALES'!$D$10),"",'datos GENERALES'!$D$10))</f>
        <v/>
      </c>
      <c r="O933" s="48" t="str">
        <f>IFERROR(VLOOKUP(N933,ListaEspecies!$B$3:$D$45,2,FALSE),"")</f>
        <v/>
      </c>
      <c r="P933" s="96" t="str">
        <f>IFERROR(VLOOKUP(N933,ListaEspecies!$B$3:$D$45,3,FALSE),"")</f>
        <v/>
      </c>
      <c r="R933" s="42" t="str">
        <f>IF(ISBLANK($J933),"",IF(ISBLANK('datos GENERALES'!$B$15),"",'datos GENERALES'!$B$15))</f>
        <v/>
      </c>
      <c r="S933" s="49" t="str">
        <f t="shared" si="114"/>
        <v/>
      </c>
      <c r="T933" s="49" t="str">
        <f t="shared" si="115"/>
        <v/>
      </c>
      <c r="AA933" s="50" t="str">
        <f t="shared" si="119"/>
        <v/>
      </c>
      <c r="AE933" s="50" t="str">
        <f t="shared" si="116"/>
        <v/>
      </c>
      <c r="AI933" s="19" t="str">
        <f t="shared" si="117"/>
        <v/>
      </c>
      <c r="AJ933"/>
      <c r="AK933" s="19" t="str">
        <f t="shared" si="118"/>
        <v/>
      </c>
    </row>
    <row r="934" spans="1:37" x14ac:dyDescent="0.25">
      <c r="A934" s="42" t="str">
        <f t="shared" si="112"/>
        <v/>
      </c>
      <c r="B934" s="42" t="str">
        <f t="shared" si="113"/>
        <v/>
      </c>
      <c r="C934" s="42" t="str">
        <f>IF(ISBLANK($N934),"",IF(ISBLANK('datos GENERALES'!B$16),"",'datos GENERALES'!B$16))</f>
        <v/>
      </c>
      <c r="D934" s="43" t="str">
        <f>IF(ISBLANK($N934),"","SGBTM/AUTAROC/"&amp;'datos GENERALES'!B$5&amp;"_"&amp;'datos GENERALES'!C$5&amp;"_"&amp;'datos GENERALES'!D$5)</f>
        <v/>
      </c>
      <c r="E934" s="42" t="str">
        <f>IF(ISBLANK($N934),"",IF(ISBLANK('datos GENERALES'!$B$6),"",'datos GENERALES'!$B$6))</f>
        <v/>
      </c>
      <c r="F934" s="42" t="str">
        <f>IF(ISBLANK($N934),"",IF(ISBLANK('datos GENERALES'!$B$7),"",'datos GENERALES'!$B$7))</f>
        <v/>
      </c>
      <c r="G934" s="42" t="str">
        <f>IF(ISBLANK($N934),"",IF(ISBLANK('datos GENERALES'!$B$10),"",'datos GENERALES'!$B$10))</f>
        <v/>
      </c>
      <c r="H934" s="42" t="str">
        <f>IF(ISBLANK($N934),"",IF(ISBLANK('datos GENERALES'!$C$10),"",'datos GENERALES'!$C$10))</f>
        <v/>
      </c>
      <c r="I934" s="42" t="str">
        <f>IF(ISBLANK($N934),"",IF(ISBLANK('datos GENERALES'!$D$10),"",'datos GENERALES'!$D$10))</f>
        <v/>
      </c>
      <c r="O934" s="48" t="str">
        <f>IFERROR(VLOOKUP(N934,ListaEspecies!$B$3:$D$45,2,FALSE),"")</f>
        <v/>
      </c>
      <c r="P934" s="96" t="str">
        <f>IFERROR(VLOOKUP(N934,ListaEspecies!$B$3:$D$45,3,FALSE),"")</f>
        <v/>
      </c>
      <c r="R934" s="42" t="str">
        <f>IF(ISBLANK($J934),"",IF(ISBLANK('datos GENERALES'!$B$15),"",'datos GENERALES'!$B$15))</f>
        <v/>
      </c>
      <c r="S934" s="49" t="str">
        <f t="shared" si="114"/>
        <v/>
      </c>
      <c r="T934" s="49" t="str">
        <f t="shared" si="115"/>
        <v/>
      </c>
      <c r="AA934" s="50" t="str">
        <f t="shared" si="119"/>
        <v/>
      </c>
      <c r="AE934" s="50" t="str">
        <f t="shared" si="116"/>
        <v/>
      </c>
      <c r="AI934" s="19" t="str">
        <f t="shared" si="117"/>
        <v/>
      </c>
      <c r="AJ934"/>
      <c r="AK934" s="19" t="str">
        <f t="shared" si="118"/>
        <v/>
      </c>
    </row>
    <row r="935" spans="1:37" x14ac:dyDescent="0.25">
      <c r="A935" s="42" t="str">
        <f t="shared" si="112"/>
        <v/>
      </c>
      <c r="B935" s="42" t="str">
        <f t="shared" si="113"/>
        <v/>
      </c>
      <c r="C935" s="42" t="str">
        <f>IF(ISBLANK($N935),"",IF(ISBLANK('datos GENERALES'!B$16),"",'datos GENERALES'!B$16))</f>
        <v/>
      </c>
      <c r="D935" s="43" t="str">
        <f>IF(ISBLANK($N935),"","SGBTM/AUTAROC/"&amp;'datos GENERALES'!B$5&amp;"_"&amp;'datos GENERALES'!C$5&amp;"_"&amp;'datos GENERALES'!D$5)</f>
        <v/>
      </c>
      <c r="E935" s="42" t="str">
        <f>IF(ISBLANK($N935),"",IF(ISBLANK('datos GENERALES'!$B$6),"",'datos GENERALES'!$B$6))</f>
        <v/>
      </c>
      <c r="F935" s="42" t="str">
        <f>IF(ISBLANK($N935),"",IF(ISBLANK('datos GENERALES'!$B$7),"",'datos GENERALES'!$B$7))</f>
        <v/>
      </c>
      <c r="G935" s="42" t="str">
        <f>IF(ISBLANK($N935),"",IF(ISBLANK('datos GENERALES'!$B$10),"",'datos GENERALES'!$B$10))</f>
        <v/>
      </c>
      <c r="H935" s="42" t="str">
        <f>IF(ISBLANK($N935),"",IF(ISBLANK('datos GENERALES'!$C$10),"",'datos GENERALES'!$C$10))</f>
        <v/>
      </c>
      <c r="I935" s="42" t="str">
        <f>IF(ISBLANK($N935),"",IF(ISBLANK('datos GENERALES'!$D$10),"",'datos GENERALES'!$D$10))</f>
        <v/>
      </c>
      <c r="O935" s="48" t="str">
        <f>IFERROR(VLOOKUP(N935,ListaEspecies!$B$3:$D$45,2,FALSE),"")</f>
        <v/>
      </c>
      <c r="P935" s="96" t="str">
        <f>IFERROR(VLOOKUP(N935,ListaEspecies!$B$3:$D$45,3,FALSE),"")</f>
        <v/>
      </c>
      <c r="R935" s="42" t="str">
        <f>IF(ISBLANK($J935),"",IF(ISBLANK('datos GENERALES'!$B$15),"",'datos GENERALES'!$B$15))</f>
        <v/>
      </c>
      <c r="S935" s="49" t="str">
        <f t="shared" si="114"/>
        <v/>
      </c>
      <c r="T935" s="49" t="str">
        <f t="shared" si="115"/>
        <v/>
      </c>
      <c r="AA935" s="50" t="str">
        <f t="shared" si="119"/>
        <v/>
      </c>
      <c r="AE935" s="50" t="str">
        <f t="shared" si="116"/>
        <v/>
      </c>
      <c r="AI935" s="19" t="str">
        <f t="shared" si="117"/>
        <v/>
      </c>
      <c r="AJ935"/>
      <c r="AK935" s="19" t="str">
        <f t="shared" si="118"/>
        <v/>
      </c>
    </row>
    <row r="936" spans="1:37" x14ac:dyDescent="0.25">
      <c r="A936" s="42" t="str">
        <f t="shared" si="112"/>
        <v/>
      </c>
      <c r="B936" s="42" t="str">
        <f t="shared" si="113"/>
        <v/>
      </c>
      <c r="C936" s="42" t="str">
        <f>IF(ISBLANK($N936),"",IF(ISBLANK('datos GENERALES'!B$16),"",'datos GENERALES'!B$16))</f>
        <v/>
      </c>
      <c r="D936" s="43" t="str">
        <f>IF(ISBLANK($N936),"","SGBTM/AUTAROC/"&amp;'datos GENERALES'!B$5&amp;"_"&amp;'datos GENERALES'!C$5&amp;"_"&amp;'datos GENERALES'!D$5)</f>
        <v/>
      </c>
      <c r="E936" s="42" t="str">
        <f>IF(ISBLANK($N936),"",IF(ISBLANK('datos GENERALES'!$B$6),"",'datos GENERALES'!$B$6))</f>
        <v/>
      </c>
      <c r="F936" s="42" t="str">
        <f>IF(ISBLANK($N936),"",IF(ISBLANK('datos GENERALES'!$B$7),"",'datos GENERALES'!$B$7))</f>
        <v/>
      </c>
      <c r="G936" s="42" t="str">
        <f>IF(ISBLANK($N936),"",IF(ISBLANK('datos GENERALES'!$B$10),"",'datos GENERALES'!$B$10))</f>
        <v/>
      </c>
      <c r="H936" s="42" t="str">
        <f>IF(ISBLANK($N936),"",IF(ISBLANK('datos GENERALES'!$C$10),"",'datos GENERALES'!$C$10))</f>
        <v/>
      </c>
      <c r="I936" s="42" t="str">
        <f>IF(ISBLANK($N936),"",IF(ISBLANK('datos GENERALES'!$D$10),"",'datos GENERALES'!$D$10))</f>
        <v/>
      </c>
      <c r="O936" s="48" t="str">
        <f>IFERROR(VLOOKUP(N936,ListaEspecies!$B$3:$D$45,2,FALSE),"")</f>
        <v/>
      </c>
      <c r="P936" s="96" t="str">
        <f>IFERROR(VLOOKUP(N936,ListaEspecies!$B$3:$D$45,3,FALSE),"")</f>
        <v/>
      </c>
      <c r="R936" s="42" t="str">
        <f>IF(ISBLANK($J936),"",IF(ISBLANK('datos GENERALES'!$B$15),"",'datos GENERALES'!$B$15))</f>
        <v/>
      </c>
      <c r="S936" s="49" t="str">
        <f t="shared" si="114"/>
        <v/>
      </c>
      <c r="T936" s="49" t="str">
        <f t="shared" si="115"/>
        <v/>
      </c>
      <c r="AA936" s="50" t="str">
        <f t="shared" si="119"/>
        <v/>
      </c>
      <c r="AE936" s="50" t="str">
        <f t="shared" si="116"/>
        <v/>
      </c>
      <c r="AI936" s="19" t="str">
        <f t="shared" si="117"/>
        <v/>
      </c>
      <c r="AJ936"/>
      <c r="AK936" s="19" t="str">
        <f t="shared" si="118"/>
        <v/>
      </c>
    </row>
    <row r="937" spans="1:37" x14ac:dyDescent="0.25">
      <c r="A937" s="42" t="str">
        <f t="shared" si="112"/>
        <v/>
      </c>
      <c r="B937" s="42" t="str">
        <f t="shared" si="113"/>
        <v/>
      </c>
      <c r="C937" s="42" t="str">
        <f>IF(ISBLANK($N937),"",IF(ISBLANK('datos GENERALES'!B$16),"",'datos GENERALES'!B$16))</f>
        <v/>
      </c>
      <c r="D937" s="43" t="str">
        <f>IF(ISBLANK($N937),"","SGBTM/AUTAROC/"&amp;'datos GENERALES'!B$5&amp;"_"&amp;'datos GENERALES'!C$5&amp;"_"&amp;'datos GENERALES'!D$5)</f>
        <v/>
      </c>
      <c r="E937" s="42" t="str">
        <f>IF(ISBLANK($N937),"",IF(ISBLANK('datos GENERALES'!$B$6),"",'datos GENERALES'!$B$6))</f>
        <v/>
      </c>
      <c r="F937" s="42" t="str">
        <f>IF(ISBLANK($N937),"",IF(ISBLANK('datos GENERALES'!$B$7),"",'datos GENERALES'!$B$7))</f>
        <v/>
      </c>
      <c r="G937" s="42" t="str">
        <f>IF(ISBLANK($N937),"",IF(ISBLANK('datos GENERALES'!$B$10),"",'datos GENERALES'!$B$10))</f>
        <v/>
      </c>
      <c r="H937" s="42" t="str">
        <f>IF(ISBLANK($N937),"",IF(ISBLANK('datos GENERALES'!$C$10),"",'datos GENERALES'!$C$10))</f>
        <v/>
      </c>
      <c r="I937" s="42" t="str">
        <f>IF(ISBLANK($N937),"",IF(ISBLANK('datos GENERALES'!$D$10),"",'datos GENERALES'!$D$10))</f>
        <v/>
      </c>
      <c r="O937" s="48" t="str">
        <f>IFERROR(VLOOKUP(N937,ListaEspecies!$B$3:$D$45,2,FALSE),"")</f>
        <v/>
      </c>
      <c r="P937" s="96" t="str">
        <f>IFERROR(VLOOKUP(N937,ListaEspecies!$B$3:$D$45,3,FALSE),"")</f>
        <v/>
      </c>
      <c r="R937" s="42" t="str">
        <f>IF(ISBLANK($J937),"",IF(ISBLANK('datos GENERALES'!$B$15),"",'datos GENERALES'!$B$15))</f>
        <v/>
      </c>
      <c r="S937" s="49" t="str">
        <f t="shared" si="114"/>
        <v/>
      </c>
      <c r="T937" s="49" t="str">
        <f t="shared" si="115"/>
        <v/>
      </c>
      <c r="AA937" s="50" t="str">
        <f t="shared" si="119"/>
        <v/>
      </c>
      <c r="AE937" s="50" t="str">
        <f t="shared" si="116"/>
        <v/>
      </c>
      <c r="AI937" s="19" t="str">
        <f t="shared" si="117"/>
        <v/>
      </c>
      <c r="AJ937"/>
      <c r="AK937" s="19" t="str">
        <f t="shared" si="118"/>
        <v/>
      </c>
    </row>
    <row r="938" spans="1:37" x14ac:dyDescent="0.25">
      <c r="A938" s="42" t="str">
        <f t="shared" si="112"/>
        <v/>
      </c>
      <c r="B938" s="42" t="str">
        <f t="shared" si="113"/>
        <v/>
      </c>
      <c r="C938" s="42" t="str">
        <f>IF(ISBLANK($N938),"",IF(ISBLANK('datos GENERALES'!B$16),"",'datos GENERALES'!B$16))</f>
        <v/>
      </c>
      <c r="D938" s="43" t="str">
        <f>IF(ISBLANK($N938),"","SGBTM/AUTAROC/"&amp;'datos GENERALES'!B$5&amp;"_"&amp;'datos GENERALES'!C$5&amp;"_"&amp;'datos GENERALES'!D$5)</f>
        <v/>
      </c>
      <c r="E938" s="42" t="str">
        <f>IF(ISBLANK($N938),"",IF(ISBLANK('datos GENERALES'!$B$6),"",'datos GENERALES'!$B$6))</f>
        <v/>
      </c>
      <c r="F938" s="42" t="str">
        <f>IF(ISBLANK($N938),"",IF(ISBLANK('datos GENERALES'!$B$7),"",'datos GENERALES'!$B$7))</f>
        <v/>
      </c>
      <c r="G938" s="42" t="str">
        <f>IF(ISBLANK($N938),"",IF(ISBLANK('datos GENERALES'!$B$10),"",'datos GENERALES'!$B$10))</f>
        <v/>
      </c>
      <c r="H938" s="42" t="str">
        <f>IF(ISBLANK($N938),"",IF(ISBLANK('datos GENERALES'!$C$10),"",'datos GENERALES'!$C$10))</f>
        <v/>
      </c>
      <c r="I938" s="42" t="str">
        <f>IF(ISBLANK($N938),"",IF(ISBLANK('datos GENERALES'!$D$10),"",'datos GENERALES'!$D$10))</f>
        <v/>
      </c>
      <c r="O938" s="48" t="str">
        <f>IFERROR(VLOOKUP(N938,ListaEspecies!$B$3:$D$45,2,FALSE),"")</f>
        <v/>
      </c>
      <c r="P938" s="96" t="str">
        <f>IFERROR(VLOOKUP(N938,ListaEspecies!$B$3:$D$45,3,FALSE),"")</f>
        <v/>
      </c>
      <c r="R938" s="42" t="str">
        <f>IF(ISBLANK($J938),"",IF(ISBLANK('datos GENERALES'!$B$15),"",'datos GENERALES'!$B$15))</f>
        <v/>
      </c>
      <c r="S938" s="49" t="str">
        <f t="shared" si="114"/>
        <v/>
      </c>
      <c r="T938" s="49" t="str">
        <f t="shared" si="115"/>
        <v/>
      </c>
      <c r="AA938" s="50" t="str">
        <f t="shared" si="119"/>
        <v/>
      </c>
      <c r="AE938" s="50" t="str">
        <f t="shared" si="116"/>
        <v/>
      </c>
      <c r="AI938" s="19" t="str">
        <f t="shared" si="117"/>
        <v/>
      </c>
      <c r="AJ938"/>
      <c r="AK938" s="19" t="str">
        <f t="shared" si="118"/>
        <v/>
      </c>
    </row>
    <row r="939" spans="1:37" x14ac:dyDescent="0.25">
      <c r="A939" s="42" t="str">
        <f t="shared" si="112"/>
        <v/>
      </c>
      <c r="B939" s="42" t="str">
        <f t="shared" si="113"/>
        <v/>
      </c>
      <c r="C939" s="42" t="str">
        <f>IF(ISBLANK($N939),"",IF(ISBLANK('datos GENERALES'!B$16),"",'datos GENERALES'!B$16))</f>
        <v/>
      </c>
      <c r="D939" s="43" t="str">
        <f>IF(ISBLANK($N939),"","SGBTM/AUTAROC/"&amp;'datos GENERALES'!B$5&amp;"_"&amp;'datos GENERALES'!C$5&amp;"_"&amp;'datos GENERALES'!D$5)</f>
        <v/>
      </c>
      <c r="E939" s="42" t="str">
        <f>IF(ISBLANK($N939),"",IF(ISBLANK('datos GENERALES'!$B$6),"",'datos GENERALES'!$B$6))</f>
        <v/>
      </c>
      <c r="F939" s="42" t="str">
        <f>IF(ISBLANK($N939),"",IF(ISBLANK('datos GENERALES'!$B$7),"",'datos GENERALES'!$B$7))</f>
        <v/>
      </c>
      <c r="G939" s="42" t="str">
        <f>IF(ISBLANK($N939),"",IF(ISBLANK('datos GENERALES'!$B$10),"",'datos GENERALES'!$B$10))</f>
        <v/>
      </c>
      <c r="H939" s="42" t="str">
        <f>IF(ISBLANK($N939),"",IF(ISBLANK('datos GENERALES'!$C$10),"",'datos GENERALES'!$C$10))</f>
        <v/>
      </c>
      <c r="I939" s="42" t="str">
        <f>IF(ISBLANK($N939),"",IF(ISBLANK('datos GENERALES'!$D$10),"",'datos GENERALES'!$D$10))</f>
        <v/>
      </c>
      <c r="O939" s="48" t="str">
        <f>IFERROR(VLOOKUP(N939,ListaEspecies!$B$3:$D$45,2,FALSE),"")</f>
        <v/>
      </c>
      <c r="P939" s="96" t="str">
        <f>IFERROR(VLOOKUP(N939,ListaEspecies!$B$3:$D$45,3,FALSE),"")</f>
        <v/>
      </c>
      <c r="R939" s="42" t="str">
        <f>IF(ISBLANK($J939),"",IF(ISBLANK('datos GENERALES'!$B$15),"",'datos GENERALES'!$B$15))</f>
        <v/>
      </c>
      <c r="S939" s="49" t="str">
        <f t="shared" si="114"/>
        <v/>
      </c>
      <c r="T939" s="49" t="str">
        <f t="shared" si="115"/>
        <v/>
      </c>
      <c r="AA939" s="50" t="str">
        <f t="shared" si="119"/>
        <v/>
      </c>
      <c r="AE939" s="50" t="str">
        <f t="shared" si="116"/>
        <v/>
      </c>
      <c r="AI939" s="19" t="str">
        <f t="shared" si="117"/>
        <v/>
      </c>
      <c r="AJ939"/>
      <c r="AK939" s="19" t="str">
        <f t="shared" si="118"/>
        <v/>
      </c>
    </row>
    <row r="940" spans="1:37" x14ac:dyDescent="0.25">
      <c r="A940" s="42" t="str">
        <f t="shared" si="112"/>
        <v/>
      </c>
      <c r="B940" s="42" t="str">
        <f t="shared" si="113"/>
        <v/>
      </c>
      <c r="C940" s="42" t="str">
        <f>IF(ISBLANK($N940),"",IF(ISBLANK('datos GENERALES'!B$16),"",'datos GENERALES'!B$16))</f>
        <v/>
      </c>
      <c r="D940" s="43" t="str">
        <f>IF(ISBLANK($N940),"","SGBTM/AUTAROC/"&amp;'datos GENERALES'!B$5&amp;"_"&amp;'datos GENERALES'!C$5&amp;"_"&amp;'datos GENERALES'!D$5)</f>
        <v/>
      </c>
      <c r="E940" s="42" t="str">
        <f>IF(ISBLANK($N940),"",IF(ISBLANK('datos GENERALES'!$B$6),"",'datos GENERALES'!$B$6))</f>
        <v/>
      </c>
      <c r="F940" s="42" t="str">
        <f>IF(ISBLANK($N940),"",IF(ISBLANK('datos GENERALES'!$B$7),"",'datos GENERALES'!$B$7))</f>
        <v/>
      </c>
      <c r="G940" s="42" t="str">
        <f>IF(ISBLANK($N940),"",IF(ISBLANK('datos GENERALES'!$B$10),"",'datos GENERALES'!$B$10))</f>
        <v/>
      </c>
      <c r="H940" s="42" t="str">
        <f>IF(ISBLANK($N940),"",IF(ISBLANK('datos GENERALES'!$C$10),"",'datos GENERALES'!$C$10))</f>
        <v/>
      </c>
      <c r="I940" s="42" t="str">
        <f>IF(ISBLANK($N940),"",IF(ISBLANK('datos GENERALES'!$D$10),"",'datos GENERALES'!$D$10))</f>
        <v/>
      </c>
      <c r="O940" s="48" t="str">
        <f>IFERROR(VLOOKUP(N940,ListaEspecies!$B$3:$D$45,2,FALSE),"")</f>
        <v/>
      </c>
      <c r="P940" s="96" t="str">
        <f>IFERROR(VLOOKUP(N940,ListaEspecies!$B$3:$D$45,3,FALSE),"")</f>
        <v/>
      </c>
      <c r="R940" s="42" t="str">
        <f>IF(ISBLANK($J940),"",IF(ISBLANK('datos GENERALES'!$B$15),"",'datos GENERALES'!$B$15))</f>
        <v/>
      </c>
      <c r="S940" s="49" t="str">
        <f t="shared" si="114"/>
        <v/>
      </c>
      <c r="T940" s="49" t="str">
        <f t="shared" si="115"/>
        <v/>
      </c>
      <c r="AA940" s="50" t="str">
        <f t="shared" si="119"/>
        <v/>
      </c>
      <c r="AE940" s="50" t="str">
        <f t="shared" si="116"/>
        <v/>
      </c>
      <c r="AI940" s="19" t="str">
        <f t="shared" si="117"/>
        <v/>
      </c>
      <c r="AJ940"/>
      <c r="AK940" s="19" t="str">
        <f t="shared" si="118"/>
        <v/>
      </c>
    </row>
    <row r="941" spans="1:37" x14ac:dyDescent="0.25">
      <c r="A941" s="42" t="str">
        <f t="shared" si="112"/>
        <v/>
      </c>
      <c r="B941" s="42" t="str">
        <f t="shared" si="113"/>
        <v/>
      </c>
      <c r="C941" s="42" t="str">
        <f>IF(ISBLANK($N941),"",IF(ISBLANK('datos GENERALES'!B$16),"",'datos GENERALES'!B$16))</f>
        <v/>
      </c>
      <c r="D941" s="43" t="str">
        <f>IF(ISBLANK($N941),"","SGBTM/AUTAROC/"&amp;'datos GENERALES'!B$5&amp;"_"&amp;'datos GENERALES'!C$5&amp;"_"&amp;'datos GENERALES'!D$5)</f>
        <v/>
      </c>
      <c r="E941" s="42" t="str">
        <f>IF(ISBLANK($N941),"",IF(ISBLANK('datos GENERALES'!$B$6),"",'datos GENERALES'!$B$6))</f>
        <v/>
      </c>
      <c r="F941" s="42" t="str">
        <f>IF(ISBLANK($N941),"",IF(ISBLANK('datos GENERALES'!$B$7),"",'datos GENERALES'!$B$7))</f>
        <v/>
      </c>
      <c r="G941" s="42" t="str">
        <f>IF(ISBLANK($N941),"",IF(ISBLANK('datos GENERALES'!$B$10),"",'datos GENERALES'!$B$10))</f>
        <v/>
      </c>
      <c r="H941" s="42" t="str">
        <f>IF(ISBLANK($N941),"",IF(ISBLANK('datos GENERALES'!$C$10),"",'datos GENERALES'!$C$10))</f>
        <v/>
      </c>
      <c r="I941" s="42" t="str">
        <f>IF(ISBLANK($N941),"",IF(ISBLANK('datos GENERALES'!$D$10),"",'datos GENERALES'!$D$10))</f>
        <v/>
      </c>
      <c r="O941" s="48" t="str">
        <f>IFERROR(VLOOKUP(N941,ListaEspecies!$B$3:$D$45,2,FALSE),"")</f>
        <v/>
      </c>
      <c r="P941" s="96" t="str">
        <f>IFERROR(VLOOKUP(N941,ListaEspecies!$B$3:$D$45,3,FALSE),"")</f>
        <v/>
      </c>
      <c r="R941" s="42" t="str">
        <f>IF(ISBLANK($J941),"",IF(ISBLANK('datos GENERALES'!$B$15),"",'datos GENERALES'!$B$15))</f>
        <v/>
      </c>
      <c r="S941" s="49" t="str">
        <f t="shared" si="114"/>
        <v/>
      </c>
      <c r="T941" s="49" t="str">
        <f t="shared" si="115"/>
        <v/>
      </c>
      <c r="AA941" s="50" t="str">
        <f t="shared" si="119"/>
        <v/>
      </c>
      <c r="AE941" s="50" t="str">
        <f t="shared" si="116"/>
        <v/>
      </c>
      <c r="AI941" s="19" t="str">
        <f t="shared" si="117"/>
        <v/>
      </c>
      <c r="AJ941"/>
      <c r="AK941" s="19" t="str">
        <f t="shared" si="118"/>
        <v/>
      </c>
    </row>
    <row r="942" spans="1:37" x14ac:dyDescent="0.25">
      <c r="A942" s="42" t="str">
        <f t="shared" si="112"/>
        <v/>
      </c>
      <c r="B942" s="42" t="str">
        <f t="shared" si="113"/>
        <v/>
      </c>
      <c r="C942" s="42" t="str">
        <f>IF(ISBLANK($N942),"",IF(ISBLANK('datos GENERALES'!B$16),"",'datos GENERALES'!B$16))</f>
        <v/>
      </c>
      <c r="D942" s="43" t="str">
        <f>IF(ISBLANK($N942),"","SGBTM/AUTAROC/"&amp;'datos GENERALES'!B$5&amp;"_"&amp;'datos GENERALES'!C$5&amp;"_"&amp;'datos GENERALES'!D$5)</f>
        <v/>
      </c>
      <c r="E942" s="42" t="str">
        <f>IF(ISBLANK($N942),"",IF(ISBLANK('datos GENERALES'!$B$6),"",'datos GENERALES'!$B$6))</f>
        <v/>
      </c>
      <c r="F942" s="42" t="str">
        <f>IF(ISBLANK($N942),"",IF(ISBLANK('datos GENERALES'!$B$7),"",'datos GENERALES'!$B$7))</f>
        <v/>
      </c>
      <c r="G942" s="42" t="str">
        <f>IF(ISBLANK($N942),"",IF(ISBLANK('datos GENERALES'!$B$10),"",'datos GENERALES'!$B$10))</f>
        <v/>
      </c>
      <c r="H942" s="42" t="str">
        <f>IF(ISBLANK($N942),"",IF(ISBLANK('datos GENERALES'!$C$10),"",'datos GENERALES'!$C$10))</f>
        <v/>
      </c>
      <c r="I942" s="42" t="str">
        <f>IF(ISBLANK($N942),"",IF(ISBLANK('datos GENERALES'!$D$10),"",'datos GENERALES'!$D$10))</f>
        <v/>
      </c>
      <c r="O942" s="48" t="str">
        <f>IFERROR(VLOOKUP(N942,ListaEspecies!$B$3:$D$45,2,FALSE),"")</f>
        <v/>
      </c>
      <c r="P942" s="96" t="str">
        <f>IFERROR(VLOOKUP(N942,ListaEspecies!$B$3:$D$45,3,FALSE),"")</f>
        <v/>
      </c>
      <c r="R942" s="42" t="str">
        <f>IF(ISBLANK($J942),"",IF(ISBLANK('datos GENERALES'!$B$15),"",'datos GENERALES'!$B$15))</f>
        <v/>
      </c>
      <c r="S942" s="49" t="str">
        <f t="shared" si="114"/>
        <v/>
      </c>
      <c r="T942" s="49" t="str">
        <f t="shared" si="115"/>
        <v/>
      </c>
      <c r="AA942" s="50" t="str">
        <f t="shared" si="119"/>
        <v/>
      </c>
      <c r="AE942" s="50" t="str">
        <f t="shared" si="116"/>
        <v/>
      </c>
      <c r="AI942" s="19" t="str">
        <f t="shared" si="117"/>
        <v/>
      </c>
      <c r="AJ942"/>
      <c r="AK942" s="19" t="str">
        <f t="shared" si="118"/>
        <v/>
      </c>
    </row>
    <row r="943" spans="1:37" x14ac:dyDescent="0.25">
      <c r="A943" s="42" t="str">
        <f t="shared" si="112"/>
        <v/>
      </c>
      <c r="B943" s="42" t="str">
        <f t="shared" si="113"/>
        <v/>
      </c>
      <c r="C943" s="42" t="str">
        <f>IF(ISBLANK($N943),"",IF(ISBLANK('datos GENERALES'!B$16),"",'datos GENERALES'!B$16))</f>
        <v/>
      </c>
      <c r="D943" s="43" t="str">
        <f>IF(ISBLANK($N943),"","SGBTM/AUTAROC/"&amp;'datos GENERALES'!B$5&amp;"_"&amp;'datos GENERALES'!C$5&amp;"_"&amp;'datos GENERALES'!D$5)</f>
        <v/>
      </c>
      <c r="E943" s="42" t="str">
        <f>IF(ISBLANK($N943),"",IF(ISBLANK('datos GENERALES'!$B$6),"",'datos GENERALES'!$B$6))</f>
        <v/>
      </c>
      <c r="F943" s="42" t="str">
        <f>IF(ISBLANK($N943),"",IF(ISBLANK('datos GENERALES'!$B$7),"",'datos GENERALES'!$B$7))</f>
        <v/>
      </c>
      <c r="G943" s="42" t="str">
        <f>IF(ISBLANK($N943),"",IF(ISBLANK('datos GENERALES'!$B$10),"",'datos GENERALES'!$B$10))</f>
        <v/>
      </c>
      <c r="H943" s="42" t="str">
        <f>IF(ISBLANK($N943),"",IF(ISBLANK('datos GENERALES'!$C$10),"",'datos GENERALES'!$C$10))</f>
        <v/>
      </c>
      <c r="I943" s="42" t="str">
        <f>IF(ISBLANK($N943),"",IF(ISBLANK('datos GENERALES'!$D$10),"",'datos GENERALES'!$D$10))</f>
        <v/>
      </c>
      <c r="O943" s="48" t="str">
        <f>IFERROR(VLOOKUP(N943,ListaEspecies!$B$3:$D$45,2,FALSE),"")</f>
        <v/>
      </c>
      <c r="P943" s="96" t="str">
        <f>IFERROR(VLOOKUP(N943,ListaEspecies!$B$3:$D$45,3,FALSE),"")</f>
        <v/>
      </c>
      <c r="R943" s="42" t="str">
        <f>IF(ISBLANK($J943),"",IF(ISBLANK('datos GENERALES'!$B$15),"",'datos GENERALES'!$B$15))</f>
        <v/>
      </c>
      <c r="S943" s="49" t="str">
        <f t="shared" si="114"/>
        <v/>
      </c>
      <c r="T943" s="49" t="str">
        <f t="shared" si="115"/>
        <v/>
      </c>
      <c r="AA943" s="50" t="str">
        <f t="shared" si="119"/>
        <v/>
      </c>
      <c r="AE943" s="50" t="str">
        <f t="shared" si="116"/>
        <v/>
      </c>
      <c r="AI943" s="19" t="str">
        <f t="shared" si="117"/>
        <v/>
      </c>
      <c r="AJ943"/>
      <c r="AK943" s="19" t="str">
        <f t="shared" si="118"/>
        <v/>
      </c>
    </row>
    <row r="944" spans="1:37" x14ac:dyDescent="0.25">
      <c r="A944" s="42" t="str">
        <f t="shared" si="112"/>
        <v/>
      </c>
      <c r="B944" s="42" t="str">
        <f t="shared" si="113"/>
        <v/>
      </c>
      <c r="C944" s="42" t="str">
        <f>IF(ISBLANK($N944),"",IF(ISBLANK('datos GENERALES'!B$16),"",'datos GENERALES'!B$16))</f>
        <v/>
      </c>
      <c r="D944" s="43" t="str">
        <f>IF(ISBLANK($N944),"","SGBTM/AUTAROC/"&amp;'datos GENERALES'!B$5&amp;"_"&amp;'datos GENERALES'!C$5&amp;"_"&amp;'datos GENERALES'!D$5)</f>
        <v/>
      </c>
      <c r="E944" s="42" t="str">
        <f>IF(ISBLANK($N944),"",IF(ISBLANK('datos GENERALES'!$B$6),"",'datos GENERALES'!$B$6))</f>
        <v/>
      </c>
      <c r="F944" s="42" t="str">
        <f>IF(ISBLANK($N944),"",IF(ISBLANK('datos GENERALES'!$B$7),"",'datos GENERALES'!$B$7))</f>
        <v/>
      </c>
      <c r="G944" s="42" t="str">
        <f>IF(ISBLANK($N944),"",IF(ISBLANK('datos GENERALES'!$B$10),"",'datos GENERALES'!$B$10))</f>
        <v/>
      </c>
      <c r="H944" s="42" t="str">
        <f>IF(ISBLANK($N944),"",IF(ISBLANK('datos GENERALES'!$C$10),"",'datos GENERALES'!$C$10))</f>
        <v/>
      </c>
      <c r="I944" s="42" t="str">
        <f>IF(ISBLANK($N944),"",IF(ISBLANK('datos GENERALES'!$D$10),"",'datos GENERALES'!$D$10))</f>
        <v/>
      </c>
      <c r="O944" s="48" t="str">
        <f>IFERROR(VLOOKUP(N944,ListaEspecies!$B$3:$D$45,2,FALSE),"")</f>
        <v/>
      </c>
      <c r="P944" s="96" t="str">
        <f>IFERROR(VLOOKUP(N944,ListaEspecies!$B$3:$D$45,3,FALSE),"")</f>
        <v/>
      </c>
      <c r="R944" s="42" t="str">
        <f>IF(ISBLANK($J944),"",IF(ISBLANK('datos GENERALES'!$B$15),"",'datos GENERALES'!$B$15))</f>
        <v/>
      </c>
      <c r="S944" s="49" t="str">
        <f t="shared" si="114"/>
        <v/>
      </c>
      <c r="T944" s="49" t="str">
        <f t="shared" si="115"/>
        <v/>
      </c>
      <c r="AA944" s="50" t="str">
        <f t="shared" si="119"/>
        <v/>
      </c>
      <c r="AE944" s="50" t="str">
        <f t="shared" si="116"/>
        <v/>
      </c>
      <c r="AI944" s="19" t="str">
        <f t="shared" si="117"/>
        <v/>
      </c>
      <c r="AJ944"/>
      <c r="AK944" s="19" t="str">
        <f t="shared" si="118"/>
        <v/>
      </c>
    </row>
    <row r="945" spans="1:37" x14ac:dyDescent="0.25">
      <c r="A945" s="42" t="str">
        <f t="shared" si="112"/>
        <v/>
      </c>
      <c r="B945" s="42" t="str">
        <f t="shared" si="113"/>
        <v/>
      </c>
      <c r="C945" s="42" t="str">
        <f>IF(ISBLANK($N945),"",IF(ISBLANK('datos GENERALES'!B$16),"",'datos GENERALES'!B$16))</f>
        <v/>
      </c>
      <c r="D945" s="43" t="str">
        <f>IF(ISBLANK($N945),"","SGBTM/AUTAROC/"&amp;'datos GENERALES'!B$5&amp;"_"&amp;'datos GENERALES'!C$5&amp;"_"&amp;'datos GENERALES'!D$5)</f>
        <v/>
      </c>
      <c r="E945" s="42" t="str">
        <f>IF(ISBLANK($N945),"",IF(ISBLANK('datos GENERALES'!$B$6),"",'datos GENERALES'!$B$6))</f>
        <v/>
      </c>
      <c r="F945" s="42" t="str">
        <f>IF(ISBLANK($N945),"",IF(ISBLANK('datos GENERALES'!$B$7),"",'datos GENERALES'!$B$7))</f>
        <v/>
      </c>
      <c r="G945" s="42" t="str">
        <f>IF(ISBLANK($N945),"",IF(ISBLANK('datos GENERALES'!$B$10),"",'datos GENERALES'!$B$10))</f>
        <v/>
      </c>
      <c r="H945" s="42" t="str">
        <f>IF(ISBLANK($N945),"",IF(ISBLANK('datos GENERALES'!$C$10),"",'datos GENERALES'!$C$10))</f>
        <v/>
      </c>
      <c r="I945" s="42" t="str">
        <f>IF(ISBLANK($N945),"",IF(ISBLANK('datos GENERALES'!$D$10),"",'datos GENERALES'!$D$10))</f>
        <v/>
      </c>
      <c r="O945" s="48" t="str">
        <f>IFERROR(VLOOKUP(N945,ListaEspecies!$B$3:$D$45,2,FALSE),"")</f>
        <v/>
      </c>
      <c r="P945" s="96" t="str">
        <f>IFERROR(VLOOKUP(N945,ListaEspecies!$B$3:$D$45,3,FALSE),"")</f>
        <v/>
      </c>
      <c r="R945" s="42" t="str">
        <f>IF(ISBLANK($J945),"",IF(ISBLANK('datos GENERALES'!$B$15),"",'datos GENERALES'!$B$15))</f>
        <v/>
      </c>
      <c r="S945" s="49" t="str">
        <f t="shared" si="114"/>
        <v/>
      </c>
      <c r="T945" s="49" t="str">
        <f t="shared" si="115"/>
        <v/>
      </c>
      <c r="AA945" s="50" t="str">
        <f t="shared" si="119"/>
        <v/>
      </c>
      <c r="AE945" s="50" t="str">
        <f t="shared" si="116"/>
        <v/>
      </c>
      <c r="AI945" s="19" t="str">
        <f t="shared" si="117"/>
        <v/>
      </c>
      <c r="AJ945"/>
      <c r="AK945" s="19" t="str">
        <f t="shared" si="118"/>
        <v/>
      </c>
    </row>
    <row r="946" spans="1:37" x14ac:dyDescent="0.25">
      <c r="A946" s="42" t="str">
        <f t="shared" si="112"/>
        <v/>
      </c>
      <c r="B946" s="42" t="str">
        <f t="shared" si="113"/>
        <v/>
      </c>
      <c r="C946" s="42" t="str">
        <f>IF(ISBLANK($N946),"",IF(ISBLANK('datos GENERALES'!B$16),"",'datos GENERALES'!B$16))</f>
        <v/>
      </c>
      <c r="D946" s="43" t="str">
        <f>IF(ISBLANK($N946),"","SGBTM/AUTAROC/"&amp;'datos GENERALES'!B$5&amp;"_"&amp;'datos GENERALES'!C$5&amp;"_"&amp;'datos GENERALES'!D$5)</f>
        <v/>
      </c>
      <c r="E946" s="42" t="str">
        <f>IF(ISBLANK($N946),"",IF(ISBLANK('datos GENERALES'!$B$6),"",'datos GENERALES'!$B$6))</f>
        <v/>
      </c>
      <c r="F946" s="42" t="str">
        <f>IF(ISBLANK($N946),"",IF(ISBLANK('datos GENERALES'!$B$7),"",'datos GENERALES'!$B$7))</f>
        <v/>
      </c>
      <c r="G946" s="42" t="str">
        <f>IF(ISBLANK($N946),"",IF(ISBLANK('datos GENERALES'!$B$10),"",'datos GENERALES'!$B$10))</f>
        <v/>
      </c>
      <c r="H946" s="42" t="str">
        <f>IF(ISBLANK($N946),"",IF(ISBLANK('datos GENERALES'!$C$10),"",'datos GENERALES'!$C$10))</f>
        <v/>
      </c>
      <c r="I946" s="42" t="str">
        <f>IF(ISBLANK($N946),"",IF(ISBLANK('datos GENERALES'!$D$10),"",'datos GENERALES'!$D$10))</f>
        <v/>
      </c>
      <c r="O946" s="48" t="str">
        <f>IFERROR(VLOOKUP(N946,ListaEspecies!$B$3:$D$45,2,FALSE),"")</f>
        <v/>
      </c>
      <c r="P946" s="96" t="str">
        <f>IFERROR(VLOOKUP(N946,ListaEspecies!$B$3:$D$45,3,FALSE),"")</f>
        <v/>
      </c>
      <c r="R946" s="42" t="str">
        <f>IF(ISBLANK($J946),"",IF(ISBLANK('datos GENERALES'!$B$15),"",'datos GENERALES'!$B$15))</f>
        <v/>
      </c>
      <c r="S946" s="49" t="str">
        <f t="shared" si="114"/>
        <v/>
      </c>
      <c r="T946" s="49" t="str">
        <f t="shared" si="115"/>
        <v/>
      </c>
      <c r="AA946" s="50" t="str">
        <f t="shared" si="119"/>
        <v/>
      </c>
      <c r="AE946" s="50" t="str">
        <f t="shared" si="116"/>
        <v/>
      </c>
      <c r="AI946" s="19" t="str">
        <f t="shared" si="117"/>
        <v/>
      </c>
      <c r="AJ946"/>
      <c r="AK946" s="19" t="str">
        <f t="shared" si="118"/>
        <v/>
      </c>
    </row>
    <row r="947" spans="1:37" x14ac:dyDescent="0.25">
      <c r="A947" s="42" t="str">
        <f t="shared" si="112"/>
        <v/>
      </c>
      <c r="B947" s="42" t="str">
        <f t="shared" si="113"/>
        <v/>
      </c>
      <c r="C947" s="42" t="str">
        <f>IF(ISBLANK($N947),"",IF(ISBLANK('datos GENERALES'!B$16),"",'datos GENERALES'!B$16))</f>
        <v/>
      </c>
      <c r="D947" s="43" t="str">
        <f>IF(ISBLANK($N947),"","SGBTM/AUTAROC/"&amp;'datos GENERALES'!B$5&amp;"_"&amp;'datos GENERALES'!C$5&amp;"_"&amp;'datos GENERALES'!D$5)</f>
        <v/>
      </c>
      <c r="E947" s="42" t="str">
        <f>IF(ISBLANK($N947),"",IF(ISBLANK('datos GENERALES'!$B$6),"",'datos GENERALES'!$B$6))</f>
        <v/>
      </c>
      <c r="F947" s="42" t="str">
        <f>IF(ISBLANK($N947),"",IF(ISBLANK('datos GENERALES'!$B$7),"",'datos GENERALES'!$B$7))</f>
        <v/>
      </c>
      <c r="G947" s="42" t="str">
        <f>IF(ISBLANK($N947),"",IF(ISBLANK('datos GENERALES'!$B$10),"",'datos GENERALES'!$B$10))</f>
        <v/>
      </c>
      <c r="H947" s="42" t="str">
        <f>IF(ISBLANK($N947),"",IF(ISBLANK('datos GENERALES'!$C$10),"",'datos GENERALES'!$C$10))</f>
        <v/>
      </c>
      <c r="I947" s="42" t="str">
        <f>IF(ISBLANK($N947),"",IF(ISBLANK('datos GENERALES'!$D$10),"",'datos GENERALES'!$D$10))</f>
        <v/>
      </c>
      <c r="O947" s="48" t="str">
        <f>IFERROR(VLOOKUP(N947,ListaEspecies!$B$3:$D$45,2,FALSE),"")</f>
        <v/>
      </c>
      <c r="P947" s="96" t="str">
        <f>IFERROR(VLOOKUP(N947,ListaEspecies!$B$3:$D$45,3,FALSE),"")</f>
        <v/>
      </c>
      <c r="R947" s="42" t="str">
        <f>IF(ISBLANK($J947),"",IF(ISBLANK('datos GENERALES'!$B$15),"",'datos GENERALES'!$B$15))</f>
        <v/>
      </c>
      <c r="S947" s="49" t="str">
        <f t="shared" si="114"/>
        <v/>
      </c>
      <c r="T947" s="49" t="str">
        <f t="shared" si="115"/>
        <v/>
      </c>
      <c r="AA947" s="50" t="str">
        <f t="shared" si="119"/>
        <v/>
      </c>
      <c r="AE947" s="50" t="str">
        <f t="shared" si="116"/>
        <v/>
      </c>
      <c r="AI947" s="19" t="str">
        <f t="shared" si="117"/>
        <v/>
      </c>
      <c r="AJ947"/>
      <c r="AK947" s="19" t="str">
        <f t="shared" si="118"/>
        <v/>
      </c>
    </row>
    <row r="948" spans="1:37" x14ac:dyDescent="0.25">
      <c r="A948" s="42" t="str">
        <f t="shared" si="112"/>
        <v/>
      </c>
      <c r="B948" s="42" t="str">
        <f t="shared" si="113"/>
        <v/>
      </c>
      <c r="C948" s="42" t="str">
        <f>IF(ISBLANK($N948),"",IF(ISBLANK('datos GENERALES'!B$16),"",'datos GENERALES'!B$16))</f>
        <v/>
      </c>
      <c r="D948" s="43" t="str">
        <f>IF(ISBLANK($N948),"","SGBTM/AUTAROC/"&amp;'datos GENERALES'!B$5&amp;"_"&amp;'datos GENERALES'!C$5&amp;"_"&amp;'datos GENERALES'!D$5)</f>
        <v/>
      </c>
      <c r="E948" s="42" t="str">
        <f>IF(ISBLANK($N948),"",IF(ISBLANK('datos GENERALES'!$B$6),"",'datos GENERALES'!$B$6))</f>
        <v/>
      </c>
      <c r="F948" s="42" t="str">
        <f>IF(ISBLANK($N948),"",IF(ISBLANK('datos GENERALES'!$B$7),"",'datos GENERALES'!$B$7))</f>
        <v/>
      </c>
      <c r="G948" s="42" t="str">
        <f>IF(ISBLANK($N948),"",IF(ISBLANK('datos GENERALES'!$B$10),"",'datos GENERALES'!$B$10))</f>
        <v/>
      </c>
      <c r="H948" s="42" t="str">
        <f>IF(ISBLANK($N948),"",IF(ISBLANK('datos GENERALES'!$C$10),"",'datos GENERALES'!$C$10))</f>
        <v/>
      </c>
      <c r="I948" s="42" t="str">
        <f>IF(ISBLANK($N948),"",IF(ISBLANK('datos GENERALES'!$D$10),"",'datos GENERALES'!$D$10))</f>
        <v/>
      </c>
      <c r="O948" s="48" t="str">
        <f>IFERROR(VLOOKUP(N948,ListaEspecies!$B$3:$D$45,2,FALSE),"")</f>
        <v/>
      </c>
      <c r="P948" s="96" t="str">
        <f>IFERROR(VLOOKUP(N948,ListaEspecies!$B$3:$D$45,3,FALSE),"")</f>
        <v/>
      </c>
      <c r="R948" s="42" t="str">
        <f>IF(ISBLANK($J948),"",IF(ISBLANK('datos GENERALES'!$B$15),"",'datos GENERALES'!$B$15))</f>
        <v/>
      </c>
      <c r="S948" s="49" t="str">
        <f t="shared" si="114"/>
        <v/>
      </c>
      <c r="T948" s="49" t="str">
        <f t="shared" si="115"/>
        <v/>
      </c>
      <c r="AA948" s="50" t="str">
        <f t="shared" si="119"/>
        <v/>
      </c>
      <c r="AE948" s="50" t="str">
        <f t="shared" si="116"/>
        <v/>
      </c>
      <c r="AI948" s="19" t="str">
        <f t="shared" si="117"/>
        <v/>
      </c>
      <c r="AJ948"/>
      <c r="AK948" s="19" t="str">
        <f t="shared" si="118"/>
        <v/>
      </c>
    </row>
    <row r="949" spans="1:37" x14ac:dyDescent="0.25">
      <c r="A949" s="42" t="str">
        <f t="shared" si="112"/>
        <v/>
      </c>
      <c r="B949" s="42" t="str">
        <f t="shared" si="113"/>
        <v/>
      </c>
      <c r="C949" s="42" t="str">
        <f>IF(ISBLANK($N949),"",IF(ISBLANK('datos GENERALES'!B$16),"",'datos GENERALES'!B$16))</f>
        <v/>
      </c>
      <c r="D949" s="43" t="str">
        <f>IF(ISBLANK($N949),"","SGBTM/AUTAROC/"&amp;'datos GENERALES'!B$5&amp;"_"&amp;'datos GENERALES'!C$5&amp;"_"&amp;'datos GENERALES'!D$5)</f>
        <v/>
      </c>
      <c r="E949" s="42" t="str">
        <f>IF(ISBLANK($N949),"",IF(ISBLANK('datos GENERALES'!$B$6),"",'datos GENERALES'!$B$6))</f>
        <v/>
      </c>
      <c r="F949" s="42" t="str">
        <f>IF(ISBLANK($N949),"",IF(ISBLANK('datos GENERALES'!$B$7),"",'datos GENERALES'!$B$7))</f>
        <v/>
      </c>
      <c r="G949" s="42" t="str">
        <f>IF(ISBLANK($N949),"",IF(ISBLANK('datos GENERALES'!$B$10),"",'datos GENERALES'!$B$10))</f>
        <v/>
      </c>
      <c r="H949" s="42" t="str">
        <f>IF(ISBLANK($N949),"",IF(ISBLANK('datos GENERALES'!$C$10),"",'datos GENERALES'!$C$10))</f>
        <v/>
      </c>
      <c r="I949" s="42" t="str">
        <f>IF(ISBLANK($N949),"",IF(ISBLANK('datos GENERALES'!$D$10),"",'datos GENERALES'!$D$10))</f>
        <v/>
      </c>
      <c r="O949" s="48" t="str">
        <f>IFERROR(VLOOKUP(N949,ListaEspecies!$B$3:$D$45,2,FALSE),"")</f>
        <v/>
      </c>
      <c r="P949" s="96" t="str">
        <f>IFERROR(VLOOKUP(N949,ListaEspecies!$B$3:$D$45,3,FALSE),"")</f>
        <v/>
      </c>
      <c r="R949" s="42" t="str">
        <f>IF(ISBLANK($J949),"",IF(ISBLANK('datos GENERALES'!$B$15),"",'datos GENERALES'!$B$15))</f>
        <v/>
      </c>
      <c r="S949" s="49" t="str">
        <f t="shared" si="114"/>
        <v/>
      </c>
      <c r="T949" s="49" t="str">
        <f t="shared" si="115"/>
        <v/>
      </c>
      <c r="AA949" s="50" t="str">
        <f t="shared" si="119"/>
        <v/>
      </c>
      <c r="AE949" s="50" t="str">
        <f t="shared" si="116"/>
        <v/>
      </c>
      <c r="AI949" s="19" t="str">
        <f t="shared" si="117"/>
        <v/>
      </c>
      <c r="AJ949"/>
      <c r="AK949" s="19" t="str">
        <f t="shared" si="118"/>
        <v/>
      </c>
    </row>
    <row r="950" spans="1:37" x14ac:dyDescent="0.25">
      <c r="A950" s="42" t="str">
        <f t="shared" si="112"/>
        <v/>
      </c>
      <c r="B950" s="42" t="str">
        <f t="shared" si="113"/>
        <v/>
      </c>
      <c r="C950" s="42" t="str">
        <f>IF(ISBLANK($N950),"",IF(ISBLANK('datos GENERALES'!B$16),"",'datos GENERALES'!B$16))</f>
        <v/>
      </c>
      <c r="D950" s="43" t="str">
        <f>IF(ISBLANK($N950),"","SGBTM/AUTAROC/"&amp;'datos GENERALES'!B$5&amp;"_"&amp;'datos GENERALES'!C$5&amp;"_"&amp;'datos GENERALES'!D$5)</f>
        <v/>
      </c>
      <c r="E950" s="42" t="str">
        <f>IF(ISBLANK($N950),"",IF(ISBLANK('datos GENERALES'!$B$6),"",'datos GENERALES'!$B$6))</f>
        <v/>
      </c>
      <c r="F950" s="42" t="str">
        <f>IF(ISBLANK($N950),"",IF(ISBLANK('datos GENERALES'!$B$7),"",'datos GENERALES'!$B$7))</f>
        <v/>
      </c>
      <c r="G950" s="42" t="str">
        <f>IF(ISBLANK($N950),"",IF(ISBLANK('datos GENERALES'!$B$10),"",'datos GENERALES'!$B$10))</f>
        <v/>
      </c>
      <c r="H950" s="42" t="str">
        <f>IF(ISBLANK($N950),"",IF(ISBLANK('datos GENERALES'!$C$10),"",'datos GENERALES'!$C$10))</f>
        <v/>
      </c>
      <c r="I950" s="42" t="str">
        <f>IF(ISBLANK($N950),"",IF(ISBLANK('datos GENERALES'!$D$10),"",'datos GENERALES'!$D$10))</f>
        <v/>
      </c>
      <c r="O950" s="48" t="str">
        <f>IFERROR(VLOOKUP(N950,ListaEspecies!$B$3:$D$45,2,FALSE),"")</f>
        <v/>
      </c>
      <c r="P950" s="96" t="str">
        <f>IFERROR(VLOOKUP(N950,ListaEspecies!$B$3:$D$45,3,FALSE),"")</f>
        <v/>
      </c>
      <c r="R950" s="42" t="str">
        <f>IF(ISBLANK($J950),"",IF(ISBLANK('datos GENERALES'!$B$15),"",'datos GENERALES'!$B$15))</f>
        <v/>
      </c>
      <c r="S950" s="49" t="str">
        <f t="shared" si="114"/>
        <v/>
      </c>
      <c r="T950" s="49" t="str">
        <f t="shared" si="115"/>
        <v/>
      </c>
      <c r="AA950" s="50" t="str">
        <f t="shared" si="119"/>
        <v/>
      </c>
      <c r="AE950" s="50" t="str">
        <f t="shared" si="116"/>
        <v/>
      </c>
      <c r="AI950" s="19" t="str">
        <f t="shared" si="117"/>
        <v/>
      </c>
      <c r="AJ950"/>
      <c r="AK950" s="19" t="str">
        <f t="shared" si="118"/>
        <v/>
      </c>
    </row>
    <row r="951" spans="1:37" x14ac:dyDescent="0.25">
      <c r="A951" s="42" t="str">
        <f t="shared" si="112"/>
        <v/>
      </c>
      <c r="B951" s="42" t="str">
        <f t="shared" si="113"/>
        <v/>
      </c>
      <c r="C951" s="42" t="str">
        <f>IF(ISBLANK($N951),"",IF(ISBLANK('datos GENERALES'!B$16),"",'datos GENERALES'!B$16))</f>
        <v/>
      </c>
      <c r="D951" s="43" t="str">
        <f>IF(ISBLANK($N951),"","SGBTM/AUTAROC/"&amp;'datos GENERALES'!B$5&amp;"_"&amp;'datos GENERALES'!C$5&amp;"_"&amp;'datos GENERALES'!D$5)</f>
        <v/>
      </c>
      <c r="E951" s="42" t="str">
        <f>IF(ISBLANK($N951),"",IF(ISBLANK('datos GENERALES'!$B$6),"",'datos GENERALES'!$B$6))</f>
        <v/>
      </c>
      <c r="F951" s="42" t="str">
        <f>IF(ISBLANK($N951),"",IF(ISBLANK('datos GENERALES'!$B$7),"",'datos GENERALES'!$B$7))</f>
        <v/>
      </c>
      <c r="G951" s="42" t="str">
        <f>IF(ISBLANK($N951),"",IF(ISBLANK('datos GENERALES'!$B$10),"",'datos GENERALES'!$B$10))</f>
        <v/>
      </c>
      <c r="H951" s="42" t="str">
        <f>IF(ISBLANK($N951),"",IF(ISBLANK('datos GENERALES'!$C$10),"",'datos GENERALES'!$C$10))</f>
        <v/>
      </c>
      <c r="I951" s="42" t="str">
        <f>IF(ISBLANK($N951),"",IF(ISBLANK('datos GENERALES'!$D$10),"",'datos GENERALES'!$D$10))</f>
        <v/>
      </c>
      <c r="O951" s="48" t="str">
        <f>IFERROR(VLOOKUP(N951,ListaEspecies!$B$3:$D$45,2,FALSE),"")</f>
        <v/>
      </c>
      <c r="P951" s="96" t="str">
        <f>IFERROR(VLOOKUP(N951,ListaEspecies!$B$3:$D$45,3,FALSE),"")</f>
        <v/>
      </c>
      <c r="R951" s="42" t="str">
        <f>IF(ISBLANK($J951),"",IF(ISBLANK('datos GENERALES'!$B$15),"",'datos GENERALES'!$B$15))</f>
        <v/>
      </c>
      <c r="S951" s="49" t="str">
        <f t="shared" si="114"/>
        <v/>
      </c>
      <c r="T951" s="49" t="str">
        <f t="shared" si="115"/>
        <v/>
      </c>
      <c r="AA951" s="50" t="str">
        <f t="shared" si="119"/>
        <v/>
      </c>
      <c r="AE951" s="50" t="str">
        <f t="shared" si="116"/>
        <v/>
      </c>
      <c r="AI951" s="19" t="str">
        <f t="shared" si="117"/>
        <v/>
      </c>
      <c r="AJ951"/>
      <c r="AK951" s="19" t="str">
        <f t="shared" si="118"/>
        <v/>
      </c>
    </row>
    <row r="952" spans="1:37" x14ac:dyDescent="0.25">
      <c r="A952" s="42" t="str">
        <f t="shared" si="112"/>
        <v/>
      </c>
      <c r="B952" s="42" t="str">
        <f t="shared" si="113"/>
        <v/>
      </c>
      <c r="C952" s="42" t="str">
        <f>IF(ISBLANK($N952),"",IF(ISBLANK('datos GENERALES'!B$16),"",'datos GENERALES'!B$16))</f>
        <v/>
      </c>
      <c r="D952" s="43" t="str">
        <f>IF(ISBLANK($N952),"","SGBTM/AUTAROC/"&amp;'datos GENERALES'!B$5&amp;"_"&amp;'datos GENERALES'!C$5&amp;"_"&amp;'datos GENERALES'!D$5)</f>
        <v/>
      </c>
      <c r="E952" s="42" t="str">
        <f>IF(ISBLANK($N952),"",IF(ISBLANK('datos GENERALES'!$B$6),"",'datos GENERALES'!$B$6))</f>
        <v/>
      </c>
      <c r="F952" s="42" t="str">
        <f>IF(ISBLANK($N952),"",IF(ISBLANK('datos GENERALES'!$B$7),"",'datos GENERALES'!$B$7))</f>
        <v/>
      </c>
      <c r="G952" s="42" t="str">
        <f>IF(ISBLANK($N952),"",IF(ISBLANK('datos GENERALES'!$B$10),"",'datos GENERALES'!$B$10))</f>
        <v/>
      </c>
      <c r="H952" s="42" t="str">
        <f>IF(ISBLANK($N952),"",IF(ISBLANK('datos GENERALES'!$C$10),"",'datos GENERALES'!$C$10))</f>
        <v/>
      </c>
      <c r="I952" s="42" t="str">
        <f>IF(ISBLANK($N952),"",IF(ISBLANK('datos GENERALES'!$D$10),"",'datos GENERALES'!$D$10))</f>
        <v/>
      </c>
      <c r="O952" s="48" t="str">
        <f>IFERROR(VLOOKUP(N952,ListaEspecies!$B$3:$D$45,2,FALSE),"")</f>
        <v/>
      </c>
      <c r="P952" s="96" t="str">
        <f>IFERROR(VLOOKUP(N952,ListaEspecies!$B$3:$D$45,3,FALSE),"")</f>
        <v/>
      </c>
      <c r="R952" s="42" t="str">
        <f>IF(ISBLANK($J952),"",IF(ISBLANK('datos GENERALES'!$B$15),"",'datos GENERALES'!$B$15))</f>
        <v/>
      </c>
      <c r="S952" s="49" t="str">
        <f t="shared" si="114"/>
        <v/>
      </c>
      <c r="T952" s="49" t="str">
        <f t="shared" si="115"/>
        <v/>
      </c>
      <c r="AA952" s="50" t="str">
        <f t="shared" si="119"/>
        <v/>
      </c>
      <c r="AE952" s="50" t="str">
        <f t="shared" si="116"/>
        <v/>
      </c>
      <c r="AI952" s="19" t="str">
        <f t="shared" si="117"/>
        <v/>
      </c>
      <c r="AJ952"/>
      <c r="AK952" s="19" t="str">
        <f t="shared" si="118"/>
        <v/>
      </c>
    </row>
    <row r="953" spans="1:37" x14ac:dyDescent="0.25">
      <c r="A953" s="42" t="str">
        <f t="shared" si="112"/>
        <v/>
      </c>
      <c r="B953" s="42" t="str">
        <f t="shared" si="113"/>
        <v/>
      </c>
      <c r="C953" s="42" t="str">
        <f>IF(ISBLANK($N953),"",IF(ISBLANK('datos GENERALES'!B$16),"",'datos GENERALES'!B$16))</f>
        <v/>
      </c>
      <c r="D953" s="43" t="str">
        <f>IF(ISBLANK($N953),"","SGBTM/AUTAROC/"&amp;'datos GENERALES'!B$5&amp;"_"&amp;'datos GENERALES'!C$5&amp;"_"&amp;'datos GENERALES'!D$5)</f>
        <v/>
      </c>
      <c r="E953" s="42" t="str">
        <f>IF(ISBLANK($N953),"",IF(ISBLANK('datos GENERALES'!$B$6),"",'datos GENERALES'!$B$6))</f>
        <v/>
      </c>
      <c r="F953" s="42" t="str">
        <f>IF(ISBLANK($N953),"",IF(ISBLANK('datos GENERALES'!$B$7),"",'datos GENERALES'!$B$7))</f>
        <v/>
      </c>
      <c r="G953" s="42" t="str">
        <f>IF(ISBLANK($N953),"",IF(ISBLANK('datos GENERALES'!$B$10),"",'datos GENERALES'!$B$10))</f>
        <v/>
      </c>
      <c r="H953" s="42" t="str">
        <f>IF(ISBLANK($N953),"",IF(ISBLANK('datos GENERALES'!$C$10),"",'datos GENERALES'!$C$10))</f>
        <v/>
      </c>
      <c r="I953" s="42" t="str">
        <f>IF(ISBLANK($N953),"",IF(ISBLANK('datos GENERALES'!$D$10),"",'datos GENERALES'!$D$10))</f>
        <v/>
      </c>
      <c r="O953" s="48" t="str">
        <f>IFERROR(VLOOKUP(N953,ListaEspecies!$B$3:$D$45,2,FALSE),"")</f>
        <v/>
      </c>
      <c r="P953" s="96" t="str">
        <f>IFERROR(VLOOKUP(N953,ListaEspecies!$B$3:$D$45,3,FALSE),"")</f>
        <v/>
      </c>
      <c r="R953" s="42" t="str">
        <f>IF(ISBLANK($J953),"",IF(ISBLANK('datos GENERALES'!$B$15),"",'datos GENERALES'!$B$15))</f>
        <v/>
      </c>
      <c r="S953" s="49" t="str">
        <f t="shared" si="114"/>
        <v/>
      </c>
      <c r="T953" s="49" t="str">
        <f t="shared" si="115"/>
        <v/>
      </c>
      <c r="AA953" s="50" t="str">
        <f t="shared" si="119"/>
        <v/>
      </c>
      <c r="AE953" s="50" t="str">
        <f t="shared" si="116"/>
        <v/>
      </c>
      <c r="AI953" s="19" t="str">
        <f t="shared" si="117"/>
        <v/>
      </c>
      <c r="AJ953"/>
      <c r="AK953" s="19" t="str">
        <f t="shared" si="118"/>
        <v/>
      </c>
    </row>
    <row r="954" spans="1:37" x14ac:dyDescent="0.25">
      <c r="A954" s="42" t="str">
        <f t="shared" si="112"/>
        <v/>
      </c>
      <c r="B954" s="42" t="str">
        <f t="shared" si="113"/>
        <v/>
      </c>
      <c r="C954" s="42" t="str">
        <f>IF(ISBLANK($N954),"",IF(ISBLANK('datos GENERALES'!B$16),"",'datos GENERALES'!B$16))</f>
        <v/>
      </c>
      <c r="D954" s="43" t="str">
        <f>IF(ISBLANK($N954),"","SGBTM/AUTAROC/"&amp;'datos GENERALES'!B$5&amp;"_"&amp;'datos GENERALES'!C$5&amp;"_"&amp;'datos GENERALES'!D$5)</f>
        <v/>
      </c>
      <c r="E954" s="42" t="str">
        <f>IF(ISBLANK($N954),"",IF(ISBLANK('datos GENERALES'!$B$6),"",'datos GENERALES'!$B$6))</f>
        <v/>
      </c>
      <c r="F954" s="42" t="str">
        <f>IF(ISBLANK($N954),"",IF(ISBLANK('datos GENERALES'!$B$7),"",'datos GENERALES'!$B$7))</f>
        <v/>
      </c>
      <c r="G954" s="42" t="str">
        <f>IF(ISBLANK($N954),"",IF(ISBLANK('datos GENERALES'!$B$10),"",'datos GENERALES'!$B$10))</f>
        <v/>
      </c>
      <c r="H954" s="42" t="str">
        <f>IF(ISBLANK($N954),"",IF(ISBLANK('datos GENERALES'!$C$10),"",'datos GENERALES'!$C$10))</f>
        <v/>
      </c>
      <c r="I954" s="42" t="str">
        <f>IF(ISBLANK($N954),"",IF(ISBLANK('datos GENERALES'!$D$10),"",'datos GENERALES'!$D$10))</f>
        <v/>
      </c>
      <c r="O954" s="48" t="str">
        <f>IFERROR(VLOOKUP(N954,ListaEspecies!$B$3:$D$45,2,FALSE),"")</f>
        <v/>
      </c>
      <c r="P954" s="96" t="str">
        <f>IFERROR(VLOOKUP(N954,ListaEspecies!$B$3:$D$45,3,FALSE),"")</f>
        <v/>
      </c>
      <c r="R954" s="42" t="str">
        <f>IF(ISBLANK($J954),"",IF(ISBLANK('datos GENERALES'!$B$15),"",'datos GENERALES'!$B$15))</f>
        <v/>
      </c>
      <c r="S954" s="49" t="str">
        <f t="shared" si="114"/>
        <v/>
      </c>
      <c r="T954" s="49" t="str">
        <f t="shared" si="115"/>
        <v/>
      </c>
      <c r="AA954" s="50" t="str">
        <f t="shared" si="119"/>
        <v/>
      </c>
      <c r="AE954" s="50" t="str">
        <f t="shared" si="116"/>
        <v/>
      </c>
      <c r="AI954" s="19" t="str">
        <f t="shared" si="117"/>
        <v/>
      </c>
      <c r="AJ954"/>
      <c r="AK954" s="19" t="str">
        <f t="shared" si="118"/>
        <v/>
      </c>
    </row>
    <row r="955" spans="1:37" x14ac:dyDescent="0.25">
      <c r="A955" s="42" t="str">
        <f t="shared" si="112"/>
        <v/>
      </c>
      <c r="B955" s="42" t="str">
        <f t="shared" si="113"/>
        <v/>
      </c>
      <c r="C955" s="42" t="str">
        <f>IF(ISBLANK($N955),"",IF(ISBLANK('datos GENERALES'!B$16),"",'datos GENERALES'!B$16))</f>
        <v/>
      </c>
      <c r="D955" s="43" t="str">
        <f>IF(ISBLANK($N955),"","SGBTM/AUTAROC/"&amp;'datos GENERALES'!B$5&amp;"_"&amp;'datos GENERALES'!C$5&amp;"_"&amp;'datos GENERALES'!D$5)</f>
        <v/>
      </c>
      <c r="E955" s="42" t="str">
        <f>IF(ISBLANK($N955),"",IF(ISBLANK('datos GENERALES'!$B$6),"",'datos GENERALES'!$B$6))</f>
        <v/>
      </c>
      <c r="F955" s="42" t="str">
        <f>IF(ISBLANK($N955),"",IF(ISBLANK('datos GENERALES'!$B$7),"",'datos GENERALES'!$B$7))</f>
        <v/>
      </c>
      <c r="G955" s="42" t="str">
        <f>IF(ISBLANK($N955),"",IF(ISBLANK('datos GENERALES'!$B$10),"",'datos GENERALES'!$B$10))</f>
        <v/>
      </c>
      <c r="H955" s="42" t="str">
        <f>IF(ISBLANK($N955),"",IF(ISBLANK('datos GENERALES'!$C$10),"",'datos GENERALES'!$C$10))</f>
        <v/>
      </c>
      <c r="I955" s="42" t="str">
        <f>IF(ISBLANK($N955),"",IF(ISBLANK('datos GENERALES'!$D$10),"",'datos GENERALES'!$D$10))</f>
        <v/>
      </c>
      <c r="O955" s="48" t="str">
        <f>IFERROR(VLOOKUP(N955,ListaEspecies!$B$3:$D$45,2,FALSE),"")</f>
        <v/>
      </c>
      <c r="P955" s="96" t="str">
        <f>IFERROR(VLOOKUP(N955,ListaEspecies!$B$3:$D$45,3,FALSE),"")</f>
        <v/>
      </c>
      <c r="R955" s="42" t="str">
        <f>IF(ISBLANK($J955),"",IF(ISBLANK('datos GENERALES'!$B$15),"",'datos GENERALES'!$B$15))</f>
        <v/>
      </c>
      <c r="S955" s="49" t="str">
        <f t="shared" si="114"/>
        <v/>
      </c>
      <c r="T955" s="49" t="str">
        <f t="shared" si="115"/>
        <v/>
      </c>
      <c r="AA955" s="50" t="str">
        <f t="shared" si="119"/>
        <v/>
      </c>
      <c r="AE955" s="50" t="str">
        <f t="shared" si="116"/>
        <v/>
      </c>
      <c r="AI955" s="19" t="str">
        <f t="shared" si="117"/>
        <v/>
      </c>
      <c r="AJ955"/>
      <c r="AK955" s="19" t="str">
        <f t="shared" si="118"/>
        <v/>
      </c>
    </row>
    <row r="956" spans="1:37" x14ac:dyDescent="0.25">
      <c r="A956" s="42" t="str">
        <f t="shared" si="112"/>
        <v/>
      </c>
      <c r="B956" s="42" t="str">
        <f t="shared" si="113"/>
        <v/>
      </c>
      <c r="C956" s="42" t="str">
        <f>IF(ISBLANK($N956),"",IF(ISBLANK('datos GENERALES'!B$16),"",'datos GENERALES'!B$16))</f>
        <v/>
      </c>
      <c r="D956" s="43" t="str">
        <f>IF(ISBLANK($N956),"","SGBTM/AUTAROC/"&amp;'datos GENERALES'!B$5&amp;"_"&amp;'datos GENERALES'!C$5&amp;"_"&amp;'datos GENERALES'!D$5)</f>
        <v/>
      </c>
      <c r="E956" s="42" t="str">
        <f>IF(ISBLANK($N956),"",IF(ISBLANK('datos GENERALES'!$B$6),"",'datos GENERALES'!$B$6))</f>
        <v/>
      </c>
      <c r="F956" s="42" t="str">
        <f>IF(ISBLANK($N956),"",IF(ISBLANK('datos GENERALES'!$B$7),"",'datos GENERALES'!$B$7))</f>
        <v/>
      </c>
      <c r="G956" s="42" t="str">
        <f>IF(ISBLANK($N956),"",IF(ISBLANK('datos GENERALES'!$B$10),"",'datos GENERALES'!$B$10))</f>
        <v/>
      </c>
      <c r="H956" s="42" t="str">
        <f>IF(ISBLANK($N956),"",IF(ISBLANK('datos GENERALES'!$C$10),"",'datos GENERALES'!$C$10))</f>
        <v/>
      </c>
      <c r="I956" s="42" t="str">
        <f>IF(ISBLANK($N956),"",IF(ISBLANK('datos GENERALES'!$D$10),"",'datos GENERALES'!$D$10))</f>
        <v/>
      </c>
      <c r="O956" s="48" t="str">
        <f>IFERROR(VLOOKUP(N956,ListaEspecies!$B$3:$D$45,2,FALSE),"")</f>
        <v/>
      </c>
      <c r="P956" s="96" t="str">
        <f>IFERROR(VLOOKUP(N956,ListaEspecies!$B$3:$D$45,3,FALSE),"")</f>
        <v/>
      </c>
      <c r="R956" s="42" t="str">
        <f>IF(ISBLANK($J956),"",IF(ISBLANK('datos GENERALES'!$B$15),"",'datos GENERALES'!$B$15))</f>
        <v/>
      </c>
      <c r="S956" s="49" t="str">
        <f t="shared" si="114"/>
        <v/>
      </c>
      <c r="T956" s="49" t="str">
        <f t="shared" si="115"/>
        <v/>
      </c>
      <c r="AA956" s="50" t="str">
        <f t="shared" si="119"/>
        <v/>
      </c>
      <c r="AE956" s="50" t="str">
        <f t="shared" si="116"/>
        <v/>
      </c>
      <c r="AI956" s="19" t="str">
        <f t="shared" si="117"/>
        <v/>
      </c>
      <c r="AJ956"/>
      <c r="AK956" s="19" t="str">
        <f t="shared" si="118"/>
        <v/>
      </c>
    </row>
    <row r="957" spans="1:37" x14ac:dyDescent="0.25">
      <c r="A957" s="42" t="str">
        <f t="shared" si="112"/>
        <v/>
      </c>
      <c r="B957" s="42" t="str">
        <f t="shared" si="113"/>
        <v/>
      </c>
      <c r="C957" s="42" t="str">
        <f>IF(ISBLANK($N957),"",IF(ISBLANK('datos GENERALES'!B$16),"",'datos GENERALES'!B$16))</f>
        <v/>
      </c>
      <c r="D957" s="43" t="str">
        <f>IF(ISBLANK($N957),"","SGBTM/AUTAROC/"&amp;'datos GENERALES'!B$5&amp;"_"&amp;'datos GENERALES'!C$5&amp;"_"&amp;'datos GENERALES'!D$5)</f>
        <v/>
      </c>
      <c r="E957" s="42" t="str">
        <f>IF(ISBLANK($N957),"",IF(ISBLANK('datos GENERALES'!$B$6),"",'datos GENERALES'!$B$6))</f>
        <v/>
      </c>
      <c r="F957" s="42" t="str">
        <f>IF(ISBLANK($N957),"",IF(ISBLANK('datos GENERALES'!$B$7),"",'datos GENERALES'!$B$7))</f>
        <v/>
      </c>
      <c r="G957" s="42" t="str">
        <f>IF(ISBLANK($N957),"",IF(ISBLANK('datos GENERALES'!$B$10),"",'datos GENERALES'!$B$10))</f>
        <v/>
      </c>
      <c r="H957" s="42" t="str">
        <f>IF(ISBLANK($N957),"",IF(ISBLANK('datos GENERALES'!$C$10),"",'datos GENERALES'!$C$10))</f>
        <v/>
      </c>
      <c r="I957" s="42" t="str">
        <f>IF(ISBLANK($N957),"",IF(ISBLANK('datos GENERALES'!$D$10),"",'datos GENERALES'!$D$10))</f>
        <v/>
      </c>
      <c r="O957" s="48" t="str">
        <f>IFERROR(VLOOKUP(N957,ListaEspecies!$B$3:$D$45,2,FALSE),"")</f>
        <v/>
      </c>
      <c r="P957" s="96" t="str">
        <f>IFERROR(VLOOKUP(N957,ListaEspecies!$B$3:$D$45,3,FALSE),"")</f>
        <v/>
      </c>
      <c r="R957" s="42" t="str">
        <f>IF(ISBLANK($J957),"",IF(ISBLANK('datos GENERALES'!$B$15),"",'datos GENERALES'!$B$15))</f>
        <v/>
      </c>
      <c r="S957" s="49" t="str">
        <f t="shared" si="114"/>
        <v/>
      </c>
      <c r="T957" s="49" t="str">
        <f t="shared" si="115"/>
        <v/>
      </c>
      <c r="AA957" s="50" t="str">
        <f t="shared" si="119"/>
        <v/>
      </c>
      <c r="AE957" s="50" t="str">
        <f t="shared" si="116"/>
        <v/>
      </c>
      <c r="AI957" s="19" t="str">
        <f t="shared" si="117"/>
        <v/>
      </c>
      <c r="AJ957"/>
      <c r="AK957" s="19" t="str">
        <f t="shared" si="118"/>
        <v/>
      </c>
    </row>
    <row r="958" spans="1:37" x14ac:dyDescent="0.25">
      <c r="A958" s="42" t="str">
        <f t="shared" si="112"/>
        <v/>
      </c>
      <c r="B958" s="42" t="str">
        <f t="shared" si="113"/>
        <v/>
      </c>
      <c r="C958" s="42" t="str">
        <f>IF(ISBLANK($N958),"",IF(ISBLANK('datos GENERALES'!B$16),"",'datos GENERALES'!B$16))</f>
        <v/>
      </c>
      <c r="D958" s="43" t="str">
        <f>IF(ISBLANK($N958),"","SGBTM/AUTAROC/"&amp;'datos GENERALES'!B$5&amp;"_"&amp;'datos GENERALES'!C$5&amp;"_"&amp;'datos GENERALES'!D$5)</f>
        <v/>
      </c>
      <c r="E958" s="42" t="str">
        <f>IF(ISBLANK($N958),"",IF(ISBLANK('datos GENERALES'!$B$6),"",'datos GENERALES'!$B$6))</f>
        <v/>
      </c>
      <c r="F958" s="42" t="str">
        <f>IF(ISBLANK($N958),"",IF(ISBLANK('datos GENERALES'!$B$7),"",'datos GENERALES'!$B$7))</f>
        <v/>
      </c>
      <c r="G958" s="42" t="str">
        <f>IF(ISBLANK($N958),"",IF(ISBLANK('datos GENERALES'!$B$10),"",'datos GENERALES'!$B$10))</f>
        <v/>
      </c>
      <c r="H958" s="42" t="str">
        <f>IF(ISBLANK($N958),"",IF(ISBLANK('datos GENERALES'!$C$10),"",'datos GENERALES'!$C$10))</f>
        <v/>
      </c>
      <c r="I958" s="42" t="str">
        <f>IF(ISBLANK($N958),"",IF(ISBLANK('datos GENERALES'!$D$10),"",'datos GENERALES'!$D$10))</f>
        <v/>
      </c>
      <c r="O958" s="48" t="str">
        <f>IFERROR(VLOOKUP(N958,ListaEspecies!$B$3:$D$45,2,FALSE),"")</f>
        <v/>
      </c>
      <c r="P958" s="96" t="str">
        <f>IFERROR(VLOOKUP(N958,ListaEspecies!$B$3:$D$45,3,FALSE),"")</f>
        <v/>
      </c>
      <c r="R958" s="42" t="str">
        <f>IF(ISBLANK($J958),"",IF(ISBLANK('datos GENERALES'!$B$15),"",'datos GENERALES'!$B$15))</f>
        <v/>
      </c>
      <c r="S958" s="49" t="str">
        <f t="shared" si="114"/>
        <v/>
      </c>
      <c r="T958" s="49" t="str">
        <f t="shared" si="115"/>
        <v/>
      </c>
      <c r="AA958" s="50" t="str">
        <f t="shared" si="119"/>
        <v/>
      </c>
      <c r="AE958" s="50" t="str">
        <f t="shared" si="116"/>
        <v/>
      </c>
      <c r="AI958" s="19" t="str">
        <f t="shared" si="117"/>
        <v/>
      </c>
      <c r="AJ958"/>
      <c r="AK958" s="19" t="str">
        <f t="shared" si="118"/>
        <v/>
      </c>
    </row>
    <row r="959" spans="1:37" x14ac:dyDescent="0.25">
      <c r="A959" s="42" t="str">
        <f t="shared" si="112"/>
        <v/>
      </c>
      <c r="B959" s="42" t="str">
        <f t="shared" si="113"/>
        <v/>
      </c>
      <c r="C959" s="42" t="str">
        <f>IF(ISBLANK($N959),"",IF(ISBLANK('datos GENERALES'!B$16),"",'datos GENERALES'!B$16))</f>
        <v/>
      </c>
      <c r="D959" s="43" t="str">
        <f>IF(ISBLANK($N959),"","SGBTM/AUTAROC/"&amp;'datos GENERALES'!B$5&amp;"_"&amp;'datos GENERALES'!C$5&amp;"_"&amp;'datos GENERALES'!D$5)</f>
        <v/>
      </c>
      <c r="E959" s="42" t="str">
        <f>IF(ISBLANK($N959),"",IF(ISBLANK('datos GENERALES'!$B$6),"",'datos GENERALES'!$B$6))</f>
        <v/>
      </c>
      <c r="F959" s="42" t="str">
        <f>IF(ISBLANK($N959),"",IF(ISBLANK('datos GENERALES'!$B$7),"",'datos GENERALES'!$B$7))</f>
        <v/>
      </c>
      <c r="G959" s="42" t="str">
        <f>IF(ISBLANK($N959),"",IF(ISBLANK('datos GENERALES'!$B$10),"",'datos GENERALES'!$B$10))</f>
        <v/>
      </c>
      <c r="H959" s="42" t="str">
        <f>IF(ISBLANK($N959),"",IF(ISBLANK('datos GENERALES'!$C$10),"",'datos GENERALES'!$C$10))</f>
        <v/>
      </c>
      <c r="I959" s="42" t="str">
        <f>IF(ISBLANK($N959),"",IF(ISBLANK('datos GENERALES'!$D$10),"",'datos GENERALES'!$D$10))</f>
        <v/>
      </c>
      <c r="O959" s="48" t="str">
        <f>IFERROR(VLOOKUP(N959,ListaEspecies!$B$3:$D$45,2,FALSE),"")</f>
        <v/>
      </c>
      <c r="P959" s="96" t="str">
        <f>IFERROR(VLOOKUP(N959,ListaEspecies!$B$3:$D$45,3,FALSE),"")</f>
        <v/>
      </c>
      <c r="R959" s="42" t="str">
        <f>IF(ISBLANK($J959),"",IF(ISBLANK('datos GENERALES'!$B$15),"",'datos GENERALES'!$B$15))</f>
        <v/>
      </c>
      <c r="S959" s="49" t="str">
        <f t="shared" si="114"/>
        <v/>
      </c>
      <c r="T959" s="49" t="str">
        <f t="shared" si="115"/>
        <v/>
      </c>
      <c r="AA959" s="50" t="str">
        <f t="shared" si="119"/>
        <v/>
      </c>
      <c r="AE959" s="50" t="str">
        <f t="shared" si="116"/>
        <v/>
      </c>
      <c r="AI959" s="19" t="str">
        <f t="shared" si="117"/>
        <v/>
      </c>
      <c r="AJ959"/>
      <c r="AK959" s="19" t="str">
        <f t="shared" si="118"/>
        <v/>
      </c>
    </row>
    <row r="960" spans="1:37" x14ac:dyDescent="0.25">
      <c r="A960" s="42" t="str">
        <f t="shared" si="112"/>
        <v/>
      </c>
      <c r="B960" s="42" t="str">
        <f t="shared" si="113"/>
        <v/>
      </c>
      <c r="C960" s="42" t="str">
        <f>IF(ISBLANK($N960),"",IF(ISBLANK('datos GENERALES'!B$16),"",'datos GENERALES'!B$16))</f>
        <v/>
      </c>
      <c r="D960" s="43" t="str">
        <f>IF(ISBLANK($N960),"","SGBTM/AUTAROC/"&amp;'datos GENERALES'!B$5&amp;"_"&amp;'datos GENERALES'!C$5&amp;"_"&amp;'datos GENERALES'!D$5)</f>
        <v/>
      </c>
      <c r="E960" s="42" t="str">
        <f>IF(ISBLANK($N960),"",IF(ISBLANK('datos GENERALES'!$B$6),"",'datos GENERALES'!$B$6))</f>
        <v/>
      </c>
      <c r="F960" s="42" t="str">
        <f>IF(ISBLANK($N960),"",IF(ISBLANK('datos GENERALES'!$B$7),"",'datos GENERALES'!$B$7))</f>
        <v/>
      </c>
      <c r="G960" s="42" t="str">
        <f>IF(ISBLANK($N960),"",IF(ISBLANK('datos GENERALES'!$B$10),"",'datos GENERALES'!$B$10))</f>
        <v/>
      </c>
      <c r="H960" s="42" t="str">
        <f>IF(ISBLANK($N960),"",IF(ISBLANK('datos GENERALES'!$C$10),"",'datos GENERALES'!$C$10))</f>
        <v/>
      </c>
      <c r="I960" s="42" t="str">
        <f>IF(ISBLANK($N960),"",IF(ISBLANK('datos GENERALES'!$D$10),"",'datos GENERALES'!$D$10))</f>
        <v/>
      </c>
      <c r="O960" s="48" t="str">
        <f>IFERROR(VLOOKUP(N960,ListaEspecies!$B$3:$D$45,2,FALSE),"")</f>
        <v/>
      </c>
      <c r="P960" s="96" t="str">
        <f>IFERROR(VLOOKUP(N960,ListaEspecies!$B$3:$D$45,3,FALSE),"")</f>
        <v/>
      </c>
      <c r="R960" s="42" t="str">
        <f>IF(ISBLANK($J960),"",IF(ISBLANK('datos GENERALES'!$B$15),"",'datos GENERALES'!$B$15))</f>
        <v/>
      </c>
      <c r="S960" s="49" t="str">
        <f t="shared" si="114"/>
        <v/>
      </c>
      <c r="T960" s="49" t="str">
        <f t="shared" si="115"/>
        <v/>
      </c>
      <c r="AA960" s="50" t="str">
        <f t="shared" si="119"/>
        <v/>
      </c>
      <c r="AE960" s="50" t="str">
        <f t="shared" si="116"/>
        <v/>
      </c>
      <c r="AI960" s="19" t="str">
        <f t="shared" si="117"/>
        <v/>
      </c>
      <c r="AJ960"/>
      <c r="AK960" s="19" t="str">
        <f t="shared" si="118"/>
        <v/>
      </c>
    </row>
    <row r="961" spans="1:37" x14ac:dyDescent="0.25">
      <c r="A961" s="42" t="str">
        <f t="shared" si="112"/>
        <v/>
      </c>
      <c r="B961" s="42" t="str">
        <f t="shared" si="113"/>
        <v/>
      </c>
      <c r="C961" s="42" t="str">
        <f>IF(ISBLANK($N961),"",IF(ISBLANK('datos GENERALES'!B$16),"",'datos GENERALES'!B$16))</f>
        <v/>
      </c>
      <c r="D961" s="43" t="str">
        <f>IF(ISBLANK($N961),"","SGBTM/AUTAROC/"&amp;'datos GENERALES'!B$5&amp;"_"&amp;'datos GENERALES'!C$5&amp;"_"&amp;'datos GENERALES'!D$5)</f>
        <v/>
      </c>
      <c r="E961" s="42" t="str">
        <f>IF(ISBLANK($N961),"",IF(ISBLANK('datos GENERALES'!$B$6),"",'datos GENERALES'!$B$6))</f>
        <v/>
      </c>
      <c r="F961" s="42" t="str">
        <f>IF(ISBLANK($N961),"",IF(ISBLANK('datos GENERALES'!$B$7),"",'datos GENERALES'!$B$7))</f>
        <v/>
      </c>
      <c r="G961" s="42" t="str">
        <f>IF(ISBLANK($N961),"",IF(ISBLANK('datos GENERALES'!$B$10),"",'datos GENERALES'!$B$10))</f>
        <v/>
      </c>
      <c r="H961" s="42" t="str">
        <f>IF(ISBLANK($N961),"",IF(ISBLANK('datos GENERALES'!$C$10),"",'datos GENERALES'!$C$10))</f>
        <v/>
      </c>
      <c r="I961" s="42" t="str">
        <f>IF(ISBLANK($N961),"",IF(ISBLANK('datos GENERALES'!$D$10),"",'datos GENERALES'!$D$10))</f>
        <v/>
      </c>
      <c r="O961" s="48" t="str">
        <f>IFERROR(VLOOKUP(N961,ListaEspecies!$B$3:$D$45,2,FALSE),"")</f>
        <v/>
      </c>
      <c r="P961" s="96" t="str">
        <f>IFERROR(VLOOKUP(N961,ListaEspecies!$B$3:$D$45,3,FALSE),"")</f>
        <v/>
      </c>
      <c r="R961" s="42" t="str">
        <f>IF(ISBLANK($J961),"",IF(ISBLANK('datos GENERALES'!$B$15),"",'datos GENERALES'!$B$15))</f>
        <v/>
      </c>
      <c r="S961" s="49" t="str">
        <f t="shared" si="114"/>
        <v/>
      </c>
      <c r="T961" s="49" t="str">
        <f t="shared" si="115"/>
        <v/>
      </c>
      <c r="AA961" s="50" t="str">
        <f t="shared" si="119"/>
        <v/>
      </c>
      <c r="AE961" s="50" t="str">
        <f t="shared" si="116"/>
        <v/>
      </c>
      <c r="AI961" s="19" t="str">
        <f t="shared" si="117"/>
        <v/>
      </c>
      <c r="AJ961"/>
      <c r="AK961" s="19" t="str">
        <f t="shared" si="118"/>
        <v/>
      </c>
    </row>
    <row r="962" spans="1:37" x14ac:dyDescent="0.25">
      <c r="A962" s="42" t="str">
        <f t="shared" ref="A962:A1025" si="120">IF(ISBLANK($N962),"","AROC")</f>
        <v/>
      </c>
      <c r="B962" s="42" t="str">
        <f t="shared" ref="B962:B1025" si="121">IF(ISBLANK($N962),"","avistamiento AROC")</f>
        <v/>
      </c>
      <c r="C962" s="42" t="str">
        <f>IF(ISBLANK($N962),"",IF(ISBLANK('datos GENERALES'!B$16),"",'datos GENERALES'!B$16))</f>
        <v/>
      </c>
      <c r="D962" s="43" t="str">
        <f>IF(ISBLANK($N962),"","SGBTM/AUTAROC/"&amp;'datos GENERALES'!B$5&amp;"_"&amp;'datos GENERALES'!C$5&amp;"_"&amp;'datos GENERALES'!D$5)</f>
        <v/>
      </c>
      <c r="E962" s="42" t="str">
        <f>IF(ISBLANK($N962),"",IF(ISBLANK('datos GENERALES'!$B$6),"",'datos GENERALES'!$B$6))</f>
        <v/>
      </c>
      <c r="F962" s="42" t="str">
        <f>IF(ISBLANK($N962),"",IF(ISBLANK('datos GENERALES'!$B$7),"",'datos GENERALES'!$B$7))</f>
        <v/>
      </c>
      <c r="G962" s="42" t="str">
        <f>IF(ISBLANK($N962),"",IF(ISBLANK('datos GENERALES'!$B$10),"",'datos GENERALES'!$B$10))</f>
        <v/>
      </c>
      <c r="H962" s="42" t="str">
        <f>IF(ISBLANK($N962),"",IF(ISBLANK('datos GENERALES'!$C$10),"",'datos GENERALES'!$C$10))</f>
        <v/>
      </c>
      <c r="I962" s="42" t="str">
        <f>IF(ISBLANK($N962),"",IF(ISBLANK('datos GENERALES'!$D$10),"",'datos GENERALES'!$D$10))</f>
        <v/>
      </c>
      <c r="O962" s="48" t="str">
        <f>IFERROR(VLOOKUP(N962,ListaEspecies!$B$3:$D$45,2,FALSE),"")</f>
        <v/>
      </c>
      <c r="P962" s="96" t="str">
        <f>IFERROR(VLOOKUP(N962,ListaEspecies!$B$3:$D$45,3,FALSE),"")</f>
        <v/>
      </c>
      <c r="R962" s="42" t="str">
        <f>IF(ISBLANK($J962),"",IF(ISBLANK('datos GENERALES'!$B$15),"",'datos GENERALES'!$B$15))</f>
        <v/>
      </c>
      <c r="S962" s="49" t="str">
        <f t="shared" si="114"/>
        <v/>
      </c>
      <c r="T962" s="49" t="str">
        <f t="shared" si="115"/>
        <v/>
      </c>
      <c r="AA962" s="50" t="str">
        <f t="shared" si="119"/>
        <v/>
      </c>
      <c r="AE962" s="50" t="str">
        <f t="shared" si="116"/>
        <v/>
      </c>
      <c r="AI962" s="19" t="str">
        <f t="shared" si="117"/>
        <v/>
      </c>
      <c r="AJ962"/>
      <c r="AK962" s="19" t="str">
        <f t="shared" si="118"/>
        <v/>
      </c>
    </row>
    <row r="963" spans="1:37" x14ac:dyDescent="0.25">
      <c r="A963" s="42" t="str">
        <f t="shared" si="120"/>
        <v/>
      </c>
      <c r="B963" s="42" t="str">
        <f t="shared" si="121"/>
        <v/>
      </c>
      <c r="C963" s="42" t="str">
        <f>IF(ISBLANK($N963),"",IF(ISBLANK('datos GENERALES'!B$16),"",'datos GENERALES'!B$16))</f>
        <v/>
      </c>
      <c r="D963" s="43" t="str">
        <f>IF(ISBLANK($N963),"","SGBTM/AUTAROC/"&amp;'datos GENERALES'!B$5&amp;"_"&amp;'datos GENERALES'!C$5&amp;"_"&amp;'datos GENERALES'!D$5)</f>
        <v/>
      </c>
      <c r="E963" s="42" t="str">
        <f>IF(ISBLANK($N963),"",IF(ISBLANK('datos GENERALES'!$B$6),"",'datos GENERALES'!$B$6))</f>
        <v/>
      </c>
      <c r="F963" s="42" t="str">
        <f>IF(ISBLANK($N963),"",IF(ISBLANK('datos GENERALES'!$B$7),"",'datos GENERALES'!$B$7))</f>
        <v/>
      </c>
      <c r="G963" s="42" t="str">
        <f>IF(ISBLANK($N963),"",IF(ISBLANK('datos GENERALES'!$B$10),"",'datos GENERALES'!$B$10))</f>
        <v/>
      </c>
      <c r="H963" s="42" t="str">
        <f>IF(ISBLANK($N963),"",IF(ISBLANK('datos GENERALES'!$C$10),"",'datos GENERALES'!$C$10))</f>
        <v/>
      </c>
      <c r="I963" s="42" t="str">
        <f>IF(ISBLANK($N963),"",IF(ISBLANK('datos GENERALES'!$D$10),"",'datos GENERALES'!$D$10))</f>
        <v/>
      </c>
      <c r="O963" s="48" t="str">
        <f>IFERROR(VLOOKUP(N963,ListaEspecies!$B$3:$D$45,2,FALSE),"")</f>
        <v/>
      </c>
      <c r="P963" s="96" t="str">
        <f>IFERROR(VLOOKUP(N963,ListaEspecies!$B$3:$D$45,3,FALSE),"")</f>
        <v/>
      </c>
      <c r="R963" s="42" t="str">
        <f>IF(ISBLANK($J963),"",IF(ISBLANK('datos GENERALES'!$B$15),"",'datos GENERALES'!$B$15))</f>
        <v/>
      </c>
      <c r="S963" s="49" t="str">
        <f t="shared" ref="S963:S1026" si="122">IF(U963="",AA963,U963)</f>
        <v/>
      </c>
      <c r="T963" s="49" t="str">
        <f t="shared" ref="T963:T1026" si="123">IF(V963="",AE963,V963)</f>
        <v/>
      </c>
      <c r="AA963" s="50" t="str">
        <f t="shared" si="119"/>
        <v/>
      </c>
      <c r="AE963" s="50" t="str">
        <f t="shared" ref="AE963:AE1026" si="124">IF((AB963+(AC963/60)+(AD963/3600))=0,"",(AB963+(AC963/60)+(AD963/3600)))</f>
        <v/>
      </c>
      <c r="AI963" s="19" t="str">
        <f t="shared" ref="AI963:AI1026" si="125">IF(ISBLANK(AH963),"",IF(AH963="SI","",IF(AH963="NO",0,"NA")))</f>
        <v/>
      </c>
      <c r="AJ963"/>
      <c r="AK963" s="19" t="str">
        <f t="shared" ref="AK963:AK1026" si="126">IF(ISBLANK(AJ963),"",IF(AJ963="SI","",IF(AJ963="NO",0,"NA")))</f>
        <v/>
      </c>
    </row>
    <row r="964" spans="1:37" x14ac:dyDescent="0.25">
      <c r="A964" s="42" t="str">
        <f t="shared" si="120"/>
        <v/>
      </c>
      <c r="B964" s="42" t="str">
        <f t="shared" si="121"/>
        <v/>
      </c>
      <c r="C964" s="42" t="str">
        <f>IF(ISBLANK($N964),"",IF(ISBLANK('datos GENERALES'!B$16),"",'datos GENERALES'!B$16))</f>
        <v/>
      </c>
      <c r="D964" s="43" t="str">
        <f>IF(ISBLANK($N964),"","SGBTM/AUTAROC/"&amp;'datos GENERALES'!B$5&amp;"_"&amp;'datos GENERALES'!C$5&amp;"_"&amp;'datos GENERALES'!D$5)</f>
        <v/>
      </c>
      <c r="E964" s="42" t="str">
        <f>IF(ISBLANK($N964),"",IF(ISBLANK('datos GENERALES'!$B$6),"",'datos GENERALES'!$B$6))</f>
        <v/>
      </c>
      <c r="F964" s="42" t="str">
        <f>IF(ISBLANK($N964),"",IF(ISBLANK('datos GENERALES'!$B$7),"",'datos GENERALES'!$B$7))</f>
        <v/>
      </c>
      <c r="G964" s="42" t="str">
        <f>IF(ISBLANK($N964),"",IF(ISBLANK('datos GENERALES'!$B$10),"",'datos GENERALES'!$B$10))</f>
        <v/>
      </c>
      <c r="H964" s="42" t="str">
        <f>IF(ISBLANK($N964),"",IF(ISBLANK('datos GENERALES'!$C$10),"",'datos GENERALES'!$C$10))</f>
        <v/>
      </c>
      <c r="I964" s="42" t="str">
        <f>IF(ISBLANK($N964),"",IF(ISBLANK('datos GENERALES'!$D$10),"",'datos GENERALES'!$D$10))</f>
        <v/>
      </c>
      <c r="O964" s="48" t="str">
        <f>IFERROR(VLOOKUP(N964,ListaEspecies!$B$3:$D$45,2,FALSE),"")</f>
        <v/>
      </c>
      <c r="P964" s="96" t="str">
        <f>IFERROR(VLOOKUP(N964,ListaEspecies!$B$3:$D$45,3,FALSE),"")</f>
        <v/>
      </c>
      <c r="R964" s="42" t="str">
        <f>IF(ISBLANK($J964),"",IF(ISBLANK('datos GENERALES'!$B$15),"",'datos GENERALES'!$B$15))</f>
        <v/>
      </c>
      <c r="S964" s="49" t="str">
        <f t="shared" si="122"/>
        <v/>
      </c>
      <c r="T964" s="49" t="str">
        <f t="shared" si="123"/>
        <v/>
      </c>
      <c r="AA964" s="50" t="str">
        <f t="shared" ref="AA964:AA1027" si="127">IF((X964+(Y964/60)+(Z964/3600))*IF(W964="o",-1,1)=0,"",(X964+(Y964/60)+(Z964/3600))*IF(W964="o",-1,1))</f>
        <v/>
      </c>
      <c r="AE964" s="50" t="str">
        <f t="shared" si="124"/>
        <v/>
      </c>
      <c r="AI964" s="19" t="str">
        <f t="shared" si="125"/>
        <v/>
      </c>
      <c r="AJ964"/>
      <c r="AK964" s="19" t="str">
        <f t="shared" si="126"/>
        <v/>
      </c>
    </row>
    <row r="965" spans="1:37" x14ac:dyDescent="0.25">
      <c r="A965" s="42" t="str">
        <f t="shared" si="120"/>
        <v/>
      </c>
      <c r="B965" s="42" t="str">
        <f t="shared" si="121"/>
        <v/>
      </c>
      <c r="C965" s="42" t="str">
        <f>IF(ISBLANK($N965),"",IF(ISBLANK('datos GENERALES'!B$16),"",'datos GENERALES'!B$16))</f>
        <v/>
      </c>
      <c r="D965" s="43" t="str">
        <f>IF(ISBLANK($N965),"","SGBTM/AUTAROC/"&amp;'datos GENERALES'!B$5&amp;"_"&amp;'datos GENERALES'!C$5&amp;"_"&amp;'datos GENERALES'!D$5)</f>
        <v/>
      </c>
      <c r="E965" s="42" t="str">
        <f>IF(ISBLANK($N965),"",IF(ISBLANK('datos GENERALES'!$B$6),"",'datos GENERALES'!$B$6))</f>
        <v/>
      </c>
      <c r="F965" s="42" t="str">
        <f>IF(ISBLANK($N965),"",IF(ISBLANK('datos GENERALES'!$B$7),"",'datos GENERALES'!$B$7))</f>
        <v/>
      </c>
      <c r="G965" s="42" t="str">
        <f>IF(ISBLANK($N965),"",IF(ISBLANK('datos GENERALES'!$B$10),"",'datos GENERALES'!$B$10))</f>
        <v/>
      </c>
      <c r="H965" s="42" t="str">
        <f>IF(ISBLANK($N965),"",IF(ISBLANK('datos GENERALES'!$C$10),"",'datos GENERALES'!$C$10))</f>
        <v/>
      </c>
      <c r="I965" s="42" t="str">
        <f>IF(ISBLANK($N965),"",IF(ISBLANK('datos GENERALES'!$D$10),"",'datos GENERALES'!$D$10))</f>
        <v/>
      </c>
      <c r="O965" s="48" t="str">
        <f>IFERROR(VLOOKUP(N965,ListaEspecies!$B$3:$D$45,2,FALSE),"")</f>
        <v/>
      </c>
      <c r="P965" s="96" t="str">
        <f>IFERROR(VLOOKUP(N965,ListaEspecies!$B$3:$D$45,3,FALSE),"")</f>
        <v/>
      </c>
      <c r="R965" s="42" t="str">
        <f>IF(ISBLANK($J965),"",IF(ISBLANK('datos GENERALES'!$B$15),"",'datos GENERALES'!$B$15))</f>
        <v/>
      </c>
      <c r="S965" s="49" t="str">
        <f t="shared" si="122"/>
        <v/>
      </c>
      <c r="T965" s="49" t="str">
        <f t="shared" si="123"/>
        <v/>
      </c>
      <c r="AA965" s="50" t="str">
        <f t="shared" si="127"/>
        <v/>
      </c>
      <c r="AE965" s="50" t="str">
        <f t="shared" si="124"/>
        <v/>
      </c>
      <c r="AI965" s="19" t="str">
        <f t="shared" si="125"/>
        <v/>
      </c>
      <c r="AJ965"/>
      <c r="AK965" s="19" t="str">
        <f t="shared" si="126"/>
        <v/>
      </c>
    </row>
    <row r="966" spans="1:37" x14ac:dyDescent="0.25">
      <c r="A966" s="42" t="str">
        <f t="shared" si="120"/>
        <v/>
      </c>
      <c r="B966" s="42" t="str">
        <f t="shared" si="121"/>
        <v/>
      </c>
      <c r="C966" s="42" t="str">
        <f>IF(ISBLANK($N966),"",IF(ISBLANK('datos GENERALES'!B$16),"",'datos GENERALES'!B$16))</f>
        <v/>
      </c>
      <c r="D966" s="43" t="str">
        <f>IF(ISBLANK($N966),"","SGBTM/AUTAROC/"&amp;'datos GENERALES'!B$5&amp;"_"&amp;'datos GENERALES'!C$5&amp;"_"&amp;'datos GENERALES'!D$5)</f>
        <v/>
      </c>
      <c r="E966" s="42" t="str">
        <f>IF(ISBLANK($N966),"",IF(ISBLANK('datos GENERALES'!$B$6),"",'datos GENERALES'!$B$6))</f>
        <v/>
      </c>
      <c r="F966" s="42" t="str">
        <f>IF(ISBLANK($N966),"",IF(ISBLANK('datos GENERALES'!$B$7),"",'datos GENERALES'!$B$7))</f>
        <v/>
      </c>
      <c r="G966" s="42" t="str">
        <f>IF(ISBLANK($N966),"",IF(ISBLANK('datos GENERALES'!$B$10),"",'datos GENERALES'!$B$10))</f>
        <v/>
      </c>
      <c r="H966" s="42" t="str">
        <f>IF(ISBLANK($N966),"",IF(ISBLANK('datos GENERALES'!$C$10),"",'datos GENERALES'!$C$10))</f>
        <v/>
      </c>
      <c r="I966" s="42" t="str">
        <f>IF(ISBLANK($N966),"",IF(ISBLANK('datos GENERALES'!$D$10),"",'datos GENERALES'!$D$10))</f>
        <v/>
      </c>
      <c r="O966" s="48" t="str">
        <f>IFERROR(VLOOKUP(N966,ListaEspecies!$B$3:$D$45,2,FALSE),"")</f>
        <v/>
      </c>
      <c r="P966" s="96" t="str">
        <f>IFERROR(VLOOKUP(N966,ListaEspecies!$B$3:$D$45,3,FALSE),"")</f>
        <v/>
      </c>
      <c r="R966" s="42" t="str">
        <f>IF(ISBLANK($J966),"",IF(ISBLANK('datos GENERALES'!$B$15),"",'datos GENERALES'!$B$15))</f>
        <v/>
      </c>
      <c r="S966" s="49" t="str">
        <f t="shared" si="122"/>
        <v/>
      </c>
      <c r="T966" s="49" t="str">
        <f t="shared" si="123"/>
        <v/>
      </c>
      <c r="AA966" s="50" t="str">
        <f t="shared" si="127"/>
        <v/>
      </c>
      <c r="AE966" s="50" t="str">
        <f t="shared" si="124"/>
        <v/>
      </c>
      <c r="AI966" s="19" t="str">
        <f t="shared" si="125"/>
        <v/>
      </c>
      <c r="AJ966"/>
      <c r="AK966" s="19" t="str">
        <f t="shared" si="126"/>
        <v/>
      </c>
    </row>
    <row r="967" spans="1:37" x14ac:dyDescent="0.25">
      <c r="A967" s="42" t="str">
        <f t="shared" si="120"/>
        <v/>
      </c>
      <c r="B967" s="42" t="str">
        <f t="shared" si="121"/>
        <v/>
      </c>
      <c r="C967" s="42" t="str">
        <f>IF(ISBLANK($N967),"",IF(ISBLANK('datos GENERALES'!B$16),"",'datos GENERALES'!B$16))</f>
        <v/>
      </c>
      <c r="D967" s="43" t="str">
        <f>IF(ISBLANK($N967),"","SGBTM/AUTAROC/"&amp;'datos GENERALES'!B$5&amp;"_"&amp;'datos GENERALES'!C$5&amp;"_"&amp;'datos GENERALES'!D$5)</f>
        <v/>
      </c>
      <c r="E967" s="42" t="str">
        <f>IF(ISBLANK($N967),"",IF(ISBLANK('datos GENERALES'!$B$6),"",'datos GENERALES'!$B$6))</f>
        <v/>
      </c>
      <c r="F967" s="42" t="str">
        <f>IF(ISBLANK($N967),"",IF(ISBLANK('datos GENERALES'!$B$7),"",'datos GENERALES'!$B$7))</f>
        <v/>
      </c>
      <c r="G967" s="42" t="str">
        <f>IF(ISBLANK($N967),"",IF(ISBLANK('datos GENERALES'!$B$10),"",'datos GENERALES'!$B$10))</f>
        <v/>
      </c>
      <c r="H967" s="42" t="str">
        <f>IF(ISBLANK($N967),"",IF(ISBLANK('datos GENERALES'!$C$10),"",'datos GENERALES'!$C$10))</f>
        <v/>
      </c>
      <c r="I967" s="42" t="str">
        <f>IF(ISBLANK($N967),"",IF(ISBLANK('datos GENERALES'!$D$10),"",'datos GENERALES'!$D$10))</f>
        <v/>
      </c>
      <c r="O967" s="48" t="str">
        <f>IFERROR(VLOOKUP(N967,ListaEspecies!$B$3:$D$45,2,FALSE),"")</f>
        <v/>
      </c>
      <c r="P967" s="96" t="str">
        <f>IFERROR(VLOOKUP(N967,ListaEspecies!$B$3:$D$45,3,FALSE),"")</f>
        <v/>
      </c>
      <c r="R967" s="42" t="str">
        <f>IF(ISBLANK($J967),"",IF(ISBLANK('datos GENERALES'!$B$15),"",'datos GENERALES'!$B$15))</f>
        <v/>
      </c>
      <c r="S967" s="49" t="str">
        <f t="shared" si="122"/>
        <v/>
      </c>
      <c r="T967" s="49" t="str">
        <f t="shared" si="123"/>
        <v/>
      </c>
      <c r="AA967" s="50" t="str">
        <f t="shared" si="127"/>
        <v/>
      </c>
      <c r="AE967" s="50" t="str">
        <f t="shared" si="124"/>
        <v/>
      </c>
      <c r="AI967" s="19" t="str">
        <f t="shared" si="125"/>
        <v/>
      </c>
      <c r="AJ967"/>
      <c r="AK967" s="19" t="str">
        <f t="shared" si="126"/>
        <v/>
      </c>
    </row>
    <row r="968" spans="1:37" x14ac:dyDescent="0.25">
      <c r="A968" s="42" t="str">
        <f t="shared" si="120"/>
        <v/>
      </c>
      <c r="B968" s="42" t="str">
        <f t="shared" si="121"/>
        <v/>
      </c>
      <c r="C968" s="42" t="str">
        <f>IF(ISBLANK($N968),"",IF(ISBLANK('datos GENERALES'!B$16),"",'datos GENERALES'!B$16))</f>
        <v/>
      </c>
      <c r="D968" s="43" t="str">
        <f>IF(ISBLANK($N968),"","SGBTM/AUTAROC/"&amp;'datos GENERALES'!B$5&amp;"_"&amp;'datos GENERALES'!C$5&amp;"_"&amp;'datos GENERALES'!D$5)</f>
        <v/>
      </c>
      <c r="E968" s="42" t="str">
        <f>IF(ISBLANK($N968),"",IF(ISBLANK('datos GENERALES'!$B$6),"",'datos GENERALES'!$B$6))</f>
        <v/>
      </c>
      <c r="F968" s="42" t="str">
        <f>IF(ISBLANK($N968),"",IF(ISBLANK('datos GENERALES'!$B$7),"",'datos GENERALES'!$B$7))</f>
        <v/>
      </c>
      <c r="G968" s="42" t="str">
        <f>IF(ISBLANK($N968),"",IF(ISBLANK('datos GENERALES'!$B$10),"",'datos GENERALES'!$B$10))</f>
        <v/>
      </c>
      <c r="H968" s="42" t="str">
        <f>IF(ISBLANK($N968),"",IF(ISBLANK('datos GENERALES'!$C$10),"",'datos GENERALES'!$C$10))</f>
        <v/>
      </c>
      <c r="I968" s="42" t="str">
        <f>IF(ISBLANK($N968),"",IF(ISBLANK('datos GENERALES'!$D$10),"",'datos GENERALES'!$D$10))</f>
        <v/>
      </c>
      <c r="O968" s="48" t="str">
        <f>IFERROR(VLOOKUP(N968,ListaEspecies!$B$3:$D$45,2,FALSE),"")</f>
        <v/>
      </c>
      <c r="P968" s="96" t="str">
        <f>IFERROR(VLOOKUP(N968,ListaEspecies!$B$3:$D$45,3,FALSE),"")</f>
        <v/>
      </c>
      <c r="R968" s="42" t="str">
        <f>IF(ISBLANK($J968),"",IF(ISBLANK('datos GENERALES'!$B$15),"",'datos GENERALES'!$B$15))</f>
        <v/>
      </c>
      <c r="S968" s="49" t="str">
        <f t="shared" si="122"/>
        <v/>
      </c>
      <c r="T968" s="49" t="str">
        <f t="shared" si="123"/>
        <v/>
      </c>
      <c r="AA968" s="50" t="str">
        <f t="shared" si="127"/>
        <v/>
      </c>
      <c r="AE968" s="50" t="str">
        <f t="shared" si="124"/>
        <v/>
      </c>
      <c r="AI968" s="19" t="str">
        <f t="shared" si="125"/>
        <v/>
      </c>
      <c r="AJ968"/>
      <c r="AK968" s="19" t="str">
        <f t="shared" si="126"/>
        <v/>
      </c>
    </row>
    <row r="969" spans="1:37" x14ac:dyDescent="0.25">
      <c r="A969" s="42" t="str">
        <f t="shared" si="120"/>
        <v/>
      </c>
      <c r="B969" s="42" t="str">
        <f t="shared" si="121"/>
        <v/>
      </c>
      <c r="C969" s="42" t="str">
        <f>IF(ISBLANK($N969),"",IF(ISBLANK('datos GENERALES'!B$16),"",'datos GENERALES'!B$16))</f>
        <v/>
      </c>
      <c r="D969" s="43" t="str">
        <f>IF(ISBLANK($N969),"","SGBTM/AUTAROC/"&amp;'datos GENERALES'!B$5&amp;"_"&amp;'datos GENERALES'!C$5&amp;"_"&amp;'datos GENERALES'!D$5)</f>
        <v/>
      </c>
      <c r="E969" s="42" t="str">
        <f>IF(ISBLANK($N969),"",IF(ISBLANK('datos GENERALES'!$B$6),"",'datos GENERALES'!$B$6))</f>
        <v/>
      </c>
      <c r="F969" s="42" t="str">
        <f>IF(ISBLANK($N969),"",IF(ISBLANK('datos GENERALES'!$B$7),"",'datos GENERALES'!$B$7))</f>
        <v/>
      </c>
      <c r="G969" s="42" t="str">
        <f>IF(ISBLANK($N969),"",IF(ISBLANK('datos GENERALES'!$B$10),"",'datos GENERALES'!$B$10))</f>
        <v/>
      </c>
      <c r="H969" s="42" t="str">
        <f>IF(ISBLANK($N969),"",IF(ISBLANK('datos GENERALES'!$C$10),"",'datos GENERALES'!$C$10))</f>
        <v/>
      </c>
      <c r="I969" s="42" t="str">
        <f>IF(ISBLANK($N969),"",IF(ISBLANK('datos GENERALES'!$D$10),"",'datos GENERALES'!$D$10))</f>
        <v/>
      </c>
      <c r="O969" s="48" t="str">
        <f>IFERROR(VLOOKUP(N969,ListaEspecies!$B$3:$D$45,2,FALSE),"")</f>
        <v/>
      </c>
      <c r="P969" s="96" t="str">
        <f>IFERROR(VLOOKUP(N969,ListaEspecies!$B$3:$D$45,3,FALSE),"")</f>
        <v/>
      </c>
      <c r="R969" s="42" t="str">
        <f>IF(ISBLANK($J969),"",IF(ISBLANK('datos GENERALES'!$B$15),"",'datos GENERALES'!$B$15))</f>
        <v/>
      </c>
      <c r="S969" s="49" t="str">
        <f t="shared" si="122"/>
        <v/>
      </c>
      <c r="T969" s="49" t="str">
        <f t="shared" si="123"/>
        <v/>
      </c>
      <c r="AA969" s="50" t="str">
        <f t="shared" si="127"/>
        <v/>
      </c>
      <c r="AE969" s="50" t="str">
        <f t="shared" si="124"/>
        <v/>
      </c>
      <c r="AI969" s="19" t="str">
        <f t="shared" si="125"/>
        <v/>
      </c>
      <c r="AJ969"/>
      <c r="AK969" s="19" t="str">
        <f t="shared" si="126"/>
        <v/>
      </c>
    </row>
    <row r="970" spans="1:37" x14ac:dyDescent="0.25">
      <c r="A970" s="42" t="str">
        <f t="shared" si="120"/>
        <v/>
      </c>
      <c r="B970" s="42" t="str">
        <f t="shared" si="121"/>
        <v/>
      </c>
      <c r="C970" s="42" t="str">
        <f>IF(ISBLANK($N970),"",IF(ISBLANK('datos GENERALES'!B$16),"",'datos GENERALES'!B$16))</f>
        <v/>
      </c>
      <c r="D970" s="43" t="str">
        <f>IF(ISBLANK($N970),"","SGBTM/AUTAROC/"&amp;'datos GENERALES'!B$5&amp;"_"&amp;'datos GENERALES'!C$5&amp;"_"&amp;'datos GENERALES'!D$5)</f>
        <v/>
      </c>
      <c r="E970" s="42" t="str">
        <f>IF(ISBLANK($N970),"",IF(ISBLANK('datos GENERALES'!$B$6),"",'datos GENERALES'!$B$6))</f>
        <v/>
      </c>
      <c r="F970" s="42" t="str">
        <f>IF(ISBLANK($N970),"",IF(ISBLANK('datos GENERALES'!$B$7),"",'datos GENERALES'!$B$7))</f>
        <v/>
      </c>
      <c r="G970" s="42" t="str">
        <f>IF(ISBLANK($N970),"",IF(ISBLANK('datos GENERALES'!$B$10),"",'datos GENERALES'!$B$10))</f>
        <v/>
      </c>
      <c r="H970" s="42" t="str">
        <f>IF(ISBLANK($N970),"",IF(ISBLANK('datos GENERALES'!$C$10),"",'datos GENERALES'!$C$10))</f>
        <v/>
      </c>
      <c r="I970" s="42" t="str">
        <f>IF(ISBLANK($N970),"",IF(ISBLANK('datos GENERALES'!$D$10),"",'datos GENERALES'!$D$10))</f>
        <v/>
      </c>
      <c r="O970" s="48" t="str">
        <f>IFERROR(VLOOKUP(N970,ListaEspecies!$B$3:$D$45,2,FALSE),"")</f>
        <v/>
      </c>
      <c r="P970" s="96" t="str">
        <f>IFERROR(VLOOKUP(N970,ListaEspecies!$B$3:$D$45,3,FALSE),"")</f>
        <v/>
      </c>
      <c r="R970" s="42" t="str">
        <f>IF(ISBLANK($J970),"",IF(ISBLANK('datos GENERALES'!$B$15),"",'datos GENERALES'!$B$15))</f>
        <v/>
      </c>
      <c r="S970" s="49" t="str">
        <f t="shared" si="122"/>
        <v/>
      </c>
      <c r="T970" s="49" t="str">
        <f t="shared" si="123"/>
        <v/>
      </c>
      <c r="AA970" s="50" t="str">
        <f t="shared" si="127"/>
        <v/>
      </c>
      <c r="AE970" s="50" t="str">
        <f t="shared" si="124"/>
        <v/>
      </c>
      <c r="AI970" s="19" t="str">
        <f t="shared" si="125"/>
        <v/>
      </c>
      <c r="AJ970"/>
      <c r="AK970" s="19" t="str">
        <f t="shared" si="126"/>
        <v/>
      </c>
    </row>
    <row r="971" spans="1:37" x14ac:dyDescent="0.25">
      <c r="A971" s="42" t="str">
        <f t="shared" si="120"/>
        <v/>
      </c>
      <c r="B971" s="42" t="str">
        <f t="shared" si="121"/>
        <v/>
      </c>
      <c r="C971" s="42" t="str">
        <f>IF(ISBLANK($N971),"",IF(ISBLANK('datos GENERALES'!B$16),"",'datos GENERALES'!B$16))</f>
        <v/>
      </c>
      <c r="D971" s="43" t="str">
        <f>IF(ISBLANK($N971),"","SGBTM/AUTAROC/"&amp;'datos GENERALES'!B$5&amp;"_"&amp;'datos GENERALES'!C$5&amp;"_"&amp;'datos GENERALES'!D$5)</f>
        <v/>
      </c>
      <c r="E971" s="42" t="str">
        <f>IF(ISBLANK($N971),"",IF(ISBLANK('datos GENERALES'!$B$6),"",'datos GENERALES'!$B$6))</f>
        <v/>
      </c>
      <c r="F971" s="42" t="str">
        <f>IF(ISBLANK($N971),"",IF(ISBLANK('datos GENERALES'!$B$7),"",'datos GENERALES'!$B$7))</f>
        <v/>
      </c>
      <c r="G971" s="42" t="str">
        <f>IF(ISBLANK($N971),"",IF(ISBLANK('datos GENERALES'!$B$10),"",'datos GENERALES'!$B$10))</f>
        <v/>
      </c>
      <c r="H971" s="42" t="str">
        <f>IF(ISBLANK($N971),"",IF(ISBLANK('datos GENERALES'!$C$10),"",'datos GENERALES'!$C$10))</f>
        <v/>
      </c>
      <c r="I971" s="42" t="str">
        <f>IF(ISBLANK($N971),"",IF(ISBLANK('datos GENERALES'!$D$10),"",'datos GENERALES'!$D$10))</f>
        <v/>
      </c>
      <c r="O971" s="48" t="str">
        <f>IFERROR(VLOOKUP(N971,ListaEspecies!$B$3:$D$45,2,FALSE),"")</f>
        <v/>
      </c>
      <c r="P971" s="96" t="str">
        <f>IFERROR(VLOOKUP(N971,ListaEspecies!$B$3:$D$45,3,FALSE),"")</f>
        <v/>
      </c>
      <c r="R971" s="42" t="str">
        <f>IF(ISBLANK($J971),"",IF(ISBLANK('datos GENERALES'!$B$15),"",'datos GENERALES'!$B$15))</f>
        <v/>
      </c>
      <c r="S971" s="49" t="str">
        <f t="shared" si="122"/>
        <v/>
      </c>
      <c r="T971" s="49" t="str">
        <f t="shared" si="123"/>
        <v/>
      </c>
      <c r="AA971" s="50" t="str">
        <f t="shared" si="127"/>
        <v/>
      </c>
      <c r="AE971" s="50" t="str">
        <f t="shared" si="124"/>
        <v/>
      </c>
      <c r="AI971" s="19" t="str">
        <f t="shared" si="125"/>
        <v/>
      </c>
      <c r="AJ971"/>
      <c r="AK971" s="19" t="str">
        <f t="shared" si="126"/>
        <v/>
      </c>
    </row>
    <row r="972" spans="1:37" x14ac:dyDescent="0.25">
      <c r="A972" s="42" t="str">
        <f t="shared" si="120"/>
        <v/>
      </c>
      <c r="B972" s="42" t="str">
        <f t="shared" si="121"/>
        <v/>
      </c>
      <c r="C972" s="42" t="str">
        <f>IF(ISBLANK($N972),"",IF(ISBLANK('datos GENERALES'!B$16),"",'datos GENERALES'!B$16))</f>
        <v/>
      </c>
      <c r="D972" s="43" t="str">
        <f>IF(ISBLANK($N972),"","SGBTM/AUTAROC/"&amp;'datos GENERALES'!B$5&amp;"_"&amp;'datos GENERALES'!C$5&amp;"_"&amp;'datos GENERALES'!D$5)</f>
        <v/>
      </c>
      <c r="E972" s="42" t="str">
        <f>IF(ISBLANK($N972),"",IF(ISBLANK('datos GENERALES'!$B$6),"",'datos GENERALES'!$B$6))</f>
        <v/>
      </c>
      <c r="F972" s="42" t="str">
        <f>IF(ISBLANK($N972),"",IF(ISBLANK('datos GENERALES'!$B$7),"",'datos GENERALES'!$B$7))</f>
        <v/>
      </c>
      <c r="G972" s="42" t="str">
        <f>IF(ISBLANK($N972),"",IF(ISBLANK('datos GENERALES'!$B$10),"",'datos GENERALES'!$B$10))</f>
        <v/>
      </c>
      <c r="H972" s="42" t="str">
        <f>IF(ISBLANK($N972),"",IF(ISBLANK('datos GENERALES'!$C$10),"",'datos GENERALES'!$C$10))</f>
        <v/>
      </c>
      <c r="I972" s="42" t="str">
        <f>IF(ISBLANK($N972),"",IF(ISBLANK('datos GENERALES'!$D$10),"",'datos GENERALES'!$D$10))</f>
        <v/>
      </c>
      <c r="O972" s="48" t="str">
        <f>IFERROR(VLOOKUP(N972,ListaEspecies!$B$3:$D$45,2,FALSE),"")</f>
        <v/>
      </c>
      <c r="P972" s="96" t="str">
        <f>IFERROR(VLOOKUP(N972,ListaEspecies!$B$3:$D$45,3,FALSE),"")</f>
        <v/>
      </c>
      <c r="R972" s="42" t="str">
        <f>IF(ISBLANK($J972),"",IF(ISBLANK('datos GENERALES'!$B$15),"",'datos GENERALES'!$B$15))</f>
        <v/>
      </c>
      <c r="S972" s="49" t="str">
        <f t="shared" si="122"/>
        <v/>
      </c>
      <c r="T972" s="49" t="str">
        <f t="shared" si="123"/>
        <v/>
      </c>
      <c r="AA972" s="50" t="str">
        <f t="shared" si="127"/>
        <v/>
      </c>
      <c r="AE972" s="50" t="str">
        <f t="shared" si="124"/>
        <v/>
      </c>
      <c r="AI972" s="19" t="str">
        <f t="shared" si="125"/>
        <v/>
      </c>
      <c r="AJ972"/>
      <c r="AK972" s="19" t="str">
        <f t="shared" si="126"/>
        <v/>
      </c>
    </row>
    <row r="973" spans="1:37" x14ac:dyDescent="0.25">
      <c r="A973" s="42" t="str">
        <f t="shared" si="120"/>
        <v/>
      </c>
      <c r="B973" s="42" t="str">
        <f t="shared" si="121"/>
        <v/>
      </c>
      <c r="C973" s="42" t="str">
        <f>IF(ISBLANK($N973),"",IF(ISBLANK('datos GENERALES'!B$16),"",'datos GENERALES'!B$16))</f>
        <v/>
      </c>
      <c r="D973" s="43" t="str">
        <f>IF(ISBLANK($N973),"","SGBTM/AUTAROC/"&amp;'datos GENERALES'!B$5&amp;"_"&amp;'datos GENERALES'!C$5&amp;"_"&amp;'datos GENERALES'!D$5)</f>
        <v/>
      </c>
      <c r="E973" s="42" t="str">
        <f>IF(ISBLANK($N973),"",IF(ISBLANK('datos GENERALES'!$B$6),"",'datos GENERALES'!$B$6))</f>
        <v/>
      </c>
      <c r="F973" s="42" t="str">
        <f>IF(ISBLANK($N973),"",IF(ISBLANK('datos GENERALES'!$B$7),"",'datos GENERALES'!$B$7))</f>
        <v/>
      </c>
      <c r="G973" s="42" t="str">
        <f>IF(ISBLANK($N973),"",IF(ISBLANK('datos GENERALES'!$B$10),"",'datos GENERALES'!$B$10))</f>
        <v/>
      </c>
      <c r="H973" s="42" t="str">
        <f>IF(ISBLANK($N973),"",IF(ISBLANK('datos GENERALES'!$C$10),"",'datos GENERALES'!$C$10))</f>
        <v/>
      </c>
      <c r="I973" s="42" t="str">
        <f>IF(ISBLANK($N973),"",IF(ISBLANK('datos GENERALES'!$D$10),"",'datos GENERALES'!$D$10))</f>
        <v/>
      </c>
      <c r="O973" s="48" t="str">
        <f>IFERROR(VLOOKUP(N973,ListaEspecies!$B$3:$D$45,2,FALSE),"")</f>
        <v/>
      </c>
      <c r="P973" s="96" t="str">
        <f>IFERROR(VLOOKUP(N973,ListaEspecies!$B$3:$D$45,3,FALSE),"")</f>
        <v/>
      </c>
      <c r="R973" s="42" t="str">
        <f>IF(ISBLANK($J973),"",IF(ISBLANK('datos GENERALES'!$B$15),"",'datos GENERALES'!$B$15))</f>
        <v/>
      </c>
      <c r="S973" s="49" t="str">
        <f t="shared" si="122"/>
        <v/>
      </c>
      <c r="T973" s="49" t="str">
        <f t="shared" si="123"/>
        <v/>
      </c>
      <c r="AA973" s="50" t="str">
        <f t="shared" si="127"/>
        <v/>
      </c>
      <c r="AE973" s="50" t="str">
        <f t="shared" si="124"/>
        <v/>
      </c>
      <c r="AI973" s="19" t="str">
        <f t="shared" si="125"/>
        <v/>
      </c>
      <c r="AJ973"/>
      <c r="AK973" s="19" t="str">
        <f t="shared" si="126"/>
        <v/>
      </c>
    </row>
    <row r="974" spans="1:37" x14ac:dyDescent="0.25">
      <c r="A974" s="42" t="str">
        <f t="shared" si="120"/>
        <v/>
      </c>
      <c r="B974" s="42" t="str">
        <f t="shared" si="121"/>
        <v/>
      </c>
      <c r="C974" s="42" t="str">
        <f>IF(ISBLANK($N974),"",IF(ISBLANK('datos GENERALES'!B$16),"",'datos GENERALES'!B$16))</f>
        <v/>
      </c>
      <c r="D974" s="43" t="str">
        <f>IF(ISBLANK($N974),"","SGBTM/AUTAROC/"&amp;'datos GENERALES'!B$5&amp;"_"&amp;'datos GENERALES'!C$5&amp;"_"&amp;'datos GENERALES'!D$5)</f>
        <v/>
      </c>
      <c r="E974" s="42" t="str">
        <f>IF(ISBLANK($N974),"",IF(ISBLANK('datos GENERALES'!$B$6),"",'datos GENERALES'!$B$6))</f>
        <v/>
      </c>
      <c r="F974" s="42" t="str">
        <f>IF(ISBLANK($N974),"",IF(ISBLANK('datos GENERALES'!$B$7),"",'datos GENERALES'!$B$7))</f>
        <v/>
      </c>
      <c r="G974" s="42" t="str">
        <f>IF(ISBLANK($N974),"",IF(ISBLANK('datos GENERALES'!$B$10),"",'datos GENERALES'!$B$10))</f>
        <v/>
      </c>
      <c r="H974" s="42" t="str">
        <f>IF(ISBLANK($N974),"",IF(ISBLANK('datos GENERALES'!$C$10),"",'datos GENERALES'!$C$10))</f>
        <v/>
      </c>
      <c r="I974" s="42" t="str">
        <f>IF(ISBLANK($N974),"",IF(ISBLANK('datos GENERALES'!$D$10),"",'datos GENERALES'!$D$10))</f>
        <v/>
      </c>
      <c r="O974" s="48" t="str">
        <f>IFERROR(VLOOKUP(N974,ListaEspecies!$B$3:$D$45,2,FALSE),"")</f>
        <v/>
      </c>
      <c r="P974" s="96" t="str">
        <f>IFERROR(VLOOKUP(N974,ListaEspecies!$B$3:$D$45,3,FALSE),"")</f>
        <v/>
      </c>
      <c r="R974" s="42" t="str">
        <f>IF(ISBLANK($J974),"",IF(ISBLANK('datos GENERALES'!$B$15),"",'datos GENERALES'!$B$15))</f>
        <v/>
      </c>
      <c r="S974" s="49" t="str">
        <f t="shared" si="122"/>
        <v/>
      </c>
      <c r="T974" s="49" t="str">
        <f t="shared" si="123"/>
        <v/>
      </c>
      <c r="AA974" s="50" t="str">
        <f t="shared" si="127"/>
        <v/>
      </c>
      <c r="AE974" s="50" t="str">
        <f t="shared" si="124"/>
        <v/>
      </c>
      <c r="AI974" s="19" t="str">
        <f t="shared" si="125"/>
        <v/>
      </c>
      <c r="AJ974"/>
      <c r="AK974" s="19" t="str">
        <f t="shared" si="126"/>
        <v/>
      </c>
    </row>
    <row r="975" spans="1:37" x14ac:dyDescent="0.25">
      <c r="A975" s="42" t="str">
        <f t="shared" si="120"/>
        <v/>
      </c>
      <c r="B975" s="42" t="str">
        <f t="shared" si="121"/>
        <v/>
      </c>
      <c r="C975" s="42" t="str">
        <f>IF(ISBLANK($N975),"",IF(ISBLANK('datos GENERALES'!B$16),"",'datos GENERALES'!B$16))</f>
        <v/>
      </c>
      <c r="D975" s="43" t="str">
        <f>IF(ISBLANK($N975),"","SGBTM/AUTAROC/"&amp;'datos GENERALES'!B$5&amp;"_"&amp;'datos GENERALES'!C$5&amp;"_"&amp;'datos GENERALES'!D$5)</f>
        <v/>
      </c>
      <c r="E975" s="42" t="str">
        <f>IF(ISBLANK($N975),"",IF(ISBLANK('datos GENERALES'!$B$6),"",'datos GENERALES'!$B$6))</f>
        <v/>
      </c>
      <c r="F975" s="42" t="str">
        <f>IF(ISBLANK($N975),"",IF(ISBLANK('datos GENERALES'!$B$7),"",'datos GENERALES'!$B$7))</f>
        <v/>
      </c>
      <c r="G975" s="42" t="str">
        <f>IF(ISBLANK($N975),"",IF(ISBLANK('datos GENERALES'!$B$10),"",'datos GENERALES'!$B$10))</f>
        <v/>
      </c>
      <c r="H975" s="42" t="str">
        <f>IF(ISBLANK($N975),"",IF(ISBLANK('datos GENERALES'!$C$10),"",'datos GENERALES'!$C$10))</f>
        <v/>
      </c>
      <c r="I975" s="42" t="str">
        <f>IF(ISBLANK($N975),"",IF(ISBLANK('datos GENERALES'!$D$10),"",'datos GENERALES'!$D$10))</f>
        <v/>
      </c>
      <c r="O975" s="48" t="str">
        <f>IFERROR(VLOOKUP(N975,ListaEspecies!$B$3:$D$45,2,FALSE),"")</f>
        <v/>
      </c>
      <c r="P975" s="96" t="str">
        <f>IFERROR(VLOOKUP(N975,ListaEspecies!$B$3:$D$45,3,FALSE),"")</f>
        <v/>
      </c>
      <c r="R975" s="42" t="str">
        <f>IF(ISBLANK($J975),"",IF(ISBLANK('datos GENERALES'!$B$15),"",'datos GENERALES'!$B$15))</f>
        <v/>
      </c>
      <c r="S975" s="49" t="str">
        <f t="shared" si="122"/>
        <v/>
      </c>
      <c r="T975" s="49" t="str">
        <f t="shared" si="123"/>
        <v/>
      </c>
      <c r="AA975" s="50" t="str">
        <f t="shared" si="127"/>
        <v/>
      </c>
      <c r="AE975" s="50" t="str">
        <f t="shared" si="124"/>
        <v/>
      </c>
      <c r="AI975" s="19" t="str">
        <f t="shared" si="125"/>
        <v/>
      </c>
      <c r="AJ975"/>
      <c r="AK975" s="19" t="str">
        <f t="shared" si="126"/>
        <v/>
      </c>
    </row>
    <row r="976" spans="1:37" x14ac:dyDescent="0.25">
      <c r="A976" s="42" t="str">
        <f t="shared" si="120"/>
        <v/>
      </c>
      <c r="B976" s="42" t="str">
        <f t="shared" si="121"/>
        <v/>
      </c>
      <c r="C976" s="42" t="str">
        <f>IF(ISBLANK($N976),"",IF(ISBLANK('datos GENERALES'!B$16),"",'datos GENERALES'!B$16))</f>
        <v/>
      </c>
      <c r="D976" s="43" t="str">
        <f>IF(ISBLANK($N976),"","SGBTM/AUTAROC/"&amp;'datos GENERALES'!B$5&amp;"_"&amp;'datos GENERALES'!C$5&amp;"_"&amp;'datos GENERALES'!D$5)</f>
        <v/>
      </c>
      <c r="E976" s="42" t="str">
        <f>IF(ISBLANK($N976),"",IF(ISBLANK('datos GENERALES'!$B$6),"",'datos GENERALES'!$B$6))</f>
        <v/>
      </c>
      <c r="F976" s="42" t="str">
        <f>IF(ISBLANK($N976),"",IF(ISBLANK('datos GENERALES'!$B$7),"",'datos GENERALES'!$B$7))</f>
        <v/>
      </c>
      <c r="G976" s="42" t="str">
        <f>IF(ISBLANK($N976),"",IF(ISBLANK('datos GENERALES'!$B$10),"",'datos GENERALES'!$B$10))</f>
        <v/>
      </c>
      <c r="H976" s="42" t="str">
        <f>IF(ISBLANK($N976),"",IF(ISBLANK('datos GENERALES'!$C$10),"",'datos GENERALES'!$C$10))</f>
        <v/>
      </c>
      <c r="I976" s="42" t="str">
        <f>IF(ISBLANK($N976),"",IF(ISBLANK('datos GENERALES'!$D$10),"",'datos GENERALES'!$D$10))</f>
        <v/>
      </c>
      <c r="O976" s="48" t="str">
        <f>IFERROR(VLOOKUP(N976,ListaEspecies!$B$3:$D$45,2,FALSE),"")</f>
        <v/>
      </c>
      <c r="P976" s="96" t="str">
        <f>IFERROR(VLOOKUP(N976,ListaEspecies!$B$3:$D$45,3,FALSE),"")</f>
        <v/>
      </c>
      <c r="R976" s="42" t="str">
        <f>IF(ISBLANK($J976),"",IF(ISBLANK('datos GENERALES'!$B$15),"",'datos GENERALES'!$B$15))</f>
        <v/>
      </c>
      <c r="S976" s="49" t="str">
        <f t="shared" si="122"/>
        <v/>
      </c>
      <c r="T976" s="49" t="str">
        <f t="shared" si="123"/>
        <v/>
      </c>
      <c r="AA976" s="50" t="str">
        <f t="shared" si="127"/>
        <v/>
      </c>
      <c r="AE976" s="50" t="str">
        <f t="shared" si="124"/>
        <v/>
      </c>
      <c r="AI976" s="19" t="str">
        <f t="shared" si="125"/>
        <v/>
      </c>
      <c r="AJ976"/>
      <c r="AK976" s="19" t="str">
        <f t="shared" si="126"/>
        <v/>
      </c>
    </row>
    <row r="977" spans="1:37" x14ac:dyDescent="0.25">
      <c r="A977" s="42" t="str">
        <f t="shared" si="120"/>
        <v/>
      </c>
      <c r="B977" s="42" t="str">
        <f t="shared" si="121"/>
        <v/>
      </c>
      <c r="C977" s="42" t="str">
        <f>IF(ISBLANK($N977),"",IF(ISBLANK('datos GENERALES'!B$16),"",'datos GENERALES'!B$16))</f>
        <v/>
      </c>
      <c r="D977" s="43" t="str">
        <f>IF(ISBLANK($N977),"","SGBTM/AUTAROC/"&amp;'datos GENERALES'!B$5&amp;"_"&amp;'datos GENERALES'!C$5&amp;"_"&amp;'datos GENERALES'!D$5)</f>
        <v/>
      </c>
      <c r="E977" s="42" t="str">
        <f>IF(ISBLANK($N977),"",IF(ISBLANK('datos GENERALES'!$B$6),"",'datos GENERALES'!$B$6))</f>
        <v/>
      </c>
      <c r="F977" s="42" t="str">
        <f>IF(ISBLANK($N977),"",IF(ISBLANK('datos GENERALES'!$B$7),"",'datos GENERALES'!$B$7))</f>
        <v/>
      </c>
      <c r="G977" s="42" t="str">
        <f>IF(ISBLANK($N977),"",IF(ISBLANK('datos GENERALES'!$B$10),"",'datos GENERALES'!$B$10))</f>
        <v/>
      </c>
      <c r="H977" s="42" t="str">
        <f>IF(ISBLANK($N977),"",IF(ISBLANK('datos GENERALES'!$C$10),"",'datos GENERALES'!$C$10))</f>
        <v/>
      </c>
      <c r="I977" s="42" t="str">
        <f>IF(ISBLANK($N977),"",IF(ISBLANK('datos GENERALES'!$D$10),"",'datos GENERALES'!$D$10))</f>
        <v/>
      </c>
      <c r="O977" s="48" t="str">
        <f>IFERROR(VLOOKUP(N977,ListaEspecies!$B$3:$D$45,2,FALSE),"")</f>
        <v/>
      </c>
      <c r="P977" s="96" t="str">
        <f>IFERROR(VLOOKUP(N977,ListaEspecies!$B$3:$D$45,3,FALSE),"")</f>
        <v/>
      </c>
      <c r="R977" s="42" t="str">
        <f>IF(ISBLANK($J977),"",IF(ISBLANK('datos GENERALES'!$B$15),"",'datos GENERALES'!$B$15))</f>
        <v/>
      </c>
      <c r="S977" s="49" t="str">
        <f t="shared" si="122"/>
        <v/>
      </c>
      <c r="T977" s="49" t="str">
        <f t="shared" si="123"/>
        <v/>
      </c>
      <c r="AA977" s="50" t="str">
        <f t="shared" si="127"/>
        <v/>
      </c>
      <c r="AE977" s="50" t="str">
        <f t="shared" si="124"/>
        <v/>
      </c>
      <c r="AI977" s="19" t="str">
        <f t="shared" si="125"/>
        <v/>
      </c>
      <c r="AJ977"/>
      <c r="AK977" s="19" t="str">
        <f t="shared" si="126"/>
        <v/>
      </c>
    </row>
    <row r="978" spans="1:37" x14ac:dyDescent="0.25">
      <c r="A978" s="42" t="str">
        <f t="shared" si="120"/>
        <v/>
      </c>
      <c r="B978" s="42" t="str">
        <f t="shared" si="121"/>
        <v/>
      </c>
      <c r="C978" s="42" t="str">
        <f>IF(ISBLANK($N978),"",IF(ISBLANK('datos GENERALES'!B$16),"",'datos GENERALES'!B$16))</f>
        <v/>
      </c>
      <c r="D978" s="43" t="str">
        <f>IF(ISBLANK($N978),"","SGBTM/AUTAROC/"&amp;'datos GENERALES'!B$5&amp;"_"&amp;'datos GENERALES'!C$5&amp;"_"&amp;'datos GENERALES'!D$5)</f>
        <v/>
      </c>
      <c r="E978" s="42" t="str">
        <f>IF(ISBLANK($N978),"",IF(ISBLANK('datos GENERALES'!$B$6),"",'datos GENERALES'!$B$6))</f>
        <v/>
      </c>
      <c r="F978" s="42" t="str">
        <f>IF(ISBLANK($N978),"",IF(ISBLANK('datos GENERALES'!$B$7),"",'datos GENERALES'!$B$7))</f>
        <v/>
      </c>
      <c r="G978" s="42" t="str">
        <f>IF(ISBLANK($N978),"",IF(ISBLANK('datos GENERALES'!$B$10),"",'datos GENERALES'!$B$10))</f>
        <v/>
      </c>
      <c r="H978" s="42" t="str">
        <f>IF(ISBLANK($N978),"",IF(ISBLANK('datos GENERALES'!$C$10),"",'datos GENERALES'!$C$10))</f>
        <v/>
      </c>
      <c r="I978" s="42" t="str">
        <f>IF(ISBLANK($N978),"",IF(ISBLANK('datos GENERALES'!$D$10),"",'datos GENERALES'!$D$10))</f>
        <v/>
      </c>
      <c r="O978" s="48" t="str">
        <f>IFERROR(VLOOKUP(N978,ListaEspecies!$B$3:$D$45,2,FALSE),"")</f>
        <v/>
      </c>
      <c r="P978" s="96" t="str">
        <f>IFERROR(VLOOKUP(N978,ListaEspecies!$B$3:$D$45,3,FALSE),"")</f>
        <v/>
      </c>
      <c r="R978" s="42" t="str">
        <f>IF(ISBLANK($J978),"",IF(ISBLANK('datos GENERALES'!$B$15),"",'datos GENERALES'!$B$15))</f>
        <v/>
      </c>
      <c r="S978" s="49" t="str">
        <f t="shared" si="122"/>
        <v/>
      </c>
      <c r="T978" s="49" t="str">
        <f t="shared" si="123"/>
        <v/>
      </c>
      <c r="AA978" s="50" t="str">
        <f t="shared" si="127"/>
        <v/>
      </c>
      <c r="AE978" s="50" t="str">
        <f t="shared" si="124"/>
        <v/>
      </c>
      <c r="AI978" s="19" t="str">
        <f t="shared" si="125"/>
        <v/>
      </c>
      <c r="AJ978"/>
      <c r="AK978" s="19" t="str">
        <f t="shared" si="126"/>
        <v/>
      </c>
    </row>
    <row r="979" spans="1:37" x14ac:dyDescent="0.25">
      <c r="A979" s="42" t="str">
        <f t="shared" si="120"/>
        <v/>
      </c>
      <c r="B979" s="42" t="str">
        <f t="shared" si="121"/>
        <v/>
      </c>
      <c r="C979" s="42" t="str">
        <f>IF(ISBLANK($N979),"",IF(ISBLANK('datos GENERALES'!B$16),"",'datos GENERALES'!B$16))</f>
        <v/>
      </c>
      <c r="D979" s="43" t="str">
        <f>IF(ISBLANK($N979),"","SGBTM/AUTAROC/"&amp;'datos GENERALES'!B$5&amp;"_"&amp;'datos GENERALES'!C$5&amp;"_"&amp;'datos GENERALES'!D$5)</f>
        <v/>
      </c>
      <c r="E979" s="42" t="str">
        <f>IF(ISBLANK($N979),"",IF(ISBLANK('datos GENERALES'!$B$6),"",'datos GENERALES'!$B$6))</f>
        <v/>
      </c>
      <c r="F979" s="42" t="str">
        <f>IF(ISBLANK($N979),"",IF(ISBLANK('datos GENERALES'!$B$7),"",'datos GENERALES'!$B$7))</f>
        <v/>
      </c>
      <c r="G979" s="42" t="str">
        <f>IF(ISBLANK($N979),"",IF(ISBLANK('datos GENERALES'!$B$10),"",'datos GENERALES'!$B$10))</f>
        <v/>
      </c>
      <c r="H979" s="42" t="str">
        <f>IF(ISBLANK($N979),"",IF(ISBLANK('datos GENERALES'!$C$10),"",'datos GENERALES'!$C$10))</f>
        <v/>
      </c>
      <c r="I979" s="42" t="str">
        <f>IF(ISBLANK($N979),"",IF(ISBLANK('datos GENERALES'!$D$10),"",'datos GENERALES'!$D$10))</f>
        <v/>
      </c>
      <c r="O979" s="48" t="str">
        <f>IFERROR(VLOOKUP(N979,ListaEspecies!$B$3:$D$45,2,FALSE),"")</f>
        <v/>
      </c>
      <c r="P979" s="96" t="str">
        <f>IFERROR(VLOOKUP(N979,ListaEspecies!$B$3:$D$45,3,FALSE),"")</f>
        <v/>
      </c>
      <c r="R979" s="42" t="str">
        <f>IF(ISBLANK($J979),"",IF(ISBLANK('datos GENERALES'!$B$15),"",'datos GENERALES'!$B$15))</f>
        <v/>
      </c>
      <c r="S979" s="49" t="str">
        <f t="shared" si="122"/>
        <v/>
      </c>
      <c r="T979" s="49" t="str">
        <f t="shared" si="123"/>
        <v/>
      </c>
      <c r="AA979" s="50" t="str">
        <f t="shared" si="127"/>
        <v/>
      </c>
      <c r="AE979" s="50" t="str">
        <f t="shared" si="124"/>
        <v/>
      </c>
      <c r="AI979" s="19" t="str">
        <f t="shared" si="125"/>
        <v/>
      </c>
      <c r="AJ979"/>
      <c r="AK979" s="19" t="str">
        <f t="shared" si="126"/>
        <v/>
      </c>
    </row>
    <row r="980" spans="1:37" x14ac:dyDescent="0.25">
      <c r="A980" s="42" t="str">
        <f t="shared" si="120"/>
        <v/>
      </c>
      <c r="B980" s="42" t="str">
        <f t="shared" si="121"/>
        <v/>
      </c>
      <c r="C980" s="42" t="str">
        <f>IF(ISBLANK($N980),"",IF(ISBLANK('datos GENERALES'!B$16),"",'datos GENERALES'!B$16))</f>
        <v/>
      </c>
      <c r="D980" s="43" t="str">
        <f>IF(ISBLANK($N980),"","SGBTM/AUTAROC/"&amp;'datos GENERALES'!B$5&amp;"_"&amp;'datos GENERALES'!C$5&amp;"_"&amp;'datos GENERALES'!D$5)</f>
        <v/>
      </c>
      <c r="E980" s="42" t="str">
        <f>IF(ISBLANK($N980),"",IF(ISBLANK('datos GENERALES'!$B$6),"",'datos GENERALES'!$B$6))</f>
        <v/>
      </c>
      <c r="F980" s="42" t="str">
        <f>IF(ISBLANK($N980),"",IF(ISBLANK('datos GENERALES'!$B$7),"",'datos GENERALES'!$B$7))</f>
        <v/>
      </c>
      <c r="G980" s="42" t="str">
        <f>IF(ISBLANK($N980),"",IF(ISBLANK('datos GENERALES'!$B$10),"",'datos GENERALES'!$B$10))</f>
        <v/>
      </c>
      <c r="H980" s="42" t="str">
        <f>IF(ISBLANK($N980),"",IF(ISBLANK('datos GENERALES'!$C$10),"",'datos GENERALES'!$C$10))</f>
        <v/>
      </c>
      <c r="I980" s="42" t="str">
        <f>IF(ISBLANK($N980),"",IF(ISBLANK('datos GENERALES'!$D$10),"",'datos GENERALES'!$D$10))</f>
        <v/>
      </c>
      <c r="O980" s="48" t="str">
        <f>IFERROR(VLOOKUP(N980,ListaEspecies!$B$3:$D$45,2,FALSE),"")</f>
        <v/>
      </c>
      <c r="P980" s="96" t="str">
        <f>IFERROR(VLOOKUP(N980,ListaEspecies!$B$3:$D$45,3,FALSE),"")</f>
        <v/>
      </c>
      <c r="R980" s="42" t="str">
        <f>IF(ISBLANK($J980),"",IF(ISBLANK('datos GENERALES'!$B$15),"",'datos GENERALES'!$B$15))</f>
        <v/>
      </c>
      <c r="S980" s="49" t="str">
        <f t="shared" si="122"/>
        <v/>
      </c>
      <c r="T980" s="49" t="str">
        <f t="shared" si="123"/>
        <v/>
      </c>
      <c r="AA980" s="50" t="str">
        <f t="shared" si="127"/>
        <v/>
      </c>
      <c r="AE980" s="50" t="str">
        <f t="shared" si="124"/>
        <v/>
      </c>
      <c r="AI980" s="19" t="str">
        <f t="shared" si="125"/>
        <v/>
      </c>
      <c r="AJ980"/>
      <c r="AK980" s="19" t="str">
        <f t="shared" si="126"/>
        <v/>
      </c>
    </row>
    <row r="981" spans="1:37" x14ac:dyDescent="0.25">
      <c r="A981" s="42" t="str">
        <f t="shared" si="120"/>
        <v/>
      </c>
      <c r="B981" s="42" t="str">
        <f t="shared" si="121"/>
        <v/>
      </c>
      <c r="C981" s="42" t="str">
        <f>IF(ISBLANK($N981),"",IF(ISBLANK('datos GENERALES'!B$16),"",'datos GENERALES'!B$16))</f>
        <v/>
      </c>
      <c r="D981" s="43" t="str">
        <f>IF(ISBLANK($N981),"","SGBTM/AUTAROC/"&amp;'datos GENERALES'!B$5&amp;"_"&amp;'datos GENERALES'!C$5&amp;"_"&amp;'datos GENERALES'!D$5)</f>
        <v/>
      </c>
      <c r="E981" s="42" t="str">
        <f>IF(ISBLANK($N981),"",IF(ISBLANK('datos GENERALES'!$B$6),"",'datos GENERALES'!$B$6))</f>
        <v/>
      </c>
      <c r="F981" s="42" t="str">
        <f>IF(ISBLANK($N981),"",IF(ISBLANK('datos GENERALES'!$B$7),"",'datos GENERALES'!$B$7))</f>
        <v/>
      </c>
      <c r="G981" s="42" t="str">
        <f>IF(ISBLANK($N981),"",IF(ISBLANK('datos GENERALES'!$B$10),"",'datos GENERALES'!$B$10))</f>
        <v/>
      </c>
      <c r="H981" s="42" t="str">
        <f>IF(ISBLANK($N981),"",IF(ISBLANK('datos GENERALES'!$C$10),"",'datos GENERALES'!$C$10))</f>
        <v/>
      </c>
      <c r="I981" s="42" t="str">
        <f>IF(ISBLANK($N981),"",IF(ISBLANK('datos GENERALES'!$D$10),"",'datos GENERALES'!$D$10))</f>
        <v/>
      </c>
      <c r="O981" s="48" t="str">
        <f>IFERROR(VLOOKUP(N981,ListaEspecies!$B$3:$D$45,2,FALSE),"")</f>
        <v/>
      </c>
      <c r="P981" s="96" t="str">
        <f>IFERROR(VLOOKUP(N981,ListaEspecies!$B$3:$D$45,3,FALSE),"")</f>
        <v/>
      </c>
      <c r="R981" s="42" t="str">
        <f>IF(ISBLANK($J981),"",IF(ISBLANK('datos GENERALES'!$B$15),"",'datos GENERALES'!$B$15))</f>
        <v/>
      </c>
      <c r="S981" s="49" t="str">
        <f t="shared" si="122"/>
        <v/>
      </c>
      <c r="T981" s="49" t="str">
        <f t="shared" si="123"/>
        <v/>
      </c>
      <c r="AA981" s="50" t="str">
        <f t="shared" si="127"/>
        <v/>
      </c>
      <c r="AE981" s="50" t="str">
        <f t="shared" si="124"/>
        <v/>
      </c>
      <c r="AI981" s="19" t="str">
        <f t="shared" si="125"/>
        <v/>
      </c>
      <c r="AJ981"/>
      <c r="AK981" s="19" t="str">
        <f t="shared" si="126"/>
        <v/>
      </c>
    </row>
    <row r="982" spans="1:37" x14ac:dyDescent="0.25">
      <c r="A982" s="42" t="str">
        <f t="shared" si="120"/>
        <v/>
      </c>
      <c r="B982" s="42" t="str">
        <f t="shared" si="121"/>
        <v/>
      </c>
      <c r="C982" s="42" t="str">
        <f>IF(ISBLANK($N982),"",IF(ISBLANK('datos GENERALES'!B$16),"",'datos GENERALES'!B$16))</f>
        <v/>
      </c>
      <c r="D982" s="43" t="str">
        <f>IF(ISBLANK($N982),"","SGBTM/AUTAROC/"&amp;'datos GENERALES'!B$5&amp;"_"&amp;'datos GENERALES'!C$5&amp;"_"&amp;'datos GENERALES'!D$5)</f>
        <v/>
      </c>
      <c r="E982" s="42" t="str">
        <f>IF(ISBLANK($N982),"",IF(ISBLANK('datos GENERALES'!$B$6),"",'datos GENERALES'!$B$6))</f>
        <v/>
      </c>
      <c r="F982" s="42" t="str">
        <f>IF(ISBLANK($N982),"",IF(ISBLANK('datos GENERALES'!$B$7),"",'datos GENERALES'!$B$7))</f>
        <v/>
      </c>
      <c r="G982" s="42" t="str">
        <f>IF(ISBLANK($N982),"",IF(ISBLANK('datos GENERALES'!$B$10),"",'datos GENERALES'!$B$10))</f>
        <v/>
      </c>
      <c r="H982" s="42" t="str">
        <f>IF(ISBLANK($N982),"",IF(ISBLANK('datos GENERALES'!$C$10),"",'datos GENERALES'!$C$10))</f>
        <v/>
      </c>
      <c r="I982" s="42" t="str">
        <f>IF(ISBLANK($N982),"",IF(ISBLANK('datos GENERALES'!$D$10),"",'datos GENERALES'!$D$10))</f>
        <v/>
      </c>
      <c r="O982" s="48" t="str">
        <f>IFERROR(VLOOKUP(N982,ListaEspecies!$B$3:$D$45,2,FALSE),"")</f>
        <v/>
      </c>
      <c r="P982" s="96" t="str">
        <f>IFERROR(VLOOKUP(N982,ListaEspecies!$B$3:$D$45,3,FALSE),"")</f>
        <v/>
      </c>
      <c r="R982" s="42" t="str">
        <f>IF(ISBLANK($J982),"",IF(ISBLANK('datos GENERALES'!$B$15),"",'datos GENERALES'!$B$15))</f>
        <v/>
      </c>
      <c r="S982" s="49" t="str">
        <f t="shared" si="122"/>
        <v/>
      </c>
      <c r="T982" s="49" t="str">
        <f t="shared" si="123"/>
        <v/>
      </c>
      <c r="AA982" s="50" t="str">
        <f t="shared" si="127"/>
        <v/>
      </c>
      <c r="AE982" s="50" t="str">
        <f t="shared" si="124"/>
        <v/>
      </c>
      <c r="AI982" s="19" t="str">
        <f t="shared" si="125"/>
        <v/>
      </c>
      <c r="AJ982"/>
      <c r="AK982" s="19" t="str">
        <f t="shared" si="126"/>
        <v/>
      </c>
    </row>
    <row r="983" spans="1:37" x14ac:dyDescent="0.25">
      <c r="A983" s="42" t="str">
        <f t="shared" si="120"/>
        <v/>
      </c>
      <c r="B983" s="42" t="str">
        <f t="shared" si="121"/>
        <v/>
      </c>
      <c r="C983" s="42" t="str">
        <f>IF(ISBLANK($N983),"",IF(ISBLANK('datos GENERALES'!B$16),"",'datos GENERALES'!B$16))</f>
        <v/>
      </c>
      <c r="D983" s="43" t="str">
        <f>IF(ISBLANK($N983),"","SGBTM/AUTAROC/"&amp;'datos GENERALES'!B$5&amp;"_"&amp;'datos GENERALES'!C$5&amp;"_"&amp;'datos GENERALES'!D$5)</f>
        <v/>
      </c>
      <c r="E983" s="42" t="str">
        <f>IF(ISBLANK($N983),"",IF(ISBLANK('datos GENERALES'!$B$6),"",'datos GENERALES'!$B$6))</f>
        <v/>
      </c>
      <c r="F983" s="42" t="str">
        <f>IF(ISBLANK($N983),"",IF(ISBLANK('datos GENERALES'!$B$7),"",'datos GENERALES'!$B$7))</f>
        <v/>
      </c>
      <c r="G983" s="42" t="str">
        <f>IF(ISBLANK($N983),"",IF(ISBLANK('datos GENERALES'!$B$10),"",'datos GENERALES'!$B$10))</f>
        <v/>
      </c>
      <c r="H983" s="42" t="str">
        <f>IF(ISBLANK($N983),"",IF(ISBLANK('datos GENERALES'!$C$10),"",'datos GENERALES'!$C$10))</f>
        <v/>
      </c>
      <c r="I983" s="42" t="str">
        <f>IF(ISBLANK($N983),"",IF(ISBLANK('datos GENERALES'!$D$10),"",'datos GENERALES'!$D$10))</f>
        <v/>
      </c>
      <c r="O983" s="48" t="str">
        <f>IFERROR(VLOOKUP(N983,ListaEspecies!$B$3:$D$45,2,FALSE),"")</f>
        <v/>
      </c>
      <c r="P983" s="96" t="str">
        <f>IFERROR(VLOOKUP(N983,ListaEspecies!$B$3:$D$45,3,FALSE),"")</f>
        <v/>
      </c>
      <c r="R983" s="42" t="str">
        <f>IF(ISBLANK($J983),"",IF(ISBLANK('datos GENERALES'!$B$15),"",'datos GENERALES'!$B$15))</f>
        <v/>
      </c>
      <c r="S983" s="49" t="str">
        <f t="shared" si="122"/>
        <v/>
      </c>
      <c r="T983" s="49" t="str">
        <f t="shared" si="123"/>
        <v/>
      </c>
      <c r="AA983" s="50" t="str">
        <f t="shared" si="127"/>
        <v/>
      </c>
      <c r="AE983" s="50" t="str">
        <f t="shared" si="124"/>
        <v/>
      </c>
      <c r="AI983" s="19" t="str">
        <f t="shared" si="125"/>
        <v/>
      </c>
      <c r="AJ983"/>
      <c r="AK983" s="19" t="str">
        <f t="shared" si="126"/>
        <v/>
      </c>
    </row>
    <row r="984" spans="1:37" x14ac:dyDescent="0.25">
      <c r="A984" s="42" t="str">
        <f t="shared" si="120"/>
        <v/>
      </c>
      <c r="B984" s="42" t="str">
        <f t="shared" si="121"/>
        <v/>
      </c>
      <c r="C984" s="42" t="str">
        <f>IF(ISBLANK($N984),"",IF(ISBLANK('datos GENERALES'!B$16),"",'datos GENERALES'!B$16))</f>
        <v/>
      </c>
      <c r="D984" s="43" t="str">
        <f>IF(ISBLANK($N984),"","SGBTM/AUTAROC/"&amp;'datos GENERALES'!B$5&amp;"_"&amp;'datos GENERALES'!C$5&amp;"_"&amp;'datos GENERALES'!D$5)</f>
        <v/>
      </c>
      <c r="E984" s="42" t="str">
        <f>IF(ISBLANK($N984),"",IF(ISBLANK('datos GENERALES'!$B$6),"",'datos GENERALES'!$B$6))</f>
        <v/>
      </c>
      <c r="F984" s="42" t="str">
        <f>IF(ISBLANK($N984),"",IF(ISBLANK('datos GENERALES'!$B$7),"",'datos GENERALES'!$B$7))</f>
        <v/>
      </c>
      <c r="G984" s="42" t="str">
        <f>IF(ISBLANK($N984),"",IF(ISBLANK('datos GENERALES'!$B$10),"",'datos GENERALES'!$B$10))</f>
        <v/>
      </c>
      <c r="H984" s="42" t="str">
        <f>IF(ISBLANK($N984),"",IF(ISBLANK('datos GENERALES'!$C$10),"",'datos GENERALES'!$C$10))</f>
        <v/>
      </c>
      <c r="I984" s="42" t="str">
        <f>IF(ISBLANK($N984),"",IF(ISBLANK('datos GENERALES'!$D$10),"",'datos GENERALES'!$D$10))</f>
        <v/>
      </c>
      <c r="O984" s="48" t="str">
        <f>IFERROR(VLOOKUP(N984,ListaEspecies!$B$3:$D$45,2,FALSE),"")</f>
        <v/>
      </c>
      <c r="P984" s="96" t="str">
        <f>IFERROR(VLOOKUP(N984,ListaEspecies!$B$3:$D$45,3,FALSE),"")</f>
        <v/>
      </c>
      <c r="R984" s="42" t="str">
        <f>IF(ISBLANK($J984),"",IF(ISBLANK('datos GENERALES'!$B$15),"",'datos GENERALES'!$B$15))</f>
        <v/>
      </c>
      <c r="S984" s="49" t="str">
        <f t="shared" si="122"/>
        <v/>
      </c>
      <c r="T984" s="49" t="str">
        <f t="shared" si="123"/>
        <v/>
      </c>
      <c r="AA984" s="50" t="str">
        <f t="shared" si="127"/>
        <v/>
      </c>
      <c r="AE984" s="50" t="str">
        <f t="shared" si="124"/>
        <v/>
      </c>
      <c r="AI984" s="19" t="str">
        <f t="shared" si="125"/>
        <v/>
      </c>
      <c r="AJ984"/>
      <c r="AK984" s="19" t="str">
        <f t="shared" si="126"/>
        <v/>
      </c>
    </row>
    <row r="985" spans="1:37" x14ac:dyDescent="0.25">
      <c r="A985" s="42" t="str">
        <f t="shared" si="120"/>
        <v/>
      </c>
      <c r="B985" s="42" t="str">
        <f t="shared" si="121"/>
        <v/>
      </c>
      <c r="C985" s="42" t="str">
        <f>IF(ISBLANK($N985),"",IF(ISBLANK('datos GENERALES'!B$16),"",'datos GENERALES'!B$16))</f>
        <v/>
      </c>
      <c r="D985" s="43" t="str">
        <f>IF(ISBLANK($N985),"","SGBTM/AUTAROC/"&amp;'datos GENERALES'!B$5&amp;"_"&amp;'datos GENERALES'!C$5&amp;"_"&amp;'datos GENERALES'!D$5)</f>
        <v/>
      </c>
      <c r="E985" s="42" t="str">
        <f>IF(ISBLANK($N985),"",IF(ISBLANK('datos GENERALES'!$B$6),"",'datos GENERALES'!$B$6))</f>
        <v/>
      </c>
      <c r="F985" s="42" t="str">
        <f>IF(ISBLANK($N985),"",IF(ISBLANK('datos GENERALES'!$B$7),"",'datos GENERALES'!$B$7))</f>
        <v/>
      </c>
      <c r="G985" s="42" t="str">
        <f>IF(ISBLANK($N985),"",IF(ISBLANK('datos GENERALES'!$B$10),"",'datos GENERALES'!$B$10))</f>
        <v/>
      </c>
      <c r="H985" s="42" t="str">
        <f>IF(ISBLANK($N985),"",IF(ISBLANK('datos GENERALES'!$C$10),"",'datos GENERALES'!$C$10))</f>
        <v/>
      </c>
      <c r="I985" s="42" t="str">
        <f>IF(ISBLANK($N985),"",IF(ISBLANK('datos GENERALES'!$D$10),"",'datos GENERALES'!$D$10))</f>
        <v/>
      </c>
      <c r="O985" s="48" t="str">
        <f>IFERROR(VLOOKUP(N985,ListaEspecies!$B$3:$D$45,2,FALSE),"")</f>
        <v/>
      </c>
      <c r="P985" s="96" t="str">
        <f>IFERROR(VLOOKUP(N985,ListaEspecies!$B$3:$D$45,3,FALSE),"")</f>
        <v/>
      </c>
      <c r="R985" s="42" t="str">
        <f>IF(ISBLANK($J985),"",IF(ISBLANK('datos GENERALES'!$B$15),"",'datos GENERALES'!$B$15))</f>
        <v/>
      </c>
      <c r="S985" s="49" t="str">
        <f t="shared" si="122"/>
        <v/>
      </c>
      <c r="T985" s="49" t="str">
        <f t="shared" si="123"/>
        <v/>
      </c>
      <c r="AA985" s="50" t="str">
        <f t="shared" si="127"/>
        <v/>
      </c>
      <c r="AE985" s="50" t="str">
        <f t="shared" si="124"/>
        <v/>
      </c>
      <c r="AI985" s="19" t="str">
        <f t="shared" si="125"/>
        <v/>
      </c>
      <c r="AJ985"/>
      <c r="AK985" s="19" t="str">
        <f t="shared" si="126"/>
        <v/>
      </c>
    </row>
    <row r="986" spans="1:37" x14ac:dyDescent="0.25">
      <c r="A986" s="42" t="str">
        <f t="shared" si="120"/>
        <v/>
      </c>
      <c r="B986" s="42" t="str">
        <f t="shared" si="121"/>
        <v/>
      </c>
      <c r="C986" s="42" t="str">
        <f>IF(ISBLANK($N986),"",IF(ISBLANK('datos GENERALES'!B$16),"",'datos GENERALES'!B$16))</f>
        <v/>
      </c>
      <c r="D986" s="43" t="str">
        <f>IF(ISBLANK($N986),"","SGBTM/AUTAROC/"&amp;'datos GENERALES'!B$5&amp;"_"&amp;'datos GENERALES'!C$5&amp;"_"&amp;'datos GENERALES'!D$5)</f>
        <v/>
      </c>
      <c r="E986" s="42" t="str">
        <f>IF(ISBLANK($N986),"",IF(ISBLANK('datos GENERALES'!$B$6),"",'datos GENERALES'!$B$6))</f>
        <v/>
      </c>
      <c r="F986" s="42" t="str">
        <f>IF(ISBLANK($N986),"",IF(ISBLANK('datos GENERALES'!$B$7),"",'datos GENERALES'!$B$7))</f>
        <v/>
      </c>
      <c r="G986" s="42" t="str">
        <f>IF(ISBLANK($N986),"",IF(ISBLANK('datos GENERALES'!$B$10),"",'datos GENERALES'!$B$10))</f>
        <v/>
      </c>
      <c r="H986" s="42" t="str">
        <f>IF(ISBLANK($N986),"",IF(ISBLANK('datos GENERALES'!$C$10),"",'datos GENERALES'!$C$10))</f>
        <v/>
      </c>
      <c r="I986" s="42" t="str">
        <f>IF(ISBLANK($N986),"",IF(ISBLANK('datos GENERALES'!$D$10),"",'datos GENERALES'!$D$10))</f>
        <v/>
      </c>
      <c r="O986" s="48" t="str">
        <f>IFERROR(VLOOKUP(N986,ListaEspecies!$B$3:$D$45,2,FALSE),"")</f>
        <v/>
      </c>
      <c r="P986" s="96" t="str">
        <f>IFERROR(VLOOKUP(N986,ListaEspecies!$B$3:$D$45,3,FALSE),"")</f>
        <v/>
      </c>
      <c r="R986" s="42" t="str">
        <f>IF(ISBLANK($J986),"",IF(ISBLANK('datos GENERALES'!$B$15),"",'datos GENERALES'!$B$15))</f>
        <v/>
      </c>
      <c r="S986" s="49" t="str">
        <f t="shared" si="122"/>
        <v/>
      </c>
      <c r="T986" s="49" t="str">
        <f t="shared" si="123"/>
        <v/>
      </c>
      <c r="AA986" s="50" t="str">
        <f t="shared" si="127"/>
        <v/>
      </c>
      <c r="AE986" s="50" t="str">
        <f t="shared" si="124"/>
        <v/>
      </c>
      <c r="AI986" s="19" t="str">
        <f t="shared" si="125"/>
        <v/>
      </c>
      <c r="AJ986"/>
      <c r="AK986" s="19" t="str">
        <f t="shared" si="126"/>
        <v/>
      </c>
    </row>
    <row r="987" spans="1:37" x14ac:dyDescent="0.25">
      <c r="A987" s="42" t="str">
        <f t="shared" si="120"/>
        <v/>
      </c>
      <c r="B987" s="42" t="str">
        <f t="shared" si="121"/>
        <v/>
      </c>
      <c r="C987" s="42" t="str">
        <f>IF(ISBLANK($N987),"",IF(ISBLANK('datos GENERALES'!B$16),"",'datos GENERALES'!B$16))</f>
        <v/>
      </c>
      <c r="D987" s="43" t="str">
        <f>IF(ISBLANK($N987),"","SGBTM/AUTAROC/"&amp;'datos GENERALES'!B$5&amp;"_"&amp;'datos GENERALES'!C$5&amp;"_"&amp;'datos GENERALES'!D$5)</f>
        <v/>
      </c>
      <c r="E987" s="42" t="str">
        <f>IF(ISBLANK($N987),"",IF(ISBLANK('datos GENERALES'!$B$6),"",'datos GENERALES'!$B$6))</f>
        <v/>
      </c>
      <c r="F987" s="42" t="str">
        <f>IF(ISBLANK($N987),"",IF(ISBLANK('datos GENERALES'!$B$7),"",'datos GENERALES'!$B$7))</f>
        <v/>
      </c>
      <c r="G987" s="42" t="str">
        <f>IF(ISBLANK($N987),"",IF(ISBLANK('datos GENERALES'!$B$10),"",'datos GENERALES'!$B$10))</f>
        <v/>
      </c>
      <c r="H987" s="42" t="str">
        <f>IF(ISBLANK($N987),"",IF(ISBLANK('datos GENERALES'!$C$10),"",'datos GENERALES'!$C$10))</f>
        <v/>
      </c>
      <c r="I987" s="42" t="str">
        <f>IF(ISBLANK($N987),"",IF(ISBLANK('datos GENERALES'!$D$10),"",'datos GENERALES'!$D$10))</f>
        <v/>
      </c>
      <c r="O987" s="48" t="str">
        <f>IFERROR(VLOOKUP(N987,ListaEspecies!$B$3:$D$45,2,FALSE),"")</f>
        <v/>
      </c>
      <c r="P987" s="96" t="str">
        <f>IFERROR(VLOOKUP(N987,ListaEspecies!$B$3:$D$45,3,FALSE),"")</f>
        <v/>
      </c>
      <c r="R987" s="42" t="str">
        <f>IF(ISBLANK($J987),"",IF(ISBLANK('datos GENERALES'!$B$15),"",'datos GENERALES'!$B$15))</f>
        <v/>
      </c>
      <c r="S987" s="49" t="str">
        <f t="shared" si="122"/>
        <v/>
      </c>
      <c r="T987" s="49" t="str">
        <f t="shared" si="123"/>
        <v/>
      </c>
      <c r="AA987" s="50" t="str">
        <f t="shared" si="127"/>
        <v/>
      </c>
      <c r="AE987" s="50" t="str">
        <f t="shared" si="124"/>
        <v/>
      </c>
      <c r="AI987" s="19" t="str">
        <f t="shared" si="125"/>
        <v/>
      </c>
      <c r="AJ987"/>
      <c r="AK987" s="19" t="str">
        <f t="shared" si="126"/>
        <v/>
      </c>
    </row>
    <row r="988" spans="1:37" x14ac:dyDescent="0.25">
      <c r="A988" s="42" t="str">
        <f t="shared" si="120"/>
        <v/>
      </c>
      <c r="B988" s="42" t="str">
        <f t="shared" si="121"/>
        <v/>
      </c>
      <c r="C988" s="42" t="str">
        <f>IF(ISBLANK($N988),"",IF(ISBLANK('datos GENERALES'!B$16),"",'datos GENERALES'!B$16))</f>
        <v/>
      </c>
      <c r="D988" s="43" t="str">
        <f>IF(ISBLANK($N988),"","SGBTM/AUTAROC/"&amp;'datos GENERALES'!B$5&amp;"_"&amp;'datos GENERALES'!C$5&amp;"_"&amp;'datos GENERALES'!D$5)</f>
        <v/>
      </c>
      <c r="E988" s="42" t="str">
        <f>IF(ISBLANK($N988),"",IF(ISBLANK('datos GENERALES'!$B$6),"",'datos GENERALES'!$B$6))</f>
        <v/>
      </c>
      <c r="F988" s="42" t="str">
        <f>IF(ISBLANK($N988),"",IF(ISBLANK('datos GENERALES'!$B$7),"",'datos GENERALES'!$B$7))</f>
        <v/>
      </c>
      <c r="G988" s="42" t="str">
        <f>IF(ISBLANK($N988),"",IF(ISBLANK('datos GENERALES'!$B$10),"",'datos GENERALES'!$B$10))</f>
        <v/>
      </c>
      <c r="H988" s="42" t="str">
        <f>IF(ISBLANK($N988),"",IF(ISBLANK('datos GENERALES'!$C$10),"",'datos GENERALES'!$C$10))</f>
        <v/>
      </c>
      <c r="I988" s="42" t="str">
        <f>IF(ISBLANK($N988),"",IF(ISBLANK('datos GENERALES'!$D$10),"",'datos GENERALES'!$D$10))</f>
        <v/>
      </c>
      <c r="O988" s="48" t="str">
        <f>IFERROR(VLOOKUP(N988,ListaEspecies!$B$3:$D$45,2,FALSE),"")</f>
        <v/>
      </c>
      <c r="P988" s="96" t="str">
        <f>IFERROR(VLOOKUP(N988,ListaEspecies!$B$3:$D$45,3,FALSE),"")</f>
        <v/>
      </c>
      <c r="R988" s="42" t="str">
        <f>IF(ISBLANK($J988),"",IF(ISBLANK('datos GENERALES'!$B$15),"",'datos GENERALES'!$B$15))</f>
        <v/>
      </c>
      <c r="S988" s="49" t="str">
        <f t="shared" si="122"/>
        <v/>
      </c>
      <c r="T988" s="49" t="str">
        <f t="shared" si="123"/>
        <v/>
      </c>
      <c r="AA988" s="50" t="str">
        <f t="shared" si="127"/>
        <v/>
      </c>
      <c r="AE988" s="50" t="str">
        <f t="shared" si="124"/>
        <v/>
      </c>
      <c r="AI988" s="19" t="str">
        <f t="shared" si="125"/>
        <v/>
      </c>
      <c r="AJ988"/>
      <c r="AK988" s="19" t="str">
        <f t="shared" si="126"/>
        <v/>
      </c>
    </row>
    <row r="989" spans="1:37" x14ac:dyDescent="0.25">
      <c r="A989" s="42" t="str">
        <f t="shared" si="120"/>
        <v/>
      </c>
      <c r="B989" s="42" t="str">
        <f t="shared" si="121"/>
        <v/>
      </c>
      <c r="C989" s="42" t="str">
        <f>IF(ISBLANK($N989),"",IF(ISBLANK('datos GENERALES'!B$16),"",'datos GENERALES'!B$16))</f>
        <v/>
      </c>
      <c r="D989" s="43" t="str">
        <f>IF(ISBLANK($N989),"","SGBTM/AUTAROC/"&amp;'datos GENERALES'!B$5&amp;"_"&amp;'datos GENERALES'!C$5&amp;"_"&amp;'datos GENERALES'!D$5)</f>
        <v/>
      </c>
      <c r="E989" s="42" t="str">
        <f>IF(ISBLANK($N989),"",IF(ISBLANK('datos GENERALES'!$B$6),"",'datos GENERALES'!$B$6))</f>
        <v/>
      </c>
      <c r="F989" s="42" t="str">
        <f>IF(ISBLANK($N989),"",IF(ISBLANK('datos GENERALES'!$B$7),"",'datos GENERALES'!$B$7))</f>
        <v/>
      </c>
      <c r="G989" s="42" t="str">
        <f>IF(ISBLANK($N989),"",IF(ISBLANK('datos GENERALES'!$B$10),"",'datos GENERALES'!$B$10))</f>
        <v/>
      </c>
      <c r="H989" s="42" t="str">
        <f>IF(ISBLANK($N989),"",IF(ISBLANK('datos GENERALES'!$C$10),"",'datos GENERALES'!$C$10))</f>
        <v/>
      </c>
      <c r="I989" s="42" t="str">
        <f>IF(ISBLANK($N989),"",IF(ISBLANK('datos GENERALES'!$D$10),"",'datos GENERALES'!$D$10))</f>
        <v/>
      </c>
      <c r="O989" s="48" t="str">
        <f>IFERROR(VLOOKUP(N989,ListaEspecies!$B$3:$D$45,2,FALSE),"")</f>
        <v/>
      </c>
      <c r="P989" s="96" t="str">
        <f>IFERROR(VLOOKUP(N989,ListaEspecies!$B$3:$D$45,3,FALSE),"")</f>
        <v/>
      </c>
      <c r="R989" s="42" t="str">
        <f>IF(ISBLANK($J989),"",IF(ISBLANK('datos GENERALES'!$B$15),"",'datos GENERALES'!$B$15))</f>
        <v/>
      </c>
      <c r="S989" s="49" t="str">
        <f t="shared" si="122"/>
        <v/>
      </c>
      <c r="T989" s="49" t="str">
        <f t="shared" si="123"/>
        <v/>
      </c>
      <c r="AA989" s="50" t="str">
        <f t="shared" si="127"/>
        <v/>
      </c>
      <c r="AE989" s="50" t="str">
        <f t="shared" si="124"/>
        <v/>
      </c>
      <c r="AI989" s="19" t="str">
        <f t="shared" si="125"/>
        <v/>
      </c>
      <c r="AJ989"/>
      <c r="AK989" s="19" t="str">
        <f t="shared" si="126"/>
        <v/>
      </c>
    </row>
    <row r="990" spans="1:37" x14ac:dyDescent="0.25">
      <c r="A990" s="42" t="str">
        <f t="shared" si="120"/>
        <v/>
      </c>
      <c r="B990" s="42" t="str">
        <f t="shared" si="121"/>
        <v/>
      </c>
      <c r="C990" s="42" t="str">
        <f>IF(ISBLANK($N990),"",IF(ISBLANK('datos GENERALES'!B$16),"",'datos GENERALES'!B$16))</f>
        <v/>
      </c>
      <c r="D990" s="43" t="str">
        <f>IF(ISBLANK($N990),"","SGBTM/AUTAROC/"&amp;'datos GENERALES'!B$5&amp;"_"&amp;'datos GENERALES'!C$5&amp;"_"&amp;'datos GENERALES'!D$5)</f>
        <v/>
      </c>
      <c r="E990" s="42" t="str">
        <f>IF(ISBLANK($N990),"",IF(ISBLANK('datos GENERALES'!$B$6),"",'datos GENERALES'!$B$6))</f>
        <v/>
      </c>
      <c r="F990" s="42" t="str">
        <f>IF(ISBLANK($N990),"",IF(ISBLANK('datos GENERALES'!$B$7),"",'datos GENERALES'!$B$7))</f>
        <v/>
      </c>
      <c r="G990" s="42" t="str">
        <f>IF(ISBLANK($N990),"",IF(ISBLANK('datos GENERALES'!$B$10),"",'datos GENERALES'!$B$10))</f>
        <v/>
      </c>
      <c r="H990" s="42" t="str">
        <f>IF(ISBLANK($N990),"",IF(ISBLANK('datos GENERALES'!$C$10),"",'datos GENERALES'!$C$10))</f>
        <v/>
      </c>
      <c r="I990" s="42" t="str">
        <f>IF(ISBLANK($N990),"",IF(ISBLANK('datos GENERALES'!$D$10),"",'datos GENERALES'!$D$10))</f>
        <v/>
      </c>
      <c r="O990" s="48" t="str">
        <f>IFERROR(VLOOKUP(N990,ListaEspecies!$B$3:$D$45,2,FALSE),"")</f>
        <v/>
      </c>
      <c r="P990" s="96" t="str">
        <f>IFERROR(VLOOKUP(N990,ListaEspecies!$B$3:$D$45,3,FALSE),"")</f>
        <v/>
      </c>
      <c r="R990" s="42" t="str">
        <f>IF(ISBLANK($J990),"",IF(ISBLANK('datos GENERALES'!$B$15),"",'datos GENERALES'!$B$15))</f>
        <v/>
      </c>
      <c r="S990" s="49" t="str">
        <f t="shared" si="122"/>
        <v/>
      </c>
      <c r="T990" s="49" t="str">
        <f t="shared" si="123"/>
        <v/>
      </c>
      <c r="AA990" s="50" t="str">
        <f t="shared" si="127"/>
        <v/>
      </c>
      <c r="AE990" s="50" t="str">
        <f t="shared" si="124"/>
        <v/>
      </c>
      <c r="AI990" s="19" t="str">
        <f t="shared" si="125"/>
        <v/>
      </c>
      <c r="AJ990"/>
      <c r="AK990" s="19" t="str">
        <f t="shared" si="126"/>
        <v/>
      </c>
    </row>
    <row r="991" spans="1:37" x14ac:dyDescent="0.25">
      <c r="A991" s="42" t="str">
        <f t="shared" si="120"/>
        <v/>
      </c>
      <c r="B991" s="42" t="str">
        <f t="shared" si="121"/>
        <v/>
      </c>
      <c r="C991" s="42" t="str">
        <f>IF(ISBLANK($N991),"",IF(ISBLANK('datos GENERALES'!B$16),"",'datos GENERALES'!B$16))</f>
        <v/>
      </c>
      <c r="D991" s="43" t="str">
        <f>IF(ISBLANK($N991),"","SGBTM/AUTAROC/"&amp;'datos GENERALES'!B$5&amp;"_"&amp;'datos GENERALES'!C$5&amp;"_"&amp;'datos GENERALES'!D$5)</f>
        <v/>
      </c>
      <c r="E991" s="42" t="str">
        <f>IF(ISBLANK($N991),"",IF(ISBLANK('datos GENERALES'!$B$6),"",'datos GENERALES'!$B$6))</f>
        <v/>
      </c>
      <c r="F991" s="42" t="str">
        <f>IF(ISBLANK($N991),"",IF(ISBLANK('datos GENERALES'!$B$7),"",'datos GENERALES'!$B$7))</f>
        <v/>
      </c>
      <c r="G991" s="42" t="str">
        <f>IF(ISBLANK($N991),"",IF(ISBLANK('datos GENERALES'!$B$10),"",'datos GENERALES'!$B$10))</f>
        <v/>
      </c>
      <c r="H991" s="42" t="str">
        <f>IF(ISBLANK($N991),"",IF(ISBLANK('datos GENERALES'!$C$10),"",'datos GENERALES'!$C$10))</f>
        <v/>
      </c>
      <c r="I991" s="42" t="str">
        <f>IF(ISBLANK($N991),"",IF(ISBLANK('datos GENERALES'!$D$10),"",'datos GENERALES'!$D$10))</f>
        <v/>
      </c>
      <c r="O991" s="48" t="str">
        <f>IFERROR(VLOOKUP(N991,ListaEspecies!$B$3:$D$45,2,FALSE),"")</f>
        <v/>
      </c>
      <c r="P991" s="96" t="str">
        <f>IFERROR(VLOOKUP(N991,ListaEspecies!$B$3:$D$45,3,FALSE),"")</f>
        <v/>
      </c>
      <c r="R991" s="42" t="str">
        <f>IF(ISBLANK($J991),"",IF(ISBLANK('datos GENERALES'!$B$15),"",'datos GENERALES'!$B$15))</f>
        <v/>
      </c>
      <c r="S991" s="49" t="str">
        <f t="shared" si="122"/>
        <v/>
      </c>
      <c r="T991" s="49" t="str">
        <f t="shared" si="123"/>
        <v/>
      </c>
      <c r="AA991" s="50" t="str">
        <f t="shared" si="127"/>
        <v/>
      </c>
      <c r="AE991" s="50" t="str">
        <f t="shared" si="124"/>
        <v/>
      </c>
      <c r="AI991" s="19" t="str">
        <f t="shared" si="125"/>
        <v/>
      </c>
      <c r="AJ991"/>
      <c r="AK991" s="19" t="str">
        <f t="shared" si="126"/>
        <v/>
      </c>
    </row>
    <row r="992" spans="1:37" x14ac:dyDescent="0.25">
      <c r="A992" s="42" t="str">
        <f t="shared" si="120"/>
        <v/>
      </c>
      <c r="B992" s="42" t="str">
        <f t="shared" si="121"/>
        <v/>
      </c>
      <c r="C992" s="42" t="str">
        <f>IF(ISBLANK($N992),"",IF(ISBLANK('datos GENERALES'!B$16),"",'datos GENERALES'!B$16))</f>
        <v/>
      </c>
      <c r="D992" s="43" t="str">
        <f>IF(ISBLANK($N992),"","SGBTM/AUTAROC/"&amp;'datos GENERALES'!B$5&amp;"_"&amp;'datos GENERALES'!C$5&amp;"_"&amp;'datos GENERALES'!D$5)</f>
        <v/>
      </c>
      <c r="E992" s="42" t="str">
        <f>IF(ISBLANK($N992),"",IF(ISBLANK('datos GENERALES'!$B$6),"",'datos GENERALES'!$B$6))</f>
        <v/>
      </c>
      <c r="F992" s="42" t="str">
        <f>IF(ISBLANK($N992),"",IF(ISBLANK('datos GENERALES'!$B$7),"",'datos GENERALES'!$B$7))</f>
        <v/>
      </c>
      <c r="G992" s="42" t="str">
        <f>IF(ISBLANK($N992),"",IF(ISBLANK('datos GENERALES'!$B$10),"",'datos GENERALES'!$B$10))</f>
        <v/>
      </c>
      <c r="H992" s="42" t="str">
        <f>IF(ISBLANK($N992),"",IF(ISBLANK('datos GENERALES'!$C$10),"",'datos GENERALES'!$C$10))</f>
        <v/>
      </c>
      <c r="I992" s="42" t="str">
        <f>IF(ISBLANK($N992),"",IF(ISBLANK('datos GENERALES'!$D$10),"",'datos GENERALES'!$D$10))</f>
        <v/>
      </c>
      <c r="O992" s="48" t="str">
        <f>IFERROR(VLOOKUP(N992,ListaEspecies!$B$3:$D$45,2,FALSE),"")</f>
        <v/>
      </c>
      <c r="P992" s="96" t="str">
        <f>IFERROR(VLOOKUP(N992,ListaEspecies!$B$3:$D$45,3,FALSE),"")</f>
        <v/>
      </c>
      <c r="R992" s="42" t="str">
        <f>IF(ISBLANK($J992),"",IF(ISBLANK('datos GENERALES'!$B$15),"",'datos GENERALES'!$B$15))</f>
        <v/>
      </c>
      <c r="S992" s="49" t="str">
        <f t="shared" si="122"/>
        <v/>
      </c>
      <c r="T992" s="49" t="str">
        <f t="shared" si="123"/>
        <v/>
      </c>
      <c r="AA992" s="50" t="str">
        <f t="shared" si="127"/>
        <v/>
      </c>
      <c r="AE992" s="50" t="str">
        <f t="shared" si="124"/>
        <v/>
      </c>
      <c r="AI992" s="19" t="str">
        <f t="shared" si="125"/>
        <v/>
      </c>
      <c r="AJ992"/>
      <c r="AK992" s="19" t="str">
        <f t="shared" si="126"/>
        <v/>
      </c>
    </row>
    <row r="993" spans="1:37" x14ac:dyDescent="0.25">
      <c r="A993" s="42" t="str">
        <f t="shared" si="120"/>
        <v/>
      </c>
      <c r="B993" s="42" t="str">
        <f t="shared" si="121"/>
        <v/>
      </c>
      <c r="C993" s="42" t="str">
        <f>IF(ISBLANK($N993),"",IF(ISBLANK('datos GENERALES'!B$16),"",'datos GENERALES'!B$16))</f>
        <v/>
      </c>
      <c r="D993" s="43" t="str">
        <f>IF(ISBLANK($N993),"","SGBTM/AUTAROC/"&amp;'datos GENERALES'!B$5&amp;"_"&amp;'datos GENERALES'!C$5&amp;"_"&amp;'datos GENERALES'!D$5)</f>
        <v/>
      </c>
      <c r="E993" s="42" t="str">
        <f>IF(ISBLANK($N993),"",IF(ISBLANK('datos GENERALES'!$B$6),"",'datos GENERALES'!$B$6))</f>
        <v/>
      </c>
      <c r="F993" s="42" t="str">
        <f>IF(ISBLANK($N993),"",IF(ISBLANK('datos GENERALES'!$B$7),"",'datos GENERALES'!$B$7))</f>
        <v/>
      </c>
      <c r="G993" s="42" t="str">
        <f>IF(ISBLANK($N993),"",IF(ISBLANK('datos GENERALES'!$B$10),"",'datos GENERALES'!$B$10))</f>
        <v/>
      </c>
      <c r="H993" s="42" t="str">
        <f>IF(ISBLANK($N993),"",IF(ISBLANK('datos GENERALES'!$C$10),"",'datos GENERALES'!$C$10))</f>
        <v/>
      </c>
      <c r="I993" s="42" t="str">
        <f>IF(ISBLANK($N993),"",IF(ISBLANK('datos GENERALES'!$D$10),"",'datos GENERALES'!$D$10))</f>
        <v/>
      </c>
      <c r="O993" s="48" t="str">
        <f>IFERROR(VLOOKUP(N993,ListaEspecies!$B$3:$D$45,2,FALSE),"")</f>
        <v/>
      </c>
      <c r="P993" s="96" t="str">
        <f>IFERROR(VLOOKUP(N993,ListaEspecies!$B$3:$D$45,3,FALSE),"")</f>
        <v/>
      </c>
      <c r="R993" s="42" t="str">
        <f>IF(ISBLANK($J993),"",IF(ISBLANK('datos GENERALES'!$B$15),"",'datos GENERALES'!$B$15))</f>
        <v/>
      </c>
      <c r="S993" s="49" t="str">
        <f t="shared" si="122"/>
        <v/>
      </c>
      <c r="T993" s="49" t="str">
        <f t="shared" si="123"/>
        <v/>
      </c>
      <c r="AA993" s="50" t="str">
        <f t="shared" si="127"/>
        <v/>
      </c>
      <c r="AE993" s="50" t="str">
        <f t="shared" si="124"/>
        <v/>
      </c>
      <c r="AI993" s="19" t="str">
        <f t="shared" si="125"/>
        <v/>
      </c>
      <c r="AJ993"/>
      <c r="AK993" s="19" t="str">
        <f t="shared" si="126"/>
        <v/>
      </c>
    </row>
    <row r="994" spans="1:37" x14ac:dyDescent="0.25">
      <c r="A994" s="42" t="str">
        <f t="shared" si="120"/>
        <v/>
      </c>
      <c r="B994" s="42" t="str">
        <f t="shared" si="121"/>
        <v/>
      </c>
      <c r="C994" s="42" t="str">
        <f>IF(ISBLANK($N994),"",IF(ISBLANK('datos GENERALES'!B$16),"",'datos GENERALES'!B$16))</f>
        <v/>
      </c>
      <c r="D994" s="43" t="str">
        <f>IF(ISBLANK($N994),"","SGBTM/AUTAROC/"&amp;'datos GENERALES'!B$5&amp;"_"&amp;'datos GENERALES'!C$5&amp;"_"&amp;'datos GENERALES'!D$5)</f>
        <v/>
      </c>
      <c r="E994" s="42" t="str">
        <f>IF(ISBLANK($N994),"",IF(ISBLANK('datos GENERALES'!$B$6),"",'datos GENERALES'!$B$6))</f>
        <v/>
      </c>
      <c r="F994" s="42" t="str">
        <f>IF(ISBLANK($N994),"",IF(ISBLANK('datos GENERALES'!$B$7),"",'datos GENERALES'!$B$7))</f>
        <v/>
      </c>
      <c r="G994" s="42" t="str">
        <f>IF(ISBLANK($N994),"",IF(ISBLANK('datos GENERALES'!$B$10),"",'datos GENERALES'!$B$10))</f>
        <v/>
      </c>
      <c r="H994" s="42" t="str">
        <f>IF(ISBLANK($N994),"",IF(ISBLANK('datos GENERALES'!$C$10),"",'datos GENERALES'!$C$10))</f>
        <v/>
      </c>
      <c r="I994" s="42" t="str">
        <f>IF(ISBLANK($N994),"",IF(ISBLANK('datos GENERALES'!$D$10),"",'datos GENERALES'!$D$10))</f>
        <v/>
      </c>
      <c r="O994" s="48" t="str">
        <f>IFERROR(VLOOKUP(N994,ListaEspecies!$B$3:$D$45,2,FALSE),"")</f>
        <v/>
      </c>
      <c r="P994" s="96" t="str">
        <f>IFERROR(VLOOKUP(N994,ListaEspecies!$B$3:$D$45,3,FALSE),"")</f>
        <v/>
      </c>
      <c r="R994" s="42" t="str">
        <f>IF(ISBLANK($J994),"",IF(ISBLANK('datos GENERALES'!$B$15),"",'datos GENERALES'!$B$15))</f>
        <v/>
      </c>
      <c r="S994" s="49" t="str">
        <f t="shared" si="122"/>
        <v/>
      </c>
      <c r="T994" s="49" t="str">
        <f t="shared" si="123"/>
        <v/>
      </c>
      <c r="AA994" s="50" t="str">
        <f t="shared" si="127"/>
        <v/>
      </c>
      <c r="AE994" s="50" t="str">
        <f t="shared" si="124"/>
        <v/>
      </c>
      <c r="AI994" s="19" t="str">
        <f t="shared" si="125"/>
        <v/>
      </c>
      <c r="AJ994"/>
      <c r="AK994" s="19" t="str">
        <f t="shared" si="126"/>
        <v/>
      </c>
    </row>
    <row r="995" spans="1:37" x14ac:dyDescent="0.25">
      <c r="A995" s="42" t="str">
        <f t="shared" si="120"/>
        <v/>
      </c>
      <c r="B995" s="42" t="str">
        <f t="shared" si="121"/>
        <v/>
      </c>
      <c r="C995" s="42" t="str">
        <f>IF(ISBLANK($N995),"",IF(ISBLANK('datos GENERALES'!B$16),"",'datos GENERALES'!B$16))</f>
        <v/>
      </c>
      <c r="D995" s="43" t="str">
        <f>IF(ISBLANK($N995),"","SGBTM/AUTAROC/"&amp;'datos GENERALES'!B$5&amp;"_"&amp;'datos GENERALES'!C$5&amp;"_"&amp;'datos GENERALES'!D$5)</f>
        <v/>
      </c>
      <c r="E995" s="42" t="str">
        <f>IF(ISBLANK($N995),"",IF(ISBLANK('datos GENERALES'!$B$6),"",'datos GENERALES'!$B$6))</f>
        <v/>
      </c>
      <c r="F995" s="42" t="str">
        <f>IF(ISBLANK($N995),"",IF(ISBLANK('datos GENERALES'!$B$7),"",'datos GENERALES'!$B$7))</f>
        <v/>
      </c>
      <c r="G995" s="42" t="str">
        <f>IF(ISBLANK($N995),"",IF(ISBLANK('datos GENERALES'!$B$10),"",'datos GENERALES'!$B$10))</f>
        <v/>
      </c>
      <c r="H995" s="42" t="str">
        <f>IF(ISBLANK($N995),"",IF(ISBLANK('datos GENERALES'!$C$10),"",'datos GENERALES'!$C$10))</f>
        <v/>
      </c>
      <c r="I995" s="42" t="str">
        <f>IF(ISBLANK($N995),"",IF(ISBLANK('datos GENERALES'!$D$10),"",'datos GENERALES'!$D$10))</f>
        <v/>
      </c>
      <c r="O995" s="48" t="str">
        <f>IFERROR(VLOOKUP(N995,ListaEspecies!$B$3:$D$45,2,FALSE),"")</f>
        <v/>
      </c>
      <c r="P995" s="96" t="str">
        <f>IFERROR(VLOOKUP(N995,ListaEspecies!$B$3:$D$45,3,FALSE),"")</f>
        <v/>
      </c>
      <c r="R995" s="42" t="str">
        <f>IF(ISBLANK($J995),"",IF(ISBLANK('datos GENERALES'!$B$15),"",'datos GENERALES'!$B$15))</f>
        <v/>
      </c>
      <c r="S995" s="49" t="str">
        <f t="shared" si="122"/>
        <v/>
      </c>
      <c r="T995" s="49" t="str">
        <f t="shared" si="123"/>
        <v/>
      </c>
      <c r="AA995" s="50" t="str">
        <f t="shared" si="127"/>
        <v/>
      </c>
      <c r="AE995" s="50" t="str">
        <f t="shared" si="124"/>
        <v/>
      </c>
      <c r="AI995" s="19" t="str">
        <f t="shared" si="125"/>
        <v/>
      </c>
      <c r="AJ995"/>
      <c r="AK995" s="19" t="str">
        <f t="shared" si="126"/>
        <v/>
      </c>
    </row>
    <row r="996" spans="1:37" x14ac:dyDescent="0.25">
      <c r="A996" s="42" t="str">
        <f t="shared" si="120"/>
        <v/>
      </c>
      <c r="B996" s="42" t="str">
        <f t="shared" si="121"/>
        <v/>
      </c>
      <c r="C996" s="42" t="str">
        <f>IF(ISBLANK($N996),"",IF(ISBLANK('datos GENERALES'!B$16),"",'datos GENERALES'!B$16))</f>
        <v/>
      </c>
      <c r="D996" s="43" t="str">
        <f>IF(ISBLANK($N996),"","SGBTM/AUTAROC/"&amp;'datos GENERALES'!B$5&amp;"_"&amp;'datos GENERALES'!C$5&amp;"_"&amp;'datos GENERALES'!D$5)</f>
        <v/>
      </c>
      <c r="E996" s="42" t="str">
        <f>IF(ISBLANK($N996),"",IF(ISBLANK('datos GENERALES'!$B$6),"",'datos GENERALES'!$B$6))</f>
        <v/>
      </c>
      <c r="F996" s="42" t="str">
        <f>IF(ISBLANK($N996),"",IF(ISBLANK('datos GENERALES'!$B$7),"",'datos GENERALES'!$B$7))</f>
        <v/>
      </c>
      <c r="G996" s="42" t="str">
        <f>IF(ISBLANK($N996),"",IF(ISBLANK('datos GENERALES'!$B$10),"",'datos GENERALES'!$B$10))</f>
        <v/>
      </c>
      <c r="H996" s="42" t="str">
        <f>IF(ISBLANK($N996),"",IF(ISBLANK('datos GENERALES'!$C$10),"",'datos GENERALES'!$C$10))</f>
        <v/>
      </c>
      <c r="I996" s="42" t="str">
        <f>IF(ISBLANK($N996),"",IF(ISBLANK('datos GENERALES'!$D$10),"",'datos GENERALES'!$D$10))</f>
        <v/>
      </c>
      <c r="O996" s="48" t="str">
        <f>IFERROR(VLOOKUP(N996,ListaEspecies!$B$3:$D$45,2,FALSE),"")</f>
        <v/>
      </c>
      <c r="P996" s="96" t="str">
        <f>IFERROR(VLOOKUP(N996,ListaEspecies!$B$3:$D$45,3,FALSE),"")</f>
        <v/>
      </c>
      <c r="R996" s="42" t="str">
        <f>IF(ISBLANK($J996),"",IF(ISBLANK('datos GENERALES'!$B$15),"",'datos GENERALES'!$B$15))</f>
        <v/>
      </c>
      <c r="S996" s="49" t="str">
        <f t="shared" si="122"/>
        <v/>
      </c>
      <c r="T996" s="49" t="str">
        <f t="shared" si="123"/>
        <v/>
      </c>
      <c r="AA996" s="50" t="str">
        <f t="shared" si="127"/>
        <v/>
      </c>
      <c r="AE996" s="50" t="str">
        <f t="shared" si="124"/>
        <v/>
      </c>
      <c r="AI996" s="19" t="str">
        <f t="shared" si="125"/>
        <v/>
      </c>
      <c r="AJ996"/>
      <c r="AK996" s="19" t="str">
        <f t="shared" si="126"/>
        <v/>
      </c>
    </row>
    <row r="997" spans="1:37" x14ac:dyDescent="0.25">
      <c r="A997" s="42" t="str">
        <f t="shared" si="120"/>
        <v/>
      </c>
      <c r="B997" s="42" t="str">
        <f t="shared" si="121"/>
        <v/>
      </c>
      <c r="C997" s="42" t="str">
        <f>IF(ISBLANK($N997),"",IF(ISBLANK('datos GENERALES'!B$16),"",'datos GENERALES'!B$16))</f>
        <v/>
      </c>
      <c r="D997" s="43" t="str">
        <f>IF(ISBLANK($N997),"","SGBTM/AUTAROC/"&amp;'datos GENERALES'!B$5&amp;"_"&amp;'datos GENERALES'!C$5&amp;"_"&amp;'datos GENERALES'!D$5)</f>
        <v/>
      </c>
      <c r="E997" s="42" t="str">
        <f>IF(ISBLANK($N997),"",IF(ISBLANK('datos GENERALES'!$B$6),"",'datos GENERALES'!$B$6))</f>
        <v/>
      </c>
      <c r="F997" s="42" t="str">
        <f>IF(ISBLANK($N997),"",IF(ISBLANK('datos GENERALES'!$B$7),"",'datos GENERALES'!$B$7))</f>
        <v/>
      </c>
      <c r="G997" s="42" t="str">
        <f>IF(ISBLANK($N997),"",IF(ISBLANK('datos GENERALES'!$B$10),"",'datos GENERALES'!$B$10))</f>
        <v/>
      </c>
      <c r="H997" s="42" t="str">
        <f>IF(ISBLANK($N997),"",IF(ISBLANK('datos GENERALES'!$C$10),"",'datos GENERALES'!$C$10))</f>
        <v/>
      </c>
      <c r="I997" s="42" t="str">
        <f>IF(ISBLANK($N997),"",IF(ISBLANK('datos GENERALES'!$D$10),"",'datos GENERALES'!$D$10))</f>
        <v/>
      </c>
      <c r="O997" s="48" t="str">
        <f>IFERROR(VLOOKUP(N997,ListaEspecies!$B$3:$D$45,2,FALSE),"")</f>
        <v/>
      </c>
      <c r="P997" s="96" t="str">
        <f>IFERROR(VLOOKUP(N997,ListaEspecies!$B$3:$D$45,3,FALSE),"")</f>
        <v/>
      </c>
      <c r="R997" s="42" t="str">
        <f>IF(ISBLANK($J997),"",IF(ISBLANK('datos GENERALES'!$B$15),"",'datos GENERALES'!$B$15))</f>
        <v/>
      </c>
      <c r="S997" s="49" t="str">
        <f t="shared" si="122"/>
        <v/>
      </c>
      <c r="T997" s="49" t="str">
        <f t="shared" si="123"/>
        <v/>
      </c>
      <c r="AA997" s="50" t="str">
        <f t="shared" si="127"/>
        <v/>
      </c>
      <c r="AE997" s="50" t="str">
        <f t="shared" si="124"/>
        <v/>
      </c>
      <c r="AI997" s="19" t="str">
        <f t="shared" si="125"/>
        <v/>
      </c>
      <c r="AJ997"/>
      <c r="AK997" s="19" t="str">
        <f t="shared" si="126"/>
        <v/>
      </c>
    </row>
    <row r="998" spans="1:37" x14ac:dyDescent="0.25">
      <c r="A998" s="42" t="str">
        <f t="shared" si="120"/>
        <v/>
      </c>
      <c r="B998" s="42" t="str">
        <f t="shared" si="121"/>
        <v/>
      </c>
      <c r="C998" s="42" t="str">
        <f>IF(ISBLANK($N998),"",IF(ISBLANK('datos GENERALES'!B$16),"",'datos GENERALES'!B$16))</f>
        <v/>
      </c>
      <c r="D998" s="43" t="str">
        <f>IF(ISBLANK($N998),"","SGBTM/AUTAROC/"&amp;'datos GENERALES'!B$5&amp;"_"&amp;'datos GENERALES'!C$5&amp;"_"&amp;'datos GENERALES'!D$5)</f>
        <v/>
      </c>
      <c r="E998" s="42" t="str">
        <f>IF(ISBLANK($N998),"",IF(ISBLANK('datos GENERALES'!$B$6),"",'datos GENERALES'!$B$6))</f>
        <v/>
      </c>
      <c r="F998" s="42" t="str">
        <f>IF(ISBLANK($N998),"",IF(ISBLANK('datos GENERALES'!$B$7),"",'datos GENERALES'!$B$7))</f>
        <v/>
      </c>
      <c r="G998" s="42" t="str">
        <f>IF(ISBLANK($N998),"",IF(ISBLANK('datos GENERALES'!$B$10),"",'datos GENERALES'!$B$10))</f>
        <v/>
      </c>
      <c r="H998" s="42" t="str">
        <f>IF(ISBLANK($N998),"",IF(ISBLANK('datos GENERALES'!$C$10),"",'datos GENERALES'!$C$10))</f>
        <v/>
      </c>
      <c r="I998" s="42" t="str">
        <f>IF(ISBLANK($N998),"",IF(ISBLANK('datos GENERALES'!$D$10),"",'datos GENERALES'!$D$10))</f>
        <v/>
      </c>
      <c r="O998" s="48" t="str">
        <f>IFERROR(VLOOKUP(N998,ListaEspecies!$B$3:$D$45,2,FALSE),"")</f>
        <v/>
      </c>
      <c r="P998" s="96" t="str">
        <f>IFERROR(VLOOKUP(N998,ListaEspecies!$B$3:$D$45,3,FALSE),"")</f>
        <v/>
      </c>
      <c r="R998" s="42" t="str">
        <f>IF(ISBLANK($J998),"",IF(ISBLANK('datos GENERALES'!$B$15),"",'datos GENERALES'!$B$15))</f>
        <v/>
      </c>
      <c r="S998" s="49" t="str">
        <f t="shared" si="122"/>
        <v/>
      </c>
      <c r="T998" s="49" t="str">
        <f t="shared" si="123"/>
        <v/>
      </c>
      <c r="AA998" s="50" t="str">
        <f t="shared" si="127"/>
        <v/>
      </c>
      <c r="AE998" s="50" t="str">
        <f t="shared" si="124"/>
        <v/>
      </c>
      <c r="AI998" s="19" t="str">
        <f t="shared" si="125"/>
        <v/>
      </c>
      <c r="AJ998"/>
      <c r="AK998" s="19" t="str">
        <f t="shared" si="126"/>
        <v/>
      </c>
    </row>
    <row r="999" spans="1:37" x14ac:dyDescent="0.25">
      <c r="A999" s="42" t="str">
        <f t="shared" si="120"/>
        <v/>
      </c>
      <c r="B999" s="42" t="str">
        <f t="shared" si="121"/>
        <v/>
      </c>
      <c r="C999" s="42" t="str">
        <f>IF(ISBLANK($N999),"",IF(ISBLANK('datos GENERALES'!B$16),"",'datos GENERALES'!B$16))</f>
        <v/>
      </c>
      <c r="D999" s="43" t="str">
        <f>IF(ISBLANK($N999),"","SGBTM/AUTAROC/"&amp;'datos GENERALES'!B$5&amp;"_"&amp;'datos GENERALES'!C$5&amp;"_"&amp;'datos GENERALES'!D$5)</f>
        <v/>
      </c>
      <c r="E999" s="42" t="str">
        <f>IF(ISBLANK($N999),"",IF(ISBLANK('datos GENERALES'!$B$6),"",'datos GENERALES'!$B$6))</f>
        <v/>
      </c>
      <c r="F999" s="42" t="str">
        <f>IF(ISBLANK($N999),"",IF(ISBLANK('datos GENERALES'!$B$7),"",'datos GENERALES'!$B$7))</f>
        <v/>
      </c>
      <c r="G999" s="42" t="str">
        <f>IF(ISBLANK($N999),"",IF(ISBLANK('datos GENERALES'!$B$10),"",'datos GENERALES'!$B$10))</f>
        <v/>
      </c>
      <c r="H999" s="42" t="str">
        <f>IF(ISBLANK($N999),"",IF(ISBLANK('datos GENERALES'!$C$10),"",'datos GENERALES'!$C$10))</f>
        <v/>
      </c>
      <c r="I999" s="42" t="str">
        <f>IF(ISBLANK($N999),"",IF(ISBLANK('datos GENERALES'!$D$10),"",'datos GENERALES'!$D$10))</f>
        <v/>
      </c>
      <c r="O999" s="48" t="str">
        <f>IFERROR(VLOOKUP(N999,ListaEspecies!$B$3:$D$45,2,FALSE),"")</f>
        <v/>
      </c>
      <c r="P999" s="96" t="str">
        <f>IFERROR(VLOOKUP(N999,ListaEspecies!$B$3:$D$45,3,FALSE),"")</f>
        <v/>
      </c>
      <c r="R999" s="42" t="str">
        <f>IF(ISBLANK($J999),"",IF(ISBLANK('datos GENERALES'!$B$15),"",'datos GENERALES'!$B$15))</f>
        <v/>
      </c>
      <c r="S999" s="49" t="str">
        <f t="shared" si="122"/>
        <v/>
      </c>
      <c r="T999" s="49" t="str">
        <f t="shared" si="123"/>
        <v/>
      </c>
      <c r="AA999" s="50" t="str">
        <f t="shared" si="127"/>
        <v/>
      </c>
      <c r="AE999" s="50" t="str">
        <f t="shared" si="124"/>
        <v/>
      </c>
      <c r="AI999" s="19" t="str">
        <f t="shared" si="125"/>
        <v/>
      </c>
      <c r="AJ999"/>
      <c r="AK999" s="19" t="str">
        <f t="shared" si="126"/>
        <v/>
      </c>
    </row>
    <row r="1000" spans="1:37" x14ac:dyDescent="0.25">
      <c r="A1000" s="42" t="str">
        <f t="shared" si="120"/>
        <v/>
      </c>
      <c r="B1000" s="42" t="str">
        <f t="shared" si="121"/>
        <v/>
      </c>
      <c r="C1000" s="42" t="str">
        <f>IF(ISBLANK($N1000),"",IF(ISBLANK('datos GENERALES'!B$16),"",'datos GENERALES'!B$16))</f>
        <v/>
      </c>
      <c r="D1000" s="43" t="str">
        <f>IF(ISBLANK($N1000),"","SGBTM/AUTAROC/"&amp;'datos GENERALES'!B$5&amp;"_"&amp;'datos GENERALES'!C$5&amp;"_"&amp;'datos GENERALES'!D$5)</f>
        <v/>
      </c>
      <c r="E1000" s="42" t="str">
        <f>IF(ISBLANK($N1000),"",IF(ISBLANK('datos GENERALES'!$B$6),"",'datos GENERALES'!$B$6))</f>
        <v/>
      </c>
      <c r="F1000" s="42" t="str">
        <f>IF(ISBLANK($N1000),"",IF(ISBLANK('datos GENERALES'!$B$7),"",'datos GENERALES'!$B$7))</f>
        <v/>
      </c>
      <c r="G1000" s="42" t="str">
        <f>IF(ISBLANK($N1000),"",IF(ISBLANK('datos GENERALES'!$B$10),"",'datos GENERALES'!$B$10))</f>
        <v/>
      </c>
      <c r="H1000" s="42" t="str">
        <f>IF(ISBLANK($N1000),"",IF(ISBLANK('datos GENERALES'!$C$10),"",'datos GENERALES'!$C$10))</f>
        <v/>
      </c>
      <c r="I1000" s="42" t="str">
        <f>IF(ISBLANK($N1000),"",IF(ISBLANK('datos GENERALES'!$D$10),"",'datos GENERALES'!$D$10))</f>
        <v/>
      </c>
      <c r="O1000" s="48" t="str">
        <f>IFERROR(VLOOKUP(N1000,ListaEspecies!$B$3:$D$45,2,FALSE),"")</f>
        <v/>
      </c>
      <c r="P1000" s="96" t="str">
        <f>IFERROR(VLOOKUP(N1000,ListaEspecies!$B$3:$D$45,3,FALSE),"")</f>
        <v/>
      </c>
      <c r="R1000" s="42" t="str">
        <f>IF(ISBLANK($J1000),"",IF(ISBLANK('datos GENERALES'!$B$15),"",'datos GENERALES'!$B$15))</f>
        <v/>
      </c>
      <c r="S1000" s="49" t="str">
        <f t="shared" si="122"/>
        <v/>
      </c>
      <c r="T1000" s="49" t="str">
        <f t="shared" si="123"/>
        <v/>
      </c>
      <c r="AA1000" s="50" t="str">
        <f t="shared" si="127"/>
        <v/>
      </c>
      <c r="AE1000" s="50" t="str">
        <f t="shared" si="124"/>
        <v/>
      </c>
      <c r="AI1000" s="19" t="str">
        <f t="shared" si="125"/>
        <v/>
      </c>
      <c r="AJ1000"/>
      <c r="AK1000" s="19" t="str">
        <f t="shared" si="126"/>
        <v/>
      </c>
    </row>
    <row r="1001" spans="1:37" x14ac:dyDescent="0.25">
      <c r="A1001" s="42" t="str">
        <f t="shared" si="120"/>
        <v/>
      </c>
      <c r="B1001" s="42" t="str">
        <f t="shared" si="121"/>
        <v/>
      </c>
      <c r="C1001" s="42" t="str">
        <f>IF(ISBLANK($N1001),"",IF(ISBLANK('datos GENERALES'!B$16),"",'datos GENERALES'!B$16))</f>
        <v/>
      </c>
      <c r="D1001" s="43" t="str">
        <f>IF(ISBLANK($N1001),"","SGBTM/AUTAROC/"&amp;'datos GENERALES'!B$5&amp;"_"&amp;'datos GENERALES'!C$5&amp;"_"&amp;'datos GENERALES'!D$5)</f>
        <v/>
      </c>
      <c r="E1001" s="42" t="str">
        <f>IF(ISBLANK($N1001),"",IF(ISBLANK('datos GENERALES'!$B$6),"",'datos GENERALES'!$B$6))</f>
        <v/>
      </c>
      <c r="F1001" s="42" t="str">
        <f>IF(ISBLANK($N1001),"",IF(ISBLANK('datos GENERALES'!$B$7),"",'datos GENERALES'!$B$7))</f>
        <v/>
      </c>
      <c r="G1001" s="42" t="str">
        <f>IF(ISBLANK($N1001),"",IF(ISBLANK('datos GENERALES'!$B$10),"",'datos GENERALES'!$B$10))</f>
        <v/>
      </c>
      <c r="H1001" s="42" t="str">
        <f>IF(ISBLANK($N1001),"",IF(ISBLANK('datos GENERALES'!$C$10),"",'datos GENERALES'!$C$10))</f>
        <v/>
      </c>
      <c r="I1001" s="42" t="str">
        <f>IF(ISBLANK($N1001),"",IF(ISBLANK('datos GENERALES'!$D$10),"",'datos GENERALES'!$D$10))</f>
        <v/>
      </c>
      <c r="O1001" s="48" t="str">
        <f>IFERROR(VLOOKUP(N1001,ListaEspecies!$B$3:$D$45,2,FALSE),"")</f>
        <v/>
      </c>
      <c r="P1001" s="96" t="str">
        <f>IFERROR(VLOOKUP(N1001,ListaEspecies!$B$3:$D$45,3,FALSE),"")</f>
        <v/>
      </c>
      <c r="R1001" s="42" t="str">
        <f>IF(ISBLANK($J1001),"",IF(ISBLANK('datos GENERALES'!$B$15),"",'datos GENERALES'!$B$15))</f>
        <v/>
      </c>
      <c r="S1001" s="49" t="str">
        <f t="shared" si="122"/>
        <v/>
      </c>
      <c r="T1001" s="49" t="str">
        <f t="shared" si="123"/>
        <v/>
      </c>
      <c r="AA1001" s="50" t="str">
        <f t="shared" si="127"/>
        <v/>
      </c>
      <c r="AE1001" s="50" t="str">
        <f t="shared" si="124"/>
        <v/>
      </c>
      <c r="AI1001" s="19" t="str">
        <f t="shared" si="125"/>
        <v/>
      </c>
      <c r="AJ1001"/>
      <c r="AK1001" s="19" t="str">
        <f t="shared" si="126"/>
        <v/>
      </c>
    </row>
    <row r="1002" spans="1:37" x14ac:dyDescent="0.25">
      <c r="A1002" s="42" t="str">
        <f t="shared" si="120"/>
        <v/>
      </c>
      <c r="B1002" s="42" t="str">
        <f t="shared" si="121"/>
        <v/>
      </c>
      <c r="C1002" s="42" t="str">
        <f>IF(ISBLANK($N1002),"",IF(ISBLANK('datos GENERALES'!B$16),"",'datos GENERALES'!B$16))</f>
        <v/>
      </c>
      <c r="D1002" s="43" t="str">
        <f>IF(ISBLANK($N1002),"","SGBTM/AUTAROC/"&amp;'datos GENERALES'!B$5&amp;"_"&amp;'datos GENERALES'!C$5&amp;"_"&amp;'datos GENERALES'!D$5)</f>
        <v/>
      </c>
      <c r="E1002" s="42" t="str">
        <f>IF(ISBLANK($N1002),"",IF(ISBLANK('datos GENERALES'!$B$6),"",'datos GENERALES'!$B$6))</f>
        <v/>
      </c>
      <c r="F1002" s="42" t="str">
        <f>IF(ISBLANK($N1002),"",IF(ISBLANK('datos GENERALES'!$B$7),"",'datos GENERALES'!$B$7))</f>
        <v/>
      </c>
      <c r="G1002" s="42" t="str">
        <f>IF(ISBLANK($N1002),"",IF(ISBLANK('datos GENERALES'!$B$10),"",'datos GENERALES'!$B$10))</f>
        <v/>
      </c>
      <c r="H1002" s="42" t="str">
        <f>IF(ISBLANK($N1002),"",IF(ISBLANK('datos GENERALES'!$C$10),"",'datos GENERALES'!$C$10))</f>
        <v/>
      </c>
      <c r="I1002" s="42" t="str">
        <f>IF(ISBLANK($N1002),"",IF(ISBLANK('datos GENERALES'!$D$10),"",'datos GENERALES'!$D$10))</f>
        <v/>
      </c>
      <c r="O1002" s="48" t="str">
        <f>IFERROR(VLOOKUP(N1002,ListaEspecies!$B$3:$D$45,2,FALSE),"")</f>
        <v/>
      </c>
      <c r="P1002" s="96" t="str">
        <f>IFERROR(VLOOKUP(N1002,ListaEspecies!$B$3:$D$45,3,FALSE),"")</f>
        <v/>
      </c>
      <c r="R1002" s="42" t="str">
        <f>IF(ISBLANK($J1002),"",IF(ISBLANK('datos GENERALES'!$B$15),"",'datos GENERALES'!$B$15))</f>
        <v/>
      </c>
      <c r="S1002" s="49" t="str">
        <f t="shared" si="122"/>
        <v/>
      </c>
      <c r="T1002" s="49" t="str">
        <f t="shared" si="123"/>
        <v/>
      </c>
      <c r="AA1002" s="50" t="str">
        <f t="shared" si="127"/>
        <v/>
      </c>
      <c r="AE1002" s="50" t="str">
        <f t="shared" si="124"/>
        <v/>
      </c>
      <c r="AI1002" s="19" t="str">
        <f t="shared" si="125"/>
        <v/>
      </c>
      <c r="AJ1002"/>
      <c r="AK1002" s="19" t="str">
        <f t="shared" si="126"/>
        <v/>
      </c>
    </row>
    <row r="1003" spans="1:37" x14ac:dyDescent="0.25">
      <c r="A1003" s="42" t="str">
        <f t="shared" si="120"/>
        <v/>
      </c>
      <c r="B1003" s="42" t="str">
        <f t="shared" si="121"/>
        <v/>
      </c>
      <c r="C1003" s="42" t="str">
        <f>IF(ISBLANK($N1003),"",IF(ISBLANK('datos GENERALES'!B$16),"",'datos GENERALES'!B$16))</f>
        <v/>
      </c>
      <c r="D1003" s="43" t="str">
        <f>IF(ISBLANK($N1003),"","SGBTM/AUTAROC/"&amp;'datos GENERALES'!B$5&amp;"_"&amp;'datos GENERALES'!C$5&amp;"_"&amp;'datos GENERALES'!D$5)</f>
        <v/>
      </c>
      <c r="E1003" s="42" t="str">
        <f>IF(ISBLANK($N1003),"",IF(ISBLANK('datos GENERALES'!$B$6),"",'datos GENERALES'!$B$6))</f>
        <v/>
      </c>
      <c r="F1003" s="42" t="str">
        <f>IF(ISBLANK($N1003),"",IF(ISBLANK('datos GENERALES'!$B$7),"",'datos GENERALES'!$B$7))</f>
        <v/>
      </c>
      <c r="G1003" s="42" t="str">
        <f>IF(ISBLANK($N1003),"",IF(ISBLANK('datos GENERALES'!$B$10),"",'datos GENERALES'!$B$10))</f>
        <v/>
      </c>
      <c r="H1003" s="42" t="str">
        <f>IF(ISBLANK($N1003),"",IF(ISBLANK('datos GENERALES'!$C$10),"",'datos GENERALES'!$C$10))</f>
        <v/>
      </c>
      <c r="I1003" s="42" t="str">
        <f>IF(ISBLANK($N1003),"",IF(ISBLANK('datos GENERALES'!$D$10),"",'datos GENERALES'!$D$10))</f>
        <v/>
      </c>
      <c r="O1003" s="48" t="str">
        <f>IFERROR(VLOOKUP(N1003,ListaEspecies!$B$3:$D$45,2,FALSE),"")</f>
        <v/>
      </c>
      <c r="P1003" s="96" t="str">
        <f>IFERROR(VLOOKUP(N1003,ListaEspecies!$B$3:$D$45,3,FALSE),"")</f>
        <v/>
      </c>
      <c r="R1003" s="42" t="str">
        <f>IF(ISBLANK($J1003),"",IF(ISBLANK('datos GENERALES'!$B$15),"",'datos GENERALES'!$B$15))</f>
        <v/>
      </c>
      <c r="S1003" s="49" t="str">
        <f t="shared" si="122"/>
        <v/>
      </c>
      <c r="T1003" s="49" t="str">
        <f t="shared" si="123"/>
        <v/>
      </c>
      <c r="AA1003" s="50" t="str">
        <f t="shared" si="127"/>
        <v/>
      </c>
      <c r="AE1003" s="50" t="str">
        <f t="shared" si="124"/>
        <v/>
      </c>
      <c r="AI1003" s="19" t="str">
        <f t="shared" si="125"/>
        <v/>
      </c>
      <c r="AJ1003"/>
      <c r="AK1003" s="19" t="str">
        <f t="shared" si="126"/>
        <v/>
      </c>
    </row>
    <row r="1004" spans="1:37" x14ac:dyDescent="0.25">
      <c r="A1004" s="42" t="str">
        <f t="shared" si="120"/>
        <v/>
      </c>
      <c r="B1004" s="42" t="str">
        <f t="shared" si="121"/>
        <v/>
      </c>
      <c r="C1004" s="42" t="str">
        <f>IF(ISBLANK($N1004),"",IF(ISBLANK('datos GENERALES'!B$16),"",'datos GENERALES'!B$16))</f>
        <v/>
      </c>
      <c r="D1004" s="43" t="str">
        <f>IF(ISBLANK($N1004),"","SGBTM/AUTAROC/"&amp;'datos GENERALES'!B$5&amp;"_"&amp;'datos GENERALES'!C$5&amp;"_"&amp;'datos GENERALES'!D$5)</f>
        <v/>
      </c>
      <c r="E1004" s="42" t="str">
        <f>IF(ISBLANK($N1004),"",IF(ISBLANK('datos GENERALES'!$B$6),"",'datos GENERALES'!$B$6))</f>
        <v/>
      </c>
      <c r="F1004" s="42" t="str">
        <f>IF(ISBLANK($N1004),"",IF(ISBLANK('datos GENERALES'!$B$7),"",'datos GENERALES'!$B$7))</f>
        <v/>
      </c>
      <c r="G1004" s="42" t="str">
        <f>IF(ISBLANK($N1004),"",IF(ISBLANK('datos GENERALES'!$B$10),"",'datos GENERALES'!$B$10))</f>
        <v/>
      </c>
      <c r="H1004" s="42" t="str">
        <f>IF(ISBLANK($N1004),"",IF(ISBLANK('datos GENERALES'!$C$10),"",'datos GENERALES'!$C$10))</f>
        <v/>
      </c>
      <c r="I1004" s="42" t="str">
        <f>IF(ISBLANK($N1004),"",IF(ISBLANK('datos GENERALES'!$D$10),"",'datos GENERALES'!$D$10))</f>
        <v/>
      </c>
      <c r="O1004" s="48" t="str">
        <f>IFERROR(VLOOKUP(N1004,ListaEspecies!$B$3:$D$45,2,FALSE),"")</f>
        <v/>
      </c>
      <c r="P1004" s="96" t="str">
        <f>IFERROR(VLOOKUP(N1004,ListaEspecies!$B$3:$D$45,3,FALSE),"")</f>
        <v/>
      </c>
      <c r="R1004" s="42" t="str">
        <f>IF(ISBLANK($J1004),"",IF(ISBLANK('datos GENERALES'!$B$15),"",'datos GENERALES'!$B$15))</f>
        <v/>
      </c>
      <c r="S1004" s="49" t="str">
        <f t="shared" si="122"/>
        <v/>
      </c>
      <c r="T1004" s="49" t="str">
        <f t="shared" si="123"/>
        <v/>
      </c>
      <c r="AA1004" s="50" t="str">
        <f t="shared" si="127"/>
        <v/>
      </c>
      <c r="AE1004" s="50" t="str">
        <f t="shared" si="124"/>
        <v/>
      </c>
      <c r="AI1004" s="19" t="str">
        <f t="shared" si="125"/>
        <v/>
      </c>
      <c r="AJ1004"/>
      <c r="AK1004" s="19" t="str">
        <f t="shared" si="126"/>
        <v/>
      </c>
    </row>
    <row r="1005" spans="1:37" x14ac:dyDescent="0.25">
      <c r="A1005" s="42" t="str">
        <f t="shared" si="120"/>
        <v/>
      </c>
      <c r="B1005" s="42" t="str">
        <f t="shared" si="121"/>
        <v/>
      </c>
      <c r="C1005" s="42" t="str">
        <f>IF(ISBLANK($N1005),"",IF(ISBLANK('datos GENERALES'!B$16),"",'datos GENERALES'!B$16))</f>
        <v/>
      </c>
      <c r="D1005" s="43" t="str">
        <f>IF(ISBLANK($N1005),"","SGBTM/AUTAROC/"&amp;'datos GENERALES'!B$5&amp;"_"&amp;'datos GENERALES'!C$5&amp;"_"&amp;'datos GENERALES'!D$5)</f>
        <v/>
      </c>
      <c r="E1005" s="42" t="str">
        <f>IF(ISBLANK($N1005),"",IF(ISBLANK('datos GENERALES'!$B$6),"",'datos GENERALES'!$B$6))</f>
        <v/>
      </c>
      <c r="F1005" s="42" t="str">
        <f>IF(ISBLANK($N1005),"",IF(ISBLANK('datos GENERALES'!$B$7),"",'datos GENERALES'!$B$7))</f>
        <v/>
      </c>
      <c r="G1005" s="42" t="str">
        <f>IF(ISBLANK($N1005),"",IF(ISBLANK('datos GENERALES'!$B$10),"",'datos GENERALES'!$B$10))</f>
        <v/>
      </c>
      <c r="H1005" s="42" t="str">
        <f>IF(ISBLANK($N1005),"",IF(ISBLANK('datos GENERALES'!$C$10),"",'datos GENERALES'!$C$10))</f>
        <v/>
      </c>
      <c r="I1005" s="42" t="str">
        <f>IF(ISBLANK($N1005),"",IF(ISBLANK('datos GENERALES'!$D$10),"",'datos GENERALES'!$D$10))</f>
        <v/>
      </c>
      <c r="O1005" s="48" t="str">
        <f>IFERROR(VLOOKUP(N1005,ListaEspecies!$B$3:$D$45,2,FALSE),"")</f>
        <v/>
      </c>
      <c r="P1005" s="96" t="str">
        <f>IFERROR(VLOOKUP(N1005,ListaEspecies!$B$3:$D$45,3,FALSE),"")</f>
        <v/>
      </c>
      <c r="R1005" s="42" t="str">
        <f>IF(ISBLANK($J1005),"",IF(ISBLANK('datos GENERALES'!$B$15),"",'datos GENERALES'!$B$15))</f>
        <v/>
      </c>
      <c r="S1005" s="49" t="str">
        <f t="shared" si="122"/>
        <v/>
      </c>
      <c r="T1005" s="49" t="str">
        <f t="shared" si="123"/>
        <v/>
      </c>
      <c r="AA1005" s="50" t="str">
        <f t="shared" si="127"/>
        <v/>
      </c>
      <c r="AE1005" s="50" t="str">
        <f t="shared" si="124"/>
        <v/>
      </c>
      <c r="AI1005" s="19" t="str">
        <f t="shared" si="125"/>
        <v/>
      </c>
      <c r="AJ1005"/>
      <c r="AK1005" s="19" t="str">
        <f t="shared" si="126"/>
        <v/>
      </c>
    </row>
    <row r="1006" spans="1:37" x14ac:dyDescent="0.25">
      <c r="A1006" s="42" t="str">
        <f t="shared" si="120"/>
        <v/>
      </c>
      <c r="B1006" s="42" t="str">
        <f t="shared" si="121"/>
        <v/>
      </c>
      <c r="C1006" s="42" t="str">
        <f>IF(ISBLANK($N1006),"",IF(ISBLANK('datos GENERALES'!B$16),"",'datos GENERALES'!B$16))</f>
        <v/>
      </c>
      <c r="D1006" s="43" t="str">
        <f>IF(ISBLANK($N1006),"","SGBTM/AUTAROC/"&amp;'datos GENERALES'!B$5&amp;"_"&amp;'datos GENERALES'!C$5&amp;"_"&amp;'datos GENERALES'!D$5)</f>
        <v/>
      </c>
      <c r="E1006" s="42" t="str">
        <f>IF(ISBLANK($N1006),"",IF(ISBLANK('datos GENERALES'!$B$6),"",'datos GENERALES'!$B$6))</f>
        <v/>
      </c>
      <c r="F1006" s="42" t="str">
        <f>IF(ISBLANK($N1006),"",IF(ISBLANK('datos GENERALES'!$B$7),"",'datos GENERALES'!$B$7))</f>
        <v/>
      </c>
      <c r="G1006" s="42" t="str">
        <f>IF(ISBLANK($N1006),"",IF(ISBLANK('datos GENERALES'!$B$10),"",'datos GENERALES'!$B$10))</f>
        <v/>
      </c>
      <c r="H1006" s="42" t="str">
        <f>IF(ISBLANK($N1006),"",IF(ISBLANK('datos GENERALES'!$C$10),"",'datos GENERALES'!$C$10))</f>
        <v/>
      </c>
      <c r="I1006" s="42" t="str">
        <f>IF(ISBLANK($N1006),"",IF(ISBLANK('datos GENERALES'!$D$10),"",'datos GENERALES'!$D$10))</f>
        <v/>
      </c>
      <c r="O1006" s="48" t="str">
        <f>IFERROR(VLOOKUP(N1006,ListaEspecies!$B$3:$D$45,2,FALSE),"")</f>
        <v/>
      </c>
      <c r="P1006" s="96" t="str">
        <f>IFERROR(VLOOKUP(N1006,ListaEspecies!$B$3:$D$45,3,FALSE),"")</f>
        <v/>
      </c>
      <c r="R1006" s="42" t="str">
        <f>IF(ISBLANK($J1006),"",IF(ISBLANK('datos GENERALES'!$B$15),"",'datos GENERALES'!$B$15))</f>
        <v/>
      </c>
      <c r="S1006" s="49" t="str">
        <f t="shared" si="122"/>
        <v/>
      </c>
      <c r="T1006" s="49" t="str">
        <f t="shared" si="123"/>
        <v/>
      </c>
      <c r="AA1006" s="50" t="str">
        <f t="shared" si="127"/>
        <v/>
      </c>
      <c r="AE1006" s="50" t="str">
        <f t="shared" si="124"/>
        <v/>
      </c>
      <c r="AI1006" s="19" t="str">
        <f t="shared" si="125"/>
        <v/>
      </c>
      <c r="AJ1006"/>
      <c r="AK1006" s="19" t="str">
        <f t="shared" si="126"/>
        <v/>
      </c>
    </row>
    <row r="1007" spans="1:37" x14ac:dyDescent="0.25">
      <c r="A1007" s="42" t="str">
        <f t="shared" si="120"/>
        <v/>
      </c>
      <c r="B1007" s="42" t="str">
        <f t="shared" si="121"/>
        <v/>
      </c>
      <c r="C1007" s="42" t="str">
        <f>IF(ISBLANK($N1007),"",IF(ISBLANK('datos GENERALES'!B$16),"",'datos GENERALES'!B$16))</f>
        <v/>
      </c>
      <c r="D1007" s="43" t="str">
        <f>IF(ISBLANK($N1007),"","SGBTM/AUTAROC/"&amp;'datos GENERALES'!B$5&amp;"_"&amp;'datos GENERALES'!C$5&amp;"_"&amp;'datos GENERALES'!D$5)</f>
        <v/>
      </c>
      <c r="E1007" s="42" t="str">
        <f>IF(ISBLANK($N1007),"",IF(ISBLANK('datos GENERALES'!$B$6),"",'datos GENERALES'!$B$6))</f>
        <v/>
      </c>
      <c r="F1007" s="42" t="str">
        <f>IF(ISBLANK($N1007),"",IF(ISBLANK('datos GENERALES'!$B$7),"",'datos GENERALES'!$B$7))</f>
        <v/>
      </c>
      <c r="G1007" s="42" t="str">
        <f>IF(ISBLANK($N1007),"",IF(ISBLANK('datos GENERALES'!$B$10),"",'datos GENERALES'!$B$10))</f>
        <v/>
      </c>
      <c r="H1007" s="42" t="str">
        <f>IF(ISBLANK($N1007),"",IF(ISBLANK('datos GENERALES'!$C$10),"",'datos GENERALES'!$C$10))</f>
        <v/>
      </c>
      <c r="I1007" s="42" t="str">
        <f>IF(ISBLANK($N1007),"",IF(ISBLANK('datos GENERALES'!$D$10),"",'datos GENERALES'!$D$10))</f>
        <v/>
      </c>
      <c r="O1007" s="48" t="str">
        <f>IFERROR(VLOOKUP(N1007,ListaEspecies!$B$3:$D$45,2,FALSE),"")</f>
        <v/>
      </c>
      <c r="P1007" s="96" t="str">
        <f>IFERROR(VLOOKUP(N1007,ListaEspecies!$B$3:$D$45,3,FALSE),"")</f>
        <v/>
      </c>
      <c r="R1007" s="42" t="str">
        <f>IF(ISBLANK($J1007),"",IF(ISBLANK('datos GENERALES'!$B$15),"",'datos GENERALES'!$B$15))</f>
        <v/>
      </c>
      <c r="S1007" s="49" t="str">
        <f t="shared" si="122"/>
        <v/>
      </c>
      <c r="T1007" s="49" t="str">
        <f t="shared" si="123"/>
        <v/>
      </c>
      <c r="AA1007" s="50" t="str">
        <f t="shared" si="127"/>
        <v/>
      </c>
      <c r="AE1007" s="50" t="str">
        <f t="shared" si="124"/>
        <v/>
      </c>
      <c r="AI1007" s="19" t="str">
        <f t="shared" si="125"/>
        <v/>
      </c>
      <c r="AJ1007"/>
      <c r="AK1007" s="19" t="str">
        <f t="shared" si="126"/>
        <v/>
      </c>
    </row>
    <row r="1008" spans="1:37" x14ac:dyDescent="0.25">
      <c r="A1008" s="42" t="str">
        <f t="shared" si="120"/>
        <v/>
      </c>
      <c r="B1008" s="42" t="str">
        <f t="shared" si="121"/>
        <v/>
      </c>
      <c r="C1008" s="42" t="str">
        <f>IF(ISBLANK($N1008),"",IF(ISBLANK('datos GENERALES'!B$16),"",'datos GENERALES'!B$16))</f>
        <v/>
      </c>
      <c r="D1008" s="43" t="str">
        <f>IF(ISBLANK($N1008),"","SGBTM/AUTAROC/"&amp;'datos GENERALES'!B$5&amp;"_"&amp;'datos GENERALES'!C$5&amp;"_"&amp;'datos GENERALES'!D$5)</f>
        <v/>
      </c>
      <c r="E1008" s="42" t="str">
        <f>IF(ISBLANK($N1008),"",IF(ISBLANK('datos GENERALES'!$B$6),"",'datos GENERALES'!$B$6))</f>
        <v/>
      </c>
      <c r="F1008" s="42" t="str">
        <f>IF(ISBLANK($N1008),"",IF(ISBLANK('datos GENERALES'!$B$7),"",'datos GENERALES'!$B$7))</f>
        <v/>
      </c>
      <c r="G1008" s="42" t="str">
        <f>IF(ISBLANK($N1008),"",IF(ISBLANK('datos GENERALES'!$B$10),"",'datos GENERALES'!$B$10))</f>
        <v/>
      </c>
      <c r="H1008" s="42" t="str">
        <f>IF(ISBLANK($N1008),"",IF(ISBLANK('datos GENERALES'!$C$10),"",'datos GENERALES'!$C$10))</f>
        <v/>
      </c>
      <c r="I1008" s="42" t="str">
        <f>IF(ISBLANK($N1008),"",IF(ISBLANK('datos GENERALES'!$D$10),"",'datos GENERALES'!$D$10))</f>
        <v/>
      </c>
      <c r="O1008" s="48" t="str">
        <f>IFERROR(VLOOKUP(N1008,ListaEspecies!$B$3:$D$45,2,FALSE),"")</f>
        <v/>
      </c>
      <c r="P1008" s="96" t="str">
        <f>IFERROR(VLOOKUP(N1008,ListaEspecies!$B$3:$D$45,3,FALSE),"")</f>
        <v/>
      </c>
      <c r="R1008" s="42" t="str">
        <f>IF(ISBLANK($J1008),"",IF(ISBLANK('datos GENERALES'!$B$15),"",'datos GENERALES'!$B$15))</f>
        <v/>
      </c>
      <c r="S1008" s="49" t="str">
        <f t="shared" si="122"/>
        <v/>
      </c>
      <c r="T1008" s="49" t="str">
        <f t="shared" si="123"/>
        <v/>
      </c>
      <c r="AA1008" s="50" t="str">
        <f t="shared" si="127"/>
        <v/>
      </c>
      <c r="AE1008" s="50" t="str">
        <f t="shared" si="124"/>
        <v/>
      </c>
      <c r="AI1008" s="19" t="str">
        <f t="shared" si="125"/>
        <v/>
      </c>
      <c r="AJ1008"/>
      <c r="AK1008" s="19" t="str">
        <f t="shared" si="126"/>
        <v/>
      </c>
    </row>
    <row r="1009" spans="1:37" x14ac:dyDescent="0.25">
      <c r="A1009" s="42" t="str">
        <f t="shared" si="120"/>
        <v/>
      </c>
      <c r="B1009" s="42" t="str">
        <f t="shared" si="121"/>
        <v/>
      </c>
      <c r="C1009" s="42" t="str">
        <f>IF(ISBLANK($N1009),"",IF(ISBLANK('datos GENERALES'!B$16),"",'datos GENERALES'!B$16))</f>
        <v/>
      </c>
      <c r="D1009" s="43" t="str">
        <f>IF(ISBLANK($N1009),"","SGBTM/AUTAROC/"&amp;'datos GENERALES'!B$5&amp;"_"&amp;'datos GENERALES'!C$5&amp;"_"&amp;'datos GENERALES'!D$5)</f>
        <v/>
      </c>
      <c r="E1009" s="42" t="str">
        <f>IF(ISBLANK($N1009),"",IF(ISBLANK('datos GENERALES'!$B$6),"",'datos GENERALES'!$B$6))</f>
        <v/>
      </c>
      <c r="F1009" s="42" t="str">
        <f>IF(ISBLANK($N1009),"",IF(ISBLANK('datos GENERALES'!$B$7),"",'datos GENERALES'!$B$7))</f>
        <v/>
      </c>
      <c r="G1009" s="42" t="str">
        <f>IF(ISBLANK($N1009),"",IF(ISBLANK('datos GENERALES'!$B$10),"",'datos GENERALES'!$B$10))</f>
        <v/>
      </c>
      <c r="H1009" s="42" t="str">
        <f>IF(ISBLANK($N1009),"",IF(ISBLANK('datos GENERALES'!$C$10),"",'datos GENERALES'!$C$10))</f>
        <v/>
      </c>
      <c r="I1009" s="42" t="str">
        <f>IF(ISBLANK($N1009),"",IF(ISBLANK('datos GENERALES'!$D$10),"",'datos GENERALES'!$D$10))</f>
        <v/>
      </c>
      <c r="O1009" s="48" t="str">
        <f>IFERROR(VLOOKUP(N1009,ListaEspecies!$B$3:$D$45,2,FALSE),"")</f>
        <v/>
      </c>
      <c r="P1009" s="96" t="str">
        <f>IFERROR(VLOOKUP(N1009,ListaEspecies!$B$3:$D$45,3,FALSE),"")</f>
        <v/>
      </c>
      <c r="R1009" s="42" t="str">
        <f>IF(ISBLANK($J1009),"",IF(ISBLANK('datos GENERALES'!$B$15),"",'datos GENERALES'!$B$15))</f>
        <v/>
      </c>
      <c r="S1009" s="49" t="str">
        <f t="shared" si="122"/>
        <v/>
      </c>
      <c r="T1009" s="49" t="str">
        <f t="shared" si="123"/>
        <v/>
      </c>
      <c r="AA1009" s="50" t="str">
        <f t="shared" si="127"/>
        <v/>
      </c>
      <c r="AE1009" s="50" t="str">
        <f t="shared" si="124"/>
        <v/>
      </c>
      <c r="AI1009" s="19" t="str">
        <f t="shared" si="125"/>
        <v/>
      </c>
      <c r="AJ1009"/>
      <c r="AK1009" s="19" t="str">
        <f t="shared" si="126"/>
        <v/>
      </c>
    </row>
    <row r="1010" spans="1:37" x14ac:dyDescent="0.25">
      <c r="A1010" s="42" t="str">
        <f t="shared" si="120"/>
        <v/>
      </c>
      <c r="B1010" s="42" t="str">
        <f t="shared" si="121"/>
        <v/>
      </c>
      <c r="C1010" s="42" t="str">
        <f>IF(ISBLANK($N1010),"",IF(ISBLANK('datos GENERALES'!B$16),"",'datos GENERALES'!B$16))</f>
        <v/>
      </c>
      <c r="D1010" s="43" t="str">
        <f>IF(ISBLANK($N1010),"","SGBTM/AUTAROC/"&amp;'datos GENERALES'!B$5&amp;"_"&amp;'datos GENERALES'!C$5&amp;"_"&amp;'datos GENERALES'!D$5)</f>
        <v/>
      </c>
      <c r="E1010" s="42" t="str">
        <f>IF(ISBLANK($N1010),"",IF(ISBLANK('datos GENERALES'!$B$6),"",'datos GENERALES'!$B$6))</f>
        <v/>
      </c>
      <c r="F1010" s="42" t="str">
        <f>IF(ISBLANK($N1010),"",IF(ISBLANK('datos GENERALES'!$B$7),"",'datos GENERALES'!$B$7))</f>
        <v/>
      </c>
      <c r="G1010" s="42" t="str">
        <f>IF(ISBLANK($N1010),"",IF(ISBLANK('datos GENERALES'!$B$10),"",'datos GENERALES'!$B$10))</f>
        <v/>
      </c>
      <c r="H1010" s="42" t="str">
        <f>IF(ISBLANK($N1010),"",IF(ISBLANK('datos GENERALES'!$C$10),"",'datos GENERALES'!$C$10))</f>
        <v/>
      </c>
      <c r="I1010" s="42" t="str">
        <f>IF(ISBLANK($N1010),"",IF(ISBLANK('datos GENERALES'!$D$10),"",'datos GENERALES'!$D$10))</f>
        <v/>
      </c>
      <c r="O1010" s="48" t="str">
        <f>IFERROR(VLOOKUP(N1010,ListaEspecies!$B$3:$D$45,2,FALSE),"")</f>
        <v/>
      </c>
      <c r="P1010" s="96" t="str">
        <f>IFERROR(VLOOKUP(N1010,ListaEspecies!$B$3:$D$45,3,FALSE),"")</f>
        <v/>
      </c>
      <c r="R1010" s="42" t="str">
        <f>IF(ISBLANK($J1010),"",IF(ISBLANK('datos GENERALES'!$B$15),"",'datos GENERALES'!$B$15))</f>
        <v/>
      </c>
      <c r="S1010" s="49" t="str">
        <f t="shared" si="122"/>
        <v/>
      </c>
      <c r="T1010" s="49" t="str">
        <f t="shared" si="123"/>
        <v/>
      </c>
      <c r="AA1010" s="50" t="str">
        <f t="shared" si="127"/>
        <v/>
      </c>
      <c r="AE1010" s="50" t="str">
        <f t="shared" si="124"/>
        <v/>
      </c>
      <c r="AI1010" s="19" t="str">
        <f t="shared" si="125"/>
        <v/>
      </c>
      <c r="AJ1010"/>
      <c r="AK1010" s="19" t="str">
        <f t="shared" si="126"/>
        <v/>
      </c>
    </row>
    <row r="1011" spans="1:37" x14ac:dyDescent="0.25">
      <c r="A1011" s="42" t="str">
        <f t="shared" si="120"/>
        <v/>
      </c>
      <c r="B1011" s="42" t="str">
        <f t="shared" si="121"/>
        <v/>
      </c>
      <c r="C1011" s="42" t="str">
        <f>IF(ISBLANK($N1011),"",IF(ISBLANK('datos GENERALES'!B$16),"",'datos GENERALES'!B$16))</f>
        <v/>
      </c>
      <c r="D1011" s="43" t="str">
        <f>IF(ISBLANK($N1011),"","SGBTM/AUTAROC/"&amp;'datos GENERALES'!B$5&amp;"_"&amp;'datos GENERALES'!C$5&amp;"_"&amp;'datos GENERALES'!D$5)</f>
        <v/>
      </c>
      <c r="E1011" s="42" t="str">
        <f>IF(ISBLANK($N1011),"",IF(ISBLANK('datos GENERALES'!$B$6),"",'datos GENERALES'!$B$6))</f>
        <v/>
      </c>
      <c r="F1011" s="42" t="str">
        <f>IF(ISBLANK($N1011),"",IF(ISBLANK('datos GENERALES'!$B$7),"",'datos GENERALES'!$B$7))</f>
        <v/>
      </c>
      <c r="G1011" s="42" t="str">
        <f>IF(ISBLANK($N1011),"",IF(ISBLANK('datos GENERALES'!$B$10),"",'datos GENERALES'!$B$10))</f>
        <v/>
      </c>
      <c r="H1011" s="42" t="str">
        <f>IF(ISBLANK($N1011),"",IF(ISBLANK('datos GENERALES'!$C$10),"",'datos GENERALES'!$C$10))</f>
        <v/>
      </c>
      <c r="I1011" s="42" t="str">
        <f>IF(ISBLANK($N1011),"",IF(ISBLANK('datos GENERALES'!$D$10),"",'datos GENERALES'!$D$10))</f>
        <v/>
      </c>
      <c r="O1011" s="48" t="str">
        <f>IFERROR(VLOOKUP(N1011,ListaEspecies!$B$3:$D$45,2,FALSE),"")</f>
        <v/>
      </c>
      <c r="P1011" s="96" t="str">
        <f>IFERROR(VLOOKUP(N1011,ListaEspecies!$B$3:$D$45,3,FALSE),"")</f>
        <v/>
      </c>
      <c r="R1011" s="42" t="str">
        <f>IF(ISBLANK($J1011),"",IF(ISBLANK('datos GENERALES'!$B$15),"",'datos GENERALES'!$B$15))</f>
        <v/>
      </c>
      <c r="S1011" s="49" t="str">
        <f t="shared" si="122"/>
        <v/>
      </c>
      <c r="T1011" s="49" t="str">
        <f t="shared" si="123"/>
        <v/>
      </c>
      <c r="AA1011" s="50" t="str">
        <f t="shared" si="127"/>
        <v/>
      </c>
      <c r="AE1011" s="50" t="str">
        <f t="shared" si="124"/>
        <v/>
      </c>
      <c r="AI1011" s="19" t="str">
        <f t="shared" si="125"/>
        <v/>
      </c>
      <c r="AJ1011"/>
      <c r="AK1011" s="19" t="str">
        <f t="shared" si="126"/>
        <v/>
      </c>
    </row>
    <row r="1012" spans="1:37" x14ac:dyDescent="0.25">
      <c r="A1012" s="42" t="str">
        <f t="shared" si="120"/>
        <v/>
      </c>
      <c r="B1012" s="42" t="str">
        <f t="shared" si="121"/>
        <v/>
      </c>
      <c r="C1012" s="42" t="str">
        <f>IF(ISBLANK($N1012),"",IF(ISBLANK('datos GENERALES'!B$16),"",'datos GENERALES'!B$16))</f>
        <v/>
      </c>
      <c r="D1012" s="43" t="str">
        <f>IF(ISBLANK($N1012),"","SGBTM/AUTAROC/"&amp;'datos GENERALES'!B$5&amp;"_"&amp;'datos GENERALES'!C$5&amp;"_"&amp;'datos GENERALES'!D$5)</f>
        <v/>
      </c>
      <c r="E1012" s="42" t="str">
        <f>IF(ISBLANK($N1012),"",IF(ISBLANK('datos GENERALES'!$B$6),"",'datos GENERALES'!$B$6))</f>
        <v/>
      </c>
      <c r="F1012" s="42" t="str">
        <f>IF(ISBLANK($N1012),"",IF(ISBLANK('datos GENERALES'!$B$7),"",'datos GENERALES'!$B$7))</f>
        <v/>
      </c>
      <c r="G1012" s="42" t="str">
        <f>IF(ISBLANK($N1012),"",IF(ISBLANK('datos GENERALES'!$B$10),"",'datos GENERALES'!$B$10))</f>
        <v/>
      </c>
      <c r="H1012" s="42" t="str">
        <f>IF(ISBLANK($N1012),"",IF(ISBLANK('datos GENERALES'!$C$10),"",'datos GENERALES'!$C$10))</f>
        <v/>
      </c>
      <c r="I1012" s="42" t="str">
        <f>IF(ISBLANK($N1012),"",IF(ISBLANK('datos GENERALES'!$D$10),"",'datos GENERALES'!$D$10))</f>
        <v/>
      </c>
      <c r="O1012" s="48" t="str">
        <f>IFERROR(VLOOKUP(N1012,ListaEspecies!$B$3:$D$45,2,FALSE),"")</f>
        <v/>
      </c>
      <c r="P1012" s="96" t="str">
        <f>IFERROR(VLOOKUP(N1012,ListaEspecies!$B$3:$D$45,3,FALSE),"")</f>
        <v/>
      </c>
      <c r="R1012" s="42" t="str">
        <f>IF(ISBLANK($J1012),"",IF(ISBLANK('datos GENERALES'!$B$15),"",'datos GENERALES'!$B$15))</f>
        <v/>
      </c>
      <c r="S1012" s="49" t="str">
        <f t="shared" si="122"/>
        <v/>
      </c>
      <c r="T1012" s="49" t="str">
        <f t="shared" si="123"/>
        <v/>
      </c>
      <c r="AA1012" s="50" t="str">
        <f t="shared" si="127"/>
        <v/>
      </c>
      <c r="AE1012" s="50" t="str">
        <f t="shared" si="124"/>
        <v/>
      </c>
      <c r="AI1012" s="19" t="str">
        <f t="shared" si="125"/>
        <v/>
      </c>
      <c r="AJ1012"/>
      <c r="AK1012" s="19" t="str">
        <f t="shared" si="126"/>
        <v/>
      </c>
    </row>
    <row r="1013" spans="1:37" x14ac:dyDescent="0.25">
      <c r="A1013" s="42" t="str">
        <f t="shared" si="120"/>
        <v/>
      </c>
      <c r="B1013" s="42" t="str">
        <f t="shared" si="121"/>
        <v/>
      </c>
      <c r="C1013" s="42" t="str">
        <f>IF(ISBLANK($N1013),"",IF(ISBLANK('datos GENERALES'!B$16),"",'datos GENERALES'!B$16))</f>
        <v/>
      </c>
      <c r="D1013" s="43" t="str">
        <f>IF(ISBLANK($N1013),"","SGBTM/AUTAROC/"&amp;'datos GENERALES'!B$5&amp;"_"&amp;'datos GENERALES'!C$5&amp;"_"&amp;'datos GENERALES'!D$5)</f>
        <v/>
      </c>
      <c r="E1013" s="42" t="str">
        <f>IF(ISBLANK($N1013),"",IF(ISBLANK('datos GENERALES'!$B$6),"",'datos GENERALES'!$B$6))</f>
        <v/>
      </c>
      <c r="F1013" s="42" t="str">
        <f>IF(ISBLANK($N1013),"",IF(ISBLANK('datos GENERALES'!$B$7),"",'datos GENERALES'!$B$7))</f>
        <v/>
      </c>
      <c r="G1013" s="42" t="str">
        <f>IF(ISBLANK($N1013),"",IF(ISBLANK('datos GENERALES'!$B$10),"",'datos GENERALES'!$B$10))</f>
        <v/>
      </c>
      <c r="H1013" s="42" t="str">
        <f>IF(ISBLANK($N1013),"",IF(ISBLANK('datos GENERALES'!$C$10),"",'datos GENERALES'!$C$10))</f>
        <v/>
      </c>
      <c r="I1013" s="42" t="str">
        <f>IF(ISBLANK($N1013),"",IF(ISBLANK('datos GENERALES'!$D$10),"",'datos GENERALES'!$D$10))</f>
        <v/>
      </c>
      <c r="O1013" s="48" t="str">
        <f>IFERROR(VLOOKUP(N1013,ListaEspecies!$B$3:$D$45,2,FALSE),"")</f>
        <v/>
      </c>
      <c r="P1013" s="96" t="str">
        <f>IFERROR(VLOOKUP(N1013,ListaEspecies!$B$3:$D$45,3,FALSE),"")</f>
        <v/>
      </c>
      <c r="R1013" s="42" t="str">
        <f>IF(ISBLANK($J1013),"",IF(ISBLANK('datos GENERALES'!$B$15),"",'datos GENERALES'!$B$15))</f>
        <v/>
      </c>
      <c r="S1013" s="49" t="str">
        <f t="shared" si="122"/>
        <v/>
      </c>
      <c r="T1013" s="49" t="str">
        <f t="shared" si="123"/>
        <v/>
      </c>
      <c r="AA1013" s="50" t="str">
        <f t="shared" si="127"/>
        <v/>
      </c>
      <c r="AE1013" s="50" t="str">
        <f t="shared" si="124"/>
        <v/>
      </c>
      <c r="AI1013" s="19" t="str">
        <f t="shared" si="125"/>
        <v/>
      </c>
      <c r="AJ1013"/>
      <c r="AK1013" s="19" t="str">
        <f t="shared" si="126"/>
        <v/>
      </c>
    </row>
    <row r="1014" spans="1:37" x14ac:dyDescent="0.25">
      <c r="A1014" s="42" t="str">
        <f t="shared" si="120"/>
        <v/>
      </c>
      <c r="B1014" s="42" t="str">
        <f t="shared" si="121"/>
        <v/>
      </c>
      <c r="C1014" s="42" t="str">
        <f>IF(ISBLANK($N1014),"",IF(ISBLANK('datos GENERALES'!B$16),"",'datos GENERALES'!B$16))</f>
        <v/>
      </c>
      <c r="D1014" s="43" t="str">
        <f>IF(ISBLANK($N1014),"","SGBTM/AUTAROC/"&amp;'datos GENERALES'!B$5&amp;"_"&amp;'datos GENERALES'!C$5&amp;"_"&amp;'datos GENERALES'!D$5)</f>
        <v/>
      </c>
      <c r="E1014" s="42" t="str">
        <f>IF(ISBLANK($N1014),"",IF(ISBLANK('datos GENERALES'!$B$6),"",'datos GENERALES'!$B$6))</f>
        <v/>
      </c>
      <c r="F1014" s="42" t="str">
        <f>IF(ISBLANK($N1014),"",IF(ISBLANK('datos GENERALES'!$B$7),"",'datos GENERALES'!$B$7))</f>
        <v/>
      </c>
      <c r="G1014" s="42" t="str">
        <f>IF(ISBLANK($N1014),"",IF(ISBLANK('datos GENERALES'!$B$10),"",'datos GENERALES'!$B$10))</f>
        <v/>
      </c>
      <c r="H1014" s="42" t="str">
        <f>IF(ISBLANK($N1014),"",IF(ISBLANK('datos GENERALES'!$C$10),"",'datos GENERALES'!$C$10))</f>
        <v/>
      </c>
      <c r="I1014" s="42" t="str">
        <f>IF(ISBLANK($N1014),"",IF(ISBLANK('datos GENERALES'!$D$10),"",'datos GENERALES'!$D$10))</f>
        <v/>
      </c>
      <c r="O1014" s="48" t="str">
        <f>IFERROR(VLOOKUP(N1014,ListaEspecies!$B$3:$D$45,2,FALSE),"")</f>
        <v/>
      </c>
      <c r="P1014" s="96" t="str">
        <f>IFERROR(VLOOKUP(N1014,ListaEspecies!$B$3:$D$45,3,FALSE),"")</f>
        <v/>
      </c>
      <c r="R1014" s="42" t="str">
        <f>IF(ISBLANK($J1014),"",IF(ISBLANK('datos GENERALES'!$B$15),"",'datos GENERALES'!$B$15))</f>
        <v/>
      </c>
      <c r="S1014" s="49" t="str">
        <f t="shared" si="122"/>
        <v/>
      </c>
      <c r="T1014" s="49" t="str">
        <f t="shared" si="123"/>
        <v/>
      </c>
      <c r="AA1014" s="50" t="str">
        <f t="shared" si="127"/>
        <v/>
      </c>
      <c r="AE1014" s="50" t="str">
        <f t="shared" si="124"/>
        <v/>
      </c>
      <c r="AI1014" s="19" t="str">
        <f t="shared" si="125"/>
        <v/>
      </c>
      <c r="AJ1014"/>
      <c r="AK1014" s="19" t="str">
        <f t="shared" si="126"/>
        <v/>
      </c>
    </row>
    <row r="1015" spans="1:37" x14ac:dyDescent="0.25">
      <c r="A1015" s="42" t="str">
        <f t="shared" si="120"/>
        <v/>
      </c>
      <c r="B1015" s="42" t="str">
        <f t="shared" si="121"/>
        <v/>
      </c>
      <c r="C1015" s="42" t="str">
        <f>IF(ISBLANK($N1015),"",IF(ISBLANK('datos GENERALES'!B$16),"",'datos GENERALES'!B$16))</f>
        <v/>
      </c>
      <c r="D1015" s="43" t="str">
        <f>IF(ISBLANK($N1015),"","SGBTM/AUTAROC/"&amp;'datos GENERALES'!B$5&amp;"_"&amp;'datos GENERALES'!C$5&amp;"_"&amp;'datos GENERALES'!D$5)</f>
        <v/>
      </c>
      <c r="E1015" s="42" t="str">
        <f>IF(ISBLANK($N1015),"",IF(ISBLANK('datos GENERALES'!$B$6),"",'datos GENERALES'!$B$6))</f>
        <v/>
      </c>
      <c r="F1015" s="42" t="str">
        <f>IF(ISBLANK($N1015),"",IF(ISBLANK('datos GENERALES'!$B$7),"",'datos GENERALES'!$B$7))</f>
        <v/>
      </c>
      <c r="G1015" s="42" t="str">
        <f>IF(ISBLANK($N1015),"",IF(ISBLANK('datos GENERALES'!$B$10),"",'datos GENERALES'!$B$10))</f>
        <v/>
      </c>
      <c r="H1015" s="42" t="str">
        <f>IF(ISBLANK($N1015),"",IF(ISBLANK('datos GENERALES'!$C$10),"",'datos GENERALES'!$C$10))</f>
        <v/>
      </c>
      <c r="I1015" s="42" t="str">
        <f>IF(ISBLANK($N1015),"",IF(ISBLANK('datos GENERALES'!$D$10),"",'datos GENERALES'!$D$10))</f>
        <v/>
      </c>
      <c r="O1015" s="48" t="str">
        <f>IFERROR(VLOOKUP(N1015,ListaEspecies!$B$3:$D$45,2,FALSE),"")</f>
        <v/>
      </c>
      <c r="P1015" s="96" t="str">
        <f>IFERROR(VLOOKUP(N1015,ListaEspecies!$B$3:$D$45,3,FALSE),"")</f>
        <v/>
      </c>
      <c r="R1015" s="42" t="str">
        <f>IF(ISBLANK($J1015),"",IF(ISBLANK('datos GENERALES'!$B$15),"",'datos GENERALES'!$B$15))</f>
        <v/>
      </c>
      <c r="S1015" s="49" t="str">
        <f t="shared" si="122"/>
        <v/>
      </c>
      <c r="T1015" s="49" t="str">
        <f t="shared" si="123"/>
        <v/>
      </c>
      <c r="AA1015" s="50" t="str">
        <f t="shared" si="127"/>
        <v/>
      </c>
      <c r="AE1015" s="50" t="str">
        <f t="shared" si="124"/>
        <v/>
      </c>
      <c r="AI1015" s="19" t="str">
        <f t="shared" si="125"/>
        <v/>
      </c>
      <c r="AJ1015"/>
      <c r="AK1015" s="19" t="str">
        <f t="shared" si="126"/>
        <v/>
      </c>
    </row>
    <row r="1016" spans="1:37" x14ac:dyDescent="0.25">
      <c r="A1016" s="42" t="str">
        <f t="shared" si="120"/>
        <v/>
      </c>
      <c r="B1016" s="42" t="str">
        <f t="shared" si="121"/>
        <v/>
      </c>
      <c r="C1016" s="42" t="str">
        <f>IF(ISBLANK($N1016),"",IF(ISBLANK('datos GENERALES'!B$16),"",'datos GENERALES'!B$16))</f>
        <v/>
      </c>
      <c r="D1016" s="43" t="str">
        <f>IF(ISBLANK($N1016),"","SGBTM/AUTAROC/"&amp;'datos GENERALES'!B$5&amp;"_"&amp;'datos GENERALES'!C$5&amp;"_"&amp;'datos GENERALES'!D$5)</f>
        <v/>
      </c>
      <c r="E1016" s="42" t="str">
        <f>IF(ISBLANK($N1016),"",IF(ISBLANK('datos GENERALES'!$B$6),"",'datos GENERALES'!$B$6))</f>
        <v/>
      </c>
      <c r="F1016" s="42" t="str">
        <f>IF(ISBLANK($N1016),"",IF(ISBLANK('datos GENERALES'!$B$7),"",'datos GENERALES'!$B$7))</f>
        <v/>
      </c>
      <c r="G1016" s="42" t="str">
        <f>IF(ISBLANK($N1016),"",IF(ISBLANK('datos GENERALES'!$B$10),"",'datos GENERALES'!$B$10))</f>
        <v/>
      </c>
      <c r="H1016" s="42" t="str">
        <f>IF(ISBLANK($N1016),"",IF(ISBLANK('datos GENERALES'!$C$10),"",'datos GENERALES'!$C$10))</f>
        <v/>
      </c>
      <c r="I1016" s="42" t="str">
        <f>IF(ISBLANK($N1016),"",IF(ISBLANK('datos GENERALES'!$D$10),"",'datos GENERALES'!$D$10))</f>
        <v/>
      </c>
      <c r="O1016" s="48" t="str">
        <f>IFERROR(VLOOKUP(N1016,ListaEspecies!$B$3:$D$45,2,FALSE),"")</f>
        <v/>
      </c>
      <c r="P1016" s="96" t="str">
        <f>IFERROR(VLOOKUP(N1016,ListaEspecies!$B$3:$D$45,3,FALSE),"")</f>
        <v/>
      </c>
      <c r="R1016" s="42" t="str">
        <f>IF(ISBLANK($J1016),"",IF(ISBLANK('datos GENERALES'!$B$15),"",'datos GENERALES'!$B$15))</f>
        <v/>
      </c>
      <c r="S1016" s="49" t="str">
        <f t="shared" si="122"/>
        <v/>
      </c>
      <c r="T1016" s="49" t="str">
        <f t="shared" si="123"/>
        <v/>
      </c>
      <c r="AA1016" s="50" t="str">
        <f t="shared" si="127"/>
        <v/>
      </c>
      <c r="AE1016" s="50" t="str">
        <f t="shared" si="124"/>
        <v/>
      </c>
      <c r="AI1016" s="19" t="str">
        <f t="shared" si="125"/>
        <v/>
      </c>
      <c r="AJ1016"/>
      <c r="AK1016" s="19" t="str">
        <f t="shared" si="126"/>
        <v/>
      </c>
    </row>
    <row r="1017" spans="1:37" x14ac:dyDescent="0.25">
      <c r="A1017" s="42" t="str">
        <f t="shared" si="120"/>
        <v/>
      </c>
      <c r="B1017" s="42" t="str">
        <f t="shared" si="121"/>
        <v/>
      </c>
      <c r="C1017" s="42" t="str">
        <f>IF(ISBLANK($N1017),"",IF(ISBLANK('datos GENERALES'!B$16),"",'datos GENERALES'!B$16))</f>
        <v/>
      </c>
      <c r="D1017" s="43" t="str">
        <f>IF(ISBLANK($N1017),"","SGBTM/AUTAROC/"&amp;'datos GENERALES'!B$5&amp;"_"&amp;'datos GENERALES'!C$5&amp;"_"&amp;'datos GENERALES'!D$5)</f>
        <v/>
      </c>
      <c r="E1017" s="42" t="str">
        <f>IF(ISBLANK($N1017),"",IF(ISBLANK('datos GENERALES'!$B$6),"",'datos GENERALES'!$B$6))</f>
        <v/>
      </c>
      <c r="F1017" s="42" t="str">
        <f>IF(ISBLANK($N1017),"",IF(ISBLANK('datos GENERALES'!$B$7),"",'datos GENERALES'!$B$7))</f>
        <v/>
      </c>
      <c r="G1017" s="42" t="str">
        <f>IF(ISBLANK($N1017),"",IF(ISBLANK('datos GENERALES'!$B$10),"",'datos GENERALES'!$B$10))</f>
        <v/>
      </c>
      <c r="H1017" s="42" t="str">
        <f>IF(ISBLANK($N1017),"",IF(ISBLANK('datos GENERALES'!$C$10),"",'datos GENERALES'!$C$10))</f>
        <v/>
      </c>
      <c r="I1017" s="42" t="str">
        <f>IF(ISBLANK($N1017),"",IF(ISBLANK('datos GENERALES'!$D$10),"",'datos GENERALES'!$D$10))</f>
        <v/>
      </c>
      <c r="O1017" s="48" t="str">
        <f>IFERROR(VLOOKUP(N1017,ListaEspecies!$B$3:$D$45,2,FALSE),"")</f>
        <v/>
      </c>
      <c r="P1017" s="96" t="str">
        <f>IFERROR(VLOOKUP(N1017,ListaEspecies!$B$3:$D$45,3,FALSE),"")</f>
        <v/>
      </c>
      <c r="R1017" s="42" t="str">
        <f>IF(ISBLANK($J1017),"",IF(ISBLANK('datos GENERALES'!$B$15),"",'datos GENERALES'!$B$15))</f>
        <v/>
      </c>
      <c r="S1017" s="49" t="str">
        <f t="shared" si="122"/>
        <v/>
      </c>
      <c r="T1017" s="49" t="str">
        <f t="shared" si="123"/>
        <v/>
      </c>
      <c r="AA1017" s="50" t="str">
        <f t="shared" si="127"/>
        <v/>
      </c>
      <c r="AE1017" s="50" t="str">
        <f t="shared" si="124"/>
        <v/>
      </c>
      <c r="AI1017" s="19" t="str">
        <f t="shared" si="125"/>
        <v/>
      </c>
      <c r="AJ1017"/>
      <c r="AK1017" s="19" t="str">
        <f t="shared" si="126"/>
        <v/>
      </c>
    </row>
    <row r="1018" spans="1:37" x14ac:dyDescent="0.25">
      <c r="A1018" s="42" t="str">
        <f t="shared" si="120"/>
        <v/>
      </c>
      <c r="B1018" s="42" t="str">
        <f t="shared" si="121"/>
        <v/>
      </c>
      <c r="C1018" s="42" t="str">
        <f>IF(ISBLANK($N1018),"",IF(ISBLANK('datos GENERALES'!B$16),"",'datos GENERALES'!B$16))</f>
        <v/>
      </c>
      <c r="D1018" s="43" t="str">
        <f>IF(ISBLANK($N1018),"","SGBTM/AUTAROC/"&amp;'datos GENERALES'!B$5&amp;"_"&amp;'datos GENERALES'!C$5&amp;"_"&amp;'datos GENERALES'!D$5)</f>
        <v/>
      </c>
      <c r="E1018" s="42" t="str">
        <f>IF(ISBLANK($N1018),"",IF(ISBLANK('datos GENERALES'!$B$6),"",'datos GENERALES'!$B$6))</f>
        <v/>
      </c>
      <c r="F1018" s="42" t="str">
        <f>IF(ISBLANK($N1018),"",IF(ISBLANK('datos GENERALES'!$B$7),"",'datos GENERALES'!$B$7))</f>
        <v/>
      </c>
      <c r="G1018" s="42" t="str">
        <f>IF(ISBLANK($N1018),"",IF(ISBLANK('datos GENERALES'!$B$10),"",'datos GENERALES'!$B$10))</f>
        <v/>
      </c>
      <c r="H1018" s="42" t="str">
        <f>IF(ISBLANK($N1018),"",IF(ISBLANK('datos GENERALES'!$C$10),"",'datos GENERALES'!$C$10))</f>
        <v/>
      </c>
      <c r="I1018" s="42" t="str">
        <f>IF(ISBLANK($N1018),"",IF(ISBLANK('datos GENERALES'!$D$10),"",'datos GENERALES'!$D$10))</f>
        <v/>
      </c>
      <c r="O1018" s="48" t="str">
        <f>IFERROR(VLOOKUP(N1018,ListaEspecies!$B$3:$D$45,2,FALSE),"")</f>
        <v/>
      </c>
      <c r="P1018" s="96" t="str">
        <f>IFERROR(VLOOKUP(N1018,ListaEspecies!$B$3:$D$45,3,FALSE),"")</f>
        <v/>
      </c>
      <c r="R1018" s="42" t="str">
        <f>IF(ISBLANK($J1018),"",IF(ISBLANK('datos GENERALES'!$B$15),"",'datos GENERALES'!$B$15))</f>
        <v/>
      </c>
      <c r="S1018" s="49" t="str">
        <f t="shared" si="122"/>
        <v/>
      </c>
      <c r="T1018" s="49" t="str">
        <f t="shared" si="123"/>
        <v/>
      </c>
      <c r="AA1018" s="50" t="str">
        <f t="shared" si="127"/>
        <v/>
      </c>
      <c r="AE1018" s="50" t="str">
        <f t="shared" si="124"/>
        <v/>
      </c>
      <c r="AI1018" s="19" t="str">
        <f t="shared" si="125"/>
        <v/>
      </c>
      <c r="AJ1018"/>
      <c r="AK1018" s="19" t="str">
        <f t="shared" si="126"/>
        <v/>
      </c>
    </row>
    <row r="1019" spans="1:37" x14ac:dyDescent="0.25">
      <c r="A1019" s="42" t="str">
        <f t="shared" si="120"/>
        <v/>
      </c>
      <c r="B1019" s="42" t="str">
        <f t="shared" si="121"/>
        <v/>
      </c>
      <c r="C1019" s="42" t="str">
        <f>IF(ISBLANK($N1019),"",IF(ISBLANK('datos GENERALES'!B$16),"",'datos GENERALES'!B$16))</f>
        <v/>
      </c>
      <c r="D1019" s="43" t="str">
        <f>IF(ISBLANK($N1019),"","SGBTM/AUTAROC/"&amp;'datos GENERALES'!B$5&amp;"_"&amp;'datos GENERALES'!C$5&amp;"_"&amp;'datos GENERALES'!D$5)</f>
        <v/>
      </c>
      <c r="E1019" s="42" t="str">
        <f>IF(ISBLANK($N1019),"",IF(ISBLANK('datos GENERALES'!$B$6),"",'datos GENERALES'!$B$6))</f>
        <v/>
      </c>
      <c r="F1019" s="42" t="str">
        <f>IF(ISBLANK($N1019),"",IF(ISBLANK('datos GENERALES'!$B$7),"",'datos GENERALES'!$B$7))</f>
        <v/>
      </c>
      <c r="G1019" s="42" t="str">
        <f>IF(ISBLANK($N1019),"",IF(ISBLANK('datos GENERALES'!$B$10),"",'datos GENERALES'!$B$10))</f>
        <v/>
      </c>
      <c r="H1019" s="42" t="str">
        <f>IF(ISBLANK($N1019),"",IF(ISBLANK('datos GENERALES'!$C$10),"",'datos GENERALES'!$C$10))</f>
        <v/>
      </c>
      <c r="I1019" s="42" t="str">
        <f>IF(ISBLANK($N1019),"",IF(ISBLANK('datos GENERALES'!$D$10),"",'datos GENERALES'!$D$10))</f>
        <v/>
      </c>
      <c r="O1019" s="48" t="str">
        <f>IFERROR(VLOOKUP(N1019,ListaEspecies!$B$3:$D$45,2,FALSE),"")</f>
        <v/>
      </c>
      <c r="P1019" s="96" t="str">
        <f>IFERROR(VLOOKUP(N1019,ListaEspecies!$B$3:$D$45,3,FALSE),"")</f>
        <v/>
      </c>
      <c r="R1019" s="42" t="str">
        <f>IF(ISBLANK($J1019),"",IF(ISBLANK('datos GENERALES'!$B$15),"",'datos GENERALES'!$B$15))</f>
        <v/>
      </c>
      <c r="S1019" s="49" t="str">
        <f t="shared" si="122"/>
        <v/>
      </c>
      <c r="T1019" s="49" t="str">
        <f t="shared" si="123"/>
        <v/>
      </c>
      <c r="AA1019" s="50" t="str">
        <f t="shared" si="127"/>
        <v/>
      </c>
      <c r="AE1019" s="50" t="str">
        <f t="shared" si="124"/>
        <v/>
      </c>
      <c r="AI1019" s="19" t="str">
        <f t="shared" si="125"/>
        <v/>
      </c>
      <c r="AJ1019"/>
      <c r="AK1019" s="19" t="str">
        <f t="shared" si="126"/>
        <v/>
      </c>
    </row>
    <row r="1020" spans="1:37" x14ac:dyDescent="0.25">
      <c r="A1020" s="42" t="str">
        <f t="shared" si="120"/>
        <v/>
      </c>
      <c r="B1020" s="42" t="str">
        <f t="shared" si="121"/>
        <v/>
      </c>
      <c r="C1020" s="42" t="str">
        <f>IF(ISBLANK($N1020),"",IF(ISBLANK('datos GENERALES'!B$16),"",'datos GENERALES'!B$16))</f>
        <v/>
      </c>
      <c r="D1020" s="43" t="str">
        <f>IF(ISBLANK($N1020),"","SGBTM/AUTAROC/"&amp;'datos GENERALES'!B$5&amp;"_"&amp;'datos GENERALES'!C$5&amp;"_"&amp;'datos GENERALES'!D$5)</f>
        <v/>
      </c>
      <c r="E1020" s="42" t="str">
        <f>IF(ISBLANK($N1020),"",IF(ISBLANK('datos GENERALES'!$B$6),"",'datos GENERALES'!$B$6))</f>
        <v/>
      </c>
      <c r="F1020" s="42" t="str">
        <f>IF(ISBLANK($N1020),"",IF(ISBLANK('datos GENERALES'!$B$7),"",'datos GENERALES'!$B$7))</f>
        <v/>
      </c>
      <c r="G1020" s="42" t="str">
        <f>IF(ISBLANK($N1020),"",IF(ISBLANK('datos GENERALES'!$B$10),"",'datos GENERALES'!$B$10))</f>
        <v/>
      </c>
      <c r="H1020" s="42" t="str">
        <f>IF(ISBLANK($N1020),"",IF(ISBLANK('datos GENERALES'!$C$10),"",'datos GENERALES'!$C$10))</f>
        <v/>
      </c>
      <c r="I1020" s="42" t="str">
        <f>IF(ISBLANK($N1020),"",IF(ISBLANK('datos GENERALES'!$D$10),"",'datos GENERALES'!$D$10))</f>
        <v/>
      </c>
      <c r="O1020" s="48" t="str">
        <f>IFERROR(VLOOKUP(N1020,ListaEspecies!$B$3:$D$45,2,FALSE),"")</f>
        <v/>
      </c>
      <c r="P1020" s="96" t="str">
        <f>IFERROR(VLOOKUP(N1020,ListaEspecies!$B$3:$D$45,3,FALSE),"")</f>
        <v/>
      </c>
      <c r="R1020" s="42" t="str">
        <f>IF(ISBLANK($J1020),"",IF(ISBLANK('datos GENERALES'!$B$15),"",'datos GENERALES'!$B$15))</f>
        <v/>
      </c>
      <c r="S1020" s="49" t="str">
        <f t="shared" si="122"/>
        <v/>
      </c>
      <c r="T1020" s="49" t="str">
        <f t="shared" si="123"/>
        <v/>
      </c>
      <c r="AA1020" s="50" t="str">
        <f t="shared" si="127"/>
        <v/>
      </c>
      <c r="AE1020" s="50" t="str">
        <f t="shared" si="124"/>
        <v/>
      </c>
      <c r="AI1020" s="19" t="str">
        <f t="shared" si="125"/>
        <v/>
      </c>
      <c r="AJ1020"/>
      <c r="AK1020" s="19" t="str">
        <f t="shared" si="126"/>
        <v/>
      </c>
    </row>
    <row r="1021" spans="1:37" x14ac:dyDescent="0.25">
      <c r="A1021" s="42" t="str">
        <f t="shared" si="120"/>
        <v/>
      </c>
      <c r="B1021" s="42" t="str">
        <f t="shared" si="121"/>
        <v/>
      </c>
      <c r="C1021" s="42" t="str">
        <f>IF(ISBLANK($N1021),"",IF(ISBLANK('datos GENERALES'!B$16),"",'datos GENERALES'!B$16))</f>
        <v/>
      </c>
      <c r="D1021" s="43" t="str">
        <f>IF(ISBLANK($N1021),"","SGBTM/AUTAROC/"&amp;'datos GENERALES'!B$5&amp;"_"&amp;'datos GENERALES'!C$5&amp;"_"&amp;'datos GENERALES'!D$5)</f>
        <v/>
      </c>
      <c r="E1021" s="42" t="str">
        <f>IF(ISBLANK($N1021),"",IF(ISBLANK('datos GENERALES'!$B$6),"",'datos GENERALES'!$B$6))</f>
        <v/>
      </c>
      <c r="F1021" s="42" t="str">
        <f>IF(ISBLANK($N1021),"",IF(ISBLANK('datos GENERALES'!$B$7),"",'datos GENERALES'!$B$7))</f>
        <v/>
      </c>
      <c r="G1021" s="42" t="str">
        <f>IF(ISBLANK($N1021),"",IF(ISBLANK('datos GENERALES'!$B$10),"",'datos GENERALES'!$B$10))</f>
        <v/>
      </c>
      <c r="H1021" s="42" t="str">
        <f>IF(ISBLANK($N1021),"",IF(ISBLANK('datos GENERALES'!$C$10),"",'datos GENERALES'!$C$10))</f>
        <v/>
      </c>
      <c r="I1021" s="42" t="str">
        <f>IF(ISBLANK($N1021),"",IF(ISBLANK('datos GENERALES'!$D$10),"",'datos GENERALES'!$D$10))</f>
        <v/>
      </c>
      <c r="O1021" s="48" t="str">
        <f>IFERROR(VLOOKUP(N1021,ListaEspecies!$B$3:$D$45,2,FALSE),"")</f>
        <v/>
      </c>
      <c r="P1021" s="96" t="str">
        <f>IFERROR(VLOOKUP(N1021,ListaEspecies!$B$3:$D$45,3,FALSE),"")</f>
        <v/>
      </c>
      <c r="R1021" s="42" t="str">
        <f>IF(ISBLANK($J1021),"",IF(ISBLANK('datos GENERALES'!$B$15),"",'datos GENERALES'!$B$15))</f>
        <v/>
      </c>
      <c r="S1021" s="49" t="str">
        <f t="shared" si="122"/>
        <v/>
      </c>
      <c r="T1021" s="49" t="str">
        <f t="shared" si="123"/>
        <v/>
      </c>
      <c r="AA1021" s="50" t="str">
        <f t="shared" si="127"/>
        <v/>
      </c>
      <c r="AE1021" s="50" t="str">
        <f t="shared" si="124"/>
        <v/>
      </c>
      <c r="AI1021" s="19" t="str">
        <f t="shared" si="125"/>
        <v/>
      </c>
      <c r="AJ1021"/>
      <c r="AK1021" s="19" t="str">
        <f t="shared" si="126"/>
        <v/>
      </c>
    </row>
    <row r="1022" spans="1:37" x14ac:dyDescent="0.25">
      <c r="A1022" s="42" t="str">
        <f t="shared" si="120"/>
        <v/>
      </c>
      <c r="B1022" s="42" t="str">
        <f t="shared" si="121"/>
        <v/>
      </c>
      <c r="C1022" s="42" t="str">
        <f>IF(ISBLANK($N1022),"",IF(ISBLANK('datos GENERALES'!B$16),"",'datos GENERALES'!B$16))</f>
        <v/>
      </c>
      <c r="D1022" s="43" t="str">
        <f>IF(ISBLANK($N1022),"","SGBTM/AUTAROC/"&amp;'datos GENERALES'!B$5&amp;"_"&amp;'datos GENERALES'!C$5&amp;"_"&amp;'datos GENERALES'!D$5)</f>
        <v/>
      </c>
      <c r="E1022" s="42" t="str">
        <f>IF(ISBLANK($N1022),"",IF(ISBLANK('datos GENERALES'!$B$6),"",'datos GENERALES'!$B$6))</f>
        <v/>
      </c>
      <c r="F1022" s="42" t="str">
        <f>IF(ISBLANK($N1022),"",IF(ISBLANK('datos GENERALES'!$B$7),"",'datos GENERALES'!$B$7))</f>
        <v/>
      </c>
      <c r="G1022" s="42" t="str">
        <f>IF(ISBLANK($N1022),"",IF(ISBLANK('datos GENERALES'!$B$10),"",'datos GENERALES'!$B$10))</f>
        <v/>
      </c>
      <c r="H1022" s="42" t="str">
        <f>IF(ISBLANK($N1022),"",IF(ISBLANK('datos GENERALES'!$C$10),"",'datos GENERALES'!$C$10))</f>
        <v/>
      </c>
      <c r="I1022" s="42" t="str">
        <f>IF(ISBLANK($N1022),"",IF(ISBLANK('datos GENERALES'!$D$10),"",'datos GENERALES'!$D$10))</f>
        <v/>
      </c>
      <c r="O1022" s="48" t="str">
        <f>IFERROR(VLOOKUP(N1022,ListaEspecies!$B$3:$D$45,2,FALSE),"")</f>
        <v/>
      </c>
      <c r="P1022" s="96" t="str">
        <f>IFERROR(VLOOKUP(N1022,ListaEspecies!$B$3:$D$45,3,FALSE),"")</f>
        <v/>
      </c>
      <c r="R1022" s="42" t="str">
        <f>IF(ISBLANK($J1022),"",IF(ISBLANK('datos GENERALES'!$B$15),"",'datos GENERALES'!$B$15))</f>
        <v/>
      </c>
      <c r="S1022" s="49" t="str">
        <f t="shared" si="122"/>
        <v/>
      </c>
      <c r="T1022" s="49" t="str">
        <f t="shared" si="123"/>
        <v/>
      </c>
      <c r="AA1022" s="50" t="str">
        <f t="shared" si="127"/>
        <v/>
      </c>
      <c r="AE1022" s="50" t="str">
        <f t="shared" si="124"/>
        <v/>
      </c>
      <c r="AI1022" s="19" t="str">
        <f t="shared" si="125"/>
        <v/>
      </c>
      <c r="AJ1022"/>
      <c r="AK1022" s="19" t="str">
        <f t="shared" si="126"/>
        <v/>
      </c>
    </row>
    <row r="1023" spans="1:37" x14ac:dyDescent="0.25">
      <c r="A1023" s="42" t="str">
        <f t="shared" si="120"/>
        <v/>
      </c>
      <c r="B1023" s="42" t="str">
        <f t="shared" si="121"/>
        <v/>
      </c>
      <c r="C1023" s="42" t="str">
        <f>IF(ISBLANK($N1023),"",IF(ISBLANK('datos GENERALES'!B$16),"",'datos GENERALES'!B$16))</f>
        <v/>
      </c>
      <c r="D1023" s="43" t="str">
        <f>IF(ISBLANK($N1023),"","SGBTM/AUTAROC/"&amp;'datos GENERALES'!B$5&amp;"_"&amp;'datos GENERALES'!C$5&amp;"_"&amp;'datos GENERALES'!D$5)</f>
        <v/>
      </c>
      <c r="E1023" s="42" t="str">
        <f>IF(ISBLANK($N1023),"",IF(ISBLANK('datos GENERALES'!$B$6),"",'datos GENERALES'!$B$6))</f>
        <v/>
      </c>
      <c r="F1023" s="42" t="str">
        <f>IF(ISBLANK($N1023),"",IF(ISBLANK('datos GENERALES'!$B$7),"",'datos GENERALES'!$B$7))</f>
        <v/>
      </c>
      <c r="G1023" s="42" t="str">
        <f>IF(ISBLANK($N1023),"",IF(ISBLANK('datos GENERALES'!$B$10),"",'datos GENERALES'!$B$10))</f>
        <v/>
      </c>
      <c r="H1023" s="42" t="str">
        <f>IF(ISBLANK($N1023),"",IF(ISBLANK('datos GENERALES'!$C$10),"",'datos GENERALES'!$C$10))</f>
        <v/>
      </c>
      <c r="I1023" s="42" t="str">
        <f>IF(ISBLANK($N1023),"",IF(ISBLANK('datos GENERALES'!$D$10),"",'datos GENERALES'!$D$10))</f>
        <v/>
      </c>
      <c r="O1023" s="48" t="str">
        <f>IFERROR(VLOOKUP(N1023,ListaEspecies!$B$3:$D$45,2,FALSE),"")</f>
        <v/>
      </c>
      <c r="P1023" s="96" t="str">
        <f>IFERROR(VLOOKUP(N1023,ListaEspecies!$B$3:$D$45,3,FALSE),"")</f>
        <v/>
      </c>
      <c r="R1023" s="42" t="str">
        <f>IF(ISBLANK($J1023),"",IF(ISBLANK('datos GENERALES'!$B$15),"",'datos GENERALES'!$B$15))</f>
        <v/>
      </c>
      <c r="S1023" s="49" t="str">
        <f t="shared" si="122"/>
        <v/>
      </c>
      <c r="T1023" s="49" t="str">
        <f t="shared" si="123"/>
        <v/>
      </c>
      <c r="AA1023" s="50" t="str">
        <f t="shared" si="127"/>
        <v/>
      </c>
      <c r="AE1023" s="50" t="str">
        <f t="shared" si="124"/>
        <v/>
      </c>
      <c r="AI1023" s="19" t="str">
        <f t="shared" si="125"/>
        <v/>
      </c>
      <c r="AJ1023"/>
      <c r="AK1023" s="19" t="str">
        <f t="shared" si="126"/>
        <v/>
      </c>
    </row>
    <row r="1024" spans="1:37" x14ac:dyDescent="0.25">
      <c r="A1024" s="42" t="str">
        <f t="shared" si="120"/>
        <v/>
      </c>
      <c r="B1024" s="42" t="str">
        <f t="shared" si="121"/>
        <v/>
      </c>
      <c r="C1024" s="42" t="str">
        <f>IF(ISBLANK($N1024),"",IF(ISBLANK('datos GENERALES'!B$16),"",'datos GENERALES'!B$16))</f>
        <v/>
      </c>
      <c r="D1024" s="43" t="str">
        <f>IF(ISBLANK($N1024),"","SGBTM/AUTAROC/"&amp;'datos GENERALES'!B$5&amp;"_"&amp;'datos GENERALES'!C$5&amp;"_"&amp;'datos GENERALES'!D$5)</f>
        <v/>
      </c>
      <c r="E1024" s="42" t="str">
        <f>IF(ISBLANK($N1024),"",IF(ISBLANK('datos GENERALES'!$B$6),"",'datos GENERALES'!$B$6))</f>
        <v/>
      </c>
      <c r="F1024" s="42" t="str">
        <f>IF(ISBLANK($N1024),"",IF(ISBLANK('datos GENERALES'!$B$7),"",'datos GENERALES'!$B$7))</f>
        <v/>
      </c>
      <c r="G1024" s="42" t="str">
        <f>IF(ISBLANK($N1024),"",IF(ISBLANK('datos GENERALES'!$B$10),"",'datos GENERALES'!$B$10))</f>
        <v/>
      </c>
      <c r="H1024" s="42" t="str">
        <f>IF(ISBLANK($N1024),"",IF(ISBLANK('datos GENERALES'!$C$10),"",'datos GENERALES'!$C$10))</f>
        <v/>
      </c>
      <c r="I1024" s="42" t="str">
        <f>IF(ISBLANK($N1024),"",IF(ISBLANK('datos GENERALES'!$D$10),"",'datos GENERALES'!$D$10))</f>
        <v/>
      </c>
      <c r="O1024" s="48" t="str">
        <f>IFERROR(VLOOKUP(N1024,ListaEspecies!$B$3:$D$45,2,FALSE),"")</f>
        <v/>
      </c>
      <c r="P1024" s="96" t="str">
        <f>IFERROR(VLOOKUP(N1024,ListaEspecies!$B$3:$D$45,3,FALSE),"")</f>
        <v/>
      </c>
      <c r="R1024" s="42" t="str">
        <f>IF(ISBLANK($J1024),"",IF(ISBLANK('datos GENERALES'!$B$15),"",'datos GENERALES'!$B$15))</f>
        <v/>
      </c>
      <c r="S1024" s="49" t="str">
        <f t="shared" si="122"/>
        <v/>
      </c>
      <c r="T1024" s="49" t="str">
        <f t="shared" si="123"/>
        <v/>
      </c>
      <c r="AA1024" s="50" t="str">
        <f t="shared" si="127"/>
        <v/>
      </c>
      <c r="AE1024" s="50" t="str">
        <f t="shared" si="124"/>
        <v/>
      </c>
      <c r="AI1024" s="19" t="str">
        <f t="shared" si="125"/>
        <v/>
      </c>
      <c r="AJ1024"/>
      <c r="AK1024" s="19" t="str">
        <f t="shared" si="126"/>
        <v/>
      </c>
    </row>
    <row r="1025" spans="1:37" x14ac:dyDescent="0.25">
      <c r="A1025" s="42" t="str">
        <f t="shared" si="120"/>
        <v/>
      </c>
      <c r="B1025" s="42" t="str">
        <f t="shared" si="121"/>
        <v/>
      </c>
      <c r="C1025" s="42" t="str">
        <f>IF(ISBLANK($N1025),"",IF(ISBLANK('datos GENERALES'!B$16),"",'datos GENERALES'!B$16))</f>
        <v/>
      </c>
      <c r="D1025" s="43" t="str">
        <f>IF(ISBLANK($N1025),"","SGBTM/AUTAROC/"&amp;'datos GENERALES'!B$5&amp;"_"&amp;'datos GENERALES'!C$5&amp;"_"&amp;'datos GENERALES'!D$5)</f>
        <v/>
      </c>
      <c r="E1025" s="42" t="str">
        <f>IF(ISBLANK($N1025),"",IF(ISBLANK('datos GENERALES'!$B$6),"",'datos GENERALES'!$B$6))</f>
        <v/>
      </c>
      <c r="F1025" s="42" t="str">
        <f>IF(ISBLANK($N1025),"",IF(ISBLANK('datos GENERALES'!$B$7),"",'datos GENERALES'!$B$7))</f>
        <v/>
      </c>
      <c r="G1025" s="42" t="str">
        <f>IF(ISBLANK($N1025),"",IF(ISBLANK('datos GENERALES'!$B$10),"",'datos GENERALES'!$B$10))</f>
        <v/>
      </c>
      <c r="H1025" s="42" t="str">
        <f>IF(ISBLANK($N1025),"",IF(ISBLANK('datos GENERALES'!$C$10),"",'datos GENERALES'!$C$10))</f>
        <v/>
      </c>
      <c r="I1025" s="42" t="str">
        <f>IF(ISBLANK($N1025),"",IF(ISBLANK('datos GENERALES'!$D$10),"",'datos GENERALES'!$D$10))</f>
        <v/>
      </c>
      <c r="O1025" s="48" t="str">
        <f>IFERROR(VLOOKUP(N1025,ListaEspecies!$B$3:$D$45,2,FALSE),"")</f>
        <v/>
      </c>
      <c r="P1025" s="96" t="str">
        <f>IFERROR(VLOOKUP(N1025,ListaEspecies!$B$3:$D$45,3,FALSE),"")</f>
        <v/>
      </c>
      <c r="R1025" s="42" t="str">
        <f>IF(ISBLANK($J1025),"",IF(ISBLANK('datos GENERALES'!$B$15),"",'datos GENERALES'!$B$15))</f>
        <v/>
      </c>
      <c r="S1025" s="49" t="str">
        <f t="shared" si="122"/>
        <v/>
      </c>
      <c r="T1025" s="49" t="str">
        <f t="shared" si="123"/>
        <v/>
      </c>
      <c r="AA1025" s="50" t="str">
        <f t="shared" si="127"/>
        <v/>
      </c>
      <c r="AE1025" s="50" t="str">
        <f t="shared" si="124"/>
        <v/>
      </c>
      <c r="AI1025" s="19" t="str">
        <f t="shared" si="125"/>
        <v/>
      </c>
      <c r="AJ1025"/>
      <c r="AK1025" s="19" t="str">
        <f t="shared" si="126"/>
        <v/>
      </c>
    </row>
    <row r="1026" spans="1:37" x14ac:dyDescent="0.25">
      <c r="A1026" s="42" t="str">
        <f t="shared" ref="A1026:A1089" si="128">IF(ISBLANK($N1026),"","AROC")</f>
        <v/>
      </c>
      <c r="B1026" s="42" t="str">
        <f t="shared" ref="B1026:B1089" si="129">IF(ISBLANK($N1026),"","avistamiento AROC")</f>
        <v/>
      </c>
      <c r="C1026" s="42" t="str">
        <f>IF(ISBLANK($N1026),"",IF(ISBLANK('datos GENERALES'!B$16),"",'datos GENERALES'!B$16))</f>
        <v/>
      </c>
      <c r="D1026" s="43" t="str">
        <f>IF(ISBLANK($N1026),"","SGBTM/AUTAROC/"&amp;'datos GENERALES'!B$5&amp;"_"&amp;'datos GENERALES'!C$5&amp;"_"&amp;'datos GENERALES'!D$5)</f>
        <v/>
      </c>
      <c r="E1026" s="42" t="str">
        <f>IF(ISBLANK($N1026),"",IF(ISBLANK('datos GENERALES'!$B$6),"",'datos GENERALES'!$B$6))</f>
        <v/>
      </c>
      <c r="F1026" s="42" t="str">
        <f>IF(ISBLANK($N1026),"",IF(ISBLANK('datos GENERALES'!$B$7),"",'datos GENERALES'!$B$7))</f>
        <v/>
      </c>
      <c r="G1026" s="42" t="str">
        <f>IF(ISBLANK($N1026),"",IF(ISBLANK('datos GENERALES'!$B$10),"",'datos GENERALES'!$B$10))</f>
        <v/>
      </c>
      <c r="H1026" s="42" t="str">
        <f>IF(ISBLANK($N1026),"",IF(ISBLANK('datos GENERALES'!$C$10),"",'datos GENERALES'!$C$10))</f>
        <v/>
      </c>
      <c r="I1026" s="42" t="str">
        <f>IF(ISBLANK($N1026),"",IF(ISBLANK('datos GENERALES'!$D$10),"",'datos GENERALES'!$D$10))</f>
        <v/>
      </c>
      <c r="O1026" s="48" t="str">
        <f>IFERROR(VLOOKUP(N1026,ListaEspecies!$B$3:$D$45,2,FALSE),"")</f>
        <v/>
      </c>
      <c r="P1026" s="96" t="str">
        <f>IFERROR(VLOOKUP(N1026,ListaEspecies!$B$3:$D$45,3,FALSE),"")</f>
        <v/>
      </c>
      <c r="R1026" s="42" t="str">
        <f>IF(ISBLANK($J1026),"",IF(ISBLANK('datos GENERALES'!$B$15),"",'datos GENERALES'!$B$15))</f>
        <v/>
      </c>
      <c r="S1026" s="49" t="str">
        <f t="shared" si="122"/>
        <v/>
      </c>
      <c r="T1026" s="49" t="str">
        <f t="shared" si="123"/>
        <v/>
      </c>
      <c r="AA1026" s="50" t="str">
        <f t="shared" si="127"/>
        <v/>
      </c>
      <c r="AE1026" s="50" t="str">
        <f t="shared" si="124"/>
        <v/>
      </c>
      <c r="AI1026" s="19" t="str">
        <f t="shared" si="125"/>
        <v/>
      </c>
      <c r="AJ1026"/>
      <c r="AK1026" s="19" t="str">
        <f t="shared" si="126"/>
        <v/>
      </c>
    </row>
    <row r="1027" spans="1:37" x14ac:dyDescent="0.25">
      <c r="A1027" s="42" t="str">
        <f t="shared" si="128"/>
        <v/>
      </c>
      <c r="B1027" s="42" t="str">
        <f t="shared" si="129"/>
        <v/>
      </c>
      <c r="C1027" s="42" t="str">
        <f>IF(ISBLANK($N1027),"",IF(ISBLANK('datos GENERALES'!B$16),"",'datos GENERALES'!B$16))</f>
        <v/>
      </c>
      <c r="D1027" s="43" t="str">
        <f>IF(ISBLANK($N1027),"","SGBTM/AUTAROC/"&amp;'datos GENERALES'!B$5&amp;"_"&amp;'datos GENERALES'!C$5&amp;"_"&amp;'datos GENERALES'!D$5)</f>
        <v/>
      </c>
      <c r="E1027" s="42" t="str">
        <f>IF(ISBLANK($N1027),"",IF(ISBLANK('datos GENERALES'!$B$6),"",'datos GENERALES'!$B$6))</f>
        <v/>
      </c>
      <c r="F1027" s="42" t="str">
        <f>IF(ISBLANK($N1027),"",IF(ISBLANK('datos GENERALES'!$B$7),"",'datos GENERALES'!$B$7))</f>
        <v/>
      </c>
      <c r="G1027" s="42" t="str">
        <f>IF(ISBLANK($N1027),"",IF(ISBLANK('datos GENERALES'!$B$10),"",'datos GENERALES'!$B$10))</f>
        <v/>
      </c>
      <c r="H1027" s="42" t="str">
        <f>IF(ISBLANK($N1027),"",IF(ISBLANK('datos GENERALES'!$C$10),"",'datos GENERALES'!$C$10))</f>
        <v/>
      </c>
      <c r="I1027" s="42" t="str">
        <f>IF(ISBLANK($N1027),"",IF(ISBLANK('datos GENERALES'!$D$10),"",'datos GENERALES'!$D$10))</f>
        <v/>
      </c>
      <c r="O1027" s="48" t="str">
        <f>IFERROR(VLOOKUP(N1027,ListaEspecies!$B$3:$D$45,2,FALSE),"")</f>
        <v/>
      </c>
      <c r="P1027" s="96" t="str">
        <f>IFERROR(VLOOKUP(N1027,ListaEspecies!$B$3:$D$45,3,FALSE),"")</f>
        <v/>
      </c>
      <c r="R1027" s="42" t="str">
        <f>IF(ISBLANK($J1027),"",IF(ISBLANK('datos GENERALES'!$B$15),"",'datos GENERALES'!$B$15))</f>
        <v/>
      </c>
      <c r="S1027" s="49" t="str">
        <f t="shared" ref="S1027:S1090" si="130">IF(U1027="",AA1027,U1027)</f>
        <v/>
      </c>
      <c r="T1027" s="49" t="str">
        <f t="shared" ref="T1027:T1090" si="131">IF(V1027="",AE1027,V1027)</f>
        <v/>
      </c>
      <c r="AA1027" s="50" t="str">
        <f t="shared" si="127"/>
        <v/>
      </c>
      <c r="AE1027" s="50" t="str">
        <f t="shared" ref="AE1027:AE1090" si="132">IF((AB1027+(AC1027/60)+(AD1027/3600))=0,"",(AB1027+(AC1027/60)+(AD1027/3600)))</f>
        <v/>
      </c>
      <c r="AI1027" s="19" t="str">
        <f t="shared" ref="AI1027:AI1090" si="133">IF(ISBLANK(AH1027),"",IF(AH1027="SI","",IF(AH1027="NO",0,"NA")))</f>
        <v/>
      </c>
      <c r="AJ1027"/>
      <c r="AK1027" s="19" t="str">
        <f t="shared" ref="AK1027:AK1090" si="134">IF(ISBLANK(AJ1027),"",IF(AJ1027="SI","",IF(AJ1027="NO",0,"NA")))</f>
        <v/>
      </c>
    </row>
    <row r="1028" spans="1:37" x14ac:dyDescent="0.25">
      <c r="A1028" s="42" t="str">
        <f t="shared" si="128"/>
        <v/>
      </c>
      <c r="B1028" s="42" t="str">
        <f t="shared" si="129"/>
        <v/>
      </c>
      <c r="C1028" s="42" t="str">
        <f>IF(ISBLANK($N1028),"",IF(ISBLANK('datos GENERALES'!B$16),"",'datos GENERALES'!B$16))</f>
        <v/>
      </c>
      <c r="D1028" s="43" t="str">
        <f>IF(ISBLANK($N1028),"","SGBTM/AUTAROC/"&amp;'datos GENERALES'!B$5&amp;"_"&amp;'datos GENERALES'!C$5&amp;"_"&amp;'datos GENERALES'!D$5)</f>
        <v/>
      </c>
      <c r="E1028" s="42" t="str">
        <f>IF(ISBLANK($N1028),"",IF(ISBLANK('datos GENERALES'!$B$6),"",'datos GENERALES'!$B$6))</f>
        <v/>
      </c>
      <c r="F1028" s="42" t="str">
        <f>IF(ISBLANK($N1028),"",IF(ISBLANK('datos GENERALES'!$B$7),"",'datos GENERALES'!$B$7))</f>
        <v/>
      </c>
      <c r="G1028" s="42" t="str">
        <f>IF(ISBLANK($N1028),"",IF(ISBLANK('datos GENERALES'!$B$10),"",'datos GENERALES'!$B$10))</f>
        <v/>
      </c>
      <c r="H1028" s="42" t="str">
        <f>IF(ISBLANK($N1028),"",IF(ISBLANK('datos GENERALES'!$C$10),"",'datos GENERALES'!$C$10))</f>
        <v/>
      </c>
      <c r="I1028" s="42" t="str">
        <f>IF(ISBLANK($N1028),"",IF(ISBLANK('datos GENERALES'!$D$10),"",'datos GENERALES'!$D$10))</f>
        <v/>
      </c>
      <c r="O1028" s="48" t="str">
        <f>IFERROR(VLOOKUP(N1028,ListaEspecies!$B$3:$D$45,2,FALSE),"")</f>
        <v/>
      </c>
      <c r="P1028" s="96" t="str">
        <f>IFERROR(VLOOKUP(N1028,ListaEspecies!$B$3:$D$45,3,FALSE),"")</f>
        <v/>
      </c>
      <c r="R1028" s="42" t="str">
        <f>IF(ISBLANK($J1028),"",IF(ISBLANK('datos GENERALES'!$B$15),"",'datos GENERALES'!$B$15))</f>
        <v/>
      </c>
      <c r="S1028" s="49" t="str">
        <f t="shared" si="130"/>
        <v/>
      </c>
      <c r="T1028" s="49" t="str">
        <f t="shared" si="131"/>
        <v/>
      </c>
      <c r="AA1028" s="50" t="str">
        <f t="shared" ref="AA1028:AA1091" si="135">IF((X1028+(Y1028/60)+(Z1028/3600))*IF(W1028="o",-1,1)=0,"",(X1028+(Y1028/60)+(Z1028/3600))*IF(W1028="o",-1,1))</f>
        <v/>
      </c>
      <c r="AE1028" s="50" t="str">
        <f t="shared" si="132"/>
        <v/>
      </c>
      <c r="AI1028" s="19" t="str">
        <f t="shared" si="133"/>
        <v/>
      </c>
      <c r="AJ1028"/>
      <c r="AK1028" s="19" t="str">
        <f t="shared" si="134"/>
        <v/>
      </c>
    </row>
    <row r="1029" spans="1:37" x14ac:dyDescent="0.25">
      <c r="A1029" s="42" t="str">
        <f t="shared" si="128"/>
        <v/>
      </c>
      <c r="B1029" s="42" t="str">
        <f t="shared" si="129"/>
        <v/>
      </c>
      <c r="C1029" s="42" t="str">
        <f>IF(ISBLANK($N1029),"",IF(ISBLANK('datos GENERALES'!B$16),"",'datos GENERALES'!B$16))</f>
        <v/>
      </c>
      <c r="D1029" s="43" t="str">
        <f>IF(ISBLANK($N1029),"","SGBTM/AUTAROC/"&amp;'datos GENERALES'!B$5&amp;"_"&amp;'datos GENERALES'!C$5&amp;"_"&amp;'datos GENERALES'!D$5)</f>
        <v/>
      </c>
      <c r="E1029" s="42" t="str">
        <f>IF(ISBLANK($N1029),"",IF(ISBLANK('datos GENERALES'!$B$6),"",'datos GENERALES'!$B$6))</f>
        <v/>
      </c>
      <c r="F1029" s="42" t="str">
        <f>IF(ISBLANK($N1029),"",IF(ISBLANK('datos GENERALES'!$B$7),"",'datos GENERALES'!$B$7))</f>
        <v/>
      </c>
      <c r="G1029" s="42" t="str">
        <f>IF(ISBLANK($N1029),"",IF(ISBLANK('datos GENERALES'!$B$10),"",'datos GENERALES'!$B$10))</f>
        <v/>
      </c>
      <c r="H1029" s="42" t="str">
        <f>IF(ISBLANK($N1029),"",IF(ISBLANK('datos GENERALES'!$C$10),"",'datos GENERALES'!$C$10))</f>
        <v/>
      </c>
      <c r="I1029" s="42" t="str">
        <f>IF(ISBLANK($N1029),"",IF(ISBLANK('datos GENERALES'!$D$10),"",'datos GENERALES'!$D$10))</f>
        <v/>
      </c>
      <c r="O1029" s="48" t="str">
        <f>IFERROR(VLOOKUP(N1029,ListaEspecies!$B$3:$D$45,2,FALSE),"")</f>
        <v/>
      </c>
      <c r="P1029" s="96" t="str">
        <f>IFERROR(VLOOKUP(N1029,ListaEspecies!$B$3:$D$45,3,FALSE),"")</f>
        <v/>
      </c>
      <c r="R1029" s="42" t="str">
        <f>IF(ISBLANK($J1029),"",IF(ISBLANK('datos GENERALES'!$B$15),"",'datos GENERALES'!$B$15))</f>
        <v/>
      </c>
      <c r="S1029" s="49" t="str">
        <f t="shared" si="130"/>
        <v/>
      </c>
      <c r="T1029" s="49" t="str">
        <f t="shared" si="131"/>
        <v/>
      </c>
      <c r="AA1029" s="50" t="str">
        <f t="shared" si="135"/>
        <v/>
      </c>
      <c r="AE1029" s="50" t="str">
        <f t="shared" si="132"/>
        <v/>
      </c>
      <c r="AI1029" s="19" t="str">
        <f t="shared" si="133"/>
        <v/>
      </c>
      <c r="AJ1029"/>
      <c r="AK1029" s="19" t="str">
        <f t="shared" si="134"/>
        <v/>
      </c>
    </row>
    <row r="1030" spans="1:37" x14ac:dyDescent="0.25">
      <c r="A1030" s="42" t="str">
        <f t="shared" si="128"/>
        <v/>
      </c>
      <c r="B1030" s="42" t="str">
        <f t="shared" si="129"/>
        <v/>
      </c>
      <c r="C1030" s="42" t="str">
        <f>IF(ISBLANK($N1030),"",IF(ISBLANK('datos GENERALES'!B$16),"",'datos GENERALES'!B$16))</f>
        <v/>
      </c>
      <c r="D1030" s="43" t="str">
        <f>IF(ISBLANK($N1030),"","SGBTM/AUTAROC/"&amp;'datos GENERALES'!B$5&amp;"_"&amp;'datos GENERALES'!C$5&amp;"_"&amp;'datos GENERALES'!D$5)</f>
        <v/>
      </c>
      <c r="E1030" s="42" t="str">
        <f>IF(ISBLANK($N1030),"",IF(ISBLANK('datos GENERALES'!$B$6),"",'datos GENERALES'!$B$6))</f>
        <v/>
      </c>
      <c r="F1030" s="42" t="str">
        <f>IF(ISBLANK($N1030),"",IF(ISBLANK('datos GENERALES'!$B$7),"",'datos GENERALES'!$B$7))</f>
        <v/>
      </c>
      <c r="G1030" s="42" t="str">
        <f>IF(ISBLANK($N1030),"",IF(ISBLANK('datos GENERALES'!$B$10),"",'datos GENERALES'!$B$10))</f>
        <v/>
      </c>
      <c r="H1030" s="42" t="str">
        <f>IF(ISBLANK($N1030),"",IF(ISBLANK('datos GENERALES'!$C$10),"",'datos GENERALES'!$C$10))</f>
        <v/>
      </c>
      <c r="I1030" s="42" t="str">
        <f>IF(ISBLANK($N1030),"",IF(ISBLANK('datos GENERALES'!$D$10),"",'datos GENERALES'!$D$10))</f>
        <v/>
      </c>
      <c r="O1030" s="48" t="str">
        <f>IFERROR(VLOOKUP(N1030,ListaEspecies!$B$3:$D$45,2,FALSE),"")</f>
        <v/>
      </c>
      <c r="P1030" s="96" t="str">
        <f>IFERROR(VLOOKUP(N1030,ListaEspecies!$B$3:$D$45,3,FALSE),"")</f>
        <v/>
      </c>
      <c r="R1030" s="42" t="str">
        <f>IF(ISBLANK($J1030),"",IF(ISBLANK('datos GENERALES'!$B$15),"",'datos GENERALES'!$B$15))</f>
        <v/>
      </c>
      <c r="S1030" s="49" t="str">
        <f t="shared" si="130"/>
        <v/>
      </c>
      <c r="T1030" s="49" t="str">
        <f t="shared" si="131"/>
        <v/>
      </c>
      <c r="AA1030" s="50" t="str">
        <f t="shared" si="135"/>
        <v/>
      </c>
      <c r="AE1030" s="50" t="str">
        <f t="shared" si="132"/>
        <v/>
      </c>
      <c r="AI1030" s="19" t="str">
        <f t="shared" si="133"/>
        <v/>
      </c>
      <c r="AJ1030"/>
      <c r="AK1030" s="19" t="str">
        <f t="shared" si="134"/>
        <v/>
      </c>
    </row>
    <row r="1031" spans="1:37" x14ac:dyDescent="0.25">
      <c r="A1031" s="42" t="str">
        <f t="shared" si="128"/>
        <v/>
      </c>
      <c r="B1031" s="42" t="str">
        <f t="shared" si="129"/>
        <v/>
      </c>
      <c r="C1031" s="42" t="str">
        <f>IF(ISBLANK($N1031),"",IF(ISBLANK('datos GENERALES'!B$16),"",'datos GENERALES'!B$16))</f>
        <v/>
      </c>
      <c r="D1031" s="43" t="str">
        <f>IF(ISBLANK($N1031),"","SGBTM/AUTAROC/"&amp;'datos GENERALES'!B$5&amp;"_"&amp;'datos GENERALES'!C$5&amp;"_"&amp;'datos GENERALES'!D$5)</f>
        <v/>
      </c>
      <c r="E1031" s="42" t="str">
        <f>IF(ISBLANK($N1031),"",IF(ISBLANK('datos GENERALES'!$B$6),"",'datos GENERALES'!$B$6))</f>
        <v/>
      </c>
      <c r="F1031" s="42" t="str">
        <f>IF(ISBLANK($N1031),"",IF(ISBLANK('datos GENERALES'!$B$7),"",'datos GENERALES'!$B$7))</f>
        <v/>
      </c>
      <c r="G1031" s="42" t="str">
        <f>IF(ISBLANK($N1031),"",IF(ISBLANK('datos GENERALES'!$B$10),"",'datos GENERALES'!$B$10))</f>
        <v/>
      </c>
      <c r="H1031" s="42" t="str">
        <f>IF(ISBLANK($N1031),"",IF(ISBLANK('datos GENERALES'!$C$10),"",'datos GENERALES'!$C$10))</f>
        <v/>
      </c>
      <c r="I1031" s="42" t="str">
        <f>IF(ISBLANK($N1031),"",IF(ISBLANK('datos GENERALES'!$D$10),"",'datos GENERALES'!$D$10))</f>
        <v/>
      </c>
      <c r="O1031" s="48" t="str">
        <f>IFERROR(VLOOKUP(N1031,ListaEspecies!$B$3:$D$45,2,FALSE),"")</f>
        <v/>
      </c>
      <c r="P1031" s="96" t="str">
        <f>IFERROR(VLOOKUP(N1031,ListaEspecies!$B$3:$D$45,3,FALSE),"")</f>
        <v/>
      </c>
      <c r="R1031" s="42" t="str">
        <f>IF(ISBLANK($J1031),"",IF(ISBLANK('datos GENERALES'!$B$15),"",'datos GENERALES'!$B$15))</f>
        <v/>
      </c>
      <c r="S1031" s="49" t="str">
        <f t="shared" si="130"/>
        <v/>
      </c>
      <c r="T1031" s="49" t="str">
        <f t="shared" si="131"/>
        <v/>
      </c>
      <c r="AA1031" s="50" t="str">
        <f t="shared" si="135"/>
        <v/>
      </c>
      <c r="AE1031" s="50" t="str">
        <f t="shared" si="132"/>
        <v/>
      </c>
      <c r="AI1031" s="19" t="str">
        <f t="shared" si="133"/>
        <v/>
      </c>
      <c r="AJ1031"/>
      <c r="AK1031" s="19" t="str">
        <f t="shared" si="134"/>
        <v/>
      </c>
    </row>
    <row r="1032" spans="1:37" x14ac:dyDescent="0.25">
      <c r="A1032" s="42" t="str">
        <f t="shared" si="128"/>
        <v/>
      </c>
      <c r="B1032" s="42" t="str">
        <f t="shared" si="129"/>
        <v/>
      </c>
      <c r="C1032" s="42" t="str">
        <f>IF(ISBLANK($N1032),"",IF(ISBLANK('datos GENERALES'!B$16),"",'datos GENERALES'!B$16))</f>
        <v/>
      </c>
      <c r="D1032" s="43" t="str">
        <f>IF(ISBLANK($N1032),"","SGBTM/AUTAROC/"&amp;'datos GENERALES'!B$5&amp;"_"&amp;'datos GENERALES'!C$5&amp;"_"&amp;'datos GENERALES'!D$5)</f>
        <v/>
      </c>
      <c r="E1032" s="42" t="str">
        <f>IF(ISBLANK($N1032),"",IF(ISBLANK('datos GENERALES'!$B$6),"",'datos GENERALES'!$B$6))</f>
        <v/>
      </c>
      <c r="F1032" s="42" t="str">
        <f>IF(ISBLANK($N1032),"",IF(ISBLANK('datos GENERALES'!$B$7),"",'datos GENERALES'!$B$7))</f>
        <v/>
      </c>
      <c r="G1032" s="42" t="str">
        <f>IF(ISBLANK($N1032),"",IF(ISBLANK('datos GENERALES'!$B$10),"",'datos GENERALES'!$B$10))</f>
        <v/>
      </c>
      <c r="H1032" s="42" t="str">
        <f>IF(ISBLANK($N1032),"",IF(ISBLANK('datos GENERALES'!$C$10),"",'datos GENERALES'!$C$10))</f>
        <v/>
      </c>
      <c r="I1032" s="42" t="str">
        <f>IF(ISBLANK($N1032),"",IF(ISBLANK('datos GENERALES'!$D$10),"",'datos GENERALES'!$D$10))</f>
        <v/>
      </c>
      <c r="O1032" s="48" t="str">
        <f>IFERROR(VLOOKUP(N1032,ListaEspecies!$B$3:$D$45,2,FALSE),"")</f>
        <v/>
      </c>
      <c r="P1032" s="96" t="str">
        <f>IFERROR(VLOOKUP(N1032,ListaEspecies!$B$3:$D$45,3,FALSE),"")</f>
        <v/>
      </c>
      <c r="R1032" s="42" t="str">
        <f>IF(ISBLANK($J1032),"",IF(ISBLANK('datos GENERALES'!$B$15),"",'datos GENERALES'!$B$15))</f>
        <v/>
      </c>
      <c r="S1032" s="49" t="str">
        <f t="shared" si="130"/>
        <v/>
      </c>
      <c r="T1032" s="49" t="str">
        <f t="shared" si="131"/>
        <v/>
      </c>
      <c r="AA1032" s="50" t="str">
        <f t="shared" si="135"/>
        <v/>
      </c>
      <c r="AE1032" s="50" t="str">
        <f t="shared" si="132"/>
        <v/>
      </c>
      <c r="AI1032" s="19" t="str">
        <f t="shared" si="133"/>
        <v/>
      </c>
      <c r="AJ1032"/>
      <c r="AK1032" s="19" t="str">
        <f t="shared" si="134"/>
        <v/>
      </c>
    </row>
    <row r="1033" spans="1:37" x14ac:dyDescent="0.25">
      <c r="A1033" s="42" t="str">
        <f t="shared" si="128"/>
        <v/>
      </c>
      <c r="B1033" s="42" t="str">
        <f t="shared" si="129"/>
        <v/>
      </c>
      <c r="C1033" s="42" t="str">
        <f>IF(ISBLANK($N1033),"",IF(ISBLANK('datos GENERALES'!B$16),"",'datos GENERALES'!B$16))</f>
        <v/>
      </c>
      <c r="D1033" s="43" t="str">
        <f>IF(ISBLANK($N1033),"","SGBTM/AUTAROC/"&amp;'datos GENERALES'!B$5&amp;"_"&amp;'datos GENERALES'!C$5&amp;"_"&amp;'datos GENERALES'!D$5)</f>
        <v/>
      </c>
      <c r="E1033" s="42" t="str">
        <f>IF(ISBLANK($N1033),"",IF(ISBLANK('datos GENERALES'!$B$6),"",'datos GENERALES'!$B$6))</f>
        <v/>
      </c>
      <c r="F1033" s="42" t="str">
        <f>IF(ISBLANK($N1033),"",IF(ISBLANK('datos GENERALES'!$B$7),"",'datos GENERALES'!$B$7))</f>
        <v/>
      </c>
      <c r="G1033" s="42" t="str">
        <f>IF(ISBLANK($N1033),"",IF(ISBLANK('datos GENERALES'!$B$10),"",'datos GENERALES'!$B$10))</f>
        <v/>
      </c>
      <c r="H1033" s="42" t="str">
        <f>IF(ISBLANK($N1033),"",IF(ISBLANK('datos GENERALES'!$C$10),"",'datos GENERALES'!$C$10))</f>
        <v/>
      </c>
      <c r="I1033" s="42" t="str">
        <f>IF(ISBLANK($N1033),"",IF(ISBLANK('datos GENERALES'!$D$10),"",'datos GENERALES'!$D$10))</f>
        <v/>
      </c>
      <c r="O1033" s="48" t="str">
        <f>IFERROR(VLOOKUP(N1033,ListaEspecies!$B$3:$D$45,2,FALSE),"")</f>
        <v/>
      </c>
      <c r="P1033" s="96" t="str">
        <f>IFERROR(VLOOKUP(N1033,ListaEspecies!$B$3:$D$45,3,FALSE),"")</f>
        <v/>
      </c>
      <c r="R1033" s="42" t="str">
        <f>IF(ISBLANK($J1033),"",IF(ISBLANK('datos GENERALES'!$B$15),"",'datos GENERALES'!$B$15))</f>
        <v/>
      </c>
      <c r="S1033" s="49" t="str">
        <f t="shared" si="130"/>
        <v/>
      </c>
      <c r="T1033" s="49" t="str">
        <f t="shared" si="131"/>
        <v/>
      </c>
      <c r="AA1033" s="50" t="str">
        <f t="shared" si="135"/>
        <v/>
      </c>
      <c r="AE1033" s="50" t="str">
        <f t="shared" si="132"/>
        <v/>
      </c>
      <c r="AI1033" s="19" t="str">
        <f t="shared" si="133"/>
        <v/>
      </c>
      <c r="AJ1033"/>
      <c r="AK1033" s="19" t="str">
        <f t="shared" si="134"/>
        <v/>
      </c>
    </row>
    <row r="1034" spans="1:37" x14ac:dyDescent="0.25">
      <c r="A1034" s="42" t="str">
        <f t="shared" si="128"/>
        <v/>
      </c>
      <c r="B1034" s="42" t="str">
        <f t="shared" si="129"/>
        <v/>
      </c>
      <c r="C1034" s="42" t="str">
        <f>IF(ISBLANK($N1034),"",IF(ISBLANK('datos GENERALES'!B$16),"",'datos GENERALES'!B$16))</f>
        <v/>
      </c>
      <c r="D1034" s="43" t="str">
        <f>IF(ISBLANK($N1034),"","SGBTM/AUTAROC/"&amp;'datos GENERALES'!B$5&amp;"_"&amp;'datos GENERALES'!C$5&amp;"_"&amp;'datos GENERALES'!D$5)</f>
        <v/>
      </c>
      <c r="E1034" s="42" t="str">
        <f>IF(ISBLANK($N1034),"",IF(ISBLANK('datos GENERALES'!$B$6),"",'datos GENERALES'!$B$6))</f>
        <v/>
      </c>
      <c r="F1034" s="42" t="str">
        <f>IF(ISBLANK($N1034),"",IF(ISBLANK('datos GENERALES'!$B$7),"",'datos GENERALES'!$B$7))</f>
        <v/>
      </c>
      <c r="G1034" s="42" t="str">
        <f>IF(ISBLANK($N1034),"",IF(ISBLANK('datos GENERALES'!$B$10),"",'datos GENERALES'!$B$10))</f>
        <v/>
      </c>
      <c r="H1034" s="42" t="str">
        <f>IF(ISBLANK($N1034),"",IF(ISBLANK('datos GENERALES'!$C$10),"",'datos GENERALES'!$C$10))</f>
        <v/>
      </c>
      <c r="I1034" s="42" t="str">
        <f>IF(ISBLANK($N1034),"",IF(ISBLANK('datos GENERALES'!$D$10),"",'datos GENERALES'!$D$10))</f>
        <v/>
      </c>
      <c r="O1034" s="48" t="str">
        <f>IFERROR(VLOOKUP(N1034,ListaEspecies!$B$3:$D$45,2,FALSE),"")</f>
        <v/>
      </c>
      <c r="P1034" s="96" t="str">
        <f>IFERROR(VLOOKUP(N1034,ListaEspecies!$B$3:$D$45,3,FALSE),"")</f>
        <v/>
      </c>
      <c r="R1034" s="42" t="str">
        <f>IF(ISBLANK($J1034),"",IF(ISBLANK('datos GENERALES'!$B$15),"",'datos GENERALES'!$B$15))</f>
        <v/>
      </c>
      <c r="S1034" s="49" t="str">
        <f t="shared" si="130"/>
        <v/>
      </c>
      <c r="T1034" s="49" t="str">
        <f t="shared" si="131"/>
        <v/>
      </c>
      <c r="AA1034" s="50" t="str">
        <f t="shared" si="135"/>
        <v/>
      </c>
      <c r="AE1034" s="50" t="str">
        <f t="shared" si="132"/>
        <v/>
      </c>
      <c r="AI1034" s="19" t="str">
        <f t="shared" si="133"/>
        <v/>
      </c>
      <c r="AJ1034"/>
      <c r="AK1034" s="19" t="str">
        <f t="shared" si="134"/>
        <v/>
      </c>
    </row>
    <row r="1035" spans="1:37" x14ac:dyDescent="0.25">
      <c r="A1035" s="42" t="str">
        <f t="shared" si="128"/>
        <v/>
      </c>
      <c r="B1035" s="42" t="str">
        <f t="shared" si="129"/>
        <v/>
      </c>
      <c r="C1035" s="42" t="str">
        <f>IF(ISBLANK($N1035),"",IF(ISBLANK('datos GENERALES'!B$16),"",'datos GENERALES'!B$16))</f>
        <v/>
      </c>
      <c r="D1035" s="43" t="str">
        <f>IF(ISBLANK($N1035),"","SGBTM/AUTAROC/"&amp;'datos GENERALES'!B$5&amp;"_"&amp;'datos GENERALES'!C$5&amp;"_"&amp;'datos GENERALES'!D$5)</f>
        <v/>
      </c>
      <c r="E1035" s="42" t="str">
        <f>IF(ISBLANK($N1035),"",IF(ISBLANK('datos GENERALES'!$B$6),"",'datos GENERALES'!$B$6))</f>
        <v/>
      </c>
      <c r="F1035" s="42" t="str">
        <f>IF(ISBLANK($N1035),"",IF(ISBLANK('datos GENERALES'!$B$7),"",'datos GENERALES'!$B$7))</f>
        <v/>
      </c>
      <c r="G1035" s="42" t="str">
        <f>IF(ISBLANK($N1035),"",IF(ISBLANK('datos GENERALES'!$B$10),"",'datos GENERALES'!$B$10))</f>
        <v/>
      </c>
      <c r="H1035" s="42" t="str">
        <f>IF(ISBLANK($N1035),"",IF(ISBLANK('datos GENERALES'!$C$10),"",'datos GENERALES'!$C$10))</f>
        <v/>
      </c>
      <c r="I1035" s="42" t="str">
        <f>IF(ISBLANK($N1035),"",IF(ISBLANK('datos GENERALES'!$D$10),"",'datos GENERALES'!$D$10))</f>
        <v/>
      </c>
      <c r="O1035" s="48" t="str">
        <f>IFERROR(VLOOKUP(N1035,ListaEspecies!$B$3:$D$45,2,FALSE),"")</f>
        <v/>
      </c>
      <c r="P1035" s="96" t="str">
        <f>IFERROR(VLOOKUP(N1035,ListaEspecies!$B$3:$D$45,3,FALSE),"")</f>
        <v/>
      </c>
      <c r="R1035" s="42" t="str">
        <f>IF(ISBLANK($J1035),"",IF(ISBLANK('datos GENERALES'!$B$15),"",'datos GENERALES'!$B$15))</f>
        <v/>
      </c>
      <c r="S1035" s="49" t="str">
        <f t="shared" si="130"/>
        <v/>
      </c>
      <c r="T1035" s="49" t="str">
        <f t="shared" si="131"/>
        <v/>
      </c>
      <c r="AA1035" s="50" t="str">
        <f t="shared" si="135"/>
        <v/>
      </c>
      <c r="AE1035" s="50" t="str">
        <f t="shared" si="132"/>
        <v/>
      </c>
      <c r="AI1035" s="19" t="str">
        <f t="shared" si="133"/>
        <v/>
      </c>
      <c r="AJ1035"/>
      <c r="AK1035" s="19" t="str">
        <f t="shared" si="134"/>
        <v/>
      </c>
    </row>
    <row r="1036" spans="1:37" x14ac:dyDescent="0.25">
      <c r="A1036" s="42" t="str">
        <f t="shared" si="128"/>
        <v/>
      </c>
      <c r="B1036" s="42" t="str">
        <f t="shared" si="129"/>
        <v/>
      </c>
      <c r="C1036" s="42" t="str">
        <f>IF(ISBLANK($N1036),"",IF(ISBLANK('datos GENERALES'!B$16),"",'datos GENERALES'!B$16))</f>
        <v/>
      </c>
      <c r="D1036" s="43" t="str">
        <f>IF(ISBLANK($N1036),"","SGBTM/AUTAROC/"&amp;'datos GENERALES'!B$5&amp;"_"&amp;'datos GENERALES'!C$5&amp;"_"&amp;'datos GENERALES'!D$5)</f>
        <v/>
      </c>
      <c r="E1036" s="42" t="str">
        <f>IF(ISBLANK($N1036),"",IF(ISBLANK('datos GENERALES'!$B$6),"",'datos GENERALES'!$B$6))</f>
        <v/>
      </c>
      <c r="F1036" s="42" t="str">
        <f>IF(ISBLANK($N1036),"",IF(ISBLANK('datos GENERALES'!$B$7),"",'datos GENERALES'!$B$7))</f>
        <v/>
      </c>
      <c r="G1036" s="42" t="str">
        <f>IF(ISBLANK($N1036),"",IF(ISBLANK('datos GENERALES'!$B$10),"",'datos GENERALES'!$B$10))</f>
        <v/>
      </c>
      <c r="H1036" s="42" t="str">
        <f>IF(ISBLANK($N1036),"",IF(ISBLANK('datos GENERALES'!$C$10),"",'datos GENERALES'!$C$10))</f>
        <v/>
      </c>
      <c r="I1036" s="42" t="str">
        <f>IF(ISBLANK($N1036),"",IF(ISBLANK('datos GENERALES'!$D$10),"",'datos GENERALES'!$D$10))</f>
        <v/>
      </c>
      <c r="O1036" s="48" t="str">
        <f>IFERROR(VLOOKUP(N1036,ListaEspecies!$B$3:$D$45,2,FALSE),"")</f>
        <v/>
      </c>
      <c r="P1036" s="96" t="str">
        <f>IFERROR(VLOOKUP(N1036,ListaEspecies!$B$3:$D$45,3,FALSE),"")</f>
        <v/>
      </c>
      <c r="R1036" s="42" t="str">
        <f>IF(ISBLANK($J1036),"",IF(ISBLANK('datos GENERALES'!$B$15),"",'datos GENERALES'!$B$15))</f>
        <v/>
      </c>
      <c r="S1036" s="49" t="str">
        <f t="shared" si="130"/>
        <v/>
      </c>
      <c r="T1036" s="49" t="str">
        <f t="shared" si="131"/>
        <v/>
      </c>
      <c r="AA1036" s="50" t="str">
        <f t="shared" si="135"/>
        <v/>
      </c>
      <c r="AE1036" s="50" t="str">
        <f t="shared" si="132"/>
        <v/>
      </c>
      <c r="AI1036" s="19" t="str">
        <f t="shared" si="133"/>
        <v/>
      </c>
      <c r="AJ1036"/>
      <c r="AK1036" s="19" t="str">
        <f t="shared" si="134"/>
        <v/>
      </c>
    </row>
    <row r="1037" spans="1:37" x14ac:dyDescent="0.25">
      <c r="A1037" s="42" t="str">
        <f t="shared" si="128"/>
        <v/>
      </c>
      <c r="B1037" s="42" t="str">
        <f t="shared" si="129"/>
        <v/>
      </c>
      <c r="C1037" s="42" t="str">
        <f>IF(ISBLANK($N1037),"",IF(ISBLANK('datos GENERALES'!B$16),"",'datos GENERALES'!B$16))</f>
        <v/>
      </c>
      <c r="D1037" s="43" t="str">
        <f>IF(ISBLANK($N1037),"","SGBTM/AUTAROC/"&amp;'datos GENERALES'!B$5&amp;"_"&amp;'datos GENERALES'!C$5&amp;"_"&amp;'datos GENERALES'!D$5)</f>
        <v/>
      </c>
      <c r="E1037" s="42" t="str">
        <f>IF(ISBLANK($N1037),"",IF(ISBLANK('datos GENERALES'!$B$6),"",'datos GENERALES'!$B$6))</f>
        <v/>
      </c>
      <c r="F1037" s="42" t="str">
        <f>IF(ISBLANK($N1037),"",IF(ISBLANK('datos GENERALES'!$B$7),"",'datos GENERALES'!$B$7))</f>
        <v/>
      </c>
      <c r="G1037" s="42" t="str">
        <f>IF(ISBLANK($N1037),"",IF(ISBLANK('datos GENERALES'!$B$10),"",'datos GENERALES'!$B$10))</f>
        <v/>
      </c>
      <c r="H1037" s="42" t="str">
        <f>IF(ISBLANK($N1037),"",IF(ISBLANK('datos GENERALES'!$C$10),"",'datos GENERALES'!$C$10))</f>
        <v/>
      </c>
      <c r="I1037" s="42" t="str">
        <f>IF(ISBLANK($N1037),"",IF(ISBLANK('datos GENERALES'!$D$10),"",'datos GENERALES'!$D$10))</f>
        <v/>
      </c>
      <c r="O1037" s="48" t="str">
        <f>IFERROR(VLOOKUP(N1037,ListaEspecies!$B$3:$D$45,2,FALSE),"")</f>
        <v/>
      </c>
      <c r="P1037" s="96" t="str">
        <f>IFERROR(VLOOKUP(N1037,ListaEspecies!$B$3:$D$45,3,FALSE),"")</f>
        <v/>
      </c>
      <c r="R1037" s="42" t="str">
        <f>IF(ISBLANK($J1037),"",IF(ISBLANK('datos GENERALES'!$B$15),"",'datos GENERALES'!$B$15))</f>
        <v/>
      </c>
      <c r="S1037" s="49" t="str">
        <f t="shared" si="130"/>
        <v/>
      </c>
      <c r="T1037" s="49" t="str">
        <f t="shared" si="131"/>
        <v/>
      </c>
      <c r="AA1037" s="50" t="str">
        <f t="shared" si="135"/>
        <v/>
      </c>
      <c r="AE1037" s="50" t="str">
        <f t="shared" si="132"/>
        <v/>
      </c>
      <c r="AI1037" s="19" t="str">
        <f t="shared" si="133"/>
        <v/>
      </c>
      <c r="AJ1037"/>
      <c r="AK1037" s="19" t="str">
        <f t="shared" si="134"/>
        <v/>
      </c>
    </row>
    <row r="1038" spans="1:37" x14ac:dyDescent="0.25">
      <c r="A1038" s="42" t="str">
        <f t="shared" si="128"/>
        <v/>
      </c>
      <c r="B1038" s="42" t="str">
        <f t="shared" si="129"/>
        <v/>
      </c>
      <c r="C1038" s="42" t="str">
        <f>IF(ISBLANK($N1038),"",IF(ISBLANK('datos GENERALES'!B$16),"",'datos GENERALES'!B$16))</f>
        <v/>
      </c>
      <c r="D1038" s="43" t="str">
        <f>IF(ISBLANK($N1038),"","SGBTM/AUTAROC/"&amp;'datos GENERALES'!B$5&amp;"_"&amp;'datos GENERALES'!C$5&amp;"_"&amp;'datos GENERALES'!D$5)</f>
        <v/>
      </c>
      <c r="E1038" s="42" t="str">
        <f>IF(ISBLANK($N1038),"",IF(ISBLANK('datos GENERALES'!$B$6),"",'datos GENERALES'!$B$6))</f>
        <v/>
      </c>
      <c r="F1038" s="42" t="str">
        <f>IF(ISBLANK($N1038),"",IF(ISBLANK('datos GENERALES'!$B$7),"",'datos GENERALES'!$B$7))</f>
        <v/>
      </c>
      <c r="G1038" s="42" t="str">
        <f>IF(ISBLANK($N1038),"",IF(ISBLANK('datos GENERALES'!$B$10),"",'datos GENERALES'!$B$10))</f>
        <v/>
      </c>
      <c r="H1038" s="42" t="str">
        <f>IF(ISBLANK($N1038),"",IF(ISBLANK('datos GENERALES'!$C$10),"",'datos GENERALES'!$C$10))</f>
        <v/>
      </c>
      <c r="I1038" s="42" t="str">
        <f>IF(ISBLANK($N1038),"",IF(ISBLANK('datos GENERALES'!$D$10),"",'datos GENERALES'!$D$10))</f>
        <v/>
      </c>
      <c r="O1038" s="48" t="str">
        <f>IFERROR(VLOOKUP(N1038,ListaEspecies!$B$3:$D$45,2,FALSE),"")</f>
        <v/>
      </c>
      <c r="P1038" s="96" t="str">
        <f>IFERROR(VLOOKUP(N1038,ListaEspecies!$B$3:$D$45,3,FALSE),"")</f>
        <v/>
      </c>
      <c r="R1038" s="42" t="str">
        <f>IF(ISBLANK($J1038),"",IF(ISBLANK('datos GENERALES'!$B$15),"",'datos GENERALES'!$B$15))</f>
        <v/>
      </c>
      <c r="S1038" s="49" t="str">
        <f t="shared" si="130"/>
        <v/>
      </c>
      <c r="T1038" s="49" t="str">
        <f t="shared" si="131"/>
        <v/>
      </c>
      <c r="AA1038" s="50" t="str">
        <f t="shared" si="135"/>
        <v/>
      </c>
      <c r="AE1038" s="50" t="str">
        <f t="shared" si="132"/>
        <v/>
      </c>
      <c r="AI1038" s="19" t="str">
        <f t="shared" si="133"/>
        <v/>
      </c>
      <c r="AJ1038"/>
      <c r="AK1038" s="19" t="str">
        <f t="shared" si="134"/>
        <v/>
      </c>
    </row>
    <row r="1039" spans="1:37" x14ac:dyDescent="0.25">
      <c r="A1039" s="42" t="str">
        <f t="shared" si="128"/>
        <v/>
      </c>
      <c r="B1039" s="42" t="str">
        <f t="shared" si="129"/>
        <v/>
      </c>
      <c r="C1039" s="42" t="str">
        <f>IF(ISBLANK($N1039),"",IF(ISBLANK('datos GENERALES'!B$16),"",'datos GENERALES'!B$16))</f>
        <v/>
      </c>
      <c r="D1039" s="43" t="str">
        <f>IF(ISBLANK($N1039),"","SGBTM/AUTAROC/"&amp;'datos GENERALES'!B$5&amp;"_"&amp;'datos GENERALES'!C$5&amp;"_"&amp;'datos GENERALES'!D$5)</f>
        <v/>
      </c>
      <c r="E1039" s="42" t="str">
        <f>IF(ISBLANK($N1039),"",IF(ISBLANK('datos GENERALES'!$B$6),"",'datos GENERALES'!$B$6))</f>
        <v/>
      </c>
      <c r="F1039" s="42" t="str">
        <f>IF(ISBLANK($N1039),"",IF(ISBLANK('datos GENERALES'!$B$7),"",'datos GENERALES'!$B$7))</f>
        <v/>
      </c>
      <c r="G1039" s="42" t="str">
        <f>IF(ISBLANK($N1039),"",IF(ISBLANK('datos GENERALES'!$B$10),"",'datos GENERALES'!$B$10))</f>
        <v/>
      </c>
      <c r="H1039" s="42" t="str">
        <f>IF(ISBLANK($N1039),"",IF(ISBLANK('datos GENERALES'!$C$10),"",'datos GENERALES'!$C$10))</f>
        <v/>
      </c>
      <c r="I1039" s="42" t="str">
        <f>IF(ISBLANK($N1039),"",IF(ISBLANK('datos GENERALES'!$D$10),"",'datos GENERALES'!$D$10))</f>
        <v/>
      </c>
      <c r="O1039" s="48" t="str">
        <f>IFERROR(VLOOKUP(N1039,ListaEspecies!$B$3:$D$45,2,FALSE),"")</f>
        <v/>
      </c>
      <c r="P1039" s="96" t="str">
        <f>IFERROR(VLOOKUP(N1039,ListaEspecies!$B$3:$D$45,3,FALSE),"")</f>
        <v/>
      </c>
      <c r="R1039" s="42" t="str">
        <f>IF(ISBLANK($J1039),"",IF(ISBLANK('datos GENERALES'!$B$15),"",'datos GENERALES'!$B$15))</f>
        <v/>
      </c>
      <c r="S1039" s="49" t="str">
        <f t="shared" si="130"/>
        <v/>
      </c>
      <c r="T1039" s="49" t="str">
        <f t="shared" si="131"/>
        <v/>
      </c>
      <c r="AA1039" s="50" t="str">
        <f t="shared" si="135"/>
        <v/>
      </c>
      <c r="AE1039" s="50" t="str">
        <f t="shared" si="132"/>
        <v/>
      </c>
      <c r="AI1039" s="19" t="str">
        <f t="shared" si="133"/>
        <v/>
      </c>
      <c r="AJ1039"/>
      <c r="AK1039" s="19" t="str">
        <f t="shared" si="134"/>
        <v/>
      </c>
    </row>
    <row r="1040" spans="1:37" x14ac:dyDescent="0.25">
      <c r="A1040" s="42" t="str">
        <f t="shared" si="128"/>
        <v/>
      </c>
      <c r="B1040" s="42" t="str">
        <f t="shared" si="129"/>
        <v/>
      </c>
      <c r="C1040" s="42" t="str">
        <f>IF(ISBLANK($N1040),"",IF(ISBLANK('datos GENERALES'!B$16),"",'datos GENERALES'!B$16))</f>
        <v/>
      </c>
      <c r="D1040" s="43" t="str">
        <f>IF(ISBLANK($N1040),"","SGBTM/AUTAROC/"&amp;'datos GENERALES'!B$5&amp;"_"&amp;'datos GENERALES'!C$5&amp;"_"&amp;'datos GENERALES'!D$5)</f>
        <v/>
      </c>
      <c r="E1040" s="42" t="str">
        <f>IF(ISBLANK($N1040),"",IF(ISBLANK('datos GENERALES'!$B$6),"",'datos GENERALES'!$B$6))</f>
        <v/>
      </c>
      <c r="F1040" s="42" t="str">
        <f>IF(ISBLANK($N1040),"",IF(ISBLANK('datos GENERALES'!$B$7),"",'datos GENERALES'!$B$7))</f>
        <v/>
      </c>
      <c r="G1040" s="42" t="str">
        <f>IF(ISBLANK($N1040),"",IF(ISBLANK('datos GENERALES'!$B$10),"",'datos GENERALES'!$B$10))</f>
        <v/>
      </c>
      <c r="H1040" s="42" t="str">
        <f>IF(ISBLANK($N1040),"",IF(ISBLANK('datos GENERALES'!$C$10),"",'datos GENERALES'!$C$10))</f>
        <v/>
      </c>
      <c r="I1040" s="42" t="str">
        <f>IF(ISBLANK($N1040),"",IF(ISBLANK('datos GENERALES'!$D$10),"",'datos GENERALES'!$D$10))</f>
        <v/>
      </c>
      <c r="O1040" s="48" t="str">
        <f>IFERROR(VLOOKUP(N1040,ListaEspecies!$B$3:$D$45,2,FALSE),"")</f>
        <v/>
      </c>
      <c r="P1040" s="96" t="str">
        <f>IFERROR(VLOOKUP(N1040,ListaEspecies!$B$3:$D$45,3,FALSE),"")</f>
        <v/>
      </c>
      <c r="R1040" s="42" t="str">
        <f>IF(ISBLANK($J1040),"",IF(ISBLANK('datos GENERALES'!$B$15),"",'datos GENERALES'!$B$15))</f>
        <v/>
      </c>
      <c r="S1040" s="49" t="str">
        <f t="shared" si="130"/>
        <v/>
      </c>
      <c r="T1040" s="49" t="str">
        <f t="shared" si="131"/>
        <v/>
      </c>
      <c r="AA1040" s="50" t="str">
        <f t="shared" si="135"/>
        <v/>
      </c>
      <c r="AE1040" s="50" t="str">
        <f t="shared" si="132"/>
        <v/>
      </c>
      <c r="AI1040" s="19" t="str">
        <f t="shared" si="133"/>
        <v/>
      </c>
      <c r="AJ1040"/>
      <c r="AK1040" s="19" t="str">
        <f t="shared" si="134"/>
        <v/>
      </c>
    </row>
    <row r="1041" spans="1:37" x14ac:dyDescent="0.25">
      <c r="A1041" s="42" t="str">
        <f t="shared" si="128"/>
        <v/>
      </c>
      <c r="B1041" s="42" t="str">
        <f t="shared" si="129"/>
        <v/>
      </c>
      <c r="C1041" s="42" t="str">
        <f>IF(ISBLANK($N1041),"",IF(ISBLANK('datos GENERALES'!B$16),"",'datos GENERALES'!B$16))</f>
        <v/>
      </c>
      <c r="D1041" s="43" t="str">
        <f>IF(ISBLANK($N1041),"","SGBTM/AUTAROC/"&amp;'datos GENERALES'!B$5&amp;"_"&amp;'datos GENERALES'!C$5&amp;"_"&amp;'datos GENERALES'!D$5)</f>
        <v/>
      </c>
      <c r="E1041" s="42" t="str">
        <f>IF(ISBLANK($N1041),"",IF(ISBLANK('datos GENERALES'!$B$6),"",'datos GENERALES'!$B$6))</f>
        <v/>
      </c>
      <c r="F1041" s="42" t="str">
        <f>IF(ISBLANK($N1041),"",IF(ISBLANK('datos GENERALES'!$B$7),"",'datos GENERALES'!$B$7))</f>
        <v/>
      </c>
      <c r="G1041" s="42" t="str">
        <f>IF(ISBLANK($N1041),"",IF(ISBLANK('datos GENERALES'!$B$10),"",'datos GENERALES'!$B$10))</f>
        <v/>
      </c>
      <c r="H1041" s="42" t="str">
        <f>IF(ISBLANK($N1041),"",IF(ISBLANK('datos GENERALES'!$C$10),"",'datos GENERALES'!$C$10))</f>
        <v/>
      </c>
      <c r="I1041" s="42" t="str">
        <f>IF(ISBLANK($N1041),"",IF(ISBLANK('datos GENERALES'!$D$10),"",'datos GENERALES'!$D$10))</f>
        <v/>
      </c>
      <c r="O1041" s="48" t="str">
        <f>IFERROR(VLOOKUP(N1041,ListaEspecies!$B$3:$D$45,2,FALSE),"")</f>
        <v/>
      </c>
      <c r="P1041" s="96" t="str">
        <f>IFERROR(VLOOKUP(N1041,ListaEspecies!$B$3:$D$45,3,FALSE),"")</f>
        <v/>
      </c>
      <c r="R1041" s="42" t="str">
        <f>IF(ISBLANK($J1041),"",IF(ISBLANK('datos GENERALES'!$B$15),"",'datos GENERALES'!$B$15))</f>
        <v/>
      </c>
      <c r="S1041" s="49" t="str">
        <f t="shared" si="130"/>
        <v/>
      </c>
      <c r="T1041" s="49" t="str">
        <f t="shared" si="131"/>
        <v/>
      </c>
      <c r="AA1041" s="50" t="str">
        <f t="shared" si="135"/>
        <v/>
      </c>
      <c r="AE1041" s="50" t="str">
        <f t="shared" si="132"/>
        <v/>
      </c>
      <c r="AI1041" s="19" t="str">
        <f t="shared" si="133"/>
        <v/>
      </c>
      <c r="AJ1041"/>
      <c r="AK1041" s="19" t="str">
        <f t="shared" si="134"/>
        <v/>
      </c>
    </row>
    <row r="1042" spans="1:37" x14ac:dyDescent="0.25">
      <c r="A1042" s="42" t="str">
        <f t="shared" si="128"/>
        <v/>
      </c>
      <c r="B1042" s="42" t="str">
        <f t="shared" si="129"/>
        <v/>
      </c>
      <c r="C1042" s="42" t="str">
        <f>IF(ISBLANK($N1042),"",IF(ISBLANK('datos GENERALES'!B$16),"",'datos GENERALES'!B$16))</f>
        <v/>
      </c>
      <c r="D1042" s="43" t="str">
        <f>IF(ISBLANK($N1042),"","SGBTM/AUTAROC/"&amp;'datos GENERALES'!B$5&amp;"_"&amp;'datos GENERALES'!C$5&amp;"_"&amp;'datos GENERALES'!D$5)</f>
        <v/>
      </c>
      <c r="E1042" s="42" t="str">
        <f>IF(ISBLANK($N1042),"",IF(ISBLANK('datos GENERALES'!$B$6),"",'datos GENERALES'!$B$6))</f>
        <v/>
      </c>
      <c r="F1042" s="42" t="str">
        <f>IF(ISBLANK($N1042),"",IF(ISBLANK('datos GENERALES'!$B$7),"",'datos GENERALES'!$B$7))</f>
        <v/>
      </c>
      <c r="G1042" s="42" t="str">
        <f>IF(ISBLANK($N1042),"",IF(ISBLANK('datos GENERALES'!$B$10),"",'datos GENERALES'!$B$10))</f>
        <v/>
      </c>
      <c r="H1042" s="42" t="str">
        <f>IF(ISBLANK($N1042),"",IF(ISBLANK('datos GENERALES'!$C$10),"",'datos GENERALES'!$C$10))</f>
        <v/>
      </c>
      <c r="I1042" s="42" t="str">
        <f>IF(ISBLANK($N1042),"",IF(ISBLANK('datos GENERALES'!$D$10),"",'datos GENERALES'!$D$10))</f>
        <v/>
      </c>
      <c r="O1042" s="48" t="str">
        <f>IFERROR(VLOOKUP(N1042,ListaEspecies!$B$3:$D$45,2,FALSE),"")</f>
        <v/>
      </c>
      <c r="P1042" s="96" t="str">
        <f>IFERROR(VLOOKUP(N1042,ListaEspecies!$B$3:$D$45,3,FALSE),"")</f>
        <v/>
      </c>
      <c r="R1042" s="42" t="str">
        <f>IF(ISBLANK($J1042),"",IF(ISBLANK('datos GENERALES'!$B$15),"",'datos GENERALES'!$B$15))</f>
        <v/>
      </c>
      <c r="S1042" s="49" t="str">
        <f t="shared" si="130"/>
        <v/>
      </c>
      <c r="T1042" s="49" t="str">
        <f t="shared" si="131"/>
        <v/>
      </c>
      <c r="AA1042" s="50" t="str">
        <f t="shared" si="135"/>
        <v/>
      </c>
      <c r="AE1042" s="50" t="str">
        <f t="shared" si="132"/>
        <v/>
      </c>
      <c r="AI1042" s="19" t="str">
        <f t="shared" si="133"/>
        <v/>
      </c>
      <c r="AJ1042"/>
      <c r="AK1042" s="19" t="str">
        <f t="shared" si="134"/>
        <v/>
      </c>
    </row>
    <row r="1043" spans="1:37" x14ac:dyDescent="0.25">
      <c r="A1043" s="42" t="str">
        <f t="shared" si="128"/>
        <v/>
      </c>
      <c r="B1043" s="42" t="str">
        <f t="shared" si="129"/>
        <v/>
      </c>
      <c r="C1043" s="42" t="str">
        <f>IF(ISBLANK($N1043),"",IF(ISBLANK('datos GENERALES'!B$16),"",'datos GENERALES'!B$16))</f>
        <v/>
      </c>
      <c r="D1043" s="43" t="str">
        <f>IF(ISBLANK($N1043),"","SGBTM/AUTAROC/"&amp;'datos GENERALES'!B$5&amp;"_"&amp;'datos GENERALES'!C$5&amp;"_"&amp;'datos GENERALES'!D$5)</f>
        <v/>
      </c>
      <c r="E1043" s="42" t="str">
        <f>IF(ISBLANK($N1043),"",IF(ISBLANK('datos GENERALES'!$B$6),"",'datos GENERALES'!$B$6))</f>
        <v/>
      </c>
      <c r="F1043" s="42" t="str">
        <f>IF(ISBLANK($N1043),"",IF(ISBLANK('datos GENERALES'!$B$7),"",'datos GENERALES'!$B$7))</f>
        <v/>
      </c>
      <c r="G1043" s="42" t="str">
        <f>IF(ISBLANK($N1043),"",IF(ISBLANK('datos GENERALES'!$B$10),"",'datos GENERALES'!$B$10))</f>
        <v/>
      </c>
      <c r="H1043" s="42" t="str">
        <f>IF(ISBLANK($N1043),"",IF(ISBLANK('datos GENERALES'!$C$10),"",'datos GENERALES'!$C$10))</f>
        <v/>
      </c>
      <c r="I1043" s="42" t="str">
        <f>IF(ISBLANK($N1043),"",IF(ISBLANK('datos GENERALES'!$D$10),"",'datos GENERALES'!$D$10))</f>
        <v/>
      </c>
      <c r="O1043" s="48" t="str">
        <f>IFERROR(VLOOKUP(N1043,ListaEspecies!$B$3:$D$45,2,FALSE),"")</f>
        <v/>
      </c>
      <c r="P1043" s="96" t="str">
        <f>IFERROR(VLOOKUP(N1043,ListaEspecies!$B$3:$D$45,3,FALSE),"")</f>
        <v/>
      </c>
      <c r="R1043" s="42" t="str">
        <f>IF(ISBLANK($J1043),"",IF(ISBLANK('datos GENERALES'!$B$15),"",'datos GENERALES'!$B$15))</f>
        <v/>
      </c>
      <c r="S1043" s="49" t="str">
        <f t="shared" si="130"/>
        <v/>
      </c>
      <c r="T1043" s="49" t="str">
        <f t="shared" si="131"/>
        <v/>
      </c>
      <c r="AA1043" s="50" t="str">
        <f t="shared" si="135"/>
        <v/>
      </c>
      <c r="AE1043" s="50" t="str">
        <f t="shared" si="132"/>
        <v/>
      </c>
      <c r="AI1043" s="19" t="str">
        <f t="shared" si="133"/>
        <v/>
      </c>
      <c r="AJ1043"/>
      <c r="AK1043" s="19" t="str">
        <f t="shared" si="134"/>
        <v/>
      </c>
    </row>
    <row r="1044" spans="1:37" x14ac:dyDescent="0.25">
      <c r="A1044" s="42" t="str">
        <f t="shared" si="128"/>
        <v/>
      </c>
      <c r="B1044" s="42" t="str">
        <f t="shared" si="129"/>
        <v/>
      </c>
      <c r="C1044" s="42" t="str">
        <f>IF(ISBLANK($N1044),"",IF(ISBLANK('datos GENERALES'!B$16),"",'datos GENERALES'!B$16))</f>
        <v/>
      </c>
      <c r="D1044" s="43" t="str">
        <f>IF(ISBLANK($N1044),"","SGBTM/AUTAROC/"&amp;'datos GENERALES'!B$5&amp;"_"&amp;'datos GENERALES'!C$5&amp;"_"&amp;'datos GENERALES'!D$5)</f>
        <v/>
      </c>
      <c r="E1044" s="42" t="str">
        <f>IF(ISBLANK($N1044),"",IF(ISBLANK('datos GENERALES'!$B$6),"",'datos GENERALES'!$B$6))</f>
        <v/>
      </c>
      <c r="F1044" s="42" t="str">
        <f>IF(ISBLANK($N1044),"",IF(ISBLANK('datos GENERALES'!$B$7),"",'datos GENERALES'!$B$7))</f>
        <v/>
      </c>
      <c r="G1044" s="42" t="str">
        <f>IF(ISBLANK($N1044),"",IF(ISBLANK('datos GENERALES'!$B$10),"",'datos GENERALES'!$B$10))</f>
        <v/>
      </c>
      <c r="H1044" s="42" t="str">
        <f>IF(ISBLANK($N1044),"",IF(ISBLANK('datos GENERALES'!$C$10),"",'datos GENERALES'!$C$10))</f>
        <v/>
      </c>
      <c r="I1044" s="42" t="str">
        <f>IF(ISBLANK($N1044),"",IF(ISBLANK('datos GENERALES'!$D$10),"",'datos GENERALES'!$D$10))</f>
        <v/>
      </c>
      <c r="O1044" s="48" t="str">
        <f>IFERROR(VLOOKUP(N1044,ListaEspecies!$B$3:$D$45,2,FALSE),"")</f>
        <v/>
      </c>
      <c r="P1044" s="96" t="str">
        <f>IFERROR(VLOOKUP(N1044,ListaEspecies!$B$3:$D$45,3,FALSE),"")</f>
        <v/>
      </c>
      <c r="R1044" s="42" t="str">
        <f>IF(ISBLANK($J1044),"",IF(ISBLANK('datos GENERALES'!$B$15),"",'datos GENERALES'!$B$15))</f>
        <v/>
      </c>
      <c r="S1044" s="49" t="str">
        <f t="shared" si="130"/>
        <v/>
      </c>
      <c r="T1044" s="49" t="str">
        <f t="shared" si="131"/>
        <v/>
      </c>
      <c r="AA1044" s="50" t="str">
        <f t="shared" si="135"/>
        <v/>
      </c>
      <c r="AE1044" s="50" t="str">
        <f t="shared" si="132"/>
        <v/>
      </c>
      <c r="AI1044" s="19" t="str">
        <f t="shared" si="133"/>
        <v/>
      </c>
      <c r="AJ1044"/>
      <c r="AK1044" s="19" t="str">
        <f t="shared" si="134"/>
        <v/>
      </c>
    </row>
    <row r="1045" spans="1:37" x14ac:dyDescent="0.25">
      <c r="A1045" s="42" t="str">
        <f t="shared" si="128"/>
        <v/>
      </c>
      <c r="B1045" s="42" t="str">
        <f t="shared" si="129"/>
        <v/>
      </c>
      <c r="C1045" s="42" t="str">
        <f>IF(ISBLANK($N1045),"",IF(ISBLANK('datos GENERALES'!B$16),"",'datos GENERALES'!B$16))</f>
        <v/>
      </c>
      <c r="D1045" s="43" t="str">
        <f>IF(ISBLANK($N1045),"","SGBTM/AUTAROC/"&amp;'datos GENERALES'!B$5&amp;"_"&amp;'datos GENERALES'!C$5&amp;"_"&amp;'datos GENERALES'!D$5)</f>
        <v/>
      </c>
      <c r="E1045" s="42" t="str">
        <f>IF(ISBLANK($N1045),"",IF(ISBLANK('datos GENERALES'!$B$6),"",'datos GENERALES'!$B$6))</f>
        <v/>
      </c>
      <c r="F1045" s="42" t="str">
        <f>IF(ISBLANK($N1045),"",IF(ISBLANK('datos GENERALES'!$B$7),"",'datos GENERALES'!$B$7))</f>
        <v/>
      </c>
      <c r="G1045" s="42" t="str">
        <f>IF(ISBLANK($N1045),"",IF(ISBLANK('datos GENERALES'!$B$10),"",'datos GENERALES'!$B$10))</f>
        <v/>
      </c>
      <c r="H1045" s="42" t="str">
        <f>IF(ISBLANK($N1045),"",IF(ISBLANK('datos GENERALES'!$C$10),"",'datos GENERALES'!$C$10))</f>
        <v/>
      </c>
      <c r="I1045" s="42" t="str">
        <f>IF(ISBLANK($N1045),"",IF(ISBLANK('datos GENERALES'!$D$10),"",'datos GENERALES'!$D$10))</f>
        <v/>
      </c>
      <c r="O1045" s="48" t="str">
        <f>IFERROR(VLOOKUP(N1045,ListaEspecies!$B$3:$D$45,2,FALSE),"")</f>
        <v/>
      </c>
      <c r="P1045" s="96" t="str">
        <f>IFERROR(VLOOKUP(N1045,ListaEspecies!$B$3:$D$45,3,FALSE),"")</f>
        <v/>
      </c>
      <c r="R1045" s="42" t="str">
        <f>IF(ISBLANK($J1045),"",IF(ISBLANK('datos GENERALES'!$B$15),"",'datos GENERALES'!$B$15))</f>
        <v/>
      </c>
      <c r="S1045" s="49" t="str">
        <f t="shared" si="130"/>
        <v/>
      </c>
      <c r="T1045" s="49" t="str">
        <f t="shared" si="131"/>
        <v/>
      </c>
      <c r="AA1045" s="50" t="str">
        <f t="shared" si="135"/>
        <v/>
      </c>
      <c r="AE1045" s="50" t="str">
        <f t="shared" si="132"/>
        <v/>
      </c>
      <c r="AI1045" s="19" t="str">
        <f t="shared" si="133"/>
        <v/>
      </c>
      <c r="AJ1045"/>
      <c r="AK1045" s="19" t="str">
        <f t="shared" si="134"/>
        <v/>
      </c>
    </row>
    <row r="1046" spans="1:37" x14ac:dyDescent="0.25">
      <c r="A1046" s="42" t="str">
        <f t="shared" si="128"/>
        <v/>
      </c>
      <c r="B1046" s="42" t="str">
        <f t="shared" si="129"/>
        <v/>
      </c>
      <c r="C1046" s="42" t="str">
        <f>IF(ISBLANK($N1046),"",IF(ISBLANK('datos GENERALES'!B$16),"",'datos GENERALES'!B$16))</f>
        <v/>
      </c>
      <c r="D1046" s="43" t="str">
        <f>IF(ISBLANK($N1046),"","SGBTM/AUTAROC/"&amp;'datos GENERALES'!B$5&amp;"_"&amp;'datos GENERALES'!C$5&amp;"_"&amp;'datos GENERALES'!D$5)</f>
        <v/>
      </c>
      <c r="E1046" s="42" t="str">
        <f>IF(ISBLANK($N1046),"",IF(ISBLANK('datos GENERALES'!$B$6),"",'datos GENERALES'!$B$6))</f>
        <v/>
      </c>
      <c r="F1046" s="42" t="str">
        <f>IF(ISBLANK($N1046),"",IF(ISBLANK('datos GENERALES'!$B$7),"",'datos GENERALES'!$B$7))</f>
        <v/>
      </c>
      <c r="G1046" s="42" t="str">
        <f>IF(ISBLANK($N1046),"",IF(ISBLANK('datos GENERALES'!$B$10),"",'datos GENERALES'!$B$10))</f>
        <v/>
      </c>
      <c r="H1046" s="42" t="str">
        <f>IF(ISBLANK($N1046),"",IF(ISBLANK('datos GENERALES'!$C$10),"",'datos GENERALES'!$C$10))</f>
        <v/>
      </c>
      <c r="I1046" s="42" t="str">
        <f>IF(ISBLANK($N1046),"",IF(ISBLANK('datos GENERALES'!$D$10),"",'datos GENERALES'!$D$10))</f>
        <v/>
      </c>
      <c r="O1046" s="48" t="str">
        <f>IFERROR(VLOOKUP(N1046,ListaEspecies!$B$3:$D$45,2,FALSE),"")</f>
        <v/>
      </c>
      <c r="P1046" s="96" t="str">
        <f>IFERROR(VLOOKUP(N1046,ListaEspecies!$B$3:$D$45,3,FALSE),"")</f>
        <v/>
      </c>
      <c r="R1046" s="42" t="str">
        <f>IF(ISBLANK($J1046),"",IF(ISBLANK('datos GENERALES'!$B$15),"",'datos GENERALES'!$B$15))</f>
        <v/>
      </c>
      <c r="S1046" s="49" t="str">
        <f t="shared" si="130"/>
        <v/>
      </c>
      <c r="T1046" s="49" t="str">
        <f t="shared" si="131"/>
        <v/>
      </c>
      <c r="AA1046" s="50" t="str">
        <f t="shared" si="135"/>
        <v/>
      </c>
      <c r="AE1046" s="50" t="str">
        <f t="shared" si="132"/>
        <v/>
      </c>
      <c r="AI1046" s="19" t="str">
        <f t="shared" si="133"/>
        <v/>
      </c>
      <c r="AJ1046"/>
      <c r="AK1046" s="19" t="str">
        <f t="shared" si="134"/>
        <v/>
      </c>
    </row>
    <row r="1047" spans="1:37" x14ac:dyDescent="0.25">
      <c r="A1047" s="42" t="str">
        <f t="shared" si="128"/>
        <v/>
      </c>
      <c r="B1047" s="42" t="str">
        <f t="shared" si="129"/>
        <v/>
      </c>
      <c r="C1047" s="42" t="str">
        <f>IF(ISBLANK($N1047),"",IF(ISBLANK('datos GENERALES'!B$16),"",'datos GENERALES'!B$16))</f>
        <v/>
      </c>
      <c r="D1047" s="43" t="str">
        <f>IF(ISBLANK($N1047),"","SGBTM/AUTAROC/"&amp;'datos GENERALES'!B$5&amp;"_"&amp;'datos GENERALES'!C$5&amp;"_"&amp;'datos GENERALES'!D$5)</f>
        <v/>
      </c>
      <c r="E1047" s="42" t="str">
        <f>IF(ISBLANK($N1047),"",IF(ISBLANK('datos GENERALES'!$B$6),"",'datos GENERALES'!$B$6))</f>
        <v/>
      </c>
      <c r="F1047" s="42" t="str">
        <f>IF(ISBLANK($N1047),"",IF(ISBLANK('datos GENERALES'!$B$7),"",'datos GENERALES'!$B$7))</f>
        <v/>
      </c>
      <c r="G1047" s="42" t="str">
        <f>IF(ISBLANK($N1047),"",IF(ISBLANK('datos GENERALES'!$B$10),"",'datos GENERALES'!$B$10))</f>
        <v/>
      </c>
      <c r="H1047" s="42" t="str">
        <f>IF(ISBLANK($N1047),"",IF(ISBLANK('datos GENERALES'!$C$10),"",'datos GENERALES'!$C$10))</f>
        <v/>
      </c>
      <c r="I1047" s="42" t="str">
        <f>IF(ISBLANK($N1047),"",IF(ISBLANK('datos GENERALES'!$D$10),"",'datos GENERALES'!$D$10))</f>
        <v/>
      </c>
      <c r="O1047" s="48" t="str">
        <f>IFERROR(VLOOKUP(N1047,ListaEspecies!$B$3:$D$45,2,FALSE),"")</f>
        <v/>
      </c>
      <c r="P1047" s="96" t="str">
        <f>IFERROR(VLOOKUP(N1047,ListaEspecies!$B$3:$D$45,3,FALSE),"")</f>
        <v/>
      </c>
      <c r="R1047" s="42" t="str">
        <f>IF(ISBLANK($J1047),"",IF(ISBLANK('datos GENERALES'!$B$15),"",'datos GENERALES'!$B$15))</f>
        <v/>
      </c>
      <c r="S1047" s="49" t="str">
        <f t="shared" si="130"/>
        <v/>
      </c>
      <c r="T1047" s="49" t="str">
        <f t="shared" si="131"/>
        <v/>
      </c>
      <c r="AA1047" s="50" t="str">
        <f t="shared" si="135"/>
        <v/>
      </c>
      <c r="AE1047" s="50" t="str">
        <f t="shared" si="132"/>
        <v/>
      </c>
      <c r="AI1047" s="19" t="str">
        <f t="shared" si="133"/>
        <v/>
      </c>
      <c r="AJ1047"/>
      <c r="AK1047" s="19" t="str">
        <f t="shared" si="134"/>
        <v/>
      </c>
    </row>
    <row r="1048" spans="1:37" x14ac:dyDescent="0.25">
      <c r="A1048" s="42" t="str">
        <f t="shared" si="128"/>
        <v/>
      </c>
      <c r="B1048" s="42" t="str">
        <f t="shared" si="129"/>
        <v/>
      </c>
      <c r="C1048" s="42" t="str">
        <f>IF(ISBLANK($N1048),"",IF(ISBLANK('datos GENERALES'!B$16),"",'datos GENERALES'!B$16))</f>
        <v/>
      </c>
      <c r="D1048" s="43" t="str">
        <f>IF(ISBLANK($N1048),"","SGBTM/AUTAROC/"&amp;'datos GENERALES'!B$5&amp;"_"&amp;'datos GENERALES'!C$5&amp;"_"&amp;'datos GENERALES'!D$5)</f>
        <v/>
      </c>
      <c r="E1048" s="42" t="str">
        <f>IF(ISBLANK($N1048),"",IF(ISBLANK('datos GENERALES'!$B$6),"",'datos GENERALES'!$B$6))</f>
        <v/>
      </c>
      <c r="F1048" s="42" t="str">
        <f>IF(ISBLANK($N1048),"",IF(ISBLANK('datos GENERALES'!$B$7),"",'datos GENERALES'!$B$7))</f>
        <v/>
      </c>
      <c r="G1048" s="42" t="str">
        <f>IF(ISBLANK($N1048),"",IF(ISBLANK('datos GENERALES'!$B$10),"",'datos GENERALES'!$B$10))</f>
        <v/>
      </c>
      <c r="H1048" s="42" t="str">
        <f>IF(ISBLANK($N1048),"",IF(ISBLANK('datos GENERALES'!$C$10),"",'datos GENERALES'!$C$10))</f>
        <v/>
      </c>
      <c r="I1048" s="42" t="str">
        <f>IF(ISBLANK($N1048),"",IF(ISBLANK('datos GENERALES'!$D$10),"",'datos GENERALES'!$D$10))</f>
        <v/>
      </c>
      <c r="O1048" s="48" t="str">
        <f>IFERROR(VLOOKUP(N1048,ListaEspecies!$B$3:$D$45,2,FALSE),"")</f>
        <v/>
      </c>
      <c r="P1048" s="96" t="str">
        <f>IFERROR(VLOOKUP(N1048,ListaEspecies!$B$3:$D$45,3,FALSE),"")</f>
        <v/>
      </c>
      <c r="R1048" s="42" t="str">
        <f>IF(ISBLANK($J1048),"",IF(ISBLANK('datos GENERALES'!$B$15),"",'datos GENERALES'!$B$15))</f>
        <v/>
      </c>
      <c r="S1048" s="49" t="str">
        <f t="shared" si="130"/>
        <v/>
      </c>
      <c r="T1048" s="49" t="str">
        <f t="shared" si="131"/>
        <v/>
      </c>
      <c r="AA1048" s="50" t="str">
        <f t="shared" si="135"/>
        <v/>
      </c>
      <c r="AE1048" s="50" t="str">
        <f t="shared" si="132"/>
        <v/>
      </c>
      <c r="AI1048" s="19" t="str">
        <f t="shared" si="133"/>
        <v/>
      </c>
      <c r="AJ1048"/>
      <c r="AK1048" s="19" t="str">
        <f t="shared" si="134"/>
        <v/>
      </c>
    </row>
    <row r="1049" spans="1:37" x14ac:dyDescent="0.25">
      <c r="A1049" s="42" t="str">
        <f t="shared" si="128"/>
        <v/>
      </c>
      <c r="B1049" s="42" t="str">
        <f t="shared" si="129"/>
        <v/>
      </c>
      <c r="C1049" s="42" t="str">
        <f>IF(ISBLANK($N1049),"",IF(ISBLANK('datos GENERALES'!B$16),"",'datos GENERALES'!B$16))</f>
        <v/>
      </c>
      <c r="D1049" s="43" t="str">
        <f>IF(ISBLANK($N1049),"","SGBTM/AUTAROC/"&amp;'datos GENERALES'!B$5&amp;"_"&amp;'datos GENERALES'!C$5&amp;"_"&amp;'datos GENERALES'!D$5)</f>
        <v/>
      </c>
      <c r="E1049" s="42" t="str">
        <f>IF(ISBLANK($N1049),"",IF(ISBLANK('datos GENERALES'!$B$6),"",'datos GENERALES'!$B$6))</f>
        <v/>
      </c>
      <c r="F1049" s="42" t="str">
        <f>IF(ISBLANK($N1049),"",IF(ISBLANK('datos GENERALES'!$B$7),"",'datos GENERALES'!$B$7))</f>
        <v/>
      </c>
      <c r="G1049" s="42" t="str">
        <f>IF(ISBLANK($N1049),"",IF(ISBLANK('datos GENERALES'!$B$10),"",'datos GENERALES'!$B$10))</f>
        <v/>
      </c>
      <c r="H1049" s="42" t="str">
        <f>IF(ISBLANK($N1049),"",IF(ISBLANK('datos GENERALES'!$C$10),"",'datos GENERALES'!$C$10))</f>
        <v/>
      </c>
      <c r="I1049" s="42" t="str">
        <f>IF(ISBLANK($N1049),"",IF(ISBLANK('datos GENERALES'!$D$10),"",'datos GENERALES'!$D$10))</f>
        <v/>
      </c>
      <c r="O1049" s="48" t="str">
        <f>IFERROR(VLOOKUP(N1049,ListaEspecies!$B$3:$D$45,2,FALSE),"")</f>
        <v/>
      </c>
      <c r="P1049" s="96" t="str">
        <f>IFERROR(VLOOKUP(N1049,ListaEspecies!$B$3:$D$45,3,FALSE),"")</f>
        <v/>
      </c>
      <c r="R1049" s="42" t="str">
        <f>IF(ISBLANK($J1049),"",IF(ISBLANK('datos GENERALES'!$B$15),"",'datos GENERALES'!$B$15))</f>
        <v/>
      </c>
      <c r="S1049" s="49" t="str">
        <f t="shared" si="130"/>
        <v/>
      </c>
      <c r="T1049" s="49" t="str">
        <f t="shared" si="131"/>
        <v/>
      </c>
      <c r="AA1049" s="50" t="str">
        <f t="shared" si="135"/>
        <v/>
      </c>
      <c r="AE1049" s="50" t="str">
        <f t="shared" si="132"/>
        <v/>
      </c>
      <c r="AI1049" s="19" t="str">
        <f t="shared" si="133"/>
        <v/>
      </c>
      <c r="AJ1049"/>
      <c r="AK1049" s="19" t="str">
        <f t="shared" si="134"/>
        <v/>
      </c>
    </row>
    <row r="1050" spans="1:37" x14ac:dyDescent="0.25">
      <c r="A1050" s="42" t="str">
        <f t="shared" si="128"/>
        <v/>
      </c>
      <c r="B1050" s="42" t="str">
        <f t="shared" si="129"/>
        <v/>
      </c>
      <c r="C1050" s="42" t="str">
        <f>IF(ISBLANK($N1050),"",IF(ISBLANK('datos GENERALES'!B$16),"",'datos GENERALES'!B$16))</f>
        <v/>
      </c>
      <c r="D1050" s="43" t="str">
        <f>IF(ISBLANK($N1050),"","SGBTM/AUTAROC/"&amp;'datos GENERALES'!B$5&amp;"_"&amp;'datos GENERALES'!C$5&amp;"_"&amp;'datos GENERALES'!D$5)</f>
        <v/>
      </c>
      <c r="E1050" s="42" t="str">
        <f>IF(ISBLANK($N1050),"",IF(ISBLANK('datos GENERALES'!$B$6),"",'datos GENERALES'!$B$6))</f>
        <v/>
      </c>
      <c r="F1050" s="42" t="str">
        <f>IF(ISBLANK($N1050),"",IF(ISBLANK('datos GENERALES'!$B$7),"",'datos GENERALES'!$B$7))</f>
        <v/>
      </c>
      <c r="G1050" s="42" t="str">
        <f>IF(ISBLANK($N1050),"",IF(ISBLANK('datos GENERALES'!$B$10),"",'datos GENERALES'!$B$10))</f>
        <v/>
      </c>
      <c r="H1050" s="42" t="str">
        <f>IF(ISBLANK($N1050),"",IF(ISBLANK('datos GENERALES'!$C$10),"",'datos GENERALES'!$C$10))</f>
        <v/>
      </c>
      <c r="I1050" s="42" t="str">
        <f>IF(ISBLANK($N1050),"",IF(ISBLANK('datos GENERALES'!$D$10),"",'datos GENERALES'!$D$10))</f>
        <v/>
      </c>
      <c r="O1050" s="48" t="str">
        <f>IFERROR(VLOOKUP(N1050,ListaEspecies!$B$3:$D$45,2,FALSE),"")</f>
        <v/>
      </c>
      <c r="P1050" s="96" t="str">
        <f>IFERROR(VLOOKUP(N1050,ListaEspecies!$B$3:$D$45,3,FALSE),"")</f>
        <v/>
      </c>
      <c r="R1050" s="42" t="str">
        <f>IF(ISBLANK($J1050),"",IF(ISBLANK('datos GENERALES'!$B$15),"",'datos GENERALES'!$B$15))</f>
        <v/>
      </c>
      <c r="S1050" s="49" t="str">
        <f t="shared" si="130"/>
        <v/>
      </c>
      <c r="T1050" s="49" t="str">
        <f t="shared" si="131"/>
        <v/>
      </c>
      <c r="AA1050" s="50" t="str">
        <f t="shared" si="135"/>
        <v/>
      </c>
      <c r="AE1050" s="50" t="str">
        <f t="shared" si="132"/>
        <v/>
      </c>
      <c r="AI1050" s="19" t="str">
        <f t="shared" si="133"/>
        <v/>
      </c>
      <c r="AJ1050"/>
      <c r="AK1050" s="19" t="str">
        <f t="shared" si="134"/>
        <v/>
      </c>
    </row>
    <row r="1051" spans="1:37" x14ac:dyDescent="0.25">
      <c r="A1051" s="42" t="str">
        <f t="shared" si="128"/>
        <v/>
      </c>
      <c r="B1051" s="42" t="str">
        <f t="shared" si="129"/>
        <v/>
      </c>
      <c r="C1051" s="42" t="str">
        <f>IF(ISBLANK($N1051),"",IF(ISBLANK('datos GENERALES'!B$16),"",'datos GENERALES'!B$16))</f>
        <v/>
      </c>
      <c r="D1051" s="43" t="str">
        <f>IF(ISBLANK($N1051),"","SGBTM/AUTAROC/"&amp;'datos GENERALES'!B$5&amp;"_"&amp;'datos GENERALES'!C$5&amp;"_"&amp;'datos GENERALES'!D$5)</f>
        <v/>
      </c>
      <c r="E1051" s="42" t="str">
        <f>IF(ISBLANK($N1051),"",IF(ISBLANK('datos GENERALES'!$B$6),"",'datos GENERALES'!$B$6))</f>
        <v/>
      </c>
      <c r="F1051" s="42" t="str">
        <f>IF(ISBLANK($N1051),"",IF(ISBLANK('datos GENERALES'!$B$7),"",'datos GENERALES'!$B$7))</f>
        <v/>
      </c>
      <c r="G1051" s="42" t="str">
        <f>IF(ISBLANK($N1051),"",IF(ISBLANK('datos GENERALES'!$B$10),"",'datos GENERALES'!$B$10))</f>
        <v/>
      </c>
      <c r="H1051" s="42" t="str">
        <f>IF(ISBLANK($N1051),"",IF(ISBLANK('datos GENERALES'!$C$10),"",'datos GENERALES'!$C$10))</f>
        <v/>
      </c>
      <c r="I1051" s="42" t="str">
        <f>IF(ISBLANK($N1051),"",IF(ISBLANK('datos GENERALES'!$D$10),"",'datos GENERALES'!$D$10))</f>
        <v/>
      </c>
      <c r="O1051" s="48" t="str">
        <f>IFERROR(VLOOKUP(N1051,ListaEspecies!$B$3:$D$45,2,FALSE),"")</f>
        <v/>
      </c>
      <c r="P1051" s="96" t="str">
        <f>IFERROR(VLOOKUP(N1051,ListaEspecies!$B$3:$D$45,3,FALSE),"")</f>
        <v/>
      </c>
      <c r="R1051" s="42" t="str">
        <f>IF(ISBLANK($J1051),"",IF(ISBLANK('datos GENERALES'!$B$15),"",'datos GENERALES'!$B$15))</f>
        <v/>
      </c>
      <c r="S1051" s="49" t="str">
        <f t="shared" si="130"/>
        <v/>
      </c>
      <c r="T1051" s="49" t="str">
        <f t="shared" si="131"/>
        <v/>
      </c>
      <c r="AA1051" s="50" t="str">
        <f t="shared" si="135"/>
        <v/>
      </c>
      <c r="AE1051" s="50" t="str">
        <f t="shared" si="132"/>
        <v/>
      </c>
      <c r="AI1051" s="19" t="str">
        <f t="shared" si="133"/>
        <v/>
      </c>
      <c r="AJ1051"/>
      <c r="AK1051" s="19" t="str">
        <f t="shared" si="134"/>
        <v/>
      </c>
    </row>
    <row r="1052" spans="1:37" x14ac:dyDescent="0.25">
      <c r="A1052" s="42" t="str">
        <f t="shared" si="128"/>
        <v/>
      </c>
      <c r="B1052" s="42" t="str">
        <f t="shared" si="129"/>
        <v/>
      </c>
      <c r="C1052" s="42" t="str">
        <f>IF(ISBLANK($N1052),"",IF(ISBLANK('datos GENERALES'!B$16),"",'datos GENERALES'!B$16))</f>
        <v/>
      </c>
      <c r="D1052" s="43" t="str">
        <f>IF(ISBLANK($N1052),"","SGBTM/AUTAROC/"&amp;'datos GENERALES'!B$5&amp;"_"&amp;'datos GENERALES'!C$5&amp;"_"&amp;'datos GENERALES'!D$5)</f>
        <v/>
      </c>
      <c r="E1052" s="42" t="str">
        <f>IF(ISBLANK($N1052),"",IF(ISBLANK('datos GENERALES'!$B$6),"",'datos GENERALES'!$B$6))</f>
        <v/>
      </c>
      <c r="F1052" s="42" t="str">
        <f>IF(ISBLANK($N1052),"",IF(ISBLANK('datos GENERALES'!$B$7),"",'datos GENERALES'!$B$7))</f>
        <v/>
      </c>
      <c r="G1052" s="42" t="str">
        <f>IF(ISBLANK($N1052),"",IF(ISBLANK('datos GENERALES'!$B$10),"",'datos GENERALES'!$B$10))</f>
        <v/>
      </c>
      <c r="H1052" s="42" t="str">
        <f>IF(ISBLANK($N1052),"",IF(ISBLANK('datos GENERALES'!$C$10),"",'datos GENERALES'!$C$10))</f>
        <v/>
      </c>
      <c r="I1052" s="42" t="str">
        <f>IF(ISBLANK($N1052),"",IF(ISBLANK('datos GENERALES'!$D$10),"",'datos GENERALES'!$D$10))</f>
        <v/>
      </c>
      <c r="O1052" s="48" t="str">
        <f>IFERROR(VLOOKUP(N1052,ListaEspecies!$B$3:$D$45,2,FALSE),"")</f>
        <v/>
      </c>
      <c r="P1052" s="96" t="str">
        <f>IFERROR(VLOOKUP(N1052,ListaEspecies!$B$3:$D$45,3,FALSE),"")</f>
        <v/>
      </c>
      <c r="R1052" s="42" t="str">
        <f>IF(ISBLANK($J1052),"",IF(ISBLANK('datos GENERALES'!$B$15),"",'datos GENERALES'!$B$15))</f>
        <v/>
      </c>
      <c r="S1052" s="49" t="str">
        <f t="shared" si="130"/>
        <v/>
      </c>
      <c r="T1052" s="49" t="str">
        <f t="shared" si="131"/>
        <v/>
      </c>
      <c r="AA1052" s="50" t="str">
        <f t="shared" si="135"/>
        <v/>
      </c>
      <c r="AE1052" s="50" t="str">
        <f t="shared" si="132"/>
        <v/>
      </c>
      <c r="AI1052" s="19" t="str">
        <f t="shared" si="133"/>
        <v/>
      </c>
      <c r="AJ1052"/>
      <c r="AK1052" s="19" t="str">
        <f t="shared" si="134"/>
        <v/>
      </c>
    </row>
    <row r="1053" spans="1:37" x14ac:dyDescent="0.25">
      <c r="A1053" s="42" t="str">
        <f t="shared" si="128"/>
        <v/>
      </c>
      <c r="B1053" s="42" t="str">
        <f t="shared" si="129"/>
        <v/>
      </c>
      <c r="C1053" s="42" t="str">
        <f>IF(ISBLANK($N1053),"",IF(ISBLANK('datos GENERALES'!B$16),"",'datos GENERALES'!B$16))</f>
        <v/>
      </c>
      <c r="D1053" s="43" t="str">
        <f>IF(ISBLANK($N1053),"","SGBTM/AUTAROC/"&amp;'datos GENERALES'!B$5&amp;"_"&amp;'datos GENERALES'!C$5&amp;"_"&amp;'datos GENERALES'!D$5)</f>
        <v/>
      </c>
      <c r="E1053" s="42" t="str">
        <f>IF(ISBLANK($N1053),"",IF(ISBLANK('datos GENERALES'!$B$6),"",'datos GENERALES'!$B$6))</f>
        <v/>
      </c>
      <c r="F1053" s="42" t="str">
        <f>IF(ISBLANK($N1053),"",IF(ISBLANK('datos GENERALES'!$B$7),"",'datos GENERALES'!$B$7))</f>
        <v/>
      </c>
      <c r="G1053" s="42" t="str">
        <f>IF(ISBLANK($N1053),"",IF(ISBLANK('datos GENERALES'!$B$10),"",'datos GENERALES'!$B$10))</f>
        <v/>
      </c>
      <c r="H1053" s="42" t="str">
        <f>IF(ISBLANK($N1053),"",IF(ISBLANK('datos GENERALES'!$C$10),"",'datos GENERALES'!$C$10))</f>
        <v/>
      </c>
      <c r="I1053" s="42" t="str">
        <f>IF(ISBLANK($N1053),"",IF(ISBLANK('datos GENERALES'!$D$10),"",'datos GENERALES'!$D$10))</f>
        <v/>
      </c>
      <c r="O1053" s="48" t="str">
        <f>IFERROR(VLOOKUP(N1053,ListaEspecies!$B$3:$D$45,2,FALSE),"")</f>
        <v/>
      </c>
      <c r="P1053" s="96" t="str">
        <f>IFERROR(VLOOKUP(N1053,ListaEspecies!$B$3:$D$45,3,FALSE),"")</f>
        <v/>
      </c>
      <c r="R1053" s="42" t="str">
        <f>IF(ISBLANK($J1053),"",IF(ISBLANK('datos GENERALES'!$B$15),"",'datos GENERALES'!$B$15))</f>
        <v/>
      </c>
      <c r="S1053" s="49" t="str">
        <f t="shared" si="130"/>
        <v/>
      </c>
      <c r="T1053" s="49" t="str">
        <f t="shared" si="131"/>
        <v/>
      </c>
      <c r="AA1053" s="50" t="str">
        <f t="shared" si="135"/>
        <v/>
      </c>
      <c r="AE1053" s="50" t="str">
        <f t="shared" si="132"/>
        <v/>
      </c>
      <c r="AI1053" s="19" t="str">
        <f t="shared" si="133"/>
        <v/>
      </c>
      <c r="AJ1053"/>
      <c r="AK1053" s="19" t="str">
        <f t="shared" si="134"/>
        <v/>
      </c>
    </row>
    <row r="1054" spans="1:37" x14ac:dyDescent="0.25">
      <c r="A1054" s="42" t="str">
        <f t="shared" si="128"/>
        <v/>
      </c>
      <c r="B1054" s="42" t="str">
        <f t="shared" si="129"/>
        <v/>
      </c>
      <c r="C1054" s="42" t="str">
        <f>IF(ISBLANK($N1054),"",IF(ISBLANK('datos GENERALES'!B$16),"",'datos GENERALES'!B$16))</f>
        <v/>
      </c>
      <c r="D1054" s="43" t="str">
        <f>IF(ISBLANK($N1054),"","SGBTM/AUTAROC/"&amp;'datos GENERALES'!B$5&amp;"_"&amp;'datos GENERALES'!C$5&amp;"_"&amp;'datos GENERALES'!D$5)</f>
        <v/>
      </c>
      <c r="E1054" s="42" t="str">
        <f>IF(ISBLANK($N1054),"",IF(ISBLANK('datos GENERALES'!$B$6),"",'datos GENERALES'!$B$6))</f>
        <v/>
      </c>
      <c r="F1054" s="42" t="str">
        <f>IF(ISBLANK($N1054),"",IF(ISBLANK('datos GENERALES'!$B$7),"",'datos GENERALES'!$B$7))</f>
        <v/>
      </c>
      <c r="G1054" s="42" t="str">
        <f>IF(ISBLANK($N1054),"",IF(ISBLANK('datos GENERALES'!$B$10),"",'datos GENERALES'!$B$10))</f>
        <v/>
      </c>
      <c r="H1054" s="42" t="str">
        <f>IF(ISBLANK($N1054),"",IF(ISBLANK('datos GENERALES'!$C$10),"",'datos GENERALES'!$C$10))</f>
        <v/>
      </c>
      <c r="I1054" s="42" t="str">
        <f>IF(ISBLANK($N1054),"",IF(ISBLANK('datos GENERALES'!$D$10),"",'datos GENERALES'!$D$10))</f>
        <v/>
      </c>
      <c r="O1054" s="48" t="str">
        <f>IFERROR(VLOOKUP(N1054,ListaEspecies!$B$3:$D$45,2,FALSE),"")</f>
        <v/>
      </c>
      <c r="P1054" s="96" t="str">
        <f>IFERROR(VLOOKUP(N1054,ListaEspecies!$B$3:$D$45,3,FALSE),"")</f>
        <v/>
      </c>
      <c r="R1054" s="42" t="str">
        <f>IF(ISBLANK($J1054),"",IF(ISBLANK('datos GENERALES'!$B$15),"",'datos GENERALES'!$B$15))</f>
        <v/>
      </c>
      <c r="S1054" s="49" t="str">
        <f t="shared" si="130"/>
        <v/>
      </c>
      <c r="T1054" s="49" t="str">
        <f t="shared" si="131"/>
        <v/>
      </c>
      <c r="AA1054" s="50" t="str">
        <f t="shared" si="135"/>
        <v/>
      </c>
      <c r="AE1054" s="50" t="str">
        <f t="shared" si="132"/>
        <v/>
      </c>
      <c r="AI1054" s="19" t="str">
        <f t="shared" si="133"/>
        <v/>
      </c>
      <c r="AJ1054"/>
      <c r="AK1054" s="19" t="str">
        <f t="shared" si="134"/>
        <v/>
      </c>
    </row>
    <row r="1055" spans="1:37" x14ac:dyDescent="0.25">
      <c r="A1055" s="42" t="str">
        <f t="shared" si="128"/>
        <v/>
      </c>
      <c r="B1055" s="42" t="str">
        <f t="shared" si="129"/>
        <v/>
      </c>
      <c r="C1055" s="42" t="str">
        <f>IF(ISBLANK($N1055),"",IF(ISBLANK('datos GENERALES'!B$16),"",'datos GENERALES'!B$16))</f>
        <v/>
      </c>
      <c r="D1055" s="43" t="str">
        <f>IF(ISBLANK($N1055),"","SGBTM/AUTAROC/"&amp;'datos GENERALES'!B$5&amp;"_"&amp;'datos GENERALES'!C$5&amp;"_"&amp;'datos GENERALES'!D$5)</f>
        <v/>
      </c>
      <c r="E1055" s="42" t="str">
        <f>IF(ISBLANK($N1055),"",IF(ISBLANK('datos GENERALES'!$B$6),"",'datos GENERALES'!$B$6))</f>
        <v/>
      </c>
      <c r="F1055" s="42" t="str">
        <f>IF(ISBLANK($N1055),"",IF(ISBLANK('datos GENERALES'!$B$7),"",'datos GENERALES'!$B$7))</f>
        <v/>
      </c>
      <c r="G1055" s="42" t="str">
        <f>IF(ISBLANK($N1055),"",IF(ISBLANK('datos GENERALES'!$B$10),"",'datos GENERALES'!$B$10))</f>
        <v/>
      </c>
      <c r="H1055" s="42" t="str">
        <f>IF(ISBLANK($N1055),"",IF(ISBLANK('datos GENERALES'!$C$10),"",'datos GENERALES'!$C$10))</f>
        <v/>
      </c>
      <c r="I1055" s="42" t="str">
        <f>IF(ISBLANK($N1055),"",IF(ISBLANK('datos GENERALES'!$D$10),"",'datos GENERALES'!$D$10))</f>
        <v/>
      </c>
      <c r="O1055" s="48" t="str">
        <f>IFERROR(VLOOKUP(N1055,ListaEspecies!$B$3:$D$45,2,FALSE),"")</f>
        <v/>
      </c>
      <c r="P1055" s="96" t="str">
        <f>IFERROR(VLOOKUP(N1055,ListaEspecies!$B$3:$D$45,3,FALSE),"")</f>
        <v/>
      </c>
      <c r="R1055" s="42" t="str">
        <f>IF(ISBLANK($J1055),"",IF(ISBLANK('datos GENERALES'!$B$15),"",'datos GENERALES'!$B$15))</f>
        <v/>
      </c>
      <c r="S1055" s="49" t="str">
        <f t="shared" si="130"/>
        <v/>
      </c>
      <c r="T1055" s="49" t="str">
        <f t="shared" si="131"/>
        <v/>
      </c>
      <c r="AA1055" s="50" t="str">
        <f t="shared" si="135"/>
        <v/>
      </c>
      <c r="AE1055" s="50" t="str">
        <f t="shared" si="132"/>
        <v/>
      </c>
      <c r="AI1055" s="19" t="str">
        <f t="shared" si="133"/>
        <v/>
      </c>
      <c r="AJ1055"/>
      <c r="AK1055" s="19" t="str">
        <f t="shared" si="134"/>
        <v/>
      </c>
    </row>
    <row r="1056" spans="1:37" x14ac:dyDescent="0.25">
      <c r="A1056" s="42" t="str">
        <f t="shared" si="128"/>
        <v/>
      </c>
      <c r="B1056" s="42" t="str">
        <f t="shared" si="129"/>
        <v/>
      </c>
      <c r="C1056" s="42" t="str">
        <f>IF(ISBLANK($N1056),"",IF(ISBLANK('datos GENERALES'!B$16),"",'datos GENERALES'!B$16))</f>
        <v/>
      </c>
      <c r="D1056" s="43" t="str">
        <f>IF(ISBLANK($N1056),"","SGBTM/AUTAROC/"&amp;'datos GENERALES'!B$5&amp;"_"&amp;'datos GENERALES'!C$5&amp;"_"&amp;'datos GENERALES'!D$5)</f>
        <v/>
      </c>
      <c r="E1056" s="42" t="str">
        <f>IF(ISBLANK($N1056),"",IF(ISBLANK('datos GENERALES'!$B$6),"",'datos GENERALES'!$B$6))</f>
        <v/>
      </c>
      <c r="F1056" s="42" t="str">
        <f>IF(ISBLANK($N1056),"",IF(ISBLANK('datos GENERALES'!$B$7),"",'datos GENERALES'!$B$7))</f>
        <v/>
      </c>
      <c r="G1056" s="42" t="str">
        <f>IF(ISBLANK($N1056),"",IF(ISBLANK('datos GENERALES'!$B$10),"",'datos GENERALES'!$B$10))</f>
        <v/>
      </c>
      <c r="H1056" s="42" t="str">
        <f>IF(ISBLANK($N1056),"",IF(ISBLANK('datos GENERALES'!$C$10),"",'datos GENERALES'!$C$10))</f>
        <v/>
      </c>
      <c r="I1056" s="42" t="str">
        <f>IF(ISBLANK($N1056),"",IF(ISBLANK('datos GENERALES'!$D$10),"",'datos GENERALES'!$D$10))</f>
        <v/>
      </c>
      <c r="O1056" s="48" t="str">
        <f>IFERROR(VLOOKUP(N1056,ListaEspecies!$B$3:$D$45,2,FALSE),"")</f>
        <v/>
      </c>
      <c r="P1056" s="96" t="str">
        <f>IFERROR(VLOOKUP(N1056,ListaEspecies!$B$3:$D$45,3,FALSE),"")</f>
        <v/>
      </c>
      <c r="R1056" s="42" t="str">
        <f>IF(ISBLANK($J1056),"",IF(ISBLANK('datos GENERALES'!$B$15),"",'datos GENERALES'!$B$15))</f>
        <v/>
      </c>
      <c r="S1056" s="49" t="str">
        <f t="shared" si="130"/>
        <v/>
      </c>
      <c r="T1056" s="49" t="str">
        <f t="shared" si="131"/>
        <v/>
      </c>
      <c r="AA1056" s="50" t="str">
        <f t="shared" si="135"/>
        <v/>
      </c>
      <c r="AE1056" s="50" t="str">
        <f t="shared" si="132"/>
        <v/>
      </c>
      <c r="AI1056" s="19" t="str">
        <f t="shared" si="133"/>
        <v/>
      </c>
      <c r="AJ1056"/>
      <c r="AK1056" s="19" t="str">
        <f t="shared" si="134"/>
        <v/>
      </c>
    </row>
    <row r="1057" spans="1:37" x14ac:dyDescent="0.25">
      <c r="A1057" s="42" t="str">
        <f t="shared" si="128"/>
        <v/>
      </c>
      <c r="B1057" s="42" t="str">
        <f t="shared" si="129"/>
        <v/>
      </c>
      <c r="C1057" s="42" t="str">
        <f>IF(ISBLANK($N1057),"",IF(ISBLANK('datos GENERALES'!B$16),"",'datos GENERALES'!B$16))</f>
        <v/>
      </c>
      <c r="D1057" s="43" t="str">
        <f>IF(ISBLANK($N1057),"","SGBTM/AUTAROC/"&amp;'datos GENERALES'!B$5&amp;"_"&amp;'datos GENERALES'!C$5&amp;"_"&amp;'datos GENERALES'!D$5)</f>
        <v/>
      </c>
      <c r="E1057" s="42" t="str">
        <f>IF(ISBLANK($N1057),"",IF(ISBLANK('datos GENERALES'!$B$6),"",'datos GENERALES'!$B$6))</f>
        <v/>
      </c>
      <c r="F1057" s="42" t="str">
        <f>IF(ISBLANK($N1057),"",IF(ISBLANK('datos GENERALES'!$B$7),"",'datos GENERALES'!$B$7))</f>
        <v/>
      </c>
      <c r="G1057" s="42" t="str">
        <f>IF(ISBLANK($N1057),"",IF(ISBLANK('datos GENERALES'!$B$10),"",'datos GENERALES'!$B$10))</f>
        <v/>
      </c>
      <c r="H1057" s="42" t="str">
        <f>IF(ISBLANK($N1057),"",IF(ISBLANK('datos GENERALES'!$C$10),"",'datos GENERALES'!$C$10))</f>
        <v/>
      </c>
      <c r="I1057" s="42" t="str">
        <f>IF(ISBLANK($N1057),"",IF(ISBLANK('datos GENERALES'!$D$10),"",'datos GENERALES'!$D$10))</f>
        <v/>
      </c>
      <c r="O1057" s="48" t="str">
        <f>IFERROR(VLOOKUP(N1057,ListaEspecies!$B$3:$D$45,2,FALSE),"")</f>
        <v/>
      </c>
      <c r="P1057" s="96" t="str">
        <f>IFERROR(VLOOKUP(N1057,ListaEspecies!$B$3:$D$45,3,FALSE),"")</f>
        <v/>
      </c>
      <c r="R1057" s="42" t="str">
        <f>IF(ISBLANK($J1057),"",IF(ISBLANK('datos GENERALES'!$B$15),"",'datos GENERALES'!$B$15))</f>
        <v/>
      </c>
      <c r="S1057" s="49" t="str">
        <f t="shared" si="130"/>
        <v/>
      </c>
      <c r="T1057" s="49" t="str">
        <f t="shared" si="131"/>
        <v/>
      </c>
      <c r="AA1057" s="50" t="str">
        <f t="shared" si="135"/>
        <v/>
      </c>
      <c r="AE1057" s="50" t="str">
        <f t="shared" si="132"/>
        <v/>
      </c>
      <c r="AI1057" s="19" t="str">
        <f t="shared" si="133"/>
        <v/>
      </c>
      <c r="AJ1057"/>
      <c r="AK1057" s="19" t="str">
        <f t="shared" si="134"/>
        <v/>
      </c>
    </row>
    <row r="1058" spans="1:37" x14ac:dyDescent="0.25">
      <c r="A1058" s="42" t="str">
        <f t="shared" si="128"/>
        <v/>
      </c>
      <c r="B1058" s="42" t="str">
        <f t="shared" si="129"/>
        <v/>
      </c>
      <c r="C1058" s="42" t="str">
        <f>IF(ISBLANK($N1058),"",IF(ISBLANK('datos GENERALES'!B$16),"",'datos GENERALES'!B$16))</f>
        <v/>
      </c>
      <c r="D1058" s="43" t="str">
        <f>IF(ISBLANK($N1058),"","SGBTM/AUTAROC/"&amp;'datos GENERALES'!B$5&amp;"_"&amp;'datos GENERALES'!C$5&amp;"_"&amp;'datos GENERALES'!D$5)</f>
        <v/>
      </c>
      <c r="E1058" s="42" t="str">
        <f>IF(ISBLANK($N1058),"",IF(ISBLANK('datos GENERALES'!$B$6),"",'datos GENERALES'!$B$6))</f>
        <v/>
      </c>
      <c r="F1058" s="42" t="str">
        <f>IF(ISBLANK($N1058),"",IF(ISBLANK('datos GENERALES'!$B$7),"",'datos GENERALES'!$B$7))</f>
        <v/>
      </c>
      <c r="G1058" s="42" t="str">
        <f>IF(ISBLANK($N1058),"",IF(ISBLANK('datos GENERALES'!$B$10),"",'datos GENERALES'!$B$10))</f>
        <v/>
      </c>
      <c r="H1058" s="42" t="str">
        <f>IF(ISBLANK($N1058),"",IF(ISBLANK('datos GENERALES'!$C$10),"",'datos GENERALES'!$C$10))</f>
        <v/>
      </c>
      <c r="I1058" s="42" t="str">
        <f>IF(ISBLANK($N1058),"",IF(ISBLANK('datos GENERALES'!$D$10),"",'datos GENERALES'!$D$10))</f>
        <v/>
      </c>
      <c r="O1058" s="48" t="str">
        <f>IFERROR(VLOOKUP(N1058,ListaEspecies!$B$3:$D$45,2,FALSE),"")</f>
        <v/>
      </c>
      <c r="P1058" s="96" t="str">
        <f>IFERROR(VLOOKUP(N1058,ListaEspecies!$B$3:$D$45,3,FALSE),"")</f>
        <v/>
      </c>
      <c r="R1058" s="42" t="str">
        <f>IF(ISBLANK($J1058),"",IF(ISBLANK('datos GENERALES'!$B$15),"",'datos GENERALES'!$B$15))</f>
        <v/>
      </c>
      <c r="S1058" s="49" t="str">
        <f t="shared" si="130"/>
        <v/>
      </c>
      <c r="T1058" s="49" t="str">
        <f t="shared" si="131"/>
        <v/>
      </c>
      <c r="AA1058" s="50" t="str">
        <f t="shared" si="135"/>
        <v/>
      </c>
      <c r="AE1058" s="50" t="str">
        <f t="shared" si="132"/>
        <v/>
      </c>
      <c r="AI1058" s="19" t="str">
        <f t="shared" si="133"/>
        <v/>
      </c>
      <c r="AJ1058"/>
      <c r="AK1058" s="19" t="str">
        <f t="shared" si="134"/>
        <v/>
      </c>
    </row>
    <row r="1059" spans="1:37" x14ac:dyDescent="0.25">
      <c r="A1059" s="42" t="str">
        <f t="shared" si="128"/>
        <v/>
      </c>
      <c r="B1059" s="42" t="str">
        <f t="shared" si="129"/>
        <v/>
      </c>
      <c r="C1059" s="42" t="str">
        <f>IF(ISBLANK($N1059),"",IF(ISBLANK('datos GENERALES'!B$16),"",'datos GENERALES'!B$16))</f>
        <v/>
      </c>
      <c r="D1059" s="43" t="str">
        <f>IF(ISBLANK($N1059),"","SGBTM/AUTAROC/"&amp;'datos GENERALES'!B$5&amp;"_"&amp;'datos GENERALES'!C$5&amp;"_"&amp;'datos GENERALES'!D$5)</f>
        <v/>
      </c>
      <c r="E1059" s="42" t="str">
        <f>IF(ISBLANK($N1059),"",IF(ISBLANK('datos GENERALES'!$B$6),"",'datos GENERALES'!$B$6))</f>
        <v/>
      </c>
      <c r="F1059" s="42" t="str">
        <f>IF(ISBLANK($N1059),"",IF(ISBLANK('datos GENERALES'!$B$7),"",'datos GENERALES'!$B$7))</f>
        <v/>
      </c>
      <c r="G1059" s="42" t="str">
        <f>IF(ISBLANK($N1059),"",IF(ISBLANK('datos GENERALES'!$B$10),"",'datos GENERALES'!$B$10))</f>
        <v/>
      </c>
      <c r="H1059" s="42" t="str">
        <f>IF(ISBLANK($N1059),"",IF(ISBLANK('datos GENERALES'!$C$10),"",'datos GENERALES'!$C$10))</f>
        <v/>
      </c>
      <c r="I1059" s="42" t="str">
        <f>IF(ISBLANK($N1059),"",IF(ISBLANK('datos GENERALES'!$D$10),"",'datos GENERALES'!$D$10))</f>
        <v/>
      </c>
      <c r="O1059" s="48" t="str">
        <f>IFERROR(VLOOKUP(N1059,ListaEspecies!$B$3:$D$45,2,FALSE),"")</f>
        <v/>
      </c>
      <c r="P1059" s="96" t="str">
        <f>IFERROR(VLOOKUP(N1059,ListaEspecies!$B$3:$D$45,3,FALSE),"")</f>
        <v/>
      </c>
      <c r="R1059" s="42" t="str">
        <f>IF(ISBLANK($J1059),"",IF(ISBLANK('datos GENERALES'!$B$15),"",'datos GENERALES'!$B$15))</f>
        <v/>
      </c>
      <c r="S1059" s="49" t="str">
        <f t="shared" si="130"/>
        <v/>
      </c>
      <c r="T1059" s="49" t="str">
        <f t="shared" si="131"/>
        <v/>
      </c>
      <c r="AA1059" s="50" t="str">
        <f t="shared" si="135"/>
        <v/>
      </c>
      <c r="AE1059" s="50" t="str">
        <f t="shared" si="132"/>
        <v/>
      </c>
      <c r="AI1059" s="19" t="str">
        <f t="shared" si="133"/>
        <v/>
      </c>
      <c r="AJ1059"/>
      <c r="AK1059" s="19" t="str">
        <f t="shared" si="134"/>
        <v/>
      </c>
    </row>
    <row r="1060" spans="1:37" x14ac:dyDescent="0.25">
      <c r="A1060" s="42" t="str">
        <f t="shared" si="128"/>
        <v/>
      </c>
      <c r="B1060" s="42" t="str">
        <f t="shared" si="129"/>
        <v/>
      </c>
      <c r="C1060" s="42" t="str">
        <f>IF(ISBLANK($N1060),"",IF(ISBLANK('datos GENERALES'!B$16),"",'datos GENERALES'!B$16))</f>
        <v/>
      </c>
      <c r="D1060" s="43" t="str">
        <f>IF(ISBLANK($N1060),"","SGBTM/AUTAROC/"&amp;'datos GENERALES'!B$5&amp;"_"&amp;'datos GENERALES'!C$5&amp;"_"&amp;'datos GENERALES'!D$5)</f>
        <v/>
      </c>
      <c r="E1060" s="42" t="str">
        <f>IF(ISBLANK($N1060),"",IF(ISBLANK('datos GENERALES'!$B$6),"",'datos GENERALES'!$B$6))</f>
        <v/>
      </c>
      <c r="F1060" s="42" t="str">
        <f>IF(ISBLANK($N1060),"",IF(ISBLANK('datos GENERALES'!$B$7),"",'datos GENERALES'!$B$7))</f>
        <v/>
      </c>
      <c r="G1060" s="42" t="str">
        <f>IF(ISBLANK($N1060),"",IF(ISBLANK('datos GENERALES'!$B$10),"",'datos GENERALES'!$B$10))</f>
        <v/>
      </c>
      <c r="H1060" s="42" t="str">
        <f>IF(ISBLANK($N1060),"",IF(ISBLANK('datos GENERALES'!$C$10),"",'datos GENERALES'!$C$10))</f>
        <v/>
      </c>
      <c r="I1060" s="42" t="str">
        <f>IF(ISBLANK($N1060),"",IF(ISBLANK('datos GENERALES'!$D$10),"",'datos GENERALES'!$D$10))</f>
        <v/>
      </c>
      <c r="O1060" s="48" t="str">
        <f>IFERROR(VLOOKUP(N1060,ListaEspecies!$B$3:$D$45,2,FALSE),"")</f>
        <v/>
      </c>
      <c r="P1060" s="96" t="str">
        <f>IFERROR(VLOOKUP(N1060,ListaEspecies!$B$3:$D$45,3,FALSE),"")</f>
        <v/>
      </c>
      <c r="R1060" s="42" t="str">
        <f>IF(ISBLANK($J1060),"",IF(ISBLANK('datos GENERALES'!$B$15),"",'datos GENERALES'!$B$15))</f>
        <v/>
      </c>
      <c r="S1060" s="49" t="str">
        <f t="shared" si="130"/>
        <v/>
      </c>
      <c r="T1060" s="49" t="str">
        <f t="shared" si="131"/>
        <v/>
      </c>
      <c r="AA1060" s="50" t="str">
        <f t="shared" si="135"/>
        <v/>
      </c>
      <c r="AE1060" s="50" t="str">
        <f t="shared" si="132"/>
        <v/>
      </c>
      <c r="AI1060" s="19" t="str">
        <f t="shared" si="133"/>
        <v/>
      </c>
      <c r="AJ1060"/>
      <c r="AK1060" s="19" t="str">
        <f t="shared" si="134"/>
        <v/>
      </c>
    </row>
    <row r="1061" spans="1:37" x14ac:dyDescent="0.25">
      <c r="A1061" s="42" t="str">
        <f t="shared" si="128"/>
        <v/>
      </c>
      <c r="B1061" s="42" t="str">
        <f t="shared" si="129"/>
        <v/>
      </c>
      <c r="C1061" s="42" t="str">
        <f>IF(ISBLANK($N1061),"",IF(ISBLANK('datos GENERALES'!B$16),"",'datos GENERALES'!B$16))</f>
        <v/>
      </c>
      <c r="D1061" s="43" t="str">
        <f>IF(ISBLANK($N1061),"","SGBTM/AUTAROC/"&amp;'datos GENERALES'!B$5&amp;"_"&amp;'datos GENERALES'!C$5&amp;"_"&amp;'datos GENERALES'!D$5)</f>
        <v/>
      </c>
      <c r="E1061" s="42" t="str">
        <f>IF(ISBLANK($N1061),"",IF(ISBLANK('datos GENERALES'!$B$6),"",'datos GENERALES'!$B$6))</f>
        <v/>
      </c>
      <c r="F1061" s="42" t="str">
        <f>IF(ISBLANK($N1061),"",IF(ISBLANK('datos GENERALES'!$B$7),"",'datos GENERALES'!$B$7))</f>
        <v/>
      </c>
      <c r="G1061" s="42" t="str">
        <f>IF(ISBLANK($N1061),"",IF(ISBLANK('datos GENERALES'!$B$10),"",'datos GENERALES'!$B$10))</f>
        <v/>
      </c>
      <c r="H1061" s="42" t="str">
        <f>IF(ISBLANK($N1061),"",IF(ISBLANK('datos GENERALES'!$C$10),"",'datos GENERALES'!$C$10))</f>
        <v/>
      </c>
      <c r="I1061" s="42" t="str">
        <f>IF(ISBLANK($N1061),"",IF(ISBLANK('datos GENERALES'!$D$10),"",'datos GENERALES'!$D$10))</f>
        <v/>
      </c>
      <c r="O1061" s="48" t="str">
        <f>IFERROR(VLOOKUP(N1061,ListaEspecies!$B$3:$D$45,2,FALSE),"")</f>
        <v/>
      </c>
      <c r="P1061" s="96" t="str">
        <f>IFERROR(VLOOKUP(N1061,ListaEspecies!$B$3:$D$45,3,FALSE),"")</f>
        <v/>
      </c>
      <c r="R1061" s="42" t="str">
        <f>IF(ISBLANK($J1061),"",IF(ISBLANK('datos GENERALES'!$B$15),"",'datos GENERALES'!$B$15))</f>
        <v/>
      </c>
      <c r="S1061" s="49" t="str">
        <f t="shared" si="130"/>
        <v/>
      </c>
      <c r="T1061" s="49" t="str">
        <f t="shared" si="131"/>
        <v/>
      </c>
      <c r="AA1061" s="50" t="str">
        <f t="shared" si="135"/>
        <v/>
      </c>
      <c r="AE1061" s="50" t="str">
        <f t="shared" si="132"/>
        <v/>
      </c>
      <c r="AI1061" s="19" t="str">
        <f t="shared" si="133"/>
        <v/>
      </c>
      <c r="AJ1061"/>
      <c r="AK1061" s="19" t="str">
        <f t="shared" si="134"/>
        <v/>
      </c>
    </row>
    <row r="1062" spans="1:37" x14ac:dyDescent="0.25">
      <c r="A1062" s="42" t="str">
        <f t="shared" si="128"/>
        <v/>
      </c>
      <c r="B1062" s="42" t="str">
        <f t="shared" si="129"/>
        <v/>
      </c>
      <c r="C1062" s="42" t="str">
        <f>IF(ISBLANK($N1062),"",IF(ISBLANK('datos GENERALES'!B$16),"",'datos GENERALES'!B$16))</f>
        <v/>
      </c>
      <c r="D1062" s="43" t="str">
        <f>IF(ISBLANK($N1062),"","SGBTM/AUTAROC/"&amp;'datos GENERALES'!B$5&amp;"_"&amp;'datos GENERALES'!C$5&amp;"_"&amp;'datos GENERALES'!D$5)</f>
        <v/>
      </c>
      <c r="E1062" s="42" t="str">
        <f>IF(ISBLANK($N1062),"",IF(ISBLANK('datos GENERALES'!$B$6),"",'datos GENERALES'!$B$6))</f>
        <v/>
      </c>
      <c r="F1062" s="42" t="str">
        <f>IF(ISBLANK($N1062),"",IF(ISBLANK('datos GENERALES'!$B$7),"",'datos GENERALES'!$B$7))</f>
        <v/>
      </c>
      <c r="G1062" s="42" t="str">
        <f>IF(ISBLANK($N1062),"",IF(ISBLANK('datos GENERALES'!$B$10),"",'datos GENERALES'!$B$10))</f>
        <v/>
      </c>
      <c r="H1062" s="42" t="str">
        <f>IF(ISBLANK($N1062),"",IF(ISBLANK('datos GENERALES'!$C$10),"",'datos GENERALES'!$C$10))</f>
        <v/>
      </c>
      <c r="I1062" s="42" t="str">
        <f>IF(ISBLANK($N1062),"",IF(ISBLANK('datos GENERALES'!$D$10),"",'datos GENERALES'!$D$10))</f>
        <v/>
      </c>
      <c r="O1062" s="48" t="str">
        <f>IFERROR(VLOOKUP(N1062,ListaEspecies!$B$3:$D$45,2,FALSE),"")</f>
        <v/>
      </c>
      <c r="P1062" s="96" t="str">
        <f>IFERROR(VLOOKUP(N1062,ListaEspecies!$B$3:$D$45,3,FALSE),"")</f>
        <v/>
      </c>
      <c r="R1062" s="42" t="str">
        <f>IF(ISBLANK($J1062),"",IF(ISBLANK('datos GENERALES'!$B$15),"",'datos GENERALES'!$B$15))</f>
        <v/>
      </c>
      <c r="S1062" s="49" t="str">
        <f t="shared" si="130"/>
        <v/>
      </c>
      <c r="T1062" s="49" t="str">
        <f t="shared" si="131"/>
        <v/>
      </c>
      <c r="AA1062" s="50" t="str">
        <f t="shared" si="135"/>
        <v/>
      </c>
      <c r="AE1062" s="50" t="str">
        <f t="shared" si="132"/>
        <v/>
      </c>
      <c r="AI1062" s="19" t="str">
        <f t="shared" si="133"/>
        <v/>
      </c>
      <c r="AJ1062"/>
      <c r="AK1062" s="19" t="str">
        <f t="shared" si="134"/>
        <v/>
      </c>
    </row>
    <row r="1063" spans="1:37" x14ac:dyDescent="0.25">
      <c r="A1063" s="42" t="str">
        <f t="shared" si="128"/>
        <v/>
      </c>
      <c r="B1063" s="42" t="str">
        <f t="shared" si="129"/>
        <v/>
      </c>
      <c r="C1063" s="42" t="str">
        <f>IF(ISBLANK($N1063),"",IF(ISBLANK('datos GENERALES'!B$16),"",'datos GENERALES'!B$16))</f>
        <v/>
      </c>
      <c r="D1063" s="43" t="str">
        <f>IF(ISBLANK($N1063),"","SGBTM/AUTAROC/"&amp;'datos GENERALES'!B$5&amp;"_"&amp;'datos GENERALES'!C$5&amp;"_"&amp;'datos GENERALES'!D$5)</f>
        <v/>
      </c>
      <c r="E1063" s="42" t="str">
        <f>IF(ISBLANK($N1063),"",IF(ISBLANK('datos GENERALES'!$B$6),"",'datos GENERALES'!$B$6))</f>
        <v/>
      </c>
      <c r="F1063" s="42" t="str">
        <f>IF(ISBLANK($N1063),"",IF(ISBLANK('datos GENERALES'!$B$7),"",'datos GENERALES'!$B$7))</f>
        <v/>
      </c>
      <c r="G1063" s="42" t="str">
        <f>IF(ISBLANK($N1063),"",IF(ISBLANK('datos GENERALES'!$B$10),"",'datos GENERALES'!$B$10))</f>
        <v/>
      </c>
      <c r="H1063" s="42" t="str">
        <f>IF(ISBLANK($N1063),"",IF(ISBLANK('datos GENERALES'!$C$10),"",'datos GENERALES'!$C$10))</f>
        <v/>
      </c>
      <c r="I1063" s="42" t="str">
        <f>IF(ISBLANK($N1063),"",IF(ISBLANK('datos GENERALES'!$D$10),"",'datos GENERALES'!$D$10))</f>
        <v/>
      </c>
      <c r="O1063" s="48" t="str">
        <f>IFERROR(VLOOKUP(N1063,ListaEspecies!$B$3:$D$45,2,FALSE),"")</f>
        <v/>
      </c>
      <c r="P1063" s="96" t="str">
        <f>IFERROR(VLOOKUP(N1063,ListaEspecies!$B$3:$D$45,3,FALSE),"")</f>
        <v/>
      </c>
      <c r="R1063" s="42" t="str">
        <f>IF(ISBLANK($J1063),"",IF(ISBLANK('datos GENERALES'!$B$15),"",'datos GENERALES'!$B$15))</f>
        <v/>
      </c>
      <c r="S1063" s="49" t="str">
        <f t="shared" si="130"/>
        <v/>
      </c>
      <c r="T1063" s="49" t="str">
        <f t="shared" si="131"/>
        <v/>
      </c>
      <c r="AA1063" s="50" t="str">
        <f t="shared" si="135"/>
        <v/>
      </c>
      <c r="AE1063" s="50" t="str">
        <f t="shared" si="132"/>
        <v/>
      </c>
      <c r="AI1063" s="19" t="str">
        <f t="shared" si="133"/>
        <v/>
      </c>
      <c r="AJ1063"/>
      <c r="AK1063" s="19" t="str">
        <f t="shared" si="134"/>
        <v/>
      </c>
    </row>
    <row r="1064" spans="1:37" x14ac:dyDescent="0.25">
      <c r="A1064" s="42" t="str">
        <f t="shared" si="128"/>
        <v/>
      </c>
      <c r="B1064" s="42" t="str">
        <f t="shared" si="129"/>
        <v/>
      </c>
      <c r="C1064" s="42" t="str">
        <f>IF(ISBLANK($N1064),"",IF(ISBLANK('datos GENERALES'!B$16),"",'datos GENERALES'!B$16))</f>
        <v/>
      </c>
      <c r="D1064" s="43" t="str">
        <f>IF(ISBLANK($N1064),"","SGBTM/AUTAROC/"&amp;'datos GENERALES'!B$5&amp;"_"&amp;'datos GENERALES'!C$5&amp;"_"&amp;'datos GENERALES'!D$5)</f>
        <v/>
      </c>
      <c r="E1064" s="42" t="str">
        <f>IF(ISBLANK($N1064),"",IF(ISBLANK('datos GENERALES'!$B$6),"",'datos GENERALES'!$B$6))</f>
        <v/>
      </c>
      <c r="F1064" s="42" t="str">
        <f>IF(ISBLANK($N1064),"",IF(ISBLANK('datos GENERALES'!$B$7),"",'datos GENERALES'!$B$7))</f>
        <v/>
      </c>
      <c r="G1064" s="42" t="str">
        <f>IF(ISBLANK($N1064),"",IF(ISBLANK('datos GENERALES'!$B$10),"",'datos GENERALES'!$B$10))</f>
        <v/>
      </c>
      <c r="H1064" s="42" t="str">
        <f>IF(ISBLANK($N1064),"",IF(ISBLANK('datos GENERALES'!$C$10),"",'datos GENERALES'!$C$10))</f>
        <v/>
      </c>
      <c r="I1064" s="42" t="str">
        <f>IF(ISBLANK($N1064),"",IF(ISBLANK('datos GENERALES'!$D$10),"",'datos GENERALES'!$D$10))</f>
        <v/>
      </c>
      <c r="O1064" s="48" t="str">
        <f>IFERROR(VLOOKUP(N1064,ListaEspecies!$B$3:$D$45,2,FALSE),"")</f>
        <v/>
      </c>
      <c r="P1064" s="96" t="str">
        <f>IFERROR(VLOOKUP(N1064,ListaEspecies!$B$3:$D$45,3,FALSE),"")</f>
        <v/>
      </c>
      <c r="R1064" s="42" t="str">
        <f>IF(ISBLANK($J1064),"",IF(ISBLANK('datos GENERALES'!$B$15),"",'datos GENERALES'!$B$15))</f>
        <v/>
      </c>
      <c r="S1064" s="49" t="str">
        <f t="shared" si="130"/>
        <v/>
      </c>
      <c r="T1064" s="49" t="str">
        <f t="shared" si="131"/>
        <v/>
      </c>
      <c r="AA1064" s="50" t="str">
        <f t="shared" si="135"/>
        <v/>
      </c>
      <c r="AE1064" s="50" t="str">
        <f t="shared" si="132"/>
        <v/>
      </c>
      <c r="AI1064" s="19" t="str">
        <f t="shared" si="133"/>
        <v/>
      </c>
      <c r="AJ1064"/>
      <c r="AK1064" s="19" t="str">
        <f t="shared" si="134"/>
        <v/>
      </c>
    </row>
    <row r="1065" spans="1:37" x14ac:dyDescent="0.25">
      <c r="A1065" s="42" t="str">
        <f t="shared" si="128"/>
        <v/>
      </c>
      <c r="B1065" s="42" t="str">
        <f t="shared" si="129"/>
        <v/>
      </c>
      <c r="C1065" s="42" t="str">
        <f>IF(ISBLANK($N1065),"",IF(ISBLANK('datos GENERALES'!B$16),"",'datos GENERALES'!B$16))</f>
        <v/>
      </c>
      <c r="D1065" s="43" t="str">
        <f>IF(ISBLANK($N1065),"","SGBTM/AUTAROC/"&amp;'datos GENERALES'!B$5&amp;"_"&amp;'datos GENERALES'!C$5&amp;"_"&amp;'datos GENERALES'!D$5)</f>
        <v/>
      </c>
      <c r="E1065" s="42" t="str">
        <f>IF(ISBLANK($N1065),"",IF(ISBLANK('datos GENERALES'!$B$6),"",'datos GENERALES'!$B$6))</f>
        <v/>
      </c>
      <c r="F1065" s="42" t="str">
        <f>IF(ISBLANK($N1065),"",IF(ISBLANK('datos GENERALES'!$B$7),"",'datos GENERALES'!$B$7))</f>
        <v/>
      </c>
      <c r="G1065" s="42" t="str">
        <f>IF(ISBLANK($N1065),"",IF(ISBLANK('datos GENERALES'!$B$10),"",'datos GENERALES'!$B$10))</f>
        <v/>
      </c>
      <c r="H1065" s="42" t="str">
        <f>IF(ISBLANK($N1065),"",IF(ISBLANK('datos GENERALES'!$C$10),"",'datos GENERALES'!$C$10))</f>
        <v/>
      </c>
      <c r="I1065" s="42" t="str">
        <f>IF(ISBLANK($N1065),"",IF(ISBLANK('datos GENERALES'!$D$10),"",'datos GENERALES'!$D$10))</f>
        <v/>
      </c>
      <c r="O1065" s="48" t="str">
        <f>IFERROR(VLOOKUP(N1065,ListaEspecies!$B$3:$D$45,2,FALSE),"")</f>
        <v/>
      </c>
      <c r="P1065" s="96" t="str">
        <f>IFERROR(VLOOKUP(N1065,ListaEspecies!$B$3:$D$45,3,FALSE),"")</f>
        <v/>
      </c>
      <c r="R1065" s="42" t="str">
        <f>IF(ISBLANK($J1065),"",IF(ISBLANK('datos GENERALES'!$B$15),"",'datos GENERALES'!$B$15))</f>
        <v/>
      </c>
      <c r="S1065" s="49" t="str">
        <f t="shared" si="130"/>
        <v/>
      </c>
      <c r="T1065" s="49" t="str">
        <f t="shared" si="131"/>
        <v/>
      </c>
      <c r="AA1065" s="50" t="str">
        <f t="shared" si="135"/>
        <v/>
      </c>
      <c r="AE1065" s="50" t="str">
        <f t="shared" si="132"/>
        <v/>
      </c>
      <c r="AI1065" s="19" t="str">
        <f t="shared" si="133"/>
        <v/>
      </c>
      <c r="AJ1065"/>
      <c r="AK1065" s="19" t="str">
        <f t="shared" si="134"/>
        <v/>
      </c>
    </row>
    <row r="1066" spans="1:37" x14ac:dyDescent="0.25">
      <c r="A1066" s="42" t="str">
        <f t="shared" si="128"/>
        <v/>
      </c>
      <c r="B1066" s="42" t="str">
        <f t="shared" si="129"/>
        <v/>
      </c>
      <c r="C1066" s="42" t="str">
        <f>IF(ISBLANK($N1066),"",IF(ISBLANK('datos GENERALES'!B$16),"",'datos GENERALES'!B$16))</f>
        <v/>
      </c>
      <c r="D1066" s="43" t="str">
        <f>IF(ISBLANK($N1066),"","SGBTM/AUTAROC/"&amp;'datos GENERALES'!B$5&amp;"_"&amp;'datos GENERALES'!C$5&amp;"_"&amp;'datos GENERALES'!D$5)</f>
        <v/>
      </c>
      <c r="E1066" s="42" t="str">
        <f>IF(ISBLANK($N1066),"",IF(ISBLANK('datos GENERALES'!$B$6),"",'datos GENERALES'!$B$6))</f>
        <v/>
      </c>
      <c r="F1066" s="42" t="str">
        <f>IF(ISBLANK($N1066),"",IF(ISBLANK('datos GENERALES'!$B$7),"",'datos GENERALES'!$B$7))</f>
        <v/>
      </c>
      <c r="G1066" s="42" t="str">
        <f>IF(ISBLANK($N1066),"",IF(ISBLANK('datos GENERALES'!$B$10),"",'datos GENERALES'!$B$10))</f>
        <v/>
      </c>
      <c r="H1066" s="42" t="str">
        <f>IF(ISBLANK($N1066),"",IF(ISBLANK('datos GENERALES'!$C$10),"",'datos GENERALES'!$C$10))</f>
        <v/>
      </c>
      <c r="I1066" s="42" t="str">
        <f>IF(ISBLANK($N1066),"",IF(ISBLANK('datos GENERALES'!$D$10),"",'datos GENERALES'!$D$10))</f>
        <v/>
      </c>
      <c r="O1066" s="48" t="str">
        <f>IFERROR(VLOOKUP(N1066,ListaEspecies!$B$3:$D$45,2,FALSE),"")</f>
        <v/>
      </c>
      <c r="P1066" s="96" t="str">
        <f>IFERROR(VLOOKUP(N1066,ListaEspecies!$B$3:$D$45,3,FALSE),"")</f>
        <v/>
      </c>
      <c r="R1066" s="42" t="str">
        <f>IF(ISBLANK($J1066),"",IF(ISBLANK('datos GENERALES'!$B$15),"",'datos GENERALES'!$B$15))</f>
        <v/>
      </c>
      <c r="S1066" s="49" t="str">
        <f t="shared" si="130"/>
        <v/>
      </c>
      <c r="T1066" s="49" t="str">
        <f t="shared" si="131"/>
        <v/>
      </c>
      <c r="AA1066" s="50" t="str">
        <f t="shared" si="135"/>
        <v/>
      </c>
      <c r="AE1066" s="50" t="str">
        <f t="shared" si="132"/>
        <v/>
      </c>
      <c r="AI1066" s="19" t="str">
        <f t="shared" si="133"/>
        <v/>
      </c>
      <c r="AJ1066"/>
      <c r="AK1066" s="19" t="str">
        <f t="shared" si="134"/>
        <v/>
      </c>
    </row>
    <row r="1067" spans="1:37" x14ac:dyDescent="0.25">
      <c r="A1067" s="42" t="str">
        <f t="shared" si="128"/>
        <v/>
      </c>
      <c r="B1067" s="42" t="str">
        <f t="shared" si="129"/>
        <v/>
      </c>
      <c r="C1067" s="42" t="str">
        <f>IF(ISBLANK($N1067),"",IF(ISBLANK('datos GENERALES'!B$16),"",'datos GENERALES'!B$16))</f>
        <v/>
      </c>
      <c r="D1067" s="43" t="str">
        <f>IF(ISBLANK($N1067),"","SGBTM/AUTAROC/"&amp;'datos GENERALES'!B$5&amp;"_"&amp;'datos GENERALES'!C$5&amp;"_"&amp;'datos GENERALES'!D$5)</f>
        <v/>
      </c>
      <c r="E1067" s="42" t="str">
        <f>IF(ISBLANK($N1067),"",IF(ISBLANK('datos GENERALES'!$B$6),"",'datos GENERALES'!$B$6))</f>
        <v/>
      </c>
      <c r="F1067" s="42" t="str">
        <f>IF(ISBLANK($N1067),"",IF(ISBLANK('datos GENERALES'!$B$7),"",'datos GENERALES'!$B$7))</f>
        <v/>
      </c>
      <c r="G1067" s="42" t="str">
        <f>IF(ISBLANK($N1067),"",IF(ISBLANK('datos GENERALES'!$B$10),"",'datos GENERALES'!$B$10))</f>
        <v/>
      </c>
      <c r="H1067" s="42" t="str">
        <f>IF(ISBLANK($N1067),"",IF(ISBLANK('datos GENERALES'!$C$10),"",'datos GENERALES'!$C$10))</f>
        <v/>
      </c>
      <c r="I1067" s="42" t="str">
        <f>IF(ISBLANK($N1067),"",IF(ISBLANK('datos GENERALES'!$D$10),"",'datos GENERALES'!$D$10))</f>
        <v/>
      </c>
      <c r="O1067" s="48" t="str">
        <f>IFERROR(VLOOKUP(N1067,ListaEspecies!$B$3:$D$45,2,FALSE),"")</f>
        <v/>
      </c>
      <c r="P1067" s="96" t="str">
        <f>IFERROR(VLOOKUP(N1067,ListaEspecies!$B$3:$D$45,3,FALSE),"")</f>
        <v/>
      </c>
      <c r="R1067" s="42" t="str">
        <f>IF(ISBLANK($J1067),"",IF(ISBLANK('datos GENERALES'!$B$15),"",'datos GENERALES'!$B$15))</f>
        <v/>
      </c>
      <c r="S1067" s="49" t="str">
        <f t="shared" si="130"/>
        <v/>
      </c>
      <c r="T1067" s="49" t="str">
        <f t="shared" si="131"/>
        <v/>
      </c>
      <c r="AA1067" s="50" t="str">
        <f t="shared" si="135"/>
        <v/>
      </c>
      <c r="AE1067" s="50" t="str">
        <f t="shared" si="132"/>
        <v/>
      </c>
      <c r="AI1067" s="19" t="str">
        <f t="shared" si="133"/>
        <v/>
      </c>
      <c r="AJ1067"/>
      <c r="AK1067" s="19" t="str">
        <f t="shared" si="134"/>
        <v/>
      </c>
    </row>
    <row r="1068" spans="1:37" x14ac:dyDescent="0.25">
      <c r="A1068" s="42" t="str">
        <f t="shared" si="128"/>
        <v/>
      </c>
      <c r="B1068" s="42" t="str">
        <f t="shared" si="129"/>
        <v/>
      </c>
      <c r="C1068" s="42" t="str">
        <f>IF(ISBLANK($N1068),"",IF(ISBLANK('datos GENERALES'!B$16),"",'datos GENERALES'!B$16))</f>
        <v/>
      </c>
      <c r="D1068" s="43" t="str">
        <f>IF(ISBLANK($N1068),"","SGBTM/AUTAROC/"&amp;'datos GENERALES'!B$5&amp;"_"&amp;'datos GENERALES'!C$5&amp;"_"&amp;'datos GENERALES'!D$5)</f>
        <v/>
      </c>
      <c r="E1068" s="42" t="str">
        <f>IF(ISBLANK($N1068),"",IF(ISBLANK('datos GENERALES'!$B$6),"",'datos GENERALES'!$B$6))</f>
        <v/>
      </c>
      <c r="F1068" s="42" t="str">
        <f>IF(ISBLANK($N1068),"",IF(ISBLANK('datos GENERALES'!$B$7),"",'datos GENERALES'!$B$7))</f>
        <v/>
      </c>
      <c r="G1068" s="42" t="str">
        <f>IF(ISBLANK($N1068),"",IF(ISBLANK('datos GENERALES'!$B$10),"",'datos GENERALES'!$B$10))</f>
        <v/>
      </c>
      <c r="H1068" s="42" t="str">
        <f>IF(ISBLANK($N1068),"",IF(ISBLANK('datos GENERALES'!$C$10),"",'datos GENERALES'!$C$10))</f>
        <v/>
      </c>
      <c r="I1068" s="42" t="str">
        <f>IF(ISBLANK($N1068),"",IF(ISBLANK('datos GENERALES'!$D$10),"",'datos GENERALES'!$D$10))</f>
        <v/>
      </c>
      <c r="O1068" s="48" t="str">
        <f>IFERROR(VLOOKUP(N1068,ListaEspecies!$B$3:$D$45,2,FALSE),"")</f>
        <v/>
      </c>
      <c r="P1068" s="96" t="str">
        <f>IFERROR(VLOOKUP(N1068,ListaEspecies!$B$3:$D$45,3,FALSE),"")</f>
        <v/>
      </c>
      <c r="R1068" s="42" t="str">
        <f>IF(ISBLANK($J1068),"",IF(ISBLANK('datos GENERALES'!$B$15),"",'datos GENERALES'!$B$15))</f>
        <v/>
      </c>
      <c r="S1068" s="49" t="str">
        <f t="shared" si="130"/>
        <v/>
      </c>
      <c r="T1068" s="49" t="str">
        <f t="shared" si="131"/>
        <v/>
      </c>
      <c r="AA1068" s="50" t="str">
        <f t="shared" si="135"/>
        <v/>
      </c>
      <c r="AE1068" s="50" t="str">
        <f t="shared" si="132"/>
        <v/>
      </c>
      <c r="AI1068" s="19" t="str">
        <f t="shared" si="133"/>
        <v/>
      </c>
      <c r="AJ1068"/>
      <c r="AK1068" s="19" t="str">
        <f t="shared" si="134"/>
        <v/>
      </c>
    </row>
    <row r="1069" spans="1:37" x14ac:dyDescent="0.25">
      <c r="A1069" s="42" t="str">
        <f t="shared" si="128"/>
        <v/>
      </c>
      <c r="B1069" s="42" t="str">
        <f t="shared" si="129"/>
        <v/>
      </c>
      <c r="C1069" s="42" t="str">
        <f>IF(ISBLANK($N1069),"",IF(ISBLANK('datos GENERALES'!B$16),"",'datos GENERALES'!B$16))</f>
        <v/>
      </c>
      <c r="D1069" s="43" t="str">
        <f>IF(ISBLANK($N1069),"","SGBTM/AUTAROC/"&amp;'datos GENERALES'!B$5&amp;"_"&amp;'datos GENERALES'!C$5&amp;"_"&amp;'datos GENERALES'!D$5)</f>
        <v/>
      </c>
      <c r="E1069" s="42" t="str">
        <f>IF(ISBLANK($N1069),"",IF(ISBLANK('datos GENERALES'!$B$6),"",'datos GENERALES'!$B$6))</f>
        <v/>
      </c>
      <c r="F1069" s="42" t="str">
        <f>IF(ISBLANK($N1069),"",IF(ISBLANK('datos GENERALES'!$B$7),"",'datos GENERALES'!$B$7))</f>
        <v/>
      </c>
      <c r="G1069" s="42" t="str">
        <f>IF(ISBLANK($N1069),"",IF(ISBLANK('datos GENERALES'!$B$10),"",'datos GENERALES'!$B$10))</f>
        <v/>
      </c>
      <c r="H1069" s="42" t="str">
        <f>IF(ISBLANK($N1069),"",IF(ISBLANK('datos GENERALES'!$C$10),"",'datos GENERALES'!$C$10))</f>
        <v/>
      </c>
      <c r="I1069" s="42" t="str">
        <f>IF(ISBLANK($N1069),"",IF(ISBLANK('datos GENERALES'!$D$10),"",'datos GENERALES'!$D$10))</f>
        <v/>
      </c>
      <c r="O1069" s="48" t="str">
        <f>IFERROR(VLOOKUP(N1069,ListaEspecies!$B$3:$D$45,2,FALSE),"")</f>
        <v/>
      </c>
      <c r="P1069" s="96" t="str">
        <f>IFERROR(VLOOKUP(N1069,ListaEspecies!$B$3:$D$45,3,FALSE),"")</f>
        <v/>
      </c>
      <c r="R1069" s="42" t="str">
        <f>IF(ISBLANK($J1069),"",IF(ISBLANK('datos GENERALES'!$B$15),"",'datos GENERALES'!$B$15))</f>
        <v/>
      </c>
      <c r="S1069" s="49" t="str">
        <f t="shared" si="130"/>
        <v/>
      </c>
      <c r="T1069" s="49" t="str">
        <f t="shared" si="131"/>
        <v/>
      </c>
      <c r="AA1069" s="50" t="str">
        <f t="shared" si="135"/>
        <v/>
      </c>
      <c r="AE1069" s="50" t="str">
        <f t="shared" si="132"/>
        <v/>
      </c>
      <c r="AI1069" s="19" t="str">
        <f t="shared" si="133"/>
        <v/>
      </c>
      <c r="AJ1069"/>
      <c r="AK1069" s="19" t="str">
        <f t="shared" si="134"/>
        <v/>
      </c>
    </row>
    <row r="1070" spans="1:37" x14ac:dyDescent="0.25">
      <c r="A1070" s="42" t="str">
        <f t="shared" si="128"/>
        <v/>
      </c>
      <c r="B1070" s="42" t="str">
        <f t="shared" si="129"/>
        <v/>
      </c>
      <c r="C1070" s="42" t="str">
        <f>IF(ISBLANK($N1070),"",IF(ISBLANK('datos GENERALES'!B$16),"",'datos GENERALES'!B$16))</f>
        <v/>
      </c>
      <c r="D1070" s="43" t="str">
        <f>IF(ISBLANK($N1070),"","SGBTM/AUTAROC/"&amp;'datos GENERALES'!B$5&amp;"_"&amp;'datos GENERALES'!C$5&amp;"_"&amp;'datos GENERALES'!D$5)</f>
        <v/>
      </c>
      <c r="E1070" s="42" t="str">
        <f>IF(ISBLANK($N1070),"",IF(ISBLANK('datos GENERALES'!$B$6),"",'datos GENERALES'!$B$6))</f>
        <v/>
      </c>
      <c r="F1070" s="42" t="str">
        <f>IF(ISBLANK($N1070),"",IF(ISBLANK('datos GENERALES'!$B$7),"",'datos GENERALES'!$B$7))</f>
        <v/>
      </c>
      <c r="G1070" s="42" t="str">
        <f>IF(ISBLANK($N1070),"",IF(ISBLANK('datos GENERALES'!$B$10),"",'datos GENERALES'!$B$10))</f>
        <v/>
      </c>
      <c r="H1070" s="42" t="str">
        <f>IF(ISBLANK($N1070),"",IF(ISBLANK('datos GENERALES'!$C$10),"",'datos GENERALES'!$C$10))</f>
        <v/>
      </c>
      <c r="I1070" s="42" t="str">
        <f>IF(ISBLANK($N1070),"",IF(ISBLANK('datos GENERALES'!$D$10),"",'datos GENERALES'!$D$10))</f>
        <v/>
      </c>
      <c r="O1070" s="48" t="str">
        <f>IFERROR(VLOOKUP(N1070,ListaEspecies!$B$3:$D$45,2,FALSE),"")</f>
        <v/>
      </c>
      <c r="P1070" s="96" t="str">
        <f>IFERROR(VLOOKUP(N1070,ListaEspecies!$B$3:$D$45,3,FALSE),"")</f>
        <v/>
      </c>
      <c r="R1070" s="42" t="str">
        <f>IF(ISBLANK($J1070),"",IF(ISBLANK('datos GENERALES'!$B$15),"",'datos GENERALES'!$B$15))</f>
        <v/>
      </c>
      <c r="S1070" s="49" t="str">
        <f t="shared" si="130"/>
        <v/>
      </c>
      <c r="T1070" s="49" t="str">
        <f t="shared" si="131"/>
        <v/>
      </c>
      <c r="AA1070" s="50" t="str">
        <f t="shared" si="135"/>
        <v/>
      </c>
      <c r="AE1070" s="50" t="str">
        <f t="shared" si="132"/>
        <v/>
      </c>
      <c r="AI1070" s="19" t="str">
        <f t="shared" si="133"/>
        <v/>
      </c>
      <c r="AJ1070"/>
      <c r="AK1070" s="19" t="str">
        <f t="shared" si="134"/>
        <v/>
      </c>
    </row>
    <row r="1071" spans="1:37" x14ac:dyDescent="0.25">
      <c r="A1071" s="42" t="str">
        <f t="shared" si="128"/>
        <v/>
      </c>
      <c r="B1071" s="42" t="str">
        <f t="shared" si="129"/>
        <v/>
      </c>
      <c r="C1071" s="42" t="str">
        <f>IF(ISBLANK($N1071),"",IF(ISBLANK('datos GENERALES'!B$16),"",'datos GENERALES'!B$16))</f>
        <v/>
      </c>
      <c r="D1071" s="43" t="str">
        <f>IF(ISBLANK($N1071),"","SGBTM/AUTAROC/"&amp;'datos GENERALES'!B$5&amp;"_"&amp;'datos GENERALES'!C$5&amp;"_"&amp;'datos GENERALES'!D$5)</f>
        <v/>
      </c>
      <c r="E1071" s="42" t="str">
        <f>IF(ISBLANK($N1071),"",IF(ISBLANK('datos GENERALES'!$B$6),"",'datos GENERALES'!$B$6))</f>
        <v/>
      </c>
      <c r="F1071" s="42" t="str">
        <f>IF(ISBLANK($N1071),"",IF(ISBLANK('datos GENERALES'!$B$7),"",'datos GENERALES'!$B$7))</f>
        <v/>
      </c>
      <c r="G1071" s="42" t="str">
        <f>IF(ISBLANK($N1071),"",IF(ISBLANK('datos GENERALES'!$B$10),"",'datos GENERALES'!$B$10))</f>
        <v/>
      </c>
      <c r="H1071" s="42" t="str">
        <f>IF(ISBLANK($N1071),"",IF(ISBLANK('datos GENERALES'!$C$10),"",'datos GENERALES'!$C$10))</f>
        <v/>
      </c>
      <c r="I1071" s="42" t="str">
        <f>IF(ISBLANK($N1071),"",IF(ISBLANK('datos GENERALES'!$D$10),"",'datos GENERALES'!$D$10))</f>
        <v/>
      </c>
      <c r="O1071" s="48" t="str">
        <f>IFERROR(VLOOKUP(N1071,ListaEspecies!$B$3:$D$45,2,FALSE),"")</f>
        <v/>
      </c>
      <c r="P1071" s="96" t="str">
        <f>IFERROR(VLOOKUP(N1071,ListaEspecies!$B$3:$D$45,3,FALSE),"")</f>
        <v/>
      </c>
      <c r="R1071" s="42" t="str">
        <f>IF(ISBLANK($J1071),"",IF(ISBLANK('datos GENERALES'!$B$15),"",'datos GENERALES'!$B$15))</f>
        <v/>
      </c>
      <c r="S1071" s="49" t="str">
        <f t="shared" si="130"/>
        <v/>
      </c>
      <c r="T1071" s="49" t="str">
        <f t="shared" si="131"/>
        <v/>
      </c>
      <c r="AA1071" s="50" t="str">
        <f t="shared" si="135"/>
        <v/>
      </c>
      <c r="AE1071" s="50" t="str">
        <f t="shared" si="132"/>
        <v/>
      </c>
      <c r="AI1071" s="19" t="str">
        <f t="shared" si="133"/>
        <v/>
      </c>
      <c r="AJ1071"/>
      <c r="AK1071" s="19" t="str">
        <f t="shared" si="134"/>
        <v/>
      </c>
    </row>
    <row r="1072" spans="1:37" x14ac:dyDescent="0.25">
      <c r="A1072" s="42" t="str">
        <f t="shared" si="128"/>
        <v/>
      </c>
      <c r="B1072" s="42" t="str">
        <f t="shared" si="129"/>
        <v/>
      </c>
      <c r="C1072" s="42" t="str">
        <f>IF(ISBLANK($N1072),"",IF(ISBLANK('datos GENERALES'!B$16),"",'datos GENERALES'!B$16))</f>
        <v/>
      </c>
      <c r="D1072" s="43" t="str">
        <f>IF(ISBLANK($N1072),"","SGBTM/AUTAROC/"&amp;'datos GENERALES'!B$5&amp;"_"&amp;'datos GENERALES'!C$5&amp;"_"&amp;'datos GENERALES'!D$5)</f>
        <v/>
      </c>
      <c r="E1072" s="42" t="str">
        <f>IF(ISBLANK($N1072),"",IF(ISBLANK('datos GENERALES'!$B$6),"",'datos GENERALES'!$B$6))</f>
        <v/>
      </c>
      <c r="F1072" s="42" t="str">
        <f>IF(ISBLANK($N1072),"",IF(ISBLANK('datos GENERALES'!$B$7),"",'datos GENERALES'!$B$7))</f>
        <v/>
      </c>
      <c r="G1072" s="42" t="str">
        <f>IF(ISBLANK($N1072),"",IF(ISBLANK('datos GENERALES'!$B$10),"",'datos GENERALES'!$B$10))</f>
        <v/>
      </c>
      <c r="H1072" s="42" t="str">
        <f>IF(ISBLANK($N1072),"",IF(ISBLANK('datos GENERALES'!$C$10),"",'datos GENERALES'!$C$10))</f>
        <v/>
      </c>
      <c r="I1072" s="42" t="str">
        <f>IF(ISBLANK($N1072),"",IF(ISBLANK('datos GENERALES'!$D$10),"",'datos GENERALES'!$D$10))</f>
        <v/>
      </c>
      <c r="O1072" s="48" t="str">
        <f>IFERROR(VLOOKUP(N1072,ListaEspecies!$B$3:$D$45,2,FALSE),"")</f>
        <v/>
      </c>
      <c r="P1072" s="96" t="str">
        <f>IFERROR(VLOOKUP(N1072,ListaEspecies!$B$3:$D$45,3,FALSE),"")</f>
        <v/>
      </c>
      <c r="R1072" s="42" t="str">
        <f>IF(ISBLANK($J1072),"",IF(ISBLANK('datos GENERALES'!$B$15),"",'datos GENERALES'!$B$15))</f>
        <v/>
      </c>
      <c r="S1072" s="49" t="str">
        <f t="shared" si="130"/>
        <v/>
      </c>
      <c r="T1072" s="49" t="str">
        <f t="shared" si="131"/>
        <v/>
      </c>
      <c r="AA1072" s="50" t="str">
        <f t="shared" si="135"/>
        <v/>
      </c>
      <c r="AE1072" s="50" t="str">
        <f t="shared" si="132"/>
        <v/>
      </c>
      <c r="AI1072" s="19" t="str">
        <f t="shared" si="133"/>
        <v/>
      </c>
      <c r="AJ1072"/>
      <c r="AK1072" s="19" t="str">
        <f t="shared" si="134"/>
        <v/>
      </c>
    </row>
    <row r="1073" spans="1:37" x14ac:dyDescent="0.25">
      <c r="A1073" s="42" t="str">
        <f t="shared" si="128"/>
        <v/>
      </c>
      <c r="B1073" s="42" t="str">
        <f t="shared" si="129"/>
        <v/>
      </c>
      <c r="C1073" s="42" t="str">
        <f>IF(ISBLANK($N1073),"",IF(ISBLANK('datos GENERALES'!B$16),"",'datos GENERALES'!B$16))</f>
        <v/>
      </c>
      <c r="D1073" s="43" t="str">
        <f>IF(ISBLANK($N1073),"","SGBTM/AUTAROC/"&amp;'datos GENERALES'!B$5&amp;"_"&amp;'datos GENERALES'!C$5&amp;"_"&amp;'datos GENERALES'!D$5)</f>
        <v/>
      </c>
      <c r="E1073" s="42" t="str">
        <f>IF(ISBLANK($N1073),"",IF(ISBLANK('datos GENERALES'!$B$6),"",'datos GENERALES'!$B$6))</f>
        <v/>
      </c>
      <c r="F1073" s="42" t="str">
        <f>IF(ISBLANK($N1073),"",IF(ISBLANK('datos GENERALES'!$B$7),"",'datos GENERALES'!$B$7))</f>
        <v/>
      </c>
      <c r="G1073" s="42" t="str">
        <f>IF(ISBLANK($N1073),"",IF(ISBLANK('datos GENERALES'!$B$10),"",'datos GENERALES'!$B$10))</f>
        <v/>
      </c>
      <c r="H1073" s="42" t="str">
        <f>IF(ISBLANK($N1073),"",IF(ISBLANK('datos GENERALES'!$C$10),"",'datos GENERALES'!$C$10))</f>
        <v/>
      </c>
      <c r="I1073" s="42" t="str">
        <f>IF(ISBLANK($N1073),"",IF(ISBLANK('datos GENERALES'!$D$10),"",'datos GENERALES'!$D$10))</f>
        <v/>
      </c>
      <c r="O1073" s="48" t="str">
        <f>IFERROR(VLOOKUP(N1073,ListaEspecies!$B$3:$D$45,2,FALSE),"")</f>
        <v/>
      </c>
      <c r="P1073" s="96" t="str">
        <f>IFERROR(VLOOKUP(N1073,ListaEspecies!$B$3:$D$45,3,FALSE),"")</f>
        <v/>
      </c>
      <c r="R1073" s="42" t="str">
        <f>IF(ISBLANK($J1073),"",IF(ISBLANK('datos GENERALES'!$B$15),"",'datos GENERALES'!$B$15))</f>
        <v/>
      </c>
      <c r="S1073" s="49" t="str">
        <f t="shared" si="130"/>
        <v/>
      </c>
      <c r="T1073" s="49" t="str">
        <f t="shared" si="131"/>
        <v/>
      </c>
      <c r="AA1073" s="50" t="str">
        <f t="shared" si="135"/>
        <v/>
      </c>
      <c r="AE1073" s="50" t="str">
        <f t="shared" si="132"/>
        <v/>
      </c>
      <c r="AI1073" s="19" t="str">
        <f t="shared" si="133"/>
        <v/>
      </c>
      <c r="AJ1073"/>
      <c r="AK1073" s="19" t="str">
        <f t="shared" si="134"/>
        <v/>
      </c>
    </row>
    <row r="1074" spans="1:37" x14ac:dyDescent="0.25">
      <c r="A1074" s="42" t="str">
        <f t="shared" si="128"/>
        <v/>
      </c>
      <c r="B1074" s="42" t="str">
        <f t="shared" si="129"/>
        <v/>
      </c>
      <c r="C1074" s="42" t="str">
        <f>IF(ISBLANK($N1074),"",IF(ISBLANK('datos GENERALES'!B$16),"",'datos GENERALES'!B$16))</f>
        <v/>
      </c>
      <c r="D1074" s="43" t="str">
        <f>IF(ISBLANK($N1074),"","SGBTM/AUTAROC/"&amp;'datos GENERALES'!B$5&amp;"_"&amp;'datos GENERALES'!C$5&amp;"_"&amp;'datos GENERALES'!D$5)</f>
        <v/>
      </c>
      <c r="E1074" s="42" t="str">
        <f>IF(ISBLANK($N1074),"",IF(ISBLANK('datos GENERALES'!$B$6),"",'datos GENERALES'!$B$6))</f>
        <v/>
      </c>
      <c r="F1074" s="42" t="str">
        <f>IF(ISBLANK($N1074),"",IF(ISBLANK('datos GENERALES'!$B$7),"",'datos GENERALES'!$B$7))</f>
        <v/>
      </c>
      <c r="G1074" s="42" t="str">
        <f>IF(ISBLANK($N1074),"",IF(ISBLANK('datos GENERALES'!$B$10),"",'datos GENERALES'!$B$10))</f>
        <v/>
      </c>
      <c r="H1074" s="42" t="str">
        <f>IF(ISBLANK($N1074),"",IF(ISBLANK('datos GENERALES'!$C$10),"",'datos GENERALES'!$C$10))</f>
        <v/>
      </c>
      <c r="I1074" s="42" t="str">
        <f>IF(ISBLANK($N1074),"",IF(ISBLANK('datos GENERALES'!$D$10),"",'datos GENERALES'!$D$10))</f>
        <v/>
      </c>
      <c r="O1074" s="48" t="str">
        <f>IFERROR(VLOOKUP(N1074,ListaEspecies!$B$3:$D$45,2,FALSE),"")</f>
        <v/>
      </c>
      <c r="P1074" s="96" t="str">
        <f>IFERROR(VLOOKUP(N1074,ListaEspecies!$B$3:$D$45,3,FALSE),"")</f>
        <v/>
      </c>
      <c r="R1074" s="42" t="str">
        <f>IF(ISBLANK($J1074),"",IF(ISBLANK('datos GENERALES'!$B$15),"",'datos GENERALES'!$B$15))</f>
        <v/>
      </c>
      <c r="S1074" s="49" t="str">
        <f t="shared" si="130"/>
        <v/>
      </c>
      <c r="T1074" s="49" t="str">
        <f t="shared" si="131"/>
        <v/>
      </c>
      <c r="AA1074" s="50" t="str">
        <f t="shared" si="135"/>
        <v/>
      </c>
      <c r="AE1074" s="50" t="str">
        <f t="shared" si="132"/>
        <v/>
      </c>
      <c r="AI1074" s="19" t="str">
        <f t="shared" si="133"/>
        <v/>
      </c>
      <c r="AJ1074"/>
      <c r="AK1074" s="19" t="str">
        <f t="shared" si="134"/>
        <v/>
      </c>
    </row>
    <row r="1075" spans="1:37" x14ac:dyDescent="0.25">
      <c r="A1075" s="42" t="str">
        <f t="shared" si="128"/>
        <v/>
      </c>
      <c r="B1075" s="42" t="str">
        <f t="shared" si="129"/>
        <v/>
      </c>
      <c r="C1075" s="42" t="str">
        <f>IF(ISBLANK($N1075),"",IF(ISBLANK('datos GENERALES'!B$16),"",'datos GENERALES'!B$16))</f>
        <v/>
      </c>
      <c r="D1075" s="43" t="str">
        <f>IF(ISBLANK($N1075),"","SGBTM/AUTAROC/"&amp;'datos GENERALES'!B$5&amp;"_"&amp;'datos GENERALES'!C$5&amp;"_"&amp;'datos GENERALES'!D$5)</f>
        <v/>
      </c>
      <c r="E1075" s="42" t="str">
        <f>IF(ISBLANK($N1075),"",IF(ISBLANK('datos GENERALES'!$B$6),"",'datos GENERALES'!$B$6))</f>
        <v/>
      </c>
      <c r="F1075" s="42" t="str">
        <f>IF(ISBLANK($N1075),"",IF(ISBLANK('datos GENERALES'!$B$7),"",'datos GENERALES'!$B$7))</f>
        <v/>
      </c>
      <c r="G1075" s="42" t="str">
        <f>IF(ISBLANK($N1075),"",IF(ISBLANK('datos GENERALES'!$B$10),"",'datos GENERALES'!$B$10))</f>
        <v/>
      </c>
      <c r="H1075" s="42" t="str">
        <f>IF(ISBLANK($N1075),"",IF(ISBLANK('datos GENERALES'!$C$10),"",'datos GENERALES'!$C$10))</f>
        <v/>
      </c>
      <c r="I1075" s="42" t="str">
        <f>IF(ISBLANK($N1075),"",IF(ISBLANK('datos GENERALES'!$D$10),"",'datos GENERALES'!$D$10))</f>
        <v/>
      </c>
      <c r="O1075" s="48" t="str">
        <f>IFERROR(VLOOKUP(N1075,ListaEspecies!$B$3:$D$45,2,FALSE),"")</f>
        <v/>
      </c>
      <c r="P1075" s="96" t="str">
        <f>IFERROR(VLOOKUP(N1075,ListaEspecies!$B$3:$D$45,3,FALSE),"")</f>
        <v/>
      </c>
      <c r="R1075" s="42" t="str">
        <f>IF(ISBLANK($J1075),"",IF(ISBLANK('datos GENERALES'!$B$15),"",'datos GENERALES'!$B$15))</f>
        <v/>
      </c>
      <c r="S1075" s="49" t="str">
        <f t="shared" si="130"/>
        <v/>
      </c>
      <c r="T1075" s="49" t="str">
        <f t="shared" si="131"/>
        <v/>
      </c>
      <c r="AA1075" s="50" t="str">
        <f t="shared" si="135"/>
        <v/>
      </c>
      <c r="AE1075" s="50" t="str">
        <f t="shared" si="132"/>
        <v/>
      </c>
      <c r="AI1075" s="19" t="str">
        <f t="shared" si="133"/>
        <v/>
      </c>
      <c r="AJ1075"/>
      <c r="AK1075" s="19" t="str">
        <f t="shared" si="134"/>
        <v/>
      </c>
    </row>
    <row r="1076" spans="1:37" x14ac:dyDescent="0.25">
      <c r="A1076" s="42" t="str">
        <f t="shared" si="128"/>
        <v/>
      </c>
      <c r="B1076" s="42" t="str">
        <f t="shared" si="129"/>
        <v/>
      </c>
      <c r="C1076" s="42" t="str">
        <f>IF(ISBLANK($N1076),"",IF(ISBLANK('datos GENERALES'!B$16),"",'datos GENERALES'!B$16))</f>
        <v/>
      </c>
      <c r="D1076" s="43" t="str">
        <f>IF(ISBLANK($N1076),"","SGBTM/AUTAROC/"&amp;'datos GENERALES'!B$5&amp;"_"&amp;'datos GENERALES'!C$5&amp;"_"&amp;'datos GENERALES'!D$5)</f>
        <v/>
      </c>
      <c r="E1076" s="42" t="str">
        <f>IF(ISBLANK($N1076),"",IF(ISBLANK('datos GENERALES'!$B$6),"",'datos GENERALES'!$B$6))</f>
        <v/>
      </c>
      <c r="F1076" s="42" t="str">
        <f>IF(ISBLANK($N1076),"",IF(ISBLANK('datos GENERALES'!$B$7),"",'datos GENERALES'!$B$7))</f>
        <v/>
      </c>
      <c r="G1076" s="42" t="str">
        <f>IF(ISBLANK($N1076),"",IF(ISBLANK('datos GENERALES'!$B$10),"",'datos GENERALES'!$B$10))</f>
        <v/>
      </c>
      <c r="H1076" s="42" t="str">
        <f>IF(ISBLANK($N1076),"",IF(ISBLANK('datos GENERALES'!$C$10),"",'datos GENERALES'!$C$10))</f>
        <v/>
      </c>
      <c r="I1076" s="42" t="str">
        <f>IF(ISBLANK($N1076),"",IF(ISBLANK('datos GENERALES'!$D$10),"",'datos GENERALES'!$D$10))</f>
        <v/>
      </c>
      <c r="O1076" s="48" t="str">
        <f>IFERROR(VLOOKUP(N1076,ListaEspecies!$B$3:$D$45,2,FALSE),"")</f>
        <v/>
      </c>
      <c r="P1076" s="96" t="str">
        <f>IFERROR(VLOOKUP(N1076,ListaEspecies!$B$3:$D$45,3,FALSE),"")</f>
        <v/>
      </c>
      <c r="R1076" s="42" t="str">
        <f>IF(ISBLANK($J1076),"",IF(ISBLANK('datos GENERALES'!$B$15),"",'datos GENERALES'!$B$15))</f>
        <v/>
      </c>
      <c r="S1076" s="49" t="str">
        <f t="shared" si="130"/>
        <v/>
      </c>
      <c r="T1076" s="49" t="str">
        <f t="shared" si="131"/>
        <v/>
      </c>
      <c r="AA1076" s="50" t="str">
        <f t="shared" si="135"/>
        <v/>
      </c>
      <c r="AE1076" s="50" t="str">
        <f t="shared" si="132"/>
        <v/>
      </c>
      <c r="AI1076" s="19" t="str">
        <f t="shared" si="133"/>
        <v/>
      </c>
      <c r="AJ1076"/>
      <c r="AK1076" s="19" t="str">
        <f t="shared" si="134"/>
        <v/>
      </c>
    </row>
    <row r="1077" spans="1:37" x14ac:dyDescent="0.25">
      <c r="A1077" s="42" t="str">
        <f t="shared" si="128"/>
        <v/>
      </c>
      <c r="B1077" s="42" t="str">
        <f t="shared" si="129"/>
        <v/>
      </c>
      <c r="C1077" s="42" t="str">
        <f>IF(ISBLANK($N1077),"",IF(ISBLANK('datos GENERALES'!B$16),"",'datos GENERALES'!B$16))</f>
        <v/>
      </c>
      <c r="D1077" s="43" t="str">
        <f>IF(ISBLANK($N1077),"","SGBTM/AUTAROC/"&amp;'datos GENERALES'!B$5&amp;"_"&amp;'datos GENERALES'!C$5&amp;"_"&amp;'datos GENERALES'!D$5)</f>
        <v/>
      </c>
      <c r="E1077" s="42" t="str">
        <f>IF(ISBLANK($N1077),"",IF(ISBLANK('datos GENERALES'!$B$6),"",'datos GENERALES'!$B$6))</f>
        <v/>
      </c>
      <c r="F1077" s="42" t="str">
        <f>IF(ISBLANK($N1077),"",IF(ISBLANK('datos GENERALES'!$B$7),"",'datos GENERALES'!$B$7))</f>
        <v/>
      </c>
      <c r="G1077" s="42" t="str">
        <f>IF(ISBLANK($N1077),"",IF(ISBLANK('datos GENERALES'!$B$10),"",'datos GENERALES'!$B$10))</f>
        <v/>
      </c>
      <c r="H1077" s="42" t="str">
        <f>IF(ISBLANK($N1077),"",IF(ISBLANK('datos GENERALES'!$C$10),"",'datos GENERALES'!$C$10))</f>
        <v/>
      </c>
      <c r="I1077" s="42" t="str">
        <f>IF(ISBLANK($N1077),"",IF(ISBLANK('datos GENERALES'!$D$10),"",'datos GENERALES'!$D$10))</f>
        <v/>
      </c>
      <c r="O1077" s="48" t="str">
        <f>IFERROR(VLOOKUP(N1077,ListaEspecies!$B$3:$D$45,2,FALSE),"")</f>
        <v/>
      </c>
      <c r="P1077" s="96" t="str">
        <f>IFERROR(VLOOKUP(N1077,ListaEspecies!$B$3:$D$45,3,FALSE),"")</f>
        <v/>
      </c>
      <c r="R1077" s="42" t="str">
        <f>IF(ISBLANK($J1077),"",IF(ISBLANK('datos GENERALES'!$B$15),"",'datos GENERALES'!$B$15))</f>
        <v/>
      </c>
      <c r="S1077" s="49" t="str">
        <f t="shared" si="130"/>
        <v/>
      </c>
      <c r="T1077" s="49" t="str">
        <f t="shared" si="131"/>
        <v/>
      </c>
      <c r="AA1077" s="50" t="str">
        <f t="shared" si="135"/>
        <v/>
      </c>
      <c r="AE1077" s="50" t="str">
        <f t="shared" si="132"/>
        <v/>
      </c>
      <c r="AI1077" s="19" t="str">
        <f t="shared" si="133"/>
        <v/>
      </c>
      <c r="AJ1077"/>
      <c r="AK1077" s="19" t="str">
        <f t="shared" si="134"/>
        <v/>
      </c>
    </row>
    <row r="1078" spans="1:37" x14ac:dyDescent="0.25">
      <c r="A1078" s="42" t="str">
        <f t="shared" si="128"/>
        <v/>
      </c>
      <c r="B1078" s="42" t="str">
        <f t="shared" si="129"/>
        <v/>
      </c>
      <c r="C1078" s="42" t="str">
        <f>IF(ISBLANK($N1078),"",IF(ISBLANK('datos GENERALES'!B$16),"",'datos GENERALES'!B$16))</f>
        <v/>
      </c>
      <c r="D1078" s="43" t="str">
        <f>IF(ISBLANK($N1078),"","SGBTM/AUTAROC/"&amp;'datos GENERALES'!B$5&amp;"_"&amp;'datos GENERALES'!C$5&amp;"_"&amp;'datos GENERALES'!D$5)</f>
        <v/>
      </c>
      <c r="E1078" s="42" t="str">
        <f>IF(ISBLANK($N1078),"",IF(ISBLANK('datos GENERALES'!$B$6),"",'datos GENERALES'!$B$6))</f>
        <v/>
      </c>
      <c r="F1078" s="42" t="str">
        <f>IF(ISBLANK($N1078),"",IF(ISBLANK('datos GENERALES'!$B$7),"",'datos GENERALES'!$B$7))</f>
        <v/>
      </c>
      <c r="G1078" s="42" t="str">
        <f>IF(ISBLANK($N1078),"",IF(ISBLANK('datos GENERALES'!$B$10),"",'datos GENERALES'!$B$10))</f>
        <v/>
      </c>
      <c r="H1078" s="42" t="str">
        <f>IF(ISBLANK($N1078),"",IF(ISBLANK('datos GENERALES'!$C$10),"",'datos GENERALES'!$C$10))</f>
        <v/>
      </c>
      <c r="I1078" s="42" t="str">
        <f>IF(ISBLANK($N1078),"",IF(ISBLANK('datos GENERALES'!$D$10),"",'datos GENERALES'!$D$10))</f>
        <v/>
      </c>
      <c r="O1078" s="48" t="str">
        <f>IFERROR(VLOOKUP(N1078,ListaEspecies!$B$3:$D$45,2,FALSE),"")</f>
        <v/>
      </c>
      <c r="P1078" s="96" t="str">
        <f>IFERROR(VLOOKUP(N1078,ListaEspecies!$B$3:$D$45,3,FALSE),"")</f>
        <v/>
      </c>
      <c r="R1078" s="42" t="str">
        <f>IF(ISBLANK($J1078),"",IF(ISBLANK('datos GENERALES'!$B$15),"",'datos GENERALES'!$B$15))</f>
        <v/>
      </c>
      <c r="S1078" s="49" t="str">
        <f t="shared" si="130"/>
        <v/>
      </c>
      <c r="T1078" s="49" t="str">
        <f t="shared" si="131"/>
        <v/>
      </c>
      <c r="AA1078" s="50" t="str">
        <f t="shared" si="135"/>
        <v/>
      </c>
      <c r="AE1078" s="50" t="str">
        <f t="shared" si="132"/>
        <v/>
      </c>
      <c r="AI1078" s="19" t="str">
        <f t="shared" si="133"/>
        <v/>
      </c>
      <c r="AJ1078"/>
      <c r="AK1078" s="19" t="str">
        <f t="shared" si="134"/>
        <v/>
      </c>
    </row>
    <row r="1079" spans="1:37" x14ac:dyDescent="0.25">
      <c r="A1079" s="42" t="str">
        <f t="shared" si="128"/>
        <v/>
      </c>
      <c r="B1079" s="42" t="str">
        <f t="shared" si="129"/>
        <v/>
      </c>
      <c r="C1079" s="42" t="str">
        <f>IF(ISBLANK($N1079),"",IF(ISBLANK('datos GENERALES'!B$16),"",'datos GENERALES'!B$16))</f>
        <v/>
      </c>
      <c r="D1079" s="43" t="str">
        <f>IF(ISBLANK($N1079),"","SGBTM/AUTAROC/"&amp;'datos GENERALES'!B$5&amp;"_"&amp;'datos GENERALES'!C$5&amp;"_"&amp;'datos GENERALES'!D$5)</f>
        <v/>
      </c>
      <c r="E1079" s="42" t="str">
        <f>IF(ISBLANK($N1079),"",IF(ISBLANK('datos GENERALES'!$B$6),"",'datos GENERALES'!$B$6))</f>
        <v/>
      </c>
      <c r="F1079" s="42" t="str">
        <f>IF(ISBLANK($N1079),"",IF(ISBLANK('datos GENERALES'!$B$7),"",'datos GENERALES'!$B$7))</f>
        <v/>
      </c>
      <c r="G1079" s="42" t="str">
        <f>IF(ISBLANK($N1079),"",IF(ISBLANK('datos GENERALES'!$B$10),"",'datos GENERALES'!$B$10))</f>
        <v/>
      </c>
      <c r="H1079" s="42" t="str">
        <f>IF(ISBLANK($N1079),"",IF(ISBLANK('datos GENERALES'!$C$10),"",'datos GENERALES'!$C$10))</f>
        <v/>
      </c>
      <c r="I1079" s="42" t="str">
        <f>IF(ISBLANK($N1079),"",IF(ISBLANK('datos GENERALES'!$D$10),"",'datos GENERALES'!$D$10))</f>
        <v/>
      </c>
      <c r="O1079" s="48" t="str">
        <f>IFERROR(VLOOKUP(N1079,ListaEspecies!$B$3:$D$45,2,FALSE),"")</f>
        <v/>
      </c>
      <c r="P1079" s="96" t="str">
        <f>IFERROR(VLOOKUP(N1079,ListaEspecies!$B$3:$D$45,3,FALSE),"")</f>
        <v/>
      </c>
      <c r="R1079" s="42" t="str">
        <f>IF(ISBLANK($J1079),"",IF(ISBLANK('datos GENERALES'!$B$15),"",'datos GENERALES'!$B$15))</f>
        <v/>
      </c>
      <c r="S1079" s="49" t="str">
        <f t="shared" si="130"/>
        <v/>
      </c>
      <c r="T1079" s="49" t="str">
        <f t="shared" si="131"/>
        <v/>
      </c>
      <c r="AA1079" s="50" t="str">
        <f t="shared" si="135"/>
        <v/>
      </c>
      <c r="AE1079" s="50" t="str">
        <f t="shared" si="132"/>
        <v/>
      </c>
      <c r="AI1079" s="19" t="str">
        <f t="shared" si="133"/>
        <v/>
      </c>
      <c r="AJ1079"/>
      <c r="AK1079" s="19" t="str">
        <f t="shared" si="134"/>
        <v/>
      </c>
    </row>
    <row r="1080" spans="1:37" x14ac:dyDescent="0.25">
      <c r="A1080" s="42" t="str">
        <f t="shared" si="128"/>
        <v/>
      </c>
      <c r="B1080" s="42" t="str">
        <f t="shared" si="129"/>
        <v/>
      </c>
      <c r="C1080" s="42" t="str">
        <f>IF(ISBLANK($N1080),"",IF(ISBLANK('datos GENERALES'!B$16),"",'datos GENERALES'!B$16))</f>
        <v/>
      </c>
      <c r="D1080" s="43" t="str">
        <f>IF(ISBLANK($N1080),"","SGBTM/AUTAROC/"&amp;'datos GENERALES'!B$5&amp;"_"&amp;'datos GENERALES'!C$5&amp;"_"&amp;'datos GENERALES'!D$5)</f>
        <v/>
      </c>
      <c r="E1080" s="42" t="str">
        <f>IF(ISBLANK($N1080),"",IF(ISBLANK('datos GENERALES'!$B$6),"",'datos GENERALES'!$B$6))</f>
        <v/>
      </c>
      <c r="F1080" s="42" t="str">
        <f>IF(ISBLANK($N1080),"",IF(ISBLANK('datos GENERALES'!$B$7),"",'datos GENERALES'!$B$7))</f>
        <v/>
      </c>
      <c r="G1080" s="42" t="str">
        <f>IF(ISBLANK($N1080),"",IF(ISBLANK('datos GENERALES'!$B$10),"",'datos GENERALES'!$B$10))</f>
        <v/>
      </c>
      <c r="H1080" s="42" t="str">
        <f>IF(ISBLANK($N1080),"",IF(ISBLANK('datos GENERALES'!$C$10),"",'datos GENERALES'!$C$10))</f>
        <v/>
      </c>
      <c r="I1080" s="42" t="str">
        <f>IF(ISBLANK($N1080),"",IF(ISBLANK('datos GENERALES'!$D$10),"",'datos GENERALES'!$D$10))</f>
        <v/>
      </c>
      <c r="O1080" s="48" t="str">
        <f>IFERROR(VLOOKUP(N1080,ListaEspecies!$B$3:$D$45,2,FALSE),"")</f>
        <v/>
      </c>
      <c r="P1080" s="96" t="str">
        <f>IFERROR(VLOOKUP(N1080,ListaEspecies!$B$3:$D$45,3,FALSE),"")</f>
        <v/>
      </c>
      <c r="R1080" s="42" t="str">
        <f>IF(ISBLANK($J1080),"",IF(ISBLANK('datos GENERALES'!$B$15),"",'datos GENERALES'!$B$15))</f>
        <v/>
      </c>
      <c r="S1080" s="49" t="str">
        <f t="shared" si="130"/>
        <v/>
      </c>
      <c r="T1080" s="49" t="str">
        <f t="shared" si="131"/>
        <v/>
      </c>
      <c r="AA1080" s="50" t="str">
        <f t="shared" si="135"/>
        <v/>
      </c>
      <c r="AE1080" s="50" t="str">
        <f t="shared" si="132"/>
        <v/>
      </c>
      <c r="AI1080" s="19" t="str">
        <f t="shared" si="133"/>
        <v/>
      </c>
      <c r="AJ1080"/>
      <c r="AK1080" s="19" t="str">
        <f t="shared" si="134"/>
        <v/>
      </c>
    </row>
    <row r="1081" spans="1:37" x14ac:dyDescent="0.25">
      <c r="A1081" s="42" t="str">
        <f t="shared" si="128"/>
        <v/>
      </c>
      <c r="B1081" s="42" t="str">
        <f t="shared" si="129"/>
        <v/>
      </c>
      <c r="C1081" s="42" t="str">
        <f>IF(ISBLANK($N1081),"",IF(ISBLANK('datos GENERALES'!B$16),"",'datos GENERALES'!B$16))</f>
        <v/>
      </c>
      <c r="D1081" s="43" t="str">
        <f>IF(ISBLANK($N1081),"","SGBTM/AUTAROC/"&amp;'datos GENERALES'!B$5&amp;"_"&amp;'datos GENERALES'!C$5&amp;"_"&amp;'datos GENERALES'!D$5)</f>
        <v/>
      </c>
      <c r="E1081" s="42" t="str">
        <f>IF(ISBLANK($N1081),"",IF(ISBLANK('datos GENERALES'!$B$6),"",'datos GENERALES'!$B$6))</f>
        <v/>
      </c>
      <c r="F1081" s="42" t="str">
        <f>IF(ISBLANK($N1081),"",IF(ISBLANK('datos GENERALES'!$B$7),"",'datos GENERALES'!$B$7))</f>
        <v/>
      </c>
      <c r="G1081" s="42" t="str">
        <f>IF(ISBLANK($N1081),"",IF(ISBLANK('datos GENERALES'!$B$10),"",'datos GENERALES'!$B$10))</f>
        <v/>
      </c>
      <c r="H1081" s="42" t="str">
        <f>IF(ISBLANK($N1081),"",IF(ISBLANK('datos GENERALES'!$C$10),"",'datos GENERALES'!$C$10))</f>
        <v/>
      </c>
      <c r="I1081" s="42" t="str">
        <f>IF(ISBLANK($N1081),"",IF(ISBLANK('datos GENERALES'!$D$10),"",'datos GENERALES'!$D$10))</f>
        <v/>
      </c>
      <c r="O1081" s="48" t="str">
        <f>IFERROR(VLOOKUP(N1081,ListaEspecies!$B$3:$D$45,2,FALSE),"")</f>
        <v/>
      </c>
      <c r="P1081" s="96" t="str">
        <f>IFERROR(VLOOKUP(N1081,ListaEspecies!$B$3:$D$45,3,FALSE),"")</f>
        <v/>
      </c>
      <c r="R1081" s="42" t="str">
        <f>IF(ISBLANK($J1081),"",IF(ISBLANK('datos GENERALES'!$B$15),"",'datos GENERALES'!$B$15))</f>
        <v/>
      </c>
      <c r="S1081" s="49" t="str">
        <f t="shared" si="130"/>
        <v/>
      </c>
      <c r="T1081" s="49" t="str">
        <f t="shared" si="131"/>
        <v/>
      </c>
      <c r="AA1081" s="50" t="str">
        <f t="shared" si="135"/>
        <v/>
      </c>
      <c r="AE1081" s="50" t="str">
        <f t="shared" si="132"/>
        <v/>
      </c>
      <c r="AI1081" s="19" t="str">
        <f t="shared" si="133"/>
        <v/>
      </c>
      <c r="AJ1081"/>
      <c r="AK1081" s="19" t="str">
        <f t="shared" si="134"/>
        <v/>
      </c>
    </row>
    <row r="1082" spans="1:37" x14ac:dyDescent="0.25">
      <c r="A1082" s="42" t="str">
        <f t="shared" si="128"/>
        <v/>
      </c>
      <c r="B1082" s="42" t="str">
        <f t="shared" si="129"/>
        <v/>
      </c>
      <c r="C1082" s="42" t="str">
        <f>IF(ISBLANK($N1082),"",IF(ISBLANK('datos GENERALES'!B$16),"",'datos GENERALES'!B$16))</f>
        <v/>
      </c>
      <c r="D1082" s="43" t="str">
        <f>IF(ISBLANK($N1082),"","SGBTM/AUTAROC/"&amp;'datos GENERALES'!B$5&amp;"_"&amp;'datos GENERALES'!C$5&amp;"_"&amp;'datos GENERALES'!D$5)</f>
        <v/>
      </c>
      <c r="E1082" s="42" t="str">
        <f>IF(ISBLANK($N1082),"",IF(ISBLANK('datos GENERALES'!$B$6),"",'datos GENERALES'!$B$6))</f>
        <v/>
      </c>
      <c r="F1082" s="42" t="str">
        <f>IF(ISBLANK($N1082),"",IF(ISBLANK('datos GENERALES'!$B$7),"",'datos GENERALES'!$B$7))</f>
        <v/>
      </c>
      <c r="G1082" s="42" t="str">
        <f>IF(ISBLANK($N1082),"",IF(ISBLANK('datos GENERALES'!$B$10),"",'datos GENERALES'!$B$10))</f>
        <v/>
      </c>
      <c r="H1082" s="42" t="str">
        <f>IF(ISBLANK($N1082),"",IF(ISBLANK('datos GENERALES'!$C$10),"",'datos GENERALES'!$C$10))</f>
        <v/>
      </c>
      <c r="I1082" s="42" t="str">
        <f>IF(ISBLANK($N1082),"",IF(ISBLANK('datos GENERALES'!$D$10),"",'datos GENERALES'!$D$10))</f>
        <v/>
      </c>
      <c r="O1082" s="48" t="str">
        <f>IFERROR(VLOOKUP(N1082,ListaEspecies!$B$3:$D$45,2,FALSE),"")</f>
        <v/>
      </c>
      <c r="P1082" s="96" t="str">
        <f>IFERROR(VLOOKUP(N1082,ListaEspecies!$B$3:$D$45,3,FALSE),"")</f>
        <v/>
      </c>
      <c r="R1082" s="42" t="str">
        <f>IF(ISBLANK($J1082),"",IF(ISBLANK('datos GENERALES'!$B$15),"",'datos GENERALES'!$B$15))</f>
        <v/>
      </c>
      <c r="S1082" s="49" t="str">
        <f t="shared" si="130"/>
        <v/>
      </c>
      <c r="T1082" s="49" t="str">
        <f t="shared" si="131"/>
        <v/>
      </c>
      <c r="AA1082" s="50" t="str">
        <f t="shared" si="135"/>
        <v/>
      </c>
      <c r="AE1082" s="50" t="str">
        <f t="shared" si="132"/>
        <v/>
      </c>
      <c r="AI1082" s="19" t="str">
        <f t="shared" si="133"/>
        <v/>
      </c>
      <c r="AJ1082"/>
      <c r="AK1082" s="19" t="str">
        <f t="shared" si="134"/>
        <v/>
      </c>
    </row>
    <row r="1083" spans="1:37" x14ac:dyDescent="0.25">
      <c r="A1083" s="42" t="str">
        <f t="shared" si="128"/>
        <v/>
      </c>
      <c r="B1083" s="42" t="str">
        <f t="shared" si="129"/>
        <v/>
      </c>
      <c r="C1083" s="42" t="str">
        <f>IF(ISBLANK($N1083),"",IF(ISBLANK('datos GENERALES'!B$16),"",'datos GENERALES'!B$16))</f>
        <v/>
      </c>
      <c r="D1083" s="43" t="str">
        <f>IF(ISBLANK($N1083),"","SGBTM/AUTAROC/"&amp;'datos GENERALES'!B$5&amp;"_"&amp;'datos GENERALES'!C$5&amp;"_"&amp;'datos GENERALES'!D$5)</f>
        <v/>
      </c>
      <c r="E1083" s="42" t="str">
        <f>IF(ISBLANK($N1083),"",IF(ISBLANK('datos GENERALES'!$B$6),"",'datos GENERALES'!$B$6))</f>
        <v/>
      </c>
      <c r="F1083" s="42" t="str">
        <f>IF(ISBLANK($N1083),"",IF(ISBLANK('datos GENERALES'!$B$7),"",'datos GENERALES'!$B$7))</f>
        <v/>
      </c>
      <c r="G1083" s="42" t="str">
        <f>IF(ISBLANK($N1083),"",IF(ISBLANK('datos GENERALES'!$B$10),"",'datos GENERALES'!$B$10))</f>
        <v/>
      </c>
      <c r="H1083" s="42" t="str">
        <f>IF(ISBLANK($N1083),"",IF(ISBLANK('datos GENERALES'!$C$10),"",'datos GENERALES'!$C$10))</f>
        <v/>
      </c>
      <c r="I1083" s="42" t="str">
        <f>IF(ISBLANK($N1083),"",IF(ISBLANK('datos GENERALES'!$D$10),"",'datos GENERALES'!$D$10))</f>
        <v/>
      </c>
      <c r="O1083" s="48" t="str">
        <f>IFERROR(VLOOKUP(N1083,ListaEspecies!$B$3:$D$45,2,FALSE),"")</f>
        <v/>
      </c>
      <c r="P1083" s="96" t="str">
        <f>IFERROR(VLOOKUP(N1083,ListaEspecies!$B$3:$D$45,3,FALSE),"")</f>
        <v/>
      </c>
      <c r="R1083" s="42" t="str">
        <f>IF(ISBLANK($J1083),"",IF(ISBLANK('datos GENERALES'!$B$15),"",'datos GENERALES'!$B$15))</f>
        <v/>
      </c>
      <c r="S1083" s="49" t="str">
        <f t="shared" si="130"/>
        <v/>
      </c>
      <c r="T1083" s="49" t="str">
        <f t="shared" si="131"/>
        <v/>
      </c>
      <c r="AA1083" s="50" t="str">
        <f t="shared" si="135"/>
        <v/>
      </c>
      <c r="AE1083" s="50" t="str">
        <f t="shared" si="132"/>
        <v/>
      </c>
      <c r="AI1083" s="19" t="str">
        <f t="shared" si="133"/>
        <v/>
      </c>
      <c r="AJ1083"/>
      <c r="AK1083" s="19" t="str">
        <f t="shared" si="134"/>
        <v/>
      </c>
    </row>
    <row r="1084" spans="1:37" x14ac:dyDescent="0.25">
      <c r="A1084" s="42" t="str">
        <f t="shared" si="128"/>
        <v/>
      </c>
      <c r="B1084" s="42" t="str">
        <f t="shared" si="129"/>
        <v/>
      </c>
      <c r="C1084" s="42" t="str">
        <f>IF(ISBLANK($N1084),"",IF(ISBLANK('datos GENERALES'!B$16),"",'datos GENERALES'!B$16))</f>
        <v/>
      </c>
      <c r="D1084" s="43" t="str">
        <f>IF(ISBLANK($N1084),"","SGBTM/AUTAROC/"&amp;'datos GENERALES'!B$5&amp;"_"&amp;'datos GENERALES'!C$5&amp;"_"&amp;'datos GENERALES'!D$5)</f>
        <v/>
      </c>
      <c r="E1084" s="42" t="str">
        <f>IF(ISBLANK($N1084),"",IF(ISBLANK('datos GENERALES'!$B$6),"",'datos GENERALES'!$B$6))</f>
        <v/>
      </c>
      <c r="F1084" s="42" t="str">
        <f>IF(ISBLANK($N1084),"",IF(ISBLANK('datos GENERALES'!$B$7),"",'datos GENERALES'!$B$7))</f>
        <v/>
      </c>
      <c r="G1084" s="42" t="str">
        <f>IF(ISBLANK($N1084),"",IF(ISBLANK('datos GENERALES'!$B$10),"",'datos GENERALES'!$B$10))</f>
        <v/>
      </c>
      <c r="H1084" s="42" t="str">
        <f>IF(ISBLANK($N1084),"",IF(ISBLANK('datos GENERALES'!$C$10),"",'datos GENERALES'!$C$10))</f>
        <v/>
      </c>
      <c r="I1084" s="42" t="str">
        <f>IF(ISBLANK($N1084),"",IF(ISBLANK('datos GENERALES'!$D$10),"",'datos GENERALES'!$D$10))</f>
        <v/>
      </c>
      <c r="O1084" s="48" t="str">
        <f>IFERROR(VLOOKUP(N1084,ListaEspecies!$B$3:$D$45,2,FALSE),"")</f>
        <v/>
      </c>
      <c r="P1084" s="96" t="str">
        <f>IFERROR(VLOOKUP(N1084,ListaEspecies!$B$3:$D$45,3,FALSE),"")</f>
        <v/>
      </c>
      <c r="R1084" s="42" t="str">
        <f>IF(ISBLANK($J1084),"",IF(ISBLANK('datos GENERALES'!$B$15),"",'datos GENERALES'!$B$15))</f>
        <v/>
      </c>
      <c r="S1084" s="49" t="str">
        <f t="shared" si="130"/>
        <v/>
      </c>
      <c r="T1084" s="49" t="str">
        <f t="shared" si="131"/>
        <v/>
      </c>
      <c r="AA1084" s="50" t="str">
        <f t="shared" si="135"/>
        <v/>
      </c>
      <c r="AE1084" s="50" t="str">
        <f t="shared" si="132"/>
        <v/>
      </c>
      <c r="AI1084" s="19" t="str">
        <f t="shared" si="133"/>
        <v/>
      </c>
      <c r="AJ1084"/>
      <c r="AK1084" s="19" t="str">
        <f t="shared" si="134"/>
        <v/>
      </c>
    </row>
    <row r="1085" spans="1:37" x14ac:dyDescent="0.25">
      <c r="A1085" s="42" t="str">
        <f t="shared" si="128"/>
        <v/>
      </c>
      <c r="B1085" s="42" t="str">
        <f t="shared" si="129"/>
        <v/>
      </c>
      <c r="C1085" s="42" t="str">
        <f>IF(ISBLANK($N1085),"",IF(ISBLANK('datos GENERALES'!B$16),"",'datos GENERALES'!B$16))</f>
        <v/>
      </c>
      <c r="D1085" s="43" t="str">
        <f>IF(ISBLANK($N1085),"","SGBTM/AUTAROC/"&amp;'datos GENERALES'!B$5&amp;"_"&amp;'datos GENERALES'!C$5&amp;"_"&amp;'datos GENERALES'!D$5)</f>
        <v/>
      </c>
      <c r="E1085" s="42" t="str">
        <f>IF(ISBLANK($N1085),"",IF(ISBLANK('datos GENERALES'!$B$6),"",'datos GENERALES'!$B$6))</f>
        <v/>
      </c>
      <c r="F1085" s="42" t="str">
        <f>IF(ISBLANK($N1085),"",IF(ISBLANK('datos GENERALES'!$B$7),"",'datos GENERALES'!$B$7))</f>
        <v/>
      </c>
      <c r="G1085" s="42" t="str">
        <f>IF(ISBLANK($N1085),"",IF(ISBLANK('datos GENERALES'!$B$10),"",'datos GENERALES'!$B$10))</f>
        <v/>
      </c>
      <c r="H1085" s="42" t="str">
        <f>IF(ISBLANK($N1085),"",IF(ISBLANK('datos GENERALES'!$C$10),"",'datos GENERALES'!$C$10))</f>
        <v/>
      </c>
      <c r="I1085" s="42" t="str">
        <f>IF(ISBLANK($N1085),"",IF(ISBLANK('datos GENERALES'!$D$10),"",'datos GENERALES'!$D$10))</f>
        <v/>
      </c>
      <c r="O1085" s="48" t="str">
        <f>IFERROR(VLOOKUP(N1085,ListaEspecies!$B$3:$D$45,2,FALSE),"")</f>
        <v/>
      </c>
      <c r="P1085" s="96" t="str">
        <f>IFERROR(VLOOKUP(N1085,ListaEspecies!$B$3:$D$45,3,FALSE),"")</f>
        <v/>
      </c>
      <c r="R1085" s="42" t="str">
        <f>IF(ISBLANK($J1085),"",IF(ISBLANK('datos GENERALES'!$B$15),"",'datos GENERALES'!$B$15))</f>
        <v/>
      </c>
      <c r="S1085" s="49" t="str">
        <f t="shared" si="130"/>
        <v/>
      </c>
      <c r="T1085" s="49" t="str">
        <f t="shared" si="131"/>
        <v/>
      </c>
      <c r="AA1085" s="50" t="str">
        <f t="shared" si="135"/>
        <v/>
      </c>
      <c r="AE1085" s="50" t="str">
        <f t="shared" si="132"/>
        <v/>
      </c>
      <c r="AI1085" s="19" t="str">
        <f t="shared" si="133"/>
        <v/>
      </c>
      <c r="AJ1085"/>
      <c r="AK1085" s="19" t="str">
        <f t="shared" si="134"/>
        <v/>
      </c>
    </row>
    <row r="1086" spans="1:37" x14ac:dyDescent="0.25">
      <c r="A1086" s="42" t="str">
        <f t="shared" si="128"/>
        <v/>
      </c>
      <c r="B1086" s="42" t="str">
        <f t="shared" si="129"/>
        <v/>
      </c>
      <c r="C1086" s="42" t="str">
        <f>IF(ISBLANK($N1086),"",IF(ISBLANK('datos GENERALES'!B$16),"",'datos GENERALES'!B$16))</f>
        <v/>
      </c>
      <c r="D1086" s="43" t="str">
        <f>IF(ISBLANK($N1086),"","SGBTM/AUTAROC/"&amp;'datos GENERALES'!B$5&amp;"_"&amp;'datos GENERALES'!C$5&amp;"_"&amp;'datos GENERALES'!D$5)</f>
        <v/>
      </c>
      <c r="E1086" s="42" t="str">
        <f>IF(ISBLANK($N1086),"",IF(ISBLANK('datos GENERALES'!$B$6),"",'datos GENERALES'!$B$6))</f>
        <v/>
      </c>
      <c r="F1086" s="42" t="str">
        <f>IF(ISBLANK($N1086),"",IF(ISBLANK('datos GENERALES'!$B$7),"",'datos GENERALES'!$B$7))</f>
        <v/>
      </c>
      <c r="G1086" s="42" t="str">
        <f>IF(ISBLANK($N1086),"",IF(ISBLANK('datos GENERALES'!$B$10),"",'datos GENERALES'!$B$10))</f>
        <v/>
      </c>
      <c r="H1086" s="42" t="str">
        <f>IF(ISBLANK($N1086),"",IF(ISBLANK('datos GENERALES'!$C$10),"",'datos GENERALES'!$C$10))</f>
        <v/>
      </c>
      <c r="I1086" s="42" t="str">
        <f>IF(ISBLANK($N1086),"",IF(ISBLANK('datos GENERALES'!$D$10),"",'datos GENERALES'!$D$10))</f>
        <v/>
      </c>
      <c r="O1086" s="48" t="str">
        <f>IFERROR(VLOOKUP(N1086,ListaEspecies!$B$3:$D$45,2,FALSE),"")</f>
        <v/>
      </c>
      <c r="P1086" s="96" t="str">
        <f>IFERROR(VLOOKUP(N1086,ListaEspecies!$B$3:$D$45,3,FALSE),"")</f>
        <v/>
      </c>
      <c r="R1086" s="42" t="str">
        <f>IF(ISBLANK($J1086),"",IF(ISBLANK('datos GENERALES'!$B$15),"",'datos GENERALES'!$B$15))</f>
        <v/>
      </c>
      <c r="S1086" s="49" t="str">
        <f t="shared" si="130"/>
        <v/>
      </c>
      <c r="T1086" s="49" t="str">
        <f t="shared" si="131"/>
        <v/>
      </c>
      <c r="AA1086" s="50" t="str">
        <f t="shared" si="135"/>
        <v/>
      </c>
      <c r="AE1086" s="50" t="str">
        <f t="shared" si="132"/>
        <v/>
      </c>
      <c r="AI1086" s="19" t="str">
        <f t="shared" si="133"/>
        <v/>
      </c>
      <c r="AJ1086"/>
      <c r="AK1086" s="19" t="str">
        <f t="shared" si="134"/>
        <v/>
      </c>
    </row>
    <row r="1087" spans="1:37" x14ac:dyDescent="0.25">
      <c r="A1087" s="42" t="str">
        <f t="shared" si="128"/>
        <v/>
      </c>
      <c r="B1087" s="42" t="str">
        <f t="shared" si="129"/>
        <v/>
      </c>
      <c r="C1087" s="42" t="str">
        <f>IF(ISBLANK($N1087),"",IF(ISBLANK('datos GENERALES'!B$16),"",'datos GENERALES'!B$16))</f>
        <v/>
      </c>
      <c r="D1087" s="43" t="str">
        <f>IF(ISBLANK($N1087),"","SGBTM/AUTAROC/"&amp;'datos GENERALES'!B$5&amp;"_"&amp;'datos GENERALES'!C$5&amp;"_"&amp;'datos GENERALES'!D$5)</f>
        <v/>
      </c>
      <c r="E1087" s="42" t="str">
        <f>IF(ISBLANK($N1087),"",IF(ISBLANK('datos GENERALES'!$B$6),"",'datos GENERALES'!$B$6))</f>
        <v/>
      </c>
      <c r="F1087" s="42" t="str">
        <f>IF(ISBLANK($N1087),"",IF(ISBLANK('datos GENERALES'!$B$7),"",'datos GENERALES'!$B$7))</f>
        <v/>
      </c>
      <c r="G1087" s="42" t="str">
        <f>IF(ISBLANK($N1087),"",IF(ISBLANK('datos GENERALES'!$B$10),"",'datos GENERALES'!$B$10))</f>
        <v/>
      </c>
      <c r="H1087" s="42" t="str">
        <f>IF(ISBLANK($N1087),"",IF(ISBLANK('datos GENERALES'!$C$10),"",'datos GENERALES'!$C$10))</f>
        <v/>
      </c>
      <c r="I1087" s="42" t="str">
        <f>IF(ISBLANK($N1087),"",IF(ISBLANK('datos GENERALES'!$D$10),"",'datos GENERALES'!$D$10))</f>
        <v/>
      </c>
      <c r="O1087" s="48" t="str">
        <f>IFERROR(VLOOKUP(N1087,ListaEspecies!$B$3:$D$45,2,FALSE),"")</f>
        <v/>
      </c>
      <c r="P1087" s="96" t="str">
        <f>IFERROR(VLOOKUP(N1087,ListaEspecies!$B$3:$D$45,3,FALSE),"")</f>
        <v/>
      </c>
      <c r="R1087" s="42" t="str">
        <f>IF(ISBLANK($J1087),"",IF(ISBLANK('datos GENERALES'!$B$15),"",'datos GENERALES'!$B$15))</f>
        <v/>
      </c>
      <c r="S1087" s="49" t="str">
        <f t="shared" si="130"/>
        <v/>
      </c>
      <c r="T1087" s="49" t="str">
        <f t="shared" si="131"/>
        <v/>
      </c>
      <c r="AA1087" s="50" t="str">
        <f t="shared" si="135"/>
        <v/>
      </c>
      <c r="AE1087" s="50" t="str">
        <f t="shared" si="132"/>
        <v/>
      </c>
      <c r="AI1087" s="19" t="str">
        <f t="shared" si="133"/>
        <v/>
      </c>
      <c r="AJ1087"/>
      <c r="AK1087" s="19" t="str">
        <f t="shared" si="134"/>
        <v/>
      </c>
    </row>
    <row r="1088" spans="1:37" x14ac:dyDescent="0.25">
      <c r="A1088" s="42" t="str">
        <f t="shared" si="128"/>
        <v/>
      </c>
      <c r="B1088" s="42" t="str">
        <f t="shared" si="129"/>
        <v/>
      </c>
      <c r="C1088" s="42" t="str">
        <f>IF(ISBLANK($N1088),"",IF(ISBLANK('datos GENERALES'!B$16),"",'datos GENERALES'!B$16))</f>
        <v/>
      </c>
      <c r="D1088" s="43" t="str">
        <f>IF(ISBLANK($N1088),"","SGBTM/AUTAROC/"&amp;'datos GENERALES'!B$5&amp;"_"&amp;'datos GENERALES'!C$5&amp;"_"&amp;'datos GENERALES'!D$5)</f>
        <v/>
      </c>
      <c r="E1088" s="42" t="str">
        <f>IF(ISBLANK($N1088),"",IF(ISBLANK('datos GENERALES'!$B$6),"",'datos GENERALES'!$B$6))</f>
        <v/>
      </c>
      <c r="F1088" s="42" t="str">
        <f>IF(ISBLANK($N1088),"",IF(ISBLANK('datos GENERALES'!$B$7),"",'datos GENERALES'!$B$7))</f>
        <v/>
      </c>
      <c r="G1088" s="42" t="str">
        <f>IF(ISBLANK($N1088),"",IF(ISBLANK('datos GENERALES'!$B$10),"",'datos GENERALES'!$B$10))</f>
        <v/>
      </c>
      <c r="H1088" s="42" t="str">
        <f>IF(ISBLANK($N1088),"",IF(ISBLANK('datos GENERALES'!$C$10),"",'datos GENERALES'!$C$10))</f>
        <v/>
      </c>
      <c r="I1088" s="42" t="str">
        <f>IF(ISBLANK($N1088),"",IF(ISBLANK('datos GENERALES'!$D$10),"",'datos GENERALES'!$D$10))</f>
        <v/>
      </c>
      <c r="O1088" s="48" t="str">
        <f>IFERROR(VLOOKUP(N1088,ListaEspecies!$B$3:$D$45,2,FALSE),"")</f>
        <v/>
      </c>
      <c r="P1088" s="96" t="str">
        <f>IFERROR(VLOOKUP(N1088,ListaEspecies!$B$3:$D$45,3,FALSE),"")</f>
        <v/>
      </c>
      <c r="R1088" s="42" t="str">
        <f>IF(ISBLANK($J1088),"",IF(ISBLANK('datos GENERALES'!$B$15),"",'datos GENERALES'!$B$15))</f>
        <v/>
      </c>
      <c r="S1088" s="49" t="str">
        <f t="shared" si="130"/>
        <v/>
      </c>
      <c r="T1088" s="49" t="str">
        <f t="shared" si="131"/>
        <v/>
      </c>
      <c r="AA1088" s="50" t="str">
        <f t="shared" si="135"/>
        <v/>
      </c>
      <c r="AE1088" s="50" t="str">
        <f t="shared" si="132"/>
        <v/>
      </c>
      <c r="AI1088" s="19" t="str">
        <f t="shared" si="133"/>
        <v/>
      </c>
      <c r="AJ1088"/>
      <c r="AK1088" s="19" t="str">
        <f t="shared" si="134"/>
        <v/>
      </c>
    </row>
    <row r="1089" spans="1:37" x14ac:dyDescent="0.25">
      <c r="A1089" s="42" t="str">
        <f t="shared" si="128"/>
        <v/>
      </c>
      <c r="B1089" s="42" t="str">
        <f t="shared" si="129"/>
        <v/>
      </c>
      <c r="C1089" s="42" t="str">
        <f>IF(ISBLANK($N1089),"",IF(ISBLANK('datos GENERALES'!B$16),"",'datos GENERALES'!B$16))</f>
        <v/>
      </c>
      <c r="D1089" s="43" t="str">
        <f>IF(ISBLANK($N1089),"","SGBTM/AUTAROC/"&amp;'datos GENERALES'!B$5&amp;"_"&amp;'datos GENERALES'!C$5&amp;"_"&amp;'datos GENERALES'!D$5)</f>
        <v/>
      </c>
      <c r="E1089" s="42" t="str">
        <f>IF(ISBLANK($N1089),"",IF(ISBLANK('datos GENERALES'!$B$6),"",'datos GENERALES'!$B$6))</f>
        <v/>
      </c>
      <c r="F1089" s="42" t="str">
        <f>IF(ISBLANK($N1089),"",IF(ISBLANK('datos GENERALES'!$B$7),"",'datos GENERALES'!$B$7))</f>
        <v/>
      </c>
      <c r="G1089" s="42" t="str">
        <f>IF(ISBLANK($N1089),"",IF(ISBLANK('datos GENERALES'!$B$10),"",'datos GENERALES'!$B$10))</f>
        <v/>
      </c>
      <c r="H1089" s="42" t="str">
        <f>IF(ISBLANK($N1089),"",IF(ISBLANK('datos GENERALES'!$C$10),"",'datos GENERALES'!$C$10))</f>
        <v/>
      </c>
      <c r="I1089" s="42" t="str">
        <f>IF(ISBLANK($N1089),"",IF(ISBLANK('datos GENERALES'!$D$10),"",'datos GENERALES'!$D$10))</f>
        <v/>
      </c>
      <c r="O1089" s="48" t="str">
        <f>IFERROR(VLOOKUP(N1089,ListaEspecies!$B$3:$D$45,2,FALSE),"")</f>
        <v/>
      </c>
      <c r="P1089" s="96" t="str">
        <f>IFERROR(VLOOKUP(N1089,ListaEspecies!$B$3:$D$45,3,FALSE),"")</f>
        <v/>
      </c>
      <c r="R1089" s="42" t="str">
        <f>IF(ISBLANK($J1089),"",IF(ISBLANK('datos GENERALES'!$B$15),"",'datos GENERALES'!$B$15))</f>
        <v/>
      </c>
      <c r="S1089" s="49" t="str">
        <f t="shared" si="130"/>
        <v/>
      </c>
      <c r="T1089" s="49" t="str">
        <f t="shared" si="131"/>
        <v/>
      </c>
      <c r="AA1089" s="50" t="str">
        <f t="shared" si="135"/>
        <v/>
      </c>
      <c r="AE1089" s="50" t="str">
        <f t="shared" si="132"/>
        <v/>
      </c>
      <c r="AI1089" s="19" t="str">
        <f t="shared" si="133"/>
        <v/>
      </c>
      <c r="AJ1089"/>
      <c r="AK1089" s="19" t="str">
        <f t="shared" si="134"/>
        <v/>
      </c>
    </row>
    <row r="1090" spans="1:37" x14ac:dyDescent="0.25">
      <c r="A1090" s="42" t="str">
        <f t="shared" ref="A1090:A1153" si="136">IF(ISBLANK($N1090),"","AROC")</f>
        <v/>
      </c>
      <c r="B1090" s="42" t="str">
        <f t="shared" ref="B1090:B1153" si="137">IF(ISBLANK($N1090),"","avistamiento AROC")</f>
        <v/>
      </c>
      <c r="C1090" s="42" t="str">
        <f>IF(ISBLANK($N1090),"",IF(ISBLANK('datos GENERALES'!B$16),"",'datos GENERALES'!B$16))</f>
        <v/>
      </c>
      <c r="D1090" s="43" t="str">
        <f>IF(ISBLANK($N1090),"","SGBTM/AUTAROC/"&amp;'datos GENERALES'!B$5&amp;"_"&amp;'datos GENERALES'!C$5&amp;"_"&amp;'datos GENERALES'!D$5)</f>
        <v/>
      </c>
      <c r="E1090" s="42" t="str">
        <f>IF(ISBLANK($N1090),"",IF(ISBLANK('datos GENERALES'!$B$6),"",'datos GENERALES'!$B$6))</f>
        <v/>
      </c>
      <c r="F1090" s="42" t="str">
        <f>IF(ISBLANK($N1090),"",IF(ISBLANK('datos GENERALES'!$B$7),"",'datos GENERALES'!$B$7))</f>
        <v/>
      </c>
      <c r="G1090" s="42" t="str">
        <f>IF(ISBLANK($N1090),"",IF(ISBLANK('datos GENERALES'!$B$10),"",'datos GENERALES'!$B$10))</f>
        <v/>
      </c>
      <c r="H1090" s="42" t="str">
        <f>IF(ISBLANK($N1090),"",IF(ISBLANK('datos GENERALES'!$C$10),"",'datos GENERALES'!$C$10))</f>
        <v/>
      </c>
      <c r="I1090" s="42" t="str">
        <f>IF(ISBLANK($N1090),"",IF(ISBLANK('datos GENERALES'!$D$10),"",'datos GENERALES'!$D$10))</f>
        <v/>
      </c>
      <c r="O1090" s="48" t="str">
        <f>IFERROR(VLOOKUP(N1090,ListaEspecies!$B$3:$D$45,2,FALSE),"")</f>
        <v/>
      </c>
      <c r="P1090" s="96" t="str">
        <f>IFERROR(VLOOKUP(N1090,ListaEspecies!$B$3:$D$45,3,FALSE),"")</f>
        <v/>
      </c>
      <c r="R1090" s="42" t="str">
        <f>IF(ISBLANK($J1090),"",IF(ISBLANK('datos GENERALES'!$B$15),"",'datos GENERALES'!$B$15))</f>
        <v/>
      </c>
      <c r="S1090" s="49" t="str">
        <f t="shared" si="130"/>
        <v/>
      </c>
      <c r="T1090" s="49" t="str">
        <f t="shared" si="131"/>
        <v/>
      </c>
      <c r="AA1090" s="50" t="str">
        <f t="shared" si="135"/>
        <v/>
      </c>
      <c r="AE1090" s="50" t="str">
        <f t="shared" si="132"/>
        <v/>
      </c>
      <c r="AI1090" s="19" t="str">
        <f t="shared" si="133"/>
        <v/>
      </c>
      <c r="AJ1090"/>
      <c r="AK1090" s="19" t="str">
        <f t="shared" si="134"/>
        <v/>
      </c>
    </row>
    <row r="1091" spans="1:37" x14ac:dyDescent="0.25">
      <c r="A1091" s="42" t="str">
        <f t="shared" si="136"/>
        <v/>
      </c>
      <c r="B1091" s="42" t="str">
        <f t="shared" si="137"/>
        <v/>
      </c>
      <c r="C1091" s="42" t="str">
        <f>IF(ISBLANK($N1091),"",IF(ISBLANK('datos GENERALES'!B$16),"",'datos GENERALES'!B$16))</f>
        <v/>
      </c>
      <c r="D1091" s="43" t="str">
        <f>IF(ISBLANK($N1091),"","SGBTM/AUTAROC/"&amp;'datos GENERALES'!B$5&amp;"_"&amp;'datos GENERALES'!C$5&amp;"_"&amp;'datos GENERALES'!D$5)</f>
        <v/>
      </c>
      <c r="E1091" s="42" t="str">
        <f>IF(ISBLANK($N1091),"",IF(ISBLANK('datos GENERALES'!$B$6),"",'datos GENERALES'!$B$6))</f>
        <v/>
      </c>
      <c r="F1091" s="42" t="str">
        <f>IF(ISBLANK($N1091),"",IF(ISBLANK('datos GENERALES'!$B$7),"",'datos GENERALES'!$B$7))</f>
        <v/>
      </c>
      <c r="G1091" s="42" t="str">
        <f>IF(ISBLANK($N1091),"",IF(ISBLANK('datos GENERALES'!$B$10),"",'datos GENERALES'!$B$10))</f>
        <v/>
      </c>
      <c r="H1091" s="42" t="str">
        <f>IF(ISBLANK($N1091),"",IF(ISBLANK('datos GENERALES'!$C$10),"",'datos GENERALES'!$C$10))</f>
        <v/>
      </c>
      <c r="I1091" s="42" t="str">
        <f>IF(ISBLANK($N1091),"",IF(ISBLANK('datos GENERALES'!$D$10),"",'datos GENERALES'!$D$10))</f>
        <v/>
      </c>
      <c r="O1091" s="48" t="str">
        <f>IFERROR(VLOOKUP(N1091,ListaEspecies!$B$3:$D$45,2,FALSE),"")</f>
        <v/>
      </c>
      <c r="P1091" s="96" t="str">
        <f>IFERROR(VLOOKUP(N1091,ListaEspecies!$B$3:$D$45,3,FALSE),"")</f>
        <v/>
      </c>
      <c r="R1091" s="42" t="str">
        <f>IF(ISBLANK($J1091),"",IF(ISBLANK('datos GENERALES'!$B$15),"",'datos GENERALES'!$B$15))</f>
        <v/>
      </c>
      <c r="S1091" s="49" t="str">
        <f t="shared" ref="S1091:S1154" si="138">IF(U1091="",AA1091,U1091)</f>
        <v/>
      </c>
      <c r="T1091" s="49" t="str">
        <f t="shared" ref="T1091:T1154" si="139">IF(V1091="",AE1091,V1091)</f>
        <v/>
      </c>
      <c r="AA1091" s="50" t="str">
        <f t="shared" si="135"/>
        <v/>
      </c>
      <c r="AE1091" s="50" t="str">
        <f t="shared" ref="AE1091:AE1154" si="140">IF((AB1091+(AC1091/60)+(AD1091/3600))=0,"",(AB1091+(AC1091/60)+(AD1091/3600)))</f>
        <v/>
      </c>
      <c r="AI1091" s="19" t="str">
        <f t="shared" ref="AI1091:AI1154" si="141">IF(ISBLANK(AH1091),"",IF(AH1091="SI","",IF(AH1091="NO",0,"NA")))</f>
        <v/>
      </c>
      <c r="AJ1091"/>
      <c r="AK1091" s="19" t="str">
        <f t="shared" ref="AK1091:AK1154" si="142">IF(ISBLANK(AJ1091),"",IF(AJ1091="SI","",IF(AJ1091="NO",0,"NA")))</f>
        <v/>
      </c>
    </row>
    <row r="1092" spans="1:37" x14ac:dyDescent="0.25">
      <c r="A1092" s="42" t="str">
        <f t="shared" si="136"/>
        <v/>
      </c>
      <c r="B1092" s="42" t="str">
        <f t="shared" si="137"/>
        <v/>
      </c>
      <c r="C1092" s="42" t="str">
        <f>IF(ISBLANK($N1092),"",IF(ISBLANK('datos GENERALES'!B$16),"",'datos GENERALES'!B$16))</f>
        <v/>
      </c>
      <c r="D1092" s="43" t="str">
        <f>IF(ISBLANK($N1092),"","SGBTM/AUTAROC/"&amp;'datos GENERALES'!B$5&amp;"_"&amp;'datos GENERALES'!C$5&amp;"_"&amp;'datos GENERALES'!D$5)</f>
        <v/>
      </c>
      <c r="E1092" s="42" t="str">
        <f>IF(ISBLANK($N1092),"",IF(ISBLANK('datos GENERALES'!$B$6),"",'datos GENERALES'!$B$6))</f>
        <v/>
      </c>
      <c r="F1092" s="42" t="str">
        <f>IF(ISBLANK($N1092),"",IF(ISBLANK('datos GENERALES'!$B$7),"",'datos GENERALES'!$B$7))</f>
        <v/>
      </c>
      <c r="G1092" s="42" t="str">
        <f>IF(ISBLANK($N1092),"",IF(ISBLANK('datos GENERALES'!$B$10),"",'datos GENERALES'!$B$10))</f>
        <v/>
      </c>
      <c r="H1092" s="42" t="str">
        <f>IF(ISBLANK($N1092),"",IF(ISBLANK('datos GENERALES'!$C$10),"",'datos GENERALES'!$C$10))</f>
        <v/>
      </c>
      <c r="I1092" s="42" t="str">
        <f>IF(ISBLANK($N1092),"",IF(ISBLANK('datos GENERALES'!$D$10),"",'datos GENERALES'!$D$10))</f>
        <v/>
      </c>
      <c r="O1092" s="48" t="str">
        <f>IFERROR(VLOOKUP(N1092,ListaEspecies!$B$3:$D$45,2,FALSE),"")</f>
        <v/>
      </c>
      <c r="P1092" s="96" t="str">
        <f>IFERROR(VLOOKUP(N1092,ListaEspecies!$B$3:$D$45,3,FALSE),"")</f>
        <v/>
      </c>
      <c r="R1092" s="42" t="str">
        <f>IF(ISBLANK($J1092),"",IF(ISBLANK('datos GENERALES'!$B$15),"",'datos GENERALES'!$B$15))</f>
        <v/>
      </c>
      <c r="S1092" s="49" t="str">
        <f t="shared" si="138"/>
        <v/>
      </c>
      <c r="T1092" s="49" t="str">
        <f t="shared" si="139"/>
        <v/>
      </c>
      <c r="AA1092" s="50" t="str">
        <f t="shared" ref="AA1092:AA1155" si="143">IF((X1092+(Y1092/60)+(Z1092/3600))*IF(W1092="o",-1,1)=0,"",(X1092+(Y1092/60)+(Z1092/3600))*IF(W1092="o",-1,1))</f>
        <v/>
      </c>
      <c r="AE1092" s="50" t="str">
        <f t="shared" si="140"/>
        <v/>
      </c>
      <c r="AI1092" s="19" t="str">
        <f t="shared" si="141"/>
        <v/>
      </c>
      <c r="AJ1092"/>
      <c r="AK1092" s="19" t="str">
        <f t="shared" si="142"/>
        <v/>
      </c>
    </row>
    <row r="1093" spans="1:37" x14ac:dyDescent="0.25">
      <c r="A1093" s="42" t="str">
        <f t="shared" si="136"/>
        <v/>
      </c>
      <c r="B1093" s="42" t="str">
        <f t="shared" si="137"/>
        <v/>
      </c>
      <c r="C1093" s="42" t="str">
        <f>IF(ISBLANK($N1093),"",IF(ISBLANK('datos GENERALES'!B$16),"",'datos GENERALES'!B$16))</f>
        <v/>
      </c>
      <c r="D1093" s="43" t="str">
        <f>IF(ISBLANK($N1093),"","SGBTM/AUTAROC/"&amp;'datos GENERALES'!B$5&amp;"_"&amp;'datos GENERALES'!C$5&amp;"_"&amp;'datos GENERALES'!D$5)</f>
        <v/>
      </c>
      <c r="E1093" s="42" t="str">
        <f>IF(ISBLANK($N1093),"",IF(ISBLANK('datos GENERALES'!$B$6),"",'datos GENERALES'!$B$6))</f>
        <v/>
      </c>
      <c r="F1093" s="42" t="str">
        <f>IF(ISBLANK($N1093),"",IF(ISBLANK('datos GENERALES'!$B$7),"",'datos GENERALES'!$B$7))</f>
        <v/>
      </c>
      <c r="G1093" s="42" t="str">
        <f>IF(ISBLANK($N1093),"",IF(ISBLANK('datos GENERALES'!$B$10),"",'datos GENERALES'!$B$10))</f>
        <v/>
      </c>
      <c r="H1093" s="42" t="str">
        <f>IF(ISBLANK($N1093),"",IF(ISBLANK('datos GENERALES'!$C$10),"",'datos GENERALES'!$C$10))</f>
        <v/>
      </c>
      <c r="I1093" s="42" t="str">
        <f>IF(ISBLANK($N1093),"",IF(ISBLANK('datos GENERALES'!$D$10),"",'datos GENERALES'!$D$10))</f>
        <v/>
      </c>
      <c r="O1093" s="48" t="str">
        <f>IFERROR(VLOOKUP(N1093,ListaEspecies!$B$3:$D$45,2,FALSE),"")</f>
        <v/>
      </c>
      <c r="P1093" s="96" t="str">
        <f>IFERROR(VLOOKUP(N1093,ListaEspecies!$B$3:$D$45,3,FALSE),"")</f>
        <v/>
      </c>
      <c r="R1093" s="42" t="str">
        <f>IF(ISBLANK($J1093),"",IF(ISBLANK('datos GENERALES'!$B$15),"",'datos GENERALES'!$B$15))</f>
        <v/>
      </c>
      <c r="S1093" s="49" t="str">
        <f t="shared" si="138"/>
        <v/>
      </c>
      <c r="T1093" s="49" t="str">
        <f t="shared" si="139"/>
        <v/>
      </c>
      <c r="AA1093" s="50" t="str">
        <f t="shared" si="143"/>
        <v/>
      </c>
      <c r="AE1093" s="50" t="str">
        <f t="shared" si="140"/>
        <v/>
      </c>
      <c r="AI1093" s="19" t="str">
        <f t="shared" si="141"/>
        <v/>
      </c>
      <c r="AJ1093"/>
      <c r="AK1093" s="19" t="str">
        <f t="shared" si="142"/>
        <v/>
      </c>
    </row>
    <row r="1094" spans="1:37" x14ac:dyDescent="0.25">
      <c r="A1094" s="42" t="str">
        <f t="shared" si="136"/>
        <v/>
      </c>
      <c r="B1094" s="42" t="str">
        <f t="shared" si="137"/>
        <v/>
      </c>
      <c r="C1094" s="42" t="str">
        <f>IF(ISBLANK($N1094),"",IF(ISBLANK('datos GENERALES'!B$16),"",'datos GENERALES'!B$16))</f>
        <v/>
      </c>
      <c r="D1094" s="43" t="str">
        <f>IF(ISBLANK($N1094),"","SGBTM/AUTAROC/"&amp;'datos GENERALES'!B$5&amp;"_"&amp;'datos GENERALES'!C$5&amp;"_"&amp;'datos GENERALES'!D$5)</f>
        <v/>
      </c>
      <c r="E1094" s="42" t="str">
        <f>IF(ISBLANK($N1094),"",IF(ISBLANK('datos GENERALES'!$B$6),"",'datos GENERALES'!$B$6))</f>
        <v/>
      </c>
      <c r="F1094" s="42" t="str">
        <f>IF(ISBLANK($N1094),"",IF(ISBLANK('datos GENERALES'!$B$7),"",'datos GENERALES'!$B$7))</f>
        <v/>
      </c>
      <c r="G1094" s="42" t="str">
        <f>IF(ISBLANK($N1094),"",IF(ISBLANK('datos GENERALES'!$B$10),"",'datos GENERALES'!$B$10))</f>
        <v/>
      </c>
      <c r="H1094" s="42" t="str">
        <f>IF(ISBLANK($N1094),"",IF(ISBLANK('datos GENERALES'!$C$10),"",'datos GENERALES'!$C$10))</f>
        <v/>
      </c>
      <c r="I1094" s="42" t="str">
        <f>IF(ISBLANK($N1094),"",IF(ISBLANK('datos GENERALES'!$D$10),"",'datos GENERALES'!$D$10))</f>
        <v/>
      </c>
      <c r="O1094" s="48" t="str">
        <f>IFERROR(VLOOKUP(N1094,ListaEspecies!$B$3:$D$45,2,FALSE),"")</f>
        <v/>
      </c>
      <c r="P1094" s="96" t="str">
        <f>IFERROR(VLOOKUP(N1094,ListaEspecies!$B$3:$D$45,3,FALSE),"")</f>
        <v/>
      </c>
      <c r="R1094" s="42" t="str">
        <f>IF(ISBLANK($J1094),"",IF(ISBLANK('datos GENERALES'!$B$15),"",'datos GENERALES'!$B$15))</f>
        <v/>
      </c>
      <c r="S1094" s="49" t="str">
        <f t="shared" si="138"/>
        <v/>
      </c>
      <c r="T1094" s="49" t="str">
        <f t="shared" si="139"/>
        <v/>
      </c>
      <c r="AA1094" s="50" t="str">
        <f t="shared" si="143"/>
        <v/>
      </c>
      <c r="AE1094" s="50" t="str">
        <f t="shared" si="140"/>
        <v/>
      </c>
      <c r="AI1094" s="19" t="str">
        <f t="shared" si="141"/>
        <v/>
      </c>
      <c r="AJ1094"/>
      <c r="AK1094" s="19" t="str">
        <f t="shared" si="142"/>
        <v/>
      </c>
    </row>
    <row r="1095" spans="1:37" x14ac:dyDescent="0.25">
      <c r="A1095" s="42" t="str">
        <f t="shared" si="136"/>
        <v/>
      </c>
      <c r="B1095" s="42" t="str">
        <f t="shared" si="137"/>
        <v/>
      </c>
      <c r="C1095" s="42" t="str">
        <f>IF(ISBLANK($N1095),"",IF(ISBLANK('datos GENERALES'!B$16),"",'datos GENERALES'!B$16))</f>
        <v/>
      </c>
      <c r="D1095" s="43" t="str">
        <f>IF(ISBLANK($N1095),"","SGBTM/AUTAROC/"&amp;'datos GENERALES'!B$5&amp;"_"&amp;'datos GENERALES'!C$5&amp;"_"&amp;'datos GENERALES'!D$5)</f>
        <v/>
      </c>
      <c r="E1095" s="42" t="str">
        <f>IF(ISBLANK($N1095),"",IF(ISBLANK('datos GENERALES'!$B$6),"",'datos GENERALES'!$B$6))</f>
        <v/>
      </c>
      <c r="F1095" s="42" t="str">
        <f>IF(ISBLANK($N1095),"",IF(ISBLANK('datos GENERALES'!$B$7),"",'datos GENERALES'!$B$7))</f>
        <v/>
      </c>
      <c r="G1095" s="42" t="str">
        <f>IF(ISBLANK($N1095),"",IF(ISBLANK('datos GENERALES'!$B$10),"",'datos GENERALES'!$B$10))</f>
        <v/>
      </c>
      <c r="H1095" s="42" t="str">
        <f>IF(ISBLANK($N1095),"",IF(ISBLANK('datos GENERALES'!$C$10),"",'datos GENERALES'!$C$10))</f>
        <v/>
      </c>
      <c r="I1095" s="42" t="str">
        <f>IF(ISBLANK($N1095),"",IF(ISBLANK('datos GENERALES'!$D$10),"",'datos GENERALES'!$D$10))</f>
        <v/>
      </c>
      <c r="O1095" s="48" t="str">
        <f>IFERROR(VLOOKUP(N1095,ListaEspecies!$B$3:$D$45,2,FALSE),"")</f>
        <v/>
      </c>
      <c r="P1095" s="96" t="str">
        <f>IFERROR(VLOOKUP(N1095,ListaEspecies!$B$3:$D$45,3,FALSE),"")</f>
        <v/>
      </c>
      <c r="R1095" s="42" t="str">
        <f>IF(ISBLANK($J1095),"",IF(ISBLANK('datos GENERALES'!$B$15),"",'datos GENERALES'!$B$15))</f>
        <v/>
      </c>
      <c r="S1095" s="49" t="str">
        <f t="shared" si="138"/>
        <v/>
      </c>
      <c r="T1095" s="49" t="str">
        <f t="shared" si="139"/>
        <v/>
      </c>
      <c r="AA1095" s="50" t="str">
        <f t="shared" si="143"/>
        <v/>
      </c>
      <c r="AE1095" s="50" t="str">
        <f t="shared" si="140"/>
        <v/>
      </c>
      <c r="AI1095" s="19" t="str">
        <f t="shared" si="141"/>
        <v/>
      </c>
      <c r="AJ1095"/>
      <c r="AK1095" s="19" t="str">
        <f t="shared" si="142"/>
        <v/>
      </c>
    </row>
    <row r="1096" spans="1:37" x14ac:dyDescent="0.25">
      <c r="A1096" s="42" t="str">
        <f t="shared" si="136"/>
        <v/>
      </c>
      <c r="B1096" s="42" t="str">
        <f t="shared" si="137"/>
        <v/>
      </c>
      <c r="C1096" s="42" t="str">
        <f>IF(ISBLANK($N1096),"",IF(ISBLANK('datos GENERALES'!B$16),"",'datos GENERALES'!B$16))</f>
        <v/>
      </c>
      <c r="D1096" s="43" t="str">
        <f>IF(ISBLANK($N1096),"","SGBTM/AUTAROC/"&amp;'datos GENERALES'!B$5&amp;"_"&amp;'datos GENERALES'!C$5&amp;"_"&amp;'datos GENERALES'!D$5)</f>
        <v/>
      </c>
      <c r="E1096" s="42" t="str">
        <f>IF(ISBLANK($N1096),"",IF(ISBLANK('datos GENERALES'!$B$6),"",'datos GENERALES'!$B$6))</f>
        <v/>
      </c>
      <c r="F1096" s="42" t="str">
        <f>IF(ISBLANK($N1096),"",IF(ISBLANK('datos GENERALES'!$B$7),"",'datos GENERALES'!$B$7))</f>
        <v/>
      </c>
      <c r="G1096" s="42" t="str">
        <f>IF(ISBLANK($N1096),"",IF(ISBLANK('datos GENERALES'!$B$10),"",'datos GENERALES'!$B$10))</f>
        <v/>
      </c>
      <c r="H1096" s="42" t="str">
        <f>IF(ISBLANK($N1096),"",IF(ISBLANK('datos GENERALES'!$C$10),"",'datos GENERALES'!$C$10))</f>
        <v/>
      </c>
      <c r="I1096" s="42" t="str">
        <f>IF(ISBLANK($N1096),"",IF(ISBLANK('datos GENERALES'!$D$10),"",'datos GENERALES'!$D$10))</f>
        <v/>
      </c>
      <c r="O1096" s="48" t="str">
        <f>IFERROR(VLOOKUP(N1096,ListaEspecies!$B$3:$D$45,2,FALSE),"")</f>
        <v/>
      </c>
      <c r="P1096" s="96" t="str">
        <f>IFERROR(VLOOKUP(N1096,ListaEspecies!$B$3:$D$45,3,FALSE),"")</f>
        <v/>
      </c>
      <c r="R1096" s="42" t="str">
        <f>IF(ISBLANK($J1096),"",IF(ISBLANK('datos GENERALES'!$B$15),"",'datos GENERALES'!$B$15))</f>
        <v/>
      </c>
      <c r="S1096" s="49" t="str">
        <f t="shared" si="138"/>
        <v/>
      </c>
      <c r="T1096" s="49" t="str">
        <f t="shared" si="139"/>
        <v/>
      </c>
      <c r="AA1096" s="50" t="str">
        <f t="shared" si="143"/>
        <v/>
      </c>
      <c r="AE1096" s="50" t="str">
        <f t="shared" si="140"/>
        <v/>
      </c>
      <c r="AI1096" s="19" t="str">
        <f t="shared" si="141"/>
        <v/>
      </c>
      <c r="AJ1096"/>
      <c r="AK1096" s="19" t="str">
        <f t="shared" si="142"/>
        <v/>
      </c>
    </row>
    <row r="1097" spans="1:37" x14ac:dyDescent="0.25">
      <c r="A1097" s="42" t="str">
        <f t="shared" si="136"/>
        <v/>
      </c>
      <c r="B1097" s="42" t="str">
        <f t="shared" si="137"/>
        <v/>
      </c>
      <c r="C1097" s="42" t="str">
        <f>IF(ISBLANK($N1097),"",IF(ISBLANK('datos GENERALES'!B$16),"",'datos GENERALES'!B$16))</f>
        <v/>
      </c>
      <c r="D1097" s="43" t="str">
        <f>IF(ISBLANK($N1097),"","SGBTM/AUTAROC/"&amp;'datos GENERALES'!B$5&amp;"_"&amp;'datos GENERALES'!C$5&amp;"_"&amp;'datos GENERALES'!D$5)</f>
        <v/>
      </c>
      <c r="E1097" s="42" t="str">
        <f>IF(ISBLANK($N1097),"",IF(ISBLANK('datos GENERALES'!$B$6),"",'datos GENERALES'!$B$6))</f>
        <v/>
      </c>
      <c r="F1097" s="42" t="str">
        <f>IF(ISBLANK($N1097),"",IF(ISBLANK('datos GENERALES'!$B$7),"",'datos GENERALES'!$B$7))</f>
        <v/>
      </c>
      <c r="G1097" s="42" t="str">
        <f>IF(ISBLANK($N1097),"",IF(ISBLANK('datos GENERALES'!$B$10),"",'datos GENERALES'!$B$10))</f>
        <v/>
      </c>
      <c r="H1097" s="42" t="str">
        <f>IF(ISBLANK($N1097),"",IF(ISBLANK('datos GENERALES'!$C$10),"",'datos GENERALES'!$C$10))</f>
        <v/>
      </c>
      <c r="I1097" s="42" t="str">
        <f>IF(ISBLANK($N1097),"",IF(ISBLANK('datos GENERALES'!$D$10),"",'datos GENERALES'!$D$10))</f>
        <v/>
      </c>
      <c r="O1097" s="48" t="str">
        <f>IFERROR(VLOOKUP(N1097,ListaEspecies!$B$3:$D$45,2,FALSE),"")</f>
        <v/>
      </c>
      <c r="P1097" s="96" t="str">
        <f>IFERROR(VLOOKUP(N1097,ListaEspecies!$B$3:$D$45,3,FALSE),"")</f>
        <v/>
      </c>
      <c r="R1097" s="42" t="str">
        <f>IF(ISBLANK($J1097),"",IF(ISBLANK('datos GENERALES'!$B$15),"",'datos GENERALES'!$B$15))</f>
        <v/>
      </c>
      <c r="S1097" s="49" t="str">
        <f t="shared" si="138"/>
        <v/>
      </c>
      <c r="T1097" s="49" t="str">
        <f t="shared" si="139"/>
        <v/>
      </c>
      <c r="AA1097" s="50" t="str">
        <f t="shared" si="143"/>
        <v/>
      </c>
      <c r="AE1097" s="50" t="str">
        <f t="shared" si="140"/>
        <v/>
      </c>
      <c r="AI1097" s="19" t="str">
        <f t="shared" si="141"/>
        <v/>
      </c>
      <c r="AJ1097"/>
      <c r="AK1097" s="19" t="str">
        <f t="shared" si="142"/>
        <v/>
      </c>
    </row>
    <row r="1098" spans="1:37" x14ac:dyDescent="0.25">
      <c r="A1098" s="42" t="str">
        <f t="shared" si="136"/>
        <v/>
      </c>
      <c r="B1098" s="42" t="str">
        <f t="shared" si="137"/>
        <v/>
      </c>
      <c r="C1098" s="42" t="str">
        <f>IF(ISBLANK($N1098),"",IF(ISBLANK('datos GENERALES'!B$16),"",'datos GENERALES'!B$16))</f>
        <v/>
      </c>
      <c r="D1098" s="43" t="str">
        <f>IF(ISBLANK($N1098),"","SGBTM/AUTAROC/"&amp;'datos GENERALES'!B$5&amp;"_"&amp;'datos GENERALES'!C$5&amp;"_"&amp;'datos GENERALES'!D$5)</f>
        <v/>
      </c>
      <c r="E1098" s="42" t="str">
        <f>IF(ISBLANK($N1098),"",IF(ISBLANK('datos GENERALES'!$B$6),"",'datos GENERALES'!$B$6))</f>
        <v/>
      </c>
      <c r="F1098" s="42" t="str">
        <f>IF(ISBLANK($N1098),"",IF(ISBLANK('datos GENERALES'!$B$7),"",'datos GENERALES'!$B$7))</f>
        <v/>
      </c>
      <c r="G1098" s="42" t="str">
        <f>IF(ISBLANK($N1098),"",IF(ISBLANK('datos GENERALES'!$B$10),"",'datos GENERALES'!$B$10))</f>
        <v/>
      </c>
      <c r="H1098" s="42" t="str">
        <f>IF(ISBLANK($N1098),"",IF(ISBLANK('datos GENERALES'!$C$10),"",'datos GENERALES'!$C$10))</f>
        <v/>
      </c>
      <c r="I1098" s="42" t="str">
        <f>IF(ISBLANK($N1098),"",IF(ISBLANK('datos GENERALES'!$D$10),"",'datos GENERALES'!$D$10))</f>
        <v/>
      </c>
      <c r="O1098" s="48" t="str">
        <f>IFERROR(VLOOKUP(N1098,ListaEspecies!$B$3:$D$45,2,FALSE),"")</f>
        <v/>
      </c>
      <c r="P1098" s="96" t="str">
        <f>IFERROR(VLOOKUP(N1098,ListaEspecies!$B$3:$D$45,3,FALSE),"")</f>
        <v/>
      </c>
      <c r="R1098" s="42" t="str">
        <f>IF(ISBLANK($J1098),"",IF(ISBLANK('datos GENERALES'!$B$15),"",'datos GENERALES'!$B$15))</f>
        <v/>
      </c>
      <c r="S1098" s="49" t="str">
        <f t="shared" si="138"/>
        <v/>
      </c>
      <c r="T1098" s="49" t="str">
        <f t="shared" si="139"/>
        <v/>
      </c>
      <c r="AA1098" s="50" t="str">
        <f t="shared" si="143"/>
        <v/>
      </c>
      <c r="AE1098" s="50" t="str">
        <f t="shared" si="140"/>
        <v/>
      </c>
      <c r="AI1098" s="19" t="str">
        <f t="shared" si="141"/>
        <v/>
      </c>
      <c r="AJ1098"/>
      <c r="AK1098" s="19" t="str">
        <f t="shared" si="142"/>
        <v/>
      </c>
    </row>
    <row r="1099" spans="1:37" x14ac:dyDescent="0.25">
      <c r="A1099" s="42" t="str">
        <f t="shared" si="136"/>
        <v/>
      </c>
      <c r="B1099" s="42" t="str">
        <f t="shared" si="137"/>
        <v/>
      </c>
      <c r="C1099" s="42" t="str">
        <f>IF(ISBLANK($N1099),"",IF(ISBLANK('datos GENERALES'!B$16),"",'datos GENERALES'!B$16))</f>
        <v/>
      </c>
      <c r="D1099" s="43" t="str">
        <f>IF(ISBLANK($N1099),"","SGBTM/AUTAROC/"&amp;'datos GENERALES'!B$5&amp;"_"&amp;'datos GENERALES'!C$5&amp;"_"&amp;'datos GENERALES'!D$5)</f>
        <v/>
      </c>
      <c r="E1099" s="42" t="str">
        <f>IF(ISBLANK($N1099),"",IF(ISBLANK('datos GENERALES'!$B$6),"",'datos GENERALES'!$B$6))</f>
        <v/>
      </c>
      <c r="F1099" s="42" t="str">
        <f>IF(ISBLANK($N1099),"",IF(ISBLANK('datos GENERALES'!$B$7),"",'datos GENERALES'!$B$7))</f>
        <v/>
      </c>
      <c r="G1099" s="42" t="str">
        <f>IF(ISBLANK($N1099),"",IF(ISBLANK('datos GENERALES'!$B$10),"",'datos GENERALES'!$B$10))</f>
        <v/>
      </c>
      <c r="H1099" s="42" t="str">
        <f>IF(ISBLANK($N1099),"",IF(ISBLANK('datos GENERALES'!$C$10),"",'datos GENERALES'!$C$10))</f>
        <v/>
      </c>
      <c r="I1099" s="42" t="str">
        <f>IF(ISBLANK($N1099),"",IF(ISBLANK('datos GENERALES'!$D$10),"",'datos GENERALES'!$D$10))</f>
        <v/>
      </c>
      <c r="O1099" s="48" t="str">
        <f>IFERROR(VLOOKUP(N1099,ListaEspecies!$B$3:$D$45,2,FALSE),"")</f>
        <v/>
      </c>
      <c r="P1099" s="96" t="str">
        <f>IFERROR(VLOOKUP(N1099,ListaEspecies!$B$3:$D$45,3,FALSE),"")</f>
        <v/>
      </c>
      <c r="R1099" s="42" t="str">
        <f>IF(ISBLANK($J1099),"",IF(ISBLANK('datos GENERALES'!$B$15),"",'datos GENERALES'!$B$15))</f>
        <v/>
      </c>
      <c r="S1099" s="49" t="str">
        <f t="shared" si="138"/>
        <v/>
      </c>
      <c r="T1099" s="49" t="str">
        <f t="shared" si="139"/>
        <v/>
      </c>
      <c r="AA1099" s="50" t="str">
        <f t="shared" si="143"/>
        <v/>
      </c>
      <c r="AE1099" s="50" t="str">
        <f t="shared" si="140"/>
        <v/>
      </c>
      <c r="AI1099" s="19" t="str">
        <f t="shared" si="141"/>
        <v/>
      </c>
      <c r="AJ1099"/>
      <c r="AK1099" s="19" t="str">
        <f t="shared" si="142"/>
        <v/>
      </c>
    </row>
    <row r="1100" spans="1:37" x14ac:dyDescent="0.25">
      <c r="A1100" s="42" t="str">
        <f t="shared" si="136"/>
        <v/>
      </c>
      <c r="B1100" s="42" t="str">
        <f t="shared" si="137"/>
        <v/>
      </c>
      <c r="C1100" s="42" t="str">
        <f>IF(ISBLANK($N1100),"",IF(ISBLANK('datos GENERALES'!B$16),"",'datos GENERALES'!B$16))</f>
        <v/>
      </c>
      <c r="D1100" s="43" t="str">
        <f>IF(ISBLANK($N1100),"","SGBTM/AUTAROC/"&amp;'datos GENERALES'!B$5&amp;"_"&amp;'datos GENERALES'!C$5&amp;"_"&amp;'datos GENERALES'!D$5)</f>
        <v/>
      </c>
      <c r="E1100" s="42" t="str">
        <f>IF(ISBLANK($N1100),"",IF(ISBLANK('datos GENERALES'!$B$6),"",'datos GENERALES'!$B$6))</f>
        <v/>
      </c>
      <c r="F1100" s="42" t="str">
        <f>IF(ISBLANK($N1100),"",IF(ISBLANK('datos GENERALES'!$B$7),"",'datos GENERALES'!$B$7))</f>
        <v/>
      </c>
      <c r="G1100" s="42" t="str">
        <f>IF(ISBLANK($N1100),"",IF(ISBLANK('datos GENERALES'!$B$10),"",'datos GENERALES'!$B$10))</f>
        <v/>
      </c>
      <c r="H1100" s="42" t="str">
        <f>IF(ISBLANK($N1100),"",IF(ISBLANK('datos GENERALES'!$C$10),"",'datos GENERALES'!$C$10))</f>
        <v/>
      </c>
      <c r="I1100" s="42" t="str">
        <f>IF(ISBLANK($N1100),"",IF(ISBLANK('datos GENERALES'!$D$10),"",'datos GENERALES'!$D$10))</f>
        <v/>
      </c>
      <c r="O1100" s="48" t="str">
        <f>IFERROR(VLOOKUP(N1100,ListaEspecies!$B$3:$D$45,2,FALSE),"")</f>
        <v/>
      </c>
      <c r="P1100" s="96" t="str">
        <f>IFERROR(VLOOKUP(N1100,ListaEspecies!$B$3:$D$45,3,FALSE),"")</f>
        <v/>
      </c>
      <c r="R1100" s="42" t="str">
        <f>IF(ISBLANK($J1100),"",IF(ISBLANK('datos GENERALES'!$B$15),"",'datos GENERALES'!$B$15))</f>
        <v/>
      </c>
      <c r="S1100" s="49" t="str">
        <f t="shared" si="138"/>
        <v/>
      </c>
      <c r="T1100" s="49" t="str">
        <f t="shared" si="139"/>
        <v/>
      </c>
      <c r="AA1100" s="50" t="str">
        <f t="shared" si="143"/>
        <v/>
      </c>
      <c r="AE1100" s="50" t="str">
        <f t="shared" si="140"/>
        <v/>
      </c>
      <c r="AI1100" s="19" t="str">
        <f t="shared" si="141"/>
        <v/>
      </c>
      <c r="AJ1100"/>
      <c r="AK1100" s="19" t="str">
        <f t="shared" si="142"/>
        <v/>
      </c>
    </row>
    <row r="1101" spans="1:37" x14ac:dyDescent="0.25">
      <c r="A1101" s="42" t="str">
        <f t="shared" si="136"/>
        <v/>
      </c>
      <c r="B1101" s="42" t="str">
        <f t="shared" si="137"/>
        <v/>
      </c>
      <c r="C1101" s="42" t="str">
        <f>IF(ISBLANK($N1101),"",IF(ISBLANK('datos GENERALES'!B$16),"",'datos GENERALES'!B$16))</f>
        <v/>
      </c>
      <c r="D1101" s="43" t="str">
        <f>IF(ISBLANK($N1101),"","SGBTM/AUTAROC/"&amp;'datos GENERALES'!B$5&amp;"_"&amp;'datos GENERALES'!C$5&amp;"_"&amp;'datos GENERALES'!D$5)</f>
        <v/>
      </c>
      <c r="E1101" s="42" t="str">
        <f>IF(ISBLANK($N1101),"",IF(ISBLANK('datos GENERALES'!$B$6),"",'datos GENERALES'!$B$6))</f>
        <v/>
      </c>
      <c r="F1101" s="42" t="str">
        <f>IF(ISBLANK($N1101),"",IF(ISBLANK('datos GENERALES'!$B$7),"",'datos GENERALES'!$B$7))</f>
        <v/>
      </c>
      <c r="G1101" s="42" t="str">
        <f>IF(ISBLANK($N1101),"",IF(ISBLANK('datos GENERALES'!$B$10),"",'datos GENERALES'!$B$10))</f>
        <v/>
      </c>
      <c r="H1101" s="42" t="str">
        <f>IF(ISBLANK($N1101),"",IF(ISBLANK('datos GENERALES'!$C$10),"",'datos GENERALES'!$C$10))</f>
        <v/>
      </c>
      <c r="I1101" s="42" t="str">
        <f>IF(ISBLANK($N1101),"",IF(ISBLANK('datos GENERALES'!$D$10),"",'datos GENERALES'!$D$10))</f>
        <v/>
      </c>
      <c r="O1101" s="48" t="str">
        <f>IFERROR(VLOOKUP(N1101,ListaEspecies!$B$3:$D$45,2,FALSE),"")</f>
        <v/>
      </c>
      <c r="P1101" s="96" t="str">
        <f>IFERROR(VLOOKUP(N1101,ListaEspecies!$B$3:$D$45,3,FALSE),"")</f>
        <v/>
      </c>
      <c r="R1101" s="42" t="str">
        <f>IF(ISBLANK($J1101),"",IF(ISBLANK('datos GENERALES'!$B$15),"",'datos GENERALES'!$B$15))</f>
        <v/>
      </c>
      <c r="S1101" s="49" t="str">
        <f t="shared" si="138"/>
        <v/>
      </c>
      <c r="T1101" s="49" t="str">
        <f t="shared" si="139"/>
        <v/>
      </c>
      <c r="AA1101" s="50" t="str">
        <f t="shared" si="143"/>
        <v/>
      </c>
      <c r="AE1101" s="50" t="str">
        <f t="shared" si="140"/>
        <v/>
      </c>
      <c r="AI1101" s="19" t="str">
        <f t="shared" si="141"/>
        <v/>
      </c>
      <c r="AJ1101"/>
      <c r="AK1101" s="19" t="str">
        <f t="shared" si="142"/>
        <v/>
      </c>
    </row>
    <row r="1102" spans="1:37" x14ac:dyDescent="0.25">
      <c r="A1102" s="42" t="str">
        <f t="shared" si="136"/>
        <v/>
      </c>
      <c r="B1102" s="42" t="str">
        <f t="shared" si="137"/>
        <v/>
      </c>
      <c r="C1102" s="42" t="str">
        <f>IF(ISBLANK($N1102),"",IF(ISBLANK('datos GENERALES'!B$16),"",'datos GENERALES'!B$16))</f>
        <v/>
      </c>
      <c r="D1102" s="43" t="str">
        <f>IF(ISBLANK($N1102),"","SGBTM/AUTAROC/"&amp;'datos GENERALES'!B$5&amp;"_"&amp;'datos GENERALES'!C$5&amp;"_"&amp;'datos GENERALES'!D$5)</f>
        <v/>
      </c>
      <c r="E1102" s="42" t="str">
        <f>IF(ISBLANK($N1102),"",IF(ISBLANK('datos GENERALES'!$B$6),"",'datos GENERALES'!$B$6))</f>
        <v/>
      </c>
      <c r="F1102" s="42" t="str">
        <f>IF(ISBLANK($N1102),"",IF(ISBLANK('datos GENERALES'!$B$7),"",'datos GENERALES'!$B$7))</f>
        <v/>
      </c>
      <c r="G1102" s="42" t="str">
        <f>IF(ISBLANK($N1102),"",IF(ISBLANK('datos GENERALES'!$B$10),"",'datos GENERALES'!$B$10))</f>
        <v/>
      </c>
      <c r="H1102" s="42" t="str">
        <f>IF(ISBLANK($N1102),"",IF(ISBLANK('datos GENERALES'!$C$10),"",'datos GENERALES'!$C$10))</f>
        <v/>
      </c>
      <c r="I1102" s="42" t="str">
        <f>IF(ISBLANK($N1102),"",IF(ISBLANK('datos GENERALES'!$D$10),"",'datos GENERALES'!$D$10))</f>
        <v/>
      </c>
      <c r="O1102" s="48" t="str">
        <f>IFERROR(VLOOKUP(N1102,ListaEspecies!$B$3:$D$45,2,FALSE),"")</f>
        <v/>
      </c>
      <c r="P1102" s="96" t="str">
        <f>IFERROR(VLOOKUP(N1102,ListaEspecies!$B$3:$D$45,3,FALSE),"")</f>
        <v/>
      </c>
      <c r="R1102" s="42" t="str">
        <f>IF(ISBLANK($J1102),"",IF(ISBLANK('datos GENERALES'!$B$15),"",'datos GENERALES'!$B$15))</f>
        <v/>
      </c>
      <c r="S1102" s="49" t="str">
        <f t="shared" si="138"/>
        <v/>
      </c>
      <c r="T1102" s="49" t="str">
        <f t="shared" si="139"/>
        <v/>
      </c>
      <c r="AA1102" s="50" t="str">
        <f t="shared" si="143"/>
        <v/>
      </c>
      <c r="AE1102" s="50" t="str">
        <f t="shared" si="140"/>
        <v/>
      </c>
      <c r="AI1102" s="19" t="str">
        <f t="shared" si="141"/>
        <v/>
      </c>
      <c r="AJ1102"/>
      <c r="AK1102" s="19" t="str">
        <f t="shared" si="142"/>
        <v/>
      </c>
    </row>
    <row r="1103" spans="1:37" x14ac:dyDescent="0.25">
      <c r="A1103" s="42" t="str">
        <f t="shared" si="136"/>
        <v/>
      </c>
      <c r="B1103" s="42" t="str">
        <f t="shared" si="137"/>
        <v/>
      </c>
      <c r="C1103" s="42" t="str">
        <f>IF(ISBLANK($N1103),"",IF(ISBLANK('datos GENERALES'!B$16),"",'datos GENERALES'!B$16))</f>
        <v/>
      </c>
      <c r="D1103" s="43" t="str">
        <f>IF(ISBLANK($N1103),"","SGBTM/AUTAROC/"&amp;'datos GENERALES'!B$5&amp;"_"&amp;'datos GENERALES'!C$5&amp;"_"&amp;'datos GENERALES'!D$5)</f>
        <v/>
      </c>
      <c r="E1103" s="42" t="str">
        <f>IF(ISBLANK($N1103),"",IF(ISBLANK('datos GENERALES'!$B$6),"",'datos GENERALES'!$B$6))</f>
        <v/>
      </c>
      <c r="F1103" s="42" t="str">
        <f>IF(ISBLANK($N1103),"",IF(ISBLANK('datos GENERALES'!$B$7),"",'datos GENERALES'!$B$7))</f>
        <v/>
      </c>
      <c r="G1103" s="42" t="str">
        <f>IF(ISBLANK($N1103),"",IF(ISBLANK('datos GENERALES'!$B$10),"",'datos GENERALES'!$B$10))</f>
        <v/>
      </c>
      <c r="H1103" s="42" t="str">
        <f>IF(ISBLANK($N1103),"",IF(ISBLANK('datos GENERALES'!$C$10),"",'datos GENERALES'!$C$10))</f>
        <v/>
      </c>
      <c r="I1103" s="42" t="str">
        <f>IF(ISBLANK($N1103),"",IF(ISBLANK('datos GENERALES'!$D$10),"",'datos GENERALES'!$D$10))</f>
        <v/>
      </c>
      <c r="O1103" s="48" t="str">
        <f>IFERROR(VLOOKUP(N1103,ListaEspecies!$B$3:$D$45,2,FALSE),"")</f>
        <v/>
      </c>
      <c r="P1103" s="96" t="str">
        <f>IFERROR(VLOOKUP(N1103,ListaEspecies!$B$3:$D$45,3,FALSE),"")</f>
        <v/>
      </c>
      <c r="R1103" s="42" t="str">
        <f>IF(ISBLANK($J1103),"",IF(ISBLANK('datos GENERALES'!$B$15),"",'datos GENERALES'!$B$15))</f>
        <v/>
      </c>
      <c r="S1103" s="49" t="str">
        <f t="shared" si="138"/>
        <v/>
      </c>
      <c r="T1103" s="49" t="str">
        <f t="shared" si="139"/>
        <v/>
      </c>
      <c r="AA1103" s="50" t="str">
        <f t="shared" si="143"/>
        <v/>
      </c>
      <c r="AE1103" s="50" t="str">
        <f t="shared" si="140"/>
        <v/>
      </c>
      <c r="AI1103" s="19" t="str">
        <f t="shared" si="141"/>
        <v/>
      </c>
      <c r="AJ1103"/>
      <c r="AK1103" s="19" t="str">
        <f t="shared" si="142"/>
        <v/>
      </c>
    </row>
    <row r="1104" spans="1:37" x14ac:dyDescent="0.25">
      <c r="A1104" s="42" t="str">
        <f t="shared" si="136"/>
        <v/>
      </c>
      <c r="B1104" s="42" t="str">
        <f t="shared" si="137"/>
        <v/>
      </c>
      <c r="C1104" s="42" t="str">
        <f>IF(ISBLANK($N1104),"",IF(ISBLANK('datos GENERALES'!B$16),"",'datos GENERALES'!B$16))</f>
        <v/>
      </c>
      <c r="D1104" s="43" t="str">
        <f>IF(ISBLANK($N1104),"","SGBTM/AUTAROC/"&amp;'datos GENERALES'!B$5&amp;"_"&amp;'datos GENERALES'!C$5&amp;"_"&amp;'datos GENERALES'!D$5)</f>
        <v/>
      </c>
      <c r="E1104" s="42" t="str">
        <f>IF(ISBLANK($N1104),"",IF(ISBLANK('datos GENERALES'!$B$6),"",'datos GENERALES'!$B$6))</f>
        <v/>
      </c>
      <c r="F1104" s="42" t="str">
        <f>IF(ISBLANK($N1104),"",IF(ISBLANK('datos GENERALES'!$B$7),"",'datos GENERALES'!$B$7))</f>
        <v/>
      </c>
      <c r="G1104" s="42" t="str">
        <f>IF(ISBLANK($N1104),"",IF(ISBLANK('datos GENERALES'!$B$10),"",'datos GENERALES'!$B$10))</f>
        <v/>
      </c>
      <c r="H1104" s="42" t="str">
        <f>IF(ISBLANK($N1104),"",IF(ISBLANK('datos GENERALES'!$C$10),"",'datos GENERALES'!$C$10))</f>
        <v/>
      </c>
      <c r="I1104" s="42" t="str">
        <f>IF(ISBLANK($N1104),"",IF(ISBLANK('datos GENERALES'!$D$10),"",'datos GENERALES'!$D$10))</f>
        <v/>
      </c>
      <c r="O1104" s="48" t="str">
        <f>IFERROR(VLOOKUP(N1104,ListaEspecies!$B$3:$D$45,2,FALSE),"")</f>
        <v/>
      </c>
      <c r="P1104" s="96" t="str">
        <f>IFERROR(VLOOKUP(N1104,ListaEspecies!$B$3:$D$45,3,FALSE),"")</f>
        <v/>
      </c>
      <c r="R1104" s="42" t="str">
        <f>IF(ISBLANK($J1104),"",IF(ISBLANK('datos GENERALES'!$B$15),"",'datos GENERALES'!$B$15))</f>
        <v/>
      </c>
      <c r="S1104" s="49" t="str">
        <f t="shared" si="138"/>
        <v/>
      </c>
      <c r="T1104" s="49" t="str">
        <f t="shared" si="139"/>
        <v/>
      </c>
      <c r="AA1104" s="50" t="str">
        <f t="shared" si="143"/>
        <v/>
      </c>
      <c r="AE1104" s="50" t="str">
        <f t="shared" si="140"/>
        <v/>
      </c>
      <c r="AI1104" s="19" t="str">
        <f t="shared" si="141"/>
        <v/>
      </c>
      <c r="AJ1104"/>
      <c r="AK1104" s="19" t="str">
        <f t="shared" si="142"/>
        <v/>
      </c>
    </row>
    <row r="1105" spans="1:37" x14ac:dyDescent="0.25">
      <c r="A1105" s="42" t="str">
        <f t="shared" si="136"/>
        <v/>
      </c>
      <c r="B1105" s="42" t="str">
        <f t="shared" si="137"/>
        <v/>
      </c>
      <c r="C1105" s="42" t="str">
        <f>IF(ISBLANK($N1105),"",IF(ISBLANK('datos GENERALES'!B$16),"",'datos GENERALES'!B$16))</f>
        <v/>
      </c>
      <c r="D1105" s="43" t="str">
        <f>IF(ISBLANK($N1105),"","SGBTM/AUTAROC/"&amp;'datos GENERALES'!B$5&amp;"_"&amp;'datos GENERALES'!C$5&amp;"_"&amp;'datos GENERALES'!D$5)</f>
        <v/>
      </c>
      <c r="E1105" s="42" t="str">
        <f>IF(ISBLANK($N1105),"",IF(ISBLANK('datos GENERALES'!$B$6),"",'datos GENERALES'!$B$6))</f>
        <v/>
      </c>
      <c r="F1105" s="42" t="str">
        <f>IF(ISBLANK($N1105),"",IF(ISBLANK('datos GENERALES'!$B$7),"",'datos GENERALES'!$B$7))</f>
        <v/>
      </c>
      <c r="G1105" s="42" t="str">
        <f>IF(ISBLANK($N1105),"",IF(ISBLANK('datos GENERALES'!$B$10),"",'datos GENERALES'!$B$10))</f>
        <v/>
      </c>
      <c r="H1105" s="42" t="str">
        <f>IF(ISBLANK($N1105),"",IF(ISBLANK('datos GENERALES'!$C$10),"",'datos GENERALES'!$C$10))</f>
        <v/>
      </c>
      <c r="I1105" s="42" t="str">
        <f>IF(ISBLANK($N1105),"",IF(ISBLANK('datos GENERALES'!$D$10),"",'datos GENERALES'!$D$10))</f>
        <v/>
      </c>
      <c r="O1105" s="48" t="str">
        <f>IFERROR(VLOOKUP(N1105,ListaEspecies!$B$3:$D$45,2,FALSE),"")</f>
        <v/>
      </c>
      <c r="P1105" s="96" t="str">
        <f>IFERROR(VLOOKUP(N1105,ListaEspecies!$B$3:$D$45,3,FALSE),"")</f>
        <v/>
      </c>
      <c r="R1105" s="42" t="str">
        <f>IF(ISBLANK($J1105),"",IF(ISBLANK('datos GENERALES'!$B$15),"",'datos GENERALES'!$B$15))</f>
        <v/>
      </c>
      <c r="S1105" s="49" t="str">
        <f t="shared" si="138"/>
        <v/>
      </c>
      <c r="T1105" s="49" t="str">
        <f t="shared" si="139"/>
        <v/>
      </c>
      <c r="AA1105" s="50" t="str">
        <f t="shared" si="143"/>
        <v/>
      </c>
      <c r="AE1105" s="50" t="str">
        <f t="shared" si="140"/>
        <v/>
      </c>
      <c r="AI1105" s="19" t="str">
        <f t="shared" si="141"/>
        <v/>
      </c>
      <c r="AJ1105"/>
      <c r="AK1105" s="19" t="str">
        <f t="shared" si="142"/>
        <v/>
      </c>
    </row>
    <row r="1106" spans="1:37" x14ac:dyDescent="0.25">
      <c r="A1106" s="42" t="str">
        <f t="shared" si="136"/>
        <v/>
      </c>
      <c r="B1106" s="42" t="str">
        <f t="shared" si="137"/>
        <v/>
      </c>
      <c r="C1106" s="42" t="str">
        <f>IF(ISBLANK($N1106),"",IF(ISBLANK('datos GENERALES'!B$16),"",'datos GENERALES'!B$16))</f>
        <v/>
      </c>
      <c r="D1106" s="43" t="str">
        <f>IF(ISBLANK($N1106),"","SGBTM/AUTAROC/"&amp;'datos GENERALES'!B$5&amp;"_"&amp;'datos GENERALES'!C$5&amp;"_"&amp;'datos GENERALES'!D$5)</f>
        <v/>
      </c>
      <c r="E1106" s="42" t="str">
        <f>IF(ISBLANK($N1106),"",IF(ISBLANK('datos GENERALES'!$B$6),"",'datos GENERALES'!$B$6))</f>
        <v/>
      </c>
      <c r="F1106" s="42" t="str">
        <f>IF(ISBLANK($N1106),"",IF(ISBLANK('datos GENERALES'!$B$7),"",'datos GENERALES'!$B$7))</f>
        <v/>
      </c>
      <c r="G1106" s="42" t="str">
        <f>IF(ISBLANK($N1106),"",IF(ISBLANK('datos GENERALES'!$B$10),"",'datos GENERALES'!$B$10))</f>
        <v/>
      </c>
      <c r="H1106" s="42" t="str">
        <f>IF(ISBLANK($N1106),"",IF(ISBLANK('datos GENERALES'!$C$10),"",'datos GENERALES'!$C$10))</f>
        <v/>
      </c>
      <c r="I1106" s="42" t="str">
        <f>IF(ISBLANK($N1106),"",IF(ISBLANK('datos GENERALES'!$D$10),"",'datos GENERALES'!$D$10))</f>
        <v/>
      </c>
      <c r="O1106" s="48" t="str">
        <f>IFERROR(VLOOKUP(N1106,ListaEspecies!$B$3:$D$45,2,FALSE),"")</f>
        <v/>
      </c>
      <c r="P1106" s="96" t="str">
        <f>IFERROR(VLOOKUP(N1106,ListaEspecies!$B$3:$D$45,3,FALSE),"")</f>
        <v/>
      </c>
      <c r="R1106" s="42" t="str">
        <f>IF(ISBLANK($J1106),"",IF(ISBLANK('datos GENERALES'!$B$15),"",'datos GENERALES'!$B$15))</f>
        <v/>
      </c>
      <c r="S1106" s="49" t="str">
        <f t="shared" si="138"/>
        <v/>
      </c>
      <c r="T1106" s="49" t="str">
        <f t="shared" si="139"/>
        <v/>
      </c>
      <c r="AA1106" s="50" t="str">
        <f t="shared" si="143"/>
        <v/>
      </c>
      <c r="AE1106" s="50" t="str">
        <f t="shared" si="140"/>
        <v/>
      </c>
      <c r="AI1106" s="19" t="str">
        <f t="shared" si="141"/>
        <v/>
      </c>
      <c r="AJ1106"/>
      <c r="AK1106" s="19" t="str">
        <f t="shared" si="142"/>
        <v/>
      </c>
    </row>
    <row r="1107" spans="1:37" x14ac:dyDescent="0.25">
      <c r="A1107" s="42" t="str">
        <f t="shared" si="136"/>
        <v/>
      </c>
      <c r="B1107" s="42" t="str">
        <f t="shared" si="137"/>
        <v/>
      </c>
      <c r="C1107" s="42" t="str">
        <f>IF(ISBLANK($N1107),"",IF(ISBLANK('datos GENERALES'!B$16),"",'datos GENERALES'!B$16))</f>
        <v/>
      </c>
      <c r="D1107" s="43" t="str">
        <f>IF(ISBLANK($N1107),"","SGBTM/AUTAROC/"&amp;'datos GENERALES'!B$5&amp;"_"&amp;'datos GENERALES'!C$5&amp;"_"&amp;'datos GENERALES'!D$5)</f>
        <v/>
      </c>
      <c r="E1107" s="42" t="str">
        <f>IF(ISBLANK($N1107),"",IF(ISBLANK('datos GENERALES'!$B$6),"",'datos GENERALES'!$B$6))</f>
        <v/>
      </c>
      <c r="F1107" s="42" t="str">
        <f>IF(ISBLANK($N1107),"",IF(ISBLANK('datos GENERALES'!$B$7),"",'datos GENERALES'!$B$7))</f>
        <v/>
      </c>
      <c r="G1107" s="42" t="str">
        <f>IF(ISBLANK($N1107),"",IF(ISBLANK('datos GENERALES'!$B$10),"",'datos GENERALES'!$B$10))</f>
        <v/>
      </c>
      <c r="H1107" s="42" t="str">
        <f>IF(ISBLANK($N1107),"",IF(ISBLANK('datos GENERALES'!$C$10),"",'datos GENERALES'!$C$10))</f>
        <v/>
      </c>
      <c r="I1107" s="42" t="str">
        <f>IF(ISBLANK($N1107),"",IF(ISBLANK('datos GENERALES'!$D$10),"",'datos GENERALES'!$D$10))</f>
        <v/>
      </c>
      <c r="O1107" s="48" t="str">
        <f>IFERROR(VLOOKUP(N1107,ListaEspecies!$B$3:$D$45,2,FALSE),"")</f>
        <v/>
      </c>
      <c r="P1107" s="96" t="str">
        <f>IFERROR(VLOOKUP(N1107,ListaEspecies!$B$3:$D$45,3,FALSE),"")</f>
        <v/>
      </c>
      <c r="R1107" s="42" t="str">
        <f>IF(ISBLANK($J1107),"",IF(ISBLANK('datos GENERALES'!$B$15),"",'datos GENERALES'!$B$15))</f>
        <v/>
      </c>
      <c r="S1107" s="49" t="str">
        <f t="shared" si="138"/>
        <v/>
      </c>
      <c r="T1107" s="49" t="str">
        <f t="shared" si="139"/>
        <v/>
      </c>
      <c r="AA1107" s="50" t="str">
        <f t="shared" si="143"/>
        <v/>
      </c>
      <c r="AE1107" s="50" t="str">
        <f t="shared" si="140"/>
        <v/>
      </c>
      <c r="AI1107" s="19" t="str">
        <f t="shared" si="141"/>
        <v/>
      </c>
      <c r="AJ1107"/>
      <c r="AK1107" s="19" t="str">
        <f t="shared" si="142"/>
        <v/>
      </c>
    </row>
    <row r="1108" spans="1:37" x14ac:dyDescent="0.25">
      <c r="A1108" s="42" t="str">
        <f t="shared" si="136"/>
        <v/>
      </c>
      <c r="B1108" s="42" t="str">
        <f t="shared" si="137"/>
        <v/>
      </c>
      <c r="C1108" s="42" t="str">
        <f>IF(ISBLANK($N1108),"",IF(ISBLANK('datos GENERALES'!B$16),"",'datos GENERALES'!B$16))</f>
        <v/>
      </c>
      <c r="D1108" s="43" t="str">
        <f>IF(ISBLANK($N1108),"","SGBTM/AUTAROC/"&amp;'datos GENERALES'!B$5&amp;"_"&amp;'datos GENERALES'!C$5&amp;"_"&amp;'datos GENERALES'!D$5)</f>
        <v/>
      </c>
      <c r="E1108" s="42" t="str">
        <f>IF(ISBLANK($N1108),"",IF(ISBLANK('datos GENERALES'!$B$6),"",'datos GENERALES'!$B$6))</f>
        <v/>
      </c>
      <c r="F1108" s="42" t="str">
        <f>IF(ISBLANK($N1108),"",IF(ISBLANK('datos GENERALES'!$B$7),"",'datos GENERALES'!$B$7))</f>
        <v/>
      </c>
      <c r="G1108" s="42" t="str">
        <f>IF(ISBLANK($N1108),"",IF(ISBLANK('datos GENERALES'!$B$10),"",'datos GENERALES'!$B$10))</f>
        <v/>
      </c>
      <c r="H1108" s="42" t="str">
        <f>IF(ISBLANK($N1108),"",IF(ISBLANK('datos GENERALES'!$C$10),"",'datos GENERALES'!$C$10))</f>
        <v/>
      </c>
      <c r="I1108" s="42" t="str">
        <f>IF(ISBLANK($N1108),"",IF(ISBLANK('datos GENERALES'!$D$10),"",'datos GENERALES'!$D$10))</f>
        <v/>
      </c>
      <c r="O1108" s="48" t="str">
        <f>IFERROR(VLOOKUP(N1108,ListaEspecies!$B$3:$D$45,2,FALSE),"")</f>
        <v/>
      </c>
      <c r="P1108" s="96" t="str">
        <f>IFERROR(VLOOKUP(N1108,ListaEspecies!$B$3:$D$45,3,FALSE),"")</f>
        <v/>
      </c>
      <c r="R1108" s="42" t="str">
        <f>IF(ISBLANK($J1108),"",IF(ISBLANK('datos GENERALES'!$B$15),"",'datos GENERALES'!$B$15))</f>
        <v/>
      </c>
      <c r="S1108" s="49" t="str">
        <f t="shared" si="138"/>
        <v/>
      </c>
      <c r="T1108" s="49" t="str">
        <f t="shared" si="139"/>
        <v/>
      </c>
      <c r="AA1108" s="50" t="str">
        <f t="shared" si="143"/>
        <v/>
      </c>
      <c r="AE1108" s="50" t="str">
        <f t="shared" si="140"/>
        <v/>
      </c>
      <c r="AI1108" s="19" t="str">
        <f t="shared" si="141"/>
        <v/>
      </c>
      <c r="AJ1108"/>
      <c r="AK1108" s="19" t="str">
        <f t="shared" si="142"/>
        <v/>
      </c>
    </row>
    <row r="1109" spans="1:37" x14ac:dyDescent="0.25">
      <c r="A1109" s="42" t="str">
        <f t="shared" si="136"/>
        <v/>
      </c>
      <c r="B1109" s="42" t="str">
        <f t="shared" si="137"/>
        <v/>
      </c>
      <c r="C1109" s="42" t="str">
        <f>IF(ISBLANK($N1109),"",IF(ISBLANK('datos GENERALES'!B$16),"",'datos GENERALES'!B$16))</f>
        <v/>
      </c>
      <c r="D1109" s="43" t="str">
        <f>IF(ISBLANK($N1109),"","SGBTM/AUTAROC/"&amp;'datos GENERALES'!B$5&amp;"_"&amp;'datos GENERALES'!C$5&amp;"_"&amp;'datos GENERALES'!D$5)</f>
        <v/>
      </c>
      <c r="E1109" s="42" t="str">
        <f>IF(ISBLANK($N1109),"",IF(ISBLANK('datos GENERALES'!$B$6),"",'datos GENERALES'!$B$6))</f>
        <v/>
      </c>
      <c r="F1109" s="42" t="str">
        <f>IF(ISBLANK($N1109),"",IF(ISBLANK('datos GENERALES'!$B$7),"",'datos GENERALES'!$B$7))</f>
        <v/>
      </c>
      <c r="G1109" s="42" t="str">
        <f>IF(ISBLANK($N1109),"",IF(ISBLANK('datos GENERALES'!$B$10),"",'datos GENERALES'!$B$10))</f>
        <v/>
      </c>
      <c r="H1109" s="42" t="str">
        <f>IF(ISBLANK($N1109),"",IF(ISBLANK('datos GENERALES'!$C$10),"",'datos GENERALES'!$C$10))</f>
        <v/>
      </c>
      <c r="I1109" s="42" t="str">
        <f>IF(ISBLANK($N1109),"",IF(ISBLANK('datos GENERALES'!$D$10),"",'datos GENERALES'!$D$10))</f>
        <v/>
      </c>
      <c r="O1109" s="48" t="str">
        <f>IFERROR(VLOOKUP(N1109,ListaEspecies!$B$3:$D$45,2,FALSE),"")</f>
        <v/>
      </c>
      <c r="P1109" s="96" t="str">
        <f>IFERROR(VLOOKUP(N1109,ListaEspecies!$B$3:$D$45,3,FALSE),"")</f>
        <v/>
      </c>
      <c r="R1109" s="42" t="str">
        <f>IF(ISBLANK($J1109),"",IF(ISBLANK('datos GENERALES'!$B$15),"",'datos GENERALES'!$B$15))</f>
        <v/>
      </c>
      <c r="S1109" s="49" t="str">
        <f t="shared" si="138"/>
        <v/>
      </c>
      <c r="T1109" s="49" t="str">
        <f t="shared" si="139"/>
        <v/>
      </c>
      <c r="AA1109" s="50" t="str">
        <f t="shared" si="143"/>
        <v/>
      </c>
      <c r="AE1109" s="50" t="str">
        <f t="shared" si="140"/>
        <v/>
      </c>
      <c r="AI1109" s="19" t="str">
        <f t="shared" si="141"/>
        <v/>
      </c>
      <c r="AJ1109"/>
      <c r="AK1109" s="19" t="str">
        <f t="shared" si="142"/>
        <v/>
      </c>
    </row>
    <row r="1110" spans="1:37" x14ac:dyDescent="0.25">
      <c r="A1110" s="42" t="str">
        <f t="shared" si="136"/>
        <v/>
      </c>
      <c r="B1110" s="42" t="str">
        <f t="shared" si="137"/>
        <v/>
      </c>
      <c r="C1110" s="42" t="str">
        <f>IF(ISBLANK($N1110),"",IF(ISBLANK('datos GENERALES'!B$16),"",'datos GENERALES'!B$16))</f>
        <v/>
      </c>
      <c r="D1110" s="43" t="str">
        <f>IF(ISBLANK($N1110),"","SGBTM/AUTAROC/"&amp;'datos GENERALES'!B$5&amp;"_"&amp;'datos GENERALES'!C$5&amp;"_"&amp;'datos GENERALES'!D$5)</f>
        <v/>
      </c>
      <c r="E1110" s="42" t="str">
        <f>IF(ISBLANK($N1110),"",IF(ISBLANK('datos GENERALES'!$B$6),"",'datos GENERALES'!$B$6))</f>
        <v/>
      </c>
      <c r="F1110" s="42" t="str">
        <f>IF(ISBLANK($N1110),"",IF(ISBLANK('datos GENERALES'!$B$7),"",'datos GENERALES'!$B$7))</f>
        <v/>
      </c>
      <c r="G1110" s="42" t="str">
        <f>IF(ISBLANK($N1110),"",IF(ISBLANK('datos GENERALES'!$B$10),"",'datos GENERALES'!$B$10))</f>
        <v/>
      </c>
      <c r="H1110" s="42" t="str">
        <f>IF(ISBLANK($N1110),"",IF(ISBLANK('datos GENERALES'!$C$10),"",'datos GENERALES'!$C$10))</f>
        <v/>
      </c>
      <c r="I1110" s="42" t="str">
        <f>IF(ISBLANK($N1110),"",IF(ISBLANK('datos GENERALES'!$D$10),"",'datos GENERALES'!$D$10))</f>
        <v/>
      </c>
      <c r="O1110" s="48" t="str">
        <f>IFERROR(VLOOKUP(N1110,ListaEspecies!$B$3:$D$45,2,FALSE),"")</f>
        <v/>
      </c>
      <c r="P1110" s="96" t="str">
        <f>IFERROR(VLOOKUP(N1110,ListaEspecies!$B$3:$D$45,3,FALSE),"")</f>
        <v/>
      </c>
      <c r="R1110" s="42" t="str">
        <f>IF(ISBLANK($J1110),"",IF(ISBLANK('datos GENERALES'!$B$15),"",'datos GENERALES'!$B$15))</f>
        <v/>
      </c>
      <c r="S1110" s="49" t="str">
        <f t="shared" si="138"/>
        <v/>
      </c>
      <c r="T1110" s="49" t="str">
        <f t="shared" si="139"/>
        <v/>
      </c>
      <c r="AA1110" s="50" t="str">
        <f t="shared" si="143"/>
        <v/>
      </c>
      <c r="AE1110" s="50" t="str">
        <f t="shared" si="140"/>
        <v/>
      </c>
      <c r="AI1110" s="19" t="str">
        <f t="shared" si="141"/>
        <v/>
      </c>
      <c r="AJ1110"/>
      <c r="AK1110" s="19" t="str">
        <f t="shared" si="142"/>
        <v/>
      </c>
    </row>
    <row r="1111" spans="1:37" x14ac:dyDescent="0.25">
      <c r="A1111" s="42" t="str">
        <f t="shared" si="136"/>
        <v/>
      </c>
      <c r="B1111" s="42" t="str">
        <f t="shared" si="137"/>
        <v/>
      </c>
      <c r="C1111" s="42" t="str">
        <f>IF(ISBLANK($N1111),"",IF(ISBLANK('datos GENERALES'!B$16),"",'datos GENERALES'!B$16))</f>
        <v/>
      </c>
      <c r="D1111" s="43" t="str">
        <f>IF(ISBLANK($N1111),"","SGBTM/AUTAROC/"&amp;'datos GENERALES'!B$5&amp;"_"&amp;'datos GENERALES'!C$5&amp;"_"&amp;'datos GENERALES'!D$5)</f>
        <v/>
      </c>
      <c r="E1111" s="42" t="str">
        <f>IF(ISBLANK($N1111),"",IF(ISBLANK('datos GENERALES'!$B$6),"",'datos GENERALES'!$B$6))</f>
        <v/>
      </c>
      <c r="F1111" s="42" t="str">
        <f>IF(ISBLANK($N1111),"",IF(ISBLANK('datos GENERALES'!$B$7),"",'datos GENERALES'!$B$7))</f>
        <v/>
      </c>
      <c r="G1111" s="42" t="str">
        <f>IF(ISBLANK($N1111),"",IF(ISBLANK('datos GENERALES'!$B$10),"",'datos GENERALES'!$B$10))</f>
        <v/>
      </c>
      <c r="H1111" s="42" t="str">
        <f>IF(ISBLANK($N1111),"",IF(ISBLANK('datos GENERALES'!$C$10),"",'datos GENERALES'!$C$10))</f>
        <v/>
      </c>
      <c r="I1111" s="42" t="str">
        <f>IF(ISBLANK($N1111),"",IF(ISBLANK('datos GENERALES'!$D$10),"",'datos GENERALES'!$D$10))</f>
        <v/>
      </c>
      <c r="O1111" s="48" t="str">
        <f>IFERROR(VLOOKUP(N1111,ListaEspecies!$B$3:$D$45,2,FALSE),"")</f>
        <v/>
      </c>
      <c r="P1111" s="96" t="str">
        <f>IFERROR(VLOOKUP(N1111,ListaEspecies!$B$3:$D$45,3,FALSE),"")</f>
        <v/>
      </c>
      <c r="R1111" s="42" t="str">
        <f>IF(ISBLANK($J1111),"",IF(ISBLANK('datos GENERALES'!$B$15),"",'datos GENERALES'!$B$15))</f>
        <v/>
      </c>
      <c r="S1111" s="49" t="str">
        <f t="shared" si="138"/>
        <v/>
      </c>
      <c r="T1111" s="49" t="str">
        <f t="shared" si="139"/>
        <v/>
      </c>
      <c r="AA1111" s="50" t="str">
        <f t="shared" si="143"/>
        <v/>
      </c>
      <c r="AE1111" s="50" t="str">
        <f t="shared" si="140"/>
        <v/>
      </c>
      <c r="AI1111" s="19" t="str">
        <f t="shared" si="141"/>
        <v/>
      </c>
      <c r="AJ1111"/>
      <c r="AK1111" s="19" t="str">
        <f t="shared" si="142"/>
        <v/>
      </c>
    </row>
    <row r="1112" spans="1:37" x14ac:dyDescent="0.25">
      <c r="A1112" s="42" t="str">
        <f t="shared" si="136"/>
        <v/>
      </c>
      <c r="B1112" s="42" t="str">
        <f t="shared" si="137"/>
        <v/>
      </c>
      <c r="C1112" s="42" t="str">
        <f>IF(ISBLANK($N1112),"",IF(ISBLANK('datos GENERALES'!B$16),"",'datos GENERALES'!B$16))</f>
        <v/>
      </c>
      <c r="D1112" s="43" t="str">
        <f>IF(ISBLANK($N1112),"","SGBTM/AUTAROC/"&amp;'datos GENERALES'!B$5&amp;"_"&amp;'datos GENERALES'!C$5&amp;"_"&amp;'datos GENERALES'!D$5)</f>
        <v/>
      </c>
      <c r="E1112" s="42" t="str">
        <f>IF(ISBLANK($N1112),"",IF(ISBLANK('datos GENERALES'!$B$6),"",'datos GENERALES'!$B$6))</f>
        <v/>
      </c>
      <c r="F1112" s="42" t="str">
        <f>IF(ISBLANK($N1112),"",IF(ISBLANK('datos GENERALES'!$B$7),"",'datos GENERALES'!$B$7))</f>
        <v/>
      </c>
      <c r="G1112" s="42" t="str">
        <f>IF(ISBLANK($N1112),"",IF(ISBLANK('datos GENERALES'!$B$10),"",'datos GENERALES'!$B$10))</f>
        <v/>
      </c>
      <c r="H1112" s="42" t="str">
        <f>IF(ISBLANK($N1112),"",IF(ISBLANK('datos GENERALES'!$C$10),"",'datos GENERALES'!$C$10))</f>
        <v/>
      </c>
      <c r="I1112" s="42" t="str">
        <f>IF(ISBLANK($N1112),"",IF(ISBLANK('datos GENERALES'!$D$10),"",'datos GENERALES'!$D$10))</f>
        <v/>
      </c>
      <c r="O1112" s="48" t="str">
        <f>IFERROR(VLOOKUP(N1112,ListaEspecies!$B$3:$D$45,2,FALSE),"")</f>
        <v/>
      </c>
      <c r="P1112" s="96" t="str">
        <f>IFERROR(VLOOKUP(N1112,ListaEspecies!$B$3:$D$45,3,FALSE),"")</f>
        <v/>
      </c>
      <c r="R1112" s="42" t="str">
        <f>IF(ISBLANK($J1112),"",IF(ISBLANK('datos GENERALES'!$B$15),"",'datos GENERALES'!$B$15))</f>
        <v/>
      </c>
      <c r="S1112" s="49" t="str">
        <f t="shared" si="138"/>
        <v/>
      </c>
      <c r="T1112" s="49" t="str">
        <f t="shared" si="139"/>
        <v/>
      </c>
      <c r="AA1112" s="50" t="str">
        <f t="shared" si="143"/>
        <v/>
      </c>
      <c r="AE1112" s="50" t="str">
        <f t="shared" si="140"/>
        <v/>
      </c>
      <c r="AI1112" s="19" t="str">
        <f t="shared" si="141"/>
        <v/>
      </c>
      <c r="AJ1112"/>
      <c r="AK1112" s="19" t="str">
        <f t="shared" si="142"/>
        <v/>
      </c>
    </row>
    <row r="1113" spans="1:37" x14ac:dyDescent="0.25">
      <c r="A1113" s="42" t="str">
        <f t="shared" si="136"/>
        <v/>
      </c>
      <c r="B1113" s="42" t="str">
        <f t="shared" si="137"/>
        <v/>
      </c>
      <c r="C1113" s="42" t="str">
        <f>IF(ISBLANK($N1113),"",IF(ISBLANK('datos GENERALES'!B$16),"",'datos GENERALES'!B$16))</f>
        <v/>
      </c>
      <c r="D1113" s="43" t="str">
        <f>IF(ISBLANK($N1113),"","SGBTM/AUTAROC/"&amp;'datos GENERALES'!B$5&amp;"_"&amp;'datos GENERALES'!C$5&amp;"_"&amp;'datos GENERALES'!D$5)</f>
        <v/>
      </c>
      <c r="E1113" s="42" t="str">
        <f>IF(ISBLANK($N1113),"",IF(ISBLANK('datos GENERALES'!$B$6),"",'datos GENERALES'!$B$6))</f>
        <v/>
      </c>
      <c r="F1113" s="42" t="str">
        <f>IF(ISBLANK($N1113),"",IF(ISBLANK('datos GENERALES'!$B$7),"",'datos GENERALES'!$B$7))</f>
        <v/>
      </c>
      <c r="G1113" s="42" t="str">
        <f>IF(ISBLANK($N1113),"",IF(ISBLANK('datos GENERALES'!$B$10),"",'datos GENERALES'!$B$10))</f>
        <v/>
      </c>
      <c r="H1113" s="42" t="str">
        <f>IF(ISBLANK($N1113),"",IF(ISBLANK('datos GENERALES'!$C$10),"",'datos GENERALES'!$C$10))</f>
        <v/>
      </c>
      <c r="I1113" s="42" t="str">
        <f>IF(ISBLANK($N1113),"",IF(ISBLANK('datos GENERALES'!$D$10),"",'datos GENERALES'!$D$10))</f>
        <v/>
      </c>
      <c r="O1113" s="48" t="str">
        <f>IFERROR(VLOOKUP(N1113,ListaEspecies!$B$3:$D$45,2,FALSE),"")</f>
        <v/>
      </c>
      <c r="P1113" s="96" t="str">
        <f>IFERROR(VLOOKUP(N1113,ListaEspecies!$B$3:$D$45,3,FALSE),"")</f>
        <v/>
      </c>
      <c r="R1113" s="42" t="str">
        <f>IF(ISBLANK($J1113),"",IF(ISBLANK('datos GENERALES'!$B$15),"",'datos GENERALES'!$B$15))</f>
        <v/>
      </c>
      <c r="S1113" s="49" t="str">
        <f t="shared" si="138"/>
        <v/>
      </c>
      <c r="T1113" s="49" t="str">
        <f t="shared" si="139"/>
        <v/>
      </c>
      <c r="AA1113" s="50" t="str">
        <f t="shared" si="143"/>
        <v/>
      </c>
      <c r="AE1113" s="50" t="str">
        <f t="shared" si="140"/>
        <v/>
      </c>
      <c r="AI1113" s="19" t="str">
        <f t="shared" si="141"/>
        <v/>
      </c>
      <c r="AJ1113"/>
      <c r="AK1113" s="19" t="str">
        <f t="shared" si="142"/>
        <v/>
      </c>
    </row>
    <row r="1114" spans="1:37" x14ac:dyDescent="0.25">
      <c r="A1114" s="42" t="str">
        <f t="shared" si="136"/>
        <v/>
      </c>
      <c r="B1114" s="42" t="str">
        <f t="shared" si="137"/>
        <v/>
      </c>
      <c r="C1114" s="42" t="str">
        <f>IF(ISBLANK($N1114),"",IF(ISBLANK('datos GENERALES'!B$16),"",'datos GENERALES'!B$16))</f>
        <v/>
      </c>
      <c r="D1114" s="43" t="str">
        <f>IF(ISBLANK($N1114),"","SGBTM/AUTAROC/"&amp;'datos GENERALES'!B$5&amp;"_"&amp;'datos GENERALES'!C$5&amp;"_"&amp;'datos GENERALES'!D$5)</f>
        <v/>
      </c>
      <c r="E1114" s="42" t="str">
        <f>IF(ISBLANK($N1114),"",IF(ISBLANK('datos GENERALES'!$B$6),"",'datos GENERALES'!$B$6))</f>
        <v/>
      </c>
      <c r="F1114" s="42" t="str">
        <f>IF(ISBLANK($N1114),"",IF(ISBLANK('datos GENERALES'!$B$7),"",'datos GENERALES'!$B$7))</f>
        <v/>
      </c>
      <c r="G1114" s="42" t="str">
        <f>IF(ISBLANK($N1114),"",IF(ISBLANK('datos GENERALES'!$B$10),"",'datos GENERALES'!$B$10))</f>
        <v/>
      </c>
      <c r="H1114" s="42" t="str">
        <f>IF(ISBLANK($N1114),"",IF(ISBLANK('datos GENERALES'!$C$10),"",'datos GENERALES'!$C$10))</f>
        <v/>
      </c>
      <c r="I1114" s="42" t="str">
        <f>IF(ISBLANK($N1114),"",IF(ISBLANK('datos GENERALES'!$D$10),"",'datos GENERALES'!$D$10))</f>
        <v/>
      </c>
      <c r="O1114" s="48" t="str">
        <f>IFERROR(VLOOKUP(N1114,ListaEspecies!$B$3:$D$45,2,FALSE),"")</f>
        <v/>
      </c>
      <c r="P1114" s="96" t="str">
        <f>IFERROR(VLOOKUP(N1114,ListaEspecies!$B$3:$D$45,3,FALSE),"")</f>
        <v/>
      </c>
      <c r="R1114" s="42" t="str">
        <f>IF(ISBLANK($J1114),"",IF(ISBLANK('datos GENERALES'!$B$15),"",'datos GENERALES'!$B$15))</f>
        <v/>
      </c>
      <c r="S1114" s="49" t="str">
        <f t="shared" si="138"/>
        <v/>
      </c>
      <c r="T1114" s="49" t="str">
        <f t="shared" si="139"/>
        <v/>
      </c>
      <c r="AA1114" s="50" t="str">
        <f t="shared" si="143"/>
        <v/>
      </c>
      <c r="AE1114" s="50" t="str">
        <f t="shared" si="140"/>
        <v/>
      </c>
      <c r="AI1114" s="19" t="str">
        <f t="shared" si="141"/>
        <v/>
      </c>
      <c r="AJ1114"/>
      <c r="AK1114" s="19" t="str">
        <f t="shared" si="142"/>
        <v/>
      </c>
    </row>
    <row r="1115" spans="1:37" x14ac:dyDescent="0.25">
      <c r="A1115" s="42" t="str">
        <f t="shared" si="136"/>
        <v/>
      </c>
      <c r="B1115" s="42" t="str">
        <f t="shared" si="137"/>
        <v/>
      </c>
      <c r="C1115" s="42" t="str">
        <f>IF(ISBLANK($N1115),"",IF(ISBLANK('datos GENERALES'!B$16),"",'datos GENERALES'!B$16))</f>
        <v/>
      </c>
      <c r="D1115" s="43" t="str">
        <f>IF(ISBLANK($N1115),"","SGBTM/AUTAROC/"&amp;'datos GENERALES'!B$5&amp;"_"&amp;'datos GENERALES'!C$5&amp;"_"&amp;'datos GENERALES'!D$5)</f>
        <v/>
      </c>
      <c r="E1115" s="42" t="str">
        <f>IF(ISBLANK($N1115),"",IF(ISBLANK('datos GENERALES'!$B$6),"",'datos GENERALES'!$B$6))</f>
        <v/>
      </c>
      <c r="F1115" s="42" t="str">
        <f>IF(ISBLANK($N1115),"",IF(ISBLANK('datos GENERALES'!$B$7),"",'datos GENERALES'!$B$7))</f>
        <v/>
      </c>
      <c r="G1115" s="42" t="str">
        <f>IF(ISBLANK($N1115),"",IF(ISBLANK('datos GENERALES'!$B$10),"",'datos GENERALES'!$B$10))</f>
        <v/>
      </c>
      <c r="H1115" s="42" t="str">
        <f>IF(ISBLANK($N1115),"",IF(ISBLANK('datos GENERALES'!$C$10),"",'datos GENERALES'!$C$10))</f>
        <v/>
      </c>
      <c r="I1115" s="42" t="str">
        <f>IF(ISBLANK($N1115),"",IF(ISBLANK('datos GENERALES'!$D$10),"",'datos GENERALES'!$D$10))</f>
        <v/>
      </c>
      <c r="O1115" s="48" t="str">
        <f>IFERROR(VLOOKUP(N1115,ListaEspecies!$B$3:$D$45,2,FALSE),"")</f>
        <v/>
      </c>
      <c r="P1115" s="96" t="str">
        <f>IFERROR(VLOOKUP(N1115,ListaEspecies!$B$3:$D$45,3,FALSE),"")</f>
        <v/>
      </c>
      <c r="R1115" s="42" t="str">
        <f>IF(ISBLANK($J1115),"",IF(ISBLANK('datos GENERALES'!$B$15),"",'datos GENERALES'!$B$15))</f>
        <v/>
      </c>
      <c r="S1115" s="49" t="str">
        <f t="shared" si="138"/>
        <v/>
      </c>
      <c r="T1115" s="49" t="str">
        <f t="shared" si="139"/>
        <v/>
      </c>
      <c r="AA1115" s="50" t="str">
        <f t="shared" si="143"/>
        <v/>
      </c>
      <c r="AE1115" s="50" t="str">
        <f t="shared" si="140"/>
        <v/>
      </c>
      <c r="AI1115" s="19" t="str">
        <f t="shared" si="141"/>
        <v/>
      </c>
      <c r="AJ1115"/>
      <c r="AK1115" s="19" t="str">
        <f t="shared" si="142"/>
        <v/>
      </c>
    </row>
    <row r="1116" spans="1:37" x14ac:dyDescent="0.25">
      <c r="A1116" s="42" t="str">
        <f t="shared" si="136"/>
        <v/>
      </c>
      <c r="B1116" s="42" t="str">
        <f t="shared" si="137"/>
        <v/>
      </c>
      <c r="C1116" s="42" t="str">
        <f>IF(ISBLANK($N1116),"",IF(ISBLANK('datos GENERALES'!B$16),"",'datos GENERALES'!B$16))</f>
        <v/>
      </c>
      <c r="D1116" s="43" t="str">
        <f>IF(ISBLANK($N1116),"","SGBTM/AUTAROC/"&amp;'datos GENERALES'!B$5&amp;"_"&amp;'datos GENERALES'!C$5&amp;"_"&amp;'datos GENERALES'!D$5)</f>
        <v/>
      </c>
      <c r="E1116" s="42" t="str">
        <f>IF(ISBLANK($N1116),"",IF(ISBLANK('datos GENERALES'!$B$6),"",'datos GENERALES'!$B$6))</f>
        <v/>
      </c>
      <c r="F1116" s="42" t="str">
        <f>IF(ISBLANK($N1116),"",IF(ISBLANK('datos GENERALES'!$B$7),"",'datos GENERALES'!$B$7))</f>
        <v/>
      </c>
      <c r="G1116" s="42" t="str">
        <f>IF(ISBLANK($N1116),"",IF(ISBLANK('datos GENERALES'!$B$10),"",'datos GENERALES'!$B$10))</f>
        <v/>
      </c>
      <c r="H1116" s="42" t="str">
        <f>IF(ISBLANK($N1116),"",IF(ISBLANK('datos GENERALES'!$C$10),"",'datos GENERALES'!$C$10))</f>
        <v/>
      </c>
      <c r="I1116" s="42" t="str">
        <f>IF(ISBLANK($N1116),"",IF(ISBLANK('datos GENERALES'!$D$10),"",'datos GENERALES'!$D$10))</f>
        <v/>
      </c>
      <c r="O1116" s="48" t="str">
        <f>IFERROR(VLOOKUP(N1116,ListaEspecies!$B$3:$D$45,2,FALSE),"")</f>
        <v/>
      </c>
      <c r="P1116" s="96" t="str">
        <f>IFERROR(VLOOKUP(N1116,ListaEspecies!$B$3:$D$45,3,FALSE),"")</f>
        <v/>
      </c>
      <c r="R1116" s="42" t="str">
        <f>IF(ISBLANK($J1116),"",IF(ISBLANK('datos GENERALES'!$B$15),"",'datos GENERALES'!$B$15))</f>
        <v/>
      </c>
      <c r="S1116" s="49" t="str">
        <f t="shared" si="138"/>
        <v/>
      </c>
      <c r="T1116" s="49" t="str">
        <f t="shared" si="139"/>
        <v/>
      </c>
      <c r="AA1116" s="50" t="str">
        <f t="shared" si="143"/>
        <v/>
      </c>
      <c r="AE1116" s="50" t="str">
        <f t="shared" si="140"/>
        <v/>
      </c>
      <c r="AI1116" s="19" t="str">
        <f t="shared" si="141"/>
        <v/>
      </c>
      <c r="AJ1116"/>
      <c r="AK1116" s="19" t="str">
        <f t="shared" si="142"/>
        <v/>
      </c>
    </row>
    <row r="1117" spans="1:37" x14ac:dyDescent="0.25">
      <c r="A1117" s="42" t="str">
        <f t="shared" si="136"/>
        <v/>
      </c>
      <c r="B1117" s="42" t="str">
        <f t="shared" si="137"/>
        <v/>
      </c>
      <c r="C1117" s="42" t="str">
        <f>IF(ISBLANK($N1117),"",IF(ISBLANK('datos GENERALES'!B$16),"",'datos GENERALES'!B$16))</f>
        <v/>
      </c>
      <c r="D1117" s="43" t="str">
        <f>IF(ISBLANK($N1117),"","SGBTM/AUTAROC/"&amp;'datos GENERALES'!B$5&amp;"_"&amp;'datos GENERALES'!C$5&amp;"_"&amp;'datos GENERALES'!D$5)</f>
        <v/>
      </c>
      <c r="E1117" s="42" t="str">
        <f>IF(ISBLANK($N1117),"",IF(ISBLANK('datos GENERALES'!$B$6),"",'datos GENERALES'!$B$6))</f>
        <v/>
      </c>
      <c r="F1117" s="42" t="str">
        <f>IF(ISBLANK($N1117),"",IF(ISBLANK('datos GENERALES'!$B$7),"",'datos GENERALES'!$B$7))</f>
        <v/>
      </c>
      <c r="G1117" s="42" t="str">
        <f>IF(ISBLANK($N1117),"",IF(ISBLANK('datos GENERALES'!$B$10),"",'datos GENERALES'!$B$10))</f>
        <v/>
      </c>
      <c r="H1117" s="42" t="str">
        <f>IF(ISBLANK($N1117),"",IF(ISBLANK('datos GENERALES'!$C$10),"",'datos GENERALES'!$C$10))</f>
        <v/>
      </c>
      <c r="I1117" s="42" t="str">
        <f>IF(ISBLANK($N1117),"",IF(ISBLANK('datos GENERALES'!$D$10),"",'datos GENERALES'!$D$10))</f>
        <v/>
      </c>
      <c r="O1117" s="48" t="str">
        <f>IFERROR(VLOOKUP(N1117,ListaEspecies!$B$3:$D$45,2,FALSE),"")</f>
        <v/>
      </c>
      <c r="P1117" s="96" t="str">
        <f>IFERROR(VLOOKUP(N1117,ListaEspecies!$B$3:$D$45,3,FALSE),"")</f>
        <v/>
      </c>
      <c r="R1117" s="42" t="str">
        <f>IF(ISBLANK($J1117),"",IF(ISBLANK('datos GENERALES'!$B$15),"",'datos GENERALES'!$B$15))</f>
        <v/>
      </c>
      <c r="S1117" s="49" t="str">
        <f t="shared" si="138"/>
        <v/>
      </c>
      <c r="T1117" s="49" t="str">
        <f t="shared" si="139"/>
        <v/>
      </c>
      <c r="AA1117" s="50" t="str">
        <f t="shared" si="143"/>
        <v/>
      </c>
      <c r="AE1117" s="50" t="str">
        <f t="shared" si="140"/>
        <v/>
      </c>
      <c r="AI1117" s="19" t="str">
        <f t="shared" si="141"/>
        <v/>
      </c>
      <c r="AJ1117"/>
      <c r="AK1117" s="19" t="str">
        <f t="shared" si="142"/>
        <v/>
      </c>
    </row>
    <row r="1118" spans="1:37" x14ac:dyDescent="0.25">
      <c r="A1118" s="42" t="str">
        <f t="shared" si="136"/>
        <v/>
      </c>
      <c r="B1118" s="42" t="str">
        <f t="shared" si="137"/>
        <v/>
      </c>
      <c r="C1118" s="42" t="str">
        <f>IF(ISBLANK($N1118),"",IF(ISBLANK('datos GENERALES'!B$16),"",'datos GENERALES'!B$16))</f>
        <v/>
      </c>
      <c r="D1118" s="43" t="str">
        <f>IF(ISBLANK($N1118),"","SGBTM/AUTAROC/"&amp;'datos GENERALES'!B$5&amp;"_"&amp;'datos GENERALES'!C$5&amp;"_"&amp;'datos GENERALES'!D$5)</f>
        <v/>
      </c>
      <c r="E1118" s="42" t="str">
        <f>IF(ISBLANK($N1118),"",IF(ISBLANK('datos GENERALES'!$B$6),"",'datos GENERALES'!$B$6))</f>
        <v/>
      </c>
      <c r="F1118" s="42" t="str">
        <f>IF(ISBLANK($N1118),"",IF(ISBLANK('datos GENERALES'!$B$7),"",'datos GENERALES'!$B$7))</f>
        <v/>
      </c>
      <c r="G1118" s="42" t="str">
        <f>IF(ISBLANK($N1118),"",IF(ISBLANK('datos GENERALES'!$B$10),"",'datos GENERALES'!$B$10))</f>
        <v/>
      </c>
      <c r="H1118" s="42" t="str">
        <f>IF(ISBLANK($N1118),"",IF(ISBLANK('datos GENERALES'!$C$10),"",'datos GENERALES'!$C$10))</f>
        <v/>
      </c>
      <c r="I1118" s="42" t="str">
        <f>IF(ISBLANK($N1118),"",IF(ISBLANK('datos GENERALES'!$D$10),"",'datos GENERALES'!$D$10))</f>
        <v/>
      </c>
      <c r="O1118" s="48" t="str">
        <f>IFERROR(VLOOKUP(N1118,ListaEspecies!$B$3:$D$45,2,FALSE),"")</f>
        <v/>
      </c>
      <c r="P1118" s="96" t="str">
        <f>IFERROR(VLOOKUP(N1118,ListaEspecies!$B$3:$D$45,3,FALSE),"")</f>
        <v/>
      </c>
      <c r="R1118" s="42" t="str">
        <f>IF(ISBLANK($J1118),"",IF(ISBLANK('datos GENERALES'!$B$15),"",'datos GENERALES'!$B$15))</f>
        <v/>
      </c>
      <c r="S1118" s="49" t="str">
        <f t="shared" si="138"/>
        <v/>
      </c>
      <c r="T1118" s="49" t="str">
        <f t="shared" si="139"/>
        <v/>
      </c>
      <c r="AA1118" s="50" t="str">
        <f t="shared" si="143"/>
        <v/>
      </c>
      <c r="AE1118" s="50" t="str">
        <f t="shared" si="140"/>
        <v/>
      </c>
      <c r="AI1118" s="19" t="str">
        <f t="shared" si="141"/>
        <v/>
      </c>
      <c r="AJ1118"/>
      <c r="AK1118" s="19" t="str">
        <f t="shared" si="142"/>
        <v/>
      </c>
    </row>
    <row r="1119" spans="1:37" x14ac:dyDescent="0.25">
      <c r="A1119" s="42" t="str">
        <f t="shared" si="136"/>
        <v/>
      </c>
      <c r="B1119" s="42" t="str">
        <f t="shared" si="137"/>
        <v/>
      </c>
      <c r="C1119" s="42" t="str">
        <f>IF(ISBLANK($N1119),"",IF(ISBLANK('datos GENERALES'!B$16),"",'datos GENERALES'!B$16))</f>
        <v/>
      </c>
      <c r="D1119" s="43" t="str">
        <f>IF(ISBLANK($N1119),"","SGBTM/AUTAROC/"&amp;'datos GENERALES'!B$5&amp;"_"&amp;'datos GENERALES'!C$5&amp;"_"&amp;'datos GENERALES'!D$5)</f>
        <v/>
      </c>
      <c r="E1119" s="42" t="str">
        <f>IF(ISBLANK($N1119),"",IF(ISBLANK('datos GENERALES'!$B$6),"",'datos GENERALES'!$B$6))</f>
        <v/>
      </c>
      <c r="F1119" s="42" t="str">
        <f>IF(ISBLANK($N1119),"",IF(ISBLANK('datos GENERALES'!$B$7),"",'datos GENERALES'!$B$7))</f>
        <v/>
      </c>
      <c r="G1119" s="42" t="str">
        <f>IF(ISBLANK($N1119),"",IF(ISBLANK('datos GENERALES'!$B$10),"",'datos GENERALES'!$B$10))</f>
        <v/>
      </c>
      <c r="H1119" s="42" t="str">
        <f>IF(ISBLANK($N1119),"",IF(ISBLANK('datos GENERALES'!$C$10),"",'datos GENERALES'!$C$10))</f>
        <v/>
      </c>
      <c r="I1119" s="42" t="str">
        <f>IF(ISBLANK($N1119),"",IF(ISBLANK('datos GENERALES'!$D$10),"",'datos GENERALES'!$D$10))</f>
        <v/>
      </c>
      <c r="O1119" s="48" t="str">
        <f>IFERROR(VLOOKUP(N1119,ListaEspecies!$B$3:$D$45,2,FALSE),"")</f>
        <v/>
      </c>
      <c r="P1119" s="96" t="str">
        <f>IFERROR(VLOOKUP(N1119,ListaEspecies!$B$3:$D$45,3,FALSE),"")</f>
        <v/>
      </c>
      <c r="R1119" s="42" t="str">
        <f>IF(ISBLANK($J1119),"",IF(ISBLANK('datos GENERALES'!$B$15),"",'datos GENERALES'!$B$15))</f>
        <v/>
      </c>
      <c r="S1119" s="49" t="str">
        <f t="shared" si="138"/>
        <v/>
      </c>
      <c r="T1119" s="49" t="str">
        <f t="shared" si="139"/>
        <v/>
      </c>
      <c r="AA1119" s="50" t="str">
        <f t="shared" si="143"/>
        <v/>
      </c>
      <c r="AE1119" s="50" t="str">
        <f t="shared" si="140"/>
        <v/>
      </c>
      <c r="AI1119" s="19" t="str">
        <f t="shared" si="141"/>
        <v/>
      </c>
      <c r="AJ1119"/>
      <c r="AK1119" s="19" t="str">
        <f t="shared" si="142"/>
        <v/>
      </c>
    </row>
    <row r="1120" spans="1:37" x14ac:dyDescent="0.25">
      <c r="A1120" s="42" t="str">
        <f t="shared" si="136"/>
        <v/>
      </c>
      <c r="B1120" s="42" t="str">
        <f t="shared" si="137"/>
        <v/>
      </c>
      <c r="C1120" s="42" t="str">
        <f>IF(ISBLANK($N1120),"",IF(ISBLANK('datos GENERALES'!B$16),"",'datos GENERALES'!B$16))</f>
        <v/>
      </c>
      <c r="D1120" s="43" t="str">
        <f>IF(ISBLANK($N1120),"","SGBTM/AUTAROC/"&amp;'datos GENERALES'!B$5&amp;"_"&amp;'datos GENERALES'!C$5&amp;"_"&amp;'datos GENERALES'!D$5)</f>
        <v/>
      </c>
      <c r="E1120" s="42" t="str">
        <f>IF(ISBLANK($N1120),"",IF(ISBLANK('datos GENERALES'!$B$6),"",'datos GENERALES'!$B$6))</f>
        <v/>
      </c>
      <c r="F1120" s="42" t="str">
        <f>IF(ISBLANK($N1120),"",IF(ISBLANK('datos GENERALES'!$B$7),"",'datos GENERALES'!$B$7))</f>
        <v/>
      </c>
      <c r="G1120" s="42" t="str">
        <f>IF(ISBLANK($N1120),"",IF(ISBLANK('datos GENERALES'!$B$10),"",'datos GENERALES'!$B$10))</f>
        <v/>
      </c>
      <c r="H1120" s="42" t="str">
        <f>IF(ISBLANK($N1120),"",IF(ISBLANK('datos GENERALES'!$C$10),"",'datos GENERALES'!$C$10))</f>
        <v/>
      </c>
      <c r="I1120" s="42" t="str">
        <f>IF(ISBLANK($N1120),"",IF(ISBLANK('datos GENERALES'!$D$10),"",'datos GENERALES'!$D$10))</f>
        <v/>
      </c>
      <c r="O1120" s="48" t="str">
        <f>IFERROR(VLOOKUP(N1120,ListaEspecies!$B$3:$D$45,2,FALSE),"")</f>
        <v/>
      </c>
      <c r="P1120" s="96" t="str">
        <f>IFERROR(VLOOKUP(N1120,ListaEspecies!$B$3:$D$45,3,FALSE),"")</f>
        <v/>
      </c>
      <c r="R1120" s="42" t="str">
        <f>IF(ISBLANK($J1120),"",IF(ISBLANK('datos GENERALES'!$B$15),"",'datos GENERALES'!$B$15))</f>
        <v/>
      </c>
      <c r="S1120" s="49" t="str">
        <f t="shared" si="138"/>
        <v/>
      </c>
      <c r="T1120" s="49" t="str">
        <f t="shared" si="139"/>
        <v/>
      </c>
      <c r="AA1120" s="50" t="str">
        <f t="shared" si="143"/>
        <v/>
      </c>
      <c r="AE1120" s="50" t="str">
        <f t="shared" si="140"/>
        <v/>
      </c>
      <c r="AI1120" s="19" t="str">
        <f t="shared" si="141"/>
        <v/>
      </c>
      <c r="AJ1120"/>
      <c r="AK1120" s="19" t="str">
        <f t="shared" si="142"/>
        <v/>
      </c>
    </row>
    <row r="1121" spans="1:37" x14ac:dyDescent="0.25">
      <c r="A1121" s="42" t="str">
        <f t="shared" si="136"/>
        <v/>
      </c>
      <c r="B1121" s="42" t="str">
        <f t="shared" si="137"/>
        <v/>
      </c>
      <c r="C1121" s="42" t="str">
        <f>IF(ISBLANK($N1121),"",IF(ISBLANK('datos GENERALES'!B$16),"",'datos GENERALES'!B$16))</f>
        <v/>
      </c>
      <c r="D1121" s="43" t="str">
        <f>IF(ISBLANK($N1121),"","SGBTM/AUTAROC/"&amp;'datos GENERALES'!B$5&amp;"_"&amp;'datos GENERALES'!C$5&amp;"_"&amp;'datos GENERALES'!D$5)</f>
        <v/>
      </c>
      <c r="E1121" s="42" t="str">
        <f>IF(ISBLANK($N1121),"",IF(ISBLANK('datos GENERALES'!$B$6),"",'datos GENERALES'!$B$6))</f>
        <v/>
      </c>
      <c r="F1121" s="42" t="str">
        <f>IF(ISBLANK($N1121),"",IF(ISBLANK('datos GENERALES'!$B$7),"",'datos GENERALES'!$B$7))</f>
        <v/>
      </c>
      <c r="G1121" s="42" t="str">
        <f>IF(ISBLANK($N1121),"",IF(ISBLANK('datos GENERALES'!$B$10),"",'datos GENERALES'!$B$10))</f>
        <v/>
      </c>
      <c r="H1121" s="42" t="str">
        <f>IF(ISBLANK($N1121),"",IF(ISBLANK('datos GENERALES'!$C$10),"",'datos GENERALES'!$C$10))</f>
        <v/>
      </c>
      <c r="I1121" s="42" t="str">
        <f>IF(ISBLANK($N1121),"",IF(ISBLANK('datos GENERALES'!$D$10),"",'datos GENERALES'!$D$10))</f>
        <v/>
      </c>
      <c r="O1121" s="48" t="str">
        <f>IFERROR(VLOOKUP(N1121,ListaEspecies!$B$3:$D$45,2,FALSE),"")</f>
        <v/>
      </c>
      <c r="P1121" s="96" t="str">
        <f>IFERROR(VLOOKUP(N1121,ListaEspecies!$B$3:$D$45,3,FALSE),"")</f>
        <v/>
      </c>
      <c r="R1121" s="42" t="str">
        <f>IF(ISBLANK($J1121),"",IF(ISBLANK('datos GENERALES'!$B$15),"",'datos GENERALES'!$B$15))</f>
        <v/>
      </c>
      <c r="S1121" s="49" t="str">
        <f t="shared" si="138"/>
        <v/>
      </c>
      <c r="T1121" s="49" t="str">
        <f t="shared" si="139"/>
        <v/>
      </c>
      <c r="AA1121" s="50" t="str">
        <f t="shared" si="143"/>
        <v/>
      </c>
      <c r="AE1121" s="50" t="str">
        <f t="shared" si="140"/>
        <v/>
      </c>
      <c r="AI1121" s="19" t="str">
        <f t="shared" si="141"/>
        <v/>
      </c>
      <c r="AJ1121"/>
      <c r="AK1121" s="19" t="str">
        <f t="shared" si="142"/>
        <v/>
      </c>
    </row>
    <row r="1122" spans="1:37" x14ac:dyDescent="0.25">
      <c r="A1122" s="42" t="str">
        <f t="shared" si="136"/>
        <v/>
      </c>
      <c r="B1122" s="42" t="str">
        <f t="shared" si="137"/>
        <v/>
      </c>
      <c r="C1122" s="42" t="str">
        <f>IF(ISBLANK($N1122),"",IF(ISBLANK('datos GENERALES'!B$16),"",'datos GENERALES'!B$16))</f>
        <v/>
      </c>
      <c r="D1122" s="43" t="str">
        <f>IF(ISBLANK($N1122),"","SGBTM/AUTAROC/"&amp;'datos GENERALES'!B$5&amp;"_"&amp;'datos GENERALES'!C$5&amp;"_"&amp;'datos GENERALES'!D$5)</f>
        <v/>
      </c>
      <c r="E1122" s="42" t="str">
        <f>IF(ISBLANK($N1122),"",IF(ISBLANK('datos GENERALES'!$B$6),"",'datos GENERALES'!$B$6))</f>
        <v/>
      </c>
      <c r="F1122" s="42" t="str">
        <f>IF(ISBLANK($N1122),"",IF(ISBLANK('datos GENERALES'!$B$7),"",'datos GENERALES'!$B$7))</f>
        <v/>
      </c>
      <c r="G1122" s="42" t="str">
        <f>IF(ISBLANK($N1122),"",IF(ISBLANK('datos GENERALES'!$B$10),"",'datos GENERALES'!$B$10))</f>
        <v/>
      </c>
      <c r="H1122" s="42" t="str">
        <f>IF(ISBLANK($N1122),"",IF(ISBLANK('datos GENERALES'!$C$10),"",'datos GENERALES'!$C$10))</f>
        <v/>
      </c>
      <c r="I1122" s="42" t="str">
        <f>IF(ISBLANK($N1122),"",IF(ISBLANK('datos GENERALES'!$D$10),"",'datos GENERALES'!$D$10))</f>
        <v/>
      </c>
      <c r="O1122" s="48" t="str">
        <f>IFERROR(VLOOKUP(N1122,ListaEspecies!$B$3:$D$45,2,FALSE),"")</f>
        <v/>
      </c>
      <c r="P1122" s="96" t="str">
        <f>IFERROR(VLOOKUP(N1122,ListaEspecies!$B$3:$D$45,3,FALSE),"")</f>
        <v/>
      </c>
      <c r="R1122" s="42" t="str">
        <f>IF(ISBLANK($J1122),"",IF(ISBLANK('datos GENERALES'!$B$15),"",'datos GENERALES'!$B$15))</f>
        <v/>
      </c>
      <c r="S1122" s="49" t="str">
        <f t="shared" si="138"/>
        <v/>
      </c>
      <c r="T1122" s="49" t="str">
        <f t="shared" si="139"/>
        <v/>
      </c>
      <c r="AA1122" s="50" t="str">
        <f t="shared" si="143"/>
        <v/>
      </c>
      <c r="AE1122" s="50" t="str">
        <f t="shared" si="140"/>
        <v/>
      </c>
      <c r="AI1122" s="19" t="str">
        <f t="shared" si="141"/>
        <v/>
      </c>
      <c r="AJ1122"/>
      <c r="AK1122" s="19" t="str">
        <f t="shared" si="142"/>
        <v/>
      </c>
    </row>
    <row r="1123" spans="1:37" x14ac:dyDescent="0.25">
      <c r="A1123" s="42" t="str">
        <f t="shared" si="136"/>
        <v/>
      </c>
      <c r="B1123" s="42" t="str">
        <f t="shared" si="137"/>
        <v/>
      </c>
      <c r="C1123" s="42" t="str">
        <f>IF(ISBLANK($N1123),"",IF(ISBLANK('datos GENERALES'!B$16),"",'datos GENERALES'!B$16))</f>
        <v/>
      </c>
      <c r="D1123" s="43" t="str">
        <f>IF(ISBLANK($N1123),"","SGBTM/AUTAROC/"&amp;'datos GENERALES'!B$5&amp;"_"&amp;'datos GENERALES'!C$5&amp;"_"&amp;'datos GENERALES'!D$5)</f>
        <v/>
      </c>
      <c r="E1123" s="42" t="str">
        <f>IF(ISBLANK($N1123),"",IF(ISBLANK('datos GENERALES'!$B$6),"",'datos GENERALES'!$B$6))</f>
        <v/>
      </c>
      <c r="F1123" s="42" t="str">
        <f>IF(ISBLANK($N1123),"",IF(ISBLANK('datos GENERALES'!$B$7),"",'datos GENERALES'!$B$7))</f>
        <v/>
      </c>
      <c r="G1123" s="42" t="str">
        <f>IF(ISBLANK($N1123),"",IF(ISBLANK('datos GENERALES'!$B$10),"",'datos GENERALES'!$B$10))</f>
        <v/>
      </c>
      <c r="H1123" s="42" t="str">
        <f>IF(ISBLANK($N1123),"",IF(ISBLANK('datos GENERALES'!$C$10),"",'datos GENERALES'!$C$10))</f>
        <v/>
      </c>
      <c r="I1123" s="42" t="str">
        <f>IF(ISBLANK($N1123),"",IF(ISBLANK('datos GENERALES'!$D$10),"",'datos GENERALES'!$D$10))</f>
        <v/>
      </c>
      <c r="O1123" s="48" t="str">
        <f>IFERROR(VLOOKUP(N1123,ListaEspecies!$B$3:$D$45,2,FALSE),"")</f>
        <v/>
      </c>
      <c r="P1123" s="96" t="str">
        <f>IFERROR(VLOOKUP(N1123,ListaEspecies!$B$3:$D$45,3,FALSE),"")</f>
        <v/>
      </c>
      <c r="R1123" s="42" t="str">
        <f>IF(ISBLANK($J1123),"",IF(ISBLANK('datos GENERALES'!$B$15),"",'datos GENERALES'!$B$15))</f>
        <v/>
      </c>
      <c r="S1123" s="49" t="str">
        <f t="shared" si="138"/>
        <v/>
      </c>
      <c r="T1123" s="49" t="str">
        <f t="shared" si="139"/>
        <v/>
      </c>
      <c r="AA1123" s="50" t="str">
        <f t="shared" si="143"/>
        <v/>
      </c>
      <c r="AE1123" s="50" t="str">
        <f t="shared" si="140"/>
        <v/>
      </c>
      <c r="AI1123" s="19" t="str">
        <f t="shared" si="141"/>
        <v/>
      </c>
      <c r="AJ1123"/>
      <c r="AK1123" s="19" t="str">
        <f t="shared" si="142"/>
        <v/>
      </c>
    </row>
    <row r="1124" spans="1:37" x14ac:dyDescent="0.25">
      <c r="A1124" s="42" t="str">
        <f t="shared" si="136"/>
        <v/>
      </c>
      <c r="B1124" s="42" t="str">
        <f t="shared" si="137"/>
        <v/>
      </c>
      <c r="C1124" s="42" t="str">
        <f>IF(ISBLANK($N1124),"",IF(ISBLANK('datos GENERALES'!B$16),"",'datos GENERALES'!B$16))</f>
        <v/>
      </c>
      <c r="D1124" s="43" t="str">
        <f>IF(ISBLANK($N1124),"","SGBTM/AUTAROC/"&amp;'datos GENERALES'!B$5&amp;"_"&amp;'datos GENERALES'!C$5&amp;"_"&amp;'datos GENERALES'!D$5)</f>
        <v/>
      </c>
      <c r="E1124" s="42" t="str">
        <f>IF(ISBLANK($N1124),"",IF(ISBLANK('datos GENERALES'!$B$6),"",'datos GENERALES'!$B$6))</f>
        <v/>
      </c>
      <c r="F1124" s="42" t="str">
        <f>IF(ISBLANK($N1124),"",IF(ISBLANK('datos GENERALES'!$B$7),"",'datos GENERALES'!$B$7))</f>
        <v/>
      </c>
      <c r="G1124" s="42" t="str">
        <f>IF(ISBLANK($N1124),"",IF(ISBLANK('datos GENERALES'!$B$10),"",'datos GENERALES'!$B$10))</f>
        <v/>
      </c>
      <c r="H1124" s="42" t="str">
        <f>IF(ISBLANK($N1124),"",IF(ISBLANK('datos GENERALES'!$C$10),"",'datos GENERALES'!$C$10))</f>
        <v/>
      </c>
      <c r="I1124" s="42" t="str">
        <f>IF(ISBLANK($N1124),"",IF(ISBLANK('datos GENERALES'!$D$10),"",'datos GENERALES'!$D$10))</f>
        <v/>
      </c>
      <c r="O1124" s="48" t="str">
        <f>IFERROR(VLOOKUP(N1124,ListaEspecies!$B$3:$D$45,2,FALSE),"")</f>
        <v/>
      </c>
      <c r="P1124" s="96" t="str">
        <f>IFERROR(VLOOKUP(N1124,ListaEspecies!$B$3:$D$45,3,FALSE),"")</f>
        <v/>
      </c>
      <c r="R1124" s="42" t="str">
        <f>IF(ISBLANK($J1124),"",IF(ISBLANK('datos GENERALES'!$B$15),"",'datos GENERALES'!$B$15))</f>
        <v/>
      </c>
      <c r="S1124" s="49" t="str">
        <f t="shared" si="138"/>
        <v/>
      </c>
      <c r="T1124" s="49" t="str">
        <f t="shared" si="139"/>
        <v/>
      </c>
      <c r="AA1124" s="50" t="str">
        <f t="shared" si="143"/>
        <v/>
      </c>
      <c r="AE1124" s="50" t="str">
        <f t="shared" si="140"/>
        <v/>
      </c>
      <c r="AI1124" s="19" t="str">
        <f t="shared" si="141"/>
        <v/>
      </c>
      <c r="AJ1124"/>
      <c r="AK1124" s="19" t="str">
        <f t="shared" si="142"/>
        <v/>
      </c>
    </row>
    <row r="1125" spans="1:37" x14ac:dyDescent="0.25">
      <c r="A1125" s="42" t="str">
        <f t="shared" si="136"/>
        <v/>
      </c>
      <c r="B1125" s="42" t="str">
        <f t="shared" si="137"/>
        <v/>
      </c>
      <c r="C1125" s="42" t="str">
        <f>IF(ISBLANK($N1125),"",IF(ISBLANK('datos GENERALES'!B$16),"",'datos GENERALES'!B$16))</f>
        <v/>
      </c>
      <c r="D1125" s="43" t="str">
        <f>IF(ISBLANK($N1125),"","SGBTM/AUTAROC/"&amp;'datos GENERALES'!B$5&amp;"_"&amp;'datos GENERALES'!C$5&amp;"_"&amp;'datos GENERALES'!D$5)</f>
        <v/>
      </c>
      <c r="E1125" s="42" t="str">
        <f>IF(ISBLANK($N1125),"",IF(ISBLANK('datos GENERALES'!$B$6),"",'datos GENERALES'!$B$6))</f>
        <v/>
      </c>
      <c r="F1125" s="42" t="str">
        <f>IF(ISBLANK($N1125),"",IF(ISBLANK('datos GENERALES'!$B$7),"",'datos GENERALES'!$B$7))</f>
        <v/>
      </c>
      <c r="G1125" s="42" t="str">
        <f>IF(ISBLANK($N1125),"",IF(ISBLANK('datos GENERALES'!$B$10),"",'datos GENERALES'!$B$10))</f>
        <v/>
      </c>
      <c r="H1125" s="42" t="str">
        <f>IF(ISBLANK($N1125),"",IF(ISBLANK('datos GENERALES'!$C$10),"",'datos GENERALES'!$C$10))</f>
        <v/>
      </c>
      <c r="I1125" s="42" t="str">
        <f>IF(ISBLANK($N1125),"",IF(ISBLANK('datos GENERALES'!$D$10),"",'datos GENERALES'!$D$10))</f>
        <v/>
      </c>
      <c r="O1125" s="48" t="str">
        <f>IFERROR(VLOOKUP(N1125,ListaEspecies!$B$3:$D$45,2,FALSE),"")</f>
        <v/>
      </c>
      <c r="P1125" s="96" t="str">
        <f>IFERROR(VLOOKUP(N1125,ListaEspecies!$B$3:$D$45,3,FALSE),"")</f>
        <v/>
      </c>
      <c r="R1125" s="42" t="str">
        <f>IF(ISBLANK($J1125),"",IF(ISBLANK('datos GENERALES'!$B$15),"",'datos GENERALES'!$B$15))</f>
        <v/>
      </c>
      <c r="S1125" s="49" t="str">
        <f t="shared" si="138"/>
        <v/>
      </c>
      <c r="T1125" s="49" t="str">
        <f t="shared" si="139"/>
        <v/>
      </c>
      <c r="AA1125" s="50" t="str">
        <f t="shared" si="143"/>
        <v/>
      </c>
      <c r="AE1125" s="50" t="str">
        <f t="shared" si="140"/>
        <v/>
      </c>
      <c r="AI1125" s="19" t="str">
        <f t="shared" si="141"/>
        <v/>
      </c>
      <c r="AJ1125"/>
      <c r="AK1125" s="19" t="str">
        <f t="shared" si="142"/>
        <v/>
      </c>
    </row>
    <row r="1126" spans="1:37" x14ac:dyDescent="0.25">
      <c r="A1126" s="42" t="str">
        <f t="shared" si="136"/>
        <v/>
      </c>
      <c r="B1126" s="42" t="str">
        <f t="shared" si="137"/>
        <v/>
      </c>
      <c r="C1126" s="42" t="str">
        <f>IF(ISBLANK($N1126),"",IF(ISBLANK('datos GENERALES'!B$16),"",'datos GENERALES'!B$16))</f>
        <v/>
      </c>
      <c r="D1126" s="43" t="str">
        <f>IF(ISBLANK($N1126),"","SGBTM/AUTAROC/"&amp;'datos GENERALES'!B$5&amp;"_"&amp;'datos GENERALES'!C$5&amp;"_"&amp;'datos GENERALES'!D$5)</f>
        <v/>
      </c>
      <c r="E1126" s="42" t="str">
        <f>IF(ISBLANK($N1126),"",IF(ISBLANK('datos GENERALES'!$B$6),"",'datos GENERALES'!$B$6))</f>
        <v/>
      </c>
      <c r="F1126" s="42" t="str">
        <f>IF(ISBLANK($N1126),"",IF(ISBLANK('datos GENERALES'!$B$7),"",'datos GENERALES'!$B$7))</f>
        <v/>
      </c>
      <c r="G1126" s="42" t="str">
        <f>IF(ISBLANK($N1126),"",IF(ISBLANK('datos GENERALES'!$B$10),"",'datos GENERALES'!$B$10))</f>
        <v/>
      </c>
      <c r="H1126" s="42" t="str">
        <f>IF(ISBLANK($N1126),"",IF(ISBLANK('datos GENERALES'!$C$10),"",'datos GENERALES'!$C$10))</f>
        <v/>
      </c>
      <c r="I1126" s="42" t="str">
        <f>IF(ISBLANK($N1126),"",IF(ISBLANK('datos GENERALES'!$D$10),"",'datos GENERALES'!$D$10))</f>
        <v/>
      </c>
      <c r="O1126" s="48" t="str">
        <f>IFERROR(VLOOKUP(N1126,ListaEspecies!$B$3:$D$45,2,FALSE),"")</f>
        <v/>
      </c>
      <c r="P1126" s="96" t="str">
        <f>IFERROR(VLOOKUP(N1126,ListaEspecies!$B$3:$D$45,3,FALSE),"")</f>
        <v/>
      </c>
      <c r="R1126" s="42" t="str">
        <f>IF(ISBLANK($J1126),"",IF(ISBLANK('datos GENERALES'!$B$15),"",'datos GENERALES'!$B$15))</f>
        <v/>
      </c>
      <c r="S1126" s="49" t="str">
        <f t="shared" si="138"/>
        <v/>
      </c>
      <c r="T1126" s="49" t="str">
        <f t="shared" si="139"/>
        <v/>
      </c>
      <c r="AA1126" s="50" t="str">
        <f t="shared" si="143"/>
        <v/>
      </c>
      <c r="AE1126" s="50" t="str">
        <f t="shared" si="140"/>
        <v/>
      </c>
      <c r="AI1126" s="19" t="str">
        <f t="shared" si="141"/>
        <v/>
      </c>
      <c r="AJ1126"/>
      <c r="AK1126" s="19" t="str">
        <f t="shared" si="142"/>
        <v/>
      </c>
    </row>
    <row r="1127" spans="1:37" x14ac:dyDescent="0.25">
      <c r="A1127" s="42" t="str">
        <f t="shared" si="136"/>
        <v/>
      </c>
      <c r="B1127" s="42" t="str">
        <f t="shared" si="137"/>
        <v/>
      </c>
      <c r="C1127" s="42" t="str">
        <f>IF(ISBLANK($N1127),"",IF(ISBLANK('datos GENERALES'!B$16),"",'datos GENERALES'!B$16))</f>
        <v/>
      </c>
      <c r="D1127" s="43" t="str">
        <f>IF(ISBLANK($N1127),"","SGBTM/AUTAROC/"&amp;'datos GENERALES'!B$5&amp;"_"&amp;'datos GENERALES'!C$5&amp;"_"&amp;'datos GENERALES'!D$5)</f>
        <v/>
      </c>
      <c r="E1127" s="42" t="str">
        <f>IF(ISBLANK($N1127),"",IF(ISBLANK('datos GENERALES'!$B$6),"",'datos GENERALES'!$B$6))</f>
        <v/>
      </c>
      <c r="F1127" s="42" t="str">
        <f>IF(ISBLANK($N1127),"",IF(ISBLANK('datos GENERALES'!$B$7),"",'datos GENERALES'!$B$7))</f>
        <v/>
      </c>
      <c r="G1127" s="42" t="str">
        <f>IF(ISBLANK($N1127),"",IF(ISBLANK('datos GENERALES'!$B$10),"",'datos GENERALES'!$B$10))</f>
        <v/>
      </c>
      <c r="H1127" s="42" t="str">
        <f>IF(ISBLANK($N1127),"",IF(ISBLANK('datos GENERALES'!$C$10),"",'datos GENERALES'!$C$10))</f>
        <v/>
      </c>
      <c r="I1127" s="42" t="str">
        <f>IF(ISBLANK($N1127),"",IF(ISBLANK('datos GENERALES'!$D$10),"",'datos GENERALES'!$D$10))</f>
        <v/>
      </c>
      <c r="O1127" s="48" t="str">
        <f>IFERROR(VLOOKUP(N1127,ListaEspecies!$B$3:$D$45,2,FALSE),"")</f>
        <v/>
      </c>
      <c r="P1127" s="96" t="str">
        <f>IFERROR(VLOOKUP(N1127,ListaEspecies!$B$3:$D$45,3,FALSE),"")</f>
        <v/>
      </c>
      <c r="R1127" s="42" t="str">
        <f>IF(ISBLANK($J1127),"",IF(ISBLANK('datos GENERALES'!$B$15),"",'datos GENERALES'!$B$15))</f>
        <v/>
      </c>
      <c r="S1127" s="49" t="str">
        <f t="shared" si="138"/>
        <v/>
      </c>
      <c r="T1127" s="49" t="str">
        <f t="shared" si="139"/>
        <v/>
      </c>
      <c r="AA1127" s="50" t="str">
        <f t="shared" si="143"/>
        <v/>
      </c>
      <c r="AE1127" s="50" t="str">
        <f t="shared" si="140"/>
        <v/>
      </c>
      <c r="AI1127" s="19" t="str">
        <f t="shared" si="141"/>
        <v/>
      </c>
      <c r="AJ1127"/>
      <c r="AK1127" s="19" t="str">
        <f t="shared" si="142"/>
        <v/>
      </c>
    </row>
    <row r="1128" spans="1:37" x14ac:dyDescent="0.25">
      <c r="A1128" s="42" t="str">
        <f t="shared" si="136"/>
        <v/>
      </c>
      <c r="B1128" s="42" t="str">
        <f t="shared" si="137"/>
        <v/>
      </c>
      <c r="C1128" s="42" t="str">
        <f>IF(ISBLANK($N1128),"",IF(ISBLANK('datos GENERALES'!B$16),"",'datos GENERALES'!B$16))</f>
        <v/>
      </c>
      <c r="D1128" s="43" t="str">
        <f>IF(ISBLANK($N1128),"","SGBTM/AUTAROC/"&amp;'datos GENERALES'!B$5&amp;"_"&amp;'datos GENERALES'!C$5&amp;"_"&amp;'datos GENERALES'!D$5)</f>
        <v/>
      </c>
      <c r="E1128" s="42" t="str">
        <f>IF(ISBLANK($N1128),"",IF(ISBLANK('datos GENERALES'!$B$6),"",'datos GENERALES'!$B$6))</f>
        <v/>
      </c>
      <c r="F1128" s="42" t="str">
        <f>IF(ISBLANK($N1128),"",IF(ISBLANK('datos GENERALES'!$B$7),"",'datos GENERALES'!$B$7))</f>
        <v/>
      </c>
      <c r="G1128" s="42" t="str">
        <f>IF(ISBLANK($N1128),"",IF(ISBLANK('datos GENERALES'!$B$10),"",'datos GENERALES'!$B$10))</f>
        <v/>
      </c>
      <c r="H1128" s="42" t="str">
        <f>IF(ISBLANK($N1128),"",IF(ISBLANK('datos GENERALES'!$C$10),"",'datos GENERALES'!$C$10))</f>
        <v/>
      </c>
      <c r="I1128" s="42" t="str">
        <f>IF(ISBLANK($N1128),"",IF(ISBLANK('datos GENERALES'!$D$10),"",'datos GENERALES'!$D$10))</f>
        <v/>
      </c>
      <c r="O1128" s="48" t="str">
        <f>IFERROR(VLOOKUP(N1128,ListaEspecies!$B$3:$D$45,2,FALSE),"")</f>
        <v/>
      </c>
      <c r="P1128" s="96" t="str">
        <f>IFERROR(VLOOKUP(N1128,ListaEspecies!$B$3:$D$45,3,FALSE),"")</f>
        <v/>
      </c>
      <c r="R1128" s="42" t="str">
        <f>IF(ISBLANK($J1128),"",IF(ISBLANK('datos GENERALES'!$B$15),"",'datos GENERALES'!$B$15))</f>
        <v/>
      </c>
      <c r="S1128" s="49" t="str">
        <f t="shared" si="138"/>
        <v/>
      </c>
      <c r="T1128" s="49" t="str">
        <f t="shared" si="139"/>
        <v/>
      </c>
      <c r="AA1128" s="50" t="str">
        <f t="shared" si="143"/>
        <v/>
      </c>
      <c r="AE1128" s="50" t="str">
        <f t="shared" si="140"/>
        <v/>
      </c>
      <c r="AI1128" s="19" t="str">
        <f t="shared" si="141"/>
        <v/>
      </c>
      <c r="AJ1128"/>
      <c r="AK1128" s="19" t="str">
        <f t="shared" si="142"/>
        <v/>
      </c>
    </row>
    <row r="1129" spans="1:37" x14ac:dyDescent="0.25">
      <c r="A1129" s="42" t="str">
        <f t="shared" si="136"/>
        <v/>
      </c>
      <c r="B1129" s="42" t="str">
        <f t="shared" si="137"/>
        <v/>
      </c>
      <c r="C1129" s="42" t="str">
        <f>IF(ISBLANK($N1129),"",IF(ISBLANK('datos GENERALES'!B$16),"",'datos GENERALES'!B$16))</f>
        <v/>
      </c>
      <c r="D1129" s="43" t="str">
        <f>IF(ISBLANK($N1129),"","SGBTM/AUTAROC/"&amp;'datos GENERALES'!B$5&amp;"_"&amp;'datos GENERALES'!C$5&amp;"_"&amp;'datos GENERALES'!D$5)</f>
        <v/>
      </c>
      <c r="E1129" s="42" t="str">
        <f>IF(ISBLANK($N1129),"",IF(ISBLANK('datos GENERALES'!$B$6),"",'datos GENERALES'!$B$6))</f>
        <v/>
      </c>
      <c r="F1129" s="42" t="str">
        <f>IF(ISBLANK($N1129),"",IF(ISBLANK('datos GENERALES'!$B$7),"",'datos GENERALES'!$B$7))</f>
        <v/>
      </c>
      <c r="G1129" s="42" t="str">
        <f>IF(ISBLANK($N1129),"",IF(ISBLANK('datos GENERALES'!$B$10),"",'datos GENERALES'!$B$10))</f>
        <v/>
      </c>
      <c r="H1129" s="42" t="str">
        <f>IF(ISBLANK($N1129),"",IF(ISBLANK('datos GENERALES'!$C$10),"",'datos GENERALES'!$C$10))</f>
        <v/>
      </c>
      <c r="I1129" s="42" t="str">
        <f>IF(ISBLANK($N1129),"",IF(ISBLANK('datos GENERALES'!$D$10),"",'datos GENERALES'!$D$10))</f>
        <v/>
      </c>
      <c r="O1129" s="48" t="str">
        <f>IFERROR(VLOOKUP(N1129,ListaEspecies!$B$3:$D$45,2,FALSE),"")</f>
        <v/>
      </c>
      <c r="P1129" s="96" t="str">
        <f>IFERROR(VLOOKUP(N1129,ListaEspecies!$B$3:$D$45,3,FALSE),"")</f>
        <v/>
      </c>
      <c r="R1129" s="42" t="str">
        <f>IF(ISBLANK($J1129),"",IF(ISBLANK('datos GENERALES'!$B$15),"",'datos GENERALES'!$B$15))</f>
        <v/>
      </c>
      <c r="S1129" s="49" t="str">
        <f t="shared" si="138"/>
        <v/>
      </c>
      <c r="T1129" s="49" t="str">
        <f t="shared" si="139"/>
        <v/>
      </c>
      <c r="AA1129" s="50" t="str">
        <f t="shared" si="143"/>
        <v/>
      </c>
      <c r="AE1129" s="50" t="str">
        <f t="shared" si="140"/>
        <v/>
      </c>
      <c r="AI1129" s="19" t="str">
        <f t="shared" si="141"/>
        <v/>
      </c>
      <c r="AJ1129"/>
      <c r="AK1129" s="19" t="str">
        <f t="shared" si="142"/>
        <v/>
      </c>
    </row>
    <row r="1130" spans="1:37" x14ac:dyDescent="0.25">
      <c r="A1130" s="42" t="str">
        <f t="shared" si="136"/>
        <v/>
      </c>
      <c r="B1130" s="42" t="str">
        <f t="shared" si="137"/>
        <v/>
      </c>
      <c r="C1130" s="42" t="str">
        <f>IF(ISBLANK($N1130),"",IF(ISBLANK('datos GENERALES'!B$16),"",'datos GENERALES'!B$16))</f>
        <v/>
      </c>
      <c r="D1130" s="43" t="str">
        <f>IF(ISBLANK($N1130),"","SGBTM/AUTAROC/"&amp;'datos GENERALES'!B$5&amp;"_"&amp;'datos GENERALES'!C$5&amp;"_"&amp;'datos GENERALES'!D$5)</f>
        <v/>
      </c>
      <c r="E1130" s="42" t="str">
        <f>IF(ISBLANK($N1130),"",IF(ISBLANK('datos GENERALES'!$B$6),"",'datos GENERALES'!$B$6))</f>
        <v/>
      </c>
      <c r="F1130" s="42" t="str">
        <f>IF(ISBLANK($N1130),"",IF(ISBLANK('datos GENERALES'!$B$7),"",'datos GENERALES'!$B$7))</f>
        <v/>
      </c>
      <c r="G1130" s="42" t="str">
        <f>IF(ISBLANK($N1130),"",IF(ISBLANK('datos GENERALES'!$B$10),"",'datos GENERALES'!$B$10))</f>
        <v/>
      </c>
      <c r="H1130" s="42" t="str">
        <f>IF(ISBLANK($N1130),"",IF(ISBLANK('datos GENERALES'!$C$10),"",'datos GENERALES'!$C$10))</f>
        <v/>
      </c>
      <c r="I1130" s="42" t="str">
        <f>IF(ISBLANK($N1130),"",IF(ISBLANK('datos GENERALES'!$D$10),"",'datos GENERALES'!$D$10))</f>
        <v/>
      </c>
      <c r="O1130" s="48" t="str">
        <f>IFERROR(VLOOKUP(N1130,ListaEspecies!$B$3:$D$45,2,FALSE),"")</f>
        <v/>
      </c>
      <c r="P1130" s="96" t="str">
        <f>IFERROR(VLOOKUP(N1130,ListaEspecies!$B$3:$D$45,3,FALSE),"")</f>
        <v/>
      </c>
      <c r="R1130" s="42" t="str">
        <f>IF(ISBLANK($J1130),"",IF(ISBLANK('datos GENERALES'!$B$15),"",'datos GENERALES'!$B$15))</f>
        <v/>
      </c>
      <c r="S1130" s="49" t="str">
        <f t="shared" si="138"/>
        <v/>
      </c>
      <c r="T1130" s="49" t="str">
        <f t="shared" si="139"/>
        <v/>
      </c>
      <c r="AA1130" s="50" t="str">
        <f t="shared" si="143"/>
        <v/>
      </c>
      <c r="AE1130" s="50" t="str">
        <f t="shared" si="140"/>
        <v/>
      </c>
      <c r="AI1130" s="19" t="str">
        <f t="shared" si="141"/>
        <v/>
      </c>
      <c r="AJ1130"/>
      <c r="AK1130" s="19" t="str">
        <f t="shared" si="142"/>
        <v/>
      </c>
    </row>
    <row r="1131" spans="1:37" x14ac:dyDescent="0.25">
      <c r="A1131" s="42" t="str">
        <f t="shared" si="136"/>
        <v/>
      </c>
      <c r="B1131" s="42" t="str">
        <f t="shared" si="137"/>
        <v/>
      </c>
      <c r="C1131" s="42" t="str">
        <f>IF(ISBLANK($N1131),"",IF(ISBLANK('datos GENERALES'!B$16),"",'datos GENERALES'!B$16))</f>
        <v/>
      </c>
      <c r="D1131" s="43" t="str">
        <f>IF(ISBLANK($N1131),"","SGBTM/AUTAROC/"&amp;'datos GENERALES'!B$5&amp;"_"&amp;'datos GENERALES'!C$5&amp;"_"&amp;'datos GENERALES'!D$5)</f>
        <v/>
      </c>
      <c r="E1131" s="42" t="str">
        <f>IF(ISBLANK($N1131),"",IF(ISBLANK('datos GENERALES'!$B$6),"",'datos GENERALES'!$B$6))</f>
        <v/>
      </c>
      <c r="F1131" s="42" t="str">
        <f>IF(ISBLANK($N1131),"",IF(ISBLANK('datos GENERALES'!$B$7),"",'datos GENERALES'!$B$7))</f>
        <v/>
      </c>
      <c r="G1131" s="42" t="str">
        <f>IF(ISBLANK($N1131),"",IF(ISBLANK('datos GENERALES'!$B$10),"",'datos GENERALES'!$B$10))</f>
        <v/>
      </c>
      <c r="H1131" s="42" t="str">
        <f>IF(ISBLANK($N1131),"",IF(ISBLANK('datos GENERALES'!$C$10),"",'datos GENERALES'!$C$10))</f>
        <v/>
      </c>
      <c r="I1131" s="42" t="str">
        <f>IF(ISBLANK($N1131),"",IF(ISBLANK('datos GENERALES'!$D$10),"",'datos GENERALES'!$D$10))</f>
        <v/>
      </c>
      <c r="O1131" s="48" t="str">
        <f>IFERROR(VLOOKUP(N1131,ListaEspecies!$B$3:$D$45,2,FALSE),"")</f>
        <v/>
      </c>
      <c r="P1131" s="96" t="str">
        <f>IFERROR(VLOOKUP(N1131,ListaEspecies!$B$3:$D$45,3,FALSE),"")</f>
        <v/>
      </c>
      <c r="R1131" s="42" t="str">
        <f>IF(ISBLANK($J1131),"",IF(ISBLANK('datos GENERALES'!$B$15),"",'datos GENERALES'!$B$15))</f>
        <v/>
      </c>
      <c r="S1131" s="49" t="str">
        <f t="shared" si="138"/>
        <v/>
      </c>
      <c r="T1131" s="49" t="str">
        <f t="shared" si="139"/>
        <v/>
      </c>
      <c r="AA1131" s="50" t="str">
        <f t="shared" si="143"/>
        <v/>
      </c>
      <c r="AE1131" s="50" t="str">
        <f t="shared" si="140"/>
        <v/>
      </c>
      <c r="AI1131" s="19" t="str">
        <f t="shared" si="141"/>
        <v/>
      </c>
      <c r="AJ1131"/>
      <c r="AK1131" s="19" t="str">
        <f t="shared" si="142"/>
        <v/>
      </c>
    </row>
    <row r="1132" spans="1:37" x14ac:dyDescent="0.25">
      <c r="A1132" s="42" t="str">
        <f t="shared" si="136"/>
        <v/>
      </c>
      <c r="B1132" s="42" t="str">
        <f t="shared" si="137"/>
        <v/>
      </c>
      <c r="C1132" s="42" t="str">
        <f>IF(ISBLANK($N1132),"",IF(ISBLANK('datos GENERALES'!B$16),"",'datos GENERALES'!B$16))</f>
        <v/>
      </c>
      <c r="D1132" s="43" t="str">
        <f>IF(ISBLANK($N1132),"","SGBTM/AUTAROC/"&amp;'datos GENERALES'!B$5&amp;"_"&amp;'datos GENERALES'!C$5&amp;"_"&amp;'datos GENERALES'!D$5)</f>
        <v/>
      </c>
      <c r="E1132" s="42" t="str">
        <f>IF(ISBLANK($N1132),"",IF(ISBLANK('datos GENERALES'!$B$6),"",'datos GENERALES'!$B$6))</f>
        <v/>
      </c>
      <c r="F1132" s="42" t="str">
        <f>IF(ISBLANK($N1132),"",IF(ISBLANK('datos GENERALES'!$B$7),"",'datos GENERALES'!$B$7))</f>
        <v/>
      </c>
      <c r="G1132" s="42" t="str">
        <f>IF(ISBLANK($N1132),"",IF(ISBLANK('datos GENERALES'!$B$10),"",'datos GENERALES'!$B$10))</f>
        <v/>
      </c>
      <c r="H1132" s="42" t="str">
        <f>IF(ISBLANK($N1132),"",IF(ISBLANK('datos GENERALES'!$C$10),"",'datos GENERALES'!$C$10))</f>
        <v/>
      </c>
      <c r="I1132" s="42" t="str">
        <f>IF(ISBLANK($N1132),"",IF(ISBLANK('datos GENERALES'!$D$10),"",'datos GENERALES'!$D$10))</f>
        <v/>
      </c>
      <c r="O1132" s="48" t="str">
        <f>IFERROR(VLOOKUP(N1132,ListaEspecies!$B$3:$D$45,2,FALSE),"")</f>
        <v/>
      </c>
      <c r="P1132" s="96" t="str">
        <f>IFERROR(VLOOKUP(N1132,ListaEspecies!$B$3:$D$45,3,FALSE),"")</f>
        <v/>
      </c>
      <c r="R1132" s="42" t="str">
        <f>IF(ISBLANK($J1132),"",IF(ISBLANK('datos GENERALES'!$B$15),"",'datos GENERALES'!$B$15))</f>
        <v/>
      </c>
      <c r="S1132" s="49" t="str">
        <f t="shared" si="138"/>
        <v/>
      </c>
      <c r="T1132" s="49" t="str">
        <f t="shared" si="139"/>
        <v/>
      </c>
      <c r="AA1132" s="50" t="str">
        <f t="shared" si="143"/>
        <v/>
      </c>
      <c r="AE1132" s="50" t="str">
        <f t="shared" si="140"/>
        <v/>
      </c>
      <c r="AI1132" s="19" t="str">
        <f t="shared" si="141"/>
        <v/>
      </c>
      <c r="AJ1132"/>
      <c r="AK1132" s="19" t="str">
        <f t="shared" si="142"/>
        <v/>
      </c>
    </row>
    <row r="1133" spans="1:37" x14ac:dyDescent="0.25">
      <c r="A1133" s="42" t="str">
        <f t="shared" si="136"/>
        <v/>
      </c>
      <c r="B1133" s="42" t="str">
        <f t="shared" si="137"/>
        <v/>
      </c>
      <c r="C1133" s="42" t="str">
        <f>IF(ISBLANK($N1133),"",IF(ISBLANK('datos GENERALES'!B$16),"",'datos GENERALES'!B$16))</f>
        <v/>
      </c>
      <c r="D1133" s="43" t="str">
        <f>IF(ISBLANK($N1133),"","SGBTM/AUTAROC/"&amp;'datos GENERALES'!B$5&amp;"_"&amp;'datos GENERALES'!C$5&amp;"_"&amp;'datos GENERALES'!D$5)</f>
        <v/>
      </c>
      <c r="E1133" s="42" t="str">
        <f>IF(ISBLANK($N1133),"",IF(ISBLANK('datos GENERALES'!$B$6),"",'datos GENERALES'!$B$6))</f>
        <v/>
      </c>
      <c r="F1133" s="42" t="str">
        <f>IF(ISBLANK($N1133),"",IF(ISBLANK('datos GENERALES'!$B$7),"",'datos GENERALES'!$B$7))</f>
        <v/>
      </c>
      <c r="G1133" s="42" t="str">
        <f>IF(ISBLANK($N1133),"",IF(ISBLANK('datos GENERALES'!$B$10),"",'datos GENERALES'!$B$10))</f>
        <v/>
      </c>
      <c r="H1133" s="42" t="str">
        <f>IF(ISBLANK($N1133),"",IF(ISBLANK('datos GENERALES'!$C$10),"",'datos GENERALES'!$C$10))</f>
        <v/>
      </c>
      <c r="I1133" s="42" t="str">
        <f>IF(ISBLANK($N1133),"",IF(ISBLANK('datos GENERALES'!$D$10),"",'datos GENERALES'!$D$10))</f>
        <v/>
      </c>
      <c r="O1133" s="48" t="str">
        <f>IFERROR(VLOOKUP(N1133,ListaEspecies!$B$3:$D$45,2,FALSE),"")</f>
        <v/>
      </c>
      <c r="P1133" s="96" t="str">
        <f>IFERROR(VLOOKUP(N1133,ListaEspecies!$B$3:$D$45,3,FALSE),"")</f>
        <v/>
      </c>
      <c r="R1133" s="42" t="str">
        <f>IF(ISBLANK($J1133),"",IF(ISBLANK('datos GENERALES'!$B$15),"",'datos GENERALES'!$B$15))</f>
        <v/>
      </c>
      <c r="S1133" s="49" t="str">
        <f t="shared" si="138"/>
        <v/>
      </c>
      <c r="T1133" s="49" t="str">
        <f t="shared" si="139"/>
        <v/>
      </c>
      <c r="AA1133" s="50" t="str">
        <f t="shared" si="143"/>
        <v/>
      </c>
      <c r="AE1133" s="50" t="str">
        <f t="shared" si="140"/>
        <v/>
      </c>
      <c r="AI1133" s="19" t="str">
        <f t="shared" si="141"/>
        <v/>
      </c>
      <c r="AJ1133"/>
      <c r="AK1133" s="19" t="str">
        <f t="shared" si="142"/>
        <v/>
      </c>
    </row>
    <row r="1134" spans="1:37" x14ac:dyDescent="0.25">
      <c r="A1134" s="42" t="str">
        <f t="shared" si="136"/>
        <v/>
      </c>
      <c r="B1134" s="42" t="str">
        <f t="shared" si="137"/>
        <v/>
      </c>
      <c r="C1134" s="42" t="str">
        <f>IF(ISBLANK($N1134),"",IF(ISBLANK('datos GENERALES'!B$16),"",'datos GENERALES'!B$16))</f>
        <v/>
      </c>
      <c r="D1134" s="43" t="str">
        <f>IF(ISBLANK($N1134),"","SGBTM/AUTAROC/"&amp;'datos GENERALES'!B$5&amp;"_"&amp;'datos GENERALES'!C$5&amp;"_"&amp;'datos GENERALES'!D$5)</f>
        <v/>
      </c>
      <c r="E1134" s="42" t="str">
        <f>IF(ISBLANK($N1134),"",IF(ISBLANK('datos GENERALES'!$B$6),"",'datos GENERALES'!$B$6))</f>
        <v/>
      </c>
      <c r="F1134" s="42" t="str">
        <f>IF(ISBLANK($N1134),"",IF(ISBLANK('datos GENERALES'!$B$7),"",'datos GENERALES'!$B$7))</f>
        <v/>
      </c>
      <c r="G1134" s="42" t="str">
        <f>IF(ISBLANK($N1134),"",IF(ISBLANK('datos GENERALES'!$B$10),"",'datos GENERALES'!$B$10))</f>
        <v/>
      </c>
      <c r="H1134" s="42" t="str">
        <f>IF(ISBLANK($N1134),"",IF(ISBLANK('datos GENERALES'!$C$10),"",'datos GENERALES'!$C$10))</f>
        <v/>
      </c>
      <c r="I1134" s="42" t="str">
        <f>IF(ISBLANK($N1134),"",IF(ISBLANK('datos GENERALES'!$D$10),"",'datos GENERALES'!$D$10))</f>
        <v/>
      </c>
      <c r="O1134" s="48" t="str">
        <f>IFERROR(VLOOKUP(N1134,ListaEspecies!$B$3:$D$45,2,FALSE),"")</f>
        <v/>
      </c>
      <c r="P1134" s="96" t="str">
        <f>IFERROR(VLOOKUP(N1134,ListaEspecies!$B$3:$D$45,3,FALSE),"")</f>
        <v/>
      </c>
      <c r="R1134" s="42" t="str">
        <f>IF(ISBLANK($J1134),"",IF(ISBLANK('datos GENERALES'!$B$15),"",'datos GENERALES'!$B$15))</f>
        <v/>
      </c>
      <c r="S1134" s="49" t="str">
        <f t="shared" si="138"/>
        <v/>
      </c>
      <c r="T1134" s="49" t="str">
        <f t="shared" si="139"/>
        <v/>
      </c>
      <c r="AA1134" s="50" t="str">
        <f t="shared" si="143"/>
        <v/>
      </c>
      <c r="AE1134" s="50" t="str">
        <f t="shared" si="140"/>
        <v/>
      </c>
      <c r="AI1134" s="19" t="str">
        <f t="shared" si="141"/>
        <v/>
      </c>
      <c r="AJ1134"/>
      <c r="AK1134" s="19" t="str">
        <f t="shared" si="142"/>
        <v/>
      </c>
    </row>
    <row r="1135" spans="1:37" x14ac:dyDescent="0.25">
      <c r="A1135" s="42" t="str">
        <f t="shared" si="136"/>
        <v/>
      </c>
      <c r="B1135" s="42" t="str">
        <f t="shared" si="137"/>
        <v/>
      </c>
      <c r="C1135" s="42" t="str">
        <f>IF(ISBLANK($N1135),"",IF(ISBLANK('datos GENERALES'!B$16),"",'datos GENERALES'!B$16))</f>
        <v/>
      </c>
      <c r="D1135" s="43" t="str">
        <f>IF(ISBLANK($N1135),"","SGBTM/AUTAROC/"&amp;'datos GENERALES'!B$5&amp;"_"&amp;'datos GENERALES'!C$5&amp;"_"&amp;'datos GENERALES'!D$5)</f>
        <v/>
      </c>
      <c r="E1135" s="42" t="str">
        <f>IF(ISBLANK($N1135),"",IF(ISBLANK('datos GENERALES'!$B$6),"",'datos GENERALES'!$B$6))</f>
        <v/>
      </c>
      <c r="F1135" s="42" t="str">
        <f>IF(ISBLANK($N1135),"",IF(ISBLANK('datos GENERALES'!$B$7),"",'datos GENERALES'!$B$7))</f>
        <v/>
      </c>
      <c r="G1135" s="42" t="str">
        <f>IF(ISBLANK($N1135),"",IF(ISBLANK('datos GENERALES'!$B$10),"",'datos GENERALES'!$B$10))</f>
        <v/>
      </c>
      <c r="H1135" s="42" t="str">
        <f>IF(ISBLANK($N1135),"",IF(ISBLANK('datos GENERALES'!$C$10),"",'datos GENERALES'!$C$10))</f>
        <v/>
      </c>
      <c r="I1135" s="42" t="str">
        <f>IF(ISBLANK($N1135),"",IF(ISBLANK('datos GENERALES'!$D$10),"",'datos GENERALES'!$D$10))</f>
        <v/>
      </c>
      <c r="O1135" s="48" t="str">
        <f>IFERROR(VLOOKUP(N1135,ListaEspecies!$B$3:$D$45,2,FALSE),"")</f>
        <v/>
      </c>
      <c r="P1135" s="96" t="str">
        <f>IFERROR(VLOOKUP(N1135,ListaEspecies!$B$3:$D$45,3,FALSE),"")</f>
        <v/>
      </c>
      <c r="R1135" s="42" t="str">
        <f>IF(ISBLANK($J1135),"",IF(ISBLANK('datos GENERALES'!$B$15),"",'datos GENERALES'!$B$15))</f>
        <v/>
      </c>
      <c r="S1135" s="49" t="str">
        <f t="shared" si="138"/>
        <v/>
      </c>
      <c r="T1135" s="49" t="str">
        <f t="shared" si="139"/>
        <v/>
      </c>
      <c r="AA1135" s="50" t="str">
        <f t="shared" si="143"/>
        <v/>
      </c>
      <c r="AE1135" s="50" t="str">
        <f t="shared" si="140"/>
        <v/>
      </c>
      <c r="AI1135" s="19" t="str">
        <f t="shared" si="141"/>
        <v/>
      </c>
      <c r="AJ1135"/>
      <c r="AK1135" s="19" t="str">
        <f t="shared" si="142"/>
        <v/>
      </c>
    </row>
    <row r="1136" spans="1:37" x14ac:dyDescent="0.25">
      <c r="A1136" s="42" t="str">
        <f t="shared" si="136"/>
        <v/>
      </c>
      <c r="B1136" s="42" t="str">
        <f t="shared" si="137"/>
        <v/>
      </c>
      <c r="C1136" s="42" t="str">
        <f>IF(ISBLANK($N1136),"",IF(ISBLANK('datos GENERALES'!B$16),"",'datos GENERALES'!B$16))</f>
        <v/>
      </c>
      <c r="D1136" s="43" t="str">
        <f>IF(ISBLANK($N1136),"","SGBTM/AUTAROC/"&amp;'datos GENERALES'!B$5&amp;"_"&amp;'datos GENERALES'!C$5&amp;"_"&amp;'datos GENERALES'!D$5)</f>
        <v/>
      </c>
      <c r="E1136" s="42" t="str">
        <f>IF(ISBLANK($N1136),"",IF(ISBLANK('datos GENERALES'!$B$6),"",'datos GENERALES'!$B$6))</f>
        <v/>
      </c>
      <c r="F1136" s="42" t="str">
        <f>IF(ISBLANK($N1136),"",IF(ISBLANK('datos GENERALES'!$B$7),"",'datos GENERALES'!$B$7))</f>
        <v/>
      </c>
      <c r="G1136" s="42" t="str">
        <f>IF(ISBLANK($N1136),"",IF(ISBLANK('datos GENERALES'!$B$10),"",'datos GENERALES'!$B$10))</f>
        <v/>
      </c>
      <c r="H1136" s="42" t="str">
        <f>IF(ISBLANK($N1136),"",IF(ISBLANK('datos GENERALES'!$C$10),"",'datos GENERALES'!$C$10))</f>
        <v/>
      </c>
      <c r="I1136" s="42" t="str">
        <f>IF(ISBLANK($N1136),"",IF(ISBLANK('datos GENERALES'!$D$10),"",'datos GENERALES'!$D$10))</f>
        <v/>
      </c>
      <c r="O1136" s="48" t="str">
        <f>IFERROR(VLOOKUP(N1136,ListaEspecies!$B$3:$D$45,2,FALSE),"")</f>
        <v/>
      </c>
      <c r="P1136" s="96" t="str">
        <f>IFERROR(VLOOKUP(N1136,ListaEspecies!$B$3:$D$45,3,FALSE),"")</f>
        <v/>
      </c>
      <c r="R1136" s="42" t="str">
        <f>IF(ISBLANK($J1136),"",IF(ISBLANK('datos GENERALES'!$B$15),"",'datos GENERALES'!$B$15))</f>
        <v/>
      </c>
      <c r="S1136" s="49" t="str">
        <f t="shared" si="138"/>
        <v/>
      </c>
      <c r="T1136" s="49" t="str">
        <f t="shared" si="139"/>
        <v/>
      </c>
      <c r="AA1136" s="50" t="str">
        <f t="shared" si="143"/>
        <v/>
      </c>
      <c r="AE1136" s="50" t="str">
        <f t="shared" si="140"/>
        <v/>
      </c>
      <c r="AI1136" s="19" t="str">
        <f t="shared" si="141"/>
        <v/>
      </c>
      <c r="AJ1136"/>
      <c r="AK1136" s="19" t="str">
        <f t="shared" si="142"/>
        <v/>
      </c>
    </row>
    <row r="1137" spans="1:37" x14ac:dyDescent="0.25">
      <c r="A1137" s="42" t="str">
        <f t="shared" si="136"/>
        <v/>
      </c>
      <c r="B1137" s="42" t="str">
        <f t="shared" si="137"/>
        <v/>
      </c>
      <c r="C1137" s="42" t="str">
        <f>IF(ISBLANK($N1137),"",IF(ISBLANK('datos GENERALES'!B$16),"",'datos GENERALES'!B$16))</f>
        <v/>
      </c>
      <c r="D1137" s="43" t="str">
        <f>IF(ISBLANK($N1137),"","SGBTM/AUTAROC/"&amp;'datos GENERALES'!B$5&amp;"_"&amp;'datos GENERALES'!C$5&amp;"_"&amp;'datos GENERALES'!D$5)</f>
        <v/>
      </c>
      <c r="E1137" s="42" t="str">
        <f>IF(ISBLANK($N1137),"",IF(ISBLANK('datos GENERALES'!$B$6),"",'datos GENERALES'!$B$6))</f>
        <v/>
      </c>
      <c r="F1137" s="42" t="str">
        <f>IF(ISBLANK($N1137),"",IF(ISBLANK('datos GENERALES'!$B$7),"",'datos GENERALES'!$B$7))</f>
        <v/>
      </c>
      <c r="G1137" s="42" t="str">
        <f>IF(ISBLANK($N1137),"",IF(ISBLANK('datos GENERALES'!$B$10),"",'datos GENERALES'!$B$10))</f>
        <v/>
      </c>
      <c r="H1137" s="42" t="str">
        <f>IF(ISBLANK($N1137),"",IF(ISBLANK('datos GENERALES'!$C$10),"",'datos GENERALES'!$C$10))</f>
        <v/>
      </c>
      <c r="I1137" s="42" t="str">
        <f>IF(ISBLANK($N1137),"",IF(ISBLANK('datos GENERALES'!$D$10),"",'datos GENERALES'!$D$10))</f>
        <v/>
      </c>
      <c r="O1137" s="48" t="str">
        <f>IFERROR(VLOOKUP(N1137,ListaEspecies!$B$3:$D$45,2,FALSE),"")</f>
        <v/>
      </c>
      <c r="P1137" s="96" t="str">
        <f>IFERROR(VLOOKUP(N1137,ListaEspecies!$B$3:$D$45,3,FALSE),"")</f>
        <v/>
      </c>
      <c r="R1137" s="42" t="str">
        <f>IF(ISBLANK($J1137),"",IF(ISBLANK('datos GENERALES'!$B$15),"",'datos GENERALES'!$B$15))</f>
        <v/>
      </c>
      <c r="S1137" s="49" t="str">
        <f t="shared" si="138"/>
        <v/>
      </c>
      <c r="T1137" s="49" t="str">
        <f t="shared" si="139"/>
        <v/>
      </c>
      <c r="AA1137" s="50" t="str">
        <f t="shared" si="143"/>
        <v/>
      </c>
      <c r="AE1137" s="50" t="str">
        <f t="shared" si="140"/>
        <v/>
      </c>
      <c r="AI1137" s="19" t="str">
        <f t="shared" si="141"/>
        <v/>
      </c>
      <c r="AJ1137"/>
      <c r="AK1137" s="19" t="str">
        <f t="shared" si="142"/>
        <v/>
      </c>
    </row>
    <row r="1138" spans="1:37" x14ac:dyDescent="0.25">
      <c r="A1138" s="42" t="str">
        <f t="shared" si="136"/>
        <v/>
      </c>
      <c r="B1138" s="42" t="str">
        <f t="shared" si="137"/>
        <v/>
      </c>
      <c r="C1138" s="42" t="str">
        <f>IF(ISBLANK($N1138),"",IF(ISBLANK('datos GENERALES'!B$16),"",'datos GENERALES'!B$16))</f>
        <v/>
      </c>
      <c r="D1138" s="43" t="str">
        <f>IF(ISBLANK($N1138),"","SGBTM/AUTAROC/"&amp;'datos GENERALES'!B$5&amp;"_"&amp;'datos GENERALES'!C$5&amp;"_"&amp;'datos GENERALES'!D$5)</f>
        <v/>
      </c>
      <c r="E1138" s="42" t="str">
        <f>IF(ISBLANK($N1138),"",IF(ISBLANK('datos GENERALES'!$B$6),"",'datos GENERALES'!$B$6))</f>
        <v/>
      </c>
      <c r="F1138" s="42" t="str">
        <f>IF(ISBLANK($N1138),"",IF(ISBLANK('datos GENERALES'!$B$7),"",'datos GENERALES'!$B$7))</f>
        <v/>
      </c>
      <c r="G1138" s="42" t="str">
        <f>IF(ISBLANK($N1138),"",IF(ISBLANK('datos GENERALES'!$B$10),"",'datos GENERALES'!$B$10))</f>
        <v/>
      </c>
      <c r="H1138" s="42" t="str">
        <f>IF(ISBLANK($N1138),"",IF(ISBLANK('datos GENERALES'!$C$10),"",'datos GENERALES'!$C$10))</f>
        <v/>
      </c>
      <c r="I1138" s="42" t="str">
        <f>IF(ISBLANK($N1138),"",IF(ISBLANK('datos GENERALES'!$D$10),"",'datos GENERALES'!$D$10))</f>
        <v/>
      </c>
      <c r="O1138" s="48" t="str">
        <f>IFERROR(VLOOKUP(N1138,ListaEspecies!$B$3:$D$45,2,FALSE),"")</f>
        <v/>
      </c>
      <c r="P1138" s="96" t="str">
        <f>IFERROR(VLOOKUP(N1138,ListaEspecies!$B$3:$D$45,3,FALSE),"")</f>
        <v/>
      </c>
      <c r="R1138" s="42" t="str">
        <f>IF(ISBLANK($J1138),"",IF(ISBLANK('datos GENERALES'!$B$15),"",'datos GENERALES'!$B$15))</f>
        <v/>
      </c>
      <c r="S1138" s="49" t="str">
        <f t="shared" si="138"/>
        <v/>
      </c>
      <c r="T1138" s="49" t="str">
        <f t="shared" si="139"/>
        <v/>
      </c>
      <c r="AA1138" s="50" t="str">
        <f t="shared" si="143"/>
        <v/>
      </c>
      <c r="AE1138" s="50" t="str">
        <f t="shared" si="140"/>
        <v/>
      </c>
      <c r="AI1138" s="19" t="str">
        <f t="shared" si="141"/>
        <v/>
      </c>
      <c r="AJ1138"/>
      <c r="AK1138" s="19" t="str">
        <f t="shared" si="142"/>
        <v/>
      </c>
    </row>
    <row r="1139" spans="1:37" x14ac:dyDescent="0.25">
      <c r="A1139" s="42" t="str">
        <f t="shared" si="136"/>
        <v/>
      </c>
      <c r="B1139" s="42" t="str">
        <f t="shared" si="137"/>
        <v/>
      </c>
      <c r="C1139" s="42" t="str">
        <f>IF(ISBLANK($N1139),"",IF(ISBLANK('datos GENERALES'!B$16),"",'datos GENERALES'!B$16))</f>
        <v/>
      </c>
      <c r="D1139" s="43" t="str">
        <f>IF(ISBLANK($N1139),"","SGBTM/AUTAROC/"&amp;'datos GENERALES'!B$5&amp;"_"&amp;'datos GENERALES'!C$5&amp;"_"&amp;'datos GENERALES'!D$5)</f>
        <v/>
      </c>
      <c r="E1139" s="42" t="str">
        <f>IF(ISBLANK($N1139),"",IF(ISBLANK('datos GENERALES'!$B$6),"",'datos GENERALES'!$B$6))</f>
        <v/>
      </c>
      <c r="F1139" s="42" t="str">
        <f>IF(ISBLANK($N1139),"",IF(ISBLANK('datos GENERALES'!$B$7),"",'datos GENERALES'!$B$7))</f>
        <v/>
      </c>
      <c r="G1139" s="42" t="str">
        <f>IF(ISBLANK($N1139),"",IF(ISBLANK('datos GENERALES'!$B$10),"",'datos GENERALES'!$B$10))</f>
        <v/>
      </c>
      <c r="H1139" s="42" t="str">
        <f>IF(ISBLANK($N1139),"",IF(ISBLANK('datos GENERALES'!$C$10),"",'datos GENERALES'!$C$10))</f>
        <v/>
      </c>
      <c r="I1139" s="42" t="str">
        <f>IF(ISBLANK($N1139),"",IF(ISBLANK('datos GENERALES'!$D$10),"",'datos GENERALES'!$D$10))</f>
        <v/>
      </c>
      <c r="O1139" s="48" t="str">
        <f>IFERROR(VLOOKUP(N1139,ListaEspecies!$B$3:$D$45,2,FALSE),"")</f>
        <v/>
      </c>
      <c r="P1139" s="96" t="str">
        <f>IFERROR(VLOOKUP(N1139,ListaEspecies!$B$3:$D$45,3,FALSE),"")</f>
        <v/>
      </c>
      <c r="R1139" s="42" t="str">
        <f>IF(ISBLANK($J1139),"",IF(ISBLANK('datos GENERALES'!$B$15),"",'datos GENERALES'!$B$15))</f>
        <v/>
      </c>
      <c r="S1139" s="49" t="str">
        <f t="shared" si="138"/>
        <v/>
      </c>
      <c r="T1139" s="49" t="str">
        <f t="shared" si="139"/>
        <v/>
      </c>
      <c r="AA1139" s="50" t="str">
        <f t="shared" si="143"/>
        <v/>
      </c>
      <c r="AE1139" s="50" t="str">
        <f t="shared" si="140"/>
        <v/>
      </c>
      <c r="AI1139" s="19" t="str">
        <f t="shared" si="141"/>
        <v/>
      </c>
      <c r="AJ1139"/>
      <c r="AK1139" s="19" t="str">
        <f t="shared" si="142"/>
        <v/>
      </c>
    </row>
    <row r="1140" spans="1:37" x14ac:dyDescent="0.25">
      <c r="A1140" s="42" t="str">
        <f t="shared" si="136"/>
        <v/>
      </c>
      <c r="B1140" s="42" t="str">
        <f t="shared" si="137"/>
        <v/>
      </c>
      <c r="C1140" s="42" t="str">
        <f>IF(ISBLANK($N1140),"",IF(ISBLANK('datos GENERALES'!B$16),"",'datos GENERALES'!B$16))</f>
        <v/>
      </c>
      <c r="D1140" s="43" t="str">
        <f>IF(ISBLANK($N1140),"","SGBTM/AUTAROC/"&amp;'datos GENERALES'!B$5&amp;"_"&amp;'datos GENERALES'!C$5&amp;"_"&amp;'datos GENERALES'!D$5)</f>
        <v/>
      </c>
      <c r="E1140" s="42" t="str">
        <f>IF(ISBLANK($N1140),"",IF(ISBLANK('datos GENERALES'!$B$6),"",'datos GENERALES'!$B$6))</f>
        <v/>
      </c>
      <c r="F1140" s="42" t="str">
        <f>IF(ISBLANK($N1140),"",IF(ISBLANK('datos GENERALES'!$B$7),"",'datos GENERALES'!$B$7))</f>
        <v/>
      </c>
      <c r="G1140" s="42" t="str">
        <f>IF(ISBLANK($N1140),"",IF(ISBLANK('datos GENERALES'!$B$10),"",'datos GENERALES'!$B$10))</f>
        <v/>
      </c>
      <c r="H1140" s="42" t="str">
        <f>IF(ISBLANK($N1140),"",IF(ISBLANK('datos GENERALES'!$C$10),"",'datos GENERALES'!$C$10))</f>
        <v/>
      </c>
      <c r="I1140" s="42" t="str">
        <f>IF(ISBLANK($N1140),"",IF(ISBLANK('datos GENERALES'!$D$10),"",'datos GENERALES'!$D$10))</f>
        <v/>
      </c>
      <c r="O1140" s="48" t="str">
        <f>IFERROR(VLOOKUP(N1140,ListaEspecies!$B$3:$D$45,2,FALSE),"")</f>
        <v/>
      </c>
      <c r="P1140" s="96" t="str">
        <f>IFERROR(VLOOKUP(N1140,ListaEspecies!$B$3:$D$45,3,FALSE),"")</f>
        <v/>
      </c>
      <c r="R1140" s="42" t="str">
        <f>IF(ISBLANK($J1140),"",IF(ISBLANK('datos GENERALES'!$B$15),"",'datos GENERALES'!$B$15))</f>
        <v/>
      </c>
      <c r="S1140" s="49" t="str">
        <f t="shared" si="138"/>
        <v/>
      </c>
      <c r="T1140" s="49" t="str">
        <f t="shared" si="139"/>
        <v/>
      </c>
      <c r="AA1140" s="50" t="str">
        <f t="shared" si="143"/>
        <v/>
      </c>
      <c r="AE1140" s="50" t="str">
        <f t="shared" si="140"/>
        <v/>
      </c>
      <c r="AI1140" s="19" t="str">
        <f t="shared" si="141"/>
        <v/>
      </c>
      <c r="AJ1140"/>
      <c r="AK1140" s="19" t="str">
        <f t="shared" si="142"/>
        <v/>
      </c>
    </row>
    <row r="1141" spans="1:37" x14ac:dyDescent="0.25">
      <c r="A1141" s="42" t="str">
        <f t="shared" si="136"/>
        <v/>
      </c>
      <c r="B1141" s="42" t="str">
        <f t="shared" si="137"/>
        <v/>
      </c>
      <c r="C1141" s="42" t="str">
        <f>IF(ISBLANK($N1141),"",IF(ISBLANK('datos GENERALES'!B$16),"",'datos GENERALES'!B$16))</f>
        <v/>
      </c>
      <c r="D1141" s="43" t="str">
        <f>IF(ISBLANK($N1141),"","SGBTM/AUTAROC/"&amp;'datos GENERALES'!B$5&amp;"_"&amp;'datos GENERALES'!C$5&amp;"_"&amp;'datos GENERALES'!D$5)</f>
        <v/>
      </c>
      <c r="E1141" s="42" t="str">
        <f>IF(ISBLANK($N1141),"",IF(ISBLANK('datos GENERALES'!$B$6),"",'datos GENERALES'!$B$6))</f>
        <v/>
      </c>
      <c r="F1141" s="42" t="str">
        <f>IF(ISBLANK($N1141),"",IF(ISBLANK('datos GENERALES'!$B$7),"",'datos GENERALES'!$B$7))</f>
        <v/>
      </c>
      <c r="G1141" s="42" t="str">
        <f>IF(ISBLANK($N1141),"",IF(ISBLANK('datos GENERALES'!$B$10),"",'datos GENERALES'!$B$10))</f>
        <v/>
      </c>
      <c r="H1141" s="42" t="str">
        <f>IF(ISBLANK($N1141),"",IF(ISBLANK('datos GENERALES'!$C$10),"",'datos GENERALES'!$C$10))</f>
        <v/>
      </c>
      <c r="I1141" s="42" t="str">
        <f>IF(ISBLANK($N1141),"",IF(ISBLANK('datos GENERALES'!$D$10),"",'datos GENERALES'!$D$10))</f>
        <v/>
      </c>
      <c r="O1141" s="48" t="str">
        <f>IFERROR(VLOOKUP(N1141,ListaEspecies!$B$3:$D$45,2,FALSE),"")</f>
        <v/>
      </c>
      <c r="P1141" s="96" t="str">
        <f>IFERROR(VLOOKUP(N1141,ListaEspecies!$B$3:$D$45,3,FALSE),"")</f>
        <v/>
      </c>
      <c r="R1141" s="42" t="str">
        <f>IF(ISBLANK($J1141),"",IF(ISBLANK('datos GENERALES'!$B$15),"",'datos GENERALES'!$B$15))</f>
        <v/>
      </c>
      <c r="S1141" s="49" t="str">
        <f t="shared" si="138"/>
        <v/>
      </c>
      <c r="T1141" s="49" t="str">
        <f t="shared" si="139"/>
        <v/>
      </c>
      <c r="AA1141" s="50" t="str">
        <f t="shared" si="143"/>
        <v/>
      </c>
      <c r="AE1141" s="50" t="str">
        <f t="shared" si="140"/>
        <v/>
      </c>
      <c r="AI1141" s="19" t="str">
        <f t="shared" si="141"/>
        <v/>
      </c>
      <c r="AJ1141"/>
      <c r="AK1141" s="19" t="str">
        <f t="shared" si="142"/>
        <v/>
      </c>
    </row>
    <row r="1142" spans="1:37" x14ac:dyDescent="0.25">
      <c r="A1142" s="42" t="str">
        <f t="shared" si="136"/>
        <v/>
      </c>
      <c r="B1142" s="42" t="str">
        <f t="shared" si="137"/>
        <v/>
      </c>
      <c r="C1142" s="42" t="str">
        <f>IF(ISBLANK($N1142),"",IF(ISBLANK('datos GENERALES'!B$16),"",'datos GENERALES'!B$16))</f>
        <v/>
      </c>
      <c r="D1142" s="43" t="str">
        <f>IF(ISBLANK($N1142),"","SGBTM/AUTAROC/"&amp;'datos GENERALES'!B$5&amp;"_"&amp;'datos GENERALES'!C$5&amp;"_"&amp;'datos GENERALES'!D$5)</f>
        <v/>
      </c>
      <c r="E1142" s="42" t="str">
        <f>IF(ISBLANK($N1142),"",IF(ISBLANK('datos GENERALES'!$B$6),"",'datos GENERALES'!$B$6))</f>
        <v/>
      </c>
      <c r="F1142" s="42" t="str">
        <f>IF(ISBLANK($N1142),"",IF(ISBLANK('datos GENERALES'!$B$7),"",'datos GENERALES'!$B$7))</f>
        <v/>
      </c>
      <c r="G1142" s="42" t="str">
        <f>IF(ISBLANK($N1142),"",IF(ISBLANK('datos GENERALES'!$B$10),"",'datos GENERALES'!$B$10))</f>
        <v/>
      </c>
      <c r="H1142" s="42" t="str">
        <f>IF(ISBLANK($N1142),"",IF(ISBLANK('datos GENERALES'!$C$10),"",'datos GENERALES'!$C$10))</f>
        <v/>
      </c>
      <c r="I1142" s="42" t="str">
        <f>IF(ISBLANK($N1142),"",IF(ISBLANK('datos GENERALES'!$D$10),"",'datos GENERALES'!$D$10))</f>
        <v/>
      </c>
      <c r="O1142" s="48" t="str">
        <f>IFERROR(VLOOKUP(N1142,ListaEspecies!$B$3:$D$45,2,FALSE),"")</f>
        <v/>
      </c>
      <c r="P1142" s="96" t="str">
        <f>IFERROR(VLOOKUP(N1142,ListaEspecies!$B$3:$D$45,3,FALSE),"")</f>
        <v/>
      </c>
      <c r="R1142" s="42" t="str">
        <f>IF(ISBLANK($J1142),"",IF(ISBLANK('datos GENERALES'!$B$15),"",'datos GENERALES'!$B$15))</f>
        <v/>
      </c>
      <c r="S1142" s="49" t="str">
        <f t="shared" si="138"/>
        <v/>
      </c>
      <c r="T1142" s="49" t="str">
        <f t="shared" si="139"/>
        <v/>
      </c>
      <c r="AA1142" s="50" t="str">
        <f t="shared" si="143"/>
        <v/>
      </c>
      <c r="AE1142" s="50" t="str">
        <f t="shared" si="140"/>
        <v/>
      </c>
      <c r="AI1142" s="19" t="str">
        <f t="shared" si="141"/>
        <v/>
      </c>
      <c r="AJ1142"/>
      <c r="AK1142" s="19" t="str">
        <f t="shared" si="142"/>
        <v/>
      </c>
    </row>
    <row r="1143" spans="1:37" x14ac:dyDescent="0.25">
      <c r="A1143" s="42" t="str">
        <f t="shared" si="136"/>
        <v/>
      </c>
      <c r="B1143" s="42" t="str">
        <f t="shared" si="137"/>
        <v/>
      </c>
      <c r="C1143" s="42" t="str">
        <f>IF(ISBLANK($N1143),"",IF(ISBLANK('datos GENERALES'!B$16),"",'datos GENERALES'!B$16))</f>
        <v/>
      </c>
      <c r="D1143" s="43" t="str">
        <f>IF(ISBLANK($N1143),"","SGBTM/AUTAROC/"&amp;'datos GENERALES'!B$5&amp;"_"&amp;'datos GENERALES'!C$5&amp;"_"&amp;'datos GENERALES'!D$5)</f>
        <v/>
      </c>
      <c r="E1143" s="42" t="str">
        <f>IF(ISBLANK($N1143),"",IF(ISBLANK('datos GENERALES'!$B$6),"",'datos GENERALES'!$B$6))</f>
        <v/>
      </c>
      <c r="F1143" s="42" t="str">
        <f>IF(ISBLANK($N1143),"",IF(ISBLANK('datos GENERALES'!$B$7),"",'datos GENERALES'!$B$7))</f>
        <v/>
      </c>
      <c r="G1143" s="42" t="str">
        <f>IF(ISBLANK($N1143),"",IF(ISBLANK('datos GENERALES'!$B$10),"",'datos GENERALES'!$B$10))</f>
        <v/>
      </c>
      <c r="H1143" s="42" t="str">
        <f>IF(ISBLANK($N1143),"",IF(ISBLANK('datos GENERALES'!$C$10),"",'datos GENERALES'!$C$10))</f>
        <v/>
      </c>
      <c r="I1143" s="42" t="str">
        <f>IF(ISBLANK($N1143),"",IF(ISBLANK('datos GENERALES'!$D$10),"",'datos GENERALES'!$D$10))</f>
        <v/>
      </c>
      <c r="O1143" s="48" t="str">
        <f>IFERROR(VLOOKUP(N1143,ListaEspecies!$B$3:$D$45,2,FALSE),"")</f>
        <v/>
      </c>
      <c r="P1143" s="96" t="str">
        <f>IFERROR(VLOOKUP(N1143,ListaEspecies!$B$3:$D$45,3,FALSE),"")</f>
        <v/>
      </c>
      <c r="R1143" s="42" t="str">
        <f>IF(ISBLANK($J1143),"",IF(ISBLANK('datos GENERALES'!$B$15),"",'datos GENERALES'!$B$15))</f>
        <v/>
      </c>
      <c r="S1143" s="49" t="str">
        <f t="shared" si="138"/>
        <v/>
      </c>
      <c r="T1143" s="49" t="str">
        <f t="shared" si="139"/>
        <v/>
      </c>
      <c r="AA1143" s="50" t="str">
        <f t="shared" si="143"/>
        <v/>
      </c>
      <c r="AE1143" s="50" t="str">
        <f t="shared" si="140"/>
        <v/>
      </c>
      <c r="AI1143" s="19" t="str">
        <f t="shared" si="141"/>
        <v/>
      </c>
      <c r="AJ1143"/>
      <c r="AK1143" s="19" t="str">
        <f t="shared" si="142"/>
        <v/>
      </c>
    </row>
    <row r="1144" spans="1:37" x14ac:dyDescent="0.25">
      <c r="A1144" s="42" t="str">
        <f t="shared" si="136"/>
        <v/>
      </c>
      <c r="B1144" s="42" t="str">
        <f t="shared" si="137"/>
        <v/>
      </c>
      <c r="C1144" s="42" t="str">
        <f>IF(ISBLANK($N1144),"",IF(ISBLANK('datos GENERALES'!B$16),"",'datos GENERALES'!B$16))</f>
        <v/>
      </c>
      <c r="D1144" s="43" t="str">
        <f>IF(ISBLANK($N1144),"","SGBTM/AUTAROC/"&amp;'datos GENERALES'!B$5&amp;"_"&amp;'datos GENERALES'!C$5&amp;"_"&amp;'datos GENERALES'!D$5)</f>
        <v/>
      </c>
      <c r="E1144" s="42" t="str">
        <f>IF(ISBLANK($N1144),"",IF(ISBLANK('datos GENERALES'!$B$6),"",'datos GENERALES'!$B$6))</f>
        <v/>
      </c>
      <c r="F1144" s="42" t="str">
        <f>IF(ISBLANK($N1144),"",IF(ISBLANK('datos GENERALES'!$B$7),"",'datos GENERALES'!$B$7))</f>
        <v/>
      </c>
      <c r="G1144" s="42" t="str">
        <f>IF(ISBLANK($N1144),"",IF(ISBLANK('datos GENERALES'!$B$10),"",'datos GENERALES'!$B$10))</f>
        <v/>
      </c>
      <c r="H1144" s="42" t="str">
        <f>IF(ISBLANK($N1144),"",IF(ISBLANK('datos GENERALES'!$C$10),"",'datos GENERALES'!$C$10))</f>
        <v/>
      </c>
      <c r="I1144" s="42" t="str">
        <f>IF(ISBLANK($N1144),"",IF(ISBLANK('datos GENERALES'!$D$10),"",'datos GENERALES'!$D$10))</f>
        <v/>
      </c>
      <c r="O1144" s="48" t="str">
        <f>IFERROR(VLOOKUP(N1144,ListaEspecies!$B$3:$D$45,2,FALSE),"")</f>
        <v/>
      </c>
      <c r="P1144" s="96" t="str">
        <f>IFERROR(VLOOKUP(N1144,ListaEspecies!$B$3:$D$45,3,FALSE),"")</f>
        <v/>
      </c>
      <c r="R1144" s="42" t="str">
        <f>IF(ISBLANK($J1144),"",IF(ISBLANK('datos GENERALES'!$B$15),"",'datos GENERALES'!$B$15))</f>
        <v/>
      </c>
      <c r="S1144" s="49" t="str">
        <f t="shared" si="138"/>
        <v/>
      </c>
      <c r="T1144" s="49" t="str">
        <f t="shared" si="139"/>
        <v/>
      </c>
      <c r="AA1144" s="50" t="str">
        <f t="shared" si="143"/>
        <v/>
      </c>
      <c r="AE1144" s="50" t="str">
        <f t="shared" si="140"/>
        <v/>
      </c>
      <c r="AI1144" s="19" t="str">
        <f t="shared" si="141"/>
        <v/>
      </c>
      <c r="AJ1144"/>
      <c r="AK1144" s="19" t="str">
        <f t="shared" si="142"/>
        <v/>
      </c>
    </row>
    <row r="1145" spans="1:37" x14ac:dyDescent="0.25">
      <c r="A1145" s="42" t="str">
        <f t="shared" si="136"/>
        <v/>
      </c>
      <c r="B1145" s="42" t="str">
        <f t="shared" si="137"/>
        <v/>
      </c>
      <c r="C1145" s="42" t="str">
        <f>IF(ISBLANK($N1145),"",IF(ISBLANK('datos GENERALES'!B$16),"",'datos GENERALES'!B$16))</f>
        <v/>
      </c>
      <c r="D1145" s="43" t="str">
        <f>IF(ISBLANK($N1145),"","SGBTM/AUTAROC/"&amp;'datos GENERALES'!B$5&amp;"_"&amp;'datos GENERALES'!C$5&amp;"_"&amp;'datos GENERALES'!D$5)</f>
        <v/>
      </c>
      <c r="E1145" s="42" t="str">
        <f>IF(ISBLANK($N1145),"",IF(ISBLANK('datos GENERALES'!$B$6),"",'datos GENERALES'!$B$6))</f>
        <v/>
      </c>
      <c r="F1145" s="42" t="str">
        <f>IF(ISBLANK($N1145),"",IF(ISBLANK('datos GENERALES'!$B$7),"",'datos GENERALES'!$B$7))</f>
        <v/>
      </c>
      <c r="G1145" s="42" t="str">
        <f>IF(ISBLANK($N1145),"",IF(ISBLANK('datos GENERALES'!$B$10),"",'datos GENERALES'!$B$10))</f>
        <v/>
      </c>
      <c r="H1145" s="42" t="str">
        <f>IF(ISBLANK($N1145),"",IF(ISBLANK('datos GENERALES'!$C$10),"",'datos GENERALES'!$C$10))</f>
        <v/>
      </c>
      <c r="I1145" s="42" t="str">
        <f>IF(ISBLANK($N1145),"",IF(ISBLANK('datos GENERALES'!$D$10),"",'datos GENERALES'!$D$10))</f>
        <v/>
      </c>
      <c r="O1145" s="48" t="str">
        <f>IFERROR(VLOOKUP(N1145,ListaEspecies!$B$3:$D$45,2,FALSE),"")</f>
        <v/>
      </c>
      <c r="P1145" s="96" t="str">
        <f>IFERROR(VLOOKUP(N1145,ListaEspecies!$B$3:$D$45,3,FALSE),"")</f>
        <v/>
      </c>
      <c r="R1145" s="42" t="str">
        <f>IF(ISBLANK($J1145),"",IF(ISBLANK('datos GENERALES'!$B$15),"",'datos GENERALES'!$B$15))</f>
        <v/>
      </c>
      <c r="S1145" s="49" t="str">
        <f t="shared" si="138"/>
        <v/>
      </c>
      <c r="T1145" s="49" t="str">
        <f t="shared" si="139"/>
        <v/>
      </c>
      <c r="AA1145" s="50" t="str">
        <f t="shared" si="143"/>
        <v/>
      </c>
      <c r="AE1145" s="50" t="str">
        <f t="shared" si="140"/>
        <v/>
      </c>
      <c r="AI1145" s="19" t="str">
        <f t="shared" si="141"/>
        <v/>
      </c>
      <c r="AJ1145"/>
      <c r="AK1145" s="19" t="str">
        <f t="shared" si="142"/>
        <v/>
      </c>
    </row>
    <row r="1146" spans="1:37" x14ac:dyDescent="0.25">
      <c r="A1146" s="42" t="str">
        <f t="shared" si="136"/>
        <v/>
      </c>
      <c r="B1146" s="42" t="str">
        <f t="shared" si="137"/>
        <v/>
      </c>
      <c r="C1146" s="42" t="str">
        <f>IF(ISBLANK($N1146),"",IF(ISBLANK('datos GENERALES'!B$16),"",'datos GENERALES'!B$16))</f>
        <v/>
      </c>
      <c r="D1146" s="43" t="str">
        <f>IF(ISBLANK($N1146),"","SGBTM/AUTAROC/"&amp;'datos GENERALES'!B$5&amp;"_"&amp;'datos GENERALES'!C$5&amp;"_"&amp;'datos GENERALES'!D$5)</f>
        <v/>
      </c>
      <c r="E1146" s="42" t="str">
        <f>IF(ISBLANK($N1146),"",IF(ISBLANK('datos GENERALES'!$B$6),"",'datos GENERALES'!$B$6))</f>
        <v/>
      </c>
      <c r="F1146" s="42" t="str">
        <f>IF(ISBLANK($N1146),"",IF(ISBLANK('datos GENERALES'!$B$7),"",'datos GENERALES'!$B$7))</f>
        <v/>
      </c>
      <c r="G1146" s="42" t="str">
        <f>IF(ISBLANK($N1146),"",IF(ISBLANK('datos GENERALES'!$B$10),"",'datos GENERALES'!$B$10))</f>
        <v/>
      </c>
      <c r="H1146" s="42" t="str">
        <f>IF(ISBLANK($N1146),"",IF(ISBLANK('datos GENERALES'!$C$10),"",'datos GENERALES'!$C$10))</f>
        <v/>
      </c>
      <c r="I1146" s="42" t="str">
        <f>IF(ISBLANK($N1146),"",IF(ISBLANK('datos GENERALES'!$D$10),"",'datos GENERALES'!$D$10))</f>
        <v/>
      </c>
      <c r="O1146" s="48" t="str">
        <f>IFERROR(VLOOKUP(N1146,ListaEspecies!$B$3:$D$45,2,FALSE),"")</f>
        <v/>
      </c>
      <c r="P1146" s="96" t="str">
        <f>IFERROR(VLOOKUP(N1146,ListaEspecies!$B$3:$D$45,3,FALSE),"")</f>
        <v/>
      </c>
      <c r="R1146" s="42" t="str">
        <f>IF(ISBLANK($J1146),"",IF(ISBLANK('datos GENERALES'!$B$15),"",'datos GENERALES'!$B$15))</f>
        <v/>
      </c>
      <c r="S1146" s="49" t="str">
        <f t="shared" si="138"/>
        <v/>
      </c>
      <c r="T1146" s="49" t="str">
        <f t="shared" si="139"/>
        <v/>
      </c>
      <c r="AA1146" s="50" t="str">
        <f t="shared" si="143"/>
        <v/>
      </c>
      <c r="AE1146" s="50" t="str">
        <f t="shared" si="140"/>
        <v/>
      </c>
      <c r="AI1146" s="19" t="str">
        <f t="shared" si="141"/>
        <v/>
      </c>
      <c r="AJ1146"/>
      <c r="AK1146" s="19" t="str">
        <f t="shared" si="142"/>
        <v/>
      </c>
    </row>
    <row r="1147" spans="1:37" x14ac:dyDescent="0.25">
      <c r="A1147" s="42" t="str">
        <f t="shared" si="136"/>
        <v/>
      </c>
      <c r="B1147" s="42" t="str">
        <f t="shared" si="137"/>
        <v/>
      </c>
      <c r="C1147" s="42" t="str">
        <f>IF(ISBLANK($N1147),"",IF(ISBLANK('datos GENERALES'!B$16),"",'datos GENERALES'!B$16))</f>
        <v/>
      </c>
      <c r="D1147" s="43" t="str">
        <f>IF(ISBLANK($N1147),"","SGBTM/AUTAROC/"&amp;'datos GENERALES'!B$5&amp;"_"&amp;'datos GENERALES'!C$5&amp;"_"&amp;'datos GENERALES'!D$5)</f>
        <v/>
      </c>
      <c r="E1147" s="42" t="str">
        <f>IF(ISBLANK($N1147),"",IF(ISBLANK('datos GENERALES'!$B$6),"",'datos GENERALES'!$B$6))</f>
        <v/>
      </c>
      <c r="F1147" s="42" t="str">
        <f>IF(ISBLANK($N1147),"",IF(ISBLANK('datos GENERALES'!$B$7),"",'datos GENERALES'!$B$7))</f>
        <v/>
      </c>
      <c r="G1147" s="42" t="str">
        <f>IF(ISBLANK($N1147),"",IF(ISBLANK('datos GENERALES'!$B$10),"",'datos GENERALES'!$B$10))</f>
        <v/>
      </c>
      <c r="H1147" s="42" t="str">
        <f>IF(ISBLANK($N1147),"",IF(ISBLANK('datos GENERALES'!$C$10),"",'datos GENERALES'!$C$10))</f>
        <v/>
      </c>
      <c r="I1147" s="42" t="str">
        <f>IF(ISBLANK($N1147),"",IF(ISBLANK('datos GENERALES'!$D$10),"",'datos GENERALES'!$D$10))</f>
        <v/>
      </c>
      <c r="O1147" s="48" t="str">
        <f>IFERROR(VLOOKUP(N1147,ListaEspecies!$B$3:$D$45,2,FALSE),"")</f>
        <v/>
      </c>
      <c r="P1147" s="96" t="str">
        <f>IFERROR(VLOOKUP(N1147,ListaEspecies!$B$3:$D$45,3,FALSE),"")</f>
        <v/>
      </c>
      <c r="R1147" s="42" t="str">
        <f>IF(ISBLANK($J1147),"",IF(ISBLANK('datos GENERALES'!$B$15),"",'datos GENERALES'!$B$15))</f>
        <v/>
      </c>
      <c r="S1147" s="49" t="str">
        <f t="shared" si="138"/>
        <v/>
      </c>
      <c r="T1147" s="49" t="str">
        <f t="shared" si="139"/>
        <v/>
      </c>
      <c r="AA1147" s="50" t="str">
        <f t="shared" si="143"/>
        <v/>
      </c>
      <c r="AE1147" s="50" t="str">
        <f t="shared" si="140"/>
        <v/>
      </c>
      <c r="AI1147" s="19" t="str">
        <f t="shared" si="141"/>
        <v/>
      </c>
      <c r="AJ1147"/>
      <c r="AK1147" s="19" t="str">
        <f t="shared" si="142"/>
        <v/>
      </c>
    </row>
    <row r="1148" spans="1:37" x14ac:dyDescent="0.25">
      <c r="A1148" s="42" t="str">
        <f t="shared" si="136"/>
        <v/>
      </c>
      <c r="B1148" s="42" t="str">
        <f t="shared" si="137"/>
        <v/>
      </c>
      <c r="C1148" s="42" t="str">
        <f>IF(ISBLANK($N1148),"",IF(ISBLANK('datos GENERALES'!B$16),"",'datos GENERALES'!B$16))</f>
        <v/>
      </c>
      <c r="D1148" s="43" t="str">
        <f>IF(ISBLANK($N1148),"","SGBTM/AUTAROC/"&amp;'datos GENERALES'!B$5&amp;"_"&amp;'datos GENERALES'!C$5&amp;"_"&amp;'datos GENERALES'!D$5)</f>
        <v/>
      </c>
      <c r="E1148" s="42" t="str">
        <f>IF(ISBLANK($N1148),"",IF(ISBLANK('datos GENERALES'!$B$6),"",'datos GENERALES'!$B$6))</f>
        <v/>
      </c>
      <c r="F1148" s="42" t="str">
        <f>IF(ISBLANK($N1148),"",IF(ISBLANK('datos GENERALES'!$B$7),"",'datos GENERALES'!$B$7))</f>
        <v/>
      </c>
      <c r="G1148" s="42" t="str">
        <f>IF(ISBLANK($N1148),"",IF(ISBLANK('datos GENERALES'!$B$10),"",'datos GENERALES'!$B$10))</f>
        <v/>
      </c>
      <c r="H1148" s="42" t="str">
        <f>IF(ISBLANK($N1148),"",IF(ISBLANK('datos GENERALES'!$C$10),"",'datos GENERALES'!$C$10))</f>
        <v/>
      </c>
      <c r="I1148" s="42" t="str">
        <f>IF(ISBLANK($N1148),"",IF(ISBLANK('datos GENERALES'!$D$10),"",'datos GENERALES'!$D$10))</f>
        <v/>
      </c>
      <c r="O1148" s="48" t="str">
        <f>IFERROR(VLOOKUP(N1148,ListaEspecies!$B$3:$D$45,2,FALSE),"")</f>
        <v/>
      </c>
      <c r="P1148" s="96" t="str">
        <f>IFERROR(VLOOKUP(N1148,ListaEspecies!$B$3:$D$45,3,FALSE),"")</f>
        <v/>
      </c>
      <c r="R1148" s="42" t="str">
        <f>IF(ISBLANK($J1148),"",IF(ISBLANK('datos GENERALES'!$B$15),"",'datos GENERALES'!$B$15))</f>
        <v/>
      </c>
      <c r="S1148" s="49" t="str">
        <f t="shared" si="138"/>
        <v/>
      </c>
      <c r="T1148" s="49" t="str">
        <f t="shared" si="139"/>
        <v/>
      </c>
      <c r="AA1148" s="50" t="str">
        <f t="shared" si="143"/>
        <v/>
      </c>
      <c r="AE1148" s="50" t="str">
        <f t="shared" si="140"/>
        <v/>
      </c>
      <c r="AI1148" s="19" t="str">
        <f t="shared" si="141"/>
        <v/>
      </c>
      <c r="AJ1148"/>
      <c r="AK1148" s="19" t="str">
        <f t="shared" si="142"/>
        <v/>
      </c>
    </row>
    <row r="1149" spans="1:37" x14ac:dyDescent="0.25">
      <c r="A1149" s="42" t="str">
        <f t="shared" si="136"/>
        <v/>
      </c>
      <c r="B1149" s="42" t="str">
        <f t="shared" si="137"/>
        <v/>
      </c>
      <c r="C1149" s="42" t="str">
        <f>IF(ISBLANK($N1149),"",IF(ISBLANK('datos GENERALES'!B$16),"",'datos GENERALES'!B$16))</f>
        <v/>
      </c>
      <c r="D1149" s="43" t="str">
        <f>IF(ISBLANK($N1149),"","SGBTM/AUTAROC/"&amp;'datos GENERALES'!B$5&amp;"_"&amp;'datos GENERALES'!C$5&amp;"_"&amp;'datos GENERALES'!D$5)</f>
        <v/>
      </c>
      <c r="E1149" s="42" t="str">
        <f>IF(ISBLANK($N1149),"",IF(ISBLANK('datos GENERALES'!$B$6),"",'datos GENERALES'!$B$6))</f>
        <v/>
      </c>
      <c r="F1149" s="42" t="str">
        <f>IF(ISBLANK($N1149),"",IF(ISBLANK('datos GENERALES'!$B$7),"",'datos GENERALES'!$B$7))</f>
        <v/>
      </c>
      <c r="G1149" s="42" t="str">
        <f>IF(ISBLANK($N1149),"",IF(ISBLANK('datos GENERALES'!$B$10),"",'datos GENERALES'!$B$10))</f>
        <v/>
      </c>
      <c r="H1149" s="42" t="str">
        <f>IF(ISBLANK($N1149),"",IF(ISBLANK('datos GENERALES'!$C$10),"",'datos GENERALES'!$C$10))</f>
        <v/>
      </c>
      <c r="I1149" s="42" t="str">
        <f>IF(ISBLANK($N1149),"",IF(ISBLANK('datos GENERALES'!$D$10),"",'datos GENERALES'!$D$10))</f>
        <v/>
      </c>
      <c r="O1149" s="48" t="str">
        <f>IFERROR(VLOOKUP(N1149,ListaEspecies!$B$3:$D$45,2,FALSE),"")</f>
        <v/>
      </c>
      <c r="P1149" s="96" t="str">
        <f>IFERROR(VLOOKUP(N1149,ListaEspecies!$B$3:$D$45,3,FALSE),"")</f>
        <v/>
      </c>
      <c r="R1149" s="42" t="str">
        <f>IF(ISBLANK($J1149),"",IF(ISBLANK('datos GENERALES'!$B$15),"",'datos GENERALES'!$B$15))</f>
        <v/>
      </c>
      <c r="S1149" s="49" t="str">
        <f t="shared" si="138"/>
        <v/>
      </c>
      <c r="T1149" s="49" t="str">
        <f t="shared" si="139"/>
        <v/>
      </c>
      <c r="AA1149" s="50" t="str">
        <f t="shared" si="143"/>
        <v/>
      </c>
      <c r="AE1149" s="50" t="str">
        <f t="shared" si="140"/>
        <v/>
      </c>
      <c r="AI1149" s="19" t="str">
        <f t="shared" si="141"/>
        <v/>
      </c>
      <c r="AJ1149"/>
      <c r="AK1149" s="19" t="str">
        <f t="shared" si="142"/>
        <v/>
      </c>
    </row>
    <row r="1150" spans="1:37" x14ac:dyDescent="0.25">
      <c r="A1150" s="42" t="str">
        <f t="shared" si="136"/>
        <v/>
      </c>
      <c r="B1150" s="42" t="str">
        <f t="shared" si="137"/>
        <v/>
      </c>
      <c r="C1150" s="42" t="str">
        <f>IF(ISBLANK($N1150),"",IF(ISBLANK('datos GENERALES'!B$16),"",'datos GENERALES'!B$16))</f>
        <v/>
      </c>
      <c r="D1150" s="43" t="str">
        <f>IF(ISBLANK($N1150),"","SGBTM/AUTAROC/"&amp;'datos GENERALES'!B$5&amp;"_"&amp;'datos GENERALES'!C$5&amp;"_"&amp;'datos GENERALES'!D$5)</f>
        <v/>
      </c>
      <c r="E1150" s="42" t="str">
        <f>IF(ISBLANK($N1150),"",IF(ISBLANK('datos GENERALES'!$B$6),"",'datos GENERALES'!$B$6))</f>
        <v/>
      </c>
      <c r="F1150" s="42" t="str">
        <f>IF(ISBLANK($N1150),"",IF(ISBLANK('datos GENERALES'!$B$7),"",'datos GENERALES'!$B$7))</f>
        <v/>
      </c>
      <c r="G1150" s="42" t="str">
        <f>IF(ISBLANK($N1150),"",IF(ISBLANK('datos GENERALES'!$B$10),"",'datos GENERALES'!$B$10))</f>
        <v/>
      </c>
      <c r="H1150" s="42" t="str">
        <f>IF(ISBLANK($N1150),"",IF(ISBLANK('datos GENERALES'!$C$10),"",'datos GENERALES'!$C$10))</f>
        <v/>
      </c>
      <c r="I1150" s="42" t="str">
        <f>IF(ISBLANK($N1150),"",IF(ISBLANK('datos GENERALES'!$D$10),"",'datos GENERALES'!$D$10))</f>
        <v/>
      </c>
      <c r="O1150" s="48" t="str">
        <f>IFERROR(VLOOKUP(N1150,ListaEspecies!$B$3:$D$45,2,FALSE),"")</f>
        <v/>
      </c>
      <c r="P1150" s="96" t="str">
        <f>IFERROR(VLOOKUP(N1150,ListaEspecies!$B$3:$D$45,3,FALSE),"")</f>
        <v/>
      </c>
      <c r="R1150" s="42" t="str">
        <f>IF(ISBLANK($J1150),"",IF(ISBLANK('datos GENERALES'!$B$15),"",'datos GENERALES'!$B$15))</f>
        <v/>
      </c>
      <c r="S1150" s="49" t="str">
        <f t="shared" si="138"/>
        <v/>
      </c>
      <c r="T1150" s="49" t="str">
        <f t="shared" si="139"/>
        <v/>
      </c>
      <c r="AA1150" s="50" t="str">
        <f t="shared" si="143"/>
        <v/>
      </c>
      <c r="AE1150" s="50" t="str">
        <f t="shared" si="140"/>
        <v/>
      </c>
      <c r="AI1150" s="19" t="str">
        <f t="shared" si="141"/>
        <v/>
      </c>
      <c r="AJ1150"/>
      <c r="AK1150" s="19" t="str">
        <f t="shared" si="142"/>
        <v/>
      </c>
    </row>
    <row r="1151" spans="1:37" x14ac:dyDescent="0.25">
      <c r="A1151" s="42" t="str">
        <f t="shared" si="136"/>
        <v/>
      </c>
      <c r="B1151" s="42" t="str">
        <f t="shared" si="137"/>
        <v/>
      </c>
      <c r="C1151" s="42" t="str">
        <f>IF(ISBLANK($N1151),"",IF(ISBLANK('datos GENERALES'!B$16),"",'datos GENERALES'!B$16))</f>
        <v/>
      </c>
      <c r="D1151" s="43" t="str">
        <f>IF(ISBLANK($N1151),"","SGBTM/AUTAROC/"&amp;'datos GENERALES'!B$5&amp;"_"&amp;'datos GENERALES'!C$5&amp;"_"&amp;'datos GENERALES'!D$5)</f>
        <v/>
      </c>
      <c r="E1151" s="42" t="str">
        <f>IF(ISBLANK($N1151),"",IF(ISBLANK('datos GENERALES'!$B$6),"",'datos GENERALES'!$B$6))</f>
        <v/>
      </c>
      <c r="F1151" s="42" t="str">
        <f>IF(ISBLANK($N1151),"",IF(ISBLANK('datos GENERALES'!$B$7),"",'datos GENERALES'!$B$7))</f>
        <v/>
      </c>
      <c r="G1151" s="42" t="str">
        <f>IF(ISBLANK($N1151),"",IF(ISBLANK('datos GENERALES'!$B$10),"",'datos GENERALES'!$B$10))</f>
        <v/>
      </c>
      <c r="H1151" s="42" t="str">
        <f>IF(ISBLANK($N1151),"",IF(ISBLANK('datos GENERALES'!$C$10),"",'datos GENERALES'!$C$10))</f>
        <v/>
      </c>
      <c r="I1151" s="42" t="str">
        <f>IF(ISBLANK($N1151),"",IF(ISBLANK('datos GENERALES'!$D$10),"",'datos GENERALES'!$D$10))</f>
        <v/>
      </c>
      <c r="O1151" s="48" t="str">
        <f>IFERROR(VLOOKUP(N1151,ListaEspecies!$B$3:$D$45,2,FALSE),"")</f>
        <v/>
      </c>
      <c r="P1151" s="96" t="str">
        <f>IFERROR(VLOOKUP(N1151,ListaEspecies!$B$3:$D$45,3,FALSE),"")</f>
        <v/>
      </c>
      <c r="R1151" s="42" t="str">
        <f>IF(ISBLANK($J1151),"",IF(ISBLANK('datos GENERALES'!$B$15),"",'datos GENERALES'!$B$15))</f>
        <v/>
      </c>
      <c r="S1151" s="49" t="str">
        <f t="shared" si="138"/>
        <v/>
      </c>
      <c r="T1151" s="49" t="str">
        <f t="shared" si="139"/>
        <v/>
      </c>
      <c r="AA1151" s="50" t="str">
        <f t="shared" si="143"/>
        <v/>
      </c>
      <c r="AE1151" s="50" t="str">
        <f t="shared" si="140"/>
        <v/>
      </c>
      <c r="AI1151" s="19" t="str">
        <f t="shared" si="141"/>
        <v/>
      </c>
      <c r="AJ1151"/>
      <c r="AK1151" s="19" t="str">
        <f t="shared" si="142"/>
        <v/>
      </c>
    </row>
    <row r="1152" spans="1:37" x14ac:dyDescent="0.25">
      <c r="A1152" s="42" t="str">
        <f t="shared" si="136"/>
        <v/>
      </c>
      <c r="B1152" s="42" t="str">
        <f t="shared" si="137"/>
        <v/>
      </c>
      <c r="C1152" s="42" t="str">
        <f>IF(ISBLANK($N1152),"",IF(ISBLANK('datos GENERALES'!B$16),"",'datos GENERALES'!B$16))</f>
        <v/>
      </c>
      <c r="D1152" s="43" t="str">
        <f>IF(ISBLANK($N1152),"","SGBTM/AUTAROC/"&amp;'datos GENERALES'!B$5&amp;"_"&amp;'datos GENERALES'!C$5&amp;"_"&amp;'datos GENERALES'!D$5)</f>
        <v/>
      </c>
      <c r="E1152" s="42" t="str">
        <f>IF(ISBLANK($N1152),"",IF(ISBLANK('datos GENERALES'!$B$6),"",'datos GENERALES'!$B$6))</f>
        <v/>
      </c>
      <c r="F1152" s="42" t="str">
        <f>IF(ISBLANK($N1152),"",IF(ISBLANK('datos GENERALES'!$B$7),"",'datos GENERALES'!$B$7))</f>
        <v/>
      </c>
      <c r="G1152" s="42" t="str">
        <f>IF(ISBLANK($N1152),"",IF(ISBLANK('datos GENERALES'!$B$10),"",'datos GENERALES'!$B$10))</f>
        <v/>
      </c>
      <c r="H1152" s="42" t="str">
        <f>IF(ISBLANK($N1152),"",IF(ISBLANK('datos GENERALES'!$C$10),"",'datos GENERALES'!$C$10))</f>
        <v/>
      </c>
      <c r="I1152" s="42" t="str">
        <f>IF(ISBLANK($N1152),"",IF(ISBLANK('datos GENERALES'!$D$10),"",'datos GENERALES'!$D$10))</f>
        <v/>
      </c>
      <c r="O1152" s="48" t="str">
        <f>IFERROR(VLOOKUP(N1152,ListaEspecies!$B$3:$D$45,2,FALSE),"")</f>
        <v/>
      </c>
      <c r="P1152" s="96" t="str">
        <f>IFERROR(VLOOKUP(N1152,ListaEspecies!$B$3:$D$45,3,FALSE),"")</f>
        <v/>
      </c>
      <c r="R1152" s="42" t="str">
        <f>IF(ISBLANK($J1152),"",IF(ISBLANK('datos GENERALES'!$B$15),"",'datos GENERALES'!$B$15))</f>
        <v/>
      </c>
      <c r="S1152" s="49" t="str">
        <f t="shared" si="138"/>
        <v/>
      </c>
      <c r="T1152" s="49" t="str">
        <f t="shared" si="139"/>
        <v/>
      </c>
      <c r="AA1152" s="50" t="str">
        <f t="shared" si="143"/>
        <v/>
      </c>
      <c r="AE1152" s="50" t="str">
        <f t="shared" si="140"/>
        <v/>
      </c>
      <c r="AI1152" s="19" t="str">
        <f t="shared" si="141"/>
        <v/>
      </c>
      <c r="AJ1152"/>
      <c r="AK1152" s="19" t="str">
        <f t="shared" si="142"/>
        <v/>
      </c>
    </row>
    <row r="1153" spans="1:37" x14ac:dyDescent="0.25">
      <c r="A1153" s="42" t="str">
        <f t="shared" si="136"/>
        <v/>
      </c>
      <c r="B1153" s="42" t="str">
        <f t="shared" si="137"/>
        <v/>
      </c>
      <c r="C1153" s="42" t="str">
        <f>IF(ISBLANK($N1153),"",IF(ISBLANK('datos GENERALES'!B$16),"",'datos GENERALES'!B$16))</f>
        <v/>
      </c>
      <c r="D1153" s="43" t="str">
        <f>IF(ISBLANK($N1153),"","SGBTM/AUTAROC/"&amp;'datos GENERALES'!B$5&amp;"_"&amp;'datos GENERALES'!C$5&amp;"_"&amp;'datos GENERALES'!D$5)</f>
        <v/>
      </c>
      <c r="E1153" s="42" t="str">
        <f>IF(ISBLANK($N1153),"",IF(ISBLANK('datos GENERALES'!$B$6),"",'datos GENERALES'!$B$6))</f>
        <v/>
      </c>
      <c r="F1153" s="42" t="str">
        <f>IF(ISBLANK($N1153),"",IF(ISBLANK('datos GENERALES'!$B$7),"",'datos GENERALES'!$B$7))</f>
        <v/>
      </c>
      <c r="G1153" s="42" t="str">
        <f>IF(ISBLANK($N1153),"",IF(ISBLANK('datos GENERALES'!$B$10),"",'datos GENERALES'!$B$10))</f>
        <v/>
      </c>
      <c r="H1153" s="42" t="str">
        <f>IF(ISBLANK($N1153),"",IF(ISBLANK('datos GENERALES'!$C$10),"",'datos GENERALES'!$C$10))</f>
        <v/>
      </c>
      <c r="I1153" s="42" t="str">
        <f>IF(ISBLANK($N1153),"",IF(ISBLANK('datos GENERALES'!$D$10),"",'datos GENERALES'!$D$10))</f>
        <v/>
      </c>
      <c r="O1153" s="48" t="str">
        <f>IFERROR(VLOOKUP(N1153,ListaEspecies!$B$3:$D$45,2,FALSE),"")</f>
        <v/>
      </c>
      <c r="P1153" s="96" t="str">
        <f>IFERROR(VLOOKUP(N1153,ListaEspecies!$B$3:$D$45,3,FALSE),"")</f>
        <v/>
      </c>
      <c r="R1153" s="42" t="str">
        <f>IF(ISBLANK($J1153),"",IF(ISBLANK('datos GENERALES'!$B$15),"",'datos GENERALES'!$B$15))</f>
        <v/>
      </c>
      <c r="S1153" s="49" t="str">
        <f t="shared" si="138"/>
        <v/>
      </c>
      <c r="T1153" s="49" t="str">
        <f t="shared" si="139"/>
        <v/>
      </c>
      <c r="AA1153" s="50" t="str">
        <f t="shared" si="143"/>
        <v/>
      </c>
      <c r="AE1153" s="50" t="str">
        <f t="shared" si="140"/>
        <v/>
      </c>
      <c r="AI1153" s="19" t="str">
        <f t="shared" si="141"/>
        <v/>
      </c>
      <c r="AJ1153"/>
      <c r="AK1153" s="19" t="str">
        <f t="shared" si="142"/>
        <v/>
      </c>
    </row>
    <row r="1154" spans="1:37" x14ac:dyDescent="0.25">
      <c r="A1154" s="42" t="str">
        <f t="shared" ref="A1154:A1217" si="144">IF(ISBLANK($N1154),"","AROC")</f>
        <v/>
      </c>
      <c r="B1154" s="42" t="str">
        <f t="shared" ref="B1154:B1217" si="145">IF(ISBLANK($N1154),"","avistamiento AROC")</f>
        <v/>
      </c>
      <c r="C1154" s="42" t="str">
        <f>IF(ISBLANK($N1154),"",IF(ISBLANK('datos GENERALES'!B$16),"",'datos GENERALES'!B$16))</f>
        <v/>
      </c>
      <c r="D1154" s="43" t="str">
        <f>IF(ISBLANK($N1154),"","SGBTM/AUTAROC/"&amp;'datos GENERALES'!B$5&amp;"_"&amp;'datos GENERALES'!C$5&amp;"_"&amp;'datos GENERALES'!D$5)</f>
        <v/>
      </c>
      <c r="E1154" s="42" t="str">
        <f>IF(ISBLANK($N1154),"",IF(ISBLANK('datos GENERALES'!$B$6),"",'datos GENERALES'!$B$6))</f>
        <v/>
      </c>
      <c r="F1154" s="42" t="str">
        <f>IF(ISBLANK($N1154),"",IF(ISBLANK('datos GENERALES'!$B$7),"",'datos GENERALES'!$B$7))</f>
        <v/>
      </c>
      <c r="G1154" s="42" t="str">
        <f>IF(ISBLANK($N1154),"",IF(ISBLANK('datos GENERALES'!$B$10),"",'datos GENERALES'!$B$10))</f>
        <v/>
      </c>
      <c r="H1154" s="42" t="str">
        <f>IF(ISBLANK($N1154),"",IF(ISBLANK('datos GENERALES'!$C$10),"",'datos GENERALES'!$C$10))</f>
        <v/>
      </c>
      <c r="I1154" s="42" t="str">
        <f>IF(ISBLANK($N1154),"",IF(ISBLANK('datos GENERALES'!$D$10),"",'datos GENERALES'!$D$10))</f>
        <v/>
      </c>
      <c r="O1154" s="48" t="str">
        <f>IFERROR(VLOOKUP(N1154,ListaEspecies!$B$3:$D$45,2,FALSE),"")</f>
        <v/>
      </c>
      <c r="P1154" s="96" t="str">
        <f>IFERROR(VLOOKUP(N1154,ListaEspecies!$B$3:$D$45,3,FALSE),"")</f>
        <v/>
      </c>
      <c r="R1154" s="42" t="str">
        <f>IF(ISBLANK($J1154),"",IF(ISBLANK('datos GENERALES'!$B$15),"",'datos GENERALES'!$B$15))</f>
        <v/>
      </c>
      <c r="S1154" s="49" t="str">
        <f t="shared" si="138"/>
        <v/>
      </c>
      <c r="T1154" s="49" t="str">
        <f t="shared" si="139"/>
        <v/>
      </c>
      <c r="AA1154" s="50" t="str">
        <f t="shared" si="143"/>
        <v/>
      </c>
      <c r="AE1154" s="50" t="str">
        <f t="shared" si="140"/>
        <v/>
      </c>
      <c r="AI1154" s="19" t="str">
        <f t="shared" si="141"/>
        <v/>
      </c>
      <c r="AJ1154"/>
      <c r="AK1154" s="19" t="str">
        <f t="shared" si="142"/>
        <v/>
      </c>
    </row>
    <row r="1155" spans="1:37" x14ac:dyDescent="0.25">
      <c r="A1155" s="42" t="str">
        <f t="shared" si="144"/>
        <v/>
      </c>
      <c r="B1155" s="42" t="str">
        <f t="shared" si="145"/>
        <v/>
      </c>
      <c r="C1155" s="42" t="str">
        <f>IF(ISBLANK($N1155),"",IF(ISBLANK('datos GENERALES'!B$16),"",'datos GENERALES'!B$16))</f>
        <v/>
      </c>
      <c r="D1155" s="43" t="str">
        <f>IF(ISBLANK($N1155),"","SGBTM/AUTAROC/"&amp;'datos GENERALES'!B$5&amp;"_"&amp;'datos GENERALES'!C$5&amp;"_"&amp;'datos GENERALES'!D$5)</f>
        <v/>
      </c>
      <c r="E1155" s="42" t="str">
        <f>IF(ISBLANK($N1155),"",IF(ISBLANK('datos GENERALES'!$B$6),"",'datos GENERALES'!$B$6))</f>
        <v/>
      </c>
      <c r="F1155" s="42" t="str">
        <f>IF(ISBLANK($N1155),"",IF(ISBLANK('datos GENERALES'!$B$7),"",'datos GENERALES'!$B$7))</f>
        <v/>
      </c>
      <c r="G1155" s="42" t="str">
        <f>IF(ISBLANK($N1155),"",IF(ISBLANK('datos GENERALES'!$B$10),"",'datos GENERALES'!$B$10))</f>
        <v/>
      </c>
      <c r="H1155" s="42" t="str">
        <f>IF(ISBLANK($N1155),"",IF(ISBLANK('datos GENERALES'!$C$10),"",'datos GENERALES'!$C$10))</f>
        <v/>
      </c>
      <c r="I1155" s="42" t="str">
        <f>IF(ISBLANK($N1155),"",IF(ISBLANK('datos GENERALES'!$D$10),"",'datos GENERALES'!$D$10))</f>
        <v/>
      </c>
      <c r="O1155" s="48" t="str">
        <f>IFERROR(VLOOKUP(N1155,ListaEspecies!$B$3:$D$45,2,FALSE),"")</f>
        <v/>
      </c>
      <c r="P1155" s="96" t="str">
        <f>IFERROR(VLOOKUP(N1155,ListaEspecies!$B$3:$D$45,3,FALSE),"")</f>
        <v/>
      </c>
      <c r="R1155" s="42" t="str">
        <f>IF(ISBLANK($J1155),"",IF(ISBLANK('datos GENERALES'!$B$15),"",'datos GENERALES'!$B$15))</f>
        <v/>
      </c>
      <c r="S1155" s="49" t="str">
        <f t="shared" ref="S1155:S1218" si="146">IF(U1155="",AA1155,U1155)</f>
        <v/>
      </c>
      <c r="T1155" s="49" t="str">
        <f t="shared" ref="T1155:T1218" si="147">IF(V1155="",AE1155,V1155)</f>
        <v/>
      </c>
      <c r="AA1155" s="50" t="str">
        <f t="shared" si="143"/>
        <v/>
      </c>
      <c r="AE1155" s="50" t="str">
        <f t="shared" ref="AE1155:AE1218" si="148">IF((AB1155+(AC1155/60)+(AD1155/3600))=0,"",(AB1155+(AC1155/60)+(AD1155/3600)))</f>
        <v/>
      </c>
      <c r="AI1155" s="19" t="str">
        <f t="shared" ref="AI1155:AI1218" si="149">IF(ISBLANK(AH1155),"",IF(AH1155="SI","",IF(AH1155="NO",0,"NA")))</f>
        <v/>
      </c>
      <c r="AJ1155"/>
      <c r="AK1155" s="19" t="str">
        <f t="shared" ref="AK1155:AK1218" si="150">IF(ISBLANK(AJ1155),"",IF(AJ1155="SI","",IF(AJ1155="NO",0,"NA")))</f>
        <v/>
      </c>
    </row>
    <row r="1156" spans="1:37" x14ac:dyDescent="0.25">
      <c r="A1156" s="42" t="str">
        <f t="shared" si="144"/>
        <v/>
      </c>
      <c r="B1156" s="42" t="str">
        <f t="shared" si="145"/>
        <v/>
      </c>
      <c r="C1156" s="42" t="str">
        <f>IF(ISBLANK($N1156),"",IF(ISBLANK('datos GENERALES'!B$16),"",'datos GENERALES'!B$16))</f>
        <v/>
      </c>
      <c r="D1156" s="43" t="str">
        <f>IF(ISBLANK($N1156),"","SGBTM/AUTAROC/"&amp;'datos GENERALES'!B$5&amp;"_"&amp;'datos GENERALES'!C$5&amp;"_"&amp;'datos GENERALES'!D$5)</f>
        <v/>
      </c>
      <c r="E1156" s="42" t="str">
        <f>IF(ISBLANK($N1156),"",IF(ISBLANK('datos GENERALES'!$B$6),"",'datos GENERALES'!$B$6))</f>
        <v/>
      </c>
      <c r="F1156" s="42" t="str">
        <f>IF(ISBLANK($N1156),"",IF(ISBLANK('datos GENERALES'!$B$7),"",'datos GENERALES'!$B$7))</f>
        <v/>
      </c>
      <c r="G1156" s="42" t="str">
        <f>IF(ISBLANK($N1156),"",IF(ISBLANK('datos GENERALES'!$B$10),"",'datos GENERALES'!$B$10))</f>
        <v/>
      </c>
      <c r="H1156" s="42" t="str">
        <f>IF(ISBLANK($N1156),"",IF(ISBLANK('datos GENERALES'!$C$10),"",'datos GENERALES'!$C$10))</f>
        <v/>
      </c>
      <c r="I1156" s="42" t="str">
        <f>IF(ISBLANK($N1156),"",IF(ISBLANK('datos GENERALES'!$D$10),"",'datos GENERALES'!$D$10))</f>
        <v/>
      </c>
      <c r="O1156" s="48" t="str">
        <f>IFERROR(VLOOKUP(N1156,ListaEspecies!$B$3:$D$45,2,FALSE),"")</f>
        <v/>
      </c>
      <c r="P1156" s="96" t="str">
        <f>IFERROR(VLOOKUP(N1156,ListaEspecies!$B$3:$D$45,3,FALSE),"")</f>
        <v/>
      </c>
      <c r="R1156" s="42" t="str">
        <f>IF(ISBLANK($J1156),"",IF(ISBLANK('datos GENERALES'!$B$15),"",'datos GENERALES'!$B$15))</f>
        <v/>
      </c>
      <c r="S1156" s="49" t="str">
        <f t="shared" si="146"/>
        <v/>
      </c>
      <c r="T1156" s="49" t="str">
        <f t="shared" si="147"/>
        <v/>
      </c>
      <c r="AA1156" s="50" t="str">
        <f t="shared" ref="AA1156:AA1219" si="151">IF((X1156+(Y1156/60)+(Z1156/3600))*IF(W1156="o",-1,1)=0,"",(X1156+(Y1156/60)+(Z1156/3600))*IF(W1156="o",-1,1))</f>
        <v/>
      </c>
      <c r="AE1156" s="50" t="str">
        <f t="shared" si="148"/>
        <v/>
      </c>
      <c r="AI1156" s="19" t="str">
        <f t="shared" si="149"/>
        <v/>
      </c>
      <c r="AJ1156"/>
      <c r="AK1156" s="19" t="str">
        <f t="shared" si="150"/>
        <v/>
      </c>
    </row>
    <row r="1157" spans="1:37" x14ac:dyDescent="0.25">
      <c r="A1157" s="42" t="str">
        <f t="shared" si="144"/>
        <v/>
      </c>
      <c r="B1157" s="42" t="str">
        <f t="shared" si="145"/>
        <v/>
      </c>
      <c r="C1157" s="42" t="str">
        <f>IF(ISBLANK($N1157),"",IF(ISBLANK('datos GENERALES'!B$16),"",'datos GENERALES'!B$16))</f>
        <v/>
      </c>
      <c r="D1157" s="43" t="str">
        <f>IF(ISBLANK($N1157),"","SGBTM/AUTAROC/"&amp;'datos GENERALES'!B$5&amp;"_"&amp;'datos GENERALES'!C$5&amp;"_"&amp;'datos GENERALES'!D$5)</f>
        <v/>
      </c>
      <c r="E1157" s="42" t="str">
        <f>IF(ISBLANK($N1157),"",IF(ISBLANK('datos GENERALES'!$B$6),"",'datos GENERALES'!$B$6))</f>
        <v/>
      </c>
      <c r="F1157" s="42" t="str">
        <f>IF(ISBLANK($N1157),"",IF(ISBLANK('datos GENERALES'!$B$7),"",'datos GENERALES'!$B$7))</f>
        <v/>
      </c>
      <c r="G1157" s="42" t="str">
        <f>IF(ISBLANK($N1157),"",IF(ISBLANK('datos GENERALES'!$B$10),"",'datos GENERALES'!$B$10))</f>
        <v/>
      </c>
      <c r="H1157" s="42" t="str">
        <f>IF(ISBLANK($N1157),"",IF(ISBLANK('datos GENERALES'!$C$10),"",'datos GENERALES'!$C$10))</f>
        <v/>
      </c>
      <c r="I1157" s="42" t="str">
        <f>IF(ISBLANK($N1157),"",IF(ISBLANK('datos GENERALES'!$D$10),"",'datos GENERALES'!$D$10))</f>
        <v/>
      </c>
      <c r="O1157" s="48" t="str">
        <f>IFERROR(VLOOKUP(N1157,ListaEspecies!$B$3:$D$45,2,FALSE),"")</f>
        <v/>
      </c>
      <c r="P1157" s="96" t="str">
        <f>IFERROR(VLOOKUP(N1157,ListaEspecies!$B$3:$D$45,3,FALSE),"")</f>
        <v/>
      </c>
      <c r="R1157" s="42" t="str">
        <f>IF(ISBLANK($J1157),"",IF(ISBLANK('datos GENERALES'!$B$15),"",'datos GENERALES'!$B$15))</f>
        <v/>
      </c>
      <c r="S1157" s="49" t="str">
        <f t="shared" si="146"/>
        <v/>
      </c>
      <c r="T1157" s="49" t="str">
        <f t="shared" si="147"/>
        <v/>
      </c>
      <c r="AA1157" s="50" t="str">
        <f t="shared" si="151"/>
        <v/>
      </c>
      <c r="AE1157" s="50" t="str">
        <f t="shared" si="148"/>
        <v/>
      </c>
      <c r="AI1157" s="19" t="str">
        <f t="shared" si="149"/>
        <v/>
      </c>
      <c r="AJ1157"/>
      <c r="AK1157" s="19" t="str">
        <f t="shared" si="150"/>
        <v/>
      </c>
    </row>
    <row r="1158" spans="1:37" x14ac:dyDescent="0.25">
      <c r="A1158" s="42" t="str">
        <f t="shared" si="144"/>
        <v/>
      </c>
      <c r="B1158" s="42" t="str">
        <f t="shared" si="145"/>
        <v/>
      </c>
      <c r="C1158" s="42" t="str">
        <f>IF(ISBLANK($N1158),"",IF(ISBLANK('datos GENERALES'!B$16),"",'datos GENERALES'!B$16))</f>
        <v/>
      </c>
      <c r="D1158" s="43" t="str">
        <f>IF(ISBLANK($N1158),"","SGBTM/AUTAROC/"&amp;'datos GENERALES'!B$5&amp;"_"&amp;'datos GENERALES'!C$5&amp;"_"&amp;'datos GENERALES'!D$5)</f>
        <v/>
      </c>
      <c r="E1158" s="42" t="str">
        <f>IF(ISBLANK($N1158),"",IF(ISBLANK('datos GENERALES'!$B$6),"",'datos GENERALES'!$B$6))</f>
        <v/>
      </c>
      <c r="F1158" s="42" t="str">
        <f>IF(ISBLANK($N1158),"",IF(ISBLANK('datos GENERALES'!$B$7),"",'datos GENERALES'!$B$7))</f>
        <v/>
      </c>
      <c r="G1158" s="42" t="str">
        <f>IF(ISBLANK($N1158),"",IF(ISBLANK('datos GENERALES'!$B$10),"",'datos GENERALES'!$B$10))</f>
        <v/>
      </c>
      <c r="H1158" s="42" t="str">
        <f>IF(ISBLANK($N1158),"",IF(ISBLANK('datos GENERALES'!$C$10),"",'datos GENERALES'!$C$10))</f>
        <v/>
      </c>
      <c r="I1158" s="42" t="str">
        <f>IF(ISBLANK($N1158),"",IF(ISBLANK('datos GENERALES'!$D$10),"",'datos GENERALES'!$D$10))</f>
        <v/>
      </c>
      <c r="O1158" s="48" t="str">
        <f>IFERROR(VLOOKUP(N1158,ListaEspecies!$B$3:$D$45,2,FALSE),"")</f>
        <v/>
      </c>
      <c r="P1158" s="96" t="str">
        <f>IFERROR(VLOOKUP(N1158,ListaEspecies!$B$3:$D$45,3,FALSE),"")</f>
        <v/>
      </c>
      <c r="R1158" s="42" t="str">
        <f>IF(ISBLANK($J1158),"",IF(ISBLANK('datos GENERALES'!$B$15),"",'datos GENERALES'!$B$15))</f>
        <v/>
      </c>
      <c r="S1158" s="49" t="str">
        <f t="shared" si="146"/>
        <v/>
      </c>
      <c r="T1158" s="49" t="str">
        <f t="shared" si="147"/>
        <v/>
      </c>
      <c r="AA1158" s="50" t="str">
        <f t="shared" si="151"/>
        <v/>
      </c>
      <c r="AE1158" s="50" t="str">
        <f t="shared" si="148"/>
        <v/>
      </c>
      <c r="AI1158" s="19" t="str">
        <f t="shared" si="149"/>
        <v/>
      </c>
      <c r="AJ1158"/>
      <c r="AK1158" s="19" t="str">
        <f t="shared" si="150"/>
        <v/>
      </c>
    </row>
    <row r="1159" spans="1:37" x14ac:dyDescent="0.25">
      <c r="A1159" s="42" t="str">
        <f t="shared" si="144"/>
        <v/>
      </c>
      <c r="B1159" s="42" t="str">
        <f t="shared" si="145"/>
        <v/>
      </c>
      <c r="C1159" s="42" t="str">
        <f>IF(ISBLANK($N1159),"",IF(ISBLANK('datos GENERALES'!B$16),"",'datos GENERALES'!B$16))</f>
        <v/>
      </c>
      <c r="D1159" s="43" t="str">
        <f>IF(ISBLANK($N1159),"","SGBTM/AUTAROC/"&amp;'datos GENERALES'!B$5&amp;"_"&amp;'datos GENERALES'!C$5&amp;"_"&amp;'datos GENERALES'!D$5)</f>
        <v/>
      </c>
      <c r="E1159" s="42" t="str">
        <f>IF(ISBLANK($N1159),"",IF(ISBLANK('datos GENERALES'!$B$6),"",'datos GENERALES'!$B$6))</f>
        <v/>
      </c>
      <c r="F1159" s="42" t="str">
        <f>IF(ISBLANK($N1159),"",IF(ISBLANK('datos GENERALES'!$B$7),"",'datos GENERALES'!$B$7))</f>
        <v/>
      </c>
      <c r="G1159" s="42" t="str">
        <f>IF(ISBLANK($N1159),"",IF(ISBLANK('datos GENERALES'!$B$10),"",'datos GENERALES'!$B$10))</f>
        <v/>
      </c>
      <c r="H1159" s="42" t="str">
        <f>IF(ISBLANK($N1159),"",IF(ISBLANK('datos GENERALES'!$C$10),"",'datos GENERALES'!$C$10))</f>
        <v/>
      </c>
      <c r="I1159" s="42" t="str">
        <f>IF(ISBLANK($N1159),"",IF(ISBLANK('datos GENERALES'!$D$10),"",'datos GENERALES'!$D$10))</f>
        <v/>
      </c>
      <c r="O1159" s="48" t="str">
        <f>IFERROR(VLOOKUP(N1159,ListaEspecies!$B$3:$D$45,2,FALSE),"")</f>
        <v/>
      </c>
      <c r="P1159" s="96" t="str">
        <f>IFERROR(VLOOKUP(N1159,ListaEspecies!$B$3:$D$45,3,FALSE),"")</f>
        <v/>
      </c>
      <c r="R1159" s="42" t="str">
        <f>IF(ISBLANK($J1159),"",IF(ISBLANK('datos GENERALES'!$B$15),"",'datos GENERALES'!$B$15))</f>
        <v/>
      </c>
      <c r="S1159" s="49" t="str">
        <f t="shared" si="146"/>
        <v/>
      </c>
      <c r="T1159" s="49" t="str">
        <f t="shared" si="147"/>
        <v/>
      </c>
      <c r="AA1159" s="50" t="str">
        <f t="shared" si="151"/>
        <v/>
      </c>
      <c r="AE1159" s="50" t="str">
        <f t="shared" si="148"/>
        <v/>
      </c>
      <c r="AI1159" s="19" t="str">
        <f t="shared" si="149"/>
        <v/>
      </c>
      <c r="AJ1159"/>
      <c r="AK1159" s="19" t="str">
        <f t="shared" si="150"/>
        <v/>
      </c>
    </row>
    <row r="1160" spans="1:37" x14ac:dyDescent="0.25">
      <c r="A1160" s="42" t="str">
        <f t="shared" si="144"/>
        <v/>
      </c>
      <c r="B1160" s="42" t="str">
        <f t="shared" si="145"/>
        <v/>
      </c>
      <c r="C1160" s="42" t="str">
        <f>IF(ISBLANK($N1160),"",IF(ISBLANK('datos GENERALES'!B$16),"",'datos GENERALES'!B$16))</f>
        <v/>
      </c>
      <c r="D1160" s="43" t="str">
        <f>IF(ISBLANK($N1160),"","SGBTM/AUTAROC/"&amp;'datos GENERALES'!B$5&amp;"_"&amp;'datos GENERALES'!C$5&amp;"_"&amp;'datos GENERALES'!D$5)</f>
        <v/>
      </c>
      <c r="E1160" s="42" t="str">
        <f>IF(ISBLANK($N1160),"",IF(ISBLANK('datos GENERALES'!$B$6),"",'datos GENERALES'!$B$6))</f>
        <v/>
      </c>
      <c r="F1160" s="42" t="str">
        <f>IF(ISBLANK($N1160),"",IF(ISBLANK('datos GENERALES'!$B$7),"",'datos GENERALES'!$B$7))</f>
        <v/>
      </c>
      <c r="G1160" s="42" t="str">
        <f>IF(ISBLANK($N1160),"",IF(ISBLANK('datos GENERALES'!$B$10),"",'datos GENERALES'!$B$10))</f>
        <v/>
      </c>
      <c r="H1160" s="42" t="str">
        <f>IF(ISBLANK($N1160),"",IF(ISBLANK('datos GENERALES'!$C$10),"",'datos GENERALES'!$C$10))</f>
        <v/>
      </c>
      <c r="I1160" s="42" t="str">
        <f>IF(ISBLANK($N1160),"",IF(ISBLANK('datos GENERALES'!$D$10),"",'datos GENERALES'!$D$10))</f>
        <v/>
      </c>
      <c r="O1160" s="48" t="str">
        <f>IFERROR(VLOOKUP(N1160,ListaEspecies!$B$3:$D$45,2,FALSE),"")</f>
        <v/>
      </c>
      <c r="P1160" s="96" t="str">
        <f>IFERROR(VLOOKUP(N1160,ListaEspecies!$B$3:$D$45,3,FALSE),"")</f>
        <v/>
      </c>
      <c r="R1160" s="42" t="str">
        <f>IF(ISBLANK($J1160),"",IF(ISBLANK('datos GENERALES'!$B$15),"",'datos GENERALES'!$B$15))</f>
        <v/>
      </c>
      <c r="S1160" s="49" t="str">
        <f t="shared" si="146"/>
        <v/>
      </c>
      <c r="T1160" s="49" t="str">
        <f t="shared" si="147"/>
        <v/>
      </c>
      <c r="AA1160" s="50" t="str">
        <f t="shared" si="151"/>
        <v/>
      </c>
      <c r="AE1160" s="50" t="str">
        <f t="shared" si="148"/>
        <v/>
      </c>
      <c r="AI1160" s="19" t="str">
        <f t="shared" si="149"/>
        <v/>
      </c>
      <c r="AJ1160"/>
      <c r="AK1160" s="19" t="str">
        <f t="shared" si="150"/>
        <v/>
      </c>
    </row>
    <row r="1161" spans="1:37" x14ac:dyDescent="0.25">
      <c r="A1161" s="42" t="str">
        <f t="shared" si="144"/>
        <v/>
      </c>
      <c r="B1161" s="42" t="str">
        <f t="shared" si="145"/>
        <v/>
      </c>
      <c r="C1161" s="42" t="str">
        <f>IF(ISBLANK($N1161),"",IF(ISBLANK('datos GENERALES'!B$16),"",'datos GENERALES'!B$16))</f>
        <v/>
      </c>
      <c r="D1161" s="43" t="str">
        <f>IF(ISBLANK($N1161),"","SGBTM/AUTAROC/"&amp;'datos GENERALES'!B$5&amp;"_"&amp;'datos GENERALES'!C$5&amp;"_"&amp;'datos GENERALES'!D$5)</f>
        <v/>
      </c>
      <c r="E1161" s="42" t="str">
        <f>IF(ISBLANK($N1161),"",IF(ISBLANK('datos GENERALES'!$B$6),"",'datos GENERALES'!$B$6))</f>
        <v/>
      </c>
      <c r="F1161" s="42" t="str">
        <f>IF(ISBLANK($N1161),"",IF(ISBLANK('datos GENERALES'!$B$7),"",'datos GENERALES'!$B$7))</f>
        <v/>
      </c>
      <c r="G1161" s="42" t="str">
        <f>IF(ISBLANK($N1161),"",IF(ISBLANK('datos GENERALES'!$B$10),"",'datos GENERALES'!$B$10))</f>
        <v/>
      </c>
      <c r="H1161" s="42" t="str">
        <f>IF(ISBLANK($N1161),"",IF(ISBLANK('datos GENERALES'!$C$10),"",'datos GENERALES'!$C$10))</f>
        <v/>
      </c>
      <c r="I1161" s="42" t="str">
        <f>IF(ISBLANK($N1161),"",IF(ISBLANK('datos GENERALES'!$D$10),"",'datos GENERALES'!$D$10))</f>
        <v/>
      </c>
      <c r="O1161" s="48" t="str">
        <f>IFERROR(VLOOKUP(N1161,ListaEspecies!$B$3:$D$45,2,FALSE),"")</f>
        <v/>
      </c>
      <c r="P1161" s="96" t="str">
        <f>IFERROR(VLOOKUP(N1161,ListaEspecies!$B$3:$D$45,3,FALSE),"")</f>
        <v/>
      </c>
      <c r="R1161" s="42" t="str">
        <f>IF(ISBLANK($J1161),"",IF(ISBLANK('datos GENERALES'!$B$15),"",'datos GENERALES'!$B$15))</f>
        <v/>
      </c>
      <c r="S1161" s="49" t="str">
        <f t="shared" si="146"/>
        <v/>
      </c>
      <c r="T1161" s="49" t="str">
        <f t="shared" si="147"/>
        <v/>
      </c>
      <c r="AA1161" s="50" t="str">
        <f t="shared" si="151"/>
        <v/>
      </c>
      <c r="AE1161" s="50" t="str">
        <f t="shared" si="148"/>
        <v/>
      </c>
      <c r="AI1161" s="19" t="str">
        <f t="shared" si="149"/>
        <v/>
      </c>
      <c r="AJ1161"/>
      <c r="AK1161" s="19" t="str">
        <f t="shared" si="150"/>
        <v/>
      </c>
    </row>
    <row r="1162" spans="1:37" x14ac:dyDescent="0.25">
      <c r="A1162" s="42" t="str">
        <f t="shared" si="144"/>
        <v/>
      </c>
      <c r="B1162" s="42" t="str">
        <f t="shared" si="145"/>
        <v/>
      </c>
      <c r="C1162" s="42" t="str">
        <f>IF(ISBLANK($N1162),"",IF(ISBLANK('datos GENERALES'!B$16),"",'datos GENERALES'!B$16))</f>
        <v/>
      </c>
      <c r="D1162" s="43" t="str">
        <f>IF(ISBLANK($N1162),"","SGBTM/AUTAROC/"&amp;'datos GENERALES'!B$5&amp;"_"&amp;'datos GENERALES'!C$5&amp;"_"&amp;'datos GENERALES'!D$5)</f>
        <v/>
      </c>
      <c r="E1162" s="42" t="str">
        <f>IF(ISBLANK($N1162),"",IF(ISBLANK('datos GENERALES'!$B$6),"",'datos GENERALES'!$B$6))</f>
        <v/>
      </c>
      <c r="F1162" s="42" t="str">
        <f>IF(ISBLANK($N1162),"",IF(ISBLANK('datos GENERALES'!$B$7),"",'datos GENERALES'!$B$7))</f>
        <v/>
      </c>
      <c r="G1162" s="42" t="str">
        <f>IF(ISBLANK($N1162),"",IF(ISBLANK('datos GENERALES'!$B$10),"",'datos GENERALES'!$B$10))</f>
        <v/>
      </c>
      <c r="H1162" s="42" t="str">
        <f>IF(ISBLANK($N1162),"",IF(ISBLANK('datos GENERALES'!$C$10),"",'datos GENERALES'!$C$10))</f>
        <v/>
      </c>
      <c r="I1162" s="42" t="str">
        <f>IF(ISBLANK($N1162),"",IF(ISBLANK('datos GENERALES'!$D$10),"",'datos GENERALES'!$D$10))</f>
        <v/>
      </c>
      <c r="O1162" s="48" t="str">
        <f>IFERROR(VLOOKUP(N1162,ListaEspecies!$B$3:$D$45,2,FALSE),"")</f>
        <v/>
      </c>
      <c r="P1162" s="96" t="str">
        <f>IFERROR(VLOOKUP(N1162,ListaEspecies!$B$3:$D$45,3,FALSE),"")</f>
        <v/>
      </c>
      <c r="R1162" s="42" t="str">
        <f>IF(ISBLANK($J1162),"",IF(ISBLANK('datos GENERALES'!$B$15),"",'datos GENERALES'!$B$15))</f>
        <v/>
      </c>
      <c r="S1162" s="49" t="str">
        <f t="shared" si="146"/>
        <v/>
      </c>
      <c r="T1162" s="49" t="str">
        <f t="shared" si="147"/>
        <v/>
      </c>
      <c r="AA1162" s="50" t="str">
        <f t="shared" si="151"/>
        <v/>
      </c>
      <c r="AE1162" s="50" t="str">
        <f t="shared" si="148"/>
        <v/>
      </c>
      <c r="AI1162" s="19" t="str">
        <f t="shared" si="149"/>
        <v/>
      </c>
      <c r="AJ1162"/>
      <c r="AK1162" s="19" t="str">
        <f t="shared" si="150"/>
        <v/>
      </c>
    </row>
    <row r="1163" spans="1:37" x14ac:dyDescent="0.25">
      <c r="A1163" s="42" t="str">
        <f t="shared" si="144"/>
        <v/>
      </c>
      <c r="B1163" s="42" t="str">
        <f t="shared" si="145"/>
        <v/>
      </c>
      <c r="C1163" s="42" t="str">
        <f>IF(ISBLANK($N1163),"",IF(ISBLANK('datos GENERALES'!B$16),"",'datos GENERALES'!B$16))</f>
        <v/>
      </c>
      <c r="D1163" s="43" t="str">
        <f>IF(ISBLANK($N1163),"","SGBTM/AUTAROC/"&amp;'datos GENERALES'!B$5&amp;"_"&amp;'datos GENERALES'!C$5&amp;"_"&amp;'datos GENERALES'!D$5)</f>
        <v/>
      </c>
      <c r="E1163" s="42" t="str">
        <f>IF(ISBLANK($N1163),"",IF(ISBLANK('datos GENERALES'!$B$6),"",'datos GENERALES'!$B$6))</f>
        <v/>
      </c>
      <c r="F1163" s="42" t="str">
        <f>IF(ISBLANK($N1163),"",IF(ISBLANK('datos GENERALES'!$B$7),"",'datos GENERALES'!$B$7))</f>
        <v/>
      </c>
      <c r="G1163" s="42" t="str">
        <f>IF(ISBLANK($N1163),"",IF(ISBLANK('datos GENERALES'!$B$10),"",'datos GENERALES'!$B$10))</f>
        <v/>
      </c>
      <c r="H1163" s="42" t="str">
        <f>IF(ISBLANK($N1163),"",IF(ISBLANK('datos GENERALES'!$C$10),"",'datos GENERALES'!$C$10))</f>
        <v/>
      </c>
      <c r="I1163" s="42" t="str">
        <f>IF(ISBLANK($N1163),"",IF(ISBLANK('datos GENERALES'!$D$10),"",'datos GENERALES'!$D$10))</f>
        <v/>
      </c>
      <c r="O1163" s="48" t="str">
        <f>IFERROR(VLOOKUP(N1163,ListaEspecies!$B$3:$D$45,2,FALSE),"")</f>
        <v/>
      </c>
      <c r="P1163" s="96" t="str">
        <f>IFERROR(VLOOKUP(N1163,ListaEspecies!$B$3:$D$45,3,FALSE),"")</f>
        <v/>
      </c>
      <c r="R1163" s="42" t="str">
        <f>IF(ISBLANK($J1163),"",IF(ISBLANK('datos GENERALES'!$B$15),"",'datos GENERALES'!$B$15))</f>
        <v/>
      </c>
      <c r="S1163" s="49" t="str">
        <f t="shared" si="146"/>
        <v/>
      </c>
      <c r="T1163" s="49" t="str">
        <f t="shared" si="147"/>
        <v/>
      </c>
      <c r="AA1163" s="50" t="str">
        <f t="shared" si="151"/>
        <v/>
      </c>
      <c r="AE1163" s="50" t="str">
        <f t="shared" si="148"/>
        <v/>
      </c>
      <c r="AI1163" s="19" t="str">
        <f t="shared" si="149"/>
        <v/>
      </c>
      <c r="AJ1163"/>
      <c r="AK1163" s="19" t="str">
        <f t="shared" si="150"/>
        <v/>
      </c>
    </row>
    <row r="1164" spans="1:37" x14ac:dyDescent="0.25">
      <c r="A1164" s="42" t="str">
        <f t="shared" si="144"/>
        <v/>
      </c>
      <c r="B1164" s="42" t="str">
        <f t="shared" si="145"/>
        <v/>
      </c>
      <c r="C1164" s="42" t="str">
        <f>IF(ISBLANK($N1164),"",IF(ISBLANK('datos GENERALES'!B$16),"",'datos GENERALES'!B$16))</f>
        <v/>
      </c>
      <c r="D1164" s="43" t="str">
        <f>IF(ISBLANK($N1164),"","SGBTM/AUTAROC/"&amp;'datos GENERALES'!B$5&amp;"_"&amp;'datos GENERALES'!C$5&amp;"_"&amp;'datos GENERALES'!D$5)</f>
        <v/>
      </c>
      <c r="E1164" s="42" t="str">
        <f>IF(ISBLANK($N1164),"",IF(ISBLANK('datos GENERALES'!$B$6),"",'datos GENERALES'!$B$6))</f>
        <v/>
      </c>
      <c r="F1164" s="42" t="str">
        <f>IF(ISBLANK($N1164),"",IF(ISBLANK('datos GENERALES'!$B$7),"",'datos GENERALES'!$B$7))</f>
        <v/>
      </c>
      <c r="G1164" s="42" t="str">
        <f>IF(ISBLANK($N1164),"",IF(ISBLANK('datos GENERALES'!$B$10),"",'datos GENERALES'!$B$10))</f>
        <v/>
      </c>
      <c r="H1164" s="42" t="str">
        <f>IF(ISBLANK($N1164),"",IF(ISBLANK('datos GENERALES'!$C$10),"",'datos GENERALES'!$C$10))</f>
        <v/>
      </c>
      <c r="I1164" s="42" t="str">
        <f>IF(ISBLANK($N1164),"",IF(ISBLANK('datos GENERALES'!$D$10),"",'datos GENERALES'!$D$10))</f>
        <v/>
      </c>
      <c r="O1164" s="48" t="str">
        <f>IFERROR(VLOOKUP(N1164,ListaEspecies!$B$3:$D$45,2,FALSE),"")</f>
        <v/>
      </c>
      <c r="P1164" s="96" t="str">
        <f>IFERROR(VLOOKUP(N1164,ListaEspecies!$B$3:$D$45,3,FALSE),"")</f>
        <v/>
      </c>
      <c r="R1164" s="42" t="str">
        <f>IF(ISBLANK($J1164),"",IF(ISBLANK('datos GENERALES'!$B$15),"",'datos GENERALES'!$B$15))</f>
        <v/>
      </c>
      <c r="S1164" s="49" t="str">
        <f t="shared" si="146"/>
        <v/>
      </c>
      <c r="T1164" s="49" t="str">
        <f t="shared" si="147"/>
        <v/>
      </c>
      <c r="AA1164" s="50" t="str">
        <f t="shared" si="151"/>
        <v/>
      </c>
      <c r="AE1164" s="50" t="str">
        <f t="shared" si="148"/>
        <v/>
      </c>
      <c r="AI1164" s="19" t="str">
        <f t="shared" si="149"/>
        <v/>
      </c>
      <c r="AJ1164"/>
      <c r="AK1164" s="19" t="str">
        <f t="shared" si="150"/>
        <v/>
      </c>
    </row>
    <row r="1165" spans="1:37" x14ac:dyDescent="0.25">
      <c r="A1165" s="42" t="str">
        <f t="shared" si="144"/>
        <v/>
      </c>
      <c r="B1165" s="42" t="str">
        <f t="shared" si="145"/>
        <v/>
      </c>
      <c r="C1165" s="42" t="str">
        <f>IF(ISBLANK($N1165),"",IF(ISBLANK('datos GENERALES'!B$16),"",'datos GENERALES'!B$16))</f>
        <v/>
      </c>
      <c r="D1165" s="43" t="str">
        <f>IF(ISBLANK($N1165),"","SGBTM/AUTAROC/"&amp;'datos GENERALES'!B$5&amp;"_"&amp;'datos GENERALES'!C$5&amp;"_"&amp;'datos GENERALES'!D$5)</f>
        <v/>
      </c>
      <c r="E1165" s="42" t="str">
        <f>IF(ISBLANK($N1165),"",IF(ISBLANK('datos GENERALES'!$B$6),"",'datos GENERALES'!$B$6))</f>
        <v/>
      </c>
      <c r="F1165" s="42" t="str">
        <f>IF(ISBLANK($N1165),"",IF(ISBLANK('datos GENERALES'!$B$7),"",'datos GENERALES'!$B$7))</f>
        <v/>
      </c>
      <c r="G1165" s="42" t="str">
        <f>IF(ISBLANK($N1165),"",IF(ISBLANK('datos GENERALES'!$B$10),"",'datos GENERALES'!$B$10))</f>
        <v/>
      </c>
      <c r="H1165" s="42" t="str">
        <f>IF(ISBLANK($N1165),"",IF(ISBLANK('datos GENERALES'!$C$10),"",'datos GENERALES'!$C$10))</f>
        <v/>
      </c>
      <c r="I1165" s="42" t="str">
        <f>IF(ISBLANK($N1165),"",IF(ISBLANK('datos GENERALES'!$D$10),"",'datos GENERALES'!$D$10))</f>
        <v/>
      </c>
      <c r="O1165" s="48" t="str">
        <f>IFERROR(VLOOKUP(N1165,ListaEspecies!$B$3:$D$45,2,FALSE),"")</f>
        <v/>
      </c>
      <c r="P1165" s="96" t="str">
        <f>IFERROR(VLOOKUP(N1165,ListaEspecies!$B$3:$D$45,3,FALSE),"")</f>
        <v/>
      </c>
      <c r="R1165" s="42" t="str">
        <f>IF(ISBLANK($J1165),"",IF(ISBLANK('datos GENERALES'!$B$15),"",'datos GENERALES'!$B$15))</f>
        <v/>
      </c>
      <c r="S1165" s="49" t="str">
        <f t="shared" si="146"/>
        <v/>
      </c>
      <c r="T1165" s="49" t="str">
        <f t="shared" si="147"/>
        <v/>
      </c>
      <c r="AA1165" s="50" t="str">
        <f t="shared" si="151"/>
        <v/>
      </c>
      <c r="AE1165" s="50" t="str">
        <f t="shared" si="148"/>
        <v/>
      </c>
      <c r="AI1165" s="19" t="str">
        <f t="shared" si="149"/>
        <v/>
      </c>
      <c r="AJ1165"/>
      <c r="AK1165" s="19" t="str">
        <f t="shared" si="150"/>
        <v/>
      </c>
    </row>
    <row r="1166" spans="1:37" x14ac:dyDescent="0.25">
      <c r="A1166" s="42" t="str">
        <f t="shared" si="144"/>
        <v/>
      </c>
      <c r="B1166" s="42" t="str">
        <f t="shared" si="145"/>
        <v/>
      </c>
      <c r="C1166" s="42" t="str">
        <f>IF(ISBLANK($N1166),"",IF(ISBLANK('datos GENERALES'!B$16),"",'datos GENERALES'!B$16))</f>
        <v/>
      </c>
      <c r="D1166" s="43" t="str">
        <f>IF(ISBLANK($N1166),"","SGBTM/AUTAROC/"&amp;'datos GENERALES'!B$5&amp;"_"&amp;'datos GENERALES'!C$5&amp;"_"&amp;'datos GENERALES'!D$5)</f>
        <v/>
      </c>
      <c r="E1166" s="42" t="str">
        <f>IF(ISBLANK($N1166),"",IF(ISBLANK('datos GENERALES'!$B$6),"",'datos GENERALES'!$B$6))</f>
        <v/>
      </c>
      <c r="F1166" s="42" t="str">
        <f>IF(ISBLANK($N1166),"",IF(ISBLANK('datos GENERALES'!$B$7),"",'datos GENERALES'!$B$7))</f>
        <v/>
      </c>
      <c r="G1166" s="42" t="str">
        <f>IF(ISBLANK($N1166),"",IF(ISBLANK('datos GENERALES'!$B$10),"",'datos GENERALES'!$B$10))</f>
        <v/>
      </c>
      <c r="H1166" s="42" t="str">
        <f>IF(ISBLANK($N1166),"",IF(ISBLANK('datos GENERALES'!$C$10),"",'datos GENERALES'!$C$10))</f>
        <v/>
      </c>
      <c r="I1166" s="42" t="str">
        <f>IF(ISBLANK($N1166),"",IF(ISBLANK('datos GENERALES'!$D$10),"",'datos GENERALES'!$D$10))</f>
        <v/>
      </c>
      <c r="O1166" s="48" t="str">
        <f>IFERROR(VLOOKUP(N1166,ListaEspecies!$B$3:$D$45,2,FALSE),"")</f>
        <v/>
      </c>
      <c r="P1166" s="96" t="str">
        <f>IFERROR(VLOOKUP(N1166,ListaEspecies!$B$3:$D$45,3,FALSE),"")</f>
        <v/>
      </c>
      <c r="R1166" s="42" t="str">
        <f>IF(ISBLANK($J1166),"",IF(ISBLANK('datos GENERALES'!$B$15),"",'datos GENERALES'!$B$15))</f>
        <v/>
      </c>
      <c r="S1166" s="49" t="str">
        <f t="shared" si="146"/>
        <v/>
      </c>
      <c r="T1166" s="49" t="str">
        <f t="shared" si="147"/>
        <v/>
      </c>
      <c r="AA1166" s="50" t="str">
        <f t="shared" si="151"/>
        <v/>
      </c>
      <c r="AE1166" s="50" t="str">
        <f t="shared" si="148"/>
        <v/>
      </c>
      <c r="AI1166" s="19" t="str">
        <f t="shared" si="149"/>
        <v/>
      </c>
      <c r="AJ1166"/>
      <c r="AK1166" s="19" t="str">
        <f t="shared" si="150"/>
        <v/>
      </c>
    </row>
    <row r="1167" spans="1:37" x14ac:dyDescent="0.25">
      <c r="A1167" s="42" t="str">
        <f t="shared" si="144"/>
        <v/>
      </c>
      <c r="B1167" s="42" t="str">
        <f t="shared" si="145"/>
        <v/>
      </c>
      <c r="C1167" s="42" t="str">
        <f>IF(ISBLANK($N1167),"",IF(ISBLANK('datos GENERALES'!B$16),"",'datos GENERALES'!B$16))</f>
        <v/>
      </c>
      <c r="D1167" s="43" t="str">
        <f>IF(ISBLANK($N1167),"","SGBTM/AUTAROC/"&amp;'datos GENERALES'!B$5&amp;"_"&amp;'datos GENERALES'!C$5&amp;"_"&amp;'datos GENERALES'!D$5)</f>
        <v/>
      </c>
      <c r="E1167" s="42" t="str">
        <f>IF(ISBLANK($N1167),"",IF(ISBLANK('datos GENERALES'!$B$6),"",'datos GENERALES'!$B$6))</f>
        <v/>
      </c>
      <c r="F1167" s="42" t="str">
        <f>IF(ISBLANK($N1167),"",IF(ISBLANK('datos GENERALES'!$B$7),"",'datos GENERALES'!$B$7))</f>
        <v/>
      </c>
      <c r="G1167" s="42" t="str">
        <f>IF(ISBLANK($N1167),"",IF(ISBLANK('datos GENERALES'!$B$10),"",'datos GENERALES'!$B$10))</f>
        <v/>
      </c>
      <c r="H1167" s="42" t="str">
        <f>IF(ISBLANK($N1167),"",IF(ISBLANK('datos GENERALES'!$C$10),"",'datos GENERALES'!$C$10))</f>
        <v/>
      </c>
      <c r="I1167" s="42" t="str">
        <f>IF(ISBLANK($N1167),"",IF(ISBLANK('datos GENERALES'!$D$10),"",'datos GENERALES'!$D$10))</f>
        <v/>
      </c>
      <c r="O1167" s="48" t="str">
        <f>IFERROR(VLOOKUP(N1167,ListaEspecies!$B$3:$D$45,2,FALSE),"")</f>
        <v/>
      </c>
      <c r="P1167" s="96" t="str">
        <f>IFERROR(VLOOKUP(N1167,ListaEspecies!$B$3:$D$45,3,FALSE),"")</f>
        <v/>
      </c>
      <c r="R1167" s="42" t="str">
        <f>IF(ISBLANK($J1167),"",IF(ISBLANK('datos GENERALES'!$B$15),"",'datos GENERALES'!$B$15))</f>
        <v/>
      </c>
      <c r="S1167" s="49" t="str">
        <f t="shared" si="146"/>
        <v/>
      </c>
      <c r="T1167" s="49" t="str">
        <f t="shared" si="147"/>
        <v/>
      </c>
      <c r="AA1167" s="50" t="str">
        <f t="shared" si="151"/>
        <v/>
      </c>
      <c r="AE1167" s="50" t="str">
        <f t="shared" si="148"/>
        <v/>
      </c>
      <c r="AI1167" s="19" t="str">
        <f t="shared" si="149"/>
        <v/>
      </c>
      <c r="AJ1167"/>
      <c r="AK1167" s="19" t="str">
        <f t="shared" si="150"/>
        <v/>
      </c>
    </row>
    <row r="1168" spans="1:37" x14ac:dyDescent="0.25">
      <c r="A1168" s="42" t="str">
        <f t="shared" si="144"/>
        <v/>
      </c>
      <c r="B1168" s="42" t="str">
        <f t="shared" si="145"/>
        <v/>
      </c>
      <c r="C1168" s="42" t="str">
        <f>IF(ISBLANK($N1168),"",IF(ISBLANK('datos GENERALES'!B$16),"",'datos GENERALES'!B$16))</f>
        <v/>
      </c>
      <c r="D1168" s="43" t="str">
        <f>IF(ISBLANK($N1168),"","SGBTM/AUTAROC/"&amp;'datos GENERALES'!B$5&amp;"_"&amp;'datos GENERALES'!C$5&amp;"_"&amp;'datos GENERALES'!D$5)</f>
        <v/>
      </c>
      <c r="E1168" s="42" t="str">
        <f>IF(ISBLANK($N1168),"",IF(ISBLANK('datos GENERALES'!$B$6),"",'datos GENERALES'!$B$6))</f>
        <v/>
      </c>
      <c r="F1168" s="42" t="str">
        <f>IF(ISBLANK($N1168),"",IF(ISBLANK('datos GENERALES'!$B$7),"",'datos GENERALES'!$B$7))</f>
        <v/>
      </c>
      <c r="G1168" s="42" t="str">
        <f>IF(ISBLANK($N1168),"",IF(ISBLANK('datos GENERALES'!$B$10),"",'datos GENERALES'!$B$10))</f>
        <v/>
      </c>
      <c r="H1168" s="42" t="str">
        <f>IF(ISBLANK($N1168),"",IF(ISBLANK('datos GENERALES'!$C$10),"",'datos GENERALES'!$C$10))</f>
        <v/>
      </c>
      <c r="I1168" s="42" t="str">
        <f>IF(ISBLANK($N1168),"",IF(ISBLANK('datos GENERALES'!$D$10),"",'datos GENERALES'!$D$10))</f>
        <v/>
      </c>
      <c r="O1168" s="48" t="str">
        <f>IFERROR(VLOOKUP(N1168,ListaEspecies!$B$3:$D$45,2,FALSE),"")</f>
        <v/>
      </c>
      <c r="P1168" s="96" t="str">
        <f>IFERROR(VLOOKUP(N1168,ListaEspecies!$B$3:$D$45,3,FALSE),"")</f>
        <v/>
      </c>
      <c r="R1168" s="42" t="str">
        <f>IF(ISBLANK($J1168),"",IF(ISBLANK('datos GENERALES'!$B$15),"",'datos GENERALES'!$B$15))</f>
        <v/>
      </c>
      <c r="S1168" s="49" t="str">
        <f t="shared" si="146"/>
        <v/>
      </c>
      <c r="T1168" s="49" t="str">
        <f t="shared" si="147"/>
        <v/>
      </c>
      <c r="AA1168" s="50" t="str">
        <f t="shared" si="151"/>
        <v/>
      </c>
      <c r="AE1168" s="50" t="str">
        <f t="shared" si="148"/>
        <v/>
      </c>
      <c r="AI1168" s="19" t="str">
        <f t="shared" si="149"/>
        <v/>
      </c>
      <c r="AJ1168"/>
      <c r="AK1168" s="19" t="str">
        <f t="shared" si="150"/>
        <v/>
      </c>
    </row>
    <row r="1169" spans="1:37" x14ac:dyDescent="0.25">
      <c r="A1169" s="42" t="str">
        <f t="shared" si="144"/>
        <v/>
      </c>
      <c r="B1169" s="42" t="str">
        <f t="shared" si="145"/>
        <v/>
      </c>
      <c r="C1169" s="42" t="str">
        <f>IF(ISBLANK($N1169),"",IF(ISBLANK('datos GENERALES'!B$16),"",'datos GENERALES'!B$16))</f>
        <v/>
      </c>
      <c r="D1169" s="43" t="str">
        <f>IF(ISBLANK($N1169),"","SGBTM/AUTAROC/"&amp;'datos GENERALES'!B$5&amp;"_"&amp;'datos GENERALES'!C$5&amp;"_"&amp;'datos GENERALES'!D$5)</f>
        <v/>
      </c>
      <c r="E1169" s="42" t="str">
        <f>IF(ISBLANK($N1169),"",IF(ISBLANK('datos GENERALES'!$B$6),"",'datos GENERALES'!$B$6))</f>
        <v/>
      </c>
      <c r="F1169" s="42" t="str">
        <f>IF(ISBLANK($N1169),"",IF(ISBLANK('datos GENERALES'!$B$7),"",'datos GENERALES'!$B$7))</f>
        <v/>
      </c>
      <c r="G1169" s="42" t="str">
        <f>IF(ISBLANK($N1169),"",IF(ISBLANK('datos GENERALES'!$B$10),"",'datos GENERALES'!$B$10))</f>
        <v/>
      </c>
      <c r="H1169" s="42" t="str">
        <f>IF(ISBLANK($N1169),"",IF(ISBLANK('datos GENERALES'!$C$10),"",'datos GENERALES'!$C$10))</f>
        <v/>
      </c>
      <c r="I1169" s="42" t="str">
        <f>IF(ISBLANK($N1169),"",IF(ISBLANK('datos GENERALES'!$D$10),"",'datos GENERALES'!$D$10))</f>
        <v/>
      </c>
      <c r="O1169" s="48" t="str">
        <f>IFERROR(VLOOKUP(N1169,ListaEspecies!$B$3:$D$45,2,FALSE),"")</f>
        <v/>
      </c>
      <c r="P1169" s="96" t="str">
        <f>IFERROR(VLOOKUP(N1169,ListaEspecies!$B$3:$D$45,3,FALSE),"")</f>
        <v/>
      </c>
      <c r="R1169" s="42" t="str">
        <f>IF(ISBLANK($J1169),"",IF(ISBLANK('datos GENERALES'!$B$15),"",'datos GENERALES'!$B$15))</f>
        <v/>
      </c>
      <c r="S1169" s="49" t="str">
        <f t="shared" si="146"/>
        <v/>
      </c>
      <c r="T1169" s="49" t="str">
        <f t="shared" si="147"/>
        <v/>
      </c>
      <c r="AA1169" s="50" t="str">
        <f t="shared" si="151"/>
        <v/>
      </c>
      <c r="AE1169" s="50" t="str">
        <f t="shared" si="148"/>
        <v/>
      </c>
      <c r="AI1169" s="19" t="str">
        <f t="shared" si="149"/>
        <v/>
      </c>
      <c r="AJ1169"/>
      <c r="AK1169" s="19" t="str">
        <f t="shared" si="150"/>
        <v/>
      </c>
    </row>
    <row r="1170" spans="1:37" x14ac:dyDescent="0.25">
      <c r="A1170" s="42" t="str">
        <f t="shared" si="144"/>
        <v/>
      </c>
      <c r="B1170" s="42" t="str">
        <f t="shared" si="145"/>
        <v/>
      </c>
      <c r="C1170" s="42" t="str">
        <f>IF(ISBLANK($N1170),"",IF(ISBLANK('datos GENERALES'!B$16),"",'datos GENERALES'!B$16))</f>
        <v/>
      </c>
      <c r="D1170" s="43" t="str">
        <f>IF(ISBLANK($N1170),"","SGBTM/AUTAROC/"&amp;'datos GENERALES'!B$5&amp;"_"&amp;'datos GENERALES'!C$5&amp;"_"&amp;'datos GENERALES'!D$5)</f>
        <v/>
      </c>
      <c r="E1170" s="42" t="str">
        <f>IF(ISBLANK($N1170),"",IF(ISBLANK('datos GENERALES'!$B$6),"",'datos GENERALES'!$B$6))</f>
        <v/>
      </c>
      <c r="F1170" s="42" t="str">
        <f>IF(ISBLANK($N1170),"",IF(ISBLANK('datos GENERALES'!$B$7),"",'datos GENERALES'!$B$7))</f>
        <v/>
      </c>
      <c r="G1170" s="42" t="str">
        <f>IF(ISBLANK($N1170),"",IF(ISBLANK('datos GENERALES'!$B$10),"",'datos GENERALES'!$B$10))</f>
        <v/>
      </c>
      <c r="H1170" s="42" t="str">
        <f>IF(ISBLANK($N1170),"",IF(ISBLANK('datos GENERALES'!$C$10),"",'datos GENERALES'!$C$10))</f>
        <v/>
      </c>
      <c r="I1170" s="42" t="str">
        <f>IF(ISBLANK($N1170),"",IF(ISBLANK('datos GENERALES'!$D$10),"",'datos GENERALES'!$D$10))</f>
        <v/>
      </c>
      <c r="O1170" s="48" t="str">
        <f>IFERROR(VLOOKUP(N1170,ListaEspecies!$B$3:$D$45,2,FALSE),"")</f>
        <v/>
      </c>
      <c r="P1170" s="96" t="str">
        <f>IFERROR(VLOOKUP(N1170,ListaEspecies!$B$3:$D$45,3,FALSE),"")</f>
        <v/>
      </c>
      <c r="R1170" s="42" t="str">
        <f>IF(ISBLANK($J1170),"",IF(ISBLANK('datos GENERALES'!$B$15),"",'datos GENERALES'!$B$15))</f>
        <v/>
      </c>
      <c r="S1170" s="49" t="str">
        <f t="shared" si="146"/>
        <v/>
      </c>
      <c r="T1170" s="49" t="str">
        <f t="shared" si="147"/>
        <v/>
      </c>
      <c r="AA1170" s="50" t="str">
        <f t="shared" si="151"/>
        <v/>
      </c>
      <c r="AE1170" s="50" t="str">
        <f t="shared" si="148"/>
        <v/>
      </c>
      <c r="AI1170" s="19" t="str">
        <f t="shared" si="149"/>
        <v/>
      </c>
      <c r="AJ1170"/>
      <c r="AK1170" s="19" t="str">
        <f t="shared" si="150"/>
        <v/>
      </c>
    </row>
    <row r="1171" spans="1:37" x14ac:dyDescent="0.25">
      <c r="A1171" s="42" t="str">
        <f t="shared" si="144"/>
        <v/>
      </c>
      <c r="B1171" s="42" t="str">
        <f t="shared" si="145"/>
        <v/>
      </c>
      <c r="C1171" s="42" t="str">
        <f>IF(ISBLANK($N1171),"",IF(ISBLANK('datos GENERALES'!B$16),"",'datos GENERALES'!B$16))</f>
        <v/>
      </c>
      <c r="D1171" s="43" t="str">
        <f>IF(ISBLANK($N1171),"","SGBTM/AUTAROC/"&amp;'datos GENERALES'!B$5&amp;"_"&amp;'datos GENERALES'!C$5&amp;"_"&amp;'datos GENERALES'!D$5)</f>
        <v/>
      </c>
      <c r="E1171" s="42" t="str">
        <f>IF(ISBLANK($N1171),"",IF(ISBLANK('datos GENERALES'!$B$6),"",'datos GENERALES'!$B$6))</f>
        <v/>
      </c>
      <c r="F1171" s="42" t="str">
        <f>IF(ISBLANK($N1171),"",IF(ISBLANK('datos GENERALES'!$B$7),"",'datos GENERALES'!$B$7))</f>
        <v/>
      </c>
      <c r="G1171" s="42" t="str">
        <f>IF(ISBLANK($N1171),"",IF(ISBLANK('datos GENERALES'!$B$10),"",'datos GENERALES'!$B$10))</f>
        <v/>
      </c>
      <c r="H1171" s="42" t="str">
        <f>IF(ISBLANK($N1171),"",IF(ISBLANK('datos GENERALES'!$C$10),"",'datos GENERALES'!$C$10))</f>
        <v/>
      </c>
      <c r="I1171" s="42" t="str">
        <f>IF(ISBLANK($N1171),"",IF(ISBLANK('datos GENERALES'!$D$10),"",'datos GENERALES'!$D$10))</f>
        <v/>
      </c>
      <c r="O1171" s="48" t="str">
        <f>IFERROR(VLOOKUP(N1171,ListaEspecies!$B$3:$D$45,2,FALSE),"")</f>
        <v/>
      </c>
      <c r="P1171" s="96" t="str">
        <f>IFERROR(VLOOKUP(N1171,ListaEspecies!$B$3:$D$45,3,FALSE),"")</f>
        <v/>
      </c>
      <c r="R1171" s="42" t="str">
        <f>IF(ISBLANK($J1171),"",IF(ISBLANK('datos GENERALES'!$B$15),"",'datos GENERALES'!$B$15))</f>
        <v/>
      </c>
      <c r="S1171" s="49" t="str">
        <f t="shared" si="146"/>
        <v/>
      </c>
      <c r="T1171" s="49" t="str">
        <f t="shared" si="147"/>
        <v/>
      </c>
      <c r="AA1171" s="50" t="str">
        <f t="shared" si="151"/>
        <v/>
      </c>
      <c r="AE1171" s="50" t="str">
        <f t="shared" si="148"/>
        <v/>
      </c>
      <c r="AI1171" s="19" t="str">
        <f t="shared" si="149"/>
        <v/>
      </c>
      <c r="AJ1171"/>
      <c r="AK1171" s="19" t="str">
        <f t="shared" si="150"/>
        <v/>
      </c>
    </row>
    <row r="1172" spans="1:37" x14ac:dyDescent="0.25">
      <c r="A1172" s="42" t="str">
        <f t="shared" si="144"/>
        <v/>
      </c>
      <c r="B1172" s="42" t="str">
        <f t="shared" si="145"/>
        <v/>
      </c>
      <c r="C1172" s="42" t="str">
        <f>IF(ISBLANK($N1172),"",IF(ISBLANK('datos GENERALES'!B$16),"",'datos GENERALES'!B$16))</f>
        <v/>
      </c>
      <c r="D1172" s="43" t="str">
        <f>IF(ISBLANK($N1172),"","SGBTM/AUTAROC/"&amp;'datos GENERALES'!B$5&amp;"_"&amp;'datos GENERALES'!C$5&amp;"_"&amp;'datos GENERALES'!D$5)</f>
        <v/>
      </c>
      <c r="E1172" s="42" t="str">
        <f>IF(ISBLANK($N1172),"",IF(ISBLANK('datos GENERALES'!$B$6),"",'datos GENERALES'!$B$6))</f>
        <v/>
      </c>
      <c r="F1172" s="42" t="str">
        <f>IF(ISBLANK($N1172),"",IF(ISBLANK('datos GENERALES'!$B$7),"",'datos GENERALES'!$B$7))</f>
        <v/>
      </c>
      <c r="G1172" s="42" t="str">
        <f>IF(ISBLANK($N1172),"",IF(ISBLANK('datos GENERALES'!$B$10),"",'datos GENERALES'!$B$10))</f>
        <v/>
      </c>
      <c r="H1172" s="42" t="str">
        <f>IF(ISBLANK($N1172),"",IF(ISBLANK('datos GENERALES'!$C$10),"",'datos GENERALES'!$C$10))</f>
        <v/>
      </c>
      <c r="I1172" s="42" t="str">
        <f>IF(ISBLANK($N1172),"",IF(ISBLANK('datos GENERALES'!$D$10),"",'datos GENERALES'!$D$10))</f>
        <v/>
      </c>
      <c r="O1172" s="48" t="str">
        <f>IFERROR(VLOOKUP(N1172,ListaEspecies!$B$3:$D$45,2,FALSE),"")</f>
        <v/>
      </c>
      <c r="P1172" s="96" t="str">
        <f>IFERROR(VLOOKUP(N1172,ListaEspecies!$B$3:$D$45,3,FALSE),"")</f>
        <v/>
      </c>
      <c r="R1172" s="42" t="str">
        <f>IF(ISBLANK($J1172),"",IF(ISBLANK('datos GENERALES'!$B$15),"",'datos GENERALES'!$B$15))</f>
        <v/>
      </c>
      <c r="S1172" s="49" t="str">
        <f t="shared" si="146"/>
        <v/>
      </c>
      <c r="T1172" s="49" t="str">
        <f t="shared" si="147"/>
        <v/>
      </c>
      <c r="AA1172" s="50" t="str">
        <f t="shared" si="151"/>
        <v/>
      </c>
      <c r="AE1172" s="50" t="str">
        <f t="shared" si="148"/>
        <v/>
      </c>
      <c r="AI1172" s="19" t="str">
        <f t="shared" si="149"/>
        <v/>
      </c>
      <c r="AJ1172"/>
      <c r="AK1172" s="19" t="str">
        <f t="shared" si="150"/>
        <v/>
      </c>
    </row>
    <row r="1173" spans="1:37" x14ac:dyDescent="0.25">
      <c r="A1173" s="42" t="str">
        <f t="shared" si="144"/>
        <v/>
      </c>
      <c r="B1173" s="42" t="str">
        <f t="shared" si="145"/>
        <v/>
      </c>
      <c r="C1173" s="42" t="str">
        <f>IF(ISBLANK($N1173),"",IF(ISBLANK('datos GENERALES'!B$16),"",'datos GENERALES'!B$16))</f>
        <v/>
      </c>
      <c r="D1173" s="43" t="str">
        <f>IF(ISBLANK($N1173),"","SGBTM/AUTAROC/"&amp;'datos GENERALES'!B$5&amp;"_"&amp;'datos GENERALES'!C$5&amp;"_"&amp;'datos GENERALES'!D$5)</f>
        <v/>
      </c>
      <c r="E1173" s="42" t="str">
        <f>IF(ISBLANK($N1173),"",IF(ISBLANK('datos GENERALES'!$B$6),"",'datos GENERALES'!$B$6))</f>
        <v/>
      </c>
      <c r="F1173" s="42" t="str">
        <f>IF(ISBLANK($N1173),"",IF(ISBLANK('datos GENERALES'!$B$7),"",'datos GENERALES'!$B$7))</f>
        <v/>
      </c>
      <c r="G1173" s="42" t="str">
        <f>IF(ISBLANK($N1173),"",IF(ISBLANK('datos GENERALES'!$B$10),"",'datos GENERALES'!$B$10))</f>
        <v/>
      </c>
      <c r="H1173" s="42" t="str">
        <f>IF(ISBLANK($N1173),"",IF(ISBLANK('datos GENERALES'!$C$10),"",'datos GENERALES'!$C$10))</f>
        <v/>
      </c>
      <c r="I1173" s="42" t="str">
        <f>IF(ISBLANK($N1173),"",IF(ISBLANK('datos GENERALES'!$D$10),"",'datos GENERALES'!$D$10))</f>
        <v/>
      </c>
      <c r="O1173" s="48" t="str">
        <f>IFERROR(VLOOKUP(N1173,ListaEspecies!$B$3:$D$45,2,FALSE),"")</f>
        <v/>
      </c>
      <c r="P1173" s="96" t="str">
        <f>IFERROR(VLOOKUP(N1173,ListaEspecies!$B$3:$D$45,3,FALSE),"")</f>
        <v/>
      </c>
      <c r="R1173" s="42" t="str">
        <f>IF(ISBLANK($J1173),"",IF(ISBLANK('datos GENERALES'!$B$15),"",'datos GENERALES'!$B$15))</f>
        <v/>
      </c>
      <c r="S1173" s="49" t="str">
        <f t="shared" si="146"/>
        <v/>
      </c>
      <c r="T1173" s="49" t="str">
        <f t="shared" si="147"/>
        <v/>
      </c>
      <c r="AA1173" s="50" t="str">
        <f t="shared" si="151"/>
        <v/>
      </c>
      <c r="AE1173" s="50" t="str">
        <f t="shared" si="148"/>
        <v/>
      </c>
      <c r="AI1173" s="19" t="str">
        <f t="shared" si="149"/>
        <v/>
      </c>
      <c r="AJ1173"/>
      <c r="AK1173" s="19" t="str">
        <f t="shared" si="150"/>
        <v/>
      </c>
    </row>
    <row r="1174" spans="1:37" x14ac:dyDescent="0.25">
      <c r="A1174" s="42" t="str">
        <f t="shared" si="144"/>
        <v/>
      </c>
      <c r="B1174" s="42" t="str">
        <f t="shared" si="145"/>
        <v/>
      </c>
      <c r="C1174" s="42" t="str">
        <f>IF(ISBLANK($N1174),"",IF(ISBLANK('datos GENERALES'!B$16),"",'datos GENERALES'!B$16))</f>
        <v/>
      </c>
      <c r="D1174" s="43" t="str">
        <f>IF(ISBLANK($N1174),"","SGBTM/AUTAROC/"&amp;'datos GENERALES'!B$5&amp;"_"&amp;'datos GENERALES'!C$5&amp;"_"&amp;'datos GENERALES'!D$5)</f>
        <v/>
      </c>
      <c r="E1174" s="42" t="str">
        <f>IF(ISBLANK($N1174),"",IF(ISBLANK('datos GENERALES'!$B$6),"",'datos GENERALES'!$B$6))</f>
        <v/>
      </c>
      <c r="F1174" s="42" t="str">
        <f>IF(ISBLANK($N1174),"",IF(ISBLANK('datos GENERALES'!$B$7),"",'datos GENERALES'!$B$7))</f>
        <v/>
      </c>
      <c r="G1174" s="42" t="str">
        <f>IF(ISBLANK($N1174),"",IF(ISBLANK('datos GENERALES'!$B$10),"",'datos GENERALES'!$B$10))</f>
        <v/>
      </c>
      <c r="H1174" s="42" t="str">
        <f>IF(ISBLANK($N1174),"",IF(ISBLANK('datos GENERALES'!$C$10),"",'datos GENERALES'!$C$10))</f>
        <v/>
      </c>
      <c r="I1174" s="42" t="str">
        <f>IF(ISBLANK($N1174),"",IF(ISBLANK('datos GENERALES'!$D$10),"",'datos GENERALES'!$D$10))</f>
        <v/>
      </c>
      <c r="O1174" s="48" t="str">
        <f>IFERROR(VLOOKUP(N1174,ListaEspecies!$B$3:$D$45,2,FALSE),"")</f>
        <v/>
      </c>
      <c r="P1174" s="96" t="str">
        <f>IFERROR(VLOOKUP(N1174,ListaEspecies!$B$3:$D$45,3,FALSE),"")</f>
        <v/>
      </c>
      <c r="R1174" s="42" t="str">
        <f>IF(ISBLANK($J1174),"",IF(ISBLANK('datos GENERALES'!$B$15),"",'datos GENERALES'!$B$15))</f>
        <v/>
      </c>
      <c r="S1174" s="49" t="str">
        <f t="shared" si="146"/>
        <v/>
      </c>
      <c r="T1174" s="49" t="str">
        <f t="shared" si="147"/>
        <v/>
      </c>
      <c r="AA1174" s="50" t="str">
        <f t="shared" si="151"/>
        <v/>
      </c>
      <c r="AE1174" s="50" t="str">
        <f t="shared" si="148"/>
        <v/>
      </c>
      <c r="AI1174" s="19" t="str">
        <f t="shared" si="149"/>
        <v/>
      </c>
      <c r="AJ1174"/>
      <c r="AK1174" s="19" t="str">
        <f t="shared" si="150"/>
        <v/>
      </c>
    </row>
    <row r="1175" spans="1:37" x14ac:dyDescent="0.25">
      <c r="A1175" s="42" t="str">
        <f t="shared" si="144"/>
        <v/>
      </c>
      <c r="B1175" s="42" t="str">
        <f t="shared" si="145"/>
        <v/>
      </c>
      <c r="C1175" s="42" t="str">
        <f>IF(ISBLANK($N1175),"",IF(ISBLANK('datos GENERALES'!B$16),"",'datos GENERALES'!B$16))</f>
        <v/>
      </c>
      <c r="D1175" s="43" t="str">
        <f>IF(ISBLANK($N1175),"","SGBTM/AUTAROC/"&amp;'datos GENERALES'!B$5&amp;"_"&amp;'datos GENERALES'!C$5&amp;"_"&amp;'datos GENERALES'!D$5)</f>
        <v/>
      </c>
      <c r="E1175" s="42" t="str">
        <f>IF(ISBLANK($N1175),"",IF(ISBLANK('datos GENERALES'!$B$6),"",'datos GENERALES'!$B$6))</f>
        <v/>
      </c>
      <c r="F1175" s="42" t="str">
        <f>IF(ISBLANK($N1175),"",IF(ISBLANK('datos GENERALES'!$B$7),"",'datos GENERALES'!$B$7))</f>
        <v/>
      </c>
      <c r="G1175" s="42" t="str">
        <f>IF(ISBLANK($N1175),"",IF(ISBLANK('datos GENERALES'!$B$10),"",'datos GENERALES'!$B$10))</f>
        <v/>
      </c>
      <c r="H1175" s="42" t="str">
        <f>IF(ISBLANK($N1175),"",IF(ISBLANK('datos GENERALES'!$C$10),"",'datos GENERALES'!$C$10))</f>
        <v/>
      </c>
      <c r="I1175" s="42" t="str">
        <f>IF(ISBLANK($N1175),"",IF(ISBLANK('datos GENERALES'!$D$10),"",'datos GENERALES'!$D$10))</f>
        <v/>
      </c>
      <c r="O1175" s="48" t="str">
        <f>IFERROR(VLOOKUP(N1175,ListaEspecies!$B$3:$D$45,2,FALSE),"")</f>
        <v/>
      </c>
      <c r="P1175" s="96" t="str">
        <f>IFERROR(VLOOKUP(N1175,ListaEspecies!$B$3:$D$45,3,FALSE),"")</f>
        <v/>
      </c>
      <c r="R1175" s="42" t="str">
        <f>IF(ISBLANK($J1175),"",IF(ISBLANK('datos GENERALES'!$B$15),"",'datos GENERALES'!$B$15))</f>
        <v/>
      </c>
      <c r="S1175" s="49" t="str">
        <f t="shared" si="146"/>
        <v/>
      </c>
      <c r="T1175" s="49" t="str">
        <f t="shared" si="147"/>
        <v/>
      </c>
      <c r="AA1175" s="50" t="str">
        <f t="shared" si="151"/>
        <v/>
      </c>
      <c r="AE1175" s="50" t="str">
        <f t="shared" si="148"/>
        <v/>
      </c>
      <c r="AI1175" s="19" t="str">
        <f t="shared" si="149"/>
        <v/>
      </c>
      <c r="AJ1175"/>
      <c r="AK1175" s="19" t="str">
        <f t="shared" si="150"/>
        <v/>
      </c>
    </row>
    <row r="1176" spans="1:37" x14ac:dyDescent="0.25">
      <c r="A1176" s="42" t="str">
        <f t="shared" si="144"/>
        <v/>
      </c>
      <c r="B1176" s="42" t="str">
        <f t="shared" si="145"/>
        <v/>
      </c>
      <c r="C1176" s="42" t="str">
        <f>IF(ISBLANK($N1176),"",IF(ISBLANK('datos GENERALES'!B$16),"",'datos GENERALES'!B$16))</f>
        <v/>
      </c>
      <c r="D1176" s="43" t="str">
        <f>IF(ISBLANK($N1176),"","SGBTM/AUTAROC/"&amp;'datos GENERALES'!B$5&amp;"_"&amp;'datos GENERALES'!C$5&amp;"_"&amp;'datos GENERALES'!D$5)</f>
        <v/>
      </c>
      <c r="E1176" s="42" t="str">
        <f>IF(ISBLANK($N1176),"",IF(ISBLANK('datos GENERALES'!$B$6),"",'datos GENERALES'!$B$6))</f>
        <v/>
      </c>
      <c r="F1176" s="42" t="str">
        <f>IF(ISBLANK($N1176),"",IF(ISBLANK('datos GENERALES'!$B$7),"",'datos GENERALES'!$B$7))</f>
        <v/>
      </c>
      <c r="G1176" s="42" t="str">
        <f>IF(ISBLANK($N1176),"",IF(ISBLANK('datos GENERALES'!$B$10),"",'datos GENERALES'!$B$10))</f>
        <v/>
      </c>
      <c r="H1176" s="42" t="str">
        <f>IF(ISBLANK($N1176),"",IF(ISBLANK('datos GENERALES'!$C$10),"",'datos GENERALES'!$C$10))</f>
        <v/>
      </c>
      <c r="I1176" s="42" t="str">
        <f>IF(ISBLANK($N1176),"",IF(ISBLANK('datos GENERALES'!$D$10),"",'datos GENERALES'!$D$10))</f>
        <v/>
      </c>
      <c r="O1176" s="48" t="str">
        <f>IFERROR(VLOOKUP(N1176,ListaEspecies!$B$3:$D$45,2,FALSE),"")</f>
        <v/>
      </c>
      <c r="P1176" s="96" t="str">
        <f>IFERROR(VLOOKUP(N1176,ListaEspecies!$B$3:$D$45,3,FALSE),"")</f>
        <v/>
      </c>
      <c r="R1176" s="42" t="str">
        <f>IF(ISBLANK($J1176),"",IF(ISBLANK('datos GENERALES'!$B$15),"",'datos GENERALES'!$B$15))</f>
        <v/>
      </c>
      <c r="S1176" s="49" t="str">
        <f t="shared" si="146"/>
        <v/>
      </c>
      <c r="T1176" s="49" t="str">
        <f t="shared" si="147"/>
        <v/>
      </c>
      <c r="AA1176" s="50" t="str">
        <f t="shared" si="151"/>
        <v/>
      </c>
      <c r="AE1176" s="50" t="str">
        <f t="shared" si="148"/>
        <v/>
      </c>
      <c r="AI1176" s="19" t="str">
        <f t="shared" si="149"/>
        <v/>
      </c>
      <c r="AJ1176"/>
      <c r="AK1176" s="19" t="str">
        <f t="shared" si="150"/>
        <v/>
      </c>
    </row>
    <row r="1177" spans="1:37" x14ac:dyDescent="0.25">
      <c r="A1177" s="42" t="str">
        <f t="shared" si="144"/>
        <v/>
      </c>
      <c r="B1177" s="42" t="str">
        <f t="shared" si="145"/>
        <v/>
      </c>
      <c r="C1177" s="42" t="str">
        <f>IF(ISBLANK($N1177),"",IF(ISBLANK('datos GENERALES'!B$16),"",'datos GENERALES'!B$16))</f>
        <v/>
      </c>
      <c r="D1177" s="43" t="str">
        <f>IF(ISBLANK($N1177),"","SGBTM/AUTAROC/"&amp;'datos GENERALES'!B$5&amp;"_"&amp;'datos GENERALES'!C$5&amp;"_"&amp;'datos GENERALES'!D$5)</f>
        <v/>
      </c>
      <c r="E1177" s="42" t="str">
        <f>IF(ISBLANK($N1177),"",IF(ISBLANK('datos GENERALES'!$B$6),"",'datos GENERALES'!$B$6))</f>
        <v/>
      </c>
      <c r="F1177" s="42" t="str">
        <f>IF(ISBLANK($N1177),"",IF(ISBLANK('datos GENERALES'!$B$7),"",'datos GENERALES'!$B$7))</f>
        <v/>
      </c>
      <c r="G1177" s="42" t="str">
        <f>IF(ISBLANK($N1177),"",IF(ISBLANK('datos GENERALES'!$B$10),"",'datos GENERALES'!$B$10))</f>
        <v/>
      </c>
      <c r="H1177" s="42" t="str">
        <f>IF(ISBLANK($N1177),"",IF(ISBLANK('datos GENERALES'!$C$10),"",'datos GENERALES'!$C$10))</f>
        <v/>
      </c>
      <c r="I1177" s="42" t="str">
        <f>IF(ISBLANK($N1177),"",IF(ISBLANK('datos GENERALES'!$D$10),"",'datos GENERALES'!$D$10))</f>
        <v/>
      </c>
      <c r="O1177" s="48" t="str">
        <f>IFERROR(VLOOKUP(N1177,ListaEspecies!$B$3:$D$45,2,FALSE),"")</f>
        <v/>
      </c>
      <c r="P1177" s="96" t="str">
        <f>IFERROR(VLOOKUP(N1177,ListaEspecies!$B$3:$D$45,3,FALSE),"")</f>
        <v/>
      </c>
      <c r="R1177" s="42" t="str">
        <f>IF(ISBLANK($J1177),"",IF(ISBLANK('datos GENERALES'!$B$15),"",'datos GENERALES'!$B$15))</f>
        <v/>
      </c>
      <c r="S1177" s="49" t="str">
        <f t="shared" si="146"/>
        <v/>
      </c>
      <c r="T1177" s="49" t="str">
        <f t="shared" si="147"/>
        <v/>
      </c>
      <c r="AA1177" s="50" t="str">
        <f t="shared" si="151"/>
        <v/>
      </c>
      <c r="AE1177" s="50" t="str">
        <f t="shared" si="148"/>
        <v/>
      </c>
      <c r="AI1177" s="19" t="str">
        <f t="shared" si="149"/>
        <v/>
      </c>
      <c r="AJ1177"/>
      <c r="AK1177" s="19" t="str">
        <f t="shared" si="150"/>
        <v/>
      </c>
    </row>
    <row r="1178" spans="1:37" x14ac:dyDescent="0.25">
      <c r="A1178" s="42" t="str">
        <f t="shared" si="144"/>
        <v/>
      </c>
      <c r="B1178" s="42" t="str">
        <f t="shared" si="145"/>
        <v/>
      </c>
      <c r="C1178" s="42" t="str">
        <f>IF(ISBLANK($N1178),"",IF(ISBLANK('datos GENERALES'!B$16),"",'datos GENERALES'!B$16))</f>
        <v/>
      </c>
      <c r="D1178" s="43" t="str">
        <f>IF(ISBLANK($N1178),"","SGBTM/AUTAROC/"&amp;'datos GENERALES'!B$5&amp;"_"&amp;'datos GENERALES'!C$5&amp;"_"&amp;'datos GENERALES'!D$5)</f>
        <v/>
      </c>
      <c r="E1178" s="42" t="str">
        <f>IF(ISBLANK($N1178),"",IF(ISBLANK('datos GENERALES'!$B$6),"",'datos GENERALES'!$B$6))</f>
        <v/>
      </c>
      <c r="F1178" s="42" t="str">
        <f>IF(ISBLANK($N1178),"",IF(ISBLANK('datos GENERALES'!$B$7),"",'datos GENERALES'!$B$7))</f>
        <v/>
      </c>
      <c r="G1178" s="42" t="str">
        <f>IF(ISBLANK($N1178),"",IF(ISBLANK('datos GENERALES'!$B$10),"",'datos GENERALES'!$B$10))</f>
        <v/>
      </c>
      <c r="H1178" s="42" t="str">
        <f>IF(ISBLANK($N1178),"",IF(ISBLANK('datos GENERALES'!$C$10),"",'datos GENERALES'!$C$10))</f>
        <v/>
      </c>
      <c r="I1178" s="42" t="str">
        <f>IF(ISBLANK($N1178),"",IF(ISBLANK('datos GENERALES'!$D$10),"",'datos GENERALES'!$D$10))</f>
        <v/>
      </c>
      <c r="O1178" s="48" t="str">
        <f>IFERROR(VLOOKUP(N1178,ListaEspecies!$B$3:$D$45,2,FALSE),"")</f>
        <v/>
      </c>
      <c r="P1178" s="96" t="str">
        <f>IFERROR(VLOOKUP(N1178,ListaEspecies!$B$3:$D$45,3,FALSE),"")</f>
        <v/>
      </c>
      <c r="R1178" s="42" t="str">
        <f>IF(ISBLANK($J1178),"",IF(ISBLANK('datos GENERALES'!$B$15),"",'datos GENERALES'!$B$15))</f>
        <v/>
      </c>
      <c r="S1178" s="49" t="str">
        <f t="shared" si="146"/>
        <v/>
      </c>
      <c r="T1178" s="49" t="str">
        <f t="shared" si="147"/>
        <v/>
      </c>
      <c r="AA1178" s="50" t="str">
        <f t="shared" si="151"/>
        <v/>
      </c>
      <c r="AE1178" s="50" t="str">
        <f t="shared" si="148"/>
        <v/>
      </c>
      <c r="AI1178" s="19" t="str">
        <f t="shared" si="149"/>
        <v/>
      </c>
      <c r="AJ1178"/>
      <c r="AK1178" s="19" t="str">
        <f t="shared" si="150"/>
        <v/>
      </c>
    </row>
    <row r="1179" spans="1:37" x14ac:dyDescent="0.25">
      <c r="A1179" s="42" t="str">
        <f t="shared" si="144"/>
        <v/>
      </c>
      <c r="B1179" s="42" t="str">
        <f t="shared" si="145"/>
        <v/>
      </c>
      <c r="C1179" s="42" t="str">
        <f>IF(ISBLANK($N1179),"",IF(ISBLANK('datos GENERALES'!B$16),"",'datos GENERALES'!B$16))</f>
        <v/>
      </c>
      <c r="D1179" s="43" t="str">
        <f>IF(ISBLANK($N1179),"","SGBTM/AUTAROC/"&amp;'datos GENERALES'!B$5&amp;"_"&amp;'datos GENERALES'!C$5&amp;"_"&amp;'datos GENERALES'!D$5)</f>
        <v/>
      </c>
      <c r="E1179" s="42" t="str">
        <f>IF(ISBLANK($N1179),"",IF(ISBLANK('datos GENERALES'!$B$6),"",'datos GENERALES'!$B$6))</f>
        <v/>
      </c>
      <c r="F1179" s="42" t="str">
        <f>IF(ISBLANK($N1179),"",IF(ISBLANK('datos GENERALES'!$B$7),"",'datos GENERALES'!$B$7))</f>
        <v/>
      </c>
      <c r="G1179" s="42" t="str">
        <f>IF(ISBLANK($N1179),"",IF(ISBLANK('datos GENERALES'!$B$10),"",'datos GENERALES'!$B$10))</f>
        <v/>
      </c>
      <c r="H1179" s="42" t="str">
        <f>IF(ISBLANK($N1179),"",IF(ISBLANK('datos GENERALES'!$C$10),"",'datos GENERALES'!$C$10))</f>
        <v/>
      </c>
      <c r="I1179" s="42" t="str">
        <f>IF(ISBLANK($N1179),"",IF(ISBLANK('datos GENERALES'!$D$10),"",'datos GENERALES'!$D$10))</f>
        <v/>
      </c>
      <c r="O1179" s="48" t="str">
        <f>IFERROR(VLOOKUP(N1179,ListaEspecies!$B$3:$D$45,2,FALSE),"")</f>
        <v/>
      </c>
      <c r="P1179" s="96" t="str">
        <f>IFERROR(VLOOKUP(N1179,ListaEspecies!$B$3:$D$45,3,FALSE),"")</f>
        <v/>
      </c>
      <c r="R1179" s="42" t="str">
        <f>IF(ISBLANK($J1179),"",IF(ISBLANK('datos GENERALES'!$B$15),"",'datos GENERALES'!$B$15))</f>
        <v/>
      </c>
      <c r="S1179" s="49" t="str">
        <f t="shared" si="146"/>
        <v/>
      </c>
      <c r="T1179" s="49" t="str">
        <f t="shared" si="147"/>
        <v/>
      </c>
      <c r="AA1179" s="50" t="str">
        <f t="shared" si="151"/>
        <v/>
      </c>
      <c r="AE1179" s="50" t="str">
        <f t="shared" si="148"/>
        <v/>
      </c>
      <c r="AI1179" s="19" t="str">
        <f t="shared" si="149"/>
        <v/>
      </c>
      <c r="AJ1179"/>
      <c r="AK1179" s="19" t="str">
        <f t="shared" si="150"/>
        <v/>
      </c>
    </row>
    <row r="1180" spans="1:37" x14ac:dyDescent="0.25">
      <c r="A1180" s="42" t="str">
        <f t="shared" si="144"/>
        <v/>
      </c>
      <c r="B1180" s="42" t="str">
        <f t="shared" si="145"/>
        <v/>
      </c>
      <c r="C1180" s="42" t="str">
        <f>IF(ISBLANK($N1180),"",IF(ISBLANK('datos GENERALES'!B$16),"",'datos GENERALES'!B$16))</f>
        <v/>
      </c>
      <c r="D1180" s="43" t="str">
        <f>IF(ISBLANK($N1180),"","SGBTM/AUTAROC/"&amp;'datos GENERALES'!B$5&amp;"_"&amp;'datos GENERALES'!C$5&amp;"_"&amp;'datos GENERALES'!D$5)</f>
        <v/>
      </c>
      <c r="E1180" s="42" t="str">
        <f>IF(ISBLANK($N1180),"",IF(ISBLANK('datos GENERALES'!$B$6),"",'datos GENERALES'!$B$6))</f>
        <v/>
      </c>
      <c r="F1180" s="42" t="str">
        <f>IF(ISBLANK($N1180),"",IF(ISBLANK('datos GENERALES'!$B$7),"",'datos GENERALES'!$B$7))</f>
        <v/>
      </c>
      <c r="G1180" s="42" t="str">
        <f>IF(ISBLANK($N1180),"",IF(ISBLANK('datos GENERALES'!$B$10),"",'datos GENERALES'!$B$10))</f>
        <v/>
      </c>
      <c r="H1180" s="42" t="str">
        <f>IF(ISBLANK($N1180),"",IF(ISBLANK('datos GENERALES'!$C$10),"",'datos GENERALES'!$C$10))</f>
        <v/>
      </c>
      <c r="I1180" s="42" t="str">
        <f>IF(ISBLANK($N1180),"",IF(ISBLANK('datos GENERALES'!$D$10),"",'datos GENERALES'!$D$10))</f>
        <v/>
      </c>
      <c r="O1180" s="48" t="str">
        <f>IFERROR(VLOOKUP(N1180,ListaEspecies!$B$3:$D$45,2,FALSE),"")</f>
        <v/>
      </c>
      <c r="P1180" s="96" t="str">
        <f>IFERROR(VLOOKUP(N1180,ListaEspecies!$B$3:$D$45,3,FALSE),"")</f>
        <v/>
      </c>
      <c r="R1180" s="42" t="str">
        <f>IF(ISBLANK($J1180),"",IF(ISBLANK('datos GENERALES'!$B$15),"",'datos GENERALES'!$B$15))</f>
        <v/>
      </c>
      <c r="S1180" s="49" t="str">
        <f t="shared" si="146"/>
        <v/>
      </c>
      <c r="T1180" s="49" t="str">
        <f t="shared" si="147"/>
        <v/>
      </c>
      <c r="AA1180" s="50" t="str">
        <f t="shared" si="151"/>
        <v/>
      </c>
      <c r="AE1180" s="50" t="str">
        <f t="shared" si="148"/>
        <v/>
      </c>
      <c r="AI1180" s="19" t="str">
        <f t="shared" si="149"/>
        <v/>
      </c>
      <c r="AJ1180"/>
      <c r="AK1180" s="19" t="str">
        <f t="shared" si="150"/>
        <v/>
      </c>
    </row>
    <row r="1181" spans="1:37" x14ac:dyDescent="0.25">
      <c r="A1181" s="42" t="str">
        <f t="shared" si="144"/>
        <v/>
      </c>
      <c r="B1181" s="42" t="str">
        <f t="shared" si="145"/>
        <v/>
      </c>
      <c r="C1181" s="42" t="str">
        <f>IF(ISBLANK($N1181),"",IF(ISBLANK('datos GENERALES'!B$16),"",'datos GENERALES'!B$16))</f>
        <v/>
      </c>
      <c r="D1181" s="43" t="str">
        <f>IF(ISBLANK($N1181),"","SGBTM/AUTAROC/"&amp;'datos GENERALES'!B$5&amp;"_"&amp;'datos GENERALES'!C$5&amp;"_"&amp;'datos GENERALES'!D$5)</f>
        <v/>
      </c>
      <c r="E1181" s="42" t="str">
        <f>IF(ISBLANK($N1181),"",IF(ISBLANK('datos GENERALES'!$B$6),"",'datos GENERALES'!$B$6))</f>
        <v/>
      </c>
      <c r="F1181" s="42" t="str">
        <f>IF(ISBLANK($N1181),"",IF(ISBLANK('datos GENERALES'!$B$7),"",'datos GENERALES'!$B$7))</f>
        <v/>
      </c>
      <c r="G1181" s="42" t="str">
        <f>IF(ISBLANK($N1181),"",IF(ISBLANK('datos GENERALES'!$B$10),"",'datos GENERALES'!$B$10))</f>
        <v/>
      </c>
      <c r="H1181" s="42" t="str">
        <f>IF(ISBLANK($N1181),"",IF(ISBLANK('datos GENERALES'!$C$10),"",'datos GENERALES'!$C$10))</f>
        <v/>
      </c>
      <c r="I1181" s="42" t="str">
        <f>IF(ISBLANK($N1181),"",IF(ISBLANK('datos GENERALES'!$D$10),"",'datos GENERALES'!$D$10))</f>
        <v/>
      </c>
      <c r="O1181" s="48" t="str">
        <f>IFERROR(VLOOKUP(N1181,ListaEspecies!$B$3:$D$45,2,FALSE),"")</f>
        <v/>
      </c>
      <c r="P1181" s="96" t="str">
        <f>IFERROR(VLOOKUP(N1181,ListaEspecies!$B$3:$D$45,3,FALSE),"")</f>
        <v/>
      </c>
      <c r="R1181" s="42" t="str">
        <f>IF(ISBLANK($J1181),"",IF(ISBLANK('datos GENERALES'!$B$15),"",'datos GENERALES'!$B$15))</f>
        <v/>
      </c>
      <c r="S1181" s="49" t="str">
        <f t="shared" si="146"/>
        <v/>
      </c>
      <c r="T1181" s="49" t="str">
        <f t="shared" si="147"/>
        <v/>
      </c>
      <c r="AA1181" s="50" t="str">
        <f t="shared" si="151"/>
        <v/>
      </c>
      <c r="AE1181" s="50" t="str">
        <f t="shared" si="148"/>
        <v/>
      </c>
      <c r="AI1181" s="19" t="str">
        <f t="shared" si="149"/>
        <v/>
      </c>
      <c r="AJ1181"/>
      <c r="AK1181" s="19" t="str">
        <f t="shared" si="150"/>
        <v/>
      </c>
    </row>
    <row r="1182" spans="1:37" x14ac:dyDescent="0.25">
      <c r="A1182" s="42" t="str">
        <f t="shared" si="144"/>
        <v/>
      </c>
      <c r="B1182" s="42" t="str">
        <f t="shared" si="145"/>
        <v/>
      </c>
      <c r="C1182" s="42" t="str">
        <f>IF(ISBLANK($N1182),"",IF(ISBLANK('datos GENERALES'!B$16),"",'datos GENERALES'!B$16))</f>
        <v/>
      </c>
      <c r="D1182" s="43" t="str">
        <f>IF(ISBLANK($N1182),"","SGBTM/AUTAROC/"&amp;'datos GENERALES'!B$5&amp;"_"&amp;'datos GENERALES'!C$5&amp;"_"&amp;'datos GENERALES'!D$5)</f>
        <v/>
      </c>
      <c r="E1182" s="42" t="str">
        <f>IF(ISBLANK($N1182),"",IF(ISBLANK('datos GENERALES'!$B$6),"",'datos GENERALES'!$B$6))</f>
        <v/>
      </c>
      <c r="F1182" s="42" t="str">
        <f>IF(ISBLANK($N1182),"",IF(ISBLANK('datos GENERALES'!$B$7),"",'datos GENERALES'!$B$7))</f>
        <v/>
      </c>
      <c r="G1182" s="42" t="str">
        <f>IF(ISBLANK($N1182),"",IF(ISBLANK('datos GENERALES'!$B$10),"",'datos GENERALES'!$B$10))</f>
        <v/>
      </c>
      <c r="H1182" s="42" t="str">
        <f>IF(ISBLANK($N1182),"",IF(ISBLANK('datos GENERALES'!$C$10),"",'datos GENERALES'!$C$10))</f>
        <v/>
      </c>
      <c r="I1182" s="42" t="str">
        <f>IF(ISBLANK($N1182),"",IF(ISBLANK('datos GENERALES'!$D$10),"",'datos GENERALES'!$D$10))</f>
        <v/>
      </c>
      <c r="O1182" s="48" t="str">
        <f>IFERROR(VLOOKUP(N1182,ListaEspecies!$B$3:$D$45,2,FALSE),"")</f>
        <v/>
      </c>
      <c r="P1182" s="96" t="str">
        <f>IFERROR(VLOOKUP(N1182,ListaEspecies!$B$3:$D$45,3,FALSE),"")</f>
        <v/>
      </c>
      <c r="R1182" s="42" t="str">
        <f>IF(ISBLANK($J1182),"",IF(ISBLANK('datos GENERALES'!$B$15),"",'datos GENERALES'!$B$15))</f>
        <v/>
      </c>
      <c r="S1182" s="49" t="str">
        <f t="shared" si="146"/>
        <v/>
      </c>
      <c r="T1182" s="49" t="str">
        <f t="shared" si="147"/>
        <v/>
      </c>
      <c r="AA1182" s="50" t="str">
        <f t="shared" si="151"/>
        <v/>
      </c>
      <c r="AE1182" s="50" t="str">
        <f t="shared" si="148"/>
        <v/>
      </c>
      <c r="AI1182" s="19" t="str">
        <f t="shared" si="149"/>
        <v/>
      </c>
      <c r="AJ1182"/>
      <c r="AK1182" s="19" t="str">
        <f t="shared" si="150"/>
        <v/>
      </c>
    </row>
    <row r="1183" spans="1:37" x14ac:dyDescent="0.25">
      <c r="A1183" s="42" t="str">
        <f t="shared" si="144"/>
        <v/>
      </c>
      <c r="B1183" s="42" t="str">
        <f t="shared" si="145"/>
        <v/>
      </c>
      <c r="C1183" s="42" t="str">
        <f>IF(ISBLANK($N1183),"",IF(ISBLANK('datos GENERALES'!B$16),"",'datos GENERALES'!B$16))</f>
        <v/>
      </c>
      <c r="D1183" s="43" t="str">
        <f>IF(ISBLANK($N1183),"","SGBTM/AUTAROC/"&amp;'datos GENERALES'!B$5&amp;"_"&amp;'datos GENERALES'!C$5&amp;"_"&amp;'datos GENERALES'!D$5)</f>
        <v/>
      </c>
      <c r="E1183" s="42" t="str">
        <f>IF(ISBLANK($N1183),"",IF(ISBLANK('datos GENERALES'!$B$6),"",'datos GENERALES'!$B$6))</f>
        <v/>
      </c>
      <c r="F1183" s="42" t="str">
        <f>IF(ISBLANK($N1183),"",IF(ISBLANK('datos GENERALES'!$B$7),"",'datos GENERALES'!$B$7))</f>
        <v/>
      </c>
      <c r="G1183" s="42" t="str">
        <f>IF(ISBLANK($N1183),"",IF(ISBLANK('datos GENERALES'!$B$10),"",'datos GENERALES'!$B$10))</f>
        <v/>
      </c>
      <c r="H1183" s="42" t="str">
        <f>IF(ISBLANK($N1183),"",IF(ISBLANK('datos GENERALES'!$C$10),"",'datos GENERALES'!$C$10))</f>
        <v/>
      </c>
      <c r="I1183" s="42" t="str">
        <f>IF(ISBLANK($N1183),"",IF(ISBLANK('datos GENERALES'!$D$10),"",'datos GENERALES'!$D$10))</f>
        <v/>
      </c>
      <c r="O1183" s="48" t="str">
        <f>IFERROR(VLOOKUP(N1183,ListaEspecies!$B$3:$D$45,2,FALSE),"")</f>
        <v/>
      </c>
      <c r="P1183" s="96" t="str">
        <f>IFERROR(VLOOKUP(N1183,ListaEspecies!$B$3:$D$45,3,FALSE),"")</f>
        <v/>
      </c>
      <c r="R1183" s="42" t="str">
        <f>IF(ISBLANK($J1183),"",IF(ISBLANK('datos GENERALES'!$B$15),"",'datos GENERALES'!$B$15))</f>
        <v/>
      </c>
      <c r="S1183" s="49" t="str">
        <f t="shared" si="146"/>
        <v/>
      </c>
      <c r="T1183" s="49" t="str">
        <f t="shared" si="147"/>
        <v/>
      </c>
      <c r="AA1183" s="50" t="str">
        <f t="shared" si="151"/>
        <v/>
      </c>
      <c r="AE1183" s="50" t="str">
        <f t="shared" si="148"/>
        <v/>
      </c>
      <c r="AI1183" s="19" t="str">
        <f t="shared" si="149"/>
        <v/>
      </c>
      <c r="AJ1183"/>
      <c r="AK1183" s="19" t="str">
        <f t="shared" si="150"/>
        <v/>
      </c>
    </row>
    <row r="1184" spans="1:37" x14ac:dyDescent="0.25">
      <c r="A1184" s="42" t="str">
        <f t="shared" si="144"/>
        <v/>
      </c>
      <c r="B1184" s="42" t="str">
        <f t="shared" si="145"/>
        <v/>
      </c>
      <c r="C1184" s="42" t="str">
        <f>IF(ISBLANK($N1184),"",IF(ISBLANK('datos GENERALES'!B$16),"",'datos GENERALES'!B$16))</f>
        <v/>
      </c>
      <c r="D1184" s="43" t="str">
        <f>IF(ISBLANK($N1184),"","SGBTM/AUTAROC/"&amp;'datos GENERALES'!B$5&amp;"_"&amp;'datos GENERALES'!C$5&amp;"_"&amp;'datos GENERALES'!D$5)</f>
        <v/>
      </c>
      <c r="E1184" s="42" t="str">
        <f>IF(ISBLANK($N1184),"",IF(ISBLANK('datos GENERALES'!$B$6),"",'datos GENERALES'!$B$6))</f>
        <v/>
      </c>
      <c r="F1184" s="42" t="str">
        <f>IF(ISBLANK($N1184),"",IF(ISBLANK('datos GENERALES'!$B$7),"",'datos GENERALES'!$B$7))</f>
        <v/>
      </c>
      <c r="G1184" s="42" t="str">
        <f>IF(ISBLANK($N1184),"",IF(ISBLANK('datos GENERALES'!$B$10),"",'datos GENERALES'!$B$10))</f>
        <v/>
      </c>
      <c r="H1184" s="42" t="str">
        <f>IF(ISBLANK($N1184),"",IF(ISBLANK('datos GENERALES'!$C$10),"",'datos GENERALES'!$C$10))</f>
        <v/>
      </c>
      <c r="I1184" s="42" t="str">
        <f>IF(ISBLANK($N1184),"",IF(ISBLANK('datos GENERALES'!$D$10),"",'datos GENERALES'!$D$10))</f>
        <v/>
      </c>
      <c r="O1184" s="48" t="str">
        <f>IFERROR(VLOOKUP(N1184,ListaEspecies!$B$3:$D$45,2,FALSE),"")</f>
        <v/>
      </c>
      <c r="P1184" s="96" t="str">
        <f>IFERROR(VLOOKUP(N1184,ListaEspecies!$B$3:$D$45,3,FALSE),"")</f>
        <v/>
      </c>
      <c r="R1184" s="42" t="str">
        <f>IF(ISBLANK($J1184),"",IF(ISBLANK('datos GENERALES'!$B$15),"",'datos GENERALES'!$B$15))</f>
        <v/>
      </c>
      <c r="S1184" s="49" t="str">
        <f t="shared" si="146"/>
        <v/>
      </c>
      <c r="T1184" s="49" t="str">
        <f t="shared" si="147"/>
        <v/>
      </c>
      <c r="AA1184" s="50" t="str">
        <f t="shared" si="151"/>
        <v/>
      </c>
      <c r="AE1184" s="50" t="str">
        <f t="shared" si="148"/>
        <v/>
      </c>
      <c r="AI1184" s="19" t="str">
        <f t="shared" si="149"/>
        <v/>
      </c>
      <c r="AJ1184"/>
      <c r="AK1184" s="19" t="str">
        <f t="shared" si="150"/>
        <v/>
      </c>
    </row>
    <row r="1185" spans="1:37" x14ac:dyDescent="0.25">
      <c r="A1185" s="42" t="str">
        <f t="shared" si="144"/>
        <v/>
      </c>
      <c r="B1185" s="42" t="str">
        <f t="shared" si="145"/>
        <v/>
      </c>
      <c r="C1185" s="42" t="str">
        <f>IF(ISBLANK($N1185),"",IF(ISBLANK('datos GENERALES'!B$16),"",'datos GENERALES'!B$16))</f>
        <v/>
      </c>
      <c r="D1185" s="43" t="str">
        <f>IF(ISBLANK($N1185),"","SGBTM/AUTAROC/"&amp;'datos GENERALES'!B$5&amp;"_"&amp;'datos GENERALES'!C$5&amp;"_"&amp;'datos GENERALES'!D$5)</f>
        <v/>
      </c>
      <c r="E1185" s="42" t="str">
        <f>IF(ISBLANK($N1185),"",IF(ISBLANK('datos GENERALES'!$B$6),"",'datos GENERALES'!$B$6))</f>
        <v/>
      </c>
      <c r="F1185" s="42" t="str">
        <f>IF(ISBLANK($N1185),"",IF(ISBLANK('datos GENERALES'!$B$7),"",'datos GENERALES'!$B$7))</f>
        <v/>
      </c>
      <c r="G1185" s="42" t="str">
        <f>IF(ISBLANK($N1185),"",IF(ISBLANK('datos GENERALES'!$B$10),"",'datos GENERALES'!$B$10))</f>
        <v/>
      </c>
      <c r="H1185" s="42" t="str">
        <f>IF(ISBLANK($N1185),"",IF(ISBLANK('datos GENERALES'!$C$10),"",'datos GENERALES'!$C$10))</f>
        <v/>
      </c>
      <c r="I1185" s="42" t="str">
        <f>IF(ISBLANK($N1185),"",IF(ISBLANK('datos GENERALES'!$D$10),"",'datos GENERALES'!$D$10))</f>
        <v/>
      </c>
      <c r="O1185" s="48" t="str">
        <f>IFERROR(VLOOKUP(N1185,ListaEspecies!$B$3:$D$45,2,FALSE),"")</f>
        <v/>
      </c>
      <c r="P1185" s="96" t="str">
        <f>IFERROR(VLOOKUP(N1185,ListaEspecies!$B$3:$D$45,3,FALSE),"")</f>
        <v/>
      </c>
      <c r="R1185" s="42" t="str">
        <f>IF(ISBLANK($J1185),"",IF(ISBLANK('datos GENERALES'!$B$15),"",'datos GENERALES'!$B$15))</f>
        <v/>
      </c>
      <c r="S1185" s="49" t="str">
        <f t="shared" si="146"/>
        <v/>
      </c>
      <c r="T1185" s="49" t="str">
        <f t="shared" si="147"/>
        <v/>
      </c>
      <c r="AA1185" s="50" t="str">
        <f t="shared" si="151"/>
        <v/>
      </c>
      <c r="AE1185" s="50" t="str">
        <f t="shared" si="148"/>
        <v/>
      </c>
      <c r="AI1185" s="19" t="str">
        <f t="shared" si="149"/>
        <v/>
      </c>
      <c r="AJ1185"/>
      <c r="AK1185" s="19" t="str">
        <f t="shared" si="150"/>
        <v/>
      </c>
    </row>
    <row r="1186" spans="1:37" x14ac:dyDescent="0.25">
      <c r="A1186" s="42" t="str">
        <f t="shared" si="144"/>
        <v/>
      </c>
      <c r="B1186" s="42" t="str">
        <f t="shared" si="145"/>
        <v/>
      </c>
      <c r="C1186" s="42" t="str">
        <f>IF(ISBLANK($N1186),"",IF(ISBLANK('datos GENERALES'!B$16),"",'datos GENERALES'!B$16))</f>
        <v/>
      </c>
      <c r="D1186" s="43" t="str">
        <f>IF(ISBLANK($N1186),"","SGBTM/AUTAROC/"&amp;'datos GENERALES'!B$5&amp;"_"&amp;'datos GENERALES'!C$5&amp;"_"&amp;'datos GENERALES'!D$5)</f>
        <v/>
      </c>
      <c r="E1186" s="42" t="str">
        <f>IF(ISBLANK($N1186),"",IF(ISBLANK('datos GENERALES'!$B$6),"",'datos GENERALES'!$B$6))</f>
        <v/>
      </c>
      <c r="F1186" s="42" t="str">
        <f>IF(ISBLANK($N1186),"",IF(ISBLANK('datos GENERALES'!$B$7),"",'datos GENERALES'!$B$7))</f>
        <v/>
      </c>
      <c r="G1186" s="42" t="str">
        <f>IF(ISBLANK($N1186),"",IF(ISBLANK('datos GENERALES'!$B$10),"",'datos GENERALES'!$B$10))</f>
        <v/>
      </c>
      <c r="H1186" s="42" t="str">
        <f>IF(ISBLANK($N1186),"",IF(ISBLANK('datos GENERALES'!$C$10),"",'datos GENERALES'!$C$10))</f>
        <v/>
      </c>
      <c r="I1186" s="42" t="str">
        <f>IF(ISBLANK($N1186),"",IF(ISBLANK('datos GENERALES'!$D$10),"",'datos GENERALES'!$D$10))</f>
        <v/>
      </c>
      <c r="O1186" s="48" t="str">
        <f>IFERROR(VLOOKUP(N1186,ListaEspecies!$B$3:$D$45,2,FALSE),"")</f>
        <v/>
      </c>
      <c r="P1186" s="96" t="str">
        <f>IFERROR(VLOOKUP(N1186,ListaEspecies!$B$3:$D$45,3,FALSE),"")</f>
        <v/>
      </c>
      <c r="R1186" s="42" t="str">
        <f>IF(ISBLANK($J1186),"",IF(ISBLANK('datos GENERALES'!$B$15),"",'datos GENERALES'!$B$15))</f>
        <v/>
      </c>
      <c r="S1186" s="49" t="str">
        <f t="shared" si="146"/>
        <v/>
      </c>
      <c r="T1186" s="49" t="str">
        <f t="shared" si="147"/>
        <v/>
      </c>
      <c r="AA1186" s="50" t="str">
        <f t="shared" si="151"/>
        <v/>
      </c>
      <c r="AE1186" s="50" t="str">
        <f t="shared" si="148"/>
        <v/>
      </c>
      <c r="AI1186" s="19" t="str">
        <f t="shared" si="149"/>
        <v/>
      </c>
      <c r="AJ1186"/>
      <c r="AK1186" s="19" t="str">
        <f t="shared" si="150"/>
        <v/>
      </c>
    </row>
    <row r="1187" spans="1:37" x14ac:dyDescent="0.25">
      <c r="A1187" s="42" t="str">
        <f t="shared" si="144"/>
        <v/>
      </c>
      <c r="B1187" s="42" t="str">
        <f t="shared" si="145"/>
        <v/>
      </c>
      <c r="C1187" s="42" t="str">
        <f>IF(ISBLANK($N1187),"",IF(ISBLANK('datos GENERALES'!B$16),"",'datos GENERALES'!B$16))</f>
        <v/>
      </c>
      <c r="D1187" s="43" t="str">
        <f>IF(ISBLANK($N1187),"","SGBTM/AUTAROC/"&amp;'datos GENERALES'!B$5&amp;"_"&amp;'datos GENERALES'!C$5&amp;"_"&amp;'datos GENERALES'!D$5)</f>
        <v/>
      </c>
      <c r="E1187" s="42" t="str">
        <f>IF(ISBLANK($N1187),"",IF(ISBLANK('datos GENERALES'!$B$6),"",'datos GENERALES'!$B$6))</f>
        <v/>
      </c>
      <c r="F1187" s="42" t="str">
        <f>IF(ISBLANK($N1187),"",IF(ISBLANK('datos GENERALES'!$B$7),"",'datos GENERALES'!$B$7))</f>
        <v/>
      </c>
      <c r="G1187" s="42" t="str">
        <f>IF(ISBLANK($N1187),"",IF(ISBLANK('datos GENERALES'!$B$10),"",'datos GENERALES'!$B$10))</f>
        <v/>
      </c>
      <c r="H1187" s="42" t="str">
        <f>IF(ISBLANK($N1187),"",IF(ISBLANK('datos GENERALES'!$C$10),"",'datos GENERALES'!$C$10))</f>
        <v/>
      </c>
      <c r="I1187" s="42" t="str">
        <f>IF(ISBLANK($N1187),"",IF(ISBLANK('datos GENERALES'!$D$10),"",'datos GENERALES'!$D$10))</f>
        <v/>
      </c>
      <c r="O1187" s="48" t="str">
        <f>IFERROR(VLOOKUP(N1187,ListaEspecies!$B$3:$D$45,2,FALSE),"")</f>
        <v/>
      </c>
      <c r="P1187" s="96" t="str">
        <f>IFERROR(VLOOKUP(N1187,ListaEspecies!$B$3:$D$45,3,FALSE),"")</f>
        <v/>
      </c>
      <c r="R1187" s="42" t="str">
        <f>IF(ISBLANK($J1187),"",IF(ISBLANK('datos GENERALES'!$B$15),"",'datos GENERALES'!$B$15))</f>
        <v/>
      </c>
      <c r="S1187" s="49" t="str">
        <f t="shared" si="146"/>
        <v/>
      </c>
      <c r="T1187" s="49" t="str">
        <f t="shared" si="147"/>
        <v/>
      </c>
      <c r="AA1187" s="50" t="str">
        <f t="shared" si="151"/>
        <v/>
      </c>
      <c r="AE1187" s="50" t="str">
        <f t="shared" si="148"/>
        <v/>
      </c>
      <c r="AI1187" s="19" t="str">
        <f t="shared" si="149"/>
        <v/>
      </c>
      <c r="AJ1187"/>
      <c r="AK1187" s="19" t="str">
        <f t="shared" si="150"/>
        <v/>
      </c>
    </row>
    <row r="1188" spans="1:37" x14ac:dyDescent="0.25">
      <c r="A1188" s="42" t="str">
        <f t="shared" si="144"/>
        <v/>
      </c>
      <c r="B1188" s="42" t="str">
        <f t="shared" si="145"/>
        <v/>
      </c>
      <c r="C1188" s="42" t="str">
        <f>IF(ISBLANK($N1188),"",IF(ISBLANK('datos GENERALES'!B$16),"",'datos GENERALES'!B$16))</f>
        <v/>
      </c>
      <c r="D1188" s="43" t="str">
        <f>IF(ISBLANK($N1188),"","SGBTM/AUTAROC/"&amp;'datos GENERALES'!B$5&amp;"_"&amp;'datos GENERALES'!C$5&amp;"_"&amp;'datos GENERALES'!D$5)</f>
        <v/>
      </c>
      <c r="E1188" s="42" t="str">
        <f>IF(ISBLANK($N1188),"",IF(ISBLANK('datos GENERALES'!$B$6),"",'datos GENERALES'!$B$6))</f>
        <v/>
      </c>
      <c r="F1188" s="42" t="str">
        <f>IF(ISBLANK($N1188),"",IF(ISBLANK('datos GENERALES'!$B$7),"",'datos GENERALES'!$B$7))</f>
        <v/>
      </c>
      <c r="G1188" s="42" t="str">
        <f>IF(ISBLANK($N1188),"",IF(ISBLANK('datos GENERALES'!$B$10),"",'datos GENERALES'!$B$10))</f>
        <v/>
      </c>
      <c r="H1188" s="42" t="str">
        <f>IF(ISBLANK($N1188),"",IF(ISBLANK('datos GENERALES'!$C$10),"",'datos GENERALES'!$C$10))</f>
        <v/>
      </c>
      <c r="I1188" s="42" t="str">
        <f>IF(ISBLANK($N1188),"",IF(ISBLANK('datos GENERALES'!$D$10),"",'datos GENERALES'!$D$10))</f>
        <v/>
      </c>
      <c r="O1188" s="48" t="str">
        <f>IFERROR(VLOOKUP(N1188,ListaEspecies!$B$3:$D$45,2,FALSE),"")</f>
        <v/>
      </c>
      <c r="P1188" s="96" t="str">
        <f>IFERROR(VLOOKUP(N1188,ListaEspecies!$B$3:$D$45,3,FALSE),"")</f>
        <v/>
      </c>
      <c r="R1188" s="42" t="str">
        <f>IF(ISBLANK($J1188),"",IF(ISBLANK('datos GENERALES'!$B$15),"",'datos GENERALES'!$B$15))</f>
        <v/>
      </c>
      <c r="S1188" s="49" t="str">
        <f t="shared" si="146"/>
        <v/>
      </c>
      <c r="T1188" s="49" t="str">
        <f t="shared" si="147"/>
        <v/>
      </c>
      <c r="AA1188" s="50" t="str">
        <f t="shared" si="151"/>
        <v/>
      </c>
      <c r="AE1188" s="50" t="str">
        <f t="shared" si="148"/>
        <v/>
      </c>
      <c r="AI1188" s="19" t="str">
        <f t="shared" si="149"/>
        <v/>
      </c>
      <c r="AJ1188"/>
      <c r="AK1188" s="19" t="str">
        <f t="shared" si="150"/>
        <v/>
      </c>
    </row>
    <row r="1189" spans="1:37" x14ac:dyDescent="0.25">
      <c r="A1189" s="42" t="str">
        <f t="shared" si="144"/>
        <v/>
      </c>
      <c r="B1189" s="42" t="str">
        <f t="shared" si="145"/>
        <v/>
      </c>
      <c r="C1189" s="42" t="str">
        <f>IF(ISBLANK($N1189),"",IF(ISBLANK('datos GENERALES'!B$16),"",'datos GENERALES'!B$16))</f>
        <v/>
      </c>
      <c r="D1189" s="43" t="str">
        <f>IF(ISBLANK($N1189),"","SGBTM/AUTAROC/"&amp;'datos GENERALES'!B$5&amp;"_"&amp;'datos GENERALES'!C$5&amp;"_"&amp;'datos GENERALES'!D$5)</f>
        <v/>
      </c>
      <c r="E1189" s="42" t="str">
        <f>IF(ISBLANK($N1189),"",IF(ISBLANK('datos GENERALES'!$B$6),"",'datos GENERALES'!$B$6))</f>
        <v/>
      </c>
      <c r="F1189" s="42" t="str">
        <f>IF(ISBLANK($N1189),"",IF(ISBLANK('datos GENERALES'!$B$7),"",'datos GENERALES'!$B$7))</f>
        <v/>
      </c>
      <c r="G1189" s="42" t="str">
        <f>IF(ISBLANK($N1189),"",IF(ISBLANK('datos GENERALES'!$B$10),"",'datos GENERALES'!$B$10))</f>
        <v/>
      </c>
      <c r="H1189" s="42" t="str">
        <f>IF(ISBLANK($N1189),"",IF(ISBLANK('datos GENERALES'!$C$10),"",'datos GENERALES'!$C$10))</f>
        <v/>
      </c>
      <c r="I1189" s="42" t="str">
        <f>IF(ISBLANK($N1189),"",IF(ISBLANK('datos GENERALES'!$D$10),"",'datos GENERALES'!$D$10))</f>
        <v/>
      </c>
      <c r="O1189" s="48" t="str">
        <f>IFERROR(VLOOKUP(N1189,ListaEspecies!$B$3:$D$45,2,FALSE),"")</f>
        <v/>
      </c>
      <c r="P1189" s="96" t="str">
        <f>IFERROR(VLOOKUP(N1189,ListaEspecies!$B$3:$D$45,3,FALSE),"")</f>
        <v/>
      </c>
      <c r="R1189" s="42" t="str">
        <f>IF(ISBLANK($J1189),"",IF(ISBLANK('datos GENERALES'!$B$15),"",'datos GENERALES'!$B$15))</f>
        <v/>
      </c>
      <c r="S1189" s="49" t="str">
        <f t="shared" si="146"/>
        <v/>
      </c>
      <c r="T1189" s="49" t="str">
        <f t="shared" si="147"/>
        <v/>
      </c>
      <c r="AA1189" s="50" t="str">
        <f t="shared" si="151"/>
        <v/>
      </c>
      <c r="AE1189" s="50" t="str">
        <f t="shared" si="148"/>
        <v/>
      </c>
      <c r="AI1189" s="19" t="str">
        <f t="shared" si="149"/>
        <v/>
      </c>
      <c r="AJ1189"/>
      <c r="AK1189" s="19" t="str">
        <f t="shared" si="150"/>
        <v/>
      </c>
    </row>
    <row r="1190" spans="1:37" x14ac:dyDescent="0.25">
      <c r="A1190" s="42" t="str">
        <f t="shared" si="144"/>
        <v/>
      </c>
      <c r="B1190" s="42" t="str">
        <f t="shared" si="145"/>
        <v/>
      </c>
      <c r="C1190" s="42" t="str">
        <f>IF(ISBLANK($N1190),"",IF(ISBLANK('datos GENERALES'!B$16),"",'datos GENERALES'!B$16))</f>
        <v/>
      </c>
      <c r="D1190" s="43" t="str">
        <f>IF(ISBLANK($N1190),"","SGBTM/AUTAROC/"&amp;'datos GENERALES'!B$5&amp;"_"&amp;'datos GENERALES'!C$5&amp;"_"&amp;'datos GENERALES'!D$5)</f>
        <v/>
      </c>
      <c r="E1190" s="42" t="str">
        <f>IF(ISBLANK($N1190),"",IF(ISBLANK('datos GENERALES'!$B$6),"",'datos GENERALES'!$B$6))</f>
        <v/>
      </c>
      <c r="F1190" s="42" t="str">
        <f>IF(ISBLANK($N1190),"",IF(ISBLANK('datos GENERALES'!$B$7),"",'datos GENERALES'!$B$7))</f>
        <v/>
      </c>
      <c r="G1190" s="42" t="str">
        <f>IF(ISBLANK($N1190),"",IF(ISBLANK('datos GENERALES'!$B$10),"",'datos GENERALES'!$B$10))</f>
        <v/>
      </c>
      <c r="H1190" s="42" t="str">
        <f>IF(ISBLANK($N1190),"",IF(ISBLANK('datos GENERALES'!$C$10),"",'datos GENERALES'!$C$10))</f>
        <v/>
      </c>
      <c r="I1190" s="42" t="str">
        <f>IF(ISBLANK($N1190),"",IF(ISBLANK('datos GENERALES'!$D$10),"",'datos GENERALES'!$D$10))</f>
        <v/>
      </c>
      <c r="O1190" s="48" t="str">
        <f>IFERROR(VLOOKUP(N1190,ListaEspecies!$B$3:$D$45,2,FALSE),"")</f>
        <v/>
      </c>
      <c r="P1190" s="96" t="str">
        <f>IFERROR(VLOOKUP(N1190,ListaEspecies!$B$3:$D$45,3,FALSE),"")</f>
        <v/>
      </c>
      <c r="R1190" s="42" t="str">
        <f>IF(ISBLANK($J1190),"",IF(ISBLANK('datos GENERALES'!$B$15),"",'datos GENERALES'!$B$15))</f>
        <v/>
      </c>
      <c r="S1190" s="49" t="str">
        <f t="shared" si="146"/>
        <v/>
      </c>
      <c r="T1190" s="49" t="str">
        <f t="shared" si="147"/>
        <v/>
      </c>
      <c r="AA1190" s="50" t="str">
        <f t="shared" si="151"/>
        <v/>
      </c>
      <c r="AE1190" s="50" t="str">
        <f t="shared" si="148"/>
        <v/>
      </c>
      <c r="AI1190" s="19" t="str">
        <f t="shared" si="149"/>
        <v/>
      </c>
      <c r="AJ1190"/>
      <c r="AK1190" s="19" t="str">
        <f t="shared" si="150"/>
        <v/>
      </c>
    </row>
    <row r="1191" spans="1:37" x14ac:dyDescent="0.25">
      <c r="A1191" s="42" t="str">
        <f t="shared" si="144"/>
        <v/>
      </c>
      <c r="B1191" s="42" t="str">
        <f t="shared" si="145"/>
        <v/>
      </c>
      <c r="C1191" s="42" t="str">
        <f>IF(ISBLANK($N1191),"",IF(ISBLANK('datos GENERALES'!B$16),"",'datos GENERALES'!B$16))</f>
        <v/>
      </c>
      <c r="D1191" s="43" t="str">
        <f>IF(ISBLANK($N1191),"","SGBTM/AUTAROC/"&amp;'datos GENERALES'!B$5&amp;"_"&amp;'datos GENERALES'!C$5&amp;"_"&amp;'datos GENERALES'!D$5)</f>
        <v/>
      </c>
      <c r="E1191" s="42" t="str">
        <f>IF(ISBLANK($N1191),"",IF(ISBLANK('datos GENERALES'!$B$6),"",'datos GENERALES'!$B$6))</f>
        <v/>
      </c>
      <c r="F1191" s="42" t="str">
        <f>IF(ISBLANK($N1191),"",IF(ISBLANK('datos GENERALES'!$B$7),"",'datos GENERALES'!$B$7))</f>
        <v/>
      </c>
      <c r="G1191" s="42" t="str">
        <f>IF(ISBLANK($N1191),"",IF(ISBLANK('datos GENERALES'!$B$10),"",'datos GENERALES'!$B$10))</f>
        <v/>
      </c>
      <c r="H1191" s="42" t="str">
        <f>IF(ISBLANK($N1191),"",IF(ISBLANK('datos GENERALES'!$C$10),"",'datos GENERALES'!$C$10))</f>
        <v/>
      </c>
      <c r="I1191" s="42" t="str">
        <f>IF(ISBLANK($N1191),"",IF(ISBLANK('datos GENERALES'!$D$10),"",'datos GENERALES'!$D$10))</f>
        <v/>
      </c>
      <c r="O1191" s="48" t="str">
        <f>IFERROR(VLOOKUP(N1191,ListaEspecies!$B$3:$D$45,2,FALSE),"")</f>
        <v/>
      </c>
      <c r="P1191" s="96" t="str">
        <f>IFERROR(VLOOKUP(N1191,ListaEspecies!$B$3:$D$45,3,FALSE),"")</f>
        <v/>
      </c>
      <c r="R1191" s="42" t="str">
        <f>IF(ISBLANK($J1191),"",IF(ISBLANK('datos GENERALES'!$B$15),"",'datos GENERALES'!$B$15))</f>
        <v/>
      </c>
      <c r="S1191" s="49" t="str">
        <f t="shared" si="146"/>
        <v/>
      </c>
      <c r="T1191" s="49" t="str">
        <f t="shared" si="147"/>
        <v/>
      </c>
      <c r="AA1191" s="50" t="str">
        <f t="shared" si="151"/>
        <v/>
      </c>
      <c r="AE1191" s="50" t="str">
        <f t="shared" si="148"/>
        <v/>
      </c>
      <c r="AI1191" s="19" t="str">
        <f t="shared" si="149"/>
        <v/>
      </c>
      <c r="AJ1191"/>
      <c r="AK1191" s="19" t="str">
        <f t="shared" si="150"/>
        <v/>
      </c>
    </row>
    <row r="1192" spans="1:37" x14ac:dyDescent="0.25">
      <c r="A1192" s="42" t="str">
        <f t="shared" si="144"/>
        <v/>
      </c>
      <c r="B1192" s="42" t="str">
        <f t="shared" si="145"/>
        <v/>
      </c>
      <c r="C1192" s="42" t="str">
        <f>IF(ISBLANK($N1192),"",IF(ISBLANK('datos GENERALES'!B$16),"",'datos GENERALES'!B$16))</f>
        <v/>
      </c>
      <c r="D1192" s="43" t="str">
        <f>IF(ISBLANK($N1192),"","SGBTM/AUTAROC/"&amp;'datos GENERALES'!B$5&amp;"_"&amp;'datos GENERALES'!C$5&amp;"_"&amp;'datos GENERALES'!D$5)</f>
        <v/>
      </c>
      <c r="E1192" s="42" t="str">
        <f>IF(ISBLANK($N1192),"",IF(ISBLANK('datos GENERALES'!$B$6),"",'datos GENERALES'!$B$6))</f>
        <v/>
      </c>
      <c r="F1192" s="42" t="str">
        <f>IF(ISBLANK($N1192),"",IF(ISBLANK('datos GENERALES'!$B$7),"",'datos GENERALES'!$B$7))</f>
        <v/>
      </c>
      <c r="G1192" s="42" t="str">
        <f>IF(ISBLANK($N1192),"",IF(ISBLANK('datos GENERALES'!$B$10),"",'datos GENERALES'!$B$10))</f>
        <v/>
      </c>
      <c r="H1192" s="42" t="str">
        <f>IF(ISBLANK($N1192),"",IF(ISBLANK('datos GENERALES'!$C$10),"",'datos GENERALES'!$C$10))</f>
        <v/>
      </c>
      <c r="I1192" s="42" t="str">
        <f>IF(ISBLANK($N1192),"",IF(ISBLANK('datos GENERALES'!$D$10),"",'datos GENERALES'!$D$10))</f>
        <v/>
      </c>
      <c r="O1192" s="48" t="str">
        <f>IFERROR(VLOOKUP(N1192,ListaEspecies!$B$3:$D$45,2,FALSE),"")</f>
        <v/>
      </c>
      <c r="P1192" s="96" t="str">
        <f>IFERROR(VLOOKUP(N1192,ListaEspecies!$B$3:$D$45,3,FALSE),"")</f>
        <v/>
      </c>
      <c r="R1192" s="42" t="str">
        <f>IF(ISBLANK($J1192),"",IF(ISBLANK('datos GENERALES'!$B$15),"",'datos GENERALES'!$B$15))</f>
        <v/>
      </c>
      <c r="S1192" s="49" t="str">
        <f t="shared" si="146"/>
        <v/>
      </c>
      <c r="T1192" s="49" t="str">
        <f t="shared" si="147"/>
        <v/>
      </c>
      <c r="AA1192" s="50" t="str">
        <f t="shared" si="151"/>
        <v/>
      </c>
      <c r="AE1192" s="50" t="str">
        <f t="shared" si="148"/>
        <v/>
      </c>
      <c r="AI1192" s="19" t="str">
        <f t="shared" si="149"/>
        <v/>
      </c>
      <c r="AJ1192"/>
      <c r="AK1192" s="19" t="str">
        <f t="shared" si="150"/>
        <v/>
      </c>
    </row>
    <row r="1193" spans="1:37" x14ac:dyDescent="0.25">
      <c r="A1193" s="42" t="str">
        <f t="shared" si="144"/>
        <v/>
      </c>
      <c r="B1193" s="42" t="str">
        <f t="shared" si="145"/>
        <v/>
      </c>
      <c r="C1193" s="42" t="str">
        <f>IF(ISBLANK($N1193),"",IF(ISBLANK('datos GENERALES'!B$16),"",'datos GENERALES'!B$16))</f>
        <v/>
      </c>
      <c r="D1193" s="43" t="str">
        <f>IF(ISBLANK($N1193),"","SGBTM/AUTAROC/"&amp;'datos GENERALES'!B$5&amp;"_"&amp;'datos GENERALES'!C$5&amp;"_"&amp;'datos GENERALES'!D$5)</f>
        <v/>
      </c>
      <c r="E1193" s="42" t="str">
        <f>IF(ISBLANK($N1193),"",IF(ISBLANK('datos GENERALES'!$B$6),"",'datos GENERALES'!$B$6))</f>
        <v/>
      </c>
      <c r="F1193" s="42" t="str">
        <f>IF(ISBLANK($N1193),"",IF(ISBLANK('datos GENERALES'!$B$7),"",'datos GENERALES'!$B$7))</f>
        <v/>
      </c>
      <c r="G1193" s="42" t="str">
        <f>IF(ISBLANK($N1193),"",IF(ISBLANK('datos GENERALES'!$B$10),"",'datos GENERALES'!$B$10))</f>
        <v/>
      </c>
      <c r="H1193" s="42" t="str">
        <f>IF(ISBLANK($N1193),"",IF(ISBLANK('datos GENERALES'!$C$10),"",'datos GENERALES'!$C$10))</f>
        <v/>
      </c>
      <c r="I1193" s="42" t="str">
        <f>IF(ISBLANK($N1193),"",IF(ISBLANK('datos GENERALES'!$D$10),"",'datos GENERALES'!$D$10))</f>
        <v/>
      </c>
      <c r="O1193" s="48" t="str">
        <f>IFERROR(VLOOKUP(N1193,ListaEspecies!$B$3:$D$45,2,FALSE),"")</f>
        <v/>
      </c>
      <c r="P1193" s="96" t="str">
        <f>IFERROR(VLOOKUP(N1193,ListaEspecies!$B$3:$D$45,3,FALSE),"")</f>
        <v/>
      </c>
      <c r="R1193" s="42" t="str">
        <f>IF(ISBLANK($J1193),"",IF(ISBLANK('datos GENERALES'!$B$15),"",'datos GENERALES'!$B$15))</f>
        <v/>
      </c>
      <c r="S1193" s="49" t="str">
        <f t="shared" si="146"/>
        <v/>
      </c>
      <c r="T1193" s="49" t="str">
        <f t="shared" si="147"/>
        <v/>
      </c>
      <c r="AA1193" s="50" t="str">
        <f t="shared" si="151"/>
        <v/>
      </c>
      <c r="AE1193" s="50" t="str">
        <f t="shared" si="148"/>
        <v/>
      </c>
      <c r="AI1193" s="19" t="str">
        <f t="shared" si="149"/>
        <v/>
      </c>
      <c r="AJ1193"/>
      <c r="AK1193" s="19" t="str">
        <f t="shared" si="150"/>
        <v/>
      </c>
    </row>
    <row r="1194" spans="1:37" x14ac:dyDescent="0.25">
      <c r="A1194" s="42" t="str">
        <f t="shared" si="144"/>
        <v/>
      </c>
      <c r="B1194" s="42" t="str">
        <f t="shared" si="145"/>
        <v/>
      </c>
      <c r="C1194" s="42" t="str">
        <f>IF(ISBLANK($N1194),"",IF(ISBLANK('datos GENERALES'!B$16),"",'datos GENERALES'!B$16))</f>
        <v/>
      </c>
      <c r="D1194" s="43" t="str">
        <f>IF(ISBLANK($N1194),"","SGBTM/AUTAROC/"&amp;'datos GENERALES'!B$5&amp;"_"&amp;'datos GENERALES'!C$5&amp;"_"&amp;'datos GENERALES'!D$5)</f>
        <v/>
      </c>
      <c r="E1194" s="42" t="str">
        <f>IF(ISBLANK($N1194),"",IF(ISBLANK('datos GENERALES'!$B$6),"",'datos GENERALES'!$B$6))</f>
        <v/>
      </c>
      <c r="F1194" s="42" t="str">
        <f>IF(ISBLANK($N1194),"",IF(ISBLANK('datos GENERALES'!$B$7),"",'datos GENERALES'!$B$7))</f>
        <v/>
      </c>
      <c r="G1194" s="42" t="str">
        <f>IF(ISBLANK($N1194),"",IF(ISBLANK('datos GENERALES'!$B$10),"",'datos GENERALES'!$B$10))</f>
        <v/>
      </c>
      <c r="H1194" s="42" t="str">
        <f>IF(ISBLANK($N1194),"",IF(ISBLANK('datos GENERALES'!$C$10),"",'datos GENERALES'!$C$10))</f>
        <v/>
      </c>
      <c r="I1194" s="42" t="str">
        <f>IF(ISBLANK($N1194),"",IF(ISBLANK('datos GENERALES'!$D$10),"",'datos GENERALES'!$D$10))</f>
        <v/>
      </c>
      <c r="O1194" s="48" t="str">
        <f>IFERROR(VLOOKUP(N1194,ListaEspecies!$B$3:$D$45,2,FALSE),"")</f>
        <v/>
      </c>
      <c r="P1194" s="96" t="str">
        <f>IFERROR(VLOOKUP(N1194,ListaEspecies!$B$3:$D$45,3,FALSE),"")</f>
        <v/>
      </c>
      <c r="R1194" s="42" t="str">
        <f>IF(ISBLANK($J1194),"",IF(ISBLANK('datos GENERALES'!$B$15),"",'datos GENERALES'!$B$15))</f>
        <v/>
      </c>
      <c r="S1194" s="49" t="str">
        <f t="shared" si="146"/>
        <v/>
      </c>
      <c r="T1194" s="49" t="str">
        <f t="shared" si="147"/>
        <v/>
      </c>
      <c r="AA1194" s="50" t="str">
        <f t="shared" si="151"/>
        <v/>
      </c>
      <c r="AE1194" s="50" t="str">
        <f t="shared" si="148"/>
        <v/>
      </c>
      <c r="AI1194" s="19" t="str">
        <f t="shared" si="149"/>
        <v/>
      </c>
      <c r="AJ1194"/>
      <c r="AK1194" s="19" t="str">
        <f t="shared" si="150"/>
        <v/>
      </c>
    </row>
    <row r="1195" spans="1:37" x14ac:dyDescent="0.25">
      <c r="A1195" s="42" t="str">
        <f t="shared" si="144"/>
        <v/>
      </c>
      <c r="B1195" s="42" t="str">
        <f t="shared" si="145"/>
        <v/>
      </c>
      <c r="C1195" s="42" t="str">
        <f>IF(ISBLANK($N1195),"",IF(ISBLANK('datos GENERALES'!B$16),"",'datos GENERALES'!B$16))</f>
        <v/>
      </c>
      <c r="D1195" s="43" t="str">
        <f>IF(ISBLANK($N1195),"","SGBTM/AUTAROC/"&amp;'datos GENERALES'!B$5&amp;"_"&amp;'datos GENERALES'!C$5&amp;"_"&amp;'datos GENERALES'!D$5)</f>
        <v/>
      </c>
      <c r="E1195" s="42" t="str">
        <f>IF(ISBLANK($N1195),"",IF(ISBLANK('datos GENERALES'!$B$6),"",'datos GENERALES'!$B$6))</f>
        <v/>
      </c>
      <c r="F1195" s="42" t="str">
        <f>IF(ISBLANK($N1195),"",IF(ISBLANK('datos GENERALES'!$B$7),"",'datos GENERALES'!$B$7))</f>
        <v/>
      </c>
      <c r="G1195" s="42" t="str">
        <f>IF(ISBLANK($N1195),"",IF(ISBLANK('datos GENERALES'!$B$10),"",'datos GENERALES'!$B$10))</f>
        <v/>
      </c>
      <c r="H1195" s="42" t="str">
        <f>IF(ISBLANK($N1195),"",IF(ISBLANK('datos GENERALES'!$C$10),"",'datos GENERALES'!$C$10))</f>
        <v/>
      </c>
      <c r="I1195" s="42" t="str">
        <f>IF(ISBLANK($N1195),"",IF(ISBLANK('datos GENERALES'!$D$10),"",'datos GENERALES'!$D$10))</f>
        <v/>
      </c>
      <c r="O1195" s="48" t="str">
        <f>IFERROR(VLOOKUP(N1195,ListaEspecies!$B$3:$D$45,2,FALSE),"")</f>
        <v/>
      </c>
      <c r="P1195" s="96" t="str">
        <f>IFERROR(VLOOKUP(N1195,ListaEspecies!$B$3:$D$45,3,FALSE),"")</f>
        <v/>
      </c>
      <c r="R1195" s="42" t="str">
        <f>IF(ISBLANK($J1195),"",IF(ISBLANK('datos GENERALES'!$B$15),"",'datos GENERALES'!$B$15))</f>
        <v/>
      </c>
      <c r="S1195" s="49" t="str">
        <f t="shared" si="146"/>
        <v/>
      </c>
      <c r="T1195" s="49" t="str">
        <f t="shared" si="147"/>
        <v/>
      </c>
      <c r="AA1195" s="50" t="str">
        <f t="shared" si="151"/>
        <v/>
      </c>
      <c r="AE1195" s="50" t="str">
        <f t="shared" si="148"/>
        <v/>
      </c>
      <c r="AI1195" s="19" t="str">
        <f t="shared" si="149"/>
        <v/>
      </c>
      <c r="AJ1195"/>
      <c r="AK1195" s="19" t="str">
        <f t="shared" si="150"/>
        <v/>
      </c>
    </row>
    <row r="1196" spans="1:37" x14ac:dyDescent="0.25">
      <c r="A1196" s="42" t="str">
        <f t="shared" si="144"/>
        <v/>
      </c>
      <c r="B1196" s="42" t="str">
        <f t="shared" si="145"/>
        <v/>
      </c>
      <c r="C1196" s="42" t="str">
        <f>IF(ISBLANK($N1196),"",IF(ISBLANK('datos GENERALES'!B$16),"",'datos GENERALES'!B$16))</f>
        <v/>
      </c>
      <c r="D1196" s="43" t="str">
        <f>IF(ISBLANK($N1196),"","SGBTM/AUTAROC/"&amp;'datos GENERALES'!B$5&amp;"_"&amp;'datos GENERALES'!C$5&amp;"_"&amp;'datos GENERALES'!D$5)</f>
        <v/>
      </c>
      <c r="E1196" s="42" t="str">
        <f>IF(ISBLANK($N1196),"",IF(ISBLANK('datos GENERALES'!$B$6),"",'datos GENERALES'!$B$6))</f>
        <v/>
      </c>
      <c r="F1196" s="42" t="str">
        <f>IF(ISBLANK($N1196),"",IF(ISBLANK('datos GENERALES'!$B$7),"",'datos GENERALES'!$B$7))</f>
        <v/>
      </c>
      <c r="G1196" s="42" t="str">
        <f>IF(ISBLANK($N1196),"",IF(ISBLANK('datos GENERALES'!$B$10),"",'datos GENERALES'!$B$10))</f>
        <v/>
      </c>
      <c r="H1196" s="42" t="str">
        <f>IF(ISBLANK($N1196),"",IF(ISBLANK('datos GENERALES'!$C$10),"",'datos GENERALES'!$C$10))</f>
        <v/>
      </c>
      <c r="I1196" s="42" t="str">
        <f>IF(ISBLANK($N1196),"",IF(ISBLANK('datos GENERALES'!$D$10),"",'datos GENERALES'!$D$10))</f>
        <v/>
      </c>
      <c r="O1196" s="48" t="str">
        <f>IFERROR(VLOOKUP(N1196,ListaEspecies!$B$3:$D$45,2,FALSE),"")</f>
        <v/>
      </c>
      <c r="P1196" s="96" t="str">
        <f>IFERROR(VLOOKUP(N1196,ListaEspecies!$B$3:$D$45,3,FALSE),"")</f>
        <v/>
      </c>
      <c r="R1196" s="42" t="str">
        <f>IF(ISBLANK($J1196),"",IF(ISBLANK('datos GENERALES'!$B$15),"",'datos GENERALES'!$B$15))</f>
        <v/>
      </c>
      <c r="S1196" s="49" t="str">
        <f t="shared" si="146"/>
        <v/>
      </c>
      <c r="T1196" s="49" t="str">
        <f t="shared" si="147"/>
        <v/>
      </c>
      <c r="AA1196" s="50" t="str">
        <f t="shared" si="151"/>
        <v/>
      </c>
      <c r="AE1196" s="50" t="str">
        <f t="shared" si="148"/>
        <v/>
      </c>
      <c r="AI1196" s="19" t="str">
        <f t="shared" si="149"/>
        <v/>
      </c>
      <c r="AJ1196"/>
      <c r="AK1196" s="19" t="str">
        <f t="shared" si="150"/>
        <v/>
      </c>
    </row>
    <row r="1197" spans="1:37" x14ac:dyDescent="0.25">
      <c r="A1197" s="42" t="str">
        <f t="shared" si="144"/>
        <v/>
      </c>
      <c r="B1197" s="42" t="str">
        <f t="shared" si="145"/>
        <v/>
      </c>
      <c r="C1197" s="42" t="str">
        <f>IF(ISBLANK($N1197),"",IF(ISBLANK('datos GENERALES'!B$16),"",'datos GENERALES'!B$16))</f>
        <v/>
      </c>
      <c r="D1197" s="43" t="str">
        <f>IF(ISBLANK($N1197),"","SGBTM/AUTAROC/"&amp;'datos GENERALES'!B$5&amp;"_"&amp;'datos GENERALES'!C$5&amp;"_"&amp;'datos GENERALES'!D$5)</f>
        <v/>
      </c>
      <c r="E1197" s="42" t="str">
        <f>IF(ISBLANK($N1197),"",IF(ISBLANK('datos GENERALES'!$B$6),"",'datos GENERALES'!$B$6))</f>
        <v/>
      </c>
      <c r="F1197" s="42" t="str">
        <f>IF(ISBLANK($N1197),"",IF(ISBLANK('datos GENERALES'!$B$7),"",'datos GENERALES'!$B$7))</f>
        <v/>
      </c>
      <c r="G1197" s="42" t="str">
        <f>IF(ISBLANK($N1197),"",IF(ISBLANK('datos GENERALES'!$B$10),"",'datos GENERALES'!$B$10))</f>
        <v/>
      </c>
      <c r="H1197" s="42" t="str">
        <f>IF(ISBLANK($N1197),"",IF(ISBLANK('datos GENERALES'!$C$10),"",'datos GENERALES'!$C$10))</f>
        <v/>
      </c>
      <c r="I1197" s="42" t="str">
        <f>IF(ISBLANK($N1197),"",IF(ISBLANK('datos GENERALES'!$D$10),"",'datos GENERALES'!$D$10))</f>
        <v/>
      </c>
      <c r="O1197" s="48" t="str">
        <f>IFERROR(VLOOKUP(N1197,ListaEspecies!$B$3:$D$45,2,FALSE),"")</f>
        <v/>
      </c>
      <c r="P1197" s="96" t="str">
        <f>IFERROR(VLOOKUP(N1197,ListaEspecies!$B$3:$D$45,3,FALSE),"")</f>
        <v/>
      </c>
      <c r="R1197" s="42" t="str">
        <f>IF(ISBLANK($J1197),"",IF(ISBLANK('datos GENERALES'!$B$15),"",'datos GENERALES'!$B$15))</f>
        <v/>
      </c>
      <c r="S1197" s="49" t="str">
        <f t="shared" si="146"/>
        <v/>
      </c>
      <c r="T1197" s="49" t="str">
        <f t="shared" si="147"/>
        <v/>
      </c>
      <c r="AA1197" s="50" t="str">
        <f t="shared" si="151"/>
        <v/>
      </c>
      <c r="AE1197" s="50" t="str">
        <f t="shared" si="148"/>
        <v/>
      </c>
      <c r="AI1197" s="19" t="str">
        <f t="shared" si="149"/>
        <v/>
      </c>
      <c r="AJ1197"/>
      <c r="AK1197" s="19" t="str">
        <f t="shared" si="150"/>
        <v/>
      </c>
    </row>
    <row r="1198" spans="1:37" x14ac:dyDescent="0.25">
      <c r="A1198" s="42" t="str">
        <f t="shared" si="144"/>
        <v/>
      </c>
      <c r="B1198" s="42" t="str">
        <f t="shared" si="145"/>
        <v/>
      </c>
      <c r="C1198" s="42" t="str">
        <f>IF(ISBLANK($N1198),"",IF(ISBLANK('datos GENERALES'!B$16),"",'datos GENERALES'!B$16))</f>
        <v/>
      </c>
      <c r="D1198" s="43" t="str">
        <f>IF(ISBLANK($N1198),"","SGBTM/AUTAROC/"&amp;'datos GENERALES'!B$5&amp;"_"&amp;'datos GENERALES'!C$5&amp;"_"&amp;'datos GENERALES'!D$5)</f>
        <v/>
      </c>
      <c r="E1198" s="42" t="str">
        <f>IF(ISBLANK($N1198),"",IF(ISBLANK('datos GENERALES'!$B$6),"",'datos GENERALES'!$B$6))</f>
        <v/>
      </c>
      <c r="F1198" s="42" t="str">
        <f>IF(ISBLANK($N1198),"",IF(ISBLANK('datos GENERALES'!$B$7),"",'datos GENERALES'!$B$7))</f>
        <v/>
      </c>
      <c r="G1198" s="42" t="str">
        <f>IF(ISBLANK($N1198),"",IF(ISBLANK('datos GENERALES'!$B$10),"",'datos GENERALES'!$B$10))</f>
        <v/>
      </c>
      <c r="H1198" s="42" t="str">
        <f>IF(ISBLANK($N1198),"",IF(ISBLANK('datos GENERALES'!$C$10),"",'datos GENERALES'!$C$10))</f>
        <v/>
      </c>
      <c r="I1198" s="42" t="str">
        <f>IF(ISBLANK($N1198),"",IF(ISBLANK('datos GENERALES'!$D$10),"",'datos GENERALES'!$D$10))</f>
        <v/>
      </c>
      <c r="O1198" s="48" t="str">
        <f>IFERROR(VLOOKUP(N1198,ListaEspecies!$B$3:$D$45,2,FALSE),"")</f>
        <v/>
      </c>
      <c r="P1198" s="96" t="str">
        <f>IFERROR(VLOOKUP(N1198,ListaEspecies!$B$3:$D$45,3,FALSE),"")</f>
        <v/>
      </c>
      <c r="R1198" s="42" t="str">
        <f>IF(ISBLANK($J1198),"",IF(ISBLANK('datos GENERALES'!$B$15),"",'datos GENERALES'!$B$15))</f>
        <v/>
      </c>
      <c r="S1198" s="49" t="str">
        <f t="shared" si="146"/>
        <v/>
      </c>
      <c r="T1198" s="49" t="str">
        <f t="shared" si="147"/>
        <v/>
      </c>
      <c r="AA1198" s="50" t="str">
        <f t="shared" si="151"/>
        <v/>
      </c>
      <c r="AE1198" s="50" t="str">
        <f t="shared" si="148"/>
        <v/>
      </c>
      <c r="AI1198" s="19" t="str">
        <f t="shared" si="149"/>
        <v/>
      </c>
      <c r="AJ1198"/>
      <c r="AK1198" s="19" t="str">
        <f t="shared" si="150"/>
        <v/>
      </c>
    </row>
    <row r="1199" spans="1:37" x14ac:dyDescent="0.25">
      <c r="A1199" s="42" t="str">
        <f t="shared" si="144"/>
        <v/>
      </c>
      <c r="B1199" s="42" t="str">
        <f t="shared" si="145"/>
        <v/>
      </c>
      <c r="C1199" s="42" t="str">
        <f>IF(ISBLANK($N1199),"",IF(ISBLANK('datos GENERALES'!B$16),"",'datos GENERALES'!B$16))</f>
        <v/>
      </c>
      <c r="D1199" s="43" t="str">
        <f>IF(ISBLANK($N1199),"","SGBTM/AUTAROC/"&amp;'datos GENERALES'!B$5&amp;"_"&amp;'datos GENERALES'!C$5&amp;"_"&amp;'datos GENERALES'!D$5)</f>
        <v/>
      </c>
      <c r="E1199" s="42" t="str">
        <f>IF(ISBLANK($N1199),"",IF(ISBLANK('datos GENERALES'!$B$6),"",'datos GENERALES'!$B$6))</f>
        <v/>
      </c>
      <c r="F1199" s="42" t="str">
        <f>IF(ISBLANK($N1199),"",IF(ISBLANK('datos GENERALES'!$B$7),"",'datos GENERALES'!$B$7))</f>
        <v/>
      </c>
      <c r="G1199" s="42" t="str">
        <f>IF(ISBLANK($N1199),"",IF(ISBLANK('datos GENERALES'!$B$10),"",'datos GENERALES'!$B$10))</f>
        <v/>
      </c>
      <c r="H1199" s="42" t="str">
        <f>IF(ISBLANK($N1199),"",IF(ISBLANK('datos GENERALES'!$C$10),"",'datos GENERALES'!$C$10))</f>
        <v/>
      </c>
      <c r="I1199" s="42" t="str">
        <f>IF(ISBLANK($N1199),"",IF(ISBLANK('datos GENERALES'!$D$10),"",'datos GENERALES'!$D$10))</f>
        <v/>
      </c>
      <c r="O1199" s="48" t="str">
        <f>IFERROR(VLOOKUP(N1199,ListaEspecies!$B$3:$D$45,2,FALSE),"")</f>
        <v/>
      </c>
      <c r="P1199" s="96" t="str">
        <f>IFERROR(VLOOKUP(N1199,ListaEspecies!$B$3:$D$45,3,FALSE),"")</f>
        <v/>
      </c>
      <c r="R1199" s="42" t="str">
        <f>IF(ISBLANK($J1199),"",IF(ISBLANK('datos GENERALES'!$B$15),"",'datos GENERALES'!$B$15))</f>
        <v/>
      </c>
      <c r="S1199" s="49" t="str">
        <f t="shared" si="146"/>
        <v/>
      </c>
      <c r="T1199" s="49" t="str">
        <f t="shared" si="147"/>
        <v/>
      </c>
      <c r="AA1199" s="50" t="str">
        <f t="shared" si="151"/>
        <v/>
      </c>
      <c r="AE1199" s="50" t="str">
        <f t="shared" si="148"/>
        <v/>
      </c>
      <c r="AI1199" s="19" t="str">
        <f t="shared" si="149"/>
        <v/>
      </c>
      <c r="AJ1199"/>
      <c r="AK1199" s="19" t="str">
        <f t="shared" si="150"/>
        <v/>
      </c>
    </row>
    <row r="1200" spans="1:37" x14ac:dyDescent="0.25">
      <c r="A1200" s="42" t="str">
        <f t="shared" si="144"/>
        <v/>
      </c>
      <c r="B1200" s="42" t="str">
        <f t="shared" si="145"/>
        <v/>
      </c>
      <c r="C1200" s="42" t="str">
        <f>IF(ISBLANK($N1200),"",IF(ISBLANK('datos GENERALES'!B$16),"",'datos GENERALES'!B$16))</f>
        <v/>
      </c>
      <c r="D1200" s="43" t="str">
        <f>IF(ISBLANK($N1200),"","SGBTM/AUTAROC/"&amp;'datos GENERALES'!B$5&amp;"_"&amp;'datos GENERALES'!C$5&amp;"_"&amp;'datos GENERALES'!D$5)</f>
        <v/>
      </c>
      <c r="E1200" s="42" t="str">
        <f>IF(ISBLANK($N1200),"",IF(ISBLANK('datos GENERALES'!$B$6),"",'datos GENERALES'!$B$6))</f>
        <v/>
      </c>
      <c r="F1200" s="42" t="str">
        <f>IF(ISBLANK($N1200),"",IF(ISBLANK('datos GENERALES'!$B$7),"",'datos GENERALES'!$B$7))</f>
        <v/>
      </c>
      <c r="G1200" s="42" t="str">
        <f>IF(ISBLANK($N1200),"",IF(ISBLANK('datos GENERALES'!$B$10),"",'datos GENERALES'!$B$10))</f>
        <v/>
      </c>
      <c r="H1200" s="42" t="str">
        <f>IF(ISBLANK($N1200),"",IF(ISBLANK('datos GENERALES'!$C$10),"",'datos GENERALES'!$C$10))</f>
        <v/>
      </c>
      <c r="I1200" s="42" t="str">
        <f>IF(ISBLANK($N1200),"",IF(ISBLANK('datos GENERALES'!$D$10),"",'datos GENERALES'!$D$10))</f>
        <v/>
      </c>
      <c r="O1200" s="48" t="str">
        <f>IFERROR(VLOOKUP(N1200,ListaEspecies!$B$3:$D$45,2,FALSE),"")</f>
        <v/>
      </c>
      <c r="P1200" s="96" t="str">
        <f>IFERROR(VLOOKUP(N1200,ListaEspecies!$B$3:$D$45,3,FALSE),"")</f>
        <v/>
      </c>
      <c r="R1200" s="42" t="str">
        <f>IF(ISBLANK($J1200),"",IF(ISBLANK('datos GENERALES'!$B$15),"",'datos GENERALES'!$B$15))</f>
        <v/>
      </c>
      <c r="S1200" s="49" t="str">
        <f t="shared" si="146"/>
        <v/>
      </c>
      <c r="T1200" s="49" t="str">
        <f t="shared" si="147"/>
        <v/>
      </c>
      <c r="AA1200" s="50" t="str">
        <f t="shared" si="151"/>
        <v/>
      </c>
      <c r="AE1200" s="50" t="str">
        <f t="shared" si="148"/>
        <v/>
      </c>
      <c r="AI1200" s="19" t="str">
        <f t="shared" si="149"/>
        <v/>
      </c>
      <c r="AJ1200"/>
      <c r="AK1200" s="19" t="str">
        <f t="shared" si="150"/>
        <v/>
      </c>
    </row>
    <row r="1201" spans="1:37" x14ac:dyDescent="0.25">
      <c r="A1201" s="42" t="str">
        <f t="shared" si="144"/>
        <v/>
      </c>
      <c r="B1201" s="42" t="str">
        <f t="shared" si="145"/>
        <v/>
      </c>
      <c r="C1201" s="42" t="str">
        <f>IF(ISBLANK($N1201),"",IF(ISBLANK('datos GENERALES'!B$16),"",'datos GENERALES'!B$16))</f>
        <v/>
      </c>
      <c r="D1201" s="43" t="str">
        <f>IF(ISBLANK($N1201),"","SGBTM/AUTAROC/"&amp;'datos GENERALES'!B$5&amp;"_"&amp;'datos GENERALES'!C$5&amp;"_"&amp;'datos GENERALES'!D$5)</f>
        <v/>
      </c>
      <c r="E1201" s="42" t="str">
        <f>IF(ISBLANK($N1201),"",IF(ISBLANK('datos GENERALES'!$B$6),"",'datos GENERALES'!$B$6))</f>
        <v/>
      </c>
      <c r="F1201" s="42" t="str">
        <f>IF(ISBLANK($N1201),"",IF(ISBLANK('datos GENERALES'!$B$7),"",'datos GENERALES'!$B$7))</f>
        <v/>
      </c>
      <c r="G1201" s="42" t="str">
        <f>IF(ISBLANK($N1201),"",IF(ISBLANK('datos GENERALES'!$B$10),"",'datos GENERALES'!$B$10))</f>
        <v/>
      </c>
      <c r="H1201" s="42" t="str">
        <f>IF(ISBLANK($N1201),"",IF(ISBLANK('datos GENERALES'!$C$10),"",'datos GENERALES'!$C$10))</f>
        <v/>
      </c>
      <c r="I1201" s="42" t="str">
        <f>IF(ISBLANK($N1201),"",IF(ISBLANK('datos GENERALES'!$D$10),"",'datos GENERALES'!$D$10))</f>
        <v/>
      </c>
      <c r="O1201" s="48" t="str">
        <f>IFERROR(VLOOKUP(N1201,ListaEspecies!$B$3:$D$45,2,FALSE),"")</f>
        <v/>
      </c>
      <c r="P1201" s="96" t="str">
        <f>IFERROR(VLOOKUP(N1201,ListaEspecies!$B$3:$D$45,3,FALSE),"")</f>
        <v/>
      </c>
      <c r="R1201" s="42" t="str">
        <f>IF(ISBLANK($J1201),"",IF(ISBLANK('datos GENERALES'!$B$15),"",'datos GENERALES'!$B$15))</f>
        <v/>
      </c>
      <c r="S1201" s="49" t="str">
        <f t="shared" si="146"/>
        <v/>
      </c>
      <c r="T1201" s="49" t="str">
        <f t="shared" si="147"/>
        <v/>
      </c>
      <c r="AA1201" s="50" t="str">
        <f t="shared" si="151"/>
        <v/>
      </c>
      <c r="AE1201" s="50" t="str">
        <f t="shared" si="148"/>
        <v/>
      </c>
      <c r="AI1201" s="19" t="str">
        <f t="shared" si="149"/>
        <v/>
      </c>
      <c r="AJ1201"/>
      <c r="AK1201" s="19" t="str">
        <f t="shared" si="150"/>
        <v/>
      </c>
    </row>
    <row r="1202" spans="1:37" x14ac:dyDescent="0.25">
      <c r="A1202" s="42" t="str">
        <f t="shared" si="144"/>
        <v/>
      </c>
      <c r="B1202" s="42" t="str">
        <f t="shared" si="145"/>
        <v/>
      </c>
      <c r="C1202" s="42" t="str">
        <f>IF(ISBLANK($N1202),"",IF(ISBLANK('datos GENERALES'!B$16),"",'datos GENERALES'!B$16))</f>
        <v/>
      </c>
      <c r="D1202" s="43" t="str">
        <f>IF(ISBLANK($N1202),"","SGBTM/AUTAROC/"&amp;'datos GENERALES'!B$5&amp;"_"&amp;'datos GENERALES'!C$5&amp;"_"&amp;'datos GENERALES'!D$5)</f>
        <v/>
      </c>
      <c r="E1202" s="42" t="str">
        <f>IF(ISBLANK($N1202),"",IF(ISBLANK('datos GENERALES'!$B$6),"",'datos GENERALES'!$B$6))</f>
        <v/>
      </c>
      <c r="F1202" s="42" t="str">
        <f>IF(ISBLANK($N1202),"",IF(ISBLANK('datos GENERALES'!$B$7),"",'datos GENERALES'!$B$7))</f>
        <v/>
      </c>
      <c r="G1202" s="42" t="str">
        <f>IF(ISBLANK($N1202),"",IF(ISBLANK('datos GENERALES'!$B$10),"",'datos GENERALES'!$B$10))</f>
        <v/>
      </c>
      <c r="H1202" s="42" t="str">
        <f>IF(ISBLANK($N1202),"",IF(ISBLANK('datos GENERALES'!$C$10),"",'datos GENERALES'!$C$10))</f>
        <v/>
      </c>
      <c r="I1202" s="42" t="str">
        <f>IF(ISBLANK($N1202),"",IF(ISBLANK('datos GENERALES'!$D$10),"",'datos GENERALES'!$D$10))</f>
        <v/>
      </c>
      <c r="O1202" s="48" t="str">
        <f>IFERROR(VLOOKUP(N1202,ListaEspecies!$B$3:$D$45,2,FALSE),"")</f>
        <v/>
      </c>
      <c r="P1202" s="96" t="str">
        <f>IFERROR(VLOOKUP(N1202,ListaEspecies!$B$3:$D$45,3,FALSE),"")</f>
        <v/>
      </c>
      <c r="R1202" s="42" t="str">
        <f>IF(ISBLANK($J1202),"",IF(ISBLANK('datos GENERALES'!$B$15),"",'datos GENERALES'!$B$15))</f>
        <v/>
      </c>
      <c r="S1202" s="49" t="str">
        <f t="shared" si="146"/>
        <v/>
      </c>
      <c r="T1202" s="49" t="str">
        <f t="shared" si="147"/>
        <v/>
      </c>
      <c r="AA1202" s="50" t="str">
        <f t="shared" si="151"/>
        <v/>
      </c>
      <c r="AE1202" s="50" t="str">
        <f t="shared" si="148"/>
        <v/>
      </c>
      <c r="AI1202" s="19" t="str">
        <f t="shared" si="149"/>
        <v/>
      </c>
      <c r="AJ1202"/>
      <c r="AK1202" s="19" t="str">
        <f t="shared" si="150"/>
        <v/>
      </c>
    </row>
    <row r="1203" spans="1:37" x14ac:dyDescent="0.25">
      <c r="A1203" s="42" t="str">
        <f t="shared" si="144"/>
        <v/>
      </c>
      <c r="B1203" s="42" t="str">
        <f t="shared" si="145"/>
        <v/>
      </c>
      <c r="C1203" s="42" t="str">
        <f>IF(ISBLANK($N1203),"",IF(ISBLANK('datos GENERALES'!B$16),"",'datos GENERALES'!B$16))</f>
        <v/>
      </c>
      <c r="D1203" s="43" t="str">
        <f>IF(ISBLANK($N1203),"","SGBTM/AUTAROC/"&amp;'datos GENERALES'!B$5&amp;"_"&amp;'datos GENERALES'!C$5&amp;"_"&amp;'datos GENERALES'!D$5)</f>
        <v/>
      </c>
      <c r="E1203" s="42" t="str">
        <f>IF(ISBLANK($N1203),"",IF(ISBLANK('datos GENERALES'!$B$6),"",'datos GENERALES'!$B$6))</f>
        <v/>
      </c>
      <c r="F1203" s="42" t="str">
        <f>IF(ISBLANK($N1203),"",IF(ISBLANK('datos GENERALES'!$B$7),"",'datos GENERALES'!$B$7))</f>
        <v/>
      </c>
      <c r="G1203" s="42" t="str">
        <f>IF(ISBLANK($N1203),"",IF(ISBLANK('datos GENERALES'!$B$10),"",'datos GENERALES'!$B$10))</f>
        <v/>
      </c>
      <c r="H1203" s="42" t="str">
        <f>IF(ISBLANK($N1203),"",IF(ISBLANK('datos GENERALES'!$C$10),"",'datos GENERALES'!$C$10))</f>
        <v/>
      </c>
      <c r="I1203" s="42" t="str">
        <f>IF(ISBLANK($N1203),"",IF(ISBLANK('datos GENERALES'!$D$10),"",'datos GENERALES'!$D$10))</f>
        <v/>
      </c>
      <c r="O1203" s="48" t="str">
        <f>IFERROR(VLOOKUP(N1203,ListaEspecies!$B$3:$D$45,2,FALSE),"")</f>
        <v/>
      </c>
      <c r="P1203" s="96" t="str">
        <f>IFERROR(VLOOKUP(N1203,ListaEspecies!$B$3:$D$45,3,FALSE),"")</f>
        <v/>
      </c>
      <c r="R1203" s="42" t="str">
        <f>IF(ISBLANK($J1203),"",IF(ISBLANK('datos GENERALES'!$B$15),"",'datos GENERALES'!$B$15))</f>
        <v/>
      </c>
      <c r="S1203" s="49" t="str">
        <f t="shared" si="146"/>
        <v/>
      </c>
      <c r="T1203" s="49" t="str">
        <f t="shared" si="147"/>
        <v/>
      </c>
      <c r="AA1203" s="50" t="str">
        <f t="shared" si="151"/>
        <v/>
      </c>
      <c r="AE1203" s="50" t="str">
        <f t="shared" si="148"/>
        <v/>
      </c>
      <c r="AI1203" s="19" t="str">
        <f t="shared" si="149"/>
        <v/>
      </c>
      <c r="AJ1203"/>
      <c r="AK1203" s="19" t="str">
        <f t="shared" si="150"/>
        <v/>
      </c>
    </row>
    <row r="1204" spans="1:37" x14ac:dyDescent="0.25">
      <c r="A1204" s="42" t="str">
        <f t="shared" si="144"/>
        <v/>
      </c>
      <c r="B1204" s="42" t="str">
        <f t="shared" si="145"/>
        <v/>
      </c>
      <c r="C1204" s="42" t="str">
        <f>IF(ISBLANK($N1204),"",IF(ISBLANK('datos GENERALES'!B$16),"",'datos GENERALES'!B$16))</f>
        <v/>
      </c>
      <c r="D1204" s="43" t="str">
        <f>IF(ISBLANK($N1204),"","SGBTM/AUTAROC/"&amp;'datos GENERALES'!B$5&amp;"_"&amp;'datos GENERALES'!C$5&amp;"_"&amp;'datos GENERALES'!D$5)</f>
        <v/>
      </c>
      <c r="E1204" s="42" t="str">
        <f>IF(ISBLANK($N1204),"",IF(ISBLANK('datos GENERALES'!$B$6),"",'datos GENERALES'!$B$6))</f>
        <v/>
      </c>
      <c r="F1204" s="42" t="str">
        <f>IF(ISBLANK($N1204),"",IF(ISBLANK('datos GENERALES'!$B$7),"",'datos GENERALES'!$B$7))</f>
        <v/>
      </c>
      <c r="G1204" s="42" t="str">
        <f>IF(ISBLANK($N1204),"",IF(ISBLANK('datos GENERALES'!$B$10),"",'datos GENERALES'!$B$10))</f>
        <v/>
      </c>
      <c r="H1204" s="42" t="str">
        <f>IF(ISBLANK($N1204),"",IF(ISBLANK('datos GENERALES'!$C$10),"",'datos GENERALES'!$C$10))</f>
        <v/>
      </c>
      <c r="I1204" s="42" t="str">
        <f>IF(ISBLANK($N1204),"",IF(ISBLANK('datos GENERALES'!$D$10),"",'datos GENERALES'!$D$10))</f>
        <v/>
      </c>
      <c r="O1204" s="48" t="str">
        <f>IFERROR(VLOOKUP(N1204,ListaEspecies!$B$3:$D$45,2,FALSE),"")</f>
        <v/>
      </c>
      <c r="P1204" s="96" t="str">
        <f>IFERROR(VLOOKUP(N1204,ListaEspecies!$B$3:$D$45,3,FALSE),"")</f>
        <v/>
      </c>
      <c r="R1204" s="42" t="str">
        <f>IF(ISBLANK($J1204),"",IF(ISBLANK('datos GENERALES'!$B$15),"",'datos GENERALES'!$B$15))</f>
        <v/>
      </c>
      <c r="S1204" s="49" t="str">
        <f t="shared" si="146"/>
        <v/>
      </c>
      <c r="T1204" s="49" t="str">
        <f t="shared" si="147"/>
        <v/>
      </c>
      <c r="AA1204" s="50" t="str">
        <f t="shared" si="151"/>
        <v/>
      </c>
      <c r="AE1204" s="50" t="str">
        <f t="shared" si="148"/>
        <v/>
      </c>
      <c r="AI1204" s="19" t="str">
        <f t="shared" si="149"/>
        <v/>
      </c>
      <c r="AJ1204"/>
      <c r="AK1204" s="19" t="str">
        <f t="shared" si="150"/>
        <v/>
      </c>
    </row>
    <row r="1205" spans="1:37" x14ac:dyDescent="0.25">
      <c r="A1205" s="42" t="str">
        <f t="shared" si="144"/>
        <v/>
      </c>
      <c r="B1205" s="42" t="str">
        <f t="shared" si="145"/>
        <v/>
      </c>
      <c r="C1205" s="42" t="str">
        <f>IF(ISBLANK($N1205),"",IF(ISBLANK('datos GENERALES'!B$16),"",'datos GENERALES'!B$16))</f>
        <v/>
      </c>
      <c r="D1205" s="43" t="str">
        <f>IF(ISBLANK($N1205),"","SGBTM/AUTAROC/"&amp;'datos GENERALES'!B$5&amp;"_"&amp;'datos GENERALES'!C$5&amp;"_"&amp;'datos GENERALES'!D$5)</f>
        <v/>
      </c>
      <c r="E1205" s="42" t="str">
        <f>IF(ISBLANK($N1205),"",IF(ISBLANK('datos GENERALES'!$B$6),"",'datos GENERALES'!$B$6))</f>
        <v/>
      </c>
      <c r="F1205" s="42" t="str">
        <f>IF(ISBLANK($N1205),"",IF(ISBLANK('datos GENERALES'!$B$7),"",'datos GENERALES'!$B$7))</f>
        <v/>
      </c>
      <c r="G1205" s="42" t="str">
        <f>IF(ISBLANK($N1205),"",IF(ISBLANK('datos GENERALES'!$B$10),"",'datos GENERALES'!$B$10))</f>
        <v/>
      </c>
      <c r="H1205" s="42" t="str">
        <f>IF(ISBLANK($N1205),"",IF(ISBLANK('datos GENERALES'!$C$10),"",'datos GENERALES'!$C$10))</f>
        <v/>
      </c>
      <c r="I1205" s="42" t="str">
        <f>IF(ISBLANK($N1205),"",IF(ISBLANK('datos GENERALES'!$D$10),"",'datos GENERALES'!$D$10))</f>
        <v/>
      </c>
      <c r="O1205" s="48" t="str">
        <f>IFERROR(VLOOKUP(N1205,ListaEspecies!$B$3:$D$45,2,FALSE),"")</f>
        <v/>
      </c>
      <c r="P1205" s="96" t="str">
        <f>IFERROR(VLOOKUP(N1205,ListaEspecies!$B$3:$D$45,3,FALSE),"")</f>
        <v/>
      </c>
      <c r="R1205" s="42" t="str">
        <f>IF(ISBLANK($J1205),"",IF(ISBLANK('datos GENERALES'!$B$15),"",'datos GENERALES'!$B$15))</f>
        <v/>
      </c>
      <c r="S1205" s="49" t="str">
        <f t="shared" si="146"/>
        <v/>
      </c>
      <c r="T1205" s="49" t="str">
        <f t="shared" si="147"/>
        <v/>
      </c>
      <c r="AA1205" s="50" t="str">
        <f t="shared" si="151"/>
        <v/>
      </c>
      <c r="AE1205" s="50" t="str">
        <f t="shared" si="148"/>
        <v/>
      </c>
      <c r="AI1205" s="19" t="str">
        <f t="shared" si="149"/>
        <v/>
      </c>
      <c r="AJ1205"/>
      <c r="AK1205" s="19" t="str">
        <f t="shared" si="150"/>
        <v/>
      </c>
    </row>
    <row r="1206" spans="1:37" x14ac:dyDescent="0.25">
      <c r="A1206" s="42" t="str">
        <f t="shared" si="144"/>
        <v/>
      </c>
      <c r="B1206" s="42" t="str">
        <f t="shared" si="145"/>
        <v/>
      </c>
      <c r="C1206" s="42" t="str">
        <f>IF(ISBLANK($N1206),"",IF(ISBLANK('datos GENERALES'!B$16),"",'datos GENERALES'!B$16))</f>
        <v/>
      </c>
      <c r="D1206" s="43" t="str">
        <f>IF(ISBLANK($N1206),"","SGBTM/AUTAROC/"&amp;'datos GENERALES'!B$5&amp;"_"&amp;'datos GENERALES'!C$5&amp;"_"&amp;'datos GENERALES'!D$5)</f>
        <v/>
      </c>
      <c r="E1206" s="42" t="str">
        <f>IF(ISBLANK($N1206),"",IF(ISBLANK('datos GENERALES'!$B$6),"",'datos GENERALES'!$B$6))</f>
        <v/>
      </c>
      <c r="F1206" s="42" t="str">
        <f>IF(ISBLANK($N1206),"",IF(ISBLANK('datos GENERALES'!$B$7),"",'datos GENERALES'!$B$7))</f>
        <v/>
      </c>
      <c r="G1206" s="42" t="str">
        <f>IF(ISBLANK($N1206),"",IF(ISBLANK('datos GENERALES'!$B$10),"",'datos GENERALES'!$B$10))</f>
        <v/>
      </c>
      <c r="H1206" s="42" t="str">
        <f>IF(ISBLANK($N1206),"",IF(ISBLANK('datos GENERALES'!$C$10),"",'datos GENERALES'!$C$10))</f>
        <v/>
      </c>
      <c r="I1206" s="42" t="str">
        <f>IF(ISBLANK($N1206),"",IF(ISBLANK('datos GENERALES'!$D$10),"",'datos GENERALES'!$D$10))</f>
        <v/>
      </c>
      <c r="O1206" s="48" t="str">
        <f>IFERROR(VLOOKUP(N1206,ListaEspecies!$B$3:$D$45,2,FALSE),"")</f>
        <v/>
      </c>
      <c r="P1206" s="96" t="str">
        <f>IFERROR(VLOOKUP(N1206,ListaEspecies!$B$3:$D$45,3,FALSE),"")</f>
        <v/>
      </c>
      <c r="R1206" s="42" t="str">
        <f>IF(ISBLANK($J1206),"",IF(ISBLANK('datos GENERALES'!$B$15),"",'datos GENERALES'!$B$15))</f>
        <v/>
      </c>
      <c r="S1206" s="49" t="str">
        <f t="shared" si="146"/>
        <v/>
      </c>
      <c r="T1206" s="49" t="str">
        <f t="shared" si="147"/>
        <v/>
      </c>
      <c r="AA1206" s="50" t="str">
        <f t="shared" si="151"/>
        <v/>
      </c>
      <c r="AE1206" s="50" t="str">
        <f t="shared" si="148"/>
        <v/>
      </c>
      <c r="AI1206" s="19" t="str">
        <f t="shared" si="149"/>
        <v/>
      </c>
      <c r="AJ1206"/>
      <c r="AK1206" s="19" t="str">
        <f t="shared" si="150"/>
        <v/>
      </c>
    </row>
    <row r="1207" spans="1:37" x14ac:dyDescent="0.25">
      <c r="A1207" s="42" t="str">
        <f t="shared" si="144"/>
        <v/>
      </c>
      <c r="B1207" s="42" t="str">
        <f t="shared" si="145"/>
        <v/>
      </c>
      <c r="C1207" s="42" t="str">
        <f>IF(ISBLANK($N1207),"",IF(ISBLANK('datos GENERALES'!B$16),"",'datos GENERALES'!B$16))</f>
        <v/>
      </c>
      <c r="D1207" s="43" t="str">
        <f>IF(ISBLANK($N1207),"","SGBTM/AUTAROC/"&amp;'datos GENERALES'!B$5&amp;"_"&amp;'datos GENERALES'!C$5&amp;"_"&amp;'datos GENERALES'!D$5)</f>
        <v/>
      </c>
      <c r="E1207" s="42" t="str">
        <f>IF(ISBLANK($N1207),"",IF(ISBLANK('datos GENERALES'!$B$6),"",'datos GENERALES'!$B$6))</f>
        <v/>
      </c>
      <c r="F1207" s="42" t="str">
        <f>IF(ISBLANK($N1207),"",IF(ISBLANK('datos GENERALES'!$B$7),"",'datos GENERALES'!$B$7))</f>
        <v/>
      </c>
      <c r="G1207" s="42" t="str">
        <f>IF(ISBLANK($N1207),"",IF(ISBLANK('datos GENERALES'!$B$10),"",'datos GENERALES'!$B$10))</f>
        <v/>
      </c>
      <c r="H1207" s="42" t="str">
        <f>IF(ISBLANK($N1207),"",IF(ISBLANK('datos GENERALES'!$C$10),"",'datos GENERALES'!$C$10))</f>
        <v/>
      </c>
      <c r="I1207" s="42" t="str">
        <f>IF(ISBLANK($N1207),"",IF(ISBLANK('datos GENERALES'!$D$10),"",'datos GENERALES'!$D$10))</f>
        <v/>
      </c>
      <c r="O1207" s="48" t="str">
        <f>IFERROR(VLOOKUP(N1207,ListaEspecies!$B$3:$D$45,2,FALSE),"")</f>
        <v/>
      </c>
      <c r="P1207" s="96" t="str">
        <f>IFERROR(VLOOKUP(N1207,ListaEspecies!$B$3:$D$45,3,FALSE),"")</f>
        <v/>
      </c>
      <c r="R1207" s="42" t="str">
        <f>IF(ISBLANK($J1207),"",IF(ISBLANK('datos GENERALES'!$B$15),"",'datos GENERALES'!$B$15))</f>
        <v/>
      </c>
      <c r="S1207" s="49" t="str">
        <f t="shared" si="146"/>
        <v/>
      </c>
      <c r="T1207" s="49" t="str">
        <f t="shared" si="147"/>
        <v/>
      </c>
      <c r="AA1207" s="50" t="str">
        <f t="shared" si="151"/>
        <v/>
      </c>
      <c r="AE1207" s="50" t="str">
        <f t="shared" si="148"/>
        <v/>
      </c>
      <c r="AI1207" s="19" t="str">
        <f t="shared" si="149"/>
        <v/>
      </c>
      <c r="AJ1207"/>
      <c r="AK1207" s="19" t="str">
        <f t="shared" si="150"/>
        <v/>
      </c>
    </row>
    <row r="1208" spans="1:37" x14ac:dyDescent="0.25">
      <c r="A1208" s="42" t="str">
        <f t="shared" si="144"/>
        <v/>
      </c>
      <c r="B1208" s="42" t="str">
        <f t="shared" si="145"/>
        <v/>
      </c>
      <c r="C1208" s="42" t="str">
        <f>IF(ISBLANK($N1208),"",IF(ISBLANK('datos GENERALES'!B$16),"",'datos GENERALES'!B$16))</f>
        <v/>
      </c>
      <c r="D1208" s="43" t="str">
        <f>IF(ISBLANK($N1208),"","SGBTM/AUTAROC/"&amp;'datos GENERALES'!B$5&amp;"_"&amp;'datos GENERALES'!C$5&amp;"_"&amp;'datos GENERALES'!D$5)</f>
        <v/>
      </c>
      <c r="E1208" s="42" t="str">
        <f>IF(ISBLANK($N1208),"",IF(ISBLANK('datos GENERALES'!$B$6),"",'datos GENERALES'!$B$6))</f>
        <v/>
      </c>
      <c r="F1208" s="42" t="str">
        <f>IF(ISBLANK($N1208),"",IF(ISBLANK('datos GENERALES'!$B$7),"",'datos GENERALES'!$B$7))</f>
        <v/>
      </c>
      <c r="G1208" s="42" t="str">
        <f>IF(ISBLANK($N1208),"",IF(ISBLANK('datos GENERALES'!$B$10),"",'datos GENERALES'!$B$10))</f>
        <v/>
      </c>
      <c r="H1208" s="42" t="str">
        <f>IF(ISBLANK($N1208),"",IF(ISBLANK('datos GENERALES'!$C$10),"",'datos GENERALES'!$C$10))</f>
        <v/>
      </c>
      <c r="I1208" s="42" t="str">
        <f>IF(ISBLANK($N1208),"",IF(ISBLANK('datos GENERALES'!$D$10),"",'datos GENERALES'!$D$10))</f>
        <v/>
      </c>
      <c r="O1208" s="48" t="str">
        <f>IFERROR(VLOOKUP(N1208,ListaEspecies!$B$3:$D$45,2,FALSE),"")</f>
        <v/>
      </c>
      <c r="P1208" s="96" t="str">
        <f>IFERROR(VLOOKUP(N1208,ListaEspecies!$B$3:$D$45,3,FALSE),"")</f>
        <v/>
      </c>
      <c r="R1208" s="42" t="str">
        <f>IF(ISBLANK($J1208),"",IF(ISBLANK('datos GENERALES'!$B$15),"",'datos GENERALES'!$B$15))</f>
        <v/>
      </c>
      <c r="S1208" s="49" t="str">
        <f t="shared" si="146"/>
        <v/>
      </c>
      <c r="T1208" s="49" t="str">
        <f t="shared" si="147"/>
        <v/>
      </c>
      <c r="AA1208" s="50" t="str">
        <f t="shared" si="151"/>
        <v/>
      </c>
      <c r="AE1208" s="50" t="str">
        <f t="shared" si="148"/>
        <v/>
      </c>
      <c r="AI1208" s="19" t="str">
        <f t="shared" si="149"/>
        <v/>
      </c>
      <c r="AJ1208"/>
      <c r="AK1208" s="19" t="str">
        <f t="shared" si="150"/>
        <v/>
      </c>
    </row>
    <row r="1209" spans="1:37" x14ac:dyDescent="0.25">
      <c r="A1209" s="42" t="str">
        <f t="shared" si="144"/>
        <v/>
      </c>
      <c r="B1209" s="42" t="str">
        <f t="shared" si="145"/>
        <v/>
      </c>
      <c r="C1209" s="42" t="str">
        <f>IF(ISBLANK($N1209),"",IF(ISBLANK('datos GENERALES'!B$16),"",'datos GENERALES'!B$16))</f>
        <v/>
      </c>
      <c r="D1209" s="43" t="str">
        <f>IF(ISBLANK($N1209),"","SGBTM/AUTAROC/"&amp;'datos GENERALES'!B$5&amp;"_"&amp;'datos GENERALES'!C$5&amp;"_"&amp;'datos GENERALES'!D$5)</f>
        <v/>
      </c>
      <c r="E1209" s="42" t="str">
        <f>IF(ISBLANK($N1209),"",IF(ISBLANK('datos GENERALES'!$B$6),"",'datos GENERALES'!$B$6))</f>
        <v/>
      </c>
      <c r="F1209" s="42" t="str">
        <f>IF(ISBLANK($N1209),"",IF(ISBLANK('datos GENERALES'!$B$7),"",'datos GENERALES'!$B$7))</f>
        <v/>
      </c>
      <c r="G1209" s="42" t="str">
        <f>IF(ISBLANK($N1209),"",IF(ISBLANK('datos GENERALES'!$B$10),"",'datos GENERALES'!$B$10))</f>
        <v/>
      </c>
      <c r="H1209" s="42" t="str">
        <f>IF(ISBLANK($N1209),"",IF(ISBLANK('datos GENERALES'!$C$10),"",'datos GENERALES'!$C$10))</f>
        <v/>
      </c>
      <c r="I1209" s="42" t="str">
        <f>IF(ISBLANK($N1209),"",IF(ISBLANK('datos GENERALES'!$D$10),"",'datos GENERALES'!$D$10))</f>
        <v/>
      </c>
      <c r="O1209" s="48" t="str">
        <f>IFERROR(VLOOKUP(N1209,ListaEspecies!$B$3:$D$45,2,FALSE),"")</f>
        <v/>
      </c>
      <c r="P1209" s="96" t="str">
        <f>IFERROR(VLOOKUP(N1209,ListaEspecies!$B$3:$D$45,3,FALSE),"")</f>
        <v/>
      </c>
      <c r="R1209" s="42" t="str">
        <f>IF(ISBLANK($J1209),"",IF(ISBLANK('datos GENERALES'!$B$15),"",'datos GENERALES'!$B$15))</f>
        <v/>
      </c>
      <c r="S1209" s="49" t="str">
        <f t="shared" si="146"/>
        <v/>
      </c>
      <c r="T1209" s="49" t="str">
        <f t="shared" si="147"/>
        <v/>
      </c>
      <c r="AA1209" s="50" t="str">
        <f t="shared" si="151"/>
        <v/>
      </c>
      <c r="AE1209" s="50" t="str">
        <f t="shared" si="148"/>
        <v/>
      </c>
      <c r="AI1209" s="19" t="str">
        <f t="shared" si="149"/>
        <v/>
      </c>
      <c r="AJ1209"/>
      <c r="AK1209" s="19" t="str">
        <f t="shared" si="150"/>
        <v/>
      </c>
    </row>
    <row r="1210" spans="1:37" x14ac:dyDescent="0.25">
      <c r="A1210" s="42" t="str">
        <f t="shared" si="144"/>
        <v/>
      </c>
      <c r="B1210" s="42" t="str">
        <f t="shared" si="145"/>
        <v/>
      </c>
      <c r="C1210" s="42" t="str">
        <f>IF(ISBLANK($N1210),"",IF(ISBLANK('datos GENERALES'!B$16),"",'datos GENERALES'!B$16))</f>
        <v/>
      </c>
      <c r="D1210" s="43" t="str">
        <f>IF(ISBLANK($N1210),"","SGBTM/AUTAROC/"&amp;'datos GENERALES'!B$5&amp;"_"&amp;'datos GENERALES'!C$5&amp;"_"&amp;'datos GENERALES'!D$5)</f>
        <v/>
      </c>
      <c r="E1210" s="42" t="str">
        <f>IF(ISBLANK($N1210),"",IF(ISBLANK('datos GENERALES'!$B$6),"",'datos GENERALES'!$B$6))</f>
        <v/>
      </c>
      <c r="F1210" s="42" t="str">
        <f>IF(ISBLANK($N1210),"",IF(ISBLANK('datos GENERALES'!$B$7),"",'datos GENERALES'!$B$7))</f>
        <v/>
      </c>
      <c r="G1210" s="42" t="str">
        <f>IF(ISBLANK($N1210),"",IF(ISBLANK('datos GENERALES'!$B$10),"",'datos GENERALES'!$B$10))</f>
        <v/>
      </c>
      <c r="H1210" s="42" t="str">
        <f>IF(ISBLANK($N1210),"",IF(ISBLANK('datos GENERALES'!$C$10),"",'datos GENERALES'!$C$10))</f>
        <v/>
      </c>
      <c r="I1210" s="42" t="str">
        <f>IF(ISBLANK($N1210),"",IF(ISBLANK('datos GENERALES'!$D$10),"",'datos GENERALES'!$D$10))</f>
        <v/>
      </c>
      <c r="O1210" s="48" t="str">
        <f>IFERROR(VLOOKUP(N1210,ListaEspecies!$B$3:$D$45,2,FALSE),"")</f>
        <v/>
      </c>
      <c r="P1210" s="96" t="str">
        <f>IFERROR(VLOOKUP(N1210,ListaEspecies!$B$3:$D$45,3,FALSE),"")</f>
        <v/>
      </c>
      <c r="R1210" s="42" t="str">
        <f>IF(ISBLANK($J1210),"",IF(ISBLANK('datos GENERALES'!$B$15),"",'datos GENERALES'!$B$15))</f>
        <v/>
      </c>
      <c r="S1210" s="49" t="str">
        <f t="shared" si="146"/>
        <v/>
      </c>
      <c r="T1210" s="49" t="str">
        <f t="shared" si="147"/>
        <v/>
      </c>
      <c r="AA1210" s="50" t="str">
        <f t="shared" si="151"/>
        <v/>
      </c>
      <c r="AE1210" s="50" t="str">
        <f t="shared" si="148"/>
        <v/>
      </c>
      <c r="AI1210" s="19" t="str">
        <f t="shared" si="149"/>
        <v/>
      </c>
      <c r="AJ1210"/>
      <c r="AK1210" s="19" t="str">
        <f t="shared" si="150"/>
        <v/>
      </c>
    </row>
    <row r="1211" spans="1:37" x14ac:dyDescent="0.25">
      <c r="A1211" s="42" t="str">
        <f t="shared" si="144"/>
        <v/>
      </c>
      <c r="B1211" s="42" t="str">
        <f t="shared" si="145"/>
        <v/>
      </c>
      <c r="C1211" s="42" t="str">
        <f>IF(ISBLANK($N1211),"",IF(ISBLANK('datos GENERALES'!B$16),"",'datos GENERALES'!B$16))</f>
        <v/>
      </c>
      <c r="D1211" s="43" t="str">
        <f>IF(ISBLANK($N1211),"","SGBTM/AUTAROC/"&amp;'datos GENERALES'!B$5&amp;"_"&amp;'datos GENERALES'!C$5&amp;"_"&amp;'datos GENERALES'!D$5)</f>
        <v/>
      </c>
      <c r="E1211" s="42" t="str">
        <f>IF(ISBLANK($N1211),"",IF(ISBLANK('datos GENERALES'!$B$6),"",'datos GENERALES'!$B$6))</f>
        <v/>
      </c>
      <c r="F1211" s="42" t="str">
        <f>IF(ISBLANK($N1211),"",IF(ISBLANK('datos GENERALES'!$B$7),"",'datos GENERALES'!$B$7))</f>
        <v/>
      </c>
      <c r="G1211" s="42" t="str">
        <f>IF(ISBLANK($N1211),"",IF(ISBLANK('datos GENERALES'!$B$10),"",'datos GENERALES'!$B$10))</f>
        <v/>
      </c>
      <c r="H1211" s="42" t="str">
        <f>IF(ISBLANK($N1211),"",IF(ISBLANK('datos GENERALES'!$C$10),"",'datos GENERALES'!$C$10))</f>
        <v/>
      </c>
      <c r="I1211" s="42" t="str">
        <f>IF(ISBLANK($N1211),"",IF(ISBLANK('datos GENERALES'!$D$10),"",'datos GENERALES'!$D$10))</f>
        <v/>
      </c>
      <c r="O1211" s="48" t="str">
        <f>IFERROR(VLOOKUP(N1211,ListaEspecies!$B$3:$D$45,2,FALSE),"")</f>
        <v/>
      </c>
      <c r="P1211" s="96" t="str">
        <f>IFERROR(VLOOKUP(N1211,ListaEspecies!$B$3:$D$45,3,FALSE),"")</f>
        <v/>
      </c>
      <c r="R1211" s="42" t="str">
        <f>IF(ISBLANK($J1211),"",IF(ISBLANK('datos GENERALES'!$B$15),"",'datos GENERALES'!$B$15))</f>
        <v/>
      </c>
      <c r="S1211" s="49" t="str">
        <f t="shared" si="146"/>
        <v/>
      </c>
      <c r="T1211" s="49" t="str">
        <f t="shared" si="147"/>
        <v/>
      </c>
      <c r="AA1211" s="50" t="str">
        <f t="shared" si="151"/>
        <v/>
      </c>
      <c r="AE1211" s="50" t="str">
        <f t="shared" si="148"/>
        <v/>
      </c>
      <c r="AI1211" s="19" t="str">
        <f t="shared" si="149"/>
        <v/>
      </c>
      <c r="AJ1211"/>
      <c r="AK1211" s="19" t="str">
        <f t="shared" si="150"/>
        <v/>
      </c>
    </row>
    <row r="1212" spans="1:37" x14ac:dyDescent="0.25">
      <c r="A1212" s="42" t="str">
        <f t="shared" si="144"/>
        <v/>
      </c>
      <c r="B1212" s="42" t="str">
        <f t="shared" si="145"/>
        <v/>
      </c>
      <c r="C1212" s="42" t="str">
        <f>IF(ISBLANK($N1212),"",IF(ISBLANK('datos GENERALES'!B$16),"",'datos GENERALES'!B$16))</f>
        <v/>
      </c>
      <c r="D1212" s="43" t="str">
        <f>IF(ISBLANK($N1212),"","SGBTM/AUTAROC/"&amp;'datos GENERALES'!B$5&amp;"_"&amp;'datos GENERALES'!C$5&amp;"_"&amp;'datos GENERALES'!D$5)</f>
        <v/>
      </c>
      <c r="E1212" s="42" t="str">
        <f>IF(ISBLANK($N1212),"",IF(ISBLANK('datos GENERALES'!$B$6),"",'datos GENERALES'!$B$6))</f>
        <v/>
      </c>
      <c r="F1212" s="42" t="str">
        <f>IF(ISBLANK($N1212),"",IF(ISBLANK('datos GENERALES'!$B$7),"",'datos GENERALES'!$B$7))</f>
        <v/>
      </c>
      <c r="G1212" s="42" t="str">
        <f>IF(ISBLANK($N1212),"",IF(ISBLANK('datos GENERALES'!$B$10),"",'datos GENERALES'!$B$10))</f>
        <v/>
      </c>
      <c r="H1212" s="42" t="str">
        <f>IF(ISBLANK($N1212),"",IF(ISBLANK('datos GENERALES'!$C$10),"",'datos GENERALES'!$C$10))</f>
        <v/>
      </c>
      <c r="I1212" s="42" t="str">
        <f>IF(ISBLANK($N1212),"",IF(ISBLANK('datos GENERALES'!$D$10),"",'datos GENERALES'!$D$10))</f>
        <v/>
      </c>
      <c r="O1212" s="48" t="str">
        <f>IFERROR(VLOOKUP(N1212,ListaEspecies!$B$3:$D$45,2,FALSE),"")</f>
        <v/>
      </c>
      <c r="P1212" s="96" t="str">
        <f>IFERROR(VLOOKUP(N1212,ListaEspecies!$B$3:$D$45,3,FALSE),"")</f>
        <v/>
      </c>
      <c r="R1212" s="42" t="str">
        <f>IF(ISBLANK($J1212),"",IF(ISBLANK('datos GENERALES'!$B$15),"",'datos GENERALES'!$B$15))</f>
        <v/>
      </c>
      <c r="S1212" s="49" t="str">
        <f t="shared" si="146"/>
        <v/>
      </c>
      <c r="T1212" s="49" t="str">
        <f t="shared" si="147"/>
        <v/>
      </c>
      <c r="AA1212" s="50" t="str">
        <f t="shared" si="151"/>
        <v/>
      </c>
      <c r="AE1212" s="50" t="str">
        <f t="shared" si="148"/>
        <v/>
      </c>
      <c r="AI1212" s="19" t="str">
        <f t="shared" si="149"/>
        <v/>
      </c>
      <c r="AJ1212"/>
      <c r="AK1212" s="19" t="str">
        <f t="shared" si="150"/>
        <v/>
      </c>
    </row>
    <row r="1213" spans="1:37" x14ac:dyDescent="0.25">
      <c r="A1213" s="42" t="str">
        <f t="shared" si="144"/>
        <v/>
      </c>
      <c r="B1213" s="42" t="str">
        <f t="shared" si="145"/>
        <v/>
      </c>
      <c r="C1213" s="42" t="str">
        <f>IF(ISBLANK($N1213),"",IF(ISBLANK('datos GENERALES'!B$16),"",'datos GENERALES'!B$16))</f>
        <v/>
      </c>
      <c r="D1213" s="43" t="str">
        <f>IF(ISBLANK($N1213),"","SGBTM/AUTAROC/"&amp;'datos GENERALES'!B$5&amp;"_"&amp;'datos GENERALES'!C$5&amp;"_"&amp;'datos GENERALES'!D$5)</f>
        <v/>
      </c>
      <c r="E1213" s="42" t="str">
        <f>IF(ISBLANK($N1213),"",IF(ISBLANK('datos GENERALES'!$B$6),"",'datos GENERALES'!$B$6))</f>
        <v/>
      </c>
      <c r="F1213" s="42" t="str">
        <f>IF(ISBLANK($N1213),"",IF(ISBLANK('datos GENERALES'!$B$7),"",'datos GENERALES'!$B$7))</f>
        <v/>
      </c>
      <c r="G1213" s="42" t="str">
        <f>IF(ISBLANK($N1213),"",IF(ISBLANK('datos GENERALES'!$B$10),"",'datos GENERALES'!$B$10))</f>
        <v/>
      </c>
      <c r="H1213" s="42" t="str">
        <f>IF(ISBLANK($N1213),"",IF(ISBLANK('datos GENERALES'!$C$10),"",'datos GENERALES'!$C$10))</f>
        <v/>
      </c>
      <c r="I1213" s="42" t="str">
        <f>IF(ISBLANK($N1213),"",IF(ISBLANK('datos GENERALES'!$D$10),"",'datos GENERALES'!$D$10))</f>
        <v/>
      </c>
      <c r="O1213" s="48" t="str">
        <f>IFERROR(VLOOKUP(N1213,ListaEspecies!$B$3:$D$45,2,FALSE),"")</f>
        <v/>
      </c>
      <c r="P1213" s="96" t="str">
        <f>IFERROR(VLOOKUP(N1213,ListaEspecies!$B$3:$D$45,3,FALSE),"")</f>
        <v/>
      </c>
      <c r="R1213" s="42" t="str">
        <f>IF(ISBLANK($J1213),"",IF(ISBLANK('datos GENERALES'!$B$15),"",'datos GENERALES'!$B$15))</f>
        <v/>
      </c>
      <c r="S1213" s="49" t="str">
        <f t="shared" si="146"/>
        <v/>
      </c>
      <c r="T1213" s="49" t="str">
        <f t="shared" si="147"/>
        <v/>
      </c>
      <c r="AA1213" s="50" t="str">
        <f t="shared" si="151"/>
        <v/>
      </c>
      <c r="AE1213" s="50" t="str">
        <f t="shared" si="148"/>
        <v/>
      </c>
      <c r="AI1213" s="19" t="str">
        <f t="shared" si="149"/>
        <v/>
      </c>
      <c r="AJ1213"/>
      <c r="AK1213" s="19" t="str">
        <f t="shared" si="150"/>
        <v/>
      </c>
    </row>
    <row r="1214" spans="1:37" x14ac:dyDescent="0.25">
      <c r="A1214" s="42" t="str">
        <f t="shared" si="144"/>
        <v/>
      </c>
      <c r="B1214" s="42" t="str">
        <f t="shared" si="145"/>
        <v/>
      </c>
      <c r="C1214" s="42" t="str">
        <f>IF(ISBLANK($N1214),"",IF(ISBLANK('datos GENERALES'!B$16),"",'datos GENERALES'!B$16))</f>
        <v/>
      </c>
      <c r="D1214" s="43" t="str">
        <f>IF(ISBLANK($N1214),"","SGBTM/AUTAROC/"&amp;'datos GENERALES'!B$5&amp;"_"&amp;'datos GENERALES'!C$5&amp;"_"&amp;'datos GENERALES'!D$5)</f>
        <v/>
      </c>
      <c r="E1214" s="42" t="str">
        <f>IF(ISBLANK($N1214),"",IF(ISBLANK('datos GENERALES'!$B$6),"",'datos GENERALES'!$B$6))</f>
        <v/>
      </c>
      <c r="F1214" s="42" t="str">
        <f>IF(ISBLANK($N1214),"",IF(ISBLANK('datos GENERALES'!$B$7),"",'datos GENERALES'!$B$7))</f>
        <v/>
      </c>
      <c r="G1214" s="42" t="str">
        <f>IF(ISBLANK($N1214),"",IF(ISBLANK('datos GENERALES'!$B$10),"",'datos GENERALES'!$B$10))</f>
        <v/>
      </c>
      <c r="H1214" s="42" t="str">
        <f>IF(ISBLANK($N1214),"",IF(ISBLANK('datos GENERALES'!$C$10),"",'datos GENERALES'!$C$10))</f>
        <v/>
      </c>
      <c r="I1214" s="42" t="str">
        <f>IF(ISBLANK($N1214),"",IF(ISBLANK('datos GENERALES'!$D$10),"",'datos GENERALES'!$D$10))</f>
        <v/>
      </c>
      <c r="O1214" s="48" t="str">
        <f>IFERROR(VLOOKUP(N1214,ListaEspecies!$B$3:$D$45,2,FALSE),"")</f>
        <v/>
      </c>
      <c r="P1214" s="96" t="str">
        <f>IFERROR(VLOOKUP(N1214,ListaEspecies!$B$3:$D$45,3,FALSE),"")</f>
        <v/>
      </c>
      <c r="R1214" s="42" t="str">
        <f>IF(ISBLANK($J1214),"",IF(ISBLANK('datos GENERALES'!$B$15),"",'datos GENERALES'!$B$15))</f>
        <v/>
      </c>
      <c r="S1214" s="49" t="str">
        <f t="shared" si="146"/>
        <v/>
      </c>
      <c r="T1214" s="49" t="str">
        <f t="shared" si="147"/>
        <v/>
      </c>
      <c r="AA1214" s="50" t="str">
        <f t="shared" si="151"/>
        <v/>
      </c>
      <c r="AE1214" s="50" t="str">
        <f t="shared" si="148"/>
        <v/>
      </c>
      <c r="AI1214" s="19" t="str">
        <f t="shared" si="149"/>
        <v/>
      </c>
      <c r="AJ1214"/>
      <c r="AK1214" s="19" t="str">
        <f t="shared" si="150"/>
        <v/>
      </c>
    </row>
    <row r="1215" spans="1:37" x14ac:dyDescent="0.25">
      <c r="A1215" s="42" t="str">
        <f t="shared" si="144"/>
        <v/>
      </c>
      <c r="B1215" s="42" t="str">
        <f t="shared" si="145"/>
        <v/>
      </c>
      <c r="C1215" s="42" t="str">
        <f>IF(ISBLANK($N1215),"",IF(ISBLANK('datos GENERALES'!B$16),"",'datos GENERALES'!B$16))</f>
        <v/>
      </c>
      <c r="D1215" s="43" t="str">
        <f>IF(ISBLANK($N1215),"","SGBTM/AUTAROC/"&amp;'datos GENERALES'!B$5&amp;"_"&amp;'datos GENERALES'!C$5&amp;"_"&amp;'datos GENERALES'!D$5)</f>
        <v/>
      </c>
      <c r="E1215" s="42" t="str">
        <f>IF(ISBLANK($N1215),"",IF(ISBLANK('datos GENERALES'!$B$6),"",'datos GENERALES'!$B$6))</f>
        <v/>
      </c>
      <c r="F1215" s="42" t="str">
        <f>IF(ISBLANK($N1215),"",IF(ISBLANK('datos GENERALES'!$B$7),"",'datos GENERALES'!$B$7))</f>
        <v/>
      </c>
      <c r="G1215" s="42" t="str">
        <f>IF(ISBLANK($N1215),"",IF(ISBLANK('datos GENERALES'!$B$10),"",'datos GENERALES'!$B$10))</f>
        <v/>
      </c>
      <c r="H1215" s="42" t="str">
        <f>IF(ISBLANK($N1215),"",IF(ISBLANK('datos GENERALES'!$C$10),"",'datos GENERALES'!$C$10))</f>
        <v/>
      </c>
      <c r="I1215" s="42" t="str">
        <f>IF(ISBLANK($N1215),"",IF(ISBLANK('datos GENERALES'!$D$10),"",'datos GENERALES'!$D$10))</f>
        <v/>
      </c>
      <c r="O1215" s="48" t="str">
        <f>IFERROR(VLOOKUP(N1215,ListaEspecies!$B$3:$D$45,2,FALSE),"")</f>
        <v/>
      </c>
      <c r="P1215" s="96" t="str">
        <f>IFERROR(VLOOKUP(N1215,ListaEspecies!$B$3:$D$45,3,FALSE),"")</f>
        <v/>
      </c>
      <c r="R1215" s="42" t="str">
        <f>IF(ISBLANK($J1215),"",IF(ISBLANK('datos GENERALES'!$B$15),"",'datos GENERALES'!$B$15))</f>
        <v/>
      </c>
      <c r="S1215" s="49" t="str">
        <f t="shared" si="146"/>
        <v/>
      </c>
      <c r="T1215" s="49" t="str">
        <f t="shared" si="147"/>
        <v/>
      </c>
      <c r="AA1215" s="50" t="str">
        <f t="shared" si="151"/>
        <v/>
      </c>
      <c r="AE1215" s="50" t="str">
        <f t="shared" si="148"/>
        <v/>
      </c>
      <c r="AI1215" s="19" t="str">
        <f t="shared" si="149"/>
        <v/>
      </c>
      <c r="AJ1215"/>
      <c r="AK1215" s="19" t="str">
        <f t="shared" si="150"/>
        <v/>
      </c>
    </row>
    <row r="1216" spans="1:37" x14ac:dyDescent="0.25">
      <c r="A1216" s="42" t="str">
        <f t="shared" si="144"/>
        <v/>
      </c>
      <c r="B1216" s="42" t="str">
        <f t="shared" si="145"/>
        <v/>
      </c>
      <c r="C1216" s="42" t="str">
        <f>IF(ISBLANK($N1216),"",IF(ISBLANK('datos GENERALES'!B$16),"",'datos GENERALES'!B$16))</f>
        <v/>
      </c>
      <c r="D1216" s="43" t="str">
        <f>IF(ISBLANK($N1216),"","SGBTM/AUTAROC/"&amp;'datos GENERALES'!B$5&amp;"_"&amp;'datos GENERALES'!C$5&amp;"_"&amp;'datos GENERALES'!D$5)</f>
        <v/>
      </c>
      <c r="E1216" s="42" t="str">
        <f>IF(ISBLANK($N1216),"",IF(ISBLANK('datos GENERALES'!$B$6),"",'datos GENERALES'!$B$6))</f>
        <v/>
      </c>
      <c r="F1216" s="42" t="str">
        <f>IF(ISBLANK($N1216),"",IF(ISBLANK('datos GENERALES'!$B$7),"",'datos GENERALES'!$B$7))</f>
        <v/>
      </c>
      <c r="G1216" s="42" t="str">
        <f>IF(ISBLANK($N1216),"",IF(ISBLANK('datos GENERALES'!$B$10),"",'datos GENERALES'!$B$10))</f>
        <v/>
      </c>
      <c r="H1216" s="42" t="str">
        <f>IF(ISBLANK($N1216),"",IF(ISBLANK('datos GENERALES'!$C$10),"",'datos GENERALES'!$C$10))</f>
        <v/>
      </c>
      <c r="I1216" s="42" t="str">
        <f>IF(ISBLANK($N1216),"",IF(ISBLANK('datos GENERALES'!$D$10),"",'datos GENERALES'!$D$10))</f>
        <v/>
      </c>
      <c r="O1216" s="48" t="str">
        <f>IFERROR(VLOOKUP(N1216,ListaEspecies!$B$3:$D$45,2,FALSE),"")</f>
        <v/>
      </c>
      <c r="P1216" s="96" t="str">
        <f>IFERROR(VLOOKUP(N1216,ListaEspecies!$B$3:$D$45,3,FALSE),"")</f>
        <v/>
      </c>
      <c r="R1216" s="42" t="str">
        <f>IF(ISBLANK($J1216),"",IF(ISBLANK('datos GENERALES'!$B$15),"",'datos GENERALES'!$B$15))</f>
        <v/>
      </c>
      <c r="S1216" s="49" t="str">
        <f t="shared" si="146"/>
        <v/>
      </c>
      <c r="T1216" s="49" t="str">
        <f t="shared" si="147"/>
        <v/>
      </c>
      <c r="AA1216" s="50" t="str">
        <f t="shared" si="151"/>
        <v/>
      </c>
      <c r="AE1216" s="50" t="str">
        <f t="shared" si="148"/>
        <v/>
      </c>
      <c r="AI1216" s="19" t="str">
        <f t="shared" si="149"/>
        <v/>
      </c>
      <c r="AJ1216"/>
      <c r="AK1216" s="19" t="str">
        <f t="shared" si="150"/>
        <v/>
      </c>
    </row>
    <row r="1217" spans="1:37" x14ac:dyDescent="0.25">
      <c r="A1217" s="42" t="str">
        <f t="shared" si="144"/>
        <v/>
      </c>
      <c r="B1217" s="42" t="str">
        <f t="shared" si="145"/>
        <v/>
      </c>
      <c r="C1217" s="42" t="str">
        <f>IF(ISBLANK($N1217),"",IF(ISBLANK('datos GENERALES'!B$16),"",'datos GENERALES'!B$16))</f>
        <v/>
      </c>
      <c r="D1217" s="43" t="str">
        <f>IF(ISBLANK($N1217),"","SGBTM/AUTAROC/"&amp;'datos GENERALES'!B$5&amp;"_"&amp;'datos GENERALES'!C$5&amp;"_"&amp;'datos GENERALES'!D$5)</f>
        <v/>
      </c>
      <c r="E1217" s="42" t="str">
        <f>IF(ISBLANK($N1217),"",IF(ISBLANK('datos GENERALES'!$B$6),"",'datos GENERALES'!$B$6))</f>
        <v/>
      </c>
      <c r="F1217" s="42" t="str">
        <f>IF(ISBLANK($N1217),"",IF(ISBLANK('datos GENERALES'!$B$7),"",'datos GENERALES'!$B$7))</f>
        <v/>
      </c>
      <c r="G1217" s="42" t="str">
        <f>IF(ISBLANK($N1217),"",IF(ISBLANK('datos GENERALES'!$B$10),"",'datos GENERALES'!$B$10))</f>
        <v/>
      </c>
      <c r="H1217" s="42" t="str">
        <f>IF(ISBLANK($N1217),"",IF(ISBLANK('datos GENERALES'!$C$10),"",'datos GENERALES'!$C$10))</f>
        <v/>
      </c>
      <c r="I1217" s="42" t="str">
        <f>IF(ISBLANK($N1217),"",IF(ISBLANK('datos GENERALES'!$D$10),"",'datos GENERALES'!$D$10))</f>
        <v/>
      </c>
      <c r="O1217" s="48" t="str">
        <f>IFERROR(VLOOKUP(N1217,ListaEspecies!$B$3:$D$45,2,FALSE),"")</f>
        <v/>
      </c>
      <c r="P1217" s="96" t="str">
        <f>IFERROR(VLOOKUP(N1217,ListaEspecies!$B$3:$D$45,3,FALSE),"")</f>
        <v/>
      </c>
      <c r="R1217" s="42" t="str">
        <f>IF(ISBLANK($J1217),"",IF(ISBLANK('datos GENERALES'!$B$15),"",'datos GENERALES'!$B$15))</f>
        <v/>
      </c>
      <c r="S1217" s="49" t="str">
        <f t="shared" si="146"/>
        <v/>
      </c>
      <c r="T1217" s="49" t="str">
        <f t="shared" si="147"/>
        <v/>
      </c>
      <c r="AA1217" s="50" t="str">
        <f t="shared" si="151"/>
        <v/>
      </c>
      <c r="AE1217" s="50" t="str">
        <f t="shared" si="148"/>
        <v/>
      </c>
      <c r="AI1217" s="19" t="str">
        <f t="shared" si="149"/>
        <v/>
      </c>
      <c r="AJ1217"/>
      <c r="AK1217" s="19" t="str">
        <f t="shared" si="150"/>
        <v/>
      </c>
    </row>
    <row r="1218" spans="1:37" x14ac:dyDescent="0.25">
      <c r="A1218" s="42" t="str">
        <f t="shared" ref="A1218:A1281" si="152">IF(ISBLANK($N1218),"","AROC")</f>
        <v/>
      </c>
      <c r="B1218" s="42" t="str">
        <f t="shared" ref="B1218:B1281" si="153">IF(ISBLANK($N1218),"","avistamiento AROC")</f>
        <v/>
      </c>
      <c r="C1218" s="42" t="str">
        <f>IF(ISBLANK($N1218),"",IF(ISBLANK('datos GENERALES'!B$16),"",'datos GENERALES'!B$16))</f>
        <v/>
      </c>
      <c r="D1218" s="43" t="str">
        <f>IF(ISBLANK($N1218),"","SGBTM/AUTAROC/"&amp;'datos GENERALES'!B$5&amp;"_"&amp;'datos GENERALES'!C$5&amp;"_"&amp;'datos GENERALES'!D$5)</f>
        <v/>
      </c>
      <c r="E1218" s="42" t="str">
        <f>IF(ISBLANK($N1218),"",IF(ISBLANK('datos GENERALES'!$B$6),"",'datos GENERALES'!$B$6))</f>
        <v/>
      </c>
      <c r="F1218" s="42" t="str">
        <f>IF(ISBLANK($N1218),"",IF(ISBLANK('datos GENERALES'!$B$7),"",'datos GENERALES'!$B$7))</f>
        <v/>
      </c>
      <c r="G1218" s="42" t="str">
        <f>IF(ISBLANK($N1218),"",IF(ISBLANK('datos GENERALES'!$B$10),"",'datos GENERALES'!$B$10))</f>
        <v/>
      </c>
      <c r="H1218" s="42" t="str">
        <f>IF(ISBLANK($N1218),"",IF(ISBLANK('datos GENERALES'!$C$10),"",'datos GENERALES'!$C$10))</f>
        <v/>
      </c>
      <c r="I1218" s="42" t="str">
        <f>IF(ISBLANK($N1218),"",IF(ISBLANK('datos GENERALES'!$D$10),"",'datos GENERALES'!$D$10))</f>
        <v/>
      </c>
      <c r="O1218" s="48" t="str">
        <f>IFERROR(VLOOKUP(N1218,ListaEspecies!$B$3:$D$45,2,FALSE),"")</f>
        <v/>
      </c>
      <c r="P1218" s="96" t="str">
        <f>IFERROR(VLOOKUP(N1218,ListaEspecies!$B$3:$D$45,3,FALSE),"")</f>
        <v/>
      </c>
      <c r="R1218" s="42" t="str">
        <f>IF(ISBLANK($J1218),"",IF(ISBLANK('datos GENERALES'!$B$15),"",'datos GENERALES'!$B$15))</f>
        <v/>
      </c>
      <c r="S1218" s="49" t="str">
        <f t="shared" si="146"/>
        <v/>
      </c>
      <c r="T1218" s="49" t="str">
        <f t="shared" si="147"/>
        <v/>
      </c>
      <c r="AA1218" s="50" t="str">
        <f t="shared" si="151"/>
        <v/>
      </c>
      <c r="AE1218" s="50" t="str">
        <f t="shared" si="148"/>
        <v/>
      </c>
      <c r="AI1218" s="19" t="str">
        <f t="shared" si="149"/>
        <v/>
      </c>
      <c r="AJ1218"/>
      <c r="AK1218" s="19" t="str">
        <f t="shared" si="150"/>
        <v/>
      </c>
    </row>
    <row r="1219" spans="1:37" x14ac:dyDescent="0.25">
      <c r="A1219" s="42" t="str">
        <f t="shared" si="152"/>
        <v/>
      </c>
      <c r="B1219" s="42" t="str">
        <f t="shared" si="153"/>
        <v/>
      </c>
      <c r="C1219" s="42" t="str">
        <f>IF(ISBLANK($N1219),"",IF(ISBLANK('datos GENERALES'!B$16),"",'datos GENERALES'!B$16))</f>
        <v/>
      </c>
      <c r="D1219" s="43" t="str">
        <f>IF(ISBLANK($N1219),"","SGBTM/AUTAROC/"&amp;'datos GENERALES'!B$5&amp;"_"&amp;'datos GENERALES'!C$5&amp;"_"&amp;'datos GENERALES'!D$5)</f>
        <v/>
      </c>
      <c r="E1219" s="42" t="str">
        <f>IF(ISBLANK($N1219),"",IF(ISBLANK('datos GENERALES'!$B$6),"",'datos GENERALES'!$B$6))</f>
        <v/>
      </c>
      <c r="F1219" s="42" t="str">
        <f>IF(ISBLANK($N1219),"",IF(ISBLANK('datos GENERALES'!$B$7),"",'datos GENERALES'!$B$7))</f>
        <v/>
      </c>
      <c r="G1219" s="42" t="str">
        <f>IF(ISBLANK($N1219),"",IF(ISBLANK('datos GENERALES'!$B$10),"",'datos GENERALES'!$B$10))</f>
        <v/>
      </c>
      <c r="H1219" s="42" t="str">
        <f>IF(ISBLANK($N1219),"",IF(ISBLANK('datos GENERALES'!$C$10),"",'datos GENERALES'!$C$10))</f>
        <v/>
      </c>
      <c r="I1219" s="42" t="str">
        <f>IF(ISBLANK($N1219),"",IF(ISBLANK('datos GENERALES'!$D$10),"",'datos GENERALES'!$D$10))</f>
        <v/>
      </c>
      <c r="O1219" s="48" t="str">
        <f>IFERROR(VLOOKUP(N1219,ListaEspecies!$B$3:$D$45,2,FALSE),"")</f>
        <v/>
      </c>
      <c r="P1219" s="96" t="str">
        <f>IFERROR(VLOOKUP(N1219,ListaEspecies!$B$3:$D$45,3,FALSE),"")</f>
        <v/>
      </c>
      <c r="R1219" s="42" t="str">
        <f>IF(ISBLANK($J1219),"",IF(ISBLANK('datos GENERALES'!$B$15),"",'datos GENERALES'!$B$15))</f>
        <v/>
      </c>
      <c r="S1219" s="49" t="str">
        <f t="shared" ref="S1219:S1282" si="154">IF(U1219="",AA1219,U1219)</f>
        <v/>
      </c>
      <c r="T1219" s="49" t="str">
        <f t="shared" ref="T1219:T1282" si="155">IF(V1219="",AE1219,V1219)</f>
        <v/>
      </c>
      <c r="AA1219" s="50" t="str">
        <f t="shared" si="151"/>
        <v/>
      </c>
      <c r="AE1219" s="50" t="str">
        <f t="shared" ref="AE1219:AE1282" si="156">IF((AB1219+(AC1219/60)+(AD1219/3600))=0,"",(AB1219+(AC1219/60)+(AD1219/3600)))</f>
        <v/>
      </c>
      <c r="AI1219" s="19" t="str">
        <f t="shared" ref="AI1219:AI1282" si="157">IF(ISBLANK(AH1219),"",IF(AH1219="SI","",IF(AH1219="NO",0,"NA")))</f>
        <v/>
      </c>
      <c r="AJ1219"/>
      <c r="AK1219" s="19" t="str">
        <f t="shared" ref="AK1219:AK1282" si="158">IF(ISBLANK(AJ1219),"",IF(AJ1219="SI","",IF(AJ1219="NO",0,"NA")))</f>
        <v/>
      </c>
    </row>
    <row r="1220" spans="1:37" x14ac:dyDescent="0.25">
      <c r="A1220" s="42" t="str">
        <f t="shared" si="152"/>
        <v/>
      </c>
      <c r="B1220" s="42" t="str">
        <f t="shared" si="153"/>
        <v/>
      </c>
      <c r="C1220" s="42" t="str">
        <f>IF(ISBLANK($N1220),"",IF(ISBLANK('datos GENERALES'!B$16),"",'datos GENERALES'!B$16))</f>
        <v/>
      </c>
      <c r="D1220" s="43" t="str">
        <f>IF(ISBLANK($N1220),"","SGBTM/AUTAROC/"&amp;'datos GENERALES'!B$5&amp;"_"&amp;'datos GENERALES'!C$5&amp;"_"&amp;'datos GENERALES'!D$5)</f>
        <v/>
      </c>
      <c r="E1220" s="42" t="str">
        <f>IF(ISBLANK($N1220),"",IF(ISBLANK('datos GENERALES'!$B$6),"",'datos GENERALES'!$B$6))</f>
        <v/>
      </c>
      <c r="F1220" s="42" t="str">
        <f>IF(ISBLANK($N1220),"",IF(ISBLANK('datos GENERALES'!$B$7),"",'datos GENERALES'!$B$7))</f>
        <v/>
      </c>
      <c r="G1220" s="42" t="str">
        <f>IF(ISBLANK($N1220),"",IF(ISBLANK('datos GENERALES'!$B$10),"",'datos GENERALES'!$B$10))</f>
        <v/>
      </c>
      <c r="H1220" s="42" t="str">
        <f>IF(ISBLANK($N1220),"",IF(ISBLANK('datos GENERALES'!$C$10),"",'datos GENERALES'!$C$10))</f>
        <v/>
      </c>
      <c r="I1220" s="42" t="str">
        <f>IF(ISBLANK($N1220),"",IF(ISBLANK('datos GENERALES'!$D$10),"",'datos GENERALES'!$D$10))</f>
        <v/>
      </c>
      <c r="O1220" s="48" t="str">
        <f>IFERROR(VLOOKUP(N1220,ListaEspecies!$B$3:$D$45,2,FALSE),"")</f>
        <v/>
      </c>
      <c r="P1220" s="96" t="str">
        <f>IFERROR(VLOOKUP(N1220,ListaEspecies!$B$3:$D$45,3,FALSE),"")</f>
        <v/>
      </c>
      <c r="R1220" s="42" t="str">
        <f>IF(ISBLANK($J1220),"",IF(ISBLANK('datos GENERALES'!$B$15),"",'datos GENERALES'!$B$15))</f>
        <v/>
      </c>
      <c r="S1220" s="49" t="str">
        <f t="shared" si="154"/>
        <v/>
      </c>
      <c r="T1220" s="49" t="str">
        <f t="shared" si="155"/>
        <v/>
      </c>
      <c r="AA1220" s="50" t="str">
        <f t="shared" ref="AA1220:AA1283" si="159">IF((X1220+(Y1220/60)+(Z1220/3600))*IF(W1220="o",-1,1)=0,"",(X1220+(Y1220/60)+(Z1220/3600))*IF(W1220="o",-1,1))</f>
        <v/>
      </c>
      <c r="AE1220" s="50" t="str">
        <f t="shared" si="156"/>
        <v/>
      </c>
      <c r="AI1220" s="19" t="str">
        <f t="shared" si="157"/>
        <v/>
      </c>
      <c r="AJ1220"/>
      <c r="AK1220" s="19" t="str">
        <f t="shared" si="158"/>
        <v/>
      </c>
    </row>
    <row r="1221" spans="1:37" x14ac:dyDescent="0.25">
      <c r="A1221" s="42" t="str">
        <f t="shared" si="152"/>
        <v/>
      </c>
      <c r="B1221" s="42" t="str">
        <f t="shared" si="153"/>
        <v/>
      </c>
      <c r="C1221" s="42" t="str">
        <f>IF(ISBLANK($N1221),"",IF(ISBLANK('datos GENERALES'!B$16),"",'datos GENERALES'!B$16))</f>
        <v/>
      </c>
      <c r="D1221" s="43" t="str">
        <f>IF(ISBLANK($N1221),"","SGBTM/AUTAROC/"&amp;'datos GENERALES'!B$5&amp;"_"&amp;'datos GENERALES'!C$5&amp;"_"&amp;'datos GENERALES'!D$5)</f>
        <v/>
      </c>
      <c r="E1221" s="42" t="str">
        <f>IF(ISBLANK($N1221),"",IF(ISBLANK('datos GENERALES'!$B$6),"",'datos GENERALES'!$B$6))</f>
        <v/>
      </c>
      <c r="F1221" s="42" t="str">
        <f>IF(ISBLANK($N1221),"",IF(ISBLANK('datos GENERALES'!$B$7),"",'datos GENERALES'!$B$7))</f>
        <v/>
      </c>
      <c r="G1221" s="42" t="str">
        <f>IF(ISBLANK($N1221),"",IF(ISBLANK('datos GENERALES'!$B$10),"",'datos GENERALES'!$B$10))</f>
        <v/>
      </c>
      <c r="H1221" s="42" t="str">
        <f>IF(ISBLANK($N1221),"",IF(ISBLANK('datos GENERALES'!$C$10),"",'datos GENERALES'!$C$10))</f>
        <v/>
      </c>
      <c r="I1221" s="42" t="str">
        <f>IF(ISBLANK($N1221),"",IF(ISBLANK('datos GENERALES'!$D$10),"",'datos GENERALES'!$D$10))</f>
        <v/>
      </c>
      <c r="O1221" s="48" t="str">
        <f>IFERROR(VLOOKUP(N1221,ListaEspecies!$B$3:$D$45,2,FALSE),"")</f>
        <v/>
      </c>
      <c r="P1221" s="96" t="str">
        <f>IFERROR(VLOOKUP(N1221,ListaEspecies!$B$3:$D$45,3,FALSE),"")</f>
        <v/>
      </c>
      <c r="R1221" s="42" t="str">
        <f>IF(ISBLANK($J1221),"",IF(ISBLANK('datos GENERALES'!$B$15),"",'datos GENERALES'!$B$15))</f>
        <v/>
      </c>
      <c r="S1221" s="49" t="str">
        <f t="shared" si="154"/>
        <v/>
      </c>
      <c r="T1221" s="49" t="str">
        <f t="shared" si="155"/>
        <v/>
      </c>
      <c r="AA1221" s="50" t="str">
        <f t="shared" si="159"/>
        <v/>
      </c>
      <c r="AE1221" s="50" t="str">
        <f t="shared" si="156"/>
        <v/>
      </c>
      <c r="AI1221" s="19" t="str">
        <f t="shared" si="157"/>
        <v/>
      </c>
      <c r="AJ1221"/>
      <c r="AK1221" s="19" t="str">
        <f t="shared" si="158"/>
        <v/>
      </c>
    </row>
    <row r="1222" spans="1:37" x14ac:dyDescent="0.25">
      <c r="A1222" s="42" t="str">
        <f t="shared" si="152"/>
        <v/>
      </c>
      <c r="B1222" s="42" t="str">
        <f t="shared" si="153"/>
        <v/>
      </c>
      <c r="C1222" s="42" t="str">
        <f>IF(ISBLANK($N1222),"",IF(ISBLANK('datos GENERALES'!B$16),"",'datos GENERALES'!B$16))</f>
        <v/>
      </c>
      <c r="D1222" s="43" t="str">
        <f>IF(ISBLANK($N1222),"","SGBTM/AUTAROC/"&amp;'datos GENERALES'!B$5&amp;"_"&amp;'datos GENERALES'!C$5&amp;"_"&amp;'datos GENERALES'!D$5)</f>
        <v/>
      </c>
      <c r="E1222" s="42" t="str">
        <f>IF(ISBLANK($N1222),"",IF(ISBLANK('datos GENERALES'!$B$6),"",'datos GENERALES'!$B$6))</f>
        <v/>
      </c>
      <c r="F1222" s="42" t="str">
        <f>IF(ISBLANK($N1222),"",IF(ISBLANK('datos GENERALES'!$B$7),"",'datos GENERALES'!$B$7))</f>
        <v/>
      </c>
      <c r="G1222" s="42" t="str">
        <f>IF(ISBLANK($N1222),"",IF(ISBLANK('datos GENERALES'!$B$10),"",'datos GENERALES'!$B$10))</f>
        <v/>
      </c>
      <c r="H1222" s="42" t="str">
        <f>IF(ISBLANK($N1222),"",IF(ISBLANK('datos GENERALES'!$C$10),"",'datos GENERALES'!$C$10))</f>
        <v/>
      </c>
      <c r="I1222" s="42" t="str">
        <f>IF(ISBLANK($N1222),"",IF(ISBLANK('datos GENERALES'!$D$10),"",'datos GENERALES'!$D$10))</f>
        <v/>
      </c>
      <c r="O1222" s="48" t="str">
        <f>IFERROR(VLOOKUP(N1222,ListaEspecies!$B$3:$D$45,2,FALSE),"")</f>
        <v/>
      </c>
      <c r="P1222" s="96" t="str">
        <f>IFERROR(VLOOKUP(N1222,ListaEspecies!$B$3:$D$45,3,FALSE),"")</f>
        <v/>
      </c>
      <c r="R1222" s="42" t="str">
        <f>IF(ISBLANK($J1222),"",IF(ISBLANK('datos GENERALES'!$B$15),"",'datos GENERALES'!$B$15))</f>
        <v/>
      </c>
      <c r="S1222" s="49" t="str">
        <f t="shared" si="154"/>
        <v/>
      </c>
      <c r="T1222" s="49" t="str">
        <f t="shared" si="155"/>
        <v/>
      </c>
      <c r="AA1222" s="50" t="str">
        <f t="shared" si="159"/>
        <v/>
      </c>
      <c r="AE1222" s="50" t="str">
        <f t="shared" si="156"/>
        <v/>
      </c>
      <c r="AI1222" s="19" t="str">
        <f t="shared" si="157"/>
        <v/>
      </c>
      <c r="AJ1222"/>
      <c r="AK1222" s="19" t="str">
        <f t="shared" si="158"/>
        <v/>
      </c>
    </row>
    <row r="1223" spans="1:37" x14ac:dyDescent="0.25">
      <c r="A1223" s="42" t="str">
        <f t="shared" si="152"/>
        <v/>
      </c>
      <c r="B1223" s="42" t="str">
        <f t="shared" si="153"/>
        <v/>
      </c>
      <c r="C1223" s="42" t="str">
        <f>IF(ISBLANK($N1223),"",IF(ISBLANK('datos GENERALES'!B$16),"",'datos GENERALES'!B$16))</f>
        <v/>
      </c>
      <c r="D1223" s="43" t="str">
        <f>IF(ISBLANK($N1223),"","SGBTM/AUTAROC/"&amp;'datos GENERALES'!B$5&amp;"_"&amp;'datos GENERALES'!C$5&amp;"_"&amp;'datos GENERALES'!D$5)</f>
        <v/>
      </c>
      <c r="E1223" s="42" t="str">
        <f>IF(ISBLANK($N1223),"",IF(ISBLANK('datos GENERALES'!$B$6),"",'datos GENERALES'!$B$6))</f>
        <v/>
      </c>
      <c r="F1223" s="42" t="str">
        <f>IF(ISBLANK($N1223),"",IF(ISBLANK('datos GENERALES'!$B$7),"",'datos GENERALES'!$B$7))</f>
        <v/>
      </c>
      <c r="G1223" s="42" t="str">
        <f>IF(ISBLANK($N1223),"",IF(ISBLANK('datos GENERALES'!$B$10),"",'datos GENERALES'!$B$10))</f>
        <v/>
      </c>
      <c r="H1223" s="42" t="str">
        <f>IF(ISBLANK($N1223),"",IF(ISBLANK('datos GENERALES'!$C$10),"",'datos GENERALES'!$C$10))</f>
        <v/>
      </c>
      <c r="I1223" s="42" t="str">
        <f>IF(ISBLANK($N1223),"",IF(ISBLANK('datos GENERALES'!$D$10),"",'datos GENERALES'!$D$10))</f>
        <v/>
      </c>
      <c r="O1223" s="48" t="str">
        <f>IFERROR(VLOOKUP(N1223,ListaEspecies!$B$3:$D$45,2,FALSE),"")</f>
        <v/>
      </c>
      <c r="P1223" s="96" t="str">
        <f>IFERROR(VLOOKUP(N1223,ListaEspecies!$B$3:$D$45,3,FALSE),"")</f>
        <v/>
      </c>
      <c r="R1223" s="42" t="str">
        <f>IF(ISBLANK($J1223),"",IF(ISBLANK('datos GENERALES'!$B$15),"",'datos GENERALES'!$B$15))</f>
        <v/>
      </c>
      <c r="S1223" s="49" t="str">
        <f t="shared" si="154"/>
        <v/>
      </c>
      <c r="T1223" s="49" t="str">
        <f t="shared" si="155"/>
        <v/>
      </c>
      <c r="AA1223" s="50" t="str">
        <f t="shared" si="159"/>
        <v/>
      </c>
      <c r="AE1223" s="50" t="str">
        <f t="shared" si="156"/>
        <v/>
      </c>
      <c r="AI1223" s="19" t="str">
        <f t="shared" si="157"/>
        <v/>
      </c>
      <c r="AJ1223"/>
      <c r="AK1223" s="19" t="str">
        <f t="shared" si="158"/>
        <v/>
      </c>
    </row>
    <row r="1224" spans="1:37" x14ac:dyDescent="0.25">
      <c r="A1224" s="42" t="str">
        <f t="shared" si="152"/>
        <v/>
      </c>
      <c r="B1224" s="42" t="str">
        <f t="shared" si="153"/>
        <v/>
      </c>
      <c r="C1224" s="42" t="str">
        <f>IF(ISBLANK($N1224),"",IF(ISBLANK('datos GENERALES'!B$16),"",'datos GENERALES'!B$16))</f>
        <v/>
      </c>
      <c r="D1224" s="43" t="str">
        <f>IF(ISBLANK($N1224),"","SGBTM/AUTAROC/"&amp;'datos GENERALES'!B$5&amp;"_"&amp;'datos GENERALES'!C$5&amp;"_"&amp;'datos GENERALES'!D$5)</f>
        <v/>
      </c>
      <c r="E1224" s="42" t="str">
        <f>IF(ISBLANK($N1224),"",IF(ISBLANK('datos GENERALES'!$B$6),"",'datos GENERALES'!$B$6))</f>
        <v/>
      </c>
      <c r="F1224" s="42" t="str">
        <f>IF(ISBLANK($N1224),"",IF(ISBLANK('datos GENERALES'!$B$7),"",'datos GENERALES'!$B$7))</f>
        <v/>
      </c>
      <c r="G1224" s="42" t="str">
        <f>IF(ISBLANK($N1224),"",IF(ISBLANK('datos GENERALES'!$B$10),"",'datos GENERALES'!$B$10))</f>
        <v/>
      </c>
      <c r="H1224" s="42" t="str">
        <f>IF(ISBLANK($N1224),"",IF(ISBLANK('datos GENERALES'!$C$10),"",'datos GENERALES'!$C$10))</f>
        <v/>
      </c>
      <c r="I1224" s="42" t="str">
        <f>IF(ISBLANK($N1224),"",IF(ISBLANK('datos GENERALES'!$D$10),"",'datos GENERALES'!$D$10))</f>
        <v/>
      </c>
      <c r="O1224" s="48" t="str">
        <f>IFERROR(VLOOKUP(N1224,ListaEspecies!$B$3:$D$45,2,FALSE),"")</f>
        <v/>
      </c>
      <c r="P1224" s="96" t="str">
        <f>IFERROR(VLOOKUP(N1224,ListaEspecies!$B$3:$D$45,3,FALSE),"")</f>
        <v/>
      </c>
      <c r="R1224" s="42" t="str">
        <f>IF(ISBLANK($J1224),"",IF(ISBLANK('datos GENERALES'!$B$15),"",'datos GENERALES'!$B$15))</f>
        <v/>
      </c>
      <c r="S1224" s="49" t="str">
        <f t="shared" si="154"/>
        <v/>
      </c>
      <c r="T1224" s="49" t="str">
        <f t="shared" si="155"/>
        <v/>
      </c>
      <c r="AA1224" s="50" t="str">
        <f t="shared" si="159"/>
        <v/>
      </c>
      <c r="AE1224" s="50" t="str">
        <f t="shared" si="156"/>
        <v/>
      </c>
      <c r="AI1224" s="19" t="str">
        <f t="shared" si="157"/>
        <v/>
      </c>
      <c r="AJ1224"/>
      <c r="AK1224" s="19" t="str">
        <f t="shared" si="158"/>
        <v/>
      </c>
    </row>
    <row r="1225" spans="1:37" x14ac:dyDescent="0.25">
      <c r="A1225" s="42" t="str">
        <f t="shared" si="152"/>
        <v/>
      </c>
      <c r="B1225" s="42" t="str">
        <f t="shared" si="153"/>
        <v/>
      </c>
      <c r="C1225" s="42" t="str">
        <f>IF(ISBLANK($N1225),"",IF(ISBLANK('datos GENERALES'!B$16),"",'datos GENERALES'!B$16))</f>
        <v/>
      </c>
      <c r="D1225" s="43" t="str">
        <f>IF(ISBLANK($N1225),"","SGBTM/AUTAROC/"&amp;'datos GENERALES'!B$5&amp;"_"&amp;'datos GENERALES'!C$5&amp;"_"&amp;'datos GENERALES'!D$5)</f>
        <v/>
      </c>
      <c r="E1225" s="42" t="str">
        <f>IF(ISBLANK($N1225),"",IF(ISBLANK('datos GENERALES'!$B$6),"",'datos GENERALES'!$B$6))</f>
        <v/>
      </c>
      <c r="F1225" s="42" t="str">
        <f>IF(ISBLANK($N1225),"",IF(ISBLANK('datos GENERALES'!$B$7),"",'datos GENERALES'!$B$7))</f>
        <v/>
      </c>
      <c r="G1225" s="42" t="str">
        <f>IF(ISBLANK($N1225),"",IF(ISBLANK('datos GENERALES'!$B$10),"",'datos GENERALES'!$B$10))</f>
        <v/>
      </c>
      <c r="H1225" s="42" t="str">
        <f>IF(ISBLANK($N1225),"",IF(ISBLANK('datos GENERALES'!$C$10),"",'datos GENERALES'!$C$10))</f>
        <v/>
      </c>
      <c r="I1225" s="42" t="str">
        <f>IF(ISBLANK($N1225),"",IF(ISBLANK('datos GENERALES'!$D$10),"",'datos GENERALES'!$D$10))</f>
        <v/>
      </c>
      <c r="O1225" s="48" t="str">
        <f>IFERROR(VLOOKUP(N1225,ListaEspecies!$B$3:$D$45,2,FALSE),"")</f>
        <v/>
      </c>
      <c r="P1225" s="96" t="str">
        <f>IFERROR(VLOOKUP(N1225,ListaEspecies!$B$3:$D$45,3,FALSE),"")</f>
        <v/>
      </c>
      <c r="R1225" s="42" t="str">
        <f>IF(ISBLANK($J1225),"",IF(ISBLANK('datos GENERALES'!$B$15),"",'datos GENERALES'!$B$15))</f>
        <v/>
      </c>
      <c r="S1225" s="49" t="str">
        <f t="shared" si="154"/>
        <v/>
      </c>
      <c r="T1225" s="49" t="str">
        <f t="shared" si="155"/>
        <v/>
      </c>
      <c r="AA1225" s="50" t="str">
        <f t="shared" si="159"/>
        <v/>
      </c>
      <c r="AE1225" s="50" t="str">
        <f t="shared" si="156"/>
        <v/>
      </c>
      <c r="AI1225" s="19" t="str">
        <f t="shared" si="157"/>
        <v/>
      </c>
      <c r="AJ1225"/>
      <c r="AK1225" s="19" t="str">
        <f t="shared" si="158"/>
        <v/>
      </c>
    </row>
    <row r="1226" spans="1:37" x14ac:dyDescent="0.25">
      <c r="A1226" s="42" t="str">
        <f t="shared" si="152"/>
        <v/>
      </c>
      <c r="B1226" s="42" t="str">
        <f t="shared" si="153"/>
        <v/>
      </c>
      <c r="C1226" s="42" t="str">
        <f>IF(ISBLANK($N1226),"",IF(ISBLANK('datos GENERALES'!B$16),"",'datos GENERALES'!B$16))</f>
        <v/>
      </c>
      <c r="D1226" s="43" t="str">
        <f>IF(ISBLANK($N1226),"","SGBTM/AUTAROC/"&amp;'datos GENERALES'!B$5&amp;"_"&amp;'datos GENERALES'!C$5&amp;"_"&amp;'datos GENERALES'!D$5)</f>
        <v/>
      </c>
      <c r="E1226" s="42" t="str">
        <f>IF(ISBLANK($N1226),"",IF(ISBLANK('datos GENERALES'!$B$6),"",'datos GENERALES'!$B$6))</f>
        <v/>
      </c>
      <c r="F1226" s="42" t="str">
        <f>IF(ISBLANK($N1226),"",IF(ISBLANK('datos GENERALES'!$B$7),"",'datos GENERALES'!$B$7))</f>
        <v/>
      </c>
      <c r="G1226" s="42" t="str">
        <f>IF(ISBLANK($N1226),"",IF(ISBLANK('datos GENERALES'!$B$10),"",'datos GENERALES'!$B$10))</f>
        <v/>
      </c>
      <c r="H1226" s="42" t="str">
        <f>IF(ISBLANK($N1226),"",IF(ISBLANK('datos GENERALES'!$C$10),"",'datos GENERALES'!$C$10))</f>
        <v/>
      </c>
      <c r="I1226" s="42" t="str">
        <f>IF(ISBLANK($N1226),"",IF(ISBLANK('datos GENERALES'!$D$10),"",'datos GENERALES'!$D$10))</f>
        <v/>
      </c>
      <c r="O1226" s="48" t="str">
        <f>IFERROR(VLOOKUP(N1226,ListaEspecies!$B$3:$D$45,2,FALSE),"")</f>
        <v/>
      </c>
      <c r="P1226" s="96" t="str">
        <f>IFERROR(VLOOKUP(N1226,ListaEspecies!$B$3:$D$45,3,FALSE),"")</f>
        <v/>
      </c>
      <c r="R1226" s="42" t="str">
        <f>IF(ISBLANK($J1226),"",IF(ISBLANK('datos GENERALES'!$B$15),"",'datos GENERALES'!$B$15))</f>
        <v/>
      </c>
      <c r="S1226" s="49" t="str">
        <f t="shared" si="154"/>
        <v/>
      </c>
      <c r="T1226" s="49" t="str">
        <f t="shared" si="155"/>
        <v/>
      </c>
      <c r="AA1226" s="50" t="str">
        <f t="shared" si="159"/>
        <v/>
      </c>
      <c r="AE1226" s="50" t="str">
        <f t="shared" si="156"/>
        <v/>
      </c>
      <c r="AI1226" s="19" t="str">
        <f t="shared" si="157"/>
        <v/>
      </c>
      <c r="AJ1226"/>
      <c r="AK1226" s="19" t="str">
        <f t="shared" si="158"/>
        <v/>
      </c>
    </row>
    <row r="1227" spans="1:37" x14ac:dyDescent="0.25">
      <c r="A1227" s="42" t="str">
        <f t="shared" si="152"/>
        <v/>
      </c>
      <c r="B1227" s="42" t="str">
        <f t="shared" si="153"/>
        <v/>
      </c>
      <c r="C1227" s="42" t="str">
        <f>IF(ISBLANK($N1227),"",IF(ISBLANK('datos GENERALES'!B$16),"",'datos GENERALES'!B$16))</f>
        <v/>
      </c>
      <c r="D1227" s="43" t="str">
        <f>IF(ISBLANK($N1227),"","SGBTM/AUTAROC/"&amp;'datos GENERALES'!B$5&amp;"_"&amp;'datos GENERALES'!C$5&amp;"_"&amp;'datos GENERALES'!D$5)</f>
        <v/>
      </c>
      <c r="E1227" s="42" t="str">
        <f>IF(ISBLANK($N1227),"",IF(ISBLANK('datos GENERALES'!$B$6),"",'datos GENERALES'!$B$6))</f>
        <v/>
      </c>
      <c r="F1227" s="42" t="str">
        <f>IF(ISBLANK($N1227),"",IF(ISBLANK('datos GENERALES'!$B$7),"",'datos GENERALES'!$B$7))</f>
        <v/>
      </c>
      <c r="G1227" s="42" t="str">
        <f>IF(ISBLANK($N1227),"",IF(ISBLANK('datos GENERALES'!$B$10),"",'datos GENERALES'!$B$10))</f>
        <v/>
      </c>
      <c r="H1227" s="42" t="str">
        <f>IF(ISBLANK($N1227),"",IF(ISBLANK('datos GENERALES'!$C$10),"",'datos GENERALES'!$C$10))</f>
        <v/>
      </c>
      <c r="I1227" s="42" t="str">
        <f>IF(ISBLANK($N1227),"",IF(ISBLANK('datos GENERALES'!$D$10),"",'datos GENERALES'!$D$10))</f>
        <v/>
      </c>
      <c r="O1227" s="48" t="str">
        <f>IFERROR(VLOOKUP(N1227,ListaEspecies!$B$3:$D$45,2,FALSE),"")</f>
        <v/>
      </c>
      <c r="P1227" s="96" t="str">
        <f>IFERROR(VLOOKUP(N1227,ListaEspecies!$B$3:$D$45,3,FALSE),"")</f>
        <v/>
      </c>
      <c r="R1227" s="42" t="str">
        <f>IF(ISBLANK($J1227),"",IF(ISBLANK('datos GENERALES'!$B$15),"",'datos GENERALES'!$B$15))</f>
        <v/>
      </c>
      <c r="S1227" s="49" t="str">
        <f t="shared" si="154"/>
        <v/>
      </c>
      <c r="T1227" s="49" t="str">
        <f t="shared" si="155"/>
        <v/>
      </c>
      <c r="AA1227" s="50" t="str">
        <f t="shared" si="159"/>
        <v/>
      </c>
      <c r="AE1227" s="50" t="str">
        <f t="shared" si="156"/>
        <v/>
      </c>
      <c r="AI1227" s="19" t="str">
        <f t="shared" si="157"/>
        <v/>
      </c>
      <c r="AJ1227"/>
      <c r="AK1227" s="19" t="str">
        <f t="shared" si="158"/>
        <v/>
      </c>
    </row>
    <row r="1228" spans="1:37" x14ac:dyDescent="0.25">
      <c r="A1228" s="42" t="str">
        <f t="shared" si="152"/>
        <v/>
      </c>
      <c r="B1228" s="42" t="str">
        <f t="shared" si="153"/>
        <v/>
      </c>
      <c r="C1228" s="42" t="str">
        <f>IF(ISBLANK($N1228),"",IF(ISBLANK('datos GENERALES'!B$16),"",'datos GENERALES'!B$16))</f>
        <v/>
      </c>
      <c r="D1228" s="43" t="str">
        <f>IF(ISBLANK($N1228),"","SGBTM/AUTAROC/"&amp;'datos GENERALES'!B$5&amp;"_"&amp;'datos GENERALES'!C$5&amp;"_"&amp;'datos GENERALES'!D$5)</f>
        <v/>
      </c>
      <c r="E1228" s="42" t="str">
        <f>IF(ISBLANK($N1228),"",IF(ISBLANK('datos GENERALES'!$B$6),"",'datos GENERALES'!$B$6))</f>
        <v/>
      </c>
      <c r="F1228" s="42" t="str">
        <f>IF(ISBLANK($N1228),"",IF(ISBLANK('datos GENERALES'!$B$7),"",'datos GENERALES'!$B$7))</f>
        <v/>
      </c>
      <c r="G1228" s="42" t="str">
        <f>IF(ISBLANK($N1228),"",IF(ISBLANK('datos GENERALES'!$B$10),"",'datos GENERALES'!$B$10))</f>
        <v/>
      </c>
      <c r="H1228" s="42" t="str">
        <f>IF(ISBLANK($N1228),"",IF(ISBLANK('datos GENERALES'!$C$10),"",'datos GENERALES'!$C$10))</f>
        <v/>
      </c>
      <c r="I1228" s="42" t="str">
        <f>IF(ISBLANK($N1228),"",IF(ISBLANK('datos GENERALES'!$D$10),"",'datos GENERALES'!$D$10))</f>
        <v/>
      </c>
      <c r="O1228" s="48" t="str">
        <f>IFERROR(VLOOKUP(N1228,ListaEspecies!$B$3:$D$45,2,FALSE),"")</f>
        <v/>
      </c>
      <c r="P1228" s="96" t="str">
        <f>IFERROR(VLOOKUP(N1228,ListaEspecies!$B$3:$D$45,3,FALSE),"")</f>
        <v/>
      </c>
      <c r="R1228" s="42" t="str">
        <f>IF(ISBLANK($J1228),"",IF(ISBLANK('datos GENERALES'!$B$15),"",'datos GENERALES'!$B$15))</f>
        <v/>
      </c>
      <c r="S1228" s="49" t="str">
        <f t="shared" si="154"/>
        <v/>
      </c>
      <c r="T1228" s="49" t="str">
        <f t="shared" si="155"/>
        <v/>
      </c>
      <c r="AA1228" s="50" t="str">
        <f t="shared" si="159"/>
        <v/>
      </c>
      <c r="AE1228" s="50" t="str">
        <f t="shared" si="156"/>
        <v/>
      </c>
      <c r="AI1228" s="19" t="str">
        <f t="shared" si="157"/>
        <v/>
      </c>
      <c r="AJ1228"/>
      <c r="AK1228" s="19" t="str">
        <f t="shared" si="158"/>
        <v/>
      </c>
    </row>
    <row r="1229" spans="1:37" x14ac:dyDescent="0.25">
      <c r="A1229" s="42" t="str">
        <f t="shared" si="152"/>
        <v/>
      </c>
      <c r="B1229" s="42" t="str">
        <f t="shared" si="153"/>
        <v/>
      </c>
      <c r="C1229" s="42" t="str">
        <f>IF(ISBLANK($N1229),"",IF(ISBLANK('datos GENERALES'!B$16),"",'datos GENERALES'!B$16))</f>
        <v/>
      </c>
      <c r="D1229" s="43" t="str">
        <f>IF(ISBLANK($N1229),"","SGBTM/AUTAROC/"&amp;'datos GENERALES'!B$5&amp;"_"&amp;'datos GENERALES'!C$5&amp;"_"&amp;'datos GENERALES'!D$5)</f>
        <v/>
      </c>
      <c r="E1229" s="42" t="str">
        <f>IF(ISBLANK($N1229),"",IF(ISBLANK('datos GENERALES'!$B$6),"",'datos GENERALES'!$B$6))</f>
        <v/>
      </c>
      <c r="F1229" s="42" t="str">
        <f>IF(ISBLANK($N1229),"",IF(ISBLANK('datos GENERALES'!$B$7),"",'datos GENERALES'!$B$7))</f>
        <v/>
      </c>
      <c r="G1229" s="42" t="str">
        <f>IF(ISBLANK($N1229),"",IF(ISBLANK('datos GENERALES'!$B$10),"",'datos GENERALES'!$B$10))</f>
        <v/>
      </c>
      <c r="H1229" s="42" t="str">
        <f>IF(ISBLANK($N1229),"",IF(ISBLANK('datos GENERALES'!$C$10),"",'datos GENERALES'!$C$10))</f>
        <v/>
      </c>
      <c r="I1229" s="42" t="str">
        <f>IF(ISBLANK($N1229),"",IF(ISBLANK('datos GENERALES'!$D$10),"",'datos GENERALES'!$D$10))</f>
        <v/>
      </c>
      <c r="O1229" s="48" t="str">
        <f>IFERROR(VLOOKUP(N1229,ListaEspecies!$B$3:$D$45,2,FALSE),"")</f>
        <v/>
      </c>
      <c r="P1229" s="96" t="str">
        <f>IFERROR(VLOOKUP(N1229,ListaEspecies!$B$3:$D$45,3,FALSE),"")</f>
        <v/>
      </c>
      <c r="R1229" s="42" t="str">
        <f>IF(ISBLANK($J1229),"",IF(ISBLANK('datos GENERALES'!$B$15),"",'datos GENERALES'!$B$15))</f>
        <v/>
      </c>
      <c r="S1229" s="49" t="str">
        <f t="shared" si="154"/>
        <v/>
      </c>
      <c r="T1229" s="49" t="str">
        <f t="shared" si="155"/>
        <v/>
      </c>
      <c r="AA1229" s="50" t="str">
        <f t="shared" si="159"/>
        <v/>
      </c>
      <c r="AE1229" s="50" t="str">
        <f t="shared" si="156"/>
        <v/>
      </c>
      <c r="AI1229" s="19" t="str">
        <f t="shared" si="157"/>
        <v/>
      </c>
      <c r="AJ1229"/>
      <c r="AK1229" s="19" t="str">
        <f t="shared" si="158"/>
        <v/>
      </c>
    </row>
    <row r="1230" spans="1:37" x14ac:dyDescent="0.25">
      <c r="A1230" s="42" t="str">
        <f t="shared" si="152"/>
        <v/>
      </c>
      <c r="B1230" s="42" t="str">
        <f t="shared" si="153"/>
        <v/>
      </c>
      <c r="C1230" s="42" t="str">
        <f>IF(ISBLANK($N1230),"",IF(ISBLANK('datos GENERALES'!B$16),"",'datos GENERALES'!B$16))</f>
        <v/>
      </c>
      <c r="D1230" s="43" t="str">
        <f>IF(ISBLANK($N1230),"","SGBTM/AUTAROC/"&amp;'datos GENERALES'!B$5&amp;"_"&amp;'datos GENERALES'!C$5&amp;"_"&amp;'datos GENERALES'!D$5)</f>
        <v/>
      </c>
      <c r="E1230" s="42" t="str">
        <f>IF(ISBLANK($N1230),"",IF(ISBLANK('datos GENERALES'!$B$6),"",'datos GENERALES'!$B$6))</f>
        <v/>
      </c>
      <c r="F1230" s="42" t="str">
        <f>IF(ISBLANK($N1230),"",IF(ISBLANK('datos GENERALES'!$B$7),"",'datos GENERALES'!$B$7))</f>
        <v/>
      </c>
      <c r="G1230" s="42" t="str">
        <f>IF(ISBLANK($N1230),"",IF(ISBLANK('datos GENERALES'!$B$10),"",'datos GENERALES'!$B$10))</f>
        <v/>
      </c>
      <c r="H1230" s="42" t="str">
        <f>IF(ISBLANK($N1230),"",IF(ISBLANK('datos GENERALES'!$C$10),"",'datos GENERALES'!$C$10))</f>
        <v/>
      </c>
      <c r="I1230" s="42" t="str">
        <f>IF(ISBLANK($N1230),"",IF(ISBLANK('datos GENERALES'!$D$10),"",'datos GENERALES'!$D$10))</f>
        <v/>
      </c>
      <c r="O1230" s="48" t="str">
        <f>IFERROR(VLOOKUP(N1230,ListaEspecies!$B$3:$D$45,2,FALSE),"")</f>
        <v/>
      </c>
      <c r="P1230" s="96" t="str">
        <f>IFERROR(VLOOKUP(N1230,ListaEspecies!$B$3:$D$45,3,FALSE),"")</f>
        <v/>
      </c>
      <c r="R1230" s="42" t="str">
        <f>IF(ISBLANK($J1230),"",IF(ISBLANK('datos GENERALES'!$B$15),"",'datos GENERALES'!$B$15))</f>
        <v/>
      </c>
      <c r="S1230" s="49" t="str">
        <f t="shared" si="154"/>
        <v/>
      </c>
      <c r="T1230" s="49" t="str">
        <f t="shared" si="155"/>
        <v/>
      </c>
      <c r="AA1230" s="50" t="str">
        <f t="shared" si="159"/>
        <v/>
      </c>
      <c r="AE1230" s="50" t="str">
        <f t="shared" si="156"/>
        <v/>
      </c>
      <c r="AI1230" s="19" t="str">
        <f t="shared" si="157"/>
        <v/>
      </c>
      <c r="AJ1230"/>
      <c r="AK1230" s="19" t="str">
        <f t="shared" si="158"/>
        <v/>
      </c>
    </row>
    <row r="1231" spans="1:37" x14ac:dyDescent="0.25">
      <c r="A1231" s="42" t="str">
        <f t="shared" si="152"/>
        <v/>
      </c>
      <c r="B1231" s="42" t="str">
        <f t="shared" si="153"/>
        <v/>
      </c>
      <c r="C1231" s="42" t="str">
        <f>IF(ISBLANK($N1231),"",IF(ISBLANK('datos GENERALES'!B$16),"",'datos GENERALES'!B$16))</f>
        <v/>
      </c>
      <c r="D1231" s="43" t="str">
        <f>IF(ISBLANK($N1231),"","SGBTM/AUTAROC/"&amp;'datos GENERALES'!B$5&amp;"_"&amp;'datos GENERALES'!C$5&amp;"_"&amp;'datos GENERALES'!D$5)</f>
        <v/>
      </c>
      <c r="E1231" s="42" t="str">
        <f>IF(ISBLANK($N1231),"",IF(ISBLANK('datos GENERALES'!$B$6),"",'datos GENERALES'!$B$6))</f>
        <v/>
      </c>
      <c r="F1231" s="42" t="str">
        <f>IF(ISBLANK($N1231),"",IF(ISBLANK('datos GENERALES'!$B$7),"",'datos GENERALES'!$B$7))</f>
        <v/>
      </c>
      <c r="G1231" s="42" t="str">
        <f>IF(ISBLANK($N1231),"",IF(ISBLANK('datos GENERALES'!$B$10),"",'datos GENERALES'!$B$10))</f>
        <v/>
      </c>
      <c r="H1231" s="42" t="str">
        <f>IF(ISBLANK($N1231),"",IF(ISBLANK('datos GENERALES'!$C$10),"",'datos GENERALES'!$C$10))</f>
        <v/>
      </c>
      <c r="I1231" s="42" t="str">
        <f>IF(ISBLANK($N1231),"",IF(ISBLANK('datos GENERALES'!$D$10),"",'datos GENERALES'!$D$10))</f>
        <v/>
      </c>
      <c r="O1231" s="48" t="str">
        <f>IFERROR(VLOOKUP(N1231,ListaEspecies!$B$3:$D$45,2,FALSE),"")</f>
        <v/>
      </c>
      <c r="P1231" s="96" t="str">
        <f>IFERROR(VLOOKUP(N1231,ListaEspecies!$B$3:$D$45,3,FALSE),"")</f>
        <v/>
      </c>
      <c r="R1231" s="42" t="str">
        <f>IF(ISBLANK($J1231),"",IF(ISBLANK('datos GENERALES'!$B$15),"",'datos GENERALES'!$B$15))</f>
        <v/>
      </c>
      <c r="S1231" s="49" t="str">
        <f t="shared" si="154"/>
        <v/>
      </c>
      <c r="T1231" s="49" t="str">
        <f t="shared" si="155"/>
        <v/>
      </c>
      <c r="AA1231" s="50" t="str">
        <f t="shared" si="159"/>
        <v/>
      </c>
      <c r="AE1231" s="50" t="str">
        <f t="shared" si="156"/>
        <v/>
      </c>
      <c r="AI1231" s="19" t="str">
        <f t="shared" si="157"/>
        <v/>
      </c>
      <c r="AJ1231"/>
      <c r="AK1231" s="19" t="str">
        <f t="shared" si="158"/>
        <v/>
      </c>
    </row>
    <row r="1232" spans="1:37" x14ac:dyDescent="0.25">
      <c r="A1232" s="42" t="str">
        <f t="shared" si="152"/>
        <v/>
      </c>
      <c r="B1232" s="42" t="str">
        <f t="shared" si="153"/>
        <v/>
      </c>
      <c r="C1232" s="42" t="str">
        <f>IF(ISBLANK($N1232),"",IF(ISBLANK('datos GENERALES'!B$16),"",'datos GENERALES'!B$16))</f>
        <v/>
      </c>
      <c r="D1232" s="43" t="str">
        <f>IF(ISBLANK($N1232),"","SGBTM/AUTAROC/"&amp;'datos GENERALES'!B$5&amp;"_"&amp;'datos GENERALES'!C$5&amp;"_"&amp;'datos GENERALES'!D$5)</f>
        <v/>
      </c>
      <c r="E1232" s="42" t="str">
        <f>IF(ISBLANK($N1232),"",IF(ISBLANK('datos GENERALES'!$B$6),"",'datos GENERALES'!$B$6))</f>
        <v/>
      </c>
      <c r="F1232" s="42" t="str">
        <f>IF(ISBLANK($N1232),"",IF(ISBLANK('datos GENERALES'!$B$7),"",'datos GENERALES'!$B$7))</f>
        <v/>
      </c>
      <c r="G1232" s="42" t="str">
        <f>IF(ISBLANK($N1232),"",IF(ISBLANK('datos GENERALES'!$B$10),"",'datos GENERALES'!$B$10))</f>
        <v/>
      </c>
      <c r="H1232" s="42" t="str">
        <f>IF(ISBLANK($N1232),"",IF(ISBLANK('datos GENERALES'!$C$10),"",'datos GENERALES'!$C$10))</f>
        <v/>
      </c>
      <c r="I1232" s="42" t="str">
        <f>IF(ISBLANK($N1232),"",IF(ISBLANK('datos GENERALES'!$D$10),"",'datos GENERALES'!$D$10))</f>
        <v/>
      </c>
      <c r="O1232" s="48" t="str">
        <f>IFERROR(VLOOKUP(N1232,ListaEspecies!$B$3:$D$45,2,FALSE),"")</f>
        <v/>
      </c>
      <c r="P1232" s="96" t="str">
        <f>IFERROR(VLOOKUP(N1232,ListaEspecies!$B$3:$D$45,3,FALSE),"")</f>
        <v/>
      </c>
      <c r="R1232" s="42" t="str">
        <f>IF(ISBLANK($J1232),"",IF(ISBLANK('datos GENERALES'!$B$15),"",'datos GENERALES'!$B$15))</f>
        <v/>
      </c>
      <c r="S1232" s="49" t="str">
        <f t="shared" si="154"/>
        <v/>
      </c>
      <c r="T1232" s="49" t="str">
        <f t="shared" si="155"/>
        <v/>
      </c>
      <c r="AA1232" s="50" t="str">
        <f t="shared" si="159"/>
        <v/>
      </c>
      <c r="AE1232" s="50" t="str">
        <f t="shared" si="156"/>
        <v/>
      </c>
      <c r="AI1232" s="19" t="str">
        <f t="shared" si="157"/>
        <v/>
      </c>
      <c r="AJ1232"/>
      <c r="AK1232" s="19" t="str">
        <f t="shared" si="158"/>
        <v/>
      </c>
    </row>
    <row r="1233" spans="1:37" x14ac:dyDescent="0.25">
      <c r="A1233" s="42" t="str">
        <f t="shared" si="152"/>
        <v/>
      </c>
      <c r="B1233" s="42" t="str">
        <f t="shared" si="153"/>
        <v/>
      </c>
      <c r="C1233" s="42" t="str">
        <f>IF(ISBLANK($N1233),"",IF(ISBLANK('datos GENERALES'!B$16),"",'datos GENERALES'!B$16))</f>
        <v/>
      </c>
      <c r="D1233" s="43" t="str">
        <f>IF(ISBLANK($N1233),"","SGBTM/AUTAROC/"&amp;'datos GENERALES'!B$5&amp;"_"&amp;'datos GENERALES'!C$5&amp;"_"&amp;'datos GENERALES'!D$5)</f>
        <v/>
      </c>
      <c r="E1233" s="42" t="str">
        <f>IF(ISBLANK($N1233),"",IF(ISBLANK('datos GENERALES'!$B$6),"",'datos GENERALES'!$B$6))</f>
        <v/>
      </c>
      <c r="F1233" s="42" t="str">
        <f>IF(ISBLANK($N1233),"",IF(ISBLANK('datos GENERALES'!$B$7),"",'datos GENERALES'!$B$7))</f>
        <v/>
      </c>
      <c r="G1233" s="42" t="str">
        <f>IF(ISBLANK($N1233),"",IF(ISBLANK('datos GENERALES'!$B$10),"",'datos GENERALES'!$B$10))</f>
        <v/>
      </c>
      <c r="H1233" s="42" t="str">
        <f>IF(ISBLANK($N1233),"",IF(ISBLANK('datos GENERALES'!$C$10),"",'datos GENERALES'!$C$10))</f>
        <v/>
      </c>
      <c r="I1233" s="42" t="str">
        <f>IF(ISBLANK($N1233),"",IF(ISBLANK('datos GENERALES'!$D$10),"",'datos GENERALES'!$D$10))</f>
        <v/>
      </c>
      <c r="O1233" s="48" t="str">
        <f>IFERROR(VLOOKUP(N1233,ListaEspecies!$B$3:$D$45,2,FALSE),"")</f>
        <v/>
      </c>
      <c r="P1233" s="96" t="str">
        <f>IFERROR(VLOOKUP(N1233,ListaEspecies!$B$3:$D$45,3,FALSE),"")</f>
        <v/>
      </c>
      <c r="R1233" s="42" t="str">
        <f>IF(ISBLANK($J1233),"",IF(ISBLANK('datos GENERALES'!$B$15),"",'datos GENERALES'!$B$15))</f>
        <v/>
      </c>
      <c r="S1233" s="49" t="str">
        <f t="shared" si="154"/>
        <v/>
      </c>
      <c r="T1233" s="49" t="str">
        <f t="shared" si="155"/>
        <v/>
      </c>
      <c r="AA1233" s="50" t="str">
        <f t="shared" si="159"/>
        <v/>
      </c>
      <c r="AE1233" s="50" t="str">
        <f t="shared" si="156"/>
        <v/>
      </c>
      <c r="AI1233" s="19" t="str">
        <f t="shared" si="157"/>
        <v/>
      </c>
      <c r="AJ1233"/>
      <c r="AK1233" s="19" t="str">
        <f t="shared" si="158"/>
        <v/>
      </c>
    </row>
    <row r="1234" spans="1:37" x14ac:dyDescent="0.25">
      <c r="A1234" s="42" t="str">
        <f t="shared" si="152"/>
        <v/>
      </c>
      <c r="B1234" s="42" t="str">
        <f t="shared" si="153"/>
        <v/>
      </c>
      <c r="C1234" s="42" t="str">
        <f>IF(ISBLANK($N1234),"",IF(ISBLANK('datos GENERALES'!B$16),"",'datos GENERALES'!B$16))</f>
        <v/>
      </c>
      <c r="D1234" s="43" t="str">
        <f>IF(ISBLANK($N1234),"","SGBTM/AUTAROC/"&amp;'datos GENERALES'!B$5&amp;"_"&amp;'datos GENERALES'!C$5&amp;"_"&amp;'datos GENERALES'!D$5)</f>
        <v/>
      </c>
      <c r="E1234" s="42" t="str">
        <f>IF(ISBLANK($N1234),"",IF(ISBLANK('datos GENERALES'!$B$6),"",'datos GENERALES'!$B$6))</f>
        <v/>
      </c>
      <c r="F1234" s="42" t="str">
        <f>IF(ISBLANK($N1234),"",IF(ISBLANK('datos GENERALES'!$B$7),"",'datos GENERALES'!$B$7))</f>
        <v/>
      </c>
      <c r="G1234" s="42" t="str">
        <f>IF(ISBLANK($N1234),"",IF(ISBLANK('datos GENERALES'!$B$10),"",'datos GENERALES'!$B$10))</f>
        <v/>
      </c>
      <c r="H1234" s="42" t="str">
        <f>IF(ISBLANK($N1234),"",IF(ISBLANK('datos GENERALES'!$C$10),"",'datos GENERALES'!$C$10))</f>
        <v/>
      </c>
      <c r="I1234" s="42" t="str">
        <f>IF(ISBLANK($N1234),"",IF(ISBLANK('datos GENERALES'!$D$10),"",'datos GENERALES'!$D$10))</f>
        <v/>
      </c>
      <c r="O1234" s="48" t="str">
        <f>IFERROR(VLOOKUP(N1234,ListaEspecies!$B$3:$D$45,2,FALSE),"")</f>
        <v/>
      </c>
      <c r="P1234" s="96" t="str">
        <f>IFERROR(VLOOKUP(N1234,ListaEspecies!$B$3:$D$45,3,FALSE),"")</f>
        <v/>
      </c>
      <c r="R1234" s="42" t="str">
        <f>IF(ISBLANK($J1234),"",IF(ISBLANK('datos GENERALES'!$B$15),"",'datos GENERALES'!$B$15))</f>
        <v/>
      </c>
      <c r="S1234" s="49" t="str">
        <f t="shared" si="154"/>
        <v/>
      </c>
      <c r="T1234" s="49" t="str">
        <f t="shared" si="155"/>
        <v/>
      </c>
      <c r="AA1234" s="50" t="str">
        <f t="shared" si="159"/>
        <v/>
      </c>
      <c r="AE1234" s="50" t="str">
        <f t="shared" si="156"/>
        <v/>
      </c>
      <c r="AI1234" s="19" t="str">
        <f t="shared" si="157"/>
        <v/>
      </c>
      <c r="AJ1234"/>
      <c r="AK1234" s="19" t="str">
        <f t="shared" si="158"/>
        <v/>
      </c>
    </row>
    <row r="1235" spans="1:37" x14ac:dyDescent="0.25">
      <c r="A1235" s="42" t="str">
        <f t="shared" si="152"/>
        <v/>
      </c>
      <c r="B1235" s="42" t="str">
        <f t="shared" si="153"/>
        <v/>
      </c>
      <c r="C1235" s="42" t="str">
        <f>IF(ISBLANK($N1235),"",IF(ISBLANK('datos GENERALES'!B$16),"",'datos GENERALES'!B$16))</f>
        <v/>
      </c>
      <c r="D1235" s="43" t="str">
        <f>IF(ISBLANK($N1235),"","SGBTM/AUTAROC/"&amp;'datos GENERALES'!B$5&amp;"_"&amp;'datos GENERALES'!C$5&amp;"_"&amp;'datos GENERALES'!D$5)</f>
        <v/>
      </c>
      <c r="E1235" s="42" t="str">
        <f>IF(ISBLANK($N1235),"",IF(ISBLANK('datos GENERALES'!$B$6),"",'datos GENERALES'!$B$6))</f>
        <v/>
      </c>
      <c r="F1235" s="42" t="str">
        <f>IF(ISBLANK($N1235),"",IF(ISBLANK('datos GENERALES'!$B$7),"",'datos GENERALES'!$B$7))</f>
        <v/>
      </c>
      <c r="G1235" s="42" t="str">
        <f>IF(ISBLANK($N1235),"",IF(ISBLANK('datos GENERALES'!$B$10),"",'datos GENERALES'!$B$10))</f>
        <v/>
      </c>
      <c r="H1235" s="42" t="str">
        <f>IF(ISBLANK($N1235),"",IF(ISBLANK('datos GENERALES'!$C$10),"",'datos GENERALES'!$C$10))</f>
        <v/>
      </c>
      <c r="I1235" s="42" t="str">
        <f>IF(ISBLANK($N1235),"",IF(ISBLANK('datos GENERALES'!$D$10),"",'datos GENERALES'!$D$10))</f>
        <v/>
      </c>
      <c r="O1235" s="48" t="str">
        <f>IFERROR(VLOOKUP(N1235,ListaEspecies!$B$3:$D$45,2,FALSE),"")</f>
        <v/>
      </c>
      <c r="P1235" s="96" t="str">
        <f>IFERROR(VLOOKUP(N1235,ListaEspecies!$B$3:$D$45,3,FALSE),"")</f>
        <v/>
      </c>
      <c r="R1235" s="42" t="str">
        <f>IF(ISBLANK($J1235),"",IF(ISBLANK('datos GENERALES'!$B$15),"",'datos GENERALES'!$B$15))</f>
        <v/>
      </c>
      <c r="S1235" s="49" t="str">
        <f t="shared" si="154"/>
        <v/>
      </c>
      <c r="T1235" s="49" t="str">
        <f t="shared" si="155"/>
        <v/>
      </c>
      <c r="AA1235" s="50" t="str">
        <f t="shared" si="159"/>
        <v/>
      </c>
      <c r="AE1235" s="50" t="str">
        <f t="shared" si="156"/>
        <v/>
      </c>
      <c r="AI1235" s="19" t="str">
        <f t="shared" si="157"/>
        <v/>
      </c>
      <c r="AJ1235"/>
      <c r="AK1235" s="19" t="str">
        <f t="shared" si="158"/>
        <v/>
      </c>
    </row>
    <row r="1236" spans="1:37" x14ac:dyDescent="0.25">
      <c r="A1236" s="42" t="str">
        <f t="shared" si="152"/>
        <v/>
      </c>
      <c r="B1236" s="42" t="str">
        <f t="shared" si="153"/>
        <v/>
      </c>
      <c r="C1236" s="42" t="str">
        <f>IF(ISBLANK($N1236),"",IF(ISBLANK('datos GENERALES'!B$16),"",'datos GENERALES'!B$16))</f>
        <v/>
      </c>
      <c r="D1236" s="43" t="str">
        <f>IF(ISBLANK($N1236),"","SGBTM/AUTAROC/"&amp;'datos GENERALES'!B$5&amp;"_"&amp;'datos GENERALES'!C$5&amp;"_"&amp;'datos GENERALES'!D$5)</f>
        <v/>
      </c>
      <c r="E1236" s="42" t="str">
        <f>IF(ISBLANK($N1236),"",IF(ISBLANK('datos GENERALES'!$B$6),"",'datos GENERALES'!$B$6))</f>
        <v/>
      </c>
      <c r="F1236" s="42" t="str">
        <f>IF(ISBLANK($N1236),"",IF(ISBLANK('datos GENERALES'!$B$7),"",'datos GENERALES'!$B$7))</f>
        <v/>
      </c>
      <c r="G1236" s="42" t="str">
        <f>IF(ISBLANK($N1236),"",IF(ISBLANK('datos GENERALES'!$B$10),"",'datos GENERALES'!$B$10))</f>
        <v/>
      </c>
      <c r="H1236" s="42" t="str">
        <f>IF(ISBLANK($N1236),"",IF(ISBLANK('datos GENERALES'!$C$10),"",'datos GENERALES'!$C$10))</f>
        <v/>
      </c>
      <c r="I1236" s="42" t="str">
        <f>IF(ISBLANK($N1236),"",IF(ISBLANK('datos GENERALES'!$D$10),"",'datos GENERALES'!$D$10))</f>
        <v/>
      </c>
      <c r="O1236" s="48" t="str">
        <f>IFERROR(VLOOKUP(N1236,ListaEspecies!$B$3:$D$45,2,FALSE),"")</f>
        <v/>
      </c>
      <c r="P1236" s="96" t="str">
        <f>IFERROR(VLOOKUP(N1236,ListaEspecies!$B$3:$D$45,3,FALSE),"")</f>
        <v/>
      </c>
      <c r="R1236" s="42" t="str">
        <f>IF(ISBLANK($J1236),"",IF(ISBLANK('datos GENERALES'!$B$15),"",'datos GENERALES'!$B$15))</f>
        <v/>
      </c>
      <c r="S1236" s="49" t="str">
        <f t="shared" si="154"/>
        <v/>
      </c>
      <c r="T1236" s="49" t="str">
        <f t="shared" si="155"/>
        <v/>
      </c>
      <c r="AA1236" s="50" t="str">
        <f t="shared" si="159"/>
        <v/>
      </c>
      <c r="AE1236" s="50" t="str">
        <f t="shared" si="156"/>
        <v/>
      </c>
      <c r="AI1236" s="19" t="str">
        <f t="shared" si="157"/>
        <v/>
      </c>
      <c r="AJ1236"/>
      <c r="AK1236" s="19" t="str">
        <f t="shared" si="158"/>
        <v/>
      </c>
    </row>
    <row r="1237" spans="1:37" x14ac:dyDescent="0.25">
      <c r="A1237" s="42" t="str">
        <f t="shared" si="152"/>
        <v/>
      </c>
      <c r="B1237" s="42" t="str">
        <f t="shared" si="153"/>
        <v/>
      </c>
      <c r="C1237" s="42" t="str">
        <f>IF(ISBLANK($N1237),"",IF(ISBLANK('datos GENERALES'!B$16),"",'datos GENERALES'!B$16))</f>
        <v/>
      </c>
      <c r="D1237" s="43" t="str">
        <f>IF(ISBLANK($N1237),"","SGBTM/AUTAROC/"&amp;'datos GENERALES'!B$5&amp;"_"&amp;'datos GENERALES'!C$5&amp;"_"&amp;'datos GENERALES'!D$5)</f>
        <v/>
      </c>
      <c r="E1237" s="42" t="str">
        <f>IF(ISBLANK($N1237),"",IF(ISBLANK('datos GENERALES'!$B$6),"",'datos GENERALES'!$B$6))</f>
        <v/>
      </c>
      <c r="F1237" s="42" t="str">
        <f>IF(ISBLANK($N1237),"",IF(ISBLANK('datos GENERALES'!$B$7),"",'datos GENERALES'!$B$7))</f>
        <v/>
      </c>
      <c r="G1237" s="42" t="str">
        <f>IF(ISBLANK($N1237),"",IF(ISBLANK('datos GENERALES'!$B$10),"",'datos GENERALES'!$B$10))</f>
        <v/>
      </c>
      <c r="H1237" s="42" t="str">
        <f>IF(ISBLANK($N1237),"",IF(ISBLANK('datos GENERALES'!$C$10),"",'datos GENERALES'!$C$10))</f>
        <v/>
      </c>
      <c r="I1237" s="42" t="str">
        <f>IF(ISBLANK($N1237),"",IF(ISBLANK('datos GENERALES'!$D$10),"",'datos GENERALES'!$D$10))</f>
        <v/>
      </c>
      <c r="O1237" s="48" t="str">
        <f>IFERROR(VLOOKUP(N1237,ListaEspecies!$B$3:$D$45,2,FALSE),"")</f>
        <v/>
      </c>
      <c r="P1237" s="96" t="str">
        <f>IFERROR(VLOOKUP(N1237,ListaEspecies!$B$3:$D$45,3,FALSE),"")</f>
        <v/>
      </c>
      <c r="R1237" s="42" t="str">
        <f>IF(ISBLANK($J1237),"",IF(ISBLANK('datos GENERALES'!$B$15),"",'datos GENERALES'!$B$15))</f>
        <v/>
      </c>
      <c r="S1237" s="49" t="str">
        <f t="shared" si="154"/>
        <v/>
      </c>
      <c r="T1237" s="49" t="str">
        <f t="shared" si="155"/>
        <v/>
      </c>
      <c r="AA1237" s="50" t="str">
        <f t="shared" si="159"/>
        <v/>
      </c>
      <c r="AE1237" s="50" t="str">
        <f t="shared" si="156"/>
        <v/>
      </c>
      <c r="AI1237" s="19" t="str">
        <f t="shared" si="157"/>
        <v/>
      </c>
      <c r="AJ1237"/>
      <c r="AK1237" s="19" t="str">
        <f t="shared" si="158"/>
        <v/>
      </c>
    </row>
    <row r="1238" spans="1:37" x14ac:dyDescent="0.25">
      <c r="A1238" s="42" t="str">
        <f t="shared" si="152"/>
        <v/>
      </c>
      <c r="B1238" s="42" t="str">
        <f t="shared" si="153"/>
        <v/>
      </c>
      <c r="C1238" s="42" t="str">
        <f>IF(ISBLANK($N1238),"",IF(ISBLANK('datos GENERALES'!B$16),"",'datos GENERALES'!B$16))</f>
        <v/>
      </c>
      <c r="D1238" s="43" t="str">
        <f>IF(ISBLANK($N1238),"","SGBTM/AUTAROC/"&amp;'datos GENERALES'!B$5&amp;"_"&amp;'datos GENERALES'!C$5&amp;"_"&amp;'datos GENERALES'!D$5)</f>
        <v/>
      </c>
      <c r="E1238" s="42" t="str">
        <f>IF(ISBLANK($N1238),"",IF(ISBLANK('datos GENERALES'!$B$6),"",'datos GENERALES'!$B$6))</f>
        <v/>
      </c>
      <c r="F1238" s="42" t="str">
        <f>IF(ISBLANK($N1238),"",IF(ISBLANK('datos GENERALES'!$B$7),"",'datos GENERALES'!$B$7))</f>
        <v/>
      </c>
      <c r="G1238" s="42" t="str">
        <f>IF(ISBLANK($N1238),"",IF(ISBLANK('datos GENERALES'!$B$10),"",'datos GENERALES'!$B$10))</f>
        <v/>
      </c>
      <c r="H1238" s="42" t="str">
        <f>IF(ISBLANK($N1238),"",IF(ISBLANK('datos GENERALES'!$C$10),"",'datos GENERALES'!$C$10))</f>
        <v/>
      </c>
      <c r="I1238" s="42" t="str">
        <f>IF(ISBLANK($N1238),"",IF(ISBLANK('datos GENERALES'!$D$10),"",'datos GENERALES'!$D$10))</f>
        <v/>
      </c>
      <c r="O1238" s="48" t="str">
        <f>IFERROR(VLOOKUP(N1238,ListaEspecies!$B$3:$D$45,2,FALSE),"")</f>
        <v/>
      </c>
      <c r="P1238" s="96" t="str">
        <f>IFERROR(VLOOKUP(N1238,ListaEspecies!$B$3:$D$45,3,FALSE),"")</f>
        <v/>
      </c>
      <c r="R1238" s="42" t="str">
        <f>IF(ISBLANK($J1238),"",IF(ISBLANK('datos GENERALES'!$B$15),"",'datos GENERALES'!$B$15))</f>
        <v/>
      </c>
      <c r="S1238" s="49" t="str">
        <f t="shared" si="154"/>
        <v/>
      </c>
      <c r="T1238" s="49" t="str">
        <f t="shared" si="155"/>
        <v/>
      </c>
      <c r="AA1238" s="50" t="str">
        <f t="shared" si="159"/>
        <v/>
      </c>
      <c r="AE1238" s="50" t="str">
        <f t="shared" si="156"/>
        <v/>
      </c>
      <c r="AI1238" s="19" t="str">
        <f t="shared" si="157"/>
        <v/>
      </c>
      <c r="AJ1238"/>
      <c r="AK1238" s="19" t="str">
        <f t="shared" si="158"/>
        <v/>
      </c>
    </row>
    <row r="1239" spans="1:37" x14ac:dyDescent="0.25">
      <c r="A1239" s="42" t="str">
        <f t="shared" si="152"/>
        <v/>
      </c>
      <c r="B1239" s="42" t="str">
        <f t="shared" si="153"/>
        <v/>
      </c>
      <c r="C1239" s="42" t="str">
        <f>IF(ISBLANK($N1239),"",IF(ISBLANK('datos GENERALES'!B$16),"",'datos GENERALES'!B$16))</f>
        <v/>
      </c>
      <c r="D1239" s="43" t="str">
        <f>IF(ISBLANK($N1239),"","SGBTM/AUTAROC/"&amp;'datos GENERALES'!B$5&amp;"_"&amp;'datos GENERALES'!C$5&amp;"_"&amp;'datos GENERALES'!D$5)</f>
        <v/>
      </c>
      <c r="E1239" s="42" t="str">
        <f>IF(ISBLANK($N1239),"",IF(ISBLANK('datos GENERALES'!$B$6),"",'datos GENERALES'!$B$6))</f>
        <v/>
      </c>
      <c r="F1239" s="42" t="str">
        <f>IF(ISBLANK($N1239),"",IF(ISBLANK('datos GENERALES'!$B$7),"",'datos GENERALES'!$B$7))</f>
        <v/>
      </c>
      <c r="G1239" s="42" t="str">
        <f>IF(ISBLANK($N1239),"",IF(ISBLANK('datos GENERALES'!$B$10),"",'datos GENERALES'!$B$10))</f>
        <v/>
      </c>
      <c r="H1239" s="42" t="str">
        <f>IF(ISBLANK($N1239),"",IF(ISBLANK('datos GENERALES'!$C$10),"",'datos GENERALES'!$C$10))</f>
        <v/>
      </c>
      <c r="I1239" s="42" t="str">
        <f>IF(ISBLANK($N1239),"",IF(ISBLANK('datos GENERALES'!$D$10),"",'datos GENERALES'!$D$10))</f>
        <v/>
      </c>
      <c r="O1239" s="48" t="str">
        <f>IFERROR(VLOOKUP(N1239,ListaEspecies!$B$3:$D$45,2,FALSE),"")</f>
        <v/>
      </c>
      <c r="P1239" s="96" t="str">
        <f>IFERROR(VLOOKUP(N1239,ListaEspecies!$B$3:$D$45,3,FALSE),"")</f>
        <v/>
      </c>
      <c r="R1239" s="42" t="str">
        <f>IF(ISBLANK($J1239),"",IF(ISBLANK('datos GENERALES'!$B$15),"",'datos GENERALES'!$B$15))</f>
        <v/>
      </c>
      <c r="S1239" s="49" t="str">
        <f t="shared" si="154"/>
        <v/>
      </c>
      <c r="T1239" s="49" t="str">
        <f t="shared" si="155"/>
        <v/>
      </c>
      <c r="AA1239" s="50" t="str">
        <f t="shared" si="159"/>
        <v/>
      </c>
      <c r="AE1239" s="50" t="str">
        <f t="shared" si="156"/>
        <v/>
      </c>
      <c r="AI1239" s="19" t="str">
        <f t="shared" si="157"/>
        <v/>
      </c>
      <c r="AJ1239"/>
      <c r="AK1239" s="19" t="str">
        <f t="shared" si="158"/>
        <v/>
      </c>
    </row>
    <row r="1240" spans="1:37" x14ac:dyDescent="0.25">
      <c r="A1240" s="42" t="str">
        <f t="shared" si="152"/>
        <v/>
      </c>
      <c r="B1240" s="42" t="str">
        <f t="shared" si="153"/>
        <v/>
      </c>
      <c r="C1240" s="42" t="str">
        <f>IF(ISBLANK($N1240),"",IF(ISBLANK('datos GENERALES'!B$16),"",'datos GENERALES'!B$16))</f>
        <v/>
      </c>
      <c r="D1240" s="43" t="str">
        <f>IF(ISBLANK($N1240),"","SGBTM/AUTAROC/"&amp;'datos GENERALES'!B$5&amp;"_"&amp;'datos GENERALES'!C$5&amp;"_"&amp;'datos GENERALES'!D$5)</f>
        <v/>
      </c>
      <c r="E1240" s="42" t="str">
        <f>IF(ISBLANK($N1240),"",IF(ISBLANK('datos GENERALES'!$B$6),"",'datos GENERALES'!$B$6))</f>
        <v/>
      </c>
      <c r="F1240" s="42" t="str">
        <f>IF(ISBLANK($N1240),"",IF(ISBLANK('datos GENERALES'!$B$7),"",'datos GENERALES'!$B$7))</f>
        <v/>
      </c>
      <c r="G1240" s="42" t="str">
        <f>IF(ISBLANK($N1240),"",IF(ISBLANK('datos GENERALES'!$B$10),"",'datos GENERALES'!$B$10))</f>
        <v/>
      </c>
      <c r="H1240" s="42" t="str">
        <f>IF(ISBLANK($N1240),"",IF(ISBLANK('datos GENERALES'!$C$10),"",'datos GENERALES'!$C$10))</f>
        <v/>
      </c>
      <c r="I1240" s="42" t="str">
        <f>IF(ISBLANK($N1240),"",IF(ISBLANK('datos GENERALES'!$D$10),"",'datos GENERALES'!$D$10))</f>
        <v/>
      </c>
      <c r="O1240" s="48" t="str">
        <f>IFERROR(VLOOKUP(N1240,ListaEspecies!$B$3:$D$45,2,FALSE),"")</f>
        <v/>
      </c>
      <c r="P1240" s="96" t="str">
        <f>IFERROR(VLOOKUP(N1240,ListaEspecies!$B$3:$D$45,3,FALSE),"")</f>
        <v/>
      </c>
      <c r="R1240" s="42" t="str">
        <f>IF(ISBLANK($J1240),"",IF(ISBLANK('datos GENERALES'!$B$15),"",'datos GENERALES'!$B$15))</f>
        <v/>
      </c>
      <c r="S1240" s="49" t="str">
        <f t="shared" si="154"/>
        <v/>
      </c>
      <c r="T1240" s="49" t="str">
        <f t="shared" si="155"/>
        <v/>
      </c>
      <c r="AA1240" s="50" t="str">
        <f t="shared" si="159"/>
        <v/>
      </c>
      <c r="AE1240" s="50" t="str">
        <f t="shared" si="156"/>
        <v/>
      </c>
      <c r="AI1240" s="19" t="str">
        <f t="shared" si="157"/>
        <v/>
      </c>
      <c r="AJ1240"/>
      <c r="AK1240" s="19" t="str">
        <f t="shared" si="158"/>
        <v/>
      </c>
    </row>
    <row r="1241" spans="1:37" x14ac:dyDescent="0.25">
      <c r="A1241" s="42" t="str">
        <f t="shared" si="152"/>
        <v/>
      </c>
      <c r="B1241" s="42" t="str">
        <f t="shared" si="153"/>
        <v/>
      </c>
      <c r="C1241" s="42" t="str">
        <f>IF(ISBLANK($N1241),"",IF(ISBLANK('datos GENERALES'!B$16),"",'datos GENERALES'!B$16))</f>
        <v/>
      </c>
      <c r="D1241" s="43" t="str">
        <f>IF(ISBLANK($N1241),"","SGBTM/AUTAROC/"&amp;'datos GENERALES'!B$5&amp;"_"&amp;'datos GENERALES'!C$5&amp;"_"&amp;'datos GENERALES'!D$5)</f>
        <v/>
      </c>
      <c r="E1241" s="42" t="str">
        <f>IF(ISBLANK($N1241),"",IF(ISBLANK('datos GENERALES'!$B$6),"",'datos GENERALES'!$B$6))</f>
        <v/>
      </c>
      <c r="F1241" s="42" t="str">
        <f>IF(ISBLANK($N1241),"",IF(ISBLANK('datos GENERALES'!$B$7),"",'datos GENERALES'!$B$7))</f>
        <v/>
      </c>
      <c r="G1241" s="42" t="str">
        <f>IF(ISBLANK($N1241),"",IF(ISBLANK('datos GENERALES'!$B$10),"",'datos GENERALES'!$B$10))</f>
        <v/>
      </c>
      <c r="H1241" s="42" t="str">
        <f>IF(ISBLANK($N1241),"",IF(ISBLANK('datos GENERALES'!$C$10),"",'datos GENERALES'!$C$10))</f>
        <v/>
      </c>
      <c r="I1241" s="42" t="str">
        <f>IF(ISBLANK($N1241),"",IF(ISBLANK('datos GENERALES'!$D$10),"",'datos GENERALES'!$D$10))</f>
        <v/>
      </c>
      <c r="O1241" s="48" t="str">
        <f>IFERROR(VLOOKUP(N1241,ListaEspecies!$B$3:$D$45,2,FALSE),"")</f>
        <v/>
      </c>
      <c r="P1241" s="96" t="str">
        <f>IFERROR(VLOOKUP(N1241,ListaEspecies!$B$3:$D$45,3,FALSE),"")</f>
        <v/>
      </c>
      <c r="R1241" s="42" t="str">
        <f>IF(ISBLANK($J1241),"",IF(ISBLANK('datos GENERALES'!$B$15),"",'datos GENERALES'!$B$15))</f>
        <v/>
      </c>
      <c r="S1241" s="49" t="str">
        <f t="shared" si="154"/>
        <v/>
      </c>
      <c r="T1241" s="49" t="str">
        <f t="shared" si="155"/>
        <v/>
      </c>
      <c r="AA1241" s="50" t="str">
        <f t="shared" si="159"/>
        <v/>
      </c>
      <c r="AE1241" s="50" t="str">
        <f t="shared" si="156"/>
        <v/>
      </c>
      <c r="AI1241" s="19" t="str">
        <f t="shared" si="157"/>
        <v/>
      </c>
      <c r="AJ1241"/>
      <c r="AK1241" s="19" t="str">
        <f t="shared" si="158"/>
        <v/>
      </c>
    </row>
    <row r="1242" spans="1:37" x14ac:dyDescent="0.25">
      <c r="A1242" s="42" t="str">
        <f t="shared" si="152"/>
        <v/>
      </c>
      <c r="B1242" s="42" t="str">
        <f t="shared" si="153"/>
        <v/>
      </c>
      <c r="C1242" s="42" t="str">
        <f>IF(ISBLANK($N1242),"",IF(ISBLANK('datos GENERALES'!B$16),"",'datos GENERALES'!B$16))</f>
        <v/>
      </c>
      <c r="D1242" s="43" t="str">
        <f>IF(ISBLANK($N1242),"","SGBTM/AUTAROC/"&amp;'datos GENERALES'!B$5&amp;"_"&amp;'datos GENERALES'!C$5&amp;"_"&amp;'datos GENERALES'!D$5)</f>
        <v/>
      </c>
      <c r="E1242" s="42" t="str">
        <f>IF(ISBLANK($N1242),"",IF(ISBLANK('datos GENERALES'!$B$6),"",'datos GENERALES'!$B$6))</f>
        <v/>
      </c>
      <c r="F1242" s="42" t="str">
        <f>IF(ISBLANK($N1242),"",IF(ISBLANK('datos GENERALES'!$B$7),"",'datos GENERALES'!$B$7))</f>
        <v/>
      </c>
      <c r="G1242" s="42" t="str">
        <f>IF(ISBLANK($N1242),"",IF(ISBLANK('datos GENERALES'!$B$10),"",'datos GENERALES'!$B$10))</f>
        <v/>
      </c>
      <c r="H1242" s="42" t="str">
        <f>IF(ISBLANK($N1242),"",IF(ISBLANK('datos GENERALES'!$C$10),"",'datos GENERALES'!$C$10))</f>
        <v/>
      </c>
      <c r="I1242" s="42" t="str">
        <f>IF(ISBLANK($N1242),"",IF(ISBLANK('datos GENERALES'!$D$10),"",'datos GENERALES'!$D$10))</f>
        <v/>
      </c>
      <c r="O1242" s="48" t="str">
        <f>IFERROR(VLOOKUP(N1242,ListaEspecies!$B$3:$D$45,2,FALSE),"")</f>
        <v/>
      </c>
      <c r="P1242" s="96" t="str">
        <f>IFERROR(VLOOKUP(N1242,ListaEspecies!$B$3:$D$45,3,FALSE),"")</f>
        <v/>
      </c>
      <c r="R1242" s="42" t="str">
        <f>IF(ISBLANK($J1242),"",IF(ISBLANK('datos GENERALES'!$B$15),"",'datos GENERALES'!$B$15))</f>
        <v/>
      </c>
      <c r="S1242" s="49" t="str">
        <f t="shared" si="154"/>
        <v/>
      </c>
      <c r="T1242" s="49" t="str">
        <f t="shared" si="155"/>
        <v/>
      </c>
      <c r="AA1242" s="50" t="str">
        <f t="shared" si="159"/>
        <v/>
      </c>
      <c r="AE1242" s="50" t="str">
        <f t="shared" si="156"/>
        <v/>
      </c>
      <c r="AI1242" s="19" t="str">
        <f t="shared" si="157"/>
        <v/>
      </c>
      <c r="AJ1242"/>
      <c r="AK1242" s="19" t="str">
        <f t="shared" si="158"/>
        <v/>
      </c>
    </row>
    <row r="1243" spans="1:37" x14ac:dyDescent="0.25">
      <c r="A1243" s="42" t="str">
        <f t="shared" si="152"/>
        <v/>
      </c>
      <c r="B1243" s="42" t="str">
        <f t="shared" si="153"/>
        <v/>
      </c>
      <c r="C1243" s="42" t="str">
        <f>IF(ISBLANK($N1243),"",IF(ISBLANK('datos GENERALES'!B$16),"",'datos GENERALES'!B$16))</f>
        <v/>
      </c>
      <c r="D1243" s="43" t="str">
        <f>IF(ISBLANK($N1243),"","SGBTM/AUTAROC/"&amp;'datos GENERALES'!B$5&amp;"_"&amp;'datos GENERALES'!C$5&amp;"_"&amp;'datos GENERALES'!D$5)</f>
        <v/>
      </c>
      <c r="E1243" s="42" t="str">
        <f>IF(ISBLANK($N1243),"",IF(ISBLANK('datos GENERALES'!$B$6),"",'datos GENERALES'!$B$6))</f>
        <v/>
      </c>
      <c r="F1243" s="42" t="str">
        <f>IF(ISBLANK($N1243),"",IF(ISBLANK('datos GENERALES'!$B$7),"",'datos GENERALES'!$B$7))</f>
        <v/>
      </c>
      <c r="G1243" s="42" t="str">
        <f>IF(ISBLANK($N1243),"",IF(ISBLANK('datos GENERALES'!$B$10),"",'datos GENERALES'!$B$10))</f>
        <v/>
      </c>
      <c r="H1243" s="42" t="str">
        <f>IF(ISBLANK($N1243),"",IF(ISBLANK('datos GENERALES'!$C$10),"",'datos GENERALES'!$C$10))</f>
        <v/>
      </c>
      <c r="I1243" s="42" t="str">
        <f>IF(ISBLANK($N1243),"",IF(ISBLANK('datos GENERALES'!$D$10),"",'datos GENERALES'!$D$10))</f>
        <v/>
      </c>
      <c r="O1243" s="48" t="str">
        <f>IFERROR(VLOOKUP(N1243,ListaEspecies!$B$3:$D$45,2,FALSE),"")</f>
        <v/>
      </c>
      <c r="P1243" s="96" t="str">
        <f>IFERROR(VLOOKUP(N1243,ListaEspecies!$B$3:$D$45,3,FALSE),"")</f>
        <v/>
      </c>
      <c r="R1243" s="42" t="str">
        <f>IF(ISBLANK($J1243),"",IF(ISBLANK('datos GENERALES'!$B$15),"",'datos GENERALES'!$B$15))</f>
        <v/>
      </c>
      <c r="S1243" s="49" t="str">
        <f t="shared" si="154"/>
        <v/>
      </c>
      <c r="T1243" s="49" t="str">
        <f t="shared" si="155"/>
        <v/>
      </c>
      <c r="AA1243" s="50" t="str">
        <f t="shared" si="159"/>
        <v/>
      </c>
      <c r="AE1243" s="50" t="str">
        <f t="shared" si="156"/>
        <v/>
      </c>
      <c r="AI1243" s="19" t="str">
        <f t="shared" si="157"/>
        <v/>
      </c>
      <c r="AJ1243"/>
      <c r="AK1243" s="19" t="str">
        <f t="shared" si="158"/>
        <v/>
      </c>
    </row>
    <row r="1244" spans="1:37" x14ac:dyDescent="0.25">
      <c r="A1244" s="42" t="str">
        <f t="shared" si="152"/>
        <v/>
      </c>
      <c r="B1244" s="42" t="str">
        <f t="shared" si="153"/>
        <v/>
      </c>
      <c r="C1244" s="42" t="str">
        <f>IF(ISBLANK($N1244),"",IF(ISBLANK('datos GENERALES'!B$16),"",'datos GENERALES'!B$16))</f>
        <v/>
      </c>
      <c r="D1244" s="43" t="str">
        <f>IF(ISBLANK($N1244),"","SGBTM/AUTAROC/"&amp;'datos GENERALES'!B$5&amp;"_"&amp;'datos GENERALES'!C$5&amp;"_"&amp;'datos GENERALES'!D$5)</f>
        <v/>
      </c>
      <c r="E1244" s="42" t="str">
        <f>IF(ISBLANK($N1244),"",IF(ISBLANK('datos GENERALES'!$B$6),"",'datos GENERALES'!$B$6))</f>
        <v/>
      </c>
      <c r="F1244" s="42" t="str">
        <f>IF(ISBLANK($N1244),"",IF(ISBLANK('datos GENERALES'!$B$7),"",'datos GENERALES'!$B$7))</f>
        <v/>
      </c>
      <c r="G1244" s="42" t="str">
        <f>IF(ISBLANK($N1244),"",IF(ISBLANK('datos GENERALES'!$B$10),"",'datos GENERALES'!$B$10))</f>
        <v/>
      </c>
      <c r="H1244" s="42" t="str">
        <f>IF(ISBLANK($N1244),"",IF(ISBLANK('datos GENERALES'!$C$10),"",'datos GENERALES'!$C$10))</f>
        <v/>
      </c>
      <c r="I1244" s="42" t="str">
        <f>IF(ISBLANK($N1244),"",IF(ISBLANK('datos GENERALES'!$D$10),"",'datos GENERALES'!$D$10))</f>
        <v/>
      </c>
      <c r="O1244" s="48" t="str">
        <f>IFERROR(VLOOKUP(N1244,ListaEspecies!$B$3:$D$45,2,FALSE),"")</f>
        <v/>
      </c>
      <c r="P1244" s="96" t="str">
        <f>IFERROR(VLOOKUP(N1244,ListaEspecies!$B$3:$D$45,3,FALSE),"")</f>
        <v/>
      </c>
      <c r="R1244" s="42" t="str">
        <f>IF(ISBLANK($J1244),"",IF(ISBLANK('datos GENERALES'!$B$15),"",'datos GENERALES'!$B$15))</f>
        <v/>
      </c>
      <c r="S1244" s="49" t="str">
        <f t="shared" si="154"/>
        <v/>
      </c>
      <c r="T1244" s="49" t="str">
        <f t="shared" si="155"/>
        <v/>
      </c>
      <c r="AA1244" s="50" t="str">
        <f t="shared" si="159"/>
        <v/>
      </c>
      <c r="AE1244" s="50" t="str">
        <f t="shared" si="156"/>
        <v/>
      </c>
      <c r="AI1244" s="19" t="str">
        <f t="shared" si="157"/>
        <v/>
      </c>
      <c r="AJ1244"/>
      <c r="AK1244" s="19" t="str">
        <f t="shared" si="158"/>
        <v/>
      </c>
    </row>
    <row r="1245" spans="1:37" x14ac:dyDescent="0.25">
      <c r="A1245" s="42" t="str">
        <f t="shared" si="152"/>
        <v/>
      </c>
      <c r="B1245" s="42" t="str">
        <f t="shared" si="153"/>
        <v/>
      </c>
      <c r="C1245" s="42" t="str">
        <f>IF(ISBLANK($N1245),"",IF(ISBLANK('datos GENERALES'!B$16),"",'datos GENERALES'!B$16))</f>
        <v/>
      </c>
      <c r="D1245" s="43" t="str">
        <f>IF(ISBLANK($N1245),"","SGBTM/AUTAROC/"&amp;'datos GENERALES'!B$5&amp;"_"&amp;'datos GENERALES'!C$5&amp;"_"&amp;'datos GENERALES'!D$5)</f>
        <v/>
      </c>
      <c r="E1245" s="42" t="str">
        <f>IF(ISBLANK($N1245),"",IF(ISBLANK('datos GENERALES'!$B$6),"",'datos GENERALES'!$B$6))</f>
        <v/>
      </c>
      <c r="F1245" s="42" t="str">
        <f>IF(ISBLANK($N1245),"",IF(ISBLANK('datos GENERALES'!$B$7),"",'datos GENERALES'!$B$7))</f>
        <v/>
      </c>
      <c r="G1245" s="42" t="str">
        <f>IF(ISBLANK($N1245),"",IF(ISBLANK('datos GENERALES'!$B$10),"",'datos GENERALES'!$B$10))</f>
        <v/>
      </c>
      <c r="H1245" s="42" t="str">
        <f>IF(ISBLANK($N1245),"",IF(ISBLANK('datos GENERALES'!$C$10),"",'datos GENERALES'!$C$10))</f>
        <v/>
      </c>
      <c r="I1245" s="42" t="str">
        <f>IF(ISBLANK($N1245),"",IF(ISBLANK('datos GENERALES'!$D$10),"",'datos GENERALES'!$D$10))</f>
        <v/>
      </c>
      <c r="O1245" s="48" t="str">
        <f>IFERROR(VLOOKUP(N1245,ListaEspecies!$B$3:$D$45,2,FALSE),"")</f>
        <v/>
      </c>
      <c r="P1245" s="96" t="str">
        <f>IFERROR(VLOOKUP(N1245,ListaEspecies!$B$3:$D$45,3,FALSE),"")</f>
        <v/>
      </c>
      <c r="R1245" s="42" t="str">
        <f>IF(ISBLANK($J1245),"",IF(ISBLANK('datos GENERALES'!$B$15),"",'datos GENERALES'!$B$15))</f>
        <v/>
      </c>
      <c r="S1245" s="49" t="str">
        <f t="shared" si="154"/>
        <v/>
      </c>
      <c r="T1245" s="49" t="str">
        <f t="shared" si="155"/>
        <v/>
      </c>
      <c r="AA1245" s="50" t="str">
        <f t="shared" si="159"/>
        <v/>
      </c>
      <c r="AE1245" s="50" t="str">
        <f t="shared" si="156"/>
        <v/>
      </c>
      <c r="AI1245" s="19" t="str">
        <f t="shared" si="157"/>
        <v/>
      </c>
      <c r="AJ1245"/>
      <c r="AK1245" s="19" t="str">
        <f t="shared" si="158"/>
        <v/>
      </c>
    </row>
    <row r="1246" spans="1:37" x14ac:dyDescent="0.25">
      <c r="A1246" s="42" t="str">
        <f t="shared" si="152"/>
        <v/>
      </c>
      <c r="B1246" s="42" t="str">
        <f t="shared" si="153"/>
        <v/>
      </c>
      <c r="C1246" s="42" t="str">
        <f>IF(ISBLANK($N1246),"",IF(ISBLANK('datos GENERALES'!B$16),"",'datos GENERALES'!B$16))</f>
        <v/>
      </c>
      <c r="D1246" s="43" t="str">
        <f>IF(ISBLANK($N1246),"","SGBTM/AUTAROC/"&amp;'datos GENERALES'!B$5&amp;"_"&amp;'datos GENERALES'!C$5&amp;"_"&amp;'datos GENERALES'!D$5)</f>
        <v/>
      </c>
      <c r="E1246" s="42" t="str">
        <f>IF(ISBLANK($N1246),"",IF(ISBLANK('datos GENERALES'!$B$6),"",'datos GENERALES'!$B$6))</f>
        <v/>
      </c>
      <c r="F1246" s="42" t="str">
        <f>IF(ISBLANK($N1246),"",IF(ISBLANK('datos GENERALES'!$B$7),"",'datos GENERALES'!$B$7))</f>
        <v/>
      </c>
      <c r="G1246" s="42" t="str">
        <f>IF(ISBLANK($N1246),"",IF(ISBLANK('datos GENERALES'!$B$10),"",'datos GENERALES'!$B$10))</f>
        <v/>
      </c>
      <c r="H1246" s="42" t="str">
        <f>IF(ISBLANK($N1246),"",IF(ISBLANK('datos GENERALES'!$C$10),"",'datos GENERALES'!$C$10))</f>
        <v/>
      </c>
      <c r="I1246" s="42" t="str">
        <f>IF(ISBLANK($N1246),"",IF(ISBLANK('datos GENERALES'!$D$10),"",'datos GENERALES'!$D$10))</f>
        <v/>
      </c>
      <c r="O1246" s="48" t="str">
        <f>IFERROR(VLOOKUP(N1246,ListaEspecies!$B$3:$D$45,2,FALSE),"")</f>
        <v/>
      </c>
      <c r="P1246" s="96" t="str">
        <f>IFERROR(VLOOKUP(N1246,ListaEspecies!$B$3:$D$45,3,FALSE),"")</f>
        <v/>
      </c>
      <c r="R1246" s="42" t="str">
        <f>IF(ISBLANK($J1246),"",IF(ISBLANK('datos GENERALES'!$B$15),"",'datos GENERALES'!$B$15))</f>
        <v/>
      </c>
      <c r="S1246" s="49" t="str">
        <f t="shared" si="154"/>
        <v/>
      </c>
      <c r="T1246" s="49" t="str">
        <f t="shared" si="155"/>
        <v/>
      </c>
      <c r="AA1246" s="50" t="str">
        <f t="shared" si="159"/>
        <v/>
      </c>
      <c r="AE1246" s="50" t="str">
        <f t="shared" si="156"/>
        <v/>
      </c>
      <c r="AI1246" s="19" t="str">
        <f t="shared" si="157"/>
        <v/>
      </c>
      <c r="AJ1246"/>
      <c r="AK1246" s="19" t="str">
        <f t="shared" si="158"/>
        <v/>
      </c>
    </row>
    <row r="1247" spans="1:37" x14ac:dyDescent="0.25">
      <c r="A1247" s="42" t="str">
        <f t="shared" si="152"/>
        <v/>
      </c>
      <c r="B1247" s="42" t="str">
        <f t="shared" si="153"/>
        <v/>
      </c>
      <c r="C1247" s="42" t="str">
        <f>IF(ISBLANK($N1247),"",IF(ISBLANK('datos GENERALES'!B$16),"",'datos GENERALES'!B$16))</f>
        <v/>
      </c>
      <c r="D1247" s="43" t="str">
        <f>IF(ISBLANK($N1247),"","SGBTM/AUTAROC/"&amp;'datos GENERALES'!B$5&amp;"_"&amp;'datos GENERALES'!C$5&amp;"_"&amp;'datos GENERALES'!D$5)</f>
        <v/>
      </c>
      <c r="E1247" s="42" t="str">
        <f>IF(ISBLANK($N1247),"",IF(ISBLANK('datos GENERALES'!$B$6),"",'datos GENERALES'!$B$6))</f>
        <v/>
      </c>
      <c r="F1247" s="42" t="str">
        <f>IF(ISBLANK($N1247),"",IF(ISBLANK('datos GENERALES'!$B$7),"",'datos GENERALES'!$B$7))</f>
        <v/>
      </c>
      <c r="G1247" s="42" t="str">
        <f>IF(ISBLANK($N1247),"",IF(ISBLANK('datos GENERALES'!$B$10),"",'datos GENERALES'!$B$10))</f>
        <v/>
      </c>
      <c r="H1247" s="42" t="str">
        <f>IF(ISBLANK($N1247),"",IF(ISBLANK('datos GENERALES'!$C$10),"",'datos GENERALES'!$C$10))</f>
        <v/>
      </c>
      <c r="I1247" s="42" t="str">
        <f>IF(ISBLANK($N1247),"",IF(ISBLANK('datos GENERALES'!$D$10),"",'datos GENERALES'!$D$10))</f>
        <v/>
      </c>
      <c r="O1247" s="48" t="str">
        <f>IFERROR(VLOOKUP(N1247,ListaEspecies!$B$3:$D$45,2,FALSE),"")</f>
        <v/>
      </c>
      <c r="P1247" s="96" t="str">
        <f>IFERROR(VLOOKUP(N1247,ListaEspecies!$B$3:$D$45,3,FALSE),"")</f>
        <v/>
      </c>
      <c r="R1247" s="42" t="str">
        <f>IF(ISBLANK($J1247),"",IF(ISBLANK('datos GENERALES'!$B$15),"",'datos GENERALES'!$B$15))</f>
        <v/>
      </c>
      <c r="S1247" s="49" t="str">
        <f t="shared" si="154"/>
        <v/>
      </c>
      <c r="T1247" s="49" t="str">
        <f t="shared" si="155"/>
        <v/>
      </c>
      <c r="AA1247" s="50" t="str">
        <f t="shared" si="159"/>
        <v/>
      </c>
      <c r="AE1247" s="50" t="str">
        <f t="shared" si="156"/>
        <v/>
      </c>
      <c r="AI1247" s="19" t="str">
        <f t="shared" si="157"/>
        <v/>
      </c>
      <c r="AJ1247"/>
      <c r="AK1247" s="19" t="str">
        <f t="shared" si="158"/>
        <v/>
      </c>
    </row>
    <row r="1248" spans="1:37" x14ac:dyDescent="0.25">
      <c r="A1248" s="42" t="str">
        <f t="shared" si="152"/>
        <v/>
      </c>
      <c r="B1248" s="42" t="str">
        <f t="shared" si="153"/>
        <v/>
      </c>
      <c r="C1248" s="42" t="str">
        <f>IF(ISBLANK($N1248),"",IF(ISBLANK('datos GENERALES'!B$16),"",'datos GENERALES'!B$16))</f>
        <v/>
      </c>
      <c r="D1248" s="43" t="str">
        <f>IF(ISBLANK($N1248),"","SGBTM/AUTAROC/"&amp;'datos GENERALES'!B$5&amp;"_"&amp;'datos GENERALES'!C$5&amp;"_"&amp;'datos GENERALES'!D$5)</f>
        <v/>
      </c>
      <c r="E1248" s="42" t="str">
        <f>IF(ISBLANK($N1248),"",IF(ISBLANK('datos GENERALES'!$B$6),"",'datos GENERALES'!$B$6))</f>
        <v/>
      </c>
      <c r="F1248" s="42" t="str">
        <f>IF(ISBLANK($N1248),"",IF(ISBLANK('datos GENERALES'!$B$7),"",'datos GENERALES'!$B$7))</f>
        <v/>
      </c>
      <c r="G1248" s="42" t="str">
        <f>IF(ISBLANK($N1248),"",IF(ISBLANK('datos GENERALES'!$B$10),"",'datos GENERALES'!$B$10))</f>
        <v/>
      </c>
      <c r="H1248" s="42" t="str">
        <f>IF(ISBLANK($N1248),"",IF(ISBLANK('datos GENERALES'!$C$10),"",'datos GENERALES'!$C$10))</f>
        <v/>
      </c>
      <c r="I1248" s="42" t="str">
        <f>IF(ISBLANK($N1248),"",IF(ISBLANK('datos GENERALES'!$D$10),"",'datos GENERALES'!$D$10))</f>
        <v/>
      </c>
      <c r="O1248" s="48" t="str">
        <f>IFERROR(VLOOKUP(N1248,ListaEspecies!$B$3:$D$45,2,FALSE),"")</f>
        <v/>
      </c>
      <c r="P1248" s="96" t="str">
        <f>IFERROR(VLOOKUP(N1248,ListaEspecies!$B$3:$D$45,3,FALSE),"")</f>
        <v/>
      </c>
      <c r="R1248" s="42" t="str">
        <f>IF(ISBLANK($J1248),"",IF(ISBLANK('datos GENERALES'!$B$15),"",'datos GENERALES'!$B$15))</f>
        <v/>
      </c>
      <c r="S1248" s="49" t="str">
        <f t="shared" si="154"/>
        <v/>
      </c>
      <c r="T1248" s="49" t="str">
        <f t="shared" si="155"/>
        <v/>
      </c>
      <c r="AA1248" s="50" t="str">
        <f t="shared" si="159"/>
        <v/>
      </c>
      <c r="AE1248" s="50" t="str">
        <f t="shared" si="156"/>
        <v/>
      </c>
      <c r="AI1248" s="19" t="str">
        <f t="shared" si="157"/>
        <v/>
      </c>
      <c r="AJ1248"/>
      <c r="AK1248" s="19" t="str">
        <f t="shared" si="158"/>
        <v/>
      </c>
    </row>
    <row r="1249" spans="1:37" x14ac:dyDescent="0.25">
      <c r="A1249" s="42" t="str">
        <f t="shared" si="152"/>
        <v/>
      </c>
      <c r="B1249" s="42" t="str">
        <f t="shared" si="153"/>
        <v/>
      </c>
      <c r="C1249" s="42" t="str">
        <f>IF(ISBLANK($N1249),"",IF(ISBLANK('datos GENERALES'!B$16),"",'datos GENERALES'!B$16))</f>
        <v/>
      </c>
      <c r="D1249" s="43" t="str">
        <f>IF(ISBLANK($N1249),"","SGBTM/AUTAROC/"&amp;'datos GENERALES'!B$5&amp;"_"&amp;'datos GENERALES'!C$5&amp;"_"&amp;'datos GENERALES'!D$5)</f>
        <v/>
      </c>
      <c r="E1249" s="42" t="str">
        <f>IF(ISBLANK($N1249),"",IF(ISBLANK('datos GENERALES'!$B$6),"",'datos GENERALES'!$B$6))</f>
        <v/>
      </c>
      <c r="F1249" s="42" t="str">
        <f>IF(ISBLANK($N1249),"",IF(ISBLANK('datos GENERALES'!$B$7),"",'datos GENERALES'!$B$7))</f>
        <v/>
      </c>
      <c r="G1249" s="42" t="str">
        <f>IF(ISBLANK($N1249),"",IF(ISBLANK('datos GENERALES'!$B$10),"",'datos GENERALES'!$B$10))</f>
        <v/>
      </c>
      <c r="H1249" s="42" t="str">
        <f>IF(ISBLANK($N1249),"",IF(ISBLANK('datos GENERALES'!$C$10),"",'datos GENERALES'!$C$10))</f>
        <v/>
      </c>
      <c r="I1249" s="42" t="str">
        <f>IF(ISBLANK($N1249),"",IF(ISBLANK('datos GENERALES'!$D$10),"",'datos GENERALES'!$D$10))</f>
        <v/>
      </c>
      <c r="O1249" s="48" t="str">
        <f>IFERROR(VLOOKUP(N1249,ListaEspecies!$B$3:$D$45,2,FALSE),"")</f>
        <v/>
      </c>
      <c r="P1249" s="96" t="str">
        <f>IFERROR(VLOOKUP(N1249,ListaEspecies!$B$3:$D$45,3,FALSE),"")</f>
        <v/>
      </c>
      <c r="R1249" s="42" t="str">
        <f>IF(ISBLANK($J1249),"",IF(ISBLANK('datos GENERALES'!$B$15),"",'datos GENERALES'!$B$15))</f>
        <v/>
      </c>
      <c r="S1249" s="49" t="str">
        <f t="shared" si="154"/>
        <v/>
      </c>
      <c r="T1249" s="49" t="str">
        <f t="shared" si="155"/>
        <v/>
      </c>
      <c r="AA1249" s="50" t="str">
        <f t="shared" si="159"/>
        <v/>
      </c>
      <c r="AE1249" s="50" t="str">
        <f t="shared" si="156"/>
        <v/>
      </c>
      <c r="AI1249" s="19" t="str">
        <f t="shared" si="157"/>
        <v/>
      </c>
      <c r="AJ1249"/>
      <c r="AK1249" s="19" t="str">
        <f t="shared" si="158"/>
        <v/>
      </c>
    </row>
    <row r="1250" spans="1:37" x14ac:dyDescent="0.25">
      <c r="A1250" s="42" t="str">
        <f t="shared" si="152"/>
        <v/>
      </c>
      <c r="B1250" s="42" t="str">
        <f t="shared" si="153"/>
        <v/>
      </c>
      <c r="C1250" s="42" t="str">
        <f>IF(ISBLANK($N1250),"",IF(ISBLANK('datos GENERALES'!B$16),"",'datos GENERALES'!B$16))</f>
        <v/>
      </c>
      <c r="D1250" s="43" t="str">
        <f>IF(ISBLANK($N1250),"","SGBTM/AUTAROC/"&amp;'datos GENERALES'!B$5&amp;"_"&amp;'datos GENERALES'!C$5&amp;"_"&amp;'datos GENERALES'!D$5)</f>
        <v/>
      </c>
      <c r="E1250" s="42" t="str">
        <f>IF(ISBLANK($N1250),"",IF(ISBLANK('datos GENERALES'!$B$6),"",'datos GENERALES'!$B$6))</f>
        <v/>
      </c>
      <c r="F1250" s="42" t="str">
        <f>IF(ISBLANK($N1250),"",IF(ISBLANK('datos GENERALES'!$B$7),"",'datos GENERALES'!$B$7))</f>
        <v/>
      </c>
      <c r="G1250" s="42" t="str">
        <f>IF(ISBLANK($N1250),"",IF(ISBLANK('datos GENERALES'!$B$10),"",'datos GENERALES'!$B$10))</f>
        <v/>
      </c>
      <c r="H1250" s="42" t="str">
        <f>IF(ISBLANK($N1250),"",IF(ISBLANK('datos GENERALES'!$C$10),"",'datos GENERALES'!$C$10))</f>
        <v/>
      </c>
      <c r="I1250" s="42" t="str">
        <f>IF(ISBLANK($N1250),"",IF(ISBLANK('datos GENERALES'!$D$10),"",'datos GENERALES'!$D$10))</f>
        <v/>
      </c>
      <c r="O1250" s="48" t="str">
        <f>IFERROR(VLOOKUP(N1250,ListaEspecies!$B$3:$D$45,2,FALSE),"")</f>
        <v/>
      </c>
      <c r="P1250" s="96" t="str">
        <f>IFERROR(VLOOKUP(N1250,ListaEspecies!$B$3:$D$45,3,FALSE),"")</f>
        <v/>
      </c>
      <c r="R1250" s="42" t="str">
        <f>IF(ISBLANK($J1250),"",IF(ISBLANK('datos GENERALES'!$B$15),"",'datos GENERALES'!$B$15))</f>
        <v/>
      </c>
      <c r="S1250" s="49" t="str">
        <f t="shared" si="154"/>
        <v/>
      </c>
      <c r="T1250" s="49" t="str">
        <f t="shared" si="155"/>
        <v/>
      </c>
      <c r="AA1250" s="50" t="str">
        <f t="shared" si="159"/>
        <v/>
      </c>
      <c r="AE1250" s="50" t="str">
        <f t="shared" si="156"/>
        <v/>
      </c>
      <c r="AI1250" s="19" t="str">
        <f t="shared" si="157"/>
        <v/>
      </c>
      <c r="AJ1250"/>
      <c r="AK1250" s="19" t="str">
        <f t="shared" si="158"/>
        <v/>
      </c>
    </row>
    <row r="1251" spans="1:37" x14ac:dyDescent="0.25">
      <c r="A1251" s="42" t="str">
        <f t="shared" si="152"/>
        <v/>
      </c>
      <c r="B1251" s="42" t="str">
        <f t="shared" si="153"/>
        <v/>
      </c>
      <c r="C1251" s="42" t="str">
        <f>IF(ISBLANK($N1251),"",IF(ISBLANK('datos GENERALES'!B$16),"",'datos GENERALES'!B$16))</f>
        <v/>
      </c>
      <c r="D1251" s="43" t="str">
        <f>IF(ISBLANK($N1251),"","SGBTM/AUTAROC/"&amp;'datos GENERALES'!B$5&amp;"_"&amp;'datos GENERALES'!C$5&amp;"_"&amp;'datos GENERALES'!D$5)</f>
        <v/>
      </c>
      <c r="E1251" s="42" t="str">
        <f>IF(ISBLANK($N1251),"",IF(ISBLANK('datos GENERALES'!$B$6),"",'datos GENERALES'!$B$6))</f>
        <v/>
      </c>
      <c r="F1251" s="42" t="str">
        <f>IF(ISBLANK($N1251),"",IF(ISBLANK('datos GENERALES'!$B$7),"",'datos GENERALES'!$B$7))</f>
        <v/>
      </c>
      <c r="G1251" s="42" t="str">
        <f>IF(ISBLANK($N1251),"",IF(ISBLANK('datos GENERALES'!$B$10),"",'datos GENERALES'!$B$10))</f>
        <v/>
      </c>
      <c r="H1251" s="42" t="str">
        <f>IF(ISBLANK($N1251),"",IF(ISBLANK('datos GENERALES'!$C$10),"",'datos GENERALES'!$C$10))</f>
        <v/>
      </c>
      <c r="I1251" s="42" t="str">
        <f>IF(ISBLANK($N1251),"",IF(ISBLANK('datos GENERALES'!$D$10),"",'datos GENERALES'!$D$10))</f>
        <v/>
      </c>
      <c r="O1251" s="48" t="str">
        <f>IFERROR(VLOOKUP(N1251,ListaEspecies!$B$3:$D$45,2,FALSE),"")</f>
        <v/>
      </c>
      <c r="P1251" s="96" t="str">
        <f>IFERROR(VLOOKUP(N1251,ListaEspecies!$B$3:$D$45,3,FALSE),"")</f>
        <v/>
      </c>
      <c r="R1251" s="42" t="str">
        <f>IF(ISBLANK($J1251),"",IF(ISBLANK('datos GENERALES'!$B$15),"",'datos GENERALES'!$B$15))</f>
        <v/>
      </c>
      <c r="S1251" s="49" t="str">
        <f t="shared" si="154"/>
        <v/>
      </c>
      <c r="T1251" s="49" t="str">
        <f t="shared" si="155"/>
        <v/>
      </c>
      <c r="AA1251" s="50" t="str">
        <f t="shared" si="159"/>
        <v/>
      </c>
      <c r="AE1251" s="50" t="str">
        <f t="shared" si="156"/>
        <v/>
      </c>
      <c r="AI1251" s="19" t="str">
        <f t="shared" si="157"/>
        <v/>
      </c>
      <c r="AJ1251"/>
      <c r="AK1251" s="19" t="str">
        <f t="shared" si="158"/>
        <v/>
      </c>
    </row>
    <row r="1252" spans="1:37" x14ac:dyDescent="0.25">
      <c r="A1252" s="42" t="str">
        <f t="shared" si="152"/>
        <v/>
      </c>
      <c r="B1252" s="42" t="str">
        <f t="shared" si="153"/>
        <v/>
      </c>
      <c r="C1252" s="42" t="str">
        <f>IF(ISBLANK($N1252),"",IF(ISBLANK('datos GENERALES'!B$16),"",'datos GENERALES'!B$16))</f>
        <v/>
      </c>
      <c r="D1252" s="43" t="str">
        <f>IF(ISBLANK($N1252),"","SGBTM/AUTAROC/"&amp;'datos GENERALES'!B$5&amp;"_"&amp;'datos GENERALES'!C$5&amp;"_"&amp;'datos GENERALES'!D$5)</f>
        <v/>
      </c>
      <c r="E1252" s="42" t="str">
        <f>IF(ISBLANK($N1252),"",IF(ISBLANK('datos GENERALES'!$B$6),"",'datos GENERALES'!$B$6))</f>
        <v/>
      </c>
      <c r="F1252" s="42" t="str">
        <f>IF(ISBLANK($N1252),"",IF(ISBLANK('datos GENERALES'!$B$7),"",'datos GENERALES'!$B$7))</f>
        <v/>
      </c>
      <c r="G1252" s="42" t="str">
        <f>IF(ISBLANK($N1252),"",IF(ISBLANK('datos GENERALES'!$B$10),"",'datos GENERALES'!$B$10))</f>
        <v/>
      </c>
      <c r="H1252" s="42" t="str">
        <f>IF(ISBLANK($N1252),"",IF(ISBLANK('datos GENERALES'!$C$10),"",'datos GENERALES'!$C$10))</f>
        <v/>
      </c>
      <c r="I1252" s="42" t="str">
        <f>IF(ISBLANK($N1252),"",IF(ISBLANK('datos GENERALES'!$D$10),"",'datos GENERALES'!$D$10))</f>
        <v/>
      </c>
      <c r="O1252" s="48" t="str">
        <f>IFERROR(VLOOKUP(N1252,ListaEspecies!$B$3:$D$45,2,FALSE),"")</f>
        <v/>
      </c>
      <c r="P1252" s="96" t="str">
        <f>IFERROR(VLOOKUP(N1252,ListaEspecies!$B$3:$D$45,3,FALSE),"")</f>
        <v/>
      </c>
      <c r="R1252" s="42" t="str">
        <f>IF(ISBLANK($J1252),"",IF(ISBLANK('datos GENERALES'!$B$15),"",'datos GENERALES'!$B$15))</f>
        <v/>
      </c>
      <c r="S1252" s="49" t="str">
        <f t="shared" si="154"/>
        <v/>
      </c>
      <c r="T1252" s="49" t="str">
        <f t="shared" si="155"/>
        <v/>
      </c>
      <c r="AA1252" s="50" t="str">
        <f t="shared" si="159"/>
        <v/>
      </c>
      <c r="AE1252" s="50" t="str">
        <f t="shared" si="156"/>
        <v/>
      </c>
      <c r="AI1252" s="19" t="str">
        <f t="shared" si="157"/>
        <v/>
      </c>
      <c r="AJ1252"/>
      <c r="AK1252" s="19" t="str">
        <f t="shared" si="158"/>
        <v/>
      </c>
    </row>
    <row r="1253" spans="1:37" x14ac:dyDescent="0.25">
      <c r="A1253" s="42" t="str">
        <f t="shared" si="152"/>
        <v/>
      </c>
      <c r="B1253" s="42" t="str">
        <f t="shared" si="153"/>
        <v/>
      </c>
      <c r="C1253" s="42" t="str">
        <f>IF(ISBLANK($N1253),"",IF(ISBLANK('datos GENERALES'!B$16),"",'datos GENERALES'!B$16))</f>
        <v/>
      </c>
      <c r="D1253" s="43" t="str">
        <f>IF(ISBLANK($N1253),"","SGBTM/AUTAROC/"&amp;'datos GENERALES'!B$5&amp;"_"&amp;'datos GENERALES'!C$5&amp;"_"&amp;'datos GENERALES'!D$5)</f>
        <v/>
      </c>
      <c r="E1253" s="42" t="str">
        <f>IF(ISBLANK($N1253),"",IF(ISBLANK('datos GENERALES'!$B$6),"",'datos GENERALES'!$B$6))</f>
        <v/>
      </c>
      <c r="F1253" s="42" t="str">
        <f>IF(ISBLANK($N1253),"",IF(ISBLANK('datos GENERALES'!$B$7),"",'datos GENERALES'!$B$7))</f>
        <v/>
      </c>
      <c r="G1253" s="42" t="str">
        <f>IF(ISBLANK($N1253),"",IF(ISBLANK('datos GENERALES'!$B$10),"",'datos GENERALES'!$B$10))</f>
        <v/>
      </c>
      <c r="H1253" s="42" t="str">
        <f>IF(ISBLANK($N1253),"",IF(ISBLANK('datos GENERALES'!$C$10),"",'datos GENERALES'!$C$10))</f>
        <v/>
      </c>
      <c r="I1253" s="42" t="str">
        <f>IF(ISBLANK($N1253),"",IF(ISBLANK('datos GENERALES'!$D$10),"",'datos GENERALES'!$D$10))</f>
        <v/>
      </c>
      <c r="O1253" s="48" t="str">
        <f>IFERROR(VLOOKUP(N1253,ListaEspecies!$B$3:$D$45,2,FALSE),"")</f>
        <v/>
      </c>
      <c r="P1253" s="96" t="str">
        <f>IFERROR(VLOOKUP(N1253,ListaEspecies!$B$3:$D$45,3,FALSE),"")</f>
        <v/>
      </c>
      <c r="R1253" s="42" t="str">
        <f>IF(ISBLANK($J1253),"",IF(ISBLANK('datos GENERALES'!$B$15),"",'datos GENERALES'!$B$15))</f>
        <v/>
      </c>
      <c r="S1253" s="49" t="str">
        <f t="shared" si="154"/>
        <v/>
      </c>
      <c r="T1253" s="49" t="str">
        <f t="shared" si="155"/>
        <v/>
      </c>
      <c r="AA1253" s="50" t="str">
        <f t="shared" si="159"/>
        <v/>
      </c>
      <c r="AE1253" s="50" t="str">
        <f t="shared" si="156"/>
        <v/>
      </c>
      <c r="AI1253" s="19" t="str">
        <f t="shared" si="157"/>
        <v/>
      </c>
      <c r="AJ1253"/>
      <c r="AK1253" s="19" t="str">
        <f t="shared" si="158"/>
        <v/>
      </c>
    </row>
    <row r="1254" spans="1:37" x14ac:dyDescent="0.25">
      <c r="A1254" s="42" t="str">
        <f t="shared" si="152"/>
        <v/>
      </c>
      <c r="B1254" s="42" t="str">
        <f t="shared" si="153"/>
        <v/>
      </c>
      <c r="C1254" s="42" t="str">
        <f>IF(ISBLANK($N1254),"",IF(ISBLANK('datos GENERALES'!B$16),"",'datos GENERALES'!B$16))</f>
        <v/>
      </c>
      <c r="D1254" s="43" t="str">
        <f>IF(ISBLANK($N1254),"","SGBTM/AUTAROC/"&amp;'datos GENERALES'!B$5&amp;"_"&amp;'datos GENERALES'!C$5&amp;"_"&amp;'datos GENERALES'!D$5)</f>
        <v/>
      </c>
      <c r="E1254" s="42" t="str">
        <f>IF(ISBLANK($N1254),"",IF(ISBLANK('datos GENERALES'!$B$6),"",'datos GENERALES'!$B$6))</f>
        <v/>
      </c>
      <c r="F1254" s="42" t="str">
        <f>IF(ISBLANK($N1254),"",IF(ISBLANK('datos GENERALES'!$B$7),"",'datos GENERALES'!$B$7))</f>
        <v/>
      </c>
      <c r="G1254" s="42" t="str">
        <f>IF(ISBLANK($N1254),"",IF(ISBLANK('datos GENERALES'!$B$10),"",'datos GENERALES'!$B$10))</f>
        <v/>
      </c>
      <c r="H1254" s="42" t="str">
        <f>IF(ISBLANK($N1254),"",IF(ISBLANK('datos GENERALES'!$C$10),"",'datos GENERALES'!$C$10))</f>
        <v/>
      </c>
      <c r="I1254" s="42" t="str">
        <f>IF(ISBLANK($N1254),"",IF(ISBLANK('datos GENERALES'!$D$10),"",'datos GENERALES'!$D$10))</f>
        <v/>
      </c>
      <c r="O1254" s="48" t="str">
        <f>IFERROR(VLOOKUP(N1254,ListaEspecies!$B$3:$D$45,2,FALSE),"")</f>
        <v/>
      </c>
      <c r="P1254" s="96" t="str">
        <f>IFERROR(VLOOKUP(N1254,ListaEspecies!$B$3:$D$45,3,FALSE),"")</f>
        <v/>
      </c>
      <c r="R1254" s="42" t="str">
        <f>IF(ISBLANK($J1254),"",IF(ISBLANK('datos GENERALES'!$B$15),"",'datos GENERALES'!$B$15))</f>
        <v/>
      </c>
      <c r="S1254" s="49" t="str">
        <f t="shared" si="154"/>
        <v/>
      </c>
      <c r="T1254" s="49" t="str">
        <f t="shared" si="155"/>
        <v/>
      </c>
      <c r="AA1254" s="50" t="str">
        <f t="shared" si="159"/>
        <v/>
      </c>
      <c r="AE1254" s="50" t="str">
        <f t="shared" si="156"/>
        <v/>
      </c>
      <c r="AI1254" s="19" t="str">
        <f t="shared" si="157"/>
        <v/>
      </c>
      <c r="AJ1254"/>
      <c r="AK1254" s="19" t="str">
        <f t="shared" si="158"/>
        <v/>
      </c>
    </row>
    <row r="1255" spans="1:37" x14ac:dyDescent="0.25">
      <c r="A1255" s="42" t="str">
        <f t="shared" si="152"/>
        <v/>
      </c>
      <c r="B1255" s="42" t="str">
        <f t="shared" si="153"/>
        <v/>
      </c>
      <c r="C1255" s="42" t="str">
        <f>IF(ISBLANK($N1255),"",IF(ISBLANK('datos GENERALES'!B$16),"",'datos GENERALES'!B$16))</f>
        <v/>
      </c>
      <c r="D1255" s="43" t="str">
        <f>IF(ISBLANK($N1255),"","SGBTM/AUTAROC/"&amp;'datos GENERALES'!B$5&amp;"_"&amp;'datos GENERALES'!C$5&amp;"_"&amp;'datos GENERALES'!D$5)</f>
        <v/>
      </c>
      <c r="E1255" s="42" t="str">
        <f>IF(ISBLANK($N1255),"",IF(ISBLANK('datos GENERALES'!$B$6),"",'datos GENERALES'!$B$6))</f>
        <v/>
      </c>
      <c r="F1255" s="42" t="str">
        <f>IF(ISBLANK($N1255),"",IF(ISBLANK('datos GENERALES'!$B$7),"",'datos GENERALES'!$B$7))</f>
        <v/>
      </c>
      <c r="G1255" s="42" t="str">
        <f>IF(ISBLANK($N1255),"",IF(ISBLANK('datos GENERALES'!$B$10),"",'datos GENERALES'!$B$10))</f>
        <v/>
      </c>
      <c r="H1255" s="42" t="str">
        <f>IF(ISBLANK($N1255),"",IF(ISBLANK('datos GENERALES'!$C$10),"",'datos GENERALES'!$C$10))</f>
        <v/>
      </c>
      <c r="I1255" s="42" t="str">
        <f>IF(ISBLANK($N1255),"",IF(ISBLANK('datos GENERALES'!$D$10),"",'datos GENERALES'!$D$10))</f>
        <v/>
      </c>
      <c r="O1255" s="48" t="str">
        <f>IFERROR(VLOOKUP(N1255,ListaEspecies!$B$3:$D$45,2,FALSE),"")</f>
        <v/>
      </c>
      <c r="P1255" s="96" t="str">
        <f>IFERROR(VLOOKUP(N1255,ListaEspecies!$B$3:$D$45,3,FALSE),"")</f>
        <v/>
      </c>
      <c r="R1255" s="42" t="str">
        <f>IF(ISBLANK($J1255),"",IF(ISBLANK('datos GENERALES'!$B$15),"",'datos GENERALES'!$B$15))</f>
        <v/>
      </c>
      <c r="S1255" s="49" t="str">
        <f t="shared" si="154"/>
        <v/>
      </c>
      <c r="T1255" s="49" t="str">
        <f t="shared" si="155"/>
        <v/>
      </c>
      <c r="AA1255" s="50" t="str">
        <f t="shared" si="159"/>
        <v/>
      </c>
      <c r="AE1255" s="50" t="str">
        <f t="shared" si="156"/>
        <v/>
      </c>
      <c r="AI1255" s="19" t="str">
        <f t="shared" si="157"/>
        <v/>
      </c>
      <c r="AJ1255"/>
      <c r="AK1255" s="19" t="str">
        <f t="shared" si="158"/>
        <v/>
      </c>
    </row>
    <row r="1256" spans="1:37" x14ac:dyDescent="0.25">
      <c r="A1256" s="42" t="str">
        <f t="shared" si="152"/>
        <v/>
      </c>
      <c r="B1256" s="42" t="str">
        <f t="shared" si="153"/>
        <v/>
      </c>
      <c r="C1256" s="42" t="str">
        <f>IF(ISBLANK($N1256),"",IF(ISBLANK('datos GENERALES'!B$16),"",'datos GENERALES'!B$16))</f>
        <v/>
      </c>
      <c r="D1256" s="43" t="str">
        <f>IF(ISBLANK($N1256),"","SGBTM/AUTAROC/"&amp;'datos GENERALES'!B$5&amp;"_"&amp;'datos GENERALES'!C$5&amp;"_"&amp;'datos GENERALES'!D$5)</f>
        <v/>
      </c>
      <c r="E1256" s="42" t="str">
        <f>IF(ISBLANK($N1256),"",IF(ISBLANK('datos GENERALES'!$B$6),"",'datos GENERALES'!$B$6))</f>
        <v/>
      </c>
      <c r="F1256" s="42" t="str">
        <f>IF(ISBLANK($N1256),"",IF(ISBLANK('datos GENERALES'!$B$7),"",'datos GENERALES'!$B$7))</f>
        <v/>
      </c>
      <c r="G1256" s="42" t="str">
        <f>IF(ISBLANK($N1256),"",IF(ISBLANK('datos GENERALES'!$B$10),"",'datos GENERALES'!$B$10))</f>
        <v/>
      </c>
      <c r="H1256" s="42" t="str">
        <f>IF(ISBLANK($N1256),"",IF(ISBLANK('datos GENERALES'!$C$10),"",'datos GENERALES'!$C$10))</f>
        <v/>
      </c>
      <c r="I1256" s="42" t="str">
        <f>IF(ISBLANK($N1256),"",IF(ISBLANK('datos GENERALES'!$D$10),"",'datos GENERALES'!$D$10))</f>
        <v/>
      </c>
      <c r="O1256" s="48" t="str">
        <f>IFERROR(VLOOKUP(N1256,ListaEspecies!$B$3:$D$45,2,FALSE),"")</f>
        <v/>
      </c>
      <c r="P1256" s="96" t="str">
        <f>IFERROR(VLOOKUP(N1256,ListaEspecies!$B$3:$D$45,3,FALSE),"")</f>
        <v/>
      </c>
      <c r="R1256" s="42" t="str">
        <f>IF(ISBLANK($J1256),"",IF(ISBLANK('datos GENERALES'!$B$15),"",'datos GENERALES'!$B$15))</f>
        <v/>
      </c>
      <c r="S1256" s="49" t="str">
        <f t="shared" si="154"/>
        <v/>
      </c>
      <c r="T1256" s="49" t="str">
        <f t="shared" si="155"/>
        <v/>
      </c>
      <c r="AA1256" s="50" t="str">
        <f t="shared" si="159"/>
        <v/>
      </c>
      <c r="AE1256" s="50" t="str">
        <f t="shared" si="156"/>
        <v/>
      </c>
      <c r="AI1256" s="19" t="str">
        <f t="shared" si="157"/>
        <v/>
      </c>
      <c r="AJ1256"/>
      <c r="AK1256" s="19" t="str">
        <f t="shared" si="158"/>
        <v/>
      </c>
    </row>
    <row r="1257" spans="1:37" x14ac:dyDescent="0.25">
      <c r="A1257" s="42" t="str">
        <f t="shared" si="152"/>
        <v/>
      </c>
      <c r="B1257" s="42" t="str">
        <f t="shared" si="153"/>
        <v/>
      </c>
      <c r="C1257" s="42" t="str">
        <f>IF(ISBLANK($N1257),"",IF(ISBLANK('datos GENERALES'!B$16),"",'datos GENERALES'!B$16))</f>
        <v/>
      </c>
      <c r="D1257" s="43" t="str">
        <f>IF(ISBLANK($N1257),"","SGBTM/AUTAROC/"&amp;'datos GENERALES'!B$5&amp;"_"&amp;'datos GENERALES'!C$5&amp;"_"&amp;'datos GENERALES'!D$5)</f>
        <v/>
      </c>
      <c r="E1257" s="42" t="str">
        <f>IF(ISBLANK($N1257),"",IF(ISBLANK('datos GENERALES'!$B$6),"",'datos GENERALES'!$B$6))</f>
        <v/>
      </c>
      <c r="F1257" s="42" t="str">
        <f>IF(ISBLANK($N1257),"",IF(ISBLANK('datos GENERALES'!$B$7),"",'datos GENERALES'!$B$7))</f>
        <v/>
      </c>
      <c r="G1257" s="42" t="str">
        <f>IF(ISBLANK($N1257),"",IF(ISBLANK('datos GENERALES'!$B$10),"",'datos GENERALES'!$B$10))</f>
        <v/>
      </c>
      <c r="H1257" s="42" t="str">
        <f>IF(ISBLANK($N1257),"",IF(ISBLANK('datos GENERALES'!$C$10),"",'datos GENERALES'!$C$10))</f>
        <v/>
      </c>
      <c r="I1257" s="42" t="str">
        <f>IF(ISBLANK($N1257),"",IF(ISBLANK('datos GENERALES'!$D$10),"",'datos GENERALES'!$D$10))</f>
        <v/>
      </c>
      <c r="O1257" s="48" t="str">
        <f>IFERROR(VLOOKUP(N1257,ListaEspecies!$B$3:$D$45,2,FALSE),"")</f>
        <v/>
      </c>
      <c r="P1257" s="96" t="str">
        <f>IFERROR(VLOOKUP(N1257,ListaEspecies!$B$3:$D$45,3,FALSE),"")</f>
        <v/>
      </c>
      <c r="R1257" s="42" t="str">
        <f>IF(ISBLANK($J1257),"",IF(ISBLANK('datos GENERALES'!$B$15),"",'datos GENERALES'!$B$15))</f>
        <v/>
      </c>
      <c r="S1257" s="49" t="str">
        <f t="shared" si="154"/>
        <v/>
      </c>
      <c r="T1257" s="49" t="str">
        <f t="shared" si="155"/>
        <v/>
      </c>
      <c r="AA1257" s="50" t="str">
        <f t="shared" si="159"/>
        <v/>
      </c>
      <c r="AE1257" s="50" t="str">
        <f t="shared" si="156"/>
        <v/>
      </c>
      <c r="AI1257" s="19" t="str">
        <f t="shared" si="157"/>
        <v/>
      </c>
      <c r="AJ1257"/>
      <c r="AK1257" s="19" t="str">
        <f t="shared" si="158"/>
        <v/>
      </c>
    </row>
    <row r="1258" spans="1:37" x14ac:dyDescent="0.25">
      <c r="A1258" s="42" t="str">
        <f t="shared" si="152"/>
        <v/>
      </c>
      <c r="B1258" s="42" t="str">
        <f t="shared" si="153"/>
        <v/>
      </c>
      <c r="C1258" s="42" t="str">
        <f>IF(ISBLANK($N1258),"",IF(ISBLANK('datos GENERALES'!B$16),"",'datos GENERALES'!B$16))</f>
        <v/>
      </c>
      <c r="D1258" s="43" t="str">
        <f>IF(ISBLANK($N1258),"","SGBTM/AUTAROC/"&amp;'datos GENERALES'!B$5&amp;"_"&amp;'datos GENERALES'!C$5&amp;"_"&amp;'datos GENERALES'!D$5)</f>
        <v/>
      </c>
      <c r="E1258" s="42" t="str">
        <f>IF(ISBLANK($N1258),"",IF(ISBLANK('datos GENERALES'!$B$6),"",'datos GENERALES'!$B$6))</f>
        <v/>
      </c>
      <c r="F1258" s="42" t="str">
        <f>IF(ISBLANK($N1258),"",IF(ISBLANK('datos GENERALES'!$B$7),"",'datos GENERALES'!$B$7))</f>
        <v/>
      </c>
      <c r="G1258" s="42" t="str">
        <f>IF(ISBLANK($N1258),"",IF(ISBLANK('datos GENERALES'!$B$10),"",'datos GENERALES'!$B$10))</f>
        <v/>
      </c>
      <c r="H1258" s="42" t="str">
        <f>IF(ISBLANK($N1258),"",IF(ISBLANK('datos GENERALES'!$C$10),"",'datos GENERALES'!$C$10))</f>
        <v/>
      </c>
      <c r="I1258" s="42" t="str">
        <f>IF(ISBLANK($N1258),"",IF(ISBLANK('datos GENERALES'!$D$10),"",'datos GENERALES'!$D$10))</f>
        <v/>
      </c>
      <c r="O1258" s="48" t="str">
        <f>IFERROR(VLOOKUP(N1258,ListaEspecies!$B$3:$D$45,2,FALSE),"")</f>
        <v/>
      </c>
      <c r="P1258" s="96" t="str">
        <f>IFERROR(VLOOKUP(N1258,ListaEspecies!$B$3:$D$45,3,FALSE),"")</f>
        <v/>
      </c>
      <c r="R1258" s="42" t="str">
        <f>IF(ISBLANK($J1258),"",IF(ISBLANK('datos GENERALES'!$B$15),"",'datos GENERALES'!$B$15))</f>
        <v/>
      </c>
      <c r="S1258" s="49" t="str">
        <f t="shared" si="154"/>
        <v/>
      </c>
      <c r="T1258" s="49" t="str">
        <f t="shared" si="155"/>
        <v/>
      </c>
      <c r="AA1258" s="50" t="str">
        <f t="shared" si="159"/>
        <v/>
      </c>
      <c r="AE1258" s="50" t="str">
        <f t="shared" si="156"/>
        <v/>
      </c>
      <c r="AI1258" s="19" t="str">
        <f t="shared" si="157"/>
        <v/>
      </c>
      <c r="AJ1258"/>
      <c r="AK1258" s="19" t="str">
        <f t="shared" si="158"/>
        <v/>
      </c>
    </row>
    <row r="1259" spans="1:37" x14ac:dyDescent="0.25">
      <c r="A1259" s="42" t="str">
        <f t="shared" si="152"/>
        <v/>
      </c>
      <c r="B1259" s="42" t="str">
        <f t="shared" si="153"/>
        <v/>
      </c>
      <c r="C1259" s="42" t="str">
        <f>IF(ISBLANK($N1259),"",IF(ISBLANK('datos GENERALES'!B$16),"",'datos GENERALES'!B$16))</f>
        <v/>
      </c>
      <c r="D1259" s="43" t="str">
        <f>IF(ISBLANK($N1259),"","SGBTM/AUTAROC/"&amp;'datos GENERALES'!B$5&amp;"_"&amp;'datos GENERALES'!C$5&amp;"_"&amp;'datos GENERALES'!D$5)</f>
        <v/>
      </c>
      <c r="E1259" s="42" t="str">
        <f>IF(ISBLANK($N1259),"",IF(ISBLANK('datos GENERALES'!$B$6),"",'datos GENERALES'!$B$6))</f>
        <v/>
      </c>
      <c r="F1259" s="42" t="str">
        <f>IF(ISBLANK($N1259),"",IF(ISBLANK('datos GENERALES'!$B$7),"",'datos GENERALES'!$B$7))</f>
        <v/>
      </c>
      <c r="G1259" s="42" t="str">
        <f>IF(ISBLANK($N1259),"",IF(ISBLANK('datos GENERALES'!$B$10),"",'datos GENERALES'!$B$10))</f>
        <v/>
      </c>
      <c r="H1259" s="42" t="str">
        <f>IF(ISBLANK($N1259),"",IF(ISBLANK('datos GENERALES'!$C$10),"",'datos GENERALES'!$C$10))</f>
        <v/>
      </c>
      <c r="I1259" s="42" t="str">
        <f>IF(ISBLANK($N1259),"",IF(ISBLANK('datos GENERALES'!$D$10),"",'datos GENERALES'!$D$10))</f>
        <v/>
      </c>
      <c r="O1259" s="48" t="str">
        <f>IFERROR(VLOOKUP(N1259,ListaEspecies!$B$3:$D$45,2,FALSE),"")</f>
        <v/>
      </c>
      <c r="P1259" s="96" t="str">
        <f>IFERROR(VLOOKUP(N1259,ListaEspecies!$B$3:$D$45,3,FALSE),"")</f>
        <v/>
      </c>
      <c r="R1259" s="42" t="str">
        <f>IF(ISBLANK($J1259),"",IF(ISBLANK('datos GENERALES'!$B$15),"",'datos GENERALES'!$B$15))</f>
        <v/>
      </c>
      <c r="S1259" s="49" t="str">
        <f t="shared" si="154"/>
        <v/>
      </c>
      <c r="T1259" s="49" t="str">
        <f t="shared" si="155"/>
        <v/>
      </c>
      <c r="AA1259" s="50" t="str">
        <f t="shared" si="159"/>
        <v/>
      </c>
      <c r="AE1259" s="50" t="str">
        <f t="shared" si="156"/>
        <v/>
      </c>
      <c r="AI1259" s="19" t="str">
        <f t="shared" si="157"/>
        <v/>
      </c>
      <c r="AJ1259"/>
      <c r="AK1259" s="19" t="str">
        <f t="shared" si="158"/>
        <v/>
      </c>
    </row>
    <row r="1260" spans="1:37" x14ac:dyDescent="0.25">
      <c r="A1260" s="42" t="str">
        <f t="shared" si="152"/>
        <v/>
      </c>
      <c r="B1260" s="42" t="str">
        <f t="shared" si="153"/>
        <v/>
      </c>
      <c r="C1260" s="42" t="str">
        <f>IF(ISBLANK($N1260),"",IF(ISBLANK('datos GENERALES'!B$16),"",'datos GENERALES'!B$16))</f>
        <v/>
      </c>
      <c r="D1260" s="43" t="str">
        <f>IF(ISBLANK($N1260),"","SGBTM/AUTAROC/"&amp;'datos GENERALES'!B$5&amp;"_"&amp;'datos GENERALES'!C$5&amp;"_"&amp;'datos GENERALES'!D$5)</f>
        <v/>
      </c>
      <c r="E1260" s="42" t="str">
        <f>IF(ISBLANK($N1260),"",IF(ISBLANK('datos GENERALES'!$B$6),"",'datos GENERALES'!$B$6))</f>
        <v/>
      </c>
      <c r="F1260" s="42" t="str">
        <f>IF(ISBLANK($N1260),"",IF(ISBLANK('datos GENERALES'!$B$7),"",'datos GENERALES'!$B$7))</f>
        <v/>
      </c>
      <c r="G1260" s="42" t="str">
        <f>IF(ISBLANK($N1260),"",IF(ISBLANK('datos GENERALES'!$B$10),"",'datos GENERALES'!$B$10))</f>
        <v/>
      </c>
      <c r="H1260" s="42" t="str">
        <f>IF(ISBLANK($N1260),"",IF(ISBLANK('datos GENERALES'!$C$10),"",'datos GENERALES'!$C$10))</f>
        <v/>
      </c>
      <c r="I1260" s="42" t="str">
        <f>IF(ISBLANK($N1260),"",IF(ISBLANK('datos GENERALES'!$D$10),"",'datos GENERALES'!$D$10))</f>
        <v/>
      </c>
      <c r="O1260" s="48" t="str">
        <f>IFERROR(VLOOKUP(N1260,ListaEspecies!$B$3:$D$45,2,FALSE),"")</f>
        <v/>
      </c>
      <c r="P1260" s="96" t="str">
        <f>IFERROR(VLOOKUP(N1260,ListaEspecies!$B$3:$D$45,3,FALSE),"")</f>
        <v/>
      </c>
      <c r="R1260" s="42" t="str">
        <f>IF(ISBLANK($J1260),"",IF(ISBLANK('datos GENERALES'!$B$15),"",'datos GENERALES'!$B$15))</f>
        <v/>
      </c>
      <c r="S1260" s="49" t="str">
        <f t="shared" si="154"/>
        <v/>
      </c>
      <c r="T1260" s="49" t="str">
        <f t="shared" si="155"/>
        <v/>
      </c>
      <c r="AA1260" s="50" t="str">
        <f t="shared" si="159"/>
        <v/>
      </c>
      <c r="AE1260" s="50" t="str">
        <f t="shared" si="156"/>
        <v/>
      </c>
      <c r="AI1260" s="19" t="str">
        <f t="shared" si="157"/>
        <v/>
      </c>
      <c r="AJ1260"/>
      <c r="AK1260" s="19" t="str">
        <f t="shared" si="158"/>
        <v/>
      </c>
    </row>
    <row r="1261" spans="1:37" x14ac:dyDescent="0.25">
      <c r="A1261" s="42" t="str">
        <f t="shared" si="152"/>
        <v/>
      </c>
      <c r="B1261" s="42" t="str">
        <f t="shared" si="153"/>
        <v/>
      </c>
      <c r="C1261" s="42" t="str">
        <f>IF(ISBLANK($N1261),"",IF(ISBLANK('datos GENERALES'!B$16),"",'datos GENERALES'!B$16))</f>
        <v/>
      </c>
      <c r="D1261" s="43" t="str">
        <f>IF(ISBLANK($N1261),"","SGBTM/AUTAROC/"&amp;'datos GENERALES'!B$5&amp;"_"&amp;'datos GENERALES'!C$5&amp;"_"&amp;'datos GENERALES'!D$5)</f>
        <v/>
      </c>
      <c r="E1261" s="42" t="str">
        <f>IF(ISBLANK($N1261),"",IF(ISBLANK('datos GENERALES'!$B$6),"",'datos GENERALES'!$B$6))</f>
        <v/>
      </c>
      <c r="F1261" s="42" t="str">
        <f>IF(ISBLANK($N1261),"",IF(ISBLANK('datos GENERALES'!$B$7),"",'datos GENERALES'!$B$7))</f>
        <v/>
      </c>
      <c r="G1261" s="42" t="str">
        <f>IF(ISBLANK($N1261),"",IF(ISBLANK('datos GENERALES'!$B$10),"",'datos GENERALES'!$B$10))</f>
        <v/>
      </c>
      <c r="H1261" s="42" t="str">
        <f>IF(ISBLANK($N1261),"",IF(ISBLANK('datos GENERALES'!$C$10),"",'datos GENERALES'!$C$10))</f>
        <v/>
      </c>
      <c r="I1261" s="42" t="str">
        <f>IF(ISBLANK($N1261),"",IF(ISBLANK('datos GENERALES'!$D$10),"",'datos GENERALES'!$D$10))</f>
        <v/>
      </c>
      <c r="O1261" s="48" t="str">
        <f>IFERROR(VLOOKUP(N1261,ListaEspecies!$B$3:$D$45,2,FALSE),"")</f>
        <v/>
      </c>
      <c r="P1261" s="96" t="str">
        <f>IFERROR(VLOOKUP(N1261,ListaEspecies!$B$3:$D$45,3,FALSE),"")</f>
        <v/>
      </c>
      <c r="R1261" s="42" t="str">
        <f>IF(ISBLANK($J1261),"",IF(ISBLANK('datos GENERALES'!$B$15),"",'datos GENERALES'!$B$15))</f>
        <v/>
      </c>
      <c r="S1261" s="49" t="str">
        <f t="shared" si="154"/>
        <v/>
      </c>
      <c r="T1261" s="49" t="str">
        <f t="shared" si="155"/>
        <v/>
      </c>
      <c r="AA1261" s="50" t="str">
        <f t="shared" si="159"/>
        <v/>
      </c>
      <c r="AE1261" s="50" t="str">
        <f t="shared" si="156"/>
        <v/>
      </c>
      <c r="AI1261" s="19" t="str">
        <f t="shared" si="157"/>
        <v/>
      </c>
      <c r="AJ1261"/>
      <c r="AK1261" s="19" t="str">
        <f t="shared" si="158"/>
        <v/>
      </c>
    </row>
    <row r="1262" spans="1:37" x14ac:dyDescent="0.25">
      <c r="A1262" s="42" t="str">
        <f t="shared" si="152"/>
        <v/>
      </c>
      <c r="B1262" s="42" t="str">
        <f t="shared" si="153"/>
        <v/>
      </c>
      <c r="C1262" s="42" t="str">
        <f>IF(ISBLANK($N1262),"",IF(ISBLANK('datos GENERALES'!B$16),"",'datos GENERALES'!B$16))</f>
        <v/>
      </c>
      <c r="D1262" s="43" t="str">
        <f>IF(ISBLANK($N1262),"","SGBTM/AUTAROC/"&amp;'datos GENERALES'!B$5&amp;"_"&amp;'datos GENERALES'!C$5&amp;"_"&amp;'datos GENERALES'!D$5)</f>
        <v/>
      </c>
      <c r="E1262" s="42" t="str">
        <f>IF(ISBLANK($N1262),"",IF(ISBLANK('datos GENERALES'!$B$6),"",'datos GENERALES'!$B$6))</f>
        <v/>
      </c>
      <c r="F1262" s="42" t="str">
        <f>IF(ISBLANK($N1262),"",IF(ISBLANK('datos GENERALES'!$B$7),"",'datos GENERALES'!$B$7))</f>
        <v/>
      </c>
      <c r="G1262" s="42" t="str">
        <f>IF(ISBLANK($N1262),"",IF(ISBLANK('datos GENERALES'!$B$10),"",'datos GENERALES'!$B$10))</f>
        <v/>
      </c>
      <c r="H1262" s="42" t="str">
        <f>IF(ISBLANK($N1262),"",IF(ISBLANK('datos GENERALES'!$C$10),"",'datos GENERALES'!$C$10))</f>
        <v/>
      </c>
      <c r="I1262" s="42" t="str">
        <f>IF(ISBLANK($N1262),"",IF(ISBLANK('datos GENERALES'!$D$10),"",'datos GENERALES'!$D$10))</f>
        <v/>
      </c>
      <c r="O1262" s="48" t="str">
        <f>IFERROR(VLOOKUP(N1262,ListaEspecies!$B$3:$D$45,2,FALSE),"")</f>
        <v/>
      </c>
      <c r="P1262" s="96" t="str">
        <f>IFERROR(VLOOKUP(N1262,ListaEspecies!$B$3:$D$45,3,FALSE),"")</f>
        <v/>
      </c>
      <c r="R1262" s="42" t="str">
        <f>IF(ISBLANK($J1262),"",IF(ISBLANK('datos GENERALES'!$B$15),"",'datos GENERALES'!$B$15))</f>
        <v/>
      </c>
      <c r="S1262" s="49" t="str">
        <f t="shared" si="154"/>
        <v/>
      </c>
      <c r="T1262" s="49" t="str">
        <f t="shared" si="155"/>
        <v/>
      </c>
      <c r="AA1262" s="50" t="str">
        <f t="shared" si="159"/>
        <v/>
      </c>
      <c r="AE1262" s="50" t="str">
        <f t="shared" si="156"/>
        <v/>
      </c>
      <c r="AI1262" s="19" t="str">
        <f t="shared" si="157"/>
        <v/>
      </c>
      <c r="AJ1262"/>
      <c r="AK1262" s="19" t="str">
        <f t="shared" si="158"/>
        <v/>
      </c>
    </row>
    <row r="1263" spans="1:37" x14ac:dyDescent="0.25">
      <c r="A1263" s="42" t="str">
        <f t="shared" si="152"/>
        <v/>
      </c>
      <c r="B1263" s="42" t="str">
        <f t="shared" si="153"/>
        <v/>
      </c>
      <c r="C1263" s="42" t="str">
        <f>IF(ISBLANK($N1263),"",IF(ISBLANK('datos GENERALES'!B$16),"",'datos GENERALES'!B$16))</f>
        <v/>
      </c>
      <c r="D1263" s="43" t="str">
        <f>IF(ISBLANK($N1263),"","SGBTM/AUTAROC/"&amp;'datos GENERALES'!B$5&amp;"_"&amp;'datos GENERALES'!C$5&amp;"_"&amp;'datos GENERALES'!D$5)</f>
        <v/>
      </c>
      <c r="E1263" s="42" t="str">
        <f>IF(ISBLANK($N1263),"",IF(ISBLANK('datos GENERALES'!$B$6),"",'datos GENERALES'!$B$6))</f>
        <v/>
      </c>
      <c r="F1263" s="42" t="str">
        <f>IF(ISBLANK($N1263),"",IF(ISBLANK('datos GENERALES'!$B$7),"",'datos GENERALES'!$B$7))</f>
        <v/>
      </c>
      <c r="G1263" s="42" t="str">
        <f>IF(ISBLANK($N1263),"",IF(ISBLANK('datos GENERALES'!$B$10),"",'datos GENERALES'!$B$10))</f>
        <v/>
      </c>
      <c r="H1263" s="42" t="str">
        <f>IF(ISBLANK($N1263),"",IF(ISBLANK('datos GENERALES'!$C$10),"",'datos GENERALES'!$C$10))</f>
        <v/>
      </c>
      <c r="I1263" s="42" t="str">
        <f>IF(ISBLANK($N1263),"",IF(ISBLANK('datos GENERALES'!$D$10),"",'datos GENERALES'!$D$10))</f>
        <v/>
      </c>
      <c r="O1263" s="48" t="str">
        <f>IFERROR(VLOOKUP(N1263,ListaEspecies!$B$3:$D$45,2,FALSE),"")</f>
        <v/>
      </c>
      <c r="P1263" s="96" t="str">
        <f>IFERROR(VLOOKUP(N1263,ListaEspecies!$B$3:$D$45,3,FALSE),"")</f>
        <v/>
      </c>
      <c r="R1263" s="42" t="str">
        <f>IF(ISBLANK($J1263),"",IF(ISBLANK('datos GENERALES'!$B$15),"",'datos GENERALES'!$B$15))</f>
        <v/>
      </c>
      <c r="S1263" s="49" t="str">
        <f t="shared" si="154"/>
        <v/>
      </c>
      <c r="T1263" s="49" t="str">
        <f t="shared" si="155"/>
        <v/>
      </c>
      <c r="AA1263" s="50" t="str">
        <f t="shared" si="159"/>
        <v/>
      </c>
      <c r="AE1263" s="50" t="str">
        <f t="shared" si="156"/>
        <v/>
      </c>
      <c r="AI1263" s="19" t="str">
        <f t="shared" si="157"/>
        <v/>
      </c>
      <c r="AJ1263"/>
      <c r="AK1263" s="19" t="str">
        <f t="shared" si="158"/>
        <v/>
      </c>
    </row>
    <row r="1264" spans="1:37" x14ac:dyDescent="0.25">
      <c r="A1264" s="42" t="str">
        <f t="shared" si="152"/>
        <v/>
      </c>
      <c r="B1264" s="42" t="str">
        <f t="shared" si="153"/>
        <v/>
      </c>
      <c r="C1264" s="42" t="str">
        <f>IF(ISBLANK($N1264),"",IF(ISBLANK('datos GENERALES'!B$16),"",'datos GENERALES'!B$16))</f>
        <v/>
      </c>
      <c r="D1264" s="43" t="str">
        <f>IF(ISBLANK($N1264),"","SGBTM/AUTAROC/"&amp;'datos GENERALES'!B$5&amp;"_"&amp;'datos GENERALES'!C$5&amp;"_"&amp;'datos GENERALES'!D$5)</f>
        <v/>
      </c>
      <c r="E1264" s="42" t="str">
        <f>IF(ISBLANK($N1264),"",IF(ISBLANK('datos GENERALES'!$B$6),"",'datos GENERALES'!$B$6))</f>
        <v/>
      </c>
      <c r="F1264" s="42" t="str">
        <f>IF(ISBLANK($N1264),"",IF(ISBLANK('datos GENERALES'!$B$7),"",'datos GENERALES'!$B$7))</f>
        <v/>
      </c>
      <c r="G1264" s="42" t="str">
        <f>IF(ISBLANK($N1264),"",IF(ISBLANK('datos GENERALES'!$B$10),"",'datos GENERALES'!$B$10))</f>
        <v/>
      </c>
      <c r="H1264" s="42" t="str">
        <f>IF(ISBLANK($N1264),"",IF(ISBLANK('datos GENERALES'!$C$10),"",'datos GENERALES'!$C$10))</f>
        <v/>
      </c>
      <c r="I1264" s="42" t="str">
        <f>IF(ISBLANK($N1264),"",IF(ISBLANK('datos GENERALES'!$D$10),"",'datos GENERALES'!$D$10))</f>
        <v/>
      </c>
      <c r="O1264" s="48" t="str">
        <f>IFERROR(VLOOKUP(N1264,ListaEspecies!$B$3:$D$45,2,FALSE),"")</f>
        <v/>
      </c>
      <c r="P1264" s="96" t="str">
        <f>IFERROR(VLOOKUP(N1264,ListaEspecies!$B$3:$D$45,3,FALSE),"")</f>
        <v/>
      </c>
      <c r="R1264" s="42" t="str">
        <f>IF(ISBLANK($J1264),"",IF(ISBLANK('datos GENERALES'!$B$15),"",'datos GENERALES'!$B$15))</f>
        <v/>
      </c>
      <c r="S1264" s="49" t="str">
        <f t="shared" si="154"/>
        <v/>
      </c>
      <c r="T1264" s="49" t="str">
        <f t="shared" si="155"/>
        <v/>
      </c>
      <c r="AA1264" s="50" t="str">
        <f t="shared" si="159"/>
        <v/>
      </c>
      <c r="AE1264" s="50" t="str">
        <f t="shared" si="156"/>
        <v/>
      </c>
      <c r="AI1264" s="19" t="str">
        <f t="shared" si="157"/>
        <v/>
      </c>
      <c r="AJ1264"/>
      <c r="AK1264" s="19" t="str">
        <f t="shared" si="158"/>
        <v/>
      </c>
    </row>
    <row r="1265" spans="1:37" x14ac:dyDescent="0.25">
      <c r="A1265" s="42" t="str">
        <f t="shared" si="152"/>
        <v/>
      </c>
      <c r="B1265" s="42" t="str">
        <f t="shared" si="153"/>
        <v/>
      </c>
      <c r="C1265" s="42" t="str">
        <f>IF(ISBLANK($N1265),"",IF(ISBLANK('datos GENERALES'!B$16),"",'datos GENERALES'!B$16))</f>
        <v/>
      </c>
      <c r="D1265" s="43" t="str">
        <f>IF(ISBLANK($N1265),"","SGBTM/AUTAROC/"&amp;'datos GENERALES'!B$5&amp;"_"&amp;'datos GENERALES'!C$5&amp;"_"&amp;'datos GENERALES'!D$5)</f>
        <v/>
      </c>
      <c r="E1265" s="42" t="str">
        <f>IF(ISBLANK($N1265),"",IF(ISBLANK('datos GENERALES'!$B$6),"",'datos GENERALES'!$B$6))</f>
        <v/>
      </c>
      <c r="F1265" s="42" t="str">
        <f>IF(ISBLANK($N1265),"",IF(ISBLANK('datos GENERALES'!$B$7),"",'datos GENERALES'!$B$7))</f>
        <v/>
      </c>
      <c r="G1265" s="42" t="str">
        <f>IF(ISBLANK($N1265),"",IF(ISBLANK('datos GENERALES'!$B$10),"",'datos GENERALES'!$B$10))</f>
        <v/>
      </c>
      <c r="H1265" s="42" t="str">
        <f>IF(ISBLANK($N1265),"",IF(ISBLANK('datos GENERALES'!$C$10),"",'datos GENERALES'!$C$10))</f>
        <v/>
      </c>
      <c r="I1265" s="42" t="str">
        <f>IF(ISBLANK($N1265),"",IF(ISBLANK('datos GENERALES'!$D$10),"",'datos GENERALES'!$D$10))</f>
        <v/>
      </c>
      <c r="O1265" s="48" t="str">
        <f>IFERROR(VLOOKUP(N1265,ListaEspecies!$B$3:$D$45,2,FALSE),"")</f>
        <v/>
      </c>
      <c r="P1265" s="96" t="str">
        <f>IFERROR(VLOOKUP(N1265,ListaEspecies!$B$3:$D$45,3,FALSE),"")</f>
        <v/>
      </c>
      <c r="R1265" s="42" t="str">
        <f>IF(ISBLANK($J1265),"",IF(ISBLANK('datos GENERALES'!$B$15),"",'datos GENERALES'!$B$15))</f>
        <v/>
      </c>
      <c r="S1265" s="49" t="str">
        <f t="shared" si="154"/>
        <v/>
      </c>
      <c r="T1265" s="49" t="str">
        <f t="shared" si="155"/>
        <v/>
      </c>
      <c r="AA1265" s="50" t="str">
        <f t="shared" si="159"/>
        <v/>
      </c>
      <c r="AE1265" s="50" t="str">
        <f t="shared" si="156"/>
        <v/>
      </c>
      <c r="AI1265" s="19" t="str">
        <f t="shared" si="157"/>
        <v/>
      </c>
      <c r="AJ1265"/>
      <c r="AK1265" s="19" t="str">
        <f t="shared" si="158"/>
        <v/>
      </c>
    </row>
    <row r="1266" spans="1:37" x14ac:dyDescent="0.25">
      <c r="A1266" s="42" t="str">
        <f t="shared" si="152"/>
        <v/>
      </c>
      <c r="B1266" s="42" t="str">
        <f t="shared" si="153"/>
        <v/>
      </c>
      <c r="C1266" s="42" t="str">
        <f>IF(ISBLANK($N1266),"",IF(ISBLANK('datos GENERALES'!B$16),"",'datos GENERALES'!B$16))</f>
        <v/>
      </c>
      <c r="D1266" s="43" t="str">
        <f>IF(ISBLANK($N1266),"","SGBTM/AUTAROC/"&amp;'datos GENERALES'!B$5&amp;"_"&amp;'datos GENERALES'!C$5&amp;"_"&amp;'datos GENERALES'!D$5)</f>
        <v/>
      </c>
      <c r="E1266" s="42" t="str">
        <f>IF(ISBLANK($N1266),"",IF(ISBLANK('datos GENERALES'!$B$6),"",'datos GENERALES'!$B$6))</f>
        <v/>
      </c>
      <c r="F1266" s="42" t="str">
        <f>IF(ISBLANK($N1266),"",IF(ISBLANK('datos GENERALES'!$B$7),"",'datos GENERALES'!$B$7))</f>
        <v/>
      </c>
      <c r="G1266" s="42" t="str">
        <f>IF(ISBLANK($N1266),"",IF(ISBLANK('datos GENERALES'!$B$10),"",'datos GENERALES'!$B$10))</f>
        <v/>
      </c>
      <c r="H1266" s="42" t="str">
        <f>IF(ISBLANK($N1266),"",IF(ISBLANK('datos GENERALES'!$C$10),"",'datos GENERALES'!$C$10))</f>
        <v/>
      </c>
      <c r="I1266" s="42" t="str">
        <f>IF(ISBLANK($N1266),"",IF(ISBLANK('datos GENERALES'!$D$10),"",'datos GENERALES'!$D$10))</f>
        <v/>
      </c>
      <c r="O1266" s="48" t="str">
        <f>IFERROR(VLOOKUP(N1266,ListaEspecies!$B$3:$D$45,2,FALSE),"")</f>
        <v/>
      </c>
      <c r="P1266" s="96" t="str">
        <f>IFERROR(VLOOKUP(N1266,ListaEspecies!$B$3:$D$45,3,FALSE),"")</f>
        <v/>
      </c>
      <c r="R1266" s="42" t="str">
        <f>IF(ISBLANK($J1266),"",IF(ISBLANK('datos GENERALES'!$B$15),"",'datos GENERALES'!$B$15))</f>
        <v/>
      </c>
      <c r="S1266" s="49" t="str">
        <f t="shared" si="154"/>
        <v/>
      </c>
      <c r="T1266" s="49" t="str">
        <f t="shared" si="155"/>
        <v/>
      </c>
      <c r="AA1266" s="50" t="str">
        <f t="shared" si="159"/>
        <v/>
      </c>
      <c r="AE1266" s="50" t="str">
        <f t="shared" si="156"/>
        <v/>
      </c>
      <c r="AI1266" s="19" t="str">
        <f t="shared" si="157"/>
        <v/>
      </c>
      <c r="AJ1266"/>
      <c r="AK1266" s="19" t="str">
        <f t="shared" si="158"/>
        <v/>
      </c>
    </row>
    <row r="1267" spans="1:37" x14ac:dyDescent="0.25">
      <c r="A1267" s="42" t="str">
        <f t="shared" si="152"/>
        <v/>
      </c>
      <c r="B1267" s="42" t="str">
        <f t="shared" si="153"/>
        <v/>
      </c>
      <c r="C1267" s="42" t="str">
        <f>IF(ISBLANK($N1267),"",IF(ISBLANK('datos GENERALES'!B$16),"",'datos GENERALES'!B$16))</f>
        <v/>
      </c>
      <c r="D1267" s="43" t="str">
        <f>IF(ISBLANK($N1267),"","SGBTM/AUTAROC/"&amp;'datos GENERALES'!B$5&amp;"_"&amp;'datos GENERALES'!C$5&amp;"_"&amp;'datos GENERALES'!D$5)</f>
        <v/>
      </c>
      <c r="E1267" s="42" t="str">
        <f>IF(ISBLANK($N1267),"",IF(ISBLANK('datos GENERALES'!$B$6),"",'datos GENERALES'!$B$6))</f>
        <v/>
      </c>
      <c r="F1267" s="42" t="str">
        <f>IF(ISBLANK($N1267),"",IF(ISBLANK('datos GENERALES'!$B$7),"",'datos GENERALES'!$B$7))</f>
        <v/>
      </c>
      <c r="G1267" s="42" t="str">
        <f>IF(ISBLANK($N1267),"",IF(ISBLANK('datos GENERALES'!$B$10),"",'datos GENERALES'!$B$10))</f>
        <v/>
      </c>
      <c r="H1267" s="42" t="str">
        <f>IF(ISBLANK($N1267),"",IF(ISBLANK('datos GENERALES'!$C$10),"",'datos GENERALES'!$C$10))</f>
        <v/>
      </c>
      <c r="I1267" s="42" t="str">
        <f>IF(ISBLANK($N1267),"",IF(ISBLANK('datos GENERALES'!$D$10),"",'datos GENERALES'!$D$10))</f>
        <v/>
      </c>
      <c r="O1267" s="48" t="str">
        <f>IFERROR(VLOOKUP(N1267,ListaEspecies!$B$3:$D$45,2,FALSE),"")</f>
        <v/>
      </c>
      <c r="P1267" s="96" t="str">
        <f>IFERROR(VLOOKUP(N1267,ListaEspecies!$B$3:$D$45,3,FALSE),"")</f>
        <v/>
      </c>
      <c r="R1267" s="42" t="str">
        <f>IF(ISBLANK($J1267),"",IF(ISBLANK('datos GENERALES'!$B$15),"",'datos GENERALES'!$B$15))</f>
        <v/>
      </c>
      <c r="S1267" s="49" t="str">
        <f t="shared" si="154"/>
        <v/>
      </c>
      <c r="T1267" s="49" t="str">
        <f t="shared" si="155"/>
        <v/>
      </c>
      <c r="AA1267" s="50" t="str">
        <f t="shared" si="159"/>
        <v/>
      </c>
      <c r="AE1267" s="50" t="str">
        <f t="shared" si="156"/>
        <v/>
      </c>
      <c r="AI1267" s="19" t="str">
        <f t="shared" si="157"/>
        <v/>
      </c>
      <c r="AJ1267"/>
      <c r="AK1267" s="19" t="str">
        <f t="shared" si="158"/>
        <v/>
      </c>
    </row>
    <row r="1268" spans="1:37" x14ac:dyDescent="0.25">
      <c r="A1268" s="42" t="str">
        <f t="shared" si="152"/>
        <v/>
      </c>
      <c r="B1268" s="42" t="str">
        <f t="shared" si="153"/>
        <v/>
      </c>
      <c r="C1268" s="42" t="str">
        <f>IF(ISBLANK($N1268),"",IF(ISBLANK('datos GENERALES'!B$16),"",'datos GENERALES'!B$16))</f>
        <v/>
      </c>
      <c r="D1268" s="43" t="str">
        <f>IF(ISBLANK($N1268),"","SGBTM/AUTAROC/"&amp;'datos GENERALES'!B$5&amp;"_"&amp;'datos GENERALES'!C$5&amp;"_"&amp;'datos GENERALES'!D$5)</f>
        <v/>
      </c>
      <c r="E1268" s="42" t="str">
        <f>IF(ISBLANK($N1268),"",IF(ISBLANK('datos GENERALES'!$B$6),"",'datos GENERALES'!$B$6))</f>
        <v/>
      </c>
      <c r="F1268" s="42" t="str">
        <f>IF(ISBLANK($N1268),"",IF(ISBLANK('datos GENERALES'!$B$7),"",'datos GENERALES'!$B$7))</f>
        <v/>
      </c>
      <c r="G1268" s="42" t="str">
        <f>IF(ISBLANK($N1268),"",IF(ISBLANK('datos GENERALES'!$B$10),"",'datos GENERALES'!$B$10))</f>
        <v/>
      </c>
      <c r="H1268" s="42" t="str">
        <f>IF(ISBLANK($N1268),"",IF(ISBLANK('datos GENERALES'!$C$10),"",'datos GENERALES'!$C$10))</f>
        <v/>
      </c>
      <c r="I1268" s="42" t="str">
        <f>IF(ISBLANK($N1268),"",IF(ISBLANK('datos GENERALES'!$D$10),"",'datos GENERALES'!$D$10))</f>
        <v/>
      </c>
      <c r="O1268" s="48" t="str">
        <f>IFERROR(VLOOKUP(N1268,ListaEspecies!$B$3:$D$45,2,FALSE),"")</f>
        <v/>
      </c>
      <c r="P1268" s="96" t="str">
        <f>IFERROR(VLOOKUP(N1268,ListaEspecies!$B$3:$D$45,3,FALSE),"")</f>
        <v/>
      </c>
      <c r="R1268" s="42" t="str">
        <f>IF(ISBLANK($J1268),"",IF(ISBLANK('datos GENERALES'!$B$15),"",'datos GENERALES'!$B$15))</f>
        <v/>
      </c>
      <c r="S1268" s="49" t="str">
        <f t="shared" si="154"/>
        <v/>
      </c>
      <c r="T1268" s="49" t="str">
        <f t="shared" si="155"/>
        <v/>
      </c>
      <c r="AA1268" s="50" t="str">
        <f t="shared" si="159"/>
        <v/>
      </c>
      <c r="AE1268" s="50" t="str">
        <f t="shared" si="156"/>
        <v/>
      </c>
      <c r="AI1268" s="19" t="str">
        <f t="shared" si="157"/>
        <v/>
      </c>
      <c r="AJ1268"/>
      <c r="AK1268" s="19" t="str">
        <f t="shared" si="158"/>
        <v/>
      </c>
    </row>
    <row r="1269" spans="1:37" x14ac:dyDescent="0.25">
      <c r="A1269" s="42" t="str">
        <f t="shared" si="152"/>
        <v/>
      </c>
      <c r="B1269" s="42" t="str">
        <f t="shared" si="153"/>
        <v/>
      </c>
      <c r="C1269" s="42" t="str">
        <f>IF(ISBLANK($N1269),"",IF(ISBLANK('datos GENERALES'!B$16),"",'datos GENERALES'!B$16))</f>
        <v/>
      </c>
      <c r="D1269" s="43" t="str">
        <f>IF(ISBLANK($N1269),"","SGBTM/AUTAROC/"&amp;'datos GENERALES'!B$5&amp;"_"&amp;'datos GENERALES'!C$5&amp;"_"&amp;'datos GENERALES'!D$5)</f>
        <v/>
      </c>
      <c r="E1269" s="42" t="str">
        <f>IF(ISBLANK($N1269),"",IF(ISBLANK('datos GENERALES'!$B$6),"",'datos GENERALES'!$B$6))</f>
        <v/>
      </c>
      <c r="F1269" s="42" t="str">
        <f>IF(ISBLANK($N1269),"",IF(ISBLANK('datos GENERALES'!$B$7),"",'datos GENERALES'!$B$7))</f>
        <v/>
      </c>
      <c r="G1269" s="42" t="str">
        <f>IF(ISBLANK($N1269),"",IF(ISBLANK('datos GENERALES'!$B$10),"",'datos GENERALES'!$B$10))</f>
        <v/>
      </c>
      <c r="H1269" s="42" t="str">
        <f>IF(ISBLANK($N1269),"",IF(ISBLANK('datos GENERALES'!$C$10),"",'datos GENERALES'!$C$10))</f>
        <v/>
      </c>
      <c r="I1269" s="42" t="str">
        <f>IF(ISBLANK($N1269),"",IF(ISBLANK('datos GENERALES'!$D$10),"",'datos GENERALES'!$D$10))</f>
        <v/>
      </c>
      <c r="O1269" s="48" t="str">
        <f>IFERROR(VLOOKUP(N1269,ListaEspecies!$B$3:$D$45,2,FALSE),"")</f>
        <v/>
      </c>
      <c r="P1269" s="96" t="str">
        <f>IFERROR(VLOOKUP(N1269,ListaEspecies!$B$3:$D$45,3,FALSE),"")</f>
        <v/>
      </c>
      <c r="R1269" s="42" t="str">
        <f>IF(ISBLANK($J1269),"",IF(ISBLANK('datos GENERALES'!$B$15),"",'datos GENERALES'!$B$15))</f>
        <v/>
      </c>
      <c r="S1269" s="49" t="str">
        <f t="shared" si="154"/>
        <v/>
      </c>
      <c r="T1269" s="49" t="str">
        <f t="shared" si="155"/>
        <v/>
      </c>
      <c r="AA1269" s="50" t="str">
        <f t="shared" si="159"/>
        <v/>
      </c>
      <c r="AE1269" s="50" t="str">
        <f t="shared" si="156"/>
        <v/>
      </c>
      <c r="AI1269" s="19" t="str">
        <f t="shared" si="157"/>
        <v/>
      </c>
      <c r="AJ1269"/>
      <c r="AK1269" s="19" t="str">
        <f t="shared" si="158"/>
        <v/>
      </c>
    </row>
    <row r="1270" spans="1:37" x14ac:dyDescent="0.25">
      <c r="A1270" s="42" t="str">
        <f t="shared" si="152"/>
        <v/>
      </c>
      <c r="B1270" s="42" t="str">
        <f t="shared" si="153"/>
        <v/>
      </c>
      <c r="C1270" s="42" t="str">
        <f>IF(ISBLANK($N1270),"",IF(ISBLANK('datos GENERALES'!B$16),"",'datos GENERALES'!B$16))</f>
        <v/>
      </c>
      <c r="D1270" s="43" t="str">
        <f>IF(ISBLANK($N1270),"","SGBTM/AUTAROC/"&amp;'datos GENERALES'!B$5&amp;"_"&amp;'datos GENERALES'!C$5&amp;"_"&amp;'datos GENERALES'!D$5)</f>
        <v/>
      </c>
      <c r="E1270" s="42" t="str">
        <f>IF(ISBLANK($N1270),"",IF(ISBLANK('datos GENERALES'!$B$6),"",'datos GENERALES'!$B$6))</f>
        <v/>
      </c>
      <c r="F1270" s="42" t="str">
        <f>IF(ISBLANK($N1270),"",IF(ISBLANK('datos GENERALES'!$B$7),"",'datos GENERALES'!$B$7))</f>
        <v/>
      </c>
      <c r="G1270" s="42" t="str">
        <f>IF(ISBLANK($N1270),"",IF(ISBLANK('datos GENERALES'!$B$10),"",'datos GENERALES'!$B$10))</f>
        <v/>
      </c>
      <c r="H1270" s="42" t="str">
        <f>IF(ISBLANK($N1270),"",IF(ISBLANK('datos GENERALES'!$C$10),"",'datos GENERALES'!$C$10))</f>
        <v/>
      </c>
      <c r="I1270" s="42" t="str">
        <f>IF(ISBLANK($N1270),"",IF(ISBLANK('datos GENERALES'!$D$10),"",'datos GENERALES'!$D$10))</f>
        <v/>
      </c>
      <c r="O1270" s="48" t="str">
        <f>IFERROR(VLOOKUP(N1270,ListaEspecies!$B$3:$D$45,2,FALSE),"")</f>
        <v/>
      </c>
      <c r="P1270" s="96" t="str">
        <f>IFERROR(VLOOKUP(N1270,ListaEspecies!$B$3:$D$45,3,FALSE),"")</f>
        <v/>
      </c>
      <c r="R1270" s="42" t="str">
        <f>IF(ISBLANK($J1270),"",IF(ISBLANK('datos GENERALES'!$B$15),"",'datos GENERALES'!$B$15))</f>
        <v/>
      </c>
      <c r="S1270" s="49" t="str">
        <f t="shared" si="154"/>
        <v/>
      </c>
      <c r="T1270" s="49" t="str">
        <f t="shared" si="155"/>
        <v/>
      </c>
      <c r="AA1270" s="50" t="str">
        <f t="shared" si="159"/>
        <v/>
      </c>
      <c r="AE1270" s="50" t="str">
        <f t="shared" si="156"/>
        <v/>
      </c>
      <c r="AI1270" s="19" t="str">
        <f t="shared" si="157"/>
        <v/>
      </c>
      <c r="AJ1270"/>
      <c r="AK1270" s="19" t="str">
        <f t="shared" si="158"/>
        <v/>
      </c>
    </row>
    <row r="1271" spans="1:37" x14ac:dyDescent="0.25">
      <c r="A1271" s="42" t="str">
        <f t="shared" si="152"/>
        <v/>
      </c>
      <c r="B1271" s="42" t="str">
        <f t="shared" si="153"/>
        <v/>
      </c>
      <c r="C1271" s="42" t="str">
        <f>IF(ISBLANK($N1271),"",IF(ISBLANK('datos GENERALES'!B$16),"",'datos GENERALES'!B$16))</f>
        <v/>
      </c>
      <c r="D1271" s="43" t="str">
        <f>IF(ISBLANK($N1271),"","SGBTM/AUTAROC/"&amp;'datos GENERALES'!B$5&amp;"_"&amp;'datos GENERALES'!C$5&amp;"_"&amp;'datos GENERALES'!D$5)</f>
        <v/>
      </c>
      <c r="E1271" s="42" t="str">
        <f>IF(ISBLANK($N1271),"",IF(ISBLANK('datos GENERALES'!$B$6),"",'datos GENERALES'!$B$6))</f>
        <v/>
      </c>
      <c r="F1271" s="42" t="str">
        <f>IF(ISBLANK($N1271),"",IF(ISBLANK('datos GENERALES'!$B$7),"",'datos GENERALES'!$B$7))</f>
        <v/>
      </c>
      <c r="G1271" s="42" t="str">
        <f>IF(ISBLANK($N1271),"",IF(ISBLANK('datos GENERALES'!$B$10),"",'datos GENERALES'!$B$10))</f>
        <v/>
      </c>
      <c r="H1271" s="42" t="str">
        <f>IF(ISBLANK($N1271),"",IF(ISBLANK('datos GENERALES'!$C$10),"",'datos GENERALES'!$C$10))</f>
        <v/>
      </c>
      <c r="I1271" s="42" t="str">
        <f>IF(ISBLANK($N1271),"",IF(ISBLANK('datos GENERALES'!$D$10),"",'datos GENERALES'!$D$10))</f>
        <v/>
      </c>
      <c r="O1271" s="48" t="str">
        <f>IFERROR(VLOOKUP(N1271,ListaEspecies!$B$3:$D$45,2,FALSE),"")</f>
        <v/>
      </c>
      <c r="P1271" s="96" t="str">
        <f>IFERROR(VLOOKUP(N1271,ListaEspecies!$B$3:$D$45,3,FALSE),"")</f>
        <v/>
      </c>
      <c r="R1271" s="42" t="str">
        <f>IF(ISBLANK($J1271),"",IF(ISBLANK('datos GENERALES'!$B$15),"",'datos GENERALES'!$B$15))</f>
        <v/>
      </c>
      <c r="S1271" s="49" t="str">
        <f t="shared" si="154"/>
        <v/>
      </c>
      <c r="T1271" s="49" t="str">
        <f t="shared" si="155"/>
        <v/>
      </c>
      <c r="AA1271" s="50" t="str">
        <f t="shared" si="159"/>
        <v/>
      </c>
      <c r="AE1271" s="50" t="str">
        <f t="shared" si="156"/>
        <v/>
      </c>
      <c r="AI1271" s="19" t="str">
        <f t="shared" si="157"/>
        <v/>
      </c>
      <c r="AJ1271"/>
      <c r="AK1271" s="19" t="str">
        <f t="shared" si="158"/>
        <v/>
      </c>
    </row>
    <row r="1272" spans="1:37" x14ac:dyDescent="0.25">
      <c r="A1272" s="42" t="str">
        <f t="shared" si="152"/>
        <v/>
      </c>
      <c r="B1272" s="42" t="str">
        <f t="shared" si="153"/>
        <v/>
      </c>
      <c r="C1272" s="42" t="str">
        <f>IF(ISBLANK($N1272),"",IF(ISBLANK('datos GENERALES'!B$16),"",'datos GENERALES'!B$16))</f>
        <v/>
      </c>
      <c r="D1272" s="43" t="str">
        <f>IF(ISBLANK($N1272),"","SGBTM/AUTAROC/"&amp;'datos GENERALES'!B$5&amp;"_"&amp;'datos GENERALES'!C$5&amp;"_"&amp;'datos GENERALES'!D$5)</f>
        <v/>
      </c>
      <c r="E1272" s="42" t="str">
        <f>IF(ISBLANK($N1272),"",IF(ISBLANK('datos GENERALES'!$B$6),"",'datos GENERALES'!$B$6))</f>
        <v/>
      </c>
      <c r="F1272" s="42" t="str">
        <f>IF(ISBLANK($N1272),"",IF(ISBLANK('datos GENERALES'!$B$7),"",'datos GENERALES'!$B$7))</f>
        <v/>
      </c>
      <c r="G1272" s="42" t="str">
        <f>IF(ISBLANK($N1272),"",IF(ISBLANK('datos GENERALES'!$B$10),"",'datos GENERALES'!$B$10))</f>
        <v/>
      </c>
      <c r="H1272" s="42" t="str">
        <f>IF(ISBLANK($N1272),"",IF(ISBLANK('datos GENERALES'!$C$10),"",'datos GENERALES'!$C$10))</f>
        <v/>
      </c>
      <c r="I1272" s="42" t="str">
        <f>IF(ISBLANK($N1272),"",IF(ISBLANK('datos GENERALES'!$D$10),"",'datos GENERALES'!$D$10))</f>
        <v/>
      </c>
      <c r="O1272" s="48" t="str">
        <f>IFERROR(VLOOKUP(N1272,ListaEspecies!$B$3:$D$45,2,FALSE),"")</f>
        <v/>
      </c>
      <c r="P1272" s="96" t="str">
        <f>IFERROR(VLOOKUP(N1272,ListaEspecies!$B$3:$D$45,3,FALSE),"")</f>
        <v/>
      </c>
      <c r="R1272" s="42" t="str">
        <f>IF(ISBLANK($J1272),"",IF(ISBLANK('datos GENERALES'!$B$15),"",'datos GENERALES'!$B$15))</f>
        <v/>
      </c>
      <c r="S1272" s="49" t="str">
        <f t="shared" si="154"/>
        <v/>
      </c>
      <c r="T1272" s="49" t="str">
        <f t="shared" si="155"/>
        <v/>
      </c>
      <c r="AA1272" s="50" t="str">
        <f t="shared" si="159"/>
        <v/>
      </c>
      <c r="AE1272" s="50" t="str">
        <f t="shared" si="156"/>
        <v/>
      </c>
      <c r="AI1272" s="19" t="str">
        <f t="shared" si="157"/>
        <v/>
      </c>
      <c r="AJ1272"/>
      <c r="AK1272" s="19" t="str">
        <f t="shared" si="158"/>
        <v/>
      </c>
    </row>
    <row r="1273" spans="1:37" x14ac:dyDescent="0.25">
      <c r="A1273" s="42" t="str">
        <f t="shared" si="152"/>
        <v/>
      </c>
      <c r="B1273" s="42" t="str">
        <f t="shared" si="153"/>
        <v/>
      </c>
      <c r="C1273" s="42" t="str">
        <f>IF(ISBLANK($N1273),"",IF(ISBLANK('datos GENERALES'!B$16),"",'datos GENERALES'!B$16))</f>
        <v/>
      </c>
      <c r="D1273" s="43" t="str">
        <f>IF(ISBLANK($N1273),"","SGBTM/AUTAROC/"&amp;'datos GENERALES'!B$5&amp;"_"&amp;'datos GENERALES'!C$5&amp;"_"&amp;'datos GENERALES'!D$5)</f>
        <v/>
      </c>
      <c r="E1273" s="42" t="str">
        <f>IF(ISBLANK($N1273),"",IF(ISBLANK('datos GENERALES'!$B$6),"",'datos GENERALES'!$B$6))</f>
        <v/>
      </c>
      <c r="F1273" s="42" t="str">
        <f>IF(ISBLANK($N1273),"",IF(ISBLANK('datos GENERALES'!$B$7),"",'datos GENERALES'!$B$7))</f>
        <v/>
      </c>
      <c r="G1273" s="42" t="str">
        <f>IF(ISBLANK($N1273),"",IF(ISBLANK('datos GENERALES'!$B$10),"",'datos GENERALES'!$B$10))</f>
        <v/>
      </c>
      <c r="H1273" s="42" t="str">
        <f>IF(ISBLANK($N1273),"",IF(ISBLANK('datos GENERALES'!$C$10),"",'datos GENERALES'!$C$10))</f>
        <v/>
      </c>
      <c r="I1273" s="42" t="str">
        <f>IF(ISBLANK($N1273),"",IF(ISBLANK('datos GENERALES'!$D$10),"",'datos GENERALES'!$D$10))</f>
        <v/>
      </c>
      <c r="O1273" s="48" t="str">
        <f>IFERROR(VLOOKUP(N1273,ListaEspecies!$B$3:$D$45,2,FALSE),"")</f>
        <v/>
      </c>
      <c r="P1273" s="96" t="str">
        <f>IFERROR(VLOOKUP(N1273,ListaEspecies!$B$3:$D$45,3,FALSE),"")</f>
        <v/>
      </c>
      <c r="R1273" s="42" t="str">
        <f>IF(ISBLANK($J1273),"",IF(ISBLANK('datos GENERALES'!$B$15),"",'datos GENERALES'!$B$15))</f>
        <v/>
      </c>
      <c r="S1273" s="49" t="str">
        <f t="shared" si="154"/>
        <v/>
      </c>
      <c r="T1273" s="49" t="str">
        <f t="shared" si="155"/>
        <v/>
      </c>
      <c r="AA1273" s="50" t="str">
        <f t="shared" si="159"/>
        <v/>
      </c>
      <c r="AE1273" s="50" t="str">
        <f t="shared" si="156"/>
        <v/>
      </c>
      <c r="AI1273" s="19" t="str">
        <f t="shared" si="157"/>
        <v/>
      </c>
      <c r="AJ1273"/>
      <c r="AK1273" s="19" t="str">
        <f t="shared" si="158"/>
        <v/>
      </c>
    </row>
    <row r="1274" spans="1:37" x14ac:dyDescent="0.25">
      <c r="A1274" s="42" t="str">
        <f t="shared" si="152"/>
        <v/>
      </c>
      <c r="B1274" s="42" t="str">
        <f t="shared" si="153"/>
        <v/>
      </c>
      <c r="C1274" s="42" t="str">
        <f>IF(ISBLANK($N1274),"",IF(ISBLANK('datos GENERALES'!B$16),"",'datos GENERALES'!B$16))</f>
        <v/>
      </c>
      <c r="D1274" s="43" t="str">
        <f>IF(ISBLANK($N1274),"","SGBTM/AUTAROC/"&amp;'datos GENERALES'!B$5&amp;"_"&amp;'datos GENERALES'!C$5&amp;"_"&amp;'datos GENERALES'!D$5)</f>
        <v/>
      </c>
      <c r="E1274" s="42" t="str">
        <f>IF(ISBLANK($N1274),"",IF(ISBLANK('datos GENERALES'!$B$6),"",'datos GENERALES'!$B$6))</f>
        <v/>
      </c>
      <c r="F1274" s="42" t="str">
        <f>IF(ISBLANK($N1274),"",IF(ISBLANK('datos GENERALES'!$B$7),"",'datos GENERALES'!$B$7))</f>
        <v/>
      </c>
      <c r="G1274" s="42" t="str">
        <f>IF(ISBLANK($N1274),"",IF(ISBLANK('datos GENERALES'!$B$10),"",'datos GENERALES'!$B$10))</f>
        <v/>
      </c>
      <c r="H1274" s="42" t="str">
        <f>IF(ISBLANK($N1274),"",IF(ISBLANK('datos GENERALES'!$C$10),"",'datos GENERALES'!$C$10))</f>
        <v/>
      </c>
      <c r="I1274" s="42" t="str">
        <f>IF(ISBLANK($N1274),"",IF(ISBLANK('datos GENERALES'!$D$10),"",'datos GENERALES'!$D$10))</f>
        <v/>
      </c>
      <c r="O1274" s="48" t="str">
        <f>IFERROR(VLOOKUP(N1274,ListaEspecies!$B$3:$D$45,2,FALSE),"")</f>
        <v/>
      </c>
      <c r="P1274" s="96" t="str">
        <f>IFERROR(VLOOKUP(N1274,ListaEspecies!$B$3:$D$45,3,FALSE),"")</f>
        <v/>
      </c>
      <c r="R1274" s="42" t="str">
        <f>IF(ISBLANK($J1274),"",IF(ISBLANK('datos GENERALES'!$B$15),"",'datos GENERALES'!$B$15))</f>
        <v/>
      </c>
      <c r="S1274" s="49" t="str">
        <f t="shared" si="154"/>
        <v/>
      </c>
      <c r="T1274" s="49" t="str">
        <f t="shared" si="155"/>
        <v/>
      </c>
      <c r="AA1274" s="50" t="str">
        <f t="shared" si="159"/>
        <v/>
      </c>
      <c r="AE1274" s="50" t="str">
        <f t="shared" si="156"/>
        <v/>
      </c>
      <c r="AI1274" s="19" t="str">
        <f t="shared" si="157"/>
        <v/>
      </c>
      <c r="AJ1274"/>
      <c r="AK1274" s="19" t="str">
        <f t="shared" si="158"/>
        <v/>
      </c>
    </row>
    <row r="1275" spans="1:37" x14ac:dyDescent="0.25">
      <c r="A1275" s="42" t="str">
        <f t="shared" si="152"/>
        <v/>
      </c>
      <c r="B1275" s="42" t="str">
        <f t="shared" si="153"/>
        <v/>
      </c>
      <c r="C1275" s="42" t="str">
        <f>IF(ISBLANK($N1275),"",IF(ISBLANK('datos GENERALES'!B$16),"",'datos GENERALES'!B$16))</f>
        <v/>
      </c>
      <c r="D1275" s="43" t="str">
        <f>IF(ISBLANK($N1275),"","SGBTM/AUTAROC/"&amp;'datos GENERALES'!B$5&amp;"_"&amp;'datos GENERALES'!C$5&amp;"_"&amp;'datos GENERALES'!D$5)</f>
        <v/>
      </c>
      <c r="E1275" s="42" t="str">
        <f>IF(ISBLANK($N1275),"",IF(ISBLANK('datos GENERALES'!$B$6),"",'datos GENERALES'!$B$6))</f>
        <v/>
      </c>
      <c r="F1275" s="42" t="str">
        <f>IF(ISBLANK($N1275),"",IF(ISBLANK('datos GENERALES'!$B$7),"",'datos GENERALES'!$B$7))</f>
        <v/>
      </c>
      <c r="G1275" s="42" t="str">
        <f>IF(ISBLANK($N1275),"",IF(ISBLANK('datos GENERALES'!$B$10),"",'datos GENERALES'!$B$10))</f>
        <v/>
      </c>
      <c r="H1275" s="42" t="str">
        <f>IF(ISBLANK($N1275),"",IF(ISBLANK('datos GENERALES'!$C$10),"",'datos GENERALES'!$C$10))</f>
        <v/>
      </c>
      <c r="I1275" s="42" t="str">
        <f>IF(ISBLANK($N1275),"",IF(ISBLANK('datos GENERALES'!$D$10),"",'datos GENERALES'!$D$10))</f>
        <v/>
      </c>
      <c r="O1275" s="48" t="str">
        <f>IFERROR(VLOOKUP(N1275,ListaEspecies!$B$3:$D$45,2,FALSE),"")</f>
        <v/>
      </c>
      <c r="P1275" s="96" t="str">
        <f>IFERROR(VLOOKUP(N1275,ListaEspecies!$B$3:$D$45,3,FALSE),"")</f>
        <v/>
      </c>
      <c r="R1275" s="42" t="str">
        <f>IF(ISBLANK($J1275),"",IF(ISBLANK('datos GENERALES'!$B$15),"",'datos GENERALES'!$B$15))</f>
        <v/>
      </c>
      <c r="S1275" s="49" t="str">
        <f t="shared" si="154"/>
        <v/>
      </c>
      <c r="T1275" s="49" t="str">
        <f t="shared" si="155"/>
        <v/>
      </c>
      <c r="AA1275" s="50" t="str">
        <f t="shared" si="159"/>
        <v/>
      </c>
      <c r="AE1275" s="50" t="str">
        <f t="shared" si="156"/>
        <v/>
      </c>
      <c r="AI1275" s="19" t="str">
        <f t="shared" si="157"/>
        <v/>
      </c>
      <c r="AJ1275"/>
      <c r="AK1275" s="19" t="str">
        <f t="shared" si="158"/>
        <v/>
      </c>
    </row>
    <row r="1276" spans="1:37" x14ac:dyDescent="0.25">
      <c r="A1276" s="42" t="str">
        <f t="shared" si="152"/>
        <v/>
      </c>
      <c r="B1276" s="42" t="str">
        <f t="shared" si="153"/>
        <v/>
      </c>
      <c r="C1276" s="42" t="str">
        <f>IF(ISBLANK($N1276),"",IF(ISBLANK('datos GENERALES'!B$16),"",'datos GENERALES'!B$16))</f>
        <v/>
      </c>
      <c r="D1276" s="43" t="str">
        <f>IF(ISBLANK($N1276),"","SGBTM/AUTAROC/"&amp;'datos GENERALES'!B$5&amp;"_"&amp;'datos GENERALES'!C$5&amp;"_"&amp;'datos GENERALES'!D$5)</f>
        <v/>
      </c>
      <c r="E1276" s="42" t="str">
        <f>IF(ISBLANK($N1276),"",IF(ISBLANK('datos GENERALES'!$B$6),"",'datos GENERALES'!$B$6))</f>
        <v/>
      </c>
      <c r="F1276" s="42" t="str">
        <f>IF(ISBLANK($N1276),"",IF(ISBLANK('datos GENERALES'!$B$7),"",'datos GENERALES'!$B$7))</f>
        <v/>
      </c>
      <c r="G1276" s="42" t="str">
        <f>IF(ISBLANK($N1276),"",IF(ISBLANK('datos GENERALES'!$B$10),"",'datos GENERALES'!$B$10))</f>
        <v/>
      </c>
      <c r="H1276" s="42" t="str">
        <f>IF(ISBLANK($N1276),"",IF(ISBLANK('datos GENERALES'!$C$10),"",'datos GENERALES'!$C$10))</f>
        <v/>
      </c>
      <c r="I1276" s="42" t="str">
        <f>IF(ISBLANK($N1276),"",IF(ISBLANK('datos GENERALES'!$D$10),"",'datos GENERALES'!$D$10))</f>
        <v/>
      </c>
      <c r="O1276" s="48" t="str">
        <f>IFERROR(VLOOKUP(N1276,ListaEspecies!$B$3:$D$45,2,FALSE),"")</f>
        <v/>
      </c>
      <c r="P1276" s="96" t="str">
        <f>IFERROR(VLOOKUP(N1276,ListaEspecies!$B$3:$D$45,3,FALSE),"")</f>
        <v/>
      </c>
      <c r="R1276" s="42" t="str">
        <f>IF(ISBLANK($J1276),"",IF(ISBLANK('datos GENERALES'!$B$15),"",'datos GENERALES'!$B$15))</f>
        <v/>
      </c>
      <c r="S1276" s="49" t="str">
        <f t="shared" si="154"/>
        <v/>
      </c>
      <c r="T1276" s="49" t="str">
        <f t="shared" si="155"/>
        <v/>
      </c>
      <c r="AA1276" s="50" t="str">
        <f t="shared" si="159"/>
        <v/>
      </c>
      <c r="AE1276" s="50" t="str">
        <f t="shared" si="156"/>
        <v/>
      </c>
      <c r="AI1276" s="19" t="str">
        <f t="shared" si="157"/>
        <v/>
      </c>
      <c r="AJ1276"/>
      <c r="AK1276" s="19" t="str">
        <f t="shared" si="158"/>
        <v/>
      </c>
    </row>
    <row r="1277" spans="1:37" x14ac:dyDescent="0.25">
      <c r="A1277" s="42" t="str">
        <f t="shared" si="152"/>
        <v/>
      </c>
      <c r="B1277" s="42" t="str">
        <f t="shared" si="153"/>
        <v/>
      </c>
      <c r="C1277" s="42" t="str">
        <f>IF(ISBLANK($N1277),"",IF(ISBLANK('datos GENERALES'!B$16),"",'datos GENERALES'!B$16))</f>
        <v/>
      </c>
      <c r="D1277" s="43" t="str">
        <f>IF(ISBLANK($N1277),"","SGBTM/AUTAROC/"&amp;'datos GENERALES'!B$5&amp;"_"&amp;'datos GENERALES'!C$5&amp;"_"&amp;'datos GENERALES'!D$5)</f>
        <v/>
      </c>
      <c r="E1277" s="42" t="str">
        <f>IF(ISBLANK($N1277),"",IF(ISBLANK('datos GENERALES'!$B$6),"",'datos GENERALES'!$B$6))</f>
        <v/>
      </c>
      <c r="F1277" s="42" t="str">
        <f>IF(ISBLANK($N1277),"",IF(ISBLANK('datos GENERALES'!$B$7),"",'datos GENERALES'!$B$7))</f>
        <v/>
      </c>
      <c r="G1277" s="42" t="str">
        <f>IF(ISBLANK($N1277),"",IF(ISBLANK('datos GENERALES'!$B$10),"",'datos GENERALES'!$B$10))</f>
        <v/>
      </c>
      <c r="H1277" s="42" t="str">
        <f>IF(ISBLANK($N1277),"",IF(ISBLANK('datos GENERALES'!$C$10),"",'datos GENERALES'!$C$10))</f>
        <v/>
      </c>
      <c r="I1277" s="42" t="str">
        <f>IF(ISBLANK($N1277),"",IF(ISBLANK('datos GENERALES'!$D$10),"",'datos GENERALES'!$D$10))</f>
        <v/>
      </c>
      <c r="O1277" s="48" t="str">
        <f>IFERROR(VLOOKUP(N1277,ListaEspecies!$B$3:$D$45,2,FALSE),"")</f>
        <v/>
      </c>
      <c r="P1277" s="96" t="str">
        <f>IFERROR(VLOOKUP(N1277,ListaEspecies!$B$3:$D$45,3,FALSE),"")</f>
        <v/>
      </c>
      <c r="R1277" s="42" t="str">
        <f>IF(ISBLANK($J1277),"",IF(ISBLANK('datos GENERALES'!$B$15),"",'datos GENERALES'!$B$15))</f>
        <v/>
      </c>
      <c r="S1277" s="49" t="str">
        <f t="shared" si="154"/>
        <v/>
      </c>
      <c r="T1277" s="49" t="str">
        <f t="shared" si="155"/>
        <v/>
      </c>
      <c r="AA1277" s="50" t="str">
        <f t="shared" si="159"/>
        <v/>
      </c>
      <c r="AE1277" s="50" t="str">
        <f t="shared" si="156"/>
        <v/>
      </c>
      <c r="AI1277" s="19" t="str">
        <f t="shared" si="157"/>
        <v/>
      </c>
      <c r="AJ1277"/>
      <c r="AK1277" s="19" t="str">
        <f t="shared" si="158"/>
        <v/>
      </c>
    </row>
    <row r="1278" spans="1:37" x14ac:dyDescent="0.25">
      <c r="A1278" s="42" t="str">
        <f t="shared" si="152"/>
        <v/>
      </c>
      <c r="B1278" s="42" t="str">
        <f t="shared" si="153"/>
        <v/>
      </c>
      <c r="C1278" s="42" t="str">
        <f>IF(ISBLANK($N1278),"",IF(ISBLANK('datos GENERALES'!B$16),"",'datos GENERALES'!B$16))</f>
        <v/>
      </c>
      <c r="D1278" s="43" t="str">
        <f>IF(ISBLANK($N1278),"","SGBTM/AUTAROC/"&amp;'datos GENERALES'!B$5&amp;"_"&amp;'datos GENERALES'!C$5&amp;"_"&amp;'datos GENERALES'!D$5)</f>
        <v/>
      </c>
      <c r="E1278" s="42" t="str">
        <f>IF(ISBLANK($N1278),"",IF(ISBLANK('datos GENERALES'!$B$6),"",'datos GENERALES'!$B$6))</f>
        <v/>
      </c>
      <c r="F1278" s="42" t="str">
        <f>IF(ISBLANK($N1278),"",IF(ISBLANK('datos GENERALES'!$B$7),"",'datos GENERALES'!$B$7))</f>
        <v/>
      </c>
      <c r="G1278" s="42" t="str">
        <f>IF(ISBLANK($N1278),"",IF(ISBLANK('datos GENERALES'!$B$10),"",'datos GENERALES'!$B$10))</f>
        <v/>
      </c>
      <c r="H1278" s="42" t="str">
        <f>IF(ISBLANK($N1278),"",IF(ISBLANK('datos GENERALES'!$C$10),"",'datos GENERALES'!$C$10))</f>
        <v/>
      </c>
      <c r="I1278" s="42" t="str">
        <f>IF(ISBLANK($N1278),"",IF(ISBLANK('datos GENERALES'!$D$10),"",'datos GENERALES'!$D$10))</f>
        <v/>
      </c>
      <c r="O1278" s="48" t="str">
        <f>IFERROR(VLOOKUP(N1278,ListaEspecies!$B$3:$D$45,2,FALSE),"")</f>
        <v/>
      </c>
      <c r="P1278" s="96" t="str">
        <f>IFERROR(VLOOKUP(N1278,ListaEspecies!$B$3:$D$45,3,FALSE),"")</f>
        <v/>
      </c>
      <c r="R1278" s="42" t="str">
        <f>IF(ISBLANK($J1278),"",IF(ISBLANK('datos GENERALES'!$B$15),"",'datos GENERALES'!$B$15))</f>
        <v/>
      </c>
      <c r="S1278" s="49" t="str">
        <f t="shared" si="154"/>
        <v/>
      </c>
      <c r="T1278" s="49" t="str">
        <f t="shared" si="155"/>
        <v/>
      </c>
      <c r="AA1278" s="50" t="str">
        <f t="shared" si="159"/>
        <v/>
      </c>
      <c r="AE1278" s="50" t="str">
        <f t="shared" si="156"/>
        <v/>
      </c>
      <c r="AI1278" s="19" t="str">
        <f t="shared" si="157"/>
        <v/>
      </c>
      <c r="AJ1278"/>
      <c r="AK1278" s="19" t="str">
        <f t="shared" si="158"/>
        <v/>
      </c>
    </row>
    <row r="1279" spans="1:37" x14ac:dyDescent="0.25">
      <c r="A1279" s="42" t="str">
        <f t="shared" si="152"/>
        <v/>
      </c>
      <c r="B1279" s="42" t="str">
        <f t="shared" si="153"/>
        <v/>
      </c>
      <c r="C1279" s="42" t="str">
        <f>IF(ISBLANK($N1279),"",IF(ISBLANK('datos GENERALES'!B$16),"",'datos GENERALES'!B$16))</f>
        <v/>
      </c>
      <c r="D1279" s="43" t="str">
        <f>IF(ISBLANK($N1279),"","SGBTM/AUTAROC/"&amp;'datos GENERALES'!B$5&amp;"_"&amp;'datos GENERALES'!C$5&amp;"_"&amp;'datos GENERALES'!D$5)</f>
        <v/>
      </c>
      <c r="E1279" s="42" t="str">
        <f>IF(ISBLANK($N1279),"",IF(ISBLANK('datos GENERALES'!$B$6),"",'datos GENERALES'!$B$6))</f>
        <v/>
      </c>
      <c r="F1279" s="42" t="str">
        <f>IF(ISBLANK($N1279),"",IF(ISBLANK('datos GENERALES'!$B$7),"",'datos GENERALES'!$B$7))</f>
        <v/>
      </c>
      <c r="G1279" s="42" t="str">
        <f>IF(ISBLANK($N1279),"",IF(ISBLANK('datos GENERALES'!$B$10),"",'datos GENERALES'!$B$10))</f>
        <v/>
      </c>
      <c r="H1279" s="42" t="str">
        <f>IF(ISBLANK($N1279),"",IF(ISBLANK('datos GENERALES'!$C$10),"",'datos GENERALES'!$C$10))</f>
        <v/>
      </c>
      <c r="I1279" s="42" t="str">
        <f>IF(ISBLANK($N1279),"",IF(ISBLANK('datos GENERALES'!$D$10),"",'datos GENERALES'!$D$10))</f>
        <v/>
      </c>
      <c r="O1279" s="48" t="str">
        <f>IFERROR(VLOOKUP(N1279,ListaEspecies!$B$3:$D$45,2,FALSE),"")</f>
        <v/>
      </c>
      <c r="P1279" s="96" t="str">
        <f>IFERROR(VLOOKUP(N1279,ListaEspecies!$B$3:$D$45,3,FALSE),"")</f>
        <v/>
      </c>
      <c r="R1279" s="42" t="str">
        <f>IF(ISBLANK($J1279),"",IF(ISBLANK('datos GENERALES'!$B$15),"",'datos GENERALES'!$B$15))</f>
        <v/>
      </c>
      <c r="S1279" s="49" t="str">
        <f t="shared" si="154"/>
        <v/>
      </c>
      <c r="T1279" s="49" t="str">
        <f t="shared" si="155"/>
        <v/>
      </c>
      <c r="AA1279" s="50" t="str">
        <f t="shared" si="159"/>
        <v/>
      </c>
      <c r="AE1279" s="50" t="str">
        <f t="shared" si="156"/>
        <v/>
      </c>
      <c r="AI1279" s="19" t="str">
        <f t="shared" si="157"/>
        <v/>
      </c>
      <c r="AJ1279"/>
      <c r="AK1279" s="19" t="str">
        <f t="shared" si="158"/>
        <v/>
      </c>
    </row>
    <row r="1280" spans="1:37" x14ac:dyDescent="0.25">
      <c r="A1280" s="42" t="str">
        <f t="shared" si="152"/>
        <v/>
      </c>
      <c r="B1280" s="42" t="str">
        <f t="shared" si="153"/>
        <v/>
      </c>
      <c r="C1280" s="42" t="str">
        <f>IF(ISBLANK($N1280),"",IF(ISBLANK('datos GENERALES'!B$16),"",'datos GENERALES'!B$16))</f>
        <v/>
      </c>
      <c r="D1280" s="43" t="str">
        <f>IF(ISBLANK($N1280),"","SGBTM/AUTAROC/"&amp;'datos GENERALES'!B$5&amp;"_"&amp;'datos GENERALES'!C$5&amp;"_"&amp;'datos GENERALES'!D$5)</f>
        <v/>
      </c>
      <c r="E1280" s="42" t="str">
        <f>IF(ISBLANK($N1280),"",IF(ISBLANK('datos GENERALES'!$B$6),"",'datos GENERALES'!$B$6))</f>
        <v/>
      </c>
      <c r="F1280" s="42" t="str">
        <f>IF(ISBLANK($N1280),"",IF(ISBLANK('datos GENERALES'!$B$7),"",'datos GENERALES'!$B$7))</f>
        <v/>
      </c>
      <c r="G1280" s="42" t="str">
        <f>IF(ISBLANK($N1280),"",IF(ISBLANK('datos GENERALES'!$B$10),"",'datos GENERALES'!$B$10))</f>
        <v/>
      </c>
      <c r="H1280" s="42" t="str">
        <f>IF(ISBLANK($N1280),"",IF(ISBLANK('datos GENERALES'!$C$10),"",'datos GENERALES'!$C$10))</f>
        <v/>
      </c>
      <c r="I1280" s="42" t="str">
        <f>IF(ISBLANK($N1280),"",IF(ISBLANK('datos GENERALES'!$D$10),"",'datos GENERALES'!$D$10))</f>
        <v/>
      </c>
      <c r="O1280" s="48" t="str">
        <f>IFERROR(VLOOKUP(N1280,ListaEspecies!$B$3:$D$45,2,FALSE),"")</f>
        <v/>
      </c>
      <c r="P1280" s="96" t="str">
        <f>IFERROR(VLOOKUP(N1280,ListaEspecies!$B$3:$D$45,3,FALSE),"")</f>
        <v/>
      </c>
      <c r="R1280" s="42" t="str">
        <f>IF(ISBLANK($J1280),"",IF(ISBLANK('datos GENERALES'!$B$15),"",'datos GENERALES'!$B$15))</f>
        <v/>
      </c>
      <c r="S1280" s="49" t="str">
        <f t="shared" si="154"/>
        <v/>
      </c>
      <c r="T1280" s="49" t="str">
        <f t="shared" si="155"/>
        <v/>
      </c>
      <c r="AA1280" s="50" t="str">
        <f t="shared" si="159"/>
        <v/>
      </c>
      <c r="AE1280" s="50" t="str">
        <f t="shared" si="156"/>
        <v/>
      </c>
      <c r="AI1280" s="19" t="str">
        <f t="shared" si="157"/>
        <v/>
      </c>
      <c r="AJ1280"/>
      <c r="AK1280" s="19" t="str">
        <f t="shared" si="158"/>
        <v/>
      </c>
    </row>
    <row r="1281" spans="1:37" x14ac:dyDescent="0.25">
      <c r="A1281" s="42" t="str">
        <f t="shared" si="152"/>
        <v/>
      </c>
      <c r="B1281" s="42" t="str">
        <f t="shared" si="153"/>
        <v/>
      </c>
      <c r="C1281" s="42" t="str">
        <f>IF(ISBLANK($N1281),"",IF(ISBLANK('datos GENERALES'!B$16),"",'datos GENERALES'!B$16))</f>
        <v/>
      </c>
      <c r="D1281" s="43" t="str">
        <f>IF(ISBLANK($N1281),"","SGBTM/AUTAROC/"&amp;'datos GENERALES'!B$5&amp;"_"&amp;'datos GENERALES'!C$5&amp;"_"&amp;'datos GENERALES'!D$5)</f>
        <v/>
      </c>
      <c r="E1281" s="42" t="str">
        <f>IF(ISBLANK($N1281),"",IF(ISBLANK('datos GENERALES'!$B$6),"",'datos GENERALES'!$B$6))</f>
        <v/>
      </c>
      <c r="F1281" s="42" t="str">
        <f>IF(ISBLANK($N1281),"",IF(ISBLANK('datos GENERALES'!$B$7),"",'datos GENERALES'!$B$7))</f>
        <v/>
      </c>
      <c r="G1281" s="42" t="str">
        <f>IF(ISBLANK($N1281),"",IF(ISBLANK('datos GENERALES'!$B$10),"",'datos GENERALES'!$B$10))</f>
        <v/>
      </c>
      <c r="H1281" s="42" t="str">
        <f>IF(ISBLANK($N1281),"",IF(ISBLANK('datos GENERALES'!$C$10),"",'datos GENERALES'!$C$10))</f>
        <v/>
      </c>
      <c r="I1281" s="42" t="str">
        <f>IF(ISBLANK($N1281),"",IF(ISBLANK('datos GENERALES'!$D$10),"",'datos GENERALES'!$D$10))</f>
        <v/>
      </c>
      <c r="O1281" s="48" t="str">
        <f>IFERROR(VLOOKUP(N1281,ListaEspecies!$B$3:$D$45,2,FALSE),"")</f>
        <v/>
      </c>
      <c r="P1281" s="96" t="str">
        <f>IFERROR(VLOOKUP(N1281,ListaEspecies!$B$3:$D$45,3,FALSE),"")</f>
        <v/>
      </c>
      <c r="R1281" s="42" t="str">
        <f>IF(ISBLANK($J1281),"",IF(ISBLANK('datos GENERALES'!$B$15),"",'datos GENERALES'!$B$15))</f>
        <v/>
      </c>
      <c r="S1281" s="49" t="str">
        <f t="shared" si="154"/>
        <v/>
      </c>
      <c r="T1281" s="49" t="str">
        <f t="shared" si="155"/>
        <v/>
      </c>
      <c r="AA1281" s="50" t="str">
        <f t="shared" si="159"/>
        <v/>
      </c>
      <c r="AE1281" s="50" t="str">
        <f t="shared" si="156"/>
        <v/>
      </c>
      <c r="AI1281" s="19" t="str">
        <f t="shared" si="157"/>
        <v/>
      </c>
      <c r="AJ1281"/>
      <c r="AK1281" s="19" t="str">
        <f t="shared" si="158"/>
        <v/>
      </c>
    </row>
    <row r="1282" spans="1:37" x14ac:dyDescent="0.25">
      <c r="A1282" s="42" t="str">
        <f t="shared" ref="A1282:A1345" si="160">IF(ISBLANK($N1282),"","AROC")</f>
        <v/>
      </c>
      <c r="B1282" s="42" t="str">
        <f t="shared" ref="B1282:B1345" si="161">IF(ISBLANK($N1282),"","avistamiento AROC")</f>
        <v/>
      </c>
      <c r="C1282" s="42" t="str">
        <f>IF(ISBLANK($N1282),"",IF(ISBLANK('datos GENERALES'!B$16),"",'datos GENERALES'!B$16))</f>
        <v/>
      </c>
      <c r="D1282" s="43" t="str">
        <f>IF(ISBLANK($N1282),"","SGBTM/AUTAROC/"&amp;'datos GENERALES'!B$5&amp;"_"&amp;'datos GENERALES'!C$5&amp;"_"&amp;'datos GENERALES'!D$5)</f>
        <v/>
      </c>
      <c r="E1282" s="42" t="str">
        <f>IF(ISBLANK($N1282),"",IF(ISBLANK('datos GENERALES'!$B$6),"",'datos GENERALES'!$B$6))</f>
        <v/>
      </c>
      <c r="F1282" s="42" t="str">
        <f>IF(ISBLANK($N1282),"",IF(ISBLANK('datos GENERALES'!$B$7),"",'datos GENERALES'!$B$7))</f>
        <v/>
      </c>
      <c r="G1282" s="42" t="str">
        <f>IF(ISBLANK($N1282),"",IF(ISBLANK('datos GENERALES'!$B$10),"",'datos GENERALES'!$B$10))</f>
        <v/>
      </c>
      <c r="H1282" s="42" t="str">
        <f>IF(ISBLANK($N1282),"",IF(ISBLANK('datos GENERALES'!$C$10),"",'datos GENERALES'!$C$10))</f>
        <v/>
      </c>
      <c r="I1282" s="42" t="str">
        <f>IF(ISBLANK($N1282),"",IF(ISBLANK('datos GENERALES'!$D$10),"",'datos GENERALES'!$D$10))</f>
        <v/>
      </c>
      <c r="O1282" s="48" t="str">
        <f>IFERROR(VLOOKUP(N1282,ListaEspecies!$B$3:$D$45,2,FALSE),"")</f>
        <v/>
      </c>
      <c r="P1282" s="96" t="str">
        <f>IFERROR(VLOOKUP(N1282,ListaEspecies!$B$3:$D$45,3,FALSE),"")</f>
        <v/>
      </c>
      <c r="R1282" s="42" t="str">
        <f>IF(ISBLANK($J1282),"",IF(ISBLANK('datos GENERALES'!$B$15),"",'datos GENERALES'!$B$15))</f>
        <v/>
      </c>
      <c r="S1282" s="49" t="str">
        <f t="shared" si="154"/>
        <v/>
      </c>
      <c r="T1282" s="49" t="str">
        <f t="shared" si="155"/>
        <v/>
      </c>
      <c r="AA1282" s="50" t="str">
        <f t="shared" si="159"/>
        <v/>
      </c>
      <c r="AE1282" s="50" t="str">
        <f t="shared" si="156"/>
        <v/>
      </c>
      <c r="AI1282" s="19" t="str">
        <f t="shared" si="157"/>
        <v/>
      </c>
      <c r="AJ1282"/>
      <c r="AK1282" s="19" t="str">
        <f t="shared" si="158"/>
        <v/>
      </c>
    </row>
    <row r="1283" spans="1:37" x14ac:dyDescent="0.25">
      <c r="A1283" s="42" t="str">
        <f t="shared" si="160"/>
        <v/>
      </c>
      <c r="B1283" s="42" t="str">
        <f t="shared" si="161"/>
        <v/>
      </c>
      <c r="C1283" s="42" t="str">
        <f>IF(ISBLANK($N1283),"",IF(ISBLANK('datos GENERALES'!B$16),"",'datos GENERALES'!B$16))</f>
        <v/>
      </c>
      <c r="D1283" s="43" t="str">
        <f>IF(ISBLANK($N1283),"","SGBTM/AUTAROC/"&amp;'datos GENERALES'!B$5&amp;"_"&amp;'datos GENERALES'!C$5&amp;"_"&amp;'datos GENERALES'!D$5)</f>
        <v/>
      </c>
      <c r="E1283" s="42" t="str">
        <f>IF(ISBLANK($N1283),"",IF(ISBLANK('datos GENERALES'!$B$6),"",'datos GENERALES'!$B$6))</f>
        <v/>
      </c>
      <c r="F1283" s="42" t="str">
        <f>IF(ISBLANK($N1283),"",IF(ISBLANK('datos GENERALES'!$B$7),"",'datos GENERALES'!$B$7))</f>
        <v/>
      </c>
      <c r="G1283" s="42" t="str">
        <f>IF(ISBLANK($N1283),"",IF(ISBLANK('datos GENERALES'!$B$10),"",'datos GENERALES'!$B$10))</f>
        <v/>
      </c>
      <c r="H1283" s="42" t="str">
        <f>IF(ISBLANK($N1283),"",IF(ISBLANK('datos GENERALES'!$C$10),"",'datos GENERALES'!$C$10))</f>
        <v/>
      </c>
      <c r="I1283" s="42" t="str">
        <f>IF(ISBLANK($N1283),"",IF(ISBLANK('datos GENERALES'!$D$10),"",'datos GENERALES'!$D$10))</f>
        <v/>
      </c>
      <c r="O1283" s="48" t="str">
        <f>IFERROR(VLOOKUP(N1283,ListaEspecies!$B$3:$D$45,2,FALSE),"")</f>
        <v/>
      </c>
      <c r="P1283" s="96" t="str">
        <f>IFERROR(VLOOKUP(N1283,ListaEspecies!$B$3:$D$45,3,FALSE),"")</f>
        <v/>
      </c>
      <c r="R1283" s="42" t="str">
        <f>IF(ISBLANK($J1283),"",IF(ISBLANK('datos GENERALES'!$B$15),"",'datos GENERALES'!$B$15))</f>
        <v/>
      </c>
      <c r="S1283" s="49" t="str">
        <f t="shared" ref="S1283:S1346" si="162">IF(U1283="",AA1283,U1283)</f>
        <v/>
      </c>
      <c r="T1283" s="49" t="str">
        <f t="shared" ref="T1283:T1346" si="163">IF(V1283="",AE1283,V1283)</f>
        <v/>
      </c>
      <c r="AA1283" s="50" t="str">
        <f t="shared" si="159"/>
        <v/>
      </c>
      <c r="AE1283" s="50" t="str">
        <f t="shared" ref="AE1283:AE1346" si="164">IF((AB1283+(AC1283/60)+(AD1283/3600))=0,"",(AB1283+(AC1283/60)+(AD1283/3600)))</f>
        <v/>
      </c>
      <c r="AI1283" s="19" t="str">
        <f t="shared" ref="AI1283:AI1346" si="165">IF(ISBLANK(AH1283),"",IF(AH1283="SI","",IF(AH1283="NO",0,"NA")))</f>
        <v/>
      </c>
      <c r="AJ1283"/>
      <c r="AK1283" s="19" t="str">
        <f t="shared" ref="AK1283:AK1346" si="166">IF(ISBLANK(AJ1283),"",IF(AJ1283="SI","",IF(AJ1283="NO",0,"NA")))</f>
        <v/>
      </c>
    </row>
    <row r="1284" spans="1:37" x14ac:dyDescent="0.25">
      <c r="A1284" s="42" t="str">
        <f t="shared" si="160"/>
        <v/>
      </c>
      <c r="B1284" s="42" t="str">
        <f t="shared" si="161"/>
        <v/>
      </c>
      <c r="C1284" s="42" t="str">
        <f>IF(ISBLANK($N1284),"",IF(ISBLANK('datos GENERALES'!B$16),"",'datos GENERALES'!B$16))</f>
        <v/>
      </c>
      <c r="D1284" s="43" t="str">
        <f>IF(ISBLANK($N1284),"","SGBTM/AUTAROC/"&amp;'datos GENERALES'!B$5&amp;"_"&amp;'datos GENERALES'!C$5&amp;"_"&amp;'datos GENERALES'!D$5)</f>
        <v/>
      </c>
      <c r="E1284" s="42" t="str">
        <f>IF(ISBLANK($N1284),"",IF(ISBLANK('datos GENERALES'!$B$6),"",'datos GENERALES'!$B$6))</f>
        <v/>
      </c>
      <c r="F1284" s="42" t="str">
        <f>IF(ISBLANK($N1284),"",IF(ISBLANK('datos GENERALES'!$B$7),"",'datos GENERALES'!$B$7))</f>
        <v/>
      </c>
      <c r="G1284" s="42" t="str">
        <f>IF(ISBLANK($N1284),"",IF(ISBLANK('datos GENERALES'!$B$10),"",'datos GENERALES'!$B$10))</f>
        <v/>
      </c>
      <c r="H1284" s="42" t="str">
        <f>IF(ISBLANK($N1284),"",IF(ISBLANK('datos GENERALES'!$C$10),"",'datos GENERALES'!$C$10))</f>
        <v/>
      </c>
      <c r="I1284" s="42" t="str">
        <f>IF(ISBLANK($N1284),"",IF(ISBLANK('datos GENERALES'!$D$10),"",'datos GENERALES'!$D$10))</f>
        <v/>
      </c>
      <c r="O1284" s="48" t="str">
        <f>IFERROR(VLOOKUP(N1284,ListaEspecies!$B$3:$D$45,2,FALSE),"")</f>
        <v/>
      </c>
      <c r="P1284" s="96" t="str">
        <f>IFERROR(VLOOKUP(N1284,ListaEspecies!$B$3:$D$45,3,FALSE),"")</f>
        <v/>
      </c>
      <c r="R1284" s="42" t="str">
        <f>IF(ISBLANK($J1284),"",IF(ISBLANK('datos GENERALES'!$B$15),"",'datos GENERALES'!$B$15))</f>
        <v/>
      </c>
      <c r="S1284" s="49" t="str">
        <f t="shared" si="162"/>
        <v/>
      </c>
      <c r="T1284" s="49" t="str">
        <f t="shared" si="163"/>
        <v/>
      </c>
      <c r="AA1284" s="50" t="str">
        <f t="shared" ref="AA1284:AA1347" si="167">IF((X1284+(Y1284/60)+(Z1284/3600))*IF(W1284="o",-1,1)=0,"",(X1284+(Y1284/60)+(Z1284/3600))*IF(W1284="o",-1,1))</f>
        <v/>
      </c>
      <c r="AE1284" s="50" t="str">
        <f t="shared" si="164"/>
        <v/>
      </c>
      <c r="AI1284" s="19" t="str">
        <f t="shared" si="165"/>
        <v/>
      </c>
      <c r="AJ1284"/>
      <c r="AK1284" s="19" t="str">
        <f t="shared" si="166"/>
        <v/>
      </c>
    </row>
    <row r="1285" spans="1:37" x14ac:dyDescent="0.25">
      <c r="A1285" s="42" t="str">
        <f t="shared" si="160"/>
        <v/>
      </c>
      <c r="B1285" s="42" t="str">
        <f t="shared" si="161"/>
        <v/>
      </c>
      <c r="C1285" s="42" t="str">
        <f>IF(ISBLANK($N1285),"",IF(ISBLANK('datos GENERALES'!B$16),"",'datos GENERALES'!B$16))</f>
        <v/>
      </c>
      <c r="D1285" s="43" t="str">
        <f>IF(ISBLANK($N1285),"","SGBTM/AUTAROC/"&amp;'datos GENERALES'!B$5&amp;"_"&amp;'datos GENERALES'!C$5&amp;"_"&amp;'datos GENERALES'!D$5)</f>
        <v/>
      </c>
      <c r="E1285" s="42" t="str">
        <f>IF(ISBLANK($N1285),"",IF(ISBLANK('datos GENERALES'!$B$6),"",'datos GENERALES'!$B$6))</f>
        <v/>
      </c>
      <c r="F1285" s="42" t="str">
        <f>IF(ISBLANK($N1285),"",IF(ISBLANK('datos GENERALES'!$B$7),"",'datos GENERALES'!$B$7))</f>
        <v/>
      </c>
      <c r="G1285" s="42" t="str">
        <f>IF(ISBLANK($N1285),"",IF(ISBLANK('datos GENERALES'!$B$10),"",'datos GENERALES'!$B$10))</f>
        <v/>
      </c>
      <c r="H1285" s="42" t="str">
        <f>IF(ISBLANK($N1285),"",IF(ISBLANK('datos GENERALES'!$C$10),"",'datos GENERALES'!$C$10))</f>
        <v/>
      </c>
      <c r="I1285" s="42" t="str">
        <f>IF(ISBLANK($N1285),"",IF(ISBLANK('datos GENERALES'!$D$10),"",'datos GENERALES'!$D$10))</f>
        <v/>
      </c>
      <c r="O1285" s="48" t="str">
        <f>IFERROR(VLOOKUP(N1285,ListaEspecies!$B$3:$D$45,2,FALSE),"")</f>
        <v/>
      </c>
      <c r="P1285" s="96" t="str">
        <f>IFERROR(VLOOKUP(N1285,ListaEspecies!$B$3:$D$45,3,FALSE),"")</f>
        <v/>
      </c>
      <c r="R1285" s="42" t="str">
        <f>IF(ISBLANK($J1285),"",IF(ISBLANK('datos GENERALES'!$B$15),"",'datos GENERALES'!$B$15))</f>
        <v/>
      </c>
      <c r="S1285" s="49" t="str">
        <f t="shared" si="162"/>
        <v/>
      </c>
      <c r="T1285" s="49" t="str">
        <f t="shared" si="163"/>
        <v/>
      </c>
      <c r="AA1285" s="50" t="str">
        <f t="shared" si="167"/>
        <v/>
      </c>
      <c r="AE1285" s="50" t="str">
        <f t="shared" si="164"/>
        <v/>
      </c>
      <c r="AI1285" s="19" t="str">
        <f t="shared" si="165"/>
        <v/>
      </c>
      <c r="AJ1285"/>
      <c r="AK1285" s="19" t="str">
        <f t="shared" si="166"/>
        <v/>
      </c>
    </row>
    <row r="1286" spans="1:37" x14ac:dyDescent="0.25">
      <c r="A1286" s="42" t="str">
        <f t="shared" si="160"/>
        <v/>
      </c>
      <c r="B1286" s="42" t="str">
        <f t="shared" si="161"/>
        <v/>
      </c>
      <c r="C1286" s="42" t="str">
        <f>IF(ISBLANK($N1286),"",IF(ISBLANK('datos GENERALES'!B$16),"",'datos GENERALES'!B$16))</f>
        <v/>
      </c>
      <c r="D1286" s="43" t="str">
        <f>IF(ISBLANK($N1286),"","SGBTM/AUTAROC/"&amp;'datos GENERALES'!B$5&amp;"_"&amp;'datos GENERALES'!C$5&amp;"_"&amp;'datos GENERALES'!D$5)</f>
        <v/>
      </c>
      <c r="E1286" s="42" t="str">
        <f>IF(ISBLANK($N1286),"",IF(ISBLANK('datos GENERALES'!$B$6),"",'datos GENERALES'!$B$6))</f>
        <v/>
      </c>
      <c r="F1286" s="42" t="str">
        <f>IF(ISBLANK($N1286),"",IF(ISBLANK('datos GENERALES'!$B$7),"",'datos GENERALES'!$B$7))</f>
        <v/>
      </c>
      <c r="G1286" s="42" t="str">
        <f>IF(ISBLANK($N1286),"",IF(ISBLANK('datos GENERALES'!$B$10),"",'datos GENERALES'!$B$10))</f>
        <v/>
      </c>
      <c r="H1286" s="42" t="str">
        <f>IF(ISBLANK($N1286),"",IF(ISBLANK('datos GENERALES'!$C$10),"",'datos GENERALES'!$C$10))</f>
        <v/>
      </c>
      <c r="I1286" s="42" t="str">
        <f>IF(ISBLANK($N1286),"",IF(ISBLANK('datos GENERALES'!$D$10),"",'datos GENERALES'!$D$10))</f>
        <v/>
      </c>
      <c r="O1286" s="48" t="str">
        <f>IFERROR(VLOOKUP(N1286,ListaEspecies!$B$3:$D$45,2,FALSE),"")</f>
        <v/>
      </c>
      <c r="P1286" s="96" t="str">
        <f>IFERROR(VLOOKUP(N1286,ListaEspecies!$B$3:$D$45,3,FALSE),"")</f>
        <v/>
      </c>
      <c r="R1286" s="42" t="str">
        <f>IF(ISBLANK($J1286),"",IF(ISBLANK('datos GENERALES'!$B$15),"",'datos GENERALES'!$B$15))</f>
        <v/>
      </c>
      <c r="S1286" s="49" t="str">
        <f t="shared" si="162"/>
        <v/>
      </c>
      <c r="T1286" s="49" t="str">
        <f t="shared" si="163"/>
        <v/>
      </c>
      <c r="AA1286" s="50" t="str">
        <f t="shared" si="167"/>
        <v/>
      </c>
      <c r="AE1286" s="50" t="str">
        <f t="shared" si="164"/>
        <v/>
      </c>
      <c r="AI1286" s="19" t="str">
        <f t="shared" si="165"/>
        <v/>
      </c>
      <c r="AJ1286"/>
      <c r="AK1286" s="19" t="str">
        <f t="shared" si="166"/>
        <v/>
      </c>
    </row>
    <row r="1287" spans="1:37" x14ac:dyDescent="0.25">
      <c r="A1287" s="42" t="str">
        <f t="shared" si="160"/>
        <v/>
      </c>
      <c r="B1287" s="42" t="str">
        <f t="shared" si="161"/>
        <v/>
      </c>
      <c r="C1287" s="42" t="str">
        <f>IF(ISBLANK($N1287),"",IF(ISBLANK('datos GENERALES'!B$16),"",'datos GENERALES'!B$16))</f>
        <v/>
      </c>
      <c r="D1287" s="43" t="str">
        <f>IF(ISBLANK($N1287),"","SGBTM/AUTAROC/"&amp;'datos GENERALES'!B$5&amp;"_"&amp;'datos GENERALES'!C$5&amp;"_"&amp;'datos GENERALES'!D$5)</f>
        <v/>
      </c>
      <c r="E1287" s="42" t="str">
        <f>IF(ISBLANK($N1287),"",IF(ISBLANK('datos GENERALES'!$B$6),"",'datos GENERALES'!$B$6))</f>
        <v/>
      </c>
      <c r="F1287" s="42" t="str">
        <f>IF(ISBLANK($N1287),"",IF(ISBLANK('datos GENERALES'!$B$7),"",'datos GENERALES'!$B$7))</f>
        <v/>
      </c>
      <c r="G1287" s="42" t="str">
        <f>IF(ISBLANK($N1287),"",IF(ISBLANK('datos GENERALES'!$B$10),"",'datos GENERALES'!$B$10))</f>
        <v/>
      </c>
      <c r="H1287" s="42" t="str">
        <f>IF(ISBLANK($N1287),"",IF(ISBLANK('datos GENERALES'!$C$10),"",'datos GENERALES'!$C$10))</f>
        <v/>
      </c>
      <c r="I1287" s="42" t="str">
        <f>IF(ISBLANK($N1287),"",IF(ISBLANK('datos GENERALES'!$D$10),"",'datos GENERALES'!$D$10))</f>
        <v/>
      </c>
      <c r="O1287" s="48" t="str">
        <f>IFERROR(VLOOKUP(N1287,ListaEspecies!$B$3:$D$45,2,FALSE),"")</f>
        <v/>
      </c>
      <c r="P1287" s="96" t="str">
        <f>IFERROR(VLOOKUP(N1287,ListaEspecies!$B$3:$D$45,3,FALSE),"")</f>
        <v/>
      </c>
      <c r="R1287" s="42" t="str">
        <f>IF(ISBLANK($J1287),"",IF(ISBLANK('datos GENERALES'!$B$15),"",'datos GENERALES'!$B$15))</f>
        <v/>
      </c>
      <c r="S1287" s="49" t="str">
        <f t="shared" si="162"/>
        <v/>
      </c>
      <c r="T1287" s="49" t="str">
        <f t="shared" si="163"/>
        <v/>
      </c>
      <c r="AA1287" s="50" t="str">
        <f t="shared" si="167"/>
        <v/>
      </c>
      <c r="AE1287" s="50" t="str">
        <f t="shared" si="164"/>
        <v/>
      </c>
      <c r="AI1287" s="19" t="str">
        <f t="shared" si="165"/>
        <v/>
      </c>
      <c r="AJ1287"/>
      <c r="AK1287" s="19" t="str">
        <f t="shared" si="166"/>
        <v/>
      </c>
    </row>
    <row r="1288" spans="1:37" x14ac:dyDescent="0.25">
      <c r="A1288" s="42" t="str">
        <f t="shared" si="160"/>
        <v/>
      </c>
      <c r="B1288" s="42" t="str">
        <f t="shared" si="161"/>
        <v/>
      </c>
      <c r="C1288" s="42" t="str">
        <f>IF(ISBLANK($N1288),"",IF(ISBLANK('datos GENERALES'!B$16),"",'datos GENERALES'!B$16))</f>
        <v/>
      </c>
      <c r="D1288" s="43" t="str">
        <f>IF(ISBLANK($N1288),"","SGBTM/AUTAROC/"&amp;'datos GENERALES'!B$5&amp;"_"&amp;'datos GENERALES'!C$5&amp;"_"&amp;'datos GENERALES'!D$5)</f>
        <v/>
      </c>
      <c r="E1288" s="42" t="str">
        <f>IF(ISBLANK($N1288),"",IF(ISBLANK('datos GENERALES'!$B$6),"",'datos GENERALES'!$B$6))</f>
        <v/>
      </c>
      <c r="F1288" s="42" t="str">
        <f>IF(ISBLANK($N1288),"",IF(ISBLANK('datos GENERALES'!$B$7),"",'datos GENERALES'!$B$7))</f>
        <v/>
      </c>
      <c r="G1288" s="42" t="str">
        <f>IF(ISBLANK($N1288),"",IF(ISBLANK('datos GENERALES'!$B$10),"",'datos GENERALES'!$B$10))</f>
        <v/>
      </c>
      <c r="H1288" s="42" t="str">
        <f>IF(ISBLANK($N1288),"",IF(ISBLANK('datos GENERALES'!$C$10),"",'datos GENERALES'!$C$10))</f>
        <v/>
      </c>
      <c r="I1288" s="42" t="str">
        <f>IF(ISBLANK($N1288),"",IF(ISBLANK('datos GENERALES'!$D$10),"",'datos GENERALES'!$D$10))</f>
        <v/>
      </c>
      <c r="O1288" s="48" t="str">
        <f>IFERROR(VLOOKUP(N1288,ListaEspecies!$B$3:$D$45,2,FALSE),"")</f>
        <v/>
      </c>
      <c r="P1288" s="96" t="str">
        <f>IFERROR(VLOOKUP(N1288,ListaEspecies!$B$3:$D$45,3,FALSE),"")</f>
        <v/>
      </c>
      <c r="R1288" s="42" t="str">
        <f>IF(ISBLANK($J1288),"",IF(ISBLANK('datos GENERALES'!$B$15),"",'datos GENERALES'!$B$15))</f>
        <v/>
      </c>
      <c r="S1288" s="49" t="str">
        <f t="shared" si="162"/>
        <v/>
      </c>
      <c r="T1288" s="49" t="str">
        <f t="shared" si="163"/>
        <v/>
      </c>
      <c r="AA1288" s="50" t="str">
        <f t="shared" si="167"/>
        <v/>
      </c>
      <c r="AE1288" s="50" t="str">
        <f t="shared" si="164"/>
        <v/>
      </c>
      <c r="AI1288" s="19" t="str">
        <f t="shared" si="165"/>
        <v/>
      </c>
      <c r="AJ1288"/>
      <c r="AK1288" s="19" t="str">
        <f t="shared" si="166"/>
        <v/>
      </c>
    </row>
    <row r="1289" spans="1:37" x14ac:dyDescent="0.25">
      <c r="A1289" s="42" t="str">
        <f t="shared" si="160"/>
        <v/>
      </c>
      <c r="B1289" s="42" t="str">
        <f t="shared" si="161"/>
        <v/>
      </c>
      <c r="C1289" s="42" t="str">
        <f>IF(ISBLANK($N1289),"",IF(ISBLANK('datos GENERALES'!B$16),"",'datos GENERALES'!B$16))</f>
        <v/>
      </c>
      <c r="D1289" s="43" t="str">
        <f>IF(ISBLANK($N1289),"","SGBTM/AUTAROC/"&amp;'datos GENERALES'!B$5&amp;"_"&amp;'datos GENERALES'!C$5&amp;"_"&amp;'datos GENERALES'!D$5)</f>
        <v/>
      </c>
      <c r="E1289" s="42" t="str">
        <f>IF(ISBLANK($N1289),"",IF(ISBLANK('datos GENERALES'!$B$6),"",'datos GENERALES'!$B$6))</f>
        <v/>
      </c>
      <c r="F1289" s="42" t="str">
        <f>IF(ISBLANK($N1289),"",IF(ISBLANK('datos GENERALES'!$B$7),"",'datos GENERALES'!$B$7))</f>
        <v/>
      </c>
      <c r="G1289" s="42" t="str">
        <f>IF(ISBLANK($N1289),"",IF(ISBLANK('datos GENERALES'!$B$10),"",'datos GENERALES'!$B$10))</f>
        <v/>
      </c>
      <c r="H1289" s="42" t="str">
        <f>IF(ISBLANK($N1289),"",IF(ISBLANK('datos GENERALES'!$C$10),"",'datos GENERALES'!$C$10))</f>
        <v/>
      </c>
      <c r="I1289" s="42" t="str">
        <f>IF(ISBLANK($N1289),"",IF(ISBLANK('datos GENERALES'!$D$10),"",'datos GENERALES'!$D$10))</f>
        <v/>
      </c>
      <c r="O1289" s="48" t="str">
        <f>IFERROR(VLOOKUP(N1289,ListaEspecies!$B$3:$D$45,2,FALSE),"")</f>
        <v/>
      </c>
      <c r="P1289" s="96" t="str">
        <f>IFERROR(VLOOKUP(N1289,ListaEspecies!$B$3:$D$45,3,FALSE),"")</f>
        <v/>
      </c>
      <c r="R1289" s="42" t="str">
        <f>IF(ISBLANK($J1289),"",IF(ISBLANK('datos GENERALES'!$B$15),"",'datos GENERALES'!$B$15))</f>
        <v/>
      </c>
      <c r="S1289" s="49" t="str">
        <f t="shared" si="162"/>
        <v/>
      </c>
      <c r="T1289" s="49" t="str">
        <f t="shared" si="163"/>
        <v/>
      </c>
      <c r="AA1289" s="50" t="str">
        <f t="shared" si="167"/>
        <v/>
      </c>
      <c r="AE1289" s="50" t="str">
        <f t="shared" si="164"/>
        <v/>
      </c>
      <c r="AI1289" s="19" t="str">
        <f t="shared" si="165"/>
        <v/>
      </c>
      <c r="AJ1289"/>
      <c r="AK1289" s="19" t="str">
        <f t="shared" si="166"/>
        <v/>
      </c>
    </row>
    <row r="1290" spans="1:37" x14ac:dyDescent="0.25">
      <c r="A1290" s="42" t="str">
        <f t="shared" si="160"/>
        <v/>
      </c>
      <c r="B1290" s="42" t="str">
        <f t="shared" si="161"/>
        <v/>
      </c>
      <c r="C1290" s="42" t="str">
        <f>IF(ISBLANK($N1290),"",IF(ISBLANK('datos GENERALES'!B$16),"",'datos GENERALES'!B$16))</f>
        <v/>
      </c>
      <c r="D1290" s="43" t="str">
        <f>IF(ISBLANK($N1290),"","SGBTM/AUTAROC/"&amp;'datos GENERALES'!B$5&amp;"_"&amp;'datos GENERALES'!C$5&amp;"_"&amp;'datos GENERALES'!D$5)</f>
        <v/>
      </c>
      <c r="E1290" s="42" t="str">
        <f>IF(ISBLANK($N1290),"",IF(ISBLANK('datos GENERALES'!$B$6),"",'datos GENERALES'!$B$6))</f>
        <v/>
      </c>
      <c r="F1290" s="42" t="str">
        <f>IF(ISBLANK($N1290),"",IF(ISBLANK('datos GENERALES'!$B$7),"",'datos GENERALES'!$B$7))</f>
        <v/>
      </c>
      <c r="G1290" s="42" t="str">
        <f>IF(ISBLANK($N1290),"",IF(ISBLANK('datos GENERALES'!$B$10),"",'datos GENERALES'!$B$10))</f>
        <v/>
      </c>
      <c r="H1290" s="42" t="str">
        <f>IF(ISBLANK($N1290),"",IF(ISBLANK('datos GENERALES'!$C$10),"",'datos GENERALES'!$C$10))</f>
        <v/>
      </c>
      <c r="I1290" s="42" t="str">
        <f>IF(ISBLANK($N1290),"",IF(ISBLANK('datos GENERALES'!$D$10),"",'datos GENERALES'!$D$10))</f>
        <v/>
      </c>
      <c r="O1290" s="48" t="str">
        <f>IFERROR(VLOOKUP(N1290,ListaEspecies!$B$3:$D$45,2,FALSE),"")</f>
        <v/>
      </c>
      <c r="P1290" s="96" t="str">
        <f>IFERROR(VLOOKUP(N1290,ListaEspecies!$B$3:$D$45,3,FALSE),"")</f>
        <v/>
      </c>
      <c r="R1290" s="42" t="str">
        <f>IF(ISBLANK($J1290),"",IF(ISBLANK('datos GENERALES'!$B$15),"",'datos GENERALES'!$B$15))</f>
        <v/>
      </c>
      <c r="S1290" s="49" t="str">
        <f t="shared" si="162"/>
        <v/>
      </c>
      <c r="T1290" s="49" t="str">
        <f t="shared" si="163"/>
        <v/>
      </c>
      <c r="AA1290" s="50" t="str">
        <f t="shared" si="167"/>
        <v/>
      </c>
      <c r="AE1290" s="50" t="str">
        <f t="shared" si="164"/>
        <v/>
      </c>
      <c r="AI1290" s="19" t="str">
        <f t="shared" si="165"/>
        <v/>
      </c>
      <c r="AJ1290"/>
      <c r="AK1290" s="19" t="str">
        <f t="shared" si="166"/>
        <v/>
      </c>
    </row>
    <row r="1291" spans="1:37" x14ac:dyDescent="0.25">
      <c r="A1291" s="42" t="str">
        <f t="shared" si="160"/>
        <v/>
      </c>
      <c r="B1291" s="42" t="str">
        <f t="shared" si="161"/>
        <v/>
      </c>
      <c r="C1291" s="42" t="str">
        <f>IF(ISBLANK($N1291),"",IF(ISBLANK('datos GENERALES'!B$16),"",'datos GENERALES'!B$16))</f>
        <v/>
      </c>
      <c r="D1291" s="43" t="str">
        <f>IF(ISBLANK($N1291),"","SGBTM/AUTAROC/"&amp;'datos GENERALES'!B$5&amp;"_"&amp;'datos GENERALES'!C$5&amp;"_"&amp;'datos GENERALES'!D$5)</f>
        <v/>
      </c>
      <c r="E1291" s="42" t="str">
        <f>IF(ISBLANK($N1291),"",IF(ISBLANK('datos GENERALES'!$B$6),"",'datos GENERALES'!$B$6))</f>
        <v/>
      </c>
      <c r="F1291" s="42" t="str">
        <f>IF(ISBLANK($N1291),"",IF(ISBLANK('datos GENERALES'!$B$7),"",'datos GENERALES'!$B$7))</f>
        <v/>
      </c>
      <c r="G1291" s="42" t="str">
        <f>IF(ISBLANK($N1291),"",IF(ISBLANK('datos GENERALES'!$B$10),"",'datos GENERALES'!$B$10))</f>
        <v/>
      </c>
      <c r="H1291" s="42" t="str">
        <f>IF(ISBLANK($N1291),"",IF(ISBLANK('datos GENERALES'!$C$10),"",'datos GENERALES'!$C$10))</f>
        <v/>
      </c>
      <c r="I1291" s="42" t="str">
        <f>IF(ISBLANK($N1291),"",IF(ISBLANK('datos GENERALES'!$D$10),"",'datos GENERALES'!$D$10))</f>
        <v/>
      </c>
      <c r="O1291" s="48" t="str">
        <f>IFERROR(VLOOKUP(N1291,ListaEspecies!$B$3:$D$45,2,FALSE),"")</f>
        <v/>
      </c>
      <c r="P1291" s="96" t="str">
        <f>IFERROR(VLOOKUP(N1291,ListaEspecies!$B$3:$D$45,3,FALSE),"")</f>
        <v/>
      </c>
      <c r="R1291" s="42" t="str">
        <f>IF(ISBLANK($J1291),"",IF(ISBLANK('datos GENERALES'!$B$15),"",'datos GENERALES'!$B$15))</f>
        <v/>
      </c>
      <c r="S1291" s="49" t="str">
        <f t="shared" si="162"/>
        <v/>
      </c>
      <c r="T1291" s="49" t="str">
        <f t="shared" si="163"/>
        <v/>
      </c>
      <c r="AA1291" s="50" t="str">
        <f t="shared" si="167"/>
        <v/>
      </c>
      <c r="AE1291" s="50" t="str">
        <f t="shared" si="164"/>
        <v/>
      </c>
      <c r="AI1291" s="19" t="str">
        <f t="shared" si="165"/>
        <v/>
      </c>
      <c r="AJ1291"/>
      <c r="AK1291" s="19" t="str">
        <f t="shared" si="166"/>
        <v/>
      </c>
    </row>
    <row r="1292" spans="1:37" x14ac:dyDescent="0.25">
      <c r="A1292" s="42" t="str">
        <f t="shared" si="160"/>
        <v/>
      </c>
      <c r="B1292" s="42" t="str">
        <f t="shared" si="161"/>
        <v/>
      </c>
      <c r="C1292" s="42" t="str">
        <f>IF(ISBLANK($N1292),"",IF(ISBLANK('datos GENERALES'!B$16),"",'datos GENERALES'!B$16))</f>
        <v/>
      </c>
      <c r="D1292" s="43" t="str">
        <f>IF(ISBLANK($N1292),"","SGBTM/AUTAROC/"&amp;'datos GENERALES'!B$5&amp;"_"&amp;'datos GENERALES'!C$5&amp;"_"&amp;'datos GENERALES'!D$5)</f>
        <v/>
      </c>
      <c r="E1292" s="42" t="str">
        <f>IF(ISBLANK($N1292),"",IF(ISBLANK('datos GENERALES'!$B$6),"",'datos GENERALES'!$B$6))</f>
        <v/>
      </c>
      <c r="F1292" s="42" t="str">
        <f>IF(ISBLANK($N1292),"",IF(ISBLANK('datos GENERALES'!$B$7),"",'datos GENERALES'!$B$7))</f>
        <v/>
      </c>
      <c r="G1292" s="42" t="str">
        <f>IF(ISBLANK($N1292),"",IF(ISBLANK('datos GENERALES'!$B$10),"",'datos GENERALES'!$B$10))</f>
        <v/>
      </c>
      <c r="H1292" s="42" t="str">
        <f>IF(ISBLANK($N1292),"",IF(ISBLANK('datos GENERALES'!$C$10),"",'datos GENERALES'!$C$10))</f>
        <v/>
      </c>
      <c r="I1292" s="42" t="str">
        <f>IF(ISBLANK($N1292),"",IF(ISBLANK('datos GENERALES'!$D$10),"",'datos GENERALES'!$D$10))</f>
        <v/>
      </c>
      <c r="O1292" s="48" t="str">
        <f>IFERROR(VLOOKUP(N1292,ListaEspecies!$B$3:$D$45,2,FALSE),"")</f>
        <v/>
      </c>
      <c r="P1292" s="96" t="str">
        <f>IFERROR(VLOOKUP(N1292,ListaEspecies!$B$3:$D$45,3,FALSE),"")</f>
        <v/>
      </c>
      <c r="R1292" s="42" t="str">
        <f>IF(ISBLANK($J1292),"",IF(ISBLANK('datos GENERALES'!$B$15),"",'datos GENERALES'!$B$15))</f>
        <v/>
      </c>
      <c r="S1292" s="49" t="str">
        <f t="shared" si="162"/>
        <v/>
      </c>
      <c r="T1292" s="49" t="str">
        <f t="shared" si="163"/>
        <v/>
      </c>
      <c r="AA1292" s="50" t="str">
        <f t="shared" si="167"/>
        <v/>
      </c>
      <c r="AE1292" s="50" t="str">
        <f t="shared" si="164"/>
        <v/>
      </c>
      <c r="AI1292" s="19" t="str">
        <f t="shared" si="165"/>
        <v/>
      </c>
      <c r="AJ1292"/>
      <c r="AK1292" s="19" t="str">
        <f t="shared" si="166"/>
        <v/>
      </c>
    </row>
    <row r="1293" spans="1:37" x14ac:dyDescent="0.25">
      <c r="A1293" s="42" t="str">
        <f t="shared" si="160"/>
        <v/>
      </c>
      <c r="B1293" s="42" t="str">
        <f t="shared" si="161"/>
        <v/>
      </c>
      <c r="C1293" s="42" t="str">
        <f>IF(ISBLANK($N1293),"",IF(ISBLANK('datos GENERALES'!B$16),"",'datos GENERALES'!B$16))</f>
        <v/>
      </c>
      <c r="D1293" s="43" t="str">
        <f>IF(ISBLANK($N1293),"","SGBTM/AUTAROC/"&amp;'datos GENERALES'!B$5&amp;"_"&amp;'datos GENERALES'!C$5&amp;"_"&amp;'datos GENERALES'!D$5)</f>
        <v/>
      </c>
      <c r="E1293" s="42" t="str">
        <f>IF(ISBLANK($N1293),"",IF(ISBLANK('datos GENERALES'!$B$6),"",'datos GENERALES'!$B$6))</f>
        <v/>
      </c>
      <c r="F1293" s="42" t="str">
        <f>IF(ISBLANK($N1293),"",IF(ISBLANK('datos GENERALES'!$B$7),"",'datos GENERALES'!$B$7))</f>
        <v/>
      </c>
      <c r="G1293" s="42" t="str">
        <f>IF(ISBLANK($N1293),"",IF(ISBLANK('datos GENERALES'!$B$10),"",'datos GENERALES'!$B$10))</f>
        <v/>
      </c>
      <c r="H1293" s="42" t="str">
        <f>IF(ISBLANK($N1293),"",IF(ISBLANK('datos GENERALES'!$C$10),"",'datos GENERALES'!$C$10))</f>
        <v/>
      </c>
      <c r="I1293" s="42" t="str">
        <f>IF(ISBLANK($N1293),"",IF(ISBLANK('datos GENERALES'!$D$10),"",'datos GENERALES'!$D$10))</f>
        <v/>
      </c>
      <c r="O1293" s="48" t="str">
        <f>IFERROR(VLOOKUP(N1293,ListaEspecies!$B$3:$D$45,2,FALSE),"")</f>
        <v/>
      </c>
      <c r="P1293" s="96" t="str">
        <f>IFERROR(VLOOKUP(N1293,ListaEspecies!$B$3:$D$45,3,FALSE),"")</f>
        <v/>
      </c>
      <c r="R1293" s="42" t="str">
        <f>IF(ISBLANK($J1293),"",IF(ISBLANK('datos GENERALES'!$B$15),"",'datos GENERALES'!$B$15))</f>
        <v/>
      </c>
      <c r="S1293" s="49" t="str">
        <f t="shared" si="162"/>
        <v/>
      </c>
      <c r="T1293" s="49" t="str">
        <f t="shared" si="163"/>
        <v/>
      </c>
      <c r="AA1293" s="50" t="str">
        <f t="shared" si="167"/>
        <v/>
      </c>
      <c r="AE1293" s="50" t="str">
        <f t="shared" si="164"/>
        <v/>
      </c>
      <c r="AI1293" s="19" t="str">
        <f t="shared" si="165"/>
        <v/>
      </c>
      <c r="AJ1293"/>
      <c r="AK1293" s="19" t="str">
        <f t="shared" si="166"/>
        <v/>
      </c>
    </row>
    <row r="1294" spans="1:37" x14ac:dyDescent="0.25">
      <c r="A1294" s="42" t="str">
        <f t="shared" si="160"/>
        <v/>
      </c>
      <c r="B1294" s="42" t="str">
        <f t="shared" si="161"/>
        <v/>
      </c>
      <c r="C1294" s="42" t="str">
        <f>IF(ISBLANK($N1294),"",IF(ISBLANK('datos GENERALES'!B$16),"",'datos GENERALES'!B$16))</f>
        <v/>
      </c>
      <c r="D1294" s="43" t="str">
        <f>IF(ISBLANK($N1294),"","SGBTM/AUTAROC/"&amp;'datos GENERALES'!B$5&amp;"_"&amp;'datos GENERALES'!C$5&amp;"_"&amp;'datos GENERALES'!D$5)</f>
        <v/>
      </c>
      <c r="E1294" s="42" t="str">
        <f>IF(ISBLANK($N1294),"",IF(ISBLANK('datos GENERALES'!$B$6),"",'datos GENERALES'!$B$6))</f>
        <v/>
      </c>
      <c r="F1294" s="42" t="str">
        <f>IF(ISBLANK($N1294),"",IF(ISBLANK('datos GENERALES'!$B$7),"",'datos GENERALES'!$B$7))</f>
        <v/>
      </c>
      <c r="G1294" s="42" t="str">
        <f>IF(ISBLANK($N1294),"",IF(ISBLANK('datos GENERALES'!$B$10),"",'datos GENERALES'!$B$10))</f>
        <v/>
      </c>
      <c r="H1294" s="42" t="str">
        <f>IF(ISBLANK($N1294),"",IF(ISBLANK('datos GENERALES'!$C$10),"",'datos GENERALES'!$C$10))</f>
        <v/>
      </c>
      <c r="I1294" s="42" t="str">
        <f>IF(ISBLANK($N1294),"",IF(ISBLANK('datos GENERALES'!$D$10),"",'datos GENERALES'!$D$10))</f>
        <v/>
      </c>
      <c r="O1294" s="48" t="str">
        <f>IFERROR(VLOOKUP(N1294,ListaEspecies!$B$3:$D$45,2,FALSE),"")</f>
        <v/>
      </c>
      <c r="P1294" s="96" t="str">
        <f>IFERROR(VLOOKUP(N1294,ListaEspecies!$B$3:$D$45,3,FALSE),"")</f>
        <v/>
      </c>
      <c r="R1294" s="42" t="str">
        <f>IF(ISBLANK($J1294),"",IF(ISBLANK('datos GENERALES'!$B$15),"",'datos GENERALES'!$B$15))</f>
        <v/>
      </c>
      <c r="S1294" s="49" t="str">
        <f t="shared" si="162"/>
        <v/>
      </c>
      <c r="T1294" s="49" t="str">
        <f t="shared" si="163"/>
        <v/>
      </c>
      <c r="AA1294" s="50" t="str">
        <f t="shared" si="167"/>
        <v/>
      </c>
      <c r="AE1294" s="50" t="str">
        <f t="shared" si="164"/>
        <v/>
      </c>
      <c r="AI1294" s="19" t="str">
        <f t="shared" si="165"/>
        <v/>
      </c>
      <c r="AJ1294"/>
      <c r="AK1294" s="19" t="str">
        <f t="shared" si="166"/>
        <v/>
      </c>
    </row>
    <row r="1295" spans="1:37" x14ac:dyDescent="0.25">
      <c r="A1295" s="42" t="str">
        <f t="shared" si="160"/>
        <v/>
      </c>
      <c r="B1295" s="42" t="str">
        <f t="shared" si="161"/>
        <v/>
      </c>
      <c r="C1295" s="42" t="str">
        <f>IF(ISBLANK($N1295),"",IF(ISBLANK('datos GENERALES'!B$16),"",'datos GENERALES'!B$16))</f>
        <v/>
      </c>
      <c r="D1295" s="43" t="str">
        <f>IF(ISBLANK($N1295),"","SGBTM/AUTAROC/"&amp;'datos GENERALES'!B$5&amp;"_"&amp;'datos GENERALES'!C$5&amp;"_"&amp;'datos GENERALES'!D$5)</f>
        <v/>
      </c>
      <c r="E1295" s="42" t="str">
        <f>IF(ISBLANK($N1295),"",IF(ISBLANK('datos GENERALES'!$B$6),"",'datos GENERALES'!$B$6))</f>
        <v/>
      </c>
      <c r="F1295" s="42" t="str">
        <f>IF(ISBLANK($N1295),"",IF(ISBLANK('datos GENERALES'!$B$7),"",'datos GENERALES'!$B$7))</f>
        <v/>
      </c>
      <c r="G1295" s="42" t="str">
        <f>IF(ISBLANK($N1295),"",IF(ISBLANK('datos GENERALES'!$B$10),"",'datos GENERALES'!$B$10))</f>
        <v/>
      </c>
      <c r="H1295" s="42" t="str">
        <f>IF(ISBLANK($N1295),"",IF(ISBLANK('datos GENERALES'!$C$10),"",'datos GENERALES'!$C$10))</f>
        <v/>
      </c>
      <c r="I1295" s="42" t="str">
        <f>IF(ISBLANK($N1295),"",IF(ISBLANK('datos GENERALES'!$D$10),"",'datos GENERALES'!$D$10))</f>
        <v/>
      </c>
      <c r="O1295" s="48" t="str">
        <f>IFERROR(VLOOKUP(N1295,ListaEspecies!$B$3:$D$45,2,FALSE),"")</f>
        <v/>
      </c>
      <c r="P1295" s="96" t="str">
        <f>IFERROR(VLOOKUP(N1295,ListaEspecies!$B$3:$D$45,3,FALSE),"")</f>
        <v/>
      </c>
      <c r="R1295" s="42" t="str">
        <f>IF(ISBLANK($J1295),"",IF(ISBLANK('datos GENERALES'!$B$15),"",'datos GENERALES'!$B$15))</f>
        <v/>
      </c>
      <c r="S1295" s="49" t="str">
        <f t="shared" si="162"/>
        <v/>
      </c>
      <c r="T1295" s="49" t="str">
        <f t="shared" si="163"/>
        <v/>
      </c>
      <c r="AA1295" s="50" t="str">
        <f t="shared" si="167"/>
        <v/>
      </c>
      <c r="AE1295" s="50" t="str">
        <f t="shared" si="164"/>
        <v/>
      </c>
      <c r="AI1295" s="19" t="str">
        <f t="shared" si="165"/>
        <v/>
      </c>
      <c r="AJ1295"/>
      <c r="AK1295" s="19" t="str">
        <f t="shared" si="166"/>
        <v/>
      </c>
    </row>
    <row r="1296" spans="1:37" x14ac:dyDescent="0.25">
      <c r="A1296" s="42" t="str">
        <f t="shared" si="160"/>
        <v/>
      </c>
      <c r="B1296" s="42" t="str">
        <f t="shared" si="161"/>
        <v/>
      </c>
      <c r="C1296" s="42" t="str">
        <f>IF(ISBLANK($N1296),"",IF(ISBLANK('datos GENERALES'!B$16),"",'datos GENERALES'!B$16))</f>
        <v/>
      </c>
      <c r="D1296" s="43" t="str">
        <f>IF(ISBLANK($N1296),"","SGBTM/AUTAROC/"&amp;'datos GENERALES'!B$5&amp;"_"&amp;'datos GENERALES'!C$5&amp;"_"&amp;'datos GENERALES'!D$5)</f>
        <v/>
      </c>
      <c r="E1296" s="42" t="str">
        <f>IF(ISBLANK($N1296),"",IF(ISBLANK('datos GENERALES'!$B$6),"",'datos GENERALES'!$B$6))</f>
        <v/>
      </c>
      <c r="F1296" s="42" t="str">
        <f>IF(ISBLANK($N1296),"",IF(ISBLANK('datos GENERALES'!$B$7),"",'datos GENERALES'!$B$7))</f>
        <v/>
      </c>
      <c r="G1296" s="42" t="str">
        <f>IF(ISBLANK($N1296),"",IF(ISBLANK('datos GENERALES'!$B$10),"",'datos GENERALES'!$B$10))</f>
        <v/>
      </c>
      <c r="H1296" s="42" t="str">
        <f>IF(ISBLANK($N1296),"",IF(ISBLANK('datos GENERALES'!$C$10),"",'datos GENERALES'!$C$10))</f>
        <v/>
      </c>
      <c r="I1296" s="42" t="str">
        <f>IF(ISBLANK($N1296),"",IF(ISBLANK('datos GENERALES'!$D$10),"",'datos GENERALES'!$D$10))</f>
        <v/>
      </c>
      <c r="O1296" s="48" t="str">
        <f>IFERROR(VLOOKUP(N1296,ListaEspecies!$B$3:$D$45,2,FALSE),"")</f>
        <v/>
      </c>
      <c r="P1296" s="96" t="str">
        <f>IFERROR(VLOOKUP(N1296,ListaEspecies!$B$3:$D$45,3,FALSE),"")</f>
        <v/>
      </c>
      <c r="R1296" s="42" t="str">
        <f>IF(ISBLANK($J1296),"",IF(ISBLANK('datos GENERALES'!$B$15),"",'datos GENERALES'!$B$15))</f>
        <v/>
      </c>
      <c r="S1296" s="49" t="str">
        <f t="shared" si="162"/>
        <v/>
      </c>
      <c r="T1296" s="49" t="str">
        <f t="shared" si="163"/>
        <v/>
      </c>
      <c r="AA1296" s="50" t="str">
        <f t="shared" si="167"/>
        <v/>
      </c>
      <c r="AE1296" s="50" t="str">
        <f t="shared" si="164"/>
        <v/>
      </c>
      <c r="AI1296" s="19" t="str">
        <f t="shared" si="165"/>
        <v/>
      </c>
      <c r="AJ1296"/>
      <c r="AK1296" s="19" t="str">
        <f t="shared" si="166"/>
        <v/>
      </c>
    </row>
    <row r="1297" spans="1:37" x14ac:dyDescent="0.25">
      <c r="A1297" s="42" t="str">
        <f t="shared" si="160"/>
        <v/>
      </c>
      <c r="B1297" s="42" t="str">
        <f t="shared" si="161"/>
        <v/>
      </c>
      <c r="C1297" s="42" t="str">
        <f>IF(ISBLANK($N1297),"",IF(ISBLANK('datos GENERALES'!B$16),"",'datos GENERALES'!B$16))</f>
        <v/>
      </c>
      <c r="D1297" s="43" t="str">
        <f>IF(ISBLANK($N1297),"","SGBTM/AUTAROC/"&amp;'datos GENERALES'!B$5&amp;"_"&amp;'datos GENERALES'!C$5&amp;"_"&amp;'datos GENERALES'!D$5)</f>
        <v/>
      </c>
      <c r="E1297" s="42" t="str">
        <f>IF(ISBLANK($N1297),"",IF(ISBLANK('datos GENERALES'!$B$6),"",'datos GENERALES'!$B$6))</f>
        <v/>
      </c>
      <c r="F1297" s="42" t="str">
        <f>IF(ISBLANK($N1297),"",IF(ISBLANK('datos GENERALES'!$B$7),"",'datos GENERALES'!$B$7))</f>
        <v/>
      </c>
      <c r="G1297" s="42" t="str">
        <f>IF(ISBLANK($N1297),"",IF(ISBLANK('datos GENERALES'!$B$10),"",'datos GENERALES'!$B$10))</f>
        <v/>
      </c>
      <c r="H1297" s="42" t="str">
        <f>IF(ISBLANK($N1297),"",IF(ISBLANK('datos GENERALES'!$C$10),"",'datos GENERALES'!$C$10))</f>
        <v/>
      </c>
      <c r="I1297" s="42" t="str">
        <f>IF(ISBLANK($N1297),"",IF(ISBLANK('datos GENERALES'!$D$10),"",'datos GENERALES'!$D$10))</f>
        <v/>
      </c>
      <c r="O1297" s="48" t="str">
        <f>IFERROR(VLOOKUP(N1297,ListaEspecies!$B$3:$D$45,2,FALSE),"")</f>
        <v/>
      </c>
      <c r="P1297" s="96" t="str">
        <f>IFERROR(VLOOKUP(N1297,ListaEspecies!$B$3:$D$45,3,FALSE),"")</f>
        <v/>
      </c>
      <c r="R1297" s="42" t="str">
        <f>IF(ISBLANK($J1297),"",IF(ISBLANK('datos GENERALES'!$B$15),"",'datos GENERALES'!$B$15))</f>
        <v/>
      </c>
      <c r="S1297" s="49" t="str">
        <f t="shared" si="162"/>
        <v/>
      </c>
      <c r="T1297" s="49" t="str">
        <f t="shared" si="163"/>
        <v/>
      </c>
      <c r="AA1297" s="50" t="str">
        <f t="shared" si="167"/>
        <v/>
      </c>
      <c r="AE1297" s="50" t="str">
        <f t="shared" si="164"/>
        <v/>
      </c>
      <c r="AI1297" s="19" t="str">
        <f t="shared" si="165"/>
        <v/>
      </c>
      <c r="AJ1297"/>
      <c r="AK1297" s="19" t="str">
        <f t="shared" si="166"/>
        <v/>
      </c>
    </row>
    <row r="1298" spans="1:37" x14ac:dyDescent="0.25">
      <c r="A1298" s="42" t="str">
        <f t="shared" si="160"/>
        <v/>
      </c>
      <c r="B1298" s="42" t="str">
        <f t="shared" si="161"/>
        <v/>
      </c>
      <c r="C1298" s="42" t="str">
        <f>IF(ISBLANK($N1298),"",IF(ISBLANK('datos GENERALES'!B$16),"",'datos GENERALES'!B$16))</f>
        <v/>
      </c>
      <c r="D1298" s="43" t="str">
        <f>IF(ISBLANK($N1298),"","SGBTM/AUTAROC/"&amp;'datos GENERALES'!B$5&amp;"_"&amp;'datos GENERALES'!C$5&amp;"_"&amp;'datos GENERALES'!D$5)</f>
        <v/>
      </c>
      <c r="E1298" s="42" t="str">
        <f>IF(ISBLANK($N1298),"",IF(ISBLANK('datos GENERALES'!$B$6),"",'datos GENERALES'!$B$6))</f>
        <v/>
      </c>
      <c r="F1298" s="42" t="str">
        <f>IF(ISBLANK($N1298),"",IF(ISBLANK('datos GENERALES'!$B$7),"",'datos GENERALES'!$B$7))</f>
        <v/>
      </c>
      <c r="G1298" s="42" t="str">
        <f>IF(ISBLANK($N1298),"",IF(ISBLANK('datos GENERALES'!$B$10),"",'datos GENERALES'!$B$10))</f>
        <v/>
      </c>
      <c r="H1298" s="42" t="str">
        <f>IF(ISBLANK($N1298),"",IF(ISBLANK('datos GENERALES'!$C$10),"",'datos GENERALES'!$C$10))</f>
        <v/>
      </c>
      <c r="I1298" s="42" t="str">
        <f>IF(ISBLANK($N1298),"",IF(ISBLANK('datos GENERALES'!$D$10),"",'datos GENERALES'!$D$10))</f>
        <v/>
      </c>
      <c r="O1298" s="48" t="str">
        <f>IFERROR(VLOOKUP(N1298,ListaEspecies!$B$3:$D$45,2,FALSE),"")</f>
        <v/>
      </c>
      <c r="P1298" s="96" t="str">
        <f>IFERROR(VLOOKUP(N1298,ListaEspecies!$B$3:$D$45,3,FALSE),"")</f>
        <v/>
      </c>
      <c r="R1298" s="42" t="str">
        <f>IF(ISBLANK($J1298),"",IF(ISBLANK('datos GENERALES'!$B$15),"",'datos GENERALES'!$B$15))</f>
        <v/>
      </c>
      <c r="S1298" s="49" t="str">
        <f t="shared" si="162"/>
        <v/>
      </c>
      <c r="T1298" s="49" t="str">
        <f t="shared" si="163"/>
        <v/>
      </c>
      <c r="AA1298" s="50" t="str">
        <f t="shared" si="167"/>
        <v/>
      </c>
      <c r="AE1298" s="50" t="str">
        <f t="shared" si="164"/>
        <v/>
      </c>
      <c r="AI1298" s="19" t="str">
        <f t="shared" si="165"/>
        <v/>
      </c>
      <c r="AJ1298"/>
      <c r="AK1298" s="19" t="str">
        <f t="shared" si="166"/>
        <v/>
      </c>
    </row>
    <row r="1299" spans="1:37" x14ac:dyDescent="0.25">
      <c r="A1299" s="42" t="str">
        <f t="shared" si="160"/>
        <v/>
      </c>
      <c r="B1299" s="42" t="str">
        <f t="shared" si="161"/>
        <v/>
      </c>
      <c r="C1299" s="42" t="str">
        <f>IF(ISBLANK($N1299),"",IF(ISBLANK('datos GENERALES'!B$16),"",'datos GENERALES'!B$16))</f>
        <v/>
      </c>
      <c r="D1299" s="43" t="str">
        <f>IF(ISBLANK($N1299),"","SGBTM/AUTAROC/"&amp;'datos GENERALES'!B$5&amp;"_"&amp;'datos GENERALES'!C$5&amp;"_"&amp;'datos GENERALES'!D$5)</f>
        <v/>
      </c>
      <c r="E1299" s="42" t="str">
        <f>IF(ISBLANK($N1299),"",IF(ISBLANK('datos GENERALES'!$B$6),"",'datos GENERALES'!$B$6))</f>
        <v/>
      </c>
      <c r="F1299" s="42" t="str">
        <f>IF(ISBLANK($N1299),"",IF(ISBLANK('datos GENERALES'!$B$7),"",'datos GENERALES'!$B$7))</f>
        <v/>
      </c>
      <c r="G1299" s="42" t="str">
        <f>IF(ISBLANK($N1299),"",IF(ISBLANK('datos GENERALES'!$B$10),"",'datos GENERALES'!$B$10))</f>
        <v/>
      </c>
      <c r="H1299" s="42" t="str">
        <f>IF(ISBLANK($N1299),"",IF(ISBLANK('datos GENERALES'!$C$10),"",'datos GENERALES'!$C$10))</f>
        <v/>
      </c>
      <c r="I1299" s="42" t="str">
        <f>IF(ISBLANK($N1299),"",IF(ISBLANK('datos GENERALES'!$D$10),"",'datos GENERALES'!$D$10))</f>
        <v/>
      </c>
      <c r="O1299" s="48" t="str">
        <f>IFERROR(VLOOKUP(N1299,ListaEspecies!$B$3:$D$45,2,FALSE),"")</f>
        <v/>
      </c>
      <c r="P1299" s="96" t="str">
        <f>IFERROR(VLOOKUP(N1299,ListaEspecies!$B$3:$D$45,3,FALSE),"")</f>
        <v/>
      </c>
      <c r="R1299" s="42" t="str">
        <f>IF(ISBLANK($J1299),"",IF(ISBLANK('datos GENERALES'!$B$15),"",'datos GENERALES'!$B$15))</f>
        <v/>
      </c>
      <c r="S1299" s="49" t="str">
        <f t="shared" si="162"/>
        <v/>
      </c>
      <c r="T1299" s="49" t="str">
        <f t="shared" si="163"/>
        <v/>
      </c>
      <c r="AA1299" s="50" t="str">
        <f t="shared" si="167"/>
        <v/>
      </c>
      <c r="AE1299" s="50" t="str">
        <f t="shared" si="164"/>
        <v/>
      </c>
      <c r="AI1299" s="19" t="str">
        <f t="shared" si="165"/>
        <v/>
      </c>
      <c r="AJ1299"/>
      <c r="AK1299" s="19" t="str">
        <f t="shared" si="166"/>
        <v/>
      </c>
    </row>
    <row r="1300" spans="1:37" x14ac:dyDescent="0.25">
      <c r="A1300" s="42" t="str">
        <f t="shared" si="160"/>
        <v/>
      </c>
      <c r="B1300" s="42" t="str">
        <f t="shared" si="161"/>
        <v/>
      </c>
      <c r="C1300" s="42" t="str">
        <f>IF(ISBLANK($N1300),"",IF(ISBLANK('datos GENERALES'!B$16),"",'datos GENERALES'!B$16))</f>
        <v/>
      </c>
      <c r="D1300" s="43" t="str">
        <f>IF(ISBLANK($N1300),"","SGBTM/AUTAROC/"&amp;'datos GENERALES'!B$5&amp;"_"&amp;'datos GENERALES'!C$5&amp;"_"&amp;'datos GENERALES'!D$5)</f>
        <v/>
      </c>
      <c r="E1300" s="42" t="str">
        <f>IF(ISBLANK($N1300),"",IF(ISBLANK('datos GENERALES'!$B$6),"",'datos GENERALES'!$B$6))</f>
        <v/>
      </c>
      <c r="F1300" s="42" t="str">
        <f>IF(ISBLANK($N1300),"",IF(ISBLANK('datos GENERALES'!$B$7),"",'datos GENERALES'!$B$7))</f>
        <v/>
      </c>
      <c r="G1300" s="42" t="str">
        <f>IF(ISBLANK($N1300),"",IF(ISBLANK('datos GENERALES'!$B$10),"",'datos GENERALES'!$B$10))</f>
        <v/>
      </c>
      <c r="H1300" s="42" t="str">
        <f>IF(ISBLANK($N1300),"",IF(ISBLANK('datos GENERALES'!$C$10),"",'datos GENERALES'!$C$10))</f>
        <v/>
      </c>
      <c r="I1300" s="42" t="str">
        <f>IF(ISBLANK($N1300),"",IF(ISBLANK('datos GENERALES'!$D$10),"",'datos GENERALES'!$D$10))</f>
        <v/>
      </c>
      <c r="O1300" s="48" t="str">
        <f>IFERROR(VLOOKUP(N1300,ListaEspecies!$B$3:$D$45,2,FALSE),"")</f>
        <v/>
      </c>
      <c r="P1300" s="96" t="str">
        <f>IFERROR(VLOOKUP(N1300,ListaEspecies!$B$3:$D$45,3,FALSE),"")</f>
        <v/>
      </c>
      <c r="R1300" s="42" t="str">
        <f>IF(ISBLANK($J1300),"",IF(ISBLANK('datos GENERALES'!$B$15),"",'datos GENERALES'!$B$15))</f>
        <v/>
      </c>
      <c r="S1300" s="49" t="str">
        <f t="shared" si="162"/>
        <v/>
      </c>
      <c r="T1300" s="49" t="str">
        <f t="shared" si="163"/>
        <v/>
      </c>
      <c r="AA1300" s="50" t="str">
        <f t="shared" si="167"/>
        <v/>
      </c>
      <c r="AE1300" s="50" t="str">
        <f t="shared" si="164"/>
        <v/>
      </c>
      <c r="AI1300" s="19" t="str">
        <f t="shared" si="165"/>
        <v/>
      </c>
      <c r="AJ1300"/>
      <c r="AK1300" s="19" t="str">
        <f t="shared" si="166"/>
        <v/>
      </c>
    </row>
    <row r="1301" spans="1:37" x14ac:dyDescent="0.25">
      <c r="A1301" s="42" t="str">
        <f t="shared" si="160"/>
        <v/>
      </c>
      <c r="B1301" s="42" t="str">
        <f t="shared" si="161"/>
        <v/>
      </c>
      <c r="C1301" s="42" t="str">
        <f>IF(ISBLANK($N1301),"",IF(ISBLANK('datos GENERALES'!B$16),"",'datos GENERALES'!B$16))</f>
        <v/>
      </c>
      <c r="D1301" s="43" t="str">
        <f>IF(ISBLANK($N1301),"","SGBTM/AUTAROC/"&amp;'datos GENERALES'!B$5&amp;"_"&amp;'datos GENERALES'!C$5&amp;"_"&amp;'datos GENERALES'!D$5)</f>
        <v/>
      </c>
      <c r="E1301" s="42" t="str">
        <f>IF(ISBLANK($N1301),"",IF(ISBLANK('datos GENERALES'!$B$6),"",'datos GENERALES'!$B$6))</f>
        <v/>
      </c>
      <c r="F1301" s="42" t="str">
        <f>IF(ISBLANK($N1301),"",IF(ISBLANK('datos GENERALES'!$B$7),"",'datos GENERALES'!$B$7))</f>
        <v/>
      </c>
      <c r="G1301" s="42" t="str">
        <f>IF(ISBLANK($N1301),"",IF(ISBLANK('datos GENERALES'!$B$10),"",'datos GENERALES'!$B$10))</f>
        <v/>
      </c>
      <c r="H1301" s="42" t="str">
        <f>IF(ISBLANK($N1301),"",IF(ISBLANK('datos GENERALES'!$C$10),"",'datos GENERALES'!$C$10))</f>
        <v/>
      </c>
      <c r="I1301" s="42" t="str">
        <f>IF(ISBLANK($N1301),"",IF(ISBLANK('datos GENERALES'!$D$10),"",'datos GENERALES'!$D$10))</f>
        <v/>
      </c>
      <c r="O1301" s="48" t="str">
        <f>IFERROR(VLOOKUP(N1301,ListaEspecies!$B$3:$D$45,2,FALSE),"")</f>
        <v/>
      </c>
      <c r="P1301" s="96" t="str">
        <f>IFERROR(VLOOKUP(N1301,ListaEspecies!$B$3:$D$45,3,FALSE),"")</f>
        <v/>
      </c>
      <c r="R1301" s="42" t="str">
        <f>IF(ISBLANK($J1301),"",IF(ISBLANK('datos GENERALES'!$B$15),"",'datos GENERALES'!$B$15))</f>
        <v/>
      </c>
      <c r="S1301" s="49" t="str">
        <f t="shared" si="162"/>
        <v/>
      </c>
      <c r="T1301" s="49" t="str">
        <f t="shared" si="163"/>
        <v/>
      </c>
      <c r="AA1301" s="50" t="str">
        <f t="shared" si="167"/>
        <v/>
      </c>
      <c r="AE1301" s="50" t="str">
        <f t="shared" si="164"/>
        <v/>
      </c>
      <c r="AI1301" s="19" t="str">
        <f t="shared" si="165"/>
        <v/>
      </c>
      <c r="AJ1301"/>
      <c r="AK1301" s="19" t="str">
        <f t="shared" si="166"/>
        <v/>
      </c>
    </row>
    <row r="1302" spans="1:37" x14ac:dyDescent="0.25">
      <c r="A1302" s="42" t="str">
        <f t="shared" si="160"/>
        <v/>
      </c>
      <c r="B1302" s="42" t="str">
        <f t="shared" si="161"/>
        <v/>
      </c>
      <c r="C1302" s="42" t="str">
        <f>IF(ISBLANK($N1302),"",IF(ISBLANK('datos GENERALES'!B$16),"",'datos GENERALES'!B$16))</f>
        <v/>
      </c>
      <c r="D1302" s="43" t="str">
        <f>IF(ISBLANK($N1302),"","SGBTM/AUTAROC/"&amp;'datos GENERALES'!B$5&amp;"_"&amp;'datos GENERALES'!C$5&amp;"_"&amp;'datos GENERALES'!D$5)</f>
        <v/>
      </c>
      <c r="E1302" s="42" t="str">
        <f>IF(ISBLANK($N1302),"",IF(ISBLANK('datos GENERALES'!$B$6),"",'datos GENERALES'!$B$6))</f>
        <v/>
      </c>
      <c r="F1302" s="42" t="str">
        <f>IF(ISBLANK($N1302),"",IF(ISBLANK('datos GENERALES'!$B$7),"",'datos GENERALES'!$B$7))</f>
        <v/>
      </c>
      <c r="G1302" s="42" t="str">
        <f>IF(ISBLANK($N1302),"",IF(ISBLANK('datos GENERALES'!$B$10),"",'datos GENERALES'!$B$10))</f>
        <v/>
      </c>
      <c r="H1302" s="42" t="str">
        <f>IF(ISBLANK($N1302),"",IF(ISBLANK('datos GENERALES'!$C$10),"",'datos GENERALES'!$C$10))</f>
        <v/>
      </c>
      <c r="I1302" s="42" t="str">
        <f>IF(ISBLANK($N1302),"",IF(ISBLANK('datos GENERALES'!$D$10),"",'datos GENERALES'!$D$10))</f>
        <v/>
      </c>
      <c r="O1302" s="48" t="str">
        <f>IFERROR(VLOOKUP(N1302,ListaEspecies!$B$3:$D$45,2,FALSE),"")</f>
        <v/>
      </c>
      <c r="P1302" s="96" t="str">
        <f>IFERROR(VLOOKUP(N1302,ListaEspecies!$B$3:$D$45,3,FALSE),"")</f>
        <v/>
      </c>
      <c r="R1302" s="42" t="str">
        <f>IF(ISBLANK($J1302),"",IF(ISBLANK('datos GENERALES'!$B$15),"",'datos GENERALES'!$B$15))</f>
        <v/>
      </c>
      <c r="S1302" s="49" t="str">
        <f t="shared" si="162"/>
        <v/>
      </c>
      <c r="T1302" s="49" t="str">
        <f t="shared" si="163"/>
        <v/>
      </c>
      <c r="AA1302" s="50" t="str">
        <f t="shared" si="167"/>
        <v/>
      </c>
      <c r="AE1302" s="50" t="str">
        <f t="shared" si="164"/>
        <v/>
      </c>
      <c r="AI1302" s="19" t="str">
        <f t="shared" si="165"/>
        <v/>
      </c>
      <c r="AJ1302"/>
      <c r="AK1302" s="19" t="str">
        <f t="shared" si="166"/>
        <v/>
      </c>
    </row>
    <row r="1303" spans="1:37" x14ac:dyDescent="0.25">
      <c r="A1303" s="42" t="str">
        <f t="shared" si="160"/>
        <v/>
      </c>
      <c r="B1303" s="42" t="str">
        <f t="shared" si="161"/>
        <v/>
      </c>
      <c r="C1303" s="42" t="str">
        <f>IF(ISBLANK($N1303),"",IF(ISBLANK('datos GENERALES'!B$16),"",'datos GENERALES'!B$16))</f>
        <v/>
      </c>
      <c r="D1303" s="43" t="str">
        <f>IF(ISBLANK($N1303),"","SGBTM/AUTAROC/"&amp;'datos GENERALES'!B$5&amp;"_"&amp;'datos GENERALES'!C$5&amp;"_"&amp;'datos GENERALES'!D$5)</f>
        <v/>
      </c>
      <c r="E1303" s="42" t="str">
        <f>IF(ISBLANK($N1303),"",IF(ISBLANK('datos GENERALES'!$B$6),"",'datos GENERALES'!$B$6))</f>
        <v/>
      </c>
      <c r="F1303" s="42" t="str">
        <f>IF(ISBLANK($N1303),"",IF(ISBLANK('datos GENERALES'!$B$7),"",'datos GENERALES'!$B$7))</f>
        <v/>
      </c>
      <c r="G1303" s="42" t="str">
        <f>IF(ISBLANK($N1303),"",IF(ISBLANK('datos GENERALES'!$B$10),"",'datos GENERALES'!$B$10))</f>
        <v/>
      </c>
      <c r="H1303" s="42" t="str">
        <f>IF(ISBLANK($N1303),"",IF(ISBLANK('datos GENERALES'!$C$10),"",'datos GENERALES'!$C$10))</f>
        <v/>
      </c>
      <c r="I1303" s="42" t="str">
        <f>IF(ISBLANK($N1303),"",IF(ISBLANK('datos GENERALES'!$D$10),"",'datos GENERALES'!$D$10))</f>
        <v/>
      </c>
      <c r="O1303" s="48" t="str">
        <f>IFERROR(VLOOKUP(N1303,ListaEspecies!$B$3:$D$45,2,FALSE),"")</f>
        <v/>
      </c>
      <c r="P1303" s="96" t="str">
        <f>IFERROR(VLOOKUP(N1303,ListaEspecies!$B$3:$D$45,3,FALSE),"")</f>
        <v/>
      </c>
      <c r="R1303" s="42" t="str">
        <f>IF(ISBLANK($J1303),"",IF(ISBLANK('datos GENERALES'!$B$15),"",'datos GENERALES'!$B$15))</f>
        <v/>
      </c>
      <c r="S1303" s="49" t="str">
        <f t="shared" si="162"/>
        <v/>
      </c>
      <c r="T1303" s="49" t="str">
        <f t="shared" si="163"/>
        <v/>
      </c>
      <c r="AA1303" s="50" t="str">
        <f t="shared" si="167"/>
        <v/>
      </c>
      <c r="AE1303" s="50" t="str">
        <f t="shared" si="164"/>
        <v/>
      </c>
      <c r="AI1303" s="19" t="str">
        <f t="shared" si="165"/>
        <v/>
      </c>
      <c r="AJ1303"/>
      <c r="AK1303" s="19" t="str">
        <f t="shared" si="166"/>
        <v/>
      </c>
    </row>
    <row r="1304" spans="1:37" x14ac:dyDescent="0.25">
      <c r="A1304" s="42" t="str">
        <f t="shared" si="160"/>
        <v/>
      </c>
      <c r="B1304" s="42" t="str">
        <f t="shared" si="161"/>
        <v/>
      </c>
      <c r="C1304" s="42" t="str">
        <f>IF(ISBLANK($N1304),"",IF(ISBLANK('datos GENERALES'!B$16),"",'datos GENERALES'!B$16))</f>
        <v/>
      </c>
      <c r="D1304" s="43" t="str">
        <f>IF(ISBLANK($N1304),"","SGBTM/AUTAROC/"&amp;'datos GENERALES'!B$5&amp;"_"&amp;'datos GENERALES'!C$5&amp;"_"&amp;'datos GENERALES'!D$5)</f>
        <v/>
      </c>
      <c r="E1304" s="42" t="str">
        <f>IF(ISBLANK($N1304),"",IF(ISBLANK('datos GENERALES'!$B$6),"",'datos GENERALES'!$B$6))</f>
        <v/>
      </c>
      <c r="F1304" s="42" t="str">
        <f>IF(ISBLANK($N1304),"",IF(ISBLANK('datos GENERALES'!$B$7),"",'datos GENERALES'!$B$7))</f>
        <v/>
      </c>
      <c r="G1304" s="42" t="str">
        <f>IF(ISBLANK($N1304),"",IF(ISBLANK('datos GENERALES'!$B$10),"",'datos GENERALES'!$B$10))</f>
        <v/>
      </c>
      <c r="H1304" s="42" t="str">
        <f>IF(ISBLANK($N1304),"",IF(ISBLANK('datos GENERALES'!$C$10),"",'datos GENERALES'!$C$10))</f>
        <v/>
      </c>
      <c r="I1304" s="42" t="str">
        <f>IF(ISBLANK($N1304),"",IF(ISBLANK('datos GENERALES'!$D$10),"",'datos GENERALES'!$D$10))</f>
        <v/>
      </c>
      <c r="O1304" s="48" t="str">
        <f>IFERROR(VLOOKUP(N1304,ListaEspecies!$B$3:$D$45,2,FALSE),"")</f>
        <v/>
      </c>
      <c r="P1304" s="96" t="str">
        <f>IFERROR(VLOOKUP(N1304,ListaEspecies!$B$3:$D$45,3,FALSE),"")</f>
        <v/>
      </c>
      <c r="R1304" s="42" t="str">
        <f>IF(ISBLANK($J1304),"",IF(ISBLANK('datos GENERALES'!$B$15),"",'datos GENERALES'!$B$15))</f>
        <v/>
      </c>
      <c r="S1304" s="49" t="str">
        <f t="shared" si="162"/>
        <v/>
      </c>
      <c r="T1304" s="49" t="str">
        <f t="shared" si="163"/>
        <v/>
      </c>
      <c r="AA1304" s="50" t="str">
        <f t="shared" si="167"/>
        <v/>
      </c>
      <c r="AE1304" s="50" t="str">
        <f t="shared" si="164"/>
        <v/>
      </c>
      <c r="AI1304" s="19" t="str">
        <f t="shared" si="165"/>
        <v/>
      </c>
      <c r="AJ1304"/>
      <c r="AK1304" s="19" t="str">
        <f t="shared" si="166"/>
        <v/>
      </c>
    </row>
    <row r="1305" spans="1:37" x14ac:dyDescent="0.25">
      <c r="A1305" s="42" t="str">
        <f t="shared" si="160"/>
        <v/>
      </c>
      <c r="B1305" s="42" t="str">
        <f t="shared" si="161"/>
        <v/>
      </c>
      <c r="C1305" s="42" t="str">
        <f>IF(ISBLANK($N1305),"",IF(ISBLANK('datos GENERALES'!B$16),"",'datos GENERALES'!B$16))</f>
        <v/>
      </c>
      <c r="D1305" s="43" t="str">
        <f>IF(ISBLANK($N1305),"","SGBTM/AUTAROC/"&amp;'datos GENERALES'!B$5&amp;"_"&amp;'datos GENERALES'!C$5&amp;"_"&amp;'datos GENERALES'!D$5)</f>
        <v/>
      </c>
      <c r="E1305" s="42" t="str">
        <f>IF(ISBLANK($N1305),"",IF(ISBLANK('datos GENERALES'!$B$6),"",'datos GENERALES'!$B$6))</f>
        <v/>
      </c>
      <c r="F1305" s="42" t="str">
        <f>IF(ISBLANK($N1305),"",IF(ISBLANK('datos GENERALES'!$B$7),"",'datos GENERALES'!$B$7))</f>
        <v/>
      </c>
      <c r="G1305" s="42" t="str">
        <f>IF(ISBLANK($N1305),"",IF(ISBLANK('datos GENERALES'!$B$10),"",'datos GENERALES'!$B$10))</f>
        <v/>
      </c>
      <c r="H1305" s="42" t="str">
        <f>IF(ISBLANK($N1305),"",IF(ISBLANK('datos GENERALES'!$C$10),"",'datos GENERALES'!$C$10))</f>
        <v/>
      </c>
      <c r="I1305" s="42" t="str">
        <f>IF(ISBLANK($N1305),"",IF(ISBLANK('datos GENERALES'!$D$10),"",'datos GENERALES'!$D$10))</f>
        <v/>
      </c>
      <c r="O1305" s="48" t="str">
        <f>IFERROR(VLOOKUP(N1305,ListaEspecies!$B$3:$D$45,2,FALSE),"")</f>
        <v/>
      </c>
      <c r="P1305" s="96" t="str">
        <f>IFERROR(VLOOKUP(N1305,ListaEspecies!$B$3:$D$45,3,FALSE),"")</f>
        <v/>
      </c>
      <c r="R1305" s="42" t="str">
        <f>IF(ISBLANK($J1305),"",IF(ISBLANK('datos GENERALES'!$B$15),"",'datos GENERALES'!$B$15))</f>
        <v/>
      </c>
      <c r="S1305" s="49" t="str">
        <f t="shared" si="162"/>
        <v/>
      </c>
      <c r="T1305" s="49" t="str">
        <f t="shared" si="163"/>
        <v/>
      </c>
      <c r="AA1305" s="50" t="str">
        <f t="shared" si="167"/>
        <v/>
      </c>
      <c r="AE1305" s="50" t="str">
        <f t="shared" si="164"/>
        <v/>
      </c>
      <c r="AI1305" s="19" t="str">
        <f t="shared" si="165"/>
        <v/>
      </c>
      <c r="AJ1305"/>
      <c r="AK1305" s="19" t="str">
        <f t="shared" si="166"/>
        <v/>
      </c>
    </row>
    <row r="1306" spans="1:37" x14ac:dyDescent="0.25">
      <c r="A1306" s="42" t="str">
        <f t="shared" si="160"/>
        <v/>
      </c>
      <c r="B1306" s="42" t="str">
        <f t="shared" si="161"/>
        <v/>
      </c>
      <c r="C1306" s="42" t="str">
        <f>IF(ISBLANK($N1306),"",IF(ISBLANK('datos GENERALES'!B$16),"",'datos GENERALES'!B$16))</f>
        <v/>
      </c>
      <c r="D1306" s="43" t="str">
        <f>IF(ISBLANK($N1306),"","SGBTM/AUTAROC/"&amp;'datos GENERALES'!B$5&amp;"_"&amp;'datos GENERALES'!C$5&amp;"_"&amp;'datos GENERALES'!D$5)</f>
        <v/>
      </c>
      <c r="E1306" s="42" t="str">
        <f>IF(ISBLANK($N1306),"",IF(ISBLANK('datos GENERALES'!$B$6),"",'datos GENERALES'!$B$6))</f>
        <v/>
      </c>
      <c r="F1306" s="42" t="str">
        <f>IF(ISBLANK($N1306),"",IF(ISBLANK('datos GENERALES'!$B$7),"",'datos GENERALES'!$B$7))</f>
        <v/>
      </c>
      <c r="G1306" s="42" t="str">
        <f>IF(ISBLANK($N1306),"",IF(ISBLANK('datos GENERALES'!$B$10),"",'datos GENERALES'!$B$10))</f>
        <v/>
      </c>
      <c r="H1306" s="42" t="str">
        <f>IF(ISBLANK($N1306),"",IF(ISBLANK('datos GENERALES'!$C$10),"",'datos GENERALES'!$C$10))</f>
        <v/>
      </c>
      <c r="I1306" s="42" t="str">
        <f>IF(ISBLANK($N1306),"",IF(ISBLANK('datos GENERALES'!$D$10),"",'datos GENERALES'!$D$10))</f>
        <v/>
      </c>
      <c r="O1306" s="48" t="str">
        <f>IFERROR(VLOOKUP(N1306,ListaEspecies!$B$3:$D$45,2,FALSE),"")</f>
        <v/>
      </c>
      <c r="P1306" s="96" t="str">
        <f>IFERROR(VLOOKUP(N1306,ListaEspecies!$B$3:$D$45,3,FALSE),"")</f>
        <v/>
      </c>
      <c r="R1306" s="42" t="str">
        <f>IF(ISBLANK($J1306),"",IF(ISBLANK('datos GENERALES'!$B$15),"",'datos GENERALES'!$B$15))</f>
        <v/>
      </c>
      <c r="S1306" s="49" t="str">
        <f t="shared" si="162"/>
        <v/>
      </c>
      <c r="T1306" s="49" t="str">
        <f t="shared" si="163"/>
        <v/>
      </c>
      <c r="AA1306" s="50" t="str">
        <f t="shared" si="167"/>
        <v/>
      </c>
      <c r="AE1306" s="50" t="str">
        <f t="shared" si="164"/>
        <v/>
      </c>
      <c r="AI1306" s="19" t="str">
        <f t="shared" si="165"/>
        <v/>
      </c>
      <c r="AJ1306"/>
      <c r="AK1306" s="19" t="str">
        <f t="shared" si="166"/>
        <v/>
      </c>
    </row>
    <row r="1307" spans="1:37" x14ac:dyDescent="0.25">
      <c r="A1307" s="42" t="str">
        <f t="shared" si="160"/>
        <v/>
      </c>
      <c r="B1307" s="42" t="str">
        <f t="shared" si="161"/>
        <v/>
      </c>
      <c r="C1307" s="42" t="str">
        <f>IF(ISBLANK($N1307),"",IF(ISBLANK('datos GENERALES'!B$16),"",'datos GENERALES'!B$16))</f>
        <v/>
      </c>
      <c r="D1307" s="43" t="str">
        <f>IF(ISBLANK($N1307),"","SGBTM/AUTAROC/"&amp;'datos GENERALES'!B$5&amp;"_"&amp;'datos GENERALES'!C$5&amp;"_"&amp;'datos GENERALES'!D$5)</f>
        <v/>
      </c>
      <c r="E1307" s="42" t="str">
        <f>IF(ISBLANK($N1307),"",IF(ISBLANK('datos GENERALES'!$B$6),"",'datos GENERALES'!$B$6))</f>
        <v/>
      </c>
      <c r="F1307" s="42" t="str">
        <f>IF(ISBLANK($N1307),"",IF(ISBLANK('datos GENERALES'!$B$7),"",'datos GENERALES'!$B$7))</f>
        <v/>
      </c>
      <c r="G1307" s="42" t="str">
        <f>IF(ISBLANK($N1307),"",IF(ISBLANK('datos GENERALES'!$B$10),"",'datos GENERALES'!$B$10))</f>
        <v/>
      </c>
      <c r="H1307" s="42" t="str">
        <f>IF(ISBLANK($N1307),"",IF(ISBLANK('datos GENERALES'!$C$10),"",'datos GENERALES'!$C$10))</f>
        <v/>
      </c>
      <c r="I1307" s="42" t="str">
        <f>IF(ISBLANK($N1307),"",IF(ISBLANK('datos GENERALES'!$D$10),"",'datos GENERALES'!$D$10))</f>
        <v/>
      </c>
      <c r="O1307" s="48" t="str">
        <f>IFERROR(VLOOKUP(N1307,ListaEspecies!$B$3:$D$45,2,FALSE),"")</f>
        <v/>
      </c>
      <c r="P1307" s="96" t="str">
        <f>IFERROR(VLOOKUP(N1307,ListaEspecies!$B$3:$D$45,3,FALSE),"")</f>
        <v/>
      </c>
      <c r="R1307" s="42" t="str">
        <f>IF(ISBLANK($J1307),"",IF(ISBLANK('datos GENERALES'!$B$15),"",'datos GENERALES'!$B$15))</f>
        <v/>
      </c>
      <c r="S1307" s="49" t="str">
        <f t="shared" si="162"/>
        <v/>
      </c>
      <c r="T1307" s="49" t="str">
        <f t="shared" si="163"/>
        <v/>
      </c>
      <c r="AA1307" s="50" t="str">
        <f t="shared" si="167"/>
        <v/>
      </c>
      <c r="AE1307" s="50" t="str">
        <f t="shared" si="164"/>
        <v/>
      </c>
      <c r="AI1307" s="19" t="str">
        <f t="shared" si="165"/>
        <v/>
      </c>
      <c r="AJ1307"/>
      <c r="AK1307" s="19" t="str">
        <f t="shared" si="166"/>
        <v/>
      </c>
    </row>
    <row r="1308" spans="1:37" x14ac:dyDescent="0.25">
      <c r="A1308" s="42" t="str">
        <f t="shared" si="160"/>
        <v/>
      </c>
      <c r="B1308" s="42" t="str">
        <f t="shared" si="161"/>
        <v/>
      </c>
      <c r="C1308" s="42" t="str">
        <f>IF(ISBLANK($N1308),"",IF(ISBLANK('datos GENERALES'!B$16),"",'datos GENERALES'!B$16))</f>
        <v/>
      </c>
      <c r="D1308" s="43" t="str">
        <f>IF(ISBLANK($N1308),"","SGBTM/AUTAROC/"&amp;'datos GENERALES'!B$5&amp;"_"&amp;'datos GENERALES'!C$5&amp;"_"&amp;'datos GENERALES'!D$5)</f>
        <v/>
      </c>
      <c r="E1308" s="42" t="str">
        <f>IF(ISBLANK($N1308),"",IF(ISBLANK('datos GENERALES'!$B$6),"",'datos GENERALES'!$B$6))</f>
        <v/>
      </c>
      <c r="F1308" s="42" t="str">
        <f>IF(ISBLANK($N1308),"",IF(ISBLANK('datos GENERALES'!$B$7),"",'datos GENERALES'!$B$7))</f>
        <v/>
      </c>
      <c r="G1308" s="42" t="str">
        <f>IF(ISBLANK($N1308),"",IF(ISBLANK('datos GENERALES'!$B$10),"",'datos GENERALES'!$B$10))</f>
        <v/>
      </c>
      <c r="H1308" s="42" t="str">
        <f>IF(ISBLANK($N1308),"",IF(ISBLANK('datos GENERALES'!$C$10),"",'datos GENERALES'!$C$10))</f>
        <v/>
      </c>
      <c r="I1308" s="42" t="str">
        <f>IF(ISBLANK($N1308),"",IF(ISBLANK('datos GENERALES'!$D$10),"",'datos GENERALES'!$D$10))</f>
        <v/>
      </c>
      <c r="O1308" s="48" t="str">
        <f>IFERROR(VLOOKUP(N1308,ListaEspecies!$B$3:$D$45,2,FALSE),"")</f>
        <v/>
      </c>
      <c r="P1308" s="96" t="str">
        <f>IFERROR(VLOOKUP(N1308,ListaEspecies!$B$3:$D$45,3,FALSE),"")</f>
        <v/>
      </c>
      <c r="R1308" s="42" t="str">
        <f>IF(ISBLANK($J1308),"",IF(ISBLANK('datos GENERALES'!$B$15),"",'datos GENERALES'!$B$15))</f>
        <v/>
      </c>
      <c r="S1308" s="49" t="str">
        <f t="shared" si="162"/>
        <v/>
      </c>
      <c r="T1308" s="49" t="str">
        <f t="shared" si="163"/>
        <v/>
      </c>
      <c r="AA1308" s="50" t="str">
        <f t="shared" si="167"/>
        <v/>
      </c>
      <c r="AE1308" s="50" t="str">
        <f t="shared" si="164"/>
        <v/>
      </c>
      <c r="AI1308" s="19" t="str">
        <f t="shared" si="165"/>
        <v/>
      </c>
      <c r="AJ1308"/>
      <c r="AK1308" s="19" t="str">
        <f t="shared" si="166"/>
        <v/>
      </c>
    </row>
    <row r="1309" spans="1:37" x14ac:dyDescent="0.25">
      <c r="A1309" s="42" t="str">
        <f t="shared" si="160"/>
        <v/>
      </c>
      <c r="B1309" s="42" t="str">
        <f t="shared" si="161"/>
        <v/>
      </c>
      <c r="C1309" s="42" t="str">
        <f>IF(ISBLANK($N1309),"",IF(ISBLANK('datos GENERALES'!B$16),"",'datos GENERALES'!B$16))</f>
        <v/>
      </c>
      <c r="D1309" s="43" t="str">
        <f>IF(ISBLANK($N1309),"","SGBTM/AUTAROC/"&amp;'datos GENERALES'!B$5&amp;"_"&amp;'datos GENERALES'!C$5&amp;"_"&amp;'datos GENERALES'!D$5)</f>
        <v/>
      </c>
      <c r="E1309" s="42" t="str">
        <f>IF(ISBLANK($N1309),"",IF(ISBLANK('datos GENERALES'!$B$6),"",'datos GENERALES'!$B$6))</f>
        <v/>
      </c>
      <c r="F1309" s="42" t="str">
        <f>IF(ISBLANK($N1309),"",IF(ISBLANK('datos GENERALES'!$B$7),"",'datos GENERALES'!$B$7))</f>
        <v/>
      </c>
      <c r="G1309" s="42" t="str">
        <f>IF(ISBLANK($N1309),"",IF(ISBLANK('datos GENERALES'!$B$10),"",'datos GENERALES'!$B$10))</f>
        <v/>
      </c>
      <c r="H1309" s="42" t="str">
        <f>IF(ISBLANK($N1309),"",IF(ISBLANK('datos GENERALES'!$C$10),"",'datos GENERALES'!$C$10))</f>
        <v/>
      </c>
      <c r="I1309" s="42" t="str">
        <f>IF(ISBLANK($N1309),"",IF(ISBLANK('datos GENERALES'!$D$10),"",'datos GENERALES'!$D$10))</f>
        <v/>
      </c>
      <c r="O1309" s="48" t="str">
        <f>IFERROR(VLOOKUP(N1309,ListaEspecies!$B$3:$D$45,2,FALSE),"")</f>
        <v/>
      </c>
      <c r="P1309" s="96" t="str">
        <f>IFERROR(VLOOKUP(N1309,ListaEspecies!$B$3:$D$45,3,FALSE),"")</f>
        <v/>
      </c>
      <c r="R1309" s="42" t="str">
        <f>IF(ISBLANK($J1309),"",IF(ISBLANK('datos GENERALES'!$B$15),"",'datos GENERALES'!$B$15))</f>
        <v/>
      </c>
      <c r="S1309" s="49" t="str">
        <f t="shared" si="162"/>
        <v/>
      </c>
      <c r="T1309" s="49" t="str">
        <f t="shared" si="163"/>
        <v/>
      </c>
      <c r="AA1309" s="50" t="str">
        <f t="shared" si="167"/>
        <v/>
      </c>
      <c r="AE1309" s="50" t="str">
        <f t="shared" si="164"/>
        <v/>
      </c>
      <c r="AI1309" s="19" t="str">
        <f t="shared" si="165"/>
        <v/>
      </c>
      <c r="AJ1309"/>
      <c r="AK1309" s="19" t="str">
        <f t="shared" si="166"/>
        <v/>
      </c>
    </row>
    <row r="1310" spans="1:37" x14ac:dyDescent="0.25">
      <c r="A1310" s="42" t="str">
        <f t="shared" si="160"/>
        <v/>
      </c>
      <c r="B1310" s="42" t="str">
        <f t="shared" si="161"/>
        <v/>
      </c>
      <c r="C1310" s="42" t="str">
        <f>IF(ISBLANK($N1310),"",IF(ISBLANK('datos GENERALES'!B$16),"",'datos GENERALES'!B$16))</f>
        <v/>
      </c>
      <c r="D1310" s="43" t="str">
        <f>IF(ISBLANK($N1310),"","SGBTM/AUTAROC/"&amp;'datos GENERALES'!B$5&amp;"_"&amp;'datos GENERALES'!C$5&amp;"_"&amp;'datos GENERALES'!D$5)</f>
        <v/>
      </c>
      <c r="E1310" s="42" t="str">
        <f>IF(ISBLANK($N1310),"",IF(ISBLANK('datos GENERALES'!$B$6),"",'datos GENERALES'!$B$6))</f>
        <v/>
      </c>
      <c r="F1310" s="42" t="str">
        <f>IF(ISBLANK($N1310),"",IF(ISBLANK('datos GENERALES'!$B$7),"",'datos GENERALES'!$B$7))</f>
        <v/>
      </c>
      <c r="G1310" s="42" t="str">
        <f>IF(ISBLANK($N1310),"",IF(ISBLANK('datos GENERALES'!$B$10),"",'datos GENERALES'!$B$10))</f>
        <v/>
      </c>
      <c r="H1310" s="42" t="str">
        <f>IF(ISBLANK($N1310),"",IF(ISBLANK('datos GENERALES'!$C$10),"",'datos GENERALES'!$C$10))</f>
        <v/>
      </c>
      <c r="I1310" s="42" t="str">
        <f>IF(ISBLANK($N1310),"",IF(ISBLANK('datos GENERALES'!$D$10),"",'datos GENERALES'!$D$10))</f>
        <v/>
      </c>
      <c r="O1310" s="48" t="str">
        <f>IFERROR(VLOOKUP(N1310,ListaEspecies!$B$3:$D$45,2,FALSE),"")</f>
        <v/>
      </c>
      <c r="P1310" s="96" t="str">
        <f>IFERROR(VLOOKUP(N1310,ListaEspecies!$B$3:$D$45,3,FALSE),"")</f>
        <v/>
      </c>
      <c r="R1310" s="42" t="str">
        <f>IF(ISBLANK($J1310),"",IF(ISBLANK('datos GENERALES'!$B$15),"",'datos GENERALES'!$B$15))</f>
        <v/>
      </c>
      <c r="S1310" s="49" t="str">
        <f t="shared" si="162"/>
        <v/>
      </c>
      <c r="T1310" s="49" t="str">
        <f t="shared" si="163"/>
        <v/>
      </c>
      <c r="AA1310" s="50" t="str">
        <f t="shared" si="167"/>
        <v/>
      </c>
      <c r="AE1310" s="50" t="str">
        <f t="shared" si="164"/>
        <v/>
      </c>
      <c r="AI1310" s="19" t="str">
        <f t="shared" si="165"/>
        <v/>
      </c>
      <c r="AJ1310"/>
      <c r="AK1310" s="19" t="str">
        <f t="shared" si="166"/>
        <v/>
      </c>
    </row>
    <row r="1311" spans="1:37" x14ac:dyDescent="0.25">
      <c r="A1311" s="42" t="str">
        <f t="shared" si="160"/>
        <v/>
      </c>
      <c r="B1311" s="42" t="str">
        <f t="shared" si="161"/>
        <v/>
      </c>
      <c r="C1311" s="42" t="str">
        <f>IF(ISBLANK($N1311),"",IF(ISBLANK('datos GENERALES'!B$16),"",'datos GENERALES'!B$16))</f>
        <v/>
      </c>
      <c r="D1311" s="43" t="str">
        <f>IF(ISBLANK($N1311),"","SGBTM/AUTAROC/"&amp;'datos GENERALES'!B$5&amp;"_"&amp;'datos GENERALES'!C$5&amp;"_"&amp;'datos GENERALES'!D$5)</f>
        <v/>
      </c>
      <c r="E1311" s="42" t="str">
        <f>IF(ISBLANK($N1311),"",IF(ISBLANK('datos GENERALES'!$B$6),"",'datos GENERALES'!$B$6))</f>
        <v/>
      </c>
      <c r="F1311" s="42" t="str">
        <f>IF(ISBLANK($N1311),"",IF(ISBLANK('datos GENERALES'!$B$7),"",'datos GENERALES'!$B$7))</f>
        <v/>
      </c>
      <c r="G1311" s="42" t="str">
        <f>IF(ISBLANK($N1311),"",IF(ISBLANK('datos GENERALES'!$B$10),"",'datos GENERALES'!$B$10))</f>
        <v/>
      </c>
      <c r="H1311" s="42" t="str">
        <f>IF(ISBLANK($N1311),"",IF(ISBLANK('datos GENERALES'!$C$10),"",'datos GENERALES'!$C$10))</f>
        <v/>
      </c>
      <c r="I1311" s="42" t="str">
        <f>IF(ISBLANK($N1311),"",IF(ISBLANK('datos GENERALES'!$D$10),"",'datos GENERALES'!$D$10))</f>
        <v/>
      </c>
      <c r="O1311" s="48" t="str">
        <f>IFERROR(VLOOKUP(N1311,ListaEspecies!$B$3:$D$45,2,FALSE),"")</f>
        <v/>
      </c>
      <c r="P1311" s="96" t="str">
        <f>IFERROR(VLOOKUP(N1311,ListaEspecies!$B$3:$D$45,3,FALSE),"")</f>
        <v/>
      </c>
      <c r="R1311" s="42" t="str">
        <f>IF(ISBLANK($J1311),"",IF(ISBLANK('datos GENERALES'!$B$15),"",'datos GENERALES'!$B$15))</f>
        <v/>
      </c>
      <c r="S1311" s="49" t="str">
        <f t="shared" si="162"/>
        <v/>
      </c>
      <c r="T1311" s="49" t="str">
        <f t="shared" si="163"/>
        <v/>
      </c>
      <c r="AA1311" s="50" t="str">
        <f t="shared" si="167"/>
        <v/>
      </c>
      <c r="AE1311" s="50" t="str">
        <f t="shared" si="164"/>
        <v/>
      </c>
      <c r="AI1311" s="19" t="str">
        <f t="shared" si="165"/>
        <v/>
      </c>
      <c r="AJ1311"/>
      <c r="AK1311" s="19" t="str">
        <f t="shared" si="166"/>
        <v/>
      </c>
    </row>
    <row r="1312" spans="1:37" x14ac:dyDescent="0.25">
      <c r="A1312" s="42" t="str">
        <f t="shared" si="160"/>
        <v/>
      </c>
      <c r="B1312" s="42" t="str">
        <f t="shared" si="161"/>
        <v/>
      </c>
      <c r="C1312" s="42" t="str">
        <f>IF(ISBLANK($N1312),"",IF(ISBLANK('datos GENERALES'!B$16),"",'datos GENERALES'!B$16))</f>
        <v/>
      </c>
      <c r="D1312" s="43" t="str">
        <f>IF(ISBLANK($N1312),"","SGBTM/AUTAROC/"&amp;'datos GENERALES'!B$5&amp;"_"&amp;'datos GENERALES'!C$5&amp;"_"&amp;'datos GENERALES'!D$5)</f>
        <v/>
      </c>
      <c r="E1312" s="42" t="str">
        <f>IF(ISBLANK($N1312),"",IF(ISBLANK('datos GENERALES'!$B$6),"",'datos GENERALES'!$B$6))</f>
        <v/>
      </c>
      <c r="F1312" s="42" t="str">
        <f>IF(ISBLANK($N1312),"",IF(ISBLANK('datos GENERALES'!$B$7),"",'datos GENERALES'!$B$7))</f>
        <v/>
      </c>
      <c r="G1312" s="42" t="str">
        <f>IF(ISBLANK($N1312),"",IF(ISBLANK('datos GENERALES'!$B$10),"",'datos GENERALES'!$B$10))</f>
        <v/>
      </c>
      <c r="H1312" s="42" t="str">
        <f>IF(ISBLANK($N1312),"",IF(ISBLANK('datos GENERALES'!$C$10),"",'datos GENERALES'!$C$10))</f>
        <v/>
      </c>
      <c r="I1312" s="42" t="str">
        <f>IF(ISBLANK($N1312),"",IF(ISBLANK('datos GENERALES'!$D$10),"",'datos GENERALES'!$D$10))</f>
        <v/>
      </c>
      <c r="O1312" s="48" t="str">
        <f>IFERROR(VLOOKUP(N1312,ListaEspecies!$B$3:$D$45,2,FALSE),"")</f>
        <v/>
      </c>
      <c r="P1312" s="96" t="str">
        <f>IFERROR(VLOOKUP(N1312,ListaEspecies!$B$3:$D$45,3,FALSE),"")</f>
        <v/>
      </c>
      <c r="R1312" s="42" t="str">
        <f>IF(ISBLANK($J1312),"",IF(ISBLANK('datos GENERALES'!$B$15),"",'datos GENERALES'!$B$15))</f>
        <v/>
      </c>
      <c r="S1312" s="49" t="str">
        <f t="shared" si="162"/>
        <v/>
      </c>
      <c r="T1312" s="49" t="str">
        <f t="shared" si="163"/>
        <v/>
      </c>
      <c r="AA1312" s="50" t="str">
        <f t="shared" si="167"/>
        <v/>
      </c>
      <c r="AE1312" s="50" t="str">
        <f t="shared" si="164"/>
        <v/>
      </c>
      <c r="AI1312" s="19" t="str">
        <f t="shared" si="165"/>
        <v/>
      </c>
      <c r="AJ1312"/>
      <c r="AK1312" s="19" t="str">
        <f t="shared" si="166"/>
        <v/>
      </c>
    </row>
    <row r="1313" spans="1:37" x14ac:dyDescent="0.25">
      <c r="A1313" s="42" t="str">
        <f t="shared" si="160"/>
        <v/>
      </c>
      <c r="B1313" s="42" t="str">
        <f t="shared" si="161"/>
        <v/>
      </c>
      <c r="C1313" s="42" t="str">
        <f>IF(ISBLANK($N1313),"",IF(ISBLANK('datos GENERALES'!B$16),"",'datos GENERALES'!B$16))</f>
        <v/>
      </c>
      <c r="D1313" s="43" t="str">
        <f>IF(ISBLANK($N1313),"","SGBTM/AUTAROC/"&amp;'datos GENERALES'!B$5&amp;"_"&amp;'datos GENERALES'!C$5&amp;"_"&amp;'datos GENERALES'!D$5)</f>
        <v/>
      </c>
      <c r="E1313" s="42" t="str">
        <f>IF(ISBLANK($N1313),"",IF(ISBLANK('datos GENERALES'!$B$6),"",'datos GENERALES'!$B$6))</f>
        <v/>
      </c>
      <c r="F1313" s="42" t="str">
        <f>IF(ISBLANK($N1313),"",IF(ISBLANK('datos GENERALES'!$B$7),"",'datos GENERALES'!$B$7))</f>
        <v/>
      </c>
      <c r="G1313" s="42" t="str">
        <f>IF(ISBLANK($N1313),"",IF(ISBLANK('datos GENERALES'!$B$10),"",'datos GENERALES'!$B$10))</f>
        <v/>
      </c>
      <c r="H1313" s="42" t="str">
        <f>IF(ISBLANK($N1313),"",IF(ISBLANK('datos GENERALES'!$C$10),"",'datos GENERALES'!$C$10))</f>
        <v/>
      </c>
      <c r="I1313" s="42" t="str">
        <f>IF(ISBLANK($N1313),"",IF(ISBLANK('datos GENERALES'!$D$10),"",'datos GENERALES'!$D$10))</f>
        <v/>
      </c>
      <c r="O1313" s="48" t="str">
        <f>IFERROR(VLOOKUP(N1313,ListaEspecies!$B$3:$D$45,2,FALSE),"")</f>
        <v/>
      </c>
      <c r="P1313" s="96" t="str">
        <f>IFERROR(VLOOKUP(N1313,ListaEspecies!$B$3:$D$45,3,FALSE),"")</f>
        <v/>
      </c>
      <c r="R1313" s="42" t="str">
        <f>IF(ISBLANK($J1313),"",IF(ISBLANK('datos GENERALES'!$B$15),"",'datos GENERALES'!$B$15))</f>
        <v/>
      </c>
      <c r="S1313" s="49" t="str">
        <f t="shared" si="162"/>
        <v/>
      </c>
      <c r="T1313" s="49" t="str">
        <f t="shared" si="163"/>
        <v/>
      </c>
      <c r="AA1313" s="50" t="str">
        <f t="shared" si="167"/>
        <v/>
      </c>
      <c r="AE1313" s="50" t="str">
        <f t="shared" si="164"/>
        <v/>
      </c>
      <c r="AI1313" s="19" t="str">
        <f t="shared" si="165"/>
        <v/>
      </c>
      <c r="AJ1313"/>
      <c r="AK1313" s="19" t="str">
        <f t="shared" si="166"/>
        <v/>
      </c>
    </row>
    <row r="1314" spans="1:37" x14ac:dyDescent="0.25">
      <c r="A1314" s="42" t="str">
        <f t="shared" si="160"/>
        <v/>
      </c>
      <c r="B1314" s="42" t="str">
        <f t="shared" si="161"/>
        <v/>
      </c>
      <c r="C1314" s="42" t="str">
        <f>IF(ISBLANK($N1314),"",IF(ISBLANK('datos GENERALES'!B$16),"",'datos GENERALES'!B$16))</f>
        <v/>
      </c>
      <c r="D1314" s="43" t="str">
        <f>IF(ISBLANK($N1314),"","SGBTM/AUTAROC/"&amp;'datos GENERALES'!B$5&amp;"_"&amp;'datos GENERALES'!C$5&amp;"_"&amp;'datos GENERALES'!D$5)</f>
        <v/>
      </c>
      <c r="E1314" s="42" t="str">
        <f>IF(ISBLANK($N1314),"",IF(ISBLANK('datos GENERALES'!$B$6),"",'datos GENERALES'!$B$6))</f>
        <v/>
      </c>
      <c r="F1314" s="42" t="str">
        <f>IF(ISBLANK($N1314),"",IF(ISBLANK('datos GENERALES'!$B$7),"",'datos GENERALES'!$B$7))</f>
        <v/>
      </c>
      <c r="G1314" s="42" t="str">
        <f>IF(ISBLANK($N1314),"",IF(ISBLANK('datos GENERALES'!$B$10),"",'datos GENERALES'!$B$10))</f>
        <v/>
      </c>
      <c r="H1314" s="42" t="str">
        <f>IF(ISBLANK($N1314),"",IF(ISBLANK('datos GENERALES'!$C$10),"",'datos GENERALES'!$C$10))</f>
        <v/>
      </c>
      <c r="I1314" s="42" t="str">
        <f>IF(ISBLANK($N1314),"",IF(ISBLANK('datos GENERALES'!$D$10),"",'datos GENERALES'!$D$10))</f>
        <v/>
      </c>
      <c r="O1314" s="48" t="str">
        <f>IFERROR(VLOOKUP(N1314,ListaEspecies!$B$3:$D$45,2,FALSE),"")</f>
        <v/>
      </c>
      <c r="P1314" s="96" t="str">
        <f>IFERROR(VLOOKUP(N1314,ListaEspecies!$B$3:$D$45,3,FALSE),"")</f>
        <v/>
      </c>
      <c r="R1314" s="42" t="str">
        <f>IF(ISBLANK($J1314),"",IF(ISBLANK('datos GENERALES'!$B$15),"",'datos GENERALES'!$B$15))</f>
        <v/>
      </c>
      <c r="S1314" s="49" t="str">
        <f t="shared" si="162"/>
        <v/>
      </c>
      <c r="T1314" s="49" t="str">
        <f t="shared" si="163"/>
        <v/>
      </c>
      <c r="AA1314" s="50" t="str">
        <f t="shared" si="167"/>
        <v/>
      </c>
      <c r="AE1314" s="50" t="str">
        <f t="shared" si="164"/>
        <v/>
      </c>
      <c r="AI1314" s="19" t="str">
        <f t="shared" si="165"/>
        <v/>
      </c>
      <c r="AJ1314"/>
      <c r="AK1314" s="19" t="str">
        <f t="shared" si="166"/>
        <v/>
      </c>
    </row>
    <row r="1315" spans="1:37" x14ac:dyDescent="0.25">
      <c r="A1315" s="42" t="str">
        <f t="shared" si="160"/>
        <v/>
      </c>
      <c r="B1315" s="42" t="str">
        <f t="shared" si="161"/>
        <v/>
      </c>
      <c r="C1315" s="42" t="str">
        <f>IF(ISBLANK($N1315),"",IF(ISBLANK('datos GENERALES'!B$16),"",'datos GENERALES'!B$16))</f>
        <v/>
      </c>
      <c r="D1315" s="43" t="str">
        <f>IF(ISBLANK($N1315),"","SGBTM/AUTAROC/"&amp;'datos GENERALES'!B$5&amp;"_"&amp;'datos GENERALES'!C$5&amp;"_"&amp;'datos GENERALES'!D$5)</f>
        <v/>
      </c>
      <c r="E1315" s="42" t="str">
        <f>IF(ISBLANK($N1315),"",IF(ISBLANK('datos GENERALES'!$B$6),"",'datos GENERALES'!$B$6))</f>
        <v/>
      </c>
      <c r="F1315" s="42" t="str">
        <f>IF(ISBLANK($N1315),"",IF(ISBLANK('datos GENERALES'!$B$7),"",'datos GENERALES'!$B$7))</f>
        <v/>
      </c>
      <c r="G1315" s="42" t="str">
        <f>IF(ISBLANK($N1315),"",IF(ISBLANK('datos GENERALES'!$B$10),"",'datos GENERALES'!$B$10))</f>
        <v/>
      </c>
      <c r="H1315" s="42" t="str">
        <f>IF(ISBLANK($N1315),"",IF(ISBLANK('datos GENERALES'!$C$10),"",'datos GENERALES'!$C$10))</f>
        <v/>
      </c>
      <c r="I1315" s="42" t="str">
        <f>IF(ISBLANK($N1315),"",IF(ISBLANK('datos GENERALES'!$D$10),"",'datos GENERALES'!$D$10))</f>
        <v/>
      </c>
      <c r="O1315" s="48" t="str">
        <f>IFERROR(VLOOKUP(N1315,ListaEspecies!$B$3:$D$45,2,FALSE),"")</f>
        <v/>
      </c>
      <c r="P1315" s="96" t="str">
        <f>IFERROR(VLOOKUP(N1315,ListaEspecies!$B$3:$D$45,3,FALSE),"")</f>
        <v/>
      </c>
      <c r="R1315" s="42" t="str">
        <f>IF(ISBLANK($J1315),"",IF(ISBLANK('datos GENERALES'!$B$15),"",'datos GENERALES'!$B$15))</f>
        <v/>
      </c>
      <c r="S1315" s="49" t="str">
        <f t="shared" si="162"/>
        <v/>
      </c>
      <c r="T1315" s="49" t="str">
        <f t="shared" si="163"/>
        <v/>
      </c>
      <c r="AA1315" s="50" t="str">
        <f t="shared" si="167"/>
        <v/>
      </c>
      <c r="AE1315" s="50" t="str">
        <f t="shared" si="164"/>
        <v/>
      </c>
      <c r="AI1315" s="19" t="str">
        <f t="shared" si="165"/>
        <v/>
      </c>
      <c r="AJ1315"/>
      <c r="AK1315" s="19" t="str">
        <f t="shared" si="166"/>
        <v/>
      </c>
    </row>
    <row r="1316" spans="1:37" x14ac:dyDescent="0.25">
      <c r="A1316" s="42" t="str">
        <f t="shared" si="160"/>
        <v/>
      </c>
      <c r="B1316" s="42" t="str">
        <f t="shared" si="161"/>
        <v/>
      </c>
      <c r="C1316" s="42" t="str">
        <f>IF(ISBLANK($N1316),"",IF(ISBLANK('datos GENERALES'!B$16),"",'datos GENERALES'!B$16))</f>
        <v/>
      </c>
      <c r="D1316" s="43" t="str">
        <f>IF(ISBLANK($N1316),"","SGBTM/AUTAROC/"&amp;'datos GENERALES'!B$5&amp;"_"&amp;'datos GENERALES'!C$5&amp;"_"&amp;'datos GENERALES'!D$5)</f>
        <v/>
      </c>
      <c r="E1316" s="42" t="str">
        <f>IF(ISBLANK($N1316),"",IF(ISBLANK('datos GENERALES'!$B$6),"",'datos GENERALES'!$B$6))</f>
        <v/>
      </c>
      <c r="F1316" s="42" t="str">
        <f>IF(ISBLANK($N1316),"",IF(ISBLANK('datos GENERALES'!$B$7),"",'datos GENERALES'!$B$7))</f>
        <v/>
      </c>
      <c r="G1316" s="42" t="str">
        <f>IF(ISBLANK($N1316),"",IF(ISBLANK('datos GENERALES'!$B$10),"",'datos GENERALES'!$B$10))</f>
        <v/>
      </c>
      <c r="H1316" s="42" t="str">
        <f>IF(ISBLANK($N1316),"",IF(ISBLANK('datos GENERALES'!$C$10),"",'datos GENERALES'!$C$10))</f>
        <v/>
      </c>
      <c r="I1316" s="42" t="str">
        <f>IF(ISBLANK($N1316),"",IF(ISBLANK('datos GENERALES'!$D$10),"",'datos GENERALES'!$D$10))</f>
        <v/>
      </c>
      <c r="O1316" s="48" t="str">
        <f>IFERROR(VLOOKUP(N1316,ListaEspecies!$B$3:$D$45,2,FALSE),"")</f>
        <v/>
      </c>
      <c r="P1316" s="96" t="str">
        <f>IFERROR(VLOOKUP(N1316,ListaEspecies!$B$3:$D$45,3,FALSE),"")</f>
        <v/>
      </c>
      <c r="R1316" s="42" t="str">
        <f>IF(ISBLANK($J1316),"",IF(ISBLANK('datos GENERALES'!$B$15),"",'datos GENERALES'!$B$15))</f>
        <v/>
      </c>
      <c r="S1316" s="49" t="str">
        <f t="shared" si="162"/>
        <v/>
      </c>
      <c r="T1316" s="49" t="str">
        <f t="shared" si="163"/>
        <v/>
      </c>
      <c r="AA1316" s="50" t="str">
        <f t="shared" si="167"/>
        <v/>
      </c>
      <c r="AE1316" s="50" t="str">
        <f t="shared" si="164"/>
        <v/>
      </c>
      <c r="AI1316" s="19" t="str">
        <f t="shared" si="165"/>
        <v/>
      </c>
      <c r="AJ1316"/>
      <c r="AK1316" s="19" t="str">
        <f t="shared" si="166"/>
        <v/>
      </c>
    </row>
    <row r="1317" spans="1:37" x14ac:dyDescent="0.25">
      <c r="A1317" s="42" t="str">
        <f t="shared" si="160"/>
        <v/>
      </c>
      <c r="B1317" s="42" t="str">
        <f t="shared" si="161"/>
        <v/>
      </c>
      <c r="C1317" s="42" t="str">
        <f>IF(ISBLANK($N1317),"",IF(ISBLANK('datos GENERALES'!B$16),"",'datos GENERALES'!B$16))</f>
        <v/>
      </c>
      <c r="D1317" s="43" t="str">
        <f>IF(ISBLANK($N1317),"","SGBTM/AUTAROC/"&amp;'datos GENERALES'!B$5&amp;"_"&amp;'datos GENERALES'!C$5&amp;"_"&amp;'datos GENERALES'!D$5)</f>
        <v/>
      </c>
      <c r="E1317" s="42" t="str">
        <f>IF(ISBLANK($N1317),"",IF(ISBLANK('datos GENERALES'!$B$6),"",'datos GENERALES'!$B$6))</f>
        <v/>
      </c>
      <c r="F1317" s="42" t="str">
        <f>IF(ISBLANK($N1317),"",IF(ISBLANK('datos GENERALES'!$B$7),"",'datos GENERALES'!$B$7))</f>
        <v/>
      </c>
      <c r="G1317" s="42" t="str">
        <f>IF(ISBLANK($N1317),"",IF(ISBLANK('datos GENERALES'!$B$10),"",'datos GENERALES'!$B$10))</f>
        <v/>
      </c>
      <c r="H1317" s="42" t="str">
        <f>IF(ISBLANK($N1317),"",IF(ISBLANK('datos GENERALES'!$C$10),"",'datos GENERALES'!$C$10))</f>
        <v/>
      </c>
      <c r="I1317" s="42" t="str">
        <f>IF(ISBLANK($N1317),"",IF(ISBLANK('datos GENERALES'!$D$10),"",'datos GENERALES'!$D$10))</f>
        <v/>
      </c>
      <c r="O1317" s="48" t="str">
        <f>IFERROR(VLOOKUP(N1317,ListaEspecies!$B$3:$D$45,2,FALSE),"")</f>
        <v/>
      </c>
      <c r="P1317" s="96" t="str">
        <f>IFERROR(VLOOKUP(N1317,ListaEspecies!$B$3:$D$45,3,FALSE),"")</f>
        <v/>
      </c>
      <c r="R1317" s="42" t="str">
        <f>IF(ISBLANK($J1317),"",IF(ISBLANK('datos GENERALES'!$B$15),"",'datos GENERALES'!$B$15))</f>
        <v/>
      </c>
      <c r="S1317" s="49" t="str">
        <f t="shared" si="162"/>
        <v/>
      </c>
      <c r="T1317" s="49" t="str">
        <f t="shared" si="163"/>
        <v/>
      </c>
      <c r="AA1317" s="50" t="str">
        <f t="shared" si="167"/>
        <v/>
      </c>
      <c r="AE1317" s="50" t="str">
        <f t="shared" si="164"/>
        <v/>
      </c>
      <c r="AI1317" s="19" t="str">
        <f t="shared" si="165"/>
        <v/>
      </c>
      <c r="AJ1317"/>
      <c r="AK1317" s="19" t="str">
        <f t="shared" si="166"/>
        <v/>
      </c>
    </row>
    <row r="1318" spans="1:37" x14ac:dyDescent="0.25">
      <c r="A1318" s="42" t="str">
        <f t="shared" si="160"/>
        <v/>
      </c>
      <c r="B1318" s="42" t="str">
        <f t="shared" si="161"/>
        <v/>
      </c>
      <c r="C1318" s="42" t="str">
        <f>IF(ISBLANK($N1318),"",IF(ISBLANK('datos GENERALES'!B$16),"",'datos GENERALES'!B$16))</f>
        <v/>
      </c>
      <c r="D1318" s="43" t="str">
        <f>IF(ISBLANK($N1318),"","SGBTM/AUTAROC/"&amp;'datos GENERALES'!B$5&amp;"_"&amp;'datos GENERALES'!C$5&amp;"_"&amp;'datos GENERALES'!D$5)</f>
        <v/>
      </c>
      <c r="E1318" s="42" t="str">
        <f>IF(ISBLANK($N1318),"",IF(ISBLANK('datos GENERALES'!$B$6),"",'datos GENERALES'!$B$6))</f>
        <v/>
      </c>
      <c r="F1318" s="42" t="str">
        <f>IF(ISBLANK($N1318),"",IF(ISBLANK('datos GENERALES'!$B$7),"",'datos GENERALES'!$B$7))</f>
        <v/>
      </c>
      <c r="G1318" s="42" t="str">
        <f>IF(ISBLANK($N1318),"",IF(ISBLANK('datos GENERALES'!$B$10),"",'datos GENERALES'!$B$10))</f>
        <v/>
      </c>
      <c r="H1318" s="42" t="str">
        <f>IF(ISBLANK($N1318),"",IF(ISBLANK('datos GENERALES'!$C$10),"",'datos GENERALES'!$C$10))</f>
        <v/>
      </c>
      <c r="I1318" s="42" t="str">
        <f>IF(ISBLANK($N1318),"",IF(ISBLANK('datos GENERALES'!$D$10),"",'datos GENERALES'!$D$10))</f>
        <v/>
      </c>
      <c r="O1318" s="48" t="str">
        <f>IFERROR(VLOOKUP(N1318,ListaEspecies!$B$3:$D$45,2,FALSE),"")</f>
        <v/>
      </c>
      <c r="P1318" s="96" t="str">
        <f>IFERROR(VLOOKUP(N1318,ListaEspecies!$B$3:$D$45,3,FALSE),"")</f>
        <v/>
      </c>
      <c r="R1318" s="42" t="str">
        <f>IF(ISBLANK($J1318),"",IF(ISBLANK('datos GENERALES'!$B$15),"",'datos GENERALES'!$B$15))</f>
        <v/>
      </c>
      <c r="S1318" s="49" t="str">
        <f t="shared" si="162"/>
        <v/>
      </c>
      <c r="T1318" s="49" t="str">
        <f t="shared" si="163"/>
        <v/>
      </c>
      <c r="AA1318" s="50" t="str">
        <f t="shared" si="167"/>
        <v/>
      </c>
      <c r="AE1318" s="50" t="str">
        <f t="shared" si="164"/>
        <v/>
      </c>
      <c r="AI1318" s="19" t="str">
        <f t="shared" si="165"/>
        <v/>
      </c>
      <c r="AJ1318"/>
      <c r="AK1318" s="19" t="str">
        <f t="shared" si="166"/>
        <v/>
      </c>
    </row>
    <row r="1319" spans="1:37" x14ac:dyDescent="0.25">
      <c r="A1319" s="42" t="str">
        <f t="shared" si="160"/>
        <v/>
      </c>
      <c r="B1319" s="42" t="str">
        <f t="shared" si="161"/>
        <v/>
      </c>
      <c r="C1319" s="42" t="str">
        <f>IF(ISBLANK($N1319),"",IF(ISBLANK('datos GENERALES'!B$16),"",'datos GENERALES'!B$16))</f>
        <v/>
      </c>
      <c r="D1319" s="43" t="str">
        <f>IF(ISBLANK($N1319),"","SGBTM/AUTAROC/"&amp;'datos GENERALES'!B$5&amp;"_"&amp;'datos GENERALES'!C$5&amp;"_"&amp;'datos GENERALES'!D$5)</f>
        <v/>
      </c>
      <c r="E1319" s="42" t="str">
        <f>IF(ISBLANK($N1319),"",IF(ISBLANK('datos GENERALES'!$B$6),"",'datos GENERALES'!$B$6))</f>
        <v/>
      </c>
      <c r="F1319" s="42" t="str">
        <f>IF(ISBLANK($N1319),"",IF(ISBLANK('datos GENERALES'!$B$7),"",'datos GENERALES'!$B$7))</f>
        <v/>
      </c>
      <c r="G1319" s="42" t="str">
        <f>IF(ISBLANK($N1319),"",IF(ISBLANK('datos GENERALES'!$B$10),"",'datos GENERALES'!$B$10))</f>
        <v/>
      </c>
      <c r="H1319" s="42" t="str">
        <f>IF(ISBLANK($N1319),"",IF(ISBLANK('datos GENERALES'!$C$10),"",'datos GENERALES'!$C$10))</f>
        <v/>
      </c>
      <c r="I1319" s="42" t="str">
        <f>IF(ISBLANK($N1319),"",IF(ISBLANK('datos GENERALES'!$D$10),"",'datos GENERALES'!$D$10))</f>
        <v/>
      </c>
      <c r="O1319" s="48" t="str">
        <f>IFERROR(VLOOKUP(N1319,ListaEspecies!$B$3:$D$45,2,FALSE),"")</f>
        <v/>
      </c>
      <c r="P1319" s="96" t="str">
        <f>IFERROR(VLOOKUP(N1319,ListaEspecies!$B$3:$D$45,3,FALSE),"")</f>
        <v/>
      </c>
      <c r="R1319" s="42" t="str">
        <f>IF(ISBLANK($J1319),"",IF(ISBLANK('datos GENERALES'!$B$15),"",'datos GENERALES'!$B$15))</f>
        <v/>
      </c>
      <c r="S1319" s="49" t="str">
        <f t="shared" si="162"/>
        <v/>
      </c>
      <c r="T1319" s="49" t="str">
        <f t="shared" si="163"/>
        <v/>
      </c>
      <c r="AA1319" s="50" t="str">
        <f t="shared" si="167"/>
        <v/>
      </c>
      <c r="AE1319" s="50" t="str">
        <f t="shared" si="164"/>
        <v/>
      </c>
      <c r="AI1319" s="19" t="str">
        <f t="shared" si="165"/>
        <v/>
      </c>
      <c r="AJ1319"/>
      <c r="AK1319" s="19" t="str">
        <f t="shared" si="166"/>
        <v/>
      </c>
    </row>
    <row r="1320" spans="1:37" x14ac:dyDescent="0.25">
      <c r="A1320" s="42" t="str">
        <f t="shared" si="160"/>
        <v/>
      </c>
      <c r="B1320" s="42" t="str">
        <f t="shared" si="161"/>
        <v/>
      </c>
      <c r="C1320" s="42" t="str">
        <f>IF(ISBLANK($N1320),"",IF(ISBLANK('datos GENERALES'!B$16),"",'datos GENERALES'!B$16))</f>
        <v/>
      </c>
      <c r="D1320" s="43" t="str">
        <f>IF(ISBLANK($N1320),"","SGBTM/AUTAROC/"&amp;'datos GENERALES'!B$5&amp;"_"&amp;'datos GENERALES'!C$5&amp;"_"&amp;'datos GENERALES'!D$5)</f>
        <v/>
      </c>
      <c r="E1320" s="42" t="str">
        <f>IF(ISBLANK($N1320),"",IF(ISBLANK('datos GENERALES'!$B$6),"",'datos GENERALES'!$B$6))</f>
        <v/>
      </c>
      <c r="F1320" s="42" t="str">
        <f>IF(ISBLANK($N1320),"",IF(ISBLANK('datos GENERALES'!$B$7),"",'datos GENERALES'!$B$7))</f>
        <v/>
      </c>
      <c r="G1320" s="42" t="str">
        <f>IF(ISBLANK($N1320),"",IF(ISBLANK('datos GENERALES'!$B$10),"",'datos GENERALES'!$B$10))</f>
        <v/>
      </c>
      <c r="H1320" s="42" t="str">
        <f>IF(ISBLANK($N1320),"",IF(ISBLANK('datos GENERALES'!$C$10),"",'datos GENERALES'!$C$10))</f>
        <v/>
      </c>
      <c r="I1320" s="42" t="str">
        <f>IF(ISBLANK($N1320),"",IF(ISBLANK('datos GENERALES'!$D$10),"",'datos GENERALES'!$D$10))</f>
        <v/>
      </c>
      <c r="O1320" s="48" t="str">
        <f>IFERROR(VLOOKUP(N1320,ListaEspecies!$B$3:$D$45,2,FALSE),"")</f>
        <v/>
      </c>
      <c r="P1320" s="96" t="str">
        <f>IFERROR(VLOOKUP(N1320,ListaEspecies!$B$3:$D$45,3,FALSE),"")</f>
        <v/>
      </c>
      <c r="R1320" s="42" t="str">
        <f>IF(ISBLANK($J1320),"",IF(ISBLANK('datos GENERALES'!$B$15),"",'datos GENERALES'!$B$15))</f>
        <v/>
      </c>
      <c r="S1320" s="49" t="str">
        <f t="shared" si="162"/>
        <v/>
      </c>
      <c r="T1320" s="49" t="str">
        <f t="shared" si="163"/>
        <v/>
      </c>
      <c r="AA1320" s="50" t="str">
        <f t="shared" si="167"/>
        <v/>
      </c>
      <c r="AE1320" s="50" t="str">
        <f t="shared" si="164"/>
        <v/>
      </c>
      <c r="AI1320" s="19" t="str">
        <f t="shared" si="165"/>
        <v/>
      </c>
      <c r="AJ1320"/>
      <c r="AK1320" s="19" t="str">
        <f t="shared" si="166"/>
        <v/>
      </c>
    </row>
    <row r="1321" spans="1:37" x14ac:dyDescent="0.25">
      <c r="A1321" s="42" t="str">
        <f t="shared" si="160"/>
        <v/>
      </c>
      <c r="B1321" s="42" t="str">
        <f t="shared" si="161"/>
        <v/>
      </c>
      <c r="C1321" s="42" t="str">
        <f>IF(ISBLANK($N1321),"",IF(ISBLANK('datos GENERALES'!B$16),"",'datos GENERALES'!B$16))</f>
        <v/>
      </c>
      <c r="D1321" s="43" t="str">
        <f>IF(ISBLANK($N1321),"","SGBTM/AUTAROC/"&amp;'datos GENERALES'!B$5&amp;"_"&amp;'datos GENERALES'!C$5&amp;"_"&amp;'datos GENERALES'!D$5)</f>
        <v/>
      </c>
      <c r="E1321" s="42" t="str">
        <f>IF(ISBLANK($N1321),"",IF(ISBLANK('datos GENERALES'!$B$6),"",'datos GENERALES'!$B$6))</f>
        <v/>
      </c>
      <c r="F1321" s="42" t="str">
        <f>IF(ISBLANK($N1321),"",IF(ISBLANK('datos GENERALES'!$B$7),"",'datos GENERALES'!$B$7))</f>
        <v/>
      </c>
      <c r="G1321" s="42" t="str">
        <f>IF(ISBLANK($N1321),"",IF(ISBLANK('datos GENERALES'!$B$10),"",'datos GENERALES'!$B$10))</f>
        <v/>
      </c>
      <c r="H1321" s="42" t="str">
        <f>IF(ISBLANK($N1321),"",IF(ISBLANK('datos GENERALES'!$C$10),"",'datos GENERALES'!$C$10))</f>
        <v/>
      </c>
      <c r="I1321" s="42" t="str">
        <f>IF(ISBLANK($N1321),"",IF(ISBLANK('datos GENERALES'!$D$10),"",'datos GENERALES'!$D$10))</f>
        <v/>
      </c>
      <c r="O1321" s="48" t="str">
        <f>IFERROR(VLOOKUP(N1321,ListaEspecies!$B$3:$D$45,2,FALSE),"")</f>
        <v/>
      </c>
      <c r="P1321" s="96" t="str">
        <f>IFERROR(VLOOKUP(N1321,ListaEspecies!$B$3:$D$45,3,FALSE),"")</f>
        <v/>
      </c>
      <c r="R1321" s="42" t="str">
        <f>IF(ISBLANK($J1321),"",IF(ISBLANK('datos GENERALES'!$B$15),"",'datos GENERALES'!$B$15))</f>
        <v/>
      </c>
      <c r="S1321" s="49" t="str">
        <f t="shared" si="162"/>
        <v/>
      </c>
      <c r="T1321" s="49" t="str">
        <f t="shared" si="163"/>
        <v/>
      </c>
      <c r="AA1321" s="50" t="str">
        <f t="shared" si="167"/>
        <v/>
      </c>
      <c r="AE1321" s="50" t="str">
        <f t="shared" si="164"/>
        <v/>
      </c>
      <c r="AI1321" s="19" t="str">
        <f t="shared" si="165"/>
        <v/>
      </c>
      <c r="AJ1321"/>
      <c r="AK1321" s="19" t="str">
        <f t="shared" si="166"/>
        <v/>
      </c>
    </row>
    <row r="1322" spans="1:37" x14ac:dyDescent="0.25">
      <c r="A1322" s="42" t="str">
        <f t="shared" si="160"/>
        <v/>
      </c>
      <c r="B1322" s="42" t="str">
        <f t="shared" si="161"/>
        <v/>
      </c>
      <c r="C1322" s="42" t="str">
        <f>IF(ISBLANK($N1322),"",IF(ISBLANK('datos GENERALES'!B$16),"",'datos GENERALES'!B$16))</f>
        <v/>
      </c>
      <c r="D1322" s="43" t="str">
        <f>IF(ISBLANK($N1322),"","SGBTM/AUTAROC/"&amp;'datos GENERALES'!B$5&amp;"_"&amp;'datos GENERALES'!C$5&amp;"_"&amp;'datos GENERALES'!D$5)</f>
        <v/>
      </c>
      <c r="E1322" s="42" t="str">
        <f>IF(ISBLANK($N1322),"",IF(ISBLANK('datos GENERALES'!$B$6),"",'datos GENERALES'!$B$6))</f>
        <v/>
      </c>
      <c r="F1322" s="42" t="str">
        <f>IF(ISBLANK($N1322),"",IF(ISBLANK('datos GENERALES'!$B$7),"",'datos GENERALES'!$B$7))</f>
        <v/>
      </c>
      <c r="G1322" s="42" t="str">
        <f>IF(ISBLANK($N1322),"",IF(ISBLANK('datos GENERALES'!$B$10),"",'datos GENERALES'!$B$10))</f>
        <v/>
      </c>
      <c r="H1322" s="42" t="str">
        <f>IF(ISBLANK($N1322),"",IF(ISBLANK('datos GENERALES'!$C$10),"",'datos GENERALES'!$C$10))</f>
        <v/>
      </c>
      <c r="I1322" s="42" t="str">
        <f>IF(ISBLANK($N1322),"",IF(ISBLANK('datos GENERALES'!$D$10),"",'datos GENERALES'!$D$10))</f>
        <v/>
      </c>
      <c r="O1322" s="48" t="str">
        <f>IFERROR(VLOOKUP(N1322,ListaEspecies!$B$3:$D$45,2,FALSE),"")</f>
        <v/>
      </c>
      <c r="P1322" s="96" t="str">
        <f>IFERROR(VLOOKUP(N1322,ListaEspecies!$B$3:$D$45,3,FALSE),"")</f>
        <v/>
      </c>
      <c r="R1322" s="42" t="str">
        <f>IF(ISBLANK($J1322),"",IF(ISBLANK('datos GENERALES'!$B$15),"",'datos GENERALES'!$B$15))</f>
        <v/>
      </c>
      <c r="S1322" s="49" t="str">
        <f t="shared" si="162"/>
        <v/>
      </c>
      <c r="T1322" s="49" t="str">
        <f t="shared" si="163"/>
        <v/>
      </c>
      <c r="AA1322" s="50" t="str">
        <f t="shared" si="167"/>
        <v/>
      </c>
      <c r="AE1322" s="50" t="str">
        <f t="shared" si="164"/>
        <v/>
      </c>
      <c r="AI1322" s="19" t="str">
        <f t="shared" si="165"/>
        <v/>
      </c>
      <c r="AJ1322"/>
      <c r="AK1322" s="19" t="str">
        <f t="shared" si="166"/>
        <v/>
      </c>
    </row>
    <row r="1323" spans="1:37" x14ac:dyDescent="0.25">
      <c r="A1323" s="42" t="str">
        <f t="shared" si="160"/>
        <v/>
      </c>
      <c r="B1323" s="42" t="str">
        <f t="shared" si="161"/>
        <v/>
      </c>
      <c r="C1323" s="42" t="str">
        <f>IF(ISBLANK($N1323),"",IF(ISBLANK('datos GENERALES'!B$16),"",'datos GENERALES'!B$16))</f>
        <v/>
      </c>
      <c r="D1323" s="43" t="str">
        <f>IF(ISBLANK($N1323),"","SGBTM/AUTAROC/"&amp;'datos GENERALES'!B$5&amp;"_"&amp;'datos GENERALES'!C$5&amp;"_"&amp;'datos GENERALES'!D$5)</f>
        <v/>
      </c>
      <c r="E1323" s="42" t="str">
        <f>IF(ISBLANK($N1323),"",IF(ISBLANK('datos GENERALES'!$B$6),"",'datos GENERALES'!$B$6))</f>
        <v/>
      </c>
      <c r="F1323" s="42" t="str">
        <f>IF(ISBLANK($N1323),"",IF(ISBLANK('datos GENERALES'!$B$7),"",'datos GENERALES'!$B$7))</f>
        <v/>
      </c>
      <c r="G1323" s="42" t="str">
        <f>IF(ISBLANK($N1323),"",IF(ISBLANK('datos GENERALES'!$B$10),"",'datos GENERALES'!$B$10))</f>
        <v/>
      </c>
      <c r="H1323" s="42" t="str">
        <f>IF(ISBLANK($N1323),"",IF(ISBLANK('datos GENERALES'!$C$10),"",'datos GENERALES'!$C$10))</f>
        <v/>
      </c>
      <c r="I1323" s="42" t="str">
        <f>IF(ISBLANK($N1323),"",IF(ISBLANK('datos GENERALES'!$D$10),"",'datos GENERALES'!$D$10))</f>
        <v/>
      </c>
      <c r="O1323" s="48" t="str">
        <f>IFERROR(VLOOKUP(N1323,ListaEspecies!$B$3:$D$45,2,FALSE),"")</f>
        <v/>
      </c>
      <c r="P1323" s="96" t="str">
        <f>IFERROR(VLOOKUP(N1323,ListaEspecies!$B$3:$D$45,3,FALSE),"")</f>
        <v/>
      </c>
      <c r="R1323" s="42" t="str">
        <f>IF(ISBLANK($J1323),"",IF(ISBLANK('datos GENERALES'!$B$15),"",'datos GENERALES'!$B$15))</f>
        <v/>
      </c>
      <c r="S1323" s="49" t="str">
        <f t="shared" si="162"/>
        <v/>
      </c>
      <c r="T1323" s="49" t="str">
        <f t="shared" si="163"/>
        <v/>
      </c>
      <c r="AA1323" s="50" t="str">
        <f t="shared" si="167"/>
        <v/>
      </c>
      <c r="AE1323" s="50" t="str">
        <f t="shared" si="164"/>
        <v/>
      </c>
      <c r="AI1323" s="19" t="str">
        <f t="shared" si="165"/>
        <v/>
      </c>
      <c r="AJ1323"/>
      <c r="AK1323" s="19" t="str">
        <f t="shared" si="166"/>
        <v/>
      </c>
    </row>
    <row r="1324" spans="1:37" x14ac:dyDescent="0.25">
      <c r="A1324" s="42" t="str">
        <f t="shared" si="160"/>
        <v/>
      </c>
      <c r="B1324" s="42" t="str">
        <f t="shared" si="161"/>
        <v/>
      </c>
      <c r="C1324" s="42" t="str">
        <f>IF(ISBLANK($N1324),"",IF(ISBLANK('datos GENERALES'!B$16),"",'datos GENERALES'!B$16))</f>
        <v/>
      </c>
      <c r="D1324" s="43" t="str">
        <f>IF(ISBLANK($N1324),"","SGBTM/AUTAROC/"&amp;'datos GENERALES'!B$5&amp;"_"&amp;'datos GENERALES'!C$5&amp;"_"&amp;'datos GENERALES'!D$5)</f>
        <v/>
      </c>
      <c r="E1324" s="42" t="str">
        <f>IF(ISBLANK($N1324),"",IF(ISBLANK('datos GENERALES'!$B$6),"",'datos GENERALES'!$B$6))</f>
        <v/>
      </c>
      <c r="F1324" s="42" t="str">
        <f>IF(ISBLANK($N1324),"",IF(ISBLANK('datos GENERALES'!$B$7),"",'datos GENERALES'!$B$7))</f>
        <v/>
      </c>
      <c r="G1324" s="42" t="str">
        <f>IF(ISBLANK($N1324),"",IF(ISBLANK('datos GENERALES'!$B$10),"",'datos GENERALES'!$B$10))</f>
        <v/>
      </c>
      <c r="H1324" s="42" t="str">
        <f>IF(ISBLANK($N1324),"",IF(ISBLANK('datos GENERALES'!$C$10),"",'datos GENERALES'!$C$10))</f>
        <v/>
      </c>
      <c r="I1324" s="42" t="str">
        <f>IF(ISBLANK($N1324),"",IF(ISBLANK('datos GENERALES'!$D$10),"",'datos GENERALES'!$D$10))</f>
        <v/>
      </c>
      <c r="O1324" s="48" t="str">
        <f>IFERROR(VLOOKUP(N1324,ListaEspecies!$B$3:$D$45,2,FALSE),"")</f>
        <v/>
      </c>
      <c r="P1324" s="96" t="str">
        <f>IFERROR(VLOOKUP(N1324,ListaEspecies!$B$3:$D$45,3,FALSE),"")</f>
        <v/>
      </c>
      <c r="R1324" s="42" t="str">
        <f>IF(ISBLANK($J1324),"",IF(ISBLANK('datos GENERALES'!$B$15),"",'datos GENERALES'!$B$15))</f>
        <v/>
      </c>
      <c r="S1324" s="49" t="str">
        <f t="shared" si="162"/>
        <v/>
      </c>
      <c r="T1324" s="49" t="str">
        <f t="shared" si="163"/>
        <v/>
      </c>
      <c r="AA1324" s="50" t="str">
        <f t="shared" si="167"/>
        <v/>
      </c>
      <c r="AE1324" s="50" t="str">
        <f t="shared" si="164"/>
        <v/>
      </c>
      <c r="AI1324" s="19" t="str">
        <f t="shared" si="165"/>
        <v/>
      </c>
      <c r="AJ1324"/>
      <c r="AK1324" s="19" t="str">
        <f t="shared" si="166"/>
        <v/>
      </c>
    </row>
    <row r="1325" spans="1:37" x14ac:dyDescent="0.25">
      <c r="A1325" s="42" t="str">
        <f t="shared" si="160"/>
        <v/>
      </c>
      <c r="B1325" s="42" t="str">
        <f t="shared" si="161"/>
        <v/>
      </c>
      <c r="C1325" s="42" t="str">
        <f>IF(ISBLANK($N1325),"",IF(ISBLANK('datos GENERALES'!B$16),"",'datos GENERALES'!B$16))</f>
        <v/>
      </c>
      <c r="D1325" s="43" t="str">
        <f>IF(ISBLANK($N1325),"","SGBTM/AUTAROC/"&amp;'datos GENERALES'!B$5&amp;"_"&amp;'datos GENERALES'!C$5&amp;"_"&amp;'datos GENERALES'!D$5)</f>
        <v/>
      </c>
      <c r="E1325" s="42" t="str">
        <f>IF(ISBLANK($N1325),"",IF(ISBLANK('datos GENERALES'!$B$6),"",'datos GENERALES'!$B$6))</f>
        <v/>
      </c>
      <c r="F1325" s="42" t="str">
        <f>IF(ISBLANK($N1325),"",IF(ISBLANK('datos GENERALES'!$B$7),"",'datos GENERALES'!$B$7))</f>
        <v/>
      </c>
      <c r="G1325" s="42" t="str">
        <f>IF(ISBLANK($N1325),"",IF(ISBLANK('datos GENERALES'!$B$10),"",'datos GENERALES'!$B$10))</f>
        <v/>
      </c>
      <c r="H1325" s="42" t="str">
        <f>IF(ISBLANK($N1325),"",IF(ISBLANK('datos GENERALES'!$C$10),"",'datos GENERALES'!$C$10))</f>
        <v/>
      </c>
      <c r="I1325" s="42" t="str">
        <f>IF(ISBLANK($N1325),"",IF(ISBLANK('datos GENERALES'!$D$10),"",'datos GENERALES'!$D$10))</f>
        <v/>
      </c>
      <c r="O1325" s="48" t="str">
        <f>IFERROR(VLOOKUP(N1325,ListaEspecies!$B$3:$D$45,2,FALSE),"")</f>
        <v/>
      </c>
      <c r="P1325" s="96" t="str">
        <f>IFERROR(VLOOKUP(N1325,ListaEspecies!$B$3:$D$45,3,FALSE),"")</f>
        <v/>
      </c>
      <c r="R1325" s="42" t="str">
        <f>IF(ISBLANK($J1325),"",IF(ISBLANK('datos GENERALES'!$B$15),"",'datos GENERALES'!$B$15))</f>
        <v/>
      </c>
      <c r="S1325" s="49" t="str">
        <f t="shared" si="162"/>
        <v/>
      </c>
      <c r="T1325" s="49" t="str">
        <f t="shared" si="163"/>
        <v/>
      </c>
      <c r="AA1325" s="50" t="str">
        <f t="shared" si="167"/>
        <v/>
      </c>
      <c r="AE1325" s="50" t="str">
        <f t="shared" si="164"/>
        <v/>
      </c>
      <c r="AI1325" s="19" t="str">
        <f t="shared" si="165"/>
        <v/>
      </c>
      <c r="AJ1325"/>
      <c r="AK1325" s="19" t="str">
        <f t="shared" si="166"/>
        <v/>
      </c>
    </row>
    <row r="1326" spans="1:37" x14ac:dyDescent="0.25">
      <c r="A1326" s="42" t="str">
        <f t="shared" si="160"/>
        <v/>
      </c>
      <c r="B1326" s="42" t="str">
        <f t="shared" si="161"/>
        <v/>
      </c>
      <c r="C1326" s="42" t="str">
        <f>IF(ISBLANK($N1326),"",IF(ISBLANK('datos GENERALES'!B$16),"",'datos GENERALES'!B$16))</f>
        <v/>
      </c>
      <c r="D1326" s="43" t="str">
        <f>IF(ISBLANK($N1326),"","SGBTM/AUTAROC/"&amp;'datos GENERALES'!B$5&amp;"_"&amp;'datos GENERALES'!C$5&amp;"_"&amp;'datos GENERALES'!D$5)</f>
        <v/>
      </c>
      <c r="E1326" s="42" t="str">
        <f>IF(ISBLANK($N1326),"",IF(ISBLANK('datos GENERALES'!$B$6),"",'datos GENERALES'!$B$6))</f>
        <v/>
      </c>
      <c r="F1326" s="42" t="str">
        <f>IF(ISBLANK($N1326),"",IF(ISBLANK('datos GENERALES'!$B$7),"",'datos GENERALES'!$B$7))</f>
        <v/>
      </c>
      <c r="G1326" s="42" t="str">
        <f>IF(ISBLANK($N1326),"",IF(ISBLANK('datos GENERALES'!$B$10),"",'datos GENERALES'!$B$10))</f>
        <v/>
      </c>
      <c r="H1326" s="42" t="str">
        <f>IF(ISBLANK($N1326),"",IF(ISBLANK('datos GENERALES'!$C$10),"",'datos GENERALES'!$C$10))</f>
        <v/>
      </c>
      <c r="I1326" s="42" t="str">
        <f>IF(ISBLANK($N1326),"",IF(ISBLANK('datos GENERALES'!$D$10),"",'datos GENERALES'!$D$10))</f>
        <v/>
      </c>
      <c r="O1326" s="48" t="str">
        <f>IFERROR(VLOOKUP(N1326,ListaEspecies!$B$3:$D$45,2,FALSE),"")</f>
        <v/>
      </c>
      <c r="P1326" s="96" t="str">
        <f>IFERROR(VLOOKUP(N1326,ListaEspecies!$B$3:$D$45,3,FALSE),"")</f>
        <v/>
      </c>
      <c r="R1326" s="42" t="str">
        <f>IF(ISBLANK($J1326),"",IF(ISBLANK('datos GENERALES'!$B$15),"",'datos GENERALES'!$B$15))</f>
        <v/>
      </c>
      <c r="S1326" s="49" t="str">
        <f t="shared" si="162"/>
        <v/>
      </c>
      <c r="T1326" s="49" t="str">
        <f t="shared" si="163"/>
        <v/>
      </c>
      <c r="AA1326" s="50" t="str">
        <f t="shared" si="167"/>
        <v/>
      </c>
      <c r="AE1326" s="50" t="str">
        <f t="shared" si="164"/>
        <v/>
      </c>
      <c r="AI1326" s="19" t="str">
        <f t="shared" si="165"/>
        <v/>
      </c>
      <c r="AJ1326"/>
      <c r="AK1326" s="19" t="str">
        <f t="shared" si="166"/>
        <v/>
      </c>
    </row>
    <row r="1327" spans="1:37" x14ac:dyDescent="0.25">
      <c r="A1327" s="42" t="str">
        <f t="shared" si="160"/>
        <v/>
      </c>
      <c r="B1327" s="42" t="str">
        <f t="shared" si="161"/>
        <v/>
      </c>
      <c r="C1327" s="42" t="str">
        <f>IF(ISBLANK($N1327),"",IF(ISBLANK('datos GENERALES'!B$16),"",'datos GENERALES'!B$16))</f>
        <v/>
      </c>
      <c r="D1327" s="43" t="str">
        <f>IF(ISBLANK($N1327),"","SGBTM/AUTAROC/"&amp;'datos GENERALES'!B$5&amp;"_"&amp;'datos GENERALES'!C$5&amp;"_"&amp;'datos GENERALES'!D$5)</f>
        <v/>
      </c>
      <c r="E1327" s="42" t="str">
        <f>IF(ISBLANK($N1327),"",IF(ISBLANK('datos GENERALES'!$B$6),"",'datos GENERALES'!$B$6))</f>
        <v/>
      </c>
      <c r="F1327" s="42" t="str">
        <f>IF(ISBLANK($N1327),"",IF(ISBLANK('datos GENERALES'!$B$7),"",'datos GENERALES'!$B$7))</f>
        <v/>
      </c>
      <c r="G1327" s="42" t="str">
        <f>IF(ISBLANK($N1327),"",IF(ISBLANK('datos GENERALES'!$B$10),"",'datos GENERALES'!$B$10))</f>
        <v/>
      </c>
      <c r="H1327" s="42" t="str">
        <f>IF(ISBLANK($N1327),"",IF(ISBLANK('datos GENERALES'!$C$10),"",'datos GENERALES'!$C$10))</f>
        <v/>
      </c>
      <c r="I1327" s="42" t="str">
        <f>IF(ISBLANK($N1327),"",IF(ISBLANK('datos GENERALES'!$D$10),"",'datos GENERALES'!$D$10))</f>
        <v/>
      </c>
      <c r="O1327" s="48" t="str">
        <f>IFERROR(VLOOKUP(N1327,ListaEspecies!$B$3:$D$45,2,FALSE),"")</f>
        <v/>
      </c>
      <c r="P1327" s="96" t="str">
        <f>IFERROR(VLOOKUP(N1327,ListaEspecies!$B$3:$D$45,3,FALSE),"")</f>
        <v/>
      </c>
      <c r="R1327" s="42" t="str">
        <f>IF(ISBLANK($J1327),"",IF(ISBLANK('datos GENERALES'!$B$15),"",'datos GENERALES'!$B$15))</f>
        <v/>
      </c>
      <c r="S1327" s="49" t="str">
        <f t="shared" si="162"/>
        <v/>
      </c>
      <c r="T1327" s="49" t="str">
        <f t="shared" si="163"/>
        <v/>
      </c>
      <c r="AA1327" s="50" t="str">
        <f t="shared" si="167"/>
        <v/>
      </c>
      <c r="AE1327" s="50" t="str">
        <f t="shared" si="164"/>
        <v/>
      </c>
      <c r="AI1327" s="19" t="str">
        <f t="shared" si="165"/>
        <v/>
      </c>
      <c r="AJ1327"/>
      <c r="AK1327" s="19" t="str">
        <f t="shared" si="166"/>
        <v/>
      </c>
    </row>
    <row r="1328" spans="1:37" x14ac:dyDescent="0.25">
      <c r="A1328" s="42" t="str">
        <f t="shared" si="160"/>
        <v/>
      </c>
      <c r="B1328" s="42" t="str">
        <f t="shared" si="161"/>
        <v/>
      </c>
      <c r="C1328" s="42" t="str">
        <f>IF(ISBLANK($N1328),"",IF(ISBLANK('datos GENERALES'!B$16),"",'datos GENERALES'!B$16))</f>
        <v/>
      </c>
      <c r="D1328" s="43" t="str">
        <f>IF(ISBLANK($N1328),"","SGBTM/AUTAROC/"&amp;'datos GENERALES'!B$5&amp;"_"&amp;'datos GENERALES'!C$5&amp;"_"&amp;'datos GENERALES'!D$5)</f>
        <v/>
      </c>
      <c r="E1328" s="42" t="str">
        <f>IF(ISBLANK($N1328),"",IF(ISBLANK('datos GENERALES'!$B$6),"",'datos GENERALES'!$B$6))</f>
        <v/>
      </c>
      <c r="F1328" s="42" t="str">
        <f>IF(ISBLANK($N1328),"",IF(ISBLANK('datos GENERALES'!$B$7),"",'datos GENERALES'!$B$7))</f>
        <v/>
      </c>
      <c r="G1328" s="42" t="str">
        <f>IF(ISBLANK($N1328),"",IF(ISBLANK('datos GENERALES'!$B$10),"",'datos GENERALES'!$B$10))</f>
        <v/>
      </c>
      <c r="H1328" s="42" t="str">
        <f>IF(ISBLANK($N1328),"",IF(ISBLANK('datos GENERALES'!$C$10),"",'datos GENERALES'!$C$10))</f>
        <v/>
      </c>
      <c r="I1328" s="42" t="str">
        <f>IF(ISBLANK($N1328),"",IF(ISBLANK('datos GENERALES'!$D$10),"",'datos GENERALES'!$D$10))</f>
        <v/>
      </c>
      <c r="O1328" s="48" t="str">
        <f>IFERROR(VLOOKUP(N1328,ListaEspecies!$B$3:$D$45,2,FALSE),"")</f>
        <v/>
      </c>
      <c r="P1328" s="96" t="str">
        <f>IFERROR(VLOOKUP(N1328,ListaEspecies!$B$3:$D$45,3,FALSE),"")</f>
        <v/>
      </c>
      <c r="R1328" s="42" t="str">
        <f>IF(ISBLANK($J1328),"",IF(ISBLANK('datos GENERALES'!$B$15),"",'datos GENERALES'!$B$15))</f>
        <v/>
      </c>
      <c r="S1328" s="49" t="str">
        <f t="shared" si="162"/>
        <v/>
      </c>
      <c r="T1328" s="49" t="str">
        <f t="shared" si="163"/>
        <v/>
      </c>
      <c r="AA1328" s="50" t="str">
        <f t="shared" si="167"/>
        <v/>
      </c>
      <c r="AE1328" s="50" t="str">
        <f t="shared" si="164"/>
        <v/>
      </c>
      <c r="AI1328" s="19" t="str">
        <f t="shared" si="165"/>
        <v/>
      </c>
      <c r="AJ1328"/>
      <c r="AK1328" s="19" t="str">
        <f t="shared" si="166"/>
        <v/>
      </c>
    </row>
    <row r="1329" spans="1:37" x14ac:dyDescent="0.25">
      <c r="A1329" s="42" t="str">
        <f t="shared" si="160"/>
        <v/>
      </c>
      <c r="B1329" s="42" t="str">
        <f t="shared" si="161"/>
        <v/>
      </c>
      <c r="C1329" s="42" t="str">
        <f>IF(ISBLANK($N1329),"",IF(ISBLANK('datos GENERALES'!B$16),"",'datos GENERALES'!B$16))</f>
        <v/>
      </c>
      <c r="D1329" s="43" t="str">
        <f>IF(ISBLANK($N1329),"","SGBTM/AUTAROC/"&amp;'datos GENERALES'!B$5&amp;"_"&amp;'datos GENERALES'!C$5&amp;"_"&amp;'datos GENERALES'!D$5)</f>
        <v/>
      </c>
      <c r="E1329" s="42" t="str">
        <f>IF(ISBLANK($N1329),"",IF(ISBLANK('datos GENERALES'!$B$6),"",'datos GENERALES'!$B$6))</f>
        <v/>
      </c>
      <c r="F1329" s="42" t="str">
        <f>IF(ISBLANK($N1329),"",IF(ISBLANK('datos GENERALES'!$B$7),"",'datos GENERALES'!$B$7))</f>
        <v/>
      </c>
      <c r="G1329" s="42" t="str">
        <f>IF(ISBLANK($N1329),"",IF(ISBLANK('datos GENERALES'!$B$10),"",'datos GENERALES'!$B$10))</f>
        <v/>
      </c>
      <c r="H1329" s="42" t="str">
        <f>IF(ISBLANK($N1329),"",IF(ISBLANK('datos GENERALES'!$C$10),"",'datos GENERALES'!$C$10))</f>
        <v/>
      </c>
      <c r="I1329" s="42" t="str">
        <f>IF(ISBLANK($N1329),"",IF(ISBLANK('datos GENERALES'!$D$10),"",'datos GENERALES'!$D$10))</f>
        <v/>
      </c>
      <c r="O1329" s="48" t="str">
        <f>IFERROR(VLOOKUP(N1329,ListaEspecies!$B$3:$D$45,2,FALSE),"")</f>
        <v/>
      </c>
      <c r="P1329" s="96" t="str">
        <f>IFERROR(VLOOKUP(N1329,ListaEspecies!$B$3:$D$45,3,FALSE),"")</f>
        <v/>
      </c>
      <c r="R1329" s="42" t="str">
        <f>IF(ISBLANK($J1329),"",IF(ISBLANK('datos GENERALES'!$B$15),"",'datos GENERALES'!$B$15))</f>
        <v/>
      </c>
      <c r="S1329" s="49" t="str">
        <f t="shared" si="162"/>
        <v/>
      </c>
      <c r="T1329" s="49" t="str">
        <f t="shared" si="163"/>
        <v/>
      </c>
      <c r="AA1329" s="50" t="str">
        <f t="shared" si="167"/>
        <v/>
      </c>
      <c r="AE1329" s="50" t="str">
        <f t="shared" si="164"/>
        <v/>
      </c>
      <c r="AI1329" s="19" t="str">
        <f t="shared" si="165"/>
        <v/>
      </c>
      <c r="AJ1329"/>
      <c r="AK1329" s="19" t="str">
        <f t="shared" si="166"/>
        <v/>
      </c>
    </row>
    <row r="1330" spans="1:37" x14ac:dyDescent="0.25">
      <c r="A1330" s="42" t="str">
        <f t="shared" si="160"/>
        <v/>
      </c>
      <c r="B1330" s="42" t="str">
        <f t="shared" si="161"/>
        <v/>
      </c>
      <c r="C1330" s="42" t="str">
        <f>IF(ISBLANK($N1330),"",IF(ISBLANK('datos GENERALES'!B$16),"",'datos GENERALES'!B$16))</f>
        <v/>
      </c>
      <c r="D1330" s="43" t="str">
        <f>IF(ISBLANK($N1330),"","SGBTM/AUTAROC/"&amp;'datos GENERALES'!B$5&amp;"_"&amp;'datos GENERALES'!C$5&amp;"_"&amp;'datos GENERALES'!D$5)</f>
        <v/>
      </c>
      <c r="E1330" s="42" t="str">
        <f>IF(ISBLANK($N1330),"",IF(ISBLANK('datos GENERALES'!$B$6),"",'datos GENERALES'!$B$6))</f>
        <v/>
      </c>
      <c r="F1330" s="42" t="str">
        <f>IF(ISBLANK($N1330),"",IF(ISBLANK('datos GENERALES'!$B$7),"",'datos GENERALES'!$B$7))</f>
        <v/>
      </c>
      <c r="G1330" s="42" t="str">
        <f>IF(ISBLANK($N1330),"",IF(ISBLANK('datos GENERALES'!$B$10),"",'datos GENERALES'!$B$10))</f>
        <v/>
      </c>
      <c r="H1330" s="42" t="str">
        <f>IF(ISBLANK($N1330),"",IF(ISBLANK('datos GENERALES'!$C$10),"",'datos GENERALES'!$C$10))</f>
        <v/>
      </c>
      <c r="I1330" s="42" t="str">
        <f>IF(ISBLANK($N1330),"",IF(ISBLANK('datos GENERALES'!$D$10),"",'datos GENERALES'!$D$10))</f>
        <v/>
      </c>
      <c r="O1330" s="48" t="str">
        <f>IFERROR(VLOOKUP(N1330,ListaEspecies!$B$3:$D$45,2,FALSE),"")</f>
        <v/>
      </c>
      <c r="P1330" s="96" t="str">
        <f>IFERROR(VLOOKUP(N1330,ListaEspecies!$B$3:$D$45,3,FALSE),"")</f>
        <v/>
      </c>
      <c r="R1330" s="42" t="str">
        <f>IF(ISBLANK($J1330),"",IF(ISBLANK('datos GENERALES'!$B$15),"",'datos GENERALES'!$B$15))</f>
        <v/>
      </c>
      <c r="S1330" s="49" t="str">
        <f t="shared" si="162"/>
        <v/>
      </c>
      <c r="T1330" s="49" t="str">
        <f t="shared" si="163"/>
        <v/>
      </c>
      <c r="AA1330" s="50" t="str">
        <f t="shared" si="167"/>
        <v/>
      </c>
      <c r="AE1330" s="50" t="str">
        <f t="shared" si="164"/>
        <v/>
      </c>
      <c r="AI1330" s="19" t="str">
        <f t="shared" si="165"/>
        <v/>
      </c>
      <c r="AJ1330"/>
      <c r="AK1330" s="19" t="str">
        <f t="shared" si="166"/>
        <v/>
      </c>
    </row>
    <row r="1331" spans="1:37" x14ac:dyDescent="0.25">
      <c r="A1331" s="42" t="str">
        <f t="shared" si="160"/>
        <v/>
      </c>
      <c r="B1331" s="42" t="str">
        <f t="shared" si="161"/>
        <v/>
      </c>
      <c r="C1331" s="42" t="str">
        <f>IF(ISBLANK($N1331),"",IF(ISBLANK('datos GENERALES'!B$16),"",'datos GENERALES'!B$16))</f>
        <v/>
      </c>
      <c r="D1331" s="43" t="str">
        <f>IF(ISBLANK($N1331),"","SGBTM/AUTAROC/"&amp;'datos GENERALES'!B$5&amp;"_"&amp;'datos GENERALES'!C$5&amp;"_"&amp;'datos GENERALES'!D$5)</f>
        <v/>
      </c>
      <c r="E1331" s="42" t="str">
        <f>IF(ISBLANK($N1331),"",IF(ISBLANK('datos GENERALES'!$B$6),"",'datos GENERALES'!$B$6))</f>
        <v/>
      </c>
      <c r="F1331" s="42" t="str">
        <f>IF(ISBLANK($N1331),"",IF(ISBLANK('datos GENERALES'!$B$7),"",'datos GENERALES'!$B$7))</f>
        <v/>
      </c>
      <c r="G1331" s="42" t="str">
        <f>IF(ISBLANK($N1331),"",IF(ISBLANK('datos GENERALES'!$B$10),"",'datos GENERALES'!$B$10))</f>
        <v/>
      </c>
      <c r="H1331" s="42" t="str">
        <f>IF(ISBLANK($N1331),"",IF(ISBLANK('datos GENERALES'!$C$10),"",'datos GENERALES'!$C$10))</f>
        <v/>
      </c>
      <c r="I1331" s="42" t="str">
        <f>IF(ISBLANK($N1331),"",IF(ISBLANK('datos GENERALES'!$D$10),"",'datos GENERALES'!$D$10))</f>
        <v/>
      </c>
      <c r="O1331" s="48" t="str">
        <f>IFERROR(VLOOKUP(N1331,ListaEspecies!$B$3:$D$45,2,FALSE),"")</f>
        <v/>
      </c>
      <c r="P1331" s="96" t="str">
        <f>IFERROR(VLOOKUP(N1331,ListaEspecies!$B$3:$D$45,3,FALSE),"")</f>
        <v/>
      </c>
      <c r="R1331" s="42" t="str">
        <f>IF(ISBLANK($J1331),"",IF(ISBLANK('datos GENERALES'!$B$15),"",'datos GENERALES'!$B$15))</f>
        <v/>
      </c>
      <c r="S1331" s="49" t="str">
        <f t="shared" si="162"/>
        <v/>
      </c>
      <c r="T1331" s="49" t="str">
        <f t="shared" si="163"/>
        <v/>
      </c>
      <c r="AA1331" s="50" t="str">
        <f t="shared" si="167"/>
        <v/>
      </c>
      <c r="AE1331" s="50" t="str">
        <f t="shared" si="164"/>
        <v/>
      </c>
      <c r="AI1331" s="19" t="str">
        <f t="shared" si="165"/>
        <v/>
      </c>
      <c r="AJ1331"/>
      <c r="AK1331" s="19" t="str">
        <f t="shared" si="166"/>
        <v/>
      </c>
    </row>
    <row r="1332" spans="1:37" x14ac:dyDescent="0.25">
      <c r="A1332" s="42" t="str">
        <f t="shared" si="160"/>
        <v/>
      </c>
      <c r="B1332" s="42" t="str">
        <f t="shared" si="161"/>
        <v/>
      </c>
      <c r="C1332" s="42" t="str">
        <f>IF(ISBLANK($N1332),"",IF(ISBLANK('datos GENERALES'!B$16),"",'datos GENERALES'!B$16))</f>
        <v/>
      </c>
      <c r="D1332" s="43" t="str">
        <f>IF(ISBLANK($N1332),"","SGBTM/AUTAROC/"&amp;'datos GENERALES'!B$5&amp;"_"&amp;'datos GENERALES'!C$5&amp;"_"&amp;'datos GENERALES'!D$5)</f>
        <v/>
      </c>
      <c r="E1332" s="42" t="str">
        <f>IF(ISBLANK($N1332),"",IF(ISBLANK('datos GENERALES'!$B$6),"",'datos GENERALES'!$B$6))</f>
        <v/>
      </c>
      <c r="F1332" s="42" t="str">
        <f>IF(ISBLANK($N1332),"",IF(ISBLANK('datos GENERALES'!$B$7),"",'datos GENERALES'!$B$7))</f>
        <v/>
      </c>
      <c r="G1332" s="42" t="str">
        <f>IF(ISBLANK($N1332),"",IF(ISBLANK('datos GENERALES'!$B$10),"",'datos GENERALES'!$B$10))</f>
        <v/>
      </c>
      <c r="H1332" s="42" t="str">
        <f>IF(ISBLANK($N1332),"",IF(ISBLANK('datos GENERALES'!$C$10),"",'datos GENERALES'!$C$10))</f>
        <v/>
      </c>
      <c r="I1332" s="42" t="str">
        <f>IF(ISBLANK($N1332),"",IF(ISBLANK('datos GENERALES'!$D$10),"",'datos GENERALES'!$D$10))</f>
        <v/>
      </c>
      <c r="O1332" s="48" t="str">
        <f>IFERROR(VLOOKUP(N1332,ListaEspecies!$B$3:$D$45,2,FALSE),"")</f>
        <v/>
      </c>
      <c r="P1332" s="96" t="str">
        <f>IFERROR(VLOOKUP(N1332,ListaEspecies!$B$3:$D$45,3,FALSE),"")</f>
        <v/>
      </c>
      <c r="R1332" s="42" t="str">
        <f>IF(ISBLANK($J1332),"",IF(ISBLANK('datos GENERALES'!$B$15),"",'datos GENERALES'!$B$15))</f>
        <v/>
      </c>
      <c r="S1332" s="49" t="str">
        <f t="shared" si="162"/>
        <v/>
      </c>
      <c r="T1332" s="49" t="str">
        <f t="shared" si="163"/>
        <v/>
      </c>
      <c r="AA1332" s="50" t="str">
        <f t="shared" si="167"/>
        <v/>
      </c>
      <c r="AE1332" s="50" t="str">
        <f t="shared" si="164"/>
        <v/>
      </c>
      <c r="AI1332" s="19" t="str">
        <f t="shared" si="165"/>
        <v/>
      </c>
      <c r="AJ1332"/>
      <c r="AK1332" s="19" t="str">
        <f t="shared" si="166"/>
        <v/>
      </c>
    </row>
    <row r="1333" spans="1:37" x14ac:dyDescent="0.25">
      <c r="A1333" s="42" t="str">
        <f t="shared" si="160"/>
        <v/>
      </c>
      <c r="B1333" s="42" t="str">
        <f t="shared" si="161"/>
        <v/>
      </c>
      <c r="C1333" s="42" t="str">
        <f>IF(ISBLANK($N1333),"",IF(ISBLANK('datos GENERALES'!B$16),"",'datos GENERALES'!B$16))</f>
        <v/>
      </c>
      <c r="D1333" s="43" t="str">
        <f>IF(ISBLANK($N1333),"","SGBTM/AUTAROC/"&amp;'datos GENERALES'!B$5&amp;"_"&amp;'datos GENERALES'!C$5&amp;"_"&amp;'datos GENERALES'!D$5)</f>
        <v/>
      </c>
      <c r="E1333" s="42" t="str">
        <f>IF(ISBLANK($N1333),"",IF(ISBLANK('datos GENERALES'!$B$6),"",'datos GENERALES'!$B$6))</f>
        <v/>
      </c>
      <c r="F1333" s="42" t="str">
        <f>IF(ISBLANK($N1333),"",IF(ISBLANK('datos GENERALES'!$B$7),"",'datos GENERALES'!$B$7))</f>
        <v/>
      </c>
      <c r="G1333" s="42" t="str">
        <f>IF(ISBLANK($N1333),"",IF(ISBLANK('datos GENERALES'!$B$10),"",'datos GENERALES'!$B$10))</f>
        <v/>
      </c>
      <c r="H1333" s="42" t="str">
        <f>IF(ISBLANK($N1333),"",IF(ISBLANK('datos GENERALES'!$C$10),"",'datos GENERALES'!$C$10))</f>
        <v/>
      </c>
      <c r="I1333" s="42" t="str">
        <f>IF(ISBLANK($N1333),"",IF(ISBLANK('datos GENERALES'!$D$10),"",'datos GENERALES'!$D$10))</f>
        <v/>
      </c>
      <c r="O1333" s="48" t="str">
        <f>IFERROR(VLOOKUP(N1333,ListaEspecies!$B$3:$D$45,2,FALSE),"")</f>
        <v/>
      </c>
      <c r="P1333" s="96" t="str">
        <f>IFERROR(VLOOKUP(N1333,ListaEspecies!$B$3:$D$45,3,FALSE),"")</f>
        <v/>
      </c>
      <c r="R1333" s="42" t="str">
        <f>IF(ISBLANK($J1333),"",IF(ISBLANK('datos GENERALES'!$B$15),"",'datos GENERALES'!$B$15))</f>
        <v/>
      </c>
      <c r="S1333" s="49" t="str">
        <f t="shared" si="162"/>
        <v/>
      </c>
      <c r="T1333" s="49" t="str">
        <f t="shared" si="163"/>
        <v/>
      </c>
      <c r="AA1333" s="50" t="str">
        <f t="shared" si="167"/>
        <v/>
      </c>
      <c r="AE1333" s="50" t="str">
        <f t="shared" si="164"/>
        <v/>
      </c>
      <c r="AI1333" s="19" t="str">
        <f t="shared" si="165"/>
        <v/>
      </c>
      <c r="AJ1333"/>
      <c r="AK1333" s="19" t="str">
        <f t="shared" si="166"/>
        <v/>
      </c>
    </row>
    <row r="1334" spans="1:37" x14ac:dyDescent="0.25">
      <c r="A1334" s="42" t="str">
        <f t="shared" si="160"/>
        <v/>
      </c>
      <c r="B1334" s="42" t="str">
        <f t="shared" si="161"/>
        <v/>
      </c>
      <c r="C1334" s="42" t="str">
        <f>IF(ISBLANK($N1334),"",IF(ISBLANK('datos GENERALES'!B$16),"",'datos GENERALES'!B$16))</f>
        <v/>
      </c>
      <c r="D1334" s="43" t="str">
        <f>IF(ISBLANK($N1334),"","SGBTM/AUTAROC/"&amp;'datos GENERALES'!B$5&amp;"_"&amp;'datos GENERALES'!C$5&amp;"_"&amp;'datos GENERALES'!D$5)</f>
        <v/>
      </c>
      <c r="E1334" s="42" t="str">
        <f>IF(ISBLANK($N1334),"",IF(ISBLANK('datos GENERALES'!$B$6),"",'datos GENERALES'!$B$6))</f>
        <v/>
      </c>
      <c r="F1334" s="42" t="str">
        <f>IF(ISBLANK($N1334),"",IF(ISBLANK('datos GENERALES'!$B$7),"",'datos GENERALES'!$B$7))</f>
        <v/>
      </c>
      <c r="G1334" s="42" t="str">
        <f>IF(ISBLANK($N1334),"",IF(ISBLANK('datos GENERALES'!$B$10),"",'datos GENERALES'!$B$10))</f>
        <v/>
      </c>
      <c r="H1334" s="42" t="str">
        <f>IF(ISBLANK($N1334),"",IF(ISBLANK('datos GENERALES'!$C$10),"",'datos GENERALES'!$C$10))</f>
        <v/>
      </c>
      <c r="I1334" s="42" t="str">
        <f>IF(ISBLANK($N1334),"",IF(ISBLANK('datos GENERALES'!$D$10),"",'datos GENERALES'!$D$10))</f>
        <v/>
      </c>
      <c r="O1334" s="48" t="str">
        <f>IFERROR(VLOOKUP(N1334,ListaEspecies!$B$3:$D$45,2,FALSE),"")</f>
        <v/>
      </c>
      <c r="P1334" s="96" t="str">
        <f>IFERROR(VLOOKUP(N1334,ListaEspecies!$B$3:$D$45,3,FALSE),"")</f>
        <v/>
      </c>
      <c r="R1334" s="42" t="str">
        <f>IF(ISBLANK($J1334),"",IF(ISBLANK('datos GENERALES'!$B$15),"",'datos GENERALES'!$B$15))</f>
        <v/>
      </c>
      <c r="S1334" s="49" t="str">
        <f t="shared" si="162"/>
        <v/>
      </c>
      <c r="T1334" s="49" t="str">
        <f t="shared" si="163"/>
        <v/>
      </c>
      <c r="AA1334" s="50" t="str">
        <f t="shared" si="167"/>
        <v/>
      </c>
      <c r="AE1334" s="50" t="str">
        <f t="shared" si="164"/>
        <v/>
      </c>
      <c r="AI1334" s="19" t="str">
        <f t="shared" si="165"/>
        <v/>
      </c>
      <c r="AJ1334"/>
      <c r="AK1334" s="19" t="str">
        <f t="shared" si="166"/>
        <v/>
      </c>
    </row>
    <row r="1335" spans="1:37" x14ac:dyDescent="0.25">
      <c r="A1335" s="42" t="str">
        <f t="shared" si="160"/>
        <v/>
      </c>
      <c r="B1335" s="42" t="str">
        <f t="shared" si="161"/>
        <v/>
      </c>
      <c r="C1335" s="42" t="str">
        <f>IF(ISBLANK($N1335),"",IF(ISBLANK('datos GENERALES'!B$16),"",'datos GENERALES'!B$16))</f>
        <v/>
      </c>
      <c r="D1335" s="43" t="str">
        <f>IF(ISBLANK($N1335),"","SGBTM/AUTAROC/"&amp;'datos GENERALES'!B$5&amp;"_"&amp;'datos GENERALES'!C$5&amp;"_"&amp;'datos GENERALES'!D$5)</f>
        <v/>
      </c>
      <c r="E1335" s="42" t="str">
        <f>IF(ISBLANK($N1335),"",IF(ISBLANK('datos GENERALES'!$B$6),"",'datos GENERALES'!$B$6))</f>
        <v/>
      </c>
      <c r="F1335" s="42" t="str">
        <f>IF(ISBLANK($N1335),"",IF(ISBLANK('datos GENERALES'!$B$7),"",'datos GENERALES'!$B$7))</f>
        <v/>
      </c>
      <c r="G1335" s="42" t="str">
        <f>IF(ISBLANK($N1335),"",IF(ISBLANK('datos GENERALES'!$B$10),"",'datos GENERALES'!$B$10))</f>
        <v/>
      </c>
      <c r="H1335" s="42" t="str">
        <f>IF(ISBLANK($N1335),"",IF(ISBLANK('datos GENERALES'!$C$10),"",'datos GENERALES'!$C$10))</f>
        <v/>
      </c>
      <c r="I1335" s="42" t="str">
        <f>IF(ISBLANK($N1335),"",IF(ISBLANK('datos GENERALES'!$D$10),"",'datos GENERALES'!$D$10))</f>
        <v/>
      </c>
      <c r="O1335" s="48" t="str">
        <f>IFERROR(VLOOKUP(N1335,ListaEspecies!$B$3:$D$45,2,FALSE),"")</f>
        <v/>
      </c>
      <c r="P1335" s="96" t="str">
        <f>IFERROR(VLOOKUP(N1335,ListaEspecies!$B$3:$D$45,3,FALSE),"")</f>
        <v/>
      </c>
      <c r="R1335" s="42" t="str">
        <f>IF(ISBLANK($J1335),"",IF(ISBLANK('datos GENERALES'!$B$15),"",'datos GENERALES'!$B$15))</f>
        <v/>
      </c>
      <c r="S1335" s="49" t="str">
        <f t="shared" si="162"/>
        <v/>
      </c>
      <c r="T1335" s="49" t="str">
        <f t="shared" si="163"/>
        <v/>
      </c>
      <c r="AA1335" s="50" t="str">
        <f t="shared" si="167"/>
        <v/>
      </c>
      <c r="AE1335" s="50" t="str">
        <f t="shared" si="164"/>
        <v/>
      </c>
      <c r="AI1335" s="19" t="str">
        <f t="shared" si="165"/>
        <v/>
      </c>
      <c r="AJ1335"/>
      <c r="AK1335" s="19" t="str">
        <f t="shared" si="166"/>
        <v/>
      </c>
    </row>
    <row r="1336" spans="1:37" x14ac:dyDescent="0.25">
      <c r="A1336" s="42" t="str">
        <f t="shared" si="160"/>
        <v/>
      </c>
      <c r="B1336" s="42" t="str">
        <f t="shared" si="161"/>
        <v/>
      </c>
      <c r="C1336" s="42" t="str">
        <f>IF(ISBLANK($N1336),"",IF(ISBLANK('datos GENERALES'!B$16),"",'datos GENERALES'!B$16))</f>
        <v/>
      </c>
      <c r="D1336" s="43" t="str">
        <f>IF(ISBLANK($N1336),"","SGBTM/AUTAROC/"&amp;'datos GENERALES'!B$5&amp;"_"&amp;'datos GENERALES'!C$5&amp;"_"&amp;'datos GENERALES'!D$5)</f>
        <v/>
      </c>
      <c r="E1336" s="42" t="str">
        <f>IF(ISBLANK($N1336),"",IF(ISBLANK('datos GENERALES'!$B$6),"",'datos GENERALES'!$B$6))</f>
        <v/>
      </c>
      <c r="F1336" s="42" t="str">
        <f>IF(ISBLANK($N1336),"",IF(ISBLANK('datos GENERALES'!$B$7),"",'datos GENERALES'!$B$7))</f>
        <v/>
      </c>
      <c r="G1336" s="42" t="str">
        <f>IF(ISBLANK($N1336),"",IF(ISBLANK('datos GENERALES'!$B$10),"",'datos GENERALES'!$B$10))</f>
        <v/>
      </c>
      <c r="H1336" s="42" t="str">
        <f>IF(ISBLANK($N1336),"",IF(ISBLANK('datos GENERALES'!$C$10),"",'datos GENERALES'!$C$10))</f>
        <v/>
      </c>
      <c r="I1336" s="42" t="str">
        <f>IF(ISBLANK($N1336),"",IF(ISBLANK('datos GENERALES'!$D$10),"",'datos GENERALES'!$D$10))</f>
        <v/>
      </c>
      <c r="O1336" s="48" t="str">
        <f>IFERROR(VLOOKUP(N1336,ListaEspecies!$B$3:$D$45,2,FALSE),"")</f>
        <v/>
      </c>
      <c r="P1336" s="96" t="str">
        <f>IFERROR(VLOOKUP(N1336,ListaEspecies!$B$3:$D$45,3,FALSE),"")</f>
        <v/>
      </c>
      <c r="R1336" s="42" t="str">
        <f>IF(ISBLANK($J1336),"",IF(ISBLANK('datos GENERALES'!$B$15),"",'datos GENERALES'!$B$15))</f>
        <v/>
      </c>
      <c r="S1336" s="49" t="str">
        <f t="shared" si="162"/>
        <v/>
      </c>
      <c r="T1336" s="49" t="str">
        <f t="shared" si="163"/>
        <v/>
      </c>
      <c r="AA1336" s="50" t="str">
        <f t="shared" si="167"/>
        <v/>
      </c>
      <c r="AE1336" s="50" t="str">
        <f t="shared" si="164"/>
        <v/>
      </c>
      <c r="AI1336" s="19" t="str">
        <f t="shared" si="165"/>
        <v/>
      </c>
      <c r="AJ1336"/>
      <c r="AK1336" s="19" t="str">
        <f t="shared" si="166"/>
        <v/>
      </c>
    </row>
    <row r="1337" spans="1:37" x14ac:dyDescent="0.25">
      <c r="A1337" s="42" t="str">
        <f t="shared" si="160"/>
        <v/>
      </c>
      <c r="B1337" s="42" t="str">
        <f t="shared" si="161"/>
        <v/>
      </c>
      <c r="C1337" s="42" t="str">
        <f>IF(ISBLANK($N1337),"",IF(ISBLANK('datos GENERALES'!B$16),"",'datos GENERALES'!B$16))</f>
        <v/>
      </c>
      <c r="D1337" s="43" t="str">
        <f>IF(ISBLANK($N1337),"","SGBTM/AUTAROC/"&amp;'datos GENERALES'!B$5&amp;"_"&amp;'datos GENERALES'!C$5&amp;"_"&amp;'datos GENERALES'!D$5)</f>
        <v/>
      </c>
      <c r="E1337" s="42" t="str">
        <f>IF(ISBLANK($N1337),"",IF(ISBLANK('datos GENERALES'!$B$6),"",'datos GENERALES'!$B$6))</f>
        <v/>
      </c>
      <c r="F1337" s="42" t="str">
        <f>IF(ISBLANK($N1337),"",IF(ISBLANK('datos GENERALES'!$B$7),"",'datos GENERALES'!$B$7))</f>
        <v/>
      </c>
      <c r="G1337" s="42" t="str">
        <f>IF(ISBLANK($N1337),"",IF(ISBLANK('datos GENERALES'!$B$10),"",'datos GENERALES'!$B$10))</f>
        <v/>
      </c>
      <c r="H1337" s="42" t="str">
        <f>IF(ISBLANK($N1337),"",IF(ISBLANK('datos GENERALES'!$C$10),"",'datos GENERALES'!$C$10))</f>
        <v/>
      </c>
      <c r="I1337" s="42" t="str">
        <f>IF(ISBLANK($N1337),"",IF(ISBLANK('datos GENERALES'!$D$10),"",'datos GENERALES'!$D$10))</f>
        <v/>
      </c>
      <c r="O1337" s="48" t="str">
        <f>IFERROR(VLOOKUP(N1337,ListaEspecies!$B$3:$D$45,2,FALSE),"")</f>
        <v/>
      </c>
      <c r="P1337" s="96" t="str">
        <f>IFERROR(VLOOKUP(N1337,ListaEspecies!$B$3:$D$45,3,FALSE),"")</f>
        <v/>
      </c>
      <c r="R1337" s="42" t="str">
        <f>IF(ISBLANK($J1337),"",IF(ISBLANK('datos GENERALES'!$B$15),"",'datos GENERALES'!$B$15))</f>
        <v/>
      </c>
      <c r="S1337" s="49" t="str">
        <f t="shared" si="162"/>
        <v/>
      </c>
      <c r="T1337" s="49" t="str">
        <f t="shared" si="163"/>
        <v/>
      </c>
      <c r="AA1337" s="50" t="str">
        <f t="shared" si="167"/>
        <v/>
      </c>
      <c r="AE1337" s="50" t="str">
        <f t="shared" si="164"/>
        <v/>
      </c>
      <c r="AI1337" s="19" t="str">
        <f t="shared" si="165"/>
        <v/>
      </c>
      <c r="AJ1337"/>
      <c r="AK1337" s="19" t="str">
        <f t="shared" si="166"/>
        <v/>
      </c>
    </row>
    <row r="1338" spans="1:37" x14ac:dyDescent="0.25">
      <c r="A1338" s="42" t="str">
        <f t="shared" si="160"/>
        <v/>
      </c>
      <c r="B1338" s="42" t="str">
        <f t="shared" si="161"/>
        <v/>
      </c>
      <c r="C1338" s="42" t="str">
        <f>IF(ISBLANK($N1338),"",IF(ISBLANK('datos GENERALES'!B$16),"",'datos GENERALES'!B$16))</f>
        <v/>
      </c>
      <c r="D1338" s="43" t="str">
        <f>IF(ISBLANK($N1338),"","SGBTM/AUTAROC/"&amp;'datos GENERALES'!B$5&amp;"_"&amp;'datos GENERALES'!C$5&amp;"_"&amp;'datos GENERALES'!D$5)</f>
        <v/>
      </c>
      <c r="E1338" s="42" t="str">
        <f>IF(ISBLANK($N1338),"",IF(ISBLANK('datos GENERALES'!$B$6),"",'datos GENERALES'!$B$6))</f>
        <v/>
      </c>
      <c r="F1338" s="42" t="str">
        <f>IF(ISBLANK($N1338),"",IF(ISBLANK('datos GENERALES'!$B$7),"",'datos GENERALES'!$B$7))</f>
        <v/>
      </c>
      <c r="G1338" s="42" t="str">
        <f>IF(ISBLANK($N1338),"",IF(ISBLANK('datos GENERALES'!$B$10),"",'datos GENERALES'!$B$10))</f>
        <v/>
      </c>
      <c r="H1338" s="42" t="str">
        <f>IF(ISBLANK($N1338),"",IF(ISBLANK('datos GENERALES'!$C$10),"",'datos GENERALES'!$C$10))</f>
        <v/>
      </c>
      <c r="I1338" s="42" t="str">
        <f>IF(ISBLANK($N1338),"",IF(ISBLANK('datos GENERALES'!$D$10),"",'datos GENERALES'!$D$10))</f>
        <v/>
      </c>
      <c r="O1338" s="48" t="str">
        <f>IFERROR(VLOOKUP(N1338,ListaEspecies!$B$3:$D$45,2,FALSE),"")</f>
        <v/>
      </c>
      <c r="P1338" s="96" t="str">
        <f>IFERROR(VLOOKUP(N1338,ListaEspecies!$B$3:$D$45,3,FALSE),"")</f>
        <v/>
      </c>
      <c r="R1338" s="42" t="str">
        <f>IF(ISBLANK($J1338),"",IF(ISBLANK('datos GENERALES'!$B$15),"",'datos GENERALES'!$B$15))</f>
        <v/>
      </c>
      <c r="S1338" s="49" t="str">
        <f t="shared" si="162"/>
        <v/>
      </c>
      <c r="T1338" s="49" t="str">
        <f t="shared" si="163"/>
        <v/>
      </c>
      <c r="AA1338" s="50" t="str">
        <f t="shared" si="167"/>
        <v/>
      </c>
      <c r="AE1338" s="50" t="str">
        <f t="shared" si="164"/>
        <v/>
      </c>
      <c r="AI1338" s="19" t="str">
        <f t="shared" si="165"/>
        <v/>
      </c>
      <c r="AJ1338"/>
      <c r="AK1338" s="19" t="str">
        <f t="shared" si="166"/>
        <v/>
      </c>
    </row>
    <row r="1339" spans="1:37" x14ac:dyDescent="0.25">
      <c r="A1339" s="42" t="str">
        <f t="shared" si="160"/>
        <v/>
      </c>
      <c r="B1339" s="42" t="str">
        <f t="shared" si="161"/>
        <v/>
      </c>
      <c r="C1339" s="42" t="str">
        <f>IF(ISBLANK($N1339),"",IF(ISBLANK('datos GENERALES'!B$16),"",'datos GENERALES'!B$16))</f>
        <v/>
      </c>
      <c r="D1339" s="43" t="str">
        <f>IF(ISBLANK($N1339),"","SGBTM/AUTAROC/"&amp;'datos GENERALES'!B$5&amp;"_"&amp;'datos GENERALES'!C$5&amp;"_"&amp;'datos GENERALES'!D$5)</f>
        <v/>
      </c>
      <c r="E1339" s="42" t="str">
        <f>IF(ISBLANK($N1339),"",IF(ISBLANK('datos GENERALES'!$B$6),"",'datos GENERALES'!$B$6))</f>
        <v/>
      </c>
      <c r="F1339" s="42" t="str">
        <f>IF(ISBLANK($N1339),"",IF(ISBLANK('datos GENERALES'!$B$7),"",'datos GENERALES'!$B$7))</f>
        <v/>
      </c>
      <c r="G1339" s="42" t="str">
        <f>IF(ISBLANK($N1339),"",IF(ISBLANK('datos GENERALES'!$B$10),"",'datos GENERALES'!$B$10))</f>
        <v/>
      </c>
      <c r="H1339" s="42" t="str">
        <f>IF(ISBLANK($N1339),"",IF(ISBLANK('datos GENERALES'!$C$10),"",'datos GENERALES'!$C$10))</f>
        <v/>
      </c>
      <c r="I1339" s="42" t="str">
        <f>IF(ISBLANK($N1339),"",IF(ISBLANK('datos GENERALES'!$D$10),"",'datos GENERALES'!$D$10))</f>
        <v/>
      </c>
      <c r="O1339" s="48" t="str">
        <f>IFERROR(VLOOKUP(N1339,ListaEspecies!$B$3:$D$45,2,FALSE),"")</f>
        <v/>
      </c>
      <c r="P1339" s="96" t="str">
        <f>IFERROR(VLOOKUP(N1339,ListaEspecies!$B$3:$D$45,3,FALSE),"")</f>
        <v/>
      </c>
      <c r="R1339" s="42" t="str">
        <f>IF(ISBLANK($J1339),"",IF(ISBLANK('datos GENERALES'!$B$15),"",'datos GENERALES'!$B$15))</f>
        <v/>
      </c>
      <c r="S1339" s="49" t="str">
        <f t="shared" si="162"/>
        <v/>
      </c>
      <c r="T1339" s="49" t="str">
        <f t="shared" si="163"/>
        <v/>
      </c>
      <c r="AA1339" s="50" t="str">
        <f t="shared" si="167"/>
        <v/>
      </c>
      <c r="AE1339" s="50" t="str">
        <f t="shared" si="164"/>
        <v/>
      </c>
      <c r="AI1339" s="19" t="str">
        <f t="shared" si="165"/>
        <v/>
      </c>
      <c r="AJ1339"/>
      <c r="AK1339" s="19" t="str">
        <f t="shared" si="166"/>
        <v/>
      </c>
    </row>
    <row r="1340" spans="1:37" x14ac:dyDescent="0.25">
      <c r="A1340" s="42" t="str">
        <f t="shared" si="160"/>
        <v/>
      </c>
      <c r="B1340" s="42" t="str">
        <f t="shared" si="161"/>
        <v/>
      </c>
      <c r="C1340" s="42" t="str">
        <f>IF(ISBLANK($N1340),"",IF(ISBLANK('datos GENERALES'!B$16),"",'datos GENERALES'!B$16))</f>
        <v/>
      </c>
      <c r="D1340" s="43" t="str">
        <f>IF(ISBLANK($N1340),"","SGBTM/AUTAROC/"&amp;'datos GENERALES'!B$5&amp;"_"&amp;'datos GENERALES'!C$5&amp;"_"&amp;'datos GENERALES'!D$5)</f>
        <v/>
      </c>
      <c r="E1340" s="42" t="str">
        <f>IF(ISBLANK($N1340),"",IF(ISBLANK('datos GENERALES'!$B$6),"",'datos GENERALES'!$B$6))</f>
        <v/>
      </c>
      <c r="F1340" s="42" t="str">
        <f>IF(ISBLANK($N1340),"",IF(ISBLANK('datos GENERALES'!$B$7),"",'datos GENERALES'!$B$7))</f>
        <v/>
      </c>
      <c r="G1340" s="42" t="str">
        <f>IF(ISBLANK($N1340),"",IF(ISBLANK('datos GENERALES'!$B$10),"",'datos GENERALES'!$B$10))</f>
        <v/>
      </c>
      <c r="H1340" s="42" t="str">
        <f>IF(ISBLANK($N1340),"",IF(ISBLANK('datos GENERALES'!$C$10),"",'datos GENERALES'!$C$10))</f>
        <v/>
      </c>
      <c r="I1340" s="42" t="str">
        <f>IF(ISBLANK($N1340),"",IF(ISBLANK('datos GENERALES'!$D$10),"",'datos GENERALES'!$D$10))</f>
        <v/>
      </c>
      <c r="O1340" s="48" t="str">
        <f>IFERROR(VLOOKUP(N1340,ListaEspecies!$B$3:$D$45,2,FALSE),"")</f>
        <v/>
      </c>
      <c r="P1340" s="96" t="str">
        <f>IFERROR(VLOOKUP(N1340,ListaEspecies!$B$3:$D$45,3,FALSE),"")</f>
        <v/>
      </c>
      <c r="R1340" s="42" t="str">
        <f>IF(ISBLANK($J1340),"",IF(ISBLANK('datos GENERALES'!$B$15),"",'datos GENERALES'!$B$15))</f>
        <v/>
      </c>
      <c r="S1340" s="49" t="str">
        <f t="shared" si="162"/>
        <v/>
      </c>
      <c r="T1340" s="49" t="str">
        <f t="shared" si="163"/>
        <v/>
      </c>
      <c r="AA1340" s="50" t="str">
        <f t="shared" si="167"/>
        <v/>
      </c>
      <c r="AE1340" s="50" t="str">
        <f t="shared" si="164"/>
        <v/>
      </c>
      <c r="AI1340" s="19" t="str">
        <f t="shared" si="165"/>
        <v/>
      </c>
      <c r="AJ1340"/>
      <c r="AK1340" s="19" t="str">
        <f t="shared" si="166"/>
        <v/>
      </c>
    </row>
    <row r="1341" spans="1:37" x14ac:dyDescent="0.25">
      <c r="A1341" s="42" t="str">
        <f t="shared" si="160"/>
        <v/>
      </c>
      <c r="B1341" s="42" t="str">
        <f t="shared" si="161"/>
        <v/>
      </c>
      <c r="C1341" s="42" t="str">
        <f>IF(ISBLANK($N1341),"",IF(ISBLANK('datos GENERALES'!B$16),"",'datos GENERALES'!B$16))</f>
        <v/>
      </c>
      <c r="D1341" s="43" t="str">
        <f>IF(ISBLANK($N1341),"","SGBTM/AUTAROC/"&amp;'datos GENERALES'!B$5&amp;"_"&amp;'datos GENERALES'!C$5&amp;"_"&amp;'datos GENERALES'!D$5)</f>
        <v/>
      </c>
      <c r="E1341" s="42" t="str">
        <f>IF(ISBLANK($N1341),"",IF(ISBLANK('datos GENERALES'!$B$6),"",'datos GENERALES'!$B$6))</f>
        <v/>
      </c>
      <c r="F1341" s="42" t="str">
        <f>IF(ISBLANK($N1341),"",IF(ISBLANK('datos GENERALES'!$B$7),"",'datos GENERALES'!$B$7))</f>
        <v/>
      </c>
      <c r="G1341" s="42" t="str">
        <f>IF(ISBLANK($N1341),"",IF(ISBLANK('datos GENERALES'!$B$10),"",'datos GENERALES'!$B$10))</f>
        <v/>
      </c>
      <c r="H1341" s="42" t="str">
        <f>IF(ISBLANK($N1341),"",IF(ISBLANK('datos GENERALES'!$C$10),"",'datos GENERALES'!$C$10))</f>
        <v/>
      </c>
      <c r="I1341" s="42" t="str">
        <f>IF(ISBLANK($N1341),"",IF(ISBLANK('datos GENERALES'!$D$10),"",'datos GENERALES'!$D$10))</f>
        <v/>
      </c>
      <c r="O1341" s="48" t="str">
        <f>IFERROR(VLOOKUP(N1341,ListaEspecies!$B$3:$D$45,2,FALSE),"")</f>
        <v/>
      </c>
      <c r="P1341" s="96" t="str">
        <f>IFERROR(VLOOKUP(N1341,ListaEspecies!$B$3:$D$45,3,FALSE),"")</f>
        <v/>
      </c>
      <c r="R1341" s="42" t="str">
        <f>IF(ISBLANK($J1341),"",IF(ISBLANK('datos GENERALES'!$B$15),"",'datos GENERALES'!$B$15))</f>
        <v/>
      </c>
      <c r="S1341" s="49" t="str">
        <f t="shared" si="162"/>
        <v/>
      </c>
      <c r="T1341" s="49" t="str">
        <f t="shared" si="163"/>
        <v/>
      </c>
      <c r="AA1341" s="50" t="str">
        <f t="shared" si="167"/>
        <v/>
      </c>
      <c r="AE1341" s="50" t="str">
        <f t="shared" si="164"/>
        <v/>
      </c>
      <c r="AI1341" s="19" t="str">
        <f t="shared" si="165"/>
        <v/>
      </c>
      <c r="AJ1341"/>
      <c r="AK1341" s="19" t="str">
        <f t="shared" si="166"/>
        <v/>
      </c>
    </row>
    <row r="1342" spans="1:37" x14ac:dyDescent="0.25">
      <c r="A1342" s="42" t="str">
        <f t="shared" si="160"/>
        <v/>
      </c>
      <c r="B1342" s="42" t="str">
        <f t="shared" si="161"/>
        <v/>
      </c>
      <c r="C1342" s="42" t="str">
        <f>IF(ISBLANK($N1342),"",IF(ISBLANK('datos GENERALES'!B$16),"",'datos GENERALES'!B$16))</f>
        <v/>
      </c>
      <c r="D1342" s="43" t="str">
        <f>IF(ISBLANK($N1342),"","SGBTM/AUTAROC/"&amp;'datos GENERALES'!B$5&amp;"_"&amp;'datos GENERALES'!C$5&amp;"_"&amp;'datos GENERALES'!D$5)</f>
        <v/>
      </c>
      <c r="E1342" s="42" t="str">
        <f>IF(ISBLANK($N1342),"",IF(ISBLANK('datos GENERALES'!$B$6),"",'datos GENERALES'!$B$6))</f>
        <v/>
      </c>
      <c r="F1342" s="42" t="str">
        <f>IF(ISBLANK($N1342),"",IF(ISBLANK('datos GENERALES'!$B$7),"",'datos GENERALES'!$B$7))</f>
        <v/>
      </c>
      <c r="G1342" s="42" t="str">
        <f>IF(ISBLANK($N1342),"",IF(ISBLANK('datos GENERALES'!$B$10),"",'datos GENERALES'!$B$10))</f>
        <v/>
      </c>
      <c r="H1342" s="42" t="str">
        <f>IF(ISBLANK($N1342),"",IF(ISBLANK('datos GENERALES'!$C$10),"",'datos GENERALES'!$C$10))</f>
        <v/>
      </c>
      <c r="I1342" s="42" t="str">
        <f>IF(ISBLANK($N1342),"",IF(ISBLANK('datos GENERALES'!$D$10),"",'datos GENERALES'!$D$10))</f>
        <v/>
      </c>
      <c r="O1342" s="48" t="str">
        <f>IFERROR(VLOOKUP(N1342,ListaEspecies!$B$3:$D$45,2,FALSE),"")</f>
        <v/>
      </c>
      <c r="P1342" s="96" t="str">
        <f>IFERROR(VLOOKUP(N1342,ListaEspecies!$B$3:$D$45,3,FALSE),"")</f>
        <v/>
      </c>
      <c r="R1342" s="42" t="str">
        <f>IF(ISBLANK($J1342),"",IF(ISBLANK('datos GENERALES'!$B$15),"",'datos GENERALES'!$B$15))</f>
        <v/>
      </c>
      <c r="S1342" s="49" t="str">
        <f t="shared" si="162"/>
        <v/>
      </c>
      <c r="T1342" s="49" t="str">
        <f t="shared" si="163"/>
        <v/>
      </c>
      <c r="AA1342" s="50" t="str">
        <f t="shared" si="167"/>
        <v/>
      </c>
      <c r="AE1342" s="50" t="str">
        <f t="shared" si="164"/>
        <v/>
      </c>
      <c r="AI1342" s="19" t="str">
        <f t="shared" si="165"/>
        <v/>
      </c>
      <c r="AJ1342"/>
      <c r="AK1342" s="19" t="str">
        <f t="shared" si="166"/>
        <v/>
      </c>
    </row>
    <row r="1343" spans="1:37" x14ac:dyDescent="0.25">
      <c r="A1343" s="42" t="str">
        <f t="shared" si="160"/>
        <v/>
      </c>
      <c r="B1343" s="42" t="str">
        <f t="shared" si="161"/>
        <v/>
      </c>
      <c r="C1343" s="42" t="str">
        <f>IF(ISBLANK($N1343),"",IF(ISBLANK('datos GENERALES'!B$16),"",'datos GENERALES'!B$16))</f>
        <v/>
      </c>
      <c r="D1343" s="43" t="str">
        <f>IF(ISBLANK($N1343),"","SGBTM/AUTAROC/"&amp;'datos GENERALES'!B$5&amp;"_"&amp;'datos GENERALES'!C$5&amp;"_"&amp;'datos GENERALES'!D$5)</f>
        <v/>
      </c>
      <c r="E1343" s="42" t="str">
        <f>IF(ISBLANK($N1343),"",IF(ISBLANK('datos GENERALES'!$B$6),"",'datos GENERALES'!$B$6))</f>
        <v/>
      </c>
      <c r="F1343" s="42" t="str">
        <f>IF(ISBLANK($N1343),"",IF(ISBLANK('datos GENERALES'!$B$7),"",'datos GENERALES'!$B$7))</f>
        <v/>
      </c>
      <c r="G1343" s="42" t="str">
        <f>IF(ISBLANK($N1343),"",IF(ISBLANK('datos GENERALES'!$B$10),"",'datos GENERALES'!$B$10))</f>
        <v/>
      </c>
      <c r="H1343" s="42" t="str">
        <f>IF(ISBLANK($N1343),"",IF(ISBLANK('datos GENERALES'!$C$10),"",'datos GENERALES'!$C$10))</f>
        <v/>
      </c>
      <c r="I1343" s="42" t="str">
        <f>IF(ISBLANK($N1343),"",IF(ISBLANK('datos GENERALES'!$D$10),"",'datos GENERALES'!$D$10))</f>
        <v/>
      </c>
      <c r="O1343" s="48" t="str">
        <f>IFERROR(VLOOKUP(N1343,ListaEspecies!$B$3:$D$45,2,FALSE),"")</f>
        <v/>
      </c>
      <c r="P1343" s="96" t="str">
        <f>IFERROR(VLOOKUP(N1343,ListaEspecies!$B$3:$D$45,3,FALSE),"")</f>
        <v/>
      </c>
      <c r="R1343" s="42" t="str">
        <f>IF(ISBLANK($J1343),"",IF(ISBLANK('datos GENERALES'!$B$15),"",'datos GENERALES'!$B$15))</f>
        <v/>
      </c>
      <c r="S1343" s="49" t="str">
        <f t="shared" si="162"/>
        <v/>
      </c>
      <c r="T1343" s="49" t="str">
        <f t="shared" si="163"/>
        <v/>
      </c>
      <c r="AA1343" s="50" t="str">
        <f t="shared" si="167"/>
        <v/>
      </c>
      <c r="AE1343" s="50" t="str">
        <f t="shared" si="164"/>
        <v/>
      </c>
      <c r="AI1343" s="19" t="str">
        <f t="shared" si="165"/>
        <v/>
      </c>
      <c r="AJ1343"/>
      <c r="AK1343" s="19" t="str">
        <f t="shared" si="166"/>
        <v/>
      </c>
    </row>
    <row r="1344" spans="1:37" x14ac:dyDescent="0.25">
      <c r="A1344" s="42" t="str">
        <f t="shared" si="160"/>
        <v/>
      </c>
      <c r="B1344" s="42" t="str">
        <f t="shared" si="161"/>
        <v/>
      </c>
      <c r="C1344" s="42" t="str">
        <f>IF(ISBLANK($N1344),"",IF(ISBLANK('datos GENERALES'!B$16),"",'datos GENERALES'!B$16))</f>
        <v/>
      </c>
      <c r="D1344" s="43" t="str">
        <f>IF(ISBLANK($N1344),"","SGBTM/AUTAROC/"&amp;'datos GENERALES'!B$5&amp;"_"&amp;'datos GENERALES'!C$5&amp;"_"&amp;'datos GENERALES'!D$5)</f>
        <v/>
      </c>
      <c r="E1344" s="42" t="str">
        <f>IF(ISBLANK($N1344),"",IF(ISBLANK('datos GENERALES'!$B$6),"",'datos GENERALES'!$B$6))</f>
        <v/>
      </c>
      <c r="F1344" s="42" t="str">
        <f>IF(ISBLANK($N1344),"",IF(ISBLANK('datos GENERALES'!$B$7),"",'datos GENERALES'!$B$7))</f>
        <v/>
      </c>
      <c r="G1344" s="42" t="str">
        <f>IF(ISBLANK($N1344),"",IF(ISBLANK('datos GENERALES'!$B$10),"",'datos GENERALES'!$B$10))</f>
        <v/>
      </c>
      <c r="H1344" s="42" t="str">
        <f>IF(ISBLANK($N1344),"",IF(ISBLANK('datos GENERALES'!$C$10),"",'datos GENERALES'!$C$10))</f>
        <v/>
      </c>
      <c r="I1344" s="42" t="str">
        <f>IF(ISBLANK($N1344),"",IF(ISBLANK('datos GENERALES'!$D$10),"",'datos GENERALES'!$D$10))</f>
        <v/>
      </c>
      <c r="O1344" s="48" t="str">
        <f>IFERROR(VLOOKUP(N1344,ListaEspecies!$B$3:$D$45,2,FALSE),"")</f>
        <v/>
      </c>
      <c r="P1344" s="96" t="str">
        <f>IFERROR(VLOOKUP(N1344,ListaEspecies!$B$3:$D$45,3,FALSE),"")</f>
        <v/>
      </c>
      <c r="R1344" s="42" t="str">
        <f>IF(ISBLANK($J1344),"",IF(ISBLANK('datos GENERALES'!$B$15),"",'datos GENERALES'!$B$15))</f>
        <v/>
      </c>
      <c r="S1344" s="49" t="str">
        <f t="shared" si="162"/>
        <v/>
      </c>
      <c r="T1344" s="49" t="str">
        <f t="shared" si="163"/>
        <v/>
      </c>
      <c r="AA1344" s="50" t="str">
        <f t="shared" si="167"/>
        <v/>
      </c>
      <c r="AE1344" s="50" t="str">
        <f t="shared" si="164"/>
        <v/>
      </c>
      <c r="AI1344" s="19" t="str">
        <f t="shared" si="165"/>
        <v/>
      </c>
      <c r="AJ1344"/>
      <c r="AK1344" s="19" t="str">
        <f t="shared" si="166"/>
        <v/>
      </c>
    </row>
    <row r="1345" spans="1:37" x14ac:dyDescent="0.25">
      <c r="A1345" s="42" t="str">
        <f t="shared" si="160"/>
        <v/>
      </c>
      <c r="B1345" s="42" t="str">
        <f t="shared" si="161"/>
        <v/>
      </c>
      <c r="C1345" s="42" t="str">
        <f>IF(ISBLANK($N1345),"",IF(ISBLANK('datos GENERALES'!B$16),"",'datos GENERALES'!B$16))</f>
        <v/>
      </c>
      <c r="D1345" s="43" t="str">
        <f>IF(ISBLANK($N1345),"","SGBTM/AUTAROC/"&amp;'datos GENERALES'!B$5&amp;"_"&amp;'datos GENERALES'!C$5&amp;"_"&amp;'datos GENERALES'!D$5)</f>
        <v/>
      </c>
      <c r="E1345" s="42" t="str">
        <f>IF(ISBLANK($N1345),"",IF(ISBLANK('datos GENERALES'!$B$6),"",'datos GENERALES'!$B$6))</f>
        <v/>
      </c>
      <c r="F1345" s="42" t="str">
        <f>IF(ISBLANK($N1345),"",IF(ISBLANK('datos GENERALES'!$B$7),"",'datos GENERALES'!$B$7))</f>
        <v/>
      </c>
      <c r="G1345" s="42" t="str">
        <f>IF(ISBLANK($N1345),"",IF(ISBLANK('datos GENERALES'!$B$10),"",'datos GENERALES'!$B$10))</f>
        <v/>
      </c>
      <c r="H1345" s="42" t="str">
        <f>IF(ISBLANK($N1345),"",IF(ISBLANK('datos GENERALES'!$C$10),"",'datos GENERALES'!$C$10))</f>
        <v/>
      </c>
      <c r="I1345" s="42" t="str">
        <f>IF(ISBLANK($N1345),"",IF(ISBLANK('datos GENERALES'!$D$10),"",'datos GENERALES'!$D$10))</f>
        <v/>
      </c>
      <c r="O1345" s="48" t="str">
        <f>IFERROR(VLOOKUP(N1345,ListaEspecies!$B$3:$D$45,2,FALSE),"")</f>
        <v/>
      </c>
      <c r="P1345" s="96" t="str">
        <f>IFERROR(VLOOKUP(N1345,ListaEspecies!$B$3:$D$45,3,FALSE),"")</f>
        <v/>
      </c>
      <c r="R1345" s="42" t="str">
        <f>IF(ISBLANK($J1345),"",IF(ISBLANK('datos GENERALES'!$B$15),"",'datos GENERALES'!$B$15))</f>
        <v/>
      </c>
      <c r="S1345" s="49" t="str">
        <f t="shared" si="162"/>
        <v/>
      </c>
      <c r="T1345" s="49" t="str">
        <f t="shared" si="163"/>
        <v/>
      </c>
      <c r="AA1345" s="50" t="str">
        <f t="shared" si="167"/>
        <v/>
      </c>
      <c r="AE1345" s="50" t="str">
        <f t="shared" si="164"/>
        <v/>
      </c>
      <c r="AI1345" s="19" t="str">
        <f t="shared" si="165"/>
        <v/>
      </c>
      <c r="AJ1345"/>
      <c r="AK1345" s="19" t="str">
        <f t="shared" si="166"/>
        <v/>
      </c>
    </row>
    <row r="1346" spans="1:37" x14ac:dyDescent="0.25">
      <c r="A1346" s="42" t="str">
        <f t="shared" ref="A1346:A1409" si="168">IF(ISBLANK($N1346),"","AROC")</f>
        <v/>
      </c>
      <c r="B1346" s="42" t="str">
        <f t="shared" ref="B1346:B1409" si="169">IF(ISBLANK($N1346),"","avistamiento AROC")</f>
        <v/>
      </c>
      <c r="C1346" s="42" t="str">
        <f>IF(ISBLANK($N1346),"",IF(ISBLANK('datos GENERALES'!B$16),"",'datos GENERALES'!B$16))</f>
        <v/>
      </c>
      <c r="D1346" s="43" t="str">
        <f>IF(ISBLANK($N1346),"","SGBTM/AUTAROC/"&amp;'datos GENERALES'!B$5&amp;"_"&amp;'datos GENERALES'!C$5&amp;"_"&amp;'datos GENERALES'!D$5)</f>
        <v/>
      </c>
      <c r="E1346" s="42" t="str">
        <f>IF(ISBLANK($N1346),"",IF(ISBLANK('datos GENERALES'!$B$6),"",'datos GENERALES'!$B$6))</f>
        <v/>
      </c>
      <c r="F1346" s="42" t="str">
        <f>IF(ISBLANK($N1346),"",IF(ISBLANK('datos GENERALES'!$B$7),"",'datos GENERALES'!$B$7))</f>
        <v/>
      </c>
      <c r="G1346" s="42" t="str">
        <f>IF(ISBLANK($N1346),"",IF(ISBLANK('datos GENERALES'!$B$10),"",'datos GENERALES'!$B$10))</f>
        <v/>
      </c>
      <c r="H1346" s="42" t="str">
        <f>IF(ISBLANK($N1346),"",IF(ISBLANK('datos GENERALES'!$C$10),"",'datos GENERALES'!$C$10))</f>
        <v/>
      </c>
      <c r="I1346" s="42" t="str">
        <f>IF(ISBLANK($N1346),"",IF(ISBLANK('datos GENERALES'!$D$10),"",'datos GENERALES'!$D$10))</f>
        <v/>
      </c>
      <c r="O1346" s="48" t="str">
        <f>IFERROR(VLOOKUP(N1346,ListaEspecies!$B$3:$D$45,2,FALSE),"")</f>
        <v/>
      </c>
      <c r="P1346" s="96" t="str">
        <f>IFERROR(VLOOKUP(N1346,ListaEspecies!$B$3:$D$45,3,FALSE),"")</f>
        <v/>
      </c>
      <c r="R1346" s="42" t="str">
        <f>IF(ISBLANK($J1346),"",IF(ISBLANK('datos GENERALES'!$B$15),"",'datos GENERALES'!$B$15))</f>
        <v/>
      </c>
      <c r="S1346" s="49" t="str">
        <f t="shared" si="162"/>
        <v/>
      </c>
      <c r="T1346" s="49" t="str">
        <f t="shared" si="163"/>
        <v/>
      </c>
      <c r="AA1346" s="50" t="str">
        <f t="shared" si="167"/>
        <v/>
      </c>
      <c r="AE1346" s="50" t="str">
        <f t="shared" si="164"/>
        <v/>
      </c>
      <c r="AI1346" s="19" t="str">
        <f t="shared" si="165"/>
        <v/>
      </c>
      <c r="AJ1346"/>
      <c r="AK1346" s="19" t="str">
        <f t="shared" si="166"/>
        <v/>
      </c>
    </row>
    <row r="1347" spans="1:37" x14ac:dyDescent="0.25">
      <c r="A1347" s="42" t="str">
        <f t="shared" si="168"/>
        <v/>
      </c>
      <c r="B1347" s="42" t="str">
        <f t="shared" si="169"/>
        <v/>
      </c>
      <c r="C1347" s="42" t="str">
        <f>IF(ISBLANK($N1347),"",IF(ISBLANK('datos GENERALES'!B$16),"",'datos GENERALES'!B$16))</f>
        <v/>
      </c>
      <c r="D1347" s="43" t="str">
        <f>IF(ISBLANK($N1347),"","SGBTM/AUTAROC/"&amp;'datos GENERALES'!B$5&amp;"_"&amp;'datos GENERALES'!C$5&amp;"_"&amp;'datos GENERALES'!D$5)</f>
        <v/>
      </c>
      <c r="E1347" s="42" t="str">
        <f>IF(ISBLANK($N1347),"",IF(ISBLANK('datos GENERALES'!$B$6),"",'datos GENERALES'!$B$6))</f>
        <v/>
      </c>
      <c r="F1347" s="42" t="str">
        <f>IF(ISBLANK($N1347),"",IF(ISBLANK('datos GENERALES'!$B$7),"",'datos GENERALES'!$B$7))</f>
        <v/>
      </c>
      <c r="G1347" s="42" t="str">
        <f>IF(ISBLANK($N1347),"",IF(ISBLANK('datos GENERALES'!$B$10),"",'datos GENERALES'!$B$10))</f>
        <v/>
      </c>
      <c r="H1347" s="42" t="str">
        <f>IF(ISBLANK($N1347),"",IF(ISBLANK('datos GENERALES'!$C$10),"",'datos GENERALES'!$C$10))</f>
        <v/>
      </c>
      <c r="I1347" s="42" t="str">
        <f>IF(ISBLANK($N1347),"",IF(ISBLANK('datos GENERALES'!$D$10),"",'datos GENERALES'!$D$10))</f>
        <v/>
      </c>
      <c r="O1347" s="48" t="str">
        <f>IFERROR(VLOOKUP(N1347,ListaEspecies!$B$3:$D$45,2,FALSE),"")</f>
        <v/>
      </c>
      <c r="P1347" s="96" t="str">
        <f>IFERROR(VLOOKUP(N1347,ListaEspecies!$B$3:$D$45,3,FALSE),"")</f>
        <v/>
      </c>
      <c r="R1347" s="42" t="str">
        <f>IF(ISBLANK($J1347),"",IF(ISBLANK('datos GENERALES'!$B$15),"",'datos GENERALES'!$B$15))</f>
        <v/>
      </c>
      <c r="S1347" s="49" t="str">
        <f t="shared" ref="S1347:S1410" si="170">IF(U1347="",AA1347,U1347)</f>
        <v/>
      </c>
      <c r="T1347" s="49" t="str">
        <f t="shared" ref="T1347:T1410" si="171">IF(V1347="",AE1347,V1347)</f>
        <v/>
      </c>
      <c r="AA1347" s="50" t="str">
        <f t="shared" si="167"/>
        <v/>
      </c>
      <c r="AE1347" s="50" t="str">
        <f t="shared" ref="AE1347:AE1410" si="172">IF((AB1347+(AC1347/60)+(AD1347/3600))=0,"",(AB1347+(AC1347/60)+(AD1347/3600)))</f>
        <v/>
      </c>
      <c r="AI1347" s="19" t="str">
        <f t="shared" ref="AI1347:AI1410" si="173">IF(ISBLANK(AH1347),"",IF(AH1347="SI","",IF(AH1347="NO",0,"NA")))</f>
        <v/>
      </c>
      <c r="AJ1347"/>
      <c r="AK1347" s="19" t="str">
        <f t="shared" ref="AK1347:AK1410" si="174">IF(ISBLANK(AJ1347),"",IF(AJ1347="SI","",IF(AJ1347="NO",0,"NA")))</f>
        <v/>
      </c>
    </row>
    <row r="1348" spans="1:37" x14ac:dyDescent="0.25">
      <c r="A1348" s="42" t="str">
        <f t="shared" si="168"/>
        <v/>
      </c>
      <c r="B1348" s="42" t="str">
        <f t="shared" si="169"/>
        <v/>
      </c>
      <c r="C1348" s="42" t="str">
        <f>IF(ISBLANK($N1348),"",IF(ISBLANK('datos GENERALES'!B$16),"",'datos GENERALES'!B$16))</f>
        <v/>
      </c>
      <c r="D1348" s="43" t="str">
        <f>IF(ISBLANK($N1348),"","SGBTM/AUTAROC/"&amp;'datos GENERALES'!B$5&amp;"_"&amp;'datos GENERALES'!C$5&amp;"_"&amp;'datos GENERALES'!D$5)</f>
        <v/>
      </c>
      <c r="E1348" s="42" t="str">
        <f>IF(ISBLANK($N1348),"",IF(ISBLANK('datos GENERALES'!$B$6),"",'datos GENERALES'!$B$6))</f>
        <v/>
      </c>
      <c r="F1348" s="42" t="str">
        <f>IF(ISBLANK($N1348),"",IF(ISBLANK('datos GENERALES'!$B$7),"",'datos GENERALES'!$B$7))</f>
        <v/>
      </c>
      <c r="G1348" s="42" t="str">
        <f>IF(ISBLANK($N1348),"",IF(ISBLANK('datos GENERALES'!$B$10),"",'datos GENERALES'!$B$10))</f>
        <v/>
      </c>
      <c r="H1348" s="42" t="str">
        <f>IF(ISBLANK($N1348),"",IF(ISBLANK('datos GENERALES'!$C$10),"",'datos GENERALES'!$C$10))</f>
        <v/>
      </c>
      <c r="I1348" s="42" t="str">
        <f>IF(ISBLANK($N1348),"",IF(ISBLANK('datos GENERALES'!$D$10),"",'datos GENERALES'!$D$10))</f>
        <v/>
      </c>
      <c r="O1348" s="48" t="str">
        <f>IFERROR(VLOOKUP(N1348,ListaEspecies!$B$3:$D$45,2,FALSE),"")</f>
        <v/>
      </c>
      <c r="P1348" s="96" t="str">
        <f>IFERROR(VLOOKUP(N1348,ListaEspecies!$B$3:$D$45,3,FALSE),"")</f>
        <v/>
      </c>
      <c r="R1348" s="42" t="str">
        <f>IF(ISBLANK($J1348),"",IF(ISBLANK('datos GENERALES'!$B$15),"",'datos GENERALES'!$B$15))</f>
        <v/>
      </c>
      <c r="S1348" s="49" t="str">
        <f t="shared" si="170"/>
        <v/>
      </c>
      <c r="T1348" s="49" t="str">
        <f t="shared" si="171"/>
        <v/>
      </c>
      <c r="AA1348" s="50" t="str">
        <f t="shared" ref="AA1348:AA1411" si="175">IF((X1348+(Y1348/60)+(Z1348/3600))*IF(W1348="o",-1,1)=0,"",(X1348+(Y1348/60)+(Z1348/3600))*IF(W1348="o",-1,1))</f>
        <v/>
      </c>
      <c r="AE1348" s="50" t="str">
        <f t="shared" si="172"/>
        <v/>
      </c>
      <c r="AI1348" s="19" t="str">
        <f t="shared" si="173"/>
        <v/>
      </c>
      <c r="AJ1348"/>
      <c r="AK1348" s="19" t="str">
        <f t="shared" si="174"/>
        <v/>
      </c>
    </row>
    <row r="1349" spans="1:37" x14ac:dyDescent="0.25">
      <c r="A1349" s="42" t="str">
        <f t="shared" si="168"/>
        <v/>
      </c>
      <c r="B1349" s="42" t="str">
        <f t="shared" si="169"/>
        <v/>
      </c>
      <c r="C1349" s="42" t="str">
        <f>IF(ISBLANK($N1349),"",IF(ISBLANK('datos GENERALES'!B$16),"",'datos GENERALES'!B$16))</f>
        <v/>
      </c>
      <c r="D1349" s="43" t="str">
        <f>IF(ISBLANK($N1349),"","SGBTM/AUTAROC/"&amp;'datos GENERALES'!B$5&amp;"_"&amp;'datos GENERALES'!C$5&amp;"_"&amp;'datos GENERALES'!D$5)</f>
        <v/>
      </c>
      <c r="E1349" s="42" t="str">
        <f>IF(ISBLANK($N1349),"",IF(ISBLANK('datos GENERALES'!$B$6),"",'datos GENERALES'!$B$6))</f>
        <v/>
      </c>
      <c r="F1349" s="42" t="str">
        <f>IF(ISBLANK($N1349),"",IF(ISBLANK('datos GENERALES'!$B$7),"",'datos GENERALES'!$B$7))</f>
        <v/>
      </c>
      <c r="G1349" s="42" t="str">
        <f>IF(ISBLANK($N1349),"",IF(ISBLANK('datos GENERALES'!$B$10),"",'datos GENERALES'!$B$10))</f>
        <v/>
      </c>
      <c r="H1349" s="42" t="str">
        <f>IF(ISBLANK($N1349),"",IF(ISBLANK('datos GENERALES'!$C$10),"",'datos GENERALES'!$C$10))</f>
        <v/>
      </c>
      <c r="I1349" s="42" t="str">
        <f>IF(ISBLANK($N1349),"",IF(ISBLANK('datos GENERALES'!$D$10),"",'datos GENERALES'!$D$10))</f>
        <v/>
      </c>
      <c r="O1349" s="48" t="str">
        <f>IFERROR(VLOOKUP(N1349,ListaEspecies!$B$3:$D$45,2,FALSE),"")</f>
        <v/>
      </c>
      <c r="P1349" s="96" t="str">
        <f>IFERROR(VLOOKUP(N1349,ListaEspecies!$B$3:$D$45,3,FALSE),"")</f>
        <v/>
      </c>
      <c r="R1349" s="42" t="str">
        <f>IF(ISBLANK($J1349),"",IF(ISBLANK('datos GENERALES'!$B$15),"",'datos GENERALES'!$B$15))</f>
        <v/>
      </c>
      <c r="S1349" s="49" t="str">
        <f t="shared" si="170"/>
        <v/>
      </c>
      <c r="T1349" s="49" t="str">
        <f t="shared" si="171"/>
        <v/>
      </c>
      <c r="AA1349" s="50" t="str">
        <f t="shared" si="175"/>
        <v/>
      </c>
      <c r="AE1349" s="50" t="str">
        <f t="shared" si="172"/>
        <v/>
      </c>
      <c r="AI1349" s="19" t="str">
        <f t="shared" si="173"/>
        <v/>
      </c>
      <c r="AJ1349"/>
      <c r="AK1349" s="19" t="str">
        <f t="shared" si="174"/>
        <v/>
      </c>
    </row>
    <row r="1350" spans="1:37" x14ac:dyDescent="0.25">
      <c r="A1350" s="42" t="str">
        <f t="shared" si="168"/>
        <v/>
      </c>
      <c r="B1350" s="42" t="str">
        <f t="shared" si="169"/>
        <v/>
      </c>
      <c r="C1350" s="42" t="str">
        <f>IF(ISBLANK($N1350),"",IF(ISBLANK('datos GENERALES'!B$16),"",'datos GENERALES'!B$16))</f>
        <v/>
      </c>
      <c r="D1350" s="43" t="str">
        <f>IF(ISBLANK($N1350),"","SGBTM/AUTAROC/"&amp;'datos GENERALES'!B$5&amp;"_"&amp;'datos GENERALES'!C$5&amp;"_"&amp;'datos GENERALES'!D$5)</f>
        <v/>
      </c>
      <c r="E1350" s="42" t="str">
        <f>IF(ISBLANK($N1350),"",IF(ISBLANK('datos GENERALES'!$B$6),"",'datos GENERALES'!$B$6))</f>
        <v/>
      </c>
      <c r="F1350" s="42" t="str">
        <f>IF(ISBLANK($N1350),"",IF(ISBLANK('datos GENERALES'!$B$7),"",'datos GENERALES'!$B$7))</f>
        <v/>
      </c>
      <c r="G1350" s="42" t="str">
        <f>IF(ISBLANK($N1350),"",IF(ISBLANK('datos GENERALES'!$B$10),"",'datos GENERALES'!$B$10))</f>
        <v/>
      </c>
      <c r="H1350" s="42" t="str">
        <f>IF(ISBLANK($N1350),"",IF(ISBLANK('datos GENERALES'!$C$10),"",'datos GENERALES'!$C$10))</f>
        <v/>
      </c>
      <c r="I1350" s="42" t="str">
        <f>IF(ISBLANK($N1350),"",IF(ISBLANK('datos GENERALES'!$D$10),"",'datos GENERALES'!$D$10))</f>
        <v/>
      </c>
      <c r="O1350" s="48" t="str">
        <f>IFERROR(VLOOKUP(N1350,ListaEspecies!$B$3:$D$45,2,FALSE),"")</f>
        <v/>
      </c>
      <c r="P1350" s="96" t="str">
        <f>IFERROR(VLOOKUP(N1350,ListaEspecies!$B$3:$D$45,3,FALSE),"")</f>
        <v/>
      </c>
      <c r="R1350" s="42" t="str">
        <f>IF(ISBLANK($J1350),"",IF(ISBLANK('datos GENERALES'!$B$15),"",'datos GENERALES'!$B$15))</f>
        <v/>
      </c>
      <c r="S1350" s="49" t="str">
        <f t="shared" si="170"/>
        <v/>
      </c>
      <c r="T1350" s="49" t="str">
        <f t="shared" si="171"/>
        <v/>
      </c>
      <c r="AA1350" s="50" t="str">
        <f t="shared" si="175"/>
        <v/>
      </c>
      <c r="AE1350" s="50" t="str">
        <f t="shared" si="172"/>
        <v/>
      </c>
      <c r="AI1350" s="19" t="str">
        <f t="shared" si="173"/>
        <v/>
      </c>
      <c r="AJ1350"/>
      <c r="AK1350" s="19" t="str">
        <f t="shared" si="174"/>
        <v/>
      </c>
    </row>
    <row r="1351" spans="1:37" x14ac:dyDescent="0.25">
      <c r="A1351" s="42" t="str">
        <f t="shared" si="168"/>
        <v/>
      </c>
      <c r="B1351" s="42" t="str">
        <f t="shared" si="169"/>
        <v/>
      </c>
      <c r="C1351" s="42" t="str">
        <f>IF(ISBLANK($N1351),"",IF(ISBLANK('datos GENERALES'!B$16),"",'datos GENERALES'!B$16))</f>
        <v/>
      </c>
      <c r="D1351" s="43" t="str">
        <f>IF(ISBLANK($N1351),"","SGBTM/AUTAROC/"&amp;'datos GENERALES'!B$5&amp;"_"&amp;'datos GENERALES'!C$5&amp;"_"&amp;'datos GENERALES'!D$5)</f>
        <v/>
      </c>
      <c r="E1351" s="42" t="str">
        <f>IF(ISBLANK($N1351),"",IF(ISBLANK('datos GENERALES'!$B$6),"",'datos GENERALES'!$B$6))</f>
        <v/>
      </c>
      <c r="F1351" s="42" t="str">
        <f>IF(ISBLANK($N1351),"",IF(ISBLANK('datos GENERALES'!$B$7),"",'datos GENERALES'!$B$7))</f>
        <v/>
      </c>
      <c r="G1351" s="42" t="str">
        <f>IF(ISBLANK($N1351),"",IF(ISBLANK('datos GENERALES'!$B$10),"",'datos GENERALES'!$B$10))</f>
        <v/>
      </c>
      <c r="H1351" s="42" t="str">
        <f>IF(ISBLANK($N1351),"",IF(ISBLANK('datos GENERALES'!$C$10),"",'datos GENERALES'!$C$10))</f>
        <v/>
      </c>
      <c r="I1351" s="42" t="str">
        <f>IF(ISBLANK($N1351),"",IF(ISBLANK('datos GENERALES'!$D$10),"",'datos GENERALES'!$D$10))</f>
        <v/>
      </c>
      <c r="O1351" s="48" t="str">
        <f>IFERROR(VLOOKUP(N1351,ListaEspecies!$B$3:$D$45,2,FALSE),"")</f>
        <v/>
      </c>
      <c r="P1351" s="96" t="str">
        <f>IFERROR(VLOOKUP(N1351,ListaEspecies!$B$3:$D$45,3,FALSE),"")</f>
        <v/>
      </c>
      <c r="R1351" s="42" t="str">
        <f>IF(ISBLANK($J1351),"",IF(ISBLANK('datos GENERALES'!$B$15),"",'datos GENERALES'!$B$15))</f>
        <v/>
      </c>
      <c r="S1351" s="49" t="str">
        <f t="shared" si="170"/>
        <v/>
      </c>
      <c r="T1351" s="49" t="str">
        <f t="shared" si="171"/>
        <v/>
      </c>
      <c r="AA1351" s="50" t="str">
        <f t="shared" si="175"/>
        <v/>
      </c>
      <c r="AE1351" s="50" t="str">
        <f t="shared" si="172"/>
        <v/>
      </c>
      <c r="AI1351" s="19" t="str">
        <f t="shared" si="173"/>
        <v/>
      </c>
      <c r="AJ1351"/>
      <c r="AK1351" s="19" t="str">
        <f t="shared" si="174"/>
        <v/>
      </c>
    </row>
    <row r="1352" spans="1:37" x14ac:dyDescent="0.25">
      <c r="A1352" s="42" t="str">
        <f t="shared" si="168"/>
        <v/>
      </c>
      <c r="B1352" s="42" t="str">
        <f t="shared" si="169"/>
        <v/>
      </c>
      <c r="C1352" s="42" t="str">
        <f>IF(ISBLANK($N1352),"",IF(ISBLANK('datos GENERALES'!B$16),"",'datos GENERALES'!B$16))</f>
        <v/>
      </c>
      <c r="D1352" s="43" t="str">
        <f>IF(ISBLANK($N1352),"","SGBTM/AUTAROC/"&amp;'datos GENERALES'!B$5&amp;"_"&amp;'datos GENERALES'!C$5&amp;"_"&amp;'datos GENERALES'!D$5)</f>
        <v/>
      </c>
      <c r="E1352" s="42" t="str">
        <f>IF(ISBLANK($N1352),"",IF(ISBLANK('datos GENERALES'!$B$6),"",'datos GENERALES'!$B$6))</f>
        <v/>
      </c>
      <c r="F1352" s="42" t="str">
        <f>IF(ISBLANK($N1352),"",IF(ISBLANK('datos GENERALES'!$B$7),"",'datos GENERALES'!$B$7))</f>
        <v/>
      </c>
      <c r="G1352" s="42" t="str">
        <f>IF(ISBLANK($N1352),"",IF(ISBLANK('datos GENERALES'!$B$10),"",'datos GENERALES'!$B$10))</f>
        <v/>
      </c>
      <c r="H1352" s="42" t="str">
        <f>IF(ISBLANK($N1352),"",IF(ISBLANK('datos GENERALES'!$C$10),"",'datos GENERALES'!$C$10))</f>
        <v/>
      </c>
      <c r="I1352" s="42" t="str">
        <f>IF(ISBLANK($N1352),"",IF(ISBLANK('datos GENERALES'!$D$10),"",'datos GENERALES'!$D$10))</f>
        <v/>
      </c>
      <c r="O1352" s="48" t="str">
        <f>IFERROR(VLOOKUP(N1352,ListaEspecies!$B$3:$D$45,2,FALSE),"")</f>
        <v/>
      </c>
      <c r="P1352" s="96" t="str">
        <f>IFERROR(VLOOKUP(N1352,ListaEspecies!$B$3:$D$45,3,FALSE),"")</f>
        <v/>
      </c>
      <c r="R1352" s="42" t="str">
        <f>IF(ISBLANK($J1352),"",IF(ISBLANK('datos GENERALES'!$B$15),"",'datos GENERALES'!$B$15))</f>
        <v/>
      </c>
      <c r="S1352" s="49" t="str">
        <f t="shared" si="170"/>
        <v/>
      </c>
      <c r="T1352" s="49" t="str">
        <f t="shared" si="171"/>
        <v/>
      </c>
      <c r="AA1352" s="50" t="str">
        <f t="shared" si="175"/>
        <v/>
      </c>
      <c r="AE1352" s="50" t="str">
        <f t="shared" si="172"/>
        <v/>
      </c>
      <c r="AI1352" s="19" t="str">
        <f t="shared" si="173"/>
        <v/>
      </c>
      <c r="AJ1352"/>
      <c r="AK1352" s="19" t="str">
        <f t="shared" si="174"/>
        <v/>
      </c>
    </row>
    <row r="1353" spans="1:37" x14ac:dyDescent="0.25">
      <c r="A1353" s="42" t="str">
        <f t="shared" si="168"/>
        <v/>
      </c>
      <c r="B1353" s="42" t="str">
        <f t="shared" si="169"/>
        <v/>
      </c>
      <c r="C1353" s="42" t="str">
        <f>IF(ISBLANK($N1353),"",IF(ISBLANK('datos GENERALES'!B$16),"",'datos GENERALES'!B$16))</f>
        <v/>
      </c>
      <c r="D1353" s="43" t="str">
        <f>IF(ISBLANK($N1353),"","SGBTM/AUTAROC/"&amp;'datos GENERALES'!B$5&amp;"_"&amp;'datos GENERALES'!C$5&amp;"_"&amp;'datos GENERALES'!D$5)</f>
        <v/>
      </c>
      <c r="E1353" s="42" t="str">
        <f>IF(ISBLANK($N1353),"",IF(ISBLANK('datos GENERALES'!$B$6),"",'datos GENERALES'!$B$6))</f>
        <v/>
      </c>
      <c r="F1353" s="42" t="str">
        <f>IF(ISBLANK($N1353),"",IF(ISBLANK('datos GENERALES'!$B$7),"",'datos GENERALES'!$B$7))</f>
        <v/>
      </c>
      <c r="G1353" s="42" t="str">
        <f>IF(ISBLANK($N1353),"",IF(ISBLANK('datos GENERALES'!$B$10),"",'datos GENERALES'!$B$10))</f>
        <v/>
      </c>
      <c r="H1353" s="42" t="str">
        <f>IF(ISBLANK($N1353),"",IF(ISBLANK('datos GENERALES'!$C$10),"",'datos GENERALES'!$C$10))</f>
        <v/>
      </c>
      <c r="I1353" s="42" t="str">
        <f>IF(ISBLANK($N1353),"",IF(ISBLANK('datos GENERALES'!$D$10),"",'datos GENERALES'!$D$10))</f>
        <v/>
      </c>
      <c r="O1353" s="48" t="str">
        <f>IFERROR(VLOOKUP(N1353,ListaEspecies!$B$3:$D$45,2,FALSE),"")</f>
        <v/>
      </c>
      <c r="P1353" s="96" t="str">
        <f>IFERROR(VLOOKUP(N1353,ListaEspecies!$B$3:$D$45,3,FALSE),"")</f>
        <v/>
      </c>
      <c r="R1353" s="42" t="str">
        <f>IF(ISBLANK($J1353),"",IF(ISBLANK('datos GENERALES'!$B$15),"",'datos GENERALES'!$B$15))</f>
        <v/>
      </c>
      <c r="S1353" s="49" t="str">
        <f t="shared" si="170"/>
        <v/>
      </c>
      <c r="T1353" s="49" t="str">
        <f t="shared" si="171"/>
        <v/>
      </c>
      <c r="AA1353" s="50" t="str">
        <f t="shared" si="175"/>
        <v/>
      </c>
      <c r="AE1353" s="50" t="str">
        <f t="shared" si="172"/>
        <v/>
      </c>
      <c r="AI1353" s="19" t="str">
        <f t="shared" si="173"/>
        <v/>
      </c>
      <c r="AJ1353"/>
      <c r="AK1353" s="19" t="str">
        <f t="shared" si="174"/>
        <v/>
      </c>
    </row>
    <row r="1354" spans="1:37" x14ac:dyDescent="0.25">
      <c r="A1354" s="42" t="str">
        <f t="shared" si="168"/>
        <v/>
      </c>
      <c r="B1354" s="42" t="str">
        <f t="shared" si="169"/>
        <v/>
      </c>
      <c r="C1354" s="42" t="str">
        <f>IF(ISBLANK($N1354),"",IF(ISBLANK('datos GENERALES'!B$16),"",'datos GENERALES'!B$16))</f>
        <v/>
      </c>
      <c r="D1354" s="43" t="str">
        <f>IF(ISBLANK($N1354),"","SGBTM/AUTAROC/"&amp;'datos GENERALES'!B$5&amp;"_"&amp;'datos GENERALES'!C$5&amp;"_"&amp;'datos GENERALES'!D$5)</f>
        <v/>
      </c>
      <c r="E1354" s="42" t="str">
        <f>IF(ISBLANK($N1354),"",IF(ISBLANK('datos GENERALES'!$B$6),"",'datos GENERALES'!$B$6))</f>
        <v/>
      </c>
      <c r="F1354" s="42" t="str">
        <f>IF(ISBLANK($N1354),"",IF(ISBLANK('datos GENERALES'!$B$7),"",'datos GENERALES'!$B$7))</f>
        <v/>
      </c>
      <c r="G1354" s="42" t="str">
        <f>IF(ISBLANK($N1354),"",IF(ISBLANK('datos GENERALES'!$B$10),"",'datos GENERALES'!$B$10))</f>
        <v/>
      </c>
      <c r="H1354" s="42" t="str">
        <f>IF(ISBLANK($N1354),"",IF(ISBLANK('datos GENERALES'!$C$10),"",'datos GENERALES'!$C$10))</f>
        <v/>
      </c>
      <c r="I1354" s="42" t="str">
        <f>IF(ISBLANK($N1354),"",IF(ISBLANK('datos GENERALES'!$D$10),"",'datos GENERALES'!$D$10))</f>
        <v/>
      </c>
      <c r="O1354" s="48" t="str">
        <f>IFERROR(VLOOKUP(N1354,ListaEspecies!$B$3:$D$45,2,FALSE),"")</f>
        <v/>
      </c>
      <c r="P1354" s="96" t="str">
        <f>IFERROR(VLOOKUP(N1354,ListaEspecies!$B$3:$D$45,3,FALSE),"")</f>
        <v/>
      </c>
      <c r="R1354" s="42" t="str">
        <f>IF(ISBLANK($J1354),"",IF(ISBLANK('datos GENERALES'!$B$15),"",'datos GENERALES'!$B$15))</f>
        <v/>
      </c>
      <c r="S1354" s="49" t="str">
        <f t="shared" si="170"/>
        <v/>
      </c>
      <c r="T1354" s="49" t="str">
        <f t="shared" si="171"/>
        <v/>
      </c>
      <c r="AA1354" s="50" t="str">
        <f t="shared" si="175"/>
        <v/>
      </c>
      <c r="AE1354" s="50" t="str">
        <f t="shared" si="172"/>
        <v/>
      </c>
      <c r="AI1354" s="19" t="str">
        <f t="shared" si="173"/>
        <v/>
      </c>
      <c r="AJ1354"/>
      <c r="AK1354" s="19" t="str">
        <f t="shared" si="174"/>
        <v/>
      </c>
    </row>
    <row r="1355" spans="1:37" x14ac:dyDescent="0.25">
      <c r="A1355" s="42" t="str">
        <f t="shared" si="168"/>
        <v/>
      </c>
      <c r="B1355" s="42" t="str">
        <f t="shared" si="169"/>
        <v/>
      </c>
      <c r="C1355" s="42" t="str">
        <f>IF(ISBLANK($N1355),"",IF(ISBLANK('datos GENERALES'!B$16),"",'datos GENERALES'!B$16))</f>
        <v/>
      </c>
      <c r="D1355" s="43" t="str">
        <f>IF(ISBLANK($N1355),"","SGBTM/AUTAROC/"&amp;'datos GENERALES'!B$5&amp;"_"&amp;'datos GENERALES'!C$5&amp;"_"&amp;'datos GENERALES'!D$5)</f>
        <v/>
      </c>
      <c r="E1355" s="42" t="str">
        <f>IF(ISBLANK($N1355),"",IF(ISBLANK('datos GENERALES'!$B$6),"",'datos GENERALES'!$B$6))</f>
        <v/>
      </c>
      <c r="F1355" s="42" t="str">
        <f>IF(ISBLANK($N1355),"",IF(ISBLANK('datos GENERALES'!$B$7),"",'datos GENERALES'!$B$7))</f>
        <v/>
      </c>
      <c r="G1355" s="42" t="str">
        <f>IF(ISBLANK($N1355),"",IF(ISBLANK('datos GENERALES'!$B$10),"",'datos GENERALES'!$B$10))</f>
        <v/>
      </c>
      <c r="H1355" s="42" t="str">
        <f>IF(ISBLANK($N1355),"",IF(ISBLANK('datos GENERALES'!$C$10),"",'datos GENERALES'!$C$10))</f>
        <v/>
      </c>
      <c r="I1355" s="42" t="str">
        <f>IF(ISBLANK($N1355),"",IF(ISBLANK('datos GENERALES'!$D$10),"",'datos GENERALES'!$D$10))</f>
        <v/>
      </c>
      <c r="O1355" s="48" t="str">
        <f>IFERROR(VLOOKUP(N1355,ListaEspecies!$B$3:$D$45,2,FALSE),"")</f>
        <v/>
      </c>
      <c r="P1355" s="96" t="str">
        <f>IFERROR(VLOOKUP(N1355,ListaEspecies!$B$3:$D$45,3,FALSE),"")</f>
        <v/>
      </c>
      <c r="R1355" s="42" t="str">
        <f>IF(ISBLANK($J1355),"",IF(ISBLANK('datos GENERALES'!$B$15),"",'datos GENERALES'!$B$15))</f>
        <v/>
      </c>
      <c r="S1355" s="49" t="str">
        <f t="shared" si="170"/>
        <v/>
      </c>
      <c r="T1355" s="49" t="str">
        <f t="shared" si="171"/>
        <v/>
      </c>
      <c r="AA1355" s="50" t="str">
        <f t="shared" si="175"/>
        <v/>
      </c>
      <c r="AE1355" s="50" t="str">
        <f t="shared" si="172"/>
        <v/>
      </c>
      <c r="AI1355" s="19" t="str">
        <f t="shared" si="173"/>
        <v/>
      </c>
      <c r="AJ1355"/>
      <c r="AK1355" s="19" t="str">
        <f t="shared" si="174"/>
        <v/>
      </c>
    </row>
    <row r="1356" spans="1:37" x14ac:dyDescent="0.25">
      <c r="A1356" s="42" t="str">
        <f t="shared" si="168"/>
        <v/>
      </c>
      <c r="B1356" s="42" t="str">
        <f t="shared" si="169"/>
        <v/>
      </c>
      <c r="C1356" s="42" t="str">
        <f>IF(ISBLANK($N1356),"",IF(ISBLANK('datos GENERALES'!B$16),"",'datos GENERALES'!B$16))</f>
        <v/>
      </c>
      <c r="D1356" s="43" t="str">
        <f>IF(ISBLANK($N1356),"","SGBTM/AUTAROC/"&amp;'datos GENERALES'!B$5&amp;"_"&amp;'datos GENERALES'!C$5&amp;"_"&amp;'datos GENERALES'!D$5)</f>
        <v/>
      </c>
      <c r="E1356" s="42" t="str">
        <f>IF(ISBLANK($N1356),"",IF(ISBLANK('datos GENERALES'!$B$6),"",'datos GENERALES'!$B$6))</f>
        <v/>
      </c>
      <c r="F1356" s="42" t="str">
        <f>IF(ISBLANK($N1356),"",IF(ISBLANK('datos GENERALES'!$B$7),"",'datos GENERALES'!$B$7))</f>
        <v/>
      </c>
      <c r="G1356" s="42" t="str">
        <f>IF(ISBLANK($N1356),"",IF(ISBLANK('datos GENERALES'!$B$10),"",'datos GENERALES'!$B$10))</f>
        <v/>
      </c>
      <c r="H1356" s="42" t="str">
        <f>IF(ISBLANK($N1356),"",IF(ISBLANK('datos GENERALES'!$C$10),"",'datos GENERALES'!$C$10))</f>
        <v/>
      </c>
      <c r="I1356" s="42" t="str">
        <f>IF(ISBLANK($N1356),"",IF(ISBLANK('datos GENERALES'!$D$10),"",'datos GENERALES'!$D$10))</f>
        <v/>
      </c>
      <c r="O1356" s="48" t="str">
        <f>IFERROR(VLOOKUP(N1356,ListaEspecies!$B$3:$D$45,2,FALSE),"")</f>
        <v/>
      </c>
      <c r="P1356" s="96" t="str">
        <f>IFERROR(VLOOKUP(N1356,ListaEspecies!$B$3:$D$45,3,FALSE),"")</f>
        <v/>
      </c>
      <c r="R1356" s="42" t="str">
        <f>IF(ISBLANK($J1356),"",IF(ISBLANK('datos GENERALES'!$B$15),"",'datos GENERALES'!$B$15))</f>
        <v/>
      </c>
      <c r="S1356" s="49" t="str">
        <f t="shared" si="170"/>
        <v/>
      </c>
      <c r="T1356" s="49" t="str">
        <f t="shared" si="171"/>
        <v/>
      </c>
      <c r="AA1356" s="50" t="str">
        <f t="shared" si="175"/>
        <v/>
      </c>
      <c r="AE1356" s="50" t="str">
        <f t="shared" si="172"/>
        <v/>
      </c>
      <c r="AI1356" s="19" t="str">
        <f t="shared" si="173"/>
        <v/>
      </c>
      <c r="AJ1356"/>
      <c r="AK1356" s="19" t="str">
        <f t="shared" si="174"/>
        <v/>
      </c>
    </row>
    <row r="1357" spans="1:37" x14ac:dyDescent="0.25">
      <c r="A1357" s="42" t="str">
        <f t="shared" si="168"/>
        <v/>
      </c>
      <c r="B1357" s="42" t="str">
        <f t="shared" si="169"/>
        <v/>
      </c>
      <c r="C1357" s="42" t="str">
        <f>IF(ISBLANK($N1357),"",IF(ISBLANK('datos GENERALES'!B$16),"",'datos GENERALES'!B$16))</f>
        <v/>
      </c>
      <c r="D1357" s="43" t="str">
        <f>IF(ISBLANK($N1357),"","SGBTM/AUTAROC/"&amp;'datos GENERALES'!B$5&amp;"_"&amp;'datos GENERALES'!C$5&amp;"_"&amp;'datos GENERALES'!D$5)</f>
        <v/>
      </c>
      <c r="E1357" s="42" t="str">
        <f>IF(ISBLANK($N1357),"",IF(ISBLANK('datos GENERALES'!$B$6),"",'datos GENERALES'!$B$6))</f>
        <v/>
      </c>
      <c r="F1357" s="42" t="str">
        <f>IF(ISBLANK($N1357),"",IF(ISBLANK('datos GENERALES'!$B$7),"",'datos GENERALES'!$B$7))</f>
        <v/>
      </c>
      <c r="G1357" s="42" t="str">
        <f>IF(ISBLANK($N1357),"",IF(ISBLANK('datos GENERALES'!$B$10),"",'datos GENERALES'!$B$10))</f>
        <v/>
      </c>
      <c r="H1357" s="42" t="str">
        <f>IF(ISBLANK($N1357),"",IF(ISBLANK('datos GENERALES'!$C$10),"",'datos GENERALES'!$C$10))</f>
        <v/>
      </c>
      <c r="I1357" s="42" t="str">
        <f>IF(ISBLANK($N1357),"",IF(ISBLANK('datos GENERALES'!$D$10),"",'datos GENERALES'!$D$10))</f>
        <v/>
      </c>
      <c r="O1357" s="48" t="str">
        <f>IFERROR(VLOOKUP(N1357,ListaEspecies!$B$3:$D$45,2,FALSE),"")</f>
        <v/>
      </c>
      <c r="P1357" s="96" t="str">
        <f>IFERROR(VLOOKUP(N1357,ListaEspecies!$B$3:$D$45,3,FALSE),"")</f>
        <v/>
      </c>
      <c r="R1357" s="42" t="str">
        <f>IF(ISBLANK($J1357),"",IF(ISBLANK('datos GENERALES'!$B$15),"",'datos GENERALES'!$B$15))</f>
        <v/>
      </c>
      <c r="S1357" s="49" t="str">
        <f t="shared" si="170"/>
        <v/>
      </c>
      <c r="T1357" s="49" t="str">
        <f t="shared" si="171"/>
        <v/>
      </c>
      <c r="AA1357" s="50" t="str">
        <f t="shared" si="175"/>
        <v/>
      </c>
      <c r="AE1357" s="50" t="str">
        <f t="shared" si="172"/>
        <v/>
      </c>
      <c r="AI1357" s="19" t="str">
        <f t="shared" si="173"/>
        <v/>
      </c>
      <c r="AJ1357"/>
      <c r="AK1357" s="19" t="str">
        <f t="shared" si="174"/>
        <v/>
      </c>
    </row>
    <row r="1358" spans="1:37" x14ac:dyDescent="0.25">
      <c r="A1358" s="42" t="str">
        <f t="shared" si="168"/>
        <v/>
      </c>
      <c r="B1358" s="42" t="str">
        <f t="shared" si="169"/>
        <v/>
      </c>
      <c r="C1358" s="42" t="str">
        <f>IF(ISBLANK($N1358),"",IF(ISBLANK('datos GENERALES'!B$16),"",'datos GENERALES'!B$16))</f>
        <v/>
      </c>
      <c r="D1358" s="43" t="str">
        <f>IF(ISBLANK($N1358),"","SGBTM/AUTAROC/"&amp;'datos GENERALES'!B$5&amp;"_"&amp;'datos GENERALES'!C$5&amp;"_"&amp;'datos GENERALES'!D$5)</f>
        <v/>
      </c>
      <c r="E1358" s="42" t="str">
        <f>IF(ISBLANK($N1358),"",IF(ISBLANK('datos GENERALES'!$B$6),"",'datos GENERALES'!$B$6))</f>
        <v/>
      </c>
      <c r="F1358" s="42" t="str">
        <f>IF(ISBLANK($N1358),"",IF(ISBLANK('datos GENERALES'!$B$7),"",'datos GENERALES'!$B$7))</f>
        <v/>
      </c>
      <c r="G1358" s="42" t="str">
        <f>IF(ISBLANK($N1358),"",IF(ISBLANK('datos GENERALES'!$B$10),"",'datos GENERALES'!$B$10))</f>
        <v/>
      </c>
      <c r="H1358" s="42" t="str">
        <f>IF(ISBLANK($N1358),"",IF(ISBLANK('datos GENERALES'!$C$10),"",'datos GENERALES'!$C$10))</f>
        <v/>
      </c>
      <c r="I1358" s="42" t="str">
        <f>IF(ISBLANK($N1358),"",IF(ISBLANK('datos GENERALES'!$D$10),"",'datos GENERALES'!$D$10))</f>
        <v/>
      </c>
      <c r="O1358" s="48" t="str">
        <f>IFERROR(VLOOKUP(N1358,ListaEspecies!$B$3:$D$45,2,FALSE),"")</f>
        <v/>
      </c>
      <c r="P1358" s="96" t="str">
        <f>IFERROR(VLOOKUP(N1358,ListaEspecies!$B$3:$D$45,3,FALSE),"")</f>
        <v/>
      </c>
      <c r="R1358" s="42" t="str">
        <f>IF(ISBLANK($J1358),"",IF(ISBLANK('datos GENERALES'!$B$15),"",'datos GENERALES'!$B$15))</f>
        <v/>
      </c>
      <c r="S1358" s="49" t="str">
        <f t="shared" si="170"/>
        <v/>
      </c>
      <c r="T1358" s="49" t="str">
        <f t="shared" si="171"/>
        <v/>
      </c>
      <c r="AA1358" s="50" t="str">
        <f t="shared" si="175"/>
        <v/>
      </c>
      <c r="AE1358" s="50" t="str">
        <f t="shared" si="172"/>
        <v/>
      </c>
      <c r="AI1358" s="19" t="str">
        <f t="shared" si="173"/>
        <v/>
      </c>
      <c r="AJ1358"/>
      <c r="AK1358" s="19" t="str">
        <f t="shared" si="174"/>
        <v/>
      </c>
    </row>
    <row r="1359" spans="1:37" x14ac:dyDescent="0.25">
      <c r="A1359" s="42" t="str">
        <f t="shared" si="168"/>
        <v/>
      </c>
      <c r="B1359" s="42" t="str">
        <f t="shared" si="169"/>
        <v/>
      </c>
      <c r="C1359" s="42" t="str">
        <f>IF(ISBLANK($N1359),"",IF(ISBLANK('datos GENERALES'!B$16),"",'datos GENERALES'!B$16))</f>
        <v/>
      </c>
      <c r="D1359" s="43" t="str">
        <f>IF(ISBLANK($N1359),"","SGBTM/AUTAROC/"&amp;'datos GENERALES'!B$5&amp;"_"&amp;'datos GENERALES'!C$5&amp;"_"&amp;'datos GENERALES'!D$5)</f>
        <v/>
      </c>
      <c r="E1359" s="42" t="str">
        <f>IF(ISBLANK($N1359),"",IF(ISBLANK('datos GENERALES'!$B$6),"",'datos GENERALES'!$B$6))</f>
        <v/>
      </c>
      <c r="F1359" s="42" t="str">
        <f>IF(ISBLANK($N1359),"",IF(ISBLANK('datos GENERALES'!$B$7),"",'datos GENERALES'!$B$7))</f>
        <v/>
      </c>
      <c r="G1359" s="42" t="str">
        <f>IF(ISBLANK($N1359),"",IF(ISBLANK('datos GENERALES'!$B$10),"",'datos GENERALES'!$B$10))</f>
        <v/>
      </c>
      <c r="H1359" s="42" t="str">
        <f>IF(ISBLANK($N1359),"",IF(ISBLANK('datos GENERALES'!$C$10),"",'datos GENERALES'!$C$10))</f>
        <v/>
      </c>
      <c r="I1359" s="42" t="str">
        <f>IF(ISBLANK($N1359),"",IF(ISBLANK('datos GENERALES'!$D$10),"",'datos GENERALES'!$D$10))</f>
        <v/>
      </c>
      <c r="O1359" s="48" t="str">
        <f>IFERROR(VLOOKUP(N1359,ListaEspecies!$B$3:$D$45,2,FALSE),"")</f>
        <v/>
      </c>
      <c r="P1359" s="96" t="str">
        <f>IFERROR(VLOOKUP(N1359,ListaEspecies!$B$3:$D$45,3,FALSE),"")</f>
        <v/>
      </c>
      <c r="R1359" s="42" t="str">
        <f>IF(ISBLANK($J1359),"",IF(ISBLANK('datos GENERALES'!$B$15),"",'datos GENERALES'!$B$15))</f>
        <v/>
      </c>
      <c r="S1359" s="49" t="str">
        <f t="shared" si="170"/>
        <v/>
      </c>
      <c r="T1359" s="49" t="str">
        <f t="shared" si="171"/>
        <v/>
      </c>
      <c r="AA1359" s="50" t="str">
        <f t="shared" si="175"/>
        <v/>
      </c>
      <c r="AE1359" s="50" t="str">
        <f t="shared" si="172"/>
        <v/>
      </c>
      <c r="AI1359" s="19" t="str">
        <f t="shared" si="173"/>
        <v/>
      </c>
      <c r="AJ1359"/>
      <c r="AK1359" s="19" t="str">
        <f t="shared" si="174"/>
        <v/>
      </c>
    </row>
    <row r="1360" spans="1:37" x14ac:dyDescent="0.25">
      <c r="A1360" s="42" t="str">
        <f t="shared" si="168"/>
        <v/>
      </c>
      <c r="B1360" s="42" t="str">
        <f t="shared" si="169"/>
        <v/>
      </c>
      <c r="C1360" s="42" t="str">
        <f>IF(ISBLANK($N1360),"",IF(ISBLANK('datos GENERALES'!B$16),"",'datos GENERALES'!B$16))</f>
        <v/>
      </c>
      <c r="D1360" s="43" t="str">
        <f>IF(ISBLANK($N1360),"","SGBTM/AUTAROC/"&amp;'datos GENERALES'!B$5&amp;"_"&amp;'datos GENERALES'!C$5&amp;"_"&amp;'datos GENERALES'!D$5)</f>
        <v/>
      </c>
      <c r="E1360" s="42" t="str">
        <f>IF(ISBLANK($N1360),"",IF(ISBLANK('datos GENERALES'!$B$6),"",'datos GENERALES'!$B$6))</f>
        <v/>
      </c>
      <c r="F1360" s="42" t="str">
        <f>IF(ISBLANK($N1360),"",IF(ISBLANK('datos GENERALES'!$B$7),"",'datos GENERALES'!$B$7))</f>
        <v/>
      </c>
      <c r="G1360" s="42" t="str">
        <f>IF(ISBLANK($N1360),"",IF(ISBLANK('datos GENERALES'!$B$10),"",'datos GENERALES'!$B$10))</f>
        <v/>
      </c>
      <c r="H1360" s="42" t="str">
        <f>IF(ISBLANK($N1360),"",IF(ISBLANK('datos GENERALES'!$C$10),"",'datos GENERALES'!$C$10))</f>
        <v/>
      </c>
      <c r="I1360" s="42" t="str">
        <f>IF(ISBLANK($N1360),"",IF(ISBLANK('datos GENERALES'!$D$10),"",'datos GENERALES'!$D$10))</f>
        <v/>
      </c>
      <c r="O1360" s="48" t="str">
        <f>IFERROR(VLOOKUP(N1360,ListaEspecies!$B$3:$D$45,2,FALSE),"")</f>
        <v/>
      </c>
      <c r="P1360" s="96" t="str">
        <f>IFERROR(VLOOKUP(N1360,ListaEspecies!$B$3:$D$45,3,FALSE),"")</f>
        <v/>
      </c>
      <c r="R1360" s="42" t="str">
        <f>IF(ISBLANK($J1360),"",IF(ISBLANK('datos GENERALES'!$B$15),"",'datos GENERALES'!$B$15))</f>
        <v/>
      </c>
      <c r="S1360" s="49" t="str">
        <f t="shared" si="170"/>
        <v/>
      </c>
      <c r="T1360" s="49" t="str">
        <f t="shared" si="171"/>
        <v/>
      </c>
      <c r="AA1360" s="50" t="str">
        <f t="shared" si="175"/>
        <v/>
      </c>
      <c r="AE1360" s="50" t="str">
        <f t="shared" si="172"/>
        <v/>
      </c>
      <c r="AI1360" s="19" t="str">
        <f t="shared" si="173"/>
        <v/>
      </c>
      <c r="AJ1360"/>
      <c r="AK1360" s="19" t="str">
        <f t="shared" si="174"/>
        <v/>
      </c>
    </row>
    <row r="1361" spans="1:37" x14ac:dyDescent="0.25">
      <c r="A1361" s="42" t="str">
        <f t="shared" si="168"/>
        <v/>
      </c>
      <c r="B1361" s="42" t="str">
        <f t="shared" si="169"/>
        <v/>
      </c>
      <c r="C1361" s="42" t="str">
        <f>IF(ISBLANK($N1361),"",IF(ISBLANK('datos GENERALES'!B$16),"",'datos GENERALES'!B$16))</f>
        <v/>
      </c>
      <c r="D1361" s="43" t="str">
        <f>IF(ISBLANK($N1361),"","SGBTM/AUTAROC/"&amp;'datos GENERALES'!B$5&amp;"_"&amp;'datos GENERALES'!C$5&amp;"_"&amp;'datos GENERALES'!D$5)</f>
        <v/>
      </c>
      <c r="E1361" s="42" t="str">
        <f>IF(ISBLANK($N1361),"",IF(ISBLANK('datos GENERALES'!$B$6),"",'datos GENERALES'!$B$6))</f>
        <v/>
      </c>
      <c r="F1361" s="42" t="str">
        <f>IF(ISBLANK($N1361),"",IF(ISBLANK('datos GENERALES'!$B$7),"",'datos GENERALES'!$B$7))</f>
        <v/>
      </c>
      <c r="G1361" s="42" t="str">
        <f>IF(ISBLANK($N1361),"",IF(ISBLANK('datos GENERALES'!$B$10),"",'datos GENERALES'!$B$10))</f>
        <v/>
      </c>
      <c r="H1361" s="42" t="str">
        <f>IF(ISBLANK($N1361),"",IF(ISBLANK('datos GENERALES'!$C$10),"",'datos GENERALES'!$C$10))</f>
        <v/>
      </c>
      <c r="I1361" s="42" t="str">
        <f>IF(ISBLANK($N1361),"",IF(ISBLANK('datos GENERALES'!$D$10),"",'datos GENERALES'!$D$10))</f>
        <v/>
      </c>
      <c r="O1361" s="48" t="str">
        <f>IFERROR(VLOOKUP(N1361,ListaEspecies!$B$3:$D$45,2,FALSE),"")</f>
        <v/>
      </c>
      <c r="P1361" s="96" t="str">
        <f>IFERROR(VLOOKUP(N1361,ListaEspecies!$B$3:$D$45,3,FALSE),"")</f>
        <v/>
      </c>
      <c r="R1361" s="42" t="str">
        <f>IF(ISBLANK($J1361),"",IF(ISBLANK('datos GENERALES'!$B$15),"",'datos GENERALES'!$B$15))</f>
        <v/>
      </c>
      <c r="S1361" s="49" t="str">
        <f t="shared" si="170"/>
        <v/>
      </c>
      <c r="T1361" s="49" t="str">
        <f t="shared" si="171"/>
        <v/>
      </c>
      <c r="AA1361" s="50" t="str">
        <f t="shared" si="175"/>
        <v/>
      </c>
      <c r="AE1361" s="50" t="str">
        <f t="shared" si="172"/>
        <v/>
      </c>
      <c r="AI1361" s="19" t="str">
        <f t="shared" si="173"/>
        <v/>
      </c>
      <c r="AJ1361"/>
      <c r="AK1361" s="19" t="str">
        <f t="shared" si="174"/>
        <v/>
      </c>
    </row>
    <row r="1362" spans="1:37" x14ac:dyDescent="0.25">
      <c r="A1362" s="42" t="str">
        <f t="shared" si="168"/>
        <v/>
      </c>
      <c r="B1362" s="42" t="str">
        <f t="shared" si="169"/>
        <v/>
      </c>
      <c r="C1362" s="42" t="str">
        <f>IF(ISBLANK($N1362),"",IF(ISBLANK('datos GENERALES'!B$16),"",'datos GENERALES'!B$16))</f>
        <v/>
      </c>
      <c r="D1362" s="43" t="str">
        <f>IF(ISBLANK($N1362),"","SGBTM/AUTAROC/"&amp;'datos GENERALES'!B$5&amp;"_"&amp;'datos GENERALES'!C$5&amp;"_"&amp;'datos GENERALES'!D$5)</f>
        <v/>
      </c>
      <c r="E1362" s="42" t="str">
        <f>IF(ISBLANK($N1362),"",IF(ISBLANK('datos GENERALES'!$B$6),"",'datos GENERALES'!$B$6))</f>
        <v/>
      </c>
      <c r="F1362" s="42" t="str">
        <f>IF(ISBLANK($N1362),"",IF(ISBLANK('datos GENERALES'!$B$7),"",'datos GENERALES'!$B$7))</f>
        <v/>
      </c>
      <c r="G1362" s="42" t="str">
        <f>IF(ISBLANK($N1362),"",IF(ISBLANK('datos GENERALES'!$B$10),"",'datos GENERALES'!$B$10))</f>
        <v/>
      </c>
      <c r="H1362" s="42" t="str">
        <f>IF(ISBLANK($N1362),"",IF(ISBLANK('datos GENERALES'!$C$10),"",'datos GENERALES'!$C$10))</f>
        <v/>
      </c>
      <c r="I1362" s="42" t="str">
        <f>IF(ISBLANK($N1362),"",IF(ISBLANK('datos GENERALES'!$D$10),"",'datos GENERALES'!$D$10))</f>
        <v/>
      </c>
      <c r="O1362" s="48" t="str">
        <f>IFERROR(VLOOKUP(N1362,ListaEspecies!$B$3:$D$45,2,FALSE),"")</f>
        <v/>
      </c>
      <c r="P1362" s="96" t="str">
        <f>IFERROR(VLOOKUP(N1362,ListaEspecies!$B$3:$D$45,3,FALSE),"")</f>
        <v/>
      </c>
      <c r="R1362" s="42" t="str">
        <f>IF(ISBLANK($J1362),"",IF(ISBLANK('datos GENERALES'!$B$15),"",'datos GENERALES'!$B$15))</f>
        <v/>
      </c>
      <c r="S1362" s="49" t="str">
        <f t="shared" si="170"/>
        <v/>
      </c>
      <c r="T1362" s="49" t="str">
        <f t="shared" si="171"/>
        <v/>
      </c>
      <c r="AA1362" s="50" t="str">
        <f t="shared" si="175"/>
        <v/>
      </c>
      <c r="AE1362" s="50" t="str">
        <f t="shared" si="172"/>
        <v/>
      </c>
      <c r="AI1362" s="19" t="str">
        <f t="shared" si="173"/>
        <v/>
      </c>
      <c r="AJ1362"/>
      <c r="AK1362" s="19" t="str">
        <f t="shared" si="174"/>
        <v/>
      </c>
    </row>
    <row r="1363" spans="1:37" x14ac:dyDescent="0.25">
      <c r="A1363" s="42" t="str">
        <f t="shared" si="168"/>
        <v/>
      </c>
      <c r="B1363" s="42" t="str">
        <f t="shared" si="169"/>
        <v/>
      </c>
      <c r="C1363" s="42" t="str">
        <f>IF(ISBLANK($N1363),"",IF(ISBLANK('datos GENERALES'!B$16),"",'datos GENERALES'!B$16))</f>
        <v/>
      </c>
      <c r="D1363" s="43" t="str">
        <f>IF(ISBLANK($N1363),"","SGBTM/AUTAROC/"&amp;'datos GENERALES'!B$5&amp;"_"&amp;'datos GENERALES'!C$5&amp;"_"&amp;'datos GENERALES'!D$5)</f>
        <v/>
      </c>
      <c r="E1363" s="42" t="str">
        <f>IF(ISBLANK($N1363),"",IF(ISBLANK('datos GENERALES'!$B$6),"",'datos GENERALES'!$B$6))</f>
        <v/>
      </c>
      <c r="F1363" s="42" t="str">
        <f>IF(ISBLANK($N1363),"",IF(ISBLANK('datos GENERALES'!$B$7),"",'datos GENERALES'!$B$7))</f>
        <v/>
      </c>
      <c r="G1363" s="42" t="str">
        <f>IF(ISBLANK($N1363),"",IF(ISBLANK('datos GENERALES'!$B$10),"",'datos GENERALES'!$B$10))</f>
        <v/>
      </c>
      <c r="H1363" s="42" t="str">
        <f>IF(ISBLANK($N1363),"",IF(ISBLANK('datos GENERALES'!$C$10),"",'datos GENERALES'!$C$10))</f>
        <v/>
      </c>
      <c r="I1363" s="42" t="str">
        <f>IF(ISBLANK($N1363),"",IF(ISBLANK('datos GENERALES'!$D$10),"",'datos GENERALES'!$D$10))</f>
        <v/>
      </c>
      <c r="O1363" s="48" t="str">
        <f>IFERROR(VLOOKUP(N1363,ListaEspecies!$B$3:$D$45,2,FALSE),"")</f>
        <v/>
      </c>
      <c r="P1363" s="96" t="str">
        <f>IFERROR(VLOOKUP(N1363,ListaEspecies!$B$3:$D$45,3,FALSE),"")</f>
        <v/>
      </c>
      <c r="R1363" s="42" t="str">
        <f>IF(ISBLANK($J1363),"",IF(ISBLANK('datos GENERALES'!$B$15),"",'datos GENERALES'!$B$15))</f>
        <v/>
      </c>
      <c r="S1363" s="49" t="str">
        <f t="shared" si="170"/>
        <v/>
      </c>
      <c r="T1363" s="49" t="str">
        <f t="shared" si="171"/>
        <v/>
      </c>
      <c r="AA1363" s="50" t="str">
        <f t="shared" si="175"/>
        <v/>
      </c>
      <c r="AE1363" s="50" t="str">
        <f t="shared" si="172"/>
        <v/>
      </c>
      <c r="AI1363" s="19" t="str">
        <f t="shared" si="173"/>
        <v/>
      </c>
      <c r="AJ1363"/>
      <c r="AK1363" s="19" t="str">
        <f t="shared" si="174"/>
        <v/>
      </c>
    </row>
    <row r="1364" spans="1:37" x14ac:dyDescent="0.25">
      <c r="A1364" s="42" t="str">
        <f t="shared" si="168"/>
        <v/>
      </c>
      <c r="B1364" s="42" t="str">
        <f t="shared" si="169"/>
        <v/>
      </c>
      <c r="C1364" s="42" t="str">
        <f>IF(ISBLANK($N1364),"",IF(ISBLANK('datos GENERALES'!B$16),"",'datos GENERALES'!B$16))</f>
        <v/>
      </c>
      <c r="D1364" s="43" t="str">
        <f>IF(ISBLANK($N1364),"","SGBTM/AUTAROC/"&amp;'datos GENERALES'!B$5&amp;"_"&amp;'datos GENERALES'!C$5&amp;"_"&amp;'datos GENERALES'!D$5)</f>
        <v/>
      </c>
      <c r="E1364" s="42" t="str">
        <f>IF(ISBLANK($N1364),"",IF(ISBLANK('datos GENERALES'!$B$6),"",'datos GENERALES'!$B$6))</f>
        <v/>
      </c>
      <c r="F1364" s="42" t="str">
        <f>IF(ISBLANK($N1364),"",IF(ISBLANK('datos GENERALES'!$B$7),"",'datos GENERALES'!$B$7))</f>
        <v/>
      </c>
      <c r="G1364" s="42" t="str">
        <f>IF(ISBLANK($N1364),"",IF(ISBLANK('datos GENERALES'!$B$10),"",'datos GENERALES'!$B$10))</f>
        <v/>
      </c>
      <c r="H1364" s="42" t="str">
        <f>IF(ISBLANK($N1364),"",IF(ISBLANK('datos GENERALES'!$C$10),"",'datos GENERALES'!$C$10))</f>
        <v/>
      </c>
      <c r="I1364" s="42" t="str">
        <f>IF(ISBLANK($N1364),"",IF(ISBLANK('datos GENERALES'!$D$10),"",'datos GENERALES'!$D$10))</f>
        <v/>
      </c>
      <c r="O1364" s="48" t="str">
        <f>IFERROR(VLOOKUP(N1364,ListaEspecies!$B$3:$D$45,2,FALSE),"")</f>
        <v/>
      </c>
      <c r="P1364" s="96" t="str">
        <f>IFERROR(VLOOKUP(N1364,ListaEspecies!$B$3:$D$45,3,FALSE),"")</f>
        <v/>
      </c>
      <c r="R1364" s="42" t="str">
        <f>IF(ISBLANK($J1364),"",IF(ISBLANK('datos GENERALES'!$B$15),"",'datos GENERALES'!$B$15))</f>
        <v/>
      </c>
      <c r="S1364" s="49" t="str">
        <f t="shared" si="170"/>
        <v/>
      </c>
      <c r="T1364" s="49" t="str">
        <f t="shared" si="171"/>
        <v/>
      </c>
      <c r="AA1364" s="50" t="str">
        <f t="shared" si="175"/>
        <v/>
      </c>
      <c r="AE1364" s="50" t="str">
        <f t="shared" si="172"/>
        <v/>
      </c>
      <c r="AI1364" s="19" t="str">
        <f t="shared" si="173"/>
        <v/>
      </c>
      <c r="AJ1364"/>
      <c r="AK1364" s="19" t="str">
        <f t="shared" si="174"/>
        <v/>
      </c>
    </row>
    <row r="1365" spans="1:37" x14ac:dyDescent="0.25">
      <c r="A1365" s="42" t="str">
        <f t="shared" si="168"/>
        <v/>
      </c>
      <c r="B1365" s="42" t="str">
        <f t="shared" si="169"/>
        <v/>
      </c>
      <c r="C1365" s="42" t="str">
        <f>IF(ISBLANK($N1365),"",IF(ISBLANK('datos GENERALES'!B$16),"",'datos GENERALES'!B$16))</f>
        <v/>
      </c>
      <c r="D1365" s="43" t="str">
        <f>IF(ISBLANK($N1365),"","SGBTM/AUTAROC/"&amp;'datos GENERALES'!B$5&amp;"_"&amp;'datos GENERALES'!C$5&amp;"_"&amp;'datos GENERALES'!D$5)</f>
        <v/>
      </c>
      <c r="E1365" s="42" t="str">
        <f>IF(ISBLANK($N1365),"",IF(ISBLANK('datos GENERALES'!$B$6),"",'datos GENERALES'!$B$6))</f>
        <v/>
      </c>
      <c r="F1365" s="42" t="str">
        <f>IF(ISBLANK($N1365),"",IF(ISBLANK('datos GENERALES'!$B$7),"",'datos GENERALES'!$B$7))</f>
        <v/>
      </c>
      <c r="G1365" s="42" t="str">
        <f>IF(ISBLANK($N1365),"",IF(ISBLANK('datos GENERALES'!$B$10),"",'datos GENERALES'!$B$10))</f>
        <v/>
      </c>
      <c r="H1365" s="42" t="str">
        <f>IF(ISBLANK($N1365),"",IF(ISBLANK('datos GENERALES'!$C$10),"",'datos GENERALES'!$C$10))</f>
        <v/>
      </c>
      <c r="I1365" s="42" t="str">
        <f>IF(ISBLANK($N1365),"",IF(ISBLANK('datos GENERALES'!$D$10),"",'datos GENERALES'!$D$10))</f>
        <v/>
      </c>
      <c r="O1365" s="48" t="str">
        <f>IFERROR(VLOOKUP(N1365,ListaEspecies!$B$3:$D$45,2,FALSE),"")</f>
        <v/>
      </c>
      <c r="P1365" s="96" t="str">
        <f>IFERROR(VLOOKUP(N1365,ListaEspecies!$B$3:$D$45,3,FALSE),"")</f>
        <v/>
      </c>
      <c r="R1365" s="42" t="str">
        <f>IF(ISBLANK($J1365),"",IF(ISBLANK('datos GENERALES'!$B$15),"",'datos GENERALES'!$B$15))</f>
        <v/>
      </c>
      <c r="S1365" s="49" t="str">
        <f t="shared" si="170"/>
        <v/>
      </c>
      <c r="T1365" s="49" t="str">
        <f t="shared" si="171"/>
        <v/>
      </c>
      <c r="AA1365" s="50" t="str">
        <f t="shared" si="175"/>
        <v/>
      </c>
      <c r="AE1365" s="50" t="str">
        <f t="shared" si="172"/>
        <v/>
      </c>
      <c r="AI1365" s="19" t="str">
        <f t="shared" si="173"/>
        <v/>
      </c>
      <c r="AJ1365"/>
      <c r="AK1365" s="19" t="str">
        <f t="shared" si="174"/>
        <v/>
      </c>
    </row>
    <row r="1366" spans="1:37" x14ac:dyDescent="0.25">
      <c r="A1366" s="42" t="str">
        <f t="shared" si="168"/>
        <v/>
      </c>
      <c r="B1366" s="42" t="str">
        <f t="shared" si="169"/>
        <v/>
      </c>
      <c r="C1366" s="42" t="str">
        <f>IF(ISBLANK($N1366),"",IF(ISBLANK('datos GENERALES'!B$16),"",'datos GENERALES'!B$16))</f>
        <v/>
      </c>
      <c r="D1366" s="43" t="str">
        <f>IF(ISBLANK($N1366),"","SGBTM/AUTAROC/"&amp;'datos GENERALES'!B$5&amp;"_"&amp;'datos GENERALES'!C$5&amp;"_"&amp;'datos GENERALES'!D$5)</f>
        <v/>
      </c>
      <c r="E1366" s="42" t="str">
        <f>IF(ISBLANK($N1366),"",IF(ISBLANK('datos GENERALES'!$B$6),"",'datos GENERALES'!$B$6))</f>
        <v/>
      </c>
      <c r="F1366" s="42" t="str">
        <f>IF(ISBLANK($N1366),"",IF(ISBLANK('datos GENERALES'!$B$7),"",'datos GENERALES'!$B$7))</f>
        <v/>
      </c>
      <c r="G1366" s="42" t="str">
        <f>IF(ISBLANK($N1366),"",IF(ISBLANK('datos GENERALES'!$B$10),"",'datos GENERALES'!$B$10))</f>
        <v/>
      </c>
      <c r="H1366" s="42" t="str">
        <f>IF(ISBLANK($N1366),"",IF(ISBLANK('datos GENERALES'!$C$10),"",'datos GENERALES'!$C$10))</f>
        <v/>
      </c>
      <c r="I1366" s="42" t="str">
        <f>IF(ISBLANK($N1366),"",IF(ISBLANK('datos GENERALES'!$D$10),"",'datos GENERALES'!$D$10))</f>
        <v/>
      </c>
      <c r="O1366" s="48" t="str">
        <f>IFERROR(VLOOKUP(N1366,ListaEspecies!$B$3:$D$45,2,FALSE),"")</f>
        <v/>
      </c>
      <c r="P1366" s="96" t="str">
        <f>IFERROR(VLOOKUP(N1366,ListaEspecies!$B$3:$D$45,3,FALSE),"")</f>
        <v/>
      </c>
      <c r="R1366" s="42" t="str">
        <f>IF(ISBLANK($J1366),"",IF(ISBLANK('datos GENERALES'!$B$15),"",'datos GENERALES'!$B$15))</f>
        <v/>
      </c>
      <c r="S1366" s="49" t="str">
        <f t="shared" si="170"/>
        <v/>
      </c>
      <c r="T1366" s="49" t="str">
        <f t="shared" si="171"/>
        <v/>
      </c>
      <c r="AA1366" s="50" t="str">
        <f t="shared" si="175"/>
        <v/>
      </c>
      <c r="AE1366" s="50" t="str">
        <f t="shared" si="172"/>
        <v/>
      </c>
      <c r="AI1366" s="19" t="str">
        <f t="shared" si="173"/>
        <v/>
      </c>
      <c r="AJ1366"/>
      <c r="AK1366" s="19" t="str">
        <f t="shared" si="174"/>
        <v/>
      </c>
    </row>
    <row r="1367" spans="1:37" x14ac:dyDescent="0.25">
      <c r="A1367" s="42" t="str">
        <f t="shared" si="168"/>
        <v/>
      </c>
      <c r="B1367" s="42" t="str">
        <f t="shared" si="169"/>
        <v/>
      </c>
      <c r="C1367" s="42" t="str">
        <f>IF(ISBLANK($N1367),"",IF(ISBLANK('datos GENERALES'!B$16),"",'datos GENERALES'!B$16))</f>
        <v/>
      </c>
      <c r="D1367" s="43" t="str">
        <f>IF(ISBLANK($N1367),"","SGBTM/AUTAROC/"&amp;'datos GENERALES'!B$5&amp;"_"&amp;'datos GENERALES'!C$5&amp;"_"&amp;'datos GENERALES'!D$5)</f>
        <v/>
      </c>
      <c r="E1367" s="42" t="str">
        <f>IF(ISBLANK($N1367),"",IF(ISBLANK('datos GENERALES'!$B$6),"",'datos GENERALES'!$B$6))</f>
        <v/>
      </c>
      <c r="F1367" s="42" t="str">
        <f>IF(ISBLANK($N1367),"",IF(ISBLANK('datos GENERALES'!$B$7),"",'datos GENERALES'!$B$7))</f>
        <v/>
      </c>
      <c r="G1367" s="42" t="str">
        <f>IF(ISBLANK($N1367),"",IF(ISBLANK('datos GENERALES'!$B$10),"",'datos GENERALES'!$B$10))</f>
        <v/>
      </c>
      <c r="H1367" s="42" t="str">
        <f>IF(ISBLANK($N1367),"",IF(ISBLANK('datos GENERALES'!$C$10),"",'datos GENERALES'!$C$10))</f>
        <v/>
      </c>
      <c r="I1367" s="42" t="str">
        <f>IF(ISBLANK($N1367),"",IF(ISBLANK('datos GENERALES'!$D$10),"",'datos GENERALES'!$D$10))</f>
        <v/>
      </c>
      <c r="O1367" s="48" t="str">
        <f>IFERROR(VLOOKUP(N1367,ListaEspecies!$B$3:$D$45,2,FALSE),"")</f>
        <v/>
      </c>
      <c r="P1367" s="96" t="str">
        <f>IFERROR(VLOOKUP(N1367,ListaEspecies!$B$3:$D$45,3,FALSE),"")</f>
        <v/>
      </c>
      <c r="R1367" s="42" t="str">
        <f>IF(ISBLANK($J1367),"",IF(ISBLANK('datos GENERALES'!$B$15),"",'datos GENERALES'!$B$15))</f>
        <v/>
      </c>
      <c r="S1367" s="49" t="str">
        <f t="shared" si="170"/>
        <v/>
      </c>
      <c r="T1367" s="49" t="str">
        <f t="shared" si="171"/>
        <v/>
      </c>
      <c r="AA1367" s="50" t="str">
        <f t="shared" si="175"/>
        <v/>
      </c>
      <c r="AE1367" s="50" t="str">
        <f t="shared" si="172"/>
        <v/>
      </c>
      <c r="AI1367" s="19" t="str">
        <f t="shared" si="173"/>
        <v/>
      </c>
      <c r="AJ1367"/>
      <c r="AK1367" s="19" t="str">
        <f t="shared" si="174"/>
        <v/>
      </c>
    </row>
    <row r="1368" spans="1:37" x14ac:dyDescent="0.25">
      <c r="A1368" s="42" t="str">
        <f t="shared" si="168"/>
        <v/>
      </c>
      <c r="B1368" s="42" t="str">
        <f t="shared" si="169"/>
        <v/>
      </c>
      <c r="C1368" s="42" t="str">
        <f>IF(ISBLANK($N1368),"",IF(ISBLANK('datos GENERALES'!B$16),"",'datos GENERALES'!B$16))</f>
        <v/>
      </c>
      <c r="D1368" s="43" t="str">
        <f>IF(ISBLANK($N1368),"","SGBTM/AUTAROC/"&amp;'datos GENERALES'!B$5&amp;"_"&amp;'datos GENERALES'!C$5&amp;"_"&amp;'datos GENERALES'!D$5)</f>
        <v/>
      </c>
      <c r="E1368" s="42" t="str">
        <f>IF(ISBLANK($N1368),"",IF(ISBLANK('datos GENERALES'!$B$6),"",'datos GENERALES'!$B$6))</f>
        <v/>
      </c>
      <c r="F1368" s="42" t="str">
        <f>IF(ISBLANK($N1368),"",IF(ISBLANK('datos GENERALES'!$B$7),"",'datos GENERALES'!$B$7))</f>
        <v/>
      </c>
      <c r="G1368" s="42" t="str">
        <f>IF(ISBLANK($N1368),"",IF(ISBLANK('datos GENERALES'!$B$10),"",'datos GENERALES'!$B$10))</f>
        <v/>
      </c>
      <c r="H1368" s="42" t="str">
        <f>IF(ISBLANK($N1368),"",IF(ISBLANK('datos GENERALES'!$C$10),"",'datos GENERALES'!$C$10))</f>
        <v/>
      </c>
      <c r="I1368" s="42" t="str">
        <f>IF(ISBLANK($N1368),"",IF(ISBLANK('datos GENERALES'!$D$10),"",'datos GENERALES'!$D$10))</f>
        <v/>
      </c>
      <c r="O1368" s="48" t="str">
        <f>IFERROR(VLOOKUP(N1368,ListaEspecies!$B$3:$D$45,2,FALSE),"")</f>
        <v/>
      </c>
      <c r="P1368" s="96" t="str">
        <f>IFERROR(VLOOKUP(N1368,ListaEspecies!$B$3:$D$45,3,FALSE),"")</f>
        <v/>
      </c>
      <c r="R1368" s="42" t="str">
        <f>IF(ISBLANK($J1368),"",IF(ISBLANK('datos GENERALES'!$B$15),"",'datos GENERALES'!$B$15))</f>
        <v/>
      </c>
      <c r="S1368" s="49" t="str">
        <f t="shared" si="170"/>
        <v/>
      </c>
      <c r="T1368" s="49" t="str">
        <f t="shared" si="171"/>
        <v/>
      </c>
      <c r="AA1368" s="50" t="str">
        <f t="shared" si="175"/>
        <v/>
      </c>
      <c r="AE1368" s="50" t="str">
        <f t="shared" si="172"/>
        <v/>
      </c>
      <c r="AI1368" s="19" t="str">
        <f t="shared" si="173"/>
        <v/>
      </c>
      <c r="AJ1368"/>
      <c r="AK1368" s="19" t="str">
        <f t="shared" si="174"/>
        <v/>
      </c>
    </row>
    <row r="1369" spans="1:37" x14ac:dyDescent="0.25">
      <c r="A1369" s="42" t="str">
        <f t="shared" si="168"/>
        <v/>
      </c>
      <c r="B1369" s="42" t="str">
        <f t="shared" si="169"/>
        <v/>
      </c>
      <c r="C1369" s="42" t="str">
        <f>IF(ISBLANK($N1369),"",IF(ISBLANK('datos GENERALES'!B$16),"",'datos GENERALES'!B$16))</f>
        <v/>
      </c>
      <c r="D1369" s="43" t="str">
        <f>IF(ISBLANK($N1369),"","SGBTM/AUTAROC/"&amp;'datos GENERALES'!B$5&amp;"_"&amp;'datos GENERALES'!C$5&amp;"_"&amp;'datos GENERALES'!D$5)</f>
        <v/>
      </c>
      <c r="E1369" s="42" t="str">
        <f>IF(ISBLANK($N1369),"",IF(ISBLANK('datos GENERALES'!$B$6),"",'datos GENERALES'!$B$6))</f>
        <v/>
      </c>
      <c r="F1369" s="42" t="str">
        <f>IF(ISBLANK($N1369),"",IF(ISBLANK('datos GENERALES'!$B$7),"",'datos GENERALES'!$B$7))</f>
        <v/>
      </c>
      <c r="G1369" s="42" t="str">
        <f>IF(ISBLANK($N1369),"",IF(ISBLANK('datos GENERALES'!$B$10),"",'datos GENERALES'!$B$10))</f>
        <v/>
      </c>
      <c r="H1369" s="42" t="str">
        <f>IF(ISBLANK($N1369),"",IF(ISBLANK('datos GENERALES'!$C$10),"",'datos GENERALES'!$C$10))</f>
        <v/>
      </c>
      <c r="I1369" s="42" t="str">
        <f>IF(ISBLANK($N1369),"",IF(ISBLANK('datos GENERALES'!$D$10),"",'datos GENERALES'!$D$10))</f>
        <v/>
      </c>
      <c r="O1369" s="48" t="str">
        <f>IFERROR(VLOOKUP(N1369,ListaEspecies!$B$3:$D$45,2,FALSE),"")</f>
        <v/>
      </c>
      <c r="P1369" s="96" t="str">
        <f>IFERROR(VLOOKUP(N1369,ListaEspecies!$B$3:$D$45,3,FALSE),"")</f>
        <v/>
      </c>
      <c r="R1369" s="42" t="str">
        <f>IF(ISBLANK($J1369),"",IF(ISBLANK('datos GENERALES'!$B$15),"",'datos GENERALES'!$B$15))</f>
        <v/>
      </c>
      <c r="S1369" s="49" t="str">
        <f t="shared" si="170"/>
        <v/>
      </c>
      <c r="T1369" s="49" t="str">
        <f t="shared" si="171"/>
        <v/>
      </c>
      <c r="AA1369" s="50" t="str">
        <f t="shared" si="175"/>
        <v/>
      </c>
      <c r="AE1369" s="50" t="str">
        <f t="shared" si="172"/>
        <v/>
      </c>
      <c r="AI1369" s="19" t="str">
        <f t="shared" si="173"/>
        <v/>
      </c>
      <c r="AJ1369"/>
      <c r="AK1369" s="19" t="str">
        <f t="shared" si="174"/>
        <v/>
      </c>
    </row>
    <row r="1370" spans="1:37" x14ac:dyDescent="0.25">
      <c r="A1370" s="42" t="str">
        <f t="shared" si="168"/>
        <v/>
      </c>
      <c r="B1370" s="42" t="str">
        <f t="shared" si="169"/>
        <v/>
      </c>
      <c r="C1370" s="42" t="str">
        <f>IF(ISBLANK($N1370),"",IF(ISBLANK('datos GENERALES'!B$16),"",'datos GENERALES'!B$16))</f>
        <v/>
      </c>
      <c r="D1370" s="43" t="str">
        <f>IF(ISBLANK($N1370),"","SGBTM/AUTAROC/"&amp;'datos GENERALES'!B$5&amp;"_"&amp;'datos GENERALES'!C$5&amp;"_"&amp;'datos GENERALES'!D$5)</f>
        <v/>
      </c>
      <c r="E1370" s="42" t="str">
        <f>IF(ISBLANK($N1370),"",IF(ISBLANK('datos GENERALES'!$B$6),"",'datos GENERALES'!$B$6))</f>
        <v/>
      </c>
      <c r="F1370" s="42" t="str">
        <f>IF(ISBLANK($N1370),"",IF(ISBLANK('datos GENERALES'!$B$7),"",'datos GENERALES'!$B$7))</f>
        <v/>
      </c>
      <c r="G1370" s="42" t="str">
        <f>IF(ISBLANK($N1370),"",IF(ISBLANK('datos GENERALES'!$B$10),"",'datos GENERALES'!$B$10))</f>
        <v/>
      </c>
      <c r="H1370" s="42" t="str">
        <f>IF(ISBLANK($N1370),"",IF(ISBLANK('datos GENERALES'!$C$10),"",'datos GENERALES'!$C$10))</f>
        <v/>
      </c>
      <c r="I1370" s="42" t="str">
        <f>IF(ISBLANK($N1370),"",IF(ISBLANK('datos GENERALES'!$D$10),"",'datos GENERALES'!$D$10))</f>
        <v/>
      </c>
      <c r="O1370" s="48" t="str">
        <f>IFERROR(VLOOKUP(N1370,ListaEspecies!$B$3:$D$45,2,FALSE),"")</f>
        <v/>
      </c>
      <c r="P1370" s="96" t="str">
        <f>IFERROR(VLOOKUP(N1370,ListaEspecies!$B$3:$D$45,3,FALSE),"")</f>
        <v/>
      </c>
      <c r="R1370" s="42" t="str">
        <f>IF(ISBLANK($J1370),"",IF(ISBLANK('datos GENERALES'!$B$15),"",'datos GENERALES'!$B$15))</f>
        <v/>
      </c>
      <c r="S1370" s="49" t="str">
        <f t="shared" si="170"/>
        <v/>
      </c>
      <c r="T1370" s="49" t="str">
        <f t="shared" si="171"/>
        <v/>
      </c>
      <c r="AA1370" s="50" t="str">
        <f t="shared" si="175"/>
        <v/>
      </c>
      <c r="AE1370" s="50" t="str">
        <f t="shared" si="172"/>
        <v/>
      </c>
      <c r="AI1370" s="19" t="str">
        <f t="shared" si="173"/>
        <v/>
      </c>
      <c r="AJ1370"/>
      <c r="AK1370" s="19" t="str">
        <f t="shared" si="174"/>
        <v/>
      </c>
    </row>
    <row r="1371" spans="1:37" x14ac:dyDescent="0.25">
      <c r="A1371" s="42" t="str">
        <f t="shared" si="168"/>
        <v/>
      </c>
      <c r="B1371" s="42" t="str">
        <f t="shared" si="169"/>
        <v/>
      </c>
      <c r="C1371" s="42" t="str">
        <f>IF(ISBLANK($N1371),"",IF(ISBLANK('datos GENERALES'!B$16),"",'datos GENERALES'!B$16))</f>
        <v/>
      </c>
      <c r="D1371" s="43" t="str">
        <f>IF(ISBLANK($N1371),"","SGBTM/AUTAROC/"&amp;'datos GENERALES'!B$5&amp;"_"&amp;'datos GENERALES'!C$5&amp;"_"&amp;'datos GENERALES'!D$5)</f>
        <v/>
      </c>
      <c r="E1371" s="42" t="str">
        <f>IF(ISBLANK($N1371),"",IF(ISBLANK('datos GENERALES'!$B$6),"",'datos GENERALES'!$B$6))</f>
        <v/>
      </c>
      <c r="F1371" s="42" t="str">
        <f>IF(ISBLANK($N1371),"",IF(ISBLANK('datos GENERALES'!$B$7),"",'datos GENERALES'!$B$7))</f>
        <v/>
      </c>
      <c r="G1371" s="42" t="str">
        <f>IF(ISBLANK($N1371),"",IF(ISBLANK('datos GENERALES'!$B$10),"",'datos GENERALES'!$B$10))</f>
        <v/>
      </c>
      <c r="H1371" s="42" t="str">
        <f>IF(ISBLANK($N1371),"",IF(ISBLANK('datos GENERALES'!$C$10),"",'datos GENERALES'!$C$10))</f>
        <v/>
      </c>
      <c r="I1371" s="42" t="str">
        <f>IF(ISBLANK($N1371),"",IF(ISBLANK('datos GENERALES'!$D$10),"",'datos GENERALES'!$D$10))</f>
        <v/>
      </c>
      <c r="O1371" s="48" t="str">
        <f>IFERROR(VLOOKUP(N1371,ListaEspecies!$B$3:$D$45,2,FALSE),"")</f>
        <v/>
      </c>
      <c r="P1371" s="96" t="str">
        <f>IFERROR(VLOOKUP(N1371,ListaEspecies!$B$3:$D$45,3,FALSE),"")</f>
        <v/>
      </c>
      <c r="R1371" s="42" t="str">
        <f>IF(ISBLANK($J1371),"",IF(ISBLANK('datos GENERALES'!$B$15),"",'datos GENERALES'!$B$15))</f>
        <v/>
      </c>
      <c r="S1371" s="49" t="str">
        <f t="shared" si="170"/>
        <v/>
      </c>
      <c r="T1371" s="49" t="str">
        <f t="shared" si="171"/>
        <v/>
      </c>
      <c r="AA1371" s="50" t="str">
        <f t="shared" si="175"/>
        <v/>
      </c>
      <c r="AE1371" s="50" t="str">
        <f t="shared" si="172"/>
        <v/>
      </c>
      <c r="AI1371" s="19" t="str">
        <f t="shared" si="173"/>
        <v/>
      </c>
      <c r="AJ1371"/>
      <c r="AK1371" s="19" t="str">
        <f t="shared" si="174"/>
        <v/>
      </c>
    </row>
    <row r="1372" spans="1:37" x14ac:dyDescent="0.25">
      <c r="A1372" s="42" t="str">
        <f t="shared" si="168"/>
        <v/>
      </c>
      <c r="B1372" s="42" t="str">
        <f t="shared" si="169"/>
        <v/>
      </c>
      <c r="C1372" s="42" t="str">
        <f>IF(ISBLANK($N1372),"",IF(ISBLANK('datos GENERALES'!B$16),"",'datos GENERALES'!B$16))</f>
        <v/>
      </c>
      <c r="D1372" s="43" t="str">
        <f>IF(ISBLANK($N1372),"","SGBTM/AUTAROC/"&amp;'datos GENERALES'!B$5&amp;"_"&amp;'datos GENERALES'!C$5&amp;"_"&amp;'datos GENERALES'!D$5)</f>
        <v/>
      </c>
      <c r="E1372" s="42" t="str">
        <f>IF(ISBLANK($N1372),"",IF(ISBLANK('datos GENERALES'!$B$6),"",'datos GENERALES'!$B$6))</f>
        <v/>
      </c>
      <c r="F1372" s="42" t="str">
        <f>IF(ISBLANK($N1372),"",IF(ISBLANK('datos GENERALES'!$B$7),"",'datos GENERALES'!$B$7))</f>
        <v/>
      </c>
      <c r="G1372" s="42" t="str">
        <f>IF(ISBLANK($N1372),"",IF(ISBLANK('datos GENERALES'!$B$10),"",'datos GENERALES'!$B$10))</f>
        <v/>
      </c>
      <c r="H1372" s="42" t="str">
        <f>IF(ISBLANK($N1372),"",IF(ISBLANK('datos GENERALES'!$C$10),"",'datos GENERALES'!$C$10))</f>
        <v/>
      </c>
      <c r="I1372" s="42" t="str">
        <f>IF(ISBLANK($N1372),"",IF(ISBLANK('datos GENERALES'!$D$10),"",'datos GENERALES'!$D$10))</f>
        <v/>
      </c>
      <c r="O1372" s="48" t="str">
        <f>IFERROR(VLOOKUP(N1372,ListaEspecies!$B$3:$D$45,2,FALSE),"")</f>
        <v/>
      </c>
      <c r="P1372" s="96" t="str">
        <f>IFERROR(VLOOKUP(N1372,ListaEspecies!$B$3:$D$45,3,FALSE),"")</f>
        <v/>
      </c>
      <c r="R1372" s="42" t="str">
        <f>IF(ISBLANK($J1372),"",IF(ISBLANK('datos GENERALES'!$B$15),"",'datos GENERALES'!$B$15))</f>
        <v/>
      </c>
      <c r="S1372" s="49" t="str">
        <f t="shared" si="170"/>
        <v/>
      </c>
      <c r="T1372" s="49" t="str">
        <f t="shared" si="171"/>
        <v/>
      </c>
      <c r="AA1372" s="50" t="str">
        <f t="shared" si="175"/>
        <v/>
      </c>
      <c r="AE1372" s="50" t="str">
        <f t="shared" si="172"/>
        <v/>
      </c>
      <c r="AI1372" s="19" t="str">
        <f t="shared" si="173"/>
        <v/>
      </c>
      <c r="AJ1372"/>
      <c r="AK1372" s="19" t="str">
        <f t="shared" si="174"/>
        <v/>
      </c>
    </row>
    <row r="1373" spans="1:37" x14ac:dyDescent="0.25">
      <c r="A1373" s="42" t="str">
        <f t="shared" si="168"/>
        <v/>
      </c>
      <c r="B1373" s="42" t="str">
        <f t="shared" si="169"/>
        <v/>
      </c>
      <c r="C1373" s="42" t="str">
        <f>IF(ISBLANK($N1373),"",IF(ISBLANK('datos GENERALES'!B$16),"",'datos GENERALES'!B$16))</f>
        <v/>
      </c>
      <c r="D1373" s="43" t="str">
        <f>IF(ISBLANK($N1373),"","SGBTM/AUTAROC/"&amp;'datos GENERALES'!B$5&amp;"_"&amp;'datos GENERALES'!C$5&amp;"_"&amp;'datos GENERALES'!D$5)</f>
        <v/>
      </c>
      <c r="E1373" s="42" t="str">
        <f>IF(ISBLANK($N1373),"",IF(ISBLANK('datos GENERALES'!$B$6),"",'datos GENERALES'!$B$6))</f>
        <v/>
      </c>
      <c r="F1373" s="42" t="str">
        <f>IF(ISBLANK($N1373),"",IF(ISBLANK('datos GENERALES'!$B$7),"",'datos GENERALES'!$B$7))</f>
        <v/>
      </c>
      <c r="G1373" s="42" t="str">
        <f>IF(ISBLANK($N1373),"",IF(ISBLANK('datos GENERALES'!$B$10),"",'datos GENERALES'!$B$10))</f>
        <v/>
      </c>
      <c r="H1373" s="42" t="str">
        <f>IF(ISBLANK($N1373),"",IF(ISBLANK('datos GENERALES'!$C$10),"",'datos GENERALES'!$C$10))</f>
        <v/>
      </c>
      <c r="I1373" s="42" t="str">
        <f>IF(ISBLANK($N1373),"",IF(ISBLANK('datos GENERALES'!$D$10),"",'datos GENERALES'!$D$10))</f>
        <v/>
      </c>
      <c r="O1373" s="48" t="str">
        <f>IFERROR(VLOOKUP(N1373,ListaEspecies!$B$3:$D$45,2,FALSE),"")</f>
        <v/>
      </c>
      <c r="P1373" s="96" t="str">
        <f>IFERROR(VLOOKUP(N1373,ListaEspecies!$B$3:$D$45,3,FALSE),"")</f>
        <v/>
      </c>
      <c r="R1373" s="42" t="str">
        <f>IF(ISBLANK($J1373),"",IF(ISBLANK('datos GENERALES'!$B$15),"",'datos GENERALES'!$B$15))</f>
        <v/>
      </c>
      <c r="S1373" s="49" t="str">
        <f t="shared" si="170"/>
        <v/>
      </c>
      <c r="T1373" s="49" t="str">
        <f t="shared" si="171"/>
        <v/>
      </c>
      <c r="AA1373" s="50" t="str">
        <f t="shared" si="175"/>
        <v/>
      </c>
      <c r="AE1373" s="50" t="str">
        <f t="shared" si="172"/>
        <v/>
      </c>
      <c r="AI1373" s="19" t="str">
        <f t="shared" si="173"/>
        <v/>
      </c>
      <c r="AJ1373"/>
      <c r="AK1373" s="19" t="str">
        <f t="shared" si="174"/>
        <v/>
      </c>
    </row>
    <row r="1374" spans="1:37" x14ac:dyDescent="0.25">
      <c r="A1374" s="42" t="str">
        <f t="shared" si="168"/>
        <v/>
      </c>
      <c r="B1374" s="42" t="str">
        <f t="shared" si="169"/>
        <v/>
      </c>
      <c r="C1374" s="42" t="str">
        <f>IF(ISBLANK($N1374),"",IF(ISBLANK('datos GENERALES'!B$16),"",'datos GENERALES'!B$16))</f>
        <v/>
      </c>
      <c r="D1374" s="43" t="str">
        <f>IF(ISBLANK($N1374),"","SGBTM/AUTAROC/"&amp;'datos GENERALES'!B$5&amp;"_"&amp;'datos GENERALES'!C$5&amp;"_"&amp;'datos GENERALES'!D$5)</f>
        <v/>
      </c>
      <c r="E1374" s="42" t="str">
        <f>IF(ISBLANK($N1374),"",IF(ISBLANK('datos GENERALES'!$B$6),"",'datos GENERALES'!$B$6))</f>
        <v/>
      </c>
      <c r="F1374" s="42" t="str">
        <f>IF(ISBLANK($N1374),"",IF(ISBLANK('datos GENERALES'!$B$7),"",'datos GENERALES'!$B$7))</f>
        <v/>
      </c>
      <c r="G1374" s="42" t="str">
        <f>IF(ISBLANK($N1374),"",IF(ISBLANK('datos GENERALES'!$B$10),"",'datos GENERALES'!$B$10))</f>
        <v/>
      </c>
      <c r="H1374" s="42" t="str">
        <f>IF(ISBLANK($N1374),"",IF(ISBLANK('datos GENERALES'!$C$10),"",'datos GENERALES'!$C$10))</f>
        <v/>
      </c>
      <c r="I1374" s="42" t="str">
        <f>IF(ISBLANK($N1374),"",IF(ISBLANK('datos GENERALES'!$D$10),"",'datos GENERALES'!$D$10))</f>
        <v/>
      </c>
      <c r="O1374" s="48" t="str">
        <f>IFERROR(VLOOKUP(N1374,ListaEspecies!$B$3:$D$45,2,FALSE),"")</f>
        <v/>
      </c>
      <c r="P1374" s="96" t="str">
        <f>IFERROR(VLOOKUP(N1374,ListaEspecies!$B$3:$D$45,3,FALSE),"")</f>
        <v/>
      </c>
      <c r="R1374" s="42" t="str">
        <f>IF(ISBLANK($J1374),"",IF(ISBLANK('datos GENERALES'!$B$15),"",'datos GENERALES'!$B$15))</f>
        <v/>
      </c>
      <c r="S1374" s="49" t="str">
        <f t="shared" si="170"/>
        <v/>
      </c>
      <c r="T1374" s="49" t="str">
        <f t="shared" si="171"/>
        <v/>
      </c>
      <c r="AA1374" s="50" t="str">
        <f t="shared" si="175"/>
        <v/>
      </c>
      <c r="AE1374" s="50" t="str">
        <f t="shared" si="172"/>
        <v/>
      </c>
      <c r="AI1374" s="19" t="str">
        <f t="shared" si="173"/>
        <v/>
      </c>
      <c r="AJ1374"/>
      <c r="AK1374" s="19" t="str">
        <f t="shared" si="174"/>
        <v/>
      </c>
    </row>
    <row r="1375" spans="1:37" x14ac:dyDescent="0.25">
      <c r="A1375" s="42" t="str">
        <f t="shared" si="168"/>
        <v/>
      </c>
      <c r="B1375" s="42" t="str">
        <f t="shared" si="169"/>
        <v/>
      </c>
      <c r="C1375" s="42" t="str">
        <f>IF(ISBLANK($N1375),"",IF(ISBLANK('datos GENERALES'!B$16),"",'datos GENERALES'!B$16))</f>
        <v/>
      </c>
      <c r="D1375" s="43" t="str">
        <f>IF(ISBLANK($N1375),"","SGBTM/AUTAROC/"&amp;'datos GENERALES'!B$5&amp;"_"&amp;'datos GENERALES'!C$5&amp;"_"&amp;'datos GENERALES'!D$5)</f>
        <v/>
      </c>
      <c r="E1375" s="42" t="str">
        <f>IF(ISBLANK($N1375),"",IF(ISBLANK('datos GENERALES'!$B$6),"",'datos GENERALES'!$B$6))</f>
        <v/>
      </c>
      <c r="F1375" s="42" t="str">
        <f>IF(ISBLANK($N1375),"",IF(ISBLANK('datos GENERALES'!$B$7),"",'datos GENERALES'!$B$7))</f>
        <v/>
      </c>
      <c r="G1375" s="42" t="str">
        <f>IF(ISBLANK($N1375),"",IF(ISBLANK('datos GENERALES'!$B$10),"",'datos GENERALES'!$B$10))</f>
        <v/>
      </c>
      <c r="H1375" s="42" t="str">
        <f>IF(ISBLANK($N1375),"",IF(ISBLANK('datos GENERALES'!$C$10),"",'datos GENERALES'!$C$10))</f>
        <v/>
      </c>
      <c r="I1375" s="42" t="str">
        <f>IF(ISBLANK($N1375),"",IF(ISBLANK('datos GENERALES'!$D$10),"",'datos GENERALES'!$D$10))</f>
        <v/>
      </c>
      <c r="O1375" s="48" t="str">
        <f>IFERROR(VLOOKUP(N1375,ListaEspecies!$B$3:$D$45,2,FALSE),"")</f>
        <v/>
      </c>
      <c r="P1375" s="96" t="str">
        <f>IFERROR(VLOOKUP(N1375,ListaEspecies!$B$3:$D$45,3,FALSE),"")</f>
        <v/>
      </c>
      <c r="R1375" s="42" t="str">
        <f>IF(ISBLANK($J1375),"",IF(ISBLANK('datos GENERALES'!$B$15),"",'datos GENERALES'!$B$15))</f>
        <v/>
      </c>
      <c r="S1375" s="49" t="str">
        <f t="shared" si="170"/>
        <v/>
      </c>
      <c r="T1375" s="49" t="str">
        <f t="shared" si="171"/>
        <v/>
      </c>
      <c r="AA1375" s="50" t="str">
        <f t="shared" si="175"/>
        <v/>
      </c>
      <c r="AE1375" s="50" t="str">
        <f t="shared" si="172"/>
        <v/>
      </c>
      <c r="AI1375" s="19" t="str">
        <f t="shared" si="173"/>
        <v/>
      </c>
      <c r="AJ1375"/>
      <c r="AK1375" s="19" t="str">
        <f t="shared" si="174"/>
        <v/>
      </c>
    </row>
    <row r="1376" spans="1:37" x14ac:dyDescent="0.25">
      <c r="A1376" s="42" t="str">
        <f t="shared" si="168"/>
        <v/>
      </c>
      <c r="B1376" s="42" t="str">
        <f t="shared" si="169"/>
        <v/>
      </c>
      <c r="C1376" s="42" t="str">
        <f>IF(ISBLANK($N1376),"",IF(ISBLANK('datos GENERALES'!B$16),"",'datos GENERALES'!B$16))</f>
        <v/>
      </c>
      <c r="D1376" s="43" t="str">
        <f>IF(ISBLANK($N1376),"","SGBTM/AUTAROC/"&amp;'datos GENERALES'!B$5&amp;"_"&amp;'datos GENERALES'!C$5&amp;"_"&amp;'datos GENERALES'!D$5)</f>
        <v/>
      </c>
      <c r="E1376" s="42" t="str">
        <f>IF(ISBLANK($N1376),"",IF(ISBLANK('datos GENERALES'!$B$6),"",'datos GENERALES'!$B$6))</f>
        <v/>
      </c>
      <c r="F1376" s="42" t="str">
        <f>IF(ISBLANK($N1376),"",IF(ISBLANK('datos GENERALES'!$B$7),"",'datos GENERALES'!$B$7))</f>
        <v/>
      </c>
      <c r="G1376" s="42" t="str">
        <f>IF(ISBLANK($N1376),"",IF(ISBLANK('datos GENERALES'!$B$10),"",'datos GENERALES'!$B$10))</f>
        <v/>
      </c>
      <c r="H1376" s="42" t="str">
        <f>IF(ISBLANK($N1376),"",IF(ISBLANK('datos GENERALES'!$C$10),"",'datos GENERALES'!$C$10))</f>
        <v/>
      </c>
      <c r="I1376" s="42" t="str">
        <f>IF(ISBLANK($N1376),"",IF(ISBLANK('datos GENERALES'!$D$10),"",'datos GENERALES'!$D$10))</f>
        <v/>
      </c>
      <c r="O1376" s="48" t="str">
        <f>IFERROR(VLOOKUP(N1376,ListaEspecies!$B$3:$D$45,2,FALSE),"")</f>
        <v/>
      </c>
      <c r="P1376" s="96" t="str">
        <f>IFERROR(VLOOKUP(N1376,ListaEspecies!$B$3:$D$45,3,FALSE),"")</f>
        <v/>
      </c>
      <c r="R1376" s="42" t="str">
        <f>IF(ISBLANK($J1376),"",IF(ISBLANK('datos GENERALES'!$B$15),"",'datos GENERALES'!$B$15))</f>
        <v/>
      </c>
      <c r="S1376" s="49" t="str">
        <f t="shared" si="170"/>
        <v/>
      </c>
      <c r="T1376" s="49" t="str">
        <f t="shared" si="171"/>
        <v/>
      </c>
      <c r="AA1376" s="50" t="str">
        <f t="shared" si="175"/>
        <v/>
      </c>
      <c r="AE1376" s="50" t="str">
        <f t="shared" si="172"/>
        <v/>
      </c>
      <c r="AI1376" s="19" t="str">
        <f t="shared" si="173"/>
        <v/>
      </c>
      <c r="AJ1376"/>
      <c r="AK1376" s="19" t="str">
        <f t="shared" si="174"/>
        <v/>
      </c>
    </row>
    <row r="1377" spans="1:37" x14ac:dyDescent="0.25">
      <c r="A1377" s="42" t="str">
        <f t="shared" si="168"/>
        <v/>
      </c>
      <c r="B1377" s="42" t="str">
        <f t="shared" si="169"/>
        <v/>
      </c>
      <c r="C1377" s="42" t="str">
        <f>IF(ISBLANK($N1377),"",IF(ISBLANK('datos GENERALES'!B$16),"",'datos GENERALES'!B$16))</f>
        <v/>
      </c>
      <c r="D1377" s="43" t="str">
        <f>IF(ISBLANK($N1377),"","SGBTM/AUTAROC/"&amp;'datos GENERALES'!B$5&amp;"_"&amp;'datos GENERALES'!C$5&amp;"_"&amp;'datos GENERALES'!D$5)</f>
        <v/>
      </c>
      <c r="E1377" s="42" t="str">
        <f>IF(ISBLANK($N1377),"",IF(ISBLANK('datos GENERALES'!$B$6),"",'datos GENERALES'!$B$6))</f>
        <v/>
      </c>
      <c r="F1377" s="42" t="str">
        <f>IF(ISBLANK($N1377),"",IF(ISBLANK('datos GENERALES'!$B$7),"",'datos GENERALES'!$B$7))</f>
        <v/>
      </c>
      <c r="G1377" s="42" t="str">
        <f>IF(ISBLANK($N1377),"",IF(ISBLANK('datos GENERALES'!$B$10),"",'datos GENERALES'!$B$10))</f>
        <v/>
      </c>
      <c r="H1377" s="42" t="str">
        <f>IF(ISBLANK($N1377),"",IF(ISBLANK('datos GENERALES'!$C$10),"",'datos GENERALES'!$C$10))</f>
        <v/>
      </c>
      <c r="I1377" s="42" t="str">
        <f>IF(ISBLANK($N1377),"",IF(ISBLANK('datos GENERALES'!$D$10),"",'datos GENERALES'!$D$10))</f>
        <v/>
      </c>
      <c r="O1377" s="48" t="str">
        <f>IFERROR(VLOOKUP(N1377,ListaEspecies!$B$3:$D$45,2,FALSE),"")</f>
        <v/>
      </c>
      <c r="P1377" s="96" t="str">
        <f>IFERROR(VLOOKUP(N1377,ListaEspecies!$B$3:$D$45,3,FALSE),"")</f>
        <v/>
      </c>
      <c r="R1377" s="42" t="str">
        <f>IF(ISBLANK($J1377),"",IF(ISBLANK('datos GENERALES'!$B$15),"",'datos GENERALES'!$B$15))</f>
        <v/>
      </c>
      <c r="S1377" s="49" t="str">
        <f t="shared" si="170"/>
        <v/>
      </c>
      <c r="T1377" s="49" t="str">
        <f t="shared" si="171"/>
        <v/>
      </c>
      <c r="AA1377" s="50" t="str">
        <f t="shared" si="175"/>
        <v/>
      </c>
      <c r="AE1377" s="50" t="str">
        <f t="shared" si="172"/>
        <v/>
      </c>
      <c r="AI1377" s="19" t="str">
        <f t="shared" si="173"/>
        <v/>
      </c>
      <c r="AJ1377"/>
      <c r="AK1377" s="19" t="str">
        <f t="shared" si="174"/>
        <v/>
      </c>
    </row>
    <row r="1378" spans="1:37" x14ac:dyDescent="0.25">
      <c r="A1378" s="42" t="str">
        <f t="shared" si="168"/>
        <v/>
      </c>
      <c r="B1378" s="42" t="str">
        <f t="shared" si="169"/>
        <v/>
      </c>
      <c r="C1378" s="42" t="str">
        <f>IF(ISBLANK($N1378),"",IF(ISBLANK('datos GENERALES'!B$16),"",'datos GENERALES'!B$16))</f>
        <v/>
      </c>
      <c r="D1378" s="43" t="str">
        <f>IF(ISBLANK($N1378),"","SGBTM/AUTAROC/"&amp;'datos GENERALES'!B$5&amp;"_"&amp;'datos GENERALES'!C$5&amp;"_"&amp;'datos GENERALES'!D$5)</f>
        <v/>
      </c>
      <c r="E1378" s="42" t="str">
        <f>IF(ISBLANK($N1378),"",IF(ISBLANK('datos GENERALES'!$B$6),"",'datos GENERALES'!$B$6))</f>
        <v/>
      </c>
      <c r="F1378" s="42" t="str">
        <f>IF(ISBLANK($N1378),"",IF(ISBLANK('datos GENERALES'!$B$7),"",'datos GENERALES'!$B$7))</f>
        <v/>
      </c>
      <c r="G1378" s="42" t="str">
        <f>IF(ISBLANK($N1378),"",IF(ISBLANK('datos GENERALES'!$B$10),"",'datos GENERALES'!$B$10))</f>
        <v/>
      </c>
      <c r="H1378" s="42" t="str">
        <f>IF(ISBLANK($N1378),"",IF(ISBLANK('datos GENERALES'!$C$10),"",'datos GENERALES'!$C$10))</f>
        <v/>
      </c>
      <c r="I1378" s="42" t="str">
        <f>IF(ISBLANK($N1378),"",IF(ISBLANK('datos GENERALES'!$D$10),"",'datos GENERALES'!$D$10))</f>
        <v/>
      </c>
      <c r="O1378" s="48" t="str">
        <f>IFERROR(VLOOKUP(N1378,ListaEspecies!$B$3:$D$45,2,FALSE),"")</f>
        <v/>
      </c>
      <c r="P1378" s="96" t="str">
        <f>IFERROR(VLOOKUP(N1378,ListaEspecies!$B$3:$D$45,3,FALSE),"")</f>
        <v/>
      </c>
      <c r="R1378" s="42" t="str">
        <f>IF(ISBLANK($J1378),"",IF(ISBLANK('datos GENERALES'!$B$15),"",'datos GENERALES'!$B$15))</f>
        <v/>
      </c>
      <c r="S1378" s="49" t="str">
        <f t="shared" si="170"/>
        <v/>
      </c>
      <c r="T1378" s="49" t="str">
        <f t="shared" si="171"/>
        <v/>
      </c>
      <c r="AA1378" s="50" t="str">
        <f t="shared" si="175"/>
        <v/>
      </c>
      <c r="AE1378" s="50" t="str">
        <f t="shared" si="172"/>
        <v/>
      </c>
      <c r="AI1378" s="19" t="str">
        <f t="shared" si="173"/>
        <v/>
      </c>
      <c r="AJ1378"/>
      <c r="AK1378" s="19" t="str">
        <f t="shared" si="174"/>
        <v/>
      </c>
    </row>
    <row r="1379" spans="1:37" x14ac:dyDescent="0.25">
      <c r="A1379" s="42" t="str">
        <f t="shared" si="168"/>
        <v/>
      </c>
      <c r="B1379" s="42" t="str">
        <f t="shared" si="169"/>
        <v/>
      </c>
      <c r="C1379" s="42" t="str">
        <f>IF(ISBLANK($N1379),"",IF(ISBLANK('datos GENERALES'!B$16),"",'datos GENERALES'!B$16))</f>
        <v/>
      </c>
      <c r="D1379" s="43" t="str">
        <f>IF(ISBLANK($N1379),"","SGBTM/AUTAROC/"&amp;'datos GENERALES'!B$5&amp;"_"&amp;'datos GENERALES'!C$5&amp;"_"&amp;'datos GENERALES'!D$5)</f>
        <v/>
      </c>
      <c r="E1379" s="42" t="str">
        <f>IF(ISBLANK($N1379),"",IF(ISBLANK('datos GENERALES'!$B$6),"",'datos GENERALES'!$B$6))</f>
        <v/>
      </c>
      <c r="F1379" s="42" t="str">
        <f>IF(ISBLANK($N1379),"",IF(ISBLANK('datos GENERALES'!$B$7),"",'datos GENERALES'!$B$7))</f>
        <v/>
      </c>
      <c r="G1379" s="42" t="str">
        <f>IF(ISBLANK($N1379),"",IF(ISBLANK('datos GENERALES'!$B$10),"",'datos GENERALES'!$B$10))</f>
        <v/>
      </c>
      <c r="H1379" s="42" t="str">
        <f>IF(ISBLANK($N1379),"",IF(ISBLANK('datos GENERALES'!$C$10),"",'datos GENERALES'!$C$10))</f>
        <v/>
      </c>
      <c r="I1379" s="42" t="str">
        <f>IF(ISBLANK($N1379),"",IF(ISBLANK('datos GENERALES'!$D$10),"",'datos GENERALES'!$D$10))</f>
        <v/>
      </c>
      <c r="O1379" s="48" t="str">
        <f>IFERROR(VLOOKUP(N1379,ListaEspecies!$B$3:$D$45,2,FALSE),"")</f>
        <v/>
      </c>
      <c r="P1379" s="96" t="str">
        <f>IFERROR(VLOOKUP(N1379,ListaEspecies!$B$3:$D$45,3,FALSE),"")</f>
        <v/>
      </c>
      <c r="R1379" s="42" t="str">
        <f>IF(ISBLANK($J1379),"",IF(ISBLANK('datos GENERALES'!$B$15),"",'datos GENERALES'!$B$15))</f>
        <v/>
      </c>
      <c r="S1379" s="49" t="str">
        <f t="shared" si="170"/>
        <v/>
      </c>
      <c r="T1379" s="49" t="str">
        <f t="shared" si="171"/>
        <v/>
      </c>
      <c r="AA1379" s="50" t="str">
        <f t="shared" si="175"/>
        <v/>
      </c>
      <c r="AE1379" s="50" t="str">
        <f t="shared" si="172"/>
        <v/>
      </c>
      <c r="AI1379" s="19" t="str">
        <f t="shared" si="173"/>
        <v/>
      </c>
      <c r="AJ1379"/>
      <c r="AK1379" s="19" t="str">
        <f t="shared" si="174"/>
        <v/>
      </c>
    </row>
    <row r="1380" spans="1:37" x14ac:dyDescent="0.25">
      <c r="A1380" s="42" t="str">
        <f t="shared" si="168"/>
        <v/>
      </c>
      <c r="B1380" s="42" t="str">
        <f t="shared" si="169"/>
        <v/>
      </c>
      <c r="C1380" s="42" t="str">
        <f>IF(ISBLANK($N1380),"",IF(ISBLANK('datos GENERALES'!B$16),"",'datos GENERALES'!B$16))</f>
        <v/>
      </c>
      <c r="D1380" s="43" t="str">
        <f>IF(ISBLANK($N1380),"","SGBTM/AUTAROC/"&amp;'datos GENERALES'!B$5&amp;"_"&amp;'datos GENERALES'!C$5&amp;"_"&amp;'datos GENERALES'!D$5)</f>
        <v/>
      </c>
      <c r="E1380" s="42" t="str">
        <f>IF(ISBLANK($N1380),"",IF(ISBLANK('datos GENERALES'!$B$6),"",'datos GENERALES'!$B$6))</f>
        <v/>
      </c>
      <c r="F1380" s="42" t="str">
        <f>IF(ISBLANK($N1380),"",IF(ISBLANK('datos GENERALES'!$B$7),"",'datos GENERALES'!$B$7))</f>
        <v/>
      </c>
      <c r="G1380" s="42" t="str">
        <f>IF(ISBLANK($N1380),"",IF(ISBLANK('datos GENERALES'!$B$10),"",'datos GENERALES'!$B$10))</f>
        <v/>
      </c>
      <c r="H1380" s="42" t="str">
        <f>IF(ISBLANK($N1380),"",IF(ISBLANK('datos GENERALES'!$C$10),"",'datos GENERALES'!$C$10))</f>
        <v/>
      </c>
      <c r="I1380" s="42" t="str">
        <f>IF(ISBLANK($N1380),"",IF(ISBLANK('datos GENERALES'!$D$10),"",'datos GENERALES'!$D$10))</f>
        <v/>
      </c>
      <c r="O1380" s="48" t="str">
        <f>IFERROR(VLOOKUP(N1380,ListaEspecies!$B$3:$D$45,2,FALSE),"")</f>
        <v/>
      </c>
      <c r="P1380" s="96" t="str">
        <f>IFERROR(VLOOKUP(N1380,ListaEspecies!$B$3:$D$45,3,FALSE),"")</f>
        <v/>
      </c>
      <c r="R1380" s="42" t="str">
        <f>IF(ISBLANK($J1380),"",IF(ISBLANK('datos GENERALES'!$B$15),"",'datos GENERALES'!$B$15))</f>
        <v/>
      </c>
      <c r="S1380" s="49" t="str">
        <f t="shared" si="170"/>
        <v/>
      </c>
      <c r="T1380" s="49" t="str">
        <f t="shared" si="171"/>
        <v/>
      </c>
      <c r="AA1380" s="50" t="str">
        <f t="shared" si="175"/>
        <v/>
      </c>
      <c r="AE1380" s="50" t="str">
        <f t="shared" si="172"/>
        <v/>
      </c>
      <c r="AI1380" s="19" t="str">
        <f t="shared" si="173"/>
        <v/>
      </c>
      <c r="AJ1380"/>
      <c r="AK1380" s="19" t="str">
        <f t="shared" si="174"/>
        <v/>
      </c>
    </row>
    <row r="1381" spans="1:37" x14ac:dyDescent="0.25">
      <c r="A1381" s="42" t="str">
        <f t="shared" si="168"/>
        <v/>
      </c>
      <c r="B1381" s="42" t="str">
        <f t="shared" si="169"/>
        <v/>
      </c>
      <c r="C1381" s="42" t="str">
        <f>IF(ISBLANK($N1381),"",IF(ISBLANK('datos GENERALES'!B$16),"",'datos GENERALES'!B$16))</f>
        <v/>
      </c>
      <c r="D1381" s="43" t="str">
        <f>IF(ISBLANK($N1381),"","SGBTM/AUTAROC/"&amp;'datos GENERALES'!B$5&amp;"_"&amp;'datos GENERALES'!C$5&amp;"_"&amp;'datos GENERALES'!D$5)</f>
        <v/>
      </c>
      <c r="E1381" s="42" t="str">
        <f>IF(ISBLANK($N1381),"",IF(ISBLANK('datos GENERALES'!$B$6),"",'datos GENERALES'!$B$6))</f>
        <v/>
      </c>
      <c r="F1381" s="42" t="str">
        <f>IF(ISBLANK($N1381),"",IF(ISBLANK('datos GENERALES'!$B$7),"",'datos GENERALES'!$B$7))</f>
        <v/>
      </c>
      <c r="G1381" s="42" t="str">
        <f>IF(ISBLANK($N1381),"",IF(ISBLANK('datos GENERALES'!$B$10),"",'datos GENERALES'!$B$10))</f>
        <v/>
      </c>
      <c r="H1381" s="42" t="str">
        <f>IF(ISBLANK($N1381),"",IF(ISBLANK('datos GENERALES'!$C$10),"",'datos GENERALES'!$C$10))</f>
        <v/>
      </c>
      <c r="I1381" s="42" t="str">
        <f>IF(ISBLANK($N1381),"",IF(ISBLANK('datos GENERALES'!$D$10),"",'datos GENERALES'!$D$10))</f>
        <v/>
      </c>
      <c r="O1381" s="48" t="str">
        <f>IFERROR(VLOOKUP(N1381,ListaEspecies!$B$3:$D$45,2,FALSE),"")</f>
        <v/>
      </c>
      <c r="P1381" s="96" t="str">
        <f>IFERROR(VLOOKUP(N1381,ListaEspecies!$B$3:$D$45,3,FALSE),"")</f>
        <v/>
      </c>
      <c r="R1381" s="42" t="str">
        <f>IF(ISBLANK($J1381),"",IF(ISBLANK('datos GENERALES'!$B$15),"",'datos GENERALES'!$B$15))</f>
        <v/>
      </c>
      <c r="S1381" s="49" t="str">
        <f t="shared" si="170"/>
        <v/>
      </c>
      <c r="T1381" s="49" t="str">
        <f t="shared" si="171"/>
        <v/>
      </c>
      <c r="AA1381" s="50" t="str">
        <f t="shared" si="175"/>
        <v/>
      </c>
      <c r="AE1381" s="50" t="str">
        <f t="shared" si="172"/>
        <v/>
      </c>
      <c r="AI1381" s="19" t="str">
        <f t="shared" si="173"/>
        <v/>
      </c>
      <c r="AJ1381"/>
      <c r="AK1381" s="19" t="str">
        <f t="shared" si="174"/>
        <v/>
      </c>
    </row>
    <row r="1382" spans="1:37" x14ac:dyDescent="0.25">
      <c r="A1382" s="42" t="str">
        <f t="shared" si="168"/>
        <v/>
      </c>
      <c r="B1382" s="42" t="str">
        <f t="shared" si="169"/>
        <v/>
      </c>
      <c r="C1382" s="42" t="str">
        <f>IF(ISBLANK($N1382),"",IF(ISBLANK('datos GENERALES'!B$16),"",'datos GENERALES'!B$16))</f>
        <v/>
      </c>
      <c r="D1382" s="43" t="str">
        <f>IF(ISBLANK($N1382),"","SGBTM/AUTAROC/"&amp;'datos GENERALES'!B$5&amp;"_"&amp;'datos GENERALES'!C$5&amp;"_"&amp;'datos GENERALES'!D$5)</f>
        <v/>
      </c>
      <c r="E1382" s="42" t="str">
        <f>IF(ISBLANK($N1382),"",IF(ISBLANK('datos GENERALES'!$B$6),"",'datos GENERALES'!$B$6))</f>
        <v/>
      </c>
      <c r="F1382" s="42" t="str">
        <f>IF(ISBLANK($N1382),"",IF(ISBLANK('datos GENERALES'!$B$7),"",'datos GENERALES'!$B$7))</f>
        <v/>
      </c>
      <c r="G1382" s="42" t="str">
        <f>IF(ISBLANK($N1382),"",IF(ISBLANK('datos GENERALES'!$B$10),"",'datos GENERALES'!$B$10))</f>
        <v/>
      </c>
      <c r="H1382" s="42" t="str">
        <f>IF(ISBLANK($N1382),"",IF(ISBLANK('datos GENERALES'!$C$10),"",'datos GENERALES'!$C$10))</f>
        <v/>
      </c>
      <c r="I1382" s="42" t="str">
        <f>IF(ISBLANK($N1382),"",IF(ISBLANK('datos GENERALES'!$D$10),"",'datos GENERALES'!$D$10))</f>
        <v/>
      </c>
      <c r="O1382" s="48" t="str">
        <f>IFERROR(VLOOKUP(N1382,ListaEspecies!$B$3:$D$45,2,FALSE),"")</f>
        <v/>
      </c>
      <c r="P1382" s="96" t="str">
        <f>IFERROR(VLOOKUP(N1382,ListaEspecies!$B$3:$D$45,3,FALSE),"")</f>
        <v/>
      </c>
      <c r="R1382" s="42" t="str">
        <f>IF(ISBLANK($J1382),"",IF(ISBLANK('datos GENERALES'!$B$15),"",'datos GENERALES'!$B$15))</f>
        <v/>
      </c>
      <c r="S1382" s="49" t="str">
        <f t="shared" si="170"/>
        <v/>
      </c>
      <c r="T1382" s="49" t="str">
        <f t="shared" si="171"/>
        <v/>
      </c>
      <c r="AA1382" s="50" t="str">
        <f t="shared" si="175"/>
        <v/>
      </c>
      <c r="AE1382" s="50" t="str">
        <f t="shared" si="172"/>
        <v/>
      </c>
      <c r="AI1382" s="19" t="str">
        <f t="shared" si="173"/>
        <v/>
      </c>
      <c r="AJ1382"/>
      <c r="AK1382" s="19" t="str">
        <f t="shared" si="174"/>
        <v/>
      </c>
    </row>
    <row r="1383" spans="1:37" x14ac:dyDescent="0.25">
      <c r="A1383" s="42" t="str">
        <f t="shared" si="168"/>
        <v/>
      </c>
      <c r="B1383" s="42" t="str">
        <f t="shared" si="169"/>
        <v/>
      </c>
      <c r="C1383" s="42" t="str">
        <f>IF(ISBLANK($N1383),"",IF(ISBLANK('datos GENERALES'!B$16),"",'datos GENERALES'!B$16))</f>
        <v/>
      </c>
      <c r="D1383" s="43" t="str">
        <f>IF(ISBLANK($N1383),"","SGBTM/AUTAROC/"&amp;'datos GENERALES'!B$5&amp;"_"&amp;'datos GENERALES'!C$5&amp;"_"&amp;'datos GENERALES'!D$5)</f>
        <v/>
      </c>
      <c r="E1383" s="42" t="str">
        <f>IF(ISBLANK($N1383),"",IF(ISBLANK('datos GENERALES'!$B$6),"",'datos GENERALES'!$B$6))</f>
        <v/>
      </c>
      <c r="F1383" s="42" t="str">
        <f>IF(ISBLANK($N1383),"",IF(ISBLANK('datos GENERALES'!$B$7),"",'datos GENERALES'!$B$7))</f>
        <v/>
      </c>
      <c r="G1383" s="42" t="str">
        <f>IF(ISBLANK($N1383),"",IF(ISBLANK('datos GENERALES'!$B$10),"",'datos GENERALES'!$B$10))</f>
        <v/>
      </c>
      <c r="H1383" s="42" t="str">
        <f>IF(ISBLANK($N1383),"",IF(ISBLANK('datos GENERALES'!$C$10),"",'datos GENERALES'!$C$10))</f>
        <v/>
      </c>
      <c r="I1383" s="42" t="str">
        <f>IF(ISBLANK($N1383),"",IF(ISBLANK('datos GENERALES'!$D$10),"",'datos GENERALES'!$D$10))</f>
        <v/>
      </c>
      <c r="O1383" s="48" t="str">
        <f>IFERROR(VLOOKUP(N1383,ListaEspecies!$B$3:$D$45,2,FALSE),"")</f>
        <v/>
      </c>
      <c r="P1383" s="96" t="str">
        <f>IFERROR(VLOOKUP(N1383,ListaEspecies!$B$3:$D$45,3,FALSE),"")</f>
        <v/>
      </c>
      <c r="R1383" s="42" t="str">
        <f>IF(ISBLANK($J1383),"",IF(ISBLANK('datos GENERALES'!$B$15),"",'datos GENERALES'!$B$15))</f>
        <v/>
      </c>
      <c r="S1383" s="49" t="str">
        <f t="shared" si="170"/>
        <v/>
      </c>
      <c r="T1383" s="49" t="str">
        <f t="shared" si="171"/>
        <v/>
      </c>
      <c r="AA1383" s="50" t="str">
        <f t="shared" si="175"/>
        <v/>
      </c>
      <c r="AE1383" s="50" t="str">
        <f t="shared" si="172"/>
        <v/>
      </c>
      <c r="AI1383" s="19" t="str">
        <f t="shared" si="173"/>
        <v/>
      </c>
      <c r="AJ1383"/>
      <c r="AK1383" s="19" t="str">
        <f t="shared" si="174"/>
        <v/>
      </c>
    </row>
    <row r="1384" spans="1:37" x14ac:dyDescent="0.25">
      <c r="A1384" s="42" t="str">
        <f t="shared" si="168"/>
        <v/>
      </c>
      <c r="B1384" s="42" t="str">
        <f t="shared" si="169"/>
        <v/>
      </c>
      <c r="C1384" s="42" t="str">
        <f>IF(ISBLANK($N1384),"",IF(ISBLANK('datos GENERALES'!B$16),"",'datos GENERALES'!B$16))</f>
        <v/>
      </c>
      <c r="D1384" s="43" t="str">
        <f>IF(ISBLANK($N1384),"","SGBTM/AUTAROC/"&amp;'datos GENERALES'!B$5&amp;"_"&amp;'datos GENERALES'!C$5&amp;"_"&amp;'datos GENERALES'!D$5)</f>
        <v/>
      </c>
      <c r="E1384" s="42" t="str">
        <f>IF(ISBLANK($N1384),"",IF(ISBLANK('datos GENERALES'!$B$6),"",'datos GENERALES'!$B$6))</f>
        <v/>
      </c>
      <c r="F1384" s="42" t="str">
        <f>IF(ISBLANK($N1384),"",IF(ISBLANK('datos GENERALES'!$B$7),"",'datos GENERALES'!$B$7))</f>
        <v/>
      </c>
      <c r="G1384" s="42" t="str">
        <f>IF(ISBLANK($N1384),"",IF(ISBLANK('datos GENERALES'!$B$10),"",'datos GENERALES'!$B$10))</f>
        <v/>
      </c>
      <c r="H1384" s="42" t="str">
        <f>IF(ISBLANK($N1384),"",IF(ISBLANK('datos GENERALES'!$C$10),"",'datos GENERALES'!$C$10))</f>
        <v/>
      </c>
      <c r="I1384" s="42" t="str">
        <f>IF(ISBLANK($N1384),"",IF(ISBLANK('datos GENERALES'!$D$10),"",'datos GENERALES'!$D$10))</f>
        <v/>
      </c>
      <c r="O1384" s="48" t="str">
        <f>IFERROR(VLOOKUP(N1384,ListaEspecies!$B$3:$D$45,2,FALSE),"")</f>
        <v/>
      </c>
      <c r="P1384" s="96" t="str">
        <f>IFERROR(VLOOKUP(N1384,ListaEspecies!$B$3:$D$45,3,FALSE),"")</f>
        <v/>
      </c>
      <c r="R1384" s="42" t="str">
        <f>IF(ISBLANK($J1384),"",IF(ISBLANK('datos GENERALES'!$B$15),"",'datos GENERALES'!$B$15))</f>
        <v/>
      </c>
      <c r="S1384" s="49" t="str">
        <f t="shared" si="170"/>
        <v/>
      </c>
      <c r="T1384" s="49" t="str">
        <f t="shared" si="171"/>
        <v/>
      </c>
      <c r="AA1384" s="50" t="str">
        <f t="shared" si="175"/>
        <v/>
      </c>
      <c r="AE1384" s="50" t="str">
        <f t="shared" si="172"/>
        <v/>
      </c>
      <c r="AI1384" s="19" t="str">
        <f t="shared" si="173"/>
        <v/>
      </c>
      <c r="AJ1384"/>
      <c r="AK1384" s="19" t="str">
        <f t="shared" si="174"/>
        <v/>
      </c>
    </row>
    <row r="1385" spans="1:37" x14ac:dyDescent="0.25">
      <c r="A1385" s="42" t="str">
        <f t="shared" si="168"/>
        <v/>
      </c>
      <c r="B1385" s="42" t="str">
        <f t="shared" si="169"/>
        <v/>
      </c>
      <c r="C1385" s="42" t="str">
        <f>IF(ISBLANK($N1385),"",IF(ISBLANK('datos GENERALES'!B$16),"",'datos GENERALES'!B$16))</f>
        <v/>
      </c>
      <c r="D1385" s="43" t="str">
        <f>IF(ISBLANK($N1385),"","SGBTM/AUTAROC/"&amp;'datos GENERALES'!B$5&amp;"_"&amp;'datos GENERALES'!C$5&amp;"_"&amp;'datos GENERALES'!D$5)</f>
        <v/>
      </c>
      <c r="E1385" s="42" t="str">
        <f>IF(ISBLANK($N1385),"",IF(ISBLANK('datos GENERALES'!$B$6),"",'datos GENERALES'!$B$6))</f>
        <v/>
      </c>
      <c r="F1385" s="42" t="str">
        <f>IF(ISBLANK($N1385),"",IF(ISBLANK('datos GENERALES'!$B$7),"",'datos GENERALES'!$B$7))</f>
        <v/>
      </c>
      <c r="G1385" s="42" t="str">
        <f>IF(ISBLANK($N1385),"",IF(ISBLANK('datos GENERALES'!$B$10),"",'datos GENERALES'!$B$10))</f>
        <v/>
      </c>
      <c r="H1385" s="42" t="str">
        <f>IF(ISBLANK($N1385),"",IF(ISBLANK('datos GENERALES'!$C$10),"",'datos GENERALES'!$C$10))</f>
        <v/>
      </c>
      <c r="I1385" s="42" t="str">
        <f>IF(ISBLANK($N1385),"",IF(ISBLANK('datos GENERALES'!$D$10),"",'datos GENERALES'!$D$10))</f>
        <v/>
      </c>
      <c r="O1385" s="48" t="str">
        <f>IFERROR(VLOOKUP(N1385,ListaEspecies!$B$3:$D$45,2,FALSE),"")</f>
        <v/>
      </c>
      <c r="P1385" s="96" t="str">
        <f>IFERROR(VLOOKUP(N1385,ListaEspecies!$B$3:$D$45,3,FALSE),"")</f>
        <v/>
      </c>
      <c r="R1385" s="42" t="str">
        <f>IF(ISBLANK($J1385),"",IF(ISBLANK('datos GENERALES'!$B$15),"",'datos GENERALES'!$B$15))</f>
        <v/>
      </c>
      <c r="S1385" s="49" t="str">
        <f t="shared" si="170"/>
        <v/>
      </c>
      <c r="T1385" s="49" t="str">
        <f t="shared" si="171"/>
        <v/>
      </c>
      <c r="AA1385" s="50" t="str">
        <f t="shared" si="175"/>
        <v/>
      </c>
      <c r="AE1385" s="50" t="str">
        <f t="shared" si="172"/>
        <v/>
      </c>
      <c r="AI1385" s="19" t="str">
        <f t="shared" si="173"/>
        <v/>
      </c>
      <c r="AJ1385"/>
      <c r="AK1385" s="19" t="str">
        <f t="shared" si="174"/>
        <v/>
      </c>
    </row>
    <row r="1386" spans="1:37" x14ac:dyDescent="0.25">
      <c r="A1386" s="42" t="str">
        <f t="shared" si="168"/>
        <v/>
      </c>
      <c r="B1386" s="42" t="str">
        <f t="shared" si="169"/>
        <v/>
      </c>
      <c r="C1386" s="42" t="str">
        <f>IF(ISBLANK($N1386),"",IF(ISBLANK('datos GENERALES'!B$16),"",'datos GENERALES'!B$16))</f>
        <v/>
      </c>
      <c r="D1386" s="43" t="str">
        <f>IF(ISBLANK($N1386),"","SGBTM/AUTAROC/"&amp;'datos GENERALES'!B$5&amp;"_"&amp;'datos GENERALES'!C$5&amp;"_"&amp;'datos GENERALES'!D$5)</f>
        <v/>
      </c>
      <c r="E1386" s="42" t="str">
        <f>IF(ISBLANK($N1386),"",IF(ISBLANK('datos GENERALES'!$B$6),"",'datos GENERALES'!$B$6))</f>
        <v/>
      </c>
      <c r="F1386" s="42" t="str">
        <f>IF(ISBLANK($N1386),"",IF(ISBLANK('datos GENERALES'!$B$7),"",'datos GENERALES'!$B$7))</f>
        <v/>
      </c>
      <c r="G1386" s="42" t="str">
        <f>IF(ISBLANK($N1386),"",IF(ISBLANK('datos GENERALES'!$B$10),"",'datos GENERALES'!$B$10))</f>
        <v/>
      </c>
      <c r="H1386" s="42" t="str">
        <f>IF(ISBLANK($N1386),"",IF(ISBLANK('datos GENERALES'!$C$10),"",'datos GENERALES'!$C$10))</f>
        <v/>
      </c>
      <c r="I1386" s="42" t="str">
        <f>IF(ISBLANK($N1386),"",IF(ISBLANK('datos GENERALES'!$D$10),"",'datos GENERALES'!$D$10))</f>
        <v/>
      </c>
      <c r="O1386" s="48" t="str">
        <f>IFERROR(VLOOKUP(N1386,ListaEspecies!$B$3:$D$45,2,FALSE),"")</f>
        <v/>
      </c>
      <c r="P1386" s="96" t="str">
        <f>IFERROR(VLOOKUP(N1386,ListaEspecies!$B$3:$D$45,3,FALSE),"")</f>
        <v/>
      </c>
      <c r="R1386" s="42" t="str">
        <f>IF(ISBLANK($J1386),"",IF(ISBLANK('datos GENERALES'!$B$15),"",'datos GENERALES'!$B$15))</f>
        <v/>
      </c>
      <c r="S1386" s="49" t="str">
        <f t="shared" si="170"/>
        <v/>
      </c>
      <c r="T1386" s="49" t="str">
        <f t="shared" si="171"/>
        <v/>
      </c>
      <c r="AA1386" s="50" t="str">
        <f t="shared" si="175"/>
        <v/>
      </c>
      <c r="AE1386" s="50" t="str">
        <f t="shared" si="172"/>
        <v/>
      </c>
      <c r="AI1386" s="19" t="str">
        <f t="shared" si="173"/>
        <v/>
      </c>
      <c r="AJ1386"/>
      <c r="AK1386" s="19" t="str">
        <f t="shared" si="174"/>
        <v/>
      </c>
    </row>
    <row r="1387" spans="1:37" x14ac:dyDescent="0.25">
      <c r="A1387" s="42" t="str">
        <f t="shared" si="168"/>
        <v/>
      </c>
      <c r="B1387" s="42" t="str">
        <f t="shared" si="169"/>
        <v/>
      </c>
      <c r="C1387" s="42" t="str">
        <f>IF(ISBLANK($N1387),"",IF(ISBLANK('datos GENERALES'!B$16),"",'datos GENERALES'!B$16))</f>
        <v/>
      </c>
      <c r="D1387" s="43" t="str">
        <f>IF(ISBLANK($N1387),"","SGBTM/AUTAROC/"&amp;'datos GENERALES'!B$5&amp;"_"&amp;'datos GENERALES'!C$5&amp;"_"&amp;'datos GENERALES'!D$5)</f>
        <v/>
      </c>
      <c r="E1387" s="42" t="str">
        <f>IF(ISBLANK($N1387),"",IF(ISBLANK('datos GENERALES'!$B$6),"",'datos GENERALES'!$B$6))</f>
        <v/>
      </c>
      <c r="F1387" s="42" t="str">
        <f>IF(ISBLANK($N1387),"",IF(ISBLANK('datos GENERALES'!$B$7),"",'datos GENERALES'!$B$7))</f>
        <v/>
      </c>
      <c r="G1387" s="42" t="str">
        <f>IF(ISBLANK($N1387),"",IF(ISBLANK('datos GENERALES'!$B$10),"",'datos GENERALES'!$B$10))</f>
        <v/>
      </c>
      <c r="H1387" s="42" t="str">
        <f>IF(ISBLANK($N1387),"",IF(ISBLANK('datos GENERALES'!$C$10),"",'datos GENERALES'!$C$10))</f>
        <v/>
      </c>
      <c r="I1387" s="42" t="str">
        <f>IF(ISBLANK($N1387),"",IF(ISBLANK('datos GENERALES'!$D$10),"",'datos GENERALES'!$D$10))</f>
        <v/>
      </c>
      <c r="O1387" s="48" t="str">
        <f>IFERROR(VLOOKUP(N1387,ListaEspecies!$B$3:$D$45,2,FALSE),"")</f>
        <v/>
      </c>
      <c r="P1387" s="96" t="str">
        <f>IFERROR(VLOOKUP(N1387,ListaEspecies!$B$3:$D$45,3,FALSE),"")</f>
        <v/>
      </c>
      <c r="R1387" s="42" t="str">
        <f>IF(ISBLANK($J1387),"",IF(ISBLANK('datos GENERALES'!$B$15),"",'datos GENERALES'!$B$15))</f>
        <v/>
      </c>
      <c r="S1387" s="49" t="str">
        <f t="shared" si="170"/>
        <v/>
      </c>
      <c r="T1387" s="49" t="str">
        <f t="shared" si="171"/>
        <v/>
      </c>
      <c r="AA1387" s="50" t="str">
        <f t="shared" si="175"/>
        <v/>
      </c>
      <c r="AE1387" s="50" t="str">
        <f t="shared" si="172"/>
        <v/>
      </c>
      <c r="AI1387" s="19" t="str">
        <f t="shared" si="173"/>
        <v/>
      </c>
      <c r="AJ1387"/>
      <c r="AK1387" s="19" t="str">
        <f t="shared" si="174"/>
        <v/>
      </c>
    </row>
    <row r="1388" spans="1:37" x14ac:dyDescent="0.25">
      <c r="A1388" s="42" t="str">
        <f t="shared" si="168"/>
        <v/>
      </c>
      <c r="B1388" s="42" t="str">
        <f t="shared" si="169"/>
        <v/>
      </c>
      <c r="C1388" s="42" t="str">
        <f>IF(ISBLANK($N1388),"",IF(ISBLANK('datos GENERALES'!B$16),"",'datos GENERALES'!B$16))</f>
        <v/>
      </c>
      <c r="D1388" s="43" t="str">
        <f>IF(ISBLANK($N1388),"","SGBTM/AUTAROC/"&amp;'datos GENERALES'!B$5&amp;"_"&amp;'datos GENERALES'!C$5&amp;"_"&amp;'datos GENERALES'!D$5)</f>
        <v/>
      </c>
      <c r="E1388" s="42" t="str">
        <f>IF(ISBLANK($N1388),"",IF(ISBLANK('datos GENERALES'!$B$6),"",'datos GENERALES'!$B$6))</f>
        <v/>
      </c>
      <c r="F1388" s="42" t="str">
        <f>IF(ISBLANK($N1388),"",IF(ISBLANK('datos GENERALES'!$B$7),"",'datos GENERALES'!$B$7))</f>
        <v/>
      </c>
      <c r="G1388" s="42" t="str">
        <f>IF(ISBLANK($N1388),"",IF(ISBLANK('datos GENERALES'!$B$10),"",'datos GENERALES'!$B$10))</f>
        <v/>
      </c>
      <c r="H1388" s="42" t="str">
        <f>IF(ISBLANK($N1388),"",IF(ISBLANK('datos GENERALES'!$C$10),"",'datos GENERALES'!$C$10))</f>
        <v/>
      </c>
      <c r="I1388" s="42" t="str">
        <f>IF(ISBLANK($N1388),"",IF(ISBLANK('datos GENERALES'!$D$10),"",'datos GENERALES'!$D$10))</f>
        <v/>
      </c>
      <c r="O1388" s="48" t="str">
        <f>IFERROR(VLOOKUP(N1388,ListaEspecies!$B$3:$D$45,2,FALSE),"")</f>
        <v/>
      </c>
      <c r="P1388" s="96" t="str">
        <f>IFERROR(VLOOKUP(N1388,ListaEspecies!$B$3:$D$45,3,FALSE),"")</f>
        <v/>
      </c>
      <c r="R1388" s="42" t="str">
        <f>IF(ISBLANK($J1388),"",IF(ISBLANK('datos GENERALES'!$B$15),"",'datos GENERALES'!$B$15))</f>
        <v/>
      </c>
      <c r="S1388" s="49" t="str">
        <f t="shared" si="170"/>
        <v/>
      </c>
      <c r="T1388" s="49" t="str">
        <f t="shared" si="171"/>
        <v/>
      </c>
      <c r="AA1388" s="50" t="str">
        <f t="shared" si="175"/>
        <v/>
      </c>
      <c r="AE1388" s="50" t="str">
        <f t="shared" si="172"/>
        <v/>
      </c>
      <c r="AI1388" s="19" t="str">
        <f t="shared" si="173"/>
        <v/>
      </c>
      <c r="AJ1388"/>
      <c r="AK1388" s="19" t="str">
        <f t="shared" si="174"/>
        <v/>
      </c>
    </row>
    <row r="1389" spans="1:37" x14ac:dyDescent="0.25">
      <c r="A1389" s="42" t="str">
        <f t="shared" si="168"/>
        <v/>
      </c>
      <c r="B1389" s="42" t="str">
        <f t="shared" si="169"/>
        <v/>
      </c>
      <c r="C1389" s="42" t="str">
        <f>IF(ISBLANK($N1389),"",IF(ISBLANK('datos GENERALES'!B$16),"",'datos GENERALES'!B$16))</f>
        <v/>
      </c>
      <c r="D1389" s="43" t="str">
        <f>IF(ISBLANK($N1389),"","SGBTM/AUTAROC/"&amp;'datos GENERALES'!B$5&amp;"_"&amp;'datos GENERALES'!C$5&amp;"_"&amp;'datos GENERALES'!D$5)</f>
        <v/>
      </c>
      <c r="E1389" s="42" t="str">
        <f>IF(ISBLANK($N1389),"",IF(ISBLANK('datos GENERALES'!$B$6),"",'datos GENERALES'!$B$6))</f>
        <v/>
      </c>
      <c r="F1389" s="42" t="str">
        <f>IF(ISBLANK($N1389),"",IF(ISBLANK('datos GENERALES'!$B$7),"",'datos GENERALES'!$B$7))</f>
        <v/>
      </c>
      <c r="G1389" s="42" t="str">
        <f>IF(ISBLANK($N1389),"",IF(ISBLANK('datos GENERALES'!$B$10),"",'datos GENERALES'!$B$10))</f>
        <v/>
      </c>
      <c r="H1389" s="42" t="str">
        <f>IF(ISBLANK($N1389),"",IF(ISBLANK('datos GENERALES'!$C$10),"",'datos GENERALES'!$C$10))</f>
        <v/>
      </c>
      <c r="I1389" s="42" t="str">
        <f>IF(ISBLANK($N1389),"",IF(ISBLANK('datos GENERALES'!$D$10),"",'datos GENERALES'!$D$10))</f>
        <v/>
      </c>
      <c r="O1389" s="48" t="str">
        <f>IFERROR(VLOOKUP(N1389,ListaEspecies!$B$3:$D$45,2,FALSE),"")</f>
        <v/>
      </c>
      <c r="P1389" s="96" t="str">
        <f>IFERROR(VLOOKUP(N1389,ListaEspecies!$B$3:$D$45,3,FALSE),"")</f>
        <v/>
      </c>
      <c r="R1389" s="42" t="str">
        <f>IF(ISBLANK($J1389),"",IF(ISBLANK('datos GENERALES'!$B$15),"",'datos GENERALES'!$B$15))</f>
        <v/>
      </c>
      <c r="S1389" s="49" t="str">
        <f t="shared" si="170"/>
        <v/>
      </c>
      <c r="T1389" s="49" t="str">
        <f t="shared" si="171"/>
        <v/>
      </c>
      <c r="AA1389" s="50" t="str">
        <f t="shared" si="175"/>
        <v/>
      </c>
      <c r="AE1389" s="50" t="str">
        <f t="shared" si="172"/>
        <v/>
      </c>
      <c r="AI1389" s="19" t="str">
        <f t="shared" si="173"/>
        <v/>
      </c>
      <c r="AJ1389"/>
      <c r="AK1389" s="19" t="str">
        <f t="shared" si="174"/>
        <v/>
      </c>
    </row>
    <row r="1390" spans="1:37" x14ac:dyDescent="0.25">
      <c r="A1390" s="42" t="str">
        <f t="shared" si="168"/>
        <v/>
      </c>
      <c r="B1390" s="42" t="str">
        <f t="shared" si="169"/>
        <v/>
      </c>
      <c r="C1390" s="42" t="str">
        <f>IF(ISBLANK($N1390),"",IF(ISBLANK('datos GENERALES'!B$16),"",'datos GENERALES'!B$16))</f>
        <v/>
      </c>
      <c r="D1390" s="43" t="str">
        <f>IF(ISBLANK($N1390),"","SGBTM/AUTAROC/"&amp;'datos GENERALES'!B$5&amp;"_"&amp;'datos GENERALES'!C$5&amp;"_"&amp;'datos GENERALES'!D$5)</f>
        <v/>
      </c>
      <c r="E1390" s="42" t="str">
        <f>IF(ISBLANK($N1390),"",IF(ISBLANK('datos GENERALES'!$B$6),"",'datos GENERALES'!$B$6))</f>
        <v/>
      </c>
      <c r="F1390" s="42" t="str">
        <f>IF(ISBLANK($N1390),"",IF(ISBLANK('datos GENERALES'!$B$7),"",'datos GENERALES'!$B$7))</f>
        <v/>
      </c>
      <c r="G1390" s="42" t="str">
        <f>IF(ISBLANK($N1390),"",IF(ISBLANK('datos GENERALES'!$B$10),"",'datos GENERALES'!$B$10))</f>
        <v/>
      </c>
      <c r="H1390" s="42" t="str">
        <f>IF(ISBLANK($N1390),"",IF(ISBLANK('datos GENERALES'!$C$10),"",'datos GENERALES'!$C$10))</f>
        <v/>
      </c>
      <c r="I1390" s="42" t="str">
        <f>IF(ISBLANK($N1390),"",IF(ISBLANK('datos GENERALES'!$D$10),"",'datos GENERALES'!$D$10))</f>
        <v/>
      </c>
      <c r="O1390" s="48" t="str">
        <f>IFERROR(VLOOKUP(N1390,ListaEspecies!$B$3:$D$45,2,FALSE),"")</f>
        <v/>
      </c>
      <c r="P1390" s="96" t="str">
        <f>IFERROR(VLOOKUP(N1390,ListaEspecies!$B$3:$D$45,3,FALSE),"")</f>
        <v/>
      </c>
      <c r="R1390" s="42" t="str">
        <f>IF(ISBLANK($J1390),"",IF(ISBLANK('datos GENERALES'!$B$15),"",'datos GENERALES'!$B$15))</f>
        <v/>
      </c>
      <c r="S1390" s="49" t="str">
        <f t="shared" si="170"/>
        <v/>
      </c>
      <c r="T1390" s="49" t="str">
        <f t="shared" si="171"/>
        <v/>
      </c>
      <c r="AA1390" s="50" t="str">
        <f t="shared" si="175"/>
        <v/>
      </c>
      <c r="AE1390" s="50" t="str">
        <f t="shared" si="172"/>
        <v/>
      </c>
      <c r="AI1390" s="19" t="str">
        <f t="shared" si="173"/>
        <v/>
      </c>
      <c r="AJ1390"/>
      <c r="AK1390" s="19" t="str">
        <f t="shared" si="174"/>
        <v/>
      </c>
    </row>
    <row r="1391" spans="1:37" x14ac:dyDescent="0.25">
      <c r="A1391" s="42" t="str">
        <f t="shared" si="168"/>
        <v/>
      </c>
      <c r="B1391" s="42" t="str">
        <f t="shared" si="169"/>
        <v/>
      </c>
      <c r="C1391" s="42" t="str">
        <f>IF(ISBLANK($N1391),"",IF(ISBLANK('datos GENERALES'!B$16),"",'datos GENERALES'!B$16))</f>
        <v/>
      </c>
      <c r="D1391" s="43" t="str">
        <f>IF(ISBLANK($N1391),"","SGBTM/AUTAROC/"&amp;'datos GENERALES'!B$5&amp;"_"&amp;'datos GENERALES'!C$5&amp;"_"&amp;'datos GENERALES'!D$5)</f>
        <v/>
      </c>
      <c r="E1391" s="42" t="str">
        <f>IF(ISBLANK($N1391),"",IF(ISBLANK('datos GENERALES'!$B$6),"",'datos GENERALES'!$B$6))</f>
        <v/>
      </c>
      <c r="F1391" s="42" t="str">
        <f>IF(ISBLANK($N1391),"",IF(ISBLANK('datos GENERALES'!$B$7),"",'datos GENERALES'!$B$7))</f>
        <v/>
      </c>
      <c r="G1391" s="42" t="str">
        <f>IF(ISBLANK($N1391),"",IF(ISBLANK('datos GENERALES'!$B$10),"",'datos GENERALES'!$B$10))</f>
        <v/>
      </c>
      <c r="H1391" s="42" t="str">
        <f>IF(ISBLANK($N1391),"",IF(ISBLANK('datos GENERALES'!$C$10),"",'datos GENERALES'!$C$10))</f>
        <v/>
      </c>
      <c r="I1391" s="42" t="str">
        <f>IF(ISBLANK($N1391),"",IF(ISBLANK('datos GENERALES'!$D$10),"",'datos GENERALES'!$D$10))</f>
        <v/>
      </c>
      <c r="O1391" s="48" t="str">
        <f>IFERROR(VLOOKUP(N1391,ListaEspecies!$B$3:$D$45,2,FALSE),"")</f>
        <v/>
      </c>
      <c r="P1391" s="96" t="str">
        <f>IFERROR(VLOOKUP(N1391,ListaEspecies!$B$3:$D$45,3,FALSE),"")</f>
        <v/>
      </c>
      <c r="R1391" s="42" t="str">
        <f>IF(ISBLANK($J1391),"",IF(ISBLANK('datos GENERALES'!$B$15),"",'datos GENERALES'!$B$15))</f>
        <v/>
      </c>
      <c r="S1391" s="49" t="str">
        <f t="shared" si="170"/>
        <v/>
      </c>
      <c r="T1391" s="49" t="str">
        <f t="shared" si="171"/>
        <v/>
      </c>
      <c r="AA1391" s="50" t="str">
        <f t="shared" si="175"/>
        <v/>
      </c>
      <c r="AE1391" s="50" t="str">
        <f t="shared" si="172"/>
        <v/>
      </c>
      <c r="AI1391" s="19" t="str">
        <f t="shared" si="173"/>
        <v/>
      </c>
      <c r="AJ1391"/>
      <c r="AK1391" s="19" t="str">
        <f t="shared" si="174"/>
        <v/>
      </c>
    </row>
    <row r="1392" spans="1:37" x14ac:dyDescent="0.25">
      <c r="A1392" s="42" t="str">
        <f t="shared" si="168"/>
        <v/>
      </c>
      <c r="B1392" s="42" t="str">
        <f t="shared" si="169"/>
        <v/>
      </c>
      <c r="C1392" s="42" t="str">
        <f>IF(ISBLANK($N1392),"",IF(ISBLANK('datos GENERALES'!B$16),"",'datos GENERALES'!B$16))</f>
        <v/>
      </c>
      <c r="D1392" s="43" t="str">
        <f>IF(ISBLANK($N1392),"","SGBTM/AUTAROC/"&amp;'datos GENERALES'!B$5&amp;"_"&amp;'datos GENERALES'!C$5&amp;"_"&amp;'datos GENERALES'!D$5)</f>
        <v/>
      </c>
      <c r="E1392" s="42" t="str">
        <f>IF(ISBLANK($N1392),"",IF(ISBLANK('datos GENERALES'!$B$6),"",'datos GENERALES'!$B$6))</f>
        <v/>
      </c>
      <c r="F1392" s="42" t="str">
        <f>IF(ISBLANK($N1392),"",IF(ISBLANK('datos GENERALES'!$B$7),"",'datos GENERALES'!$B$7))</f>
        <v/>
      </c>
      <c r="G1392" s="42" t="str">
        <f>IF(ISBLANK($N1392),"",IF(ISBLANK('datos GENERALES'!$B$10),"",'datos GENERALES'!$B$10))</f>
        <v/>
      </c>
      <c r="H1392" s="42" t="str">
        <f>IF(ISBLANK($N1392),"",IF(ISBLANK('datos GENERALES'!$C$10),"",'datos GENERALES'!$C$10))</f>
        <v/>
      </c>
      <c r="I1392" s="42" t="str">
        <f>IF(ISBLANK($N1392),"",IF(ISBLANK('datos GENERALES'!$D$10),"",'datos GENERALES'!$D$10))</f>
        <v/>
      </c>
      <c r="O1392" s="48" t="str">
        <f>IFERROR(VLOOKUP(N1392,ListaEspecies!$B$3:$D$45,2,FALSE),"")</f>
        <v/>
      </c>
      <c r="P1392" s="96" t="str">
        <f>IFERROR(VLOOKUP(N1392,ListaEspecies!$B$3:$D$45,3,FALSE),"")</f>
        <v/>
      </c>
      <c r="R1392" s="42" t="str">
        <f>IF(ISBLANK($J1392),"",IF(ISBLANK('datos GENERALES'!$B$15),"",'datos GENERALES'!$B$15))</f>
        <v/>
      </c>
      <c r="S1392" s="49" t="str">
        <f t="shared" si="170"/>
        <v/>
      </c>
      <c r="T1392" s="49" t="str">
        <f t="shared" si="171"/>
        <v/>
      </c>
      <c r="AA1392" s="50" t="str">
        <f t="shared" si="175"/>
        <v/>
      </c>
      <c r="AE1392" s="50" t="str">
        <f t="shared" si="172"/>
        <v/>
      </c>
      <c r="AI1392" s="19" t="str">
        <f t="shared" si="173"/>
        <v/>
      </c>
      <c r="AJ1392"/>
      <c r="AK1392" s="19" t="str">
        <f t="shared" si="174"/>
        <v/>
      </c>
    </row>
    <row r="1393" spans="1:37" x14ac:dyDescent="0.25">
      <c r="A1393" s="42" t="str">
        <f t="shared" si="168"/>
        <v/>
      </c>
      <c r="B1393" s="42" t="str">
        <f t="shared" si="169"/>
        <v/>
      </c>
      <c r="C1393" s="42" t="str">
        <f>IF(ISBLANK($N1393),"",IF(ISBLANK('datos GENERALES'!B$16),"",'datos GENERALES'!B$16))</f>
        <v/>
      </c>
      <c r="D1393" s="43" t="str">
        <f>IF(ISBLANK($N1393),"","SGBTM/AUTAROC/"&amp;'datos GENERALES'!B$5&amp;"_"&amp;'datos GENERALES'!C$5&amp;"_"&amp;'datos GENERALES'!D$5)</f>
        <v/>
      </c>
      <c r="E1393" s="42" t="str">
        <f>IF(ISBLANK($N1393),"",IF(ISBLANK('datos GENERALES'!$B$6),"",'datos GENERALES'!$B$6))</f>
        <v/>
      </c>
      <c r="F1393" s="42" t="str">
        <f>IF(ISBLANK($N1393),"",IF(ISBLANK('datos GENERALES'!$B$7),"",'datos GENERALES'!$B$7))</f>
        <v/>
      </c>
      <c r="G1393" s="42" t="str">
        <f>IF(ISBLANK($N1393),"",IF(ISBLANK('datos GENERALES'!$B$10),"",'datos GENERALES'!$B$10))</f>
        <v/>
      </c>
      <c r="H1393" s="42" t="str">
        <f>IF(ISBLANK($N1393),"",IF(ISBLANK('datos GENERALES'!$C$10),"",'datos GENERALES'!$C$10))</f>
        <v/>
      </c>
      <c r="I1393" s="42" t="str">
        <f>IF(ISBLANK($N1393),"",IF(ISBLANK('datos GENERALES'!$D$10),"",'datos GENERALES'!$D$10))</f>
        <v/>
      </c>
      <c r="O1393" s="48" t="str">
        <f>IFERROR(VLOOKUP(N1393,ListaEspecies!$B$3:$D$45,2,FALSE),"")</f>
        <v/>
      </c>
      <c r="P1393" s="96" t="str">
        <f>IFERROR(VLOOKUP(N1393,ListaEspecies!$B$3:$D$45,3,FALSE),"")</f>
        <v/>
      </c>
      <c r="R1393" s="42" t="str">
        <f>IF(ISBLANK($J1393),"",IF(ISBLANK('datos GENERALES'!$B$15),"",'datos GENERALES'!$B$15))</f>
        <v/>
      </c>
      <c r="S1393" s="49" t="str">
        <f t="shared" si="170"/>
        <v/>
      </c>
      <c r="T1393" s="49" t="str">
        <f t="shared" si="171"/>
        <v/>
      </c>
      <c r="AA1393" s="50" t="str">
        <f t="shared" si="175"/>
        <v/>
      </c>
      <c r="AE1393" s="50" t="str">
        <f t="shared" si="172"/>
        <v/>
      </c>
      <c r="AI1393" s="19" t="str">
        <f t="shared" si="173"/>
        <v/>
      </c>
      <c r="AJ1393"/>
      <c r="AK1393" s="19" t="str">
        <f t="shared" si="174"/>
        <v/>
      </c>
    </row>
    <row r="1394" spans="1:37" x14ac:dyDescent="0.25">
      <c r="A1394" s="42" t="str">
        <f t="shared" si="168"/>
        <v/>
      </c>
      <c r="B1394" s="42" t="str">
        <f t="shared" si="169"/>
        <v/>
      </c>
      <c r="C1394" s="42" t="str">
        <f>IF(ISBLANK($N1394),"",IF(ISBLANK('datos GENERALES'!B$16),"",'datos GENERALES'!B$16))</f>
        <v/>
      </c>
      <c r="D1394" s="43" t="str">
        <f>IF(ISBLANK($N1394),"","SGBTM/AUTAROC/"&amp;'datos GENERALES'!B$5&amp;"_"&amp;'datos GENERALES'!C$5&amp;"_"&amp;'datos GENERALES'!D$5)</f>
        <v/>
      </c>
      <c r="E1394" s="42" t="str">
        <f>IF(ISBLANK($N1394),"",IF(ISBLANK('datos GENERALES'!$B$6),"",'datos GENERALES'!$B$6))</f>
        <v/>
      </c>
      <c r="F1394" s="42" t="str">
        <f>IF(ISBLANK($N1394),"",IF(ISBLANK('datos GENERALES'!$B$7),"",'datos GENERALES'!$B$7))</f>
        <v/>
      </c>
      <c r="G1394" s="42" t="str">
        <f>IF(ISBLANK($N1394),"",IF(ISBLANK('datos GENERALES'!$B$10),"",'datos GENERALES'!$B$10))</f>
        <v/>
      </c>
      <c r="H1394" s="42" t="str">
        <f>IF(ISBLANK($N1394),"",IF(ISBLANK('datos GENERALES'!$C$10),"",'datos GENERALES'!$C$10))</f>
        <v/>
      </c>
      <c r="I1394" s="42" t="str">
        <f>IF(ISBLANK($N1394),"",IF(ISBLANK('datos GENERALES'!$D$10),"",'datos GENERALES'!$D$10))</f>
        <v/>
      </c>
      <c r="O1394" s="48" t="str">
        <f>IFERROR(VLOOKUP(N1394,ListaEspecies!$B$3:$D$45,2,FALSE),"")</f>
        <v/>
      </c>
      <c r="P1394" s="96" t="str">
        <f>IFERROR(VLOOKUP(N1394,ListaEspecies!$B$3:$D$45,3,FALSE),"")</f>
        <v/>
      </c>
      <c r="R1394" s="42" t="str">
        <f>IF(ISBLANK($J1394),"",IF(ISBLANK('datos GENERALES'!$B$15),"",'datos GENERALES'!$B$15))</f>
        <v/>
      </c>
      <c r="S1394" s="49" t="str">
        <f t="shared" si="170"/>
        <v/>
      </c>
      <c r="T1394" s="49" t="str">
        <f t="shared" si="171"/>
        <v/>
      </c>
      <c r="AA1394" s="50" t="str">
        <f t="shared" si="175"/>
        <v/>
      </c>
      <c r="AE1394" s="50" t="str">
        <f t="shared" si="172"/>
        <v/>
      </c>
      <c r="AI1394" s="19" t="str">
        <f t="shared" si="173"/>
        <v/>
      </c>
      <c r="AJ1394"/>
      <c r="AK1394" s="19" t="str">
        <f t="shared" si="174"/>
        <v/>
      </c>
    </row>
    <row r="1395" spans="1:37" x14ac:dyDescent="0.25">
      <c r="A1395" s="42" t="str">
        <f t="shared" si="168"/>
        <v/>
      </c>
      <c r="B1395" s="42" t="str">
        <f t="shared" si="169"/>
        <v/>
      </c>
      <c r="C1395" s="42" t="str">
        <f>IF(ISBLANK($N1395),"",IF(ISBLANK('datos GENERALES'!B$16),"",'datos GENERALES'!B$16))</f>
        <v/>
      </c>
      <c r="D1395" s="43" t="str">
        <f>IF(ISBLANK($N1395),"","SGBTM/AUTAROC/"&amp;'datos GENERALES'!B$5&amp;"_"&amp;'datos GENERALES'!C$5&amp;"_"&amp;'datos GENERALES'!D$5)</f>
        <v/>
      </c>
      <c r="E1395" s="42" t="str">
        <f>IF(ISBLANK($N1395),"",IF(ISBLANK('datos GENERALES'!$B$6),"",'datos GENERALES'!$B$6))</f>
        <v/>
      </c>
      <c r="F1395" s="42" t="str">
        <f>IF(ISBLANK($N1395),"",IF(ISBLANK('datos GENERALES'!$B$7),"",'datos GENERALES'!$B$7))</f>
        <v/>
      </c>
      <c r="G1395" s="42" t="str">
        <f>IF(ISBLANK($N1395),"",IF(ISBLANK('datos GENERALES'!$B$10),"",'datos GENERALES'!$B$10))</f>
        <v/>
      </c>
      <c r="H1395" s="42" t="str">
        <f>IF(ISBLANK($N1395),"",IF(ISBLANK('datos GENERALES'!$C$10),"",'datos GENERALES'!$C$10))</f>
        <v/>
      </c>
      <c r="I1395" s="42" t="str">
        <f>IF(ISBLANK($N1395),"",IF(ISBLANK('datos GENERALES'!$D$10),"",'datos GENERALES'!$D$10))</f>
        <v/>
      </c>
      <c r="O1395" s="48" t="str">
        <f>IFERROR(VLOOKUP(N1395,ListaEspecies!$B$3:$D$45,2,FALSE),"")</f>
        <v/>
      </c>
      <c r="P1395" s="96" t="str">
        <f>IFERROR(VLOOKUP(N1395,ListaEspecies!$B$3:$D$45,3,FALSE),"")</f>
        <v/>
      </c>
      <c r="R1395" s="42" t="str">
        <f>IF(ISBLANK($J1395),"",IF(ISBLANK('datos GENERALES'!$B$15),"",'datos GENERALES'!$B$15))</f>
        <v/>
      </c>
      <c r="S1395" s="49" t="str">
        <f t="shared" si="170"/>
        <v/>
      </c>
      <c r="T1395" s="49" t="str">
        <f t="shared" si="171"/>
        <v/>
      </c>
      <c r="AA1395" s="50" t="str">
        <f t="shared" si="175"/>
        <v/>
      </c>
      <c r="AE1395" s="50" t="str">
        <f t="shared" si="172"/>
        <v/>
      </c>
      <c r="AI1395" s="19" t="str">
        <f t="shared" si="173"/>
        <v/>
      </c>
      <c r="AJ1395"/>
      <c r="AK1395" s="19" t="str">
        <f t="shared" si="174"/>
        <v/>
      </c>
    </row>
    <row r="1396" spans="1:37" x14ac:dyDescent="0.25">
      <c r="A1396" s="42" t="str">
        <f t="shared" si="168"/>
        <v/>
      </c>
      <c r="B1396" s="42" t="str">
        <f t="shared" si="169"/>
        <v/>
      </c>
      <c r="C1396" s="42" t="str">
        <f>IF(ISBLANK($N1396),"",IF(ISBLANK('datos GENERALES'!B$16),"",'datos GENERALES'!B$16))</f>
        <v/>
      </c>
      <c r="D1396" s="43" t="str">
        <f>IF(ISBLANK($N1396),"","SGBTM/AUTAROC/"&amp;'datos GENERALES'!B$5&amp;"_"&amp;'datos GENERALES'!C$5&amp;"_"&amp;'datos GENERALES'!D$5)</f>
        <v/>
      </c>
      <c r="E1396" s="42" t="str">
        <f>IF(ISBLANK($N1396),"",IF(ISBLANK('datos GENERALES'!$B$6),"",'datos GENERALES'!$B$6))</f>
        <v/>
      </c>
      <c r="F1396" s="42" t="str">
        <f>IF(ISBLANK($N1396),"",IF(ISBLANK('datos GENERALES'!$B$7),"",'datos GENERALES'!$B$7))</f>
        <v/>
      </c>
      <c r="G1396" s="42" t="str">
        <f>IF(ISBLANK($N1396),"",IF(ISBLANK('datos GENERALES'!$B$10),"",'datos GENERALES'!$B$10))</f>
        <v/>
      </c>
      <c r="H1396" s="42" t="str">
        <f>IF(ISBLANK($N1396),"",IF(ISBLANK('datos GENERALES'!$C$10),"",'datos GENERALES'!$C$10))</f>
        <v/>
      </c>
      <c r="I1396" s="42" t="str">
        <f>IF(ISBLANK($N1396),"",IF(ISBLANK('datos GENERALES'!$D$10),"",'datos GENERALES'!$D$10))</f>
        <v/>
      </c>
      <c r="O1396" s="48" t="str">
        <f>IFERROR(VLOOKUP(N1396,ListaEspecies!$B$3:$D$45,2,FALSE),"")</f>
        <v/>
      </c>
      <c r="P1396" s="96" t="str">
        <f>IFERROR(VLOOKUP(N1396,ListaEspecies!$B$3:$D$45,3,FALSE),"")</f>
        <v/>
      </c>
      <c r="R1396" s="42" t="str">
        <f>IF(ISBLANK($J1396),"",IF(ISBLANK('datos GENERALES'!$B$15),"",'datos GENERALES'!$B$15))</f>
        <v/>
      </c>
      <c r="S1396" s="49" t="str">
        <f t="shared" si="170"/>
        <v/>
      </c>
      <c r="T1396" s="49" t="str">
        <f t="shared" si="171"/>
        <v/>
      </c>
      <c r="AA1396" s="50" t="str">
        <f t="shared" si="175"/>
        <v/>
      </c>
      <c r="AE1396" s="50" t="str">
        <f t="shared" si="172"/>
        <v/>
      </c>
      <c r="AI1396" s="19" t="str">
        <f t="shared" si="173"/>
        <v/>
      </c>
      <c r="AJ1396"/>
      <c r="AK1396" s="19" t="str">
        <f t="shared" si="174"/>
        <v/>
      </c>
    </row>
    <row r="1397" spans="1:37" x14ac:dyDescent="0.25">
      <c r="A1397" s="42" t="str">
        <f t="shared" si="168"/>
        <v/>
      </c>
      <c r="B1397" s="42" t="str">
        <f t="shared" si="169"/>
        <v/>
      </c>
      <c r="C1397" s="42" t="str">
        <f>IF(ISBLANK($N1397),"",IF(ISBLANK('datos GENERALES'!B$16),"",'datos GENERALES'!B$16))</f>
        <v/>
      </c>
      <c r="D1397" s="43" t="str">
        <f>IF(ISBLANK($N1397),"","SGBTM/AUTAROC/"&amp;'datos GENERALES'!B$5&amp;"_"&amp;'datos GENERALES'!C$5&amp;"_"&amp;'datos GENERALES'!D$5)</f>
        <v/>
      </c>
      <c r="E1397" s="42" t="str">
        <f>IF(ISBLANK($N1397),"",IF(ISBLANK('datos GENERALES'!$B$6),"",'datos GENERALES'!$B$6))</f>
        <v/>
      </c>
      <c r="F1397" s="42" t="str">
        <f>IF(ISBLANK($N1397),"",IF(ISBLANK('datos GENERALES'!$B$7),"",'datos GENERALES'!$B$7))</f>
        <v/>
      </c>
      <c r="G1397" s="42" t="str">
        <f>IF(ISBLANK($N1397),"",IF(ISBLANK('datos GENERALES'!$B$10),"",'datos GENERALES'!$B$10))</f>
        <v/>
      </c>
      <c r="H1397" s="42" t="str">
        <f>IF(ISBLANK($N1397),"",IF(ISBLANK('datos GENERALES'!$C$10),"",'datos GENERALES'!$C$10))</f>
        <v/>
      </c>
      <c r="I1397" s="42" t="str">
        <f>IF(ISBLANK($N1397),"",IF(ISBLANK('datos GENERALES'!$D$10),"",'datos GENERALES'!$D$10))</f>
        <v/>
      </c>
      <c r="O1397" s="48" t="str">
        <f>IFERROR(VLOOKUP(N1397,ListaEspecies!$B$3:$D$45,2,FALSE),"")</f>
        <v/>
      </c>
      <c r="P1397" s="96" t="str">
        <f>IFERROR(VLOOKUP(N1397,ListaEspecies!$B$3:$D$45,3,FALSE),"")</f>
        <v/>
      </c>
      <c r="R1397" s="42" t="str">
        <f>IF(ISBLANK($J1397),"",IF(ISBLANK('datos GENERALES'!$B$15),"",'datos GENERALES'!$B$15))</f>
        <v/>
      </c>
      <c r="S1397" s="49" t="str">
        <f t="shared" si="170"/>
        <v/>
      </c>
      <c r="T1397" s="49" t="str">
        <f t="shared" si="171"/>
        <v/>
      </c>
      <c r="AA1397" s="50" t="str">
        <f t="shared" si="175"/>
        <v/>
      </c>
      <c r="AE1397" s="50" t="str">
        <f t="shared" si="172"/>
        <v/>
      </c>
      <c r="AI1397" s="19" t="str">
        <f t="shared" si="173"/>
        <v/>
      </c>
      <c r="AJ1397"/>
      <c r="AK1397" s="19" t="str">
        <f t="shared" si="174"/>
        <v/>
      </c>
    </row>
    <row r="1398" spans="1:37" x14ac:dyDescent="0.25">
      <c r="A1398" s="42" t="str">
        <f t="shared" si="168"/>
        <v/>
      </c>
      <c r="B1398" s="42" t="str">
        <f t="shared" si="169"/>
        <v/>
      </c>
      <c r="C1398" s="42" t="str">
        <f>IF(ISBLANK($N1398),"",IF(ISBLANK('datos GENERALES'!B$16),"",'datos GENERALES'!B$16))</f>
        <v/>
      </c>
      <c r="D1398" s="43" t="str">
        <f>IF(ISBLANK($N1398),"","SGBTM/AUTAROC/"&amp;'datos GENERALES'!B$5&amp;"_"&amp;'datos GENERALES'!C$5&amp;"_"&amp;'datos GENERALES'!D$5)</f>
        <v/>
      </c>
      <c r="E1398" s="42" t="str">
        <f>IF(ISBLANK($N1398),"",IF(ISBLANK('datos GENERALES'!$B$6),"",'datos GENERALES'!$B$6))</f>
        <v/>
      </c>
      <c r="F1398" s="42" t="str">
        <f>IF(ISBLANK($N1398),"",IF(ISBLANK('datos GENERALES'!$B$7),"",'datos GENERALES'!$B$7))</f>
        <v/>
      </c>
      <c r="G1398" s="42" t="str">
        <f>IF(ISBLANK($N1398),"",IF(ISBLANK('datos GENERALES'!$B$10),"",'datos GENERALES'!$B$10))</f>
        <v/>
      </c>
      <c r="H1398" s="42" t="str">
        <f>IF(ISBLANK($N1398),"",IF(ISBLANK('datos GENERALES'!$C$10),"",'datos GENERALES'!$C$10))</f>
        <v/>
      </c>
      <c r="I1398" s="42" t="str">
        <f>IF(ISBLANK($N1398),"",IF(ISBLANK('datos GENERALES'!$D$10),"",'datos GENERALES'!$D$10))</f>
        <v/>
      </c>
      <c r="O1398" s="48" t="str">
        <f>IFERROR(VLOOKUP(N1398,ListaEspecies!$B$3:$D$45,2,FALSE),"")</f>
        <v/>
      </c>
      <c r="P1398" s="96" t="str">
        <f>IFERROR(VLOOKUP(N1398,ListaEspecies!$B$3:$D$45,3,FALSE),"")</f>
        <v/>
      </c>
      <c r="R1398" s="42" t="str">
        <f>IF(ISBLANK($J1398),"",IF(ISBLANK('datos GENERALES'!$B$15),"",'datos GENERALES'!$B$15))</f>
        <v/>
      </c>
      <c r="S1398" s="49" t="str">
        <f t="shared" si="170"/>
        <v/>
      </c>
      <c r="T1398" s="49" t="str">
        <f t="shared" si="171"/>
        <v/>
      </c>
      <c r="AA1398" s="50" t="str">
        <f t="shared" si="175"/>
        <v/>
      </c>
      <c r="AE1398" s="50" t="str">
        <f t="shared" si="172"/>
        <v/>
      </c>
      <c r="AI1398" s="19" t="str">
        <f t="shared" si="173"/>
        <v/>
      </c>
      <c r="AJ1398"/>
      <c r="AK1398" s="19" t="str">
        <f t="shared" si="174"/>
        <v/>
      </c>
    </row>
    <row r="1399" spans="1:37" x14ac:dyDescent="0.25">
      <c r="A1399" s="42" t="str">
        <f t="shared" si="168"/>
        <v/>
      </c>
      <c r="B1399" s="42" t="str">
        <f t="shared" si="169"/>
        <v/>
      </c>
      <c r="C1399" s="42" t="str">
        <f>IF(ISBLANK($N1399),"",IF(ISBLANK('datos GENERALES'!B$16),"",'datos GENERALES'!B$16))</f>
        <v/>
      </c>
      <c r="D1399" s="43" t="str">
        <f>IF(ISBLANK($N1399),"","SGBTM/AUTAROC/"&amp;'datos GENERALES'!B$5&amp;"_"&amp;'datos GENERALES'!C$5&amp;"_"&amp;'datos GENERALES'!D$5)</f>
        <v/>
      </c>
      <c r="E1399" s="42" t="str">
        <f>IF(ISBLANK($N1399),"",IF(ISBLANK('datos GENERALES'!$B$6),"",'datos GENERALES'!$B$6))</f>
        <v/>
      </c>
      <c r="F1399" s="42" t="str">
        <f>IF(ISBLANK($N1399),"",IF(ISBLANK('datos GENERALES'!$B$7),"",'datos GENERALES'!$B$7))</f>
        <v/>
      </c>
      <c r="G1399" s="42" t="str">
        <f>IF(ISBLANK($N1399),"",IF(ISBLANK('datos GENERALES'!$B$10),"",'datos GENERALES'!$B$10))</f>
        <v/>
      </c>
      <c r="H1399" s="42" t="str">
        <f>IF(ISBLANK($N1399),"",IF(ISBLANK('datos GENERALES'!$C$10),"",'datos GENERALES'!$C$10))</f>
        <v/>
      </c>
      <c r="I1399" s="42" t="str">
        <f>IF(ISBLANK($N1399),"",IF(ISBLANK('datos GENERALES'!$D$10),"",'datos GENERALES'!$D$10))</f>
        <v/>
      </c>
      <c r="O1399" s="48" t="str">
        <f>IFERROR(VLOOKUP(N1399,ListaEspecies!$B$3:$D$45,2,FALSE),"")</f>
        <v/>
      </c>
      <c r="P1399" s="96" t="str">
        <f>IFERROR(VLOOKUP(N1399,ListaEspecies!$B$3:$D$45,3,FALSE),"")</f>
        <v/>
      </c>
      <c r="R1399" s="42" t="str">
        <f>IF(ISBLANK($J1399),"",IF(ISBLANK('datos GENERALES'!$B$15),"",'datos GENERALES'!$B$15))</f>
        <v/>
      </c>
      <c r="S1399" s="49" t="str">
        <f t="shared" si="170"/>
        <v/>
      </c>
      <c r="T1399" s="49" t="str">
        <f t="shared" si="171"/>
        <v/>
      </c>
      <c r="AA1399" s="50" t="str">
        <f t="shared" si="175"/>
        <v/>
      </c>
      <c r="AE1399" s="50" t="str">
        <f t="shared" si="172"/>
        <v/>
      </c>
      <c r="AI1399" s="19" t="str">
        <f t="shared" si="173"/>
        <v/>
      </c>
      <c r="AJ1399"/>
      <c r="AK1399" s="19" t="str">
        <f t="shared" si="174"/>
        <v/>
      </c>
    </row>
    <row r="1400" spans="1:37" x14ac:dyDescent="0.25">
      <c r="A1400" s="42" t="str">
        <f t="shared" si="168"/>
        <v/>
      </c>
      <c r="B1400" s="42" t="str">
        <f t="shared" si="169"/>
        <v/>
      </c>
      <c r="C1400" s="42" t="str">
        <f>IF(ISBLANK($N1400),"",IF(ISBLANK('datos GENERALES'!B$16),"",'datos GENERALES'!B$16))</f>
        <v/>
      </c>
      <c r="D1400" s="43" t="str">
        <f>IF(ISBLANK($N1400),"","SGBTM/AUTAROC/"&amp;'datos GENERALES'!B$5&amp;"_"&amp;'datos GENERALES'!C$5&amp;"_"&amp;'datos GENERALES'!D$5)</f>
        <v/>
      </c>
      <c r="E1400" s="42" t="str">
        <f>IF(ISBLANK($N1400),"",IF(ISBLANK('datos GENERALES'!$B$6),"",'datos GENERALES'!$B$6))</f>
        <v/>
      </c>
      <c r="F1400" s="42" t="str">
        <f>IF(ISBLANK($N1400),"",IF(ISBLANK('datos GENERALES'!$B$7),"",'datos GENERALES'!$B$7))</f>
        <v/>
      </c>
      <c r="G1400" s="42" t="str">
        <f>IF(ISBLANK($N1400),"",IF(ISBLANK('datos GENERALES'!$B$10),"",'datos GENERALES'!$B$10))</f>
        <v/>
      </c>
      <c r="H1400" s="42" t="str">
        <f>IF(ISBLANK($N1400),"",IF(ISBLANK('datos GENERALES'!$C$10),"",'datos GENERALES'!$C$10))</f>
        <v/>
      </c>
      <c r="I1400" s="42" t="str">
        <f>IF(ISBLANK($N1400),"",IF(ISBLANK('datos GENERALES'!$D$10),"",'datos GENERALES'!$D$10))</f>
        <v/>
      </c>
      <c r="O1400" s="48" t="str">
        <f>IFERROR(VLOOKUP(N1400,ListaEspecies!$B$3:$D$45,2,FALSE),"")</f>
        <v/>
      </c>
      <c r="P1400" s="96" t="str">
        <f>IFERROR(VLOOKUP(N1400,ListaEspecies!$B$3:$D$45,3,FALSE),"")</f>
        <v/>
      </c>
      <c r="R1400" s="42" t="str">
        <f>IF(ISBLANK($J1400),"",IF(ISBLANK('datos GENERALES'!$B$15),"",'datos GENERALES'!$B$15))</f>
        <v/>
      </c>
      <c r="S1400" s="49" t="str">
        <f t="shared" si="170"/>
        <v/>
      </c>
      <c r="T1400" s="49" t="str">
        <f t="shared" si="171"/>
        <v/>
      </c>
      <c r="AA1400" s="50" t="str">
        <f t="shared" si="175"/>
        <v/>
      </c>
      <c r="AE1400" s="50" t="str">
        <f t="shared" si="172"/>
        <v/>
      </c>
      <c r="AI1400" s="19" t="str">
        <f t="shared" si="173"/>
        <v/>
      </c>
      <c r="AJ1400"/>
      <c r="AK1400" s="19" t="str">
        <f t="shared" si="174"/>
        <v/>
      </c>
    </row>
    <row r="1401" spans="1:37" x14ac:dyDescent="0.25">
      <c r="A1401" s="42" t="str">
        <f t="shared" si="168"/>
        <v/>
      </c>
      <c r="B1401" s="42" t="str">
        <f t="shared" si="169"/>
        <v/>
      </c>
      <c r="C1401" s="42" t="str">
        <f>IF(ISBLANK($N1401),"",IF(ISBLANK('datos GENERALES'!B$16),"",'datos GENERALES'!B$16))</f>
        <v/>
      </c>
      <c r="D1401" s="43" t="str">
        <f>IF(ISBLANK($N1401),"","SGBTM/AUTAROC/"&amp;'datos GENERALES'!B$5&amp;"_"&amp;'datos GENERALES'!C$5&amp;"_"&amp;'datos GENERALES'!D$5)</f>
        <v/>
      </c>
      <c r="E1401" s="42" t="str">
        <f>IF(ISBLANK($N1401),"",IF(ISBLANK('datos GENERALES'!$B$6),"",'datos GENERALES'!$B$6))</f>
        <v/>
      </c>
      <c r="F1401" s="42" t="str">
        <f>IF(ISBLANK($N1401),"",IF(ISBLANK('datos GENERALES'!$B$7),"",'datos GENERALES'!$B$7))</f>
        <v/>
      </c>
      <c r="G1401" s="42" t="str">
        <f>IF(ISBLANK($N1401),"",IF(ISBLANK('datos GENERALES'!$B$10),"",'datos GENERALES'!$B$10))</f>
        <v/>
      </c>
      <c r="H1401" s="42" t="str">
        <f>IF(ISBLANK($N1401),"",IF(ISBLANK('datos GENERALES'!$C$10),"",'datos GENERALES'!$C$10))</f>
        <v/>
      </c>
      <c r="I1401" s="42" t="str">
        <f>IF(ISBLANK($N1401),"",IF(ISBLANK('datos GENERALES'!$D$10),"",'datos GENERALES'!$D$10))</f>
        <v/>
      </c>
      <c r="O1401" s="48" t="str">
        <f>IFERROR(VLOOKUP(N1401,ListaEspecies!$B$3:$D$45,2,FALSE),"")</f>
        <v/>
      </c>
      <c r="P1401" s="96" t="str">
        <f>IFERROR(VLOOKUP(N1401,ListaEspecies!$B$3:$D$45,3,FALSE),"")</f>
        <v/>
      </c>
      <c r="R1401" s="42" t="str">
        <f>IF(ISBLANK($J1401),"",IF(ISBLANK('datos GENERALES'!$B$15),"",'datos GENERALES'!$B$15))</f>
        <v/>
      </c>
      <c r="S1401" s="49" t="str">
        <f t="shared" si="170"/>
        <v/>
      </c>
      <c r="T1401" s="49" t="str">
        <f t="shared" si="171"/>
        <v/>
      </c>
      <c r="AA1401" s="50" t="str">
        <f t="shared" si="175"/>
        <v/>
      </c>
      <c r="AE1401" s="50" t="str">
        <f t="shared" si="172"/>
        <v/>
      </c>
      <c r="AI1401" s="19" t="str">
        <f t="shared" si="173"/>
        <v/>
      </c>
      <c r="AJ1401"/>
      <c r="AK1401" s="19" t="str">
        <f t="shared" si="174"/>
        <v/>
      </c>
    </row>
    <row r="1402" spans="1:37" x14ac:dyDescent="0.25">
      <c r="A1402" s="42" t="str">
        <f t="shared" si="168"/>
        <v/>
      </c>
      <c r="B1402" s="42" t="str">
        <f t="shared" si="169"/>
        <v/>
      </c>
      <c r="C1402" s="42" t="str">
        <f>IF(ISBLANK($N1402),"",IF(ISBLANK('datos GENERALES'!B$16),"",'datos GENERALES'!B$16))</f>
        <v/>
      </c>
      <c r="D1402" s="43" t="str">
        <f>IF(ISBLANK($N1402),"","SGBTM/AUTAROC/"&amp;'datos GENERALES'!B$5&amp;"_"&amp;'datos GENERALES'!C$5&amp;"_"&amp;'datos GENERALES'!D$5)</f>
        <v/>
      </c>
      <c r="E1402" s="42" t="str">
        <f>IF(ISBLANK($N1402),"",IF(ISBLANK('datos GENERALES'!$B$6),"",'datos GENERALES'!$B$6))</f>
        <v/>
      </c>
      <c r="F1402" s="42" t="str">
        <f>IF(ISBLANK($N1402),"",IF(ISBLANK('datos GENERALES'!$B$7),"",'datos GENERALES'!$B$7))</f>
        <v/>
      </c>
      <c r="G1402" s="42" t="str">
        <f>IF(ISBLANK($N1402),"",IF(ISBLANK('datos GENERALES'!$B$10),"",'datos GENERALES'!$B$10))</f>
        <v/>
      </c>
      <c r="H1402" s="42" t="str">
        <f>IF(ISBLANK($N1402),"",IF(ISBLANK('datos GENERALES'!$C$10),"",'datos GENERALES'!$C$10))</f>
        <v/>
      </c>
      <c r="I1402" s="42" t="str">
        <f>IF(ISBLANK($N1402),"",IF(ISBLANK('datos GENERALES'!$D$10),"",'datos GENERALES'!$D$10))</f>
        <v/>
      </c>
      <c r="O1402" s="48" t="str">
        <f>IFERROR(VLOOKUP(N1402,ListaEspecies!$B$3:$D$45,2,FALSE),"")</f>
        <v/>
      </c>
      <c r="P1402" s="96" t="str">
        <f>IFERROR(VLOOKUP(N1402,ListaEspecies!$B$3:$D$45,3,FALSE),"")</f>
        <v/>
      </c>
      <c r="R1402" s="42" t="str">
        <f>IF(ISBLANK($J1402),"",IF(ISBLANK('datos GENERALES'!$B$15),"",'datos GENERALES'!$B$15))</f>
        <v/>
      </c>
      <c r="S1402" s="49" t="str">
        <f t="shared" si="170"/>
        <v/>
      </c>
      <c r="T1402" s="49" t="str">
        <f t="shared" si="171"/>
        <v/>
      </c>
      <c r="AA1402" s="50" t="str">
        <f t="shared" si="175"/>
        <v/>
      </c>
      <c r="AE1402" s="50" t="str">
        <f t="shared" si="172"/>
        <v/>
      </c>
      <c r="AI1402" s="19" t="str">
        <f t="shared" si="173"/>
        <v/>
      </c>
      <c r="AJ1402"/>
      <c r="AK1402" s="19" t="str">
        <f t="shared" si="174"/>
        <v/>
      </c>
    </row>
    <row r="1403" spans="1:37" x14ac:dyDescent="0.25">
      <c r="A1403" s="42" t="str">
        <f t="shared" si="168"/>
        <v/>
      </c>
      <c r="B1403" s="42" t="str">
        <f t="shared" si="169"/>
        <v/>
      </c>
      <c r="C1403" s="42" t="str">
        <f>IF(ISBLANK($N1403),"",IF(ISBLANK('datos GENERALES'!B$16),"",'datos GENERALES'!B$16))</f>
        <v/>
      </c>
      <c r="D1403" s="43" t="str">
        <f>IF(ISBLANK($N1403),"","SGBTM/AUTAROC/"&amp;'datos GENERALES'!B$5&amp;"_"&amp;'datos GENERALES'!C$5&amp;"_"&amp;'datos GENERALES'!D$5)</f>
        <v/>
      </c>
      <c r="E1403" s="42" t="str">
        <f>IF(ISBLANK($N1403),"",IF(ISBLANK('datos GENERALES'!$B$6),"",'datos GENERALES'!$B$6))</f>
        <v/>
      </c>
      <c r="F1403" s="42" t="str">
        <f>IF(ISBLANK($N1403),"",IF(ISBLANK('datos GENERALES'!$B$7),"",'datos GENERALES'!$B$7))</f>
        <v/>
      </c>
      <c r="G1403" s="42" t="str">
        <f>IF(ISBLANK($N1403),"",IF(ISBLANK('datos GENERALES'!$B$10),"",'datos GENERALES'!$B$10))</f>
        <v/>
      </c>
      <c r="H1403" s="42" t="str">
        <f>IF(ISBLANK($N1403),"",IF(ISBLANK('datos GENERALES'!$C$10),"",'datos GENERALES'!$C$10))</f>
        <v/>
      </c>
      <c r="I1403" s="42" t="str">
        <f>IF(ISBLANK($N1403),"",IF(ISBLANK('datos GENERALES'!$D$10),"",'datos GENERALES'!$D$10))</f>
        <v/>
      </c>
      <c r="O1403" s="48" t="str">
        <f>IFERROR(VLOOKUP(N1403,ListaEspecies!$B$3:$D$45,2,FALSE),"")</f>
        <v/>
      </c>
      <c r="P1403" s="96" t="str">
        <f>IFERROR(VLOOKUP(N1403,ListaEspecies!$B$3:$D$45,3,FALSE),"")</f>
        <v/>
      </c>
      <c r="R1403" s="42" t="str">
        <f>IF(ISBLANK($J1403),"",IF(ISBLANK('datos GENERALES'!$B$15),"",'datos GENERALES'!$B$15))</f>
        <v/>
      </c>
      <c r="S1403" s="49" t="str">
        <f t="shared" si="170"/>
        <v/>
      </c>
      <c r="T1403" s="49" t="str">
        <f t="shared" si="171"/>
        <v/>
      </c>
      <c r="AA1403" s="50" t="str">
        <f t="shared" si="175"/>
        <v/>
      </c>
      <c r="AE1403" s="50" t="str">
        <f t="shared" si="172"/>
        <v/>
      </c>
      <c r="AI1403" s="19" t="str">
        <f t="shared" si="173"/>
        <v/>
      </c>
      <c r="AJ1403"/>
      <c r="AK1403" s="19" t="str">
        <f t="shared" si="174"/>
        <v/>
      </c>
    </row>
    <row r="1404" spans="1:37" x14ac:dyDescent="0.25">
      <c r="A1404" s="42" t="str">
        <f t="shared" si="168"/>
        <v/>
      </c>
      <c r="B1404" s="42" t="str">
        <f t="shared" si="169"/>
        <v/>
      </c>
      <c r="C1404" s="42" t="str">
        <f>IF(ISBLANK($N1404),"",IF(ISBLANK('datos GENERALES'!B$16),"",'datos GENERALES'!B$16))</f>
        <v/>
      </c>
      <c r="D1404" s="43" t="str">
        <f>IF(ISBLANK($N1404),"","SGBTM/AUTAROC/"&amp;'datos GENERALES'!B$5&amp;"_"&amp;'datos GENERALES'!C$5&amp;"_"&amp;'datos GENERALES'!D$5)</f>
        <v/>
      </c>
      <c r="E1404" s="42" t="str">
        <f>IF(ISBLANK($N1404),"",IF(ISBLANK('datos GENERALES'!$B$6),"",'datos GENERALES'!$B$6))</f>
        <v/>
      </c>
      <c r="F1404" s="42" t="str">
        <f>IF(ISBLANK($N1404),"",IF(ISBLANK('datos GENERALES'!$B$7),"",'datos GENERALES'!$B$7))</f>
        <v/>
      </c>
      <c r="G1404" s="42" t="str">
        <f>IF(ISBLANK($N1404),"",IF(ISBLANK('datos GENERALES'!$B$10),"",'datos GENERALES'!$B$10))</f>
        <v/>
      </c>
      <c r="H1404" s="42" t="str">
        <f>IF(ISBLANK($N1404),"",IF(ISBLANK('datos GENERALES'!$C$10),"",'datos GENERALES'!$C$10))</f>
        <v/>
      </c>
      <c r="I1404" s="42" t="str">
        <f>IF(ISBLANK($N1404),"",IF(ISBLANK('datos GENERALES'!$D$10),"",'datos GENERALES'!$D$10))</f>
        <v/>
      </c>
      <c r="O1404" s="48" t="str">
        <f>IFERROR(VLOOKUP(N1404,ListaEspecies!$B$3:$D$45,2,FALSE),"")</f>
        <v/>
      </c>
      <c r="P1404" s="96" t="str">
        <f>IFERROR(VLOOKUP(N1404,ListaEspecies!$B$3:$D$45,3,FALSE),"")</f>
        <v/>
      </c>
      <c r="R1404" s="42" t="str">
        <f>IF(ISBLANK($J1404),"",IF(ISBLANK('datos GENERALES'!$B$15),"",'datos GENERALES'!$B$15))</f>
        <v/>
      </c>
      <c r="S1404" s="49" t="str">
        <f t="shared" si="170"/>
        <v/>
      </c>
      <c r="T1404" s="49" t="str">
        <f t="shared" si="171"/>
        <v/>
      </c>
      <c r="AA1404" s="50" t="str">
        <f t="shared" si="175"/>
        <v/>
      </c>
      <c r="AE1404" s="50" t="str">
        <f t="shared" si="172"/>
        <v/>
      </c>
      <c r="AI1404" s="19" t="str">
        <f t="shared" si="173"/>
        <v/>
      </c>
      <c r="AJ1404"/>
      <c r="AK1404" s="19" t="str">
        <f t="shared" si="174"/>
        <v/>
      </c>
    </row>
    <row r="1405" spans="1:37" x14ac:dyDescent="0.25">
      <c r="A1405" s="42" t="str">
        <f t="shared" si="168"/>
        <v/>
      </c>
      <c r="B1405" s="42" t="str">
        <f t="shared" si="169"/>
        <v/>
      </c>
      <c r="C1405" s="42" t="str">
        <f>IF(ISBLANK($N1405),"",IF(ISBLANK('datos GENERALES'!B$16),"",'datos GENERALES'!B$16))</f>
        <v/>
      </c>
      <c r="D1405" s="43" t="str">
        <f>IF(ISBLANK($N1405),"","SGBTM/AUTAROC/"&amp;'datos GENERALES'!B$5&amp;"_"&amp;'datos GENERALES'!C$5&amp;"_"&amp;'datos GENERALES'!D$5)</f>
        <v/>
      </c>
      <c r="E1405" s="42" t="str">
        <f>IF(ISBLANK($N1405),"",IF(ISBLANK('datos GENERALES'!$B$6),"",'datos GENERALES'!$B$6))</f>
        <v/>
      </c>
      <c r="F1405" s="42" t="str">
        <f>IF(ISBLANK($N1405),"",IF(ISBLANK('datos GENERALES'!$B$7),"",'datos GENERALES'!$B$7))</f>
        <v/>
      </c>
      <c r="G1405" s="42" t="str">
        <f>IF(ISBLANK($N1405),"",IF(ISBLANK('datos GENERALES'!$B$10),"",'datos GENERALES'!$B$10))</f>
        <v/>
      </c>
      <c r="H1405" s="42" t="str">
        <f>IF(ISBLANK($N1405),"",IF(ISBLANK('datos GENERALES'!$C$10),"",'datos GENERALES'!$C$10))</f>
        <v/>
      </c>
      <c r="I1405" s="42" t="str">
        <f>IF(ISBLANK($N1405),"",IF(ISBLANK('datos GENERALES'!$D$10),"",'datos GENERALES'!$D$10))</f>
        <v/>
      </c>
      <c r="O1405" s="48" t="str">
        <f>IFERROR(VLOOKUP(N1405,ListaEspecies!$B$3:$D$45,2,FALSE),"")</f>
        <v/>
      </c>
      <c r="P1405" s="96" t="str">
        <f>IFERROR(VLOOKUP(N1405,ListaEspecies!$B$3:$D$45,3,FALSE),"")</f>
        <v/>
      </c>
      <c r="R1405" s="42" t="str">
        <f>IF(ISBLANK($J1405),"",IF(ISBLANK('datos GENERALES'!$B$15),"",'datos GENERALES'!$B$15))</f>
        <v/>
      </c>
      <c r="S1405" s="49" t="str">
        <f t="shared" si="170"/>
        <v/>
      </c>
      <c r="T1405" s="49" t="str">
        <f t="shared" si="171"/>
        <v/>
      </c>
      <c r="AA1405" s="50" t="str">
        <f t="shared" si="175"/>
        <v/>
      </c>
      <c r="AE1405" s="50" t="str">
        <f t="shared" si="172"/>
        <v/>
      </c>
      <c r="AI1405" s="19" t="str">
        <f t="shared" si="173"/>
        <v/>
      </c>
      <c r="AJ1405"/>
      <c r="AK1405" s="19" t="str">
        <f t="shared" si="174"/>
        <v/>
      </c>
    </row>
    <row r="1406" spans="1:37" x14ac:dyDescent="0.25">
      <c r="A1406" s="42" t="str">
        <f t="shared" si="168"/>
        <v/>
      </c>
      <c r="B1406" s="42" t="str">
        <f t="shared" si="169"/>
        <v/>
      </c>
      <c r="C1406" s="42" t="str">
        <f>IF(ISBLANK($N1406),"",IF(ISBLANK('datos GENERALES'!B$16),"",'datos GENERALES'!B$16))</f>
        <v/>
      </c>
      <c r="D1406" s="43" t="str">
        <f>IF(ISBLANK($N1406),"","SGBTM/AUTAROC/"&amp;'datos GENERALES'!B$5&amp;"_"&amp;'datos GENERALES'!C$5&amp;"_"&amp;'datos GENERALES'!D$5)</f>
        <v/>
      </c>
      <c r="E1406" s="42" t="str">
        <f>IF(ISBLANK($N1406),"",IF(ISBLANK('datos GENERALES'!$B$6),"",'datos GENERALES'!$B$6))</f>
        <v/>
      </c>
      <c r="F1406" s="42" t="str">
        <f>IF(ISBLANK($N1406),"",IF(ISBLANK('datos GENERALES'!$B$7),"",'datos GENERALES'!$B$7))</f>
        <v/>
      </c>
      <c r="G1406" s="42" t="str">
        <f>IF(ISBLANK($N1406),"",IF(ISBLANK('datos GENERALES'!$B$10),"",'datos GENERALES'!$B$10))</f>
        <v/>
      </c>
      <c r="H1406" s="42" t="str">
        <f>IF(ISBLANK($N1406),"",IF(ISBLANK('datos GENERALES'!$C$10),"",'datos GENERALES'!$C$10))</f>
        <v/>
      </c>
      <c r="I1406" s="42" t="str">
        <f>IF(ISBLANK($N1406),"",IF(ISBLANK('datos GENERALES'!$D$10),"",'datos GENERALES'!$D$10))</f>
        <v/>
      </c>
      <c r="O1406" s="48" t="str">
        <f>IFERROR(VLOOKUP(N1406,ListaEspecies!$B$3:$D$45,2,FALSE),"")</f>
        <v/>
      </c>
      <c r="P1406" s="96" t="str">
        <f>IFERROR(VLOOKUP(N1406,ListaEspecies!$B$3:$D$45,3,FALSE),"")</f>
        <v/>
      </c>
      <c r="R1406" s="42" t="str">
        <f>IF(ISBLANK($J1406),"",IF(ISBLANK('datos GENERALES'!$B$15),"",'datos GENERALES'!$B$15))</f>
        <v/>
      </c>
      <c r="S1406" s="49" t="str">
        <f t="shared" si="170"/>
        <v/>
      </c>
      <c r="T1406" s="49" t="str">
        <f t="shared" si="171"/>
        <v/>
      </c>
      <c r="AA1406" s="50" t="str">
        <f t="shared" si="175"/>
        <v/>
      </c>
      <c r="AE1406" s="50" t="str">
        <f t="shared" si="172"/>
        <v/>
      </c>
      <c r="AI1406" s="19" t="str">
        <f t="shared" si="173"/>
        <v/>
      </c>
      <c r="AJ1406"/>
      <c r="AK1406" s="19" t="str">
        <f t="shared" si="174"/>
        <v/>
      </c>
    </row>
    <row r="1407" spans="1:37" x14ac:dyDescent="0.25">
      <c r="A1407" s="42" t="str">
        <f t="shared" si="168"/>
        <v/>
      </c>
      <c r="B1407" s="42" t="str">
        <f t="shared" si="169"/>
        <v/>
      </c>
      <c r="C1407" s="42" t="str">
        <f>IF(ISBLANK($N1407),"",IF(ISBLANK('datos GENERALES'!B$16),"",'datos GENERALES'!B$16))</f>
        <v/>
      </c>
      <c r="D1407" s="43" t="str">
        <f>IF(ISBLANK($N1407),"","SGBTM/AUTAROC/"&amp;'datos GENERALES'!B$5&amp;"_"&amp;'datos GENERALES'!C$5&amp;"_"&amp;'datos GENERALES'!D$5)</f>
        <v/>
      </c>
      <c r="E1407" s="42" t="str">
        <f>IF(ISBLANK($N1407),"",IF(ISBLANK('datos GENERALES'!$B$6),"",'datos GENERALES'!$B$6))</f>
        <v/>
      </c>
      <c r="F1407" s="42" t="str">
        <f>IF(ISBLANK($N1407),"",IF(ISBLANK('datos GENERALES'!$B$7),"",'datos GENERALES'!$B$7))</f>
        <v/>
      </c>
      <c r="G1407" s="42" t="str">
        <f>IF(ISBLANK($N1407),"",IF(ISBLANK('datos GENERALES'!$B$10),"",'datos GENERALES'!$B$10))</f>
        <v/>
      </c>
      <c r="H1407" s="42" t="str">
        <f>IF(ISBLANK($N1407),"",IF(ISBLANK('datos GENERALES'!$C$10),"",'datos GENERALES'!$C$10))</f>
        <v/>
      </c>
      <c r="I1407" s="42" t="str">
        <f>IF(ISBLANK($N1407),"",IF(ISBLANK('datos GENERALES'!$D$10),"",'datos GENERALES'!$D$10))</f>
        <v/>
      </c>
      <c r="O1407" s="48" t="str">
        <f>IFERROR(VLOOKUP(N1407,ListaEspecies!$B$3:$D$45,2,FALSE),"")</f>
        <v/>
      </c>
      <c r="P1407" s="96" t="str">
        <f>IFERROR(VLOOKUP(N1407,ListaEspecies!$B$3:$D$45,3,FALSE),"")</f>
        <v/>
      </c>
      <c r="R1407" s="42" t="str">
        <f>IF(ISBLANK($J1407),"",IF(ISBLANK('datos GENERALES'!$B$15),"",'datos GENERALES'!$B$15))</f>
        <v/>
      </c>
      <c r="S1407" s="49" t="str">
        <f t="shared" si="170"/>
        <v/>
      </c>
      <c r="T1407" s="49" t="str">
        <f t="shared" si="171"/>
        <v/>
      </c>
      <c r="AA1407" s="50" t="str">
        <f t="shared" si="175"/>
        <v/>
      </c>
      <c r="AE1407" s="50" t="str">
        <f t="shared" si="172"/>
        <v/>
      </c>
      <c r="AI1407" s="19" t="str">
        <f t="shared" si="173"/>
        <v/>
      </c>
      <c r="AJ1407"/>
      <c r="AK1407" s="19" t="str">
        <f t="shared" si="174"/>
        <v/>
      </c>
    </row>
    <row r="1408" spans="1:37" x14ac:dyDescent="0.25">
      <c r="A1408" s="42" t="str">
        <f t="shared" si="168"/>
        <v/>
      </c>
      <c r="B1408" s="42" t="str">
        <f t="shared" si="169"/>
        <v/>
      </c>
      <c r="C1408" s="42" t="str">
        <f>IF(ISBLANK($N1408),"",IF(ISBLANK('datos GENERALES'!B$16),"",'datos GENERALES'!B$16))</f>
        <v/>
      </c>
      <c r="D1408" s="43" t="str">
        <f>IF(ISBLANK($N1408),"","SGBTM/AUTAROC/"&amp;'datos GENERALES'!B$5&amp;"_"&amp;'datos GENERALES'!C$5&amp;"_"&amp;'datos GENERALES'!D$5)</f>
        <v/>
      </c>
      <c r="E1408" s="42" t="str">
        <f>IF(ISBLANK($N1408),"",IF(ISBLANK('datos GENERALES'!$B$6),"",'datos GENERALES'!$B$6))</f>
        <v/>
      </c>
      <c r="F1408" s="42" t="str">
        <f>IF(ISBLANK($N1408),"",IF(ISBLANK('datos GENERALES'!$B$7),"",'datos GENERALES'!$B$7))</f>
        <v/>
      </c>
      <c r="G1408" s="42" t="str">
        <f>IF(ISBLANK($N1408),"",IF(ISBLANK('datos GENERALES'!$B$10),"",'datos GENERALES'!$B$10))</f>
        <v/>
      </c>
      <c r="H1408" s="42" t="str">
        <f>IF(ISBLANK($N1408),"",IF(ISBLANK('datos GENERALES'!$C$10),"",'datos GENERALES'!$C$10))</f>
        <v/>
      </c>
      <c r="I1408" s="42" t="str">
        <f>IF(ISBLANK($N1408),"",IF(ISBLANK('datos GENERALES'!$D$10),"",'datos GENERALES'!$D$10))</f>
        <v/>
      </c>
      <c r="O1408" s="48" t="str">
        <f>IFERROR(VLOOKUP(N1408,ListaEspecies!$B$3:$D$45,2,FALSE),"")</f>
        <v/>
      </c>
      <c r="P1408" s="96" t="str">
        <f>IFERROR(VLOOKUP(N1408,ListaEspecies!$B$3:$D$45,3,FALSE),"")</f>
        <v/>
      </c>
      <c r="R1408" s="42" t="str">
        <f>IF(ISBLANK($J1408),"",IF(ISBLANK('datos GENERALES'!$B$15),"",'datos GENERALES'!$B$15))</f>
        <v/>
      </c>
      <c r="S1408" s="49" t="str">
        <f t="shared" si="170"/>
        <v/>
      </c>
      <c r="T1408" s="49" t="str">
        <f t="shared" si="171"/>
        <v/>
      </c>
      <c r="AA1408" s="50" t="str">
        <f t="shared" si="175"/>
        <v/>
      </c>
      <c r="AE1408" s="50" t="str">
        <f t="shared" si="172"/>
        <v/>
      </c>
      <c r="AI1408" s="19" t="str">
        <f t="shared" si="173"/>
        <v/>
      </c>
      <c r="AJ1408"/>
      <c r="AK1408" s="19" t="str">
        <f t="shared" si="174"/>
        <v/>
      </c>
    </row>
    <row r="1409" spans="1:37" x14ac:dyDescent="0.25">
      <c r="A1409" s="42" t="str">
        <f t="shared" si="168"/>
        <v/>
      </c>
      <c r="B1409" s="42" t="str">
        <f t="shared" si="169"/>
        <v/>
      </c>
      <c r="C1409" s="42" t="str">
        <f>IF(ISBLANK($N1409),"",IF(ISBLANK('datos GENERALES'!B$16),"",'datos GENERALES'!B$16))</f>
        <v/>
      </c>
      <c r="D1409" s="43" t="str">
        <f>IF(ISBLANK($N1409),"","SGBTM/AUTAROC/"&amp;'datos GENERALES'!B$5&amp;"_"&amp;'datos GENERALES'!C$5&amp;"_"&amp;'datos GENERALES'!D$5)</f>
        <v/>
      </c>
      <c r="E1409" s="42" t="str">
        <f>IF(ISBLANK($N1409),"",IF(ISBLANK('datos GENERALES'!$B$6),"",'datos GENERALES'!$B$6))</f>
        <v/>
      </c>
      <c r="F1409" s="42" t="str">
        <f>IF(ISBLANK($N1409),"",IF(ISBLANK('datos GENERALES'!$B$7),"",'datos GENERALES'!$B$7))</f>
        <v/>
      </c>
      <c r="G1409" s="42" t="str">
        <f>IF(ISBLANK($N1409),"",IF(ISBLANK('datos GENERALES'!$B$10),"",'datos GENERALES'!$B$10))</f>
        <v/>
      </c>
      <c r="H1409" s="42" t="str">
        <f>IF(ISBLANK($N1409),"",IF(ISBLANK('datos GENERALES'!$C$10),"",'datos GENERALES'!$C$10))</f>
        <v/>
      </c>
      <c r="I1409" s="42" t="str">
        <f>IF(ISBLANK($N1409),"",IF(ISBLANK('datos GENERALES'!$D$10),"",'datos GENERALES'!$D$10))</f>
        <v/>
      </c>
      <c r="O1409" s="48" t="str">
        <f>IFERROR(VLOOKUP(N1409,ListaEspecies!$B$3:$D$45,2,FALSE),"")</f>
        <v/>
      </c>
      <c r="P1409" s="96" t="str">
        <f>IFERROR(VLOOKUP(N1409,ListaEspecies!$B$3:$D$45,3,FALSE),"")</f>
        <v/>
      </c>
      <c r="R1409" s="42" t="str">
        <f>IF(ISBLANK($J1409),"",IF(ISBLANK('datos GENERALES'!$B$15),"",'datos GENERALES'!$B$15))</f>
        <v/>
      </c>
      <c r="S1409" s="49" t="str">
        <f t="shared" si="170"/>
        <v/>
      </c>
      <c r="T1409" s="49" t="str">
        <f t="shared" si="171"/>
        <v/>
      </c>
      <c r="AA1409" s="50" t="str">
        <f t="shared" si="175"/>
        <v/>
      </c>
      <c r="AE1409" s="50" t="str">
        <f t="shared" si="172"/>
        <v/>
      </c>
      <c r="AI1409" s="19" t="str">
        <f t="shared" si="173"/>
        <v/>
      </c>
      <c r="AJ1409"/>
      <c r="AK1409" s="19" t="str">
        <f t="shared" si="174"/>
        <v/>
      </c>
    </row>
    <row r="1410" spans="1:37" x14ac:dyDescent="0.25">
      <c r="A1410" s="42" t="str">
        <f t="shared" ref="A1410:A1473" si="176">IF(ISBLANK($N1410),"","AROC")</f>
        <v/>
      </c>
      <c r="B1410" s="42" t="str">
        <f t="shared" ref="B1410:B1473" si="177">IF(ISBLANK($N1410),"","avistamiento AROC")</f>
        <v/>
      </c>
      <c r="C1410" s="42" t="str">
        <f>IF(ISBLANK($N1410),"",IF(ISBLANK('datos GENERALES'!B$16),"",'datos GENERALES'!B$16))</f>
        <v/>
      </c>
      <c r="D1410" s="43" t="str">
        <f>IF(ISBLANK($N1410),"","SGBTM/AUTAROC/"&amp;'datos GENERALES'!B$5&amp;"_"&amp;'datos GENERALES'!C$5&amp;"_"&amp;'datos GENERALES'!D$5)</f>
        <v/>
      </c>
      <c r="E1410" s="42" t="str">
        <f>IF(ISBLANK($N1410),"",IF(ISBLANK('datos GENERALES'!$B$6),"",'datos GENERALES'!$B$6))</f>
        <v/>
      </c>
      <c r="F1410" s="42" t="str">
        <f>IF(ISBLANK($N1410),"",IF(ISBLANK('datos GENERALES'!$B$7),"",'datos GENERALES'!$B$7))</f>
        <v/>
      </c>
      <c r="G1410" s="42" t="str">
        <f>IF(ISBLANK($N1410),"",IF(ISBLANK('datos GENERALES'!$B$10),"",'datos GENERALES'!$B$10))</f>
        <v/>
      </c>
      <c r="H1410" s="42" t="str">
        <f>IF(ISBLANK($N1410),"",IF(ISBLANK('datos GENERALES'!$C$10),"",'datos GENERALES'!$C$10))</f>
        <v/>
      </c>
      <c r="I1410" s="42" t="str">
        <f>IF(ISBLANK($N1410),"",IF(ISBLANK('datos GENERALES'!$D$10),"",'datos GENERALES'!$D$10))</f>
        <v/>
      </c>
      <c r="O1410" s="48" t="str">
        <f>IFERROR(VLOOKUP(N1410,ListaEspecies!$B$3:$D$45,2,FALSE),"")</f>
        <v/>
      </c>
      <c r="P1410" s="96" t="str">
        <f>IFERROR(VLOOKUP(N1410,ListaEspecies!$B$3:$D$45,3,FALSE),"")</f>
        <v/>
      </c>
      <c r="R1410" s="42" t="str">
        <f>IF(ISBLANK($J1410),"",IF(ISBLANK('datos GENERALES'!$B$15),"",'datos GENERALES'!$B$15))</f>
        <v/>
      </c>
      <c r="S1410" s="49" t="str">
        <f t="shared" si="170"/>
        <v/>
      </c>
      <c r="T1410" s="49" t="str">
        <f t="shared" si="171"/>
        <v/>
      </c>
      <c r="AA1410" s="50" t="str">
        <f t="shared" si="175"/>
        <v/>
      </c>
      <c r="AE1410" s="50" t="str">
        <f t="shared" si="172"/>
        <v/>
      </c>
      <c r="AI1410" s="19" t="str">
        <f t="shared" si="173"/>
        <v/>
      </c>
      <c r="AJ1410"/>
      <c r="AK1410" s="19" t="str">
        <f t="shared" si="174"/>
        <v/>
      </c>
    </row>
    <row r="1411" spans="1:37" x14ac:dyDescent="0.25">
      <c r="A1411" s="42" t="str">
        <f t="shared" si="176"/>
        <v/>
      </c>
      <c r="B1411" s="42" t="str">
        <f t="shared" si="177"/>
        <v/>
      </c>
      <c r="C1411" s="42" t="str">
        <f>IF(ISBLANK($N1411),"",IF(ISBLANK('datos GENERALES'!B$16),"",'datos GENERALES'!B$16))</f>
        <v/>
      </c>
      <c r="D1411" s="43" t="str">
        <f>IF(ISBLANK($N1411),"","SGBTM/AUTAROC/"&amp;'datos GENERALES'!B$5&amp;"_"&amp;'datos GENERALES'!C$5&amp;"_"&amp;'datos GENERALES'!D$5)</f>
        <v/>
      </c>
      <c r="E1411" s="42" t="str">
        <f>IF(ISBLANK($N1411),"",IF(ISBLANK('datos GENERALES'!$B$6),"",'datos GENERALES'!$B$6))</f>
        <v/>
      </c>
      <c r="F1411" s="42" t="str">
        <f>IF(ISBLANK($N1411),"",IF(ISBLANK('datos GENERALES'!$B$7),"",'datos GENERALES'!$B$7))</f>
        <v/>
      </c>
      <c r="G1411" s="42" t="str">
        <f>IF(ISBLANK($N1411),"",IF(ISBLANK('datos GENERALES'!$B$10),"",'datos GENERALES'!$B$10))</f>
        <v/>
      </c>
      <c r="H1411" s="42" t="str">
        <f>IF(ISBLANK($N1411),"",IF(ISBLANK('datos GENERALES'!$C$10),"",'datos GENERALES'!$C$10))</f>
        <v/>
      </c>
      <c r="I1411" s="42" t="str">
        <f>IF(ISBLANK($N1411),"",IF(ISBLANK('datos GENERALES'!$D$10),"",'datos GENERALES'!$D$10))</f>
        <v/>
      </c>
      <c r="O1411" s="48" t="str">
        <f>IFERROR(VLOOKUP(N1411,ListaEspecies!$B$3:$D$45,2,FALSE),"")</f>
        <v/>
      </c>
      <c r="P1411" s="96" t="str">
        <f>IFERROR(VLOOKUP(N1411,ListaEspecies!$B$3:$D$45,3,FALSE),"")</f>
        <v/>
      </c>
      <c r="R1411" s="42" t="str">
        <f>IF(ISBLANK($J1411),"",IF(ISBLANK('datos GENERALES'!$B$15),"",'datos GENERALES'!$B$15))</f>
        <v/>
      </c>
      <c r="S1411" s="49" t="str">
        <f t="shared" ref="S1411:S1474" si="178">IF(U1411="",AA1411,U1411)</f>
        <v/>
      </c>
      <c r="T1411" s="49" t="str">
        <f t="shared" ref="T1411:T1474" si="179">IF(V1411="",AE1411,V1411)</f>
        <v/>
      </c>
      <c r="AA1411" s="50" t="str">
        <f t="shared" si="175"/>
        <v/>
      </c>
      <c r="AE1411" s="50" t="str">
        <f t="shared" ref="AE1411:AE1474" si="180">IF((AB1411+(AC1411/60)+(AD1411/3600))=0,"",(AB1411+(AC1411/60)+(AD1411/3600)))</f>
        <v/>
      </c>
      <c r="AI1411" s="19" t="str">
        <f t="shared" ref="AI1411:AI1474" si="181">IF(ISBLANK(AH1411),"",IF(AH1411="SI","",IF(AH1411="NO",0,"NA")))</f>
        <v/>
      </c>
      <c r="AJ1411"/>
      <c r="AK1411" s="19" t="str">
        <f t="shared" ref="AK1411:AK1474" si="182">IF(ISBLANK(AJ1411),"",IF(AJ1411="SI","",IF(AJ1411="NO",0,"NA")))</f>
        <v/>
      </c>
    </row>
    <row r="1412" spans="1:37" x14ac:dyDescent="0.25">
      <c r="A1412" s="42" t="str">
        <f t="shared" si="176"/>
        <v/>
      </c>
      <c r="B1412" s="42" t="str">
        <f t="shared" si="177"/>
        <v/>
      </c>
      <c r="C1412" s="42" t="str">
        <f>IF(ISBLANK($N1412),"",IF(ISBLANK('datos GENERALES'!B$16),"",'datos GENERALES'!B$16))</f>
        <v/>
      </c>
      <c r="D1412" s="43" t="str">
        <f>IF(ISBLANK($N1412),"","SGBTM/AUTAROC/"&amp;'datos GENERALES'!B$5&amp;"_"&amp;'datos GENERALES'!C$5&amp;"_"&amp;'datos GENERALES'!D$5)</f>
        <v/>
      </c>
      <c r="E1412" s="42" t="str">
        <f>IF(ISBLANK($N1412),"",IF(ISBLANK('datos GENERALES'!$B$6),"",'datos GENERALES'!$B$6))</f>
        <v/>
      </c>
      <c r="F1412" s="42" t="str">
        <f>IF(ISBLANK($N1412),"",IF(ISBLANK('datos GENERALES'!$B$7),"",'datos GENERALES'!$B$7))</f>
        <v/>
      </c>
      <c r="G1412" s="42" t="str">
        <f>IF(ISBLANK($N1412),"",IF(ISBLANK('datos GENERALES'!$B$10),"",'datos GENERALES'!$B$10))</f>
        <v/>
      </c>
      <c r="H1412" s="42" t="str">
        <f>IF(ISBLANK($N1412),"",IF(ISBLANK('datos GENERALES'!$C$10),"",'datos GENERALES'!$C$10))</f>
        <v/>
      </c>
      <c r="I1412" s="42" t="str">
        <f>IF(ISBLANK($N1412),"",IF(ISBLANK('datos GENERALES'!$D$10),"",'datos GENERALES'!$D$10))</f>
        <v/>
      </c>
      <c r="O1412" s="48" t="str">
        <f>IFERROR(VLOOKUP(N1412,ListaEspecies!$B$3:$D$45,2,FALSE),"")</f>
        <v/>
      </c>
      <c r="P1412" s="96" t="str">
        <f>IFERROR(VLOOKUP(N1412,ListaEspecies!$B$3:$D$45,3,FALSE),"")</f>
        <v/>
      </c>
      <c r="R1412" s="42" t="str">
        <f>IF(ISBLANK($J1412),"",IF(ISBLANK('datos GENERALES'!$B$15),"",'datos GENERALES'!$B$15))</f>
        <v/>
      </c>
      <c r="S1412" s="49" t="str">
        <f t="shared" si="178"/>
        <v/>
      </c>
      <c r="T1412" s="49" t="str">
        <f t="shared" si="179"/>
        <v/>
      </c>
      <c r="AA1412" s="50" t="str">
        <f t="shared" ref="AA1412:AA1475" si="183">IF((X1412+(Y1412/60)+(Z1412/3600))*IF(W1412="o",-1,1)=0,"",(X1412+(Y1412/60)+(Z1412/3600))*IF(W1412="o",-1,1))</f>
        <v/>
      </c>
      <c r="AE1412" s="50" t="str">
        <f t="shared" si="180"/>
        <v/>
      </c>
      <c r="AI1412" s="19" t="str">
        <f t="shared" si="181"/>
        <v/>
      </c>
      <c r="AJ1412"/>
      <c r="AK1412" s="19" t="str">
        <f t="shared" si="182"/>
        <v/>
      </c>
    </row>
    <row r="1413" spans="1:37" x14ac:dyDescent="0.25">
      <c r="A1413" s="42" t="str">
        <f t="shared" si="176"/>
        <v/>
      </c>
      <c r="B1413" s="42" t="str">
        <f t="shared" si="177"/>
        <v/>
      </c>
      <c r="C1413" s="42" t="str">
        <f>IF(ISBLANK($N1413),"",IF(ISBLANK('datos GENERALES'!B$16),"",'datos GENERALES'!B$16))</f>
        <v/>
      </c>
      <c r="D1413" s="43" t="str">
        <f>IF(ISBLANK($N1413),"","SGBTM/AUTAROC/"&amp;'datos GENERALES'!B$5&amp;"_"&amp;'datos GENERALES'!C$5&amp;"_"&amp;'datos GENERALES'!D$5)</f>
        <v/>
      </c>
      <c r="E1413" s="42" t="str">
        <f>IF(ISBLANK($N1413),"",IF(ISBLANK('datos GENERALES'!$B$6),"",'datos GENERALES'!$B$6))</f>
        <v/>
      </c>
      <c r="F1413" s="42" t="str">
        <f>IF(ISBLANK($N1413),"",IF(ISBLANK('datos GENERALES'!$B$7),"",'datos GENERALES'!$B$7))</f>
        <v/>
      </c>
      <c r="G1413" s="42" t="str">
        <f>IF(ISBLANK($N1413),"",IF(ISBLANK('datos GENERALES'!$B$10),"",'datos GENERALES'!$B$10))</f>
        <v/>
      </c>
      <c r="H1413" s="42" t="str">
        <f>IF(ISBLANK($N1413),"",IF(ISBLANK('datos GENERALES'!$C$10),"",'datos GENERALES'!$C$10))</f>
        <v/>
      </c>
      <c r="I1413" s="42" t="str">
        <f>IF(ISBLANK($N1413),"",IF(ISBLANK('datos GENERALES'!$D$10),"",'datos GENERALES'!$D$10))</f>
        <v/>
      </c>
      <c r="O1413" s="48" t="str">
        <f>IFERROR(VLOOKUP(N1413,ListaEspecies!$B$3:$D$45,2,FALSE),"")</f>
        <v/>
      </c>
      <c r="P1413" s="96" t="str">
        <f>IFERROR(VLOOKUP(N1413,ListaEspecies!$B$3:$D$45,3,FALSE),"")</f>
        <v/>
      </c>
      <c r="R1413" s="42" t="str">
        <f>IF(ISBLANK($J1413),"",IF(ISBLANK('datos GENERALES'!$B$15),"",'datos GENERALES'!$B$15))</f>
        <v/>
      </c>
      <c r="S1413" s="49" t="str">
        <f t="shared" si="178"/>
        <v/>
      </c>
      <c r="T1413" s="49" t="str">
        <f t="shared" si="179"/>
        <v/>
      </c>
      <c r="AA1413" s="50" t="str">
        <f t="shared" si="183"/>
        <v/>
      </c>
      <c r="AE1413" s="50" t="str">
        <f t="shared" si="180"/>
        <v/>
      </c>
      <c r="AI1413" s="19" t="str">
        <f t="shared" si="181"/>
        <v/>
      </c>
      <c r="AJ1413"/>
      <c r="AK1413" s="19" t="str">
        <f t="shared" si="182"/>
        <v/>
      </c>
    </row>
    <row r="1414" spans="1:37" x14ac:dyDescent="0.25">
      <c r="A1414" s="42" t="str">
        <f t="shared" si="176"/>
        <v/>
      </c>
      <c r="B1414" s="42" t="str">
        <f t="shared" si="177"/>
        <v/>
      </c>
      <c r="C1414" s="42" t="str">
        <f>IF(ISBLANK($N1414),"",IF(ISBLANK('datos GENERALES'!B$16),"",'datos GENERALES'!B$16))</f>
        <v/>
      </c>
      <c r="D1414" s="43" t="str">
        <f>IF(ISBLANK($N1414),"","SGBTM/AUTAROC/"&amp;'datos GENERALES'!B$5&amp;"_"&amp;'datos GENERALES'!C$5&amp;"_"&amp;'datos GENERALES'!D$5)</f>
        <v/>
      </c>
      <c r="E1414" s="42" t="str">
        <f>IF(ISBLANK($N1414),"",IF(ISBLANK('datos GENERALES'!$B$6),"",'datos GENERALES'!$B$6))</f>
        <v/>
      </c>
      <c r="F1414" s="42" t="str">
        <f>IF(ISBLANK($N1414),"",IF(ISBLANK('datos GENERALES'!$B$7),"",'datos GENERALES'!$B$7))</f>
        <v/>
      </c>
      <c r="G1414" s="42" t="str">
        <f>IF(ISBLANK($N1414),"",IF(ISBLANK('datos GENERALES'!$B$10),"",'datos GENERALES'!$B$10))</f>
        <v/>
      </c>
      <c r="H1414" s="42" t="str">
        <f>IF(ISBLANK($N1414),"",IF(ISBLANK('datos GENERALES'!$C$10),"",'datos GENERALES'!$C$10))</f>
        <v/>
      </c>
      <c r="I1414" s="42" t="str">
        <f>IF(ISBLANK($N1414),"",IF(ISBLANK('datos GENERALES'!$D$10),"",'datos GENERALES'!$D$10))</f>
        <v/>
      </c>
      <c r="O1414" s="48" t="str">
        <f>IFERROR(VLOOKUP(N1414,ListaEspecies!$B$3:$D$45,2,FALSE),"")</f>
        <v/>
      </c>
      <c r="P1414" s="96" t="str">
        <f>IFERROR(VLOOKUP(N1414,ListaEspecies!$B$3:$D$45,3,FALSE),"")</f>
        <v/>
      </c>
      <c r="R1414" s="42" t="str">
        <f>IF(ISBLANK($J1414),"",IF(ISBLANK('datos GENERALES'!$B$15),"",'datos GENERALES'!$B$15))</f>
        <v/>
      </c>
      <c r="S1414" s="49" t="str">
        <f t="shared" si="178"/>
        <v/>
      </c>
      <c r="T1414" s="49" t="str">
        <f t="shared" si="179"/>
        <v/>
      </c>
      <c r="AA1414" s="50" t="str">
        <f t="shared" si="183"/>
        <v/>
      </c>
      <c r="AE1414" s="50" t="str">
        <f t="shared" si="180"/>
        <v/>
      </c>
      <c r="AI1414" s="19" t="str">
        <f t="shared" si="181"/>
        <v/>
      </c>
      <c r="AJ1414"/>
      <c r="AK1414" s="19" t="str">
        <f t="shared" si="182"/>
        <v/>
      </c>
    </row>
    <row r="1415" spans="1:37" x14ac:dyDescent="0.25">
      <c r="A1415" s="42" t="str">
        <f t="shared" si="176"/>
        <v/>
      </c>
      <c r="B1415" s="42" t="str">
        <f t="shared" si="177"/>
        <v/>
      </c>
      <c r="C1415" s="42" t="str">
        <f>IF(ISBLANK($N1415),"",IF(ISBLANK('datos GENERALES'!B$16),"",'datos GENERALES'!B$16))</f>
        <v/>
      </c>
      <c r="D1415" s="43" t="str">
        <f>IF(ISBLANK($N1415),"","SGBTM/AUTAROC/"&amp;'datos GENERALES'!B$5&amp;"_"&amp;'datos GENERALES'!C$5&amp;"_"&amp;'datos GENERALES'!D$5)</f>
        <v/>
      </c>
      <c r="E1415" s="42" t="str">
        <f>IF(ISBLANK($N1415),"",IF(ISBLANK('datos GENERALES'!$B$6),"",'datos GENERALES'!$B$6))</f>
        <v/>
      </c>
      <c r="F1415" s="42" t="str">
        <f>IF(ISBLANK($N1415),"",IF(ISBLANK('datos GENERALES'!$B$7),"",'datos GENERALES'!$B$7))</f>
        <v/>
      </c>
      <c r="G1415" s="42" t="str">
        <f>IF(ISBLANK($N1415),"",IF(ISBLANK('datos GENERALES'!$B$10),"",'datos GENERALES'!$B$10))</f>
        <v/>
      </c>
      <c r="H1415" s="42" t="str">
        <f>IF(ISBLANK($N1415),"",IF(ISBLANK('datos GENERALES'!$C$10),"",'datos GENERALES'!$C$10))</f>
        <v/>
      </c>
      <c r="I1415" s="42" t="str">
        <f>IF(ISBLANK($N1415),"",IF(ISBLANK('datos GENERALES'!$D$10),"",'datos GENERALES'!$D$10))</f>
        <v/>
      </c>
      <c r="O1415" s="48" t="str">
        <f>IFERROR(VLOOKUP(N1415,ListaEspecies!$B$3:$D$45,2,FALSE),"")</f>
        <v/>
      </c>
      <c r="P1415" s="96" t="str">
        <f>IFERROR(VLOOKUP(N1415,ListaEspecies!$B$3:$D$45,3,FALSE),"")</f>
        <v/>
      </c>
      <c r="R1415" s="42" t="str">
        <f>IF(ISBLANK($J1415),"",IF(ISBLANK('datos GENERALES'!$B$15),"",'datos GENERALES'!$B$15))</f>
        <v/>
      </c>
      <c r="S1415" s="49" t="str">
        <f t="shared" si="178"/>
        <v/>
      </c>
      <c r="T1415" s="49" t="str">
        <f t="shared" si="179"/>
        <v/>
      </c>
      <c r="AA1415" s="50" t="str">
        <f t="shared" si="183"/>
        <v/>
      </c>
      <c r="AE1415" s="50" t="str">
        <f t="shared" si="180"/>
        <v/>
      </c>
      <c r="AI1415" s="19" t="str">
        <f t="shared" si="181"/>
        <v/>
      </c>
      <c r="AJ1415"/>
      <c r="AK1415" s="19" t="str">
        <f t="shared" si="182"/>
        <v/>
      </c>
    </row>
    <row r="1416" spans="1:37" x14ac:dyDescent="0.25">
      <c r="A1416" s="42" t="str">
        <f t="shared" si="176"/>
        <v/>
      </c>
      <c r="B1416" s="42" t="str">
        <f t="shared" si="177"/>
        <v/>
      </c>
      <c r="C1416" s="42" t="str">
        <f>IF(ISBLANK($N1416),"",IF(ISBLANK('datos GENERALES'!B$16),"",'datos GENERALES'!B$16))</f>
        <v/>
      </c>
      <c r="D1416" s="43" t="str">
        <f>IF(ISBLANK($N1416),"","SGBTM/AUTAROC/"&amp;'datos GENERALES'!B$5&amp;"_"&amp;'datos GENERALES'!C$5&amp;"_"&amp;'datos GENERALES'!D$5)</f>
        <v/>
      </c>
      <c r="E1416" s="42" t="str">
        <f>IF(ISBLANK($N1416),"",IF(ISBLANK('datos GENERALES'!$B$6),"",'datos GENERALES'!$B$6))</f>
        <v/>
      </c>
      <c r="F1416" s="42" t="str">
        <f>IF(ISBLANK($N1416),"",IF(ISBLANK('datos GENERALES'!$B$7),"",'datos GENERALES'!$B$7))</f>
        <v/>
      </c>
      <c r="G1416" s="42" t="str">
        <f>IF(ISBLANK($N1416),"",IF(ISBLANK('datos GENERALES'!$B$10),"",'datos GENERALES'!$B$10))</f>
        <v/>
      </c>
      <c r="H1416" s="42" t="str">
        <f>IF(ISBLANK($N1416),"",IF(ISBLANK('datos GENERALES'!$C$10),"",'datos GENERALES'!$C$10))</f>
        <v/>
      </c>
      <c r="I1416" s="42" t="str">
        <f>IF(ISBLANK($N1416),"",IF(ISBLANK('datos GENERALES'!$D$10),"",'datos GENERALES'!$D$10))</f>
        <v/>
      </c>
      <c r="O1416" s="48" t="str">
        <f>IFERROR(VLOOKUP(N1416,ListaEspecies!$B$3:$D$45,2,FALSE),"")</f>
        <v/>
      </c>
      <c r="P1416" s="96" t="str">
        <f>IFERROR(VLOOKUP(N1416,ListaEspecies!$B$3:$D$45,3,FALSE),"")</f>
        <v/>
      </c>
      <c r="R1416" s="42" t="str">
        <f>IF(ISBLANK($J1416),"",IF(ISBLANK('datos GENERALES'!$B$15),"",'datos GENERALES'!$B$15))</f>
        <v/>
      </c>
      <c r="S1416" s="49" t="str">
        <f t="shared" si="178"/>
        <v/>
      </c>
      <c r="T1416" s="49" t="str">
        <f t="shared" si="179"/>
        <v/>
      </c>
      <c r="AA1416" s="50" t="str">
        <f t="shared" si="183"/>
        <v/>
      </c>
      <c r="AE1416" s="50" t="str">
        <f t="shared" si="180"/>
        <v/>
      </c>
      <c r="AI1416" s="19" t="str">
        <f t="shared" si="181"/>
        <v/>
      </c>
      <c r="AJ1416"/>
      <c r="AK1416" s="19" t="str">
        <f t="shared" si="182"/>
        <v/>
      </c>
    </row>
    <row r="1417" spans="1:37" x14ac:dyDescent="0.25">
      <c r="A1417" s="42" t="str">
        <f t="shared" si="176"/>
        <v/>
      </c>
      <c r="B1417" s="42" t="str">
        <f t="shared" si="177"/>
        <v/>
      </c>
      <c r="C1417" s="42" t="str">
        <f>IF(ISBLANK($N1417),"",IF(ISBLANK('datos GENERALES'!B$16),"",'datos GENERALES'!B$16))</f>
        <v/>
      </c>
      <c r="D1417" s="43" t="str">
        <f>IF(ISBLANK($N1417),"","SGBTM/AUTAROC/"&amp;'datos GENERALES'!B$5&amp;"_"&amp;'datos GENERALES'!C$5&amp;"_"&amp;'datos GENERALES'!D$5)</f>
        <v/>
      </c>
      <c r="E1417" s="42" t="str">
        <f>IF(ISBLANK($N1417),"",IF(ISBLANK('datos GENERALES'!$B$6),"",'datos GENERALES'!$B$6))</f>
        <v/>
      </c>
      <c r="F1417" s="42" t="str">
        <f>IF(ISBLANK($N1417),"",IF(ISBLANK('datos GENERALES'!$B$7),"",'datos GENERALES'!$B$7))</f>
        <v/>
      </c>
      <c r="G1417" s="42" t="str">
        <f>IF(ISBLANK($N1417),"",IF(ISBLANK('datos GENERALES'!$B$10),"",'datos GENERALES'!$B$10))</f>
        <v/>
      </c>
      <c r="H1417" s="42" t="str">
        <f>IF(ISBLANK($N1417),"",IF(ISBLANK('datos GENERALES'!$C$10),"",'datos GENERALES'!$C$10))</f>
        <v/>
      </c>
      <c r="I1417" s="42" t="str">
        <f>IF(ISBLANK($N1417),"",IF(ISBLANK('datos GENERALES'!$D$10),"",'datos GENERALES'!$D$10))</f>
        <v/>
      </c>
      <c r="O1417" s="48" t="str">
        <f>IFERROR(VLOOKUP(N1417,ListaEspecies!$B$3:$D$45,2,FALSE),"")</f>
        <v/>
      </c>
      <c r="P1417" s="96" t="str">
        <f>IFERROR(VLOOKUP(N1417,ListaEspecies!$B$3:$D$45,3,FALSE),"")</f>
        <v/>
      </c>
      <c r="R1417" s="42" t="str">
        <f>IF(ISBLANK($J1417),"",IF(ISBLANK('datos GENERALES'!$B$15),"",'datos GENERALES'!$B$15))</f>
        <v/>
      </c>
      <c r="S1417" s="49" t="str">
        <f t="shared" si="178"/>
        <v/>
      </c>
      <c r="T1417" s="49" t="str">
        <f t="shared" si="179"/>
        <v/>
      </c>
      <c r="AA1417" s="50" t="str">
        <f t="shared" si="183"/>
        <v/>
      </c>
      <c r="AE1417" s="50" t="str">
        <f t="shared" si="180"/>
        <v/>
      </c>
      <c r="AI1417" s="19" t="str">
        <f t="shared" si="181"/>
        <v/>
      </c>
      <c r="AJ1417"/>
      <c r="AK1417" s="19" t="str">
        <f t="shared" si="182"/>
        <v/>
      </c>
    </row>
    <row r="1418" spans="1:37" x14ac:dyDescent="0.25">
      <c r="A1418" s="42" t="str">
        <f t="shared" si="176"/>
        <v/>
      </c>
      <c r="B1418" s="42" t="str">
        <f t="shared" si="177"/>
        <v/>
      </c>
      <c r="C1418" s="42" t="str">
        <f>IF(ISBLANK($N1418),"",IF(ISBLANK('datos GENERALES'!B$16),"",'datos GENERALES'!B$16))</f>
        <v/>
      </c>
      <c r="D1418" s="43" t="str">
        <f>IF(ISBLANK($N1418),"","SGBTM/AUTAROC/"&amp;'datos GENERALES'!B$5&amp;"_"&amp;'datos GENERALES'!C$5&amp;"_"&amp;'datos GENERALES'!D$5)</f>
        <v/>
      </c>
      <c r="E1418" s="42" t="str">
        <f>IF(ISBLANK($N1418),"",IF(ISBLANK('datos GENERALES'!$B$6),"",'datos GENERALES'!$B$6))</f>
        <v/>
      </c>
      <c r="F1418" s="42" t="str">
        <f>IF(ISBLANK($N1418),"",IF(ISBLANK('datos GENERALES'!$B$7),"",'datos GENERALES'!$B$7))</f>
        <v/>
      </c>
      <c r="G1418" s="42" t="str">
        <f>IF(ISBLANK($N1418),"",IF(ISBLANK('datos GENERALES'!$B$10),"",'datos GENERALES'!$B$10))</f>
        <v/>
      </c>
      <c r="H1418" s="42" t="str">
        <f>IF(ISBLANK($N1418),"",IF(ISBLANK('datos GENERALES'!$C$10),"",'datos GENERALES'!$C$10))</f>
        <v/>
      </c>
      <c r="I1418" s="42" t="str">
        <f>IF(ISBLANK($N1418),"",IF(ISBLANK('datos GENERALES'!$D$10),"",'datos GENERALES'!$D$10))</f>
        <v/>
      </c>
      <c r="O1418" s="48" t="str">
        <f>IFERROR(VLOOKUP(N1418,ListaEspecies!$B$3:$D$45,2,FALSE),"")</f>
        <v/>
      </c>
      <c r="P1418" s="96" t="str">
        <f>IFERROR(VLOOKUP(N1418,ListaEspecies!$B$3:$D$45,3,FALSE),"")</f>
        <v/>
      </c>
      <c r="R1418" s="42" t="str">
        <f>IF(ISBLANK($J1418),"",IF(ISBLANK('datos GENERALES'!$B$15),"",'datos GENERALES'!$B$15))</f>
        <v/>
      </c>
      <c r="S1418" s="49" t="str">
        <f t="shared" si="178"/>
        <v/>
      </c>
      <c r="T1418" s="49" t="str">
        <f t="shared" si="179"/>
        <v/>
      </c>
      <c r="AA1418" s="50" t="str">
        <f t="shared" si="183"/>
        <v/>
      </c>
      <c r="AE1418" s="50" t="str">
        <f t="shared" si="180"/>
        <v/>
      </c>
      <c r="AI1418" s="19" t="str">
        <f t="shared" si="181"/>
        <v/>
      </c>
      <c r="AJ1418"/>
      <c r="AK1418" s="19" t="str">
        <f t="shared" si="182"/>
        <v/>
      </c>
    </row>
    <row r="1419" spans="1:37" x14ac:dyDescent="0.25">
      <c r="A1419" s="42" t="str">
        <f t="shared" si="176"/>
        <v/>
      </c>
      <c r="B1419" s="42" t="str">
        <f t="shared" si="177"/>
        <v/>
      </c>
      <c r="C1419" s="42" t="str">
        <f>IF(ISBLANK($N1419),"",IF(ISBLANK('datos GENERALES'!B$16),"",'datos GENERALES'!B$16))</f>
        <v/>
      </c>
      <c r="D1419" s="43" t="str">
        <f>IF(ISBLANK($N1419),"","SGBTM/AUTAROC/"&amp;'datos GENERALES'!B$5&amp;"_"&amp;'datos GENERALES'!C$5&amp;"_"&amp;'datos GENERALES'!D$5)</f>
        <v/>
      </c>
      <c r="E1419" s="42" t="str">
        <f>IF(ISBLANK($N1419),"",IF(ISBLANK('datos GENERALES'!$B$6),"",'datos GENERALES'!$B$6))</f>
        <v/>
      </c>
      <c r="F1419" s="42" t="str">
        <f>IF(ISBLANK($N1419),"",IF(ISBLANK('datos GENERALES'!$B$7),"",'datos GENERALES'!$B$7))</f>
        <v/>
      </c>
      <c r="G1419" s="42" t="str">
        <f>IF(ISBLANK($N1419),"",IF(ISBLANK('datos GENERALES'!$B$10),"",'datos GENERALES'!$B$10))</f>
        <v/>
      </c>
      <c r="H1419" s="42" t="str">
        <f>IF(ISBLANK($N1419),"",IF(ISBLANK('datos GENERALES'!$C$10),"",'datos GENERALES'!$C$10))</f>
        <v/>
      </c>
      <c r="I1419" s="42" t="str">
        <f>IF(ISBLANK($N1419),"",IF(ISBLANK('datos GENERALES'!$D$10),"",'datos GENERALES'!$D$10))</f>
        <v/>
      </c>
      <c r="O1419" s="48" t="str">
        <f>IFERROR(VLOOKUP(N1419,ListaEspecies!$B$3:$D$45,2,FALSE),"")</f>
        <v/>
      </c>
      <c r="P1419" s="96" t="str">
        <f>IFERROR(VLOOKUP(N1419,ListaEspecies!$B$3:$D$45,3,FALSE),"")</f>
        <v/>
      </c>
      <c r="R1419" s="42" t="str">
        <f>IF(ISBLANK($J1419),"",IF(ISBLANK('datos GENERALES'!$B$15),"",'datos GENERALES'!$B$15))</f>
        <v/>
      </c>
      <c r="S1419" s="49" t="str">
        <f t="shared" si="178"/>
        <v/>
      </c>
      <c r="T1419" s="49" t="str">
        <f t="shared" si="179"/>
        <v/>
      </c>
      <c r="AA1419" s="50" t="str">
        <f t="shared" si="183"/>
        <v/>
      </c>
      <c r="AE1419" s="50" t="str">
        <f t="shared" si="180"/>
        <v/>
      </c>
      <c r="AI1419" s="19" t="str">
        <f t="shared" si="181"/>
        <v/>
      </c>
      <c r="AJ1419"/>
      <c r="AK1419" s="19" t="str">
        <f t="shared" si="182"/>
        <v/>
      </c>
    </row>
    <row r="1420" spans="1:37" x14ac:dyDescent="0.25">
      <c r="A1420" s="42" t="str">
        <f t="shared" si="176"/>
        <v/>
      </c>
      <c r="B1420" s="42" t="str">
        <f t="shared" si="177"/>
        <v/>
      </c>
      <c r="C1420" s="42" t="str">
        <f>IF(ISBLANK($N1420),"",IF(ISBLANK('datos GENERALES'!B$16),"",'datos GENERALES'!B$16))</f>
        <v/>
      </c>
      <c r="D1420" s="43" t="str">
        <f>IF(ISBLANK($N1420),"","SGBTM/AUTAROC/"&amp;'datos GENERALES'!B$5&amp;"_"&amp;'datos GENERALES'!C$5&amp;"_"&amp;'datos GENERALES'!D$5)</f>
        <v/>
      </c>
      <c r="E1420" s="42" t="str">
        <f>IF(ISBLANK($N1420),"",IF(ISBLANK('datos GENERALES'!$B$6),"",'datos GENERALES'!$B$6))</f>
        <v/>
      </c>
      <c r="F1420" s="42" t="str">
        <f>IF(ISBLANK($N1420),"",IF(ISBLANK('datos GENERALES'!$B$7),"",'datos GENERALES'!$B$7))</f>
        <v/>
      </c>
      <c r="G1420" s="42" t="str">
        <f>IF(ISBLANK($N1420),"",IF(ISBLANK('datos GENERALES'!$B$10),"",'datos GENERALES'!$B$10))</f>
        <v/>
      </c>
      <c r="H1420" s="42" t="str">
        <f>IF(ISBLANK($N1420),"",IF(ISBLANK('datos GENERALES'!$C$10),"",'datos GENERALES'!$C$10))</f>
        <v/>
      </c>
      <c r="I1420" s="42" t="str">
        <f>IF(ISBLANK($N1420),"",IF(ISBLANK('datos GENERALES'!$D$10),"",'datos GENERALES'!$D$10))</f>
        <v/>
      </c>
      <c r="O1420" s="48" t="str">
        <f>IFERROR(VLOOKUP(N1420,ListaEspecies!$B$3:$D$45,2,FALSE),"")</f>
        <v/>
      </c>
      <c r="P1420" s="96" t="str">
        <f>IFERROR(VLOOKUP(N1420,ListaEspecies!$B$3:$D$45,3,FALSE),"")</f>
        <v/>
      </c>
      <c r="R1420" s="42" t="str">
        <f>IF(ISBLANK($J1420),"",IF(ISBLANK('datos GENERALES'!$B$15),"",'datos GENERALES'!$B$15))</f>
        <v/>
      </c>
      <c r="S1420" s="49" t="str">
        <f t="shared" si="178"/>
        <v/>
      </c>
      <c r="T1420" s="49" t="str">
        <f t="shared" si="179"/>
        <v/>
      </c>
      <c r="AA1420" s="50" t="str">
        <f t="shared" si="183"/>
        <v/>
      </c>
      <c r="AE1420" s="50" t="str">
        <f t="shared" si="180"/>
        <v/>
      </c>
      <c r="AI1420" s="19" t="str">
        <f t="shared" si="181"/>
        <v/>
      </c>
      <c r="AJ1420"/>
      <c r="AK1420" s="19" t="str">
        <f t="shared" si="182"/>
        <v/>
      </c>
    </row>
    <row r="1421" spans="1:37" x14ac:dyDescent="0.25">
      <c r="A1421" s="42" t="str">
        <f t="shared" si="176"/>
        <v/>
      </c>
      <c r="B1421" s="42" t="str">
        <f t="shared" si="177"/>
        <v/>
      </c>
      <c r="C1421" s="42" t="str">
        <f>IF(ISBLANK($N1421),"",IF(ISBLANK('datos GENERALES'!B$16),"",'datos GENERALES'!B$16))</f>
        <v/>
      </c>
      <c r="D1421" s="43" t="str">
        <f>IF(ISBLANK($N1421),"","SGBTM/AUTAROC/"&amp;'datos GENERALES'!B$5&amp;"_"&amp;'datos GENERALES'!C$5&amp;"_"&amp;'datos GENERALES'!D$5)</f>
        <v/>
      </c>
      <c r="E1421" s="42" t="str">
        <f>IF(ISBLANK($N1421),"",IF(ISBLANK('datos GENERALES'!$B$6),"",'datos GENERALES'!$B$6))</f>
        <v/>
      </c>
      <c r="F1421" s="42" t="str">
        <f>IF(ISBLANK($N1421),"",IF(ISBLANK('datos GENERALES'!$B$7),"",'datos GENERALES'!$B$7))</f>
        <v/>
      </c>
      <c r="G1421" s="42" t="str">
        <f>IF(ISBLANK($N1421),"",IF(ISBLANK('datos GENERALES'!$B$10),"",'datos GENERALES'!$B$10))</f>
        <v/>
      </c>
      <c r="H1421" s="42" t="str">
        <f>IF(ISBLANK($N1421),"",IF(ISBLANK('datos GENERALES'!$C$10),"",'datos GENERALES'!$C$10))</f>
        <v/>
      </c>
      <c r="I1421" s="42" t="str">
        <f>IF(ISBLANK($N1421),"",IF(ISBLANK('datos GENERALES'!$D$10),"",'datos GENERALES'!$D$10))</f>
        <v/>
      </c>
      <c r="O1421" s="48" t="str">
        <f>IFERROR(VLOOKUP(N1421,ListaEspecies!$B$3:$D$45,2,FALSE),"")</f>
        <v/>
      </c>
      <c r="P1421" s="96" t="str">
        <f>IFERROR(VLOOKUP(N1421,ListaEspecies!$B$3:$D$45,3,FALSE),"")</f>
        <v/>
      </c>
      <c r="R1421" s="42" t="str">
        <f>IF(ISBLANK($J1421),"",IF(ISBLANK('datos GENERALES'!$B$15),"",'datos GENERALES'!$B$15))</f>
        <v/>
      </c>
      <c r="S1421" s="49" t="str">
        <f t="shared" si="178"/>
        <v/>
      </c>
      <c r="T1421" s="49" t="str">
        <f t="shared" si="179"/>
        <v/>
      </c>
      <c r="AA1421" s="50" t="str">
        <f t="shared" si="183"/>
        <v/>
      </c>
      <c r="AE1421" s="50" t="str">
        <f t="shared" si="180"/>
        <v/>
      </c>
      <c r="AI1421" s="19" t="str">
        <f t="shared" si="181"/>
        <v/>
      </c>
      <c r="AJ1421"/>
      <c r="AK1421" s="19" t="str">
        <f t="shared" si="182"/>
        <v/>
      </c>
    </row>
    <row r="1422" spans="1:37" x14ac:dyDescent="0.25">
      <c r="A1422" s="42" t="str">
        <f t="shared" si="176"/>
        <v/>
      </c>
      <c r="B1422" s="42" t="str">
        <f t="shared" si="177"/>
        <v/>
      </c>
      <c r="C1422" s="42" t="str">
        <f>IF(ISBLANK($N1422),"",IF(ISBLANK('datos GENERALES'!B$16),"",'datos GENERALES'!B$16))</f>
        <v/>
      </c>
      <c r="D1422" s="43" t="str">
        <f>IF(ISBLANK($N1422),"","SGBTM/AUTAROC/"&amp;'datos GENERALES'!B$5&amp;"_"&amp;'datos GENERALES'!C$5&amp;"_"&amp;'datos GENERALES'!D$5)</f>
        <v/>
      </c>
      <c r="E1422" s="42" t="str">
        <f>IF(ISBLANK($N1422),"",IF(ISBLANK('datos GENERALES'!$B$6),"",'datos GENERALES'!$B$6))</f>
        <v/>
      </c>
      <c r="F1422" s="42" t="str">
        <f>IF(ISBLANK($N1422),"",IF(ISBLANK('datos GENERALES'!$B$7),"",'datos GENERALES'!$B$7))</f>
        <v/>
      </c>
      <c r="G1422" s="42" t="str">
        <f>IF(ISBLANK($N1422),"",IF(ISBLANK('datos GENERALES'!$B$10),"",'datos GENERALES'!$B$10))</f>
        <v/>
      </c>
      <c r="H1422" s="42" t="str">
        <f>IF(ISBLANK($N1422),"",IF(ISBLANK('datos GENERALES'!$C$10),"",'datos GENERALES'!$C$10))</f>
        <v/>
      </c>
      <c r="I1422" s="42" t="str">
        <f>IF(ISBLANK($N1422),"",IF(ISBLANK('datos GENERALES'!$D$10),"",'datos GENERALES'!$D$10))</f>
        <v/>
      </c>
      <c r="O1422" s="48" t="str">
        <f>IFERROR(VLOOKUP(N1422,ListaEspecies!$B$3:$D$45,2,FALSE),"")</f>
        <v/>
      </c>
      <c r="P1422" s="96" t="str">
        <f>IFERROR(VLOOKUP(N1422,ListaEspecies!$B$3:$D$45,3,FALSE),"")</f>
        <v/>
      </c>
      <c r="R1422" s="42" t="str">
        <f>IF(ISBLANK($J1422),"",IF(ISBLANK('datos GENERALES'!$B$15),"",'datos GENERALES'!$B$15))</f>
        <v/>
      </c>
      <c r="S1422" s="49" t="str">
        <f t="shared" si="178"/>
        <v/>
      </c>
      <c r="T1422" s="49" t="str">
        <f t="shared" si="179"/>
        <v/>
      </c>
      <c r="AA1422" s="50" t="str">
        <f t="shared" si="183"/>
        <v/>
      </c>
      <c r="AE1422" s="50" t="str">
        <f t="shared" si="180"/>
        <v/>
      </c>
      <c r="AI1422" s="19" t="str">
        <f t="shared" si="181"/>
        <v/>
      </c>
      <c r="AJ1422"/>
      <c r="AK1422" s="19" t="str">
        <f t="shared" si="182"/>
        <v/>
      </c>
    </row>
    <row r="1423" spans="1:37" x14ac:dyDescent="0.25">
      <c r="A1423" s="42" t="str">
        <f t="shared" si="176"/>
        <v/>
      </c>
      <c r="B1423" s="42" t="str">
        <f t="shared" si="177"/>
        <v/>
      </c>
      <c r="C1423" s="42" t="str">
        <f>IF(ISBLANK($N1423),"",IF(ISBLANK('datos GENERALES'!B$16),"",'datos GENERALES'!B$16))</f>
        <v/>
      </c>
      <c r="D1423" s="43" t="str">
        <f>IF(ISBLANK($N1423),"","SGBTM/AUTAROC/"&amp;'datos GENERALES'!B$5&amp;"_"&amp;'datos GENERALES'!C$5&amp;"_"&amp;'datos GENERALES'!D$5)</f>
        <v/>
      </c>
      <c r="E1423" s="42" t="str">
        <f>IF(ISBLANK($N1423),"",IF(ISBLANK('datos GENERALES'!$B$6),"",'datos GENERALES'!$B$6))</f>
        <v/>
      </c>
      <c r="F1423" s="42" t="str">
        <f>IF(ISBLANK($N1423),"",IF(ISBLANK('datos GENERALES'!$B$7),"",'datos GENERALES'!$B$7))</f>
        <v/>
      </c>
      <c r="G1423" s="42" t="str">
        <f>IF(ISBLANK($N1423),"",IF(ISBLANK('datos GENERALES'!$B$10),"",'datos GENERALES'!$B$10))</f>
        <v/>
      </c>
      <c r="H1423" s="42" t="str">
        <f>IF(ISBLANK($N1423),"",IF(ISBLANK('datos GENERALES'!$C$10),"",'datos GENERALES'!$C$10))</f>
        <v/>
      </c>
      <c r="I1423" s="42" t="str">
        <f>IF(ISBLANK($N1423),"",IF(ISBLANK('datos GENERALES'!$D$10),"",'datos GENERALES'!$D$10))</f>
        <v/>
      </c>
      <c r="O1423" s="48" t="str">
        <f>IFERROR(VLOOKUP(N1423,ListaEspecies!$B$3:$D$45,2,FALSE),"")</f>
        <v/>
      </c>
      <c r="P1423" s="96" t="str">
        <f>IFERROR(VLOOKUP(N1423,ListaEspecies!$B$3:$D$45,3,FALSE),"")</f>
        <v/>
      </c>
      <c r="R1423" s="42" t="str">
        <f>IF(ISBLANK($J1423),"",IF(ISBLANK('datos GENERALES'!$B$15),"",'datos GENERALES'!$B$15))</f>
        <v/>
      </c>
      <c r="S1423" s="49" t="str">
        <f t="shared" si="178"/>
        <v/>
      </c>
      <c r="T1423" s="49" t="str">
        <f t="shared" si="179"/>
        <v/>
      </c>
      <c r="AA1423" s="50" t="str">
        <f t="shared" si="183"/>
        <v/>
      </c>
      <c r="AE1423" s="50" t="str">
        <f t="shared" si="180"/>
        <v/>
      </c>
      <c r="AI1423" s="19" t="str">
        <f t="shared" si="181"/>
        <v/>
      </c>
      <c r="AJ1423"/>
      <c r="AK1423" s="19" t="str">
        <f t="shared" si="182"/>
        <v/>
      </c>
    </row>
    <row r="1424" spans="1:37" x14ac:dyDescent="0.25">
      <c r="A1424" s="42" t="str">
        <f t="shared" si="176"/>
        <v/>
      </c>
      <c r="B1424" s="42" t="str">
        <f t="shared" si="177"/>
        <v/>
      </c>
      <c r="C1424" s="42" t="str">
        <f>IF(ISBLANK($N1424),"",IF(ISBLANK('datos GENERALES'!B$16),"",'datos GENERALES'!B$16))</f>
        <v/>
      </c>
      <c r="D1424" s="43" t="str">
        <f>IF(ISBLANK($N1424),"","SGBTM/AUTAROC/"&amp;'datos GENERALES'!B$5&amp;"_"&amp;'datos GENERALES'!C$5&amp;"_"&amp;'datos GENERALES'!D$5)</f>
        <v/>
      </c>
      <c r="E1424" s="42" t="str">
        <f>IF(ISBLANK($N1424),"",IF(ISBLANK('datos GENERALES'!$B$6),"",'datos GENERALES'!$B$6))</f>
        <v/>
      </c>
      <c r="F1424" s="42" t="str">
        <f>IF(ISBLANK($N1424),"",IF(ISBLANK('datos GENERALES'!$B$7),"",'datos GENERALES'!$B$7))</f>
        <v/>
      </c>
      <c r="G1424" s="42" t="str">
        <f>IF(ISBLANK($N1424),"",IF(ISBLANK('datos GENERALES'!$B$10),"",'datos GENERALES'!$B$10))</f>
        <v/>
      </c>
      <c r="H1424" s="42" t="str">
        <f>IF(ISBLANK($N1424),"",IF(ISBLANK('datos GENERALES'!$C$10),"",'datos GENERALES'!$C$10))</f>
        <v/>
      </c>
      <c r="I1424" s="42" t="str">
        <f>IF(ISBLANK($N1424),"",IF(ISBLANK('datos GENERALES'!$D$10),"",'datos GENERALES'!$D$10))</f>
        <v/>
      </c>
      <c r="O1424" s="48" t="str">
        <f>IFERROR(VLOOKUP(N1424,ListaEspecies!$B$3:$D$45,2,FALSE),"")</f>
        <v/>
      </c>
      <c r="P1424" s="96" t="str">
        <f>IFERROR(VLOOKUP(N1424,ListaEspecies!$B$3:$D$45,3,FALSE),"")</f>
        <v/>
      </c>
      <c r="R1424" s="42" t="str">
        <f>IF(ISBLANK($J1424),"",IF(ISBLANK('datos GENERALES'!$B$15),"",'datos GENERALES'!$B$15))</f>
        <v/>
      </c>
      <c r="S1424" s="49" t="str">
        <f t="shared" si="178"/>
        <v/>
      </c>
      <c r="T1424" s="49" t="str">
        <f t="shared" si="179"/>
        <v/>
      </c>
      <c r="AA1424" s="50" t="str">
        <f t="shared" si="183"/>
        <v/>
      </c>
      <c r="AE1424" s="50" t="str">
        <f t="shared" si="180"/>
        <v/>
      </c>
      <c r="AI1424" s="19" t="str">
        <f t="shared" si="181"/>
        <v/>
      </c>
      <c r="AJ1424"/>
      <c r="AK1424" s="19" t="str">
        <f t="shared" si="182"/>
        <v/>
      </c>
    </row>
    <row r="1425" spans="1:37" x14ac:dyDescent="0.25">
      <c r="A1425" s="42" t="str">
        <f t="shared" si="176"/>
        <v/>
      </c>
      <c r="B1425" s="42" t="str">
        <f t="shared" si="177"/>
        <v/>
      </c>
      <c r="C1425" s="42" t="str">
        <f>IF(ISBLANK($N1425),"",IF(ISBLANK('datos GENERALES'!B$16),"",'datos GENERALES'!B$16))</f>
        <v/>
      </c>
      <c r="D1425" s="43" t="str">
        <f>IF(ISBLANK($N1425),"","SGBTM/AUTAROC/"&amp;'datos GENERALES'!B$5&amp;"_"&amp;'datos GENERALES'!C$5&amp;"_"&amp;'datos GENERALES'!D$5)</f>
        <v/>
      </c>
      <c r="E1425" s="42" t="str">
        <f>IF(ISBLANK($N1425),"",IF(ISBLANK('datos GENERALES'!$B$6),"",'datos GENERALES'!$B$6))</f>
        <v/>
      </c>
      <c r="F1425" s="42" t="str">
        <f>IF(ISBLANK($N1425),"",IF(ISBLANK('datos GENERALES'!$B$7),"",'datos GENERALES'!$B$7))</f>
        <v/>
      </c>
      <c r="G1425" s="42" t="str">
        <f>IF(ISBLANK($N1425),"",IF(ISBLANK('datos GENERALES'!$B$10),"",'datos GENERALES'!$B$10))</f>
        <v/>
      </c>
      <c r="H1425" s="42" t="str">
        <f>IF(ISBLANK($N1425),"",IF(ISBLANK('datos GENERALES'!$C$10),"",'datos GENERALES'!$C$10))</f>
        <v/>
      </c>
      <c r="I1425" s="42" t="str">
        <f>IF(ISBLANK($N1425),"",IF(ISBLANK('datos GENERALES'!$D$10),"",'datos GENERALES'!$D$10))</f>
        <v/>
      </c>
      <c r="O1425" s="48" t="str">
        <f>IFERROR(VLOOKUP(N1425,ListaEspecies!$B$3:$D$45,2,FALSE),"")</f>
        <v/>
      </c>
      <c r="P1425" s="96" t="str">
        <f>IFERROR(VLOOKUP(N1425,ListaEspecies!$B$3:$D$45,3,FALSE),"")</f>
        <v/>
      </c>
      <c r="R1425" s="42" t="str">
        <f>IF(ISBLANK($J1425),"",IF(ISBLANK('datos GENERALES'!$B$15),"",'datos GENERALES'!$B$15))</f>
        <v/>
      </c>
      <c r="S1425" s="49" t="str">
        <f t="shared" si="178"/>
        <v/>
      </c>
      <c r="T1425" s="49" t="str">
        <f t="shared" si="179"/>
        <v/>
      </c>
      <c r="AA1425" s="50" t="str">
        <f t="shared" si="183"/>
        <v/>
      </c>
      <c r="AE1425" s="50" t="str">
        <f t="shared" si="180"/>
        <v/>
      </c>
      <c r="AI1425" s="19" t="str">
        <f t="shared" si="181"/>
        <v/>
      </c>
      <c r="AJ1425"/>
      <c r="AK1425" s="19" t="str">
        <f t="shared" si="182"/>
        <v/>
      </c>
    </row>
    <row r="1426" spans="1:37" x14ac:dyDescent="0.25">
      <c r="A1426" s="42" t="str">
        <f t="shared" si="176"/>
        <v/>
      </c>
      <c r="B1426" s="42" t="str">
        <f t="shared" si="177"/>
        <v/>
      </c>
      <c r="C1426" s="42" t="str">
        <f>IF(ISBLANK($N1426),"",IF(ISBLANK('datos GENERALES'!B$16),"",'datos GENERALES'!B$16))</f>
        <v/>
      </c>
      <c r="D1426" s="43" t="str">
        <f>IF(ISBLANK($N1426),"","SGBTM/AUTAROC/"&amp;'datos GENERALES'!B$5&amp;"_"&amp;'datos GENERALES'!C$5&amp;"_"&amp;'datos GENERALES'!D$5)</f>
        <v/>
      </c>
      <c r="E1426" s="42" t="str">
        <f>IF(ISBLANK($N1426),"",IF(ISBLANK('datos GENERALES'!$B$6),"",'datos GENERALES'!$B$6))</f>
        <v/>
      </c>
      <c r="F1426" s="42" t="str">
        <f>IF(ISBLANK($N1426),"",IF(ISBLANK('datos GENERALES'!$B$7),"",'datos GENERALES'!$B$7))</f>
        <v/>
      </c>
      <c r="G1426" s="42" t="str">
        <f>IF(ISBLANK($N1426),"",IF(ISBLANK('datos GENERALES'!$B$10),"",'datos GENERALES'!$B$10))</f>
        <v/>
      </c>
      <c r="H1426" s="42" t="str">
        <f>IF(ISBLANK($N1426),"",IF(ISBLANK('datos GENERALES'!$C$10),"",'datos GENERALES'!$C$10))</f>
        <v/>
      </c>
      <c r="I1426" s="42" t="str">
        <f>IF(ISBLANK($N1426),"",IF(ISBLANK('datos GENERALES'!$D$10),"",'datos GENERALES'!$D$10))</f>
        <v/>
      </c>
      <c r="O1426" s="48" t="str">
        <f>IFERROR(VLOOKUP(N1426,ListaEspecies!$B$3:$D$45,2,FALSE),"")</f>
        <v/>
      </c>
      <c r="P1426" s="96" t="str">
        <f>IFERROR(VLOOKUP(N1426,ListaEspecies!$B$3:$D$45,3,FALSE),"")</f>
        <v/>
      </c>
      <c r="R1426" s="42" t="str">
        <f>IF(ISBLANK($J1426),"",IF(ISBLANK('datos GENERALES'!$B$15),"",'datos GENERALES'!$B$15))</f>
        <v/>
      </c>
      <c r="S1426" s="49" t="str">
        <f t="shared" si="178"/>
        <v/>
      </c>
      <c r="T1426" s="49" t="str">
        <f t="shared" si="179"/>
        <v/>
      </c>
      <c r="AA1426" s="50" t="str">
        <f t="shared" si="183"/>
        <v/>
      </c>
      <c r="AE1426" s="50" t="str">
        <f t="shared" si="180"/>
        <v/>
      </c>
      <c r="AI1426" s="19" t="str">
        <f t="shared" si="181"/>
        <v/>
      </c>
      <c r="AJ1426"/>
      <c r="AK1426" s="19" t="str">
        <f t="shared" si="182"/>
        <v/>
      </c>
    </row>
    <row r="1427" spans="1:37" x14ac:dyDescent="0.25">
      <c r="A1427" s="42" t="str">
        <f t="shared" si="176"/>
        <v/>
      </c>
      <c r="B1427" s="42" t="str">
        <f t="shared" si="177"/>
        <v/>
      </c>
      <c r="C1427" s="42" t="str">
        <f>IF(ISBLANK($N1427),"",IF(ISBLANK('datos GENERALES'!B$16),"",'datos GENERALES'!B$16))</f>
        <v/>
      </c>
      <c r="D1427" s="43" t="str">
        <f>IF(ISBLANK($N1427),"","SGBTM/AUTAROC/"&amp;'datos GENERALES'!B$5&amp;"_"&amp;'datos GENERALES'!C$5&amp;"_"&amp;'datos GENERALES'!D$5)</f>
        <v/>
      </c>
      <c r="E1427" s="42" t="str">
        <f>IF(ISBLANK($N1427),"",IF(ISBLANK('datos GENERALES'!$B$6),"",'datos GENERALES'!$B$6))</f>
        <v/>
      </c>
      <c r="F1427" s="42" t="str">
        <f>IF(ISBLANK($N1427),"",IF(ISBLANK('datos GENERALES'!$B$7),"",'datos GENERALES'!$B$7))</f>
        <v/>
      </c>
      <c r="G1427" s="42" t="str">
        <f>IF(ISBLANK($N1427),"",IF(ISBLANK('datos GENERALES'!$B$10),"",'datos GENERALES'!$B$10))</f>
        <v/>
      </c>
      <c r="H1427" s="42" t="str">
        <f>IF(ISBLANK($N1427),"",IF(ISBLANK('datos GENERALES'!$C$10),"",'datos GENERALES'!$C$10))</f>
        <v/>
      </c>
      <c r="I1427" s="42" t="str">
        <f>IF(ISBLANK($N1427),"",IF(ISBLANK('datos GENERALES'!$D$10),"",'datos GENERALES'!$D$10))</f>
        <v/>
      </c>
      <c r="O1427" s="48" t="str">
        <f>IFERROR(VLOOKUP(N1427,ListaEspecies!$B$3:$D$45,2,FALSE),"")</f>
        <v/>
      </c>
      <c r="P1427" s="96" t="str">
        <f>IFERROR(VLOOKUP(N1427,ListaEspecies!$B$3:$D$45,3,FALSE),"")</f>
        <v/>
      </c>
      <c r="R1427" s="42" t="str">
        <f>IF(ISBLANK($J1427),"",IF(ISBLANK('datos GENERALES'!$B$15),"",'datos GENERALES'!$B$15))</f>
        <v/>
      </c>
      <c r="S1427" s="49" t="str">
        <f t="shared" si="178"/>
        <v/>
      </c>
      <c r="T1427" s="49" t="str">
        <f t="shared" si="179"/>
        <v/>
      </c>
      <c r="AA1427" s="50" t="str">
        <f t="shared" si="183"/>
        <v/>
      </c>
      <c r="AE1427" s="50" t="str">
        <f t="shared" si="180"/>
        <v/>
      </c>
      <c r="AI1427" s="19" t="str">
        <f t="shared" si="181"/>
        <v/>
      </c>
      <c r="AJ1427"/>
      <c r="AK1427" s="19" t="str">
        <f t="shared" si="182"/>
        <v/>
      </c>
    </row>
    <row r="1428" spans="1:37" x14ac:dyDescent="0.25">
      <c r="A1428" s="42" t="str">
        <f t="shared" si="176"/>
        <v/>
      </c>
      <c r="B1428" s="42" t="str">
        <f t="shared" si="177"/>
        <v/>
      </c>
      <c r="C1428" s="42" t="str">
        <f>IF(ISBLANK($N1428),"",IF(ISBLANK('datos GENERALES'!B$16),"",'datos GENERALES'!B$16))</f>
        <v/>
      </c>
      <c r="D1428" s="43" t="str">
        <f>IF(ISBLANK($N1428),"","SGBTM/AUTAROC/"&amp;'datos GENERALES'!B$5&amp;"_"&amp;'datos GENERALES'!C$5&amp;"_"&amp;'datos GENERALES'!D$5)</f>
        <v/>
      </c>
      <c r="E1428" s="42" t="str">
        <f>IF(ISBLANK($N1428),"",IF(ISBLANK('datos GENERALES'!$B$6),"",'datos GENERALES'!$B$6))</f>
        <v/>
      </c>
      <c r="F1428" s="42" t="str">
        <f>IF(ISBLANK($N1428),"",IF(ISBLANK('datos GENERALES'!$B$7),"",'datos GENERALES'!$B$7))</f>
        <v/>
      </c>
      <c r="G1428" s="42" t="str">
        <f>IF(ISBLANK($N1428),"",IF(ISBLANK('datos GENERALES'!$B$10),"",'datos GENERALES'!$B$10))</f>
        <v/>
      </c>
      <c r="H1428" s="42" t="str">
        <f>IF(ISBLANK($N1428),"",IF(ISBLANK('datos GENERALES'!$C$10),"",'datos GENERALES'!$C$10))</f>
        <v/>
      </c>
      <c r="I1428" s="42" t="str">
        <f>IF(ISBLANK($N1428),"",IF(ISBLANK('datos GENERALES'!$D$10),"",'datos GENERALES'!$D$10))</f>
        <v/>
      </c>
      <c r="O1428" s="48" t="str">
        <f>IFERROR(VLOOKUP(N1428,ListaEspecies!$B$3:$D$45,2,FALSE),"")</f>
        <v/>
      </c>
      <c r="P1428" s="96" t="str">
        <f>IFERROR(VLOOKUP(N1428,ListaEspecies!$B$3:$D$45,3,FALSE),"")</f>
        <v/>
      </c>
      <c r="R1428" s="42" t="str">
        <f>IF(ISBLANK($J1428),"",IF(ISBLANK('datos GENERALES'!$B$15),"",'datos GENERALES'!$B$15))</f>
        <v/>
      </c>
      <c r="S1428" s="49" t="str">
        <f t="shared" si="178"/>
        <v/>
      </c>
      <c r="T1428" s="49" t="str">
        <f t="shared" si="179"/>
        <v/>
      </c>
      <c r="AA1428" s="50" t="str">
        <f t="shared" si="183"/>
        <v/>
      </c>
      <c r="AE1428" s="50" t="str">
        <f t="shared" si="180"/>
        <v/>
      </c>
      <c r="AI1428" s="19" t="str">
        <f t="shared" si="181"/>
        <v/>
      </c>
      <c r="AJ1428"/>
      <c r="AK1428" s="19" t="str">
        <f t="shared" si="182"/>
        <v/>
      </c>
    </row>
    <row r="1429" spans="1:37" x14ac:dyDescent="0.25">
      <c r="A1429" s="42" t="str">
        <f t="shared" si="176"/>
        <v/>
      </c>
      <c r="B1429" s="42" t="str">
        <f t="shared" si="177"/>
        <v/>
      </c>
      <c r="C1429" s="42" t="str">
        <f>IF(ISBLANK($N1429),"",IF(ISBLANK('datos GENERALES'!B$16),"",'datos GENERALES'!B$16))</f>
        <v/>
      </c>
      <c r="D1429" s="43" t="str">
        <f>IF(ISBLANK($N1429),"","SGBTM/AUTAROC/"&amp;'datos GENERALES'!B$5&amp;"_"&amp;'datos GENERALES'!C$5&amp;"_"&amp;'datos GENERALES'!D$5)</f>
        <v/>
      </c>
      <c r="E1429" s="42" t="str">
        <f>IF(ISBLANK($N1429),"",IF(ISBLANK('datos GENERALES'!$B$6),"",'datos GENERALES'!$B$6))</f>
        <v/>
      </c>
      <c r="F1429" s="42" t="str">
        <f>IF(ISBLANK($N1429),"",IF(ISBLANK('datos GENERALES'!$B$7),"",'datos GENERALES'!$B$7))</f>
        <v/>
      </c>
      <c r="G1429" s="42" t="str">
        <f>IF(ISBLANK($N1429),"",IF(ISBLANK('datos GENERALES'!$B$10),"",'datos GENERALES'!$B$10))</f>
        <v/>
      </c>
      <c r="H1429" s="42" t="str">
        <f>IF(ISBLANK($N1429),"",IF(ISBLANK('datos GENERALES'!$C$10),"",'datos GENERALES'!$C$10))</f>
        <v/>
      </c>
      <c r="I1429" s="42" t="str">
        <f>IF(ISBLANK($N1429),"",IF(ISBLANK('datos GENERALES'!$D$10),"",'datos GENERALES'!$D$10))</f>
        <v/>
      </c>
      <c r="O1429" s="48" t="str">
        <f>IFERROR(VLOOKUP(N1429,ListaEspecies!$B$3:$D$45,2,FALSE),"")</f>
        <v/>
      </c>
      <c r="P1429" s="96" t="str">
        <f>IFERROR(VLOOKUP(N1429,ListaEspecies!$B$3:$D$45,3,FALSE),"")</f>
        <v/>
      </c>
      <c r="R1429" s="42" t="str">
        <f>IF(ISBLANK($J1429),"",IF(ISBLANK('datos GENERALES'!$B$15),"",'datos GENERALES'!$B$15))</f>
        <v/>
      </c>
      <c r="S1429" s="49" t="str">
        <f t="shared" si="178"/>
        <v/>
      </c>
      <c r="T1429" s="49" t="str">
        <f t="shared" si="179"/>
        <v/>
      </c>
      <c r="AA1429" s="50" t="str">
        <f t="shared" si="183"/>
        <v/>
      </c>
      <c r="AE1429" s="50" t="str">
        <f t="shared" si="180"/>
        <v/>
      </c>
      <c r="AI1429" s="19" t="str">
        <f t="shared" si="181"/>
        <v/>
      </c>
      <c r="AJ1429"/>
      <c r="AK1429" s="19" t="str">
        <f t="shared" si="182"/>
        <v/>
      </c>
    </row>
    <row r="1430" spans="1:37" x14ac:dyDescent="0.25">
      <c r="A1430" s="42" t="str">
        <f t="shared" si="176"/>
        <v/>
      </c>
      <c r="B1430" s="42" t="str">
        <f t="shared" si="177"/>
        <v/>
      </c>
      <c r="C1430" s="42" t="str">
        <f>IF(ISBLANK($N1430),"",IF(ISBLANK('datos GENERALES'!B$16),"",'datos GENERALES'!B$16))</f>
        <v/>
      </c>
      <c r="D1430" s="43" t="str">
        <f>IF(ISBLANK($N1430),"","SGBTM/AUTAROC/"&amp;'datos GENERALES'!B$5&amp;"_"&amp;'datos GENERALES'!C$5&amp;"_"&amp;'datos GENERALES'!D$5)</f>
        <v/>
      </c>
      <c r="E1430" s="42" t="str">
        <f>IF(ISBLANK($N1430),"",IF(ISBLANK('datos GENERALES'!$B$6),"",'datos GENERALES'!$B$6))</f>
        <v/>
      </c>
      <c r="F1430" s="42" t="str">
        <f>IF(ISBLANK($N1430),"",IF(ISBLANK('datos GENERALES'!$B$7),"",'datos GENERALES'!$B$7))</f>
        <v/>
      </c>
      <c r="G1430" s="42" t="str">
        <f>IF(ISBLANK($N1430),"",IF(ISBLANK('datos GENERALES'!$B$10),"",'datos GENERALES'!$B$10))</f>
        <v/>
      </c>
      <c r="H1430" s="42" t="str">
        <f>IF(ISBLANK($N1430),"",IF(ISBLANK('datos GENERALES'!$C$10),"",'datos GENERALES'!$C$10))</f>
        <v/>
      </c>
      <c r="I1430" s="42" t="str">
        <f>IF(ISBLANK($N1430),"",IF(ISBLANK('datos GENERALES'!$D$10),"",'datos GENERALES'!$D$10))</f>
        <v/>
      </c>
      <c r="O1430" s="48" t="str">
        <f>IFERROR(VLOOKUP(N1430,ListaEspecies!$B$3:$D$45,2,FALSE),"")</f>
        <v/>
      </c>
      <c r="P1430" s="96" t="str">
        <f>IFERROR(VLOOKUP(N1430,ListaEspecies!$B$3:$D$45,3,FALSE),"")</f>
        <v/>
      </c>
      <c r="R1430" s="42" t="str">
        <f>IF(ISBLANK($J1430),"",IF(ISBLANK('datos GENERALES'!$B$15),"",'datos GENERALES'!$B$15))</f>
        <v/>
      </c>
      <c r="S1430" s="49" t="str">
        <f t="shared" si="178"/>
        <v/>
      </c>
      <c r="T1430" s="49" t="str">
        <f t="shared" si="179"/>
        <v/>
      </c>
      <c r="AA1430" s="50" t="str">
        <f t="shared" si="183"/>
        <v/>
      </c>
      <c r="AE1430" s="50" t="str">
        <f t="shared" si="180"/>
        <v/>
      </c>
      <c r="AI1430" s="19" t="str">
        <f t="shared" si="181"/>
        <v/>
      </c>
      <c r="AJ1430"/>
      <c r="AK1430" s="19" t="str">
        <f t="shared" si="182"/>
        <v/>
      </c>
    </row>
    <row r="1431" spans="1:37" x14ac:dyDescent="0.25">
      <c r="A1431" s="42" t="str">
        <f t="shared" si="176"/>
        <v/>
      </c>
      <c r="B1431" s="42" t="str">
        <f t="shared" si="177"/>
        <v/>
      </c>
      <c r="C1431" s="42" t="str">
        <f>IF(ISBLANK($N1431),"",IF(ISBLANK('datos GENERALES'!B$16),"",'datos GENERALES'!B$16))</f>
        <v/>
      </c>
      <c r="D1431" s="43" t="str">
        <f>IF(ISBLANK($N1431),"","SGBTM/AUTAROC/"&amp;'datos GENERALES'!B$5&amp;"_"&amp;'datos GENERALES'!C$5&amp;"_"&amp;'datos GENERALES'!D$5)</f>
        <v/>
      </c>
      <c r="E1431" s="42" t="str">
        <f>IF(ISBLANK($N1431),"",IF(ISBLANK('datos GENERALES'!$B$6),"",'datos GENERALES'!$B$6))</f>
        <v/>
      </c>
      <c r="F1431" s="42" t="str">
        <f>IF(ISBLANK($N1431),"",IF(ISBLANK('datos GENERALES'!$B$7),"",'datos GENERALES'!$B$7))</f>
        <v/>
      </c>
      <c r="G1431" s="42" t="str">
        <f>IF(ISBLANK($N1431),"",IF(ISBLANK('datos GENERALES'!$B$10),"",'datos GENERALES'!$B$10))</f>
        <v/>
      </c>
      <c r="H1431" s="42" t="str">
        <f>IF(ISBLANK($N1431),"",IF(ISBLANK('datos GENERALES'!$C$10),"",'datos GENERALES'!$C$10))</f>
        <v/>
      </c>
      <c r="I1431" s="42" t="str">
        <f>IF(ISBLANK($N1431),"",IF(ISBLANK('datos GENERALES'!$D$10),"",'datos GENERALES'!$D$10))</f>
        <v/>
      </c>
      <c r="O1431" s="48" t="str">
        <f>IFERROR(VLOOKUP(N1431,ListaEspecies!$B$3:$D$45,2,FALSE),"")</f>
        <v/>
      </c>
      <c r="P1431" s="96" t="str">
        <f>IFERROR(VLOOKUP(N1431,ListaEspecies!$B$3:$D$45,3,FALSE),"")</f>
        <v/>
      </c>
      <c r="R1431" s="42" t="str">
        <f>IF(ISBLANK($J1431),"",IF(ISBLANK('datos GENERALES'!$B$15),"",'datos GENERALES'!$B$15))</f>
        <v/>
      </c>
      <c r="S1431" s="49" t="str">
        <f t="shared" si="178"/>
        <v/>
      </c>
      <c r="T1431" s="49" t="str">
        <f t="shared" si="179"/>
        <v/>
      </c>
      <c r="AA1431" s="50" t="str">
        <f t="shared" si="183"/>
        <v/>
      </c>
      <c r="AE1431" s="50" t="str">
        <f t="shared" si="180"/>
        <v/>
      </c>
      <c r="AI1431" s="19" t="str">
        <f t="shared" si="181"/>
        <v/>
      </c>
      <c r="AJ1431"/>
      <c r="AK1431" s="19" t="str">
        <f t="shared" si="182"/>
        <v/>
      </c>
    </row>
    <row r="1432" spans="1:37" x14ac:dyDescent="0.25">
      <c r="A1432" s="42" t="str">
        <f t="shared" si="176"/>
        <v/>
      </c>
      <c r="B1432" s="42" t="str">
        <f t="shared" si="177"/>
        <v/>
      </c>
      <c r="C1432" s="42" t="str">
        <f>IF(ISBLANK($N1432),"",IF(ISBLANK('datos GENERALES'!B$16),"",'datos GENERALES'!B$16))</f>
        <v/>
      </c>
      <c r="D1432" s="43" t="str">
        <f>IF(ISBLANK($N1432),"","SGBTM/AUTAROC/"&amp;'datos GENERALES'!B$5&amp;"_"&amp;'datos GENERALES'!C$5&amp;"_"&amp;'datos GENERALES'!D$5)</f>
        <v/>
      </c>
      <c r="E1432" s="42" t="str">
        <f>IF(ISBLANK($N1432),"",IF(ISBLANK('datos GENERALES'!$B$6),"",'datos GENERALES'!$B$6))</f>
        <v/>
      </c>
      <c r="F1432" s="42" t="str">
        <f>IF(ISBLANK($N1432),"",IF(ISBLANK('datos GENERALES'!$B$7),"",'datos GENERALES'!$B$7))</f>
        <v/>
      </c>
      <c r="G1432" s="42" t="str">
        <f>IF(ISBLANK($N1432),"",IF(ISBLANK('datos GENERALES'!$B$10),"",'datos GENERALES'!$B$10))</f>
        <v/>
      </c>
      <c r="H1432" s="42" t="str">
        <f>IF(ISBLANK($N1432),"",IF(ISBLANK('datos GENERALES'!$C$10),"",'datos GENERALES'!$C$10))</f>
        <v/>
      </c>
      <c r="I1432" s="42" t="str">
        <f>IF(ISBLANK($N1432),"",IF(ISBLANK('datos GENERALES'!$D$10),"",'datos GENERALES'!$D$10))</f>
        <v/>
      </c>
      <c r="O1432" s="48" t="str">
        <f>IFERROR(VLOOKUP(N1432,ListaEspecies!$B$3:$D$45,2,FALSE),"")</f>
        <v/>
      </c>
      <c r="P1432" s="96" t="str">
        <f>IFERROR(VLOOKUP(N1432,ListaEspecies!$B$3:$D$45,3,FALSE),"")</f>
        <v/>
      </c>
      <c r="R1432" s="42" t="str">
        <f>IF(ISBLANK($J1432),"",IF(ISBLANK('datos GENERALES'!$B$15),"",'datos GENERALES'!$B$15))</f>
        <v/>
      </c>
      <c r="S1432" s="49" t="str">
        <f t="shared" si="178"/>
        <v/>
      </c>
      <c r="T1432" s="49" t="str">
        <f t="shared" si="179"/>
        <v/>
      </c>
      <c r="AA1432" s="50" t="str">
        <f t="shared" si="183"/>
        <v/>
      </c>
      <c r="AE1432" s="50" t="str">
        <f t="shared" si="180"/>
        <v/>
      </c>
      <c r="AI1432" s="19" t="str">
        <f t="shared" si="181"/>
        <v/>
      </c>
      <c r="AJ1432"/>
      <c r="AK1432" s="19" t="str">
        <f t="shared" si="182"/>
        <v/>
      </c>
    </row>
    <row r="1433" spans="1:37" x14ac:dyDescent="0.25">
      <c r="A1433" s="42" t="str">
        <f t="shared" si="176"/>
        <v/>
      </c>
      <c r="B1433" s="42" t="str">
        <f t="shared" si="177"/>
        <v/>
      </c>
      <c r="C1433" s="42" t="str">
        <f>IF(ISBLANK($N1433),"",IF(ISBLANK('datos GENERALES'!B$16),"",'datos GENERALES'!B$16))</f>
        <v/>
      </c>
      <c r="D1433" s="43" t="str">
        <f>IF(ISBLANK($N1433),"","SGBTM/AUTAROC/"&amp;'datos GENERALES'!B$5&amp;"_"&amp;'datos GENERALES'!C$5&amp;"_"&amp;'datos GENERALES'!D$5)</f>
        <v/>
      </c>
      <c r="E1433" s="42" t="str">
        <f>IF(ISBLANK($N1433),"",IF(ISBLANK('datos GENERALES'!$B$6),"",'datos GENERALES'!$B$6))</f>
        <v/>
      </c>
      <c r="F1433" s="42" t="str">
        <f>IF(ISBLANK($N1433),"",IF(ISBLANK('datos GENERALES'!$B$7),"",'datos GENERALES'!$B$7))</f>
        <v/>
      </c>
      <c r="G1433" s="42" t="str">
        <f>IF(ISBLANK($N1433),"",IF(ISBLANK('datos GENERALES'!$B$10),"",'datos GENERALES'!$B$10))</f>
        <v/>
      </c>
      <c r="H1433" s="42" t="str">
        <f>IF(ISBLANK($N1433),"",IF(ISBLANK('datos GENERALES'!$C$10),"",'datos GENERALES'!$C$10))</f>
        <v/>
      </c>
      <c r="I1433" s="42" t="str">
        <f>IF(ISBLANK($N1433),"",IF(ISBLANK('datos GENERALES'!$D$10),"",'datos GENERALES'!$D$10))</f>
        <v/>
      </c>
      <c r="O1433" s="48" t="str">
        <f>IFERROR(VLOOKUP(N1433,ListaEspecies!$B$3:$D$45,2,FALSE),"")</f>
        <v/>
      </c>
      <c r="P1433" s="96" t="str">
        <f>IFERROR(VLOOKUP(N1433,ListaEspecies!$B$3:$D$45,3,FALSE),"")</f>
        <v/>
      </c>
      <c r="R1433" s="42" t="str">
        <f>IF(ISBLANK($J1433),"",IF(ISBLANK('datos GENERALES'!$B$15),"",'datos GENERALES'!$B$15))</f>
        <v/>
      </c>
      <c r="S1433" s="49" t="str">
        <f t="shared" si="178"/>
        <v/>
      </c>
      <c r="T1433" s="49" t="str">
        <f t="shared" si="179"/>
        <v/>
      </c>
      <c r="AA1433" s="50" t="str">
        <f t="shared" si="183"/>
        <v/>
      </c>
      <c r="AE1433" s="50" t="str">
        <f t="shared" si="180"/>
        <v/>
      </c>
      <c r="AI1433" s="19" t="str">
        <f t="shared" si="181"/>
        <v/>
      </c>
      <c r="AJ1433"/>
      <c r="AK1433" s="19" t="str">
        <f t="shared" si="182"/>
        <v/>
      </c>
    </row>
    <row r="1434" spans="1:37" x14ac:dyDescent="0.25">
      <c r="A1434" s="42" t="str">
        <f t="shared" si="176"/>
        <v/>
      </c>
      <c r="B1434" s="42" t="str">
        <f t="shared" si="177"/>
        <v/>
      </c>
      <c r="C1434" s="42" t="str">
        <f>IF(ISBLANK($N1434),"",IF(ISBLANK('datos GENERALES'!B$16),"",'datos GENERALES'!B$16))</f>
        <v/>
      </c>
      <c r="D1434" s="43" t="str">
        <f>IF(ISBLANK($N1434),"","SGBTM/AUTAROC/"&amp;'datos GENERALES'!B$5&amp;"_"&amp;'datos GENERALES'!C$5&amp;"_"&amp;'datos GENERALES'!D$5)</f>
        <v/>
      </c>
      <c r="E1434" s="42" t="str">
        <f>IF(ISBLANK($N1434),"",IF(ISBLANK('datos GENERALES'!$B$6),"",'datos GENERALES'!$B$6))</f>
        <v/>
      </c>
      <c r="F1434" s="42" t="str">
        <f>IF(ISBLANK($N1434),"",IF(ISBLANK('datos GENERALES'!$B$7),"",'datos GENERALES'!$B$7))</f>
        <v/>
      </c>
      <c r="G1434" s="42" t="str">
        <f>IF(ISBLANK($N1434),"",IF(ISBLANK('datos GENERALES'!$B$10),"",'datos GENERALES'!$B$10))</f>
        <v/>
      </c>
      <c r="H1434" s="42" t="str">
        <f>IF(ISBLANK($N1434),"",IF(ISBLANK('datos GENERALES'!$C$10),"",'datos GENERALES'!$C$10))</f>
        <v/>
      </c>
      <c r="I1434" s="42" t="str">
        <f>IF(ISBLANK($N1434),"",IF(ISBLANK('datos GENERALES'!$D$10),"",'datos GENERALES'!$D$10))</f>
        <v/>
      </c>
      <c r="O1434" s="48" t="str">
        <f>IFERROR(VLOOKUP(N1434,ListaEspecies!$B$3:$D$45,2,FALSE),"")</f>
        <v/>
      </c>
      <c r="P1434" s="96" t="str">
        <f>IFERROR(VLOOKUP(N1434,ListaEspecies!$B$3:$D$45,3,FALSE),"")</f>
        <v/>
      </c>
      <c r="R1434" s="42" t="str">
        <f>IF(ISBLANK($J1434),"",IF(ISBLANK('datos GENERALES'!$B$15),"",'datos GENERALES'!$B$15))</f>
        <v/>
      </c>
      <c r="S1434" s="49" t="str">
        <f t="shared" si="178"/>
        <v/>
      </c>
      <c r="T1434" s="49" t="str">
        <f t="shared" si="179"/>
        <v/>
      </c>
      <c r="AA1434" s="50" t="str">
        <f t="shared" si="183"/>
        <v/>
      </c>
      <c r="AE1434" s="50" t="str">
        <f t="shared" si="180"/>
        <v/>
      </c>
      <c r="AI1434" s="19" t="str">
        <f t="shared" si="181"/>
        <v/>
      </c>
      <c r="AJ1434"/>
      <c r="AK1434" s="19" t="str">
        <f t="shared" si="182"/>
        <v/>
      </c>
    </row>
    <row r="1435" spans="1:37" x14ac:dyDescent="0.25">
      <c r="A1435" s="42" t="str">
        <f t="shared" si="176"/>
        <v/>
      </c>
      <c r="B1435" s="42" t="str">
        <f t="shared" si="177"/>
        <v/>
      </c>
      <c r="C1435" s="42" t="str">
        <f>IF(ISBLANK($N1435),"",IF(ISBLANK('datos GENERALES'!B$16),"",'datos GENERALES'!B$16))</f>
        <v/>
      </c>
      <c r="D1435" s="43" t="str">
        <f>IF(ISBLANK($N1435),"","SGBTM/AUTAROC/"&amp;'datos GENERALES'!B$5&amp;"_"&amp;'datos GENERALES'!C$5&amp;"_"&amp;'datos GENERALES'!D$5)</f>
        <v/>
      </c>
      <c r="E1435" s="42" t="str">
        <f>IF(ISBLANK($N1435),"",IF(ISBLANK('datos GENERALES'!$B$6),"",'datos GENERALES'!$B$6))</f>
        <v/>
      </c>
      <c r="F1435" s="42" t="str">
        <f>IF(ISBLANK($N1435),"",IF(ISBLANK('datos GENERALES'!$B$7),"",'datos GENERALES'!$B$7))</f>
        <v/>
      </c>
      <c r="G1435" s="42" t="str">
        <f>IF(ISBLANK($N1435),"",IF(ISBLANK('datos GENERALES'!$B$10),"",'datos GENERALES'!$B$10))</f>
        <v/>
      </c>
      <c r="H1435" s="42" t="str">
        <f>IF(ISBLANK($N1435),"",IF(ISBLANK('datos GENERALES'!$C$10),"",'datos GENERALES'!$C$10))</f>
        <v/>
      </c>
      <c r="I1435" s="42" t="str">
        <f>IF(ISBLANK($N1435),"",IF(ISBLANK('datos GENERALES'!$D$10),"",'datos GENERALES'!$D$10))</f>
        <v/>
      </c>
      <c r="O1435" s="48" t="str">
        <f>IFERROR(VLOOKUP(N1435,ListaEspecies!$B$3:$D$45,2,FALSE),"")</f>
        <v/>
      </c>
      <c r="P1435" s="96" t="str">
        <f>IFERROR(VLOOKUP(N1435,ListaEspecies!$B$3:$D$45,3,FALSE),"")</f>
        <v/>
      </c>
      <c r="R1435" s="42" t="str">
        <f>IF(ISBLANK($J1435),"",IF(ISBLANK('datos GENERALES'!$B$15),"",'datos GENERALES'!$B$15))</f>
        <v/>
      </c>
      <c r="S1435" s="49" t="str">
        <f t="shared" si="178"/>
        <v/>
      </c>
      <c r="T1435" s="49" t="str">
        <f t="shared" si="179"/>
        <v/>
      </c>
      <c r="AA1435" s="50" t="str">
        <f t="shared" si="183"/>
        <v/>
      </c>
      <c r="AE1435" s="50" t="str">
        <f t="shared" si="180"/>
        <v/>
      </c>
      <c r="AI1435" s="19" t="str">
        <f t="shared" si="181"/>
        <v/>
      </c>
      <c r="AJ1435"/>
      <c r="AK1435" s="19" t="str">
        <f t="shared" si="182"/>
        <v/>
      </c>
    </row>
    <row r="1436" spans="1:37" x14ac:dyDescent="0.25">
      <c r="A1436" s="42" t="str">
        <f t="shared" si="176"/>
        <v/>
      </c>
      <c r="B1436" s="42" t="str">
        <f t="shared" si="177"/>
        <v/>
      </c>
      <c r="C1436" s="42" t="str">
        <f>IF(ISBLANK($N1436),"",IF(ISBLANK('datos GENERALES'!B$16),"",'datos GENERALES'!B$16))</f>
        <v/>
      </c>
      <c r="D1436" s="43" t="str">
        <f>IF(ISBLANK($N1436),"","SGBTM/AUTAROC/"&amp;'datos GENERALES'!B$5&amp;"_"&amp;'datos GENERALES'!C$5&amp;"_"&amp;'datos GENERALES'!D$5)</f>
        <v/>
      </c>
      <c r="E1436" s="42" t="str">
        <f>IF(ISBLANK($N1436),"",IF(ISBLANK('datos GENERALES'!$B$6),"",'datos GENERALES'!$B$6))</f>
        <v/>
      </c>
      <c r="F1436" s="42" t="str">
        <f>IF(ISBLANK($N1436),"",IF(ISBLANK('datos GENERALES'!$B$7),"",'datos GENERALES'!$B$7))</f>
        <v/>
      </c>
      <c r="G1436" s="42" t="str">
        <f>IF(ISBLANK($N1436),"",IF(ISBLANK('datos GENERALES'!$B$10),"",'datos GENERALES'!$B$10))</f>
        <v/>
      </c>
      <c r="H1436" s="42" t="str">
        <f>IF(ISBLANK($N1436),"",IF(ISBLANK('datos GENERALES'!$C$10),"",'datos GENERALES'!$C$10))</f>
        <v/>
      </c>
      <c r="I1436" s="42" t="str">
        <f>IF(ISBLANK($N1436),"",IF(ISBLANK('datos GENERALES'!$D$10),"",'datos GENERALES'!$D$10))</f>
        <v/>
      </c>
      <c r="O1436" s="48" t="str">
        <f>IFERROR(VLOOKUP(N1436,ListaEspecies!$B$3:$D$45,2,FALSE),"")</f>
        <v/>
      </c>
      <c r="P1436" s="96" t="str">
        <f>IFERROR(VLOOKUP(N1436,ListaEspecies!$B$3:$D$45,3,FALSE),"")</f>
        <v/>
      </c>
      <c r="R1436" s="42" t="str">
        <f>IF(ISBLANK($J1436),"",IF(ISBLANK('datos GENERALES'!$B$15),"",'datos GENERALES'!$B$15))</f>
        <v/>
      </c>
      <c r="S1436" s="49" t="str">
        <f t="shared" si="178"/>
        <v/>
      </c>
      <c r="T1436" s="49" t="str">
        <f t="shared" si="179"/>
        <v/>
      </c>
      <c r="AA1436" s="50" t="str">
        <f t="shared" si="183"/>
        <v/>
      </c>
      <c r="AE1436" s="50" t="str">
        <f t="shared" si="180"/>
        <v/>
      </c>
      <c r="AI1436" s="19" t="str">
        <f t="shared" si="181"/>
        <v/>
      </c>
      <c r="AJ1436"/>
      <c r="AK1436" s="19" t="str">
        <f t="shared" si="182"/>
        <v/>
      </c>
    </row>
    <row r="1437" spans="1:37" x14ac:dyDescent="0.25">
      <c r="A1437" s="42" t="str">
        <f t="shared" si="176"/>
        <v/>
      </c>
      <c r="B1437" s="42" t="str">
        <f t="shared" si="177"/>
        <v/>
      </c>
      <c r="C1437" s="42" t="str">
        <f>IF(ISBLANK($N1437),"",IF(ISBLANK('datos GENERALES'!B$16),"",'datos GENERALES'!B$16))</f>
        <v/>
      </c>
      <c r="D1437" s="43" t="str">
        <f>IF(ISBLANK($N1437),"","SGBTM/AUTAROC/"&amp;'datos GENERALES'!B$5&amp;"_"&amp;'datos GENERALES'!C$5&amp;"_"&amp;'datos GENERALES'!D$5)</f>
        <v/>
      </c>
      <c r="E1437" s="42" t="str">
        <f>IF(ISBLANK($N1437),"",IF(ISBLANK('datos GENERALES'!$B$6),"",'datos GENERALES'!$B$6))</f>
        <v/>
      </c>
      <c r="F1437" s="42" t="str">
        <f>IF(ISBLANK($N1437),"",IF(ISBLANK('datos GENERALES'!$B$7),"",'datos GENERALES'!$B$7))</f>
        <v/>
      </c>
      <c r="G1437" s="42" t="str">
        <f>IF(ISBLANK($N1437),"",IF(ISBLANK('datos GENERALES'!$B$10),"",'datos GENERALES'!$B$10))</f>
        <v/>
      </c>
      <c r="H1437" s="42" t="str">
        <f>IF(ISBLANK($N1437),"",IF(ISBLANK('datos GENERALES'!$C$10),"",'datos GENERALES'!$C$10))</f>
        <v/>
      </c>
      <c r="I1437" s="42" t="str">
        <f>IF(ISBLANK($N1437),"",IF(ISBLANK('datos GENERALES'!$D$10),"",'datos GENERALES'!$D$10))</f>
        <v/>
      </c>
      <c r="O1437" s="48" t="str">
        <f>IFERROR(VLOOKUP(N1437,ListaEspecies!$B$3:$D$45,2,FALSE),"")</f>
        <v/>
      </c>
      <c r="P1437" s="96" t="str">
        <f>IFERROR(VLOOKUP(N1437,ListaEspecies!$B$3:$D$45,3,FALSE),"")</f>
        <v/>
      </c>
      <c r="R1437" s="42" t="str">
        <f>IF(ISBLANK($J1437),"",IF(ISBLANK('datos GENERALES'!$B$15),"",'datos GENERALES'!$B$15))</f>
        <v/>
      </c>
      <c r="S1437" s="49" t="str">
        <f t="shared" si="178"/>
        <v/>
      </c>
      <c r="T1437" s="49" t="str">
        <f t="shared" si="179"/>
        <v/>
      </c>
      <c r="AA1437" s="50" t="str">
        <f t="shared" si="183"/>
        <v/>
      </c>
      <c r="AE1437" s="50" t="str">
        <f t="shared" si="180"/>
        <v/>
      </c>
      <c r="AI1437" s="19" t="str">
        <f t="shared" si="181"/>
        <v/>
      </c>
      <c r="AJ1437"/>
      <c r="AK1437" s="19" t="str">
        <f t="shared" si="182"/>
        <v/>
      </c>
    </row>
    <row r="1438" spans="1:37" x14ac:dyDescent="0.25">
      <c r="A1438" s="42" t="str">
        <f t="shared" si="176"/>
        <v/>
      </c>
      <c r="B1438" s="42" t="str">
        <f t="shared" si="177"/>
        <v/>
      </c>
      <c r="C1438" s="42" t="str">
        <f>IF(ISBLANK($N1438),"",IF(ISBLANK('datos GENERALES'!B$16),"",'datos GENERALES'!B$16))</f>
        <v/>
      </c>
      <c r="D1438" s="43" t="str">
        <f>IF(ISBLANK($N1438),"","SGBTM/AUTAROC/"&amp;'datos GENERALES'!B$5&amp;"_"&amp;'datos GENERALES'!C$5&amp;"_"&amp;'datos GENERALES'!D$5)</f>
        <v/>
      </c>
      <c r="E1438" s="42" t="str">
        <f>IF(ISBLANK($N1438),"",IF(ISBLANK('datos GENERALES'!$B$6),"",'datos GENERALES'!$B$6))</f>
        <v/>
      </c>
      <c r="F1438" s="42" t="str">
        <f>IF(ISBLANK($N1438),"",IF(ISBLANK('datos GENERALES'!$B$7),"",'datos GENERALES'!$B$7))</f>
        <v/>
      </c>
      <c r="G1438" s="42" t="str">
        <f>IF(ISBLANK($N1438),"",IF(ISBLANK('datos GENERALES'!$B$10),"",'datos GENERALES'!$B$10))</f>
        <v/>
      </c>
      <c r="H1438" s="42" t="str">
        <f>IF(ISBLANK($N1438),"",IF(ISBLANK('datos GENERALES'!$C$10),"",'datos GENERALES'!$C$10))</f>
        <v/>
      </c>
      <c r="I1438" s="42" t="str">
        <f>IF(ISBLANK($N1438),"",IF(ISBLANK('datos GENERALES'!$D$10),"",'datos GENERALES'!$D$10))</f>
        <v/>
      </c>
      <c r="O1438" s="48" t="str">
        <f>IFERROR(VLOOKUP(N1438,ListaEspecies!$B$3:$D$45,2,FALSE),"")</f>
        <v/>
      </c>
      <c r="P1438" s="96" t="str">
        <f>IFERROR(VLOOKUP(N1438,ListaEspecies!$B$3:$D$45,3,FALSE),"")</f>
        <v/>
      </c>
      <c r="R1438" s="42" t="str">
        <f>IF(ISBLANK($J1438),"",IF(ISBLANK('datos GENERALES'!$B$15),"",'datos GENERALES'!$B$15))</f>
        <v/>
      </c>
      <c r="S1438" s="49" t="str">
        <f t="shared" si="178"/>
        <v/>
      </c>
      <c r="T1438" s="49" t="str">
        <f t="shared" si="179"/>
        <v/>
      </c>
      <c r="AA1438" s="50" t="str">
        <f t="shared" si="183"/>
        <v/>
      </c>
      <c r="AE1438" s="50" t="str">
        <f t="shared" si="180"/>
        <v/>
      </c>
      <c r="AI1438" s="19" t="str">
        <f t="shared" si="181"/>
        <v/>
      </c>
      <c r="AJ1438"/>
      <c r="AK1438" s="19" t="str">
        <f t="shared" si="182"/>
        <v/>
      </c>
    </row>
    <row r="1439" spans="1:37" x14ac:dyDescent="0.25">
      <c r="A1439" s="42" t="str">
        <f t="shared" si="176"/>
        <v/>
      </c>
      <c r="B1439" s="42" t="str">
        <f t="shared" si="177"/>
        <v/>
      </c>
      <c r="C1439" s="42" t="str">
        <f>IF(ISBLANK($N1439),"",IF(ISBLANK('datos GENERALES'!B$16),"",'datos GENERALES'!B$16))</f>
        <v/>
      </c>
      <c r="D1439" s="43" t="str">
        <f>IF(ISBLANK($N1439),"","SGBTM/AUTAROC/"&amp;'datos GENERALES'!B$5&amp;"_"&amp;'datos GENERALES'!C$5&amp;"_"&amp;'datos GENERALES'!D$5)</f>
        <v/>
      </c>
      <c r="E1439" s="42" t="str">
        <f>IF(ISBLANK($N1439),"",IF(ISBLANK('datos GENERALES'!$B$6),"",'datos GENERALES'!$B$6))</f>
        <v/>
      </c>
      <c r="F1439" s="42" t="str">
        <f>IF(ISBLANK($N1439),"",IF(ISBLANK('datos GENERALES'!$B$7),"",'datos GENERALES'!$B$7))</f>
        <v/>
      </c>
      <c r="G1439" s="42" t="str">
        <f>IF(ISBLANK($N1439),"",IF(ISBLANK('datos GENERALES'!$B$10),"",'datos GENERALES'!$B$10))</f>
        <v/>
      </c>
      <c r="H1439" s="42" t="str">
        <f>IF(ISBLANK($N1439),"",IF(ISBLANK('datos GENERALES'!$C$10),"",'datos GENERALES'!$C$10))</f>
        <v/>
      </c>
      <c r="I1439" s="42" t="str">
        <f>IF(ISBLANK($N1439),"",IF(ISBLANK('datos GENERALES'!$D$10),"",'datos GENERALES'!$D$10))</f>
        <v/>
      </c>
      <c r="O1439" s="48" t="str">
        <f>IFERROR(VLOOKUP(N1439,ListaEspecies!$B$3:$D$45,2,FALSE),"")</f>
        <v/>
      </c>
      <c r="P1439" s="96" t="str">
        <f>IFERROR(VLOOKUP(N1439,ListaEspecies!$B$3:$D$45,3,FALSE),"")</f>
        <v/>
      </c>
      <c r="R1439" s="42" t="str">
        <f>IF(ISBLANK($J1439),"",IF(ISBLANK('datos GENERALES'!$B$15),"",'datos GENERALES'!$B$15))</f>
        <v/>
      </c>
      <c r="S1439" s="49" t="str">
        <f t="shared" si="178"/>
        <v/>
      </c>
      <c r="T1439" s="49" t="str">
        <f t="shared" si="179"/>
        <v/>
      </c>
      <c r="AA1439" s="50" t="str">
        <f t="shared" si="183"/>
        <v/>
      </c>
      <c r="AE1439" s="50" t="str">
        <f t="shared" si="180"/>
        <v/>
      </c>
      <c r="AI1439" s="19" t="str">
        <f t="shared" si="181"/>
        <v/>
      </c>
      <c r="AJ1439"/>
      <c r="AK1439" s="19" t="str">
        <f t="shared" si="182"/>
        <v/>
      </c>
    </row>
    <row r="1440" spans="1:37" x14ac:dyDescent="0.25">
      <c r="A1440" s="42" t="str">
        <f t="shared" si="176"/>
        <v/>
      </c>
      <c r="B1440" s="42" t="str">
        <f t="shared" si="177"/>
        <v/>
      </c>
      <c r="C1440" s="42" t="str">
        <f>IF(ISBLANK($N1440),"",IF(ISBLANK('datos GENERALES'!B$16),"",'datos GENERALES'!B$16))</f>
        <v/>
      </c>
      <c r="D1440" s="43" t="str">
        <f>IF(ISBLANK($N1440),"","SGBTM/AUTAROC/"&amp;'datos GENERALES'!B$5&amp;"_"&amp;'datos GENERALES'!C$5&amp;"_"&amp;'datos GENERALES'!D$5)</f>
        <v/>
      </c>
      <c r="E1440" s="42" t="str">
        <f>IF(ISBLANK($N1440),"",IF(ISBLANK('datos GENERALES'!$B$6),"",'datos GENERALES'!$B$6))</f>
        <v/>
      </c>
      <c r="F1440" s="42" t="str">
        <f>IF(ISBLANK($N1440),"",IF(ISBLANK('datos GENERALES'!$B$7),"",'datos GENERALES'!$B$7))</f>
        <v/>
      </c>
      <c r="G1440" s="42" t="str">
        <f>IF(ISBLANK($N1440),"",IF(ISBLANK('datos GENERALES'!$B$10),"",'datos GENERALES'!$B$10))</f>
        <v/>
      </c>
      <c r="H1440" s="42" t="str">
        <f>IF(ISBLANK($N1440),"",IF(ISBLANK('datos GENERALES'!$C$10),"",'datos GENERALES'!$C$10))</f>
        <v/>
      </c>
      <c r="I1440" s="42" t="str">
        <f>IF(ISBLANK($N1440),"",IF(ISBLANK('datos GENERALES'!$D$10),"",'datos GENERALES'!$D$10))</f>
        <v/>
      </c>
      <c r="O1440" s="48" t="str">
        <f>IFERROR(VLOOKUP(N1440,ListaEspecies!$B$3:$D$45,2,FALSE),"")</f>
        <v/>
      </c>
      <c r="P1440" s="96" t="str">
        <f>IFERROR(VLOOKUP(N1440,ListaEspecies!$B$3:$D$45,3,FALSE),"")</f>
        <v/>
      </c>
      <c r="R1440" s="42" t="str">
        <f>IF(ISBLANK($J1440),"",IF(ISBLANK('datos GENERALES'!$B$15),"",'datos GENERALES'!$B$15))</f>
        <v/>
      </c>
      <c r="S1440" s="49" t="str">
        <f t="shared" si="178"/>
        <v/>
      </c>
      <c r="T1440" s="49" t="str">
        <f t="shared" si="179"/>
        <v/>
      </c>
      <c r="AA1440" s="50" t="str">
        <f t="shared" si="183"/>
        <v/>
      </c>
      <c r="AE1440" s="50" t="str">
        <f t="shared" si="180"/>
        <v/>
      </c>
      <c r="AI1440" s="19" t="str">
        <f t="shared" si="181"/>
        <v/>
      </c>
      <c r="AJ1440"/>
      <c r="AK1440" s="19" t="str">
        <f t="shared" si="182"/>
        <v/>
      </c>
    </row>
    <row r="1441" spans="1:37" x14ac:dyDescent="0.25">
      <c r="A1441" s="42" t="str">
        <f t="shared" si="176"/>
        <v/>
      </c>
      <c r="B1441" s="42" t="str">
        <f t="shared" si="177"/>
        <v/>
      </c>
      <c r="C1441" s="42" t="str">
        <f>IF(ISBLANK($N1441),"",IF(ISBLANK('datos GENERALES'!B$16),"",'datos GENERALES'!B$16))</f>
        <v/>
      </c>
      <c r="D1441" s="43" t="str">
        <f>IF(ISBLANK($N1441),"","SGBTM/AUTAROC/"&amp;'datos GENERALES'!B$5&amp;"_"&amp;'datos GENERALES'!C$5&amp;"_"&amp;'datos GENERALES'!D$5)</f>
        <v/>
      </c>
      <c r="E1441" s="42" t="str">
        <f>IF(ISBLANK($N1441),"",IF(ISBLANK('datos GENERALES'!$B$6),"",'datos GENERALES'!$B$6))</f>
        <v/>
      </c>
      <c r="F1441" s="42" t="str">
        <f>IF(ISBLANK($N1441),"",IF(ISBLANK('datos GENERALES'!$B$7),"",'datos GENERALES'!$B$7))</f>
        <v/>
      </c>
      <c r="G1441" s="42" t="str">
        <f>IF(ISBLANK($N1441),"",IF(ISBLANK('datos GENERALES'!$B$10),"",'datos GENERALES'!$B$10))</f>
        <v/>
      </c>
      <c r="H1441" s="42" t="str">
        <f>IF(ISBLANK($N1441),"",IF(ISBLANK('datos GENERALES'!$C$10),"",'datos GENERALES'!$C$10))</f>
        <v/>
      </c>
      <c r="I1441" s="42" t="str">
        <f>IF(ISBLANK($N1441),"",IF(ISBLANK('datos GENERALES'!$D$10),"",'datos GENERALES'!$D$10))</f>
        <v/>
      </c>
      <c r="O1441" s="48" t="str">
        <f>IFERROR(VLOOKUP(N1441,ListaEspecies!$B$3:$D$45,2,FALSE),"")</f>
        <v/>
      </c>
      <c r="P1441" s="96" t="str">
        <f>IFERROR(VLOOKUP(N1441,ListaEspecies!$B$3:$D$45,3,FALSE),"")</f>
        <v/>
      </c>
      <c r="R1441" s="42" t="str">
        <f>IF(ISBLANK($J1441),"",IF(ISBLANK('datos GENERALES'!$B$15),"",'datos GENERALES'!$B$15))</f>
        <v/>
      </c>
      <c r="S1441" s="49" t="str">
        <f t="shared" si="178"/>
        <v/>
      </c>
      <c r="T1441" s="49" t="str">
        <f t="shared" si="179"/>
        <v/>
      </c>
      <c r="AA1441" s="50" t="str">
        <f t="shared" si="183"/>
        <v/>
      </c>
      <c r="AE1441" s="50" t="str">
        <f t="shared" si="180"/>
        <v/>
      </c>
      <c r="AI1441" s="19" t="str">
        <f t="shared" si="181"/>
        <v/>
      </c>
      <c r="AJ1441"/>
      <c r="AK1441" s="19" t="str">
        <f t="shared" si="182"/>
        <v/>
      </c>
    </row>
    <row r="1442" spans="1:37" x14ac:dyDescent="0.25">
      <c r="A1442" s="42" t="str">
        <f t="shared" si="176"/>
        <v/>
      </c>
      <c r="B1442" s="42" t="str">
        <f t="shared" si="177"/>
        <v/>
      </c>
      <c r="C1442" s="42" t="str">
        <f>IF(ISBLANK($N1442),"",IF(ISBLANK('datos GENERALES'!B$16),"",'datos GENERALES'!B$16))</f>
        <v/>
      </c>
      <c r="D1442" s="43" t="str">
        <f>IF(ISBLANK($N1442),"","SGBTM/AUTAROC/"&amp;'datos GENERALES'!B$5&amp;"_"&amp;'datos GENERALES'!C$5&amp;"_"&amp;'datos GENERALES'!D$5)</f>
        <v/>
      </c>
      <c r="E1442" s="42" t="str">
        <f>IF(ISBLANK($N1442),"",IF(ISBLANK('datos GENERALES'!$B$6),"",'datos GENERALES'!$B$6))</f>
        <v/>
      </c>
      <c r="F1442" s="42" t="str">
        <f>IF(ISBLANK($N1442),"",IF(ISBLANK('datos GENERALES'!$B$7),"",'datos GENERALES'!$B$7))</f>
        <v/>
      </c>
      <c r="G1442" s="42" t="str">
        <f>IF(ISBLANK($N1442),"",IF(ISBLANK('datos GENERALES'!$B$10),"",'datos GENERALES'!$B$10))</f>
        <v/>
      </c>
      <c r="H1442" s="42" t="str">
        <f>IF(ISBLANK($N1442),"",IF(ISBLANK('datos GENERALES'!$C$10),"",'datos GENERALES'!$C$10))</f>
        <v/>
      </c>
      <c r="I1442" s="42" t="str">
        <f>IF(ISBLANK($N1442),"",IF(ISBLANK('datos GENERALES'!$D$10),"",'datos GENERALES'!$D$10))</f>
        <v/>
      </c>
      <c r="O1442" s="48" t="str">
        <f>IFERROR(VLOOKUP(N1442,ListaEspecies!$B$3:$D$45,2,FALSE),"")</f>
        <v/>
      </c>
      <c r="P1442" s="96" t="str">
        <f>IFERROR(VLOOKUP(N1442,ListaEspecies!$B$3:$D$45,3,FALSE),"")</f>
        <v/>
      </c>
      <c r="R1442" s="42" t="str">
        <f>IF(ISBLANK($J1442),"",IF(ISBLANK('datos GENERALES'!$B$15),"",'datos GENERALES'!$B$15))</f>
        <v/>
      </c>
      <c r="S1442" s="49" t="str">
        <f t="shared" si="178"/>
        <v/>
      </c>
      <c r="T1442" s="49" t="str">
        <f t="shared" si="179"/>
        <v/>
      </c>
      <c r="AA1442" s="50" t="str">
        <f t="shared" si="183"/>
        <v/>
      </c>
      <c r="AE1442" s="50" t="str">
        <f t="shared" si="180"/>
        <v/>
      </c>
      <c r="AI1442" s="19" t="str">
        <f t="shared" si="181"/>
        <v/>
      </c>
      <c r="AJ1442"/>
      <c r="AK1442" s="19" t="str">
        <f t="shared" si="182"/>
        <v/>
      </c>
    </row>
    <row r="1443" spans="1:37" x14ac:dyDescent="0.25">
      <c r="A1443" s="42" t="str">
        <f t="shared" si="176"/>
        <v/>
      </c>
      <c r="B1443" s="42" t="str">
        <f t="shared" si="177"/>
        <v/>
      </c>
      <c r="C1443" s="42" t="str">
        <f>IF(ISBLANK($N1443),"",IF(ISBLANK('datos GENERALES'!B$16),"",'datos GENERALES'!B$16))</f>
        <v/>
      </c>
      <c r="D1443" s="43" t="str">
        <f>IF(ISBLANK($N1443),"","SGBTM/AUTAROC/"&amp;'datos GENERALES'!B$5&amp;"_"&amp;'datos GENERALES'!C$5&amp;"_"&amp;'datos GENERALES'!D$5)</f>
        <v/>
      </c>
      <c r="E1443" s="42" t="str">
        <f>IF(ISBLANK($N1443),"",IF(ISBLANK('datos GENERALES'!$B$6),"",'datos GENERALES'!$B$6))</f>
        <v/>
      </c>
      <c r="F1443" s="42" t="str">
        <f>IF(ISBLANK($N1443),"",IF(ISBLANK('datos GENERALES'!$B$7),"",'datos GENERALES'!$B$7))</f>
        <v/>
      </c>
      <c r="G1443" s="42" t="str">
        <f>IF(ISBLANK($N1443),"",IF(ISBLANK('datos GENERALES'!$B$10),"",'datos GENERALES'!$B$10))</f>
        <v/>
      </c>
      <c r="H1443" s="42" t="str">
        <f>IF(ISBLANK($N1443),"",IF(ISBLANK('datos GENERALES'!$C$10),"",'datos GENERALES'!$C$10))</f>
        <v/>
      </c>
      <c r="I1443" s="42" t="str">
        <f>IF(ISBLANK($N1443),"",IF(ISBLANK('datos GENERALES'!$D$10),"",'datos GENERALES'!$D$10))</f>
        <v/>
      </c>
      <c r="O1443" s="48" t="str">
        <f>IFERROR(VLOOKUP(N1443,ListaEspecies!$B$3:$D$45,2,FALSE),"")</f>
        <v/>
      </c>
      <c r="P1443" s="96" t="str">
        <f>IFERROR(VLOOKUP(N1443,ListaEspecies!$B$3:$D$45,3,FALSE),"")</f>
        <v/>
      </c>
      <c r="R1443" s="42" t="str">
        <f>IF(ISBLANK($J1443),"",IF(ISBLANK('datos GENERALES'!$B$15),"",'datos GENERALES'!$B$15))</f>
        <v/>
      </c>
      <c r="S1443" s="49" t="str">
        <f t="shared" si="178"/>
        <v/>
      </c>
      <c r="T1443" s="49" t="str">
        <f t="shared" si="179"/>
        <v/>
      </c>
      <c r="AA1443" s="50" t="str">
        <f t="shared" si="183"/>
        <v/>
      </c>
      <c r="AE1443" s="50" t="str">
        <f t="shared" si="180"/>
        <v/>
      </c>
      <c r="AI1443" s="19" t="str">
        <f t="shared" si="181"/>
        <v/>
      </c>
      <c r="AJ1443"/>
      <c r="AK1443" s="19" t="str">
        <f t="shared" si="182"/>
        <v/>
      </c>
    </row>
    <row r="1444" spans="1:37" x14ac:dyDescent="0.25">
      <c r="A1444" s="42" t="str">
        <f t="shared" si="176"/>
        <v/>
      </c>
      <c r="B1444" s="42" t="str">
        <f t="shared" si="177"/>
        <v/>
      </c>
      <c r="C1444" s="42" t="str">
        <f>IF(ISBLANK($N1444),"",IF(ISBLANK('datos GENERALES'!B$16),"",'datos GENERALES'!B$16))</f>
        <v/>
      </c>
      <c r="D1444" s="43" t="str">
        <f>IF(ISBLANK($N1444),"","SGBTM/AUTAROC/"&amp;'datos GENERALES'!B$5&amp;"_"&amp;'datos GENERALES'!C$5&amp;"_"&amp;'datos GENERALES'!D$5)</f>
        <v/>
      </c>
      <c r="E1444" s="42" t="str">
        <f>IF(ISBLANK($N1444),"",IF(ISBLANK('datos GENERALES'!$B$6),"",'datos GENERALES'!$B$6))</f>
        <v/>
      </c>
      <c r="F1444" s="42" t="str">
        <f>IF(ISBLANK($N1444),"",IF(ISBLANK('datos GENERALES'!$B$7),"",'datos GENERALES'!$B$7))</f>
        <v/>
      </c>
      <c r="G1444" s="42" t="str">
        <f>IF(ISBLANK($N1444),"",IF(ISBLANK('datos GENERALES'!$B$10),"",'datos GENERALES'!$B$10))</f>
        <v/>
      </c>
      <c r="H1444" s="42" t="str">
        <f>IF(ISBLANK($N1444),"",IF(ISBLANK('datos GENERALES'!$C$10),"",'datos GENERALES'!$C$10))</f>
        <v/>
      </c>
      <c r="I1444" s="42" t="str">
        <f>IF(ISBLANK($N1444),"",IF(ISBLANK('datos GENERALES'!$D$10),"",'datos GENERALES'!$D$10))</f>
        <v/>
      </c>
      <c r="O1444" s="48" t="str">
        <f>IFERROR(VLOOKUP(N1444,ListaEspecies!$B$3:$D$45,2,FALSE),"")</f>
        <v/>
      </c>
      <c r="P1444" s="96" t="str">
        <f>IFERROR(VLOOKUP(N1444,ListaEspecies!$B$3:$D$45,3,FALSE),"")</f>
        <v/>
      </c>
      <c r="R1444" s="42" t="str">
        <f>IF(ISBLANK($J1444),"",IF(ISBLANK('datos GENERALES'!$B$15),"",'datos GENERALES'!$B$15))</f>
        <v/>
      </c>
      <c r="S1444" s="49" t="str">
        <f t="shared" si="178"/>
        <v/>
      </c>
      <c r="T1444" s="49" t="str">
        <f t="shared" si="179"/>
        <v/>
      </c>
      <c r="AA1444" s="50" t="str">
        <f t="shared" si="183"/>
        <v/>
      </c>
      <c r="AE1444" s="50" t="str">
        <f t="shared" si="180"/>
        <v/>
      </c>
      <c r="AI1444" s="19" t="str">
        <f t="shared" si="181"/>
        <v/>
      </c>
      <c r="AJ1444"/>
      <c r="AK1444" s="19" t="str">
        <f t="shared" si="182"/>
        <v/>
      </c>
    </row>
    <row r="1445" spans="1:37" x14ac:dyDescent="0.25">
      <c r="A1445" s="42" t="str">
        <f t="shared" si="176"/>
        <v/>
      </c>
      <c r="B1445" s="42" t="str">
        <f t="shared" si="177"/>
        <v/>
      </c>
      <c r="C1445" s="42" t="str">
        <f>IF(ISBLANK($N1445),"",IF(ISBLANK('datos GENERALES'!B$16),"",'datos GENERALES'!B$16))</f>
        <v/>
      </c>
      <c r="D1445" s="43" t="str">
        <f>IF(ISBLANK($N1445),"","SGBTM/AUTAROC/"&amp;'datos GENERALES'!B$5&amp;"_"&amp;'datos GENERALES'!C$5&amp;"_"&amp;'datos GENERALES'!D$5)</f>
        <v/>
      </c>
      <c r="E1445" s="42" t="str">
        <f>IF(ISBLANK($N1445),"",IF(ISBLANK('datos GENERALES'!$B$6),"",'datos GENERALES'!$B$6))</f>
        <v/>
      </c>
      <c r="F1445" s="42" t="str">
        <f>IF(ISBLANK($N1445),"",IF(ISBLANK('datos GENERALES'!$B$7),"",'datos GENERALES'!$B$7))</f>
        <v/>
      </c>
      <c r="G1445" s="42" t="str">
        <f>IF(ISBLANK($N1445),"",IF(ISBLANK('datos GENERALES'!$B$10),"",'datos GENERALES'!$B$10))</f>
        <v/>
      </c>
      <c r="H1445" s="42" t="str">
        <f>IF(ISBLANK($N1445),"",IF(ISBLANK('datos GENERALES'!$C$10),"",'datos GENERALES'!$C$10))</f>
        <v/>
      </c>
      <c r="I1445" s="42" t="str">
        <f>IF(ISBLANK($N1445),"",IF(ISBLANK('datos GENERALES'!$D$10),"",'datos GENERALES'!$D$10))</f>
        <v/>
      </c>
      <c r="O1445" s="48" t="str">
        <f>IFERROR(VLOOKUP(N1445,ListaEspecies!$B$3:$D$45,2,FALSE),"")</f>
        <v/>
      </c>
      <c r="P1445" s="96" t="str">
        <f>IFERROR(VLOOKUP(N1445,ListaEspecies!$B$3:$D$45,3,FALSE),"")</f>
        <v/>
      </c>
      <c r="R1445" s="42" t="str">
        <f>IF(ISBLANK($J1445),"",IF(ISBLANK('datos GENERALES'!$B$15),"",'datos GENERALES'!$B$15))</f>
        <v/>
      </c>
      <c r="S1445" s="49" t="str">
        <f t="shared" si="178"/>
        <v/>
      </c>
      <c r="T1445" s="49" t="str">
        <f t="shared" si="179"/>
        <v/>
      </c>
      <c r="AA1445" s="50" t="str">
        <f t="shared" si="183"/>
        <v/>
      </c>
      <c r="AE1445" s="50" t="str">
        <f t="shared" si="180"/>
        <v/>
      </c>
      <c r="AI1445" s="19" t="str">
        <f t="shared" si="181"/>
        <v/>
      </c>
      <c r="AJ1445"/>
      <c r="AK1445" s="19" t="str">
        <f t="shared" si="182"/>
        <v/>
      </c>
    </row>
    <row r="1446" spans="1:37" x14ac:dyDescent="0.25">
      <c r="A1446" s="42" t="str">
        <f t="shared" si="176"/>
        <v/>
      </c>
      <c r="B1446" s="42" t="str">
        <f t="shared" si="177"/>
        <v/>
      </c>
      <c r="C1446" s="42" t="str">
        <f>IF(ISBLANK($N1446),"",IF(ISBLANK('datos GENERALES'!B$16),"",'datos GENERALES'!B$16))</f>
        <v/>
      </c>
      <c r="D1446" s="43" t="str">
        <f>IF(ISBLANK($N1446),"","SGBTM/AUTAROC/"&amp;'datos GENERALES'!B$5&amp;"_"&amp;'datos GENERALES'!C$5&amp;"_"&amp;'datos GENERALES'!D$5)</f>
        <v/>
      </c>
      <c r="E1446" s="42" t="str">
        <f>IF(ISBLANK($N1446),"",IF(ISBLANK('datos GENERALES'!$B$6),"",'datos GENERALES'!$B$6))</f>
        <v/>
      </c>
      <c r="F1446" s="42" t="str">
        <f>IF(ISBLANK($N1446),"",IF(ISBLANK('datos GENERALES'!$B$7),"",'datos GENERALES'!$B$7))</f>
        <v/>
      </c>
      <c r="G1446" s="42" t="str">
        <f>IF(ISBLANK($N1446),"",IF(ISBLANK('datos GENERALES'!$B$10),"",'datos GENERALES'!$B$10))</f>
        <v/>
      </c>
      <c r="H1446" s="42" t="str">
        <f>IF(ISBLANK($N1446),"",IF(ISBLANK('datos GENERALES'!$C$10),"",'datos GENERALES'!$C$10))</f>
        <v/>
      </c>
      <c r="I1446" s="42" t="str">
        <f>IF(ISBLANK($N1446),"",IF(ISBLANK('datos GENERALES'!$D$10),"",'datos GENERALES'!$D$10))</f>
        <v/>
      </c>
      <c r="O1446" s="48" t="str">
        <f>IFERROR(VLOOKUP(N1446,ListaEspecies!$B$3:$D$45,2,FALSE),"")</f>
        <v/>
      </c>
      <c r="P1446" s="96" t="str">
        <f>IFERROR(VLOOKUP(N1446,ListaEspecies!$B$3:$D$45,3,FALSE),"")</f>
        <v/>
      </c>
      <c r="R1446" s="42" t="str">
        <f>IF(ISBLANK($J1446),"",IF(ISBLANK('datos GENERALES'!$B$15),"",'datos GENERALES'!$B$15))</f>
        <v/>
      </c>
      <c r="S1446" s="49" t="str">
        <f t="shared" si="178"/>
        <v/>
      </c>
      <c r="T1446" s="49" t="str">
        <f t="shared" si="179"/>
        <v/>
      </c>
      <c r="AA1446" s="50" t="str">
        <f t="shared" si="183"/>
        <v/>
      </c>
      <c r="AE1446" s="50" t="str">
        <f t="shared" si="180"/>
        <v/>
      </c>
      <c r="AI1446" s="19" t="str">
        <f t="shared" si="181"/>
        <v/>
      </c>
      <c r="AJ1446"/>
      <c r="AK1446" s="19" t="str">
        <f t="shared" si="182"/>
        <v/>
      </c>
    </row>
    <row r="1447" spans="1:37" x14ac:dyDescent="0.25">
      <c r="A1447" s="42" t="str">
        <f t="shared" si="176"/>
        <v/>
      </c>
      <c r="B1447" s="42" t="str">
        <f t="shared" si="177"/>
        <v/>
      </c>
      <c r="C1447" s="42" t="str">
        <f>IF(ISBLANK($N1447),"",IF(ISBLANK('datos GENERALES'!B$16),"",'datos GENERALES'!B$16))</f>
        <v/>
      </c>
      <c r="D1447" s="43" t="str">
        <f>IF(ISBLANK($N1447),"","SGBTM/AUTAROC/"&amp;'datos GENERALES'!B$5&amp;"_"&amp;'datos GENERALES'!C$5&amp;"_"&amp;'datos GENERALES'!D$5)</f>
        <v/>
      </c>
      <c r="E1447" s="42" t="str">
        <f>IF(ISBLANK($N1447),"",IF(ISBLANK('datos GENERALES'!$B$6),"",'datos GENERALES'!$B$6))</f>
        <v/>
      </c>
      <c r="F1447" s="42" t="str">
        <f>IF(ISBLANK($N1447),"",IF(ISBLANK('datos GENERALES'!$B$7),"",'datos GENERALES'!$B$7))</f>
        <v/>
      </c>
      <c r="G1447" s="42" t="str">
        <f>IF(ISBLANK($N1447),"",IF(ISBLANK('datos GENERALES'!$B$10),"",'datos GENERALES'!$B$10))</f>
        <v/>
      </c>
      <c r="H1447" s="42" t="str">
        <f>IF(ISBLANK($N1447),"",IF(ISBLANK('datos GENERALES'!$C$10),"",'datos GENERALES'!$C$10))</f>
        <v/>
      </c>
      <c r="I1447" s="42" t="str">
        <f>IF(ISBLANK($N1447),"",IF(ISBLANK('datos GENERALES'!$D$10),"",'datos GENERALES'!$D$10))</f>
        <v/>
      </c>
      <c r="O1447" s="48" t="str">
        <f>IFERROR(VLOOKUP(N1447,ListaEspecies!$B$3:$D$45,2,FALSE),"")</f>
        <v/>
      </c>
      <c r="P1447" s="96" t="str">
        <f>IFERROR(VLOOKUP(N1447,ListaEspecies!$B$3:$D$45,3,FALSE),"")</f>
        <v/>
      </c>
      <c r="R1447" s="42" t="str">
        <f>IF(ISBLANK($J1447),"",IF(ISBLANK('datos GENERALES'!$B$15),"",'datos GENERALES'!$B$15))</f>
        <v/>
      </c>
      <c r="S1447" s="49" t="str">
        <f t="shared" si="178"/>
        <v/>
      </c>
      <c r="T1447" s="49" t="str">
        <f t="shared" si="179"/>
        <v/>
      </c>
      <c r="AA1447" s="50" t="str">
        <f t="shared" si="183"/>
        <v/>
      </c>
      <c r="AE1447" s="50" t="str">
        <f t="shared" si="180"/>
        <v/>
      </c>
      <c r="AI1447" s="19" t="str">
        <f t="shared" si="181"/>
        <v/>
      </c>
      <c r="AJ1447"/>
      <c r="AK1447" s="19" t="str">
        <f t="shared" si="182"/>
        <v/>
      </c>
    </row>
    <row r="1448" spans="1:37" x14ac:dyDescent="0.25">
      <c r="A1448" s="42" t="str">
        <f t="shared" si="176"/>
        <v/>
      </c>
      <c r="B1448" s="42" t="str">
        <f t="shared" si="177"/>
        <v/>
      </c>
      <c r="C1448" s="42" t="str">
        <f>IF(ISBLANK($N1448),"",IF(ISBLANK('datos GENERALES'!B$16),"",'datos GENERALES'!B$16))</f>
        <v/>
      </c>
      <c r="D1448" s="43" t="str">
        <f>IF(ISBLANK($N1448),"","SGBTM/AUTAROC/"&amp;'datos GENERALES'!B$5&amp;"_"&amp;'datos GENERALES'!C$5&amp;"_"&amp;'datos GENERALES'!D$5)</f>
        <v/>
      </c>
      <c r="E1448" s="42" t="str">
        <f>IF(ISBLANK($N1448),"",IF(ISBLANK('datos GENERALES'!$B$6),"",'datos GENERALES'!$B$6))</f>
        <v/>
      </c>
      <c r="F1448" s="42" t="str">
        <f>IF(ISBLANK($N1448),"",IF(ISBLANK('datos GENERALES'!$B$7),"",'datos GENERALES'!$B$7))</f>
        <v/>
      </c>
      <c r="G1448" s="42" t="str">
        <f>IF(ISBLANK($N1448),"",IF(ISBLANK('datos GENERALES'!$B$10),"",'datos GENERALES'!$B$10))</f>
        <v/>
      </c>
      <c r="H1448" s="42" t="str">
        <f>IF(ISBLANK($N1448),"",IF(ISBLANK('datos GENERALES'!$C$10),"",'datos GENERALES'!$C$10))</f>
        <v/>
      </c>
      <c r="I1448" s="42" t="str">
        <f>IF(ISBLANK($N1448),"",IF(ISBLANK('datos GENERALES'!$D$10),"",'datos GENERALES'!$D$10))</f>
        <v/>
      </c>
      <c r="O1448" s="48" t="str">
        <f>IFERROR(VLOOKUP(N1448,ListaEspecies!$B$3:$D$45,2,FALSE),"")</f>
        <v/>
      </c>
      <c r="P1448" s="96" t="str">
        <f>IFERROR(VLOOKUP(N1448,ListaEspecies!$B$3:$D$45,3,FALSE),"")</f>
        <v/>
      </c>
      <c r="R1448" s="42" t="str">
        <f>IF(ISBLANK($J1448),"",IF(ISBLANK('datos GENERALES'!$B$15),"",'datos GENERALES'!$B$15))</f>
        <v/>
      </c>
      <c r="S1448" s="49" t="str">
        <f t="shared" si="178"/>
        <v/>
      </c>
      <c r="T1448" s="49" t="str">
        <f t="shared" si="179"/>
        <v/>
      </c>
      <c r="AA1448" s="50" t="str">
        <f t="shared" si="183"/>
        <v/>
      </c>
      <c r="AE1448" s="50" t="str">
        <f t="shared" si="180"/>
        <v/>
      </c>
      <c r="AI1448" s="19" t="str">
        <f t="shared" si="181"/>
        <v/>
      </c>
      <c r="AJ1448"/>
      <c r="AK1448" s="19" t="str">
        <f t="shared" si="182"/>
        <v/>
      </c>
    </row>
    <row r="1449" spans="1:37" x14ac:dyDescent="0.25">
      <c r="A1449" s="42" t="str">
        <f t="shared" si="176"/>
        <v/>
      </c>
      <c r="B1449" s="42" t="str">
        <f t="shared" si="177"/>
        <v/>
      </c>
      <c r="C1449" s="42" t="str">
        <f>IF(ISBLANK($N1449),"",IF(ISBLANK('datos GENERALES'!B$16),"",'datos GENERALES'!B$16))</f>
        <v/>
      </c>
      <c r="D1449" s="43" t="str">
        <f>IF(ISBLANK($N1449),"","SGBTM/AUTAROC/"&amp;'datos GENERALES'!B$5&amp;"_"&amp;'datos GENERALES'!C$5&amp;"_"&amp;'datos GENERALES'!D$5)</f>
        <v/>
      </c>
      <c r="E1449" s="42" t="str">
        <f>IF(ISBLANK($N1449),"",IF(ISBLANK('datos GENERALES'!$B$6),"",'datos GENERALES'!$B$6))</f>
        <v/>
      </c>
      <c r="F1449" s="42" t="str">
        <f>IF(ISBLANK($N1449),"",IF(ISBLANK('datos GENERALES'!$B$7),"",'datos GENERALES'!$B$7))</f>
        <v/>
      </c>
      <c r="G1449" s="42" t="str">
        <f>IF(ISBLANK($N1449),"",IF(ISBLANK('datos GENERALES'!$B$10),"",'datos GENERALES'!$B$10))</f>
        <v/>
      </c>
      <c r="H1449" s="42" t="str">
        <f>IF(ISBLANK($N1449),"",IF(ISBLANK('datos GENERALES'!$C$10),"",'datos GENERALES'!$C$10))</f>
        <v/>
      </c>
      <c r="I1449" s="42" t="str">
        <f>IF(ISBLANK($N1449),"",IF(ISBLANK('datos GENERALES'!$D$10),"",'datos GENERALES'!$D$10))</f>
        <v/>
      </c>
      <c r="O1449" s="48" t="str">
        <f>IFERROR(VLOOKUP(N1449,ListaEspecies!$B$3:$D$45,2,FALSE),"")</f>
        <v/>
      </c>
      <c r="P1449" s="96" t="str">
        <f>IFERROR(VLOOKUP(N1449,ListaEspecies!$B$3:$D$45,3,FALSE),"")</f>
        <v/>
      </c>
      <c r="R1449" s="42" t="str">
        <f>IF(ISBLANK($J1449),"",IF(ISBLANK('datos GENERALES'!$B$15),"",'datos GENERALES'!$B$15))</f>
        <v/>
      </c>
      <c r="S1449" s="49" t="str">
        <f t="shared" si="178"/>
        <v/>
      </c>
      <c r="T1449" s="49" t="str">
        <f t="shared" si="179"/>
        <v/>
      </c>
      <c r="AA1449" s="50" t="str">
        <f t="shared" si="183"/>
        <v/>
      </c>
      <c r="AE1449" s="50" t="str">
        <f t="shared" si="180"/>
        <v/>
      </c>
      <c r="AI1449" s="19" t="str">
        <f t="shared" si="181"/>
        <v/>
      </c>
      <c r="AJ1449"/>
      <c r="AK1449" s="19" t="str">
        <f t="shared" si="182"/>
        <v/>
      </c>
    </row>
    <row r="1450" spans="1:37" x14ac:dyDescent="0.25">
      <c r="A1450" s="42" t="str">
        <f t="shared" si="176"/>
        <v/>
      </c>
      <c r="B1450" s="42" t="str">
        <f t="shared" si="177"/>
        <v/>
      </c>
      <c r="C1450" s="42" t="str">
        <f>IF(ISBLANK($N1450),"",IF(ISBLANK('datos GENERALES'!B$16),"",'datos GENERALES'!B$16))</f>
        <v/>
      </c>
      <c r="D1450" s="43" t="str">
        <f>IF(ISBLANK($N1450),"","SGBTM/AUTAROC/"&amp;'datos GENERALES'!B$5&amp;"_"&amp;'datos GENERALES'!C$5&amp;"_"&amp;'datos GENERALES'!D$5)</f>
        <v/>
      </c>
      <c r="E1450" s="42" t="str">
        <f>IF(ISBLANK($N1450),"",IF(ISBLANK('datos GENERALES'!$B$6),"",'datos GENERALES'!$B$6))</f>
        <v/>
      </c>
      <c r="F1450" s="42" t="str">
        <f>IF(ISBLANK($N1450),"",IF(ISBLANK('datos GENERALES'!$B$7),"",'datos GENERALES'!$B$7))</f>
        <v/>
      </c>
      <c r="G1450" s="42" t="str">
        <f>IF(ISBLANK($N1450),"",IF(ISBLANK('datos GENERALES'!$B$10),"",'datos GENERALES'!$B$10))</f>
        <v/>
      </c>
      <c r="H1450" s="42" t="str">
        <f>IF(ISBLANK($N1450),"",IF(ISBLANK('datos GENERALES'!$C$10),"",'datos GENERALES'!$C$10))</f>
        <v/>
      </c>
      <c r="I1450" s="42" t="str">
        <f>IF(ISBLANK($N1450),"",IF(ISBLANK('datos GENERALES'!$D$10),"",'datos GENERALES'!$D$10))</f>
        <v/>
      </c>
      <c r="O1450" s="48" t="str">
        <f>IFERROR(VLOOKUP(N1450,ListaEspecies!$B$3:$D$45,2,FALSE),"")</f>
        <v/>
      </c>
      <c r="P1450" s="96" t="str">
        <f>IFERROR(VLOOKUP(N1450,ListaEspecies!$B$3:$D$45,3,FALSE),"")</f>
        <v/>
      </c>
      <c r="R1450" s="42" t="str">
        <f>IF(ISBLANK($J1450),"",IF(ISBLANK('datos GENERALES'!$B$15),"",'datos GENERALES'!$B$15))</f>
        <v/>
      </c>
      <c r="S1450" s="49" t="str">
        <f t="shared" si="178"/>
        <v/>
      </c>
      <c r="T1450" s="49" t="str">
        <f t="shared" si="179"/>
        <v/>
      </c>
      <c r="AA1450" s="50" t="str">
        <f t="shared" si="183"/>
        <v/>
      </c>
      <c r="AE1450" s="50" t="str">
        <f t="shared" si="180"/>
        <v/>
      </c>
      <c r="AI1450" s="19" t="str">
        <f t="shared" si="181"/>
        <v/>
      </c>
      <c r="AJ1450"/>
      <c r="AK1450" s="19" t="str">
        <f t="shared" si="182"/>
        <v/>
      </c>
    </row>
    <row r="1451" spans="1:37" x14ac:dyDescent="0.25">
      <c r="A1451" s="42" t="str">
        <f t="shared" si="176"/>
        <v/>
      </c>
      <c r="B1451" s="42" t="str">
        <f t="shared" si="177"/>
        <v/>
      </c>
      <c r="C1451" s="42" t="str">
        <f>IF(ISBLANK($N1451),"",IF(ISBLANK('datos GENERALES'!B$16),"",'datos GENERALES'!B$16))</f>
        <v/>
      </c>
      <c r="D1451" s="43" t="str">
        <f>IF(ISBLANK($N1451),"","SGBTM/AUTAROC/"&amp;'datos GENERALES'!B$5&amp;"_"&amp;'datos GENERALES'!C$5&amp;"_"&amp;'datos GENERALES'!D$5)</f>
        <v/>
      </c>
      <c r="E1451" s="42" t="str">
        <f>IF(ISBLANK($N1451),"",IF(ISBLANK('datos GENERALES'!$B$6),"",'datos GENERALES'!$B$6))</f>
        <v/>
      </c>
      <c r="F1451" s="42" t="str">
        <f>IF(ISBLANK($N1451),"",IF(ISBLANK('datos GENERALES'!$B$7),"",'datos GENERALES'!$B$7))</f>
        <v/>
      </c>
      <c r="G1451" s="42" t="str">
        <f>IF(ISBLANK($N1451),"",IF(ISBLANK('datos GENERALES'!$B$10),"",'datos GENERALES'!$B$10))</f>
        <v/>
      </c>
      <c r="H1451" s="42" t="str">
        <f>IF(ISBLANK($N1451),"",IF(ISBLANK('datos GENERALES'!$C$10),"",'datos GENERALES'!$C$10))</f>
        <v/>
      </c>
      <c r="I1451" s="42" t="str">
        <f>IF(ISBLANK($N1451),"",IF(ISBLANK('datos GENERALES'!$D$10),"",'datos GENERALES'!$D$10))</f>
        <v/>
      </c>
      <c r="O1451" s="48" t="str">
        <f>IFERROR(VLOOKUP(N1451,ListaEspecies!$B$3:$D$45,2,FALSE),"")</f>
        <v/>
      </c>
      <c r="P1451" s="96" t="str">
        <f>IFERROR(VLOOKUP(N1451,ListaEspecies!$B$3:$D$45,3,FALSE),"")</f>
        <v/>
      </c>
      <c r="R1451" s="42" t="str">
        <f>IF(ISBLANK($J1451),"",IF(ISBLANK('datos GENERALES'!$B$15),"",'datos GENERALES'!$B$15))</f>
        <v/>
      </c>
      <c r="S1451" s="49" t="str">
        <f t="shared" si="178"/>
        <v/>
      </c>
      <c r="T1451" s="49" t="str">
        <f t="shared" si="179"/>
        <v/>
      </c>
      <c r="AA1451" s="50" t="str">
        <f t="shared" si="183"/>
        <v/>
      </c>
      <c r="AE1451" s="50" t="str">
        <f t="shared" si="180"/>
        <v/>
      </c>
      <c r="AI1451" s="19" t="str">
        <f t="shared" si="181"/>
        <v/>
      </c>
      <c r="AJ1451"/>
      <c r="AK1451" s="19" t="str">
        <f t="shared" si="182"/>
        <v/>
      </c>
    </row>
    <row r="1452" spans="1:37" x14ac:dyDescent="0.25">
      <c r="A1452" s="42" t="str">
        <f t="shared" si="176"/>
        <v/>
      </c>
      <c r="B1452" s="42" t="str">
        <f t="shared" si="177"/>
        <v/>
      </c>
      <c r="C1452" s="42" t="str">
        <f>IF(ISBLANK($N1452),"",IF(ISBLANK('datos GENERALES'!B$16),"",'datos GENERALES'!B$16))</f>
        <v/>
      </c>
      <c r="D1452" s="43" t="str">
        <f>IF(ISBLANK($N1452),"","SGBTM/AUTAROC/"&amp;'datos GENERALES'!B$5&amp;"_"&amp;'datos GENERALES'!C$5&amp;"_"&amp;'datos GENERALES'!D$5)</f>
        <v/>
      </c>
      <c r="E1452" s="42" t="str">
        <f>IF(ISBLANK($N1452),"",IF(ISBLANK('datos GENERALES'!$B$6),"",'datos GENERALES'!$B$6))</f>
        <v/>
      </c>
      <c r="F1452" s="42" t="str">
        <f>IF(ISBLANK($N1452),"",IF(ISBLANK('datos GENERALES'!$B$7),"",'datos GENERALES'!$B$7))</f>
        <v/>
      </c>
      <c r="G1452" s="42" t="str">
        <f>IF(ISBLANK($N1452),"",IF(ISBLANK('datos GENERALES'!$B$10),"",'datos GENERALES'!$B$10))</f>
        <v/>
      </c>
      <c r="H1452" s="42" t="str">
        <f>IF(ISBLANK($N1452),"",IF(ISBLANK('datos GENERALES'!$C$10),"",'datos GENERALES'!$C$10))</f>
        <v/>
      </c>
      <c r="I1452" s="42" t="str">
        <f>IF(ISBLANK($N1452),"",IF(ISBLANK('datos GENERALES'!$D$10),"",'datos GENERALES'!$D$10))</f>
        <v/>
      </c>
      <c r="O1452" s="48" t="str">
        <f>IFERROR(VLOOKUP(N1452,ListaEspecies!$B$3:$D$45,2,FALSE),"")</f>
        <v/>
      </c>
      <c r="P1452" s="96" t="str">
        <f>IFERROR(VLOOKUP(N1452,ListaEspecies!$B$3:$D$45,3,FALSE),"")</f>
        <v/>
      </c>
      <c r="R1452" s="42" t="str">
        <f>IF(ISBLANK($J1452),"",IF(ISBLANK('datos GENERALES'!$B$15),"",'datos GENERALES'!$B$15))</f>
        <v/>
      </c>
      <c r="S1452" s="49" t="str">
        <f t="shared" si="178"/>
        <v/>
      </c>
      <c r="T1452" s="49" t="str">
        <f t="shared" si="179"/>
        <v/>
      </c>
      <c r="AA1452" s="50" t="str">
        <f t="shared" si="183"/>
        <v/>
      </c>
      <c r="AE1452" s="50" t="str">
        <f t="shared" si="180"/>
        <v/>
      </c>
      <c r="AI1452" s="19" t="str">
        <f t="shared" si="181"/>
        <v/>
      </c>
      <c r="AJ1452"/>
      <c r="AK1452" s="19" t="str">
        <f t="shared" si="182"/>
        <v/>
      </c>
    </row>
    <row r="1453" spans="1:37" x14ac:dyDescent="0.25">
      <c r="A1453" s="42" t="str">
        <f t="shared" si="176"/>
        <v/>
      </c>
      <c r="B1453" s="42" t="str">
        <f t="shared" si="177"/>
        <v/>
      </c>
      <c r="C1453" s="42" t="str">
        <f>IF(ISBLANK($N1453),"",IF(ISBLANK('datos GENERALES'!B$16),"",'datos GENERALES'!B$16))</f>
        <v/>
      </c>
      <c r="D1453" s="43" t="str">
        <f>IF(ISBLANK($N1453),"","SGBTM/AUTAROC/"&amp;'datos GENERALES'!B$5&amp;"_"&amp;'datos GENERALES'!C$5&amp;"_"&amp;'datos GENERALES'!D$5)</f>
        <v/>
      </c>
      <c r="E1453" s="42" t="str">
        <f>IF(ISBLANK($N1453),"",IF(ISBLANK('datos GENERALES'!$B$6),"",'datos GENERALES'!$B$6))</f>
        <v/>
      </c>
      <c r="F1453" s="42" t="str">
        <f>IF(ISBLANK($N1453),"",IF(ISBLANK('datos GENERALES'!$B$7),"",'datos GENERALES'!$B$7))</f>
        <v/>
      </c>
      <c r="G1453" s="42" t="str">
        <f>IF(ISBLANK($N1453),"",IF(ISBLANK('datos GENERALES'!$B$10),"",'datos GENERALES'!$B$10))</f>
        <v/>
      </c>
      <c r="H1453" s="42" t="str">
        <f>IF(ISBLANK($N1453),"",IF(ISBLANK('datos GENERALES'!$C$10),"",'datos GENERALES'!$C$10))</f>
        <v/>
      </c>
      <c r="I1453" s="42" t="str">
        <f>IF(ISBLANK($N1453),"",IF(ISBLANK('datos GENERALES'!$D$10),"",'datos GENERALES'!$D$10))</f>
        <v/>
      </c>
      <c r="O1453" s="48" t="str">
        <f>IFERROR(VLOOKUP(N1453,ListaEspecies!$B$3:$D$45,2,FALSE),"")</f>
        <v/>
      </c>
      <c r="P1453" s="96" t="str">
        <f>IFERROR(VLOOKUP(N1453,ListaEspecies!$B$3:$D$45,3,FALSE),"")</f>
        <v/>
      </c>
      <c r="R1453" s="42" t="str">
        <f>IF(ISBLANK($J1453),"",IF(ISBLANK('datos GENERALES'!$B$15),"",'datos GENERALES'!$B$15))</f>
        <v/>
      </c>
      <c r="S1453" s="49" t="str">
        <f t="shared" si="178"/>
        <v/>
      </c>
      <c r="T1453" s="49" t="str">
        <f t="shared" si="179"/>
        <v/>
      </c>
      <c r="AA1453" s="50" t="str">
        <f t="shared" si="183"/>
        <v/>
      </c>
      <c r="AE1453" s="50" t="str">
        <f t="shared" si="180"/>
        <v/>
      </c>
      <c r="AI1453" s="19" t="str">
        <f t="shared" si="181"/>
        <v/>
      </c>
      <c r="AJ1453"/>
      <c r="AK1453" s="19" t="str">
        <f t="shared" si="182"/>
        <v/>
      </c>
    </row>
    <row r="1454" spans="1:37" x14ac:dyDescent="0.25">
      <c r="A1454" s="42" t="str">
        <f t="shared" si="176"/>
        <v/>
      </c>
      <c r="B1454" s="42" t="str">
        <f t="shared" si="177"/>
        <v/>
      </c>
      <c r="C1454" s="42" t="str">
        <f>IF(ISBLANK($N1454),"",IF(ISBLANK('datos GENERALES'!B$16),"",'datos GENERALES'!B$16))</f>
        <v/>
      </c>
      <c r="D1454" s="43" t="str">
        <f>IF(ISBLANK($N1454),"","SGBTM/AUTAROC/"&amp;'datos GENERALES'!B$5&amp;"_"&amp;'datos GENERALES'!C$5&amp;"_"&amp;'datos GENERALES'!D$5)</f>
        <v/>
      </c>
      <c r="E1454" s="42" t="str">
        <f>IF(ISBLANK($N1454),"",IF(ISBLANK('datos GENERALES'!$B$6),"",'datos GENERALES'!$B$6))</f>
        <v/>
      </c>
      <c r="F1454" s="42" t="str">
        <f>IF(ISBLANK($N1454),"",IF(ISBLANK('datos GENERALES'!$B$7),"",'datos GENERALES'!$B$7))</f>
        <v/>
      </c>
      <c r="G1454" s="42" t="str">
        <f>IF(ISBLANK($N1454),"",IF(ISBLANK('datos GENERALES'!$B$10),"",'datos GENERALES'!$B$10))</f>
        <v/>
      </c>
      <c r="H1454" s="42" t="str">
        <f>IF(ISBLANK($N1454),"",IF(ISBLANK('datos GENERALES'!$C$10),"",'datos GENERALES'!$C$10))</f>
        <v/>
      </c>
      <c r="I1454" s="42" t="str">
        <f>IF(ISBLANK($N1454),"",IF(ISBLANK('datos GENERALES'!$D$10),"",'datos GENERALES'!$D$10))</f>
        <v/>
      </c>
      <c r="O1454" s="48" t="str">
        <f>IFERROR(VLOOKUP(N1454,ListaEspecies!$B$3:$D$45,2,FALSE),"")</f>
        <v/>
      </c>
      <c r="P1454" s="96" t="str">
        <f>IFERROR(VLOOKUP(N1454,ListaEspecies!$B$3:$D$45,3,FALSE),"")</f>
        <v/>
      </c>
      <c r="R1454" s="42" t="str">
        <f>IF(ISBLANK($J1454),"",IF(ISBLANK('datos GENERALES'!$B$15),"",'datos GENERALES'!$B$15))</f>
        <v/>
      </c>
      <c r="S1454" s="49" t="str">
        <f t="shared" si="178"/>
        <v/>
      </c>
      <c r="T1454" s="49" t="str">
        <f t="shared" si="179"/>
        <v/>
      </c>
      <c r="AA1454" s="50" t="str">
        <f t="shared" si="183"/>
        <v/>
      </c>
      <c r="AE1454" s="50" t="str">
        <f t="shared" si="180"/>
        <v/>
      </c>
      <c r="AI1454" s="19" t="str">
        <f t="shared" si="181"/>
        <v/>
      </c>
      <c r="AJ1454"/>
      <c r="AK1454" s="19" t="str">
        <f t="shared" si="182"/>
        <v/>
      </c>
    </row>
    <row r="1455" spans="1:37" x14ac:dyDescent="0.25">
      <c r="A1455" s="42" t="str">
        <f t="shared" si="176"/>
        <v/>
      </c>
      <c r="B1455" s="42" t="str">
        <f t="shared" si="177"/>
        <v/>
      </c>
      <c r="C1455" s="42" t="str">
        <f>IF(ISBLANK($N1455),"",IF(ISBLANK('datos GENERALES'!B$16),"",'datos GENERALES'!B$16))</f>
        <v/>
      </c>
      <c r="D1455" s="43" t="str">
        <f>IF(ISBLANK($N1455),"","SGBTM/AUTAROC/"&amp;'datos GENERALES'!B$5&amp;"_"&amp;'datos GENERALES'!C$5&amp;"_"&amp;'datos GENERALES'!D$5)</f>
        <v/>
      </c>
      <c r="E1455" s="42" t="str">
        <f>IF(ISBLANK($N1455),"",IF(ISBLANK('datos GENERALES'!$B$6),"",'datos GENERALES'!$B$6))</f>
        <v/>
      </c>
      <c r="F1455" s="42" t="str">
        <f>IF(ISBLANK($N1455),"",IF(ISBLANK('datos GENERALES'!$B$7),"",'datos GENERALES'!$B$7))</f>
        <v/>
      </c>
      <c r="G1455" s="42" t="str">
        <f>IF(ISBLANK($N1455),"",IF(ISBLANK('datos GENERALES'!$B$10),"",'datos GENERALES'!$B$10))</f>
        <v/>
      </c>
      <c r="H1455" s="42" t="str">
        <f>IF(ISBLANK($N1455),"",IF(ISBLANK('datos GENERALES'!$C$10),"",'datos GENERALES'!$C$10))</f>
        <v/>
      </c>
      <c r="I1455" s="42" t="str">
        <f>IF(ISBLANK($N1455),"",IF(ISBLANK('datos GENERALES'!$D$10),"",'datos GENERALES'!$D$10))</f>
        <v/>
      </c>
      <c r="O1455" s="48" t="str">
        <f>IFERROR(VLOOKUP(N1455,ListaEspecies!$B$3:$D$45,2,FALSE),"")</f>
        <v/>
      </c>
      <c r="P1455" s="96" t="str">
        <f>IFERROR(VLOOKUP(N1455,ListaEspecies!$B$3:$D$45,3,FALSE),"")</f>
        <v/>
      </c>
      <c r="R1455" s="42" t="str">
        <f>IF(ISBLANK($J1455),"",IF(ISBLANK('datos GENERALES'!$B$15),"",'datos GENERALES'!$B$15))</f>
        <v/>
      </c>
      <c r="S1455" s="49" t="str">
        <f t="shared" si="178"/>
        <v/>
      </c>
      <c r="T1455" s="49" t="str">
        <f t="shared" si="179"/>
        <v/>
      </c>
      <c r="AA1455" s="50" t="str">
        <f t="shared" si="183"/>
        <v/>
      </c>
      <c r="AE1455" s="50" t="str">
        <f t="shared" si="180"/>
        <v/>
      </c>
      <c r="AI1455" s="19" t="str">
        <f t="shared" si="181"/>
        <v/>
      </c>
      <c r="AJ1455"/>
      <c r="AK1455" s="19" t="str">
        <f t="shared" si="182"/>
        <v/>
      </c>
    </row>
    <row r="1456" spans="1:37" x14ac:dyDescent="0.25">
      <c r="A1456" s="42" t="str">
        <f t="shared" si="176"/>
        <v/>
      </c>
      <c r="B1456" s="42" t="str">
        <f t="shared" si="177"/>
        <v/>
      </c>
      <c r="C1456" s="42" t="str">
        <f>IF(ISBLANK($N1456),"",IF(ISBLANK('datos GENERALES'!B$16),"",'datos GENERALES'!B$16))</f>
        <v/>
      </c>
      <c r="D1456" s="43" t="str">
        <f>IF(ISBLANK($N1456),"","SGBTM/AUTAROC/"&amp;'datos GENERALES'!B$5&amp;"_"&amp;'datos GENERALES'!C$5&amp;"_"&amp;'datos GENERALES'!D$5)</f>
        <v/>
      </c>
      <c r="E1456" s="42" t="str">
        <f>IF(ISBLANK($N1456),"",IF(ISBLANK('datos GENERALES'!$B$6),"",'datos GENERALES'!$B$6))</f>
        <v/>
      </c>
      <c r="F1456" s="42" t="str">
        <f>IF(ISBLANK($N1456),"",IF(ISBLANK('datos GENERALES'!$B$7),"",'datos GENERALES'!$B$7))</f>
        <v/>
      </c>
      <c r="G1456" s="42" t="str">
        <f>IF(ISBLANK($N1456),"",IF(ISBLANK('datos GENERALES'!$B$10),"",'datos GENERALES'!$B$10))</f>
        <v/>
      </c>
      <c r="H1456" s="42" t="str">
        <f>IF(ISBLANK($N1456),"",IF(ISBLANK('datos GENERALES'!$C$10),"",'datos GENERALES'!$C$10))</f>
        <v/>
      </c>
      <c r="I1456" s="42" t="str">
        <f>IF(ISBLANK($N1456),"",IF(ISBLANK('datos GENERALES'!$D$10),"",'datos GENERALES'!$D$10))</f>
        <v/>
      </c>
      <c r="O1456" s="48" t="str">
        <f>IFERROR(VLOOKUP(N1456,ListaEspecies!$B$3:$D$45,2,FALSE),"")</f>
        <v/>
      </c>
      <c r="P1456" s="96" t="str">
        <f>IFERROR(VLOOKUP(N1456,ListaEspecies!$B$3:$D$45,3,FALSE),"")</f>
        <v/>
      </c>
      <c r="R1456" s="42" t="str">
        <f>IF(ISBLANK($J1456),"",IF(ISBLANK('datos GENERALES'!$B$15),"",'datos GENERALES'!$B$15))</f>
        <v/>
      </c>
      <c r="S1456" s="49" t="str">
        <f t="shared" si="178"/>
        <v/>
      </c>
      <c r="T1456" s="49" t="str">
        <f t="shared" si="179"/>
        <v/>
      </c>
      <c r="AA1456" s="50" t="str">
        <f t="shared" si="183"/>
        <v/>
      </c>
      <c r="AE1456" s="50" t="str">
        <f t="shared" si="180"/>
        <v/>
      </c>
      <c r="AI1456" s="19" t="str">
        <f t="shared" si="181"/>
        <v/>
      </c>
      <c r="AJ1456"/>
      <c r="AK1456" s="19" t="str">
        <f t="shared" si="182"/>
        <v/>
      </c>
    </row>
    <row r="1457" spans="1:37" x14ac:dyDescent="0.25">
      <c r="A1457" s="42" t="str">
        <f t="shared" si="176"/>
        <v/>
      </c>
      <c r="B1457" s="42" t="str">
        <f t="shared" si="177"/>
        <v/>
      </c>
      <c r="C1457" s="42" t="str">
        <f>IF(ISBLANK($N1457),"",IF(ISBLANK('datos GENERALES'!B$16),"",'datos GENERALES'!B$16))</f>
        <v/>
      </c>
      <c r="D1457" s="43" t="str">
        <f>IF(ISBLANK($N1457),"","SGBTM/AUTAROC/"&amp;'datos GENERALES'!B$5&amp;"_"&amp;'datos GENERALES'!C$5&amp;"_"&amp;'datos GENERALES'!D$5)</f>
        <v/>
      </c>
      <c r="E1457" s="42" t="str">
        <f>IF(ISBLANK($N1457),"",IF(ISBLANK('datos GENERALES'!$B$6),"",'datos GENERALES'!$B$6))</f>
        <v/>
      </c>
      <c r="F1457" s="42" t="str">
        <f>IF(ISBLANK($N1457),"",IF(ISBLANK('datos GENERALES'!$B$7),"",'datos GENERALES'!$B$7))</f>
        <v/>
      </c>
      <c r="G1457" s="42" t="str">
        <f>IF(ISBLANK($N1457),"",IF(ISBLANK('datos GENERALES'!$B$10),"",'datos GENERALES'!$B$10))</f>
        <v/>
      </c>
      <c r="H1457" s="42" t="str">
        <f>IF(ISBLANK($N1457),"",IF(ISBLANK('datos GENERALES'!$C$10),"",'datos GENERALES'!$C$10))</f>
        <v/>
      </c>
      <c r="I1457" s="42" t="str">
        <f>IF(ISBLANK($N1457),"",IF(ISBLANK('datos GENERALES'!$D$10),"",'datos GENERALES'!$D$10))</f>
        <v/>
      </c>
      <c r="O1457" s="48" t="str">
        <f>IFERROR(VLOOKUP(N1457,ListaEspecies!$B$3:$D$45,2,FALSE),"")</f>
        <v/>
      </c>
      <c r="P1457" s="96" t="str">
        <f>IFERROR(VLOOKUP(N1457,ListaEspecies!$B$3:$D$45,3,FALSE),"")</f>
        <v/>
      </c>
      <c r="R1457" s="42" t="str">
        <f>IF(ISBLANK($J1457),"",IF(ISBLANK('datos GENERALES'!$B$15),"",'datos GENERALES'!$B$15))</f>
        <v/>
      </c>
      <c r="S1457" s="49" t="str">
        <f t="shared" si="178"/>
        <v/>
      </c>
      <c r="T1457" s="49" t="str">
        <f t="shared" si="179"/>
        <v/>
      </c>
      <c r="AA1457" s="50" t="str">
        <f t="shared" si="183"/>
        <v/>
      </c>
      <c r="AE1457" s="50" t="str">
        <f t="shared" si="180"/>
        <v/>
      </c>
      <c r="AI1457" s="19" t="str">
        <f t="shared" si="181"/>
        <v/>
      </c>
      <c r="AJ1457"/>
      <c r="AK1457" s="19" t="str">
        <f t="shared" si="182"/>
        <v/>
      </c>
    </row>
    <row r="1458" spans="1:37" x14ac:dyDescent="0.25">
      <c r="A1458" s="42" t="str">
        <f t="shared" si="176"/>
        <v/>
      </c>
      <c r="B1458" s="42" t="str">
        <f t="shared" si="177"/>
        <v/>
      </c>
      <c r="C1458" s="42" t="str">
        <f>IF(ISBLANK($N1458),"",IF(ISBLANK('datos GENERALES'!B$16),"",'datos GENERALES'!B$16))</f>
        <v/>
      </c>
      <c r="D1458" s="43" t="str">
        <f>IF(ISBLANK($N1458),"","SGBTM/AUTAROC/"&amp;'datos GENERALES'!B$5&amp;"_"&amp;'datos GENERALES'!C$5&amp;"_"&amp;'datos GENERALES'!D$5)</f>
        <v/>
      </c>
      <c r="E1458" s="42" t="str">
        <f>IF(ISBLANK($N1458),"",IF(ISBLANK('datos GENERALES'!$B$6),"",'datos GENERALES'!$B$6))</f>
        <v/>
      </c>
      <c r="F1458" s="42" t="str">
        <f>IF(ISBLANK($N1458),"",IF(ISBLANK('datos GENERALES'!$B$7),"",'datos GENERALES'!$B$7))</f>
        <v/>
      </c>
      <c r="G1458" s="42" t="str">
        <f>IF(ISBLANK($N1458),"",IF(ISBLANK('datos GENERALES'!$B$10),"",'datos GENERALES'!$B$10))</f>
        <v/>
      </c>
      <c r="H1458" s="42" t="str">
        <f>IF(ISBLANK($N1458),"",IF(ISBLANK('datos GENERALES'!$C$10),"",'datos GENERALES'!$C$10))</f>
        <v/>
      </c>
      <c r="I1458" s="42" t="str">
        <f>IF(ISBLANK($N1458),"",IF(ISBLANK('datos GENERALES'!$D$10),"",'datos GENERALES'!$D$10))</f>
        <v/>
      </c>
      <c r="O1458" s="48" t="str">
        <f>IFERROR(VLOOKUP(N1458,ListaEspecies!$B$3:$D$45,2,FALSE),"")</f>
        <v/>
      </c>
      <c r="P1458" s="96" t="str">
        <f>IFERROR(VLOOKUP(N1458,ListaEspecies!$B$3:$D$45,3,FALSE),"")</f>
        <v/>
      </c>
      <c r="R1458" s="42" t="str">
        <f>IF(ISBLANK($J1458),"",IF(ISBLANK('datos GENERALES'!$B$15),"",'datos GENERALES'!$B$15))</f>
        <v/>
      </c>
      <c r="S1458" s="49" t="str">
        <f t="shared" si="178"/>
        <v/>
      </c>
      <c r="T1458" s="49" t="str">
        <f t="shared" si="179"/>
        <v/>
      </c>
      <c r="AA1458" s="50" t="str">
        <f t="shared" si="183"/>
        <v/>
      </c>
      <c r="AE1458" s="50" t="str">
        <f t="shared" si="180"/>
        <v/>
      </c>
      <c r="AI1458" s="19" t="str">
        <f t="shared" si="181"/>
        <v/>
      </c>
      <c r="AJ1458"/>
      <c r="AK1458" s="19" t="str">
        <f t="shared" si="182"/>
        <v/>
      </c>
    </row>
    <row r="1459" spans="1:37" x14ac:dyDescent="0.25">
      <c r="A1459" s="42" t="str">
        <f t="shared" si="176"/>
        <v/>
      </c>
      <c r="B1459" s="42" t="str">
        <f t="shared" si="177"/>
        <v/>
      </c>
      <c r="C1459" s="42" t="str">
        <f>IF(ISBLANK($N1459),"",IF(ISBLANK('datos GENERALES'!B$16),"",'datos GENERALES'!B$16))</f>
        <v/>
      </c>
      <c r="D1459" s="43" t="str">
        <f>IF(ISBLANK($N1459),"","SGBTM/AUTAROC/"&amp;'datos GENERALES'!B$5&amp;"_"&amp;'datos GENERALES'!C$5&amp;"_"&amp;'datos GENERALES'!D$5)</f>
        <v/>
      </c>
      <c r="E1459" s="42" t="str">
        <f>IF(ISBLANK($N1459),"",IF(ISBLANK('datos GENERALES'!$B$6),"",'datos GENERALES'!$B$6))</f>
        <v/>
      </c>
      <c r="F1459" s="42" t="str">
        <f>IF(ISBLANK($N1459),"",IF(ISBLANK('datos GENERALES'!$B$7),"",'datos GENERALES'!$B$7))</f>
        <v/>
      </c>
      <c r="G1459" s="42" t="str">
        <f>IF(ISBLANK($N1459),"",IF(ISBLANK('datos GENERALES'!$B$10),"",'datos GENERALES'!$B$10))</f>
        <v/>
      </c>
      <c r="H1459" s="42" t="str">
        <f>IF(ISBLANK($N1459),"",IF(ISBLANK('datos GENERALES'!$C$10),"",'datos GENERALES'!$C$10))</f>
        <v/>
      </c>
      <c r="I1459" s="42" t="str">
        <f>IF(ISBLANK($N1459),"",IF(ISBLANK('datos GENERALES'!$D$10),"",'datos GENERALES'!$D$10))</f>
        <v/>
      </c>
      <c r="O1459" s="48" t="str">
        <f>IFERROR(VLOOKUP(N1459,ListaEspecies!$B$3:$D$45,2,FALSE),"")</f>
        <v/>
      </c>
      <c r="P1459" s="96" t="str">
        <f>IFERROR(VLOOKUP(N1459,ListaEspecies!$B$3:$D$45,3,FALSE),"")</f>
        <v/>
      </c>
      <c r="R1459" s="42" t="str">
        <f>IF(ISBLANK($J1459),"",IF(ISBLANK('datos GENERALES'!$B$15),"",'datos GENERALES'!$B$15))</f>
        <v/>
      </c>
      <c r="S1459" s="49" t="str">
        <f t="shared" si="178"/>
        <v/>
      </c>
      <c r="T1459" s="49" t="str">
        <f t="shared" si="179"/>
        <v/>
      </c>
      <c r="AA1459" s="50" t="str">
        <f t="shared" si="183"/>
        <v/>
      </c>
      <c r="AE1459" s="50" t="str">
        <f t="shared" si="180"/>
        <v/>
      </c>
      <c r="AI1459" s="19" t="str">
        <f t="shared" si="181"/>
        <v/>
      </c>
      <c r="AJ1459"/>
      <c r="AK1459" s="19" t="str">
        <f t="shared" si="182"/>
        <v/>
      </c>
    </row>
    <row r="1460" spans="1:37" x14ac:dyDescent="0.25">
      <c r="A1460" s="42" t="str">
        <f t="shared" si="176"/>
        <v/>
      </c>
      <c r="B1460" s="42" t="str">
        <f t="shared" si="177"/>
        <v/>
      </c>
      <c r="C1460" s="42" t="str">
        <f>IF(ISBLANK($N1460),"",IF(ISBLANK('datos GENERALES'!B$16),"",'datos GENERALES'!B$16))</f>
        <v/>
      </c>
      <c r="D1460" s="43" t="str">
        <f>IF(ISBLANK($N1460),"","SGBTM/AUTAROC/"&amp;'datos GENERALES'!B$5&amp;"_"&amp;'datos GENERALES'!C$5&amp;"_"&amp;'datos GENERALES'!D$5)</f>
        <v/>
      </c>
      <c r="E1460" s="42" t="str">
        <f>IF(ISBLANK($N1460),"",IF(ISBLANK('datos GENERALES'!$B$6),"",'datos GENERALES'!$B$6))</f>
        <v/>
      </c>
      <c r="F1460" s="42" t="str">
        <f>IF(ISBLANK($N1460),"",IF(ISBLANK('datos GENERALES'!$B$7),"",'datos GENERALES'!$B$7))</f>
        <v/>
      </c>
      <c r="G1460" s="42" t="str">
        <f>IF(ISBLANK($N1460),"",IF(ISBLANK('datos GENERALES'!$B$10),"",'datos GENERALES'!$B$10))</f>
        <v/>
      </c>
      <c r="H1460" s="42" t="str">
        <f>IF(ISBLANK($N1460),"",IF(ISBLANK('datos GENERALES'!$C$10),"",'datos GENERALES'!$C$10))</f>
        <v/>
      </c>
      <c r="I1460" s="42" t="str">
        <f>IF(ISBLANK($N1460),"",IF(ISBLANK('datos GENERALES'!$D$10),"",'datos GENERALES'!$D$10))</f>
        <v/>
      </c>
      <c r="O1460" s="48" t="str">
        <f>IFERROR(VLOOKUP(N1460,ListaEspecies!$B$3:$D$45,2,FALSE),"")</f>
        <v/>
      </c>
      <c r="P1460" s="96" t="str">
        <f>IFERROR(VLOOKUP(N1460,ListaEspecies!$B$3:$D$45,3,FALSE),"")</f>
        <v/>
      </c>
      <c r="R1460" s="42" t="str">
        <f>IF(ISBLANK($J1460),"",IF(ISBLANK('datos GENERALES'!$B$15),"",'datos GENERALES'!$B$15))</f>
        <v/>
      </c>
      <c r="S1460" s="49" t="str">
        <f t="shared" si="178"/>
        <v/>
      </c>
      <c r="T1460" s="49" t="str">
        <f t="shared" si="179"/>
        <v/>
      </c>
      <c r="AA1460" s="50" t="str">
        <f t="shared" si="183"/>
        <v/>
      </c>
      <c r="AE1460" s="50" t="str">
        <f t="shared" si="180"/>
        <v/>
      </c>
      <c r="AI1460" s="19" t="str">
        <f t="shared" si="181"/>
        <v/>
      </c>
      <c r="AJ1460"/>
      <c r="AK1460" s="19" t="str">
        <f t="shared" si="182"/>
        <v/>
      </c>
    </row>
    <row r="1461" spans="1:37" x14ac:dyDescent="0.25">
      <c r="A1461" s="42" t="str">
        <f t="shared" si="176"/>
        <v/>
      </c>
      <c r="B1461" s="42" t="str">
        <f t="shared" si="177"/>
        <v/>
      </c>
      <c r="C1461" s="42" t="str">
        <f>IF(ISBLANK($N1461),"",IF(ISBLANK('datos GENERALES'!B$16),"",'datos GENERALES'!B$16))</f>
        <v/>
      </c>
      <c r="D1461" s="43" t="str">
        <f>IF(ISBLANK($N1461),"","SGBTM/AUTAROC/"&amp;'datos GENERALES'!B$5&amp;"_"&amp;'datos GENERALES'!C$5&amp;"_"&amp;'datos GENERALES'!D$5)</f>
        <v/>
      </c>
      <c r="E1461" s="42" t="str">
        <f>IF(ISBLANK($N1461),"",IF(ISBLANK('datos GENERALES'!$B$6),"",'datos GENERALES'!$B$6))</f>
        <v/>
      </c>
      <c r="F1461" s="42" t="str">
        <f>IF(ISBLANK($N1461),"",IF(ISBLANK('datos GENERALES'!$B$7),"",'datos GENERALES'!$B$7))</f>
        <v/>
      </c>
      <c r="G1461" s="42" t="str">
        <f>IF(ISBLANK($N1461),"",IF(ISBLANK('datos GENERALES'!$B$10),"",'datos GENERALES'!$B$10))</f>
        <v/>
      </c>
      <c r="H1461" s="42" t="str">
        <f>IF(ISBLANK($N1461),"",IF(ISBLANK('datos GENERALES'!$C$10),"",'datos GENERALES'!$C$10))</f>
        <v/>
      </c>
      <c r="I1461" s="42" t="str">
        <f>IF(ISBLANK($N1461),"",IF(ISBLANK('datos GENERALES'!$D$10),"",'datos GENERALES'!$D$10))</f>
        <v/>
      </c>
      <c r="O1461" s="48" t="str">
        <f>IFERROR(VLOOKUP(N1461,ListaEspecies!$B$3:$D$45,2,FALSE),"")</f>
        <v/>
      </c>
      <c r="P1461" s="96" t="str">
        <f>IFERROR(VLOOKUP(N1461,ListaEspecies!$B$3:$D$45,3,FALSE),"")</f>
        <v/>
      </c>
      <c r="R1461" s="42" t="str">
        <f>IF(ISBLANK($J1461),"",IF(ISBLANK('datos GENERALES'!$B$15),"",'datos GENERALES'!$B$15))</f>
        <v/>
      </c>
      <c r="S1461" s="49" t="str">
        <f t="shared" si="178"/>
        <v/>
      </c>
      <c r="T1461" s="49" t="str">
        <f t="shared" si="179"/>
        <v/>
      </c>
      <c r="AA1461" s="50" t="str">
        <f t="shared" si="183"/>
        <v/>
      </c>
      <c r="AE1461" s="50" t="str">
        <f t="shared" si="180"/>
        <v/>
      </c>
      <c r="AI1461" s="19" t="str">
        <f t="shared" si="181"/>
        <v/>
      </c>
      <c r="AJ1461"/>
      <c r="AK1461" s="19" t="str">
        <f t="shared" si="182"/>
        <v/>
      </c>
    </row>
    <row r="1462" spans="1:37" x14ac:dyDescent="0.25">
      <c r="A1462" s="42" t="str">
        <f t="shared" si="176"/>
        <v/>
      </c>
      <c r="B1462" s="42" t="str">
        <f t="shared" si="177"/>
        <v/>
      </c>
      <c r="C1462" s="42" t="str">
        <f>IF(ISBLANK($N1462),"",IF(ISBLANK('datos GENERALES'!B$16),"",'datos GENERALES'!B$16))</f>
        <v/>
      </c>
      <c r="D1462" s="43" t="str">
        <f>IF(ISBLANK($N1462),"","SGBTM/AUTAROC/"&amp;'datos GENERALES'!B$5&amp;"_"&amp;'datos GENERALES'!C$5&amp;"_"&amp;'datos GENERALES'!D$5)</f>
        <v/>
      </c>
      <c r="E1462" s="42" t="str">
        <f>IF(ISBLANK($N1462),"",IF(ISBLANK('datos GENERALES'!$B$6),"",'datos GENERALES'!$B$6))</f>
        <v/>
      </c>
      <c r="F1462" s="42" t="str">
        <f>IF(ISBLANK($N1462),"",IF(ISBLANK('datos GENERALES'!$B$7),"",'datos GENERALES'!$B$7))</f>
        <v/>
      </c>
      <c r="G1462" s="42" t="str">
        <f>IF(ISBLANK($N1462),"",IF(ISBLANK('datos GENERALES'!$B$10),"",'datos GENERALES'!$B$10))</f>
        <v/>
      </c>
      <c r="H1462" s="42" t="str">
        <f>IF(ISBLANK($N1462),"",IF(ISBLANK('datos GENERALES'!$C$10),"",'datos GENERALES'!$C$10))</f>
        <v/>
      </c>
      <c r="I1462" s="42" t="str">
        <f>IF(ISBLANK($N1462),"",IF(ISBLANK('datos GENERALES'!$D$10),"",'datos GENERALES'!$D$10))</f>
        <v/>
      </c>
      <c r="O1462" s="48" t="str">
        <f>IFERROR(VLOOKUP(N1462,ListaEspecies!$B$3:$D$45,2,FALSE),"")</f>
        <v/>
      </c>
      <c r="P1462" s="96" t="str">
        <f>IFERROR(VLOOKUP(N1462,ListaEspecies!$B$3:$D$45,3,FALSE),"")</f>
        <v/>
      </c>
      <c r="R1462" s="42" t="str">
        <f>IF(ISBLANK($J1462),"",IF(ISBLANK('datos GENERALES'!$B$15),"",'datos GENERALES'!$B$15))</f>
        <v/>
      </c>
      <c r="S1462" s="49" t="str">
        <f t="shared" si="178"/>
        <v/>
      </c>
      <c r="T1462" s="49" t="str">
        <f t="shared" si="179"/>
        <v/>
      </c>
      <c r="AA1462" s="50" t="str">
        <f t="shared" si="183"/>
        <v/>
      </c>
      <c r="AE1462" s="50" t="str">
        <f t="shared" si="180"/>
        <v/>
      </c>
      <c r="AI1462" s="19" t="str">
        <f t="shared" si="181"/>
        <v/>
      </c>
      <c r="AJ1462"/>
      <c r="AK1462" s="19" t="str">
        <f t="shared" si="182"/>
        <v/>
      </c>
    </row>
    <row r="1463" spans="1:37" x14ac:dyDescent="0.25">
      <c r="A1463" s="42" t="str">
        <f t="shared" si="176"/>
        <v/>
      </c>
      <c r="B1463" s="42" t="str">
        <f t="shared" si="177"/>
        <v/>
      </c>
      <c r="C1463" s="42" t="str">
        <f>IF(ISBLANK($N1463),"",IF(ISBLANK('datos GENERALES'!B$16),"",'datos GENERALES'!B$16))</f>
        <v/>
      </c>
      <c r="D1463" s="43" t="str">
        <f>IF(ISBLANK($N1463),"","SGBTM/AUTAROC/"&amp;'datos GENERALES'!B$5&amp;"_"&amp;'datos GENERALES'!C$5&amp;"_"&amp;'datos GENERALES'!D$5)</f>
        <v/>
      </c>
      <c r="E1463" s="42" t="str">
        <f>IF(ISBLANK($N1463),"",IF(ISBLANK('datos GENERALES'!$B$6),"",'datos GENERALES'!$B$6))</f>
        <v/>
      </c>
      <c r="F1463" s="42" t="str">
        <f>IF(ISBLANK($N1463),"",IF(ISBLANK('datos GENERALES'!$B$7),"",'datos GENERALES'!$B$7))</f>
        <v/>
      </c>
      <c r="G1463" s="42" t="str">
        <f>IF(ISBLANK($N1463),"",IF(ISBLANK('datos GENERALES'!$B$10),"",'datos GENERALES'!$B$10))</f>
        <v/>
      </c>
      <c r="H1463" s="42" t="str">
        <f>IF(ISBLANK($N1463),"",IF(ISBLANK('datos GENERALES'!$C$10),"",'datos GENERALES'!$C$10))</f>
        <v/>
      </c>
      <c r="I1463" s="42" t="str">
        <f>IF(ISBLANK($N1463),"",IF(ISBLANK('datos GENERALES'!$D$10),"",'datos GENERALES'!$D$10))</f>
        <v/>
      </c>
      <c r="O1463" s="48" t="str">
        <f>IFERROR(VLOOKUP(N1463,ListaEspecies!$B$3:$D$45,2,FALSE),"")</f>
        <v/>
      </c>
      <c r="P1463" s="96" t="str">
        <f>IFERROR(VLOOKUP(N1463,ListaEspecies!$B$3:$D$45,3,FALSE),"")</f>
        <v/>
      </c>
      <c r="R1463" s="42" t="str">
        <f>IF(ISBLANK($J1463),"",IF(ISBLANK('datos GENERALES'!$B$15),"",'datos GENERALES'!$B$15))</f>
        <v/>
      </c>
      <c r="S1463" s="49" t="str">
        <f t="shared" si="178"/>
        <v/>
      </c>
      <c r="T1463" s="49" t="str">
        <f t="shared" si="179"/>
        <v/>
      </c>
      <c r="AA1463" s="50" t="str">
        <f t="shared" si="183"/>
        <v/>
      </c>
      <c r="AE1463" s="50" t="str">
        <f t="shared" si="180"/>
        <v/>
      </c>
      <c r="AI1463" s="19" t="str">
        <f t="shared" si="181"/>
        <v/>
      </c>
      <c r="AJ1463"/>
      <c r="AK1463" s="19" t="str">
        <f t="shared" si="182"/>
        <v/>
      </c>
    </row>
    <row r="1464" spans="1:37" x14ac:dyDescent="0.25">
      <c r="A1464" s="42" t="str">
        <f t="shared" si="176"/>
        <v/>
      </c>
      <c r="B1464" s="42" t="str">
        <f t="shared" si="177"/>
        <v/>
      </c>
      <c r="C1464" s="42" t="str">
        <f>IF(ISBLANK($N1464),"",IF(ISBLANK('datos GENERALES'!B$16),"",'datos GENERALES'!B$16))</f>
        <v/>
      </c>
      <c r="D1464" s="43" t="str">
        <f>IF(ISBLANK($N1464),"","SGBTM/AUTAROC/"&amp;'datos GENERALES'!B$5&amp;"_"&amp;'datos GENERALES'!C$5&amp;"_"&amp;'datos GENERALES'!D$5)</f>
        <v/>
      </c>
      <c r="E1464" s="42" t="str">
        <f>IF(ISBLANK($N1464),"",IF(ISBLANK('datos GENERALES'!$B$6),"",'datos GENERALES'!$B$6))</f>
        <v/>
      </c>
      <c r="F1464" s="42" t="str">
        <f>IF(ISBLANK($N1464),"",IF(ISBLANK('datos GENERALES'!$B$7),"",'datos GENERALES'!$B$7))</f>
        <v/>
      </c>
      <c r="G1464" s="42" t="str">
        <f>IF(ISBLANK($N1464),"",IF(ISBLANK('datos GENERALES'!$B$10),"",'datos GENERALES'!$B$10))</f>
        <v/>
      </c>
      <c r="H1464" s="42" t="str">
        <f>IF(ISBLANK($N1464),"",IF(ISBLANK('datos GENERALES'!$C$10),"",'datos GENERALES'!$C$10))</f>
        <v/>
      </c>
      <c r="I1464" s="42" t="str">
        <f>IF(ISBLANK($N1464),"",IF(ISBLANK('datos GENERALES'!$D$10),"",'datos GENERALES'!$D$10))</f>
        <v/>
      </c>
      <c r="O1464" s="48" t="str">
        <f>IFERROR(VLOOKUP(N1464,ListaEspecies!$B$3:$D$45,2,FALSE),"")</f>
        <v/>
      </c>
      <c r="P1464" s="96" t="str">
        <f>IFERROR(VLOOKUP(N1464,ListaEspecies!$B$3:$D$45,3,FALSE),"")</f>
        <v/>
      </c>
      <c r="R1464" s="42" t="str">
        <f>IF(ISBLANK($J1464),"",IF(ISBLANK('datos GENERALES'!$B$15),"",'datos GENERALES'!$B$15))</f>
        <v/>
      </c>
      <c r="S1464" s="49" t="str">
        <f t="shared" si="178"/>
        <v/>
      </c>
      <c r="T1464" s="49" t="str">
        <f t="shared" si="179"/>
        <v/>
      </c>
      <c r="AA1464" s="50" t="str">
        <f t="shared" si="183"/>
        <v/>
      </c>
      <c r="AE1464" s="50" t="str">
        <f t="shared" si="180"/>
        <v/>
      </c>
      <c r="AI1464" s="19" t="str">
        <f t="shared" si="181"/>
        <v/>
      </c>
      <c r="AJ1464"/>
      <c r="AK1464" s="19" t="str">
        <f t="shared" si="182"/>
        <v/>
      </c>
    </row>
    <row r="1465" spans="1:37" x14ac:dyDescent="0.25">
      <c r="A1465" s="42" t="str">
        <f t="shared" si="176"/>
        <v/>
      </c>
      <c r="B1465" s="42" t="str">
        <f t="shared" si="177"/>
        <v/>
      </c>
      <c r="C1465" s="42" t="str">
        <f>IF(ISBLANK($N1465),"",IF(ISBLANK('datos GENERALES'!B$16),"",'datos GENERALES'!B$16))</f>
        <v/>
      </c>
      <c r="D1465" s="43" t="str">
        <f>IF(ISBLANK($N1465),"","SGBTM/AUTAROC/"&amp;'datos GENERALES'!B$5&amp;"_"&amp;'datos GENERALES'!C$5&amp;"_"&amp;'datos GENERALES'!D$5)</f>
        <v/>
      </c>
      <c r="E1465" s="42" t="str">
        <f>IF(ISBLANK($N1465),"",IF(ISBLANK('datos GENERALES'!$B$6),"",'datos GENERALES'!$B$6))</f>
        <v/>
      </c>
      <c r="F1465" s="42" t="str">
        <f>IF(ISBLANK($N1465),"",IF(ISBLANK('datos GENERALES'!$B$7),"",'datos GENERALES'!$B$7))</f>
        <v/>
      </c>
      <c r="G1465" s="42" t="str">
        <f>IF(ISBLANK($N1465),"",IF(ISBLANK('datos GENERALES'!$B$10),"",'datos GENERALES'!$B$10))</f>
        <v/>
      </c>
      <c r="H1465" s="42" t="str">
        <f>IF(ISBLANK($N1465),"",IF(ISBLANK('datos GENERALES'!$C$10),"",'datos GENERALES'!$C$10))</f>
        <v/>
      </c>
      <c r="I1465" s="42" t="str">
        <f>IF(ISBLANK($N1465),"",IF(ISBLANK('datos GENERALES'!$D$10),"",'datos GENERALES'!$D$10))</f>
        <v/>
      </c>
      <c r="O1465" s="48" t="str">
        <f>IFERROR(VLOOKUP(N1465,ListaEspecies!$B$3:$D$45,2,FALSE),"")</f>
        <v/>
      </c>
      <c r="P1465" s="96" t="str">
        <f>IFERROR(VLOOKUP(N1465,ListaEspecies!$B$3:$D$45,3,FALSE),"")</f>
        <v/>
      </c>
      <c r="R1465" s="42" t="str">
        <f>IF(ISBLANK($J1465),"",IF(ISBLANK('datos GENERALES'!$B$15),"",'datos GENERALES'!$B$15))</f>
        <v/>
      </c>
      <c r="S1465" s="49" t="str">
        <f t="shared" si="178"/>
        <v/>
      </c>
      <c r="T1465" s="49" t="str">
        <f t="shared" si="179"/>
        <v/>
      </c>
      <c r="AA1465" s="50" t="str">
        <f t="shared" si="183"/>
        <v/>
      </c>
      <c r="AE1465" s="50" t="str">
        <f t="shared" si="180"/>
        <v/>
      </c>
      <c r="AI1465" s="19" t="str">
        <f t="shared" si="181"/>
        <v/>
      </c>
      <c r="AJ1465"/>
      <c r="AK1465" s="19" t="str">
        <f t="shared" si="182"/>
        <v/>
      </c>
    </row>
    <row r="1466" spans="1:37" x14ac:dyDescent="0.25">
      <c r="A1466" s="42" t="str">
        <f t="shared" si="176"/>
        <v/>
      </c>
      <c r="B1466" s="42" t="str">
        <f t="shared" si="177"/>
        <v/>
      </c>
      <c r="C1466" s="42" t="str">
        <f>IF(ISBLANK($N1466),"",IF(ISBLANK('datos GENERALES'!B$16),"",'datos GENERALES'!B$16))</f>
        <v/>
      </c>
      <c r="D1466" s="43" t="str">
        <f>IF(ISBLANK($N1466),"","SGBTM/AUTAROC/"&amp;'datos GENERALES'!B$5&amp;"_"&amp;'datos GENERALES'!C$5&amp;"_"&amp;'datos GENERALES'!D$5)</f>
        <v/>
      </c>
      <c r="E1466" s="42" t="str">
        <f>IF(ISBLANK($N1466),"",IF(ISBLANK('datos GENERALES'!$B$6),"",'datos GENERALES'!$B$6))</f>
        <v/>
      </c>
      <c r="F1466" s="42" t="str">
        <f>IF(ISBLANK($N1466),"",IF(ISBLANK('datos GENERALES'!$B$7),"",'datos GENERALES'!$B$7))</f>
        <v/>
      </c>
      <c r="G1466" s="42" t="str">
        <f>IF(ISBLANK($N1466),"",IF(ISBLANK('datos GENERALES'!$B$10),"",'datos GENERALES'!$B$10))</f>
        <v/>
      </c>
      <c r="H1466" s="42" t="str">
        <f>IF(ISBLANK($N1466),"",IF(ISBLANK('datos GENERALES'!$C$10),"",'datos GENERALES'!$C$10))</f>
        <v/>
      </c>
      <c r="I1466" s="42" t="str">
        <f>IF(ISBLANK($N1466),"",IF(ISBLANK('datos GENERALES'!$D$10),"",'datos GENERALES'!$D$10))</f>
        <v/>
      </c>
      <c r="O1466" s="48" t="str">
        <f>IFERROR(VLOOKUP(N1466,ListaEspecies!$B$3:$D$45,2,FALSE),"")</f>
        <v/>
      </c>
      <c r="P1466" s="96" t="str">
        <f>IFERROR(VLOOKUP(N1466,ListaEspecies!$B$3:$D$45,3,FALSE),"")</f>
        <v/>
      </c>
      <c r="R1466" s="42" t="str">
        <f>IF(ISBLANK($J1466),"",IF(ISBLANK('datos GENERALES'!$B$15),"",'datos GENERALES'!$B$15))</f>
        <v/>
      </c>
      <c r="S1466" s="49" t="str">
        <f t="shared" si="178"/>
        <v/>
      </c>
      <c r="T1466" s="49" t="str">
        <f t="shared" si="179"/>
        <v/>
      </c>
      <c r="AA1466" s="50" t="str">
        <f t="shared" si="183"/>
        <v/>
      </c>
      <c r="AE1466" s="50" t="str">
        <f t="shared" si="180"/>
        <v/>
      </c>
      <c r="AI1466" s="19" t="str">
        <f t="shared" si="181"/>
        <v/>
      </c>
      <c r="AJ1466"/>
      <c r="AK1466" s="19" t="str">
        <f t="shared" si="182"/>
        <v/>
      </c>
    </row>
    <row r="1467" spans="1:37" x14ac:dyDescent="0.25">
      <c r="A1467" s="42" t="str">
        <f t="shared" si="176"/>
        <v/>
      </c>
      <c r="B1467" s="42" t="str">
        <f t="shared" si="177"/>
        <v/>
      </c>
      <c r="C1467" s="42" t="str">
        <f>IF(ISBLANK($N1467),"",IF(ISBLANK('datos GENERALES'!B$16),"",'datos GENERALES'!B$16))</f>
        <v/>
      </c>
      <c r="D1467" s="43" t="str">
        <f>IF(ISBLANK($N1467),"","SGBTM/AUTAROC/"&amp;'datos GENERALES'!B$5&amp;"_"&amp;'datos GENERALES'!C$5&amp;"_"&amp;'datos GENERALES'!D$5)</f>
        <v/>
      </c>
      <c r="E1467" s="42" t="str">
        <f>IF(ISBLANK($N1467),"",IF(ISBLANK('datos GENERALES'!$B$6),"",'datos GENERALES'!$B$6))</f>
        <v/>
      </c>
      <c r="F1467" s="42" t="str">
        <f>IF(ISBLANK($N1467),"",IF(ISBLANK('datos GENERALES'!$B$7),"",'datos GENERALES'!$B$7))</f>
        <v/>
      </c>
      <c r="G1467" s="42" t="str">
        <f>IF(ISBLANK($N1467),"",IF(ISBLANK('datos GENERALES'!$B$10),"",'datos GENERALES'!$B$10))</f>
        <v/>
      </c>
      <c r="H1467" s="42" t="str">
        <f>IF(ISBLANK($N1467),"",IF(ISBLANK('datos GENERALES'!$C$10),"",'datos GENERALES'!$C$10))</f>
        <v/>
      </c>
      <c r="I1467" s="42" t="str">
        <f>IF(ISBLANK($N1467),"",IF(ISBLANK('datos GENERALES'!$D$10),"",'datos GENERALES'!$D$10))</f>
        <v/>
      </c>
      <c r="O1467" s="48" t="str">
        <f>IFERROR(VLOOKUP(N1467,ListaEspecies!$B$3:$D$45,2,FALSE),"")</f>
        <v/>
      </c>
      <c r="P1467" s="96" t="str">
        <f>IFERROR(VLOOKUP(N1467,ListaEspecies!$B$3:$D$45,3,FALSE),"")</f>
        <v/>
      </c>
      <c r="R1467" s="42" t="str">
        <f>IF(ISBLANK($J1467),"",IF(ISBLANK('datos GENERALES'!$B$15),"",'datos GENERALES'!$B$15))</f>
        <v/>
      </c>
      <c r="S1467" s="49" t="str">
        <f t="shared" si="178"/>
        <v/>
      </c>
      <c r="T1467" s="49" t="str">
        <f t="shared" si="179"/>
        <v/>
      </c>
      <c r="AA1467" s="50" t="str">
        <f t="shared" si="183"/>
        <v/>
      </c>
      <c r="AE1467" s="50" t="str">
        <f t="shared" si="180"/>
        <v/>
      </c>
      <c r="AI1467" s="19" t="str">
        <f t="shared" si="181"/>
        <v/>
      </c>
      <c r="AJ1467"/>
      <c r="AK1467" s="19" t="str">
        <f t="shared" si="182"/>
        <v/>
      </c>
    </row>
    <row r="1468" spans="1:37" x14ac:dyDescent="0.25">
      <c r="A1468" s="42" t="str">
        <f t="shared" si="176"/>
        <v/>
      </c>
      <c r="B1468" s="42" t="str">
        <f t="shared" si="177"/>
        <v/>
      </c>
      <c r="C1468" s="42" t="str">
        <f>IF(ISBLANK($N1468),"",IF(ISBLANK('datos GENERALES'!B$16),"",'datos GENERALES'!B$16))</f>
        <v/>
      </c>
      <c r="D1468" s="43" t="str">
        <f>IF(ISBLANK($N1468),"","SGBTM/AUTAROC/"&amp;'datos GENERALES'!B$5&amp;"_"&amp;'datos GENERALES'!C$5&amp;"_"&amp;'datos GENERALES'!D$5)</f>
        <v/>
      </c>
      <c r="E1468" s="42" t="str">
        <f>IF(ISBLANK($N1468),"",IF(ISBLANK('datos GENERALES'!$B$6),"",'datos GENERALES'!$B$6))</f>
        <v/>
      </c>
      <c r="F1468" s="42" t="str">
        <f>IF(ISBLANK($N1468),"",IF(ISBLANK('datos GENERALES'!$B$7),"",'datos GENERALES'!$B$7))</f>
        <v/>
      </c>
      <c r="G1468" s="42" t="str">
        <f>IF(ISBLANK($N1468),"",IF(ISBLANK('datos GENERALES'!$B$10),"",'datos GENERALES'!$B$10))</f>
        <v/>
      </c>
      <c r="H1468" s="42" t="str">
        <f>IF(ISBLANK($N1468),"",IF(ISBLANK('datos GENERALES'!$C$10),"",'datos GENERALES'!$C$10))</f>
        <v/>
      </c>
      <c r="I1468" s="42" t="str">
        <f>IF(ISBLANK($N1468),"",IF(ISBLANK('datos GENERALES'!$D$10),"",'datos GENERALES'!$D$10))</f>
        <v/>
      </c>
      <c r="O1468" s="48" t="str">
        <f>IFERROR(VLOOKUP(N1468,ListaEspecies!$B$3:$D$45,2,FALSE),"")</f>
        <v/>
      </c>
      <c r="P1468" s="96" t="str">
        <f>IFERROR(VLOOKUP(N1468,ListaEspecies!$B$3:$D$45,3,FALSE),"")</f>
        <v/>
      </c>
      <c r="R1468" s="42" t="str">
        <f>IF(ISBLANK($J1468),"",IF(ISBLANK('datos GENERALES'!$B$15),"",'datos GENERALES'!$B$15))</f>
        <v/>
      </c>
      <c r="S1468" s="49" t="str">
        <f t="shared" si="178"/>
        <v/>
      </c>
      <c r="T1468" s="49" t="str">
        <f t="shared" si="179"/>
        <v/>
      </c>
      <c r="AA1468" s="50" t="str">
        <f t="shared" si="183"/>
        <v/>
      </c>
      <c r="AE1468" s="50" t="str">
        <f t="shared" si="180"/>
        <v/>
      </c>
      <c r="AI1468" s="19" t="str">
        <f t="shared" si="181"/>
        <v/>
      </c>
      <c r="AJ1468"/>
      <c r="AK1468" s="19" t="str">
        <f t="shared" si="182"/>
        <v/>
      </c>
    </row>
    <row r="1469" spans="1:37" x14ac:dyDescent="0.25">
      <c r="A1469" s="42" t="str">
        <f t="shared" si="176"/>
        <v/>
      </c>
      <c r="B1469" s="42" t="str">
        <f t="shared" si="177"/>
        <v/>
      </c>
      <c r="C1469" s="42" t="str">
        <f>IF(ISBLANK($N1469),"",IF(ISBLANK('datos GENERALES'!B$16),"",'datos GENERALES'!B$16))</f>
        <v/>
      </c>
      <c r="D1469" s="43" t="str">
        <f>IF(ISBLANK($N1469),"","SGBTM/AUTAROC/"&amp;'datos GENERALES'!B$5&amp;"_"&amp;'datos GENERALES'!C$5&amp;"_"&amp;'datos GENERALES'!D$5)</f>
        <v/>
      </c>
      <c r="E1469" s="42" t="str">
        <f>IF(ISBLANK($N1469),"",IF(ISBLANK('datos GENERALES'!$B$6),"",'datos GENERALES'!$B$6))</f>
        <v/>
      </c>
      <c r="F1469" s="42" t="str">
        <f>IF(ISBLANK($N1469),"",IF(ISBLANK('datos GENERALES'!$B$7),"",'datos GENERALES'!$B$7))</f>
        <v/>
      </c>
      <c r="G1469" s="42" t="str">
        <f>IF(ISBLANK($N1469),"",IF(ISBLANK('datos GENERALES'!$B$10),"",'datos GENERALES'!$B$10))</f>
        <v/>
      </c>
      <c r="H1469" s="42" t="str">
        <f>IF(ISBLANK($N1469),"",IF(ISBLANK('datos GENERALES'!$C$10),"",'datos GENERALES'!$C$10))</f>
        <v/>
      </c>
      <c r="I1469" s="42" t="str">
        <f>IF(ISBLANK($N1469),"",IF(ISBLANK('datos GENERALES'!$D$10),"",'datos GENERALES'!$D$10))</f>
        <v/>
      </c>
      <c r="O1469" s="48" t="str">
        <f>IFERROR(VLOOKUP(N1469,ListaEspecies!$B$3:$D$45,2,FALSE),"")</f>
        <v/>
      </c>
      <c r="P1469" s="96" t="str">
        <f>IFERROR(VLOOKUP(N1469,ListaEspecies!$B$3:$D$45,3,FALSE),"")</f>
        <v/>
      </c>
      <c r="R1469" s="42" t="str">
        <f>IF(ISBLANK($J1469),"",IF(ISBLANK('datos GENERALES'!$B$15),"",'datos GENERALES'!$B$15))</f>
        <v/>
      </c>
      <c r="S1469" s="49" t="str">
        <f t="shared" si="178"/>
        <v/>
      </c>
      <c r="T1469" s="49" t="str">
        <f t="shared" si="179"/>
        <v/>
      </c>
      <c r="AA1469" s="50" t="str">
        <f t="shared" si="183"/>
        <v/>
      </c>
      <c r="AE1469" s="50" t="str">
        <f t="shared" si="180"/>
        <v/>
      </c>
      <c r="AI1469" s="19" t="str">
        <f t="shared" si="181"/>
        <v/>
      </c>
      <c r="AJ1469"/>
      <c r="AK1469" s="19" t="str">
        <f t="shared" si="182"/>
        <v/>
      </c>
    </row>
    <row r="1470" spans="1:37" x14ac:dyDescent="0.25">
      <c r="A1470" s="42" t="str">
        <f t="shared" si="176"/>
        <v/>
      </c>
      <c r="B1470" s="42" t="str">
        <f t="shared" si="177"/>
        <v/>
      </c>
      <c r="C1470" s="42" t="str">
        <f>IF(ISBLANK($N1470),"",IF(ISBLANK('datos GENERALES'!B$16),"",'datos GENERALES'!B$16))</f>
        <v/>
      </c>
      <c r="D1470" s="43" t="str">
        <f>IF(ISBLANK($N1470),"","SGBTM/AUTAROC/"&amp;'datos GENERALES'!B$5&amp;"_"&amp;'datos GENERALES'!C$5&amp;"_"&amp;'datos GENERALES'!D$5)</f>
        <v/>
      </c>
      <c r="E1470" s="42" t="str">
        <f>IF(ISBLANK($N1470),"",IF(ISBLANK('datos GENERALES'!$B$6),"",'datos GENERALES'!$B$6))</f>
        <v/>
      </c>
      <c r="F1470" s="42" t="str">
        <f>IF(ISBLANK($N1470),"",IF(ISBLANK('datos GENERALES'!$B$7),"",'datos GENERALES'!$B$7))</f>
        <v/>
      </c>
      <c r="G1470" s="42" t="str">
        <f>IF(ISBLANK($N1470),"",IF(ISBLANK('datos GENERALES'!$B$10),"",'datos GENERALES'!$B$10))</f>
        <v/>
      </c>
      <c r="H1470" s="42" t="str">
        <f>IF(ISBLANK($N1470),"",IF(ISBLANK('datos GENERALES'!$C$10),"",'datos GENERALES'!$C$10))</f>
        <v/>
      </c>
      <c r="I1470" s="42" t="str">
        <f>IF(ISBLANK($N1470),"",IF(ISBLANK('datos GENERALES'!$D$10),"",'datos GENERALES'!$D$10))</f>
        <v/>
      </c>
      <c r="O1470" s="48" t="str">
        <f>IFERROR(VLOOKUP(N1470,ListaEspecies!$B$3:$D$45,2,FALSE),"")</f>
        <v/>
      </c>
      <c r="P1470" s="96" t="str">
        <f>IFERROR(VLOOKUP(N1470,ListaEspecies!$B$3:$D$45,3,FALSE),"")</f>
        <v/>
      </c>
      <c r="R1470" s="42" t="str">
        <f>IF(ISBLANK($J1470),"",IF(ISBLANK('datos GENERALES'!$B$15),"",'datos GENERALES'!$B$15))</f>
        <v/>
      </c>
      <c r="S1470" s="49" t="str">
        <f t="shared" si="178"/>
        <v/>
      </c>
      <c r="T1470" s="49" t="str">
        <f t="shared" si="179"/>
        <v/>
      </c>
      <c r="AA1470" s="50" t="str">
        <f t="shared" si="183"/>
        <v/>
      </c>
      <c r="AE1470" s="50" t="str">
        <f t="shared" si="180"/>
        <v/>
      </c>
      <c r="AI1470" s="19" t="str">
        <f t="shared" si="181"/>
        <v/>
      </c>
      <c r="AJ1470"/>
      <c r="AK1470" s="19" t="str">
        <f t="shared" si="182"/>
        <v/>
      </c>
    </row>
    <row r="1471" spans="1:37" x14ac:dyDescent="0.25">
      <c r="A1471" s="42" t="str">
        <f t="shared" si="176"/>
        <v/>
      </c>
      <c r="B1471" s="42" t="str">
        <f t="shared" si="177"/>
        <v/>
      </c>
      <c r="C1471" s="42" t="str">
        <f>IF(ISBLANK($N1471),"",IF(ISBLANK('datos GENERALES'!B$16),"",'datos GENERALES'!B$16))</f>
        <v/>
      </c>
      <c r="D1471" s="43" t="str">
        <f>IF(ISBLANK($N1471),"","SGBTM/AUTAROC/"&amp;'datos GENERALES'!B$5&amp;"_"&amp;'datos GENERALES'!C$5&amp;"_"&amp;'datos GENERALES'!D$5)</f>
        <v/>
      </c>
      <c r="E1471" s="42" t="str">
        <f>IF(ISBLANK($N1471),"",IF(ISBLANK('datos GENERALES'!$B$6),"",'datos GENERALES'!$B$6))</f>
        <v/>
      </c>
      <c r="F1471" s="42" t="str">
        <f>IF(ISBLANK($N1471),"",IF(ISBLANK('datos GENERALES'!$B$7),"",'datos GENERALES'!$B$7))</f>
        <v/>
      </c>
      <c r="G1471" s="42" t="str">
        <f>IF(ISBLANK($N1471),"",IF(ISBLANK('datos GENERALES'!$B$10),"",'datos GENERALES'!$B$10))</f>
        <v/>
      </c>
      <c r="H1471" s="42" t="str">
        <f>IF(ISBLANK($N1471),"",IF(ISBLANK('datos GENERALES'!$C$10),"",'datos GENERALES'!$C$10))</f>
        <v/>
      </c>
      <c r="I1471" s="42" t="str">
        <f>IF(ISBLANK($N1471),"",IF(ISBLANK('datos GENERALES'!$D$10),"",'datos GENERALES'!$D$10))</f>
        <v/>
      </c>
      <c r="O1471" s="48" t="str">
        <f>IFERROR(VLOOKUP(N1471,ListaEspecies!$B$3:$D$45,2,FALSE),"")</f>
        <v/>
      </c>
      <c r="P1471" s="96" t="str">
        <f>IFERROR(VLOOKUP(N1471,ListaEspecies!$B$3:$D$45,3,FALSE),"")</f>
        <v/>
      </c>
      <c r="R1471" s="42" t="str">
        <f>IF(ISBLANK($J1471),"",IF(ISBLANK('datos GENERALES'!$B$15),"",'datos GENERALES'!$B$15))</f>
        <v/>
      </c>
      <c r="S1471" s="49" t="str">
        <f t="shared" si="178"/>
        <v/>
      </c>
      <c r="T1471" s="49" t="str">
        <f t="shared" si="179"/>
        <v/>
      </c>
      <c r="AA1471" s="50" t="str">
        <f t="shared" si="183"/>
        <v/>
      </c>
      <c r="AE1471" s="50" t="str">
        <f t="shared" si="180"/>
        <v/>
      </c>
      <c r="AI1471" s="19" t="str">
        <f t="shared" si="181"/>
        <v/>
      </c>
      <c r="AJ1471"/>
      <c r="AK1471" s="19" t="str">
        <f t="shared" si="182"/>
        <v/>
      </c>
    </row>
    <row r="1472" spans="1:37" x14ac:dyDescent="0.25">
      <c r="A1472" s="42" t="str">
        <f t="shared" si="176"/>
        <v/>
      </c>
      <c r="B1472" s="42" t="str">
        <f t="shared" si="177"/>
        <v/>
      </c>
      <c r="C1472" s="42" t="str">
        <f>IF(ISBLANK($N1472),"",IF(ISBLANK('datos GENERALES'!B$16),"",'datos GENERALES'!B$16))</f>
        <v/>
      </c>
      <c r="D1472" s="43" t="str">
        <f>IF(ISBLANK($N1472),"","SGBTM/AUTAROC/"&amp;'datos GENERALES'!B$5&amp;"_"&amp;'datos GENERALES'!C$5&amp;"_"&amp;'datos GENERALES'!D$5)</f>
        <v/>
      </c>
      <c r="E1472" s="42" t="str">
        <f>IF(ISBLANK($N1472),"",IF(ISBLANK('datos GENERALES'!$B$6),"",'datos GENERALES'!$B$6))</f>
        <v/>
      </c>
      <c r="F1472" s="42" t="str">
        <f>IF(ISBLANK($N1472),"",IF(ISBLANK('datos GENERALES'!$B$7),"",'datos GENERALES'!$B$7))</f>
        <v/>
      </c>
      <c r="G1472" s="42" t="str">
        <f>IF(ISBLANK($N1472),"",IF(ISBLANK('datos GENERALES'!$B$10),"",'datos GENERALES'!$B$10))</f>
        <v/>
      </c>
      <c r="H1472" s="42" t="str">
        <f>IF(ISBLANK($N1472),"",IF(ISBLANK('datos GENERALES'!$C$10),"",'datos GENERALES'!$C$10))</f>
        <v/>
      </c>
      <c r="I1472" s="42" t="str">
        <f>IF(ISBLANK($N1472),"",IF(ISBLANK('datos GENERALES'!$D$10),"",'datos GENERALES'!$D$10))</f>
        <v/>
      </c>
      <c r="O1472" s="48" t="str">
        <f>IFERROR(VLOOKUP(N1472,ListaEspecies!$B$3:$D$45,2,FALSE),"")</f>
        <v/>
      </c>
      <c r="P1472" s="96" t="str">
        <f>IFERROR(VLOOKUP(N1472,ListaEspecies!$B$3:$D$45,3,FALSE),"")</f>
        <v/>
      </c>
      <c r="R1472" s="42" t="str">
        <f>IF(ISBLANK($J1472),"",IF(ISBLANK('datos GENERALES'!$B$15),"",'datos GENERALES'!$B$15))</f>
        <v/>
      </c>
      <c r="S1472" s="49" t="str">
        <f t="shared" si="178"/>
        <v/>
      </c>
      <c r="T1472" s="49" t="str">
        <f t="shared" si="179"/>
        <v/>
      </c>
      <c r="AA1472" s="50" t="str">
        <f t="shared" si="183"/>
        <v/>
      </c>
      <c r="AE1472" s="50" t="str">
        <f t="shared" si="180"/>
        <v/>
      </c>
      <c r="AI1472" s="19" t="str">
        <f t="shared" si="181"/>
        <v/>
      </c>
      <c r="AJ1472"/>
      <c r="AK1472" s="19" t="str">
        <f t="shared" si="182"/>
        <v/>
      </c>
    </row>
    <row r="1473" spans="1:37" x14ac:dyDescent="0.25">
      <c r="A1473" s="42" t="str">
        <f t="shared" si="176"/>
        <v/>
      </c>
      <c r="B1473" s="42" t="str">
        <f t="shared" si="177"/>
        <v/>
      </c>
      <c r="C1473" s="42" t="str">
        <f>IF(ISBLANK($N1473),"",IF(ISBLANK('datos GENERALES'!B$16),"",'datos GENERALES'!B$16))</f>
        <v/>
      </c>
      <c r="D1473" s="43" t="str">
        <f>IF(ISBLANK($N1473),"","SGBTM/AUTAROC/"&amp;'datos GENERALES'!B$5&amp;"_"&amp;'datos GENERALES'!C$5&amp;"_"&amp;'datos GENERALES'!D$5)</f>
        <v/>
      </c>
      <c r="E1473" s="42" t="str">
        <f>IF(ISBLANK($N1473),"",IF(ISBLANK('datos GENERALES'!$B$6),"",'datos GENERALES'!$B$6))</f>
        <v/>
      </c>
      <c r="F1473" s="42" t="str">
        <f>IF(ISBLANK($N1473),"",IF(ISBLANK('datos GENERALES'!$B$7),"",'datos GENERALES'!$B$7))</f>
        <v/>
      </c>
      <c r="G1473" s="42" t="str">
        <f>IF(ISBLANK($N1473),"",IF(ISBLANK('datos GENERALES'!$B$10),"",'datos GENERALES'!$B$10))</f>
        <v/>
      </c>
      <c r="H1473" s="42" t="str">
        <f>IF(ISBLANK($N1473),"",IF(ISBLANK('datos GENERALES'!$C$10),"",'datos GENERALES'!$C$10))</f>
        <v/>
      </c>
      <c r="I1473" s="42" t="str">
        <f>IF(ISBLANK($N1473),"",IF(ISBLANK('datos GENERALES'!$D$10),"",'datos GENERALES'!$D$10))</f>
        <v/>
      </c>
      <c r="O1473" s="48" t="str">
        <f>IFERROR(VLOOKUP(N1473,ListaEspecies!$B$3:$D$45,2,FALSE),"")</f>
        <v/>
      </c>
      <c r="P1473" s="96" t="str">
        <f>IFERROR(VLOOKUP(N1473,ListaEspecies!$B$3:$D$45,3,FALSE),"")</f>
        <v/>
      </c>
      <c r="R1473" s="42" t="str">
        <f>IF(ISBLANK($J1473),"",IF(ISBLANK('datos GENERALES'!$B$15),"",'datos GENERALES'!$B$15))</f>
        <v/>
      </c>
      <c r="S1473" s="49" t="str">
        <f t="shared" si="178"/>
        <v/>
      </c>
      <c r="T1473" s="49" t="str">
        <f t="shared" si="179"/>
        <v/>
      </c>
      <c r="AA1473" s="50" t="str">
        <f t="shared" si="183"/>
        <v/>
      </c>
      <c r="AE1473" s="50" t="str">
        <f t="shared" si="180"/>
        <v/>
      </c>
      <c r="AI1473" s="19" t="str">
        <f t="shared" si="181"/>
        <v/>
      </c>
      <c r="AJ1473"/>
      <c r="AK1473" s="19" t="str">
        <f t="shared" si="182"/>
        <v/>
      </c>
    </row>
    <row r="1474" spans="1:37" x14ac:dyDescent="0.25">
      <c r="A1474" s="42" t="str">
        <f t="shared" ref="A1474:A1537" si="184">IF(ISBLANK($N1474),"","AROC")</f>
        <v/>
      </c>
      <c r="B1474" s="42" t="str">
        <f t="shared" ref="B1474:B1537" si="185">IF(ISBLANK($N1474),"","avistamiento AROC")</f>
        <v/>
      </c>
      <c r="C1474" s="42" t="str">
        <f>IF(ISBLANK($N1474),"",IF(ISBLANK('datos GENERALES'!B$16),"",'datos GENERALES'!B$16))</f>
        <v/>
      </c>
      <c r="D1474" s="43" t="str">
        <f>IF(ISBLANK($N1474),"","SGBTM/AUTAROC/"&amp;'datos GENERALES'!B$5&amp;"_"&amp;'datos GENERALES'!C$5&amp;"_"&amp;'datos GENERALES'!D$5)</f>
        <v/>
      </c>
      <c r="E1474" s="42" t="str">
        <f>IF(ISBLANK($N1474),"",IF(ISBLANK('datos GENERALES'!$B$6),"",'datos GENERALES'!$B$6))</f>
        <v/>
      </c>
      <c r="F1474" s="42" t="str">
        <f>IF(ISBLANK($N1474),"",IF(ISBLANK('datos GENERALES'!$B$7),"",'datos GENERALES'!$B$7))</f>
        <v/>
      </c>
      <c r="G1474" s="42" t="str">
        <f>IF(ISBLANK($N1474),"",IF(ISBLANK('datos GENERALES'!$B$10),"",'datos GENERALES'!$B$10))</f>
        <v/>
      </c>
      <c r="H1474" s="42" t="str">
        <f>IF(ISBLANK($N1474),"",IF(ISBLANK('datos GENERALES'!$C$10),"",'datos GENERALES'!$C$10))</f>
        <v/>
      </c>
      <c r="I1474" s="42" t="str">
        <f>IF(ISBLANK($N1474),"",IF(ISBLANK('datos GENERALES'!$D$10),"",'datos GENERALES'!$D$10))</f>
        <v/>
      </c>
      <c r="O1474" s="48" t="str">
        <f>IFERROR(VLOOKUP(N1474,ListaEspecies!$B$3:$D$45,2,FALSE),"")</f>
        <v/>
      </c>
      <c r="P1474" s="96" t="str">
        <f>IFERROR(VLOOKUP(N1474,ListaEspecies!$B$3:$D$45,3,FALSE),"")</f>
        <v/>
      </c>
      <c r="R1474" s="42" t="str">
        <f>IF(ISBLANK($J1474),"",IF(ISBLANK('datos GENERALES'!$B$15),"",'datos GENERALES'!$B$15))</f>
        <v/>
      </c>
      <c r="S1474" s="49" t="str">
        <f t="shared" si="178"/>
        <v/>
      </c>
      <c r="T1474" s="49" t="str">
        <f t="shared" si="179"/>
        <v/>
      </c>
      <c r="AA1474" s="50" t="str">
        <f t="shared" si="183"/>
        <v/>
      </c>
      <c r="AE1474" s="50" t="str">
        <f t="shared" si="180"/>
        <v/>
      </c>
      <c r="AI1474" s="19" t="str">
        <f t="shared" si="181"/>
        <v/>
      </c>
      <c r="AJ1474"/>
      <c r="AK1474" s="19" t="str">
        <f t="shared" si="182"/>
        <v/>
      </c>
    </row>
    <row r="1475" spans="1:37" x14ac:dyDescent="0.25">
      <c r="A1475" s="42" t="str">
        <f t="shared" si="184"/>
        <v/>
      </c>
      <c r="B1475" s="42" t="str">
        <f t="shared" si="185"/>
        <v/>
      </c>
      <c r="C1475" s="42" t="str">
        <f>IF(ISBLANK($N1475),"",IF(ISBLANK('datos GENERALES'!B$16),"",'datos GENERALES'!B$16))</f>
        <v/>
      </c>
      <c r="D1475" s="43" t="str">
        <f>IF(ISBLANK($N1475),"","SGBTM/AUTAROC/"&amp;'datos GENERALES'!B$5&amp;"_"&amp;'datos GENERALES'!C$5&amp;"_"&amp;'datos GENERALES'!D$5)</f>
        <v/>
      </c>
      <c r="E1475" s="42" t="str">
        <f>IF(ISBLANK($N1475),"",IF(ISBLANK('datos GENERALES'!$B$6),"",'datos GENERALES'!$B$6))</f>
        <v/>
      </c>
      <c r="F1475" s="42" t="str">
        <f>IF(ISBLANK($N1475),"",IF(ISBLANK('datos GENERALES'!$B$7),"",'datos GENERALES'!$B$7))</f>
        <v/>
      </c>
      <c r="G1475" s="42" t="str">
        <f>IF(ISBLANK($N1475),"",IF(ISBLANK('datos GENERALES'!$B$10),"",'datos GENERALES'!$B$10))</f>
        <v/>
      </c>
      <c r="H1475" s="42" t="str">
        <f>IF(ISBLANK($N1475),"",IF(ISBLANK('datos GENERALES'!$C$10),"",'datos GENERALES'!$C$10))</f>
        <v/>
      </c>
      <c r="I1475" s="42" t="str">
        <f>IF(ISBLANK($N1475),"",IF(ISBLANK('datos GENERALES'!$D$10),"",'datos GENERALES'!$D$10))</f>
        <v/>
      </c>
      <c r="O1475" s="48" t="str">
        <f>IFERROR(VLOOKUP(N1475,ListaEspecies!$B$3:$D$45,2,FALSE),"")</f>
        <v/>
      </c>
      <c r="P1475" s="96" t="str">
        <f>IFERROR(VLOOKUP(N1475,ListaEspecies!$B$3:$D$45,3,FALSE),"")</f>
        <v/>
      </c>
      <c r="R1475" s="42" t="str">
        <f>IF(ISBLANK($J1475),"",IF(ISBLANK('datos GENERALES'!$B$15),"",'datos GENERALES'!$B$15))</f>
        <v/>
      </c>
      <c r="S1475" s="49" t="str">
        <f t="shared" ref="S1475:S1538" si="186">IF(U1475="",AA1475,U1475)</f>
        <v/>
      </c>
      <c r="T1475" s="49" t="str">
        <f t="shared" ref="T1475:T1538" si="187">IF(V1475="",AE1475,V1475)</f>
        <v/>
      </c>
      <c r="AA1475" s="50" t="str">
        <f t="shared" si="183"/>
        <v/>
      </c>
      <c r="AE1475" s="50" t="str">
        <f t="shared" ref="AE1475:AE1538" si="188">IF((AB1475+(AC1475/60)+(AD1475/3600))=0,"",(AB1475+(AC1475/60)+(AD1475/3600)))</f>
        <v/>
      </c>
      <c r="AI1475" s="19" t="str">
        <f t="shared" ref="AI1475:AI1538" si="189">IF(ISBLANK(AH1475),"",IF(AH1475="SI","",IF(AH1475="NO",0,"NA")))</f>
        <v/>
      </c>
      <c r="AJ1475"/>
      <c r="AK1475" s="19" t="str">
        <f t="shared" ref="AK1475:AK1538" si="190">IF(ISBLANK(AJ1475),"",IF(AJ1475="SI","",IF(AJ1475="NO",0,"NA")))</f>
        <v/>
      </c>
    </row>
    <row r="1476" spans="1:37" x14ac:dyDescent="0.25">
      <c r="A1476" s="42" t="str">
        <f t="shared" si="184"/>
        <v/>
      </c>
      <c r="B1476" s="42" t="str">
        <f t="shared" si="185"/>
        <v/>
      </c>
      <c r="C1476" s="42" t="str">
        <f>IF(ISBLANK($N1476),"",IF(ISBLANK('datos GENERALES'!B$16),"",'datos GENERALES'!B$16))</f>
        <v/>
      </c>
      <c r="D1476" s="43" t="str">
        <f>IF(ISBLANK($N1476),"","SGBTM/AUTAROC/"&amp;'datos GENERALES'!B$5&amp;"_"&amp;'datos GENERALES'!C$5&amp;"_"&amp;'datos GENERALES'!D$5)</f>
        <v/>
      </c>
      <c r="E1476" s="42" t="str">
        <f>IF(ISBLANK($N1476),"",IF(ISBLANK('datos GENERALES'!$B$6),"",'datos GENERALES'!$B$6))</f>
        <v/>
      </c>
      <c r="F1476" s="42" t="str">
        <f>IF(ISBLANK($N1476),"",IF(ISBLANK('datos GENERALES'!$B$7),"",'datos GENERALES'!$B$7))</f>
        <v/>
      </c>
      <c r="G1476" s="42" t="str">
        <f>IF(ISBLANK($N1476),"",IF(ISBLANK('datos GENERALES'!$B$10),"",'datos GENERALES'!$B$10))</f>
        <v/>
      </c>
      <c r="H1476" s="42" t="str">
        <f>IF(ISBLANK($N1476),"",IF(ISBLANK('datos GENERALES'!$C$10),"",'datos GENERALES'!$C$10))</f>
        <v/>
      </c>
      <c r="I1476" s="42" t="str">
        <f>IF(ISBLANK($N1476),"",IF(ISBLANK('datos GENERALES'!$D$10),"",'datos GENERALES'!$D$10))</f>
        <v/>
      </c>
      <c r="O1476" s="48" t="str">
        <f>IFERROR(VLOOKUP(N1476,ListaEspecies!$B$3:$D$45,2,FALSE),"")</f>
        <v/>
      </c>
      <c r="P1476" s="96" t="str">
        <f>IFERROR(VLOOKUP(N1476,ListaEspecies!$B$3:$D$45,3,FALSE),"")</f>
        <v/>
      </c>
      <c r="R1476" s="42" t="str">
        <f>IF(ISBLANK($J1476),"",IF(ISBLANK('datos GENERALES'!$B$15),"",'datos GENERALES'!$B$15))</f>
        <v/>
      </c>
      <c r="S1476" s="49" t="str">
        <f t="shared" si="186"/>
        <v/>
      </c>
      <c r="T1476" s="49" t="str">
        <f t="shared" si="187"/>
        <v/>
      </c>
      <c r="AA1476" s="50" t="str">
        <f t="shared" ref="AA1476:AA1539" si="191">IF((X1476+(Y1476/60)+(Z1476/3600))*IF(W1476="o",-1,1)=0,"",(X1476+(Y1476/60)+(Z1476/3600))*IF(W1476="o",-1,1))</f>
        <v/>
      </c>
      <c r="AE1476" s="50" t="str">
        <f t="shared" si="188"/>
        <v/>
      </c>
      <c r="AI1476" s="19" t="str">
        <f t="shared" si="189"/>
        <v/>
      </c>
      <c r="AJ1476"/>
      <c r="AK1476" s="19" t="str">
        <f t="shared" si="190"/>
        <v/>
      </c>
    </row>
    <row r="1477" spans="1:37" x14ac:dyDescent="0.25">
      <c r="A1477" s="42" t="str">
        <f t="shared" si="184"/>
        <v/>
      </c>
      <c r="B1477" s="42" t="str">
        <f t="shared" si="185"/>
        <v/>
      </c>
      <c r="C1477" s="42" t="str">
        <f>IF(ISBLANK($N1477),"",IF(ISBLANK('datos GENERALES'!B$16),"",'datos GENERALES'!B$16))</f>
        <v/>
      </c>
      <c r="D1477" s="43" t="str">
        <f>IF(ISBLANK($N1477),"","SGBTM/AUTAROC/"&amp;'datos GENERALES'!B$5&amp;"_"&amp;'datos GENERALES'!C$5&amp;"_"&amp;'datos GENERALES'!D$5)</f>
        <v/>
      </c>
      <c r="E1477" s="42" t="str">
        <f>IF(ISBLANK($N1477),"",IF(ISBLANK('datos GENERALES'!$B$6),"",'datos GENERALES'!$B$6))</f>
        <v/>
      </c>
      <c r="F1477" s="42" t="str">
        <f>IF(ISBLANK($N1477),"",IF(ISBLANK('datos GENERALES'!$B$7),"",'datos GENERALES'!$B$7))</f>
        <v/>
      </c>
      <c r="G1477" s="42" t="str">
        <f>IF(ISBLANK($N1477),"",IF(ISBLANK('datos GENERALES'!$B$10),"",'datos GENERALES'!$B$10))</f>
        <v/>
      </c>
      <c r="H1477" s="42" t="str">
        <f>IF(ISBLANK($N1477),"",IF(ISBLANK('datos GENERALES'!$C$10),"",'datos GENERALES'!$C$10))</f>
        <v/>
      </c>
      <c r="I1477" s="42" t="str">
        <f>IF(ISBLANK($N1477),"",IF(ISBLANK('datos GENERALES'!$D$10),"",'datos GENERALES'!$D$10))</f>
        <v/>
      </c>
      <c r="O1477" s="48" t="str">
        <f>IFERROR(VLOOKUP(N1477,ListaEspecies!$B$3:$D$45,2,FALSE),"")</f>
        <v/>
      </c>
      <c r="P1477" s="96" t="str">
        <f>IFERROR(VLOOKUP(N1477,ListaEspecies!$B$3:$D$45,3,FALSE),"")</f>
        <v/>
      </c>
      <c r="R1477" s="42" t="str">
        <f>IF(ISBLANK($J1477),"",IF(ISBLANK('datos GENERALES'!$B$15),"",'datos GENERALES'!$B$15))</f>
        <v/>
      </c>
      <c r="S1477" s="49" t="str">
        <f t="shared" si="186"/>
        <v/>
      </c>
      <c r="T1477" s="49" t="str">
        <f t="shared" si="187"/>
        <v/>
      </c>
      <c r="AA1477" s="50" t="str">
        <f t="shared" si="191"/>
        <v/>
      </c>
      <c r="AE1477" s="50" t="str">
        <f t="shared" si="188"/>
        <v/>
      </c>
      <c r="AI1477" s="19" t="str">
        <f t="shared" si="189"/>
        <v/>
      </c>
      <c r="AJ1477"/>
      <c r="AK1477" s="19" t="str">
        <f t="shared" si="190"/>
        <v/>
      </c>
    </row>
    <row r="1478" spans="1:37" x14ac:dyDescent="0.25">
      <c r="A1478" s="42" t="str">
        <f t="shared" si="184"/>
        <v/>
      </c>
      <c r="B1478" s="42" t="str">
        <f t="shared" si="185"/>
        <v/>
      </c>
      <c r="C1478" s="42" t="str">
        <f>IF(ISBLANK($N1478),"",IF(ISBLANK('datos GENERALES'!B$16),"",'datos GENERALES'!B$16))</f>
        <v/>
      </c>
      <c r="D1478" s="43" t="str">
        <f>IF(ISBLANK($N1478),"","SGBTM/AUTAROC/"&amp;'datos GENERALES'!B$5&amp;"_"&amp;'datos GENERALES'!C$5&amp;"_"&amp;'datos GENERALES'!D$5)</f>
        <v/>
      </c>
      <c r="E1478" s="42" t="str">
        <f>IF(ISBLANK($N1478),"",IF(ISBLANK('datos GENERALES'!$B$6),"",'datos GENERALES'!$B$6))</f>
        <v/>
      </c>
      <c r="F1478" s="42" t="str">
        <f>IF(ISBLANK($N1478),"",IF(ISBLANK('datos GENERALES'!$B$7),"",'datos GENERALES'!$B$7))</f>
        <v/>
      </c>
      <c r="G1478" s="42" t="str">
        <f>IF(ISBLANK($N1478),"",IF(ISBLANK('datos GENERALES'!$B$10),"",'datos GENERALES'!$B$10))</f>
        <v/>
      </c>
      <c r="H1478" s="42" t="str">
        <f>IF(ISBLANK($N1478),"",IF(ISBLANK('datos GENERALES'!$C$10),"",'datos GENERALES'!$C$10))</f>
        <v/>
      </c>
      <c r="I1478" s="42" t="str">
        <f>IF(ISBLANK($N1478),"",IF(ISBLANK('datos GENERALES'!$D$10),"",'datos GENERALES'!$D$10))</f>
        <v/>
      </c>
      <c r="O1478" s="48" t="str">
        <f>IFERROR(VLOOKUP(N1478,ListaEspecies!$B$3:$D$45,2,FALSE),"")</f>
        <v/>
      </c>
      <c r="P1478" s="96" t="str">
        <f>IFERROR(VLOOKUP(N1478,ListaEspecies!$B$3:$D$45,3,FALSE),"")</f>
        <v/>
      </c>
      <c r="R1478" s="42" t="str">
        <f>IF(ISBLANK($J1478),"",IF(ISBLANK('datos GENERALES'!$B$15),"",'datos GENERALES'!$B$15))</f>
        <v/>
      </c>
      <c r="S1478" s="49" t="str">
        <f t="shared" si="186"/>
        <v/>
      </c>
      <c r="T1478" s="49" t="str">
        <f t="shared" si="187"/>
        <v/>
      </c>
      <c r="AA1478" s="50" t="str">
        <f t="shared" si="191"/>
        <v/>
      </c>
      <c r="AE1478" s="50" t="str">
        <f t="shared" si="188"/>
        <v/>
      </c>
      <c r="AI1478" s="19" t="str">
        <f t="shared" si="189"/>
        <v/>
      </c>
      <c r="AJ1478"/>
      <c r="AK1478" s="19" t="str">
        <f t="shared" si="190"/>
        <v/>
      </c>
    </row>
    <row r="1479" spans="1:37" x14ac:dyDescent="0.25">
      <c r="A1479" s="42" t="str">
        <f t="shared" si="184"/>
        <v/>
      </c>
      <c r="B1479" s="42" t="str">
        <f t="shared" si="185"/>
        <v/>
      </c>
      <c r="C1479" s="42" t="str">
        <f>IF(ISBLANK($N1479),"",IF(ISBLANK('datos GENERALES'!B$16),"",'datos GENERALES'!B$16))</f>
        <v/>
      </c>
      <c r="D1479" s="43" t="str">
        <f>IF(ISBLANK($N1479),"","SGBTM/AUTAROC/"&amp;'datos GENERALES'!B$5&amp;"_"&amp;'datos GENERALES'!C$5&amp;"_"&amp;'datos GENERALES'!D$5)</f>
        <v/>
      </c>
      <c r="E1479" s="42" t="str">
        <f>IF(ISBLANK($N1479),"",IF(ISBLANK('datos GENERALES'!$B$6),"",'datos GENERALES'!$B$6))</f>
        <v/>
      </c>
      <c r="F1479" s="42" t="str">
        <f>IF(ISBLANK($N1479),"",IF(ISBLANK('datos GENERALES'!$B$7),"",'datos GENERALES'!$B$7))</f>
        <v/>
      </c>
      <c r="G1479" s="42" t="str">
        <f>IF(ISBLANK($N1479),"",IF(ISBLANK('datos GENERALES'!$B$10),"",'datos GENERALES'!$B$10))</f>
        <v/>
      </c>
      <c r="H1479" s="42" t="str">
        <f>IF(ISBLANK($N1479),"",IF(ISBLANK('datos GENERALES'!$C$10),"",'datos GENERALES'!$C$10))</f>
        <v/>
      </c>
      <c r="I1479" s="42" t="str">
        <f>IF(ISBLANK($N1479),"",IF(ISBLANK('datos GENERALES'!$D$10),"",'datos GENERALES'!$D$10))</f>
        <v/>
      </c>
      <c r="O1479" s="48" t="str">
        <f>IFERROR(VLOOKUP(N1479,ListaEspecies!$B$3:$D$45,2,FALSE),"")</f>
        <v/>
      </c>
      <c r="P1479" s="96" t="str">
        <f>IFERROR(VLOOKUP(N1479,ListaEspecies!$B$3:$D$45,3,FALSE),"")</f>
        <v/>
      </c>
      <c r="R1479" s="42" t="str">
        <f>IF(ISBLANK($J1479),"",IF(ISBLANK('datos GENERALES'!$B$15),"",'datos GENERALES'!$B$15))</f>
        <v/>
      </c>
      <c r="S1479" s="49" t="str">
        <f t="shared" si="186"/>
        <v/>
      </c>
      <c r="T1479" s="49" t="str">
        <f t="shared" si="187"/>
        <v/>
      </c>
      <c r="AA1479" s="50" t="str">
        <f t="shared" si="191"/>
        <v/>
      </c>
      <c r="AE1479" s="50" t="str">
        <f t="shared" si="188"/>
        <v/>
      </c>
      <c r="AI1479" s="19" t="str">
        <f t="shared" si="189"/>
        <v/>
      </c>
      <c r="AJ1479"/>
      <c r="AK1479" s="19" t="str">
        <f t="shared" si="190"/>
        <v/>
      </c>
    </row>
    <row r="1480" spans="1:37" x14ac:dyDescent="0.25">
      <c r="A1480" s="42" t="str">
        <f t="shared" si="184"/>
        <v/>
      </c>
      <c r="B1480" s="42" t="str">
        <f t="shared" si="185"/>
        <v/>
      </c>
      <c r="C1480" s="42" t="str">
        <f>IF(ISBLANK($N1480),"",IF(ISBLANK('datos GENERALES'!B$16),"",'datos GENERALES'!B$16))</f>
        <v/>
      </c>
      <c r="D1480" s="43" t="str">
        <f>IF(ISBLANK($N1480),"","SGBTM/AUTAROC/"&amp;'datos GENERALES'!B$5&amp;"_"&amp;'datos GENERALES'!C$5&amp;"_"&amp;'datos GENERALES'!D$5)</f>
        <v/>
      </c>
      <c r="E1480" s="42" t="str">
        <f>IF(ISBLANK($N1480),"",IF(ISBLANK('datos GENERALES'!$B$6),"",'datos GENERALES'!$B$6))</f>
        <v/>
      </c>
      <c r="F1480" s="42" t="str">
        <f>IF(ISBLANK($N1480),"",IF(ISBLANK('datos GENERALES'!$B$7),"",'datos GENERALES'!$B$7))</f>
        <v/>
      </c>
      <c r="G1480" s="42" t="str">
        <f>IF(ISBLANK($N1480),"",IF(ISBLANK('datos GENERALES'!$B$10),"",'datos GENERALES'!$B$10))</f>
        <v/>
      </c>
      <c r="H1480" s="42" t="str">
        <f>IF(ISBLANK($N1480),"",IF(ISBLANK('datos GENERALES'!$C$10),"",'datos GENERALES'!$C$10))</f>
        <v/>
      </c>
      <c r="I1480" s="42" t="str">
        <f>IF(ISBLANK($N1480),"",IF(ISBLANK('datos GENERALES'!$D$10),"",'datos GENERALES'!$D$10))</f>
        <v/>
      </c>
      <c r="O1480" s="48" t="str">
        <f>IFERROR(VLOOKUP(N1480,ListaEspecies!$B$3:$D$45,2,FALSE),"")</f>
        <v/>
      </c>
      <c r="P1480" s="96" t="str">
        <f>IFERROR(VLOOKUP(N1480,ListaEspecies!$B$3:$D$45,3,FALSE),"")</f>
        <v/>
      </c>
      <c r="R1480" s="42" t="str">
        <f>IF(ISBLANK($J1480),"",IF(ISBLANK('datos GENERALES'!$B$15),"",'datos GENERALES'!$B$15))</f>
        <v/>
      </c>
      <c r="S1480" s="49" t="str">
        <f t="shared" si="186"/>
        <v/>
      </c>
      <c r="T1480" s="49" t="str">
        <f t="shared" si="187"/>
        <v/>
      </c>
      <c r="AA1480" s="50" t="str">
        <f t="shared" si="191"/>
        <v/>
      </c>
      <c r="AE1480" s="50" t="str">
        <f t="shared" si="188"/>
        <v/>
      </c>
      <c r="AI1480" s="19" t="str">
        <f t="shared" si="189"/>
        <v/>
      </c>
      <c r="AJ1480"/>
      <c r="AK1480" s="19" t="str">
        <f t="shared" si="190"/>
        <v/>
      </c>
    </row>
    <row r="1481" spans="1:37" x14ac:dyDescent="0.25">
      <c r="A1481" s="42" t="str">
        <f t="shared" si="184"/>
        <v/>
      </c>
      <c r="B1481" s="42" t="str">
        <f t="shared" si="185"/>
        <v/>
      </c>
      <c r="C1481" s="42" t="str">
        <f>IF(ISBLANK($N1481),"",IF(ISBLANK('datos GENERALES'!B$16),"",'datos GENERALES'!B$16))</f>
        <v/>
      </c>
      <c r="D1481" s="43" t="str">
        <f>IF(ISBLANK($N1481),"","SGBTM/AUTAROC/"&amp;'datos GENERALES'!B$5&amp;"_"&amp;'datos GENERALES'!C$5&amp;"_"&amp;'datos GENERALES'!D$5)</f>
        <v/>
      </c>
      <c r="E1481" s="42" t="str">
        <f>IF(ISBLANK($N1481),"",IF(ISBLANK('datos GENERALES'!$B$6),"",'datos GENERALES'!$B$6))</f>
        <v/>
      </c>
      <c r="F1481" s="42" t="str">
        <f>IF(ISBLANK($N1481),"",IF(ISBLANK('datos GENERALES'!$B$7),"",'datos GENERALES'!$B$7))</f>
        <v/>
      </c>
      <c r="G1481" s="42" t="str">
        <f>IF(ISBLANK($N1481),"",IF(ISBLANK('datos GENERALES'!$B$10),"",'datos GENERALES'!$B$10))</f>
        <v/>
      </c>
      <c r="H1481" s="42" t="str">
        <f>IF(ISBLANK($N1481),"",IF(ISBLANK('datos GENERALES'!$C$10),"",'datos GENERALES'!$C$10))</f>
        <v/>
      </c>
      <c r="I1481" s="42" t="str">
        <f>IF(ISBLANK($N1481),"",IF(ISBLANK('datos GENERALES'!$D$10),"",'datos GENERALES'!$D$10))</f>
        <v/>
      </c>
      <c r="O1481" s="48" t="str">
        <f>IFERROR(VLOOKUP(N1481,ListaEspecies!$B$3:$D$45,2,FALSE),"")</f>
        <v/>
      </c>
      <c r="P1481" s="96" t="str">
        <f>IFERROR(VLOOKUP(N1481,ListaEspecies!$B$3:$D$45,3,FALSE),"")</f>
        <v/>
      </c>
      <c r="R1481" s="42" t="str">
        <f>IF(ISBLANK($J1481),"",IF(ISBLANK('datos GENERALES'!$B$15),"",'datos GENERALES'!$B$15))</f>
        <v/>
      </c>
      <c r="S1481" s="49" t="str">
        <f t="shared" si="186"/>
        <v/>
      </c>
      <c r="T1481" s="49" t="str">
        <f t="shared" si="187"/>
        <v/>
      </c>
      <c r="AA1481" s="50" t="str">
        <f t="shared" si="191"/>
        <v/>
      </c>
      <c r="AE1481" s="50" t="str">
        <f t="shared" si="188"/>
        <v/>
      </c>
      <c r="AI1481" s="19" t="str">
        <f t="shared" si="189"/>
        <v/>
      </c>
      <c r="AJ1481"/>
      <c r="AK1481" s="19" t="str">
        <f t="shared" si="190"/>
        <v/>
      </c>
    </row>
    <row r="1482" spans="1:37" x14ac:dyDescent="0.25">
      <c r="A1482" s="42" t="str">
        <f t="shared" si="184"/>
        <v/>
      </c>
      <c r="B1482" s="42" t="str">
        <f t="shared" si="185"/>
        <v/>
      </c>
      <c r="C1482" s="42" t="str">
        <f>IF(ISBLANK($N1482),"",IF(ISBLANK('datos GENERALES'!B$16),"",'datos GENERALES'!B$16))</f>
        <v/>
      </c>
      <c r="D1482" s="43" t="str">
        <f>IF(ISBLANK($N1482),"","SGBTM/AUTAROC/"&amp;'datos GENERALES'!B$5&amp;"_"&amp;'datos GENERALES'!C$5&amp;"_"&amp;'datos GENERALES'!D$5)</f>
        <v/>
      </c>
      <c r="E1482" s="42" t="str">
        <f>IF(ISBLANK($N1482),"",IF(ISBLANK('datos GENERALES'!$B$6),"",'datos GENERALES'!$B$6))</f>
        <v/>
      </c>
      <c r="F1482" s="42" t="str">
        <f>IF(ISBLANK($N1482),"",IF(ISBLANK('datos GENERALES'!$B$7),"",'datos GENERALES'!$B$7))</f>
        <v/>
      </c>
      <c r="G1482" s="42" t="str">
        <f>IF(ISBLANK($N1482),"",IF(ISBLANK('datos GENERALES'!$B$10),"",'datos GENERALES'!$B$10))</f>
        <v/>
      </c>
      <c r="H1482" s="42" t="str">
        <f>IF(ISBLANK($N1482),"",IF(ISBLANK('datos GENERALES'!$C$10),"",'datos GENERALES'!$C$10))</f>
        <v/>
      </c>
      <c r="I1482" s="42" t="str">
        <f>IF(ISBLANK($N1482),"",IF(ISBLANK('datos GENERALES'!$D$10),"",'datos GENERALES'!$D$10))</f>
        <v/>
      </c>
      <c r="O1482" s="48" t="str">
        <f>IFERROR(VLOOKUP(N1482,ListaEspecies!$B$3:$D$45,2,FALSE),"")</f>
        <v/>
      </c>
      <c r="P1482" s="96" t="str">
        <f>IFERROR(VLOOKUP(N1482,ListaEspecies!$B$3:$D$45,3,FALSE),"")</f>
        <v/>
      </c>
      <c r="R1482" s="42" t="str">
        <f>IF(ISBLANK($J1482),"",IF(ISBLANK('datos GENERALES'!$B$15),"",'datos GENERALES'!$B$15))</f>
        <v/>
      </c>
      <c r="S1482" s="49" t="str">
        <f t="shared" si="186"/>
        <v/>
      </c>
      <c r="T1482" s="49" t="str">
        <f t="shared" si="187"/>
        <v/>
      </c>
      <c r="AA1482" s="50" t="str">
        <f t="shared" si="191"/>
        <v/>
      </c>
      <c r="AE1482" s="50" t="str">
        <f t="shared" si="188"/>
        <v/>
      </c>
      <c r="AI1482" s="19" t="str">
        <f t="shared" si="189"/>
        <v/>
      </c>
      <c r="AJ1482"/>
      <c r="AK1482" s="19" t="str">
        <f t="shared" si="190"/>
        <v/>
      </c>
    </row>
    <row r="1483" spans="1:37" x14ac:dyDescent="0.25">
      <c r="A1483" s="42" t="str">
        <f t="shared" si="184"/>
        <v/>
      </c>
      <c r="B1483" s="42" t="str">
        <f t="shared" si="185"/>
        <v/>
      </c>
      <c r="C1483" s="42" t="str">
        <f>IF(ISBLANK($N1483),"",IF(ISBLANK('datos GENERALES'!B$16),"",'datos GENERALES'!B$16))</f>
        <v/>
      </c>
      <c r="D1483" s="43" t="str">
        <f>IF(ISBLANK($N1483),"","SGBTM/AUTAROC/"&amp;'datos GENERALES'!B$5&amp;"_"&amp;'datos GENERALES'!C$5&amp;"_"&amp;'datos GENERALES'!D$5)</f>
        <v/>
      </c>
      <c r="E1483" s="42" t="str">
        <f>IF(ISBLANK($N1483),"",IF(ISBLANK('datos GENERALES'!$B$6),"",'datos GENERALES'!$B$6))</f>
        <v/>
      </c>
      <c r="F1483" s="42" t="str">
        <f>IF(ISBLANK($N1483),"",IF(ISBLANK('datos GENERALES'!$B$7),"",'datos GENERALES'!$B$7))</f>
        <v/>
      </c>
      <c r="G1483" s="42" t="str">
        <f>IF(ISBLANK($N1483),"",IF(ISBLANK('datos GENERALES'!$B$10),"",'datos GENERALES'!$B$10))</f>
        <v/>
      </c>
      <c r="H1483" s="42" t="str">
        <f>IF(ISBLANK($N1483),"",IF(ISBLANK('datos GENERALES'!$C$10),"",'datos GENERALES'!$C$10))</f>
        <v/>
      </c>
      <c r="I1483" s="42" t="str">
        <f>IF(ISBLANK($N1483),"",IF(ISBLANK('datos GENERALES'!$D$10),"",'datos GENERALES'!$D$10))</f>
        <v/>
      </c>
      <c r="O1483" s="48" t="str">
        <f>IFERROR(VLOOKUP(N1483,ListaEspecies!$B$3:$D$45,2,FALSE),"")</f>
        <v/>
      </c>
      <c r="P1483" s="96" t="str">
        <f>IFERROR(VLOOKUP(N1483,ListaEspecies!$B$3:$D$45,3,FALSE),"")</f>
        <v/>
      </c>
      <c r="R1483" s="42" t="str">
        <f>IF(ISBLANK($J1483),"",IF(ISBLANK('datos GENERALES'!$B$15),"",'datos GENERALES'!$B$15))</f>
        <v/>
      </c>
      <c r="S1483" s="49" t="str">
        <f t="shared" si="186"/>
        <v/>
      </c>
      <c r="T1483" s="49" t="str">
        <f t="shared" si="187"/>
        <v/>
      </c>
      <c r="AA1483" s="50" t="str">
        <f t="shared" si="191"/>
        <v/>
      </c>
      <c r="AE1483" s="50" t="str">
        <f t="shared" si="188"/>
        <v/>
      </c>
      <c r="AI1483" s="19" t="str">
        <f t="shared" si="189"/>
        <v/>
      </c>
      <c r="AJ1483"/>
      <c r="AK1483" s="19" t="str">
        <f t="shared" si="190"/>
        <v/>
      </c>
    </row>
    <row r="1484" spans="1:37" x14ac:dyDescent="0.25">
      <c r="A1484" s="42" t="str">
        <f t="shared" si="184"/>
        <v/>
      </c>
      <c r="B1484" s="42" t="str">
        <f t="shared" si="185"/>
        <v/>
      </c>
      <c r="C1484" s="42" t="str">
        <f>IF(ISBLANK($N1484),"",IF(ISBLANK('datos GENERALES'!B$16),"",'datos GENERALES'!B$16))</f>
        <v/>
      </c>
      <c r="D1484" s="43" t="str">
        <f>IF(ISBLANK($N1484),"","SGBTM/AUTAROC/"&amp;'datos GENERALES'!B$5&amp;"_"&amp;'datos GENERALES'!C$5&amp;"_"&amp;'datos GENERALES'!D$5)</f>
        <v/>
      </c>
      <c r="E1484" s="42" t="str">
        <f>IF(ISBLANK($N1484),"",IF(ISBLANK('datos GENERALES'!$B$6),"",'datos GENERALES'!$B$6))</f>
        <v/>
      </c>
      <c r="F1484" s="42" t="str">
        <f>IF(ISBLANK($N1484),"",IF(ISBLANK('datos GENERALES'!$B$7),"",'datos GENERALES'!$B$7))</f>
        <v/>
      </c>
      <c r="G1484" s="42" t="str">
        <f>IF(ISBLANK($N1484),"",IF(ISBLANK('datos GENERALES'!$B$10),"",'datos GENERALES'!$B$10))</f>
        <v/>
      </c>
      <c r="H1484" s="42" t="str">
        <f>IF(ISBLANK($N1484),"",IF(ISBLANK('datos GENERALES'!$C$10),"",'datos GENERALES'!$C$10))</f>
        <v/>
      </c>
      <c r="I1484" s="42" t="str">
        <f>IF(ISBLANK($N1484),"",IF(ISBLANK('datos GENERALES'!$D$10),"",'datos GENERALES'!$D$10))</f>
        <v/>
      </c>
      <c r="O1484" s="48" t="str">
        <f>IFERROR(VLOOKUP(N1484,ListaEspecies!$B$3:$D$45,2,FALSE),"")</f>
        <v/>
      </c>
      <c r="P1484" s="96" t="str">
        <f>IFERROR(VLOOKUP(N1484,ListaEspecies!$B$3:$D$45,3,FALSE),"")</f>
        <v/>
      </c>
      <c r="R1484" s="42" t="str">
        <f>IF(ISBLANK($J1484),"",IF(ISBLANK('datos GENERALES'!$B$15),"",'datos GENERALES'!$B$15))</f>
        <v/>
      </c>
      <c r="S1484" s="49" t="str">
        <f t="shared" si="186"/>
        <v/>
      </c>
      <c r="T1484" s="49" t="str">
        <f t="shared" si="187"/>
        <v/>
      </c>
      <c r="AA1484" s="50" t="str">
        <f t="shared" si="191"/>
        <v/>
      </c>
      <c r="AE1484" s="50" t="str">
        <f t="shared" si="188"/>
        <v/>
      </c>
      <c r="AI1484" s="19" t="str">
        <f t="shared" si="189"/>
        <v/>
      </c>
      <c r="AJ1484"/>
      <c r="AK1484" s="19" t="str">
        <f t="shared" si="190"/>
        <v/>
      </c>
    </row>
    <row r="1485" spans="1:37" x14ac:dyDescent="0.25">
      <c r="A1485" s="42" t="str">
        <f t="shared" si="184"/>
        <v/>
      </c>
      <c r="B1485" s="42" t="str">
        <f t="shared" si="185"/>
        <v/>
      </c>
      <c r="C1485" s="42" t="str">
        <f>IF(ISBLANK($N1485),"",IF(ISBLANK('datos GENERALES'!B$16),"",'datos GENERALES'!B$16))</f>
        <v/>
      </c>
      <c r="D1485" s="43" t="str">
        <f>IF(ISBLANK($N1485),"","SGBTM/AUTAROC/"&amp;'datos GENERALES'!B$5&amp;"_"&amp;'datos GENERALES'!C$5&amp;"_"&amp;'datos GENERALES'!D$5)</f>
        <v/>
      </c>
      <c r="E1485" s="42" t="str">
        <f>IF(ISBLANK($N1485),"",IF(ISBLANK('datos GENERALES'!$B$6),"",'datos GENERALES'!$B$6))</f>
        <v/>
      </c>
      <c r="F1485" s="42" t="str">
        <f>IF(ISBLANK($N1485),"",IF(ISBLANK('datos GENERALES'!$B$7),"",'datos GENERALES'!$B$7))</f>
        <v/>
      </c>
      <c r="G1485" s="42" t="str">
        <f>IF(ISBLANK($N1485),"",IF(ISBLANK('datos GENERALES'!$B$10),"",'datos GENERALES'!$B$10))</f>
        <v/>
      </c>
      <c r="H1485" s="42" t="str">
        <f>IF(ISBLANK($N1485),"",IF(ISBLANK('datos GENERALES'!$C$10),"",'datos GENERALES'!$C$10))</f>
        <v/>
      </c>
      <c r="I1485" s="42" t="str">
        <f>IF(ISBLANK($N1485),"",IF(ISBLANK('datos GENERALES'!$D$10),"",'datos GENERALES'!$D$10))</f>
        <v/>
      </c>
      <c r="O1485" s="48" t="str">
        <f>IFERROR(VLOOKUP(N1485,ListaEspecies!$B$3:$D$45,2,FALSE),"")</f>
        <v/>
      </c>
      <c r="P1485" s="96" t="str">
        <f>IFERROR(VLOOKUP(N1485,ListaEspecies!$B$3:$D$45,3,FALSE),"")</f>
        <v/>
      </c>
      <c r="R1485" s="42" t="str">
        <f>IF(ISBLANK($J1485),"",IF(ISBLANK('datos GENERALES'!$B$15),"",'datos GENERALES'!$B$15))</f>
        <v/>
      </c>
      <c r="S1485" s="49" t="str">
        <f t="shared" si="186"/>
        <v/>
      </c>
      <c r="T1485" s="49" t="str">
        <f t="shared" si="187"/>
        <v/>
      </c>
      <c r="AA1485" s="50" t="str">
        <f t="shared" si="191"/>
        <v/>
      </c>
      <c r="AE1485" s="50" t="str">
        <f t="shared" si="188"/>
        <v/>
      </c>
      <c r="AI1485" s="19" t="str">
        <f t="shared" si="189"/>
        <v/>
      </c>
      <c r="AJ1485"/>
      <c r="AK1485" s="19" t="str">
        <f t="shared" si="190"/>
        <v/>
      </c>
    </row>
    <row r="1486" spans="1:37" x14ac:dyDescent="0.25">
      <c r="A1486" s="42" t="str">
        <f t="shared" si="184"/>
        <v/>
      </c>
      <c r="B1486" s="42" t="str">
        <f t="shared" si="185"/>
        <v/>
      </c>
      <c r="C1486" s="42" t="str">
        <f>IF(ISBLANK($N1486),"",IF(ISBLANK('datos GENERALES'!B$16),"",'datos GENERALES'!B$16))</f>
        <v/>
      </c>
      <c r="D1486" s="43" t="str">
        <f>IF(ISBLANK($N1486),"","SGBTM/AUTAROC/"&amp;'datos GENERALES'!B$5&amp;"_"&amp;'datos GENERALES'!C$5&amp;"_"&amp;'datos GENERALES'!D$5)</f>
        <v/>
      </c>
      <c r="E1486" s="42" t="str">
        <f>IF(ISBLANK($N1486),"",IF(ISBLANK('datos GENERALES'!$B$6),"",'datos GENERALES'!$B$6))</f>
        <v/>
      </c>
      <c r="F1486" s="42" t="str">
        <f>IF(ISBLANK($N1486),"",IF(ISBLANK('datos GENERALES'!$B$7),"",'datos GENERALES'!$B$7))</f>
        <v/>
      </c>
      <c r="G1486" s="42" t="str">
        <f>IF(ISBLANK($N1486),"",IF(ISBLANK('datos GENERALES'!$B$10),"",'datos GENERALES'!$B$10))</f>
        <v/>
      </c>
      <c r="H1486" s="42" t="str">
        <f>IF(ISBLANK($N1486),"",IF(ISBLANK('datos GENERALES'!$C$10),"",'datos GENERALES'!$C$10))</f>
        <v/>
      </c>
      <c r="I1486" s="42" t="str">
        <f>IF(ISBLANK($N1486),"",IF(ISBLANK('datos GENERALES'!$D$10),"",'datos GENERALES'!$D$10))</f>
        <v/>
      </c>
      <c r="O1486" s="48" t="str">
        <f>IFERROR(VLOOKUP(N1486,ListaEspecies!$B$3:$D$45,2,FALSE),"")</f>
        <v/>
      </c>
      <c r="P1486" s="96" t="str">
        <f>IFERROR(VLOOKUP(N1486,ListaEspecies!$B$3:$D$45,3,FALSE),"")</f>
        <v/>
      </c>
      <c r="R1486" s="42" t="str">
        <f>IF(ISBLANK($J1486),"",IF(ISBLANK('datos GENERALES'!$B$15),"",'datos GENERALES'!$B$15))</f>
        <v/>
      </c>
      <c r="S1486" s="49" t="str">
        <f t="shared" si="186"/>
        <v/>
      </c>
      <c r="T1486" s="49" t="str">
        <f t="shared" si="187"/>
        <v/>
      </c>
      <c r="AA1486" s="50" t="str">
        <f t="shared" si="191"/>
        <v/>
      </c>
      <c r="AE1486" s="50" t="str">
        <f t="shared" si="188"/>
        <v/>
      </c>
      <c r="AI1486" s="19" t="str">
        <f t="shared" si="189"/>
        <v/>
      </c>
      <c r="AJ1486"/>
      <c r="AK1486" s="19" t="str">
        <f t="shared" si="190"/>
        <v/>
      </c>
    </row>
    <row r="1487" spans="1:37" x14ac:dyDescent="0.25">
      <c r="A1487" s="42" t="str">
        <f t="shared" si="184"/>
        <v/>
      </c>
      <c r="B1487" s="42" t="str">
        <f t="shared" si="185"/>
        <v/>
      </c>
      <c r="C1487" s="42" t="str">
        <f>IF(ISBLANK($N1487),"",IF(ISBLANK('datos GENERALES'!B$16),"",'datos GENERALES'!B$16))</f>
        <v/>
      </c>
      <c r="D1487" s="43" t="str">
        <f>IF(ISBLANK($N1487),"","SGBTM/AUTAROC/"&amp;'datos GENERALES'!B$5&amp;"_"&amp;'datos GENERALES'!C$5&amp;"_"&amp;'datos GENERALES'!D$5)</f>
        <v/>
      </c>
      <c r="E1487" s="42" t="str">
        <f>IF(ISBLANK($N1487),"",IF(ISBLANK('datos GENERALES'!$B$6),"",'datos GENERALES'!$B$6))</f>
        <v/>
      </c>
      <c r="F1487" s="42" t="str">
        <f>IF(ISBLANK($N1487),"",IF(ISBLANK('datos GENERALES'!$B$7),"",'datos GENERALES'!$B$7))</f>
        <v/>
      </c>
      <c r="G1487" s="42" t="str">
        <f>IF(ISBLANK($N1487),"",IF(ISBLANK('datos GENERALES'!$B$10),"",'datos GENERALES'!$B$10))</f>
        <v/>
      </c>
      <c r="H1487" s="42" t="str">
        <f>IF(ISBLANK($N1487),"",IF(ISBLANK('datos GENERALES'!$C$10),"",'datos GENERALES'!$C$10))</f>
        <v/>
      </c>
      <c r="I1487" s="42" t="str">
        <f>IF(ISBLANK($N1487),"",IF(ISBLANK('datos GENERALES'!$D$10),"",'datos GENERALES'!$D$10))</f>
        <v/>
      </c>
      <c r="O1487" s="48" t="str">
        <f>IFERROR(VLOOKUP(N1487,ListaEspecies!$B$3:$D$45,2,FALSE),"")</f>
        <v/>
      </c>
      <c r="P1487" s="96" t="str">
        <f>IFERROR(VLOOKUP(N1487,ListaEspecies!$B$3:$D$45,3,FALSE),"")</f>
        <v/>
      </c>
      <c r="R1487" s="42" t="str">
        <f>IF(ISBLANK($J1487),"",IF(ISBLANK('datos GENERALES'!$B$15),"",'datos GENERALES'!$B$15))</f>
        <v/>
      </c>
      <c r="S1487" s="49" t="str">
        <f t="shared" si="186"/>
        <v/>
      </c>
      <c r="T1487" s="49" t="str">
        <f t="shared" si="187"/>
        <v/>
      </c>
      <c r="AA1487" s="50" t="str">
        <f t="shared" si="191"/>
        <v/>
      </c>
      <c r="AE1487" s="50" t="str">
        <f t="shared" si="188"/>
        <v/>
      </c>
      <c r="AI1487" s="19" t="str">
        <f t="shared" si="189"/>
        <v/>
      </c>
      <c r="AJ1487"/>
      <c r="AK1487" s="19" t="str">
        <f t="shared" si="190"/>
        <v/>
      </c>
    </row>
    <row r="1488" spans="1:37" x14ac:dyDescent="0.25">
      <c r="A1488" s="42" t="str">
        <f t="shared" si="184"/>
        <v/>
      </c>
      <c r="B1488" s="42" t="str">
        <f t="shared" si="185"/>
        <v/>
      </c>
      <c r="C1488" s="42" t="str">
        <f>IF(ISBLANK($N1488),"",IF(ISBLANK('datos GENERALES'!B$16),"",'datos GENERALES'!B$16))</f>
        <v/>
      </c>
      <c r="D1488" s="43" t="str">
        <f>IF(ISBLANK($N1488),"","SGBTM/AUTAROC/"&amp;'datos GENERALES'!B$5&amp;"_"&amp;'datos GENERALES'!C$5&amp;"_"&amp;'datos GENERALES'!D$5)</f>
        <v/>
      </c>
      <c r="E1488" s="42" t="str">
        <f>IF(ISBLANK($N1488),"",IF(ISBLANK('datos GENERALES'!$B$6),"",'datos GENERALES'!$B$6))</f>
        <v/>
      </c>
      <c r="F1488" s="42" t="str">
        <f>IF(ISBLANK($N1488),"",IF(ISBLANK('datos GENERALES'!$B$7),"",'datos GENERALES'!$B$7))</f>
        <v/>
      </c>
      <c r="G1488" s="42" t="str">
        <f>IF(ISBLANK($N1488),"",IF(ISBLANK('datos GENERALES'!$B$10),"",'datos GENERALES'!$B$10))</f>
        <v/>
      </c>
      <c r="H1488" s="42" t="str">
        <f>IF(ISBLANK($N1488),"",IF(ISBLANK('datos GENERALES'!$C$10),"",'datos GENERALES'!$C$10))</f>
        <v/>
      </c>
      <c r="I1488" s="42" t="str">
        <f>IF(ISBLANK($N1488),"",IF(ISBLANK('datos GENERALES'!$D$10),"",'datos GENERALES'!$D$10))</f>
        <v/>
      </c>
      <c r="O1488" s="48" t="str">
        <f>IFERROR(VLOOKUP(N1488,ListaEspecies!$B$3:$D$45,2,FALSE),"")</f>
        <v/>
      </c>
      <c r="P1488" s="96" t="str">
        <f>IFERROR(VLOOKUP(N1488,ListaEspecies!$B$3:$D$45,3,FALSE),"")</f>
        <v/>
      </c>
      <c r="R1488" s="42" t="str">
        <f>IF(ISBLANK($J1488),"",IF(ISBLANK('datos GENERALES'!$B$15),"",'datos GENERALES'!$B$15))</f>
        <v/>
      </c>
      <c r="S1488" s="49" t="str">
        <f t="shared" si="186"/>
        <v/>
      </c>
      <c r="T1488" s="49" t="str">
        <f t="shared" si="187"/>
        <v/>
      </c>
      <c r="AA1488" s="50" t="str">
        <f t="shared" si="191"/>
        <v/>
      </c>
      <c r="AE1488" s="50" t="str">
        <f t="shared" si="188"/>
        <v/>
      </c>
      <c r="AI1488" s="19" t="str">
        <f t="shared" si="189"/>
        <v/>
      </c>
      <c r="AJ1488"/>
      <c r="AK1488" s="19" t="str">
        <f t="shared" si="190"/>
        <v/>
      </c>
    </row>
    <row r="1489" spans="1:37" x14ac:dyDescent="0.25">
      <c r="A1489" s="42" t="str">
        <f t="shared" si="184"/>
        <v/>
      </c>
      <c r="B1489" s="42" t="str">
        <f t="shared" si="185"/>
        <v/>
      </c>
      <c r="C1489" s="42" t="str">
        <f>IF(ISBLANK($N1489),"",IF(ISBLANK('datos GENERALES'!B$16),"",'datos GENERALES'!B$16))</f>
        <v/>
      </c>
      <c r="D1489" s="43" t="str">
        <f>IF(ISBLANK($N1489),"","SGBTM/AUTAROC/"&amp;'datos GENERALES'!B$5&amp;"_"&amp;'datos GENERALES'!C$5&amp;"_"&amp;'datos GENERALES'!D$5)</f>
        <v/>
      </c>
      <c r="E1489" s="42" t="str">
        <f>IF(ISBLANK($N1489),"",IF(ISBLANK('datos GENERALES'!$B$6),"",'datos GENERALES'!$B$6))</f>
        <v/>
      </c>
      <c r="F1489" s="42" t="str">
        <f>IF(ISBLANK($N1489),"",IF(ISBLANK('datos GENERALES'!$B$7),"",'datos GENERALES'!$B$7))</f>
        <v/>
      </c>
      <c r="G1489" s="42" t="str">
        <f>IF(ISBLANK($N1489),"",IF(ISBLANK('datos GENERALES'!$B$10),"",'datos GENERALES'!$B$10))</f>
        <v/>
      </c>
      <c r="H1489" s="42" t="str">
        <f>IF(ISBLANK($N1489),"",IF(ISBLANK('datos GENERALES'!$C$10),"",'datos GENERALES'!$C$10))</f>
        <v/>
      </c>
      <c r="I1489" s="42" t="str">
        <f>IF(ISBLANK($N1489),"",IF(ISBLANK('datos GENERALES'!$D$10),"",'datos GENERALES'!$D$10))</f>
        <v/>
      </c>
      <c r="O1489" s="48" t="str">
        <f>IFERROR(VLOOKUP(N1489,ListaEspecies!$B$3:$D$45,2,FALSE),"")</f>
        <v/>
      </c>
      <c r="P1489" s="96" t="str">
        <f>IFERROR(VLOOKUP(N1489,ListaEspecies!$B$3:$D$45,3,FALSE),"")</f>
        <v/>
      </c>
      <c r="R1489" s="42" t="str">
        <f>IF(ISBLANK($J1489),"",IF(ISBLANK('datos GENERALES'!$B$15),"",'datos GENERALES'!$B$15))</f>
        <v/>
      </c>
      <c r="S1489" s="49" t="str">
        <f t="shared" si="186"/>
        <v/>
      </c>
      <c r="T1489" s="49" t="str">
        <f t="shared" si="187"/>
        <v/>
      </c>
      <c r="AA1489" s="50" t="str">
        <f t="shared" si="191"/>
        <v/>
      </c>
      <c r="AE1489" s="50" t="str">
        <f t="shared" si="188"/>
        <v/>
      </c>
      <c r="AI1489" s="19" t="str">
        <f t="shared" si="189"/>
        <v/>
      </c>
      <c r="AJ1489"/>
      <c r="AK1489" s="19" t="str">
        <f t="shared" si="190"/>
        <v/>
      </c>
    </row>
    <row r="1490" spans="1:37" x14ac:dyDescent="0.25">
      <c r="A1490" s="42" t="str">
        <f t="shared" si="184"/>
        <v/>
      </c>
      <c r="B1490" s="42" t="str">
        <f t="shared" si="185"/>
        <v/>
      </c>
      <c r="C1490" s="42" t="str">
        <f>IF(ISBLANK($N1490),"",IF(ISBLANK('datos GENERALES'!B$16),"",'datos GENERALES'!B$16))</f>
        <v/>
      </c>
      <c r="D1490" s="43" t="str">
        <f>IF(ISBLANK($N1490),"","SGBTM/AUTAROC/"&amp;'datos GENERALES'!B$5&amp;"_"&amp;'datos GENERALES'!C$5&amp;"_"&amp;'datos GENERALES'!D$5)</f>
        <v/>
      </c>
      <c r="E1490" s="42" t="str">
        <f>IF(ISBLANK($N1490),"",IF(ISBLANK('datos GENERALES'!$B$6),"",'datos GENERALES'!$B$6))</f>
        <v/>
      </c>
      <c r="F1490" s="42" t="str">
        <f>IF(ISBLANK($N1490),"",IF(ISBLANK('datos GENERALES'!$B$7),"",'datos GENERALES'!$B$7))</f>
        <v/>
      </c>
      <c r="G1490" s="42" t="str">
        <f>IF(ISBLANK($N1490),"",IF(ISBLANK('datos GENERALES'!$B$10),"",'datos GENERALES'!$B$10))</f>
        <v/>
      </c>
      <c r="H1490" s="42" t="str">
        <f>IF(ISBLANK($N1490),"",IF(ISBLANK('datos GENERALES'!$C$10),"",'datos GENERALES'!$C$10))</f>
        <v/>
      </c>
      <c r="I1490" s="42" t="str">
        <f>IF(ISBLANK($N1490),"",IF(ISBLANK('datos GENERALES'!$D$10),"",'datos GENERALES'!$D$10))</f>
        <v/>
      </c>
      <c r="O1490" s="48" t="str">
        <f>IFERROR(VLOOKUP(N1490,ListaEspecies!$B$3:$D$45,2,FALSE),"")</f>
        <v/>
      </c>
      <c r="P1490" s="96" t="str">
        <f>IFERROR(VLOOKUP(N1490,ListaEspecies!$B$3:$D$45,3,FALSE),"")</f>
        <v/>
      </c>
      <c r="R1490" s="42" t="str">
        <f>IF(ISBLANK($J1490),"",IF(ISBLANK('datos GENERALES'!$B$15),"",'datos GENERALES'!$B$15))</f>
        <v/>
      </c>
      <c r="S1490" s="49" t="str">
        <f t="shared" si="186"/>
        <v/>
      </c>
      <c r="T1490" s="49" t="str">
        <f t="shared" si="187"/>
        <v/>
      </c>
      <c r="AA1490" s="50" t="str">
        <f t="shared" si="191"/>
        <v/>
      </c>
      <c r="AE1490" s="50" t="str">
        <f t="shared" si="188"/>
        <v/>
      </c>
      <c r="AI1490" s="19" t="str">
        <f t="shared" si="189"/>
        <v/>
      </c>
      <c r="AJ1490"/>
      <c r="AK1490" s="19" t="str">
        <f t="shared" si="190"/>
        <v/>
      </c>
    </row>
    <row r="1491" spans="1:37" x14ac:dyDescent="0.25">
      <c r="A1491" s="42" t="str">
        <f t="shared" si="184"/>
        <v/>
      </c>
      <c r="B1491" s="42" t="str">
        <f t="shared" si="185"/>
        <v/>
      </c>
      <c r="C1491" s="42" t="str">
        <f>IF(ISBLANK($N1491),"",IF(ISBLANK('datos GENERALES'!B$16),"",'datos GENERALES'!B$16))</f>
        <v/>
      </c>
      <c r="D1491" s="43" t="str">
        <f>IF(ISBLANK($N1491),"","SGBTM/AUTAROC/"&amp;'datos GENERALES'!B$5&amp;"_"&amp;'datos GENERALES'!C$5&amp;"_"&amp;'datos GENERALES'!D$5)</f>
        <v/>
      </c>
      <c r="E1491" s="42" t="str">
        <f>IF(ISBLANK($N1491),"",IF(ISBLANK('datos GENERALES'!$B$6),"",'datos GENERALES'!$B$6))</f>
        <v/>
      </c>
      <c r="F1491" s="42" t="str">
        <f>IF(ISBLANK($N1491),"",IF(ISBLANK('datos GENERALES'!$B$7),"",'datos GENERALES'!$B$7))</f>
        <v/>
      </c>
      <c r="G1491" s="42" t="str">
        <f>IF(ISBLANK($N1491),"",IF(ISBLANK('datos GENERALES'!$B$10),"",'datos GENERALES'!$B$10))</f>
        <v/>
      </c>
      <c r="H1491" s="42" t="str">
        <f>IF(ISBLANK($N1491),"",IF(ISBLANK('datos GENERALES'!$C$10),"",'datos GENERALES'!$C$10))</f>
        <v/>
      </c>
      <c r="I1491" s="42" t="str">
        <f>IF(ISBLANK($N1491),"",IF(ISBLANK('datos GENERALES'!$D$10),"",'datos GENERALES'!$D$10))</f>
        <v/>
      </c>
      <c r="O1491" s="48" t="str">
        <f>IFERROR(VLOOKUP(N1491,ListaEspecies!$B$3:$D$45,2,FALSE),"")</f>
        <v/>
      </c>
      <c r="P1491" s="96" t="str">
        <f>IFERROR(VLOOKUP(N1491,ListaEspecies!$B$3:$D$45,3,FALSE),"")</f>
        <v/>
      </c>
      <c r="R1491" s="42" t="str">
        <f>IF(ISBLANK($J1491),"",IF(ISBLANK('datos GENERALES'!$B$15),"",'datos GENERALES'!$B$15))</f>
        <v/>
      </c>
      <c r="S1491" s="49" t="str">
        <f t="shared" si="186"/>
        <v/>
      </c>
      <c r="T1491" s="49" t="str">
        <f t="shared" si="187"/>
        <v/>
      </c>
      <c r="AA1491" s="50" t="str">
        <f t="shared" si="191"/>
        <v/>
      </c>
      <c r="AE1491" s="50" t="str">
        <f t="shared" si="188"/>
        <v/>
      </c>
      <c r="AI1491" s="19" t="str">
        <f t="shared" si="189"/>
        <v/>
      </c>
      <c r="AJ1491"/>
      <c r="AK1491" s="19" t="str">
        <f t="shared" si="190"/>
        <v/>
      </c>
    </row>
    <row r="1492" spans="1:37" x14ac:dyDescent="0.25">
      <c r="A1492" s="42" t="str">
        <f t="shared" si="184"/>
        <v/>
      </c>
      <c r="B1492" s="42" t="str">
        <f t="shared" si="185"/>
        <v/>
      </c>
      <c r="C1492" s="42" t="str">
        <f>IF(ISBLANK($N1492),"",IF(ISBLANK('datos GENERALES'!B$16),"",'datos GENERALES'!B$16))</f>
        <v/>
      </c>
      <c r="D1492" s="43" t="str">
        <f>IF(ISBLANK($N1492),"","SGBTM/AUTAROC/"&amp;'datos GENERALES'!B$5&amp;"_"&amp;'datos GENERALES'!C$5&amp;"_"&amp;'datos GENERALES'!D$5)</f>
        <v/>
      </c>
      <c r="E1492" s="42" t="str">
        <f>IF(ISBLANK($N1492),"",IF(ISBLANK('datos GENERALES'!$B$6),"",'datos GENERALES'!$B$6))</f>
        <v/>
      </c>
      <c r="F1492" s="42" t="str">
        <f>IF(ISBLANK($N1492),"",IF(ISBLANK('datos GENERALES'!$B$7),"",'datos GENERALES'!$B$7))</f>
        <v/>
      </c>
      <c r="G1492" s="42" t="str">
        <f>IF(ISBLANK($N1492),"",IF(ISBLANK('datos GENERALES'!$B$10),"",'datos GENERALES'!$B$10))</f>
        <v/>
      </c>
      <c r="H1492" s="42" t="str">
        <f>IF(ISBLANK($N1492),"",IF(ISBLANK('datos GENERALES'!$C$10),"",'datos GENERALES'!$C$10))</f>
        <v/>
      </c>
      <c r="I1492" s="42" t="str">
        <f>IF(ISBLANK($N1492),"",IF(ISBLANK('datos GENERALES'!$D$10),"",'datos GENERALES'!$D$10))</f>
        <v/>
      </c>
      <c r="O1492" s="48" t="str">
        <f>IFERROR(VLOOKUP(N1492,ListaEspecies!$B$3:$D$45,2,FALSE),"")</f>
        <v/>
      </c>
      <c r="P1492" s="96" t="str">
        <f>IFERROR(VLOOKUP(N1492,ListaEspecies!$B$3:$D$45,3,FALSE),"")</f>
        <v/>
      </c>
      <c r="R1492" s="42" t="str">
        <f>IF(ISBLANK($J1492),"",IF(ISBLANK('datos GENERALES'!$B$15),"",'datos GENERALES'!$B$15))</f>
        <v/>
      </c>
      <c r="S1492" s="49" t="str">
        <f t="shared" si="186"/>
        <v/>
      </c>
      <c r="T1492" s="49" t="str">
        <f t="shared" si="187"/>
        <v/>
      </c>
      <c r="AA1492" s="50" t="str">
        <f t="shared" si="191"/>
        <v/>
      </c>
      <c r="AE1492" s="50" t="str">
        <f t="shared" si="188"/>
        <v/>
      </c>
      <c r="AI1492" s="19" t="str">
        <f t="shared" si="189"/>
        <v/>
      </c>
      <c r="AJ1492"/>
      <c r="AK1492" s="19" t="str">
        <f t="shared" si="190"/>
        <v/>
      </c>
    </row>
    <row r="1493" spans="1:37" x14ac:dyDescent="0.25">
      <c r="A1493" s="42" t="str">
        <f t="shared" si="184"/>
        <v/>
      </c>
      <c r="B1493" s="42" t="str">
        <f t="shared" si="185"/>
        <v/>
      </c>
      <c r="C1493" s="42" t="str">
        <f>IF(ISBLANK($N1493),"",IF(ISBLANK('datos GENERALES'!B$16),"",'datos GENERALES'!B$16))</f>
        <v/>
      </c>
      <c r="D1493" s="43" t="str">
        <f>IF(ISBLANK($N1493),"","SGBTM/AUTAROC/"&amp;'datos GENERALES'!B$5&amp;"_"&amp;'datos GENERALES'!C$5&amp;"_"&amp;'datos GENERALES'!D$5)</f>
        <v/>
      </c>
      <c r="E1493" s="42" t="str">
        <f>IF(ISBLANK($N1493),"",IF(ISBLANK('datos GENERALES'!$B$6),"",'datos GENERALES'!$B$6))</f>
        <v/>
      </c>
      <c r="F1493" s="42" t="str">
        <f>IF(ISBLANK($N1493),"",IF(ISBLANK('datos GENERALES'!$B$7),"",'datos GENERALES'!$B$7))</f>
        <v/>
      </c>
      <c r="G1493" s="42" t="str">
        <f>IF(ISBLANK($N1493),"",IF(ISBLANK('datos GENERALES'!$B$10),"",'datos GENERALES'!$B$10))</f>
        <v/>
      </c>
      <c r="H1493" s="42" t="str">
        <f>IF(ISBLANK($N1493),"",IF(ISBLANK('datos GENERALES'!$C$10),"",'datos GENERALES'!$C$10))</f>
        <v/>
      </c>
      <c r="I1493" s="42" t="str">
        <f>IF(ISBLANK($N1493),"",IF(ISBLANK('datos GENERALES'!$D$10),"",'datos GENERALES'!$D$10))</f>
        <v/>
      </c>
      <c r="O1493" s="48" t="str">
        <f>IFERROR(VLOOKUP(N1493,ListaEspecies!$B$3:$D$45,2,FALSE),"")</f>
        <v/>
      </c>
      <c r="P1493" s="96" t="str">
        <f>IFERROR(VLOOKUP(N1493,ListaEspecies!$B$3:$D$45,3,FALSE),"")</f>
        <v/>
      </c>
      <c r="R1493" s="42" t="str">
        <f>IF(ISBLANK($J1493),"",IF(ISBLANK('datos GENERALES'!$B$15),"",'datos GENERALES'!$B$15))</f>
        <v/>
      </c>
      <c r="S1493" s="49" t="str">
        <f t="shared" si="186"/>
        <v/>
      </c>
      <c r="T1493" s="49" t="str">
        <f t="shared" si="187"/>
        <v/>
      </c>
      <c r="AA1493" s="50" t="str">
        <f t="shared" si="191"/>
        <v/>
      </c>
      <c r="AE1493" s="50" t="str">
        <f t="shared" si="188"/>
        <v/>
      </c>
      <c r="AI1493" s="19" t="str">
        <f t="shared" si="189"/>
        <v/>
      </c>
      <c r="AJ1493"/>
      <c r="AK1493" s="19" t="str">
        <f t="shared" si="190"/>
        <v/>
      </c>
    </row>
    <row r="1494" spans="1:37" x14ac:dyDescent="0.25">
      <c r="A1494" s="42" t="str">
        <f t="shared" si="184"/>
        <v/>
      </c>
      <c r="B1494" s="42" t="str">
        <f t="shared" si="185"/>
        <v/>
      </c>
      <c r="C1494" s="42" t="str">
        <f>IF(ISBLANK($N1494),"",IF(ISBLANK('datos GENERALES'!B$16),"",'datos GENERALES'!B$16))</f>
        <v/>
      </c>
      <c r="D1494" s="43" t="str">
        <f>IF(ISBLANK($N1494),"","SGBTM/AUTAROC/"&amp;'datos GENERALES'!B$5&amp;"_"&amp;'datos GENERALES'!C$5&amp;"_"&amp;'datos GENERALES'!D$5)</f>
        <v/>
      </c>
      <c r="E1494" s="42" t="str">
        <f>IF(ISBLANK($N1494),"",IF(ISBLANK('datos GENERALES'!$B$6),"",'datos GENERALES'!$B$6))</f>
        <v/>
      </c>
      <c r="F1494" s="42" t="str">
        <f>IF(ISBLANK($N1494),"",IF(ISBLANK('datos GENERALES'!$B$7),"",'datos GENERALES'!$B$7))</f>
        <v/>
      </c>
      <c r="G1494" s="42" t="str">
        <f>IF(ISBLANK($N1494),"",IF(ISBLANK('datos GENERALES'!$B$10),"",'datos GENERALES'!$B$10))</f>
        <v/>
      </c>
      <c r="H1494" s="42" t="str">
        <f>IF(ISBLANK($N1494),"",IF(ISBLANK('datos GENERALES'!$C$10),"",'datos GENERALES'!$C$10))</f>
        <v/>
      </c>
      <c r="I1494" s="42" t="str">
        <f>IF(ISBLANK($N1494),"",IF(ISBLANK('datos GENERALES'!$D$10),"",'datos GENERALES'!$D$10))</f>
        <v/>
      </c>
      <c r="O1494" s="48" t="str">
        <f>IFERROR(VLOOKUP(N1494,ListaEspecies!$B$3:$D$45,2,FALSE),"")</f>
        <v/>
      </c>
      <c r="P1494" s="96" t="str">
        <f>IFERROR(VLOOKUP(N1494,ListaEspecies!$B$3:$D$45,3,FALSE),"")</f>
        <v/>
      </c>
      <c r="R1494" s="42" t="str">
        <f>IF(ISBLANK($J1494),"",IF(ISBLANK('datos GENERALES'!$B$15),"",'datos GENERALES'!$B$15))</f>
        <v/>
      </c>
      <c r="S1494" s="49" t="str">
        <f t="shared" si="186"/>
        <v/>
      </c>
      <c r="T1494" s="49" t="str">
        <f t="shared" si="187"/>
        <v/>
      </c>
      <c r="AA1494" s="50" t="str">
        <f t="shared" si="191"/>
        <v/>
      </c>
      <c r="AE1494" s="50" t="str">
        <f t="shared" si="188"/>
        <v/>
      </c>
      <c r="AI1494" s="19" t="str">
        <f t="shared" si="189"/>
        <v/>
      </c>
      <c r="AJ1494"/>
      <c r="AK1494" s="19" t="str">
        <f t="shared" si="190"/>
        <v/>
      </c>
    </row>
    <row r="1495" spans="1:37" x14ac:dyDescent="0.25">
      <c r="A1495" s="42" t="str">
        <f t="shared" si="184"/>
        <v/>
      </c>
      <c r="B1495" s="42" t="str">
        <f t="shared" si="185"/>
        <v/>
      </c>
      <c r="C1495" s="42" t="str">
        <f>IF(ISBLANK($N1495),"",IF(ISBLANK('datos GENERALES'!B$16),"",'datos GENERALES'!B$16))</f>
        <v/>
      </c>
      <c r="D1495" s="43" t="str">
        <f>IF(ISBLANK($N1495),"","SGBTM/AUTAROC/"&amp;'datos GENERALES'!B$5&amp;"_"&amp;'datos GENERALES'!C$5&amp;"_"&amp;'datos GENERALES'!D$5)</f>
        <v/>
      </c>
      <c r="E1495" s="42" t="str">
        <f>IF(ISBLANK($N1495),"",IF(ISBLANK('datos GENERALES'!$B$6),"",'datos GENERALES'!$B$6))</f>
        <v/>
      </c>
      <c r="F1495" s="42" t="str">
        <f>IF(ISBLANK($N1495),"",IF(ISBLANK('datos GENERALES'!$B$7),"",'datos GENERALES'!$B$7))</f>
        <v/>
      </c>
      <c r="G1495" s="42" t="str">
        <f>IF(ISBLANK($N1495),"",IF(ISBLANK('datos GENERALES'!$B$10),"",'datos GENERALES'!$B$10))</f>
        <v/>
      </c>
      <c r="H1495" s="42" t="str">
        <f>IF(ISBLANK($N1495),"",IF(ISBLANK('datos GENERALES'!$C$10),"",'datos GENERALES'!$C$10))</f>
        <v/>
      </c>
      <c r="I1495" s="42" t="str">
        <f>IF(ISBLANK($N1495),"",IF(ISBLANK('datos GENERALES'!$D$10),"",'datos GENERALES'!$D$10))</f>
        <v/>
      </c>
      <c r="O1495" s="48" t="str">
        <f>IFERROR(VLOOKUP(N1495,ListaEspecies!$B$3:$D$45,2,FALSE),"")</f>
        <v/>
      </c>
      <c r="P1495" s="96" t="str">
        <f>IFERROR(VLOOKUP(N1495,ListaEspecies!$B$3:$D$45,3,FALSE),"")</f>
        <v/>
      </c>
      <c r="R1495" s="42" t="str">
        <f>IF(ISBLANK($J1495),"",IF(ISBLANK('datos GENERALES'!$B$15),"",'datos GENERALES'!$B$15))</f>
        <v/>
      </c>
      <c r="S1495" s="49" t="str">
        <f t="shared" si="186"/>
        <v/>
      </c>
      <c r="T1495" s="49" t="str">
        <f t="shared" si="187"/>
        <v/>
      </c>
      <c r="AA1495" s="50" t="str">
        <f t="shared" si="191"/>
        <v/>
      </c>
      <c r="AE1495" s="50" t="str">
        <f t="shared" si="188"/>
        <v/>
      </c>
      <c r="AI1495" s="19" t="str">
        <f t="shared" si="189"/>
        <v/>
      </c>
      <c r="AJ1495"/>
      <c r="AK1495" s="19" t="str">
        <f t="shared" si="190"/>
        <v/>
      </c>
    </row>
    <row r="1496" spans="1:37" x14ac:dyDescent="0.25">
      <c r="A1496" s="42" t="str">
        <f t="shared" si="184"/>
        <v/>
      </c>
      <c r="B1496" s="42" t="str">
        <f t="shared" si="185"/>
        <v/>
      </c>
      <c r="C1496" s="42" t="str">
        <f>IF(ISBLANK($N1496),"",IF(ISBLANK('datos GENERALES'!B$16),"",'datos GENERALES'!B$16))</f>
        <v/>
      </c>
      <c r="D1496" s="43" t="str">
        <f>IF(ISBLANK($N1496),"","SGBTM/AUTAROC/"&amp;'datos GENERALES'!B$5&amp;"_"&amp;'datos GENERALES'!C$5&amp;"_"&amp;'datos GENERALES'!D$5)</f>
        <v/>
      </c>
      <c r="E1496" s="42" t="str">
        <f>IF(ISBLANK($N1496),"",IF(ISBLANK('datos GENERALES'!$B$6),"",'datos GENERALES'!$B$6))</f>
        <v/>
      </c>
      <c r="F1496" s="42" t="str">
        <f>IF(ISBLANK($N1496),"",IF(ISBLANK('datos GENERALES'!$B$7),"",'datos GENERALES'!$B$7))</f>
        <v/>
      </c>
      <c r="G1496" s="42" t="str">
        <f>IF(ISBLANK($N1496),"",IF(ISBLANK('datos GENERALES'!$B$10),"",'datos GENERALES'!$B$10))</f>
        <v/>
      </c>
      <c r="H1496" s="42" t="str">
        <f>IF(ISBLANK($N1496),"",IF(ISBLANK('datos GENERALES'!$C$10),"",'datos GENERALES'!$C$10))</f>
        <v/>
      </c>
      <c r="I1496" s="42" t="str">
        <f>IF(ISBLANK($N1496),"",IF(ISBLANK('datos GENERALES'!$D$10),"",'datos GENERALES'!$D$10))</f>
        <v/>
      </c>
      <c r="O1496" s="48" t="str">
        <f>IFERROR(VLOOKUP(N1496,ListaEspecies!$B$3:$D$45,2,FALSE),"")</f>
        <v/>
      </c>
      <c r="P1496" s="96" t="str">
        <f>IFERROR(VLOOKUP(N1496,ListaEspecies!$B$3:$D$45,3,FALSE),"")</f>
        <v/>
      </c>
      <c r="R1496" s="42" t="str">
        <f>IF(ISBLANK($J1496),"",IF(ISBLANK('datos GENERALES'!$B$15),"",'datos GENERALES'!$B$15))</f>
        <v/>
      </c>
      <c r="S1496" s="49" t="str">
        <f t="shared" si="186"/>
        <v/>
      </c>
      <c r="T1496" s="49" t="str">
        <f t="shared" si="187"/>
        <v/>
      </c>
      <c r="AA1496" s="50" t="str">
        <f t="shared" si="191"/>
        <v/>
      </c>
      <c r="AE1496" s="50" t="str">
        <f t="shared" si="188"/>
        <v/>
      </c>
      <c r="AI1496" s="19" t="str">
        <f t="shared" si="189"/>
        <v/>
      </c>
      <c r="AJ1496"/>
      <c r="AK1496" s="19" t="str">
        <f t="shared" si="190"/>
        <v/>
      </c>
    </row>
    <row r="1497" spans="1:37" x14ac:dyDescent="0.25">
      <c r="A1497" s="42" t="str">
        <f t="shared" si="184"/>
        <v/>
      </c>
      <c r="B1497" s="42" t="str">
        <f t="shared" si="185"/>
        <v/>
      </c>
      <c r="C1497" s="42" t="str">
        <f>IF(ISBLANK($N1497),"",IF(ISBLANK('datos GENERALES'!B$16),"",'datos GENERALES'!B$16))</f>
        <v/>
      </c>
      <c r="D1497" s="43" t="str">
        <f>IF(ISBLANK($N1497),"","SGBTM/AUTAROC/"&amp;'datos GENERALES'!B$5&amp;"_"&amp;'datos GENERALES'!C$5&amp;"_"&amp;'datos GENERALES'!D$5)</f>
        <v/>
      </c>
      <c r="E1497" s="42" t="str">
        <f>IF(ISBLANK($N1497),"",IF(ISBLANK('datos GENERALES'!$B$6),"",'datos GENERALES'!$B$6))</f>
        <v/>
      </c>
      <c r="F1497" s="42" t="str">
        <f>IF(ISBLANK($N1497),"",IF(ISBLANK('datos GENERALES'!$B$7),"",'datos GENERALES'!$B$7))</f>
        <v/>
      </c>
      <c r="G1497" s="42" t="str">
        <f>IF(ISBLANK($N1497),"",IF(ISBLANK('datos GENERALES'!$B$10),"",'datos GENERALES'!$B$10))</f>
        <v/>
      </c>
      <c r="H1497" s="42" t="str">
        <f>IF(ISBLANK($N1497),"",IF(ISBLANK('datos GENERALES'!$C$10),"",'datos GENERALES'!$C$10))</f>
        <v/>
      </c>
      <c r="I1497" s="42" t="str">
        <f>IF(ISBLANK($N1497),"",IF(ISBLANK('datos GENERALES'!$D$10),"",'datos GENERALES'!$D$10))</f>
        <v/>
      </c>
      <c r="O1497" s="48" t="str">
        <f>IFERROR(VLOOKUP(N1497,ListaEspecies!$B$3:$D$45,2,FALSE),"")</f>
        <v/>
      </c>
      <c r="P1497" s="96" t="str">
        <f>IFERROR(VLOOKUP(N1497,ListaEspecies!$B$3:$D$45,3,FALSE),"")</f>
        <v/>
      </c>
      <c r="R1497" s="42" t="str">
        <f>IF(ISBLANK($J1497),"",IF(ISBLANK('datos GENERALES'!$B$15),"",'datos GENERALES'!$B$15))</f>
        <v/>
      </c>
      <c r="S1497" s="49" t="str">
        <f t="shared" si="186"/>
        <v/>
      </c>
      <c r="T1497" s="49" t="str">
        <f t="shared" si="187"/>
        <v/>
      </c>
      <c r="AA1497" s="50" t="str">
        <f t="shared" si="191"/>
        <v/>
      </c>
      <c r="AE1497" s="50" t="str">
        <f t="shared" si="188"/>
        <v/>
      </c>
      <c r="AI1497" s="19" t="str">
        <f t="shared" si="189"/>
        <v/>
      </c>
      <c r="AJ1497"/>
      <c r="AK1497" s="19" t="str">
        <f t="shared" si="190"/>
        <v/>
      </c>
    </row>
    <row r="1498" spans="1:37" x14ac:dyDescent="0.25">
      <c r="A1498" s="42" t="str">
        <f t="shared" si="184"/>
        <v/>
      </c>
      <c r="B1498" s="42" t="str">
        <f t="shared" si="185"/>
        <v/>
      </c>
      <c r="C1498" s="42" t="str">
        <f>IF(ISBLANK($N1498),"",IF(ISBLANK('datos GENERALES'!B$16),"",'datos GENERALES'!B$16))</f>
        <v/>
      </c>
      <c r="D1498" s="43" t="str">
        <f>IF(ISBLANK($N1498),"","SGBTM/AUTAROC/"&amp;'datos GENERALES'!B$5&amp;"_"&amp;'datos GENERALES'!C$5&amp;"_"&amp;'datos GENERALES'!D$5)</f>
        <v/>
      </c>
      <c r="E1498" s="42" t="str">
        <f>IF(ISBLANK($N1498),"",IF(ISBLANK('datos GENERALES'!$B$6),"",'datos GENERALES'!$B$6))</f>
        <v/>
      </c>
      <c r="F1498" s="42" t="str">
        <f>IF(ISBLANK($N1498),"",IF(ISBLANK('datos GENERALES'!$B$7),"",'datos GENERALES'!$B$7))</f>
        <v/>
      </c>
      <c r="G1498" s="42" t="str">
        <f>IF(ISBLANK($N1498),"",IF(ISBLANK('datos GENERALES'!$B$10),"",'datos GENERALES'!$B$10))</f>
        <v/>
      </c>
      <c r="H1498" s="42" t="str">
        <f>IF(ISBLANK($N1498),"",IF(ISBLANK('datos GENERALES'!$C$10),"",'datos GENERALES'!$C$10))</f>
        <v/>
      </c>
      <c r="I1498" s="42" t="str">
        <f>IF(ISBLANK($N1498),"",IF(ISBLANK('datos GENERALES'!$D$10),"",'datos GENERALES'!$D$10))</f>
        <v/>
      </c>
      <c r="O1498" s="48" t="str">
        <f>IFERROR(VLOOKUP(N1498,ListaEspecies!$B$3:$D$45,2,FALSE),"")</f>
        <v/>
      </c>
      <c r="P1498" s="96" t="str">
        <f>IFERROR(VLOOKUP(N1498,ListaEspecies!$B$3:$D$45,3,FALSE),"")</f>
        <v/>
      </c>
      <c r="R1498" s="42" t="str">
        <f>IF(ISBLANK($J1498),"",IF(ISBLANK('datos GENERALES'!$B$15),"",'datos GENERALES'!$B$15))</f>
        <v/>
      </c>
      <c r="S1498" s="49" t="str">
        <f t="shared" si="186"/>
        <v/>
      </c>
      <c r="T1498" s="49" t="str">
        <f t="shared" si="187"/>
        <v/>
      </c>
      <c r="AA1498" s="50" t="str">
        <f t="shared" si="191"/>
        <v/>
      </c>
      <c r="AE1498" s="50" t="str">
        <f t="shared" si="188"/>
        <v/>
      </c>
      <c r="AI1498" s="19" t="str">
        <f t="shared" si="189"/>
        <v/>
      </c>
      <c r="AJ1498"/>
      <c r="AK1498" s="19" t="str">
        <f t="shared" si="190"/>
        <v/>
      </c>
    </row>
    <row r="1499" spans="1:37" x14ac:dyDescent="0.25">
      <c r="A1499" s="42" t="str">
        <f t="shared" si="184"/>
        <v/>
      </c>
      <c r="B1499" s="42" t="str">
        <f t="shared" si="185"/>
        <v/>
      </c>
      <c r="C1499" s="42" t="str">
        <f>IF(ISBLANK($N1499),"",IF(ISBLANK('datos GENERALES'!B$16),"",'datos GENERALES'!B$16))</f>
        <v/>
      </c>
      <c r="D1499" s="43" t="str">
        <f>IF(ISBLANK($N1499),"","SGBTM/AUTAROC/"&amp;'datos GENERALES'!B$5&amp;"_"&amp;'datos GENERALES'!C$5&amp;"_"&amp;'datos GENERALES'!D$5)</f>
        <v/>
      </c>
      <c r="E1499" s="42" t="str">
        <f>IF(ISBLANK($N1499),"",IF(ISBLANK('datos GENERALES'!$B$6),"",'datos GENERALES'!$B$6))</f>
        <v/>
      </c>
      <c r="F1499" s="42" t="str">
        <f>IF(ISBLANK($N1499),"",IF(ISBLANK('datos GENERALES'!$B$7),"",'datos GENERALES'!$B$7))</f>
        <v/>
      </c>
      <c r="G1499" s="42" t="str">
        <f>IF(ISBLANK($N1499),"",IF(ISBLANK('datos GENERALES'!$B$10),"",'datos GENERALES'!$B$10))</f>
        <v/>
      </c>
      <c r="H1499" s="42" t="str">
        <f>IF(ISBLANK($N1499),"",IF(ISBLANK('datos GENERALES'!$C$10),"",'datos GENERALES'!$C$10))</f>
        <v/>
      </c>
      <c r="I1499" s="42" t="str">
        <f>IF(ISBLANK($N1499),"",IF(ISBLANK('datos GENERALES'!$D$10),"",'datos GENERALES'!$D$10))</f>
        <v/>
      </c>
      <c r="O1499" s="48" t="str">
        <f>IFERROR(VLOOKUP(N1499,ListaEspecies!$B$3:$D$45,2,FALSE),"")</f>
        <v/>
      </c>
      <c r="P1499" s="96" t="str">
        <f>IFERROR(VLOOKUP(N1499,ListaEspecies!$B$3:$D$45,3,FALSE),"")</f>
        <v/>
      </c>
      <c r="R1499" s="42" t="str">
        <f>IF(ISBLANK($J1499),"",IF(ISBLANK('datos GENERALES'!$B$15),"",'datos GENERALES'!$B$15))</f>
        <v/>
      </c>
      <c r="S1499" s="49" t="str">
        <f t="shared" si="186"/>
        <v/>
      </c>
      <c r="T1499" s="49" t="str">
        <f t="shared" si="187"/>
        <v/>
      </c>
      <c r="AA1499" s="50" t="str">
        <f t="shared" si="191"/>
        <v/>
      </c>
      <c r="AE1499" s="50" t="str">
        <f t="shared" si="188"/>
        <v/>
      </c>
      <c r="AI1499" s="19" t="str">
        <f t="shared" si="189"/>
        <v/>
      </c>
      <c r="AJ1499"/>
      <c r="AK1499" s="19" t="str">
        <f t="shared" si="190"/>
        <v/>
      </c>
    </row>
    <row r="1500" spans="1:37" x14ac:dyDescent="0.25">
      <c r="A1500" s="42" t="str">
        <f t="shared" si="184"/>
        <v/>
      </c>
      <c r="B1500" s="42" t="str">
        <f t="shared" si="185"/>
        <v/>
      </c>
      <c r="C1500" s="42" t="str">
        <f>IF(ISBLANK($N1500),"",IF(ISBLANK('datos GENERALES'!B$16),"",'datos GENERALES'!B$16))</f>
        <v/>
      </c>
      <c r="D1500" s="43" t="str">
        <f>IF(ISBLANK($N1500),"","SGBTM/AUTAROC/"&amp;'datos GENERALES'!B$5&amp;"_"&amp;'datos GENERALES'!C$5&amp;"_"&amp;'datos GENERALES'!D$5)</f>
        <v/>
      </c>
      <c r="E1500" s="42" t="str">
        <f>IF(ISBLANK($N1500),"",IF(ISBLANK('datos GENERALES'!$B$6),"",'datos GENERALES'!$B$6))</f>
        <v/>
      </c>
      <c r="F1500" s="42" t="str">
        <f>IF(ISBLANK($N1500),"",IF(ISBLANK('datos GENERALES'!$B$7),"",'datos GENERALES'!$B$7))</f>
        <v/>
      </c>
      <c r="G1500" s="42" t="str">
        <f>IF(ISBLANK($N1500),"",IF(ISBLANK('datos GENERALES'!$B$10),"",'datos GENERALES'!$B$10))</f>
        <v/>
      </c>
      <c r="H1500" s="42" t="str">
        <f>IF(ISBLANK($N1500),"",IF(ISBLANK('datos GENERALES'!$C$10),"",'datos GENERALES'!$C$10))</f>
        <v/>
      </c>
      <c r="I1500" s="42" t="str">
        <f>IF(ISBLANK($N1500),"",IF(ISBLANK('datos GENERALES'!$D$10),"",'datos GENERALES'!$D$10))</f>
        <v/>
      </c>
      <c r="O1500" s="48" t="str">
        <f>IFERROR(VLOOKUP(N1500,ListaEspecies!$B$3:$D$45,2,FALSE),"")</f>
        <v/>
      </c>
      <c r="P1500" s="96" t="str">
        <f>IFERROR(VLOOKUP(N1500,ListaEspecies!$B$3:$D$45,3,FALSE),"")</f>
        <v/>
      </c>
      <c r="R1500" s="42" t="str">
        <f>IF(ISBLANK($J1500),"",IF(ISBLANK('datos GENERALES'!$B$15),"",'datos GENERALES'!$B$15))</f>
        <v/>
      </c>
      <c r="S1500" s="49" t="str">
        <f t="shared" si="186"/>
        <v/>
      </c>
      <c r="T1500" s="49" t="str">
        <f t="shared" si="187"/>
        <v/>
      </c>
      <c r="AA1500" s="50" t="str">
        <f t="shared" si="191"/>
        <v/>
      </c>
      <c r="AE1500" s="50" t="str">
        <f t="shared" si="188"/>
        <v/>
      </c>
      <c r="AI1500" s="19" t="str">
        <f t="shared" si="189"/>
        <v/>
      </c>
      <c r="AJ1500"/>
      <c r="AK1500" s="19" t="str">
        <f t="shared" si="190"/>
        <v/>
      </c>
    </row>
    <row r="1501" spans="1:37" x14ac:dyDescent="0.25">
      <c r="A1501" s="42" t="str">
        <f t="shared" si="184"/>
        <v/>
      </c>
      <c r="B1501" s="42" t="str">
        <f t="shared" si="185"/>
        <v/>
      </c>
      <c r="C1501" s="42" t="str">
        <f>IF(ISBLANK($N1501),"",IF(ISBLANK('datos GENERALES'!B$16),"",'datos GENERALES'!B$16))</f>
        <v/>
      </c>
      <c r="D1501" s="43" t="str">
        <f>IF(ISBLANK($N1501),"","SGBTM/AUTAROC/"&amp;'datos GENERALES'!B$5&amp;"_"&amp;'datos GENERALES'!C$5&amp;"_"&amp;'datos GENERALES'!D$5)</f>
        <v/>
      </c>
      <c r="E1501" s="42" t="str">
        <f>IF(ISBLANK($N1501),"",IF(ISBLANK('datos GENERALES'!$B$6),"",'datos GENERALES'!$B$6))</f>
        <v/>
      </c>
      <c r="F1501" s="42" t="str">
        <f>IF(ISBLANK($N1501),"",IF(ISBLANK('datos GENERALES'!$B$7),"",'datos GENERALES'!$B$7))</f>
        <v/>
      </c>
      <c r="G1501" s="42" t="str">
        <f>IF(ISBLANK($N1501),"",IF(ISBLANK('datos GENERALES'!$B$10),"",'datos GENERALES'!$B$10))</f>
        <v/>
      </c>
      <c r="H1501" s="42" t="str">
        <f>IF(ISBLANK($N1501),"",IF(ISBLANK('datos GENERALES'!$C$10),"",'datos GENERALES'!$C$10))</f>
        <v/>
      </c>
      <c r="I1501" s="42" t="str">
        <f>IF(ISBLANK($N1501),"",IF(ISBLANK('datos GENERALES'!$D$10),"",'datos GENERALES'!$D$10))</f>
        <v/>
      </c>
      <c r="O1501" s="48" t="str">
        <f>IFERROR(VLOOKUP(N1501,ListaEspecies!$B$3:$D$45,2,FALSE),"")</f>
        <v/>
      </c>
      <c r="P1501" s="96" t="str">
        <f>IFERROR(VLOOKUP(N1501,ListaEspecies!$B$3:$D$45,3,FALSE),"")</f>
        <v/>
      </c>
      <c r="R1501" s="42" t="str">
        <f>IF(ISBLANK($J1501),"",IF(ISBLANK('datos GENERALES'!$B$15),"",'datos GENERALES'!$B$15))</f>
        <v/>
      </c>
      <c r="S1501" s="49" t="str">
        <f t="shared" si="186"/>
        <v/>
      </c>
      <c r="T1501" s="49" t="str">
        <f t="shared" si="187"/>
        <v/>
      </c>
      <c r="AA1501" s="50" t="str">
        <f t="shared" si="191"/>
        <v/>
      </c>
      <c r="AE1501" s="50" t="str">
        <f t="shared" si="188"/>
        <v/>
      </c>
      <c r="AI1501" s="19" t="str">
        <f t="shared" si="189"/>
        <v/>
      </c>
      <c r="AJ1501"/>
      <c r="AK1501" s="19" t="str">
        <f t="shared" si="190"/>
        <v/>
      </c>
    </row>
    <row r="1502" spans="1:37" x14ac:dyDescent="0.25">
      <c r="A1502" s="42" t="str">
        <f t="shared" si="184"/>
        <v/>
      </c>
      <c r="B1502" s="42" t="str">
        <f t="shared" si="185"/>
        <v/>
      </c>
      <c r="C1502" s="42" t="str">
        <f>IF(ISBLANK($N1502),"",IF(ISBLANK('datos GENERALES'!B$16),"",'datos GENERALES'!B$16))</f>
        <v/>
      </c>
      <c r="D1502" s="43" t="str">
        <f>IF(ISBLANK($N1502),"","SGBTM/AUTAROC/"&amp;'datos GENERALES'!B$5&amp;"_"&amp;'datos GENERALES'!C$5&amp;"_"&amp;'datos GENERALES'!D$5)</f>
        <v/>
      </c>
      <c r="E1502" s="42" t="str">
        <f>IF(ISBLANK($N1502),"",IF(ISBLANK('datos GENERALES'!$B$6),"",'datos GENERALES'!$B$6))</f>
        <v/>
      </c>
      <c r="F1502" s="42" t="str">
        <f>IF(ISBLANK($N1502),"",IF(ISBLANK('datos GENERALES'!$B$7),"",'datos GENERALES'!$B$7))</f>
        <v/>
      </c>
      <c r="G1502" s="42" t="str">
        <f>IF(ISBLANK($N1502),"",IF(ISBLANK('datos GENERALES'!$B$10),"",'datos GENERALES'!$B$10))</f>
        <v/>
      </c>
      <c r="H1502" s="42" t="str">
        <f>IF(ISBLANK($N1502),"",IF(ISBLANK('datos GENERALES'!$C$10),"",'datos GENERALES'!$C$10))</f>
        <v/>
      </c>
      <c r="I1502" s="42" t="str">
        <f>IF(ISBLANK($N1502),"",IF(ISBLANK('datos GENERALES'!$D$10),"",'datos GENERALES'!$D$10))</f>
        <v/>
      </c>
      <c r="O1502" s="48" t="str">
        <f>IFERROR(VLOOKUP(N1502,ListaEspecies!$B$3:$D$45,2,FALSE),"")</f>
        <v/>
      </c>
      <c r="P1502" s="96" t="str">
        <f>IFERROR(VLOOKUP(N1502,ListaEspecies!$B$3:$D$45,3,FALSE),"")</f>
        <v/>
      </c>
      <c r="R1502" s="42" t="str">
        <f>IF(ISBLANK($J1502),"",IF(ISBLANK('datos GENERALES'!$B$15),"",'datos GENERALES'!$B$15))</f>
        <v/>
      </c>
      <c r="S1502" s="49" t="str">
        <f t="shared" si="186"/>
        <v/>
      </c>
      <c r="T1502" s="49" t="str">
        <f t="shared" si="187"/>
        <v/>
      </c>
      <c r="AA1502" s="50" t="str">
        <f t="shared" si="191"/>
        <v/>
      </c>
      <c r="AE1502" s="50" t="str">
        <f t="shared" si="188"/>
        <v/>
      </c>
      <c r="AI1502" s="19" t="str">
        <f t="shared" si="189"/>
        <v/>
      </c>
      <c r="AJ1502"/>
      <c r="AK1502" s="19" t="str">
        <f t="shared" si="190"/>
        <v/>
      </c>
    </row>
    <row r="1503" spans="1:37" x14ac:dyDescent="0.25">
      <c r="A1503" s="42" t="str">
        <f t="shared" si="184"/>
        <v/>
      </c>
      <c r="B1503" s="42" t="str">
        <f t="shared" si="185"/>
        <v/>
      </c>
      <c r="C1503" s="42" t="str">
        <f>IF(ISBLANK($N1503),"",IF(ISBLANK('datos GENERALES'!B$16),"",'datos GENERALES'!B$16))</f>
        <v/>
      </c>
      <c r="D1503" s="43" t="str">
        <f>IF(ISBLANK($N1503),"","SGBTM/AUTAROC/"&amp;'datos GENERALES'!B$5&amp;"_"&amp;'datos GENERALES'!C$5&amp;"_"&amp;'datos GENERALES'!D$5)</f>
        <v/>
      </c>
      <c r="E1503" s="42" t="str">
        <f>IF(ISBLANK($N1503),"",IF(ISBLANK('datos GENERALES'!$B$6),"",'datos GENERALES'!$B$6))</f>
        <v/>
      </c>
      <c r="F1503" s="42" t="str">
        <f>IF(ISBLANK($N1503),"",IF(ISBLANK('datos GENERALES'!$B$7),"",'datos GENERALES'!$B$7))</f>
        <v/>
      </c>
      <c r="G1503" s="42" t="str">
        <f>IF(ISBLANK($N1503),"",IF(ISBLANK('datos GENERALES'!$B$10),"",'datos GENERALES'!$B$10))</f>
        <v/>
      </c>
      <c r="H1503" s="42" t="str">
        <f>IF(ISBLANK($N1503),"",IF(ISBLANK('datos GENERALES'!$C$10),"",'datos GENERALES'!$C$10))</f>
        <v/>
      </c>
      <c r="I1503" s="42" t="str">
        <f>IF(ISBLANK($N1503),"",IF(ISBLANK('datos GENERALES'!$D$10),"",'datos GENERALES'!$D$10))</f>
        <v/>
      </c>
      <c r="O1503" s="48" t="str">
        <f>IFERROR(VLOOKUP(N1503,ListaEspecies!$B$3:$D$45,2,FALSE),"")</f>
        <v/>
      </c>
      <c r="P1503" s="96" t="str">
        <f>IFERROR(VLOOKUP(N1503,ListaEspecies!$B$3:$D$45,3,FALSE),"")</f>
        <v/>
      </c>
      <c r="R1503" s="42" t="str">
        <f>IF(ISBLANK($J1503),"",IF(ISBLANK('datos GENERALES'!$B$15),"",'datos GENERALES'!$B$15))</f>
        <v/>
      </c>
      <c r="S1503" s="49" t="str">
        <f t="shared" si="186"/>
        <v/>
      </c>
      <c r="T1503" s="49" t="str">
        <f t="shared" si="187"/>
        <v/>
      </c>
      <c r="AA1503" s="50" t="str">
        <f t="shared" si="191"/>
        <v/>
      </c>
      <c r="AE1503" s="50" t="str">
        <f t="shared" si="188"/>
        <v/>
      </c>
      <c r="AI1503" s="19" t="str">
        <f t="shared" si="189"/>
        <v/>
      </c>
      <c r="AJ1503"/>
      <c r="AK1503" s="19" t="str">
        <f t="shared" si="190"/>
        <v/>
      </c>
    </row>
    <row r="1504" spans="1:37" x14ac:dyDescent="0.25">
      <c r="A1504" s="42" t="str">
        <f t="shared" si="184"/>
        <v/>
      </c>
      <c r="B1504" s="42" t="str">
        <f t="shared" si="185"/>
        <v/>
      </c>
      <c r="C1504" s="42" t="str">
        <f>IF(ISBLANK($N1504),"",IF(ISBLANK('datos GENERALES'!B$16),"",'datos GENERALES'!B$16))</f>
        <v/>
      </c>
      <c r="D1504" s="43" t="str">
        <f>IF(ISBLANK($N1504),"","SGBTM/AUTAROC/"&amp;'datos GENERALES'!B$5&amp;"_"&amp;'datos GENERALES'!C$5&amp;"_"&amp;'datos GENERALES'!D$5)</f>
        <v/>
      </c>
      <c r="E1504" s="42" t="str">
        <f>IF(ISBLANK($N1504),"",IF(ISBLANK('datos GENERALES'!$B$6),"",'datos GENERALES'!$B$6))</f>
        <v/>
      </c>
      <c r="F1504" s="42" t="str">
        <f>IF(ISBLANK($N1504),"",IF(ISBLANK('datos GENERALES'!$B$7),"",'datos GENERALES'!$B$7))</f>
        <v/>
      </c>
      <c r="G1504" s="42" t="str">
        <f>IF(ISBLANK($N1504),"",IF(ISBLANK('datos GENERALES'!$B$10),"",'datos GENERALES'!$B$10))</f>
        <v/>
      </c>
      <c r="H1504" s="42" t="str">
        <f>IF(ISBLANK($N1504),"",IF(ISBLANK('datos GENERALES'!$C$10),"",'datos GENERALES'!$C$10))</f>
        <v/>
      </c>
      <c r="I1504" s="42" t="str">
        <f>IF(ISBLANK($N1504),"",IF(ISBLANK('datos GENERALES'!$D$10),"",'datos GENERALES'!$D$10))</f>
        <v/>
      </c>
      <c r="O1504" s="48" t="str">
        <f>IFERROR(VLOOKUP(N1504,ListaEspecies!$B$3:$D$45,2,FALSE),"")</f>
        <v/>
      </c>
      <c r="P1504" s="96" t="str">
        <f>IFERROR(VLOOKUP(N1504,ListaEspecies!$B$3:$D$45,3,FALSE),"")</f>
        <v/>
      </c>
      <c r="R1504" s="42" t="str">
        <f>IF(ISBLANK($J1504),"",IF(ISBLANK('datos GENERALES'!$B$15),"",'datos GENERALES'!$B$15))</f>
        <v/>
      </c>
      <c r="S1504" s="49" t="str">
        <f t="shared" si="186"/>
        <v/>
      </c>
      <c r="T1504" s="49" t="str">
        <f t="shared" si="187"/>
        <v/>
      </c>
      <c r="AA1504" s="50" t="str">
        <f t="shared" si="191"/>
        <v/>
      </c>
      <c r="AE1504" s="50" t="str">
        <f t="shared" si="188"/>
        <v/>
      </c>
      <c r="AI1504" s="19" t="str">
        <f t="shared" si="189"/>
        <v/>
      </c>
      <c r="AJ1504"/>
      <c r="AK1504" s="19" t="str">
        <f t="shared" si="190"/>
        <v/>
      </c>
    </row>
    <row r="1505" spans="1:37" x14ac:dyDescent="0.25">
      <c r="A1505" s="42" t="str">
        <f t="shared" si="184"/>
        <v/>
      </c>
      <c r="B1505" s="42" t="str">
        <f t="shared" si="185"/>
        <v/>
      </c>
      <c r="C1505" s="42" t="str">
        <f>IF(ISBLANK($N1505),"",IF(ISBLANK('datos GENERALES'!B$16),"",'datos GENERALES'!B$16))</f>
        <v/>
      </c>
      <c r="D1505" s="43" t="str">
        <f>IF(ISBLANK($N1505),"","SGBTM/AUTAROC/"&amp;'datos GENERALES'!B$5&amp;"_"&amp;'datos GENERALES'!C$5&amp;"_"&amp;'datos GENERALES'!D$5)</f>
        <v/>
      </c>
      <c r="E1505" s="42" t="str">
        <f>IF(ISBLANK($N1505),"",IF(ISBLANK('datos GENERALES'!$B$6),"",'datos GENERALES'!$B$6))</f>
        <v/>
      </c>
      <c r="F1505" s="42" t="str">
        <f>IF(ISBLANK($N1505),"",IF(ISBLANK('datos GENERALES'!$B$7),"",'datos GENERALES'!$B$7))</f>
        <v/>
      </c>
      <c r="G1505" s="42" t="str">
        <f>IF(ISBLANK($N1505),"",IF(ISBLANK('datos GENERALES'!$B$10),"",'datos GENERALES'!$B$10))</f>
        <v/>
      </c>
      <c r="H1505" s="42" t="str">
        <f>IF(ISBLANK($N1505),"",IF(ISBLANK('datos GENERALES'!$C$10),"",'datos GENERALES'!$C$10))</f>
        <v/>
      </c>
      <c r="I1505" s="42" t="str">
        <f>IF(ISBLANK($N1505),"",IF(ISBLANK('datos GENERALES'!$D$10),"",'datos GENERALES'!$D$10))</f>
        <v/>
      </c>
      <c r="O1505" s="48" t="str">
        <f>IFERROR(VLOOKUP(N1505,ListaEspecies!$B$3:$D$45,2,FALSE),"")</f>
        <v/>
      </c>
      <c r="P1505" s="96" t="str">
        <f>IFERROR(VLOOKUP(N1505,ListaEspecies!$B$3:$D$45,3,FALSE),"")</f>
        <v/>
      </c>
      <c r="R1505" s="42" t="str">
        <f>IF(ISBLANK($J1505),"",IF(ISBLANK('datos GENERALES'!$B$15),"",'datos GENERALES'!$B$15))</f>
        <v/>
      </c>
      <c r="S1505" s="49" t="str">
        <f t="shared" si="186"/>
        <v/>
      </c>
      <c r="T1505" s="49" t="str">
        <f t="shared" si="187"/>
        <v/>
      </c>
      <c r="AA1505" s="50" t="str">
        <f t="shared" si="191"/>
        <v/>
      </c>
      <c r="AE1505" s="50" t="str">
        <f t="shared" si="188"/>
        <v/>
      </c>
      <c r="AI1505" s="19" t="str">
        <f t="shared" si="189"/>
        <v/>
      </c>
      <c r="AJ1505"/>
      <c r="AK1505" s="19" t="str">
        <f t="shared" si="190"/>
        <v/>
      </c>
    </row>
    <row r="1506" spans="1:37" x14ac:dyDescent="0.25">
      <c r="A1506" s="42" t="str">
        <f t="shared" si="184"/>
        <v/>
      </c>
      <c r="B1506" s="42" t="str">
        <f t="shared" si="185"/>
        <v/>
      </c>
      <c r="C1506" s="42" t="str">
        <f>IF(ISBLANK($N1506),"",IF(ISBLANK('datos GENERALES'!B$16),"",'datos GENERALES'!B$16))</f>
        <v/>
      </c>
      <c r="D1506" s="43" t="str">
        <f>IF(ISBLANK($N1506),"","SGBTM/AUTAROC/"&amp;'datos GENERALES'!B$5&amp;"_"&amp;'datos GENERALES'!C$5&amp;"_"&amp;'datos GENERALES'!D$5)</f>
        <v/>
      </c>
      <c r="E1506" s="42" t="str">
        <f>IF(ISBLANK($N1506),"",IF(ISBLANK('datos GENERALES'!$B$6),"",'datos GENERALES'!$B$6))</f>
        <v/>
      </c>
      <c r="F1506" s="42" t="str">
        <f>IF(ISBLANK($N1506),"",IF(ISBLANK('datos GENERALES'!$B$7),"",'datos GENERALES'!$B$7))</f>
        <v/>
      </c>
      <c r="G1506" s="42" t="str">
        <f>IF(ISBLANK($N1506),"",IF(ISBLANK('datos GENERALES'!$B$10),"",'datos GENERALES'!$B$10))</f>
        <v/>
      </c>
      <c r="H1506" s="42" t="str">
        <f>IF(ISBLANK($N1506),"",IF(ISBLANK('datos GENERALES'!$C$10),"",'datos GENERALES'!$C$10))</f>
        <v/>
      </c>
      <c r="I1506" s="42" t="str">
        <f>IF(ISBLANK($N1506),"",IF(ISBLANK('datos GENERALES'!$D$10),"",'datos GENERALES'!$D$10))</f>
        <v/>
      </c>
      <c r="O1506" s="48" t="str">
        <f>IFERROR(VLOOKUP(N1506,ListaEspecies!$B$3:$D$45,2,FALSE),"")</f>
        <v/>
      </c>
      <c r="P1506" s="96" t="str">
        <f>IFERROR(VLOOKUP(N1506,ListaEspecies!$B$3:$D$45,3,FALSE),"")</f>
        <v/>
      </c>
      <c r="R1506" s="42" t="str">
        <f>IF(ISBLANK($J1506),"",IF(ISBLANK('datos GENERALES'!$B$15),"",'datos GENERALES'!$B$15))</f>
        <v/>
      </c>
      <c r="S1506" s="49" t="str">
        <f t="shared" si="186"/>
        <v/>
      </c>
      <c r="T1506" s="49" t="str">
        <f t="shared" si="187"/>
        <v/>
      </c>
      <c r="AA1506" s="50" t="str">
        <f t="shared" si="191"/>
        <v/>
      </c>
      <c r="AE1506" s="50" t="str">
        <f t="shared" si="188"/>
        <v/>
      </c>
      <c r="AI1506" s="19" t="str">
        <f t="shared" si="189"/>
        <v/>
      </c>
      <c r="AJ1506"/>
      <c r="AK1506" s="19" t="str">
        <f t="shared" si="190"/>
        <v/>
      </c>
    </row>
    <row r="1507" spans="1:37" x14ac:dyDescent="0.25">
      <c r="A1507" s="42" t="str">
        <f t="shared" si="184"/>
        <v/>
      </c>
      <c r="B1507" s="42" t="str">
        <f t="shared" si="185"/>
        <v/>
      </c>
      <c r="C1507" s="42" t="str">
        <f>IF(ISBLANK($N1507),"",IF(ISBLANK('datos GENERALES'!B$16),"",'datos GENERALES'!B$16))</f>
        <v/>
      </c>
      <c r="D1507" s="43" t="str">
        <f>IF(ISBLANK($N1507),"","SGBTM/AUTAROC/"&amp;'datos GENERALES'!B$5&amp;"_"&amp;'datos GENERALES'!C$5&amp;"_"&amp;'datos GENERALES'!D$5)</f>
        <v/>
      </c>
      <c r="E1507" s="42" t="str">
        <f>IF(ISBLANK($N1507),"",IF(ISBLANK('datos GENERALES'!$B$6),"",'datos GENERALES'!$B$6))</f>
        <v/>
      </c>
      <c r="F1507" s="42" t="str">
        <f>IF(ISBLANK($N1507),"",IF(ISBLANK('datos GENERALES'!$B$7),"",'datos GENERALES'!$B$7))</f>
        <v/>
      </c>
      <c r="G1507" s="42" t="str">
        <f>IF(ISBLANK($N1507),"",IF(ISBLANK('datos GENERALES'!$B$10),"",'datos GENERALES'!$B$10))</f>
        <v/>
      </c>
      <c r="H1507" s="42" t="str">
        <f>IF(ISBLANK($N1507),"",IF(ISBLANK('datos GENERALES'!$C$10),"",'datos GENERALES'!$C$10))</f>
        <v/>
      </c>
      <c r="I1507" s="42" t="str">
        <f>IF(ISBLANK($N1507),"",IF(ISBLANK('datos GENERALES'!$D$10),"",'datos GENERALES'!$D$10))</f>
        <v/>
      </c>
      <c r="O1507" s="48" t="str">
        <f>IFERROR(VLOOKUP(N1507,ListaEspecies!$B$3:$D$45,2,FALSE),"")</f>
        <v/>
      </c>
      <c r="P1507" s="96" t="str">
        <f>IFERROR(VLOOKUP(N1507,ListaEspecies!$B$3:$D$45,3,FALSE),"")</f>
        <v/>
      </c>
      <c r="R1507" s="42" t="str">
        <f>IF(ISBLANK($J1507),"",IF(ISBLANK('datos GENERALES'!$B$15),"",'datos GENERALES'!$B$15))</f>
        <v/>
      </c>
      <c r="S1507" s="49" t="str">
        <f t="shared" si="186"/>
        <v/>
      </c>
      <c r="T1507" s="49" t="str">
        <f t="shared" si="187"/>
        <v/>
      </c>
      <c r="AA1507" s="50" t="str">
        <f t="shared" si="191"/>
        <v/>
      </c>
      <c r="AE1507" s="50" t="str">
        <f t="shared" si="188"/>
        <v/>
      </c>
      <c r="AI1507" s="19" t="str">
        <f t="shared" si="189"/>
        <v/>
      </c>
      <c r="AJ1507"/>
      <c r="AK1507" s="19" t="str">
        <f t="shared" si="190"/>
        <v/>
      </c>
    </row>
    <row r="1508" spans="1:37" x14ac:dyDescent="0.25">
      <c r="A1508" s="42" t="str">
        <f t="shared" si="184"/>
        <v/>
      </c>
      <c r="B1508" s="42" t="str">
        <f t="shared" si="185"/>
        <v/>
      </c>
      <c r="C1508" s="42" t="str">
        <f>IF(ISBLANK($N1508),"",IF(ISBLANK('datos GENERALES'!B$16),"",'datos GENERALES'!B$16))</f>
        <v/>
      </c>
      <c r="D1508" s="43" t="str">
        <f>IF(ISBLANK($N1508),"","SGBTM/AUTAROC/"&amp;'datos GENERALES'!B$5&amp;"_"&amp;'datos GENERALES'!C$5&amp;"_"&amp;'datos GENERALES'!D$5)</f>
        <v/>
      </c>
      <c r="E1508" s="42" t="str">
        <f>IF(ISBLANK($N1508),"",IF(ISBLANK('datos GENERALES'!$B$6),"",'datos GENERALES'!$B$6))</f>
        <v/>
      </c>
      <c r="F1508" s="42" t="str">
        <f>IF(ISBLANK($N1508),"",IF(ISBLANK('datos GENERALES'!$B$7),"",'datos GENERALES'!$B$7))</f>
        <v/>
      </c>
      <c r="G1508" s="42" t="str">
        <f>IF(ISBLANK($N1508),"",IF(ISBLANK('datos GENERALES'!$B$10),"",'datos GENERALES'!$B$10))</f>
        <v/>
      </c>
      <c r="H1508" s="42" t="str">
        <f>IF(ISBLANK($N1508),"",IF(ISBLANK('datos GENERALES'!$C$10),"",'datos GENERALES'!$C$10))</f>
        <v/>
      </c>
      <c r="I1508" s="42" t="str">
        <f>IF(ISBLANK($N1508),"",IF(ISBLANK('datos GENERALES'!$D$10),"",'datos GENERALES'!$D$10))</f>
        <v/>
      </c>
      <c r="O1508" s="48" t="str">
        <f>IFERROR(VLOOKUP(N1508,ListaEspecies!$B$3:$D$45,2,FALSE),"")</f>
        <v/>
      </c>
      <c r="P1508" s="96" t="str">
        <f>IFERROR(VLOOKUP(N1508,ListaEspecies!$B$3:$D$45,3,FALSE),"")</f>
        <v/>
      </c>
      <c r="R1508" s="42" t="str">
        <f>IF(ISBLANK($J1508),"",IF(ISBLANK('datos GENERALES'!$B$15),"",'datos GENERALES'!$B$15))</f>
        <v/>
      </c>
      <c r="S1508" s="49" t="str">
        <f t="shared" si="186"/>
        <v/>
      </c>
      <c r="T1508" s="49" t="str">
        <f t="shared" si="187"/>
        <v/>
      </c>
      <c r="AA1508" s="50" t="str">
        <f t="shared" si="191"/>
        <v/>
      </c>
      <c r="AE1508" s="50" t="str">
        <f t="shared" si="188"/>
        <v/>
      </c>
      <c r="AI1508" s="19" t="str">
        <f t="shared" si="189"/>
        <v/>
      </c>
      <c r="AJ1508"/>
      <c r="AK1508" s="19" t="str">
        <f t="shared" si="190"/>
        <v/>
      </c>
    </row>
    <row r="1509" spans="1:37" x14ac:dyDescent="0.25">
      <c r="A1509" s="42" t="str">
        <f t="shared" si="184"/>
        <v/>
      </c>
      <c r="B1509" s="42" t="str">
        <f t="shared" si="185"/>
        <v/>
      </c>
      <c r="C1509" s="42" t="str">
        <f>IF(ISBLANK($N1509),"",IF(ISBLANK('datos GENERALES'!B$16),"",'datos GENERALES'!B$16))</f>
        <v/>
      </c>
      <c r="D1509" s="43" t="str">
        <f>IF(ISBLANK($N1509),"","SGBTM/AUTAROC/"&amp;'datos GENERALES'!B$5&amp;"_"&amp;'datos GENERALES'!C$5&amp;"_"&amp;'datos GENERALES'!D$5)</f>
        <v/>
      </c>
      <c r="E1509" s="42" t="str">
        <f>IF(ISBLANK($N1509),"",IF(ISBLANK('datos GENERALES'!$B$6),"",'datos GENERALES'!$B$6))</f>
        <v/>
      </c>
      <c r="F1509" s="42" t="str">
        <f>IF(ISBLANK($N1509),"",IF(ISBLANK('datos GENERALES'!$B$7),"",'datos GENERALES'!$B$7))</f>
        <v/>
      </c>
      <c r="G1509" s="42" t="str">
        <f>IF(ISBLANK($N1509),"",IF(ISBLANK('datos GENERALES'!$B$10),"",'datos GENERALES'!$B$10))</f>
        <v/>
      </c>
      <c r="H1509" s="42" t="str">
        <f>IF(ISBLANK($N1509),"",IF(ISBLANK('datos GENERALES'!$C$10),"",'datos GENERALES'!$C$10))</f>
        <v/>
      </c>
      <c r="I1509" s="42" t="str">
        <f>IF(ISBLANK($N1509),"",IF(ISBLANK('datos GENERALES'!$D$10),"",'datos GENERALES'!$D$10))</f>
        <v/>
      </c>
      <c r="O1509" s="48" t="str">
        <f>IFERROR(VLOOKUP(N1509,ListaEspecies!$B$3:$D$45,2,FALSE),"")</f>
        <v/>
      </c>
      <c r="P1509" s="96" t="str">
        <f>IFERROR(VLOOKUP(N1509,ListaEspecies!$B$3:$D$45,3,FALSE),"")</f>
        <v/>
      </c>
      <c r="R1509" s="42" t="str">
        <f>IF(ISBLANK($J1509),"",IF(ISBLANK('datos GENERALES'!$B$15),"",'datos GENERALES'!$B$15))</f>
        <v/>
      </c>
      <c r="S1509" s="49" t="str">
        <f t="shared" si="186"/>
        <v/>
      </c>
      <c r="T1509" s="49" t="str">
        <f t="shared" si="187"/>
        <v/>
      </c>
      <c r="AA1509" s="50" t="str">
        <f t="shared" si="191"/>
        <v/>
      </c>
      <c r="AE1509" s="50" t="str">
        <f t="shared" si="188"/>
        <v/>
      </c>
      <c r="AI1509" s="19" t="str">
        <f t="shared" si="189"/>
        <v/>
      </c>
      <c r="AJ1509"/>
      <c r="AK1509" s="19" t="str">
        <f t="shared" si="190"/>
        <v/>
      </c>
    </row>
    <row r="1510" spans="1:37" x14ac:dyDescent="0.25">
      <c r="A1510" s="42" t="str">
        <f t="shared" si="184"/>
        <v/>
      </c>
      <c r="B1510" s="42" t="str">
        <f t="shared" si="185"/>
        <v/>
      </c>
      <c r="C1510" s="42" t="str">
        <f>IF(ISBLANK($N1510),"",IF(ISBLANK('datos GENERALES'!B$16),"",'datos GENERALES'!B$16))</f>
        <v/>
      </c>
      <c r="D1510" s="43" t="str">
        <f>IF(ISBLANK($N1510),"","SGBTM/AUTAROC/"&amp;'datos GENERALES'!B$5&amp;"_"&amp;'datos GENERALES'!C$5&amp;"_"&amp;'datos GENERALES'!D$5)</f>
        <v/>
      </c>
      <c r="E1510" s="42" t="str">
        <f>IF(ISBLANK($N1510),"",IF(ISBLANK('datos GENERALES'!$B$6),"",'datos GENERALES'!$B$6))</f>
        <v/>
      </c>
      <c r="F1510" s="42" t="str">
        <f>IF(ISBLANK($N1510),"",IF(ISBLANK('datos GENERALES'!$B$7),"",'datos GENERALES'!$B$7))</f>
        <v/>
      </c>
      <c r="G1510" s="42" t="str">
        <f>IF(ISBLANK($N1510),"",IF(ISBLANK('datos GENERALES'!$B$10),"",'datos GENERALES'!$B$10))</f>
        <v/>
      </c>
      <c r="H1510" s="42" t="str">
        <f>IF(ISBLANK($N1510),"",IF(ISBLANK('datos GENERALES'!$C$10),"",'datos GENERALES'!$C$10))</f>
        <v/>
      </c>
      <c r="I1510" s="42" t="str">
        <f>IF(ISBLANK($N1510),"",IF(ISBLANK('datos GENERALES'!$D$10),"",'datos GENERALES'!$D$10))</f>
        <v/>
      </c>
      <c r="O1510" s="48" t="str">
        <f>IFERROR(VLOOKUP(N1510,ListaEspecies!$B$3:$D$45,2,FALSE),"")</f>
        <v/>
      </c>
      <c r="P1510" s="96" t="str">
        <f>IFERROR(VLOOKUP(N1510,ListaEspecies!$B$3:$D$45,3,FALSE),"")</f>
        <v/>
      </c>
      <c r="R1510" s="42" t="str">
        <f>IF(ISBLANK($J1510),"",IF(ISBLANK('datos GENERALES'!$B$15),"",'datos GENERALES'!$B$15))</f>
        <v/>
      </c>
      <c r="S1510" s="49" t="str">
        <f t="shared" si="186"/>
        <v/>
      </c>
      <c r="T1510" s="49" t="str">
        <f t="shared" si="187"/>
        <v/>
      </c>
      <c r="AA1510" s="50" t="str">
        <f t="shared" si="191"/>
        <v/>
      </c>
      <c r="AE1510" s="50" t="str">
        <f t="shared" si="188"/>
        <v/>
      </c>
      <c r="AI1510" s="19" t="str">
        <f t="shared" si="189"/>
        <v/>
      </c>
      <c r="AJ1510"/>
      <c r="AK1510" s="19" t="str">
        <f t="shared" si="190"/>
        <v/>
      </c>
    </row>
    <row r="1511" spans="1:37" x14ac:dyDescent="0.25">
      <c r="A1511" s="42" t="str">
        <f t="shared" si="184"/>
        <v/>
      </c>
      <c r="B1511" s="42" t="str">
        <f t="shared" si="185"/>
        <v/>
      </c>
      <c r="C1511" s="42" t="str">
        <f>IF(ISBLANK($N1511),"",IF(ISBLANK('datos GENERALES'!B$16),"",'datos GENERALES'!B$16))</f>
        <v/>
      </c>
      <c r="D1511" s="43" t="str">
        <f>IF(ISBLANK($N1511),"","SGBTM/AUTAROC/"&amp;'datos GENERALES'!B$5&amp;"_"&amp;'datos GENERALES'!C$5&amp;"_"&amp;'datos GENERALES'!D$5)</f>
        <v/>
      </c>
      <c r="E1511" s="42" t="str">
        <f>IF(ISBLANK($N1511),"",IF(ISBLANK('datos GENERALES'!$B$6),"",'datos GENERALES'!$B$6))</f>
        <v/>
      </c>
      <c r="F1511" s="42" t="str">
        <f>IF(ISBLANK($N1511),"",IF(ISBLANK('datos GENERALES'!$B$7),"",'datos GENERALES'!$B$7))</f>
        <v/>
      </c>
      <c r="G1511" s="42" t="str">
        <f>IF(ISBLANK($N1511),"",IF(ISBLANK('datos GENERALES'!$B$10),"",'datos GENERALES'!$B$10))</f>
        <v/>
      </c>
      <c r="H1511" s="42" t="str">
        <f>IF(ISBLANK($N1511),"",IF(ISBLANK('datos GENERALES'!$C$10),"",'datos GENERALES'!$C$10))</f>
        <v/>
      </c>
      <c r="I1511" s="42" t="str">
        <f>IF(ISBLANK($N1511),"",IF(ISBLANK('datos GENERALES'!$D$10),"",'datos GENERALES'!$D$10))</f>
        <v/>
      </c>
      <c r="O1511" s="48" t="str">
        <f>IFERROR(VLOOKUP(N1511,ListaEspecies!$B$3:$D$45,2,FALSE),"")</f>
        <v/>
      </c>
      <c r="P1511" s="96" t="str">
        <f>IFERROR(VLOOKUP(N1511,ListaEspecies!$B$3:$D$45,3,FALSE),"")</f>
        <v/>
      </c>
      <c r="R1511" s="42" t="str">
        <f>IF(ISBLANK($J1511),"",IF(ISBLANK('datos GENERALES'!$B$15),"",'datos GENERALES'!$B$15))</f>
        <v/>
      </c>
      <c r="S1511" s="49" t="str">
        <f t="shared" si="186"/>
        <v/>
      </c>
      <c r="T1511" s="49" t="str">
        <f t="shared" si="187"/>
        <v/>
      </c>
      <c r="AA1511" s="50" t="str">
        <f t="shared" si="191"/>
        <v/>
      </c>
      <c r="AE1511" s="50" t="str">
        <f t="shared" si="188"/>
        <v/>
      </c>
      <c r="AI1511" s="19" t="str">
        <f t="shared" si="189"/>
        <v/>
      </c>
      <c r="AJ1511"/>
      <c r="AK1511" s="19" t="str">
        <f t="shared" si="190"/>
        <v/>
      </c>
    </row>
    <row r="1512" spans="1:37" x14ac:dyDescent="0.25">
      <c r="A1512" s="42" t="str">
        <f t="shared" si="184"/>
        <v/>
      </c>
      <c r="B1512" s="42" t="str">
        <f t="shared" si="185"/>
        <v/>
      </c>
      <c r="C1512" s="42" t="str">
        <f>IF(ISBLANK($N1512),"",IF(ISBLANK('datos GENERALES'!B$16),"",'datos GENERALES'!B$16))</f>
        <v/>
      </c>
      <c r="D1512" s="43" t="str">
        <f>IF(ISBLANK($N1512),"","SGBTM/AUTAROC/"&amp;'datos GENERALES'!B$5&amp;"_"&amp;'datos GENERALES'!C$5&amp;"_"&amp;'datos GENERALES'!D$5)</f>
        <v/>
      </c>
      <c r="E1512" s="42" t="str">
        <f>IF(ISBLANK($N1512),"",IF(ISBLANK('datos GENERALES'!$B$6),"",'datos GENERALES'!$B$6))</f>
        <v/>
      </c>
      <c r="F1512" s="42" t="str">
        <f>IF(ISBLANK($N1512),"",IF(ISBLANK('datos GENERALES'!$B$7),"",'datos GENERALES'!$B$7))</f>
        <v/>
      </c>
      <c r="G1512" s="42" t="str">
        <f>IF(ISBLANK($N1512),"",IF(ISBLANK('datos GENERALES'!$B$10),"",'datos GENERALES'!$B$10))</f>
        <v/>
      </c>
      <c r="H1512" s="42" t="str">
        <f>IF(ISBLANK($N1512),"",IF(ISBLANK('datos GENERALES'!$C$10),"",'datos GENERALES'!$C$10))</f>
        <v/>
      </c>
      <c r="I1512" s="42" t="str">
        <f>IF(ISBLANK($N1512),"",IF(ISBLANK('datos GENERALES'!$D$10),"",'datos GENERALES'!$D$10))</f>
        <v/>
      </c>
      <c r="O1512" s="48" t="str">
        <f>IFERROR(VLOOKUP(N1512,ListaEspecies!$B$3:$D$45,2,FALSE),"")</f>
        <v/>
      </c>
      <c r="P1512" s="96" t="str">
        <f>IFERROR(VLOOKUP(N1512,ListaEspecies!$B$3:$D$45,3,FALSE),"")</f>
        <v/>
      </c>
      <c r="R1512" s="42" t="str">
        <f>IF(ISBLANK($J1512),"",IF(ISBLANK('datos GENERALES'!$B$15),"",'datos GENERALES'!$B$15))</f>
        <v/>
      </c>
      <c r="S1512" s="49" t="str">
        <f t="shared" si="186"/>
        <v/>
      </c>
      <c r="T1512" s="49" t="str">
        <f t="shared" si="187"/>
        <v/>
      </c>
      <c r="AA1512" s="50" t="str">
        <f t="shared" si="191"/>
        <v/>
      </c>
      <c r="AE1512" s="50" t="str">
        <f t="shared" si="188"/>
        <v/>
      </c>
      <c r="AI1512" s="19" t="str">
        <f t="shared" si="189"/>
        <v/>
      </c>
      <c r="AJ1512"/>
      <c r="AK1512" s="19" t="str">
        <f t="shared" si="190"/>
        <v/>
      </c>
    </row>
    <row r="1513" spans="1:37" x14ac:dyDescent="0.25">
      <c r="A1513" s="42" t="str">
        <f t="shared" si="184"/>
        <v/>
      </c>
      <c r="B1513" s="42" t="str">
        <f t="shared" si="185"/>
        <v/>
      </c>
      <c r="C1513" s="42" t="str">
        <f>IF(ISBLANK($N1513),"",IF(ISBLANK('datos GENERALES'!B$16),"",'datos GENERALES'!B$16))</f>
        <v/>
      </c>
      <c r="D1513" s="43" t="str">
        <f>IF(ISBLANK($N1513),"","SGBTM/AUTAROC/"&amp;'datos GENERALES'!B$5&amp;"_"&amp;'datos GENERALES'!C$5&amp;"_"&amp;'datos GENERALES'!D$5)</f>
        <v/>
      </c>
      <c r="E1513" s="42" t="str">
        <f>IF(ISBLANK($N1513),"",IF(ISBLANK('datos GENERALES'!$B$6),"",'datos GENERALES'!$B$6))</f>
        <v/>
      </c>
      <c r="F1513" s="42" t="str">
        <f>IF(ISBLANK($N1513),"",IF(ISBLANK('datos GENERALES'!$B$7),"",'datos GENERALES'!$B$7))</f>
        <v/>
      </c>
      <c r="G1513" s="42" t="str">
        <f>IF(ISBLANK($N1513),"",IF(ISBLANK('datos GENERALES'!$B$10),"",'datos GENERALES'!$B$10))</f>
        <v/>
      </c>
      <c r="H1513" s="42" t="str">
        <f>IF(ISBLANK($N1513),"",IF(ISBLANK('datos GENERALES'!$C$10),"",'datos GENERALES'!$C$10))</f>
        <v/>
      </c>
      <c r="I1513" s="42" t="str">
        <f>IF(ISBLANK($N1513),"",IF(ISBLANK('datos GENERALES'!$D$10),"",'datos GENERALES'!$D$10))</f>
        <v/>
      </c>
      <c r="O1513" s="48" t="str">
        <f>IFERROR(VLOOKUP(N1513,ListaEspecies!$B$3:$D$45,2,FALSE),"")</f>
        <v/>
      </c>
      <c r="P1513" s="96" t="str">
        <f>IFERROR(VLOOKUP(N1513,ListaEspecies!$B$3:$D$45,3,FALSE),"")</f>
        <v/>
      </c>
      <c r="R1513" s="42" t="str">
        <f>IF(ISBLANK($J1513),"",IF(ISBLANK('datos GENERALES'!$B$15),"",'datos GENERALES'!$B$15))</f>
        <v/>
      </c>
      <c r="S1513" s="49" t="str">
        <f t="shared" si="186"/>
        <v/>
      </c>
      <c r="T1513" s="49" t="str">
        <f t="shared" si="187"/>
        <v/>
      </c>
      <c r="AA1513" s="50" t="str">
        <f t="shared" si="191"/>
        <v/>
      </c>
      <c r="AE1513" s="50" t="str">
        <f t="shared" si="188"/>
        <v/>
      </c>
      <c r="AI1513" s="19" t="str">
        <f t="shared" si="189"/>
        <v/>
      </c>
      <c r="AJ1513"/>
      <c r="AK1513" s="19" t="str">
        <f t="shared" si="190"/>
        <v/>
      </c>
    </row>
    <row r="1514" spans="1:37" x14ac:dyDescent="0.25">
      <c r="A1514" s="42" t="str">
        <f t="shared" si="184"/>
        <v/>
      </c>
      <c r="B1514" s="42" t="str">
        <f t="shared" si="185"/>
        <v/>
      </c>
      <c r="C1514" s="42" t="str">
        <f>IF(ISBLANK($N1514),"",IF(ISBLANK('datos GENERALES'!B$16),"",'datos GENERALES'!B$16))</f>
        <v/>
      </c>
      <c r="D1514" s="43" t="str">
        <f>IF(ISBLANK($N1514),"","SGBTM/AUTAROC/"&amp;'datos GENERALES'!B$5&amp;"_"&amp;'datos GENERALES'!C$5&amp;"_"&amp;'datos GENERALES'!D$5)</f>
        <v/>
      </c>
      <c r="E1514" s="42" t="str">
        <f>IF(ISBLANK($N1514),"",IF(ISBLANK('datos GENERALES'!$B$6),"",'datos GENERALES'!$B$6))</f>
        <v/>
      </c>
      <c r="F1514" s="42" t="str">
        <f>IF(ISBLANK($N1514),"",IF(ISBLANK('datos GENERALES'!$B$7),"",'datos GENERALES'!$B$7))</f>
        <v/>
      </c>
      <c r="G1514" s="42" t="str">
        <f>IF(ISBLANK($N1514),"",IF(ISBLANK('datos GENERALES'!$B$10),"",'datos GENERALES'!$B$10))</f>
        <v/>
      </c>
      <c r="H1514" s="42" t="str">
        <f>IF(ISBLANK($N1514),"",IF(ISBLANK('datos GENERALES'!$C$10),"",'datos GENERALES'!$C$10))</f>
        <v/>
      </c>
      <c r="I1514" s="42" t="str">
        <f>IF(ISBLANK($N1514),"",IF(ISBLANK('datos GENERALES'!$D$10),"",'datos GENERALES'!$D$10))</f>
        <v/>
      </c>
      <c r="O1514" s="48" t="str">
        <f>IFERROR(VLOOKUP(N1514,ListaEspecies!$B$3:$D$45,2,FALSE),"")</f>
        <v/>
      </c>
      <c r="P1514" s="96" t="str">
        <f>IFERROR(VLOOKUP(N1514,ListaEspecies!$B$3:$D$45,3,FALSE),"")</f>
        <v/>
      </c>
      <c r="R1514" s="42" t="str">
        <f>IF(ISBLANK($J1514),"",IF(ISBLANK('datos GENERALES'!$B$15),"",'datos GENERALES'!$B$15))</f>
        <v/>
      </c>
      <c r="S1514" s="49" t="str">
        <f t="shared" si="186"/>
        <v/>
      </c>
      <c r="T1514" s="49" t="str">
        <f t="shared" si="187"/>
        <v/>
      </c>
      <c r="AA1514" s="50" t="str">
        <f t="shared" si="191"/>
        <v/>
      </c>
      <c r="AE1514" s="50" t="str">
        <f t="shared" si="188"/>
        <v/>
      </c>
      <c r="AI1514" s="19" t="str">
        <f t="shared" si="189"/>
        <v/>
      </c>
      <c r="AJ1514"/>
      <c r="AK1514" s="19" t="str">
        <f t="shared" si="190"/>
        <v/>
      </c>
    </row>
    <row r="1515" spans="1:37" x14ac:dyDescent="0.25">
      <c r="A1515" s="42" t="str">
        <f t="shared" si="184"/>
        <v/>
      </c>
      <c r="B1515" s="42" t="str">
        <f t="shared" si="185"/>
        <v/>
      </c>
      <c r="C1515" s="42" t="str">
        <f>IF(ISBLANK($N1515),"",IF(ISBLANK('datos GENERALES'!B$16),"",'datos GENERALES'!B$16))</f>
        <v/>
      </c>
      <c r="D1515" s="43" t="str">
        <f>IF(ISBLANK($N1515),"","SGBTM/AUTAROC/"&amp;'datos GENERALES'!B$5&amp;"_"&amp;'datos GENERALES'!C$5&amp;"_"&amp;'datos GENERALES'!D$5)</f>
        <v/>
      </c>
      <c r="E1515" s="42" t="str">
        <f>IF(ISBLANK($N1515),"",IF(ISBLANK('datos GENERALES'!$B$6),"",'datos GENERALES'!$B$6))</f>
        <v/>
      </c>
      <c r="F1515" s="42" t="str">
        <f>IF(ISBLANK($N1515),"",IF(ISBLANK('datos GENERALES'!$B$7),"",'datos GENERALES'!$B$7))</f>
        <v/>
      </c>
      <c r="G1515" s="42" t="str">
        <f>IF(ISBLANK($N1515),"",IF(ISBLANK('datos GENERALES'!$B$10),"",'datos GENERALES'!$B$10))</f>
        <v/>
      </c>
      <c r="H1515" s="42" t="str">
        <f>IF(ISBLANK($N1515),"",IF(ISBLANK('datos GENERALES'!$C$10),"",'datos GENERALES'!$C$10))</f>
        <v/>
      </c>
      <c r="I1515" s="42" t="str">
        <f>IF(ISBLANK($N1515),"",IF(ISBLANK('datos GENERALES'!$D$10),"",'datos GENERALES'!$D$10))</f>
        <v/>
      </c>
      <c r="O1515" s="48" t="str">
        <f>IFERROR(VLOOKUP(N1515,ListaEspecies!$B$3:$D$45,2,FALSE),"")</f>
        <v/>
      </c>
      <c r="P1515" s="96" t="str">
        <f>IFERROR(VLOOKUP(N1515,ListaEspecies!$B$3:$D$45,3,FALSE),"")</f>
        <v/>
      </c>
      <c r="R1515" s="42" t="str">
        <f>IF(ISBLANK($J1515),"",IF(ISBLANK('datos GENERALES'!$B$15),"",'datos GENERALES'!$B$15))</f>
        <v/>
      </c>
      <c r="S1515" s="49" t="str">
        <f t="shared" si="186"/>
        <v/>
      </c>
      <c r="T1515" s="49" t="str">
        <f t="shared" si="187"/>
        <v/>
      </c>
      <c r="AA1515" s="50" t="str">
        <f t="shared" si="191"/>
        <v/>
      </c>
      <c r="AE1515" s="50" t="str">
        <f t="shared" si="188"/>
        <v/>
      </c>
      <c r="AI1515" s="19" t="str">
        <f t="shared" si="189"/>
        <v/>
      </c>
      <c r="AJ1515"/>
      <c r="AK1515" s="19" t="str">
        <f t="shared" si="190"/>
        <v/>
      </c>
    </row>
    <row r="1516" spans="1:37" x14ac:dyDescent="0.25">
      <c r="A1516" s="42" t="str">
        <f t="shared" si="184"/>
        <v/>
      </c>
      <c r="B1516" s="42" t="str">
        <f t="shared" si="185"/>
        <v/>
      </c>
      <c r="C1516" s="42" t="str">
        <f>IF(ISBLANK($N1516),"",IF(ISBLANK('datos GENERALES'!B$16),"",'datos GENERALES'!B$16))</f>
        <v/>
      </c>
      <c r="D1516" s="43" t="str">
        <f>IF(ISBLANK($N1516),"","SGBTM/AUTAROC/"&amp;'datos GENERALES'!B$5&amp;"_"&amp;'datos GENERALES'!C$5&amp;"_"&amp;'datos GENERALES'!D$5)</f>
        <v/>
      </c>
      <c r="E1516" s="42" t="str">
        <f>IF(ISBLANK($N1516),"",IF(ISBLANK('datos GENERALES'!$B$6),"",'datos GENERALES'!$B$6))</f>
        <v/>
      </c>
      <c r="F1516" s="42" t="str">
        <f>IF(ISBLANK($N1516),"",IF(ISBLANK('datos GENERALES'!$B$7),"",'datos GENERALES'!$B$7))</f>
        <v/>
      </c>
      <c r="G1516" s="42" t="str">
        <f>IF(ISBLANK($N1516),"",IF(ISBLANK('datos GENERALES'!$B$10),"",'datos GENERALES'!$B$10))</f>
        <v/>
      </c>
      <c r="H1516" s="42" t="str">
        <f>IF(ISBLANK($N1516),"",IF(ISBLANK('datos GENERALES'!$C$10),"",'datos GENERALES'!$C$10))</f>
        <v/>
      </c>
      <c r="I1516" s="42" t="str">
        <f>IF(ISBLANK($N1516),"",IF(ISBLANK('datos GENERALES'!$D$10),"",'datos GENERALES'!$D$10))</f>
        <v/>
      </c>
      <c r="O1516" s="48" t="str">
        <f>IFERROR(VLOOKUP(N1516,ListaEspecies!$B$3:$D$45,2,FALSE),"")</f>
        <v/>
      </c>
      <c r="P1516" s="96" t="str">
        <f>IFERROR(VLOOKUP(N1516,ListaEspecies!$B$3:$D$45,3,FALSE),"")</f>
        <v/>
      </c>
      <c r="R1516" s="42" t="str">
        <f>IF(ISBLANK($J1516),"",IF(ISBLANK('datos GENERALES'!$B$15),"",'datos GENERALES'!$B$15))</f>
        <v/>
      </c>
      <c r="S1516" s="49" t="str">
        <f t="shared" si="186"/>
        <v/>
      </c>
      <c r="T1516" s="49" t="str">
        <f t="shared" si="187"/>
        <v/>
      </c>
      <c r="AA1516" s="50" t="str">
        <f t="shared" si="191"/>
        <v/>
      </c>
      <c r="AE1516" s="50" t="str">
        <f t="shared" si="188"/>
        <v/>
      </c>
      <c r="AI1516" s="19" t="str">
        <f t="shared" si="189"/>
        <v/>
      </c>
      <c r="AJ1516"/>
      <c r="AK1516" s="19" t="str">
        <f t="shared" si="190"/>
        <v/>
      </c>
    </row>
    <row r="1517" spans="1:37" x14ac:dyDescent="0.25">
      <c r="A1517" s="42" t="str">
        <f t="shared" si="184"/>
        <v/>
      </c>
      <c r="B1517" s="42" t="str">
        <f t="shared" si="185"/>
        <v/>
      </c>
      <c r="C1517" s="42" t="str">
        <f>IF(ISBLANK($N1517),"",IF(ISBLANK('datos GENERALES'!B$16),"",'datos GENERALES'!B$16))</f>
        <v/>
      </c>
      <c r="D1517" s="43" t="str">
        <f>IF(ISBLANK($N1517),"","SGBTM/AUTAROC/"&amp;'datos GENERALES'!B$5&amp;"_"&amp;'datos GENERALES'!C$5&amp;"_"&amp;'datos GENERALES'!D$5)</f>
        <v/>
      </c>
      <c r="E1517" s="42" t="str">
        <f>IF(ISBLANK($N1517),"",IF(ISBLANK('datos GENERALES'!$B$6),"",'datos GENERALES'!$B$6))</f>
        <v/>
      </c>
      <c r="F1517" s="42" t="str">
        <f>IF(ISBLANK($N1517),"",IF(ISBLANK('datos GENERALES'!$B$7),"",'datos GENERALES'!$B$7))</f>
        <v/>
      </c>
      <c r="G1517" s="42" t="str">
        <f>IF(ISBLANK($N1517),"",IF(ISBLANK('datos GENERALES'!$B$10),"",'datos GENERALES'!$B$10))</f>
        <v/>
      </c>
      <c r="H1517" s="42" t="str">
        <f>IF(ISBLANK($N1517),"",IF(ISBLANK('datos GENERALES'!$C$10),"",'datos GENERALES'!$C$10))</f>
        <v/>
      </c>
      <c r="I1517" s="42" t="str">
        <f>IF(ISBLANK($N1517),"",IF(ISBLANK('datos GENERALES'!$D$10),"",'datos GENERALES'!$D$10))</f>
        <v/>
      </c>
      <c r="O1517" s="48" t="str">
        <f>IFERROR(VLOOKUP(N1517,ListaEspecies!$B$3:$D$45,2,FALSE),"")</f>
        <v/>
      </c>
      <c r="P1517" s="96" t="str">
        <f>IFERROR(VLOOKUP(N1517,ListaEspecies!$B$3:$D$45,3,FALSE),"")</f>
        <v/>
      </c>
      <c r="R1517" s="42" t="str">
        <f>IF(ISBLANK($J1517),"",IF(ISBLANK('datos GENERALES'!$B$15),"",'datos GENERALES'!$B$15))</f>
        <v/>
      </c>
      <c r="S1517" s="49" t="str">
        <f t="shared" si="186"/>
        <v/>
      </c>
      <c r="T1517" s="49" t="str">
        <f t="shared" si="187"/>
        <v/>
      </c>
      <c r="AA1517" s="50" t="str">
        <f t="shared" si="191"/>
        <v/>
      </c>
      <c r="AE1517" s="50" t="str">
        <f t="shared" si="188"/>
        <v/>
      </c>
      <c r="AI1517" s="19" t="str">
        <f t="shared" si="189"/>
        <v/>
      </c>
      <c r="AJ1517"/>
      <c r="AK1517" s="19" t="str">
        <f t="shared" si="190"/>
        <v/>
      </c>
    </row>
    <row r="1518" spans="1:37" x14ac:dyDescent="0.25">
      <c r="A1518" s="42" t="str">
        <f t="shared" si="184"/>
        <v/>
      </c>
      <c r="B1518" s="42" t="str">
        <f t="shared" si="185"/>
        <v/>
      </c>
      <c r="C1518" s="42" t="str">
        <f>IF(ISBLANK($N1518),"",IF(ISBLANK('datos GENERALES'!B$16),"",'datos GENERALES'!B$16))</f>
        <v/>
      </c>
      <c r="D1518" s="43" t="str">
        <f>IF(ISBLANK($N1518),"","SGBTM/AUTAROC/"&amp;'datos GENERALES'!B$5&amp;"_"&amp;'datos GENERALES'!C$5&amp;"_"&amp;'datos GENERALES'!D$5)</f>
        <v/>
      </c>
      <c r="E1518" s="42" t="str">
        <f>IF(ISBLANK($N1518),"",IF(ISBLANK('datos GENERALES'!$B$6),"",'datos GENERALES'!$B$6))</f>
        <v/>
      </c>
      <c r="F1518" s="42" t="str">
        <f>IF(ISBLANK($N1518),"",IF(ISBLANK('datos GENERALES'!$B$7),"",'datos GENERALES'!$B$7))</f>
        <v/>
      </c>
      <c r="G1518" s="42" t="str">
        <f>IF(ISBLANK($N1518),"",IF(ISBLANK('datos GENERALES'!$B$10),"",'datos GENERALES'!$B$10))</f>
        <v/>
      </c>
      <c r="H1518" s="42" t="str">
        <f>IF(ISBLANK($N1518),"",IF(ISBLANK('datos GENERALES'!$C$10),"",'datos GENERALES'!$C$10))</f>
        <v/>
      </c>
      <c r="I1518" s="42" t="str">
        <f>IF(ISBLANK($N1518),"",IF(ISBLANK('datos GENERALES'!$D$10),"",'datos GENERALES'!$D$10))</f>
        <v/>
      </c>
      <c r="O1518" s="48" t="str">
        <f>IFERROR(VLOOKUP(N1518,ListaEspecies!$B$3:$D$45,2,FALSE),"")</f>
        <v/>
      </c>
      <c r="P1518" s="96" t="str">
        <f>IFERROR(VLOOKUP(N1518,ListaEspecies!$B$3:$D$45,3,FALSE),"")</f>
        <v/>
      </c>
      <c r="R1518" s="42" t="str">
        <f>IF(ISBLANK($J1518),"",IF(ISBLANK('datos GENERALES'!$B$15),"",'datos GENERALES'!$B$15))</f>
        <v/>
      </c>
      <c r="S1518" s="49" t="str">
        <f t="shared" si="186"/>
        <v/>
      </c>
      <c r="T1518" s="49" t="str">
        <f t="shared" si="187"/>
        <v/>
      </c>
      <c r="AA1518" s="50" t="str">
        <f t="shared" si="191"/>
        <v/>
      </c>
      <c r="AE1518" s="50" t="str">
        <f t="shared" si="188"/>
        <v/>
      </c>
      <c r="AI1518" s="19" t="str">
        <f t="shared" si="189"/>
        <v/>
      </c>
      <c r="AJ1518"/>
      <c r="AK1518" s="19" t="str">
        <f t="shared" si="190"/>
        <v/>
      </c>
    </row>
    <row r="1519" spans="1:37" x14ac:dyDescent="0.25">
      <c r="A1519" s="42" t="str">
        <f t="shared" si="184"/>
        <v/>
      </c>
      <c r="B1519" s="42" t="str">
        <f t="shared" si="185"/>
        <v/>
      </c>
      <c r="C1519" s="42" t="str">
        <f>IF(ISBLANK($N1519),"",IF(ISBLANK('datos GENERALES'!B$16),"",'datos GENERALES'!B$16))</f>
        <v/>
      </c>
      <c r="D1519" s="43" t="str">
        <f>IF(ISBLANK($N1519),"","SGBTM/AUTAROC/"&amp;'datos GENERALES'!B$5&amp;"_"&amp;'datos GENERALES'!C$5&amp;"_"&amp;'datos GENERALES'!D$5)</f>
        <v/>
      </c>
      <c r="E1519" s="42" t="str">
        <f>IF(ISBLANK($N1519),"",IF(ISBLANK('datos GENERALES'!$B$6),"",'datos GENERALES'!$B$6))</f>
        <v/>
      </c>
      <c r="F1519" s="42" t="str">
        <f>IF(ISBLANK($N1519),"",IF(ISBLANK('datos GENERALES'!$B$7),"",'datos GENERALES'!$B$7))</f>
        <v/>
      </c>
      <c r="G1519" s="42" t="str">
        <f>IF(ISBLANK($N1519),"",IF(ISBLANK('datos GENERALES'!$B$10),"",'datos GENERALES'!$B$10))</f>
        <v/>
      </c>
      <c r="H1519" s="42" t="str">
        <f>IF(ISBLANK($N1519),"",IF(ISBLANK('datos GENERALES'!$C$10),"",'datos GENERALES'!$C$10))</f>
        <v/>
      </c>
      <c r="I1519" s="42" t="str">
        <f>IF(ISBLANK($N1519),"",IF(ISBLANK('datos GENERALES'!$D$10),"",'datos GENERALES'!$D$10))</f>
        <v/>
      </c>
      <c r="O1519" s="48" t="str">
        <f>IFERROR(VLOOKUP(N1519,ListaEspecies!$B$3:$D$45,2,FALSE),"")</f>
        <v/>
      </c>
      <c r="P1519" s="96" t="str">
        <f>IFERROR(VLOOKUP(N1519,ListaEspecies!$B$3:$D$45,3,FALSE),"")</f>
        <v/>
      </c>
      <c r="R1519" s="42" t="str">
        <f>IF(ISBLANK($J1519),"",IF(ISBLANK('datos GENERALES'!$B$15),"",'datos GENERALES'!$B$15))</f>
        <v/>
      </c>
      <c r="S1519" s="49" t="str">
        <f t="shared" si="186"/>
        <v/>
      </c>
      <c r="T1519" s="49" t="str">
        <f t="shared" si="187"/>
        <v/>
      </c>
      <c r="AA1519" s="50" t="str">
        <f t="shared" si="191"/>
        <v/>
      </c>
      <c r="AE1519" s="50" t="str">
        <f t="shared" si="188"/>
        <v/>
      </c>
      <c r="AI1519" s="19" t="str">
        <f t="shared" si="189"/>
        <v/>
      </c>
      <c r="AJ1519"/>
      <c r="AK1519" s="19" t="str">
        <f t="shared" si="190"/>
        <v/>
      </c>
    </row>
    <row r="1520" spans="1:37" x14ac:dyDescent="0.25">
      <c r="A1520" s="42" t="str">
        <f t="shared" si="184"/>
        <v/>
      </c>
      <c r="B1520" s="42" t="str">
        <f t="shared" si="185"/>
        <v/>
      </c>
      <c r="C1520" s="42" t="str">
        <f>IF(ISBLANK($N1520),"",IF(ISBLANK('datos GENERALES'!B$16),"",'datos GENERALES'!B$16))</f>
        <v/>
      </c>
      <c r="D1520" s="43" t="str">
        <f>IF(ISBLANK($N1520),"","SGBTM/AUTAROC/"&amp;'datos GENERALES'!B$5&amp;"_"&amp;'datos GENERALES'!C$5&amp;"_"&amp;'datos GENERALES'!D$5)</f>
        <v/>
      </c>
      <c r="E1520" s="42" t="str">
        <f>IF(ISBLANK($N1520),"",IF(ISBLANK('datos GENERALES'!$B$6),"",'datos GENERALES'!$B$6))</f>
        <v/>
      </c>
      <c r="F1520" s="42" t="str">
        <f>IF(ISBLANK($N1520),"",IF(ISBLANK('datos GENERALES'!$B$7),"",'datos GENERALES'!$B$7))</f>
        <v/>
      </c>
      <c r="G1520" s="42" t="str">
        <f>IF(ISBLANK($N1520),"",IF(ISBLANK('datos GENERALES'!$B$10),"",'datos GENERALES'!$B$10))</f>
        <v/>
      </c>
      <c r="H1520" s="42" t="str">
        <f>IF(ISBLANK($N1520),"",IF(ISBLANK('datos GENERALES'!$C$10),"",'datos GENERALES'!$C$10))</f>
        <v/>
      </c>
      <c r="I1520" s="42" t="str">
        <f>IF(ISBLANK($N1520),"",IF(ISBLANK('datos GENERALES'!$D$10),"",'datos GENERALES'!$D$10))</f>
        <v/>
      </c>
      <c r="O1520" s="48" t="str">
        <f>IFERROR(VLOOKUP(N1520,ListaEspecies!$B$3:$D$45,2,FALSE),"")</f>
        <v/>
      </c>
      <c r="P1520" s="96" t="str">
        <f>IFERROR(VLOOKUP(N1520,ListaEspecies!$B$3:$D$45,3,FALSE),"")</f>
        <v/>
      </c>
      <c r="R1520" s="42" t="str">
        <f>IF(ISBLANK($J1520),"",IF(ISBLANK('datos GENERALES'!$B$15),"",'datos GENERALES'!$B$15))</f>
        <v/>
      </c>
      <c r="S1520" s="49" t="str">
        <f t="shared" si="186"/>
        <v/>
      </c>
      <c r="T1520" s="49" t="str">
        <f t="shared" si="187"/>
        <v/>
      </c>
      <c r="AA1520" s="50" t="str">
        <f t="shared" si="191"/>
        <v/>
      </c>
      <c r="AE1520" s="50" t="str">
        <f t="shared" si="188"/>
        <v/>
      </c>
      <c r="AI1520" s="19" t="str">
        <f t="shared" si="189"/>
        <v/>
      </c>
      <c r="AJ1520"/>
      <c r="AK1520" s="19" t="str">
        <f t="shared" si="190"/>
        <v/>
      </c>
    </row>
    <row r="1521" spans="1:37" x14ac:dyDescent="0.25">
      <c r="A1521" s="42" t="str">
        <f t="shared" si="184"/>
        <v/>
      </c>
      <c r="B1521" s="42" t="str">
        <f t="shared" si="185"/>
        <v/>
      </c>
      <c r="C1521" s="42" t="str">
        <f>IF(ISBLANK($N1521),"",IF(ISBLANK('datos GENERALES'!B$16),"",'datos GENERALES'!B$16))</f>
        <v/>
      </c>
      <c r="D1521" s="43" t="str">
        <f>IF(ISBLANK($N1521),"","SGBTM/AUTAROC/"&amp;'datos GENERALES'!B$5&amp;"_"&amp;'datos GENERALES'!C$5&amp;"_"&amp;'datos GENERALES'!D$5)</f>
        <v/>
      </c>
      <c r="E1521" s="42" t="str">
        <f>IF(ISBLANK($N1521),"",IF(ISBLANK('datos GENERALES'!$B$6),"",'datos GENERALES'!$B$6))</f>
        <v/>
      </c>
      <c r="F1521" s="42" t="str">
        <f>IF(ISBLANK($N1521),"",IF(ISBLANK('datos GENERALES'!$B$7),"",'datos GENERALES'!$B$7))</f>
        <v/>
      </c>
      <c r="G1521" s="42" t="str">
        <f>IF(ISBLANK($N1521),"",IF(ISBLANK('datos GENERALES'!$B$10),"",'datos GENERALES'!$B$10))</f>
        <v/>
      </c>
      <c r="H1521" s="42" t="str">
        <f>IF(ISBLANK($N1521),"",IF(ISBLANK('datos GENERALES'!$C$10),"",'datos GENERALES'!$C$10))</f>
        <v/>
      </c>
      <c r="I1521" s="42" t="str">
        <f>IF(ISBLANK($N1521),"",IF(ISBLANK('datos GENERALES'!$D$10),"",'datos GENERALES'!$D$10))</f>
        <v/>
      </c>
      <c r="O1521" s="48" t="str">
        <f>IFERROR(VLOOKUP(N1521,ListaEspecies!$B$3:$D$45,2,FALSE),"")</f>
        <v/>
      </c>
      <c r="P1521" s="96" t="str">
        <f>IFERROR(VLOOKUP(N1521,ListaEspecies!$B$3:$D$45,3,FALSE),"")</f>
        <v/>
      </c>
      <c r="R1521" s="42" t="str">
        <f>IF(ISBLANK($J1521),"",IF(ISBLANK('datos GENERALES'!$B$15),"",'datos GENERALES'!$B$15))</f>
        <v/>
      </c>
      <c r="S1521" s="49" t="str">
        <f t="shared" si="186"/>
        <v/>
      </c>
      <c r="T1521" s="49" t="str">
        <f t="shared" si="187"/>
        <v/>
      </c>
      <c r="AA1521" s="50" t="str">
        <f t="shared" si="191"/>
        <v/>
      </c>
      <c r="AE1521" s="50" t="str">
        <f t="shared" si="188"/>
        <v/>
      </c>
      <c r="AI1521" s="19" t="str">
        <f t="shared" si="189"/>
        <v/>
      </c>
      <c r="AJ1521"/>
      <c r="AK1521" s="19" t="str">
        <f t="shared" si="190"/>
        <v/>
      </c>
    </row>
    <row r="1522" spans="1:37" x14ac:dyDescent="0.25">
      <c r="A1522" s="42" t="str">
        <f t="shared" si="184"/>
        <v/>
      </c>
      <c r="B1522" s="42" t="str">
        <f t="shared" si="185"/>
        <v/>
      </c>
      <c r="C1522" s="42" t="str">
        <f>IF(ISBLANK($N1522),"",IF(ISBLANK('datos GENERALES'!B$16),"",'datos GENERALES'!B$16))</f>
        <v/>
      </c>
      <c r="D1522" s="43" t="str">
        <f>IF(ISBLANK($N1522),"","SGBTM/AUTAROC/"&amp;'datos GENERALES'!B$5&amp;"_"&amp;'datos GENERALES'!C$5&amp;"_"&amp;'datos GENERALES'!D$5)</f>
        <v/>
      </c>
      <c r="E1522" s="42" t="str">
        <f>IF(ISBLANK($N1522),"",IF(ISBLANK('datos GENERALES'!$B$6),"",'datos GENERALES'!$B$6))</f>
        <v/>
      </c>
      <c r="F1522" s="42" t="str">
        <f>IF(ISBLANK($N1522),"",IF(ISBLANK('datos GENERALES'!$B$7),"",'datos GENERALES'!$B$7))</f>
        <v/>
      </c>
      <c r="G1522" s="42" t="str">
        <f>IF(ISBLANK($N1522),"",IF(ISBLANK('datos GENERALES'!$B$10),"",'datos GENERALES'!$B$10))</f>
        <v/>
      </c>
      <c r="H1522" s="42" t="str">
        <f>IF(ISBLANK($N1522),"",IF(ISBLANK('datos GENERALES'!$C$10),"",'datos GENERALES'!$C$10))</f>
        <v/>
      </c>
      <c r="I1522" s="42" t="str">
        <f>IF(ISBLANK($N1522),"",IF(ISBLANK('datos GENERALES'!$D$10),"",'datos GENERALES'!$D$10))</f>
        <v/>
      </c>
      <c r="O1522" s="48" t="str">
        <f>IFERROR(VLOOKUP(N1522,ListaEspecies!$B$3:$D$45,2,FALSE),"")</f>
        <v/>
      </c>
      <c r="P1522" s="96" t="str">
        <f>IFERROR(VLOOKUP(N1522,ListaEspecies!$B$3:$D$45,3,FALSE),"")</f>
        <v/>
      </c>
      <c r="R1522" s="42" t="str">
        <f>IF(ISBLANK($J1522),"",IF(ISBLANK('datos GENERALES'!$B$15),"",'datos GENERALES'!$B$15))</f>
        <v/>
      </c>
      <c r="S1522" s="49" t="str">
        <f t="shared" si="186"/>
        <v/>
      </c>
      <c r="T1522" s="49" t="str">
        <f t="shared" si="187"/>
        <v/>
      </c>
      <c r="AA1522" s="50" t="str">
        <f t="shared" si="191"/>
        <v/>
      </c>
      <c r="AE1522" s="50" t="str">
        <f t="shared" si="188"/>
        <v/>
      </c>
      <c r="AI1522" s="19" t="str">
        <f t="shared" si="189"/>
        <v/>
      </c>
      <c r="AJ1522"/>
      <c r="AK1522" s="19" t="str">
        <f t="shared" si="190"/>
        <v/>
      </c>
    </row>
    <row r="1523" spans="1:37" x14ac:dyDescent="0.25">
      <c r="A1523" s="42" t="str">
        <f t="shared" si="184"/>
        <v/>
      </c>
      <c r="B1523" s="42" t="str">
        <f t="shared" si="185"/>
        <v/>
      </c>
      <c r="C1523" s="42" t="str">
        <f>IF(ISBLANK($N1523),"",IF(ISBLANK('datos GENERALES'!B$16),"",'datos GENERALES'!B$16))</f>
        <v/>
      </c>
      <c r="D1523" s="43" t="str">
        <f>IF(ISBLANK($N1523),"","SGBTM/AUTAROC/"&amp;'datos GENERALES'!B$5&amp;"_"&amp;'datos GENERALES'!C$5&amp;"_"&amp;'datos GENERALES'!D$5)</f>
        <v/>
      </c>
      <c r="E1523" s="42" t="str">
        <f>IF(ISBLANK($N1523),"",IF(ISBLANK('datos GENERALES'!$B$6),"",'datos GENERALES'!$B$6))</f>
        <v/>
      </c>
      <c r="F1523" s="42" t="str">
        <f>IF(ISBLANK($N1523),"",IF(ISBLANK('datos GENERALES'!$B$7),"",'datos GENERALES'!$B$7))</f>
        <v/>
      </c>
      <c r="G1523" s="42" t="str">
        <f>IF(ISBLANK($N1523),"",IF(ISBLANK('datos GENERALES'!$B$10),"",'datos GENERALES'!$B$10))</f>
        <v/>
      </c>
      <c r="H1523" s="42" t="str">
        <f>IF(ISBLANK($N1523),"",IF(ISBLANK('datos GENERALES'!$C$10),"",'datos GENERALES'!$C$10))</f>
        <v/>
      </c>
      <c r="I1523" s="42" t="str">
        <f>IF(ISBLANK($N1523),"",IF(ISBLANK('datos GENERALES'!$D$10),"",'datos GENERALES'!$D$10))</f>
        <v/>
      </c>
      <c r="O1523" s="48" t="str">
        <f>IFERROR(VLOOKUP(N1523,ListaEspecies!$B$3:$D$45,2,FALSE),"")</f>
        <v/>
      </c>
      <c r="P1523" s="96" t="str">
        <f>IFERROR(VLOOKUP(N1523,ListaEspecies!$B$3:$D$45,3,FALSE),"")</f>
        <v/>
      </c>
      <c r="R1523" s="42" t="str">
        <f>IF(ISBLANK($J1523),"",IF(ISBLANK('datos GENERALES'!$B$15),"",'datos GENERALES'!$B$15))</f>
        <v/>
      </c>
      <c r="S1523" s="49" t="str">
        <f t="shared" si="186"/>
        <v/>
      </c>
      <c r="T1523" s="49" t="str">
        <f t="shared" si="187"/>
        <v/>
      </c>
      <c r="AA1523" s="50" t="str">
        <f t="shared" si="191"/>
        <v/>
      </c>
      <c r="AE1523" s="50" t="str">
        <f t="shared" si="188"/>
        <v/>
      </c>
      <c r="AI1523" s="19" t="str">
        <f t="shared" si="189"/>
        <v/>
      </c>
      <c r="AJ1523"/>
      <c r="AK1523" s="19" t="str">
        <f t="shared" si="190"/>
        <v/>
      </c>
    </row>
    <row r="1524" spans="1:37" x14ac:dyDescent="0.25">
      <c r="A1524" s="42" t="str">
        <f t="shared" si="184"/>
        <v/>
      </c>
      <c r="B1524" s="42" t="str">
        <f t="shared" si="185"/>
        <v/>
      </c>
      <c r="C1524" s="42" t="str">
        <f>IF(ISBLANK($N1524),"",IF(ISBLANK('datos GENERALES'!B$16),"",'datos GENERALES'!B$16))</f>
        <v/>
      </c>
      <c r="D1524" s="43" t="str">
        <f>IF(ISBLANK($N1524),"","SGBTM/AUTAROC/"&amp;'datos GENERALES'!B$5&amp;"_"&amp;'datos GENERALES'!C$5&amp;"_"&amp;'datos GENERALES'!D$5)</f>
        <v/>
      </c>
      <c r="E1524" s="42" t="str">
        <f>IF(ISBLANK($N1524),"",IF(ISBLANK('datos GENERALES'!$B$6),"",'datos GENERALES'!$B$6))</f>
        <v/>
      </c>
      <c r="F1524" s="42" t="str">
        <f>IF(ISBLANK($N1524),"",IF(ISBLANK('datos GENERALES'!$B$7),"",'datos GENERALES'!$B$7))</f>
        <v/>
      </c>
      <c r="G1524" s="42" t="str">
        <f>IF(ISBLANK($N1524),"",IF(ISBLANK('datos GENERALES'!$B$10),"",'datos GENERALES'!$B$10))</f>
        <v/>
      </c>
      <c r="H1524" s="42" t="str">
        <f>IF(ISBLANK($N1524),"",IF(ISBLANK('datos GENERALES'!$C$10),"",'datos GENERALES'!$C$10))</f>
        <v/>
      </c>
      <c r="I1524" s="42" t="str">
        <f>IF(ISBLANK($N1524),"",IF(ISBLANK('datos GENERALES'!$D$10),"",'datos GENERALES'!$D$10))</f>
        <v/>
      </c>
      <c r="O1524" s="48" t="str">
        <f>IFERROR(VLOOKUP(N1524,ListaEspecies!$B$3:$D$45,2,FALSE),"")</f>
        <v/>
      </c>
      <c r="P1524" s="96" t="str">
        <f>IFERROR(VLOOKUP(N1524,ListaEspecies!$B$3:$D$45,3,FALSE),"")</f>
        <v/>
      </c>
      <c r="R1524" s="42" t="str">
        <f>IF(ISBLANK($J1524),"",IF(ISBLANK('datos GENERALES'!$B$15),"",'datos GENERALES'!$B$15))</f>
        <v/>
      </c>
      <c r="S1524" s="49" t="str">
        <f t="shared" si="186"/>
        <v/>
      </c>
      <c r="T1524" s="49" t="str">
        <f t="shared" si="187"/>
        <v/>
      </c>
      <c r="AA1524" s="50" t="str">
        <f t="shared" si="191"/>
        <v/>
      </c>
      <c r="AE1524" s="50" t="str">
        <f t="shared" si="188"/>
        <v/>
      </c>
      <c r="AI1524" s="19" t="str">
        <f t="shared" si="189"/>
        <v/>
      </c>
      <c r="AJ1524"/>
      <c r="AK1524" s="19" t="str">
        <f t="shared" si="190"/>
        <v/>
      </c>
    </row>
    <row r="1525" spans="1:37" x14ac:dyDescent="0.25">
      <c r="A1525" s="42" t="str">
        <f t="shared" si="184"/>
        <v/>
      </c>
      <c r="B1525" s="42" t="str">
        <f t="shared" si="185"/>
        <v/>
      </c>
      <c r="C1525" s="42" t="str">
        <f>IF(ISBLANK($N1525),"",IF(ISBLANK('datos GENERALES'!B$16),"",'datos GENERALES'!B$16))</f>
        <v/>
      </c>
      <c r="D1525" s="43" t="str">
        <f>IF(ISBLANK($N1525),"","SGBTM/AUTAROC/"&amp;'datos GENERALES'!B$5&amp;"_"&amp;'datos GENERALES'!C$5&amp;"_"&amp;'datos GENERALES'!D$5)</f>
        <v/>
      </c>
      <c r="E1525" s="42" t="str">
        <f>IF(ISBLANK($N1525),"",IF(ISBLANK('datos GENERALES'!$B$6),"",'datos GENERALES'!$B$6))</f>
        <v/>
      </c>
      <c r="F1525" s="42" t="str">
        <f>IF(ISBLANK($N1525),"",IF(ISBLANK('datos GENERALES'!$B$7),"",'datos GENERALES'!$B$7))</f>
        <v/>
      </c>
      <c r="G1525" s="42" t="str">
        <f>IF(ISBLANK($N1525),"",IF(ISBLANK('datos GENERALES'!$B$10),"",'datos GENERALES'!$B$10))</f>
        <v/>
      </c>
      <c r="H1525" s="42" t="str">
        <f>IF(ISBLANK($N1525),"",IF(ISBLANK('datos GENERALES'!$C$10),"",'datos GENERALES'!$C$10))</f>
        <v/>
      </c>
      <c r="I1525" s="42" t="str">
        <f>IF(ISBLANK($N1525),"",IF(ISBLANK('datos GENERALES'!$D$10),"",'datos GENERALES'!$D$10))</f>
        <v/>
      </c>
      <c r="O1525" s="48" t="str">
        <f>IFERROR(VLOOKUP(N1525,ListaEspecies!$B$3:$D$45,2,FALSE),"")</f>
        <v/>
      </c>
      <c r="P1525" s="96" t="str">
        <f>IFERROR(VLOOKUP(N1525,ListaEspecies!$B$3:$D$45,3,FALSE),"")</f>
        <v/>
      </c>
      <c r="R1525" s="42" t="str">
        <f>IF(ISBLANK($J1525),"",IF(ISBLANK('datos GENERALES'!$B$15),"",'datos GENERALES'!$B$15))</f>
        <v/>
      </c>
      <c r="S1525" s="49" t="str">
        <f t="shared" si="186"/>
        <v/>
      </c>
      <c r="T1525" s="49" t="str">
        <f t="shared" si="187"/>
        <v/>
      </c>
      <c r="AA1525" s="50" t="str">
        <f t="shared" si="191"/>
        <v/>
      </c>
      <c r="AE1525" s="50" t="str">
        <f t="shared" si="188"/>
        <v/>
      </c>
      <c r="AI1525" s="19" t="str">
        <f t="shared" si="189"/>
        <v/>
      </c>
      <c r="AJ1525"/>
      <c r="AK1525" s="19" t="str">
        <f t="shared" si="190"/>
        <v/>
      </c>
    </row>
    <row r="1526" spans="1:37" x14ac:dyDescent="0.25">
      <c r="A1526" s="42" t="str">
        <f t="shared" si="184"/>
        <v/>
      </c>
      <c r="B1526" s="42" t="str">
        <f t="shared" si="185"/>
        <v/>
      </c>
      <c r="C1526" s="42" t="str">
        <f>IF(ISBLANK($N1526),"",IF(ISBLANK('datos GENERALES'!B$16),"",'datos GENERALES'!B$16))</f>
        <v/>
      </c>
      <c r="D1526" s="43" t="str">
        <f>IF(ISBLANK($N1526),"","SGBTM/AUTAROC/"&amp;'datos GENERALES'!B$5&amp;"_"&amp;'datos GENERALES'!C$5&amp;"_"&amp;'datos GENERALES'!D$5)</f>
        <v/>
      </c>
      <c r="E1526" s="42" t="str">
        <f>IF(ISBLANK($N1526),"",IF(ISBLANK('datos GENERALES'!$B$6),"",'datos GENERALES'!$B$6))</f>
        <v/>
      </c>
      <c r="F1526" s="42" t="str">
        <f>IF(ISBLANK($N1526),"",IF(ISBLANK('datos GENERALES'!$B$7),"",'datos GENERALES'!$B$7))</f>
        <v/>
      </c>
      <c r="G1526" s="42" t="str">
        <f>IF(ISBLANK($N1526),"",IF(ISBLANK('datos GENERALES'!$B$10),"",'datos GENERALES'!$B$10))</f>
        <v/>
      </c>
      <c r="H1526" s="42" t="str">
        <f>IF(ISBLANK($N1526),"",IF(ISBLANK('datos GENERALES'!$C$10),"",'datos GENERALES'!$C$10))</f>
        <v/>
      </c>
      <c r="I1526" s="42" t="str">
        <f>IF(ISBLANK($N1526),"",IF(ISBLANK('datos GENERALES'!$D$10),"",'datos GENERALES'!$D$10))</f>
        <v/>
      </c>
      <c r="O1526" s="48" t="str">
        <f>IFERROR(VLOOKUP(N1526,ListaEspecies!$B$3:$D$45,2,FALSE),"")</f>
        <v/>
      </c>
      <c r="P1526" s="96" t="str">
        <f>IFERROR(VLOOKUP(N1526,ListaEspecies!$B$3:$D$45,3,FALSE),"")</f>
        <v/>
      </c>
      <c r="R1526" s="42" t="str">
        <f>IF(ISBLANK($J1526),"",IF(ISBLANK('datos GENERALES'!$B$15),"",'datos GENERALES'!$B$15))</f>
        <v/>
      </c>
      <c r="S1526" s="49" t="str">
        <f t="shared" si="186"/>
        <v/>
      </c>
      <c r="T1526" s="49" t="str">
        <f t="shared" si="187"/>
        <v/>
      </c>
      <c r="AA1526" s="50" t="str">
        <f t="shared" si="191"/>
        <v/>
      </c>
      <c r="AE1526" s="50" t="str">
        <f t="shared" si="188"/>
        <v/>
      </c>
      <c r="AI1526" s="19" t="str">
        <f t="shared" si="189"/>
        <v/>
      </c>
      <c r="AJ1526"/>
      <c r="AK1526" s="19" t="str">
        <f t="shared" si="190"/>
        <v/>
      </c>
    </row>
    <row r="1527" spans="1:37" x14ac:dyDescent="0.25">
      <c r="A1527" s="42" t="str">
        <f t="shared" si="184"/>
        <v/>
      </c>
      <c r="B1527" s="42" t="str">
        <f t="shared" si="185"/>
        <v/>
      </c>
      <c r="C1527" s="42" t="str">
        <f>IF(ISBLANK($N1527),"",IF(ISBLANK('datos GENERALES'!B$16),"",'datos GENERALES'!B$16))</f>
        <v/>
      </c>
      <c r="D1527" s="43" t="str">
        <f>IF(ISBLANK($N1527),"","SGBTM/AUTAROC/"&amp;'datos GENERALES'!B$5&amp;"_"&amp;'datos GENERALES'!C$5&amp;"_"&amp;'datos GENERALES'!D$5)</f>
        <v/>
      </c>
      <c r="E1527" s="42" t="str">
        <f>IF(ISBLANK($N1527),"",IF(ISBLANK('datos GENERALES'!$B$6),"",'datos GENERALES'!$B$6))</f>
        <v/>
      </c>
      <c r="F1527" s="42" t="str">
        <f>IF(ISBLANK($N1527),"",IF(ISBLANK('datos GENERALES'!$B$7),"",'datos GENERALES'!$B$7))</f>
        <v/>
      </c>
      <c r="G1527" s="42" t="str">
        <f>IF(ISBLANK($N1527),"",IF(ISBLANK('datos GENERALES'!$B$10),"",'datos GENERALES'!$B$10))</f>
        <v/>
      </c>
      <c r="H1527" s="42" t="str">
        <f>IF(ISBLANK($N1527),"",IF(ISBLANK('datos GENERALES'!$C$10),"",'datos GENERALES'!$C$10))</f>
        <v/>
      </c>
      <c r="I1527" s="42" t="str">
        <f>IF(ISBLANK($N1527),"",IF(ISBLANK('datos GENERALES'!$D$10),"",'datos GENERALES'!$D$10))</f>
        <v/>
      </c>
      <c r="O1527" s="48" t="str">
        <f>IFERROR(VLOOKUP(N1527,ListaEspecies!$B$3:$D$45,2,FALSE),"")</f>
        <v/>
      </c>
      <c r="P1527" s="96" t="str">
        <f>IFERROR(VLOOKUP(N1527,ListaEspecies!$B$3:$D$45,3,FALSE),"")</f>
        <v/>
      </c>
      <c r="R1527" s="42" t="str">
        <f>IF(ISBLANK($J1527),"",IF(ISBLANK('datos GENERALES'!$B$15),"",'datos GENERALES'!$B$15))</f>
        <v/>
      </c>
      <c r="S1527" s="49" t="str">
        <f t="shared" si="186"/>
        <v/>
      </c>
      <c r="T1527" s="49" t="str">
        <f t="shared" si="187"/>
        <v/>
      </c>
      <c r="AA1527" s="50" t="str">
        <f t="shared" si="191"/>
        <v/>
      </c>
      <c r="AE1527" s="50" t="str">
        <f t="shared" si="188"/>
        <v/>
      </c>
      <c r="AI1527" s="19" t="str">
        <f t="shared" si="189"/>
        <v/>
      </c>
      <c r="AJ1527"/>
      <c r="AK1527" s="19" t="str">
        <f t="shared" si="190"/>
        <v/>
      </c>
    </row>
    <row r="1528" spans="1:37" x14ac:dyDescent="0.25">
      <c r="A1528" s="42" t="str">
        <f t="shared" si="184"/>
        <v/>
      </c>
      <c r="B1528" s="42" t="str">
        <f t="shared" si="185"/>
        <v/>
      </c>
      <c r="C1528" s="42" t="str">
        <f>IF(ISBLANK($N1528),"",IF(ISBLANK('datos GENERALES'!B$16),"",'datos GENERALES'!B$16))</f>
        <v/>
      </c>
      <c r="D1528" s="43" t="str">
        <f>IF(ISBLANK($N1528),"","SGBTM/AUTAROC/"&amp;'datos GENERALES'!B$5&amp;"_"&amp;'datos GENERALES'!C$5&amp;"_"&amp;'datos GENERALES'!D$5)</f>
        <v/>
      </c>
      <c r="E1528" s="42" t="str">
        <f>IF(ISBLANK($N1528),"",IF(ISBLANK('datos GENERALES'!$B$6),"",'datos GENERALES'!$B$6))</f>
        <v/>
      </c>
      <c r="F1528" s="42" t="str">
        <f>IF(ISBLANK($N1528),"",IF(ISBLANK('datos GENERALES'!$B$7),"",'datos GENERALES'!$B$7))</f>
        <v/>
      </c>
      <c r="G1528" s="42" t="str">
        <f>IF(ISBLANK($N1528),"",IF(ISBLANK('datos GENERALES'!$B$10),"",'datos GENERALES'!$B$10))</f>
        <v/>
      </c>
      <c r="H1528" s="42" t="str">
        <f>IF(ISBLANK($N1528),"",IF(ISBLANK('datos GENERALES'!$C$10),"",'datos GENERALES'!$C$10))</f>
        <v/>
      </c>
      <c r="I1528" s="42" t="str">
        <f>IF(ISBLANK($N1528),"",IF(ISBLANK('datos GENERALES'!$D$10),"",'datos GENERALES'!$D$10))</f>
        <v/>
      </c>
      <c r="O1528" s="48" t="str">
        <f>IFERROR(VLOOKUP(N1528,ListaEspecies!$B$3:$D$45,2,FALSE),"")</f>
        <v/>
      </c>
      <c r="P1528" s="96" t="str">
        <f>IFERROR(VLOOKUP(N1528,ListaEspecies!$B$3:$D$45,3,FALSE),"")</f>
        <v/>
      </c>
      <c r="R1528" s="42" t="str">
        <f>IF(ISBLANK($J1528),"",IF(ISBLANK('datos GENERALES'!$B$15),"",'datos GENERALES'!$B$15))</f>
        <v/>
      </c>
      <c r="S1528" s="49" t="str">
        <f t="shared" si="186"/>
        <v/>
      </c>
      <c r="T1528" s="49" t="str">
        <f t="shared" si="187"/>
        <v/>
      </c>
      <c r="AA1528" s="50" t="str">
        <f t="shared" si="191"/>
        <v/>
      </c>
      <c r="AE1528" s="50" t="str">
        <f t="shared" si="188"/>
        <v/>
      </c>
      <c r="AI1528" s="19" t="str">
        <f t="shared" si="189"/>
        <v/>
      </c>
      <c r="AJ1528"/>
      <c r="AK1528" s="19" t="str">
        <f t="shared" si="190"/>
        <v/>
      </c>
    </row>
    <row r="1529" spans="1:37" x14ac:dyDescent="0.25">
      <c r="A1529" s="42" t="str">
        <f t="shared" si="184"/>
        <v/>
      </c>
      <c r="B1529" s="42" t="str">
        <f t="shared" si="185"/>
        <v/>
      </c>
      <c r="C1529" s="42" t="str">
        <f>IF(ISBLANK($N1529),"",IF(ISBLANK('datos GENERALES'!B$16),"",'datos GENERALES'!B$16))</f>
        <v/>
      </c>
      <c r="D1529" s="43" t="str">
        <f>IF(ISBLANK($N1529),"","SGBTM/AUTAROC/"&amp;'datos GENERALES'!B$5&amp;"_"&amp;'datos GENERALES'!C$5&amp;"_"&amp;'datos GENERALES'!D$5)</f>
        <v/>
      </c>
      <c r="E1529" s="42" t="str">
        <f>IF(ISBLANK($N1529),"",IF(ISBLANK('datos GENERALES'!$B$6),"",'datos GENERALES'!$B$6))</f>
        <v/>
      </c>
      <c r="F1529" s="42" t="str">
        <f>IF(ISBLANK($N1529),"",IF(ISBLANK('datos GENERALES'!$B$7),"",'datos GENERALES'!$B$7))</f>
        <v/>
      </c>
      <c r="G1529" s="42" t="str">
        <f>IF(ISBLANK($N1529),"",IF(ISBLANK('datos GENERALES'!$B$10),"",'datos GENERALES'!$B$10))</f>
        <v/>
      </c>
      <c r="H1529" s="42" t="str">
        <f>IF(ISBLANK($N1529),"",IF(ISBLANK('datos GENERALES'!$C$10),"",'datos GENERALES'!$C$10))</f>
        <v/>
      </c>
      <c r="I1529" s="42" t="str">
        <f>IF(ISBLANK($N1529),"",IF(ISBLANK('datos GENERALES'!$D$10),"",'datos GENERALES'!$D$10))</f>
        <v/>
      </c>
      <c r="O1529" s="48" t="str">
        <f>IFERROR(VLOOKUP(N1529,ListaEspecies!$B$3:$D$45,2,FALSE),"")</f>
        <v/>
      </c>
      <c r="P1529" s="96" t="str">
        <f>IFERROR(VLOOKUP(N1529,ListaEspecies!$B$3:$D$45,3,FALSE),"")</f>
        <v/>
      </c>
      <c r="R1529" s="42" t="str">
        <f>IF(ISBLANK($J1529),"",IF(ISBLANK('datos GENERALES'!$B$15),"",'datos GENERALES'!$B$15))</f>
        <v/>
      </c>
      <c r="S1529" s="49" t="str">
        <f t="shared" si="186"/>
        <v/>
      </c>
      <c r="T1529" s="49" t="str">
        <f t="shared" si="187"/>
        <v/>
      </c>
      <c r="AA1529" s="50" t="str">
        <f t="shared" si="191"/>
        <v/>
      </c>
      <c r="AE1529" s="50" t="str">
        <f t="shared" si="188"/>
        <v/>
      </c>
      <c r="AI1529" s="19" t="str">
        <f t="shared" si="189"/>
        <v/>
      </c>
      <c r="AJ1529"/>
      <c r="AK1529" s="19" t="str">
        <f t="shared" si="190"/>
        <v/>
      </c>
    </row>
    <row r="1530" spans="1:37" x14ac:dyDescent="0.25">
      <c r="A1530" s="42" t="str">
        <f t="shared" si="184"/>
        <v/>
      </c>
      <c r="B1530" s="42" t="str">
        <f t="shared" si="185"/>
        <v/>
      </c>
      <c r="C1530" s="42" t="str">
        <f>IF(ISBLANK($N1530),"",IF(ISBLANK('datos GENERALES'!B$16),"",'datos GENERALES'!B$16))</f>
        <v/>
      </c>
      <c r="D1530" s="43" t="str">
        <f>IF(ISBLANK($N1530),"","SGBTM/AUTAROC/"&amp;'datos GENERALES'!B$5&amp;"_"&amp;'datos GENERALES'!C$5&amp;"_"&amp;'datos GENERALES'!D$5)</f>
        <v/>
      </c>
      <c r="E1530" s="42" t="str">
        <f>IF(ISBLANK($N1530),"",IF(ISBLANK('datos GENERALES'!$B$6),"",'datos GENERALES'!$B$6))</f>
        <v/>
      </c>
      <c r="F1530" s="42" t="str">
        <f>IF(ISBLANK($N1530),"",IF(ISBLANK('datos GENERALES'!$B$7),"",'datos GENERALES'!$B$7))</f>
        <v/>
      </c>
      <c r="G1530" s="42" t="str">
        <f>IF(ISBLANK($N1530),"",IF(ISBLANK('datos GENERALES'!$B$10),"",'datos GENERALES'!$B$10))</f>
        <v/>
      </c>
      <c r="H1530" s="42" t="str">
        <f>IF(ISBLANK($N1530),"",IF(ISBLANK('datos GENERALES'!$C$10),"",'datos GENERALES'!$C$10))</f>
        <v/>
      </c>
      <c r="I1530" s="42" t="str">
        <f>IF(ISBLANK($N1530),"",IF(ISBLANK('datos GENERALES'!$D$10),"",'datos GENERALES'!$D$10))</f>
        <v/>
      </c>
      <c r="O1530" s="48" t="str">
        <f>IFERROR(VLOOKUP(N1530,ListaEspecies!$B$3:$D$45,2,FALSE),"")</f>
        <v/>
      </c>
      <c r="P1530" s="96" t="str">
        <f>IFERROR(VLOOKUP(N1530,ListaEspecies!$B$3:$D$45,3,FALSE),"")</f>
        <v/>
      </c>
      <c r="R1530" s="42" t="str">
        <f>IF(ISBLANK($J1530),"",IF(ISBLANK('datos GENERALES'!$B$15),"",'datos GENERALES'!$B$15))</f>
        <v/>
      </c>
      <c r="S1530" s="49" t="str">
        <f t="shared" si="186"/>
        <v/>
      </c>
      <c r="T1530" s="49" t="str">
        <f t="shared" si="187"/>
        <v/>
      </c>
      <c r="AA1530" s="50" t="str">
        <f t="shared" si="191"/>
        <v/>
      </c>
      <c r="AE1530" s="50" t="str">
        <f t="shared" si="188"/>
        <v/>
      </c>
      <c r="AI1530" s="19" t="str">
        <f t="shared" si="189"/>
        <v/>
      </c>
      <c r="AJ1530"/>
      <c r="AK1530" s="19" t="str">
        <f t="shared" si="190"/>
        <v/>
      </c>
    </row>
    <row r="1531" spans="1:37" x14ac:dyDescent="0.25">
      <c r="A1531" s="42" t="str">
        <f t="shared" si="184"/>
        <v/>
      </c>
      <c r="B1531" s="42" t="str">
        <f t="shared" si="185"/>
        <v/>
      </c>
      <c r="C1531" s="42" t="str">
        <f>IF(ISBLANK($N1531),"",IF(ISBLANK('datos GENERALES'!B$16),"",'datos GENERALES'!B$16))</f>
        <v/>
      </c>
      <c r="D1531" s="43" t="str">
        <f>IF(ISBLANK($N1531),"","SGBTM/AUTAROC/"&amp;'datos GENERALES'!B$5&amp;"_"&amp;'datos GENERALES'!C$5&amp;"_"&amp;'datos GENERALES'!D$5)</f>
        <v/>
      </c>
      <c r="E1531" s="42" t="str">
        <f>IF(ISBLANK($N1531),"",IF(ISBLANK('datos GENERALES'!$B$6),"",'datos GENERALES'!$B$6))</f>
        <v/>
      </c>
      <c r="F1531" s="42" t="str">
        <f>IF(ISBLANK($N1531),"",IF(ISBLANK('datos GENERALES'!$B$7),"",'datos GENERALES'!$B$7))</f>
        <v/>
      </c>
      <c r="G1531" s="42" t="str">
        <f>IF(ISBLANK($N1531),"",IF(ISBLANK('datos GENERALES'!$B$10),"",'datos GENERALES'!$B$10))</f>
        <v/>
      </c>
      <c r="H1531" s="42" t="str">
        <f>IF(ISBLANK($N1531),"",IF(ISBLANK('datos GENERALES'!$C$10),"",'datos GENERALES'!$C$10))</f>
        <v/>
      </c>
      <c r="I1531" s="42" t="str">
        <f>IF(ISBLANK($N1531),"",IF(ISBLANK('datos GENERALES'!$D$10),"",'datos GENERALES'!$D$10))</f>
        <v/>
      </c>
      <c r="O1531" s="48" t="str">
        <f>IFERROR(VLOOKUP(N1531,ListaEspecies!$B$3:$D$45,2,FALSE),"")</f>
        <v/>
      </c>
      <c r="P1531" s="96" t="str">
        <f>IFERROR(VLOOKUP(N1531,ListaEspecies!$B$3:$D$45,3,FALSE),"")</f>
        <v/>
      </c>
      <c r="R1531" s="42" t="str">
        <f>IF(ISBLANK($J1531),"",IF(ISBLANK('datos GENERALES'!$B$15),"",'datos GENERALES'!$B$15))</f>
        <v/>
      </c>
      <c r="S1531" s="49" t="str">
        <f t="shared" si="186"/>
        <v/>
      </c>
      <c r="T1531" s="49" t="str">
        <f t="shared" si="187"/>
        <v/>
      </c>
      <c r="AA1531" s="50" t="str">
        <f t="shared" si="191"/>
        <v/>
      </c>
      <c r="AE1531" s="50" t="str">
        <f t="shared" si="188"/>
        <v/>
      </c>
      <c r="AI1531" s="19" t="str">
        <f t="shared" si="189"/>
        <v/>
      </c>
      <c r="AJ1531"/>
      <c r="AK1531" s="19" t="str">
        <f t="shared" si="190"/>
        <v/>
      </c>
    </row>
    <row r="1532" spans="1:37" x14ac:dyDescent="0.25">
      <c r="A1532" s="42" t="str">
        <f t="shared" si="184"/>
        <v/>
      </c>
      <c r="B1532" s="42" t="str">
        <f t="shared" si="185"/>
        <v/>
      </c>
      <c r="C1532" s="42" t="str">
        <f>IF(ISBLANK($N1532),"",IF(ISBLANK('datos GENERALES'!B$16),"",'datos GENERALES'!B$16))</f>
        <v/>
      </c>
      <c r="D1532" s="43" t="str">
        <f>IF(ISBLANK($N1532),"","SGBTM/AUTAROC/"&amp;'datos GENERALES'!B$5&amp;"_"&amp;'datos GENERALES'!C$5&amp;"_"&amp;'datos GENERALES'!D$5)</f>
        <v/>
      </c>
      <c r="E1532" s="42" t="str">
        <f>IF(ISBLANK($N1532),"",IF(ISBLANK('datos GENERALES'!$B$6),"",'datos GENERALES'!$B$6))</f>
        <v/>
      </c>
      <c r="F1532" s="42" t="str">
        <f>IF(ISBLANK($N1532),"",IF(ISBLANK('datos GENERALES'!$B$7),"",'datos GENERALES'!$B$7))</f>
        <v/>
      </c>
      <c r="G1532" s="42" t="str">
        <f>IF(ISBLANK($N1532),"",IF(ISBLANK('datos GENERALES'!$B$10),"",'datos GENERALES'!$B$10))</f>
        <v/>
      </c>
      <c r="H1532" s="42" t="str">
        <f>IF(ISBLANK($N1532),"",IF(ISBLANK('datos GENERALES'!$C$10),"",'datos GENERALES'!$C$10))</f>
        <v/>
      </c>
      <c r="I1532" s="42" t="str">
        <f>IF(ISBLANK($N1532),"",IF(ISBLANK('datos GENERALES'!$D$10),"",'datos GENERALES'!$D$10))</f>
        <v/>
      </c>
      <c r="O1532" s="48" t="str">
        <f>IFERROR(VLOOKUP(N1532,ListaEspecies!$B$3:$D$45,2,FALSE),"")</f>
        <v/>
      </c>
      <c r="P1532" s="96" t="str">
        <f>IFERROR(VLOOKUP(N1532,ListaEspecies!$B$3:$D$45,3,FALSE),"")</f>
        <v/>
      </c>
      <c r="R1532" s="42" t="str">
        <f>IF(ISBLANK($J1532),"",IF(ISBLANK('datos GENERALES'!$B$15),"",'datos GENERALES'!$B$15))</f>
        <v/>
      </c>
      <c r="S1532" s="49" t="str">
        <f t="shared" si="186"/>
        <v/>
      </c>
      <c r="T1532" s="49" t="str">
        <f t="shared" si="187"/>
        <v/>
      </c>
      <c r="AA1532" s="50" t="str">
        <f t="shared" si="191"/>
        <v/>
      </c>
      <c r="AE1532" s="50" t="str">
        <f t="shared" si="188"/>
        <v/>
      </c>
      <c r="AI1532" s="19" t="str">
        <f t="shared" si="189"/>
        <v/>
      </c>
      <c r="AJ1532"/>
      <c r="AK1532" s="19" t="str">
        <f t="shared" si="190"/>
        <v/>
      </c>
    </row>
    <row r="1533" spans="1:37" x14ac:dyDescent="0.25">
      <c r="A1533" s="42" t="str">
        <f t="shared" si="184"/>
        <v/>
      </c>
      <c r="B1533" s="42" t="str">
        <f t="shared" si="185"/>
        <v/>
      </c>
      <c r="C1533" s="42" t="str">
        <f>IF(ISBLANK($N1533),"",IF(ISBLANK('datos GENERALES'!B$16),"",'datos GENERALES'!B$16))</f>
        <v/>
      </c>
      <c r="D1533" s="43" t="str">
        <f>IF(ISBLANK($N1533),"","SGBTM/AUTAROC/"&amp;'datos GENERALES'!B$5&amp;"_"&amp;'datos GENERALES'!C$5&amp;"_"&amp;'datos GENERALES'!D$5)</f>
        <v/>
      </c>
      <c r="E1533" s="42" t="str">
        <f>IF(ISBLANK($N1533),"",IF(ISBLANK('datos GENERALES'!$B$6),"",'datos GENERALES'!$B$6))</f>
        <v/>
      </c>
      <c r="F1533" s="42" t="str">
        <f>IF(ISBLANK($N1533),"",IF(ISBLANK('datos GENERALES'!$B$7),"",'datos GENERALES'!$B$7))</f>
        <v/>
      </c>
      <c r="G1533" s="42" t="str">
        <f>IF(ISBLANK($N1533),"",IF(ISBLANK('datos GENERALES'!$B$10),"",'datos GENERALES'!$B$10))</f>
        <v/>
      </c>
      <c r="H1533" s="42" t="str">
        <f>IF(ISBLANK($N1533),"",IF(ISBLANK('datos GENERALES'!$C$10),"",'datos GENERALES'!$C$10))</f>
        <v/>
      </c>
      <c r="I1533" s="42" t="str">
        <f>IF(ISBLANK($N1533),"",IF(ISBLANK('datos GENERALES'!$D$10),"",'datos GENERALES'!$D$10))</f>
        <v/>
      </c>
      <c r="O1533" s="48" t="str">
        <f>IFERROR(VLOOKUP(N1533,ListaEspecies!$B$3:$D$45,2,FALSE),"")</f>
        <v/>
      </c>
      <c r="P1533" s="96" t="str">
        <f>IFERROR(VLOOKUP(N1533,ListaEspecies!$B$3:$D$45,3,FALSE),"")</f>
        <v/>
      </c>
      <c r="R1533" s="42" t="str">
        <f>IF(ISBLANK($J1533),"",IF(ISBLANK('datos GENERALES'!$B$15),"",'datos GENERALES'!$B$15))</f>
        <v/>
      </c>
      <c r="S1533" s="49" t="str">
        <f t="shared" si="186"/>
        <v/>
      </c>
      <c r="T1533" s="49" t="str">
        <f t="shared" si="187"/>
        <v/>
      </c>
      <c r="AA1533" s="50" t="str">
        <f t="shared" si="191"/>
        <v/>
      </c>
      <c r="AE1533" s="50" t="str">
        <f t="shared" si="188"/>
        <v/>
      </c>
      <c r="AI1533" s="19" t="str">
        <f t="shared" si="189"/>
        <v/>
      </c>
      <c r="AJ1533"/>
      <c r="AK1533" s="19" t="str">
        <f t="shared" si="190"/>
        <v/>
      </c>
    </row>
    <row r="1534" spans="1:37" x14ac:dyDescent="0.25">
      <c r="A1534" s="42" t="str">
        <f t="shared" si="184"/>
        <v/>
      </c>
      <c r="B1534" s="42" t="str">
        <f t="shared" si="185"/>
        <v/>
      </c>
      <c r="C1534" s="42" t="str">
        <f>IF(ISBLANK($N1534),"",IF(ISBLANK('datos GENERALES'!B$16),"",'datos GENERALES'!B$16))</f>
        <v/>
      </c>
      <c r="D1534" s="43" t="str">
        <f>IF(ISBLANK($N1534),"","SGBTM/AUTAROC/"&amp;'datos GENERALES'!B$5&amp;"_"&amp;'datos GENERALES'!C$5&amp;"_"&amp;'datos GENERALES'!D$5)</f>
        <v/>
      </c>
      <c r="E1534" s="42" t="str">
        <f>IF(ISBLANK($N1534),"",IF(ISBLANK('datos GENERALES'!$B$6),"",'datos GENERALES'!$B$6))</f>
        <v/>
      </c>
      <c r="F1534" s="42" t="str">
        <f>IF(ISBLANK($N1534),"",IF(ISBLANK('datos GENERALES'!$B$7),"",'datos GENERALES'!$B$7))</f>
        <v/>
      </c>
      <c r="G1534" s="42" t="str">
        <f>IF(ISBLANK($N1534),"",IF(ISBLANK('datos GENERALES'!$B$10),"",'datos GENERALES'!$B$10))</f>
        <v/>
      </c>
      <c r="H1534" s="42" t="str">
        <f>IF(ISBLANK($N1534),"",IF(ISBLANK('datos GENERALES'!$C$10),"",'datos GENERALES'!$C$10))</f>
        <v/>
      </c>
      <c r="I1534" s="42" t="str">
        <f>IF(ISBLANK($N1534),"",IF(ISBLANK('datos GENERALES'!$D$10),"",'datos GENERALES'!$D$10))</f>
        <v/>
      </c>
      <c r="O1534" s="48" t="str">
        <f>IFERROR(VLOOKUP(N1534,ListaEspecies!$B$3:$D$45,2,FALSE),"")</f>
        <v/>
      </c>
      <c r="P1534" s="96" t="str">
        <f>IFERROR(VLOOKUP(N1534,ListaEspecies!$B$3:$D$45,3,FALSE),"")</f>
        <v/>
      </c>
      <c r="R1534" s="42" t="str">
        <f>IF(ISBLANK($J1534),"",IF(ISBLANK('datos GENERALES'!$B$15),"",'datos GENERALES'!$B$15))</f>
        <v/>
      </c>
      <c r="S1534" s="49" t="str">
        <f t="shared" si="186"/>
        <v/>
      </c>
      <c r="T1534" s="49" t="str">
        <f t="shared" si="187"/>
        <v/>
      </c>
      <c r="AA1534" s="50" t="str">
        <f t="shared" si="191"/>
        <v/>
      </c>
      <c r="AE1534" s="50" t="str">
        <f t="shared" si="188"/>
        <v/>
      </c>
      <c r="AI1534" s="19" t="str">
        <f t="shared" si="189"/>
        <v/>
      </c>
      <c r="AJ1534"/>
      <c r="AK1534" s="19" t="str">
        <f t="shared" si="190"/>
        <v/>
      </c>
    </row>
    <row r="1535" spans="1:37" x14ac:dyDescent="0.25">
      <c r="A1535" s="42" t="str">
        <f t="shared" si="184"/>
        <v/>
      </c>
      <c r="B1535" s="42" t="str">
        <f t="shared" si="185"/>
        <v/>
      </c>
      <c r="C1535" s="42" t="str">
        <f>IF(ISBLANK($N1535),"",IF(ISBLANK('datos GENERALES'!B$16),"",'datos GENERALES'!B$16))</f>
        <v/>
      </c>
      <c r="D1535" s="43" t="str">
        <f>IF(ISBLANK($N1535),"","SGBTM/AUTAROC/"&amp;'datos GENERALES'!B$5&amp;"_"&amp;'datos GENERALES'!C$5&amp;"_"&amp;'datos GENERALES'!D$5)</f>
        <v/>
      </c>
      <c r="E1535" s="42" t="str">
        <f>IF(ISBLANK($N1535),"",IF(ISBLANK('datos GENERALES'!$B$6),"",'datos GENERALES'!$B$6))</f>
        <v/>
      </c>
      <c r="F1535" s="42" t="str">
        <f>IF(ISBLANK($N1535),"",IF(ISBLANK('datos GENERALES'!$B$7),"",'datos GENERALES'!$B$7))</f>
        <v/>
      </c>
      <c r="G1535" s="42" t="str">
        <f>IF(ISBLANK($N1535),"",IF(ISBLANK('datos GENERALES'!$B$10),"",'datos GENERALES'!$B$10))</f>
        <v/>
      </c>
      <c r="H1535" s="42" t="str">
        <f>IF(ISBLANK($N1535),"",IF(ISBLANK('datos GENERALES'!$C$10),"",'datos GENERALES'!$C$10))</f>
        <v/>
      </c>
      <c r="I1535" s="42" t="str">
        <f>IF(ISBLANK($N1535),"",IF(ISBLANK('datos GENERALES'!$D$10),"",'datos GENERALES'!$D$10))</f>
        <v/>
      </c>
      <c r="O1535" s="48" t="str">
        <f>IFERROR(VLOOKUP(N1535,ListaEspecies!$B$3:$D$45,2,FALSE),"")</f>
        <v/>
      </c>
      <c r="P1535" s="96" t="str">
        <f>IFERROR(VLOOKUP(N1535,ListaEspecies!$B$3:$D$45,3,FALSE),"")</f>
        <v/>
      </c>
      <c r="R1535" s="42" t="str">
        <f>IF(ISBLANK($J1535),"",IF(ISBLANK('datos GENERALES'!$B$15),"",'datos GENERALES'!$B$15))</f>
        <v/>
      </c>
      <c r="S1535" s="49" t="str">
        <f t="shared" si="186"/>
        <v/>
      </c>
      <c r="T1535" s="49" t="str">
        <f t="shared" si="187"/>
        <v/>
      </c>
      <c r="AA1535" s="50" t="str">
        <f t="shared" si="191"/>
        <v/>
      </c>
      <c r="AE1535" s="50" t="str">
        <f t="shared" si="188"/>
        <v/>
      </c>
      <c r="AI1535" s="19" t="str">
        <f t="shared" si="189"/>
        <v/>
      </c>
      <c r="AJ1535"/>
      <c r="AK1535" s="19" t="str">
        <f t="shared" si="190"/>
        <v/>
      </c>
    </row>
    <row r="1536" spans="1:37" x14ac:dyDescent="0.25">
      <c r="A1536" s="42" t="str">
        <f t="shared" si="184"/>
        <v/>
      </c>
      <c r="B1536" s="42" t="str">
        <f t="shared" si="185"/>
        <v/>
      </c>
      <c r="C1536" s="42" t="str">
        <f>IF(ISBLANK($N1536),"",IF(ISBLANK('datos GENERALES'!B$16),"",'datos GENERALES'!B$16))</f>
        <v/>
      </c>
      <c r="D1536" s="43" t="str">
        <f>IF(ISBLANK($N1536),"","SGBTM/AUTAROC/"&amp;'datos GENERALES'!B$5&amp;"_"&amp;'datos GENERALES'!C$5&amp;"_"&amp;'datos GENERALES'!D$5)</f>
        <v/>
      </c>
      <c r="E1536" s="42" t="str">
        <f>IF(ISBLANK($N1536),"",IF(ISBLANK('datos GENERALES'!$B$6),"",'datos GENERALES'!$B$6))</f>
        <v/>
      </c>
      <c r="F1536" s="42" t="str">
        <f>IF(ISBLANK($N1536),"",IF(ISBLANK('datos GENERALES'!$B$7),"",'datos GENERALES'!$B$7))</f>
        <v/>
      </c>
      <c r="G1536" s="42" t="str">
        <f>IF(ISBLANK($N1536),"",IF(ISBLANK('datos GENERALES'!$B$10),"",'datos GENERALES'!$B$10))</f>
        <v/>
      </c>
      <c r="H1536" s="42" t="str">
        <f>IF(ISBLANK($N1536),"",IF(ISBLANK('datos GENERALES'!$C$10),"",'datos GENERALES'!$C$10))</f>
        <v/>
      </c>
      <c r="I1536" s="42" t="str">
        <f>IF(ISBLANK($N1536),"",IF(ISBLANK('datos GENERALES'!$D$10),"",'datos GENERALES'!$D$10))</f>
        <v/>
      </c>
      <c r="O1536" s="48" t="str">
        <f>IFERROR(VLOOKUP(N1536,ListaEspecies!$B$3:$D$45,2,FALSE),"")</f>
        <v/>
      </c>
      <c r="P1536" s="96" t="str">
        <f>IFERROR(VLOOKUP(N1536,ListaEspecies!$B$3:$D$45,3,FALSE),"")</f>
        <v/>
      </c>
      <c r="R1536" s="42" t="str">
        <f>IF(ISBLANK($J1536),"",IF(ISBLANK('datos GENERALES'!$B$15),"",'datos GENERALES'!$B$15))</f>
        <v/>
      </c>
      <c r="S1536" s="49" t="str">
        <f t="shared" si="186"/>
        <v/>
      </c>
      <c r="T1536" s="49" t="str">
        <f t="shared" si="187"/>
        <v/>
      </c>
      <c r="AA1536" s="50" t="str">
        <f t="shared" si="191"/>
        <v/>
      </c>
      <c r="AE1536" s="50" t="str">
        <f t="shared" si="188"/>
        <v/>
      </c>
      <c r="AI1536" s="19" t="str">
        <f t="shared" si="189"/>
        <v/>
      </c>
      <c r="AJ1536"/>
      <c r="AK1536" s="19" t="str">
        <f t="shared" si="190"/>
        <v/>
      </c>
    </row>
    <row r="1537" spans="1:37" x14ac:dyDescent="0.25">
      <c r="A1537" s="42" t="str">
        <f t="shared" si="184"/>
        <v/>
      </c>
      <c r="B1537" s="42" t="str">
        <f t="shared" si="185"/>
        <v/>
      </c>
      <c r="C1537" s="42" t="str">
        <f>IF(ISBLANK($N1537),"",IF(ISBLANK('datos GENERALES'!B$16),"",'datos GENERALES'!B$16))</f>
        <v/>
      </c>
      <c r="D1537" s="43" t="str">
        <f>IF(ISBLANK($N1537),"","SGBTM/AUTAROC/"&amp;'datos GENERALES'!B$5&amp;"_"&amp;'datos GENERALES'!C$5&amp;"_"&amp;'datos GENERALES'!D$5)</f>
        <v/>
      </c>
      <c r="E1537" s="42" t="str">
        <f>IF(ISBLANK($N1537),"",IF(ISBLANK('datos GENERALES'!$B$6),"",'datos GENERALES'!$B$6))</f>
        <v/>
      </c>
      <c r="F1537" s="42" t="str">
        <f>IF(ISBLANK($N1537),"",IF(ISBLANK('datos GENERALES'!$B$7),"",'datos GENERALES'!$B$7))</f>
        <v/>
      </c>
      <c r="G1537" s="42" t="str">
        <f>IF(ISBLANK($N1537),"",IF(ISBLANK('datos GENERALES'!$B$10),"",'datos GENERALES'!$B$10))</f>
        <v/>
      </c>
      <c r="H1537" s="42" t="str">
        <f>IF(ISBLANK($N1537),"",IF(ISBLANK('datos GENERALES'!$C$10),"",'datos GENERALES'!$C$10))</f>
        <v/>
      </c>
      <c r="I1537" s="42" t="str">
        <f>IF(ISBLANK($N1537),"",IF(ISBLANK('datos GENERALES'!$D$10),"",'datos GENERALES'!$D$10))</f>
        <v/>
      </c>
      <c r="O1537" s="48" t="str">
        <f>IFERROR(VLOOKUP(N1537,ListaEspecies!$B$3:$D$45,2,FALSE),"")</f>
        <v/>
      </c>
      <c r="P1537" s="96" t="str">
        <f>IFERROR(VLOOKUP(N1537,ListaEspecies!$B$3:$D$45,3,FALSE),"")</f>
        <v/>
      </c>
      <c r="R1537" s="42" t="str">
        <f>IF(ISBLANK($J1537),"",IF(ISBLANK('datos GENERALES'!$B$15),"",'datos GENERALES'!$B$15))</f>
        <v/>
      </c>
      <c r="S1537" s="49" t="str">
        <f t="shared" si="186"/>
        <v/>
      </c>
      <c r="T1537" s="49" t="str">
        <f t="shared" si="187"/>
        <v/>
      </c>
      <c r="AA1537" s="50" t="str">
        <f t="shared" si="191"/>
        <v/>
      </c>
      <c r="AE1537" s="50" t="str">
        <f t="shared" si="188"/>
        <v/>
      </c>
      <c r="AI1537" s="19" t="str">
        <f t="shared" si="189"/>
        <v/>
      </c>
      <c r="AJ1537"/>
      <c r="AK1537" s="19" t="str">
        <f t="shared" si="190"/>
        <v/>
      </c>
    </row>
    <row r="1538" spans="1:37" x14ac:dyDescent="0.25">
      <c r="A1538" s="42" t="str">
        <f t="shared" ref="A1538:A1601" si="192">IF(ISBLANK($N1538),"","AROC")</f>
        <v/>
      </c>
      <c r="B1538" s="42" t="str">
        <f t="shared" ref="B1538:B1601" si="193">IF(ISBLANK($N1538),"","avistamiento AROC")</f>
        <v/>
      </c>
      <c r="C1538" s="42" t="str">
        <f>IF(ISBLANK($N1538),"",IF(ISBLANK('datos GENERALES'!B$16),"",'datos GENERALES'!B$16))</f>
        <v/>
      </c>
      <c r="D1538" s="43" t="str">
        <f>IF(ISBLANK($N1538),"","SGBTM/AUTAROC/"&amp;'datos GENERALES'!B$5&amp;"_"&amp;'datos GENERALES'!C$5&amp;"_"&amp;'datos GENERALES'!D$5)</f>
        <v/>
      </c>
      <c r="E1538" s="42" t="str">
        <f>IF(ISBLANK($N1538),"",IF(ISBLANK('datos GENERALES'!$B$6),"",'datos GENERALES'!$B$6))</f>
        <v/>
      </c>
      <c r="F1538" s="42" t="str">
        <f>IF(ISBLANK($N1538),"",IF(ISBLANK('datos GENERALES'!$B$7),"",'datos GENERALES'!$B$7))</f>
        <v/>
      </c>
      <c r="G1538" s="42" t="str">
        <f>IF(ISBLANK($N1538),"",IF(ISBLANK('datos GENERALES'!$B$10),"",'datos GENERALES'!$B$10))</f>
        <v/>
      </c>
      <c r="H1538" s="42" t="str">
        <f>IF(ISBLANK($N1538),"",IF(ISBLANK('datos GENERALES'!$C$10),"",'datos GENERALES'!$C$10))</f>
        <v/>
      </c>
      <c r="I1538" s="42" t="str">
        <f>IF(ISBLANK($N1538),"",IF(ISBLANK('datos GENERALES'!$D$10),"",'datos GENERALES'!$D$10))</f>
        <v/>
      </c>
      <c r="O1538" s="48" t="str">
        <f>IFERROR(VLOOKUP(N1538,ListaEspecies!$B$3:$D$45,2,FALSE),"")</f>
        <v/>
      </c>
      <c r="P1538" s="96" t="str">
        <f>IFERROR(VLOOKUP(N1538,ListaEspecies!$B$3:$D$45,3,FALSE),"")</f>
        <v/>
      </c>
      <c r="R1538" s="42" t="str">
        <f>IF(ISBLANK($J1538),"",IF(ISBLANK('datos GENERALES'!$B$15),"",'datos GENERALES'!$B$15))</f>
        <v/>
      </c>
      <c r="S1538" s="49" t="str">
        <f t="shared" si="186"/>
        <v/>
      </c>
      <c r="T1538" s="49" t="str">
        <f t="shared" si="187"/>
        <v/>
      </c>
      <c r="AA1538" s="50" t="str">
        <f t="shared" si="191"/>
        <v/>
      </c>
      <c r="AE1538" s="50" t="str">
        <f t="shared" si="188"/>
        <v/>
      </c>
      <c r="AI1538" s="19" t="str">
        <f t="shared" si="189"/>
        <v/>
      </c>
      <c r="AJ1538"/>
      <c r="AK1538" s="19" t="str">
        <f t="shared" si="190"/>
        <v/>
      </c>
    </row>
    <row r="1539" spans="1:37" x14ac:dyDescent="0.25">
      <c r="A1539" s="42" t="str">
        <f t="shared" si="192"/>
        <v/>
      </c>
      <c r="B1539" s="42" t="str">
        <f t="shared" si="193"/>
        <v/>
      </c>
      <c r="C1539" s="42" t="str">
        <f>IF(ISBLANK($N1539),"",IF(ISBLANK('datos GENERALES'!B$16),"",'datos GENERALES'!B$16))</f>
        <v/>
      </c>
      <c r="D1539" s="43" t="str">
        <f>IF(ISBLANK($N1539),"","SGBTM/AUTAROC/"&amp;'datos GENERALES'!B$5&amp;"_"&amp;'datos GENERALES'!C$5&amp;"_"&amp;'datos GENERALES'!D$5)</f>
        <v/>
      </c>
      <c r="E1539" s="42" t="str">
        <f>IF(ISBLANK($N1539),"",IF(ISBLANK('datos GENERALES'!$B$6),"",'datos GENERALES'!$B$6))</f>
        <v/>
      </c>
      <c r="F1539" s="42" t="str">
        <f>IF(ISBLANK($N1539),"",IF(ISBLANK('datos GENERALES'!$B$7),"",'datos GENERALES'!$B$7))</f>
        <v/>
      </c>
      <c r="G1539" s="42" t="str">
        <f>IF(ISBLANK($N1539),"",IF(ISBLANK('datos GENERALES'!$B$10),"",'datos GENERALES'!$B$10))</f>
        <v/>
      </c>
      <c r="H1539" s="42" t="str">
        <f>IF(ISBLANK($N1539),"",IF(ISBLANK('datos GENERALES'!$C$10),"",'datos GENERALES'!$C$10))</f>
        <v/>
      </c>
      <c r="I1539" s="42" t="str">
        <f>IF(ISBLANK($N1539),"",IF(ISBLANK('datos GENERALES'!$D$10),"",'datos GENERALES'!$D$10))</f>
        <v/>
      </c>
      <c r="O1539" s="48" t="str">
        <f>IFERROR(VLOOKUP(N1539,ListaEspecies!$B$3:$D$45,2,FALSE),"")</f>
        <v/>
      </c>
      <c r="P1539" s="96" t="str">
        <f>IFERROR(VLOOKUP(N1539,ListaEspecies!$B$3:$D$45,3,FALSE),"")</f>
        <v/>
      </c>
      <c r="R1539" s="42" t="str">
        <f>IF(ISBLANK($J1539),"",IF(ISBLANK('datos GENERALES'!$B$15),"",'datos GENERALES'!$B$15))</f>
        <v/>
      </c>
      <c r="S1539" s="49" t="str">
        <f t="shared" ref="S1539:S1602" si="194">IF(U1539="",AA1539,U1539)</f>
        <v/>
      </c>
      <c r="T1539" s="49" t="str">
        <f t="shared" ref="T1539:T1602" si="195">IF(V1539="",AE1539,V1539)</f>
        <v/>
      </c>
      <c r="AA1539" s="50" t="str">
        <f t="shared" si="191"/>
        <v/>
      </c>
      <c r="AE1539" s="50" t="str">
        <f t="shared" ref="AE1539:AE1602" si="196">IF((AB1539+(AC1539/60)+(AD1539/3600))=0,"",(AB1539+(AC1539/60)+(AD1539/3600)))</f>
        <v/>
      </c>
      <c r="AI1539" s="19" t="str">
        <f t="shared" ref="AI1539:AI1602" si="197">IF(ISBLANK(AH1539),"",IF(AH1539="SI","",IF(AH1539="NO",0,"NA")))</f>
        <v/>
      </c>
      <c r="AJ1539"/>
      <c r="AK1539" s="19" t="str">
        <f t="shared" ref="AK1539:AK1602" si="198">IF(ISBLANK(AJ1539),"",IF(AJ1539="SI","",IF(AJ1539="NO",0,"NA")))</f>
        <v/>
      </c>
    </row>
    <row r="1540" spans="1:37" x14ac:dyDescent="0.25">
      <c r="A1540" s="42" t="str">
        <f t="shared" si="192"/>
        <v/>
      </c>
      <c r="B1540" s="42" t="str">
        <f t="shared" si="193"/>
        <v/>
      </c>
      <c r="C1540" s="42" t="str">
        <f>IF(ISBLANK($N1540),"",IF(ISBLANK('datos GENERALES'!B$16),"",'datos GENERALES'!B$16))</f>
        <v/>
      </c>
      <c r="D1540" s="43" t="str">
        <f>IF(ISBLANK($N1540),"","SGBTM/AUTAROC/"&amp;'datos GENERALES'!B$5&amp;"_"&amp;'datos GENERALES'!C$5&amp;"_"&amp;'datos GENERALES'!D$5)</f>
        <v/>
      </c>
      <c r="E1540" s="42" t="str">
        <f>IF(ISBLANK($N1540),"",IF(ISBLANK('datos GENERALES'!$B$6),"",'datos GENERALES'!$B$6))</f>
        <v/>
      </c>
      <c r="F1540" s="42" t="str">
        <f>IF(ISBLANK($N1540),"",IF(ISBLANK('datos GENERALES'!$B$7),"",'datos GENERALES'!$B$7))</f>
        <v/>
      </c>
      <c r="G1540" s="42" t="str">
        <f>IF(ISBLANK($N1540),"",IF(ISBLANK('datos GENERALES'!$B$10),"",'datos GENERALES'!$B$10))</f>
        <v/>
      </c>
      <c r="H1540" s="42" t="str">
        <f>IF(ISBLANK($N1540),"",IF(ISBLANK('datos GENERALES'!$C$10),"",'datos GENERALES'!$C$10))</f>
        <v/>
      </c>
      <c r="I1540" s="42" t="str">
        <f>IF(ISBLANK($N1540),"",IF(ISBLANK('datos GENERALES'!$D$10),"",'datos GENERALES'!$D$10))</f>
        <v/>
      </c>
      <c r="O1540" s="48" t="str">
        <f>IFERROR(VLOOKUP(N1540,ListaEspecies!$B$3:$D$45,2,FALSE),"")</f>
        <v/>
      </c>
      <c r="P1540" s="96" t="str">
        <f>IFERROR(VLOOKUP(N1540,ListaEspecies!$B$3:$D$45,3,FALSE),"")</f>
        <v/>
      </c>
      <c r="R1540" s="42" t="str">
        <f>IF(ISBLANK($J1540),"",IF(ISBLANK('datos GENERALES'!$B$15),"",'datos GENERALES'!$B$15))</f>
        <v/>
      </c>
      <c r="S1540" s="49" t="str">
        <f t="shared" si="194"/>
        <v/>
      </c>
      <c r="T1540" s="49" t="str">
        <f t="shared" si="195"/>
        <v/>
      </c>
      <c r="AA1540" s="50" t="str">
        <f t="shared" ref="AA1540:AA1603" si="199">IF((X1540+(Y1540/60)+(Z1540/3600))*IF(W1540="o",-1,1)=0,"",(X1540+(Y1540/60)+(Z1540/3600))*IF(W1540="o",-1,1))</f>
        <v/>
      </c>
      <c r="AE1540" s="50" t="str">
        <f t="shared" si="196"/>
        <v/>
      </c>
      <c r="AI1540" s="19" t="str">
        <f t="shared" si="197"/>
        <v/>
      </c>
      <c r="AJ1540"/>
      <c r="AK1540" s="19" t="str">
        <f t="shared" si="198"/>
        <v/>
      </c>
    </row>
    <row r="1541" spans="1:37" x14ac:dyDescent="0.25">
      <c r="A1541" s="42" t="str">
        <f t="shared" si="192"/>
        <v/>
      </c>
      <c r="B1541" s="42" t="str">
        <f t="shared" si="193"/>
        <v/>
      </c>
      <c r="C1541" s="42" t="str">
        <f>IF(ISBLANK($N1541),"",IF(ISBLANK('datos GENERALES'!B$16),"",'datos GENERALES'!B$16))</f>
        <v/>
      </c>
      <c r="D1541" s="43" t="str">
        <f>IF(ISBLANK($N1541),"","SGBTM/AUTAROC/"&amp;'datos GENERALES'!B$5&amp;"_"&amp;'datos GENERALES'!C$5&amp;"_"&amp;'datos GENERALES'!D$5)</f>
        <v/>
      </c>
      <c r="E1541" s="42" t="str">
        <f>IF(ISBLANK($N1541),"",IF(ISBLANK('datos GENERALES'!$B$6),"",'datos GENERALES'!$B$6))</f>
        <v/>
      </c>
      <c r="F1541" s="42" t="str">
        <f>IF(ISBLANK($N1541),"",IF(ISBLANK('datos GENERALES'!$B$7),"",'datos GENERALES'!$B$7))</f>
        <v/>
      </c>
      <c r="G1541" s="42" t="str">
        <f>IF(ISBLANK($N1541),"",IF(ISBLANK('datos GENERALES'!$B$10),"",'datos GENERALES'!$B$10))</f>
        <v/>
      </c>
      <c r="H1541" s="42" t="str">
        <f>IF(ISBLANK($N1541),"",IF(ISBLANK('datos GENERALES'!$C$10),"",'datos GENERALES'!$C$10))</f>
        <v/>
      </c>
      <c r="I1541" s="42" t="str">
        <f>IF(ISBLANK($N1541),"",IF(ISBLANK('datos GENERALES'!$D$10),"",'datos GENERALES'!$D$10))</f>
        <v/>
      </c>
      <c r="O1541" s="48" t="str">
        <f>IFERROR(VLOOKUP(N1541,ListaEspecies!$B$3:$D$45,2,FALSE),"")</f>
        <v/>
      </c>
      <c r="P1541" s="96" t="str">
        <f>IFERROR(VLOOKUP(N1541,ListaEspecies!$B$3:$D$45,3,FALSE),"")</f>
        <v/>
      </c>
      <c r="R1541" s="42" t="str">
        <f>IF(ISBLANK($J1541),"",IF(ISBLANK('datos GENERALES'!$B$15),"",'datos GENERALES'!$B$15))</f>
        <v/>
      </c>
      <c r="S1541" s="49" t="str">
        <f t="shared" si="194"/>
        <v/>
      </c>
      <c r="T1541" s="49" t="str">
        <f t="shared" si="195"/>
        <v/>
      </c>
      <c r="AA1541" s="50" t="str">
        <f t="shared" si="199"/>
        <v/>
      </c>
      <c r="AE1541" s="50" t="str">
        <f t="shared" si="196"/>
        <v/>
      </c>
      <c r="AI1541" s="19" t="str">
        <f t="shared" si="197"/>
        <v/>
      </c>
      <c r="AJ1541"/>
      <c r="AK1541" s="19" t="str">
        <f t="shared" si="198"/>
        <v/>
      </c>
    </row>
    <row r="1542" spans="1:37" x14ac:dyDescent="0.25">
      <c r="A1542" s="42" t="str">
        <f t="shared" si="192"/>
        <v/>
      </c>
      <c r="B1542" s="42" t="str">
        <f t="shared" si="193"/>
        <v/>
      </c>
      <c r="C1542" s="42" t="str">
        <f>IF(ISBLANK($N1542),"",IF(ISBLANK('datos GENERALES'!B$16),"",'datos GENERALES'!B$16))</f>
        <v/>
      </c>
      <c r="D1542" s="43" t="str">
        <f>IF(ISBLANK($N1542),"","SGBTM/AUTAROC/"&amp;'datos GENERALES'!B$5&amp;"_"&amp;'datos GENERALES'!C$5&amp;"_"&amp;'datos GENERALES'!D$5)</f>
        <v/>
      </c>
      <c r="E1542" s="42" t="str">
        <f>IF(ISBLANK($N1542),"",IF(ISBLANK('datos GENERALES'!$B$6),"",'datos GENERALES'!$B$6))</f>
        <v/>
      </c>
      <c r="F1542" s="42" t="str">
        <f>IF(ISBLANK($N1542),"",IF(ISBLANK('datos GENERALES'!$B$7),"",'datos GENERALES'!$B$7))</f>
        <v/>
      </c>
      <c r="G1542" s="42" t="str">
        <f>IF(ISBLANK($N1542),"",IF(ISBLANK('datos GENERALES'!$B$10),"",'datos GENERALES'!$B$10))</f>
        <v/>
      </c>
      <c r="H1542" s="42" t="str">
        <f>IF(ISBLANK($N1542),"",IF(ISBLANK('datos GENERALES'!$C$10),"",'datos GENERALES'!$C$10))</f>
        <v/>
      </c>
      <c r="I1542" s="42" t="str">
        <f>IF(ISBLANK($N1542),"",IF(ISBLANK('datos GENERALES'!$D$10),"",'datos GENERALES'!$D$10))</f>
        <v/>
      </c>
      <c r="O1542" s="48" t="str">
        <f>IFERROR(VLOOKUP(N1542,ListaEspecies!$B$3:$D$45,2,FALSE),"")</f>
        <v/>
      </c>
      <c r="P1542" s="96" t="str">
        <f>IFERROR(VLOOKUP(N1542,ListaEspecies!$B$3:$D$45,3,FALSE),"")</f>
        <v/>
      </c>
      <c r="R1542" s="42" t="str">
        <f>IF(ISBLANK($J1542),"",IF(ISBLANK('datos GENERALES'!$B$15),"",'datos GENERALES'!$B$15))</f>
        <v/>
      </c>
      <c r="S1542" s="49" t="str">
        <f t="shared" si="194"/>
        <v/>
      </c>
      <c r="T1542" s="49" t="str">
        <f t="shared" si="195"/>
        <v/>
      </c>
      <c r="AA1542" s="50" t="str">
        <f t="shared" si="199"/>
        <v/>
      </c>
      <c r="AE1542" s="50" t="str">
        <f t="shared" si="196"/>
        <v/>
      </c>
      <c r="AI1542" s="19" t="str">
        <f t="shared" si="197"/>
        <v/>
      </c>
      <c r="AJ1542"/>
      <c r="AK1542" s="19" t="str">
        <f t="shared" si="198"/>
        <v/>
      </c>
    </row>
    <row r="1543" spans="1:37" x14ac:dyDescent="0.25">
      <c r="A1543" s="42" t="str">
        <f t="shared" si="192"/>
        <v/>
      </c>
      <c r="B1543" s="42" t="str">
        <f t="shared" si="193"/>
        <v/>
      </c>
      <c r="C1543" s="42" t="str">
        <f>IF(ISBLANK($N1543),"",IF(ISBLANK('datos GENERALES'!B$16),"",'datos GENERALES'!B$16))</f>
        <v/>
      </c>
      <c r="D1543" s="43" t="str">
        <f>IF(ISBLANK($N1543),"","SGBTM/AUTAROC/"&amp;'datos GENERALES'!B$5&amp;"_"&amp;'datos GENERALES'!C$5&amp;"_"&amp;'datos GENERALES'!D$5)</f>
        <v/>
      </c>
      <c r="E1543" s="42" t="str">
        <f>IF(ISBLANK($N1543),"",IF(ISBLANK('datos GENERALES'!$B$6),"",'datos GENERALES'!$B$6))</f>
        <v/>
      </c>
      <c r="F1543" s="42" t="str">
        <f>IF(ISBLANK($N1543),"",IF(ISBLANK('datos GENERALES'!$B$7),"",'datos GENERALES'!$B$7))</f>
        <v/>
      </c>
      <c r="G1543" s="42" t="str">
        <f>IF(ISBLANK($N1543),"",IF(ISBLANK('datos GENERALES'!$B$10),"",'datos GENERALES'!$B$10))</f>
        <v/>
      </c>
      <c r="H1543" s="42" t="str">
        <f>IF(ISBLANK($N1543),"",IF(ISBLANK('datos GENERALES'!$C$10),"",'datos GENERALES'!$C$10))</f>
        <v/>
      </c>
      <c r="I1543" s="42" t="str">
        <f>IF(ISBLANK($N1543),"",IF(ISBLANK('datos GENERALES'!$D$10),"",'datos GENERALES'!$D$10))</f>
        <v/>
      </c>
      <c r="O1543" s="48" t="str">
        <f>IFERROR(VLOOKUP(N1543,ListaEspecies!$B$3:$D$45,2,FALSE),"")</f>
        <v/>
      </c>
      <c r="P1543" s="96" t="str">
        <f>IFERROR(VLOOKUP(N1543,ListaEspecies!$B$3:$D$45,3,FALSE),"")</f>
        <v/>
      </c>
      <c r="R1543" s="42" t="str">
        <f>IF(ISBLANK($J1543),"",IF(ISBLANK('datos GENERALES'!$B$15),"",'datos GENERALES'!$B$15))</f>
        <v/>
      </c>
      <c r="S1543" s="49" t="str">
        <f t="shared" si="194"/>
        <v/>
      </c>
      <c r="T1543" s="49" t="str">
        <f t="shared" si="195"/>
        <v/>
      </c>
      <c r="AA1543" s="50" t="str">
        <f t="shared" si="199"/>
        <v/>
      </c>
      <c r="AE1543" s="50" t="str">
        <f t="shared" si="196"/>
        <v/>
      </c>
      <c r="AI1543" s="19" t="str">
        <f t="shared" si="197"/>
        <v/>
      </c>
      <c r="AJ1543"/>
      <c r="AK1543" s="19" t="str">
        <f t="shared" si="198"/>
        <v/>
      </c>
    </row>
    <row r="1544" spans="1:37" x14ac:dyDescent="0.25">
      <c r="A1544" s="42" t="str">
        <f t="shared" si="192"/>
        <v/>
      </c>
      <c r="B1544" s="42" t="str">
        <f t="shared" si="193"/>
        <v/>
      </c>
      <c r="C1544" s="42" t="str">
        <f>IF(ISBLANK($N1544),"",IF(ISBLANK('datos GENERALES'!B$16),"",'datos GENERALES'!B$16))</f>
        <v/>
      </c>
      <c r="D1544" s="43" t="str">
        <f>IF(ISBLANK($N1544),"","SGBTM/AUTAROC/"&amp;'datos GENERALES'!B$5&amp;"_"&amp;'datos GENERALES'!C$5&amp;"_"&amp;'datos GENERALES'!D$5)</f>
        <v/>
      </c>
      <c r="E1544" s="42" t="str">
        <f>IF(ISBLANK($N1544),"",IF(ISBLANK('datos GENERALES'!$B$6),"",'datos GENERALES'!$B$6))</f>
        <v/>
      </c>
      <c r="F1544" s="42" t="str">
        <f>IF(ISBLANK($N1544),"",IF(ISBLANK('datos GENERALES'!$B$7),"",'datos GENERALES'!$B$7))</f>
        <v/>
      </c>
      <c r="G1544" s="42" t="str">
        <f>IF(ISBLANK($N1544),"",IF(ISBLANK('datos GENERALES'!$B$10),"",'datos GENERALES'!$B$10))</f>
        <v/>
      </c>
      <c r="H1544" s="42" t="str">
        <f>IF(ISBLANK($N1544),"",IF(ISBLANK('datos GENERALES'!$C$10),"",'datos GENERALES'!$C$10))</f>
        <v/>
      </c>
      <c r="I1544" s="42" t="str">
        <f>IF(ISBLANK($N1544),"",IF(ISBLANK('datos GENERALES'!$D$10),"",'datos GENERALES'!$D$10))</f>
        <v/>
      </c>
      <c r="O1544" s="48" t="str">
        <f>IFERROR(VLOOKUP(N1544,ListaEspecies!$B$3:$D$45,2,FALSE),"")</f>
        <v/>
      </c>
      <c r="P1544" s="96" t="str">
        <f>IFERROR(VLOOKUP(N1544,ListaEspecies!$B$3:$D$45,3,FALSE),"")</f>
        <v/>
      </c>
      <c r="R1544" s="42" t="str">
        <f>IF(ISBLANK($J1544),"",IF(ISBLANK('datos GENERALES'!$B$15),"",'datos GENERALES'!$B$15))</f>
        <v/>
      </c>
      <c r="S1544" s="49" t="str">
        <f t="shared" si="194"/>
        <v/>
      </c>
      <c r="T1544" s="49" t="str">
        <f t="shared" si="195"/>
        <v/>
      </c>
      <c r="AA1544" s="50" t="str">
        <f t="shared" si="199"/>
        <v/>
      </c>
      <c r="AE1544" s="50" t="str">
        <f t="shared" si="196"/>
        <v/>
      </c>
      <c r="AI1544" s="19" t="str">
        <f t="shared" si="197"/>
        <v/>
      </c>
      <c r="AJ1544"/>
      <c r="AK1544" s="19" t="str">
        <f t="shared" si="198"/>
        <v/>
      </c>
    </row>
    <row r="1545" spans="1:37" x14ac:dyDescent="0.25">
      <c r="A1545" s="42" t="str">
        <f t="shared" si="192"/>
        <v/>
      </c>
      <c r="B1545" s="42" t="str">
        <f t="shared" si="193"/>
        <v/>
      </c>
      <c r="C1545" s="42" t="str">
        <f>IF(ISBLANK($N1545),"",IF(ISBLANK('datos GENERALES'!B$16),"",'datos GENERALES'!B$16))</f>
        <v/>
      </c>
      <c r="D1545" s="43" t="str">
        <f>IF(ISBLANK($N1545),"","SGBTM/AUTAROC/"&amp;'datos GENERALES'!B$5&amp;"_"&amp;'datos GENERALES'!C$5&amp;"_"&amp;'datos GENERALES'!D$5)</f>
        <v/>
      </c>
      <c r="E1545" s="42" t="str">
        <f>IF(ISBLANK($N1545),"",IF(ISBLANK('datos GENERALES'!$B$6),"",'datos GENERALES'!$B$6))</f>
        <v/>
      </c>
      <c r="F1545" s="42" t="str">
        <f>IF(ISBLANK($N1545),"",IF(ISBLANK('datos GENERALES'!$B$7),"",'datos GENERALES'!$B$7))</f>
        <v/>
      </c>
      <c r="G1545" s="42" t="str">
        <f>IF(ISBLANK($N1545),"",IF(ISBLANK('datos GENERALES'!$B$10),"",'datos GENERALES'!$B$10))</f>
        <v/>
      </c>
      <c r="H1545" s="42" t="str">
        <f>IF(ISBLANK($N1545),"",IF(ISBLANK('datos GENERALES'!$C$10),"",'datos GENERALES'!$C$10))</f>
        <v/>
      </c>
      <c r="I1545" s="42" t="str">
        <f>IF(ISBLANK($N1545),"",IF(ISBLANK('datos GENERALES'!$D$10),"",'datos GENERALES'!$D$10))</f>
        <v/>
      </c>
      <c r="O1545" s="48" t="str">
        <f>IFERROR(VLOOKUP(N1545,ListaEspecies!$B$3:$D$45,2,FALSE),"")</f>
        <v/>
      </c>
      <c r="P1545" s="96" t="str">
        <f>IFERROR(VLOOKUP(N1545,ListaEspecies!$B$3:$D$45,3,FALSE),"")</f>
        <v/>
      </c>
      <c r="R1545" s="42" t="str">
        <f>IF(ISBLANK($J1545),"",IF(ISBLANK('datos GENERALES'!$B$15),"",'datos GENERALES'!$B$15))</f>
        <v/>
      </c>
      <c r="S1545" s="49" t="str">
        <f t="shared" si="194"/>
        <v/>
      </c>
      <c r="T1545" s="49" t="str">
        <f t="shared" si="195"/>
        <v/>
      </c>
      <c r="AA1545" s="50" t="str">
        <f t="shared" si="199"/>
        <v/>
      </c>
      <c r="AE1545" s="50" t="str">
        <f t="shared" si="196"/>
        <v/>
      </c>
      <c r="AI1545" s="19" t="str">
        <f t="shared" si="197"/>
        <v/>
      </c>
      <c r="AJ1545"/>
      <c r="AK1545" s="19" t="str">
        <f t="shared" si="198"/>
        <v/>
      </c>
    </row>
    <row r="1546" spans="1:37" x14ac:dyDescent="0.25">
      <c r="A1546" s="42" t="str">
        <f t="shared" si="192"/>
        <v/>
      </c>
      <c r="B1546" s="42" t="str">
        <f t="shared" si="193"/>
        <v/>
      </c>
      <c r="C1546" s="42" t="str">
        <f>IF(ISBLANK($N1546),"",IF(ISBLANK('datos GENERALES'!B$16),"",'datos GENERALES'!B$16))</f>
        <v/>
      </c>
      <c r="D1546" s="43" t="str">
        <f>IF(ISBLANK($N1546),"","SGBTM/AUTAROC/"&amp;'datos GENERALES'!B$5&amp;"_"&amp;'datos GENERALES'!C$5&amp;"_"&amp;'datos GENERALES'!D$5)</f>
        <v/>
      </c>
      <c r="E1546" s="42" t="str">
        <f>IF(ISBLANK($N1546),"",IF(ISBLANK('datos GENERALES'!$B$6),"",'datos GENERALES'!$B$6))</f>
        <v/>
      </c>
      <c r="F1546" s="42" t="str">
        <f>IF(ISBLANK($N1546),"",IF(ISBLANK('datos GENERALES'!$B$7),"",'datos GENERALES'!$B$7))</f>
        <v/>
      </c>
      <c r="G1546" s="42" t="str">
        <f>IF(ISBLANK($N1546),"",IF(ISBLANK('datos GENERALES'!$B$10),"",'datos GENERALES'!$B$10))</f>
        <v/>
      </c>
      <c r="H1546" s="42" t="str">
        <f>IF(ISBLANK($N1546),"",IF(ISBLANK('datos GENERALES'!$C$10),"",'datos GENERALES'!$C$10))</f>
        <v/>
      </c>
      <c r="I1546" s="42" t="str">
        <f>IF(ISBLANK($N1546),"",IF(ISBLANK('datos GENERALES'!$D$10),"",'datos GENERALES'!$D$10))</f>
        <v/>
      </c>
      <c r="O1546" s="48" t="str">
        <f>IFERROR(VLOOKUP(N1546,ListaEspecies!$B$3:$D$45,2,FALSE),"")</f>
        <v/>
      </c>
      <c r="P1546" s="96" t="str">
        <f>IFERROR(VLOOKUP(N1546,ListaEspecies!$B$3:$D$45,3,FALSE),"")</f>
        <v/>
      </c>
      <c r="R1546" s="42" t="str">
        <f>IF(ISBLANK($J1546),"",IF(ISBLANK('datos GENERALES'!$B$15),"",'datos GENERALES'!$B$15))</f>
        <v/>
      </c>
      <c r="S1546" s="49" t="str">
        <f t="shared" si="194"/>
        <v/>
      </c>
      <c r="T1546" s="49" t="str">
        <f t="shared" si="195"/>
        <v/>
      </c>
      <c r="AA1546" s="50" t="str">
        <f t="shared" si="199"/>
        <v/>
      </c>
      <c r="AE1546" s="50" t="str">
        <f t="shared" si="196"/>
        <v/>
      </c>
      <c r="AI1546" s="19" t="str">
        <f t="shared" si="197"/>
        <v/>
      </c>
      <c r="AJ1546"/>
      <c r="AK1546" s="19" t="str">
        <f t="shared" si="198"/>
        <v/>
      </c>
    </row>
    <row r="1547" spans="1:37" x14ac:dyDescent="0.25">
      <c r="A1547" s="42" t="str">
        <f t="shared" si="192"/>
        <v/>
      </c>
      <c r="B1547" s="42" t="str">
        <f t="shared" si="193"/>
        <v/>
      </c>
      <c r="C1547" s="42" t="str">
        <f>IF(ISBLANK($N1547),"",IF(ISBLANK('datos GENERALES'!B$16),"",'datos GENERALES'!B$16))</f>
        <v/>
      </c>
      <c r="D1547" s="43" t="str">
        <f>IF(ISBLANK($N1547),"","SGBTM/AUTAROC/"&amp;'datos GENERALES'!B$5&amp;"_"&amp;'datos GENERALES'!C$5&amp;"_"&amp;'datos GENERALES'!D$5)</f>
        <v/>
      </c>
      <c r="E1547" s="42" t="str">
        <f>IF(ISBLANK($N1547),"",IF(ISBLANK('datos GENERALES'!$B$6),"",'datos GENERALES'!$B$6))</f>
        <v/>
      </c>
      <c r="F1547" s="42" t="str">
        <f>IF(ISBLANK($N1547),"",IF(ISBLANK('datos GENERALES'!$B$7),"",'datos GENERALES'!$B$7))</f>
        <v/>
      </c>
      <c r="G1547" s="42" t="str">
        <f>IF(ISBLANK($N1547),"",IF(ISBLANK('datos GENERALES'!$B$10),"",'datos GENERALES'!$B$10))</f>
        <v/>
      </c>
      <c r="H1547" s="42" t="str">
        <f>IF(ISBLANK($N1547),"",IF(ISBLANK('datos GENERALES'!$C$10),"",'datos GENERALES'!$C$10))</f>
        <v/>
      </c>
      <c r="I1547" s="42" t="str">
        <f>IF(ISBLANK($N1547),"",IF(ISBLANK('datos GENERALES'!$D$10),"",'datos GENERALES'!$D$10))</f>
        <v/>
      </c>
      <c r="O1547" s="48" t="str">
        <f>IFERROR(VLOOKUP(N1547,ListaEspecies!$B$3:$D$45,2,FALSE),"")</f>
        <v/>
      </c>
      <c r="P1547" s="96" t="str">
        <f>IFERROR(VLOOKUP(N1547,ListaEspecies!$B$3:$D$45,3,FALSE),"")</f>
        <v/>
      </c>
      <c r="R1547" s="42" t="str">
        <f>IF(ISBLANK($J1547),"",IF(ISBLANK('datos GENERALES'!$B$15),"",'datos GENERALES'!$B$15))</f>
        <v/>
      </c>
      <c r="S1547" s="49" t="str">
        <f t="shared" si="194"/>
        <v/>
      </c>
      <c r="T1547" s="49" t="str">
        <f t="shared" si="195"/>
        <v/>
      </c>
      <c r="AA1547" s="50" t="str">
        <f t="shared" si="199"/>
        <v/>
      </c>
      <c r="AE1547" s="50" t="str">
        <f t="shared" si="196"/>
        <v/>
      </c>
      <c r="AI1547" s="19" t="str">
        <f t="shared" si="197"/>
        <v/>
      </c>
      <c r="AJ1547"/>
      <c r="AK1547" s="19" t="str">
        <f t="shared" si="198"/>
        <v/>
      </c>
    </row>
    <row r="1548" spans="1:37" x14ac:dyDescent="0.25">
      <c r="A1548" s="42" t="str">
        <f t="shared" si="192"/>
        <v/>
      </c>
      <c r="B1548" s="42" t="str">
        <f t="shared" si="193"/>
        <v/>
      </c>
      <c r="C1548" s="42" t="str">
        <f>IF(ISBLANK($N1548),"",IF(ISBLANK('datos GENERALES'!B$16),"",'datos GENERALES'!B$16))</f>
        <v/>
      </c>
      <c r="D1548" s="43" t="str">
        <f>IF(ISBLANK($N1548),"","SGBTM/AUTAROC/"&amp;'datos GENERALES'!B$5&amp;"_"&amp;'datos GENERALES'!C$5&amp;"_"&amp;'datos GENERALES'!D$5)</f>
        <v/>
      </c>
      <c r="E1548" s="42" t="str">
        <f>IF(ISBLANK($N1548),"",IF(ISBLANK('datos GENERALES'!$B$6),"",'datos GENERALES'!$B$6))</f>
        <v/>
      </c>
      <c r="F1548" s="42" t="str">
        <f>IF(ISBLANK($N1548),"",IF(ISBLANK('datos GENERALES'!$B$7),"",'datos GENERALES'!$B$7))</f>
        <v/>
      </c>
      <c r="G1548" s="42" t="str">
        <f>IF(ISBLANK($N1548),"",IF(ISBLANK('datos GENERALES'!$B$10),"",'datos GENERALES'!$B$10))</f>
        <v/>
      </c>
      <c r="H1548" s="42" t="str">
        <f>IF(ISBLANK($N1548),"",IF(ISBLANK('datos GENERALES'!$C$10),"",'datos GENERALES'!$C$10))</f>
        <v/>
      </c>
      <c r="I1548" s="42" t="str">
        <f>IF(ISBLANK($N1548),"",IF(ISBLANK('datos GENERALES'!$D$10),"",'datos GENERALES'!$D$10))</f>
        <v/>
      </c>
      <c r="O1548" s="48" t="str">
        <f>IFERROR(VLOOKUP(N1548,ListaEspecies!$B$3:$D$45,2,FALSE),"")</f>
        <v/>
      </c>
      <c r="P1548" s="96" t="str">
        <f>IFERROR(VLOOKUP(N1548,ListaEspecies!$B$3:$D$45,3,FALSE),"")</f>
        <v/>
      </c>
      <c r="R1548" s="42" t="str">
        <f>IF(ISBLANK($J1548),"",IF(ISBLANK('datos GENERALES'!$B$15),"",'datos GENERALES'!$B$15))</f>
        <v/>
      </c>
      <c r="S1548" s="49" t="str">
        <f t="shared" si="194"/>
        <v/>
      </c>
      <c r="T1548" s="49" t="str">
        <f t="shared" si="195"/>
        <v/>
      </c>
      <c r="AA1548" s="50" t="str">
        <f t="shared" si="199"/>
        <v/>
      </c>
      <c r="AE1548" s="50" t="str">
        <f t="shared" si="196"/>
        <v/>
      </c>
      <c r="AI1548" s="19" t="str">
        <f t="shared" si="197"/>
        <v/>
      </c>
      <c r="AJ1548"/>
      <c r="AK1548" s="19" t="str">
        <f t="shared" si="198"/>
        <v/>
      </c>
    </row>
    <row r="1549" spans="1:37" x14ac:dyDescent="0.25">
      <c r="A1549" s="42" t="str">
        <f t="shared" si="192"/>
        <v/>
      </c>
      <c r="B1549" s="42" t="str">
        <f t="shared" si="193"/>
        <v/>
      </c>
      <c r="C1549" s="42" t="str">
        <f>IF(ISBLANK($N1549),"",IF(ISBLANK('datos GENERALES'!B$16),"",'datos GENERALES'!B$16))</f>
        <v/>
      </c>
      <c r="D1549" s="43" t="str">
        <f>IF(ISBLANK($N1549),"","SGBTM/AUTAROC/"&amp;'datos GENERALES'!B$5&amp;"_"&amp;'datos GENERALES'!C$5&amp;"_"&amp;'datos GENERALES'!D$5)</f>
        <v/>
      </c>
      <c r="E1549" s="42" t="str">
        <f>IF(ISBLANK($N1549),"",IF(ISBLANK('datos GENERALES'!$B$6),"",'datos GENERALES'!$B$6))</f>
        <v/>
      </c>
      <c r="F1549" s="42" t="str">
        <f>IF(ISBLANK($N1549),"",IF(ISBLANK('datos GENERALES'!$B$7),"",'datos GENERALES'!$B$7))</f>
        <v/>
      </c>
      <c r="G1549" s="42" t="str">
        <f>IF(ISBLANK($N1549),"",IF(ISBLANK('datos GENERALES'!$B$10),"",'datos GENERALES'!$B$10))</f>
        <v/>
      </c>
      <c r="H1549" s="42" t="str">
        <f>IF(ISBLANK($N1549),"",IF(ISBLANK('datos GENERALES'!$C$10),"",'datos GENERALES'!$C$10))</f>
        <v/>
      </c>
      <c r="I1549" s="42" t="str">
        <f>IF(ISBLANK($N1549),"",IF(ISBLANK('datos GENERALES'!$D$10),"",'datos GENERALES'!$D$10))</f>
        <v/>
      </c>
      <c r="O1549" s="48" t="str">
        <f>IFERROR(VLOOKUP(N1549,ListaEspecies!$B$3:$D$45,2,FALSE),"")</f>
        <v/>
      </c>
      <c r="P1549" s="96" t="str">
        <f>IFERROR(VLOOKUP(N1549,ListaEspecies!$B$3:$D$45,3,FALSE),"")</f>
        <v/>
      </c>
      <c r="R1549" s="42" t="str">
        <f>IF(ISBLANK($J1549),"",IF(ISBLANK('datos GENERALES'!$B$15),"",'datos GENERALES'!$B$15))</f>
        <v/>
      </c>
      <c r="S1549" s="49" t="str">
        <f t="shared" si="194"/>
        <v/>
      </c>
      <c r="T1549" s="49" t="str">
        <f t="shared" si="195"/>
        <v/>
      </c>
      <c r="AA1549" s="50" t="str">
        <f t="shared" si="199"/>
        <v/>
      </c>
      <c r="AE1549" s="50" t="str">
        <f t="shared" si="196"/>
        <v/>
      </c>
      <c r="AI1549" s="19" t="str">
        <f t="shared" si="197"/>
        <v/>
      </c>
      <c r="AJ1549"/>
      <c r="AK1549" s="19" t="str">
        <f t="shared" si="198"/>
        <v/>
      </c>
    </row>
    <row r="1550" spans="1:37" x14ac:dyDescent="0.25">
      <c r="A1550" s="42" t="str">
        <f t="shared" si="192"/>
        <v/>
      </c>
      <c r="B1550" s="42" t="str">
        <f t="shared" si="193"/>
        <v/>
      </c>
      <c r="C1550" s="42" t="str">
        <f>IF(ISBLANK($N1550),"",IF(ISBLANK('datos GENERALES'!B$16),"",'datos GENERALES'!B$16))</f>
        <v/>
      </c>
      <c r="D1550" s="43" t="str">
        <f>IF(ISBLANK($N1550),"","SGBTM/AUTAROC/"&amp;'datos GENERALES'!B$5&amp;"_"&amp;'datos GENERALES'!C$5&amp;"_"&amp;'datos GENERALES'!D$5)</f>
        <v/>
      </c>
      <c r="E1550" s="42" t="str">
        <f>IF(ISBLANK($N1550),"",IF(ISBLANK('datos GENERALES'!$B$6),"",'datos GENERALES'!$B$6))</f>
        <v/>
      </c>
      <c r="F1550" s="42" t="str">
        <f>IF(ISBLANK($N1550),"",IF(ISBLANK('datos GENERALES'!$B$7),"",'datos GENERALES'!$B$7))</f>
        <v/>
      </c>
      <c r="G1550" s="42" t="str">
        <f>IF(ISBLANK($N1550),"",IF(ISBLANK('datos GENERALES'!$B$10),"",'datos GENERALES'!$B$10))</f>
        <v/>
      </c>
      <c r="H1550" s="42" t="str">
        <f>IF(ISBLANK($N1550),"",IF(ISBLANK('datos GENERALES'!$C$10),"",'datos GENERALES'!$C$10))</f>
        <v/>
      </c>
      <c r="I1550" s="42" t="str">
        <f>IF(ISBLANK($N1550),"",IF(ISBLANK('datos GENERALES'!$D$10),"",'datos GENERALES'!$D$10))</f>
        <v/>
      </c>
      <c r="O1550" s="48" t="str">
        <f>IFERROR(VLOOKUP(N1550,ListaEspecies!$B$3:$D$45,2,FALSE),"")</f>
        <v/>
      </c>
      <c r="P1550" s="96" t="str">
        <f>IFERROR(VLOOKUP(N1550,ListaEspecies!$B$3:$D$45,3,FALSE),"")</f>
        <v/>
      </c>
      <c r="R1550" s="42" t="str">
        <f>IF(ISBLANK($J1550),"",IF(ISBLANK('datos GENERALES'!$B$15),"",'datos GENERALES'!$B$15))</f>
        <v/>
      </c>
      <c r="S1550" s="49" t="str">
        <f t="shared" si="194"/>
        <v/>
      </c>
      <c r="T1550" s="49" t="str">
        <f t="shared" si="195"/>
        <v/>
      </c>
      <c r="AA1550" s="50" t="str">
        <f t="shared" si="199"/>
        <v/>
      </c>
      <c r="AE1550" s="50" t="str">
        <f t="shared" si="196"/>
        <v/>
      </c>
      <c r="AI1550" s="19" t="str">
        <f t="shared" si="197"/>
        <v/>
      </c>
      <c r="AJ1550"/>
      <c r="AK1550" s="19" t="str">
        <f t="shared" si="198"/>
        <v/>
      </c>
    </row>
    <row r="1551" spans="1:37" x14ac:dyDescent="0.25">
      <c r="A1551" s="42" t="str">
        <f t="shared" si="192"/>
        <v/>
      </c>
      <c r="B1551" s="42" t="str">
        <f t="shared" si="193"/>
        <v/>
      </c>
      <c r="C1551" s="42" t="str">
        <f>IF(ISBLANK($N1551),"",IF(ISBLANK('datos GENERALES'!B$16),"",'datos GENERALES'!B$16))</f>
        <v/>
      </c>
      <c r="D1551" s="43" t="str">
        <f>IF(ISBLANK($N1551),"","SGBTM/AUTAROC/"&amp;'datos GENERALES'!B$5&amp;"_"&amp;'datos GENERALES'!C$5&amp;"_"&amp;'datos GENERALES'!D$5)</f>
        <v/>
      </c>
      <c r="E1551" s="42" t="str">
        <f>IF(ISBLANK($N1551),"",IF(ISBLANK('datos GENERALES'!$B$6),"",'datos GENERALES'!$B$6))</f>
        <v/>
      </c>
      <c r="F1551" s="42" t="str">
        <f>IF(ISBLANK($N1551),"",IF(ISBLANK('datos GENERALES'!$B$7),"",'datos GENERALES'!$B$7))</f>
        <v/>
      </c>
      <c r="G1551" s="42" t="str">
        <f>IF(ISBLANK($N1551),"",IF(ISBLANK('datos GENERALES'!$B$10),"",'datos GENERALES'!$B$10))</f>
        <v/>
      </c>
      <c r="H1551" s="42" t="str">
        <f>IF(ISBLANK($N1551),"",IF(ISBLANK('datos GENERALES'!$C$10),"",'datos GENERALES'!$C$10))</f>
        <v/>
      </c>
      <c r="I1551" s="42" t="str">
        <f>IF(ISBLANK($N1551),"",IF(ISBLANK('datos GENERALES'!$D$10),"",'datos GENERALES'!$D$10))</f>
        <v/>
      </c>
      <c r="O1551" s="48" t="str">
        <f>IFERROR(VLOOKUP(N1551,ListaEspecies!$B$3:$D$45,2,FALSE),"")</f>
        <v/>
      </c>
      <c r="P1551" s="96" t="str">
        <f>IFERROR(VLOOKUP(N1551,ListaEspecies!$B$3:$D$45,3,FALSE),"")</f>
        <v/>
      </c>
      <c r="R1551" s="42" t="str">
        <f>IF(ISBLANK($J1551),"",IF(ISBLANK('datos GENERALES'!$B$15),"",'datos GENERALES'!$B$15))</f>
        <v/>
      </c>
      <c r="S1551" s="49" t="str">
        <f t="shared" si="194"/>
        <v/>
      </c>
      <c r="T1551" s="49" t="str">
        <f t="shared" si="195"/>
        <v/>
      </c>
      <c r="AA1551" s="50" t="str">
        <f t="shared" si="199"/>
        <v/>
      </c>
      <c r="AE1551" s="50" t="str">
        <f t="shared" si="196"/>
        <v/>
      </c>
      <c r="AI1551" s="19" t="str">
        <f t="shared" si="197"/>
        <v/>
      </c>
      <c r="AJ1551"/>
      <c r="AK1551" s="19" t="str">
        <f t="shared" si="198"/>
        <v/>
      </c>
    </row>
    <row r="1552" spans="1:37" x14ac:dyDescent="0.25">
      <c r="A1552" s="42" t="str">
        <f t="shared" si="192"/>
        <v/>
      </c>
      <c r="B1552" s="42" t="str">
        <f t="shared" si="193"/>
        <v/>
      </c>
      <c r="C1552" s="42" t="str">
        <f>IF(ISBLANK($N1552),"",IF(ISBLANK('datos GENERALES'!B$16),"",'datos GENERALES'!B$16))</f>
        <v/>
      </c>
      <c r="D1552" s="43" t="str">
        <f>IF(ISBLANK($N1552),"","SGBTM/AUTAROC/"&amp;'datos GENERALES'!B$5&amp;"_"&amp;'datos GENERALES'!C$5&amp;"_"&amp;'datos GENERALES'!D$5)</f>
        <v/>
      </c>
      <c r="E1552" s="42" t="str">
        <f>IF(ISBLANK($N1552),"",IF(ISBLANK('datos GENERALES'!$B$6),"",'datos GENERALES'!$B$6))</f>
        <v/>
      </c>
      <c r="F1552" s="42" t="str">
        <f>IF(ISBLANK($N1552),"",IF(ISBLANK('datos GENERALES'!$B$7),"",'datos GENERALES'!$B$7))</f>
        <v/>
      </c>
      <c r="G1552" s="42" t="str">
        <f>IF(ISBLANK($N1552),"",IF(ISBLANK('datos GENERALES'!$B$10),"",'datos GENERALES'!$B$10))</f>
        <v/>
      </c>
      <c r="H1552" s="42" t="str">
        <f>IF(ISBLANK($N1552),"",IF(ISBLANK('datos GENERALES'!$C$10),"",'datos GENERALES'!$C$10))</f>
        <v/>
      </c>
      <c r="I1552" s="42" t="str">
        <f>IF(ISBLANK($N1552),"",IF(ISBLANK('datos GENERALES'!$D$10),"",'datos GENERALES'!$D$10))</f>
        <v/>
      </c>
      <c r="O1552" s="48" t="str">
        <f>IFERROR(VLOOKUP(N1552,ListaEspecies!$B$3:$D$45,2,FALSE),"")</f>
        <v/>
      </c>
      <c r="P1552" s="96" t="str">
        <f>IFERROR(VLOOKUP(N1552,ListaEspecies!$B$3:$D$45,3,FALSE),"")</f>
        <v/>
      </c>
      <c r="R1552" s="42" t="str">
        <f>IF(ISBLANK($J1552),"",IF(ISBLANK('datos GENERALES'!$B$15),"",'datos GENERALES'!$B$15))</f>
        <v/>
      </c>
      <c r="S1552" s="49" t="str">
        <f t="shared" si="194"/>
        <v/>
      </c>
      <c r="T1552" s="49" t="str">
        <f t="shared" si="195"/>
        <v/>
      </c>
      <c r="AA1552" s="50" t="str">
        <f t="shared" si="199"/>
        <v/>
      </c>
      <c r="AE1552" s="50" t="str">
        <f t="shared" si="196"/>
        <v/>
      </c>
      <c r="AI1552" s="19" t="str">
        <f t="shared" si="197"/>
        <v/>
      </c>
      <c r="AJ1552"/>
      <c r="AK1552" s="19" t="str">
        <f t="shared" si="198"/>
        <v/>
      </c>
    </row>
    <row r="1553" spans="1:37" x14ac:dyDescent="0.25">
      <c r="A1553" s="42" t="str">
        <f t="shared" si="192"/>
        <v/>
      </c>
      <c r="B1553" s="42" t="str">
        <f t="shared" si="193"/>
        <v/>
      </c>
      <c r="C1553" s="42" t="str">
        <f>IF(ISBLANK($N1553),"",IF(ISBLANK('datos GENERALES'!B$16),"",'datos GENERALES'!B$16))</f>
        <v/>
      </c>
      <c r="D1553" s="43" t="str">
        <f>IF(ISBLANK($N1553),"","SGBTM/AUTAROC/"&amp;'datos GENERALES'!B$5&amp;"_"&amp;'datos GENERALES'!C$5&amp;"_"&amp;'datos GENERALES'!D$5)</f>
        <v/>
      </c>
      <c r="E1553" s="42" t="str">
        <f>IF(ISBLANK($N1553),"",IF(ISBLANK('datos GENERALES'!$B$6),"",'datos GENERALES'!$B$6))</f>
        <v/>
      </c>
      <c r="F1553" s="42" t="str">
        <f>IF(ISBLANK($N1553),"",IF(ISBLANK('datos GENERALES'!$B$7),"",'datos GENERALES'!$B$7))</f>
        <v/>
      </c>
      <c r="G1553" s="42" t="str">
        <f>IF(ISBLANK($N1553),"",IF(ISBLANK('datos GENERALES'!$B$10),"",'datos GENERALES'!$B$10))</f>
        <v/>
      </c>
      <c r="H1553" s="42" t="str">
        <f>IF(ISBLANK($N1553),"",IF(ISBLANK('datos GENERALES'!$C$10),"",'datos GENERALES'!$C$10))</f>
        <v/>
      </c>
      <c r="I1553" s="42" t="str">
        <f>IF(ISBLANK($N1553),"",IF(ISBLANK('datos GENERALES'!$D$10),"",'datos GENERALES'!$D$10))</f>
        <v/>
      </c>
      <c r="O1553" s="48" t="str">
        <f>IFERROR(VLOOKUP(N1553,ListaEspecies!$B$3:$D$45,2,FALSE),"")</f>
        <v/>
      </c>
      <c r="P1553" s="96" t="str">
        <f>IFERROR(VLOOKUP(N1553,ListaEspecies!$B$3:$D$45,3,FALSE),"")</f>
        <v/>
      </c>
      <c r="R1553" s="42" t="str">
        <f>IF(ISBLANK($J1553),"",IF(ISBLANK('datos GENERALES'!$B$15),"",'datos GENERALES'!$B$15))</f>
        <v/>
      </c>
      <c r="S1553" s="49" t="str">
        <f t="shared" si="194"/>
        <v/>
      </c>
      <c r="T1553" s="49" t="str">
        <f t="shared" si="195"/>
        <v/>
      </c>
      <c r="AA1553" s="50" t="str">
        <f t="shared" si="199"/>
        <v/>
      </c>
      <c r="AE1553" s="50" t="str">
        <f t="shared" si="196"/>
        <v/>
      </c>
      <c r="AI1553" s="19" t="str">
        <f t="shared" si="197"/>
        <v/>
      </c>
      <c r="AJ1553"/>
      <c r="AK1553" s="19" t="str">
        <f t="shared" si="198"/>
        <v/>
      </c>
    </row>
    <row r="1554" spans="1:37" x14ac:dyDescent="0.25">
      <c r="A1554" s="42" t="str">
        <f t="shared" si="192"/>
        <v/>
      </c>
      <c r="B1554" s="42" t="str">
        <f t="shared" si="193"/>
        <v/>
      </c>
      <c r="C1554" s="42" t="str">
        <f>IF(ISBLANK($N1554),"",IF(ISBLANK('datos GENERALES'!B$16),"",'datos GENERALES'!B$16))</f>
        <v/>
      </c>
      <c r="D1554" s="43" t="str">
        <f>IF(ISBLANK($N1554),"","SGBTM/AUTAROC/"&amp;'datos GENERALES'!B$5&amp;"_"&amp;'datos GENERALES'!C$5&amp;"_"&amp;'datos GENERALES'!D$5)</f>
        <v/>
      </c>
      <c r="E1554" s="42" t="str">
        <f>IF(ISBLANK($N1554),"",IF(ISBLANK('datos GENERALES'!$B$6),"",'datos GENERALES'!$B$6))</f>
        <v/>
      </c>
      <c r="F1554" s="42" t="str">
        <f>IF(ISBLANK($N1554),"",IF(ISBLANK('datos GENERALES'!$B$7),"",'datos GENERALES'!$B$7))</f>
        <v/>
      </c>
      <c r="G1554" s="42" t="str">
        <f>IF(ISBLANK($N1554),"",IF(ISBLANK('datos GENERALES'!$B$10),"",'datos GENERALES'!$B$10))</f>
        <v/>
      </c>
      <c r="H1554" s="42" t="str">
        <f>IF(ISBLANK($N1554),"",IF(ISBLANK('datos GENERALES'!$C$10),"",'datos GENERALES'!$C$10))</f>
        <v/>
      </c>
      <c r="I1554" s="42" t="str">
        <f>IF(ISBLANK($N1554),"",IF(ISBLANK('datos GENERALES'!$D$10),"",'datos GENERALES'!$D$10))</f>
        <v/>
      </c>
      <c r="O1554" s="48" t="str">
        <f>IFERROR(VLOOKUP(N1554,ListaEspecies!$B$3:$D$45,2,FALSE),"")</f>
        <v/>
      </c>
      <c r="P1554" s="96" t="str">
        <f>IFERROR(VLOOKUP(N1554,ListaEspecies!$B$3:$D$45,3,FALSE),"")</f>
        <v/>
      </c>
      <c r="R1554" s="42" t="str">
        <f>IF(ISBLANK($J1554),"",IF(ISBLANK('datos GENERALES'!$B$15),"",'datos GENERALES'!$B$15))</f>
        <v/>
      </c>
      <c r="S1554" s="49" t="str">
        <f t="shared" si="194"/>
        <v/>
      </c>
      <c r="T1554" s="49" t="str">
        <f t="shared" si="195"/>
        <v/>
      </c>
      <c r="AA1554" s="50" t="str">
        <f t="shared" si="199"/>
        <v/>
      </c>
      <c r="AE1554" s="50" t="str">
        <f t="shared" si="196"/>
        <v/>
      </c>
      <c r="AI1554" s="19" t="str">
        <f t="shared" si="197"/>
        <v/>
      </c>
      <c r="AJ1554"/>
      <c r="AK1554" s="19" t="str">
        <f t="shared" si="198"/>
        <v/>
      </c>
    </row>
    <row r="1555" spans="1:37" x14ac:dyDescent="0.25">
      <c r="A1555" s="42" t="str">
        <f t="shared" si="192"/>
        <v/>
      </c>
      <c r="B1555" s="42" t="str">
        <f t="shared" si="193"/>
        <v/>
      </c>
      <c r="C1555" s="42" t="str">
        <f>IF(ISBLANK($N1555),"",IF(ISBLANK('datos GENERALES'!B$16),"",'datos GENERALES'!B$16))</f>
        <v/>
      </c>
      <c r="D1555" s="43" t="str">
        <f>IF(ISBLANK($N1555),"","SGBTM/AUTAROC/"&amp;'datos GENERALES'!B$5&amp;"_"&amp;'datos GENERALES'!C$5&amp;"_"&amp;'datos GENERALES'!D$5)</f>
        <v/>
      </c>
      <c r="E1555" s="42" t="str">
        <f>IF(ISBLANK($N1555),"",IF(ISBLANK('datos GENERALES'!$B$6),"",'datos GENERALES'!$B$6))</f>
        <v/>
      </c>
      <c r="F1555" s="42" t="str">
        <f>IF(ISBLANK($N1555),"",IF(ISBLANK('datos GENERALES'!$B$7),"",'datos GENERALES'!$B$7))</f>
        <v/>
      </c>
      <c r="G1555" s="42" t="str">
        <f>IF(ISBLANK($N1555),"",IF(ISBLANK('datos GENERALES'!$B$10),"",'datos GENERALES'!$B$10))</f>
        <v/>
      </c>
      <c r="H1555" s="42" t="str">
        <f>IF(ISBLANK($N1555),"",IF(ISBLANK('datos GENERALES'!$C$10),"",'datos GENERALES'!$C$10))</f>
        <v/>
      </c>
      <c r="I1555" s="42" t="str">
        <f>IF(ISBLANK($N1555),"",IF(ISBLANK('datos GENERALES'!$D$10),"",'datos GENERALES'!$D$10))</f>
        <v/>
      </c>
      <c r="O1555" s="48" t="str">
        <f>IFERROR(VLOOKUP(N1555,ListaEspecies!$B$3:$D$45,2,FALSE),"")</f>
        <v/>
      </c>
      <c r="P1555" s="96" t="str">
        <f>IFERROR(VLOOKUP(N1555,ListaEspecies!$B$3:$D$45,3,FALSE),"")</f>
        <v/>
      </c>
      <c r="R1555" s="42" t="str">
        <f>IF(ISBLANK($J1555),"",IF(ISBLANK('datos GENERALES'!$B$15),"",'datos GENERALES'!$B$15))</f>
        <v/>
      </c>
      <c r="S1555" s="49" t="str">
        <f t="shared" si="194"/>
        <v/>
      </c>
      <c r="T1555" s="49" t="str">
        <f t="shared" si="195"/>
        <v/>
      </c>
      <c r="AA1555" s="50" t="str">
        <f t="shared" si="199"/>
        <v/>
      </c>
      <c r="AE1555" s="50" t="str">
        <f t="shared" si="196"/>
        <v/>
      </c>
      <c r="AI1555" s="19" t="str">
        <f t="shared" si="197"/>
        <v/>
      </c>
      <c r="AJ1555"/>
      <c r="AK1555" s="19" t="str">
        <f t="shared" si="198"/>
        <v/>
      </c>
    </row>
    <row r="1556" spans="1:37" x14ac:dyDescent="0.25">
      <c r="A1556" s="42" t="str">
        <f t="shared" si="192"/>
        <v/>
      </c>
      <c r="B1556" s="42" t="str">
        <f t="shared" si="193"/>
        <v/>
      </c>
      <c r="C1556" s="42" t="str">
        <f>IF(ISBLANK($N1556),"",IF(ISBLANK('datos GENERALES'!B$16),"",'datos GENERALES'!B$16))</f>
        <v/>
      </c>
      <c r="D1556" s="43" t="str">
        <f>IF(ISBLANK($N1556),"","SGBTM/AUTAROC/"&amp;'datos GENERALES'!B$5&amp;"_"&amp;'datos GENERALES'!C$5&amp;"_"&amp;'datos GENERALES'!D$5)</f>
        <v/>
      </c>
      <c r="E1556" s="42" t="str">
        <f>IF(ISBLANK($N1556),"",IF(ISBLANK('datos GENERALES'!$B$6),"",'datos GENERALES'!$B$6))</f>
        <v/>
      </c>
      <c r="F1556" s="42" t="str">
        <f>IF(ISBLANK($N1556),"",IF(ISBLANK('datos GENERALES'!$B$7),"",'datos GENERALES'!$B$7))</f>
        <v/>
      </c>
      <c r="G1556" s="42" t="str">
        <f>IF(ISBLANK($N1556),"",IF(ISBLANK('datos GENERALES'!$B$10),"",'datos GENERALES'!$B$10))</f>
        <v/>
      </c>
      <c r="H1556" s="42" t="str">
        <f>IF(ISBLANK($N1556),"",IF(ISBLANK('datos GENERALES'!$C$10),"",'datos GENERALES'!$C$10))</f>
        <v/>
      </c>
      <c r="I1556" s="42" t="str">
        <f>IF(ISBLANK($N1556),"",IF(ISBLANK('datos GENERALES'!$D$10),"",'datos GENERALES'!$D$10))</f>
        <v/>
      </c>
      <c r="O1556" s="48" t="str">
        <f>IFERROR(VLOOKUP(N1556,ListaEspecies!$B$3:$D$45,2,FALSE),"")</f>
        <v/>
      </c>
      <c r="P1556" s="96" t="str">
        <f>IFERROR(VLOOKUP(N1556,ListaEspecies!$B$3:$D$45,3,FALSE),"")</f>
        <v/>
      </c>
      <c r="R1556" s="42" t="str">
        <f>IF(ISBLANK($J1556),"",IF(ISBLANK('datos GENERALES'!$B$15),"",'datos GENERALES'!$B$15))</f>
        <v/>
      </c>
      <c r="S1556" s="49" t="str">
        <f t="shared" si="194"/>
        <v/>
      </c>
      <c r="T1556" s="49" t="str">
        <f t="shared" si="195"/>
        <v/>
      </c>
      <c r="AA1556" s="50" t="str">
        <f t="shared" si="199"/>
        <v/>
      </c>
      <c r="AE1556" s="50" t="str">
        <f t="shared" si="196"/>
        <v/>
      </c>
      <c r="AI1556" s="19" t="str">
        <f t="shared" si="197"/>
        <v/>
      </c>
      <c r="AJ1556"/>
      <c r="AK1556" s="19" t="str">
        <f t="shared" si="198"/>
        <v/>
      </c>
    </row>
    <row r="1557" spans="1:37" x14ac:dyDescent="0.25">
      <c r="A1557" s="42" t="str">
        <f t="shared" si="192"/>
        <v/>
      </c>
      <c r="B1557" s="42" t="str">
        <f t="shared" si="193"/>
        <v/>
      </c>
      <c r="C1557" s="42" t="str">
        <f>IF(ISBLANK($N1557),"",IF(ISBLANK('datos GENERALES'!B$16),"",'datos GENERALES'!B$16))</f>
        <v/>
      </c>
      <c r="D1557" s="43" t="str">
        <f>IF(ISBLANK($N1557),"","SGBTM/AUTAROC/"&amp;'datos GENERALES'!B$5&amp;"_"&amp;'datos GENERALES'!C$5&amp;"_"&amp;'datos GENERALES'!D$5)</f>
        <v/>
      </c>
      <c r="E1557" s="42" t="str">
        <f>IF(ISBLANK($N1557),"",IF(ISBLANK('datos GENERALES'!$B$6),"",'datos GENERALES'!$B$6))</f>
        <v/>
      </c>
      <c r="F1557" s="42" t="str">
        <f>IF(ISBLANK($N1557),"",IF(ISBLANK('datos GENERALES'!$B$7),"",'datos GENERALES'!$B$7))</f>
        <v/>
      </c>
      <c r="G1557" s="42" t="str">
        <f>IF(ISBLANK($N1557),"",IF(ISBLANK('datos GENERALES'!$B$10),"",'datos GENERALES'!$B$10))</f>
        <v/>
      </c>
      <c r="H1557" s="42" t="str">
        <f>IF(ISBLANK($N1557),"",IF(ISBLANK('datos GENERALES'!$C$10),"",'datos GENERALES'!$C$10))</f>
        <v/>
      </c>
      <c r="I1557" s="42" t="str">
        <f>IF(ISBLANK($N1557),"",IF(ISBLANK('datos GENERALES'!$D$10),"",'datos GENERALES'!$D$10))</f>
        <v/>
      </c>
      <c r="O1557" s="48" t="str">
        <f>IFERROR(VLOOKUP(N1557,ListaEspecies!$B$3:$D$45,2,FALSE),"")</f>
        <v/>
      </c>
      <c r="P1557" s="96" t="str">
        <f>IFERROR(VLOOKUP(N1557,ListaEspecies!$B$3:$D$45,3,FALSE),"")</f>
        <v/>
      </c>
      <c r="R1557" s="42" t="str">
        <f>IF(ISBLANK($J1557),"",IF(ISBLANK('datos GENERALES'!$B$15),"",'datos GENERALES'!$B$15))</f>
        <v/>
      </c>
      <c r="S1557" s="49" t="str">
        <f t="shared" si="194"/>
        <v/>
      </c>
      <c r="T1557" s="49" t="str">
        <f t="shared" si="195"/>
        <v/>
      </c>
      <c r="AA1557" s="50" t="str">
        <f t="shared" si="199"/>
        <v/>
      </c>
      <c r="AE1557" s="50" t="str">
        <f t="shared" si="196"/>
        <v/>
      </c>
      <c r="AI1557" s="19" t="str">
        <f t="shared" si="197"/>
        <v/>
      </c>
      <c r="AJ1557"/>
      <c r="AK1557" s="19" t="str">
        <f t="shared" si="198"/>
        <v/>
      </c>
    </row>
    <row r="1558" spans="1:37" x14ac:dyDescent="0.25">
      <c r="A1558" s="42" t="str">
        <f t="shared" si="192"/>
        <v/>
      </c>
      <c r="B1558" s="42" t="str">
        <f t="shared" si="193"/>
        <v/>
      </c>
      <c r="C1558" s="42" t="str">
        <f>IF(ISBLANK($N1558),"",IF(ISBLANK('datos GENERALES'!B$16),"",'datos GENERALES'!B$16))</f>
        <v/>
      </c>
      <c r="D1558" s="43" t="str">
        <f>IF(ISBLANK($N1558),"","SGBTM/AUTAROC/"&amp;'datos GENERALES'!B$5&amp;"_"&amp;'datos GENERALES'!C$5&amp;"_"&amp;'datos GENERALES'!D$5)</f>
        <v/>
      </c>
      <c r="E1558" s="42" t="str">
        <f>IF(ISBLANK($N1558),"",IF(ISBLANK('datos GENERALES'!$B$6),"",'datos GENERALES'!$B$6))</f>
        <v/>
      </c>
      <c r="F1558" s="42" t="str">
        <f>IF(ISBLANK($N1558),"",IF(ISBLANK('datos GENERALES'!$B$7),"",'datos GENERALES'!$B$7))</f>
        <v/>
      </c>
      <c r="G1558" s="42" t="str">
        <f>IF(ISBLANK($N1558),"",IF(ISBLANK('datos GENERALES'!$B$10),"",'datos GENERALES'!$B$10))</f>
        <v/>
      </c>
      <c r="H1558" s="42" t="str">
        <f>IF(ISBLANK($N1558),"",IF(ISBLANK('datos GENERALES'!$C$10),"",'datos GENERALES'!$C$10))</f>
        <v/>
      </c>
      <c r="I1558" s="42" t="str">
        <f>IF(ISBLANK($N1558),"",IF(ISBLANK('datos GENERALES'!$D$10),"",'datos GENERALES'!$D$10))</f>
        <v/>
      </c>
      <c r="O1558" s="48" t="str">
        <f>IFERROR(VLOOKUP(N1558,ListaEspecies!$B$3:$D$45,2,FALSE),"")</f>
        <v/>
      </c>
      <c r="P1558" s="96" t="str">
        <f>IFERROR(VLOOKUP(N1558,ListaEspecies!$B$3:$D$45,3,FALSE),"")</f>
        <v/>
      </c>
      <c r="R1558" s="42" t="str">
        <f>IF(ISBLANK($J1558),"",IF(ISBLANK('datos GENERALES'!$B$15),"",'datos GENERALES'!$B$15))</f>
        <v/>
      </c>
      <c r="S1558" s="49" t="str">
        <f t="shared" si="194"/>
        <v/>
      </c>
      <c r="T1558" s="49" t="str">
        <f t="shared" si="195"/>
        <v/>
      </c>
      <c r="AA1558" s="50" t="str">
        <f t="shared" si="199"/>
        <v/>
      </c>
      <c r="AE1558" s="50" t="str">
        <f t="shared" si="196"/>
        <v/>
      </c>
      <c r="AI1558" s="19" t="str">
        <f t="shared" si="197"/>
        <v/>
      </c>
      <c r="AJ1558"/>
      <c r="AK1558" s="19" t="str">
        <f t="shared" si="198"/>
        <v/>
      </c>
    </row>
    <row r="1559" spans="1:37" x14ac:dyDescent="0.25">
      <c r="A1559" s="42" t="str">
        <f t="shared" si="192"/>
        <v/>
      </c>
      <c r="B1559" s="42" t="str">
        <f t="shared" si="193"/>
        <v/>
      </c>
      <c r="C1559" s="42" t="str">
        <f>IF(ISBLANK($N1559),"",IF(ISBLANK('datos GENERALES'!B$16),"",'datos GENERALES'!B$16))</f>
        <v/>
      </c>
      <c r="D1559" s="43" t="str">
        <f>IF(ISBLANK($N1559),"","SGBTM/AUTAROC/"&amp;'datos GENERALES'!B$5&amp;"_"&amp;'datos GENERALES'!C$5&amp;"_"&amp;'datos GENERALES'!D$5)</f>
        <v/>
      </c>
      <c r="E1559" s="42" t="str">
        <f>IF(ISBLANK($N1559),"",IF(ISBLANK('datos GENERALES'!$B$6),"",'datos GENERALES'!$B$6))</f>
        <v/>
      </c>
      <c r="F1559" s="42" t="str">
        <f>IF(ISBLANK($N1559),"",IF(ISBLANK('datos GENERALES'!$B$7),"",'datos GENERALES'!$B$7))</f>
        <v/>
      </c>
      <c r="G1559" s="42" t="str">
        <f>IF(ISBLANK($N1559),"",IF(ISBLANK('datos GENERALES'!$B$10),"",'datos GENERALES'!$B$10))</f>
        <v/>
      </c>
      <c r="H1559" s="42" t="str">
        <f>IF(ISBLANK($N1559),"",IF(ISBLANK('datos GENERALES'!$C$10),"",'datos GENERALES'!$C$10))</f>
        <v/>
      </c>
      <c r="I1559" s="42" t="str">
        <f>IF(ISBLANK($N1559),"",IF(ISBLANK('datos GENERALES'!$D$10),"",'datos GENERALES'!$D$10))</f>
        <v/>
      </c>
      <c r="O1559" s="48" t="str">
        <f>IFERROR(VLOOKUP(N1559,ListaEspecies!$B$3:$D$45,2,FALSE),"")</f>
        <v/>
      </c>
      <c r="P1559" s="96" t="str">
        <f>IFERROR(VLOOKUP(N1559,ListaEspecies!$B$3:$D$45,3,FALSE),"")</f>
        <v/>
      </c>
      <c r="R1559" s="42" t="str">
        <f>IF(ISBLANK($J1559),"",IF(ISBLANK('datos GENERALES'!$B$15),"",'datos GENERALES'!$B$15))</f>
        <v/>
      </c>
      <c r="S1559" s="49" t="str">
        <f t="shared" si="194"/>
        <v/>
      </c>
      <c r="T1559" s="49" t="str">
        <f t="shared" si="195"/>
        <v/>
      </c>
      <c r="AA1559" s="50" t="str">
        <f t="shared" si="199"/>
        <v/>
      </c>
      <c r="AE1559" s="50" t="str">
        <f t="shared" si="196"/>
        <v/>
      </c>
      <c r="AI1559" s="19" t="str">
        <f t="shared" si="197"/>
        <v/>
      </c>
      <c r="AJ1559"/>
      <c r="AK1559" s="19" t="str">
        <f t="shared" si="198"/>
        <v/>
      </c>
    </row>
    <row r="1560" spans="1:37" x14ac:dyDescent="0.25">
      <c r="A1560" s="42" t="str">
        <f t="shared" si="192"/>
        <v/>
      </c>
      <c r="B1560" s="42" t="str">
        <f t="shared" si="193"/>
        <v/>
      </c>
      <c r="C1560" s="42" t="str">
        <f>IF(ISBLANK($N1560),"",IF(ISBLANK('datos GENERALES'!B$16),"",'datos GENERALES'!B$16))</f>
        <v/>
      </c>
      <c r="D1560" s="43" t="str">
        <f>IF(ISBLANK($N1560),"","SGBTM/AUTAROC/"&amp;'datos GENERALES'!B$5&amp;"_"&amp;'datos GENERALES'!C$5&amp;"_"&amp;'datos GENERALES'!D$5)</f>
        <v/>
      </c>
      <c r="E1560" s="42" t="str">
        <f>IF(ISBLANK($N1560),"",IF(ISBLANK('datos GENERALES'!$B$6),"",'datos GENERALES'!$B$6))</f>
        <v/>
      </c>
      <c r="F1560" s="42" t="str">
        <f>IF(ISBLANK($N1560),"",IF(ISBLANK('datos GENERALES'!$B$7),"",'datos GENERALES'!$B$7))</f>
        <v/>
      </c>
      <c r="G1560" s="42" t="str">
        <f>IF(ISBLANK($N1560),"",IF(ISBLANK('datos GENERALES'!$B$10),"",'datos GENERALES'!$B$10))</f>
        <v/>
      </c>
      <c r="H1560" s="42" t="str">
        <f>IF(ISBLANK($N1560),"",IF(ISBLANK('datos GENERALES'!$C$10),"",'datos GENERALES'!$C$10))</f>
        <v/>
      </c>
      <c r="I1560" s="42" t="str">
        <f>IF(ISBLANK($N1560),"",IF(ISBLANK('datos GENERALES'!$D$10),"",'datos GENERALES'!$D$10))</f>
        <v/>
      </c>
      <c r="O1560" s="48" t="str">
        <f>IFERROR(VLOOKUP(N1560,ListaEspecies!$B$3:$D$45,2,FALSE),"")</f>
        <v/>
      </c>
      <c r="P1560" s="96" t="str">
        <f>IFERROR(VLOOKUP(N1560,ListaEspecies!$B$3:$D$45,3,FALSE),"")</f>
        <v/>
      </c>
      <c r="R1560" s="42" t="str">
        <f>IF(ISBLANK($J1560),"",IF(ISBLANK('datos GENERALES'!$B$15),"",'datos GENERALES'!$B$15))</f>
        <v/>
      </c>
      <c r="S1560" s="49" t="str">
        <f t="shared" si="194"/>
        <v/>
      </c>
      <c r="T1560" s="49" t="str">
        <f t="shared" si="195"/>
        <v/>
      </c>
      <c r="AA1560" s="50" t="str">
        <f t="shared" si="199"/>
        <v/>
      </c>
      <c r="AE1560" s="50" t="str">
        <f t="shared" si="196"/>
        <v/>
      </c>
      <c r="AI1560" s="19" t="str">
        <f t="shared" si="197"/>
        <v/>
      </c>
      <c r="AJ1560"/>
      <c r="AK1560" s="19" t="str">
        <f t="shared" si="198"/>
        <v/>
      </c>
    </row>
    <row r="1561" spans="1:37" x14ac:dyDescent="0.25">
      <c r="A1561" s="42" t="str">
        <f t="shared" si="192"/>
        <v/>
      </c>
      <c r="B1561" s="42" t="str">
        <f t="shared" si="193"/>
        <v/>
      </c>
      <c r="C1561" s="42" t="str">
        <f>IF(ISBLANK($N1561),"",IF(ISBLANK('datos GENERALES'!B$16),"",'datos GENERALES'!B$16))</f>
        <v/>
      </c>
      <c r="D1561" s="43" t="str">
        <f>IF(ISBLANK($N1561),"","SGBTM/AUTAROC/"&amp;'datos GENERALES'!B$5&amp;"_"&amp;'datos GENERALES'!C$5&amp;"_"&amp;'datos GENERALES'!D$5)</f>
        <v/>
      </c>
      <c r="E1561" s="42" t="str">
        <f>IF(ISBLANK($N1561),"",IF(ISBLANK('datos GENERALES'!$B$6),"",'datos GENERALES'!$B$6))</f>
        <v/>
      </c>
      <c r="F1561" s="42" t="str">
        <f>IF(ISBLANK($N1561),"",IF(ISBLANK('datos GENERALES'!$B$7),"",'datos GENERALES'!$B$7))</f>
        <v/>
      </c>
      <c r="G1561" s="42" t="str">
        <f>IF(ISBLANK($N1561),"",IF(ISBLANK('datos GENERALES'!$B$10),"",'datos GENERALES'!$B$10))</f>
        <v/>
      </c>
      <c r="H1561" s="42" t="str">
        <f>IF(ISBLANK($N1561),"",IF(ISBLANK('datos GENERALES'!$C$10),"",'datos GENERALES'!$C$10))</f>
        <v/>
      </c>
      <c r="I1561" s="42" t="str">
        <f>IF(ISBLANK($N1561),"",IF(ISBLANK('datos GENERALES'!$D$10),"",'datos GENERALES'!$D$10))</f>
        <v/>
      </c>
      <c r="O1561" s="48" t="str">
        <f>IFERROR(VLOOKUP(N1561,ListaEspecies!$B$3:$D$45,2,FALSE),"")</f>
        <v/>
      </c>
      <c r="P1561" s="96" t="str">
        <f>IFERROR(VLOOKUP(N1561,ListaEspecies!$B$3:$D$45,3,FALSE),"")</f>
        <v/>
      </c>
      <c r="R1561" s="42" t="str">
        <f>IF(ISBLANK($J1561),"",IF(ISBLANK('datos GENERALES'!$B$15),"",'datos GENERALES'!$B$15))</f>
        <v/>
      </c>
      <c r="S1561" s="49" t="str">
        <f t="shared" si="194"/>
        <v/>
      </c>
      <c r="T1561" s="49" t="str">
        <f t="shared" si="195"/>
        <v/>
      </c>
      <c r="AA1561" s="50" t="str">
        <f t="shared" si="199"/>
        <v/>
      </c>
      <c r="AE1561" s="50" t="str">
        <f t="shared" si="196"/>
        <v/>
      </c>
      <c r="AI1561" s="19" t="str">
        <f t="shared" si="197"/>
        <v/>
      </c>
      <c r="AJ1561"/>
      <c r="AK1561" s="19" t="str">
        <f t="shared" si="198"/>
        <v/>
      </c>
    </row>
    <row r="1562" spans="1:37" x14ac:dyDescent="0.25">
      <c r="A1562" s="42" t="str">
        <f t="shared" si="192"/>
        <v/>
      </c>
      <c r="B1562" s="42" t="str">
        <f t="shared" si="193"/>
        <v/>
      </c>
      <c r="C1562" s="42" t="str">
        <f>IF(ISBLANK($N1562),"",IF(ISBLANK('datos GENERALES'!B$16),"",'datos GENERALES'!B$16))</f>
        <v/>
      </c>
      <c r="D1562" s="43" t="str">
        <f>IF(ISBLANK($N1562),"","SGBTM/AUTAROC/"&amp;'datos GENERALES'!B$5&amp;"_"&amp;'datos GENERALES'!C$5&amp;"_"&amp;'datos GENERALES'!D$5)</f>
        <v/>
      </c>
      <c r="E1562" s="42" t="str">
        <f>IF(ISBLANK($N1562),"",IF(ISBLANK('datos GENERALES'!$B$6),"",'datos GENERALES'!$B$6))</f>
        <v/>
      </c>
      <c r="F1562" s="42" t="str">
        <f>IF(ISBLANK($N1562),"",IF(ISBLANK('datos GENERALES'!$B$7),"",'datos GENERALES'!$B$7))</f>
        <v/>
      </c>
      <c r="G1562" s="42" t="str">
        <f>IF(ISBLANK($N1562),"",IF(ISBLANK('datos GENERALES'!$B$10),"",'datos GENERALES'!$B$10))</f>
        <v/>
      </c>
      <c r="H1562" s="42" t="str">
        <f>IF(ISBLANK($N1562),"",IF(ISBLANK('datos GENERALES'!$C$10),"",'datos GENERALES'!$C$10))</f>
        <v/>
      </c>
      <c r="I1562" s="42" t="str">
        <f>IF(ISBLANK($N1562),"",IF(ISBLANK('datos GENERALES'!$D$10),"",'datos GENERALES'!$D$10))</f>
        <v/>
      </c>
      <c r="O1562" s="48" t="str">
        <f>IFERROR(VLOOKUP(N1562,ListaEspecies!$B$3:$D$45,2,FALSE),"")</f>
        <v/>
      </c>
      <c r="P1562" s="96" t="str">
        <f>IFERROR(VLOOKUP(N1562,ListaEspecies!$B$3:$D$45,3,FALSE),"")</f>
        <v/>
      </c>
      <c r="R1562" s="42" t="str">
        <f>IF(ISBLANK($J1562),"",IF(ISBLANK('datos GENERALES'!$B$15),"",'datos GENERALES'!$B$15))</f>
        <v/>
      </c>
      <c r="S1562" s="49" t="str">
        <f t="shared" si="194"/>
        <v/>
      </c>
      <c r="T1562" s="49" t="str">
        <f t="shared" si="195"/>
        <v/>
      </c>
      <c r="AA1562" s="50" t="str">
        <f t="shared" si="199"/>
        <v/>
      </c>
      <c r="AE1562" s="50" t="str">
        <f t="shared" si="196"/>
        <v/>
      </c>
      <c r="AI1562" s="19" t="str">
        <f t="shared" si="197"/>
        <v/>
      </c>
      <c r="AJ1562"/>
      <c r="AK1562" s="19" t="str">
        <f t="shared" si="198"/>
        <v/>
      </c>
    </row>
    <row r="1563" spans="1:37" x14ac:dyDescent="0.25">
      <c r="A1563" s="42" t="str">
        <f t="shared" si="192"/>
        <v/>
      </c>
      <c r="B1563" s="42" t="str">
        <f t="shared" si="193"/>
        <v/>
      </c>
      <c r="C1563" s="42" t="str">
        <f>IF(ISBLANK($N1563),"",IF(ISBLANK('datos GENERALES'!B$16),"",'datos GENERALES'!B$16))</f>
        <v/>
      </c>
      <c r="D1563" s="43" t="str">
        <f>IF(ISBLANK($N1563),"","SGBTM/AUTAROC/"&amp;'datos GENERALES'!B$5&amp;"_"&amp;'datos GENERALES'!C$5&amp;"_"&amp;'datos GENERALES'!D$5)</f>
        <v/>
      </c>
      <c r="E1563" s="42" t="str">
        <f>IF(ISBLANK($N1563),"",IF(ISBLANK('datos GENERALES'!$B$6),"",'datos GENERALES'!$B$6))</f>
        <v/>
      </c>
      <c r="F1563" s="42" t="str">
        <f>IF(ISBLANK($N1563),"",IF(ISBLANK('datos GENERALES'!$B$7),"",'datos GENERALES'!$B$7))</f>
        <v/>
      </c>
      <c r="G1563" s="42" t="str">
        <f>IF(ISBLANK($N1563),"",IF(ISBLANK('datos GENERALES'!$B$10),"",'datos GENERALES'!$B$10))</f>
        <v/>
      </c>
      <c r="H1563" s="42" t="str">
        <f>IF(ISBLANK($N1563),"",IF(ISBLANK('datos GENERALES'!$C$10),"",'datos GENERALES'!$C$10))</f>
        <v/>
      </c>
      <c r="I1563" s="42" t="str">
        <f>IF(ISBLANK($N1563),"",IF(ISBLANK('datos GENERALES'!$D$10),"",'datos GENERALES'!$D$10))</f>
        <v/>
      </c>
      <c r="O1563" s="48" t="str">
        <f>IFERROR(VLOOKUP(N1563,ListaEspecies!$B$3:$D$45,2,FALSE),"")</f>
        <v/>
      </c>
      <c r="P1563" s="96" t="str">
        <f>IFERROR(VLOOKUP(N1563,ListaEspecies!$B$3:$D$45,3,FALSE),"")</f>
        <v/>
      </c>
      <c r="R1563" s="42" t="str">
        <f>IF(ISBLANK($J1563),"",IF(ISBLANK('datos GENERALES'!$B$15),"",'datos GENERALES'!$B$15))</f>
        <v/>
      </c>
      <c r="S1563" s="49" t="str">
        <f t="shared" si="194"/>
        <v/>
      </c>
      <c r="T1563" s="49" t="str">
        <f t="shared" si="195"/>
        <v/>
      </c>
      <c r="AA1563" s="50" t="str">
        <f t="shared" si="199"/>
        <v/>
      </c>
      <c r="AE1563" s="50" t="str">
        <f t="shared" si="196"/>
        <v/>
      </c>
      <c r="AI1563" s="19" t="str">
        <f t="shared" si="197"/>
        <v/>
      </c>
      <c r="AJ1563"/>
      <c r="AK1563" s="19" t="str">
        <f t="shared" si="198"/>
        <v/>
      </c>
    </row>
    <row r="1564" spans="1:37" x14ac:dyDescent="0.25">
      <c r="A1564" s="42" t="str">
        <f t="shared" si="192"/>
        <v/>
      </c>
      <c r="B1564" s="42" t="str">
        <f t="shared" si="193"/>
        <v/>
      </c>
      <c r="C1564" s="42" t="str">
        <f>IF(ISBLANK($N1564),"",IF(ISBLANK('datos GENERALES'!B$16),"",'datos GENERALES'!B$16))</f>
        <v/>
      </c>
      <c r="D1564" s="43" t="str">
        <f>IF(ISBLANK($N1564),"","SGBTM/AUTAROC/"&amp;'datos GENERALES'!B$5&amp;"_"&amp;'datos GENERALES'!C$5&amp;"_"&amp;'datos GENERALES'!D$5)</f>
        <v/>
      </c>
      <c r="E1564" s="42" t="str">
        <f>IF(ISBLANK($N1564),"",IF(ISBLANK('datos GENERALES'!$B$6),"",'datos GENERALES'!$B$6))</f>
        <v/>
      </c>
      <c r="F1564" s="42" t="str">
        <f>IF(ISBLANK($N1564),"",IF(ISBLANK('datos GENERALES'!$B$7),"",'datos GENERALES'!$B$7))</f>
        <v/>
      </c>
      <c r="G1564" s="42" t="str">
        <f>IF(ISBLANK($N1564),"",IF(ISBLANK('datos GENERALES'!$B$10),"",'datos GENERALES'!$B$10))</f>
        <v/>
      </c>
      <c r="H1564" s="42" t="str">
        <f>IF(ISBLANK($N1564),"",IF(ISBLANK('datos GENERALES'!$C$10),"",'datos GENERALES'!$C$10))</f>
        <v/>
      </c>
      <c r="I1564" s="42" t="str">
        <f>IF(ISBLANK($N1564),"",IF(ISBLANK('datos GENERALES'!$D$10),"",'datos GENERALES'!$D$10))</f>
        <v/>
      </c>
      <c r="O1564" s="48" t="str">
        <f>IFERROR(VLOOKUP(N1564,ListaEspecies!$B$3:$D$45,2,FALSE),"")</f>
        <v/>
      </c>
      <c r="P1564" s="96" t="str">
        <f>IFERROR(VLOOKUP(N1564,ListaEspecies!$B$3:$D$45,3,FALSE),"")</f>
        <v/>
      </c>
      <c r="R1564" s="42" t="str">
        <f>IF(ISBLANK($J1564),"",IF(ISBLANK('datos GENERALES'!$B$15),"",'datos GENERALES'!$B$15))</f>
        <v/>
      </c>
      <c r="S1564" s="49" t="str">
        <f t="shared" si="194"/>
        <v/>
      </c>
      <c r="T1564" s="49" t="str">
        <f t="shared" si="195"/>
        <v/>
      </c>
      <c r="AA1564" s="50" t="str">
        <f t="shared" si="199"/>
        <v/>
      </c>
      <c r="AE1564" s="50" t="str">
        <f t="shared" si="196"/>
        <v/>
      </c>
      <c r="AI1564" s="19" t="str">
        <f t="shared" si="197"/>
        <v/>
      </c>
      <c r="AJ1564"/>
      <c r="AK1564" s="19" t="str">
        <f t="shared" si="198"/>
        <v/>
      </c>
    </row>
    <row r="1565" spans="1:37" x14ac:dyDescent="0.25">
      <c r="A1565" s="42" t="str">
        <f t="shared" si="192"/>
        <v/>
      </c>
      <c r="B1565" s="42" t="str">
        <f t="shared" si="193"/>
        <v/>
      </c>
      <c r="C1565" s="42" t="str">
        <f>IF(ISBLANK($N1565),"",IF(ISBLANK('datos GENERALES'!B$16),"",'datos GENERALES'!B$16))</f>
        <v/>
      </c>
      <c r="D1565" s="43" t="str">
        <f>IF(ISBLANK($N1565),"","SGBTM/AUTAROC/"&amp;'datos GENERALES'!B$5&amp;"_"&amp;'datos GENERALES'!C$5&amp;"_"&amp;'datos GENERALES'!D$5)</f>
        <v/>
      </c>
      <c r="E1565" s="42" t="str">
        <f>IF(ISBLANK($N1565),"",IF(ISBLANK('datos GENERALES'!$B$6),"",'datos GENERALES'!$B$6))</f>
        <v/>
      </c>
      <c r="F1565" s="42" t="str">
        <f>IF(ISBLANK($N1565),"",IF(ISBLANK('datos GENERALES'!$B$7),"",'datos GENERALES'!$B$7))</f>
        <v/>
      </c>
      <c r="G1565" s="42" t="str">
        <f>IF(ISBLANK($N1565),"",IF(ISBLANK('datos GENERALES'!$B$10),"",'datos GENERALES'!$B$10))</f>
        <v/>
      </c>
      <c r="H1565" s="42" t="str">
        <f>IF(ISBLANK($N1565),"",IF(ISBLANK('datos GENERALES'!$C$10),"",'datos GENERALES'!$C$10))</f>
        <v/>
      </c>
      <c r="I1565" s="42" t="str">
        <f>IF(ISBLANK($N1565),"",IF(ISBLANK('datos GENERALES'!$D$10),"",'datos GENERALES'!$D$10))</f>
        <v/>
      </c>
      <c r="O1565" s="48" t="str">
        <f>IFERROR(VLOOKUP(N1565,ListaEspecies!$B$3:$D$45,2,FALSE),"")</f>
        <v/>
      </c>
      <c r="P1565" s="96" t="str">
        <f>IFERROR(VLOOKUP(N1565,ListaEspecies!$B$3:$D$45,3,FALSE),"")</f>
        <v/>
      </c>
      <c r="R1565" s="42" t="str">
        <f>IF(ISBLANK($J1565),"",IF(ISBLANK('datos GENERALES'!$B$15),"",'datos GENERALES'!$B$15))</f>
        <v/>
      </c>
      <c r="S1565" s="49" t="str">
        <f t="shared" si="194"/>
        <v/>
      </c>
      <c r="T1565" s="49" t="str">
        <f t="shared" si="195"/>
        <v/>
      </c>
      <c r="AA1565" s="50" t="str">
        <f t="shared" si="199"/>
        <v/>
      </c>
      <c r="AE1565" s="50" t="str">
        <f t="shared" si="196"/>
        <v/>
      </c>
      <c r="AI1565" s="19" t="str">
        <f t="shared" si="197"/>
        <v/>
      </c>
      <c r="AJ1565"/>
      <c r="AK1565" s="19" t="str">
        <f t="shared" si="198"/>
        <v/>
      </c>
    </row>
    <row r="1566" spans="1:37" x14ac:dyDescent="0.25">
      <c r="A1566" s="42" t="str">
        <f t="shared" si="192"/>
        <v/>
      </c>
      <c r="B1566" s="42" t="str">
        <f t="shared" si="193"/>
        <v/>
      </c>
      <c r="C1566" s="42" t="str">
        <f>IF(ISBLANK($N1566),"",IF(ISBLANK('datos GENERALES'!B$16),"",'datos GENERALES'!B$16))</f>
        <v/>
      </c>
      <c r="D1566" s="43" t="str">
        <f>IF(ISBLANK($N1566),"","SGBTM/AUTAROC/"&amp;'datos GENERALES'!B$5&amp;"_"&amp;'datos GENERALES'!C$5&amp;"_"&amp;'datos GENERALES'!D$5)</f>
        <v/>
      </c>
      <c r="E1566" s="42" t="str">
        <f>IF(ISBLANK($N1566),"",IF(ISBLANK('datos GENERALES'!$B$6),"",'datos GENERALES'!$B$6))</f>
        <v/>
      </c>
      <c r="F1566" s="42" t="str">
        <f>IF(ISBLANK($N1566),"",IF(ISBLANK('datos GENERALES'!$B$7),"",'datos GENERALES'!$B$7))</f>
        <v/>
      </c>
      <c r="G1566" s="42" t="str">
        <f>IF(ISBLANK($N1566),"",IF(ISBLANK('datos GENERALES'!$B$10),"",'datos GENERALES'!$B$10))</f>
        <v/>
      </c>
      <c r="H1566" s="42" t="str">
        <f>IF(ISBLANK($N1566),"",IF(ISBLANK('datos GENERALES'!$C$10),"",'datos GENERALES'!$C$10))</f>
        <v/>
      </c>
      <c r="I1566" s="42" t="str">
        <f>IF(ISBLANK($N1566),"",IF(ISBLANK('datos GENERALES'!$D$10),"",'datos GENERALES'!$D$10))</f>
        <v/>
      </c>
      <c r="O1566" s="48" t="str">
        <f>IFERROR(VLOOKUP(N1566,ListaEspecies!$B$3:$D$45,2,FALSE),"")</f>
        <v/>
      </c>
      <c r="P1566" s="96" t="str">
        <f>IFERROR(VLOOKUP(N1566,ListaEspecies!$B$3:$D$45,3,FALSE),"")</f>
        <v/>
      </c>
      <c r="R1566" s="42" t="str">
        <f>IF(ISBLANK($J1566),"",IF(ISBLANK('datos GENERALES'!$B$15),"",'datos GENERALES'!$B$15))</f>
        <v/>
      </c>
      <c r="S1566" s="49" t="str">
        <f t="shared" si="194"/>
        <v/>
      </c>
      <c r="T1566" s="49" t="str">
        <f t="shared" si="195"/>
        <v/>
      </c>
      <c r="AA1566" s="50" t="str">
        <f t="shared" si="199"/>
        <v/>
      </c>
      <c r="AE1566" s="50" t="str">
        <f t="shared" si="196"/>
        <v/>
      </c>
      <c r="AI1566" s="19" t="str">
        <f t="shared" si="197"/>
        <v/>
      </c>
      <c r="AJ1566"/>
      <c r="AK1566" s="19" t="str">
        <f t="shared" si="198"/>
        <v/>
      </c>
    </row>
    <row r="1567" spans="1:37" x14ac:dyDescent="0.25">
      <c r="A1567" s="42" t="str">
        <f t="shared" si="192"/>
        <v/>
      </c>
      <c r="B1567" s="42" t="str">
        <f t="shared" si="193"/>
        <v/>
      </c>
      <c r="C1567" s="42" t="str">
        <f>IF(ISBLANK($N1567),"",IF(ISBLANK('datos GENERALES'!B$16),"",'datos GENERALES'!B$16))</f>
        <v/>
      </c>
      <c r="D1567" s="43" t="str">
        <f>IF(ISBLANK($N1567),"","SGBTM/AUTAROC/"&amp;'datos GENERALES'!B$5&amp;"_"&amp;'datos GENERALES'!C$5&amp;"_"&amp;'datos GENERALES'!D$5)</f>
        <v/>
      </c>
      <c r="E1567" s="42" t="str">
        <f>IF(ISBLANK($N1567),"",IF(ISBLANK('datos GENERALES'!$B$6),"",'datos GENERALES'!$B$6))</f>
        <v/>
      </c>
      <c r="F1567" s="42" t="str">
        <f>IF(ISBLANK($N1567),"",IF(ISBLANK('datos GENERALES'!$B$7),"",'datos GENERALES'!$B$7))</f>
        <v/>
      </c>
      <c r="G1567" s="42" t="str">
        <f>IF(ISBLANK($N1567),"",IF(ISBLANK('datos GENERALES'!$B$10),"",'datos GENERALES'!$B$10))</f>
        <v/>
      </c>
      <c r="H1567" s="42" t="str">
        <f>IF(ISBLANK($N1567),"",IF(ISBLANK('datos GENERALES'!$C$10),"",'datos GENERALES'!$C$10))</f>
        <v/>
      </c>
      <c r="I1567" s="42" t="str">
        <f>IF(ISBLANK($N1567),"",IF(ISBLANK('datos GENERALES'!$D$10),"",'datos GENERALES'!$D$10))</f>
        <v/>
      </c>
      <c r="O1567" s="48" t="str">
        <f>IFERROR(VLOOKUP(N1567,ListaEspecies!$B$3:$D$45,2,FALSE),"")</f>
        <v/>
      </c>
      <c r="P1567" s="96" t="str">
        <f>IFERROR(VLOOKUP(N1567,ListaEspecies!$B$3:$D$45,3,FALSE),"")</f>
        <v/>
      </c>
      <c r="R1567" s="42" t="str">
        <f>IF(ISBLANK($J1567),"",IF(ISBLANK('datos GENERALES'!$B$15),"",'datos GENERALES'!$B$15))</f>
        <v/>
      </c>
      <c r="S1567" s="49" t="str">
        <f t="shared" si="194"/>
        <v/>
      </c>
      <c r="T1567" s="49" t="str">
        <f t="shared" si="195"/>
        <v/>
      </c>
      <c r="AA1567" s="50" t="str">
        <f t="shared" si="199"/>
        <v/>
      </c>
      <c r="AE1567" s="50" t="str">
        <f t="shared" si="196"/>
        <v/>
      </c>
      <c r="AI1567" s="19" t="str">
        <f t="shared" si="197"/>
        <v/>
      </c>
      <c r="AJ1567"/>
      <c r="AK1567" s="19" t="str">
        <f t="shared" si="198"/>
        <v/>
      </c>
    </row>
    <row r="1568" spans="1:37" x14ac:dyDescent="0.25">
      <c r="A1568" s="42" t="str">
        <f t="shared" si="192"/>
        <v/>
      </c>
      <c r="B1568" s="42" t="str">
        <f t="shared" si="193"/>
        <v/>
      </c>
      <c r="C1568" s="42" t="str">
        <f>IF(ISBLANK($N1568),"",IF(ISBLANK('datos GENERALES'!B$16),"",'datos GENERALES'!B$16))</f>
        <v/>
      </c>
      <c r="D1568" s="43" t="str">
        <f>IF(ISBLANK($N1568),"","SGBTM/AUTAROC/"&amp;'datos GENERALES'!B$5&amp;"_"&amp;'datos GENERALES'!C$5&amp;"_"&amp;'datos GENERALES'!D$5)</f>
        <v/>
      </c>
      <c r="E1568" s="42" t="str">
        <f>IF(ISBLANK($N1568),"",IF(ISBLANK('datos GENERALES'!$B$6),"",'datos GENERALES'!$B$6))</f>
        <v/>
      </c>
      <c r="F1568" s="42" t="str">
        <f>IF(ISBLANK($N1568),"",IF(ISBLANK('datos GENERALES'!$B$7),"",'datos GENERALES'!$B$7))</f>
        <v/>
      </c>
      <c r="G1568" s="42" t="str">
        <f>IF(ISBLANK($N1568),"",IF(ISBLANK('datos GENERALES'!$B$10),"",'datos GENERALES'!$B$10))</f>
        <v/>
      </c>
      <c r="H1568" s="42" t="str">
        <f>IF(ISBLANK($N1568),"",IF(ISBLANK('datos GENERALES'!$C$10),"",'datos GENERALES'!$C$10))</f>
        <v/>
      </c>
      <c r="I1568" s="42" t="str">
        <f>IF(ISBLANK($N1568),"",IF(ISBLANK('datos GENERALES'!$D$10),"",'datos GENERALES'!$D$10))</f>
        <v/>
      </c>
      <c r="O1568" s="48" t="str">
        <f>IFERROR(VLOOKUP(N1568,ListaEspecies!$B$3:$D$45,2,FALSE),"")</f>
        <v/>
      </c>
      <c r="P1568" s="96" t="str">
        <f>IFERROR(VLOOKUP(N1568,ListaEspecies!$B$3:$D$45,3,FALSE),"")</f>
        <v/>
      </c>
      <c r="R1568" s="42" t="str">
        <f>IF(ISBLANK($J1568),"",IF(ISBLANK('datos GENERALES'!$B$15),"",'datos GENERALES'!$B$15))</f>
        <v/>
      </c>
      <c r="S1568" s="49" t="str">
        <f t="shared" si="194"/>
        <v/>
      </c>
      <c r="T1568" s="49" t="str">
        <f t="shared" si="195"/>
        <v/>
      </c>
      <c r="AA1568" s="50" t="str">
        <f t="shared" si="199"/>
        <v/>
      </c>
      <c r="AE1568" s="50" t="str">
        <f t="shared" si="196"/>
        <v/>
      </c>
      <c r="AI1568" s="19" t="str">
        <f t="shared" si="197"/>
        <v/>
      </c>
      <c r="AJ1568"/>
      <c r="AK1568" s="19" t="str">
        <f t="shared" si="198"/>
        <v/>
      </c>
    </row>
    <row r="1569" spans="1:37" x14ac:dyDescent="0.25">
      <c r="A1569" s="42" t="str">
        <f t="shared" si="192"/>
        <v/>
      </c>
      <c r="B1569" s="42" t="str">
        <f t="shared" si="193"/>
        <v/>
      </c>
      <c r="C1569" s="42" t="str">
        <f>IF(ISBLANK($N1569),"",IF(ISBLANK('datos GENERALES'!B$16),"",'datos GENERALES'!B$16))</f>
        <v/>
      </c>
      <c r="D1569" s="43" t="str">
        <f>IF(ISBLANK($N1569),"","SGBTM/AUTAROC/"&amp;'datos GENERALES'!B$5&amp;"_"&amp;'datos GENERALES'!C$5&amp;"_"&amp;'datos GENERALES'!D$5)</f>
        <v/>
      </c>
      <c r="E1569" s="42" t="str">
        <f>IF(ISBLANK($N1569),"",IF(ISBLANK('datos GENERALES'!$B$6),"",'datos GENERALES'!$B$6))</f>
        <v/>
      </c>
      <c r="F1569" s="42" t="str">
        <f>IF(ISBLANK($N1569),"",IF(ISBLANK('datos GENERALES'!$B$7),"",'datos GENERALES'!$B$7))</f>
        <v/>
      </c>
      <c r="G1569" s="42" t="str">
        <f>IF(ISBLANK($N1569),"",IF(ISBLANK('datos GENERALES'!$B$10),"",'datos GENERALES'!$B$10))</f>
        <v/>
      </c>
      <c r="H1569" s="42" t="str">
        <f>IF(ISBLANK($N1569),"",IF(ISBLANK('datos GENERALES'!$C$10),"",'datos GENERALES'!$C$10))</f>
        <v/>
      </c>
      <c r="I1569" s="42" t="str">
        <f>IF(ISBLANK($N1569),"",IF(ISBLANK('datos GENERALES'!$D$10),"",'datos GENERALES'!$D$10))</f>
        <v/>
      </c>
      <c r="O1569" s="48" t="str">
        <f>IFERROR(VLOOKUP(N1569,ListaEspecies!$B$3:$D$45,2,FALSE),"")</f>
        <v/>
      </c>
      <c r="P1569" s="96" t="str">
        <f>IFERROR(VLOOKUP(N1569,ListaEspecies!$B$3:$D$45,3,FALSE),"")</f>
        <v/>
      </c>
      <c r="R1569" s="42" t="str">
        <f>IF(ISBLANK($J1569),"",IF(ISBLANK('datos GENERALES'!$B$15),"",'datos GENERALES'!$B$15))</f>
        <v/>
      </c>
      <c r="S1569" s="49" t="str">
        <f t="shared" si="194"/>
        <v/>
      </c>
      <c r="T1569" s="49" t="str">
        <f t="shared" si="195"/>
        <v/>
      </c>
      <c r="AA1569" s="50" t="str">
        <f t="shared" si="199"/>
        <v/>
      </c>
      <c r="AE1569" s="50" t="str">
        <f t="shared" si="196"/>
        <v/>
      </c>
      <c r="AI1569" s="19" t="str">
        <f t="shared" si="197"/>
        <v/>
      </c>
      <c r="AJ1569"/>
      <c r="AK1569" s="19" t="str">
        <f t="shared" si="198"/>
        <v/>
      </c>
    </row>
    <row r="1570" spans="1:37" x14ac:dyDescent="0.25">
      <c r="A1570" s="42" t="str">
        <f t="shared" si="192"/>
        <v/>
      </c>
      <c r="B1570" s="42" t="str">
        <f t="shared" si="193"/>
        <v/>
      </c>
      <c r="C1570" s="42" t="str">
        <f>IF(ISBLANK($N1570),"",IF(ISBLANK('datos GENERALES'!B$16),"",'datos GENERALES'!B$16))</f>
        <v/>
      </c>
      <c r="D1570" s="43" t="str">
        <f>IF(ISBLANK($N1570),"","SGBTM/AUTAROC/"&amp;'datos GENERALES'!B$5&amp;"_"&amp;'datos GENERALES'!C$5&amp;"_"&amp;'datos GENERALES'!D$5)</f>
        <v/>
      </c>
      <c r="E1570" s="42" t="str">
        <f>IF(ISBLANK($N1570),"",IF(ISBLANK('datos GENERALES'!$B$6),"",'datos GENERALES'!$B$6))</f>
        <v/>
      </c>
      <c r="F1570" s="42" t="str">
        <f>IF(ISBLANK($N1570),"",IF(ISBLANK('datos GENERALES'!$B$7),"",'datos GENERALES'!$B$7))</f>
        <v/>
      </c>
      <c r="G1570" s="42" t="str">
        <f>IF(ISBLANK($N1570),"",IF(ISBLANK('datos GENERALES'!$B$10),"",'datos GENERALES'!$B$10))</f>
        <v/>
      </c>
      <c r="H1570" s="42" t="str">
        <f>IF(ISBLANK($N1570),"",IF(ISBLANK('datos GENERALES'!$C$10),"",'datos GENERALES'!$C$10))</f>
        <v/>
      </c>
      <c r="I1570" s="42" t="str">
        <f>IF(ISBLANK($N1570),"",IF(ISBLANK('datos GENERALES'!$D$10),"",'datos GENERALES'!$D$10))</f>
        <v/>
      </c>
      <c r="O1570" s="48" t="str">
        <f>IFERROR(VLOOKUP(N1570,ListaEspecies!$B$3:$D$45,2,FALSE),"")</f>
        <v/>
      </c>
      <c r="P1570" s="96" t="str">
        <f>IFERROR(VLOOKUP(N1570,ListaEspecies!$B$3:$D$45,3,FALSE),"")</f>
        <v/>
      </c>
      <c r="R1570" s="42" t="str">
        <f>IF(ISBLANK($J1570),"",IF(ISBLANK('datos GENERALES'!$B$15),"",'datos GENERALES'!$B$15))</f>
        <v/>
      </c>
      <c r="S1570" s="49" t="str">
        <f t="shared" si="194"/>
        <v/>
      </c>
      <c r="T1570" s="49" t="str">
        <f t="shared" si="195"/>
        <v/>
      </c>
      <c r="AA1570" s="50" t="str">
        <f t="shared" si="199"/>
        <v/>
      </c>
      <c r="AE1570" s="50" t="str">
        <f t="shared" si="196"/>
        <v/>
      </c>
      <c r="AI1570" s="19" t="str">
        <f t="shared" si="197"/>
        <v/>
      </c>
      <c r="AJ1570"/>
      <c r="AK1570" s="19" t="str">
        <f t="shared" si="198"/>
        <v/>
      </c>
    </row>
    <row r="1571" spans="1:37" x14ac:dyDescent="0.25">
      <c r="A1571" s="42" t="str">
        <f t="shared" si="192"/>
        <v/>
      </c>
      <c r="B1571" s="42" t="str">
        <f t="shared" si="193"/>
        <v/>
      </c>
      <c r="C1571" s="42" t="str">
        <f>IF(ISBLANK($N1571),"",IF(ISBLANK('datos GENERALES'!B$16),"",'datos GENERALES'!B$16))</f>
        <v/>
      </c>
      <c r="D1571" s="43" t="str">
        <f>IF(ISBLANK($N1571),"","SGBTM/AUTAROC/"&amp;'datos GENERALES'!B$5&amp;"_"&amp;'datos GENERALES'!C$5&amp;"_"&amp;'datos GENERALES'!D$5)</f>
        <v/>
      </c>
      <c r="E1571" s="42" t="str">
        <f>IF(ISBLANK($N1571),"",IF(ISBLANK('datos GENERALES'!$B$6),"",'datos GENERALES'!$B$6))</f>
        <v/>
      </c>
      <c r="F1571" s="42" t="str">
        <f>IF(ISBLANK($N1571),"",IF(ISBLANK('datos GENERALES'!$B$7),"",'datos GENERALES'!$B$7))</f>
        <v/>
      </c>
      <c r="G1571" s="42" t="str">
        <f>IF(ISBLANK($N1571),"",IF(ISBLANK('datos GENERALES'!$B$10),"",'datos GENERALES'!$B$10))</f>
        <v/>
      </c>
      <c r="H1571" s="42" t="str">
        <f>IF(ISBLANK($N1571),"",IF(ISBLANK('datos GENERALES'!$C$10),"",'datos GENERALES'!$C$10))</f>
        <v/>
      </c>
      <c r="I1571" s="42" t="str">
        <f>IF(ISBLANK($N1571),"",IF(ISBLANK('datos GENERALES'!$D$10),"",'datos GENERALES'!$D$10))</f>
        <v/>
      </c>
      <c r="O1571" s="48" t="str">
        <f>IFERROR(VLOOKUP(N1571,ListaEspecies!$B$3:$D$45,2,FALSE),"")</f>
        <v/>
      </c>
      <c r="P1571" s="96" t="str">
        <f>IFERROR(VLOOKUP(N1571,ListaEspecies!$B$3:$D$45,3,FALSE),"")</f>
        <v/>
      </c>
      <c r="R1571" s="42" t="str">
        <f>IF(ISBLANK($J1571),"",IF(ISBLANK('datos GENERALES'!$B$15),"",'datos GENERALES'!$B$15))</f>
        <v/>
      </c>
      <c r="S1571" s="49" t="str">
        <f t="shared" si="194"/>
        <v/>
      </c>
      <c r="T1571" s="49" t="str">
        <f t="shared" si="195"/>
        <v/>
      </c>
      <c r="AA1571" s="50" t="str">
        <f t="shared" si="199"/>
        <v/>
      </c>
      <c r="AE1571" s="50" t="str">
        <f t="shared" si="196"/>
        <v/>
      </c>
      <c r="AI1571" s="19" t="str">
        <f t="shared" si="197"/>
        <v/>
      </c>
      <c r="AJ1571"/>
      <c r="AK1571" s="19" t="str">
        <f t="shared" si="198"/>
        <v/>
      </c>
    </row>
    <row r="1572" spans="1:37" x14ac:dyDescent="0.25">
      <c r="A1572" s="42" t="str">
        <f t="shared" si="192"/>
        <v/>
      </c>
      <c r="B1572" s="42" t="str">
        <f t="shared" si="193"/>
        <v/>
      </c>
      <c r="C1572" s="42" t="str">
        <f>IF(ISBLANK($N1572),"",IF(ISBLANK('datos GENERALES'!B$16),"",'datos GENERALES'!B$16))</f>
        <v/>
      </c>
      <c r="D1572" s="43" t="str">
        <f>IF(ISBLANK($N1572),"","SGBTM/AUTAROC/"&amp;'datos GENERALES'!B$5&amp;"_"&amp;'datos GENERALES'!C$5&amp;"_"&amp;'datos GENERALES'!D$5)</f>
        <v/>
      </c>
      <c r="E1572" s="42" t="str">
        <f>IF(ISBLANK($N1572),"",IF(ISBLANK('datos GENERALES'!$B$6),"",'datos GENERALES'!$B$6))</f>
        <v/>
      </c>
      <c r="F1572" s="42" t="str">
        <f>IF(ISBLANK($N1572),"",IF(ISBLANK('datos GENERALES'!$B$7),"",'datos GENERALES'!$B$7))</f>
        <v/>
      </c>
      <c r="G1572" s="42" t="str">
        <f>IF(ISBLANK($N1572),"",IF(ISBLANK('datos GENERALES'!$B$10),"",'datos GENERALES'!$B$10))</f>
        <v/>
      </c>
      <c r="H1572" s="42" t="str">
        <f>IF(ISBLANK($N1572),"",IF(ISBLANK('datos GENERALES'!$C$10),"",'datos GENERALES'!$C$10))</f>
        <v/>
      </c>
      <c r="I1572" s="42" t="str">
        <f>IF(ISBLANK($N1572),"",IF(ISBLANK('datos GENERALES'!$D$10),"",'datos GENERALES'!$D$10))</f>
        <v/>
      </c>
      <c r="O1572" s="48" t="str">
        <f>IFERROR(VLOOKUP(N1572,ListaEspecies!$B$3:$D$45,2,FALSE),"")</f>
        <v/>
      </c>
      <c r="P1572" s="96" t="str">
        <f>IFERROR(VLOOKUP(N1572,ListaEspecies!$B$3:$D$45,3,FALSE),"")</f>
        <v/>
      </c>
      <c r="R1572" s="42" t="str">
        <f>IF(ISBLANK($J1572),"",IF(ISBLANK('datos GENERALES'!$B$15),"",'datos GENERALES'!$B$15))</f>
        <v/>
      </c>
      <c r="S1572" s="49" t="str">
        <f t="shared" si="194"/>
        <v/>
      </c>
      <c r="T1572" s="49" t="str">
        <f t="shared" si="195"/>
        <v/>
      </c>
      <c r="AA1572" s="50" t="str">
        <f t="shared" si="199"/>
        <v/>
      </c>
      <c r="AE1572" s="50" t="str">
        <f t="shared" si="196"/>
        <v/>
      </c>
      <c r="AI1572" s="19" t="str">
        <f t="shared" si="197"/>
        <v/>
      </c>
      <c r="AJ1572"/>
      <c r="AK1572" s="19" t="str">
        <f t="shared" si="198"/>
        <v/>
      </c>
    </row>
    <row r="1573" spans="1:37" x14ac:dyDescent="0.25">
      <c r="A1573" s="42" t="str">
        <f t="shared" si="192"/>
        <v/>
      </c>
      <c r="B1573" s="42" t="str">
        <f t="shared" si="193"/>
        <v/>
      </c>
      <c r="C1573" s="42" t="str">
        <f>IF(ISBLANK($N1573),"",IF(ISBLANK('datos GENERALES'!B$16),"",'datos GENERALES'!B$16))</f>
        <v/>
      </c>
      <c r="D1573" s="43" t="str">
        <f>IF(ISBLANK($N1573),"","SGBTM/AUTAROC/"&amp;'datos GENERALES'!B$5&amp;"_"&amp;'datos GENERALES'!C$5&amp;"_"&amp;'datos GENERALES'!D$5)</f>
        <v/>
      </c>
      <c r="E1573" s="42" t="str">
        <f>IF(ISBLANK($N1573),"",IF(ISBLANK('datos GENERALES'!$B$6),"",'datos GENERALES'!$B$6))</f>
        <v/>
      </c>
      <c r="F1573" s="42" t="str">
        <f>IF(ISBLANK($N1573),"",IF(ISBLANK('datos GENERALES'!$B$7),"",'datos GENERALES'!$B$7))</f>
        <v/>
      </c>
      <c r="G1573" s="42" t="str">
        <f>IF(ISBLANK($N1573),"",IF(ISBLANK('datos GENERALES'!$B$10),"",'datos GENERALES'!$B$10))</f>
        <v/>
      </c>
      <c r="H1573" s="42" t="str">
        <f>IF(ISBLANK($N1573),"",IF(ISBLANK('datos GENERALES'!$C$10),"",'datos GENERALES'!$C$10))</f>
        <v/>
      </c>
      <c r="I1573" s="42" t="str">
        <f>IF(ISBLANK($N1573),"",IF(ISBLANK('datos GENERALES'!$D$10),"",'datos GENERALES'!$D$10))</f>
        <v/>
      </c>
      <c r="O1573" s="48" t="str">
        <f>IFERROR(VLOOKUP(N1573,ListaEspecies!$B$3:$D$45,2,FALSE),"")</f>
        <v/>
      </c>
      <c r="P1573" s="96" t="str">
        <f>IFERROR(VLOOKUP(N1573,ListaEspecies!$B$3:$D$45,3,FALSE),"")</f>
        <v/>
      </c>
      <c r="R1573" s="42" t="str">
        <f>IF(ISBLANK($J1573),"",IF(ISBLANK('datos GENERALES'!$B$15),"",'datos GENERALES'!$B$15))</f>
        <v/>
      </c>
      <c r="S1573" s="49" t="str">
        <f t="shared" si="194"/>
        <v/>
      </c>
      <c r="T1573" s="49" t="str">
        <f t="shared" si="195"/>
        <v/>
      </c>
      <c r="AA1573" s="50" t="str">
        <f t="shared" si="199"/>
        <v/>
      </c>
      <c r="AE1573" s="50" t="str">
        <f t="shared" si="196"/>
        <v/>
      </c>
      <c r="AI1573" s="19" t="str">
        <f t="shared" si="197"/>
        <v/>
      </c>
      <c r="AJ1573"/>
      <c r="AK1573" s="19" t="str">
        <f t="shared" si="198"/>
        <v/>
      </c>
    </row>
    <row r="1574" spans="1:37" x14ac:dyDescent="0.25">
      <c r="A1574" s="42" t="str">
        <f t="shared" si="192"/>
        <v/>
      </c>
      <c r="B1574" s="42" t="str">
        <f t="shared" si="193"/>
        <v/>
      </c>
      <c r="C1574" s="42" t="str">
        <f>IF(ISBLANK($N1574),"",IF(ISBLANK('datos GENERALES'!B$16),"",'datos GENERALES'!B$16))</f>
        <v/>
      </c>
      <c r="D1574" s="43" t="str">
        <f>IF(ISBLANK($N1574),"","SGBTM/AUTAROC/"&amp;'datos GENERALES'!B$5&amp;"_"&amp;'datos GENERALES'!C$5&amp;"_"&amp;'datos GENERALES'!D$5)</f>
        <v/>
      </c>
      <c r="E1574" s="42" t="str">
        <f>IF(ISBLANK($N1574),"",IF(ISBLANK('datos GENERALES'!$B$6),"",'datos GENERALES'!$B$6))</f>
        <v/>
      </c>
      <c r="F1574" s="42" t="str">
        <f>IF(ISBLANK($N1574),"",IF(ISBLANK('datos GENERALES'!$B$7),"",'datos GENERALES'!$B$7))</f>
        <v/>
      </c>
      <c r="G1574" s="42" t="str">
        <f>IF(ISBLANK($N1574),"",IF(ISBLANK('datos GENERALES'!$B$10),"",'datos GENERALES'!$B$10))</f>
        <v/>
      </c>
      <c r="H1574" s="42" t="str">
        <f>IF(ISBLANK($N1574),"",IF(ISBLANK('datos GENERALES'!$C$10),"",'datos GENERALES'!$C$10))</f>
        <v/>
      </c>
      <c r="I1574" s="42" t="str">
        <f>IF(ISBLANK($N1574),"",IF(ISBLANK('datos GENERALES'!$D$10),"",'datos GENERALES'!$D$10))</f>
        <v/>
      </c>
      <c r="O1574" s="48" t="str">
        <f>IFERROR(VLOOKUP(N1574,ListaEspecies!$B$3:$D$45,2,FALSE),"")</f>
        <v/>
      </c>
      <c r="P1574" s="96" t="str">
        <f>IFERROR(VLOOKUP(N1574,ListaEspecies!$B$3:$D$45,3,FALSE),"")</f>
        <v/>
      </c>
      <c r="R1574" s="42" t="str">
        <f>IF(ISBLANK($J1574),"",IF(ISBLANK('datos GENERALES'!$B$15),"",'datos GENERALES'!$B$15))</f>
        <v/>
      </c>
      <c r="S1574" s="49" t="str">
        <f t="shared" si="194"/>
        <v/>
      </c>
      <c r="T1574" s="49" t="str">
        <f t="shared" si="195"/>
        <v/>
      </c>
      <c r="AA1574" s="50" t="str">
        <f t="shared" si="199"/>
        <v/>
      </c>
      <c r="AE1574" s="50" t="str">
        <f t="shared" si="196"/>
        <v/>
      </c>
      <c r="AI1574" s="19" t="str">
        <f t="shared" si="197"/>
        <v/>
      </c>
      <c r="AJ1574"/>
      <c r="AK1574" s="19" t="str">
        <f t="shared" si="198"/>
        <v/>
      </c>
    </row>
    <row r="1575" spans="1:37" x14ac:dyDescent="0.25">
      <c r="A1575" s="42" t="str">
        <f t="shared" si="192"/>
        <v/>
      </c>
      <c r="B1575" s="42" t="str">
        <f t="shared" si="193"/>
        <v/>
      </c>
      <c r="C1575" s="42" t="str">
        <f>IF(ISBLANK($N1575),"",IF(ISBLANK('datos GENERALES'!B$16),"",'datos GENERALES'!B$16))</f>
        <v/>
      </c>
      <c r="D1575" s="43" t="str">
        <f>IF(ISBLANK($N1575),"","SGBTM/AUTAROC/"&amp;'datos GENERALES'!B$5&amp;"_"&amp;'datos GENERALES'!C$5&amp;"_"&amp;'datos GENERALES'!D$5)</f>
        <v/>
      </c>
      <c r="E1575" s="42" t="str">
        <f>IF(ISBLANK($N1575),"",IF(ISBLANK('datos GENERALES'!$B$6),"",'datos GENERALES'!$B$6))</f>
        <v/>
      </c>
      <c r="F1575" s="42" t="str">
        <f>IF(ISBLANK($N1575),"",IF(ISBLANK('datos GENERALES'!$B$7),"",'datos GENERALES'!$B$7))</f>
        <v/>
      </c>
      <c r="G1575" s="42" t="str">
        <f>IF(ISBLANK($N1575),"",IF(ISBLANK('datos GENERALES'!$B$10),"",'datos GENERALES'!$B$10))</f>
        <v/>
      </c>
      <c r="H1575" s="42" t="str">
        <f>IF(ISBLANK($N1575),"",IF(ISBLANK('datos GENERALES'!$C$10),"",'datos GENERALES'!$C$10))</f>
        <v/>
      </c>
      <c r="I1575" s="42" t="str">
        <f>IF(ISBLANK($N1575),"",IF(ISBLANK('datos GENERALES'!$D$10),"",'datos GENERALES'!$D$10))</f>
        <v/>
      </c>
      <c r="O1575" s="48" t="str">
        <f>IFERROR(VLOOKUP(N1575,ListaEspecies!$B$3:$D$45,2,FALSE),"")</f>
        <v/>
      </c>
      <c r="P1575" s="96" t="str">
        <f>IFERROR(VLOOKUP(N1575,ListaEspecies!$B$3:$D$45,3,FALSE),"")</f>
        <v/>
      </c>
      <c r="R1575" s="42" t="str">
        <f>IF(ISBLANK($J1575),"",IF(ISBLANK('datos GENERALES'!$B$15),"",'datos GENERALES'!$B$15))</f>
        <v/>
      </c>
      <c r="S1575" s="49" t="str">
        <f t="shared" si="194"/>
        <v/>
      </c>
      <c r="T1575" s="49" t="str">
        <f t="shared" si="195"/>
        <v/>
      </c>
      <c r="AA1575" s="50" t="str">
        <f t="shared" si="199"/>
        <v/>
      </c>
      <c r="AE1575" s="50" t="str">
        <f t="shared" si="196"/>
        <v/>
      </c>
      <c r="AI1575" s="19" t="str">
        <f t="shared" si="197"/>
        <v/>
      </c>
      <c r="AJ1575"/>
      <c r="AK1575" s="19" t="str">
        <f t="shared" si="198"/>
        <v/>
      </c>
    </row>
    <row r="1576" spans="1:37" x14ac:dyDescent="0.25">
      <c r="A1576" s="42" t="str">
        <f t="shared" si="192"/>
        <v/>
      </c>
      <c r="B1576" s="42" t="str">
        <f t="shared" si="193"/>
        <v/>
      </c>
      <c r="C1576" s="42" t="str">
        <f>IF(ISBLANK($N1576),"",IF(ISBLANK('datos GENERALES'!B$16),"",'datos GENERALES'!B$16))</f>
        <v/>
      </c>
      <c r="D1576" s="43" t="str">
        <f>IF(ISBLANK($N1576),"","SGBTM/AUTAROC/"&amp;'datos GENERALES'!B$5&amp;"_"&amp;'datos GENERALES'!C$5&amp;"_"&amp;'datos GENERALES'!D$5)</f>
        <v/>
      </c>
      <c r="E1576" s="42" t="str">
        <f>IF(ISBLANK($N1576),"",IF(ISBLANK('datos GENERALES'!$B$6),"",'datos GENERALES'!$B$6))</f>
        <v/>
      </c>
      <c r="F1576" s="42" t="str">
        <f>IF(ISBLANK($N1576),"",IF(ISBLANK('datos GENERALES'!$B$7),"",'datos GENERALES'!$B$7))</f>
        <v/>
      </c>
      <c r="G1576" s="42" t="str">
        <f>IF(ISBLANK($N1576),"",IF(ISBLANK('datos GENERALES'!$B$10),"",'datos GENERALES'!$B$10))</f>
        <v/>
      </c>
      <c r="H1576" s="42" t="str">
        <f>IF(ISBLANK($N1576),"",IF(ISBLANK('datos GENERALES'!$C$10),"",'datos GENERALES'!$C$10))</f>
        <v/>
      </c>
      <c r="I1576" s="42" t="str">
        <f>IF(ISBLANK($N1576),"",IF(ISBLANK('datos GENERALES'!$D$10),"",'datos GENERALES'!$D$10))</f>
        <v/>
      </c>
      <c r="O1576" s="48" t="str">
        <f>IFERROR(VLOOKUP(N1576,ListaEspecies!$B$3:$D$45,2,FALSE),"")</f>
        <v/>
      </c>
      <c r="P1576" s="96" t="str">
        <f>IFERROR(VLOOKUP(N1576,ListaEspecies!$B$3:$D$45,3,FALSE),"")</f>
        <v/>
      </c>
      <c r="R1576" s="42" t="str">
        <f>IF(ISBLANK($J1576),"",IF(ISBLANK('datos GENERALES'!$B$15),"",'datos GENERALES'!$B$15))</f>
        <v/>
      </c>
      <c r="S1576" s="49" t="str">
        <f t="shared" si="194"/>
        <v/>
      </c>
      <c r="T1576" s="49" t="str">
        <f t="shared" si="195"/>
        <v/>
      </c>
      <c r="AA1576" s="50" t="str">
        <f t="shared" si="199"/>
        <v/>
      </c>
      <c r="AE1576" s="50" t="str">
        <f t="shared" si="196"/>
        <v/>
      </c>
      <c r="AI1576" s="19" t="str">
        <f t="shared" si="197"/>
        <v/>
      </c>
      <c r="AJ1576"/>
      <c r="AK1576" s="19" t="str">
        <f t="shared" si="198"/>
        <v/>
      </c>
    </row>
    <row r="1577" spans="1:37" x14ac:dyDescent="0.25">
      <c r="A1577" s="42" t="str">
        <f t="shared" si="192"/>
        <v/>
      </c>
      <c r="B1577" s="42" t="str">
        <f t="shared" si="193"/>
        <v/>
      </c>
      <c r="C1577" s="42" t="str">
        <f>IF(ISBLANK($N1577),"",IF(ISBLANK('datos GENERALES'!B$16),"",'datos GENERALES'!B$16))</f>
        <v/>
      </c>
      <c r="D1577" s="43" t="str">
        <f>IF(ISBLANK($N1577),"","SGBTM/AUTAROC/"&amp;'datos GENERALES'!B$5&amp;"_"&amp;'datos GENERALES'!C$5&amp;"_"&amp;'datos GENERALES'!D$5)</f>
        <v/>
      </c>
      <c r="E1577" s="42" t="str">
        <f>IF(ISBLANK($N1577),"",IF(ISBLANK('datos GENERALES'!$B$6),"",'datos GENERALES'!$B$6))</f>
        <v/>
      </c>
      <c r="F1577" s="42" t="str">
        <f>IF(ISBLANK($N1577),"",IF(ISBLANK('datos GENERALES'!$B$7),"",'datos GENERALES'!$B$7))</f>
        <v/>
      </c>
      <c r="G1577" s="42" t="str">
        <f>IF(ISBLANK($N1577),"",IF(ISBLANK('datos GENERALES'!$B$10),"",'datos GENERALES'!$B$10))</f>
        <v/>
      </c>
      <c r="H1577" s="42" t="str">
        <f>IF(ISBLANK($N1577),"",IF(ISBLANK('datos GENERALES'!$C$10),"",'datos GENERALES'!$C$10))</f>
        <v/>
      </c>
      <c r="I1577" s="42" t="str">
        <f>IF(ISBLANK($N1577),"",IF(ISBLANK('datos GENERALES'!$D$10),"",'datos GENERALES'!$D$10))</f>
        <v/>
      </c>
      <c r="O1577" s="48" t="str">
        <f>IFERROR(VLOOKUP(N1577,ListaEspecies!$B$3:$D$45,2,FALSE),"")</f>
        <v/>
      </c>
      <c r="P1577" s="96" t="str">
        <f>IFERROR(VLOOKUP(N1577,ListaEspecies!$B$3:$D$45,3,FALSE),"")</f>
        <v/>
      </c>
      <c r="R1577" s="42" t="str">
        <f>IF(ISBLANK($J1577),"",IF(ISBLANK('datos GENERALES'!$B$15),"",'datos GENERALES'!$B$15))</f>
        <v/>
      </c>
      <c r="S1577" s="49" t="str">
        <f t="shared" si="194"/>
        <v/>
      </c>
      <c r="T1577" s="49" t="str">
        <f t="shared" si="195"/>
        <v/>
      </c>
      <c r="AA1577" s="50" t="str">
        <f t="shared" si="199"/>
        <v/>
      </c>
      <c r="AE1577" s="50" t="str">
        <f t="shared" si="196"/>
        <v/>
      </c>
      <c r="AI1577" s="19" t="str">
        <f t="shared" si="197"/>
        <v/>
      </c>
      <c r="AJ1577"/>
      <c r="AK1577" s="19" t="str">
        <f t="shared" si="198"/>
        <v/>
      </c>
    </row>
    <row r="1578" spans="1:37" x14ac:dyDescent="0.25">
      <c r="A1578" s="42" t="str">
        <f t="shared" si="192"/>
        <v/>
      </c>
      <c r="B1578" s="42" t="str">
        <f t="shared" si="193"/>
        <v/>
      </c>
      <c r="C1578" s="42" t="str">
        <f>IF(ISBLANK($N1578),"",IF(ISBLANK('datos GENERALES'!B$16),"",'datos GENERALES'!B$16))</f>
        <v/>
      </c>
      <c r="D1578" s="43" t="str">
        <f>IF(ISBLANK($N1578),"","SGBTM/AUTAROC/"&amp;'datos GENERALES'!B$5&amp;"_"&amp;'datos GENERALES'!C$5&amp;"_"&amp;'datos GENERALES'!D$5)</f>
        <v/>
      </c>
      <c r="E1578" s="42" t="str">
        <f>IF(ISBLANK($N1578),"",IF(ISBLANK('datos GENERALES'!$B$6),"",'datos GENERALES'!$B$6))</f>
        <v/>
      </c>
      <c r="F1578" s="42" t="str">
        <f>IF(ISBLANK($N1578),"",IF(ISBLANK('datos GENERALES'!$B$7),"",'datos GENERALES'!$B$7))</f>
        <v/>
      </c>
      <c r="G1578" s="42" t="str">
        <f>IF(ISBLANK($N1578),"",IF(ISBLANK('datos GENERALES'!$B$10),"",'datos GENERALES'!$B$10))</f>
        <v/>
      </c>
      <c r="H1578" s="42" t="str">
        <f>IF(ISBLANK($N1578),"",IF(ISBLANK('datos GENERALES'!$C$10),"",'datos GENERALES'!$C$10))</f>
        <v/>
      </c>
      <c r="I1578" s="42" t="str">
        <f>IF(ISBLANK($N1578),"",IF(ISBLANK('datos GENERALES'!$D$10),"",'datos GENERALES'!$D$10))</f>
        <v/>
      </c>
      <c r="O1578" s="48" t="str">
        <f>IFERROR(VLOOKUP(N1578,ListaEspecies!$B$3:$D$45,2,FALSE),"")</f>
        <v/>
      </c>
      <c r="P1578" s="96" t="str">
        <f>IFERROR(VLOOKUP(N1578,ListaEspecies!$B$3:$D$45,3,FALSE),"")</f>
        <v/>
      </c>
      <c r="R1578" s="42" t="str">
        <f>IF(ISBLANK($J1578),"",IF(ISBLANK('datos GENERALES'!$B$15),"",'datos GENERALES'!$B$15))</f>
        <v/>
      </c>
      <c r="S1578" s="49" t="str">
        <f t="shared" si="194"/>
        <v/>
      </c>
      <c r="T1578" s="49" t="str">
        <f t="shared" si="195"/>
        <v/>
      </c>
      <c r="AA1578" s="50" t="str">
        <f t="shared" si="199"/>
        <v/>
      </c>
      <c r="AE1578" s="50" t="str">
        <f t="shared" si="196"/>
        <v/>
      </c>
      <c r="AI1578" s="19" t="str">
        <f t="shared" si="197"/>
        <v/>
      </c>
      <c r="AJ1578"/>
      <c r="AK1578" s="19" t="str">
        <f t="shared" si="198"/>
        <v/>
      </c>
    </row>
    <row r="1579" spans="1:37" x14ac:dyDescent="0.25">
      <c r="A1579" s="42" t="str">
        <f t="shared" si="192"/>
        <v/>
      </c>
      <c r="B1579" s="42" t="str">
        <f t="shared" si="193"/>
        <v/>
      </c>
      <c r="C1579" s="42" t="str">
        <f>IF(ISBLANK($N1579),"",IF(ISBLANK('datos GENERALES'!B$16),"",'datos GENERALES'!B$16))</f>
        <v/>
      </c>
      <c r="D1579" s="43" t="str">
        <f>IF(ISBLANK($N1579),"","SGBTM/AUTAROC/"&amp;'datos GENERALES'!B$5&amp;"_"&amp;'datos GENERALES'!C$5&amp;"_"&amp;'datos GENERALES'!D$5)</f>
        <v/>
      </c>
      <c r="E1579" s="42" t="str">
        <f>IF(ISBLANK($N1579),"",IF(ISBLANK('datos GENERALES'!$B$6),"",'datos GENERALES'!$B$6))</f>
        <v/>
      </c>
      <c r="F1579" s="42" t="str">
        <f>IF(ISBLANK($N1579),"",IF(ISBLANK('datos GENERALES'!$B$7),"",'datos GENERALES'!$B$7))</f>
        <v/>
      </c>
      <c r="G1579" s="42" t="str">
        <f>IF(ISBLANK($N1579),"",IF(ISBLANK('datos GENERALES'!$B$10),"",'datos GENERALES'!$B$10))</f>
        <v/>
      </c>
      <c r="H1579" s="42" t="str">
        <f>IF(ISBLANK($N1579),"",IF(ISBLANK('datos GENERALES'!$C$10),"",'datos GENERALES'!$C$10))</f>
        <v/>
      </c>
      <c r="I1579" s="42" t="str">
        <f>IF(ISBLANK($N1579),"",IF(ISBLANK('datos GENERALES'!$D$10),"",'datos GENERALES'!$D$10))</f>
        <v/>
      </c>
      <c r="O1579" s="48" t="str">
        <f>IFERROR(VLOOKUP(N1579,ListaEspecies!$B$3:$D$45,2,FALSE),"")</f>
        <v/>
      </c>
      <c r="P1579" s="96" t="str">
        <f>IFERROR(VLOOKUP(N1579,ListaEspecies!$B$3:$D$45,3,FALSE),"")</f>
        <v/>
      </c>
      <c r="R1579" s="42" t="str">
        <f>IF(ISBLANK($J1579),"",IF(ISBLANK('datos GENERALES'!$B$15),"",'datos GENERALES'!$B$15))</f>
        <v/>
      </c>
      <c r="S1579" s="49" t="str">
        <f t="shared" si="194"/>
        <v/>
      </c>
      <c r="T1579" s="49" t="str">
        <f t="shared" si="195"/>
        <v/>
      </c>
      <c r="AA1579" s="50" t="str">
        <f t="shared" si="199"/>
        <v/>
      </c>
      <c r="AE1579" s="50" t="str">
        <f t="shared" si="196"/>
        <v/>
      </c>
      <c r="AI1579" s="19" t="str">
        <f t="shared" si="197"/>
        <v/>
      </c>
      <c r="AJ1579"/>
      <c r="AK1579" s="19" t="str">
        <f t="shared" si="198"/>
        <v/>
      </c>
    </row>
    <row r="1580" spans="1:37" x14ac:dyDescent="0.25">
      <c r="A1580" s="42" t="str">
        <f t="shared" si="192"/>
        <v/>
      </c>
      <c r="B1580" s="42" t="str">
        <f t="shared" si="193"/>
        <v/>
      </c>
      <c r="C1580" s="42" t="str">
        <f>IF(ISBLANK($N1580),"",IF(ISBLANK('datos GENERALES'!B$16),"",'datos GENERALES'!B$16))</f>
        <v/>
      </c>
      <c r="D1580" s="43" t="str">
        <f>IF(ISBLANK($N1580),"","SGBTM/AUTAROC/"&amp;'datos GENERALES'!B$5&amp;"_"&amp;'datos GENERALES'!C$5&amp;"_"&amp;'datos GENERALES'!D$5)</f>
        <v/>
      </c>
      <c r="E1580" s="42" t="str">
        <f>IF(ISBLANK($N1580),"",IF(ISBLANK('datos GENERALES'!$B$6),"",'datos GENERALES'!$B$6))</f>
        <v/>
      </c>
      <c r="F1580" s="42" t="str">
        <f>IF(ISBLANK($N1580),"",IF(ISBLANK('datos GENERALES'!$B$7),"",'datos GENERALES'!$B$7))</f>
        <v/>
      </c>
      <c r="G1580" s="42" t="str">
        <f>IF(ISBLANK($N1580),"",IF(ISBLANK('datos GENERALES'!$B$10),"",'datos GENERALES'!$B$10))</f>
        <v/>
      </c>
      <c r="H1580" s="42" t="str">
        <f>IF(ISBLANK($N1580),"",IF(ISBLANK('datos GENERALES'!$C$10),"",'datos GENERALES'!$C$10))</f>
        <v/>
      </c>
      <c r="I1580" s="42" t="str">
        <f>IF(ISBLANK($N1580),"",IF(ISBLANK('datos GENERALES'!$D$10),"",'datos GENERALES'!$D$10))</f>
        <v/>
      </c>
      <c r="O1580" s="48" t="str">
        <f>IFERROR(VLOOKUP(N1580,ListaEspecies!$B$3:$D$45,2,FALSE),"")</f>
        <v/>
      </c>
      <c r="P1580" s="96" t="str">
        <f>IFERROR(VLOOKUP(N1580,ListaEspecies!$B$3:$D$45,3,FALSE),"")</f>
        <v/>
      </c>
      <c r="R1580" s="42" t="str">
        <f>IF(ISBLANK($J1580),"",IF(ISBLANK('datos GENERALES'!$B$15),"",'datos GENERALES'!$B$15))</f>
        <v/>
      </c>
      <c r="S1580" s="49" t="str">
        <f t="shared" si="194"/>
        <v/>
      </c>
      <c r="T1580" s="49" t="str">
        <f t="shared" si="195"/>
        <v/>
      </c>
      <c r="AA1580" s="50" t="str">
        <f t="shared" si="199"/>
        <v/>
      </c>
      <c r="AE1580" s="50" t="str">
        <f t="shared" si="196"/>
        <v/>
      </c>
      <c r="AI1580" s="19" t="str">
        <f t="shared" si="197"/>
        <v/>
      </c>
      <c r="AJ1580"/>
      <c r="AK1580" s="19" t="str">
        <f t="shared" si="198"/>
        <v/>
      </c>
    </row>
    <row r="1581" spans="1:37" x14ac:dyDescent="0.25">
      <c r="A1581" s="42" t="str">
        <f t="shared" si="192"/>
        <v/>
      </c>
      <c r="B1581" s="42" t="str">
        <f t="shared" si="193"/>
        <v/>
      </c>
      <c r="C1581" s="42" t="str">
        <f>IF(ISBLANK($N1581),"",IF(ISBLANK('datos GENERALES'!B$16),"",'datos GENERALES'!B$16))</f>
        <v/>
      </c>
      <c r="D1581" s="43" t="str">
        <f>IF(ISBLANK($N1581),"","SGBTM/AUTAROC/"&amp;'datos GENERALES'!B$5&amp;"_"&amp;'datos GENERALES'!C$5&amp;"_"&amp;'datos GENERALES'!D$5)</f>
        <v/>
      </c>
      <c r="E1581" s="42" t="str">
        <f>IF(ISBLANK($N1581),"",IF(ISBLANK('datos GENERALES'!$B$6),"",'datos GENERALES'!$B$6))</f>
        <v/>
      </c>
      <c r="F1581" s="42" t="str">
        <f>IF(ISBLANK($N1581),"",IF(ISBLANK('datos GENERALES'!$B$7),"",'datos GENERALES'!$B$7))</f>
        <v/>
      </c>
      <c r="G1581" s="42" t="str">
        <f>IF(ISBLANK($N1581),"",IF(ISBLANK('datos GENERALES'!$B$10),"",'datos GENERALES'!$B$10))</f>
        <v/>
      </c>
      <c r="H1581" s="42" t="str">
        <f>IF(ISBLANK($N1581),"",IF(ISBLANK('datos GENERALES'!$C$10),"",'datos GENERALES'!$C$10))</f>
        <v/>
      </c>
      <c r="I1581" s="42" t="str">
        <f>IF(ISBLANK($N1581),"",IF(ISBLANK('datos GENERALES'!$D$10),"",'datos GENERALES'!$D$10))</f>
        <v/>
      </c>
      <c r="O1581" s="48" t="str">
        <f>IFERROR(VLOOKUP(N1581,ListaEspecies!$B$3:$D$45,2,FALSE),"")</f>
        <v/>
      </c>
      <c r="P1581" s="96" t="str">
        <f>IFERROR(VLOOKUP(N1581,ListaEspecies!$B$3:$D$45,3,FALSE),"")</f>
        <v/>
      </c>
      <c r="R1581" s="42" t="str">
        <f>IF(ISBLANK($J1581),"",IF(ISBLANK('datos GENERALES'!$B$15),"",'datos GENERALES'!$B$15))</f>
        <v/>
      </c>
      <c r="S1581" s="49" t="str">
        <f t="shared" si="194"/>
        <v/>
      </c>
      <c r="T1581" s="49" t="str">
        <f t="shared" si="195"/>
        <v/>
      </c>
      <c r="AA1581" s="50" t="str">
        <f t="shared" si="199"/>
        <v/>
      </c>
      <c r="AE1581" s="50" t="str">
        <f t="shared" si="196"/>
        <v/>
      </c>
      <c r="AI1581" s="19" t="str">
        <f t="shared" si="197"/>
        <v/>
      </c>
      <c r="AJ1581"/>
      <c r="AK1581" s="19" t="str">
        <f t="shared" si="198"/>
        <v/>
      </c>
    </row>
    <row r="1582" spans="1:37" x14ac:dyDescent="0.25">
      <c r="A1582" s="42" t="str">
        <f t="shared" si="192"/>
        <v/>
      </c>
      <c r="B1582" s="42" t="str">
        <f t="shared" si="193"/>
        <v/>
      </c>
      <c r="C1582" s="42" t="str">
        <f>IF(ISBLANK($N1582),"",IF(ISBLANK('datos GENERALES'!B$16),"",'datos GENERALES'!B$16))</f>
        <v/>
      </c>
      <c r="D1582" s="43" t="str">
        <f>IF(ISBLANK($N1582),"","SGBTM/AUTAROC/"&amp;'datos GENERALES'!B$5&amp;"_"&amp;'datos GENERALES'!C$5&amp;"_"&amp;'datos GENERALES'!D$5)</f>
        <v/>
      </c>
      <c r="E1582" s="42" t="str">
        <f>IF(ISBLANK($N1582),"",IF(ISBLANK('datos GENERALES'!$B$6),"",'datos GENERALES'!$B$6))</f>
        <v/>
      </c>
      <c r="F1582" s="42" t="str">
        <f>IF(ISBLANK($N1582),"",IF(ISBLANK('datos GENERALES'!$B$7),"",'datos GENERALES'!$B$7))</f>
        <v/>
      </c>
      <c r="G1582" s="42" t="str">
        <f>IF(ISBLANK($N1582),"",IF(ISBLANK('datos GENERALES'!$B$10),"",'datos GENERALES'!$B$10))</f>
        <v/>
      </c>
      <c r="H1582" s="42" t="str">
        <f>IF(ISBLANK($N1582),"",IF(ISBLANK('datos GENERALES'!$C$10),"",'datos GENERALES'!$C$10))</f>
        <v/>
      </c>
      <c r="I1582" s="42" t="str">
        <f>IF(ISBLANK($N1582),"",IF(ISBLANK('datos GENERALES'!$D$10),"",'datos GENERALES'!$D$10))</f>
        <v/>
      </c>
      <c r="O1582" s="48" t="str">
        <f>IFERROR(VLOOKUP(N1582,ListaEspecies!$B$3:$D$45,2,FALSE),"")</f>
        <v/>
      </c>
      <c r="P1582" s="96" t="str">
        <f>IFERROR(VLOOKUP(N1582,ListaEspecies!$B$3:$D$45,3,FALSE),"")</f>
        <v/>
      </c>
      <c r="R1582" s="42" t="str">
        <f>IF(ISBLANK($J1582),"",IF(ISBLANK('datos GENERALES'!$B$15),"",'datos GENERALES'!$B$15))</f>
        <v/>
      </c>
      <c r="S1582" s="49" t="str">
        <f t="shared" si="194"/>
        <v/>
      </c>
      <c r="T1582" s="49" t="str">
        <f t="shared" si="195"/>
        <v/>
      </c>
      <c r="AA1582" s="50" t="str">
        <f t="shared" si="199"/>
        <v/>
      </c>
      <c r="AE1582" s="50" t="str">
        <f t="shared" si="196"/>
        <v/>
      </c>
      <c r="AI1582" s="19" t="str">
        <f t="shared" si="197"/>
        <v/>
      </c>
      <c r="AJ1582"/>
      <c r="AK1582" s="19" t="str">
        <f t="shared" si="198"/>
        <v/>
      </c>
    </row>
    <row r="1583" spans="1:37" x14ac:dyDescent="0.25">
      <c r="A1583" s="42" t="str">
        <f t="shared" si="192"/>
        <v/>
      </c>
      <c r="B1583" s="42" t="str">
        <f t="shared" si="193"/>
        <v/>
      </c>
      <c r="C1583" s="42" t="str">
        <f>IF(ISBLANK($N1583),"",IF(ISBLANK('datos GENERALES'!B$16),"",'datos GENERALES'!B$16))</f>
        <v/>
      </c>
      <c r="D1583" s="43" t="str">
        <f>IF(ISBLANK($N1583),"","SGBTM/AUTAROC/"&amp;'datos GENERALES'!B$5&amp;"_"&amp;'datos GENERALES'!C$5&amp;"_"&amp;'datos GENERALES'!D$5)</f>
        <v/>
      </c>
      <c r="E1583" s="42" t="str">
        <f>IF(ISBLANK($N1583),"",IF(ISBLANK('datos GENERALES'!$B$6),"",'datos GENERALES'!$B$6))</f>
        <v/>
      </c>
      <c r="F1583" s="42" t="str">
        <f>IF(ISBLANK($N1583),"",IF(ISBLANK('datos GENERALES'!$B$7),"",'datos GENERALES'!$B$7))</f>
        <v/>
      </c>
      <c r="G1583" s="42" t="str">
        <f>IF(ISBLANK($N1583),"",IF(ISBLANK('datos GENERALES'!$B$10),"",'datos GENERALES'!$B$10))</f>
        <v/>
      </c>
      <c r="H1583" s="42" t="str">
        <f>IF(ISBLANK($N1583),"",IF(ISBLANK('datos GENERALES'!$C$10),"",'datos GENERALES'!$C$10))</f>
        <v/>
      </c>
      <c r="I1583" s="42" t="str">
        <f>IF(ISBLANK($N1583),"",IF(ISBLANK('datos GENERALES'!$D$10),"",'datos GENERALES'!$D$10))</f>
        <v/>
      </c>
      <c r="O1583" s="48" t="str">
        <f>IFERROR(VLOOKUP(N1583,ListaEspecies!$B$3:$D$45,2,FALSE),"")</f>
        <v/>
      </c>
      <c r="P1583" s="96" t="str">
        <f>IFERROR(VLOOKUP(N1583,ListaEspecies!$B$3:$D$45,3,FALSE),"")</f>
        <v/>
      </c>
      <c r="R1583" s="42" t="str">
        <f>IF(ISBLANK($J1583),"",IF(ISBLANK('datos GENERALES'!$B$15),"",'datos GENERALES'!$B$15))</f>
        <v/>
      </c>
      <c r="S1583" s="49" t="str">
        <f t="shared" si="194"/>
        <v/>
      </c>
      <c r="T1583" s="49" t="str">
        <f t="shared" si="195"/>
        <v/>
      </c>
      <c r="AA1583" s="50" t="str">
        <f t="shared" si="199"/>
        <v/>
      </c>
      <c r="AE1583" s="50" t="str">
        <f t="shared" si="196"/>
        <v/>
      </c>
      <c r="AI1583" s="19" t="str">
        <f t="shared" si="197"/>
        <v/>
      </c>
      <c r="AJ1583"/>
      <c r="AK1583" s="19" t="str">
        <f t="shared" si="198"/>
        <v/>
      </c>
    </row>
    <row r="1584" spans="1:37" x14ac:dyDescent="0.25">
      <c r="A1584" s="42" t="str">
        <f t="shared" si="192"/>
        <v/>
      </c>
      <c r="B1584" s="42" t="str">
        <f t="shared" si="193"/>
        <v/>
      </c>
      <c r="C1584" s="42" t="str">
        <f>IF(ISBLANK($N1584),"",IF(ISBLANK('datos GENERALES'!B$16),"",'datos GENERALES'!B$16))</f>
        <v/>
      </c>
      <c r="D1584" s="43" t="str">
        <f>IF(ISBLANK($N1584),"","SGBTM/AUTAROC/"&amp;'datos GENERALES'!B$5&amp;"_"&amp;'datos GENERALES'!C$5&amp;"_"&amp;'datos GENERALES'!D$5)</f>
        <v/>
      </c>
      <c r="E1584" s="42" t="str">
        <f>IF(ISBLANK($N1584),"",IF(ISBLANK('datos GENERALES'!$B$6),"",'datos GENERALES'!$B$6))</f>
        <v/>
      </c>
      <c r="F1584" s="42" t="str">
        <f>IF(ISBLANK($N1584),"",IF(ISBLANK('datos GENERALES'!$B$7),"",'datos GENERALES'!$B$7))</f>
        <v/>
      </c>
      <c r="G1584" s="42" t="str">
        <f>IF(ISBLANK($N1584),"",IF(ISBLANK('datos GENERALES'!$B$10),"",'datos GENERALES'!$B$10))</f>
        <v/>
      </c>
      <c r="H1584" s="42" t="str">
        <f>IF(ISBLANK($N1584),"",IF(ISBLANK('datos GENERALES'!$C$10),"",'datos GENERALES'!$C$10))</f>
        <v/>
      </c>
      <c r="I1584" s="42" t="str">
        <f>IF(ISBLANK($N1584),"",IF(ISBLANK('datos GENERALES'!$D$10),"",'datos GENERALES'!$D$10))</f>
        <v/>
      </c>
      <c r="O1584" s="48" t="str">
        <f>IFERROR(VLOOKUP(N1584,ListaEspecies!$B$3:$D$45,2,FALSE),"")</f>
        <v/>
      </c>
      <c r="P1584" s="96" t="str">
        <f>IFERROR(VLOOKUP(N1584,ListaEspecies!$B$3:$D$45,3,FALSE),"")</f>
        <v/>
      </c>
      <c r="R1584" s="42" t="str">
        <f>IF(ISBLANK($J1584),"",IF(ISBLANK('datos GENERALES'!$B$15),"",'datos GENERALES'!$B$15))</f>
        <v/>
      </c>
      <c r="S1584" s="49" t="str">
        <f t="shared" si="194"/>
        <v/>
      </c>
      <c r="T1584" s="49" t="str">
        <f t="shared" si="195"/>
        <v/>
      </c>
      <c r="AA1584" s="50" t="str">
        <f t="shared" si="199"/>
        <v/>
      </c>
      <c r="AE1584" s="50" t="str">
        <f t="shared" si="196"/>
        <v/>
      </c>
      <c r="AI1584" s="19" t="str">
        <f t="shared" si="197"/>
        <v/>
      </c>
      <c r="AJ1584"/>
      <c r="AK1584" s="19" t="str">
        <f t="shared" si="198"/>
        <v/>
      </c>
    </row>
    <row r="1585" spans="1:37" x14ac:dyDescent="0.25">
      <c r="A1585" s="42" t="str">
        <f t="shared" si="192"/>
        <v/>
      </c>
      <c r="B1585" s="42" t="str">
        <f t="shared" si="193"/>
        <v/>
      </c>
      <c r="C1585" s="42" t="str">
        <f>IF(ISBLANK($N1585),"",IF(ISBLANK('datos GENERALES'!B$16),"",'datos GENERALES'!B$16))</f>
        <v/>
      </c>
      <c r="D1585" s="43" t="str">
        <f>IF(ISBLANK($N1585),"","SGBTM/AUTAROC/"&amp;'datos GENERALES'!B$5&amp;"_"&amp;'datos GENERALES'!C$5&amp;"_"&amp;'datos GENERALES'!D$5)</f>
        <v/>
      </c>
      <c r="E1585" s="42" t="str">
        <f>IF(ISBLANK($N1585),"",IF(ISBLANK('datos GENERALES'!$B$6),"",'datos GENERALES'!$B$6))</f>
        <v/>
      </c>
      <c r="F1585" s="42" t="str">
        <f>IF(ISBLANK($N1585),"",IF(ISBLANK('datos GENERALES'!$B$7),"",'datos GENERALES'!$B$7))</f>
        <v/>
      </c>
      <c r="G1585" s="42" t="str">
        <f>IF(ISBLANK($N1585),"",IF(ISBLANK('datos GENERALES'!$B$10),"",'datos GENERALES'!$B$10))</f>
        <v/>
      </c>
      <c r="H1585" s="42" t="str">
        <f>IF(ISBLANK($N1585),"",IF(ISBLANK('datos GENERALES'!$C$10),"",'datos GENERALES'!$C$10))</f>
        <v/>
      </c>
      <c r="I1585" s="42" t="str">
        <f>IF(ISBLANK($N1585),"",IF(ISBLANK('datos GENERALES'!$D$10),"",'datos GENERALES'!$D$10))</f>
        <v/>
      </c>
      <c r="O1585" s="48" t="str">
        <f>IFERROR(VLOOKUP(N1585,ListaEspecies!$B$3:$D$45,2,FALSE),"")</f>
        <v/>
      </c>
      <c r="P1585" s="96" t="str">
        <f>IFERROR(VLOOKUP(N1585,ListaEspecies!$B$3:$D$45,3,FALSE),"")</f>
        <v/>
      </c>
      <c r="R1585" s="42" t="str">
        <f>IF(ISBLANK($J1585),"",IF(ISBLANK('datos GENERALES'!$B$15),"",'datos GENERALES'!$B$15))</f>
        <v/>
      </c>
      <c r="S1585" s="49" t="str">
        <f t="shared" si="194"/>
        <v/>
      </c>
      <c r="T1585" s="49" t="str">
        <f t="shared" si="195"/>
        <v/>
      </c>
      <c r="AA1585" s="50" t="str">
        <f t="shared" si="199"/>
        <v/>
      </c>
      <c r="AE1585" s="50" t="str">
        <f t="shared" si="196"/>
        <v/>
      </c>
      <c r="AI1585" s="19" t="str">
        <f t="shared" si="197"/>
        <v/>
      </c>
      <c r="AJ1585"/>
      <c r="AK1585" s="19" t="str">
        <f t="shared" si="198"/>
        <v/>
      </c>
    </row>
    <row r="1586" spans="1:37" x14ac:dyDescent="0.25">
      <c r="A1586" s="42" t="str">
        <f t="shared" si="192"/>
        <v/>
      </c>
      <c r="B1586" s="42" t="str">
        <f t="shared" si="193"/>
        <v/>
      </c>
      <c r="C1586" s="42" t="str">
        <f>IF(ISBLANK($N1586),"",IF(ISBLANK('datos GENERALES'!B$16),"",'datos GENERALES'!B$16))</f>
        <v/>
      </c>
      <c r="D1586" s="43" t="str">
        <f>IF(ISBLANK($N1586),"","SGBTM/AUTAROC/"&amp;'datos GENERALES'!B$5&amp;"_"&amp;'datos GENERALES'!C$5&amp;"_"&amp;'datos GENERALES'!D$5)</f>
        <v/>
      </c>
      <c r="E1586" s="42" t="str">
        <f>IF(ISBLANK($N1586),"",IF(ISBLANK('datos GENERALES'!$B$6),"",'datos GENERALES'!$B$6))</f>
        <v/>
      </c>
      <c r="F1586" s="42" t="str">
        <f>IF(ISBLANK($N1586),"",IF(ISBLANK('datos GENERALES'!$B$7),"",'datos GENERALES'!$B$7))</f>
        <v/>
      </c>
      <c r="G1586" s="42" t="str">
        <f>IF(ISBLANK($N1586),"",IF(ISBLANK('datos GENERALES'!$B$10),"",'datos GENERALES'!$B$10))</f>
        <v/>
      </c>
      <c r="H1586" s="42" t="str">
        <f>IF(ISBLANK($N1586),"",IF(ISBLANK('datos GENERALES'!$C$10),"",'datos GENERALES'!$C$10))</f>
        <v/>
      </c>
      <c r="I1586" s="42" t="str">
        <f>IF(ISBLANK($N1586),"",IF(ISBLANK('datos GENERALES'!$D$10),"",'datos GENERALES'!$D$10))</f>
        <v/>
      </c>
      <c r="O1586" s="48" t="str">
        <f>IFERROR(VLOOKUP(N1586,ListaEspecies!$B$3:$D$45,2,FALSE),"")</f>
        <v/>
      </c>
      <c r="P1586" s="96" t="str">
        <f>IFERROR(VLOOKUP(N1586,ListaEspecies!$B$3:$D$45,3,FALSE),"")</f>
        <v/>
      </c>
      <c r="R1586" s="42" t="str">
        <f>IF(ISBLANK($J1586),"",IF(ISBLANK('datos GENERALES'!$B$15),"",'datos GENERALES'!$B$15))</f>
        <v/>
      </c>
      <c r="S1586" s="49" t="str">
        <f t="shared" si="194"/>
        <v/>
      </c>
      <c r="T1586" s="49" t="str">
        <f t="shared" si="195"/>
        <v/>
      </c>
      <c r="AA1586" s="50" t="str">
        <f t="shared" si="199"/>
        <v/>
      </c>
      <c r="AE1586" s="50" t="str">
        <f t="shared" si="196"/>
        <v/>
      </c>
      <c r="AI1586" s="19" t="str">
        <f t="shared" si="197"/>
        <v/>
      </c>
      <c r="AJ1586"/>
      <c r="AK1586" s="19" t="str">
        <f t="shared" si="198"/>
        <v/>
      </c>
    </row>
    <row r="1587" spans="1:37" x14ac:dyDescent="0.25">
      <c r="A1587" s="42" t="str">
        <f t="shared" si="192"/>
        <v/>
      </c>
      <c r="B1587" s="42" t="str">
        <f t="shared" si="193"/>
        <v/>
      </c>
      <c r="C1587" s="42" t="str">
        <f>IF(ISBLANK($N1587),"",IF(ISBLANK('datos GENERALES'!B$16),"",'datos GENERALES'!B$16))</f>
        <v/>
      </c>
      <c r="D1587" s="43" t="str">
        <f>IF(ISBLANK($N1587),"","SGBTM/AUTAROC/"&amp;'datos GENERALES'!B$5&amp;"_"&amp;'datos GENERALES'!C$5&amp;"_"&amp;'datos GENERALES'!D$5)</f>
        <v/>
      </c>
      <c r="E1587" s="42" t="str">
        <f>IF(ISBLANK($N1587),"",IF(ISBLANK('datos GENERALES'!$B$6),"",'datos GENERALES'!$B$6))</f>
        <v/>
      </c>
      <c r="F1587" s="42" t="str">
        <f>IF(ISBLANK($N1587),"",IF(ISBLANK('datos GENERALES'!$B$7),"",'datos GENERALES'!$B$7))</f>
        <v/>
      </c>
      <c r="G1587" s="42" t="str">
        <f>IF(ISBLANK($N1587),"",IF(ISBLANK('datos GENERALES'!$B$10),"",'datos GENERALES'!$B$10))</f>
        <v/>
      </c>
      <c r="H1587" s="42" t="str">
        <f>IF(ISBLANK($N1587),"",IF(ISBLANK('datos GENERALES'!$C$10),"",'datos GENERALES'!$C$10))</f>
        <v/>
      </c>
      <c r="I1587" s="42" t="str">
        <f>IF(ISBLANK($N1587),"",IF(ISBLANK('datos GENERALES'!$D$10),"",'datos GENERALES'!$D$10))</f>
        <v/>
      </c>
      <c r="O1587" s="48" t="str">
        <f>IFERROR(VLOOKUP(N1587,ListaEspecies!$B$3:$D$45,2,FALSE),"")</f>
        <v/>
      </c>
      <c r="P1587" s="96" t="str">
        <f>IFERROR(VLOOKUP(N1587,ListaEspecies!$B$3:$D$45,3,FALSE),"")</f>
        <v/>
      </c>
      <c r="R1587" s="42" t="str">
        <f>IF(ISBLANK($J1587),"",IF(ISBLANK('datos GENERALES'!$B$15),"",'datos GENERALES'!$B$15))</f>
        <v/>
      </c>
      <c r="S1587" s="49" t="str">
        <f t="shared" si="194"/>
        <v/>
      </c>
      <c r="T1587" s="49" t="str">
        <f t="shared" si="195"/>
        <v/>
      </c>
      <c r="AA1587" s="50" t="str">
        <f t="shared" si="199"/>
        <v/>
      </c>
      <c r="AE1587" s="50" t="str">
        <f t="shared" si="196"/>
        <v/>
      </c>
      <c r="AI1587" s="19" t="str">
        <f t="shared" si="197"/>
        <v/>
      </c>
      <c r="AJ1587"/>
      <c r="AK1587" s="19" t="str">
        <f t="shared" si="198"/>
        <v/>
      </c>
    </row>
    <row r="1588" spans="1:37" x14ac:dyDescent="0.25">
      <c r="A1588" s="42" t="str">
        <f t="shared" si="192"/>
        <v/>
      </c>
      <c r="B1588" s="42" t="str">
        <f t="shared" si="193"/>
        <v/>
      </c>
      <c r="C1588" s="42" t="str">
        <f>IF(ISBLANK($N1588),"",IF(ISBLANK('datos GENERALES'!B$16),"",'datos GENERALES'!B$16))</f>
        <v/>
      </c>
      <c r="D1588" s="43" t="str">
        <f>IF(ISBLANK($N1588),"","SGBTM/AUTAROC/"&amp;'datos GENERALES'!B$5&amp;"_"&amp;'datos GENERALES'!C$5&amp;"_"&amp;'datos GENERALES'!D$5)</f>
        <v/>
      </c>
      <c r="E1588" s="42" t="str">
        <f>IF(ISBLANK($N1588),"",IF(ISBLANK('datos GENERALES'!$B$6),"",'datos GENERALES'!$B$6))</f>
        <v/>
      </c>
      <c r="F1588" s="42" t="str">
        <f>IF(ISBLANK($N1588),"",IF(ISBLANK('datos GENERALES'!$B$7),"",'datos GENERALES'!$B$7))</f>
        <v/>
      </c>
      <c r="G1588" s="42" t="str">
        <f>IF(ISBLANK($N1588),"",IF(ISBLANK('datos GENERALES'!$B$10),"",'datos GENERALES'!$B$10))</f>
        <v/>
      </c>
      <c r="H1588" s="42" t="str">
        <f>IF(ISBLANK($N1588),"",IF(ISBLANK('datos GENERALES'!$C$10),"",'datos GENERALES'!$C$10))</f>
        <v/>
      </c>
      <c r="I1588" s="42" t="str">
        <f>IF(ISBLANK($N1588),"",IF(ISBLANK('datos GENERALES'!$D$10),"",'datos GENERALES'!$D$10))</f>
        <v/>
      </c>
      <c r="O1588" s="48" t="str">
        <f>IFERROR(VLOOKUP(N1588,ListaEspecies!$B$3:$D$45,2,FALSE),"")</f>
        <v/>
      </c>
      <c r="P1588" s="96" t="str">
        <f>IFERROR(VLOOKUP(N1588,ListaEspecies!$B$3:$D$45,3,FALSE),"")</f>
        <v/>
      </c>
      <c r="R1588" s="42" t="str">
        <f>IF(ISBLANK($J1588),"",IF(ISBLANK('datos GENERALES'!$B$15),"",'datos GENERALES'!$B$15))</f>
        <v/>
      </c>
      <c r="S1588" s="49" t="str">
        <f t="shared" si="194"/>
        <v/>
      </c>
      <c r="T1588" s="49" t="str">
        <f t="shared" si="195"/>
        <v/>
      </c>
      <c r="AA1588" s="50" t="str">
        <f t="shared" si="199"/>
        <v/>
      </c>
      <c r="AE1588" s="50" t="str">
        <f t="shared" si="196"/>
        <v/>
      </c>
      <c r="AI1588" s="19" t="str">
        <f t="shared" si="197"/>
        <v/>
      </c>
      <c r="AJ1588"/>
      <c r="AK1588" s="19" t="str">
        <f t="shared" si="198"/>
        <v/>
      </c>
    </row>
    <row r="1589" spans="1:37" x14ac:dyDescent="0.25">
      <c r="A1589" s="42" t="str">
        <f t="shared" si="192"/>
        <v/>
      </c>
      <c r="B1589" s="42" t="str">
        <f t="shared" si="193"/>
        <v/>
      </c>
      <c r="C1589" s="42" t="str">
        <f>IF(ISBLANK($N1589),"",IF(ISBLANK('datos GENERALES'!B$16),"",'datos GENERALES'!B$16))</f>
        <v/>
      </c>
      <c r="D1589" s="43" t="str">
        <f>IF(ISBLANK($N1589),"","SGBTM/AUTAROC/"&amp;'datos GENERALES'!B$5&amp;"_"&amp;'datos GENERALES'!C$5&amp;"_"&amp;'datos GENERALES'!D$5)</f>
        <v/>
      </c>
      <c r="E1589" s="42" t="str">
        <f>IF(ISBLANK($N1589),"",IF(ISBLANK('datos GENERALES'!$B$6),"",'datos GENERALES'!$B$6))</f>
        <v/>
      </c>
      <c r="F1589" s="42" t="str">
        <f>IF(ISBLANK($N1589),"",IF(ISBLANK('datos GENERALES'!$B$7),"",'datos GENERALES'!$B$7))</f>
        <v/>
      </c>
      <c r="G1589" s="42" t="str">
        <f>IF(ISBLANK($N1589),"",IF(ISBLANK('datos GENERALES'!$B$10),"",'datos GENERALES'!$B$10))</f>
        <v/>
      </c>
      <c r="H1589" s="42" t="str">
        <f>IF(ISBLANK($N1589),"",IF(ISBLANK('datos GENERALES'!$C$10),"",'datos GENERALES'!$C$10))</f>
        <v/>
      </c>
      <c r="I1589" s="42" t="str">
        <f>IF(ISBLANK($N1589),"",IF(ISBLANK('datos GENERALES'!$D$10),"",'datos GENERALES'!$D$10))</f>
        <v/>
      </c>
      <c r="O1589" s="48" t="str">
        <f>IFERROR(VLOOKUP(N1589,ListaEspecies!$B$3:$D$45,2,FALSE),"")</f>
        <v/>
      </c>
      <c r="P1589" s="96" t="str">
        <f>IFERROR(VLOOKUP(N1589,ListaEspecies!$B$3:$D$45,3,FALSE),"")</f>
        <v/>
      </c>
      <c r="R1589" s="42" t="str">
        <f>IF(ISBLANK($J1589),"",IF(ISBLANK('datos GENERALES'!$B$15),"",'datos GENERALES'!$B$15))</f>
        <v/>
      </c>
      <c r="S1589" s="49" t="str">
        <f t="shared" si="194"/>
        <v/>
      </c>
      <c r="T1589" s="49" t="str">
        <f t="shared" si="195"/>
        <v/>
      </c>
      <c r="AA1589" s="50" t="str">
        <f t="shared" si="199"/>
        <v/>
      </c>
      <c r="AE1589" s="50" t="str">
        <f t="shared" si="196"/>
        <v/>
      </c>
      <c r="AI1589" s="19" t="str">
        <f t="shared" si="197"/>
        <v/>
      </c>
      <c r="AJ1589"/>
      <c r="AK1589" s="19" t="str">
        <f t="shared" si="198"/>
        <v/>
      </c>
    </row>
    <row r="1590" spans="1:37" x14ac:dyDescent="0.25">
      <c r="A1590" s="42" t="str">
        <f t="shared" si="192"/>
        <v/>
      </c>
      <c r="B1590" s="42" t="str">
        <f t="shared" si="193"/>
        <v/>
      </c>
      <c r="C1590" s="42" t="str">
        <f>IF(ISBLANK($N1590),"",IF(ISBLANK('datos GENERALES'!B$16),"",'datos GENERALES'!B$16))</f>
        <v/>
      </c>
      <c r="D1590" s="43" t="str">
        <f>IF(ISBLANK($N1590),"","SGBTM/AUTAROC/"&amp;'datos GENERALES'!B$5&amp;"_"&amp;'datos GENERALES'!C$5&amp;"_"&amp;'datos GENERALES'!D$5)</f>
        <v/>
      </c>
      <c r="E1590" s="42" t="str">
        <f>IF(ISBLANK($N1590),"",IF(ISBLANK('datos GENERALES'!$B$6),"",'datos GENERALES'!$B$6))</f>
        <v/>
      </c>
      <c r="F1590" s="42" t="str">
        <f>IF(ISBLANK($N1590),"",IF(ISBLANK('datos GENERALES'!$B$7),"",'datos GENERALES'!$B$7))</f>
        <v/>
      </c>
      <c r="G1590" s="42" t="str">
        <f>IF(ISBLANK($N1590),"",IF(ISBLANK('datos GENERALES'!$B$10),"",'datos GENERALES'!$B$10))</f>
        <v/>
      </c>
      <c r="H1590" s="42" t="str">
        <f>IF(ISBLANK($N1590),"",IF(ISBLANK('datos GENERALES'!$C$10),"",'datos GENERALES'!$C$10))</f>
        <v/>
      </c>
      <c r="I1590" s="42" t="str">
        <f>IF(ISBLANK($N1590),"",IF(ISBLANK('datos GENERALES'!$D$10),"",'datos GENERALES'!$D$10))</f>
        <v/>
      </c>
      <c r="O1590" s="48" t="str">
        <f>IFERROR(VLOOKUP(N1590,ListaEspecies!$B$3:$D$45,2,FALSE),"")</f>
        <v/>
      </c>
      <c r="P1590" s="96" t="str">
        <f>IFERROR(VLOOKUP(N1590,ListaEspecies!$B$3:$D$45,3,FALSE),"")</f>
        <v/>
      </c>
      <c r="R1590" s="42" t="str">
        <f>IF(ISBLANK($J1590),"",IF(ISBLANK('datos GENERALES'!$B$15),"",'datos GENERALES'!$B$15))</f>
        <v/>
      </c>
      <c r="S1590" s="49" t="str">
        <f t="shared" si="194"/>
        <v/>
      </c>
      <c r="T1590" s="49" t="str">
        <f t="shared" si="195"/>
        <v/>
      </c>
      <c r="AA1590" s="50" t="str">
        <f t="shared" si="199"/>
        <v/>
      </c>
      <c r="AE1590" s="50" t="str">
        <f t="shared" si="196"/>
        <v/>
      </c>
      <c r="AI1590" s="19" t="str">
        <f t="shared" si="197"/>
        <v/>
      </c>
      <c r="AJ1590"/>
      <c r="AK1590" s="19" t="str">
        <f t="shared" si="198"/>
        <v/>
      </c>
    </row>
    <row r="1591" spans="1:37" x14ac:dyDescent="0.25">
      <c r="A1591" s="42" t="str">
        <f t="shared" si="192"/>
        <v/>
      </c>
      <c r="B1591" s="42" t="str">
        <f t="shared" si="193"/>
        <v/>
      </c>
      <c r="C1591" s="42" t="str">
        <f>IF(ISBLANK($N1591),"",IF(ISBLANK('datos GENERALES'!B$16),"",'datos GENERALES'!B$16))</f>
        <v/>
      </c>
      <c r="D1591" s="43" t="str">
        <f>IF(ISBLANK($N1591),"","SGBTM/AUTAROC/"&amp;'datos GENERALES'!B$5&amp;"_"&amp;'datos GENERALES'!C$5&amp;"_"&amp;'datos GENERALES'!D$5)</f>
        <v/>
      </c>
      <c r="E1591" s="42" t="str">
        <f>IF(ISBLANK($N1591),"",IF(ISBLANK('datos GENERALES'!$B$6),"",'datos GENERALES'!$B$6))</f>
        <v/>
      </c>
      <c r="F1591" s="42" t="str">
        <f>IF(ISBLANK($N1591),"",IF(ISBLANK('datos GENERALES'!$B$7),"",'datos GENERALES'!$B$7))</f>
        <v/>
      </c>
      <c r="G1591" s="42" t="str">
        <f>IF(ISBLANK($N1591),"",IF(ISBLANK('datos GENERALES'!$B$10),"",'datos GENERALES'!$B$10))</f>
        <v/>
      </c>
      <c r="H1591" s="42" t="str">
        <f>IF(ISBLANK($N1591),"",IF(ISBLANK('datos GENERALES'!$C$10),"",'datos GENERALES'!$C$10))</f>
        <v/>
      </c>
      <c r="I1591" s="42" t="str">
        <f>IF(ISBLANK($N1591),"",IF(ISBLANK('datos GENERALES'!$D$10),"",'datos GENERALES'!$D$10))</f>
        <v/>
      </c>
      <c r="O1591" s="48" t="str">
        <f>IFERROR(VLOOKUP(N1591,ListaEspecies!$B$3:$D$45,2,FALSE),"")</f>
        <v/>
      </c>
      <c r="P1591" s="96" t="str">
        <f>IFERROR(VLOOKUP(N1591,ListaEspecies!$B$3:$D$45,3,FALSE),"")</f>
        <v/>
      </c>
      <c r="R1591" s="42" t="str">
        <f>IF(ISBLANK($J1591),"",IF(ISBLANK('datos GENERALES'!$B$15),"",'datos GENERALES'!$B$15))</f>
        <v/>
      </c>
      <c r="S1591" s="49" t="str">
        <f t="shared" si="194"/>
        <v/>
      </c>
      <c r="T1591" s="49" t="str">
        <f t="shared" si="195"/>
        <v/>
      </c>
      <c r="AA1591" s="50" t="str">
        <f t="shared" si="199"/>
        <v/>
      </c>
      <c r="AE1591" s="50" t="str">
        <f t="shared" si="196"/>
        <v/>
      </c>
      <c r="AI1591" s="19" t="str">
        <f t="shared" si="197"/>
        <v/>
      </c>
      <c r="AJ1591"/>
      <c r="AK1591" s="19" t="str">
        <f t="shared" si="198"/>
        <v/>
      </c>
    </row>
    <row r="1592" spans="1:37" x14ac:dyDescent="0.25">
      <c r="A1592" s="42" t="str">
        <f t="shared" si="192"/>
        <v/>
      </c>
      <c r="B1592" s="42" t="str">
        <f t="shared" si="193"/>
        <v/>
      </c>
      <c r="C1592" s="42" t="str">
        <f>IF(ISBLANK($N1592),"",IF(ISBLANK('datos GENERALES'!B$16),"",'datos GENERALES'!B$16))</f>
        <v/>
      </c>
      <c r="D1592" s="43" t="str">
        <f>IF(ISBLANK($N1592),"","SGBTM/AUTAROC/"&amp;'datos GENERALES'!B$5&amp;"_"&amp;'datos GENERALES'!C$5&amp;"_"&amp;'datos GENERALES'!D$5)</f>
        <v/>
      </c>
      <c r="E1592" s="42" t="str">
        <f>IF(ISBLANK($N1592),"",IF(ISBLANK('datos GENERALES'!$B$6),"",'datos GENERALES'!$B$6))</f>
        <v/>
      </c>
      <c r="F1592" s="42" t="str">
        <f>IF(ISBLANK($N1592),"",IF(ISBLANK('datos GENERALES'!$B$7),"",'datos GENERALES'!$B$7))</f>
        <v/>
      </c>
      <c r="G1592" s="42" t="str">
        <f>IF(ISBLANK($N1592),"",IF(ISBLANK('datos GENERALES'!$B$10),"",'datos GENERALES'!$B$10))</f>
        <v/>
      </c>
      <c r="H1592" s="42" t="str">
        <f>IF(ISBLANK($N1592),"",IF(ISBLANK('datos GENERALES'!$C$10),"",'datos GENERALES'!$C$10))</f>
        <v/>
      </c>
      <c r="I1592" s="42" t="str">
        <f>IF(ISBLANK($N1592),"",IF(ISBLANK('datos GENERALES'!$D$10),"",'datos GENERALES'!$D$10))</f>
        <v/>
      </c>
      <c r="O1592" s="48" t="str">
        <f>IFERROR(VLOOKUP(N1592,ListaEspecies!$B$3:$D$45,2,FALSE),"")</f>
        <v/>
      </c>
      <c r="P1592" s="96" t="str">
        <f>IFERROR(VLOOKUP(N1592,ListaEspecies!$B$3:$D$45,3,FALSE),"")</f>
        <v/>
      </c>
      <c r="R1592" s="42" t="str">
        <f>IF(ISBLANK($J1592),"",IF(ISBLANK('datos GENERALES'!$B$15),"",'datos GENERALES'!$B$15))</f>
        <v/>
      </c>
      <c r="S1592" s="49" t="str">
        <f t="shared" si="194"/>
        <v/>
      </c>
      <c r="T1592" s="49" t="str">
        <f t="shared" si="195"/>
        <v/>
      </c>
      <c r="AA1592" s="50" t="str">
        <f t="shared" si="199"/>
        <v/>
      </c>
      <c r="AE1592" s="50" t="str">
        <f t="shared" si="196"/>
        <v/>
      </c>
      <c r="AI1592" s="19" t="str">
        <f t="shared" si="197"/>
        <v/>
      </c>
      <c r="AJ1592"/>
      <c r="AK1592" s="19" t="str">
        <f t="shared" si="198"/>
        <v/>
      </c>
    </row>
    <row r="1593" spans="1:37" x14ac:dyDescent="0.25">
      <c r="A1593" s="42" t="str">
        <f t="shared" si="192"/>
        <v/>
      </c>
      <c r="B1593" s="42" t="str">
        <f t="shared" si="193"/>
        <v/>
      </c>
      <c r="C1593" s="42" t="str">
        <f>IF(ISBLANK($N1593),"",IF(ISBLANK('datos GENERALES'!B$16),"",'datos GENERALES'!B$16))</f>
        <v/>
      </c>
      <c r="D1593" s="43" t="str">
        <f>IF(ISBLANK($N1593),"","SGBTM/AUTAROC/"&amp;'datos GENERALES'!B$5&amp;"_"&amp;'datos GENERALES'!C$5&amp;"_"&amp;'datos GENERALES'!D$5)</f>
        <v/>
      </c>
      <c r="E1593" s="42" t="str">
        <f>IF(ISBLANK($N1593),"",IF(ISBLANK('datos GENERALES'!$B$6),"",'datos GENERALES'!$B$6))</f>
        <v/>
      </c>
      <c r="F1593" s="42" t="str">
        <f>IF(ISBLANK($N1593),"",IF(ISBLANK('datos GENERALES'!$B$7),"",'datos GENERALES'!$B$7))</f>
        <v/>
      </c>
      <c r="G1593" s="42" t="str">
        <f>IF(ISBLANK($N1593),"",IF(ISBLANK('datos GENERALES'!$B$10),"",'datos GENERALES'!$B$10))</f>
        <v/>
      </c>
      <c r="H1593" s="42" t="str">
        <f>IF(ISBLANK($N1593),"",IF(ISBLANK('datos GENERALES'!$C$10),"",'datos GENERALES'!$C$10))</f>
        <v/>
      </c>
      <c r="I1593" s="42" t="str">
        <f>IF(ISBLANK($N1593),"",IF(ISBLANK('datos GENERALES'!$D$10),"",'datos GENERALES'!$D$10))</f>
        <v/>
      </c>
      <c r="O1593" s="48" t="str">
        <f>IFERROR(VLOOKUP(N1593,ListaEspecies!$B$3:$D$45,2,FALSE),"")</f>
        <v/>
      </c>
      <c r="P1593" s="96" t="str">
        <f>IFERROR(VLOOKUP(N1593,ListaEspecies!$B$3:$D$45,3,FALSE),"")</f>
        <v/>
      </c>
      <c r="R1593" s="42" t="str">
        <f>IF(ISBLANK($J1593),"",IF(ISBLANK('datos GENERALES'!$B$15),"",'datos GENERALES'!$B$15))</f>
        <v/>
      </c>
      <c r="S1593" s="49" t="str">
        <f t="shared" si="194"/>
        <v/>
      </c>
      <c r="T1593" s="49" t="str">
        <f t="shared" si="195"/>
        <v/>
      </c>
      <c r="AA1593" s="50" t="str">
        <f t="shared" si="199"/>
        <v/>
      </c>
      <c r="AE1593" s="50" t="str">
        <f t="shared" si="196"/>
        <v/>
      </c>
      <c r="AI1593" s="19" t="str">
        <f t="shared" si="197"/>
        <v/>
      </c>
      <c r="AJ1593"/>
      <c r="AK1593" s="19" t="str">
        <f t="shared" si="198"/>
        <v/>
      </c>
    </row>
    <row r="1594" spans="1:37" x14ac:dyDescent="0.25">
      <c r="A1594" s="42" t="str">
        <f t="shared" si="192"/>
        <v/>
      </c>
      <c r="B1594" s="42" t="str">
        <f t="shared" si="193"/>
        <v/>
      </c>
      <c r="C1594" s="42" t="str">
        <f>IF(ISBLANK($N1594),"",IF(ISBLANK('datos GENERALES'!B$16),"",'datos GENERALES'!B$16))</f>
        <v/>
      </c>
      <c r="D1594" s="43" t="str">
        <f>IF(ISBLANK($N1594),"","SGBTM/AUTAROC/"&amp;'datos GENERALES'!B$5&amp;"_"&amp;'datos GENERALES'!C$5&amp;"_"&amp;'datos GENERALES'!D$5)</f>
        <v/>
      </c>
      <c r="E1594" s="42" t="str">
        <f>IF(ISBLANK($N1594),"",IF(ISBLANK('datos GENERALES'!$B$6),"",'datos GENERALES'!$B$6))</f>
        <v/>
      </c>
      <c r="F1594" s="42" t="str">
        <f>IF(ISBLANK($N1594),"",IF(ISBLANK('datos GENERALES'!$B$7),"",'datos GENERALES'!$B$7))</f>
        <v/>
      </c>
      <c r="G1594" s="42" t="str">
        <f>IF(ISBLANK($N1594),"",IF(ISBLANK('datos GENERALES'!$B$10),"",'datos GENERALES'!$B$10))</f>
        <v/>
      </c>
      <c r="H1594" s="42" t="str">
        <f>IF(ISBLANK($N1594),"",IF(ISBLANK('datos GENERALES'!$C$10),"",'datos GENERALES'!$C$10))</f>
        <v/>
      </c>
      <c r="I1594" s="42" t="str">
        <f>IF(ISBLANK($N1594),"",IF(ISBLANK('datos GENERALES'!$D$10),"",'datos GENERALES'!$D$10))</f>
        <v/>
      </c>
      <c r="O1594" s="48" t="str">
        <f>IFERROR(VLOOKUP(N1594,ListaEspecies!$B$3:$D$45,2,FALSE),"")</f>
        <v/>
      </c>
      <c r="P1594" s="96" t="str">
        <f>IFERROR(VLOOKUP(N1594,ListaEspecies!$B$3:$D$45,3,FALSE),"")</f>
        <v/>
      </c>
      <c r="R1594" s="42" t="str">
        <f>IF(ISBLANK($J1594),"",IF(ISBLANK('datos GENERALES'!$B$15),"",'datos GENERALES'!$B$15))</f>
        <v/>
      </c>
      <c r="S1594" s="49" t="str">
        <f t="shared" si="194"/>
        <v/>
      </c>
      <c r="T1594" s="49" t="str">
        <f t="shared" si="195"/>
        <v/>
      </c>
      <c r="AA1594" s="50" t="str">
        <f t="shared" si="199"/>
        <v/>
      </c>
      <c r="AE1594" s="50" t="str">
        <f t="shared" si="196"/>
        <v/>
      </c>
      <c r="AI1594" s="19" t="str">
        <f t="shared" si="197"/>
        <v/>
      </c>
      <c r="AJ1594"/>
      <c r="AK1594" s="19" t="str">
        <f t="shared" si="198"/>
        <v/>
      </c>
    </row>
    <row r="1595" spans="1:37" x14ac:dyDescent="0.25">
      <c r="A1595" s="42" t="str">
        <f t="shared" si="192"/>
        <v/>
      </c>
      <c r="B1595" s="42" t="str">
        <f t="shared" si="193"/>
        <v/>
      </c>
      <c r="C1595" s="42" t="str">
        <f>IF(ISBLANK($N1595),"",IF(ISBLANK('datos GENERALES'!B$16),"",'datos GENERALES'!B$16))</f>
        <v/>
      </c>
      <c r="D1595" s="43" t="str">
        <f>IF(ISBLANK($N1595),"","SGBTM/AUTAROC/"&amp;'datos GENERALES'!B$5&amp;"_"&amp;'datos GENERALES'!C$5&amp;"_"&amp;'datos GENERALES'!D$5)</f>
        <v/>
      </c>
      <c r="E1595" s="42" t="str">
        <f>IF(ISBLANK($N1595),"",IF(ISBLANK('datos GENERALES'!$B$6),"",'datos GENERALES'!$B$6))</f>
        <v/>
      </c>
      <c r="F1595" s="42" t="str">
        <f>IF(ISBLANK($N1595),"",IF(ISBLANK('datos GENERALES'!$B$7),"",'datos GENERALES'!$B$7))</f>
        <v/>
      </c>
      <c r="G1595" s="42" t="str">
        <f>IF(ISBLANK($N1595),"",IF(ISBLANK('datos GENERALES'!$B$10),"",'datos GENERALES'!$B$10))</f>
        <v/>
      </c>
      <c r="H1595" s="42" t="str">
        <f>IF(ISBLANK($N1595),"",IF(ISBLANK('datos GENERALES'!$C$10),"",'datos GENERALES'!$C$10))</f>
        <v/>
      </c>
      <c r="I1595" s="42" t="str">
        <f>IF(ISBLANK($N1595),"",IF(ISBLANK('datos GENERALES'!$D$10),"",'datos GENERALES'!$D$10))</f>
        <v/>
      </c>
      <c r="O1595" s="48" t="str">
        <f>IFERROR(VLOOKUP(N1595,ListaEspecies!$B$3:$D$45,2,FALSE),"")</f>
        <v/>
      </c>
      <c r="P1595" s="96" t="str">
        <f>IFERROR(VLOOKUP(N1595,ListaEspecies!$B$3:$D$45,3,FALSE),"")</f>
        <v/>
      </c>
      <c r="R1595" s="42" t="str">
        <f>IF(ISBLANK($J1595),"",IF(ISBLANK('datos GENERALES'!$B$15),"",'datos GENERALES'!$B$15))</f>
        <v/>
      </c>
      <c r="S1595" s="49" t="str">
        <f t="shared" si="194"/>
        <v/>
      </c>
      <c r="T1595" s="49" t="str">
        <f t="shared" si="195"/>
        <v/>
      </c>
      <c r="AA1595" s="50" t="str">
        <f t="shared" si="199"/>
        <v/>
      </c>
      <c r="AE1595" s="50" t="str">
        <f t="shared" si="196"/>
        <v/>
      </c>
      <c r="AI1595" s="19" t="str">
        <f t="shared" si="197"/>
        <v/>
      </c>
      <c r="AJ1595"/>
      <c r="AK1595" s="19" t="str">
        <f t="shared" si="198"/>
        <v/>
      </c>
    </row>
    <row r="1596" spans="1:37" x14ac:dyDescent="0.25">
      <c r="A1596" s="42" t="str">
        <f t="shared" si="192"/>
        <v/>
      </c>
      <c r="B1596" s="42" t="str">
        <f t="shared" si="193"/>
        <v/>
      </c>
      <c r="C1596" s="42" t="str">
        <f>IF(ISBLANK($N1596),"",IF(ISBLANK('datos GENERALES'!B$16),"",'datos GENERALES'!B$16))</f>
        <v/>
      </c>
      <c r="D1596" s="43" t="str">
        <f>IF(ISBLANK($N1596),"","SGBTM/AUTAROC/"&amp;'datos GENERALES'!B$5&amp;"_"&amp;'datos GENERALES'!C$5&amp;"_"&amp;'datos GENERALES'!D$5)</f>
        <v/>
      </c>
      <c r="E1596" s="42" t="str">
        <f>IF(ISBLANK($N1596),"",IF(ISBLANK('datos GENERALES'!$B$6),"",'datos GENERALES'!$B$6))</f>
        <v/>
      </c>
      <c r="F1596" s="42" t="str">
        <f>IF(ISBLANK($N1596),"",IF(ISBLANK('datos GENERALES'!$B$7),"",'datos GENERALES'!$B$7))</f>
        <v/>
      </c>
      <c r="G1596" s="42" t="str">
        <f>IF(ISBLANK($N1596),"",IF(ISBLANK('datos GENERALES'!$B$10),"",'datos GENERALES'!$B$10))</f>
        <v/>
      </c>
      <c r="H1596" s="42" t="str">
        <f>IF(ISBLANK($N1596),"",IF(ISBLANK('datos GENERALES'!$C$10),"",'datos GENERALES'!$C$10))</f>
        <v/>
      </c>
      <c r="I1596" s="42" t="str">
        <f>IF(ISBLANK($N1596),"",IF(ISBLANK('datos GENERALES'!$D$10),"",'datos GENERALES'!$D$10))</f>
        <v/>
      </c>
      <c r="O1596" s="48" t="str">
        <f>IFERROR(VLOOKUP(N1596,ListaEspecies!$B$3:$D$45,2,FALSE),"")</f>
        <v/>
      </c>
      <c r="P1596" s="96" t="str">
        <f>IFERROR(VLOOKUP(N1596,ListaEspecies!$B$3:$D$45,3,FALSE),"")</f>
        <v/>
      </c>
      <c r="R1596" s="42" t="str">
        <f>IF(ISBLANK($J1596),"",IF(ISBLANK('datos GENERALES'!$B$15),"",'datos GENERALES'!$B$15))</f>
        <v/>
      </c>
      <c r="S1596" s="49" t="str">
        <f t="shared" si="194"/>
        <v/>
      </c>
      <c r="T1596" s="49" t="str">
        <f t="shared" si="195"/>
        <v/>
      </c>
      <c r="AA1596" s="50" t="str">
        <f t="shared" si="199"/>
        <v/>
      </c>
      <c r="AE1596" s="50" t="str">
        <f t="shared" si="196"/>
        <v/>
      </c>
      <c r="AI1596" s="19" t="str">
        <f t="shared" si="197"/>
        <v/>
      </c>
      <c r="AJ1596"/>
      <c r="AK1596" s="19" t="str">
        <f t="shared" si="198"/>
        <v/>
      </c>
    </row>
    <row r="1597" spans="1:37" x14ac:dyDescent="0.25">
      <c r="A1597" s="42" t="str">
        <f t="shared" si="192"/>
        <v/>
      </c>
      <c r="B1597" s="42" t="str">
        <f t="shared" si="193"/>
        <v/>
      </c>
      <c r="C1597" s="42" t="str">
        <f>IF(ISBLANK($N1597),"",IF(ISBLANK('datos GENERALES'!B$16),"",'datos GENERALES'!B$16))</f>
        <v/>
      </c>
      <c r="D1597" s="43" t="str">
        <f>IF(ISBLANK($N1597),"","SGBTM/AUTAROC/"&amp;'datos GENERALES'!B$5&amp;"_"&amp;'datos GENERALES'!C$5&amp;"_"&amp;'datos GENERALES'!D$5)</f>
        <v/>
      </c>
      <c r="E1597" s="42" t="str">
        <f>IF(ISBLANK($N1597),"",IF(ISBLANK('datos GENERALES'!$B$6),"",'datos GENERALES'!$B$6))</f>
        <v/>
      </c>
      <c r="F1597" s="42" t="str">
        <f>IF(ISBLANK($N1597),"",IF(ISBLANK('datos GENERALES'!$B$7),"",'datos GENERALES'!$B$7))</f>
        <v/>
      </c>
      <c r="G1597" s="42" t="str">
        <f>IF(ISBLANK($N1597),"",IF(ISBLANK('datos GENERALES'!$B$10),"",'datos GENERALES'!$B$10))</f>
        <v/>
      </c>
      <c r="H1597" s="42" t="str">
        <f>IF(ISBLANK($N1597),"",IF(ISBLANK('datos GENERALES'!$C$10),"",'datos GENERALES'!$C$10))</f>
        <v/>
      </c>
      <c r="I1597" s="42" t="str">
        <f>IF(ISBLANK($N1597),"",IF(ISBLANK('datos GENERALES'!$D$10),"",'datos GENERALES'!$D$10))</f>
        <v/>
      </c>
      <c r="O1597" s="48" t="str">
        <f>IFERROR(VLOOKUP(N1597,ListaEspecies!$B$3:$D$45,2,FALSE),"")</f>
        <v/>
      </c>
      <c r="P1597" s="96" t="str">
        <f>IFERROR(VLOOKUP(N1597,ListaEspecies!$B$3:$D$45,3,FALSE),"")</f>
        <v/>
      </c>
      <c r="R1597" s="42" t="str">
        <f>IF(ISBLANK($J1597),"",IF(ISBLANK('datos GENERALES'!$B$15),"",'datos GENERALES'!$B$15))</f>
        <v/>
      </c>
      <c r="S1597" s="49" t="str">
        <f t="shared" si="194"/>
        <v/>
      </c>
      <c r="T1597" s="49" t="str">
        <f t="shared" si="195"/>
        <v/>
      </c>
      <c r="AA1597" s="50" t="str">
        <f t="shared" si="199"/>
        <v/>
      </c>
      <c r="AE1597" s="50" t="str">
        <f t="shared" si="196"/>
        <v/>
      </c>
      <c r="AI1597" s="19" t="str">
        <f t="shared" si="197"/>
        <v/>
      </c>
      <c r="AJ1597"/>
      <c r="AK1597" s="19" t="str">
        <f t="shared" si="198"/>
        <v/>
      </c>
    </row>
    <row r="1598" spans="1:37" x14ac:dyDescent="0.25">
      <c r="A1598" s="42" t="str">
        <f t="shared" si="192"/>
        <v/>
      </c>
      <c r="B1598" s="42" t="str">
        <f t="shared" si="193"/>
        <v/>
      </c>
      <c r="C1598" s="42" t="str">
        <f>IF(ISBLANK($N1598),"",IF(ISBLANK('datos GENERALES'!B$16),"",'datos GENERALES'!B$16))</f>
        <v/>
      </c>
      <c r="D1598" s="43" t="str">
        <f>IF(ISBLANK($N1598),"","SGBTM/AUTAROC/"&amp;'datos GENERALES'!B$5&amp;"_"&amp;'datos GENERALES'!C$5&amp;"_"&amp;'datos GENERALES'!D$5)</f>
        <v/>
      </c>
      <c r="E1598" s="42" t="str">
        <f>IF(ISBLANK($N1598),"",IF(ISBLANK('datos GENERALES'!$B$6),"",'datos GENERALES'!$B$6))</f>
        <v/>
      </c>
      <c r="F1598" s="42" t="str">
        <f>IF(ISBLANK($N1598),"",IF(ISBLANK('datos GENERALES'!$B$7),"",'datos GENERALES'!$B$7))</f>
        <v/>
      </c>
      <c r="G1598" s="42" t="str">
        <f>IF(ISBLANK($N1598),"",IF(ISBLANK('datos GENERALES'!$B$10),"",'datos GENERALES'!$B$10))</f>
        <v/>
      </c>
      <c r="H1598" s="42" t="str">
        <f>IF(ISBLANK($N1598),"",IF(ISBLANK('datos GENERALES'!$C$10),"",'datos GENERALES'!$C$10))</f>
        <v/>
      </c>
      <c r="I1598" s="42" t="str">
        <f>IF(ISBLANK($N1598),"",IF(ISBLANK('datos GENERALES'!$D$10),"",'datos GENERALES'!$D$10))</f>
        <v/>
      </c>
      <c r="O1598" s="48" t="str">
        <f>IFERROR(VLOOKUP(N1598,ListaEspecies!$B$3:$D$45,2,FALSE),"")</f>
        <v/>
      </c>
      <c r="P1598" s="96" t="str">
        <f>IFERROR(VLOOKUP(N1598,ListaEspecies!$B$3:$D$45,3,FALSE),"")</f>
        <v/>
      </c>
      <c r="R1598" s="42" t="str">
        <f>IF(ISBLANK($J1598),"",IF(ISBLANK('datos GENERALES'!$B$15),"",'datos GENERALES'!$B$15))</f>
        <v/>
      </c>
      <c r="S1598" s="49" t="str">
        <f t="shared" si="194"/>
        <v/>
      </c>
      <c r="T1598" s="49" t="str">
        <f t="shared" si="195"/>
        <v/>
      </c>
      <c r="AA1598" s="50" t="str">
        <f t="shared" si="199"/>
        <v/>
      </c>
      <c r="AE1598" s="50" t="str">
        <f t="shared" si="196"/>
        <v/>
      </c>
      <c r="AI1598" s="19" t="str">
        <f t="shared" si="197"/>
        <v/>
      </c>
      <c r="AJ1598"/>
      <c r="AK1598" s="19" t="str">
        <f t="shared" si="198"/>
        <v/>
      </c>
    </row>
    <row r="1599" spans="1:37" x14ac:dyDescent="0.25">
      <c r="A1599" s="42" t="str">
        <f t="shared" si="192"/>
        <v/>
      </c>
      <c r="B1599" s="42" t="str">
        <f t="shared" si="193"/>
        <v/>
      </c>
      <c r="C1599" s="42" t="str">
        <f>IF(ISBLANK($N1599),"",IF(ISBLANK('datos GENERALES'!B$16),"",'datos GENERALES'!B$16))</f>
        <v/>
      </c>
      <c r="D1599" s="43" t="str">
        <f>IF(ISBLANK($N1599),"","SGBTM/AUTAROC/"&amp;'datos GENERALES'!B$5&amp;"_"&amp;'datos GENERALES'!C$5&amp;"_"&amp;'datos GENERALES'!D$5)</f>
        <v/>
      </c>
      <c r="E1599" s="42" t="str">
        <f>IF(ISBLANK($N1599),"",IF(ISBLANK('datos GENERALES'!$B$6),"",'datos GENERALES'!$B$6))</f>
        <v/>
      </c>
      <c r="F1599" s="42" t="str">
        <f>IF(ISBLANK($N1599),"",IF(ISBLANK('datos GENERALES'!$B$7),"",'datos GENERALES'!$B$7))</f>
        <v/>
      </c>
      <c r="G1599" s="42" t="str">
        <f>IF(ISBLANK($N1599),"",IF(ISBLANK('datos GENERALES'!$B$10),"",'datos GENERALES'!$B$10))</f>
        <v/>
      </c>
      <c r="H1599" s="42" t="str">
        <f>IF(ISBLANK($N1599),"",IF(ISBLANK('datos GENERALES'!$C$10),"",'datos GENERALES'!$C$10))</f>
        <v/>
      </c>
      <c r="I1599" s="42" t="str">
        <f>IF(ISBLANK($N1599),"",IF(ISBLANK('datos GENERALES'!$D$10),"",'datos GENERALES'!$D$10))</f>
        <v/>
      </c>
      <c r="O1599" s="48" t="str">
        <f>IFERROR(VLOOKUP(N1599,ListaEspecies!$B$3:$D$45,2,FALSE),"")</f>
        <v/>
      </c>
      <c r="P1599" s="96" t="str">
        <f>IFERROR(VLOOKUP(N1599,ListaEspecies!$B$3:$D$45,3,FALSE),"")</f>
        <v/>
      </c>
      <c r="R1599" s="42" t="str">
        <f>IF(ISBLANK($J1599),"",IF(ISBLANK('datos GENERALES'!$B$15),"",'datos GENERALES'!$B$15))</f>
        <v/>
      </c>
      <c r="S1599" s="49" t="str">
        <f t="shared" si="194"/>
        <v/>
      </c>
      <c r="T1599" s="49" t="str">
        <f t="shared" si="195"/>
        <v/>
      </c>
      <c r="AA1599" s="50" t="str">
        <f t="shared" si="199"/>
        <v/>
      </c>
      <c r="AE1599" s="50" t="str">
        <f t="shared" si="196"/>
        <v/>
      </c>
      <c r="AI1599" s="19" t="str">
        <f t="shared" si="197"/>
        <v/>
      </c>
      <c r="AJ1599"/>
      <c r="AK1599" s="19" t="str">
        <f t="shared" si="198"/>
        <v/>
      </c>
    </row>
    <row r="1600" spans="1:37" x14ac:dyDescent="0.25">
      <c r="A1600" s="42" t="str">
        <f t="shared" si="192"/>
        <v/>
      </c>
      <c r="B1600" s="42" t="str">
        <f t="shared" si="193"/>
        <v/>
      </c>
      <c r="C1600" s="42" t="str">
        <f>IF(ISBLANK($N1600),"",IF(ISBLANK('datos GENERALES'!B$16),"",'datos GENERALES'!B$16))</f>
        <v/>
      </c>
      <c r="D1600" s="43" t="str">
        <f>IF(ISBLANK($N1600),"","SGBTM/AUTAROC/"&amp;'datos GENERALES'!B$5&amp;"_"&amp;'datos GENERALES'!C$5&amp;"_"&amp;'datos GENERALES'!D$5)</f>
        <v/>
      </c>
      <c r="E1600" s="42" t="str">
        <f>IF(ISBLANK($N1600),"",IF(ISBLANK('datos GENERALES'!$B$6),"",'datos GENERALES'!$B$6))</f>
        <v/>
      </c>
      <c r="F1600" s="42" t="str">
        <f>IF(ISBLANK($N1600),"",IF(ISBLANK('datos GENERALES'!$B$7),"",'datos GENERALES'!$B$7))</f>
        <v/>
      </c>
      <c r="G1600" s="42" t="str">
        <f>IF(ISBLANK($N1600),"",IF(ISBLANK('datos GENERALES'!$B$10),"",'datos GENERALES'!$B$10))</f>
        <v/>
      </c>
      <c r="H1600" s="42" t="str">
        <f>IF(ISBLANK($N1600),"",IF(ISBLANK('datos GENERALES'!$C$10),"",'datos GENERALES'!$C$10))</f>
        <v/>
      </c>
      <c r="I1600" s="42" t="str">
        <f>IF(ISBLANK($N1600),"",IF(ISBLANK('datos GENERALES'!$D$10),"",'datos GENERALES'!$D$10))</f>
        <v/>
      </c>
      <c r="O1600" s="48" t="str">
        <f>IFERROR(VLOOKUP(N1600,ListaEspecies!$B$3:$D$45,2,FALSE),"")</f>
        <v/>
      </c>
      <c r="P1600" s="96" t="str">
        <f>IFERROR(VLOOKUP(N1600,ListaEspecies!$B$3:$D$45,3,FALSE),"")</f>
        <v/>
      </c>
      <c r="R1600" s="42" t="str">
        <f>IF(ISBLANK($J1600),"",IF(ISBLANK('datos GENERALES'!$B$15),"",'datos GENERALES'!$B$15))</f>
        <v/>
      </c>
      <c r="S1600" s="49" t="str">
        <f t="shared" si="194"/>
        <v/>
      </c>
      <c r="T1600" s="49" t="str">
        <f t="shared" si="195"/>
        <v/>
      </c>
      <c r="AA1600" s="50" t="str">
        <f t="shared" si="199"/>
        <v/>
      </c>
      <c r="AE1600" s="50" t="str">
        <f t="shared" si="196"/>
        <v/>
      </c>
      <c r="AI1600" s="19" t="str">
        <f t="shared" si="197"/>
        <v/>
      </c>
      <c r="AJ1600"/>
      <c r="AK1600" s="19" t="str">
        <f t="shared" si="198"/>
        <v/>
      </c>
    </row>
    <row r="1601" spans="1:37" x14ac:dyDescent="0.25">
      <c r="A1601" s="42" t="str">
        <f t="shared" si="192"/>
        <v/>
      </c>
      <c r="B1601" s="42" t="str">
        <f t="shared" si="193"/>
        <v/>
      </c>
      <c r="C1601" s="42" t="str">
        <f>IF(ISBLANK($N1601),"",IF(ISBLANK('datos GENERALES'!B$16),"",'datos GENERALES'!B$16))</f>
        <v/>
      </c>
      <c r="D1601" s="43" t="str">
        <f>IF(ISBLANK($N1601),"","SGBTM/AUTAROC/"&amp;'datos GENERALES'!B$5&amp;"_"&amp;'datos GENERALES'!C$5&amp;"_"&amp;'datos GENERALES'!D$5)</f>
        <v/>
      </c>
      <c r="E1601" s="42" t="str">
        <f>IF(ISBLANK($N1601),"",IF(ISBLANK('datos GENERALES'!$B$6),"",'datos GENERALES'!$B$6))</f>
        <v/>
      </c>
      <c r="F1601" s="42" t="str">
        <f>IF(ISBLANK($N1601),"",IF(ISBLANK('datos GENERALES'!$B$7),"",'datos GENERALES'!$B$7))</f>
        <v/>
      </c>
      <c r="G1601" s="42" t="str">
        <f>IF(ISBLANK($N1601),"",IF(ISBLANK('datos GENERALES'!$B$10),"",'datos GENERALES'!$B$10))</f>
        <v/>
      </c>
      <c r="H1601" s="42" t="str">
        <f>IF(ISBLANK($N1601),"",IF(ISBLANK('datos GENERALES'!$C$10),"",'datos GENERALES'!$C$10))</f>
        <v/>
      </c>
      <c r="I1601" s="42" t="str">
        <f>IF(ISBLANK($N1601),"",IF(ISBLANK('datos GENERALES'!$D$10),"",'datos GENERALES'!$D$10))</f>
        <v/>
      </c>
      <c r="O1601" s="48" t="str">
        <f>IFERROR(VLOOKUP(N1601,ListaEspecies!$B$3:$D$45,2,FALSE),"")</f>
        <v/>
      </c>
      <c r="P1601" s="96" t="str">
        <f>IFERROR(VLOOKUP(N1601,ListaEspecies!$B$3:$D$45,3,FALSE),"")</f>
        <v/>
      </c>
      <c r="R1601" s="42" t="str">
        <f>IF(ISBLANK($J1601),"",IF(ISBLANK('datos GENERALES'!$B$15),"",'datos GENERALES'!$B$15))</f>
        <v/>
      </c>
      <c r="S1601" s="49" t="str">
        <f t="shared" si="194"/>
        <v/>
      </c>
      <c r="T1601" s="49" t="str">
        <f t="shared" si="195"/>
        <v/>
      </c>
      <c r="AA1601" s="50" t="str">
        <f t="shared" si="199"/>
        <v/>
      </c>
      <c r="AE1601" s="50" t="str">
        <f t="shared" si="196"/>
        <v/>
      </c>
      <c r="AI1601" s="19" t="str">
        <f t="shared" si="197"/>
        <v/>
      </c>
      <c r="AJ1601"/>
      <c r="AK1601" s="19" t="str">
        <f t="shared" si="198"/>
        <v/>
      </c>
    </row>
    <row r="1602" spans="1:37" x14ac:dyDescent="0.25">
      <c r="A1602" s="42" t="str">
        <f t="shared" ref="A1602:A1665" si="200">IF(ISBLANK($N1602),"","AROC")</f>
        <v/>
      </c>
      <c r="B1602" s="42" t="str">
        <f t="shared" ref="B1602:B1665" si="201">IF(ISBLANK($N1602),"","avistamiento AROC")</f>
        <v/>
      </c>
      <c r="C1602" s="42" t="str">
        <f>IF(ISBLANK($N1602),"",IF(ISBLANK('datos GENERALES'!B$16),"",'datos GENERALES'!B$16))</f>
        <v/>
      </c>
      <c r="D1602" s="43" t="str">
        <f>IF(ISBLANK($N1602),"","SGBTM/AUTAROC/"&amp;'datos GENERALES'!B$5&amp;"_"&amp;'datos GENERALES'!C$5&amp;"_"&amp;'datos GENERALES'!D$5)</f>
        <v/>
      </c>
      <c r="E1602" s="42" t="str">
        <f>IF(ISBLANK($N1602),"",IF(ISBLANK('datos GENERALES'!$B$6),"",'datos GENERALES'!$B$6))</f>
        <v/>
      </c>
      <c r="F1602" s="42" t="str">
        <f>IF(ISBLANK($N1602),"",IF(ISBLANK('datos GENERALES'!$B$7),"",'datos GENERALES'!$B$7))</f>
        <v/>
      </c>
      <c r="G1602" s="42" t="str">
        <f>IF(ISBLANK($N1602),"",IF(ISBLANK('datos GENERALES'!$B$10),"",'datos GENERALES'!$B$10))</f>
        <v/>
      </c>
      <c r="H1602" s="42" t="str">
        <f>IF(ISBLANK($N1602),"",IF(ISBLANK('datos GENERALES'!$C$10),"",'datos GENERALES'!$C$10))</f>
        <v/>
      </c>
      <c r="I1602" s="42" t="str">
        <f>IF(ISBLANK($N1602),"",IF(ISBLANK('datos GENERALES'!$D$10),"",'datos GENERALES'!$D$10))</f>
        <v/>
      </c>
      <c r="O1602" s="48" t="str">
        <f>IFERROR(VLOOKUP(N1602,ListaEspecies!$B$3:$D$45,2,FALSE),"")</f>
        <v/>
      </c>
      <c r="P1602" s="96" t="str">
        <f>IFERROR(VLOOKUP(N1602,ListaEspecies!$B$3:$D$45,3,FALSE),"")</f>
        <v/>
      </c>
      <c r="R1602" s="42" t="str">
        <f>IF(ISBLANK($J1602),"",IF(ISBLANK('datos GENERALES'!$B$15),"",'datos GENERALES'!$B$15))</f>
        <v/>
      </c>
      <c r="S1602" s="49" t="str">
        <f t="shared" si="194"/>
        <v/>
      </c>
      <c r="T1602" s="49" t="str">
        <f t="shared" si="195"/>
        <v/>
      </c>
      <c r="AA1602" s="50" t="str">
        <f t="shared" si="199"/>
        <v/>
      </c>
      <c r="AE1602" s="50" t="str">
        <f t="shared" si="196"/>
        <v/>
      </c>
      <c r="AI1602" s="19" t="str">
        <f t="shared" si="197"/>
        <v/>
      </c>
      <c r="AJ1602"/>
      <c r="AK1602" s="19" t="str">
        <f t="shared" si="198"/>
        <v/>
      </c>
    </row>
    <row r="1603" spans="1:37" x14ac:dyDescent="0.25">
      <c r="A1603" s="42" t="str">
        <f t="shared" si="200"/>
        <v/>
      </c>
      <c r="B1603" s="42" t="str">
        <f t="shared" si="201"/>
        <v/>
      </c>
      <c r="C1603" s="42" t="str">
        <f>IF(ISBLANK($N1603),"",IF(ISBLANK('datos GENERALES'!B$16),"",'datos GENERALES'!B$16))</f>
        <v/>
      </c>
      <c r="D1603" s="43" t="str">
        <f>IF(ISBLANK($N1603),"","SGBTM/AUTAROC/"&amp;'datos GENERALES'!B$5&amp;"_"&amp;'datos GENERALES'!C$5&amp;"_"&amp;'datos GENERALES'!D$5)</f>
        <v/>
      </c>
      <c r="E1603" s="42" t="str">
        <f>IF(ISBLANK($N1603),"",IF(ISBLANK('datos GENERALES'!$B$6),"",'datos GENERALES'!$B$6))</f>
        <v/>
      </c>
      <c r="F1603" s="42" t="str">
        <f>IF(ISBLANK($N1603),"",IF(ISBLANK('datos GENERALES'!$B$7),"",'datos GENERALES'!$B$7))</f>
        <v/>
      </c>
      <c r="G1603" s="42" t="str">
        <f>IF(ISBLANK($N1603),"",IF(ISBLANK('datos GENERALES'!$B$10),"",'datos GENERALES'!$B$10))</f>
        <v/>
      </c>
      <c r="H1603" s="42" t="str">
        <f>IF(ISBLANK($N1603),"",IF(ISBLANK('datos GENERALES'!$C$10),"",'datos GENERALES'!$C$10))</f>
        <v/>
      </c>
      <c r="I1603" s="42" t="str">
        <f>IF(ISBLANK($N1603),"",IF(ISBLANK('datos GENERALES'!$D$10),"",'datos GENERALES'!$D$10))</f>
        <v/>
      </c>
      <c r="O1603" s="48" t="str">
        <f>IFERROR(VLOOKUP(N1603,ListaEspecies!$B$3:$D$45,2,FALSE),"")</f>
        <v/>
      </c>
      <c r="P1603" s="96" t="str">
        <f>IFERROR(VLOOKUP(N1603,ListaEspecies!$B$3:$D$45,3,FALSE),"")</f>
        <v/>
      </c>
      <c r="R1603" s="42" t="str">
        <f>IF(ISBLANK($J1603),"",IF(ISBLANK('datos GENERALES'!$B$15),"",'datos GENERALES'!$B$15))</f>
        <v/>
      </c>
      <c r="S1603" s="49" t="str">
        <f t="shared" ref="S1603:S1666" si="202">IF(U1603="",AA1603,U1603)</f>
        <v/>
      </c>
      <c r="T1603" s="49" t="str">
        <f t="shared" ref="T1603:T1666" si="203">IF(V1603="",AE1603,V1603)</f>
        <v/>
      </c>
      <c r="AA1603" s="50" t="str">
        <f t="shared" si="199"/>
        <v/>
      </c>
      <c r="AE1603" s="50" t="str">
        <f t="shared" ref="AE1603:AE1666" si="204">IF((AB1603+(AC1603/60)+(AD1603/3600))=0,"",(AB1603+(AC1603/60)+(AD1603/3600)))</f>
        <v/>
      </c>
      <c r="AI1603" s="19" t="str">
        <f t="shared" ref="AI1603:AI1666" si="205">IF(ISBLANK(AH1603),"",IF(AH1603="SI","",IF(AH1603="NO",0,"NA")))</f>
        <v/>
      </c>
      <c r="AJ1603"/>
      <c r="AK1603" s="19" t="str">
        <f t="shared" ref="AK1603:AK1666" si="206">IF(ISBLANK(AJ1603),"",IF(AJ1603="SI","",IF(AJ1603="NO",0,"NA")))</f>
        <v/>
      </c>
    </row>
    <row r="1604" spans="1:37" x14ac:dyDescent="0.25">
      <c r="A1604" s="42" t="str">
        <f t="shared" si="200"/>
        <v/>
      </c>
      <c r="B1604" s="42" t="str">
        <f t="shared" si="201"/>
        <v/>
      </c>
      <c r="C1604" s="42" t="str">
        <f>IF(ISBLANK($N1604),"",IF(ISBLANK('datos GENERALES'!B$16),"",'datos GENERALES'!B$16))</f>
        <v/>
      </c>
      <c r="D1604" s="43" t="str">
        <f>IF(ISBLANK($N1604),"","SGBTM/AUTAROC/"&amp;'datos GENERALES'!B$5&amp;"_"&amp;'datos GENERALES'!C$5&amp;"_"&amp;'datos GENERALES'!D$5)</f>
        <v/>
      </c>
      <c r="E1604" s="42" t="str">
        <f>IF(ISBLANK($N1604),"",IF(ISBLANK('datos GENERALES'!$B$6),"",'datos GENERALES'!$B$6))</f>
        <v/>
      </c>
      <c r="F1604" s="42" t="str">
        <f>IF(ISBLANK($N1604),"",IF(ISBLANK('datos GENERALES'!$B$7),"",'datos GENERALES'!$B$7))</f>
        <v/>
      </c>
      <c r="G1604" s="42" t="str">
        <f>IF(ISBLANK($N1604),"",IF(ISBLANK('datos GENERALES'!$B$10),"",'datos GENERALES'!$B$10))</f>
        <v/>
      </c>
      <c r="H1604" s="42" t="str">
        <f>IF(ISBLANK($N1604),"",IF(ISBLANK('datos GENERALES'!$C$10),"",'datos GENERALES'!$C$10))</f>
        <v/>
      </c>
      <c r="I1604" s="42" t="str">
        <f>IF(ISBLANK($N1604),"",IF(ISBLANK('datos GENERALES'!$D$10),"",'datos GENERALES'!$D$10))</f>
        <v/>
      </c>
      <c r="O1604" s="48" t="str">
        <f>IFERROR(VLOOKUP(N1604,ListaEspecies!$B$3:$D$45,2,FALSE),"")</f>
        <v/>
      </c>
      <c r="P1604" s="96" t="str">
        <f>IFERROR(VLOOKUP(N1604,ListaEspecies!$B$3:$D$45,3,FALSE),"")</f>
        <v/>
      </c>
      <c r="R1604" s="42" t="str">
        <f>IF(ISBLANK($J1604),"",IF(ISBLANK('datos GENERALES'!$B$15),"",'datos GENERALES'!$B$15))</f>
        <v/>
      </c>
      <c r="S1604" s="49" t="str">
        <f t="shared" si="202"/>
        <v/>
      </c>
      <c r="T1604" s="49" t="str">
        <f t="shared" si="203"/>
        <v/>
      </c>
      <c r="AA1604" s="50" t="str">
        <f t="shared" ref="AA1604:AA1667" si="207">IF((X1604+(Y1604/60)+(Z1604/3600))*IF(W1604="o",-1,1)=0,"",(X1604+(Y1604/60)+(Z1604/3600))*IF(W1604="o",-1,1))</f>
        <v/>
      </c>
      <c r="AE1604" s="50" t="str">
        <f t="shared" si="204"/>
        <v/>
      </c>
      <c r="AI1604" s="19" t="str">
        <f t="shared" si="205"/>
        <v/>
      </c>
      <c r="AJ1604"/>
      <c r="AK1604" s="19" t="str">
        <f t="shared" si="206"/>
        <v/>
      </c>
    </row>
    <row r="1605" spans="1:37" x14ac:dyDescent="0.25">
      <c r="A1605" s="42" t="str">
        <f t="shared" si="200"/>
        <v/>
      </c>
      <c r="B1605" s="42" t="str">
        <f t="shared" si="201"/>
        <v/>
      </c>
      <c r="C1605" s="42" t="str">
        <f>IF(ISBLANK($N1605),"",IF(ISBLANK('datos GENERALES'!B$16),"",'datos GENERALES'!B$16))</f>
        <v/>
      </c>
      <c r="D1605" s="43" t="str">
        <f>IF(ISBLANK($N1605),"","SGBTM/AUTAROC/"&amp;'datos GENERALES'!B$5&amp;"_"&amp;'datos GENERALES'!C$5&amp;"_"&amp;'datos GENERALES'!D$5)</f>
        <v/>
      </c>
      <c r="E1605" s="42" t="str">
        <f>IF(ISBLANK($N1605),"",IF(ISBLANK('datos GENERALES'!$B$6),"",'datos GENERALES'!$B$6))</f>
        <v/>
      </c>
      <c r="F1605" s="42" t="str">
        <f>IF(ISBLANK($N1605),"",IF(ISBLANK('datos GENERALES'!$B$7),"",'datos GENERALES'!$B$7))</f>
        <v/>
      </c>
      <c r="G1605" s="42" t="str">
        <f>IF(ISBLANK($N1605),"",IF(ISBLANK('datos GENERALES'!$B$10),"",'datos GENERALES'!$B$10))</f>
        <v/>
      </c>
      <c r="H1605" s="42" t="str">
        <f>IF(ISBLANK($N1605),"",IF(ISBLANK('datos GENERALES'!$C$10),"",'datos GENERALES'!$C$10))</f>
        <v/>
      </c>
      <c r="I1605" s="42" t="str">
        <f>IF(ISBLANK($N1605),"",IF(ISBLANK('datos GENERALES'!$D$10),"",'datos GENERALES'!$D$10))</f>
        <v/>
      </c>
      <c r="O1605" s="48" t="str">
        <f>IFERROR(VLOOKUP(N1605,ListaEspecies!$B$3:$D$45,2,FALSE),"")</f>
        <v/>
      </c>
      <c r="P1605" s="96" t="str">
        <f>IFERROR(VLOOKUP(N1605,ListaEspecies!$B$3:$D$45,3,FALSE),"")</f>
        <v/>
      </c>
      <c r="R1605" s="42" t="str">
        <f>IF(ISBLANK($J1605),"",IF(ISBLANK('datos GENERALES'!$B$15),"",'datos GENERALES'!$B$15))</f>
        <v/>
      </c>
      <c r="S1605" s="49" t="str">
        <f t="shared" si="202"/>
        <v/>
      </c>
      <c r="T1605" s="49" t="str">
        <f t="shared" si="203"/>
        <v/>
      </c>
      <c r="AA1605" s="50" t="str">
        <f t="shared" si="207"/>
        <v/>
      </c>
      <c r="AE1605" s="50" t="str">
        <f t="shared" si="204"/>
        <v/>
      </c>
      <c r="AI1605" s="19" t="str">
        <f t="shared" si="205"/>
        <v/>
      </c>
      <c r="AJ1605"/>
      <c r="AK1605" s="19" t="str">
        <f t="shared" si="206"/>
        <v/>
      </c>
    </row>
    <row r="1606" spans="1:37" x14ac:dyDescent="0.25">
      <c r="A1606" s="42" t="str">
        <f t="shared" si="200"/>
        <v/>
      </c>
      <c r="B1606" s="42" t="str">
        <f t="shared" si="201"/>
        <v/>
      </c>
      <c r="C1606" s="42" t="str">
        <f>IF(ISBLANK($N1606),"",IF(ISBLANK('datos GENERALES'!B$16),"",'datos GENERALES'!B$16))</f>
        <v/>
      </c>
      <c r="D1606" s="43" t="str">
        <f>IF(ISBLANK($N1606),"","SGBTM/AUTAROC/"&amp;'datos GENERALES'!B$5&amp;"_"&amp;'datos GENERALES'!C$5&amp;"_"&amp;'datos GENERALES'!D$5)</f>
        <v/>
      </c>
      <c r="E1606" s="42" t="str">
        <f>IF(ISBLANK($N1606),"",IF(ISBLANK('datos GENERALES'!$B$6),"",'datos GENERALES'!$B$6))</f>
        <v/>
      </c>
      <c r="F1606" s="42" t="str">
        <f>IF(ISBLANK($N1606),"",IF(ISBLANK('datos GENERALES'!$B$7),"",'datos GENERALES'!$B$7))</f>
        <v/>
      </c>
      <c r="G1606" s="42" t="str">
        <f>IF(ISBLANK($N1606),"",IF(ISBLANK('datos GENERALES'!$B$10),"",'datos GENERALES'!$B$10))</f>
        <v/>
      </c>
      <c r="H1606" s="42" t="str">
        <f>IF(ISBLANK($N1606),"",IF(ISBLANK('datos GENERALES'!$C$10),"",'datos GENERALES'!$C$10))</f>
        <v/>
      </c>
      <c r="I1606" s="42" t="str">
        <f>IF(ISBLANK($N1606),"",IF(ISBLANK('datos GENERALES'!$D$10),"",'datos GENERALES'!$D$10))</f>
        <v/>
      </c>
      <c r="O1606" s="48" t="str">
        <f>IFERROR(VLOOKUP(N1606,ListaEspecies!$B$3:$D$45,2,FALSE),"")</f>
        <v/>
      </c>
      <c r="P1606" s="96" t="str">
        <f>IFERROR(VLOOKUP(N1606,ListaEspecies!$B$3:$D$45,3,FALSE),"")</f>
        <v/>
      </c>
      <c r="R1606" s="42" t="str">
        <f>IF(ISBLANK($J1606),"",IF(ISBLANK('datos GENERALES'!$B$15),"",'datos GENERALES'!$B$15))</f>
        <v/>
      </c>
      <c r="S1606" s="49" t="str">
        <f t="shared" si="202"/>
        <v/>
      </c>
      <c r="T1606" s="49" t="str">
        <f t="shared" si="203"/>
        <v/>
      </c>
      <c r="AA1606" s="50" t="str">
        <f t="shared" si="207"/>
        <v/>
      </c>
      <c r="AE1606" s="50" t="str">
        <f t="shared" si="204"/>
        <v/>
      </c>
      <c r="AI1606" s="19" t="str">
        <f t="shared" si="205"/>
        <v/>
      </c>
      <c r="AJ1606"/>
      <c r="AK1606" s="19" t="str">
        <f t="shared" si="206"/>
        <v/>
      </c>
    </row>
    <row r="1607" spans="1:37" x14ac:dyDescent="0.25">
      <c r="A1607" s="42" t="str">
        <f t="shared" si="200"/>
        <v/>
      </c>
      <c r="B1607" s="42" t="str">
        <f t="shared" si="201"/>
        <v/>
      </c>
      <c r="C1607" s="42" t="str">
        <f>IF(ISBLANK($N1607),"",IF(ISBLANK('datos GENERALES'!B$16),"",'datos GENERALES'!B$16))</f>
        <v/>
      </c>
      <c r="D1607" s="43" t="str">
        <f>IF(ISBLANK($N1607),"","SGBTM/AUTAROC/"&amp;'datos GENERALES'!B$5&amp;"_"&amp;'datos GENERALES'!C$5&amp;"_"&amp;'datos GENERALES'!D$5)</f>
        <v/>
      </c>
      <c r="E1607" s="42" t="str">
        <f>IF(ISBLANK($N1607),"",IF(ISBLANK('datos GENERALES'!$B$6),"",'datos GENERALES'!$B$6))</f>
        <v/>
      </c>
      <c r="F1607" s="42" t="str">
        <f>IF(ISBLANK($N1607),"",IF(ISBLANK('datos GENERALES'!$B$7),"",'datos GENERALES'!$B$7))</f>
        <v/>
      </c>
      <c r="G1607" s="42" t="str">
        <f>IF(ISBLANK($N1607),"",IF(ISBLANK('datos GENERALES'!$B$10),"",'datos GENERALES'!$B$10))</f>
        <v/>
      </c>
      <c r="H1607" s="42" t="str">
        <f>IF(ISBLANK($N1607),"",IF(ISBLANK('datos GENERALES'!$C$10),"",'datos GENERALES'!$C$10))</f>
        <v/>
      </c>
      <c r="I1607" s="42" t="str">
        <f>IF(ISBLANK($N1607),"",IF(ISBLANK('datos GENERALES'!$D$10),"",'datos GENERALES'!$D$10))</f>
        <v/>
      </c>
      <c r="O1607" s="48" t="str">
        <f>IFERROR(VLOOKUP(N1607,ListaEspecies!$B$3:$D$45,2,FALSE),"")</f>
        <v/>
      </c>
      <c r="P1607" s="96" t="str">
        <f>IFERROR(VLOOKUP(N1607,ListaEspecies!$B$3:$D$45,3,FALSE),"")</f>
        <v/>
      </c>
      <c r="R1607" s="42" t="str">
        <f>IF(ISBLANK($J1607),"",IF(ISBLANK('datos GENERALES'!$B$15),"",'datos GENERALES'!$B$15))</f>
        <v/>
      </c>
      <c r="S1607" s="49" t="str">
        <f t="shared" si="202"/>
        <v/>
      </c>
      <c r="T1607" s="49" t="str">
        <f t="shared" si="203"/>
        <v/>
      </c>
      <c r="AA1607" s="50" t="str">
        <f t="shared" si="207"/>
        <v/>
      </c>
      <c r="AE1607" s="50" t="str">
        <f t="shared" si="204"/>
        <v/>
      </c>
      <c r="AI1607" s="19" t="str">
        <f t="shared" si="205"/>
        <v/>
      </c>
      <c r="AJ1607"/>
      <c r="AK1607" s="19" t="str">
        <f t="shared" si="206"/>
        <v/>
      </c>
    </row>
    <row r="1608" spans="1:37" x14ac:dyDescent="0.25">
      <c r="A1608" s="42" t="str">
        <f t="shared" si="200"/>
        <v/>
      </c>
      <c r="B1608" s="42" t="str">
        <f t="shared" si="201"/>
        <v/>
      </c>
      <c r="C1608" s="42" t="str">
        <f>IF(ISBLANK($N1608),"",IF(ISBLANK('datos GENERALES'!B$16),"",'datos GENERALES'!B$16))</f>
        <v/>
      </c>
      <c r="D1608" s="43" t="str">
        <f>IF(ISBLANK($N1608),"","SGBTM/AUTAROC/"&amp;'datos GENERALES'!B$5&amp;"_"&amp;'datos GENERALES'!C$5&amp;"_"&amp;'datos GENERALES'!D$5)</f>
        <v/>
      </c>
      <c r="E1608" s="42" t="str">
        <f>IF(ISBLANK($N1608),"",IF(ISBLANK('datos GENERALES'!$B$6),"",'datos GENERALES'!$B$6))</f>
        <v/>
      </c>
      <c r="F1608" s="42" t="str">
        <f>IF(ISBLANK($N1608),"",IF(ISBLANK('datos GENERALES'!$B$7),"",'datos GENERALES'!$B$7))</f>
        <v/>
      </c>
      <c r="G1608" s="42" t="str">
        <f>IF(ISBLANK($N1608),"",IF(ISBLANK('datos GENERALES'!$B$10),"",'datos GENERALES'!$B$10))</f>
        <v/>
      </c>
      <c r="H1608" s="42" t="str">
        <f>IF(ISBLANK($N1608),"",IF(ISBLANK('datos GENERALES'!$C$10),"",'datos GENERALES'!$C$10))</f>
        <v/>
      </c>
      <c r="I1608" s="42" t="str">
        <f>IF(ISBLANK($N1608),"",IF(ISBLANK('datos GENERALES'!$D$10),"",'datos GENERALES'!$D$10))</f>
        <v/>
      </c>
      <c r="O1608" s="48" t="str">
        <f>IFERROR(VLOOKUP(N1608,ListaEspecies!$B$3:$D$45,2,FALSE),"")</f>
        <v/>
      </c>
      <c r="P1608" s="96" t="str">
        <f>IFERROR(VLOOKUP(N1608,ListaEspecies!$B$3:$D$45,3,FALSE),"")</f>
        <v/>
      </c>
      <c r="R1608" s="42" t="str">
        <f>IF(ISBLANK($J1608),"",IF(ISBLANK('datos GENERALES'!$B$15),"",'datos GENERALES'!$B$15))</f>
        <v/>
      </c>
      <c r="S1608" s="49" t="str">
        <f t="shared" si="202"/>
        <v/>
      </c>
      <c r="T1608" s="49" t="str">
        <f t="shared" si="203"/>
        <v/>
      </c>
      <c r="AA1608" s="50" t="str">
        <f t="shared" si="207"/>
        <v/>
      </c>
      <c r="AE1608" s="50" t="str">
        <f t="shared" si="204"/>
        <v/>
      </c>
      <c r="AI1608" s="19" t="str">
        <f t="shared" si="205"/>
        <v/>
      </c>
      <c r="AJ1608"/>
      <c r="AK1608" s="19" t="str">
        <f t="shared" si="206"/>
        <v/>
      </c>
    </row>
    <row r="1609" spans="1:37" x14ac:dyDescent="0.25">
      <c r="A1609" s="42" t="str">
        <f t="shared" si="200"/>
        <v/>
      </c>
      <c r="B1609" s="42" t="str">
        <f t="shared" si="201"/>
        <v/>
      </c>
      <c r="C1609" s="42" t="str">
        <f>IF(ISBLANK($N1609),"",IF(ISBLANK('datos GENERALES'!B$16),"",'datos GENERALES'!B$16))</f>
        <v/>
      </c>
      <c r="D1609" s="43" t="str">
        <f>IF(ISBLANK($N1609),"","SGBTM/AUTAROC/"&amp;'datos GENERALES'!B$5&amp;"_"&amp;'datos GENERALES'!C$5&amp;"_"&amp;'datos GENERALES'!D$5)</f>
        <v/>
      </c>
      <c r="E1609" s="42" t="str">
        <f>IF(ISBLANK($N1609),"",IF(ISBLANK('datos GENERALES'!$B$6),"",'datos GENERALES'!$B$6))</f>
        <v/>
      </c>
      <c r="F1609" s="42" t="str">
        <f>IF(ISBLANK($N1609),"",IF(ISBLANK('datos GENERALES'!$B$7),"",'datos GENERALES'!$B$7))</f>
        <v/>
      </c>
      <c r="G1609" s="42" t="str">
        <f>IF(ISBLANK($N1609),"",IF(ISBLANK('datos GENERALES'!$B$10),"",'datos GENERALES'!$B$10))</f>
        <v/>
      </c>
      <c r="H1609" s="42" t="str">
        <f>IF(ISBLANK($N1609),"",IF(ISBLANK('datos GENERALES'!$C$10),"",'datos GENERALES'!$C$10))</f>
        <v/>
      </c>
      <c r="I1609" s="42" t="str">
        <f>IF(ISBLANK($N1609),"",IF(ISBLANK('datos GENERALES'!$D$10),"",'datos GENERALES'!$D$10))</f>
        <v/>
      </c>
      <c r="O1609" s="48" t="str">
        <f>IFERROR(VLOOKUP(N1609,ListaEspecies!$B$3:$D$45,2,FALSE),"")</f>
        <v/>
      </c>
      <c r="P1609" s="96" t="str">
        <f>IFERROR(VLOOKUP(N1609,ListaEspecies!$B$3:$D$45,3,FALSE),"")</f>
        <v/>
      </c>
      <c r="R1609" s="42" t="str">
        <f>IF(ISBLANK($J1609),"",IF(ISBLANK('datos GENERALES'!$B$15),"",'datos GENERALES'!$B$15))</f>
        <v/>
      </c>
      <c r="S1609" s="49" t="str">
        <f t="shared" si="202"/>
        <v/>
      </c>
      <c r="T1609" s="49" t="str">
        <f t="shared" si="203"/>
        <v/>
      </c>
      <c r="AA1609" s="50" t="str">
        <f t="shared" si="207"/>
        <v/>
      </c>
      <c r="AE1609" s="50" t="str">
        <f t="shared" si="204"/>
        <v/>
      </c>
      <c r="AI1609" s="19" t="str">
        <f t="shared" si="205"/>
        <v/>
      </c>
      <c r="AJ1609"/>
      <c r="AK1609" s="19" t="str">
        <f t="shared" si="206"/>
        <v/>
      </c>
    </row>
    <row r="1610" spans="1:37" x14ac:dyDescent="0.25">
      <c r="A1610" s="42" t="str">
        <f t="shared" si="200"/>
        <v/>
      </c>
      <c r="B1610" s="42" t="str">
        <f t="shared" si="201"/>
        <v/>
      </c>
      <c r="C1610" s="42" t="str">
        <f>IF(ISBLANK($N1610),"",IF(ISBLANK('datos GENERALES'!B$16),"",'datos GENERALES'!B$16))</f>
        <v/>
      </c>
      <c r="D1610" s="43" t="str">
        <f>IF(ISBLANK($N1610),"","SGBTM/AUTAROC/"&amp;'datos GENERALES'!B$5&amp;"_"&amp;'datos GENERALES'!C$5&amp;"_"&amp;'datos GENERALES'!D$5)</f>
        <v/>
      </c>
      <c r="E1610" s="42" t="str">
        <f>IF(ISBLANK($N1610),"",IF(ISBLANK('datos GENERALES'!$B$6),"",'datos GENERALES'!$B$6))</f>
        <v/>
      </c>
      <c r="F1610" s="42" t="str">
        <f>IF(ISBLANK($N1610),"",IF(ISBLANK('datos GENERALES'!$B$7),"",'datos GENERALES'!$B$7))</f>
        <v/>
      </c>
      <c r="G1610" s="42" t="str">
        <f>IF(ISBLANK($N1610),"",IF(ISBLANK('datos GENERALES'!$B$10),"",'datos GENERALES'!$B$10))</f>
        <v/>
      </c>
      <c r="H1610" s="42" t="str">
        <f>IF(ISBLANK($N1610),"",IF(ISBLANK('datos GENERALES'!$C$10),"",'datos GENERALES'!$C$10))</f>
        <v/>
      </c>
      <c r="I1610" s="42" t="str">
        <f>IF(ISBLANK($N1610),"",IF(ISBLANK('datos GENERALES'!$D$10),"",'datos GENERALES'!$D$10))</f>
        <v/>
      </c>
      <c r="O1610" s="48" t="str">
        <f>IFERROR(VLOOKUP(N1610,ListaEspecies!$B$3:$D$45,2,FALSE),"")</f>
        <v/>
      </c>
      <c r="P1610" s="96" t="str">
        <f>IFERROR(VLOOKUP(N1610,ListaEspecies!$B$3:$D$45,3,FALSE),"")</f>
        <v/>
      </c>
      <c r="R1610" s="42" t="str">
        <f>IF(ISBLANK($J1610),"",IF(ISBLANK('datos GENERALES'!$B$15),"",'datos GENERALES'!$B$15))</f>
        <v/>
      </c>
      <c r="S1610" s="49" t="str">
        <f t="shared" si="202"/>
        <v/>
      </c>
      <c r="T1610" s="49" t="str">
        <f t="shared" si="203"/>
        <v/>
      </c>
      <c r="AA1610" s="50" t="str">
        <f t="shared" si="207"/>
        <v/>
      </c>
      <c r="AE1610" s="50" t="str">
        <f t="shared" si="204"/>
        <v/>
      </c>
      <c r="AI1610" s="19" t="str">
        <f t="shared" si="205"/>
        <v/>
      </c>
      <c r="AJ1610"/>
      <c r="AK1610" s="19" t="str">
        <f t="shared" si="206"/>
        <v/>
      </c>
    </row>
    <row r="1611" spans="1:37" x14ac:dyDescent="0.25">
      <c r="A1611" s="42" t="str">
        <f t="shared" si="200"/>
        <v/>
      </c>
      <c r="B1611" s="42" t="str">
        <f t="shared" si="201"/>
        <v/>
      </c>
      <c r="C1611" s="42" t="str">
        <f>IF(ISBLANK($N1611),"",IF(ISBLANK('datos GENERALES'!B$16),"",'datos GENERALES'!B$16))</f>
        <v/>
      </c>
      <c r="D1611" s="43" t="str">
        <f>IF(ISBLANK($N1611),"","SGBTM/AUTAROC/"&amp;'datos GENERALES'!B$5&amp;"_"&amp;'datos GENERALES'!C$5&amp;"_"&amp;'datos GENERALES'!D$5)</f>
        <v/>
      </c>
      <c r="E1611" s="42" t="str">
        <f>IF(ISBLANK($N1611),"",IF(ISBLANK('datos GENERALES'!$B$6),"",'datos GENERALES'!$B$6))</f>
        <v/>
      </c>
      <c r="F1611" s="42" t="str">
        <f>IF(ISBLANK($N1611),"",IF(ISBLANK('datos GENERALES'!$B$7),"",'datos GENERALES'!$B$7))</f>
        <v/>
      </c>
      <c r="G1611" s="42" t="str">
        <f>IF(ISBLANK($N1611),"",IF(ISBLANK('datos GENERALES'!$B$10),"",'datos GENERALES'!$B$10))</f>
        <v/>
      </c>
      <c r="H1611" s="42" t="str">
        <f>IF(ISBLANK($N1611),"",IF(ISBLANK('datos GENERALES'!$C$10),"",'datos GENERALES'!$C$10))</f>
        <v/>
      </c>
      <c r="I1611" s="42" t="str">
        <f>IF(ISBLANK($N1611),"",IF(ISBLANK('datos GENERALES'!$D$10),"",'datos GENERALES'!$D$10))</f>
        <v/>
      </c>
      <c r="O1611" s="48" t="str">
        <f>IFERROR(VLOOKUP(N1611,ListaEspecies!$B$3:$D$45,2,FALSE),"")</f>
        <v/>
      </c>
      <c r="P1611" s="96" t="str">
        <f>IFERROR(VLOOKUP(N1611,ListaEspecies!$B$3:$D$45,3,FALSE),"")</f>
        <v/>
      </c>
      <c r="R1611" s="42" t="str">
        <f>IF(ISBLANK($J1611),"",IF(ISBLANK('datos GENERALES'!$B$15),"",'datos GENERALES'!$B$15))</f>
        <v/>
      </c>
      <c r="S1611" s="49" t="str">
        <f t="shared" si="202"/>
        <v/>
      </c>
      <c r="T1611" s="49" t="str">
        <f t="shared" si="203"/>
        <v/>
      </c>
      <c r="AA1611" s="50" t="str">
        <f t="shared" si="207"/>
        <v/>
      </c>
      <c r="AE1611" s="50" t="str">
        <f t="shared" si="204"/>
        <v/>
      </c>
      <c r="AI1611" s="19" t="str">
        <f t="shared" si="205"/>
        <v/>
      </c>
      <c r="AJ1611"/>
      <c r="AK1611" s="19" t="str">
        <f t="shared" si="206"/>
        <v/>
      </c>
    </row>
    <row r="1612" spans="1:37" x14ac:dyDescent="0.25">
      <c r="A1612" s="42" t="str">
        <f t="shared" si="200"/>
        <v/>
      </c>
      <c r="B1612" s="42" t="str">
        <f t="shared" si="201"/>
        <v/>
      </c>
      <c r="C1612" s="42" t="str">
        <f>IF(ISBLANK($N1612),"",IF(ISBLANK('datos GENERALES'!B$16),"",'datos GENERALES'!B$16))</f>
        <v/>
      </c>
      <c r="D1612" s="43" t="str">
        <f>IF(ISBLANK($N1612),"","SGBTM/AUTAROC/"&amp;'datos GENERALES'!B$5&amp;"_"&amp;'datos GENERALES'!C$5&amp;"_"&amp;'datos GENERALES'!D$5)</f>
        <v/>
      </c>
      <c r="E1612" s="42" t="str">
        <f>IF(ISBLANK($N1612),"",IF(ISBLANK('datos GENERALES'!$B$6),"",'datos GENERALES'!$B$6))</f>
        <v/>
      </c>
      <c r="F1612" s="42" t="str">
        <f>IF(ISBLANK($N1612),"",IF(ISBLANK('datos GENERALES'!$B$7),"",'datos GENERALES'!$B$7))</f>
        <v/>
      </c>
      <c r="G1612" s="42" t="str">
        <f>IF(ISBLANK($N1612),"",IF(ISBLANK('datos GENERALES'!$B$10),"",'datos GENERALES'!$B$10))</f>
        <v/>
      </c>
      <c r="H1612" s="42" t="str">
        <f>IF(ISBLANK($N1612),"",IF(ISBLANK('datos GENERALES'!$C$10),"",'datos GENERALES'!$C$10))</f>
        <v/>
      </c>
      <c r="I1612" s="42" t="str">
        <f>IF(ISBLANK($N1612),"",IF(ISBLANK('datos GENERALES'!$D$10),"",'datos GENERALES'!$D$10))</f>
        <v/>
      </c>
      <c r="O1612" s="48" t="str">
        <f>IFERROR(VLOOKUP(N1612,ListaEspecies!$B$3:$D$45,2,FALSE),"")</f>
        <v/>
      </c>
      <c r="P1612" s="96" t="str">
        <f>IFERROR(VLOOKUP(N1612,ListaEspecies!$B$3:$D$45,3,FALSE),"")</f>
        <v/>
      </c>
      <c r="R1612" s="42" t="str">
        <f>IF(ISBLANK($J1612),"",IF(ISBLANK('datos GENERALES'!$B$15),"",'datos GENERALES'!$B$15))</f>
        <v/>
      </c>
      <c r="S1612" s="49" t="str">
        <f t="shared" si="202"/>
        <v/>
      </c>
      <c r="T1612" s="49" t="str">
        <f t="shared" si="203"/>
        <v/>
      </c>
      <c r="AA1612" s="50" t="str">
        <f t="shared" si="207"/>
        <v/>
      </c>
      <c r="AE1612" s="50" t="str">
        <f t="shared" si="204"/>
        <v/>
      </c>
      <c r="AI1612" s="19" t="str">
        <f t="shared" si="205"/>
        <v/>
      </c>
      <c r="AJ1612"/>
      <c r="AK1612" s="19" t="str">
        <f t="shared" si="206"/>
        <v/>
      </c>
    </row>
    <row r="1613" spans="1:37" x14ac:dyDescent="0.25">
      <c r="A1613" s="42" t="str">
        <f t="shared" si="200"/>
        <v/>
      </c>
      <c r="B1613" s="42" t="str">
        <f t="shared" si="201"/>
        <v/>
      </c>
      <c r="C1613" s="42" t="str">
        <f>IF(ISBLANK($N1613),"",IF(ISBLANK('datos GENERALES'!B$16),"",'datos GENERALES'!B$16))</f>
        <v/>
      </c>
      <c r="D1613" s="43" t="str">
        <f>IF(ISBLANK($N1613),"","SGBTM/AUTAROC/"&amp;'datos GENERALES'!B$5&amp;"_"&amp;'datos GENERALES'!C$5&amp;"_"&amp;'datos GENERALES'!D$5)</f>
        <v/>
      </c>
      <c r="E1613" s="42" t="str">
        <f>IF(ISBLANK($N1613),"",IF(ISBLANK('datos GENERALES'!$B$6),"",'datos GENERALES'!$B$6))</f>
        <v/>
      </c>
      <c r="F1613" s="42" t="str">
        <f>IF(ISBLANK($N1613),"",IF(ISBLANK('datos GENERALES'!$B$7),"",'datos GENERALES'!$B$7))</f>
        <v/>
      </c>
      <c r="G1613" s="42" t="str">
        <f>IF(ISBLANK($N1613),"",IF(ISBLANK('datos GENERALES'!$B$10),"",'datos GENERALES'!$B$10))</f>
        <v/>
      </c>
      <c r="H1613" s="42" t="str">
        <f>IF(ISBLANK($N1613),"",IF(ISBLANK('datos GENERALES'!$C$10),"",'datos GENERALES'!$C$10))</f>
        <v/>
      </c>
      <c r="I1613" s="42" t="str">
        <f>IF(ISBLANK($N1613),"",IF(ISBLANK('datos GENERALES'!$D$10),"",'datos GENERALES'!$D$10))</f>
        <v/>
      </c>
      <c r="O1613" s="48" t="str">
        <f>IFERROR(VLOOKUP(N1613,ListaEspecies!$B$3:$D$45,2,FALSE),"")</f>
        <v/>
      </c>
      <c r="P1613" s="96" t="str">
        <f>IFERROR(VLOOKUP(N1613,ListaEspecies!$B$3:$D$45,3,FALSE),"")</f>
        <v/>
      </c>
      <c r="R1613" s="42" t="str">
        <f>IF(ISBLANK($J1613),"",IF(ISBLANK('datos GENERALES'!$B$15),"",'datos GENERALES'!$B$15))</f>
        <v/>
      </c>
      <c r="S1613" s="49" t="str">
        <f t="shared" si="202"/>
        <v/>
      </c>
      <c r="T1613" s="49" t="str">
        <f t="shared" si="203"/>
        <v/>
      </c>
      <c r="AA1613" s="50" t="str">
        <f t="shared" si="207"/>
        <v/>
      </c>
      <c r="AE1613" s="50" t="str">
        <f t="shared" si="204"/>
        <v/>
      </c>
      <c r="AI1613" s="19" t="str">
        <f t="shared" si="205"/>
        <v/>
      </c>
      <c r="AJ1613"/>
      <c r="AK1613" s="19" t="str">
        <f t="shared" si="206"/>
        <v/>
      </c>
    </row>
    <row r="1614" spans="1:37" x14ac:dyDescent="0.25">
      <c r="A1614" s="42" t="str">
        <f t="shared" si="200"/>
        <v/>
      </c>
      <c r="B1614" s="42" t="str">
        <f t="shared" si="201"/>
        <v/>
      </c>
      <c r="C1614" s="42" t="str">
        <f>IF(ISBLANK($N1614),"",IF(ISBLANK('datos GENERALES'!B$16),"",'datos GENERALES'!B$16))</f>
        <v/>
      </c>
      <c r="D1614" s="43" t="str">
        <f>IF(ISBLANK($N1614),"","SGBTM/AUTAROC/"&amp;'datos GENERALES'!B$5&amp;"_"&amp;'datos GENERALES'!C$5&amp;"_"&amp;'datos GENERALES'!D$5)</f>
        <v/>
      </c>
      <c r="E1614" s="42" t="str">
        <f>IF(ISBLANK($N1614),"",IF(ISBLANK('datos GENERALES'!$B$6),"",'datos GENERALES'!$B$6))</f>
        <v/>
      </c>
      <c r="F1614" s="42" t="str">
        <f>IF(ISBLANK($N1614),"",IF(ISBLANK('datos GENERALES'!$B$7),"",'datos GENERALES'!$B$7))</f>
        <v/>
      </c>
      <c r="G1614" s="42" t="str">
        <f>IF(ISBLANK($N1614),"",IF(ISBLANK('datos GENERALES'!$B$10),"",'datos GENERALES'!$B$10))</f>
        <v/>
      </c>
      <c r="H1614" s="42" t="str">
        <f>IF(ISBLANK($N1614),"",IF(ISBLANK('datos GENERALES'!$C$10),"",'datos GENERALES'!$C$10))</f>
        <v/>
      </c>
      <c r="I1614" s="42" t="str">
        <f>IF(ISBLANK($N1614),"",IF(ISBLANK('datos GENERALES'!$D$10),"",'datos GENERALES'!$D$10))</f>
        <v/>
      </c>
      <c r="O1614" s="48" t="str">
        <f>IFERROR(VLOOKUP(N1614,ListaEspecies!$B$3:$D$45,2,FALSE),"")</f>
        <v/>
      </c>
      <c r="P1614" s="96" t="str">
        <f>IFERROR(VLOOKUP(N1614,ListaEspecies!$B$3:$D$45,3,FALSE),"")</f>
        <v/>
      </c>
      <c r="R1614" s="42" t="str">
        <f>IF(ISBLANK($J1614),"",IF(ISBLANK('datos GENERALES'!$B$15),"",'datos GENERALES'!$B$15))</f>
        <v/>
      </c>
      <c r="S1614" s="49" t="str">
        <f t="shared" si="202"/>
        <v/>
      </c>
      <c r="T1614" s="49" t="str">
        <f t="shared" si="203"/>
        <v/>
      </c>
      <c r="AA1614" s="50" t="str">
        <f t="shared" si="207"/>
        <v/>
      </c>
      <c r="AE1614" s="50" t="str">
        <f t="shared" si="204"/>
        <v/>
      </c>
      <c r="AI1614" s="19" t="str">
        <f t="shared" si="205"/>
        <v/>
      </c>
      <c r="AJ1614"/>
      <c r="AK1614" s="19" t="str">
        <f t="shared" si="206"/>
        <v/>
      </c>
    </row>
    <row r="1615" spans="1:37" x14ac:dyDescent="0.25">
      <c r="A1615" s="42" t="str">
        <f t="shared" si="200"/>
        <v/>
      </c>
      <c r="B1615" s="42" t="str">
        <f t="shared" si="201"/>
        <v/>
      </c>
      <c r="C1615" s="42" t="str">
        <f>IF(ISBLANK($N1615),"",IF(ISBLANK('datos GENERALES'!B$16),"",'datos GENERALES'!B$16))</f>
        <v/>
      </c>
      <c r="D1615" s="43" t="str">
        <f>IF(ISBLANK($N1615),"","SGBTM/AUTAROC/"&amp;'datos GENERALES'!B$5&amp;"_"&amp;'datos GENERALES'!C$5&amp;"_"&amp;'datos GENERALES'!D$5)</f>
        <v/>
      </c>
      <c r="E1615" s="42" t="str">
        <f>IF(ISBLANK($N1615),"",IF(ISBLANK('datos GENERALES'!$B$6),"",'datos GENERALES'!$B$6))</f>
        <v/>
      </c>
      <c r="F1615" s="42" t="str">
        <f>IF(ISBLANK($N1615),"",IF(ISBLANK('datos GENERALES'!$B$7),"",'datos GENERALES'!$B$7))</f>
        <v/>
      </c>
      <c r="G1615" s="42" t="str">
        <f>IF(ISBLANK($N1615),"",IF(ISBLANK('datos GENERALES'!$B$10),"",'datos GENERALES'!$B$10))</f>
        <v/>
      </c>
      <c r="H1615" s="42" t="str">
        <f>IF(ISBLANK($N1615),"",IF(ISBLANK('datos GENERALES'!$C$10),"",'datos GENERALES'!$C$10))</f>
        <v/>
      </c>
      <c r="I1615" s="42" t="str">
        <f>IF(ISBLANK($N1615),"",IF(ISBLANK('datos GENERALES'!$D$10),"",'datos GENERALES'!$D$10))</f>
        <v/>
      </c>
      <c r="O1615" s="48" t="str">
        <f>IFERROR(VLOOKUP(N1615,ListaEspecies!$B$3:$D$45,2,FALSE),"")</f>
        <v/>
      </c>
      <c r="P1615" s="96" t="str">
        <f>IFERROR(VLOOKUP(N1615,ListaEspecies!$B$3:$D$45,3,FALSE),"")</f>
        <v/>
      </c>
      <c r="R1615" s="42" t="str">
        <f>IF(ISBLANK($J1615),"",IF(ISBLANK('datos GENERALES'!$B$15),"",'datos GENERALES'!$B$15))</f>
        <v/>
      </c>
      <c r="S1615" s="49" t="str">
        <f t="shared" si="202"/>
        <v/>
      </c>
      <c r="T1615" s="49" t="str">
        <f t="shared" si="203"/>
        <v/>
      </c>
      <c r="AA1615" s="50" t="str">
        <f t="shared" si="207"/>
        <v/>
      </c>
      <c r="AE1615" s="50" t="str">
        <f t="shared" si="204"/>
        <v/>
      </c>
      <c r="AI1615" s="19" t="str">
        <f t="shared" si="205"/>
        <v/>
      </c>
      <c r="AJ1615"/>
      <c r="AK1615" s="19" t="str">
        <f t="shared" si="206"/>
        <v/>
      </c>
    </row>
    <row r="1616" spans="1:37" x14ac:dyDescent="0.25">
      <c r="A1616" s="42" t="str">
        <f t="shared" si="200"/>
        <v/>
      </c>
      <c r="B1616" s="42" t="str">
        <f t="shared" si="201"/>
        <v/>
      </c>
      <c r="C1616" s="42" t="str">
        <f>IF(ISBLANK($N1616),"",IF(ISBLANK('datos GENERALES'!B$16),"",'datos GENERALES'!B$16))</f>
        <v/>
      </c>
      <c r="D1616" s="43" t="str">
        <f>IF(ISBLANK($N1616),"","SGBTM/AUTAROC/"&amp;'datos GENERALES'!B$5&amp;"_"&amp;'datos GENERALES'!C$5&amp;"_"&amp;'datos GENERALES'!D$5)</f>
        <v/>
      </c>
      <c r="E1616" s="42" t="str">
        <f>IF(ISBLANK($N1616),"",IF(ISBLANK('datos GENERALES'!$B$6),"",'datos GENERALES'!$B$6))</f>
        <v/>
      </c>
      <c r="F1616" s="42" t="str">
        <f>IF(ISBLANK($N1616),"",IF(ISBLANK('datos GENERALES'!$B$7),"",'datos GENERALES'!$B$7))</f>
        <v/>
      </c>
      <c r="G1616" s="42" t="str">
        <f>IF(ISBLANK($N1616),"",IF(ISBLANK('datos GENERALES'!$B$10),"",'datos GENERALES'!$B$10))</f>
        <v/>
      </c>
      <c r="H1616" s="42" t="str">
        <f>IF(ISBLANK($N1616),"",IF(ISBLANK('datos GENERALES'!$C$10),"",'datos GENERALES'!$C$10))</f>
        <v/>
      </c>
      <c r="I1616" s="42" t="str">
        <f>IF(ISBLANK($N1616),"",IF(ISBLANK('datos GENERALES'!$D$10),"",'datos GENERALES'!$D$10))</f>
        <v/>
      </c>
      <c r="O1616" s="48" t="str">
        <f>IFERROR(VLOOKUP(N1616,ListaEspecies!$B$3:$D$45,2,FALSE),"")</f>
        <v/>
      </c>
      <c r="P1616" s="96" t="str">
        <f>IFERROR(VLOOKUP(N1616,ListaEspecies!$B$3:$D$45,3,FALSE),"")</f>
        <v/>
      </c>
      <c r="R1616" s="42" t="str">
        <f>IF(ISBLANK($J1616),"",IF(ISBLANK('datos GENERALES'!$B$15),"",'datos GENERALES'!$B$15))</f>
        <v/>
      </c>
      <c r="S1616" s="49" t="str">
        <f t="shared" si="202"/>
        <v/>
      </c>
      <c r="T1616" s="49" t="str">
        <f t="shared" si="203"/>
        <v/>
      </c>
      <c r="AA1616" s="50" t="str">
        <f t="shared" si="207"/>
        <v/>
      </c>
      <c r="AE1616" s="50" t="str">
        <f t="shared" si="204"/>
        <v/>
      </c>
      <c r="AI1616" s="19" t="str">
        <f t="shared" si="205"/>
        <v/>
      </c>
      <c r="AJ1616"/>
      <c r="AK1616" s="19" t="str">
        <f t="shared" si="206"/>
        <v/>
      </c>
    </row>
    <row r="1617" spans="1:37" x14ac:dyDescent="0.25">
      <c r="A1617" s="42" t="str">
        <f t="shared" si="200"/>
        <v/>
      </c>
      <c r="B1617" s="42" t="str">
        <f t="shared" si="201"/>
        <v/>
      </c>
      <c r="C1617" s="42" t="str">
        <f>IF(ISBLANK($N1617),"",IF(ISBLANK('datos GENERALES'!B$16),"",'datos GENERALES'!B$16))</f>
        <v/>
      </c>
      <c r="D1617" s="43" t="str">
        <f>IF(ISBLANK($N1617),"","SGBTM/AUTAROC/"&amp;'datos GENERALES'!B$5&amp;"_"&amp;'datos GENERALES'!C$5&amp;"_"&amp;'datos GENERALES'!D$5)</f>
        <v/>
      </c>
      <c r="E1617" s="42" t="str">
        <f>IF(ISBLANK($N1617),"",IF(ISBLANK('datos GENERALES'!$B$6),"",'datos GENERALES'!$B$6))</f>
        <v/>
      </c>
      <c r="F1617" s="42" t="str">
        <f>IF(ISBLANK($N1617),"",IF(ISBLANK('datos GENERALES'!$B$7),"",'datos GENERALES'!$B$7))</f>
        <v/>
      </c>
      <c r="G1617" s="42" t="str">
        <f>IF(ISBLANK($N1617),"",IF(ISBLANK('datos GENERALES'!$B$10),"",'datos GENERALES'!$B$10))</f>
        <v/>
      </c>
      <c r="H1617" s="42" t="str">
        <f>IF(ISBLANK($N1617),"",IF(ISBLANK('datos GENERALES'!$C$10),"",'datos GENERALES'!$C$10))</f>
        <v/>
      </c>
      <c r="I1617" s="42" t="str">
        <f>IF(ISBLANK($N1617),"",IF(ISBLANK('datos GENERALES'!$D$10),"",'datos GENERALES'!$D$10))</f>
        <v/>
      </c>
      <c r="O1617" s="48" t="str">
        <f>IFERROR(VLOOKUP(N1617,ListaEspecies!$B$3:$D$45,2,FALSE),"")</f>
        <v/>
      </c>
      <c r="P1617" s="96" t="str">
        <f>IFERROR(VLOOKUP(N1617,ListaEspecies!$B$3:$D$45,3,FALSE),"")</f>
        <v/>
      </c>
      <c r="R1617" s="42" t="str">
        <f>IF(ISBLANK($J1617),"",IF(ISBLANK('datos GENERALES'!$B$15),"",'datos GENERALES'!$B$15))</f>
        <v/>
      </c>
      <c r="S1617" s="49" t="str">
        <f t="shared" si="202"/>
        <v/>
      </c>
      <c r="T1617" s="49" t="str">
        <f t="shared" si="203"/>
        <v/>
      </c>
      <c r="AA1617" s="50" t="str">
        <f t="shared" si="207"/>
        <v/>
      </c>
      <c r="AE1617" s="50" t="str">
        <f t="shared" si="204"/>
        <v/>
      </c>
      <c r="AI1617" s="19" t="str">
        <f t="shared" si="205"/>
        <v/>
      </c>
      <c r="AJ1617"/>
      <c r="AK1617" s="19" t="str">
        <f t="shared" si="206"/>
        <v/>
      </c>
    </row>
    <row r="1618" spans="1:37" x14ac:dyDescent="0.25">
      <c r="A1618" s="42" t="str">
        <f t="shared" si="200"/>
        <v/>
      </c>
      <c r="B1618" s="42" t="str">
        <f t="shared" si="201"/>
        <v/>
      </c>
      <c r="C1618" s="42" t="str">
        <f>IF(ISBLANK($N1618),"",IF(ISBLANK('datos GENERALES'!B$16),"",'datos GENERALES'!B$16))</f>
        <v/>
      </c>
      <c r="D1618" s="43" t="str">
        <f>IF(ISBLANK($N1618),"","SGBTM/AUTAROC/"&amp;'datos GENERALES'!B$5&amp;"_"&amp;'datos GENERALES'!C$5&amp;"_"&amp;'datos GENERALES'!D$5)</f>
        <v/>
      </c>
      <c r="E1618" s="42" t="str">
        <f>IF(ISBLANK($N1618),"",IF(ISBLANK('datos GENERALES'!$B$6),"",'datos GENERALES'!$B$6))</f>
        <v/>
      </c>
      <c r="F1618" s="42" t="str">
        <f>IF(ISBLANK($N1618),"",IF(ISBLANK('datos GENERALES'!$B$7),"",'datos GENERALES'!$B$7))</f>
        <v/>
      </c>
      <c r="G1618" s="42" t="str">
        <f>IF(ISBLANK($N1618),"",IF(ISBLANK('datos GENERALES'!$B$10),"",'datos GENERALES'!$B$10))</f>
        <v/>
      </c>
      <c r="H1618" s="42" t="str">
        <f>IF(ISBLANK($N1618),"",IF(ISBLANK('datos GENERALES'!$C$10),"",'datos GENERALES'!$C$10))</f>
        <v/>
      </c>
      <c r="I1618" s="42" t="str">
        <f>IF(ISBLANK($N1618),"",IF(ISBLANK('datos GENERALES'!$D$10),"",'datos GENERALES'!$D$10))</f>
        <v/>
      </c>
      <c r="O1618" s="48" t="str">
        <f>IFERROR(VLOOKUP(N1618,ListaEspecies!$B$3:$D$45,2,FALSE),"")</f>
        <v/>
      </c>
      <c r="P1618" s="96" t="str">
        <f>IFERROR(VLOOKUP(N1618,ListaEspecies!$B$3:$D$45,3,FALSE),"")</f>
        <v/>
      </c>
      <c r="R1618" s="42" t="str">
        <f>IF(ISBLANK($J1618),"",IF(ISBLANK('datos GENERALES'!$B$15),"",'datos GENERALES'!$B$15))</f>
        <v/>
      </c>
      <c r="S1618" s="49" t="str">
        <f t="shared" si="202"/>
        <v/>
      </c>
      <c r="T1618" s="49" t="str">
        <f t="shared" si="203"/>
        <v/>
      </c>
      <c r="AA1618" s="50" t="str">
        <f t="shared" si="207"/>
        <v/>
      </c>
      <c r="AE1618" s="50" t="str">
        <f t="shared" si="204"/>
        <v/>
      </c>
      <c r="AI1618" s="19" t="str">
        <f t="shared" si="205"/>
        <v/>
      </c>
      <c r="AJ1618"/>
      <c r="AK1618" s="19" t="str">
        <f t="shared" si="206"/>
        <v/>
      </c>
    </row>
    <row r="1619" spans="1:37" x14ac:dyDescent="0.25">
      <c r="A1619" s="42" t="str">
        <f t="shared" si="200"/>
        <v/>
      </c>
      <c r="B1619" s="42" t="str">
        <f t="shared" si="201"/>
        <v/>
      </c>
      <c r="C1619" s="42" t="str">
        <f>IF(ISBLANK($N1619),"",IF(ISBLANK('datos GENERALES'!B$16),"",'datos GENERALES'!B$16))</f>
        <v/>
      </c>
      <c r="D1619" s="43" t="str">
        <f>IF(ISBLANK($N1619),"","SGBTM/AUTAROC/"&amp;'datos GENERALES'!B$5&amp;"_"&amp;'datos GENERALES'!C$5&amp;"_"&amp;'datos GENERALES'!D$5)</f>
        <v/>
      </c>
      <c r="E1619" s="42" t="str">
        <f>IF(ISBLANK($N1619),"",IF(ISBLANK('datos GENERALES'!$B$6),"",'datos GENERALES'!$B$6))</f>
        <v/>
      </c>
      <c r="F1619" s="42" t="str">
        <f>IF(ISBLANK($N1619),"",IF(ISBLANK('datos GENERALES'!$B$7),"",'datos GENERALES'!$B$7))</f>
        <v/>
      </c>
      <c r="G1619" s="42" t="str">
        <f>IF(ISBLANK($N1619),"",IF(ISBLANK('datos GENERALES'!$B$10),"",'datos GENERALES'!$B$10))</f>
        <v/>
      </c>
      <c r="H1619" s="42" t="str">
        <f>IF(ISBLANK($N1619),"",IF(ISBLANK('datos GENERALES'!$C$10),"",'datos GENERALES'!$C$10))</f>
        <v/>
      </c>
      <c r="I1619" s="42" t="str">
        <f>IF(ISBLANK($N1619),"",IF(ISBLANK('datos GENERALES'!$D$10),"",'datos GENERALES'!$D$10))</f>
        <v/>
      </c>
      <c r="O1619" s="48" t="str">
        <f>IFERROR(VLOOKUP(N1619,ListaEspecies!$B$3:$D$45,2,FALSE),"")</f>
        <v/>
      </c>
      <c r="P1619" s="96" t="str">
        <f>IFERROR(VLOOKUP(N1619,ListaEspecies!$B$3:$D$45,3,FALSE),"")</f>
        <v/>
      </c>
      <c r="R1619" s="42" t="str">
        <f>IF(ISBLANK($J1619),"",IF(ISBLANK('datos GENERALES'!$B$15),"",'datos GENERALES'!$B$15))</f>
        <v/>
      </c>
      <c r="S1619" s="49" t="str">
        <f t="shared" si="202"/>
        <v/>
      </c>
      <c r="T1619" s="49" t="str">
        <f t="shared" si="203"/>
        <v/>
      </c>
      <c r="AA1619" s="50" t="str">
        <f t="shared" si="207"/>
        <v/>
      </c>
      <c r="AE1619" s="50" t="str">
        <f t="shared" si="204"/>
        <v/>
      </c>
      <c r="AI1619" s="19" t="str">
        <f t="shared" si="205"/>
        <v/>
      </c>
      <c r="AJ1619"/>
      <c r="AK1619" s="19" t="str">
        <f t="shared" si="206"/>
        <v/>
      </c>
    </row>
    <row r="1620" spans="1:37" x14ac:dyDescent="0.25">
      <c r="A1620" s="42" t="str">
        <f t="shared" si="200"/>
        <v/>
      </c>
      <c r="B1620" s="42" t="str">
        <f t="shared" si="201"/>
        <v/>
      </c>
      <c r="C1620" s="42" t="str">
        <f>IF(ISBLANK($N1620),"",IF(ISBLANK('datos GENERALES'!B$16),"",'datos GENERALES'!B$16))</f>
        <v/>
      </c>
      <c r="D1620" s="43" t="str">
        <f>IF(ISBLANK($N1620),"","SGBTM/AUTAROC/"&amp;'datos GENERALES'!B$5&amp;"_"&amp;'datos GENERALES'!C$5&amp;"_"&amp;'datos GENERALES'!D$5)</f>
        <v/>
      </c>
      <c r="E1620" s="42" t="str">
        <f>IF(ISBLANK($N1620),"",IF(ISBLANK('datos GENERALES'!$B$6),"",'datos GENERALES'!$B$6))</f>
        <v/>
      </c>
      <c r="F1620" s="42" t="str">
        <f>IF(ISBLANK($N1620),"",IF(ISBLANK('datos GENERALES'!$B$7),"",'datos GENERALES'!$B$7))</f>
        <v/>
      </c>
      <c r="G1620" s="42" t="str">
        <f>IF(ISBLANK($N1620),"",IF(ISBLANK('datos GENERALES'!$B$10),"",'datos GENERALES'!$B$10))</f>
        <v/>
      </c>
      <c r="H1620" s="42" t="str">
        <f>IF(ISBLANK($N1620),"",IF(ISBLANK('datos GENERALES'!$C$10),"",'datos GENERALES'!$C$10))</f>
        <v/>
      </c>
      <c r="I1620" s="42" t="str">
        <f>IF(ISBLANK($N1620),"",IF(ISBLANK('datos GENERALES'!$D$10),"",'datos GENERALES'!$D$10))</f>
        <v/>
      </c>
      <c r="O1620" s="48" t="str">
        <f>IFERROR(VLOOKUP(N1620,ListaEspecies!$B$3:$D$45,2,FALSE),"")</f>
        <v/>
      </c>
      <c r="P1620" s="96" t="str">
        <f>IFERROR(VLOOKUP(N1620,ListaEspecies!$B$3:$D$45,3,FALSE),"")</f>
        <v/>
      </c>
      <c r="R1620" s="42" t="str">
        <f>IF(ISBLANK($J1620),"",IF(ISBLANK('datos GENERALES'!$B$15),"",'datos GENERALES'!$B$15))</f>
        <v/>
      </c>
      <c r="S1620" s="49" t="str">
        <f t="shared" si="202"/>
        <v/>
      </c>
      <c r="T1620" s="49" t="str">
        <f t="shared" si="203"/>
        <v/>
      </c>
      <c r="AA1620" s="50" t="str">
        <f t="shared" si="207"/>
        <v/>
      </c>
      <c r="AE1620" s="50" t="str">
        <f t="shared" si="204"/>
        <v/>
      </c>
      <c r="AI1620" s="19" t="str">
        <f t="shared" si="205"/>
        <v/>
      </c>
      <c r="AJ1620"/>
      <c r="AK1620" s="19" t="str">
        <f t="shared" si="206"/>
        <v/>
      </c>
    </row>
    <row r="1621" spans="1:37" x14ac:dyDescent="0.25">
      <c r="A1621" s="42" t="str">
        <f t="shared" si="200"/>
        <v/>
      </c>
      <c r="B1621" s="42" t="str">
        <f t="shared" si="201"/>
        <v/>
      </c>
      <c r="C1621" s="42" t="str">
        <f>IF(ISBLANK($N1621),"",IF(ISBLANK('datos GENERALES'!B$16),"",'datos GENERALES'!B$16))</f>
        <v/>
      </c>
      <c r="D1621" s="43" t="str">
        <f>IF(ISBLANK($N1621),"","SGBTM/AUTAROC/"&amp;'datos GENERALES'!B$5&amp;"_"&amp;'datos GENERALES'!C$5&amp;"_"&amp;'datos GENERALES'!D$5)</f>
        <v/>
      </c>
      <c r="E1621" s="42" t="str">
        <f>IF(ISBLANK($N1621),"",IF(ISBLANK('datos GENERALES'!$B$6),"",'datos GENERALES'!$B$6))</f>
        <v/>
      </c>
      <c r="F1621" s="42" t="str">
        <f>IF(ISBLANK($N1621),"",IF(ISBLANK('datos GENERALES'!$B$7),"",'datos GENERALES'!$B$7))</f>
        <v/>
      </c>
      <c r="G1621" s="42" t="str">
        <f>IF(ISBLANK($N1621),"",IF(ISBLANK('datos GENERALES'!$B$10),"",'datos GENERALES'!$B$10))</f>
        <v/>
      </c>
      <c r="H1621" s="42" t="str">
        <f>IF(ISBLANK($N1621),"",IF(ISBLANK('datos GENERALES'!$C$10),"",'datos GENERALES'!$C$10))</f>
        <v/>
      </c>
      <c r="I1621" s="42" t="str">
        <f>IF(ISBLANK($N1621),"",IF(ISBLANK('datos GENERALES'!$D$10),"",'datos GENERALES'!$D$10))</f>
        <v/>
      </c>
      <c r="O1621" s="48" t="str">
        <f>IFERROR(VLOOKUP(N1621,ListaEspecies!$B$3:$D$45,2,FALSE),"")</f>
        <v/>
      </c>
      <c r="P1621" s="96" t="str">
        <f>IFERROR(VLOOKUP(N1621,ListaEspecies!$B$3:$D$45,3,FALSE),"")</f>
        <v/>
      </c>
      <c r="R1621" s="42" t="str">
        <f>IF(ISBLANK($J1621),"",IF(ISBLANK('datos GENERALES'!$B$15),"",'datos GENERALES'!$B$15))</f>
        <v/>
      </c>
      <c r="S1621" s="49" t="str">
        <f t="shared" si="202"/>
        <v/>
      </c>
      <c r="T1621" s="49" t="str">
        <f t="shared" si="203"/>
        <v/>
      </c>
      <c r="AA1621" s="50" t="str">
        <f t="shared" si="207"/>
        <v/>
      </c>
      <c r="AE1621" s="50" t="str">
        <f t="shared" si="204"/>
        <v/>
      </c>
      <c r="AI1621" s="19" t="str">
        <f t="shared" si="205"/>
        <v/>
      </c>
      <c r="AJ1621"/>
      <c r="AK1621" s="19" t="str">
        <f t="shared" si="206"/>
        <v/>
      </c>
    </row>
    <row r="1622" spans="1:37" x14ac:dyDescent="0.25">
      <c r="A1622" s="42" t="str">
        <f t="shared" si="200"/>
        <v/>
      </c>
      <c r="B1622" s="42" t="str">
        <f t="shared" si="201"/>
        <v/>
      </c>
      <c r="C1622" s="42" t="str">
        <f>IF(ISBLANK($N1622),"",IF(ISBLANK('datos GENERALES'!B$16),"",'datos GENERALES'!B$16))</f>
        <v/>
      </c>
      <c r="D1622" s="43" t="str">
        <f>IF(ISBLANK($N1622),"","SGBTM/AUTAROC/"&amp;'datos GENERALES'!B$5&amp;"_"&amp;'datos GENERALES'!C$5&amp;"_"&amp;'datos GENERALES'!D$5)</f>
        <v/>
      </c>
      <c r="E1622" s="42" t="str">
        <f>IF(ISBLANK($N1622),"",IF(ISBLANK('datos GENERALES'!$B$6),"",'datos GENERALES'!$B$6))</f>
        <v/>
      </c>
      <c r="F1622" s="42" t="str">
        <f>IF(ISBLANK($N1622),"",IF(ISBLANK('datos GENERALES'!$B$7),"",'datos GENERALES'!$B$7))</f>
        <v/>
      </c>
      <c r="G1622" s="42" t="str">
        <f>IF(ISBLANK($N1622),"",IF(ISBLANK('datos GENERALES'!$B$10),"",'datos GENERALES'!$B$10))</f>
        <v/>
      </c>
      <c r="H1622" s="42" t="str">
        <f>IF(ISBLANK($N1622),"",IF(ISBLANK('datos GENERALES'!$C$10),"",'datos GENERALES'!$C$10))</f>
        <v/>
      </c>
      <c r="I1622" s="42" t="str">
        <f>IF(ISBLANK($N1622),"",IF(ISBLANK('datos GENERALES'!$D$10),"",'datos GENERALES'!$D$10))</f>
        <v/>
      </c>
      <c r="O1622" s="48" t="str">
        <f>IFERROR(VLOOKUP(N1622,ListaEspecies!$B$3:$D$45,2,FALSE),"")</f>
        <v/>
      </c>
      <c r="P1622" s="96" t="str">
        <f>IFERROR(VLOOKUP(N1622,ListaEspecies!$B$3:$D$45,3,FALSE),"")</f>
        <v/>
      </c>
      <c r="R1622" s="42" t="str">
        <f>IF(ISBLANK($J1622),"",IF(ISBLANK('datos GENERALES'!$B$15),"",'datos GENERALES'!$B$15))</f>
        <v/>
      </c>
      <c r="S1622" s="49" t="str">
        <f t="shared" si="202"/>
        <v/>
      </c>
      <c r="T1622" s="49" t="str">
        <f t="shared" si="203"/>
        <v/>
      </c>
      <c r="AA1622" s="50" t="str">
        <f t="shared" si="207"/>
        <v/>
      </c>
      <c r="AE1622" s="50" t="str">
        <f t="shared" si="204"/>
        <v/>
      </c>
      <c r="AI1622" s="19" t="str">
        <f t="shared" si="205"/>
        <v/>
      </c>
      <c r="AJ1622"/>
      <c r="AK1622" s="19" t="str">
        <f t="shared" si="206"/>
        <v/>
      </c>
    </row>
    <row r="1623" spans="1:37" x14ac:dyDescent="0.25">
      <c r="A1623" s="42" t="str">
        <f t="shared" si="200"/>
        <v/>
      </c>
      <c r="B1623" s="42" t="str">
        <f t="shared" si="201"/>
        <v/>
      </c>
      <c r="C1623" s="42" t="str">
        <f>IF(ISBLANK($N1623),"",IF(ISBLANK('datos GENERALES'!B$16),"",'datos GENERALES'!B$16))</f>
        <v/>
      </c>
      <c r="D1623" s="43" t="str">
        <f>IF(ISBLANK($N1623),"","SGBTM/AUTAROC/"&amp;'datos GENERALES'!B$5&amp;"_"&amp;'datos GENERALES'!C$5&amp;"_"&amp;'datos GENERALES'!D$5)</f>
        <v/>
      </c>
      <c r="E1623" s="42" t="str">
        <f>IF(ISBLANK($N1623),"",IF(ISBLANK('datos GENERALES'!$B$6),"",'datos GENERALES'!$B$6))</f>
        <v/>
      </c>
      <c r="F1623" s="42" t="str">
        <f>IF(ISBLANK($N1623),"",IF(ISBLANK('datos GENERALES'!$B$7),"",'datos GENERALES'!$B$7))</f>
        <v/>
      </c>
      <c r="G1623" s="42" t="str">
        <f>IF(ISBLANK($N1623),"",IF(ISBLANK('datos GENERALES'!$B$10),"",'datos GENERALES'!$B$10))</f>
        <v/>
      </c>
      <c r="H1623" s="42" t="str">
        <f>IF(ISBLANK($N1623),"",IF(ISBLANK('datos GENERALES'!$C$10),"",'datos GENERALES'!$C$10))</f>
        <v/>
      </c>
      <c r="I1623" s="42" t="str">
        <f>IF(ISBLANK($N1623),"",IF(ISBLANK('datos GENERALES'!$D$10),"",'datos GENERALES'!$D$10))</f>
        <v/>
      </c>
      <c r="O1623" s="48" t="str">
        <f>IFERROR(VLOOKUP(N1623,ListaEspecies!$B$3:$D$45,2,FALSE),"")</f>
        <v/>
      </c>
      <c r="P1623" s="96" t="str">
        <f>IFERROR(VLOOKUP(N1623,ListaEspecies!$B$3:$D$45,3,FALSE),"")</f>
        <v/>
      </c>
      <c r="R1623" s="42" t="str">
        <f>IF(ISBLANK($J1623),"",IF(ISBLANK('datos GENERALES'!$B$15),"",'datos GENERALES'!$B$15))</f>
        <v/>
      </c>
      <c r="S1623" s="49" t="str">
        <f t="shared" si="202"/>
        <v/>
      </c>
      <c r="T1623" s="49" t="str">
        <f t="shared" si="203"/>
        <v/>
      </c>
      <c r="AA1623" s="50" t="str">
        <f t="shared" si="207"/>
        <v/>
      </c>
      <c r="AE1623" s="50" t="str">
        <f t="shared" si="204"/>
        <v/>
      </c>
      <c r="AI1623" s="19" t="str">
        <f t="shared" si="205"/>
        <v/>
      </c>
      <c r="AJ1623"/>
      <c r="AK1623" s="19" t="str">
        <f t="shared" si="206"/>
        <v/>
      </c>
    </row>
    <row r="1624" spans="1:37" x14ac:dyDescent="0.25">
      <c r="A1624" s="42" t="str">
        <f t="shared" si="200"/>
        <v/>
      </c>
      <c r="B1624" s="42" t="str">
        <f t="shared" si="201"/>
        <v/>
      </c>
      <c r="C1624" s="42" t="str">
        <f>IF(ISBLANK($N1624),"",IF(ISBLANK('datos GENERALES'!B$16),"",'datos GENERALES'!B$16))</f>
        <v/>
      </c>
      <c r="D1624" s="43" t="str">
        <f>IF(ISBLANK($N1624),"","SGBTM/AUTAROC/"&amp;'datos GENERALES'!B$5&amp;"_"&amp;'datos GENERALES'!C$5&amp;"_"&amp;'datos GENERALES'!D$5)</f>
        <v/>
      </c>
      <c r="E1624" s="42" t="str">
        <f>IF(ISBLANK($N1624),"",IF(ISBLANK('datos GENERALES'!$B$6),"",'datos GENERALES'!$B$6))</f>
        <v/>
      </c>
      <c r="F1624" s="42" t="str">
        <f>IF(ISBLANK($N1624),"",IF(ISBLANK('datos GENERALES'!$B$7),"",'datos GENERALES'!$B$7))</f>
        <v/>
      </c>
      <c r="G1624" s="42" t="str">
        <f>IF(ISBLANK($N1624),"",IF(ISBLANK('datos GENERALES'!$B$10),"",'datos GENERALES'!$B$10))</f>
        <v/>
      </c>
      <c r="H1624" s="42" t="str">
        <f>IF(ISBLANK($N1624),"",IF(ISBLANK('datos GENERALES'!$C$10),"",'datos GENERALES'!$C$10))</f>
        <v/>
      </c>
      <c r="I1624" s="42" t="str">
        <f>IF(ISBLANK($N1624),"",IF(ISBLANK('datos GENERALES'!$D$10),"",'datos GENERALES'!$D$10))</f>
        <v/>
      </c>
      <c r="O1624" s="48" t="str">
        <f>IFERROR(VLOOKUP(N1624,ListaEspecies!$B$3:$D$45,2,FALSE),"")</f>
        <v/>
      </c>
      <c r="P1624" s="96" t="str">
        <f>IFERROR(VLOOKUP(N1624,ListaEspecies!$B$3:$D$45,3,FALSE),"")</f>
        <v/>
      </c>
      <c r="R1624" s="42" t="str">
        <f>IF(ISBLANK($J1624),"",IF(ISBLANK('datos GENERALES'!$B$15),"",'datos GENERALES'!$B$15))</f>
        <v/>
      </c>
      <c r="S1624" s="49" t="str">
        <f t="shared" si="202"/>
        <v/>
      </c>
      <c r="T1624" s="49" t="str">
        <f t="shared" si="203"/>
        <v/>
      </c>
      <c r="AA1624" s="50" t="str">
        <f t="shared" si="207"/>
        <v/>
      </c>
      <c r="AE1624" s="50" t="str">
        <f t="shared" si="204"/>
        <v/>
      </c>
      <c r="AI1624" s="19" t="str">
        <f t="shared" si="205"/>
        <v/>
      </c>
      <c r="AJ1624"/>
      <c r="AK1624" s="19" t="str">
        <f t="shared" si="206"/>
        <v/>
      </c>
    </row>
    <row r="1625" spans="1:37" x14ac:dyDescent="0.25">
      <c r="A1625" s="42" t="str">
        <f t="shared" si="200"/>
        <v/>
      </c>
      <c r="B1625" s="42" t="str">
        <f t="shared" si="201"/>
        <v/>
      </c>
      <c r="C1625" s="42" t="str">
        <f>IF(ISBLANK($N1625),"",IF(ISBLANK('datos GENERALES'!B$16),"",'datos GENERALES'!B$16))</f>
        <v/>
      </c>
      <c r="D1625" s="43" t="str">
        <f>IF(ISBLANK($N1625),"","SGBTM/AUTAROC/"&amp;'datos GENERALES'!B$5&amp;"_"&amp;'datos GENERALES'!C$5&amp;"_"&amp;'datos GENERALES'!D$5)</f>
        <v/>
      </c>
      <c r="E1625" s="42" t="str">
        <f>IF(ISBLANK($N1625),"",IF(ISBLANK('datos GENERALES'!$B$6),"",'datos GENERALES'!$B$6))</f>
        <v/>
      </c>
      <c r="F1625" s="42" t="str">
        <f>IF(ISBLANK($N1625),"",IF(ISBLANK('datos GENERALES'!$B$7),"",'datos GENERALES'!$B$7))</f>
        <v/>
      </c>
      <c r="G1625" s="42" t="str">
        <f>IF(ISBLANK($N1625),"",IF(ISBLANK('datos GENERALES'!$B$10),"",'datos GENERALES'!$B$10))</f>
        <v/>
      </c>
      <c r="H1625" s="42" t="str">
        <f>IF(ISBLANK($N1625),"",IF(ISBLANK('datos GENERALES'!$C$10),"",'datos GENERALES'!$C$10))</f>
        <v/>
      </c>
      <c r="I1625" s="42" t="str">
        <f>IF(ISBLANK($N1625),"",IF(ISBLANK('datos GENERALES'!$D$10),"",'datos GENERALES'!$D$10))</f>
        <v/>
      </c>
      <c r="O1625" s="48" t="str">
        <f>IFERROR(VLOOKUP(N1625,ListaEspecies!$B$3:$D$45,2,FALSE),"")</f>
        <v/>
      </c>
      <c r="P1625" s="96" t="str">
        <f>IFERROR(VLOOKUP(N1625,ListaEspecies!$B$3:$D$45,3,FALSE),"")</f>
        <v/>
      </c>
      <c r="R1625" s="42" t="str">
        <f>IF(ISBLANK($J1625),"",IF(ISBLANK('datos GENERALES'!$B$15),"",'datos GENERALES'!$B$15))</f>
        <v/>
      </c>
      <c r="S1625" s="49" t="str">
        <f t="shared" si="202"/>
        <v/>
      </c>
      <c r="T1625" s="49" t="str">
        <f t="shared" si="203"/>
        <v/>
      </c>
      <c r="AA1625" s="50" t="str">
        <f t="shared" si="207"/>
        <v/>
      </c>
      <c r="AE1625" s="50" t="str">
        <f t="shared" si="204"/>
        <v/>
      </c>
      <c r="AI1625" s="19" t="str">
        <f t="shared" si="205"/>
        <v/>
      </c>
      <c r="AJ1625"/>
      <c r="AK1625" s="19" t="str">
        <f t="shared" si="206"/>
        <v/>
      </c>
    </row>
    <row r="1626" spans="1:37" x14ac:dyDescent="0.25">
      <c r="A1626" s="42" t="str">
        <f t="shared" si="200"/>
        <v/>
      </c>
      <c r="B1626" s="42" t="str">
        <f t="shared" si="201"/>
        <v/>
      </c>
      <c r="C1626" s="42" t="str">
        <f>IF(ISBLANK($N1626),"",IF(ISBLANK('datos GENERALES'!B$16),"",'datos GENERALES'!B$16))</f>
        <v/>
      </c>
      <c r="D1626" s="43" t="str">
        <f>IF(ISBLANK($N1626),"","SGBTM/AUTAROC/"&amp;'datos GENERALES'!B$5&amp;"_"&amp;'datos GENERALES'!C$5&amp;"_"&amp;'datos GENERALES'!D$5)</f>
        <v/>
      </c>
      <c r="E1626" s="42" t="str">
        <f>IF(ISBLANK($N1626),"",IF(ISBLANK('datos GENERALES'!$B$6),"",'datos GENERALES'!$B$6))</f>
        <v/>
      </c>
      <c r="F1626" s="42" t="str">
        <f>IF(ISBLANK($N1626),"",IF(ISBLANK('datos GENERALES'!$B$7),"",'datos GENERALES'!$B$7))</f>
        <v/>
      </c>
      <c r="G1626" s="42" t="str">
        <f>IF(ISBLANK($N1626),"",IF(ISBLANK('datos GENERALES'!$B$10),"",'datos GENERALES'!$B$10))</f>
        <v/>
      </c>
      <c r="H1626" s="42" t="str">
        <f>IF(ISBLANK($N1626),"",IF(ISBLANK('datos GENERALES'!$C$10),"",'datos GENERALES'!$C$10))</f>
        <v/>
      </c>
      <c r="I1626" s="42" t="str">
        <f>IF(ISBLANK($N1626),"",IF(ISBLANK('datos GENERALES'!$D$10),"",'datos GENERALES'!$D$10))</f>
        <v/>
      </c>
      <c r="O1626" s="48" t="str">
        <f>IFERROR(VLOOKUP(N1626,ListaEspecies!$B$3:$D$45,2,FALSE),"")</f>
        <v/>
      </c>
      <c r="P1626" s="96" t="str">
        <f>IFERROR(VLOOKUP(N1626,ListaEspecies!$B$3:$D$45,3,FALSE),"")</f>
        <v/>
      </c>
      <c r="R1626" s="42" t="str">
        <f>IF(ISBLANK($J1626),"",IF(ISBLANK('datos GENERALES'!$B$15),"",'datos GENERALES'!$B$15))</f>
        <v/>
      </c>
      <c r="S1626" s="49" t="str">
        <f t="shared" si="202"/>
        <v/>
      </c>
      <c r="T1626" s="49" t="str">
        <f t="shared" si="203"/>
        <v/>
      </c>
      <c r="AA1626" s="50" t="str">
        <f t="shared" si="207"/>
        <v/>
      </c>
      <c r="AE1626" s="50" t="str">
        <f t="shared" si="204"/>
        <v/>
      </c>
      <c r="AI1626" s="19" t="str">
        <f t="shared" si="205"/>
        <v/>
      </c>
      <c r="AJ1626"/>
      <c r="AK1626" s="19" t="str">
        <f t="shared" si="206"/>
        <v/>
      </c>
    </row>
    <row r="1627" spans="1:37" x14ac:dyDescent="0.25">
      <c r="A1627" s="42" t="str">
        <f t="shared" si="200"/>
        <v/>
      </c>
      <c r="B1627" s="42" t="str">
        <f t="shared" si="201"/>
        <v/>
      </c>
      <c r="C1627" s="42" t="str">
        <f>IF(ISBLANK($N1627),"",IF(ISBLANK('datos GENERALES'!B$16),"",'datos GENERALES'!B$16))</f>
        <v/>
      </c>
      <c r="D1627" s="43" t="str">
        <f>IF(ISBLANK($N1627),"","SGBTM/AUTAROC/"&amp;'datos GENERALES'!B$5&amp;"_"&amp;'datos GENERALES'!C$5&amp;"_"&amp;'datos GENERALES'!D$5)</f>
        <v/>
      </c>
      <c r="E1627" s="42" t="str">
        <f>IF(ISBLANK($N1627),"",IF(ISBLANK('datos GENERALES'!$B$6),"",'datos GENERALES'!$B$6))</f>
        <v/>
      </c>
      <c r="F1627" s="42" t="str">
        <f>IF(ISBLANK($N1627),"",IF(ISBLANK('datos GENERALES'!$B$7),"",'datos GENERALES'!$B$7))</f>
        <v/>
      </c>
      <c r="G1627" s="42" t="str">
        <f>IF(ISBLANK($N1627),"",IF(ISBLANK('datos GENERALES'!$B$10),"",'datos GENERALES'!$B$10))</f>
        <v/>
      </c>
      <c r="H1627" s="42" t="str">
        <f>IF(ISBLANK($N1627),"",IF(ISBLANK('datos GENERALES'!$C$10),"",'datos GENERALES'!$C$10))</f>
        <v/>
      </c>
      <c r="I1627" s="42" t="str">
        <f>IF(ISBLANK($N1627),"",IF(ISBLANK('datos GENERALES'!$D$10),"",'datos GENERALES'!$D$10))</f>
        <v/>
      </c>
      <c r="O1627" s="48" t="str">
        <f>IFERROR(VLOOKUP(N1627,ListaEspecies!$B$3:$D$45,2,FALSE),"")</f>
        <v/>
      </c>
      <c r="P1627" s="96" t="str">
        <f>IFERROR(VLOOKUP(N1627,ListaEspecies!$B$3:$D$45,3,FALSE),"")</f>
        <v/>
      </c>
      <c r="R1627" s="42" t="str">
        <f>IF(ISBLANK($J1627),"",IF(ISBLANK('datos GENERALES'!$B$15),"",'datos GENERALES'!$B$15))</f>
        <v/>
      </c>
      <c r="S1627" s="49" t="str">
        <f t="shared" si="202"/>
        <v/>
      </c>
      <c r="T1627" s="49" t="str">
        <f t="shared" si="203"/>
        <v/>
      </c>
      <c r="AA1627" s="50" t="str">
        <f t="shared" si="207"/>
        <v/>
      </c>
      <c r="AE1627" s="50" t="str">
        <f t="shared" si="204"/>
        <v/>
      </c>
      <c r="AI1627" s="19" t="str">
        <f t="shared" si="205"/>
        <v/>
      </c>
      <c r="AJ1627"/>
      <c r="AK1627" s="19" t="str">
        <f t="shared" si="206"/>
        <v/>
      </c>
    </row>
    <row r="1628" spans="1:37" x14ac:dyDescent="0.25">
      <c r="A1628" s="42" t="str">
        <f t="shared" si="200"/>
        <v/>
      </c>
      <c r="B1628" s="42" t="str">
        <f t="shared" si="201"/>
        <v/>
      </c>
      <c r="C1628" s="42" t="str">
        <f>IF(ISBLANK($N1628),"",IF(ISBLANK('datos GENERALES'!B$16),"",'datos GENERALES'!B$16))</f>
        <v/>
      </c>
      <c r="D1628" s="43" t="str">
        <f>IF(ISBLANK($N1628),"","SGBTM/AUTAROC/"&amp;'datos GENERALES'!B$5&amp;"_"&amp;'datos GENERALES'!C$5&amp;"_"&amp;'datos GENERALES'!D$5)</f>
        <v/>
      </c>
      <c r="E1628" s="42" t="str">
        <f>IF(ISBLANK($N1628),"",IF(ISBLANK('datos GENERALES'!$B$6),"",'datos GENERALES'!$B$6))</f>
        <v/>
      </c>
      <c r="F1628" s="42" t="str">
        <f>IF(ISBLANK($N1628),"",IF(ISBLANK('datos GENERALES'!$B$7),"",'datos GENERALES'!$B$7))</f>
        <v/>
      </c>
      <c r="G1628" s="42" t="str">
        <f>IF(ISBLANK($N1628),"",IF(ISBLANK('datos GENERALES'!$B$10),"",'datos GENERALES'!$B$10))</f>
        <v/>
      </c>
      <c r="H1628" s="42" t="str">
        <f>IF(ISBLANK($N1628),"",IF(ISBLANK('datos GENERALES'!$C$10),"",'datos GENERALES'!$C$10))</f>
        <v/>
      </c>
      <c r="I1628" s="42" t="str">
        <f>IF(ISBLANK($N1628),"",IF(ISBLANK('datos GENERALES'!$D$10),"",'datos GENERALES'!$D$10))</f>
        <v/>
      </c>
      <c r="O1628" s="48" t="str">
        <f>IFERROR(VLOOKUP(N1628,ListaEspecies!$B$3:$D$45,2,FALSE),"")</f>
        <v/>
      </c>
      <c r="P1628" s="96" t="str">
        <f>IFERROR(VLOOKUP(N1628,ListaEspecies!$B$3:$D$45,3,FALSE),"")</f>
        <v/>
      </c>
      <c r="R1628" s="42" t="str">
        <f>IF(ISBLANK($J1628),"",IF(ISBLANK('datos GENERALES'!$B$15),"",'datos GENERALES'!$B$15))</f>
        <v/>
      </c>
      <c r="S1628" s="49" t="str">
        <f t="shared" si="202"/>
        <v/>
      </c>
      <c r="T1628" s="49" t="str">
        <f t="shared" si="203"/>
        <v/>
      </c>
      <c r="AA1628" s="50" t="str">
        <f t="shared" si="207"/>
        <v/>
      </c>
      <c r="AE1628" s="50" t="str">
        <f t="shared" si="204"/>
        <v/>
      </c>
      <c r="AI1628" s="19" t="str">
        <f t="shared" si="205"/>
        <v/>
      </c>
      <c r="AJ1628"/>
      <c r="AK1628" s="19" t="str">
        <f t="shared" si="206"/>
        <v/>
      </c>
    </row>
    <row r="1629" spans="1:37" x14ac:dyDescent="0.25">
      <c r="A1629" s="42" t="str">
        <f t="shared" si="200"/>
        <v/>
      </c>
      <c r="B1629" s="42" t="str">
        <f t="shared" si="201"/>
        <v/>
      </c>
      <c r="C1629" s="42" t="str">
        <f>IF(ISBLANK($N1629),"",IF(ISBLANK('datos GENERALES'!B$16),"",'datos GENERALES'!B$16))</f>
        <v/>
      </c>
      <c r="D1629" s="43" t="str">
        <f>IF(ISBLANK($N1629),"","SGBTM/AUTAROC/"&amp;'datos GENERALES'!B$5&amp;"_"&amp;'datos GENERALES'!C$5&amp;"_"&amp;'datos GENERALES'!D$5)</f>
        <v/>
      </c>
      <c r="E1629" s="42" t="str">
        <f>IF(ISBLANK($N1629),"",IF(ISBLANK('datos GENERALES'!$B$6),"",'datos GENERALES'!$B$6))</f>
        <v/>
      </c>
      <c r="F1629" s="42" t="str">
        <f>IF(ISBLANK($N1629),"",IF(ISBLANK('datos GENERALES'!$B$7),"",'datos GENERALES'!$B$7))</f>
        <v/>
      </c>
      <c r="G1629" s="42" t="str">
        <f>IF(ISBLANK($N1629),"",IF(ISBLANK('datos GENERALES'!$B$10),"",'datos GENERALES'!$B$10))</f>
        <v/>
      </c>
      <c r="H1629" s="42" t="str">
        <f>IF(ISBLANK($N1629),"",IF(ISBLANK('datos GENERALES'!$C$10),"",'datos GENERALES'!$C$10))</f>
        <v/>
      </c>
      <c r="I1629" s="42" t="str">
        <f>IF(ISBLANK($N1629),"",IF(ISBLANK('datos GENERALES'!$D$10),"",'datos GENERALES'!$D$10))</f>
        <v/>
      </c>
      <c r="O1629" s="48" t="str">
        <f>IFERROR(VLOOKUP(N1629,ListaEspecies!$B$3:$D$45,2,FALSE),"")</f>
        <v/>
      </c>
      <c r="P1629" s="96" t="str">
        <f>IFERROR(VLOOKUP(N1629,ListaEspecies!$B$3:$D$45,3,FALSE),"")</f>
        <v/>
      </c>
      <c r="R1629" s="42" t="str">
        <f>IF(ISBLANK($J1629),"",IF(ISBLANK('datos GENERALES'!$B$15),"",'datos GENERALES'!$B$15))</f>
        <v/>
      </c>
      <c r="S1629" s="49" t="str">
        <f t="shared" si="202"/>
        <v/>
      </c>
      <c r="T1629" s="49" t="str">
        <f t="shared" si="203"/>
        <v/>
      </c>
      <c r="AA1629" s="50" t="str">
        <f t="shared" si="207"/>
        <v/>
      </c>
      <c r="AE1629" s="50" t="str">
        <f t="shared" si="204"/>
        <v/>
      </c>
      <c r="AI1629" s="19" t="str">
        <f t="shared" si="205"/>
        <v/>
      </c>
      <c r="AJ1629"/>
      <c r="AK1629" s="19" t="str">
        <f t="shared" si="206"/>
        <v/>
      </c>
    </row>
    <row r="1630" spans="1:37" x14ac:dyDescent="0.25">
      <c r="A1630" s="42" t="str">
        <f t="shared" si="200"/>
        <v/>
      </c>
      <c r="B1630" s="42" t="str">
        <f t="shared" si="201"/>
        <v/>
      </c>
      <c r="C1630" s="42" t="str">
        <f>IF(ISBLANK($N1630),"",IF(ISBLANK('datos GENERALES'!B$16),"",'datos GENERALES'!B$16))</f>
        <v/>
      </c>
      <c r="D1630" s="43" t="str">
        <f>IF(ISBLANK($N1630),"","SGBTM/AUTAROC/"&amp;'datos GENERALES'!B$5&amp;"_"&amp;'datos GENERALES'!C$5&amp;"_"&amp;'datos GENERALES'!D$5)</f>
        <v/>
      </c>
      <c r="E1630" s="42" t="str">
        <f>IF(ISBLANK($N1630),"",IF(ISBLANK('datos GENERALES'!$B$6),"",'datos GENERALES'!$B$6))</f>
        <v/>
      </c>
      <c r="F1630" s="42" t="str">
        <f>IF(ISBLANK($N1630),"",IF(ISBLANK('datos GENERALES'!$B$7),"",'datos GENERALES'!$B$7))</f>
        <v/>
      </c>
      <c r="G1630" s="42" t="str">
        <f>IF(ISBLANK($N1630),"",IF(ISBLANK('datos GENERALES'!$B$10),"",'datos GENERALES'!$B$10))</f>
        <v/>
      </c>
      <c r="H1630" s="42" t="str">
        <f>IF(ISBLANK($N1630),"",IF(ISBLANK('datos GENERALES'!$C$10),"",'datos GENERALES'!$C$10))</f>
        <v/>
      </c>
      <c r="I1630" s="42" t="str">
        <f>IF(ISBLANK($N1630),"",IF(ISBLANK('datos GENERALES'!$D$10),"",'datos GENERALES'!$D$10))</f>
        <v/>
      </c>
      <c r="O1630" s="48" t="str">
        <f>IFERROR(VLOOKUP(N1630,ListaEspecies!$B$3:$D$45,2,FALSE),"")</f>
        <v/>
      </c>
      <c r="P1630" s="96" t="str">
        <f>IFERROR(VLOOKUP(N1630,ListaEspecies!$B$3:$D$45,3,FALSE),"")</f>
        <v/>
      </c>
      <c r="R1630" s="42" t="str">
        <f>IF(ISBLANK($J1630),"",IF(ISBLANK('datos GENERALES'!$B$15),"",'datos GENERALES'!$B$15))</f>
        <v/>
      </c>
      <c r="S1630" s="49" t="str">
        <f t="shared" si="202"/>
        <v/>
      </c>
      <c r="T1630" s="49" t="str">
        <f t="shared" si="203"/>
        <v/>
      </c>
      <c r="AA1630" s="50" t="str">
        <f t="shared" si="207"/>
        <v/>
      </c>
      <c r="AE1630" s="50" t="str">
        <f t="shared" si="204"/>
        <v/>
      </c>
      <c r="AI1630" s="19" t="str">
        <f t="shared" si="205"/>
        <v/>
      </c>
      <c r="AJ1630"/>
      <c r="AK1630" s="19" t="str">
        <f t="shared" si="206"/>
        <v/>
      </c>
    </row>
    <row r="1631" spans="1:37" x14ac:dyDescent="0.25">
      <c r="A1631" s="42" t="str">
        <f t="shared" si="200"/>
        <v/>
      </c>
      <c r="B1631" s="42" t="str">
        <f t="shared" si="201"/>
        <v/>
      </c>
      <c r="C1631" s="42" t="str">
        <f>IF(ISBLANK($N1631),"",IF(ISBLANK('datos GENERALES'!B$16),"",'datos GENERALES'!B$16))</f>
        <v/>
      </c>
      <c r="D1631" s="43" t="str">
        <f>IF(ISBLANK($N1631),"","SGBTM/AUTAROC/"&amp;'datos GENERALES'!B$5&amp;"_"&amp;'datos GENERALES'!C$5&amp;"_"&amp;'datos GENERALES'!D$5)</f>
        <v/>
      </c>
      <c r="E1631" s="42" t="str">
        <f>IF(ISBLANK($N1631),"",IF(ISBLANK('datos GENERALES'!$B$6),"",'datos GENERALES'!$B$6))</f>
        <v/>
      </c>
      <c r="F1631" s="42" t="str">
        <f>IF(ISBLANK($N1631),"",IF(ISBLANK('datos GENERALES'!$B$7),"",'datos GENERALES'!$B$7))</f>
        <v/>
      </c>
      <c r="G1631" s="42" t="str">
        <f>IF(ISBLANK($N1631),"",IF(ISBLANK('datos GENERALES'!$B$10),"",'datos GENERALES'!$B$10))</f>
        <v/>
      </c>
      <c r="H1631" s="42" t="str">
        <f>IF(ISBLANK($N1631),"",IF(ISBLANK('datos GENERALES'!$C$10),"",'datos GENERALES'!$C$10))</f>
        <v/>
      </c>
      <c r="I1631" s="42" t="str">
        <f>IF(ISBLANK($N1631),"",IF(ISBLANK('datos GENERALES'!$D$10),"",'datos GENERALES'!$D$10))</f>
        <v/>
      </c>
      <c r="O1631" s="48" t="str">
        <f>IFERROR(VLOOKUP(N1631,ListaEspecies!$B$3:$D$45,2,FALSE),"")</f>
        <v/>
      </c>
      <c r="P1631" s="96" t="str">
        <f>IFERROR(VLOOKUP(N1631,ListaEspecies!$B$3:$D$45,3,FALSE),"")</f>
        <v/>
      </c>
      <c r="R1631" s="42" t="str">
        <f>IF(ISBLANK($J1631),"",IF(ISBLANK('datos GENERALES'!$B$15),"",'datos GENERALES'!$B$15))</f>
        <v/>
      </c>
      <c r="S1631" s="49" t="str">
        <f t="shared" si="202"/>
        <v/>
      </c>
      <c r="T1631" s="49" t="str">
        <f t="shared" si="203"/>
        <v/>
      </c>
      <c r="AA1631" s="50" t="str">
        <f t="shared" si="207"/>
        <v/>
      </c>
      <c r="AE1631" s="50" t="str">
        <f t="shared" si="204"/>
        <v/>
      </c>
      <c r="AI1631" s="19" t="str">
        <f t="shared" si="205"/>
        <v/>
      </c>
      <c r="AJ1631"/>
      <c r="AK1631" s="19" t="str">
        <f t="shared" si="206"/>
        <v/>
      </c>
    </row>
    <row r="1632" spans="1:37" x14ac:dyDescent="0.25">
      <c r="A1632" s="42" t="str">
        <f t="shared" si="200"/>
        <v/>
      </c>
      <c r="B1632" s="42" t="str">
        <f t="shared" si="201"/>
        <v/>
      </c>
      <c r="C1632" s="42" t="str">
        <f>IF(ISBLANK($N1632),"",IF(ISBLANK('datos GENERALES'!B$16),"",'datos GENERALES'!B$16))</f>
        <v/>
      </c>
      <c r="D1632" s="43" t="str">
        <f>IF(ISBLANK($N1632),"","SGBTM/AUTAROC/"&amp;'datos GENERALES'!B$5&amp;"_"&amp;'datos GENERALES'!C$5&amp;"_"&amp;'datos GENERALES'!D$5)</f>
        <v/>
      </c>
      <c r="E1632" s="42" t="str">
        <f>IF(ISBLANK($N1632),"",IF(ISBLANK('datos GENERALES'!$B$6),"",'datos GENERALES'!$B$6))</f>
        <v/>
      </c>
      <c r="F1632" s="42" t="str">
        <f>IF(ISBLANK($N1632),"",IF(ISBLANK('datos GENERALES'!$B$7),"",'datos GENERALES'!$B$7))</f>
        <v/>
      </c>
      <c r="G1632" s="42" t="str">
        <f>IF(ISBLANK($N1632),"",IF(ISBLANK('datos GENERALES'!$B$10),"",'datos GENERALES'!$B$10))</f>
        <v/>
      </c>
      <c r="H1632" s="42" t="str">
        <f>IF(ISBLANK($N1632),"",IF(ISBLANK('datos GENERALES'!$C$10),"",'datos GENERALES'!$C$10))</f>
        <v/>
      </c>
      <c r="I1632" s="42" t="str">
        <f>IF(ISBLANK($N1632),"",IF(ISBLANK('datos GENERALES'!$D$10),"",'datos GENERALES'!$D$10))</f>
        <v/>
      </c>
      <c r="O1632" s="48" t="str">
        <f>IFERROR(VLOOKUP(N1632,ListaEspecies!$B$3:$D$45,2,FALSE),"")</f>
        <v/>
      </c>
      <c r="P1632" s="96" t="str">
        <f>IFERROR(VLOOKUP(N1632,ListaEspecies!$B$3:$D$45,3,FALSE),"")</f>
        <v/>
      </c>
      <c r="R1632" s="42" t="str">
        <f>IF(ISBLANK($J1632),"",IF(ISBLANK('datos GENERALES'!$B$15),"",'datos GENERALES'!$B$15))</f>
        <v/>
      </c>
      <c r="S1632" s="49" t="str">
        <f t="shared" si="202"/>
        <v/>
      </c>
      <c r="T1632" s="49" t="str">
        <f t="shared" si="203"/>
        <v/>
      </c>
      <c r="AA1632" s="50" t="str">
        <f t="shared" si="207"/>
        <v/>
      </c>
      <c r="AE1632" s="50" t="str">
        <f t="shared" si="204"/>
        <v/>
      </c>
      <c r="AI1632" s="19" t="str">
        <f t="shared" si="205"/>
        <v/>
      </c>
      <c r="AJ1632"/>
      <c r="AK1632" s="19" t="str">
        <f t="shared" si="206"/>
        <v/>
      </c>
    </row>
    <row r="1633" spans="1:37" x14ac:dyDescent="0.25">
      <c r="A1633" s="42" t="str">
        <f t="shared" si="200"/>
        <v/>
      </c>
      <c r="B1633" s="42" t="str">
        <f t="shared" si="201"/>
        <v/>
      </c>
      <c r="C1633" s="42" t="str">
        <f>IF(ISBLANK($N1633),"",IF(ISBLANK('datos GENERALES'!B$16),"",'datos GENERALES'!B$16))</f>
        <v/>
      </c>
      <c r="D1633" s="43" t="str">
        <f>IF(ISBLANK($N1633),"","SGBTM/AUTAROC/"&amp;'datos GENERALES'!B$5&amp;"_"&amp;'datos GENERALES'!C$5&amp;"_"&amp;'datos GENERALES'!D$5)</f>
        <v/>
      </c>
      <c r="E1633" s="42" t="str">
        <f>IF(ISBLANK($N1633),"",IF(ISBLANK('datos GENERALES'!$B$6),"",'datos GENERALES'!$B$6))</f>
        <v/>
      </c>
      <c r="F1633" s="42" t="str">
        <f>IF(ISBLANK($N1633),"",IF(ISBLANK('datos GENERALES'!$B$7),"",'datos GENERALES'!$B$7))</f>
        <v/>
      </c>
      <c r="G1633" s="42" t="str">
        <f>IF(ISBLANK($N1633),"",IF(ISBLANK('datos GENERALES'!$B$10),"",'datos GENERALES'!$B$10))</f>
        <v/>
      </c>
      <c r="H1633" s="42" t="str">
        <f>IF(ISBLANK($N1633),"",IF(ISBLANK('datos GENERALES'!$C$10),"",'datos GENERALES'!$C$10))</f>
        <v/>
      </c>
      <c r="I1633" s="42" t="str">
        <f>IF(ISBLANK($N1633),"",IF(ISBLANK('datos GENERALES'!$D$10),"",'datos GENERALES'!$D$10))</f>
        <v/>
      </c>
      <c r="O1633" s="48" t="str">
        <f>IFERROR(VLOOKUP(N1633,ListaEspecies!$B$3:$D$45,2,FALSE),"")</f>
        <v/>
      </c>
      <c r="P1633" s="96" t="str">
        <f>IFERROR(VLOOKUP(N1633,ListaEspecies!$B$3:$D$45,3,FALSE),"")</f>
        <v/>
      </c>
      <c r="R1633" s="42" t="str">
        <f>IF(ISBLANK($J1633),"",IF(ISBLANK('datos GENERALES'!$B$15),"",'datos GENERALES'!$B$15))</f>
        <v/>
      </c>
      <c r="S1633" s="49" t="str">
        <f t="shared" si="202"/>
        <v/>
      </c>
      <c r="T1633" s="49" t="str">
        <f t="shared" si="203"/>
        <v/>
      </c>
      <c r="AA1633" s="50" t="str">
        <f t="shared" si="207"/>
        <v/>
      </c>
      <c r="AE1633" s="50" t="str">
        <f t="shared" si="204"/>
        <v/>
      </c>
      <c r="AI1633" s="19" t="str">
        <f t="shared" si="205"/>
        <v/>
      </c>
      <c r="AJ1633"/>
      <c r="AK1633" s="19" t="str">
        <f t="shared" si="206"/>
        <v/>
      </c>
    </row>
    <row r="1634" spans="1:37" x14ac:dyDescent="0.25">
      <c r="A1634" s="42" t="str">
        <f t="shared" si="200"/>
        <v/>
      </c>
      <c r="B1634" s="42" t="str">
        <f t="shared" si="201"/>
        <v/>
      </c>
      <c r="C1634" s="42" t="str">
        <f>IF(ISBLANK($N1634),"",IF(ISBLANK('datos GENERALES'!B$16),"",'datos GENERALES'!B$16))</f>
        <v/>
      </c>
      <c r="D1634" s="43" t="str">
        <f>IF(ISBLANK($N1634),"","SGBTM/AUTAROC/"&amp;'datos GENERALES'!B$5&amp;"_"&amp;'datos GENERALES'!C$5&amp;"_"&amp;'datos GENERALES'!D$5)</f>
        <v/>
      </c>
      <c r="E1634" s="42" t="str">
        <f>IF(ISBLANK($N1634),"",IF(ISBLANK('datos GENERALES'!$B$6),"",'datos GENERALES'!$B$6))</f>
        <v/>
      </c>
      <c r="F1634" s="42" t="str">
        <f>IF(ISBLANK($N1634),"",IF(ISBLANK('datos GENERALES'!$B$7),"",'datos GENERALES'!$B$7))</f>
        <v/>
      </c>
      <c r="G1634" s="42" t="str">
        <f>IF(ISBLANK($N1634),"",IF(ISBLANK('datos GENERALES'!$B$10),"",'datos GENERALES'!$B$10))</f>
        <v/>
      </c>
      <c r="H1634" s="42" t="str">
        <f>IF(ISBLANK($N1634),"",IF(ISBLANK('datos GENERALES'!$C$10),"",'datos GENERALES'!$C$10))</f>
        <v/>
      </c>
      <c r="I1634" s="42" t="str">
        <f>IF(ISBLANK($N1634),"",IF(ISBLANK('datos GENERALES'!$D$10),"",'datos GENERALES'!$D$10))</f>
        <v/>
      </c>
      <c r="O1634" s="48" t="str">
        <f>IFERROR(VLOOKUP(N1634,ListaEspecies!$B$3:$D$45,2,FALSE),"")</f>
        <v/>
      </c>
      <c r="P1634" s="96" t="str">
        <f>IFERROR(VLOOKUP(N1634,ListaEspecies!$B$3:$D$45,3,FALSE),"")</f>
        <v/>
      </c>
      <c r="R1634" s="42" t="str">
        <f>IF(ISBLANK($J1634),"",IF(ISBLANK('datos GENERALES'!$B$15),"",'datos GENERALES'!$B$15))</f>
        <v/>
      </c>
      <c r="S1634" s="49" t="str">
        <f t="shared" si="202"/>
        <v/>
      </c>
      <c r="T1634" s="49" t="str">
        <f t="shared" si="203"/>
        <v/>
      </c>
      <c r="AA1634" s="50" t="str">
        <f t="shared" si="207"/>
        <v/>
      </c>
      <c r="AE1634" s="50" t="str">
        <f t="shared" si="204"/>
        <v/>
      </c>
      <c r="AI1634" s="19" t="str">
        <f t="shared" si="205"/>
        <v/>
      </c>
      <c r="AJ1634"/>
      <c r="AK1634" s="19" t="str">
        <f t="shared" si="206"/>
        <v/>
      </c>
    </row>
    <row r="1635" spans="1:37" x14ac:dyDescent="0.25">
      <c r="A1635" s="42" t="str">
        <f t="shared" si="200"/>
        <v/>
      </c>
      <c r="B1635" s="42" t="str">
        <f t="shared" si="201"/>
        <v/>
      </c>
      <c r="C1635" s="42" t="str">
        <f>IF(ISBLANK($N1635),"",IF(ISBLANK('datos GENERALES'!B$16),"",'datos GENERALES'!B$16))</f>
        <v/>
      </c>
      <c r="D1635" s="43" t="str">
        <f>IF(ISBLANK($N1635),"","SGBTM/AUTAROC/"&amp;'datos GENERALES'!B$5&amp;"_"&amp;'datos GENERALES'!C$5&amp;"_"&amp;'datos GENERALES'!D$5)</f>
        <v/>
      </c>
      <c r="E1635" s="42" t="str">
        <f>IF(ISBLANK($N1635),"",IF(ISBLANK('datos GENERALES'!$B$6),"",'datos GENERALES'!$B$6))</f>
        <v/>
      </c>
      <c r="F1635" s="42" t="str">
        <f>IF(ISBLANK($N1635),"",IF(ISBLANK('datos GENERALES'!$B$7),"",'datos GENERALES'!$B$7))</f>
        <v/>
      </c>
      <c r="G1635" s="42" t="str">
        <f>IF(ISBLANK($N1635),"",IF(ISBLANK('datos GENERALES'!$B$10),"",'datos GENERALES'!$B$10))</f>
        <v/>
      </c>
      <c r="H1635" s="42" t="str">
        <f>IF(ISBLANK($N1635),"",IF(ISBLANK('datos GENERALES'!$C$10),"",'datos GENERALES'!$C$10))</f>
        <v/>
      </c>
      <c r="I1635" s="42" t="str">
        <f>IF(ISBLANK($N1635),"",IF(ISBLANK('datos GENERALES'!$D$10),"",'datos GENERALES'!$D$10))</f>
        <v/>
      </c>
      <c r="O1635" s="48" t="str">
        <f>IFERROR(VLOOKUP(N1635,ListaEspecies!$B$3:$D$45,2,FALSE),"")</f>
        <v/>
      </c>
      <c r="P1635" s="96" t="str">
        <f>IFERROR(VLOOKUP(N1635,ListaEspecies!$B$3:$D$45,3,FALSE),"")</f>
        <v/>
      </c>
      <c r="R1635" s="42" t="str">
        <f>IF(ISBLANK($J1635),"",IF(ISBLANK('datos GENERALES'!$B$15),"",'datos GENERALES'!$B$15))</f>
        <v/>
      </c>
      <c r="S1635" s="49" t="str">
        <f t="shared" si="202"/>
        <v/>
      </c>
      <c r="T1635" s="49" t="str">
        <f t="shared" si="203"/>
        <v/>
      </c>
      <c r="AA1635" s="50" t="str">
        <f t="shared" si="207"/>
        <v/>
      </c>
      <c r="AE1635" s="50" t="str">
        <f t="shared" si="204"/>
        <v/>
      </c>
      <c r="AI1635" s="19" t="str">
        <f t="shared" si="205"/>
        <v/>
      </c>
      <c r="AJ1635"/>
      <c r="AK1635" s="19" t="str">
        <f t="shared" si="206"/>
        <v/>
      </c>
    </row>
    <row r="1636" spans="1:37" x14ac:dyDescent="0.25">
      <c r="A1636" s="42" t="str">
        <f t="shared" si="200"/>
        <v/>
      </c>
      <c r="B1636" s="42" t="str">
        <f t="shared" si="201"/>
        <v/>
      </c>
      <c r="C1636" s="42" t="str">
        <f>IF(ISBLANK($N1636),"",IF(ISBLANK('datos GENERALES'!B$16),"",'datos GENERALES'!B$16))</f>
        <v/>
      </c>
      <c r="D1636" s="43" t="str">
        <f>IF(ISBLANK($N1636),"","SGBTM/AUTAROC/"&amp;'datos GENERALES'!B$5&amp;"_"&amp;'datos GENERALES'!C$5&amp;"_"&amp;'datos GENERALES'!D$5)</f>
        <v/>
      </c>
      <c r="E1636" s="42" t="str">
        <f>IF(ISBLANK($N1636),"",IF(ISBLANK('datos GENERALES'!$B$6),"",'datos GENERALES'!$B$6))</f>
        <v/>
      </c>
      <c r="F1636" s="42" t="str">
        <f>IF(ISBLANK($N1636),"",IF(ISBLANK('datos GENERALES'!$B$7),"",'datos GENERALES'!$B$7))</f>
        <v/>
      </c>
      <c r="G1636" s="42" t="str">
        <f>IF(ISBLANK($N1636),"",IF(ISBLANK('datos GENERALES'!$B$10),"",'datos GENERALES'!$B$10))</f>
        <v/>
      </c>
      <c r="H1636" s="42" t="str">
        <f>IF(ISBLANK($N1636),"",IF(ISBLANK('datos GENERALES'!$C$10),"",'datos GENERALES'!$C$10))</f>
        <v/>
      </c>
      <c r="I1636" s="42" t="str">
        <f>IF(ISBLANK($N1636),"",IF(ISBLANK('datos GENERALES'!$D$10),"",'datos GENERALES'!$D$10))</f>
        <v/>
      </c>
      <c r="O1636" s="48" t="str">
        <f>IFERROR(VLOOKUP(N1636,ListaEspecies!$B$3:$D$45,2,FALSE),"")</f>
        <v/>
      </c>
      <c r="P1636" s="96" t="str">
        <f>IFERROR(VLOOKUP(N1636,ListaEspecies!$B$3:$D$45,3,FALSE),"")</f>
        <v/>
      </c>
      <c r="R1636" s="42" t="str">
        <f>IF(ISBLANK($J1636),"",IF(ISBLANK('datos GENERALES'!$B$15),"",'datos GENERALES'!$B$15))</f>
        <v/>
      </c>
      <c r="S1636" s="49" t="str">
        <f t="shared" si="202"/>
        <v/>
      </c>
      <c r="T1636" s="49" t="str">
        <f t="shared" si="203"/>
        <v/>
      </c>
      <c r="AA1636" s="50" t="str">
        <f t="shared" si="207"/>
        <v/>
      </c>
      <c r="AE1636" s="50" t="str">
        <f t="shared" si="204"/>
        <v/>
      </c>
      <c r="AI1636" s="19" t="str">
        <f t="shared" si="205"/>
        <v/>
      </c>
      <c r="AJ1636"/>
      <c r="AK1636" s="19" t="str">
        <f t="shared" si="206"/>
        <v/>
      </c>
    </row>
    <row r="1637" spans="1:37" x14ac:dyDescent="0.25">
      <c r="A1637" s="42" t="str">
        <f t="shared" si="200"/>
        <v/>
      </c>
      <c r="B1637" s="42" t="str">
        <f t="shared" si="201"/>
        <v/>
      </c>
      <c r="C1637" s="42" t="str">
        <f>IF(ISBLANK($N1637),"",IF(ISBLANK('datos GENERALES'!B$16),"",'datos GENERALES'!B$16))</f>
        <v/>
      </c>
      <c r="D1637" s="43" t="str">
        <f>IF(ISBLANK($N1637),"","SGBTM/AUTAROC/"&amp;'datos GENERALES'!B$5&amp;"_"&amp;'datos GENERALES'!C$5&amp;"_"&amp;'datos GENERALES'!D$5)</f>
        <v/>
      </c>
      <c r="E1637" s="42" t="str">
        <f>IF(ISBLANK($N1637),"",IF(ISBLANK('datos GENERALES'!$B$6),"",'datos GENERALES'!$B$6))</f>
        <v/>
      </c>
      <c r="F1637" s="42" t="str">
        <f>IF(ISBLANK($N1637),"",IF(ISBLANK('datos GENERALES'!$B$7),"",'datos GENERALES'!$B$7))</f>
        <v/>
      </c>
      <c r="G1637" s="42" t="str">
        <f>IF(ISBLANK($N1637),"",IF(ISBLANK('datos GENERALES'!$B$10),"",'datos GENERALES'!$B$10))</f>
        <v/>
      </c>
      <c r="H1637" s="42" t="str">
        <f>IF(ISBLANK($N1637),"",IF(ISBLANK('datos GENERALES'!$C$10),"",'datos GENERALES'!$C$10))</f>
        <v/>
      </c>
      <c r="I1637" s="42" t="str">
        <f>IF(ISBLANK($N1637),"",IF(ISBLANK('datos GENERALES'!$D$10),"",'datos GENERALES'!$D$10))</f>
        <v/>
      </c>
      <c r="O1637" s="48" t="str">
        <f>IFERROR(VLOOKUP(N1637,ListaEspecies!$B$3:$D$45,2,FALSE),"")</f>
        <v/>
      </c>
      <c r="P1637" s="96" t="str">
        <f>IFERROR(VLOOKUP(N1637,ListaEspecies!$B$3:$D$45,3,FALSE),"")</f>
        <v/>
      </c>
      <c r="R1637" s="42" t="str">
        <f>IF(ISBLANK($J1637),"",IF(ISBLANK('datos GENERALES'!$B$15),"",'datos GENERALES'!$B$15))</f>
        <v/>
      </c>
      <c r="S1637" s="49" t="str">
        <f t="shared" si="202"/>
        <v/>
      </c>
      <c r="T1637" s="49" t="str">
        <f t="shared" si="203"/>
        <v/>
      </c>
      <c r="AA1637" s="50" t="str">
        <f t="shared" si="207"/>
        <v/>
      </c>
      <c r="AE1637" s="50" t="str">
        <f t="shared" si="204"/>
        <v/>
      </c>
      <c r="AI1637" s="19" t="str">
        <f t="shared" si="205"/>
        <v/>
      </c>
      <c r="AJ1637"/>
      <c r="AK1637" s="19" t="str">
        <f t="shared" si="206"/>
        <v/>
      </c>
    </row>
    <row r="1638" spans="1:37" x14ac:dyDescent="0.25">
      <c r="A1638" s="42" t="str">
        <f t="shared" si="200"/>
        <v/>
      </c>
      <c r="B1638" s="42" t="str">
        <f t="shared" si="201"/>
        <v/>
      </c>
      <c r="C1638" s="42" t="str">
        <f>IF(ISBLANK($N1638),"",IF(ISBLANK('datos GENERALES'!B$16),"",'datos GENERALES'!B$16))</f>
        <v/>
      </c>
      <c r="D1638" s="43" t="str">
        <f>IF(ISBLANK($N1638),"","SGBTM/AUTAROC/"&amp;'datos GENERALES'!B$5&amp;"_"&amp;'datos GENERALES'!C$5&amp;"_"&amp;'datos GENERALES'!D$5)</f>
        <v/>
      </c>
      <c r="E1638" s="42" t="str">
        <f>IF(ISBLANK($N1638),"",IF(ISBLANK('datos GENERALES'!$B$6),"",'datos GENERALES'!$B$6))</f>
        <v/>
      </c>
      <c r="F1638" s="42" t="str">
        <f>IF(ISBLANK($N1638),"",IF(ISBLANK('datos GENERALES'!$B$7),"",'datos GENERALES'!$B$7))</f>
        <v/>
      </c>
      <c r="G1638" s="42" t="str">
        <f>IF(ISBLANK($N1638),"",IF(ISBLANK('datos GENERALES'!$B$10),"",'datos GENERALES'!$B$10))</f>
        <v/>
      </c>
      <c r="H1638" s="42" t="str">
        <f>IF(ISBLANK($N1638),"",IF(ISBLANK('datos GENERALES'!$C$10),"",'datos GENERALES'!$C$10))</f>
        <v/>
      </c>
      <c r="I1638" s="42" t="str">
        <f>IF(ISBLANK($N1638),"",IF(ISBLANK('datos GENERALES'!$D$10),"",'datos GENERALES'!$D$10))</f>
        <v/>
      </c>
      <c r="O1638" s="48" t="str">
        <f>IFERROR(VLOOKUP(N1638,ListaEspecies!$B$3:$D$45,2,FALSE),"")</f>
        <v/>
      </c>
      <c r="P1638" s="96" t="str">
        <f>IFERROR(VLOOKUP(N1638,ListaEspecies!$B$3:$D$45,3,FALSE),"")</f>
        <v/>
      </c>
      <c r="R1638" s="42" t="str">
        <f>IF(ISBLANK($J1638),"",IF(ISBLANK('datos GENERALES'!$B$15),"",'datos GENERALES'!$B$15))</f>
        <v/>
      </c>
      <c r="S1638" s="49" t="str">
        <f t="shared" si="202"/>
        <v/>
      </c>
      <c r="T1638" s="49" t="str">
        <f t="shared" si="203"/>
        <v/>
      </c>
      <c r="AA1638" s="50" t="str">
        <f t="shared" si="207"/>
        <v/>
      </c>
      <c r="AE1638" s="50" t="str">
        <f t="shared" si="204"/>
        <v/>
      </c>
      <c r="AI1638" s="19" t="str">
        <f t="shared" si="205"/>
        <v/>
      </c>
      <c r="AJ1638"/>
      <c r="AK1638" s="19" t="str">
        <f t="shared" si="206"/>
        <v/>
      </c>
    </row>
    <row r="1639" spans="1:37" x14ac:dyDescent="0.25">
      <c r="A1639" s="42" t="str">
        <f t="shared" si="200"/>
        <v/>
      </c>
      <c r="B1639" s="42" t="str">
        <f t="shared" si="201"/>
        <v/>
      </c>
      <c r="C1639" s="42" t="str">
        <f>IF(ISBLANK($N1639),"",IF(ISBLANK('datos GENERALES'!B$16),"",'datos GENERALES'!B$16))</f>
        <v/>
      </c>
      <c r="D1639" s="43" t="str">
        <f>IF(ISBLANK($N1639),"","SGBTM/AUTAROC/"&amp;'datos GENERALES'!B$5&amp;"_"&amp;'datos GENERALES'!C$5&amp;"_"&amp;'datos GENERALES'!D$5)</f>
        <v/>
      </c>
      <c r="E1639" s="42" t="str">
        <f>IF(ISBLANK($N1639),"",IF(ISBLANK('datos GENERALES'!$B$6),"",'datos GENERALES'!$B$6))</f>
        <v/>
      </c>
      <c r="F1639" s="42" t="str">
        <f>IF(ISBLANK($N1639),"",IF(ISBLANK('datos GENERALES'!$B$7),"",'datos GENERALES'!$B$7))</f>
        <v/>
      </c>
      <c r="G1639" s="42" t="str">
        <f>IF(ISBLANK($N1639),"",IF(ISBLANK('datos GENERALES'!$B$10),"",'datos GENERALES'!$B$10))</f>
        <v/>
      </c>
      <c r="H1639" s="42" t="str">
        <f>IF(ISBLANK($N1639),"",IF(ISBLANK('datos GENERALES'!$C$10),"",'datos GENERALES'!$C$10))</f>
        <v/>
      </c>
      <c r="I1639" s="42" t="str">
        <f>IF(ISBLANK($N1639),"",IF(ISBLANK('datos GENERALES'!$D$10),"",'datos GENERALES'!$D$10))</f>
        <v/>
      </c>
      <c r="O1639" s="48" t="str">
        <f>IFERROR(VLOOKUP(N1639,ListaEspecies!$B$3:$D$45,2,FALSE),"")</f>
        <v/>
      </c>
      <c r="P1639" s="96" t="str">
        <f>IFERROR(VLOOKUP(N1639,ListaEspecies!$B$3:$D$45,3,FALSE),"")</f>
        <v/>
      </c>
      <c r="R1639" s="42" t="str">
        <f>IF(ISBLANK($J1639),"",IF(ISBLANK('datos GENERALES'!$B$15),"",'datos GENERALES'!$B$15))</f>
        <v/>
      </c>
      <c r="S1639" s="49" t="str">
        <f t="shared" si="202"/>
        <v/>
      </c>
      <c r="T1639" s="49" t="str">
        <f t="shared" si="203"/>
        <v/>
      </c>
      <c r="AA1639" s="50" t="str">
        <f t="shared" si="207"/>
        <v/>
      </c>
      <c r="AE1639" s="50" t="str">
        <f t="shared" si="204"/>
        <v/>
      </c>
      <c r="AI1639" s="19" t="str">
        <f t="shared" si="205"/>
        <v/>
      </c>
      <c r="AJ1639"/>
      <c r="AK1639" s="19" t="str">
        <f t="shared" si="206"/>
        <v/>
      </c>
    </row>
    <row r="1640" spans="1:37" x14ac:dyDescent="0.25">
      <c r="A1640" s="42" t="str">
        <f t="shared" si="200"/>
        <v/>
      </c>
      <c r="B1640" s="42" t="str">
        <f t="shared" si="201"/>
        <v/>
      </c>
      <c r="C1640" s="42" t="str">
        <f>IF(ISBLANK($N1640),"",IF(ISBLANK('datos GENERALES'!B$16),"",'datos GENERALES'!B$16))</f>
        <v/>
      </c>
      <c r="D1640" s="43" t="str">
        <f>IF(ISBLANK($N1640),"","SGBTM/AUTAROC/"&amp;'datos GENERALES'!B$5&amp;"_"&amp;'datos GENERALES'!C$5&amp;"_"&amp;'datos GENERALES'!D$5)</f>
        <v/>
      </c>
      <c r="E1640" s="42" t="str">
        <f>IF(ISBLANK($N1640),"",IF(ISBLANK('datos GENERALES'!$B$6),"",'datos GENERALES'!$B$6))</f>
        <v/>
      </c>
      <c r="F1640" s="42" t="str">
        <f>IF(ISBLANK($N1640),"",IF(ISBLANK('datos GENERALES'!$B$7),"",'datos GENERALES'!$B$7))</f>
        <v/>
      </c>
      <c r="G1640" s="42" t="str">
        <f>IF(ISBLANK($N1640),"",IF(ISBLANK('datos GENERALES'!$B$10),"",'datos GENERALES'!$B$10))</f>
        <v/>
      </c>
      <c r="H1640" s="42" t="str">
        <f>IF(ISBLANK($N1640),"",IF(ISBLANK('datos GENERALES'!$C$10),"",'datos GENERALES'!$C$10))</f>
        <v/>
      </c>
      <c r="I1640" s="42" t="str">
        <f>IF(ISBLANK($N1640),"",IF(ISBLANK('datos GENERALES'!$D$10),"",'datos GENERALES'!$D$10))</f>
        <v/>
      </c>
      <c r="O1640" s="48" t="str">
        <f>IFERROR(VLOOKUP(N1640,ListaEspecies!$B$3:$D$45,2,FALSE),"")</f>
        <v/>
      </c>
      <c r="P1640" s="96" t="str">
        <f>IFERROR(VLOOKUP(N1640,ListaEspecies!$B$3:$D$45,3,FALSE),"")</f>
        <v/>
      </c>
      <c r="R1640" s="42" t="str">
        <f>IF(ISBLANK($J1640),"",IF(ISBLANK('datos GENERALES'!$B$15),"",'datos GENERALES'!$B$15))</f>
        <v/>
      </c>
      <c r="S1640" s="49" t="str">
        <f t="shared" si="202"/>
        <v/>
      </c>
      <c r="T1640" s="49" t="str">
        <f t="shared" si="203"/>
        <v/>
      </c>
      <c r="AA1640" s="50" t="str">
        <f t="shared" si="207"/>
        <v/>
      </c>
      <c r="AE1640" s="50" t="str">
        <f t="shared" si="204"/>
        <v/>
      </c>
      <c r="AI1640" s="19" t="str">
        <f t="shared" si="205"/>
        <v/>
      </c>
      <c r="AJ1640"/>
      <c r="AK1640" s="19" t="str">
        <f t="shared" si="206"/>
        <v/>
      </c>
    </row>
    <row r="1641" spans="1:37" x14ac:dyDescent="0.25">
      <c r="A1641" s="42" t="str">
        <f t="shared" si="200"/>
        <v/>
      </c>
      <c r="B1641" s="42" t="str">
        <f t="shared" si="201"/>
        <v/>
      </c>
      <c r="C1641" s="42" t="str">
        <f>IF(ISBLANK($N1641),"",IF(ISBLANK('datos GENERALES'!B$16),"",'datos GENERALES'!B$16))</f>
        <v/>
      </c>
      <c r="D1641" s="43" t="str">
        <f>IF(ISBLANK($N1641),"","SGBTM/AUTAROC/"&amp;'datos GENERALES'!B$5&amp;"_"&amp;'datos GENERALES'!C$5&amp;"_"&amp;'datos GENERALES'!D$5)</f>
        <v/>
      </c>
      <c r="E1641" s="42" t="str">
        <f>IF(ISBLANK($N1641),"",IF(ISBLANK('datos GENERALES'!$B$6),"",'datos GENERALES'!$B$6))</f>
        <v/>
      </c>
      <c r="F1641" s="42" t="str">
        <f>IF(ISBLANK($N1641),"",IF(ISBLANK('datos GENERALES'!$B$7),"",'datos GENERALES'!$B$7))</f>
        <v/>
      </c>
      <c r="G1641" s="42" t="str">
        <f>IF(ISBLANK($N1641),"",IF(ISBLANK('datos GENERALES'!$B$10),"",'datos GENERALES'!$B$10))</f>
        <v/>
      </c>
      <c r="H1641" s="42" t="str">
        <f>IF(ISBLANK($N1641),"",IF(ISBLANK('datos GENERALES'!$C$10),"",'datos GENERALES'!$C$10))</f>
        <v/>
      </c>
      <c r="I1641" s="42" t="str">
        <f>IF(ISBLANK($N1641),"",IF(ISBLANK('datos GENERALES'!$D$10),"",'datos GENERALES'!$D$10))</f>
        <v/>
      </c>
      <c r="O1641" s="48" t="str">
        <f>IFERROR(VLOOKUP(N1641,ListaEspecies!$B$3:$D$45,2,FALSE),"")</f>
        <v/>
      </c>
      <c r="P1641" s="96" t="str">
        <f>IFERROR(VLOOKUP(N1641,ListaEspecies!$B$3:$D$45,3,FALSE),"")</f>
        <v/>
      </c>
      <c r="R1641" s="42" t="str">
        <f>IF(ISBLANK($J1641),"",IF(ISBLANK('datos GENERALES'!$B$15),"",'datos GENERALES'!$B$15))</f>
        <v/>
      </c>
      <c r="S1641" s="49" t="str">
        <f t="shared" si="202"/>
        <v/>
      </c>
      <c r="T1641" s="49" t="str">
        <f t="shared" si="203"/>
        <v/>
      </c>
      <c r="AA1641" s="50" t="str">
        <f t="shared" si="207"/>
        <v/>
      </c>
      <c r="AE1641" s="50" t="str">
        <f t="shared" si="204"/>
        <v/>
      </c>
      <c r="AI1641" s="19" t="str">
        <f t="shared" si="205"/>
        <v/>
      </c>
      <c r="AJ1641"/>
      <c r="AK1641" s="19" t="str">
        <f t="shared" si="206"/>
        <v/>
      </c>
    </row>
    <row r="1642" spans="1:37" x14ac:dyDescent="0.25">
      <c r="A1642" s="42" t="str">
        <f t="shared" si="200"/>
        <v/>
      </c>
      <c r="B1642" s="42" t="str">
        <f t="shared" si="201"/>
        <v/>
      </c>
      <c r="C1642" s="42" t="str">
        <f>IF(ISBLANK($N1642),"",IF(ISBLANK('datos GENERALES'!B$16),"",'datos GENERALES'!B$16))</f>
        <v/>
      </c>
      <c r="D1642" s="43" t="str">
        <f>IF(ISBLANK($N1642),"","SGBTM/AUTAROC/"&amp;'datos GENERALES'!B$5&amp;"_"&amp;'datos GENERALES'!C$5&amp;"_"&amp;'datos GENERALES'!D$5)</f>
        <v/>
      </c>
      <c r="E1642" s="42" t="str">
        <f>IF(ISBLANK($N1642),"",IF(ISBLANK('datos GENERALES'!$B$6),"",'datos GENERALES'!$B$6))</f>
        <v/>
      </c>
      <c r="F1642" s="42" t="str">
        <f>IF(ISBLANK($N1642),"",IF(ISBLANK('datos GENERALES'!$B$7),"",'datos GENERALES'!$B$7))</f>
        <v/>
      </c>
      <c r="G1642" s="42" t="str">
        <f>IF(ISBLANK($N1642),"",IF(ISBLANK('datos GENERALES'!$B$10),"",'datos GENERALES'!$B$10))</f>
        <v/>
      </c>
      <c r="H1642" s="42" t="str">
        <f>IF(ISBLANK($N1642),"",IF(ISBLANK('datos GENERALES'!$C$10),"",'datos GENERALES'!$C$10))</f>
        <v/>
      </c>
      <c r="I1642" s="42" t="str">
        <f>IF(ISBLANK($N1642),"",IF(ISBLANK('datos GENERALES'!$D$10),"",'datos GENERALES'!$D$10))</f>
        <v/>
      </c>
      <c r="O1642" s="48" t="str">
        <f>IFERROR(VLOOKUP(N1642,ListaEspecies!$B$3:$D$45,2,FALSE),"")</f>
        <v/>
      </c>
      <c r="P1642" s="96" t="str">
        <f>IFERROR(VLOOKUP(N1642,ListaEspecies!$B$3:$D$45,3,FALSE),"")</f>
        <v/>
      </c>
      <c r="R1642" s="42" t="str">
        <f>IF(ISBLANK($J1642),"",IF(ISBLANK('datos GENERALES'!$B$15),"",'datos GENERALES'!$B$15))</f>
        <v/>
      </c>
      <c r="S1642" s="49" t="str">
        <f t="shared" si="202"/>
        <v/>
      </c>
      <c r="T1642" s="49" t="str">
        <f t="shared" si="203"/>
        <v/>
      </c>
      <c r="AA1642" s="50" t="str">
        <f t="shared" si="207"/>
        <v/>
      </c>
      <c r="AE1642" s="50" t="str">
        <f t="shared" si="204"/>
        <v/>
      </c>
      <c r="AI1642" s="19" t="str">
        <f t="shared" si="205"/>
        <v/>
      </c>
      <c r="AJ1642"/>
      <c r="AK1642" s="19" t="str">
        <f t="shared" si="206"/>
        <v/>
      </c>
    </row>
    <row r="1643" spans="1:37" x14ac:dyDescent="0.25">
      <c r="A1643" s="42" t="str">
        <f t="shared" si="200"/>
        <v/>
      </c>
      <c r="B1643" s="42" t="str">
        <f t="shared" si="201"/>
        <v/>
      </c>
      <c r="C1643" s="42" t="str">
        <f>IF(ISBLANK($N1643),"",IF(ISBLANK('datos GENERALES'!B$16),"",'datos GENERALES'!B$16))</f>
        <v/>
      </c>
      <c r="D1643" s="43" t="str">
        <f>IF(ISBLANK($N1643),"","SGBTM/AUTAROC/"&amp;'datos GENERALES'!B$5&amp;"_"&amp;'datos GENERALES'!C$5&amp;"_"&amp;'datos GENERALES'!D$5)</f>
        <v/>
      </c>
      <c r="E1643" s="42" t="str">
        <f>IF(ISBLANK($N1643),"",IF(ISBLANK('datos GENERALES'!$B$6),"",'datos GENERALES'!$B$6))</f>
        <v/>
      </c>
      <c r="F1643" s="42" t="str">
        <f>IF(ISBLANK($N1643),"",IF(ISBLANK('datos GENERALES'!$B$7),"",'datos GENERALES'!$B$7))</f>
        <v/>
      </c>
      <c r="G1643" s="42" t="str">
        <f>IF(ISBLANK($N1643),"",IF(ISBLANK('datos GENERALES'!$B$10),"",'datos GENERALES'!$B$10))</f>
        <v/>
      </c>
      <c r="H1643" s="42" t="str">
        <f>IF(ISBLANK($N1643),"",IF(ISBLANK('datos GENERALES'!$C$10),"",'datos GENERALES'!$C$10))</f>
        <v/>
      </c>
      <c r="I1643" s="42" t="str">
        <f>IF(ISBLANK($N1643),"",IF(ISBLANK('datos GENERALES'!$D$10),"",'datos GENERALES'!$D$10))</f>
        <v/>
      </c>
      <c r="O1643" s="48" t="str">
        <f>IFERROR(VLOOKUP(N1643,ListaEspecies!$B$3:$D$45,2,FALSE),"")</f>
        <v/>
      </c>
      <c r="P1643" s="96" t="str">
        <f>IFERROR(VLOOKUP(N1643,ListaEspecies!$B$3:$D$45,3,FALSE),"")</f>
        <v/>
      </c>
      <c r="R1643" s="42" t="str">
        <f>IF(ISBLANK($J1643),"",IF(ISBLANK('datos GENERALES'!$B$15),"",'datos GENERALES'!$B$15))</f>
        <v/>
      </c>
      <c r="S1643" s="49" t="str">
        <f t="shared" si="202"/>
        <v/>
      </c>
      <c r="T1643" s="49" t="str">
        <f t="shared" si="203"/>
        <v/>
      </c>
      <c r="AA1643" s="50" t="str">
        <f t="shared" si="207"/>
        <v/>
      </c>
      <c r="AE1643" s="50" t="str">
        <f t="shared" si="204"/>
        <v/>
      </c>
      <c r="AI1643" s="19" t="str">
        <f t="shared" si="205"/>
        <v/>
      </c>
      <c r="AJ1643"/>
      <c r="AK1643" s="19" t="str">
        <f t="shared" si="206"/>
        <v/>
      </c>
    </row>
    <row r="1644" spans="1:37" x14ac:dyDescent="0.25">
      <c r="A1644" s="42" t="str">
        <f t="shared" si="200"/>
        <v/>
      </c>
      <c r="B1644" s="42" t="str">
        <f t="shared" si="201"/>
        <v/>
      </c>
      <c r="C1644" s="42" t="str">
        <f>IF(ISBLANK($N1644),"",IF(ISBLANK('datos GENERALES'!B$16),"",'datos GENERALES'!B$16))</f>
        <v/>
      </c>
      <c r="D1644" s="43" t="str">
        <f>IF(ISBLANK($N1644),"","SGBTM/AUTAROC/"&amp;'datos GENERALES'!B$5&amp;"_"&amp;'datos GENERALES'!C$5&amp;"_"&amp;'datos GENERALES'!D$5)</f>
        <v/>
      </c>
      <c r="E1644" s="42" t="str">
        <f>IF(ISBLANK($N1644),"",IF(ISBLANK('datos GENERALES'!$B$6),"",'datos GENERALES'!$B$6))</f>
        <v/>
      </c>
      <c r="F1644" s="42" t="str">
        <f>IF(ISBLANK($N1644),"",IF(ISBLANK('datos GENERALES'!$B$7),"",'datos GENERALES'!$B$7))</f>
        <v/>
      </c>
      <c r="G1644" s="42" t="str">
        <f>IF(ISBLANK($N1644),"",IF(ISBLANK('datos GENERALES'!$B$10),"",'datos GENERALES'!$B$10))</f>
        <v/>
      </c>
      <c r="H1644" s="42" t="str">
        <f>IF(ISBLANK($N1644),"",IF(ISBLANK('datos GENERALES'!$C$10),"",'datos GENERALES'!$C$10))</f>
        <v/>
      </c>
      <c r="I1644" s="42" t="str">
        <f>IF(ISBLANK($N1644),"",IF(ISBLANK('datos GENERALES'!$D$10),"",'datos GENERALES'!$D$10))</f>
        <v/>
      </c>
      <c r="O1644" s="48" t="str">
        <f>IFERROR(VLOOKUP(N1644,ListaEspecies!$B$3:$D$45,2,FALSE),"")</f>
        <v/>
      </c>
      <c r="P1644" s="96" t="str">
        <f>IFERROR(VLOOKUP(N1644,ListaEspecies!$B$3:$D$45,3,FALSE),"")</f>
        <v/>
      </c>
      <c r="R1644" s="42" t="str">
        <f>IF(ISBLANK($J1644),"",IF(ISBLANK('datos GENERALES'!$B$15),"",'datos GENERALES'!$B$15))</f>
        <v/>
      </c>
      <c r="S1644" s="49" t="str">
        <f t="shared" si="202"/>
        <v/>
      </c>
      <c r="T1644" s="49" t="str">
        <f t="shared" si="203"/>
        <v/>
      </c>
      <c r="AA1644" s="50" t="str">
        <f t="shared" si="207"/>
        <v/>
      </c>
      <c r="AE1644" s="50" t="str">
        <f t="shared" si="204"/>
        <v/>
      </c>
      <c r="AI1644" s="19" t="str">
        <f t="shared" si="205"/>
        <v/>
      </c>
      <c r="AJ1644"/>
      <c r="AK1644" s="19" t="str">
        <f t="shared" si="206"/>
        <v/>
      </c>
    </row>
    <row r="1645" spans="1:37" x14ac:dyDescent="0.25">
      <c r="A1645" s="42" t="str">
        <f t="shared" si="200"/>
        <v/>
      </c>
      <c r="B1645" s="42" t="str">
        <f t="shared" si="201"/>
        <v/>
      </c>
      <c r="C1645" s="42" t="str">
        <f>IF(ISBLANK($N1645),"",IF(ISBLANK('datos GENERALES'!B$16),"",'datos GENERALES'!B$16))</f>
        <v/>
      </c>
      <c r="D1645" s="43" t="str">
        <f>IF(ISBLANK($N1645),"","SGBTM/AUTAROC/"&amp;'datos GENERALES'!B$5&amp;"_"&amp;'datos GENERALES'!C$5&amp;"_"&amp;'datos GENERALES'!D$5)</f>
        <v/>
      </c>
      <c r="E1645" s="42" t="str">
        <f>IF(ISBLANK($N1645),"",IF(ISBLANK('datos GENERALES'!$B$6),"",'datos GENERALES'!$B$6))</f>
        <v/>
      </c>
      <c r="F1645" s="42" t="str">
        <f>IF(ISBLANK($N1645),"",IF(ISBLANK('datos GENERALES'!$B$7),"",'datos GENERALES'!$B$7))</f>
        <v/>
      </c>
      <c r="G1645" s="42" t="str">
        <f>IF(ISBLANK($N1645),"",IF(ISBLANK('datos GENERALES'!$B$10),"",'datos GENERALES'!$B$10))</f>
        <v/>
      </c>
      <c r="H1645" s="42" t="str">
        <f>IF(ISBLANK($N1645),"",IF(ISBLANK('datos GENERALES'!$C$10),"",'datos GENERALES'!$C$10))</f>
        <v/>
      </c>
      <c r="I1645" s="42" t="str">
        <f>IF(ISBLANK($N1645),"",IF(ISBLANK('datos GENERALES'!$D$10),"",'datos GENERALES'!$D$10))</f>
        <v/>
      </c>
      <c r="O1645" s="48" t="str">
        <f>IFERROR(VLOOKUP(N1645,ListaEspecies!$B$3:$D$45,2,FALSE),"")</f>
        <v/>
      </c>
      <c r="P1645" s="96" t="str">
        <f>IFERROR(VLOOKUP(N1645,ListaEspecies!$B$3:$D$45,3,FALSE),"")</f>
        <v/>
      </c>
      <c r="R1645" s="42" t="str">
        <f>IF(ISBLANK($J1645),"",IF(ISBLANK('datos GENERALES'!$B$15),"",'datos GENERALES'!$B$15))</f>
        <v/>
      </c>
      <c r="S1645" s="49" t="str">
        <f t="shared" si="202"/>
        <v/>
      </c>
      <c r="T1645" s="49" t="str">
        <f t="shared" si="203"/>
        <v/>
      </c>
      <c r="AA1645" s="50" t="str">
        <f t="shared" si="207"/>
        <v/>
      </c>
      <c r="AE1645" s="50" t="str">
        <f t="shared" si="204"/>
        <v/>
      </c>
      <c r="AI1645" s="19" t="str">
        <f t="shared" si="205"/>
        <v/>
      </c>
      <c r="AJ1645"/>
      <c r="AK1645" s="19" t="str">
        <f t="shared" si="206"/>
        <v/>
      </c>
    </row>
    <row r="1646" spans="1:37" x14ac:dyDescent="0.25">
      <c r="A1646" s="42" t="str">
        <f t="shared" si="200"/>
        <v/>
      </c>
      <c r="B1646" s="42" t="str">
        <f t="shared" si="201"/>
        <v/>
      </c>
      <c r="C1646" s="42" t="str">
        <f>IF(ISBLANK($N1646),"",IF(ISBLANK('datos GENERALES'!B$16),"",'datos GENERALES'!B$16))</f>
        <v/>
      </c>
      <c r="D1646" s="43" t="str">
        <f>IF(ISBLANK($N1646),"","SGBTM/AUTAROC/"&amp;'datos GENERALES'!B$5&amp;"_"&amp;'datos GENERALES'!C$5&amp;"_"&amp;'datos GENERALES'!D$5)</f>
        <v/>
      </c>
      <c r="E1646" s="42" t="str">
        <f>IF(ISBLANK($N1646),"",IF(ISBLANK('datos GENERALES'!$B$6),"",'datos GENERALES'!$B$6))</f>
        <v/>
      </c>
      <c r="F1646" s="42" t="str">
        <f>IF(ISBLANK($N1646),"",IF(ISBLANK('datos GENERALES'!$B$7),"",'datos GENERALES'!$B$7))</f>
        <v/>
      </c>
      <c r="G1646" s="42" t="str">
        <f>IF(ISBLANK($N1646),"",IF(ISBLANK('datos GENERALES'!$B$10),"",'datos GENERALES'!$B$10))</f>
        <v/>
      </c>
      <c r="H1646" s="42" t="str">
        <f>IF(ISBLANK($N1646),"",IF(ISBLANK('datos GENERALES'!$C$10),"",'datos GENERALES'!$C$10))</f>
        <v/>
      </c>
      <c r="I1646" s="42" t="str">
        <f>IF(ISBLANK($N1646),"",IF(ISBLANK('datos GENERALES'!$D$10),"",'datos GENERALES'!$D$10))</f>
        <v/>
      </c>
      <c r="O1646" s="48" t="str">
        <f>IFERROR(VLOOKUP(N1646,ListaEspecies!$B$3:$D$45,2,FALSE),"")</f>
        <v/>
      </c>
      <c r="P1646" s="96" t="str">
        <f>IFERROR(VLOOKUP(N1646,ListaEspecies!$B$3:$D$45,3,FALSE),"")</f>
        <v/>
      </c>
      <c r="R1646" s="42" t="str">
        <f>IF(ISBLANK($J1646),"",IF(ISBLANK('datos GENERALES'!$B$15),"",'datos GENERALES'!$B$15))</f>
        <v/>
      </c>
      <c r="S1646" s="49" t="str">
        <f t="shared" si="202"/>
        <v/>
      </c>
      <c r="T1646" s="49" t="str">
        <f t="shared" si="203"/>
        <v/>
      </c>
      <c r="AA1646" s="50" t="str">
        <f t="shared" si="207"/>
        <v/>
      </c>
      <c r="AE1646" s="50" t="str">
        <f t="shared" si="204"/>
        <v/>
      </c>
      <c r="AI1646" s="19" t="str">
        <f t="shared" si="205"/>
        <v/>
      </c>
      <c r="AJ1646"/>
      <c r="AK1646" s="19" t="str">
        <f t="shared" si="206"/>
        <v/>
      </c>
    </row>
    <row r="1647" spans="1:37" x14ac:dyDescent="0.25">
      <c r="A1647" s="42" t="str">
        <f t="shared" si="200"/>
        <v/>
      </c>
      <c r="B1647" s="42" t="str">
        <f t="shared" si="201"/>
        <v/>
      </c>
      <c r="C1647" s="42" t="str">
        <f>IF(ISBLANK($N1647),"",IF(ISBLANK('datos GENERALES'!B$16),"",'datos GENERALES'!B$16))</f>
        <v/>
      </c>
      <c r="D1647" s="43" t="str">
        <f>IF(ISBLANK($N1647),"","SGBTM/AUTAROC/"&amp;'datos GENERALES'!B$5&amp;"_"&amp;'datos GENERALES'!C$5&amp;"_"&amp;'datos GENERALES'!D$5)</f>
        <v/>
      </c>
      <c r="E1647" s="42" t="str">
        <f>IF(ISBLANK($N1647),"",IF(ISBLANK('datos GENERALES'!$B$6),"",'datos GENERALES'!$B$6))</f>
        <v/>
      </c>
      <c r="F1647" s="42" t="str">
        <f>IF(ISBLANK($N1647),"",IF(ISBLANK('datos GENERALES'!$B$7),"",'datos GENERALES'!$B$7))</f>
        <v/>
      </c>
      <c r="G1647" s="42" t="str">
        <f>IF(ISBLANK($N1647),"",IF(ISBLANK('datos GENERALES'!$B$10),"",'datos GENERALES'!$B$10))</f>
        <v/>
      </c>
      <c r="H1647" s="42" t="str">
        <f>IF(ISBLANK($N1647),"",IF(ISBLANK('datos GENERALES'!$C$10),"",'datos GENERALES'!$C$10))</f>
        <v/>
      </c>
      <c r="I1647" s="42" t="str">
        <f>IF(ISBLANK($N1647),"",IF(ISBLANK('datos GENERALES'!$D$10),"",'datos GENERALES'!$D$10))</f>
        <v/>
      </c>
      <c r="O1647" s="48" t="str">
        <f>IFERROR(VLOOKUP(N1647,ListaEspecies!$B$3:$D$45,2,FALSE),"")</f>
        <v/>
      </c>
      <c r="P1647" s="96" t="str">
        <f>IFERROR(VLOOKUP(N1647,ListaEspecies!$B$3:$D$45,3,FALSE),"")</f>
        <v/>
      </c>
      <c r="R1647" s="42" t="str">
        <f>IF(ISBLANK($J1647),"",IF(ISBLANK('datos GENERALES'!$B$15),"",'datos GENERALES'!$B$15))</f>
        <v/>
      </c>
      <c r="S1647" s="49" t="str">
        <f t="shared" si="202"/>
        <v/>
      </c>
      <c r="T1647" s="49" t="str">
        <f t="shared" si="203"/>
        <v/>
      </c>
      <c r="AA1647" s="50" t="str">
        <f t="shared" si="207"/>
        <v/>
      </c>
      <c r="AE1647" s="50" t="str">
        <f t="shared" si="204"/>
        <v/>
      </c>
      <c r="AI1647" s="19" t="str">
        <f t="shared" si="205"/>
        <v/>
      </c>
      <c r="AJ1647"/>
      <c r="AK1647" s="19" t="str">
        <f t="shared" si="206"/>
        <v/>
      </c>
    </row>
    <row r="1648" spans="1:37" x14ac:dyDescent="0.25">
      <c r="A1648" s="42" t="str">
        <f t="shared" si="200"/>
        <v/>
      </c>
      <c r="B1648" s="42" t="str">
        <f t="shared" si="201"/>
        <v/>
      </c>
      <c r="C1648" s="42" t="str">
        <f>IF(ISBLANK($N1648),"",IF(ISBLANK('datos GENERALES'!B$16),"",'datos GENERALES'!B$16))</f>
        <v/>
      </c>
      <c r="D1648" s="43" t="str">
        <f>IF(ISBLANK($N1648),"","SGBTM/AUTAROC/"&amp;'datos GENERALES'!B$5&amp;"_"&amp;'datos GENERALES'!C$5&amp;"_"&amp;'datos GENERALES'!D$5)</f>
        <v/>
      </c>
      <c r="E1648" s="42" t="str">
        <f>IF(ISBLANK($N1648),"",IF(ISBLANK('datos GENERALES'!$B$6),"",'datos GENERALES'!$B$6))</f>
        <v/>
      </c>
      <c r="F1648" s="42" t="str">
        <f>IF(ISBLANK($N1648),"",IF(ISBLANK('datos GENERALES'!$B$7),"",'datos GENERALES'!$B$7))</f>
        <v/>
      </c>
      <c r="G1648" s="42" t="str">
        <f>IF(ISBLANK($N1648),"",IF(ISBLANK('datos GENERALES'!$B$10),"",'datos GENERALES'!$B$10))</f>
        <v/>
      </c>
      <c r="H1648" s="42" t="str">
        <f>IF(ISBLANK($N1648),"",IF(ISBLANK('datos GENERALES'!$C$10),"",'datos GENERALES'!$C$10))</f>
        <v/>
      </c>
      <c r="I1648" s="42" t="str">
        <f>IF(ISBLANK($N1648),"",IF(ISBLANK('datos GENERALES'!$D$10),"",'datos GENERALES'!$D$10))</f>
        <v/>
      </c>
      <c r="O1648" s="48" t="str">
        <f>IFERROR(VLOOKUP(N1648,ListaEspecies!$B$3:$D$45,2,FALSE),"")</f>
        <v/>
      </c>
      <c r="P1648" s="96" t="str">
        <f>IFERROR(VLOOKUP(N1648,ListaEspecies!$B$3:$D$45,3,FALSE),"")</f>
        <v/>
      </c>
      <c r="R1648" s="42" t="str">
        <f>IF(ISBLANK($J1648),"",IF(ISBLANK('datos GENERALES'!$B$15),"",'datos GENERALES'!$B$15))</f>
        <v/>
      </c>
      <c r="S1648" s="49" t="str">
        <f t="shared" si="202"/>
        <v/>
      </c>
      <c r="T1648" s="49" t="str">
        <f t="shared" si="203"/>
        <v/>
      </c>
      <c r="AA1648" s="50" t="str">
        <f t="shared" si="207"/>
        <v/>
      </c>
      <c r="AE1648" s="50" t="str">
        <f t="shared" si="204"/>
        <v/>
      </c>
      <c r="AI1648" s="19" t="str">
        <f t="shared" si="205"/>
        <v/>
      </c>
      <c r="AJ1648"/>
      <c r="AK1648" s="19" t="str">
        <f t="shared" si="206"/>
        <v/>
      </c>
    </row>
    <row r="1649" spans="1:37" x14ac:dyDescent="0.25">
      <c r="A1649" s="42" t="str">
        <f t="shared" si="200"/>
        <v/>
      </c>
      <c r="B1649" s="42" t="str">
        <f t="shared" si="201"/>
        <v/>
      </c>
      <c r="C1649" s="42" t="str">
        <f>IF(ISBLANK($N1649),"",IF(ISBLANK('datos GENERALES'!B$16),"",'datos GENERALES'!B$16))</f>
        <v/>
      </c>
      <c r="D1649" s="43" t="str">
        <f>IF(ISBLANK($N1649),"","SGBTM/AUTAROC/"&amp;'datos GENERALES'!B$5&amp;"_"&amp;'datos GENERALES'!C$5&amp;"_"&amp;'datos GENERALES'!D$5)</f>
        <v/>
      </c>
      <c r="E1649" s="42" t="str">
        <f>IF(ISBLANK($N1649),"",IF(ISBLANK('datos GENERALES'!$B$6),"",'datos GENERALES'!$B$6))</f>
        <v/>
      </c>
      <c r="F1649" s="42" t="str">
        <f>IF(ISBLANK($N1649),"",IF(ISBLANK('datos GENERALES'!$B$7),"",'datos GENERALES'!$B$7))</f>
        <v/>
      </c>
      <c r="G1649" s="42" t="str">
        <f>IF(ISBLANK($N1649),"",IF(ISBLANK('datos GENERALES'!$B$10),"",'datos GENERALES'!$B$10))</f>
        <v/>
      </c>
      <c r="H1649" s="42" t="str">
        <f>IF(ISBLANK($N1649),"",IF(ISBLANK('datos GENERALES'!$C$10),"",'datos GENERALES'!$C$10))</f>
        <v/>
      </c>
      <c r="I1649" s="42" t="str">
        <f>IF(ISBLANK($N1649),"",IF(ISBLANK('datos GENERALES'!$D$10),"",'datos GENERALES'!$D$10))</f>
        <v/>
      </c>
      <c r="O1649" s="48" t="str">
        <f>IFERROR(VLOOKUP(N1649,ListaEspecies!$B$3:$D$45,2,FALSE),"")</f>
        <v/>
      </c>
      <c r="P1649" s="96" t="str">
        <f>IFERROR(VLOOKUP(N1649,ListaEspecies!$B$3:$D$45,3,FALSE),"")</f>
        <v/>
      </c>
      <c r="R1649" s="42" t="str">
        <f>IF(ISBLANK($J1649),"",IF(ISBLANK('datos GENERALES'!$B$15),"",'datos GENERALES'!$B$15))</f>
        <v/>
      </c>
      <c r="S1649" s="49" t="str">
        <f t="shared" si="202"/>
        <v/>
      </c>
      <c r="T1649" s="49" t="str">
        <f t="shared" si="203"/>
        <v/>
      </c>
      <c r="AA1649" s="50" t="str">
        <f t="shared" si="207"/>
        <v/>
      </c>
      <c r="AE1649" s="50" t="str">
        <f t="shared" si="204"/>
        <v/>
      </c>
      <c r="AI1649" s="19" t="str">
        <f t="shared" si="205"/>
        <v/>
      </c>
      <c r="AJ1649"/>
      <c r="AK1649" s="19" t="str">
        <f t="shared" si="206"/>
        <v/>
      </c>
    </row>
    <row r="1650" spans="1:37" x14ac:dyDescent="0.25">
      <c r="A1650" s="42" t="str">
        <f t="shared" si="200"/>
        <v/>
      </c>
      <c r="B1650" s="42" t="str">
        <f t="shared" si="201"/>
        <v/>
      </c>
      <c r="C1650" s="42" t="str">
        <f>IF(ISBLANK($N1650),"",IF(ISBLANK('datos GENERALES'!B$16),"",'datos GENERALES'!B$16))</f>
        <v/>
      </c>
      <c r="D1650" s="43" t="str">
        <f>IF(ISBLANK($N1650),"","SGBTM/AUTAROC/"&amp;'datos GENERALES'!B$5&amp;"_"&amp;'datos GENERALES'!C$5&amp;"_"&amp;'datos GENERALES'!D$5)</f>
        <v/>
      </c>
      <c r="E1650" s="42" t="str">
        <f>IF(ISBLANK($N1650),"",IF(ISBLANK('datos GENERALES'!$B$6),"",'datos GENERALES'!$B$6))</f>
        <v/>
      </c>
      <c r="F1650" s="42" t="str">
        <f>IF(ISBLANK($N1650),"",IF(ISBLANK('datos GENERALES'!$B$7),"",'datos GENERALES'!$B$7))</f>
        <v/>
      </c>
      <c r="G1650" s="42" t="str">
        <f>IF(ISBLANK($N1650),"",IF(ISBLANK('datos GENERALES'!$B$10),"",'datos GENERALES'!$B$10))</f>
        <v/>
      </c>
      <c r="H1650" s="42" t="str">
        <f>IF(ISBLANK($N1650),"",IF(ISBLANK('datos GENERALES'!$C$10),"",'datos GENERALES'!$C$10))</f>
        <v/>
      </c>
      <c r="I1650" s="42" t="str">
        <f>IF(ISBLANK($N1650),"",IF(ISBLANK('datos GENERALES'!$D$10),"",'datos GENERALES'!$D$10))</f>
        <v/>
      </c>
      <c r="O1650" s="48" t="str">
        <f>IFERROR(VLOOKUP(N1650,ListaEspecies!$B$3:$D$45,2,FALSE),"")</f>
        <v/>
      </c>
      <c r="P1650" s="96" t="str">
        <f>IFERROR(VLOOKUP(N1650,ListaEspecies!$B$3:$D$45,3,FALSE),"")</f>
        <v/>
      </c>
      <c r="R1650" s="42" t="str">
        <f>IF(ISBLANK($J1650),"",IF(ISBLANK('datos GENERALES'!$B$15),"",'datos GENERALES'!$B$15))</f>
        <v/>
      </c>
      <c r="S1650" s="49" t="str">
        <f t="shared" si="202"/>
        <v/>
      </c>
      <c r="T1650" s="49" t="str">
        <f t="shared" si="203"/>
        <v/>
      </c>
      <c r="AA1650" s="50" t="str">
        <f t="shared" si="207"/>
        <v/>
      </c>
      <c r="AE1650" s="50" t="str">
        <f t="shared" si="204"/>
        <v/>
      </c>
      <c r="AI1650" s="19" t="str">
        <f t="shared" si="205"/>
        <v/>
      </c>
      <c r="AJ1650"/>
      <c r="AK1650" s="19" t="str">
        <f t="shared" si="206"/>
        <v/>
      </c>
    </row>
    <row r="1651" spans="1:37" x14ac:dyDescent="0.25">
      <c r="A1651" s="42" t="str">
        <f t="shared" si="200"/>
        <v/>
      </c>
      <c r="B1651" s="42" t="str">
        <f t="shared" si="201"/>
        <v/>
      </c>
      <c r="C1651" s="42" t="str">
        <f>IF(ISBLANK($N1651),"",IF(ISBLANK('datos GENERALES'!B$16),"",'datos GENERALES'!B$16))</f>
        <v/>
      </c>
      <c r="D1651" s="43" t="str">
        <f>IF(ISBLANK($N1651),"","SGBTM/AUTAROC/"&amp;'datos GENERALES'!B$5&amp;"_"&amp;'datos GENERALES'!C$5&amp;"_"&amp;'datos GENERALES'!D$5)</f>
        <v/>
      </c>
      <c r="E1651" s="42" t="str">
        <f>IF(ISBLANK($N1651),"",IF(ISBLANK('datos GENERALES'!$B$6),"",'datos GENERALES'!$B$6))</f>
        <v/>
      </c>
      <c r="F1651" s="42" t="str">
        <f>IF(ISBLANK($N1651),"",IF(ISBLANK('datos GENERALES'!$B$7),"",'datos GENERALES'!$B$7))</f>
        <v/>
      </c>
      <c r="G1651" s="42" t="str">
        <f>IF(ISBLANK($N1651),"",IF(ISBLANK('datos GENERALES'!$B$10),"",'datos GENERALES'!$B$10))</f>
        <v/>
      </c>
      <c r="H1651" s="42" t="str">
        <f>IF(ISBLANK($N1651),"",IF(ISBLANK('datos GENERALES'!$C$10),"",'datos GENERALES'!$C$10))</f>
        <v/>
      </c>
      <c r="I1651" s="42" t="str">
        <f>IF(ISBLANK($N1651),"",IF(ISBLANK('datos GENERALES'!$D$10),"",'datos GENERALES'!$D$10))</f>
        <v/>
      </c>
      <c r="O1651" s="48" t="str">
        <f>IFERROR(VLOOKUP(N1651,ListaEspecies!$B$3:$D$45,2,FALSE),"")</f>
        <v/>
      </c>
      <c r="P1651" s="96" t="str">
        <f>IFERROR(VLOOKUP(N1651,ListaEspecies!$B$3:$D$45,3,FALSE),"")</f>
        <v/>
      </c>
      <c r="R1651" s="42" t="str">
        <f>IF(ISBLANK($J1651),"",IF(ISBLANK('datos GENERALES'!$B$15),"",'datos GENERALES'!$B$15))</f>
        <v/>
      </c>
      <c r="S1651" s="49" t="str">
        <f t="shared" si="202"/>
        <v/>
      </c>
      <c r="T1651" s="49" t="str">
        <f t="shared" si="203"/>
        <v/>
      </c>
      <c r="AA1651" s="50" t="str">
        <f t="shared" si="207"/>
        <v/>
      </c>
      <c r="AE1651" s="50" t="str">
        <f t="shared" si="204"/>
        <v/>
      </c>
      <c r="AI1651" s="19" t="str">
        <f t="shared" si="205"/>
        <v/>
      </c>
      <c r="AJ1651"/>
      <c r="AK1651" s="19" t="str">
        <f t="shared" si="206"/>
        <v/>
      </c>
    </row>
    <row r="1652" spans="1:37" x14ac:dyDescent="0.25">
      <c r="A1652" s="42" t="str">
        <f t="shared" si="200"/>
        <v/>
      </c>
      <c r="B1652" s="42" t="str">
        <f t="shared" si="201"/>
        <v/>
      </c>
      <c r="C1652" s="42" t="str">
        <f>IF(ISBLANK($N1652),"",IF(ISBLANK('datos GENERALES'!B$16),"",'datos GENERALES'!B$16))</f>
        <v/>
      </c>
      <c r="D1652" s="43" t="str">
        <f>IF(ISBLANK($N1652),"","SGBTM/AUTAROC/"&amp;'datos GENERALES'!B$5&amp;"_"&amp;'datos GENERALES'!C$5&amp;"_"&amp;'datos GENERALES'!D$5)</f>
        <v/>
      </c>
      <c r="E1652" s="42" t="str">
        <f>IF(ISBLANK($N1652),"",IF(ISBLANK('datos GENERALES'!$B$6),"",'datos GENERALES'!$B$6))</f>
        <v/>
      </c>
      <c r="F1652" s="42" t="str">
        <f>IF(ISBLANK($N1652),"",IF(ISBLANK('datos GENERALES'!$B$7),"",'datos GENERALES'!$B$7))</f>
        <v/>
      </c>
      <c r="G1652" s="42" t="str">
        <f>IF(ISBLANK($N1652),"",IF(ISBLANK('datos GENERALES'!$B$10),"",'datos GENERALES'!$B$10))</f>
        <v/>
      </c>
      <c r="H1652" s="42" t="str">
        <f>IF(ISBLANK($N1652),"",IF(ISBLANK('datos GENERALES'!$C$10),"",'datos GENERALES'!$C$10))</f>
        <v/>
      </c>
      <c r="I1652" s="42" t="str">
        <f>IF(ISBLANK($N1652),"",IF(ISBLANK('datos GENERALES'!$D$10),"",'datos GENERALES'!$D$10))</f>
        <v/>
      </c>
      <c r="O1652" s="48" t="str">
        <f>IFERROR(VLOOKUP(N1652,ListaEspecies!$B$3:$D$45,2,FALSE),"")</f>
        <v/>
      </c>
      <c r="P1652" s="96" t="str">
        <f>IFERROR(VLOOKUP(N1652,ListaEspecies!$B$3:$D$45,3,FALSE),"")</f>
        <v/>
      </c>
      <c r="R1652" s="42" t="str">
        <f>IF(ISBLANK($J1652),"",IF(ISBLANK('datos GENERALES'!$B$15),"",'datos GENERALES'!$B$15))</f>
        <v/>
      </c>
      <c r="S1652" s="49" t="str">
        <f t="shared" si="202"/>
        <v/>
      </c>
      <c r="T1652" s="49" t="str">
        <f t="shared" si="203"/>
        <v/>
      </c>
      <c r="AA1652" s="50" t="str">
        <f t="shared" si="207"/>
        <v/>
      </c>
      <c r="AE1652" s="50" t="str">
        <f t="shared" si="204"/>
        <v/>
      </c>
      <c r="AI1652" s="19" t="str">
        <f t="shared" si="205"/>
        <v/>
      </c>
      <c r="AJ1652"/>
      <c r="AK1652" s="19" t="str">
        <f t="shared" si="206"/>
        <v/>
      </c>
    </row>
    <row r="1653" spans="1:37" x14ac:dyDescent="0.25">
      <c r="A1653" s="42" t="str">
        <f t="shared" si="200"/>
        <v/>
      </c>
      <c r="B1653" s="42" t="str">
        <f t="shared" si="201"/>
        <v/>
      </c>
      <c r="C1653" s="42" t="str">
        <f>IF(ISBLANK($N1653),"",IF(ISBLANK('datos GENERALES'!B$16),"",'datos GENERALES'!B$16))</f>
        <v/>
      </c>
      <c r="D1653" s="43" t="str">
        <f>IF(ISBLANK($N1653),"","SGBTM/AUTAROC/"&amp;'datos GENERALES'!B$5&amp;"_"&amp;'datos GENERALES'!C$5&amp;"_"&amp;'datos GENERALES'!D$5)</f>
        <v/>
      </c>
      <c r="E1653" s="42" t="str">
        <f>IF(ISBLANK($N1653),"",IF(ISBLANK('datos GENERALES'!$B$6),"",'datos GENERALES'!$B$6))</f>
        <v/>
      </c>
      <c r="F1653" s="42" t="str">
        <f>IF(ISBLANK($N1653),"",IF(ISBLANK('datos GENERALES'!$B$7),"",'datos GENERALES'!$B$7))</f>
        <v/>
      </c>
      <c r="G1653" s="42" t="str">
        <f>IF(ISBLANK($N1653),"",IF(ISBLANK('datos GENERALES'!$B$10),"",'datos GENERALES'!$B$10))</f>
        <v/>
      </c>
      <c r="H1653" s="42" t="str">
        <f>IF(ISBLANK($N1653),"",IF(ISBLANK('datos GENERALES'!$C$10),"",'datos GENERALES'!$C$10))</f>
        <v/>
      </c>
      <c r="I1653" s="42" t="str">
        <f>IF(ISBLANK($N1653),"",IF(ISBLANK('datos GENERALES'!$D$10),"",'datos GENERALES'!$D$10))</f>
        <v/>
      </c>
      <c r="O1653" s="48" t="str">
        <f>IFERROR(VLOOKUP(N1653,ListaEspecies!$B$3:$D$45,2,FALSE),"")</f>
        <v/>
      </c>
      <c r="P1653" s="96" t="str">
        <f>IFERROR(VLOOKUP(N1653,ListaEspecies!$B$3:$D$45,3,FALSE),"")</f>
        <v/>
      </c>
      <c r="R1653" s="42" t="str">
        <f>IF(ISBLANK($J1653),"",IF(ISBLANK('datos GENERALES'!$B$15),"",'datos GENERALES'!$B$15))</f>
        <v/>
      </c>
      <c r="S1653" s="49" t="str">
        <f t="shared" si="202"/>
        <v/>
      </c>
      <c r="T1653" s="49" t="str">
        <f t="shared" si="203"/>
        <v/>
      </c>
      <c r="AA1653" s="50" t="str">
        <f t="shared" si="207"/>
        <v/>
      </c>
      <c r="AE1653" s="50" t="str">
        <f t="shared" si="204"/>
        <v/>
      </c>
      <c r="AI1653" s="19" t="str">
        <f t="shared" si="205"/>
        <v/>
      </c>
      <c r="AJ1653"/>
      <c r="AK1653" s="19" t="str">
        <f t="shared" si="206"/>
        <v/>
      </c>
    </row>
    <row r="1654" spans="1:37" x14ac:dyDescent="0.25">
      <c r="A1654" s="42" t="str">
        <f t="shared" si="200"/>
        <v/>
      </c>
      <c r="B1654" s="42" t="str">
        <f t="shared" si="201"/>
        <v/>
      </c>
      <c r="C1654" s="42" t="str">
        <f>IF(ISBLANK($N1654),"",IF(ISBLANK('datos GENERALES'!B$16),"",'datos GENERALES'!B$16))</f>
        <v/>
      </c>
      <c r="D1654" s="43" t="str">
        <f>IF(ISBLANK($N1654),"","SGBTM/AUTAROC/"&amp;'datos GENERALES'!B$5&amp;"_"&amp;'datos GENERALES'!C$5&amp;"_"&amp;'datos GENERALES'!D$5)</f>
        <v/>
      </c>
      <c r="E1654" s="42" t="str">
        <f>IF(ISBLANK($N1654),"",IF(ISBLANK('datos GENERALES'!$B$6),"",'datos GENERALES'!$B$6))</f>
        <v/>
      </c>
      <c r="F1654" s="42" t="str">
        <f>IF(ISBLANK($N1654),"",IF(ISBLANK('datos GENERALES'!$B$7),"",'datos GENERALES'!$B$7))</f>
        <v/>
      </c>
      <c r="G1654" s="42" t="str">
        <f>IF(ISBLANK($N1654),"",IF(ISBLANK('datos GENERALES'!$B$10),"",'datos GENERALES'!$B$10))</f>
        <v/>
      </c>
      <c r="H1654" s="42" t="str">
        <f>IF(ISBLANK($N1654),"",IF(ISBLANK('datos GENERALES'!$C$10),"",'datos GENERALES'!$C$10))</f>
        <v/>
      </c>
      <c r="I1654" s="42" t="str">
        <f>IF(ISBLANK($N1654),"",IF(ISBLANK('datos GENERALES'!$D$10),"",'datos GENERALES'!$D$10))</f>
        <v/>
      </c>
      <c r="O1654" s="48" t="str">
        <f>IFERROR(VLOOKUP(N1654,ListaEspecies!$B$3:$D$45,2,FALSE),"")</f>
        <v/>
      </c>
      <c r="P1654" s="96" t="str">
        <f>IFERROR(VLOOKUP(N1654,ListaEspecies!$B$3:$D$45,3,FALSE),"")</f>
        <v/>
      </c>
      <c r="R1654" s="42" t="str">
        <f>IF(ISBLANK($J1654),"",IF(ISBLANK('datos GENERALES'!$B$15),"",'datos GENERALES'!$B$15))</f>
        <v/>
      </c>
      <c r="S1654" s="49" t="str">
        <f t="shared" si="202"/>
        <v/>
      </c>
      <c r="T1654" s="49" t="str">
        <f t="shared" si="203"/>
        <v/>
      </c>
      <c r="AA1654" s="50" t="str">
        <f t="shared" si="207"/>
        <v/>
      </c>
      <c r="AE1654" s="50" t="str">
        <f t="shared" si="204"/>
        <v/>
      </c>
      <c r="AI1654" s="19" t="str">
        <f t="shared" si="205"/>
        <v/>
      </c>
      <c r="AJ1654"/>
      <c r="AK1654" s="19" t="str">
        <f t="shared" si="206"/>
        <v/>
      </c>
    </row>
    <row r="1655" spans="1:37" x14ac:dyDescent="0.25">
      <c r="A1655" s="42" t="str">
        <f t="shared" si="200"/>
        <v/>
      </c>
      <c r="B1655" s="42" t="str">
        <f t="shared" si="201"/>
        <v/>
      </c>
      <c r="C1655" s="42" t="str">
        <f>IF(ISBLANK($N1655),"",IF(ISBLANK('datos GENERALES'!B$16),"",'datos GENERALES'!B$16))</f>
        <v/>
      </c>
      <c r="D1655" s="43" t="str">
        <f>IF(ISBLANK($N1655),"","SGBTM/AUTAROC/"&amp;'datos GENERALES'!B$5&amp;"_"&amp;'datos GENERALES'!C$5&amp;"_"&amp;'datos GENERALES'!D$5)</f>
        <v/>
      </c>
      <c r="E1655" s="42" t="str">
        <f>IF(ISBLANK($N1655),"",IF(ISBLANK('datos GENERALES'!$B$6),"",'datos GENERALES'!$B$6))</f>
        <v/>
      </c>
      <c r="F1655" s="42" t="str">
        <f>IF(ISBLANK($N1655),"",IF(ISBLANK('datos GENERALES'!$B$7),"",'datos GENERALES'!$B$7))</f>
        <v/>
      </c>
      <c r="G1655" s="42" t="str">
        <f>IF(ISBLANK($N1655),"",IF(ISBLANK('datos GENERALES'!$B$10),"",'datos GENERALES'!$B$10))</f>
        <v/>
      </c>
      <c r="H1655" s="42" t="str">
        <f>IF(ISBLANK($N1655),"",IF(ISBLANK('datos GENERALES'!$C$10),"",'datos GENERALES'!$C$10))</f>
        <v/>
      </c>
      <c r="I1655" s="42" t="str">
        <f>IF(ISBLANK($N1655),"",IF(ISBLANK('datos GENERALES'!$D$10),"",'datos GENERALES'!$D$10))</f>
        <v/>
      </c>
      <c r="O1655" s="48" t="str">
        <f>IFERROR(VLOOKUP(N1655,ListaEspecies!$B$3:$D$45,2,FALSE),"")</f>
        <v/>
      </c>
      <c r="P1655" s="96" t="str">
        <f>IFERROR(VLOOKUP(N1655,ListaEspecies!$B$3:$D$45,3,FALSE),"")</f>
        <v/>
      </c>
      <c r="R1655" s="42" t="str">
        <f>IF(ISBLANK($J1655),"",IF(ISBLANK('datos GENERALES'!$B$15),"",'datos GENERALES'!$B$15))</f>
        <v/>
      </c>
      <c r="S1655" s="49" t="str">
        <f t="shared" si="202"/>
        <v/>
      </c>
      <c r="T1655" s="49" t="str">
        <f t="shared" si="203"/>
        <v/>
      </c>
      <c r="AA1655" s="50" t="str">
        <f t="shared" si="207"/>
        <v/>
      </c>
      <c r="AE1655" s="50" t="str">
        <f t="shared" si="204"/>
        <v/>
      </c>
      <c r="AI1655" s="19" t="str">
        <f t="shared" si="205"/>
        <v/>
      </c>
      <c r="AJ1655"/>
      <c r="AK1655" s="19" t="str">
        <f t="shared" si="206"/>
        <v/>
      </c>
    </row>
    <row r="1656" spans="1:37" x14ac:dyDescent="0.25">
      <c r="A1656" s="42" t="str">
        <f t="shared" si="200"/>
        <v/>
      </c>
      <c r="B1656" s="42" t="str">
        <f t="shared" si="201"/>
        <v/>
      </c>
      <c r="C1656" s="42" t="str">
        <f>IF(ISBLANK($N1656),"",IF(ISBLANK('datos GENERALES'!B$16),"",'datos GENERALES'!B$16))</f>
        <v/>
      </c>
      <c r="D1656" s="43" t="str">
        <f>IF(ISBLANK($N1656),"","SGBTM/AUTAROC/"&amp;'datos GENERALES'!B$5&amp;"_"&amp;'datos GENERALES'!C$5&amp;"_"&amp;'datos GENERALES'!D$5)</f>
        <v/>
      </c>
      <c r="E1656" s="42" t="str">
        <f>IF(ISBLANK($N1656),"",IF(ISBLANK('datos GENERALES'!$B$6),"",'datos GENERALES'!$B$6))</f>
        <v/>
      </c>
      <c r="F1656" s="42" t="str">
        <f>IF(ISBLANK($N1656),"",IF(ISBLANK('datos GENERALES'!$B$7),"",'datos GENERALES'!$B$7))</f>
        <v/>
      </c>
      <c r="G1656" s="42" t="str">
        <f>IF(ISBLANK($N1656),"",IF(ISBLANK('datos GENERALES'!$B$10),"",'datos GENERALES'!$B$10))</f>
        <v/>
      </c>
      <c r="H1656" s="42" t="str">
        <f>IF(ISBLANK($N1656),"",IF(ISBLANK('datos GENERALES'!$C$10),"",'datos GENERALES'!$C$10))</f>
        <v/>
      </c>
      <c r="I1656" s="42" t="str">
        <f>IF(ISBLANK($N1656),"",IF(ISBLANK('datos GENERALES'!$D$10),"",'datos GENERALES'!$D$10))</f>
        <v/>
      </c>
      <c r="O1656" s="48" t="str">
        <f>IFERROR(VLOOKUP(N1656,ListaEspecies!$B$3:$D$45,2,FALSE),"")</f>
        <v/>
      </c>
      <c r="P1656" s="96" t="str">
        <f>IFERROR(VLOOKUP(N1656,ListaEspecies!$B$3:$D$45,3,FALSE),"")</f>
        <v/>
      </c>
      <c r="R1656" s="42" t="str">
        <f>IF(ISBLANK($J1656),"",IF(ISBLANK('datos GENERALES'!$B$15),"",'datos GENERALES'!$B$15))</f>
        <v/>
      </c>
      <c r="S1656" s="49" t="str">
        <f t="shared" si="202"/>
        <v/>
      </c>
      <c r="T1656" s="49" t="str">
        <f t="shared" si="203"/>
        <v/>
      </c>
      <c r="AA1656" s="50" t="str">
        <f t="shared" si="207"/>
        <v/>
      </c>
      <c r="AE1656" s="50" t="str">
        <f t="shared" si="204"/>
        <v/>
      </c>
      <c r="AI1656" s="19" t="str">
        <f t="shared" si="205"/>
        <v/>
      </c>
      <c r="AJ1656"/>
      <c r="AK1656" s="19" t="str">
        <f t="shared" si="206"/>
        <v/>
      </c>
    </row>
    <row r="1657" spans="1:37" x14ac:dyDescent="0.25">
      <c r="A1657" s="42" t="str">
        <f t="shared" si="200"/>
        <v/>
      </c>
      <c r="B1657" s="42" t="str">
        <f t="shared" si="201"/>
        <v/>
      </c>
      <c r="C1657" s="42" t="str">
        <f>IF(ISBLANK($N1657),"",IF(ISBLANK('datos GENERALES'!B$16),"",'datos GENERALES'!B$16))</f>
        <v/>
      </c>
      <c r="D1657" s="43" t="str">
        <f>IF(ISBLANK($N1657),"","SGBTM/AUTAROC/"&amp;'datos GENERALES'!B$5&amp;"_"&amp;'datos GENERALES'!C$5&amp;"_"&amp;'datos GENERALES'!D$5)</f>
        <v/>
      </c>
      <c r="E1657" s="42" t="str">
        <f>IF(ISBLANK($N1657),"",IF(ISBLANK('datos GENERALES'!$B$6),"",'datos GENERALES'!$B$6))</f>
        <v/>
      </c>
      <c r="F1657" s="42" t="str">
        <f>IF(ISBLANK($N1657),"",IF(ISBLANK('datos GENERALES'!$B$7),"",'datos GENERALES'!$B$7))</f>
        <v/>
      </c>
      <c r="G1657" s="42" t="str">
        <f>IF(ISBLANK($N1657),"",IF(ISBLANK('datos GENERALES'!$B$10),"",'datos GENERALES'!$B$10))</f>
        <v/>
      </c>
      <c r="H1657" s="42" t="str">
        <f>IF(ISBLANK($N1657),"",IF(ISBLANK('datos GENERALES'!$C$10),"",'datos GENERALES'!$C$10))</f>
        <v/>
      </c>
      <c r="I1657" s="42" t="str">
        <f>IF(ISBLANK($N1657),"",IF(ISBLANK('datos GENERALES'!$D$10),"",'datos GENERALES'!$D$10))</f>
        <v/>
      </c>
      <c r="O1657" s="48" t="str">
        <f>IFERROR(VLOOKUP(N1657,ListaEspecies!$B$3:$D$45,2,FALSE),"")</f>
        <v/>
      </c>
      <c r="P1657" s="96" t="str">
        <f>IFERROR(VLOOKUP(N1657,ListaEspecies!$B$3:$D$45,3,FALSE),"")</f>
        <v/>
      </c>
      <c r="R1657" s="42" t="str">
        <f>IF(ISBLANK($J1657),"",IF(ISBLANK('datos GENERALES'!$B$15),"",'datos GENERALES'!$B$15))</f>
        <v/>
      </c>
      <c r="S1657" s="49" t="str">
        <f t="shared" si="202"/>
        <v/>
      </c>
      <c r="T1657" s="49" t="str">
        <f t="shared" si="203"/>
        <v/>
      </c>
      <c r="AA1657" s="50" t="str">
        <f t="shared" si="207"/>
        <v/>
      </c>
      <c r="AE1657" s="50" t="str">
        <f t="shared" si="204"/>
        <v/>
      </c>
      <c r="AI1657" s="19" t="str">
        <f t="shared" si="205"/>
        <v/>
      </c>
      <c r="AJ1657"/>
      <c r="AK1657" s="19" t="str">
        <f t="shared" si="206"/>
        <v/>
      </c>
    </row>
    <row r="1658" spans="1:37" x14ac:dyDescent="0.25">
      <c r="A1658" s="42" t="str">
        <f t="shared" si="200"/>
        <v/>
      </c>
      <c r="B1658" s="42" t="str">
        <f t="shared" si="201"/>
        <v/>
      </c>
      <c r="C1658" s="42" t="str">
        <f>IF(ISBLANK($N1658),"",IF(ISBLANK('datos GENERALES'!B$16),"",'datos GENERALES'!B$16))</f>
        <v/>
      </c>
      <c r="D1658" s="43" t="str">
        <f>IF(ISBLANK($N1658),"","SGBTM/AUTAROC/"&amp;'datos GENERALES'!B$5&amp;"_"&amp;'datos GENERALES'!C$5&amp;"_"&amp;'datos GENERALES'!D$5)</f>
        <v/>
      </c>
      <c r="E1658" s="42" t="str">
        <f>IF(ISBLANK($N1658),"",IF(ISBLANK('datos GENERALES'!$B$6),"",'datos GENERALES'!$B$6))</f>
        <v/>
      </c>
      <c r="F1658" s="42" t="str">
        <f>IF(ISBLANK($N1658),"",IF(ISBLANK('datos GENERALES'!$B$7),"",'datos GENERALES'!$B$7))</f>
        <v/>
      </c>
      <c r="G1658" s="42" t="str">
        <f>IF(ISBLANK($N1658),"",IF(ISBLANK('datos GENERALES'!$B$10),"",'datos GENERALES'!$B$10))</f>
        <v/>
      </c>
      <c r="H1658" s="42" t="str">
        <f>IF(ISBLANK($N1658),"",IF(ISBLANK('datos GENERALES'!$C$10),"",'datos GENERALES'!$C$10))</f>
        <v/>
      </c>
      <c r="I1658" s="42" t="str">
        <f>IF(ISBLANK($N1658),"",IF(ISBLANK('datos GENERALES'!$D$10),"",'datos GENERALES'!$D$10))</f>
        <v/>
      </c>
      <c r="O1658" s="48" t="str">
        <f>IFERROR(VLOOKUP(N1658,ListaEspecies!$B$3:$D$45,2,FALSE),"")</f>
        <v/>
      </c>
      <c r="P1658" s="96" t="str">
        <f>IFERROR(VLOOKUP(N1658,ListaEspecies!$B$3:$D$45,3,FALSE),"")</f>
        <v/>
      </c>
      <c r="R1658" s="42" t="str">
        <f>IF(ISBLANK($J1658),"",IF(ISBLANK('datos GENERALES'!$B$15),"",'datos GENERALES'!$B$15))</f>
        <v/>
      </c>
      <c r="S1658" s="49" t="str">
        <f t="shared" si="202"/>
        <v/>
      </c>
      <c r="T1658" s="49" t="str">
        <f t="shared" si="203"/>
        <v/>
      </c>
      <c r="AA1658" s="50" t="str">
        <f t="shared" si="207"/>
        <v/>
      </c>
      <c r="AE1658" s="50" t="str">
        <f t="shared" si="204"/>
        <v/>
      </c>
      <c r="AI1658" s="19" t="str">
        <f t="shared" si="205"/>
        <v/>
      </c>
      <c r="AJ1658"/>
      <c r="AK1658" s="19" t="str">
        <f t="shared" si="206"/>
        <v/>
      </c>
    </row>
    <row r="1659" spans="1:37" x14ac:dyDescent="0.25">
      <c r="A1659" s="42" t="str">
        <f t="shared" si="200"/>
        <v/>
      </c>
      <c r="B1659" s="42" t="str">
        <f t="shared" si="201"/>
        <v/>
      </c>
      <c r="C1659" s="42" t="str">
        <f>IF(ISBLANK($N1659),"",IF(ISBLANK('datos GENERALES'!B$16),"",'datos GENERALES'!B$16))</f>
        <v/>
      </c>
      <c r="D1659" s="43" t="str">
        <f>IF(ISBLANK($N1659),"","SGBTM/AUTAROC/"&amp;'datos GENERALES'!B$5&amp;"_"&amp;'datos GENERALES'!C$5&amp;"_"&amp;'datos GENERALES'!D$5)</f>
        <v/>
      </c>
      <c r="E1659" s="42" t="str">
        <f>IF(ISBLANK($N1659),"",IF(ISBLANK('datos GENERALES'!$B$6),"",'datos GENERALES'!$B$6))</f>
        <v/>
      </c>
      <c r="F1659" s="42" t="str">
        <f>IF(ISBLANK($N1659),"",IF(ISBLANK('datos GENERALES'!$B$7),"",'datos GENERALES'!$B$7))</f>
        <v/>
      </c>
      <c r="G1659" s="42" t="str">
        <f>IF(ISBLANK($N1659),"",IF(ISBLANK('datos GENERALES'!$B$10),"",'datos GENERALES'!$B$10))</f>
        <v/>
      </c>
      <c r="H1659" s="42" t="str">
        <f>IF(ISBLANK($N1659),"",IF(ISBLANK('datos GENERALES'!$C$10),"",'datos GENERALES'!$C$10))</f>
        <v/>
      </c>
      <c r="I1659" s="42" t="str">
        <f>IF(ISBLANK($N1659),"",IF(ISBLANK('datos GENERALES'!$D$10),"",'datos GENERALES'!$D$10))</f>
        <v/>
      </c>
      <c r="O1659" s="48" t="str">
        <f>IFERROR(VLOOKUP(N1659,ListaEspecies!$B$3:$D$45,2,FALSE),"")</f>
        <v/>
      </c>
      <c r="P1659" s="96" t="str">
        <f>IFERROR(VLOOKUP(N1659,ListaEspecies!$B$3:$D$45,3,FALSE),"")</f>
        <v/>
      </c>
      <c r="R1659" s="42" t="str">
        <f>IF(ISBLANK($J1659),"",IF(ISBLANK('datos GENERALES'!$B$15),"",'datos GENERALES'!$B$15))</f>
        <v/>
      </c>
      <c r="S1659" s="49" t="str">
        <f t="shared" si="202"/>
        <v/>
      </c>
      <c r="T1659" s="49" t="str">
        <f t="shared" si="203"/>
        <v/>
      </c>
      <c r="AA1659" s="50" t="str">
        <f t="shared" si="207"/>
        <v/>
      </c>
      <c r="AE1659" s="50" t="str">
        <f t="shared" si="204"/>
        <v/>
      </c>
      <c r="AI1659" s="19" t="str">
        <f t="shared" si="205"/>
        <v/>
      </c>
      <c r="AJ1659"/>
      <c r="AK1659" s="19" t="str">
        <f t="shared" si="206"/>
        <v/>
      </c>
    </row>
    <row r="1660" spans="1:37" x14ac:dyDescent="0.25">
      <c r="A1660" s="42" t="str">
        <f t="shared" si="200"/>
        <v/>
      </c>
      <c r="B1660" s="42" t="str">
        <f t="shared" si="201"/>
        <v/>
      </c>
      <c r="C1660" s="42" t="str">
        <f>IF(ISBLANK($N1660),"",IF(ISBLANK('datos GENERALES'!B$16),"",'datos GENERALES'!B$16))</f>
        <v/>
      </c>
      <c r="D1660" s="43" t="str">
        <f>IF(ISBLANK($N1660),"","SGBTM/AUTAROC/"&amp;'datos GENERALES'!B$5&amp;"_"&amp;'datos GENERALES'!C$5&amp;"_"&amp;'datos GENERALES'!D$5)</f>
        <v/>
      </c>
      <c r="E1660" s="42" t="str">
        <f>IF(ISBLANK($N1660),"",IF(ISBLANK('datos GENERALES'!$B$6),"",'datos GENERALES'!$B$6))</f>
        <v/>
      </c>
      <c r="F1660" s="42" t="str">
        <f>IF(ISBLANK($N1660),"",IF(ISBLANK('datos GENERALES'!$B$7),"",'datos GENERALES'!$B$7))</f>
        <v/>
      </c>
      <c r="G1660" s="42" t="str">
        <f>IF(ISBLANK($N1660),"",IF(ISBLANK('datos GENERALES'!$B$10),"",'datos GENERALES'!$B$10))</f>
        <v/>
      </c>
      <c r="H1660" s="42" t="str">
        <f>IF(ISBLANK($N1660),"",IF(ISBLANK('datos GENERALES'!$C$10),"",'datos GENERALES'!$C$10))</f>
        <v/>
      </c>
      <c r="I1660" s="42" t="str">
        <f>IF(ISBLANK($N1660),"",IF(ISBLANK('datos GENERALES'!$D$10),"",'datos GENERALES'!$D$10))</f>
        <v/>
      </c>
      <c r="O1660" s="48" t="str">
        <f>IFERROR(VLOOKUP(N1660,ListaEspecies!$B$3:$D$45,2,FALSE),"")</f>
        <v/>
      </c>
      <c r="P1660" s="96" t="str">
        <f>IFERROR(VLOOKUP(N1660,ListaEspecies!$B$3:$D$45,3,FALSE),"")</f>
        <v/>
      </c>
      <c r="R1660" s="42" t="str">
        <f>IF(ISBLANK($J1660),"",IF(ISBLANK('datos GENERALES'!$B$15),"",'datos GENERALES'!$B$15))</f>
        <v/>
      </c>
      <c r="S1660" s="49" t="str">
        <f t="shared" si="202"/>
        <v/>
      </c>
      <c r="T1660" s="49" t="str">
        <f t="shared" si="203"/>
        <v/>
      </c>
      <c r="AA1660" s="50" t="str">
        <f t="shared" si="207"/>
        <v/>
      </c>
      <c r="AE1660" s="50" t="str">
        <f t="shared" si="204"/>
        <v/>
      </c>
      <c r="AI1660" s="19" t="str">
        <f t="shared" si="205"/>
        <v/>
      </c>
      <c r="AJ1660"/>
      <c r="AK1660" s="19" t="str">
        <f t="shared" si="206"/>
        <v/>
      </c>
    </row>
    <row r="1661" spans="1:37" x14ac:dyDescent="0.25">
      <c r="A1661" s="42" t="str">
        <f t="shared" si="200"/>
        <v/>
      </c>
      <c r="B1661" s="42" t="str">
        <f t="shared" si="201"/>
        <v/>
      </c>
      <c r="C1661" s="42" t="str">
        <f>IF(ISBLANK($N1661),"",IF(ISBLANK('datos GENERALES'!B$16),"",'datos GENERALES'!B$16))</f>
        <v/>
      </c>
      <c r="D1661" s="43" t="str">
        <f>IF(ISBLANK($N1661),"","SGBTM/AUTAROC/"&amp;'datos GENERALES'!B$5&amp;"_"&amp;'datos GENERALES'!C$5&amp;"_"&amp;'datos GENERALES'!D$5)</f>
        <v/>
      </c>
      <c r="E1661" s="42" t="str">
        <f>IF(ISBLANK($N1661),"",IF(ISBLANK('datos GENERALES'!$B$6),"",'datos GENERALES'!$B$6))</f>
        <v/>
      </c>
      <c r="F1661" s="42" t="str">
        <f>IF(ISBLANK($N1661),"",IF(ISBLANK('datos GENERALES'!$B$7),"",'datos GENERALES'!$B$7))</f>
        <v/>
      </c>
      <c r="G1661" s="42" t="str">
        <f>IF(ISBLANK($N1661),"",IF(ISBLANK('datos GENERALES'!$B$10),"",'datos GENERALES'!$B$10))</f>
        <v/>
      </c>
      <c r="H1661" s="42" t="str">
        <f>IF(ISBLANK($N1661),"",IF(ISBLANK('datos GENERALES'!$C$10),"",'datos GENERALES'!$C$10))</f>
        <v/>
      </c>
      <c r="I1661" s="42" t="str">
        <f>IF(ISBLANK($N1661),"",IF(ISBLANK('datos GENERALES'!$D$10),"",'datos GENERALES'!$D$10))</f>
        <v/>
      </c>
      <c r="O1661" s="48" t="str">
        <f>IFERROR(VLOOKUP(N1661,ListaEspecies!$B$3:$D$45,2,FALSE),"")</f>
        <v/>
      </c>
      <c r="P1661" s="96" t="str">
        <f>IFERROR(VLOOKUP(N1661,ListaEspecies!$B$3:$D$45,3,FALSE),"")</f>
        <v/>
      </c>
      <c r="R1661" s="42" t="str">
        <f>IF(ISBLANK($J1661),"",IF(ISBLANK('datos GENERALES'!$B$15),"",'datos GENERALES'!$B$15))</f>
        <v/>
      </c>
      <c r="S1661" s="49" t="str">
        <f t="shared" si="202"/>
        <v/>
      </c>
      <c r="T1661" s="49" t="str">
        <f t="shared" si="203"/>
        <v/>
      </c>
      <c r="AA1661" s="50" t="str">
        <f t="shared" si="207"/>
        <v/>
      </c>
      <c r="AE1661" s="50" t="str">
        <f t="shared" si="204"/>
        <v/>
      </c>
      <c r="AI1661" s="19" t="str">
        <f t="shared" si="205"/>
        <v/>
      </c>
      <c r="AJ1661"/>
      <c r="AK1661" s="19" t="str">
        <f t="shared" si="206"/>
        <v/>
      </c>
    </row>
    <row r="1662" spans="1:37" x14ac:dyDescent="0.25">
      <c r="A1662" s="42" t="str">
        <f t="shared" si="200"/>
        <v/>
      </c>
      <c r="B1662" s="42" t="str">
        <f t="shared" si="201"/>
        <v/>
      </c>
      <c r="C1662" s="42" t="str">
        <f>IF(ISBLANK($N1662),"",IF(ISBLANK('datos GENERALES'!B$16),"",'datos GENERALES'!B$16))</f>
        <v/>
      </c>
      <c r="D1662" s="43" t="str">
        <f>IF(ISBLANK($N1662),"","SGBTM/AUTAROC/"&amp;'datos GENERALES'!B$5&amp;"_"&amp;'datos GENERALES'!C$5&amp;"_"&amp;'datos GENERALES'!D$5)</f>
        <v/>
      </c>
      <c r="E1662" s="42" t="str">
        <f>IF(ISBLANK($N1662),"",IF(ISBLANK('datos GENERALES'!$B$6),"",'datos GENERALES'!$B$6))</f>
        <v/>
      </c>
      <c r="F1662" s="42" t="str">
        <f>IF(ISBLANK($N1662),"",IF(ISBLANK('datos GENERALES'!$B$7),"",'datos GENERALES'!$B$7))</f>
        <v/>
      </c>
      <c r="G1662" s="42" t="str">
        <f>IF(ISBLANK($N1662),"",IF(ISBLANK('datos GENERALES'!$B$10),"",'datos GENERALES'!$B$10))</f>
        <v/>
      </c>
      <c r="H1662" s="42" t="str">
        <f>IF(ISBLANK($N1662),"",IF(ISBLANK('datos GENERALES'!$C$10),"",'datos GENERALES'!$C$10))</f>
        <v/>
      </c>
      <c r="I1662" s="42" t="str">
        <f>IF(ISBLANK($N1662),"",IF(ISBLANK('datos GENERALES'!$D$10),"",'datos GENERALES'!$D$10))</f>
        <v/>
      </c>
      <c r="O1662" s="48" t="str">
        <f>IFERROR(VLOOKUP(N1662,ListaEspecies!$B$3:$D$45,2,FALSE),"")</f>
        <v/>
      </c>
      <c r="P1662" s="96" t="str">
        <f>IFERROR(VLOOKUP(N1662,ListaEspecies!$B$3:$D$45,3,FALSE),"")</f>
        <v/>
      </c>
      <c r="R1662" s="42" t="str">
        <f>IF(ISBLANK($J1662),"",IF(ISBLANK('datos GENERALES'!$B$15),"",'datos GENERALES'!$B$15))</f>
        <v/>
      </c>
      <c r="S1662" s="49" t="str">
        <f t="shared" si="202"/>
        <v/>
      </c>
      <c r="T1662" s="49" t="str">
        <f t="shared" si="203"/>
        <v/>
      </c>
      <c r="AA1662" s="50" t="str">
        <f t="shared" si="207"/>
        <v/>
      </c>
      <c r="AE1662" s="50" t="str">
        <f t="shared" si="204"/>
        <v/>
      </c>
      <c r="AI1662" s="19" t="str">
        <f t="shared" si="205"/>
        <v/>
      </c>
      <c r="AJ1662"/>
      <c r="AK1662" s="19" t="str">
        <f t="shared" si="206"/>
        <v/>
      </c>
    </row>
    <row r="1663" spans="1:37" x14ac:dyDescent="0.25">
      <c r="A1663" s="42" t="str">
        <f t="shared" si="200"/>
        <v/>
      </c>
      <c r="B1663" s="42" t="str">
        <f t="shared" si="201"/>
        <v/>
      </c>
      <c r="C1663" s="42" t="str">
        <f>IF(ISBLANK($N1663),"",IF(ISBLANK('datos GENERALES'!B$16),"",'datos GENERALES'!B$16))</f>
        <v/>
      </c>
      <c r="D1663" s="43" t="str">
        <f>IF(ISBLANK($N1663),"","SGBTM/AUTAROC/"&amp;'datos GENERALES'!B$5&amp;"_"&amp;'datos GENERALES'!C$5&amp;"_"&amp;'datos GENERALES'!D$5)</f>
        <v/>
      </c>
      <c r="E1663" s="42" t="str">
        <f>IF(ISBLANK($N1663),"",IF(ISBLANK('datos GENERALES'!$B$6),"",'datos GENERALES'!$B$6))</f>
        <v/>
      </c>
      <c r="F1663" s="42" t="str">
        <f>IF(ISBLANK($N1663),"",IF(ISBLANK('datos GENERALES'!$B$7),"",'datos GENERALES'!$B$7))</f>
        <v/>
      </c>
      <c r="G1663" s="42" t="str">
        <f>IF(ISBLANK($N1663),"",IF(ISBLANK('datos GENERALES'!$B$10),"",'datos GENERALES'!$B$10))</f>
        <v/>
      </c>
      <c r="H1663" s="42" t="str">
        <f>IF(ISBLANK($N1663),"",IF(ISBLANK('datos GENERALES'!$C$10),"",'datos GENERALES'!$C$10))</f>
        <v/>
      </c>
      <c r="I1663" s="42" t="str">
        <f>IF(ISBLANK($N1663),"",IF(ISBLANK('datos GENERALES'!$D$10),"",'datos GENERALES'!$D$10))</f>
        <v/>
      </c>
      <c r="O1663" s="48" t="str">
        <f>IFERROR(VLOOKUP(N1663,ListaEspecies!$B$3:$D$45,2,FALSE),"")</f>
        <v/>
      </c>
      <c r="P1663" s="96" t="str">
        <f>IFERROR(VLOOKUP(N1663,ListaEspecies!$B$3:$D$45,3,FALSE),"")</f>
        <v/>
      </c>
      <c r="R1663" s="42" t="str">
        <f>IF(ISBLANK($J1663),"",IF(ISBLANK('datos GENERALES'!$B$15),"",'datos GENERALES'!$B$15))</f>
        <v/>
      </c>
      <c r="S1663" s="49" t="str">
        <f t="shared" si="202"/>
        <v/>
      </c>
      <c r="T1663" s="49" t="str">
        <f t="shared" si="203"/>
        <v/>
      </c>
      <c r="AA1663" s="50" t="str">
        <f t="shared" si="207"/>
        <v/>
      </c>
      <c r="AE1663" s="50" t="str">
        <f t="shared" si="204"/>
        <v/>
      </c>
      <c r="AI1663" s="19" t="str">
        <f t="shared" si="205"/>
        <v/>
      </c>
      <c r="AJ1663"/>
      <c r="AK1663" s="19" t="str">
        <f t="shared" si="206"/>
        <v/>
      </c>
    </row>
    <row r="1664" spans="1:37" x14ac:dyDescent="0.25">
      <c r="A1664" s="42" t="str">
        <f t="shared" si="200"/>
        <v/>
      </c>
      <c r="B1664" s="42" t="str">
        <f t="shared" si="201"/>
        <v/>
      </c>
      <c r="C1664" s="42" t="str">
        <f>IF(ISBLANK($N1664),"",IF(ISBLANK('datos GENERALES'!B$16),"",'datos GENERALES'!B$16))</f>
        <v/>
      </c>
      <c r="D1664" s="43" t="str">
        <f>IF(ISBLANK($N1664),"","SGBTM/AUTAROC/"&amp;'datos GENERALES'!B$5&amp;"_"&amp;'datos GENERALES'!C$5&amp;"_"&amp;'datos GENERALES'!D$5)</f>
        <v/>
      </c>
      <c r="E1664" s="42" t="str">
        <f>IF(ISBLANK($N1664),"",IF(ISBLANK('datos GENERALES'!$B$6),"",'datos GENERALES'!$B$6))</f>
        <v/>
      </c>
      <c r="F1664" s="42" t="str">
        <f>IF(ISBLANK($N1664),"",IF(ISBLANK('datos GENERALES'!$B$7),"",'datos GENERALES'!$B$7))</f>
        <v/>
      </c>
      <c r="G1664" s="42" t="str">
        <f>IF(ISBLANK($N1664),"",IF(ISBLANK('datos GENERALES'!$B$10),"",'datos GENERALES'!$B$10))</f>
        <v/>
      </c>
      <c r="H1664" s="42" t="str">
        <f>IF(ISBLANK($N1664),"",IF(ISBLANK('datos GENERALES'!$C$10),"",'datos GENERALES'!$C$10))</f>
        <v/>
      </c>
      <c r="I1664" s="42" t="str">
        <f>IF(ISBLANK($N1664),"",IF(ISBLANK('datos GENERALES'!$D$10),"",'datos GENERALES'!$D$10))</f>
        <v/>
      </c>
      <c r="O1664" s="48" t="str">
        <f>IFERROR(VLOOKUP(N1664,ListaEspecies!$B$3:$D$45,2,FALSE),"")</f>
        <v/>
      </c>
      <c r="P1664" s="96" t="str">
        <f>IFERROR(VLOOKUP(N1664,ListaEspecies!$B$3:$D$45,3,FALSE),"")</f>
        <v/>
      </c>
      <c r="R1664" s="42" t="str">
        <f>IF(ISBLANK($J1664),"",IF(ISBLANK('datos GENERALES'!$B$15),"",'datos GENERALES'!$B$15))</f>
        <v/>
      </c>
      <c r="S1664" s="49" t="str">
        <f t="shared" si="202"/>
        <v/>
      </c>
      <c r="T1664" s="49" t="str">
        <f t="shared" si="203"/>
        <v/>
      </c>
      <c r="AA1664" s="50" t="str">
        <f t="shared" si="207"/>
        <v/>
      </c>
      <c r="AE1664" s="50" t="str">
        <f t="shared" si="204"/>
        <v/>
      </c>
      <c r="AI1664" s="19" t="str">
        <f t="shared" si="205"/>
        <v/>
      </c>
      <c r="AJ1664"/>
      <c r="AK1664" s="19" t="str">
        <f t="shared" si="206"/>
        <v/>
      </c>
    </row>
    <row r="1665" spans="1:37" x14ac:dyDescent="0.25">
      <c r="A1665" s="42" t="str">
        <f t="shared" si="200"/>
        <v/>
      </c>
      <c r="B1665" s="42" t="str">
        <f t="shared" si="201"/>
        <v/>
      </c>
      <c r="C1665" s="42" t="str">
        <f>IF(ISBLANK($N1665),"",IF(ISBLANK('datos GENERALES'!B$16),"",'datos GENERALES'!B$16))</f>
        <v/>
      </c>
      <c r="D1665" s="43" t="str">
        <f>IF(ISBLANK($N1665),"","SGBTM/AUTAROC/"&amp;'datos GENERALES'!B$5&amp;"_"&amp;'datos GENERALES'!C$5&amp;"_"&amp;'datos GENERALES'!D$5)</f>
        <v/>
      </c>
      <c r="E1665" s="42" t="str">
        <f>IF(ISBLANK($N1665),"",IF(ISBLANK('datos GENERALES'!$B$6),"",'datos GENERALES'!$B$6))</f>
        <v/>
      </c>
      <c r="F1665" s="42" t="str">
        <f>IF(ISBLANK($N1665),"",IF(ISBLANK('datos GENERALES'!$B$7),"",'datos GENERALES'!$B$7))</f>
        <v/>
      </c>
      <c r="G1665" s="42" t="str">
        <f>IF(ISBLANK($N1665),"",IF(ISBLANK('datos GENERALES'!$B$10),"",'datos GENERALES'!$B$10))</f>
        <v/>
      </c>
      <c r="H1665" s="42" t="str">
        <f>IF(ISBLANK($N1665),"",IF(ISBLANK('datos GENERALES'!$C$10),"",'datos GENERALES'!$C$10))</f>
        <v/>
      </c>
      <c r="I1665" s="42" t="str">
        <f>IF(ISBLANK($N1665),"",IF(ISBLANK('datos GENERALES'!$D$10),"",'datos GENERALES'!$D$10))</f>
        <v/>
      </c>
      <c r="O1665" s="48" t="str">
        <f>IFERROR(VLOOKUP(N1665,ListaEspecies!$B$3:$D$45,2,FALSE),"")</f>
        <v/>
      </c>
      <c r="P1665" s="96" t="str">
        <f>IFERROR(VLOOKUP(N1665,ListaEspecies!$B$3:$D$45,3,FALSE),"")</f>
        <v/>
      </c>
      <c r="R1665" s="42" t="str">
        <f>IF(ISBLANK($J1665),"",IF(ISBLANK('datos GENERALES'!$B$15),"",'datos GENERALES'!$B$15))</f>
        <v/>
      </c>
      <c r="S1665" s="49" t="str">
        <f t="shared" si="202"/>
        <v/>
      </c>
      <c r="T1665" s="49" t="str">
        <f t="shared" si="203"/>
        <v/>
      </c>
      <c r="AA1665" s="50" t="str">
        <f t="shared" si="207"/>
        <v/>
      </c>
      <c r="AE1665" s="50" t="str">
        <f t="shared" si="204"/>
        <v/>
      </c>
      <c r="AI1665" s="19" t="str">
        <f t="shared" si="205"/>
        <v/>
      </c>
      <c r="AJ1665"/>
      <c r="AK1665" s="19" t="str">
        <f t="shared" si="206"/>
        <v/>
      </c>
    </row>
    <row r="1666" spans="1:37" x14ac:dyDescent="0.25">
      <c r="A1666" s="42" t="str">
        <f t="shared" ref="A1666:A1729" si="208">IF(ISBLANK($N1666),"","AROC")</f>
        <v/>
      </c>
      <c r="B1666" s="42" t="str">
        <f t="shared" ref="B1666:B1729" si="209">IF(ISBLANK($N1666),"","avistamiento AROC")</f>
        <v/>
      </c>
      <c r="C1666" s="42" t="str">
        <f>IF(ISBLANK($N1666),"",IF(ISBLANK('datos GENERALES'!B$16),"",'datos GENERALES'!B$16))</f>
        <v/>
      </c>
      <c r="D1666" s="43" t="str">
        <f>IF(ISBLANK($N1666),"","SGBTM/AUTAROC/"&amp;'datos GENERALES'!B$5&amp;"_"&amp;'datos GENERALES'!C$5&amp;"_"&amp;'datos GENERALES'!D$5)</f>
        <v/>
      </c>
      <c r="E1666" s="42" t="str">
        <f>IF(ISBLANK($N1666),"",IF(ISBLANK('datos GENERALES'!$B$6),"",'datos GENERALES'!$B$6))</f>
        <v/>
      </c>
      <c r="F1666" s="42" t="str">
        <f>IF(ISBLANK($N1666),"",IF(ISBLANK('datos GENERALES'!$B$7),"",'datos GENERALES'!$B$7))</f>
        <v/>
      </c>
      <c r="G1666" s="42" t="str">
        <f>IF(ISBLANK($N1666),"",IF(ISBLANK('datos GENERALES'!$B$10),"",'datos GENERALES'!$B$10))</f>
        <v/>
      </c>
      <c r="H1666" s="42" t="str">
        <f>IF(ISBLANK($N1666),"",IF(ISBLANK('datos GENERALES'!$C$10),"",'datos GENERALES'!$C$10))</f>
        <v/>
      </c>
      <c r="I1666" s="42" t="str">
        <f>IF(ISBLANK($N1666),"",IF(ISBLANK('datos GENERALES'!$D$10),"",'datos GENERALES'!$D$10))</f>
        <v/>
      </c>
      <c r="O1666" s="48" t="str">
        <f>IFERROR(VLOOKUP(N1666,ListaEspecies!$B$3:$D$45,2,FALSE),"")</f>
        <v/>
      </c>
      <c r="P1666" s="96" t="str">
        <f>IFERROR(VLOOKUP(N1666,ListaEspecies!$B$3:$D$45,3,FALSE),"")</f>
        <v/>
      </c>
      <c r="R1666" s="42" t="str">
        <f>IF(ISBLANK($J1666),"",IF(ISBLANK('datos GENERALES'!$B$15),"",'datos GENERALES'!$B$15))</f>
        <v/>
      </c>
      <c r="S1666" s="49" t="str">
        <f t="shared" si="202"/>
        <v/>
      </c>
      <c r="T1666" s="49" t="str">
        <f t="shared" si="203"/>
        <v/>
      </c>
      <c r="AA1666" s="50" t="str">
        <f t="shared" si="207"/>
        <v/>
      </c>
      <c r="AE1666" s="50" t="str">
        <f t="shared" si="204"/>
        <v/>
      </c>
      <c r="AI1666" s="19" t="str">
        <f t="shared" si="205"/>
        <v/>
      </c>
      <c r="AJ1666"/>
      <c r="AK1666" s="19" t="str">
        <f t="shared" si="206"/>
        <v/>
      </c>
    </row>
    <row r="1667" spans="1:37" x14ac:dyDescent="0.25">
      <c r="A1667" s="42" t="str">
        <f t="shared" si="208"/>
        <v/>
      </c>
      <c r="B1667" s="42" t="str">
        <f t="shared" si="209"/>
        <v/>
      </c>
      <c r="C1667" s="42" t="str">
        <f>IF(ISBLANK($N1667),"",IF(ISBLANK('datos GENERALES'!B$16),"",'datos GENERALES'!B$16))</f>
        <v/>
      </c>
      <c r="D1667" s="43" t="str">
        <f>IF(ISBLANK($N1667),"","SGBTM/AUTAROC/"&amp;'datos GENERALES'!B$5&amp;"_"&amp;'datos GENERALES'!C$5&amp;"_"&amp;'datos GENERALES'!D$5)</f>
        <v/>
      </c>
      <c r="E1667" s="42" t="str">
        <f>IF(ISBLANK($N1667),"",IF(ISBLANK('datos GENERALES'!$B$6),"",'datos GENERALES'!$B$6))</f>
        <v/>
      </c>
      <c r="F1667" s="42" t="str">
        <f>IF(ISBLANK($N1667),"",IF(ISBLANK('datos GENERALES'!$B$7),"",'datos GENERALES'!$B$7))</f>
        <v/>
      </c>
      <c r="G1667" s="42" t="str">
        <f>IF(ISBLANK($N1667),"",IF(ISBLANK('datos GENERALES'!$B$10),"",'datos GENERALES'!$B$10))</f>
        <v/>
      </c>
      <c r="H1667" s="42" t="str">
        <f>IF(ISBLANK($N1667),"",IF(ISBLANK('datos GENERALES'!$C$10),"",'datos GENERALES'!$C$10))</f>
        <v/>
      </c>
      <c r="I1667" s="42" t="str">
        <f>IF(ISBLANK($N1667),"",IF(ISBLANK('datos GENERALES'!$D$10),"",'datos GENERALES'!$D$10))</f>
        <v/>
      </c>
      <c r="O1667" s="48" t="str">
        <f>IFERROR(VLOOKUP(N1667,ListaEspecies!$B$3:$D$45,2,FALSE),"")</f>
        <v/>
      </c>
      <c r="P1667" s="96" t="str">
        <f>IFERROR(VLOOKUP(N1667,ListaEspecies!$B$3:$D$45,3,FALSE),"")</f>
        <v/>
      </c>
      <c r="R1667" s="42" t="str">
        <f>IF(ISBLANK($J1667),"",IF(ISBLANK('datos GENERALES'!$B$15),"",'datos GENERALES'!$B$15))</f>
        <v/>
      </c>
      <c r="S1667" s="49" t="str">
        <f t="shared" ref="S1667:S1730" si="210">IF(U1667="",AA1667,U1667)</f>
        <v/>
      </c>
      <c r="T1667" s="49" t="str">
        <f t="shared" ref="T1667:T1730" si="211">IF(V1667="",AE1667,V1667)</f>
        <v/>
      </c>
      <c r="AA1667" s="50" t="str">
        <f t="shared" si="207"/>
        <v/>
      </c>
      <c r="AE1667" s="50" t="str">
        <f t="shared" ref="AE1667:AE1730" si="212">IF((AB1667+(AC1667/60)+(AD1667/3600))=0,"",(AB1667+(AC1667/60)+(AD1667/3600)))</f>
        <v/>
      </c>
      <c r="AI1667" s="19" t="str">
        <f t="shared" ref="AI1667:AI1730" si="213">IF(ISBLANK(AH1667),"",IF(AH1667="SI","",IF(AH1667="NO",0,"NA")))</f>
        <v/>
      </c>
      <c r="AJ1667"/>
      <c r="AK1667" s="19" t="str">
        <f t="shared" ref="AK1667:AK1730" si="214">IF(ISBLANK(AJ1667),"",IF(AJ1667="SI","",IF(AJ1667="NO",0,"NA")))</f>
        <v/>
      </c>
    </row>
    <row r="1668" spans="1:37" x14ac:dyDescent="0.25">
      <c r="A1668" s="42" t="str">
        <f t="shared" si="208"/>
        <v/>
      </c>
      <c r="B1668" s="42" t="str">
        <f t="shared" si="209"/>
        <v/>
      </c>
      <c r="C1668" s="42" t="str">
        <f>IF(ISBLANK($N1668),"",IF(ISBLANK('datos GENERALES'!B$16),"",'datos GENERALES'!B$16))</f>
        <v/>
      </c>
      <c r="D1668" s="43" t="str">
        <f>IF(ISBLANK($N1668),"","SGBTM/AUTAROC/"&amp;'datos GENERALES'!B$5&amp;"_"&amp;'datos GENERALES'!C$5&amp;"_"&amp;'datos GENERALES'!D$5)</f>
        <v/>
      </c>
      <c r="E1668" s="42" t="str">
        <f>IF(ISBLANK($N1668),"",IF(ISBLANK('datos GENERALES'!$B$6),"",'datos GENERALES'!$B$6))</f>
        <v/>
      </c>
      <c r="F1668" s="42" t="str">
        <f>IF(ISBLANK($N1668),"",IF(ISBLANK('datos GENERALES'!$B$7),"",'datos GENERALES'!$B$7))</f>
        <v/>
      </c>
      <c r="G1668" s="42" t="str">
        <f>IF(ISBLANK($N1668),"",IF(ISBLANK('datos GENERALES'!$B$10),"",'datos GENERALES'!$B$10))</f>
        <v/>
      </c>
      <c r="H1668" s="42" t="str">
        <f>IF(ISBLANK($N1668),"",IF(ISBLANK('datos GENERALES'!$C$10),"",'datos GENERALES'!$C$10))</f>
        <v/>
      </c>
      <c r="I1668" s="42" t="str">
        <f>IF(ISBLANK($N1668),"",IF(ISBLANK('datos GENERALES'!$D$10),"",'datos GENERALES'!$D$10))</f>
        <v/>
      </c>
      <c r="O1668" s="48" t="str">
        <f>IFERROR(VLOOKUP(N1668,ListaEspecies!$B$3:$D$45,2,FALSE),"")</f>
        <v/>
      </c>
      <c r="P1668" s="96" t="str">
        <f>IFERROR(VLOOKUP(N1668,ListaEspecies!$B$3:$D$45,3,FALSE),"")</f>
        <v/>
      </c>
      <c r="R1668" s="42" t="str">
        <f>IF(ISBLANK($J1668),"",IF(ISBLANK('datos GENERALES'!$B$15),"",'datos GENERALES'!$B$15))</f>
        <v/>
      </c>
      <c r="S1668" s="49" t="str">
        <f t="shared" si="210"/>
        <v/>
      </c>
      <c r="T1668" s="49" t="str">
        <f t="shared" si="211"/>
        <v/>
      </c>
      <c r="AA1668" s="50" t="str">
        <f t="shared" ref="AA1668:AA1731" si="215">IF((X1668+(Y1668/60)+(Z1668/3600))*IF(W1668="o",-1,1)=0,"",(X1668+(Y1668/60)+(Z1668/3600))*IF(W1668="o",-1,1))</f>
        <v/>
      </c>
      <c r="AE1668" s="50" t="str">
        <f t="shared" si="212"/>
        <v/>
      </c>
      <c r="AI1668" s="19" t="str">
        <f t="shared" si="213"/>
        <v/>
      </c>
      <c r="AJ1668"/>
      <c r="AK1668" s="19" t="str">
        <f t="shared" si="214"/>
        <v/>
      </c>
    </row>
    <row r="1669" spans="1:37" x14ac:dyDescent="0.25">
      <c r="A1669" s="42" t="str">
        <f t="shared" si="208"/>
        <v/>
      </c>
      <c r="B1669" s="42" t="str">
        <f t="shared" si="209"/>
        <v/>
      </c>
      <c r="C1669" s="42" t="str">
        <f>IF(ISBLANK($N1669),"",IF(ISBLANK('datos GENERALES'!B$16),"",'datos GENERALES'!B$16))</f>
        <v/>
      </c>
      <c r="D1669" s="43" t="str">
        <f>IF(ISBLANK($N1669),"","SGBTM/AUTAROC/"&amp;'datos GENERALES'!B$5&amp;"_"&amp;'datos GENERALES'!C$5&amp;"_"&amp;'datos GENERALES'!D$5)</f>
        <v/>
      </c>
      <c r="E1669" s="42" t="str">
        <f>IF(ISBLANK($N1669),"",IF(ISBLANK('datos GENERALES'!$B$6),"",'datos GENERALES'!$B$6))</f>
        <v/>
      </c>
      <c r="F1669" s="42" t="str">
        <f>IF(ISBLANK($N1669),"",IF(ISBLANK('datos GENERALES'!$B$7),"",'datos GENERALES'!$B$7))</f>
        <v/>
      </c>
      <c r="G1669" s="42" t="str">
        <f>IF(ISBLANK($N1669),"",IF(ISBLANK('datos GENERALES'!$B$10),"",'datos GENERALES'!$B$10))</f>
        <v/>
      </c>
      <c r="H1669" s="42" t="str">
        <f>IF(ISBLANK($N1669),"",IF(ISBLANK('datos GENERALES'!$C$10),"",'datos GENERALES'!$C$10))</f>
        <v/>
      </c>
      <c r="I1669" s="42" t="str">
        <f>IF(ISBLANK($N1669),"",IF(ISBLANK('datos GENERALES'!$D$10),"",'datos GENERALES'!$D$10))</f>
        <v/>
      </c>
      <c r="O1669" s="48" t="str">
        <f>IFERROR(VLOOKUP(N1669,ListaEspecies!$B$3:$D$45,2,FALSE),"")</f>
        <v/>
      </c>
      <c r="P1669" s="96" t="str">
        <f>IFERROR(VLOOKUP(N1669,ListaEspecies!$B$3:$D$45,3,FALSE),"")</f>
        <v/>
      </c>
      <c r="R1669" s="42" t="str">
        <f>IF(ISBLANK($J1669),"",IF(ISBLANK('datos GENERALES'!$B$15),"",'datos GENERALES'!$B$15))</f>
        <v/>
      </c>
      <c r="S1669" s="49" t="str">
        <f t="shared" si="210"/>
        <v/>
      </c>
      <c r="T1669" s="49" t="str">
        <f t="shared" si="211"/>
        <v/>
      </c>
      <c r="AA1669" s="50" t="str">
        <f t="shared" si="215"/>
        <v/>
      </c>
      <c r="AE1669" s="50" t="str">
        <f t="shared" si="212"/>
        <v/>
      </c>
      <c r="AI1669" s="19" t="str">
        <f t="shared" si="213"/>
        <v/>
      </c>
      <c r="AJ1669"/>
      <c r="AK1669" s="19" t="str">
        <f t="shared" si="214"/>
        <v/>
      </c>
    </row>
    <row r="1670" spans="1:37" x14ac:dyDescent="0.25">
      <c r="A1670" s="42" t="str">
        <f t="shared" si="208"/>
        <v/>
      </c>
      <c r="B1670" s="42" t="str">
        <f t="shared" si="209"/>
        <v/>
      </c>
      <c r="C1670" s="42" t="str">
        <f>IF(ISBLANK($N1670),"",IF(ISBLANK('datos GENERALES'!B$16),"",'datos GENERALES'!B$16))</f>
        <v/>
      </c>
      <c r="D1670" s="43" t="str">
        <f>IF(ISBLANK($N1670),"","SGBTM/AUTAROC/"&amp;'datos GENERALES'!B$5&amp;"_"&amp;'datos GENERALES'!C$5&amp;"_"&amp;'datos GENERALES'!D$5)</f>
        <v/>
      </c>
      <c r="E1670" s="42" t="str">
        <f>IF(ISBLANK($N1670),"",IF(ISBLANK('datos GENERALES'!$B$6),"",'datos GENERALES'!$B$6))</f>
        <v/>
      </c>
      <c r="F1670" s="42" t="str">
        <f>IF(ISBLANK($N1670),"",IF(ISBLANK('datos GENERALES'!$B$7),"",'datos GENERALES'!$B$7))</f>
        <v/>
      </c>
      <c r="G1670" s="42" t="str">
        <f>IF(ISBLANK($N1670),"",IF(ISBLANK('datos GENERALES'!$B$10),"",'datos GENERALES'!$B$10))</f>
        <v/>
      </c>
      <c r="H1670" s="42" t="str">
        <f>IF(ISBLANK($N1670),"",IF(ISBLANK('datos GENERALES'!$C$10),"",'datos GENERALES'!$C$10))</f>
        <v/>
      </c>
      <c r="I1670" s="42" t="str">
        <f>IF(ISBLANK($N1670),"",IF(ISBLANK('datos GENERALES'!$D$10),"",'datos GENERALES'!$D$10))</f>
        <v/>
      </c>
      <c r="O1670" s="48" t="str">
        <f>IFERROR(VLOOKUP(N1670,ListaEspecies!$B$3:$D$45,2,FALSE),"")</f>
        <v/>
      </c>
      <c r="P1670" s="96" t="str">
        <f>IFERROR(VLOOKUP(N1670,ListaEspecies!$B$3:$D$45,3,FALSE),"")</f>
        <v/>
      </c>
      <c r="R1670" s="42" t="str">
        <f>IF(ISBLANK($J1670),"",IF(ISBLANK('datos GENERALES'!$B$15),"",'datos GENERALES'!$B$15))</f>
        <v/>
      </c>
      <c r="S1670" s="49" t="str">
        <f t="shared" si="210"/>
        <v/>
      </c>
      <c r="T1670" s="49" t="str">
        <f t="shared" si="211"/>
        <v/>
      </c>
      <c r="AA1670" s="50" t="str">
        <f t="shared" si="215"/>
        <v/>
      </c>
      <c r="AE1670" s="50" t="str">
        <f t="shared" si="212"/>
        <v/>
      </c>
      <c r="AI1670" s="19" t="str">
        <f t="shared" si="213"/>
        <v/>
      </c>
      <c r="AJ1670"/>
      <c r="AK1670" s="19" t="str">
        <f t="shared" si="214"/>
        <v/>
      </c>
    </row>
    <row r="1671" spans="1:37" x14ac:dyDescent="0.25">
      <c r="A1671" s="42" t="str">
        <f t="shared" si="208"/>
        <v/>
      </c>
      <c r="B1671" s="42" t="str">
        <f t="shared" si="209"/>
        <v/>
      </c>
      <c r="C1671" s="42" t="str">
        <f>IF(ISBLANK($N1671),"",IF(ISBLANK('datos GENERALES'!B$16),"",'datos GENERALES'!B$16))</f>
        <v/>
      </c>
      <c r="D1671" s="43" t="str">
        <f>IF(ISBLANK($N1671),"","SGBTM/AUTAROC/"&amp;'datos GENERALES'!B$5&amp;"_"&amp;'datos GENERALES'!C$5&amp;"_"&amp;'datos GENERALES'!D$5)</f>
        <v/>
      </c>
      <c r="E1671" s="42" t="str">
        <f>IF(ISBLANK($N1671),"",IF(ISBLANK('datos GENERALES'!$B$6),"",'datos GENERALES'!$B$6))</f>
        <v/>
      </c>
      <c r="F1671" s="42" t="str">
        <f>IF(ISBLANK($N1671),"",IF(ISBLANK('datos GENERALES'!$B$7),"",'datos GENERALES'!$B$7))</f>
        <v/>
      </c>
      <c r="G1671" s="42" t="str">
        <f>IF(ISBLANK($N1671),"",IF(ISBLANK('datos GENERALES'!$B$10),"",'datos GENERALES'!$B$10))</f>
        <v/>
      </c>
      <c r="H1671" s="42" t="str">
        <f>IF(ISBLANK($N1671),"",IF(ISBLANK('datos GENERALES'!$C$10),"",'datos GENERALES'!$C$10))</f>
        <v/>
      </c>
      <c r="I1671" s="42" t="str">
        <f>IF(ISBLANK($N1671),"",IF(ISBLANK('datos GENERALES'!$D$10),"",'datos GENERALES'!$D$10))</f>
        <v/>
      </c>
      <c r="O1671" s="48" t="str">
        <f>IFERROR(VLOOKUP(N1671,ListaEspecies!$B$3:$D$45,2,FALSE),"")</f>
        <v/>
      </c>
      <c r="P1671" s="96" t="str">
        <f>IFERROR(VLOOKUP(N1671,ListaEspecies!$B$3:$D$45,3,FALSE),"")</f>
        <v/>
      </c>
      <c r="R1671" s="42" t="str">
        <f>IF(ISBLANK($J1671),"",IF(ISBLANK('datos GENERALES'!$B$15),"",'datos GENERALES'!$B$15))</f>
        <v/>
      </c>
      <c r="S1671" s="49" t="str">
        <f t="shared" si="210"/>
        <v/>
      </c>
      <c r="T1671" s="49" t="str">
        <f t="shared" si="211"/>
        <v/>
      </c>
      <c r="AA1671" s="50" t="str">
        <f t="shared" si="215"/>
        <v/>
      </c>
      <c r="AE1671" s="50" t="str">
        <f t="shared" si="212"/>
        <v/>
      </c>
      <c r="AI1671" s="19" t="str">
        <f t="shared" si="213"/>
        <v/>
      </c>
      <c r="AJ1671"/>
      <c r="AK1671" s="19" t="str">
        <f t="shared" si="214"/>
        <v/>
      </c>
    </row>
    <row r="1672" spans="1:37" x14ac:dyDescent="0.25">
      <c r="A1672" s="42" t="str">
        <f t="shared" si="208"/>
        <v/>
      </c>
      <c r="B1672" s="42" t="str">
        <f t="shared" si="209"/>
        <v/>
      </c>
      <c r="C1672" s="42" t="str">
        <f>IF(ISBLANK($N1672),"",IF(ISBLANK('datos GENERALES'!B$16),"",'datos GENERALES'!B$16))</f>
        <v/>
      </c>
      <c r="D1672" s="43" t="str">
        <f>IF(ISBLANK($N1672),"","SGBTM/AUTAROC/"&amp;'datos GENERALES'!B$5&amp;"_"&amp;'datos GENERALES'!C$5&amp;"_"&amp;'datos GENERALES'!D$5)</f>
        <v/>
      </c>
      <c r="E1672" s="42" t="str">
        <f>IF(ISBLANK($N1672),"",IF(ISBLANK('datos GENERALES'!$B$6),"",'datos GENERALES'!$B$6))</f>
        <v/>
      </c>
      <c r="F1672" s="42" t="str">
        <f>IF(ISBLANK($N1672),"",IF(ISBLANK('datos GENERALES'!$B$7),"",'datos GENERALES'!$B$7))</f>
        <v/>
      </c>
      <c r="G1672" s="42" t="str">
        <f>IF(ISBLANK($N1672),"",IF(ISBLANK('datos GENERALES'!$B$10),"",'datos GENERALES'!$B$10))</f>
        <v/>
      </c>
      <c r="H1672" s="42" t="str">
        <f>IF(ISBLANK($N1672),"",IF(ISBLANK('datos GENERALES'!$C$10),"",'datos GENERALES'!$C$10))</f>
        <v/>
      </c>
      <c r="I1672" s="42" t="str">
        <f>IF(ISBLANK($N1672),"",IF(ISBLANK('datos GENERALES'!$D$10),"",'datos GENERALES'!$D$10))</f>
        <v/>
      </c>
      <c r="O1672" s="48" t="str">
        <f>IFERROR(VLOOKUP(N1672,ListaEspecies!$B$3:$D$45,2,FALSE),"")</f>
        <v/>
      </c>
      <c r="P1672" s="96" t="str">
        <f>IFERROR(VLOOKUP(N1672,ListaEspecies!$B$3:$D$45,3,FALSE),"")</f>
        <v/>
      </c>
      <c r="R1672" s="42" t="str">
        <f>IF(ISBLANK($J1672),"",IF(ISBLANK('datos GENERALES'!$B$15),"",'datos GENERALES'!$B$15))</f>
        <v/>
      </c>
      <c r="S1672" s="49" t="str">
        <f t="shared" si="210"/>
        <v/>
      </c>
      <c r="T1672" s="49" t="str">
        <f t="shared" si="211"/>
        <v/>
      </c>
      <c r="AA1672" s="50" t="str">
        <f t="shared" si="215"/>
        <v/>
      </c>
      <c r="AE1672" s="50" t="str">
        <f t="shared" si="212"/>
        <v/>
      </c>
      <c r="AI1672" s="19" t="str">
        <f t="shared" si="213"/>
        <v/>
      </c>
      <c r="AJ1672"/>
      <c r="AK1672" s="19" t="str">
        <f t="shared" si="214"/>
        <v/>
      </c>
    </row>
    <row r="1673" spans="1:37" x14ac:dyDescent="0.25">
      <c r="A1673" s="42" t="str">
        <f t="shared" si="208"/>
        <v/>
      </c>
      <c r="B1673" s="42" t="str">
        <f t="shared" si="209"/>
        <v/>
      </c>
      <c r="C1673" s="42" t="str">
        <f>IF(ISBLANK($N1673),"",IF(ISBLANK('datos GENERALES'!B$16),"",'datos GENERALES'!B$16))</f>
        <v/>
      </c>
      <c r="D1673" s="43" t="str">
        <f>IF(ISBLANK($N1673),"","SGBTM/AUTAROC/"&amp;'datos GENERALES'!B$5&amp;"_"&amp;'datos GENERALES'!C$5&amp;"_"&amp;'datos GENERALES'!D$5)</f>
        <v/>
      </c>
      <c r="E1673" s="42" t="str">
        <f>IF(ISBLANK($N1673),"",IF(ISBLANK('datos GENERALES'!$B$6),"",'datos GENERALES'!$B$6))</f>
        <v/>
      </c>
      <c r="F1673" s="42" t="str">
        <f>IF(ISBLANK($N1673),"",IF(ISBLANK('datos GENERALES'!$B$7),"",'datos GENERALES'!$B$7))</f>
        <v/>
      </c>
      <c r="G1673" s="42" t="str">
        <f>IF(ISBLANK($N1673),"",IF(ISBLANK('datos GENERALES'!$B$10),"",'datos GENERALES'!$B$10))</f>
        <v/>
      </c>
      <c r="H1673" s="42" t="str">
        <f>IF(ISBLANK($N1673),"",IF(ISBLANK('datos GENERALES'!$C$10),"",'datos GENERALES'!$C$10))</f>
        <v/>
      </c>
      <c r="I1673" s="42" t="str">
        <f>IF(ISBLANK($N1673),"",IF(ISBLANK('datos GENERALES'!$D$10),"",'datos GENERALES'!$D$10))</f>
        <v/>
      </c>
      <c r="O1673" s="48" t="str">
        <f>IFERROR(VLOOKUP(N1673,ListaEspecies!$B$3:$D$45,2,FALSE),"")</f>
        <v/>
      </c>
      <c r="P1673" s="96" t="str">
        <f>IFERROR(VLOOKUP(N1673,ListaEspecies!$B$3:$D$45,3,FALSE),"")</f>
        <v/>
      </c>
      <c r="R1673" s="42" t="str">
        <f>IF(ISBLANK($J1673),"",IF(ISBLANK('datos GENERALES'!$B$15),"",'datos GENERALES'!$B$15))</f>
        <v/>
      </c>
      <c r="S1673" s="49" t="str">
        <f t="shared" si="210"/>
        <v/>
      </c>
      <c r="T1673" s="49" t="str">
        <f t="shared" si="211"/>
        <v/>
      </c>
      <c r="AA1673" s="50" t="str">
        <f t="shared" si="215"/>
        <v/>
      </c>
      <c r="AE1673" s="50" t="str">
        <f t="shared" si="212"/>
        <v/>
      </c>
      <c r="AI1673" s="19" t="str">
        <f t="shared" si="213"/>
        <v/>
      </c>
      <c r="AJ1673"/>
      <c r="AK1673" s="19" t="str">
        <f t="shared" si="214"/>
        <v/>
      </c>
    </row>
    <row r="1674" spans="1:37" x14ac:dyDescent="0.25">
      <c r="A1674" s="42" t="str">
        <f t="shared" si="208"/>
        <v/>
      </c>
      <c r="B1674" s="42" t="str">
        <f t="shared" si="209"/>
        <v/>
      </c>
      <c r="C1674" s="42" t="str">
        <f>IF(ISBLANK($N1674),"",IF(ISBLANK('datos GENERALES'!B$16),"",'datos GENERALES'!B$16))</f>
        <v/>
      </c>
      <c r="D1674" s="43" t="str">
        <f>IF(ISBLANK($N1674),"","SGBTM/AUTAROC/"&amp;'datos GENERALES'!B$5&amp;"_"&amp;'datos GENERALES'!C$5&amp;"_"&amp;'datos GENERALES'!D$5)</f>
        <v/>
      </c>
      <c r="E1674" s="42" t="str">
        <f>IF(ISBLANK($N1674),"",IF(ISBLANK('datos GENERALES'!$B$6),"",'datos GENERALES'!$B$6))</f>
        <v/>
      </c>
      <c r="F1674" s="42" t="str">
        <f>IF(ISBLANK($N1674),"",IF(ISBLANK('datos GENERALES'!$B$7),"",'datos GENERALES'!$B$7))</f>
        <v/>
      </c>
      <c r="G1674" s="42" t="str">
        <f>IF(ISBLANK($N1674),"",IF(ISBLANK('datos GENERALES'!$B$10),"",'datos GENERALES'!$B$10))</f>
        <v/>
      </c>
      <c r="H1674" s="42" t="str">
        <f>IF(ISBLANK($N1674),"",IF(ISBLANK('datos GENERALES'!$C$10),"",'datos GENERALES'!$C$10))</f>
        <v/>
      </c>
      <c r="I1674" s="42" t="str">
        <f>IF(ISBLANK($N1674),"",IF(ISBLANK('datos GENERALES'!$D$10),"",'datos GENERALES'!$D$10))</f>
        <v/>
      </c>
      <c r="O1674" s="48" t="str">
        <f>IFERROR(VLOOKUP(N1674,ListaEspecies!$B$3:$D$45,2,FALSE),"")</f>
        <v/>
      </c>
      <c r="P1674" s="96" t="str">
        <f>IFERROR(VLOOKUP(N1674,ListaEspecies!$B$3:$D$45,3,FALSE),"")</f>
        <v/>
      </c>
      <c r="R1674" s="42" t="str">
        <f>IF(ISBLANK($J1674),"",IF(ISBLANK('datos GENERALES'!$B$15),"",'datos GENERALES'!$B$15))</f>
        <v/>
      </c>
      <c r="S1674" s="49" t="str">
        <f t="shared" si="210"/>
        <v/>
      </c>
      <c r="T1674" s="49" t="str">
        <f t="shared" si="211"/>
        <v/>
      </c>
      <c r="AA1674" s="50" t="str">
        <f t="shared" si="215"/>
        <v/>
      </c>
      <c r="AE1674" s="50" t="str">
        <f t="shared" si="212"/>
        <v/>
      </c>
      <c r="AI1674" s="19" t="str">
        <f t="shared" si="213"/>
        <v/>
      </c>
      <c r="AJ1674"/>
      <c r="AK1674" s="19" t="str">
        <f t="shared" si="214"/>
        <v/>
      </c>
    </row>
    <row r="1675" spans="1:37" x14ac:dyDescent="0.25">
      <c r="A1675" s="42" t="str">
        <f t="shared" si="208"/>
        <v/>
      </c>
      <c r="B1675" s="42" t="str">
        <f t="shared" si="209"/>
        <v/>
      </c>
      <c r="C1675" s="42" t="str">
        <f>IF(ISBLANK($N1675),"",IF(ISBLANK('datos GENERALES'!B$16),"",'datos GENERALES'!B$16))</f>
        <v/>
      </c>
      <c r="D1675" s="43" t="str">
        <f>IF(ISBLANK($N1675),"","SGBTM/AUTAROC/"&amp;'datos GENERALES'!B$5&amp;"_"&amp;'datos GENERALES'!C$5&amp;"_"&amp;'datos GENERALES'!D$5)</f>
        <v/>
      </c>
      <c r="E1675" s="42" t="str">
        <f>IF(ISBLANK($N1675),"",IF(ISBLANK('datos GENERALES'!$B$6),"",'datos GENERALES'!$B$6))</f>
        <v/>
      </c>
      <c r="F1675" s="42" t="str">
        <f>IF(ISBLANK($N1675),"",IF(ISBLANK('datos GENERALES'!$B$7),"",'datos GENERALES'!$B$7))</f>
        <v/>
      </c>
      <c r="G1675" s="42" t="str">
        <f>IF(ISBLANK($N1675),"",IF(ISBLANK('datos GENERALES'!$B$10),"",'datos GENERALES'!$B$10))</f>
        <v/>
      </c>
      <c r="H1675" s="42" t="str">
        <f>IF(ISBLANK($N1675),"",IF(ISBLANK('datos GENERALES'!$C$10),"",'datos GENERALES'!$C$10))</f>
        <v/>
      </c>
      <c r="I1675" s="42" t="str">
        <f>IF(ISBLANK($N1675),"",IF(ISBLANK('datos GENERALES'!$D$10),"",'datos GENERALES'!$D$10))</f>
        <v/>
      </c>
      <c r="O1675" s="48" t="str">
        <f>IFERROR(VLOOKUP(N1675,ListaEspecies!$B$3:$D$45,2,FALSE),"")</f>
        <v/>
      </c>
      <c r="P1675" s="96" t="str">
        <f>IFERROR(VLOOKUP(N1675,ListaEspecies!$B$3:$D$45,3,FALSE),"")</f>
        <v/>
      </c>
      <c r="R1675" s="42" t="str">
        <f>IF(ISBLANK($J1675),"",IF(ISBLANK('datos GENERALES'!$B$15),"",'datos GENERALES'!$B$15))</f>
        <v/>
      </c>
      <c r="S1675" s="49" t="str">
        <f t="shared" si="210"/>
        <v/>
      </c>
      <c r="T1675" s="49" t="str">
        <f t="shared" si="211"/>
        <v/>
      </c>
      <c r="AA1675" s="50" t="str">
        <f t="shared" si="215"/>
        <v/>
      </c>
      <c r="AE1675" s="50" t="str">
        <f t="shared" si="212"/>
        <v/>
      </c>
      <c r="AI1675" s="19" t="str">
        <f t="shared" si="213"/>
        <v/>
      </c>
      <c r="AJ1675"/>
      <c r="AK1675" s="19" t="str">
        <f t="shared" si="214"/>
        <v/>
      </c>
    </row>
    <row r="1676" spans="1:37" x14ac:dyDescent="0.25">
      <c r="A1676" s="42" t="str">
        <f t="shared" si="208"/>
        <v/>
      </c>
      <c r="B1676" s="42" t="str">
        <f t="shared" si="209"/>
        <v/>
      </c>
      <c r="C1676" s="42" t="str">
        <f>IF(ISBLANK($N1676),"",IF(ISBLANK('datos GENERALES'!B$16),"",'datos GENERALES'!B$16))</f>
        <v/>
      </c>
      <c r="D1676" s="43" t="str">
        <f>IF(ISBLANK($N1676),"","SGBTM/AUTAROC/"&amp;'datos GENERALES'!B$5&amp;"_"&amp;'datos GENERALES'!C$5&amp;"_"&amp;'datos GENERALES'!D$5)</f>
        <v/>
      </c>
      <c r="E1676" s="42" t="str">
        <f>IF(ISBLANK($N1676),"",IF(ISBLANK('datos GENERALES'!$B$6),"",'datos GENERALES'!$B$6))</f>
        <v/>
      </c>
      <c r="F1676" s="42" t="str">
        <f>IF(ISBLANK($N1676),"",IF(ISBLANK('datos GENERALES'!$B$7),"",'datos GENERALES'!$B$7))</f>
        <v/>
      </c>
      <c r="G1676" s="42" t="str">
        <f>IF(ISBLANK($N1676),"",IF(ISBLANK('datos GENERALES'!$B$10),"",'datos GENERALES'!$B$10))</f>
        <v/>
      </c>
      <c r="H1676" s="42" t="str">
        <f>IF(ISBLANK($N1676),"",IF(ISBLANK('datos GENERALES'!$C$10),"",'datos GENERALES'!$C$10))</f>
        <v/>
      </c>
      <c r="I1676" s="42" t="str">
        <f>IF(ISBLANK($N1676),"",IF(ISBLANK('datos GENERALES'!$D$10),"",'datos GENERALES'!$D$10))</f>
        <v/>
      </c>
      <c r="O1676" s="48" t="str">
        <f>IFERROR(VLOOKUP(N1676,ListaEspecies!$B$3:$D$45,2,FALSE),"")</f>
        <v/>
      </c>
      <c r="P1676" s="96" t="str">
        <f>IFERROR(VLOOKUP(N1676,ListaEspecies!$B$3:$D$45,3,FALSE),"")</f>
        <v/>
      </c>
      <c r="R1676" s="42" t="str">
        <f>IF(ISBLANK($J1676),"",IF(ISBLANK('datos GENERALES'!$B$15),"",'datos GENERALES'!$B$15))</f>
        <v/>
      </c>
      <c r="S1676" s="49" t="str">
        <f t="shared" si="210"/>
        <v/>
      </c>
      <c r="T1676" s="49" t="str">
        <f t="shared" si="211"/>
        <v/>
      </c>
      <c r="AA1676" s="50" t="str">
        <f t="shared" si="215"/>
        <v/>
      </c>
      <c r="AE1676" s="50" t="str">
        <f t="shared" si="212"/>
        <v/>
      </c>
      <c r="AI1676" s="19" t="str">
        <f t="shared" si="213"/>
        <v/>
      </c>
      <c r="AJ1676"/>
      <c r="AK1676" s="19" t="str">
        <f t="shared" si="214"/>
        <v/>
      </c>
    </row>
    <row r="1677" spans="1:37" x14ac:dyDescent="0.25">
      <c r="A1677" s="42" t="str">
        <f t="shared" si="208"/>
        <v/>
      </c>
      <c r="B1677" s="42" t="str">
        <f t="shared" si="209"/>
        <v/>
      </c>
      <c r="C1677" s="42" t="str">
        <f>IF(ISBLANK($N1677),"",IF(ISBLANK('datos GENERALES'!B$16),"",'datos GENERALES'!B$16))</f>
        <v/>
      </c>
      <c r="D1677" s="43" t="str">
        <f>IF(ISBLANK($N1677),"","SGBTM/AUTAROC/"&amp;'datos GENERALES'!B$5&amp;"_"&amp;'datos GENERALES'!C$5&amp;"_"&amp;'datos GENERALES'!D$5)</f>
        <v/>
      </c>
      <c r="E1677" s="42" t="str">
        <f>IF(ISBLANK($N1677),"",IF(ISBLANK('datos GENERALES'!$B$6),"",'datos GENERALES'!$B$6))</f>
        <v/>
      </c>
      <c r="F1677" s="42" t="str">
        <f>IF(ISBLANK($N1677),"",IF(ISBLANK('datos GENERALES'!$B$7),"",'datos GENERALES'!$B$7))</f>
        <v/>
      </c>
      <c r="G1677" s="42" t="str">
        <f>IF(ISBLANK($N1677),"",IF(ISBLANK('datos GENERALES'!$B$10),"",'datos GENERALES'!$B$10))</f>
        <v/>
      </c>
      <c r="H1677" s="42" t="str">
        <f>IF(ISBLANK($N1677),"",IF(ISBLANK('datos GENERALES'!$C$10),"",'datos GENERALES'!$C$10))</f>
        <v/>
      </c>
      <c r="I1677" s="42" t="str">
        <f>IF(ISBLANK($N1677),"",IF(ISBLANK('datos GENERALES'!$D$10),"",'datos GENERALES'!$D$10))</f>
        <v/>
      </c>
      <c r="O1677" s="48" t="str">
        <f>IFERROR(VLOOKUP(N1677,ListaEspecies!$B$3:$D$45,2,FALSE),"")</f>
        <v/>
      </c>
      <c r="P1677" s="96" t="str">
        <f>IFERROR(VLOOKUP(N1677,ListaEspecies!$B$3:$D$45,3,FALSE),"")</f>
        <v/>
      </c>
      <c r="R1677" s="42" t="str">
        <f>IF(ISBLANK($J1677),"",IF(ISBLANK('datos GENERALES'!$B$15),"",'datos GENERALES'!$B$15))</f>
        <v/>
      </c>
      <c r="S1677" s="49" t="str">
        <f t="shared" si="210"/>
        <v/>
      </c>
      <c r="T1677" s="49" t="str">
        <f t="shared" si="211"/>
        <v/>
      </c>
      <c r="AA1677" s="50" t="str">
        <f t="shared" si="215"/>
        <v/>
      </c>
      <c r="AE1677" s="50" t="str">
        <f t="shared" si="212"/>
        <v/>
      </c>
      <c r="AI1677" s="19" t="str">
        <f t="shared" si="213"/>
        <v/>
      </c>
      <c r="AJ1677"/>
      <c r="AK1677" s="19" t="str">
        <f t="shared" si="214"/>
        <v/>
      </c>
    </row>
    <row r="1678" spans="1:37" x14ac:dyDescent="0.25">
      <c r="A1678" s="42" t="str">
        <f t="shared" si="208"/>
        <v/>
      </c>
      <c r="B1678" s="42" t="str">
        <f t="shared" si="209"/>
        <v/>
      </c>
      <c r="C1678" s="42" t="str">
        <f>IF(ISBLANK($N1678),"",IF(ISBLANK('datos GENERALES'!B$16),"",'datos GENERALES'!B$16))</f>
        <v/>
      </c>
      <c r="D1678" s="43" t="str">
        <f>IF(ISBLANK($N1678),"","SGBTM/AUTAROC/"&amp;'datos GENERALES'!B$5&amp;"_"&amp;'datos GENERALES'!C$5&amp;"_"&amp;'datos GENERALES'!D$5)</f>
        <v/>
      </c>
      <c r="E1678" s="42" t="str">
        <f>IF(ISBLANK($N1678),"",IF(ISBLANK('datos GENERALES'!$B$6),"",'datos GENERALES'!$B$6))</f>
        <v/>
      </c>
      <c r="F1678" s="42" t="str">
        <f>IF(ISBLANK($N1678),"",IF(ISBLANK('datos GENERALES'!$B$7),"",'datos GENERALES'!$B$7))</f>
        <v/>
      </c>
      <c r="G1678" s="42" t="str">
        <f>IF(ISBLANK($N1678),"",IF(ISBLANK('datos GENERALES'!$B$10),"",'datos GENERALES'!$B$10))</f>
        <v/>
      </c>
      <c r="H1678" s="42" t="str">
        <f>IF(ISBLANK($N1678),"",IF(ISBLANK('datos GENERALES'!$C$10),"",'datos GENERALES'!$C$10))</f>
        <v/>
      </c>
      <c r="I1678" s="42" t="str">
        <f>IF(ISBLANK($N1678),"",IF(ISBLANK('datos GENERALES'!$D$10),"",'datos GENERALES'!$D$10))</f>
        <v/>
      </c>
      <c r="O1678" s="48" t="str">
        <f>IFERROR(VLOOKUP(N1678,ListaEspecies!$B$3:$D$45,2,FALSE),"")</f>
        <v/>
      </c>
      <c r="P1678" s="96" t="str">
        <f>IFERROR(VLOOKUP(N1678,ListaEspecies!$B$3:$D$45,3,FALSE),"")</f>
        <v/>
      </c>
      <c r="R1678" s="42" t="str">
        <f>IF(ISBLANK($J1678),"",IF(ISBLANK('datos GENERALES'!$B$15),"",'datos GENERALES'!$B$15))</f>
        <v/>
      </c>
      <c r="S1678" s="49" t="str">
        <f t="shared" si="210"/>
        <v/>
      </c>
      <c r="T1678" s="49" t="str">
        <f t="shared" si="211"/>
        <v/>
      </c>
      <c r="AA1678" s="50" t="str">
        <f t="shared" si="215"/>
        <v/>
      </c>
      <c r="AE1678" s="50" t="str">
        <f t="shared" si="212"/>
        <v/>
      </c>
      <c r="AI1678" s="19" t="str">
        <f t="shared" si="213"/>
        <v/>
      </c>
      <c r="AJ1678"/>
      <c r="AK1678" s="19" t="str">
        <f t="shared" si="214"/>
        <v/>
      </c>
    </row>
    <row r="1679" spans="1:37" x14ac:dyDescent="0.25">
      <c r="A1679" s="42" t="str">
        <f t="shared" si="208"/>
        <v/>
      </c>
      <c r="B1679" s="42" t="str">
        <f t="shared" si="209"/>
        <v/>
      </c>
      <c r="C1679" s="42" t="str">
        <f>IF(ISBLANK($N1679),"",IF(ISBLANK('datos GENERALES'!B$16),"",'datos GENERALES'!B$16))</f>
        <v/>
      </c>
      <c r="D1679" s="43" t="str">
        <f>IF(ISBLANK($N1679),"","SGBTM/AUTAROC/"&amp;'datos GENERALES'!B$5&amp;"_"&amp;'datos GENERALES'!C$5&amp;"_"&amp;'datos GENERALES'!D$5)</f>
        <v/>
      </c>
      <c r="E1679" s="42" t="str">
        <f>IF(ISBLANK($N1679),"",IF(ISBLANK('datos GENERALES'!$B$6),"",'datos GENERALES'!$B$6))</f>
        <v/>
      </c>
      <c r="F1679" s="42" t="str">
        <f>IF(ISBLANK($N1679),"",IF(ISBLANK('datos GENERALES'!$B$7),"",'datos GENERALES'!$B$7))</f>
        <v/>
      </c>
      <c r="G1679" s="42" t="str">
        <f>IF(ISBLANK($N1679),"",IF(ISBLANK('datos GENERALES'!$B$10),"",'datos GENERALES'!$B$10))</f>
        <v/>
      </c>
      <c r="H1679" s="42" t="str">
        <f>IF(ISBLANK($N1679),"",IF(ISBLANK('datos GENERALES'!$C$10),"",'datos GENERALES'!$C$10))</f>
        <v/>
      </c>
      <c r="I1679" s="42" t="str">
        <f>IF(ISBLANK($N1679),"",IF(ISBLANK('datos GENERALES'!$D$10),"",'datos GENERALES'!$D$10))</f>
        <v/>
      </c>
      <c r="O1679" s="48" t="str">
        <f>IFERROR(VLOOKUP(N1679,ListaEspecies!$B$3:$D$45,2,FALSE),"")</f>
        <v/>
      </c>
      <c r="P1679" s="96" t="str">
        <f>IFERROR(VLOOKUP(N1679,ListaEspecies!$B$3:$D$45,3,FALSE),"")</f>
        <v/>
      </c>
      <c r="R1679" s="42" t="str">
        <f>IF(ISBLANK($J1679),"",IF(ISBLANK('datos GENERALES'!$B$15),"",'datos GENERALES'!$B$15))</f>
        <v/>
      </c>
      <c r="S1679" s="49" t="str">
        <f t="shared" si="210"/>
        <v/>
      </c>
      <c r="T1679" s="49" t="str">
        <f t="shared" si="211"/>
        <v/>
      </c>
      <c r="AA1679" s="50" t="str">
        <f t="shared" si="215"/>
        <v/>
      </c>
      <c r="AE1679" s="50" t="str">
        <f t="shared" si="212"/>
        <v/>
      </c>
      <c r="AI1679" s="19" t="str">
        <f t="shared" si="213"/>
        <v/>
      </c>
      <c r="AJ1679"/>
      <c r="AK1679" s="19" t="str">
        <f t="shared" si="214"/>
        <v/>
      </c>
    </row>
    <row r="1680" spans="1:37" x14ac:dyDescent="0.25">
      <c r="A1680" s="42" t="str">
        <f t="shared" si="208"/>
        <v/>
      </c>
      <c r="B1680" s="42" t="str">
        <f t="shared" si="209"/>
        <v/>
      </c>
      <c r="C1680" s="42" t="str">
        <f>IF(ISBLANK($N1680),"",IF(ISBLANK('datos GENERALES'!B$16),"",'datos GENERALES'!B$16))</f>
        <v/>
      </c>
      <c r="D1680" s="43" t="str">
        <f>IF(ISBLANK($N1680),"","SGBTM/AUTAROC/"&amp;'datos GENERALES'!B$5&amp;"_"&amp;'datos GENERALES'!C$5&amp;"_"&amp;'datos GENERALES'!D$5)</f>
        <v/>
      </c>
      <c r="E1680" s="42" t="str">
        <f>IF(ISBLANK($N1680),"",IF(ISBLANK('datos GENERALES'!$B$6),"",'datos GENERALES'!$B$6))</f>
        <v/>
      </c>
      <c r="F1680" s="42" t="str">
        <f>IF(ISBLANK($N1680),"",IF(ISBLANK('datos GENERALES'!$B$7),"",'datos GENERALES'!$B$7))</f>
        <v/>
      </c>
      <c r="G1680" s="42" t="str">
        <f>IF(ISBLANK($N1680),"",IF(ISBLANK('datos GENERALES'!$B$10),"",'datos GENERALES'!$B$10))</f>
        <v/>
      </c>
      <c r="H1680" s="42" t="str">
        <f>IF(ISBLANK($N1680),"",IF(ISBLANK('datos GENERALES'!$C$10),"",'datos GENERALES'!$C$10))</f>
        <v/>
      </c>
      <c r="I1680" s="42" t="str">
        <f>IF(ISBLANK($N1680),"",IF(ISBLANK('datos GENERALES'!$D$10),"",'datos GENERALES'!$D$10))</f>
        <v/>
      </c>
      <c r="O1680" s="48" t="str">
        <f>IFERROR(VLOOKUP(N1680,ListaEspecies!$B$3:$D$45,2,FALSE),"")</f>
        <v/>
      </c>
      <c r="P1680" s="96" t="str">
        <f>IFERROR(VLOOKUP(N1680,ListaEspecies!$B$3:$D$45,3,FALSE),"")</f>
        <v/>
      </c>
      <c r="R1680" s="42" t="str">
        <f>IF(ISBLANK($J1680),"",IF(ISBLANK('datos GENERALES'!$B$15),"",'datos GENERALES'!$B$15))</f>
        <v/>
      </c>
      <c r="S1680" s="49" t="str">
        <f t="shared" si="210"/>
        <v/>
      </c>
      <c r="T1680" s="49" t="str">
        <f t="shared" si="211"/>
        <v/>
      </c>
      <c r="AA1680" s="50" t="str">
        <f t="shared" si="215"/>
        <v/>
      </c>
      <c r="AE1680" s="50" t="str">
        <f t="shared" si="212"/>
        <v/>
      </c>
      <c r="AI1680" s="19" t="str">
        <f t="shared" si="213"/>
        <v/>
      </c>
      <c r="AJ1680"/>
      <c r="AK1680" s="19" t="str">
        <f t="shared" si="214"/>
        <v/>
      </c>
    </row>
    <row r="1681" spans="1:37" x14ac:dyDescent="0.25">
      <c r="A1681" s="42" t="str">
        <f t="shared" si="208"/>
        <v/>
      </c>
      <c r="B1681" s="42" t="str">
        <f t="shared" si="209"/>
        <v/>
      </c>
      <c r="C1681" s="42" t="str">
        <f>IF(ISBLANK($N1681),"",IF(ISBLANK('datos GENERALES'!B$16),"",'datos GENERALES'!B$16))</f>
        <v/>
      </c>
      <c r="D1681" s="43" t="str">
        <f>IF(ISBLANK($N1681),"","SGBTM/AUTAROC/"&amp;'datos GENERALES'!B$5&amp;"_"&amp;'datos GENERALES'!C$5&amp;"_"&amp;'datos GENERALES'!D$5)</f>
        <v/>
      </c>
      <c r="E1681" s="42" t="str">
        <f>IF(ISBLANK($N1681),"",IF(ISBLANK('datos GENERALES'!$B$6),"",'datos GENERALES'!$B$6))</f>
        <v/>
      </c>
      <c r="F1681" s="42" t="str">
        <f>IF(ISBLANK($N1681),"",IF(ISBLANK('datos GENERALES'!$B$7),"",'datos GENERALES'!$B$7))</f>
        <v/>
      </c>
      <c r="G1681" s="42" t="str">
        <f>IF(ISBLANK($N1681),"",IF(ISBLANK('datos GENERALES'!$B$10),"",'datos GENERALES'!$B$10))</f>
        <v/>
      </c>
      <c r="H1681" s="42" t="str">
        <f>IF(ISBLANK($N1681),"",IF(ISBLANK('datos GENERALES'!$C$10),"",'datos GENERALES'!$C$10))</f>
        <v/>
      </c>
      <c r="I1681" s="42" t="str">
        <f>IF(ISBLANK($N1681),"",IF(ISBLANK('datos GENERALES'!$D$10),"",'datos GENERALES'!$D$10))</f>
        <v/>
      </c>
      <c r="O1681" s="48" t="str">
        <f>IFERROR(VLOOKUP(N1681,ListaEspecies!$B$3:$D$45,2,FALSE),"")</f>
        <v/>
      </c>
      <c r="P1681" s="96" t="str">
        <f>IFERROR(VLOOKUP(N1681,ListaEspecies!$B$3:$D$45,3,FALSE),"")</f>
        <v/>
      </c>
      <c r="R1681" s="42" t="str">
        <f>IF(ISBLANK($J1681),"",IF(ISBLANK('datos GENERALES'!$B$15),"",'datos GENERALES'!$B$15))</f>
        <v/>
      </c>
      <c r="S1681" s="49" t="str">
        <f t="shared" si="210"/>
        <v/>
      </c>
      <c r="T1681" s="49" t="str">
        <f t="shared" si="211"/>
        <v/>
      </c>
      <c r="AA1681" s="50" t="str">
        <f t="shared" si="215"/>
        <v/>
      </c>
      <c r="AE1681" s="50" t="str">
        <f t="shared" si="212"/>
        <v/>
      </c>
      <c r="AI1681" s="19" t="str">
        <f t="shared" si="213"/>
        <v/>
      </c>
      <c r="AJ1681"/>
      <c r="AK1681" s="19" t="str">
        <f t="shared" si="214"/>
        <v/>
      </c>
    </row>
    <row r="1682" spans="1:37" x14ac:dyDescent="0.25">
      <c r="A1682" s="42" t="str">
        <f t="shared" si="208"/>
        <v/>
      </c>
      <c r="B1682" s="42" t="str">
        <f t="shared" si="209"/>
        <v/>
      </c>
      <c r="C1682" s="42" t="str">
        <f>IF(ISBLANK($N1682),"",IF(ISBLANK('datos GENERALES'!B$16),"",'datos GENERALES'!B$16))</f>
        <v/>
      </c>
      <c r="D1682" s="43" t="str">
        <f>IF(ISBLANK($N1682),"","SGBTM/AUTAROC/"&amp;'datos GENERALES'!B$5&amp;"_"&amp;'datos GENERALES'!C$5&amp;"_"&amp;'datos GENERALES'!D$5)</f>
        <v/>
      </c>
      <c r="E1682" s="42" t="str">
        <f>IF(ISBLANK($N1682),"",IF(ISBLANK('datos GENERALES'!$B$6),"",'datos GENERALES'!$B$6))</f>
        <v/>
      </c>
      <c r="F1682" s="42" t="str">
        <f>IF(ISBLANK($N1682),"",IF(ISBLANK('datos GENERALES'!$B$7),"",'datos GENERALES'!$B$7))</f>
        <v/>
      </c>
      <c r="G1682" s="42" t="str">
        <f>IF(ISBLANK($N1682),"",IF(ISBLANK('datos GENERALES'!$B$10),"",'datos GENERALES'!$B$10))</f>
        <v/>
      </c>
      <c r="H1682" s="42" t="str">
        <f>IF(ISBLANK($N1682),"",IF(ISBLANK('datos GENERALES'!$C$10),"",'datos GENERALES'!$C$10))</f>
        <v/>
      </c>
      <c r="I1682" s="42" t="str">
        <f>IF(ISBLANK($N1682),"",IF(ISBLANK('datos GENERALES'!$D$10),"",'datos GENERALES'!$D$10))</f>
        <v/>
      </c>
      <c r="O1682" s="48" t="str">
        <f>IFERROR(VLOOKUP(N1682,ListaEspecies!$B$3:$D$45,2,FALSE),"")</f>
        <v/>
      </c>
      <c r="P1682" s="96" t="str">
        <f>IFERROR(VLOOKUP(N1682,ListaEspecies!$B$3:$D$45,3,FALSE),"")</f>
        <v/>
      </c>
      <c r="R1682" s="42" t="str">
        <f>IF(ISBLANK($J1682),"",IF(ISBLANK('datos GENERALES'!$B$15),"",'datos GENERALES'!$B$15))</f>
        <v/>
      </c>
      <c r="S1682" s="49" t="str">
        <f t="shared" si="210"/>
        <v/>
      </c>
      <c r="T1682" s="49" t="str">
        <f t="shared" si="211"/>
        <v/>
      </c>
      <c r="AA1682" s="50" t="str">
        <f t="shared" si="215"/>
        <v/>
      </c>
      <c r="AE1682" s="50" t="str">
        <f t="shared" si="212"/>
        <v/>
      </c>
      <c r="AI1682" s="19" t="str">
        <f t="shared" si="213"/>
        <v/>
      </c>
      <c r="AJ1682"/>
      <c r="AK1682" s="19" t="str">
        <f t="shared" si="214"/>
        <v/>
      </c>
    </row>
    <row r="1683" spans="1:37" x14ac:dyDescent="0.25">
      <c r="A1683" s="42" t="str">
        <f t="shared" si="208"/>
        <v/>
      </c>
      <c r="B1683" s="42" t="str">
        <f t="shared" si="209"/>
        <v/>
      </c>
      <c r="C1683" s="42" t="str">
        <f>IF(ISBLANK($N1683),"",IF(ISBLANK('datos GENERALES'!B$16),"",'datos GENERALES'!B$16))</f>
        <v/>
      </c>
      <c r="D1683" s="43" t="str">
        <f>IF(ISBLANK($N1683),"","SGBTM/AUTAROC/"&amp;'datos GENERALES'!B$5&amp;"_"&amp;'datos GENERALES'!C$5&amp;"_"&amp;'datos GENERALES'!D$5)</f>
        <v/>
      </c>
      <c r="E1683" s="42" t="str">
        <f>IF(ISBLANK($N1683),"",IF(ISBLANK('datos GENERALES'!$B$6),"",'datos GENERALES'!$B$6))</f>
        <v/>
      </c>
      <c r="F1683" s="42" t="str">
        <f>IF(ISBLANK($N1683),"",IF(ISBLANK('datos GENERALES'!$B$7),"",'datos GENERALES'!$B$7))</f>
        <v/>
      </c>
      <c r="G1683" s="42" t="str">
        <f>IF(ISBLANK($N1683),"",IF(ISBLANK('datos GENERALES'!$B$10),"",'datos GENERALES'!$B$10))</f>
        <v/>
      </c>
      <c r="H1683" s="42" t="str">
        <f>IF(ISBLANK($N1683),"",IF(ISBLANK('datos GENERALES'!$C$10),"",'datos GENERALES'!$C$10))</f>
        <v/>
      </c>
      <c r="I1683" s="42" t="str">
        <f>IF(ISBLANK($N1683),"",IF(ISBLANK('datos GENERALES'!$D$10),"",'datos GENERALES'!$D$10))</f>
        <v/>
      </c>
      <c r="O1683" s="48" t="str">
        <f>IFERROR(VLOOKUP(N1683,ListaEspecies!$B$3:$D$45,2,FALSE),"")</f>
        <v/>
      </c>
      <c r="P1683" s="96" t="str">
        <f>IFERROR(VLOOKUP(N1683,ListaEspecies!$B$3:$D$45,3,FALSE),"")</f>
        <v/>
      </c>
      <c r="R1683" s="42" t="str">
        <f>IF(ISBLANK($J1683),"",IF(ISBLANK('datos GENERALES'!$B$15),"",'datos GENERALES'!$B$15))</f>
        <v/>
      </c>
      <c r="S1683" s="49" t="str">
        <f t="shared" si="210"/>
        <v/>
      </c>
      <c r="T1683" s="49" t="str">
        <f t="shared" si="211"/>
        <v/>
      </c>
      <c r="AA1683" s="50" t="str">
        <f t="shared" si="215"/>
        <v/>
      </c>
      <c r="AE1683" s="50" t="str">
        <f t="shared" si="212"/>
        <v/>
      </c>
      <c r="AI1683" s="19" t="str">
        <f t="shared" si="213"/>
        <v/>
      </c>
      <c r="AJ1683"/>
      <c r="AK1683" s="19" t="str">
        <f t="shared" si="214"/>
        <v/>
      </c>
    </row>
    <row r="1684" spans="1:37" x14ac:dyDescent="0.25">
      <c r="A1684" s="42" t="str">
        <f t="shared" si="208"/>
        <v/>
      </c>
      <c r="B1684" s="42" t="str">
        <f t="shared" si="209"/>
        <v/>
      </c>
      <c r="C1684" s="42" t="str">
        <f>IF(ISBLANK($N1684),"",IF(ISBLANK('datos GENERALES'!B$16),"",'datos GENERALES'!B$16))</f>
        <v/>
      </c>
      <c r="D1684" s="43" t="str">
        <f>IF(ISBLANK($N1684),"","SGBTM/AUTAROC/"&amp;'datos GENERALES'!B$5&amp;"_"&amp;'datos GENERALES'!C$5&amp;"_"&amp;'datos GENERALES'!D$5)</f>
        <v/>
      </c>
      <c r="E1684" s="42" t="str">
        <f>IF(ISBLANK($N1684),"",IF(ISBLANK('datos GENERALES'!$B$6),"",'datos GENERALES'!$B$6))</f>
        <v/>
      </c>
      <c r="F1684" s="42" t="str">
        <f>IF(ISBLANK($N1684),"",IF(ISBLANK('datos GENERALES'!$B$7),"",'datos GENERALES'!$B$7))</f>
        <v/>
      </c>
      <c r="G1684" s="42" t="str">
        <f>IF(ISBLANK($N1684),"",IF(ISBLANK('datos GENERALES'!$B$10),"",'datos GENERALES'!$B$10))</f>
        <v/>
      </c>
      <c r="H1684" s="42" t="str">
        <f>IF(ISBLANK($N1684),"",IF(ISBLANK('datos GENERALES'!$C$10),"",'datos GENERALES'!$C$10))</f>
        <v/>
      </c>
      <c r="I1684" s="42" t="str">
        <f>IF(ISBLANK($N1684),"",IF(ISBLANK('datos GENERALES'!$D$10),"",'datos GENERALES'!$D$10))</f>
        <v/>
      </c>
      <c r="O1684" s="48" t="str">
        <f>IFERROR(VLOOKUP(N1684,ListaEspecies!$B$3:$D$45,2,FALSE),"")</f>
        <v/>
      </c>
      <c r="P1684" s="96" t="str">
        <f>IFERROR(VLOOKUP(N1684,ListaEspecies!$B$3:$D$45,3,FALSE),"")</f>
        <v/>
      </c>
      <c r="R1684" s="42" t="str">
        <f>IF(ISBLANK($J1684),"",IF(ISBLANK('datos GENERALES'!$B$15),"",'datos GENERALES'!$B$15))</f>
        <v/>
      </c>
      <c r="S1684" s="49" t="str">
        <f t="shared" si="210"/>
        <v/>
      </c>
      <c r="T1684" s="49" t="str">
        <f t="shared" si="211"/>
        <v/>
      </c>
      <c r="AA1684" s="50" t="str">
        <f t="shared" si="215"/>
        <v/>
      </c>
      <c r="AE1684" s="50" t="str">
        <f t="shared" si="212"/>
        <v/>
      </c>
      <c r="AI1684" s="19" t="str">
        <f t="shared" si="213"/>
        <v/>
      </c>
      <c r="AJ1684"/>
      <c r="AK1684" s="19" t="str">
        <f t="shared" si="214"/>
        <v/>
      </c>
    </row>
    <row r="1685" spans="1:37" x14ac:dyDescent="0.25">
      <c r="A1685" s="42" t="str">
        <f t="shared" si="208"/>
        <v/>
      </c>
      <c r="B1685" s="42" t="str">
        <f t="shared" si="209"/>
        <v/>
      </c>
      <c r="C1685" s="42" t="str">
        <f>IF(ISBLANK($N1685),"",IF(ISBLANK('datos GENERALES'!B$16),"",'datos GENERALES'!B$16))</f>
        <v/>
      </c>
      <c r="D1685" s="43" t="str">
        <f>IF(ISBLANK($N1685),"","SGBTM/AUTAROC/"&amp;'datos GENERALES'!B$5&amp;"_"&amp;'datos GENERALES'!C$5&amp;"_"&amp;'datos GENERALES'!D$5)</f>
        <v/>
      </c>
      <c r="E1685" s="42" t="str">
        <f>IF(ISBLANK($N1685),"",IF(ISBLANK('datos GENERALES'!$B$6),"",'datos GENERALES'!$B$6))</f>
        <v/>
      </c>
      <c r="F1685" s="42" t="str">
        <f>IF(ISBLANK($N1685),"",IF(ISBLANK('datos GENERALES'!$B$7),"",'datos GENERALES'!$B$7))</f>
        <v/>
      </c>
      <c r="G1685" s="42" t="str">
        <f>IF(ISBLANK($N1685),"",IF(ISBLANK('datos GENERALES'!$B$10),"",'datos GENERALES'!$B$10))</f>
        <v/>
      </c>
      <c r="H1685" s="42" t="str">
        <f>IF(ISBLANK($N1685),"",IF(ISBLANK('datos GENERALES'!$C$10),"",'datos GENERALES'!$C$10))</f>
        <v/>
      </c>
      <c r="I1685" s="42" t="str">
        <f>IF(ISBLANK($N1685),"",IF(ISBLANK('datos GENERALES'!$D$10),"",'datos GENERALES'!$D$10))</f>
        <v/>
      </c>
      <c r="O1685" s="48" t="str">
        <f>IFERROR(VLOOKUP(N1685,ListaEspecies!$B$3:$D$45,2,FALSE),"")</f>
        <v/>
      </c>
      <c r="P1685" s="96" t="str">
        <f>IFERROR(VLOOKUP(N1685,ListaEspecies!$B$3:$D$45,3,FALSE),"")</f>
        <v/>
      </c>
      <c r="R1685" s="42" t="str">
        <f>IF(ISBLANK($J1685),"",IF(ISBLANK('datos GENERALES'!$B$15),"",'datos GENERALES'!$B$15))</f>
        <v/>
      </c>
      <c r="S1685" s="49" t="str">
        <f t="shared" si="210"/>
        <v/>
      </c>
      <c r="T1685" s="49" t="str">
        <f t="shared" si="211"/>
        <v/>
      </c>
      <c r="AA1685" s="50" t="str">
        <f t="shared" si="215"/>
        <v/>
      </c>
      <c r="AE1685" s="50" t="str">
        <f t="shared" si="212"/>
        <v/>
      </c>
      <c r="AI1685" s="19" t="str">
        <f t="shared" si="213"/>
        <v/>
      </c>
      <c r="AJ1685"/>
      <c r="AK1685" s="19" t="str">
        <f t="shared" si="214"/>
        <v/>
      </c>
    </row>
    <row r="1686" spans="1:37" x14ac:dyDescent="0.25">
      <c r="A1686" s="42" t="str">
        <f t="shared" si="208"/>
        <v/>
      </c>
      <c r="B1686" s="42" t="str">
        <f t="shared" si="209"/>
        <v/>
      </c>
      <c r="C1686" s="42" t="str">
        <f>IF(ISBLANK($N1686),"",IF(ISBLANK('datos GENERALES'!B$16),"",'datos GENERALES'!B$16))</f>
        <v/>
      </c>
      <c r="D1686" s="43" t="str">
        <f>IF(ISBLANK($N1686),"","SGBTM/AUTAROC/"&amp;'datos GENERALES'!B$5&amp;"_"&amp;'datos GENERALES'!C$5&amp;"_"&amp;'datos GENERALES'!D$5)</f>
        <v/>
      </c>
      <c r="E1686" s="42" t="str">
        <f>IF(ISBLANK($N1686),"",IF(ISBLANK('datos GENERALES'!$B$6),"",'datos GENERALES'!$B$6))</f>
        <v/>
      </c>
      <c r="F1686" s="42" t="str">
        <f>IF(ISBLANK($N1686),"",IF(ISBLANK('datos GENERALES'!$B$7),"",'datos GENERALES'!$B$7))</f>
        <v/>
      </c>
      <c r="G1686" s="42" t="str">
        <f>IF(ISBLANK($N1686),"",IF(ISBLANK('datos GENERALES'!$B$10),"",'datos GENERALES'!$B$10))</f>
        <v/>
      </c>
      <c r="H1686" s="42" t="str">
        <f>IF(ISBLANK($N1686),"",IF(ISBLANK('datos GENERALES'!$C$10),"",'datos GENERALES'!$C$10))</f>
        <v/>
      </c>
      <c r="I1686" s="42" t="str">
        <f>IF(ISBLANK($N1686),"",IF(ISBLANK('datos GENERALES'!$D$10),"",'datos GENERALES'!$D$10))</f>
        <v/>
      </c>
      <c r="O1686" s="48" t="str">
        <f>IFERROR(VLOOKUP(N1686,ListaEspecies!$B$3:$D$45,2,FALSE),"")</f>
        <v/>
      </c>
      <c r="P1686" s="96" t="str">
        <f>IFERROR(VLOOKUP(N1686,ListaEspecies!$B$3:$D$45,3,FALSE),"")</f>
        <v/>
      </c>
      <c r="R1686" s="42" t="str">
        <f>IF(ISBLANK($J1686),"",IF(ISBLANK('datos GENERALES'!$B$15),"",'datos GENERALES'!$B$15))</f>
        <v/>
      </c>
      <c r="S1686" s="49" t="str">
        <f t="shared" si="210"/>
        <v/>
      </c>
      <c r="T1686" s="49" t="str">
        <f t="shared" si="211"/>
        <v/>
      </c>
      <c r="AA1686" s="50" t="str">
        <f t="shared" si="215"/>
        <v/>
      </c>
      <c r="AE1686" s="50" t="str">
        <f t="shared" si="212"/>
        <v/>
      </c>
      <c r="AI1686" s="19" t="str">
        <f t="shared" si="213"/>
        <v/>
      </c>
      <c r="AJ1686"/>
      <c r="AK1686" s="19" t="str">
        <f t="shared" si="214"/>
        <v/>
      </c>
    </row>
    <row r="1687" spans="1:37" x14ac:dyDescent="0.25">
      <c r="A1687" s="42" t="str">
        <f t="shared" si="208"/>
        <v/>
      </c>
      <c r="B1687" s="42" t="str">
        <f t="shared" si="209"/>
        <v/>
      </c>
      <c r="C1687" s="42" t="str">
        <f>IF(ISBLANK($N1687),"",IF(ISBLANK('datos GENERALES'!B$16),"",'datos GENERALES'!B$16))</f>
        <v/>
      </c>
      <c r="D1687" s="43" t="str">
        <f>IF(ISBLANK($N1687),"","SGBTM/AUTAROC/"&amp;'datos GENERALES'!B$5&amp;"_"&amp;'datos GENERALES'!C$5&amp;"_"&amp;'datos GENERALES'!D$5)</f>
        <v/>
      </c>
      <c r="E1687" s="42" t="str">
        <f>IF(ISBLANK($N1687),"",IF(ISBLANK('datos GENERALES'!$B$6),"",'datos GENERALES'!$B$6))</f>
        <v/>
      </c>
      <c r="F1687" s="42" t="str">
        <f>IF(ISBLANK($N1687),"",IF(ISBLANK('datos GENERALES'!$B$7),"",'datos GENERALES'!$B$7))</f>
        <v/>
      </c>
      <c r="G1687" s="42" t="str">
        <f>IF(ISBLANK($N1687),"",IF(ISBLANK('datos GENERALES'!$B$10),"",'datos GENERALES'!$B$10))</f>
        <v/>
      </c>
      <c r="H1687" s="42" t="str">
        <f>IF(ISBLANK($N1687),"",IF(ISBLANK('datos GENERALES'!$C$10),"",'datos GENERALES'!$C$10))</f>
        <v/>
      </c>
      <c r="I1687" s="42" t="str">
        <f>IF(ISBLANK($N1687),"",IF(ISBLANK('datos GENERALES'!$D$10),"",'datos GENERALES'!$D$10))</f>
        <v/>
      </c>
      <c r="O1687" s="48" t="str">
        <f>IFERROR(VLOOKUP(N1687,ListaEspecies!$B$3:$D$45,2,FALSE),"")</f>
        <v/>
      </c>
      <c r="P1687" s="96" t="str">
        <f>IFERROR(VLOOKUP(N1687,ListaEspecies!$B$3:$D$45,3,FALSE),"")</f>
        <v/>
      </c>
      <c r="R1687" s="42" t="str">
        <f>IF(ISBLANK($J1687),"",IF(ISBLANK('datos GENERALES'!$B$15),"",'datos GENERALES'!$B$15))</f>
        <v/>
      </c>
      <c r="S1687" s="49" t="str">
        <f t="shared" si="210"/>
        <v/>
      </c>
      <c r="T1687" s="49" t="str">
        <f t="shared" si="211"/>
        <v/>
      </c>
      <c r="AA1687" s="50" t="str">
        <f t="shared" si="215"/>
        <v/>
      </c>
      <c r="AE1687" s="50" t="str">
        <f t="shared" si="212"/>
        <v/>
      </c>
      <c r="AI1687" s="19" t="str">
        <f t="shared" si="213"/>
        <v/>
      </c>
      <c r="AJ1687"/>
      <c r="AK1687" s="19" t="str">
        <f t="shared" si="214"/>
        <v/>
      </c>
    </row>
    <row r="1688" spans="1:37" x14ac:dyDescent="0.25">
      <c r="A1688" s="42" t="str">
        <f t="shared" si="208"/>
        <v/>
      </c>
      <c r="B1688" s="42" t="str">
        <f t="shared" si="209"/>
        <v/>
      </c>
      <c r="C1688" s="42" t="str">
        <f>IF(ISBLANK($N1688),"",IF(ISBLANK('datos GENERALES'!B$16),"",'datos GENERALES'!B$16))</f>
        <v/>
      </c>
      <c r="D1688" s="43" t="str">
        <f>IF(ISBLANK($N1688),"","SGBTM/AUTAROC/"&amp;'datos GENERALES'!B$5&amp;"_"&amp;'datos GENERALES'!C$5&amp;"_"&amp;'datos GENERALES'!D$5)</f>
        <v/>
      </c>
      <c r="E1688" s="42" t="str">
        <f>IF(ISBLANK($N1688),"",IF(ISBLANK('datos GENERALES'!$B$6),"",'datos GENERALES'!$B$6))</f>
        <v/>
      </c>
      <c r="F1688" s="42" t="str">
        <f>IF(ISBLANK($N1688),"",IF(ISBLANK('datos GENERALES'!$B$7),"",'datos GENERALES'!$B$7))</f>
        <v/>
      </c>
      <c r="G1688" s="42" t="str">
        <f>IF(ISBLANK($N1688),"",IF(ISBLANK('datos GENERALES'!$B$10),"",'datos GENERALES'!$B$10))</f>
        <v/>
      </c>
      <c r="H1688" s="42" t="str">
        <f>IF(ISBLANK($N1688),"",IF(ISBLANK('datos GENERALES'!$C$10),"",'datos GENERALES'!$C$10))</f>
        <v/>
      </c>
      <c r="I1688" s="42" t="str">
        <f>IF(ISBLANK($N1688),"",IF(ISBLANK('datos GENERALES'!$D$10),"",'datos GENERALES'!$D$10))</f>
        <v/>
      </c>
      <c r="O1688" s="48" t="str">
        <f>IFERROR(VLOOKUP(N1688,ListaEspecies!$B$3:$D$45,2,FALSE),"")</f>
        <v/>
      </c>
      <c r="P1688" s="96" t="str">
        <f>IFERROR(VLOOKUP(N1688,ListaEspecies!$B$3:$D$45,3,FALSE),"")</f>
        <v/>
      </c>
      <c r="R1688" s="42" t="str">
        <f>IF(ISBLANK($J1688),"",IF(ISBLANK('datos GENERALES'!$B$15),"",'datos GENERALES'!$B$15))</f>
        <v/>
      </c>
      <c r="S1688" s="49" t="str">
        <f t="shared" si="210"/>
        <v/>
      </c>
      <c r="T1688" s="49" t="str">
        <f t="shared" si="211"/>
        <v/>
      </c>
      <c r="AA1688" s="50" t="str">
        <f t="shared" si="215"/>
        <v/>
      </c>
      <c r="AE1688" s="50" t="str">
        <f t="shared" si="212"/>
        <v/>
      </c>
      <c r="AI1688" s="19" t="str">
        <f t="shared" si="213"/>
        <v/>
      </c>
      <c r="AJ1688"/>
      <c r="AK1688" s="19" t="str">
        <f t="shared" si="214"/>
        <v/>
      </c>
    </row>
    <row r="1689" spans="1:37" x14ac:dyDescent="0.25">
      <c r="A1689" s="42" t="str">
        <f t="shared" si="208"/>
        <v/>
      </c>
      <c r="B1689" s="42" t="str">
        <f t="shared" si="209"/>
        <v/>
      </c>
      <c r="C1689" s="42" t="str">
        <f>IF(ISBLANK($N1689),"",IF(ISBLANK('datos GENERALES'!B$16),"",'datos GENERALES'!B$16))</f>
        <v/>
      </c>
      <c r="D1689" s="43" t="str">
        <f>IF(ISBLANK($N1689),"","SGBTM/AUTAROC/"&amp;'datos GENERALES'!B$5&amp;"_"&amp;'datos GENERALES'!C$5&amp;"_"&amp;'datos GENERALES'!D$5)</f>
        <v/>
      </c>
      <c r="E1689" s="42" t="str">
        <f>IF(ISBLANK($N1689),"",IF(ISBLANK('datos GENERALES'!$B$6),"",'datos GENERALES'!$B$6))</f>
        <v/>
      </c>
      <c r="F1689" s="42" t="str">
        <f>IF(ISBLANK($N1689),"",IF(ISBLANK('datos GENERALES'!$B$7),"",'datos GENERALES'!$B$7))</f>
        <v/>
      </c>
      <c r="G1689" s="42" t="str">
        <f>IF(ISBLANK($N1689),"",IF(ISBLANK('datos GENERALES'!$B$10),"",'datos GENERALES'!$B$10))</f>
        <v/>
      </c>
      <c r="H1689" s="42" t="str">
        <f>IF(ISBLANK($N1689),"",IF(ISBLANK('datos GENERALES'!$C$10),"",'datos GENERALES'!$C$10))</f>
        <v/>
      </c>
      <c r="I1689" s="42" t="str">
        <f>IF(ISBLANK($N1689),"",IF(ISBLANK('datos GENERALES'!$D$10),"",'datos GENERALES'!$D$10))</f>
        <v/>
      </c>
      <c r="O1689" s="48" t="str">
        <f>IFERROR(VLOOKUP(N1689,ListaEspecies!$B$3:$D$45,2,FALSE),"")</f>
        <v/>
      </c>
      <c r="P1689" s="96" t="str">
        <f>IFERROR(VLOOKUP(N1689,ListaEspecies!$B$3:$D$45,3,FALSE),"")</f>
        <v/>
      </c>
      <c r="R1689" s="42" t="str">
        <f>IF(ISBLANK($J1689),"",IF(ISBLANK('datos GENERALES'!$B$15),"",'datos GENERALES'!$B$15))</f>
        <v/>
      </c>
      <c r="S1689" s="49" t="str">
        <f t="shared" si="210"/>
        <v/>
      </c>
      <c r="T1689" s="49" t="str">
        <f t="shared" si="211"/>
        <v/>
      </c>
      <c r="AA1689" s="50" t="str">
        <f t="shared" si="215"/>
        <v/>
      </c>
      <c r="AE1689" s="50" t="str">
        <f t="shared" si="212"/>
        <v/>
      </c>
      <c r="AI1689" s="19" t="str">
        <f t="shared" si="213"/>
        <v/>
      </c>
      <c r="AJ1689"/>
      <c r="AK1689" s="19" t="str">
        <f t="shared" si="214"/>
        <v/>
      </c>
    </row>
    <row r="1690" spans="1:37" x14ac:dyDescent="0.25">
      <c r="A1690" s="42" t="str">
        <f t="shared" si="208"/>
        <v/>
      </c>
      <c r="B1690" s="42" t="str">
        <f t="shared" si="209"/>
        <v/>
      </c>
      <c r="C1690" s="42" t="str">
        <f>IF(ISBLANK($N1690),"",IF(ISBLANK('datos GENERALES'!B$16),"",'datos GENERALES'!B$16))</f>
        <v/>
      </c>
      <c r="D1690" s="43" t="str">
        <f>IF(ISBLANK($N1690),"","SGBTM/AUTAROC/"&amp;'datos GENERALES'!B$5&amp;"_"&amp;'datos GENERALES'!C$5&amp;"_"&amp;'datos GENERALES'!D$5)</f>
        <v/>
      </c>
      <c r="E1690" s="42" t="str">
        <f>IF(ISBLANK($N1690),"",IF(ISBLANK('datos GENERALES'!$B$6),"",'datos GENERALES'!$B$6))</f>
        <v/>
      </c>
      <c r="F1690" s="42" t="str">
        <f>IF(ISBLANK($N1690),"",IF(ISBLANK('datos GENERALES'!$B$7),"",'datos GENERALES'!$B$7))</f>
        <v/>
      </c>
      <c r="G1690" s="42" t="str">
        <f>IF(ISBLANK($N1690),"",IF(ISBLANK('datos GENERALES'!$B$10),"",'datos GENERALES'!$B$10))</f>
        <v/>
      </c>
      <c r="H1690" s="42" t="str">
        <f>IF(ISBLANK($N1690),"",IF(ISBLANK('datos GENERALES'!$C$10),"",'datos GENERALES'!$C$10))</f>
        <v/>
      </c>
      <c r="I1690" s="42" t="str">
        <f>IF(ISBLANK($N1690),"",IF(ISBLANK('datos GENERALES'!$D$10),"",'datos GENERALES'!$D$10))</f>
        <v/>
      </c>
      <c r="O1690" s="48" t="str">
        <f>IFERROR(VLOOKUP(N1690,ListaEspecies!$B$3:$D$45,2,FALSE),"")</f>
        <v/>
      </c>
      <c r="P1690" s="96" t="str">
        <f>IFERROR(VLOOKUP(N1690,ListaEspecies!$B$3:$D$45,3,FALSE),"")</f>
        <v/>
      </c>
      <c r="R1690" s="42" t="str">
        <f>IF(ISBLANK($J1690),"",IF(ISBLANK('datos GENERALES'!$B$15),"",'datos GENERALES'!$B$15))</f>
        <v/>
      </c>
      <c r="S1690" s="49" t="str">
        <f t="shared" si="210"/>
        <v/>
      </c>
      <c r="T1690" s="49" t="str">
        <f t="shared" si="211"/>
        <v/>
      </c>
      <c r="AA1690" s="50" t="str">
        <f t="shared" si="215"/>
        <v/>
      </c>
      <c r="AE1690" s="50" t="str">
        <f t="shared" si="212"/>
        <v/>
      </c>
      <c r="AI1690" s="19" t="str">
        <f t="shared" si="213"/>
        <v/>
      </c>
      <c r="AJ1690"/>
      <c r="AK1690" s="19" t="str">
        <f t="shared" si="214"/>
        <v/>
      </c>
    </row>
    <row r="1691" spans="1:37" x14ac:dyDescent="0.25">
      <c r="A1691" s="42" t="str">
        <f t="shared" si="208"/>
        <v/>
      </c>
      <c r="B1691" s="42" t="str">
        <f t="shared" si="209"/>
        <v/>
      </c>
      <c r="C1691" s="42" t="str">
        <f>IF(ISBLANK($N1691),"",IF(ISBLANK('datos GENERALES'!B$16),"",'datos GENERALES'!B$16))</f>
        <v/>
      </c>
      <c r="D1691" s="43" t="str">
        <f>IF(ISBLANK($N1691),"","SGBTM/AUTAROC/"&amp;'datos GENERALES'!B$5&amp;"_"&amp;'datos GENERALES'!C$5&amp;"_"&amp;'datos GENERALES'!D$5)</f>
        <v/>
      </c>
      <c r="E1691" s="42" t="str">
        <f>IF(ISBLANK($N1691),"",IF(ISBLANK('datos GENERALES'!$B$6),"",'datos GENERALES'!$B$6))</f>
        <v/>
      </c>
      <c r="F1691" s="42" t="str">
        <f>IF(ISBLANK($N1691),"",IF(ISBLANK('datos GENERALES'!$B$7),"",'datos GENERALES'!$B$7))</f>
        <v/>
      </c>
      <c r="G1691" s="42" t="str">
        <f>IF(ISBLANK($N1691),"",IF(ISBLANK('datos GENERALES'!$B$10),"",'datos GENERALES'!$B$10))</f>
        <v/>
      </c>
      <c r="H1691" s="42" t="str">
        <f>IF(ISBLANK($N1691),"",IF(ISBLANK('datos GENERALES'!$C$10),"",'datos GENERALES'!$C$10))</f>
        <v/>
      </c>
      <c r="I1691" s="42" t="str">
        <f>IF(ISBLANK($N1691),"",IF(ISBLANK('datos GENERALES'!$D$10),"",'datos GENERALES'!$D$10))</f>
        <v/>
      </c>
      <c r="O1691" s="48" t="str">
        <f>IFERROR(VLOOKUP(N1691,ListaEspecies!$B$3:$D$45,2,FALSE),"")</f>
        <v/>
      </c>
      <c r="P1691" s="96" t="str">
        <f>IFERROR(VLOOKUP(N1691,ListaEspecies!$B$3:$D$45,3,FALSE),"")</f>
        <v/>
      </c>
      <c r="R1691" s="42" t="str">
        <f>IF(ISBLANK($J1691),"",IF(ISBLANK('datos GENERALES'!$B$15),"",'datos GENERALES'!$B$15))</f>
        <v/>
      </c>
      <c r="S1691" s="49" t="str">
        <f t="shared" si="210"/>
        <v/>
      </c>
      <c r="T1691" s="49" t="str">
        <f t="shared" si="211"/>
        <v/>
      </c>
      <c r="AA1691" s="50" t="str">
        <f t="shared" si="215"/>
        <v/>
      </c>
      <c r="AE1691" s="50" t="str">
        <f t="shared" si="212"/>
        <v/>
      </c>
      <c r="AI1691" s="19" t="str">
        <f t="shared" si="213"/>
        <v/>
      </c>
      <c r="AJ1691"/>
      <c r="AK1691" s="19" t="str">
        <f t="shared" si="214"/>
        <v/>
      </c>
    </row>
    <row r="1692" spans="1:37" x14ac:dyDescent="0.25">
      <c r="A1692" s="42" t="str">
        <f t="shared" si="208"/>
        <v/>
      </c>
      <c r="B1692" s="42" t="str">
        <f t="shared" si="209"/>
        <v/>
      </c>
      <c r="C1692" s="42" t="str">
        <f>IF(ISBLANK($N1692),"",IF(ISBLANK('datos GENERALES'!B$16),"",'datos GENERALES'!B$16))</f>
        <v/>
      </c>
      <c r="D1692" s="43" t="str">
        <f>IF(ISBLANK($N1692),"","SGBTM/AUTAROC/"&amp;'datos GENERALES'!B$5&amp;"_"&amp;'datos GENERALES'!C$5&amp;"_"&amp;'datos GENERALES'!D$5)</f>
        <v/>
      </c>
      <c r="E1692" s="42" t="str">
        <f>IF(ISBLANK($N1692),"",IF(ISBLANK('datos GENERALES'!$B$6),"",'datos GENERALES'!$B$6))</f>
        <v/>
      </c>
      <c r="F1692" s="42" t="str">
        <f>IF(ISBLANK($N1692),"",IF(ISBLANK('datos GENERALES'!$B$7),"",'datos GENERALES'!$B$7))</f>
        <v/>
      </c>
      <c r="G1692" s="42" t="str">
        <f>IF(ISBLANK($N1692),"",IF(ISBLANK('datos GENERALES'!$B$10),"",'datos GENERALES'!$B$10))</f>
        <v/>
      </c>
      <c r="H1692" s="42" t="str">
        <f>IF(ISBLANK($N1692),"",IF(ISBLANK('datos GENERALES'!$C$10),"",'datos GENERALES'!$C$10))</f>
        <v/>
      </c>
      <c r="I1692" s="42" t="str">
        <f>IF(ISBLANK($N1692),"",IF(ISBLANK('datos GENERALES'!$D$10),"",'datos GENERALES'!$D$10))</f>
        <v/>
      </c>
      <c r="O1692" s="48" t="str">
        <f>IFERROR(VLOOKUP(N1692,ListaEspecies!$B$3:$D$45,2,FALSE),"")</f>
        <v/>
      </c>
      <c r="P1692" s="96" t="str">
        <f>IFERROR(VLOOKUP(N1692,ListaEspecies!$B$3:$D$45,3,FALSE),"")</f>
        <v/>
      </c>
      <c r="R1692" s="42" t="str">
        <f>IF(ISBLANK($J1692),"",IF(ISBLANK('datos GENERALES'!$B$15),"",'datos GENERALES'!$B$15))</f>
        <v/>
      </c>
      <c r="S1692" s="49" t="str">
        <f t="shared" si="210"/>
        <v/>
      </c>
      <c r="T1692" s="49" t="str">
        <f t="shared" si="211"/>
        <v/>
      </c>
      <c r="AA1692" s="50" t="str">
        <f t="shared" si="215"/>
        <v/>
      </c>
      <c r="AE1692" s="50" t="str">
        <f t="shared" si="212"/>
        <v/>
      </c>
      <c r="AI1692" s="19" t="str">
        <f t="shared" si="213"/>
        <v/>
      </c>
      <c r="AJ1692"/>
      <c r="AK1692" s="19" t="str">
        <f t="shared" si="214"/>
        <v/>
      </c>
    </row>
    <row r="1693" spans="1:37" x14ac:dyDescent="0.25">
      <c r="A1693" s="42" t="str">
        <f t="shared" si="208"/>
        <v/>
      </c>
      <c r="B1693" s="42" t="str">
        <f t="shared" si="209"/>
        <v/>
      </c>
      <c r="C1693" s="42" t="str">
        <f>IF(ISBLANK($N1693),"",IF(ISBLANK('datos GENERALES'!B$16),"",'datos GENERALES'!B$16))</f>
        <v/>
      </c>
      <c r="D1693" s="43" t="str">
        <f>IF(ISBLANK($N1693),"","SGBTM/AUTAROC/"&amp;'datos GENERALES'!B$5&amp;"_"&amp;'datos GENERALES'!C$5&amp;"_"&amp;'datos GENERALES'!D$5)</f>
        <v/>
      </c>
      <c r="E1693" s="42" t="str">
        <f>IF(ISBLANK($N1693),"",IF(ISBLANK('datos GENERALES'!$B$6),"",'datos GENERALES'!$B$6))</f>
        <v/>
      </c>
      <c r="F1693" s="42" t="str">
        <f>IF(ISBLANK($N1693),"",IF(ISBLANK('datos GENERALES'!$B$7),"",'datos GENERALES'!$B$7))</f>
        <v/>
      </c>
      <c r="G1693" s="42" t="str">
        <f>IF(ISBLANK($N1693),"",IF(ISBLANK('datos GENERALES'!$B$10),"",'datos GENERALES'!$B$10))</f>
        <v/>
      </c>
      <c r="H1693" s="42" t="str">
        <f>IF(ISBLANK($N1693),"",IF(ISBLANK('datos GENERALES'!$C$10),"",'datos GENERALES'!$C$10))</f>
        <v/>
      </c>
      <c r="I1693" s="42" t="str">
        <f>IF(ISBLANK($N1693),"",IF(ISBLANK('datos GENERALES'!$D$10),"",'datos GENERALES'!$D$10))</f>
        <v/>
      </c>
      <c r="O1693" s="48" t="str">
        <f>IFERROR(VLOOKUP(N1693,ListaEspecies!$B$3:$D$45,2,FALSE),"")</f>
        <v/>
      </c>
      <c r="P1693" s="96" t="str">
        <f>IFERROR(VLOOKUP(N1693,ListaEspecies!$B$3:$D$45,3,FALSE),"")</f>
        <v/>
      </c>
      <c r="R1693" s="42" t="str">
        <f>IF(ISBLANK($J1693),"",IF(ISBLANK('datos GENERALES'!$B$15),"",'datos GENERALES'!$B$15))</f>
        <v/>
      </c>
      <c r="S1693" s="49" t="str">
        <f t="shared" si="210"/>
        <v/>
      </c>
      <c r="T1693" s="49" t="str">
        <f t="shared" si="211"/>
        <v/>
      </c>
      <c r="AA1693" s="50" t="str">
        <f t="shared" si="215"/>
        <v/>
      </c>
      <c r="AE1693" s="50" t="str">
        <f t="shared" si="212"/>
        <v/>
      </c>
      <c r="AI1693" s="19" t="str">
        <f t="shared" si="213"/>
        <v/>
      </c>
      <c r="AJ1693"/>
      <c r="AK1693" s="19" t="str">
        <f t="shared" si="214"/>
        <v/>
      </c>
    </row>
    <row r="1694" spans="1:37" x14ac:dyDescent="0.25">
      <c r="A1694" s="42" t="str">
        <f t="shared" si="208"/>
        <v/>
      </c>
      <c r="B1694" s="42" t="str">
        <f t="shared" si="209"/>
        <v/>
      </c>
      <c r="C1694" s="42" t="str">
        <f>IF(ISBLANK($N1694),"",IF(ISBLANK('datos GENERALES'!B$16),"",'datos GENERALES'!B$16))</f>
        <v/>
      </c>
      <c r="D1694" s="43" t="str">
        <f>IF(ISBLANK($N1694),"","SGBTM/AUTAROC/"&amp;'datos GENERALES'!B$5&amp;"_"&amp;'datos GENERALES'!C$5&amp;"_"&amp;'datos GENERALES'!D$5)</f>
        <v/>
      </c>
      <c r="E1694" s="42" t="str">
        <f>IF(ISBLANK($N1694),"",IF(ISBLANK('datos GENERALES'!$B$6),"",'datos GENERALES'!$B$6))</f>
        <v/>
      </c>
      <c r="F1694" s="42" t="str">
        <f>IF(ISBLANK($N1694),"",IF(ISBLANK('datos GENERALES'!$B$7),"",'datos GENERALES'!$B$7))</f>
        <v/>
      </c>
      <c r="G1694" s="42" t="str">
        <f>IF(ISBLANK($N1694),"",IF(ISBLANK('datos GENERALES'!$B$10),"",'datos GENERALES'!$B$10))</f>
        <v/>
      </c>
      <c r="H1694" s="42" t="str">
        <f>IF(ISBLANK($N1694),"",IF(ISBLANK('datos GENERALES'!$C$10),"",'datos GENERALES'!$C$10))</f>
        <v/>
      </c>
      <c r="I1694" s="42" t="str">
        <f>IF(ISBLANK($N1694),"",IF(ISBLANK('datos GENERALES'!$D$10),"",'datos GENERALES'!$D$10))</f>
        <v/>
      </c>
      <c r="O1694" s="48" t="str">
        <f>IFERROR(VLOOKUP(N1694,ListaEspecies!$B$3:$D$45,2,FALSE),"")</f>
        <v/>
      </c>
      <c r="P1694" s="96" t="str">
        <f>IFERROR(VLOOKUP(N1694,ListaEspecies!$B$3:$D$45,3,FALSE),"")</f>
        <v/>
      </c>
      <c r="R1694" s="42" t="str">
        <f>IF(ISBLANK($J1694),"",IF(ISBLANK('datos GENERALES'!$B$15),"",'datos GENERALES'!$B$15))</f>
        <v/>
      </c>
      <c r="S1694" s="49" t="str">
        <f t="shared" si="210"/>
        <v/>
      </c>
      <c r="T1694" s="49" t="str">
        <f t="shared" si="211"/>
        <v/>
      </c>
      <c r="AA1694" s="50" t="str">
        <f t="shared" si="215"/>
        <v/>
      </c>
      <c r="AE1694" s="50" t="str">
        <f t="shared" si="212"/>
        <v/>
      </c>
      <c r="AI1694" s="19" t="str">
        <f t="shared" si="213"/>
        <v/>
      </c>
      <c r="AJ1694"/>
      <c r="AK1694" s="19" t="str">
        <f t="shared" si="214"/>
        <v/>
      </c>
    </row>
    <row r="1695" spans="1:37" x14ac:dyDescent="0.25">
      <c r="A1695" s="42" t="str">
        <f t="shared" si="208"/>
        <v/>
      </c>
      <c r="B1695" s="42" t="str">
        <f t="shared" si="209"/>
        <v/>
      </c>
      <c r="C1695" s="42" t="str">
        <f>IF(ISBLANK($N1695),"",IF(ISBLANK('datos GENERALES'!B$16),"",'datos GENERALES'!B$16))</f>
        <v/>
      </c>
      <c r="D1695" s="43" t="str">
        <f>IF(ISBLANK($N1695),"","SGBTM/AUTAROC/"&amp;'datos GENERALES'!B$5&amp;"_"&amp;'datos GENERALES'!C$5&amp;"_"&amp;'datos GENERALES'!D$5)</f>
        <v/>
      </c>
      <c r="E1695" s="42" t="str">
        <f>IF(ISBLANK($N1695),"",IF(ISBLANK('datos GENERALES'!$B$6),"",'datos GENERALES'!$B$6))</f>
        <v/>
      </c>
      <c r="F1695" s="42" t="str">
        <f>IF(ISBLANK($N1695),"",IF(ISBLANK('datos GENERALES'!$B$7),"",'datos GENERALES'!$B$7))</f>
        <v/>
      </c>
      <c r="G1695" s="42" t="str">
        <f>IF(ISBLANK($N1695),"",IF(ISBLANK('datos GENERALES'!$B$10),"",'datos GENERALES'!$B$10))</f>
        <v/>
      </c>
      <c r="H1695" s="42" t="str">
        <f>IF(ISBLANK($N1695),"",IF(ISBLANK('datos GENERALES'!$C$10),"",'datos GENERALES'!$C$10))</f>
        <v/>
      </c>
      <c r="I1695" s="42" t="str">
        <f>IF(ISBLANK($N1695),"",IF(ISBLANK('datos GENERALES'!$D$10),"",'datos GENERALES'!$D$10))</f>
        <v/>
      </c>
      <c r="O1695" s="48" t="str">
        <f>IFERROR(VLOOKUP(N1695,ListaEspecies!$B$3:$D$45,2,FALSE),"")</f>
        <v/>
      </c>
      <c r="P1695" s="96" t="str">
        <f>IFERROR(VLOOKUP(N1695,ListaEspecies!$B$3:$D$45,3,FALSE),"")</f>
        <v/>
      </c>
      <c r="R1695" s="42" t="str">
        <f>IF(ISBLANK($J1695),"",IF(ISBLANK('datos GENERALES'!$B$15),"",'datos GENERALES'!$B$15))</f>
        <v/>
      </c>
      <c r="S1695" s="49" t="str">
        <f t="shared" si="210"/>
        <v/>
      </c>
      <c r="T1695" s="49" t="str">
        <f t="shared" si="211"/>
        <v/>
      </c>
      <c r="AA1695" s="50" t="str">
        <f t="shared" si="215"/>
        <v/>
      </c>
      <c r="AE1695" s="50" t="str">
        <f t="shared" si="212"/>
        <v/>
      </c>
      <c r="AI1695" s="19" t="str">
        <f t="shared" si="213"/>
        <v/>
      </c>
      <c r="AJ1695"/>
      <c r="AK1695" s="19" t="str">
        <f t="shared" si="214"/>
        <v/>
      </c>
    </row>
    <row r="1696" spans="1:37" x14ac:dyDescent="0.25">
      <c r="A1696" s="42" t="str">
        <f t="shared" si="208"/>
        <v/>
      </c>
      <c r="B1696" s="42" t="str">
        <f t="shared" si="209"/>
        <v/>
      </c>
      <c r="C1696" s="42" t="str">
        <f>IF(ISBLANK($N1696),"",IF(ISBLANK('datos GENERALES'!B$16),"",'datos GENERALES'!B$16))</f>
        <v/>
      </c>
      <c r="D1696" s="43" t="str">
        <f>IF(ISBLANK($N1696),"","SGBTM/AUTAROC/"&amp;'datos GENERALES'!B$5&amp;"_"&amp;'datos GENERALES'!C$5&amp;"_"&amp;'datos GENERALES'!D$5)</f>
        <v/>
      </c>
      <c r="E1696" s="42" t="str">
        <f>IF(ISBLANK($N1696),"",IF(ISBLANK('datos GENERALES'!$B$6),"",'datos GENERALES'!$B$6))</f>
        <v/>
      </c>
      <c r="F1696" s="42" t="str">
        <f>IF(ISBLANK($N1696),"",IF(ISBLANK('datos GENERALES'!$B$7),"",'datos GENERALES'!$B$7))</f>
        <v/>
      </c>
      <c r="G1696" s="42" t="str">
        <f>IF(ISBLANK($N1696),"",IF(ISBLANK('datos GENERALES'!$B$10),"",'datos GENERALES'!$B$10))</f>
        <v/>
      </c>
      <c r="H1696" s="42" t="str">
        <f>IF(ISBLANK($N1696),"",IF(ISBLANK('datos GENERALES'!$C$10),"",'datos GENERALES'!$C$10))</f>
        <v/>
      </c>
      <c r="I1696" s="42" t="str">
        <f>IF(ISBLANK($N1696),"",IF(ISBLANK('datos GENERALES'!$D$10),"",'datos GENERALES'!$D$10))</f>
        <v/>
      </c>
      <c r="O1696" s="48" t="str">
        <f>IFERROR(VLOOKUP(N1696,ListaEspecies!$B$3:$D$45,2,FALSE),"")</f>
        <v/>
      </c>
      <c r="P1696" s="96" t="str">
        <f>IFERROR(VLOOKUP(N1696,ListaEspecies!$B$3:$D$45,3,FALSE),"")</f>
        <v/>
      </c>
      <c r="R1696" s="42" t="str">
        <f>IF(ISBLANK($J1696),"",IF(ISBLANK('datos GENERALES'!$B$15),"",'datos GENERALES'!$B$15))</f>
        <v/>
      </c>
      <c r="S1696" s="49" t="str">
        <f t="shared" si="210"/>
        <v/>
      </c>
      <c r="T1696" s="49" t="str">
        <f t="shared" si="211"/>
        <v/>
      </c>
      <c r="AA1696" s="50" t="str">
        <f t="shared" si="215"/>
        <v/>
      </c>
      <c r="AE1696" s="50" t="str">
        <f t="shared" si="212"/>
        <v/>
      </c>
      <c r="AI1696" s="19" t="str">
        <f t="shared" si="213"/>
        <v/>
      </c>
      <c r="AJ1696"/>
      <c r="AK1696" s="19" t="str">
        <f t="shared" si="214"/>
        <v/>
      </c>
    </row>
    <row r="1697" spans="1:37" x14ac:dyDescent="0.25">
      <c r="A1697" s="42" t="str">
        <f t="shared" si="208"/>
        <v/>
      </c>
      <c r="B1697" s="42" t="str">
        <f t="shared" si="209"/>
        <v/>
      </c>
      <c r="C1697" s="42" t="str">
        <f>IF(ISBLANK($N1697),"",IF(ISBLANK('datos GENERALES'!B$16),"",'datos GENERALES'!B$16))</f>
        <v/>
      </c>
      <c r="D1697" s="43" t="str">
        <f>IF(ISBLANK($N1697),"","SGBTM/AUTAROC/"&amp;'datos GENERALES'!B$5&amp;"_"&amp;'datos GENERALES'!C$5&amp;"_"&amp;'datos GENERALES'!D$5)</f>
        <v/>
      </c>
      <c r="E1697" s="42" t="str">
        <f>IF(ISBLANK($N1697),"",IF(ISBLANK('datos GENERALES'!$B$6),"",'datos GENERALES'!$B$6))</f>
        <v/>
      </c>
      <c r="F1697" s="42" t="str">
        <f>IF(ISBLANK($N1697),"",IF(ISBLANK('datos GENERALES'!$B$7),"",'datos GENERALES'!$B$7))</f>
        <v/>
      </c>
      <c r="G1697" s="42" t="str">
        <f>IF(ISBLANK($N1697),"",IF(ISBLANK('datos GENERALES'!$B$10),"",'datos GENERALES'!$B$10))</f>
        <v/>
      </c>
      <c r="H1697" s="42" t="str">
        <f>IF(ISBLANK($N1697),"",IF(ISBLANK('datos GENERALES'!$C$10),"",'datos GENERALES'!$C$10))</f>
        <v/>
      </c>
      <c r="I1697" s="42" t="str">
        <f>IF(ISBLANK($N1697),"",IF(ISBLANK('datos GENERALES'!$D$10),"",'datos GENERALES'!$D$10))</f>
        <v/>
      </c>
      <c r="O1697" s="48" t="str">
        <f>IFERROR(VLOOKUP(N1697,ListaEspecies!$B$3:$D$45,2,FALSE),"")</f>
        <v/>
      </c>
      <c r="P1697" s="96" t="str">
        <f>IFERROR(VLOOKUP(N1697,ListaEspecies!$B$3:$D$45,3,FALSE),"")</f>
        <v/>
      </c>
      <c r="R1697" s="42" t="str">
        <f>IF(ISBLANK($J1697),"",IF(ISBLANK('datos GENERALES'!$B$15),"",'datos GENERALES'!$B$15))</f>
        <v/>
      </c>
      <c r="S1697" s="49" t="str">
        <f t="shared" si="210"/>
        <v/>
      </c>
      <c r="T1697" s="49" t="str">
        <f t="shared" si="211"/>
        <v/>
      </c>
      <c r="AA1697" s="50" t="str">
        <f t="shared" si="215"/>
        <v/>
      </c>
      <c r="AE1697" s="50" t="str">
        <f t="shared" si="212"/>
        <v/>
      </c>
      <c r="AI1697" s="19" t="str">
        <f t="shared" si="213"/>
        <v/>
      </c>
      <c r="AJ1697"/>
      <c r="AK1697" s="19" t="str">
        <f t="shared" si="214"/>
        <v/>
      </c>
    </row>
    <row r="1698" spans="1:37" x14ac:dyDescent="0.25">
      <c r="A1698" s="42" t="str">
        <f t="shared" si="208"/>
        <v/>
      </c>
      <c r="B1698" s="42" t="str">
        <f t="shared" si="209"/>
        <v/>
      </c>
      <c r="C1698" s="42" t="str">
        <f>IF(ISBLANK($N1698),"",IF(ISBLANK('datos GENERALES'!B$16),"",'datos GENERALES'!B$16))</f>
        <v/>
      </c>
      <c r="D1698" s="43" t="str">
        <f>IF(ISBLANK($N1698),"","SGBTM/AUTAROC/"&amp;'datos GENERALES'!B$5&amp;"_"&amp;'datos GENERALES'!C$5&amp;"_"&amp;'datos GENERALES'!D$5)</f>
        <v/>
      </c>
      <c r="E1698" s="42" t="str">
        <f>IF(ISBLANK($N1698),"",IF(ISBLANK('datos GENERALES'!$B$6),"",'datos GENERALES'!$B$6))</f>
        <v/>
      </c>
      <c r="F1698" s="42" t="str">
        <f>IF(ISBLANK($N1698),"",IF(ISBLANK('datos GENERALES'!$B$7),"",'datos GENERALES'!$B$7))</f>
        <v/>
      </c>
      <c r="G1698" s="42" t="str">
        <f>IF(ISBLANK($N1698),"",IF(ISBLANK('datos GENERALES'!$B$10),"",'datos GENERALES'!$B$10))</f>
        <v/>
      </c>
      <c r="H1698" s="42" t="str">
        <f>IF(ISBLANK($N1698),"",IF(ISBLANK('datos GENERALES'!$C$10),"",'datos GENERALES'!$C$10))</f>
        <v/>
      </c>
      <c r="I1698" s="42" t="str">
        <f>IF(ISBLANK($N1698),"",IF(ISBLANK('datos GENERALES'!$D$10),"",'datos GENERALES'!$D$10))</f>
        <v/>
      </c>
      <c r="O1698" s="48" t="str">
        <f>IFERROR(VLOOKUP(N1698,ListaEspecies!$B$3:$D$45,2,FALSE),"")</f>
        <v/>
      </c>
      <c r="P1698" s="96" t="str">
        <f>IFERROR(VLOOKUP(N1698,ListaEspecies!$B$3:$D$45,3,FALSE),"")</f>
        <v/>
      </c>
      <c r="R1698" s="42" t="str">
        <f>IF(ISBLANK($J1698),"",IF(ISBLANK('datos GENERALES'!$B$15),"",'datos GENERALES'!$B$15))</f>
        <v/>
      </c>
      <c r="S1698" s="49" t="str">
        <f t="shared" si="210"/>
        <v/>
      </c>
      <c r="T1698" s="49" t="str">
        <f t="shared" si="211"/>
        <v/>
      </c>
      <c r="AA1698" s="50" t="str">
        <f t="shared" si="215"/>
        <v/>
      </c>
      <c r="AE1698" s="50" t="str">
        <f t="shared" si="212"/>
        <v/>
      </c>
      <c r="AI1698" s="19" t="str">
        <f t="shared" si="213"/>
        <v/>
      </c>
      <c r="AJ1698"/>
      <c r="AK1698" s="19" t="str">
        <f t="shared" si="214"/>
        <v/>
      </c>
    </row>
    <row r="1699" spans="1:37" x14ac:dyDescent="0.25">
      <c r="A1699" s="42" t="str">
        <f t="shared" si="208"/>
        <v/>
      </c>
      <c r="B1699" s="42" t="str">
        <f t="shared" si="209"/>
        <v/>
      </c>
      <c r="C1699" s="42" t="str">
        <f>IF(ISBLANK($N1699),"",IF(ISBLANK('datos GENERALES'!B$16),"",'datos GENERALES'!B$16))</f>
        <v/>
      </c>
      <c r="D1699" s="43" t="str">
        <f>IF(ISBLANK($N1699),"","SGBTM/AUTAROC/"&amp;'datos GENERALES'!B$5&amp;"_"&amp;'datos GENERALES'!C$5&amp;"_"&amp;'datos GENERALES'!D$5)</f>
        <v/>
      </c>
      <c r="E1699" s="42" t="str">
        <f>IF(ISBLANK($N1699),"",IF(ISBLANK('datos GENERALES'!$B$6),"",'datos GENERALES'!$B$6))</f>
        <v/>
      </c>
      <c r="F1699" s="42" t="str">
        <f>IF(ISBLANK($N1699),"",IF(ISBLANK('datos GENERALES'!$B$7),"",'datos GENERALES'!$B$7))</f>
        <v/>
      </c>
      <c r="G1699" s="42" t="str">
        <f>IF(ISBLANK($N1699),"",IF(ISBLANK('datos GENERALES'!$B$10),"",'datos GENERALES'!$B$10))</f>
        <v/>
      </c>
      <c r="H1699" s="42" t="str">
        <f>IF(ISBLANK($N1699),"",IF(ISBLANK('datos GENERALES'!$C$10),"",'datos GENERALES'!$C$10))</f>
        <v/>
      </c>
      <c r="I1699" s="42" t="str">
        <f>IF(ISBLANK($N1699),"",IF(ISBLANK('datos GENERALES'!$D$10),"",'datos GENERALES'!$D$10))</f>
        <v/>
      </c>
      <c r="O1699" s="48" t="str">
        <f>IFERROR(VLOOKUP(N1699,ListaEspecies!$B$3:$D$45,2,FALSE),"")</f>
        <v/>
      </c>
      <c r="P1699" s="96" t="str">
        <f>IFERROR(VLOOKUP(N1699,ListaEspecies!$B$3:$D$45,3,FALSE),"")</f>
        <v/>
      </c>
      <c r="R1699" s="42" t="str">
        <f>IF(ISBLANK($J1699),"",IF(ISBLANK('datos GENERALES'!$B$15),"",'datos GENERALES'!$B$15))</f>
        <v/>
      </c>
      <c r="S1699" s="49" t="str">
        <f t="shared" si="210"/>
        <v/>
      </c>
      <c r="T1699" s="49" t="str">
        <f t="shared" si="211"/>
        <v/>
      </c>
      <c r="AA1699" s="50" t="str">
        <f t="shared" si="215"/>
        <v/>
      </c>
      <c r="AE1699" s="50" t="str">
        <f t="shared" si="212"/>
        <v/>
      </c>
      <c r="AI1699" s="19" t="str">
        <f t="shared" si="213"/>
        <v/>
      </c>
      <c r="AJ1699"/>
      <c r="AK1699" s="19" t="str">
        <f t="shared" si="214"/>
        <v/>
      </c>
    </row>
    <row r="1700" spans="1:37" x14ac:dyDescent="0.25">
      <c r="A1700" s="42" t="str">
        <f t="shared" si="208"/>
        <v/>
      </c>
      <c r="B1700" s="42" t="str">
        <f t="shared" si="209"/>
        <v/>
      </c>
      <c r="C1700" s="42" t="str">
        <f>IF(ISBLANK($N1700),"",IF(ISBLANK('datos GENERALES'!B$16),"",'datos GENERALES'!B$16))</f>
        <v/>
      </c>
      <c r="D1700" s="43" t="str">
        <f>IF(ISBLANK($N1700),"","SGBTM/AUTAROC/"&amp;'datos GENERALES'!B$5&amp;"_"&amp;'datos GENERALES'!C$5&amp;"_"&amp;'datos GENERALES'!D$5)</f>
        <v/>
      </c>
      <c r="E1700" s="42" t="str">
        <f>IF(ISBLANK($N1700),"",IF(ISBLANK('datos GENERALES'!$B$6),"",'datos GENERALES'!$B$6))</f>
        <v/>
      </c>
      <c r="F1700" s="42" t="str">
        <f>IF(ISBLANK($N1700),"",IF(ISBLANK('datos GENERALES'!$B$7),"",'datos GENERALES'!$B$7))</f>
        <v/>
      </c>
      <c r="G1700" s="42" t="str">
        <f>IF(ISBLANK($N1700),"",IF(ISBLANK('datos GENERALES'!$B$10),"",'datos GENERALES'!$B$10))</f>
        <v/>
      </c>
      <c r="H1700" s="42" t="str">
        <f>IF(ISBLANK($N1700),"",IF(ISBLANK('datos GENERALES'!$C$10),"",'datos GENERALES'!$C$10))</f>
        <v/>
      </c>
      <c r="I1700" s="42" t="str">
        <f>IF(ISBLANK($N1700),"",IF(ISBLANK('datos GENERALES'!$D$10),"",'datos GENERALES'!$D$10))</f>
        <v/>
      </c>
      <c r="O1700" s="48" t="str">
        <f>IFERROR(VLOOKUP(N1700,ListaEspecies!$B$3:$D$45,2,FALSE),"")</f>
        <v/>
      </c>
      <c r="P1700" s="96" t="str">
        <f>IFERROR(VLOOKUP(N1700,ListaEspecies!$B$3:$D$45,3,FALSE),"")</f>
        <v/>
      </c>
      <c r="R1700" s="42" t="str">
        <f>IF(ISBLANK($J1700),"",IF(ISBLANK('datos GENERALES'!$B$15),"",'datos GENERALES'!$B$15))</f>
        <v/>
      </c>
      <c r="S1700" s="49" t="str">
        <f t="shared" si="210"/>
        <v/>
      </c>
      <c r="T1700" s="49" t="str">
        <f t="shared" si="211"/>
        <v/>
      </c>
      <c r="AA1700" s="50" t="str">
        <f t="shared" si="215"/>
        <v/>
      </c>
      <c r="AE1700" s="50" t="str">
        <f t="shared" si="212"/>
        <v/>
      </c>
      <c r="AI1700" s="19" t="str">
        <f t="shared" si="213"/>
        <v/>
      </c>
      <c r="AJ1700"/>
      <c r="AK1700" s="19" t="str">
        <f t="shared" si="214"/>
        <v/>
      </c>
    </row>
    <row r="1701" spans="1:37" x14ac:dyDescent="0.25">
      <c r="A1701" s="42" t="str">
        <f t="shared" si="208"/>
        <v/>
      </c>
      <c r="B1701" s="42" t="str">
        <f t="shared" si="209"/>
        <v/>
      </c>
      <c r="C1701" s="42" t="str">
        <f>IF(ISBLANK($N1701),"",IF(ISBLANK('datos GENERALES'!B$16),"",'datos GENERALES'!B$16))</f>
        <v/>
      </c>
      <c r="D1701" s="43" t="str">
        <f>IF(ISBLANK($N1701),"","SGBTM/AUTAROC/"&amp;'datos GENERALES'!B$5&amp;"_"&amp;'datos GENERALES'!C$5&amp;"_"&amp;'datos GENERALES'!D$5)</f>
        <v/>
      </c>
      <c r="E1701" s="42" t="str">
        <f>IF(ISBLANK($N1701),"",IF(ISBLANK('datos GENERALES'!$B$6),"",'datos GENERALES'!$B$6))</f>
        <v/>
      </c>
      <c r="F1701" s="42" t="str">
        <f>IF(ISBLANK($N1701),"",IF(ISBLANK('datos GENERALES'!$B$7),"",'datos GENERALES'!$B$7))</f>
        <v/>
      </c>
      <c r="G1701" s="42" t="str">
        <f>IF(ISBLANK($N1701),"",IF(ISBLANK('datos GENERALES'!$B$10),"",'datos GENERALES'!$B$10))</f>
        <v/>
      </c>
      <c r="H1701" s="42" t="str">
        <f>IF(ISBLANK($N1701),"",IF(ISBLANK('datos GENERALES'!$C$10),"",'datos GENERALES'!$C$10))</f>
        <v/>
      </c>
      <c r="I1701" s="42" t="str">
        <f>IF(ISBLANK($N1701),"",IF(ISBLANK('datos GENERALES'!$D$10),"",'datos GENERALES'!$D$10))</f>
        <v/>
      </c>
      <c r="O1701" s="48" t="str">
        <f>IFERROR(VLOOKUP(N1701,ListaEspecies!$B$3:$D$45,2,FALSE),"")</f>
        <v/>
      </c>
      <c r="P1701" s="96" t="str">
        <f>IFERROR(VLOOKUP(N1701,ListaEspecies!$B$3:$D$45,3,FALSE),"")</f>
        <v/>
      </c>
      <c r="R1701" s="42" t="str">
        <f>IF(ISBLANK($J1701),"",IF(ISBLANK('datos GENERALES'!$B$15),"",'datos GENERALES'!$B$15))</f>
        <v/>
      </c>
      <c r="S1701" s="49" t="str">
        <f t="shared" si="210"/>
        <v/>
      </c>
      <c r="T1701" s="49" t="str">
        <f t="shared" si="211"/>
        <v/>
      </c>
      <c r="AA1701" s="50" t="str">
        <f t="shared" si="215"/>
        <v/>
      </c>
      <c r="AE1701" s="50" t="str">
        <f t="shared" si="212"/>
        <v/>
      </c>
      <c r="AI1701" s="19" t="str">
        <f t="shared" si="213"/>
        <v/>
      </c>
      <c r="AJ1701"/>
      <c r="AK1701" s="19" t="str">
        <f t="shared" si="214"/>
        <v/>
      </c>
    </row>
    <row r="1702" spans="1:37" x14ac:dyDescent="0.25">
      <c r="A1702" s="42" t="str">
        <f t="shared" si="208"/>
        <v/>
      </c>
      <c r="B1702" s="42" t="str">
        <f t="shared" si="209"/>
        <v/>
      </c>
      <c r="C1702" s="42" t="str">
        <f>IF(ISBLANK($N1702),"",IF(ISBLANK('datos GENERALES'!B$16),"",'datos GENERALES'!B$16))</f>
        <v/>
      </c>
      <c r="D1702" s="43" t="str">
        <f>IF(ISBLANK($N1702),"","SGBTM/AUTAROC/"&amp;'datos GENERALES'!B$5&amp;"_"&amp;'datos GENERALES'!C$5&amp;"_"&amp;'datos GENERALES'!D$5)</f>
        <v/>
      </c>
      <c r="E1702" s="42" t="str">
        <f>IF(ISBLANK($N1702),"",IF(ISBLANK('datos GENERALES'!$B$6),"",'datos GENERALES'!$B$6))</f>
        <v/>
      </c>
      <c r="F1702" s="42" t="str">
        <f>IF(ISBLANK($N1702),"",IF(ISBLANK('datos GENERALES'!$B$7),"",'datos GENERALES'!$B$7))</f>
        <v/>
      </c>
      <c r="G1702" s="42" t="str">
        <f>IF(ISBLANK($N1702),"",IF(ISBLANK('datos GENERALES'!$B$10),"",'datos GENERALES'!$B$10))</f>
        <v/>
      </c>
      <c r="H1702" s="42" t="str">
        <f>IF(ISBLANK($N1702),"",IF(ISBLANK('datos GENERALES'!$C$10),"",'datos GENERALES'!$C$10))</f>
        <v/>
      </c>
      <c r="I1702" s="42" t="str">
        <f>IF(ISBLANK($N1702),"",IF(ISBLANK('datos GENERALES'!$D$10),"",'datos GENERALES'!$D$10))</f>
        <v/>
      </c>
      <c r="O1702" s="48" t="str">
        <f>IFERROR(VLOOKUP(N1702,ListaEspecies!$B$3:$D$45,2,FALSE),"")</f>
        <v/>
      </c>
      <c r="P1702" s="96" t="str">
        <f>IFERROR(VLOOKUP(N1702,ListaEspecies!$B$3:$D$45,3,FALSE),"")</f>
        <v/>
      </c>
      <c r="R1702" s="42" t="str">
        <f>IF(ISBLANK($J1702),"",IF(ISBLANK('datos GENERALES'!$B$15),"",'datos GENERALES'!$B$15))</f>
        <v/>
      </c>
      <c r="S1702" s="49" t="str">
        <f t="shared" si="210"/>
        <v/>
      </c>
      <c r="T1702" s="49" t="str">
        <f t="shared" si="211"/>
        <v/>
      </c>
      <c r="AA1702" s="50" t="str">
        <f t="shared" si="215"/>
        <v/>
      </c>
      <c r="AE1702" s="50" t="str">
        <f t="shared" si="212"/>
        <v/>
      </c>
      <c r="AI1702" s="19" t="str">
        <f t="shared" si="213"/>
        <v/>
      </c>
      <c r="AJ1702"/>
      <c r="AK1702" s="19" t="str">
        <f t="shared" si="214"/>
        <v/>
      </c>
    </row>
    <row r="1703" spans="1:37" x14ac:dyDescent="0.25">
      <c r="A1703" s="42" t="str">
        <f t="shared" si="208"/>
        <v/>
      </c>
      <c r="B1703" s="42" t="str">
        <f t="shared" si="209"/>
        <v/>
      </c>
      <c r="C1703" s="42" t="str">
        <f>IF(ISBLANK($N1703),"",IF(ISBLANK('datos GENERALES'!B$16),"",'datos GENERALES'!B$16))</f>
        <v/>
      </c>
      <c r="D1703" s="43" t="str">
        <f>IF(ISBLANK($N1703),"","SGBTM/AUTAROC/"&amp;'datos GENERALES'!B$5&amp;"_"&amp;'datos GENERALES'!C$5&amp;"_"&amp;'datos GENERALES'!D$5)</f>
        <v/>
      </c>
      <c r="E1703" s="42" t="str">
        <f>IF(ISBLANK($N1703),"",IF(ISBLANK('datos GENERALES'!$B$6),"",'datos GENERALES'!$B$6))</f>
        <v/>
      </c>
      <c r="F1703" s="42" t="str">
        <f>IF(ISBLANK($N1703),"",IF(ISBLANK('datos GENERALES'!$B$7),"",'datos GENERALES'!$B$7))</f>
        <v/>
      </c>
      <c r="G1703" s="42" t="str">
        <f>IF(ISBLANK($N1703),"",IF(ISBLANK('datos GENERALES'!$B$10),"",'datos GENERALES'!$B$10))</f>
        <v/>
      </c>
      <c r="H1703" s="42" t="str">
        <f>IF(ISBLANK($N1703),"",IF(ISBLANK('datos GENERALES'!$C$10),"",'datos GENERALES'!$C$10))</f>
        <v/>
      </c>
      <c r="I1703" s="42" t="str">
        <f>IF(ISBLANK($N1703),"",IF(ISBLANK('datos GENERALES'!$D$10),"",'datos GENERALES'!$D$10))</f>
        <v/>
      </c>
      <c r="O1703" s="48" t="str">
        <f>IFERROR(VLOOKUP(N1703,ListaEspecies!$B$3:$D$45,2,FALSE),"")</f>
        <v/>
      </c>
      <c r="P1703" s="96" t="str">
        <f>IFERROR(VLOOKUP(N1703,ListaEspecies!$B$3:$D$45,3,FALSE),"")</f>
        <v/>
      </c>
      <c r="R1703" s="42" t="str">
        <f>IF(ISBLANK($J1703),"",IF(ISBLANK('datos GENERALES'!$B$15),"",'datos GENERALES'!$B$15))</f>
        <v/>
      </c>
      <c r="S1703" s="49" t="str">
        <f t="shared" si="210"/>
        <v/>
      </c>
      <c r="T1703" s="49" t="str">
        <f t="shared" si="211"/>
        <v/>
      </c>
      <c r="AA1703" s="50" t="str">
        <f t="shared" si="215"/>
        <v/>
      </c>
      <c r="AE1703" s="50" t="str">
        <f t="shared" si="212"/>
        <v/>
      </c>
      <c r="AI1703" s="19" t="str">
        <f t="shared" si="213"/>
        <v/>
      </c>
      <c r="AJ1703"/>
      <c r="AK1703" s="19" t="str">
        <f t="shared" si="214"/>
        <v/>
      </c>
    </row>
    <row r="1704" spans="1:37" x14ac:dyDescent="0.25">
      <c r="A1704" s="42" t="str">
        <f t="shared" si="208"/>
        <v/>
      </c>
      <c r="B1704" s="42" t="str">
        <f t="shared" si="209"/>
        <v/>
      </c>
      <c r="C1704" s="42" t="str">
        <f>IF(ISBLANK($N1704),"",IF(ISBLANK('datos GENERALES'!B$16),"",'datos GENERALES'!B$16))</f>
        <v/>
      </c>
      <c r="D1704" s="43" t="str">
        <f>IF(ISBLANK($N1704),"","SGBTM/AUTAROC/"&amp;'datos GENERALES'!B$5&amp;"_"&amp;'datos GENERALES'!C$5&amp;"_"&amp;'datos GENERALES'!D$5)</f>
        <v/>
      </c>
      <c r="E1704" s="42" t="str">
        <f>IF(ISBLANK($N1704),"",IF(ISBLANK('datos GENERALES'!$B$6),"",'datos GENERALES'!$B$6))</f>
        <v/>
      </c>
      <c r="F1704" s="42" t="str">
        <f>IF(ISBLANK($N1704),"",IF(ISBLANK('datos GENERALES'!$B$7),"",'datos GENERALES'!$B$7))</f>
        <v/>
      </c>
      <c r="G1704" s="42" t="str">
        <f>IF(ISBLANK($N1704),"",IF(ISBLANK('datos GENERALES'!$B$10),"",'datos GENERALES'!$B$10))</f>
        <v/>
      </c>
      <c r="H1704" s="42" t="str">
        <f>IF(ISBLANK($N1704),"",IF(ISBLANK('datos GENERALES'!$C$10),"",'datos GENERALES'!$C$10))</f>
        <v/>
      </c>
      <c r="I1704" s="42" t="str">
        <f>IF(ISBLANK($N1704),"",IF(ISBLANK('datos GENERALES'!$D$10),"",'datos GENERALES'!$D$10))</f>
        <v/>
      </c>
      <c r="O1704" s="48" t="str">
        <f>IFERROR(VLOOKUP(N1704,ListaEspecies!$B$3:$D$45,2,FALSE),"")</f>
        <v/>
      </c>
      <c r="P1704" s="96" t="str">
        <f>IFERROR(VLOOKUP(N1704,ListaEspecies!$B$3:$D$45,3,FALSE),"")</f>
        <v/>
      </c>
      <c r="R1704" s="42" t="str">
        <f>IF(ISBLANK($J1704),"",IF(ISBLANK('datos GENERALES'!$B$15),"",'datos GENERALES'!$B$15))</f>
        <v/>
      </c>
      <c r="S1704" s="49" t="str">
        <f t="shared" si="210"/>
        <v/>
      </c>
      <c r="T1704" s="49" t="str">
        <f t="shared" si="211"/>
        <v/>
      </c>
      <c r="AA1704" s="50" t="str">
        <f t="shared" si="215"/>
        <v/>
      </c>
      <c r="AE1704" s="50" t="str">
        <f t="shared" si="212"/>
        <v/>
      </c>
      <c r="AI1704" s="19" t="str">
        <f t="shared" si="213"/>
        <v/>
      </c>
      <c r="AJ1704"/>
      <c r="AK1704" s="19" t="str">
        <f t="shared" si="214"/>
        <v/>
      </c>
    </row>
    <row r="1705" spans="1:37" x14ac:dyDescent="0.25">
      <c r="A1705" s="42" t="str">
        <f t="shared" si="208"/>
        <v/>
      </c>
      <c r="B1705" s="42" t="str">
        <f t="shared" si="209"/>
        <v/>
      </c>
      <c r="C1705" s="42" t="str">
        <f>IF(ISBLANK($N1705),"",IF(ISBLANK('datos GENERALES'!B$16),"",'datos GENERALES'!B$16))</f>
        <v/>
      </c>
      <c r="D1705" s="43" t="str">
        <f>IF(ISBLANK($N1705),"","SGBTM/AUTAROC/"&amp;'datos GENERALES'!B$5&amp;"_"&amp;'datos GENERALES'!C$5&amp;"_"&amp;'datos GENERALES'!D$5)</f>
        <v/>
      </c>
      <c r="E1705" s="42" t="str">
        <f>IF(ISBLANK($N1705),"",IF(ISBLANK('datos GENERALES'!$B$6),"",'datos GENERALES'!$B$6))</f>
        <v/>
      </c>
      <c r="F1705" s="42" t="str">
        <f>IF(ISBLANK($N1705),"",IF(ISBLANK('datos GENERALES'!$B$7),"",'datos GENERALES'!$B$7))</f>
        <v/>
      </c>
      <c r="G1705" s="42" t="str">
        <f>IF(ISBLANK($N1705),"",IF(ISBLANK('datos GENERALES'!$B$10),"",'datos GENERALES'!$B$10))</f>
        <v/>
      </c>
      <c r="H1705" s="42" t="str">
        <f>IF(ISBLANK($N1705),"",IF(ISBLANK('datos GENERALES'!$C$10),"",'datos GENERALES'!$C$10))</f>
        <v/>
      </c>
      <c r="I1705" s="42" t="str">
        <f>IF(ISBLANK($N1705),"",IF(ISBLANK('datos GENERALES'!$D$10),"",'datos GENERALES'!$D$10))</f>
        <v/>
      </c>
      <c r="O1705" s="48" t="str">
        <f>IFERROR(VLOOKUP(N1705,ListaEspecies!$B$3:$D$45,2,FALSE),"")</f>
        <v/>
      </c>
      <c r="P1705" s="96" t="str">
        <f>IFERROR(VLOOKUP(N1705,ListaEspecies!$B$3:$D$45,3,FALSE),"")</f>
        <v/>
      </c>
      <c r="R1705" s="42" t="str">
        <f>IF(ISBLANK($J1705),"",IF(ISBLANK('datos GENERALES'!$B$15),"",'datos GENERALES'!$B$15))</f>
        <v/>
      </c>
      <c r="S1705" s="49" t="str">
        <f t="shared" si="210"/>
        <v/>
      </c>
      <c r="T1705" s="49" t="str">
        <f t="shared" si="211"/>
        <v/>
      </c>
      <c r="AA1705" s="50" t="str">
        <f t="shared" si="215"/>
        <v/>
      </c>
      <c r="AE1705" s="50" t="str">
        <f t="shared" si="212"/>
        <v/>
      </c>
      <c r="AI1705" s="19" t="str">
        <f t="shared" si="213"/>
        <v/>
      </c>
      <c r="AJ1705"/>
      <c r="AK1705" s="19" t="str">
        <f t="shared" si="214"/>
        <v/>
      </c>
    </row>
    <row r="1706" spans="1:37" x14ac:dyDescent="0.25">
      <c r="A1706" s="42" t="str">
        <f t="shared" si="208"/>
        <v/>
      </c>
      <c r="B1706" s="42" t="str">
        <f t="shared" si="209"/>
        <v/>
      </c>
      <c r="C1706" s="42" t="str">
        <f>IF(ISBLANK($N1706),"",IF(ISBLANK('datos GENERALES'!B$16),"",'datos GENERALES'!B$16))</f>
        <v/>
      </c>
      <c r="D1706" s="43" t="str">
        <f>IF(ISBLANK($N1706),"","SGBTM/AUTAROC/"&amp;'datos GENERALES'!B$5&amp;"_"&amp;'datos GENERALES'!C$5&amp;"_"&amp;'datos GENERALES'!D$5)</f>
        <v/>
      </c>
      <c r="E1706" s="42" t="str">
        <f>IF(ISBLANK($N1706),"",IF(ISBLANK('datos GENERALES'!$B$6),"",'datos GENERALES'!$B$6))</f>
        <v/>
      </c>
      <c r="F1706" s="42" t="str">
        <f>IF(ISBLANK($N1706),"",IF(ISBLANK('datos GENERALES'!$B$7),"",'datos GENERALES'!$B$7))</f>
        <v/>
      </c>
      <c r="G1706" s="42" t="str">
        <f>IF(ISBLANK($N1706),"",IF(ISBLANK('datos GENERALES'!$B$10),"",'datos GENERALES'!$B$10))</f>
        <v/>
      </c>
      <c r="H1706" s="42" t="str">
        <f>IF(ISBLANK($N1706),"",IF(ISBLANK('datos GENERALES'!$C$10),"",'datos GENERALES'!$C$10))</f>
        <v/>
      </c>
      <c r="I1706" s="42" t="str">
        <f>IF(ISBLANK($N1706),"",IF(ISBLANK('datos GENERALES'!$D$10),"",'datos GENERALES'!$D$10))</f>
        <v/>
      </c>
      <c r="O1706" s="48" t="str">
        <f>IFERROR(VLOOKUP(N1706,ListaEspecies!$B$3:$D$45,2,FALSE),"")</f>
        <v/>
      </c>
      <c r="P1706" s="96" t="str">
        <f>IFERROR(VLOOKUP(N1706,ListaEspecies!$B$3:$D$45,3,FALSE),"")</f>
        <v/>
      </c>
      <c r="R1706" s="42" t="str">
        <f>IF(ISBLANK($J1706),"",IF(ISBLANK('datos GENERALES'!$B$15),"",'datos GENERALES'!$B$15))</f>
        <v/>
      </c>
      <c r="S1706" s="49" t="str">
        <f t="shared" si="210"/>
        <v/>
      </c>
      <c r="T1706" s="49" t="str">
        <f t="shared" si="211"/>
        <v/>
      </c>
      <c r="AA1706" s="50" t="str">
        <f t="shared" si="215"/>
        <v/>
      </c>
      <c r="AE1706" s="50" t="str">
        <f t="shared" si="212"/>
        <v/>
      </c>
      <c r="AI1706" s="19" t="str">
        <f t="shared" si="213"/>
        <v/>
      </c>
      <c r="AJ1706"/>
      <c r="AK1706" s="19" t="str">
        <f t="shared" si="214"/>
        <v/>
      </c>
    </row>
    <row r="1707" spans="1:37" x14ac:dyDescent="0.25">
      <c r="A1707" s="42" t="str">
        <f t="shared" si="208"/>
        <v/>
      </c>
      <c r="B1707" s="42" t="str">
        <f t="shared" si="209"/>
        <v/>
      </c>
      <c r="C1707" s="42" t="str">
        <f>IF(ISBLANK($N1707),"",IF(ISBLANK('datos GENERALES'!B$16),"",'datos GENERALES'!B$16))</f>
        <v/>
      </c>
      <c r="D1707" s="43" t="str">
        <f>IF(ISBLANK($N1707),"","SGBTM/AUTAROC/"&amp;'datos GENERALES'!B$5&amp;"_"&amp;'datos GENERALES'!C$5&amp;"_"&amp;'datos GENERALES'!D$5)</f>
        <v/>
      </c>
      <c r="E1707" s="42" t="str">
        <f>IF(ISBLANK($N1707),"",IF(ISBLANK('datos GENERALES'!$B$6),"",'datos GENERALES'!$B$6))</f>
        <v/>
      </c>
      <c r="F1707" s="42" t="str">
        <f>IF(ISBLANK($N1707),"",IF(ISBLANK('datos GENERALES'!$B$7),"",'datos GENERALES'!$B$7))</f>
        <v/>
      </c>
      <c r="G1707" s="42" t="str">
        <f>IF(ISBLANK($N1707),"",IF(ISBLANK('datos GENERALES'!$B$10),"",'datos GENERALES'!$B$10))</f>
        <v/>
      </c>
      <c r="H1707" s="42" t="str">
        <f>IF(ISBLANK($N1707),"",IF(ISBLANK('datos GENERALES'!$C$10),"",'datos GENERALES'!$C$10))</f>
        <v/>
      </c>
      <c r="I1707" s="42" t="str">
        <f>IF(ISBLANK($N1707),"",IF(ISBLANK('datos GENERALES'!$D$10),"",'datos GENERALES'!$D$10))</f>
        <v/>
      </c>
      <c r="O1707" s="48" t="str">
        <f>IFERROR(VLOOKUP(N1707,ListaEspecies!$B$3:$D$45,2,FALSE),"")</f>
        <v/>
      </c>
      <c r="P1707" s="96" t="str">
        <f>IFERROR(VLOOKUP(N1707,ListaEspecies!$B$3:$D$45,3,FALSE),"")</f>
        <v/>
      </c>
      <c r="R1707" s="42" t="str">
        <f>IF(ISBLANK($J1707),"",IF(ISBLANK('datos GENERALES'!$B$15),"",'datos GENERALES'!$B$15))</f>
        <v/>
      </c>
      <c r="S1707" s="49" t="str">
        <f t="shared" si="210"/>
        <v/>
      </c>
      <c r="T1707" s="49" t="str">
        <f t="shared" si="211"/>
        <v/>
      </c>
      <c r="AA1707" s="50" t="str">
        <f t="shared" si="215"/>
        <v/>
      </c>
      <c r="AE1707" s="50" t="str">
        <f t="shared" si="212"/>
        <v/>
      </c>
      <c r="AI1707" s="19" t="str">
        <f t="shared" si="213"/>
        <v/>
      </c>
      <c r="AJ1707"/>
      <c r="AK1707" s="19" t="str">
        <f t="shared" si="214"/>
        <v/>
      </c>
    </row>
    <row r="1708" spans="1:37" x14ac:dyDescent="0.25">
      <c r="A1708" s="42" t="str">
        <f t="shared" si="208"/>
        <v/>
      </c>
      <c r="B1708" s="42" t="str">
        <f t="shared" si="209"/>
        <v/>
      </c>
      <c r="C1708" s="42" t="str">
        <f>IF(ISBLANK($N1708),"",IF(ISBLANK('datos GENERALES'!B$16),"",'datos GENERALES'!B$16))</f>
        <v/>
      </c>
      <c r="D1708" s="43" t="str">
        <f>IF(ISBLANK($N1708),"","SGBTM/AUTAROC/"&amp;'datos GENERALES'!B$5&amp;"_"&amp;'datos GENERALES'!C$5&amp;"_"&amp;'datos GENERALES'!D$5)</f>
        <v/>
      </c>
      <c r="E1708" s="42" t="str">
        <f>IF(ISBLANK($N1708),"",IF(ISBLANK('datos GENERALES'!$B$6),"",'datos GENERALES'!$B$6))</f>
        <v/>
      </c>
      <c r="F1708" s="42" t="str">
        <f>IF(ISBLANK($N1708),"",IF(ISBLANK('datos GENERALES'!$B$7),"",'datos GENERALES'!$B$7))</f>
        <v/>
      </c>
      <c r="G1708" s="42" t="str">
        <f>IF(ISBLANK($N1708),"",IF(ISBLANK('datos GENERALES'!$B$10),"",'datos GENERALES'!$B$10))</f>
        <v/>
      </c>
      <c r="H1708" s="42" t="str">
        <f>IF(ISBLANK($N1708),"",IF(ISBLANK('datos GENERALES'!$C$10),"",'datos GENERALES'!$C$10))</f>
        <v/>
      </c>
      <c r="I1708" s="42" t="str">
        <f>IF(ISBLANK($N1708),"",IF(ISBLANK('datos GENERALES'!$D$10),"",'datos GENERALES'!$D$10))</f>
        <v/>
      </c>
      <c r="O1708" s="48" t="str">
        <f>IFERROR(VLOOKUP(N1708,ListaEspecies!$B$3:$D$45,2,FALSE),"")</f>
        <v/>
      </c>
      <c r="P1708" s="96" t="str">
        <f>IFERROR(VLOOKUP(N1708,ListaEspecies!$B$3:$D$45,3,FALSE),"")</f>
        <v/>
      </c>
      <c r="R1708" s="42" t="str">
        <f>IF(ISBLANK($J1708),"",IF(ISBLANK('datos GENERALES'!$B$15),"",'datos GENERALES'!$B$15))</f>
        <v/>
      </c>
      <c r="S1708" s="49" t="str">
        <f t="shared" si="210"/>
        <v/>
      </c>
      <c r="T1708" s="49" t="str">
        <f t="shared" si="211"/>
        <v/>
      </c>
      <c r="AA1708" s="50" t="str">
        <f t="shared" si="215"/>
        <v/>
      </c>
      <c r="AE1708" s="50" t="str">
        <f t="shared" si="212"/>
        <v/>
      </c>
      <c r="AI1708" s="19" t="str">
        <f t="shared" si="213"/>
        <v/>
      </c>
      <c r="AJ1708"/>
      <c r="AK1708" s="19" t="str">
        <f t="shared" si="214"/>
        <v/>
      </c>
    </row>
    <row r="1709" spans="1:37" x14ac:dyDescent="0.25">
      <c r="A1709" s="42" t="str">
        <f t="shared" si="208"/>
        <v/>
      </c>
      <c r="B1709" s="42" t="str">
        <f t="shared" si="209"/>
        <v/>
      </c>
      <c r="C1709" s="42" t="str">
        <f>IF(ISBLANK($N1709),"",IF(ISBLANK('datos GENERALES'!B$16),"",'datos GENERALES'!B$16))</f>
        <v/>
      </c>
      <c r="D1709" s="43" t="str">
        <f>IF(ISBLANK($N1709),"","SGBTM/AUTAROC/"&amp;'datos GENERALES'!B$5&amp;"_"&amp;'datos GENERALES'!C$5&amp;"_"&amp;'datos GENERALES'!D$5)</f>
        <v/>
      </c>
      <c r="E1709" s="42" t="str">
        <f>IF(ISBLANK($N1709),"",IF(ISBLANK('datos GENERALES'!$B$6),"",'datos GENERALES'!$B$6))</f>
        <v/>
      </c>
      <c r="F1709" s="42" t="str">
        <f>IF(ISBLANK($N1709),"",IF(ISBLANK('datos GENERALES'!$B$7),"",'datos GENERALES'!$B$7))</f>
        <v/>
      </c>
      <c r="G1709" s="42" t="str">
        <f>IF(ISBLANK($N1709),"",IF(ISBLANK('datos GENERALES'!$B$10),"",'datos GENERALES'!$B$10))</f>
        <v/>
      </c>
      <c r="H1709" s="42" t="str">
        <f>IF(ISBLANK($N1709),"",IF(ISBLANK('datos GENERALES'!$C$10),"",'datos GENERALES'!$C$10))</f>
        <v/>
      </c>
      <c r="I1709" s="42" t="str">
        <f>IF(ISBLANK($N1709),"",IF(ISBLANK('datos GENERALES'!$D$10),"",'datos GENERALES'!$D$10))</f>
        <v/>
      </c>
      <c r="O1709" s="48" t="str">
        <f>IFERROR(VLOOKUP(N1709,ListaEspecies!$B$3:$D$45,2,FALSE),"")</f>
        <v/>
      </c>
      <c r="P1709" s="96" t="str">
        <f>IFERROR(VLOOKUP(N1709,ListaEspecies!$B$3:$D$45,3,FALSE),"")</f>
        <v/>
      </c>
      <c r="R1709" s="42" t="str">
        <f>IF(ISBLANK($J1709),"",IF(ISBLANK('datos GENERALES'!$B$15),"",'datos GENERALES'!$B$15))</f>
        <v/>
      </c>
      <c r="S1709" s="49" t="str">
        <f t="shared" si="210"/>
        <v/>
      </c>
      <c r="T1709" s="49" t="str">
        <f t="shared" si="211"/>
        <v/>
      </c>
      <c r="AA1709" s="50" t="str">
        <f t="shared" si="215"/>
        <v/>
      </c>
      <c r="AE1709" s="50" t="str">
        <f t="shared" si="212"/>
        <v/>
      </c>
      <c r="AI1709" s="19" t="str">
        <f t="shared" si="213"/>
        <v/>
      </c>
      <c r="AJ1709"/>
      <c r="AK1709" s="19" t="str">
        <f t="shared" si="214"/>
        <v/>
      </c>
    </row>
    <row r="1710" spans="1:37" x14ac:dyDescent="0.25">
      <c r="A1710" s="42" t="str">
        <f t="shared" si="208"/>
        <v/>
      </c>
      <c r="B1710" s="42" t="str">
        <f t="shared" si="209"/>
        <v/>
      </c>
      <c r="C1710" s="42" t="str">
        <f>IF(ISBLANK($N1710),"",IF(ISBLANK('datos GENERALES'!B$16),"",'datos GENERALES'!B$16))</f>
        <v/>
      </c>
      <c r="D1710" s="43" t="str">
        <f>IF(ISBLANK($N1710),"","SGBTM/AUTAROC/"&amp;'datos GENERALES'!B$5&amp;"_"&amp;'datos GENERALES'!C$5&amp;"_"&amp;'datos GENERALES'!D$5)</f>
        <v/>
      </c>
      <c r="E1710" s="42" t="str">
        <f>IF(ISBLANK($N1710),"",IF(ISBLANK('datos GENERALES'!$B$6),"",'datos GENERALES'!$B$6))</f>
        <v/>
      </c>
      <c r="F1710" s="42" t="str">
        <f>IF(ISBLANK($N1710),"",IF(ISBLANK('datos GENERALES'!$B$7),"",'datos GENERALES'!$B$7))</f>
        <v/>
      </c>
      <c r="G1710" s="42" t="str">
        <f>IF(ISBLANK($N1710),"",IF(ISBLANK('datos GENERALES'!$B$10),"",'datos GENERALES'!$B$10))</f>
        <v/>
      </c>
      <c r="H1710" s="42" t="str">
        <f>IF(ISBLANK($N1710),"",IF(ISBLANK('datos GENERALES'!$C$10),"",'datos GENERALES'!$C$10))</f>
        <v/>
      </c>
      <c r="I1710" s="42" t="str">
        <f>IF(ISBLANK($N1710),"",IF(ISBLANK('datos GENERALES'!$D$10),"",'datos GENERALES'!$D$10))</f>
        <v/>
      </c>
      <c r="O1710" s="48" t="str">
        <f>IFERROR(VLOOKUP(N1710,ListaEspecies!$B$3:$D$45,2,FALSE),"")</f>
        <v/>
      </c>
      <c r="P1710" s="96" t="str">
        <f>IFERROR(VLOOKUP(N1710,ListaEspecies!$B$3:$D$45,3,FALSE),"")</f>
        <v/>
      </c>
      <c r="R1710" s="42" t="str">
        <f>IF(ISBLANK($J1710),"",IF(ISBLANK('datos GENERALES'!$B$15),"",'datos GENERALES'!$B$15))</f>
        <v/>
      </c>
      <c r="S1710" s="49" t="str">
        <f t="shared" si="210"/>
        <v/>
      </c>
      <c r="T1710" s="49" t="str">
        <f t="shared" si="211"/>
        <v/>
      </c>
      <c r="AA1710" s="50" t="str">
        <f t="shared" si="215"/>
        <v/>
      </c>
      <c r="AE1710" s="50" t="str">
        <f t="shared" si="212"/>
        <v/>
      </c>
      <c r="AI1710" s="19" t="str">
        <f t="shared" si="213"/>
        <v/>
      </c>
      <c r="AJ1710"/>
      <c r="AK1710" s="19" t="str">
        <f t="shared" si="214"/>
        <v/>
      </c>
    </row>
    <row r="1711" spans="1:37" x14ac:dyDescent="0.25">
      <c r="A1711" s="42" t="str">
        <f t="shared" si="208"/>
        <v/>
      </c>
      <c r="B1711" s="42" t="str">
        <f t="shared" si="209"/>
        <v/>
      </c>
      <c r="C1711" s="42" t="str">
        <f>IF(ISBLANK($N1711),"",IF(ISBLANK('datos GENERALES'!B$16),"",'datos GENERALES'!B$16))</f>
        <v/>
      </c>
      <c r="D1711" s="43" t="str">
        <f>IF(ISBLANK($N1711),"","SGBTM/AUTAROC/"&amp;'datos GENERALES'!B$5&amp;"_"&amp;'datos GENERALES'!C$5&amp;"_"&amp;'datos GENERALES'!D$5)</f>
        <v/>
      </c>
      <c r="E1711" s="42" t="str">
        <f>IF(ISBLANK($N1711),"",IF(ISBLANK('datos GENERALES'!$B$6),"",'datos GENERALES'!$B$6))</f>
        <v/>
      </c>
      <c r="F1711" s="42" t="str">
        <f>IF(ISBLANK($N1711),"",IF(ISBLANK('datos GENERALES'!$B$7),"",'datos GENERALES'!$B$7))</f>
        <v/>
      </c>
      <c r="G1711" s="42" t="str">
        <f>IF(ISBLANK($N1711),"",IF(ISBLANK('datos GENERALES'!$B$10),"",'datos GENERALES'!$B$10))</f>
        <v/>
      </c>
      <c r="H1711" s="42" t="str">
        <f>IF(ISBLANK($N1711),"",IF(ISBLANK('datos GENERALES'!$C$10),"",'datos GENERALES'!$C$10))</f>
        <v/>
      </c>
      <c r="I1711" s="42" t="str">
        <f>IF(ISBLANK($N1711),"",IF(ISBLANK('datos GENERALES'!$D$10),"",'datos GENERALES'!$D$10))</f>
        <v/>
      </c>
      <c r="O1711" s="48" t="str">
        <f>IFERROR(VLOOKUP(N1711,ListaEspecies!$B$3:$D$45,2,FALSE),"")</f>
        <v/>
      </c>
      <c r="P1711" s="96" t="str">
        <f>IFERROR(VLOOKUP(N1711,ListaEspecies!$B$3:$D$45,3,FALSE),"")</f>
        <v/>
      </c>
      <c r="R1711" s="42" t="str">
        <f>IF(ISBLANK($J1711),"",IF(ISBLANK('datos GENERALES'!$B$15),"",'datos GENERALES'!$B$15))</f>
        <v/>
      </c>
      <c r="S1711" s="49" t="str">
        <f t="shared" si="210"/>
        <v/>
      </c>
      <c r="T1711" s="49" t="str">
        <f t="shared" si="211"/>
        <v/>
      </c>
      <c r="AA1711" s="50" t="str">
        <f t="shared" si="215"/>
        <v/>
      </c>
      <c r="AE1711" s="50" t="str">
        <f t="shared" si="212"/>
        <v/>
      </c>
      <c r="AI1711" s="19" t="str">
        <f t="shared" si="213"/>
        <v/>
      </c>
      <c r="AJ1711"/>
      <c r="AK1711" s="19" t="str">
        <f t="shared" si="214"/>
        <v/>
      </c>
    </row>
    <row r="1712" spans="1:37" x14ac:dyDescent="0.25">
      <c r="A1712" s="42" t="str">
        <f t="shared" si="208"/>
        <v/>
      </c>
      <c r="B1712" s="42" t="str">
        <f t="shared" si="209"/>
        <v/>
      </c>
      <c r="C1712" s="42" t="str">
        <f>IF(ISBLANK($N1712),"",IF(ISBLANK('datos GENERALES'!B$16),"",'datos GENERALES'!B$16))</f>
        <v/>
      </c>
      <c r="D1712" s="43" t="str">
        <f>IF(ISBLANK($N1712),"","SGBTM/AUTAROC/"&amp;'datos GENERALES'!B$5&amp;"_"&amp;'datos GENERALES'!C$5&amp;"_"&amp;'datos GENERALES'!D$5)</f>
        <v/>
      </c>
      <c r="E1712" s="42" t="str">
        <f>IF(ISBLANK($N1712),"",IF(ISBLANK('datos GENERALES'!$B$6),"",'datos GENERALES'!$B$6))</f>
        <v/>
      </c>
      <c r="F1712" s="42" t="str">
        <f>IF(ISBLANK($N1712),"",IF(ISBLANK('datos GENERALES'!$B$7),"",'datos GENERALES'!$B$7))</f>
        <v/>
      </c>
      <c r="G1712" s="42" t="str">
        <f>IF(ISBLANK($N1712),"",IF(ISBLANK('datos GENERALES'!$B$10),"",'datos GENERALES'!$B$10))</f>
        <v/>
      </c>
      <c r="H1712" s="42" t="str">
        <f>IF(ISBLANK($N1712),"",IF(ISBLANK('datos GENERALES'!$C$10),"",'datos GENERALES'!$C$10))</f>
        <v/>
      </c>
      <c r="I1712" s="42" t="str">
        <f>IF(ISBLANK($N1712),"",IF(ISBLANK('datos GENERALES'!$D$10),"",'datos GENERALES'!$D$10))</f>
        <v/>
      </c>
      <c r="O1712" s="48" t="str">
        <f>IFERROR(VLOOKUP(N1712,ListaEspecies!$B$3:$D$45,2,FALSE),"")</f>
        <v/>
      </c>
      <c r="P1712" s="96" t="str">
        <f>IFERROR(VLOOKUP(N1712,ListaEspecies!$B$3:$D$45,3,FALSE),"")</f>
        <v/>
      </c>
      <c r="R1712" s="42" t="str">
        <f>IF(ISBLANK($J1712),"",IF(ISBLANK('datos GENERALES'!$B$15),"",'datos GENERALES'!$B$15))</f>
        <v/>
      </c>
      <c r="S1712" s="49" t="str">
        <f t="shared" si="210"/>
        <v/>
      </c>
      <c r="T1712" s="49" t="str">
        <f t="shared" si="211"/>
        <v/>
      </c>
      <c r="AA1712" s="50" t="str">
        <f t="shared" si="215"/>
        <v/>
      </c>
      <c r="AE1712" s="50" t="str">
        <f t="shared" si="212"/>
        <v/>
      </c>
      <c r="AI1712" s="19" t="str">
        <f t="shared" si="213"/>
        <v/>
      </c>
      <c r="AJ1712"/>
      <c r="AK1712" s="19" t="str">
        <f t="shared" si="214"/>
        <v/>
      </c>
    </row>
    <row r="1713" spans="1:37" x14ac:dyDescent="0.25">
      <c r="A1713" s="42" t="str">
        <f t="shared" si="208"/>
        <v/>
      </c>
      <c r="B1713" s="42" t="str">
        <f t="shared" si="209"/>
        <v/>
      </c>
      <c r="C1713" s="42" t="str">
        <f>IF(ISBLANK($N1713),"",IF(ISBLANK('datos GENERALES'!B$16),"",'datos GENERALES'!B$16))</f>
        <v/>
      </c>
      <c r="D1713" s="43" t="str">
        <f>IF(ISBLANK($N1713),"","SGBTM/AUTAROC/"&amp;'datos GENERALES'!B$5&amp;"_"&amp;'datos GENERALES'!C$5&amp;"_"&amp;'datos GENERALES'!D$5)</f>
        <v/>
      </c>
      <c r="E1713" s="42" t="str">
        <f>IF(ISBLANK($N1713),"",IF(ISBLANK('datos GENERALES'!$B$6),"",'datos GENERALES'!$B$6))</f>
        <v/>
      </c>
      <c r="F1713" s="42" t="str">
        <f>IF(ISBLANK($N1713),"",IF(ISBLANK('datos GENERALES'!$B$7),"",'datos GENERALES'!$B$7))</f>
        <v/>
      </c>
      <c r="G1713" s="42" t="str">
        <f>IF(ISBLANK($N1713),"",IF(ISBLANK('datos GENERALES'!$B$10),"",'datos GENERALES'!$B$10))</f>
        <v/>
      </c>
      <c r="H1713" s="42" t="str">
        <f>IF(ISBLANK($N1713),"",IF(ISBLANK('datos GENERALES'!$C$10),"",'datos GENERALES'!$C$10))</f>
        <v/>
      </c>
      <c r="I1713" s="42" t="str">
        <f>IF(ISBLANK($N1713),"",IF(ISBLANK('datos GENERALES'!$D$10),"",'datos GENERALES'!$D$10))</f>
        <v/>
      </c>
      <c r="O1713" s="48" t="str">
        <f>IFERROR(VLOOKUP(N1713,ListaEspecies!$B$3:$D$45,2,FALSE),"")</f>
        <v/>
      </c>
      <c r="P1713" s="96" t="str">
        <f>IFERROR(VLOOKUP(N1713,ListaEspecies!$B$3:$D$45,3,FALSE),"")</f>
        <v/>
      </c>
      <c r="R1713" s="42" t="str">
        <f>IF(ISBLANK($J1713),"",IF(ISBLANK('datos GENERALES'!$B$15),"",'datos GENERALES'!$B$15))</f>
        <v/>
      </c>
      <c r="S1713" s="49" t="str">
        <f t="shared" si="210"/>
        <v/>
      </c>
      <c r="T1713" s="49" t="str">
        <f t="shared" si="211"/>
        <v/>
      </c>
      <c r="AA1713" s="50" t="str">
        <f t="shared" si="215"/>
        <v/>
      </c>
      <c r="AE1713" s="50" t="str">
        <f t="shared" si="212"/>
        <v/>
      </c>
      <c r="AI1713" s="19" t="str">
        <f t="shared" si="213"/>
        <v/>
      </c>
      <c r="AJ1713"/>
      <c r="AK1713" s="19" t="str">
        <f t="shared" si="214"/>
        <v/>
      </c>
    </row>
    <row r="1714" spans="1:37" x14ac:dyDescent="0.25">
      <c r="A1714" s="42" t="str">
        <f t="shared" si="208"/>
        <v/>
      </c>
      <c r="B1714" s="42" t="str">
        <f t="shared" si="209"/>
        <v/>
      </c>
      <c r="C1714" s="42" t="str">
        <f>IF(ISBLANK($N1714),"",IF(ISBLANK('datos GENERALES'!B$16),"",'datos GENERALES'!B$16))</f>
        <v/>
      </c>
      <c r="D1714" s="43" t="str">
        <f>IF(ISBLANK($N1714),"","SGBTM/AUTAROC/"&amp;'datos GENERALES'!B$5&amp;"_"&amp;'datos GENERALES'!C$5&amp;"_"&amp;'datos GENERALES'!D$5)</f>
        <v/>
      </c>
      <c r="E1714" s="42" t="str">
        <f>IF(ISBLANK($N1714),"",IF(ISBLANK('datos GENERALES'!$B$6),"",'datos GENERALES'!$B$6))</f>
        <v/>
      </c>
      <c r="F1714" s="42" t="str">
        <f>IF(ISBLANK($N1714),"",IF(ISBLANK('datos GENERALES'!$B$7),"",'datos GENERALES'!$B$7))</f>
        <v/>
      </c>
      <c r="G1714" s="42" t="str">
        <f>IF(ISBLANK($N1714),"",IF(ISBLANK('datos GENERALES'!$B$10),"",'datos GENERALES'!$B$10))</f>
        <v/>
      </c>
      <c r="H1714" s="42" t="str">
        <f>IF(ISBLANK($N1714),"",IF(ISBLANK('datos GENERALES'!$C$10),"",'datos GENERALES'!$C$10))</f>
        <v/>
      </c>
      <c r="I1714" s="42" t="str">
        <f>IF(ISBLANK($N1714),"",IF(ISBLANK('datos GENERALES'!$D$10),"",'datos GENERALES'!$D$10))</f>
        <v/>
      </c>
      <c r="O1714" s="48" t="str">
        <f>IFERROR(VLOOKUP(N1714,ListaEspecies!$B$3:$D$45,2,FALSE),"")</f>
        <v/>
      </c>
      <c r="P1714" s="96" t="str">
        <f>IFERROR(VLOOKUP(N1714,ListaEspecies!$B$3:$D$45,3,FALSE),"")</f>
        <v/>
      </c>
      <c r="R1714" s="42" t="str">
        <f>IF(ISBLANK($J1714),"",IF(ISBLANK('datos GENERALES'!$B$15),"",'datos GENERALES'!$B$15))</f>
        <v/>
      </c>
      <c r="S1714" s="49" t="str">
        <f t="shared" si="210"/>
        <v/>
      </c>
      <c r="T1714" s="49" t="str">
        <f t="shared" si="211"/>
        <v/>
      </c>
      <c r="AA1714" s="50" t="str">
        <f t="shared" si="215"/>
        <v/>
      </c>
      <c r="AE1714" s="50" t="str">
        <f t="shared" si="212"/>
        <v/>
      </c>
      <c r="AI1714" s="19" t="str">
        <f t="shared" si="213"/>
        <v/>
      </c>
      <c r="AJ1714"/>
      <c r="AK1714" s="19" t="str">
        <f t="shared" si="214"/>
        <v/>
      </c>
    </row>
    <row r="1715" spans="1:37" x14ac:dyDescent="0.25">
      <c r="A1715" s="42" t="str">
        <f t="shared" si="208"/>
        <v/>
      </c>
      <c r="B1715" s="42" t="str">
        <f t="shared" si="209"/>
        <v/>
      </c>
      <c r="C1715" s="42" t="str">
        <f>IF(ISBLANK($N1715),"",IF(ISBLANK('datos GENERALES'!B$16),"",'datos GENERALES'!B$16))</f>
        <v/>
      </c>
      <c r="D1715" s="43" t="str">
        <f>IF(ISBLANK($N1715),"","SGBTM/AUTAROC/"&amp;'datos GENERALES'!B$5&amp;"_"&amp;'datos GENERALES'!C$5&amp;"_"&amp;'datos GENERALES'!D$5)</f>
        <v/>
      </c>
      <c r="E1715" s="42" t="str">
        <f>IF(ISBLANK($N1715),"",IF(ISBLANK('datos GENERALES'!$B$6),"",'datos GENERALES'!$B$6))</f>
        <v/>
      </c>
      <c r="F1715" s="42" t="str">
        <f>IF(ISBLANK($N1715),"",IF(ISBLANK('datos GENERALES'!$B$7),"",'datos GENERALES'!$B$7))</f>
        <v/>
      </c>
      <c r="G1715" s="42" t="str">
        <f>IF(ISBLANK($N1715),"",IF(ISBLANK('datos GENERALES'!$B$10),"",'datos GENERALES'!$B$10))</f>
        <v/>
      </c>
      <c r="H1715" s="42" t="str">
        <f>IF(ISBLANK($N1715),"",IF(ISBLANK('datos GENERALES'!$C$10),"",'datos GENERALES'!$C$10))</f>
        <v/>
      </c>
      <c r="I1715" s="42" t="str">
        <f>IF(ISBLANK($N1715),"",IF(ISBLANK('datos GENERALES'!$D$10),"",'datos GENERALES'!$D$10))</f>
        <v/>
      </c>
      <c r="O1715" s="48" t="str">
        <f>IFERROR(VLOOKUP(N1715,ListaEspecies!$B$3:$D$45,2,FALSE),"")</f>
        <v/>
      </c>
      <c r="P1715" s="96" t="str">
        <f>IFERROR(VLOOKUP(N1715,ListaEspecies!$B$3:$D$45,3,FALSE),"")</f>
        <v/>
      </c>
      <c r="R1715" s="42" t="str">
        <f>IF(ISBLANK($J1715),"",IF(ISBLANK('datos GENERALES'!$B$15),"",'datos GENERALES'!$B$15))</f>
        <v/>
      </c>
      <c r="S1715" s="49" t="str">
        <f t="shared" si="210"/>
        <v/>
      </c>
      <c r="T1715" s="49" t="str">
        <f t="shared" si="211"/>
        <v/>
      </c>
      <c r="AA1715" s="50" t="str">
        <f t="shared" si="215"/>
        <v/>
      </c>
      <c r="AE1715" s="50" t="str">
        <f t="shared" si="212"/>
        <v/>
      </c>
      <c r="AI1715" s="19" t="str">
        <f t="shared" si="213"/>
        <v/>
      </c>
      <c r="AJ1715"/>
      <c r="AK1715" s="19" t="str">
        <f t="shared" si="214"/>
        <v/>
      </c>
    </row>
    <row r="1716" spans="1:37" x14ac:dyDescent="0.25">
      <c r="A1716" s="42" t="str">
        <f t="shared" si="208"/>
        <v/>
      </c>
      <c r="B1716" s="42" t="str">
        <f t="shared" si="209"/>
        <v/>
      </c>
      <c r="C1716" s="42" t="str">
        <f>IF(ISBLANK($N1716),"",IF(ISBLANK('datos GENERALES'!B$16),"",'datos GENERALES'!B$16))</f>
        <v/>
      </c>
      <c r="D1716" s="43" t="str">
        <f>IF(ISBLANK($N1716),"","SGBTM/AUTAROC/"&amp;'datos GENERALES'!B$5&amp;"_"&amp;'datos GENERALES'!C$5&amp;"_"&amp;'datos GENERALES'!D$5)</f>
        <v/>
      </c>
      <c r="E1716" s="42" t="str">
        <f>IF(ISBLANK($N1716),"",IF(ISBLANK('datos GENERALES'!$B$6),"",'datos GENERALES'!$B$6))</f>
        <v/>
      </c>
      <c r="F1716" s="42" t="str">
        <f>IF(ISBLANK($N1716),"",IF(ISBLANK('datos GENERALES'!$B$7),"",'datos GENERALES'!$B$7))</f>
        <v/>
      </c>
      <c r="G1716" s="42" t="str">
        <f>IF(ISBLANK($N1716),"",IF(ISBLANK('datos GENERALES'!$B$10),"",'datos GENERALES'!$B$10))</f>
        <v/>
      </c>
      <c r="H1716" s="42" t="str">
        <f>IF(ISBLANK($N1716),"",IF(ISBLANK('datos GENERALES'!$C$10),"",'datos GENERALES'!$C$10))</f>
        <v/>
      </c>
      <c r="I1716" s="42" t="str">
        <f>IF(ISBLANK($N1716),"",IF(ISBLANK('datos GENERALES'!$D$10),"",'datos GENERALES'!$D$10))</f>
        <v/>
      </c>
      <c r="O1716" s="48" t="str">
        <f>IFERROR(VLOOKUP(N1716,ListaEspecies!$B$3:$D$45,2,FALSE),"")</f>
        <v/>
      </c>
      <c r="P1716" s="96" t="str">
        <f>IFERROR(VLOOKUP(N1716,ListaEspecies!$B$3:$D$45,3,FALSE),"")</f>
        <v/>
      </c>
      <c r="R1716" s="42" t="str">
        <f>IF(ISBLANK($J1716),"",IF(ISBLANK('datos GENERALES'!$B$15),"",'datos GENERALES'!$B$15))</f>
        <v/>
      </c>
      <c r="S1716" s="49" t="str">
        <f t="shared" si="210"/>
        <v/>
      </c>
      <c r="T1716" s="49" t="str">
        <f t="shared" si="211"/>
        <v/>
      </c>
      <c r="AA1716" s="50" t="str">
        <f t="shared" si="215"/>
        <v/>
      </c>
      <c r="AE1716" s="50" t="str">
        <f t="shared" si="212"/>
        <v/>
      </c>
      <c r="AI1716" s="19" t="str">
        <f t="shared" si="213"/>
        <v/>
      </c>
      <c r="AJ1716"/>
      <c r="AK1716" s="19" t="str">
        <f t="shared" si="214"/>
        <v/>
      </c>
    </row>
    <row r="1717" spans="1:37" x14ac:dyDescent="0.25">
      <c r="A1717" s="42" t="str">
        <f t="shared" si="208"/>
        <v/>
      </c>
      <c r="B1717" s="42" t="str">
        <f t="shared" si="209"/>
        <v/>
      </c>
      <c r="C1717" s="42" t="str">
        <f>IF(ISBLANK($N1717),"",IF(ISBLANK('datos GENERALES'!B$16),"",'datos GENERALES'!B$16))</f>
        <v/>
      </c>
      <c r="D1717" s="43" t="str">
        <f>IF(ISBLANK($N1717),"","SGBTM/AUTAROC/"&amp;'datos GENERALES'!B$5&amp;"_"&amp;'datos GENERALES'!C$5&amp;"_"&amp;'datos GENERALES'!D$5)</f>
        <v/>
      </c>
      <c r="E1717" s="42" t="str">
        <f>IF(ISBLANK($N1717),"",IF(ISBLANK('datos GENERALES'!$B$6),"",'datos GENERALES'!$B$6))</f>
        <v/>
      </c>
      <c r="F1717" s="42" t="str">
        <f>IF(ISBLANK($N1717),"",IF(ISBLANK('datos GENERALES'!$B$7),"",'datos GENERALES'!$B$7))</f>
        <v/>
      </c>
      <c r="G1717" s="42" t="str">
        <f>IF(ISBLANK($N1717),"",IF(ISBLANK('datos GENERALES'!$B$10),"",'datos GENERALES'!$B$10))</f>
        <v/>
      </c>
      <c r="H1717" s="42" t="str">
        <f>IF(ISBLANK($N1717),"",IF(ISBLANK('datos GENERALES'!$C$10),"",'datos GENERALES'!$C$10))</f>
        <v/>
      </c>
      <c r="I1717" s="42" t="str">
        <f>IF(ISBLANK($N1717),"",IF(ISBLANK('datos GENERALES'!$D$10),"",'datos GENERALES'!$D$10))</f>
        <v/>
      </c>
      <c r="O1717" s="48" t="str">
        <f>IFERROR(VLOOKUP(N1717,ListaEspecies!$B$3:$D$45,2,FALSE),"")</f>
        <v/>
      </c>
      <c r="P1717" s="96" t="str">
        <f>IFERROR(VLOOKUP(N1717,ListaEspecies!$B$3:$D$45,3,FALSE),"")</f>
        <v/>
      </c>
      <c r="R1717" s="42" t="str">
        <f>IF(ISBLANK($J1717),"",IF(ISBLANK('datos GENERALES'!$B$15),"",'datos GENERALES'!$B$15))</f>
        <v/>
      </c>
      <c r="S1717" s="49" t="str">
        <f t="shared" si="210"/>
        <v/>
      </c>
      <c r="T1717" s="49" t="str">
        <f t="shared" si="211"/>
        <v/>
      </c>
      <c r="AA1717" s="50" t="str">
        <f t="shared" si="215"/>
        <v/>
      </c>
      <c r="AE1717" s="50" t="str">
        <f t="shared" si="212"/>
        <v/>
      </c>
      <c r="AI1717" s="19" t="str">
        <f t="shared" si="213"/>
        <v/>
      </c>
      <c r="AJ1717"/>
      <c r="AK1717" s="19" t="str">
        <f t="shared" si="214"/>
        <v/>
      </c>
    </row>
    <row r="1718" spans="1:37" x14ac:dyDescent="0.25">
      <c r="A1718" s="42" t="str">
        <f t="shared" si="208"/>
        <v/>
      </c>
      <c r="B1718" s="42" t="str">
        <f t="shared" si="209"/>
        <v/>
      </c>
      <c r="C1718" s="42" t="str">
        <f>IF(ISBLANK($N1718),"",IF(ISBLANK('datos GENERALES'!B$16),"",'datos GENERALES'!B$16))</f>
        <v/>
      </c>
      <c r="D1718" s="43" t="str">
        <f>IF(ISBLANK($N1718),"","SGBTM/AUTAROC/"&amp;'datos GENERALES'!B$5&amp;"_"&amp;'datos GENERALES'!C$5&amp;"_"&amp;'datos GENERALES'!D$5)</f>
        <v/>
      </c>
      <c r="E1718" s="42" t="str">
        <f>IF(ISBLANK($N1718),"",IF(ISBLANK('datos GENERALES'!$B$6),"",'datos GENERALES'!$B$6))</f>
        <v/>
      </c>
      <c r="F1718" s="42" t="str">
        <f>IF(ISBLANK($N1718),"",IF(ISBLANK('datos GENERALES'!$B$7),"",'datos GENERALES'!$B$7))</f>
        <v/>
      </c>
      <c r="G1718" s="42" t="str">
        <f>IF(ISBLANK($N1718),"",IF(ISBLANK('datos GENERALES'!$B$10),"",'datos GENERALES'!$B$10))</f>
        <v/>
      </c>
      <c r="H1718" s="42" t="str">
        <f>IF(ISBLANK($N1718),"",IF(ISBLANK('datos GENERALES'!$C$10),"",'datos GENERALES'!$C$10))</f>
        <v/>
      </c>
      <c r="I1718" s="42" t="str">
        <f>IF(ISBLANK($N1718),"",IF(ISBLANK('datos GENERALES'!$D$10),"",'datos GENERALES'!$D$10))</f>
        <v/>
      </c>
      <c r="O1718" s="48" t="str">
        <f>IFERROR(VLOOKUP(N1718,ListaEspecies!$B$3:$D$45,2,FALSE),"")</f>
        <v/>
      </c>
      <c r="P1718" s="96" t="str">
        <f>IFERROR(VLOOKUP(N1718,ListaEspecies!$B$3:$D$45,3,FALSE),"")</f>
        <v/>
      </c>
      <c r="R1718" s="42" t="str">
        <f>IF(ISBLANK($J1718),"",IF(ISBLANK('datos GENERALES'!$B$15),"",'datos GENERALES'!$B$15))</f>
        <v/>
      </c>
      <c r="S1718" s="49" t="str">
        <f t="shared" si="210"/>
        <v/>
      </c>
      <c r="T1718" s="49" t="str">
        <f t="shared" si="211"/>
        <v/>
      </c>
      <c r="AA1718" s="50" t="str">
        <f t="shared" si="215"/>
        <v/>
      </c>
      <c r="AE1718" s="50" t="str">
        <f t="shared" si="212"/>
        <v/>
      </c>
      <c r="AI1718" s="19" t="str">
        <f t="shared" si="213"/>
        <v/>
      </c>
      <c r="AJ1718"/>
      <c r="AK1718" s="19" t="str">
        <f t="shared" si="214"/>
        <v/>
      </c>
    </row>
    <row r="1719" spans="1:37" x14ac:dyDescent="0.25">
      <c r="A1719" s="42" t="str">
        <f t="shared" si="208"/>
        <v/>
      </c>
      <c r="B1719" s="42" t="str">
        <f t="shared" si="209"/>
        <v/>
      </c>
      <c r="C1719" s="42" t="str">
        <f>IF(ISBLANK($N1719),"",IF(ISBLANK('datos GENERALES'!B$16),"",'datos GENERALES'!B$16))</f>
        <v/>
      </c>
      <c r="D1719" s="43" t="str">
        <f>IF(ISBLANK($N1719),"","SGBTM/AUTAROC/"&amp;'datos GENERALES'!B$5&amp;"_"&amp;'datos GENERALES'!C$5&amp;"_"&amp;'datos GENERALES'!D$5)</f>
        <v/>
      </c>
      <c r="E1719" s="42" t="str">
        <f>IF(ISBLANK($N1719),"",IF(ISBLANK('datos GENERALES'!$B$6),"",'datos GENERALES'!$B$6))</f>
        <v/>
      </c>
      <c r="F1719" s="42" t="str">
        <f>IF(ISBLANK($N1719),"",IF(ISBLANK('datos GENERALES'!$B$7),"",'datos GENERALES'!$B$7))</f>
        <v/>
      </c>
      <c r="G1719" s="42" t="str">
        <f>IF(ISBLANK($N1719),"",IF(ISBLANK('datos GENERALES'!$B$10),"",'datos GENERALES'!$B$10))</f>
        <v/>
      </c>
      <c r="H1719" s="42" t="str">
        <f>IF(ISBLANK($N1719),"",IF(ISBLANK('datos GENERALES'!$C$10),"",'datos GENERALES'!$C$10))</f>
        <v/>
      </c>
      <c r="I1719" s="42" t="str">
        <f>IF(ISBLANK($N1719),"",IF(ISBLANK('datos GENERALES'!$D$10),"",'datos GENERALES'!$D$10))</f>
        <v/>
      </c>
      <c r="O1719" s="48" t="str">
        <f>IFERROR(VLOOKUP(N1719,ListaEspecies!$B$3:$D$45,2,FALSE),"")</f>
        <v/>
      </c>
      <c r="P1719" s="96" t="str">
        <f>IFERROR(VLOOKUP(N1719,ListaEspecies!$B$3:$D$45,3,FALSE),"")</f>
        <v/>
      </c>
      <c r="R1719" s="42" t="str">
        <f>IF(ISBLANK($J1719),"",IF(ISBLANK('datos GENERALES'!$B$15),"",'datos GENERALES'!$B$15))</f>
        <v/>
      </c>
      <c r="S1719" s="49" t="str">
        <f t="shared" si="210"/>
        <v/>
      </c>
      <c r="T1719" s="49" t="str">
        <f t="shared" si="211"/>
        <v/>
      </c>
      <c r="AA1719" s="50" t="str">
        <f t="shared" si="215"/>
        <v/>
      </c>
      <c r="AE1719" s="50" t="str">
        <f t="shared" si="212"/>
        <v/>
      </c>
      <c r="AI1719" s="19" t="str">
        <f t="shared" si="213"/>
        <v/>
      </c>
      <c r="AJ1719"/>
      <c r="AK1719" s="19" t="str">
        <f t="shared" si="214"/>
        <v/>
      </c>
    </row>
    <row r="1720" spans="1:37" x14ac:dyDescent="0.25">
      <c r="A1720" s="42" t="str">
        <f t="shared" si="208"/>
        <v/>
      </c>
      <c r="B1720" s="42" t="str">
        <f t="shared" si="209"/>
        <v/>
      </c>
      <c r="C1720" s="42" t="str">
        <f>IF(ISBLANK($N1720),"",IF(ISBLANK('datos GENERALES'!B$16),"",'datos GENERALES'!B$16))</f>
        <v/>
      </c>
      <c r="D1720" s="43" t="str">
        <f>IF(ISBLANK($N1720),"","SGBTM/AUTAROC/"&amp;'datos GENERALES'!B$5&amp;"_"&amp;'datos GENERALES'!C$5&amp;"_"&amp;'datos GENERALES'!D$5)</f>
        <v/>
      </c>
      <c r="E1720" s="42" t="str">
        <f>IF(ISBLANK($N1720),"",IF(ISBLANK('datos GENERALES'!$B$6),"",'datos GENERALES'!$B$6))</f>
        <v/>
      </c>
      <c r="F1720" s="42" t="str">
        <f>IF(ISBLANK($N1720),"",IF(ISBLANK('datos GENERALES'!$B$7),"",'datos GENERALES'!$B$7))</f>
        <v/>
      </c>
      <c r="G1720" s="42" t="str">
        <f>IF(ISBLANK($N1720),"",IF(ISBLANK('datos GENERALES'!$B$10),"",'datos GENERALES'!$B$10))</f>
        <v/>
      </c>
      <c r="H1720" s="42" t="str">
        <f>IF(ISBLANK($N1720),"",IF(ISBLANK('datos GENERALES'!$C$10),"",'datos GENERALES'!$C$10))</f>
        <v/>
      </c>
      <c r="I1720" s="42" t="str">
        <f>IF(ISBLANK($N1720),"",IF(ISBLANK('datos GENERALES'!$D$10),"",'datos GENERALES'!$D$10))</f>
        <v/>
      </c>
      <c r="O1720" s="48" t="str">
        <f>IFERROR(VLOOKUP(N1720,ListaEspecies!$B$3:$D$45,2,FALSE),"")</f>
        <v/>
      </c>
      <c r="P1720" s="96" t="str">
        <f>IFERROR(VLOOKUP(N1720,ListaEspecies!$B$3:$D$45,3,FALSE),"")</f>
        <v/>
      </c>
      <c r="R1720" s="42" t="str">
        <f>IF(ISBLANK($J1720),"",IF(ISBLANK('datos GENERALES'!$B$15),"",'datos GENERALES'!$B$15))</f>
        <v/>
      </c>
      <c r="S1720" s="49" t="str">
        <f t="shared" si="210"/>
        <v/>
      </c>
      <c r="T1720" s="49" t="str">
        <f t="shared" si="211"/>
        <v/>
      </c>
      <c r="AA1720" s="50" t="str">
        <f t="shared" si="215"/>
        <v/>
      </c>
      <c r="AE1720" s="50" t="str">
        <f t="shared" si="212"/>
        <v/>
      </c>
      <c r="AI1720" s="19" t="str">
        <f t="shared" si="213"/>
        <v/>
      </c>
      <c r="AJ1720"/>
      <c r="AK1720" s="19" t="str">
        <f t="shared" si="214"/>
        <v/>
      </c>
    </row>
    <row r="1721" spans="1:37" x14ac:dyDescent="0.25">
      <c r="A1721" s="42" t="str">
        <f t="shared" si="208"/>
        <v/>
      </c>
      <c r="B1721" s="42" t="str">
        <f t="shared" si="209"/>
        <v/>
      </c>
      <c r="C1721" s="42" t="str">
        <f>IF(ISBLANK($N1721),"",IF(ISBLANK('datos GENERALES'!B$16),"",'datos GENERALES'!B$16))</f>
        <v/>
      </c>
      <c r="D1721" s="43" t="str">
        <f>IF(ISBLANK($N1721),"","SGBTM/AUTAROC/"&amp;'datos GENERALES'!B$5&amp;"_"&amp;'datos GENERALES'!C$5&amp;"_"&amp;'datos GENERALES'!D$5)</f>
        <v/>
      </c>
      <c r="E1721" s="42" t="str">
        <f>IF(ISBLANK($N1721),"",IF(ISBLANK('datos GENERALES'!$B$6),"",'datos GENERALES'!$B$6))</f>
        <v/>
      </c>
      <c r="F1721" s="42" t="str">
        <f>IF(ISBLANK($N1721),"",IF(ISBLANK('datos GENERALES'!$B$7),"",'datos GENERALES'!$B$7))</f>
        <v/>
      </c>
      <c r="G1721" s="42" t="str">
        <f>IF(ISBLANK($N1721),"",IF(ISBLANK('datos GENERALES'!$B$10),"",'datos GENERALES'!$B$10))</f>
        <v/>
      </c>
      <c r="H1721" s="42" t="str">
        <f>IF(ISBLANK($N1721),"",IF(ISBLANK('datos GENERALES'!$C$10),"",'datos GENERALES'!$C$10))</f>
        <v/>
      </c>
      <c r="I1721" s="42" t="str">
        <f>IF(ISBLANK($N1721),"",IF(ISBLANK('datos GENERALES'!$D$10),"",'datos GENERALES'!$D$10))</f>
        <v/>
      </c>
      <c r="O1721" s="48" t="str">
        <f>IFERROR(VLOOKUP(N1721,ListaEspecies!$B$3:$D$45,2,FALSE),"")</f>
        <v/>
      </c>
      <c r="P1721" s="96" t="str">
        <f>IFERROR(VLOOKUP(N1721,ListaEspecies!$B$3:$D$45,3,FALSE),"")</f>
        <v/>
      </c>
      <c r="R1721" s="42" t="str">
        <f>IF(ISBLANK($J1721),"",IF(ISBLANK('datos GENERALES'!$B$15),"",'datos GENERALES'!$B$15))</f>
        <v/>
      </c>
      <c r="S1721" s="49" t="str">
        <f t="shared" si="210"/>
        <v/>
      </c>
      <c r="T1721" s="49" t="str">
        <f t="shared" si="211"/>
        <v/>
      </c>
      <c r="AA1721" s="50" t="str">
        <f t="shared" si="215"/>
        <v/>
      </c>
      <c r="AE1721" s="50" t="str">
        <f t="shared" si="212"/>
        <v/>
      </c>
      <c r="AI1721" s="19" t="str">
        <f t="shared" si="213"/>
        <v/>
      </c>
      <c r="AJ1721"/>
      <c r="AK1721" s="19" t="str">
        <f t="shared" si="214"/>
        <v/>
      </c>
    </row>
    <row r="1722" spans="1:37" x14ac:dyDescent="0.25">
      <c r="A1722" s="42" t="str">
        <f t="shared" si="208"/>
        <v/>
      </c>
      <c r="B1722" s="42" t="str">
        <f t="shared" si="209"/>
        <v/>
      </c>
      <c r="C1722" s="42" t="str">
        <f>IF(ISBLANK($N1722),"",IF(ISBLANK('datos GENERALES'!B$16),"",'datos GENERALES'!B$16))</f>
        <v/>
      </c>
      <c r="D1722" s="43" t="str">
        <f>IF(ISBLANK($N1722),"","SGBTM/AUTAROC/"&amp;'datos GENERALES'!B$5&amp;"_"&amp;'datos GENERALES'!C$5&amp;"_"&amp;'datos GENERALES'!D$5)</f>
        <v/>
      </c>
      <c r="E1722" s="42" t="str">
        <f>IF(ISBLANK($N1722),"",IF(ISBLANK('datos GENERALES'!$B$6),"",'datos GENERALES'!$B$6))</f>
        <v/>
      </c>
      <c r="F1722" s="42" t="str">
        <f>IF(ISBLANK($N1722),"",IF(ISBLANK('datos GENERALES'!$B$7),"",'datos GENERALES'!$B$7))</f>
        <v/>
      </c>
      <c r="G1722" s="42" t="str">
        <f>IF(ISBLANK($N1722),"",IF(ISBLANK('datos GENERALES'!$B$10),"",'datos GENERALES'!$B$10))</f>
        <v/>
      </c>
      <c r="H1722" s="42" t="str">
        <f>IF(ISBLANK($N1722),"",IF(ISBLANK('datos GENERALES'!$C$10),"",'datos GENERALES'!$C$10))</f>
        <v/>
      </c>
      <c r="I1722" s="42" t="str">
        <f>IF(ISBLANK($N1722),"",IF(ISBLANK('datos GENERALES'!$D$10),"",'datos GENERALES'!$D$10))</f>
        <v/>
      </c>
      <c r="O1722" s="48" t="str">
        <f>IFERROR(VLOOKUP(N1722,ListaEspecies!$B$3:$D$45,2,FALSE),"")</f>
        <v/>
      </c>
      <c r="P1722" s="96" t="str">
        <f>IFERROR(VLOOKUP(N1722,ListaEspecies!$B$3:$D$45,3,FALSE),"")</f>
        <v/>
      </c>
      <c r="R1722" s="42" t="str">
        <f>IF(ISBLANK($J1722),"",IF(ISBLANK('datos GENERALES'!$B$15),"",'datos GENERALES'!$B$15))</f>
        <v/>
      </c>
      <c r="S1722" s="49" t="str">
        <f t="shared" si="210"/>
        <v/>
      </c>
      <c r="T1722" s="49" t="str">
        <f t="shared" si="211"/>
        <v/>
      </c>
      <c r="AA1722" s="50" t="str">
        <f t="shared" si="215"/>
        <v/>
      </c>
      <c r="AE1722" s="50" t="str">
        <f t="shared" si="212"/>
        <v/>
      </c>
      <c r="AI1722" s="19" t="str">
        <f t="shared" si="213"/>
        <v/>
      </c>
      <c r="AJ1722"/>
      <c r="AK1722" s="19" t="str">
        <f t="shared" si="214"/>
        <v/>
      </c>
    </row>
    <row r="1723" spans="1:37" x14ac:dyDescent="0.25">
      <c r="A1723" s="42" t="str">
        <f t="shared" si="208"/>
        <v/>
      </c>
      <c r="B1723" s="42" t="str">
        <f t="shared" si="209"/>
        <v/>
      </c>
      <c r="C1723" s="42" t="str">
        <f>IF(ISBLANK($N1723),"",IF(ISBLANK('datos GENERALES'!B$16),"",'datos GENERALES'!B$16))</f>
        <v/>
      </c>
      <c r="D1723" s="43" t="str">
        <f>IF(ISBLANK($N1723),"","SGBTM/AUTAROC/"&amp;'datos GENERALES'!B$5&amp;"_"&amp;'datos GENERALES'!C$5&amp;"_"&amp;'datos GENERALES'!D$5)</f>
        <v/>
      </c>
      <c r="E1723" s="42" t="str">
        <f>IF(ISBLANK($N1723),"",IF(ISBLANK('datos GENERALES'!$B$6),"",'datos GENERALES'!$B$6))</f>
        <v/>
      </c>
      <c r="F1723" s="42" t="str">
        <f>IF(ISBLANK($N1723),"",IF(ISBLANK('datos GENERALES'!$B$7),"",'datos GENERALES'!$B$7))</f>
        <v/>
      </c>
      <c r="G1723" s="42" t="str">
        <f>IF(ISBLANK($N1723),"",IF(ISBLANK('datos GENERALES'!$B$10),"",'datos GENERALES'!$B$10))</f>
        <v/>
      </c>
      <c r="H1723" s="42" t="str">
        <f>IF(ISBLANK($N1723),"",IF(ISBLANK('datos GENERALES'!$C$10),"",'datos GENERALES'!$C$10))</f>
        <v/>
      </c>
      <c r="I1723" s="42" t="str">
        <f>IF(ISBLANK($N1723),"",IF(ISBLANK('datos GENERALES'!$D$10),"",'datos GENERALES'!$D$10))</f>
        <v/>
      </c>
      <c r="O1723" s="48" t="str">
        <f>IFERROR(VLOOKUP(N1723,ListaEspecies!$B$3:$D$45,2,FALSE),"")</f>
        <v/>
      </c>
      <c r="P1723" s="96" t="str">
        <f>IFERROR(VLOOKUP(N1723,ListaEspecies!$B$3:$D$45,3,FALSE),"")</f>
        <v/>
      </c>
      <c r="R1723" s="42" t="str">
        <f>IF(ISBLANK($J1723),"",IF(ISBLANK('datos GENERALES'!$B$15),"",'datos GENERALES'!$B$15))</f>
        <v/>
      </c>
      <c r="S1723" s="49" t="str">
        <f t="shared" si="210"/>
        <v/>
      </c>
      <c r="T1723" s="49" t="str">
        <f t="shared" si="211"/>
        <v/>
      </c>
      <c r="AA1723" s="50" t="str">
        <f t="shared" si="215"/>
        <v/>
      </c>
      <c r="AE1723" s="50" t="str">
        <f t="shared" si="212"/>
        <v/>
      </c>
      <c r="AI1723" s="19" t="str">
        <f t="shared" si="213"/>
        <v/>
      </c>
      <c r="AJ1723"/>
      <c r="AK1723" s="19" t="str">
        <f t="shared" si="214"/>
        <v/>
      </c>
    </row>
    <row r="1724" spans="1:37" x14ac:dyDescent="0.25">
      <c r="A1724" s="42" t="str">
        <f t="shared" si="208"/>
        <v/>
      </c>
      <c r="B1724" s="42" t="str">
        <f t="shared" si="209"/>
        <v/>
      </c>
      <c r="C1724" s="42" t="str">
        <f>IF(ISBLANK($N1724),"",IF(ISBLANK('datos GENERALES'!B$16),"",'datos GENERALES'!B$16))</f>
        <v/>
      </c>
      <c r="D1724" s="43" t="str">
        <f>IF(ISBLANK($N1724),"","SGBTM/AUTAROC/"&amp;'datos GENERALES'!B$5&amp;"_"&amp;'datos GENERALES'!C$5&amp;"_"&amp;'datos GENERALES'!D$5)</f>
        <v/>
      </c>
      <c r="E1724" s="42" t="str">
        <f>IF(ISBLANK($N1724),"",IF(ISBLANK('datos GENERALES'!$B$6),"",'datos GENERALES'!$B$6))</f>
        <v/>
      </c>
      <c r="F1724" s="42" t="str">
        <f>IF(ISBLANK($N1724),"",IF(ISBLANK('datos GENERALES'!$B$7),"",'datos GENERALES'!$B$7))</f>
        <v/>
      </c>
      <c r="G1724" s="42" t="str">
        <f>IF(ISBLANK($N1724),"",IF(ISBLANK('datos GENERALES'!$B$10),"",'datos GENERALES'!$B$10))</f>
        <v/>
      </c>
      <c r="H1724" s="42" t="str">
        <f>IF(ISBLANK($N1724),"",IF(ISBLANK('datos GENERALES'!$C$10),"",'datos GENERALES'!$C$10))</f>
        <v/>
      </c>
      <c r="I1724" s="42" t="str">
        <f>IF(ISBLANK($N1724),"",IF(ISBLANK('datos GENERALES'!$D$10),"",'datos GENERALES'!$D$10))</f>
        <v/>
      </c>
      <c r="O1724" s="48" t="str">
        <f>IFERROR(VLOOKUP(N1724,ListaEspecies!$B$3:$D$45,2,FALSE),"")</f>
        <v/>
      </c>
      <c r="P1724" s="96" t="str">
        <f>IFERROR(VLOOKUP(N1724,ListaEspecies!$B$3:$D$45,3,FALSE),"")</f>
        <v/>
      </c>
      <c r="R1724" s="42" t="str">
        <f>IF(ISBLANK($J1724),"",IF(ISBLANK('datos GENERALES'!$B$15),"",'datos GENERALES'!$B$15))</f>
        <v/>
      </c>
      <c r="S1724" s="49" t="str">
        <f t="shared" si="210"/>
        <v/>
      </c>
      <c r="T1724" s="49" t="str">
        <f t="shared" si="211"/>
        <v/>
      </c>
      <c r="AA1724" s="50" t="str">
        <f t="shared" si="215"/>
        <v/>
      </c>
      <c r="AE1724" s="50" t="str">
        <f t="shared" si="212"/>
        <v/>
      </c>
      <c r="AI1724" s="19" t="str">
        <f t="shared" si="213"/>
        <v/>
      </c>
      <c r="AJ1724"/>
      <c r="AK1724" s="19" t="str">
        <f t="shared" si="214"/>
        <v/>
      </c>
    </row>
    <row r="1725" spans="1:37" x14ac:dyDescent="0.25">
      <c r="A1725" s="42" t="str">
        <f t="shared" si="208"/>
        <v/>
      </c>
      <c r="B1725" s="42" t="str">
        <f t="shared" si="209"/>
        <v/>
      </c>
      <c r="C1725" s="42" t="str">
        <f>IF(ISBLANK($N1725),"",IF(ISBLANK('datos GENERALES'!B$16),"",'datos GENERALES'!B$16))</f>
        <v/>
      </c>
      <c r="D1725" s="43" t="str">
        <f>IF(ISBLANK($N1725),"","SGBTM/AUTAROC/"&amp;'datos GENERALES'!B$5&amp;"_"&amp;'datos GENERALES'!C$5&amp;"_"&amp;'datos GENERALES'!D$5)</f>
        <v/>
      </c>
      <c r="E1725" s="42" t="str">
        <f>IF(ISBLANK($N1725),"",IF(ISBLANK('datos GENERALES'!$B$6),"",'datos GENERALES'!$B$6))</f>
        <v/>
      </c>
      <c r="F1725" s="42" t="str">
        <f>IF(ISBLANK($N1725),"",IF(ISBLANK('datos GENERALES'!$B$7),"",'datos GENERALES'!$B$7))</f>
        <v/>
      </c>
      <c r="G1725" s="42" t="str">
        <f>IF(ISBLANK($N1725),"",IF(ISBLANK('datos GENERALES'!$B$10),"",'datos GENERALES'!$B$10))</f>
        <v/>
      </c>
      <c r="H1725" s="42" t="str">
        <f>IF(ISBLANK($N1725),"",IF(ISBLANK('datos GENERALES'!$C$10),"",'datos GENERALES'!$C$10))</f>
        <v/>
      </c>
      <c r="I1725" s="42" t="str">
        <f>IF(ISBLANK($N1725),"",IF(ISBLANK('datos GENERALES'!$D$10),"",'datos GENERALES'!$D$10))</f>
        <v/>
      </c>
      <c r="O1725" s="48" t="str">
        <f>IFERROR(VLOOKUP(N1725,ListaEspecies!$B$3:$D$45,2,FALSE),"")</f>
        <v/>
      </c>
      <c r="P1725" s="96" t="str">
        <f>IFERROR(VLOOKUP(N1725,ListaEspecies!$B$3:$D$45,3,FALSE),"")</f>
        <v/>
      </c>
      <c r="R1725" s="42" t="str">
        <f>IF(ISBLANK($J1725),"",IF(ISBLANK('datos GENERALES'!$B$15),"",'datos GENERALES'!$B$15))</f>
        <v/>
      </c>
      <c r="S1725" s="49" t="str">
        <f t="shared" si="210"/>
        <v/>
      </c>
      <c r="T1725" s="49" t="str">
        <f t="shared" si="211"/>
        <v/>
      </c>
      <c r="AA1725" s="50" t="str">
        <f t="shared" si="215"/>
        <v/>
      </c>
      <c r="AE1725" s="50" t="str">
        <f t="shared" si="212"/>
        <v/>
      </c>
      <c r="AI1725" s="19" t="str">
        <f t="shared" si="213"/>
        <v/>
      </c>
      <c r="AJ1725"/>
      <c r="AK1725" s="19" t="str">
        <f t="shared" si="214"/>
        <v/>
      </c>
    </row>
    <row r="1726" spans="1:37" x14ac:dyDescent="0.25">
      <c r="A1726" s="42" t="str">
        <f t="shared" si="208"/>
        <v/>
      </c>
      <c r="B1726" s="42" t="str">
        <f t="shared" si="209"/>
        <v/>
      </c>
      <c r="C1726" s="42" t="str">
        <f>IF(ISBLANK($N1726),"",IF(ISBLANK('datos GENERALES'!B$16),"",'datos GENERALES'!B$16))</f>
        <v/>
      </c>
      <c r="D1726" s="43" t="str">
        <f>IF(ISBLANK($N1726),"","SGBTM/AUTAROC/"&amp;'datos GENERALES'!B$5&amp;"_"&amp;'datos GENERALES'!C$5&amp;"_"&amp;'datos GENERALES'!D$5)</f>
        <v/>
      </c>
      <c r="E1726" s="42" t="str">
        <f>IF(ISBLANK($N1726),"",IF(ISBLANK('datos GENERALES'!$B$6),"",'datos GENERALES'!$B$6))</f>
        <v/>
      </c>
      <c r="F1726" s="42" t="str">
        <f>IF(ISBLANK($N1726),"",IF(ISBLANK('datos GENERALES'!$B$7),"",'datos GENERALES'!$B$7))</f>
        <v/>
      </c>
      <c r="G1726" s="42" t="str">
        <f>IF(ISBLANK($N1726),"",IF(ISBLANK('datos GENERALES'!$B$10),"",'datos GENERALES'!$B$10))</f>
        <v/>
      </c>
      <c r="H1726" s="42" t="str">
        <f>IF(ISBLANK($N1726),"",IF(ISBLANK('datos GENERALES'!$C$10),"",'datos GENERALES'!$C$10))</f>
        <v/>
      </c>
      <c r="I1726" s="42" t="str">
        <f>IF(ISBLANK($N1726),"",IF(ISBLANK('datos GENERALES'!$D$10),"",'datos GENERALES'!$D$10))</f>
        <v/>
      </c>
      <c r="O1726" s="48" t="str">
        <f>IFERROR(VLOOKUP(N1726,ListaEspecies!$B$3:$D$45,2,FALSE),"")</f>
        <v/>
      </c>
      <c r="P1726" s="96" t="str">
        <f>IFERROR(VLOOKUP(N1726,ListaEspecies!$B$3:$D$45,3,FALSE),"")</f>
        <v/>
      </c>
      <c r="R1726" s="42" t="str">
        <f>IF(ISBLANK($J1726),"",IF(ISBLANK('datos GENERALES'!$B$15),"",'datos GENERALES'!$B$15))</f>
        <v/>
      </c>
      <c r="S1726" s="49" t="str">
        <f t="shared" si="210"/>
        <v/>
      </c>
      <c r="T1726" s="49" t="str">
        <f t="shared" si="211"/>
        <v/>
      </c>
      <c r="AA1726" s="50" t="str">
        <f t="shared" si="215"/>
        <v/>
      </c>
      <c r="AE1726" s="50" t="str">
        <f t="shared" si="212"/>
        <v/>
      </c>
      <c r="AI1726" s="19" t="str">
        <f t="shared" si="213"/>
        <v/>
      </c>
      <c r="AJ1726"/>
      <c r="AK1726" s="19" t="str">
        <f t="shared" si="214"/>
        <v/>
      </c>
    </row>
    <row r="1727" spans="1:37" x14ac:dyDescent="0.25">
      <c r="A1727" s="42" t="str">
        <f t="shared" si="208"/>
        <v/>
      </c>
      <c r="B1727" s="42" t="str">
        <f t="shared" si="209"/>
        <v/>
      </c>
      <c r="C1727" s="42" t="str">
        <f>IF(ISBLANK($N1727),"",IF(ISBLANK('datos GENERALES'!B$16),"",'datos GENERALES'!B$16))</f>
        <v/>
      </c>
      <c r="D1727" s="43" t="str">
        <f>IF(ISBLANK($N1727),"","SGBTM/AUTAROC/"&amp;'datos GENERALES'!B$5&amp;"_"&amp;'datos GENERALES'!C$5&amp;"_"&amp;'datos GENERALES'!D$5)</f>
        <v/>
      </c>
      <c r="E1727" s="42" t="str">
        <f>IF(ISBLANK($N1727),"",IF(ISBLANK('datos GENERALES'!$B$6),"",'datos GENERALES'!$B$6))</f>
        <v/>
      </c>
      <c r="F1727" s="42" t="str">
        <f>IF(ISBLANK($N1727),"",IF(ISBLANK('datos GENERALES'!$B$7),"",'datos GENERALES'!$B$7))</f>
        <v/>
      </c>
      <c r="G1727" s="42" t="str">
        <f>IF(ISBLANK($N1727),"",IF(ISBLANK('datos GENERALES'!$B$10),"",'datos GENERALES'!$B$10))</f>
        <v/>
      </c>
      <c r="H1727" s="42" t="str">
        <f>IF(ISBLANK($N1727),"",IF(ISBLANK('datos GENERALES'!$C$10),"",'datos GENERALES'!$C$10))</f>
        <v/>
      </c>
      <c r="I1727" s="42" t="str">
        <f>IF(ISBLANK($N1727),"",IF(ISBLANK('datos GENERALES'!$D$10),"",'datos GENERALES'!$D$10))</f>
        <v/>
      </c>
      <c r="O1727" s="48" t="str">
        <f>IFERROR(VLOOKUP(N1727,ListaEspecies!$B$3:$D$45,2,FALSE),"")</f>
        <v/>
      </c>
      <c r="P1727" s="96" t="str">
        <f>IFERROR(VLOOKUP(N1727,ListaEspecies!$B$3:$D$45,3,FALSE),"")</f>
        <v/>
      </c>
      <c r="R1727" s="42" t="str">
        <f>IF(ISBLANK($J1727),"",IF(ISBLANK('datos GENERALES'!$B$15),"",'datos GENERALES'!$B$15))</f>
        <v/>
      </c>
      <c r="S1727" s="49" t="str">
        <f t="shared" si="210"/>
        <v/>
      </c>
      <c r="T1727" s="49" t="str">
        <f t="shared" si="211"/>
        <v/>
      </c>
      <c r="AA1727" s="50" t="str">
        <f t="shared" si="215"/>
        <v/>
      </c>
      <c r="AE1727" s="50" t="str">
        <f t="shared" si="212"/>
        <v/>
      </c>
      <c r="AI1727" s="19" t="str">
        <f t="shared" si="213"/>
        <v/>
      </c>
      <c r="AJ1727"/>
      <c r="AK1727" s="19" t="str">
        <f t="shared" si="214"/>
        <v/>
      </c>
    </row>
    <row r="1728" spans="1:37" x14ac:dyDescent="0.25">
      <c r="A1728" s="42" t="str">
        <f t="shared" si="208"/>
        <v/>
      </c>
      <c r="B1728" s="42" t="str">
        <f t="shared" si="209"/>
        <v/>
      </c>
      <c r="C1728" s="42" t="str">
        <f>IF(ISBLANK($N1728),"",IF(ISBLANK('datos GENERALES'!B$16),"",'datos GENERALES'!B$16))</f>
        <v/>
      </c>
      <c r="D1728" s="43" t="str">
        <f>IF(ISBLANK($N1728),"","SGBTM/AUTAROC/"&amp;'datos GENERALES'!B$5&amp;"_"&amp;'datos GENERALES'!C$5&amp;"_"&amp;'datos GENERALES'!D$5)</f>
        <v/>
      </c>
      <c r="E1728" s="42" t="str">
        <f>IF(ISBLANK($N1728),"",IF(ISBLANK('datos GENERALES'!$B$6),"",'datos GENERALES'!$B$6))</f>
        <v/>
      </c>
      <c r="F1728" s="42" t="str">
        <f>IF(ISBLANK($N1728),"",IF(ISBLANK('datos GENERALES'!$B$7),"",'datos GENERALES'!$B$7))</f>
        <v/>
      </c>
      <c r="G1728" s="42" t="str">
        <f>IF(ISBLANK($N1728),"",IF(ISBLANK('datos GENERALES'!$B$10),"",'datos GENERALES'!$B$10))</f>
        <v/>
      </c>
      <c r="H1728" s="42" t="str">
        <f>IF(ISBLANK($N1728),"",IF(ISBLANK('datos GENERALES'!$C$10),"",'datos GENERALES'!$C$10))</f>
        <v/>
      </c>
      <c r="I1728" s="42" t="str">
        <f>IF(ISBLANK($N1728),"",IF(ISBLANK('datos GENERALES'!$D$10),"",'datos GENERALES'!$D$10))</f>
        <v/>
      </c>
      <c r="O1728" s="48" t="str">
        <f>IFERROR(VLOOKUP(N1728,ListaEspecies!$B$3:$D$45,2,FALSE),"")</f>
        <v/>
      </c>
      <c r="P1728" s="96" t="str">
        <f>IFERROR(VLOOKUP(N1728,ListaEspecies!$B$3:$D$45,3,FALSE),"")</f>
        <v/>
      </c>
      <c r="R1728" s="42" t="str">
        <f>IF(ISBLANK($J1728),"",IF(ISBLANK('datos GENERALES'!$B$15),"",'datos GENERALES'!$B$15))</f>
        <v/>
      </c>
      <c r="S1728" s="49" t="str">
        <f t="shared" si="210"/>
        <v/>
      </c>
      <c r="T1728" s="49" t="str">
        <f t="shared" si="211"/>
        <v/>
      </c>
      <c r="AA1728" s="50" t="str">
        <f t="shared" si="215"/>
        <v/>
      </c>
      <c r="AE1728" s="50" t="str">
        <f t="shared" si="212"/>
        <v/>
      </c>
      <c r="AI1728" s="19" t="str">
        <f t="shared" si="213"/>
        <v/>
      </c>
      <c r="AJ1728"/>
      <c r="AK1728" s="19" t="str">
        <f t="shared" si="214"/>
        <v/>
      </c>
    </row>
    <row r="1729" spans="1:37" x14ac:dyDescent="0.25">
      <c r="A1729" s="42" t="str">
        <f t="shared" si="208"/>
        <v/>
      </c>
      <c r="B1729" s="42" t="str">
        <f t="shared" si="209"/>
        <v/>
      </c>
      <c r="C1729" s="42" t="str">
        <f>IF(ISBLANK($N1729),"",IF(ISBLANK('datos GENERALES'!B$16),"",'datos GENERALES'!B$16))</f>
        <v/>
      </c>
      <c r="D1729" s="43" t="str">
        <f>IF(ISBLANK($N1729),"","SGBTM/AUTAROC/"&amp;'datos GENERALES'!B$5&amp;"_"&amp;'datos GENERALES'!C$5&amp;"_"&amp;'datos GENERALES'!D$5)</f>
        <v/>
      </c>
      <c r="E1729" s="42" t="str">
        <f>IF(ISBLANK($N1729),"",IF(ISBLANK('datos GENERALES'!$B$6),"",'datos GENERALES'!$B$6))</f>
        <v/>
      </c>
      <c r="F1729" s="42" t="str">
        <f>IF(ISBLANK($N1729),"",IF(ISBLANK('datos GENERALES'!$B$7),"",'datos GENERALES'!$B$7))</f>
        <v/>
      </c>
      <c r="G1729" s="42" t="str">
        <f>IF(ISBLANK($N1729),"",IF(ISBLANK('datos GENERALES'!$B$10),"",'datos GENERALES'!$B$10))</f>
        <v/>
      </c>
      <c r="H1729" s="42" t="str">
        <f>IF(ISBLANK($N1729),"",IF(ISBLANK('datos GENERALES'!$C$10),"",'datos GENERALES'!$C$10))</f>
        <v/>
      </c>
      <c r="I1729" s="42" t="str">
        <f>IF(ISBLANK($N1729),"",IF(ISBLANK('datos GENERALES'!$D$10),"",'datos GENERALES'!$D$10))</f>
        <v/>
      </c>
      <c r="O1729" s="48" t="str">
        <f>IFERROR(VLOOKUP(N1729,ListaEspecies!$B$3:$D$45,2,FALSE),"")</f>
        <v/>
      </c>
      <c r="P1729" s="96" t="str">
        <f>IFERROR(VLOOKUP(N1729,ListaEspecies!$B$3:$D$45,3,FALSE),"")</f>
        <v/>
      </c>
      <c r="R1729" s="42" t="str">
        <f>IF(ISBLANK($J1729),"",IF(ISBLANK('datos GENERALES'!$B$15),"",'datos GENERALES'!$B$15))</f>
        <v/>
      </c>
      <c r="S1729" s="49" t="str">
        <f t="shared" si="210"/>
        <v/>
      </c>
      <c r="T1729" s="49" t="str">
        <f t="shared" si="211"/>
        <v/>
      </c>
      <c r="AA1729" s="50" t="str">
        <f t="shared" si="215"/>
        <v/>
      </c>
      <c r="AE1729" s="50" t="str">
        <f t="shared" si="212"/>
        <v/>
      </c>
      <c r="AI1729" s="19" t="str">
        <f t="shared" si="213"/>
        <v/>
      </c>
      <c r="AJ1729"/>
      <c r="AK1729" s="19" t="str">
        <f t="shared" si="214"/>
        <v/>
      </c>
    </row>
    <row r="1730" spans="1:37" x14ac:dyDescent="0.25">
      <c r="A1730" s="42" t="str">
        <f t="shared" ref="A1730:A1793" si="216">IF(ISBLANK($N1730),"","AROC")</f>
        <v/>
      </c>
      <c r="B1730" s="42" t="str">
        <f t="shared" ref="B1730:B1793" si="217">IF(ISBLANK($N1730),"","avistamiento AROC")</f>
        <v/>
      </c>
      <c r="C1730" s="42" t="str">
        <f>IF(ISBLANK($N1730),"",IF(ISBLANK('datos GENERALES'!B$16),"",'datos GENERALES'!B$16))</f>
        <v/>
      </c>
      <c r="D1730" s="43" t="str">
        <f>IF(ISBLANK($N1730),"","SGBTM/AUTAROC/"&amp;'datos GENERALES'!B$5&amp;"_"&amp;'datos GENERALES'!C$5&amp;"_"&amp;'datos GENERALES'!D$5)</f>
        <v/>
      </c>
      <c r="E1730" s="42" t="str">
        <f>IF(ISBLANK($N1730),"",IF(ISBLANK('datos GENERALES'!$B$6),"",'datos GENERALES'!$B$6))</f>
        <v/>
      </c>
      <c r="F1730" s="42" t="str">
        <f>IF(ISBLANK($N1730),"",IF(ISBLANK('datos GENERALES'!$B$7),"",'datos GENERALES'!$B$7))</f>
        <v/>
      </c>
      <c r="G1730" s="42" t="str">
        <f>IF(ISBLANK($N1730),"",IF(ISBLANK('datos GENERALES'!$B$10),"",'datos GENERALES'!$B$10))</f>
        <v/>
      </c>
      <c r="H1730" s="42" t="str">
        <f>IF(ISBLANK($N1730),"",IF(ISBLANK('datos GENERALES'!$C$10),"",'datos GENERALES'!$C$10))</f>
        <v/>
      </c>
      <c r="I1730" s="42" t="str">
        <f>IF(ISBLANK($N1730),"",IF(ISBLANK('datos GENERALES'!$D$10),"",'datos GENERALES'!$D$10))</f>
        <v/>
      </c>
      <c r="O1730" s="48" t="str">
        <f>IFERROR(VLOOKUP(N1730,ListaEspecies!$B$3:$D$45,2,FALSE),"")</f>
        <v/>
      </c>
      <c r="P1730" s="96" t="str">
        <f>IFERROR(VLOOKUP(N1730,ListaEspecies!$B$3:$D$45,3,FALSE),"")</f>
        <v/>
      </c>
      <c r="R1730" s="42" t="str">
        <f>IF(ISBLANK($J1730),"",IF(ISBLANK('datos GENERALES'!$B$15),"",'datos GENERALES'!$B$15))</f>
        <v/>
      </c>
      <c r="S1730" s="49" t="str">
        <f t="shared" si="210"/>
        <v/>
      </c>
      <c r="T1730" s="49" t="str">
        <f t="shared" si="211"/>
        <v/>
      </c>
      <c r="AA1730" s="50" t="str">
        <f t="shared" si="215"/>
        <v/>
      </c>
      <c r="AE1730" s="50" t="str">
        <f t="shared" si="212"/>
        <v/>
      </c>
      <c r="AI1730" s="19" t="str">
        <f t="shared" si="213"/>
        <v/>
      </c>
      <c r="AJ1730"/>
      <c r="AK1730" s="19" t="str">
        <f t="shared" si="214"/>
        <v/>
      </c>
    </row>
    <row r="1731" spans="1:37" x14ac:dyDescent="0.25">
      <c r="A1731" s="42" t="str">
        <f t="shared" si="216"/>
        <v/>
      </c>
      <c r="B1731" s="42" t="str">
        <f t="shared" si="217"/>
        <v/>
      </c>
      <c r="C1731" s="42" t="str">
        <f>IF(ISBLANK($N1731),"",IF(ISBLANK('datos GENERALES'!B$16),"",'datos GENERALES'!B$16))</f>
        <v/>
      </c>
      <c r="D1731" s="43" t="str">
        <f>IF(ISBLANK($N1731),"","SGBTM/AUTAROC/"&amp;'datos GENERALES'!B$5&amp;"_"&amp;'datos GENERALES'!C$5&amp;"_"&amp;'datos GENERALES'!D$5)</f>
        <v/>
      </c>
      <c r="E1731" s="42" t="str">
        <f>IF(ISBLANK($N1731),"",IF(ISBLANK('datos GENERALES'!$B$6),"",'datos GENERALES'!$B$6))</f>
        <v/>
      </c>
      <c r="F1731" s="42" t="str">
        <f>IF(ISBLANK($N1731),"",IF(ISBLANK('datos GENERALES'!$B$7),"",'datos GENERALES'!$B$7))</f>
        <v/>
      </c>
      <c r="G1731" s="42" t="str">
        <f>IF(ISBLANK($N1731),"",IF(ISBLANK('datos GENERALES'!$B$10),"",'datos GENERALES'!$B$10))</f>
        <v/>
      </c>
      <c r="H1731" s="42" t="str">
        <f>IF(ISBLANK($N1731),"",IF(ISBLANK('datos GENERALES'!$C$10),"",'datos GENERALES'!$C$10))</f>
        <v/>
      </c>
      <c r="I1731" s="42" t="str">
        <f>IF(ISBLANK($N1731),"",IF(ISBLANK('datos GENERALES'!$D$10),"",'datos GENERALES'!$D$10))</f>
        <v/>
      </c>
      <c r="O1731" s="48" t="str">
        <f>IFERROR(VLOOKUP(N1731,ListaEspecies!$B$3:$D$45,2,FALSE),"")</f>
        <v/>
      </c>
      <c r="P1731" s="96" t="str">
        <f>IFERROR(VLOOKUP(N1731,ListaEspecies!$B$3:$D$45,3,FALSE),"")</f>
        <v/>
      </c>
      <c r="R1731" s="42" t="str">
        <f>IF(ISBLANK($J1731),"",IF(ISBLANK('datos GENERALES'!$B$15),"",'datos GENERALES'!$B$15))</f>
        <v/>
      </c>
      <c r="S1731" s="49" t="str">
        <f t="shared" ref="S1731:S1794" si="218">IF(U1731="",AA1731,U1731)</f>
        <v/>
      </c>
      <c r="T1731" s="49" t="str">
        <f t="shared" ref="T1731:T1794" si="219">IF(V1731="",AE1731,V1731)</f>
        <v/>
      </c>
      <c r="AA1731" s="50" t="str">
        <f t="shared" si="215"/>
        <v/>
      </c>
      <c r="AE1731" s="50" t="str">
        <f t="shared" ref="AE1731:AE1794" si="220">IF((AB1731+(AC1731/60)+(AD1731/3600))=0,"",(AB1731+(AC1731/60)+(AD1731/3600)))</f>
        <v/>
      </c>
      <c r="AI1731" s="19" t="str">
        <f t="shared" ref="AI1731:AI1794" si="221">IF(ISBLANK(AH1731),"",IF(AH1731="SI","",IF(AH1731="NO",0,"NA")))</f>
        <v/>
      </c>
      <c r="AJ1731"/>
      <c r="AK1731" s="19" t="str">
        <f t="shared" ref="AK1731:AK1794" si="222">IF(ISBLANK(AJ1731),"",IF(AJ1731="SI","",IF(AJ1731="NO",0,"NA")))</f>
        <v/>
      </c>
    </row>
    <row r="1732" spans="1:37" x14ac:dyDescent="0.25">
      <c r="A1732" s="42" t="str">
        <f t="shared" si="216"/>
        <v/>
      </c>
      <c r="B1732" s="42" t="str">
        <f t="shared" si="217"/>
        <v/>
      </c>
      <c r="C1732" s="42" t="str">
        <f>IF(ISBLANK($N1732),"",IF(ISBLANK('datos GENERALES'!B$16),"",'datos GENERALES'!B$16))</f>
        <v/>
      </c>
      <c r="D1732" s="43" t="str">
        <f>IF(ISBLANK($N1732),"","SGBTM/AUTAROC/"&amp;'datos GENERALES'!B$5&amp;"_"&amp;'datos GENERALES'!C$5&amp;"_"&amp;'datos GENERALES'!D$5)</f>
        <v/>
      </c>
      <c r="E1732" s="42" t="str">
        <f>IF(ISBLANK($N1732),"",IF(ISBLANK('datos GENERALES'!$B$6),"",'datos GENERALES'!$B$6))</f>
        <v/>
      </c>
      <c r="F1732" s="42" t="str">
        <f>IF(ISBLANK($N1732),"",IF(ISBLANK('datos GENERALES'!$B$7),"",'datos GENERALES'!$B$7))</f>
        <v/>
      </c>
      <c r="G1732" s="42" t="str">
        <f>IF(ISBLANK($N1732),"",IF(ISBLANK('datos GENERALES'!$B$10),"",'datos GENERALES'!$B$10))</f>
        <v/>
      </c>
      <c r="H1732" s="42" t="str">
        <f>IF(ISBLANK($N1732),"",IF(ISBLANK('datos GENERALES'!$C$10),"",'datos GENERALES'!$C$10))</f>
        <v/>
      </c>
      <c r="I1732" s="42" t="str">
        <f>IF(ISBLANK($N1732),"",IF(ISBLANK('datos GENERALES'!$D$10),"",'datos GENERALES'!$D$10))</f>
        <v/>
      </c>
      <c r="O1732" s="48" t="str">
        <f>IFERROR(VLOOKUP(N1732,ListaEspecies!$B$3:$D$45,2,FALSE),"")</f>
        <v/>
      </c>
      <c r="P1732" s="96" t="str">
        <f>IFERROR(VLOOKUP(N1732,ListaEspecies!$B$3:$D$45,3,FALSE),"")</f>
        <v/>
      </c>
      <c r="R1732" s="42" t="str">
        <f>IF(ISBLANK($J1732),"",IF(ISBLANK('datos GENERALES'!$B$15),"",'datos GENERALES'!$B$15))</f>
        <v/>
      </c>
      <c r="S1732" s="49" t="str">
        <f t="shared" si="218"/>
        <v/>
      </c>
      <c r="T1732" s="49" t="str">
        <f t="shared" si="219"/>
        <v/>
      </c>
      <c r="AA1732" s="50" t="str">
        <f t="shared" ref="AA1732:AA1795" si="223">IF((X1732+(Y1732/60)+(Z1732/3600))*IF(W1732="o",-1,1)=0,"",(X1732+(Y1732/60)+(Z1732/3600))*IF(W1732="o",-1,1))</f>
        <v/>
      </c>
      <c r="AE1732" s="50" t="str">
        <f t="shared" si="220"/>
        <v/>
      </c>
      <c r="AI1732" s="19" t="str">
        <f t="shared" si="221"/>
        <v/>
      </c>
      <c r="AJ1732"/>
      <c r="AK1732" s="19" t="str">
        <f t="shared" si="222"/>
        <v/>
      </c>
    </row>
    <row r="1733" spans="1:37" x14ac:dyDescent="0.25">
      <c r="A1733" s="42" t="str">
        <f t="shared" si="216"/>
        <v/>
      </c>
      <c r="B1733" s="42" t="str">
        <f t="shared" si="217"/>
        <v/>
      </c>
      <c r="C1733" s="42" t="str">
        <f>IF(ISBLANK($N1733),"",IF(ISBLANK('datos GENERALES'!B$16),"",'datos GENERALES'!B$16))</f>
        <v/>
      </c>
      <c r="D1733" s="43" t="str">
        <f>IF(ISBLANK($N1733),"","SGBTM/AUTAROC/"&amp;'datos GENERALES'!B$5&amp;"_"&amp;'datos GENERALES'!C$5&amp;"_"&amp;'datos GENERALES'!D$5)</f>
        <v/>
      </c>
      <c r="E1733" s="42" t="str">
        <f>IF(ISBLANK($N1733),"",IF(ISBLANK('datos GENERALES'!$B$6),"",'datos GENERALES'!$B$6))</f>
        <v/>
      </c>
      <c r="F1733" s="42" t="str">
        <f>IF(ISBLANK($N1733),"",IF(ISBLANK('datos GENERALES'!$B$7),"",'datos GENERALES'!$B$7))</f>
        <v/>
      </c>
      <c r="G1733" s="42" t="str">
        <f>IF(ISBLANK($N1733),"",IF(ISBLANK('datos GENERALES'!$B$10),"",'datos GENERALES'!$B$10))</f>
        <v/>
      </c>
      <c r="H1733" s="42" t="str">
        <f>IF(ISBLANK($N1733),"",IF(ISBLANK('datos GENERALES'!$C$10),"",'datos GENERALES'!$C$10))</f>
        <v/>
      </c>
      <c r="I1733" s="42" t="str">
        <f>IF(ISBLANK($N1733),"",IF(ISBLANK('datos GENERALES'!$D$10),"",'datos GENERALES'!$D$10))</f>
        <v/>
      </c>
      <c r="O1733" s="48" t="str">
        <f>IFERROR(VLOOKUP(N1733,ListaEspecies!$B$3:$D$45,2,FALSE),"")</f>
        <v/>
      </c>
      <c r="P1733" s="96" t="str">
        <f>IFERROR(VLOOKUP(N1733,ListaEspecies!$B$3:$D$45,3,FALSE),"")</f>
        <v/>
      </c>
      <c r="R1733" s="42" t="str">
        <f>IF(ISBLANK($J1733),"",IF(ISBLANK('datos GENERALES'!$B$15),"",'datos GENERALES'!$B$15))</f>
        <v/>
      </c>
      <c r="S1733" s="49" t="str">
        <f t="shared" si="218"/>
        <v/>
      </c>
      <c r="T1733" s="49" t="str">
        <f t="shared" si="219"/>
        <v/>
      </c>
      <c r="AA1733" s="50" t="str">
        <f t="shared" si="223"/>
        <v/>
      </c>
      <c r="AE1733" s="50" t="str">
        <f t="shared" si="220"/>
        <v/>
      </c>
      <c r="AI1733" s="19" t="str">
        <f t="shared" si="221"/>
        <v/>
      </c>
      <c r="AJ1733"/>
      <c r="AK1733" s="19" t="str">
        <f t="shared" si="222"/>
        <v/>
      </c>
    </row>
    <row r="1734" spans="1:37" x14ac:dyDescent="0.25">
      <c r="A1734" s="42" t="str">
        <f t="shared" si="216"/>
        <v/>
      </c>
      <c r="B1734" s="42" t="str">
        <f t="shared" si="217"/>
        <v/>
      </c>
      <c r="C1734" s="42" t="str">
        <f>IF(ISBLANK($N1734),"",IF(ISBLANK('datos GENERALES'!B$16),"",'datos GENERALES'!B$16))</f>
        <v/>
      </c>
      <c r="D1734" s="43" t="str">
        <f>IF(ISBLANK($N1734),"","SGBTM/AUTAROC/"&amp;'datos GENERALES'!B$5&amp;"_"&amp;'datos GENERALES'!C$5&amp;"_"&amp;'datos GENERALES'!D$5)</f>
        <v/>
      </c>
      <c r="E1734" s="42" t="str">
        <f>IF(ISBLANK($N1734),"",IF(ISBLANK('datos GENERALES'!$B$6),"",'datos GENERALES'!$B$6))</f>
        <v/>
      </c>
      <c r="F1734" s="42" t="str">
        <f>IF(ISBLANK($N1734),"",IF(ISBLANK('datos GENERALES'!$B$7),"",'datos GENERALES'!$B$7))</f>
        <v/>
      </c>
      <c r="G1734" s="42" t="str">
        <f>IF(ISBLANK($N1734),"",IF(ISBLANK('datos GENERALES'!$B$10),"",'datos GENERALES'!$B$10))</f>
        <v/>
      </c>
      <c r="H1734" s="42" t="str">
        <f>IF(ISBLANK($N1734),"",IF(ISBLANK('datos GENERALES'!$C$10),"",'datos GENERALES'!$C$10))</f>
        <v/>
      </c>
      <c r="I1734" s="42" t="str">
        <f>IF(ISBLANK($N1734),"",IF(ISBLANK('datos GENERALES'!$D$10),"",'datos GENERALES'!$D$10))</f>
        <v/>
      </c>
      <c r="O1734" s="48" t="str">
        <f>IFERROR(VLOOKUP(N1734,ListaEspecies!$B$3:$D$45,2,FALSE),"")</f>
        <v/>
      </c>
      <c r="P1734" s="96" t="str">
        <f>IFERROR(VLOOKUP(N1734,ListaEspecies!$B$3:$D$45,3,FALSE),"")</f>
        <v/>
      </c>
      <c r="R1734" s="42" t="str">
        <f>IF(ISBLANK($J1734),"",IF(ISBLANK('datos GENERALES'!$B$15),"",'datos GENERALES'!$B$15))</f>
        <v/>
      </c>
      <c r="S1734" s="49" t="str">
        <f t="shared" si="218"/>
        <v/>
      </c>
      <c r="T1734" s="49" t="str">
        <f t="shared" si="219"/>
        <v/>
      </c>
      <c r="AA1734" s="50" t="str">
        <f t="shared" si="223"/>
        <v/>
      </c>
      <c r="AE1734" s="50" t="str">
        <f t="shared" si="220"/>
        <v/>
      </c>
      <c r="AI1734" s="19" t="str">
        <f t="shared" si="221"/>
        <v/>
      </c>
      <c r="AJ1734"/>
      <c r="AK1734" s="19" t="str">
        <f t="shared" si="222"/>
        <v/>
      </c>
    </row>
    <row r="1735" spans="1:37" x14ac:dyDescent="0.25">
      <c r="A1735" s="42" t="str">
        <f t="shared" si="216"/>
        <v/>
      </c>
      <c r="B1735" s="42" t="str">
        <f t="shared" si="217"/>
        <v/>
      </c>
      <c r="C1735" s="42" t="str">
        <f>IF(ISBLANK($N1735),"",IF(ISBLANK('datos GENERALES'!B$16),"",'datos GENERALES'!B$16))</f>
        <v/>
      </c>
      <c r="D1735" s="43" t="str">
        <f>IF(ISBLANK($N1735),"","SGBTM/AUTAROC/"&amp;'datos GENERALES'!B$5&amp;"_"&amp;'datos GENERALES'!C$5&amp;"_"&amp;'datos GENERALES'!D$5)</f>
        <v/>
      </c>
      <c r="E1735" s="42" t="str">
        <f>IF(ISBLANK($N1735),"",IF(ISBLANK('datos GENERALES'!$B$6),"",'datos GENERALES'!$B$6))</f>
        <v/>
      </c>
      <c r="F1735" s="42" t="str">
        <f>IF(ISBLANK($N1735),"",IF(ISBLANK('datos GENERALES'!$B$7),"",'datos GENERALES'!$B$7))</f>
        <v/>
      </c>
      <c r="G1735" s="42" t="str">
        <f>IF(ISBLANK($N1735),"",IF(ISBLANK('datos GENERALES'!$B$10),"",'datos GENERALES'!$B$10))</f>
        <v/>
      </c>
      <c r="H1735" s="42" t="str">
        <f>IF(ISBLANK($N1735),"",IF(ISBLANK('datos GENERALES'!$C$10),"",'datos GENERALES'!$C$10))</f>
        <v/>
      </c>
      <c r="I1735" s="42" t="str">
        <f>IF(ISBLANK($N1735),"",IF(ISBLANK('datos GENERALES'!$D$10),"",'datos GENERALES'!$D$10))</f>
        <v/>
      </c>
      <c r="O1735" s="48" t="str">
        <f>IFERROR(VLOOKUP(N1735,ListaEspecies!$B$3:$D$45,2,FALSE),"")</f>
        <v/>
      </c>
      <c r="P1735" s="96" t="str">
        <f>IFERROR(VLOOKUP(N1735,ListaEspecies!$B$3:$D$45,3,FALSE),"")</f>
        <v/>
      </c>
      <c r="R1735" s="42" t="str">
        <f>IF(ISBLANK($J1735),"",IF(ISBLANK('datos GENERALES'!$B$15),"",'datos GENERALES'!$B$15))</f>
        <v/>
      </c>
      <c r="S1735" s="49" t="str">
        <f t="shared" si="218"/>
        <v/>
      </c>
      <c r="T1735" s="49" t="str">
        <f t="shared" si="219"/>
        <v/>
      </c>
      <c r="AA1735" s="50" t="str">
        <f t="shared" si="223"/>
        <v/>
      </c>
      <c r="AE1735" s="50" t="str">
        <f t="shared" si="220"/>
        <v/>
      </c>
      <c r="AI1735" s="19" t="str">
        <f t="shared" si="221"/>
        <v/>
      </c>
      <c r="AJ1735"/>
      <c r="AK1735" s="19" t="str">
        <f t="shared" si="222"/>
        <v/>
      </c>
    </row>
    <row r="1736" spans="1:37" x14ac:dyDescent="0.25">
      <c r="A1736" s="42" t="str">
        <f t="shared" si="216"/>
        <v/>
      </c>
      <c r="B1736" s="42" t="str">
        <f t="shared" si="217"/>
        <v/>
      </c>
      <c r="C1736" s="42" t="str">
        <f>IF(ISBLANK($N1736),"",IF(ISBLANK('datos GENERALES'!B$16),"",'datos GENERALES'!B$16))</f>
        <v/>
      </c>
      <c r="D1736" s="43" t="str">
        <f>IF(ISBLANK($N1736),"","SGBTM/AUTAROC/"&amp;'datos GENERALES'!B$5&amp;"_"&amp;'datos GENERALES'!C$5&amp;"_"&amp;'datos GENERALES'!D$5)</f>
        <v/>
      </c>
      <c r="E1736" s="42" t="str">
        <f>IF(ISBLANK($N1736),"",IF(ISBLANK('datos GENERALES'!$B$6),"",'datos GENERALES'!$B$6))</f>
        <v/>
      </c>
      <c r="F1736" s="42" t="str">
        <f>IF(ISBLANK($N1736),"",IF(ISBLANK('datos GENERALES'!$B$7),"",'datos GENERALES'!$B$7))</f>
        <v/>
      </c>
      <c r="G1736" s="42" t="str">
        <f>IF(ISBLANK($N1736),"",IF(ISBLANK('datos GENERALES'!$B$10),"",'datos GENERALES'!$B$10))</f>
        <v/>
      </c>
      <c r="H1736" s="42" t="str">
        <f>IF(ISBLANK($N1736),"",IF(ISBLANK('datos GENERALES'!$C$10),"",'datos GENERALES'!$C$10))</f>
        <v/>
      </c>
      <c r="I1736" s="42" t="str">
        <f>IF(ISBLANK($N1736),"",IF(ISBLANK('datos GENERALES'!$D$10),"",'datos GENERALES'!$D$10))</f>
        <v/>
      </c>
      <c r="O1736" s="48" t="str">
        <f>IFERROR(VLOOKUP(N1736,ListaEspecies!$B$3:$D$45,2,FALSE),"")</f>
        <v/>
      </c>
      <c r="P1736" s="96" t="str">
        <f>IFERROR(VLOOKUP(N1736,ListaEspecies!$B$3:$D$45,3,FALSE),"")</f>
        <v/>
      </c>
      <c r="R1736" s="42" t="str">
        <f>IF(ISBLANK($J1736),"",IF(ISBLANK('datos GENERALES'!$B$15),"",'datos GENERALES'!$B$15))</f>
        <v/>
      </c>
      <c r="S1736" s="49" t="str">
        <f t="shared" si="218"/>
        <v/>
      </c>
      <c r="T1736" s="49" t="str">
        <f t="shared" si="219"/>
        <v/>
      </c>
      <c r="AA1736" s="50" t="str">
        <f t="shared" si="223"/>
        <v/>
      </c>
      <c r="AE1736" s="50" t="str">
        <f t="shared" si="220"/>
        <v/>
      </c>
      <c r="AI1736" s="19" t="str">
        <f t="shared" si="221"/>
        <v/>
      </c>
      <c r="AJ1736"/>
      <c r="AK1736" s="19" t="str">
        <f t="shared" si="222"/>
        <v/>
      </c>
    </row>
    <row r="1737" spans="1:37" x14ac:dyDescent="0.25">
      <c r="A1737" s="42" t="str">
        <f t="shared" si="216"/>
        <v/>
      </c>
      <c r="B1737" s="42" t="str">
        <f t="shared" si="217"/>
        <v/>
      </c>
      <c r="C1737" s="42" t="str">
        <f>IF(ISBLANK($N1737),"",IF(ISBLANK('datos GENERALES'!B$16),"",'datos GENERALES'!B$16))</f>
        <v/>
      </c>
      <c r="D1737" s="43" t="str">
        <f>IF(ISBLANK($N1737),"","SGBTM/AUTAROC/"&amp;'datos GENERALES'!B$5&amp;"_"&amp;'datos GENERALES'!C$5&amp;"_"&amp;'datos GENERALES'!D$5)</f>
        <v/>
      </c>
      <c r="E1737" s="42" t="str">
        <f>IF(ISBLANK($N1737),"",IF(ISBLANK('datos GENERALES'!$B$6),"",'datos GENERALES'!$B$6))</f>
        <v/>
      </c>
      <c r="F1737" s="42" t="str">
        <f>IF(ISBLANK($N1737),"",IF(ISBLANK('datos GENERALES'!$B$7),"",'datos GENERALES'!$B$7))</f>
        <v/>
      </c>
      <c r="G1737" s="42" t="str">
        <f>IF(ISBLANK($N1737),"",IF(ISBLANK('datos GENERALES'!$B$10),"",'datos GENERALES'!$B$10))</f>
        <v/>
      </c>
      <c r="H1737" s="42" t="str">
        <f>IF(ISBLANK($N1737),"",IF(ISBLANK('datos GENERALES'!$C$10),"",'datos GENERALES'!$C$10))</f>
        <v/>
      </c>
      <c r="I1737" s="42" t="str">
        <f>IF(ISBLANK($N1737),"",IF(ISBLANK('datos GENERALES'!$D$10),"",'datos GENERALES'!$D$10))</f>
        <v/>
      </c>
      <c r="O1737" s="48" t="str">
        <f>IFERROR(VLOOKUP(N1737,ListaEspecies!$B$3:$D$45,2,FALSE),"")</f>
        <v/>
      </c>
      <c r="P1737" s="96" t="str">
        <f>IFERROR(VLOOKUP(N1737,ListaEspecies!$B$3:$D$45,3,FALSE),"")</f>
        <v/>
      </c>
      <c r="R1737" s="42" t="str">
        <f>IF(ISBLANK($J1737),"",IF(ISBLANK('datos GENERALES'!$B$15),"",'datos GENERALES'!$B$15))</f>
        <v/>
      </c>
      <c r="S1737" s="49" t="str">
        <f t="shared" si="218"/>
        <v/>
      </c>
      <c r="T1737" s="49" t="str">
        <f t="shared" si="219"/>
        <v/>
      </c>
      <c r="AA1737" s="50" t="str">
        <f t="shared" si="223"/>
        <v/>
      </c>
      <c r="AE1737" s="50" t="str">
        <f t="shared" si="220"/>
        <v/>
      </c>
      <c r="AI1737" s="19" t="str">
        <f t="shared" si="221"/>
        <v/>
      </c>
      <c r="AJ1737"/>
      <c r="AK1737" s="19" t="str">
        <f t="shared" si="222"/>
        <v/>
      </c>
    </row>
    <row r="1738" spans="1:37" x14ac:dyDescent="0.25">
      <c r="A1738" s="42" t="str">
        <f t="shared" si="216"/>
        <v/>
      </c>
      <c r="B1738" s="42" t="str">
        <f t="shared" si="217"/>
        <v/>
      </c>
      <c r="C1738" s="42" t="str">
        <f>IF(ISBLANK($N1738),"",IF(ISBLANK('datos GENERALES'!B$16),"",'datos GENERALES'!B$16))</f>
        <v/>
      </c>
      <c r="D1738" s="43" t="str">
        <f>IF(ISBLANK($N1738),"","SGBTM/AUTAROC/"&amp;'datos GENERALES'!B$5&amp;"_"&amp;'datos GENERALES'!C$5&amp;"_"&amp;'datos GENERALES'!D$5)</f>
        <v/>
      </c>
      <c r="E1738" s="42" t="str">
        <f>IF(ISBLANK($N1738),"",IF(ISBLANK('datos GENERALES'!$B$6),"",'datos GENERALES'!$B$6))</f>
        <v/>
      </c>
      <c r="F1738" s="42" t="str">
        <f>IF(ISBLANK($N1738),"",IF(ISBLANK('datos GENERALES'!$B$7),"",'datos GENERALES'!$B$7))</f>
        <v/>
      </c>
      <c r="G1738" s="42" t="str">
        <f>IF(ISBLANK($N1738),"",IF(ISBLANK('datos GENERALES'!$B$10),"",'datos GENERALES'!$B$10))</f>
        <v/>
      </c>
      <c r="H1738" s="42" t="str">
        <f>IF(ISBLANK($N1738),"",IF(ISBLANK('datos GENERALES'!$C$10),"",'datos GENERALES'!$C$10))</f>
        <v/>
      </c>
      <c r="I1738" s="42" t="str">
        <f>IF(ISBLANK($N1738),"",IF(ISBLANK('datos GENERALES'!$D$10),"",'datos GENERALES'!$D$10))</f>
        <v/>
      </c>
      <c r="O1738" s="48" t="str">
        <f>IFERROR(VLOOKUP(N1738,ListaEspecies!$B$3:$D$45,2,FALSE),"")</f>
        <v/>
      </c>
      <c r="P1738" s="96" t="str">
        <f>IFERROR(VLOOKUP(N1738,ListaEspecies!$B$3:$D$45,3,FALSE),"")</f>
        <v/>
      </c>
      <c r="R1738" s="42" t="str">
        <f>IF(ISBLANK($J1738),"",IF(ISBLANK('datos GENERALES'!$B$15),"",'datos GENERALES'!$B$15))</f>
        <v/>
      </c>
      <c r="S1738" s="49" t="str">
        <f t="shared" si="218"/>
        <v/>
      </c>
      <c r="T1738" s="49" t="str">
        <f t="shared" si="219"/>
        <v/>
      </c>
      <c r="AA1738" s="50" t="str">
        <f t="shared" si="223"/>
        <v/>
      </c>
      <c r="AE1738" s="50" t="str">
        <f t="shared" si="220"/>
        <v/>
      </c>
      <c r="AI1738" s="19" t="str">
        <f t="shared" si="221"/>
        <v/>
      </c>
      <c r="AJ1738"/>
      <c r="AK1738" s="19" t="str">
        <f t="shared" si="222"/>
        <v/>
      </c>
    </row>
    <row r="1739" spans="1:37" x14ac:dyDescent="0.25">
      <c r="A1739" s="42" t="str">
        <f t="shared" si="216"/>
        <v/>
      </c>
      <c r="B1739" s="42" t="str">
        <f t="shared" si="217"/>
        <v/>
      </c>
      <c r="C1739" s="42" t="str">
        <f>IF(ISBLANK($N1739),"",IF(ISBLANK('datos GENERALES'!B$16),"",'datos GENERALES'!B$16))</f>
        <v/>
      </c>
      <c r="D1739" s="43" t="str">
        <f>IF(ISBLANK($N1739),"","SGBTM/AUTAROC/"&amp;'datos GENERALES'!B$5&amp;"_"&amp;'datos GENERALES'!C$5&amp;"_"&amp;'datos GENERALES'!D$5)</f>
        <v/>
      </c>
      <c r="E1739" s="42" t="str">
        <f>IF(ISBLANK($N1739),"",IF(ISBLANK('datos GENERALES'!$B$6),"",'datos GENERALES'!$B$6))</f>
        <v/>
      </c>
      <c r="F1739" s="42" t="str">
        <f>IF(ISBLANK($N1739),"",IF(ISBLANK('datos GENERALES'!$B$7),"",'datos GENERALES'!$B$7))</f>
        <v/>
      </c>
      <c r="G1739" s="42" t="str">
        <f>IF(ISBLANK($N1739),"",IF(ISBLANK('datos GENERALES'!$B$10),"",'datos GENERALES'!$B$10))</f>
        <v/>
      </c>
      <c r="H1739" s="42" t="str">
        <f>IF(ISBLANK($N1739),"",IF(ISBLANK('datos GENERALES'!$C$10),"",'datos GENERALES'!$C$10))</f>
        <v/>
      </c>
      <c r="I1739" s="42" t="str">
        <f>IF(ISBLANK($N1739),"",IF(ISBLANK('datos GENERALES'!$D$10),"",'datos GENERALES'!$D$10))</f>
        <v/>
      </c>
      <c r="O1739" s="48" t="str">
        <f>IFERROR(VLOOKUP(N1739,ListaEspecies!$B$3:$D$45,2,FALSE),"")</f>
        <v/>
      </c>
      <c r="P1739" s="96" t="str">
        <f>IFERROR(VLOOKUP(N1739,ListaEspecies!$B$3:$D$45,3,FALSE),"")</f>
        <v/>
      </c>
      <c r="R1739" s="42" t="str">
        <f>IF(ISBLANK($J1739),"",IF(ISBLANK('datos GENERALES'!$B$15),"",'datos GENERALES'!$B$15))</f>
        <v/>
      </c>
      <c r="S1739" s="49" t="str">
        <f t="shared" si="218"/>
        <v/>
      </c>
      <c r="T1739" s="49" t="str">
        <f t="shared" si="219"/>
        <v/>
      </c>
      <c r="AA1739" s="50" t="str">
        <f t="shared" si="223"/>
        <v/>
      </c>
      <c r="AE1739" s="50" t="str">
        <f t="shared" si="220"/>
        <v/>
      </c>
      <c r="AI1739" s="19" t="str">
        <f t="shared" si="221"/>
        <v/>
      </c>
      <c r="AJ1739"/>
      <c r="AK1739" s="19" t="str">
        <f t="shared" si="222"/>
        <v/>
      </c>
    </row>
    <row r="1740" spans="1:37" x14ac:dyDescent="0.25">
      <c r="A1740" s="42" t="str">
        <f t="shared" si="216"/>
        <v/>
      </c>
      <c r="B1740" s="42" t="str">
        <f t="shared" si="217"/>
        <v/>
      </c>
      <c r="C1740" s="42" t="str">
        <f>IF(ISBLANK($N1740),"",IF(ISBLANK('datos GENERALES'!B$16),"",'datos GENERALES'!B$16))</f>
        <v/>
      </c>
      <c r="D1740" s="43" t="str">
        <f>IF(ISBLANK($N1740),"","SGBTM/AUTAROC/"&amp;'datos GENERALES'!B$5&amp;"_"&amp;'datos GENERALES'!C$5&amp;"_"&amp;'datos GENERALES'!D$5)</f>
        <v/>
      </c>
      <c r="E1740" s="42" t="str">
        <f>IF(ISBLANK($N1740),"",IF(ISBLANK('datos GENERALES'!$B$6),"",'datos GENERALES'!$B$6))</f>
        <v/>
      </c>
      <c r="F1740" s="42" t="str">
        <f>IF(ISBLANK($N1740),"",IF(ISBLANK('datos GENERALES'!$B$7),"",'datos GENERALES'!$B$7))</f>
        <v/>
      </c>
      <c r="G1740" s="42" t="str">
        <f>IF(ISBLANK($N1740),"",IF(ISBLANK('datos GENERALES'!$B$10),"",'datos GENERALES'!$B$10))</f>
        <v/>
      </c>
      <c r="H1740" s="42" t="str">
        <f>IF(ISBLANK($N1740),"",IF(ISBLANK('datos GENERALES'!$C$10),"",'datos GENERALES'!$C$10))</f>
        <v/>
      </c>
      <c r="I1740" s="42" t="str">
        <f>IF(ISBLANK($N1740),"",IF(ISBLANK('datos GENERALES'!$D$10),"",'datos GENERALES'!$D$10))</f>
        <v/>
      </c>
      <c r="O1740" s="48" t="str">
        <f>IFERROR(VLOOKUP(N1740,ListaEspecies!$B$3:$D$45,2,FALSE),"")</f>
        <v/>
      </c>
      <c r="P1740" s="96" t="str">
        <f>IFERROR(VLOOKUP(N1740,ListaEspecies!$B$3:$D$45,3,FALSE),"")</f>
        <v/>
      </c>
      <c r="R1740" s="42" t="str">
        <f>IF(ISBLANK($J1740),"",IF(ISBLANK('datos GENERALES'!$B$15),"",'datos GENERALES'!$B$15))</f>
        <v/>
      </c>
      <c r="S1740" s="49" t="str">
        <f t="shared" si="218"/>
        <v/>
      </c>
      <c r="T1740" s="49" t="str">
        <f t="shared" si="219"/>
        <v/>
      </c>
      <c r="AA1740" s="50" t="str">
        <f t="shared" si="223"/>
        <v/>
      </c>
      <c r="AE1740" s="50" t="str">
        <f t="shared" si="220"/>
        <v/>
      </c>
      <c r="AI1740" s="19" t="str">
        <f t="shared" si="221"/>
        <v/>
      </c>
      <c r="AJ1740"/>
      <c r="AK1740" s="19" t="str">
        <f t="shared" si="222"/>
        <v/>
      </c>
    </row>
    <row r="1741" spans="1:37" x14ac:dyDescent="0.25">
      <c r="A1741" s="42" t="str">
        <f t="shared" si="216"/>
        <v/>
      </c>
      <c r="B1741" s="42" t="str">
        <f t="shared" si="217"/>
        <v/>
      </c>
      <c r="C1741" s="42" t="str">
        <f>IF(ISBLANK($N1741),"",IF(ISBLANK('datos GENERALES'!B$16),"",'datos GENERALES'!B$16))</f>
        <v/>
      </c>
      <c r="D1741" s="43" t="str">
        <f>IF(ISBLANK($N1741),"","SGBTM/AUTAROC/"&amp;'datos GENERALES'!B$5&amp;"_"&amp;'datos GENERALES'!C$5&amp;"_"&amp;'datos GENERALES'!D$5)</f>
        <v/>
      </c>
      <c r="E1741" s="42" t="str">
        <f>IF(ISBLANK($N1741),"",IF(ISBLANK('datos GENERALES'!$B$6),"",'datos GENERALES'!$B$6))</f>
        <v/>
      </c>
      <c r="F1741" s="42" t="str">
        <f>IF(ISBLANK($N1741),"",IF(ISBLANK('datos GENERALES'!$B$7),"",'datos GENERALES'!$B$7))</f>
        <v/>
      </c>
      <c r="G1741" s="42" t="str">
        <f>IF(ISBLANK($N1741),"",IF(ISBLANK('datos GENERALES'!$B$10),"",'datos GENERALES'!$B$10))</f>
        <v/>
      </c>
      <c r="H1741" s="42" t="str">
        <f>IF(ISBLANK($N1741),"",IF(ISBLANK('datos GENERALES'!$C$10),"",'datos GENERALES'!$C$10))</f>
        <v/>
      </c>
      <c r="I1741" s="42" t="str">
        <f>IF(ISBLANK($N1741),"",IF(ISBLANK('datos GENERALES'!$D$10),"",'datos GENERALES'!$D$10))</f>
        <v/>
      </c>
      <c r="O1741" s="48" t="str">
        <f>IFERROR(VLOOKUP(N1741,ListaEspecies!$B$3:$D$45,2,FALSE),"")</f>
        <v/>
      </c>
      <c r="P1741" s="96" t="str">
        <f>IFERROR(VLOOKUP(N1741,ListaEspecies!$B$3:$D$45,3,FALSE),"")</f>
        <v/>
      </c>
      <c r="R1741" s="42" t="str">
        <f>IF(ISBLANK($J1741),"",IF(ISBLANK('datos GENERALES'!$B$15),"",'datos GENERALES'!$B$15))</f>
        <v/>
      </c>
      <c r="S1741" s="49" t="str">
        <f t="shared" si="218"/>
        <v/>
      </c>
      <c r="T1741" s="49" t="str">
        <f t="shared" si="219"/>
        <v/>
      </c>
      <c r="AA1741" s="50" t="str">
        <f t="shared" si="223"/>
        <v/>
      </c>
      <c r="AE1741" s="50" t="str">
        <f t="shared" si="220"/>
        <v/>
      </c>
      <c r="AI1741" s="19" t="str">
        <f t="shared" si="221"/>
        <v/>
      </c>
      <c r="AJ1741"/>
      <c r="AK1741" s="19" t="str">
        <f t="shared" si="222"/>
        <v/>
      </c>
    </row>
    <row r="1742" spans="1:37" x14ac:dyDescent="0.25">
      <c r="A1742" s="42" t="str">
        <f t="shared" si="216"/>
        <v/>
      </c>
      <c r="B1742" s="42" t="str">
        <f t="shared" si="217"/>
        <v/>
      </c>
      <c r="C1742" s="42" t="str">
        <f>IF(ISBLANK($N1742),"",IF(ISBLANK('datos GENERALES'!B$16),"",'datos GENERALES'!B$16))</f>
        <v/>
      </c>
      <c r="D1742" s="43" t="str">
        <f>IF(ISBLANK($N1742),"","SGBTM/AUTAROC/"&amp;'datos GENERALES'!B$5&amp;"_"&amp;'datos GENERALES'!C$5&amp;"_"&amp;'datos GENERALES'!D$5)</f>
        <v/>
      </c>
      <c r="E1742" s="42" t="str">
        <f>IF(ISBLANK($N1742),"",IF(ISBLANK('datos GENERALES'!$B$6),"",'datos GENERALES'!$B$6))</f>
        <v/>
      </c>
      <c r="F1742" s="42" t="str">
        <f>IF(ISBLANK($N1742),"",IF(ISBLANK('datos GENERALES'!$B$7),"",'datos GENERALES'!$B$7))</f>
        <v/>
      </c>
      <c r="G1742" s="42" t="str">
        <f>IF(ISBLANK($N1742),"",IF(ISBLANK('datos GENERALES'!$B$10),"",'datos GENERALES'!$B$10))</f>
        <v/>
      </c>
      <c r="H1742" s="42" t="str">
        <f>IF(ISBLANK($N1742),"",IF(ISBLANK('datos GENERALES'!$C$10),"",'datos GENERALES'!$C$10))</f>
        <v/>
      </c>
      <c r="I1742" s="42" t="str">
        <f>IF(ISBLANK($N1742),"",IF(ISBLANK('datos GENERALES'!$D$10),"",'datos GENERALES'!$D$10))</f>
        <v/>
      </c>
      <c r="O1742" s="48" t="str">
        <f>IFERROR(VLOOKUP(N1742,ListaEspecies!$B$3:$D$45,2,FALSE),"")</f>
        <v/>
      </c>
      <c r="P1742" s="96" t="str">
        <f>IFERROR(VLOOKUP(N1742,ListaEspecies!$B$3:$D$45,3,FALSE),"")</f>
        <v/>
      </c>
      <c r="R1742" s="42" t="str">
        <f>IF(ISBLANK($J1742),"",IF(ISBLANK('datos GENERALES'!$B$15),"",'datos GENERALES'!$B$15))</f>
        <v/>
      </c>
      <c r="S1742" s="49" t="str">
        <f t="shared" si="218"/>
        <v/>
      </c>
      <c r="T1742" s="49" t="str">
        <f t="shared" si="219"/>
        <v/>
      </c>
      <c r="AA1742" s="50" t="str">
        <f t="shared" si="223"/>
        <v/>
      </c>
      <c r="AE1742" s="50" t="str">
        <f t="shared" si="220"/>
        <v/>
      </c>
      <c r="AI1742" s="19" t="str">
        <f t="shared" si="221"/>
        <v/>
      </c>
      <c r="AJ1742"/>
      <c r="AK1742" s="19" t="str">
        <f t="shared" si="222"/>
        <v/>
      </c>
    </row>
    <row r="1743" spans="1:37" x14ac:dyDescent="0.25">
      <c r="A1743" s="42" t="str">
        <f t="shared" si="216"/>
        <v/>
      </c>
      <c r="B1743" s="42" t="str">
        <f t="shared" si="217"/>
        <v/>
      </c>
      <c r="C1743" s="42" t="str">
        <f>IF(ISBLANK($N1743),"",IF(ISBLANK('datos GENERALES'!B$16),"",'datos GENERALES'!B$16))</f>
        <v/>
      </c>
      <c r="D1743" s="43" t="str">
        <f>IF(ISBLANK($N1743),"","SGBTM/AUTAROC/"&amp;'datos GENERALES'!B$5&amp;"_"&amp;'datos GENERALES'!C$5&amp;"_"&amp;'datos GENERALES'!D$5)</f>
        <v/>
      </c>
      <c r="E1743" s="42" t="str">
        <f>IF(ISBLANK($N1743),"",IF(ISBLANK('datos GENERALES'!$B$6),"",'datos GENERALES'!$B$6))</f>
        <v/>
      </c>
      <c r="F1743" s="42" t="str">
        <f>IF(ISBLANK($N1743),"",IF(ISBLANK('datos GENERALES'!$B$7),"",'datos GENERALES'!$B$7))</f>
        <v/>
      </c>
      <c r="G1743" s="42" t="str">
        <f>IF(ISBLANK($N1743),"",IF(ISBLANK('datos GENERALES'!$B$10),"",'datos GENERALES'!$B$10))</f>
        <v/>
      </c>
      <c r="H1743" s="42" t="str">
        <f>IF(ISBLANK($N1743),"",IF(ISBLANK('datos GENERALES'!$C$10),"",'datos GENERALES'!$C$10))</f>
        <v/>
      </c>
      <c r="I1743" s="42" t="str">
        <f>IF(ISBLANK($N1743),"",IF(ISBLANK('datos GENERALES'!$D$10),"",'datos GENERALES'!$D$10))</f>
        <v/>
      </c>
      <c r="O1743" s="48" t="str">
        <f>IFERROR(VLOOKUP(N1743,ListaEspecies!$B$3:$D$45,2,FALSE),"")</f>
        <v/>
      </c>
      <c r="P1743" s="96" t="str">
        <f>IFERROR(VLOOKUP(N1743,ListaEspecies!$B$3:$D$45,3,FALSE),"")</f>
        <v/>
      </c>
      <c r="R1743" s="42" t="str">
        <f>IF(ISBLANK($J1743),"",IF(ISBLANK('datos GENERALES'!$B$15),"",'datos GENERALES'!$B$15))</f>
        <v/>
      </c>
      <c r="S1743" s="49" t="str">
        <f t="shared" si="218"/>
        <v/>
      </c>
      <c r="T1743" s="49" t="str">
        <f t="shared" si="219"/>
        <v/>
      </c>
      <c r="AA1743" s="50" t="str">
        <f t="shared" si="223"/>
        <v/>
      </c>
      <c r="AE1743" s="50" t="str">
        <f t="shared" si="220"/>
        <v/>
      </c>
      <c r="AI1743" s="19" t="str">
        <f t="shared" si="221"/>
        <v/>
      </c>
      <c r="AJ1743"/>
      <c r="AK1743" s="19" t="str">
        <f t="shared" si="222"/>
        <v/>
      </c>
    </row>
    <row r="1744" spans="1:37" x14ac:dyDescent="0.25">
      <c r="A1744" s="42" t="str">
        <f t="shared" si="216"/>
        <v/>
      </c>
      <c r="B1744" s="42" t="str">
        <f t="shared" si="217"/>
        <v/>
      </c>
      <c r="C1744" s="42" t="str">
        <f>IF(ISBLANK($N1744),"",IF(ISBLANK('datos GENERALES'!B$16),"",'datos GENERALES'!B$16))</f>
        <v/>
      </c>
      <c r="D1744" s="43" t="str">
        <f>IF(ISBLANK($N1744),"","SGBTM/AUTAROC/"&amp;'datos GENERALES'!B$5&amp;"_"&amp;'datos GENERALES'!C$5&amp;"_"&amp;'datos GENERALES'!D$5)</f>
        <v/>
      </c>
      <c r="E1744" s="42" t="str">
        <f>IF(ISBLANK($N1744),"",IF(ISBLANK('datos GENERALES'!$B$6),"",'datos GENERALES'!$B$6))</f>
        <v/>
      </c>
      <c r="F1744" s="42" t="str">
        <f>IF(ISBLANK($N1744),"",IF(ISBLANK('datos GENERALES'!$B$7),"",'datos GENERALES'!$B$7))</f>
        <v/>
      </c>
      <c r="G1744" s="42" t="str">
        <f>IF(ISBLANK($N1744),"",IF(ISBLANK('datos GENERALES'!$B$10),"",'datos GENERALES'!$B$10))</f>
        <v/>
      </c>
      <c r="H1744" s="42" t="str">
        <f>IF(ISBLANK($N1744),"",IF(ISBLANK('datos GENERALES'!$C$10),"",'datos GENERALES'!$C$10))</f>
        <v/>
      </c>
      <c r="I1744" s="42" t="str">
        <f>IF(ISBLANK($N1744),"",IF(ISBLANK('datos GENERALES'!$D$10),"",'datos GENERALES'!$D$10))</f>
        <v/>
      </c>
      <c r="O1744" s="48" t="str">
        <f>IFERROR(VLOOKUP(N1744,ListaEspecies!$B$3:$D$45,2,FALSE),"")</f>
        <v/>
      </c>
      <c r="P1744" s="96" t="str">
        <f>IFERROR(VLOOKUP(N1744,ListaEspecies!$B$3:$D$45,3,FALSE),"")</f>
        <v/>
      </c>
      <c r="R1744" s="42" t="str">
        <f>IF(ISBLANK($J1744),"",IF(ISBLANK('datos GENERALES'!$B$15),"",'datos GENERALES'!$B$15))</f>
        <v/>
      </c>
      <c r="S1744" s="49" t="str">
        <f t="shared" si="218"/>
        <v/>
      </c>
      <c r="T1744" s="49" t="str">
        <f t="shared" si="219"/>
        <v/>
      </c>
      <c r="AA1744" s="50" t="str">
        <f t="shared" si="223"/>
        <v/>
      </c>
      <c r="AE1744" s="50" t="str">
        <f t="shared" si="220"/>
        <v/>
      </c>
      <c r="AI1744" s="19" t="str">
        <f t="shared" si="221"/>
        <v/>
      </c>
      <c r="AJ1744"/>
      <c r="AK1744" s="19" t="str">
        <f t="shared" si="222"/>
        <v/>
      </c>
    </row>
    <row r="1745" spans="1:37" x14ac:dyDescent="0.25">
      <c r="A1745" s="42" t="str">
        <f t="shared" si="216"/>
        <v/>
      </c>
      <c r="B1745" s="42" t="str">
        <f t="shared" si="217"/>
        <v/>
      </c>
      <c r="C1745" s="42" t="str">
        <f>IF(ISBLANK($N1745),"",IF(ISBLANK('datos GENERALES'!B$16),"",'datos GENERALES'!B$16))</f>
        <v/>
      </c>
      <c r="D1745" s="43" t="str">
        <f>IF(ISBLANK($N1745),"","SGBTM/AUTAROC/"&amp;'datos GENERALES'!B$5&amp;"_"&amp;'datos GENERALES'!C$5&amp;"_"&amp;'datos GENERALES'!D$5)</f>
        <v/>
      </c>
      <c r="E1745" s="42" t="str">
        <f>IF(ISBLANK($N1745),"",IF(ISBLANK('datos GENERALES'!$B$6),"",'datos GENERALES'!$B$6))</f>
        <v/>
      </c>
      <c r="F1745" s="42" t="str">
        <f>IF(ISBLANK($N1745),"",IF(ISBLANK('datos GENERALES'!$B$7),"",'datos GENERALES'!$B$7))</f>
        <v/>
      </c>
      <c r="G1745" s="42" t="str">
        <f>IF(ISBLANK($N1745),"",IF(ISBLANK('datos GENERALES'!$B$10),"",'datos GENERALES'!$B$10))</f>
        <v/>
      </c>
      <c r="H1745" s="42" t="str">
        <f>IF(ISBLANK($N1745),"",IF(ISBLANK('datos GENERALES'!$C$10),"",'datos GENERALES'!$C$10))</f>
        <v/>
      </c>
      <c r="I1745" s="42" t="str">
        <f>IF(ISBLANK($N1745),"",IF(ISBLANK('datos GENERALES'!$D$10),"",'datos GENERALES'!$D$10))</f>
        <v/>
      </c>
      <c r="O1745" s="48" t="str">
        <f>IFERROR(VLOOKUP(N1745,ListaEspecies!$B$3:$D$45,2,FALSE),"")</f>
        <v/>
      </c>
      <c r="P1745" s="96" t="str">
        <f>IFERROR(VLOOKUP(N1745,ListaEspecies!$B$3:$D$45,3,FALSE),"")</f>
        <v/>
      </c>
      <c r="R1745" s="42" t="str">
        <f>IF(ISBLANK($J1745),"",IF(ISBLANK('datos GENERALES'!$B$15),"",'datos GENERALES'!$B$15))</f>
        <v/>
      </c>
      <c r="S1745" s="49" t="str">
        <f t="shared" si="218"/>
        <v/>
      </c>
      <c r="T1745" s="49" t="str">
        <f t="shared" si="219"/>
        <v/>
      </c>
      <c r="AA1745" s="50" t="str">
        <f t="shared" si="223"/>
        <v/>
      </c>
      <c r="AE1745" s="50" t="str">
        <f t="shared" si="220"/>
        <v/>
      </c>
      <c r="AI1745" s="19" t="str">
        <f t="shared" si="221"/>
        <v/>
      </c>
      <c r="AJ1745"/>
      <c r="AK1745" s="19" t="str">
        <f t="shared" si="222"/>
        <v/>
      </c>
    </row>
    <row r="1746" spans="1:37" x14ac:dyDescent="0.25">
      <c r="A1746" s="42" t="str">
        <f t="shared" si="216"/>
        <v/>
      </c>
      <c r="B1746" s="42" t="str">
        <f t="shared" si="217"/>
        <v/>
      </c>
      <c r="C1746" s="42" t="str">
        <f>IF(ISBLANK($N1746),"",IF(ISBLANK('datos GENERALES'!B$16),"",'datos GENERALES'!B$16))</f>
        <v/>
      </c>
      <c r="D1746" s="43" t="str">
        <f>IF(ISBLANK($N1746),"","SGBTM/AUTAROC/"&amp;'datos GENERALES'!B$5&amp;"_"&amp;'datos GENERALES'!C$5&amp;"_"&amp;'datos GENERALES'!D$5)</f>
        <v/>
      </c>
      <c r="E1746" s="42" t="str">
        <f>IF(ISBLANK($N1746),"",IF(ISBLANK('datos GENERALES'!$B$6),"",'datos GENERALES'!$B$6))</f>
        <v/>
      </c>
      <c r="F1746" s="42" t="str">
        <f>IF(ISBLANK($N1746),"",IF(ISBLANK('datos GENERALES'!$B$7),"",'datos GENERALES'!$B$7))</f>
        <v/>
      </c>
      <c r="G1746" s="42" t="str">
        <f>IF(ISBLANK($N1746),"",IF(ISBLANK('datos GENERALES'!$B$10),"",'datos GENERALES'!$B$10))</f>
        <v/>
      </c>
      <c r="H1746" s="42" t="str">
        <f>IF(ISBLANK($N1746),"",IF(ISBLANK('datos GENERALES'!$C$10),"",'datos GENERALES'!$C$10))</f>
        <v/>
      </c>
      <c r="I1746" s="42" t="str">
        <f>IF(ISBLANK($N1746),"",IF(ISBLANK('datos GENERALES'!$D$10),"",'datos GENERALES'!$D$10))</f>
        <v/>
      </c>
      <c r="O1746" s="48" t="str">
        <f>IFERROR(VLOOKUP(N1746,ListaEspecies!$B$3:$D$45,2,FALSE),"")</f>
        <v/>
      </c>
      <c r="P1746" s="96" t="str">
        <f>IFERROR(VLOOKUP(N1746,ListaEspecies!$B$3:$D$45,3,FALSE),"")</f>
        <v/>
      </c>
      <c r="R1746" s="42" t="str">
        <f>IF(ISBLANK($J1746),"",IF(ISBLANK('datos GENERALES'!$B$15),"",'datos GENERALES'!$B$15))</f>
        <v/>
      </c>
      <c r="S1746" s="49" t="str">
        <f t="shared" si="218"/>
        <v/>
      </c>
      <c r="T1746" s="49" t="str">
        <f t="shared" si="219"/>
        <v/>
      </c>
      <c r="AA1746" s="50" t="str">
        <f t="shared" si="223"/>
        <v/>
      </c>
      <c r="AE1746" s="50" t="str">
        <f t="shared" si="220"/>
        <v/>
      </c>
      <c r="AI1746" s="19" t="str">
        <f t="shared" si="221"/>
        <v/>
      </c>
      <c r="AJ1746"/>
      <c r="AK1746" s="19" t="str">
        <f t="shared" si="222"/>
        <v/>
      </c>
    </row>
    <row r="1747" spans="1:37" x14ac:dyDescent="0.25">
      <c r="A1747" s="42" t="str">
        <f t="shared" si="216"/>
        <v/>
      </c>
      <c r="B1747" s="42" t="str">
        <f t="shared" si="217"/>
        <v/>
      </c>
      <c r="C1747" s="42" t="str">
        <f>IF(ISBLANK($N1747),"",IF(ISBLANK('datos GENERALES'!B$16),"",'datos GENERALES'!B$16))</f>
        <v/>
      </c>
      <c r="D1747" s="43" t="str">
        <f>IF(ISBLANK($N1747),"","SGBTM/AUTAROC/"&amp;'datos GENERALES'!B$5&amp;"_"&amp;'datos GENERALES'!C$5&amp;"_"&amp;'datos GENERALES'!D$5)</f>
        <v/>
      </c>
      <c r="E1747" s="42" t="str">
        <f>IF(ISBLANK($N1747),"",IF(ISBLANK('datos GENERALES'!$B$6),"",'datos GENERALES'!$B$6))</f>
        <v/>
      </c>
      <c r="F1747" s="42" t="str">
        <f>IF(ISBLANK($N1747),"",IF(ISBLANK('datos GENERALES'!$B$7),"",'datos GENERALES'!$B$7))</f>
        <v/>
      </c>
      <c r="G1747" s="42" t="str">
        <f>IF(ISBLANK($N1747),"",IF(ISBLANK('datos GENERALES'!$B$10),"",'datos GENERALES'!$B$10))</f>
        <v/>
      </c>
      <c r="H1747" s="42" t="str">
        <f>IF(ISBLANK($N1747),"",IF(ISBLANK('datos GENERALES'!$C$10),"",'datos GENERALES'!$C$10))</f>
        <v/>
      </c>
      <c r="I1747" s="42" t="str">
        <f>IF(ISBLANK($N1747),"",IF(ISBLANK('datos GENERALES'!$D$10),"",'datos GENERALES'!$D$10))</f>
        <v/>
      </c>
      <c r="O1747" s="48" t="str">
        <f>IFERROR(VLOOKUP(N1747,ListaEspecies!$B$3:$D$45,2,FALSE),"")</f>
        <v/>
      </c>
      <c r="P1747" s="96" t="str">
        <f>IFERROR(VLOOKUP(N1747,ListaEspecies!$B$3:$D$45,3,FALSE),"")</f>
        <v/>
      </c>
      <c r="R1747" s="42" t="str">
        <f>IF(ISBLANK($J1747),"",IF(ISBLANK('datos GENERALES'!$B$15),"",'datos GENERALES'!$B$15))</f>
        <v/>
      </c>
      <c r="S1747" s="49" t="str">
        <f t="shared" si="218"/>
        <v/>
      </c>
      <c r="T1747" s="49" t="str">
        <f t="shared" si="219"/>
        <v/>
      </c>
      <c r="AA1747" s="50" t="str">
        <f t="shared" si="223"/>
        <v/>
      </c>
      <c r="AE1747" s="50" t="str">
        <f t="shared" si="220"/>
        <v/>
      </c>
      <c r="AI1747" s="19" t="str">
        <f t="shared" si="221"/>
        <v/>
      </c>
      <c r="AJ1747"/>
      <c r="AK1747" s="19" t="str">
        <f t="shared" si="222"/>
        <v/>
      </c>
    </row>
    <row r="1748" spans="1:37" x14ac:dyDescent="0.25">
      <c r="A1748" s="42" t="str">
        <f t="shared" si="216"/>
        <v/>
      </c>
      <c r="B1748" s="42" t="str">
        <f t="shared" si="217"/>
        <v/>
      </c>
      <c r="C1748" s="42" t="str">
        <f>IF(ISBLANK($N1748),"",IF(ISBLANK('datos GENERALES'!B$16),"",'datos GENERALES'!B$16))</f>
        <v/>
      </c>
      <c r="D1748" s="43" t="str">
        <f>IF(ISBLANK($N1748),"","SGBTM/AUTAROC/"&amp;'datos GENERALES'!B$5&amp;"_"&amp;'datos GENERALES'!C$5&amp;"_"&amp;'datos GENERALES'!D$5)</f>
        <v/>
      </c>
      <c r="E1748" s="42" t="str">
        <f>IF(ISBLANK($N1748),"",IF(ISBLANK('datos GENERALES'!$B$6),"",'datos GENERALES'!$B$6))</f>
        <v/>
      </c>
      <c r="F1748" s="42" t="str">
        <f>IF(ISBLANK($N1748),"",IF(ISBLANK('datos GENERALES'!$B$7),"",'datos GENERALES'!$B$7))</f>
        <v/>
      </c>
      <c r="G1748" s="42" t="str">
        <f>IF(ISBLANK($N1748),"",IF(ISBLANK('datos GENERALES'!$B$10),"",'datos GENERALES'!$B$10))</f>
        <v/>
      </c>
      <c r="H1748" s="42" t="str">
        <f>IF(ISBLANK($N1748),"",IF(ISBLANK('datos GENERALES'!$C$10),"",'datos GENERALES'!$C$10))</f>
        <v/>
      </c>
      <c r="I1748" s="42" t="str">
        <f>IF(ISBLANK($N1748),"",IF(ISBLANK('datos GENERALES'!$D$10),"",'datos GENERALES'!$D$10))</f>
        <v/>
      </c>
      <c r="O1748" s="48" t="str">
        <f>IFERROR(VLOOKUP(N1748,ListaEspecies!$B$3:$D$45,2,FALSE),"")</f>
        <v/>
      </c>
      <c r="P1748" s="96" t="str">
        <f>IFERROR(VLOOKUP(N1748,ListaEspecies!$B$3:$D$45,3,FALSE),"")</f>
        <v/>
      </c>
      <c r="R1748" s="42" t="str">
        <f>IF(ISBLANK($J1748),"",IF(ISBLANK('datos GENERALES'!$B$15),"",'datos GENERALES'!$B$15))</f>
        <v/>
      </c>
      <c r="S1748" s="49" t="str">
        <f t="shared" si="218"/>
        <v/>
      </c>
      <c r="T1748" s="49" t="str">
        <f t="shared" si="219"/>
        <v/>
      </c>
      <c r="AA1748" s="50" t="str">
        <f t="shared" si="223"/>
        <v/>
      </c>
      <c r="AE1748" s="50" t="str">
        <f t="shared" si="220"/>
        <v/>
      </c>
      <c r="AI1748" s="19" t="str">
        <f t="shared" si="221"/>
        <v/>
      </c>
      <c r="AJ1748"/>
      <c r="AK1748" s="19" t="str">
        <f t="shared" si="222"/>
        <v/>
      </c>
    </row>
    <row r="1749" spans="1:37" x14ac:dyDescent="0.25">
      <c r="A1749" s="42" t="str">
        <f t="shared" si="216"/>
        <v/>
      </c>
      <c r="B1749" s="42" t="str">
        <f t="shared" si="217"/>
        <v/>
      </c>
      <c r="C1749" s="42" t="str">
        <f>IF(ISBLANK($N1749),"",IF(ISBLANK('datos GENERALES'!B$16),"",'datos GENERALES'!B$16))</f>
        <v/>
      </c>
      <c r="D1749" s="43" t="str">
        <f>IF(ISBLANK($N1749),"","SGBTM/AUTAROC/"&amp;'datos GENERALES'!B$5&amp;"_"&amp;'datos GENERALES'!C$5&amp;"_"&amp;'datos GENERALES'!D$5)</f>
        <v/>
      </c>
      <c r="E1749" s="42" t="str">
        <f>IF(ISBLANK($N1749),"",IF(ISBLANK('datos GENERALES'!$B$6),"",'datos GENERALES'!$B$6))</f>
        <v/>
      </c>
      <c r="F1749" s="42" t="str">
        <f>IF(ISBLANK($N1749),"",IF(ISBLANK('datos GENERALES'!$B$7),"",'datos GENERALES'!$B$7))</f>
        <v/>
      </c>
      <c r="G1749" s="42" t="str">
        <f>IF(ISBLANK($N1749),"",IF(ISBLANK('datos GENERALES'!$B$10),"",'datos GENERALES'!$B$10))</f>
        <v/>
      </c>
      <c r="H1749" s="42" t="str">
        <f>IF(ISBLANK($N1749),"",IF(ISBLANK('datos GENERALES'!$C$10),"",'datos GENERALES'!$C$10))</f>
        <v/>
      </c>
      <c r="I1749" s="42" t="str">
        <f>IF(ISBLANK($N1749),"",IF(ISBLANK('datos GENERALES'!$D$10),"",'datos GENERALES'!$D$10))</f>
        <v/>
      </c>
      <c r="O1749" s="48" t="str">
        <f>IFERROR(VLOOKUP(N1749,ListaEspecies!$B$3:$D$45,2,FALSE),"")</f>
        <v/>
      </c>
      <c r="P1749" s="96" t="str">
        <f>IFERROR(VLOOKUP(N1749,ListaEspecies!$B$3:$D$45,3,FALSE),"")</f>
        <v/>
      </c>
      <c r="R1749" s="42" t="str">
        <f>IF(ISBLANK($J1749),"",IF(ISBLANK('datos GENERALES'!$B$15),"",'datos GENERALES'!$B$15))</f>
        <v/>
      </c>
      <c r="S1749" s="49" t="str">
        <f t="shared" si="218"/>
        <v/>
      </c>
      <c r="T1749" s="49" t="str">
        <f t="shared" si="219"/>
        <v/>
      </c>
      <c r="AA1749" s="50" t="str">
        <f t="shared" si="223"/>
        <v/>
      </c>
      <c r="AE1749" s="50" t="str">
        <f t="shared" si="220"/>
        <v/>
      </c>
      <c r="AI1749" s="19" t="str">
        <f t="shared" si="221"/>
        <v/>
      </c>
      <c r="AJ1749"/>
      <c r="AK1749" s="19" t="str">
        <f t="shared" si="222"/>
        <v/>
      </c>
    </row>
    <row r="1750" spans="1:37" x14ac:dyDescent="0.25">
      <c r="A1750" s="42" t="str">
        <f t="shared" si="216"/>
        <v/>
      </c>
      <c r="B1750" s="42" t="str">
        <f t="shared" si="217"/>
        <v/>
      </c>
      <c r="C1750" s="42" t="str">
        <f>IF(ISBLANK($N1750),"",IF(ISBLANK('datos GENERALES'!B$16),"",'datos GENERALES'!B$16))</f>
        <v/>
      </c>
      <c r="D1750" s="43" t="str">
        <f>IF(ISBLANK($N1750),"","SGBTM/AUTAROC/"&amp;'datos GENERALES'!B$5&amp;"_"&amp;'datos GENERALES'!C$5&amp;"_"&amp;'datos GENERALES'!D$5)</f>
        <v/>
      </c>
      <c r="E1750" s="42" t="str">
        <f>IF(ISBLANK($N1750),"",IF(ISBLANK('datos GENERALES'!$B$6),"",'datos GENERALES'!$B$6))</f>
        <v/>
      </c>
      <c r="F1750" s="42" t="str">
        <f>IF(ISBLANK($N1750),"",IF(ISBLANK('datos GENERALES'!$B$7),"",'datos GENERALES'!$B$7))</f>
        <v/>
      </c>
      <c r="G1750" s="42" t="str">
        <f>IF(ISBLANK($N1750),"",IF(ISBLANK('datos GENERALES'!$B$10),"",'datos GENERALES'!$B$10))</f>
        <v/>
      </c>
      <c r="H1750" s="42" t="str">
        <f>IF(ISBLANK($N1750),"",IF(ISBLANK('datos GENERALES'!$C$10),"",'datos GENERALES'!$C$10))</f>
        <v/>
      </c>
      <c r="I1750" s="42" t="str">
        <f>IF(ISBLANK($N1750),"",IF(ISBLANK('datos GENERALES'!$D$10),"",'datos GENERALES'!$D$10))</f>
        <v/>
      </c>
      <c r="O1750" s="48" t="str">
        <f>IFERROR(VLOOKUP(N1750,ListaEspecies!$B$3:$D$45,2,FALSE),"")</f>
        <v/>
      </c>
      <c r="P1750" s="96" t="str">
        <f>IFERROR(VLOOKUP(N1750,ListaEspecies!$B$3:$D$45,3,FALSE),"")</f>
        <v/>
      </c>
      <c r="R1750" s="42" t="str">
        <f>IF(ISBLANK($J1750),"",IF(ISBLANK('datos GENERALES'!$B$15),"",'datos GENERALES'!$B$15))</f>
        <v/>
      </c>
      <c r="S1750" s="49" t="str">
        <f t="shared" si="218"/>
        <v/>
      </c>
      <c r="T1750" s="49" t="str">
        <f t="shared" si="219"/>
        <v/>
      </c>
      <c r="AA1750" s="50" t="str">
        <f t="shared" si="223"/>
        <v/>
      </c>
      <c r="AE1750" s="50" t="str">
        <f t="shared" si="220"/>
        <v/>
      </c>
      <c r="AI1750" s="19" t="str">
        <f t="shared" si="221"/>
        <v/>
      </c>
      <c r="AJ1750"/>
      <c r="AK1750" s="19" t="str">
        <f t="shared" si="222"/>
        <v/>
      </c>
    </row>
    <row r="1751" spans="1:37" x14ac:dyDescent="0.25">
      <c r="A1751" s="42" t="str">
        <f t="shared" si="216"/>
        <v/>
      </c>
      <c r="B1751" s="42" t="str">
        <f t="shared" si="217"/>
        <v/>
      </c>
      <c r="C1751" s="42" t="str">
        <f>IF(ISBLANK($N1751),"",IF(ISBLANK('datos GENERALES'!B$16),"",'datos GENERALES'!B$16))</f>
        <v/>
      </c>
      <c r="D1751" s="43" t="str">
        <f>IF(ISBLANK($N1751),"","SGBTM/AUTAROC/"&amp;'datos GENERALES'!B$5&amp;"_"&amp;'datos GENERALES'!C$5&amp;"_"&amp;'datos GENERALES'!D$5)</f>
        <v/>
      </c>
      <c r="E1751" s="42" t="str">
        <f>IF(ISBLANK($N1751),"",IF(ISBLANK('datos GENERALES'!$B$6),"",'datos GENERALES'!$B$6))</f>
        <v/>
      </c>
      <c r="F1751" s="42" t="str">
        <f>IF(ISBLANK($N1751),"",IF(ISBLANK('datos GENERALES'!$B$7),"",'datos GENERALES'!$B$7))</f>
        <v/>
      </c>
      <c r="G1751" s="42" t="str">
        <f>IF(ISBLANK($N1751),"",IF(ISBLANK('datos GENERALES'!$B$10),"",'datos GENERALES'!$B$10))</f>
        <v/>
      </c>
      <c r="H1751" s="42" t="str">
        <f>IF(ISBLANK($N1751),"",IF(ISBLANK('datos GENERALES'!$C$10),"",'datos GENERALES'!$C$10))</f>
        <v/>
      </c>
      <c r="I1751" s="42" t="str">
        <f>IF(ISBLANK($N1751),"",IF(ISBLANK('datos GENERALES'!$D$10),"",'datos GENERALES'!$D$10))</f>
        <v/>
      </c>
      <c r="O1751" s="48" t="str">
        <f>IFERROR(VLOOKUP(N1751,ListaEspecies!$B$3:$D$45,2,FALSE),"")</f>
        <v/>
      </c>
      <c r="P1751" s="96" t="str">
        <f>IFERROR(VLOOKUP(N1751,ListaEspecies!$B$3:$D$45,3,FALSE),"")</f>
        <v/>
      </c>
      <c r="R1751" s="42" t="str">
        <f>IF(ISBLANK($J1751),"",IF(ISBLANK('datos GENERALES'!$B$15),"",'datos GENERALES'!$B$15))</f>
        <v/>
      </c>
      <c r="S1751" s="49" t="str">
        <f t="shared" si="218"/>
        <v/>
      </c>
      <c r="T1751" s="49" t="str">
        <f t="shared" si="219"/>
        <v/>
      </c>
      <c r="AA1751" s="50" t="str">
        <f t="shared" si="223"/>
        <v/>
      </c>
      <c r="AE1751" s="50" t="str">
        <f t="shared" si="220"/>
        <v/>
      </c>
      <c r="AI1751" s="19" t="str">
        <f t="shared" si="221"/>
        <v/>
      </c>
      <c r="AJ1751"/>
      <c r="AK1751" s="19" t="str">
        <f t="shared" si="222"/>
        <v/>
      </c>
    </row>
    <row r="1752" spans="1:37" x14ac:dyDescent="0.25">
      <c r="A1752" s="42" t="str">
        <f t="shared" si="216"/>
        <v/>
      </c>
      <c r="B1752" s="42" t="str">
        <f t="shared" si="217"/>
        <v/>
      </c>
      <c r="C1752" s="42" t="str">
        <f>IF(ISBLANK($N1752),"",IF(ISBLANK('datos GENERALES'!B$16),"",'datos GENERALES'!B$16))</f>
        <v/>
      </c>
      <c r="D1752" s="43" t="str">
        <f>IF(ISBLANK($N1752),"","SGBTM/AUTAROC/"&amp;'datos GENERALES'!B$5&amp;"_"&amp;'datos GENERALES'!C$5&amp;"_"&amp;'datos GENERALES'!D$5)</f>
        <v/>
      </c>
      <c r="E1752" s="42" t="str">
        <f>IF(ISBLANK($N1752),"",IF(ISBLANK('datos GENERALES'!$B$6),"",'datos GENERALES'!$B$6))</f>
        <v/>
      </c>
      <c r="F1752" s="42" t="str">
        <f>IF(ISBLANK($N1752),"",IF(ISBLANK('datos GENERALES'!$B$7),"",'datos GENERALES'!$B$7))</f>
        <v/>
      </c>
      <c r="G1752" s="42" t="str">
        <f>IF(ISBLANK($N1752),"",IF(ISBLANK('datos GENERALES'!$B$10),"",'datos GENERALES'!$B$10))</f>
        <v/>
      </c>
      <c r="H1752" s="42" t="str">
        <f>IF(ISBLANK($N1752),"",IF(ISBLANK('datos GENERALES'!$C$10),"",'datos GENERALES'!$C$10))</f>
        <v/>
      </c>
      <c r="I1752" s="42" t="str">
        <f>IF(ISBLANK($N1752),"",IF(ISBLANK('datos GENERALES'!$D$10),"",'datos GENERALES'!$D$10))</f>
        <v/>
      </c>
      <c r="O1752" s="48" t="str">
        <f>IFERROR(VLOOKUP(N1752,ListaEspecies!$B$3:$D$45,2,FALSE),"")</f>
        <v/>
      </c>
      <c r="P1752" s="96" t="str">
        <f>IFERROR(VLOOKUP(N1752,ListaEspecies!$B$3:$D$45,3,FALSE),"")</f>
        <v/>
      </c>
      <c r="R1752" s="42" t="str">
        <f>IF(ISBLANK($J1752),"",IF(ISBLANK('datos GENERALES'!$B$15),"",'datos GENERALES'!$B$15))</f>
        <v/>
      </c>
      <c r="S1752" s="49" t="str">
        <f t="shared" si="218"/>
        <v/>
      </c>
      <c r="T1752" s="49" t="str">
        <f t="shared" si="219"/>
        <v/>
      </c>
      <c r="AA1752" s="50" t="str">
        <f t="shared" si="223"/>
        <v/>
      </c>
      <c r="AE1752" s="50" t="str">
        <f t="shared" si="220"/>
        <v/>
      </c>
      <c r="AI1752" s="19" t="str">
        <f t="shared" si="221"/>
        <v/>
      </c>
      <c r="AJ1752"/>
      <c r="AK1752" s="19" t="str">
        <f t="shared" si="222"/>
        <v/>
      </c>
    </row>
    <row r="1753" spans="1:37" x14ac:dyDescent="0.25">
      <c r="A1753" s="42" t="str">
        <f t="shared" si="216"/>
        <v/>
      </c>
      <c r="B1753" s="42" t="str">
        <f t="shared" si="217"/>
        <v/>
      </c>
      <c r="C1753" s="42" t="str">
        <f>IF(ISBLANK($N1753),"",IF(ISBLANK('datos GENERALES'!B$16),"",'datos GENERALES'!B$16))</f>
        <v/>
      </c>
      <c r="D1753" s="43" t="str">
        <f>IF(ISBLANK($N1753),"","SGBTM/AUTAROC/"&amp;'datos GENERALES'!B$5&amp;"_"&amp;'datos GENERALES'!C$5&amp;"_"&amp;'datos GENERALES'!D$5)</f>
        <v/>
      </c>
      <c r="E1753" s="42" t="str">
        <f>IF(ISBLANK($N1753),"",IF(ISBLANK('datos GENERALES'!$B$6),"",'datos GENERALES'!$B$6))</f>
        <v/>
      </c>
      <c r="F1753" s="42" t="str">
        <f>IF(ISBLANK($N1753),"",IF(ISBLANK('datos GENERALES'!$B$7),"",'datos GENERALES'!$B$7))</f>
        <v/>
      </c>
      <c r="G1753" s="42" t="str">
        <f>IF(ISBLANK($N1753),"",IF(ISBLANK('datos GENERALES'!$B$10),"",'datos GENERALES'!$B$10))</f>
        <v/>
      </c>
      <c r="H1753" s="42" t="str">
        <f>IF(ISBLANK($N1753),"",IF(ISBLANK('datos GENERALES'!$C$10),"",'datos GENERALES'!$C$10))</f>
        <v/>
      </c>
      <c r="I1753" s="42" t="str">
        <f>IF(ISBLANK($N1753),"",IF(ISBLANK('datos GENERALES'!$D$10),"",'datos GENERALES'!$D$10))</f>
        <v/>
      </c>
      <c r="O1753" s="48" t="str">
        <f>IFERROR(VLOOKUP(N1753,ListaEspecies!$B$3:$D$45,2,FALSE),"")</f>
        <v/>
      </c>
      <c r="P1753" s="96" t="str">
        <f>IFERROR(VLOOKUP(N1753,ListaEspecies!$B$3:$D$45,3,FALSE),"")</f>
        <v/>
      </c>
      <c r="R1753" s="42" t="str">
        <f>IF(ISBLANK($J1753),"",IF(ISBLANK('datos GENERALES'!$B$15),"",'datos GENERALES'!$B$15))</f>
        <v/>
      </c>
      <c r="S1753" s="49" t="str">
        <f t="shared" si="218"/>
        <v/>
      </c>
      <c r="T1753" s="49" t="str">
        <f t="shared" si="219"/>
        <v/>
      </c>
      <c r="AA1753" s="50" t="str">
        <f t="shared" si="223"/>
        <v/>
      </c>
      <c r="AE1753" s="50" t="str">
        <f t="shared" si="220"/>
        <v/>
      </c>
      <c r="AI1753" s="19" t="str">
        <f t="shared" si="221"/>
        <v/>
      </c>
      <c r="AJ1753"/>
      <c r="AK1753" s="19" t="str">
        <f t="shared" si="222"/>
        <v/>
      </c>
    </row>
    <row r="1754" spans="1:37" x14ac:dyDescent="0.25">
      <c r="A1754" s="42" t="str">
        <f t="shared" si="216"/>
        <v/>
      </c>
      <c r="B1754" s="42" t="str">
        <f t="shared" si="217"/>
        <v/>
      </c>
      <c r="C1754" s="42" t="str">
        <f>IF(ISBLANK($N1754),"",IF(ISBLANK('datos GENERALES'!B$16),"",'datos GENERALES'!B$16))</f>
        <v/>
      </c>
      <c r="D1754" s="43" t="str">
        <f>IF(ISBLANK($N1754),"","SGBTM/AUTAROC/"&amp;'datos GENERALES'!B$5&amp;"_"&amp;'datos GENERALES'!C$5&amp;"_"&amp;'datos GENERALES'!D$5)</f>
        <v/>
      </c>
      <c r="E1754" s="42" t="str">
        <f>IF(ISBLANK($N1754),"",IF(ISBLANK('datos GENERALES'!$B$6),"",'datos GENERALES'!$B$6))</f>
        <v/>
      </c>
      <c r="F1754" s="42" t="str">
        <f>IF(ISBLANK($N1754),"",IF(ISBLANK('datos GENERALES'!$B$7),"",'datos GENERALES'!$B$7))</f>
        <v/>
      </c>
      <c r="G1754" s="42" t="str">
        <f>IF(ISBLANK($N1754),"",IF(ISBLANK('datos GENERALES'!$B$10),"",'datos GENERALES'!$B$10))</f>
        <v/>
      </c>
      <c r="H1754" s="42" t="str">
        <f>IF(ISBLANK($N1754),"",IF(ISBLANK('datos GENERALES'!$C$10),"",'datos GENERALES'!$C$10))</f>
        <v/>
      </c>
      <c r="I1754" s="42" t="str">
        <f>IF(ISBLANK($N1754),"",IF(ISBLANK('datos GENERALES'!$D$10),"",'datos GENERALES'!$D$10))</f>
        <v/>
      </c>
      <c r="O1754" s="48" t="str">
        <f>IFERROR(VLOOKUP(N1754,ListaEspecies!$B$3:$D$45,2,FALSE),"")</f>
        <v/>
      </c>
      <c r="P1754" s="96" t="str">
        <f>IFERROR(VLOOKUP(N1754,ListaEspecies!$B$3:$D$45,3,FALSE),"")</f>
        <v/>
      </c>
      <c r="R1754" s="42" t="str">
        <f>IF(ISBLANK($J1754),"",IF(ISBLANK('datos GENERALES'!$B$15),"",'datos GENERALES'!$B$15))</f>
        <v/>
      </c>
      <c r="S1754" s="49" t="str">
        <f t="shared" si="218"/>
        <v/>
      </c>
      <c r="T1754" s="49" t="str">
        <f t="shared" si="219"/>
        <v/>
      </c>
      <c r="AA1754" s="50" t="str">
        <f t="shared" si="223"/>
        <v/>
      </c>
      <c r="AE1754" s="50" t="str">
        <f t="shared" si="220"/>
        <v/>
      </c>
      <c r="AI1754" s="19" t="str">
        <f t="shared" si="221"/>
        <v/>
      </c>
      <c r="AJ1754"/>
      <c r="AK1754" s="19" t="str">
        <f t="shared" si="222"/>
        <v/>
      </c>
    </row>
    <row r="1755" spans="1:37" x14ac:dyDescent="0.25">
      <c r="A1755" s="42" t="str">
        <f t="shared" si="216"/>
        <v/>
      </c>
      <c r="B1755" s="42" t="str">
        <f t="shared" si="217"/>
        <v/>
      </c>
      <c r="C1755" s="42" t="str">
        <f>IF(ISBLANK($N1755),"",IF(ISBLANK('datos GENERALES'!B$16),"",'datos GENERALES'!B$16))</f>
        <v/>
      </c>
      <c r="D1755" s="43" t="str">
        <f>IF(ISBLANK($N1755),"","SGBTM/AUTAROC/"&amp;'datos GENERALES'!B$5&amp;"_"&amp;'datos GENERALES'!C$5&amp;"_"&amp;'datos GENERALES'!D$5)</f>
        <v/>
      </c>
      <c r="E1755" s="42" t="str">
        <f>IF(ISBLANK($N1755),"",IF(ISBLANK('datos GENERALES'!$B$6),"",'datos GENERALES'!$B$6))</f>
        <v/>
      </c>
      <c r="F1755" s="42" t="str">
        <f>IF(ISBLANK($N1755),"",IF(ISBLANK('datos GENERALES'!$B$7),"",'datos GENERALES'!$B$7))</f>
        <v/>
      </c>
      <c r="G1755" s="42" t="str">
        <f>IF(ISBLANK($N1755),"",IF(ISBLANK('datos GENERALES'!$B$10),"",'datos GENERALES'!$B$10))</f>
        <v/>
      </c>
      <c r="H1755" s="42" t="str">
        <f>IF(ISBLANK($N1755),"",IF(ISBLANK('datos GENERALES'!$C$10),"",'datos GENERALES'!$C$10))</f>
        <v/>
      </c>
      <c r="I1755" s="42" t="str">
        <f>IF(ISBLANK($N1755),"",IF(ISBLANK('datos GENERALES'!$D$10),"",'datos GENERALES'!$D$10))</f>
        <v/>
      </c>
      <c r="O1755" s="48" t="str">
        <f>IFERROR(VLOOKUP(N1755,ListaEspecies!$B$3:$D$45,2,FALSE),"")</f>
        <v/>
      </c>
      <c r="P1755" s="96" t="str">
        <f>IFERROR(VLOOKUP(N1755,ListaEspecies!$B$3:$D$45,3,FALSE),"")</f>
        <v/>
      </c>
      <c r="R1755" s="42" t="str">
        <f>IF(ISBLANK($J1755),"",IF(ISBLANK('datos GENERALES'!$B$15),"",'datos GENERALES'!$B$15))</f>
        <v/>
      </c>
      <c r="S1755" s="49" t="str">
        <f t="shared" si="218"/>
        <v/>
      </c>
      <c r="T1755" s="49" t="str">
        <f t="shared" si="219"/>
        <v/>
      </c>
      <c r="AA1755" s="50" t="str">
        <f t="shared" si="223"/>
        <v/>
      </c>
      <c r="AE1755" s="50" t="str">
        <f t="shared" si="220"/>
        <v/>
      </c>
      <c r="AI1755" s="19" t="str">
        <f t="shared" si="221"/>
        <v/>
      </c>
      <c r="AJ1755"/>
      <c r="AK1755" s="19" t="str">
        <f t="shared" si="222"/>
        <v/>
      </c>
    </row>
    <row r="1756" spans="1:37" x14ac:dyDescent="0.25">
      <c r="A1756" s="42" t="str">
        <f t="shared" si="216"/>
        <v/>
      </c>
      <c r="B1756" s="42" t="str">
        <f t="shared" si="217"/>
        <v/>
      </c>
      <c r="C1756" s="42" t="str">
        <f>IF(ISBLANK($N1756),"",IF(ISBLANK('datos GENERALES'!B$16),"",'datos GENERALES'!B$16))</f>
        <v/>
      </c>
      <c r="D1756" s="43" t="str">
        <f>IF(ISBLANK($N1756),"","SGBTM/AUTAROC/"&amp;'datos GENERALES'!B$5&amp;"_"&amp;'datos GENERALES'!C$5&amp;"_"&amp;'datos GENERALES'!D$5)</f>
        <v/>
      </c>
      <c r="E1756" s="42" t="str">
        <f>IF(ISBLANK($N1756),"",IF(ISBLANK('datos GENERALES'!$B$6),"",'datos GENERALES'!$B$6))</f>
        <v/>
      </c>
      <c r="F1756" s="42" t="str">
        <f>IF(ISBLANK($N1756),"",IF(ISBLANK('datos GENERALES'!$B$7),"",'datos GENERALES'!$B$7))</f>
        <v/>
      </c>
      <c r="G1756" s="42" t="str">
        <f>IF(ISBLANK($N1756),"",IF(ISBLANK('datos GENERALES'!$B$10),"",'datos GENERALES'!$B$10))</f>
        <v/>
      </c>
      <c r="H1756" s="42" t="str">
        <f>IF(ISBLANK($N1756),"",IF(ISBLANK('datos GENERALES'!$C$10),"",'datos GENERALES'!$C$10))</f>
        <v/>
      </c>
      <c r="I1756" s="42" t="str">
        <f>IF(ISBLANK($N1756),"",IF(ISBLANK('datos GENERALES'!$D$10),"",'datos GENERALES'!$D$10))</f>
        <v/>
      </c>
      <c r="O1756" s="48" t="str">
        <f>IFERROR(VLOOKUP(N1756,ListaEspecies!$B$3:$D$45,2,FALSE),"")</f>
        <v/>
      </c>
      <c r="P1756" s="96" t="str">
        <f>IFERROR(VLOOKUP(N1756,ListaEspecies!$B$3:$D$45,3,FALSE),"")</f>
        <v/>
      </c>
      <c r="R1756" s="42" t="str">
        <f>IF(ISBLANK($J1756),"",IF(ISBLANK('datos GENERALES'!$B$15),"",'datos GENERALES'!$B$15))</f>
        <v/>
      </c>
      <c r="S1756" s="49" t="str">
        <f t="shared" si="218"/>
        <v/>
      </c>
      <c r="T1756" s="49" t="str">
        <f t="shared" si="219"/>
        <v/>
      </c>
      <c r="AA1756" s="50" t="str">
        <f t="shared" si="223"/>
        <v/>
      </c>
      <c r="AE1756" s="50" t="str">
        <f t="shared" si="220"/>
        <v/>
      </c>
      <c r="AI1756" s="19" t="str">
        <f t="shared" si="221"/>
        <v/>
      </c>
      <c r="AJ1756"/>
      <c r="AK1756" s="19" t="str">
        <f t="shared" si="222"/>
        <v/>
      </c>
    </row>
    <row r="1757" spans="1:37" x14ac:dyDescent="0.25">
      <c r="A1757" s="42" t="str">
        <f t="shared" si="216"/>
        <v/>
      </c>
      <c r="B1757" s="42" t="str">
        <f t="shared" si="217"/>
        <v/>
      </c>
      <c r="C1757" s="42" t="str">
        <f>IF(ISBLANK($N1757),"",IF(ISBLANK('datos GENERALES'!B$16),"",'datos GENERALES'!B$16))</f>
        <v/>
      </c>
      <c r="D1757" s="43" t="str">
        <f>IF(ISBLANK($N1757),"","SGBTM/AUTAROC/"&amp;'datos GENERALES'!B$5&amp;"_"&amp;'datos GENERALES'!C$5&amp;"_"&amp;'datos GENERALES'!D$5)</f>
        <v/>
      </c>
      <c r="E1757" s="42" t="str">
        <f>IF(ISBLANK($N1757),"",IF(ISBLANK('datos GENERALES'!$B$6),"",'datos GENERALES'!$B$6))</f>
        <v/>
      </c>
      <c r="F1757" s="42" t="str">
        <f>IF(ISBLANK($N1757),"",IF(ISBLANK('datos GENERALES'!$B$7),"",'datos GENERALES'!$B$7))</f>
        <v/>
      </c>
      <c r="G1757" s="42" t="str">
        <f>IF(ISBLANK($N1757),"",IF(ISBLANK('datos GENERALES'!$B$10),"",'datos GENERALES'!$B$10))</f>
        <v/>
      </c>
      <c r="H1757" s="42" t="str">
        <f>IF(ISBLANK($N1757),"",IF(ISBLANK('datos GENERALES'!$C$10),"",'datos GENERALES'!$C$10))</f>
        <v/>
      </c>
      <c r="I1757" s="42" t="str">
        <f>IF(ISBLANK($N1757),"",IF(ISBLANK('datos GENERALES'!$D$10),"",'datos GENERALES'!$D$10))</f>
        <v/>
      </c>
      <c r="O1757" s="48" t="str">
        <f>IFERROR(VLOOKUP(N1757,ListaEspecies!$B$3:$D$45,2,FALSE),"")</f>
        <v/>
      </c>
      <c r="P1757" s="96" t="str">
        <f>IFERROR(VLOOKUP(N1757,ListaEspecies!$B$3:$D$45,3,FALSE),"")</f>
        <v/>
      </c>
      <c r="R1757" s="42" t="str">
        <f>IF(ISBLANK($J1757),"",IF(ISBLANK('datos GENERALES'!$B$15),"",'datos GENERALES'!$B$15))</f>
        <v/>
      </c>
      <c r="S1757" s="49" t="str">
        <f t="shared" si="218"/>
        <v/>
      </c>
      <c r="T1757" s="49" t="str">
        <f t="shared" si="219"/>
        <v/>
      </c>
      <c r="AA1757" s="50" t="str">
        <f t="shared" si="223"/>
        <v/>
      </c>
      <c r="AE1757" s="50" t="str">
        <f t="shared" si="220"/>
        <v/>
      </c>
      <c r="AI1757" s="19" t="str">
        <f t="shared" si="221"/>
        <v/>
      </c>
      <c r="AJ1757"/>
      <c r="AK1757" s="19" t="str">
        <f t="shared" si="222"/>
        <v/>
      </c>
    </row>
    <row r="1758" spans="1:37" x14ac:dyDescent="0.25">
      <c r="A1758" s="42" t="str">
        <f t="shared" si="216"/>
        <v/>
      </c>
      <c r="B1758" s="42" t="str">
        <f t="shared" si="217"/>
        <v/>
      </c>
      <c r="C1758" s="42" t="str">
        <f>IF(ISBLANK($N1758),"",IF(ISBLANK('datos GENERALES'!B$16),"",'datos GENERALES'!B$16))</f>
        <v/>
      </c>
      <c r="D1758" s="43" t="str">
        <f>IF(ISBLANK($N1758),"","SGBTM/AUTAROC/"&amp;'datos GENERALES'!B$5&amp;"_"&amp;'datos GENERALES'!C$5&amp;"_"&amp;'datos GENERALES'!D$5)</f>
        <v/>
      </c>
      <c r="E1758" s="42" t="str">
        <f>IF(ISBLANK($N1758),"",IF(ISBLANK('datos GENERALES'!$B$6),"",'datos GENERALES'!$B$6))</f>
        <v/>
      </c>
      <c r="F1758" s="42" t="str">
        <f>IF(ISBLANK($N1758),"",IF(ISBLANK('datos GENERALES'!$B$7),"",'datos GENERALES'!$B$7))</f>
        <v/>
      </c>
      <c r="G1758" s="42" t="str">
        <f>IF(ISBLANK($N1758),"",IF(ISBLANK('datos GENERALES'!$B$10),"",'datos GENERALES'!$B$10))</f>
        <v/>
      </c>
      <c r="H1758" s="42" t="str">
        <f>IF(ISBLANK($N1758),"",IF(ISBLANK('datos GENERALES'!$C$10),"",'datos GENERALES'!$C$10))</f>
        <v/>
      </c>
      <c r="I1758" s="42" t="str">
        <f>IF(ISBLANK($N1758),"",IF(ISBLANK('datos GENERALES'!$D$10),"",'datos GENERALES'!$D$10))</f>
        <v/>
      </c>
      <c r="O1758" s="48" t="str">
        <f>IFERROR(VLOOKUP(N1758,ListaEspecies!$B$3:$D$45,2,FALSE),"")</f>
        <v/>
      </c>
      <c r="P1758" s="96" t="str">
        <f>IFERROR(VLOOKUP(N1758,ListaEspecies!$B$3:$D$45,3,FALSE),"")</f>
        <v/>
      </c>
      <c r="R1758" s="42" t="str">
        <f>IF(ISBLANK($J1758),"",IF(ISBLANK('datos GENERALES'!$B$15),"",'datos GENERALES'!$B$15))</f>
        <v/>
      </c>
      <c r="S1758" s="49" t="str">
        <f t="shared" si="218"/>
        <v/>
      </c>
      <c r="T1758" s="49" t="str">
        <f t="shared" si="219"/>
        <v/>
      </c>
      <c r="AA1758" s="50" t="str">
        <f t="shared" si="223"/>
        <v/>
      </c>
      <c r="AE1758" s="50" t="str">
        <f t="shared" si="220"/>
        <v/>
      </c>
      <c r="AI1758" s="19" t="str">
        <f t="shared" si="221"/>
        <v/>
      </c>
      <c r="AJ1758"/>
      <c r="AK1758" s="19" t="str">
        <f t="shared" si="222"/>
        <v/>
      </c>
    </row>
    <row r="1759" spans="1:37" x14ac:dyDescent="0.25">
      <c r="A1759" s="42" t="str">
        <f t="shared" si="216"/>
        <v/>
      </c>
      <c r="B1759" s="42" t="str">
        <f t="shared" si="217"/>
        <v/>
      </c>
      <c r="C1759" s="42" t="str">
        <f>IF(ISBLANK($N1759),"",IF(ISBLANK('datos GENERALES'!B$16),"",'datos GENERALES'!B$16))</f>
        <v/>
      </c>
      <c r="D1759" s="43" t="str">
        <f>IF(ISBLANK($N1759),"","SGBTM/AUTAROC/"&amp;'datos GENERALES'!B$5&amp;"_"&amp;'datos GENERALES'!C$5&amp;"_"&amp;'datos GENERALES'!D$5)</f>
        <v/>
      </c>
      <c r="E1759" s="42" t="str">
        <f>IF(ISBLANK($N1759),"",IF(ISBLANK('datos GENERALES'!$B$6),"",'datos GENERALES'!$B$6))</f>
        <v/>
      </c>
      <c r="F1759" s="42" t="str">
        <f>IF(ISBLANK($N1759),"",IF(ISBLANK('datos GENERALES'!$B$7),"",'datos GENERALES'!$B$7))</f>
        <v/>
      </c>
      <c r="G1759" s="42" t="str">
        <f>IF(ISBLANK($N1759),"",IF(ISBLANK('datos GENERALES'!$B$10),"",'datos GENERALES'!$B$10))</f>
        <v/>
      </c>
      <c r="H1759" s="42" t="str">
        <f>IF(ISBLANK($N1759),"",IF(ISBLANK('datos GENERALES'!$C$10),"",'datos GENERALES'!$C$10))</f>
        <v/>
      </c>
      <c r="I1759" s="42" t="str">
        <f>IF(ISBLANK($N1759),"",IF(ISBLANK('datos GENERALES'!$D$10),"",'datos GENERALES'!$D$10))</f>
        <v/>
      </c>
      <c r="O1759" s="48" t="str">
        <f>IFERROR(VLOOKUP(N1759,ListaEspecies!$B$3:$D$45,2,FALSE),"")</f>
        <v/>
      </c>
      <c r="P1759" s="96" t="str">
        <f>IFERROR(VLOOKUP(N1759,ListaEspecies!$B$3:$D$45,3,FALSE),"")</f>
        <v/>
      </c>
      <c r="R1759" s="42" t="str">
        <f>IF(ISBLANK($J1759),"",IF(ISBLANK('datos GENERALES'!$B$15),"",'datos GENERALES'!$B$15))</f>
        <v/>
      </c>
      <c r="S1759" s="49" t="str">
        <f t="shared" si="218"/>
        <v/>
      </c>
      <c r="T1759" s="49" t="str">
        <f t="shared" si="219"/>
        <v/>
      </c>
      <c r="AA1759" s="50" t="str">
        <f t="shared" si="223"/>
        <v/>
      </c>
      <c r="AE1759" s="50" t="str">
        <f t="shared" si="220"/>
        <v/>
      </c>
      <c r="AI1759" s="19" t="str">
        <f t="shared" si="221"/>
        <v/>
      </c>
      <c r="AJ1759"/>
      <c r="AK1759" s="19" t="str">
        <f t="shared" si="222"/>
        <v/>
      </c>
    </row>
    <row r="1760" spans="1:37" x14ac:dyDescent="0.25">
      <c r="A1760" s="42" t="str">
        <f t="shared" si="216"/>
        <v/>
      </c>
      <c r="B1760" s="42" t="str">
        <f t="shared" si="217"/>
        <v/>
      </c>
      <c r="C1760" s="42" t="str">
        <f>IF(ISBLANK($N1760),"",IF(ISBLANK('datos GENERALES'!B$16),"",'datos GENERALES'!B$16))</f>
        <v/>
      </c>
      <c r="D1760" s="43" t="str">
        <f>IF(ISBLANK($N1760),"","SGBTM/AUTAROC/"&amp;'datos GENERALES'!B$5&amp;"_"&amp;'datos GENERALES'!C$5&amp;"_"&amp;'datos GENERALES'!D$5)</f>
        <v/>
      </c>
      <c r="E1760" s="42" t="str">
        <f>IF(ISBLANK($N1760),"",IF(ISBLANK('datos GENERALES'!$B$6),"",'datos GENERALES'!$B$6))</f>
        <v/>
      </c>
      <c r="F1760" s="42" t="str">
        <f>IF(ISBLANK($N1760),"",IF(ISBLANK('datos GENERALES'!$B$7),"",'datos GENERALES'!$B$7))</f>
        <v/>
      </c>
      <c r="G1760" s="42" t="str">
        <f>IF(ISBLANK($N1760),"",IF(ISBLANK('datos GENERALES'!$B$10),"",'datos GENERALES'!$B$10))</f>
        <v/>
      </c>
      <c r="H1760" s="42" t="str">
        <f>IF(ISBLANK($N1760),"",IF(ISBLANK('datos GENERALES'!$C$10),"",'datos GENERALES'!$C$10))</f>
        <v/>
      </c>
      <c r="I1760" s="42" t="str">
        <f>IF(ISBLANK($N1760),"",IF(ISBLANK('datos GENERALES'!$D$10),"",'datos GENERALES'!$D$10))</f>
        <v/>
      </c>
      <c r="O1760" s="48" t="str">
        <f>IFERROR(VLOOKUP(N1760,ListaEspecies!$B$3:$D$45,2,FALSE),"")</f>
        <v/>
      </c>
      <c r="P1760" s="96" t="str">
        <f>IFERROR(VLOOKUP(N1760,ListaEspecies!$B$3:$D$45,3,FALSE),"")</f>
        <v/>
      </c>
      <c r="R1760" s="42" t="str">
        <f>IF(ISBLANK($J1760),"",IF(ISBLANK('datos GENERALES'!$B$15),"",'datos GENERALES'!$B$15))</f>
        <v/>
      </c>
      <c r="S1760" s="49" t="str">
        <f t="shared" si="218"/>
        <v/>
      </c>
      <c r="T1760" s="49" t="str">
        <f t="shared" si="219"/>
        <v/>
      </c>
      <c r="AA1760" s="50" t="str">
        <f t="shared" si="223"/>
        <v/>
      </c>
      <c r="AE1760" s="50" t="str">
        <f t="shared" si="220"/>
        <v/>
      </c>
      <c r="AI1760" s="19" t="str">
        <f t="shared" si="221"/>
        <v/>
      </c>
      <c r="AJ1760"/>
      <c r="AK1760" s="19" t="str">
        <f t="shared" si="222"/>
        <v/>
      </c>
    </row>
    <row r="1761" spans="1:37" x14ac:dyDescent="0.25">
      <c r="A1761" s="42" t="str">
        <f t="shared" si="216"/>
        <v/>
      </c>
      <c r="B1761" s="42" t="str">
        <f t="shared" si="217"/>
        <v/>
      </c>
      <c r="C1761" s="42" t="str">
        <f>IF(ISBLANK($N1761),"",IF(ISBLANK('datos GENERALES'!B$16),"",'datos GENERALES'!B$16))</f>
        <v/>
      </c>
      <c r="D1761" s="43" t="str">
        <f>IF(ISBLANK($N1761),"","SGBTM/AUTAROC/"&amp;'datos GENERALES'!B$5&amp;"_"&amp;'datos GENERALES'!C$5&amp;"_"&amp;'datos GENERALES'!D$5)</f>
        <v/>
      </c>
      <c r="E1761" s="42" t="str">
        <f>IF(ISBLANK($N1761),"",IF(ISBLANK('datos GENERALES'!$B$6),"",'datos GENERALES'!$B$6))</f>
        <v/>
      </c>
      <c r="F1761" s="42" t="str">
        <f>IF(ISBLANK($N1761),"",IF(ISBLANK('datos GENERALES'!$B$7),"",'datos GENERALES'!$B$7))</f>
        <v/>
      </c>
      <c r="G1761" s="42" t="str">
        <f>IF(ISBLANK($N1761),"",IF(ISBLANK('datos GENERALES'!$B$10),"",'datos GENERALES'!$B$10))</f>
        <v/>
      </c>
      <c r="H1761" s="42" t="str">
        <f>IF(ISBLANK($N1761),"",IF(ISBLANK('datos GENERALES'!$C$10),"",'datos GENERALES'!$C$10))</f>
        <v/>
      </c>
      <c r="I1761" s="42" t="str">
        <f>IF(ISBLANK($N1761),"",IF(ISBLANK('datos GENERALES'!$D$10),"",'datos GENERALES'!$D$10))</f>
        <v/>
      </c>
      <c r="O1761" s="48" t="str">
        <f>IFERROR(VLOOKUP(N1761,ListaEspecies!$B$3:$D$45,2,FALSE),"")</f>
        <v/>
      </c>
      <c r="P1761" s="96" t="str">
        <f>IFERROR(VLOOKUP(N1761,ListaEspecies!$B$3:$D$45,3,FALSE),"")</f>
        <v/>
      </c>
      <c r="R1761" s="42" t="str">
        <f>IF(ISBLANK($J1761),"",IF(ISBLANK('datos GENERALES'!$B$15),"",'datos GENERALES'!$B$15))</f>
        <v/>
      </c>
      <c r="S1761" s="49" t="str">
        <f t="shared" si="218"/>
        <v/>
      </c>
      <c r="T1761" s="49" t="str">
        <f t="shared" si="219"/>
        <v/>
      </c>
      <c r="AA1761" s="50" t="str">
        <f t="shared" si="223"/>
        <v/>
      </c>
      <c r="AE1761" s="50" t="str">
        <f t="shared" si="220"/>
        <v/>
      </c>
      <c r="AI1761" s="19" t="str">
        <f t="shared" si="221"/>
        <v/>
      </c>
      <c r="AJ1761"/>
      <c r="AK1761" s="19" t="str">
        <f t="shared" si="222"/>
        <v/>
      </c>
    </row>
    <row r="1762" spans="1:37" x14ac:dyDescent="0.25">
      <c r="A1762" s="42" t="str">
        <f t="shared" si="216"/>
        <v/>
      </c>
      <c r="B1762" s="42" t="str">
        <f t="shared" si="217"/>
        <v/>
      </c>
      <c r="C1762" s="42" t="str">
        <f>IF(ISBLANK($N1762),"",IF(ISBLANK('datos GENERALES'!B$16),"",'datos GENERALES'!B$16))</f>
        <v/>
      </c>
      <c r="D1762" s="43" t="str">
        <f>IF(ISBLANK($N1762),"","SGBTM/AUTAROC/"&amp;'datos GENERALES'!B$5&amp;"_"&amp;'datos GENERALES'!C$5&amp;"_"&amp;'datos GENERALES'!D$5)</f>
        <v/>
      </c>
      <c r="E1762" s="42" t="str">
        <f>IF(ISBLANK($N1762),"",IF(ISBLANK('datos GENERALES'!$B$6),"",'datos GENERALES'!$B$6))</f>
        <v/>
      </c>
      <c r="F1762" s="42" t="str">
        <f>IF(ISBLANK($N1762),"",IF(ISBLANK('datos GENERALES'!$B$7),"",'datos GENERALES'!$B$7))</f>
        <v/>
      </c>
      <c r="G1762" s="42" t="str">
        <f>IF(ISBLANK($N1762),"",IF(ISBLANK('datos GENERALES'!$B$10),"",'datos GENERALES'!$B$10))</f>
        <v/>
      </c>
      <c r="H1762" s="42" t="str">
        <f>IF(ISBLANK($N1762),"",IF(ISBLANK('datos GENERALES'!$C$10),"",'datos GENERALES'!$C$10))</f>
        <v/>
      </c>
      <c r="I1762" s="42" t="str">
        <f>IF(ISBLANK($N1762),"",IF(ISBLANK('datos GENERALES'!$D$10),"",'datos GENERALES'!$D$10))</f>
        <v/>
      </c>
      <c r="O1762" s="48" t="str">
        <f>IFERROR(VLOOKUP(N1762,ListaEspecies!$B$3:$D$45,2,FALSE),"")</f>
        <v/>
      </c>
      <c r="P1762" s="96" t="str">
        <f>IFERROR(VLOOKUP(N1762,ListaEspecies!$B$3:$D$45,3,FALSE),"")</f>
        <v/>
      </c>
      <c r="R1762" s="42" t="str">
        <f>IF(ISBLANK($J1762),"",IF(ISBLANK('datos GENERALES'!$B$15),"",'datos GENERALES'!$B$15))</f>
        <v/>
      </c>
      <c r="S1762" s="49" t="str">
        <f t="shared" si="218"/>
        <v/>
      </c>
      <c r="T1762" s="49" t="str">
        <f t="shared" si="219"/>
        <v/>
      </c>
      <c r="AA1762" s="50" t="str">
        <f t="shared" si="223"/>
        <v/>
      </c>
      <c r="AE1762" s="50" t="str">
        <f t="shared" si="220"/>
        <v/>
      </c>
      <c r="AI1762" s="19" t="str">
        <f t="shared" si="221"/>
        <v/>
      </c>
      <c r="AJ1762"/>
      <c r="AK1762" s="19" t="str">
        <f t="shared" si="222"/>
        <v/>
      </c>
    </row>
    <row r="1763" spans="1:37" x14ac:dyDescent="0.25">
      <c r="A1763" s="42" t="str">
        <f t="shared" si="216"/>
        <v/>
      </c>
      <c r="B1763" s="42" t="str">
        <f t="shared" si="217"/>
        <v/>
      </c>
      <c r="C1763" s="42" t="str">
        <f>IF(ISBLANK($N1763),"",IF(ISBLANK('datos GENERALES'!B$16),"",'datos GENERALES'!B$16))</f>
        <v/>
      </c>
      <c r="D1763" s="43" t="str">
        <f>IF(ISBLANK($N1763),"","SGBTM/AUTAROC/"&amp;'datos GENERALES'!B$5&amp;"_"&amp;'datos GENERALES'!C$5&amp;"_"&amp;'datos GENERALES'!D$5)</f>
        <v/>
      </c>
      <c r="E1763" s="42" t="str">
        <f>IF(ISBLANK($N1763),"",IF(ISBLANK('datos GENERALES'!$B$6),"",'datos GENERALES'!$B$6))</f>
        <v/>
      </c>
      <c r="F1763" s="42" t="str">
        <f>IF(ISBLANK($N1763),"",IF(ISBLANK('datos GENERALES'!$B$7),"",'datos GENERALES'!$B$7))</f>
        <v/>
      </c>
      <c r="G1763" s="42" t="str">
        <f>IF(ISBLANK($N1763),"",IF(ISBLANK('datos GENERALES'!$B$10),"",'datos GENERALES'!$B$10))</f>
        <v/>
      </c>
      <c r="H1763" s="42" t="str">
        <f>IF(ISBLANK($N1763),"",IF(ISBLANK('datos GENERALES'!$C$10),"",'datos GENERALES'!$C$10))</f>
        <v/>
      </c>
      <c r="I1763" s="42" t="str">
        <f>IF(ISBLANK($N1763),"",IF(ISBLANK('datos GENERALES'!$D$10),"",'datos GENERALES'!$D$10))</f>
        <v/>
      </c>
      <c r="O1763" s="48" t="str">
        <f>IFERROR(VLOOKUP(N1763,ListaEspecies!$B$3:$D$45,2,FALSE),"")</f>
        <v/>
      </c>
      <c r="P1763" s="96" t="str">
        <f>IFERROR(VLOOKUP(N1763,ListaEspecies!$B$3:$D$45,3,FALSE),"")</f>
        <v/>
      </c>
      <c r="R1763" s="42" t="str">
        <f>IF(ISBLANK($J1763),"",IF(ISBLANK('datos GENERALES'!$B$15),"",'datos GENERALES'!$B$15))</f>
        <v/>
      </c>
      <c r="S1763" s="49" t="str">
        <f t="shared" si="218"/>
        <v/>
      </c>
      <c r="T1763" s="49" t="str">
        <f t="shared" si="219"/>
        <v/>
      </c>
      <c r="AA1763" s="50" t="str">
        <f t="shared" si="223"/>
        <v/>
      </c>
      <c r="AE1763" s="50" t="str">
        <f t="shared" si="220"/>
        <v/>
      </c>
      <c r="AI1763" s="19" t="str">
        <f t="shared" si="221"/>
        <v/>
      </c>
      <c r="AJ1763"/>
      <c r="AK1763" s="19" t="str">
        <f t="shared" si="222"/>
        <v/>
      </c>
    </row>
    <row r="1764" spans="1:37" x14ac:dyDescent="0.25">
      <c r="A1764" s="42" t="str">
        <f t="shared" si="216"/>
        <v/>
      </c>
      <c r="B1764" s="42" t="str">
        <f t="shared" si="217"/>
        <v/>
      </c>
      <c r="C1764" s="42" t="str">
        <f>IF(ISBLANK($N1764),"",IF(ISBLANK('datos GENERALES'!B$16),"",'datos GENERALES'!B$16))</f>
        <v/>
      </c>
      <c r="D1764" s="43" t="str">
        <f>IF(ISBLANK($N1764),"","SGBTM/AUTAROC/"&amp;'datos GENERALES'!B$5&amp;"_"&amp;'datos GENERALES'!C$5&amp;"_"&amp;'datos GENERALES'!D$5)</f>
        <v/>
      </c>
      <c r="E1764" s="42" t="str">
        <f>IF(ISBLANK($N1764),"",IF(ISBLANK('datos GENERALES'!$B$6),"",'datos GENERALES'!$B$6))</f>
        <v/>
      </c>
      <c r="F1764" s="42" t="str">
        <f>IF(ISBLANK($N1764),"",IF(ISBLANK('datos GENERALES'!$B$7),"",'datos GENERALES'!$B$7))</f>
        <v/>
      </c>
      <c r="G1764" s="42" t="str">
        <f>IF(ISBLANK($N1764),"",IF(ISBLANK('datos GENERALES'!$B$10),"",'datos GENERALES'!$B$10))</f>
        <v/>
      </c>
      <c r="H1764" s="42" t="str">
        <f>IF(ISBLANK($N1764),"",IF(ISBLANK('datos GENERALES'!$C$10),"",'datos GENERALES'!$C$10))</f>
        <v/>
      </c>
      <c r="I1764" s="42" t="str">
        <f>IF(ISBLANK($N1764),"",IF(ISBLANK('datos GENERALES'!$D$10),"",'datos GENERALES'!$D$10))</f>
        <v/>
      </c>
      <c r="O1764" s="48" t="str">
        <f>IFERROR(VLOOKUP(N1764,ListaEspecies!$B$3:$D$45,2,FALSE),"")</f>
        <v/>
      </c>
      <c r="P1764" s="96" t="str">
        <f>IFERROR(VLOOKUP(N1764,ListaEspecies!$B$3:$D$45,3,FALSE),"")</f>
        <v/>
      </c>
      <c r="R1764" s="42" t="str">
        <f>IF(ISBLANK($J1764),"",IF(ISBLANK('datos GENERALES'!$B$15),"",'datos GENERALES'!$B$15))</f>
        <v/>
      </c>
      <c r="S1764" s="49" t="str">
        <f t="shared" si="218"/>
        <v/>
      </c>
      <c r="T1764" s="49" t="str">
        <f t="shared" si="219"/>
        <v/>
      </c>
      <c r="AA1764" s="50" t="str">
        <f t="shared" si="223"/>
        <v/>
      </c>
      <c r="AE1764" s="50" t="str">
        <f t="shared" si="220"/>
        <v/>
      </c>
      <c r="AI1764" s="19" t="str">
        <f t="shared" si="221"/>
        <v/>
      </c>
      <c r="AJ1764"/>
      <c r="AK1764" s="19" t="str">
        <f t="shared" si="222"/>
        <v/>
      </c>
    </row>
    <row r="1765" spans="1:37" x14ac:dyDescent="0.25">
      <c r="A1765" s="42" t="str">
        <f t="shared" si="216"/>
        <v/>
      </c>
      <c r="B1765" s="42" t="str">
        <f t="shared" si="217"/>
        <v/>
      </c>
      <c r="C1765" s="42" t="str">
        <f>IF(ISBLANK($N1765),"",IF(ISBLANK('datos GENERALES'!B$16),"",'datos GENERALES'!B$16))</f>
        <v/>
      </c>
      <c r="D1765" s="43" t="str">
        <f>IF(ISBLANK($N1765),"","SGBTM/AUTAROC/"&amp;'datos GENERALES'!B$5&amp;"_"&amp;'datos GENERALES'!C$5&amp;"_"&amp;'datos GENERALES'!D$5)</f>
        <v/>
      </c>
      <c r="E1765" s="42" t="str">
        <f>IF(ISBLANK($N1765),"",IF(ISBLANK('datos GENERALES'!$B$6),"",'datos GENERALES'!$B$6))</f>
        <v/>
      </c>
      <c r="F1765" s="42" t="str">
        <f>IF(ISBLANK($N1765),"",IF(ISBLANK('datos GENERALES'!$B$7),"",'datos GENERALES'!$B$7))</f>
        <v/>
      </c>
      <c r="G1765" s="42" t="str">
        <f>IF(ISBLANK($N1765),"",IF(ISBLANK('datos GENERALES'!$B$10),"",'datos GENERALES'!$B$10))</f>
        <v/>
      </c>
      <c r="H1765" s="42" t="str">
        <f>IF(ISBLANK($N1765),"",IF(ISBLANK('datos GENERALES'!$C$10),"",'datos GENERALES'!$C$10))</f>
        <v/>
      </c>
      <c r="I1765" s="42" t="str">
        <f>IF(ISBLANK($N1765),"",IF(ISBLANK('datos GENERALES'!$D$10),"",'datos GENERALES'!$D$10))</f>
        <v/>
      </c>
      <c r="O1765" s="48" t="str">
        <f>IFERROR(VLOOKUP(N1765,ListaEspecies!$B$3:$D$45,2,FALSE),"")</f>
        <v/>
      </c>
      <c r="P1765" s="96" t="str">
        <f>IFERROR(VLOOKUP(N1765,ListaEspecies!$B$3:$D$45,3,FALSE),"")</f>
        <v/>
      </c>
      <c r="R1765" s="42" t="str">
        <f>IF(ISBLANK($J1765),"",IF(ISBLANK('datos GENERALES'!$B$15),"",'datos GENERALES'!$B$15))</f>
        <v/>
      </c>
      <c r="S1765" s="49" t="str">
        <f t="shared" si="218"/>
        <v/>
      </c>
      <c r="T1765" s="49" t="str">
        <f t="shared" si="219"/>
        <v/>
      </c>
      <c r="AA1765" s="50" t="str">
        <f t="shared" si="223"/>
        <v/>
      </c>
      <c r="AE1765" s="50" t="str">
        <f t="shared" si="220"/>
        <v/>
      </c>
      <c r="AI1765" s="19" t="str">
        <f t="shared" si="221"/>
        <v/>
      </c>
      <c r="AJ1765"/>
      <c r="AK1765" s="19" t="str">
        <f t="shared" si="222"/>
        <v/>
      </c>
    </row>
    <row r="1766" spans="1:37" x14ac:dyDescent="0.25">
      <c r="A1766" s="42" t="str">
        <f t="shared" si="216"/>
        <v/>
      </c>
      <c r="B1766" s="42" t="str">
        <f t="shared" si="217"/>
        <v/>
      </c>
      <c r="C1766" s="42" t="str">
        <f>IF(ISBLANK($N1766),"",IF(ISBLANK('datos GENERALES'!B$16),"",'datos GENERALES'!B$16))</f>
        <v/>
      </c>
      <c r="D1766" s="43" t="str">
        <f>IF(ISBLANK($N1766),"","SGBTM/AUTAROC/"&amp;'datos GENERALES'!B$5&amp;"_"&amp;'datos GENERALES'!C$5&amp;"_"&amp;'datos GENERALES'!D$5)</f>
        <v/>
      </c>
      <c r="E1766" s="42" t="str">
        <f>IF(ISBLANK($N1766),"",IF(ISBLANK('datos GENERALES'!$B$6),"",'datos GENERALES'!$B$6))</f>
        <v/>
      </c>
      <c r="F1766" s="42" t="str">
        <f>IF(ISBLANK($N1766),"",IF(ISBLANK('datos GENERALES'!$B$7),"",'datos GENERALES'!$B$7))</f>
        <v/>
      </c>
      <c r="G1766" s="42" t="str">
        <f>IF(ISBLANK($N1766),"",IF(ISBLANK('datos GENERALES'!$B$10),"",'datos GENERALES'!$B$10))</f>
        <v/>
      </c>
      <c r="H1766" s="42" t="str">
        <f>IF(ISBLANK($N1766),"",IF(ISBLANK('datos GENERALES'!$C$10),"",'datos GENERALES'!$C$10))</f>
        <v/>
      </c>
      <c r="I1766" s="42" t="str">
        <f>IF(ISBLANK($N1766),"",IF(ISBLANK('datos GENERALES'!$D$10),"",'datos GENERALES'!$D$10))</f>
        <v/>
      </c>
      <c r="O1766" s="48" t="str">
        <f>IFERROR(VLOOKUP(N1766,ListaEspecies!$B$3:$D$45,2,FALSE),"")</f>
        <v/>
      </c>
      <c r="P1766" s="96" t="str">
        <f>IFERROR(VLOOKUP(N1766,ListaEspecies!$B$3:$D$45,3,FALSE),"")</f>
        <v/>
      </c>
      <c r="R1766" s="42" t="str">
        <f>IF(ISBLANK($J1766),"",IF(ISBLANK('datos GENERALES'!$B$15),"",'datos GENERALES'!$B$15))</f>
        <v/>
      </c>
      <c r="S1766" s="49" t="str">
        <f t="shared" si="218"/>
        <v/>
      </c>
      <c r="T1766" s="49" t="str">
        <f t="shared" si="219"/>
        <v/>
      </c>
      <c r="AA1766" s="50" t="str">
        <f t="shared" si="223"/>
        <v/>
      </c>
      <c r="AE1766" s="50" t="str">
        <f t="shared" si="220"/>
        <v/>
      </c>
      <c r="AI1766" s="19" t="str">
        <f t="shared" si="221"/>
        <v/>
      </c>
      <c r="AJ1766"/>
      <c r="AK1766" s="19" t="str">
        <f t="shared" si="222"/>
        <v/>
      </c>
    </row>
    <row r="1767" spans="1:37" x14ac:dyDescent="0.25">
      <c r="A1767" s="42" t="str">
        <f t="shared" si="216"/>
        <v/>
      </c>
      <c r="B1767" s="42" t="str">
        <f t="shared" si="217"/>
        <v/>
      </c>
      <c r="C1767" s="42" t="str">
        <f>IF(ISBLANK($N1767),"",IF(ISBLANK('datos GENERALES'!B$16),"",'datos GENERALES'!B$16))</f>
        <v/>
      </c>
      <c r="D1767" s="43" t="str">
        <f>IF(ISBLANK($N1767),"","SGBTM/AUTAROC/"&amp;'datos GENERALES'!B$5&amp;"_"&amp;'datos GENERALES'!C$5&amp;"_"&amp;'datos GENERALES'!D$5)</f>
        <v/>
      </c>
      <c r="E1767" s="42" t="str">
        <f>IF(ISBLANK($N1767),"",IF(ISBLANK('datos GENERALES'!$B$6),"",'datos GENERALES'!$B$6))</f>
        <v/>
      </c>
      <c r="F1767" s="42" t="str">
        <f>IF(ISBLANK($N1767),"",IF(ISBLANK('datos GENERALES'!$B$7),"",'datos GENERALES'!$B$7))</f>
        <v/>
      </c>
      <c r="G1767" s="42" t="str">
        <f>IF(ISBLANK($N1767),"",IF(ISBLANK('datos GENERALES'!$B$10),"",'datos GENERALES'!$B$10))</f>
        <v/>
      </c>
      <c r="H1767" s="42" t="str">
        <f>IF(ISBLANK($N1767),"",IF(ISBLANK('datos GENERALES'!$C$10),"",'datos GENERALES'!$C$10))</f>
        <v/>
      </c>
      <c r="I1767" s="42" t="str">
        <f>IF(ISBLANK($N1767),"",IF(ISBLANK('datos GENERALES'!$D$10),"",'datos GENERALES'!$D$10))</f>
        <v/>
      </c>
      <c r="O1767" s="48" t="str">
        <f>IFERROR(VLOOKUP(N1767,ListaEspecies!$B$3:$D$45,2,FALSE),"")</f>
        <v/>
      </c>
      <c r="P1767" s="96" t="str">
        <f>IFERROR(VLOOKUP(N1767,ListaEspecies!$B$3:$D$45,3,FALSE),"")</f>
        <v/>
      </c>
      <c r="R1767" s="42" t="str">
        <f>IF(ISBLANK($J1767),"",IF(ISBLANK('datos GENERALES'!$B$15),"",'datos GENERALES'!$B$15))</f>
        <v/>
      </c>
      <c r="S1767" s="49" t="str">
        <f t="shared" si="218"/>
        <v/>
      </c>
      <c r="T1767" s="49" t="str">
        <f t="shared" si="219"/>
        <v/>
      </c>
      <c r="AA1767" s="50" t="str">
        <f t="shared" si="223"/>
        <v/>
      </c>
      <c r="AE1767" s="50" t="str">
        <f t="shared" si="220"/>
        <v/>
      </c>
      <c r="AI1767" s="19" t="str">
        <f t="shared" si="221"/>
        <v/>
      </c>
      <c r="AJ1767"/>
      <c r="AK1767" s="19" t="str">
        <f t="shared" si="222"/>
        <v/>
      </c>
    </row>
    <row r="1768" spans="1:37" x14ac:dyDescent="0.25">
      <c r="A1768" s="42" t="str">
        <f t="shared" si="216"/>
        <v/>
      </c>
      <c r="B1768" s="42" t="str">
        <f t="shared" si="217"/>
        <v/>
      </c>
      <c r="C1768" s="42" t="str">
        <f>IF(ISBLANK($N1768),"",IF(ISBLANK('datos GENERALES'!B$16),"",'datos GENERALES'!B$16))</f>
        <v/>
      </c>
      <c r="D1768" s="43" t="str">
        <f>IF(ISBLANK($N1768),"","SGBTM/AUTAROC/"&amp;'datos GENERALES'!B$5&amp;"_"&amp;'datos GENERALES'!C$5&amp;"_"&amp;'datos GENERALES'!D$5)</f>
        <v/>
      </c>
      <c r="E1768" s="42" t="str">
        <f>IF(ISBLANK($N1768),"",IF(ISBLANK('datos GENERALES'!$B$6),"",'datos GENERALES'!$B$6))</f>
        <v/>
      </c>
      <c r="F1768" s="42" t="str">
        <f>IF(ISBLANK($N1768),"",IF(ISBLANK('datos GENERALES'!$B$7),"",'datos GENERALES'!$B$7))</f>
        <v/>
      </c>
      <c r="G1768" s="42" t="str">
        <f>IF(ISBLANK($N1768),"",IF(ISBLANK('datos GENERALES'!$B$10),"",'datos GENERALES'!$B$10))</f>
        <v/>
      </c>
      <c r="H1768" s="42" t="str">
        <f>IF(ISBLANK($N1768),"",IF(ISBLANK('datos GENERALES'!$C$10),"",'datos GENERALES'!$C$10))</f>
        <v/>
      </c>
      <c r="I1768" s="42" t="str">
        <f>IF(ISBLANK($N1768),"",IF(ISBLANK('datos GENERALES'!$D$10),"",'datos GENERALES'!$D$10))</f>
        <v/>
      </c>
      <c r="O1768" s="48" t="str">
        <f>IFERROR(VLOOKUP(N1768,ListaEspecies!$B$3:$D$45,2,FALSE),"")</f>
        <v/>
      </c>
      <c r="P1768" s="96" t="str">
        <f>IFERROR(VLOOKUP(N1768,ListaEspecies!$B$3:$D$45,3,FALSE),"")</f>
        <v/>
      </c>
      <c r="R1768" s="42" t="str">
        <f>IF(ISBLANK($J1768),"",IF(ISBLANK('datos GENERALES'!$B$15),"",'datos GENERALES'!$B$15))</f>
        <v/>
      </c>
      <c r="S1768" s="49" t="str">
        <f t="shared" si="218"/>
        <v/>
      </c>
      <c r="T1768" s="49" t="str">
        <f t="shared" si="219"/>
        <v/>
      </c>
      <c r="AA1768" s="50" t="str">
        <f t="shared" si="223"/>
        <v/>
      </c>
      <c r="AE1768" s="50" t="str">
        <f t="shared" si="220"/>
        <v/>
      </c>
      <c r="AI1768" s="19" t="str">
        <f t="shared" si="221"/>
        <v/>
      </c>
      <c r="AJ1768"/>
      <c r="AK1768" s="19" t="str">
        <f t="shared" si="222"/>
        <v/>
      </c>
    </row>
    <row r="1769" spans="1:37" x14ac:dyDescent="0.25">
      <c r="A1769" s="42" t="str">
        <f t="shared" si="216"/>
        <v/>
      </c>
      <c r="B1769" s="42" t="str">
        <f t="shared" si="217"/>
        <v/>
      </c>
      <c r="C1769" s="42" t="str">
        <f>IF(ISBLANK($N1769),"",IF(ISBLANK('datos GENERALES'!B$16),"",'datos GENERALES'!B$16))</f>
        <v/>
      </c>
      <c r="D1769" s="43" t="str">
        <f>IF(ISBLANK($N1769),"","SGBTM/AUTAROC/"&amp;'datos GENERALES'!B$5&amp;"_"&amp;'datos GENERALES'!C$5&amp;"_"&amp;'datos GENERALES'!D$5)</f>
        <v/>
      </c>
      <c r="E1769" s="42" t="str">
        <f>IF(ISBLANK($N1769),"",IF(ISBLANK('datos GENERALES'!$B$6),"",'datos GENERALES'!$B$6))</f>
        <v/>
      </c>
      <c r="F1769" s="42" t="str">
        <f>IF(ISBLANK($N1769),"",IF(ISBLANK('datos GENERALES'!$B$7),"",'datos GENERALES'!$B$7))</f>
        <v/>
      </c>
      <c r="G1769" s="42" t="str">
        <f>IF(ISBLANK($N1769),"",IF(ISBLANK('datos GENERALES'!$B$10),"",'datos GENERALES'!$B$10))</f>
        <v/>
      </c>
      <c r="H1769" s="42" t="str">
        <f>IF(ISBLANK($N1769),"",IF(ISBLANK('datos GENERALES'!$C$10),"",'datos GENERALES'!$C$10))</f>
        <v/>
      </c>
      <c r="I1769" s="42" t="str">
        <f>IF(ISBLANK($N1769),"",IF(ISBLANK('datos GENERALES'!$D$10),"",'datos GENERALES'!$D$10))</f>
        <v/>
      </c>
      <c r="O1769" s="48" t="str">
        <f>IFERROR(VLOOKUP(N1769,ListaEspecies!$B$3:$D$45,2,FALSE),"")</f>
        <v/>
      </c>
      <c r="P1769" s="96" t="str">
        <f>IFERROR(VLOOKUP(N1769,ListaEspecies!$B$3:$D$45,3,FALSE),"")</f>
        <v/>
      </c>
      <c r="R1769" s="42" t="str">
        <f>IF(ISBLANK($J1769),"",IF(ISBLANK('datos GENERALES'!$B$15),"",'datos GENERALES'!$B$15))</f>
        <v/>
      </c>
      <c r="S1769" s="49" t="str">
        <f t="shared" si="218"/>
        <v/>
      </c>
      <c r="T1769" s="49" t="str">
        <f t="shared" si="219"/>
        <v/>
      </c>
      <c r="AA1769" s="50" t="str">
        <f t="shared" si="223"/>
        <v/>
      </c>
      <c r="AE1769" s="50" t="str">
        <f t="shared" si="220"/>
        <v/>
      </c>
      <c r="AI1769" s="19" t="str">
        <f t="shared" si="221"/>
        <v/>
      </c>
      <c r="AJ1769"/>
      <c r="AK1769" s="19" t="str">
        <f t="shared" si="222"/>
        <v/>
      </c>
    </row>
    <row r="1770" spans="1:37" x14ac:dyDescent="0.25">
      <c r="A1770" s="42" t="str">
        <f t="shared" si="216"/>
        <v/>
      </c>
      <c r="B1770" s="42" t="str">
        <f t="shared" si="217"/>
        <v/>
      </c>
      <c r="C1770" s="42" t="str">
        <f>IF(ISBLANK($N1770),"",IF(ISBLANK('datos GENERALES'!B$16),"",'datos GENERALES'!B$16))</f>
        <v/>
      </c>
      <c r="D1770" s="43" t="str">
        <f>IF(ISBLANK($N1770),"","SGBTM/AUTAROC/"&amp;'datos GENERALES'!B$5&amp;"_"&amp;'datos GENERALES'!C$5&amp;"_"&amp;'datos GENERALES'!D$5)</f>
        <v/>
      </c>
      <c r="E1770" s="42" t="str">
        <f>IF(ISBLANK($N1770),"",IF(ISBLANK('datos GENERALES'!$B$6),"",'datos GENERALES'!$B$6))</f>
        <v/>
      </c>
      <c r="F1770" s="42" t="str">
        <f>IF(ISBLANK($N1770),"",IF(ISBLANK('datos GENERALES'!$B$7),"",'datos GENERALES'!$B$7))</f>
        <v/>
      </c>
      <c r="G1770" s="42" t="str">
        <f>IF(ISBLANK($N1770),"",IF(ISBLANK('datos GENERALES'!$B$10),"",'datos GENERALES'!$B$10))</f>
        <v/>
      </c>
      <c r="H1770" s="42" t="str">
        <f>IF(ISBLANK($N1770),"",IF(ISBLANK('datos GENERALES'!$C$10),"",'datos GENERALES'!$C$10))</f>
        <v/>
      </c>
      <c r="I1770" s="42" t="str">
        <f>IF(ISBLANK($N1770),"",IF(ISBLANK('datos GENERALES'!$D$10),"",'datos GENERALES'!$D$10))</f>
        <v/>
      </c>
      <c r="O1770" s="48" t="str">
        <f>IFERROR(VLOOKUP(N1770,ListaEspecies!$B$3:$D$45,2,FALSE),"")</f>
        <v/>
      </c>
      <c r="P1770" s="96" t="str">
        <f>IFERROR(VLOOKUP(N1770,ListaEspecies!$B$3:$D$45,3,FALSE),"")</f>
        <v/>
      </c>
      <c r="R1770" s="42" t="str">
        <f>IF(ISBLANK($J1770),"",IF(ISBLANK('datos GENERALES'!$B$15),"",'datos GENERALES'!$B$15))</f>
        <v/>
      </c>
      <c r="S1770" s="49" t="str">
        <f t="shared" si="218"/>
        <v/>
      </c>
      <c r="T1770" s="49" t="str">
        <f t="shared" si="219"/>
        <v/>
      </c>
      <c r="AA1770" s="50" t="str">
        <f t="shared" si="223"/>
        <v/>
      </c>
      <c r="AE1770" s="50" t="str">
        <f t="shared" si="220"/>
        <v/>
      </c>
      <c r="AI1770" s="19" t="str">
        <f t="shared" si="221"/>
        <v/>
      </c>
      <c r="AJ1770"/>
      <c r="AK1770" s="19" t="str">
        <f t="shared" si="222"/>
        <v/>
      </c>
    </row>
    <row r="1771" spans="1:37" x14ac:dyDescent="0.25">
      <c r="A1771" s="42" t="str">
        <f t="shared" si="216"/>
        <v/>
      </c>
      <c r="B1771" s="42" t="str">
        <f t="shared" si="217"/>
        <v/>
      </c>
      <c r="C1771" s="42" t="str">
        <f>IF(ISBLANK($N1771),"",IF(ISBLANK('datos GENERALES'!B$16),"",'datos GENERALES'!B$16))</f>
        <v/>
      </c>
      <c r="D1771" s="43" t="str">
        <f>IF(ISBLANK($N1771),"","SGBTM/AUTAROC/"&amp;'datos GENERALES'!B$5&amp;"_"&amp;'datos GENERALES'!C$5&amp;"_"&amp;'datos GENERALES'!D$5)</f>
        <v/>
      </c>
      <c r="E1771" s="42" t="str">
        <f>IF(ISBLANK($N1771),"",IF(ISBLANK('datos GENERALES'!$B$6),"",'datos GENERALES'!$B$6))</f>
        <v/>
      </c>
      <c r="F1771" s="42" t="str">
        <f>IF(ISBLANK($N1771),"",IF(ISBLANK('datos GENERALES'!$B$7),"",'datos GENERALES'!$B$7))</f>
        <v/>
      </c>
      <c r="G1771" s="42" t="str">
        <f>IF(ISBLANK($N1771),"",IF(ISBLANK('datos GENERALES'!$B$10),"",'datos GENERALES'!$B$10))</f>
        <v/>
      </c>
      <c r="H1771" s="42" t="str">
        <f>IF(ISBLANK($N1771),"",IF(ISBLANK('datos GENERALES'!$C$10),"",'datos GENERALES'!$C$10))</f>
        <v/>
      </c>
      <c r="I1771" s="42" t="str">
        <f>IF(ISBLANK($N1771),"",IF(ISBLANK('datos GENERALES'!$D$10),"",'datos GENERALES'!$D$10))</f>
        <v/>
      </c>
      <c r="O1771" s="48" t="str">
        <f>IFERROR(VLOOKUP(N1771,ListaEspecies!$B$3:$D$45,2,FALSE),"")</f>
        <v/>
      </c>
      <c r="P1771" s="96" t="str">
        <f>IFERROR(VLOOKUP(N1771,ListaEspecies!$B$3:$D$45,3,FALSE),"")</f>
        <v/>
      </c>
      <c r="R1771" s="42" t="str">
        <f>IF(ISBLANK($J1771),"",IF(ISBLANK('datos GENERALES'!$B$15),"",'datos GENERALES'!$B$15))</f>
        <v/>
      </c>
      <c r="S1771" s="49" t="str">
        <f t="shared" si="218"/>
        <v/>
      </c>
      <c r="T1771" s="49" t="str">
        <f t="shared" si="219"/>
        <v/>
      </c>
      <c r="AA1771" s="50" t="str">
        <f t="shared" si="223"/>
        <v/>
      </c>
      <c r="AE1771" s="50" t="str">
        <f t="shared" si="220"/>
        <v/>
      </c>
      <c r="AI1771" s="19" t="str">
        <f t="shared" si="221"/>
        <v/>
      </c>
      <c r="AJ1771"/>
      <c r="AK1771" s="19" t="str">
        <f t="shared" si="222"/>
        <v/>
      </c>
    </row>
    <row r="1772" spans="1:37" x14ac:dyDescent="0.25">
      <c r="A1772" s="42" t="str">
        <f t="shared" si="216"/>
        <v/>
      </c>
      <c r="B1772" s="42" t="str">
        <f t="shared" si="217"/>
        <v/>
      </c>
      <c r="C1772" s="42" t="str">
        <f>IF(ISBLANK($N1772),"",IF(ISBLANK('datos GENERALES'!B$16),"",'datos GENERALES'!B$16))</f>
        <v/>
      </c>
      <c r="D1772" s="43" t="str">
        <f>IF(ISBLANK($N1772),"","SGBTM/AUTAROC/"&amp;'datos GENERALES'!B$5&amp;"_"&amp;'datos GENERALES'!C$5&amp;"_"&amp;'datos GENERALES'!D$5)</f>
        <v/>
      </c>
      <c r="E1772" s="42" t="str">
        <f>IF(ISBLANK($N1772),"",IF(ISBLANK('datos GENERALES'!$B$6),"",'datos GENERALES'!$B$6))</f>
        <v/>
      </c>
      <c r="F1772" s="42" t="str">
        <f>IF(ISBLANK($N1772),"",IF(ISBLANK('datos GENERALES'!$B$7),"",'datos GENERALES'!$B$7))</f>
        <v/>
      </c>
      <c r="G1772" s="42" t="str">
        <f>IF(ISBLANK($N1772),"",IF(ISBLANK('datos GENERALES'!$B$10),"",'datos GENERALES'!$B$10))</f>
        <v/>
      </c>
      <c r="H1772" s="42" t="str">
        <f>IF(ISBLANK($N1772),"",IF(ISBLANK('datos GENERALES'!$C$10),"",'datos GENERALES'!$C$10))</f>
        <v/>
      </c>
      <c r="I1772" s="42" t="str">
        <f>IF(ISBLANK($N1772),"",IF(ISBLANK('datos GENERALES'!$D$10),"",'datos GENERALES'!$D$10))</f>
        <v/>
      </c>
      <c r="O1772" s="48" t="str">
        <f>IFERROR(VLOOKUP(N1772,ListaEspecies!$B$3:$D$45,2,FALSE),"")</f>
        <v/>
      </c>
      <c r="P1772" s="96" t="str">
        <f>IFERROR(VLOOKUP(N1772,ListaEspecies!$B$3:$D$45,3,FALSE),"")</f>
        <v/>
      </c>
      <c r="R1772" s="42" t="str">
        <f>IF(ISBLANK($J1772),"",IF(ISBLANK('datos GENERALES'!$B$15),"",'datos GENERALES'!$B$15))</f>
        <v/>
      </c>
      <c r="S1772" s="49" t="str">
        <f t="shared" si="218"/>
        <v/>
      </c>
      <c r="T1772" s="49" t="str">
        <f t="shared" si="219"/>
        <v/>
      </c>
      <c r="AA1772" s="50" t="str">
        <f t="shared" si="223"/>
        <v/>
      </c>
      <c r="AE1772" s="50" t="str">
        <f t="shared" si="220"/>
        <v/>
      </c>
      <c r="AI1772" s="19" t="str">
        <f t="shared" si="221"/>
        <v/>
      </c>
      <c r="AJ1772"/>
      <c r="AK1772" s="19" t="str">
        <f t="shared" si="222"/>
        <v/>
      </c>
    </row>
    <row r="1773" spans="1:37" x14ac:dyDescent="0.25">
      <c r="A1773" s="42" t="str">
        <f t="shared" si="216"/>
        <v/>
      </c>
      <c r="B1773" s="42" t="str">
        <f t="shared" si="217"/>
        <v/>
      </c>
      <c r="C1773" s="42" t="str">
        <f>IF(ISBLANK($N1773),"",IF(ISBLANK('datos GENERALES'!B$16),"",'datos GENERALES'!B$16))</f>
        <v/>
      </c>
      <c r="D1773" s="43" t="str">
        <f>IF(ISBLANK($N1773),"","SGBTM/AUTAROC/"&amp;'datos GENERALES'!B$5&amp;"_"&amp;'datos GENERALES'!C$5&amp;"_"&amp;'datos GENERALES'!D$5)</f>
        <v/>
      </c>
      <c r="E1773" s="42" t="str">
        <f>IF(ISBLANK($N1773),"",IF(ISBLANK('datos GENERALES'!$B$6),"",'datos GENERALES'!$B$6))</f>
        <v/>
      </c>
      <c r="F1773" s="42" t="str">
        <f>IF(ISBLANK($N1773),"",IF(ISBLANK('datos GENERALES'!$B$7),"",'datos GENERALES'!$B$7))</f>
        <v/>
      </c>
      <c r="G1773" s="42" t="str">
        <f>IF(ISBLANK($N1773),"",IF(ISBLANK('datos GENERALES'!$B$10),"",'datos GENERALES'!$B$10))</f>
        <v/>
      </c>
      <c r="H1773" s="42" t="str">
        <f>IF(ISBLANK($N1773),"",IF(ISBLANK('datos GENERALES'!$C$10),"",'datos GENERALES'!$C$10))</f>
        <v/>
      </c>
      <c r="I1773" s="42" t="str">
        <f>IF(ISBLANK($N1773),"",IF(ISBLANK('datos GENERALES'!$D$10),"",'datos GENERALES'!$D$10))</f>
        <v/>
      </c>
      <c r="O1773" s="48" t="str">
        <f>IFERROR(VLOOKUP(N1773,ListaEspecies!$B$3:$D$45,2,FALSE),"")</f>
        <v/>
      </c>
      <c r="P1773" s="96" t="str">
        <f>IFERROR(VLOOKUP(N1773,ListaEspecies!$B$3:$D$45,3,FALSE),"")</f>
        <v/>
      </c>
      <c r="R1773" s="42" t="str">
        <f>IF(ISBLANK($J1773),"",IF(ISBLANK('datos GENERALES'!$B$15),"",'datos GENERALES'!$B$15))</f>
        <v/>
      </c>
      <c r="S1773" s="49" t="str">
        <f t="shared" si="218"/>
        <v/>
      </c>
      <c r="T1773" s="49" t="str">
        <f t="shared" si="219"/>
        <v/>
      </c>
      <c r="AA1773" s="50" t="str">
        <f t="shared" si="223"/>
        <v/>
      </c>
      <c r="AE1773" s="50" t="str">
        <f t="shared" si="220"/>
        <v/>
      </c>
      <c r="AI1773" s="19" t="str">
        <f t="shared" si="221"/>
        <v/>
      </c>
      <c r="AJ1773"/>
      <c r="AK1773" s="19" t="str">
        <f t="shared" si="222"/>
        <v/>
      </c>
    </row>
    <row r="1774" spans="1:37" x14ac:dyDescent="0.25">
      <c r="A1774" s="42" t="str">
        <f t="shared" si="216"/>
        <v/>
      </c>
      <c r="B1774" s="42" t="str">
        <f t="shared" si="217"/>
        <v/>
      </c>
      <c r="C1774" s="42" t="str">
        <f>IF(ISBLANK($N1774),"",IF(ISBLANK('datos GENERALES'!B$16),"",'datos GENERALES'!B$16))</f>
        <v/>
      </c>
      <c r="D1774" s="43" t="str">
        <f>IF(ISBLANK($N1774),"","SGBTM/AUTAROC/"&amp;'datos GENERALES'!B$5&amp;"_"&amp;'datos GENERALES'!C$5&amp;"_"&amp;'datos GENERALES'!D$5)</f>
        <v/>
      </c>
      <c r="E1774" s="42" t="str">
        <f>IF(ISBLANK($N1774),"",IF(ISBLANK('datos GENERALES'!$B$6),"",'datos GENERALES'!$B$6))</f>
        <v/>
      </c>
      <c r="F1774" s="42" t="str">
        <f>IF(ISBLANK($N1774),"",IF(ISBLANK('datos GENERALES'!$B$7),"",'datos GENERALES'!$B$7))</f>
        <v/>
      </c>
      <c r="G1774" s="42" t="str">
        <f>IF(ISBLANK($N1774),"",IF(ISBLANK('datos GENERALES'!$B$10),"",'datos GENERALES'!$B$10))</f>
        <v/>
      </c>
      <c r="H1774" s="42" t="str">
        <f>IF(ISBLANK($N1774),"",IF(ISBLANK('datos GENERALES'!$C$10),"",'datos GENERALES'!$C$10))</f>
        <v/>
      </c>
      <c r="I1774" s="42" t="str">
        <f>IF(ISBLANK($N1774),"",IF(ISBLANK('datos GENERALES'!$D$10),"",'datos GENERALES'!$D$10))</f>
        <v/>
      </c>
      <c r="O1774" s="48" t="str">
        <f>IFERROR(VLOOKUP(N1774,ListaEspecies!$B$3:$D$45,2,FALSE),"")</f>
        <v/>
      </c>
      <c r="P1774" s="96" t="str">
        <f>IFERROR(VLOOKUP(N1774,ListaEspecies!$B$3:$D$45,3,FALSE),"")</f>
        <v/>
      </c>
      <c r="R1774" s="42" t="str">
        <f>IF(ISBLANK($J1774),"",IF(ISBLANK('datos GENERALES'!$B$15),"",'datos GENERALES'!$B$15))</f>
        <v/>
      </c>
      <c r="S1774" s="49" t="str">
        <f t="shared" si="218"/>
        <v/>
      </c>
      <c r="T1774" s="49" t="str">
        <f t="shared" si="219"/>
        <v/>
      </c>
      <c r="AA1774" s="50" t="str">
        <f t="shared" si="223"/>
        <v/>
      </c>
      <c r="AE1774" s="50" t="str">
        <f t="shared" si="220"/>
        <v/>
      </c>
      <c r="AI1774" s="19" t="str">
        <f t="shared" si="221"/>
        <v/>
      </c>
      <c r="AJ1774"/>
      <c r="AK1774" s="19" t="str">
        <f t="shared" si="222"/>
        <v/>
      </c>
    </row>
    <row r="1775" spans="1:37" x14ac:dyDescent="0.25">
      <c r="A1775" s="42" t="str">
        <f t="shared" si="216"/>
        <v/>
      </c>
      <c r="B1775" s="42" t="str">
        <f t="shared" si="217"/>
        <v/>
      </c>
      <c r="C1775" s="42" t="str">
        <f>IF(ISBLANK($N1775),"",IF(ISBLANK('datos GENERALES'!B$16),"",'datos GENERALES'!B$16))</f>
        <v/>
      </c>
      <c r="D1775" s="43" t="str">
        <f>IF(ISBLANK($N1775),"","SGBTM/AUTAROC/"&amp;'datos GENERALES'!B$5&amp;"_"&amp;'datos GENERALES'!C$5&amp;"_"&amp;'datos GENERALES'!D$5)</f>
        <v/>
      </c>
      <c r="E1775" s="42" t="str">
        <f>IF(ISBLANK($N1775),"",IF(ISBLANK('datos GENERALES'!$B$6),"",'datos GENERALES'!$B$6))</f>
        <v/>
      </c>
      <c r="F1775" s="42" t="str">
        <f>IF(ISBLANK($N1775),"",IF(ISBLANK('datos GENERALES'!$B$7),"",'datos GENERALES'!$B$7))</f>
        <v/>
      </c>
      <c r="G1775" s="42" t="str">
        <f>IF(ISBLANK($N1775),"",IF(ISBLANK('datos GENERALES'!$B$10),"",'datos GENERALES'!$B$10))</f>
        <v/>
      </c>
      <c r="H1775" s="42" t="str">
        <f>IF(ISBLANK($N1775),"",IF(ISBLANK('datos GENERALES'!$C$10),"",'datos GENERALES'!$C$10))</f>
        <v/>
      </c>
      <c r="I1775" s="42" t="str">
        <f>IF(ISBLANK($N1775),"",IF(ISBLANK('datos GENERALES'!$D$10),"",'datos GENERALES'!$D$10))</f>
        <v/>
      </c>
      <c r="O1775" s="48" t="str">
        <f>IFERROR(VLOOKUP(N1775,ListaEspecies!$B$3:$D$45,2,FALSE),"")</f>
        <v/>
      </c>
      <c r="P1775" s="96" t="str">
        <f>IFERROR(VLOOKUP(N1775,ListaEspecies!$B$3:$D$45,3,FALSE),"")</f>
        <v/>
      </c>
      <c r="R1775" s="42" t="str">
        <f>IF(ISBLANK($J1775),"",IF(ISBLANK('datos GENERALES'!$B$15),"",'datos GENERALES'!$B$15))</f>
        <v/>
      </c>
      <c r="S1775" s="49" t="str">
        <f t="shared" si="218"/>
        <v/>
      </c>
      <c r="T1775" s="49" t="str">
        <f t="shared" si="219"/>
        <v/>
      </c>
      <c r="AA1775" s="50" t="str">
        <f t="shared" si="223"/>
        <v/>
      </c>
      <c r="AE1775" s="50" t="str">
        <f t="shared" si="220"/>
        <v/>
      </c>
      <c r="AI1775" s="19" t="str">
        <f t="shared" si="221"/>
        <v/>
      </c>
      <c r="AJ1775"/>
      <c r="AK1775" s="19" t="str">
        <f t="shared" si="222"/>
        <v/>
      </c>
    </row>
    <row r="1776" spans="1:37" x14ac:dyDescent="0.25">
      <c r="A1776" s="42" t="str">
        <f t="shared" si="216"/>
        <v/>
      </c>
      <c r="B1776" s="42" t="str">
        <f t="shared" si="217"/>
        <v/>
      </c>
      <c r="C1776" s="42" t="str">
        <f>IF(ISBLANK($N1776),"",IF(ISBLANK('datos GENERALES'!B$16),"",'datos GENERALES'!B$16))</f>
        <v/>
      </c>
      <c r="D1776" s="43" t="str">
        <f>IF(ISBLANK($N1776),"","SGBTM/AUTAROC/"&amp;'datos GENERALES'!B$5&amp;"_"&amp;'datos GENERALES'!C$5&amp;"_"&amp;'datos GENERALES'!D$5)</f>
        <v/>
      </c>
      <c r="E1776" s="42" t="str">
        <f>IF(ISBLANK($N1776),"",IF(ISBLANK('datos GENERALES'!$B$6),"",'datos GENERALES'!$B$6))</f>
        <v/>
      </c>
      <c r="F1776" s="42" t="str">
        <f>IF(ISBLANK($N1776),"",IF(ISBLANK('datos GENERALES'!$B$7),"",'datos GENERALES'!$B$7))</f>
        <v/>
      </c>
      <c r="G1776" s="42" t="str">
        <f>IF(ISBLANK($N1776),"",IF(ISBLANK('datos GENERALES'!$B$10),"",'datos GENERALES'!$B$10))</f>
        <v/>
      </c>
      <c r="H1776" s="42" t="str">
        <f>IF(ISBLANK($N1776),"",IF(ISBLANK('datos GENERALES'!$C$10),"",'datos GENERALES'!$C$10))</f>
        <v/>
      </c>
      <c r="I1776" s="42" t="str">
        <f>IF(ISBLANK($N1776),"",IF(ISBLANK('datos GENERALES'!$D$10),"",'datos GENERALES'!$D$10))</f>
        <v/>
      </c>
      <c r="O1776" s="48" t="str">
        <f>IFERROR(VLOOKUP(N1776,ListaEspecies!$B$3:$D$45,2,FALSE),"")</f>
        <v/>
      </c>
      <c r="P1776" s="96" t="str">
        <f>IFERROR(VLOOKUP(N1776,ListaEspecies!$B$3:$D$45,3,FALSE),"")</f>
        <v/>
      </c>
      <c r="R1776" s="42" t="str">
        <f>IF(ISBLANK($J1776),"",IF(ISBLANK('datos GENERALES'!$B$15),"",'datos GENERALES'!$B$15))</f>
        <v/>
      </c>
      <c r="S1776" s="49" t="str">
        <f t="shared" si="218"/>
        <v/>
      </c>
      <c r="T1776" s="49" t="str">
        <f t="shared" si="219"/>
        <v/>
      </c>
      <c r="AA1776" s="50" t="str">
        <f t="shared" si="223"/>
        <v/>
      </c>
      <c r="AE1776" s="50" t="str">
        <f t="shared" si="220"/>
        <v/>
      </c>
      <c r="AI1776" s="19" t="str">
        <f t="shared" si="221"/>
        <v/>
      </c>
      <c r="AJ1776"/>
      <c r="AK1776" s="19" t="str">
        <f t="shared" si="222"/>
        <v/>
      </c>
    </row>
    <row r="1777" spans="1:37" x14ac:dyDescent="0.25">
      <c r="A1777" s="42" t="str">
        <f t="shared" si="216"/>
        <v/>
      </c>
      <c r="B1777" s="42" t="str">
        <f t="shared" si="217"/>
        <v/>
      </c>
      <c r="C1777" s="42" t="str">
        <f>IF(ISBLANK($N1777),"",IF(ISBLANK('datos GENERALES'!B$16),"",'datos GENERALES'!B$16))</f>
        <v/>
      </c>
      <c r="D1777" s="43" t="str">
        <f>IF(ISBLANK($N1777),"","SGBTM/AUTAROC/"&amp;'datos GENERALES'!B$5&amp;"_"&amp;'datos GENERALES'!C$5&amp;"_"&amp;'datos GENERALES'!D$5)</f>
        <v/>
      </c>
      <c r="E1777" s="42" t="str">
        <f>IF(ISBLANK($N1777),"",IF(ISBLANK('datos GENERALES'!$B$6),"",'datos GENERALES'!$B$6))</f>
        <v/>
      </c>
      <c r="F1777" s="42" t="str">
        <f>IF(ISBLANK($N1777),"",IF(ISBLANK('datos GENERALES'!$B$7),"",'datos GENERALES'!$B$7))</f>
        <v/>
      </c>
      <c r="G1777" s="42" t="str">
        <f>IF(ISBLANK($N1777),"",IF(ISBLANK('datos GENERALES'!$B$10),"",'datos GENERALES'!$B$10))</f>
        <v/>
      </c>
      <c r="H1777" s="42" t="str">
        <f>IF(ISBLANK($N1777),"",IF(ISBLANK('datos GENERALES'!$C$10),"",'datos GENERALES'!$C$10))</f>
        <v/>
      </c>
      <c r="I1777" s="42" t="str">
        <f>IF(ISBLANK($N1777),"",IF(ISBLANK('datos GENERALES'!$D$10),"",'datos GENERALES'!$D$10))</f>
        <v/>
      </c>
      <c r="O1777" s="48" t="str">
        <f>IFERROR(VLOOKUP(N1777,ListaEspecies!$B$3:$D$45,2,FALSE),"")</f>
        <v/>
      </c>
      <c r="P1777" s="96" t="str">
        <f>IFERROR(VLOOKUP(N1777,ListaEspecies!$B$3:$D$45,3,FALSE),"")</f>
        <v/>
      </c>
      <c r="R1777" s="42" t="str">
        <f>IF(ISBLANK($J1777),"",IF(ISBLANK('datos GENERALES'!$B$15),"",'datos GENERALES'!$B$15))</f>
        <v/>
      </c>
      <c r="S1777" s="49" t="str">
        <f t="shared" si="218"/>
        <v/>
      </c>
      <c r="T1777" s="49" t="str">
        <f t="shared" si="219"/>
        <v/>
      </c>
      <c r="AA1777" s="50" t="str">
        <f t="shared" si="223"/>
        <v/>
      </c>
      <c r="AE1777" s="50" t="str">
        <f t="shared" si="220"/>
        <v/>
      </c>
      <c r="AI1777" s="19" t="str">
        <f t="shared" si="221"/>
        <v/>
      </c>
      <c r="AJ1777"/>
      <c r="AK1777" s="19" t="str">
        <f t="shared" si="222"/>
        <v/>
      </c>
    </row>
    <row r="1778" spans="1:37" x14ac:dyDescent="0.25">
      <c r="A1778" s="42" t="str">
        <f t="shared" si="216"/>
        <v/>
      </c>
      <c r="B1778" s="42" t="str">
        <f t="shared" si="217"/>
        <v/>
      </c>
      <c r="C1778" s="42" t="str">
        <f>IF(ISBLANK($N1778),"",IF(ISBLANK('datos GENERALES'!B$16),"",'datos GENERALES'!B$16))</f>
        <v/>
      </c>
      <c r="D1778" s="43" t="str">
        <f>IF(ISBLANK($N1778),"","SGBTM/AUTAROC/"&amp;'datos GENERALES'!B$5&amp;"_"&amp;'datos GENERALES'!C$5&amp;"_"&amp;'datos GENERALES'!D$5)</f>
        <v/>
      </c>
      <c r="E1778" s="42" t="str">
        <f>IF(ISBLANK($N1778),"",IF(ISBLANK('datos GENERALES'!$B$6),"",'datos GENERALES'!$B$6))</f>
        <v/>
      </c>
      <c r="F1778" s="42" t="str">
        <f>IF(ISBLANK($N1778),"",IF(ISBLANK('datos GENERALES'!$B$7),"",'datos GENERALES'!$B$7))</f>
        <v/>
      </c>
      <c r="G1778" s="42" t="str">
        <f>IF(ISBLANK($N1778),"",IF(ISBLANK('datos GENERALES'!$B$10),"",'datos GENERALES'!$B$10))</f>
        <v/>
      </c>
      <c r="H1778" s="42" t="str">
        <f>IF(ISBLANK($N1778),"",IF(ISBLANK('datos GENERALES'!$C$10),"",'datos GENERALES'!$C$10))</f>
        <v/>
      </c>
      <c r="I1778" s="42" t="str">
        <f>IF(ISBLANK($N1778),"",IF(ISBLANK('datos GENERALES'!$D$10),"",'datos GENERALES'!$D$10))</f>
        <v/>
      </c>
      <c r="O1778" s="48" t="str">
        <f>IFERROR(VLOOKUP(N1778,ListaEspecies!$B$3:$D$45,2,FALSE),"")</f>
        <v/>
      </c>
      <c r="P1778" s="96" t="str">
        <f>IFERROR(VLOOKUP(N1778,ListaEspecies!$B$3:$D$45,3,FALSE),"")</f>
        <v/>
      </c>
      <c r="R1778" s="42" t="str">
        <f>IF(ISBLANK($J1778),"",IF(ISBLANK('datos GENERALES'!$B$15),"",'datos GENERALES'!$B$15))</f>
        <v/>
      </c>
      <c r="S1778" s="49" t="str">
        <f t="shared" si="218"/>
        <v/>
      </c>
      <c r="T1778" s="49" t="str">
        <f t="shared" si="219"/>
        <v/>
      </c>
      <c r="AA1778" s="50" t="str">
        <f t="shared" si="223"/>
        <v/>
      </c>
      <c r="AE1778" s="50" t="str">
        <f t="shared" si="220"/>
        <v/>
      </c>
      <c r="AI1778" s="19" t="str">
        <f t="shared" si="221"/>
        <v/>
      </c>
      <c r="AJ1778"/>
      <c r="AK1778" s="19" t="str">
        <f t="shared" si="222"/>
        <v/>
      </c>
    </row>
    <row r="1779" spans="1:37" x14ac:dyDescent="0.25">
      <c r="A1779" s="42" t="str">
        <f t="shared" si="216"/>
        <v/>
      </c>
      <c r="B1779" s="42" t="str">
        <f t="shared" si="217"/>
        <v/>
      </c>
      <c r="C1779" s="42" t="str">
        <f>IF(ISBLANK($N1779),"",IF(ISBLANK('datos GENERALES'!B$16),"",'datos GENERALES'!B$16))</f>
        <v/>
      </c>
      <c r="D1779" s="43" t="str">
        <f>IF(ISBLANK($N1779),"","SGBTM/AUTAROC/"&amp;'datos GENERALES'!B$5&amp;"_"&amp;'datos GENERALES'!C$5&amp;"_"&amp;'datos GENERALES'!D$5)</f>
        <v/>
      </c>
      <c r="E1779" s="42" t="str">
        <f>IF(ISBLANK($N1779),"",IF(ISBLANK('datos GENERALES'!$B$6),"",'datos GENERALES'!$B$6))</f>
        <v/>
      </c>
      <c r="F1779" s="42" t="str">
        <f>IF(ISBLANK($N1779),"",IF(ISBLANK('datos GENERALES'!$B$7),"",'datos GENERALES'!$B$7))</f>
        <v/>
      </c>
      <c r="G1779" s="42" t="str">
        <f>IF(ISBLANK($N1779),"",IF(ISBLANK('datos GENERALES'!$B$10),"",'datos GENERALES'!$B$10))</f>
        <v/>
      </c>
      <c r="H1779" s="42" t="str">
        <f>IF(ISBLANK($N1779),"",IF(ISBLANK('datos GENERALES'!$C$10),"",'datos GENERALES'!$C$10))</f>
        <v/>
      </c>
      <c r="I1779" s="42" t="str">
        <f>IF(ISBLANK($N1779),"",IF(ISBLANK('datos GENERALES'!$D$10),"",'datos GENERALES'!$D$10))</f>
        <v/>
      </c>
      <c r="O1779" s="48" t="str">
        <f>IFERROR(VLOOKUP(N1779,ListaEspecies!$B$3:$D$45,2,FALSE),"")</f>
        <v/>
      </c>
      <c r="P1779" s="96" t="str">
        <f>IFERROR(VLOOKUP(N1779,ListaEspecies!$B$3:$D$45,3,FALSE),"")</f>
        <v/>
      </c>
      <c r="R1779" s="42" t="str">
        <f>IF(ISBLANK($J1779),"",IF(ISBLANK('datos GENERALES'!$B$15),"",'datos GENERALES'!$B$15))</f>
        <v/>
      </c>
      <c r="S1779" s="49" t="str">
        <f t="shared" si="218"/>
        <v/>
      </c>
      <c r="T1779" s="49" t="str">
        <f t="shared" si="219"/>
        <v/>
      </c>
      <c r="AA1779" s="50" t="str">
        <f t="shared" si="223"/>
        <v/>
      </c>
      <c r="AE1779" s="50" t="str">
        <f t="shared" si="220"/>
        <v/>
      </c>
      <c r="AI1779" s="19" t="str">
        <f t="shared" si="221"/>
        <v/>
      </c>
      <c r="AJ1779"/>
      <c r="AK1779" s="19" t="str">
        <f t="shared" si="222"/>
        <v/>
      </c>
    </row>
    <row r="1780" spans="1:37" x14ac:dyDescent="0.25">
      <c r="A1780" s="42" t="str">
        <f t="shared" si="216"/>
        <v/>
      </c>
      <c r="B1780" s="42" t="str">
        <f t="shared" si="217"/>
        <v/>
      </c>
      <c r="C1780" s="42" t="str">
        <f>IF(ISBLANK($N1780),"",IF(ISBLANK('datos GENERALES'!B$16),"",'datos GENERALES'!B$16))</f>
        <v/>
      </c>
      <c r="D1780" s="43" t="str">
        <f>IF(ISBLANK($N1780),"","SGBTM/AUTAROC/"&amp;'datos GENERALES'!B$5&amp;"_"&amp;'datos GENERALES'!C$5&amp;"_"&amp;'datos GENERALES'!D$5)</f>
        <v/>
      </c>
      <c r="E1780" s="42" t="str">
        <f>IF(ISBLANK($N1780),"",IF(ISBLANK('datos GENERALES'!$B$6),"",'datos GENERALES'!$B$6))</f>
        <v/>
      </c>
      <c r="F1780" s="42" t="str">
        <f>IF(ISBLANK($N1780),"",IF(ISBLANK('datos GENERALES'!$B$7),"",'datos GENERALES'!$B$7))</f>
        <v/>
      </c>
      <c r="G1780" s="42" t="str">
        <f>IF(ISBLANK($N1780),"",IF(ISBLANK('datos GENERALES'!$B$10),"",'datos GENERALES'!$B$10))</f>
        <v/>
      </c>
      <c r="H1780" s="42" t="str">
        <f>IF(ISBLANK($N1780),"",IF(ISBLANK('datos GENERALES'!$C$10),"",'datos GENERALES'!$C$10))</f>
        <v/>
      </c>
      <c r="I1780" s="42" t="str">
        <f>IF(ISBLANK($N1780),"",IF(ISBLANK('datos GENERALES'!$D$10),"",'datos GENERALES'!$D$10))</f>
        <v/>
      </c>
      <c r="O1780" s="48" t="str">
        <f>IFERROR(VLOOKUP(N1780,ListaEspecies!$B$3:$D$45,2,FALSE),"")</f>
        <v/>
      </c>
      <c r="P1780" s="96" t="str">
        <f>IFERROR(VLOOKUP(N1780,ListaEspecies!$B$3:$D$45,3,FALSE),"")</f>
        <v/>
      </c>
      <c r="R1780" s="42" t="str">
        <f>IF(ISBLANK($J1780),"",IF(ISBLANK('datos GENERALES'!$B$15),"",'datos GENERALES'!$B$15))</f>
        <v/>
      </c>
      <c r="S1780" s="49" t="str">
        <f t="shared" si="218"/>
        <v/>
      </c>
      <c r="T1780" s="49" t="str">
        <f t="shared" si="219"/>
        <v/>
      </c>
      <c r="AA1780" s="50" t="str">
        <f t="shared" si="223"/>
        <v/>
      </c>
      <c r="AE1780" s="50" t="str">
        <f t="shared" si="220"/>
        <v/>
      </c>
      <c r="AI1780" s="19" t="str">
        <f t="shared" si="221"/>
        <v/>
      </c>
      <c r="AJ1780"/>
      <c r="AK1780" s="19" t="str">
        <f t="shared" si="222"/>
        <v/>
      </c>
    </row>
    <row r="1781" spans="1:37" x14ac:dyDescent="0.25">
      <c r="A1781" s="42" t="str">
        <f t="shared" si="216"/>
        <v/>
      </c>
      <c r="B1781" s="42" t="str">
        <f t="shared" si="217"/>
        <v/>
      </c>
      <c r="C1781" s="42" t="str">
        <f>IF(ISBLANK($N1781),"",IF(ISBLANK('datos GENERALES'!B$16),"",'datos GENERALES'!B$16))</f>
        <v/>
      </c>
      <c r="D1781" s="43" t="str">
        <f>IF(ISBLANK($N1781),"","SGBTM/AUTAROC/"&amp;'datos GENERALES'!B$5&amp;"_"&amp;'datos GENERALES'!C$5&amp;"_"&amp;'datos GENERALES'!D$5)</f>
        <v/>
      </c>
      <c r="E1781" s="42" t="str">
        <f>IF(ISBLANK($N1781),"",IF(ISBLANK('datos GENERALES'!$B$6),"",'datos GENERALES'!$B$6))</f>
        <v/>
      </c>
      <c r="F1781" s="42" t="str">
        <f>IF(ISBLANK($N1781),"",IF(ISBLANK('datos GENERALES'!$B$7),"",'datos GENERALES'!$B$7))</f>
        <v/>
      </c>
      <c r="G1781" s="42" t="str">
        <f>IF(ISBLANK($N1781),"",IF(ISBLANK('datos GENERALES'!$B$10),"",'datos GENERALES'!$B$10))</f>
        <v/>
      </c>
      <c r="H1781" s="42" t="str">
        <f>IF(ISBLANK($N1781),"",IF(ISBLANK('datos GENERALES'!$C$10),"",'datos GENERALES'!$C$10))</f>
        <v/>
      </c>
      <c r="I1781" s="42" t="str">
        <f>IF(ISBLANK($N1781),"",IF(ISBLANK('datos GENERALES'!$D$10),"",'datos GENERALES'!$D$10))</f>
        <v/>
      </c>
      <c r="O1781" s="48" t="str">
        <f>IFERROR(VLOOKUP(N1781,ListaEspecies!$B$3:$D$45,2,FALSE),"")</f>
        <v/>
      </c>
      <c r="P1781" s="96" t="str">
        <f>IFERROR(VLOOKUP(N1781,ListaEspecies!$B$3:$D$45,3,FALSE),"")</f>
        <v/>
      </c>
      <c r="R1781" s="42" t="str">
        <f>IF(ISBLANK($J1781),"",IF(ISBLANK('datos GENERALES'!$B$15),"",'datos GENERALES'!$B$15))</f>
        <v/>
      </c>
      <c r="S1781" s="49" t="str">
        <f t="shared" si="218"/>
        <v/>
      </c>
      <c r="T1781" s="49" t="str">
        <f t="shared" si="219"/>
        <v/>
      </c>
      <c r="AA1781" s="50" t="str">
        <f t="shared" si="223"/>
        <v/>
      </c>
      <c r="AE1781" s="50" t="str">
        <f t="shared" si="220"/>
        <v/>
      </c>
      <c r="AI1781" s="19" t="str">
        <f t="shared" si="221"/>
        <v/>
      </c>
      <c r="AJ1781"/>
      <c r="AK1781" s="19" t="str">
        <f t="shared" si="222"/>
        <v/>
      </c>
    </row>
    <row r="1782" spans="1:37" x14ac:dyDescent="0.25">
      <c r="A1782" s="42" t="str">
        <f t="shared" si="216"/>
        <v/>
      </c>
      <c r="B1782" s="42" t="str">
        <f t="shared" si="217"/>
        <v/>
      </c>
      <c r="C1782" s="42" t="str">
        <f>IF(ISBLANK($N1782),"",IF(ISBLANK('datos GENERALES'!B$16),"",'datos GENERALES'!B$16))</f>
        <v/>
      </c>
      <c r="D1782" s="43" t="str">
        <f>IF(ISBLANK($N1782),"","SGBTM/AUTAROC/"&amp;'datos GENERALES'!B$5&amp;"_"&amp;'datos GENERALES'!C$5&amp;"_"&amp;'datos GENERALES'!D$5)</f>
        <v/>
      </c>
      <c r="E1782" s="42" t="str">
        <f>IF(ISBLANK($N1782),"",IF(ISBLANK('datos GENERALES'!$B$6),"",'datos GENERALES'!$B$6))</f>
        <v/>
      </c>
      <c r="F1782" s="42" t="str">
        <f>IF(ISBLANK($N1782),"",IF(ISBLANK('datos GENERALES'!$B$7),"",'datos GENERALES'!$B$7))</f>
        <v/>
      </c>
      <c r="G1782" s="42" t="str">
        <f>IF(ISBLANK($N1782),"",IF(ISBLANK('datos GENERALES'!$B$10),"",'datos GENERALES'!$B$10))</f>
        <v/>
      </c>
      <c r="H1782" s="42" t="str">
        <f>IF(ISBLANK($N1782),"",IF(ISBLANK('datos GENERALES'!$C$10),"",'datos GENERALES'!$C$10))</f>
        <v/>
      </c>
      <c r="I1782" s="42" t="str">
        <f>IF(ISBLANK($N1782),"",IF(ISBLANK('datos GENERALES'!$D$10),"",'datos GENERALES'!$D$10))</f>
        <v/>
      </c>
      <c r="O1782" s="48" t="str">
        <f>IFERROR(VLOOKUP(N1782,ListaEspecies!$B$3:$D$45,2,FALSE),"")</f>
        <v/>
      </c>
      <c r="P1782" s="96" t="str">
        <f>IFERROR(VLOOKUP(N1782,ListaEspecies!$B$3:$D$45,3,FALSE),"")</f>
        <v/>
      </c>
      <c r="R1782" s="42" t="str">
        <f>IF(ISBLANK($J1782),"",IF(ISBLANK('datos GENERALES'!$B$15),"",'datos GENERALES'!$B$15))</f>
        <v/>
      </c>
      <c r="S1782" s="49" t="str">
        <f t="shared" si="218"/>
        <v/>
      </c>
      <c r="T1782" s="49" t="str">
        <f t="shared" si="219"/>
        <v/>
      </c>
      <c r="AA1782" s="50" t="str">
        <f t="shared" si="223"/>
        <v/>
      </c>
      <c r="AE1782" s="50" t="str">
        <f t="shared" si="220"/>
        <v/>
      </c>
      <c r="AI1782" s="19" t="str">
        <f t="shared" si="221"/>
        <v/>
      </c>
      <c r="AJ1782"/>
      <c r="AK1782" s="19" t="str">
        <f t="shared" si="222"/>
        <v/>
      </c>
    </row>
    <row r="1783" spans="1:37" x14ac:dyDescent="0.25">
      <c r="A1783" s="42" t="str">
        <f t="shared" si="216"/>
        <v/>
      </c>
      <c r="B1783" s="42" t="str">
        <f t="shared" si="217"/>
        <v/>
      </c>
      <c r="C1783" s="42" t="str">
        <f>IF(ISBLANK($N1783),"",IF(ISBLANK('datos GENERALES'!B$16),"",'datos GENERALES'!B$16))</f>
        <v/>
      </c>
      <c r="D1783" s="43" t="str">
        <f>IF(ISBLANK($N1783),"","SGBTM/AUTAROC/"&amp;'datos GENERALES'!B$5&amp;"_"&amp;'datos GENERALES'!C$5&amp;"_"&amp;'datos GENERALES'!D$5)</f>
        <v/>
      </c>
      <c r="E1783" s="42" t="str">
        <f>IF(ISBLANK($N1783),"",IF(ISBLANK('datos GENERALES'!$B$6),"",'datos GENERALES'!$B$6))</f>
        <v/>
      </c>
      <c r="F1783" s="42" t="str">
        <f>IF(ISBLANK($N1783),"",IF(ISBLANK('datos GENERALES'!$B$7),"",'datos GENERALES'!$B$7))</f>
        <v/>
      </c>
      <c r="G1783" s="42" t="str">
        <f>IF(ISBLANK($N1783),"",IF(ISBLANK('datos GENERALES'!$B$10),"",'datos GENERALES'!$B$10))</f>
        <v/>
      </c>
      <c r="H1783" s="42" t="str">
        <f>IF(ISBLANK($N1783),"",IF(ISBLANK('datos GENERALES'!$C$10),"",'datos GENERALES'!$C$10))</f>
        <v/>
      </c>
      <c r="I1783" s="42" t="str">
        <f>IF(ISBLANK($N1783),"",IF(ISBLANK('datos GENERALES'!$D$10),"",'datos GENERALES'!$D$10))</f>
        <v/>
      </c>
      <c r="O1783" s="48" t="str">
        <f>IFERROR(VLOOKUP(N1783,ListaEspecies!$B$3:$D$45,2,FALSE),"")</f>
        <v/>
      </c>
      <c r="P1783" s="96" t="str">
        <f>IFERROR(VLOOKUP(N1783,ListaEspecies!$B$3:$D$45,3,FALSE),"")</f>
        <v/>
      </c>
      <c r="R1783" s="42" t="str">
        <f>IF(ISBLANK($J1783),"",IF(ISBLANK('datos GENERALES'!$B$15),"",'datos GENERALES'!$B$15))</f>
        <v/>
      </c>
      <c r="S1783" s="49" t="str">
        <f t="shared" si="218"/>
        <v/>
      </c>
      <c r="T1783" s="49" t="str">
        <f t="shared" si="219"/>
        <v/>
      </c>
      <c r="AA1783" s="50" t="str">
        <f t="shared" si="223"/>
        <v/>
      </c>
      <c r="AE1783" s="50" t="str">
        <f t="shared" si="220"/>
        <v/>
      </c>
      <c r="AI1783" s="19" t="str">
        <f t="shared" si="221"/>
        <v/>
      </c>
      <c r="AJ1783"/>
      <c r="AK1783" s="19" t="str">
        <f t="shared" si="222"/>
        <v/>
      </c>
    </row>
    <row r="1784" spans="1:37" x14ac:dyDescent="0.25">
      <c r="A1784" s="42" t="str">
        <f t="shared" si="216"/>
        <v/>
      </c>
      <c r="B1784" s="42" t="str">
        <f t="shared" si="217"/>
        <v/>
      </c>
      <c r="C1784" s="42" t="str">
        <f>IF(ISBLANK($N1784),"",IF(ISBLANK('datos GENERALES'!B$16),"",'datos GENERALES'!B$16))</f>
        <v/>
      </c>
      <c r="D1784" s="43" t="str">
        <f>IF(ISBLANK($N1784),"","SGBTM/AUTAROC/"&amp;'datos GENERALES'!B$5&amp;"_"&amp;'datos GENERALES'!C$5&amp;"_"&amp;'datos GENERALES'!D$5)</f>
        <v/>
      </c>
      <c r="E1784" s="42" t="str">
        <f>IF(ISBLANK($N1784),"",IF(ISBLANK('datos GENERALES'!$B$6),"",'datos GENERALES'!$B$6))</f>
        <v/>
      </c>
      <c r="F1784" s="42" t="str">
        <f>IF(ISBLANK($N1784),"",IF(ISBLANK('datos GENERALES'!$B$7),"",'datos GENERALES'!$B$7))</f>
        <v/>
      </c>
      <c r="G1784" s="42" t="str">
        <f>IF(ISBLANK($N1784),"",IF(ISBLANK('datos GENERALES'!$B$10),"",'datos GENERALES'!$B$10))</f>
        <v/>
      </c>
      <c r="H1784" s="42" t="str">
        <f>IF(ISBLANK($N1784),"",IF(ISBLANK('datos GENERALES'!$C$10),"",'datos GENERALES'!$C$10))</f>
        <v/>
      </c>
      <c r="I1784" s="42" t="str">
        <f>IF(ISBLANK($N1784),"",IF(ISBLANK('datos GENERALES'!$D$10),"",'datos GENERALES'!$D$10))</f>
        <v/>
      </c>
      <c r="O1784" s="48" t="str">
        <f>IFERROR(VLOOKUP(N1784,ListaEspecies!$B$3:$D$45,2,FALSE),"")</f>
        <v/>
      </c>
      <c r="P1784" s="96" t="str">
        <f>IFERROR(VLOOKUP(N1784,ListaEspecies!$B$3:$D$45,3,FALSE),"")</f>
        <v/>
      </c>
      <c r="R1784" s="42" t="str">
        <f>IF(ISBLANK($J1784),"",IF(ISBLANK('datos GENERALES'!$B$15),"",'datos GENERALES'!$B$15))</f>
        <v/>
      </c>
      <c r="S1784" s="49" t="str">
        <f t="shared" si="218"/>
        <v/>
      </c>
      <c r="T1784" s="49" t="str">
        <f t="shared" si="219"/>
        <v/>
      </c>
      <c r="AA1784" s="50" t="str">
        <f t="shared" si="223"/>
        <v/>
      </c>
      <c r="AE1784" s="50" t="str">
        <f t="shared" si="220"/>
        <v/>
      </c>
      <c r="AI1784" s="19" t="str">
        <f t="shared" si="221"/>
        <v/>
      </c>
      <c r="AJ1784"/>
      <c r="AK1784" s="19" t="str">
        <f t="shared" si="222"/>
        <v/>
      </c>
    </row>
    <row r="1785" spans="1:37" x14ac:dyDescent="0.25">
      <c r="A1785" s="42" t="str">
        <f t="shared" si="216"/>
        <v/>
      </c>
      <c r="B1785" s="42" t="str">
        <f t="shared" si="217"/>
        <v/>
      </c>
      <c r="C1785" s="42" t="str">
        <f>IF(ISBLANK($N1785),"",IF(ISBLANK('datos GENERALES'!B$16),"",'datos GENERALES'!B$16))</f>
        <v/>
      </c>
      <c r="D1785" s="43" t="str">
        <f>IF(ISBLANK($N1785),"","SGBTM/AUTAROC/"&amp;'datos GENERALES'!B$5&amp;"_"&amp;'datos GENERALES'!C$5&amp;"_"&amp;'datos GENERALES'!D$5)</f>
        <v/>
      </c>
      <c r="E1785" s="42" t="str">
        <f>IF(ISBLANK($N1785),"",IF(ISBLANK('datos GENERALES'!$B$6),"",'datos GENERALES'!$B$6))</f>
        <v/>
      </c>
      <c r="F1785" s="42" t="str">
        <f>IF(ISBLANK($N1785),"",IF(ISBLANK('datos GENERALES'!$B$7),"",'datos GENERALES'!$B$7))</f>
        <v/>
      </c>
      <c r="G1785" s="42" t="str">
        <f>IF(ISBLANK($N1785),"",IF(ISBLANK('datos GENERALES'!$B$10),"",'datos GENERALES'!$B$10))</f>
        <v/>
      </c>
      <c r="H1785" s="42" t="str">
        <f>IF(ISBLANK($N1785),"",IF(ISBLANK('datos GENERALES'!$C$10),"",'datos GENERALES'!$C$10))</f>
        <v/>
      </c>
      <c r="I1785" s="42" t="str">
        <f>IF(ISBLANK($N1785),"",IF(ISBLANK('datos GENERALES'!$D$10),"",'datos GENERALES'!$D$10))</f>
        <v/>
      </c>
      <c r="O1785" s="48" t="str">
        <f>IFERROR(VLOOKUP(N1785,ListaEspecies!$B$3:$D$45,2,FALSE),"")</f>
        <v/>
      </c>
      <c r="P1785" s="96" t="str">
        <f>IFERROR(VLOOKUP(N1785,ListaEspecies!$B$3:$D$45,3,FALSE),"")</f>
        <v/>
      </c>
      <c r="R1785" s="42" t="str">
        <f>IF(ISBLANK($J1785),"",IF(ISBLANK('datos GENERALES'!$B$15),"",'datos GENERALES'!$B$15))</f>
        <v/>
      </c>
      <c r="S1785" s="49" t="str">
        <f t="shared" si="218"/>
        <v/>
      </c>
      <c r="T1785" s="49" t="str">
        <f t="shared" si="219"/>
        <v/>
      </c>
      <c r="AA1785" s="50" t="str">
        <f t="shared" si="223"/>
        <v/>
      </c>
      <c r="AE1785" s="50" t="str">
        <f t="shared" si="220"/>
        <v/>
      </c>
      <c r="AI1785" s="19" t="str">
        <f t="shared" si="221"/>
        <v/>
      </c>
      <c r="AJ1785"/>
      <c r="AK1785" s="19" t="str">
        <f t="shared" si="222"/>
        <v/>
      </c>
    </row>
    <row r="1786" spans="1:37" x14ac:dyDescent="0.25">
      <c r="A1786" s="42" t="str">
        <f t="shared" si="216"/>
        <v/>
      </c>
      <c r="B1786" s="42" t="str">
        <f t="shared" si="217"/>
        <v/>
      </c>
      <c r="C1786" s="42" t="str">
        <f>IF(ISBLANK($N1786),"",IF(ISBLANK('datos GENERALES'!B$16),"",'datos GENERALES'!B$16))</f>
        <v/>
      </c>
      <c r="D1786" s="43" t="str">
        <f>IF(ISBLANK($N1786),"","SGBTM/AUTAROC/"&amp;'datos GENERALES'!B$5&amp;"_"&amp;'datos GENERALES'!C$5&amp;"_"&amp;'datos GENERALES'!D$5)</f>
        <v/>
      </c>
      <c r="E1786" s="42" t="str">
        <f>IF(ISBLANK($N1786),"",IF(ISBLANK('datos GENERALES'!$B$6),"",'datos GENERALES'!$B$6))</f>
        <v/>
      </c>
      <c r="F1786" s="42" t="str">
        <f>IF(ISBLANK($N1786),"",IF(ISBLANK('datos GENERALES'!$B$7),"",'datos GENERALES'!$B$7))</f>
        <v/>
      </c>
      <c r="G1786" s="42" t="str">
        <f>IF(ISBLANK($N1786),"",IF(ISBLANK('datos GENERALES'!$B$10),"",'datos GENERALES'!$B$10))</f>
        <v/>
      </c>
      <c r="H1786" s="42" t="str">
        <f>IF(ISBLANK($N1786),"",IF(ISBLANK('datos GENERALES'!$C$10),"",'datos GENERALES'!$C$10))</f>
        <v/>
      </c>
      <c r="I1786" s="42" t="str">
        <f>IF(ISBLANK($N1786),"",IF(ISBLANK('datos GENERALES'!$D$10),"",'datos GENERALES'!$D$10))</f>
        <v/>
      </c>
      <c r="O1786" s="48" t="str">
        <f>IFERROR(VLOOKUP(N1786,ListaEspecies!$B$3:$D$45,2,FALSE),"")</f>
        <v/>
      </c>
      <c r="P1786" s="96" t="str">
        <f>IFERROR(VLOOKUP(N1786,ListaEspecies!$B$3:$D$45,3,FALSE),"")</f>
        <v/>
      </c>
      <c r="R1786" s="42" t="str">
        <f>IF(ISBLANK($J1786),"",IF(ISBLANK('datos GENERALES'!$B$15),"",'datos GENERALES'!$B$15))</f>
        <v/>
      </c>
      <c r="S1786" s="49" t="str">
        <f t="shared" si="218"/>
        <v/>
      </c>
      <c r="T1786" s="49" t="str">
        <f t="shared" si="219"/>
        <v/>
      </c>
      <c r="AA1786" s="50" t="str">
        <f t="shared" si="223"/>
        <v/>
      </c>
      <c r="AE1786" s="50" t="str">
        <f t="shared" si="220"/>
        <v/>
      </c>
      <c r="AI1786" s="19" t="str">
        <f t="shared" si="221"/>
        <v/>
      </c>
      <c r="AJ1786"/>
      <c r="AK1786" s="19" t="str">
        <f t="shared" si="222"/>
        <v/>
      </c>
    </row>
    <row r="1787" spans="1:37" x14ac:dyDescent="0.25">
      <c r="A1787" s="42" t="str">
        <f t="shared" si="216"/>
        <v/>
      </c>
      <c r="B1787" s="42" t="str">
        <f t="shared" si="217"/>
        <v/>
      </c>
      <c r="C1787" s="42" t="str">
        <f>IF(ISBLANK($N1787),"",IF(ISBLANK('datos GENERALES'!B$16),"",'datos GENERALES'!B$16))</f>
        <v/>
      </c>
      <c r="D1787" s="43" t="str">
        <f>IF(ISBLANK($N1787),"","SGBTM/AUTAROC/"&amp;'datos GENERALES'!B$5&amp;"_"&amp;'datos GENERALES'!C$5&amp;"_"&amp;'datos GENERALES'!D$5)</f>
        <v/>
      </c>
      <c r="E1787" s="42" t="str">
        <f>IF(ISBLANK($N1787),"",IF(ISBLANK('datos GENERALES'!$B$6),"",'datos GENERALES'!$B$6))</f>
        <v/>
      </c>
      <c r="F1787" s="42" t="str">
        <f>IF(ISBLANK($N1787),"",IF(ISBLANK('datos GENERALES'!$B$7),"",'datos GENERALES'!$B$7))</f>
        <v/>
      </c>
      <c r="G1787" s="42" t="str">
        <f>IF(ISBLANK($N1787),"",IF(ISBLANK('datos GENERALES'!$B$10),"",'datos GENERALES'!$B$10))</f>
        <v/>
      </c>
      <c r="H1787" s="42" t="str">
        <f>IF(ISBLANK($N1787),"",IF(ISBLANK('datos GENERALES'!$C$10),"",'datos GENERALES'!$C$10))</f>
        <v/>
      </c>
      <c r="I1787" s="42" t="str">
        <f>IF(ISBLANK($N1787),"",IF(ISBLANK('datos GENERALES'!$D$10),"",'datos GENERALES'!$D$10))</f>
        <v/>
      </c>
      <c r="O1787" s="48" t="str">
        <f>IFERROR(VLOOKUP(N1787,ListaEspecies!$B$3:$D$45,2,FALSE),"")</f>
        <v/>
      </c>
      <c r="P1787" s="96" t="str">
        <f>IFERROR(VLOOKUP(N1787,ListaEspecies!$B$3:$D$45,3,FALSE),"")</f>
        <v/>
      </c>
      <c r="R1787" s="42" t="str">
        <f>IF(ISBLANK($J1787),"",IF(ISBLANK('datos GENERALES'!$B$15),"",'datos GENERALES'!$B$15))</f>
        <v/>
      </c>
      <c r="S1787" s="49" t="str">
        <f t="shared" si="218"/>
        <v/>
      </c>
      <c r="T1787" s="49" t="str">
        <f t="shared" si="219"/>
        <v/>
      </c>
      <c r="AA1787" s="50" t="str">
        <f t="shared" si="223"/>
        <v/>
      </c>
      <c r="AE1787" s="50" t="str">
        <f t="shared" si="220"/>
        <v/>
      </c>
      <c r="AI1787" s="19" t="str">
        <f t="shared" si="221"/>
        <v/>
      </c>
      <c r="AJ1787"/>
      <c r="AK1787" s="19" t="str">
        <f t="shared" si="222"/>
        <v/>
      </c>
    </row>
    <row r="1788" spans="1:37" x14ac:dyDescent="0.25">
      <c r="A1788" s="42" t="str">
        <f t="shared" si="216"/>
        <v/>
      </c>
      <c r="B1788" s="42" t="str">
        <f t="shared" si="217"/>
        <v/>
      </c>
      <c r="C1788" s="42" t="str">
        <f>IF(ISBLANK($N1788),"",IF(ISBLANK('datos GENERALES'!B$16),"",'datos GENERALES'!B$16))</f>
        <v/>
      </c>
      <c r="D1788" s="43" t="str">
        <f>IF(ISBLANK($N1788),"","SGBTM/AUTAROC/"&amp;'datos GENERALES'!B$5&amp;"_"&amp;'datos GENERALES'!C$5&amp;"_"&amp;'datos GENERALES'!D$5)</f>
        <v/>
      </c>
      <c r="E1788" s="42" t="str">
        <f>IF(ISBLANK($N1788),"",IF(ISBLANK('datos GENERALES'!$B$6),"",'datos GENERALES'!$B$6))</f>
        <v/>
      </c>
      <c r="F1788" s="42" t="str">
        <f>IF(ISBLANK($N1788),"",IF(ISBLANK('datos GENERALES'!$B$7),"",'datos GENERALES'!$B$7))</f>
        <v/>
      </c>
      <c r="G1788" s="42" t="str">
        <f>IF(ISBLANK($N1788),"",IF(ISBLANK('datos GENERALES'!$B$10),"",'datos GENERALES'!$B$10))</f>
        <v/>
      </c>
      <c r="H1788" s="42" t="str">
        <f>IF(ISBLANK($N1788),"",IF(ISBLANK('datos GENERALES'!$C$10),"",'datos GENERALES'!$C$10))</f>
        <v/>
      </c>
      <c r="I1788" s="42" t="str">
        <f>IF(ISBLANK($N1788),"",IF(ISBLANK('datos GENERALES'!$D$10),"",'datos GENERALES'!$D$10))</f>
        <v/>
      </c>
      <c r="O1788" s="48" t="str">
        <f>IFERROR(VLOOKUP(N1788,ListaEspecies!$B$3:$D$45,2,FALSE),"")</f>
        <v/>
      </c>
      <c r="P1788" s="96" t="str">
        <f>IFERROR(VLOOKUP(N1788,ListaEspecies!$B$3:$D$45,3,FALSE),"")</f>
        <v/>
      </c>
      <c r="R1788" s="42" t="str">
        <f>IF(ISBLANK($J1788),"",IF(ISBLANK('datos GENERALES'!$B$15),"",'datos GENERALES'!$B$15))</f>
        <v/>
      </c>
      <c r="S1788" s="49" t="str">
        <f t="shared" si="218"/>
        <v/>
      </c>
      <c r="T1788" s="49" t="str">
        <f t="shared" si="219"/>
        <v/>
      </c>
      <c r="AA1788" s="50" t="str">
        <f t="shared" si="223"/>
        <v/>
      </c>
      <c r="AE1788" s="50" t="str">
        <f t="shared" si="220"/>
        <v/>
      </c>
      <c r="AI1788" s="19" t="str">
        <f t="shared" si="221"/>
        <v/>
      </c>
      <c r="AJ1788"/>
      <c r="AK1788" s="19" t="str">
        <f t="shared" si="222"/>
        <v/>
      </c>
    </row>
    <row r="1789" spans="1:37" x14ac:dyDescent="0.25">
      <c r="A1789" s="42" t="str">
        <f t="shared" si="216"/>
        <v/>
      </c>
      <c r="B1789" s="42" t="str">
        <f t="shared" si="217"/>
        <v/>
      </c>
      <c r="C1789" s="42" t="str">
        <f>IF(ISBLANK($N1789),"",IF(ISBLANK('datos GENERALES'!B$16),"",'datos GENERALES'!B$16))</f>
        <v/>
      </c>
      <c r="D1789" s="43" t="str">
        <f>IF(ISBLANK($N1789),"","SGBTM/AUTAROC/"&amp;'datos GENERALES'!B$5&amp;"_"&amp;'datos GENERALES'!C$5&amp;"_"&amp;'datos GENERALES'!D$5)</f>
        <v/>
      </c>
      <c r="E1789" s="42" t="str">
        <f>IF(ISBLANK($N1789),"",IF(ISBLANK('datos GENERALES'!$B$6),"",'datos GENERALES'!$B$6))</f>
        <v/>
      </c>
      <c r="F1789" s="42" t="str">
        <f>IF(ISBLANK($N1789),"",IF(ISBLANK('datos GENERALES'!$B$7),"",'datos GENERALES'!$B$7))</f>
        <v/>
      </c>
      <c r="G1789" s="42" t="str">
        <f>IF(ISBLANK($N1789),"",IF(ISBLANK('datos GENERALES'!$B$10),"",'datos GENERALES'!$B$10))</f>
        <v/>
      </c>
      <c r="H1789" s="42" t="str">
        <f>IF(ISBLANK($N1789),"",IF(ISBLANK('datos GENERALES'!$C$10),"",'datos GENERALES'!$C$10))</f>
        <v/>
      </c>
      <c r="I1789" s="42" t="str">
        <f>IF(ISBLANK($N1789),"",IF(ISBLANK('datos GENERALES'!$D$10),"",'datos GENERALES'!$D$10))</f>
        <v/>
      </c>
      <c r="O1789" s="48" t="str">
        <f>IFERROR(VLOOKUP(N1789,ListaEspecies!$B$3:$D$45,2,FALSE),"")</f>
        <v/>
      </c>
      <c r="P1789" s="96" t="str">
        <f>IFERROR(VLOOKUP(N1789,ListaEspecies!$B$3:$D$45,3,FALSE),"")</f>
        <v/>
      </c>
      <c r="R1789" s="42" t="str">
        <f>IF(ISBLANK($J1789),"",IF(ISBLANK('datos GENERALES'!$B$15),"",'datos GENERALES'!$B$15))</f>
        <v/>
      </c>
      <c r="S1789" s="49" t="str">
        <f t="shared" si="218"/>
        <v/>
      </c>
      <c r="T1789" s="49" t="str">
        <f t="shared" si="219"/>
        <v/>
      </c>
      <c r="AA1789" s="50" t="str">
        <f t="shared" si="223"/>
        <v/>
      </c>
      <c r="AE1789" s="50" t="str">
        <f t="shared" si="220"/>
        <v/>
      </c>
      <c r="AI1789" s="19" t="str">
        <f t="shared" si="221"/>
        <v/>
      </c>
      <c r="AJ1789"/>
      <c r="AK1789" s="19" t="str">
        <f t="shared" si="222"/>
        <v/>
      </c>
    </row>
    <row r="1790" spans="1:37" x14ac:dyDescent="0.25">
      <c r="A1790" s="42" t="str">
        <f t="shared" si="216"/>
        <v/>
      </c>
      <c r="B1790" s="42" t="str">
        <f t="shared" si="217"/>
        <v/>
      </c>
      <c r="C1790" s="42" t="str">
        <f>IF(ISBLANK($N1790),"",IF(ISBLANK('datos GENERALES'!B$16),"",'datos GENERALES'!B$16))</f>
        <v/>
      </c>
      <c r="D1790" s="43" t="str">
        <f>IF(ISBLANK($N1790),"","SGBTM/AUTAROC/"&amp;'datos GENERALES'!B$5&amp;"_"&amp;'datos GENERALES'!C$5&amp;"_"&amp;'datos GENERALES'!D$5)</f>
        <v/>
      </c>
      <c r="E1790" s="42" t="str">
        <f>IF(ISBLANK($N1790),"",IF(ISBLANK('datos GENERALES'!$B$6),"",'datos GENERALES'!$B$6))</f>
        <v/>
      </c>
      <c r="F1790" s="42" t="str">
        <f>IF(ISBLANK($N1790),"",IF(ISBLANK('datos GENERALES'!$B$7),"",'datos GENERALES'!$B$7))</f>
        <v/>
      </c>
      <c r="G1790" s="42" t="str">
        <f>IF(ISBLANK($N1790),"",IF(ISBLANK('datos GENERALES'!$B$10),"",'datos GENERALES'!$B$10))</f>
        <v/>
      </c>
      <c r="H1790" s="42" t="str">
        <f>IF(ISBLANK($N1790),"",IF(ISBLANK('datos GENERALES'!$C$10),"",'datos GENERALES'!$C$10))</f>
        <v/>
      </c>
      <c r="I1790" s="42" t="str">
        <f>IF(ISBLANK($N1790),"",IF(ISBLANK('datos GENERALES'!$D$10),"",'datos GENERALES'!$D$10))</f>
        <v/>
      </c>
      <c r="O1790" s="48" t="str">
        <f>IFERROR(VLOOKUP(N1790,ListaEspecies!$B$3:$D$45,2,FALSE),"")</f>
        <v/>
      </c>
      <c r="P1790" s="96" t="str">
        <f>IFERROR(VLOOKUP(N1790,ListaEspecies!$B$3:$D$45,3,FALSE),"")</f>
        <v/>
      </c>
      <c r="R1790" s="42" t="str">
        <f>IF(ISBLANK($J1790),"",IF(ISBLANK('datos GENERALES'!$B$15),"",'datos GENERALES'!$B$15))</f>
        <v/>
      </c>
      <c r="S1790" s="49" t="str">
        <f t="shared" si="218"/>
        <v/>
      </c>
      <c r="T1790" s="49" t="str">
        <f t="shared" si="219"/>
        <v/>
      </c>
      <c r="AA1790" s="50" t="str">
        <f t="shared" si="223"/>
        <v/>
      </c>
      <c r="AE1790" s="50" t="str">
        <f t="shared" si="220"/>
        <v/>
      </c>
      <c r="AI1790" s="19" t="str">
        <f t="shared" si="221"/>
        <v/>
      </c>
      <c r="AJ1790"/>
      <c r="AK1790" s="19" t="str">
        <f t="shared" si="222"/>
        <v/>
      </c>
    </row>
    <row r="1791" spans="1:37" x14ac:dyDescent="0.25">
      <c r="A1791" s="42" t="str">
        <f t="shared" si="216"/>
        <v/>
      </c>
      <c r="B1791" s="42" t="str">
        <f t="shared" si="217"/>
        <v/>
      </c>
      <c r="C1791" s="42" t="str">
        <f>IF(ISBLANK($N1791),"",IF(ISBLANK('datos GENERALES'!B$16),"",'datos GENERALES'!B$16))</f>
        <v/>
      </c>
      <c r="D1791" s="43" t="str">
        <f>IF(ISBLANK($N1791),"","SGBTM/AUTAROC/"&amp;'datos GENERALES'!B$5&amp;"_"&amp;'datos GENERALES'!C$5&amp;"_"&amp;'datos GENERALES'!D$5)</f>
        <v/>
      </c>
      <c r="E1791" s="42" t="str">
        <f>IF(ISBLANK($N1791),"",IF(ISBLANK('datos GENERALES'!$B$6),"",'datos GENERALES'!$B$6))</f>
        <v/>
      </c>
      <c r="F1791" s="42" t="str">
        <f>IF(ISBLANK($N1791),"",IF(ISBLANK('datos GENERALES'!$B$7),"",'datos GENERALES'!$B$7))</f>
        <v/>
      </c>
      <c r="G1791" s="42" t="str">
        <f>IF(ISBLANK($N1791),"",IF(ISBLANK('datos GENERALES'!$B$10),"",'datos GENERALES'!$B$10))</f>
        <v/>
      </c>
      <c r="H1791" s="42" t="str">
        <f>IF(ISBLANK($N1791),"",IF(ISBLANK('datos GENERALES'!$C$10),"",'datos GENERALES'!$C$10))</f>
        <v/>
      </c>
      <c r="I1791" s="42" t="str">
        <f>IF(ISBLANK($N1791),"",IF(ISBLANK('datos GENERALES'!$D$10),"",'datos GENERALES'!$D$10))</f>
        <v/>
      </c>
      <c r="O1791" s="48" t="str">
        <f>IFERROR(VLOOKUP(N1791,ListaEspecies!$B$3:$D$45,2,FALSE),"")</f>
        <v/>
      </c>
      <c r="P1791" s="96" t="str">
        <f>IFERROR(VLOOKUP(N1791,ListaEspecies!$B$3:$D$45,3,FALSE),"")</f>
        <v/>
      </c>
      <c r="R1791" s="42" t="str">
        <f>IF(ISBLANK($J1791),"",IF(ISBLANK('datos GENERALES'!$B$15),"",'datos GENERALES'!$B$15))</f>
        <v/>
      </c>
      <c r="S1791" s="49" t="str">
        <f t="shared" si="218"/>
        <v/>
      </c>
      <c r="T1791" s="49" t="str">
        <f t="shared" si="219"/>
        <v/>
      </c>
      <c r="AA1791" s="50" t="str">
        <f t="shared" si="223"/>
        <v/>
      </c>
      <c r="AE1791" s="50" t="str">
        <f t="shared" si="220"/>
        <v/>
      </c>
      <c r="AI1791" s="19" t="str">
        <f t="shared" si="221"/>
        <v/>
      </c>
      <c r="AJ1791"/>
      <c r="AK1791" s="19" t="str">
        <f t="shared" si="222"/>
        <v/>
      </c>
    </row>
    <row r="1792" spans="1:37" x14ac:dyDescent="0.25">
      <c r="A1792" s="42" t="str">
        <f t="shared" si="216"/>
        <v/>
      </c>
      <c r="B1792" s="42" t="str">
        <f t="shared" si="217"/>
        <v/>
      </c>
      <c r="C1792" s="42" t="str">
        <f>IF(ISBLANK($N1792),"",IF(ISBLANK('datos GENERALES'!B$16),"",'datos GENERALES'!B$16))</f>
        <v/>
      </c>
      <c r="D1792" s="43" t="str">
        <f>IF(ISBLANK($N1792),"","SGBTM/AUTAROC/"&amp;'datos GENERALES'!B$5&amp;"_"&amp;'datos GENERALES'!C$5&amp;"_"&amp;'datos GENERALES'!D$5)</f>
        <v/>
      </c>
      <c r="E1792" s="42" t="str">
        <f>IF(ISBLANK($N1792),"",IF(ISBLANK('datos GENERALES'!$B$6),"",'datos GENERALES'!$B$6))</f>
        <v/>
      </c>
      <c r="F1792" s="42" t="str">
        <f>IF(ISBLANK($N1792),"",IF(ISBLANK('datos GENERALES'!$B$7),"",'datos GENERALES'!$B$7))</f>
        <v/>
      </c>
      <c r="G1792" s="42" t="str">
        <f>IF(ISBLANK($N1792),"",IF(ISBLANK('datos GENERALES'!$B$10),"",'datos GENERALES'!$B$10))</f>
        <v/>
      </c>
      <c r="H1792" s="42" t="str">
        <f>IF(ISBLANK($N1792),"",IF(ISBLANK('datos GENERALES'!$C$10),"",'datos GENERALES'!$C$10))</f>
        <v/>
      </c>
      <c r="I1792" s="42" t="str">
        <f>IF(ISBLANK($N1792),"",IF(ISBLANK('datos GENERALES'!$D$10),"",'datos GENERALES'!$D$10))</f>
        <v/>
      </c>
      <c r="O1792" s="48" t="str">
        <f>IFERROR(VLOOKUP(N1792,ListaEspecies!$B$3:$D$45,2,FALSE),"")</f>
        <v/>
      </c>
      <c r="P1792" s="96" t="str">
        <f>IFERROR(VLOOKUP(N1792,ListaEspecies!$B$3:$D$45,3,FALSE),"")</f>
        <v/>
      </c>
      <c r="R1792" s="42" t="str">
        <f>IF(ISBLANK($J1792),"",IF(ISBLANK('datos GENERALES'!$B$15),"",'datos GENERALES'!$B$15))</f>
        <v/>
      </c>
      <c r="S1792" s="49" t="str">
        <f t="shared" si="218"/>
        <v/>
      </c>
      <c r="T1792" s="49" t="str">
        <f t="shared" si="219"/>
        <v/>
      </c>
      <c r="AA1792" s="50" t="str">
        <f t="shared" si="223"/>
        <v/>
      </c>
      <c r="AE1792" s="50" t="str">
        <f t="shared" si="220"/>
        <v/>
      </c>
      <c r="AI1792" s="19" t="str">
        <f t="shared" si="221"/>
        <v/>
      </c>
      <c r="AJ1792"/>
      <c r="AK1792" s="19" t="str">
        <f t="shared" si="222"/>
        <v/>
      </c>
    </row>
    <row r="1793" spans="1:37" x14ac:dyDescent="0.25">
      <c r="A1793" s="42" t="str">
        <f t="shared" si="216"/>
        <v/>
      </c>
      <c r="B1793" s="42" t="str">
        <f t="shared" si="217"/>
        <v/>
      </c>
      <c r="C1793" s="42" t="str">
        <f>IF(ISBLANK($N1793),"",IF(ISBLANK('datos GENERALES'!B$16),"",'datos GENERALES'!B$16))</f>
        <v/>
      </c>
      <c r="D1793" s="43" t="str">
        <f>IF(ISBLANK($N1793),"","SGBTM/AUTAROC/"&amp;'datos GENERALES'!B$5&amp;"_"&amp;'datos GENERALES'!C$5&amp;"_"&amp;'datos GENERALES'!D$5)</f>
        <v/>
      </c>
      <c r="E1793" s="42" t="str">
        <f>IF(ISBLANK($N1793),"",IF(ISBLANK('datos GENERALES'!$B$6),"",'datos GENERALES'!$B$6))</f>
        <v/>
      </c>
      <c r="F1793" s="42" t="str">
        <f>IF(ISBLANK($N1793),"",IF(ISBLANK('datos GENERALES'!$B$7),"",'datos GENERALES'!$B$7))</f>
        <v/>
      </c>
      <c r="G1793" s="42" t="str">
        <f>IF(ISBLANK($N1793),"",IF(ISBLANK('datos GENERALES'!$B$10),"",'datos GENERALES'!$B$10))</f>
        <v/>
      </c>
      <c r="H1793" s="42" t="str">
        <f>IF(ISBLANK($N1793),"",IF(ISBLANK('datos GENERALES'!$C$10),"",'datos GENERALES'!$C$10))</f>
        <v/>
      </c>
      <c r="I1793" s="42" t="str">
        <f>IF(ISBLANK($N1793),"",IF(ISBLANK('datos GENERALES'!$D$10),"",'datos GENERALES'!$D$10))</f>
        <v/>
      </c>
      <c r="O1793" s="48" t="str">
        <f>IFERROR(VLOOKUP(N1793,ListaEspecies!$B$3:$D$45,2,FALSE),"")</f>
        <v/>
      </c>
      <c r="P1793" s="96" t="str">
        <f>IFERROR(VLOOKUP(N1793,ListaEspecies!$B$3:$D$45,3,FALSE),"")</f>
        <v/>
      </c>
      <c r="R1793" s="42" t="str">
        <f>IF(ISBLANK($J1793),"",IF(ISBLANK('datos GENERALES'!$B$15),"",'datos GENERALES'!$B$15))</f>
        <v/>
      </c>
      <c r="S1793" s="49" t="str">
        <f t="shared" si="218"/>
        <v/>
      </c>
      <c r="T1793" s="49" t="str">
        <f t="shared" si="219"/>
        <v/>
      </c>
      <c r="AA1793" s="50" t="str">
        <f t="shared" si="223"/>
        <v/>
      </c>
      <c r="AE1793" s="50" t="str">
        <f t="shared" si="220"/>
        <v/>
      </c>
      <c r="AI1793" s="19" t="str">
        <f t="shared" si="221"/>
        <v/>
      </c>
      <c r="AJ1793"/>
      <c r="AK1793" s="19" t="str">
        <f t="shared" si="222"/>
        <v/>
      </c>
    </row>
    <row r="1794" spans="1:37" x14ac:dyDescent="0.25">
      <c r="A1794" s="42" t="str">
        <f t="shared" ref="A1794:A1857" si="224">IF(ISBLANK($N1794),"","AROC")</f>
        <v/>
      </c>
      <c r="B1794" s="42" t="str">
        <f t="shared" ref="B1794:B1857" si="225">IF(ISBLANK($N1794),"","avistamiento AROC")</f>
        <v/>
      </c>
      <c r="C1794" s="42" t="str">
        <f>IF(ISBLANK($N1794),"",IF(ISBLANK('datos GENERALES'!B$16),"",'datos GENERALES'!B$16))</f>
        <v/>
      </c>
      <c r="D1794" s="43" t="str">
        <f>IF(ISBLANK($N1794),"","SGBTM/AUTAROC/"&amp;'datos GENERALES'!B$5&amp;"_"&amp;'datos GENERALES'!C$5&amp;"_"&amp;'datos GENERALES'!D$5)</f>
        <v/>
      </c>
      <c r="E1794" s="42" t="str">
        <f>IF(ISBLANK($N1794),"",IF(ISBLANK('datos GENERALES'!$B$6),"",'datos GENERALES'!$B$6))</f>
        <v/>
      </c>
      <c r="F1794" s="42" t="str">
        <f>IF(ISBLANK($N1794),"",IF(ISBLANK('datos GENERALES'!$B$7),"",'datos GENERALES'!$B$7))</f>
        <v/>
      </c>
      <c r="G1794" s="42" t="str">
        <f>IF(ISBLANK($N1794),"",IF(ISBLANK('datos GENERALES'!$B$10),"",'datos GENERALES'!$B$10))</f>
        <v/>
      </c>
      <c r="H1794" s="42" t="str">
        <f>IF(ISBLANK($N1794),"",IF(ISBLANK('datos GENERALES'!$C$10),"",'datos GENERALES'!$C$10))</f>
        <v/>
      </c>
      <c r="I1794" s="42" t="str">
        <f>IF(ISBLANK($N1794),"",IF(ISBLANK('datos GENERALES'!$D$10),"",'datos GENERALES'!$D$10))</f>
        <v/>
      </c>
      <c r="O1794" s="48" t="str">
        <f>IFERROR(VLOOKUP(N1794,ListaEspecies!$B$3:$D$45,2,FALSE),"")</f>
        <v/>
      </c>
      <c r="P1794" s="96" t="str">
        <f>IFERROR(VLOOKUP(N1794,ListaEspecies!$B$3:$D$45,3,FALSE),"")</f>
        <v/>
      </c>
      <c r="R1794" s="42" t="str">
        <f>IF(ISBLANK($J1794),"",IF(ISBLANK('datos GENERALES'!$B$15),"",'datos GENERALES'!$B$15))</f>
        <v/>
      </c>
      <c r="S1794" s="49" t="str">
        <f t="shared" si="218"/>
        <v/>
      </c>
      <c r="T1794" s="49" t="str">
        <f t="shared" si="219"/>
        <v/>
      </c>
      <c r="AA1794" s="50" t="str">
        <f t="shared" si="223"/>
        <v/>
      </c>
      <c r="AE1794" s="50" t="str">
        <f t="shared" si="220"/>
        <v/>
      </c>
      <c r="AI1794" s="19" t="str">
        <f t="shared" si="221"/>
        <v/>
      </c>
      <c r="AJ1794"/>
      <c r="AK1794" s="19" t="str">
        <f t="shared" si="222"/>
        <v/>
      </c>
    </row>
    <row r="1795" spans="1:37" x14ac:dyDescent="0.25">
      <c r="A1795" s="42" t="str">
        <f t="shared" si="224"/>
        <v/>
      </c>
      <c r="B1795" s="42" t="str">
        <f t="shared" si="225"/>
        <v/>
      </c>
      <c r="C1795" s="42" t="str">
        <f>IF(ISBLANK($N1795),"",IF(ISBLANK('datos GENERALES'!B$16),"",'datos GENERALES'!B$16))</f>
        <v/>
      </c>
      <c r="D1795" s="43" t="str">
        <f>IF(ISBLANK($N1795),"","SGBTM/AUTAROC/"&amp;'datos GENERALES'!B$5&amp;"_"&amp;'datos GENERALES'!C$5&amp;"_"&amp;'datos GENERALES'!D$5)</f>
        <v/>
      </c>
      <c r="E1795" s="42" t="str">
        <f>IF(ISBLANK($N1795),"",IF(ISBLANK('datos GENERALES'!$B$6),"",'datos GENERALES'!$B$6))</f>
        <v/>
      </c>
      <c r="F1795" s="42" t="str">
        <f>IF(ISBLANK($N1795),"",IF(ISBLANK('datos GENERALES'!$B$7),"",'datos GENERALES'!$B$7))</f>
        <v/>
      </c>
      <c r="G1795" s="42" t="str">
        <f>IF(ISBLANK($N1795),"",IF(ISBLANK('datos GENERALES'!$B$10),"",'datos GENERALES'!$B$10))</f>
        <v/>
      </c>
      <c r="H1795" s="42" t="str">
        <f>IF(ISBLANK($N1795),"",IF(ISBLANK('datos GENERALES'!$C$10),"",'datos GENERALES'!$C$10))</f>
        <v/>
      </c>
      <c r="I1795" s="42" t="str">
        <f>IF(ISBLANK($N1795),"",IF(ISBLANK('datos GENERALES'!$D$10),"",'datos GENERALES'!$D$10))</f>
        <v/>
      </c>
      <c r="O1795" s="48" t="str">
        <f>IFERROR(VLOOKUP(N1795,ListaEspecies!$B$3:$D$45,2,FALSE),"")</f>
        <v/>
      </c>
      <c r="P1795" s="96" t="str">
        <f>IFERROR(VLOOKUP(N1795,ListaEspecies!$B$3:$D$45,3,FALSE),"")</f>
        <v/>
      </c>
      <c r="R1795" s="42" t="str">
        <f>IF(ISBLANK($J1795),"",IF(ISBLANK('datos GENERALES'!$B$15),"",'datos GENERALES'!$B$15))</f>
        <v/>
      </c>
      <c r="S1795" s="49" t="str">
        <f t="shared" ref="S1795:S1858" si="226">IF(U1795="",AA1795,U1795)</f>
        <v/>
      </c>
      <c r="T1795" s="49" t="str">
        <f t="shared" ref="T1795:T1858" si="227">IF(V1795="",AE1795,V1795)</f>
        <v/>
      </c>
      <c r="AA1795" s="50" t="str">
        <f t="shared" si="223"/>
        <v/>
      </c>
      <c r="AE1795" s="50" t="str">
        <f t="shared" ref="AE1795:AE1858" si="228">IF((AB1795+(AC1795/60)+(AD1795/3600))=0,"",(AB1795+(AC1795/60)+(AD1795/3600)))</f>
        <v/>
      </c>
      <c r="AI1795" s="19" t="str">
        <f t="shared" ref="AI1795:AI1858" si="229">IF(ISBLANK(AH1795),"",IF(AH1795="SI","",IF(AH1795="NO",0,"NA")))</f>
        <v/>
      </c>
      <c r="AJ1795"/>
      <c r="AK1795" s="19" t="str">
        <f t="shared" ref="AK1795:AK1858" si="230">IF(ISBLANK(AJ1795),"",IF(AJ1795="SI","",IF(AJ1795="NO",0,"NA")))</f>
        <v/>
      </c>
    </row>
    <row r="1796" spans="1:37" x14ac:dyDescent="0.25">
      <c r="A1796" s="42" t="str">
        <f t="shared" si="224"/>
        <v/>
      </c>
      <c r="B1796" s="42" t="str">
        <f t="shared" si="225"/>
        <v/>
      </c>
      <c r="C1796" s="42" t="str">
        <f>IF(ISBLANK($N1796),"",IF(ISBLANK('datos GENERALES'!B$16),"",'datos GENERALES'!B$16))</f>
        <v/>
      </c>
      <c r="D1796" s="43" t="str">
        <f>IF(ISBLANK($N1796),"","SGBTM/AUTAROC/"&amp;'datos GENERALES'!B$5&amp;"_"&amp;'datos GENERALES'!C$5&amp;"_"&amp;'datos GENERALES'!D$5)</f>
        <v/>
      </c>
      <c r="E1796" s="42" t="str">
        <f>IF(ISBLANK($N1796),"",IF(ISBLANK('datos GENERALES'!$B$6),"",'datos GENERALES'!$B$6))</f>
        <v/>
      </c>
      <c r="F1796" s="42" t="str">
        <f>IF(ISBLANK($N1796),"",IF(ISBLANK('datos GENERALES'!$B$7),"",'datos GENERALES'!$B$7))</f>
        <v/>
      </c>
      <c r="G1796" s="42" t="str">
        <f>IF(ISBLANK($N1796),"",IF(ISBLANK('datos GENERALES'!$B$10),"",'datos GENERALES'!$B$10))</f>
        <v/>
      </c>
      <c r="H1796" s="42" t="str">
        <f>IF(ISBLANK($N1796),"",IF(ISBLANK('datos GENERALES'!$C$10),"",'datos GENERALES'!$C$10))</f>
        <v/>
      </c>
      <c r="I1796" s="42" t="str">
        <f>IF(ISBLANK($N1796),"",IF(ISBLANK('datos GENERALES'!$D$10),"",'datos GENERALES'!$D$10))</f>
        <v/>
      </c>
      <c r="O1796" s="48" t="str">
        <f>IFERROR(VLOOKUP(N1796,ListaEspecies!$B$3:$D$45,2,FALSE),"")</f>
        <v/>
      </c>
      <c r="P1796" s="96" t="str">
        <f>IFERROR(VLOOKUP(N1796,ListaEspecies!$B$3:$D$45,3,FALSE),"")</f>
        <v/>
      </c>
      <c r="R1796" s="42" t="str">
        <f>IF(ISBLANK($J1796),"",IF(ISBLANK('datos GENERALES'!$B$15),"",'datos GENERALES'!$B$15))</f>
        <v/>
      </c>
      <c r="S1796" s="49" t="str">
        <f t="shared" si="226"/>
        <v/>
      </c>
      <c r="T1796" s="49" t="str">
        <f t="shared" si="227"/>
        <v/>
      </c>
      <c r="AA1796" s="50" t="str">
        <f t="shared" ref="AA1796:AA1859" si="231">IF((X1796+(Y1796/60)+(Z1796/3600))*IF(W1796="o",-1,1)=0,"",(X1796+(Y1796/60)+(Z1796/3600))*IF(W1796="o",-1,1))</f>
        <v/>
      </c>
      <c r="AE1796" s="50" t="str">
        <f t="shared" si="228"/>
        <v/>
      </c>
      <c r="AI1796" s="19" t="str">
        <f t="shared" si="229"/>
        <v/>
      </c>
      <c r="AJ1796"/>
      <c r="AK1796" s="19" t="str">
        <f t="shared" si="230"/>
        <v/>
      </c>
    </row>
    <row r="1797" spans="1:37" x14ac:dyDescent="0.25">
      <c r="A1797" s="42" t="str">
        <f t="shared" si="224"/>
        <v/>
      </c>
      <c r="B1797" s="42" t="str">
        <f t="shared" si="225"/>
        <v/>
      </c>
      <c r="C1797" s="42" t="str">
        <f>IF(ISBLANK($N1797),"",IF(ISBLANK('datos GENERALES'!B$16),"",'datos GENERALES'!B$16))</f>
        <v/>
      </c>
      <c r="D1797" s="43" t="str">
        <f>IF(ISBLANK($N1797),"","SGBTM/AUTAROC/"&amp;'datos GENERALES'!B$5&amp;"_"&amp;'datos GENERALES'!C$5&amp;"_"&amp;'datos GENERALES'!D$5)</f>
        <v/>
      </c>
      <c r="E1797" s="42" t="str">
        <f>IF(ISBLANK($N1797),"",IF(ISBLANK('datos GENERALES'!$B$6),"",'datos GENERALES'!$B$6))</f>
        <v/>
      </c>
      <c r="F1797" s="42" t="str">
        <f>IF(ISBLANK($N1797),"",IF(ISBLANK('datos GENERALES'!$B$7),"",'datos GENERALES'!$B$7))</f>
        <v/>
      </c>
      <c r="G1797" s="42" t="str">
        <f>IF(ISBLANK($N1797),"",IF(ISBLANK('datos GENERALES'!$B$10),"",'datos GENERALES'!$B$10))</f>
        <v/>
      </c>
      <c r="H1797" s="42" t="str">
        <f>IF(ISBLANK($N1797),"",IF(ISBLANK('datos GENERALES'!$C$10),"",'datos GENERALES'!$C$10))</f>
        <v/>
      </c>
      <c r="I1797" s="42" t="str">
        <f>IF(ISBLANK($N1797),"",IF(ISBLANK('datos GENERALES'!$D$10),"",'datos GENERALES'!$D$10))</f>
        <v/>
      </c>
      <c r="O1797" s="48" t="str">
        <f>IFERROR(VLOOKUP(N1797,ListaEspecies!$B$3:$D$45,2,FALSE),"")</f>
        <v/>
      </c>
      <c r="P1797" s="96" t="str">
        <f>IFERROR(VLOOKUP(N1797,ListaEspecies!$B$3:$D$45,3,FALSE),"")</f>
        <v/>
      </c>
      <c r="R1797" s="42" t="str">
        <f>IF(ISBLANK($J1797),"",IF(ISBLANK('datos GENERALES'!$B$15),"",'datos GENERALES'!$B$15))</f>
        <v/>
      </c>
      <c r="S1797" s="49" t="str">
        <f t="shared" si="226"/>
        <v/>
      </c>
      <c r="T1797" s="49" t="str">
        <f t="shared" si="227"/>
        <v/>
      </c>
      <c r="AA1797" s="50" t="str">
        <f t="shared" si="231"/>
        <v/>
      </c>
      <c r="AE1797" s="50" t="str">
        <f t="shared" si="228"/>
        <v/>
      </c>
      <c r="AI1797" s="19" t="str">
        <f t="shared" si="229"/>
        <v/>
      </c>
      <c r="AJ1797"/>
      <c r="AK1797" s="19" t="str">
        <f t="shared" si="230"/>
        <v/>
      </c>
    </row>
    <row r="1798" spans="1:37" x14ac:dyDescent="0.25">
      <c r="A1798" s="42" t="str">
        <f t="shared" si="224"/>
        <v/>
      </c>
      <c r="B1798" s="42" t="str">
        <f t="shared" si="225"/>
        <v/>
      </c>
      <c r="C1798" s="42" t="str">
        <f>IF(ISBLANK($N1798),"",IF(ISBLANK('datos GENERALES'!B$16),"",'datos GENERALES'!B$16))</f>
        <v/>
      </c>
      <c r="D1798" s="43" t="str">
        <f>IF(ISBLANK($N1798),"","SGBTM/AUTAROC/"&amp;'datos GENERALES'!B$5&amp;"_"&amp;'datos GENERALES'!C$5&amp;"_"&amp;'datos GENERALES'!D$5)</f>
        <v/>
      </c>
      <c r="E1798" s="42" t="str">
        <f>IF(ISBLANK($N1798),"",IF(ISBLANK('datos GENERALES'!$B$6),"",'datos GENERALES'!$B$6))</f>
        <v/>
      </c>
      <c r="F1798" s="42" t="str">
        <f>IF(ISBLANK($N1798),"",IF(ISBLANK('datos GENERALES'!$B$7),"",'datos GENERALES'!$B$7))</f>
        <v/>
      </c>
      <c r="G1798" s="42" t="str">
        <f>IF(ISBLANK($N1798),"",IF(ISBLANK('datos GENERALES'!$B$10),"",'datos GENERALES'!$B$10))</f>
        <v/>
      </c>
      <c r="H1798" s="42" t="str">
        <f>IF(ISBLANK($N1798),"",IF(ISBLANK('datos GENERALES'!$C$10),"",'datos GENERALES'!$C$10))</f>
        <v/>
      </c>
      <c r="I1798" s="42" t="str">
        <f>IF(ISBLANK($N1798),"",IF(ISBLANK('datos GENERALES'!$D$10),"",'datos GENERALES'!$D$10))</f>
        <v/>
      </c>
      <c r="O1798" s="48" t="str">
        <f>IFERROR(VLOOKUP(N1798,ListaEspecies!$B$3:$D$45,2,FALSE),"")</f>
        <v/>
      </c>
      <c r="P1798" s="96" t="str">
        <f>IFERROR(VLOOKUP(N1798,ListaEspecies!$B$3:$D$45,3,FALSE),"")</f>
        <v/>
      </c>
      <c r="R1798" s="42" t="str">
        <f>IF(ISBLANK($J1798),"",IF(ISBLANK('datos GENERALES'!$B$15),"",'datos GENERALES'!$B$15))</f>
        <v/>
      </c>
      <c r="S1798" s="49" t="str">
        <f t="shared" si="226"/>
        <v/>
      </c>
      <c r="T1798" s="49" t="str">
        <f t="shared" si="227"/>
        <v/>
      </c>
      <c r="AA1798" s="50" t="str">
        <f t="shared" si="231"/>
        <v/>
      </c>
      <c r="AE1798" s="50" t="str">
        <f t="shared" si="228"/>
        <v/>
      </c>
      <c r="AI1798" s="19" t="str">
        <f t="shared" si="229"/>
        <v/>
      </c>
      <c r="AJ1798"/>
      <c r="AK1798" s="19" t="str">
        <f t="shared" si="230"/>
        <v/>
      </c>
    </row>
    <row r="1799" spans="1:37" x14ac:dyDescent="0.25">
      <c r="A1799" s="42" t="str">
        <f t="shared" si="224"/>
        <v/>
      </c>
      <c r="B1799" s="42" t="str">
        <f t="shared" si="225"/>
        <v/>
      </c>
      <c r="C1799" s="42" t="str">
        <f>IF(ISBLANK($N1799),"",IF(ISBLANK('datos GENERALES'!B$16),"",'datos GENERALES'!B$16))</f>
        <v/>
      </c>
      <c r="D1799" s="43" t="str">
        <f>IF(ISBLANK($N1799),"","SGBTM/AUTAROC/"&amp;'datos GENERALES'!B$5&amp;"_"&amp;'datos GENERALES'!C$5&amp;"_"&amp;'datos GENERALES'!D$5)</f>
        <v/>
      </c>
      <c r="E1799" s="42" t="str">
        <f>IF(ISBLANK($N1799),"",IF(ISBLANK('datos GENERALES'!$B$6),"",'datos GENERALES'!$B$6))</f>
        <v/>
      </c>
      <c r="F1799" s="42" t="str">
        <f>IF(ISBLANK($N1799),"",IF(ISBLANK('datos GENERALES'!$B$7),"",'datos GENERALES'!$B$7))</f>
        <v/>
      </c>
      <c r="G1799" s="42" t="str">
        <f>IF(ISBLANK($N1799),"",IF(ISBLANK('datos GENERALES'!$B$10),"",'datos GENERALES'!$B$10))</f>
        <v/>
      </c>
      <c r="H1799" s="42" t="str">
        <f>IF(ISBLANK($N1799),"",IF(ISBLANK('datos GENERALES'!$C$10),"",'datos GENERALES'!$C$10))</f>
        <v/>
      </c>
      <c r="I1799" s="42" t="str">
        <f>IF(ISBLANK($N1799),"",IF(ISBLANK('datos GENERALES'!$D$10),"",'datos GENERALES'!$D$10))</f>
        <v/>
      </c>
      <c r="O1799" s="48" t="str">
        <f>IFERROR(VLOOKUP(N1799,ListaEspecies!$B$3:$D$45,2,FALSE),"")</f>
        <v/>
      </c>
      <c r="P1799" s="96" t="str">
        <f>IFERROR(VLOOKUP(N1799,ListaEspecies!$B$3:$D$45,3,FALSE),"")</f>
        <v/>
      </c>
      <c r="R1799" s="42" t="str">
        <f>IF(ISBLANK($J1799),"",IF(ISBLANK('datos GENERALES'!$B$15),"",'datos GENERALES'!$B$15))</f>
        <v/>
      </c>
      <c r="S1799" s="49" t="str">
        <f t="shared" si="226"/>
        <v/>
      </c>
      <c r="T1799" s="49" t="str">
        <f t="shared" si="227"/>
        <v/>
      </c>
      <c r="AA1799" s="50" t="str">
        <f t="shared" si="231"/>
        <v/>
      </c>
      <c r="AE1799" s="50" t="str">
        <f t="shared" si="228"/>
        <v/>
      </c>
      <c r="AI1799" s="19" t="str">
        <f t="shared" si="229"/>
        <v/>
      </c>
      <c r="AJ1799"/>
      <c r="AK1799" s="19" t="str">
        <f t="shared" si="230"/>
        <v/>
      </c>
    </row>
    <row r="1800" spans="1:37" x14ac:dyDescent="0.25">
      <c r="A1800" s="42" t="str">
        <f t="shared" si="224"/>
        <v/>
      </c>
      <c r="B1800" s="42" t="str">
        <f t="shared" si="225"/>
        <v/>
      </c>
      <c r="C1800" s="42" t="str">
        <f>IF(ISBLANK($N1800),"",IF(ISBLANK('datos GENERALES'!B$16),"",'datos GENERALES'!B$16))</f>
        <v/>
      </c>
      <c r="D1800" s="43" t="str">
        <f>IF(ISBLANK($N1800),"","SGBTM/AUTAROC/"&amp;'datos GENERALES'!B$5&amp;"_"&amp;'datos GENERALES'!C$5&amp;"_"&amp;'datos GENERALES'!D$5)</f>
        <v/>
      </c>
      <c r="E1800" s="42" t="str">
        <f>IF(ISBLANK($N1800),"",IF(ISBLANK('datos GENERALES'!$B$6),"",'datos GENERALES'!$B$6))</f>
        <v/>
      </c>
      <c r="F1800" s="42" t="str">
        <f>IF(ISBLANK($N1800),"",IF(ISBLANK('datos GENERALES'!$B$7),"",'datos GENERALES'!$B$7))</f>
        <v/>
      </c>
      <c r="G1800" s="42" t="str">
        <f>IF(ISBLANK($N1800),"",IF(ISBLANK('datos GENERALES'!$B$10),"",'datos GENERALES'!$B$10))</f>
        <v/>
      </c>
      <c r="H1800" s="42" t="str">
        <f>IF(ISBLANK($N1800),"",IF(ISBLANK('datos GENERALES'!$C$10),"",'datos GENERALES'!$C$10))</f>
        <v/>
      </c>
      <c r="I1800" s="42" t="str">
        <f>IF(ISBLANK($N1800),"",IF(ISBLANK('datos GENERALES'!$D$10),"",'datos GENERALES'!$D$10))</f>
        <v/>
      </c>
      <c r="O1800" s="48" t="str">
        <f>IFERROR(VLOOKUP(N1800,ListaEspecies!$B$3:$D$45,2,FALSE),"")</f>
        <v/>
      </c>
      <c r="P1800" s="96" t="str">
        <f>IFERROR(VLOOKUP(N1800,ListaEspecies!$B$3:$D$45,3,FALSE),"")</f>
        <v/>
      </c>
      <c r="R1800" s="42" t="str">
        <f>IF(ISBLANK($J1800),"",IF(ISBLANK('datos GENERALES'!$B$15),"",'datos GENERALES'!$B$15))</f>
        <v/>
      </c>
      <c r="S1800" s="49" t="str">
        <f t="shared" si="226"/>
        <v/>
      </c>
      <c r="T1800" s="49" t="str">
        <f t="shared" si="227"/>
        <v/>
      </c>
      <c r="AA1800" s="50" t="str">
        <f t="shared" si="231"/>
        <v/>
      </c>
      <c r="AE1800" s="50" t="str">
        <f t="shared" si="228"/>
        <v/>
      </c>
      <c r="AI1800" s="19" t="str">
        <f t="shared" si="229"/>
        <v/>
      </c>
      <c r="AJ1800"/>
      <c r="AK1800" s="19" t="str">
        <f t="shared" si="230"/>
        <v/>
      </c>
    </row>
    <row r="1801" spans="1:37" x14ac:dyDescent="0.25">
      <c r="A1801" s="42" t="str">
        <f t="shared" si="224"/>
        <v/>
      </c>
      <c r="B1801" s="42" t="str">
        <f t="shared" si="225"/>
        <v/>
      </c>
      <c r="C1801" s="42" t="str">
        <f>IF(ISBLANK($N1801),"",IF(ISBLANK('datos GENERALES'!B$16),"",'datos GENERALES'!B$16))</f>
        <v/>
      </c>
      <c r="D1801" s="43" t="str">
        <f>IF(ISBLANK($N1801),"","SGBTM/AUTAROC/"&amp;'datos GENERALES'!B$5&amp;"_"&amp;'datos GENERALES'!C$5&amp;"_"&amp;'datos GENERALES'!D$5)</f>
        <v/>
      </c>
      <c r="E1801" s="42" t="str">
        <f>IF(ISBLANK($N1801),"",IF(ISBLANK('datos GENERALES'!$B$6),"",'datos GENERALES'!$B$6))</f>
        <v/>
      </c>
      <c r="F1801" s="42" t="str">
        <f>IF(ISBLANK($N1801),"",IF(ISBLANK('datos GENERALES'!$B$7),"",'datos GENERALES'!$B$7))</f>
        <v/>
      </c>
      <c r="G1801" s="42" t="str">
        <f>IF(ISBLANK($N1801),"",IF(ISBLANK('datos GENERALES'!$B$10),"",'datos GENERALES'!$B$10))</f>
        <v/>
      </c>
      <c r="H1801" s="42" t="str">
        <f>IF(ISBLANK($N1801),"",IF(ISBLANK('datos GENERALES'!$C$10),"",'datos GENERALES'!$C$10))</f>
        <v/>
      </c>
      <c r="I1801" s="42" t="str">
        <f>IF(ISBLANK($N1801),"",IF(ISBLANK('datos GENERALES'!$D$10),"",'datos GENERALES'!$D$10))</f>
        <v/>
      </c>
      <c r="O1801" s="48" t="str">
        <f>IFERROR(VLOOKUP(N1801,ListaEspecies!$B$3:$D$45,2,FALSE),"")</f>
        <v/>
      </c>
      <c r="P1801" s="96" t="str">
        <f>IFERROR(VLOOKUP(N1801,ListaEspecies!$B$3:$D$45,3,FALSE),"")</f>
        <v/>
      </c>
      <c r="R1801" s="42" t="str">
        <f>IF(ISBLANK($J1801),"",IF(ISBLANK('datos GENERALES'!$B$15),"",'datos GENERALES'!$B$15))</f>
        <v/>
      </c>
      <c r="S1801" s="49" t="str">
        <f t="shared" si="226"/>
        <v/>
      </c>
      <c r="T1801" s="49" t="str">
        <f t="shared" si="227"/>
        <v/>
      </c>
      <c r="AA1801" s="50" t="str">
        <f t="shared" si="231"/>
        <v/>
      </c>
      <c r="AE1801" s="50" t="str">
        <f t="shared" si="228"/>
        <v/>
      </c>
      <c r="AI1801" s="19" t="str">
        <f t="shared" si="229"/>
        <v/>
      </c>
      <c r="AJ1801"/>
      <c r="AK1801" s="19" t="str">
        <f t="shared" si="230"/>
        <v/>
      </c>
    </row>
    <row r="1802" spans="1:37" x14ac:dyDescent="0.25">
      <c r="A1802" s="42" t="str">
        <f t="shared" si="224"/>
        <v/>
      </c>
      <c r="B1802" s="42" t="str">
        <f t="shared" si="225"/>
        <v/>
      </c>
      <c r="C1802" s="42" t="str">
        <f>IF(ISBLANK($N1802),"",IF(ISBLANK('datos GENERALES'!B$16),"",'datos GENERALES'!B$16))</f>
        <v/>
      </c>
      <c r="D1802" s="43" t="str">
        <f>IF(ISBLANK($N1802),"","SGBTM/AUTAROC/"&amp;'datos GENERALES'!B$5&amp;"_"&amp;'datos GENERALES'!C$5&amp;"_"&amp;'datos GENERALES'!D$5)</f>
        <v/>
      </c>
      <c r="E1802" s="42" t="str">
        <f>IF(ISBLANK($N1802),"",IF(ISBLANK('datos GENERALES'!$B$6),"",'datos GENERALES'!$B$6))</f>
        <v/>
      </c>
      <c r="F1802" s="42" t="str">
        <f>IF(ISBLANK($N1802),"",IF(ISBLANK('datos GENERALES'!$B$7),"",'datos GENERALES'!$B$7))</f>
        <v/>
      </c>
      <c r="G1802" s="42" t="str">
        <f>IF(ISBLANK($N1802),"",IF(ISBLANK('datos GENERALES'!$B$10),"",'datos GENERALES'!$B$10))</f>
        <v/>
      </c>
      <c r="H1802" s="42" t="str">
        <f>IF(ISBLANK($N1802),"",IF(ISBLANK('datos GENERALES'!$C$10),"",'datos GENERALES'!$C$10))</f>
        <v/>
      </c>
      <c r="I1802" s="42" t="str">
        <f>IF(ISBLANK($N1802),"",IF(ISBLANK('datos GENERALES'!$D$10),"",'datos GENERALES'!$D$10))</f>
        <v/>
      </c>
      <c r="O1802" s="48" t="str">
        <f>IFERROR(VLOOKUP(N1802,ListaEspecies!$B$3:$D$45,2,FALSE),"")</f>
        <v/>
      </c>
      <c r="P1802" s="96" t="str">
        <f>IFERROR(VLOOKUP(N1802,ListaEspecies!$B$3:$D$45,3,FALSE),"")</f>
        <v/>
      </c>
      <c r="R1802" s="42" t="str">
        <f>IF(ISBLANK($J1802),"",IF(ISBLANK('datos GENERALES'!$B$15),"",'datos GENERALES'!$B$15))</f>
        <v/>
      </c>
      <c r="S1802" s="49" t="str">
        <f t="shared" si="226"/>
        <v/>
      </c>
      <c r="T1802" s="49" t="str">
        <f t="shared" si="227"/>
        <v/>
      </c>
      <c r="AA1802" s="50" t="str">
        <f t="shared" si="231"/>
        <v/>
      </c>
      <c r="AE1802" s="50" t="str">
        <f t="shared" si="228"/>
        <v/>
      </c>
      <c r="AI1802" s="19" t="str">
        <f t="shared" si="229"/>
        <v/>
      </c>
      <c r="AJ1802"/>
      <c r="AK1802" s="19" t="str">
        <f t="shared" si="230"/>
        <v/>
      </c>
    </row>
    <row r="1803" spans="1:37" x14ac:dyDescent="0.25">
      <c r="A1803" s="42" t="str">
        <f t="shared" si="224"/>
        <v/>
      </c>
      <c r="B1803" s="42" t="str">
        <f t="shared" si="225"/>
        <v/>
      </c>
      <c r="C1803" s="42" t="str">
        <f>IF(ISBLANK($N1803),"",IF(ISBLANK('datos GENERALES'!B$16),"",'datos GENERALES'!B$16))</f>
        <v/>
      </c>
      <c r="D1803" s="43" t="str">
        <f>IF(ISBLANK($N1803),"","SGBTM/AUTAROC/"&amp;'datos GENERALES'!B$5&amp;"_"&amp;'datos GENERALES'!C$5&amp;"_"&amp;'datos GENERALES'!D$5)</f>
        <v/>
      </c>
      <c r="E1803" s="42" t="str">
        <f>IF(ISBLANK($N1803),"",IF(ISBLANK('datos GENERALES'!$B$6),"",'datos GENERALES'!$B$6))</f>
        <v/>
      </c>
      <c r="F1803" s="42" t="str">
        <f>IF(ISBLANK($N1803),"",IF(ISBLANK('datos GENERALES'!$B$7),"",'datos GENERALES'!$B$7))</f>
        <v/>
      </c>
      <c r="G1803" s="42" t="str">
        <f>IF(ISBLANK($N1803),"",IF(ISBLANK('datos GENERALES'!$B$10),"",'datos GENERALES'!$B$10))</f>
        <v/>
      </c>
      <c r="H1803" s="42" t="str">
        <f>IF(ISBLANK($N1803),"",IF(ISBLANK('datos GENERALES'!$C$10),"",'datos GENERALES'!$C$10))</f>
        <v/>
      </c>
      <c r="I1803" s="42" t="str">
        <f>IF(ISBLANK($N1803),"",IF(ISBLANK('datos GENERALES'!$D$10),"",'datos GENERALES'!$D$10))</f>
        <v/>
      </c>
      <c r="O1803" s="48" t="str">
        <f>IFERROR(VLOOKUP(N1803,ListaEspecies!$B$3:$D$45,2,FALSE),"")</f>
        <v/>
      </c>
      <c r="P1803" s="96" t="str">
        <f>IFERROR(VLOOKUP(N1803,ListaEspecies!$B$3:$D$45,3,FALSE),"")</f>
        <v/>
      </c>
      <c r="R1803" s="42" t="str">
        <f>IF(ISBLANK($J1803),"",IF(ISBLANK('datos GENERALES'!$B$15),"",'datos GENERALES'!$B$15))</f>
        <v/>
      </c>
      <c r="S1803" s="49" t="str">
        <f t="shared" si="226"/>
        <v/>
      </c>
      <c r="T1803" s="49" t="str">
        <f t="shared" si="227"/>
        <v/>
      </c>
      <c r="AA1803" s="50" t="str">
        <f t="shared" si="231"/>
        <v/>
      </c>
      <c r="AE1803" s="50" t="str">
        <f t="shared" si="228"/>
        <v/>
      </c>
      <c r="AI1803" s="19" t="str">
        <f t="shared" si="229"/>
        <v/>
      </c>
      <c r="AJ1803"/>
      <c r="AK1803" s="19" t="str">
        <f t="shared" si="230"/>
        <v/>
      </c>
    </row>
    <row r="1804" spans="1:37" x14ac:dyDescent="0.25">
      <c r="A1804" s="42" t="str">
        <f t="shared" si="224"/>
        <v/>
      </c>
      <c r="B1804" s="42" t="str">
        <f t="shared" si="225"/>
        <v/>
      </c>
      <c r="C1804" s="42" t="str">
        <f>IF(ISBLANK($N1804),"",IF(ISBLANK('datos GENERALES'!B$16),"",'datos GENERALES'!B$16))</f>
        <v/>
      </c>
      <c r="D1804" s="43" t="str">
        <f>IF(ISBLANK($N1804),"","SGBTM/AUTAROC/"&amp;'datos GENERALES'!B$5&amp;"_"&amp;'datos GENERALES'!C$5&amp;"_"&amp;'datos GENERALES'!D$5)</f>
        <v/>
      </c>
      <c r="E1804" s="42" t="str">
        <f>IF(ISBLANK($N1804),"",IF(ISBLANK('datos GENERALES'!$B$6),"",'datos GENERALES'!$B$6))</f>
        <v/>
      </c>
      <c r="F1804" s="42" t="str">
        <f>IF(ISBLANK($N1804),"",IF(ISBLANK('datos GENERALES'!$B$7),"",'datos GENERALES'!$B$7))</f>
        <v/>
      </c>
      <c r="G1804" s="42" t="str">
        <f>IF(ISBLANK($N1804),"",IF(ISBLANK('datos GENERALES'!$B$10),"",'datos GENERALES'!$B$10))</f>
        <v/>
      </c>
      <c r="H1804" s="42" t="str">
        <f>IF(ISBLANK($N1804),"",IF(ISBLANK('datos GENERALES'!$C$10),"",'datos GENERALES'!$C$10))</f>
        <v/>
      </c>
      <c r="I1804" s="42" t="str">
        <f>IF(ISBLANK($N1804),"",IF(ISBLANK('datos GENERALES'!$D$10),"",'datos GENERALES'!$D$10))</f>
        <v/>
      </c>
      <c r="O1804" s="48" t="str">
        <f>IFERROR(VLOOKUP(N1804,ListaEspecies!$B$3:$D$45,2,FALSE),"")</f>
        <v/>
      </c>
      <c r="P1804" s="96" t="str">
        <f>IFERROR(VLOOKUP(N1804,ListaEspecies!$B$3:$D$45,3,FALSE),"")</f>
        <v/>
      </c>
      <c r="R1804" s="42" t="str">
        <f>IF(ISBLANK($J1804),"",IF(ISBLANK('datos GENERALES'!$B$15),"",'datos GENERALES'!$B$15))</f>
        <v/>
      </c>
      <c r="S1804" s="49" t="str">
        <f t="shared" si="226"/>
        <v/>
      </c>
      <c r="T1804" s="49" t="str">
        <f t="shared" si="227"/>
        <v/>
      </c>
      <c r="AA1804" s="50" t="str">
        <f t="shared" si="231"/>
        <v/>
      </c>
      <c r="AE1804" s="50" t="str">
        <f t="shared" si="228"/>
        <v/>
      </c>
      <c r="AI1804" s="19" t="str">
        <f t="shared" si="229"/>
        <v/>
      </c>
      <c r="AJ1804"/>
      <c r="AK1804" s="19" t="str">
        <f t="shared" si="230"/>
        <v/>
      </c>
    </row>
    <row r="1805" spans="1:37" x14ac:dyDescent="0.25">
      <c r="A1805" s="42" t="str">
        <f t="shared" si="224"/>
        <v/>
      </c>
      <c r="B1805" s="42" t="str">
        <f t="shared" si="225"/>
        <v/>
      </c>
      <c r="C1805" s="42" t="str">
        <f>IF(ISBLANK($N1805),"",IF(ISBLANK('datos GENERALES'!B$16),"",'datos GENERALES'!B$16))</f>
        <v/>
      </c>
      <c r="D1805" s="43" t="str">
        <f>IF(ISBLANK($N1805),"","SGBTM/AUTAROC/"&amp;'datos GENERALES'!B$5&amp;"_"&amp;'datos GENERALES'!C$5&amp;"_"&amp;'datos GENERALES'!D$5)</f>
        <v/>
      </c>
      <c r="E1805" s="42" t="str">
        <f>IF(ISBLANK($N1805),"",IF(ISBLANK('datos GENERALES'!$B$6),"",'datos GENERALES'!$B$6))</f>
        <v/>
      </c>
      <c r="F1805" s="42" t="str">
        <f>IF(ISBLANK($N1805),"",IF(ISBLANK('datos GENERALES'!$B$7),"",'datos GENERALES'!$B$7))</f>
        <v/>
      </c>
      <c r="G1805" s="42" t="str">
        <f>IF(ISBLANK($N1805),"",IF(ISBLANK('datos GENERALES'!$B$10),"",'datos GENERALES'!$B$10))</f>
        <v/>
      </c>
      <c r="H1805" s="42" t="str">
        <f>IF(ISBLANK($N1805),"",IF(ISBLANK('datos GENERALES'!$C$10),"",'datos GENERALES'!$C$10))</f>
        <v/>
      </c>
      <c r="I1805" s="42" t="str">
        <f>IF(ISBLANK($N1805),"",IF(ISBLANK('datos GENERALES'!$D$10),"",'datos GENERALES'!$D$10))</f>
        <v/>
      </c>
      <c r="O1805" s="48" t="str">
        <f>IFERROR(VLOOKUP(N1805,ListaEspecies!$B$3:$D$45,2,FALSE),"")</f>
        <v/>
      </c>
      <c r="P1805" s="96" t="str">
        <f>IFERROR(VLOOKUP(N1805,ListaEspecies!$B$3:$D$45,3,FALSE),"")</f>
        <v/>
      </c>
      <c r="R1805" s="42" t="str">
        <f>IF(ISBLANK($J1805),"",IF(ISBLANK('datos GENERALES'!$B$15),"",'datos GENERALES'!$B$15))</f>
        <v/>
      </c>
      <c r="S1805" s="49" t="str">
        <f t="shared" si="226"/>
        <v/>
      </c>
      <c r="T1805" s="49" t="str">
        <f t="shared" si="227"/>
        <v/>
      </c>
      <c r="AA1805" s="50" t="str">
        <f t="shared" si="231"/>
        <v/>
      </c>
      <c r="AE1805" s="50" t="str">
        <f t="shared" si="228"/>
        <v/>
      </c>
      <c r="AI1805" s="19" t="str">
        <f t="shared" si="229"/>
        <v/>
      </c>
      <c r="AJ1805"/>
      <c r="AK1805" s="19" t="str">
        <f t="shared" si="230"/>
        <v/>
      </c>
    </row>
    <row r="1806" spans="1:37" x14ac:dyDescent="0.25">
      <c r="A1806" s="42" t="str">
        <f t="shared" si="224"/>
        <v/>
      </c>
      <c r="B1806" s="42" t="str">
        <f t="shared" si="225"/>
        <v/>
      </c>
      <c r="C1806" s="42" t="str">
        <f>IF(ISBLANK($N1806),"",IF(ISBLANK('datos GENERALES'!B$16),"",'datos GENERALES'!B$16))</f>
        <v/>
      </c>
      <c r="D1806" s="43" t="str">
        <f>IF(ISBLANK($N1806),"","SGBTM/AUTAROC/"&amp;'datos GENERALES'!B$5&amp;"_"&amp;'datos GENERALES'!C$5&amp;"_"&amp;'datos GENERALES'!D$5)</f>
        <v/>
      </c>
      <c r="E1806" s="42" t="str">
        <f>IF(ISBLANK($N1806),"",IF(ISBLANK('datos GENERALES'!$B$6),"",'datos GENERALES'!$B$6))</f>
        <v/>
      </c>
      <c r="F1806" s="42" t="str">
        <f>IF(ISBLANK($N1806),"",IF(ISBLANK('datos GENERALES'!$B$7),"",'datos GENERALES'!$B$7))</f>
        <v/>
      </c>
      <c r="G1806" s="42" t="str">
        <f>IF(ISBLANK($N1806),"",IF(ISBLANK('datos GENERALES'!$B$10),"",'datos GENERALES'!$B$10))</f>
        <v/>
      </c>
      <c r="H1806" s="42" t="str">
        <f>IF(ISBLANK($N1806),"",IF(ISBLANK('datos GENERALES'!$C$10),"",'datos GENERALES'!$C$10))</f>
        <v/>
      </c>
      <c r="I1806" s="42" t="str">
        <f>IF(ISBLANK($N1806),"",IF(ISBLANK('datos GENERALES'!$D$10),"",'datos GENERALES'!$D$10))</f>
        <v/>
      </c>
      <c r="O1806" s="48" t="str">
        <f>IFERROR(VLOOKUP(N1806,ListaEspecies!$B$3:$D$45,2,FALSE),"")</f>
        <v/>
      </c>
      <c r="P1806" s="96" t="str">
        <f>IFERROR(VLOOKUP(N1806,ListaEspecies!$B$3:$D$45,3,FALSE),"")</f>
        <v/>
      </c>
      <c r="R1806" s="42" t="str">
        <f>IF(ISBLANK($J1806),"",IF(ISBLANK('datos GENERALES'!$B$15),"",'datos GENERALES'!$B$15))</f>
        <v/>
      </c>
      <c r="S1806" s="49" t="str">
        <f t="shared" si="226"/>
        <v/>
      </c>
      <c r="T1806" s="49" t="str">
        <f t="shared" si="227"/>
        <v/>
      </c>
      <c r="AA1806" s="50" t="str">
        <f t="shared" si="231"/>
        <v/>
      </c>
      <c r="AE1806" s="50" t="str">
        <f t="shared" si="228"/>
        <v/>
      </c>
      <c r="AI1806" s="19" t="str">
        <f t="shared" si="229"/>
        <v/>
      </c>
      <c r="AJ1806"/>
      <c r="AK1806" s="19" t="str">
        <f t="shared" si="230"/>
        <v/>
      </c>
    </row>
    <row r="1807" spans="1:37" x14ac:dyDescent="0.25">
      <c r="A1807" s="42" t="str">
        <f t="shared" si="224"/>
        <v/>
      </c>
      <c r="B1807" s="42" t="str">
        <f t="shared" si="225"/>
        <v/>
      </c>
      <c r="C1807" s="42" t="str">
        <f>IF(ISBLANK($N1807),"",IF(ISBLANK('datos GENERALES'!B$16),"",'datos GENERALES'!B$16))</f>
        <v/>
      </c>
      <c r="D1807" s="43" t="str">
        <f>IF(ISBLANK($N1807),"","SGBTM/AUTAROC/"&amp;'datos GENERALES'!B$5&amp;"_"&amp;'datos GENERALES'!C$5&amp;"_"&amp;'datos GENERALES'!D$5)</f>
        <v/>
      </c>
      <c r="E1807" s="42" t="str">
        <f>IF(ISBLANK($N1807),"",IF(ISBLANK('datos GENERALES'!$B$6),"",'datos GENERALES'!$B$6))</f>
        <v/>
      </c>
      <c r="F1807" s="42" t="str">
        <f>IF(ISBLANK($N1807),"",IF(ISBLANK('datos GENERALES'!$B$7),"",'datos GENERALES'!$B$7))</f>
        <v/>
      </c>
      <c r="G1807" s="42" t="str">
        <f>IF(ISBLANK($N1807),"",IF(ISBLANK('datos GENERALES'!$B$10),"",'datos GENERALES'!$B$10))</f>
        <v/>
      </c>
      <c r="H1807" s="42" t="str">
        <f>IF(ISBLANK($N1807),"",IF(ISBLANK('datos GENERALES'!$C$10),"",'datos GENERALES'!$C$10))</f>
        <v/>
      </c>
      <c r="I1807" s="42" t="str">
        <f>IF(ISBLANK($N1807),"",IF(ISBLANK('datos GENERALES'!$D$10),"",'datos GENERALES'!$D$10))</f>
        <v/>
      </c>
      <c r="O1807" s="48" t="str">
        <f>IFERROR(VLOOKUP(N1807,ListaEspecies!$B$3:$D$45,2,FALSE),"")</f>
        <v/>
      </c>
      <c r="P1807" s="96" t="str">
        <f>IFERROR(VLOOKUP(N1807,ListaEspecies!$B$3:$D$45,3,FALSE),"")</f>
        <v/>
      </c>
      <c r="R1807" s="42" t="str">
        <f>IF(ISBLANK($J1807),"",IF(ISBLANK('datos GENERALES'!$B$15),"",'datos GENERALES'!$B$15))</f>
        <v/>
      </c>
      <c r="S1807" s="49" t="str">
        <f t="shared" si="226"/>
        <v/>
      </c>
      <c r="T1807" s="49" t="str">
        <f t="shared" si="227"/>
        <v/>
      </c>
      <c r="AA1807" s="50" t="str">
        <f t="shared" si="231"/>
        <v/>
      </c>
      <c r="AE1807" s="50" t="str">
        <f t="shared" si="228"/>
        <v/>
      </c>
      <c r="AI1807" s="19" t="str">
        <f t="shared" si="229"/>
        <v/>
      </c>
      <c r="AJ1807"/>
      <c r="AK1807" s="19" t="str">
        <f t="shared" si="230"/>
        <v/>
      </c>
    </row>
    <row r="1808" spans="1:37" x14ac:dyDescent="0.25">
      <c r="A1808" s="42" t="str">
        <f t="shared" si="224"/>
        <v/>
      </c>
      <c r="B1808" s="42" t="str">
        <f t="shared" si="225"/>
        <v/>
      </c>
      <c r="C1808" s="42" t="str">
        <f>IF(ISBLANK($N1808),"",IF(ISBLANK('datos GENERALES'!B$16),"",'datos GENERALES'!B$16))</f>
        <v/>
      </c>
      <c r="D1808" s="43" t="str">
        <f>IF(ISBLANK($N1808),"","SGBTM/AUTAROC/"&amp;'datos GENERALES'!B$5&amp;"_"&amp;'datos GENERALES'!C$5&amp;"_"&amp;'datos GENERALES'!D$5)</f>
        <v/>
      </c>
      <c r="E1808" s="42" t="str">
        <f>IF(ISBLANK($N1808),"",IF(ISBLANK('datos GENERALES'!$B$6),"",'datos GENERALES'!$B$6))</f>
        <v/>
      </c>
      <c r="F1808" s="42" t="str">
        <f>IF(ISBLANK($N1808),"",IF(ISBLANK('datos GENERALES'!$B$7),"",'datos GENERALES'!$B$7))</f>
        <v/>
      </c>
      <c r="G1808" s="42" t="str">
        <f>IF(ISBLANK($N1808),"",IF(ISBLANK('datos GENERALES'!$B$10),"",'datos GENERALES'!$B$10))</f>
        <v/>
      </c>
      <c r="H1808" s="42" t="str">
        <f>IF(ISBLANK($N1808),"",IF(ISBLANK('datos GENERALES'!$C$10),"",'datos GENERALES'!$C$10))</f>
        <v/>
      </c>
      <c r="I1808" s="42" t="str">
        <f>IF(ISBLANK($N1808),"",IF(ISBLANK('datos GENERALES'!$D$10),"",'datos GENERALES'!$D$10))</f>
        <v/>
      </c>
      <c r="O1808" s="48" t="str">
        <f>IFERROR(VLOOKUP(N1808,ListaEspecies!$B$3:$D$45,2,FALSE),"")</f>
        <v/>
      </c>
      <c r="P1808" s="96" t="str">
        <f>IFERROR(VLOOKUP(N1808,ListaEspecies!$B$3:$D$45,3,FALSE),"")</f>
        <v/>
      </c>
      <c r="R1808" s="42" t="str">
        <f>IF(ISBLANK($J1808),"",IF(ISBLANK('datos GENERALES'!$B$15),"",'datos GENERALES'!$B$15))</f>
        <v/>
      </c>
      <c r="S1808" s="49" t="str">
        <f t="shared" si="226"/>
        <v/>
      </c>
      <c r="T1808" s="49" t="str">
        <f t="shared" si="227"/>
        <v/>
      </c>
      <c r="AA1808" s="50" t="str">
        <f t="shared" si="231"/>
        <v/>
      </c>
      <c r="AE1808" s="50" t="str">
        <f t="shared" si="228"/>
        <v/>
      </c>
      <c r="AI1808" s="19" t="str">
        <f t="shared" si="229"/>
        <v/>
      </c>
      <c r="AJ1808"/>
      <c r="AK1808" s="19" t="str">
        <f t="shared" si="230"/>
        <v/>
      </c>
    </row>
    <row r="1809" spans="1:37" x14ac:dyDescent="0.25">
      <c r="A1809" s="42" t="str">
        <f t="shared" si="224"/>
        <v/>
      </c>
      <c r="B1809" s="42" t="str">
        <f t="shared" si="225"/>
        <v/>
      </c>
      <c r="C1809" s="42" t="str">
        <f>IF(ISBLANK($N1809),"",IF(ISBLANK('datos GENERALES'!B$16),"",'datos GENERALES'!B$16))</f>
        <v/>
      </c>
      <c r="D1809" s="43" t="str">
        <f>IF(ISBLANK($N1809),"","SGBTM/AUTAROC/"&amp;'datos GENERALES'!B$5&amp;"_"&amp;'datos GENERALES'!C$5&amp;"_"&amp;'datos GENERALES'!D$5)</f>
        <v/>
      </c>
      <c r="E1809" s="42" t="str">
        <f>IF(ISBLANK($N1809),"",IF(ISBLANK('datos GENERALES'!$B$6),"",'datos GENERALES'!$B$6))</f>
        <v/>
      </c>
      <c r="F1809" s="42" t="str">
        <f>IF(ISBLANK($N1809),"",IF(ISBLANK('datos GENERALES'!$B$7),"",'datos GENERALES'!$B$7))</f>
        <v/>
      </c>
      <c r="G1809" s="42" t="str">
        <f>IF(ISBLANK($N1809),"",IF(ISBLANK('datos GENERALES'!$B$10),"",'datos GENERALES'!$B$10))</f>
        <v/>
      </c>
      <c r="H1809" s="42" t="str">
        <f>IF(ISBLANK($N1809),"",IF(ISBLANK('datos GENERALES'!$C$10),"",'datos GENERALES'!$C$10))</f>
        <v/>
      </c>
      <c r="I1809" s="42" t="str">
        <f>IF(ISBLANK($N1809),"",IF(ISBLANK('datos GENERALES'!$D$10),"",'datos GENERALES'!$D$10))</f>
        <v/>
      </c>
      <c r="O1809" s="48" t="str">
        <f>IFERROR(VLOOKUP(N1809,ListaEspecies!$B$3:$D$45,2,FALSE),"")</f>
        <v/>
      </c>
      <c r="P1809" s="96" t="str">
        <f>IFERROR(VLOOKUP(N1809,ListaEspecies!$B$3:$D$45,3,FALSE),"")</f>
        <v/>
      </c>
      <c r="R1809" s="42" t="str">
        <f>IF(ISBLANK($J1809),"",IF(ISBLANK('datos GENERALES'!$B$15),"",'datos GENERALES'!$B$15))</f>
        <v/>
      </c>
      <c r="S1809" s="49" t="str">
        <f t="shared" si="226"/>
        <v/>
      </c>
      <c r="T1809" s="49" t="str">
        <f t="shared" si="227"/>
        <v/>
      </c>
      <c r="AA1809" s="50" t="str">
        <f t="shared" si="231"/>
        <v/>
      </c>
      <c r="AE1809" s="50" t="str">
        <f t="shared" si="228"/>
        <v/>
      </c>
      <c r="AI1809" s="19" t="str">
        <f t="shared" si="229"/>
        <v/>
      </c>
      <c r="AJ1809"/>
      <c r="AK1809" s="19" t="str">
        <f t="shared" si="230"/>
        <v/>
      </c>
    </row>
    <row r="1810" spans="1:37" x14ac:dyDescent="0.25">
      <c r="A1810" s="42" t="str">
        <f t="shared" si="224"/>
        <v/>
      </c>
      <c r="B1810" s="42" t="str">
        <f t="shared" si="225"/>
        <v/>
      </c>
      <c r="C1810" s="42" t="str">
        <f>IF(ISBLANK($N1810),"",IF(ISBLANK('datos GENERALES'!B$16),"",'datos GENERALES'!B$16))</f>
        <v/>
      </c>
      <c r="D1810" s="43" t="str">
        <f>IF(ISBLANK($N1810),"","SGBTM/AUTAROC/"&amp;'datos GENERALES'!B$5&amp;"_"&amp;'datos GENERALES'!C$5&amp;"_"&amp;'datos GENERALES'!D$5)</f>
        <v/>
      </c>
      <c r="E1810" s="42" t="str">
        <f>IF(ISBLANK($N1810),"",IF(ISBLANK('datos GENERALES'!$B$6),"",'datos GENERALES'!$B$6))</f>
        <v/>
      </c>
      <c r="F1810" s="42" t="str">
        <f>IF(ISBLANK($N1810),"",IF(ISBLANK('datos GENERALES'!$B$7),"",'datos GENERALES'!$B$7))</f>
        <v/>
      </c>
      <c r="G1810" s="42" t="str">
        <f>IF(ISBLANK($N1810),"",IF(ISBLANK('datos GENERALES'!$B$10),"",'datos GENERALES'!$B$10))</f>
        <v/>
      </c>
      <c r="H1810" s="42" t="str">
        <f>IF(ISBLANK($N1810),"",IF(ISBLANK('datos GENERALES'!$C$10),"",'datos GENERALES'!$C$10))</f>
        <v/>
      </c>
      <c r="I1810" s="42" t="str">
        <f>IF(ISBLANK($N1810),"",IF(ISBLANK('datos GENERALES'!$D$10),"",'datos GENERALES'!$D$10))</f>
        <v/>
      </c>
      <c r="O1810" s="48" t="str">
        <f>IFERROR(VLOOKUP(N1810,ListaEspecies!$B$3:$D$45,2,FALSE),"")</f>
        <v/>
      </c>
      <c r="P1810" s="96" t="str">
        <f>IFERROR(VLOOKUP(N1810,ListaEspecies!$B$3:$D$45,3,FALSE),"")</f>
        <v/>
      </c>
      <c r="R1810" s="42" t="str">
        <f>IF(ISBLANK($J1810),"",IF(ISBLANK('datos GENERALES'!$B$15),"",'datos GENERALES'!$B$15))</f>
        <v/>
      </c>
      <c r="S1810" s="49" t="str">
        <f t="shared" si="226"/>
        <v/>
      </c>
      <c r="T1810" s="49" t="str">
        <f t="shared" si="227"/>
        <v/>
      </c>
      <c r="AA1810" s="50" t="str">
        <f t="shared" si="231"/>
        <v/>
      </c>
      <c r="AE1810" s="50" t="str">
        <f t="shared" si="228"/>
        <v/>
      </c>
      <c r="AI1810" s="19" t="str">
        <f t="shared" si="229"/>
        <v/>
      </c>
      <c r="AJ1810"/>
      <c r="AK1810" s="19" t="str">
        <f t="shared" si="230"/>
        <v/>
      </c>
    </row>
    <row r="1811" spans="1:37" x14ac:dyDescent="0.25">
      <c r="A1811" s="42" t="str">
        <f t="shared" si="224"/>
        <v/>
      </c>
      <c r="B1811" s="42" t="str">
        <f t="shared" si="225"/>
        <v/>
      </c>
      <c r="C1811" s="42" t="str">
        <f>IF(ISBLANK($N1811),"",IF(ISBLANK('datos GENERALES'!B$16),"",'datos GENERALES'!B$16))</f>
        <v/>
      </c>
      <c r="D1811" s="43" t="str">
        <f>IF(ISBLANK($N1811),"","SGBTM/AUTAROC/"&amp;'datos GENERALES'!B$5&amp;"_"&amp;'datos GENERALES'!C$5&amp;"_"&amp;'datos GENERALES'!D$5)</f>
        <v/>
      </c>
      <c r="E1811" s="42" t="str">
        <f>IF(ISBLANK($N1811),"",IF(ISBLANK('datos GENERALES'!$B$6),"",'datos GENERALES'!$B$6))</f>
        <v/>
      </c>
      <c r="F1811" s="42" t="str">
        <f>IF(ISBLANK($N1811),"",IF(ISBLANK('datos GENERALES'!$B$7),"",'datos GENERALES'!$B$7))</f>
        <v/>
      </c>
      <c r="G1811" s="42" t="str">
        <f>IF(ISBLANK($N1811),"",IF(ISBLANK('datos GENERALES'!$B$10),"",'datos GENERALES'!$B$10))</f>
        <v/>
      </c>
      <c r="H1811" s="42" t="str">
        <f>IF(ISBLANK($N1811),"",IF(ISBLANK('datos GENERALES'!$C$10),"",'datos GENERALES'!$C$10))</f>
        <v/>
      </c>
      <c r="I1811" s="42" t="str">
        <f>IF(ISBLANK($N1811),"",IF(ISBLANK('datos GENERALES'!$D$10),"",'datos GENERALES'!$D$10))</f>
        <v/>
      </c>
      <c r="O1811" s="48" t="str">
        <f>IFERROR(VLOOKUP(N1811,ListaEspecies!$B$3:$D$45,2,FALSE),"")</f>
        <v/>
      </c>
      <c r="P1811" s="96" t="str">
        <f>IFERROR(VLOOKUP(N1811,ListaEspecies!$B$3:$D$45,3,FALSE),"")</f>
        <v/>
      </c>
      <c r="R1811" s="42" t="str">
        <f>IF(ISBLANK($J1811),"",IF(ISBLANK('datos GENERALES'!$B$15),"",'datos GENERALES'!$B$15))</f>
        <v/>
      </c>
      <c r="S1811" s="49" t="str">
        <f t="shared" si="226"/>
        <v/>
      </c>
      <c r="T1811" s="49" t="str">
        <f t="shared" si="227"/>
        <v/>
      </c>
      <c r="AA1811" s="50" t="str">
        <f t="shared" si="231"/>
        <v/>
      </c>
      <c r="AE1811" s="50" t="str">
        <f t="shared" si="228"/>
        <v/>
      </c>
      <c r="AI1811" s="19" t="str">
        <f t="shared" si="229"/>
        <v/>
      </c>
      <c r="AJ1811"/>
      <c r="AK1811" s="19" t="str">
        <f t="shared" si="230"/>
        <v/>
      </c>
    </row>
    <row r="1812" spans="1:37" x14ac:dyDescent="0.25">
      <c r="A1812" s="42" t="str">
        <f t="shared" si="224"/>
        <v/>
      </c>
      <c r="B1812" s="42" t="str">
        <f t="shared" si="225"/>
        <v/>
      </c>
      <c r="C1812" s="42" t="str">
        <f>IF(ISBLANK($N1812),"",IF(ISBLANK('datos GENERALES'!B$16),"",'datos GENERALES'!B$16))</f>
        <v/>
      </c>
      <c r="D1812" s="43" t="str">
        <f>IF(ISBLANK($N1812),"","SGBTM/AUTAROC/"&amp;'datos GENERALES'!B$5&amp;"_"&amp;'datos GENERALES'!C$5&amp;"_"&amp;'datos GENERALES'!D$5)</f>
        <v/>
      </c>
      <c r="E1812" s="42" t="str">
        <f>IF(ISBLANK($N1812),"",IF(ISBLANK('datos GENERALES'!$B$6),"",'datos GENERALES'!$B$6))</f>
        <v/>
      </c>
      <c r="F1812" s="42" t="str">
        <f>IF(ISBLANK($N1812),"",IF(ISBLANK('datos GENERALES'!$B$7),"",'datos GENERALES'!$B$7))</f>
        <v/>
      </c>
      <c r="G1812" s="42" t="str">
        <f>IF(ISBLANK($N1812),"",IF(ISBLANK('datos GENERALES'!$B$10),"",'datos GENERALES'!$B$10))</f>
        <v/>
      </c>
      <c r="H1812" s="42" t="str">
        <f>IF(ISBLANK($N1812),"",IF(ISBLANK('datos GENERALES'!$C$10),"",'datos GENERALES'!$C$10))</f>
        <v/>
      </c>
      <c r="I1812" s="42" t="str">
        <f>IF(ISBLANK($N1812),"",IF(ISBLANK('datos GENERALES'!$D$10),"",'datos GENERALES'!$D$10))</f>
        <v/>
      </c>
      <c r="O1812" s="48" t="str">
        <f>IFERROR(VLOOKUP(N1812,ListaEspecies!$B$3:$D$45,2,FALSE),"")</f>
        <v/>
      </c>
      <c r="P1812" s="96" t="str">
        <f>IFERROR(VLOOKUP(N1812,ListaEspecies!$B$3:$D$45,3,FALSE),"")</f>
        <v/>
      </c>
      <c r="R1812" s="42" t="str">
        <f>IF(ISBLANK($J1812),"",IF(ISBLANK('datos GENERALES'!$B$15),"",'datos GENERALES'!$B$15))</f>
        <v/>
      </c>
      <c r="S1812" s="49" t="str">
        <f t="shared" si="226"/>
        <v/>
      </c>
      <c r="T1812" s="49" t="str">
        <f t="shared" si="227"/>
        <v/>
      </c>
      <c r="AA1812" s="50" t="str">
        <f t="shared" si="231"/>
        <v/>
      </c>
      <c r="AE1812" s="50" t="str">
        <f t="shared" si="228"/>
        <v/>
      </c>
      <c r="AI1812" s="19" t="str">
        <f t="shared" si="229"/>
        <v/>
      </c>
      <c r="AJ1812"/>
      <c r="AK1812" s="19" t="str">
        <f t="shared" si="230"/>
        <v/>
      </c>
    </row>
    <row r="1813" spans="1:37" x14ac:dyDescent="0.25">
      <c r="A1813" s="42" t="str">
        <f t="shared" si="224"/>
        <v/>
      </c>
      <c r="B1813" s="42" t="str">
        <f t="shared" si="225"/>
        <v/>
      </c>
      <c r="C1813" s="42" t="str">
        <f>IF(ISBLANK($N1813),"",IF(ISBLANK('datos GENERALES'!B$16),"",'datos GENERALES'!B$16))</f>
        <v/>
      </c>
      <c r="D1813" s="43" t="str">
        <f>IF(ISBLANK($N1813),"","SGBTM/AUTAROC/"&amp;'datos GENERALES'!B$5&amp;"_"&amp;'datos GENERALES'!C$5&amp;"_"&amp;'datos GENERALES'!D$5)</f>
        <v/>
      </c>
      <c r="E1813" s="42" t="str">
        <f>IF(ISBLANK($N1813),"",IF(ISBLANK('datos GENERALES'!$B$6),"",'datos GENERALES'!$B$6))</f>
        <v/>
      </c>
      <c r="F1813" s="42" t="str">
        <f>IF(ISBLANK($N1813),"",IF(ISBLANK('datos GENERALES'!$B$7),"",'datos GENERALES'!$B$7))</f>
        <v/>
      </c>
      <c r="G1813" s="42" t="str">
        <f>IF(ISBLANK($N1813),"",IF(ISBLANK('datos GENERALES'!$B$10),"",'datos GENERALES'!$B$10))</f>
        <v/>
      </c>
      <c r="H1813" s="42" t="str">
        <f>IF(ISBLANK($N1813),"",IF(ISBLANK('datos GENERALES'!$C$10),"",'datos GENERALES'!$C$10))</f>
        <v/>
      </c>
      <c r="I1813" s="42" t="str">
        <f>IF(ISBLANK($N1813),"",IF(ISBLANK('datos GENERALES'!$D$10),"",'datos GENERALES'!$D$10))</f>
        <v/>
      </c>
      <c r="O1813" s="48" t="str">
        <f>IFERROR(VLOOKUP(N1813,ListaEspecies!$B$3:$D$45,2,FALSE),"")</f>
        <v/>
      </c>
      <c r="P1813" s="96" t="str">
        <f>IFERROR(VLOOKUP(N1813,ListaEspecies!$B$3:$D$45,3,FALSE),"")</f>
        <v/>
      </c>
      <c r="R1813" s="42" t="str">
        <f>IF(ISBLANK($J1813),"",IF(ISBLANK('datos GENERALES'!$B$15),"",'datos GENERALES'!$B$15))</f>
        <v/>
      </c>
      <c r="S1813" s="49" t="str">
        <f t="shared" si="226"/>
        <v/>
      </c>
      <c r="T1813" s="49" t="str">
        <f t="shared" si="227"/>
        <v/>
      </c>
      <c r="AA1813" s="50" t="str">
        <f t="shared" si="231"/>
        <v/>
      </c>
      <c r="AE1813" s="50" t="str">
        <f t="shared" si="228"/>
        <v/>
      </c>
      <c r="AI1813" s="19" t="str">
        <f t="shared" si="229"/>
        <v/>
      </c>
      <c r="AJ1813"/>
      <c r="AK1813" s="19" t="str">
        <f t="shared" si="230"/>
        <v/>
      </c>
    </row>
    <row r="1814" spans="1:37" x14ac:dyDescent="0.25">
      <c r="A1814" s="42" t="str">
        <f t="shared" si="224"/>
        <v/>
      </c>
      <c r="B1814" s="42" t="str">
        <f t="shared" si="225"/>
        <v/>
      </c>
      <c r="C1814" s="42" t="str">
        <f>IF(ISBLANK($N1814),"",IF(ISBLANK('datos GENERALES'!B$16),"",'datos GENERALES'!B$16))</f>
        <v/>
      </c>
      <c r="D1814" s="43" t="str">
        <f>IF(ISBLANK($N1814),"","SGBTM/AUTAROC/"&amp;'datos GENERALES'!B$5&amp;"_"&amp;'datos GENERALES'!C$5&amp;"_"&amp;'datos GENERALES'!D$5)</f>
        <v/>
      </c>
      <c r="E1814" s="42" t="str">
        <f>IF(ISBLANK($N1814),"",IF(ISBLANK('datos GENERALES'!$B$6),"",'datos GENERALES'!$B$6))</f>
        <v/>
      </c>
      <c r="F1814" s="42" t="str">
        <f>IF(ISBLANK($N1814),"",IF(ISBLANK('datos GENERALES'!$B$7),"",'datos GENERALES'!$B$7))</f>
        <v/>
      </c>
      <c r="G1814" s="42" t="str">
        <f>IF(ISBLANK($N1814),"",IF(ISBLANK('datos GENERALES'!$B$10),"",'datos GENERALES'!$B$10))</f>
        <v/>
      </c>
      <c r="H1814" s="42" t="str">
        <f>IF(ISBLANK($N1814),"",IF(ISBLANK('datos GENERALES'!$C$10),"",'datos GENERALES'!$C$10))</f>
        <v/>
      </c>
      <c r="I1814" s="42" t="str">
        <f>IF(ISBLANK($N1814),"",IF(ISBLANK('datos GENERALES'!$D$10),"",'datos GENERALES'!$D$10))</f>
        <v/>
      </c>
      <c r="O1814" s="48" t="str">
        <f>IFERROR(VLOOKUP(N1814,ListaEspecies!$B$3:$D$45,2,FALSE),"")</f>
        <v/>
      </c>
      <c r="P1814" s="96" t="str">
        <f>IFERROR(VLOOKUP(N1814,ListaEspecies!$B$3:$D$45,3,FALSE),"")</f>
        <v/>
      </c>
      <c r="R1814" s="42" t="str">
        <f>IF(ISBLANK($J1814),"",IF(ISBLANK('datos GENERALES'!$B$15),"",'datos GENERALES'!$B$15))</f>
        <v/>
      </c>
      <c r="S1814" s="49" t="str">
        <f t="shared" si="226"/>
        <v/>
      </c>
      <c r="T1814" s="49" t="str">
        <f t="shared" si="227"/>
        <v/>
      </c>
      <c r="AA1814" s="50" t="str">
        <f t="shared" si="231"/>
        <v/>
      </c>
      <c r="AE1814" s="50" t="str">
        <f t="shared" si="228"/>
        <v/>
      </c>
      <c r="AI1814" s="19" t="str">
        <f t="shared" si="229"/>
        <v/>
      </c>
      <c r="AJ1814"/>
      <c r="AK1814" s="19" t="str">
        <f t="shared" si="230"/>
        <v/>
      </c>
    </row>
    <row r="1815" spans="1:37" x14ac:dyDescent="0.25">
      <c r="A1815" s="42" t="str">
        <f t="shared" si="224"/>
        <v/>
      </c>
      <c r="B1815" s="42" t="str">
        <f t="shared" si="225"/>
        <v/>
      </c>
      <c r="C1815" s="42" t="str">
        <f>IF(ISBLANK($N1815),"",IF(ISBLANK('datos GENERALES'!B$16),"",'datos GENERALES'!B$16))</f>
        <v/>
      </c>
      <c r="D1815" s="43" t="str">
        <f>IF(ISBLANK($N1815),"","SGBTM/AUTAROC/"&amp;'datos GENERALES'!B$5&amp;"_"&amp;'datos GENERALES'!C$5&amp;"_"&amp;'datos GENERALES'!D$5)</f>
        <v/>
      </c>
      <c r="E1815" s="42" t="str">
        <f>IF(ISBLANK($N1815),"",IF(ISBLANK('datos GENERALES'!$B$6),"",'datos GENERALES'!$B$6))</f>
        <v/>
      </c>
      <c r="F1815" s="42" t="str">
        <f>IF(ISBLANK($N1815),"",IF(ISBLANK('datos GENERALES'!$B$7),"",'datos GENERALES'!$B$7))</f>
        <v/>
      </c>
      <c r="G1815" s="42" t="str">
        <f>IF(ISBLANK($N1815),"",IF(ISBLANK('datos GENERALES'!$B$10),"",'datos GENERALES'!$B$10))</f>
        <v/>
      </c>
      <c r="H1815" s="42" t="str">
        <f>IF(ISBLANK($N1815),"",IF(ISBLANK('datos GENERALES'!$C$10),"",'datos GENERALES'!$C$10))</f>
        <v/>
      </c>
      <c r="I1815" s="42" t="str">
        <f>IF(ISBLANK($N1815),"",IF(ISBLANK('datos GENERALES'!$D$10),"",'datos GENERALES'!$D$10))</f>
        <v/>
      </c>
      <c r="O1815" s="48" t="str">
        <f>IFERROR(VLOOKUP(N1815,ListaEspecies!$B$3:$D$45,2,FALSE),"")</f>
        <v/>
      </c>
      <c r="P1815" s="96" t="str">
        <f>IFERROR(VLOOKUP(N1815,ListaEspecies!$B$3:$D$45,3,FALSE),"")</f>
        <v/>
      </c>
      <c r="R1815" s="42" t="str">
        <f>IF(ISBLANK($J1815),"",IF(ISBLANK('datos GENERALES'!$B$15),"",'datos GENERALES'!$B$15))</f>
        <v/>
      </c>
      <c r="S1815" s="49" t="str">
        <f t="shared" si="226"/>
        <v/>
      </c>
      <c r="T1815" s="49" t="str">
        <f t="shared" si="227"/>
        <v/>
      </c>
      <c r="AA1815" s="50" t="str">
        <f t="shared" si="231"/>
        <v/>
      </c>
      <c r="AE1815" s="50" t="str">
        <f t="shared" si="228"/>
        <v/>
      </c>
      <c r="AI1815" s="19" t="str">
        <f t="shared" si="229"/>
        <v/>
      </c>
      <c r="AJ1815"/>
      <c r="AK1815" s="19" t="str">
        <f t="shared" si="230"/>
        <v/>
      </c>
    </row>
    <row r="1816" spans="1:37" x14ac:dyDescent="0.25">
      <c r="A1816" s="42" t="str">
        <f t="shared" si="224"/>
        <v/>
      </c>
      <c r="B1816" s="42" t="str">
        <f t="shared" si="225"/>
        <v/>
      </c>
      <c r="C1816" s="42" t="str">
        <f>IF(ISBLANK($N1816),"",IF(ISBLANK('datos GENERALES'!B$16),"",'datos GENERALES'!B$16))</f>
        <v/>
      </c>
      <c r="D1816" s="43" t="str">
        <f>IF(ISBLANK($N1816),"","SGBTM/AUTAROC/"&amp;'datos GENERALES'!B$5&amp;"_"&amp;'datos GENERALES'!C$5&amp;"_"&amp;'datos GENERALES'!D$5)</f>
        <v/>
      </c>
      <c r="E1816" s="42" t="str">
        <f>IF(ISBLANK($N1816),"",IF(ISBLANK('datos GENERALES'!$B$6),"",'datos GENERALES'!$B$6))</f>
        <v/>
      </c>
      <c r="F1816" s="42" t="str">
        <f>IF(ISBLANK($N1816),"",IF(ISBLANK('datos GENERALES'!$B$7),"",'datos GENERALES'!$B$7))</f>
        <v/>
      </c>
      <c r="G1816" s="42" t="str">
        <f>IF(ISBLANK($N1816),"",IF(ISBLANK('datos GENERALES'!$B$10),"",'datos GENERALES'!$B$10))</f>
        <v/>
      </c>
      <c r="H1816" s="42" t="str">
        <f>IF(ISBLANK($N1816),"",IF(ISBLANK('datos GENERALES'!$C$10),"",'datos GENERALES'!$C$10))</f>
        <v/>
      </c>
      <c r="I1816" s="42" t="str">
        <f>IF(ISBLANK($N1816),"",IF(ISBLANK('datos GENERALES'!$D$10),"",'datos GENERALES'!$D$10))</f>
        <v/>
      </c>
      <c r="O1816" s="48" t="str">
        <f>IFERROR(VLOOKUP(N1816,ListaEspecies!$B$3:$D$45,2,FALSE),"")</f>
        <v/>
      </c>
      <c r="P1816" s="96" t="str">
        <f>IFERROR(VLOOKUP(N1816,ListaEspecies!$B$3:$D$45,3,FALSE),"")</f>
        <v/>
      </c>
      <c r="R1816" s="42" t="str">
        <f>IF(ISBLANK($J1816),"",IF(ISBLANK('datos GENERALES'!$B$15),"",'datos GENERALES'!$B$15))</f>
        <v/>
      </c>
      <c r="S1816" s="49" t="str">
        <f t="shared" si="226"/>
        <v/>
      </c>
      <c r="T1816" s="49" t="str">
        <f t="shared" si="227"/>
        <v/>
      </c>
      <c r="AA1816" s="50" t="str">
        <f t="shared" si="231"/>
        <v/>
      </c>
      <c r="AE1816" s="50" t="str">
        <f t="shared" si="228"/>
        <v/>
      </c>
      <c r="AI1816" s="19" t="str">
        <f t="shared" si="229"/>
        <v/>
      </c>
      <c r="AJ1816"/>
      <c r="AK1816" s="19" t="str">
        <f t="shared" si="230"/>
        <v/>
      </c>
    </row>
    <row r="1817" spans="1:37" x14ac:dyDescent="0.25">
      <c r="A1817" s="42" t="str">
        <f t="shared" si="224"/>
        <v/>
      </c>
      <c r="B1817" s="42" t="str">
        <f t="shared" si="225"/>
        <v/>
      </c>
      <c r="C1817" s="42" t="str">
        <f>IF(ISBLANK($N1817),"",IF(ISBLANK('datos GENERALES'!B$16),"",'datos GENERALES'!B$16))</f>
        <v/>
      </c>
      <c r="D1817" s="43" t="str">
        <f>IF(ISBLANK($N1817),"","SGBTM/AUTAROC/"&amp;'datos GENERALES'!B$5&amp;"_"&amp;'datos GENERALES'!C$5&amp;"_"&amp;'datos GENERALES'!D$5)</f>
        <v/>
      </c>
      <c r="E1817" s="42" t="str">
        <f>IF(ISBLANK($N1817),"",IF(ISBLANK('datos GENERALES'!$B$6),"",'datos GENERALES'!$B$6))</f>
        <v/>
      </c>
      <c r="F1817" s="42" t="str">
        <f>IF(ISBLANK($N1817),"",IF(ISBLANK('datos GENERALES'!$B$7),"",'datos GENERALES'!$B$7))</f>
        <v/>
      </c>
      <c r="G1817" s="42" t="str">
        <f>IF(ISBLANK($N1817),"",IF(ISBLANK('datos GENERALES'!$B$10),"",'datos GENERALES'!$B$10))</f>
        <v/>
      </c>
      <c r="H1817" s="42" t="str">
        <f>IF(ISBLANK($N1817),"",IF(ISBLANK('datos GENERALES'!$C$10),"",'datos GENERALES'!$C$10))</f>
        <v/>
      </c>
      <c r="I1817" s="42" t="str">
        <f>IF(ISBLANK($N1817),"",IF(ISBLANK('datos GENERALES'!$D$10),"",'datos GENERALES'!$D$10))</f>
        <v/>
      </c>
      <c r="O1817" s="48" t="str">
        <f>IFERROR(VLOOKUP(N1817,ListaEspecies!$B$3:$D$45,2,FALSE),"")</f>
        <v/>
      </c>
      <c r="P1817" s="96" t="str">
        <f>IFERROR(VLOOKUP(N1817,ListaEspecies!$B$3:$D$45,3,FALSE),"")</f>
        <v/>
      </c>
      <c r="R1817" s="42" t="str">
        <f>IF(ISBLANK($J1817),"",IF(ISBLANK('datos GENERALES'!$B$15),"",'datos GENERALES'!$B$15))</f>
        <v/>
      </c>
      <c r="S1817" s="49" t="str">
        <f t="shared" si="226"/>
        <v/>
      </c>
      <c r="T1817" s="49" t="str">
        <f t="shared" si="227"/>
        <v/>
      </c>
      <c r="AA1817" s="50" t="str">
        <f t="shared" si="231"/>
        <v/>
      </c>
      <c r="AE1817" s="50" t="str">
        <f t="shared" si="228"/>
        <v/>
      </c>
      <c r="AI1817" s="19" t="str">
        <f t="shared" si="229"/>
        <v/>
      </c>
      <c r="AJ1817"/>
      <c r="AK1817" s="19" t="str">
        <f t="shared" si="230"/>
        <v/>
      </c>
    </row>
    <row r="1818" spans="1:37" x14ac:dyDescent="0.25">
      <c r="A1818" s="42" t="str">
        <f t="shared" si="224"/>
        <v/>
      </c>
      <c r="B1818" s="42" t="str">
        <f t="shared" si="225"/>
        <v/>
      </c>
      <c r="C1818" s="42" t="str">
        <f>IF(ISBLANK($N1818),"",IF(ISBLANK('datos GENERALES'!B$16),"",'datos GENERALES'!B$16))</f>
        <v/>
      </c>
      <c r="D1818" s="43" t="str">
        <f>IF(ISBLANK($N1818),"","SGBTM/AUTAROC/"&amp;'datos GENERALES'!B$5&amp;"_"&amp;'datos GENERALES'!C$5&amp;"_"&amp;'datos GENERALES'!D$5)</f>
        <v/>
      </c>
      <c r="E1818" s="42" t="str">
        <f>IF(ISBLANK($N1818),"",IF(ISBLANK('datos GENERALES'!$B$6),"",'datos GENERALES'!$B$6))</f>
        <v/>
      </c>
      <c r="F1818" s="42" t="str">
        <f>IF(ISBLANK($N1818),"",IF(ISBLANK('datos GENERALES'!$B$7),"",'datos GENERALES'!$B$7))</f>
        <v/>
      </c>
      <c r="G1818" s="42" t="str">
        <f>IF(ISBLANK($N1818),"",IF(ISBLANK('datos GENERALES'!$B$10),"",'datos GENERALES'!$B$10))</f>
        <v/>
      </c>
      <c r="H1818" s="42" t="str">
        <f>IF(ISBLANK($N1818),"",IF(ISBLANK('datos GENERALES'!$C$10),"",'datos GENERALES'!$C$10))</f>
        <v/>
      </c>
      <c r="I1818" s="42" t="str">
        <f>IF(ISBLANK($N1818),"",IF(ISBLANK('datos GENERALES'!$D$10),"",'datos GENERALES'!$D$10))</f>
        <v/>
      </c>
      <c r="O1818" s="48" t="str">
        <f>IFERROR(VLOOKUP(N1818,ListaEspecies!$B$3:$D$45,2,FALSE),"")</f>
        <v/>
      </c>
      <c r="P1818" s="96" t="str">
        <f>IFERROR(VLOOKUP(N1818,ListaEspecies!$B$3:$D$45,3,FALSE),"")</f>
        <v/>
      </c>
      <c r="R1818" s="42" t="str">
        <f>IF(ISBLANK($J1818),"",IF(ISBLANK('datos GENERALES'!$B$15),"",'datos GENERALES'!$B$15))</f>
        <v/>
      </c>
      <c r="S1818" s="49" t="str">
        <f t="shared" si="226"/>
        <v/>
      </c>
      <c r="T1818" s="49" t="str">
        <f t="shared" si="227"/>
        <v/>
      </c>
      <c r="AA1818" s="50" t="str">
        <f t="shared" si="231"/>
        <v/>
      </c>
      <c r="AE1818" s="50" t="str">
        <f t="shared" si="228"/>
        <v/>
      </c>
      <c r="AI1818" s="19" t="str">
        <f t="shared" si="229"/>
        <v/>
      </c>
      <c r="AJ1818"/>
      <c r="AK1818" s="19" t="str">
        <f t="shared" si="230"/>
        <v/>
      </c>
    </row>
    <row r="1819" spans="1:37" x14ac:dyDescent="0.25">
      <c r="A1819" s="42" t="str">
        <f t="shared" si="224"/>
        <v/>
      </c>
      <c r="B1819" s="42" t="str">
        <f t="shared" si="225"/>
        <v/>
      </c>
      <c r="C1819" s="42" t="str">
        <f>IF(ISBLANK($N1819),"",IF(ISBLANK('datos GENERALES'!B$16),"",'datos GENERALES'!B$16))</f>
        <v/>
      </c>
      <c r="D1819" s="43" t="str">
        <f>IF(ISBLANK($N1819),"","SGBTM/AUTAROC/"&amp;'datos GENERALES'!B$5&amp;"_"&amp;'datos GENERALES'!C$5&amp;"_"&amp;'datos GENERALES'!D$5)</f>
        <v/>
      </c>
      <c r="E1819" s="42" t="str">
        <f>IF(ISBLANK($N1819),"",IF(ISBLANK('datos GENERALES'!$B$6),"",'datos GENERALES'!$B$6))</f>
        <v/>
      </c>
      <c r="F1819" s="42" t="str">
        <f>IF(ISBLANK($N1819),"",IF(ISBLANK('datos GENERALES'!$B$7),"",'datos GENERALES'!$B$7))</f>
        <v/>
      </c>
      <c r="G1819" s="42" t="str">
        <f>IF(ISBLANK($N1819),"",IF(ISBLANK('datos GENERALES'!$B$10),"",'datos GENERALES'!$B$10))</f>
        <v/>
      </c>
      <c r="H1819" s="42" t="str">
        <f>IF(ISBLANK($N1819),"",IF(ISBLANK('datos GENERALES'!$C$10),"",'datos GENERALES'!$C$10))</f>
        <v/>
      </c>
      <c r="I1819" s="42" t="str">
        <f>IF(ISBLANK($N1819),"",IF(ISBLANK('datos GENERALES'!$D$10),"",'datos GENERALES'!$D$10))</f>
        <v/>
      </c>
      <c r="O1819" s="48" t="str">
        <f>IFERROR(VLOOKUP(N1819,ListaEspecies!$B$3:$D$45,2,FALSE),"")</f>
        <v/>
      </c>
      <c r="P1819" s="96" t="str">
        <f>IFERROR(VLOOKUP(N1819,ListaEspecies!$B$3:$D$45,3,FALSE),"")</f>
        <v/>
      </c>
      <c r="R1819" s="42" t="str">
        <f>IF(ISBLANK($J1819),"",IF(ISBLANK('datos GENERALES'!$B$15),"",'datos GENERALES'!$B$15))</f>
        <v/>
      </c>
      <c r="S1819" s="49" t="str">
        <f t="shared" si="226"/>
        <v/>
      </c>
      <c r="T1819" s="49" t="str">
        <f t="shared" si="227"/>
        <v/>
      </c>
      <c r="AA1819" s="50" t="str">
        <f t="shared" si="231"/>
        <v/>
      </c>
      <c r="AE1819" s="50" t="str">
        <f t="shared" si="228"/>
        <v/>
      </c>
      <c r="AI1819" s="19" t="str">
        <f t="shared" si="229"/>
        <v/>
      </c>
      <c r="AJ1819"/>
      <c r="AK1819" s="19" t="str">
        <f t="shared" si="230"/>
        <v/>
      </c>
    </row>
    <row r="1820" spans="1:37" x14ac:dyDescent="0.25">
      <c r="A1820" s="42" t="str">
        <f t="shared" si="224"/>
        <v/>
      </c>
      <c r="B1820" s="42" t="str">
        <f t="shared" si="225"/>
        <v/>
      </c>
      <c r="C1820" s="42" t="str">
        <f>IF(ISBLANK($N1820),"",IF(ISBLANK('datos GENERALES'!B$16),"",'datos GENERALES'!B$16))</f>
        <v/>
      </c>
      <c r="D1820" s="43" t="str">
        <f>IF(ISBLANK($N1820),"","SGBTM/AUTAROC/"&amp;'datos GENERALES'!B$5&amp;"_"&amp;'datos GENERALES'!C$5&amp;"_"&amp;'datos GENERALES'!D$5)</f>
        <v/>
      </c>
      <c r="E1820" s="42" t="str">
        <f>IF(ISBLANK($N1820),"",IF(ISBLANK('datos GENERALES'!$B$6),"",'datos GENERALES'!$B$6))</f>
        <v/>
      </c>
      <c r="F1820" s="42" t="str">
        <f>IF(ISBLANK($N1820),"",IF(ISBLANK('datos GENERALES'!$B$7),"",'datos GENERALES'!$B$7))</f>
        <v/>
      </c>
      <c r="G1820" s="42" t="str">
        <f>IF(ISBLANK($N1820),"",IF(ISBLANK('datos GENERALES'!$B$10),"",'datos GENERALES'!$B$10))</f>
        <v/>
      </c>
      <c r="H1820" s="42" t="str">
        <f>IF(ISBLANK($N1820),"",IF(ISBLANK('datos GENERALES'!$C$10),"",'datos GENERALES'!$C$10))</f>
        <v/>
      </c>
      <c r="I1820" s="42" t="str">
        <f>IF(ISBLANK($N1820),"",IF(ISBLANK('datos GENERALES'!$D$10),"",'datos GENERALES'!$D$10))</f>
        <v/>
      </c>
      <c r="O1820" s="48" t="str">
        <f>IFERROR(VLOOKUP(N1820,ListaEspecies!$B$3:$D$45,2,FALSE),"")</f>
        <v/>
      </c>
      <c r="P1820" s="96" t="str">
        <f>IFERROR(VLOOKUP(N1820,ListaEspecies!$B$3:$D$45,3,FALSE),"")</f>
        <v/>
      </c>
      <c r="R1820" s="42" t="str">
        <f>IF(ISBLANK($J1820),"",IF(ISBLANK('datos GENERALES'!$B$15),"",'datos GENERALES'!$B$15))</f>
        <v/>
      </c>
      <c r="S1820" s="49" t="str">
        <f t="shared" si="226"/>
        <v/>
      </c>
      <c r="T1820" s="49" t="str">
        <f t="shared" si="227"/>
        <v/>
      </c>
      <c r="AA1820" s="50" t="str">
        <f t="shared" si="231"/>
        <v/>
      </c>
      <c r="AE1820" s="50" t="str">
        <f t="shared" si="228"/>
        <v/>
      </c>
      <c r="AI1820" s="19" t="str">
        <f t="shared" si="229"/>
        <v/>
      </c>
      <c r="AJ1820"/>
      <c r="AK1820" s="19" t="str">
        <f t="shared" si="230"/>
        <v/>
      </c>
    </row>
    <row r="1821" spans="1:37" x14ac:dyDescent="0.25">
      <c r="A1821" s="42" t="str">
        <f t="shared" si="224"/>
        <v/>
      </c>
      <c r="B1821" s="42" t="str">
        <f t="shared" si="225"/>
        <v/>
      </c>
      <c r="C1821" s="42" t="str">
        <f>IF(ISBLANK($N1821),"",IF(ISBLANK('datos GENERALES'!B$16),"",'datos GENERALES'!B$16))</f>
        <v/>
      </c>
      <c r="D1821" s="43" t="str">
        <f>IF(ISBLANK($N1821),"","SGBTM/AUTAROC/"&amp;'datos GENERALES'!B$5&amp;"_"&amp;'datos GENERALES'!C$5&amp;"_"&amp;'datos GENERALES'!D$5)</f>
        <v/>
      </c>
      <c r="E1821" s="42" t="str">
        <f>IF(ISBLANK($N1821),"",IF(ISBLANK('datos GENERALES'!$B$6),"",'datos GENERALES'!$B$6))</f>
        <v/>
      </c>
      <c r="F1821" s="42" t="str">
        <f>IF(ISBLANK($N1821),"",IF(ISBLANK('datos GENERALES'!$B$7),"",'datos GENERALES'!$B$7))</f>
        <v/>
      </c>
      <c r="G1821" s="42" t="str">
        <f>IF(ISBLANK($N1821),"",IF(ISBLANK('datos GENERALES'!$B$10),"",'datos GENERALES'!$B$10))</f>
        <v/>
      </c>
      <c r="H1821" s="42" t="str">
        <f>IF(ISBLANK($N1821),"",IF(ISBLANK('datos GENERALES'!$C$10),"",'datos GENERALES'!$C$10))</f>
        <v/>
      </c>
      <c r="I1821" s="42" t="str">
        <f>IF(ISBLANK($N1821),"",IF(ISBLANK('datos GENERALES'!$D$10),"",'datos GENERALES'!$D$10))</f>
        <v/>
      </c>
      <c r="O1821" s="48" t="str">
        <f>IFERROR(VLOOKUP(N1821,ListaEspecies!$B$3:$D$45,2,FALSE),"")</f>
        <v/>
      </c>
      <c r="P1821" s="96" t="str">
        <f>IFERROR(VLOOKUP(N1821,ListaEspecies!$B$3:$D$45,3,FALSE),"")</f>
        <v/>
      </c>
      <c r="R1821" s="42" t="str">
        <f>IF(ISBLANK($J1821),"",IF(ISBLANK('datos GENERALES'!$B$15),"",'datos GENERALES'!$B$15))</f>
        <v/>
      </c>
      <c r="S1821" s="49" t="str">
        <f t="shared" si="226"/>
        <v/>
      </c>
      <c r="T1821" s="49" t="str">
        <f t="shared" si="227"/>
        <v/>
      </c>
      <c r="AA1821" s="50" t="str">
        <f t="shared" si="231"/>
        <v/>
      </c>
      <c r="AE1821" s="50" t="str">
        <f t="shared" si="228"/>
        <v/>
      </c>
      <c r="AI1821" s="19" t="str">
        <f t="shared" si="229"/>
        <v/>
      </c>
      <c r="AJ1821"/>
      <c r="AK1821" s="19" t="str">
        <f t="shared" si="230"/>
        <v/>
      </c>
    </row>
    <row r="1822" spans="1:37" x14ac:dyDescent="0.25">
      <c r="A1822" s="42" t="str">
        <f t="shared" si="224"/>
        <v/>
      </c>
      <c r="B1822" s="42" t="str">
        <f t="shared" si="225"/>
        <v/>
      </c>
      <c r="C1822" s="42" t="str">
        <f>IF(ISBLANK($N1822),"",IF(ISBLANK('datos GENERALES'!B$16),"",'datos GENERALES'!B$16))</f>
        <v/>
      </c>
      <c r="D1822" s="43" t="str">
        <f>IF(ISBLANK($N1822),"","SGBTM/AUTAROC/"&amp;'datos GENERALES'!B$5&amp;"_"&amp;'datos GENERALES'!C$5&amp;"_"&amp;'datos GENERALES'!D$5)</f>
        <v/>
      </c>
      <c r="E1822" s="42" t="str">
        <f>IF(ISBLANK($N1822),"",IF(ISBLANK('datos GENERALES'!$B$6),"",'datos GENERALES'!$B$6))</f>
        <v/>
      </c>
      <c r="F1822" s="42" t="str">
        <f>IF(ISBLANK($N1822),"",IF(ISBLANK('datos GENERALES'!$B$7),"",'datos GENERALES'!$B$7))</f>
        <v/>
      </c>
      <c r="G1822" s="42" t="str">
        <f>IF(ISBLANK($N1822),"",IF(ISBLANK('datos GENERALES'!$B$10),"",'datos GENERALES'!$B$10))</f>
        <v/>
      </c>
      <c r="H1822" s="42" t="str">
        <f>IF(ISBLANK($N1822),"",IF(ISBLANK('datos GENERALES'!$C$10),"",'datos GENERALES'!$C$10))</f>
        <v/>
      </c>
      <c r="I1822" s="42" t="str">
        <f>IF(ISBLANK($N1822),"",IF(ISBLANK('datos GENERALES'!$D$10),"",'datos GENERALES'!$D$10))</f>
        <v/>
      </c>
      <c r="O1822" s="48" t="str">
        <f>IFERROR(VLOOKUP(N1822,ListaEspecies!$B$3:$D$45,2,FALSE),"")</f>
        <v/>
      </c>
      <c r="P1822" s="96" t="str">
        <f>IFERROR(VLOOKUP(N1822,ListaEspecies!$B$3:$D$45,3,FALSE),"")</f>
        <v/>
      </c>
      <c r="R1822" s="42" t="str">
        <f>IF(ISBLANK($J1822),"",IF(ISBLANK('datos GENERALES'!$B$15),"",'datos GENERALES'!$B$15))</f>
        <v/>
      </c>
      <c r="S1822" s="49" t="str">
        <f t="shared" si="226"/>
        <v/>
      </c>
      <c r="T1822" s="49" t="str">
        <f t="shared" si="227"/>
        <v/>
      </c>
      <c r="AA1822" s="50" t="str">
        <f t="shared" si="231"/>
        <v/>
      </c>
      <c r="AE1822" s="50" t="str">
        <f t="shared" si="228"/>
        <v/>
      </c>
      <c r="AI1822" s="19" t="str">
        <f t="shared" si="229"/>
        <v/>
      </c>
      <c r="AJ1822"/>
      <c r="AK1822" s="19" t="str">
        <f t="shared" si="230"/>
        <v/>
      </c>
    </row>
    <row r="1823" spans="1:37" x14ac:dyDescent="0.25">
      <c r="A1823" s="42" t="str">
        <f t="shared" si="224"/>
        <v/>
      </c>
      <c r="B1823" s="42" t="str">
        <f t="shared" si="225"/>
        <v/>
      </c>
      <c r="C1823" s="42" t="str">
        <f>IF(ISBLANK($N1823),"",IF(ISBLANK('datos GENERALES'!B$16),"",'datos GENERALES'!B$16))</f>
        <v/>
      </c>
      <c r="D1823" s="43" t="str">
        <f>IF(ISBLANK($N1823),"","SGBTM/AUTAROC/"&amp;'datos GENERALES'!B$5&amp;"_"&amp;'datos GENERALES'!C$5&amp;"_"&amp;'datos GENERALES'!D$5)</f>
        <v/>
      </c>
      <c r="E1823" s="42" t="str">
        <f>IF(ISBLANK($N1823),"",IF(ISBLANK('datos GENERALES'!$B$6),"",'datos GENERALES'!$B$6))</f>
        <v/>
      </c>
      <c r="F1823" s="42" t="str">
        <f>IF(ISBLANK($N1823),"",IF(ISBLANK('datos GENERALES'!$B$7),"",'datos GENERALES'!$B$7))</f>
        <v/>
      </c>
      <c r="G1823" s="42" t="str">
        <f>IF(ISBLANK($N1823),"",IF(ISBLANK('datos GENERALES'!$B$10),"",'datos GENERALES'!$B$10))</f>
        <v/>
      </c>
      <c r="H1823" s="42" t="str">
        <f>IF(ISBLANK($N1823),"",IF(ISBLANK('datos GENERALES'!$C$10),"",'datos GENERALES'!$C$10))</f>
        <v/>
      </c>
      <c r="I1823" s="42" t="str">
        <f>IF(ISBLANK($N1823),"",IF(ISBLANK('datos GENERALES'!$D$10),"",'datos GENERALES'!$D$10))</f>
        <v/>
      </c>
      <c r="O1823" s="48" t="str">
        <f>IFERROR(VLOOKUP(N1823,ListaEspecies!$B$3:$D$45,2,FALSE),"")</f>
        <v/>
      </c>
      <c r="P1823" s="96" t="str">
        <f>IFERROR(VLOOKUP(N1823,ListaEspecies!$B$3:$D$45,3,FALSE),"")</f>
        <v/>
      </c>
      <c r="R1823" s="42" t="str">
        <f>IF(ISBLANK($J1823),"",IF(ISBLANK('datos GENERALES'!$B$15),"",'datos GENERALES'!$B$15))</f>
        <v/>
      </c>
      <c r="S1823" s="49" t="str">
        <f t="shared" si="226"/>
        <v/>
      </c>
      <c r="T1823" s="49" t="str">
        <f t="shared" si="227"/>
        <v/>
      </c>
      <c r="AA1823" s="50" t="str">
        <f t="shared" si="231"/>
        <v/>
      </c>
      <c r="AE1823" s="50" t="str">
        <f t="shared" si="228"/>
        <v/>
      </c>
      <c r="AI1823" s="19" t="str">
        <f t="shared" si="229"/>
        <v/>
      </c>
      <c r="AJ1823"/>
      <c r="AK1823" s="19" t="str">
        <f t="shared" si="230"/>
        <v/>
      </c>
    </row>
    <row r="1824" spans="1:37" x14ac:dyDescent="0.25">
      <c r="A1824" s="42" t="str">
        <f t="shared" si="224"/>
        <v/>
      </c>
      <c r="B1824" s="42" t="str">
        <f t="shared" si="225"/>
        <v/>
      </c>
      <c r="C1824" s="42" t="str">
        <f>IF(ISBLANK($N1824),"",IF(ISBLANK('datos GENERALES'!B$16),"",'datos GENERALES'!B$16))</f>
        <v/>
      </c>
      <c r="D1824" s="43" t="str">
        <f>IF(ISBLANK($N1824),"","SGBTM/AUTAROC/"&amp;'datos GENERALES'!B$5&amp;"_"&amp;'datos GENERALES'!C$5&amp;"_"&amp;'datos GENERALES'!D$5)</f>
        <v/>
      </c>
      <c r="E1824" s="42" t="str">
        <f>IF(ISBLANK($N1824),"",IF(ISBLANK('datos GENERALES'!$B$6),"",'datos GENERALES'!$B$6))</f>
        <v/>
      </c>
      <c r="F1824" s="42" t="str">
        <f>IF(ISBLANK($N1824),"",IF(ISBLANK('datos GENERALES'!$B$7),"",'datos GENERALES'!$B$7))</f>
        <v/>
      </c>
      <c r="G1824" s="42" t="str">
        <f>IF(ISBLANK($N1824),"",IF(ISBLANK('datos GENERALES'!$B$10),"",'datos GENERALES'!$B$10))</f>
        <v/>
      </c>
      <c r="H1824" s="42" t="str">
        <f>IF(ISBLANK($N1824),"",IF(ISBLANK('datos GENERALES'!$C$10),"",'datos GENERALES'!$C$10))</f>
        <v/>
      </c>
      <c r="I1824" s="42" t="str">
        <f>IF(ISBLANK($N1824),"",IF(ISBLANK('datos GENERALES'!$D$10),"",'datos GENERALES'!$D$10))</f>
        <v/>
      </c>
      <c r="O1824" s="48" t="str">
        <f>IFERROR(VLOOKUP(N1824,ListaEspecies!$B$3:$D$45,2,FALSE),"")</f>
        <v/>
      </c>
      <c r="P1824" s="96" t="str">
        <f>IFERROR(VLOOKUP(N1824,ListaEspecies!$B$3:$D$45,3,FALSE),"")</f>
        <v/>
      </c>
      <c r="R1824" s="42" t="str">
        <f>IF(ISBLANK($J1824),"",IF(ISBLANK('datos GENERALES'!$B$15),"",'datos GENERALES'!$B$15))</f>
        <v/>
      </c>
      <c r="S1824" s="49" t="str">
        <f t="shared" si="226"/>
        <v/>
      </c>
      <c r="T1824" s="49" t="str">
        <f t="shared" si="227"/>
        <v/>
      </c>
      <c r="AA1824" s="50" t="str">
        <f t="shared" si="231"/>
        <v/>
      </c>
      <c r="AE1824" s="50" t="str">
        <f t="shared" si="228"/>
        <v/>
      </c>
      <c r="AI1824" s="19" t="str">
        <f t="shared" si="229"/>
        <v/>
      </c>
      <c r="AJ1824"/>
      <c r="AK1824" s="19" t="str">
        <f t="shared" si="230"/>
        <v/>
      </c>
    </row>
    <row r="1825" spans="1:37" x14ac:dyDescent="0.25">
      <c r="A1825" s="42" t="str">
        <f t="shared" si="224"/>
        <v/>
      </c>
      <c r="B1825" s="42" t="str">
        <f t="shared" si="225"/>
        <v/>
      </c>
      <c r="C1825" s="42" t="str">
        <f>IF(ISBLANK($N1825),"",IF(ISBLANK('datos GENERALES'!B$16),"",'datos GENERALES'!B$16))</f>
        <v/>
      </c>
      <c r="D1825" s="43" t="str">
        <f>IF(ISBLANK($N1825),"","SGBTM/AUTAROC/"&amp;'datos GENERALES'!B$5&amp;"_"&amp;'datos GENERALES'!C$5&amp;"_"&amp;'datos GENERALES'!D$5)</f>
        <v/>
      </c>
      <c r="E1825" s="42" t="str">
        <f>IF(ISBLANK($N1825),"",IF(ISBLANK('datos GENERALES'!$B$6),"",'datos GENERALES'!$B$6))</f>
        <v/>
      </c>
      <c r="F1825" s="42" t="str">
        <f>IF(ISBLANK($N1825),"",IF(ISBLANK('datos GENERALES'!$B$7),"",'datos GENERALES'!$B$7))</f>
        <v/>
      </c>
      <c r="G1825" s="42" t="str">
        <f>IF(ISBLANK($N1825),"",IF(ISBLANK('datos GENERALES'!$B$10),"",'datos GENERALES'!$B$10))</f>
        <v/>
      </c>
      <c r="H1825" s="42" t="str">
        <f>IF(ISBLANK($N1825),"",IF(ISBLANK('datos GENERALES'!$C$10),"",'datos GENERALES'!$C$10))</f>
        <v/>
      </c>
      <c r="I1825" s="42" t="str">
        <f>IF(ISBLANK($N1825),"",IF(ISBLANK('datos GENERALES'!$D$10),"",'datos GENERALES'!$D$10))</f>
        <v/>
      </c>
      <c r="O1825" s="48" t="str">
        <f>IFERROR(VLOOKUP(N1825,ListaEspecies!$B$3:$D$45,2,FALSE),"")</f>
        <v/>
      </c>
      <c r="P1825" s="96" t="str">
        <f>IFERROR(VLOOKUP(N1825,ListaEspecies!$B$3:$D$45,3,FALSE),"")</f>
        <v/>
      </c>
      <c r="R1825" s="42" t="str">
        <f>IF(ISBLANK($J1825),"",IF(ISBLANK('datos GENERALES'!$B$15),"",'datos GENERALES'!$B$15))</f>
        <v/>
      </c>
      <c r="S1825" s="49" t="str">
        <f t="shared" si="226"/>
        <v/>
      </c>
      <c r="T1825" s="49" t="str">
        <f t="shared" si="227"/>
        <v/>
      </c>
      <c r="AA1825" s="50" t="str">
        <f t="shared" si="231"/>
        <v/>
      </c>
      <c r="AE1825" s="50" t="str">
        <f t="shared" si="228"/>
        <v/>
      </c>
      <c r="AI1825" s="19" t="str">
        <f t="shared" si="229"/>
        <v/>
      </c>
      <c r="AJ1825"/>
      <c r="AK1825" s="19" t="str">
        <f t="shared" si="230"/>
        <v/>
      </c>
    </row>
    <row r="1826" spans="1:37" x14ac:dyDescent="0.25">
      <c r="A1826" s="42" t="str">
        <f t="shared" si="224"/>
        <v/>
      </c>
      <c r="B1826" s="42" t="str">
        <f t="shared" si="225"/>
        <v/>
      </c>
      <c r="C1826" s="42" t="str">
        <f>IF(ISBLANK($N1826),"",IF(ISBLANK('datos GENERALES'!B$16),"",'datos GENERALES'!B$16))</f>
        <v/>
      </c>
      <c r="D1826" s="43" t="str">
        <f>IF(ISBLANK($N1826),"","SGBTM/AUTAROC/"&amp;'datos GENERALES'!B$5&amp;"_"&amp;'datos GENERALES'!C$5&amp;"_"&amp;'datos GENERALES'!D$5)</f>
        <v/>
      </c>
      <c r="E1826" s="42" t="str">
        <f>IF(ISBLANK($N1826),"",IF(ISBLANK('datos GENERALES'!$B$6),"",'datos GENERALES'!$B$6))</f>
        <v/>
      </c>
      <c r="F1826" s="42" t="str">
        <f>IF(ISBLANK($N1826),"",IF(ISBLANK('datos GENERALES'!$B$7),"",'datos GENERALES'!$B$7))</f>
        <v/>
      </c>
      <c r="G1826" s="42" t="str">
        <f>IF(ISBLANK($N1826),"",IF(ISBLANK('datos GENERALES'!$B$10),"",'datos GENERALES'!$B$10))</f>
        <v/>
      </c>
      <c r="H1826" s="42" t="str">
        <f>IF(ISBLANK($N1826),"",IF(ISBLANK('datos GENERALES'!$C$10),"",'datos GENERALES'!$C$10))</f>
        <v/>
      </c>
      <c r="I1826" s="42" t="str">
        <f>IF(ISBLANK($N1826),"",IF(ISBLANK('datos GENERALES'!$D$10),"",'datos GENERALES'!$D$10))</f>
        <v/>
      </c>
      <c r="O1826" s="48" t="str">
        <f>IFERROR(VLOOKUP(N1826,ListaEspecies!$B$3:$D$45,2,FALSE),"")</f>
        <v/>
      </c>
      <c r="P1826" s="96" t="str">
        <f>IFERROR(VLOOKUP(N1826,ListaEspecies!$B$3:$D$45,3,FALSE),"")</f>
        <v/>
      </c>
      <c r="R1826" s="42" t="str">
        <f>IF(ISBLANK($J1826),"",IF(ISBLANK('datos GENERALES'!$B$15),"",'datos GENERALES'!$B$15))</f>
        <v/>
      </c>
      <c r="S1826" s="49" t="str">
        <f t="shared" si="226"/>
        <v/>
      </c>
      <c r="T1826" s="49" t="str">
        <f t="shared" si="227"/>
        <v/>
      </c>
      <c r="AA1826" s="50" t="str">
        <f t="shared" si="231"/>
        <v/>
      </c>
      <c r="AE1826" s="50" t="str">
        <f t="shared" si="228"/>
        <v/>
      </c>
      <c r="AI1826" s="19" t="str">
        <f t="shared" si="229"/>
        <v/>
      </c>
      <c r="AJ1826"/>
      <c r="AK1826" s="19" t="str">
        <f t="shared" si="230"/>
        <v/>
      </c>
    </row>
    <row r="1827" spans="1:37" x14ac:dyDescent="0.25">
      <c r="A1827" s="42" t="str">
        <f t="shared" si="224"/>
        <v/>
      </c>
      <c r="B1827" s="42" t="str">
        <f t="shared" si="225"/>
        <v/>
      </c>
      <c r="C1827" s="42" t="str">
        <f>IF(ISBLANK($N1827),"",IF(ISBLANK('datos GENERALES'!B$16),"",'datos GENERALES'!B$16))</f>
        <v/>
      </c>
      <c r="D1827" s="43" t="str">
        <f>IF(ISBLANK($N1827),"","SGBTM/AUTAROC/"&amp;'datos GENERALES'!B$5&amp;"_"&amp;'datos GENERALES'!C$5&amp;"_"&amp;'datos GENERALES'!D$5)</f>
        <v/>
      </c>
      <c r="E1827" s="42" t="str">
        <f>IF(ISBLANK($N1827),"",IF(ISBLANK('datos GENERALES'!$B$6),"",'datos GENERALES'!$B$6))</f>
        <v/>
      </c>
      <c r="F1827" s="42" t="str">
        <f>IF(ISBLANK($N1827),"",IF(ISBLANK('datos GENERALES'!$B$7),"",'datos GENERALES'!$B$7))</f>
        <v/>
      </c>
      <c r="G1827" s="42" t="str">
        <f>IF(ISBLANK($N1827),"",IF(ISBLANK('datos GENERALES'!$B$10),"",'datos GENERALES'!$B$10))</f>
        <v/>
      </c>
      <c r="H1827" s="42" t="str">
        <f>IF(ISBLANK($N1827),"",IF(ISBLANK('datos GENERALES'!$C$10),"",'datos GENERALES'!$C$10))</f>
        <v/>
      </c>
      <c r="I1827" s="42" t="str">
        <f>IF(ISBLANK($N1827),"",IF(ISBLANK('datos GENERALES'!$D$10),"",'datos GENERALES'!$D$10))</f>
        <v/>
      </c>
      <c r="O1827" s="48" t="str">
        <f>IFERROR(VLOOKUP(N1827,ListaEspecies!$B$3:$D$45,2,FALSE),"")</f>
        <v/>
      </c>
      <c r="P1827" s="96" t="str">
        <f>IFERROR(VLOOKUP(N1827,ListaEspecies!$B$3:$D$45,3,FALSE),"")</f>
        <v/>
      </c>
      <c r="R1827" s="42" t="str">
        <f>IF(ISBLANK($J1827),"",IF(ISBLANK('datos GENERALES'!$B$15),"",'datos GENERALES'!$B$15))</f>
        <v/>
      </c>
      <c r="S1827" s="49" t="str">
        <f t="shared" si="226"/>
        <v/>
      </c>
      <c r="T1827" s="49" t="str">
        <f t="shared" si="227"/>
        <v/>
      </c>
      <c r="AA1827" s="50" t="str">
        <f t="shared" si="231"/>
        <v/>
      </c>
      <c r="AE1827" s="50" t="str">
        <f t="shared" si="228"/>
        <v/>
      </c>
      <c r="AI1827" s="19" t="str">
        <f t="shared" si="229"/>
        <v/>
      </c>
      <c r="AJ1827"/>
      <c r="AK1827" s="19" t="str">
        <f t="shared" si="230"/>
        <v/>
      </c>
    </row>
    <row r="1828" spans="1:37" x14ac:dyDescent="0.25">
      <c r="A1828" s="42" t="str">
        <f t="shared" si="224"/>
        <v/>
      </c>
      <c r="B1828" s="42" t="str">
        <f t="shared" si="225"/>
        <v/>
      </c>
      <c r="C1828" s="42" t="str">
        <f>IF(ISBLANK($N1828),"",IF(ISBLANK('datos GENERALES'!B$16),"",'datos GENERALES'!B$16))</f>
        <v/>
      </c>
      <c r="D1828" s="43" t="str">
        <f>IF(ISBLANK($N1828),"","SGBTM/AUTAROC/"&amp;'datos GENERALES'!B$5&amp;"_"&amp;'datos GENERALES'!C$5&amp;"_"&amp;'datos GENERALES'!D$5)</f>
        <v/>
      </c>
      <c r="E1828" s="42" t="str">
        <f>IF(ISBLANK($N1828),"",IF(ISBLANK('datos GENERALES'!$B$6),"",'datos GENERALES'!$B$6))</f>
        <v/>
      </c>
      <c r="F1828" s="42" t="str">
        <f>IF(ISBLANK($N1828),"",IF(ISBLANK('datos GENERALES'!$B$7),"",'datos GENERALES'!$B$7))</f>
        <v/>
      </c>
      <c r="G1828" s="42" t="str">
        <f>IF(ISBLANK($N1828),"",IF(ISBLANK('datos GENERALES'!$B$10),"",'datos GENERALES'!$B$10))</f>
        <v/>
      </c>
      <c r="H1828" s="42" t="str">
        <f>IF(ISBLANK($N1828),"",IF(ISBLANK('datos GENERALES'!$C$10),"",'datos GENERALES'!$C$10))</f>
        <v/>
      </c>
      <c r="I1828" s="42" t="str">
        <f>IF(ISBLANK($N1828),"",IF(ISBLANK('datos GENERALES'!$D$10),"",'datos GENERALES'!$D$10))</f>
        <v/>
      </c>
      <c r="O1828" s="48" t="str">
        <f>IFERROR(VLOOKUP(N1828,ListaEspecies!$B$3:$D$45,2,FALSE),"")</f>
        <v/>
      </c>
      <c r="P1828" s="96" t="str">
        <f>IFERROR(VLOOKUP(N1828,ListaEspecies!$B$3:$D$45,3,FALSE),"")</f>
        <v/>
      </c>
      <c r="R1828" s="42" t="str">
        <f>IF(ISBLANK($J1828),"",IF(ISBLANK('datos GENERALES'!$B$15),"",'datos GENERALES'!$B$15))</f>
        <v/>
      </c>
      <c r="S1828" s="49" t="str">
        <f t="shared" si="226"/>
        <v/>
      </c>
      <c r="T1828" s="49" t="str">
        <f t="shared" si="227"/>
        <v/>
      </c>
      <c r="AA1828" s="50" t="str">
        <f t="shared" si="231"/>
        <v/>
      </c>
      <c r="AE1828" s="50" t="str">
        <f t="shared" si="228"/>
        <v/>
      </c>
      <c r="AI1828" s="19" t="str">
        <f t="shared" si="229"/>
        <v/>
      </c>
      <c r="AJ1828"/>
      <c r="AK1828" s="19" t="str">
        <f t="shared" si="230"/>
        <v/>
      </c>
    </row>
    <row r="1829" spans="1:37" x14ac:dyDescent="0.25">
      <c r="A1829" s="42" t="str">
        <f t="shared" si="224"/>
        <v/>
      </c>
      <c r="B1829" s="42" t="str">
        <f t="shared" si="225"/>
        <v/>
      </c>
      <c r="C1829" s="42" t="str">
        <f>IF(ISBLANK($N1829),"",IF(ISBLANK('datos GENERALES'!B$16),"",'datos GENERALES'!B$16))</f>
        <v/>
      </c>
      <c r="D1829" s="43" t="str">
        <f>IF(ISBLANK($N1829),"","SGBTM/AUTAROC/"&amp;'datos GENERALES'!B$5&amp;"_"&amp;'datos GENERALES'!C$5&amp;"_"&amp;'datos GENERALES'!D$5)</f>
        <v/>
      </c>
      <c r="E1829" s="42" t="str">
        <f>IF(ISBLANK($N1829),"",IF(ISBLANK('datos GENERALES'!$B$6),"",'datos GENERALES'!$B$6))</f>
        <v/>
      </c>
      <c r="F1829" s="42" t="str">
        <f>IF(ISBLANK($N1829),"",IF(ISBLANK('datos GENERALES'!$B$7),"",'datos GENERALES'!$B$7))</f>
        <v/>
      </c>
      <c r="G1829" s="42" t="str">
        <f>IF(ISBLANK($N1829),"",IF(ISBLANK('datos GENERALES'!$B$10),"",'datos GENERALES'!$B$10))</f>
        <v/>
      </c>
      <c r="H1829" s="42" t="str">
        <f>IF(ISBLANK($N1829),"",IF(ISBLANK('datos GENERALES'!$C$10),"",'datos GENERALES'!$C$10))</f>
        <v/>
      </c>
      <c r="I1829" s="42" t="str">
        <f>IF(ISBLANK($N1829),"",IF(ISBLANK('datos GENERALES'!$D$10),"",'datos GENERALES'!$D$10))</f>
        <v/>
      </c>
      <c r="O1829" s="48" t="str">
        <f>IFERROR(VLOOKUP(N1829,ListaEspecies!$B$3:$D$45,2,FALSE),"")</f>
        <v/>
      </c>
      <c r="P1829" s="96" t="str">
        <f>IFERROR(VLOOKUP(N1829,ListaEspecies!$B$3:$D$45,3,FALSE),"")</f>
        <v/>
      </c>
      <c r="R1829" s="42" t="str">
        <f>IF(ISBLANK($J1829),"",IF(ISBLANK('datos GENERALES'!$B$15),"",'datos GENERALES'!$B$15))</f>
        <v/>
      </c>
      <c r="S1829" s="49" t="str">
        <f t="shared" si="226"/>
        <v/>
      </c>
      <c r="T1829" s="49" t="str">
        <f t="shared" si="227"/>
        <v/>
      </c>
      <c r="AA1829" s="50" t="str">
        <f t="shared" si="231"/>
        <v/>
      </c>
      <c r="AE1829" s="50" t="str">
        <f t="shared" si="228"/>
        <v/>
      </c>
      <c r="AI1829" s="19" t="str">
        <f t="shared" si="229"/>
        <v/>
      </c>
      <c r="AJ1829"/>
      <c r="AK1829" s="19" t="str">
        <f t="shared" si="230"/>
        <v/>
      </c>
    </row>
    <row r="1830" spans="1:37" x14ac:dyDescent="0.25">
      <c r="A1830" s="42" t="str">
        <f t="shared" si="224"/>
        <v/>
      </c>
      <c r="B1830" s="42" t="str">
        <f t="shared" si="225"/>
        <v/>
      </c>
      <c r="C1830" s="42" t="str">
        <f>IF(ISBLANK($N1830),"",IF(ISBLANK('datos GENERALES'!B$16),"",'datos GENERALES'!B$16))</f>
        <v/>
      </c>
      <c r="D1830" s="43" t="str">
        <f>IF(ISBLANK($N1830),"","SGBTM/AUTAROC/"&amp;'datos GENERALES'!B$5&amp;"_"&amp;'datos GENERALES'!C$5&amp;"_"&amp;'datos GENERALES'!D$5)</f>
        <v/>
      </c>
      <c r="E1830" s="42" t="str">
        <f>IF(ISBLANK($N1830),"",IF(ISBLANK('datos GENERALES'!$B$6),"",'datos GENERALES'!$B$6))</f>
        <v/>
      </c>
      <c r="F1830" s="42" t="str">
        <f>IF(ISBLANK($N1830),"",IF(ISBLANK('datos GENERALES'!$B$7),"",'datos GENERALES'!$B$7))</f>
        <v/>
      </c>
      <c r="G1830" s="42" t="str">
        <f>IF(ISBLANK($N1830),"",IF(ISBLANK('datos GENERALES'!$B$10),"",'datos GENERALES'!$B$10))</f>
        <v/>
      </c>
      <c r="H1830" s="42" t="str">
        <f>IF(ISBLANK($N1830),"",IF(ISBLANK('datos GENERALES'!$C$10),"",'datos GENERALES'!$C$10))</f>
        <v/>
      </c>
      <c r="I1830" s="42" t="str">
        <f>IF(ISBLANK($N1830),"",IF(ISBLANK('datos GENERALES'!$D$10),"",'datos GENERALES'!$D$10))</f>
        <v/>
      </c>
      <c r="O1830" s="48" t="str">
        <f>IFERROR(VLOOKUP(N1830,ListaEspecies!$B$3:$D$45,2,FALSE),"")</f>
        <v/>
      </c>
      <c r="P1830" s="96" t="str">
        <f>IFERROR(VLOOKUP(N1830,ListaEspecies!$B$3:$D$45,3,FALSE),"")</f>
        <v/>
      </c>
      <c r="R1830" s="42" t="str">
        <f>IF(ISBLANK($J1830),"",IF(ISBLANK('datos GENERALES'!$B$15),"",'datos GENERALES'!$B$15))</f>
        <v/>
      </c>
      <c r="S1830" s="49" t="str">
        <f t="shared" si="226"/>
        <v/>
      </c>
      <c r="T1830" s="49" t="str">
        <f t="shared" si="227"/>
        <v/>
      </c>
      <c r="AA1830" s="50" t="str">
        <f t="shared" si="231"/>
        <v/>
      </c>
      <c r="AE1830" s="50" t="str">
        <f t="shared" si="228"/>
        <v/>
      </c>
      <c r="AI1830" s="19" t="str">
        <f t="shared" si="229"/>
        <v/>
      </c>
      <c r="AJ1830"/>
      <c r="AK1830" s="19" t="str">
        <f t="shared" si="230"/>
        <v/>
      </c>
    </row>
    <row r="1831" spans="1:37" x14ac:dyDescent="0.25">
      <c r="A1831" s="42" t="str">
        <f t="shared" si="224"/>
        <v/>
      </c>
      <c r="B1831" s="42" t="str">
        <f t="shared" si="225"/>
        <v/>
      </c>
      <c r="C1831" s="42" t="str">
        <f>IF(ISBLANK($N1831),"",IF(ISBLANK('datos GENERALES'!B$16),"",'datos GENERALES'!B$16))</f>
        <v/>
      </c>
      <c r="D1831" s="43" t="str">
        <f>IF(ISBLANK($N1831),"","SGBTM/AUTAROC/"&amp;'datos GENERALES'!B$5&amp;"_"&amp;'datos GENERALES'!C$5&amp;"_"&amp;'datos GENERALES'!D$5)</f>
        <v/>
      </c>
      <c r="E1831" s="42" t="str">
        <f>IF(ISBLANK($N1831),"",IF(ISBLANK('datos GENERALES'!$B$6),"",'datos GENERALES'!$B$6))</f>
        <v/>
      </c>
      <c r="F1831" s="42" t="str">
        <f>IF(ISBLANK($N1831),"",IF(ISBLANK('datos GENERALES'!$B$7),"",'datos GENERALES'!$B$7))</f>
        <v/>
      </c>
      <c r="G1831" s="42" t="str">
        <f>IF(ISBLANK($N1831),"",IF(ISBLANK('datos GENERALES'!$B$10),"",'datos GENERALES'!$B$10))</f>
        <v/>
      </c>
      <c r="H1831" s="42" t="str">
        <f>IF(ISBLANK($N1831),"",IF(ISBLANK('datos GENERALES'!$C$10),"",'datos GENERALES'!$C$10))</f>
        <v/>
      </c>
      <c r="I1831" s="42" t="str">
        <f>IF(ISBLANK($N1831),"",IF(ISBLANK('datos GENERALES'!$D$10),"",'datos GENERALES'!$D$10))</f>
        <v/>
      </c>
      <c r="O1831" s="48" t="str">
        <f>IFERROR(VLOOKUP(N1831,ListaEspecies!$B$3:$D$45,2,FALSE),"")</f>
        <v/>
      </c>
      <c r="P1831" s="96" t="str">
        <f>IFERROR(VLOOKUP(N1831,ListaEspecies!$B$3:$D$45,3,FALSE),"")</f>
        <v/>
      </c>
      <c r="R1831" s="42" t="str">
        <f>IF(ISBLANK($J1831),"",IF(ISBLANK('datos GENERALES'!$B$15),"",'datos GENERALES'!$B$15))</f>
        <v/>
      </c>
      <c r="S1831" s="49" t="str">
        <f t="shared" si="226"/>
        <v/>
      </c>
      <c r="T1831" s="49" t="str">
        <f t="shared" si="227"/>
        <v/>
      </c>
      <c r="AA1831" s="50" t="str">
        <f t="shared" si="231"/>
        <v/>
      </c>
      <c r="AE1831" s="50" t="str">
        <f t="shared" si="228"/>
        <v/>
      </c>
      <c r="AI1831" s="19" t="str">
        <f t="shared" si="229"/>
        <v/>
      </c>
      <c r="AJ1831"/>
      <c r="AK1831" s="19" t="str">
        <f t="shared" si="230"/>
        <v/>
      </c>
    </row>
    <row r="1832" spans="1:37" x14ac:dyDescent="0.25">
      <c r="A1832" s="42" t="str">
        <f t="shared" si="224"/>
        <v/>
      </c>
      <c r="B1832" s="42" t="str">
        <f t="shared" si="225"/>
        <v/>
      </c>
      <c r="C1832" s="42" t="str">
        <f>IF(ISBLANK($N1832),"",IF(ISBLANK('datos GENERALES'!B$16),"",'datos GENERALES'!B$16))</f>
        <v/>
      </c>
      <c r="D1832" s="43" t="str">
        <f>IF(ISBLANK($N1832),"","SGBTM/AUTAROC/"&amp;'datos GENERALES'!B$5&amp;"_"&amp;'datos GENERALES'!C$5&amp;"_"&amp;'datos GENERALES'!D$5)</f>
        <v/>
      </c>
      <c r="E1832" s="42" t="str">
        <f>IF(ISBLANK($N1832),"",IF(ISBLANK('datos GENERALES'!$B$6),"",'datos GENERALES'!$B$6))</f>
        <v/>
      </c>
      <c r="F1832" s="42" t="str">
        <f>IF(ISBLANK($N1832),"",IF(ISBLANK('datos GENERALES'!$B$7),"",'datos GENERALES'!$B$7))</f>
        <v/>
      </c>
      <c r="G1832" s="42" t="str">
        <f>IF(ISBLANK($N1832),"",IF(ISBLANK('datos GENERALES'!$B$10),"",'datos GENERALES'!$B$10))</f>
        <v/>
      </c>
      <c r="H1832" s="42" t="str">
        <f>IF(ISBLANK($N1832),"",IF(ISBLANK('datos GENERALES'!$C$10),"",'datos GENERALES'!$C$10))</f>
        <v/>
      </c>
      <c r="I1832" s="42" t="str">
        <f>IF(ISBLANK($N1832),"",IF(ISBLANK('datos GENERALES'!$D$10),"",'datos GENERALES'!$D$10))</f>
        <v/>
      </c>
      <c r="O1832" s="48" t="str">
        <f>IFERROR(VLOOKUP(N1832,ListaEspecies!$B$3:$D$45,2,FALSE),"")</f>
        <v/>
      </c>
      <c r="P1832" s="96" t="str">
        <f>IFERROR(VLOOKUP(N1832,ListaEspecies!$B$3:$D$45,3,FALSE),"")</f>
        <v/>
      </c>
      <c r="R1832" s="42" t="str">
        <f>IF(ISBLANK($J1832),"",IF(ISBLANK('datos GENERALES'!$B$15),"",'datos GENERALES'!$B$15))</f>
        <v/>
      </c>
      <c r="S1832" s="49" t="str">
        <f t="shared" si="226"/>
        <v/>
      </c>
      <c r="T1832" s="49" t="str">
        <f t="shared" si="227"/>
        <v/>
      </c>
      <c r="AA1832" s="50" t="str">
        <f t="shared" si="231"/>
        <v/>
      </c>
      <c r="AE1832" s="50" t="str">
        <f t="shared" si="228"/>
        <v/>
      </c>
      <c r="AI1832" s="19" t="str">
        <f t="shared" si="229"/>
        <v/>
      </c>
      <c r="AJ1832"/>
      <c r="AK1832" s="19" t="str">
        <f t="shared" si="230"/>
        <v/>
      </c>
    </row>
    <row r="1833" spans="1:37" x14ac:dyDescent="0.25">
      <c r="A1833" s="42" t="str">
        <f t="shared" si="224"/>
        <v/>
      </c>
      <c r="B1833" s="42" t="str">
        <f t="shared" si="225"/>
        <v/>
      </c>
      <c r="C1833" s="42" t="str">
        <f>IF(ISBLANK($N1833),"",IF(ISBLANK('datos GENERALES'!B$16),"",'datos GENERALES'!B$16))</f>
        <v/>
      </c>
      <c r="D1833" s="43" t="str">
        <f>IF(ISBLANK($N1833),"","SGBTM/AUTAROC/"&amp;'datos GENERALES'!B$5&amp;"_"&amp;'datos GENERALES'!C$5&amp;"_"&amp;'datos GENERALES'!D$5)</f>
        <v/>
      </c>
      <c r="E1833" s="42" t="str">
        <f>IF(ISBLANK($N1833),"",IF(ISBLANK('datos GENERALES'!$B$6),"",'datos GENERALES'!$B$6))</f>
        <v/>
      </c>
      <c r="F1833" s="42" t="str">
        <f>IF(ISBLANK($N1833),"",IF(ISBLANK('datos GENERALES'!$B$7),"",'datos GENERALES'!$B$7))</f>
        <v/>
      </c>
      <c r="G1833" s="42" t="str">
        <f>IF(ISBLANK($N1833),"",IF(ISBLANK('datos GENERALES'!$B$10),"",'datos GENERALES'!$B$10))</f>
        <v/>
      </c>
      <c r="H1833" s="42" t="str">
        <f>IF(ISBLANK($N1833),"",IF(ISBLANK('datos GENERALES'!$C$10),"",'datos GENERALES'!$C$10))</f>
        <v/>
      </c>
      <c r="I1833" s="42" t="str">
        <f>IF(ISBLANK($N1833),"",IF(ISBLANK('datos GENERALES'!$D$10),"",'datos GENERALES'!$D$10))</f>
        <v/>
      </c>
      <c r="O1833" s="48" t="str">
        <f>IFERROR(VLOOKUP(N1833,ListaEspecies!$B$3:$D$45,2,FALSE),"")</f>
        <v/>
      </c>
      <c r="P1833" s="96" t="str">
        <f>IFERROR(VLOOKUP(N1833,ListaEspecies!$B$3:$D$45,3,FALSE),"")</f>
        <v/>
      </c>
      <c r="R1833" s="42" t="str">
        <f>IF(ISBLANK($J1833),"",IF(ISBLANK('datos GENERALES'!$B$15),"",'datos GENERALES'!$B$15))</f>
        <v/>
      </c>
      <c r="S1833" s="49" t="str">
        <f t="shared" si="226"/>
        <v/>
      </c>
      <c r="T1833" s="49" t="str">
        <f t="shared" si="227"/>
        <v/>
      </c>
      <c r="AA1833" s="50" t="str">
        <f t="shared" si="231"/>
        <v/>
      </c>
      <c r="AE1833" s="50" t="str">
        <f t="shared" si="228"/>
        <v/>
      </c>
      <c r="AI1833" s="19" t="str">
        <f t="shared" si="229"/>
        <v/>
      </c>
      <c r="AJ1833"/>
      <c r="AK1833" s="19" t="str">
        <f t="shared" si="230"/>
        <v/>
      </c>
    </row>
    <row r="1834" spans="1:37" x14ac:dyDescent="0.25">
      <c r="A1834" s="42" t="str">
        <f t="shared" si="224"/>
        <v/>
      </c>
      <c r="B1834" s="42" t="str">
        <f t="shared" si="225"/>
        <v/>
      </c>
      <c r="C1834" s="42" t="str">
        <f>IF(ISBLANK($N1834),"",IF(ISBLANK('datos GENERALES'!B$16),"",'datos GENERALES'!B$16))</f>
        <v/>
      </c>
      <c r="D1834" s="43" t="str">
        <f>IF(ISBLANK($N1834),"","SGBTM/AUTAROC/"&amp;'datos GENERALES'!B$5&amp;"_"&amp;'datos GENERALES'!C$5&amp;"_"&amp;'datos GENERALES'!D$5)</f>
        <v/>
      </c>
      <c r="E1834" s="42" t="str">
        <f>IF(ISBLANK($N1834),"",IF(ISBLANK('datos GENERALES'!$B$6),"",'datos GENERALES'!$B$6))</f>
        <v/>
      </c>
      <c r="F1834" s="42" t="str">
        <f>IF(ISBLANK($N1834),"",IF(ISBLANK('datos GENERALES'!$B$7),"",'datos GENERALES'!$B$7))</f>
        <v/>
      </c>
      <c r="G1834" s="42" t="str">
        <f>IF(ISBLANK($N1834),"",IF(ISBLANK('datos GENERALES'!$B$10),"",'datos GENERALES'!$B$10))</f>
        <v/>
      </c>
      <c r="H1834" s="42" t="str">
        <f>IF(ISBLANK($N1834),"",IF(ISBLANK('datos GENERALES'!$C$10),"",'datos GENERALES'!$C$10))</f>
        <v/>
      </c>
      <c r="I1834" s="42" t="str">
        <f>IF(ISBLANK($N1834),"",IF(ISBLANK('datos GENERALES'!$D$10),"",'datos GENERALES'!$D$10))</f>
        <v/>
      </c>
      <c r="O1834" s="48" t="str">
        <f>IFERROR(VLOOKUP(N1834,ListaEspecies!$B$3:$D$45,2,FALSE),"")</f>
        <v/>
      </c>
      <c r="P1834" s="96" t="str">
        <f>IFERROR(VLOOKUP(N1834,ListaEspecies!$B$3:$D$45,3,FALSE),"")</f>
        <v/>
      </c>
      <c r="R1834" s="42" t="str">
        <f>IF(ISBLANK($J1834),"",IF(ISBLANK('datos GENERALES'!$B$15),"",'datos GENERALES'!$B$15))</f>
        <v/>
      </c>
      <c r="S1834" s="49" t="str">
        <f t="shared" si="226"/>
        <v/>
      </c>
      <c r="T1834" s="49" t="str">
        <f t="shared" si="227"/>
        <v/>
      </c>
      <c r="AA1834" s="50" t="str">
        <f t="shared" si="231"/>
        <v/>
      </c>
      <c r="AE1834" s="50" t="str">
        <f t="shared" si="228"/>
        <v/>
      </c>
      <c r="AI1834" s="19" t="str">
        <f t="shared" si="229"/>
        <v/>
      </c>
      <c r="AJ1834"/>
      <c r="AK1834" s="19" t="str">
        <f t="shared" si="230"/>
        <v/>
      </c>
    </row>
    <row r="1835" spans="1:37" x14ac:dyDescent="0.25">
      <c r="A1835" s="42" t="str">
        <f t="shared" si="224"/>
        <v/>
      </c>
      <c r="B1835" s="42" t="str">
        <f t="shared" si="225"/>
        <v/>
      </c>
      <c r="C1835" s="42" t="str">
        <f>IF(ISBLANK($N1835),"",IF(ISBLANK('datos GENERALES'!B$16),"",'datos GENERALES'!B$16))</f>
        <v/>
      </c>
      <c r="D1835" s="43" t="str">
        <f>IF(ISBLANK($N1835),"","SGBTM/AUTAROC/"&amp;'datos GENERALES'!B$5&amp;"_"&amp;'datos GENERALES'!C$5&amp;"_"&amp;'datos GENERALES'!D$5)</f>
        <v/>
      </c>
      <c r="E1835" s="42" t="str">
        <f>IF(ISBLANK($N1835),"",IF(ISBLANK('datos GENERALES'!$B$6),"",'datos GENERALES'!$B$6))</f>
        <v/>
      </c>
      <c r="F1835" s="42" t="str">
        <f>IF(ISBLANK($N1835),"",IF(ISBLANK('datos GENERALES'!$B$7),"",'datos GENERALES'!$B$7))</f>
        <v/>
      </c>
      <c r="G1835" s="42" t="str">
        <f>IF(ISBLANK($N1835),"",IF(ISBLANK('datos GENERALES'!$B$10),"",'datos GENERALES'!$B$10))</f>
        <v/>
      </c>
      <c r="H1835" s="42" t="str">
        <f>IF(ISBLANK($N1835),"",IF(ISBLANK('datos GENERALES'!$C$10),"",'datos GENERALES'!$C$10))</f>
        <v/>
      </c>
      <c r="I1835" s="42" t="str">
        <f>IF(ISBLANK($N1835),"",IF(ISBLANK('datos GENERALES'!$D$10),"",'datos GENERALES'!$D$10))</f>
        <v/>
      </c>
      <c r="O1835" s="48" t="str">
        <f>IFERROR(VLOOKUP(N1835,ListaEspecies!$B$3:$D$45,2,FALSE),"")</f>
        <v/>
      </c>
      <c r="P1835" s="96" t="str">
        <f>IFERROR(VLOOKUP(N1835,ListaEspecies!$B$3:$D$45,3,FALSE),"")</f>
        <v/>
      </c>
      <c r="R1835" s="42" t="str">
        <f>IF(ISBLANK($J1835),"",IF(ISBLANK('datos GENERALES'!$B$15),"",'datos GENERALES'!$B$15))</f>
        <v/>
      </c>
      <c r="S1835" s="49" t="str">
        <f t="shared" si="226"/>
        <v/>
      </c>
      <c r="T1835" s="49" t="str">
        <f t="shared" si="227"/>
        <v/>
      </c>
      <c r="AA1835" s="50" t="str">
        <f t="shared" si="231"/>
        <v/>
      </c>
      <c r="AE1835" s="50" t="str">
        <f t="shared" si="228"/>
        <v/>
      </c>
      <c r="AI1835" s="19" t="str">
        <f t="shared" si="229"/>
        <v/>
      </c>
      <c r="AJ1835"/>
      <c r="AK1835" s="19" t="str">
        <f t="shared" si="230"/>
        <v/>
      </c>
    </row>
    <row r="1836" spans="1:37" x14ac:dyDescent="0.25">
      <c r="A1836" s="42" t="str">
        <f t="shared" si="224"/>
        <v/>
      </c>
      <c r="B1836" s="42" t="str">
        <f t="shared" si="225"/>
        <v/>
      </c>
      <c r="C1836" s="42" t="str">
        <f>IF(ISBLANK($N1836),"",IF(ISBLANK('datos GENERALES'!B$16),"",'datos GENERALES'!B$16))</f>
        <v/>
      </c>
      <c r="D1836" s="43" t="str">
        <f>IF(ISBLANK($N1836),"","SGBTM/AUTAROC/"&amp;'datos GENERALES'!B$5&amp;"_"&amp;'datos GENERALES'!C$5&amp;"_"&amp;'datos GENERALES'!D$5)</f>
        <v/>
      </c>
      <c r="E1836" s="42" t="str">
        <f>IF(ISBLANK($N1836),"",IF(ISBLANK('datos GENERALES'!$B$6),"",'datos GENERALES'!$B$6))</f>
        <v/>
      </c>
      <c r="F1836" s="42" t="str">
        <f>IF(ISBLANK($N1836),"",IF(ISBLANK('datos GENERALES'!$B$7),"",'datos GENERALES'!$B$7))</f>
        <v/>
      </c>
      <c r="G1836" s="42" t="str">
        <f>IF(ISBLANK($N1836),"",IF(ISBLANK('datos GENERALES'!$B$10),"",'datos GENERALES'!$B$10))</f>
        <v/>
      </c>
      <c r="H1836" s="42" t="str">
        <f>IF(ISBLANK($N1836),"",IF(ISBLANK('datos GENERALES'!$C$10),"",'datos GENERALES'!$C$10))</f>
        <v/>
      </c>
      <c r="I1836" s="42" t="str">
        <f>IF(ISBLANK($N1836),"",IF(ISBLANK('datos GENERALES'!$D$10),"",'datos GENERALES'!$D$10))</f>
        <v/>
      </c>
      <c r="O1836" s="48" t="str">
        <f>IFERROR(VLOOKUP(N1836,ListaEspecies!$B$3:$D$45,2,FALSE),"")</f>
        <v/>
      </c>
      <c r="P1836" s="96" t="str">
        <f>IFERROR(VLOOKUP(N1836,ListaEspecies!$B$3:$D$45,3,FALSE),"")</f>
        <v/>
      </c>
      <c r="R1836" s="42" t="str">
        <f>IF(ISBLANK($J1836),"",IF(ISBLANK('datos GENERALES'!$B$15),"",'datos GENERALES'!$B$15))</f>
        <v/>
      </c>
      <c r="S1836" s="49" t="str">
        <f t="shared" si="226"/>
        <v/>
      </c>
      <c r="T1836" s="49" t="str">
        <f t="shared" si="227"/>
        <v/>
      </c>
      <c r="AA1836" s="50" t="str">
        <f t="shared" si="231"/>
        <v/>
      </c>
      <c r="AE1836" s="50" t="str">
        <f t="shared" si="228"/>
        <v/>
      </c>
      <c r="AI1836" s="19" t="str">
        <f t="shared" si="229"/>
        <v/>
      </c>
      <c r="AJ1836"/>
      <c r="AK1836" s="19" t="str">
        <f t="shared" si="230"/>
        <v/>
      </c>
    </row>
    <row r="1837" spans="1:37" x14ac:dyDescent="0.25">
      <c r="A1837" s="42" t="str">
        <f t="shared" si="224"/>
        <v/>
      </c>
      <c r="B1837" s="42" t="str">
        <f t="shared" si="225"/>
        <v/>
      </c>
      <c r="C1837" s="42" t="str">
        <f>IF(ISBLANK($N1837),"",IF(ISBLANK('datos GENERALES'!B$16),"",'datos GENERALES'!B$16))</f>
        <v/>
      </c>
      <c r="D1837" s="43" t="str">
        <f>IF(ISBLANK($N1837),"","SGBTM/AUTAROC/"&amp;'datos GENERALES'!B$5&amp;"_"&amp;'datos GENERALES'!C$5&amp;"_"&amp;'datos GENERALES'!D$5)</f>
        <v/>
      </c>
      <c r="E1837" s="42" t="str">
        <f>IF(ISBLANK($N1837),"",IF(ISBLANK('datos GENERALES'!$B$6),"",'datos GENERALES'!$B$6))</f>
        <v/>
      </c>
      <c r="F1837" s="42" t="str">
        <f>IF(ISBLANK($N1837),"",IF(ISBLANK('datos GENERALES'!$B$7),"",'datos GENERALES'!$B$7))</f>
        <v/>
      </c>
      <c r="G1837" s="42" t="str">
        <f>IF(ISBLANK($N1837),"",IF(ISBLANK('datos GENERALES'!$B$10),"",'datos GENERALES'!$B$10))</f>
        <v/>
      </c>
      <c r="H1837" s="42" t="str">
        <f>IF(ISBLANK($N1837),"",IF(ISBLANK('datos GENERALES'!$C$10),"",'datos GENERALES'!$C$10))</f>
        <v/>
      </c>
      <c r="I1837" s="42" t="str">
        <f>IF(ISBLANK($N1837),"",IF(ISBLANK('datos GENERALES'!$D$10),"",'datos GENERALES'!$D$10))</f>
        <v/>
      </c>
      <c r="O1837" s="48" t="str">
        <f>IFERROR(VLOOKUP(N1837,ListaEspecies!$B$3:$D$45,2,FALSE),"")</f>
        <v/>
      </c>
      <c r="P1837" s="96" t="str">
        <f>IFERROR(VLOOKUP(N1837,ListaEspecies!$B$3:$D$45,3,FALSE),"")</f>
        <v/>
      </c>
      <c r="R1837" s="42" t="str">
        <f>IF(ISBLANK($J1837),"",IF(ISBLANK('datos GENERALES'!$B$15),"",'datos GENERALES'!$B$15))</f>
        <v/>
      </c>
      <c r="S1837" s="49" t="str">
        <f t="shared" si="226"/>
        <v/>
      </c>
      <c r="T1837" s="49" t="str">
        <f t="shared" si="227"/>
        <v/>
      </c>
      <c r="AA1837" s="50" t="str">
        <f t="shared" si="231"/>
        <v/>
      </c>
      <c r="AE1837" s="50" t="str">
        <f t="shared" si="228"/>
        <v/>
      </c>
      <c r="AI1837" s="19" t="str">
        <f t="shared" si="229"/>
        <v/>
      </c>
      <c r="AJ1837"/>
      <c r="AK1837" s="19" t="str">
        <f t="shared" si="230"/>
        <v/>
      </c>
    </row>
    <row r="1838" spans="1:37" x14ac:dyDescent="0.25">
      <c r="A1838" s="42" t="str">
        <f t="shared" si="224"/>
        <v/>
      </c>
      <c r="B1838" s="42" t="str">
        <f t="shared" si="225"/>
        <v/>
      </c>
      <c r="C1838" s="42" t="str">
        <f>IF(ISBLANK($N1838),"",IF(ISBLANK('datos GENERALES'!B$16),"",'datos GENERALES'!B$16))</f>
        <v/>
      </c>
      <c r="D1838" s="43" t="str">
        <f>IF(ISBLANK($N1838),"","SGBTM/AUTAROC/"&amp;'datos GENERALES'!B$5&amp;"_"&amp;'datos GENERALES'!C$5&amp;"_"&amp;'datos GENERALES'!D$5)</f>
        <v/>
      </c>
      <c r="E1838" s="42" t="str">
        <f>IF(ISBLANK($N1838),"",IF(ISBLANK('datos GENERALES'!$B$6),"",'datos GENERALES'!$B$6))</f>
        <v/>
      </c>
      <c r="F1838" s="42" t="str">
        <f>IF(ISBLANK($N1838),"",IF(ISBLANK('datos GENERALES'!$B$7),"",'datos GENERALES'!$B$7))</f>
        <v/>
      </c>
      <c r="G1838" s="42" t="str">
        <f>IF(ISBLANK($N1838),"",IF(ISBLANK('datos GENERALES'!$B$10),"",'datos GENERALES'!$B$10))</f>
        <v/>
      </c>
      <c r="H1838" s="42" t="str">
        <f>IF(ISBLANK($N1838),"",IF(ISBLANK('datos GENERALES'!$C$10),"",'datos GENERALES'!$C$10))</f>
        <v/>
      </c>
      <c r="I1838" s="42" t="str">
        <f>IF(ISBLANK($N1838),"",IF(ISBLANK('datos GENERALES'!$D$10),"",'datos GENERALES'!$D$10))</f>
        <v/>
      </c>
      <c r="O1838" s="48" t="str">
        <f>IFERROR(VLOOKUP(N1838,ListaEspecies!$B$3:$D$45,2,FALSE),"")</f>
        <v/>
      </c>
      <c r="P1838" s="96" t="str">
        <f>IFERROR(VLOOKUP(N1838,ListaEspecies!$B$3:$D$45,3,FALSE),"")</f>
        <v/>
      </c>
      <c r="R1838" s="42" t="str">
        <f>IF(ISBLANK($J1838),"",IF(ISBLANK('datos GENERALES'!$B$15),"",'datos GENERALES'!$B$15))</f>
        <v/>
      </c>
      <c r="S1838" s="49" t="str">
        <f t="shared" si="226"/>
        <v/>
      </c>
      <c r="T1838" s="49" t="str">
        <f t="shared" si="227"/>
        <v/>
      </c>
      <c r="AA1838" s="50" t="str">
        <f t="shared" si="231"/>
        <v/>
      </c>
      <c r="AE1838" s="50" t="str">
        <f t="shared" si="228"/>
        <v/>
      </c>
      <c r="AI1838" s="19" t="str">
        <f t="shared" si="229"/>
        <v/>
      </c>
      <c r="AJ1838"/>
      <c r="AK1838" s="19" t="str">
        <f t="shared" si="230"/>
        <v/>
      </c>
    </row>
    <row r="1839" spans="1:37" x14ac:dyDescent="0.25">
      <c r="A1839" s="42" t="str">
        <f t="shared" si="224"/>
        <v/>
      </c>
      <c r="B1839" s="42" t="str">
        <f t="shared" si="225"/>
        <v/>
      </c>
      <c r="C1839" s="42" t="str">
        <f>IF(ISBLANK($N1839),"",IF(ISBLANK('datos GENERALES'!B$16),"",'datos GENERALES'!B$16))</f>
        <v/>
      </c>
      <c r="D1839" s="43" t="str">
        <f>IF(ISBLANK($N1839),"","SGBTM/AUTAROC/"&amp;'datos GENERALES'!B$5&amp;"_"&amp;'datos GENERALES'!C$5&amp;"_"&amp;'datos GENERALES'!D$5)</f>
        <v/>
      </c>
      <c r="E1839" s="42" t="str">
        <f>IF(ISBLANK($N1839),"",IF(ISBLANK('datos GENERALES'!$B$6),"",'datos GENERALES'!$B$6))</f>
        <v/>
      </c>
      <c r="F1839" s="42" t="str">
        <f>IF(ISBLANK($N1839),"",IF(ISBLANK('datos GENERALES'!$B$7),"",'datos GENERALES'!$B$7))</f>
        <v/>
      </c>
      <c r="G1839" s="42" t="str">
        <f>IF(ISBLANK($N1839),"",IF(ISBLANK('datos GENERALES'!$B$10),"",'datos GENERALES'!$B$10))</f>
        <v/>
      </c>
      <c r="H1839" s="42" t="str">
        <f>IF(ISBLANK($N1839),"",IF(ISBLANK('datos GENERALES'!$C$10),"",'datos GENERALES'!$C$10))</f>
        <v/>
      </c>
      <c r="I1839" s="42" t="str">
        <f>IF(ISBLANK($N1839),"",IF(ISBLANK('datos GENERALES'!$D$10),"",'datos GENERALES'!$D$10))</f>
        <v/>
      </c>
      <c r="O1839" s="48" t="str">
        <f>IFERROR(VLOOKUP(N1839,ListaEspecies!$B$3:$D$45,2,FALSE),"")</f>
        <v/>
      </c>
      <c r="P1839" s="96" t="str">
        <f>IFERROR(VLOOKUP(N1839,ListaEspecies!$B$3:$D$45,3,FALSE),"")</f>
        <v/>
      </c>
      <c r="R1839" s="42" t="str">
        <f>IF(ISBLANK($J1839),"",IF(ISBLANK('datos GENERALES'!$B$15),"",'datos GENERALES'!$B$15))</f>
        <v/>
      </c>
      <c r="S1839" s="49" t="str">
        <f t="shared" si="226"/>
        <v/>
      </c>
      <c r="T1839" s="49" t="str">
        <f t="shared" si="227"/>
        <v/>
      </c>
      <c r="AA1839" s="50" t="str">
        <f t="shared" si="231"/>
        <v/>
      </c>
      <c r="AE1839" s="50" t="str">
        <f t="shared" si="228"/>
        <v/>
      </c>
      <c r="AI1839" s="19" t="str">
        <f t="shared" si="229"/>
        <v/>
      </c>
      <c r="AJ1839"/>
      <c r="AK1839" s="19" t="str">
        <f t="shared" si="230"/>
        <v/>
      </c>
    </row>
    <row r="1840" spans="1:37" x14ac:dyDescent="0.25">
      <c r="A1840" s="42" t="str">
        <f t="shared" si="224"/>
        <v/>
      </c>
      <c r="B1840" s="42" t="str">
        <f t="shared" si="225"/>
        <v/>
      </c>
      <c r="C1840" s="42" t="str">
        <f>IF(ISBLANK($N1840),"",IF(ISBLANK('datos GENERALES'!B$16),"",'datos GENERALES'!B$16))</f>
        <v/>
      </c>
      <c r="D1840" s="43" t="str">
        <f>IF(ISBLANK($N1840),"","SGBTM/AUTAROC/"&amp;'datos GENERALES'!B$5&amp;"_"&amp;'datos GENERALES'!C$5&amp;"_"&amp;'datos GENERALES'!D$5)</f>
        <v/>
      </c>
      <c r="E1840" s="42" t="str">
        <f>IF(ISBLANK($N1840),"",IF(ISBLANK('datos GENERALES'!$B$6),"",'datos GENERALES'!$B$6))</f>
        <v/>
      </c>
      <c r="F1840" s="42" t="str">
        <f>IF(ISBLANK($N1840),"",IF(ISBLANK('datos GENERALES'!$B$7),"",'datos GENERALES'!$B$7))</f>
        <v/>
      </c>
      <c r="G1840" s="42" t="str">
        <f>IF(ISBLANK($N1840),"",IF(ISBLANK('datos GENERALES'!$B$10),"",'datos GENERALES'!$B$10))</f>
        <v/>
      </c>
      <c r="H1840" s="42" t="str">
        <f>IF(ISBLANK($N1840),"",IF(ISBLANK('datos GENERALES'!$C$10),"",'datos GENERALES'!$C$10))</f>
        <v/>
      </c>
      <c r="I1840" s="42" t="str">
        <f>IF(ISBLANK($N1840),"",IF(ISBLANK('datos GENERALES'!$D$10),"",'datos GENERALES'!$D$10))</f>
        <v/>
      </c>
      <c r="O1840" s="48" t="str">
        <f>IFERROR(VLOOKUP(N1840,ListaEspecies!$B$3:$D$45,2,FALSE),"")</f>
        <v/>
      </c>
      <c r="P1840" s="96" t="str">
        <f>IFERROR(VLOOKUP(N1840,ListaEspecies!$B$3:$D$45,3,FALSE),"")</f>
        <v/>
      </c>
      <c r="R1840" s="42" t="str">
        <f>IF(ISBLANK($J1840),"",IF(ISBLANK('datos GENERALES'!$B$15),"",'datos GENERALES'!$B$15))</f>
        <v/>
      </c>
      <c r="S1840" s="49" t="str">
        <f t="shared" si="226"/>
        <v/>
      </c>
      <c r="T1840" s="49" t="str">
        <f t="shared" si="227"/>
        <v/>
      </c>
      <c r="AA1840" s="50" t="str">
        <f t="shared" si="231"/>
        <v/>
      </c>
      <c r="AE1840" s="50" t="str">
        <f t="shared" si="228"/>
        <v/>
      </c>
      <c r="AI1840" s="19" t="str">
        <f t="shared" si="229"/>
        <v/>
      </c>
      <c r="AJ1840"/>
      <c r="AK1840" s="19" t="str">
        <f t="shared" si="230"/>
        <v/>
      </c>
    </row>
    <row r="1841" spans="1:37" x14ac:dyDescent="0.25">
      <c r="A1841" s="42" t="str">
        <f t="shared" si="224"/>
        <v/>
      </c>
      <c r="B1841" s="42" t="str">
        <f t="shared" si="225"/>
        <v/>
      </c>
      <c r="C1841" s="42" t="str">
        <f>IF(ISBLANK($N1841),"",IF(ISBLANK('datos GENERALES'!B$16),"",'datos GENERALES'!B$16))</f>
        <v/>
      </c>
      <c r="D1841" s="43" t="str">
        <f>IF(ISBLANK($N1841),"","SGBTM/AUTAROC/"&amp;'datos GENERALES'!B$5&amp;"_"&amp;'datos GENERALES'!C$5&amp;"_"&amp;'datos GENERALES'!D$5)</f>
        <v/>
      </c>
      <c r="E1841" s="42" t="str">
        <f>IF(ISBLANK($N1841),"",IF(ISBLANK('datos GENERALES'!$B$6),"",'datos GENERALES'!$B$6))</f>
        <v/>
      </c>
      <c r="F1841" s="42" t="str">
        <f>IF(ISBLANK($N1841),"",IF(ISBLANK('datos GENERALES'!$B$7),"",'datos GENERALES'!$B$7))</f>
        <v/>
      </c>
      <c r="G1841" s="42" t="str">
        <f>IF(ISBLANK($N1841),"",IF(ISBLANK('datos GENERALES'!$B$10),"",'datos GENERALES'!$B$10))</f>
        <v/>
      </c>
      <c r="H1841" s="42" t="str">
        <f>IF(ISBLANK($N1841),"",IF(ISBLANK('datos GENERALES'!$C$10),"",'datos GENERALES'!$C$10))</f>
        <v/>
      </c>
      <c r="I1841" s="42" t="str">
        <f>IF(ISBLANK($N1841),"",IF(ISBLANK('datos GENERALES'!$D$10),"",'datos GENERALES'!$D$10))</f>
        <v/>
      </c>
      <c r="O1841" s="48" t="str">
        <f>IFERROR(VLOOKUP(N1841,ListaEspecies!$B$3:$D$45,2,FALSE),"")</f>
        <v/>
      </c>
      <c r="P1841" s="96" t="str">
        <f>IFERROR(VLOOKUP(N1841,ListaEspecies!$B$3:$D$45,3,FALSE),"")</f>
        <v/>
      </c>
      <c r="R1841" s="42" t="str">
        <f>IF(ISBLANK($J1841),"",IF(ISBLANK('datos GENERALES'!$B$15),"",'datos GENERALES'!$B$15))</f>
        <v/>
      </c>
      <c r="S1841" s="49" t="str">
        <f t="shared" si="226"/>
        <v/>
      </c>
      <c r="T1841" s="49" t="str">
        <f t="shared" si="227"/>
        <v/>
      </c>
      <c r="AA1841" s="50" t="str">
        <f t="shared" si="231"/>
        <v/>
      </c>
      <c r="AE1841" s="50" t="str">
        <f t="shared" si="228"/>
        <v/>
      </c>
      <c r="AI1841" s="19" t="str">
        <f t="shared" si="229"/>
        <v/>
      </c>
      <c r="AJ1841"/>
      <c r="AK1841" s="19" t="str">
        <f t="shared" si="230"/>
        <v/>
      </c>
    </row>
    <row r="1842" spans="1:37" x14ac:dyDescent="0.25">
      <c r="A1842" s="42" t="str">
        <f t="shared" si="224"/>
        <v/>
      </c>
      <c r="B1842" s="42" t="str">
        <f t="shared" si="225"/>
        <v/>
      </c>
      <c r="C1842" s="42" t="str">
        <f>IF(ISBLANK($N1842),"",IF(ISBLANK('datos GENERALES'!B$16),"",'datos GENERALES'!B$16))</f>
        <v/>
      </c>
      <c r="D1842" s="43" t="str">
        <f>IF(ISBLANK($N1842),"","SGBTM/AUTAROC/"&amp;'datos GENERALES'!B$5&amp;"_"&amp;'datos GENERALES'!C$5&amp;"_"&amp;'datos GENERALES'!D$5)</f>
        <v/>
      </c>
      <c r="E1842" s="42" t="str">
        <f>IF(ISBLANK($N1842),"",IF(ISBLANK('datos GENERALES'!$B$6),"",'datos GENERALES'!$B$6))</f>
        <v/>
      </c>
      <c r="F1842" s="42" t="str">
        <f>IF(ISBLANK($N1842),"",IF(ISBLANK('datos GENERALES'!$B$7),"",'datos GENERALES'!$B$7))</f>
        <v/>
      </c>
      <c r="G1842" s="42" t="str">
        <f>IF(ISBLANK($N1842),"",IF(ISBLANK('datos GENERALES'!$B$10),"",'datos GENERALES'!$B$10))</f>
        <v/>
      </c>
      <c r="H1842" s="42" t="str">
        <f>IF(ISBLANK($N1842),"",IF(ISBLANK('datos GENERALES'!$C$10),"",'datos GENERALES'!$C$10))</f>
        <v/>
      </c>
      <c r="I1842" s="42" t="str">
        <f>IF(ISBLANK($N1842),"",IF(ISBLANK('datos GENERALES'!$D$10),"",'datos GENERALES'!$D$10))</f>
        <v/>
      </c>
      <c r="O1842" s="48" t="str">
        <f>IFERROR(VLOOKUP(N1842,ListaEspecies!$B$3:$D$45,2,FALSE),"")</f>
        <v/>
      </c>
      <c r="P1842" s="96" t="str">
        <f>IFERROR(VLOOKUP(N1842,ListaEspecies!$B$3:$D$45,3,FALSE),"")</f>
        <v/>
      </c>
      <c r="R1842" s="42" t="str">
        <f>IF(ISBLANK($J1842),"",IF(ISBLANK('datos GENERALES'!$B$15),"",'datos GENERALES'!$B$15))</f>
        <v/>
      </c>
      <c r="S1842" s="49" t="str">
        <f t="shared" si="226"/>
        <v/>
      </c>
      <c r="T1842" s="49" t="str">
        <f t="shared" si="227"/>
        <v/>
      </c>
      <c r="AA1842" s="50" t="str">
        <f t="shared" si="231"/>
        <v/>
      </c>
      <c r="AE1842" s="50" t="str">
        <f t="shared" si="228"/>
        <v/>
      </c>
      <c r="AI1842" s="19" t="str">
        <f t="shared" si="229"/>
        <v/>
      </c>
      <c r="AJ1842"/>
      <c r="AK1842" s="19" t="str">
        <f t="shared" si="230"/>
        <v/>
      </c>
    </row>
    <row r="1843" spans="1:37" x14ac:dyDescent="0.25">
      <c r="A1843" s="42" t="str">
        <f t="shared" si="224"/>
        <v/>
      </c>
      <c r="B1843" s="42" t="str">
        <f t="shared" si="225"/>
        <v/>
      </c>
      <c r="C1843" s="42" t="str">
        <f>IF(ISBLANK($N1843),"",IF(ISBLANK('datos GENERALES'!B$16),"",'datos GENERALES'!B$16))</f>
        <v/>
      </c>
      <c r="D1843" s="43" t="str">
        <f>IF(ISBLANK($N1843),"","SGBTM/AUTAROC/"&amp;'datos GENERALES'!B$5&amp;"_"&amp;'datos GENERALES'!C$5&amp;"_"&amp;'datos GENERALES'!D$5)</f>
        <v/>
      </c>
      <c r="E1843" s="42" t="str">
        <f>IF(ISBLANK($N1843),"",IF(ISBLANK('datos GENERALES'!$B$6),"",'datos GENERALES'!$B$6))</f>
        <v/>
      </c>
      <c r="F1843" s="42" t="str">
        <f>IF(ISBLANK($N1843),"",IF(ISBLANK('datos GENERALES'!$B$7),"",'datos GENERALES'!$B$7))</f>
        <v/>
      </c>
      <c r="G1843" s="42" t="str">
        <f>IF(ISBLANK($N1843),"",IF(ISBLANK('datos GENERALES'!$B$10),"",'datos GENERALES'!$B$10))</f>
        <v/>
      </c>
      <c r="H1843" s="42" t="str">
        <f>IF(ISBLANK($N1843),"",IF(ISBLANK('datos GENERALES'!$C$10),"",'datos GENERALES'!$C$10))</f>
        <v/>
      </c>
      <c r="I1843" s="42" t="str">
        <f>IF(ISBLANK($N1843),"",IF(ISBLANK('datos GENERALES'!$D$10),"",'datos GENERALES'!$D$10))</f>
        <v/>
      </c>
      <c r="O1843" s="48" t="str">
        <f>IFERROR(VLOOKUP(N1843,ListaEspecies!$B$3:$D$45,2,FALSE),"")</f>
        <v/>
      </c>
      <c r="P1843" s="96" t="str">
        <f>IFERROR(VLOOKUP(N1843,ListaEspecies!$B$3:$D$45,3,FALSE),"")</f>
        <v/>
      </c>
      <c r="R1843" s="42" t="str">
        <f>IF(ISBLANK($J1843),"",IF(ISBLANK('datos GENERALES'!$B$15),"",'datos GENERALES'!$B$15))</f>
        <v/>
      </c>
      <c r="S1843" s="49" t="str">
        <f t="shared" si="226"/>
        <v/>
      </c>
      <c r="T1843" s="49" t="str">
        <f t="shared" si="227"/>
        <v/>
      </c>
      <c r="AA1843" s="50" t="str">
        <f t="shared" si="231"/>
        <v/>
      </c>
      <c r="AE1843" s="50" t="str">
        <f t="shared" si="228"/>
        <v/>
      </c>
      <c r="AI1843" s="19" t="str">
        <f t="shared" si="229"/>
        <v/>
      </c>
      <c r="AJ1843"/>
      <c r="AK1843" s="19" t="str">
        <f t="shared" si="230"/>
        <v/>
      </c>
    </row>
    <row r="1844" spans="1:37" x14ac:dyDescent="0.25">
      <c r="A1844" s="42" t="str">
        <f t="shared" si="224"/>
        <v/>
      </c>
      <c r="B1844" s="42" t="str">
        <f t="shared" si="225"/>
        <v/>
      </c>
      <c r="C1844" s="42" t="str">
        <f>IF(ISBLANK($N1844),"",IF(ISBLANK('datos GENERALES'!B$16),"",'datos GENERALES'!B$16))</f>
        <v/>
      </c>
      <c r="D1844" s="43" t="str">
        <f>IF(ISBLANK($N1844),"","SGBTM/AUTAROC/"&amp;'datos GENERALES'!B$5&amp;"_"&amp;'datos GENERALES'!C$5&amp;"_"&amp;'datos GENERALES'!D$5)</f>
        <v/>
      </c>
      <c r="E1844" s="42" t="str">
        <f>IF(ISBLANK($N1844),"",IF(ISBLANK('datos GENERALES'!$B$6),"",'datos GENERALES'!$B$6))</f>
        <v/>
      </c>
      <c r="F1844" s="42" t="str">
        <f>IF(ISBLANK($N1844),"",IF(ISBLANK('datos GENERALES'!$B$7),"",'datos GENERALES'!$B$7))</f>
        <v/>
      </c>
      <c r="G1844" s="42" t="str">
        <f>IF(ISBLANK($N1844),"",IF(ISBLANK('datos GENERALES'!$B$10),"",'datos GENERALES'!$B$10))</f>
        <v/>
      </c>
      <c r="H1844" s="42" t="str">
        <f>IF(ISBLANK($N1844),"",IF(ISBLANK('datos GENERALES'!$C$10),"",'datos GENERALES'!$C$10))</f>
        <v/>
      </c>
      <c r="I1844" s="42" t="str">
        <f>IF(ISBLANK($N1844),"",IF(ISBLANK('datos GENERALES'!$D$10),"",'datos GENERALES'!$D$10))</f>
        <v/>
      </c>
      <c r="O1844" s="48" t="str">
        <f>IFERROR(VLOOKUP(N1844,ListaEspecies!$B$3:$D$45,2,FALSE),"")</f>
        <v/>
      </c>
      <c r="P1844" s="96" t="str">
        <f>IFERROR(VLOOKUP(N1844,ListaEspecies!$B$3:$D$45,3,FALSE),"")</f>
        <v/>
      </c>
      <c r="R1844" s="42" t="str">
        <f>IF(ISBLANK($J1844),"",IF(ISBLANK('datos GENERALES'!$B$15),"",'datos GENERALES'!$B$15))</f>
        <v/>
      </c>
      <c r="S1844" s="49" t="str">
        <f t="shared" si="226"/>
        <v/>
      </c>
      <c r="T1844" s="49" t="str">
        <f t="shared" si="227"/>
        <v/>
      </c>
      <c r="AA1844" s="50" t="str">
        <f t="shared" si="231"/>
        <v/>
      </c>
      <c r="AE1844" s="50" t="str">
        <f t="shared" si="228"/>
        <v/>
      </c>
      <c r="AI1844" s="19" t="str">
        <f t="shared" si="229"/>
        <v/>
      </c>
      <c r="AJ1844"/>
      <c r="AK1844" s="19" t="str">
        <f t="shared" si="230"/>
        <v/>
      </c>
    </row>
    <row r="1845" spans="1:37" x14ac:dyDescent="0.25">
      <c r="A1845" s="42" t="str">
        <f t="shared" si="224"/>
        <v/>
      </c>
      <c r="B1845" s="42" t="str">
        <f t="shared" si="225"/>
        <v/>
      </c>
      <c r="C1845" s="42" t="str">
        <f>IF(ISBLANK($N1845),"",IF(ISBLANK('datos GENERALES'!B$16),"",'datos GENERALES'!B$16))</f>
        <v/>
      </c>
      <c r="D1845" s="43" t="str">
        <f>IF(ISBLANK($N1845),"","SGBTM/AUTAROC/"&amp;'datos GENERALES'!B$5&amp;"_"&amp;'datos GENERALES'!C$5&amp;"_"&amp;'datos GENERALES'!D$5)</f>
        <v/>
      </c>
      <c r="E1845" s="42" t="str">
        <f>IF(ISBLANK($N1845),"",IF(ISBLANK('datos GENERALES'!$B$6),"",'datos GENERALES'!$B$6))</f>
        <v/>
      </c>
      <c r="F1845" s="42" t="str">
        <f>IF(ISBLANK($N1845),"",IF(ISBLANK('datos GENERALES'!$B$7),"",'datos GENERALES'!$B$7))</f>
        <v/>
      </c>
      <c r="G1845" s="42" t="str">
        <f>IF(ISBLANK($N1845),"",IF(ISBLANK('datos GENERALES'!$B$10),"",'datos GENERALES'!$B$10))</f>
        <v/>
      </c>
      <c r="H1845" s="42" t="str">
        <f>IF(ISBLANK($N1845),"",IF(ISBLANK('datos GENERALES'!$C$10),"",'datos GENERALES'!$C$10))</f>
        <v/>
      </c>
      <c r="I1845" s="42" t="str">
        <f>IF(ISBLANK($N1845),"",IF(ISBLANK('datos GENERALES'!$D$10),"",'datos GENERALES'!$D$10))</f>
        <v/>
      </c>
      <c r="O1845" s="48" t="str">
        <f>IFERROR(VLOOKUP(N1845,ListaEspecies!$B$3:$D$45,2,FALSE),"")</f>
        <v/>
      </c>
      <c r="P1845" s="96" t="str">
        <f>IFERROR(VLOOKUP(N1845,ListaEspecies!$B$3:$D$45,3,FALSE),"")</f>
        <v/>
      </c>
      <c r="R1845" s="42" t="str">
        <f>IF(ISBLANK($J1845),"",IF(ISBLANK('datos GENERALES'!$B$15),"",'datos GENERALES'!$B$15))</f>
        <v/>
      </c>
      <c r="S1845" s="49" t="str">
        <f t="shared" si="226"/>
        <v/>
      </c>
      <c r="T1845" s="49" t="str">
        <f t="shared" si="227"/>
        <v/>
      </c>
      <c r="AA1845" s="50" t="str">
        <f t="shared" si="231"/>
        <v/>
      </c>
      <c r="AE1845" s="50" t="str">
        <f t="shared" si="228"/>
        <v/>
      </c>
      <c r="AI1845" s="19" t="str">
        <f t="shared" si="229"/>
        <v/>
      </c>
      <c r="AJ1845"/>
      <c r="AK1845" s="19" t="str">
        <f t="shared" si="230"/>
        <v/>
      </c>
    </row>
    <row r="1846" spans="1:37" x14ac:dyDescent="0.25">
      <c r="A1846" s="42" t="str">
        <f t="shared" si="224"/>
        <v/>
      </c>
      <c r="B1846" s="42" t="str">
        <f t="shared" si="225"/>
        <v/>
      </c>
      <c r="C1846" s="42" t="str">
        <f>IF(ISBLANK($N1846),"",IF(ISBLANK('datos GENERALES'!B$16),"",'datos GENERALES'!B$16))</f>
        <v/>
      </c>
      <c r="D1846" s="43" t="str">
        <f>IF(ISBLANK($N1846),"","SGBTM/AUTAROC/"&amp;'datos GENERALES'!B$5&amp;"_"&amp;'datos GENERALES'!C$5&amp;"_"&amp;'datos GENERALES'!D$5)</f>
        <v/>
      </c>
      <c r="E1846" s="42" t="str">
        <f>IF(ISBLANK($N1846),"",IF(ISBLANK('datos GENERALES'!$B$6),"",'datos GENERALES'!$B$6))</f>
        <v/>
      </c>
      <c r="F1846" s="42" t="str">
        <f>IF(ISBLANK($N1846),"",IF(ISBLANK('datos GENERALES'!$B$7),"",'datos GENERALES'!$B$7))</f>
        <v/>
      </c>
      <c r="G1846" s="42" t="str">
        <f>IF(ISBLANK($N1846),"",IF(ISBLANK('datos GENERALES'!$B$10),"",'datos GENERALES'!$B$10))</f>
        <v/>
      </c>
      <c r="H1846" s="42" t="str">
        <f>IF(ISBLANK($N1846),"",IF(ISBLANK('datos GENERALES'!$C$10),"",'datos GENERALES'!$C$10))</f>
        <v/>
      </c>
      <c r="I1846" s="42" t="str">
        <f>IF(ISBLANK($N1846),"",IF(ISBLANK('datos GENERALES'!$D$10),"",'datos GENERALES'!$D$10))</f>
        <v/>
      </c>
      <c r="O1846" s="48" t="str">
        <f>IFERROR(VLOOKUP(N1846,ListaEspecies!$B$3:$D$45,2,FALSE),"")</f>
        <v/>
      </c>
      <c r="P1846" s="96" t="str">
        <f>IFERROR(VLOOKUP(N1846,ListaEspecies!$B$3:$D$45,3,FALSE),"")</f>
        <v/>
      </c>
      <c r="R1846" s="42" t="str">
        <f>IF(ISBLANK($J1846),"",IF(ISBLANK('datos GENERALES'!$B$15),"",'datos GENERALES'!$B$15))</f>
        <v/>
      </c>
      <c r="S1846" s="49" t="str">
        <f t="shared" si="226"/>
        <v/>
      </c>
      <c r="T1846" s="49" t="str">
        <f t="shared" si="227"/>
        <v/>
      </c>
      <c r="AA1846" s="50" t="str">
        <f t="shared" si="231"/>
        <v/>
      </c>
      <c r="AE1846" s="50" t="str">
        <f t="shared" si="228"/>
        <v/>
      </c>
      <c r="AI1846" s="19" t="str">
        <f t="shared" si="229"/>
        <v/>
      </c>
      <c r="AJ1846"/>
      <c r="AK1846" s="19" t="str">
        <f t="shared" si="230"/>
        <v/>
      </c>
    </row>
    <row r="1847" spans="1:37" x14ac:dyDescent="0.25">
      <c r="A1847" s="42" t="str">
        <f t="shared" si="224"/>
        <v/>
      </c>
      <c r="B1847" s="42" t="str">
        <f t="shared" si="225"/>
        <v/>
      </c>
      <c r="C1847" s="42" t="str">
        <f>IF(ISBLANK($N1847),"",IF(ISBLANK('datos GENERALES'!B$16),"",'datos GENERALES'!B$16))</f>
        <v/>
      </c>
      <c r="D1847" s="43" t="str">
        <f>IF(ISBLANK($N1847),"","SGBTM/AUTAROC/"&amp;'datos GENERALES'!B$5&amp;"_"&amp;'datos GENERALES'!C$5&amp;"_"&amp;'datos GENERALES'!D$5)</f>
        <v/>
      </c>
      <c r="E1847" s="42" t="str">
        <f>IF(ISBLANK($N1847),"",IF(ISBLANK('datos GENERALES'!$B$6),"",'datos GENERALES'!$B$6))</f>
        <v/>
      </c>
      <c r="F1847" s="42" t="str">
        <f>IF(ISBLANK($N1847),"",IF(ISBLANK('datos GENERALES'!$B$7),"",'datos GENERALES'!$B$7))</f>
        <v/>
      </c>
      <c r="G1847" s="42" t="str">
        <f>IF(ISBLANK($N1847),"",IF(ISBLANK('datos GENERALES'!$B$10),"",'datos GENERALES'!$B$10))</f>
        <v/>
      </c>
      <c r="H1847" s="42" t="str">
        <f>IF(ISBLANK($N1847),"",IF(ISBLANK('datos GENERALES'!$C$10),"",'datos GENERALES'!$C$10))</f>
        <v/>
      </c>
      <c r="I1847" s="42" t="str">
        <f>IF(ISBLANK($N1847),"",IF(ISBLANK('datos GENERALES'!$D$10),"",'datos GENERALES'!$D$10))</f>
        <v/>
      </c>
      <c r="O1847" s="48" t="str">
        <f>IFERROR(VLOOKUP(N1847,ListaEspecies!$B$3:$D$45,2,FALSE),"")</f>
        <v/>
      </c>
      <c r="P1847" s="96" t="str">
        <f>IFERROR(VLOOKUP(N1847,ListaEspecies!$B$3:$D$45,3,FALSE),"")</f>
        <v/>
      </c>
      <c r="R1847" s="42" t="str">
        <f>IF(ISBLANK($J1847),"",IF(ISBLANK('datos GENERALES'!$B$15),"",'datos GENERALES'!$B$15))</f>
        <v/>
      </c>
      <c r="S1847" s="49" t="str">
        <f t="shared" si="226"/>
        <v/>
      </c>
      <c r="T1847" s="49" t="str">
        <f t="shared" si="227"/>
        <v/>
      </c>
      <c r="AA1847" s="50" t="str">
        <f t="shared" si="231"/>
        <v/>
      </c>
      <c r="AE1847" s="50" t="str">
        <f t="shared" si="228"/>
        <v/>
      </c>
      <c r="AI1847" s="19" t="str">
        <f t="shared" si="229"/>
        <v/>
      </c>
      <c r="AJ1847"/>
      <c r="AK1847" s="19" t="str">
        <f t="shared" si="230"/>
        <v/>
      </c>
    </row>
    <row r="1848" spans="1:37" x14ac:dyDescent="0.25">
      <c r="A1848" s="42" t="str">
        <f t="shared" si="224"/>
        <v/>
      </c>
      <c r="B1848" s="42" t="str">
        <f t="shared" si="225"/>
        <v/>
      </c>
      <c r="C1848" s="42" t="str">
        <f>IF(ISBLANK($N1848),"",IF(ISBLANK('datos GENERALES'!B$16),"",'datos GENERALES'!B$16))</f>
        <v/>
      </c>
      <c r="D1848" s="43" t="str">
        <f>IF(ISBLANK($N1848),"","SGBTM/AUTAROC/"&amp;'datos GENERALES'!B$5&amp;"_"&amp;'datos GENERALES'!C$5&amp;"_"&amp;'datos GENERALES'!D$5)</f>
        <v/>
      </c>
      <c r="E1848" s="42" t="str">
        <f>IF(ISBLANK($N1848),"",IF(ISBLANK('datos GENERALES'!$B$6),"",'datos GENERALES'!$B$6))</f>
        <v/>
      </c>
      <c r="F1848" s="42" t="str">
        <f>IF(ISBLANK($N1848),"",IF(ISBLANK('datos GENERALES'!$B$7),"",'datos GENERALES'!$B$7))</f>
        <v/>
      </c>
      <c r="G1848" s="42" t="str">
        <f>IF(ISBLANK($N1848),"",IF(ISBLANK('datos GENERALES'!$B$10),"",'datos GENERALES'!$B$10))</f>
        <v/>
      </c>
      <c r="H1848" s="42" t="str">
        <f>IF(ISBLANK($N1848),"",IF(ISBLANK('datos GENERALES'!$C$10),"",'datos GENERALES'!$C$10))</f>
        <v/>
      </c>
      <c r="I1848" s="42" t="str">
        <f>IF(ISBLANK($N1848),"",IF(ISBLANK('datos GENERALES'!$D$10),"",'datos GENERALES'!$D$10))</f>
        <v/>
      </c>
      <c r="O1848" s="48" t="str">
        <f>IFERROR(VLOOKUP(N1848,ListaEspecies!$B$3:$D$45,2,FALSE),"")</f>
        <v/>
      </c>
      <c r="P1848" s="96" t="str">
        <f>IFERROR(VLOOKUP(N1848,ListaEspecies!$B$3:$D$45,3,FALSE),"")</f>
        <v/>
      </c>
      <c r="R1848" s="42" t="str">
        <f>IF(ISBLANK($J1848),"",IF(ISBLANK('datos GENERALES'!$B$15),"",'datos GENERALES'!$B$15))</f>
        <v/>
      </c>
      <c r="S1848" s="49" t="str">
        <f t="shared" si="226"/>
        <v/>
      </c>
      <c r="T1848" s="49" t="str">
        <f t="shared" si="227"/>
        <v/>
      </c>
      <c r="AA1848" s="50" t="str">
        <f t="shared" si="231"/>
        <v/>
      </c>
      <c r="AE1848" s="50" t="str">
        <f t="shared" si="228"/>
        <v/>
      </c>
      <c r="AI1848" s="19" t="str">
        <f t="shared" si="229"/>
        <v/>
      </c>
      <c r="AJ1848"/>
      <c r="AK1848" s="19" t="str">
        <f t="shared" si="230"/>
        <v/>
      </c>
    </row>
    <row r="1849" spans="1:37" x14ac:dyDescent="0.25">
      <c r="A1849" s="42" t="str">
        <f t="shared" si="224"/>
        <v/>
      </c>
      <c r="B1849" s="42" t="str">
        <f t="shared" si="225"/>
        <v/>
      </c>
      <c r="C1849" s="42" t="str">
        <f>IF(ISBLANK($N1849),"",IF(ISBLANK('datos GENERALES'!B$16),"",'datos GENERALES'!B$16))</f>
        <v/>
      </c>
      <c r="D1849" s="43" t="str">
        <f>IF(ISBLANK($N1849),"","SGBTM/AUTAROC/"&amp;'datos GENERALES'!B$5&amp;"_"&amp;'datos GENERALES'!C$5&amp;"_"&amp;'datos GENERALES'!D$5)</f>
        <v/>
      </c>
      <c r="E1849" s="42" t="str">
        <f>IF(ISBLANK($N1849),"",IF(ISBLANK('datos GENERALES'!$B$6),"",'datos GENERALES'!$B$6))</f>
        <v/>
      </c>
      <c r="F1849" s="42" t="str">
        <f>IF(ISBLANK($N1849),"",IF(ISBLANK('datos GENERALES'!$B$7),"",'datos GENERALES'!$B$7))</f>
        <v/>
      </c>
      <c r="G1849" s="42" t="str">
        <f>IF(ISBLANK($N1849),"",IF(ISBLANK('datos GENERALES'!$B$10),"",'datos GENERALES'!$B$10))</f>
        <v/>
      </c>
      <c r="H1849" s="42" t="str">
        <f>IF(ISBLANK($N1849),"",IF(ISBLANK('datos GENERALES'!$C$10),"",'datos GENERALES'!$C$10))</f>
        <v/>
      </c>
      <c r="I1849" s="42" t="str">
        <f>IF(ISBLANK($N1849),"",IF(ISBLANK('datos GENERALES'!$D$10),"",'datos GENERALES'!$D$10))</f>
        <v/>
      </c>
      <c r="O1849" s="48" t="str">
        <f>IFERROR(VLOOKUP(N1849,ListaEspecies!$B$3:$D$45,2,FALSE),"")</f>
        <v/>
      </c>
      <c r="P1849" s="96" t="str">
        <f>IFERROR(VLOOKUP(N1849,ListaEspecies!$B$3:$D$45,3,FALSE),"")</f>
        <v/>
      </c>
      <c r="R1849" s="42" t="str">
        <f>IF(ISBLANK($J1849),"",IF(ISBLANK('datos GENERALES'!$B$15),"",'datos GENERALES'!$B$15))</f>
        <v/>
      </c>
      <c r="S1849" s="49" t="str">
        <f t="shared" si="226"/>
        <v/>
      </c>
      <c r="T1849" s="49" t="str">
        <f t="shared" si="227"/>
        <v/>
      </c>
      <c r="AA1849" s="50" t="str">
        <f t="shared" si="231"/>
        <v/>
      </c>
      <c r="AE1849" s="50" t="str">
        <f t="shared" si="228"/>
        <v/>
      </c>
      <c r="AI1849" s="19" t="str">
        <f t="shared" si="229"/>
        <v/>
      </c>
      <c r="AJ1849"/>
      <c r="AK1849" s="19" t="str">
        <f t="shared" si="230"/>
        <v/>
      </c>
    </row>
    <row r="1850" spans="1:37" x14ac:dyDescent="0.25">
      <c r="A1850" s="42" t="str">
        <f t="shared" si="224"/>
        <v/>
      </c>
      <c r="B1850" s="42" t="str">
        <f t="shared" si="225"/>
        <v/>
      </c>
      <c r="C1850" s="42" t="str">
        <f>IF(ISBLANK($N1850),"",IF(ISBLANK('datos GENERALES'!B$16),"",'datos GENERALES'!B$16))</f>
        <v/>
      </c>
      <c r="D1850" s="43" t="str">
        <f>IF(ISBLANK($N1850),"","SGBTM/AUTAROC/"&amp;'datos GENERALES'!B$5&amp;"_"&amp;'datos GENERALES'!C$5&amp;"_"&amp;'datos GENERALES'!D$5)</f>
        <v/>
      </c>
      <c r="E1850" s="42" t="str">
        <f>IF(ISBLANK($N1850),"",IF(ISBLANK('datos GENERALES'!$B$6),"",'datos GENERALES'!$B$6))</f>
        <v/>
      </c>
      <c r="F1850" s="42" t="str">
        <f>IF(ISBLANK($N1850),"",IF(ISBLANK('datos GENERALES'!$B$7),"",'datos GENERALES'!$B$7))</f>
        <v/>
      </c>
      <c r="G1850" s="42" t="str">
        <f>IF(ISBLANK($N1850),"",IF(ISBLANK('datos GENERALES'!$B$10),"",'datos GENERALES'!$B$10))</f>
        <v/>
      </c>
      <c r="H1850" s="42" t="str">
        <f>IF(ISBLANK($N1850),"",IF(ISBLANK('datos GENERALES'!$C$10),"",'datos GENERALES'!$C$10))</f>
        <v/>
      </c>
      <c r="I1850" s="42" t="str">
        <f>IF(ISBLANK($N1850),"",IF(ISBLANK('datos GENERALES'!$D$10),"",'datos GENERALES'!$D$10))</f>
        <v/>
      </c>
      <c r="O1850" s="48" t="str">
        <f>IFERROR(VLOOKUP(N1850,ListaEspecies!$B$3:$D$45,2,FALSE),"")</f>
        <v/>
      </c>
      <c r="P1850" s="96" t="str">
        <f>IFERROR(VLOOKUP(N1850,ListaEspecies!$B$3:$D$45,3,FALSE),"")</f>
        <v/>
      </c>
      <c r="R1850" s="42" t="str">
        <f>IF(ISBLANK($J1850),"",IF(ISBLANK('datos GENERALES'!$B$15),"",'datos GENERALES'!$B$15))</f>
        <v/>
      </c>
      <c r="S1850" s="49" t="str">
        <f t="shared" si="226"/>
        <v/>
      </c>
      <c r="T1850" s="49" t="str">
        <f t="shared" si="227"/>
        <v/>
      </c>
      <c r="AA1850" s="50" t="str">
        <f t="shared" si="231"/>
        <v/>
      </c>
      <c r="AE1850" s="50" t="str">
        <f t="shared" si="228"/>
        <v/>
      </c>
      <c r="AI1850" s="19" t="str">
        <f t="shared" si="229"/>
        <v/>
      </c>
      <c r="AJ1850"/>
      <c r="AK1850" s="19" t="str">
        <f t="shared" si="230"/>
        <v/>
      </c>
    </row>
    <row r="1851" spans="1:37" x14ac:dyDescent="0.25">
      <c r="A1851" s="42" t="str">
        <f t="shared" si="224"/>
        <v/>
      </c>
      <c r="B1851" s="42" t="str">
        <f t="shared" si="225"/>
        <v/>
      </c>
      <c r="C1851" s="42" t="str">
        <f>IF(ISBLANK($N1851),"",IF(ISBLANK('datos GENERALES'!B$16),"",'datos GENERALES'!B$16))</f>
        <v/>
      </c>
      <c r="D1851" s="43" t="str">
        <f>IF(ISBLANK($N1851),"","SGBTM/AUTAROC/"&amp;'datos GENERALES'!B$5&amp;"_"&amp;'datos GENERALES'!C$5&amp;"_"&amp;'datos GENERALES'!D$5)</f>
        <v/>
      </c>
      <c r="E1851" s="42" t="str">
        <f>IF(ISBLANK($N1851),"",IF(ISBLANK('datos GENERALES'!$B$6),"",'datos GENERALES'!$B$6))</f>
        <v/>
      </c>
      <c r="F1851" s="42" t="str">
        <f>IF(ISBLANK($N1851),"",IF(ISBLANK('datos GENERALES'!$B$7),"",'datos GENERALES'!$B$7))</f>
        <v/>
      </c>
      <c r="G1851" s="42" t="str">
        <f>IF(ISBLANK($N1851),"",IF(ISBLANK('datos GENERALES'!$B$10),"",'datos GENERALES'!$B$10))</f>
        <v/>
      </c>
      <c r="H1851" s="42" t="str">
        <f>IF(ISBLANK($N1851),"",IF(ISBLANK('datos GENERALES'!$C$10),"",'datos GENERALES'!$C$10))</f>
        <v/>
      </c>
      <c r="I1851" s="42" t="str">
        <f>IF(ISBLANK($N1851),"",IF(ISBLANK('datos GENERALES'!$D$10),"",'datos GENERALES'!$D$10))</f>
        <v/>
      </c>
      <c r="O1851" s="48" t="str">
        <f>IFERROR(VLOOKUP(N1851,ListaEspecies!$B$3:$D$45,2,FALSE),"")</f>
        <v/>
      </c>
      <c r="P1851" s="96" t="str">
        <f>IFERROR(VLOOKUP(N1851,ListaEspecies!$B$3:$D$45,3,FALSE),"")</f>
        <v/>
      </c>
      <c r="R1851" s="42" t="str">
        <f>IF(ISBLANK($J1851),"",IF(ISBLANK('datos GENERALES'!$B$15),"",'datos GENERALES'!$B$15))</f>
        <v/>
      </c>
      <c r="S1851" s="49" t="str">
        <f t="shared" si="226"/>
        <v/>
      </c>
      <c r="T1851" s="49" t="str">
        <f t="shared" si="227"/>
        <v/>
      </c>
      <c r="AA1851" s="50" t="str">
        <f t="shared" si="231"/>
        <v/>
      </c>
      <c r="AE1851" s="50" t="str">
        <f t="shared" si="228"/>
        <v/>
      </c>
      <c r="AI1851" s="19" t="str">
        <f t="shared" si="229"/>
        <v/>
      </c>
      <c r="AJ1851"/>
      <c r="AK1851" s="19" t="str">
        <f t="shared" si="230"/>
        <v/>
      </c>
    </row>
    <row r="1852" spans="1:37" x14ac:dyDescent="0.25">
      <c r="A1852" s="42" t="str">
        <f t="shared" si="224"/>
        <v/>
      </c>
      <c r="B1852" s="42" t="str">
        <f t="shared" si="225"/>
        <v/>
      </c>
      <c r="C1852" s="42" t="str">
        <f>IF(ISBLANK($N1852),"",IF(ISBLANK('datos GENERALES'!B$16),"",'datos GENERALES'!B$16))</f>
        <v/>
      </c>
      <c r="D1852" s="43" t="str">
        <f>IF(ISBLANK($N1852),"","SGBTM/AUTAROC/"&amp;'datos GENERALES'!B$5&amp;"_"&amp;'datos GENERALES'!C$5&amp;"_"&amp;'datos GENERALES'!D$5)</f>
        <v/>
      </c>
      <c r="E1852" s="42" t="str">
        <f>IF(ISBLANK($N1852),"",IF(ISBLANK('datos GENERALES'!$B$6),"",'datos GENERALES'!$B$6))</f>
        <v/>
      </c>
      <c r="F1852" s="42" t="str">
        <f>IF(ISBLANK($N1852),"",IF(ISBLANK('datos GENERALES'!$B$7),"",'datos GENERALES'!$B$7))</f>
        <v/>
      </c>
      <c r="G1852" s="42" t="str">
        <f>IF(ISBLANK($N1852),"",IF(ISBLANK('datos GENERALES'!$B$10),"",'datos GENERALES'!$B$10))</f>
        <v/>
      </c>
      <c r="H1852" s="42" t="str">
        <f>IF(ISBLANK($N1852),"",IF(ISBLANK('datos GENERALES'!$C$10),"",'datos GENERALES'!$C$10))</f>
        <v/>
      </c>
      <c r="I1852" s="42" t="str">
        <f>IF(ISBLANK($N1852),"",IF(ISBLANK('datos GENERALES'!$D$10),"",'datos GENERALES'!$D$10))</f>
        <v/>
      </c>
      <c r="O1852" s="48" t="str">
        <f>IFERROR(VLOOKUP(N1852,ListaEspecies!$B$3:$D$45,2,FALSE),"")</f>
        <v/>
      </c>
      <c r="P1852" s="96" t="str">
        <f>IFERROR(VLOOKUP(N1852,ListaEspecies!$B$3:$D$45,3,FALSE),"")</f>
        <v/>
      </c>
      <c r="R1852" s="42" t="str">
        <f>IF(ISBLANK($J1852),"",IF(ISBLANK('datos GENERALES'!$B$15),"",'datos GENERALES'!$B$15))</f>
        <v/>
      </c>
      <c r="S1852" s="49" t="str">
        <f t="shared" si="226"/>
        <v/>
      </c>
      <c r="T1852" s="49" t="str">
        <f t="shared" si="227"/>
        <v/>
      </c>
      <c r="AA1852" s="50" t="str">
        <f t="shared" si="231"/>
        <v/>
      </c>
      <c r="AE1852" s="50" t="str">
        <f t="shared" si="228"/>
        <v/>
      </c>
      <c r="AI1852" s="19" t="str">
        <f t="shared" si="229"/>
        <v/>
      </c>
      <c r="AJ1852"/>
      <c r="AK1852" s="19" t="str">
        <f t="shared" si="230"/>
        <v/>
      </c>
    </row>
    <row r="1853" spans="1:37" x14ac:dyDescent="0.25">
      <c r="A1853" s="42" t="str">
        <f t="shared" si="224"/>
        <v/>
      </c>
      <c r="B1853" s="42" t="str">
        <f t="shared" si="225"/>
        <v/>
      </c>
      <c r="C1853" s="42" t="str">
        <f>IF(ISBLANK($N1853),"",IF(ISBLANK('datos GENERALES'!B$16),"",'datos GENERALES'!B$16))</f>
        <v/>
      </c>
      <c r="D1853" s="43" t="str">
        <f>IF(ISBLANK($N1853),"","SGBTM/AUTAROC/"&amp;'datos GENERALES'!B$5&amp;"_"&amp;'datos GENERALES'!C$5&amp;"_"&amp;'datos GENERALES'!D$5)</f>
        <v/>
      </c>
      <c r="E1853" s="42" t="str">
        <f>IF(ISBLANK($N1853),"",IF(ISBLANK('datos GENERALES'!$B$6),"",'datos GENERALES'!$B$6))</f>
        <v/>
      </c>
      <c r="F1853" s="42" t="str">
        <f>IF(ISBLANK($N1853),"",IF(ISBLANK('datos GENERALES'!$B$7),"",'datos GENERALES'!$B$7))</f>
        <v/>
      </c>
      <c r="G1853" s="42" t="str">
        <f>IF(ISBLANK($N1853),"",IF(ISBLANK('datos GENERALES'!$B$10),"",'datos GENERALES'!$B$10))</f>
        <v/>
      </c>
      <c r="H1853" s="42" t="str">
        <f>IF(ISBLANK($N1853),"",IF(ISBLANK('datos GENERALES'!$C$10),"",'datos GENERALES'!$C$10))</f>
        <v/>
      </c>
      <c r="I1853" s="42" t="str">
        <f>IF(ISBLANK($N1853),"",IF(ISBLANK('datos GENERALES'!$D$10),"",'datos GENERALES'!$D$10))</f>
        <v/>
      </c>
      <c r="O1853" s="48" t="str">
        <f>IFERROR(VLOOKUP(N1853,ListaEspecies!$B$3:$D$45,2,FALSE),"")</f>
        <v/>
      </c>
      <c r="P1853" s="96" t="str">
        <f>IFERROR(VLOOKUP(N1853,ListaEspecies!$B$3:$D$45,3,FALSE),"")</f>
        <v/>
      </c>
      <c r="R1853" s="42" t="str">
        <f>IF(ISBLANK($J1853),"",IF(ISBLANK('datos GENERALES'!$B$15),"",'datos GENERALES'!$B$15))</f>
        <v/>
      </c>
      <c r="S1853" s="49" t="str">
        <f t="shared" si="226"/>
        <v/>
      </c>
      <c r="T1853" s="49" t="str">
        <f t="shared" si="227"/>
        <v/>
      </c>
      <c r="AA1853" s="50" t="str">
        <f t="shared" si="231"/>
        <v/>
      </c>
      <c r="AE1853" s="50" t="str">
        <f t="shared" si="228"/>
        <v/>
      </c>
      <c r="AI1853" s="19" t="str">
        <f t="shared" si="229"/>
        <v/>
      </c>
      <c r="AJ1853"/>
      <c r="AK1853" s="19" t="str">
        <f t="shared" si="230"/>
        <v/>
      </c>
    </row>
    <row r="1854" spans="1:37" x14ac:dyDescent="0.25">
      <c r="A1854" s="42" t="str">
        <f t="shared" si="224"/>
        <v/>
      </c>
      <c r="B1854" s="42" t="str">
        <f t="shared" si="225"/>
        <v/>
      </c>
      <c r="C1854" s="42" t="str">
        <f>IF(ISBLANK($N1854),"",IF(ISBLANK('datos GENERALES'!B$16),"",'datos GENERALES'!B$16))</f>
        <v/>
      </c>
      <c r="D1854" s="43" t="str">
        <f>IF(ISBLANK($N1854),"","SGBTM/AUTAROC/"&amp;'datos GENERALES'!B$5&amp;"_"&amp;'datos GENERALES'!C$5&amp;"_"&amp;'datos GENERALES'!D$5)</f>
        <v/>
      </c>
      <c r="E1854" s="42" t="str">
        <f>IF(ISBLANK($N1854),"",IF(ISBLANK('datos GENERALES'!$B$6),"",'datos GENERALES'!$B$6))</f>
        <v/>
      </c>
      <c r="F1854" s="42" t="str">
        <f>IF(ISBLANK($N1854),"",IF(ISBLANK('datos GENERALES'!$B$7),"",'datos GENERALES'!$B$7))</f>
        <v/>
      </c>
      <c r="G1854" s="42" t="str">
        <f>IF(ISBLANK($N1854),"",IF(ISBLANK('datos GENERALES'!$B$10),"",'datos GENERALES'!$B$10))</f>
        <v/>
      </c>
      <c r="H1854" s="42" t="str">
        <f>IF(ISBLANK($N1854),"",IF(ISBLANK('datos GENERALES'!$C$10),"",'datos GENERALES'!$C$10))</f>
        <v/>
      </c>
      <c r="I1854" s="42" t="str">
        <f>IF(ISBLANK($N1854),"",IF(ISBLANK('datos GENERALES'!$D$10),"",'datos GENERALES'!$D$10))</f>
        <v/>
      </c>
      <c r="O1854" s="48" t="str">
        <f>IFERROR(VLOOKUP(N1854,ListaEspecies!$B$3:$D$45,2,FALSE),"")</f>
        <v/>
      </c>
      <c r="P1854" s="96" t="str">
        <f>IFERROR(VLOOKUP(N1854,ListaEspecies!$B$3:$D$45,3,FALSE),"")</f>
        <v/>
      </c>
      <c r="R1854" s="42" t="str">
        <f>IF(ISBLANK($J1854),"",IF(ISBLANK('datos GENERALES'!$B$15),"",'datos GENERALES'!$B$15))</f>
        <v/>
      </c>
      <c r="S1854" s="49" t="str">
        <f t="shared" si="226"/>
        <v/>
      </c>
      <c r="T1854" s="49" t="str">
        <f t="shared" si="227"/>
        <v/>
      </c>
      <c r="AA1854" s="50" t="str">
        <f t="shared" si="231"/>
        <v/>
      </c>
      <c r="AE1854" s="50" t="str">
        <f t="shared" si="228"/>
        <v/>
      </c>
      <c r="AI1854" s="19" t="str">
        <f t="shared" si="229"/>
        <v/>
      </c>
      <c r="AJ1854"/>
      <c r="AK1854" s="19" t="str">
        <f t="shared" si="230"/>
        <v/>
      </c>
    </row>
    <row r="1855" spans="1:37" x14ac:dyDescent="0.25">
      <c r="A1855" s="42" t="str">
        <f t="shared" si="224"/>
        <v/>
      </c>
      <c r="B1855" s="42" t="str">
        <f t="shared" si="225"/>
        <v/>
      </c>
      <c r="C1855" s="42" t="str">
        <f>IF(ISBLANK($N1855),"",IF(ISBLANK('datos GENERALES'!B$16),"",'datos GENERALES'!B$16))</f>
        <v/>
      </c>
      <c r="D1855" s="43" t="str">
        <f>IF(ISBLANK($N1855),"","SGBTM/AUTAROC/"&amp;'datos GENERALES'!B$5&amp;"_"&amp;'datos GENERALES'!C$5&amp;"_"&amp;'datos GENERALES'!D$5)</f>
        <v/>
      </c>
      <c r="E1855" s="42" t="str">
        <f>IF(ISBLANK($N1855),"",IF(ISBLANK('datos GENERALES'!$B$6),"",'datos GENERALES'!$B$6))</f>
        <v/>
      </c>
      <c r="F1855" s="42" t="str">
        <f>IF(ISBLANK($N1855),"",IF(ISBLANK('datos GENERALES'!$B$7),"",'datos GENERALES'!$B$7))</f>
        <v/>
      </c>
      <c r="G1855" s="42" t="str">
        <f>IF(ISBLANK($N1855),"",IF(ISBLANK('datos GENERALES'!$B$10),"",'datos GENERALES'!$B$10))</f>
        <v/>
      </c>
      <c r="H1855" s="42" t="str">
        <f>IF(ISBLANK($N1855),"",IF(ISBLANK('datos GENERALES'!$C$10),"",'datos GENERALES'!$C$10))</f>
        <v/>
      </c>
      <c r="I1855" s="42" t="str">
        <f>IF(ISBLANK($N1855),"",IF(ISBLANK('datos GENERALES'!$D$10),"",'datos GENERALES'!$D$10))</f>
        <v/>
      </c>
      <c r="O1855" s="48" t="str">
        <f>IFERROR(VLOOKUP(N1855,ListaEspecies!$B$3:$D$45,2,FALSE),"")</f>
        <v/>
      </c>
      <c r="P1855" s="96" t="str">
        <f>IFERROR(VLOOKUP(N1855,ListaEspecies!$B$3:$D$45,3,FALSE),"")</f>
        <v/>
      </c>
      <c r="R1855" s="42" t="str">
        <f>IF(ISBLANK($J1855),"",IF(ISBLANK('datos GENERALES'!$B$15),"",'datos GENERALES'!$B$15))</f>
        <v/>
      </c>
      <c r="S1855" s="49" t="str">
        <f t="shared" si="226"/>
        <v/>
      </c>
      <c r="T1855" s="49" t="str">
        <f t="shared" si="227"/>
        <v/>
      </c>
      <c r="AA1855" s="50" t="str">
        <f t="shared" si="231"/>
        <v/>
      </c>
      <c r="AE1855" s="50" t="str">
        <f t="shared" si="228"/>
        <v/>
      </c>
      <c r="AI1855" s="19" t="str">
        <f t="shared" si="229"/>
        <v/>
      </c>
      <c r="AJ1855"/>
      <c r="AK1855" s="19" t="str">
        <f t="shared" si="230"/>
        <v/>
      </c>
    </row>
    <row r="1856" spans="1:37" x14ac:dyDescent="0.25">
      <c r="A1856" s="42" t="str">
        <f t="shared" si="224"/>
        <v/>
      </c>
      <c r="B1856" s="42" t="str">
        <f t="shared" si="225"/>
        <v/>
      </c>
      <c r="C1856" s="42" t="str">
        <f>IF(ISBLANK($N1856),"",IF(ISBLANK('datos GENERALES'!B$16),"",'datos GENERALES'!B$16))</f>
        <v/>
      </c>
      <c r="D1856" s="43" t="str">
        <f>IF(ISBLANK($N1856),"","SGBTM/AUTAROC/"&amp;'datos GENERALES'!B$5&amp;"_"&amp;'datos GENERALES'!C$5&amp;"_"&amp;'datos GENERALES'!D$5)</f>
        <v/>
      </c>
      <c r="E1856" s="42" t="str">
        <f>IF(ISBLANK($N1856),"",IF(ISBLANK('datos GENERALES'!$B$6),"",'datos GENERALES'!$B$6))</f>
        <v/>
      </c>
      <c r="F1856" s="42" t="str">
        <f>IF(ISBLANK($N1856),"",IF(ISBLANK('datos GENERALES'!$B$7),"",'datos GENERALES'!$B$7))</f>
        <v/>
      </c>
      <c r="G1856" s="42" t="str">
        <f>IF(ISBLANK($N1856),"",IF(ISBLANK('datos GENERALES'!$B$10),"",'datos GENERALES'!$B$10))</f>
        <v/>
      </c>
      <c r="H1856" s="42" t="str">
        <f>IF(ISBLANK($N1856),"",IF(ISBLANK('datos GENERALES'!$C$10),"",'datos GENERALES'!$C$10))</f>
        <v/>
      </c>
      <c r="I1856" s="42" t="str">
        <f>IF(ISBLANK($N1856),"",IF(ISBLANK('datos GENERALES'!$D$10),"",'datos GENERALES'!$D$10))</f>
        <v/>
      </c>
      <c r="O1856" s="48" t="str">
        <f>IFERROR(VLOOKUP(N1856,ListaEspecies!$B$3:$D$45,2,FALSE),"")</f>
        <v/>
      </c>
      <c r="P1856" s="96" t="str">
        <f>IFERROR(VLOOKUP(N1856,ListaEspecies!$B$3:$D$45,3,FALSE),"")</f>
        <v/>
      </c>
      <c r="R1856" s="42" t="str">
        <f>IF(ISBLANK($J1856),"",IF(ISBLANK('datos GENERALES'!$B$15),"",'datos GENERALES'!$B$15))</f>
        <v/>
      </c>
      <c r="S1856" s="49" t="str">
        <f t="shared" si="226"/>
        <v/>
      </c>
      <c r="T1856" s="49" t="str">
        <f t="shared" si="227"/>
        <v/>
      </c>
      <c r="AA1856" s="50" t="str">
        <f t="shared" si="231"/>
        <v/>
      </c>
      <c r="AE1856" s="50" t="str">
        <f t="shared" si="228"/>
        <v/>
      </c>
      <c r="AI1856" s="19" t="str">
        <f t="shared" si="229"/>
        <v/>
      </c>
      <c r="AJ1856"/>
      <c r="AK1856" s="19" t="str">
        <f t="shared" si="230"/>
        <v/>
      </c>
    </row>
    <row r="1857" spans="1:37" x14ac:dyDescent="0.25">
      <c r="A1857" s="42" t="str">
        <f t="shared" si="224"/>
        <v/>
      </c>
      <c r="B1857" s="42" t="str">
        <f t="shared" si="225"/>
        <v/>
      </c>
      <c r="C1857" s="42" t="str">
        <f>IF(ISBLANK($N1857),"",IF(ISBLANK('datos GENERALES'!B$16),"",'datos GENERALES'!B$16))</f>
        <v/>
      </c>
      <c r="D1857" s="43" t="str">
        <f>IF(ISBLANK($N1857),"","SGBTM/AUTAROC/"&amp;'datos GENERALES'!B$5&amp;"_"&amp;'datos GENERALES'!C$5&amp;"_"&amp;'datos GENERALES'!D$5)</f>
        <v/>
      </c>
      <c r="E1857" s="42" t="str">
        <f>IF(ISBLANK($N1857),"",IF(ISBLANK('datos GENERALES'!$B$6),"",'datos GENERALES'!$B$6))</f>
        <v/>
      </c>
      <c r="F1857" s="42" t="str">
        <f>IF(ISBLANK($N1857),"",IF(ISBLANK('datos GENERALES'!$B$7),"",'datos GENERALES'!$B$7))</f>
        <v/>
      </c>
      <c r="G1857" s="42" t="str">
        <f>IF(ISBLANK($N1857),"",IF(ISBLANK('datos GENERALES'!$B$10),"",'datos GENERALES'!$B$10))</f>
        <v/>
      </c>
      <c r="H1857" s="42" t="str">
        <f>IF(ISBLANK($N1857),"",IF(ISBLANK('datos GENERALES'!$C$10),"",'datos GENERALES'!$C$10))</f>
        <v/>
      </c>
      <c r="I1857" s="42" t="str">
        <f>IF(ISBLANK($N1857),"",IF(ISBLANK('datos GENERALES'!$D$10),"",'datos GENERALES'!$D$10))</f>
        <v/>
      </c>
      <c r="O1857" s="48" t="str">
        <f>IFERROR(VLOOKUP(N1857,ListaEspecies!$B$3:$D$45,2,FALSE),"")</f>
        <v/>
      </c>
      <c r="P1857" s="96" t="str">
        <f>IFERROR(VLOOKUP(N1857,ListaEspecies!$B$3:$D$45,3,FALSE),"")</f>
        <v/>
      </c>
      <c r="R1857" s="42" t="str">
        <f>IF(ISBLANK($J1857),"",IF(ISBLANK('datos GENERALES'!$B$15),"",'datos GENERALES'!$B$15))</f>
        <v/>
      </c>
      <c r="S1857" s="49" t="str">
        <f t="shared" si="226"/>
        <v/>
      </c>
      <c r="T1857" s="49" t="str">
        <f t="shared" si="227"/>
        <v/>
      </c>
      <c r="AA1857" s="50" t="str">
        <f t="shared" si="231"/>
        <v/>
      </c>
      <c r="AE1857" s="50" t="str">
        <f t="shared" si="228"/>
        <v/>
      </c>
      <c r="AI1857" s="19" t="str">
        <f t="shared" si="229"/>
        <v/>
      </c>
      <c r="AJ1857"/>
      <c r="AK1857" s="19" t="str">
        <f t="shared" si="230"/>
        <v/>
      </c>
    </row>
    <row r="1858" spans="1:37" x14ac:dyDescent="0.25">
      <c r="A1858" s="42" t="str">
        <f t="shared" ref="A1858:A1921" si="232">IF(ISBLANK($N1858),"","AROC")</f>
        <v/>
      </c>
      <c r="B1858" s="42" t="str">
        <f t="shared" ref="B1858:B1921" si="233">IF(ISBLANK($N1858),"","avistamiento AROC")</f>
        <v/>
      </c>
      <c r="C1858" s="42" t="str">
        <f>IF(ISBLANK($N1858),"",IF(ISBLANK('datos GENERALES'!B$16),"",'datos GENERALES'!B$16))</f>
        <v/>
      </c>
      <c r="D1858" s="43" t="str">
        <f>IF(ISBLANK($N1858),"","SGBTM/AUTAROC/"&amp;'datos GENERALES'!B$5&amp;"_"&amp;'datos GENERALES'!C$5&amp;"_"&amp;'datos GENERALES'!D$5)</f>
        <v/>
      </c>
      <c r="E1858" s="42" t="str">
        <f>IF(ISBLANK($N1858),"",IF(ISBLANK('datos GENERALES'!$B$6),"",'datos GENERALES'!$B$6))</f>
        <v/>
      </c>
      <c r="F1858" s="42" t="str">
        <f>IF(ISBLANK($N1858),"",IF(ISBLANK('datos GENERALES'!$B$7),"",'datos GENERALES'!$B$7))</f>
        <v/>
      </c>
      <c r="G1858" s="42" t="str">
        <f>IF(ISBLANK($N1858),"",IF(ISBLANK('datos GENERALES'!$B$10),"",'datos GENERALES'!$B$10))</f>
        <v/>
      </c>
      <c r="H1858" s="42" t="str">
        <f>IF(ISBLANK($N1858),"",IF(ISBLANK('datos GENERALES'!$C$10),"",'datos GENERALES'!$C$10))</f>
        <v/>
      </c>
      <c r="I1858" s="42" t="str">
        <f>IF(ISBLANK($N1858),"",IF(ISBLANK('datos GENERALES'!$D$10),"",'datos GENERALES'!$D$10))</f>
        <v/>
      </c>
      <c r="O1858" s="48" t="str">
        <f>IFERROR(VLOOKUP(N1858,ListaEspecies!$B$3:$D$45,2,FALSE),"")</f>
        <v/>
      </c>
      <c r="P1858" s="96" t="str">
        <f>IFERROR(VLOOKUP(N1858,ListaEspecies!$B$3:$D$45,3,FALSE),"")</f>
        <v/>
      </c>
      <c r="R1858" s="42" t="str">
        <f>IF(ISBLANK($J1858),"",IF(ISBLANK('datos GENERALES'!$B$15),"",'datos GENERALES'!$B$15))</f>
        <v/>
      </c>
      <c r="S1858" s="49" t="str">
        <f t="shared" si="226"/>
        <v/>
      </c>
      <c r="T1858" s="49" t="str">
        <f t="shared" si="227"/>
        <v/>
      </c>
      <c r="AA1858" s="50" t="str">
        <f t="shared" si="231"/>
        <v/>
      </c>
      <c r="AE1858" s="50" t="str">
        <f t="shared" si="228"/>
        <v/>
      </c>
      <c r="AI1858" s="19" t="str">
        <f t="shared" si="229"/>
        <v/>
      </c>
      <c r="AJ1858"/>
      <c r="AK1858" s="19" t="str">
        <f t="shared" si="230"/>
        <v/>
      </c>
    </row>
    <row r="1859" spans="1:37" x14ac:dyDescent="0.25">
      <c r="A1859" s="42" t="str">
        <f t="shared" si="232"/>
        <v/>
      </c>
      <c r="B1859" s="42" t="str">
        <f t="shared" si="233"/>
        <v/>
      </c>
      <c r="C1859" s="42" t="str">
        <f>IF(ISBLANK($N1859),"",IF(ISBLANK('datos GENERALES'!B$16),"",'datos GENERALES'!B$16))</f>
        <v/>
      </c>
      <c r="D1859" s="43" t="str">
        <f>IF(ISBLANK($N1859),"","SGBTM/AUTAROC/"&amp;'datos GENERALES'!B$5&amp;"_"&amp;'datos GENERALES'!C$5&amp;"_"&amp;'datos GENERALES'!D$5)</f>
        <v/>
      </c>
      <c r="E1859" s="42" t="str">
        <f>IF(ISBLANK($N1859),"",IF(ISBLANK('datos GENERALES'!$B$6),"",'datos GENERALES'!$B$6))</f>
        <v/>
      </c>
      <c r="F1859" s="42" t="str">
        <f>IF(ISBLANK($N1859),"",IF(ISBLANK('datos GENERALES'!$B$7),"",'datos GENERALES'!$B$7))</f>
        <v/>
      </c>
      <c r="G1859" s="42" t="str">
        <f>IF(ISBLANK($N1859),"",IF(ISBLANK('datos GENERALES'!$B$10),"",'datos GENERALES'!$B$10))</f>
        <v/>
      </c>
      <c r="H1859" s="42" t="str">
        <f>IF(ISBLANK($N1859),"",IF(ISBLANK('datos GENERALES'!$C$10),"",'datos GENERALES'!$C$10))</f>
        <v/>
      </c>
      <c r="I1859" s="42" t="str">
        <f>IF(ISBLANK($N1859),"",IF(ISBLANK('datos GENERALES'!$D$10),"",'datos GENERALES'!$D$10))</f>
        <v/>
      </c>
      <c r="O1859" s="48" t="str">
        <f>IFERROR(VLOOKUP(N1859,ListaEspecies!$B$3:$D$45,2,FALSE),"")</f>
        <v/>
      </c>
      <c r="P1859" s="96" t="str">
        <f>IFERROR(VLOOKUP(N1859,ListaEspecies!$B$3:$D$45,3,FALSE),"")</f>
        <v/>
      </c>
      <c r="R1859" s="42" t="str">
        <f>IF(ISBLANK($J1859),"",IF(ISBLANK('datos GENERALES'!$B$15),"",'datos GENERALES'!$B$15))</f>
        <v/>
      </c>
      <c r="S1859" s="49" t="str">
        <f t="shared" ref="S1859:S1922" si="234">IF(U1859="",AA1859,U1859)</f>
        <v/>
      </c>
      <c r="T1859" s="49" t="str">
        <f t="shared" ref="T1859:T1922" si="235">IF(V1859="",AE1859,V1859)</f>
        <v/>
      </c>
      <c r="AA1859" s="50" t="str">
        <f t="shared" si="231"/>
        <v/>
      </c>
      <c r="AE1859" s="50" t="str">
        <f t="shared" ref="AE1859:AE1922" si="236">IF((AB1859+(AC1859/60)+(AD1859/3600))=0,"",(AB1859+(AC1859/60)+(AD1859/3600)))</f>
        <v/>
      </c>
      <c r="AI1859" s="19" t="str">
        <f t="shared" ref="AI1859:AI1922" si="237">IF(ISBLANK(AH1859),"",IF(AH1859="SI","",IF(AH1859="NO",0,"NA")))</f>
        <v/>
      </c>
      <c r="AJ1859"/>
      <c r="AK1859" s="19" t="str">
        <f t="shared" ref="AK1859:AK1922" si="238">IF(ISBLANK(AJ1859),"",IF(AJ1859="SI","",IF(AJ1859="NO",0,"NA")))</f>
        <v/>
      </c>
    </row>
    <row r="1860" spans="1:37" x14ac:dyDescent="0.25">
      <c r="A1860" s="42" t="str">
        <f t="shared" si="232"/>
        <v/>
      </c>
      <c r="B1860" s="42" t="str">
        <f t="shared" si="233"/>
        <v/>
      </c>
      <c r="C1860" s="42" t="str">
        <f>IF(ISBLANK($N1860),"",IF(ISBLANK('datos GENERALES'!B$16),"",'datos GENERALES'!B$16))</f>
        <v/>
      </c>
      <c r="D1860" s="43" t="str">
        <f>IF(ISBLANK($N1860),"","SGBTM/AUTAROC/"&amp;'datos GENERALES'!B$5&amp;"_"&amp;'datos GENERALES'!C$5&amp;"_"&amp;'datos GENERALES'!D$5)</f>
        <v/>
      </c>
      <c r="E1860" s="42" t="str">
        <f>IF(ISBLANK($N1860),"",IF(ISBLANK('datos GENERALES'!$B$6),"",'datos GENERALES'!$B$6))</f>
        <v/>
      </c>
      <c r="F1860" s="42" t="str">
        <f>IF(ISBLANK($N1860),"",IF(ISBLANK('datos GENERALES'!$B$7),"",'datos GENERALES'!$B$7))</f>
        <v/>
      </c>
      <c r="G1860" s="42" t="str">
        <f>IF(ISBLANK($N1860),"",IF(ISBLANK('datos GENERALES'!$B$10),"",'datos GENERALES'!$B$10))</f>
        <v/>
      </c>
      <c r="H1860" s="42" t="str">
        <f>IF(ISBLANK($N1860),"",IF(ISBLANK('datos GENERALES'!$C$10),"",'datos GENERALES'!$C$10))</f>
        <v/>
      </c>
      <c r="I1860" s="42" t="str">
        <f>IF(ISBLANK($N1860),"",IF(ISBLANK('datos GENERALES'!$D$10),"",'datos GENERALES'!$D$10))</f>
        <v/>
      </c>
      <c r="O1860" s="48" t="str">
        <f>IFERROR(VLOOKUP(N1860,ListaEspecies!$B$3:$D$45,2,FALSE),"")</f>
        <v/>
      </c>
      <c r="P1860" s="96" t="str">
        <f>IFERROR(VLOOKUP(N1860,ListaEspecies!$B$3:$D$45,3,FALSE),"")</f>
        <v/>
      </c>
      <c r="R1860" s="42" t="str">
        <f>IF(ISBLANK($J1860),"",IF(ISBLANK('datos GENERALES'!$B$15),"",'datos GENERALES'!$B$15))</f>
        <v/>
      </c>
      <c r="S1860" s="49" t="str">
        <f t="shared" si="234"/>
        <v/>
      </c>
      <c r="T1860" s="49" t="str">
        <f t="shared" si="235"/>
        <v/>
      </c>
      <c r="AA1860" s="50" t="str">
        <f t="shared" ref="AA1860:AA1923" si="239">IF((X1860+(Y1860/60)+(Z1860/3600))*IF(W1860="o",-1,1)=0,"",(X1860+(Y1860/60)+(Z1860/3600))*IF(W1860="o",-1,1))</f>
        <v/>
      </c>
      <c r="AE1860" s="50" t="str">
        <f t="shared" si="236"/>
        <v/>
      </c>
      <c r="AI1860" s="19" t="str">
        <f t="shared" si="237"/>
        <v/>
      </c>
      <c r="AJ1860"/>
      <c r="AK1860" s="19" t="str">
        <f t="shared" si="238"/>
        <v/>
      </c>
    </row>
    <row r="1861" spans="1:37" x14ac:dyDescent="0.25">
      <c r="A1861" s="42" t="str">
        <f t="shared" si="232"/>
        <v/>
      </c>
      <c r="B1861" s="42" t="str">
        <f t="shared" si="233"/>
        <v/>
      </c>
      <c r="C1861" s="42" t="str">
        <f>IF(ISBLANK($N1861),"",IF(ISBLANK('datos GENERALES'!B$16),"",'datos GENERALES'!B$16))</f>
        <v/>
      </c>
      <c r="D1861" s="43" t="str">
        <f>IF(ISBLANK($N1861),"","SGBTM/AUTAROC/"&amp;'datos GENERALES'!B$5&amp;"_"&amp;'datos GENERALES'!C$5&amp;"_"&amp;'datos GENERALES'!D$5)</f>
        <v/>
      </c>
      <c r="E1861" s="42" t="str">
        <f>IF(ISBLANK($N1861),"",IF(ISBLANK('datos GENERALES'!$B$6),"",'datos GENERALES'!$B$6))</f>
        <v/>
      </c>
      <c r="F1861" s="42" t="str">
        <f>IF(ISBLANK($N1861),"",IF(ISBLANK('datos GENERALES'!$B$7),"",'datos GENERALES'!$B$7))</f>
        <v/>
      </c>
      <c r="G1861" s="42" t="str">
        <f>IF(ISBLANK($N1861),"",IF(ISBLANK('datos GENERALES'!$B$10),"",'datos GENERALES'!$B$10))</f>
        <v/>
      </c>
      <c r="H1861" s="42" t="str">
        <f>IF(ISBLANK($N1861),"",IF(ISBLANK('datos GENERALES'!$C$10),"",'datos GENERALES'!$C$10))</f>
        <v/>
      </c>
      <c r="I1861" s="42" t="str">
        <f>IF(ISBLANK($N1861),"",IF(ISBLANK('datos GENERALES'!$D$10),"",'datos GENERALES'!$D$10))</f>
        <v/>
      </c>
      <c r="O1861" s="48" t="str">
        <f>IFERROR(VLOOKUP(N1861,ListaEspecies!$B$3:$D$45,2,FALSE),"")</f>
        <v/>
      </c>
      <c r="P1861" s="96" t="str">
        <f>IFERROR(VLOOKUP(N1861,ListaEspecies!$B$3:$D$45,3,FALSE),"")</f>
        <v/>
      </c>
      <c r="R1861" s="42" t="str">
        <f>IF(ISBLANK($J1861),"",IF(ISBLANK('datos GENERALES'!$B$15),"",'datos GENERALES'!$B$15))</f>
        <v/>
      </c>
      <c r="S1861" s="49" t="str">
        <f t="shared" si="234"/>
        <v/>
      </c>
      <c r="T1861" s="49" t="str">
        <f t="shared" si="235"/>
        <v/>
      </c>
      <c r="AA1861" s="50" t="str">
        <f t="shared" si="239"/>
        <v/>
      </c>
      <c r="AE1861" s="50" t="str">
        <f t="shared" si="236"/>
        <v/>
      </c>
      <c r="AI1861" s="19" t="str">
        <f t="shared" si="237"/>
        <v/>
      </c>
      <c r="AJ1861"/>
      <c r="AK1861" s="19" t="str">
        <f t="shared" si="238"/>
        <v/>
      </c>
    </row>
    <row r="1862" spans="1:37" x14ac:dyDescent="0.25">
      <c r="A1862" s="42" t="str">
        <f t="shared" si="232"/>
        <v/>
      </c>
      <c r="B1862" s="42" t="str">
        <f t="shared" si="233"/>
        <v/>
      </c>
      <c r="C1862" s="42" t="str">
        <f>IF(ISBLANK($N1862),"",IF(ISBLANK('datos GENERALES'!B$16),"",'datos GENERALES'!B$16))</f>
        <v/>
      </c>
      <c r="D1862" s="43" t="str">
        <f>IF(ISBLANK($N1862),"","SGBTM/AUTAROC/"&amp;'datos GENERALES'!B$5&amp;"_"&amp;'datos GENERALES'!C$5&amp;"_"&amp;'datos GENERALES'!D$5)</f>
        <v/>
      </c>
      <c r="E1862" s="42" t="str">
        <f>IF(ISBLANK($N1862),"",IF(ISBLANK('datos GENERALES'!$B$6),"",'datos GENERALES'!$B$6))</f>
        <v/>
      </c>
      <c r="F1862" s="42" t="str">
        <f>IF(ISBLANK($N1862),"",IF(ISBLANK('datos GENERALES'!$B$7),"",'datos GENERALES'!$B$7))</f>
        <v/>
      </c>
      <c r="G1862" s="42" t="str">
        <f>IF(ISBLANK($N1862),"",IF(ISBLANK('datos GENERALES'!$B$10),"",'datos GENERALES'!$B$10))</f>
        <v/>
      </c>
      <c r="H1862" s="42" t="str">
        <f>IF(ISBLANK($N1862),"",IF(ISBLANK('datos GENERALES'!$C$10),"",'datos GENERALES'!$C$10))</f>
        <v/>
      </c>
      <c r="I1862" s="42" t="str">
        <f>IF(ISBLANK($N1862),"",IF(ISBLANK('datos GENERALES'!$D$10),"",'datos GENERALES'!$D$10))</f>
        <v/>
      </c>
      <c r="O1862" s="48" t="str">
        <f>IFERROR(VLOOKUP(N1862,ListaEspecies!$B$3:$D$45,2,FALSE),"")</f>
        <v/>
      </c>
      <c r="P1862" s="96" t="str">
        <f>IFERROR(VLOOKUP(N1862,ListaEspecies!$B$3:$D$45,3,FALSE),"")</f>
        <v/>
      </c>
      <c r="R1862" s="42" t="str">
        <f>IF(ISBLANK($J1862),"",IF(ISBLANK('datos GENERALES'!$B$15),"",'datos GENERALES'!$B$15))</f>
        <v/>
      </c>
      <c r="S1862" s="49" t="str">
        <f t="shared" si="234"/>
        <v/>
      </c>
      <c r="T1862" s="49" t="str">
        <f t="shared" si="235"/>
        <v/>
      </c>
      <c r="AA1862" s="50" t="str">
        <f t="shared" si="239"/>
        <v/>
      </c>
      <c r="AE1862" s="50" t="str">
        <f t="shared" si="236"/>
        <v/>
      </c>
      <c r="AI1862" s="19" t="str">
        <f t="shared" si="237"/>
        <v/>
      </c>
      <c r="AJ1862"/>
      <c r="AK1862" s="19" t="str">
        <f t="shared" si="238"/>
        <v/>
      </c>
    </row>
    <row r="1863" spans="1:37" x14ac:dyDescent="0.25">
      <c r="A1863" s="42" t="str">
        <f t="shared" si="232"/>
        <v/>
      </c>
      <c r="B1863" s="42" t="str">
        <f t="shared" si="233"/>
        <v/>
      </c>
      <c r="C1863" s="42" t="str">
        <f>IF(ISBLANK($N1863),"",IF(ISBLANK('datos GENERALES'!B$16),"",'datos GENERALES'!B$16))</f>
        <v/>
      </c>
      <c r="D1863" s="43" t="str">
        <f>IF(ISBLANK($N1863),"","SGBTM/AUTAROC/"&amp;'datos GENERALES'!B$5&amp;"_"&amp;'datos GENERALES'!C$5&amp;"_"&amp;'datos GENERALES'!D$5)</f>
        <v/>
      </c>
      <c r="E1863" s="42" t="str">
        <f>IF(ISBLANK($N1863),"",IF(ISBLANK('datos GENERALES'!$B$6),"",'datos GENERALES'!$B$6))</f>
        <v/>
      </c>
      <c r="F1863" s="42" t="str">
        <f>IF(ISBLANK($N1863),"",IF(ISBLANK('datos GENERALES'!$B$7),"",'datos GENERALES'!$B$7))</f>
        <v/>
      </c>
      <c r="G1863" s="42" t="str">
        <f>IF(ISBLANK($N1863),"",IF(ISBLANK('datos GENERALES'!$B$10),"",'datos GENERALES'!$B$10))</f>
        <v/>
      </c>
      <c r="H1863" s="42" t="str">
        <f>IF(ISBLANK($N1863),"",IF(ISBLANK('datos GENERALES'!$C$10),"",'datos GENERALES'!$C$10))</f>
        <v/>
      </c>
      <c r="I1863" s="42" t="str">
        <f>IF(ISBLANK($N1863),"",IF(ISBLANK('datos GENERALES'!$D$10),"",'datos GENERALES'!$D$10))</f>
        <v/>
      </c>
      <c r="O1863" s="48" t="str">
        <f>IFERROR(VLOOKUP(N1863,ListaEspecies!$B$3:$D$45,2,FALSE),"")</f>
        <v/>
      </c>
      <c r="P1863" s="96" t="str">
        <f>IFERROR(VLOOKUP(N1863,ListaEspecies!$B$3:$D$45,3,FALSE),"")</f>
        <v/>
      </c>
      <c r="R1863" s="42" t="str">
        <f>IF(ISBLANK($J1863),"",IF(ISBLANK('datos GENERALES'!$B$15),"",'datos GENERALES'!$B$15))</f>
        <v/>
      </c>
      <c r="S1863" s="49" t="str">
        <f t="shared" si="234"/>
        <v/>
      </c>
      <c r="T1863" s="49" t="str">
        <f t="shared" si="235"/>
        <v/>
      </c>
      <c r="AA1863" s="50" t="str">
        <f t="shared" si="239"/>
        <v/>
      </c>
      <c r="AE1863" s="50" t="str">
        <f t="shared" si="236"/>
        <v/>
      </c>
      <c r="AI1863" s="19" t="str">
        <f t="shared" si="237"/>
        <v/>
      </c>
      <c r="AJ1863"/>
      <c r="AK1863" s="19" t="str">
        <f t="shared" si="238"/>
        <v/>
      </c>
    </row>
    <row r="1864" spans="1:37" x14ac:dyDescent="0.25">
      <c r="A1864" s="42" t="str">
        <f t="shared" si="232"/>
        <v/>
      </c>
      <c r="B1864" s="42" t="str">
        <f t="shared" si="233"/>
        <v/>
      </c>
      <c r="C1864" s="42" t="str">
        <f>IF(ISBLANK($N1864),"",IF(ISBLANK('datos GENERALES'!B$16),"",'datos GENERALES'!B$16))</f>
        <v/>
      </c>
      <c r="D1864" s="43" t="str">
        <f>IF(ISBLANK($N1864),"","SGBTM/AUTAROC/"&amp;'datos GENERALES'!B$5&amp;"_"&amp;'datos GENERALES'!C$5&amp;"_"&amp;'datos GENERALES'!D$5)</f>
        <v/>
      </c>
      <c r="E1864" s="42" t="str">
        <f>IF(ISBLANK($N1864),"",IF(ISBLANK('datos GENERALES'!$B$6),"",'datos GENERALES'!$B$6))</f>
        <v/>
      </c>
      <c r="F1864" s="42" t="str">
        <f>IF(ISBLANK($N1864),"",IF(ISBLANK('datos GENERALES'!$B$7),"",'datos GENERALES'!$B$7))</f>
        <v/>
      </c>
      <c r="G1864" s="42" t="str">
        <f>IF(ISBLANK($N1864),"",IF(ISBLANK('datos GENERALES'!$B$10),"",'datos GENERALES'!$B$10))</f>
        <v/>
      </c>
      <c r="H1864" s="42" t="str">
        <f>IF(ISBLANK($N1864),"",IF(ISBLANK('datos GENERALES'!$C$10),"",'datos GENERALES'!$C$10))</f>
        <v/>
      </c>
      <c r="I1864" s="42" t="str">
        <f>IF(ISBLANK($N1864),"",IF(ISBLANK('datos GENERALES'!$D$10),"",'datos GENERALES'!$D$10))</f>
        <v/>
      </c>
      <c r="O1864" s="48" t="str">
        <f>IFERROR(VLOOKUP(N1864,ListaEspecies!$B$3:$D$45,2,FALSE),"")</f>
        <v/>
      </c>
      <c r="P1864" s="96" t="str">
        <f>IFERROR(VLOOKUP(N1864,ListaEspecies!$B$3:$D$45,3,FALSE),"")</f>
        <v/>
      </c>
      <c r="R1864" s="42" t="str">
        <f>IF(ISBLANK($J1864),"",IF(ISBLANK('datos GENERALES'!$B$15),"",'datos GENERALES'!$B$15))</f>
        <v/>
      </c>
      <c r="S1864" s="49" t="str">
        <f t="shared" si="234"/>
        <v/>
      </c>
      <c r="T1864" s="49" t="str">
        <f t="shared" si="235"/>
        <v/>
      </c>
      <c r="AA1864" s="50" t="str">
        <f t="shared" si="239"/>
        <v/>
      </c>
      <c r="AE1864" s="50" t="str">
        <f t="shared" si="236"/>
        <v/>
      </c>
      <c r="AI1864" s="19" t="str">
        <f t="shared" si="237"/>
        <v/>
      </c>
      <c r="AJ1864"/>
      <c r="AK1864" s="19" t="str">
        <f t="shared" si="238"/>
        <v/>
      </c>
    </row>
    <row r="1865" spans="1:37" x14ac:dyDescent="0.25">
      <c r="A1865" s="42" t="str">
        <f t="shared" si="232"/>
        <v/>
      </c>
      <c r="B1865" s="42" t="str">
        <f t="shared" si="233"/>
        <v/>
      </c>
      <c r="C1865" s="42" t="str">
        <f>IF(ISBLANK($N1865),"",IF(ISBLANK('datos GENERALES'!B$16),"",'datos GENERALES'!B$16))</f>
        <v/>
      </c>
      <c r="D1865" s="43" t="str">
        <f>IF(ISBLANK($N1865),"","SGBTM/AUTAROC/"&amp;'datos GENERALES'!B$5&amp;"_"&amp;'datos GENERALES'!C$5&amp;"_"&amp;'datos GENERALES'!D$5)</f>
        <v/>
      </c>
      <c r="E1865" s="42" t="str">
        <f>IF(ISBLANK($N1865),"",IF(ISBLANK('datos GENERALES'!$B$6),"",'datos GENERALES'!$B$6))</f>
        <v/>
      </c>
      <c r="F1865" s="42" t="str">
        <f>IF(ISBLANK($N1865),"",IF(ISBLANK('datos GENERALES'!$B$7),"",'datos GENERALES'!$B$7))</f>
        <v/>
      </c>
      <c r="G1865" s="42" t="str">
        <f>IF(ISBLANK($N1865),"",IF(ISBLANK('datos GENERALES'!$B$10),"",'datos GENERALES'!$B$10))</f>
        <v/>
      </c>
      <c r="H1865" s="42" t="str">
        <f>IF(ISBLANK($N1865),"",IF(ISBLANK('datos GENERALES'!$C$10),"",'datos GENERALES'!$C$10))</f>
        <v/>
      </c>
      <c r="I1865" s="42" t="str">
        <f>IF(ISBLANK($N1865),"",IF(ISBLANK('datos GENERALES'!$D$10),"",'datos GENERALES'!$D$10))</f>
        <v/>
      </c>
      <c r="O1865" s="48" t="str">
        <f>IFERROR(VLOOKUP(N1865,ListaEspecies!$B$3:$D$45,2,FALSE),"")</f>
        <v/>
      </c>
      <c r="P1865" s="96" t="str">
        <f>IFERROR(VLOOKUP(N1865,ListaEspecies!$B$3:$D$45,3,FALSE),"")</f>
        <v/>
      </c>
      <c r="R1865" s="42" t="str">
        <f>IF(ISBLANK($J1865),"",IF(ISBLANK('datos GENERALES'!$B$15),"",'datos GENERALES'!$B$15))</f>
        <v/>
      </c>
      <c r="S1865" s="49" t="str">
        <f t="shared" si="234"/>
        <v/>
      </c>
      <c r="T1865" s="49" t="str">
        <f t="shared" si="235"/>
        <v/>
      </c>
      <c r="AA1865" s="50" t="str">
        <f t="shared" si="239"/>
        <v/>
      </c>
      <c r="AE1865" s="50" t="str">
        <f t="shared" si="236"/>
        <v/>
      </c>
      <c r="AI1865" s="19" t="str">
        <f t="shared" si="237"/>
        <v/>
      </c>
      <c r="AJ1865"/>
      <c r="AK1865" s="19" t="str">
        <f t="shared" si="238"/>
        <v/>
      </c>
    </row>
    <row r="1866" spans="1:37" x14ac:dyDescent="0.25">
      <c r="A1866" s="42" t="str">
        <f t="shared" si="232"/>
        <v/>
      </c>
      <c r="B1866" s="42" t="str">
        <f t="shared" si="233"/>
        <v/>
      </c>
      <c r="C1866" s="42" t="str">
        <f>IF(ISBLANK($N1866),"",IF(ISBLANK('datos GENERALES'!B$16),"",'datos GENERALES'!B$16))</f>
        <v/>
      </c>
      <c r="D1866" s="43" t="str">
        <f>IF(ISBLANK($N1866),"","SGBTM/AUTAROC/"&amp;'datos GENERALES'!B$5&amp;"_"&amp;'datos GENERALES'!C$5&amp;"_"&amp;'datos GENERALES'!D$5)</f>
        <v/>
      </c>
      <c r="E1866" s="42" t="str">
        <f>IF(ISBLANK($N1866),"",IF(ISBLANK('datos GENERALES'!$B$6),"",'datos GENERALES'!$B$6))</f>
        <v/>
      </c>
      <c r="F1866" s="42" t="str">
        <f>IF(ISBLANK($N1866),"",IF(ISBLANK('datos GENERALES'!$B$7),"",'datos GENERALES'!$B$7))</f>
        <v/>
      </c>
      <c r="G1866" s="42" t="str">
        <f>IF(ISBLANK($N1866),"",IF(ISBLANK('datos GENERALES'!$B$10),"",'datos GENERALES'!$B$10))</f>
        <v/>
      </c>
      <c r="H1866" s="42" t="str">
        <f>IF(ISBLANK($N1866),"",IF(ISBLANK('datos GENERALES'!$C$10),"",'datos GENERALES'!$C$10))</f>
        <v/>
      </c>
      <c r="I1866" s="42" t="str">
        <f>IF(ISBLANK($N1866),"",IF(ISBLANK('datos GENERALES'!$D$10),"",'datos GENERALES'!$D$10))</f>
        <v/>
      </c>
      <c r="O1866" s="48" t="str">
        <f>IFERROR(VLOOKUP(N1866,ListaEspecies!$B$3:$D$45,2,FALSE),"")</f>
        <v/>
      </c>
      <c r="P1866" s="96" t="str">
        <f>IFERROR(VLOOKUP(N1866,ListaEspecies!$B$3:$D$45,3,FALSE),"")</f>
        <v/>
      </c>
      <c r="R1866" s="42" t="str">
        <f>IF(ISBLANK($J1866),"",IF(ISBLANK('datos GENERALES'!$B$15),"",'datos GENERALES'!$B$15))</f>
        <v/>
      </c>
      <c r="S1866" s="49" t="str">
        <f t="shared" si="234"/>
        <v/>
      </c>
      <c r="T1866" s="49" t="str">
        <f t="shared" si="235"/>
        <v/>
      </c>
      <c r="AA1866" s="50" t="str">
        <f t="shared" si="239"/>
        <v/>
      </c>
      <c r="AE1866" s="50" t="str">
        <f t="shared" si="236"/>
        <v/>
      </c>
      <c r="AI1866" s="19" t="str">
        <f t="shared" si="237"/>
        <v/>
      </c>
      <c r="AJ1866"/>
      <c r="AK1866" s="19" t="str">
        <f t="shared" si="238"/>
        <v/>
      </c>
    </row>
    <row r="1867" spans="1:37" x14ac:dyDescent="0.25">
      <c r="A1867" s="42" t="str">
        <f t="shared" si="232"/>
        <v/>
      </c>
      <c r="B1867" s="42" t="str">
        <f t="shared" si="233"/>
        <v/>
      </c>
      <c r="C1867" s="42" t="str">
        <f>IF(ISBLANK($N1867),"",IF(ISBLANK('datos GENERALES'!B$16),"",'datos GENERALES'!B$16))</f>
        <v/>
      </c>
      <c r="D1867" s="43" t="str">
        <f>IF(ISBLANK($N1867),"","SGBTM/AUTAROC/"&amp;'datos GENERALES'!B$5&amp;"_"&amp;'datos GENERALES'!C$5&amp;"_"&amp;'datos GENERALES'!D$5)</f>
        <v/>
      </c>
      <c r="E1867" s="42" t="str">
        <f>IF(ISBLANK($N1867),"",IF(ISBLANK('datos GENERALES'!$B$6),"",'datos GENERALES'!$B$6))</f>
        <v/>
      </c>
      <c r="F1867" s="42" t="str">
        <f>IF(ISBLANK($N1867),"",IF(ISBLANK('datos GENERALES'!$B$7),"",'datos GENERALES'!$B$7))</f>
        <v/>
      </c>
      <c r="G1867" s="42" t="str">
        <f>IF(ISBLANK($N1867),"",IF(ISBLANK('datos GENERALES'!$B$10),"",'datos GENERALES'!$B$10))</f>
        <v/>
      </c>
      <c r="H1867" s="42" t="str">
        <f>IF(ISBLANK($N1867),"",IF(ISBLANK('datos GENERALES'!$C$10),"",'datos GENERALES'!$C$10))</f>
        <v/>
      </c>
      <c r="I1867" s="42" t="str">
        <f>IF(ISBLANK($N1867),"",IF(ISBLANK('datos GENERALES'!$D$10),"",'datos GENERALES'!$D$10))</f>
        <v/>
      </c>
      <c r="O1867" s="48" t="str">
        <f>IFERROR(VLOOKUP(N1867,ListaEspecies!$B$3:$D$45,2,FALSE),"")</f>
        <v/>
      </c>
      <c r="P1867" s="96" t="str">
        <f>IFERROR(VLOOKUP(N1867,ListaEspecies!$B$3:$D$45,3,FALSE),"")</f>
        <v/>
      </c>
      <c r="R1867" s="42" t="str">
        <f>IF(ISBLANK($J1867),"",IF(ISBLANK('datos GENERALES'!$B$15),"",'datos GENERALES'!$B$15))</f>
        <v/>
      </c>
      <c r="S1867" s="49" t="str">
        <f t="shared" si="234"/>
        <v/>
      </c>
      <c r="T1867" s="49" t="str">
        <f t="shared" si="235"/>
        <v/>
      </c>
      <c r="AA1867" s="50" t="str">
        <f t="shared" si="239"/>
        <v/>
      </c>
      <c r="AE1867" s="50" t="str">
        <f t="shared" si="236"/>
        <v/>
      </c>
      <c r="AI1867" s="19" t="str">
        <f t="shared" si="237"/>
        <v/>
      </c>
      <c r="AJ1867"/>
      <c r="AK1867" s="19" t="str">
        <f t="shared" si="238"/>
        <v/>
      </c>
    </row>
    <row r="1868" spans="1:37" x14ac:dyDescent="0.25">
      <c r="A1868" s="42" t="str">
        <f t="shared" si="232"/>
        <v/>
      </c>
      <c r="B1868" s="42" t="str">
        <f t="shared" si="233"/>
        <v/>
      </c>
      <c r="C1868" s="42" t="str">
        <f>IF(ISBLANK($N1868),"",IF(ISBLANK('datos GENERALES'!B$16),"",'datos GENERALES'!B$16))</f>
        <v/>
      </c>
      <c r="D1868" s="43" t="str">
        <f>IF(ISBLANK($N1868),"","SGBTM/AUTAROC/"&amp;'datos GENERALES'!B$5&amp;"_"&amp;'datos GENERALES'!C$5&amp;"_"&amp;'datos GENERALES'!D$5)</f>
        <v/>
      </c>
      <c r="E1868" s="42" t="str">
        <f>IF(ISBLANK($N1868),"",IF(ISBLANK('datos GENERALES'!$B$6),"",'datos GENERALES'!$B$6))</f>
        <v/>
      </c>
      <c r="F1868" s="42" t="str">
        <f>IF(ISBLANK($N1868),"",IF(ISBLANK('datos GENERALES'!$B$7),"",'datos GENERALES'!$B$7))</f>
        <v/>
      </c>
      <c r="G1868" s="42" t="str">
        <f>IF(ISBLANK($N1868),"",IF(ISBLANK('datos GENERALES'!$B$10),"",'datos GENERALES'!$B$10))</f>
        <v/>
      </c>
      <c r="H1868" s="42" t="str">
        <f>IF(ISBLANK($N1868),"",IF(ISBLANK('datos GENERALES'!$C$10),"",'datos GENERALES'!$C$10))</f>
        <v/>
      </c>
      <c r="I1868" s="42" t="str">
        <f>IF(ISBLANK($N1868),"",IF(ISBLANK('datos GENERALES'!$D$10),"",'datos GENERALES'!$D$10))</f>
        <v/>
      </c>
      <c r="O1868" s="48" t="str">
        <f>IFERROR(VLOOKUP(N1868,ListaEspecies!$B$3:$D$45,2,FALSE),"")</f>
        <v/>
      </c>
      <c r="P1868" s="96" t="str">
        <f>IFERROR(VLOOKUP(N1868,ListaEspecies!$B$3:$D$45,3,FALSE),"")</f>
        <v/>
      </c>
      <c r="R1868" s="42" t="str">
        <f>IF(ISBLANK($J1868),"",IF(ISBLANK('datos GENERALES'!$B$15),"",'datos GENERALES'!$B$15))</f>
        <v/>
      </c>
      <c r="S1868" s="49" t="str">
        <f t="shared" si="234"/>
        <v/>
      </c>
      <c r="T1868" s="49" t="str">
        <f t="shared" si="235"/>
        <v/>
      </c>
      <c r="AA1868" s="50" t="str">
        <f t="shared" si="239"/>
        <v/>
      </c>
      <c r="AE1868" s="50" t="str">
        <f t="shared" si="236"/>
        <v/>
      </c>
      <c r="AI1868" s="19" t="str">
        <f t="shared" si="237"/>
        <v/>
      </c>
      <c r="AJ1868"/>
      <c r="AK1868" s="19" t="str">
        <f t="shared" si="238"/>
        <v/>
      </c>
    </row>
    <row r="1869" spans="1:37" x14ac:dyDescent="0.25">
      <c r="A1869" s="42" t="str">
        <f t="shared" si="232"/>
        <v/>
      </c>
      <c r="B1869" s="42" t="str">
        <f t="shared" si="233"/>
        <v/>
      </c>
      <c r="C1869" s="42" t="str">
        <f>IF(ISBLANK($N1869),"",IF(ISBLANK('datos GENERALES'!B$16),"",'datos GENERALES'!B$16))</f>
        <v/>
      </c>
      <c r="D1869" s="43" t="str">
        <f>IF(ISBLANK($N1869),"","SGBTM/AUTAROC/"&amp;'datos GENERALES'!B$5&amp;"_"&amp;'datos GENERALES'!C$5&amp;"_"&amp;'datos GENERALES'!D$5)</f>
        <v/>
      </c>
      <c r="E1869" s="42" t="str">
        <f>IF(ISBLANK($N1869),"",IF(ISBLANK('datos GENERALES'!$B$6),"",'datos GENERALES'!$B$6))</f>
        <v/>
      </c>
      <c r="F1869" s="42" t="str">
        <f>IF(ISBLANK($N1869),"",IF(ISBLANK('datos GENERALES'!$B$7),"",'datos GENERALES'!$B$7))</f>
        <v/>
      </c>
      <c r="G1869" s="42" t="str">
        <f>IF(ISBLANK($N1869),"",IF(ISBLANK('datos GENERALES'!$B$10),"",'datos GENERALES'!$B$10))</f>
        <v/>
      </c>
      <c r="H1869" s="42" t="str">
        <f>IF(ISBLANK($N1869),"",IF(ISBLANK('datos GENERALES'!$C$10),"",'datos GENERALES'!$C$10))</f>
        <v/>
      </c>
      <c r="I1869" s="42" t="str">
        <f>IF(ISBLANK($N1869),"",IF(ISBLANK('datos GENERALES'!$D$10),"",'datos GENERALES'!$D$10))</f>
        <v/>
      </c>
      <c r="O1869" s="48" t="str">
        <f>IFERROR(VLOOKUP(N1869,ListaEspecies!$B$3:$D$45,2,FALSE),"")</f>
        <v/>
      </c>
      <c r="P1869" s="96" t="str">
        <f>IFERROR(VLOOKUP(N1869,ListaEspecies!$B$3:$D$45,3,FALSE),"")</f>
        <v/>
      </c>
      <c r="R1869" s="42" t="str">
        <f>IF(ISBLANK($J1869),"",IF(ISBLANK('datos GENERALES'!$B$15),"",'datos GENERALES'!$B$15))</f>
        <v/>
      </c>
      <c r="S1869" s="49" t="str">
        <f t="shared" si="234"/>
        <v/>
      </c>
      <c r="T1869" s="49" t="str">
        <f t="shared" si="235"/>
        <v/>
      </c>
      <c r="AA1869" s="50" t="str">
        <f t="shared" si="239"/>
        <v/>
      </c>
      <c r="AE1869" s="50" t="str">
        <f t="shared" si="236"/>
        <v/>
      </c>
      <c r="AI1869" s="19" t="str">
        <f t="shared" si="237"/>
        <v/>
      </c>
      <c r="AJ1869"/>
      <c r="AK1869" s="19" t="str">
        <f t="shared" si="238"/>
        <v/>
      </c>
    </row>
    <row r="1870" spans="1:37" x14ac:dyDescent="0.25">
      <c r="A1870" s="42" t="str">
        <f t="shared" si="232"/>
        <v/>
      </c>
      <c r="B1870" s="42" t="str">
        <f t="shared" si="233"/>
        <v/>
      </c>
      <c r="C1870" s="42" t="str">
        <f>IF(ISBLANK($N1870),"",IF(ISBLANK('datos GENERALES'!B$16),"",'datos GENERALES'!B$16))</f>
        <v/>
      </c>
      <c r="D1870" s="43" t="str">
        <f>IF(ISBLANK($N1870),"","SGBTM/AUTAROC/"&amp;'datos GENERALES'!B$5&amp;"_"&amp;'datos GENERALES'!C$5&amp;"_"&amp;'datos GENERALES'!D$5)</f>
        <v/>
      </c>
      <c r="E1870" s="42" t="str">
        <f>IF(ISBLANK($N1870),"",IF(ISBLANK('datos GENERALES'!$B$6),"",'datos GENERALES'!$B$6))</f>
        <v/>
      </c>
      <c r="F1870" s="42" t="str">
        <f>IF(ISBLANK($N1870),"",IF(ISBLANK('datos GENERALES'!$B$7),"",'datos GENERALES'!$B$7))</f>
        <v/>
      </c>
      <c r="G1870" s="42" t="str">
        <f>IF(ISBLANK($N1870),"",IF(ISBLANK('datos GENERALES'!$B$10),"",'datos GENERALES'!$B$10))</f>
        <v/>
      </c>
      <c r="H1870" s="42" t="str">
        <f>IF(ISBLANK($N1870),"",IF(ISBLANK('datos GENERALES'!$C$10),"",'datos GENERALES'!$C$10))</f>
        <v/>
      </c>
      <c r="I1870" s="42" t="str">
        <f>IF(ISBLANK($N1870),"",IF(ISBLANK('datos GENERALES'!$D$10),"",'datos GENERALES'!$D$10))</f>
        <v/>
      </c>
      <c r="O1870" s="48" t="str">
        <f>IFERROR(VLOOKUP(N1870,ListaEspecies!$B$3:$D$45,2,FALSE),"")</f>
        <v/>
      </c>
      <c r="P1870" s="96" t="str">
        <f>IFERROR(VLOOKUP(N1870,ListaEspecies!$B$3:$D$45,3,FALSE),"")</f>
        <v/>
      </c>
      <c r="R1870" s="42" t="str">
        <f>IF(ISBLANK($J1870),"",IF(ISBLANK('datos GENERALES'!$B$15),"",'datos GENERALES'!$B$15))</f>
        <v/>
      </c>
      <c r="S1870" s="49" t="str">
        <f t="shared" si="234"/>
        <v/>
      </c>
      <c r="T1870" s="49" t="str">
        <f t="shared" si="235"/>
        <v/>
      </c>
      <c r="AA1870" s="50" t="str">
        <f t="shared" si="239"/>
        <v/>
      </c>
      <c r="AE1870" s="50" t="str">
        <f t="shared" si="236"/>
        <v/>
      </c>
      <c r="AI1870" s="19" t="str">
        <f t="shared" si="237"/>
        <v/>
      </c>
      <c r="AJ1870"/>
      <c r="AK1870" s="19" t="str">
        <f t="shared" si="238"/>
        <v/>
      </c>
    </row>
    <row r="1871" spans="1:37" x14ac:dyDescent="0.25">
      <c r="A1871" s="42" t="str">
        <f t="shared" si="232"/>
        <v/>
      </c>
      <c r="B1871" s="42" t="str">
        <f t="shared" si="233"/>
        <v/>
      </c>
      <c r="C1871" s="42" t="str">
        <f>IF(ISBLANK($N1871),"",IF(ISBLANK('datos GENERALES'!B$16),"",'datos GENERALES'!B$16))</f>
        <v/>
      </c>
      <c r="D1871" s="43" t="str">
        <f>IF(ISBLANK($N1871),"","SGBTM/AUTAROC/"&amp;'datos GENERALES'!B$5&amp;"_"&amp;'datos GENERALES'!C$5&amp;"_"&amp;'datos GENERALES'!D$5)</f>
        <v/>
      </c>
      <c r="E1871" s="42" t="str">
        <f>IF(ISBLANK($N1871),"",IF(ISBLANK('datos GENERALES'!$B$6),"",'datos GENERALES'!$B$6))</f>
        <v/>
      </c>
      <c r="F1871" s="42" t="str">
        <f>IF(ISBLANK($N1871),"",IF(ISBLANK('datos GENERALES'!$B$7),"",'datos GENERALES'!$B$7))</f>
        <v/>
      </c>
      <c r="G1871" s="42" t="str">
        <f>IF(ISBLANK($N1871),"",IF(ISBLANK('datos GENERALES'!$B$10),"",'datos GENERALES'!$B$10))</f>
        <v/>
      </c>
      <c r="H1871" s="42" t="str">
        <f>IF(ISBLANK($N1871),"",IF(ISBLANK('datos GENERALES'!$C$10),"",'datos GENERALES'!$C$10))</f>
        <v/>
      </c>
      <c r="I1871" s="42" t="str">
        <f>IF(ISBLANK($N1871),"",IF(ISBLANK('datos GENERALES'!$D$10),"",'datos GENERALES'!$D$10))</f>
        <v/>
      </c>
      <c r="O1871" s="48" t="str">
        <f>IFERROR(VLOOKUP(N1871,ListaEspecies!$B$3:$D$45,2,FALSE),"")</f>
        <v/>
      </c>
      <c r="P1871" s="96" t="str">
        <f>IFERROR(VLOOKUP(N1871,ListaEspecies!$B$3:$D$45,3,FALSE),"")</f>
        <v/>
      </c>
      <c r="R1871" s="42" t="str">
        <f>IF(ISBLANK($J1871),"",IF(ISBLANK('datos GENERALES'!$B$15),"",'datos GENERALES'!$B$15))</f>
        <v/>
      </c>
      <c r="S1871" s="49" t="str">
        <f t="shared" si="234"/>
        <v/>
      </c>
      <c r="T1871" s="49" t="str">
        <f t="shared" si="235"/>
        <v/>
      </c>
      <c r="AA1871" s="50" t="str">
        <f t="shared" si="239"/>
        <v/>
      </c>
      <c r="AE1871" s="50" t="str">
        <f t="shared" si="236"/>
        <v/>
      </c>
      <c r="AI1871" s="19" t="str">
        <f t="shared" si="237"/>
        <v/>
      </c>
      <c r="AJ1871"/>
      <c r="AK1871" s="19" t="str">
        <f t="shared" si="238"/>
        <v/>
      </c>
    </row>
    <row r="1872" spans="1:37" x14ac:dyDescent="0.25">
      <c r="A1872" s="42" t="str">
        <f t="shared" si="232"/>
        <v/>
      </c>
      <c r="B1872" s="42" t="str">
        <f t="shared" si="233"/>
        <v/>
      </c>
      <c r="C1872" s="42" t="str">
        <f>IF(ISBLANK($N1872),"",IF(ISBLANK('datos GENERALES'!B$16),"",'datos GENERALES'!B$16))</f>
        <v/>
      </c>
      <c r="D1872" s="43" t="str">
        <f>IF(ISBLANK($N1872),"","SGBTM/AUTAROC/"&amp;'datos GENERALES'!B$5&amp;"_"&amp;'datos GENERALES'!C$5&amp;"_"&amp;'datos GENERALES'!D$5)</f>
        <v/>
      </c>
      <c r="E1872" s="42" t="str">
        <f>IF(ISBLANK($N1872),"",IF(ISBLANK('datos GENERALES'!$B$6),"",'datos GENERALES'!$B$6))</f>
        <v/>
      </c>
      <c r="F1872" s="42" t="str">
        <f>IF(ISBLANK($N1872),"",IF(ISBLANK('datos GENERALES'!$B$7),"",'datos GENERALES'!$B$7))</f>
        <v/>
      </c>
      <c r="G1872" s="42" t="str">
        <f>IF(ISBLANK($N1872),"",IF(ISBLANK('datos GENERALES'!$B$10),"",'datos GENERALES'!$B$10))</f>
        <v/>
      </c>
      <c r="H1872" s="42" t="str">
        <f>IF(ISBLANK($N1872),"",IF(ISBLANK('datos GENERALES'!$C$10),"",'datos GENERALES'!$C$10))</f>
        <v/>
      </c>
      <c r="I1872" s="42" t="str">
        <f>IF(ISBLANK($N1872),"",IF(ISBLANK('datos GENERALES'!$D$10),"",'datos GENERALES'!$D$10))</f>
        <v/>
      </c>
      <c r="O1872" s="48" t="str">
        <f>IFERROR(VLOOKUP(N1872,ListaEspecies!$B$3:$D$45,2,FALSE),"")</f>
        <v/>
      </c>
      <c r="P1872" s="96" t="str">
        <f>IFERROR(VLOOKUP(N1872,ListaEspecies!$B$3:$D$45,3,FALSE),"")</f>
        <v/>
      </c>
      <c r="R1872" s="42" t="str">
        <f>IF(ISBLANK($J1872),"",IF(ISBLANK('datos GENERALES'!$B$15),"",'datos GENERALES'!$B$15))</f>
        <v/>
      </c>
      <c r="S1872" s="49" t="str">
        <f t="shared" si="234"/>
        <v/>
      </c>
      <c r="T1872" s="49" t="str">
        <f t="shared" si="235"/>
        <v/>
      </c>
      <c r="AA1872" s="50" t="str">
        <f t="shared" si="239"/>
        <v/>
      </c>
      <c r="AE1872" s="50" t="str">
        <f t="shared" si="236"/>
        <v/>
      </c>
      <c r="AI1872" s="19" t="str">
        <f t="shared" si="237"/>
        <v/>
      </c>
      <c r="AJ1872"/>
      <c r="AK1872" s="19" t="str">
        <f t="shared" si="238"/>
        <v/>
      </c>
    </row>
    <row r="1873" spans="1:37" x14ac:dyDescent="0.25">
      <c r="A1873" s="42" t="str">
        <f t="shared" si="232"/>
        <v/>
      </c>
      <c r="B1873" s="42" t="str">
        <f t="shared" si="233"/>
        <v/>
      </c>
      <c r="C1873" s="42" t="str">
        <f>IF(ISBLANK($N1873),"",IF(ISBLANK('datos GENERALES'!B$16),"",'datos GENERALES'!B$16))</f>
        <v/>
      </c>
      <c r="D1873" s="43" t="str">
        <f>IF(ISBLANK($N1873),"","SGBTM/AUTAROC/"&amp;'datos GENERALES'!B$5&amp;"_"&amp;'datos GENERALES'!C$5&amp;"_"&amp;'datos GENERALES'!D$5)</f>
        <v/>
      </c>
      <c r="E1873" s="42" t="str">
        <f>IF(ISBLANK($N1873),"",IF(ISBLANK('datos GENERALES'!$B$6),"",'datos GENERALES'!$B$6))</f>
        <v/>
      </c>
      <c r="F1873" s="42" t="str">
        <f>IF(ISBLANK($N1873),"",IF(ISBLANK('datos GENERALES'!$B$7),"",'datos GENERALES'!$B$7))</f>
        <v/>
      </c>
      <c r="G1873" s="42" t="str">
        <f>IF(ISBLANK($N1873),"",IF(ISBLANK('datos GENERALES'!$B$10),"",'datos GENERALES'!$B$10))</f>
        <v/>
      </c>
      <c r="H1873" s="42" t="str">
        <f>IF(ISBLANK($N1873),"",IF(ISBLANK('datos GENERALES'!$C$10),"",'datos GENERALES'!$C$10))</f>
        <v/>
      </c>
      <c r="I1873" s="42" t="str">
        <f>IF(ISBLANK($N1873),"",IF(ISBLANK('datos GENERALES'!$D$10),"",'datos GENERALES'!$D$10))</f>
        <v/>
      </c>
      <c r="O1873" s="48" t="str">
        <f>IFERROR(VLOOKUP(N1873,ListaEspecies!$B$3:$D$45,2,FALSE),"")</f>
        <v/>
      </c>
      <c r="P1873" s="96" t="str">
        <f>IFERROR(VLOOKUP(N1873,ListaEspecies!$B$3:$D$45,3,FALSE),"")</f>
        <v/>
      </c>
      <c r="R1873" s="42" t="str">
        <f>IF(ISBLANK($J1873),"",IF(ISBLANK('datos GENERALES'!$B$15),"",'datos GENERALES'!$B$15))</f>
        <v/>
      </c>
      <c r="S1873" s="49" t="str">
        <f t="shared" si="234"/>
        <v/>
      </c>
      <c r="T1873" s="49" t="str">
        <f t="shared" si="235"/>
        <v/>
      </c>
      <c r="AA1873" s="50" t="str">
        <f t="shared" si="239"/>
        <v/>
      </c>
      <c r="AE1873" s="50" t="str">
        <f t="shared" si="236"/>
        <v/>
      </c>
      <c r="AI1873" s="19" t="str">
        <f t="shared" si="237"/>
        <v/>
      </c>
      <c r="AJ1873"/>
      <c r="AK1873" s="19" t="str">
        <f t="shared" si="238"/>
        <v/>
      </c>
    </row>
    <row r="1874" spans="1:37" x14ac:dyDescent="0.25">
      <c r="A1874" s="42" t="str">
        <f t="shared" si="232"/>
        <v/>
      </c>
      <c r="B1874" s="42" t="str">
        <f t="shared" si="233"/>
        <v/>
      </c>
      <c r="C1874" s="42" t="str">
        <f>IF(ISBLANK($N1874),"",IF(ISBLANK('datos GENERALES'!B$16),"",'datos GENERALES'!B$16))</f>
        <v/>
      </c>
      <c r="D1874" s="43" t="str">
        <f>IF(ISBLANK($N1874),"","SGBTM/AUTAROC/"&amp;'datos GENERALES'!B$5&amp;"_"&amp;'datos GENERALES'!C$5&amp;"_"&amp;'datos GENERALES'!D$5)</f>
        <v/>
      </c>
      <c r="E1874" s="42" t="str">
        <f>IF(ISBLANK($N1874),"",IF(ISBLANK('datos GENERALES'!$B$6),"",'datos GENERALES'!$B$6))</f>
        <v/>
      </c>
      <c r="F1874" s="42" t="str">
        <f>IF(ISBLANK($N1874),"",IF(ISBLANK('datos GENERALES'!$B$7),"",'datos GENERALES'!$B$7))</f>
        <v/>
      </c>
      <c r="G1874" s="42" t="str">
        <f>IF(ISBLANK($N1874),"",IF(ISBLANK('datos GENERALES'!$B$10),"",'datos GENERALES'!$B$10))</f>
        <v/>
      </c>
      <c r="H1874" s="42" t="str">
        <f>IF(ISBLANK($N1874),"",IF(ISBLANK('datos GENERALES'!$C$10),"",'datos GENERALES'!$C$10))</f>
        <v/>
      </c>
      <c r="I1874" s="42" t="str">
        <f>IF(ISBLANK($N1874),"",IF(ISBLANK('datos GENERALES'!$D$10),"",'datos GENERALES'!$D$10))</f>
        <v/>
      </c>
      <c r="O1874" s="48" t="str">
        <f>IFERROR(VLOOKUP(N1874,ListaEspecies!$B$3:$D$45,2,FALSE),"")</f>
        <v/>
      </c>
      <c r="P1874" s="96" t="str">
        <f>IFERROR(VLOOKUP(N1874,ListaEspecies!$B$3:$D$45,3,FALSE),"")</f>
        <v/>
      </c>
      <c r="R1874" s="42" t="str">
        <f>IF(ISBLANK($J1874),"",IF(ISBLANK('datos GENERALES'!$B$15),"",'datos GENERALES'!$B$15))</f>
        <v/>
      </c>
      <c r="S1874" s="49" t="str">
        <f t="shared" si="234"/>
        <v/>
      </c>
      <c r="T1874" s="49" t="str">
        <f t="shared" si="235"/>
        <v/>
      </c>
      <c r="AA1874" s="50" t="str">
        <f t="shared" si="239"/>
        <v/>
      </c>
      <c r="AE1874" s="50" t="str">
        <f t="shared" si="236"/>
        <v/>
      </c>
      <c r="AI1874" s="19" t="str">
        <f t="shared" si="237"/>
        <v/>
      </c>
      <c r="AJ1874"/>
      <c r="AK1874" s="19" t="str">
        <f t="shared" si="238"/>
        <v/>
      </c>
    </row>
    <row r="1875" spans="1:37" x14ac:dyDescent="0.25">
      <c r="A1875" s="42" t="str">
        <f t="shared" si="232"/>
        <v/>
      </c>
      <c r="B1875" s="42" t="str">
        <f t="shared" si="233"/>
        <v/>
      </c>
      <c r="C1875" s="42" t="str">
        <f>IF(ISBLANK($N1875),"",IF(ISBLANK('datos GENERALES'!B$16),"",'datos GENERALES'!B$16))</f>
        <v/>
      </c>
      <c r="D1875" s="43" t="str">
        <f>IF(ISBLANK($N1875),"","SGBTM/AUTAROC/"&amp;'datos GENERALES'!B$5&amp;"_"&amp;'datos GENERALES'!C$5&amp;"_"&amp;'datos GENERALES'!D$5)</f>
        <v/>
      </c>
      <c r="E1875" s="42" t="str">
        <f>IF(ISBLANK($N1875),"",IF(ISBLANK('datos GENERALES'!$B$6),"",'datos GENERALES'!$B$6))</f>
        <v/>
      </c>
      <c r="F1875" s="42" t="str">
        <f>IF(ISBLANK($N1875),"",IF(ISBLANK('datos GENERALES'!$B$7),"",'datos GENERALES'!$B$7))</f>
        <v/>
      </c>
      <c r="G1875" s="42" t="str">
        <f>IF(ISBLANK($N1875),"",IF(ISBLANK('datos GENERALES'!$B$10),"",'datos GENERALES'!$B$10))</f>
        <v/>
      </c>
      <c r="H1875" s="42" t="str">
        <f>IF(ISBLANK($N1875),"",IF(ISBLANK('datos GENERALES'!$C$10),"",'datos GENERALES'!$C$10))</f>
        <v/>
      </c>
      <c r="I1875" s="42" t="str">
        <f>IF(ISBLANK($N1875),"",IF(ISBLANK('datos GENERALES'!$D$10),"",'datos GENERALES'!$D$10))</f>
        <v/>
      </c>
      <c r="O1875" s="48" t="str">
        <f>IFERROR(VLOOKUP(N1875,ListaEspecies!$B$3:$D$45,2,FALSE),"")</f>
        <v/>
      </c>
      <c r="P1875" s="96" t="str">
        <f>IFERROR(VLOOKUP(N1875,ListaEspecies!$B$3:$D$45,3,FALSE),"")</f>
        <v/>
      </c>
      <c r="R1875" s="42" t="str">
        <f>IF(ISBLANK($J1875),"",IF(ISBLANK('datos GENERALES'!$B$15),"",'datos GENERALES'!$B$15))</f>
        <v/>
      </c>
      <c r="S1875" s="49" t="str">
        <f t="shared" si="234"/>
        <v/>
      </c>
      <c r="T1875" s="49" t="str">
        <f t="shared" si="235"/>
        <v/>
      </c>
      <c r="AA1875" s="50" t="str">
        <f t="shared" si="239"/>
        <v/>
      </c>
      <c r="AE1875" s="50" t="str">
        <f t="shared" si="236"/>
        <v/>
      </c>
      <c r="AI1875" s="19" t="str">
        <f t="shared" si="237"/>
        <v/>
      </c>
      <c r="AJ1875"/>
      <c r="AK1875" s="19" t="str">
        <f t="shared" si="238"/>
        <v/>
      </c>
    </row>
    <row r="1876" spans="1:37" x14ac:dyDescent="0.25">
      <c r="A1876" s="42" t="str">
        <f t="shared" si="232"/>
        <v/>
      </c>
      <c r="B1876" s="42" t="str">
        <f t="shared" si="233"/>
        <v/>
      </c>
      <c r="C1876" s="42" t="str">
        <f>IF(ISBLANK($N1876),"",IF(ISBLANK('datos GENERALES'!B$16),"",'datos GENERALES'!B$16))</f>
        <v/>
      </c>
      <c r="D1876" s="43" t="str">
        <f>IF(ISBLANK($N1876),"","SGBTM/AUTAROC/"&amp;'datos GENERALES'!B$5&amp;"_"&amp;'datos GENERALES'!C$5&amp;"_"&amp;'datos GENERALES'!D$5)</f>
        <v/>
      </c>
      <c r="E1876" s="42" t="str">
        <f>IF(ISBLANK($N1876),"",IF(ISBLANK('datos GENERALES'!$B$6),"",'datos GENERALES'!$B$6))</f>
        <v/>
      </c>
      <c r="F1876" s="42" t="str">
        <f>IF(ISBLANK($N1876),"",IF(ISBLANK('datos GENERALES'!$B$7),"",'datos GENERALES'!$B$7))</f>
        <v/>
      </c>
      <c r="G1876" s="42" t="str">
        <f>IF(ISBLANK($N1876),"",IF(ISBLANK('datos GENERALES'!$B$10),"",'datos GENERALES'!$B$10))</f>
        <v/>
      </c>
      <c r="H1876" s="42" t="str">
        <f>IF(ISBLANK($N1876),"",IF(ISBLANK('datos GENERALES'!$C$10),"",'datos GENERALES'!$C$10))</f>
        <v/>
      </c>
      <c r="I1876" s="42" t="str">
        <f>IF(ISBLANK($N1876),"",IF(ISBLANK('datos GENERALES'!$D$10),"",'datos GENERALES'!$D$10))</f>
        <v/>
      </c>
      <c r="O1876" s="48" t="str">
        <f>IFERROR(VLOOKUP(N1876,ListaEspecies!$B$3:$D$45,2,FALSE),"")</f>
        <v/>
      </c>
      <c r="P1876" s="96" t="str">
        <f>IFERROR(VLOOKUP(N1876,ListaEspecies!$B$3:$D$45,3,FALSE),"")</f>
        <v/>
      </c>
      <c r="R1876" s="42" t="str">
        <f>IF(ISBLANK($J1876),"",IF(ISBLANK('datos GENERALES'!$B$15),"",'datos GENERALES'!$B$15))</f>
        <v/>
      </c>
      <c r="S1876" s="49" t="str">
        <f t="shared" si="234"/>
        <v/>
      </c>
      <c r="T1876" s="49" t="str">
        <f t="shared" si="235"/>
        <v/>
      </c>
      <c r="AA1876" s="50" t="str">
        <f t="shared" si="239"/>
        <v/>
      </c>
      <c r="AE1876" s="50" t="str">
        <f t="shared" si="236"/>
        <v/>
      </c>
      <c r="AI1876" s="19" t="str">
        <f t="shared" si="237"/>
        <v/>
      </c>
      <c r="AJ1876"/>
      <c r="AK1876" s="19" t="str">
        <f t="shared" si="238"/>
        <v/>
      </c>
    </row>
    <row r="1877" spans="1:37" x14ac:dyDescent="0.25">
      <c r="A1877" s="42" t="str">
        <f t="shared" si="232"/>
        <v/>
      </c>
      <c r="B1877" s="42" t="str">
        <f t="shared" si="233"/>
        <v/>
      </c>
      <c r="C1877" s="42" t="str">
        <f>IF(ISBLANK($N1877),"",IF(ISBLANK('datos GENERALES'!B$16),"",'datos GENERALES'!B$16))</f>
        <v/>
      </c>
      <c r="D1877" s="43" t="str">
        <f>IF(ISBLANK($N1877),"","SGBTM/AUTAROC/"&amp;'datos GENERALES'!B$5&amp;"_"&amp;'datos GENERALES'!C$5&amp;"_"&amp;'datos GENERALES'!D$5)</f>
        <v/>
      </c>
      <c r="E1877" s="42" t="str">
        <f>IF(ISBLANK($N1877),"",IF(ISBLANK('datos GENERALES'!$B$6),"",'datos GENERALES'!$B$6))</f>
        <v/>
      </c>
      <c r="F1877" s="42" t="str">
        <f>IF(ISBLANK($N1877),"",IF(ISBLANK('datos GENERALES'!$B$7),"",'datos GENERALES'!$B$7))</f>
        <v/>
      </c>
      <c r="G1877" s="42" t="str">
        <f>IF(ISBLANK($N1877),"",IF(ISBLANK('datos GENERALES'!$B$10),"",'datos GENERALES'!$B$10))</f>
        <v/>
      </c>
      <c r="H1877" s="42" t="str">
        <f>IF(ISBLANK($N1877),"",IF(ISBLANK('datos GENERALES'!$C$10),"",'datos GENERALES'!$C$10))</f>
        <v/>
      </c>
      <c r="I1877" s="42" t="str">
        <f>IF(ISBLANK($N1877),"",IF(ISBLANK('datos GENERALES'!$D$10),"",'datos GENERALES'!$D$10))</f>
        <v/>
      </c>
      <c r="O1877" s="48" t="str">
        <f>IFERROR(VLOOKUP(N1877,ListaEspecies!$B$3:$D$45,2,FALSE),"")</f>
        <v/>
      </c>
      <c r="P1877" s="96" t="str">
        <f>IFERROR(VLOOKUP(N1877,ListaEspecies!$B$3:$D$45,3,FALSE),"")</f>
        <v/>
      </c>
      <c r="R1877" s="42" t="str">
        <f>IF(ISBLANK($J1877),"",IF(ISBLANK('datos GENERALES'!$B$15),"",'datos GENERALES'!$B$15))</f>
        <v/>
      </c>
      <c r="S1877" s="49" t="str">
        <f t="shared" si="234"/>
        <v/>
      </c>
      <c r="T1877" s="49" t="str">
        <f t="shared" si="235"/>
        <v/>
      </c>
      <c r="AA1877" s="50" t="str">
        <f t="shared" si="239"/>
        <v/>
      </c>
      <c r="AE1877" s="50" t="str">
        <f t="shared" si="236"/>
        <v/>
      </c>
      <c r="AI1877" s="19" t="str">
        <f t="shared" si="237"/>
        <v/>
      </c>
      <c r="AJ1877"/>
      <c r="AK1877" s="19" t="str">
        <f t="shared" si="238"/>
        <v/>
      </c>
    </row>
    <row r="1878" spans="1:37" x14ac:dyDescent="0.25">
      <c r="A1878" s="42" t="str">
        <f t="shared" si="232"/>
        <v/>
      </c>
      <c r="B1878" s="42" t="str">
        <f t="shared" si="233"/>
        <v/>
      </c>
      <c r="C1878" s="42" t="str">
        <f>IF(ISBLANK($N1878),"",IF(ISBLANK('datos GENERALES'!B$16),"",'datos GENERALES'!B$16))</f>
        <v/>
      </c>
      <c r="D1878" s="43" t="str">
        <f>IF(ISBLANK($N1878),"","SGBTM/AUTAROC/"&amp;'datos GENERALES'!B$5&amp;"_"&amp;'datos GENERALES'!C$5&amp;"_"&amp;'datos GENERALES'!D$5)</f>
        <v/>
      </c>
      <c r="E1878" s="42" t="str">
        <f>IF(ISBLANK($N1878),"",IF(ISBLANK('datos GENERALES'!$B$6),"",'datos GENERALES'!$B$6))</f>
        <v/>
      </c>
      <c r="F1878" s="42" t="str">
        <f>IF(ISBLANK($N1878),"",IF(ISBLANK('datos GENERALES'!$B$7),"",'datos GENERALES'!$B$7))</f>
        <v/>
      </c>
      <c r="G1878" s="42" t="str">
        <f>IF(ISBLANK($N1878),"",IF(ISBLANK('datos GENERALES'!$B$10),"",'datos GENERALES'!$B$10))</f>
        <v/>
      </c>
      <c r="H1878" s="42" t="str">
        <f>IF(ISBLANK($N1878),"",IF(ISBLANK('datos GENERALES'!$C$10),"",'datos GENERALES'!$C$10))</f>
        <v/>
      </c>
      <c r="I1878" s="42" t="str">
        <f>IF(ISBLANK($N1878),"",IF(ISBLANK('datos GENERALES'!$D$10),"",'datos GENERALES'!$D$10))</f>
        <v/>
      </c>
      <c r="O1878" s="48" t="str">
        <f>IFERROR(VLOOKUP(N1878,ListaEspecies!$B$3:$D$45,2,FALSE),"")</f>
        <v/>
      </c>
      <c r="P1878" s="96" t="str">
        <f>IFERROR(VLOOKUP(N1878,ListaEspecies!$B$3:$D$45,3,FALSE),"")</f>
        <v/>
      </c>
      <c r="R1878" s="42" t="str">
        <f>IF(ISBLANK($J1878),"",IF(ISBLANK('datos GENERALES'!$B$15),"",'datos GENERALES'!$B$15))</f>
        <v/>
      </c>
      <c r="S1878" s="49" t="str">
        <f t="shared" si="234"/>
        <v/>
      </c>
      <c r="T1878" s="49" t="str">
        <f t="shared" si="235"/>
        <v/>
      </c>
      <c r="AA1878" s="50" t="str">
        <f t="shared" si="239"/>
        <v/>
      </c>
      <c r="AE1878" s="50" t="str">
        <f t="shared" si="236"/>
        <v/>
      </c>
      <c r="AI1878" s="19" t="str">
        <f t="shared" si="237"/>
        <v/>
      </c>
      <c r="AJ1878"/>
      <c r="AK1878" s="19" t="str">
        <f t="shared" si="238"/>
        <v/>
      </c>
    </row>
    <row r="1879" spans="1:37" x14ac:dyDescent="0.25">
      <c r="A1879" s="42" t="str">
        <f t="shared" si="232"/>
        <v/>
      </c>
      <c r="B1879" s="42" t="str">
        <f t="shared" si="233"/>
        <v/>
      </c>
      <c r="C1879" s="42" t="str">
        <f>IF(ISBLANK($N1879),"",IF(ISBLANK('datos GENERALES'!B$16),"",'datos GENERALES'!B$16))</f>
        <v/>
      </c>
      <c r="D1879" s="43" t="str">
        <f>IF(ISBLANK($N1879),"","SGBTM/AUTAROC/"&amp;'datos GENERALES'!B$5&amp;"_"&amp;'datos GENERALES'!C$5&amp;"_"&amp;'datos GENERALES'!D$5)</f>
        <v/>
      </c>
      <c r="E1879" s="42" t="str">
        <f>IF(ISBLANK($N1879),"",IF(ISBLANK('datos GENERALES'!$B$6),"",'datos GENERALES'!$B$6))</f>
        <v/>
      </c>
      <c r="F1879" s="42" t="str">
        <f>IF(ISBLANK($N1879),"",IF(ISBLANK('datos GENERALES'!$B$7),"",'datos GENERALES'!$B$7))</f>
        <v/>
      </c>
      <c r="G1879" s="42" t="str">
        <f>IF(ISBLANK($N1879),"",IF(ISBLANK('datos GENERALES'!$B$10),"",'datos GENERALES'!$B$10))</f>
        <v/>
      </c>
      <c r="H1879" s="42" t="str">
        <f>IF(ISBLANK($N1879),"",IF(ISBLANK('datos GENERALES'!$C$10),"",'datos GENERALES'!$C$10))</f>
        <v/>
      </c>
      <c r="I1879" s="42" t="str">
        <f>IF(ISBLANK($N1879),"",IF(ISBLANK('datos GENERALES'!$D$10),"",'datos GENERALES'!$D$10))</f>
        <v/>
      </c>
      <c r="O1879" s="48" t="str">
        <f>IFERROR(VLOOKUP(N1879,ListaEspecies!$B$3:$D$45,2,FALSE),"")</f>
        <v/>
      </c>
      <c r="P1879" s="96" t="str">
        <f>IFERROR(VLOOKUP(N1879,ListaEspecies!$B$3:$D$45,3,FALSE),"")</f>
        <v/>
      </c>
      <c r="R1879" s="42" t="str">
        <f>IF(ISBLANK($J1879),"",IF(ISBLANK('datos GENERALES'!$B$15),"",'datos GENERALES'!$B$15))</f>
        <v/>
      </c>
      <c r="S1879" s="49" t="str">
        <f t="shared" si="234"/>
        <v/>
      </c>
      <c r="T1879" s="49" t="str">
        <f t="shared" si="235"/>
        <v/>
      </c>
      <c r="AA1879" s="50" t="str">
        <f t="shared" si="239"/>
        <v/>
      </c>
      <c r="AE1879" s="50" t="str">
        <f t="shared" si="236"/>
        <v/>
      </c>
      <c r="AI1879" s="19" t="str">
        <f t="shared" si="237"/>
        <v/>
      </c>
      <c r="AJ1879"/>
      <c r="AK1879" s="19" t="str">
        <f t="shared" si="238"/>
        <v/>
      </c>
    </row>
    <row r="1880" spans="1:37" x14ac:dyDescent="0.25">
      <c r="A1880" s="42" t="str">
        <f t="shared" si="232"/>
        <v/>
      </c>
      <c r="B1880" s="42" t="str">
        <f t="shared" si="233"/>
        <v/>
      </c>
      <c r="C1880" s="42" t="str">
        <f>IF(ISBLANK($N1880),"",IF(ISBLANK('datos GENERALES'!B$16),"",'datos GENERALES'!B$16))</f>
        <v/>
      </c>
      <c r="D1880" s="43" t="str">
        <f>IF(ISBLANK($N1880),"","SGBTM/AUTAROC/"&amp;'datos GENERALES'!B$5&amp;"_"&amp;'datos GENERALES'!C$5&amp;"_"&amp;'datos GENERALES'!D$5)</f>
        <v/>
      </c>
      <c r="E1880" s="42" t="str">
        <f>IF(ISBLANK($N1880),"",IF(ISBLANK('datos GENERALES'!$B$6),"",'datos GENERALES'!$B$6))</f>
        <v/>
      </c>
      <c r="F1880" s="42" t="str">
        <f>IF(ISBLANK($N1880),"",IF(ISBLANK('datos GENERALES'!$B$7),"",'datos GENERALES'!$B$7))</f>
        <v/>
      </c>
      <c r="G1880" s="42" t="str">
        <f>IF(ISBLANK($N1880),"",IF(ISBLANK('datos GENERALES'!$B$10),"",'datos GENERALES'!$B$10))</f>
        <v/>
      </c>
      <c r="H1880" s="42" t="str">
        <f>IF(ISBLANK($N1880),"",IF(ISBLANK('datos GENERALES'!$C$10),"",'datos GENERALES'!$C$10))</f>
        <v/>
      </c>
      <c r="I1880" s="42" t="str">
        <f>IF(ISBLANK($N1880),"",IF(ISBLANK('datos GENERALES'!$D$10),"",'datos GENERALES'!$D$10))</f>
        <v/>
      </c>
      <c r="O1880" s="48" t="str">
        <f>IFERROR(VLOOKUP(N1880,ListaEspecies!$B$3:$D$45,2,FALSE),"")</f>
        <v/>
      </c>
      <c r="P1880" s="96" t="str">
        <f>IFERROR(VLOOKUP(N1880,ListaEspecies!$B$3:$D$45,3,FALSE),"")</f>
        <v/>
      </c>
      <c r="R1880" s="42" t="str">
        <f>IF(ISBLANK($J1880),"",IF(ISBLANK('datos GENERALES'!$B$15),"",'datos GENERALES'!$B$15))</f>
        <v/>
      </c>
      <c r="S1880" s="49" t="str">
        <f t="shared" si="234"/>
        <v/>
      </c>
      <c r="T1880" s="49" t="str">
        <f t="shared" si="235"/>
        <v/>
      </c>
      <c r="AA1880" s="50" t="str">
        <f t="shared" si="239"/>
        <v/>
      </c>
      <c r="AE1880" s="50" t="str">
        <f t="shared" si="236"/>
        <v/>
      </c>
      <c r="AI1880" s="19" t="str">
        <f t="shared" si="237"/>
        <v/>
      </c>
      <c r="AJ1880"/>
      <c r="AK1880" s="19" t="str">
        <f t="shared" si="238"/>
        <v/>
      </c>
    </row>
    <row r="1881" spans="1:37" x14ac:dyDescent="0.25">
      <c r="A1881" s="42" t="str">
        <f t="shared" si="232"/>
        <v/>
      </c>
      <c r="B1881" s="42" t="str">
        <f t="shared" si="233"/>
        <v/>
      </c>
      <c r="C1881" s="42" t="str">
        <f>IF(ISBLANK($N1881),"",IF(ISBLANK('datos GENERALES'!B$16),"",'datos GENERALES'!B$16))</f>
        <v/>
      </c>
      <c r="D1881" s="43" t="str">
        <f>IF(ISBLANK($N1881),"","SGBTM/AUTAROC/"&amp;'datos GENERALES'!B$5&amp;"_"&amp;'datos GENERALES'!C$5&amp;"_"&amp;'datos GENERALES'!D$5)</f>
        <v/>
      </c>
      <c r="E1881" s="42" t="str">
        <f>IF(ISBLANK($N1881),"",IF(ISBLANK('datos GENERALES'!$B$6),"",'datos GENERALES'!$B$6))</f>
        <v/>
      </c>
      <c r="F1881" s="42" t="str">
        <f>IF(ISBLANK($N1881),"",IF(ISBLANK('datos GENERALES'!$B$7),"",'datos GENERALES'!$B$7))</f>
        <v/>
      </c>
      <c r="G1881" s="42" t="str">
        <f>IF(ISBLANK($N1881),"",IF(ISBLANK('datos GENERALES'!$B$10),"",'datos GENERALES'!$B$10))</f>
        <v/>
      </c>
      <c r="H1881" s="42" t="str">
        <f>IF(ISBLANK($N1881),"",IF(ISBLANK('datos GENERALES'!$C$10),"",'datos GENERALES'!$C$10))</f>
        <v/>
      </c>
      <c r="I1881" s="42" t="str">
        <f>IF(ISBLANK($N1881),"",IF(ISBLANK('datos GENERALES'!$D$10),"",'datos GENERALES'!$D$10))</f>
        <v/>
      </c>
      <c r="O1881" s="48" t="str">
        <f>IFERROR(VLOOKUP(N1881,ListaEspecies!$B$3:$D$45,2,FALSE),"")</f>
        <v/>
      </c>
      <c r="P1881" s="96" t="str">
        <f>IFERROR(VLOOKUP(N1881,ListaEspecies!$B$3:$D$45,3,FALSE),"")</f>
        <v/>
      </c>
      <c r="R1881" s="42" t="str">
        <f>IF(ISBLANK($J1881),"",IF(ISBLANK('datos GENERALES'!$B$15),"",'datos GENERALES'!$B$15))</f>
        <v/>
      </c>
      <c r="S1881" s="49" t="str">
        <f t="shared" si="234"/>
        <v/>
      </c>
      <c r="T1881" s="49" t="str">
        <f t="shared" si="235"/>
        <v/>
      </c>
      <c r="AA1881" s="50" t="str">
        <f t="shared" si="239"/>
        <v/>
      </c>
      <c r="AE1881" s="50" t="str">
        <f t="shared" si="236"/>
        <v/>
      </c>
      <c r="AI1881" s="19" t="str">
        <f t="shared" si="237"/>
        <v/>
      </c>
      <c r="AJ1881"/>
      <c r="AK1881" s="19" t="str">
        <f t="shared" si="238"/>
        <v/>
      </c>
    </row>
    <row r="1882" spans="1:37" x14ac:dyDescent="0.25">
      <c r="A1882" s="42" t="str">
        <f t="shared" si="232"/>
        <v/>
      </c>
      <c r="B1882" s="42" t="str">
        <f t="shared" si="233"/>
        <v/>
      </c>
      <c r="C1882" s="42" t="str">
        <f>IF(ISBLANK($N1882),"",IF(ISBLANK('datos GENERALES'!B$16),"",'datos GENERALES'!B$16))</f>
        <v/>
      </c>
      <c r="D1882" s="43" t="str">
        <f>IF(ISBLANK($N1882),"","SGBTM/AUTAROC/"&amp;'datos GENERALES'!B$5&amp;"_"&amp;'datos GENERALES'!C$5&amp;"_"&amp;'datos GENERALES'!D$5)</f>
        <v/>
      </c>
      <c r="E1882" s="42" t="str">
        <f>IF(ISBLANK($N1882),"",IF(ISBLANK('datos GENERALES'!$B$6),"",'datos GENERALES'!$B$6))</f>
        <v/>
      </c>
      <c r="F1882" s="42" t="str">
        <f>IF(ISBLANK($N1882),"",IF(ISBLANK('datos GENERALES'!$B$7),"",'datos GENERALES'!$B$7))</f>
        <v/>
      </c>
      <c r="G1882" s="42" t="str">
        <f>IF(ISBLANK($N1882),"",IF(ISBLANK('datos GENERALES'!$B$10),"",'datos GENERALES'!$B$10))</f>
        <v/>
      </c>
      <c r="H1882" s="42" t="str">
        <f>IF(ISBLANK($N1882),"",IF(ISBLANK('datos GENERALES'!$C$10),"",'datos GENERALES'!$C$10))</f>
        <v/>
      </c>
      <c r="I1882" s="42" t="str">
        <f>IF(ISBLANK($N1882),"",IF(ISBLANK('datos GENERALES'!$D$10),"",'datos GENERALES'!$D$10))</f>
        <v/>
      </c>
      <c r="O1882" s="48" t="str">
        <f>IFERROR(VLOOKUP(N1882,ListaEspecies!$B$3:$D$45,2,FALSE),"")</f>
        <v/>
      </c>
      <c r="P1882" s="96" t="str">
        <f>IFERROR(VLOOKUP(N1882,ListaEspecies!$B$3:$D$45,3,FALSE),"")</f>
        <v/>
      </c>
      <c r="R1882" s="42" t="str">
        <f>IF(ISBLANK($J1882),"",IF(ISBLANK('datos GENERALES'!$B$15),"",'datos GENERALES'!$B$15))</f>
        <v/>
      </c>
      <c r="S1882" s="49" t="str">
        <f t="shared" si="234"/>
        <v/>
      </c>
      <c r="T1882" s="49" t="str">
        <f t="shared" si="235"/>
        <v/>
      </c>
      <c r="AA1882" s="50" t="str">
        <f t="shared" si="239"/>
        <v/>
      </c>
      <c r="AE1882" s="50" t="str">
        <f t="shared" si="236"/>
        <v/>
      </c>
      <c r="AI1882" s="19" t="str">
        <f t="shared" si="237"/>
        <v/>
      </c>
      <c r="AJ1882"/>
      <c r="AK1882" s="19" t="str">
        <f t="shared" si="238"/>
        <v/>
      </c>
    </row>
    <row r="1883" spans="1:37" x14ac:dyDescent="0.25">
      <c r="A1883" s="42" t="str">
        <f t="shared" si="232"/>
        <v/>
      </c>
      <c r="B1883" s="42" t="str">
        <f t="shared" si="233"/>
        <v/>
      </c>
      <c r="C1883" s="42" t="str">
        <f>IF(ISBLANK($N1883),"",IF(ISBLANK('datos GENERALES'!B$16),"",'datos GENERALES'!B$16))</f>
        <v/>
      </c>
      <c r="D1883" s="43" t="str">
        <f>IF(ISBLANK($N1883),"","SGBTM/AUTAROC/"&amp;'datos GENERALES'!B$5&amp;"_"&amp;'datos GENERALES'!C$5&amp;"_"&amp;'datos GENERALES'!D$5)</f>
        <v/>
      </c>
      <c r="E1883" s="42" t="str">
        <f>IF(ISBLANK($N1883),"",IF(ISBLANK('datos GENERALES'!$B$6),"",'datos GENERALES'!$B$6))</f>
        <v/>
      </c>
      <c r="F1883" s="42" t="str">
        <f>IF(ISBLANK($N1883),"",IF(ISBLANK('datos GENERALES'!$B$7),"",'datos GENERALES'!$B$7))</f>
        <v/>
      </c>
      <c r="G1883" s="42" t="str">
        <f>IF(ISBLANK($N1883),"",IF(ISBLANK('datos GENERALES'!$B$10),"",'datos GENERALES'!$B$10))</f>
        <v/>
      </c>
      <c r="H1883" s="42" t="str">
        <f>IF(ISBLANK($N1883),"",IF(ISBLANK('datos GENERALES'!$C$10),"",'datos GENERALES'!$C$10))</f>
        <v/>
      </c>
      <c r="I1883" s="42" t="str">
        <f>IF(ISBLANK($N1883),"",IF(ISBLANK('datos GENERALES'!$D$10),"",'datos GENERALES'!$D$10))</f>
        <v/>
      </c>
      <c r="O1883" s="48" t="str">
        <f>IFERROR(VLOOKUP(N1883,ListaEspecies!$B$3:$D$45,2,FALSE),"")</f>
        <v/>
      </c>
      <c r="P1883" s="96" t="str">
        <f>IFERROR(VLOOKUP(N1883,ListaEspecies!$B$3:$D$45,3,FALSE),"")</f>
        <v/>
      </c>
      <c r="R1883" s="42" t="str">
        <f>IF(ISBLANK($J1883),"",IF(ISBLANK('datos GENERALES'!$B$15),"",'datos GENERALES'!$B$15))</f>
        <v/>
      </c>
      <c r="S1883" s="49" t="str">
        <f t="shared" si="234"/>
        <v/>
      </c>
      <c r="T1883" s="49" t="str">
        <f t="shared" si="235"/>
        <v/>
      </c>
      <c r="AA1883" s="50" t="str">
        <f t="shared" si="239"/>
        <v/>
      </c>
      <c r="AE1883" s="50" t="str">
        <f t="shared" si="236"/>
        <v/>
      </c>
      <c r="AI1883" s="19" t="str">
        <f t="shared" si="237"/>
        <v/>
      </c>
      <c r="AJ1883"/>
      <c r="AK1883" s="19" t="str">
        <f t="shared" si="238"/>
        <v/>
      </c>
    </row>
    <row r="1884" spans="1:37" x14ac:dyDescent="0.25">
      <c r="A1884" s="42" t="str">
        <f t="shared" si="232"/>
        <v/>
      </c>
      <c r="B1884" s="42" t="str">
        <f t="shared" si="233"/>
        <v/>
      </c>
      <c r="C1884" s="42" t="str">
        <f>IF(ISBLANK($N1884),"",IF(ISBLANK('datos GENERALES'!B$16),"",'datos GENERALES'!B$16))</f>
        <v/>
      </c>
      <c r="D1884" s="43" t="str">
        <f>IF(ISBLANK($N1884),"","SGBTM/AUTAROC/"&amp;'datos GENERALES'!B$5&amp;"_"&amp;'datos GENERALES'!C$5&amp;"_"&amp;'datos GENERALES'!D$5)</f>
        <v/>
      </c>
      <c r="E1884" s="42" t="str">
        <f>IF(ISBLANK($N1884),"",IF(ISBLANK('datos GENERALES'!$B$6),"",'datos GENERALES'!$B$6))</f>
        <v/>
      </c>
      <c r="F1884" s="42" t="str">
        <f>IF(ISBLANK($N1884),"",IF(ISBLANK('datos GENERALES'!$B$7),"",'datos GENERALES'!$B$7))</f>
        <v/>
      </c>
      <c r="G1884" s="42" t="str">
        <f>IF(ISBLANK($N1884),"",IF(ISBLANK('datos GENERALES'!$B$10),"",'datos GENERALES'!$B$10))</f>
        <v/>
      </c>
      <c r="H1884" s="42" t="str">
        <f>IF(ISBLANK($N1884),"",IF(ISBLANK('datos GENERALES'!$C$10),"",'datos GENERALES'!$C$10))</f>
        <v/>
      </c>
      <c r="I1884" s="42" t="str">
        <f>IF(ISBLANK($N1884),"",IF(ISBLANK('datos GENERALES'!$D$10),"",'datos GENERALES'!$D$10))</f>
        <v/>
      </c>
      <c r="O1884" s="48" t="str">
        <f>IFERROR(VLOOKUP(N1884,ListaEspecies!$B$3:$D$45,2,FALSE),"")</f>
        <v/>
      </c>
      <c r="P1884" s="96" t="str">
        <f>IFERROR(VLOOKUP(N1884,ListaEspecies!$B$3:$D$45,3,FALSE),"")</f>
        <v/>
      </c>
      <c r="R1884" s="42" t="str">
        <f>IF(ISBLANK($J1884),"",IF(ISBLANK('datos GENERALES'!$B$15),"",'datos GENERALES'!$B$15))</f>
        <v/>
      </c>
      <c r="S1884" s="49" t="str">
        <f t="shared" si="234"/>
        <v/>
      </c>
      <c r="T1884" s="49" t="str">
        <f t="shared" si="235"/>
        <v/>
      </c>
      <c r="AA1884" s="50" t="str">
        <f t="shared" si="239"/>
        <v/>
      </c>
      <c r="AE1884" s="50" t="str">
        <f t="shared" si="236"/>
        <v/>
      </c>
      <c r="AI1884" s="19" t="str">
        <f t="shared" si="237"/>
        <v/>
      </c>
      <c r="AJ1884"/>
      <c r="AK1884" s="19" t="str">
        <f t="shared" si="238"/>
        <v/>
      </c>
    </row>
    <row r="1885" spans="1:37" x14ac:dyDescent="0.25">
      <c r="A1885" s="42" t="str">
        <f t="shared" si="232"/>
        <v/>
      </c>
      <c r="B1885" s="42" t="str">
        <f t="shared" si="233"/>
        <v/>
      </c>
      <c r="C1885" s="42" t="str">
        <f>IF(ISBLANK($N1885),"",IF(ISBLANK('datos GENERALES'!B$16),"",'datos GENERALES'!B$16))</f>
        <v/>
      </c>
      <c r="D1885" s="43" t="str">
        <f>IF(ISBLANK($N1885),"","SGBTM/AUTAROC/"&amp;'datos GENERALES'!B$5&amp;"_"&amp;'datos GENERALES'!C$5&amp;"_"&amp;'datos GENERALES'!D$5)</f>
        <v/>
      </c>
      <c r="E1885" s="42" t="str">
        <f>IF(ISBLANK($N1885),"",IF(ISBLANK('datos GENERALES'!$B$6),"",'datos GENERALES'!$B$6))</f>
        <v/>
      </c>
      <c r="F1885" s="42" t="str">
        <f>IF(ISBLANK($N1885),"",IF(ISBLANK('datos GENERALES'!$B$7),"",'datos GENERALES'!$B$7))</f>
        <v/>
      </c>
      <c r="G1885" s="42" t="str">
        <f>IF(ISBLANK($N1885),"",IF(ISBLANK('datos GENERALES'!$B$10),"",'datos GENERALES'!$B$10))</f>
        <v/>
      </c>
      <c r="H1885" s="42" t="str">
        <f>IF(ISBLANK($N1885),"",IF(ISBLANK('datos GENERALES'!$C$10),"",'datos GENERALES'!$C$10))</f>
        <v/>
      </c>
      <c r="I1885" s="42" t="str">
        <f>IF(ISBLANK($N1885),"",IF(ISBLANK('datos GENERALES'!$D$10),"",'datos GENERALES'!$D$10))</f>
        <v/>
      </c>
      <c r="O1885" s="48" t="str">
        <f>IFERROR(VLOOKUP(N1885,ListaEspecies!$B$3:$D$45,2,FALSE),"")</f>
        <v/>
      </c>
      <c r="P1885" s="96" t="str">
        <f>IFERROR(VLOOKUP(N1885,ListaEspecies!$B$3:$D$45,3,FALSE),"")</f>
        <v/>
      </c>
      <c r="R1885" s="42" t="str">
        <f>IF(ISBLANK($J1885),"",IF(ISBLANK('datos GENERALES'!$B$15),"",'datos GENERALES'!$B$15))</f>
        <v/>
      </c>
      <c r="S1885" s="49" t="str">
        <f t="shared" si="234"/>
        <v/>
      </c>
      <c r="T1885" s="49" t="str">
        <f t="shared" si="235"/>
        <v/>
      </c>
      <c r="AA1885" s="50" t="str">
        <f t="shared" si="239"/>
        <v/>
      </c>
      <c r="AE1885" s="50" t="str">
        <f t="shared" si="236"/>
        <v/>
      </c>
      <c r="AI1885" s="19" t="str">
        <f t="shared" si="237"/>
        <v/>
      </c>
      <c r="AJ1885"/>
      <c r="AK1885" s="19" t="str">
        <f t="shared" si="238"/>
        <v/>
      </c>
    </row>
    <row r="1886" spans="1:37" x14ac:dyDescent="0.25">
      <c r="A1886" s="42" t="str">
        <f t="shared" si="232"/>
        <v/>
      </c>
      <c r="B1886" s="42" t="str">
        <f t="shared" si="233"/>
        <v/>
      </c>
      <c r="C1886" s="42" t="str">
        <f>IF(ISBLANK($N1886),"",IF(ISBLANK('datos GENERALES'!B$16),"",'datos GENERALES'!B$16))</f>
        <v/>
      </c>
      <c r="D1886" s="43" t="str">
        <f>IF(ISBLANK($N1886),"","SGBTM/AUTAROC/"&amp;'datos GENERALES'!B$5&amp;"_"&amp;'datos GENERALES'!C$5&amp;"_"&amp;'datos GENERALES'!D$5)</f>
        <v/>
      </c>
      <c r="E1886" s="42" t="str">
        <f>IF(ISBLANK($N1886),"",IF(ISBLANK('datos GENERALES'!$B$6),"",'datos GENERALES'!$B$6))</f>
        <v/>
      </c>
      <c r="F1886" s="42" t="str">
        <f>IF(ISBLANK($N1886),"",IF(ISBLANK('datos GENERALES'!$B$7),"",'datos GENERALES'!$B$7))</f>
        <v/>
      </c>
      <c r="G1886" s="42" t="str">
        <f>IF(ISBLANK($N1886),"",IF(ISBLANK('datos GENERALES'!$B$10),"",'datos GENERALES'!$B$10))</f>
        <v/>
      </c>
      <c r="H1886" s="42" t="str">
        <f>IF(ISBLANK($N1886),"",IF(ISBLANK('datos GENERALES'!$C$10),"",'datos GENERALES'!$C$10))</f>
        <v/>
      </c>
      <c r="I1886" s="42" t="str">
        <f>IF(ISBLANK($N1886),"",IF(ISBLANK('datos GENERALES'!$D$10),"",'datos GENERALES'!$D$10))</f>
        <v/>
      </c>
      <c r="O1886" s="48" t="str">
        <f>IFERROR(VLOOKUP(N1886,ListaEspecies!$B$3:$D$45,2,FALSE),"")</f>
        <v/>
      </c>
      <c r="P1886" s="96" t="str">
        <f>IFERROR(VLOOKUP(N1886,ListaEspecies!$B$3:$D$45,3,FALSE),"")</f>
        <v/>
      </c>
      <c r="R1886" s="42" t="str">
        <f>IF(ISBLANK($J1886),"",IF(ISBLANK('datos GENERALES'!$B$15),"",'datos GENERALES'!$B$15))</f>
        <v/>
      </c>
      <c r="S1886" s="49" t="str">
        <f t="shared" si="234"/>
        <v/>
      </c>
      <c r="T1886" s="49" t="str">
        <f t="shared" si="235"/>
        <v/>
      </c>
      <c r="AA1886" s="50" t="str">
        <f t="shared" si="239"/>
        <v/>
      </c>
      <c r="AE1886" s="50" t="str">
        <f t="shared" si="236"/>
        <v/>
      </c>
      <c r="AI1886" s="19" t="str">
        <f t="shared" si="237"/>
        <v/>
      </c>
      <c r="AJ1886"/>
      <c r="AK1886" s="19" t="str">
        <f t="shared" si="238"/>
        <v/>
      </c>
    </row>
    <row r="1887" spans="1:37" x14ac:dyDescent="0.25">
      <c r="A1887" s="42" t="str">
        <f t="shared" si="232"/>
        <v/>
      </c>
      <c r="B1887" s="42" t="str">
        <f t="shared" si="233"/>
        <v/>
      </c>
      <c r="C1887" s="42" t="str">
        <f>IF(ISBLANK($N1887),"",IF(ISBLANK('datos GENERALES'!B$16),"",'datos GENERALES'!B$16))</f>
        <v/>
      </c>
      <c r="D1887" s="43" t="str">
        <f>IF(ISBLANK($N1887),"","SGBTM/AUTAROC/"&amp;'datos GENERALES'!B$5&amp;"_"&amp;'datos GENERALES'!C$5&amp;"_"&amp;'datos GENERALES'!D$5)</f>
        <v/>
      </c>
      <c r="E1887" s="42" t="str">
        <f>IF(ISBLANK($N1887),"",IF(ISBLANK('datos GENERALES'!$B$6),"",'datos GENERALES'!$B$6))</f>
        <v/>
      </c>
      <c r="F1887" s="42" t="str">
        <f>IF(ISBLANK($N1887),"",IF(ISBLANK('datos GENERALES'!$B$7),"",'datos GENERALES'!$B$7))</f>
        <v/>
      </c>
      <c r="G1887" s="42" t="str">
        <f>IF(ISBLANK($N1887),"",IF(ISBLANK('datos GENERALES'!$B$10),"",'datos GENERALES'!$B$10))</f>
        <v/>
      </c>
      <c r="H1887" s="42" t="str">
        <f>IF(ISBLANK($N1887),"",IF(ISBLANK('datos GENERALES'!$C$10),"",'datos GENERALES'!$C$10))</f>
        <v/>
      </c>
      <c r="I1887" s="42" t="str">
        <f>IF(ISBLANK($N1887),"",IF(ISBLANK('datos GENERALES'!$D$10),"",'datos GENERALES'!$D$10))</f>
        <v/>
      </c>
      <c r="O1887" s="48" t="str">
        <f>IFERROR(VLOOKUP(N1887,ListaEspecies!$B$3:$D$45,2,FALSE),"")</f>
        <v/>
      </c>
      <c r="P1887" s="96" t="str">
        <f>IFERROR(VLOOKUP(N1887,ListaEspecies!$B$3:$D$45,3,FALSE),"")</f>
        <v/>
      </c>
      <c r="R1887" s="42" t="str">
        <f>IF(ISBLANK($J1887),"",IF(ISBLANK('datos GENERALES'!$B$15),"",'datos GENERALES'!$B$15))</f>
        <v/>
      </c>
      <c r="S1887" s="49" t="str">
        <f t="shared" si="234"/>
        <v/>
      </c>
      <c r="T1887" s="49" t="str">
        <f t="shared" si="235"/>
        <v/>
      </c>
      <c r="AA1887" s="50" t="str">
        <f t="shared" si="239"/>
        <v/>
      </c>
      <c r="AE1887" s="50" t="str">
        <f t="shared" si="236"/>
        <v/>
      </c>
      <c r="AI1887" s="19" t="str">
        <f t="shared" si="237"/>
        <v/>
      </c>
      <c r="AJ1887"/>
      <c r="AK1887" s="19" t="str">
        <f t="shared" si="238"/>
        <v/>
      </c>
    </row>
    <row r="1888" spans="1:37" x14ac:dyDescent="0.25">
      <c r="A1888" s="42" t="str">
        <f t="shared" si="232"/>
        <v/>
      </c>
      <c r="B1888" s="42" t="str">
        <f t="shared" si="233"/>
        <v/>
      </c>
      <c r="C1888" s="42" t="str">
        <f>IF(ISBLANK($N1888),"",IF(ISBLANK('datos GENERALES'!B$16),"",'datos GENERALES'!B$16))</f>
        <v/>
      </c>
      <c r="D1888" s="43" t="str">
        <f>IF(ISBLANK($N1888),"","SGBTM/AUTAROC/"&amp;'datos GENERALES'!B$5&amp;"_"&amp;'datos GENERALES'!C$5&amp;"_"&amp;'datos GENERALES'!D$5)</f>
        <v/>
      </c>
      <c r="E1888" s="42" t="str">
        <f>IF(ISBLANK($N1888),"",IF(ISBLANK('datos GENERALES'!$B$6),"",'datos GENERALES'!$B$6))</f>
        <v/>
      </c>
      <c r="F1888" s="42" t="str">
        <f>IF(ISBLANK($N1888),"",IF(ISBLANK('datos GENERALES'!$B$7),"",'datos GENERALES'!$B$7))</f>
        <v/>
      </c>
      <c r="G1888" s="42" t="str">
        <f>IF(ISBLANK($N1888),"",IF(ISBLANK('datos GENERALES'!$B$10),"",'datos GENERALES'!$B$10))</f>
        <v/>
      </c>
      <c r="H1888" s="42" t="str">
        <f>IF(ISBLANK($N1888),"",IF(ISBLANK('datos GENERALES'!$C$10),"",'datos GENERALES'!$C$10))</f>
        <v/>
      </c>
      <c r="I1888" s="42" t="str">
        <f>IF(ISBLANK($N1888),"",IF(ISBLANK('datos GENERALES'!$D$10),"",'datos GENERALES'!$D$10))</f>
        <v/>
      </c>
      <c r="O1888" s="48" t="str">
        <f>IFERROR(VLOOKUP(N1888,ListaEspecies!$B$3:$D$45,2,FALSE),"")</f>
        <v/>
      </c>
      <c r="P1888" s="96" t="str">
        <f>IFERROR(VLOOKUP(N1888,ListaEspecies!$B$3:$D$45,3,FALSE),"")</f>
        <v/>
      </c>
      <c r="R1888" s="42" t="str">
        <f>IF(ISBLANK($J1888),"",IF(ISBLANK('datos GENERALES'!$B$15),"",'datos GENERALES'!$B$15))</f>
        <v/>
      </c>
      <c r="S1888" s="49" t="str">
        <f t="shared" si="234"/>
        <v/>
      </c>
      <c r="T1888" s="49" t="str">
        <f t="shared" si="235"/>
        <v/>
      </c>
      <c r="AA1888" s="50" t="str">
        <f t="shared" si="239"/>
        <v/>
      </c>
      <c r="AE1888" s="50" t="str">
        <f t="shared" si="236"/>
        <v/>
      </c>
      <c r="AI1888" s="19" t="str">
        <f t="shared" si="237"/>
        <v/>
      </c>
      <c r="AJ1888"/>
      <c r="AK1888" s="19" t="str">
        <f t="shared" si="238"/>
        <v/>
      </c>
    </row>
    <row r="1889" spans="1:37" x14ac:dyDescent="0.25">
      <c r="A1889" s="42" t="str">
        <f t="shared" si="232"/>
        <v/>
      </c>
      <c r="B1889" s="42" t="str">
        <f t="shared" si="233"/>
        <v/>
      </c>
      <c r="C1889" s="42" t="str">
        <f>IF(ISBLANK($N1889),"",IF(ISBLANK('datos GENERALES'!B$16),"",'datos GENERALES'!B$16))</f>
        <v/>
      </c>
      <c r="D1889" s="43" t="str">
        <f>IF(ISBLANK($N1889),"","SGBTM/AUTAROC/"&amp;'datos GENERALES'!B$5&amp;"_"&amp;'datos GENERALES'!C$5&amp;"_"&amp;'datos GENERALES'!D$5)</f>
        <v/>
      </c>
      <c r="E1889" s="42" t="str">
        <f>IF(ISBLANK($N1889),"",IF(ISBLANK('datos GENERALES'!$B$6),"",'datos GENERALES'!$B$6))</f>
        <v/>
      </c>
      <c r="F1889" s="42" t="str">
        <f>IF(ISBLANK($N1889),"",IF(ISBLANK('datos GENERALES'!$B$7),"",'datos GENERALES'!$B$7))</f>
        <v/>
      </c>
      <c r="G1889" s="42" t="str">
        <f>IF(ISBLANK($N1889),"",IF(ISBLANK('datos GENERALES'!$B$10),"",'datos GENERALES'!$B$10))</f>
        <v/>
      </c>
      <c r="H1889" s="42" t="str">
        <f>IF(ISBLANK($N1889),"",IF(ISBLANK('datos GENERALES'!$C$10),"",'datos GENERALES'!$C$10))</f>
        <v/>
      </c>
      <c r="I1889" s="42" t="str">
        <f>IF(ISBLANK($N1889),"",IF(ISBLANK('datos GENERALES'!$D$10),"",'datos GENERALES'!$D$10))</f>
        <v/>
      </c>
      <c r="O1889" s="48" t="str">
        <f>IFERROR(VLOOKUP(N1889,ListaEspecies!$B$3:$D$45,2,FALSE),"")</f>
        <v/>
      </c>
      <c r="P1889" s="96" t="str">
        <f>IFERROR(VLOOKUP(N1889,ListaEspecies!$B$3:$D$45,3,FALSE),"")</f>
        <v/>
      </c>
      <c r="R1889" s="42" t="str">
        <f>IF(ISBLANK($J1889),"",IF(ISBLANK('datos GENERALES'!$B$15),"",'datos GENERALES'!$B$15))</f>
        <v/>
      </c>
      <c r="S1889" s="49" t="str">
        <f t="shared" si="234"/>
        <v/>
      </c>
      <c r="T1889" s="49" t="str">
        <f t="shared" si="235"/>
        <v/>
      </c>
      <c r="AA1889" s="50" t="str">
        <f t="shared" si="239"/>
        <v/>
      </c>
      <c r="AE1889" s="50" t="str">
        <f t="shared" si="236"/>
        <v/>
      </c>
      <c r="AI1889" s="19" t="str">
        <f t="shared" si="237"/>
        <v/>
      </c>
      <c r="AJ1889"/>
      <c r="AK1889" s="19" t="str">
        <f t="shared" si="238"/>
        <v/>
      </c>
    </row>
    <row r="1890" spans="1:37" x14ac:dyDescent="0.25">
      <c r="A1890" s="42" t="str">
        <f t="shared" si="232"/>
        <v/>
      </c>
      <c r="B1890" s="42" t="str">
        <f t="shared" si="233"/>
        <v/>
      </c>
      <c r="C1890" s="42" t="str">
        <f>IF(ISBLANK($N1890),"",IF(ISBLANK('datos GENERALES'!B$16),"",'datos GENERALES'!B$16))</f>
        <v/>
      </c>
      <c r="D1890" s="43" t="str">
        <f>IF(ISBLANK($N1890),"","SGBTM/AUTAROC/"&amp;'datos GENERALES'!B$5&amp;"_"&amp;'datos GENERALES'!C$5&amp;"_"&amp;'datos GENERALES'!D$5)</f>
        <v/>
      </c>
      <c r="E1890" s="42" t="str">
        <f>IF(ISBLANK($N1890),"",IF(ISBLANK('datos GENERALES'!$B$6),"",'datos GENERALES'!$B$6))</f>
        <v/>
      </c>
      <c r="F1890" s="42" t="str">
        <f>IF(ISBLANK($N1890),"",IF(ISBLANK('datos GENERALES'!$B$7),"",'datos GENERALES'!$B$7))</f>
        <v/>
      </c>
      <c r="G1890" s="42" t="str">
        <f>IF(ISBLANK($N1890),"",IF(ISBLANK('datos GENERALES'!$B$10),"",'datos GENERALES'!$B$10))</f>
        <v/>
      </c>
      <c r="H1890" s="42" t="str">
        <f>IF(ISBLANK($N1890),"",IF(ISBLANK('datos GENERALES'!$C$10),"",'datos GENERALES'!$C$10))</f>
        <v/>
      </c>
      <c r="I1890" s="42" t="str">
        <f>IF(ISBLANK($N1890),"",IF(ISBLANK('datos GENERALES'!$D$10),"",'datos GENERALES'!$D$10))</f>
        <v/>
      </c>
      <c r="O1890" s="48" t="str">
        <f>IFERROR(VLOOKUP(N1890,ListaEspecies!$B$3:$D$45,2,FALSE),"")</f>
        <v/>
      </c>
      <c r="P1890" s="96" t="str">
        <f>IFERROR(VLOOKUP(N1890,ListaEspecies!$B$3:$D$45,3,FALSE),"")</f>
        <v/>
      </c>
      <c r="R1890" s="42" t="str">
        <f>IF(ISBLANK($J1890),"",IF(ISBLANK('datos GENERALES'!$B$15),"",'datos GENERALES'!$B$15))</f>
        <v/>
      </c>
      <c r="S1890" s="49" t="str">
        <f t="shared" si="234"/>
        <v/>
      </c>
      <c r="T1890" s="49" t="str">
        <f t="shared" si="235"/>
        <v/>
      </c>
      <c r="AA1890" s="50" t="str">
        <f t="shared" si="239"/>
        <v/>
      </c>
      <c r="AE1890" s="50" t="str">
        <f t="shared" si="236"/>
        <v/>
      </c>
      <c r="AI1890" s="19" t="str">
        <f t="shared" si="237"/>
        <v/>
      </c>
      <c r="AJ1890"/>
      <c r="AK1890" s="19" t="str">
        <f t="shared" si="238"/>
        <v/>
      </c>
    </row>
    <row r="1891" spans="1:37" x14ac:dyDescent="0.25">
      <c r="A1891" s="42" t="str">
        <f t="shared" si="232"/>
        <v/>
      </c>
      <c r="B1891" s="42" t="str">
        <f t="shared" si="233"/>
        <v/>
      </c>
      <c r="C1891" s="42" t="str">
        <f>IF(ISBLANK($N1891),"",IF(ISBLANK('datos GENERALES'!B$16),"",'datos GENERALES'!B$16))</f>
        <v/>
      </c>
      <c r="D1891" s="43" t="str">
        <f>IF(ISBLANK($N1891),"","SGBTM/AUTAROC/"&amp;'datos GENERALES'!B$5&amp;"_"&amp;'datos GENERALES'!C$5&amp;"_"&amp;'datos GENERALES'!D$5)</f>
        <v/>
      </c>
      <c r="E1891" s="42" t="str">
        <f>IF(ISBLANK($N1891),"",IF(ISBLANK('datos GENERALES'!$B$6),"",'datos GENERALES'!$B$6))</f>
        <v/>
      </c>
      <c r="F1891" s="42" t="str">
        <f>IF(ISBLANK($N1891),"",IF(ISBLANK('datos GENERALES'!$B$7),"",'datos GENERALES'!$B$7))</f>
        <v/>
      </c>
      <c r="G1891" s="42" t="str">
        <f>IF(ISBLANK($N1891),"",IF(ISBLANK('datos GENERALES'!$B$10),"",'datos GENERALES'!$B$10))</f>
        <v/>
      </c>
      <c r="H1891" s="42" t="str">
        <f>IF(ISBLANK($N1891),"",IF(ISBLANK('datos GENERALES'!$C$10),"",'datos GENERALES'!$C$10))</f>
        <v/>
      </c>
      <c r="I1891" s="42" t="str">
        <f>IF(ISBLANK($N1891),"",IF(ISBLANK('datos GENERALES'!$D$10),"",'datos GENERALES'!$D$10))</f>
        <v/>
      </c>
      <c r="O1891" s="48" t="str">
        <f>IFERROR(VLOOKUP(N1891,ListaEspecies!$B$3:$D$45,2,FALSE),"")</f>
        <v/>
      </c>
      <c r="P1891" s="96" t="str">
        <f>IFERROR(VLOOKUP(N1891,ListaEspecies!$B$3:$D$45,3,FALSE),"")</f>
        <v/>
      </c>
      <c r="R1891" s="42" t="str">
        <f>IF(ISBLANK($J1891),"",IF(ISBLANK('datos GENERALES'!$B$15),"",'datos GENERALES'!$B$15))</f>
        <v/>
      </c>
      <c r="S1891" s="49" t="str">
        <f t="shared" si="234"/>
        <v/>
      </c>
      <c r="T1891" s="49" t="str">
        <f t="shared" si="235"/>
        <v/>
      </c>
      <c r="AA1891" s="50" t="str">
        <f t="shared" si="239"/>
        <v/>
      </c>
      <c r="AE1891" s="50" t="str">
        <f t="shared" si="236"/>
        <v/>
      </c>
      <c r="AI1891" s="19" t="str">
        <f t="shared" si="237"/>
        <v/>
      </c>
      <c r="AJ1891"/>
      <c r="AK1891" s="19" t="str">
        <f t="shared" si="238"/>
        <v/>
      </c>
    </row>
    <row r="1892" spans="1:37" x14ac:dyDescent="0.25">
      <c r="A1892" s="42" t="str">
        <f t="shared" si="232"/>
        <v/>
      </c>
      <c r="B1892" s="42" t="str">
        <f t="shared" si="233"/>
        <v/>
      </c>
      <c r="C1892" s="42" t="str">
        <f>IF(ISBLANK($N1892),"",IF(ISBLANK('datos GENERALES'!B$16),"",'datos GENERALES'!B$16))</f>
        <v/>
      </c>
      <c r="D1892" s="43" t="str">
        <f>IF(ISBLANK($N1892),"","SGBTM/AUTAROC/"&amp;'datos GENERALES'!B$5&amp;"_"&amp;'datos GENERALES'!C$5&amp;"_"&amp;'datos GENERALES'!D$5)</f>
        <v/>
      </c>
      <c r="E1892" s="42" t="str">
        <f>IF(ISBLANK($N1892),"",IF(ISBLANK('datos GENERALES'!$B$6),"",'datos GENERALES'!$B$6))</f>
        <v/>
      </c>
      <c r="F1892" s="42" t="str">
        <f>IF(ISBLANK($N1892),"",IF(ISBLANK('datos GENERALES'!$B$7),"",'datos GENERALES'!$B$7))</f>
        <v/>
      </c>
      <c r="G1892" s="42" t="str">
        <f>IF(ISBLANK($N1892),"",IF(ISBLANK('datos GENERALES'!$B$10),"",'datos GENERALES'!$B$10))</f>
        <v/>
      </c>
      <c r="H1892" s="42" t="str">
        <f>IF(ISBLANK($N1892),"",IF(ISBLANK('datos GENERALES'!$C$10),"",'datos GENERALES'!$C$10))</f>
        <v/>
      </c>
      <c r="I1892" s="42" t="str">
        <f>IF(ISBLANK($N1892),"",IF(ISBLANK('datos GENERALES'!$D$10),"",'datos GENERALES'!$D$10))</f>
        <v/>
      </c>
      <c r="O1892" s="48" t="str">
        <f>IFERROR(VLOOKUP(N1892,ListaEspecies!$B$3:$D$45,2,FALSE),"")</f>
        <v/>
      </c>
      <c r="P1892" s="96" t="str">
        <f>IFERROR(VLOOKUP(N1892,ListaEspecies!$B$3:$D$45,3,FALSE),"")</f>
        <v/>
      </c>
      <c r="R1892" s="42" t="str">
        <f>IF(ISBLANK($J1892),"",IF(ISBLANK('datos GENERALES'!$B$15),"",'datos GENERALES'!$B$15))</f>
        <v/>
      </c>
      <c r="S1892" s="49" t="str">
        <f t="shared" si="234"/>
        <v/>
      </c>
      <c r="T1892" s="49" t="str">
        <f t="shared" si="235"/>
        <v/>
      </c>
      <c r="AA1892" s="50" t="str">
        <f t="shared" si="239"/>
        <v/>
      </c>
      <c r="AE1892" s="50" t="str">
        <f t="shared" si="236"/>
        <v/>
      </c>
      <c r="AI1892" s="19" t="str">
        <f t="shared" si="237"/>
        <v/>
      </c>
      <c r="AJ1892"/>
      <c r="AK1892" s="19" t="str">
        <f t="shared" si="238"/>
        <v/>
      </c>
    </row>
    <row r="1893" spans="1:37" x14ac:dyDescent="0.25">
      <c r="A1893" s="42" t="str">
        <f t="shared" si="232"/>
        <v/>
      </c>
      <c r="B1893" s="42" t="str">
        <f t="shared" si="233"/>
        <v/>
      </c>
      <c r="C1893" s="42" t="str">
        <f>IF(ISBLANK($N1893),"",IF(ISBLANK('datos GENERALES'!B$16),"",'datos GENERALES'!B$16))</f>
        <v/>
      </c>
      <c r="D1893" s="43" t="str">
        <f>IF(ISBLANK($N1893),"","SGBTM/AUTAROC/"&amp;'datos GENERALES'!B$5&amp;"_"&amp;'datos GENERALES'!C$5&amp;"_"&amp;'datos GENERALES'!D$5)</f>
        <v/>
      </c>
      <c r="E1893" s="42" t="str">
        <f>IF(ISBLANK($N1893),"",IF(ISBLANK('datos GENERALES'!$B$6),"",'datos GENERALES'!$B$6))</f>
        <v/>
      </c>
      <c r="F1893" s="42" t="str">
        <f>IF(ISBLANK($N1893),"",IF(ISBLANK('datos GENERALES'!$B$7),"",'datos GENERALES'!$B$7))</f>
        <v/>
      </c>
      <c r="G1893" s="42" t="str">
        <f>IF(ISBLANK($N1893),"",IF(ISBLANK('datos GENERALES'!$B$10),"",'datos GENERALES'!$B$10))</f>
        <v/>
      </c>
      <c r="H1893" s="42" t="str">
        <f>IF(ISBLANK($N1893),"",IF(ISBLANK('datos GENERALES'!$C$10),"",'datos GENERALES'!$C$10))</f>
        <v/>
      </c>
      <c r="I1893" s="42" t="str">
        <f>IF(ISBLANK($N1893),"",IF(ISBLANK('datos GENERALES'!$D$10),"",'datos GENERALES'!$D$10))</f>
        <v/>
      </c>
      <c r="O1893" s="48" t="str">
        <f>IFERROR(VLOOKUP(N1893,ListaEspecies!$B$3:$D$45,2,FALSE),"")</f>
        <v/>
      </c>
      <c r="P1893" s="96" t="str">
        <f>IFERROR(VLOOKUP(N1893,ListaEspecies!$B$3:$D$45,3,FALSE),"")</f>
        <v/>
      </c>
      <c r="R1893" s="42" t="str">
        <f>IF(ISBLANK($J1893),"",IF(ISBLANK('datos GENERALES'!$B$15),"",'datos GENERALES'!$B$15))</f>
        <v/>
      </c>
      <c r="S1893" s="49" t="str">
        <f t="shared" si="234"/>
        <v/>
      </c>
      <c r="T1893" s="49" t="str">
        <f t="shared" si="235"/>
        <v/>
      </c>
      <c r="AA1893" s="50" t="str">
        <f t="shared" si="239"/>
        <v/>
      </c>
      <c r="AE1893" s="50" t="str">
        <f t="shared" si="236"/>
        <v/>
      </c>
      <c r="AI1893" s="19" t="str">
        <f t="shared" si="237"/>
        <v/>
      </c>
      <c r="AJ1893"/>
      <c r="AK1893" s="19" t="str">
        <f t="shared" si="238"/>
        <v/>
      </c>
    </row>
    <row r="1894" spans="1:37" x14ac:dyDescent="0.25">
      <c r="A1894" s="42" t="str">
        <f t="shared" si="232"/>
        <v/>
      </c>
      <c r="B1894" s="42" t="str">
        <f t="shared" si="233"/>
        <v/>
      </c>
      <c r="C1894" s="42" t="str">
        <f>IF(ISBLANK($N1894),"",IF(ISBLANK('datos GENERALES'!B$16),"",'datos GENERALES'!B$16))</f>
        <v/>
      </c>
      <c r="D1894" s="43" t="str">
        <f>IF(ISBLANK($N1894),"","SGBTM/AUTAROC/"&amp;'datos GENERALES'!B$5&amp;"_"&amp;'datos GENERALES'!C$5&amp;"_"&amp;'datos GENERALES'!D$5)</f>
        <v/>
      </c>
      <c r="E1894" s="42" t="str">
        <f>IF(ISBLANK($N1894),"",IF(ISBLANK('datos GENERALES'!$B$6),"",'datos GENERALES'!$B$6))</f>
        <v/>
      </c>
      <c r="F1894" s="42" t="str">
        <f>IF(ISBLANK($N1894),"",IF(ISBLANK('datos GENERALES'!$B$7),"",'datos GENERALES'!$B$7))</f>
        <v/>
      </c>
      <c r="G1894" s="42" t="str">
        <f>IF(ISBLANK($N1894),"",IF(ISBLANK('datos GENERALES'!$B$10),"",'datos GENERALES'!$B$10))</f>
        <v/>
      </c>
      <c r="H1894" s="42" t="str">
        <f>IF(ISBLANK($N1894),"",IF(ISBLANK('datos GENERALES'!$C$10),"",'datos GENERALES'!$C$10))</f>
        <v/>
      </c>
      <c r="I1894" s="42" t="str">
        <f>IF(ISBLANK($N1894),"",IF(ISBLANK('datos GENERALES'!$D$10),"",'datos GENERALES'!$D$10))</f>
        <v/>
      </c>
      <c r="O1894" s="48" t="str">
        <f>IFERROR(VLOOKUP(N1894,ListaEspecies!$B$3:$D$45,2,FALSE),"")</f>
        <v/>
      </c>
      <c r="P1894" s="96" t="str">
        <f>IFERROR(VLOOKUP(N1894,ListaEspecies!$B$3:$D$45,3,FALSE),"")</f>
        <v/>
      </c>
      <c r="R1894" s="42" t="str">
        <f>IF(ISBLANK($J1894),"",IF(ISBLANK('datos GENERALES'!$B$15),"",'datos GENERALES'!$B$15))</f>
        <v/>
      </c>
      <c r="S1894" s="49" t="str">
        <f t="shared" si="234"/>
        <v/>
      </c>
      <c r="T1894" s="49" t="str">
        <f t="shared" si="235"/>
        <v/>
      </c>
      <c r="AA1894" s="50" t="str">
        <f t="shared" si="239"/>
        <v/>
      </c>
      <c r="AE1894" s="50" t="str">
        <f t="shared" si="236"/>
        <v/>
      </c>
      <c r="AI1894" s="19" t="str">
        <f t="shared" si="237"/>
        <v/>
      </c>
      <c r="AJ1894"/>
      <c r="AK1894" s="19" t="str">
        <f t="shared" si="238"/>
        <v/>
      </c>
    </row>
    <row r="1895" spans="1:37" x14ac:dyDescent="0.25">
      <c r="A1895" s="42" t="str">
        <f t="shared" si="232"/>
        <v/>
      </c>
      <c r="B1895" s="42" t="str">
        <f t="shared" si="233"/>
        <v/>
      </c>
      <c r="C1895" s="42" t="str">
        <f>IF(ISBLANK($N1895),"",IF(ISBLANK('datos GENERALES'!B$16),"",'datos GENERALES'!B$16))</f>
        <v/>
      </c>
      <c r="D1895" s="43" t="str">
        <f>IF(ISBLANK($N1895),"","SGBTM/AUTAROC/"&amp;'datos GENERALES'!B$5&amp;"_"&amp;'datos GENERALES'!C$5&amp;"_"&amp;'datos GENERALES'!D$5)</f>
        <v/>
      </c>
      <c r="E1895" s="42" t="str">
        <f>IF(ISBLANK($N1895),"",IF(ISBLANK('datos GENERALES'!$B$6),"",'datos GENERALES'!$B$6))</f>
        <v/>
      </c>
      <c r="F1895" s="42" t="str">
        <f>IF(ISBLANK($N1895),"",IF(ISBLANK('datos GENERALES'!$B$7),"",'datos GENERALES'!$B$7))</f>
        <v/>
      </c>
      <c r="G1895" s="42" t="str">
        <f>IF(ISBLANK($N1895),"",IF(ISBLANK('datos GENERALES'!$B$10),"",'datos GENERALES'!$B$10))</f>
        <v/>
      </c>
      <c r="H1895" s="42" t="str">
        <f>IF(ISBLANK($N1895),"",IF(ISBLANK('datos GENERALES'!$C$10),"",'datos GENERALES'!$C$10))</f>
        <v/>
      </c>
      <c r="I1895" s="42" t="str">
        <f>IF(ISBLANK($N1895),"",IF(ISBLANK('datos GENERALES'!$D$10),"",'datos GENERALES'!$D$10))</f>
        <v/>
      </c>
      <c r="O1895" s="48" t="str">
        <f>IFERROR(VLOOKUP(N1895,ListaEspecies!$B$3:$D$45,2,FALSE),"")</f>
        <v/>
      </c>
      <c r="P1895" s="96" t="str">
        <f>IFERROR(VLOOKUP(N1895,ListaEspecies!$B$3:$D$45,3,FALSE),"")</f>
        <v/>
      </c>
      <c r="R1895" s="42" t="str">
        <f>IF(ISBLANK($J1895),"",IF(ISBLANK('datos GENERALES'!$B$15),"",'datos GENERALES'!$B$15))</f>
        <v/>
      </c>
      <c r="S1895" s="49" t="str">
        <f t="shared" si="234"/>
        <v/>
      </c>
      <c r="T1895" s="49" t="str">
        <f t="shared" si="235"/>
        <v/>
      </c>
      <c r="AA1895" s="50" t="str">
        <f t="shared" si="239"/>
        <v/>
      </c>
      <c r="AE1895" s="50" t="str">
        <f t="shared" si="236"/>
        <v/>
      </c>
      <c r="AI1895" s="19" t="str">
        <f t="shared" si="237"/>
        <v/>
      </c>
      <c r="AJ1895"/>
      <c r="AK1895" s="19" t="str">
        <f t="shared" si="238"/>
        <v/>
      </c>
    </row>
    <row r="1896" spans="1:37" x14ac:dyDescent="0.25">
      <c r="A1896" s="42" t="str">
        <f t="shared" si="232"/>
        <v/>
      </c>
      <c r="B1896" s="42" t="str">
        <f t="shared" si="233"/>
        <v/>
      </c>
      <c r="C1896" s="42" t="str">
        <f>IF(ISBLANK($N1896),"",IF(ISBLANK('datos GENERALES'!B$16),"",'datos GENERALES'!B$16))</f>
        <v/>
      </c>
      <c r="D1896" s="43" t="str">
        <f>IF(ISBLANK($N1896),"","SGBTM/AUTAROC/"&amp;'datos GENERALES'!B$5&amp;"_"&amp;'datos GENERALES'!C$5&amp;"_"&amp;'datos GENERALES'!D$5)</f>
        <v/>
      </c>
      <c r="E1896" s="42" t="str">
        <f>IF(ISBLANK($N1896),"",IF(ISBLANK('datos GENERALES'!$B$6),"",'datos GENERALES'!$B$6))</f>
        <v/>
      </c>
      <c r="F1896" s="42" t="str">
        <f>IF(ISBLANK($N1896),"",IF(ISBLANK('datos GENERALES'!$B$7),"",'datos GENERALES'!$B$7))</f>
        <v/>
      </c>
      <c r="G1896" s="42" t="str">
        <f>IF(ISBLANK($N1896),"",IF(ISBLANK('datos GENERALES'!$B$10),"",'datos GENERALES'!$B$10))</f>
        <v/>
      </c>
      <c r="H1896" s="42" t="str">
        <f>IF(ISBLANK($N1896),"",IF(ISBLANK('datos GENERALES'!$C$10),"",'datos GENERALES'!$C$10))</f>
        <v/>
      </c>
      <c r="I1896" s="42" t="str">
        <f>IF(ISBLANK($N1896),"",IF(ISBLANK('datos GENERALES'!$D$10),"",'datos GENERALES'!$D$10))</f>
        <v/>
      </c>
      <c r="O1896" s="48" t="str">
        <f>IFERROR(VLOOKUP(N1896,ListaEspecies!$B$3:$D$45,2,FALSE),"")</f>
        <v/>
      </c>
      <c r="P1896" s="96" t="str">
        <f>IFERROR(VLOOKUP(N1896,ListaEspecies!$B$3:$D$45,3,FALSE),"")</f>
        <v/>
      </c>
      <c r="R1896" s="42" t="str">
        <f>IF(ISBLANK($J1896),"",IF(ISBLANK('datos GENERALES'!$B$15),"",'datos GENERALES'!$B$15))</f>
        <v/>
      </c>
      <c r="S1896" s="49" t="str">
        <f t="shared" si="234"/>
        <v/>
      </c>
      <c r="T1896" s="49" t="str">
        <f t="shared" si="235"/>
        <v/>
      </c>
      <c r="AA1896" s="50" t="str">
        <f t="shared" si="239"/>
        <v/>
      </c>
      <c r="AE1896" s="50" t="str">
        <f t="shared" si="236"/>
        <v/>
      </c>
      <c r="AI1896" s="19" t="str">
        <f t="shared" si="237"/>
        <v/>
      </c>
      <c r="AJ1896"/>
      <c r="AK1896" s="19" t="str">
        <f t="shared" si="238"/>
        <v/>
      </c>
    </row>
    <row r="1897" spans="1:37" x14ac:dyDescent="0.25">
      <c r="A1897" s="42" t="str">
        <f t="shared" si="232"/>
        <v/>
      </c>
      <c r="B1897" s="42" t="str">
        <f t="shared" si="233"/>
        <v/>
      </c>
      <c r="C1897" s="42" t="str">
        <f>IF(ISBLANK($N1897),"",IF(ISBLANK('datos GENERALES'!B$16),"",'datos GENERALES'!B$16))</f>
        <v/>
      </c>
      <c r="D1897" s="43" t="str">
        <f>IF(ISBLANK($N1897),"","SGBTM/AUTAROC/"&amp;'datos GENERALES'!B$5&amp;"_"&amp;'datos GENERALES'!C$5&amp;"_"&amp;'datos GENERALES'!D$5)</f>
        <v/>
      </c>
      <c r="E1897" s="42" t="str">
        <f>IF(ISBLANK($N1897),"",IF(ISBLANK('datos GENERALES'!$B$6),"",'datos GENERALES'!$B$6))</f>
        <v/>
      </c>
      <c r="F1897" s="42" t="str">
        <f>IF(ISBLANK($N1897),"",IF(ISBLANK('datos GENERALES'!$B$7),"",'datos GENERALES'!$B$7))</f>
        <v/>
      </c>
      <c r="G1897" s="42" t="str">
        <f>IF(ISBLANK($N1897),"",IF(ISBLANK('datos GENERALES'!$B$10),"",'datos GENERALES'!$B$10))</f>
        <v/>
      </c>
      <c r="H1897" s="42" t="str">
        <f>IF(ISBLANK($N1897),"",IF(ISBLANK('datos GENERALES'!$C$10),"",'datos GENERALES'!$C$10))</f>
        <v/>
      </c>
      <c r="I1897" s="42" t="str">
        <f>IF(ISBLANK($N1897),"",IF(ISBLANK('datos GENERALES'!$D$10),"",'datos GENERALES'!$D$10))</f>
        <v/>
      </c>
      <c r="O1897" s="48" t="str">
        <f>IFERROR(VLOOKUP(N1897,ListaEspecies!$B$3:$D$45,2,FALSE),"")</f>
        <v/>
      </c>
      <c r="P1897" s="96" t="str">
        <f>IFERROR(VLOOKUP(N1897,ListaEspecies!$B$3:$D$45,3,FALSE),"")</f>
        <v/>
      </c>
      <c r="R1897" s="42" t="str">
        <f>IF(ISBLANK($J1897),"",IF(ISBLANK('datos GENERALES'!$B$15),"",'datos GENERALES'!$B$15))</f>
        <v/>
      </c>
      <c r="S1897" s="49" t="str">
        <f t="shared" si="234"/>
        <v/>
      </c>
      <c r="T1897" s="49" t="str">
        <f t="shared" si="235"/>
        <v/>
      </c>
      <c r="AA1897" s="50" t="str">
        <f t="shared" si="239"/>
        <v/>
      </c>
      <c r="AE1897" s="50" t="str">
        <f t="shared" si="236"/>
        <v/>
      </c>
      <c r="AI1897" s="19" t="str">
        <f t="shared" si="237"/>
        <v/>
      </c>
      <c r="AJ1897"/>
      <c r="AK1897" s="19" t="str">
        <f t="shared" si="238"/>
        <v/>
      </c>
    </row>
    <row r="1898" spans="1:37" x14ac:dyDescent="0.25">
      <c r="A1898" s="42" t="str">
        <f t="shared" si="232"/>
        <v/>
      </c>
      <c r="B1898" s="42" t="str">
        <f t="shared" si="233"/>
        <v/>
      </c>
      <c r="C1898" s="42" t="str">
        <f>IF(ISBLANK($N1898),"",IF(ISBLANK('datos GENERALES'!B$16),"",'datos GENERALES'!B$16))</f>
        <v/>
      </c>
      <c r="D1898" s="43" t="str">
        <f>IF(ISBLANK($N1898),"","SGBTM/AUTAROC/"&amp;'datos GENERALES'!B$5&amp;"_"&amp;'datos GENERALES'!C$5&amp;"_"&amp;'datos GENERALES'!D$5)</f>
        <v/>
      </c>
      <c r="E1898" s="42" t="str">
        <f>IF(ISBLANK($N1898),"",IF(ISBLANK('datos GENERALES'!$B$6),"",'datos GENERALES'!$B$6))</f>
        <v/>
      </c>
      <c r="F1898" s="42" t="str">
        <f>IF(ISBLANK($N1898),"",IF(ISBLANK('datos GENERALES'!$B$7),"",'datos GENERALES'!$B$7))</f>
        <v/>
      </c>
      <c r="G1898" s="42" t="str">
        <f>IF(ISBLANK($N1898),"",IF(ISBLANK('datos GENERALES'!$B$10),"",'datos GENERALES'!$B$10))</f>
        <v/>
      </c>
      <c r="H1898" s="42" t="str">
        <f>IF(ISBLANK($N1898),"",IF(ISBLANK('datos GENERALES'!$C$10),"",'datos GENERALES'!$C$10))</f>
        <v/>
      </c>
      <c r="I1898" s="42" t="str">
        <f>IF(ISBLANK($N1898),"",IF(ISBLANK('datos GENERALES'!$D$10),"",'datos GENERALES'!$D$10))</f>
        <v/>
      </c>
      <c r="O1898" s="48" t="str">
        <f>IFERROR(VLOOKUP(N1898,ListaEspecies!$B$3:$D$45,2,FALSE),"")</f>
        <v/>
      </c>
      <c r="P1898" s="96" t="str">
        <f>IFERROR(VLOOKUP(N1898,ListaEspecies!$B$3:$D$45,3,FALSE),"")</f>
        <v/>
      </c>
      <c r="R1898" s="42" t="str">
        <f>IF(ISBLANK($J1898),"",IF(ISBLANK('datos GENERALES'!$B$15),"",'datos GENERALES'!$B$15))</f>
        <v/>
      </c>
      <c r="S1898" s="49" t="str">
        <f t="shared" si="234"/>
        <v/>
      </c>
      <c r="T1898" s="49" t="str">
        <f t="shared" si="235"/>
        <v/>
      </c>
      <c r="AA1898" s="50" t="str">
        <f t="shared" si="239"/>
        <v/>
      </c>
      <c r="AE1898" s="50" t="str">
        <f t="shared" si="236"/>
        <v/>
      </c>
      <c r="AI1898" s="19" t="str">
        <f t="shared" si="237"/>
        <v/>
      </c>
      <c r="AJ1898"/>
      <c r="AK1898" s="19" t="str">
        <f t="shared" si="238"/>
        <v/>
      </c>
    </row>
    <row r="1899" spans="1:37" x14ac:dyDescent="0.25">
      <c r="A1899" s="42" t="str">
        <f t="shared" si="232"/>
        <v/>
      </c>
      <c r="B1899" s="42" t="str">
        <f t="shared" si="233"/>
        <v/>
      </c>
      <c r="C1899" s="42" t="str">
        <f>IF(ISBLANK($N1899),"",IF(ISBLANK('datos GENERALES'!B$16),"",'datos GENERALES'!B$16))</f>
        <v/>
      </c>
      <c r="D1899" s="43" t="str">
        <f>IF(ISBLANK($N1899),"","SGBTM/AUTAROC/"&amp;'datos GENERALES'!B$5&amp;"_"&amp;'datos GENERALES'!C$5&amp;"_"&amp;'datos GENERALES'!D$5)</f>
        <v/>
      </c>
      <c r="E1899" s="42" t="str">
        <f>IF(ISBLANK($N1899),"",IF(ISBLANK('datos GENERALES'!$B$6),"",'datos GENERALES'!$B$6))</f>
        <v/>
      </c>
      <c r="F1899" s="42" t="str">
        <f>IF(ISBLANK($N1899),"",IF(ISBLANK('datos GENERALES'!$B$7),"",'datos GENERALES'!$B$7))</f>
        <v/>
      </c>
      <c r="G1899" s="42" t="str">
        <f>IF(ISBLANK($N1899),"",IF(ISBLANK('datos GENERALES'!$B$10),"",'datos GENERALES'!$B$10))</f>
        <v/>
      </c>
      <c r="H1899" s="42" t="str">
        <f>IF(ISBLANK($N1899),"",IF(ISBLANK('datos GENERALES'!$C$10),"",'datos GENERALES'!$C$10))</f>
        <v/>
      </c>
      <c r="I1899" s="42" t="str">
        <f>IF(ISBLANK($N1899),"",IF(ISBLANK('datos GENERALES'!$D$10),"",'datos GENERALES'!$D$10))</f>
        <v/>
      </c>
      <c r="O1899" s="48" t="str">
        <f>IFERROR(VLOOKUP(N1899,ListaEspecies!$B$3:$D$45,2,FALSE),"")</f>
        <v/>
      </c>
      <c r="P1899" s="96" t="str">
        <f>IFERROR(VLOOKUP(N1899,ListaEspecies!$B$3:$D$45,3,FALSE),"")</f>
        <v/>
      </c>
      <c r="R1899" s="42" t="str">
        <f>IF(ISBLANK($J1899),"",IF(ISBLANK('datos GENERALES'!$B$15),"",'datos GENERALES'!$B$15))</f>
        <v/>
      </c>
      <c r="S1899" s="49" t="str">
        <f t="shared" si="234"/>
        <v/>
      </c>
      <c r="T1899" s="49" t="str">
        <f t="shared" si="235"/>
        <v/>
      </c>
      <c r="AA1899" s="50" t="str">
        <f t="shared" si="239"/>
        <v/>
      </c>
      <c r="AE1899" s="50" t="str">
        <f t="shared" si="236"/>
        <v/>
      </c>
      <c r="AI1899" s="19" t="str">
        <f t="shared" si="237"/>
        <v/>
      </c>
      <c r="AJ1899"/>
      <c r="AK1899" s="19" t="str">
        <f t="shared" si="238"/>
        <v/>
      </c>
    </row>
    <row r="1900" spans="1:37" x14ac:dyDescent="0.25">
      <c r="A1900" s="42" t="str">
        <f t="shared" si="232"/>
        <v/>
      </c>
      <c r="B1900" s="42" t="str">
        <f t="shared" si="233"/>
        <v/>
      </c>
      <c r="C1900" s="42" t="str">
        <f>IF(ISBLANK($N1900),"",IF(ISBLANK('datos GENERALES'!B$16),"",'datos GENERALES'!B$16))</f>
        <v/>
      </c>
      <c r="D1900" s="43" t="str">
        <f>IF(ISBLANK($N1900),"","SGBTM/AUTAROC/"&amp;'datos GENERALES'!B$5&amp;"_"&amp;'datos GENERALES'!C$5&amp;"_"&amp;'datos GENERALES'!D$5)</f>
        <v/>
      </c>
      <c r="E1900" s="42" t="str">
        <f>IF(ISBLANK($N1900),"",IF(ISBLANK('datos GENERALES'!$B$6),"",'datos GENERALES'!$B$6))</f>
        <v/>
      </c>
      <c r="F1900" s="42" t="str">
        <f>IF(ISBLANK($N1900),"",IF(ISBLANK('datos GENERALES'!$B$7),"",'datos GENERALES'!$B$7))</f>
        <v/>
      </c>
      <c r="G1900" s="42" t="str">
        <f>IF(ISBLANK($N1900),"",IF(ISBLANK('datos GENERALES'!$B$10),"",'datos GENERALES'!$B$10))</f>
        <v/>
      </c>
      <c r="H1900" s="42" t="str">
        <f>IF(ISBLANK($N1900),"",IF(ISBLANK('datos GENERALES'!$C$10),"",'datos GENERALES'!$C$10))</f>
        <v/>
      </c>
      <c r="I1900" s="42" t="str">
        <f>IF(ISBLANK($N1900),"",IF(ISBLANK('datos GENERALES'!$D$10),"",'datos GENERALES'!$D$10))</f>
        <v/>
      </c>
      <c r="O1900" s="48" t="str">
        <f>IFERROR(VLOOKUP(N1900,ListaEspecies!$B$3:$D$45,2,FALSE),"")</f>
        <v/>
      </c>
      <c r="P1900" s="96" t="str">
        <f>IFERROR(VLOOKUP(N1900,ListaEspecies!$B$3:$D$45,3,FALSE),"")</f>
        <v/>
      </c>
      <c r="R1900" s="42" t="str">
        <f>IF(ISBLANK($J1900),"",IF(ISBLANK('datos GENERALES'!$B$15),"",'datos GENERALES'!$B$15))</f>
        <v/>
      </c>
      <c r="S1900" s="49" t="str">
        <f t="shared" si="234"/>
        <v/>
      </c>
      <c r="T1900" s="49" t="str">
        <f t="shared" si="235"/>
        <v/>
      </c>
      <c r="AA1900" s="50" t="str">
        <f t="shared" si="239"/>
        <v/>
      </c>
      <c r="AE1900" s="50" t="str">
        <f t="shared" si="236"/>
        <v/>
      </c>
      <c r="AI1900" s="19" t="str">
        <f t="shared" si="237"/>
        <v/>
      </c>
      <c r="AJ1900"/>
      <c r="AK1900" s="19" t="str">
        <f t="shared" si="238"/>
        <v/>
      </c>
    </row>
    <row r="1901" spans="1:37" x14ac:dyDescent="0.25">
      <c r="A1901" s="42" t="str">
        <f t="shared" si="232"/>
        <v/>
      </c>
      <c r="B1901" s="42" t="str">
        <f t="shared" si="233"/>
        <v/>
      </c>
      <c r="C1901" s="42" t="str">
        <f>IF(ISBLANK($N1901),"",IF(ISBLANK('datos GENERALES'!B$16),"",'datos GENERALES'!B$16))</f>
        <v/>
      </c>
      <c r="D1901" s="43" t="str">
        <f>IF(ISBLANK($N1901),"","SGBTM/AUTAROC/"&amp;'datos GENERALES'!B$5&amp;"_"&amp;'datos GENERALES'!C$5&amp;"_"&amp;'datos GENERALES'!D$5)</f>
        <v/>
      </c>
      <c r="E1901" s="42" t="str">
        <f>IF(ISBLANK($N1901),"",IF(ISBLANK('datos GENERALES'!$B$6),"",'datos GENERALES'!$B$6))</f>
        <v/>
      </c>
      <c r="F1901" s="42" t="str">
        <f>IF(ISBLANK($N1901),"",IF(ISBLANK('datos GENERALES'!$B$7),"",'datos GENERALES'!$B$7))</f>
        <v/>
      </c>
      <c r="G1901" s="42" t="str">
        <f>IF(ISBLANK($N1901),"",IF(ISBLANK('datos GENERALES'!$B$10),"",'datos GENERALES'!$B$10))</f>
        <v/>
      </c>
      <c r="H1901" s="42" t="str">
        <f>IF(ISBLANK($N1901),"",IF(ISBLANK('datos GENERALES'!$C$10),"",'datos GENERALES'!$C$10))</f>
        <v/>
      </c>
      <c r="I1901" s="42" t="str">
        <f>IF(ISBLANK($N1901),"",IF(ISBLANK('datos GENERALES'!$D$10),"",'datos GENERALES'!$D$10))</f>
        <v/>
      </c>
      <c r="O1901" s="48" t="str">
        <f>IFERROR(VLOOKUP(N1901,ListaEspecies!$B$3:$D$45,2,FALSE),"")</f>
        <v/>
      </c>
      <c r="P1901" s="96" t="str">
        <f>IFERROR(VLOOKUP(N1901,ListaEspecies!$B$3:$D$45,3,FALSE),"")</f>
        <v/>
      </c>
      <c r="R1901" s="42" t="str">
        <f>IF(ISBLANK($J1901),"",IF(ISBLANK('datos GENERALES'!$B$15),"",'datos GENERALES'!$B$15))</f>
        <v/>
      </c>
      <c r="S1901" s="49" t="str">
        <f t="shared" si="234"/>
        <v/>
      </c>
      <c r="T1901" s="49" t="str">
        <f t="shared" si="235"/>
        <v/>
      </c>
      <c r="AA1901" s="50" t="str">
        <f t="shared" si="239"/>
        <v/>
      </c>
      <c r="AE1901" s="50" t="str">
        <f t="shared" si="236"/>
        <v/>
      </c>
      <c r="AI1901" s="19" t="str">
        <f t="shared" si="237"/>
        <v/>
      </c>
      <c r="AJ1901"/>
      <c r="AK1901" s="19" t="str">
        <f t="shared" si="238"/>
        <v/>
      </c>
    </row>
    <row r="1902" spans="1:37" x14ac:dyDescent="0.25">
      <c r="A1902" s="42" t="str">
        <f t="shared" si="232"/>
        <v/>
      </c>
      <c r="B1902" s="42" t="str">
        <f t="shared" si="233"/>
        <v/>
      </c>
      <c r="C1902" s="42" t="str">
        <f>IF(ISBLANK($N1902),"",IF(ISBLANK('datos GENERALES'!B$16),"",'datos GENERALES'!B$16))</f>
        <v/>
      </c>
      <c r="D1902" s="43" t="str">
        <f>IF(ISBLANK($N1902),"","SGBTM/AUTAROC/"&amp;'datos GENERALES'!B$5&amp;"_"&amp;'datos GENERALES'!C$5&amp;"_"&amp;'datos GENERALES'!D$5)</f>
        <v/>
      </c>
      <c r="E1902" s="42" t="str">
        <f>IF(ISBLANK($N1902),"",IF(ISBLANK('datos GENERALES'!$B$6),"",'datos GENERALES'!$B$6))</f>
        <v/>
      </c>
      <c r="F1902" s="42" t="str">
        <f>IF(ISBLANK($N1902),"",IF(ISBLANK('datos GENERALES'!$B$7),"",'datos GENERALES'!$B$7))</f>
        <v/>
      </c>
      <c r="G1902" s="42" t="str">
        <f>IF(ISBLANK($N1902),"",IF(ISBLANK('datos GENERALES'!$B$10),"",'datos GENERALES'!$B$10))</f>
        <v/>
      </c>
      <c r="H1902" s="42" t="str">
        <f>IF(ISBLANK($N1902),"",IF(ISBLANK('datos GENERALES'!$C$10),"",'datos GENERALES'!$C$10))</f>
        <v/>
      </c>
      <c r="I1902" s="42" t="str">
        <f>IF(ISBLANK($N1902),"",IF(ISBLANK('datos GENERALES'!$D$10),"",'datos GENERALES'!$D$10))</f>
        <v/>
      </c>
      <c r="O1902" s="48" t="str">
        <f>IFERROR(VLOOKUP(N1902,ListaEspecies!$B$3:$D$45,2,FALSE),"")</f>
        <v/>
      </c>
      <c r="P1902" s="96" t="str">
        <f>IFERROR(VLOOKUP(N1902,ListaEspecies!$B$3:$D$45,3,FALSE),"")</f>
        <v/>
      </c>
      <c r="R1902" s="42" t="str">
        <f>IF(ISBLANK($J1902),"",IF(ISBLANK('datos GENERALES'!$B$15),"",'datos GENERALES'!$B$15))</f>
        <v/>
      </c>
      <c r="S1902" s="49" t="str">
        <f t="shared" si="234"/>
        <v/>
      </c>
      <c r="T1902" s="49" t="str">
        <f t="shared" si="235"/>
        <v/>
      </c>
      <c r="AA1902" s="50" t="str">
        <f t="shared" si="239"/>
        <v/>
      </c>
      <c r="AE1902" s="50" t="str">
        <f t="shared" si="236"/>
        <v/>
      </c>
      <c r="AI1902" s="19" t="str">
        <f t="shared" si="237"/>
        <v/>
      </c>
      <c r="AJ1902"/>
      <c r="AK1902" s="19" t="str">
        <f t="shared" si="238"/>
        <v/>
      </c>
    </row>
    <row r="1903" spans="1:37" x14ac:dyDescent="0.25">
      <c r="A1903" s="42" t="str">
        <f t="shared" si="232"/>
        <v/>
      </c>
      <c r="B1903" s="42" t="str">
        <f t="shared" si="233"/>
        <v/>
      </c>
      <c r="C1903" s="42" t="str">
        <f>IF(ISBLANK($N1903),"",IF(ISBLANK('datos GENERALES'!B$16),"",'datos GENERALES'!B$16))</f>
        <v/>
      </c>
      <c r="D1903" s="43" t="str">
        <f>IF(ISBLANK($N1903),"","SGBTM/AUTAROC/"&amp;'datos GENERALES'!B$5&amp;"_"&amp;'datos GENERALES'!C$5&amp;"_"&amp;'datos GENERALES'!D$5)</f>
        <v/>
      </c>
      <c r="E1903" s="42" t="str">
        <f>IF(ISBLANK($N1903),"",IF(ISBLANK('datos GENERALES'!$B$6),"",'datos GENERALES'!$B$6))</f>
        <v/>
      </c>
      <c r="F1903" s="42" t="str">
        <f>IF(ISBLANK($N1903),"",IF(ISBLANK('datos GENERALES'!$B$7),"",'datos GENERALES'!$B$7))</f>
        <v/>
      </c>
      <c r="G1903" s="42" t="str">
        <f>IF(ISBLANK($N1903),"",IF(ISBLANK('datos GENERALES'!$B$10),"",'datos GENERALES'!$B$10))</f>
        <v/>
      </c>
      <c r="H1903" s="42" t="str">
        <f>IF(ISBLANK($N1903),"",IF(ISBLANK('datos GENERALES'!$C$10),"",'datos GENERALES'!$C$10))</f>
        <v/>
      </c>
      <c r="I1903" s="42" t="str">
        <f>IF(ISBLANK($N1903),"",IF(ISBLANK('datos GENERALES'!$D$10),"",'datos GENERALES'!$D$10))</f>
        <v/>
      </c>
      <c r="O1903" s="48" t="str">
        <f>IFERROR(VLOOKUP(N1903,ListaEspecies!$B$3:$D$45,2,FALSE),"")</f>
        <v/>
      </c>
      <c r="P1903" s="96" t="str">
        <f>IFERROR(VLOOKUP(N1903,ListaEspecies!$B$3:$D$45,3,FALSE),"")</f>
        <v/>
      </c>
      <c r="R1903" s="42" t="str">
        <f>IF(ISBLANK($J1903),"",IF(ISBLANK('datos GENERALES'!$B$15),"",'datos GENERALES'!$B$15))</f>
        <v/>
      </c>
      <c r="S1903" s="49" t="str">
        <f t="shared" si="234"/>
        <v/>
      </c>
      <c r="T1903" s="49" t="str">
        <f t="shared" si="235"/>
        <v/>
      </c>
      <c r="AA1903" s="50" t="str">
        <f t="shared" si="239"/>
        <v/>
      </c>
      <c r="AE1903" s="50" t="str">
        <f t="shared" si="236"/>
        <v/>
      </c>
      <c r="AI1903" s="19" t="str">
        <f t="shared" si="237"/>
        <v/>
      </c>
      <c r="AJ1903"/>
      <c r="AK1903" s="19" t="str">
        <f t="shared" si="238"/>
        <v/>
      </c>
    </row>
    <row r="1904" spans="1:37" x14ac:dyDescent="0.25">
      <c r="A1904" s="42" t="str">
        <f t="shared" si="232"/>
        <v/>
      </c>
      <c r="B1904" s="42" t="str">
        <f t="shared" si="233"/>
        <v/>
      </c>
      <c r="C1904" s="42" t="str">
        <f>IF(ISBLANK($N1904),"",IF(ISBLANK('datos GENERALES'!B$16),"",'datos GENERALES'!B$16))</f>
        <v/>
      </c>
      <c r="D1904" s="43" t="str">
        <f>IF(ISBLANK($N1904),"","SGBTM/AUTAROC/"&amp;'datos GENERALES'!B$5&amp;"_"&amp;'datos GENERALES'!C$5&amp;"_"&amp;'datos GENERALES'!D$5)</f>
        <v/>
      </c>
      <c r="E1904" s="42" t="str">
        <f>IF(ISBLANK($N1904),"",IF(ISBLANK('datos GENERALES'!$B$6),"",'datos GENERALES'!$B$6))</f>
        <v/>
      </c>
      <c r="F1904" s="42" t="str">
        <f>IF(ISBLANK($N1904),"",IF(ISBLANK('datos GENERALES'!$B$7),"",'datos GENERALES'!$B$7))</f>
        <v/>
      </c>
      <c r="G1904" s="42" t="str">
        <f>IF(ISBLANK($N1904),"",IF(ISBLANK('datos GENERALES'!$B$10),"",'datos GENERALES'!$B$10))</f>
        <v/>
      </c>
      <c r="H1904" s="42" t="str">
        <f>IF(ISBLANK($N1904),"",IF(ISBLANK('datos GENERALES'!$C$10),"",'datos GENERALES'!$C$10))</f>
        <v/>
      </c>
      <c r="I1904" s="42" t="str">
        <f>IF(ISBLANK($N1904),"",IF(ISBLANK('datos GENERALES'!$D$10),"",'datos GENERALES'!$D$10))</f>
        <v/>
      </c>
      <c r="O1904" s="48" t="str">
        <f>IFERROR(VLOOKUP(N1904,ListaEspecies!$B$3:$D$45,2,FALSE),"")</f>
        <v/>
      </c>
      <c r="P1904" s="96" t="str">
        <f>IFERROR(VLOOKUP(N1904,ListaEspecies!$B$3:$D$45,3,FALSE),"")</f>
        <v/>
      </c>
      <c r="R1904" s="42" t="str">
        <f>IF(ISBLANK($J1904),"",IF(ISBLANK('datos GENERALES'!$B$15),"",'datos GENERALES'!$B$15))</f>
        <v/>
      </c>
      <c r="S1904" s="49" t="str">
        <f t="shared" si="234"/>
        <v/>
      </c>
      <c r="T1904" s="49" t="str">
        <f t="shared" si="235"/>
        <v/>
      </c>
      <c r="AA1904" s="50" t="str">
        <f t="shared" si="239"/>
        <v/>
      </c>
      <c r="AE1904" s="50" t="str">
        <f t="shared" si="236"/>
        <v/>
      </c>
      <c r="AI1904" s="19" t="str">
        <f t="shared" si="237"/>
        <v/>
      </c>
      <c r="AJ1904"/>
      <c r="AK1904" s="19" t="str">
        <f t="shared" si="238"/>
        <v/>
      </c>
    </row>
    <row r="1905" spans="1:37" x14ac:dyDescent="0.25">
      <c r="A1905" s="42" t="str">
        <f t="shared" si="232"/>
        <v/>
      </c>
      <c r="B1905" s="42" t="str">
        <f t="shared" si="233"/>
        <v/>
      </c>
      <c r="C1905" s="42" t="str">
        <f>IF(ISBLANK($N1905),"",IF(ISBLANK('datos GENERALES'!B$16),"",'datos GENERALES'!B$16))</f>
        <v/>
      </c>
      <c r="D1905" s="43" t="str">
        <f>IF(ISBLANK($N1905),"","SGBTM/AUTAROC/"&amp;'datos GENERALES'!B$5&amp;"_"&amp;'datos GENERALES'!C$5&amp;"_"&amp;'datos GENERALES'!D$5)</f>
        <v/>
      </c>
      <c r="E1905" s="42" t="str">
        <f>IF(ISBLANK($N1905),"",IF(ISBLANK('datos GENERALES'!$B$6),"",'datos GENERALES'!$B$6))</f>
        <v/>
      </c>
      <c r="F1905" s="42" t="str">
        <f>IF(ISBLANK($N1905),"",IF(ISBLANK('datos GENERALES'!$B$7),"",'datos GENERALES'!$B$7))</f>
        <v/>
      </c>
      <c r="G1905" s="42" t="str">
        <f>IF(ISBLANK($N1905),"",IF(ISBLANK('datos GENERALES'!$B$10),"",'datos GENERALES'!$B$10))</f>
        <v/>
      </c>
      <c r="H1905" s="42" t="str">
        <f>IF(ISBLANK($N1905),"",IF(ISBLANK('datos GENERALES'!$C$10),"",'datos GENERALES'!$C$10))</f>
        <v/>
      </c>
      <c r="I1905" s="42" t="str">
        <f>IF(ISBLANK($N1905),"",IF(ISBLANK('datos GENERALES'!$D$10),"",'datos GENERALES'!$D$10))</f>
        <v/>
      </c>
      <c r="O1905" s="48" t="str">
        <f>IFERROR(VLOOKUP(N1905,ListaEspecies!$B$3:$D$45,2,FALSE),"")</f>
        <v/>
      </c>
      <c r="P1905" s="96" t="str">
        <f>IFERROR(VLOOKUP(N1905,ListaEspecies!$B$3:$D$45,3,FALSE),"")</f>
        <v/>
      </c>
      <c r="R1905" s="42" t="str">
        <f>IF(ISBLANK($J1905),"",IF(ISBLANK('datos GENERALES'!$B$15),"",'datos GENERALES'!$B$15))</f>
        <v/>
      </c>
      <c r="S1905" s="49" t="str">
        <f t="shared" si="234"/>
        <v/>
      </c>
      <c r="T1905" s="49" t="str">
        <f t="shared" si="235"/>
        <v/>
      </c>
      <c r="AA1905" s="50" t="str">
        <f t="shared" si="239"/>
        <v/>
      </c>
      <c r="AE1905" s="50" t="str">
        <f t="shared" si="236"/>
        <v/>
      </c>
      <c r="AI1905" s="19" t="str">
        <f t="shared" si="237"/>
        <v/>
      </c>
      <c r="AJ1905"/>
      <c r="AK1905" s="19" t="str">
        <f t="shared" si="238"/>
        <v/>
      </c>
    </row>
    <row r="1906" spans="1:37" x14ac:dyDescent="0.25">
      <c r="A1906" s="42" t="str">
        <f t="shared" si="232"/>
        <v/>
      </c>
      <c r="B1906" s="42" t="str">
        <f t="shared" si="233"/>
        <v/>
      </c>
      <c r="C1906" s="42" t="str">
        <f>IF(ISBLANK($N1906),"",IF(ISBLANK('datos GENERALES'!B$16),"",'datos GENERALES'!B$16))</f>
        <v/>
      </c>
      <c r="D1906" s="43" t="str">
        <f>IF(ISBLANK($N1906),"","SGBTM/AUTAROC/"&amp;'datos GENERALES'!B$5&amp;"_"&amp;'datos GENERALES'!C$5&amp;"_"&amp;'datos GENERALES'!D$5)</f>
        <v/>
      </c>
      <c r="E1906" s="42" t="str">
        <f>IF(ISBLANK($N1906),"",IF(ISBLANK('datos GENERALES'!$B$6),"",'datos GENERALES'!$B$6))</f>
        <v/>
      </c>
      <c r="F1906" s="42" t="str">
        <f>IF(ISBLANK($N1906),"",IF(ISBLANK('datos GENERALES'!$B$7),"",'datos GENERALES'!$B$7))</f>
        <v/>
      </c>
      <c r="G1906" s="42" t="str">
        <f>IF(ISBLANK($N1906),"",IF(ISBLANK('datos GENERALES'!$B$10),"",'datos GENERALES'!$B$10))</f>
        <v/>
      </c>
      <c r="H1906" s="42" t="str">
        <f>IF(ISBLANK($N1906),"",IF(ISBLANK('datos GENERALES'!$C$10),"",'datos GENERALES'!$C$10))</f>
        <v/>
      </c>
      <c r="I1906" s="42" t="str">
        <f>IF(ISBLANK($N1906),"",IF(ISBLANK('datos GENERALES'!$D$10),"",'datos GENERALES'!$D$10))</f>
        <v/>
      </c>
      <c r="O1906" s="48" t="str">
        <f>IFERROR(VLOOKUP(N1906,ListaEspecies!$B$3:$D$45,2,FALSE),"")</f>
        <v/>
      </c>
      <c r="P1906" s="96" t="str">
        <f>IFERROR(VLOOKUP(N1906,ListaEspecies!$B$3:$D$45,3,FALSE),"")</f>
        <v/>
      </c>
      <c r="R1906" s="42" t="str">
        <f>IF(ISBLANK($J1906),"",IF(ISBLANK('datos GENERALES'!$B$15),"",'datos GENERALES'!$B$15))</f>
        <v/>
      </c>
      <c r="S1906" s="49" t="str">
        <f t="shared" si="234"/>
        <v/>
      </c>
      <c r="T1906" s="49" t="str">
        <f t="shared" si="235"/>
        <v/>
      </c>
      <c r="AA1906" s="50" t="str">
        <f t="shared" si="239"/>
        <v/>
      </c>
      <c r="AE1906" s="50" t="str">
        <f t="shared" si="236"/>
        <v/>
      </c>
      <c r="AI1906" s="19" t="str">
        <f t="shared" si="237"/>
        <v/>
      </c>
      <c r="AJ1906"/>
      <c r="AK1906" s="19" t="str">
        <f t="shared" si="238"/>
        <v/>
      </c>
    </row>
    <row r="1907" spans="1:37" x14ac:dyDescent="0.25">
      <c r="A1907" s="42" t="str">
        <f t="shared" si="232"/>
        <v/>
      </c>
      <c r="B1907" s="42" t="str">
        <f t="shared" si="233"/>
        <v/>
      </c>
      <c r="C1907" s="42" t="str">
        <f>IF(ISBLANK($N1907),"",IF(ISBLANK('datos GENERALES'!B$16),"",'datos GENERALES'!B$16))</f>
        <v/>
      </c>
      <c r="D1907" s="43" t="str">
        <f>IF(ISBLANK($N1907),"","SGBTM/AUTAROC/"&amp;'datos GENERALES'!B$5&amp;"_"&amp;'datos GENERALES'!C$5&amp;"_"&amp;'datos GENERALES'!D$5)</f>
        <v/>
      </c>
      <c r="E1907" s="42" t="str">
        <f>IF(ISBLANK($N1907),"",IF(ISBLANK('datos GENERALES'!$B$6),"",'datos GENERALES'!$B$6))</f>
        <v/>
      </c>
      <c r="F1907" s="42" t="str">
        <f>IF(ISBLANK($N1907),"",IF(ISBLANK('datos GENERALES'!$B$7),"",'datos GENERALES'!$B$7))</f>
        <v/>
      </c>
      <c r="G1907" s="42" t="str">
        <f>IF(ISBLANK($N1907),"",IF(ISBLANK('datos GENERALES'!$B$10),"",'datos GENERALES'!$B$10))</f>
        <v/>
      </c>
      <c r="H1907" s="42" t="str">
        <f>IF(ISBLANK($N1907),"",IF(ISBLANK('datos GENERALES'!$C$10),"",'datos GENERALES'!$C$10))</f>
        <v/>
      </c>
      <c r="I1907" s="42" t="str">
        <f>IF(ISBLANK($N1907),"",IF(ISBLANK('datos GENERALES'!$D$10),"",'datos GENERALES'!$D$10))</f>
        <v/>
      </c>
      <c r="O1907" s="48" t="str">
        <f>IFERROR(VLOOKUP(N1907,ListaEspecies!$B$3:$D$45,2,FALSE),"")</f>
        <v/>
      </c>
      <c r="P1907" s="96" t="str">
        <f>IFERROR(VLOOKUP(N1907,ListaEspecies!$B$3:$D$45,3,FALSE),"")</f>
        <v/>
      </c>
      <c r="R1907" s="42" t="str">
        <f>IF(ISBLANK($J1907),"",IF(ISBLANK('datos GENERALES'!$B$15),"",'datos GENERALES'!$B$15))</f>
        <v/>
      </c>
      <c r="S1907" s="49" t="str">
        <f t="shared" si="234"/>
        <v/>
      </c>
      <c r="T1907" s="49" t="str">
        <f t="shared" si="235"/>
        <v/>
      </c>
      <c r="AA1907" s="50" t="str">
        <f t="shared" si="239"/>
        <v/>
      </c>
      <c r="AE1907" s="50" t="str">
        <f t="shared" si="236"/>
        <v/>
      </c>
      <c r="AI1907" s="19" t="str">
        <f t="shared" si="237"/>
        <v/>
      </c>
      <c r="AJ1907"/>
      <c r="AK1907" s="19" t="str">
        <f t="shared" si="238"/>
        <v/>
      </c>
    </row>
    <row r="1908" spans="1:37" x14ac:dyDescent="0.25">
      <c r="A1908" s="42" t="str">
        <f t="shared" si="232"/>
        <v/>
      </c>
      <c r="B1908" s="42" t="str">
        <f t="shared" si="233"/>
        <v/>
      </c>
      <c r="C1908" s="42" t="str">
        <f>IF(ISBLANK($N1908),"",IF(ISBLANK('datos GENERALES'!B$16),"",'datos GENERALES'!B$16))</f>
        <v/>
      </c>
      <c r="D1908" s="43" t="str">
        <f>IF(ISBLANK($N1908),"","SGBTM/AUTAROC/"&amp;'datos GENERALES'!B$5&amp;"_"&amp;'datos GENERALES'!C$5&amp;"_"&amp;'datos GENERALES'!D$5)</f>
        <v/>
      </c>
      <c r="E1908" s="42" t="str">
        <f>IF(ISBLANK($N1908),"",IF(ISBLANK('datos GENERALES'!$B$6),"",'datos GENERALES'!$B$6))</f>
        <v/>
      </c>
      <c r="F1908" s="42" t="str">
        <f>IF(ISBLANK($N1908),"",IF(ISBLANK('datos GENERALES'!$B$7),"",'datos GENERALES'!$B$7))</f>
        <v/>
      </c>
      <c r="G1908" s="42" t="str">
        <f>IF(ISBLANK($N1908),"",IF(ISBLANK('datos GENERALES'!$B$10),"",'datos GENERALES'!$B$10))</f>
        <v/>
      </c>
      <c r="H1908" s="42" t="str">
        <f>IF(ISBLANK($N1908),"",IF(ISBLANK('datos GENERALES'!$C$10),"",'datos GENERALES'!$C$10))</f>
        <v/>
      </c>
      <c r="I1908" s="42" t="str">
        <f>IF(ISBLANK($N1908),"",IF(ISBLANK('datos GENERALES'!$D$10),"",'datos GENERALES'!$D$10))</f>
        <v/>
      </c>
      <c r="O1908" s="48" t="str">
        <f>IFERROR(VLOOKUP(N1908,ListaEspecies!$B$3:$D$45,2,FALSE),"")</f>
        <v/>
      </c>
      <c r="P1908" s="96" t="str">
        <f>IFERROR(VLOOKUP(N1908,ListaEspecies!$B$3:$D$45,3,FALSE),"")</f>
        <v/>
      </c>
      <c r="R1908" s="42" t="str">
        <f>IF(ISBLANK($J1908),"",IF(ISBLANK('datos GENERALES'!$B$15),"",'datos GENERALES'!$B$15))</f>
        <v/>
      </c>
      <c r="S1908" s="49" t="str">
        <f t="shared" si="234"/>
        <v/>
      </c>
      <c r="T1908" s="49" t="str">
        <f t="shared" si="235"/>
        <v/>
      </c>
      <c r="AA1908" s="50" t="str">
        <f t="shared" si="239"/>
        <v/>
      </c>
      <c r="AE1908" s="50" t="str">
        <f t="shared" si="236"/>
        <v/>
      </c>
      <c r="AI1908" s="19" t="str">
        <f t="shared" si="237"/>
        <v/>
      </c>
      <c r="AJ1908"/>
      <c r="AK1908" s="19" t="str">
        <f t="shared" si="238"/>
        <v/>
      </c>
    </row>
    <row r="1909" spans="1:37" x14ac:dyDescent="0.25">
      <c r="A1909" s="42" t="str">
        <f t="shared" si="232"/>
        <v/>
      </c>
      <c r="B1909" s="42" t="str">
        <f t="shared" si="233"/>
        <v/>
      </c>
      <c r="C1909" s="42" t="str">
        <f>IF(ISBLANK($N1909),"",IF(ISBLANK('datos GENERALES'!B$16),"",'datos GENERALES'!B$16))</f>
        <v/>
      </c>
      <c r="D1909" s="43" t="str">
        <f>IF(ISBLANK($N1909),"","SGBTM/AUTAROC/"&amp;'datos GENERALES'!B$5&amp;"_"&amp;'datos GENERALES'!C$5&amp;"_"&amp;'datos GENERALES'!D$5)</f>
        <v/>
      </c>
      <c r="E1909" s="42" t="str">
        <f>IF(ISBLANK($N1909),"",IF(ISBLANK('datos GENERALES'!$B$6),"",'datos GENERALES'!$B$6))</f>
        <v/>
      </c>
      <c r="F1909" s="42" t="str">
        <f>IF(ISBLANK($N1909),"",IF(ISBLANK('datos GENERALES'!$B$7),"",'datos GENERALES'!$B$7))</f>
        <v/>
      </c>
      <c r="G1909" s="42" t="str">
        <f>IF(ISBLANK($N1909),"",IF(ISBLANK('datos GENERALES'!$B$10),"",'datos GENERALES'!$B$10))</f>
        <v/>
      </c>
      <c r="H1909" s="42" t="str">
        <f>IF(ISBLANK($N1909),"",IF(ISBLANK('datos GENERALES'!$C$10),"",'datos GENERALES'!$C$10))</f>
        <v/>
      </c>
      <c r="I1909" s="42" t="str">
        <f>IF(ISBLANK($N1909),"",IF(ISBLANK('datos GENERALES'!$D$10),"",'datos GENERALES'!$D$10))</f>
        <v/>
      </c>
      <c r="O1909" s="48" t="str">
        <f>IFERROR(VLOOKUP(N1909,ListaEspecies!$B$3:$D$45,2,FALSE),"")</f>
        <v/>
      </c>
      <c r="P1909" s="96" t="str">
        <f>IFERROR(VLOOKUP(N1909,ListaEspecies!$B$3:$D$45,3,FALSE),"")</f>
        <v/>
      </c>
      <c r="R1909" s="42" t="str">
        <f>IF(ISBLANK($J1909),"",IF(ISBLANK('datos GENERALES'!$B$15),"",'datos GENERALES'!$B$15))</f>
        <v/>
      </c>
      <c r="S1909" s="49" t="str">
        <f t="shared" si="234"/>
        <v/>
      </c>
      <c r="T1909" s="49" t="str">
        <f t="shared" si="235"/>
        <v/>
      </c>
      <c r="AA1909" s="50" t="str">
        <f t="shared" si="239"/>
        <v/>
      </c>
      <c r="AE1909" s="50" t="str">
        <f t="shared" si="236"/>
        <v/>
      </c>
      <c r="AI1909" s="19" t="str">
        <f t="shared" si="237"/>
        <v/>
      </c>
      <c r="AJ1909"/>
      <c r="AK1909" s="19" t="str">
        <f t="shared" si="238"/>
        <v/>
      </c>
    </row>
    <row r="1910" spans="1:37" x14ac:dyDescent="0.25">
      <c r="A1910" s="42" t="str">
        <f t="shared" si="232"/>
        <v/>
      </c>
      <c r="B1910" s="42" t="str">
        <f t="shared" si="233"/>
        <v/>
      </c>
      <c r="C1910" s="42" t="str">
        <f>IF(ISBLANK($N1910),"",IF(ISBLANK('datos GENERALES'!B$16),"",'datos GENERALES'!B$16))</f>
        <v/>
      </c>
      <c r="D1910" s="43" t="str">
        <f>IF(ISBLANK($N1910),"","SGBTM/AUTAROC/"&amp;'datos GENERALES'!B$5&amp;"_"&amp;'datos GENERALES'!C$5&amp;"_"&amp;'datos GENERALES'!D$5)</f>
        <v/>
      </c>
      <c r="E1910" s="42" t="str">
        <f>IF(ISBLANK($N1910),"",IF(ISBLANK('datos GENERALES'!$B$6),"",'datos GENERALES'!$B$6))</f>
        <v/>
      </c>
      <c r="F1910" s="42" t="str">
        <f>IF(ISBLANK($N1910),"",IF(ISBLANK('datos GENERALES'!$B$7),"",'datos GENERALES'!$B$7))</f>
        <v/>
      </c>
      <c r="G1910" s="42" t="str">
        <f>IF(ISBLANK($N1910),"",IF(ISBLANK('datos GENERALES'!$B$10),"",'datos GENERALES'!$B$10))</f>
        <v/>
      </c>
      <c r="H1910" s="42" t="str">
        <f>IF(ISBLANK($N1910),"",IF(ISBLANK('datos GENERALES'!$C$10),"",'datos GENERALES'!$C$10))</f>
        <v/>
      </c>
      <c r="I1910" s="42" t="str">
        <f>IF(ISBLANK($N1910),"",IF(ISBLANK('datos GENERALES'!$D$10),"",'datos GENERALES'!$D$10))</f>
        <v/>
      </c>
      <c r="O1910" s="48" t="str">
        <f>IFERROR(VLOOKUP(N1910,ListaEspecies!$B$3:$D$45,2,FALSE),"")</f>
        <v/>
      </c>
      <c r="P1910" s="96" t="str">
        <f>IFERROR(VLOOKUP(N1910,ListaEspecies!$B$3:$D$45,3,FALSE),"")</f>
        <v/>
      </c>
      <c r="R1910" s="42" t="str">
        <f>IF(ISBLANK($J1910),"",IF(ISBLANK('datos GENERALES'!$B$15),"",'datos GENERALES'!$B$15))</f>
        <v/>
      </c>
      <c r="S1910" s="49" t="str">
        <f t="shared" si="234"/>
        <v/>
      </c>
      <c r="T1910" s="49" t="str">
        <f t="shared" si="235"/>
        <v/>
      </c>
      <c r="AA1910" s="50" t="str">
        <f t="shared" si="239"/>
        <v/>
      </c>
      <c r="AE1910" s="50" t="str">
        <f t="shared" si="236"/>
        <v/>
      </c>
      <c r="AI1910" s="19" t="str">
        <f t="shared" si="237"/>
        <v/>
      </c>
      <c r="AJ1910"/>
      <c r="AK1910" s="19" t="str">
        <f t="shared" si="238"/>
        <v/>
      </c>
    </row>
    <row r="1911" spans="1:37" x14ac:dyDescent="0.25">
      <c r="A1911" s="42" t="str">
        <f t="shared" si="232"/>
        <v/>
      </c>
      <c r="B1911" s="42" t="str">
        <f t="shared" si="233"/>
        <v/>
      </c>
      <c r="C1911" s="42" t="str">
        <f>IF(ISBLANK($N1911),"",IF(ISBLANK('datos GENERALES'!B$16),"",'datos GENERALES'!B$16))</f>
        <v/>
      </c>
      <c r="D1911" s="43" t="str">
        <f>IF(ISBLANK($N1911),"","SGBTM/AUTAROC/"&amp;'datos GENERALES'!B$5&amp;"_"&amp;'datos GENERALES'!C$5&amp;"_"&amp;'datos GENERALES'!D$5)</f>
        <v/>
      </c>
      <c r="E1911" s="42" t="str">
        <f>IF(ISBLANK($N1911),"",IF(ISBLANK('datos GENERALES'!$B$6),"",'datos GENERALES'!$B$6))</f>
        <v/>
      </c>
      <c r="F1911" s="42" t="str">
        <f>IF(ISBLANK($N1911),"",IF(ISBLANK('datos GENERALES'!$B$7),"",'datos GENERALES'!$B$7))</f>
        <v/>
      </c>
      <c r="G1911" s="42" t="str">
        <f>IF(ISBLANK($N1911),"",IF(ISBLANK('datos GENERALES'!$B$10),"",'datos GENERALES'!$B$10))</f>
        <v/>
      </c>
      <c r="H1911" s="42" t="str">
        <f>IF(ISBLANK($N1911),"",IF(ISBLANK('datos GENERALES'!$C$10),"",'datos GENERALES'!$C$10))</f>
        <v/>
      </c>
      <c r="I1911" s="42" t="str">
        <f>IF(ISBLANK($N1911),"",IF(ISBLANK('datos GENERALES'!$D$10),"",'datos GENERALES'!$D$10))</f>
        <v/>
      </c>
      <c r="O1911" s="48" t="str">
        <f>IFERROR(VLOOKUP(N1911,ListaEspecies!$B$3:$D$45,2,FALSE),"")</f>
        <v/>
      </c>
      <c r="P1911" s="96" t="str">
        <f>IFERROR(VLOOKUP(N1911,ListaEspecies!$B$3:$D$45,3,FALSE),"")</f>
        <v/>
      </c>
      <c r="R1911" s="42" t="str">
        <f>IF(ISBLANK($J1911),"",IF(ISBLANK('datos GENERALES'!$B$15),"",'datos GENERALES'!$B$15))</f>
        <v/>
      </c>
      <c r="S1911" s="49" t="str">
        <f t="shared" si="234"/>
        <v/>
      </c>
      <c r="T1911" s="49" t="str">
        <f t="shared" si="235"/>
        <v/>
      </c>
      <c r="AA1911" s="50" t="str">
        <f t="shared" si="239"/>
        <v/>
      </c>
      <c r="AE1911" s="50" t="str">
        <f t="shared" si="236"/>
        <v/>
      </c>
      <c r="AI1911" s="19" t="str">
        <f t="shared" si="237"/>
        <v/>
      </c>
      <c r="AJ1911"/>
      <c r="AK1911" s="19" t="str">
        <f t="shared" si="238"/>
        <v/>
      </c>
    </row>
    <row r="1912" spans="1:37" x14ac:dyDescent="0.25">
      <c r="A1912" s="42" t="str">
        <f t="shared" si="232"/>
        <v/>
      </c>
      <c r="B1912" s="42" t="str">
        <f t="shared" si="233"/>
        <v/>
      </c>
      <c r="C1912" s="42" t="str">
        <f>IF(ISBLANK($N1912),"",IF(ISBLANK('datos GENERALES'!B$16),"",'datos GENERALES'!B$16))</f>
        <v/>
      </c>
      <c r="D1912" s="43" t="str">
        <f>IF(ISBLANK($N1912),"","SGBTM/AUTAROC/"&amp;'datos GENERALES'!B$5&amp;"_"&amp;'datos GENERALES'!C$5&amp;"_"&amp;'datos GENERALES'!D$5)</f>
        <v/>
      </c>
      <c r="E1912" s="42" t="str">
        <f>IF(ISBLANK($N1912),"",IF(ISBLANK('datos GENERALES'!$B$6),"",'datos GENERALES'!$B$6))</f>
        <v/>
      </c>
      <c r="F1912" s="42" t="str">
        <f>IF(ISBLANK($N1912),"",IF(ISBLANK('datos GENERALES'!$B$7),"",'datos GENERALES'!$B$7))</f>
        <v/>
      </c>
      <c r="G1912" s="42" t="str">
        <f>IF(ISBLANK($N1912),"",IF(ISBLANK('datos GENERALES'!$B$10),"",'datos GENERALES'!$B$10))</f>
        <v/>
      </c>
      <c r="H1912" s="42" t="str">
        <f>IF(ISBLANK($N1912),"",IF(ISBLANK('datos GENERALES'!$C$10),"",'datos GENERALES'!$C$10))</f>
        <v/>
      </c>
      <c r="I1912" s="42" t="str">
        <f>IF(ISBLANK($N1912),"",IF(ISBLANK('datos GENERALES'!$D$10),"",'datos GENERALES'!$D$10))</f>
        <v/>
      </c>
      <c r="O1912" s="48" t="str">
        <f>IFERROR(VLOOKUP(N1912,ListaEspecies!$B$3:$D$45,2,FALSE),"")</f>
        <v/>
      </c>
      <c r="P1912" s="96" t="str">
        <f>IFERROR(VLOOKUP(N1912,ListaEspecies!$B$3:$D$45,3,FALSE),"")</f>
        <v/>
      </c>
      <c r="R1912" s="42" t="str">
        <f>IF(ISBLANK($J1912),"",IF(ISBLANK('datos GENERALES'!$B$15),"",'datos GENERALES'!$B$15))</f>
        <v/>
      </c>
      <c r="S1912" s="49" t="str">
        <f t="shared" si="234"/>
        <v/>
      </c>
      <c r="T1912" s="49" t="str">
        <f t="shared" si="235"/>
        <v/>
      </c>
      <c r="AA1912" s="50" t="str">
        <f t="shared" si="239"/>
        <v/>
      </c>
      <c r="AE1912" s="50" t="str">
        <f t="shared" si="236"/>
        <v/>
      </c>
      <c r="AI1912" s="19" t="str">
        <f t="shared" si="237"/>
        <v/>
      </c>
      <c r="AJ1912"/>
      <c r="AK1912" s="19" t="str">
        <f t="shared" si="238"/>
        <v/>
      </c>
    </row>
    <row r="1913" spans="1:37" x14ac:dyDescent="0.25">
      <c r="A1913" s="42" t="str">
        <f t="shared" si="232"/>
        <v/>
      </c>
      <c r="B1913" s="42" t="str">
        <f t="shared" si="233"/>
        <v/>
      </c>
      <c r="C1913" s="42" t="str">
        <f>IF(ISBLANK($N1913),"",IF(ISBLANK('datos GENERALES'!B$16),"",'datos GENERALES'!B$16))</f>
        <v/>
      </c>
      <c r="D1913" s="43" t="str">
        <f>IF(ISBLANK($N1913),"","SGBTM/AUTAROC/"&amp;'datos GENERALES'!B$5&amp;"_"&amp;'datos GENERALES'!C$5&amp;"_"&amp;'datos GENERALES'!D$5)</f>
        <v/>
      </c>
      <c r="E1913" s="42" t="str">
        <f>IF(ISBLANK($N1913),"",IF(ISBLANK('datos GENERALES'!$B$6),"",'datos GENERALES'!$B$6))</f>
        <v/>
      </c>
      <c r="F1913" s="42" t="str">
        <f>IF(ISBLANK($N1913),"",IF(ISBLANK('datos GENERALES'!$B$7),"",'datos GENERALES'!$B$7))</f>
        <v/>
      </c>
      <c r="G1913" s="42" t="str">
        <f>IF(ISBLANK($N1913),"",IF(ISBLANK('datos GENERALES'!$B$10),"",'datos GENERALES'!$B$10))</f>
        <v/>
      </c>
      <c r="H1913" s="42" t="str">
        <f>IF(ISBLANK($N1913),"",IF(ISBLANK('datos GENERALES'!$C$10),"",'datos GENERALES'!$C$10))</f>
        <v/>
      </c>
      <c r="I1913" s="42" t="str">
        <f>IF(ISBLANK($N1913),"",IF(ISBLANK('datos GENERALES'!$D$10),"",'datos GENERALES'!$D$10))</f>
        <v/>
      </c>
      <c r="O1913" s="48" t="str">
        <f>IFERROR(VLOOKUP(N1913,ListaEspecies!$B$3:$D$45,2,FALSE),"")</f>
        <v/>
      </c>
      <c r="P1913" s="96" t="str">
        <f>IFERROR(VLOOKUP(N1913,ListaEspecies!$B$3:$D$45,3,FALSE),"")</f>
        <v/>
      </c>
      <c r="R1913" s="42" t="str">
        <f>IF(ISBLANK($J1913),"",IF(ISBLANK('datos GENERALES'!$B$15),"",'datos GENERALES'!$B$15))</f>
        <v/>
      </c>
      <c r="S1913" s="49" t="str">
        <f t="shared" si="234"/>
        <v/>
      </c>
      <c r="T1913" s="49" t="str">
        <f t="shared" si="235"/>
        <v/>
      </c>
      <c r="AA1913" s="50" t="str">
        <f t="shared" si="239"/>
        <v/>
      </c>
      <c r="AE1913" s="50" t="str">
        <f t="shared" si="236"/>
        <v/>
      </c>
      <c r="AI1913" s="19" t="str">
        <f t="shared" si="237"/>
        <v/>
      </c>
      <c r="AJ1913"/>
      <c r="AK1913" s="19" t="str">
        <f t="shared" si="238"/>
        <v/>
      </c>
    </row>
    <row r="1914" spans="1:37" x14ac:dyDescent="0.25">
      <c r="A1914" s="42" t="str">
        <f t="shared" si="232"/>
        <v/>
      </c>
      <c r="B1914" s="42" t="str">
        <f t="shared" si="233"/>
        <v/>
      </c>
      <c r="C1914" s="42" t="str">
        <f>IF(ISBLANK($N1914),"",IF(ISBLANK('datos GENERALES'!B$16),"",'datos GENERALES'!B$16))</f>
        <v/>
      </c>
      <c r="D1914" s="43" t="str">
        <f>IF(ISBLANK($N1914),"","SGBTM/AUTAROC/"&amp;'datos GENERALES'!B$5&amp;"_"&amp;'datos GENERALES'!C$5&amp;"_"&amp;'datos GENERALES'!D$5)</f>
        <v/>
      </c>
      <c r="E1914" s="42" t="str">
        <f>IF(ISBLANK($N1914),"",IF(ISBLANK('datos GENERALES'!$B$6),"",'datos GENERALES'!$B$6))</f>
        <v/>
      </c>
      <c r="F1914" s="42" t="str">
        <f>IF(ISBLANK($N1914),"",IF(ISBLANK('datos GENERALES'!$B$7),"",'datos GENERALES'!$B$7))</f>
        <v/>
      </c>
      <c r="G1914" s="42" t="str">
        <f>IF(ISBLANK($N1914),"",IF(ISBLANK('datos GENERALES'!$B$10),"",'datos GENERALES'!$B$10))</f>
        <v/>
      </c>
      <c r="H1914" s="42" t="str">
        <f>IF(ISBLANK($N1914),"",IF(ISBLANK('datos GENERALES'!$C$10),"",'datos GENERALES'!$C$10))</f>
        <v/>
      </c>
      <c r="I1914" s="42" t="str">
        <f>IF(ISBLANK($N1914),"",IF(ISBLANK('datos GENERALES'!$D$10),"",'datos GENERALES'!$D$10))</f>
        <v/>
      </c>
      <c r="O1914" s="48" t="str">
        <f>IFERROR(VLOOKUP(N1914,ListaEspecies!$B$3:$D$45,2,FALSE),"")</f>
        <v/>
      </c>
      <c r="P1914" s="96" t="str">
        <f>IFERROR(VLOOKUP(N1914,ListaEspecies!$B$3:$D$45,3,FALSE),"")</f>
        <v/>
      </c>
      <c r="R1914" s="42" t="str">
        <f>IF(ISBLANK($J1914),"",IF(ISBLANK('datos GENERALES'!$B$15),"",'datos GENERALES'!$B$15))</f>
        <v/>
      </c>
      <c r="S1914" s="49" t="str">
        <f t="shared" si="234"/>
        <v/>
      </c>
      <c r="T1914" s="49" t="str">
        <f t="shared" si="235"/>
        <v/>
      </c>
      <c r="AA1914" s="50" t="str">
        <f t="shared" si="239"/>
        <v/>
      </c>
      <c r="AE1914" s="50" t="str">
        <f t="shared" si="236"/>
        <v/>
      </c>
      <c r="AI1914" s="19" t="str">
        <f t="shared" si="237"/>
        <v/>
      </c>
      <c r="AJ1914"/>
      <c r="AK1914" s="19" t="str">
        <f t="shared" si="238"/>
        <v/>
      </c>
    </row>
    <row r="1915" spans="1:37" x14ac:dyDescent="0.25">
      <c r="A1915" s="42" t="str">
        <f t="shared" si="232"/>
        <v/>
      </c>
      <c r="B1915" s="42" t="str">
        <f t="shared" si="233"/>
        <v/>
      </c>
      <c r="C1915" s="42" t="str">
        <f>IF(ISBLANK($N1915),"",IF(ISBLANK('datos GENERALES'!B$16),"",'datos GENERALES'!B$16))</f>
        <v/>
      </c>
      <c r="D1915" s="43" t="str">
        <f>IF(ISBLANK($N1915),"","SGBTM/AUTAROC/"&amp;'datos GENERALES'!B$5&amp;"_"&amp;'datos GENERALES'!C$5&amp;"_"&amp;'datos GENERALES'!D$5)</f>
        <v/>
      </c>
      <c r="E1915" s="42" t="str">
        <f>IF(ISBLANK($N1915),"",IF(ISBLANK('datos GENERALES'!$B$6),"",'datos GENERALES'!$B$6))</f>
        <v/>
      </c>
      <c r="F1915" s="42" t="str">
        <f>IF(ISBLANK($N1915),"",IF(ISBLANK('datos GENERALES'!$B$7),"",'datos GENERALES'!$B$7))</f>
        <v/>
      </c>
      <c r="G1915" s="42" t="str">
        <f>IF(ISBLANK($N1915),"",IF(ISBLANK('datos GENERALES'!$B$10),"",'datos GENERALES'!$B$10))</f>
        <v/>
      </c>
      <c r="H1915" s="42" t="str">
        <f>IF(ISBLANK($N1915),"",IF(ISBLANK('datos GENERALES'!$C$10),"",'datos GENERALES'!$C$10))</f>
        <v/>
      </c>
      <c r="I1915" s="42" t="str">
        <f>IF(ISBLANK($N1915),"",IF(ISBLANK('datos GENERALES'!$D$10),"",'datos GENERALES'!$D$10))</f>
        <v/>
      </c>
      <c r="O1915" s="48" t="str">
        <f>IFERROR(VLOOKUP(N1915,ListaEspecies!$B$3:$D$45,2,FALSE),"")</f>
        <v/>
      </c>
      <c r="P1915" s="96" t="str">
        <f>IFERROR(VLOOKUP(N1915,ListaEspecies!$B$3:$D$45,3,FALSE),"")</f>
        <v/>
      </c>
      <c r="R1915" s="42" t="str">
        <f>IF(ISBLANK($J1915),"",IF(ISBLANK('datos GENERALES'!$B$15),"",'datos GENERALES'!$B$15))</f>
        <v/>
      </c>
      <c r="S1915" s="49" t="str">
        <f t="shared" si="234"/>
        <v/>
      </c>
      <c r="T1915" s="49" t="str">
        <f t="shared" si="235"/>
        <v/>
      </c>
      <c r="AA1915" s="50" t="str">
        <f t="shared" si="239"/>
        <v/>
      </c>
      <c r="AE1915" s="50" t="str">
        <f t="shared" si="236"/>
        <v/>
      </c>
      <c r="AI1915" s="19" t="str">
        <f t="shared" si="237"/>
        <v/>
      </c>
      <c r="AJ1915"/>
      <c r="AK1915" s="19" t="str">
        <f t="shared" si="238"/>
        <v/>
      </c>
    </row>
    <row r="1916" spans="1:37" x14ac:dyDescent="0.25">
      <c r="A1916" s="42" t="str">
        <f t="shared" si="232"/>
        <v/>
      </c>
      <c r="B1916" s="42" t="str">
        <f t="shared" si="233"/>
        <v/>
      </c>
      <c r="C1916" s="42" t="str">
        <f>IF(ISBLANK($N1916),"",IF(ISBLANK('datos GENERALES'!B$16),"",'datos GENERALES'!B$16))</f>
        <v/>
      </c>
      <c r="D1916" s="43" t="str">
        <f>IF(ISBLANK($N1916),"","SGBTM/AUTAROC/"&amp;'datos GENERALES'!B$5&amp;"_"&amp;'datos GENERALES'!C$5&amp;"_"&amp;'datos GENERALES'!D$5)</f>
        <v/>
      </c>
      <c r="E1916" s="42" t="str">
        <f>IF(ISBLANK($N1916),"",IF(ISBLANK('datos GENERALES'!$B$6),"",'datos GENERALES'!$B$6))</f>
        <v/>
      </c>
      <c r="F1916" s="42" t="str">
        <f>IF(ISBLANK($N1916),"",IF(ISBLANK('datos GENERALES'!$B$7),"",'datos GENERALES'!$B$7))</f>
        <v/>
      </c>
      <c r="G1916" s="42" t="str">
        <f>IF(ISBLANK($N1916),"",IF(ISBLANK('datos GENERALES'!$B$10),"",'datos GENERALES'!$B$10))</f>
        <v/>
      </c>
      <c r="H1916" s="42" t="str">
        <f>IF(ISBLANK($N1916),"",IF(ISBLANK('datos GENERALES'!$C$10),"",'datos GENERALES'!$C$10))</f>
        <v/>
      </c>
      <c r="I1916" s="42" t="str">
        <f>IF(ISBLANK($N1916),"",IF(ISBLANK('datos GENERALES'!$D$10),"",'datos GENERALES'!$D$10))</f>
        <v/>
      </c>
      <c r="O1916" s="48" t="str">
        <f>IFERROR(VLOOKUP(N1916,ListaEspecies!$B$3:$D$45,2,FALSE),"")</f>
        <v/>
      </c>
      <c r="P1916" s="96" t="str">
        <f>IFERROR(VLOOKUP(N1916,ListaEspecies!$B$3:$D$45,3,FALSE),"")</f>
        <v/>
      </c>
      <c r="R1916" s="42" t="str">
        <f>IF(ISBLANK($J1916),"",IF(ISBLANK('datos GENERALES'!$B$15),"",'datos GENERALES'!$B$15))</f>
        <v/>
      </c>
      <c r="S1916" s="49" t="str">
        <f t="shared" si="234"/>
        <v/>
      </c>
      <c r="T1916" s="49" t="str">
        <f t="shared" si="235"/>
        <v/>
      </c>
      <c r="AA1916" s="50" t="str">
        <f t="shared" si="239"/>
        <v/>
      </c>
      <c r="AE1916" s="50" t="str">
        <f t="shared" si="236"/>
        <v/>
      </c>
      <c r="AI1916" s="19" t="str">
        <f t="shared" si="237"/>
        <v/>
      </c>
      <c r="AJ1916"/>
      <c r="AK1916" s="19" t="str">
        <f t="shared" si="238"/>
        <v/>
      </c>
    </row>
    <row r="1917" spans="1:37" x14ac:dyDescent="0.25">
      <c r="A1917" s="42" t="str">
        <f t="shared" si="232"/>
        <v/>
      </c>
      <c r="B1917" s="42" t="str">
        <f t="shared" si="233"/>
        <v/>
      </c>
      <c r="C1917" s="42" t="str">
        <f>IF(ISBLANK($N1917),"",IF(ISBLANK('datos GENERALES'!B$16),"",'datos GENERALES'!B$16))</f>
        <v/>
      </c>
      <c r="D1917" s="43" t="str">
        <f>IF(ISBLANK($N1917),"","SGBTM/AUTAROC/"&amp;'datos GENERALES'!B$5&amp;"_"&amp;'datos GENERALES'!C$5&amp;"_"&amp;'datos GENERALES'!D$5)</f>
        <v/>
      </c>
      <c r="E1917" s="42" t="str">
        <f>IF(ISBLANK($N1917),"",IF(ISBLANK('datos GENERALES'!$B$6),"",'datos GENERALES'!$B$6))</f>
        <v/>
      </c>
      <c r="F1917" s="42" t="str">
        <f>IF(ISBLANK($N1917),"",IF(ISBLANK('datos GENERALES'!$B$7),"",'datos GENERALES'!$B$7))</f>
        <v/>
      </c>
      <c r="G1917" s="42" t="str">
        <f>IF(ISBLANK($N1917),"",IF(ISBLANK('datos GENERALES'!$B$10),"",'datos GENERALES'!$B$10))</f>
        <v/>
      </c>
      <c r="H1917" s="42" t="str">
        <f>IF(ISBLANK($N1917),"",IF(ISBLANK('datos GENERALES'!$C$10),"",'datos GENERALES'!$C$10))</f>
        <v/>
      </c>
      <c r="I1917" s="42" t="str">
        <f>IF(ISBLANK($N1917),"",IF(ISBLANK('datos GENERALES'!$D$10),"",'datos GENERALES'!$D$10))</f>
        <v/>
      </c>
      <c r="O1917" s="48" t="str">
        <f>IFERROR(VLOOKUP(N1917,ListaEspecies!$B$3:$D$45,2,FALSE),"")</f>
        <v/>
      </c>
      <c r="P1917" s="96" t="str">
        <f>IFERROR(VLOOKUP(N1917,ListaEspecies!$B$3:$D$45,3,FALSE),"")</f>
        <v/>
      </c>
      <c r="R1917" s="42" t="str">
        <f>IF(ISBLANK($J1917),"",IF(ISBLANK('datos GENERALES'!$B$15),"",'datos GENERALES'!$B$15))</f>
        <v/>
      </c>
      <c r="S1917" s="49" t="str">
        <f t="shared" si="234"/>
        <v/>
      </c>
      <c r="T1917" s="49" t="str">
        <f t="shared" si="235"/>
        <v/>
      </c>
      <c r="AA1917" s="50" t="str">
        <f t="shared" si="239"/>
        <v/>
      </c>
      <c r="AE1917" s="50" t="str">
        <f t="shared" si="236"/>
        <v/>
      </c>
      <c r="AI1917" s="19" t="str">
        <f t="shared" si="237"/>
        <v/>
      </c>
      <c r="AJ1917"/>
      <c r="AK1917" s="19" t="str">
        <f t="shared" si="238"/>
        <v/>
      </c>
    </row>
    <row r="1918" spans="1:37" x14ac:dyDescent="0.25">
      <c r="A1918" s="42" t="str">
        <f t="shared" si="232"/>
        <v/>
      </c>
      <c r="B1918" s="42" t="str">
        <f t="shared" si="233"/>
        <v/>
      </c>
      <c r="C1918" s="42" t="str">
        <f>IF(ISBLANK($N1918),"",IF(ISBLANK('datos GENERALES'!B$16),"",'datos GENERALES'!B$16))</f>
        <v/>
      </c>
      <c r="D1918" s="43" t="str">
        <f>IF(ISBLANK($N1918),"","SGBTM/AUTAROC/"&amp;'datos GENERALES'!B$5&amp;"_"&amp;'datos GENERALES'!C$5&amp;"_"&amp;'datos GENERALES'!D$5)</f>
        <v/>
      </c>
      <c r="E1918" s="42" t="str">
        <f>IF(ISBLANK($N1918),"",IF(ISBLANK('datos GENERALES'!$B$6),"",'datos GENERALES'!$B$6))</f>
        <v/>
      </c>
      <c r="F1918" s="42" t="str">
        <f>IF(ISBLANK($N1918),"",IF(ISBLANK('datos GENERALES'!$B$7),"",'datos GENERALES'!$B$7))</f>
        <v/>
      </c>
      <c r="G1918" s="42" t="str">
        <f>IF(ISBLANK($N1918),"",IF(ISBLANK('datos GENERALES'!$B$10),"",'datos GENERALES'!$B$10))</f>
        <v/>
      </c>
      <c r="H1918" s="42" t="str">
        <f>IF(ISBLANK($N1918),"",IF(ISBLANK('datos GENERALES'!$C$10),"",'datos GENERALES'!$C$10))</f>
        <v/>
      </c>
      <c r="I1918" s="42" t="str">
        <f>IF(ISBLANK($N1918),"",IF(ISBLANK('datos GENERALES'!$D$10),"",'datos GENERALES'!$D$10))</f>
        <v/>
      </c>
      <c r="O1918" s="48" t="str">
        <f>IFERROR(VLOOKUP(N1918,ListaEspecies!$B$3:$D$45,2,FALSE),"")</f>
        <v/>
      </c>
      <c r="P1918" s="96" t="str">
        <f>IFERROR(VLOOKUP(N1918,ListaEspecies!$B$3:$D$45,3,FALSE),"")</f>
        <v/>
      </c>
      <c r="R1918" s="42" t="str">
        <f>IF(ISBLANK($J1918),"",IF(ISBLANK('datos GENERALES'!$B$15),"",'datos GENERALES'!$B$15))</f>
        <v/>
      </c>
      <c r="S1918" s="49" t="str">
        <f t="shared" si="234"/>
        <v/>
      </c>
      <c r="T1918" s="49" t="str">
        <f t="shared" si="235"/>
        <v/>
      </c>
      <c r="AA1918" s="50" t="str">
        <f t="shared" si="239"/>
        <v/>
      </c>
      <c r="AE1918" s="50" t="str">
        <f t="shared" si="236"/>
        <v/>
      </c>
      <c r="AI1918" s="19" t="str">
        <f t="shared" si="237"/>
        <v/>
      </c>
      <c r="AJ1918"/>
      <c r="AK1918" s="19" t="str">
        <f t="shared" si="238"/>
        <v/>
      </c>
    </row>
    <row r="1919" spans="1:37" x14ac:dyDescent="0.25">
      <c r="A1919" s="42" t="str">
        <f t="shared" si="232"/>
        <v/>
      </c>
      <c r="B1919" s="42" t="str">
        <f t="shared" si="233"/>
        <v/>
      </c>
      <c r="C1919" s="42" t="str">
        <f>IF(ISBLANK($N1919),"",IF(ISBLANK('datos GENERALES'!B$16),"",'datos GENERALES'!B$16))</f>
        <v/>
      </c>
      <c r="D1919" s="43" t="str">
        <f>IF(ISBLANK($N1919),"","SGBTM/AUTAROC/"&amp;'datos GENERALES'!B$5&amp;"_"&amp;'datos GENERALES'!C$5&amp;"_"&amp;'datos GENERALES'!D$5)</f>
        <v/>
      </c>
      <c r="E1919" s="42" t="str">
        <f>IF(ISBLANK($N1919),"",IF(ISBLANK('datos GENERALES'!$B$6),"",'datos GENERALES'!$B$6))</f>
        <v/>
      </c>
      <c r="F1919" s="42" t="str">
        <f>IF(ISBLANK($N1919),"",IF(ISBLANK('datos GENERALES'!$B$7),"",'datos GENERALES'!$B$7))</f>
        <v/>
      </c>
      <c r="G1919" s="42" t="str">
        <f>IF(ISBLANK($N1919),"",IF(ISBLANK('datos GENERALES'!$B$10),"",'datos GENERALES'!$B$10))</f>
        <v/>
      </c>
      <c r="H1919" s="42" t="str">
        <f>IF(ISBLANK($N1919),"",IF(ISBLANK('datos GENERALES'!$C$10),"",'datos GENERALES'!$C$10))</f>
        <v/>
      </c>
      <c r="I1919" s="42" t="str">
        <f>IF(ISBLANK($N1919),"",IF(ISBLANK('datos GENERALES'!$D$10),"",'datos GENERALES'!$D$10))</f>
        <v/>
      </c>
      <c r="O1919" s="48" t="str">
        <f>IFERROR(VLOOKUP(N1919,ListaEspecies!$B$3:$D$45,2,FALSE),"")</f>
        <v/>
      </c>
      <c r="P1919" s="96" t="str">
        <f>IFERROR(VLOOKUP(N1919,ListaEspecies!$B$3:$D$45,3,FALSE),"")</f>
        <v/>
      </c>
      <c r="R1919" s="42" t="str">
        <f>IF(ISBLANK($J1919),"",IF(ISBLANK('datos GENERALES'!$B$15),"",'datos GENERALES'!$B$15))</f>
        <v/>
      </c>
      <c r="S1919" s="49" t="str">
        <f t="shared" si="234"/>
        <v/>
      </c>
      <c r="T1919" s="49" t="str">
        <f t="shared" si="235"/>
        <v/>
      </c>
      <c r="AA1919" s="50" t="str">
        <f t="shared" si="239"/>
        <v/>
      </c>
      <c r="AE1919" s="50" t="str">
        <f t="shared" si="236"/>
        <v/>
      </c>
      <c r="AI1919" s="19" t="str">
        <f t="shared" si="237"/>
        <v/>
      </c>
      <c r="AJ1919"/>
      <c r="AK1919" s="19" t="str">
        <f t="shared" si="238"/>
        <v/>
      </c>
    </row>
    <row r="1920" spans="1:37" x14ac:dyDescent="0.25">
      <c r="A1920" s="42" t="str">
        <f t="shared" si="232"/>
        <v/>
      </c>
      <c r="B1920" s="42" t="str">
        <f t="shared" si="233"/>
        <v/>
      </c>
      <c r="C1920" s="42" t="str">
        <f>IF(ISBLANK($N1920),"",IF(ISBLANK('datos GENERALES'!B$16),"",'datos GENERALES'!B$16))</f>
        <v/>
      </c>
      <c r="D1920" s="43" t="str">
        <f>IF(ISBLANK($N1920),"","SGBTM/AUTAROC/"&amp;'datos GENERALES'!B$5&amp;"_"&amp;'datos GENERALES'!C$5&amp;"_"&amp;'datos GENERALES'!D$5)</f>
        <v/>
      </c>
      <c r="E1920" s="42" t="str">
        <f>IF(ISBLANK($N1920),"",IF(ISBLANK('datos GENERALES'!$B$6),"",'datos GENERALES'!$B$6))</f>
        <v/>
      </c>
      <c r="F1920" s="42" t="str">
        <f>IF(ISBLANK($N1920),"",IF(ISBLANK('datos GENERALES'!$B$7),"",'datos GENERALES'!$B$7))</f>
        <v/>
      </c>
      <c r="G1920" s="42" t="str">
        <f>IF(ISBLANK($N1920),"",IF(ISBLANK('datos GENERALES'!$B$10),"",'datos GENERALES'!$B$10))</f>
        <v/>
      </c>
      <c r="H1920" s="42" t="str">
        <f>IF(ISBLANK($N1920),"",IF(ISBLANK('datos GENERALES'!$C$10),"",'datos GENERALES'!$C$10))</f>
        <v/>
      </c>
      <c r="I1920" s="42" t="str">
        <f>IF(ISBLANK($N1920),"",IF(ISBLANK('datos GENERALES'!$D$10),"",'datos GENERALES'!$D$10))</f>
        <v/>
      </c>
      <c r="O1920" s="48" t="str">
        <f>IFERROR(VLOOKUP(N1920,ListaEspecies!$B$3:$D$45,2,FALSE),"")</f>
        <v/>
      </c>
      <c r="P1920" s="96" t="str">
        <f>IFERROR(VLOOKUP(N1920,ListaEspecies!$B$3:$D$45,3,FALSE),"")</f>
        <v/>
      </c>
      <c r="R1920" s="42" t="str">
        <f>IF(ISBLANK($J1920),"",IF(ISBLANK('datos GENERALES'!$B$15),"",'datos GENERALES'!$B$15))</f>
        <v/>
      </c>
      <c r="S1920" s="49" t="str">
        <f t="shared" si="234"/>
        <v/>
      </c>
      <c r="T1920" s="49" t="str">
        <f t="shared" si="235"/>
        <v/>
      </c>
      <c r="AA1920" s="50" t="str">
        <f t="shared" si="239"/>
        <v/>
      </c>
      <c r="AE1920" s="50" t="str">
        <f t="shared" si="236"/>
        <v/>
      </c>
      <c r="AI1920" s="19" t="str">
        <f t="shared" si="237"/>
        <v/>
      </c>
      <c r="AJ1920"/>
      <c r="AK1920" s="19" t="str">
        <f t="shared" si="238"/>
        <v/>
      </c>
    </row>
    <row r="1921" spans="1:37" x14ac:dyDescent="0.25">
      <c r="A1921" s="42" t="str">
        <f t="shared" si="232"/>
        <v/>
      </c>
      <c r="B1921" s="42" t="str">
        <f t="shared" si="233"/>
        <v/>
      </c>
      <c r="C1921" s="42" t="str">
        <f>IF(ISBLANK($N1921),"",IF(ISBLANK('datos GENERALES'!B$16),"",'datos GENERALES'!B$16))</f>
        <v/>
      </c>
      <c r="D1921" s="43" t="str">
        <f>IF(ISBLANK($N1921),"","SGBTM/AUTAROC/"&amp;'datos GENERALES'!B$5&amp;"_"&amp;'datos GENERALES'!C$5&amp;"_"&amp;'datos GENERALES'!D$5)</f>
        <v/>
      </c>
      <c r="E1921" s="42" t="str">
        <f>IF(ISBLANK($N1921),"",IF(ISBLANK('datos GENERALES'!$B$6),"",'datos GENERALES'!$B$6))</f>
        <v/>
      </c>
      <c r="F1921" s="42" t="str">
        <f>IF(ISBLANK($N1921),"",IF(ISBLANK('datos GENERALES'!$B$7),"",'datos GENERALES'!$B$7))</f>
        <v/>
      </c>
      <c r="G1921" s="42" t="str">
        <f>IF(ISBLANK($N1921),"",IF(ISBLANK('datos GENERALES'!$B$10),"",'datos GENERALES'!$B$10))</f>
        <v/>
      </c>
      <c r="H1921" s="42" t="str">
        <f>IF(ISBLANK($N1921),"",IF(ISBLANK('datos GENERALES'!$C$10),"",'datos GENERALES'!$C$10))</f>
        <v/>
      </c>
      <c r="I1921" s="42" t="str">
        <f>IF(ISBLANK($N1921),"",IF(ISBLANK('datos GENERALES'!$D$10),"",'datos GENERALES'!$D$10))</f>
        <v/>
      </c>
      <c r="O1921" s="48" t="str">
        <f>IFERROR(VLOOKUP(N1921,ListaEspecies!$B$3:$D$45,2,FALSE),"")</f>
        <v/>
      </c>
      <c r="P1921" s="96" t="str">
        <f>IFERROR(VLOOKUP(N1921,ListaEspecies!$B$3:$D$45,3,FALSE),"")</f>
        <v/>
      </c>
      <c r="R1921" s="42" t="str">
        <f>IF(ISBLANK($J1921),"",IF(ISBLANK('datos GENERALES'!$B$15),"",'datos GENERALES'!$B$15))</f>
        <v/>
      </c>
      <c r="S1921" s="49" t="str">
        <f t="shared" si="234"/>
        <v/>
      </c>
      <c r="T1921" s="49" t="str">
        <f t="shared" si="235"/>
        <v/>
      </c>
      <c r="AA1921" s="50" t="str">
        <f t="shared" si="239"/>
        <v/>
      </c>
      <c r="AE1921" s="50" t="str">
        <f t="shared" si="236"/>
        <v/>
      </c>
      <c r="AI1921" s="19" t="str">
        <f t="shared" si="237"/>
        <v/>
      </c>
      <c r="AJ1921"/>
      <c r="AK1921" s="19" t="str">
        <f t="shared" si="238"/>
        <v/>
      </c>
    </row>
    <row r="1922" spans="1:37" x14ac:dyDescent="0.25">
      <c r="A1922" s="42" t="str">
        <f t="shared" ref="A1922:A1985" si="240">IF(ISBLANK($N1922),"","AROC")</f>
        <v/>
      </c>
      <c r="B1922" s="42" t="str">
        <f t="shared" ref="B1922:B1985" si="241">IF(ISBLANK($N1922),"","avistamiento AROC")</f>
        <v/>
      </c>
      <c r="C1922" s="42" t="str">
        <f>IF(ISBLANK($N1922),"",IF(ISBLANK('datos GENERALES'!B$16),"",'datos GENERALES'!B$16))</f>
        <v/>
      </c>
      <c r="D1922" s="43" t="str">
        <f>IF(ISBLANK($N1922),"","SGBTM/AUTAROC/"&amp;'datos GENERALES'!B$5&amp;"_"&amp;'datos GENERALES'!C$5&amp;"_"&amp;'datos GENERALES'!D$5)</f>
        <v/>
      </c>
      <c r="E1922" s="42" t="str">
        <f>IF(ISBLANK($N1922),"",IF(ISBLANK('datos GENERALES'!$B$6),"",'datos GENERALES'!$B$6))</f>
        <v/>
      </c>
      <c r="F1922" s="42" t="str">
        <f>IF(ISBLANK($N1922),"",IF(ISBLANK('datos GENERALES'!$B$7),"",'datos GENERALES'!$B$7))</f>
        <v/>
      </c>
      <c r="G1922" s="42" t="str">
        <f>IF(ISBLANK($N1922),"",IF(ISBLANK('datos GENERALES'!$B$10),"",'datos GENERALES'!$B$10))</f>
        <v/>
      </c>
      <c r="H1922" s="42" t="str">
        <f>IF(ISBLANK($N1922),"",IF(ISBLANK('datos GENERALES'!$C$10),"",'datos GENERALES'!$C$10))</f>
        <v/>
      </c>
      <c r="I1922" s="42" t="str">
        <f>IF(ISBLANK($N1922),"",IF(ISBLANK('datos GENERALES'!$D$10),"",'datos GENERALES'!$D$10))</f>
        <v/>
      </c>
      <c r="O1922" s="48" t="str">
        <f>IFERROR(VLOOKUP(N1922,ListaEspecies!$B$3:$D$45,2,FALSE),"")</f>
        <v/>
      </c>
      <c r="P1922" s="96" t="str">
        <f>IFERROR(VLOOKUP(N1922,ListaEspecies!$B$3:$D$45,3,FALSE),"")</f>
        <v/>
      </c>
      <c r="R1922" s="42" t="str">
        <f>IF(ISBLANK($J1922),"",IF(ISBLANK('datos GENERALES'!$B$15),"",'datos GENERALES'!$B$15))</f>
        <v/>
      </c>
      <c r="S1922" s="49" t="str">
        <f t="shared" si="234"/>
        <v/>
      </c>
      <c r="T1922" s="49" t="str">
        <f t="shared" si="235"/>
        <v/>
      </c>
      <c r="AA1922" s="50" t="str">
        <f t="shared" si="239"/>
        <v/>
      </c>
      <c r="AE1922" s="50" t="str">
        <f t="shared" si="236"/>
        <v/>
      </c>
      <c r="AI1922" s="19" t="str">
        <f t="shared" si="237"/>
        <v/>
      </c>
      <c r="AJ1922"/>
      <c r="AK1922" s="19" t="str">
        <f t="shared" si="238"/>
        <v/>
      </c>
    </row>
    <row r="1923" spans="1:37" x14ac:dyDescent="0.25">
      <c r="A1923" s="42" t="str">
        <f t="shared" si="240"/>
        <v/>
      </c>
      <c r="B1923" s="42" t="str">
        <f t="shared" si="241"/>
        <v/>
      </c>
      <c r="C1923" s="42" t="str">
        <f>IF(ISBLANK($N1923),"",IF(ISBLANK('datos GENERALES'!B$16),"",'datos GENERALES'!B$16))</f>
        <v/>
      </c>
      <c r="D1923" s="43" t="str">
        <f>IF(ISBLANK($N1923),"","SGBTM/AUTAROC/"&amp;'datos GENERALES'!B$5&amp;"_"&amp;'datos GENERALES'!C$5&amp;"_"&amp;'datos GENERALES'!D$5)</f>
        <v/>
      </c>
      <c r="E1923" s="42" t="str">
        <f>IF(ISBLANK($N1923),"",IF(ISBLANK('datos GENERALES'!$B$6),"",'datos GENERALES'!$B$6))</f>
        <v/>
      </c>
      <c r="F1923" s="42" t="str">
        <f>IF(ISBLANK($N1923),"",IF(ISBLANK('datos GENERALES'!$B$7),"",'datos GENERALES'!$B$7))</f>
        <v/>
      </c>
      <c r="G1923" s="42" t="str">
        <f>IF(ISBLANK($N1923),"",IF(ISBLANK('datos GENERALES'!$B$10),"",'datos GENERALES'!$B$10))</f>
        <v/>
      </c>
      <c r="H1923" s="42" t="str">
        <f>IF(ISBLANK($N1923),"",IF(ISBLANK('datos GENERALES'!$C$10),"",'datos GENERALES'!$C$10))</f>
        <v/>
      </c>
      <c r="I1923" s="42" t="str">
        <f>IF(ISBLANK($N1923),"",IF(ISBLANK('datos GENERALES'!$D$10),"",'datos GENERALES'!$D$10))</f>
        <v/>
      </c>
      <c r="O1923" s="48" t="str">
        <f>IFERROR(VLOOKUP(N1923,ListaEspecies!$B$3:$D$45,2,FALSE),"")</f>
        <v/>
      </c>
      <c r="P1923" s="96" t="str">
        <f>IFERROR(VLOOKUP(N1923,ListaEspecies!$B$3:$D$45,3,FALSE),"")</f>
        <v/>
      </c>
      <c r="R1923" s="42" t="str">
        <f>IF(ISBLANK($J1923),"",IF(ISBLANK('datos GENERALES'!$B$15),"",'datos GENERALES'!$B$15))</f>
        <v/>
      </c>
      <c r="S1923" s="49" t="str">
        <f t="shared" ref="S1923:S1986" si="242">IF(U1923="",AA1923,U1923)</f>
        <v/>
      </c>
      <c r="T1923" s="49" t="str">
        <f t="shared" ref="T1923:T1986" si="243">IF(V1923="",AE1923,V1923)</f>
        <v/>
      </c>
      <c r="AA1923" s="50" t="str">
        <f t="shared" si="239"/>
        <v/>
      </c>
      <c r="AE1923" s="50" t="str">
        <f t="shared" ref="AE1923:AE1986" si="244">IF((AB1923+(AC1923/60)+(AD1923/3600))=0,"",(AB1923+(AC1923/60)+(AD1923/3600)))</f>
        <v/>
      </c>
      <c r="AI1923" s="19" t="str">
        <f t="shared" ref="AI1923:AI1986" si="245">IF(ISBLANK(AH1923),"",IF(AH1923="SI","",IF(AH1923="NO",0,"NA")))</f>
        <v/>
      </c>
      <c r="AJ1923"/>
      <c r="AK1923" s="19" t="str">
        <f t="shared" ref="AK1923:AK1986" si="246">IF(ISBLANK(AJ1923),"",IF(AJ1923="SI","",IF(AJ1923="NO",0,"NA")))</f>
        <v/>
      </c>
    </row>
    <row r="1924" spans="1:37" x14ac:dyDescent="0.25">
      <c r="A1924" s="42" t="str">
        <f t="shared" si="240"/>
        <v/>
      </c>
      <c r="B1924" s="42" t="str">
        <f t="shared" si="241"/>
        <v/>
      </c>
      <c r="C1924" s="42" t="str">
        <f>IF(ISBLANK($N1924),"",IF(ISBLANK('datos GENERALES'!B$16),"",'datos GENERALES'!B$16))</f>
        <v/>
      </c>
      <c r="D1924" s="43" t="str">
        <f>IF(ISBLANK($N1924),"","SGBTM/AUTAROC/"&amp;'datos GENERALES'!B$5&amp;"_"&amp;'datos GENERALES'!C$5&amp;"_"&amp;'datos GENERALES'!D$5)</f>
        <v/>
      </c>
      <c r="E1924" s="42" t="str">
        <f>IF(ISBLANK($N1924),"",IF(ISBLANK('datos GENERALES'!$B$6),"",'datos GENERALES'!$B$6))</f>
        <v/>
      </c>
      <c r="F1924" s="42" t="str">
        <f>IF(ISBLANK($N1924),"",IF(ISBLANK('datos GENERALES'!$B$7),"",'datos GENERALES'!$B$7))</f>
        <v/>
      </c>
      <c r="G1924" s="42" t="str">
        <f>IF(ISBLANK($N1924),"",IF(ISBLANK('datos GENERALES'!$B$10),"",'datos GENERALES'!$B$10))</f>
        <v/>
      </c>
      <c r="H1924" s="42" t="str">
        <f>IF(ISBLANK($N1924),"",IF(ISBLANK('datos GENERALES'!$C$10),"",'datos GENERALES'!$C$10))</f>
        <v/>
      </c>
      <c r="I1924" s="42" t="str">
        <f>IF(ISBLANK($N1924),"",IF(ISBLANK('datos GENERALES'!$D$10),"",'datos GENERALES'!$D$10))</f>
        <v/>
      </c>
      <c r="O1924" s="48" t="str">
        <f>IFERROR(VLOOKUP(N1924,ListaEspecies!$B$3:$D$45,2,FALSE),"")</f>
        <v/>
      </c>
      <c r="P1924" s="96" t="str">
        <f>IFERROR(VLOOKUP(N1924,ListaEspecies!$B$3:$D$45,3,FALSE),"")</f>
        <v/>
      </c>
      <c r="R1924" s="42" t="str">
        <f>IF(ISBLANK($J1924),"",IF(ISBLANK('datos GENERALES'!$B$15),"",'datos GENERALES'!$B$15))</f>
        <v/>
      </c>
      <c r="S1924" s="49" t="str">
        <f t="shared" si="242"/>
        <v/>
      </c>
      <c r="T1924" s="49" t="str">
        <f t="shared" si="243"/>
        <v/>
      </c>
      <c r="AA1924" s="50" t="str">
        <f t="shared" ref="AA1924:AA1987" si="247">IF((X1924+(Y1924/60)+(Z1924/3600))*IF(W1924="o",-1,1)=0,"",(X1924+(Y1924/60)+(Z1924/3600))*IF(W1924="o",-1,1))</f>
        <v/>
      </c>
      <c r="AE1924" s="50" t="str">
        <f t="shared" si="244"/>
        <v/>
      </c>
      <c r="AI1924" s="19" t="str">
        <f t="shared" si="245"/>
        <v/>
      </c>
      <c r="AJ1924"/>
      <c r="AK1924" s="19" t="str">
        <f t="shared" si="246"/>
        <v/>
      </c>
    </row>
    <row r="1925" spans="1:37" x14ac:dyDescent="0.25">
      <c r="A1925" s="42" t="str">
        <f t="shared" si="240"/>
        <v/>
      </c>
      <c r="B1925" s="42" t="str">
        <f t="shared" si="241"/>
        <v/>
      </c>
      <c r="C1925" s="42" t="str">
        <f>IF(ISBLANK($N1925),"",IF(ISBLANK('datos GENERALES'!B$16),"",'datos GENERALES'!B$16))</f>
        <v/>
      </c>
      <c r="D1925" s="43" t="str">
        <f>IF(ISBLANK($N1925),"","SGBTM/AUTAROC/"&amp;'datos GENERALES'!B$5&amp;"_"&amp;'datos GENERALES'!C$5&amp;"_"&amp;'datos GENERALES'!D$5)</f>
        <v/>
      </c>
      <c r="E1925" s="42" t="str">
        <f>IF(ISBLANK($N1925),"",IF(ISBLANK('datos GENERALES'!$B$6),"",'datos GENERALES'!$B$6))</f>
        <v/>
      </c>
      <c r="F1925" s="42" t="str">
        <f>IF(ISBLANK($N1925),"",IF(ISBLANK('datos GENERALES'!$B$7),"",'datos GENERALES'!$B$7))</f>
        <v/>
      </c>
      <c r="G1925" s="42" t="str">
        <f>IF(ISBLANK($N1925),"",IF(ISBLANK('datos GENERALES'!$B$10),"",'datos GENERALES'!$B$10))</f>
        <v/>
      </c>
      <c r="H1925" s="42" t="str">
        <f>IF(ISBLANK($N1925),"",IF(ISBLANK('datos GENERALES'!$C$10),"",'datos GENERALES'!$C$10))</f>
        <v/>
      </c>
      <c r="I1925" s="42" t="str">
        <f>IF(ISBLANK($N1925),"",IF(ISBLANK('datos GENERALES'!$D$10),"",'datos GENERALES'!$D$10))</f>
        <v/>
      </c>
      <c r="O1925" s="48" t="str">
        <f>IFERROR(VLOOKUP(N1925,ListaEspecies!$B$3:$D$45,2,FALSE),"")</f>
        <v/>
      </c>
      <c r="P1925" s="96" t="str">
        <f>IFERROR(VLOOKUP(N1925,ListaEspecies!$B$3:$D$45,3,FALSE),"")</f>
        <v/>
      </c>
      <c r="R1925" s="42" t="str">
        <f>IF(ISBLANK($J1925),"",IF(ISBLANK('datos GENERALES'!$B$15),"",'datos GENERALES'!$B$15))</f>
        <v/>
      </c>
      <c r="S1925" s="49" t="str">
        <f t="shared" si="242"/>
        <v/>
      </c>
      <c r="T1925" s="49" t="str">
        <f t="shared" si="243"/>
        <v/>
      </c>
      <c r="AA1925" s="50" t="str">
        <f t="shared" si="247"/>
        <v/>
      </c>
      <c r="AE1925" s="50" t="str">
        <f t="shared" si="244"/>
        <v/>
      </c>
      <c r="AI1925" s="19" t="str">
        <f t="shared" si="245"/>
        <v/>
      </c>
      <c r="AJ1925"/>
      <c r="AK1925" s="19" t="str">
        <f t="shared" si="246"/>
        <v/>
      </c>
    </row>
    <row r="1926" spans="1:37" x14ac:dyDescent="0.25">
      <c r="A1926" s="42" t="str">
        <f t="shared" si="240"/>
        <v/>
      </c>
      <c r="B1926" s="42" t="str">
        <f t="shared" si="241"/>
        <v/>
      </c>
      <c r="C1926" s="42" t="str">
        <f>IF(ISBLANK($N1926),"",IF(ISBLANK('datos GENERALES'!B$16),"",'datos GENERALES'!B$16))</f>
        <v/>
      </c>
      <c r="D1926" s="43" t="str">
        <f>IF(ISBLANK($N1926),"","SGBTM/AUTAROC/"&amp;'datos GENERALES'!B$5&amp;"_"&amp;'datos GENERALES'!C$5&amp;"_"&amp;'datos GENERALES'!D$5)</f>
        <v/>
      </c>
      <c r="E1926" s="42" t="str">
        <f>IF(ISBLANK($N1926),"",IF(ISBLANK('datos GENERALES'!$B$6),"",'datos GENERALES'!$B$6))</f>
        <v/>
      </c>
      <c r="F1926" s="42" t="str">
        <f>IF(ISBLANK($N1926),"",IF(ISBLANK('datos GENERALES'!$B$7),"",'datos GENERALES'!$B$7))</f>
        <v/>
      </c>
      <c r="G1926" s="42" t="str">
        <f>IF(ISBLANK($N1926),"",IF(ISBLANK('datos GENERALES'!$B$10),"",'datos GENERALES'!$B$10))</f>
        <v/>
      </c>
      <c r="H1926" s="42" t="str">
        <f>IF(ISBLANK($N1926),"",IF(ISBLANK('datos GENERALES'!$C$10),"",'datos GENERALES'!$C$10))</f>
        <v/>
      </c>
      <c r="I1926" s="42" t="str">
        <f>IF(ISBLANK($N1926),"",IF(ISBLANK('datos GENERALES'!$D$10),"",'datos GENERALES'!$D$10))</f>
        <v/>
      </c>
      <c r="O1926" s="48" t="str">
        <f>IFERROR(VLOOKUP(N1926,ListaEspecies!$B$3:$D$45,2,FALSE),"")</f>
        <v/>
      </c>
      <c r="P1926" s="96" t="str">
        <f>IFERROR(VLOOKUP(N1926,ListaEspecies!$B$3:$D$45,3,FALSE),"")</f>
        <v/>
      </c>
      <c r="R1926" s="42" t="str">
        <f>IF(ISBLANK($J1926),"",IF(ISBLANK('datos GENERALES'!$B$15),"",'datos GENERALES'!$B$15))</f>
        <v/>
      </c>
      <c r="S1926" s="49" t="str">
        <f t="shared" si="242"/>
        <v/>
      </c>
      <c r="T1926" s="49" t="str">
        <f t="shared" si="243"/>
        <v/>
      </c>
      <c r="AA1926" s="50" t="str">
        <f t="shared" si="247"/>
        <v/>
      </c>
      <c r="AE1926" s="50" t="str">
        <f t="shared" si="244"/>
        <v/>
      </c>
      <c r="AI1926" s="19" t="str">
        <f t="shared" si="245"/>
        <v/>
      </c>
      <c r="AJ1926"/>
      <c r="AK1926" s="19" t="str">
        <f t="shared" si="246"/>
        <v/>
      </c>
    </row>
    <row r="1927" spans="1:37" x14ac:dyDescent="0.25">
      <c r="A1927" s="42" t="str">
        <f t="shared" si="240"/>
        <v/>
      </c>
      <c r="B1927" s="42" t="str">
        <f t="shared" si="241"/>
        <v/>
      </c>
      <c r="C1927" s="42" t="str">
        <f>IF(ISBLANK($N1927),"",IF(ISBLANK('datos GENERALES'!B$16),"",'datos GENERALES'!B$16))</f>
        <v/>
      </c>
      <c r="D1927" s="43" t="str">
        <f>IF(ISBLANK($N1927),"","SGBTM/AUTAROC/"&amp;'datos GENERALES'!B$5&amp;"_"&amp;'datos GENERALES'!C$5&amp;"_"&amp;'datos GENERALES'!D$5)</f>
        <v/>
      </c>
      <c r="E1927" s="42" t="str">
        <f>IF(ISBLANK($N1927),"",IF(ISBLANK('datos GENERALES'!$B$6),"",'datos GENERALES'!$B$6))</f>
        <v/>
      </c>
      <c r="F1927" s="42" t="str">
        <f>IF(ISBLANK($N1927),"",IF(ISBLANK('datos GENERALES'!$B$7),"",'datos GENERALES'!$B$7))</f>
        <v/>
      </c>
      <c r="G1927" s="42" t="str">
        <f>IF(ISBLANK($N1927),"",IF(ISBLANK('datos GENERALES'!$B$10),"",'datos GENERALES'!$B$10))</f>
        <v/>
      </c>
      <c r="H1927" s="42" t="str">
        <f>IF(ISBLANK($N1927),"",IF(ISBLANK('datos GENERALES'!$C$10),"",'datos GENERALES'!$C$10))</f>
        <v/>
      </c>
      <c r="I1927" s="42" t="str">
        <f>IF(ISBLANK($N1927),"",IF(ISBLANK('datos GENERALES'!$D$10),"",'datos GENERALES'!$D$10))</f>
        <v/>
      </c>
      <c r="O1927" s="48" t="str">
        <f>IFERROR(VLOOKUP(N1927,ListaEspecies!$B$3:$D$45,2,FALSE),"")</f>
        <v/>
      </c>
      <c r="P1927" s="96" t="str">
        <f>IFERROR(VLOOKUP(N1927,ListaEspecies!$B$3:$D$45,3,FALSE),"")</f>
        <v/>
      </c>
      <c r="R1927" s="42" t="str">
        <f>IF(ISBLANK($J1927),"",IF(ISBLANK('datos GENERALES'!$B$15),"",'datos GENERALES'!$B$15))</f>
        <v/>
      </c>
      <c r="S1927" s="49" t="str">
        <f t="shared" si="242"/>
        <v/>
      </c>
      <c r="T1927" s="49" t="str">
        <f t="shared" si="243"/>
        <v/>
      </c>
      <c r="AA1927" s="50" t="str">
        <f t="shared" si="247"/>
        <v/>
      </c>
      <c r="AE1927" s="50" t="str">
        <f t="shared" si="244"/>
        <v/>
      </c>
      <c r="AI1927" s="19" t="str">
        <f t="shared" si="245"/>
        <v/>
      </c>
      <c r="AJ1927"/>
      <c r="AK1927" s="19" t="str">
        <f t="shared" si="246"/>
        <v/>
      </c>
    </row>
    <row r="1928" spans="1:37" x14ac:dyDescent="0.25">
      <c r="A1928" s="42" t="str">
        <f t="shared" si="240"/>
        <v/>
      </c>
      <c r="B1928" s="42" t="str">
        <f t="shared" si="241"/>
        <v/>
      </c>
      <c r="C1928" s="42" t="str">
        <f>IF(ISBLANK($N1928),"",IF(ISBLANK('datos GENERALES'!B$16),"",'datos GENERALES'!B$16))</f>
        <v/>
      </c>
      <c r="D1928" s="43" t="str">
        <f>IF(ISBLANK($N1928),"","SGBTM/AUTAROC/"&amp;'datos GENERALES'!B$5&amp;"_"&amp;'datos GENERALES'!C$5&amp;"_"&amp;'datos GENERALES'!D$5)</f>
        <v/>
      </c>
      <c r="E1928" s="42" t="str">
        <f>IF(ISBLANK($N1928),"",IF(ISBLANK('datos GENERALES'!$B$6),"",'datos GENERALES'!$B$6))</f>
        <v/>
      </c>
      <c r="F1928" s="42" t="str">
        <f>IF(ISBLANK($N1928),"",IF(ISBLANK('datos GENERALES'!$B$7),"",'datos GENERALES'!$B$7))</f>
        <v/>
      </c>
      <c r="G1928" s="42" t="str">
        <f>IF(ISBLANK($N1928),"",IF(ISBLANK('datos GENERALES'!$B$10),"",'datos GENERALES'!$B$10))</f>
        <v/>
      </c>
      <c r="H1928" s="42" t="str">
        <f>IF(ISBLANK($N1928),"",IF(ISBLANK('datos GENERALES'!$C$10),"",'datos GENERALES'!$C$10))</f>
        <v/>
      </c>
      <c r="I1928" s="42" t="str">
        <f>IF(ISBLANK($N1928),"",IF(ISBLANK('datos GENERALES'!$D$10),"",'datos GENERALES'!$D$10))</f>
        <v/>
      </c>
      <c r="O1928" s="48" t="str">
        <f>IFERROR(VLOOKUP(N1928,ListaEspecies!$B$3:$D$45,2,FALSE),"")</f>
        <v/>
      </c>
      <c r="P1928" s="96" t="str">
        <f>IFERROR(VLOOKUP(N1928,ListaEspecies!$B$3:$D$45,3,FALSE),"")</f>
        <v/>
      </c>
      <c r="R1928" s="42" t="str">
        <f>IF(ISBLANK($J1928),"",IF(ISBLANK('datos GENERALES'!$B$15),"",'datos GENERALES'!$B$15))</f>
        <v/>
      </c>
      <c r="S1928" s="49" t="str">
        <f t="shared" si="242"/>
        <v/>
      </c>
      <c r="T1928" s="49" t="str">
        <f t="shared" si="243"/>
        <v/>
      </c>
      <c r="AA1928" s="50" t="str">
        <f t="shared" si="247"/>
        <v/>
      </c>
      <c r="AE1928" s="50" t="str">
        <f t="shared" si="244"/>
        <v/>
      </c>
      <c r="AI1928" s="19" t="str">
        <f t="shared" si="245"/>
        <v/>
      </c>
      <c r="AJ1928"/>
      <c r="AK1928" s="19" t="str">
        <f t="shared" si="246"/>
        <v/>
      </c>
    </row>
    <row r="1929" spans="1:37" x14ac:dyDescent="0.25">
      <c r="A1929" s="42" t="str">
        <f t="shared" si="240"/>
        <v/>
      </c>
      <c r="B1929" s="42" t="str">
        <f t="shared" si="241"/>
        <v/>
      </c>
      <c r="C1929" s="42" t="str">
        <f>IF(ISBLANK($N1929),"",IF(ISBLANK('datos GENERALES'!B$16),"",'datos GENERALES'!B$16))</f>
        <v/>
      </c>
      <c r="D1929" s="43" t="str">
        <f>IF(ISBLANK($N1929),"","SGBTM/AUTAROC/"&amp;'datos GENERALES'!B$5&amp;"_"&amp;'datos GENERALES'!C$5&amp;"_"&amp;'datos GENERALES'!D$5)</f>
        <v/>
      </c>
      <c r="E1929" s="42" t="str">
        <f>IF(ISBLANK($N1929),"",IF(ISBLANK('datos GENERALES'!$B$6),"",'datos GENERALES'!$B$6))</f>
        <v/>
      </c>
      <c r="F1929" s="42" t="str">
        <f>IF(ISBLANK($N1929),"",IF(ISBLANK('datos GENERALES'!$B$7),"",'datos GENERALES'!$B$7))</f>
        <v/>
      </c>
      <c r="G1929" s="42" t="str">
        <f>IF(ISBLANK($N1929),"",IF(ISBLANK('datos GENERALES'!$B$10),"",'datos GENERALES'!$B$10))</f>
        <v/>
      </c>
      <c r="H1929" s="42" t="str">
        <f>IF(ISBLANK($N1929),"",IF(ISBLANK('datos GENERALES'!$C$10),"",'datos GENERALES'!$C$10))</f>
        <v/>
      </c>
      <c r="I1929" s="42" t="str">
        <f>IF(ISBLANK($N1929),"",IF(ISBLANK('datos GENERALES'!$D$10),"",'datos GENERALES'!$D$10))</f>
        <v/>
      </c>
      <c r="O1929" s="48" t="str">
        <f>IFERROR(VLOOKUP(N1929,ListaEspecies!$B$3:$D$45,2,FALSE),"")</f>
        <v/>
      </c>
      <c r="P1929" s="96" t="str">
        <f>IFERROR(VLOOKUP(N1929,ListaEspecies!$B$3:$D$45,3,FALSE),"")</f>
        <v/>
      </c>
      <c r="R1929" s="42" t="str">
        <f>IF(ISBLANK($J1929),"",IF(ISBLANK('datos GENERALES'!$B$15),"",'datos GENERALES'!$B$15))</f>
        <v/>
      </c>
      <c r="S1929" s="49" t="str">
        <f t="shared" si="242"/>
        <v/>
      </c>
      <c r="T1929" s="49" t="str">
        <f t="shared" si="243"/>
        <v/>
      </c>
      <c r="AA1929" s="50" t="str">
        <f t="shared" si="247"/>
        <v/>
      </c>
      <c r="AE1929" s="50" t="str">
        <f t="shared" si="244"/>
        <v/>
      </c>
      <c r="AI1929" s="19" t="str">
        <f t="shared" si="245"/>
        <v/>
      </c>
      <c r="AJ1929"/>
      <c r="AK1929" s="19" t="str">
        <f t="shared" si="246"/>
        <v/>
      </c>
    </row>
    <row r="1930" spans="1:37" x14ac:dyDescent="0.25">
      <c r="A1930" s="42" t="str">
        <f t="shared" si="240"/>
        <v/>
      </c>
      <c r="B1930" s="42" t="str">
        <f t="shared" si="241"/>
        <v/>
      </c>
      <c r="C1930" s="42" t="str">
        <f>IF(ISBLANK($N1930),"",IF(ISBLANK('datos GENERALES'!B$16),"",'datos GENERALES'!B$16))</f>
        <v/>
      </c>
      <c r="D1930" s="43" t="str">
        <f>IF(ISBLANK($N1930),"","SGBTM/AUTAROC/"&amp;'datos GENERALES'!B$5&amp;"_"&amp;'datos GENERALES'!C$5&amp;"_"&amp;'datos GENERALES'!D$5)</f>
        <v/>
      </c>
      <c r="E1930" s="42" t="str">
        <f>IF(ISBLANK($N1930),"",IF(ISBLANK('datos GENERALES'!$B$6),"",'datos GENERALES'!$B$6))</f>
        <v/>
      </c>
      <c r="F1930" s="42" t="str">
        <f>IF(ISBLANK($N1930),"",IF(ISBLANK('datos GENERALES'!$B$7),"",'datos GENERALES'!$B$7))</f>
        <v/>
      </c>
      <c r="G1930" s="42" t="str">
        <f>IF(ISBLANK($N1930),"",IF(ISBLANK('datos GENERALES'!$B$10),"",'datos GENERALES'!$B$10))</f>
        <v/>
      </c>
      <c r="H1930" s="42" t="str">
        <f>IF(ISBLANK($N1930),"",IF(ISBLANK('datos GENERALES'!$C$10),"",'datos GENERALES'!$C$10))</f>
        <v/>
      </c>
      <c r="I1930" s="42" t="str">
        <f>IF(ISBLANK($N1930),"",IF(ISBLANK('datos GENERALES'!$D$10),"",'datos GENERALES'!$D$10))</f>
        <v/>
      </c>
      <c r="O1930" s="48" t="str">
        <f>IFERROR(VLOOKUP(N1930,ListaEspecies!$B$3:$D$45,2,FALSE),"")</f>
        <v/>
      </c>
      <c r="P1930" s="96" t="str">
        <f>IFERROR(VLOOKUP(N1930,ListaEspecies!$B$3:$D$45,3,FALSE),"")</f>
        <v/>
      </c>
      <c r="R1930" s="42" t="str">
        <f>IF(ISBLANK($J1930),"",IF(ISBLANK('datos GENERALES'!$B$15),"",'datos GENERALES'!$B$15))</f>
        <v/>
      </c>
      <c r="S1930" s="49" t="str">
        <f t="shared" si="242"/>
        <v/>
      </c>
      <c r="T1930" s="49" t="str">
        <f t="shared" si="243"/>
        <v/>
      </c>
      <c r="AA1930" s="50" t="str">
        <f t="shared" si="247"/>
        <v/>
      </c>
      <c r="AE1930" s="50" t="str">
        <f t="shared" si="244"/>
        <v/>
      </c>
      <c r="AI1930" s="19" t="str">
        <f t="shared" si="245"/>
        <v/>
      </c>
      <c r="AJ1930"/>
      <c r="AK1930" s="19" t="str">
        <f t="shared" si="246"/>
        <v/>
      </c>
    </row>
    <row r="1931" spans="1:37" x14ac:dyDescent="0.25">
      <c r="A1931" s="42" t="str">
        <f t="shared" si="240"/>
        <v/>
      </c>
      <c r="B1931" s="42" t="str">
        <f t="shared" si="241"/>
        <v/>
      </c>
      <c r="C1931" s="42" t="str">
        <f>IF(ISBLANK($N1931),"",IF(ISBLANK('datos GENERALES'!B$16),"",'datos GENERALES'!B$16))</f>
        <v/>
      </c>
      <c r="D1931" s="43" t="str">
        <f>IF(ISBLANK($N1931),"","SGBTM/AUTAROC/"&amp;'datos GENERALES'!B$5&amp;"_"&amp;'datos GENERALES'!C$5&amp;"_"&amp;'datos GENERALES'!D$5)</f>
        <v/>
      </c>
      <c r="E1931" s="42" t="str">
        <f>IF(ISBLANK($N1931),"",IF(ISBLANK('datos GENERALES'!$B$6),"",'datos GENERALES'!$B$6))</f>
        <v/>
      </c>
      <c r="F1931" s="42" t="str">
        <f>IF(ISBLANK($N1931),"",IF(ISBLANK('datos GENERALES'!$B$7),"",'datos GENERALES'!$B$7))</f>
        <v/>
      </c>
      <c r="G1931" s="42" t="str">
        <f>IF(ISBLANK($N1931),"",IF(ISBLANK('datos GENERALES'!$B$10),"",'datos GENERALES'!$B$10))</f>
        <v/>
      </c>
      <c r="H1931" s="42" t="str">
        <f>IF(ISBLANK($N1931),"",IF(ISBLANK('datos GENERALES'!$C$10),"",'datos GENERALES'!$C$10))</f>
        <v/>
      </c>
      <c r="I1931" s="42" t="str">
        <f>IF(ISBLANK($N1931),"",IF(ISBLANK('datos GENERALES'!$D$10),"",'datos GENERALES'!$D$10))</f>
        <v/>
      </c>
      <c r="O1931" s="48" t="str">
        <f>IFERROR(VLOOKUP(N1931,ListaEspecies!$B$3:$D$45,2,FALSE),"")</f>
        <v/>
      </c>
      <c r="P1931" s="96" t="str">
        <f>IFERROR(VLOOKUP(N1931,ListaEspecies!$B$3:$D$45,3,FALSE),"")</f>
        <v/>
      </c>
      <c r="R1931" s="42" t="str">
        <f>IF(ISBLANK($J1931),"",IF(ISBLANK('datos GENERALES'!$B$15),"",'datos GENERALES'!$B$15))</f>
        <v/>
      </c>
      <c r="S1931" s="49" t="str">
        <f t="shared" si="242"/>
        <v/>
      </c>
      <c r="T1931" s="49" t="str">
        <f t="shared" si="243"/>
        <v/>
      </c>
      <c r="AA1931" s="50" t="str">
        <f t="shared" si="247"/>
        <v/>
      </c>
      <c r="AE1931" s="50" t="str">
        <f t="shared" si="244"/>
        <v/>
      </c>
      <c r="AI1931" s="19" t="str">
        <f t="shared" si="245"/>
        <v/>
      </c>
      <c r="AJ1931"/>
      <c r="AK1931" s="19" t="str">
        <f t="shared" si="246"/>
        <v/>
      </c>
    </row>
    <row r="1932" spans="1:37" x14ac:dyDescent="0.25">
      <c r="A1932" s="42" t="str">
        <f t="shared" si="240"/>
        <v/>
      </c>
      <c r="B1932" s="42" t="str">
        <f t="shared" si="241"/>
        <v/>
      </c>
      <c r="C1932" s="42" t="str">
        <f>IF(ISBLANK($N1932),"",IF(ISBLANK('datos GENERALES'!B$16),"",'datos GENERALES'!B$16))</f>
        <v/>
      </c>
      <c r="D1932" s="43" t="str">
        <f>IF(ISBLANK($N1932),"","SGBTM/AUTAROC/"&amp;'datos GENERALES'!B$5&amp;"_"&amp;'datos GENERALES'!C$5&amp;"_"&amp;'datos GENERALES'!D$5)</f>
        <v/>
      </c>
      <c r="E1932" s="42" t="str">
        <f>IF(ISBLANK($N1932),"",IF(ISBLANK('datos GENERALES'!$B$6),"",'datos GENERALES'!$B$6))</f>
        <v/>
      </c>
      <c r="F1932" s="42" t="str">
        <f>IF(ISBLANK($N1932),"",IF(ISBLANK('datos GENERALES'!$B$7),"",'datos GENERALES'!$B$7))</f>
        <v/>
      </c>
      <c r="G1932" s="42" t="str">
        <f>IF(ISBLANK($N1932),"",IF(ISBLANK('datos GENERALES'!$B$10),"",'datos GENERALES'!$B$10))</f>
        <v/>
      </c>
      <c r="H1932" s="42" t="str">
        <f>IF(ISBLANK($N1932),"",IF(ISBLANK('datos GENERALES'!$C$10),"",'datos GENERALES'!$C$10))</f>
        <v/>
      </c>
      <c r="I1932" s="42" t="str">
        <f>IF(ISBLANK($N1932),"",IF(ISBLANK('datos GENERALES'!$D$10),"",'datos GENERALES'!$D$10))</f>
        <v/>
      </c>
      <c r="O1932" s="48" t="str">
        <f>IFERROR(VLOOKUP(N1932,ListaEspecies!$B$3:$D$45,2,FALSE),"")</f>
        <v/>
      </c>
      <c r="P1932" s="96" t="str">
        <f>IFERROR(VLOOKUP(N1932,ListaEspecies!$B$3:$D$45,3,FALSE),"")</f>
        <v/>
      </c>
      <c r="R1932" s="42" t="str">
        <f>IF(ISBLANK($J1932),"",IF(ISBLANK('datos GENERALES'!$B$15),"",'datos GENERALES'!$B$15))</f>
        <v/>
      </c>
      <c r="S1932" s="49" t="str">
        <f t="shared" si="242"/>
        <v/>
      </c>
      <c r="T1932" s="49" t="str">
        <f t="shared" si="243"/>
        <v/>
      </c>
      <c r="AA1932" s="50" t="str">
        <f t="shared" si="247"/>
        <v/>
      </c>
      <c r="AE1932" s="50" t="str">
        <f t="shared" si="244"/>
        <v/>
      </c>
      <c r="AI1932" s="19" t="str">
        <f t="shared" si="245"/>
        <v/>
      </c>
      <c r="AJ1932"/>
      <c r="AK1932" s="19" t="str">
        <f t="shared" si="246"/>
        <v/>
      </c>
    </row>
    <row r="1933" spans="1:37" x14ac:dyDescent="0.25">
      <c r="A1933" s="42" t="str">
        <f t="shared" si="240"/>
        <v/>
      </c>
      <c r="B1933" s="42" t="str">
        <f t="shared" si="241"/>
        <v/>
      </c>
      <c r="C1933" s="42" t="str">
        <f>IF(ISBLANK($N1933),"",IF(ISBLANK('datos GENERALES'!B$16),"",'datos GENERALES'!B$16))</f>
        <v/>
      </c>
      <c r="D1933" s="43" t="str">
        <f>IF(ISBLANK($N1933),"","SGBTM/AUTAROC/"&amp;'datos GENERALES'!B$5&amp;"_"&amp;'datos GENERALES'!C$5&amp;"_"&amp;'datos GENERALES'!D$5)</f>
        <v/>
      </c>
      <c r="E1933" s="42" t="str">
        <f>IF(ISBLANK($N1933),"",IF(ISBLANK('datos GENERALES'!$B$6),"",'datos GENERALES'!$B$6))</f>
        <v/>
      </c>
      <c r="F1933" s="42" t="str">
        <f>IF(ISBLANK($N1933),"",IF(ISBLANK('datos GENERALES'!$B$7),"",'datos GENERALES'!$B$7))</f>
        <v/>
      </c>
      <c r="G1933" s="42" t="str">
        <f>IF(ISBLANK($N1933),"",IF(ISBLANK('datos GENERALES'!$B$10),"",'datos GENERALES'!$B$10))</f>
        <v/>
      </c>
      <c r="H1933" s="42" t="str">
        <f>IF(ISBLANK($N1933),"",IF(ISBLANK('datos GENERALES'!$C$10),"",'datos GENERALES'!$C$10))</f>
        <v/>
      </c>
      <c r="I1933" s="42" t="str">
        <f>IF(ISBLANK($N1933),"",IF(ISBLANK('datos GENERALES'!$D$10),"",'datos GENERALES'!$D$10))</f>
        <v/>
      </c>
      <c r="O1933" s="48" t="str">
        <f>IFERROR(VLOOKUP(N1933,ListaEspecies!$B$3:$D$45,2,FALSE),"")</f>
        <v/>
      </c>
      <c r="P1933" s="96" t="str">
        <f>IFERROR(VLOOKUP(N1933,ListaEspecies!$B$3:$D$45,3,FALSE),"")</f>
        <v/>
      </c>
      <c r="R1933" s="42" t="str">
        <f>IF(ISBLANK($J1933),"",IF(ISBLANK('datos GENERALES'!$B$15),"",'datos GENERALES'!$B$15))</f>
        <v/>
      </c>
      <c r="S1933" s="49" t="str">
        <f t="shared" si="242"/>
        <v/>
      </c>
      <c r="T1933" s="49" t="str">
        <f t="shared" si="243"/>
        <v/>
      </c>
      <c r="AA1933" s="50" t="str">
        <f t="shared" si="247"/>
        <v/>
      </c>
      <c r="AE1933" s="50" t="str">
        <f t="shared" si="244"/>
        <v/>
      </c>
      <c r="AI1933" s="19" t="str">
        <f t="shared" si="245"/>
        <v/>
      </c>
      <c r="AJ1933"/>
      <c r="AK1933" s="19" t="str">
        <f t="shared" si="246"/>
        <v/>
      </c>
    </row>
    <row r="1934" spans="1:37" x14ac:dyDescent="0.25">
      <c r="A1934" s="42" t="str">
        <f t="shared" si="240"/>
        <v/>
      </c>
      <c r="B1934" s="42" t="str">
        <f t="shared" si="241"/>
        <v/>
      </c>
      <c r="C1934" s="42" t="str">
        <f>IF(ISBLANK($N1934),"",IF(ISBLANK('datos GENERALES'!B$16),"",'datos GENERALES'!B$16))</f>
        <v/>
      </c>
      <c r="D1934" s="43" t="str">
        <f>IF(ISBLANK($N1934),"","SGBTM/AUTAROC/"&amp;'datos GENERALES'!B$5&amp;"_"&amp;'datos GENERALES'!C$5&amp;"_"&amp;'datos GENERALES'!D$5)</f>
        <v/>
      </c>
      <c r="E1934" s="42" t="str">
        <f>IF(ISBLANK($N1934),"",IF(ISBLANK('datos GENERALES'!$B$6),"",'datos GENERALES'!$B$6))</f>
        <v/>
      </c>
      <c r="F1934" s="42" t="str">
        <f>IF(ISBLANK($N1934),"",IF(ISBLANK('datos GENERALES'!$B$7),"",'datos GENERALES'!$B$7))</f>
        <v/>
      </c>
      <c r="G1934" s="42" t="str">
        <f>IF(ISBLANK($N1934),"",IF(ISBLANK('datos GENERALES'!$B$10),"",'datos GENERALES'!$B$10))</f>
        <v/>
      </c>
      <c r="H1934" s="42" t="str">
        <f>IF(ISBLANK($N1934),"",IF(ISBLANK('datos GENERALES'!$C$10),"",'datos GENERALES'!$C$10))</f>
        <v/>
      </c>
      <c r="I1934" s="42" t="str">
        <f>IF(ISBLANK($N1934),"",IF(ISBLANK('datos GENERALES'!$D$10),"",'datos GENERALES'!$D$10))</f>
        <v/>
      </c>
      <c r="O1934" s="48" t="str">
        <f>IFERROR(VLOOKUP(N1934,ListaEspecies!$B$3:$D$45,2,FALSE),"")</f>
        <v/>
      </c>
      <c r="P1934" s="96" t="str">
        <f>IFERROR(VLOOKUP(N1934,ListaEspecies!$B$3:$D$45,3,FALSE),"")</f>
        <v/>
      </c>
      <c r="R1934" s="42" t="str">
        <f>IF(ISBLANK($J1934),"",IF(ISBLANK('datos GENERALES'!$B$15),"",'datos GENERALES'!$B$15))</f>
        <v/>
      </c>
      <c r="S1934" s="49" t="str">
        <f t="shared" si="242"/>
        <v/>
      </c>
      <c r="T1934" s="49" t="str">
        <f t="shared" si="243"/>
        <v/>
      </c>
      <c r="AA1934" s="50" t="str">
        <f t="shared" si="247"/>
        <v/>
      </c>
      <c r="AE1934" s="50" t="str">
        <f t="shared" si="244"/>
        <v/>
      </c>
      <c r="AI1934" s="19" t="str">
        <f t="shared" si="245"/>
        <v/>
      </c>
      <c r="AJ1934"/>
      <c r="AK1934" s="19" t="str">
        <f t="shared" si="246"/>
        <v/>
      </c>
    </row>
    <row r="1935" spans="1:37" x14ac:dyDescent="0.25">
      <c r="A1935" s="42" t="str">
        <f t="shared" si="240"/>
        <v/>
      </c>
      <c r="B1935" s="42" t="str">
        <f t="shared" si="241"/>
        <v/>
      </c>
      <c r="C1935" s="42" t="str">
        <f>IF(ISBLANK($N1935),"",IF(ISBLANK('datos GENERALES'!B$16),"",'datos GENERALES'!B$16))</f>
        <v/>
      </c>
      <c r="D1935" s="43" t="str">
        <f>IF(ISBLANK($N1935),"","SGBTM/AUTAROC/"&amp;'datos GENERALES'!B$5&amp;"_"&amp;'datos GENERALES'!C$5&amp;"_"&amp;'datos GENERALES'!D$5)</f>
        <v/>
      </c>
      <c r="E1935" s="42" t="str">
        <f>IF(ISBLANK($N1935),"",IF(ISBLANK('datos GENERALES'!$B$6),"",'datos GENERALES'!$B$6))</f>
        <v/>
      </c>
      <c r="F1935" s="42" t="str">
        <f>IF(ISBLANK($N1935),"",IF(ISBLANK('datos GENERALES'!$B$7),"",'datos GENERALES'!$B$7))</f>
        <v/>
      </c>
      <c r="G1935" s="42" t="str">
        <f>IF(ISBLANK($N1935),"",IF(ISBLANK('datos GENERALES'!$B$10),"",'datos GENERALES'!$B$10))</f>
        <v/>
      </c>
      <c r="H1935" s="42" t="str">
        <f>IF(ISBLANK($N1935),"",IF(ISBLANK('datos GENERALES'!$C$10),"",'datos GENERALES'!$C$10))</f>
        <v/>
      </c>
      <c r="I1935" s="42" t="str">
        <f>IF(ISBLANK($N1935),"",IF(ISBLANK('datos GENERALES'!$D$10),"",'datos GENERALES'!$D$10))</f>
        <v/>
      </c>
      <c r="O1935" s="48" t="str">
        <f>IFERROR(VLOOKUP(N1935,ListaEspecies!$B$3:$D$45,2,FALSE),"")</f>
        <v/>
      </c>
      <c r="P1935" s="96" t="str">
        <f>IFERROR(VLOOKUP(N1935,ListaEspecies!$B$3:$D$45,3,FALSE),"")</f>
        <v/>
      </c>
      <c r="R1935" s="42" t="str">
        <f>IF(ISBLANK($J1935),"",IF(ISBLANK('datos GENERALES'!$B$15),"",'datos GENERALES'!$B$15))</f>
        <v/>
      </c>
      <c r="S1935" s="49" t="str">
        <f t="shared" si="242"/>
        <v/>
      </c>
      <c r="T1935" s="49" t="str">
        <f t="shared" si="243"/>
        <v/>
      </c>
      <c r="AA1935" s="50" t="str">
        <f t="shared" si="247"/>
        <v/>
      </c>
      <c r="AE1935" s="50" t="str">
        <f t="shared" si="244"/>
        <v/>
      </c>
      <c r="AI1935" s="19" t="str">
        <f t="shared" si="245"/>
        <v/>
      </c>
      <c r="AJ1935"/>
      <c r="AK1935" s="19" t="str">
        <f t="shared" si="246"/>
        <v/>
      </c>
    </row>
    <row r="1936" spans="1:37" x14ac:dyDescent="0.25">
      <c r="A1936" s="42" t="str">
        <f t="shared" si="240"/>
        <v/>
      </c>
      <c r="B1936" s="42" t="str">
        <f t="shared" si="241"/>
        <v/>
      </c>
      <c r="C1936" s="42" t="str">
        <f>IF(ISBLANK($N1936),"",IF(ISBLANK('datos GENERALES'!B$16),"",'datos GENERALES'!B$16))</f>
        <v/>
      </c>
      <c r="D1936" s="43" t="str">
        <f>IF(ISBLANK($N1936),"","SGBTM/AUTAROC/"&amp;'datos GENERALES'!B$5&amp;"_"&amp;'datos GENERALES'!C$5&amp;"_"&amp;'datos GENERALES'!D$5)</f>
        <v/>
      </c>
      <c r="E1936" s="42" t="str">
        <f>IF(ISBLANK($N1936),"",IF(ISBLANK('datos GENERALES'!$B$6),"",'datos GENERALES'!$B$6))</f>
        <v/>
      </c>
      <c r="F1936" s="42" t="str">
        <f>IF(ISBLANK($N1936),"",IF(ISBLANK('datos GENERALES'!$B$7),"",'datos GENERALES'!$B$7))</f>
        <v/>
      </c>
      <c r="G1936" s="42" t="str">
        <f>IF(ISBLANK($N1936),"",IF(ISBLANK('datos GENERALES'!$B$10),"",'datos GENERALES'!$B$10))</f>
        <v/>
      </c>
      <c r="H1936" s="42" t="str">
        <f>IF(ISBLANK($N1936),"",IF(ISBLANK('datos GENERALES'!$C$10),"",'datos GENERALES'!$C$10))</f>
        <v/>
      </c>
      <c r="I1936" s="42" t="str">
        <f>IF(ISBLANK($N1936),"",IF(ISBLANK('datos GENERALES'!$D$10),"",'datos GENERALES'!$D$10))</f>
        <v/>
      </c>
      <c r="O1936" s="48" t="str">
        <f>IFERROR(VLOOKUP(N1936,ListaEspecies!$B$3:$D$45,2,FALSE),"")</f>
        <v/>
      </c>
      <c r="P1936" s="96" t="str">
        <f>IFERROR(VLOOKUP(N1936,ListaEspecies!$B$3:$D$45,3,FALSE),"")</f>
        <v/>
      </c>
      <c r="R1936" s="42" t="str">
        <f>IF(ISBLANK($J1936),"",IF(ISBLANK('datos GENERALES'!$B$15),"",'datos GENERALES'!$B$15))</f>
        <v/>
      </c>
      <c r="S1936" s="49" t="str">
        <f t="shared" si="242"/>
        <v/>
      </c>
      <c r="T1936" s="49" t="str">
        <f t="shared" si="243"/>
        <v/>
      </c>
      <c r="AA1936" s="50" t="str">
        <f t="shared" si="247"/>
        <v/>
      </c>
      <c r="AE1936" s="50" t="str">
        <f t="shared" si="244"/>
        <v/>
      </c>
      <c r="AI1936" s="19" t="str">
        <f t="shared" si="245"/>
        <v/>
      </c>
      <c r="AJ1936"/>
      <c r="AK1936" s="19" t="str">
        <f t="shared" si="246"/>
        <v/>
      </c>
    </row>
    <row r="1937" spans="1:37" x14ac:dyDescent="0.25">
      <c r="A1937" s="42" t="str">
        <f t="shared" si="240"/>
        <v/>
      </c>
      <c r="B1937" s="42" t="str">
        <f t="shared" si="241"/>
        <v/>
      </c>
      <c r="C1937" s="42" t="str">
        <f>IF(ISBLANK($N1937),"",IF(ISBLANK('datos GENERALES'!B$16),"",'datos GENERALES'!B$16))</f>
        <v/>
      </c>
      <c r="D1937" s="43" t="str">
        <f>IF(ISBLANK($N1937),"","SGBTM/AUTAROC/"&amp;'datos GENERALES'!B$5&amp;"_"&amp;'datos GENERALES'!C$5&amp;"_"&amp;'datos GENERALES'!D$5)</f>
        <v/>
      </c>
      <c r="E1937" s="42" t="str">
        <f>IF(ISBLANK($N1937),"",IF(ISBLANK('datos GENERALES'!$B$6),"",'datos GENERALES'!$B$6))</f>
        <v/>
      </c>
      <c r="F1937" s="42" t="str">
        <f>IF(ISBLANK($N1937),"",IF(ISBLANK('datos GENERALES'!$B$7),"",'datos GENERALES'!$B$7))</f>
        <v/>
      </c>
      <c r="G1937" s="42" t="str">
        <f>IF(ISBLANK($N1937),"",IF(ISBLANK('datos GENERALES'!$B$10),"",'datos GENERALES'!$B$10))</f>
        <v/>
      </c>
      <c r="H1937" s="42" t="str">
        <f>IF(ISBLANK($N1937),"",IF(ISBLANK('datos GENERALES'!$C$10),"",'datos GENERALES'!$C$10))</f>
        <v/>
      </c>
      <c r="I1937" s="42" t="str">
        <f>IF(ISBLANK($N1937),"",IF(ISBLANK('datos GENERALES'!$D$10),"",'datos GENERALES'!$D$10))</f>
        <v/>
      </c>
      <c r="O1937" s="48" t="str">
        <f>IFERROR(VLOOKUP(N1937,ListaEspecies!$B$3:$D$45,2,FALSE),"")</f>
        <v/>
      </c>
      <c r="P1937" s="96" t="str">
        <f>IFERROR(VLOOKUP(N1937,ListaEspecies!$B$3:$D$45,3,FALSE),"")</f>
        <v/>
      </c>
      <c r="R1937" s="42" t="str">
        <f>IF(ISBLANK($J1937),"",IF(ISBLANK('datos GENERALES'!$B$15),"",'datos GENERALES'!$B$15))</f>
        <v/>
      </c>
      <c r="S1937" s="49" t="str">
        <f t="shared" si="242"/>
        <v/>
      </c>
      <c r="T1937" s="49" t="str">
        <f t="shared" si="243"/>
        <v/>
      </c>
      <c r="AA1937" s="50" t="str">
        <f t="shared" si="247"/>
        <v/>
      </c>
      <c r="AE1937" s="50" t="str">
        <f t="shared" si="244"/>
        <v/>
      </c>
      <c r="AI1937" s="19" t="str">
        <f t="shared" si="245"/>
        <v/>
      </c>
      <c r="AJ1937"/>
      <c r="AK1937" s="19" t="str">
        <f t="shared" si="246"/>
        <v/>
      </c>
    </row>
    <row r="1938" spans="1:37" x14ac:dyDescent="0.25">
      <c r="A1938" s="42" t="str">
        <f t="shared" si="240"/>
        <v/>
      </c>
      <c r="B1938" s="42" t="str">
        <f t="shared" si="241"/>
        <v/>
      </c>
      <c r="C1938" s="42" t="str">
        <f>IF(ISBLANK($N1938),"",IF(ISBLANK('datos GENERALES'!B$16),"",'datos GENERALES'!B$16))</f>
        <v/>
      </c>
      <c r="D1938" s="43" t="str">
        <f>IF(ISBLANK($N1938),"","SGBTM/AUTAROC/"&amp;'datos GENERALES'!B$5&amp;"_"&amp;'datos GENERALES'!C$5&amp;"_"&amp;'datos GENERALES'!D$5)</f>
        <v/>
      </c>
      <c r="E1938" s="42" t="str">
        <f>IF(ISBLANK($N1938),"",IF(ISBLANK('datos GENERALES'!$B$6),"",'datos GENERALES'!$B$6))</f>
        <v/>
      </c>
      <c r="F1938" s="42" t="str">
        <f>IF(ISBLANK($N1938),"",IF(ISBLANK('datos GENERALES'!$B$7),"",'datos GENERALES'!$B$7))</f>
        <v/>
      </c>
      <c r="G1938" s="42" t="str">
        <f>IF(ISBLANK($N1938),"",IF(ISBLANK('datos GENERALES'!$B$10),"",'datos GENERALES'!$B$10))</f>
        <v/>
      </c>
      <c r="H1938" s="42" t="str">
        <f>IF(ISBLANK($N1938),"",IF(ISBLANK('datos GENERALES'!$C$10),"",'datos GENERALES'!$C$10))</f>
        <v/>
      </c>
      <c r="I1938" s="42" t="str">
        <f>IF(ISBLANK($N1938),"",IF(ISBLANK('datos GENERALES'!$D$10),"",'datos GENERALES'!$D$10))</f>
        <v/>
      </c>
      <c r="O1938" s="48" t="str">
        <f>IFERROR(VLOOKUP(N1938,ListaEspecies!$B$3:$D$45,2,FALSE),"")</f>
        <v/>
      </c>
      <c r="P1938" s="96" t="str">
        <f>IFERROR(VLOOKUP(N1938,ListaEspecies!$B$3:$D$45,3,FALSE),"")</f>
        <v/>
      </c>
      <c r="R1938" s="42" t="str">
        <f>IF(ISBLANK($J1938),"",IF(ISBLANK('datos GENERALES'!$B$15),"",'datos GENERALES'!$B$15))</f>
        <v/>
      </c>
      <c r="S1938" s="49" t="str">
        <f t="shared" si="242"/>
        <v/>
      </c>
      <c r="T1938" s="49" t="str">
        <f t="shared" si="243"/>
        <v/>
      </c>
      <c r="AA1938" s="50" t="str">
        <f t="shared" si="247"/>
        <v/>
      </c>
      <c r="AE1938" s="50" t="str">
        <f t="shared" si="244"/>
        <v/>
      </c>
      <c r="AI1938" s="19" t="str">
        <f t="shared" si="245"/>
        <v/>
      </c>
      <c r="AJ1938"/>
      <c r="AK1938" s="19" t="str">
        <f t="shared" si="246"/>
        <v/>
      </c>
    </row>
    <row r="1939" spans="1:37" x14ac:dyDescent="0.25">
      <c r="A1939" s="42" t="str">
        <f t="shared" si="240"/>
        <v/>
      </c>
      <c r="B1939" s="42" t="str">
        <f t="shared" si="241"/>
        <v/>
      </c>
      <c r="C1939" s="42" t="str">
        <f>IF(ISBLANK($N1939),"",IF(ISBLANK('datos GENERALES'!B$16),"",'datos GENERALES'!B$16))</f>
        <v/>
      </c>
      <c r="D1939" s="43" t="str">
        <f>IF(ISBLANK($N1939),"","SGBTM/AUTAROC/"&amp;'datos GENERALES'!B$5&amp;"_"&amp;'datos GENERALES'!C$5&amp;"_"&amp;'datos GENERALES'!D$5)</f>
        <v/>
      </c>
      <c r="E1939" s="42" t="str">
        <f>IF(ISBLANK($N1939),"",IF(ISBLANK('datos GENERALES'!$B$6),"",'datos GENERALES'!$B$6))</f>
        <v/>
      </c>
      <c r="F1939" s="42" t="str">
        <f>IF(ISBLANK($N1939),"",IF(ISBLANK('datos GENERALES'!$B$7),"",'datos GENERALES'!$B$7))</f>
        <v/>
      </c>
      <c r="G1939" s="42" t="str">
        <f>IF(ISBLANK($N1939),"",IF(ISBLANK('datos GENERALES'!$B$10),"",'datos GENERALES'!$B$10))</f>
        <v/>
      </c>
      <c r="H1939" s="42" t="str">
        <f>IF(ISBLANK($N1939),"",IF(ISBLANK('datos GENERALES'!$C$10),"",'datos GENERALES'!$C$10))</f>
        <v/>
      </c>
      <c r="I1939" s="42" t="str">
        <f>IF(ISBLANK($N1939),"",IF(ISBLANK('datos GENERALES'!$D$10),"",'datos GENERALES'!$D$10))</f>
        <v/>
      </c>
      <c r="O1939" s="48" t="str">
        <f>IFERROR(VLOOKUP(N1939,ListaEspecies!$B$3:$D$45,2,FALSE),"")</f>
        <v/>
      </c>
      <c r="P1939" s="96" t="str">
        <f>IFERROR(VLOOKUP(N1939,ListaEspecies!$B$3:$D$45,3,FALSE),"")</f>
        <v/>
      </c>
      <c r="R1939" s="42" t="str">
        <f>IF(ISBLANK($J1939),"",IF(ISBLANK('datos GENERALES'!$B$15),"",'datos GENERALES'!$B$15))</f>
        <v/>
      </c>
      <c r="S1939" s="49" t="str">
        <f t="shared" si="242"/>
        <v/>
      </c>
      <c r="T1939" s="49" t="str">
        <f t="shared" si="243"/>
        <v/>
      </c>
      <c r="AA1939" s="50" t="str">
        <f t="shared" si="247"/>
        <v/>
      </c>
      <c r="AE1939" s="50" t="str">
        <f t="shared" si="244"/>
        <v/>
      </c>
      <c r="AI1939" s="19" t="str">
        <f t="shared" si="245"/>
        <v/>
      </c>
      <c r="AJ1939"/>
      <c r="AK1939" s="19" t="str">
        <f t="shared" si="246"/>
        <v/>
      </c>
    </row>
    <row r="1940" spans="1:37" x14ac:dyDescent="0.25">
      <c r="A1940" s="42" t="str">
        <f t="shared" si="240"/>
        <v/>
      </c>
      <c r="B1940" s="42" t="str">
        <f t="shared" si="241"/>
        <v/>
      </c>
      <c r="C1940" s="42" t="str">
        <f>IF(ISBLANK($N1940),"",IF(ISBLANK('datos GENERALES'!B$16),"",'datos GENERALES'!B$16))</f>
        <v/>
      </c>
      <c r="D1940" s="43" t="str">
        <f>IF(ISBLANK($N1940),"","SGBTM/AUTAROC/"&amp;'datos GENERALES'!B$5&amp;"_"&amp;'datos GENERALES'!C$5&amp;"_"&amp;'datos GENERALES'!D$5)</f>
        <v/>
      </c>
      <c r="E1940" s="42" t="str">
        <f>IF(ISBLANK($N1940),"",IF(ISBLANK('datos GENERALES'!$B$6),"",'datos GENERALES'!$B$6))</f>
        <v/>
      </c>
      <c r="F1940" s="42" t="str">
        <f>IF(ISBLANK($N1940),"",IF(ISBLANK('datos GENERALES'!$B$7),"",'datos GENERALES'!$B$7))</f>
        <v/>
      </c>
      <c r="G1940" s="42" t="str">
        <f>IF(ISBLANK($N1940),"",IF(ISBLANK('datos GENERALES'!$B$10),"",'datos GENERALES'!$B$10))</f>
        <v/>
      </c>
      <c r="H1940" s="42" t="str">
        <f>IF(ISBLANK($N1940),"",IF(ISBLANK('datos GENERALES'!$C$10),"",'datos GENERALES'!$C$10))</f>
        <v/>
      </c>
      <c r="I1940" s="42" t="str">
        <f>IF(ISBLANK($N1940),"",IF(ISBLANK('datos GENERALES'!$D$10),"",'datos GENERALES'!$D$10))</f>
        <v/>
      </c>
      <c r="O1940" s="48" t="str">
        <f>IFERROR(VLOOKUP(N1940,ListaEspecies!$B$3:$D$45,2,FALSE),"")</f>
        <v/>
      </c>
      <c r="P1940" s="96" t="str">
        <f>IFERROR(VLOOKUP(N1940,ListaEspecies!$B$3:$D$45,3,FALSE),"")</f>
        <v/>
      </c>
      <c r="R1940" s="42" t="str">
        <f>IF(ISBLANK($J1940),"",IF(ISBLANK('datos GENERALES'!$B$15),"",'datos GENERALES'!$B$15))</f>
        <v/>
      </c>
      <c r="S1940" s="49" t="str">
        <f t="shared" si="242"/>
        <v/>
      </c>
      <c r="T1940" s="49" t="str">
        <f t="shared" si="243"/>
        <v/>
      </c>
      <c r="AA1940" s="50" t="str">
        <f t="shared" si="247"/>
        <v/>
      </c>
      <c r="AE1940" s="50" t="str">
        <f t="shared" si="244"/>
        <v/>
      </c>
      <c r="AI1940" s="19" t="str">
        <f t="shared" si="245"/>
        <v/>
      </c>
      <c r="AJ1940"/>
      <c r="AK1940" s="19" t="str">
        <f t="shared" si="246"/>
        <v/>
      </c>
    </row>
    <row r="1941" spans="1:37" x14ac:dyDescent="0.25">
      <c r="A1941" s="42" t="str">
        <f t="shared" si="240"/>
        <v/>
      </c>
      <c r="B1941" s="42" t="str">
        <f t="shared" si="241"/>
        <v/>
      </c>
      <c r="C1941" s="42" t="str">
        <f>IF(ISBLANK($N1941),"",IF(ISBLANK('datos GENERALES'!B$16),"",'datos GENERALES'!B$16))</f>
        <v/>
      </c>
      <c r="D1941" s="43" t="str">
        <f>IF(ISBLANK($N1941),"","SGBTM/AUTAROC/"&amp;'datos GENERALES'!B$5&amp;"_"&amp;'datos GENERALES'!C$5&amp;"_"&amp;'datos GENERALES'!D$5)</f>
        <v/>
      </c>
      <c r="E1941" s="42" t="str">
        <f>IF(ISBLANK($N1941),"",IF(ISBLANK('datos GENERALES'!$B$6),"",'datos GENERALES'!$B$6))</f>
        <v/>
      </c>
      <c r="F1941" s="42" t="str">
        <f>IF(ISBLANK($N1941),"",IF(ISBLANK('datos GENERALES'!$B$7),"",'datos GENERALES'!$B$7))</f>
        <v/>
      </c>
      <c r="G1941" s="42" t="str">
        <f>IF(ISBLANK($N1941),"",IF(ISBLANK('datos GENERALES'!$B$10),"",'datos GENERALES'!$B$10))</f>
        <v/>
      </c>
      <c r="H1941" s="42" t="str">
        <f>IF(ISBLANK($N1941),"",IF(ISBLANK('datos GENERALES'!$C$10),"",'datos GENERALES'!$C$10))</f>
        <v/>
      </c>
      <c r="I1941" s="42" t="str">
        <f>IF(ISBLANK($N1941),"",IF(ISBLANK('datos GENERALES'!$D$10),"",'datos GENERALES'!$D$10))</f>
        <v/>
      </c>
      <c r="O1941" s="48" t="str">
        <f>IFERROR(VLOOKUP(N1941,ListaEspecies!$B$3:$D$45,2,FALSE),"")</f>
        <v/>
      </c>
      <c r="P1941" s="96" t="str">
        <f>IFERROR(VLOOKUP(N1941,ListaEspecies!$B$3:$D$45,3,FALSE),"")</f>
        <v/>
      </c>
      <c r="R1941" s="42" t="str">
        <f>IF(ISBLANK($J1941),"",IF(ISBLANK('datos GENERALES'!$B$15),"",'datos GENERALES'!$B$15))</f>
        <v/>
      </c>
      <c r="S1941" s="49" t="str">
        <f t="shared" si="242"/>
        <v/>
      </c>
      <c r="T1941" s="49" t="str">
        <f t="shared" si="243"/>
        <v/>
      </c>
      <c r="AA1941" s="50" t="str">
        <f t="shared" si="247"/>
        <v/>
      </c>
      <c r="AE1941" s="50" t="str">
        <f t="shared" si="244"/>
        <v/>
      </c>
      <c r="AI1941" s="19" t="str">
        <f t="shared" si="245"/>
        <v/>
      </c>
      <c r="AJ1941"/>
      <c r="AK1941" s="19" t="str">
        <f t="shared" si="246"/>
        <v/>
      </c>
    </row>
    <row r="1942" spans="1:37" x14ac:dyDescent="0.25">
      <c r="A1942" s="42" t="str">
        <f t="shared" si="240"/>
        <v/>
      </c>
      <c r="B1942" s="42" t="str">
        <f t="shared" si="241"/>
        <v/>
      </c>
      <c r="C1942" s="42" t="str">
        <f>IF(ISBLANK($N1942),"",IF(ISBLANK('datos GENERALES'!B$16),"",'datos GENERALES'!B$16))</f>
        <v/>
      </c>
      <c r="D1942" s="43" t="str">
        <f>IF(ISBLANK($N1942),"","SGBTM/AUTAROC/"&amp;'datos GENERALES'!B$5&amp;"_"&amp;'datos GENERALES'!C$5&amp;"_"&amp;'datos GENERALES'!D$5)</f>
        <v/>
      </c>
      <c r="E1942" s="42" t="str">
        <f>IF(ISBLANK($N1942),"",IF(ISBLANK('datos GENERALES'!$B$6),"",'datos GENERALES'!$B$6))</f>
        <v/>
      </c>
      <c r="F1942" s="42" t="str">
        <f>IF(ISBLANK($N1942),"",IF(ISBLANK('datos GENERALES'!$B$7),"",'datos GENERALES'!$B$7))</f>
        <v/>
      </c>
      <c r="G1942" s="42" t="str">
        <f>IF(ISBLANK($N1942),"",IF(ISBLANK('datos GENERALES'!$B$10),"",'datos GENERALES'!$B$10))</f>
        <v/>
      </c>
      <c r="H1942" s="42" t="str">
        <f>IF(ISBLANK($N1942),"",IF(ISBLANK('datos GENERALES'!$C$10),"",'datos GENERALES'!$C$10))</f>
        <v/>
      </c>
      <c r="I1942" s="42" t="str">
        <f>IF(ISBLANK($N1942),"",IF(ISBLANK('datos GENERALES'!$D$10),"",'datos GENERALES'!$D$10))</f>
        <v/>
      </c>
      <c r="O1942" s="48" t="str">
        <f>IFERROR(VLOOKUP(N1942,ListaEspecies!$B$3:$D$45,2,FALSE),"")</f>
        <v/>
      </c>
      <c r="P1942" s="96" t="str">
        <f>IFERROR(VLOOKUP(N1942,ListaEspecies!$B$3:$D$45,3,FALSE),"")</f>
        <v/>
      </c>
      <c r="R1942" s="42" t="str">
        <f>IF(ISBLANK($J1942),"",IF(ISBLANK('datos GENERALES'!$B$15),"",'datos GENERALES'!$B$15))</f>
        <v/>
      </c>
      <c r="S1942" s="49" t="str">
        <f t="shared" si="242"/>
        <v/>
      </c>
      <c r="T1942" s="49" t="str">
        <f t="shared" si="243"/>
        <v/>
      </c>
      <c r="AA1942" s="50" t="str">
        <f t="shared" si="247"/>
        <v/>
      </c>
      <c r="AE1942" s="50" t="str">
        <f t="shared" si="244"/>
        <v/>
      </c>
      <c r="AI1942" s="19" t="str">
        <f t="shared" si="245"/>
        <v/>
      </c>
      <c r="AJ1942"/>
      <c r="AK1942" s="19" t="str">
        <f t="shared" si="246"/>
        <v/>
      </c>
    </row>
    <row r="1943" spans="1:37" x14ac:dyDescent="0.25">
      <c r="A1943" s="42" t="str">
        <f t="shared" si="240"/>
        <v/>
      </c>
      <c r="B1943" s="42" t="str">
        <f t="shared" si="241"/>
        <v/>
      </c>
      <c r="C1943" s="42" t="str">
        <f>IF(ISBLANK($N1943),"",IF(ISBLANK('datos GENERALES'!B$16),"",'datos GENERALES'!B$16))</f>
        <v/>
      </c>
      <c r="D1943" s="43" t="str">
        <f>IF(ISBLANK($N1943),"","SGBTM/AUTAROC/"&amp;'datos GENERALES'!B$5&amp;"_"&amp;'datos GENERALES'!C$5&amp;"_"&amp;'datos GENERALES'!D$5)</f>
        <v/>
      </c>
      <c r="E1943" s="42" t="str">
        <f>IF(ISBLANK($N1943),"",IF(ISBLANK('datos GENERALES'!$B$6),"",'datos GENERALES'!$B$6))</f>
        <v/>
      </c>
      <c r="F1943" s="42" t="str">
        <f>IF(ISBLANK($N1943),"",IF(ISBLANK('datos GENERALES'!$B$7),"",'datos GENERALES'!$B$7))</f>
        <v/>
      </c>
      <c r="G1943" s="42" t="str">
        <f>IF(ISBLANK($N1943),"",IF(ISBLANK('datos GENERALES'!$B$10),"",'datos GENERALES'!$B$10))</f>
        <v/>
      </c>
      <c r="H1943" s="42" t="str">
        <f>IF(ISBLANK($N1943),"",IF(ISBLANK('datos GENERALES'!$C$10),"",'datos GENERALES'!$C$10))</f>
        <v/>
      </c>
      <c r="I1943" s="42" t="str">
        <f>IF(ISBLANK($N1943),"",IF(ISBLANK('datos GENERALES'!$D$10),"",'datos GENERALES'!$D$10))</f>
        <v/>
      </c>
      <c r="O1943" s="48" t="str">
        <f>IFERROR(VLOOKUP(N1943,ListaEspecies!$B$3:$D$45,2,FALSE),"")</f>
        <v/>
      </c>
      <c r="P1943" s="96" t="str">
        <f>IFERROR(VLOOKUP(N1943,ListaEspecies!$B$3:$D$45,3,FALSE),"")</f>
        <v/>
      </c>
      <c r="R1943" s="42" t="str">
        <f>IF(ISBLANK($J1943),"",IF(ISBLANK('datos GENERALES'!$B$15),"",'datos GENERALES'!$B$15))</f>
        <v/>
      </c>
      <c r="S1943" s="49" t="str">
        <f t="shared" si="242"/>
        <v/>
      </c>
      <c r="T1943" s="49" t="str">
        <f t="shared" si="243"/>
        <v/>
      </c>
      <c r="AA1943" s="50" t="str">
        <f t="shared" si="247"/>
        <v/>
      </c>
      <c r="AE1943" s="50" t="str">
        <f t="shared" si="244"/>
        <v/>
      </c>
      <c r="AI1943" s="19" t="str">
        <f t="shared" si="245"/>
        <v/>
      </c>
      <c r="AJ1943"/>
      <c r="AK1943" s="19" t="str">
        <f t="shared" si="246"/>
        <v/>
      </c>
    </row>
    <row r="1944" spans="1:37" x14ac:dyDescent="0.25">
      <c r="A1944" s="42" t="str">
        <f t="shared" si="240"/>
        <v/>
      </c>
      <c r="B1944" s="42" t="str">
        <f t="shared" si="241"/>
        <v/>
      </c>
      <c r="C1944" s="42" t="str">
        <f>IF(ISBLANK($N1944),"",IF(ISBLANK('datos GENERALES'!B$16),"",'datos GENERALES'!B$16))</f>
        <v/>
      </c>
      <c r="D1944" s="43" t="str">
        <f>IF(ISBLANK($N1944),"","SGBTM/AUTAROC/"&amp;'datos GENERALES'!B$5&amp;"_"&amp;'datos GENERALES'!C$5&amp;"_"&amp;'datos GENERALES'!D$5)</f>
        <v/>
      </c>
      <c r="E1944" s="42" t="str">
        <f>IF(ISBLANK($N1944),"",IF(ISBLANK('datos GENERALES'!$B$6),"",'datos GENERALES'!$B$6))</f>
        <v/>
      </c>
      <c r="F1944" s="42" t="str">
        <f>IF(ISBLANK($N1944),"",IF(ISBLANK('datos GENERALES'!$B$7),"",'datos GENERALES'!$B$7))</f>
        <v/>
      </c>
      <c r="G1944" s="42" t="str">
        <f>IF(ISBLANK($N1944),"",IF(ISBLANK('datos GENERALES'!$B$10),"",'datos GENERALES'!$B$10))</f>
        <v/>
      </c>
      <c r="H1944" s="42" t="str">
        <f>IF(ISBLANK($N1944),"",IF(ISBLANK('datos GENERALES'!$C$10),"",'datos GENERALES'!$C$10))</f>
        <v/>
      </c>
      <c r="I1944" s="42" t="str">
        <f>IF(ISBLANK($N1944),"",IF(ISBLANK('datos GENERALES'!$D$10),"",'datos GENERALES'!$D$10))</f>
        <v/>
      </c>
      <c r="O1944" s="48" t="str">
        <f>IFERROR(VLOOKUP(N1944,ListaEspecies!$B$3:$D$45,2,FALSE),"")</f>
        <v/>
      </c>
      <c r="P1944" s="96" t="str">
        <f>IFERROR(VLOOKUP(N1944,ListaEspecies!$B$3:$D$45,3,FALSE),"")</f>
        <v/>
      </c>
      <c r="R1944" s="42" t="str">
        <f>IF(ISBLANK($J1944),"",IF(ISBLANK('datos GENERALES'!$B$15),"",'datos GENERALES'!$B$15))</f>
        <v/>
      </c>
      <c r="S1944" s="49" t="str">
        <f t="shared" si="242"/>
        <v/>
      </c>
      <c r="T1944" s="49" t="str">
        <f t="shared" si="243"/>
        <v/>
      </c>
      <c r="AA1944" s="50" t="str">
        <f t="shared" si="247"/>
        <v/>
      </c>
      <c r="AE1944" s="50" t="str">
        <f t="shared" si="244"/>
        <v/>
      </c>
      <c r="AI1944" s="19" t="str">
        <f t="shared" si="245"/>
        <v/>
      </c>
      <c r="AJ1944"/>
      <c r="AK1944" s="19" t="str">
        <f t="shared" si="246"/>
        <v/>
      </c>
    </row>
    <row r="1945" spans="1:37" x14ac:dyDescent="0.25">
      <c r="A1945" s="42" t="str">
        <f t="shared" si="240"/>
        <v/>
      </c>
      <c r="B1945" s="42" t="str">
        <f t="shared" si="241"/>
        <v/>
      </c>
      <c r="C1945" s="42" t="str">
        <f>IF(ISBLANK($N1945),"",IF(ISBLANK('datos GENERALES'!B$16),"",'datos GENERALES'!B$16))</f>
        <v/>
      </c>
      <c r="D1945" s="43" t="str">
        <f>IF(ISBLANK($N1945),"","SGBTM/AUTAROC/"&amp;'datos GENERALES'!B$5&amp;"_"&amp;'datos GENERALES'!C$5&amp;"_"&amp;'datos GENERALES'!D$5)</f>
        <v/>
      </c>
      <c r="E1945" s="42" t="str">
        <f>IF(ISBLANK($N1945),"",IF(ISBLANK('datos GENERALES'!$B$6),"",'datos GENERALES'!$B$6))</f>
        <v/>
      </c>
      <c r="F1945" s="42" t="str">
        <f>IF(ISBLANK($N1945),"",IF(ISBLANK('datos GENERALES'!$B$7),"",'datos GENERALES'!$B$7))</f>
        <v/>
      </c>
      <c r="G1945" s="42" t="str">
        <f>IF(ISBLANK($N1945),"",IF(ISBLANK('datos GENERALES'!$B$10),"",'datos GENERALES'!$B$10))</f>
        <v/>
      </c>
      <c r="H1945" s="42" t="str">
        <f>IF(ISBLANK($N1945),"",IF(ISBLANK('datos GENERALES'!$C$10),"",'datos GENERALES'!$C$10))</f>
        <v/>
      </c>
      <c r="I1945" s="42" t="str">
        <f>IF(ISBLANK($N1945),"",IF(ISBLANK('datos GENERALES'!$D$10),"",'datos GENERALES'!$D$10))</f>
        <v/>
      </c>
      <c r="O1945" s="48" t="str">
        <f>IFERROR(VLOOKUP(N1945,ListaEspecies!$B$3:$D$45,2,FALSE),"")</f>
        <v/>
      </c>
      <c r="P1945" s="96" t="str">
        <f>IFERROR(VLOOKUP(N1945,ListaEspecies!$B$3:$D$45,3,FALSE),"")</f>
        <v/>
      </c>
      <c r="R1945" s="42" t="str">
        <f>IF(ISBLANK($J1945),"",IF(ISBLANK('datos GENERALES'!$B$15),"",'datos GENERALES'!$B$15))</f>
        <v/>
      </c>
      <c r="S1945" s="49" t="str">
        <f t="shared" si="242"/>
        <v/>
      </c>
      <c r="T1945" s="49" t="str">
        <f t="shared" si="243"/>
        <v/>
      </c>
      <c r="AA1945" s="50" t="str">
        <f t="shared" si="247"/>
        <v/>
      </c>
      <c r="AE1945" s="50" t="str">
        <f t="shared" si="244"/>
        <v/>
      </c>
      <c r="AI1945" s="19" t="str">
        <f t="shared" si="245"/>
        <v/>
      </c>
      <c r="AJ1945"/>
      <c r="AK1945" s="19" t="str">
        <f t="shared" si="246"/>
        <v/>
      </c>
    </row>
    <row r="1946" spans="1:37" x14ac:dyDescent="0.25">
      <c r="A1946" s="42" t="str">
        <f t="shared" si="240"/>
        <v/>
      </c>
      <c r="B1946" s="42" t="str">
        <f t="shared" si="241"/>
        <v/>
      </c>
      <c r="C1946" s="42" t="str">
        <f>IF(ISBLANK($N1946),"",IF(ISBLANK('datos GENERALES'!B$16),"",'datos GENERALES'!B$16))</f>
        <v/>
      </c>
      <c r="D1946" s="43" t="str">
        <f>IF(ISBLANK($N1946),"","SGBTM/AUTAROC/"&amp;'datos GENERALES'!B$5&amp;"_"&amp;'datos GENERALES'!C$5&amp;"_"&amp;'datos GENERALES'!D$5)</f>
        <v/>
      </c>
      <c r="E1946" s="42" t="str">
        <f>IF(ISBLANK($N1946),"",IF(ISBLANK('datos GENERALES'!$B$6),"",'datos GENERALES'!$B$6))</f>
        <v/>
      </c>
      <c r="F1946" s="42" t="str">
        <f>IF(ISBLANK($N1946),"",IF(ISBLANK('datos GENERALES'!$B$7),"",'datos GENERALES'!$B$7))</f>
        <v/>
      </c>
      <c r="G1946" s="42" t="str">
        <f>IF(ISBLANK($N1946),"",IF(ISBLANK('datos GENERALES'!$B$10),"",'datos GENERALES'!$B$10))</f>
        <v/>
      </c>
      <c r="H1946" s="42" t="str">
        <f>IF(ISBLANK($N1946),"",IF(ISBLANK('datos GENERALES'!$C$10),"",'datos GENERALES'!$C$10))</f>
        <v/>
      </c>
      <c r="I1946" s="42" t="str">
        <f>IF(ISBLANK($N1946),"",IF(ISBLANK('datos GENERALES'!$D$10),"",'datos GENERALES'!$D$10))</f>
        <v/>
      </c>
      <c r="O1946" s="48" t="str">
        <f>IFERROR(VLOOKUP(N1946,ListaEspecies!$B$3:$D$45,2,FALSE),"")</f>
        <v/>
      </c>
      <c r="P1946" s="96" t="str">
        <f>IFERROR(VLOOKUP(N1946,ListaEspecies!$B$3:$D$45,3,FALSE),"")</f>
        <v/>
      </c>
      <c r="R1946" s="42" t="str">
        <f>IF(ISBLANK($J1946),"",IF(ISBLANK('datos GENERALES'!$B$15),"",'datos GENERALES'!$B$15))</f>
        <v/>
      </c>
      <c r="S1946" s="49" t="str">
        <f t="shared" si="242"/>
        <v/>
      </c>
      <c r="T1946" s="49" t="str">
        <f t="shared" si="243"/>
        <v/>
      </c>
      <c r="AA1946" s="50" t="str">
        <f t="shared" si="247"/>
        <v/>
      </c>
      <c r="AE1946" s="50" t="str">
        <f t="shared" si="244"/>
        <v/>
      </c>
      <c r="AI1946" s="19" t="str">
        <f t="shared" si="245"/>
        <v/>
      </c>
      <c r="AJ1946"/>
      <c r="AK1946" s="19" t="str">
        <f t="shared" si="246"/>
        <v/>
      </c>
    </row>
    <row r="1947" spans="1:37" x14ac:dyDescent="0.25">
      <c r="A1947" s="42" t="str">
        <f t="shared" si="240"/>
        <v/>
      </c>
      <c r="B1947" s="42" t="str">
        <f t="shared" si="241"/>
        <v/>
      </c>
      <c r="C1947" s="42" t="str">
        <f>IF(ISBLANK($N1947),"",IF(ISBLANK('datos GENERALES'!B$16),"",'datos GENERALES'!B$16))</f>
        <v/>
      </c>
      <c r="D1947" s="43" t="str">
        <f>IF(ISBLANK($N1947),"","SGBTM/AUTAROC/"&amp;'datos GENERALES'!B$5&amp;"_"&amp;'datos GENERALES'!C$5&amp;"_"&amp;'datos GENERALES'!D$5)</f>
        <v/>
      </c>
      <c r="E1947" s="42" t="str">
        <f>IF(ISBLANK($N1947),"",IF(ISBLANK('datos GENERALES'!$B$6),"",'datos GENERALES'!$B$6))</f>
        <v/>
      </c>
      <c r="F1947" s="42" t="str">
        <f>IF(ISBLANK($N1947),"",IF(ISBLANK('datos GENERALES'!$B$7),"",'datos GENERALES'!$B$7))</f>
        <v/>
      </c>
      <c r="G1947" s="42" t="str">
        <f>IF(ISBLANK($N1947),"",IF(ISBLANK('datos GENERALES'!$B$10),"",'datos GENERALES'!$B$10))</f>
        <v/>
      </c>
      <c r="H1947" s="42" t="str">
        <f>IF(ISBLANK($N1947),"",IF(ISBLANK('datos GENERALES'!$C$10),"",'datos GENERALES'!$C$10))</f>
        <v/>
      </c>
      <c r="I1947" s="42" t="str">
        <f>IF(ISBLANK($N1947),"",IF(ISBLANK('datos GENERALES'!$D$10),"",'datos GENERALES'!$D$10))</f>
        <v/>
      </c>
      <c r="O1947" s="48" t="str">
        <f>IFERROR(VLOOKUP(N1947,ListaEspecies!$B$3:$D$45,2,FALSE),"")</f>
        <v/>
      </c>
      <c r="P1947" s="96" t="str">
        <f>IFERROR(VLOOKUP(N1947,ListaEspecies!$B$3:$D$45,3,FALSE),"")</f>
        <v/>
      </c>
      <c r="R1947" s="42" t="str">
        <f>IF(ISBLANK($J1947),"",IF(ISBLANK('datos GENERALES'!$B$15),"",'datos GENERALES'!$B$15))</f>
        <v/>
      </c>
      <c r="S1947" s="49" t="str">
        <f t="shared" si="242"/>
        <v/>
      </c>
      <c r="T1947" s="49" t="str">
        <f t="shared" si="243"/>
        <v/>
      </c>
      <c r="AA1947" s="50" t="str">
        <f t="shared" si="247"/>
        <v/>
      </c>
      <c r="AE1947" s="50" t="str">
        <f t="shared" si="244"/>
        <v/>
      </c>
      <c r="AI1947" s="19" t="str">
        <f t="shared" si="245"/>
        <v/>
      </c>
      <c r="AJ1947"/>
      <c r="AK1947" s="19" t="str">
        <f t="shared" si="246"/>
        <v/>
      </c>
    </row>
    <row r="1948" spans="1:37" x14ac:dyDescent="0.25">
      <c r="A1948" s="42" t="str">
        <f t="shared" si="240"/>
        <v/>
      </c>
      <c r="B1948" s="42" t="str">
        <f t="shared" si="241"/>
        <v/>
      </c>
      <c r="C1948" s="42" t="str">
        <f>IF(ISBLANK($N1948),"",IF(ISBLANK('datos GENERALES'!B$16),"",'datos GENERALES'!B$16))</f>
        <v/>
      </c>
      <c r="D1948" s="43" t="str">
        <f>IF(ISBLANK($N1948),"","SGBTM/AUTAROC/"&amp;'datos GENERALES'!B$5&amp;"_"&amp;'datos GENERALES'!C$5&amp;"_"&amp;'datos GENERALES'!D$5)</f>
        <v/>
      </c>
      <c r="E1948" s="42" t="str">
        <f>IF(ISBLANK($N1948),"",IF(ISBLANK('datos GENERALES'!$B$6),"",'datos GENERALES'!$B$6))</f>
        <v/>
      </c>
      <c r="F1948" s="42" t="str">
        <f>IF(ISBLANK($N1948),"",IF(ISBLANK('datos GENERALES'!$B$7),"",'datos GENERALES'!$B$7))</f>
        <v/>
      </c>
      <c r="G1948" s="42" t="str">
        <f>IF(ISBLANK($N1948),"",IF(ISBLANK('datos GENERALES'!$B$10),"",'datos GENERALES'!$B$10))</f>
        <v/>
      </c>
      <c r="H1948" s="42" t="str">
        <f>IF(ISBLANK($N1948),"",IF(ISBLANK('datos GENERALES'!$C$10),"",'datos GENERALES'!$C$10))</f>
        <v/>
      </c>
      <c r="I1948" s="42" t="str">
        <f>IF(ISBLANK($N1948),"",IF(ISBLANK('datos GENERALES'!$D$10),"",'datos GENERALES'!$D$10))</f>
        <v/>
      </c>
      <c r="O1948" s="48" t="str">
        <f>IFERROR(VLOOKUP(N1948,ListaEspecies!$B$3:$D$45,2,FALSE),"")</f>
        <v/>
      </c>
      <c r="P1948" s="96" t="str">
        <f>IFERROR(VLOOKUP(N1948,ListaEspecies!$B$3:$D$45,3,FALSE),"")</f>
        <v/>
      </c>
      <c r="R1948" s="42" t="str">
        <f>IF(ISBLANK($J1948),"",IF(ISBLANK('datos GENERALES'!$B$15),"",'datos GENERALES'!$B$15))</f>
        <v/>
      </c>
      <c r="S1948" s="49" t="str">
        <f t="shared" si="242"/>
        <v/>
      </c>
      <c r="T1948" s="49" t="str">
        <f t="shared" si="243"/>
        <v/>
      </c>
      <c r="AA1948" s="50" t="str">
        <f t="shared" si="247"/>
        <v/>
      </c>
      <c r="AE1948" s="50" t="str">
        <f t="shared" si="244"/>
        <v/>
      </c>
      <c r="AI1948" s="19" t="str">
        <f t="shared" si="245"/>
        <v/>
      </c>
      <c r="AJ1948"/>
      <c r="AK1948" s="19" t="str">
        <f t="shared" si="246"/>
        <v/>
      </c>
    </row>
    <row r="1949" spans="1:37" x14ac:dyDescent="0.25">
      <c r="A1949" s="42" t="str">
        <f t="shared" si="240"/>
        <v/>
      </c>
      <c r="B1949" s="42" t="str">
        <f t="shared" si="241"/>
        <v/>
      </c>
      <c r="C1949" s="42" t="str">
        <f>IF(ISBLANK($N1949),"",IF(ISBLANK('datos GENERALES'!B$16),"",'datos GENERALES'!B$16))</f>
        <v/>
      </c>
      <c r="D1949" s="43" t="str">
        <f>IF(ISBLANK($N1949),"","SGBTM/AUTAROC/"&amp;'datos GENERALES'!B$5&amp;"_"&amp;'datos GENERALES'!C$5&amp;"_"&amp;'datos GENERALES'!D$5)</f>
        <v/>
      </c>
      <c r="E1949" s="42" t="str">
        <f>IF(ISBLANK($N1949),"",IF(ISBLANK('datos GENERALES'!$B$6),"",'datos GENERALES'!$B$6))</f>
        <v/>
      </c>
      <c r="F1949" s="42" t="str">
        <f>IF(ISBLANK($N1949),"",IF(ISBLANK('datos GENERALES'!$B$7),"",'datos GENERALES'!$B$7))</f>
        <v/>
      </c>
      <c r="G1949" s="42" t="str">
        <f>IF(ISBLANK($N1949),"",IF(ISBLANK('datos GENERALES'!$B$10),"",'datos GENERALES'!$B$10))</f>
        <v/>
      </c>
      <c r="H1949" s="42" t="str">
        <f>IF(ISBLANK($N1949),"",IF(ISBLANK('datos GENERALES'!$C$10),"",'datos GENERALES'!$C$10))</f>
        <v/>
      </c>
      <c r="I1949" s="42" t="str">
        <f>IF(ISBLANK($N1949),"",IF(ISBLANK('datos GENERALES'!$D$10),"",'datos GENERALES'!$D$10))</f>
        <v/>
      </c>
      <c r="O1949" s="48" t="str">
        <f>IFERROR(VLOOKUP(N1949,ListaEspecies!$B$3:$D$45,2,FALSE),"")</f>
        <v/>
      </c>
      <c r="P1949" s="96" t="str">
        <f>IFERROR(VLOOKUP(N1949,ListaEspecies!$B$3:$D$45,3,FALSE),"")</f>
        <v/>
      </c>
      <c r="R1949" s="42" t="str">
        <f>IF(ISBLANK($J1949),"",IF(ISBLANK('datos GENERALES'!$B$15),"",'datos GENERALES'!$B$15))</f>
        <v/>
      </c>
      <c r="S1949" s="49" t="str">
        <f t="shared" si="242"/>
        <v/>
      </c>
      <c r="T1949" s="49" t="str">
        <f t="shared" si="243"/>
        <v/>
      </c>
      <c r="AA1949" s="50" t="str">
        <f t="shared" si="247"/>
        <v/>
      </c>
      <c r="AE1949" s="50" t="str">
        <f t="shared" si="244"/>
        <v/>
      </c>
      <c r="AI1949" s="19" t="str">
        <f t="shared" si="245"/>
        <v/>
      </c>
      <c r="AJ1949"/>
      <c r="AK1949" s="19" t="str">
        <f t="shared" si="246"/>
        <v/>
      </c>
    </row>
    <row r="1950" spans="1:37" x14ac:dyDescent="0.25">
      <c r="A1950" s="42" t="str">
        <f t="shared" si="240"/>
        <v/>
      </c>
      <c r="B1950" s="42" t="str">
        <f t="shared" si="241"/>
        <v/>
      </c>
      <c r="C1950" s="42" t="str">
        <f>IF(ISBLANK($N1950),"",IF(ISBLANK('datos GENERALES'!B$16),"",'datos GENERALES'!B$16))</f>
        <v/>
      </c>
      <c r="D1950" s="43" t="str">
        <f>IF(ISBLANK($N1950),"","SGBTM/AUTAROC/"&amp;'datos GENERALES'!B$5&amp;"_"&amp;'datos GENERALES'!C$5&amp;"_"&amp;'datos GENERALES'!D$5)</f>
        <v/>
      </c>
      <c r="E1950" s="42" t="str">
        <f>IF(ISBLANK($N1950),"",IF(ISBLANK('datos GENERALES'!$B$6),"",'datos GENERALES'!$B$6))</f>
        <v/>
      </c>
      <c r="F1950" s="42" t="str">
        <f>IF(ISBLANK($N1950),"",IF(ISBLANK('datos GENERALES'!$B$7),"",'datos GENERALES'!$B$7))</f>
        <v/>
      </c>
      <c r="G1950" s="42" t="str">
        <f>IF(ISBLANK($N1950),"",IF(ISBLANK('datos GENERALES'!$B$10),"",'datos GENERALES'!$B$10))</f>
        <v/>
      </c>
      <c r="H1950" s="42" t="str">
        <f>IF(ISBLANK($N1950),"",IF(ISBLANK('datos GENERALES'!$C$10),"",'datos GENERALES'!$C$10))</f>
        <v/>
      </c>
      <c r="I1950" s="42" t="str">
        <f>IF(ISBLANK($N1950),"",IF(ISBLANK('datos GENERALES'!$D$10),"",'datos GENERALES'!$D$10))</f>
        <v/>
      </c>
      <c r="O1950" s="48" t="str">
        <f>IFERROR(VLOOKUP(N1950,ListaEspecies!$B$3:$D$45,2,FALSE),"")</f>
        <v/>
      </c>
      <c r="P1950" s="96" t="str">
        <f>IFERROR(VLOOKUP(N1950,ListaEspecies!$B$3:$D$45,3,FALSE),"")</f>
        <v/>
      </c>
      <c r="R1950" s="42" t="str">
        <f>IF(ISBLANK($J1950),"",IF(ISBLANK('datos GENERALES'!$B$15),"",'datos GENERALES'!$B$15))</f>
        <v/>
      </c>
      <c r="S1950" s="49" t="str">
        <f t="shared" si="242"/>
        <v/>
      </c>
      <c r="T1950" s="49" t="str">
        <f t="shared" si="243"/>
        <v/>
      </c>
      <c r="AA1950" s="50" t="str">
        <f t="shared" si="247"/>
        <v/>
      </c>
      <c r="AE1950" s="50" t="str">
        <f t="shared" si="244"/>
        <v/>
      </c>
      <c r="AI1950" s="19" t="str">
        <f t="shared" si="245"/>
        <v/>
      </c>
      <c r="AJ1950"/>
      <c r="AK1950" s="19" t="str">
        <f t="shared" si="246"/>
        <v/>
      </c>
    </row>
    <row r="1951" spans="1:37" x14ac:dyDescent="0.25">
      <c r="A1951" s="42" t="str">
        <f t="shared" si="240"/>
        <v/>
      </c>
      <c r="B1951" s="42" t="str">
        <f t="shared" si="241"/>
        <v/>
      </c>
      <c r="C1951" s="42" t="str">
        <f>IF(ISBLANK($N1951),"",IF(ISBLANK('datos GENERALES'!B$16),"",'datos GENERALES'!B$16))</f>
        <v/>
      </c>
      <c r="D1951" s="43" t="str">
        <f>IF(ISBLANK($N1951),"","SGBTM/AUTAROC/"&amp;'datos GENERALES'!B$5&amp;"_"&amp;'datos GENERALES'!C$5&amp;"_"&amp;'datos GENERALES'!D$5)</f>
        <v/>
      </c>
      <c r="E1951" s="42" t="str">
        <f>IF(ISBLANK($N1951),"",IF(ISBLANK('datos GENERALES'!$B$6),"",'datos GENERALES'!$B$6))</f>
        <v/>
      </c>
      <c r="F1951" s="42" t="str">
        <f>IF(ISBLANK($N1951),"",IF(ISBLANK('datos GENERALES'!$B$7),"",'datos GENERALES'!$B$7))</f>
        <v/>
      </c>
      <c r="G1951" s="42" t="str">
        <f>IF(ISBLANK($N1951),"",IF(ISBLANK('datos GENERALES'!$B$10),"",'datos GENERALES'!$B$10))</f>
        <v/>
      </c>
      <c r="H1951" s="42" t="str">
        <f>IF(ISBLANK($N1951),"",IF(ISBLANK('datos GENERALES'!$C$10),"",'datos GENERALES'!$C$10))</f>
        <v/>
      </c>
      <c r="I1951" s="42" t="str">
        <f>IF(ISBLANK($N1951),"",IF(ISBLANK('datos GENERALES'!$D$10),"",'datos GENERALES'!$D$10))</f>
        <v/>
      </c>
      <c r="O1951" s="48" t="str">
        <f>IFERROR(VLOOKUP(N1951,ListaEspecies!$B$3:$D$45,2,FALSE),"")</f>
        <v/>
      </c>
      <c r="P1951" s="96" t="str">
        <f>IFERROR(VLOOKUP(N1951,ListaEspecies!$B$3:$D$45,3,FALSE),"")</f>
        <v/>
      </c>
      <c r="R1951" s="42" t="str">
        <f>IF(ISBLANK($J1951),"",IF(ISBLANK('datos GENERALES'!$B$15),"",'datos GENERALES'!$B$15))</f>
        <v/>
      </c>
      <c r="S1951" s="49" t="str">
        <f t="shared" si="242"/>
        <v/>
      </c>
      <c r="T1951" s="49" t="str">
        <f t="shared" si="243"/>
        <v/>
      </c>
      <c r="AA1951" s="50" t="str">
        <f t="shared" si="247"/>
        <v/>
      </c>
      <c r="AE1951" s="50" t="str">
        <f t="shared" si="244"/>
        <v/>
      </c>
      <c r="AI1951" s="19" t="str">
        <f t="shared" si="245"/>
        <v/>
      </c>
      <c r="AJ1951"/>
      <c r="AK1951" s="19" t="str">
        <f t="shared" si="246"/>
        <v/>
      </c>
    </row>
    <row r="1952" spans="1:37" x14ac:dyDescent="0.25">
      <c r="A1952" s="42" t="str">
        <f t="shared" si="240"/>
        <v/>
      </c>
      <c r="B1952" s="42" t="str">
        <f t="shared" si="241"/>
        <v/>
      </c>
      <c r="C1952" s="42" t="str">
        <f>IF(ISBLANK($N1952),"",IF(ISBLANK('datos GENERALES'!B$16),"",'datos GENERALES'!B$16))</f>
        <v/>
      </c>
      <c r="D1952" s="43" t="str">
        <f>IF(ISBLANK($N1952),"","SGBTM/AUTAROC/"&amp;'datos GENERALES'!B$5&amp;"_"&amp;'datos GENERALES'!C$5&amp;"_"&amp;'datos GENERALES'!D$5)</f>
        <v/>
      </c>
      <c r="E1952" s="42" t="str">
        <f>IF(ISBLANK($N1952),"",IF(ISBLANK('datos GENERALES'!$B$6),"",'datos GENERALES'!$B$6))</f>
        <v/>
      </c>
      <c r="F1952" s="42" t="str">
        <f>IF(ISBLANK($N1952),"",IF(ISBLANK('datos GENERALES'!$B$7),"",'datos GENERALES'!$B$7))</f>
        <v/>
      </c>
      <c r="G1952" s="42" t="str">
        <f>IF(ISBLANK($N1952),"",IF(ISBLANK('datos GENERALES'!$B$10),"",'datos GENERALES'!$B$10))</f>
        <v/>
      </c>
      <c r="H1952" s="42" t="str">
        <f>IF(ISBLANK($N1952),"",IF(ISBLANK('datos GENERALES'!$C$10),"",'datos GENERALES'!$C$10))</f>
        <v/>
      </c>
      <c r="I1952" s="42" t="str">
        <f>IF(ISBLANK($N1952),"",IF(ISBLANK('datos GENERALES'!$D$10),"",'datos GENERALES'!$D$10))</f>
        <v/>
      </c>
      <c r="O1952" s="48" t="str">
        <f>IFERROR(VLOOKUP(N1952,ListaEspecies!$B$3:$D$45,2,FALSE),"")</f>
        <v/>
      </c>
      <c r="P1952" s="96" t="str">
        <f>IFERROR(VLOOKUP(N1952,ListaEspecies!$B$3:$D$45,3,FALSE),"")</f>
        <v/>
      </c>
      <c r="R1952" s="42" t="str">
        <f>IF(ISBLANK($J1952),"",IF(ISBLANK('datos GENERALES'!$B$15),"",'datos GENERALES'!$B$15))</f>
        <v/>
      </c>
      <c r="S1952" s="49" t="str">
        <f t="shared" si="242"/>
        <v/>
      </c>
      <c r="T1952" s="49" t="str">
        <f t="shared" si="243"/>
        <v/>
      </c>
      <c r="AA1952" s="50" t="str">
        <f t="shared" si="247"/>
        <v/>
      </c>
      <c r="AE1952" s="50" t="str">
        <f t="shared" si="244"/>
        <v/>
      </c>
      <c r="AI1952" s="19" t="str">
        <f t="shared" si="245"/>
        <v/>
      </c>
      <c r="AJ1952"/>
      <c r="AK1952" s="19" t="str">
        <f t="shared" si="246"/>
        <v/>
      </c>
    </row>
    <row r="1953" spans="1:37" x14ac:dyDescent="0.25">
      <c r="A1953" s="42" t="str">
        <f t="shared" si="240"/>
        <v/>
      </c>
      <c r="B1953" s="42" t="str">
        <f t="shared" si="241"/>
        <v/>
      </c>
      <c r="C1953" s="42" t="str">
        <f>IF(ISBLANK($N1953),"",IF(ISBLANK('datos GENERALES'!B$16),"",'datos GENERALES'!B$16))</f>
        <v/>
      </c>
      <c r="D1953" s="43" t="str">
        <f>IF(ISBLANK($N1953),"","SGBTM/AUTAROC/"&amp;'datos GENERALES'!B$5&amp;"_"&amp;'datos GENERALES'!C$5&amp;"_"&amp;'datos GENERALES'!D$5)</f>
        <v/>
      </c>
      <c r="E1953" s="42" t="str">
        <f>IF(ISBLANK($N1953),"",IF(ISBLANK('datos GENERALES'!$B$6),"",'datos GENERALES'!$B$6))</f>
        <v/>
      </c>
      <c r="F1953" s="42" t="str">
        <f>IF(ISBLANK($N1953),"",IF(ISBLANK('datos GENERALES'!$B$7),"",'datos GENERALES'!$B$7))</f>
        <v/>
      </c>
      <c r="G1953" s="42" t="str">
        <f>IF(ISBLANK($N1953),"",IF(ISBLANK('datos GENERALES'!$B$10),"",'datos GENERALES'!$B$10))</f>
        <v/>
      </c>
      <c r="H1953" s="42" t="str">
        <f>IF(ISBLANK($N1953),"",IF(ISBLANK('datos GENERALES'!$C$10),"",'datos GENERALES'!$C$10))</f>
        <v/>
      </c>
      <c r="I1953" s="42" t="str">
        <f>IF(ISBLANK($N1953),"",IF(ISBLANK('datos GENERALES'!$D$10),"",'datos GENERALES'!$D$10))</f>
        <v/>
      </c>
      <c r="O1953" s="48" t="str">
        <f>IFERROR(VLOOKUP(N1953,ListaEspecies!$B$3:$D$45,2,FALSE),"")</f>
        <v/>
      </c>
      <c r="P1953" s="96" t="str">
        <f>IFERROR(VLOOKUP(N1953,ListaEspecies!$B$3:$D$45,3,FALSE),"")</f>
        <v/>
      </c>
      <c r="R1953" s="42" t="str">
        <f>IF(ISBLANK($J1953),"",IF(ISBLANK('datos GENERALES'!$B$15),"",'datos GENERALES'!$B$15))</f>
        <v/>
      </c>
      <c r="S1953" s="49" t="str">
        <f t="shared" si="242"/>
        <v/>
      </c>
      <c r="T1953" s="49" t="str">
        <f t="shared" si="243"/>
        <v/>
      </c>
      <c r="AA1953" s="50" t="str">
        <f t="shared" si="247"/>
        <v/>
      </c>
      <c r="AE1953" s="50" t="str">
        <f t="shared" si="244"/>
        <v/>
      </c>
      <c r="AI1953" s="19" t="str">
        <f t="shared" si="245"/>
        <v/>
      </c>
      <c r="AJ1953"/>
      <c r="AK1953" s="19" t="str">
        <f t="shared" si="246"/>
        <v/>
      </c>
    </row>
    <row r="1954" spans="1:37" x14ac:dyDescent="0.25">
      <c r="A1954" s="42" t="str">
        <f t="shared" si="240"/>
        <v/>
      </c>
      <c r="B1954" s="42" t="str">
        <f t="shared" si="241"/>
        <v/>
      </c>
      <c r="C1954" s="42" t="str">
        <f>IF(ISBLANK($N1954),"",IF(ISBLANK('datos GENERALES'!B$16),"",'datos GENERALES'!B$16))</f>
        <v/>
      </c>
      <c r="D1954" s="43" t="str">
        <f>IF(ISBLANK($N1954),"","SGBTM/AUTAROC/"&amp;'datos GENERALES'!B$5&amp;"_"&amp;'datos GENERALES'!C$5&amp;"_"&amp;'datos GENERALES'!D$5)</f>
        <v/>
      </c>
      <c r="E1954" s="42" t="str">
        <f>IF(ISBLANK($N1954),"",IF(ISBLANK('datos GENERALES'!$B$6),"",'datos GENERALES'!$B$6))</f>
        <v/>
      </c>
      <c r="F1954" s="42" t="str">
        <f>IF(ISBLANK($N1954),"",IF(ISBLANK('datos GENERALES'!$B$7),"",'datos GENERALES'!$B$7))</f>
        <v/>
      </c>
      <c r="G1954" s="42" t="str">
        <f>IF(ISBLANK($N1954),"",IF(ISBLANK('datos GENERALES'!$B$10),"",'datos GENERALES'!$B$10))</f>
        <v/>
      </c>
      <c r="H1954" s="42" t="str">
        <f>IF(ISBLANK($N1954),"",IF(ISBLANK('datos GENERALES'!$C$10),"",'datos GENERALES'!$C$10))</f>
        <v/>
      </c>
      <c r="I1954" s="42" t="str">
        <f>IF(ISBLANK($N1954),"",IF(ISBLANK('datos GENERALES'!$D$10),"",'datos GENERALES'!$D$10))</f>
        <v/>
      </c>
      <c r="O1954" s="48" t="str">
        <f>IFERROR(VLOOKUP(N1954,ListaEspecies!$B$3:$D$45,2,FALSE),"")</f>
        <v/>
      </c>
      <c r="P1954" s="96" t="str">
        <f>IFERROR(VLOOKUP(N1954,ListaEspecies!$B$3:$D$45,3,FALSE),"")</f>
        <v/>
      </c>
      <c r="R1954" s="42" t="str">
        <f>IF(ISBLANK($J1954),"",IF(ISBLANK('datos GENERALES'!$B$15),"",'datos GENERALES'!$B$15))</f>
        <v/>
      </c>
      <c r="S1954" s="49" t="str">
        <f t="shared" si="242"/>
        <v/>
      </c>
      <c r="T1954" s="49" t="str">
        <f t="shared" si="243"/>
        <v/>
      </c>
      <c r="AA1954" s="50" t="str">
        <f t="shared" si="247"/>
        <v/>
      </c>
      <c r="AE1954" s="50" t="str">
        <f t="shared" si="244"/>
        <v/>
      </c>
      <c r="AI1954" s="19" t="str">
        <f t="shared" si="245"/>
        <v/>
      </c>
      <c r="AJ1954"/>
      <c r="AK1954" s="19" t="str">
        <f t="shared" si="246"/>
        <v/>
      </c>
    </row>
    <row r="1955" spans="1:37" x14ac:dyDescent="0.25">
      <c r="A1955" s="42" t="str">
        <f t="shared" si="240"/>
        <v/>
      </c>
      <c r="B1955" s="42" t="str">
        <f t="shared" si="241"/>
        <v/>
      </c>
      <c r="C1955" s="42" t="str">
        <f>IF(ISBLANK($N1955),"",IF(ISBLANK('datos GENERALES'!B$16),"",'datos GENERALES'!B$16))</f>
        <v/>
      </c>
      <c r="D1955" s="43" t="str">
        <f>IF(ISBLANK($N1955),"","SGBTM/AUTAROC/"&amp;'datos GENERALES'!B$5&amp;"_"&amp;'datos GENERALES'!C$5&amp;"_"&amp;'datos GENERALES'!D$5)</f>
        <v/>
      </c>
      <c r="E1955" s="42" t="str">
        <f>IF(ISBLANK($N1955),"",IF(ISBLANK('datos GENERALES'!$B$6),"",'datos GENERALES'!$B$6))</f>
        <v/>
      </c>
      <c r="F1955" s="42" t="str">
        <f>IF(ISBLANK($N1955),"",IF(ISBLANK('datos GENERALES'!$B$7),"",'datos GENERALES'!$B$7))</f>
        <v/>
      </c>
      <c r="G1955" s="42" t="str">
        <f>IF(ISBLANK($N1955),"",IF(ISBLANK('datos GENERALES'!$B$10),"",'datos GENERALES'!$B$10))</f>
        <v/>
      </c>
      <c r="H1955" s="42" t="str">
        <f>IF(ISBLANK($N1955),"",IF(ISBLANK('datos GENERALES'!$C$10),"",'datos GENERALES'!$C$10))</f>
        <v/>
      </c>
      <c r="I1955" s="42" t="str">
        <f>IF(ISBLANK($N1955),"",IF(ISBLANK('datos GENERALES'!$D$10),"",'datos GENERALES'!$D$10))</f>
        <v/>
      </c>
      <c r="O1955" s="48" t="str">
        <f>IFERROR(VLOOKUP(N1955,ListaEspecies!$B$3:$D$45,2,FALSE),"")</f>
        <v/>
      </c>
      <c r="P1955" s="96" t="str">
        <f>IFERROR(VLOOKUP(N1955,ListaEspecies!$B$3:$D$45,3,FALSE),"")</f>
        <v/>
      </c>
      <c r="R1955" s="42" t="str">
        <f>IF(ISBLANK($J1955),"",IF(ISBLANK('datos GENERALES'!$B$15),"",'datos GENERALES'!$B$15))</f>
        <v/>
      </c>
      <c r="S1955" s="49" t="str">
        <f t="shared" si="242"/>
        <v/>
      </c>
      <c r="T1955" s="49" t="str">
        <f t="shared" si="243"/>
        <v/>
      </c>
      <c r="AA1955" s="50" t="str">
        <f t="shared" si="247"/>
        <v/>
      </c>
      <c r="AE1955" s="50" t="str">
        <f t="shared" si="244"/>
        <v/>
      </c>
      <c r="AI1955" s="19" t="str">
        <f t="shared" si="245"/>
        <v/>
      </c>
      <c r="AJ1955"/>
      <c r="AK1955" s="19" t="str">
        <f t="shared" si="246"/>
        <v/>
      </c>
    </row>
    <row r="1956" spans="1:37" x14ac:dyDescent="0.25">
      <c r="A1956" s="42" t="str">
        <f t="shared" si="240"/>
        <v/>
      </c>
      <c r="B1956" s="42" t="str">
        <f t="shared" si="241"/>
        <v/>
      </c>
      <c r="C1956" s="42" t="str">
        <f>IF(ISBLANK($N1956),"",IF(ISBLANK('datos GENERALES'!B$16),"",'datos GENERALES'!B$16))</f>
        <v/>
      </c>
      <c r="D1956" s="43" t="str">
        <f>IF(ISBLANK($N1956),"","SGBTM/AUTAROC/"&amp;'datos GENERALES'!B$5&amp;"_"&amp;'datos GENERALES'!C$5&amp;"_"&amp;'datos GENERALES'!D$5)</f>
        <v/>
      </c>
      <c r="E1956" s="42" t="str">
        <f>IF(ISBLANK($N1956),"",IF(ISBLANK('datos GENERALES'!$B$6),"",'datos GENERALES'!$B$6))</f>
        <v/>
      </c>
      <c r="F1956" s="42" t="str">
        <f>IF(ISBLANK($N1956),"",IF(ISBLANK('datos GENERALES'!$B$7),"",'datos GENERALES'!$B$7))</f>
        <v/>
      </c>
      <c r="G1956" s="42" t="str">
        <f>IF(ISBLANK($N1956),"",IF(ISBLANK('datos GENERALES'!$B$10),"",'datos GENERALES'!$B$10))</f>
        <v/>
      </c>
      <c r="H1956" s="42" t="str">
        <f>IF(ISBLANK($N1956),"",IF(ISBLANK('datos GENERALES'!$C$10),"",'datos GENERALES'!$C$10))</f>
        <v/>
      </c>
      <c r="I1956" s="42" t="str">
        <f>IF(ISBLANK($N1956),"",IF(ISBLANK('datos GENERALES'!$D$10),"",'datos GENERALES'!$D$10))</f>
        <v/>
      </c>
      <c r="O1956" s="48" t="str">
        <f>IFERROR(VLOOKUP(N1956,ListaEspecies!$B$3:$D$45,2,FALSE),"")</f>
        <v/>
      </c>
      <c r="P1956" s="96" t="str">
        <f>IFERROR(VLOOKUP(N1956,ListaEspecies!$B$3:$D$45,3,FALSE),"")</f>
        <v/>
      </c>
      <c r="R1956" s="42" t="str">
        <f>IF(ISBLANK($J1956),"",IF(ISBLANK('datos GENERALES'!$B$15),"",'datos GENERALES'!$B$15))</f>
        <v/>
      </c>
      <c r="S1956" s="49" t="str">
        <f t="shared" si="242"/>
        <v/>
      </c>
      <c r="T1956" s="49" t="str">
        <f t="shared" si="243"/>
        <v/>
      </c>
      <c r="AA1956" s="50" t="str">
        <f t="shared" si="247"/>
        <v/>
      </c>
      <c r="AE1956" s="50" t="str">
        <f t="shared" si="244"/>
        <v/>
      </c>
      <c r="AI1956" s="19" t="str">
        <f t="shared" si="245"/>
        <v/>
      </c>
      <c r="AJ1956"/>
      <c r="AK1956" s="19" t="str">
        <f t="shared" si="246"/>
        <v/>
      </c>
    </row>
    <row r="1957" spans="1:37" x14ac:dyDescent="0.25">
      <c r="A1957" s="42" t="str">
        <f t="shared" si="240"/>
        <v/>
      </c>
      <c r="B1957" s="42" t="str">
        <f t="shared" si="241"/>
        <v/>
      </c>
      <c r="C1957" s="42" t="str">
        <f>IF(ISBLANK($N1957),"",IF(ISBLANK('datos GENERALES'!B$16),"",'datos GENERALES'!B$16))</f>
        <v/>
      </c>
      <c r="D1957" s="43" t="str">
        <f>IF(ISBLANK($N1957),"","SGBTM/AUTAROC/"&amp;'datos GENERALES'!B$5&amp;"_"&amp;'datos GENERALES'!C$5&amp;"_"&amp;'datos GENERALES'!D$5)</f>
        <v/>
      </c>
      <c r="E1957" s="42" t="str">
        <f>IF(ISBLANK($N1957),"",IF(ISBLANK('datos GENERALES'!$B$6),"",'datos GENERALES'!$B$6))</f>
        <v/>
      </c>
      <c r="F1957" s="42" t="str">
        <f>IF(ISBLANK($N1957),"",IF(ISBLANK('datos GENERALES'!$B$7),"",'datos GENERALES'!$B$7))</f>
        <v/>
      </c>
      <c r="G1957" s="42" t="str">
        <f>IF(ISBLANK($N1957),"",IF(ISBLANK('datos GENERALES'!$B$10),"",'datos GENERALES'!$B$10))</f>
        <v/>
      </c>
      <c r="H1957" s="42" t="str">
        <f>IF(ISBLANK($N1957),"",IF(ISBLANK('datos GENERALES'!$C$10),"",'datos GENERALES'!$C$10))</f>
        <v/>
      </c>
      <c r="I1957" s="42" t="str">
        <f>IF(ISBLANK($N1957),"",IF(ISBLANK('datos GENERALES'!$D$10),"",'datos GENERALES'!$D$10))</f>
        <v/>
      </c>
      <c r="O1957" s="48" t="str">
        <f>IFERROR(VLOOKUP(N1957,ListaEspecies!$B$3:$D$45,2,FALSE),"")</f>
        <v/>
      </c>
      <c r="P1957" s="96" t="str">
        <f>IFERROR(VLOOKUP(N1957,ListaEspecies!$B$3:$D$45,3,FALSE),"")</f>
        <v/>
      </c>
      <c r="R1957" s="42" t="str">
        <f>IF(ISBLANK($J1957),"",IF(ISBLANK('datos GENERALES'!$B$15),"",'datos GENERALES'!$B$15))</f>
        <v/>
      </c>
      <c r="S1957" s="49" t="str">
        <f t="shared" si="242"/>
        <v/>
      </c>
      <c r="T1957" s="49" t="str">
        <f t="shared" si="243"/>
        <v/>
      </c>
      <c r="AA1957" s="50" t="str">
        <f t="shared" si="247"/>
        <v/>
      </c>
      <c r="AE1957" s="50" t="str">
        <f t="shared" si="244"/>
        <v/>
      </c>
      <c r="AI1957" s="19" t="str">
        <f t="shared" si="245"/>
        <v/>
      </c>
      <c r="AJ1957"/>
      <c r="AK1957" s="19" t="str">
        <f t="shared" si="246"/>
        <v/>
      </c>
    </row>
    <row r="1958" spans="1:37" x14ac:dyDescent="0.25">
      <c r="A1958" s="42" t="str">
        <f t="shared" si="240"/>
        <v/>
      </c>
      <c r="B1958" s="42" t="str">
        <f t="shared" si="241"/>
        <v/>
      </c>
      <c r="C1958" s="42" t="str">
        <f>IF(ISBLANK($N1958),"",IF(ISBLANK('datos GENERALES'!B$16),"",'datos GENERALES'!B$16))</f>
        <v/>
      </c>
      <c r="D1958" s="43" t="str">
        <f>IF(ISBLANK($N1958),"","SGBTM/AUTAROC/"&amp;'datos GENERALES'!B$5&amp;"_"&amp;'datos GENERALES'!C$5&amp;"_"&amp;'datos GENERALES'!D$5)</f>
        <v/>
      </c>
      <c r="E1958" s="42" t="str">
        <f>IF(ISBLANK($N1958),"",IF(ISBLANK('datos GENERALES'!$B$6),"",'datos GENERALES'!$B$6))</f>
        <v/>
      </c>
      <c r="F1958" s="42" t="str">
        <f>IF(ISBLANK($N1958),"",IF(ISBLANK('datos GENERALES'!$B$7),"",'datos GENERALES'!$B$7))</f>
        <v/>
      </c>
      <c r="G1958" s="42" t="str">
        <f>IF(ISBLANK($N1958),"",IF(ISBLANK('datos GENERALES'!$B$10),"",'datos GENERALES'!$B$10))</f>
        <v/>
      </c>
      <c r="H1958" s="42" t="str">
        <f>IF(ISBLANK($N1958),"",IF(ISBLANK('datos GENERALES'!$C$10),"",'datos GENERALES'!$C$10))</f>
        <v/>
      </c>
      <c r="I1958" s="42" t="str">
        <f>IF(ISBLANK($N1958),"",IF(ISBLANK('datos GENERALES'!$D$10),"",'datos GENERALES'!$D$10))</f>
        <v/>
      </c>
      <c r="O1958" s="48" t="str">
        <f>IFERROR(VLOOKUP(N1958,ListaEspecies!$B$3:$D$45,2,FALSE),"")</f>
        <v/>
      </c>
      <c r="P1958" s="96" t="str">
        <f>IFERROR(VLOOKUP(N1958,ListaEspecies!$B$3:$D$45,3,FALSE),"")</f>
        <v/>
      </c>
      <c r="R1958" s="42" t="str">
        <f>IF(ISBLANK($J1958),"",IF(ISBLANK('datos GENERALES'!$B$15),"",'datos GENERALES'!$B$15))</f>
        <v/>
      </c>
      <c r="S1958" s="49" t="str">
        <f t="shared" si="242"/>
        <v/>
      </c>
      <c r="T1958" s="49" t="str">
        <f t="shared" si="243"/>
        <v/>
      </c>
      <c r="AA1958" s="50" t="str">
        <f t="shared" si="247"/>
        <v/>
      </c>
      <c r="AE1958" s="50" t="str">
        <f t="shared" si="244"/>
        <v/>
      </c>
      <c r="AI1958" s="19" t="str">
        <f t="shared" si="245"/>
        <v/>
      </c>
      <c r="AJ1958"/>
      <c r="AK1958" s="19" t="str">
        <f t="shared" si="246"/>
        <v/>
      </c>
    </row>
    <row r="1959" spans="1:37" x14ac:dyDescent="0.25">
      <c r="A1959" s="42" t="str">
        <f t="shared" si="240"/>
        <v/>
      </c>
      <c r="B1959" s="42" t="str">
        <f t="shared" si="241"/>
        <v/>
      </c>
      <c r="C1959" s="42" t="str">
        <f>IF(ISBLANK($N1959),"",IF(ISBLANK('datos GENERALES'!B$16),"",'datos GENERALES'!B$16))</f>
        <v/>
      </c>
      <c r="D1959" s="43" t="str">
        <f>IF(ISBLANK($N1959),"","SGBTM/AUTAROC/"&amp;'datos GENERALES'!B$5&amp;"_"&amp;'datos GENERALES'!C$5&amp;"_"&amp;'datos GENERALES'!D$5)</f>
        <v/>
      </c>
      <c r="E1959" s="42" t="str">
        <f>IF(ISBLANK($N1959),"",IF(ISBLANK('datos GENERALES'!$B$6),"",'datos GENERALES'!$B$6))</f>
        <v/>
      </c>
      <c r="F1959" s="42" t="str">
        <f>IF(ISBLANK($N1959),"",IF(ISBLANK('datos GENERALES'!$B$7),"",'datos GENERALES'!$B$7))</f>
        <v/>
      </c>
      <c r="G1959" s="42" t="str">
        <f>IF(ISBLANK($N1959),"",IF(ISBLANK('datos GENERALES'!$B$10),"",'datos GENERALES'!$B$10))</f>
        <v/>
      </c>
      <c r="H1959" s="42" t="str">
        <f>IF(ISBLANK($N1959),"",IF(ISBLANK('datos GENERALES'!$C$10),"",'datos GENERALES'!$C$10))</f>
        <v/>
      </c>
      <c r="I1959" s="42" t="str">
        <f>IF(ISBLANK($N1959),"",IF(ISBLANK('datos GENERALES'!$D$10),"",'datos GENERALES'!$D$10))</f>
        <v/>
      </c>
      <c r="O1959" s="48" t="str">
        <f>IFERROR(VLOOKUP(N1959,ListaEspecies!$B$3:$D$45,2,FALSE),"")</f>
        <v/>
      </c>
      <c r="P1959" s="96" t="str">
        <f>IFERROR(VLOOKUP(N1959,ListaEspecies!$B$3:$D$45,3,FALSE),"")</f>
        <v/>
      </c>
      <c r="R1959" s="42" t="str">
        <f>IF(ISBLANK($J1959),"",IF(ISBLANK('datos GENERALES'!$B$15),"",'datos GENERALES'!$B$15))</f>
        <v/>
      </c>
      <c r="S1959" s="49" t="str">
        <f t="shared" si="242"/>
        <v/>
      </c>
      <c r="T1959" s="49" t="str">
        <f t="shared" si="243"/>
        <v/>
      </c>
      <c r="AA1959" s="50" t="str">
        <f t="shared" si="247"/>
        <v/>
      </c>
      <c r="AE1959" s="50" t="str">
        <f t="shared" si="244"/>
        <v/>
      </c>
      <c r="AI1959" s="19" t="str">
        <f t="shared" si="245"/>
        <v/>
      </c>
      <c r="AJ1959"/>
      <c r="AK1959" s="19" t="str">
        <f t="shared" si="246"/>
        <v/>
      </c>
    </row>
    <row r="1960" spans="1:37" x14ac:dyDescent="0.25">
      <c r="A1960" s="42" t="str">
        <f t="shared" si="240"/>
        <v/>
      </c>
      <c r="B1960" s="42" t="str">
        <f t="shared" si="241"/>
        <v/>
      </c>
      <c r="C1960" s="42" t="str">
        <f>IF(ISBLANK($N1960),"",IF(ISBLANK('datos GENERALES'!B$16),"",'datos GENERALES'!B$16))</f>
        <v/>
      </c>
      <c r="D1960" s="43" t="str">
        <f>IF(ISBLANK($N1960),"","SGBTM/AUTAROC/"&amp;'datos GENERALES'!B$5&amp;"_"&amp;'datos GENERALES'!C$5&amp;"_"&amp;'datos GENERALES'!D$5)</f>
        <v/>
      </c>
      <c r="E1960" s="42" t="str">
        <f>IF(ISBLANK($N1960),"",IF(ISBLANK('datos GENERALES'!$B$6),"",'datos GENERALES'!$B$6))</f>
        <v/>
      </c>
      <c r="F1960" s="42" t="str">
        <f>IF(ISBLANK($N1960),"",IF(ISBLANK('datos GENERALES'!$B$7),"",'datos GENERALES'!$B$7))</f>
        <v/>
      </c>
      <c r="G1960" s="42" t="str">
        <f>IF(ISBLANK($N1960),"",IF(ISBLANK('datos GENERALES'!$B$10),"",'datos GENERALES'!$B$10))</f>
        <v/>
      </c>
      <c r="H1960" s="42" t="str">
        <f>IF(ISBLANK($N1960),"",IF(ISBLANK('datos GENERALES'!$C$10),"",'datos GENERALES'!$C$10))</f>
        <v/>
      </c>
      <c r="I1960" s="42" t="str">
        <f>IF(ISBLANK($N1960),"",IF(ISBLANK('datos GENERALES'!$D$10),"",'datos GENERALES'!$D$10))</f>
        <v/>
      </c>
      <c r="O1960" s="48" t="str">
        <f>IFERROR(VLOOKUP(N1960,ListaEspecies!$B$3:$D$45,2,FALSE),"")</f>
        <v/>
      </c>
      <c r="P1960" s="96" t="str">
        <f>IFERROR(VLOOKUP(N1960,ListaEspecies!$B$3:$D$45,3,FALSE),"")</f>
        <v/>
      </c>
      <c r="R1960" s="42" t="str">
        <f>IF(ISBLANK($J1960),"",IF(ISBLANK('datos GENERALES'!$B$15),"",'datos GENERALES'!$B$15))</f>
        <v/>
      </c>
      <c r="S1960" s="49" t="str">
        <f t="shared" si="242"/>
        <v/>
      </c>
      <c r="T1960" s="49" t="str">
        <f t="shared" si="243"/>
        <v/>
      </c>
      <c r="AA1960" s="50" t="str">
        <f t="shared" si="247"/>
        <v/>
      </c>
      <c r="AE1960" s="50" t="str">
        <f t="shared" si="244"/>
        <v/>
      </c>
      <c r="AI1960" s="19" t="str">
        <f t="shared" si="245"/>
        <v/>
      </c>
      <c r="AJ1960"/>
      <c r="AK1960" s="19" t="str">
        <f t="shared" si="246"/>
        <v/>
      </c>
    </row>
    <row r="1961" spans="1:37" x14ac:dyDescent="0.25">
      <c r="A1961" s="42" t="str">
        <f t="shared" si="240"/>
        <v/>
      </c>
      <c r="B1961" s="42" t="str">
        <f t="shared" si="241"/>
        <v/>
      </c>
      <c r="C1961" s="42" t="str">
        <f>IF(ISBLANK($N1961),"",IF(ISBLANK('datos GENERALES'!B$16),"",'datos GENERALES'!B$16))</f>
        <v/>
      </c>
      <c r="D1961" s="43" t="str">
        <f>IF(ISBLANK($N1961),"","SGBTM/AUTAROC/"&amp;'datos GENERALES'!B$5&amp;"_"&amp;'datos GENERALES'!C$5&amp;"_"&amp;'datos GENERALES'!D$5)</f>
        <v/>
      </c>
      <c r="E1961" s="42" t="str">
        <f>IF(ISBLANK($N1961),"",IF(ISBLANK('datos GENERALES'!$B$6),"",'datos GENERALES'!$B$6))</f>
        <v/>
      </c>
      <c r="F1961" s="42" t="str">
        <f>IF(ISBLANK($N1961),"",IF(ISBLANK('datos GENERALES'!$B$7),"",'datos GENERALES'!$B$7))</f>
        <v/>
      </c>
      <c r="G1961" s="42" t="str">
        <f>IF(ISBLANK($N1961),"",IF(ISBLANK('datos GENERALES'!$B$10),"",'datos GENERALES'!$B$10))</f>
        <v/>
      </c>
      <c r="H1961" s="42" t="str">
        <f>IF(ISBLANK($N1961),"",IF(ISBLANK('datos GENERALES'!$C$10),"",'datos GENERALES'!$C$10))</f>
        <v/>
      </c>
      <c r="I1961" s="42" t="str">
        <f>IF(ISBLANK($N1961),"",IF(ISBLANK('datos GENERALES'!$D$10),"",'datos GENERALES'!$D$10))</f>
        <v/>
      </c>
      <c r="O1961" s="48" t="str">
        <f>IFERROR(VLOOKUP(N1961,ListaEspecies!$B$3:$D$45,2,FALSE),"")</f>
        <v/>
      </c>
      <c r="P1961" s="96" t="str">
        <f>IFERROR(VLOOKUP(N1961,ListaEspecies!$B$3:$D$45,3,FALSE),"")</f>
        <v/>
      </c>
      <c r="R1961" s="42" t="str">
        <f>IF(ISBLANK($J1961),"",IF(ISBLANK('datos GENERALES'!$B$15),"",'datos GENERALES'!$B$15))</f>
        <v/>
      </c>
      <c r="S1961" s="49" t="str">
        <f t="shared" si="242"/>
        <v/>
      </c>
      <c r="T1961" s="49" t="str">
        <f t="shared" si="243"/>
        <v/>
      </c>
      <c r="AA1961" s="50" t="str">
        <f t="shared" si="247"/>
        <v/>
      </c>
      <c r="AE1961" s="50" t="str">
        <f t="shared" si="244"/>
        <v/>
      </c>
      <c r="AI1961" s="19" t="str">
        <f t="shared" si="245"/>
        <v/>
      </c>
      <c r="AJ1961"/>
      <c r="AK1961" s="19" t="str">
        <f t="shared" si="246"/>
        <v/>
      </c>
    </row>
    <row r="1962" spans="1:37" x14ac:dyDescent="0.25">
      <c r="A1962" s="42" t="str">
        <f t="shared" si="240"/>
        <v/>
      </c>
      <c r="B1962" s="42" t="str">
        <f t="shared" si="241"/>
        <v/>
      </c>
      <c r="C1962" s="42" t="str">
        <f>IF(ISBLANK($N1962),"",IF(ISBLANK('datos GENERALES'!B$16),"",'datos GENERALES'!B$16))</f>
        <v/>
      </c>
      <c r="D1962" s="43" t="str">
        <f>IF(ISBLANK($N1962),"","SGBTM/AUTAROC/"&amp;'datos GENERALES'!B$5&amp;"_"&amp;'datos GENERALES'!C$5&amp;"_"&amp;'datos GENERALES'!D$5)</f>
        <v/>
      </c>
      <c r="E1962" s="42" t="str">
        <f>IF(ISBLANK($N1962),"",IF(ISBLANK('datos GENERALES'!$B$6),"",'datos GENERALES'!$B$6))</f>
        <v/>
      </c>
      <c r="F1962" s="42" t="str">
        <f>IF(ISBLANK($N1962),"",IF(ISBLANK('datos GENERALES'!$B$7),"",'datos GENERALES'!$B$7))</f>
        <v/>
      </c>
      <c r="G1962" s="42" t="str">
        <f>IF(ISBLANK($N1962),"",IF(ISBLANK('datos GENERALES'!$B$10),"",'datos GENERALES'!$B$10))</f>
        <v/>
      </c>
      <c r="H1962" s="42" t="str">
        <f>IF(ISBLANK($N1962),"",IF(ISBLANK('datos GENERALES'!$C$10),"",'datos GENERALES'!$C$10))</f>
        <v/>
      </c>
      <c r="I1962" s="42" t="str">
        <f>IF(ISBLANK($N1962),"",IF(ISBLANK('datos GENERALES'!$D$10),"",'datos GENERALES'!$D$10))</f>
        <v/>
      </c>
      <c r="O1962" s="48" t="str">
        <f>IFERROR(VLOOKUP(N1962,ListaEspecies!$B$3:$D$45,2,FALSE),"")</f>
        <v/>
      </c>
      <c r="P1962" s="96" t="str">
        <f>IFERROR(VLOOKUP(N1962,ListaEspecies!$B$3:$D$45,3,FALSE),"")</f>
        <v/>
      </c>
      <c r="R1962" s="42" t="str">
        <f>IF(ISBLANK($J1962),"",IF(ISBLANK('datos GENERALES'!$B$15),"",'datos GENERALES'!$B$15))</f>
        <v/>
      </c>
      <c r="S1962" s="49" t="str">
        <f t="shared" si="242"/>
        <v/>
      </c>
      <c r="T1962" s="49" t="str">
        <f t="shared" si="243"/>
        <v/>
      </c>
      <c r="AA1962" s="50" t="str">
        <f t="shared" si="247"/>
        <v/>
      </c>
      <c r="AE1962" s="50" t="str">
        <f t="shared" si="244"/>
        <v/>
      </c>
      <c r="AI1962" s="19" t="str">
        <f t="shared" si="245"/>
        <v/>
      </c>
      <c r="AJ1962"/>
      <c r="AK1962" s="19" t="str">
        <f t="shared" si="246"/>
        <v/>
      </c>
    </row>
    <row r="1963" spans="1:37" x14ac:dyDescent="0.25">
      <c r="A1963" s="42" t="str">
        <f t="shared" si="240"/>
        <v/>
      </c>
      <c r="B1963" s="42" t="str">
        <f t="shared" si="241"/>
        <v/>
      </c>
      <c r="C1963" s="42" t="str">
        <f>IF(ISBLANK($N1963),"",IF(ISBLANK('datos GENERALES'!B$16),"",'datos GENERALES'!B$16))</f>
        <v/>
      </c>
      <c r="D1963" s="43" t="str">
        <f>IF(ISBLANK($N1963),"","SGBTM/AUTAROC/"&amp;'datos GENERALES'!B$5&amp;"_"&amp;'datos GENERALES'!C$5&amp;"_"&amp;'datos GENERALES'!D$5)</f>
        <v/>
      </c>
      <c r="E1963" s="42" t="str">
        <f>IF(ISBLANK($N1963),"",IF(ISBLANK('datos GENERALES'!$B$6),"",'datos GENERALES'!$B$6))</f>
        <v/>
      </c>
      <c r="F1963" s="42" t="str">
        <f>IF(ISBLANK($N1963),"",IF(ISBLANK('datos GENERALES'!$B$7),"",'datos GENERALES'!$B$7))</f>
        <v/>
      </c>
      <c r="G1963" s="42" t="str">
        <f>IF(ISBLANK($N1963),"",IF(ISBLANK('datos GENERALES'!$B$10),"",'datos GENERALES'!$B$10))</f>
        <v/>
      </c>
      <c r="H1963" s="42" t="str">
        <f>IF(ISBLANK($N1963),"",IF(ISBLANK('datos GENERALES'!$C$10),"",'datos GENERALES'!$C$10))</f>
        <v/>
      </c>
      <c r="I1963" s="42" t="str">
        <f>IF(ISBLANK($N1963),"",IF(ISBLANK('datos GENERALES'!$D$10),"",'datos GENERALES'!$D$10))</f>
        <v/>
      </c>
      <c r="O1963" s="48" t="str">
        <f>IFERROR(VLOOKUP(N1963,ListaEspecies!$B$3:$D$45,2,FALSE),"")</f>
        <v/>
      </c>
      <c r="P1963" s="96" t="str">
        <f>IFERROR(VLOOKUP(N1963,ListaEspecies!$B$3:$D$45,3,FALSE),"")</f>
        <v/>
      </c>
      <c r="R1963" s="42" t="str">
        <f>IF(ISBLANK($J1963),"",IF(ISBLANK('datos GENERALES'!$B$15),"",'datos GENERALES'!$B$15))</f>
        <v/>
      </c>
      <c r="S1963" s="49" t="str">
        <f t="shared" si="242"/>
        <v/>
      </c>
      <c r="T1963" s="49" t="str">
        <f t="shared" si="243"/>
        <v/>
      </c>
      <c r="AA1963" s="50" t="str">
        <f t="shared" si="247"/>
        <v/>
      </c>
      <c r="AE1963" s="50" t="str">
        <f t="shared" si="244"/>
        <v/>
      </c>
      <c r="AI1963" s="19" t="str">
        <f t="shared" si="245"/>
        <v/>
      </c>
      <c r="AJ1963"/>
      <c r="AK1963" s="19" t="str">
        <f t="shared" si="246"/>
        <v/>
      </c>
    </row>
    <row r="1964" spans="1:37" x14ac:dyDescent="0.25">
      <c r="A1964" s="42" t="str">
        <f t="shared" si="240"/>
        <v/>
      </c>
      <c r="B1964" s="42" t="str">
        <f t="shared" si="241"/>
        <v/>
      </c>
      <c r="C1964" s="42" t="str">
        <f>IF(ISBLANK($N1964),"",IF(ISBLANK('datos GENERALES'!B$16),"",'datos GENERALES'!B$16))</f>
        <v/>
      </c>
      <c r="D1964" s="43" t="str">
        <f>IF(ISBLANK($N1964),"","SGBTM/AUTAROC/"&amp;'datos GENERALES'!B$5&amp;"_"&amp;'datos GENERALES'!C$5&amp;"_"&amp;'datos GENERALES'!D$5)</f>
        <v/>
      </c>
      <c r="E1964" s="42" t="str">
        <f>IF(ISBLANK($N1964),"",IF(ISBLANK('datos GENERALES'!$B$6),"",'datos GENERALES'!$B$6))</f>
        <v/>
      </c>
      <c r="F1964" s="42" t="str">
        <f>IF(ISBLANK($N1964),"",IF(ISBLANK('datos GENERALES'!$B$7),"",'datos GENERALES'!$B$7))</f>
        <v/>
      </c>
      <c r="G1964" s="42" t="str">
        <f>IF(ISBLANK($N1964),"",IF(ISBLANK('datos GENERALES'!$B$10),"",'datos GENERALES'!$B$10))</f>
        <v/>
      </c>
      <c r="H1964" s="42" t="str">
        <f>IF(ISBLANK($N1964),"",IF(ISBLANK('datos GENERALES'!$C$10),"",'datos GENERALES'!$C$10))</f>
        <v/>
      </c>
      <c r="I1964" s="42" t="str">
        <f>IF(ISBLANK($N1964),"",IF(ISBLANK('datos GENERALES'!$D$10),"",'datos GENERALES'!$D$10))</f>
        <v/>
      </c>
      <c r="O1964" s="48" t="str">
        <f>IFERROR(VLOOKUP(N1964,ListaEspecies!$B$3:$D$45,2,FALSE),"")</f>
        <v/>
      </c>
      <c r="P1964" s="96" t="str">
        <f>IFERROR(VLOOKUP(N1964,ListaEspecies!$B$3:$D$45,3,FALSE),"")</f>
        <v/>
      </c>
      <c r="R1964" s="42" t="str">
        <f>IF(ISBLANK($J1964),"",IF(ISBLANK('datos GENERALES'!$B$15),"",'datos GENERALES'!$B$15))</f>
        <v/>
      </c>
      <c r="S1964" s="49" t="str">
        <f t="shared" si="242"/>
        <v/>
      </c>
      <c r="T1964" s="49" t="str">
        <f t="shared" si="243"/>
        <v/>
      </c>
      <c r="AA1964" s="50" t="str">
        <f t="shared" si="247"/>
        <v/>
      </c>
      <c r="AE1964" s="50" t="str">
        <f t="shared" si="244"/>
        <v/>
      </c>
      <c r="AI1964" s="19" t="str">
        <f t="shared" si="245"/>
        <v/>
      </c>
      <c r="AJ1964"/>
      <c r="AK1964" s="19" t="str">
        <f t="shared" si="246"/>
        <v/>
      </c>
    </row>
    <row r="1965" spans="1:37" x14ac:dyDescent="0.25">
      <c r="A1965" s="42" t="str">
        <f t="shared" si="240"/>
        <v/>
      </c>
      <c r="B1965" s="42" t="str">
        <f t="shared" si="241"/>
        <v/>
      </c>
      <c r="C1965" s="42" t="str">
        <f>IF(ISBLANK($N1965),"",IF(ISBLANK('datos GENERALES'!B$16),"",'datos GENERALES'!B$16))</f>
        <v/>
      </c>
      <c r="D1965" s="43" t="str">
        <f>IF(ISBLANK($N1965),"","SGBTM/AUTAROC/"&amp;'datos GENERALES'!B$5&amp;"_"&amp;'datos GENERALES'!C$5&amp;"_"&amp;'datos GENERALES'!D$5)</f>
        <v/>
      </c>
      <c r="E1965" s="42" t="str">
        <f>IF(ISBLANK($N1965),"",IF(ISBLANK('datos GENERALES'!$B$6),"",'datos GENERALES'!$B$6))</f>
        <v/>
      </c>
      <c r="F1965" s="42" t="str">
        <f>IF(ISBLANK($N1965),"",IF(ISBLANK('datos GENERALES'!$B$7),"",'datos GENERALES'!$B$7))</f>
        <v/>
      </c>
      <c r="G1965" s="42" t="str">
        <f>IF(ISBLANK($N1965),"",IF(ISBLANK('datos GENERALES'!$B$10),"",'datos GENERALES'!$B$10))</f>
        <v/>
      </c>
      <c r="H1965" s="42" t="str">
        <f>IF(ISBLANK($N1965),"",IF(ISBLANK('datos GENERALES'!$C$10),"",'datos GENERALES'!$C$10))</f>
        <v/>
      </c>
      <c r="I1965" s="42" t="str">
        <f>IF(ISBLANK($N1965),"",IF(ISBLANK('datos GENERALES'!$D$10),"",'datos GENERALES'!$D$10))</f>
        <v/>
      </c>
      <c r="O1965" s="48" t="str">
        <f>IFERROR(VLOOKUP(N1965,ListaEspecies!$B$3:$D$45,2,FALSE),"")</f>
        <v/>
      </c>
      <c r="P1965" s="96" t="str">
        <f>IFERROR(VLOOKUP(N1965,ListaEspecies!$B$3:$D$45,3,FALSE),"")</f>
        <v/>
      </c>
      <c r="R1965" s="42" t="str">
        <f>IF(ISBLANK($J1965),"",IF(ISBLANK('datos GENERALES'!$B$15),"",'datos GENERALES'!$B$15))</f>
        <v/>
      </c>
      <c r="S1965" s="49" t="str">
        <f t="shared" si="242"/>
        <v/>
      </c>
      <c r="T1965" s="49" t="str">
        <f t="shared" si="243"/>
        <v/>
      </c>
      <c r="AA1965" s="50" t="str">
        <f t="shared" si="247"/>
        <v/>
      </c>
      <c r="AE1965" s="50" t="str">
        <f t="shared" si="244"/>
        <v/>
      </c>
      <c r="AI1965" s="19" t="str">
        <f t="shared" si="245"/>
        <v/>
      </c>
      <c r="AJ1965"/>
      <c r="AK1965" s="19" t="str">
        <f t="shared" si="246"/>
        <v/>
      </c>
    </row>
    <row r="1966" spans="1:37" x14ac:dyDescent="0.25">
      <c r="A1966" s="42" t="str">
        <f t="shared" si="240"/>
        <v/>
      </c>
      <c r="B1966" s="42" t="str">
        <f t="shared" si="241"/>
        <v/>
      </c>
      <c r="C1966" s="42" t="str">
        <f>IF(ISBLANK($N1966),"",IF(ISBLANK('datos GENERALES'!B$16),"",'datos GENERALES'!B$16))</f>
        <v/>
      </c>
      <c r="D1966" s="43" t="str">
        <f>IF(ISBLANK($N1966),"","SGBTM/AUTAROC/"&amp;'datos GENERALES'!B$5&amp;"_"&amp;'datos GENERALES'!C$5&amp;"_"&amp;'datos GENERALES'!D$5)</f>
        <v/>
      </c>
      <c r="E1966" s="42" t="str">
        <f>IF(ISBLANK($N1966),"",IF(ISBLANK('datos GENERALES'!$B$6),"",'datos GENERALES'!$B$6))</f>
        <v/>
      </c>
      <c r="F1966" s="42" t="str">
        <f>IF(ISBLANK($N1966),"",IF(ISBLANK('datos GENERALES'!$B$7),"",'datos GENERALES'!$B$7))</f>
        <v/>
      </c>
      <c r="G1966" s="42" t="str">
        <f>IF(ISBLANK($N1966),"",IF(ISBLANK('datos GENERALES'!$B$10),"",'datos GENERALES'!$B$10))</f>
        <v/>
      </c>
      <c r="H1966" s="42" t="str">
        <f>IF(ISBLANK($N1966),"",IF(ISBLANK('datos GENERALES'!$C$10),"",'datos GENERALES'!$C$10))</f>
        <v/>
      </c>
      <c r="I1966" s="42" t="str">
        <f>IF(ISBLANK($N1966),"",IF(ISBLANK('datos GENERALES'!$D$10),"",'datos GENERALES'!$D$10))</f>
        <v/>
      </c>
      <c r="O1966" s="48" t="str">
        <f>IFERROR(VLOOKUP(N1966,ListaEspecies!$B$3:$D$45,2,FALSE),"")</f>
        <v/>
      </c>
      <c r="P1966" s="96" t="str">
        <f>IFERROR(VLOOKUP(N1966,ListaEspecies!$B$3:$D$45,3,FALSE),"")</f>
        <v/>
      </c>
      <c r="R1966" s="42" t="str">
        <f>IF(ISBLANK($J1966),"",IF(ISBLANK('datos GENERALES'!$B$15),"",'datos GENERALES'!$B$15))</f>
        <v/>
      </c>
      <c r="S1966" s="49" t="str">
        <f t="shared" si="242"/>
        <v/>
      </c>
      <c r="T1966" s="49" t="str">
        <f t="shared" si="243"/>
        <v/>
      </c>
      <c r="AA1966" s="50" t="str">
        <f t="shared" si="247"/>
        <v/>
      </c>
      <c r="AE1966" s="50" t="str">
        <f t="shared" si="244"/>
        <v/>
      </c>
      <c r="AI1966" s="19" t="str">
        <f t="shared" si="245"/>
        <v/>
      </c>
      <c r="AJ1966"/>
      <c r="AK1966" s="19" t="str">
        <f t="shared" si="246"/>
        <v/>
      </c>
    </row>
    <row r="1967" spans="1:37" x14ac:dyDescent="0.25">
      <c r="A1967" s="42" t="str">
        <f t="shared" si="240"/>
        <v/>
      </c>
      <c r="B1967" s="42" t="str">
        <f t="shared" si="241"/>
        <v/>
      </c>
      <c r="C1967" s="42" t="str">
        <f>IF(ISBLANK($N1967),"",IF(ISBLANK('datos GENERALES'!B$16),"",'datos GENERALES'!B$16))</f>
        <v/>
      </c>
      <c r="D1967" s="43" t="str">
        <f>IF(ISBLANK($N1967),"","SGBTM/AUTAROC/"&amp;'datos GENERALES'!B$5&amp;"_"&amp;'datos GENERALES'!C$5&amp;"_"&amp;'datos GENERALES'!D$5)</f>
        <v/>
      </c>
      <c r="E1967" s="42" t="str">
        <f>IF(ISBLANK($N1967),"",IF(ISBLANK('datos GENERALES'!$B$6),"",'datos GENERALES'!$B$6))</f>
        <v/>
      </c>
      <c r="F1967" s="42" t="str">
        <f>IF(ISBLANK($N1967),"",IF(ISBLANK('datos GENERALES'!$B$7),"",'datos GENERALES'!$B$7))</f>
        <v/>
      </c>
      <c r="G1967" s="42" t="str">
        <f>IF(ISBLANK($N1967),"",IF(ISBLANK('datos GENERALES'!$B$10),"",'datos GENERALES'!$B$10))</f>
        <v/>
      </c>
      <c r="H1967" s="42" t="str">
        <f>IF(ISBLANK($N1967),"",IF(ISBLANK('datos GENERALES'!$C$10),"",'datos GENERALES'!$C$10))</f>
        <v/>
      </c>
      <c r="I1967" s="42" t="str">
        <f>IF(ISBLANK($N1967),"",IF(ISBLANK('datos GENERALES'!$D$10),"",'datos GENERALES'!$D$10))</f>
        <v/>
      </c>
      <c r="O1967" s="48" t="str">
        <f>IFERROR(VLOOKUP(N1967,ListaEspecies!$B$3:$D$45,2,FALSE),"")</f>
        <v/>
      </c>
      <c r="P1967" s="96" t="str">
        <f>IFERROR(VLOOKUP(N1967,ListaEspecies!$B$3:$D$45,3,FALSE),"")</f>
        <v/>
      </c>
      <c r="R1967" s="42" t="str">
        <f>IF(ISBLANK($J1967),"",IF(ISBLANK('datos GENERALES'!$B$15),"",'datos GENERALES'!$B$15))</f>
        <v/>
      </c>
      <c r="S1967" s="49" t="str">
        <f t="shared" si="242"/>
        <v/>
      </c>
      <c r="T1967" s="49" t="str">
        <f t="shared" si="243"/>
        <v/>
      </c>
      <c r="AA1967" s="50" t="str">
        <f t="shared" si="247"/>
        <v/>
      </c>
      <c r="AE1967" s="50" t="str">
        <f t="shared" si="244"/>
        <v/>
      </c>
      <c r="AI1967" s="19" t="str">
        <f t="shared" si="245"/>
        <v/>
      </c>
      <c r="AJ1967"/>
      <c r="AK1967" s="19" t="str">
        <f t="shared" si="246"/>
        <v/>
      </c>
    </row>
    <row r="1968" spans="1:37" x14ac:dyDescent="0.25">
      <c r="A1968" s="42" t="str">
        <f t="shared" si="240"/>
        <v/>
      </c>
      <c r="B1968" s="42" t="str">
        <f t="shared" si="241"/>
        <v/>
      </c>
      <c r="C1968" s="42" t="str">
        <f>IF(ISBLANK($N1968),"",IF(ISBLANK('datos GENERALES'!B$16),"",'datos GENERALES'!B$16))</f>
        <v/>
      </c>
      <c r="D1968" s="43" t="str">
        <f>IF(ISBLANK($N1968),"","SGBTM/AUTAROC/"&amp;'datos GENERALES'!B$5&amp;"_"&amp;'datos GENERALES'!C$5&amp;"_"&amp;'datos GENERALES'!D$5)</f>
        <v/>
      </c>
      <c r="E1968" s="42" t="str">
        <f>IF(ISBLANK($N1968),"",IF(ISBLANK('datos GENERALES'!$B$6),"",'datos GENERALES'!$B$6))</f>
        <v/>
      </c>
      <c r="F1968" s="42" t="str">
        <f>IF(ISBLANK($N1968),"",IF(ISBLANK('datos GENERALES'!$B$7),"",'datos GENERALES'!$B$7))</f>
        <v/>
      </c>
      <c r="G1968" s="42" t="str">
        <f>IF(ISBLANK($N1968),"",IF(ISBLANK('datos GENERALES'!$B$10),"",'datos GENERALES'!$B$10))</f>
        <v/>
      </c>
      <c r="H1968" s="42" t="str">
        <f>IF(ISBLANK($N1968),"",IF(ISBLANK('datos GENERALES'!$C$10),"",'datos GENERALES'!$C$10))</f>
        <v/>
      </c>
      <c r="I1968" s="42" t="str">
        <f>IF(ISBLANK($N1968),"",IF(ISBLANK('datos GENERALES'!$D$10),"",'datos GENERALES'!$D$10))</f>
        <v/>
      </c>
      <c r="O1968" s="48" t="str">
        <f>IFERROR(VLOOKUP(N1968,ListaEspecies!$B$3:$D$45,2,FALSE),"")</f>
        <v/>
      </c>
      <c r="P1968" s="96" t="str">
        <f>IFERROR(VLOOKUP(N1968,ListaEspecies!$B$3:$D$45,3,FALSE),"")</f>
        <v/>
      </c>
      <c r="R1968" s="42" t="str">
        <f>IF(ISBLANK($J1968),"",IF(ISBLANK('datos GENERALES'!$B$15),"",'datos GENERALES'!$B$15))</f>
        <v/>
      </c>
      <c r="S1968" s="49" t="str">
        <f t="shared" si="242"/>
        <v/>
      </c>
      <c r="T1968" s="49" t="str">
        <f t="shared" si="243"/>
        <v/>
      </c>
      <c r="AA1968" s="50" t="str">
        <f t="shared" si="247"/>
        <v/>
      </c>
      <c r="AE1968" s="50" t="str">
        <f t="shared" si="244"/>
        <v/>
      </c>
      <c r="AI1968" s="19" t="str">
        <f t="shared" si="245"/>
        <v/>
      </c>
      <c r="AJ1968"/>
      <c r="AK1968" s="19" t="str">
        <f t="shared" si="246"/>
        <v/>
      </c>
    </row>
    <row r="1969" spans="1:37" x14ac:dyDescent="0.25">
      <c r="A1969" s="42" t="str">
        <f t="shared" si="240"/>
        <v/>
      </c>
      <c r="B1969" s="42" t="str">
        <f t="shared" si="241"/>
        <v/>
      </c>
      <c r="C1969" s="42" t="str">
        <f>IF(ISBLANK($N1969),"",IF(ISBLANK('datos GENERALES'!B$16),"",'datos GENERALES'!B$16))</f>
        <v/>
      </c>
      <c r="D1969" s="43" t="str">
        <f>IF(ISBLANK($N1969),"","SGBTM/AUTAROC/"&amp;'datos GENERALES'!B$5&amp;"_"&amp;'datos GENERALES'!C$5&amp;"_"&amp;'datos GENERALES'!D$5)</f>
        <v/>
      </c>
      <c r="E1969" s="42" t="str">
        <f>IF(ISBLANK($N1969),"",IF(ISBLANK('datos GENERALES'!$B$6),"",'datos GENERALES'!$B$6))</f>
        <v/>
      </c>
      <c r="F1969" s="42" t="str">
        <f>IF(ISBLANK($N1969),"",IF(ISBLANK('datos GENERALES'!$B$7),"",'datos GENERALES'!$B$7))</f>
        <v/>
      </c>
      <c r="G1969" s="42" t="str">
        <f>IF(ISBLANK($N1969),"",IF(ISBLANK('datos GENERALES'!$B$10),"",'datos GENERALES'!$B$10))</f>
        <v/>
      </c>
      <c r="H1969" s="42" t="str">
        <f>IF(ISBLANK($N1969),"",IF(ISBLANK('datos GENERALES'!$C$10),"",'datos GENERALES'!$C$10))</f>
        <v/>
      </c>
      <c r="I1969" s="42" t="str">
        <f>IF(ISBLANK($N1969),"",IF(ISBLANK('datos GENERALES'!$D$10),"",'datos GENERALES'!$D$10))</f>
        <v/>
      </c>
      <c r="O1969" s="48" t="str">
        <f>IFERROR(VLOOKUP(N1969,ListaEspecies!$B$3:$D$45,2,FALSE),"")</f>
        <v/>
      </c>
      <c r="P1969" s="96" t="str">
        <f>IFERROR(VLOOKUP(N1969,ListaEspecies!$B$3:$D$45,3,FALSE),"")</f>
        <v/>
      </c>
      <c r="R1969" s="42" t="str">
        <f>IF(ISBLANK($J1969),"",IF(ISBLANK('datos GENERALES'!$B$15),"",'datos GENERALES'!$B$15))</f>
        <v/>
      </c>
      <c r="S1969" s="49" t="str">
        <f t="shared" si="242"/>
        <v/>
      </c>
      <c r="T1969" s="49" t="str">
        <f t="shared" si="243"/>
        <v/>
      </c>
      <c r="AA1969" s="50" t="str">
        <f t="shared" si="247"/>
        <v/>
      </c>
      <c r="AE1969" s="50" t="str">
        <f t="shared" si="244"/>
        <v/>
      </c>
      <c r="AI1969" s="19" t="str">
        <f t="shared" si="245"/>
        <v/>
      </c>
      <c r="AJ1969"/>
      <c r="AK1969" s="19" t="str">
        <f t="shared" si="246"/>
        <v/>
      </c>
    </row>
    <row r="1970" spans="1:37" x14ac:dyDescent="0.25">
      <c r="A1970" s="42" t="str">
        <f t="shared" si="240"/>
        <v/>
      </c>
      <c r="B1970" s="42" t="str">
        <f t="shared" si="241"/>
        <v/>
      </c>
      <c r="C1970" s="42" t="str">
        <f>IF(ISBLANK($N1970),"",IF(ISBLANK('datos GENERALES'!B$16),"",'datos GENERALES'!B$16))</f>
        <v/>
      </c>
      <c r="D1970" s="43" t="str">
        <f>IF(ISBLANK($N1970),"","SGBTM/AUTAROC/"&amp;'datos GENERALES'!B$5&amp;"_"&amp;'datos GENERALES'!C$5&amp;"_"&amp;'datos GENERALES'!D$5)</f>
        <v/>
      </c>
      <c r="E1970" s="42" t="str">
        <f>IF(ISBLANK($N1970),"",IF(ISBLANK('datos GENERALES'!$B$6),"",'datos GENERALES'!$B$6))</f>
        <v/>
      </c>
      <c r="F1970" s="42" t="str">
        <f>IF(ISBLANK($N1970),"",IF(ISBLANK('datos GENERALES'!$B$7),"",'datos GENERALES'!$B$7))</f>
        <v/>
      </c>
      <c r="G1970" s="42" t="str">
        <f>IF(ISBLANK($N1970),"",IF(ISBLANK('datos GENERALES'!$B$10),"",'datos GENERALES'!$B$10))</f>
        <v/>
      </c>
      <c r="H1970" s="42" t="str">
        <f>IF(ISBLANK($N1970),"",IF(ISBLANK('datos GENERALES'!$C$10),"",'datos GENERALES'!$C$10))</f>
        <v/>
      </c>
      <c r="I1970" s="42" t="str">
        <f>IF(ISBLANK($N1970),"",IF(ISBLANK('datos GENERALES'!$D$10),"",'datos GENERALES'!$D$10))</f>
        <v/>
      </c>
      <c r="O1970" s="48" t="str">
        <f>IFERROR(VLOOKUP(N1970,ListaEspecies!$B$3:$D$45,2,FALSE),"")</f>
        <v/>
      </c>
      <c r="P1970" s="96" t="str">
        <f>IFERROR(VLOOKUP(N1970,ListaEspecies!$B$3:$D$45,3,FALSE),"")</f>
        <v/>
      </c>
      <c r="R1970" s="42" t="str">
        <f>IF(ISBLANK($J1970),"",IF(ISBLANK('datos GENERALES'!$B$15),"",'datos GENERALES'!$B$15))</f>
        <v/>
      </c>
      <c r="S1970" s="49" t="str">
        <f t="shared" si="242"/>
        <v/>
      </c>
      <c r="T1970" s="49" t="str">
        <f t="shared" si="243"/>
        <v/>
      </c>
      <c r="AA1970" s="50" t="str">
        <f t="shared" si="247"/>
        <v/>
      </c>
      <c r="AE1970" s="50" t="str">
        <f t="shared" si="244"/>
        <v/>
      </c>
      <c r="AI1970" s="19" t="str">
        <f t="shared" si="245"/>
        <v/>
      </c>
      <c r="AJ1970"/>
      <c r="AK1970" s="19" t="str">
        <f t="shared" si="246"/>
        <v/>
      </c>
    </row>
    <row r="1971" spans="1:37" x14ac:dyDescent="0.25">
      <c r="A1971" s="42" t="str">
        <f t="shared" si="240"/>
        <v/>
      </c>
      <c r="B1971" s="42" t="str">
        <f t="shared" si="241"/>
        <v/>
      </c>
      <c r="C1971" s="42" t="str">
        <f>IF(ISBLANK($N1971),"",IF(ISBLANK('datos GENERALES'!B$16),"",'datos GENERALES'!B$16))</f>
        <v/>
      </c>
      <c r="D1971" s="43" t="str">
        <f>IF(ISBLANK($N1971),"","SGBTM/AUTAROC/"&amp;'datos GENERALES'!B$5&amp;"_"&amp;'datos GENERALES'!C$5&amp;"_"&amp;'datos GENERALES'!D$5)</f>
        <v/>
      </c>
      <c r="E1971" s="42" t="str">
        <f>IF(ISBLANK($N1971),"",IF(ISBLANK('datos GENERALES'!$B$6),"",'datos GENERALES'!$B$6))</f>
        <v/>
      </c>
      <c r="F1971" s="42" t="str">
        <f>IF(ISBLANK($N1971),"",IF(ISBLANK('datos GENERALES'!$B$7),"",'datos GENERALES'!$B$7))</f>
        <v/>
      </c>
      <c r="G1971" s="42" t="str">
        <f>IF(ISBLANK($N1971),"",IF(ISBLANK('datos GENERALES'!$B$10),"",'datos GENERALES'!$B$10))</f>
        <v/>
      </c>
      <c r="H1971" s="42" t="str">
        <f>IF(ISBLANK($N1971),"",IF(ISBLANK('datos GENERALES'!$C$10),"",'datos GENERALES'!$C$10))</f>
        <v/>
      </c>
      <c r="I1971" s="42" t="str">
        <f>IF(ISBLANK($N1971),"",IF(ISBLANK('datos GENERALES'!$D$10),"",'datos GENERALES'!$D$10))</f>
        <v/>
      </c>
      <c r="O1971" s="48" t="str">
        <f>IFERROR(VLOOKUP(N1971,ListaEspecies!$B$3:$D$45,2,FALSE),"")</f>
        <v/>
      </c>
      <c r="P1971" s="96" t="str">
        <f>IFERROR(VLOOKUP(N1971,ListaEspecies!$B$3:$D$45,3,FALSE),"")</f>
        <v/>
      </c>
      <c r="R1971" s="42" t="str">
        <f>IF(ISBLANK($J1971),"",IF(ISBLANK('datos GENERALES'!$B$15),"",'datos GENERALES'!$B$15))</f>
        <v/>
      </c>
      <c r="S1971" s="49" t="str">
        <f t="shared" si="242"/>
        <v/>
      </c>
      <c r="T1971" s="49" t="str">
        <f t="shared" si="243"/>
        <v/>
      </c>
      <c r="AA1971" s="50" t="str">
        <f t="shared" si="247"/>
        <v/>
      </c>
      <c r="AE1971" s="50" t="str">
        <f t="shared" si="244"/>
        <v/>
      </c>
      <c r="AI1971" s="19" t="str">
        <f t="shared" si="245"/>
        <v/>
      </c>
      <c r="AJ1971"/>
      <c r="AK1971" s="19" t="str">
        <f t="shared" si="246"/>
        <v/>
      </c>
    </row>
    <row r="1972" spans="1:37" x14ac:dyDescent="0.25">
      <c r="A1972" s="42" t="str">
        <f t="shared" si="240"/>
        <v/>
      </c>
      <c r="B1972" s="42" t="str">
        <f t="shared" si="241"/>
        <v/>
      </c>
      <c r="C1972" s="42" t="str">
        <f>IF(ISBLANK($N1972),"",IF(ISBLANK('datos GENERALES'!B$16),"",'datos GENERALES'!B$16))</f>
        <v/>
      </c>
      <c r="D1972" s="43" t="str">
        <f>IF(ISBLANK($N1972),"","SGBTM/AUTAROC/"&amp;'datos GENERALES'!B$5&amp;"_"&amp;'datos GENERALES'!C$5&amp;"_"&amp;'datos GENERALES'!D$5)</f>
        <v/>
      </c>
      <c r="E1972" s="42" t="str">
        <f>IF(ISBLANK($N1972),"",IF(ISBLANK('datos GENERALES'!$B$6),"",'datos GENERALES'!$B$6))</f>
        <v/>
      </c>
      <c r="F1972" s="42" t="str">
        <f>IF(ISBLANK($N1972),"",IF(ISBLANK('datos GENERALES'!$B$7),"",'datos GENERALES'!$B$7))</f>
        <v/>
      </c>
      <c r="G1972" s="42" t="str">
        <f>IF(ISBLANK($N1972),"",IF(ISBLANK('datos GENERALES'!$B$10),"",'datos GENERALES'!$B$10))</f>
        <v/>
      </c>
      <c r="H1972" s="42" t="str">
        <f>IF(ISBLANK($N1972),"",IF(ISBLANK('datos GENERALES'!$C$10),"",'datos GENERALES'!$C$10))</f>
        <v/>
      </c>
      <c r="I1972" s="42" t="str">
        <f>IF(ISBLANK($N1972),"",IF(ISBLANK('datos GENERALES'!$D$10),"",'datos GENERALES'!$D$10))</f>
        <v/>
      </c>
      <c r="O1972" s="48" t="str">
        <f>IFERROR(VLOOKUP(N1972,ListaEspecies!$B$3:$D$45,2,FALSE),"")</f>
        <v/>
      </c>
      <c r="P1972" s="96" t="str">
        <f>IFERROR(VLOOKUP(N1972,ListaEspecies!$B$3:$D$45,3,FALSE),"")</f>
        <v/>
      </c>
      <c r="R1972" s="42" t="str">
        <f>IF(ISBLANK($J1972),"",IF(ISBLANK('datos GENERALES'!$B$15),"",'datos GENERALES'!$B$15))</f>
        <v/>
      </c>
      <c r="S1972" s="49" t="str">
        <f t="shared" si="242"/>
        <v/>
      </c>
      <c r="T1972" s="49" t="str">
        <f t="shared" si="243"/>
        <v/>
      </c>
      <c r="AA1972" s="50" t="str">
        <f t="shared" si="247"/>
        <v/>
      </c>
      <c r="AE1972" s="50" t="str">
        <f t="shared" si="244"/>
        <v/>
      </c>
      <c r="AI1972" s="19" t="str">
        <f t="shared" si="245"/>
        <v/>
      </c>
      <c r="AJ1972"/>
      <c r="AK1972" s="19" t="str">
        <f t="shared" si="246"/>
        <v/>
      </c>
    </row>
    <row r="1973" spans="1:37" x14ac:dyDescent="0.25">
      <c r="A1973" s="42" t="str">
        <f t="shared" si="240"/>
        <v/>
      </c>
      <c r="B1973" s="42" t="str">
        <f t="shared" si="241"/>
        <v/>
      </c>
      <c r="C1973" s="42" t="str">
        <f>IF(ISBLANK($N1973),"",IF(ISBLANK('datos GENERALES'!B$16),"",'datos GENERALES'!B$16))</f>
        <v/>
      </c>
      <c r="D1973" s="43" t="str">
        <f>IF(ISBLANK($N1973),"","SGBTM/AUTAROC/"&amp;'datos GENERALES'!B$5&amp;"_"&amp;'datos GENERALES'!C$5&amp;"_"&amp;'datos GENERALES'!D$5)</f>
        <v/>
      </c>
      <c r="E1973" s="42" t="str">
        <f>IF(ISBLANK($N1973),"",IF(ISBLANK('datos GENERALES'!$B$6),"",'datos GENERALES'!$B$6))</f>
        <v/>
      </c>
      <c r="F1973" s="42" t="str">
        <f>IF(ISBLANK($N1973),"",IF(ISBLANK('datos GENERALES'!$B$7),"",'datos GENERALES'!$B$7))</f>
        <v/>
      </c>
      <c r="G1973" s="42" t="str">
        <f>IF(ISBLANK($N1973),"",IF(ISBLANK('datos GENERALES'!$B$10),"",'datos GENERALES'!$B$10))</f>
        <v/>
      </c>
      <c r="H1973" s="42" t="str">
        <f>IF(ISBLANK($N1973),"",IF(ISBLANK('datos GENERALES'!$C$10),"",'datos GENERALES'!$C$10))</f>
        <v/>
      </c>
      <c r="I1973" s="42" t="str">
        <f>IF(ISBLANK($N1973),"",IF(ISBLANK('datos GENERALES'!$D$10),"",'datos GENERALES'!$D$10))</f>
        <v/>
      </c>
      <c r="O1973" s="48" t="str">
        <f>IFERROR(VLOOKUP(N1973,ListaEspecies!$B$3:$D$45,2,FALSE),"")</f>
        <v/>
      </c>
      <c r="P1973" s="96" t="str">
        <f>IFERROR(VLOOKUP(N1973,ListaEspecies!$B$3:$D$45,3,FALSE),"")</f>
        <v/>
      </c>
      <c r="R1973" s="42" t="str">
        <f>IF(ISBLANK($J1973),"",IF(ISBLANK('datos GENERALES'!$B$15),"",'datos GENERALES'!$B$15))</f>
        <v/>
      </c>
      <c r="S1973" s="49" t="str">
        <f t="shared" si="242"/>
        <v/>
      </c>
      <c r="T1973" s="49" t="str">
        <f t="shared" si="243"/>
        <v/>
      </c>
      <c r="AA1973" s="50" t="str">
        <f t="shared" si="247"/>
        <v/>
      </c>
      <c r="AE1973" s="50" t="str">
        <f t="shared" si="244"/>
        <v/>
      </c>
      <c r="AI1973" s="19" t="str">
        <f t="shared" si="245"/>
        <v/>
      </c>
      <c r="AJ1973"/>
      <c r="AK1973" s="19" t="str">
        <f t="shared" si="246"/>
        <v/>
      </c>
    </row>
    <row r="1974" spans="1:37" x14ac:dyDescent="0.25">
      <c r="A1974" s="42" t="str">
        <f t="shared" si="240"/>
        <v/>
      </c>
      <c r="B1974" s="42" t="str">
        <f t="shared" si="241"/>
        <v/>
      </c>
      <c r="C1974" s="42" t="str">
        <f>IF(ISBLANK($N1974),"",IF(ISBLANK('datos GENERALES'!B$16),"",'datos GENERALES'!B$16))</f>
        <v/>
      </c>
      <c r="D1974" s="43" t="str">
        <f>IF(ISBLANK($N1974),"","SGBTM/AUTAROC/"&amp;'datos GENERALES'!B$5&amp;"_"&amp;'datos GENERALES'!C$5&amp;"_"&amp;'datos GENERALES'!D$5)</f>
        <v/>
      </c>
      <c r="E1974" s="42" t="str">
        <f>IF(ISBLANK($N1974),"",IF(ISBLANK('datos GENERALES'!$B$6),"",'datos GENERALES'!$B$6))</f>
        <v/>
      </c>
      <c r="F1974" s="42" t="str">
        <f>IF(ISBLANK($N1974),"",IF(ISBLANK('datos GENERALES'!$B$7),"",'datos GENERALES'!$B$7))</f>
        <v/>
      </c>
      <c r="G1974" s="42" t="str">
        <f>IF(ISBLANK($N1974),"",IF(ISBLANK('datos GENERALES'!$B$10),"",'datos GENERALES'!$B$10))</f>
        <v/>
      </c>
      <c r="H1974" s="42" t="str">
        <f>IF(ISBLANK($N1974),"",IF(ISBLANK('datos GENERALES'!$C$10),"",'datos GENERALES'!$C$10))</f>
        <v/>
      </c>
      <c r="I1974" s="42" t="str">
        <f>IF(ISBLANK($N1974),"",IF(ISBLANK('datos GENERALES'!$D$10),"",'datos GENERALES'!$D$10))</f>
        <v/>
      </c>
      <c r="O1974" s="48" t="str">
        <f>IFERROR(VLOOKUP(N1974,ListaEspecies!$B$3:$D$45,2,FALSE),"")</f>
        <v/>
      </c>
      <c r="P1974" s="96" t="str">
        <f>IFERROR(VLOOKUP(N1974,ListaEspecies!$B$3:$D$45,3,FALSE),"")</f>
        <v/>
      </c>
      <c r="R1974" s="42" t="str">
        <f>IF(ISBLANK($J1974),"",IF(ISBLANK('datos GENERALES'!$B$15),"",'datos GENERALES'!$B$15))</f>
        <v/>
      </c>
      <c r="S1974" s="49" t="str">
        <f t="shared" si="242"/>
        <v/>
      </c>
      <c r="T1974" s="49" t="str">
        <f t="shared" si="243"/>
        <v/>
      </c>
      <c r="AA1974" s="50" t="str">
        <f t="shared" si="247"/>
        <v/>
      </c>
      <c r="AE1974" s="50" t="str">
        <f t="shared" si="244"/>
        <v/>
      </c>
      <c r="AI1974" s="19" t="str">
        <f t="shared" si="245"/>
        <v/>
      </c>
      <c r="AJ1974"/>
      <c r="AK1974" s="19" t="str">
        <f t="shared" si="246"/>
        <v/>
      </c>
    </row>
    <row r="1975" spans="1:37" x14ac:dyDescent="0.25">
      <c r="A1975" s="42" t="str">
        <f t="shared" si="240"/>
        <v/>
      </c>
      <c r="B1975" s="42" t="str">
        <f t="shared" si="241"/>
        <v/>
      </c>
      <c r="C1975" s="42" t="str">
        <f>IF(ISBLANK($N1975),"",IF(ISBLANK('datos GENERALES'!B$16),"",'datos GENERALES'!B$16))</f>
        <v/>
      </c>
      <c r="D1975" s="43" t="str">
        <f>IF(ISBLANK($N1975),"","SGBTM/AUTAROC/"&amp;'datos GENERALES'!B$5&amp;"_"&amp;'datos GENERALES'!C$5&amp;"_"&amp;'datos GENERALES'!D$5)</f>
        <v/>
      </c>
      <c r="E1975" s="42" t="str">
        <f>IF(ISBLANK($N1975),"",IF(ISBLANK('datos GENERALES'!$B$6),"",'datos GENERALES'!$B$6))</f>
        <v/>
      </c>
      <c r="F1975" s="42" t="str">
        <f>IF(ISBLANK($N1975),"",IF(ISBLANK('datos GENERALES'!$B$7),"",'datos GENERALES'!$B$7))</f>
        <v/>
      </c>
      <c r="G1975" s="42" t="str">
        <f>IF(ISBLANK($N1975),"",IF(ISBLANK('datos GENERALES'!$B$10),"",'datos GENERALES'!$B$10))</f>
        <v/>
      </c>
      <c r="H1975" s="42" t="str">
        <f>IF(ISBLANK($N1975),"",IF(ISBLANK('datos GENERALES'!$C$10),"",'datos GENERALES'!$C$10))</f>
        <v/>
      </c>
      <c r="I1975" s="42" t="str">
        <f>IF(ISBLANK($N1975),"",IF(ISBLANK('datos GENERALES'!$D$10),"",'datos GENERALES'!$D$10))</f>
        <v/>
      </c>
      <c r="O1975" s="48" t="str">
        <f>IFERROR(VLOOKUP(N1975,ListaEspecies!$B$3:$D$45,2,FALSE),"")</f>
        <v/>
      </c>
      <c r="P1975" s="96" t="str">
        <f>IFERROR(VLOOKUP(N1975,ListaEspecies!$B$3:$D$45,3,FALSE),"")</f>
        <v/>
      </c>
      <c r="R1975" s="42" t="str">
        <f>IF(ISBLANK($J1975),"",IF(ISBLANK('datos GENERALES'!$B$15),"",'datos GENERALES'!$B$15))</f>
        <v/>
      </c>
      <c r="S1975" s="49" t="str">
        <f t="shared" si="242"/>
        <v/>
      </c>
      <c r="T1975" s="49" t="str">
        <f t="shared" si="243"/>
        <v/>
      </c>
      <c r="AA1975" s="50" t="str">
        <f t="shared" si="247"/>
        <v/>
      </c>
      <c r="AE1975" s="50" t="str">
        <f t="shared" si="244"/>
        <v/>
      </c>
      <c r="AI1975" s="19" t="str">
        <f t="shared" si="245"/>
        <v/>
      </c>
      <c r="AJ1975"/>
      <c r="AK1975" s="19" t="str">
        <f t="shared" si="246"/>
        <v/>
      </c>
    </row>
    <row r="1976" spans="1:37" x14ac:dyDescent="0.25">
      <c r="A1976" s="42" t="str">
        <f t="shared" si="240"/>
        <v/>
      </c>
      <c r="B1976" s="42" t="str">
        <f t="shared" si="241"/>
        <v/>
      </c>
      <c r="C1976" s="42" t="str">
        <f>IF(ISBLANK($N1976),"",IF(ISBLANK('datos GENERALES'!B$16),"",'datos GENERALES'!B$16))</f>
        <v/>
      </c>
      <c r="D1976" s="43" t="str">
        <f>IF(ISBLANK($N1976),"","SGBTM/AUTAROC/"&amp;'datos GENERALES'!B$5&amp;"_"&amp;'datos GENERALES'!C$5&amp;"_"&amp;'datos GENERALES'!D$5)</f>
        <v/>
      </c>
      <c r="E1976" s="42" t="str">
        <f>IF(ISBLANK($N1976),"",IF(ISBLANK('datos GENERALES'!$B$6),"",'datos GENERALES'!$B$6))</f>
        <v/>
      </c>
      <c r="F1976" s="42" t="str">
        <f>IF(ISBLANK($N1976),"",IF(ISBLANK('datos GENERALES'!$B$7),"",'datos GENERALES'!$B$7))</f>
        <v/>
      </c>
      <c r="G1976" s="42" t="str">
        <f>IF(ISBLANK($N1976),"",IF(ISBLANK('datos GENERALES'!$B$10),"",'datos GENERALES'!$B$10))</f>
        <v/>
      </c>
      <c r="H1976" s="42" t="str">
        <f>IF(ISBLANK($N1976),"",IF(ISBLANK('datos GENERALES'!$C$10),"",'datos GENERALES'!$C$10))</f>
        <v/>
      </c>
      <c r="I1976" s="42" t="str">
        <f>IF(ISBLANK($N1976),"",IF(ISBLANK('datos GENERALES'!$D$10),"",'datos GENERALES'!$D$10))</f>
        <v/>
      </c>
      <c r="O1976" s="48" t="str">
        <f>IFERROR(VLOOKUP(N1976,ListaEspecies!$B$3:$D$45,2,FALSE),"")</f>
        <v/>
      </c>
      <c r="P1976" s="96" t="str">
        <f>IFERROR(VLOOKUP(N1976,ListaEspecies!$B$3:$D$45,3,FALSE),"")</f>
        <v/>
      </c>
      <c r="R1976" s="42" t="str">
        <f>IF(ISBLANK($J1976),"",IF(ISBLANK('datos GENERALES'!$B$15),"",'datos GENERALES'!$B$15))</f>
        <v/>
      </c>
      <c r="S1976" s="49" t="str">
        <f t="shared" si="242"/>
        <v/>
      </c>
      <c r="T1976" s="49" t="str">
        <f t="shared" si="243"/>
        <v/>
      </c>
      <c r="AA1976" s="50" t="str">
        <f t="shared" si="247"/>
        <v/>
      </c>
      <c r="AE1976" s="50" t="str">
        <f t="shared" si="244"/>
        <v/>
      </c>
      <c r="AI1976" s="19" t="str">
        <f t="shared" si="245"/>
        <v/>
      </c>
      <c r="AJ1976"/>
      <c r="AK1976" s="19" t="str">
        <f t="shared" si="246"/>
        <v/>
      </c>
    </row>
    <row r="1977" spans="1:37" x14ac:dyDescent="0.25">
      <c r="A1977" s="42" t="str">
        <f t="shared" si="240"/>
        <v/>
      </c>
      <c r="B1977" s="42" t="str">
        <f t="shared" si="241"/>
        <v/>
      </c>
      <c r="C1977" s="42" t="str">
        <f>IF(ISBLANK($N1977),"",IF(ISBLANK('datos GENERALES'!B$16),"",'datos GENERALES'!B$16))</f>
        <v/>
      </c>
      <c r="D1977" s="43" t="str">
        <f>IF(ISBLANK($N1977),"","SGBTM/AUTAROC/"&amp;'datos GENERALES'!B$5&amp;"_"&amp;'datos GENERALES'!C$5&amp;"_"&amp;'datos GENERALES'!D$5)</f>
        <v/>
      </c>
      <c r="E1977" s="42" t="str">
        <f>IF(ISBLANK($N1977),"",IF(ISBLANK('datos GENERALES'!$B$6),"",'datos GENERALES'!$B$6))</f>
        <v/>
      </c>
      <c r="F1977" s="42" t="str">
        <f>IF(ISBLANK($N1977),"",IF(ISBLANK('datos GENERALES'!$B$7),"",'datos GENERALES'!$B$7))</f>
        <v/>
      </c>
      <c r="G1977" s="42" t="str">
        <f>IF(ISBLANK($N1977),"",IF(ISBLANK('datos GENERALES'!$B$10),"",'datos GENERALES'!$B$10))</f>
        <v/>
      </c>
      <c r="H1977" s="42" t="str">
        <f>IF(ISBLANK($N1977),"",IF(ISBLANK('datos GENERALES'!$C$10),"",'datos GENERALES'!$C$10))</f>
        <v/>
      </c>
      <c r="I1977" s="42" t="str">
        <f>IF(ISBLANK($N1977),"",IF(ISBLANK('datos GENERALES'!$D$10),"",'datos GENERALES'!$D$10))</f>
        <v/>
      </c>
      <c r="O1977" s="48" t="str">
        <f>IFERROR(VLOOKUP(N1977,ListaEspecies!$B$3:$D$45,2,FALSE),"")</f>
        <v/>
      </c>
      <c r="P1977" s="96" t="str">
        <f>IFERROR(VLOOKUP(N1977,ListaEspecies!$B$3:$D$45,3,FALSE),"")</f>
        <v/>
      </c>
      <c r="R1977" s="42" t="str">
        <f>IF(ISBLANK($J1977),"",IF(ISBLANK('datos GENERALES'!$B$15),"",'datos GENERALES'!$B$15))</f>
        <v/>
      </c>
      <c r="S1977" s="49" t="str">
        <f t="shared" si="242"/>
        <v/>
      </c>
      <c r="T1977" s="49" t="str">
        <f t="shared" si="243"/>
        <v/>
      </c>
      <c r="AA1977" s="50" t="str">
        <f t="shared" si="247"/>
        <v/>
      </c>
      <c r="AE1977" s="50" t="str">
        <f t="shared" si="244"/>
        <v/>
      </c>
      <c r="AI1977" s="19" t="str">
        <f t="shared" si="245"/>
        <v/>
      </c>
      <c r="AJ1977"/>
      <c r="AK1977" s="19" t="str">
        <f t="shared" si="246"/>
        <v/>
      </c>
    </row>
    <row r="1978" spans="1:37" x14ac:dyDescent="0.25">
      <c r="A1978" s="42" t="str">
        <f t="shared" si="240"/>
        <v/>
      </c>
      <c r="B1978" s="42" t="str">
        <f t="shared" si="241"/>
        <v/>
      </c>
      <c r="C1978" s="42" t="str">
        <f>IF(ISBLANK($N1978),"",IF(ISBLANK('datos GENERALES'!B$16),"",'datos GENERALES'!B$16))</f>
        <v/>
      </c>
      <c r="D1978" s="43" t="str">
        <f>IF(ISBLANK($N1978),"","SGBTM/AUTAROC/"&amp;'datos GENERALES'!B$5&amp;"_"&amp;'datos GENERALES'!C$5&amp;"_"&amp;'datos GENERALES'!D$5)</f>
        <v/>
      </c>
      <c r="E1978" s="42" t="str">
        <f>IF(ISBLANK($N1978),"",IF(ISBLANK('datos GENERALES'!$B$6),"",'datos GENERALES'!$B$6))</f>
        <v/>
      </c>
      <c r="F1978" s="42" t="str">
        <f>IF(ISBLANK($N1978),"",IF(ISBLANK('datos GENERALES'!$B$7),"",'datos GENERALES'!$B$7))</f>
        <v/>
      </c>
      <c r="G1978" s="42" t="str">
        <f>IF(ISBLANK($N1978),"",IF(ISBLANK('datos GENERALES'!$B$10),"",'datos GENERALES'!$B$10))</f>
        <v/>
      </c>
      <c r="H1978" s="42" t="str">
        <f>IF(ISBLANK($N1978),"",IF(ISBLANK('datos GENERALES'!$C$10),"",'datos GENERALES'!$C$10))</f>
        <v/>
      </c>
      <c r="I1978" s="42" t="str">
        <f>IF(ISBLANK($N1978),"",IF(ISBLANK('datos GENERALES'!$D$10),"",'datos GENERALES'!$D$10))</f>
        <v/>
      </c>
      <c r="O1978" s="48" t="str">
        <f>IFERROR(VLOOKUP(N1978,ListaEspecies!$B$3:$D$45,2,FALSE),"")</f>
        <v/>
      </c>
      <c r="P1978" s="96" t="str">
        <f>IFERROR(VLOOKUP(N1978,ListaEspecies!$B$3:$D$45,3,FALSE),"")</f>
        <v/>
      </c>
      <c r="R1978" s="42" t="str">
        <f>IF(ISBLANK($J1978),"",IF(ISBLANK('datos GENERALES'!$B$15),"",'datos GENERALES'!$B$15))</f>
        <v/>
      </c>
      <c r="S1978" s="49" t="str">
        <f t="shared" si="242"/>
        <v/>
      </c>
      <c r="T1978" s="49" t="str">
        <f t="shared" si="243"/>
        <v/>
      </c>
      <c r="AA1978" s="50" t="str">
        <f t="shared" si="247"/>
        <v/>
      </c>
      <c r="AE1978" s="50" t="str">
        <f t="shared" si="244"/>
        <v/>
      </c>
      <c r="AI1978" s="19" t="str">
        <f t="shared" si="245"/>
        <v/>
      </c>
      <c r="AJ1978"/>
      <c r="AK1978" s="19" t="str">
        <f t="shared" si="246"/>
        <v/>
      </c>
    </row>
    <row r="1979" spans="1:37" x14ac:dyDescent="0.25">
      <c r="A1979" s="42" t="str">
        <f t="shared" si="240"/>
        <v/>
      </c>
      <c r="B1979" s="42" t="str">
        <f t="shared" si="241"/>
        <v/>
      </c>
      <c r="C1979" s="42" t="str">
        <f>IF(ISBLANK($N1979),"",IF(ISBLANK('datos GENERALES'!B$16),"",'datos GENERALES'!B$16))</f>
        <v/>
      </c>
      <c r="D1979" s="43" t="str">
        <f>IF(ISBLANK($N1979),"","SGBTM/AUTAROC/"&amp;'datos GENERALES'!B$5&amp;"_"&amp;'datos GENERALES'!C$5&amp;"_"&amp;'datos GENERALES'!D$5)</f>
        <v/>
      </c>
      <c r="E1979" s="42" t="str">
        <f>IF(ISBLANK($N1979),"",IF(ISBLANK('datos GENERALES'!$B$6),"",'datos GENERALES'!$B$6))</f>
        <v/>
      </c>
      <c r="F1979" s="42" t="str">
        <f>IF(ISBLANK($N1979),"",IF(ISBLANK('datos GENERALES'!$B$7),"",'datos GENERALES'!$B$7))</f>
        <v/>
      </c>
      <c r="G1979" s="42" t="str">
        <f>IF(ISBLANK($N1979),"",IF(ISBLANK('datos GENERALES'!$B$10),"",'datos GENERALES'!$B$10))</f>
        <v/>
      </c>
      <c r="H1979" s="42" t="str">
        <f>IF(ISBLANK($N1979),"",IF(ISBLANK('datos GENERALES'!$C$10),"",'datos GENERALES'!$C$10))</f>
        <v/>
      </c>
      <c r="I1979" s="42" t="str">
        <f>IF(ISBLANK($N1979),"",IF(ISBLANK('datos GENERALES'!$D$10),"",'datos GENERALES'!$D$10))</f>
        <v/>
      </c>
      <c r="O1979" s="48" t="str">
        <f>IFERROR(VLOOKUP(N1979,ListaEspecies!$B$3:$D$45,2,FALSE),"")</f>
        <v/>
      </c>
      <c r="P1979" s="96" t="str">
        <f>IFERROR(VLOOKUP(N1979,ListaEspecies!$B$3:$D$45,3,FALSE),"")</f>
        <v/>
      </c>
      <c r="R1979" s="42" t="str">
        <f>IF(ISBLANK($J1979),"",IF(ISBLANK('datos GENERALES'!$B$15),"",'datos GENERALES'!$B$15))</f>
        <v/>
      </c>
      <c r="S1979" s="49" t="str">
        <f t="shared" si="242"/>
        <v/>
      </c>
      <c r="T1979" s="49" t="str">
        <f t="shared" si="243"/>
        <v/>
      </c>
      <c r="AA1979" s="50" t="str">
        <f t="shared" si="247"/>
        <v/>
      </c>
      <c r="AE1979" s="50" t="str">
        <f t="shared" si="244"/>
        <v/>
      </c>
      <c r="AI1979" s="19" t="str">
        <f t="shared" si="245"/>
        <v/>
      </c>
      <c r="AJ1979"/>
      <c r="AK1979" s="19" t="str">
        <f t="shared" si="246"/>
        <v/>
      </c>
    </row>
    <row r="1980" spans="1:37" x14ac:dyDescent="0.25">
      <c r="A1980" s="42" t="str">
        <f t="shared" si="240"/>
        <v/>
      </c>
      <c r="B1980" s="42" t="str">
        <f t="shared" si="241"/>
        <v/>
      </c>
      <c r="C1980" s="42" t="str">
        <f>IF(ISBLANK($N1980),"",IF(ISBLANK('datos GENERALES'!B$16),"",'datos GENERALES'!B$16))</f>
        <v/>
      </c>
      <c r="D1980" s="43" t="str">
        <f>IF(ISBLANK($N1980),"","SGBTM/AUTAROC/"&amp;'datos GENERALES'!B$5&amp;"_"&amp;'datos GENERALES'!C$5&amp;"_"&amp;'datos GENERALES'!D$5)</f>
        <v/>
      </c>
      <c r="E1980" s="42" t="str">
        <f>IF(ISBLANK($N1980),"",IF(ISBLANK('datos GENERALES'!$B$6),"",'datos GENERALES'!$B$6))</f>
        <v/>
      </c>
      <c r="F1980" s="42" t="str">
        <f>IF(ISBLANK($N1980),"",IF(ISBLANK('datos GENERALES'!$B$7),"",'datos GENERALES'!$B$7))</f>
        <v/>
      </c>
      <c r="G1980" s="42" t="str">
        <f>IF(ISBLANK($N1980),"",IF(ISBLANK('datos GENERALES'!$B$10),"",'datos GENERALES'!$B$10))</f>
        <v/>
      </c>
      <c r="H1980" s="42" t="str">
        <f>IF(ISBLANK($N1980),"",IF(ISBLANK('datos GENERALES'!$C$10),"",'datos GENERALES'!$C$10))</f>
        <v/>
      </c>
      <c r="I1980" s="42" t="str">
        <f>IF(ISBLANK($N1980),"",IF(ISBLANK('datos GENERALES'!$D$10),"",'datos GENERALES'!$D$10))</f>
        <v/>
      </c>
      <c r="O1980" s="48" t="str">
        <f>IFERROR(VLOOKUP(N1980,ListaEspecies!$B$3:$D$45,2,FALSE),"")</f>
        <v/>
      </c>
      <c r="P1980" s="96" t="str">
        <f>IFERROR(VLOOKUP(N1980,ListaEspecies!$B$3:$D$45,3,FALSE),"")</f>
        <v/>
      </c>
      <c r="R1980" s="42" t="str">
        <f>IF(ISBLANK($J1980),"",IF(ISBLANK('datos GENERALES'!$B$15),"",'datos GENERALES'!$B$15))</f>
        <v/>
      </c>
      <c r="S1980" s="49" t="str">
        <f t="shared" si="242"/>
        <v/>
      </c>
      <c r="T1980" s="49" t="str">
        <f t="shared" si="243"/>
        <v/>
      </c>
      <c r="AA1980" s="50" t="str">
        <f t="shared" si="247"/>
        <v/>
      </c>
      <c r="AE1980" s="50" t="str">
        <f t="shared" si="244"/>
        <v/>
      </c>
      <c r="AI1980" s="19" t="str">
        <f t="shared" si="245"/>
        <v/>
      </c>
      <c r="AJ1980"/>
      <c r="AK1980" s="19" t="str">
        <f t="shared" si="246"/>
        <v/>
      </c>
    </row>
    <row r="1981" spans="1:37" x14ac:dyDescent="0.25">
      <c r="A1981" s="42" t="str">
        <f t="shared" si="240"/>
        <v/>
      </c>
      <c r="B1981" s="42" t="str">
        <f t="shared" si="241"/>
        <v/>
      </c>
      <c r="C1981" s="42" t="str">
        <f>IF(ISBLANK($N1981),"",IF(ISBLANK('datos GENERALES'!B$16),"",'datos GENERALES'!B$16))</f>
        <v/>
      </c>
      <c r="D1981" s="43" t="str">
        <f>IF(ISBLANK($N1981),"","SGBTM/AUTAROC/"&amp;'datos GENERALES'!B$5&amp;"_"&amp;'datos GENERALES'!C$5&amp;"_"&amp;'datos GENERALES'!D$5)</f>
        <v/>
      </c>
      <c r="E1981" s="42" t="str">
        <f>IF(ISBLANK($N1981),"",IF(ISBLANK('datos GENERALES'!$B$6),"",'datos GENERALES'!$B$6))</f>
        <v/>
      </c>
      <c r="F1981" s="42" t="str">
        <f>IF(ISBLANK($N1981),"",IF(ISBLANK('datos GENERALES'!$B$7),"",'datos GENERALES'!$B$7))</f>
        <v/>
      </c>
      <c r="G1981" s="42" t="str">
        <f>IF(ISBLANK($N1981),"",IF(ISBLANK('datos GENERALES'!$B$10),"",'datos GENERALES'!$B$10))</f>
        <v/>
      </c>
      <c r="H1981" s="42" t="str">
        <f>IF(ISBLANK($N1981),"",IF(ISBLANK('datos GENERALES'!$C$10),"",'datos GENERALES'!$C$10))</f>
        <v/>
      </c>
      <c r="I1981" s="42" t="str">
        <f>IF(ISBLANK($N1981),"",IF(ISBLANK('datos GENERALES'!$D$10),"",'datos GENERALES'!$D$10))</f>
        <v/>
      </c>
      <c r="O1981" s="48" t="str">
        <f>IFERROR(VLOOKUP(N1981,ListaEspecies!$B$3:$D$45,2,FALSE),"")</f>
        <v/>
      </c>
      <c r="P1981" s="96" t="str">
        <f>IFERROR(VLOOKUP(N1981,ListaEspecies!$B$3:$D$45,3,FALSE),"")</f>
        <v/>
      </c>
      <c r="R1981" s="42" t="str">
        <f>IF(ISBLANK($J1981),"",IF(ISBLANK('datos GENERALES'!$B$15),"",'datos GENERALES'!$B$15))</f>
        <v/>
      </c>
      <c r="S1981" s="49" t="str">
        <f t="shared" si="242"/>
        <v/>
      </c>
      <c r="T1981" s="49" t="str">
        <f t="shared" si="243"/>
        <v/>
      </c>
      <c r="AA1981" s="50" t="str">
        <f t="shared" si="247"/>
        <v/>
      </c>
      <c r="AE1981" s="50" t="str">
        <f t="shared" si="244"/>
        <v/>
      </c>
      <c r="AI1981" s="19" t="str">
        <f t="shared" si="245"/>
        <v/>
      </c>
      <c r="AJ1981"/>
      <c r="AK1981" s="19" t="str">
        <f t="shared" si="246"/>
        <v/>
      </c>
    </row>
    <row r="1982" spans="1:37" x14ac:dyDescent="0.25">
      <c r="A1982" s="42" t="str">
        <f t="shared" si="240"/>
        <v/>
      </c>
      <c r="B1982" s="42" t="str">
        <f t="shared" si="241"/>
        <v/>
      </c>
      <c r="C1982" s="42" t="str">
        <f>IF(ISBLANK($N1982),"",IF(ISBLANK('datos GENERALES'!B$16),"",'datos GENERALES'!B$16))</f>
        <v/>
      </c>
      <c r="D1982" s="43" t="str">
        <f>IF(ISBLANK($N1982),"","SGBTM/AUTAROC/"&amp;'datos GENERALES'!B$5&amp;"_"&amp;'datos GENERALES'!C$5&amp;"_"&amp;'datos GENERALES'!D$5)</f>
        <v/>
      </c>
      <c r="E1982" s="42" t="str">
        <f>IF(ISBLANK($N1982),"",IF(ISBLANK('datos GENERALES'!$B$6),"",'datos GENERALES'!$B$6))</f>
        <v/>
      </c>
      <c r="F1982" s="42" t="str">
        <f>IF(ISBLANK($N1982),"",IF(ISBLANK('datos GENERALES'!$B$7),"",'datos GENERALES'!$B$7))</f>
        <v/>
      </c>
      <c r="G1982" s="42" t="str">
        <f>IF(ISBLANK($N1982),"",IF(ISBLANK('datos GENERALES'!$B$10),"",'datos GENERALES'!$B$10))</f>
        <v/>
      </c>
      <c r="H1982" s="42" t="str">
        <f>IF(ISBLANK($N1982),"",IF(ISBLANK('datos GENERALES'!$C$10),"",'datos GENERALES'!$C$10))</f>
        <v/>
      </c>
      <c r="I1982" s="42" t="str">
        <f>IF(ISBLANK($N1982),"",IF(ISBLANK('datos GENERALES'!$D$10),"",'datos GENERALES'!$D$10))</f>
        <v/>
      </c>
      <c r="O1982" s="48" t="str">
        <f>IFERROR(VLOOKUP(N1982,ListaEspecies!$B$3:$D$45,2,FALSE),"")</f>
        <v/>
      </c>
      <c r="P1982" s="96" t="str">
        <f>IFERROR(VLOOKUP(N1982,ListaEspecies!$B$3:$D$45,3,FALSE),"")</f>
        <v/>
      </c>
      <c r="R1982" s="42" t="str">
        <f>IF(ISBLANK($J1982),"",IF(ISBLANK('datos GENERALES'!$B$15),"",'datos GENERALES'!$B$15))</f>
        <v/>
      </c>
      <c r="S1982" s="49" t="str">
        <f t="shared" si="242"/>
        <v/>
      </c>
      <c r="T1982" s="49" t="str">
        <f t="shared" si="243"/>
        <v/>
      </c>
      <c r="AA1982" s="50" t="str">
        <f t="shared" si="247"/>
        <v/>
      </c>
      <c r="AE1982" s="50" t="str">
        <f t="shared" si="244"/>
        <v/>
      </c>
      <c r="AI1982" s="19" t="str">
        <f t="shared" si="245"/>
        <v/>
      </c>
      <c r="AJ1982"/>
      <c r="AK1982" s="19" t="str">
        <f t="shared" si="246"/>
        <v/>
      </c>
    </row>
    <row r="1983" spans="1:37" x14ac:dyDescent="0.25">
      <c r="A1983" s="42" t="str">
        <f t="shared" si="240"/>
        <v/>
      </c>
      <c r="B1983" s="42" t="str">
        <f t="shared" si="241"/>
        <v/>
      </c>
      <c r="C1983" s="42" t="str">
        <f>IF(ISBLANK($N1983),"",IF(ISBLANK('datos GENERALES'!B$16),"",'datos GENERALES'!B$16))</f>
        <v/>
      </c>
      <c r="D1983" s="43" t="str">
        <f>IF(ISBLANK($N1983),"","SGBTM/AUTAROC/"&amp;'datos GENERALES'!B$5&amp;"_"&amp;'datos GENERALES'!C$5&amp;"_"&amp;'datos GENERALES'!D$5)</f>
        <v/>
      </c>
      <c r="E1983" s="42" t="str">
        <f>IF(ISBLANK($N1983),"",IF(ISBLANK('datos GENERALES'!$B$6),"",'datos GENERALES'!$B$6))</f>
        <v/>
      </c>
      <c r="F1983" s="42" t="str">
        <f>IF(ISBLANK($N1983),"",IF(ISBLANK('datos GENERALES'!$B$7),"",'datos GENERALES'!$B$7))</f>
        <v/>
      </c>
      <c r="G1983" s="42" t="str">
        <f>IF(ISBLANK($N1983),"",IF(ISBLANK('datos GENERALES'!$B$10),"",'datos GENERALES'!$B$10))</f>
        <v/>
      </c>
      <c r="H1983" s="42" t="str">
        <f>IF(ISBLANK($N1983),"",IF(ISBLANK('datos GENERALES'!$C$10),"",'datos GENERALES'!$C$10))</f>
        <v/>
      </c>
      <c r="I1983" s="42" t="str">
        <f>IF(ISBLANK($N1983),"",IF(ISBLANK('datos GENERALES'!$D$10),"",'datos GENERALES'!$D$10))</f>
        <v/>
      </c>
      <c r="O1983" s="48" t="str">
        <f>IFERROR(VLOOKUP(N1983,ListaEspecies!$B$3:$D$45,2,FALSE),"")</f>
        <v/>
      </c>
      <c r="P1983" s="96" t="str">
        <f>IFERROR(VLOOKUP(N1983,ListaEspecies!$B$3:$D$45,3,FALSE),"")</f>
        <v/>
      </c>
      <c r="R1983" s="42" t="str">
        <f>IF(ISBLANK($J1983),"",IF(ISBLANK('datos GENERALES'!$B$15),"",'datos GENERALES'!$B$15))</f>
        <v/>
      </c>
      <c r="S1983" s="49" t="str">
        <f t="shared" si="242"/>
        <v/>
      </c>
      <c r="T1983" s="49" t="str">
        <f t="shared" si="243"/>
        <v/>
      </c>
      <c r="AA1983" s="50" t="str">
        <f t="shared" si="247"/>
        <v/>
      </c>
      <c r="AE1983" s="50" t="str">
        <f t="shared" si="244"/>
        <v/>
      </c>
      <c r="AI1983" s="19" t="str">
        <f t="shared" si="245"/>
        <v/>
      </c>
      <c r="AJ1983"/>
      <c r="AK1983" s="19" t="str">
        <f t="shared" si="246"/>
        <v/>
      </c>
    </row>
    <row r="1984" spans="1:37" x14ac:dyDescent="0.25">
      <c r="A1984" s="42" t="str">
        <f t="shared" si="240"/>
        <v/>
      </c>
      <c r="B1984" s="42" t="str">
        <f t="shared" si="241"/>
        <v/>
      </c>
      <c r="C1984" s="42" t="str">
        <f>IF(ISBLANK($N1984),"",IF(ISBLANK('datos GENERALES'!B$16),"",'datos GENERALES'!B$16))</f>
        <v/>
      </c>
      <c r="D1984" s="43" t="str">
        <f>IF(ISBLANK($N1984),"","SGBTM/AUTAROC/"&amp;'datos GENERALES'!B$5&amp;"_"&amp;'datos GENERALES'!C$5&amp;"_"&amp;'datos GENERALES'!D$5)</f>
        <v/>
      </c>
      <c r="E1984" s="42" t="str">
        <f>IF(ISBLANK($N1984),"",IF(ISBLANK('datos GENERALES'!$B$6),"",'datos GENERALES'!$B$6))</f>
        <v/>
      </c>
      <c r="F1984" s="42" t="str">
        <f>IF(ISBLANK($N1984),"",IF(ISBLANK('datos GENERALES'!$B$7),"",'datos GENERALES'!$B$7))</f>
        <v/>
      </c>
      <c r="G1984" s="42" t="str">
        <f>IF(ISBLANK($N1984),"",IF(ISBLANK('datos GENERALES'!$B$10),"",'datos GENERALES'!$B$10))</f>
        <v/>
      </c>
      <c r="H1984" s="42" t="str">
        <f>IF(ISBLANK($N1984),"",IF(ISBLANK('datos GENERALES'!$C$10),"",'datos GENERALES'!$C$10))</f>
        <v/>
      </c>
      <c r="I1984" s="42" t="str">
        <f>IF(ISBLANK($N1984),"",IF(ISBLANK('datos GENERALES'!$D$10),"",'datos GENERALES'!$D$10))</f>
        <v/>
      </c>
      <c r="O1984" s="48" t="str">
        <f>IFERROR(VLOOKUP(N1984,ListaEspecies!$B$3:$D$45,2,FALSE),"")</f>
        <v/>
      </c>
      <c r="P1984" s="96" t="str">
        <f>IFERROR(VLOOKUP(N1984,ListaEspecies!$B$3:$D$45,3,FALSE),"")</f>
        <v/>
      </c>
      <c r="R1984" s="42" t="str">
        <f>IF(ISBLANK($J1984),"",IF(ISBLANK('datos GENERALES'!$B$15),"",'datos GENERALES'!$B$15))</f>
        <v/>
      </c>
      <c r="S1984" s="49" t="str">
        <f t="shared" si="242"/>
        <v/>
      </c>
      <c r="T1984" s="49" t="str">
        <f t="shared" si="243"/>
        <v/>
      </c>
      <c r="AA1984" s="50" t="str">
        <f t="shared" si="247"/>
        <v/>
      </c>
      <c r="AE1984" s="50" t="str">
        <f t="shared" si="244"/>
        <v/>
      </c>
      <c r="AI1984" s="19" t="str">
        <f t="shared" si="245"/>
        <v/>
      </c>
      <c r="AJ1984"/>
      <c r="AK1984" s="19" t="str">
        <f t="shared" si="246"/>
        <v/>
      </c>
    </row>
    <row r="1985" spans="1:37" x14ac:dyDescent="0.25">
      <c r="A1985" s="42" t="str">
        <f t="shared" si="240"/>
        <v/>
      </c>
      <c r="B1985" s="42" t="str">
        <f t="shared" si="241"/>
        <v/>
      </c>
      <c r="C1985" s="42" t="str">
        <f>IF(ISBLANK($N1985),"",IF(ISBLANK('datos GENERALES'!B$16),"",'datos GENERALES'!B$16))</f>
        <v/>
      </c>
      <c r="D1985" s="43" t="str">
        <f>IF(ISBLANK($N1985),"","SGBTM/AUTAROC/"&amp;'datos GENERALES'!B$5&amp;"_"&amp;'datos GENERALES'!C$5&amp;"_"&amp;'datos GENERALES'!D$5)</f>
        <v/>
      </c>
      <c r="E1985" s="42" t="str">
        <f>IF(ISBLANK($N1985),"",IF(ISBLANK('datos GENERALES'!$B$6),"",'datos GENERALES'!$B$6))</f>
        <v/>
      </c>
      <c r="F1985" s="42" t="str">
        <f>IF(ISBLANK($N1985),"",IF(ISBLANK('datos GENERALES'!$B$7),"",'datos GENERALES'!$B$7))</f>
        <v/>
      </c>
      <c r="G1985" s="42" t="str">
        <f>IF(ISBLANK($N1985),"",IF(ISBLANK('datos GENERALES'!$B$10),"",'datos GENERALES'!$B$10))</f>
        <v/>
      </c>
      <c r="H1985" s="42" t="str">
        <f>IF(ISBLANK($N1985),"",IF(ISBLANK('datos GENERALES'!$C$10),"",'datos GENERALES'!$C$10))</f>
        <v/>
      </c>
      <c r="I1985" s="42" t="str">
        <f>IF(ISBLANK($N1985),"",IF(ISBLANK('datos GENERALES'!$D$10),"",'datos GENERALES'!$D$10))</f>
        <v/>
      </c>
      <c r="O1985" s="48" t="str">
        <f>IFERROR(VLOOKUP(N1985,ListaEspecies!$B$3:$D$45,2,FALSE),"")</f>
        <v/>
      </c>
      <c r="P1985" s="96" t="str">
        <f>IFERROR(VLOOKUP(N1985,ListaEspecies!$B$3:$D$45,3,FALSE),"")</f>
        <v/>
      </c>
      <c r="R1985" s="42" t="str">
        <f>IF(ISBLANK($J1985),"",IF(ISBLANK('datos GENERALES'!$B$15),"",'datos GENERALES'!$B$15))</f>
        <v/>
      </c>
      <c r="S1985" s="49" t="str">
        <f t="shared" si="242"/>
        <v/>
      </c>
      <c r="T1985" s="49" t="str">
        <f t="shared" si="243"/>
        <v/>
      </c>
      <c r="AA1985" s="50" t="str">
        <f t="shared" si="247"/>
        <v/>
      </c>
      <c r="AE1985" s="50" t="str">
        <f t="shared" si="244"/>
        <v/>
      </c>
      <c r="AI1985" s="19" t="str">
        <f t="shared" si="245"/>
        <v/>
      </c>
      <c r="AJ1985"/>
      <c r="AK1985" s="19" t="str">
        <f t="shared" si="246"/>
        <v/>
      </c>
    </row>
    <row r="1986" spans="1:37" x14ac:dyDescent="0.25">
      <c r="A1986" s="42" t="str">
        <f t="shared" ref="A1986:A2049" si="248">IF(ISBLANK($N1986),"","AROC")</f>
        <v/>
      </c>
      <c r="B1986" s="42" t="str">
        <f t="shared" ref="B1986:B2049" si="249">IF(ISBLANK($N1986),"","avistamiento AROC")</f>
        <v/>
      </c>
      <c r="C1986" s="42" t="str">
        <f>IF(ISBLANK($N1986),"",IF(ISBLANK('datos GENERALES'!B$16),"",'datos GENERALES'!B$16))</f>
        <v/>
      </c>
      <c r="D1986" s="43" t="str">
        <f>IF(ISBLANK($N1986),"","SGBTM/AUTAROC/"&amp;'datos GENERALES'!B$5&amp;"_"&amp;'datos GENERALES'!C$5&amp;"_"&amp;'datos GENERALES'!D$5)</f>
        <v/>
      </c>
      <c r="E1986" s="42" t="str">
        <f>IF(ISBLANK($N1986),"",IF(ISBLANK('datos GENERALES'!$B$6),"",'datos GENERALES'!$B$6))</f>
        <v/>
      </c>
      <c r="F1986" s="42" t="str">
        <f>IF(ISBLANK($N1986),"",IF(ISBLANK('datos GENERALES'!$B$7),"",'datos GENERALES'!$B$7))</f>
        <v/>
      </c>
      <c r="G1986" s="42" t="str">
        <f>IF(ISBLANK($N1986),"",IF(ISBLANK('datos GENERALES'!$B$10),"",'datos GENERALES'!$B$10))</f>
        <v/>
      </c>
      <c r="H1986" s="42" t="str">
        <f>IF(ISBLANK($N1986),"",IF(ISBLANK('datos GENERALES'!$C$10),"",'datos GENERALES'!$C$10))</f>
        <v/>
      </c>
      <c r="I1986" s="42" t="str">
        <f>IF(ISBLANK($N1986),"",IF(ISBLANK('datos GENERALES'!$D$10),"",'datos GENERALES'!$D$10))</f>
        <v/>
      </c>
      <c r="O1986" s="48" t="str">
        <f>IFERROR(VLOOKUP(N1986,ListaEspecies!$B$3:$D$45,2,FALSE),"")</f>
        <v/>
      </c>
      <c r="P1986" s="96" t="str">
        <f>IFERROR(VLOOKUP(N1986,ListaEspecies!$B$3:$D$45,3,FALSE),"")</f>
        <v/>
      </c>
      <c r="R1986" s="42" t="str">
        <f>IF(ISBLANK($J1986),"",IF(ISBLANK('datos GENERALES'!$B$15),"",'datos GENERALES'!$B$15))</f>
        <v/>
      </c>
      <c r="S1986" s="49" t="str">
        <f t="shared" si="242"/>
        <v/>
      </c>
      <c r="T1986" s="49" t="str">
        <f t="shared" si="243"/>
        <v/>
      </c>
      <c r="AA1986" s="50" t="str">
        <f t="shared" si="247"/>
        <v/>
      </c>
      <c r="AE1986" s="50" t="str">
        <f t="shared" si="244"/>
        <v/>
      </c>
      <c r="AI1986" s="19" t="str">
        <f t="shared" si="245"/>
        <v/>
      </c>
      <c r="AJ1986"/>
      <c r="AK1986" s="19" t="str">
        <f t="shared" si="246"/>
        <v/>
      </c>
    </row>
    <row r="1987" spans="1:37" x14ac:dyDescent="0.25">
      <c r="A1987" s="42" t="str">
        <f t="shared" si="248"/>
        <v/>
      </c>
      <c r="B1987" s="42" t="str">
        <f t="shared" si="249"/>
        <v/>
      </c>
      <c r="C1987" s="42" t="str">
        <f>IF(ISBLANK($N1987),"",IF(ISBLANK('datos GENERALES'!B$16),"",'datos GENERALES'!B$16))</f>
        <v/>
      </c>
      <c r="D1987" s="43" t="str">
        <f>IF(ISBLANK($N1987),"","SGBTM/AUTAROC/"&amp;'datos GENERALES'!B$5&amp;"_"&amp;'datos GENERALES'!C$5&amp;"_"&amp;'datos GENERALES'!D$5)</f>
        <v/>
      </c>
      <c r="E1987" s="42" t="str">
        <f>IF(ISBLANK($N1987),"",IF(ISBLANK('datos GENERALES'!$B$6),"",'datos GENERALES'!$B$6))</f>
        <v/>
      </c>
      <c r="F1987" s="42" t="str">
        <f>IF(ISBLANK($N1987),"",IF(ISBLANK('datos GENERALES'!$B$7),"",'datos GENERALES'!$B$7))</f>
        <v/>
      </c>
      <c r="G1987" s="42" t="str">
        <f>IF(ISBLANK($N1987),"",IF(ISBLANK('datos GENERALES'!$B$10),"",'datos GENERALES'!$B$10))</f>
        <v/>
      </c>
      <c r="H1987" s="42" t="str">
        <f>IF(ISBLANK($N1987),"",IF(ISBLANK('datos GENERALES'!$C$10),"",'datos GENERALES'!$C$10))</f>
        <v/>
      </c>
      <c r="I1987" s="42" t="str">
        <f>IF(ISBLANK($N1987),"",IF(ISBLANK('datos GENERALES'!$D$10),"",'datos GENERALES'!$D$10))</f>
        <v/>
      </c>
      <c r="O1987" s="48" t="str">
        <f>IFERROR(VLOOKUP(N1987,ListaEspecies!$B$3:$D$45,2,FALSE),"")</f>
        <v/>
      </c>
      <c r="P1987" s="96" t="str">
        <f>IFERROR(VLOOKUP(N1987,ListaEspecies!$B$3:$D$45,3,FALSE),"")</f>
        <v/>
      </c>
      <c r="R1987" s="42" t="str">
        <f>IF(ISBLANK($J1987),"",IF(ISBLANK('datos GENERALES'!$B$15),"",'datos GENERALES'!$B$15))</f>
        <v/>
      </c>
      <c r="S1987" s="49" t="str">
        <f t="shared" ref="S1987:S2050" si="250">IF(U1987="",AA1987,U1987)</f>
        <v/>
      </c>
      <c r="T1987" s="49" t="str">
        <f t="shared" ref="T1987:T2050" si="251">IF(V1987="",AE1987,V1987)</f>
        <v/>
      </c>
      <c r="AA1987" s="50" t="str">
        <f t="shared" si="247"/>
        <v/>
      </c>
      <c r="AE1987" s="50" t="str">
        <f t="shared" ref="AE1987:AE2050" si="252">IF((AB1987+(AC1987/60)+(AD1987/3600))=0,"",(AB1987+(AC1987/60)+(AD1987/3600)))</f>
        <v/>
      </c>
      <c r="AI1987" s="19" t="str">
        <f t="shared" ref="AI1987:AI2050" si="253">IF(ISBLANK(AH1987),"",IF(AH1987="SI","",IF(AH1987="NO",0,"NA")))</f>
        <v/>
      </c>
      <c r="AJ1987"/>
      <c r="AK1987" s="19" t="str">
        <f t="shared" ref="AK1987:AK2050" si="254">IF(ISBLANK(AJ1987),"",IF(AJ1987="SI","",IF(AJ1987="NO",0,"NA")))</f>
        <v/>
      </c>
    </row>
    <row r="1988" spans="1:37" x14ac:dyDescent="0.25">
      <c r="A1988" s="42" t="str">
        <f t="shared" si="248"/>
        <v/>
      </c>
      <c r="B1988" s="42" t="str">
        <f t="shared" si="249"/>
        <v/>
      </c>
      <c r="C1988" s="42" t="str">
        <f>IF(ISBLANK($N1988),"",IF(ISBLANK('datos GENERALES'!B$16),"",'datos GENERALES'!B$16))</f>
        <v/>
      </c>
      <c r="D1988" s="43" t="str">
        <f>IF(ISBLANK($N1988),"","SGBTM/AUTAROC/"&amp;'datos GENERALES'!B$5&amp;"_"&amp;'datos GENERALES'!C$5&amp;"_"&amp;'datos GENERALES'!D$5)</f>
        <v/>
      </c>
      <c r="E1988" s="42" t="str">
        <f>IF(ISBLANK($N1988),"",IF(ISBLANK('datos GENERALES'!$B$6),"",'datos GENERALES'!$B$6))</f>
        <v/>
      </c>
      <c r="F1988" s="42" t="str">
        <f>IF(ISBLANK($N1988),"",IF(ISBLANK('datos GENERALES'!$B$7),"",'datos GENERALES'!$B$7))</f>
        <v/>
      </c>
      <c r="G1988" s="42" t="str">
        <f>IF(ISBLANK($N1988),"",IF(ISBLANK('datos GENERALES'!$B$10),"",'datos GENERALES'!$B$10))</f>
        <v/>
      </c>
      <c r="H1988" s="42" t="str">
        <f>IF(ISBLANK($N1988),"",IF(ISBLANK('datos GENERALES'!$C$10),"",'datos GENERALES'!$C$10))</f>
        <v/>
      </c>
      <c r="I1988" s="42" t="str">
        <f>IF(ISBLANK($N1988),"",IF(ISBLANK('datos GENERALES'!$D$10),"",'datos GENERALES'!$D$10))</f>
        <v/>
      </c>
      <c r="O1988" s="48" t="str">
        <f>IFERROR(VLOOKUP(N1988,ListaEspecies!$B$3:$D$45,2,FALSE),"")</f>
        <v/>
      </c>
      <c r="P1988" s="96" t="str">
        <f>IFERROR(VLOOKUP(N1988,ListaEspecies!$B$3:$D$45,3,FALSE),"")</f>
        <v/>
      </c>
      <c r="R1988" s="42" t="str">
        <f>IF(ISBLANK($J1988),"",IF(ISBLANK('datos GENERALES'!$B$15),"",'datos GENERALES'!$B$15))</f>
        <v/>
      </c>
      <c r="S1988" s="49" t="str">
        <f t="shared" si="250"/>
        <v/>
      </c>
      <c r="T1988" s="49" t="str">
        <f t="shared" si="251"/>
        <v/>
      </c>
      <c r="AA1988" s="50" t="str">
        <f t="shared" ref="AA1988:AA2051" si="255">IF((X1988+(Y1988/60)+(Z1988/3600))*IF(W1988="o",-1,1)=0,"",(X1988+(Y1988/60)+(Z1988/3600))*IF(W1988="o",-1,1))</f>
        <v/>
      </c>
      <c r="AE1988" s="50" t="str">
        <f t="shared" si="252"/>
        <v/>
      </c>
      <c r="AI1988" s="19" t="str">
        <f t="shared" si="253"/>
        <v/>
      </c>
      <c r="AJ1988"/>
      <c r="AK1988" s="19" t="str">
        <f t="shared" si="254"/>
        <v/>
      </c>
    </row>
    <row r="1989" spans="1:37" x14ac:dyDescent="0.25">
      <c r="A1989" s="42" t="str">
        <f t="shared" si="248"/>
        <v/>
      </c>
      <c r="B1989" s="42" t="str">
        <f t="shared" si="249"/>
        <v/>
      </c>
      <c r="C1989" s="42" t="str">
        <f>IF(ISBLANK($N1989),"",IF(ISBLANK('datos GENERALES'!B$16),"",'datos GENERALES'!B$16))</f>
        <v/>
      </c>
      <c r="D1989" s="43" t="str">
        <f>IF(ISBLANK($N1989),"","SGBTM/AUTAROC/"&amp;'datos GENERALES'!B$5&amp;"_"&amp;'datos GENERALES'!C$5&amp;"_"&amp;'datos GENERALES'!D$5)</f>
        <v/>
      </c>
      <c r="E1989" s="42" t="str">
        <f>IF(ISBLANK($N1989),"",IF(ISBLANK('datos GENERALES'!$B$6),"",'datos GENERALES'!$B$6))</f>
        <v/>
      </c>
      <c r="F1989" s="42" t="str">
        <f>IF(ISBLANK($N1989),"",IF(ISBLANK('datos GENERALES'!$B$7),"",'datos GENERALES'!$B$7))</f>
        <v/>
      </c>
      <c r="G1989" s="42" t="str">
        <f>IF(ISBLANK($N1989),"",IF(ISBLANK('datos GENERALES'!$B$10),"",'datos GENERALES'!$B$10))</f>
        <v/>
      </c>
      <c r="H1989" s="42" t="str">
        <f>IF(ISBLANK($N1989),"",IF(ISBLANK('datos GENERALES'!$C$10),"",'datos GENERALES'!$C$10))</f>
        <v/>
      </c>
      <c r="I1989" s="42" t="str">
        <f>IF(ISBLANK($N1989),"",IF(ISBLANK('datos GENERALES'!$D$10),"",'datos GENERALES'!$D$10))</f>
        <v/>
      </c>
      <c r="O1989" s="48" t="str">
        <f>IFERROR(VLOOKUP(N1989,ListaEspecies!$B$3:$D$45,2,FALSE),"")</f>
        <v/>
      </c>
      <c r="P1989" s="96" t="str">
        <f>IFERROR(VLOOKUP(N1989,ListaEspecies!$B$3:$D$45,3,FALSE),"")</f>
        <v/>
      </c>
      <c r="R1989" s="42" t="str">
        <f>IF(ISBLANK($J1989),"",IF(ISBLANK('datos GENERALES'!$B$15),"",'datos GENERALES'!$B$15))</f>
        <v/>
      </c>
      <c r="S1989" s="49" t="str">
        <f t="shared" si="250"/>
        <v/>
      </c>
      <c r="T1989" s="49" t="str">
        <f t="shared" si="251"/>
        <v/>
      </c>
      <c r="AA1989" s="50" t="str">
        <f t="shared" si="255"/>
        <v/>
      </c>
      <c r="AE1989" s="50" t="str">
        <f t="shared" si="252"/>
        <v/>
      </c>
      <c r="AI1989" s="19" t="str">
        <f t="shared" si="253"/>
        <v/>
      </c>
      <c r="AJ1989"/>
      <c r="AK1989" s="19" t="str">
        <f t="shared" si="254"/>
        <v/>
      </c>
    </row>
    <row r="1990" spans="1:37" x14ac:dyDescent="0.25">
      <c r="A1990" s="42" t="str">
        <f t="shared" si="248"/>
        <v/>
      </c>
      <c r="B1990" s="42" t="str">
        <f t="shared" si="249"/>
        <v/>
      </c>
      <c r="C1990" s="42" t="str">
        <f>IF(ISBLANK($N1990),"",IF(ISBLANK('datos GENERALES'!B$16),"",'datos GENERALES'!B$16))</f>
        <v/>
      </c>
      <c r="D1990" s="43" t="str">
        <f>IF(ISBLANK($N1990),"","SGBTM/AUTAROC/"&amp;'datos GENERALES'!B$5&amp;"_"&amp;'datos GENERALES'!C$5&amp;"_"&amp;'datos GENERALES'!D$5)</f>
        <v/>
      </c>
      <c r="E1990" s="42" t="str">
        <f>IF(ISBLANK($N1990),"",IF(ISBLANK('datos GENERALES'!$B$6),"",'datos GENERALES'!$B$6))</f>
        <v/>
      </c>
      <c r="F1990" s="42" t="str">
        <f>IF(ISBLANK($N1990),"",IF(ISBLANK('datos GENERALES'!$B$7),"",'datos GENERALES'!$B$7))</f>
        <v/>
      </c>
      <c r="G1990" s="42" t="str">
        <f>IF(ISBLANK($N1990),"",IF(ISBLANK('datos GENERALES'!$B$10),"",'datos GENERALES'!$B$10))</f>
        <v/>
      </c>
      <c r="H1990" s="42" t="str">
        <f>IF(ISBLANK($N1990),"",IF(ISBLANK('datos GENERALES'!$C$10),"",'datos GENERALES'!$C$10))</f>
        <v/>
      </c>
      <c r="I1990" s="42" t="str">
        <f>IF(ISBLANK($N1990),"",IF(ISBLANK('datos GENERALES'!$D$10),"",'datos GENERALES'!$D$10))</f>
        <v/>
      </c>
      <c r="O1990" s="48" t="str">
        <f>IFERROR(VLOOKUP(N1990,ListaEspecies!$B$3:$D$45,2,FALSE),"")</f>
        <v/>
      </c>
      <c r="P1990" s="96" t="str">
        <f>IFERROR(VLOOKUP(N1990,ListaEspecies!$B$3:$D$45,3,FALSE),"")</f>
        <v/>
      </c>
      <c r="R1990" s="42" t="str">
        <f>IF(ISBLANK($J1990),"",IF(ISBLANK('datos GENERALES'!$B$15),"",'datos GENERALES'!$B$15))</f>
        <v/>
      </c>
      <c r="S1990" s="49" t="str">
        <f t="shared" si="250"/>
        <v/>
      </c>
      <c r="T1990" s="49" t="str">
        <f t="shared" si="251"/>
        <v/>
      </c>
      <c r="AA1990" s="50" t="str">
        <f t="shared" si="255"/>
        <v/>
      </c>
      <c r="AE1990" s="50" t="str">
        <f t="shared" si="252"/>
        <v/>
      </c>
      <c r="AI1990" s="19" t="str">
        <f t="shared" si="253"/>
        <v/>
      </c>
      <c r="AJ1990"/>
      <c r="AK1990" s="19" t="str">
        <f t="shared" si="254"/>
        <v/>
      </c>
    </row>
    <row r="1991" spans="1:37" x14ac:dyDescent="0.25">
      <c r="A1991" s="42" t="str">
        <f t="shared" si="248"/>
        <v/>
      </c>
      <c r="B1991" s="42" t="str">
        <f t="shared" si="249"/>
        <v/>
      </c>
      <c r="C1991" s="42" t="str">
        <f>IF(ISBLANK($N1991),"",IF(ISBLANK('datos GENERALES'!B$16),"",'datos GENERALES'!B$16))</f>
        <v/>
      </c>
      <c r="D1991" s="43" t="str">
        <f>IF(ISBLANK($N1991),"","SGBTM/AUTAROC/"&amp;'datos GENERALES'!B$5&amp;"_"&amp;'datos GENERALES'!C$5&amp;"_"&amp;'datos GENERALES'!D$5)</f>
        <v/>
      </c>
      <c r="E1991" s="42" t="str">
        <f>IF(ISBLANK($N1991),"",IF(ISBLANK('datos GENERALES'!$B$6),"",'datos GENERALES'!$B$6))</f>
        <v/>
      </c>
      <c r="F1991" s="42" t="str">
        <f>IF(ISBLANK($N1991),"",IF(ISBLANK('datos GENERALES'!$B$7),"",'datos GENERALES'!$B$7))</f>
        <v/>
      </c>
      <c r="G1991" s="42" t="str">
        <f>IF(ISBLANK($N1991),"",IF(ISBLANK('datos GENERALES'!$B$10),"",'datos GENERALES'!$B$10))</f>
        <v/>
      </c>
      <c r="H1991" s="42" t="str">
        <f>IF(ISBLANK($N1991),"",IF(ISBLANK('datos GENERALES'!$C$10),"",'datos GENERALES'!$C$10))</f>
        <v/>
      </c>
      <c r="I1991" s="42" t="str">
        <f>IF(ISBLANK($N1991),"",IF(ISBLANK('datos GENERALES'!$D$10),"",'datos GENERALES'!$D$10))</f>
        <v/>
      </c>
      <c r="O1991" s="48" t="str">
        <f>IFERROR(VLOOKUP(N1991,ListaEspecies!$B$3:$D$45,2,FALSE),"")</f>
        <v/>
      </c>
      <c r="P1991" s="96" t="str">
        <f>IFERROR(VLOOKUP(N1991,ListaEspecies!$B$3:$D$45,3,FALSE),"")</f>
        <v/>
      </c>
      <c r="R1991" s="42" t="str">
        <f>IF(ISBLANK($J1991),"",IF(ISBLANK('datos GENERALES'!$B$15),"",'datos GENERALES'!$B$15))</f>
        <v/>
      </c>
      <c r="S1991" s="49" t="str">
        <f t="shared" si="250"/>
        <v/>
      </c>
      <c r="T1991" s="49" t="str">
        <f t="shared" si="251"/>
        <v/>
      </c>
      <c r="AA1991" s="50" t="str">
        <f t="shared" si="255"/>
        <v/>
      </c>
      <c r="AE1991" s="50" t="str">
        <f t="shared" si="252"/>
        <v/>
      </c>
      <c r="AI1991" s="19" t="str">
        <f t="shared" si="253"/>
        <v/>
      </c>
      <c r="AJ1991"/>
      <c r="AK1991" s="19" t="str">
        <f t="shared" si="254"/>
        <v/>
      </c>
    </row>
    <row r="1992" spans="1:37" x14ac:dyDescent="0.25">
      <c r="A1992" s="42" t="str">
        <f t="shared" si="248"/>
        <v/>
      </c>
      <c r="B1992" s="42" t="str">
        <f t="shared" si="249"/>
        <v/>
      </c>
      <c r="C1992" s="42" t="str">
        <f>IF(ISBLANK($N1992),"",IF(ISBLANK('datos GENERALES'!B$16),"",'datos GENERALES'!B$16))</f>
        <v/>
      </c>
      <c r="D1992" s="43" t="str">
        <f>IF(ISBLANK($N1992),"","SGBTM/AUTAROC/"&amp;'datos GENERALES'!B$5&amp;"_"&amp;'datos GENERALES'!C$5&amp;"_"&amp;'datos GENERALES'!D$5)</f>
        <v/>
      </c>
      <c r="E1992" s="42" t="str">
        <f>IF(ISBLANK($N1992),"",IF(ISBLANK('datos GENERALES'!$B$6),"",'datos GENERALES'!$B$6))</f>
        <v/>
      </c>
      <c r="F1992" s="42" t="str">
        <f>IF(ISBLANK($N1992),"",IF(ISBLANK('datos GENERALES'!$B$7),"",'datos GENERALES'!$B$7))</f>
        <v/>
      </c>
      <c r="G1992" s="42" t="str">
        <f>IF(ISBLANK($N1992),"",IF(ISBLANK('datos GENERALES'!$B$10),"",'datos GENERALES'!$B$10))</f>
        <v/>
      </c>
      <c r="H1992" s="42" t="str">
        <f>IF(ISBLANK($N1992),"",IF(ISBLANK('datos GENERALES'!$C$10),"",'datos GENERALES'!$C$10))</f>
        <v/>
      </c>
      <c r="I1992" s="42" t="str">
        <f>IF(ISBLANK($N1992),"",IF(ISBLANK('datos GENERALES'!$D$10),"",'datos GENERALES'!$D$10))</f>
        <v/>
      </c>
      <c r="O1992" s="48" t="str">
        <f>IFERROR(VLOOKUP(N1992,ListaEspecies!$B$3:$D$45,2,FALSE),"")</f>
        <v/>
      </c>
      <c r="P1992" s="96" t="str">
        <f>IFERROR(VLOOKUP(N1992,ListaEspecies!$B$3:$D$45,3,FALSE),"")</f>
        <v/>
      </c>
      <c r="R1992" s="42" t="str">
        <f>IF(ISBLANK($J1992),"",IF(ISBLANK('datos GENERALES'!$B$15),"",'datos GENERALES'!$B$15))</f>
        <v/>
      </c>
      <c r="S1992" s="49" t="str">
        <f t="shared" si="250"/>
        <v/>
      </c>
      <c r="T1992" s="49" t="str">
        <f t="shared" si="251"/>
        <v/>
      </c>
      <c r="AA1992" s="50" t="str">
        <f t="shared" si="255"/>
        <v/>
      </c>
      <c r="AE1992" s="50" t="str">
        <f t="shared" si="252"/>
        <v/>
      </c>
      <c r="AI1992" s="19" t="str">
        <f t="shared" si="253"/>
        <v/>
      </c>
      <c r="AJ1992"/>
      <c r="AK1992" s="19" t="str">
        <f t="shared" si="254"/>
        <v/>
      </c>
    </row>
    <row r="1993" spans="1:37" x14ac:dyDescent="0.25">
      <c r="A1993" s="42" t="str">
        <f t="shared" si="248"/>
        <v/>
      </c>
      <c r="B1993" s="42" t="str">
        <f t="shared" si="249"/>
        <v/>
      </c>
      <c r="C1993" s="42" t="str">
        <f>IF(ISBLANK($N1993),"",IF(ISBLANK('datos GENERALES'!B$16),"",'datos GENERALES'!B$16))</f>
        <v/>
      </c>
      <c r="D1993" s="43" t="str">
        <f>IF(ISBLANK($N1993),"","SGBTM/AUTAROC/"&amp;'datos GENERALES'!B$5&amp;"_"&amp;'datos GENERALES'!C$5&amp;"_"&amp;'datos GENERALES'!D$5)</f>
        <v/>
      </c>
      <c r="E1993" s="42" t="str">
        <f>IF(ISBLANK($N1993),"",IF(ISBLANK('datos GENERALES'!$B$6),"",'datos GENERALES'!$B$6))</f>
        <v/>
      </c>
      <c r="F1993" s="42" t="str">
        <f>IF(ISBLANK($N1993),"",IF(ISBLANK('datos GENERALES'!$B$7),"",'datos GENERALES'!$B$7))</f>
        <v/>
      </c>
      <c r="G1993" s="42" t="str">
        <f>IF(ISBLANK($N1993),"",IF(ISBLANK('datos GENERALES'!$B$10),"",'datos GENERALES'!$B$10))</f>
        <v/>
      </c>
      <c r="H1993" s="42" t="str">
        <f>IF(ISBLANK($N1993),"",IF(ISBLANK('datos GENERALES'!$C$10),"",'datos GENERALES'!$C$10))</f>
        <v/>
      </c>
      <c r="I1993" s="42" t="str">
        <f>IF(ISBLANK($N1993),"",IF(ISBLANK('datos GENERALES'!$D$10),"",'datos GENERALES'!$D$10))</f>
        <v/>
      </c>
      <c r="O1993" s="48" t="str">
        <f>IFERROR(VLOOKUP(N1993,ListaEspecies!$B$3:$D$45,2,FALSE),"")</f>
        <v/>
      </c>
      <c r="P1993" s="96" t="str">
        <f>IFERROR(VLOOKUP(N1993,ListaEspecies!$B$3:$D$45,3,FALSE),"")</f>
        <v/>
      </c>
      <c r="R1993" s="42" t="str">
        <f>IF(ISBLANK($J1993),"",IF(ISBLANK('datos GENERALES'!$B$15),"",'datos GENERALES'!$B$15))</f>
        <v/>
      </c>
      <c r="S1993" s="49" t="str">
        <f t="shared" si="250"/>
        <v/>
      </c>
      <c r="T1993" s="49" t="str">
        <f t="shared" si="251"/>
        <v/>
      </c>
      <c r="AA1993" s="50" t="str">
        <f t="shared" si="255"/>
        <v/>
      </c>
      <c r="AE1993" s="50" t="str">
        <f t="shared" si="252"/>
        <v/>
      </c>
      <c r="AI1993" s="19" t="str">
        <f t="shared" si="253"/>
        <v/>
      </c>
      <c r="AJ1993"/>
      <c r="AK1993" s="19" t="str">
        <f t="shared" si="254"/>
        <v/>
      </c>
    </row>
    <row r="1994" spans="1:37" x14ac:dyDescent="0.25">
      <c r="A1994" s="42" t="str">
        <f t="shared" si="248"/>
        <v/>
      </c>
      <c r="B1994" s="42" t="str">
        <f t="shared" si="249"/>
        <v/>
      </c>
      <c r="C1994" s="42" t="str">
        <f>IF(ISBLANK($N1994),"",IF(ISBLANK('datos GENERALES'!B$16),"",'datos GENERALES'!B$16))</f>
        <v/>
      </c>
      <c r="D1994" s="43" t="str">
        <f>IF(ISBLANK($N1994),"","SGBTM/AUTAROC/"&amp;'datos GENERALES'!B$5&amp;"_"&amp;'datos GENERALES'!C$5&amp;"_"&amp;'datos GENERALES'!D$5)</f>
        <v/>
      </c>
      <c r="E1994" s="42" t="str">
        <f>IF(ISBLANK($N1994),"",IF(ISBLANK('datos GENERALES'!$B$6),"",'datos GENERALES'!$B$6))</f>
        <v/>
      </c>
      <c r="F1994" s="42" t="str">
        <f>IF(ISBLANK($N1994),"",IF(ISBLANK('datos GENERALES'!$B$7),"",'datos GENERALES'!$B$7))</f>
        <v/>
      </c>
      <c r="G1994" s="42" t="str">
        <f>IF(ISBLANK($N1994),"",IF(ISBLANK('datos GENERALES'!$B$10),"",'datos GENERALES'!$B$10))</f>
        <v/>
      </c>
      <c r="H1994" s="42" t="str">
        <f>IF(ISBLANK($N1994),"",IF(ISBLANK('datos GENERALES'!$C$10),"",'datos GENERALES'!$C$10))</f>
        <v/>
      </c>
      <c r="I1994" s="42" t="str">
        <f>IF(ISBLANK($N1994),"",IF(ISBLANK('datos GENERALES'!$D$10),"",'datos GENERALES'!$D$10))</f>
        <v/>
      </c>
      <c r="O1994" s="48" t="str">
        <f>IFERROR(VLOOKUP(N1994,ListaEspecies!$B$3:$D$45,2,FALSE),"")</f>
        <v/>
      </c>
      <c r="P1994" s="96" t="str">
        <f>IFERROR(VLOOKUP(N1994,ListaEspecies!$B$3:$D$45,3,FALSE),"")</f>
        <v/>
      </c>
      <c r="R1994" s="42" t="str">
        <f>IF(ISBLANK($J1994),"",IF(ISBLANK('datos GENERALES'!$B$15),"",'datos GENERALES'!$B$15))</f>
        <v/>
      </c>
      <c r="S1994" s="49" t="str">
        <f t="shared" si="250"/>
        <v/>
      </c>
      <c r="T1994" s="49" t="str">
        <f t="shared" si="251"/>
        <v/>
      </c>
      <c r="AA1994" s="50" t="str">
        <f t="shared" si="255"/>
        <v/>
      </c>
      <c r="AE1994" s="50" t="str">
        <f t="shared" si="252"/>
        <v/>
      </c>
      <c r="AI1994" s="19" t="str">
        <f t="shared" si="253"/>
        <v/>
      </c>
      <c r="AJ1994"/>
      <c r="AK1994" s="19" t="str">
        <f t="shared" si="254"/>
        <v/>
      </c>
    </row>
    <row r="1995" spans="1:37" x14ac:dyDescent="0.25">
      <c r="A1995" s="42" t="str">
        <f t="shared" si="248"/>
        <v/>
      </c>
      <c r="B1995" s="42" t="str">
        <f t="shared" si="249"/>
        <v/>
      </c>
      <c r="C1995" s="42" t="str">
        <f>IF(ISBLANK($N1995),"",IF(ISBLANK('datos GENERALES'!B$16),"",'datos GENERALES'!B$16))</f>
        <v/>
      </c>
      <c r="D1995" s="43" t="str">
        <f>IF(ISBLANK($N1995),"","SGBTM/AUTAROC/"&amp;'datos GENERALES'!B$5&amp;"_"&amp;'datos GENERALES'!C$5&amp;"_"&amp;'datos GENERALES'!D$5)</f>
        <v/>
      </c>
      <c r="E1995" s="42" t="str">
        <f>IF(ISBLANK($N1995),"",IF(ISBLANK('datos GENERALES'!$B$6),"",'datos GENERALES'!$B$6))</f>
        <v/>
      </c>
      <c r="F1995" s="42" t="str">
        <f>IF(ISBLANK($N1995),"",IF(ISBLANK('datos GENERALES'!$B$7),"",'datos GENERALES'!$B$7))</f>
        <v/>
      </c>
      <c r="G1995" s="42" t="str">
        <f>IF(ISBLANK($N1995),"",IF(ISBLANK('datos GENERALES'!$B$10),"",'datos GENERALES'!$B$10))</f>
        <v/>
      </c>
      <c r="H1995" s="42" t="str">
        <f>IF(ISBLANK($N1995),"",IF(ISBLANK('datos GENERALES'!$C$10),"",'datos GENERALES'!$C$10))</f>
        <v/>
      </c>
      <c r="I1995" s="42" t="str">
        <f>IF(ISBLANK($N1995),"",IF(ISBLANK('datos GENERALES'!$D$10),"",'datos GENERALES'!$D$10))</f>
        <v/>
      </c>
      <c r="O1995" s="48" t="str">
        <f>IFERROR(VLOOKUP(N1995,ListaEspecies!$B$3:$D$45,2,FALSE),"")</f>
        <v/>
      </c>
      <c r="P1995" s="96" t="str">
        <f>IFERROR(VLOOKUP(N1995,ListaEspecies!$B$3:$D$45,3,FALSE),"")</f>
        <v/>
      </c>
      <c r="R1995" s="42" t="str">
        <f>IF(ISBLANK($J1995),"",IF(ISBLANK('datos GENERALES'!$B$15),"",'datos GENERALES'!$B$15))</f>
        <v/>
      </c>
      <c r="S1995" s="49" t="str">
        <f t="shared" si="250"/>
        <v/>
      </c>
      <c r="T1995" s="49" t="str">
        <f t="shared" si="251"/>
        <v/>
      </c>
      <c r="AA1995" s="50" t="str">
        <f t="shared" si="255"/>
        <v/>
      </c>
      <c r="AE1995" s="50" t="str">
        <f t="shared" si="252"/>
        <v/>
      </c>
      <c r="AI1995" s="19" t="str">
        <f t="shared" si="253"/>
        <v/>
      </c>
      <c r="AJ1995"/>
      <c r="AK1995" s="19" t="str">
        <f t="shared" si="254"/>
        <v/>
      </c>
    </row>
    <row r="1996" spans="1:37" x14ac:dyDescent="0.25">
      <c r="A1996" s="42" t="str">
        <f t="shared" si="248"/>
        <v/>
      </c>
      <c r="B1996" s="42" t="str">
        <f t="shared" si="249"/>
        <v/>
      </c>
      <c r="C1996" s="42" t="str">
        <f>IF(ISBLANK($N1996),"",IF(ISBLANK('datos GENERALES'!B$16),"",'datos GENERALES'!B$16))</f>
        <v/>
      </c>
      <c r="D1996" s="43" t="str">
        <f>IF(ISBLANK($N1996),"","SGBTM/AUTAROC/"&amp;'datos GENERALES'!B$5&amp;"_"&amp;'datos GENERALES'!C$5&amp;"_"&amp;'datos GENERALES'!D$5)</f>
        <v/>
      </c>
      <c r="E1996" s="42" t="str">
        <f>IF(ISBLANK($N1996),"",IF(ISBLANK('datos GENERALES'!$B$6),"",'datos GENERALES'!$B$6))</f>
        <v/>
      </c>
      <c r="F1996" s="42" t="str">
        <f>IF(ISBLANK($N1996),"",IF(ISBLANK('datos GENERALES'!$B$7),"",'datos GENERALES'!$B$7))</f>
        <v/>
      </c>
      <c r="G1996" s="42" t="str">
        <f>IF(ISBLANK($N1996),"",IF(ISBLANK('datos GENERALES'!$B$10),"",'datos GENERALES'!$B$10))</f>
        <v/>
      </c>
      <c r="H1996" s="42" t="str">
        <f>IF(ISBLANK($N1996),"",IF(ISBLANK('datos GENERALES'!$C$10),"",'datos GENERALES'!$C$10))</f>
        <v/>
      </c>
      <c r="I1996" s="42" t="str">
        <f>IF(ISBLANK($N1996),"",IF(ISBLANK('datos GENERALES'!$D$10),"",'datos GENERALES'!$D$10))</f>
        <v/>
      </c>
      <c r="O1996" s="48" t="str">
        <f>IFERROR(VLOOKUP(N1996,ListaEspecies!$B$3:$D$45,2,FALSE),"")</f>
        <v/>
      </c>
      <c r="P1996" s="96" t="str">
        <f>IFERROR(VLOOKUP(N1996,ListaEspecies!$B$3:$D$45,3,FALSE),"")</f>
        <v/>
      </c>
      <c r="R1996" s="42" t="str">
        <f>IF(ISBLANK($J1996),"",IF(ISBLANK('datos GENERALES'!$B$15),"",'datos GENERALES'!$B$15))</f>
        <v/>
      </c>
      <c r="S1996" s="49" t="str">
        <f t="shared" si="250"/>
        <v/>
      </c>
      <c r="T1996" s="49" t="str">
        <f t="shared" si="251"/>
        <v/>
      </c>
      <c r="AA1996" s="50" t="str">
        <f t="shared" si="255"/>
        <v/>
      </c>
      <c r="AE1996" s="50" t="str">
        <f t="shared" si="252"/>
        <v/>
      </c>
      <c r="AI1996" s="19" t="str">
        <f t="shared" si="253"/>
        <v/>
      </c>
      <c r="AJ1996"/>
      <c r="AK1996" s="19" t="str">
        <f t="shared" si="254"/>
        <v/>
      </c>
    </row>
    <row r="1997" spans="1:37" x14ac:dyDescent="0.25">
      <c r="A1997" s="42" t="str">
        <f t="shared" si="248"/>
        <v/>
      </c>
      <c r="B1997" s="42" t="str">
        <f t="shared" si="249"/>
        <v/>
      </c>
      <c r="C1997" s="42" t="str">
        <f>IF(ISBLANK($N1997),"",IF(ISBLANK('datos GENERALES'!B$16),"",'datos GENERALES'!B$16))</f>
        <v/>
      </c>
      <c r="D1997" s="43" t="str">
        <f>IF(ISBLANK($N1997),"","SGBTM/AUTAROC/"&amp;'datos GENERALES'!B$5&amp;"_"&amp;'datos GENERALES'!C$5&amp;"_"&amp;'datos GENERALES'!D$5)</f>
        <v/>
      </c>
      <c r="E1997" s="42" t="str">
        <f>IF(ISBLANK($N1997),"",IF(ISBLANK('datos GENERALES'!$B$6),"",'datos GENERALES'!$B$6))</f>
        <v/>
      </c>
      <c r="F1997" s="42" t="str">
        <f>IF(ISBLANK($N1997),"",IF(ISBLANK('datos GENERALES'!$B$7),"",'datos GENERALES'!$B$7))</f>
        <v/>
      </c>
      <c r="G1997" s="42" t="str">
        <f>IF(ISBLANK($N1997),"",IF(ISBLANK('datos GENERALES'!$B$10),"",'datos GENERALES'!$B$10))</f>
        <v/>
      </c>
      <c r="H1997" s="42" t="str">
        <f>IF(ISBLANK($N1997),"",IF(ISBLANK('datos GENERALES'!$C$10),"",'datos GENERALES'!$C$10))</f>
        <v/>
      </c>
      <c r="I1997" s="42" t="str">
        <f>IF(ISBLANK($N1997),"",IF(ISBLANK('datos GENERALES'!$D$10),"",'datos GENERALES'!$D$10))</f>
        <v/>
      </c>
      <c r="O1997" s="48" t="str">
        <f>IFERROR(VLOOKUP(N1997,ListaEspecies!$B$3:$D$45,2,FALSE),"")</f>
        <v/>
      </c>
      <c r="P1997" s="96" t="str">
        <f>IFERROR(VLOOKUP(N1997,ListaEspecies!$B$3:$D$45,3,FALSE),"")</f>
        <v/>
      </c>
      <c r="R1997" s="42" t="str">
        <f>IF(ISBLANK($J1997),"",IF(ISBLANK('datos GENERALES'!$B$15),"",'datos GENERALES'!$B$15))</f>
        <v/>
      </c>
      <c r="S1997" s="49" t="str">
        <f t="shared" si="250"/>
        <v/>
      </c>
      <c r="T1997" s="49" t="str">
        <f t="shared" si="251"/>
        <v/>
      </c>
      <c r="AA1997" s="50" t="str">
        <f t="shared" si="255"/>
        <v/>
      </c>
      <c r="AE1997" s="50" t="str">
        <f t="shared" si="252"/>
        <v/>
      </c>
      <c r="AI1997" s="19" t="str">
        <f t="shared" si="253"/>
        <v/>
      </c>
      <c r="AJ1997"/>
      <c r="AK1997" s="19" t="str">
        <f t="shared" si="254"/>
        <v/>
      </c>
    </row>
    <row r="1998" spans="1:37" x14ac:dyDescent="0.25">
      <c r="A1998" s="42" t="str">
        <f t="shared" si="248"/>
        <v/>
      </c>
      <c r="B1998" s="42" t="str">
        <f t="shared" si="249"/>
        <v/>
      </c>
      <c r="C1998" s="42" t="str">
        <f>IF(ISBLANK($N1998),"",IF(ISBLANK('datos GENERALES'!B$16),"",'datos GENERALES'!B$16))</f>
        <v/>
      </c>
      <c r="D1998" s="43" t="str">
        <f>IF(ISBLANK($N1998),"","SGBTM/AUTAROC/"&amp;'datos GENERALES'!B$5&amp;"_"&amp;'datos GENERALES'!C$5&amp;"_"&amp;'datos GENERALES'!D$5)</f>
        <v/>
      </c>
      <c r="E1998" s="42" t="str">
        <f>IF(ISBLANK($N1998),"",IF(ISBLANK('datos GENERALES'!$B$6),"",'datos GENERALES'!$B$6))</f>
        <v/>
      </c>
      <c r="F1998" s="42" t="str">
        <f>IF(ISBLANK($N1998),"",IF(ISBLANK('datos GENERALES'!$B$7),"",'datos GENERALES'!$B$7))</f>
        <v/>
      </c>
      <c r="G1998" s="42" t="str">
        <f>IF(ISBLANK($N1998),"",IF(ISBLANK('datos GENERALES'!$B$10),"",'datos GENERALES'!$B$10))</f>
        <v/>
      </c>
      <c r="H1998" s="42" t="str">
        <f>IF(ISBLANK($N1998),"",IF(ISBLANK('datos GENERALES'!$C$10),"",'datos GENERALES'!$C$10))</f>
        <v/>
      </c>
      <c r="I1998" s="42" t="str">
        <f>IF(ISBLANK($N1998),"",IF(ISBLANK('datos GENERALES'!$D$10),"",'datos GENERALES'!$D$10))</f>
        <v/>
      </c>
      <c r="O1998" s="48" t="str">
        <f>IFERROR(VLOOKUP(N1998,ListaEspecies!$B$3:$D$45,2,FALSE),"")</f>
        <v/>
      </c>
      <c r="P1998" s="96" t="str">
        <f>IFERROR(VLOOKUP(N1998,ListaEspecies!$B$3:$D$45,3,FALSE),"")</f>
        <v/>
      </c>
      <c r="R1998" s="42" t="str">
        <f>IF(ISBLANK($J1998),"",IF(ISBLANK('datos GENERALES'!$B$15),"",'datos GENERALES'!$B$15))</f>
        <v/>
      </c>
      <c r="S1998" s="49" t="str">
        <f t="shared" si="250"/>
        <v/>
      </c>
      <c r="T1998" s="49" t="str">
        <f t="shared" si="251"/>
        <v/>
      </c>
      <c r="AA1998" s="50" t="str">
        <f t="shared" si="255"/>
        <v/>
      </c>
      <c r="AE1998" s="50" t="str">
        <f t="shared" si="252"/>
        <v/>
      </c>
      <c r="AI1998" s="19" t="str">
        <f t="shared" si="253"/>
        <v/>
      </c>
      <c r="AJ1998"/>
      <c r="AK1998" s="19" t="str">
        <f t="shared" si="254"/>
        <v/>
      </c>
    </row>
    <row r="1999" spans="1:37" x14ac:dyDescent="0.25">
      <c r="A1999" s="42" t="str">
        <f t="shared" si="248"/>
        <v/>
      </c>
      <c r="B1999" s="42" t="str">
        <f t="shared" si="249"/>
        <v/>
      </c>
      <c r="C1999" s="42" t="str">
        <f>IF(ISBLANK($N1999),"",IF(ISBLANK('datos GENERALES'!B$16),"",'datos GENERALES'!B$16))</f>
        <v/>
      </c>
      <c r="D1999" s="43" t="str">
        <f>IF(ISBLANK($N1999),"","SGBTM/AUTAROC/"&amp;'datos GENERALES'!B$5&amp;"_"&amp;'datos GENERALES'!C$5&amp;"_"&amp;'datos GENERALES'!D$5)</f>
        <v/>
      </c>
      <c r="E1999" s="42" t="str">
        <f>IF(ISBLANK($N1999),"",IF(ISBLANK('datos GENERALES'!$B$6),"",'datos GENERALES'!$B$6))</f>
        <v/>
      </c>
      <c r="F1999" s="42" t="str">
        <f>IF(ISBLANK($N1999),"",IF(ISBLANK('datos GENERALES'!$B$7),"",'datos GENERALES'!$B$7))</f>
        <v/>
      </c>
      <c r="G1999" s="42" t="str">
        <f>IF(ISBLANK($N1999),"",IF(ISBLANK('datos GENERALES'!$B$10),"",'datos GENERALES'!$B$10))</f>
        <v/>
      </c>
      <c r="H1999" s="42" t="str">
        <f>IF(ISBLANK($N1999),"",IF(ISBLANK('datos GENERALES'!$C$10),"",'datos GENERALES'!$C$10))</f>
        <v/>
      </c>
      <c r="I1999" s="42" t="str">
        <f>IF(ISBLANK($N1999),"",IF(ISBLANK('datos GENERALES'!$D$10),"",'datos GENERALES'!$D$10))</f>
        <v/>
      </c>
      <c r="O1999" s="48" t="str">
        <f>IFERROR(VLOOKUP(N1999,ListaEspecies!$B$3:$D$45,2,FALSE),"")</f>
        <v/>
      </c>
      <c r="P1999" s="96" t="str">
        <f>IFERROR(VLOOKUP(N1999,ListaEspecies!$B$3:$D$45,3,FALSE),"")</f>
        <v/>
      </c>
      <c r="R1999" s="42" t="str">
        <f>IF(ISBLANK($J1999),"",IF(ISBLANK('datos GENERALES'!$B$15),"",'datos GENERALES'!$B$15))</f>
        <v/>
      </c>
      <c r="S1999" s="49" t="str">
        <f t="shared" si="250"/>
        <v/>
      </c>
      <c r="T1999" s="49" t="str">
        <f t="shared" si="251"/>
        <v/>
      </c>
      <c r="AA1999" s="50" t="str">
        <f t="shared" si="255"/>
        <v/>
      </c>
      <c r="AE1999" s="50" t="str">
        <f t="shared" si="252"/>
        <v/>
      </c>
      <c r="AI1999" s="19" t="str">
        <f t="shared" si="253"/>
        <v/>
      </c>
      <c r="AJ1999"/>
      <c r="AK1999" s="19" t="str">
        <f t="shared" si="254"/>
        <v/>
      </c>
    </row>
    <row r="2000" spans="1:37" x14ac:dyDescent="0.25">
      <c r="A2000" s="42" t="str">
        <f t="shared" si="248"/>
        <v/>
      </c>
      <c r="B2000" s="42" t="str">
        <f t="shared" si="249"/>
        <v/>
      </c>
      <c r="C2000" s="42" t="str">
        <f>IF(ISBLANK($N2000),"",IF(ISBLANK('datos GENERALES'!B$16),"",'datos GENERALES'!B$16))</f>
        <v/>
      </c>
      <c r="D2000" s="43" t="str">
        <f>IF(ISBLANK($N2000),"","SGBTM/AUTAROC/"&amp;'datos GENERALES'!B$5&amp;"_"&amp;'datos GENERALES'!C$5&amp;"_"&amp;'datos GENERALES'!D$5)</f>
        <v/>
      </c>
      <c r="E2000" s="42" t="str">
        <f>IF(ISBLANK($N2000),"",IF(ISBLANK('datos GENERALES'!$B$6),"",'datos GENERALES'!$B$6))</f>
        <v/>
      </c>
      <c r="F2000" s="42" t="str">
        <f>IF(ISBLANK($N2000),"",IF(ISBLANK('datos GENERALES'!$B$7),"",'datos GENERALES'!$B$7))</f>
        <v/>
      </c>
      <c r="G2000" s="42" t="str">
        <f>IF(ISBLANK($N2000),"",IF(ISBLANK('datos GENERALES'!$B$10),"",'datos GENERALES'!$B$10))</f>
        <v/>
      </c>
      <c r="H2000" s="42" t="str">
        <f>IF(ISBLANK($N2000),"",IF(ISBLANK('datos GENERALES'!$C$10),"",'datos GENERALES'!$C$10))</f>
        <v/>
      </c>
      <c r="I2000" s="42" t="str">
        <f>IF(ISBLANK($N2000),"",IF(ISBLANK('datos GENERALES'!$D$10),"",'datos GENERALES'!$D$10))</f>
        <v/>
      </c>
      <c r="O2000" s="48" t="str">
        <f>IFERROR(VLOOKUP(N2000,ListaEspecies!$B$3:$D$45,2,FALSE),"")</f>
        <v/>
      </c>
      <c r="P2000" s="96" t="str">
        <f>IFERROR(VLOOKUP(N2000,ListaEspecies!$B$3:$D$45,3,FALSE),"")</f>
        <v/>
      </c>
      <c r="R2000" s="42" t="str">
        <f>IF(ISBLANK($J2000),"",IF(ISBLANK('datos GENERALES'!$B$15),"",'datos GENERALES'!$B$15))</f>
        <v/>
      </c>
      <c r="S2000" s="49" t="str">
        <f t="shared" si="250"/>
        <v/>
      </c>
      <c r="T2000" s="49" t="str">
        <f t="shared" si="251"/>
        <v/>
      </c>
      <c r="AA2000" s="50" t="str">
        <f t="shared" si="255"/>
        <v/>
      </c>
      <c r="AE2000" s="50" t="str">
        <f t="shared" si="252"/>
        <v/>
      </c>
      <c r="AI2000" s="19" t="str">
        <f t="shared" si="253"/>
        <v/>
      </c>
      <c r="AJ2000"/>
      <c r="AK2000" s="19" t="str">
        <f t="shared" si="254"/>
        <v/>
      </c>
    </row>
    <row r="2001" spans="1:37" x14ac:dyDescent="0.25">
      <c r="A2001" s="42" t="str">
        <f t="shared" si="248"/>
        <v/>
      </c>
      <c r="B2001" s="42" t="str">
        <f t="shared" si="249"/>
        <v/>
      </c>
      <c r="C2001" s="42" t="str">
        <f>IF(ISBLANK($N2001),"",IF(ISBLANK('datos GENERALES'!B$16),"",'datos GENERALES'!B$16))</f>
        <v/>
      </c>
      <c r="D2001" s="43" t="str">
        <f>IF(ISBLANK($N2001),"","SGBTM/AUTAROC/"&amp;'datos GENERALES'!B$5&amp;"_"&amp;'datos GENERALES'!C$5&amp;"_"&amp;'datos GENERALES'!D$5)</f>
        <v/>
      </c>
      <c r="E2001" s="42" t="str">
        <f>IF(ISBLANK($N2001),"",IF(ISBLANK('datos GENERALES'!$B$6),"",'datos GENERALES'!$B$6))</f>
        <v/>
      </c>
      <c r="F2001" s="42" t="str">
        <f>IF(ISBLANK($N2001),"",IF(ISBLANK('datos GENERALES'!$B$7),"",'datos GENERALES'!$B$7))</f>
        <v/>
      </c>
      <c r="G2001" s="42" t="str">
        <f>IF(ISBLANK($N2001),"",IF(ISBLANK('datos GENERALES'!$B$10),"",'datos GENERALES'!$B$10))</f>
        <v/>
      </c>
      <c r="H2001" s="42" t="str">
        <f>IF(ISBLANK($N2001),"",IF(ISBLANK('datos GENERALES'!$C$10),"",'datos GENERALES'!$C$10))</f>
        <v/>
      </c>
      <c r="I2001" s="42" t="str">
        <f>IF(ISBLANK($N2001),"",IF(ISBLANK('datos GENERALES'!$D$10),"",'datos GENERALES'!$D$10))</f>
        <v/>
      </c>
      <c r="O2001" s="48" t="str">
        <f>IFERROR(VLOOKUP(N2001,ListaEspecies!$B$3:$D$45,2,FALSE),"")</f>
        <v/>
      </c>
      <c r="P2001" s="96" t="str">
        <f>IFERROR(VLOOKUP(N2001,ListaEspecies!$B$3:$D$45,3,FALSE),"")</f>
        <v/>
      </c>
      <c r="R2001" s="42" t="str">
        <f>IF(ISBLANK($J2001),"",IF(ISBLANK('datos GENERALES'!$B$15),"",'datos GENERALES'!$B$15))</f>
        <v/>
      </c>
      <c r="S2001" s="49" t="str">
        <f t="shared" si="250"/>
        <v/>
      </c>
      <c r="T2001" s="49" t="str">
        <f t="shared" si="251"/>
        <v/>
      </c>
      <c r="AA2001" s="50" t="str">
        <f t="shared" si="255"/>
        <v/>
      </c>
      <c r="AE2001" s="50" t="str">
        <f t="shared" si="252"/>
        <v/>
      </c>
      <c r="AI2001" s="19" t="str">
        <f t="shared" si="253"/>
        <v/>
      </c>
      <c r="AJ2001"/>
      <c r="AK2001" s="19" t="str">
        <f t="shared" si="254"/>
        <v/>
      </c>
    </row>
    <row r="2002" spans="1:37" x14ac:dyDescent="0.25">
      <c r="A2002" s="42" t="str">
        <f t="shared" si="248"/>
        <v/>
      </c>
      <c r="B2002" s="42" t="str">
        <f t="shared" si="249"/>
        <v/>
      </c>
      <c r="C2002" s="42" t="str">
        <f>IF(ISBLANK($N2002),"",IF(ISBLANK('datos GENERALES'!B$16),"",'datos GENERALES'!B$16))</f>
        <v/>
      </c>
      <c r="D2002" s="43" t="str">
        <f>IF(ISBLANK($N2002),"","SGBTM/AUTAROC/"&amp;'datos GENERALES'!B$5&amp;"_"&amp;'datos GENERALES'!C$5&amp;"_"&amp;'datos GENERALES'!D$5)</f>
        <v/>
      </c>
      <c r="E2002" s="42" t="str">
        <f>IF(ISBLANK($N2002),"",IF(ISBLANK('datos GENERALES'!$B$6),"",'datos GENERALES'!$B$6))</f>
        <v/>
      </c>
      <c r="F2002" s="42" t="str">
        <f>IF(ISBLANK($N2002),"",IF(ISBLANK('datos GENERALES'!$B$7),"",'datos GENERALES'!$B$7))</f>
        <v/>
      </c>
      <c r="G2002" s="42" t="str">
        <f>IF(ISBLANK($N2002),"",IF(ISBLANK('datos GENERALES'!$B$10),"",'datos GENERALES'!$B$10))</f>
        <v/>
      </c>
      <c r="H2002" s="42" t="str">
        <f>IF(ISBLANK($N2002),"",IF(ISBLANK('datos GENERALES'!$C$10),"",'datos GENERALES'!$C$10))</f>
        <v/>
      </c>
      <c r="I2002" s="42" t="str">
        <f>IF(ISBLANK($N2002),"",IF(ISBLANK('datos GENERALES'!$D$10),"",'datos GENERALES'!$D$10))</f>
        <v/>
      </c>
      <c r="O2002" s="48" t="str">
        <f>IFERROR(VLOOKUP(N2002,ListaEspecies!$B$3:$D$45,2,FALSE),"")</f>
        <v/>
      </c>
      <c r="P2002" s="96" t="str">
        <f>IFERROR(VLOOKUP(N2002,ListaEspecies!$B$3:$D$45,3,FALSE),"")</f>
        <v/>
      </c>
      <c r="R2002" s="42" t="str">
        <f>IF(ISBLANK($J2002),"",IF(ISBLANK('datos GENERALES'!$B$15),"",'datos GENERALES'!$B$15))</f>
        <v/>
      </c>
      <c r="S2002" s="49" t="str">
        <f t="shared" si="250"/>
        <v/>
      </c>
      <c r="T2002" s="49" t="str">
        <f t="shared" si="251"/>
        <v/>
      </c>
      <c r="AA2002" s="50" t="str">
        <f t="shared" si="255"/>
        <v/>
      </c>
      <c r="AE2002" s="50" t="str">
        <f t="shared" si="252"/>
        <v/>
      </c>
      <c r="AI2002" s="19" t="str">
        <f t="shared" si="253"/>
        <v/>
      </c>
      <c r="AJ2002"/>
      <c r="AK2002" s="19" t="str">
        <f t="shared" si="254"/>
        <v/>
      </c>
    </row>
    <row r="2003" spans="1:37" x14ac:dyDescent="0.25">
      <c r="A2003" s="42" t="str">
        <f t="shared" si="248"/>
        <v/>
      </c>
      <c r="B2003" s="42" t="str">
        <f t="shared" si="249"/>
        <v/>
      </c>
      <c r="C2003" s="42" t="str">
        <f>IF(ISBLANK($N2003),"",IF(ISBLANK('datos GENERALES'!B$16),"",'datos GENERALES'!B$16))</f>
        <v/>
      </c>
      <c r="D2003" s="43" t="str">
        <f>IF(ISBLANK($N2003),"","SGBTM/AUTAROC/"&amp;'datos GENERALES'!B$5&amp;"_"&amp;'datos GENERALES'!C$5&amp;"_"&amp;'datos GENERALES'!D$5)</f>
        <v/>
      </c>
      <c r="E2003" s="42" t="str">
        <f>IF(ISBLANK($N2003),"",IF(ISBLANK('datos GENERALES'!$B$6),"",'datos GENERALES'!$B$6))</f>
        <v/>
      </c>
      <c r="F2003" s="42" t="str">
        <f>IF(ISBLANK($N2003),"",IF(ISBLANK('datos GENERALES'!$B$7),"",'datos GENERALES'!$B$7))</f>
        <v/>
      </c>
      <c r="G2003" s="42" t="str">
        <f>IF(ISBLANK($N2003),"",IF(ISBLANK('datos GENERALES'!$B$10),"",'datos GENERALES'!$B$10))</f>
        <v/>
      </c>
      <c r="H2003" s="42" t="str">
        <f>IF(ISBLANK($N2003),"",IF(ISBLANK('datos GENERALES'!$C$10),"",'datos GENERALES'!$C$10))</f>
        <v/>
      </c>
      <c r="I2003" s="42" t="str">
        <f>IF(ISBLANK($N2003),"",IF(ISBLANK('datos GENERALES'!$D$10),"",'datos GENERALES'!$D$10))</f>
        <v/>
      </c>
      <c r="O2003" s="48" t="str">
        <f>IFERROR(VLOOKUP(N2003,ListaEspecies!$B$3:$D$45,2,FALSE),"")</f>
        <v/>
      </c>
      <c r="P2003" s="96" t="str">
        <f>IFERROR(VLOOKUP(N2003,ListaEspecies!$B$3:$D$45,3,FALSE),"")</f>
        <v/>
      </c>
      <c r="R2003" s="42" t="str">
        <f>IF(ISBLANK($J2003),"",IF(ISBLANK('datos GENERALES'!$B$15),"",'datos GENERALES'!$B$15))</f>
        <v/>
      </c>
      <c r="S2003" s="49" t="str">
        <f t="shared" si="250"/>
        <v/>
      </c>
      <c r="T2003" s="49" t="str">
        <f t="shared" si="251"/>
        <v/>
      </c>
      <c r="AA2003" s="50" t="str">
        <f t="shared" si="255"/>
        <v/>
      </c>
      <c r="AE2003" s="50" t="str">
        <f t="shared" si="252"/>
        <v/>
      </c>
      <c r="AI2003" s="19" t="str">
        <f t="shared" si="253"/>
        <v/>
      </c>
      <c r="AJ2003"/>
      <c r="AK2003" s="19" t="str">
        <f t="shared" si="254"/>
        <v/>
      </c>
    </row>
    <row r="2004" spans="1:37" x14ac:dyDescent="0.25">
      <c r="A2004" s="42" t="str">
        <f t="shared" si="248"/>
        <v/>
      </c>
      <c r="B2004" s="42" t="str">
        <f t="shared" si="249"/>
        <v/>
      </c>
      <c r="C2004" s="42" t="str">
        <f>IF(ISBLANK($N2004),"",IF(ISBLANK('datos GENERALES'!B$16),"",'datos GENERALES'!B$16))</f>
        <v/>
      </c>
      <c r="D2004" s="43" t="str">
        <f>IF(ISBLANK($N2004),"","SGBTM/AUTAROC/"&amp;'datos GENERALES'!B$5&amp;"_"&amp;'datos GENERALES'!C$5&amp;"_"&amp;'datos GENERALES'!D$5)</f>
        <v/>
      </c>
      <c r="E2004" s="42" t="str">
        <f>IF(ISBLANK($N2004),"",IF(ISBLANK('datos GENERALES'!$B$6),"",'datos GENERALES'!$B$6))</f>
        <v/>
      </c>
      <c r="F2004" s="42" t="str">
        <f>IF(ISBLANK($N2004),"",IF(ISBLANK('datos GENERALES'!$B$7),"",'datos GENERALES'!$B$7))</f>
        <v/>
      </c>
      <c r="G2004" s="42" t="str">
        <f>IF(ISBLANK($N2004),"",IF(ISBLANK('datos GENERALES'!$B$10),"",'datos GENERALES'!$B$10))</f>
        <v/>
      </c>
      <c r="H2004" s="42" t="str">
        <f>IF(ISBLANK($N2004),"",IF(ISBLANK('datos GENERALES'!$C$10),"",'datos GENERALES'!$C$10))</f>
        <v/>
      </c>
      <c r="I2004" s="42" t="str">
        <f>IF(ISBLANK($N2004),"",IF(ISBLANK('datos GENERALES'!$D$10),"",'datos GENERALES'!$D$10))</f>
        <v/>
      </c>
      <c r="O2004" s="48" t="str">
        <f>IFERROR(VLOOKUP(N2004,ListaEspecies!$B$3:$D$45,2,FALSE),"")</f>
        <v/>
      </c>
      <c r="P2004" s="96" t="str">
        <f>IFERROR(VLOOKUP(N2004,ListaEspecies!$B$3:$D$45,3,FALSE),"")</f>
        <v/>
      </c>
      <c r="R2004" s="42" t="str">
        <f>IF(ISBLANK($J2004),"",IF(ISBLANK('datos GENERALES'!$B$15),"",'datos GENERALES'!$B$15))</f>
        <v/>
      </c>
      <c r="S2004" s="49" t="str">
        <f t="shared" si="250"/>
        <v/>
      </c>
      <c r="T2004" s="49" t="str">
        <f t="shared" si="251"/>
        <v/>
      </c>
      <c r="AA2004" s="50" t="str">
        <f t="shared" si="255"/>
        <v/>
      </c>
      <c r="AE2004" s="50" t="str">
        <f t="shared" si="252"/>
        <v/>
      </c>
      <c r="AI2004" s="19" t="str">
        <f t="shared" si="253"/>
        <v/>
      </c>
      <c r="AJ2004"/>
      <c r="AK2004" s="19" t="str">
        <f t="shared" si="254"/>
        <v/>
      </c>
    </row>
    <row r="2005" spans="1:37" x14ac:dyDescent="0.25">
      <c r="A2005" s="42" t="str">
        <f t="shared" si="248"/>
        <v/>
      </c>
      <c r="B2005" s="42" t="str">
        <f t="shared" si="249"/>
        <v/>
      </c>
      <c r="C2005" s="42" t="str">
        <f>IF(ISBLANK($N2005),"",IF(ISBLANK('datos GENERALES'!B$16),"",'datos GENERALES'!B$16))</f>
        <v/>
      </c>
      <c r="D2005" s="43" t="str">
        <f>IF(ISBLANK($N2005),"","SGBTM/AUTAROC/"&amp;'datos GENERALES'!B$5&amp;"_"&amp;'datos GENERALES'!C$5&amp;"_"&amp;'datos GENERALES'!D$5)</f>
        <v/>
      </c>
      <c r="E2005" s="42" t="str">
        <f>IF(ISBLANK($N2005),"",IF(ISBLANK('datos GENERALES'!$B$6),"",'datos GENERALES'!$B$6))</f>
        <v/>
      </c>
      <c r="F2005" s="42" t="str">
        <f>IF(ISBLANK($N2005),"",IF(ISBLANK('datos GENERALES'!$B$7),"",'datos GENERALES'!$B$7))</f>
        <v/>
      </c>
      <c r="G2005" s="42" t="str">
        <f>IF(ISBLANK($N2005),"",IF(ISBLANK('datos GENERALES'!$B$10),"",'datos GENERALES'!$B$10))</f>
        <v/>
      </c>
      <c r="H2005" s="42" t="str">
        <f>IF(ISBLANK($N2005),"",IF(ISBLANK('datos GENERALES'!$C$10),"",'datos GENERALES'!$C$10))</f>
        <v/>
      </c>
      <c r="I2005" s="42" t="str">
        <f>IF(ISBLANK($N2005),"",IF(ISBLANK('datos GENERALES'!$D$10),"",'datos GENERALES'!$D$10))</f>
        <v/>
      </c>
      <c r="O2005" s="48" t="str">
        <f>IFERROR(VLOOKUP(N2005,ListaEspecies!$B$3:$D$45,2,FALSE),"")</f>
        <v/>
      </c>
      <c r="P2005" s="96" t="str">
        <f>IFERROR(VLOOKUP(N2005,ListaEspecies!$B$3:$D$45,3,FALSE),"")</f>
        <v/>
      </c>
      <c r="R2005" s="42" t="str">
        <f>IF(ISBLANK($J2005),"",IF(ISBLANK('datos GENERALES'!$B$15),"",'datos GENERALES'!$B$15))</f>
        <v/>
      </c>
      <c r="S2005" s="49" t="str">
        <f t="shared" si="250"/>
        <v/>
      </c>
      <c r="T2005" s="49" t="str">
        <f t="shared" si="251"/>
        <v/>
      </c>
      <c r="AA2005" s="50" t="str">
        <f t="shared" si="255"/>
        <v/>
      </c>
      <c r="AE2005" s="50" t="str">
        <f t="shared" si="252"/>
        <v/>
      </c>
      <c r="AI2005" s="19" t="str">
        <f t="shared" si="253"/>
        <v/>
      </c>
      <c r="AJ2005"/>
      <c r="AK2005" s="19" t="str">
        <f t="shared" si="254"/>
        <v/>
      </c>
    </row>
    <row r="2006" spans="1:37" x14ac:dyDescent="0.25">
      <c r="A2006" s="42" t="str">
        <f t="shared" si="248"/>
        <v/>
      </c>
      <c r="B2006" s="42" t="str">
        <f t="shared" si="249"/>
        <v/>
      </c>
      <c r="C2006" s="42" t="str">
        <f>IF(ISBLANK($N2006),"",IF(ISBLANK('datos GENERALES'!B$16),"",'datos GENERALES'!B$16))</f>
        <v/>
      </c>
      <c r="D2006" s="43" t="str">
        <f>IF(ISBLANK($N2006),"","SGBTM/AUTAROC/"&amp;'datos GENERALES'!B$5&amp;"_"&amp;'datos GENERALES'!C$5&amp;"_"&amp;'datos GENERALES'!D$5)</f>
        <v/>
      </c>
      <c r="E2006" s="42" t="str">
        <f>IF(ISBLANK($N2006),"",IF(ISBLANK('datos GENERALES'!$B$6),"",'datos GENERALES'!$B$6))</f>
        <v/>
      </c>
      <c r="F2006" s="42" t="str">
        <f>IF(ISBLANK($N2006),"",IF(ISBLANK('datos GENERALES'!$B$7),"",'datos GENERALES'!$B$7))</f>
        <v/>
      </c>
      <c r="G2006" s="42" t="str">
        <f>IF(ISBLANK($N2006),"",IF(ISBLANK('datos GENERALES'!$B$10),"",'datos GENERALES'!$B$10))</f>
        <v/>
      </c>
      <c r="H2006" s="42" t="str">
        <f>IF(ISBLANK($N2006),"",IF(ISBLANK('datos GENERALES'!$C$10),"",'datos GENERALES'!$C$10))</f>
        <v/>
      </c>
      <c r="I2006" s="42" t="str">
        <f>IF(ISBLANK($N2006),"",IF(ISBLANK('datos GENERALES'!$D$10),"",'datos GENERALES'!$D$10))</f>
        <v/>
      </c>
      <c r="O2006" s="48" t="str">
        <f>IFERROR(VLOOKUP(N2006,ListaEspecies!$B$3:$D$45,2,FALSE),"")</f>
        <v/>
      </c>
      <c r="P2006" s="96" t="str">
        <f>IFERROR(VLOOKUP(N2006,ListaEspecies!$B$3:$D$45,3,FALSE),"")</f>
        <v/>
      </c>
      <c r="R2006" s="42" t="str">
        <f>IF(ISBLANK($J2006),"",IF(ISBLANK('datos GENERALES'!$B$15),"",'datos GENERALES'!$B$15))</f>
        <v/>
      </c>
      <c r="S2006" s="49" t="str">
        <f t="shared" si="250"/>
        <v/>
      </c>
      <c r="T2006" s="49" t="str">
        <f t="shared" si="251"/>
        <v/>
      </c>
      <c r="AA2006" s="50" t="str">
        <f t="shared" si="255"/>
        <v/>
      </c>
      <c r="AE2006" s="50" t="str">
        <f t="shared" si="252"/>
        <v/>
      </c>
      <c r="AI2006" s="19" t="str">
        <f t="shared" si="253"/>
        <v/>
      </c>
      <c r="AJ2006"/>
      <c r="AK2006" s="19" t="str">
        <f t="shared" si="254"/>
        <v/>
      </c>
    </row>
    <row r="2007" spans="1:37" x14ac:dyDescent="0.25">
      <c r="A2007" s="42" t="str">
        <f t="shared" si="248"/>
        <v/>
      </c>
      <c r="B2007" s="42" t="str">
        <f t="shared" si="249"/>
        <v/>
      </c>
      <c r="C2007" s="42" t="str">
        <f>IF(ISBLANK($N2007),"",IF(ISBLANK('datos GENERALES'!B$16),"",'datos GENERALES'!B$16))</f>
        <v/>
      </c>
      <c r="D2007" s="43" t="str">
        <f>IF(ISBLANK($N2007),"","SGBTM/AUTAROC/"&amp;'datos GENERALES'!B$5&amp;"_"&amp;'datos GENERALES'!C$5&amp;"_"&amp;'datos GENERALES'!D$5)</f>
        <v/>
      </c>
      <c r="E2007" s="42" t="str">
        <f>IF(ISBLANK($N2007),"",IF(ISBLANK('datos GENERALES'!$B$6),"",'datos GENERALES'!$B$6))</f>
        <v/>
      </c>
      <c r="F2007" s="42" t="str">
        <f>IF(ISBLANK($N2007),"",IF(ISBLANK('datos GENERALES'!$B$7),"",'datos GENERALES'!$B$7))</f>
        <v/>
      </c>
      <c r="G2007" s="42" t="str">
        <f>IF(ISBLANK($N2007),"",IF(ISBLANK('datos GENERALES'!$B$10),"",'datos GENERALES'!$B$10))</f>
        <v/>
      </c>
      <c r="H2007" s="42" t="str">
        <f>IF(ISBLANK($N2007),"",IF(ISBLANK('datos GENERALES'!$C$10),"",'datos GENERALES'!$C$10))</f>
        <v/>
      </c>
      <c r="I2007" s="42" t="str">
        <f>IF(ISBLANK($N2007),"",IF(ISBLANK('datos GENERALES'!$D$10),"",'datos GENERALES'!$D$10))</f>
        <v/>
      </c>
      <c r="O2007" s="48" t="str">
        <f>IFERROR(VLOOKUP(N2007,ListaEspecies!$B$3:$D$45,2,FALSE),"")</f>
        <v/>
      </c>
      <c r="P2007" s="96" t="str">
        <f>IFERROR(VLOOKUP(N2007,ListaEspecies!$B$3:$D$45,3,FALSE),"")</f>
        <v/>
      </c>
      <c r="R2007" s="42" t="str">
        <f>IF(ISBLANK($J2007),"",IF(ISBLANK('datos GENERALES'!$B$15),"",'datos GENERALES'!$B$15))</f>
        <v/>
      </c>
      <c r="S2007" s="49" t="str">
        <f t="shared" si="250"/>
        <v/>
      </c>
      <c r="T2007" s="49" t="str">
        <f t="shared" si="251"/>
        <v/>
      </c>
      <c r="AA2007" s="50" t="str">
        <f t="shared" si="255"/>
        <v/>
      </c>
      <c r="AE2007" s="50" t="str">
        <f t="shared" si="252"/>
        <v/>
      </c>
      <c r="AI2007" s="19" t="str">
        <f t="shared" si="253"/>
        <v/>
      </c>
      <c r="AJ2007"/>
      <c r="AK2007" s="19" t="str">
        <f t="shared" si="254"/>
        <v/>
      </c>
    </row>
    <row r="2008" spans="1:37" x14ac:dyDescent="0.25">
      <c r="A2008" s="42" t="str">
        <f t="shared" si="248"/>
        <v/>
      </c>
      <c r="B2008" s="42" t="str">
        <f t="shared" si="249"/>
        <v/>
      </c>
      <c r="C2008" s="42" t="str">
        <f>IF(ISBLANK($N2008),"",IF(ISBLANK('datos GENERALES'!B$16),"",'datos GENERALES'!B$16))</f>
        <v/>
      </c>
      <c r="D2008" s="43" t="str">
        <f>IF(ISBLANK($N2008),"","SGBTM/AUTAROC/"&amp;'datos GENERALES'!B$5&amp;"_"&amp;'datos GENERALES'!C$5&amp;"_"&amp;'datos GENERALES'!D$5)</f>
        <v/>
      </c>
      <c r="E2008" s="42" t="str">
        <f>IF(ISBLANK($N2008),"",IF(ISBLANK('datos GENERALES'!$B$6),"",'datos GENERALES'!$B$6))</f>
        <v/>
      </c>
      <c r="F2008" s="42" t="str">
        <f>IF(ISBLANK($N2008),"",IF(ISBLANK('datos GENERALES'!$B$7),"",'datos GENERALES'!$B$7))</f>
        <v/>
      </c>
      <c r="G2008" s="42" t="str">
        <f>IF(ISBLANK($N2008),"",IF(ISBLANK('datos GENERALES'!$B$10),"",'datos GENERALES'!$B$10))</f>
        <v/>
      </c>
      <c r="H2008" s="42" t="str">
        <f>IF(ISBLANK($N2008),"",IF(ISBLANK('datos GENERALES'!$C$10),"",'datos GENERALES'!$C$10))</f>
        <v/>
      </c>
      <c r="I2008" s="42" t="str">
        <f>IF(ISBLANK($N2008),"",IF(ISBLANK('datos GENERALES'!$D$10),"",'datos GENERALES'!$D$10))</f>
        <v/>
      </c>
      <c r="O2008" s="48" t="str">
        <f>IFERROR(VLOOKUP(N2008,ListaEspecies!$B$3:$D$45,2,FALSE),"")</f>
        <v/>
      </c>
      <c r="P2008" s="96" t="str">
        <f>IFERROR(VLOOKUP(N2008,ListaEspecies!$B$3:$D$45,3,FALSE),"")</f>
        <v/>
      </c>
      <c r="R2008" s="42" t="str">
        <f>IF(ISBLANK($J2008),"",IF(ISBLANK('datos GENERALES'!$B$15),"",'datos GENERALES'!$B$15))</f>
        <v/>
      </c>
      <c r="S2008" s="49" t="str">
        <f t="shared" si="250"/>
        <v/>
      </c>
      <c r="T2008" s="49" t="str">
        <f t="shared" si="251"/>
        <v/>
      </c>
      <c r="AA2008" s="50" t="str">
        <f t="shared" si="255"/>
        <v/>
      </c>
      <c r="AE2008" s="50" t="str">
        <f t="shared" si="252"/>
        <v/>
      </c>
      <c r="AI2008" s="19" t="str">
        <f t="shared" si="253"/>
        <v/>
      </c>
      <c r="AJ2008"/>
      <c r="AK2008" s="19" t="str">
        <f t="shared" si="254"/>
        <v/>
      </c>
    </row>
    <row r="2009" spans="1:37" x14ac:dyDescent="0.25">
      <c r="A2009" s="42" t="str">
        <f t="shared" si="248"/>
        <v/>
      </c>
      <c r="B2009" s="42" t="str">
        <f t="shared" si="249"/>
        <v/>
      </c>
      <c r="C2009" s="42" t="str">
        <f>IF(ISBLANK($N2009),"",IF(ISBLANK('datos GENERALES'!B$16),"",'datos GENERALES'!B$16))</f>
        <v/>
      </c>
      <c r="D2009" s="43" t="str">
        <f>IF(ISBLANK($N2009),"","SGBTM/AUTAROC/"&amp;'datos GENERALES'!B$5&amp;"_"&amp;'datos GENERALES'!C$5&amp;"_"&amp;'datos GENERALES'!D$5)</f>
        <v/>
      </c>
      <c r="E2009" s="42" t="str">
        <f>IF(ISBLANK($N2009),"",IF(ISBLANK('datos GENERALES'!$B$6),"",'datos GENERALES'!$B$6))</f>
        <v/>
      </c>
      <c r="F2009" s="42" t="str">
        <f>IF(ISBLANK($N2009),"",IF(ISBLANK('datos GENERALES'!$B$7),"",'datos GENERALES'!$B$7))</f>
        <v/>
      </c>
      <c r="G2009" s="42" t="str">
        <f>IF(ISBLANK($N2009),"",IF(ISBLANK('datos GENERALES'!$B$10),"",'datos GENERALES'!$B$10))</f>
        <v/>
      </c>
      <c r="H2009" s="42" t="str">
        <f>IF(ISBLANK($N2009),"",IF(ISBLANK('datos GENERALES'!$C$10),"",'datos GENERALES'!$C$10))</f>
        <v/>
      </c>
      <c r="I2009" s="42" t="str">
        <f>IF(ISBLANK($N2009),"",IF(ISBLANK('datos GENERALES'!$D$10),"",'datos GENERALES'!$D$10))</f>
        <v/>
      </c>
      <c r="O2009" s="48" t="str">
        <f>IFERROR(VLOOKUP(N2009,ListaEspecies!$B$3:$D$45,2,FALSE),"")</f>
        <v/>
      </c>
      <c r="P2009" s="96" t="str">
        <f>IFERROR(VLOOKUP(N2009,ListaEspecies!$B$3:$D$45,3,FALSE),"")</f>
        <v/>
      </c>
      <c r="R2009" s="42" t="str">
        <f>IF(ISBLANK($J2009),"",IF(ISBLANK('datos GENERALES'!$B$15),"",'datos GENERALES'!$B$15))</f>
        <v/>
      </c>
      <c r="S2009" s="49" t="str">
        <f t="shared" si="250"/>
        <v/>
      </c>
      <c r="T2009" s="49" t="str">
        <f t="shared" si="251"/>
        <v/>
      </c>
      <c r="AA2009" s="50" t="str">
        <f t="shared" si="255"/>
        <v/>
      </c>
      <c r="AE2009" s="50" t="str">
        <f t="shared" si="252"/>
        <v/>
      </c>
      <c r="AI2009" s="19" t="str">
        <f t="shared" si="253"/>
        <v/>
      </c>
      <c r="AJ2009"/>
      <c r="AK2009" s="19" t="str">
        <f t="shared" si="254"/>
        <v/>
      </c>
    </row>
    <row r="2010" spans="1:37" x14ac:dyDescent="0.25">
      <c r="A2010" s="42" t="str">
        <f t="shared" si="248"/>
        <v/>
      </c>
      <c r="B2010" s="42" t="str">
        <f t="shared" si="249"/>
        <v/>
      </c>
      <c r="C2010" s="42" t="str">
        <f>IF(ISBLANK($N2010),"",IF(ISBLANK('datos GENERALES'!B$16),"",'datos GENERALES'!B$16))</f>
        <v/>
      </c>
      <c r="D2010" s="43" t="str">
        <f>IF(ISBLANK($N2010),"","SGBTM/AUTAROC/"&amp;'datos GENERALES'!B$5&amp;"_"&amp;'datos GENERALES'!C$5&amp;"_"&amp;'datos GENERALES'!D$5)</f>
        <v/>
      </c>
      <c r="E2010" s="42" t="str">
        <f>IF(ISBLANK($N2010),"",IF(ISBLANK('datos GENERALES'!$B$6),"",'datos GENERALES'!$B$6))</f>
        <v/>
      </c>
      <c r="F2010" s="42" t="str">
        <f>IF(ISBLANK($N2010),"",IF(ISBLANK('datos GENERALES'!$B$7),"",'datos GENERALES'!$B$7))</f>
        <v/>
      </c>
      <c r="G2010" s="42" t="str">
        <f>IF(ISBLANK($N2010),"",IF(ISBLANK('datos GENERALES'!$B$10),"",'datos GENERALES'!$B$10))</f>
        <v/>
      </c>
      <c r="H2010" s="42" t="str">
        <f>IF(ISBLANK($N2010),"",IF(ISBLANK('datos GENERALES'!$C$10),"",'datos GENERALES'!$C$10))</f>
        <v/>
      </c>
      <c r="I2010" s="42" t="str">
        <f>IF(ISBLANK($N2010),"",IF(ISBLANK('datos GENERALES'!$D$10),"",'datos GENERALES'!$D$10))</f>
        <v/>
      </c>
      <c r="O2010" s="48" t="str">
        <f>IFERROR(VLOOKUP(N2010,ListaEspecies!$B$3:$D$45,2,FALSE),"")</f>
        <v/>
      </c>
      <c r="P2010" s="96" t="str">
        <f>IFERROR(VLOOKUP(N2010,ListaEspecies!$B$3:$D$45,3,FALSE),"")</f>
        <v/>
      </c>
      <c r="R2010" s="42" t="str">
        <f>IF(ISBLANK($J2010),"",IF(ISBLANK('datos GENERALES'!$B$15),"",'datos GENERALES'!$B$15))</f>
        <v/>
      </c>
      <c r="S2010" s="49" t="str">
        <f t="shared" si="250"/>
        <v/>
      </c>
      <c r="T2010" s="49" t="str">
        <f t="shared" si="251"/>
        <v/>
      </c>
      <c r="AA2010" s="50" t="str">
        <f t="shared" si="255"/>
        <v/>
      </c>
      <c r="AE2010" s="50" t="str">
        <f t="shared" si="252"/>
        <v/>
      </c>
      <c r="AI2010" s="19" t="str">
        <f t="shared" si="253"/>
        <v/>
      </c>
      <c r="AJ2010"/>
      <c r="AK2010" s="19" t="str">
        <f t="shared" si="254"/>
        <v/>
      </c>
    </row>
    <row r="2011" spans="1:37" x14ac:dyDescent="0.25">
      <c r="A2011" s="42" t="str">
        <f t="shared" si="248"/>
        <v/>
      </c>
      <c r="B2011" s="42" t="str">
        <f t="shared" si="249"/>
        <v/>
      </c>
      <c r="C2011" s="42" t="str">
        <f>IF(ISBLANK($N2011),"",IF(ISBLANK('datos GENERALES'!B$16),"",'datos GENERALES'!B$16))</f>
        <v/>
      </c>
      <c r="D2011" s="43" t="str">
        <f>IF(ISBLANK($N2011),"","SGBTM/AUTAROC/"&amp;'datos GENERALES'!B$5&amp;"_"&amp;'datos GENERALES'!C$5&amp;"_"&amp;'datos GENERALES'!D$5)</f>
        <v/>
      </c>
      <c r="E2011" s="42" t="str">
        <f>IF(ISBLANK($N2011),"",IF(ISBLANK('datos GENERALES'!$B$6),"",'datos GENERALES'!$B$6))</f>
        <v/>
      </c>
      <c r="F2011" s="42" t="str">
        <f>IF(ISBLANK($N2011),"",IF(ISBLANK('datos GENERALES'!$B$7),"",'datos GENERALES'!$B$7))</f>
        <v/>
      </c>
      <c r="G2011" s="42" t="str">
        <f>IF(ISBLANK($N2011),"",IF(ISBLANK('datos GENERALES'!$B$10),"",'datos GENERALES'!$B$10))</f>
        <v/>
      </c>
      <c r="H2011" s="42" t="str">
        <f>IF(ISBLANK($N2011),"",IF(ISBLANK('datos GENERALES'!$C$10),"",'datos GENERALES'!$C$10))</f>
        <v/>
      </c>
      <c r="I2011" s="42" t="str">
        <f>IF(ISBLANK($N2011),"",IF(ISBLANK('datos GENERALES'!$D$10),"",'datos GENERALES'!$D$10))</f>
        <v/>
      </c>
      <c r="O2011" s="48" t="str">
        <f>IFERROR(VLOOKUP(N2011,ListaEspecies!$B$3:$D$45,2,FALSE),"")</f>
        <v/>
      </c>
      <c r="P2011" s="96" t="str">
        <f>IFERROR(VLOOKUP(N2011,ListaEspecies!$B$3:$D$45,3,FALSE),"")</f>
        <v/>
      </c>
      <c r="R2011" s="42" t="str">
        <f>IF(ISBLANK($J2011),"",IF(ISBLANK('datos GENERALES'!$B$15),"",'datos GENERALES'!$B$15))</f>
        <v/>
      </c>
      <c r="S2011" s="49" t="str">
        <f t="shared" si="250"/>
        <v/>
      </c>
      <c r="T2011" s="49" t="str">
        <f t="shared" si="251"/>
        <v/>
      </c>
      <c r="AA2011" s="50" t="str">
        <f t="shared" si="255"/>
        <v/>
      </c>
      <c r="AE2011" s="50" t="str">
        <f t="shared" si="252"/>
        <v/>
      </c>
      <c r="AI2011" s="19" t="str">
        <f t="shared" si="253"/>
        <v/>
      </c>
      <c r="AJ2011"/>
      <c r="AK2011" s="19" t="str">
        <f t="shared" si="254"/>
        <v/>
      </c>
    </row>
    <row r="2012" spans="1:37" x14ac:dyDescent="0.25">
      <c r="A2012" s="42" t="str">
        <f t="shared" si="248"/>
        <v/>
      </c>
      <c r="B2012" s="42" t="str">
        <f t="shared" si="249"/>
        <v/>
      </c>
      <c r="C2012" s="42" t="str">
        <f>IF(ISBLANK($N2012),"",IF(ISBLANK('datos GENERALES'!B$16),"",'datos GENERALES'!B$16))</f>
        <v/>
      </c>
      <c r="D2012" s="43" t="str">
        <f>IF(ISBLANK($N2012),"","SGBTM/AUTAROC/"&amp;'datos GENERALES'!B$5&amp;"_"&amp;'datos GENERALES'!C$5&amp;"_"&amp;'datos GENERALES'!D$5)</f>
        <v/>
      </c>
      <c r="E2012" s="42" t="str">
        <f>IF(ISBLANK($N2012),"",IF(ISBLANK('datos GENERALES'!$B$6),"",'datos GENERALES'!$B$6))</f>
        <v/>
      </c>
      <c r="F2012" s="42" t="str">
        <f>IF(ISBLANK($N2012),"",IF(ISBLANK('datos GENERALES'!$B$7),"",'datos GENERALES'!$B$7))</f>
        <v/>
      </c>
      <c r="G2012" s="42" t="str">
        <f>IF(ISBLANK($N2012),"",IF(ISBLANK('datos GENERALES'!$B$10),"",'datos GENERALES'!$B$10))</f>
        <v/>
      </c>
      <c r="H2012" s="42" t="str">
        <f>IF(ISBLANK($N2012),"",IF(ISBLANK('datos GENERALES'!$C$10),"",'datos GENERALES'!$C$10))</f>
        <v/>
      </c>
      <c r="I2012" s="42" t="str">
        <f>IF(ISBLANK($N2012),"",IF(ISBLANK('datos GENERALES'!$D$10),"",'datos GENERALES'!$D$10))</f>
        <v/>
      </c>
      <c r="O2012" s="48" t="str">
        <f>IFERROR(VLOOKUP(N2012,ListaEspecies!$B$3:$D$45,2,FALSE),"")</f>
        <v/>
      </c>
      <c r="P2012" s="96" t="str">
        <f>IFERROR(VLOOKUP(N2012,ListaEspecies!$B$3:$D$45,3,FALSE),"")</f>
        <v/>
      </c>
      <c r="R2012" s="42" t="str">
        <f>IF(ISBLANK($J2012),"",IF(ISBLANK('datos GENERALES'!$B$15),"",'datos GENERALES'!$B$15))</f>
        <v/>
      </c>
      <c r="S2012" s="49" t="str">
        <f t="shared" si="250"/>
        <v/>
      </c>
      <c r="T2012" s="49" t="str">
        <f t="shared" si="251"/>
        <v/>
      </c>
      <c r="AA2012" s="50" t="str">
        <f t="shared" si="255"/>
        <v/>
      </c>
      <c r="AE2012" s="50" t="str">
        <f t="shared" si="252"/>
        <v/>
      </c>
      <c r="AI2012" s="19" t="str">
        <f t="shared" si="253"/>
        <v/>
      </c>
      <c r="AJ2012"/>
      <c r="AK2012" s="19" t="str">
        <f t="shared" si="254"/>
        <v/>
      </c>
    </row>
    <row r="2013" spans="1:37" x14ac:dyDescent="0.25">
      <c r="A2013" s="42" t="str">
        <f t="shared" si="248"/>
        <v/>
      </c>
      <c r="B2013" s="42" t="str">
        <f t="shared" si="249"/>
        <v/>
      </c>
      <c r="C2013" s="42" t="str">
        <f>IF(ISBLANK($N2013),"",IF(ISBLANK('datos GENERALES'!B$16),"",'datos GENERALES'!B$16))</f>
        <v/>
      </c>
      <c r="D2013" s="43" t="str">
        <f>IF(ISBLANK($N2013),"","SGBTM/AUTAROC/"&amp;'datos GENERALES'!B$5&amp;"_"&amp;'datos GENERALES'!C$5&amp;"_"&amp;'datos GENERALES'!D$5)</f>
        <v/>
      </c>
      <c r="E2013" s="42" t="str">
        <f>IF(ISBLANK($N2013),"",IF(ISBLANK('datos GENERALES'!$B$6),"",'datos GENERALES'!$B$6))</f>
        <v/>
      </c>
      <c r="F2013" s="42" t="str">
        <f>IF(ISBLANK($N2013),"",IF(ISBLANK('datos GENERALES'!$B$7),"",'datos GENERALES'!$B$7))</f>
        <v/>
      </c>
      <c r="G2013" s="42" t="str">
        <f>IF(ISBLANK($N2013),"",IF(ISBLANK('datos GENERALES'!$B$10),"",'datos GENERALES'!$B$10))</f>
        <v/>
      </c>
      <c r="H2013" s="42" t="str">
        <f>IF(ISBLANK($N2013),"",IF(ISBLANK('datos GENERALES'!$C$10),"",'datos GENERALES'!$C$10))</f>
        <v/>
      </c>
      <c r="I2013" s="42" t="str">
        <f>IF(ISBLANK($N2013),"",IF(ISBLANK('datos GENERALES'!$D$10),"",'datos GENERALES'!$D$10))</f>
        <v/>
      </c>
      <c r="O2013" s="48" t="str">
        <f>IFERROR(VLOOKUP(N2013,ListaEspecies!$B$3:$D$45,2,FALSE),"")</f>
        <v/>
      </c>
      <c r="P2013" s="96" t="str">
        <f>IFERROR(VLOOKUP(N2013,ListaEspecies!$B$3:$D$45,3,FALSE),"")</f>
        <v/>
      </c>
      <c r="R2013" s="42" t="str">
        <f>IF(ISBLANK($J2013),"",IF(ISBLANK('datos GENERALES'!$B$15),"",'datos GENERALES'!$B$15))</f>
        <v/>
      </c>
      <c r="S2013" s="49" t="str">
        <f t="shared" si="250"/>
        <v/>
      </c>
      <c r="T2013" s="49" t="str">
        <f t="shared" si="251"/>
        <v/>
      </c>
      <c r="AA2013" s="50" t="str">
        <f t="shared" si="255"/>
        <v/>
      </c>
      <c r="AE2013" s="50" t="str">
        <f t="shared" si="252"/>
        <v/>
      </c>
      <c r="AI2013" s="19" t="str">
        <f t="shared" si="253"/>
        <v/>
      </c>
      <c r="AJ2013"/>
      <c r="AK2013" s="19" t="str">
        <f t="shared" si="254"/>
        <v/>
      </c>
    </row>
    <row r="2014" spans="1:37" x14ac:dyDescent="0.25">
      <c r="A2014" s="42" t="str">
        <f t="shared" si="248"/>
        <v/>
      </c>
      <c r="B2014" s="42" t="str">
        <f t="shared" si="249"/>
        <v/>
      </c>
      <c r="C2014" s="42" t="str">
        <f>IF(ISBLANK($N2014),"",IF(ISBLANK('datos GENERALES'!B$16),"",'datos GENERALES'!B$16))</f>
        <v/>
      </c>
      <c r="D2014" s="43" t="str">
        <f>IF(ISBLANK($N2014),"","SGBTM/AUTAROC/"&amp;'datos GENERALES'!B$5&amp;"_"&amp;'datos GENERALES'!C$5&amp;"_"&amp;'datos GENERALES'!D$5)</f>
        <v/>
      </c>
      <c r="E2014" s="42" t="str">
        <f>IF(ISBLANK($N2014),"",IF(ISBLANK('datos GENERALES'!$B$6),"",'datos GENERALES'!$B$6))</f>
        <v/>
      </c>
      <c r="F2014" s="42" t="str">
        <f>IF(ISBLANK($N2014),"",IF(ISBLANK('datos GENERALES'!$B$7),"",'datos GENERALES'!$B$7))</f>
        <v/>
      </c>
      <c r="G2014" s="42" t="str">
        <f>IF(ISBLANK($N2014),"",IF(ISBLANK('datos GENERALES'!$B$10),"",'datos GENERALES'!$B$10))</f>
        <v/>
      </c>
      <c r="H2014" s="42" t="str">
        <f>IF(ISBLANK($N2014),"",IF(ISBLANK('datos GENERALES'!$C$10),"",'datos GENERALES'!$C$10))</f>
        <v/>
      </c>
      <c r="I2014" s="42" t="str">
        <f>IF(ISBLANK($N2014),"",IF(ISBLANK('datos GENERALES'!$D$10),"",'datos GENERALES'!$D$10))</f>
        <v/>
      </c>
      <c r="O2014" s="48" t="str">
        <f>IFERROR(VLOOKUP(N2014,ListaEspecies!$B$3:$D$45,2,FALSE),"")</f>
        <v/>
      </c>
      <c r="P2014" s="96" t="str">
        <f>IFERROR(VLOOKUP(N2014,ListaEspecies!$B$3:$D$45,3,FALSE),"")</f>
        <v/>
      </c>
      <c r="R2014" s="42" t="str">
        <f>IF(ISBLANK($J2014),"",IF(ISBLANK('datos GENERALES'!$B$15),"",'datos GENERALES'!$B$15))</f>
        <v/>
      </c>
      <c r="S2014" s="49" t="str">
        <f t="shared" si="250"/>
        <v/>
      </c>
      <c r="T2014" s="49" t="str">
        <f t="shared" si="251"/>
        <v/>
      </c>
      <c r="AA2014" s="50" t="str">
        <f t="shared" si="255"/>
        <v/>
      </c>
      <c r="AE2014" s="50" t="str">
        <f t="shared" si="252"/>
        <v/>
      </c>
      <c r="AI2014" s="19" t="str">
        <f t="shared" si="253"/>
        <v/>
      </c>
      <c r="AJ2014"/>
      <c r="AK2014" s="19" t="str">
        <f t="shared" si="254"/>
        <v/>
      </c>
    </row>
    <row r="2015" spans="1:37" x14ac:dyDescent="0.25">
      <c r="A2015" s="42" t="str">
        <f t="shared" si="248"/>
        <v/>
      </c>
      <c r="B2015" s="42" t="str">
        <f t="shared" si="249"/>
        <v/>
      </c>
      <c r="C2015" s="42" t="str">
        <f>IF(ISBLANK($N2015),"",IF(ISBLANK('datos GENERALES'!B$16),"",'datos GENERALES'!B$16))</f>
        <v/>
      </c>
      <c r="D2015" s="43" t="str">
        <f>IF(ISBLANK($N2015),"","SGBTM/AUTAROC/"&amp;'datos GENERALES'!B$5&amp;"_"&amp;'datos GENERALES'!C$5&amp;"_"&amp;'datos GENERALES'!D$5)</f>
        <v/>
      </c>
      <c r="E2015" s="42" t="str">
        <f>IF(ISBLANK($N2015),"",IF(ISBLANK('datos GENERALES'!$B$6),"",'datos GENERALES'!$B$6))</f>
        <v/>
      </c>
      <c r="F2015" s="42" t="str">
        <f>IF(ISBLANK($N2015),"",IF(ISBLANK('datos GENERALES'!$B$7),"",'datos GENERALES'!$B$7))</f>
        <v/>
      </c>
      <c r="G2015" s="42" t="str">
        <f>IF(ISBLANK($N2015),"",IF(ISBLANK('datos GENERALES'!$B$10),"",'datos GENERALES'!$B$10))</f>
        <v/>
      </c>
      <c r="H2015" s="42" t="str">
        <f>IF(ISBLANK($N2015),"",IF(ISBLANK('datos GENERALES'!$C$10),"",'datos GENERALES'!$C$10))</f>
        <v/>
      </c>
      <c r="I2015" s="42" t="str">
        <f>IF(ISBLANK($N2015),"",IF(ISBLANK('datos GENERALES'!$D$10),"",'datos GENERALES'!$D$10))</f>
        <v/>
      </c>
      <c r="O2015" s="48" t="str">
        <f>IFERROR(VLOOKUP(N2015,ListaEspecies!$B$3:$D$45,2,FALSE),"")</f>
        <v/>
      </c>
      <c r="P2015" s="96" t="str">
        <f>IFERROR(VLOOKUP(N2015,ListaEspecies!$B$3:$D$45,3,FALSE),"")</f>
        <v/>
      </c>
      <c r="R2015" s="42" t="str">
        <f>IF(ISBLANK($J2015),"",IF(ISBLANK('datos GENERALES'!$B$15),"",'datos GENERALES'!$B$15))</f>
        <v/>
      </c>
      <c r="S2015" s="49" t="str">
        <f t="shared" si="250"/>
        <v/>
      </c>
      <c r="T2015" s="49" t="str">
        <f t="shared" si="251"/>
        <v/>
      </c>
      <c r="AA2015" s="50" t="str">
        <f t="shared" si="255"/>
        <v/>
      </c>
      <c r="AE2015" s="50" t="str">
        <f t="shared" si="252"/>
        <v/>
      </c>
      <c r="AI2015" s="19" t="str">
        <f t="shared" si="253"/>
        <v/>
      </c>
      <c r="AJ2015"/>
      <c r="AK2015" s="19" t="str">
        <f t="shared" si="254"/>
        <v/>
      </c>
    </row>
    <row r="2016" spans="1:37" x14ac:dyDescent="0.25">
      <c r="A2016" s="42" t="str">
        <f t="shared" si="248"/>
        <v/>
      </c>
      <c r="B2016" s="42" t="str">
        <f t="shared" si="249"/>
        <v/>
      </c>
      <c r="C2016" s="42" t="str">
        <f>IF(ISBLANK($N2016),"",IF(ISBLANK('datos GENERALES'!B$16),"",'datos GENERALES'!B$16))</f>
        <v/>
      </c>
      <c r="D2016" s="43" t="str">
        <f>IF(ISBLANK($N2016),"","SGBTM/AUTAROC/"&amp;'datos GENERALES'!B$5&amp;"_"&amp;'datos GENERALES'!C$5&amp;"_"&amp;'datos GENERALES'!D$5)</f>
        <v/>
      </c>
      <c r="E2016" s="42" t="str">
        <f>IF(ISBLANK($N2016),"",IF(ISBLANK('datos GENERALES'!$B$6),"",'datos GENERALES'!$B$6))</f>
        <v/>
      </c>
      <c r="F2016" s="42" t="str">
        <f>IF(ISBLANK($N2016),"",IF(ISBLANK('datos GENERALES'!$B$7),"",'datos GENERALES'!$B$7))</f>
        <v/>
      </c>
      <c r="G2016" s="42" t="str">
        <f>IF(ISBLANK($N2016),"",IF(ISBLANK('datos GENERALES'!$B$10),"",'datos GENERALES'!$B$10))</f>
        <v/>
      </c>
      <c r="H2016" s="42" t="str">
        <f>IF(ISBLANK($N2016),"",IF(ISBLANK('datos GENERALES'!$C$10),"",'datos GENERALES'!$C$10))</f>
        <v/>
      </c>
      <c r="I2016" s="42" t="str">
        <f>IF(ISBLANK($N2016),"",IF(ISBLANK('datos GENERALES'!$D$10),"",'datos GENERALES'!$D$10))</f>
        <v/>
      </c>
      <c r="O2016" s="48" t="str">
        <f>IFERROR(VLOOKUP(N2016,ListaEspecies!$B$3:$D$45,2,FALSE),"")</f>
        <v/>
      </c>
      <c r="P2016" s="96" t="str">
        <f>IFERROR(VLOOKUP(N2016,ListaEspecies!$B$3:$D$45,3,FALSE),"")</f>
        <v/>
      </c>
      <c r="R2016" s="42" t="str">
        <f>IF(ISBLANK($J2016),"",IF(ISBLANK('datos GENERALES'!$B$15),"",'datos GENERALES'!$B$15))</f>
        <v/>
      </c>
      <c r="S2016" s="49" t="str">
        <f t="shared" si="250"/>
        <v/>
      </c>
      <c r="T2016" s="49" t="str">
        <f t="shared" si="251"/>
        <v/>
      </c>
      <c r="AA2016" s="50" t="str">
        <f t="shared" si="255"/>
        <v/>
      </c>
      <c r="AE2016" s="50" t="str">
        <f t="shared" si="252"/>
        <v/>
      </c>
      <c r="AI2016" s="19" t="str">
        <f t="shared" si="253"/>
        <v/>
      </c>
      <c r="AJ2016"/>
      <c r="AK2016" s="19" t="str">
        <f t="shared" si="254"/>
        <v/>
      </c>
    </row>
    <row r="2017" spans="1:37" x14ac:dyDescent="0.25">
      <c r="A2017" s="42" t="str">
        <f t="shared" si="248"/>
        <v/>
      </c>
      <c r="B2017" s="42" t="str">
        <f t="shared" si="249"/>
        <v/>
      </c>
      <c r="C2017" s="42" t="str">
        <f>IF(ISBLANK($N2017),"",IF(ISBLANK('datos GENERALES'!B$16),"",'datos GENERALES'!B$16))</f>
        <v/>
      </c>
      <c r="D2017" s="43" t="str">
        <f>IF(ISBLANK($N2017),"","SGBTM/AUTAROC/"&amp;'datos GENERALES'!B$5&amp;"_"&amp;'datos GENERALES'!C$5&amp;"_"&amp;'datos GENERALES'!D$5)</f>
        <v/>
      </c>
      <c r="E2017" s="42" t="str">
        <f>IF(ISBLANK($N2017),"",IF(ISBLANK('datos GENERALES'!$B$6),"",'datos GENERALES'!$B$6))</f>
        <v/>
      </c>
      <c r="F2017" s="42" t="str">
        <f>IF(ISBLANK($N2017),"",IF(ISBLANK('datos GENERALES'!$B$7),"",'datos GENERALES'!$B$7))</f>
        <v/>
      </c>
      <c r="G2017" s="42" t="str">
        <f>IF(ISBLANK($N2017),"",IF(ISBLANK('datos GENERALES'!$B$10),"",'datos GENERALES'!$B$10))</f>
        <v/>
      </c>
      <c r="H2017" s="42" t="str">
        <f>IF(ISBLANK($N2017),"",IF(ISBLANK('datos GENERALES'!$C$10),"",'datos GENERALES'!$C$10))</f>
        <v/>
      </c>
      <c r="I2017" s="42" t="str">
        <f>IF(ISBLANK($N2017),"",IF(ISBLANK('datos GENERALES'!$D$10),"",'datos GENERALES'!$D$10))</f>
        <v/>
      </c>
      <c r="O2017" s="48" t="str">
        <f>IFERROR(VLOOKUP(N2017,ListaEspecies!$B$3:$D$45,2,FALSE),"")</f>
        <v/>
      </c>
      <c r="P2017" s="96" t="str">
        <f>IFERROR(VLOOKUP(N2017,ListaEspecies!$B$3:$D$45,3,FALSE),"")</f>
        <v/>
      </c>
      <c r="R2017" s="42" t="str">
        <f>IF(ISBLANK($J2017),"",IF(ISBLANK('datos GENERALES'!$B$15),"",'datos GENERALES'!$B$15))</f>
        <v/>
      </c>
      <c r="S2017" s="49" t="str">
        <f t="shared" si="250"/>
        <v/>
      </c>
      <c r="T2017" s="49" t="str">
        <f t="shared" si="251"/>
        <v/>
      </c>
      <c r="AA2017" s="50" t="str">
        <f t="shared" si="255"/>
        <v/>
      </c>
      <c r="AE2017" s="50" t="str">
        <f t="shared" si="252"/>
        <v/>
      </c>
      <c r="AI2017" s="19" t="str">
        <f t="shared" si="253"/>
        <v/>
      </c>
      <c r="AJ2017"/>
      <c r="AK2017" s="19" t="str">
        <f t="shared" si="254"/>
        <v/>
      </c>
    </row>
    <row r="2018" spans="1:37" x14ac:dyDescent="0.25">
      <c r="A2018" s="42" t="str">
        <f t="shared" si="248"/>
        <v/>
      </c>
      <c r="B2018" s="42" t="str">
        <f t="shared" si="249"/>
        <v/>
      </c>
      <c r="C2018" s="42" t="str">
        <f>IF(ISBLANK($N2018),"",IF(ISBLANK('datos GENERALES'!B$16),"",'datos GENERALES'!B$16))</f>
        <v/>
      </c>
      <c r="D2018" s="43" t="str">
        <f>IF(ISBLANK($N2018),"","SGBTM/AUTAROC/"&amp;'datos GENERALES'!B$5&amp;"_"&amp;'datos GENERALES'!C$5&amp;"_"&amp;'datos GENERALES'!D$5)</f>
        <v/>
      </c>
      <c r="E2018" s="42" t="str">
        <f>IF(ISBLANK($N2018),"",IF(ISBLANK('datos GENERALES'!$B$6),"",'datos GENERALES'!$B$6))</f>
        <v/>
      </c>
      <c r="F2018" s="42" t="str">
        <f>IF(ISBLANK($N2018),"",IF(ISBLANK('datos GENERALES'!$B$7),"",'datos GENERALES'!$B$7))</f>
        <v/>
      </c>
      <c r="G2018" s="42" t="str">
        <f>IF(ISBLANK($N2018),"",IF(ISBLANK('datos GENERALES'!$B$10),"",'datos GENERALES'!$B$10))</f>
        <v/>
      </c>
      <c r="H2018" s="42" t="str">
        <f>IF(ISBLANK($N2018),"",IF(ISBLANK('datos GENERALES'!$C$10),"",'datos GENERALES'!$C$10))</f>
        <v/>
      </c>
      <c r="I2018" s="42" t="str">
        <f>IF(ISBLANK($N2018),"",IF(ISBLANK('datos GENERALES'!$D$10),"",'datos GENERALES'!$D$10))</f>
        <v/>
      </c>
      <c r="O2018" s="48" t="str">
        <f>IFERROR(VLOOKUP(N2018,ListaEspecies!$B$3:$D$45,2,FALSE),"")</f>
        <v/>
      </c>
      <c r="P2018" s="96" t="str">
        <f>IFERROR(VLOOKUP(N2018,ListaEspecies!$B$3:$D$45,3,FALSE),"")</f>
        <v/>
      </c>
      <c r="R2018" s="42" t="str">
        <f>IF(ISBLANK($J2018),"",IF(ISBLANK('datos GENERALES'!$B$15),"",'datos GENERALES'!$B$15))</f>
        <v/>
      </c>
      <c r="S2018" s="49" t="str">
        <f t="shared" si="250"/>
        <v/>
      </c>
      <c r="T2018" s="49" t="str">
        <f t="shared" si="251"/>
        <v/>
      </c>
      <c r="AA2018" s="50" t="str">
        <f t="shared" si="255"/>
        <v/>
      </c>
      <c r="AE2018" s="50" t="str">
        <f t="shared" si="252"/>
        <v/>
      </c>
      <c r="AI2018" s="19" t="str">
        <f t="shared" si="253"/>
        <v/>
      </c>
      <c r="AJ2018"/>
      <c r="AK2018" s="19" t="str">
        <f t="shared" si="254"/>
        <v/>
      </c>
    </row>
    <row r="2019" spans="1:37" x14ac:dyDescent="0.25">
      <c r="A2019" s="42" t="str">
        <f t="shared" si="248"/>
        <v/>
      </c>
      <c r="B2019" s="42" t="str">
        <f t="shared" si="249"/>
        <v/>
      </c>
      <c r="C2019" s="42" t="str">
        <f>IF(ISBLANK($N2019),"",IF(ISBLANK('datos GENERALES'!B$16),"",'datos GENERALES'!B$16))</f>
        <v/>
      </c>
      <c r="D2019" s="43" t="str">
        <f>IF(ISBLANK($N2019),"","SGBTM/AUTAROC/"&amp;'datos GENERALES'!B$5&amp;"_"&amp;'datos GENERALES'!C$5&amp;"_"&amp;'datos GENERALES'!D$5)</f>
        <v/>
      </c>
      <c r="E2019" s="42" t="str">
        <f>IF(ISBLANK($N2019),"",IF(ISBLANK('datos GENERALES'!$B$6),"",'datos GENERALES'!$B$6))</f>
        <v/>
      </c>
      <c r="F2019" s="42" t="str">
        <f>IF(ISBLANK($N2019),"",IF(ISBLANK('datos GENERALES'!$B$7),"",'datos GENERALES'!$B$7))</f>
        <v/>
      </c>
      <c r="G2019" s="42" t="str">
        <f>IF(ISBLANK($N2019),"",IF(ISBLANK('datos GENERALES'!$B$10),"",'datos GENERALES'!$B$10))</f>
        <v/>
      </c>
      <c r="H2019" s="42" t="str">
        <f>IF(ISBLANK($N2019),"",IF(ISBLANK('datos GENERALES'!$C$10),"",'datos GENERALES'!$C$10))</f>
        <v/>
      </c>
      <c r="I2019" s="42" t="str">
        <f>IF(ISBLANK($N2019),"",IF(ISBLANK('datos GENERALES'!$D$10),"",'datos GENERALES'!$D$10))</f>
        <v/>
      </c>
      <c r="O2019" s="48" t="str">
        <f>IFERROR(VLOOKUP(N2019,ListaEspecies!$B$3:$D$45,2,FALSE),"")</f>
        <v/>
      </c>
      <c r="P2019" s="96" t="str">
        <f>IFERROR(VLOOKUP(N2019,ListaEspecies!$B$3:$D$45,3,FALSE),"")</f>
        <v/>
      </c>
      <c r="R2019" s="42" t="str">
        <f>IF(ISBLANK($J2019),"",IF(ISBLANK('datos GENERALES'!$B$15),"",'datos GENERALES'!$B$15))</f>
        <v/>
      </c>
      <c r="S2019" s="49" t="str">
        <f t="shared" si="250"/>
        <v/>
      </c>
      <c r="T2019" s="49" t="str">
        <f t="shared" si="251"/>
        <v/>
      </c>
      <c r="AA2019" s="50" t="str">
        <f t="shared" si="255"/>
        <v/>
      </c>
      <c r="AE2019" s="50" t="str">
        <f t="shared" si="252"/>
        <v/>
      </c>
      <c r="AI2019" s="19" t="str">
        <f t="shared" si="253"/>
        <v/>
      </c>
      <c r="AJ2019"/>
      <c r="AK2019" s="19" t="str">
        <f t="shared" si="254"/>
        <v/>
      </c>
    </row>
    <row r="2020" spans="1:37" x14ac:dyDescent="0.25">
      <c r="A2020" s="42" t="str">
        <f t="shared" si="248"/>
        <v/>
      </c>
      <c r="B2020" s="42" t="str">
        <f t="shared" si="249"/>
        <v/>
      </c>
      <c r="C2020" s="42" t="str">
        <f>IF(ISBLANK($N2020),"",IF(ISBLANK('datos GENERALES'!B$16),"",'datos GENERALES'!B$16))</f>
        <v/>
      </c>
      <c r="D2020" s="43" t="str">
        <f>IF(ISBLANK($N2020),"","SGBTM/AUTAROC/"&amp;'datos GENERALES'!B$5&amp;"_"&amp;'datos GENERALES'!C$5&amp;"_"&amp;'datos GENERALES'!D$5)</f>
        <v/>
      </c>
      <c r="E2020" s="42" t="str">
        <f>IF(ISBLANK($N2020),"",IF(ISBLANK('datos GENERALES'!$B$6),"",'datos GENERALES'!$B$6))</f>
        <v/>
      </c>
      <c r="F2020" s="42" t="str">
        <f>IF(ISBLANK($N2020),"",IF(ISBLANK('datos GENERALES'!$B$7),"",'datos GENERALES'!$B$7))</f>
        <v/>
      </c>
      <c r="G2020" s="42" t="str">
        <f>IF(ISBLANK($N2020),"",IF(ISBLANK('datos GENERALES'!$B$10),"",'datos GENERALES'!$B$10))</f>
        <v/>
      </c>
      <c r="H2020" s="42" t="str">
        <f>IF(ISBLANK($N2020),"",IF(ISBLANK('datos GENERALES'!$C$10),"",'datos GENERALES'!$C$10))</f>
        <v/>
      </c>
      <c r="I2020" s="42" t="str">
        <f>IF(ISBLANK($N2020),"",IF(ISBLANK('datos GENERALES'!$D$10),"",'datos GENERALES'!$D$10))</f>
        <v/>
      </c>
      <c r="O2020" s="48" t="str">
        <f>IFERROR(VLOOKUP(N2020,ListaEspecies!$B$3:$D$45,2,FALSE),"")</f>
        <v/>
      </c>
      <c r="P2020" s="96" t="str">
        <f>IFERROR(VLOOKUP(N2020,ListaEspecies!$B$3:$D$45,3,FALSE),"")</f>
        <v/>
      </c>
      <c r="R2020" s="42" t="str">
        <f>IF(ISBLANK($J2020),"",IF(ISBLANK('datos GENERALES'!$B$15),"",'datos GENERALES'!$B$15))</f>
        <v/>
      </c>
      <c r="S2020" s="49" t="str">
        <f t="shared" si="250"/>
        <v/>
      </c>
      <c r="T2020" s="49" t="str">
        <f t="shared" si="251"/>
        <v/>
      </c>
      <c r="AA2020" s="50" t="str">
        <f t="shared" si="255"/>
        <v/>
      </c>
      <c r="AE2020" s="50" t="str">
        <f t="shared" si="252"/>
        <v/>
      </c>
      <c r="AI2020" s="19" t="str">
        <f t="shared" si="253"/>
        <v/>
      </c>
      <c r="AJ2020"/>
      <c r="AK2020" s="19" t="str">
        <f t="shared" si="254"/>
        <v/>
      </c>
    </row>
    <row r="2021" spans="1:37" x14ac:dyDescent="0.25">
      <c r="A2021" s="42" t="str">
        <f t="shared" si="248"/>
        <v/>
      </c>
      <c r="B2021" s="42" t="str">
        <f t="shared" si="249"/>
        <v/>
      </c>
      <c r="C2021" s="42" t="str">
        <f>IF(ISBLANK($N2021),"",IF(ISBLANK('datos GENERALES'!B$16),"",'datos GENERALES'!B$16))</f>
        <v/>
      </c>
      <c r="D2021" s="43" t="str">
        <f>IF(ISBLANK($N2021),"","SGBTM/AUTAROC/"&amp;'datos GENERALES'!B$5&amp;"_"&amp;'datos GENERALES'!C$5&amp;"_"&amp;'datos GENERALES'!D$5)</f>
        <v/>
      </c>
      <c r="E2021" s="42" t="str">
        <f>IF(ISBLANK($N2021),"",IF(ISBLANK('datos GENERALES'!$B$6),"",'datos GENERALES'!$B$6))</f>
        <v/>
      </c>
      <c r="F2021" s="42" t="str">
        <f>IF(ISBLANK($N2021),"",IF(ISBLANK('datos GENERALES'!$B$7),"",'datos GENERALES'!$B$7))</f>
        <v/>
      </c>
      <c r="G2021" s="42" t="str">
        <f>IF(ISBLANK($N2021),"",IF(ISBLANK('datos GENERALES'!$B$10),"",'datos GENERALES'!$B$10))</f>
        <v/>
      </c>
      <c r="H2021" s="42" t="str">
        <f>IF(ISBLANK($N2021),"",IF(ISBLANK('datos GENERALES'!$C$10),"",'datos GENERALES'!$C$10))</f>
        <v/>
      </c>
      <c r="I2021" s="42" t="str">
        <f>IF(ISBLANK($N2021),"",IF(ISBLANK('datos GENERALES'!$D$10),"",'datos GENERALES'!$D$10))</f>
        <v/>
      </c>
      <c r="O2021" s="48" t="str">
        <f>IFERROR(VLOOKUP(N2021,ListaEspecies!$B$3:$D$45,2,FALSE),"")</f>
        <v/>
      </c>
      <c r="P2021" s="96" t="str">
        <f>IFERROR(VLOOKUP(N2021,ListaEspecies!$B$3:$D$45,3,FALSE),"")</f>
        <v/>
      </c>
      <c r="R2021" s="42" t="str">
        <f>IF(ISBLANK($J2021),"",IF(ISBLANK('datos GENERALES'!$B$15),"",'datos GENERALES'!$B$15))</f>
        <v/>
      </c>
      <c r="S2021" s="49" t="str">
        <f t="shared" si="250"/>
        <v/>
      </c>
      <c r="T2021" s="49" t="str">
        <f t="shared" si="251"/>
        <v/>
      </c>
      <c r="AA2021" s="50" t="str">
        <f t="shared" si="255"/>
        <v/>
      </c>
      <c r="AE2021" s="50" t="str">
        <f t="shared" si="252"/>
        <v/>
      </c>
      <c r="AI2021" s="19" t="str">
        <f t="shared" si="253"/>
        <v/>
      </c>
      <c r="AJ2021"/>
      <c r="AK2021" s="19" t="str">
        <f t="shared" si="254"/>
        <v/>
      </c>
    </row>
    <row r="2022" spans="1:37" x14ac:dyDescent="0.25">
      <c r="A2022" s="42" t="str">
        <f t="shared" si="248"/>
        <v/>
      </c>
      <c r="B2022" s="42" t="str">
        <f t="shared" si="249"/>
        <v/>
      </c>
      <c r="C2022" s="42" t="str">
        <f>IF(ISBLANK($N2022),"",IF(ISBLANK('datos GENERALES'!B$16),"",'datos GENERALES'!B$16))</f>
        <v/>
      </c>
      <c r="D2022" s="43" t="str">
        <f>IF(ISBLANK($N2022),"","SGBTM/AUTAROC/"&amp;'datos GENERALES'!B$5&amp;"_"&amp;'datos GENERALES'!C$5&amp;"_"&amp;'datos GENERALES'!D$5)</f>
        <v/>
      </c>
      <c r="E2022" s="42" t="str">
        <f>IF(ISBLANK($N2022),"",IF(ISBLANK('datos GENERALES'!$B$6),"",'datos GENERALES'!$B$6))</f>
        <v/>
      </c>
      <c r="F2022" s="42" t="str">
        <f>IF(ISBLANK($N2022),"",IF(ISBLANK('datos GENERALES'!$B$7),"",'datos GENERALES'!$B$7))</f>
        <v/>
      </c>
      <c r="G2022" s="42" t="str">
        <f>IF(ISBLANK($N2022),"",IF(ISBLANK('datos GENERALES'!$B$10),"",'datos GENERALES'!$B$10))</f>
        <v/>
      </c>
      <c r="H2022" s="42" t="str">
        <f>IF(ISBLANK($N2022),"",IF(ISBLANK('datos GENERALES'!$C$10),"",'datos GENERALES'!$C$10))</f>
        <v/>
      </c>
      <c r="I2022" s="42" t="str">
        <f>IF(ISBLANK($N2022),"",IF(ISBLANK('datos GENERALES'!$D$10),"",'datos GENERALES'!$D$10))</f>
        <v/>
      </c>
      <c r="O2022" s="48" t="str">
        <f>IFERROR(VLOOKUP(N2022,ListaEspecies!$B$3:$D$45,2,FALSE),"")</f>
        <v/>
      </c>
      <c r="P2022" s="96" t="str">
        <f>IFERROR(VLOOKUP(N2022,ListaEspecies!$B$3:$D$45,3,FALSE),"")</f>
        <v/>
      </c>
      <c r="R2022" s="42" t="str">
        <f>IF(ISBLANK($J2022),"",IF(ISBLANK('datos GENERALES'!$B$15),"",'datos GENERALES'!$B$15))</f>
        <v/>
      </c>
      <c r="S2022" s="49" t="str">
        <f t="shared" si="250"/>
        <v/>
      </c>
      <c r="T2022" s="49" t="str">
        <f t="shared" si="251"/>
        <v/>
      </c>
      <c r="AA2022" s="50" t="str">
        <f t="shared" si="255"/>
        <v/>
      </c>
      <c r="AE2022" s="50" t="str">
        <f t="shared" si="252"/>
        <v/>
      </c>
      <c r="AI2022" s="19" t="str">
        <f t="shared" si="253"/>
        <v/>
      </c>
      <c r="AJ2022"/>
      <c r="AK2022" s="19" t="str">
        <f t="shared" si="254"/>
        <v/>
      </c>
    </row>
    <row r="2023" spans="1:37" x14ac:dyDescent="0.25">
      <c r="A2023" s="42" t="str">
        <f t="shared" si="248"/>
        <v/>
      </c>
      <c r="B2023" s="42" t="str">
        <f t="shared" si="249"/>
        <v/>
      </c>
      <c r="C2023" s="42" t="str">
        <f>IF(ISBLANK($N2023),"",IF(ISBLANK('datos GENERALES'!B$16),"",'datos GENERALES'!B$16))</f>
        <v/>
      </c>
      <c r="D2023" s="43" t="str">
        <f>IF(ISBLANK($N2023),"","SGBTM/AUTAROC/"&amp;'datos GENERALES'!B$5&amp;"_"&amp;'datos GENERALES'!C$5&amp;"_"&amp;'datos GENERALES'!D$5)</f>
        <v/>
      </c>
      <c r="E2023" s="42" t="str">
        <f>IF(ISBLANK($N2023),"",IF(ISBLANK('datos GENERALES'!$B$6),"",'datos GENERALES'!$B$6))</f>
        <v/>
      </c>
      <c r="F2023" s="42" t="str">
        <f>IF(ISBLANK($N2023),"",IF(ISBLANK('datos GENERALES'!$B$7),"",'datos GENERALES'!$B$7))</f>
        <v/>
      </c>
      <c r="G2023" s="42" t="str">
        <f>IF(ISBLANK($N2023),"",IF(ISBLANK('datos GENERALES'!$B$10),"",'datos GENERALES'!$B$10))</f>
        <v/>
      </c>
      <c r="H2023" s="42" t="str">
        <f>IF(ISBLANK($N2023),"",IF(ISBLANK('datos GENERALES'!$C$10),"",'datos GENERALES'!$C$10))</f>
        <v/>
      </c>
      <c r="I2023" s="42" t="str">
        <f>IF(ISBLANK($N2023),"",IF(ISBLANK('datos GENERALES'!$D$10),"",'datos GENERALES'!$D$10))</f>
        <v/>
      </c>
      <c r="O2023" s="48" t="str">
        <f>IFERROR(VLOOKUP(N2023,ListaEspecies!$B$3:$D$45,2,FALSE),"")</f>
        <v/>
      </c>
      <c r="P2023" s="96" t="str">
        <f>IFERROR(VLOOKUP(N2023,ListaEspecies!$B$3:$D$45,3,FALSE),"")</f>
        <v/>
      </c>
      <c r="R2023" s="42" t="str">
        <f>IF(ISBLANK($J2023),"",IF(ISBLANK('datos GENERALES'!$B$15),"",'datos GENERALES'!$B$15))</f>
        <v/>
      </c>
      <c r="S2023" s="49" t="str">
        <f t="shared" si="250"/>
        <v/>
      </c>
      <c r="T2023" s="49" t="str">
        <f t="shared" si="251"/>
        <v/>
      </c>
      <c r="AA2023" s="50" t="str">
        <f t="shared" si="255"/>
        <v/>
      </c>
      <c r="AE2023" s="50" t="str">
        <f t="shared" si="252"/>
        <v/>
      </c>
      <c r="AI2023" s="19" t="str">
        <f t="shared" si="253"/>
        <v/>
      </c>
      <c r="AJ2023"/>
      <c r="AK2023" s="19" t="str">
        <f t="shared" si="254"/>
        <v/>
      </c>
    </row>
    <row r="2024" spans="1:37" x14ac:dyDescent="0.25">
      <c r="A2024" s="42" t="str">
        <f t="shared" si="248"/>
        <v/>
      </c>
      <c r="B2024" s="42" t="str">
        <f t="shared" si="249"/>
        <v/>
      </c>
      <c r="C2024" s="42" t="str">
        <f>IF(ISBLANK($N2024),"",IF(ISBLANK('datos GENERALES'!B$16),"",'datos GENERALES'!B$16))</f>
        <v/>
      </c>
      <c r="D2024" s="43" t="str">
        <f>IF(ISBLANK($N2024),"","SGBTM/AUTAROC/"&amp;'datos GENERALES'!B$5&amp;"_"&amp;'datos GENERALES'!C$5&amp;"_"&amp;'datos GENERALES'!D$5)</f>
        <v/>
      </c>
      <c r="E2024" s="42" t="str">
        <f>IF(ISBLANK($N2024),"",IF(ISBLANK('datos GENERALES'!$B$6),"",'datos GENERALES'!$B$6))</f>
        <v/>
      </c>
      <c r="F2024" s="42" t="str">
        <f>IF(ISBLANK($N2024),"",IF(ISBLANK('datos GENERALES'!$B$7),"",'datos GENERALES'!$B$7))</f>
        <v/>
      </c>
      <c r="G2024" s="42" t="str">
        <f>IF(ISBLANK($N2024),"",IF(ISBLANK('datos GENERALES'!$B$10),"",'datos GENERALES'!$B$10))</f>
        <v/>
      </c>
      <c r="H2024" s="42" t="str">
        <f>IF(ISBLANK($N2024),"",IF(ISBLANK('datos GENERALES'!$C$10),"",'datos GENERALES'!$C$10))</f>
        <v/>
      </c>
      <c r="I2024" s="42" t="str">
        <f>IF(ISBLANK($N2024),"",IF(ISBLANK('datos GENERALES'!$D$10),"",'datos GENERALES'!$D$10))</f>
        <v/>
      </c>
      <c r="O2024" s="48" t="str">
        <f>IFERROR(VLOOKUP(N2024,ListaEspecies!$B$3:$D$45,2,FALSE),"")</f>
        <v/>
      </c>
      <c r="P2024" s="96" t="str">
        <f>IFERROR(VLOOKUP(N2024,ListaEspecies!$B$3:$D$45,3,FALSE),"")</f>
        <v/>
      </c>
      <c r="R2024" s="42" t="str">
        <f>IF(ISBLANK($J2024),"",IF(ISBLANK('datos GENERALES'!$B$15),"",'datos GENERALES'!$B$15))</f>
        <v/>
      </c>
      <c r="S2024" s="49" t="str">
        <f t="shared" si="250"/>
        <v/>
      </c>
      <c r="T2024" s="49" t="str">
        <f t="shared" si="251"/>
        <v/>
      </c>
      <c r="AA2024" s="50" t="str">
        <f t="shared" si="255"/>
        <v/>
      </c>
      <c r="AE2024" s="50" t="str">
        <f t="shared" si="252"/>
        <v/>
      </c>
      <c r="AI2024" s="19" t="str">
        <f t="shared" si="253"/>
        <v/>
      </c>
      <c r="AJ2024"/>
      <c r="AK2024" s="19" t="str">
        <f t="shared" si="254"/>
        <v/>
      </c>
    </row>
    <row r="2025" spans="1:37" x14ac:dyDescent="0.25">
      <c r="A2025" s="42" t="str">
        <f t="shared" si="248"/>
        <v/>
      </c>
      <c r="B2025" s="42" t="str">
        <f t="shared" si="249"/>
        <v/>
      </c>
      <c r="C2025" s="42" t="str">
        <f>IF(ISBLANK($N2025),"",IF(ISBLANK('datos GENERALES'!B$16),"",'datos GENERALES'!B$16))</f>
        <v/>
      </c>
      <c r="D2025" s="43" t="str">
        <f>IF(ISBLANK($N2025),"","SGBTM/AUTAROC/"&amp;'datos GENERALES'!B$5&amp;"_"&amp;'datos GENERALES'!C$5&amp;"_"&amp;'datos GENERALES'!D$5)</f>
        <v/>
      </c>
      <c r="E2025" s="42" t="str">
        <f>IF(ISBLANK($N2025),"",IF(ISBLANK('datos GENERALES'!$B$6),"",'datos GENERALES'!$B$6))</f>
        <v/>
      </c>
      <c r="F2025" s="42" t="str">
        <f>IF(ISBLANK($N2025),"",IF(ISBLANK('datos GENERALES'!$B$7),"",'datos GENERALES'!$B$7))</f>
        <v/>
      </c>
      <c r="G2025" s="42" t="str">
        <f>IF(ISBLANK($N2025),"",IF(ISBLANK('datos GENERALES'!$B$10),"",'datos GENERALES'!$B$10))</f>
        <v/>
      </c>
      <c r="H2025" s="42" t="str">
        <f>IF(ISBLANK($N2025),"",IF(ISBLANK('datos GENERALES'!$C$10),"",'datos GENERALES'!$C$10))</f>
        <v/>
      </c>
      <c r="I2025" s="42" t="str">
        <f>IF(ISBLANK($N2025),"",IF(ISBLANK('datos GENERALES'!$D$10),"",'datos GENERALES'!$D$10))</f>
        <v/>
      </c>
      <c r="O2025" s="48" t="str">
        <f>IFERROR(VLOOKUP(N2025,ListaEspecies!$B$3:$D$45,2,FALSE),"")</f>
        <v/>
      </c>
      <c r="P2025" s="96" t="str">
        <f>IFERROR(VLOOKUP(N2025,ListaEspecies!$B$3:$D$45,3,FALSE),"")</f>
        <v/>
      </c>
      <c r="R2025" s="42" t="str">
        <f>IF(ISBLANK($J2025),"",IF(ISBLANK('datos GENERALES'!$B$15),"",'datos GENERALES'!$B$15))</f>
        <v/>
      </c>
      <c r="S2025" s="49" t="str">
        <f t="shared" si="250"/>
        <v/>
      </c>
      <c r="T2025" s="49" t="str">
        <f t="shared" si="251"/>
        <v/>
      </c>
      <c r="AA2025" s="50" t="str">
        <f t="shared" si="255"/>
        <v/>
      </c>
      <c r="AE2025" s="50" t="str">
        <f t="shared" si="252"/>
        <v/>
      </c>
      <c r="AI2025" s="19" t="str">
        <f t="shared" si="253"/>
        <v/>
      </c>
      <c r="AJ2025"/>
      <c r="AK2025" s="19" t="str">
        <f t="shared" si="254"/>
        <v/>
      </c>
    </row>
    <row r="2026" spans="1:37" x14ac:dyDescent="0.25">
      <c r="A2026" s="42" t="str">
        <f t="shared" si="248"/>
        <v/>
      </c>
      <c r="B2026" s="42" t="str">
        <f t="shared" si="249"/>
        <v/>
      </c>
      <c r="C2026" s="42" t="str">
        <f>IF(ISBLANK($N2026),"",IF(ISBLANK('datos GENERALES'!B$16),"",'datos GENERALES'!B$16))</f>
        <v/>
      </c>
      <c r="D2026" s="43" t="str">
        <f>IF(ISBLANK($N2026),"","SGBTM/AUTAROC/"&amp;'datos GENERALES'!B$5&amp;"_"&amp;'datos GENERALES'!C$5&amp;"_"&amp;'datos GENERALES'!D$5)</f>
        <v/>
      </c>
      <c r="E2026" s="42" t="str">
        <f>IF(ISBLANK($N2026),"",IF(ISBLANK('datos GENERALES'!$B$6),"",'datos GENERALES'!$B$6))</f>
        <v/>
      </c>
      <c r="F2026" s="42" t="str">
        <f>IF(ISBLANK($N2026),"",IF(ISBLANK('datos GENERALES'!$B$7),"",'datos GENERALES'!$B$7))</f>
        <v/>
      </c>
      <c r="G2026" s="42" t="str">
        <f>IF(ISBLANK($N2026),"",IF(ISBLANK('datos GENERALES'!$B$10),"",'datos GENERALES'!$B$10))</f>
        <v/>
      </c>
      <c r="H2026" s="42" t="str">
        <f>IF(ISBLANK($N2026),"",IF(ISBLANK('datos GENERALES'!$C$10),"",'datos GENERALES'!$C$10))</f>
        <v/>
      </c>
      <c r="I2026" s="42" t="str">
        <f>IF(ISBLANK($N2026),"",IF(ISBLANK('datos GENERALES'!$D$10),"",'datos GENERALES'!$D$10))</f>
        <v/>
      </c>
      <c r="O2026" s="48" t="str">
        <f>IFERROR(VLOOKUP(N2026,ListaEspecies!$B$3:$D$45,2,FALSE),"")</f>
        <v/>
      </c>
      <c r="P2026" s="96" t="str">
        <f>IFERROR(VLOOKUP(N2026,ListaEspecies!$B$3:$D$45,3,FALSE),"")</f>
        <v/>
      </c>
      <c r="R2026" s="42" t="str">
        <f>IF(ISBLANK($J2026),"",IF(ISBLANK('datos GENERALES'!$B$15),"",'datos GENERALES'!$B$15))</f>
        <v/>
      </c>
      <c r="S2026" s="49" t="str">
        <f t="shared" si="250"/>
        <v/>
      </c>
      <c r="T2026" s="49" t="str">
        <f t="shared" si="251"/>
        <v/>
      </c>
      <c r="AA2026" s="50" t="str">
        <f t="shared" si="255"/>
        <v/>
      </c>
      <c r="AE2026" s="50" t="str">
        <f t="shared" si="252"/>
        <v/>
      </c>
      <c r="AI2026" s="19" t="str">
        <f t="shared" si="253"/>
        <v/>
      </c>
      <c r="AJ2026"/>
      <c r="AK2026" s="19" t="str">
        <f t="shared" si="254"/>
        <v/>
      </c>
    </row>
    <row r="2027" spans="1:37" x14ac:dyDescent="0.25">
      <c r="A2027" s="42" t="str">
        <f t="shared" si="248"/>
        <v/>
      </c>
      <c r="B2027" s="42" t="str">
        <f t="shared" si="249"/>
        <v/>
      </c>
      <c r="C2027" s="42" t="str">
        <f>IF(ISBLANK($N2027),"",IF(ISBLANK('datos GENERALES'!B$16),"",'datos GENERALES'!B$16))</f>
        <v/>
      </c>
      <c r="D2027" s="43" t="str">
        <f>IF(ISBLANK($N2027),"","SGBTM/AUTAROC/"&amp;'datos GENERALES'!B$5&amp;"_"&amp;'datos GENERALES'!C$5&amp;"_"&amp;'datos GENERALES'!D$5)</f>
        <v/>
      </c>
      <c r="E2027" s="42" t="str">
        <f>IF(ISBLANK($N2027),"",IF(ISBLANK('datos GENERALES'!$B$6),"",'datos GENERALES'!$B$6))</f>
        <v/>
      </c>
      <c r="F2027" s="42" t="str">
        <f>IF(ISBLANK($N2027),"",IF(ISBLANK('datos GENERALES'!$B$7),"",'datos GENERALES'!$B$7))</f>
        <v/>
      </c>
      <c r="G2027" s="42" t="str">
        <f>IF(ISBLANK($N2027),"",IF(ISBLANK('datos GENERALES'!$B$10),"",'datos GENERALES'!$B$10))</f>
        <v/>
      </c>
      <c r="H2027" s="42" t="str">
        <f>IF(ISBLANK($N2027),"",IF(ISBLANK('datos GENERALES'!$C$10),"",'datos GENERALES'!$C$10))</f>
        <v/>
      </c>
      <c r="I2027" s="42" t="str">
        <f>IF(ISBLANK($N2027),"",IF(ISBLANK('datos GENERALES'!$D$10),"",'datos GENERALES'!$D$10))</f>
        <v/>
      </c>
      <c r="O2027" s="48" t="str">
        <f>IFERROR(VLOOKUP(N2027,ListaEspecies!$B$3:$D$45,2,FALSE),"")</f>
        <v/>
      </c>
      <c r="P2027" s="96" t="str">
        <f>IFERROR(VLOOKUP(N2027,ListaEspecies!$B$3:$D$45,3,FALSE),"")</f>
        <v/>
      </c>
      <c r="R2027" s="42" t="str">
        <f>IF(ISBLANK($J2027),"",IF(ISBLANK('datos GENERALES'!$B$15),"",'datos GENERALES'!$B$15))</f>
        <v/>
      </c>
      <c r="S2027" s="49" t="str">
        <f t="shared" si="250"/>
        <v/>
      </c>
      <c r="T2027" s="49" t="str">
        <f t="shared" si="251"/>
        <v/>
      </c>
      <c r="AA2027" s="50" t="str">
        <f t="shared" si="255"/>
        <v/>
      </c>
      <c r="AE2027" s="50" t="str">
        <f t="shared" si="252"/>
        <v/>
      </c>
      <c r="AI2027" s="19" t="str">
        <f t="shared" si="253"/>
        <v/>
      </c>
      <c r="AJ2027"/>
      <c r="AK2027" s="19" t="str">
        <f t="shared" si="254"/>
        <v/>
      </c>
    </row>
    <row r="2028" spans="1:37" x14ac:dyDescent="0.25">
      <c r="A2028" s="42" t="str">
        <f t="shared" si="248"/>
        <v/>
      </c>
      <c r="B2028" s="42" t="str">
        <f t="shared" si="249"/>
        <v/>
      </c>
      <c r="C2028" s="42" t="str">
        <f>IF(ISBLANK($N2028),"",IF(ISBLANK('datos GENERALES'!B$16),"",'datos GENERALES'!B$16))</f>
        <v/>
      </c>
      <c r="D2028" s="43" t="str">
        <f>IF(ISBLANK($N2028),"","SGBTM/AUTAROC/"&amp;'datos GENERALES'!B$5&amp;"_"&amp;'datos GENERALES'!C$5&amp;"_"&amp;'datos GENERALES'!D$5)</f>
        <v/>
      </c>
      <c r="E2028" s="42" t="str">
        <f>IF(ISBLANK($N2028),"",IF(ISBLANK('datos GENERALES'!$B$6),"",'datos GENERALES'!$B$6))</f>
        <v/>
      </c>
      <c r="F2028" s="42" t="str">
        <f>IF(ISBLANK($N2028),"",IF(ISBLANK('datos GENERALES'!$B$7),"",'datos GENERALES'!$B$7))</f>
        <v/>
      </c>
      <c r="G2028" s="42" t="str">
        <f>IF(ISBLANK($N2028),"",IF(ISBLANK('datos GENERALES'!$B$10),"",'datos GENERALES'!$B$10))</f>
        <v/>
      </c>
      <c r="H2028" s="42" t="str">
        <f>IF(ISBLANK($N2028),"",IF(ISBLANK('datos GENERALES'!$C$10),"",'datos GENERALES'!$C$10))</f>
        <v/>
      </c>
      <c r="I2028" s="42" t="str">
        <f>IF(ISBLANK($N2028),"",IF(ISBLANK('datos GENERALES'!$D$10),"",'datos GENERALES'!$D$10))</f>
        <v/>
      </c>
      <c r="O2028" s="48" t="str">
        <f>IFERROR(VLOOKUP(N2028,ListaEspecies!$B$3:$D$45,2,FALSE),"")</f>
        <v/>
      </c>
      <c r="P2028" s="96" t="str">
        <f>IFERROR(VLOOKUP(N2028,ListaEspecies!$B$3:$D$45,3,FALSE),"")</f>
        <v/>
      </c>
      <c r="R2028" s="42" t="str">
        <f>IF(ISBLANK($J2028),"",IF(ISBLANK('datos GENERALES'!$B$15),"",'datos GENERALES'!$B$15))</f>
        <v/>
      </c>
      <c r="S2028" s="49" t="str">
        <f t="shared" si="250"/>
        <v/>
      </c>
      <c r="T2028" s="49" t="str">
        <f t="shared" si="251"/>
        <v/>
      </c>
      <c r="AA2028" s="50" t="str">
        <f t="shared" si="255"/>
        <v/>
      </c>
      <c r="AE2028" s="50" t="str">
        <f t="shared" si="252"/>
        <v/>
      </c>
      <c r="AI2028" s="19" t="str">
        <f t="shared" si="253"/>
        <v/>
      </c>
      <c r="AJ2028"/>
      <c r="AK2028" s="19" t="str">
        <f t="shared" si="254"/>
        <v/>
      </c>
    </row>
    <row r="2029" spans="1:37" x14ac:dyDescent="0.25">
      <c r="A2029" s="42" t="str">
        <f t="shared" si="248"/>
        <v/>
      </c>
      <c r="B2029" s="42" t="str">
        <f t="shared" si="249"/>
        <v/>
      </c>
      <c r="C2029" s="42" t="str">
        <f>IF(ISBLANK($N2029),"",IF(ISBLANK('datos GENERALES'!B$16),"",'datos GENERALES'!B$16))</f>
        <v/>
      </c>
      <c r="D2029" s="43" t="str">
        <f>IF(ISBLANK($N2029),"","SGBTM/AUTAROC/"&amp;'datos GENERALES'!B$5&amp;"_"&amp;'datos GENERALES'!C$5&amp;"_"&amp;'datos GENERALES'!D$5)</f>
        <v/>
      </c>
      <c r="E2029" s="42" t="str">
        <f>IF(ISBLANK($N2029),"",IF(ISBLANK('datos GENERALES'!$B$6),"",'datos GENERALES'!$B$6))</f>
        <v/>
      </c>
      <c r="F2029" s="42" t="str">
        <f>IF(ISBLANK($N2029),"",IF(ISBLANK('datos GENERALES'!$B$7),"",'datos GENERALES'!$B$7))</f>
        <v/>
      </c>
      <c r="G2029" s="42" t="str">
        <f>IF(ISBLANK($N2029),"",IF(ISBLANK('datos GENERALES'!$B$10),"",'datos GENERALES'!$B$10))</f>
        <v/>
      </c>
      <c r="H2029" s="42" t="str">
        <f>IF(ISBLANK($N2029),"",IF(ISBLANK('datos GENERALES'!$C$10),"",'datos GENERALES'!$C$10))</f>
        <v/>
      </c>
      <c r="I2029" s="42" t="str">
        <f>IF(ISBLANK($N2029),"",IF(ISBLANK('datos GENERALES'!$D$10),"",'datos GENERALES'!$D$10))</f>
        <v/>
      </c>
      <c r="O2029" s="48" t="str">
        <f>IFERROR(VLOOKUP(N2029,ListaEspecies!$B$3:$D$45,2,FALSE),"")</f>
        <v/>
      </c>
      <c r="P2029" s="96" t="str">
        <f>IFERROR(VLOOKUP(N2029,ListaEspecies!$B$3:$D$45,3,FALSE),"")</f>
        <v/>
      </c>
      <c r="R2029" s="42" t="str">
        <f>IF(ISBLANK($J2029),"",IF(ISBLANK('datos GENERALES'!$B$15),"",'datos GENERALES'!$B$15))</f>
        <v/>
      </c>
      <c r="S2029" s="49" t="str">
        <f t="shared" si="250"/>
        <v/>
      </c>
      <c r="T2029" s="49" t="str">
        <f t="shared" si="251"/>
        <v/>
      </c>
      <c r="AA2029" s="50" t="str">
        <f t="shared" si="255"/>
        <v/>
      </c>
      <c r="AE2029" s="50" t="str">
        <f t="shared" si="252"/>
        <v/>
      </c>
      <c r="AI2029" s="19" t="str">
        <f t="shared" si="253"/>
        <v/>
      </c>
      <c r="AJ2029"/>
      <c r="AK2029" s="19" t="str">
        <f t="shared" si="254"/>
        <v/>
      </c>
    </row>
    <row r="2030" spans="1:37" x14ac:dyDescent="0.25">
      <c r="A2030" s="42" t="str">
        <f t="shared" si="248"/>
        <v/>
      </c>
      <c r="B2030" s="42" t="str">
        <f t="shared" si="249"/>
        <v/>
      </c>
      <c r="C2030" s="42" t="str">
        <f>IF(ISBLANK($N2030),"",IF(ISBLANK('datos GENERALES'!B$16),"",'datos GENERALES'!B$16))</f>
        <v/>
      </c>
      <c r="D2030" s="43" t="str">
        <f>IF(ISBLANK($N2030),"","SGBTM/AUTAROC/"&amp;'datos GENERALES'!B$5&amp;"_"&amp;'datos GENERALES'!C$5&amp;"_"&amp;'datos GENERALES'!D$5)</f>
        <v/>
      </c>
      <c r="E2030" s="42" t="str">
        <f>IF(ISBLANK($N2030),"",IF(ISBLANK('datos GENERALES'!$B$6),"",'datos GENERALES'!$B$6))</f>
        <v/>
      </c>
      <c r="F2030" s="42" t="str">
        <f>IF(ISBLANK($N2030),"",IF(ISBLANK('datos GENERALES'!$B$7),"",'datos GENERALES'!$B$7))</f>
        <v/>
      </c>
      <c r="G2030" s="42" t="str">
        <f>IF(ISBLANK($N2030),"",IF(ISBLANK('datos GENERALES'!$B$10),"",'datos GENERALES'!$B$10))</f>
        <v/>
      </c>
      <c r="H2030" s="42" t="str">
        <f>IF(ISBLANK($N2030),"",IF(ISBLANK('datos GENERALES'!$C$10),"",'datos GENERALES'!$C$10))</f>
        <v/>
      </c>
      <c r="I2030" s="42" t="str">
        <f>IF(ISBLANK($N2030),"",IF(ISBLANK('datos GENERALES'!$D$10),"",'datos GENERALES'!$D$10))</f>
        <v/>
      </c>
      <c r="O2030" s="48" t="str">
        <f>IFERROR(VLOOKUP(N2030,ListaEspecies!$B$3:$D$45,2,FALSE),"")</f>
        <v/>
      </c>
      <c r="P2030" s="96" t="str">
        <f>IFERROR(VLOOKUP(N2030,ListaEspecies!$B$3:$D$45,3,FALSE),"")</f>
        <v/>
      </c>
      <c r="R2030" s="42" t="str">
        <f>IF(ISBLANK($J2030),"",IF(ISBLANK('datos GENERALES'!$B$15),"",'datos GENERALES'!$B$15))</f>
        <v/>
      </c>
      <c r="S2030" s="49" t="str">
        <f t="shared" si="250"/>
        <v/>
      </c>
      <c r="T2030" s="49" t="str">
        <f t="shared" si="251"/>
        <v/>
      </c>
      <c r="AA2030" s="50" t="str">
        <f t="shared" si="255"/>
        <v/>
      </c>
      <c r="AE2030" s="50" t="str">
        <f t="shared" si="252"/>
        <v/>
      </c>
      <c r="AI2030" s="19" t="str">
        <f t="shared" si="253"/>
        <v/>
      </c>
      <c r="AJ2030"/>
      <c r="AK2030" s="19" t="str">
        <f t="shared" si="254"/>
        <v/>
      </c>
    </row>
    <row r="2031" spans="1:37" x14ac:dyDescent="0.25">
      <c r="A2031" s="42" t="str">
        <f t="shared" si="248"/>
        <v/>
      </c>
      <c r="B2031" s="42" t="str">
        <f t="shared" si="249"/>
        <v/>
      </c>
      <c r="C2031" s="42" t="str">
        <f>IF(ISBLANK($N2031),"",IF(ISBLANK('datos GENERALES'!B$16),"",'datos GENERALES'!B$16))</f>
        <v/>
      </c>
      <c r="D2031" s="43" t="str">
        <f>IF(ISBLANK($N2031),"","SGBTM/AUTAROC/"&amp;'datos GENERALES'!B$5&amp;"_"&amp;'datos GENERALES'!C$5&amp;"_"&amp;'datos GENERALES'!D$5)</f>
        <v/>
      </c>
      <c r="E2031" s="42" t="str">
        <f>IF(ISBLANK($N2031),"",IF(ISBLANK('datos GENERALES'!$B$6),"",'datos GENERALES'!$B$6))</f>
        <v/>
      </c>
      <c r="F2031" s="42" t="str">
        <f>IF(ISBLANK($N2031),"",IF(ISBLANK('datos GENERALES'!$B$7),"",'datos GENERALES'!$B$7))</f>
        <v/>
      </c>
      <c r="G2031" s="42" t="str">
        <f>IF(ISBLANK($N2031),"",IF(ISBLANK('datos GENERALES'!$B$10),"",'datos GENERALES'!$B$10))</f>
        <v/>
      </c>
      <c r="H2031" s="42" t="str">
        <f>IF(ISBLANK($N2031),"",IF(ISBLANK('datos GENERALES'!$C$10),"",'datos GENERALES'!$C$10))</f>
        <v/>
      </c>
      <c r="I2031" s="42" t="str">
        <f>IF(ISBLANK($N2031),"",IF(ISBLANK('datos GENERALES'!$D$10),"",'datos GENERALES'!$D$10))</f>
        <v/>
      </c>
      <c r="O2031" s="48" t="str">
        <f>IFERROR(VLOOKUP(N2031,ListaEspecies!$B$3:$D$45,2,FALSE),"")</f>
        <v/>
      </c>
      <c r="P2031" s="96" t="str">
        <f>IFERROR(VLOOKUP(N2031,ListaEspecies!$B$3:$D$45,3,FALSE),"")</f>
        <v/>
      </c>
      <c r="R2031" s="42" t="str">
        <f>IF(ISBLANK($J2031),"",IF(ISBLANK('datos GENERALES'!$B$15),"",'datos GENERALES'!$B$15))</f>
        <v/>
      </c>
      <c r="S2031" s="49" t="str">
        <f t="shared" si="250"/>
        <v/>
      </c>
      <c r="T2031" s="49" t="str">
        <f t="shared" si="251"/>
        <v/>
      </c>
      <c r="AA2031" s="50" t="str">
        <f t="shared" si="255"/>
        <v/>
      </c>
      <c r="AE2031" s="50" t="str">
        <f t="shared" si="252"/>
        <v/>
      </c>
      <c r="AI2031" s="19" t="str">
        <f t="shared" si="253"/>
        <v/>
      </c>
      <c r="AJ2031"/>
      <c r="AK2031" s="19" t="str">
        <f t="shared" si="254"/>
        <v/>
      </c>
    </row>
    <row r="2032" spans="1:37" x14ac:dyDescent="0.25">
      <c r="A2032" s="42" t="str">
        <f t="shared" si="248"/>
        <v/>
      </c>
      <c r="B2032" s="42" t="str">
        <f t="shared" si="249"/>
        <v/>
      </c>
      <c r="C2032" s="42" t="str">
        <f>IF(ISBLANK($N2032),"",IF(ISBLANK('datos GENERALES'!B$16),"",'datos GENERALES'!B$16))</f>
        <v/>
      </c>
      <c r="D2032" s="43" t="str">
        <f>IF(ISBLANK($N2032),"","SGBTM/AUTAROC/"&amp;'datos GENERALES'!B$5&amp;"_"&amp;'datos GENERALES'!C$5&amp;"_"&amp;'datos GENERALES'!D$5)</f>
        <v/>
      </c>
      <c r="E2032" s="42" t="str">
        <f>IF(ISBLANK($N2032),"",IF(ISBLANK('datos GENERALES'!$B$6),"",'datos GENERALES'!$B$6))</f>
        <v/>
      </c>
      <c r="F2032" s="42" t="str">
        <f>IF(ISBLANK($N2032),"",IF(ISBLANK('datos GENERALES'!$B$7),"",'datos GENERALES'!$B$7))</f>
        <v/>
      </c>
      <c r="G2032" s="42" t="str">
        <f>IF(ISBLANK($N2032),"",IF(ISBLANK('datos GENERALES'!$B$10),"",'datos GENERALES'!$B$10))</f>
        <v/>
      </c>
      <c r="H2032" s="42" t="str">
        <f>IF(ISBLANK($N2032),"",IF(ISBLANK('datos GENERALES'!$C$10),"",'datos GENERALES'!$C$10))</f>
        <v/>
      </c>
      <c r="I2032" s="42" t="str">
        <f>IF(ISBLANK($N2032),"",IF(ISBLANK('datos GENERALES'!$D$10),"",'datos GENERALES'!$D$10))</f>
        <v/>
      </c>
      <c r="O2032" s="48" t="str">
        <f>IFERROR(VLOOKUP(N2032,ListaEspecies!$B$3:$D$45,2,FALSE),"")</f>
        <v/>
      </c>
      <c r="P2032" s="96" t="str">
        <f>IFERROR(VLOOKUP(N2032,ListaEspecies!$B$3:$D$45,3,FALSE),"")</f>
        <v/>
      </c>
      <c r="R2032" s="42" t="str">
        <f>IF(ISBLANK($J2032),"",IF(ISBLANK('datos GENERALES'!$B$15),"",'datos GENERALES'!$B$15))</f>
        <v/>
      </c>
      <c r="S2032" s="49" t="str">
        <f t="shared" si="250"/>
        <v/>
      </c>
      <c r="T2032" s="49" t="str">
        <f t="shared" si="251"/>
        <v/>
      </c>
      <c r="AA2032" s="50" t="str">
        <f t="shared" si="255"/>
        <v/>
      </c>
      <c r="AE2032" s="50" t="str">
        <f t="shared" si="252"/>
        <v/>
      </c>
      <c r="AI2032" s="19" t="str">
        <f t="shared" si="253"/>
        <v/>
      </c>
      <c r="AJ2032"/>
      <c r="AK2032" s="19" t="str">
        <f t="shared" si="254"/>
        <v/>
      </c>
    </row>
    <row r="2033" spans="1:37" x14ac:dyDescent="0.25">
      <c r="A2033" s="42" t="str">
        <f t="shared" si="248"/>
        <v/>
      </c>
      <c r="B2033" s="42" t="str">
        <f t="shared" si="249"/>
        <v/>
      </c>
      <c r="C2033" s="42" t="str">
        <f>IF(ISBLANK($N2033),"",IF(ISBLANK('datos GENERALES'!B$16),"",'datos GENERALES'!B$16))</f>
        <v/>
      </c>
      <c r="D2033" s="43" t="str">
        <f>IF(ISBLANK($N2033),"","SGBTM/AUTAROC/"&amp;'datos GENERALES'!B$5&amp;"_"&amp;'datos GENERALES'!C$5&amp;"_"&amp;'datos GENERALES'!D$5)</f>
        <v/>
      </c>
      <c r="E2033" s="42" t="str">
        <f>IF(ISBLANK($N2033),"",IF(ISBLANK('datos GENERALES'!$B$6),"",'datos GENERALES'!$B$6))</f>
        <v/>
      </c>
      <c r="F2033" s="42" t="str">
        <f>IF(ISBLANK($N2033),"",IF(ISBLANK('datos GENERALES'!$B$7),"",'datos GENERALES'!$B$7))</f>
        <v/>
      </c>
      <c r="G2033" s="42" t="str">
        <f>IF(ISBLANK($N2033),"",IF(ISBLANK('datos GENERALES'!$B$10),"",'datos GENERALES'!$B$10))</f>
        <v/>
      </c>
      <c r="H2033" s="42" t="str">
        <f>IF(ISBLANK($N2033),"",IF(ISBLANK('datos GENERALES'!$C$10),"",'datos GENERALES'!$C$10))</f>
        <v/>
      </c>
      <c r="I2033" s="42" t="str">
        <f>IF(ISBLANK($N2033),"",IF(ISBLANK('datos GENERALES'!$D$10),"",'datos GENERALES'!$D$10))</f>
        <v/>
      </c>
      <c r="O2033" s="48" t="str">
        <f>IFERROR(VLOOKUP(N2033,ListaEspecies!$B$3:$D$45,2,FALSE),"")</f>
        <v/>
      </c>
      <c r="P2033" s="96" t="str">
        <f>IFERROR(VLOOKUP(N2033,ListaEspecies!$B$3:$D$45,3,FALSE),"")</f>
        <v/>
      </c>
      <c r="R2033" s="42" t="str">
        <f>IF(ISBLANK($J2033),"",IF(ISBLANK('datos GENERALES'!$B$15),"",'datos GENERALES'!$B$15))</f>
        <v/>
      </c>
      <c r="S2033" s="49" t="str">
        <f t="shared" si="250"/>
        <v/>
      </c>
      <c r="T2033" s="49" t="str">
        <f t="shared" si="251"/>
        <v/>
      </c>
      <c r="AA2033" s="50" t="str">
        <f t="shared" si="255"/>
        <v/>
      </c>
      <c r="AE2033" s="50" t="str">
        <f t="shared" si="252"/>
        <v/>
      </c>
      <c r="AI2033" s="19" t="str">
        <f t="shared" si="253"/>
        <v/>
      </c>
      <c r="AJ2033"/>
      <c r="AK2033" s="19" t="str">
        <f t="shared" si="254"/>
        <v/>
      </c>
    </row>
    <row r="2034" spans="1:37" x14ac:dyDescent="0.25">
      <c r="A2034" s="42" t="str">
        <f t="shared" si="248"/>
        <v/>
      </c>
      <c r="B2034" s="42" t="str">
        <f t="shared" si="249"/>
        <v/>
      </c>
      <c r="C2034" s="42" t="str">
        <f>IF(ISBLANK($N2034),"",IF(ISBLANK('datos GENERALES'!B$16),"",'datos GENERALES'!B$16))</f>
        <v/>
      </c>
      <c r="D2034" s="43" t="str">
        <f>IF(ISBLANK($N2034),"","SGBTM/AUTAROC/"&amp;'datos GENERALES'!B$5&amp;"_"&amp;'datos GENERALES'!C$5&amp;"_"&amp;'datos GENERALES'!D$5)</f>
        <v/>
      </c>
      <c r="E2034" s="42" t="str">
        <f>IF(ISBLANK($N2034),"",IF(ISBLANK('datos GENERALES'!$B$6),"",'datos GENERALES'!$B$6))</f>
        <v/>
      </c>
      <c r="F2034" s="42" t="str">
        <f>IF(ISBLANK($N2034),"",IF(ISBLANK('datos GENERALES'!$B$7),"",'datos GENERALES'!$B$7))</f>
        <v/>
      </c>
      <c r="G2034" s="42" t="str">
        <f>IF(ISBLANK($N2034),"",IF(ISBLANK('datos GENERALES'!$B$10),"",'datos GENERALES'!$B$10))</f>
        <v/>
      </c>
      <c r="H2034" s="42" t="str">
        <f>IF(ISBLANK($N2034),"",IF(ISBLANK('datos GENERALES'!$C$10),"",'datos GENERALES'!$C$10))</f>
        <v/>
      </c>
      <c r="I2034" s="42" t="str">
        <f>IF(ISBLANK($N2034),"",IF(ISBLANK('datos GENERALES'!$D$10),"",'datos GENERALES'!$D$10))</f>
        <v/>
      </c>
      <c r="O2034" s="48" t="str">
        <f>IFERROR(VLOOKUP(N2034,ListaEspecies!$B$3:$D$45,2,FALSE),"")</f>
        <v/>
      </c>
      <c r="P2034" s="96" t="str">
        <f>IFERROR(VLOOKUP(N2034,ListaEspecies!$B$3:$D$45,3,FALSE),"")</f>
        <v/>
      </c>
      <c r="R2034" s="42" t="str">
        <f>IF(ISBLANK($J2034),"",IF(ISBLANK('datos GENERALES'!$B$15),"",'datos GENERALES'!$B$15))</f>
        <v/>
      </c>
      <c r="S2034" s="49" t="str">
        <f t="shared" si="250"/>
        <v/>
      </c>
      <c r="T2034" s="49" t="str">
        <f t="shared" si="251"/>
        <v/>
      </c>
      <c r="AA2034" s="50" t="str">
        <f t="shared" si="255"/>
        <v/>
      </c>
      <c r="AE2034" s="50" t="str">
        <f t="shared" si="252"/>
        <v/>
      </c>
      <c r="AI2034" s="19" t="str">
        <f t="shared" si="253"/>
        <v/>
      </c>
      <c r="AJ2034"/>
      <c r="AK2034" s="19" t="str">
        <f t="shared" si="254"/>
        <v/>
      </c>
    </row>
    <row r="2035" spans="1:37" x14ac:dyDescent="0.25">
      <c r="A2035" s="42" t="str">
        <f t="shared" si="248"/>
        <v/>
      </c>
      <c r="B2035" s="42" t="str">
        <f t="shared" si="249"/>
        <v/>
      </c>
      <c r="C2035" s="42" t="str">
        <f>IF(ISBLANK($N2035),"",IF(ISBLANK('datos GENERALES'!B$16),"",'datos GENERALES'!B$16))</f>
        <v/>
      </c>
      <c r="D2035" s="43" t="str">
        <f>IF(ISBLANK($N2035),"","SGBTM/AUTAROC/"&amp;'datos GENERALES'!B$5&amp;"_"&amp;'datos GENERALES'!C$5&amp;"_"&amp;'datos GENERALES'!D$5)</f>
        <v/>
      </c>
      <c r="E2035" s="42" t="str">
        <f>IF(ISBLANK($N2035),"",IF(ISBLANK('datos GENERALES'!$B$6),"",'datos GENERALES'!$B$6))</f>
        <v/>
      </c>
      <c r="F2035" s="42" t="str">
        <f>IF(ISBLANK($N2035),"",IF(ISBLANK('datos GENERALES'!$B$7),"",'datos GENERALES'!$B$7))</f>
        <v/>
      </c>
      <c r="G2035" s="42" t="str">
        <f>IF(ISBLANK($N2035),"",IF(ISBLANK('datos GENERALES'!$B$10),"",'datos GENERALES'!$B$10))</f>
        <v/>
      </c>
      <c r="H2035" s="42" t="str">
        <f>IF(ISBLANK($N2035),"",IF(ISBLANK('datos GENERALES'!$C$10),"",'datos GENERALES'!$C$10))</f>
        <v/>
      </c>
      <c r="I2035" s="42" t="str">
        <f>IF(ISBLANK($N2035),"",IF(ISBLANK('datos GENERALES'!$D$10),"",'datos GENERALES'!$D$10))</f>
        <v/>
      </c>
      <c r="O2035" s="48" t="str">
        <f>IFERROR(VLOOKUP(N2035,ListaEspecies!$B$3:$D$45,2,FALSE),"")</f>
        <v/>
      </c>
      <c r="P2035" s="96" t="str">
        <f>IFERROR(VLOOKUP(N2035,ListaEspecies!$B$3:$D$45,3,FALSE),"")</f>
        <v/>
      </c>
      <c r="R2035" s="42" t="str">
        <f>IF(ISBLANK($J2035),"",IF(ISBLANK('datos GENERALES'!$B$15),"",'datos GENERALES'!$B$15))</f>
        <v/>
      </c>
      <c r="S2035" s="49" t="str">
        <f t="shared" si="250"/>
        <v/>
      </c>
      <c r="T2035" s="49" t="str">
        <f t="shared" si="251"/>
        <v/>
      </c>
      <c r="AA2035" s="50" t="str">
        <f t="shared" si="255"/>
        <v/>
      </c>
      <c r="AE2035" s="50" t="str">
        <f t="shared" si="252"/>
        <v/>
      </c>
      <c r="AI2035" s="19" t="str">
        <f t="shared" si="253"/>
        <v/>
      </c>
      <c r="AJ2035"/>
      <c r="AK2035" s="19" t="str">
        <f t="shared" si="254"/>
        <v/>
      </c>
    </row>
    <row r="2036" spans="1:37" x14ac:dyDescent="0.25">
      <c r="A2036" s="42" t="str">
        <f t="shared" si="248"/>
        <v/>
      </c>
      <c r="B2036" s="42" t="str">
        <f t="shared" si="249"/>
        <v/>
      </c>
      <c r="C2036" s="42" t="str">
        <f>IF(ISBLANK($N2036),"",IF(ISBLANK('datos GENERALES'!B$16),"",'datos GENERALES'!B$16))</f>
        <v/>
      </c>
      <c r="D2036" s="43" t="str">
        <f>IF(ISBLANK($N2036),"","SGBTM/AUTAROC/"&amp;'datos GENERALES'!B$5&amp;"_"&amp;'datos GENERALES'!C$5&amp;"_"&amp;'datos GENERALES'!D$5)</f>
        <v/>
      </c>
      <c r="E2036" s="42" t="str">
        <f>IF(ISBLANK($N2036),"",IF(ISBLANK('datos GENERALES'!$B$6),"",'datos GENERALES'!$B$6))</f>
        <v/>
      </c>
      <c r="F2036" s="42" t="str">
        <f>IF(ISBLANK($N2036),"",IF(ISBLANK('datos GENERALES'!$B$7),"",'datos GENERALES'!$B$7))</f>
        <v/>
      </c>
      <c r="G2036" s="42" t="str">
        <f>IF(ISBLANK($N2036),"",IF(ISBLANK('datos GENERALES'!$B$10),"",'datos GENERALES'!$B$10))</f>
        <v/>
      </c>
      <c r="H2036" s="42" t="str">
        <f>IF(ISBLANK($N2036),"",IF(ISBLANK('datos GENERALES'!$C$10),"",'datos GENERALES'!$C$10))</f>
        <v/>
      </c>
      <c r="I2036" s="42" t="str">
        <f>IF(ISBLANK($N2036),"",IF(ISBLANK('datos GENERALES'!$D$10),"",'datos GENERALES'!$D$10))</f>
        <v/>
      </c>
      <c r="O2036" s="48" t="str">
        <f>IFERROR(VLOOKUP(N2036,ListaEspecies!$B$3:$D$45,2,FALSE),"")</f>
        <v/>
      </c>
      <c r="P2036" s="96" t="str">
        <f>IFERROR(VLOOKUP(N2036,ListaEspecies!$B$3:$D$45,3,FALSE),"")</f>
        <v/>
      </c>
      <c r="R2036" s="42" t="str">
        <f>IF(ISBLANK($J2036),"",IF(ISBLANK('datos GENERALES'!$B$15),"",'datos GENERALES'!$B$15))</f>
        <v/>
      </c>
      <c r="S2036" s="49" t="str">
        <f t="shared" si="250"/>
        <v/>
      </c>
      <c r="T2036" s="49" t="str">
        <f t="shared" si="251"/>
        <v/>
      </c>
      <c r="AA2036" s="50" t="str">
        <f t="shared" si="255"/>
        <v/>
      </c>
      <c r="AE2036" s="50" t="str">
        <f t="shared" si="252"/>
        <v/>
      </c>
      <c r="AI2036" s="19" t="str">
        <f t="shared" si="253"/>
        <v/>
      </c>
      <c r="AJ2036"/>
      <c r="AK2036" s="19" t="str">
        <f t="shared" si="254"/>
        <v/>
      </c>
    </row>
    <row r="2037" spans="1:37" x14ac:dyDescent="0.25">
      <c r="A2037" s="42" t="str">
        <f t="shared" si="248"/>
        <v/>
      </c>
      <c r="B2037" s="42" t="str">
        <f t="shared" si="249"/>
        <v/>
      </c>
      <c r="C2037" s="42" t="str">
        <f>IF(ISBLANK($N2037),"",IF(ISBLANK('datos GENERALES'!B$16),"",'datos GENERALES'!B$16))</f>
        <v/>
      </c>
      <c r="D2037" s="43" t="str">
        <f>IF(ISBLANK($N2037),"","SGBTM/AUTAROC/"&amp;'datos GENERALES'!B$5&amp;"_"&amp;'datos GENERALES'!C$5&amp;"_"&amp;'datos GENERALES'!D$5)</f>
        <v/>
      </c>
      <c r="E2037" s="42" t="str">
        <f>IF(ISBLANK($N2037),"",IF(ISBLANK('datos GENERALES'!$B$6),"",'datos GENERALES'!$B$6))</f>
        <v/>
      </c>
      <c r="F2037" s="42" t="str">
        <f>IF(ISBLANK($N2037),"",IF(ISBLANK('datos GENERALES'!$B$7),"",'datos GENERALES'!$B$7))</f>
        <v/>
      </c>
      <c r="G2037" s="42" t="str">
        <f>IF(ISBLANK($N2037),"",IF(ISBLANK('datos GENERALES'!$B$10),"",'datos GENERALES'!$B$10))</f>
        <v/>
      </c>
      <c r="H2037" s="42" t="str">
        <f>IF(ISBLANK($N2037),"",IF(ISBLANK('datos GENERALES'!$C$10),"",'datos GENERALES'!$C$10))</f>
        <v/>
      </c>
      <c r="I2037" s="42" t="str">
        <f>IF(ISBLANK($N2037),"",IF(ISBLANK('datos GENERALES'!$D$10),"",'datos GENERALES'!$D$10))</f>
        <v/>
      </c>
      <c r="O2037" s="48" t="str">
        <f>IFERROR(VLOOKUP(N2037,ListaEspecies!$B$3:$D$45,2,FALSE),"")</f>
        <v/>
      </c>
      <c r="P2037" s="96" t="str">
        <f>IFERROR(VLOOKUP(N2037,ListaEspecies!$B$3:$D$45,3,FALSE),"")</f>
        <v/>
      </c>
      <c r="R2037" s="42" t="str">
        <f>IF(ISBLANK($J2037),"",IF(ISBLANK('datos GENERALES'!$B$15),"",'datos GENERALES'!$B$15))</f>
        <v/>
      </c>
      <c r="S2037" s="49" t="str">
        <f t="shared" si="250"/>
        <v/>
      </c>
      <c r="T2037" s="49" t="str">
        <f t="shared" si="251"/>
        <v/>
      </c>
      <c r="AA2037" s="50" t="str">
        <f t="shared" si="255"/>
        <v/>
      </c>
      <c r="AE2037" s="50" t="str">
        <f t="shared" si="252"/>
        <v/>
      </c>
      <c r="AI2037" s="19" t="str">
        <f t="shared" si="253"/>
        <v/>
      </c>
      <c r="AJ2037"/>
      <c r="AK2037" s="19" t="str">
        <f t="shared" si="254"/>
        <v/>
      </c>
    </row>
    <row r="2038" spans="1:37" x14ac:dyDescent="0.25">
      <c r="A2038" s="42" t="str">
        <f t="shared" si="248"/>
        <v/>
      </c>
      <c r="B2038" s="42" t="str">
        <f t="shared" si="249"/>
        <v/>
      </c>
      <c r="C2038" s="42" t="str">
        <f>IF(ISBLANK($N2038),"",IF(ISBLANK('datos GENERALES'!B$16),"",'datos GENERALES'!B$16))</f>
        <v/>
      </c>
      <c r="D2038" s="43" t="str">
        <f>IF(ISBLANK($N2038),"","SGBTM/AUTAROC/"&amp;'datos GENERALES'!B$5&amp;"_"&amp;'datos GENERALES'!C$5&amp;"_"&amp;'datos GENERALES'!D$5)</f>
        <v/>
      </c>
      <c r="E2038" s="42" t="str">
        <f>IF(ISBLANK($N2038),"",IF(ISBLANK('datos GENERALES'!$B$6),"",'datos GENERALES'!$B$6))</f>
        <v/>
      </c>
      <c r="F2038" s="42" t="str">
        <f>IF(ISBLANK($N2038),"",IF(ISBLANK('datos GENERALES'!$B$7),"",'datos GENERALES'!$B$7))</f>
        <v/>
      </c>
      <c r="G2038" s="42" t="str">
        <f>IF(ISBLANK($N2038),"",IF(ISBLANK('datos GENERALES'!$B$10),"",'datos GENERALES'!$B$10))</f>
        <v/>
      </c>
      <c r="H2038" s="42" t="str">
        <f>IF(ISBLANK($N2038),"",IF(ISBLANK('datos GENERALES'!$C$10),"",'datos GENERALES'!$C$10))</f>
        <v/>
      </c>
      <c r="I2038" s="42" t="str">
        <f>IF(ISBLANK($N2038),"",IF(ISBLANK('datos GENERALES'!$D$10),"",'datos GENERALES'!$D$10))</f>
        <v/>
      </c>
      <c r="O2038" s="48" t="str">
        <f>IFERROR(VLOOKUP(N2038,ListaEspecies!$B$3:$D$45,2,FALSE),"")</f>
        <v/>
      </c>
      <c r="P2038" s="96" t="str">
        <f>IFERROR(VLOOKUP(N2038,ListaEspecies!$B$3:$D$45,3,FALSE),"")</f>
        <v/>
      </c>
      <c r="R2038" s="42" t="str">
        <f>IF(ISBLANK($J2038),"",IF(ISBLANK('datos GENERALES'!$B$15),"",'datos GENERALES'!$B$15))</f>
        <v/>
      </c>
      <c r="S2038" s="49" t="str">
        <f t="shared" si="250"/>
        <v/>
      </c>
      <c r="T2038" s="49" t="str">
        <f t="shared" si="251"/>
        <v/>
      </c>
      <c r="AA2038" s="50" t="str">
        <f t="shared" si="255"/>
        <v/>
      </c>
      <c r="AE2038" s="50" t="str">
        <f t="shared" si="252"/>
        <v/>
      </c>
      <c r="AI2038" s="19" t="str">
        <f t="shared" si="253"/>
        <v/>
      </c>
      <c r="AJ2038"/>
      <c r="AK2038" s="19" t="str">
        <f t="shared" si="254"/>
        <v/>
      </c>
    </row>
    <row r="2039" spans="1:37" x14ac:dyDescent="0.25">
      <c r="A2039" s="42" t="str">
        <f t="shared" si="248"/>
        <v/>
      </c>
      <c r="B2039" s="42" t="str">
        <f t="shared" si="249"/>
        <v/>
      </c>
      <c r="C2039" s="42" t="str">
        <f>IF(ISBLANK($N2039),"",IF(ISBLANK('datos GENERALES'!B$16),"",'datos GENERALES'!B$16))</f>
        <v/>
      </c>
      <c r="D2039" s="43" t="str">
        <f>IF(ISBLANK($N2039),"","SGBTM/AUTAROC/"&amp;'datos GENERALES'!B$5&amp;"_"&amp;'datos GENERALES'!C$5&amp;"_"&amp;'datos GENERALES'!D$5)</f>
        <v/>
      </c>
      <c r="E2039" s="42" t="str">
        <f>IF(ISBLANK($N2039),"",IF(ISBLANK('datos GENERALES'!$B$6),"",'datos GENERALES'!$B$6))</f>
        <v/>
      </c>
      <c r="F2039" s="42" t="str">
        <f>IF(ISBLANK($N2039),"",IF(ISBLANK('datos GENERALES'!$B$7),"",'datos GENERALES'!$B$7))</f>
        <v/>
      </c>
      <c r="G2039" s="42" t="str">
        <f>IF(ISBLANK($N2039),"",IF(ISBLANK('datos GENERALES'!$B$10),"",'datos GENERALES'!$B$10))</f>
        <v/>
      </c>
      <c r="H2039" s="42" t="str">
        <f>IF(ISBLANK($N2039),"",IF(ISBLANK('datos GENERALES'!$C$10),"",'datos GENERALES'!$C$10))</f>
        <v/>
      </c>
      <c r="I2039" s="42" t="str">
        <f>IF(ISBLANK($N2039),"",IF(ISBLANK('datos GENERALES'!$D$10),"",'datos GENERALES'!$D$10))</f>
        <v/>
      </c>
      <c r="O2039" s="48" t="str">
        <f>IFERROR(VLOOKUP(N2039,ListaEspecies!$B$3:$D$45,2,FALSE),"")</f>
        <v/>
      </c>
      <c r="P2039" s="96" t="str">
        <f>IFERROR(VLOOKUP(N2039,ListaEspecies!$B$3:$D$45,3,FALSE),"")</f>
        <v/>
      </c>
      <c r="R2039" s="42" t="str">
        <f>IF(ISBLANK($J2039),"",IF(ISBLANK('datos GENERALES'!$B$15),"",'datos GENERALES'!$B$15))</f>
        <v/>
      </c>
      <c r="S2039" s="49" t="str">
        <f t="shared" si="250"/>
        <v/>
      </c>
      <c r="T2039" s="49" t="str">
        <f t="shared" si="251"/>
        <v/>
      </c>
      <c r="AA2039" s="50" t="str">
        <f t="shared" si="255"/>
        <v/>
      </c>
      <c r="AE2039" s="50" t="str">
        <f t="shared" si="252"/>
        <v/>
      </c>
      <c r="AI2039" s="19" t="str">
        <f t="shared" si="253"/>
        <v/>
      </c>
      <c r="AJ2039"/>
      <c r="AK2039" s="19" t="str">
        <f t="shared" si="254"/>
        <v/>
      </c>
    </row>
    <row r="2040" spans="1:37" x14ac:dyDescent="0.25">
      <c r="A2040" s="42" t="str">
        <f t="shared" si="248"/>
        <v/>
      </c>
      <c r="B2040" s="42" t="str">
        <f t="shared" si="249"/>
        <v/>
      </c>
      <c r="C2040" s="42" t="str">
        <f>IF(ISBLANK($N2040),"",IF(ISBLANK('datos GENERALES'!B$16),"",'datos GENERALES'!B$16))</f>
        <v/>
      </c>
      <c r="D2040" s="43" t="str">
        <f>IF(ISBLANK($N2040),"","SGBTM/AUTAROC/"&amp;'datos GENERALES'!B$5&amp;"_"&amp;'datos GENERALES'!C$5&amp;"_"&amp;'datos GENERALES'!D$5)</f>
        <v/>
      </c>
      <c r="E2040" s="42" t="str">
        <f>IF(ISBLANK($N2040),"",IF(ISBLANK('datos GENERALES'!$B$6),"",'datos GENERALES'!$B$6))</f>
        <v/>
      </c>
      <c r="F2040" s="42" t="str">
        <f>IF(ISBLANK($N2040),"",IF(ISBLANK('datos GENERALES'!$B$7),"",'datos GENERALES'!$B$7))</f>
        <v/>
      </c>
      <c r="G2040" s="42" t="str">
        <f>IF(ISBLANK($N2040),"",IF(ISBLANK('datos GENERALES'!$B$10),"",'datos GENERALES'!$B$10))</f>
        <v/>
      </c>
      <c r="H2040" s="42" t="str">
        <f>IF(ISBLANK($N2040),"",IF(ISBLANK('datos GENERALES'!$C$10),"",'datos GENERALES'!$C$10))</f>
        <v/>
      </c>
      <c r="I2040" s="42" t="str">
        <f>IF(ISBLANK($N2040),"",IF(ISBLANK('datos GENERALES'!$D$10),"",'datos GENERALES'!$D$10))</f>
        <v/>
      </c>
      <c r="O2040" s="48" t="str">
        <f>IFERROR(VLOOKUP(N2040,ListaEspecies!$B$3:$D$45,2,FALSE),"")</f>
        <v/>
      </c>
      <c r="P2040" s="96" t="str">
        <f>IFERROR(VLOOKUP(N2040,ListaEspecies!$B$3:$D$45,3,FALSE),"")</f>
        <v/>
      </c>
      <c r="R2040" s="42" t="str">
        <f>IF(ISBLANK($J2040),"",IF(ISBLANK('datos GENERALES'!$B$15),"",'datos GENERALES'!$B$15))</f>
        <v/>
      </c>
      <c r="S2040" s="49" t="str">
        <f t="shared" si="250"/>
        <v/>
      </c>
      <c r="T2040" s="49" t="str">
        <f t="shared" si="251"/>
        <v/>
      </c>
      <c r="AA2040" s="50" t="str">
        <f t="shared" si="255"/>
        <v/>
      </c>
      <c r="AE2040" s="50" t="str">
        <f t="shared" si="252"/>
        <v/>
      </c>
      <c r="AI2040" s="19" t="str">
        <f t="shared" si="253"/>
        <v/>
      </c>
      <c r="AJ2040"/>
      <c r="AK2040" s="19" t="str">
        <f t="shared" si="254"/>
        <v/>
      </c>
    </row>
    <row r="2041" spans="1:37" x14ac:dyDescent="0.25">
      <c r="A2041" s="42" t="str">
        <f t="shared" si="248"/>
        <v/>
      </c>
      <c r="B2041" s="42" t="str">
        <f t="shared" si="249"/>
        <v/>
      </c>
      <c r="C2041" s="42" t="str">
        <f>IF(ISBLANK($N2041),"",IF(ISBLANK('datos GENERALES'!B$16),"",'datos GENERALES'!B$16))</f>
        <v/>
      </c>
      <c r="D2041" s="43" t="str">
        <f>IF(ISBLANK($N2041),"","SGBTM/AUTAROC/"&amp;'datos GENERALES'!B$5&amp;"_"&amp;'datos GENERALES'!C$5&amp;"_"&amp;'datos GENERALES'!D$5)</f>
        <v/>
      </c>
      <c r="E2041" s="42" t="str">
        <f>IF(ISBLANK($N2041),"",IF(ISBLANK('datos GENERALES'!$B$6),"",'datos GENERALES'!$B$6))</f>
        <v/>
      </c>
      <c r="F2041" s="42" t="str">
        <f>IF(ISBLANK($N2041),"",IF(ISBLANK('datos GENERALES'!$B$7),"",'datos GENERALES'!$B$7))</f>
        <v/>
      </c>
      <c r="G2041" s="42" t="str">
        <f>IF(ISBLANK($N2041),"",IF(ISBLANK('datos GENERALES'!$B$10),"",'datos GENERALES'!$B$10))</f>
        <v/>
      </c>
      <c r="H2041" s="42" t="str">
        <f>IF(ISBLANK($N2041),"",IF(ISBLANK('datos GENERALES'!$C$10),"",'datos GENERALES'!$C$10))</f>
        <v/>
      </c>
      <c r="I2041" s="42" t="str">
        <f>IF(ISBLANK($N2041),"",IF(ISBLANK('datos GENERALES'!$D$10),"",'datos GENERALES'!$D$10))</f>
        <v/>
      </c>
      <c r="O2041" s="48" t="str">
        <f>IFERROR(VLOOKUP(N2041,ListaEspecies!$B$3:$D$45,2,FALSE),"")</f>
        <v/>
      </c>
      <c r="P2041" s="96" t="str">
        <f>IFERROR(VLOOKUP(N2041,ListaEspecies!$B$3:$D$45,3,FALSE),"")</f>
        <v/>
      </c>
      <c r="R2041" s="42" t="str">
        <f>IF(ISBLANK($J2041),"",IF(ISBLANK('datos GENERALES'!$B$15),"",'datos GENERALES'!$B$15))</f>
        <v/>
      </c>
      <c r="S2041" s="49" t="str">
        <f t="shared" si="250"/>
        <v/>
      </c>
      <c r="T2041" s="49" t="str">
        <f t="shared" si="251"/>
        <v/>
      </c>
      <c r="AA2041" s="50" t="str">
        <f t="shared" si="255"/>
        <v/>
      </c>
      <c r="AE2041" s="50" t="str">
        <f t="shared" si="252"/>
        <v/>
      </c>
      <c r="AI2041" s="19" t="str">
        <f t="shared" si="253"/>
        <v/>
      </c>
      <c r="AJ2041"/>
      <c r="AK2041" s="19" t="str">
        <f t="shared" si="254"/>
        <v/>
      </c>
    </row>
    <row r="2042" spans="1:37" x14ac:dyDescent="0.25">
      <c r="A2042" s="42" t="str">
        <f t="shared" si="248"/>
        <v/>
      </c>
      <c r="B2042" s="42" t="str">
        <f t="shared" si="249"/>
        <v/>
      </c>
      <c r="C2042" s="42" t="str">
        <f>IF(ISBLANK($N2042),"",IF(ISBLANK('datos GENERALES'!B$16),"",'datos GENERALES'!B$16))</f>
        <v/>
      </c>
      <c r="D2042" s="43" t="str">
        <f>IF(ISBLANK($N2042),"","SGBTM/AUTAROC/"&amp;'datos GENERALES'!B$5&amp;"_"&amp;'datos GENERALES'!C$5&amp;"_"&amp;'datos GENERALES'!D$5)</f>
        <v/>
      </c>
      <c r="E2042" s="42" t="str">
        <f>IF(ISBLANK($N2042),"",IF(ISBLANK('datos GENERALES'!$B$6),"",'datos GENERALES'!$B$6))</f>
        <v/>
      </c>
      <c r="F2042" s="42" t="str">
        <f>IF(ISBLANK($N2042),"",IF(ISBLANK('datos GENERALES'!$B$7),"",'datos GENERALES'!$B$7))</f>
        <v/>
      </c>
      <c r="G2042" s="42" t="str">
        <f>IF(ISBLANK($N2042),"",IF(ISBLANK('datos GENERALES'!$B$10),"",'datos GENERALES'!$B$10))</f>
        <v/>
      </c>
      <c r="H2042" s="42" t="str">
        <f>IF(ISBLANK($N2042),"",IF(ISBLANK('datos GENERALES'!$C$10),"",'datos GENERALES'!$C$10))</f>
        <v/>
      </c>
      <c r="I2042" s="42" t="str">
        <f>IF(ISBLANK($N2042),"",IF(ISBLANK('datos GENERALES'!$D$10),"",'datos GENERALES'!$D$10))</f>
        <v/>
      </c>
      <c r="O2042" s="48" t="str">
        <f>IFERROR(VLOOKUP(N2042,ListaEspecies!$B$3:$D$45,2,FALSE),"")</f>
        <v/>
      </c>
      <c r="P2042" s="96" t="str">
        <f>IFERROR(VLOOKUP(N2042,ListaEspecies!$B$3:$D$45,3,FALSE),"")</f>
        <v/>
      </c>
      <c r="R2042" s="42" t="str">
        <f>IF(ISBLANK($J2042),"",IF(ISBLANK('datos GENERALES'!$B$15),"",'datos GENERALES'!$B$15))</f>
        <v/>
      </c>
      <c r="S2042" s="49" t="str">
        <f t="shared" si="250"/>
        <v/>
      </c>
      <c r="T2042" s="49" t="str">
        <f t="shared" si="251"/>
        <v/>
      </c>
      <c r="AA2042" s="50" t="str">
        <f t="shared" si="255"/>
        <v/>
      </c>
      <c r="AE2042" s="50" t="str">
        <f t="shared" si="252"/>
        <v/>
      </c>
      <c r="AI2042" s="19" t="str">
        <f t="shared" si="253"/>
        <v/>
      </c>
      <c r="AJ2042"/>
      <c r="AK2042" s="19" t="str">
        <f t="shared" si="254"/>
        <v/>
      </c>
    </row>
    <row r="2043" spans="1:37" x14ac:dyDescent="0.25">
      <c r="A2043" s="42" t="str">
        <f t="shared" si="248"/>
        <v/>
      </c>
      <c r="B2043" s="42" t="str">
        <f t="shared" si="249"/>
        <v/>
      </c>
      <c r="C2043" s="42" t="str">
        <f>IF(ISBLANK($N2043),"",IF(ISBLANK('datos GENERALES'!B$16),"",'datos GENERALES'!B$16))</f>
        <v/>
      </c>
      <c r="D2043" s="43" t="str">
        <f>IF(ISBLANK($N2043),"","SGBTM/AUTAROC/"&amp;'datos GENERALES'!B$5&amp;"_"&amp;'datos GENERALES'!C$5&amp;"_"&amp;'datos GENERALES'!D$5)</f>
        <v/>
      </c>
      <c r="E2043" s="42" t="str">
        <f>IF(ISBLANK($N2043),"",IF(ISBLANK('datos GENERALES'!$B$6),"",'datos GENERALES'!$B$6))</f>
        <v/>
      </c>
      <c r="F2043" s="42" t="str">
        <f>IF(ISBLANK($N2043),"",IF(ISBLANK('datos GENERALES'!$B$7),"",'datos GENERALES'!$B$7))</f>
        <v/>
      </c>
      <c r="G2043" s="42" t="str">
        <f>IF(ISBLANK($N2043),"",IF(ISBLANK('datos GENERALES'!$B$10),"",'datos GENERALES'!$B$10))</f>
        <v/>
      </c>
      <c r="H2043" s="42" t="str">
        <f>IF(ISBLANK($N2043),"",IF(ISBLANK('datos GENERALES'!$C$10),"",'datos GENERALES'!$C$10))</f>
        <v/>
      </c>
      <c r="I2043" s="42" t="str">
        <f>IF(ISBLANK($N2043),"",IF(ISBLANK('datos GENERALES'!$D$10),"",'datos GENERALES'!$D$10))</f>
        <v/>
      </c>
      <c r="O2043" s="48" t="str">
        <f>IFERROR(VLOOKUP(N2043,ListaEspecies!$B$3:$D$45,2,FALSE),"")</f>
        <v/>
      </c>
      <c r="P2043" s="96" t="str">
        <f>IFERROR(VLOOKUP(N2043,ListaEspecies!$B$3:$D$45,3,FALSE),"")</f>
        <v/>
      </c>
      <c r="R2043" s="42" t="str">
        <f>IF(ISBLANK($J2043),"",IF(ISBLANK('datos GENERALES'!$B$15),"",'datos GENERALES'!$B$15))</f>
        <v/>
      </c>
      <c r="S2043" s="49" t="str">
        <f t="shared" si="250"/>
        <v/>
      </c>
      <c r="T2043" s="49" t="str">
        <f t="shared" si="251"/>
        <v/>
      </c>
      <c r="AA2043" s="50" t="str">
        <f t="shared" si="255"/>
        <v/>
      </c>
      <c r="AE2043" s="50" t="str">
        <f t="shared" si="252"/>
        <v/>
      </c>
      <c r="AI2043" s="19" t="str">
        <f t="shared" si="253"/>
        <v/>
      </c>
      <c r="AJ2043"/>
      <c r="AK2043" s="19" t="str">
        <f t="shared" si="254"/>
        <v/>
      </c>
    </row>
    <row r="2044" spans="1:37" x14ac:dyDescent="0.25">
      <c r="A2044" s="42" t="str">
        <f t="shared" si="248"/>
        <v/>
      </c>
      <c r="B2044" s="42" t="str">
        <f t="shared" si="249"/>
        <v/>
      </c>
      <c r="C2044" s="42" t="str">
        <f>IF(ISBLANK($N2044),"",IF(ISBLANK('datos GENERALES'!B$16),"",'datos GENERALES'!B$16))</f>
        <v/>
      </c>
      <c r="D2044" s="43" t="str">
        <f>IF(ISBLANK($N2044),"","SGBTM/AUTAROC/"&amp;'datos GENERALES'!B$5&amp;"_"&amp;'datos GENERALES'!C$5&amp;"_"&amp;'datos GENERALES'!D$5)</f>
        <v/>
      </c>
      <c r="E2044" s="42" t="str">
        <f>IF(ISBLANK($N2044),"",IF(ISBLANK('datos GENERALES'!$B$6),"",'datos GENERALES'!$B$6))</f>
        <v/>
      </c>
      <c r="F2044" s="42" t="str">
        <f>IF(ISBLANK($N2044),"",IF(ISBLANK('datos GENERALES'!$B$7),"",'datos GENERALES'!$B$7))</f>
        <v/>
      </c>
      <c r="G2044" s="42" t="str">
        <f>IF(ISBLANK($N2044),"",IF(ISBLANK('datos GENERALES'!$B$10),"",'datos GENERALES'!$B$10))</f>
        <v/>
      </c>
      <c r="H2044" s="42" t="str">
        <f>IF(ISBLANK($N2044),"",IF(ISBLANK('datos GENERALES'!$C$10),"",'datos GENERALES'!$C$10))</f>
        <v/>
      </c>
      <c r="I2044" s="42" t="str">
        <f>IF(ISBLANK($N2044),"",IF(ISBLANK('datos GENERALES'!$D$10),"",'datos GENERALES'!$D$10))</f>
        <v/>
      </c>
      <c r="O2044" s="48" t="str">
        <f>IFERROR(VLOOKUP(N2044,ListaEspecies!$B$3:$D$45,2,FALSE),"")</f>
        <v/>
      </c>
      <c r="P2044" s="96" t="str">
        <f>IFERROR(VLOOKUP(N2044,ListaEspecies!$B$3:$D$45,3,FALSE),"")</f>
        <v/>
      </c>
      <c r="R2044" s="42" t="str">
        <f>IF(ISBLANK($J2044),"",IF(ISBLANK('datos GENERALES'!$B$15),"",'datos GENERALES'!$B$15))</f>
        <v/>
      </c>
      <c r="S2044" s="49" t="str">
        <f t="shared" si="250"/>
        <v/>
      </c>
      <c r="T2044" s="49" t="str">
        <f t="shared" si="251"/>
        <v/>
      </c>
      <c r="AA2044" s="50" t="str">
        <f t="shared" si="255"/>
        <v/>
      </c>
      <c r="AE2044" s="50" t="str">
        <f t="shared" si="252"/>
        <v/>
      </c>
      <c r="AI2044" s="19" t="str">
        <f t="shared" si="253"/>
        <v/>
      </c>
      <c r="AJ2044"/>
      <c r="AK2044" s="19" t="str">
        <f t="shared" si="254"/>
        <v/>
      </c>
    </row>
    <row r="2045" spans="1:37" x14ac:dyDescent="0.25">
      <c r="A2045" s="42" t="str">
        <f t="shared" si="248"/>
        <v/>
      </c>
      <c r="B2045" s="42" t="str">
        <f t="shared" si="249"/>
        <v/>
      </c>
      <c r="C2045" s="42" t="str">
        <f>IF(ISBLANK($N2045),"",IF(ISBLANK('datos GENERALES'!B$16),"",'datos GENERALES'!B$16))</f>
        <v/>
      </c>
      <c r="D2045" s="43" t="str">
        <f>IF(ISBLANK($N2045),"","SGBTM/AUTAROC/"&amp;'datos GENERALES'!B$5&amp;"_"&amp;'datos GENERALES'!C$5&amp;"_"&amp;'datos GENERALES'!D$5)</f>
        <v/>
      </c>
      <c r="E2045" s="42" t="str">
        <f>IF(ISBLANK($N2045),"",IF(ISBLANK('datos GENERALES'!$B$6),"",'datos GENERALES'!$B$6))</f>
        <v/>
      </c>
      <c r="F2045" s="42" t="str">
        <f>IF(ISBLANK($N2045),"",IF(ISBLANK('datos GENERALES'!$B$7),"",'datos GENERALES'!$B$7))</f>
        <v/>
      </c>
      <c r="G2045" s="42" t="str">
        <f>IF(ISBLANK($N2045),"",IF(ISBLANK('datos GENERALES'!$B$10),"",'datos GENERALES'!$B$10))</f>
        <v/>
      </c>
      <c r="H2045" s="42" t="str">
        <f>IF(ISBLANK($N2045),"",IF(ISBLANK('datos GENERALES'!$C$10),"",'datos GENERALES'!$C$10))</f>
        <v/>
      </c>
      <c r="I2045" s="42" t="str">
        <f>IF(ISBLANK($N2045),"",IF(ISBLANK('datos GENERALES'!$D$10),"",'datos GENERALES'!$D$10))</f>
        <v/>
      </c>
      <c r="O2045" s="48" t="str">
        <f>IFERROR(VLOOKUP(N2045,ListaEspecies!$B$3:$D$45,2,FALSE),"")</f>
        <v/>
      </c>
      <c r="P2045" s="96" t="str">
        <f>IFERROR(VLOOKUP(N2045,ListaEspecies!$B$3:$D$45,3,FALSE),"")</f>
        <v/>
      </c>
      <c r="R2045" s="42" t="str">
        <f>IF(ISBLANK($J2045),"",IF(ISBLANK('datos GENERALES'!$B$15),"",'datos GENERALES'!$B$15))</f>
        <v/>
      </c>
      <c r="S2045" s="49" t="str">
        <f t="shared" si="250"/>
        <v/>
      </c>
      <c r="T2045" s="49" t="str">
        <f t="shared" si="251"/>
        <v/>
      </c>
      <c r="AA2045" s="50" t="str">
        <f t="shared" si="255"/>
        <v/>
      </c>
      <c r="AE2045" s="50" t="str">
        <f t="shared" si="252"/>
        <v/>
      </c>
      <c r="AI2045" s="19" t="str">
        <f t="shared" si="253"/>
        <v/>
      </c>
      <c r="AJ2045"/>
      <c r="AK2045" s="19" t="str">
        <f t="shared" si="254"/>
        <v/>
      </c>
    </row>
    <row r="2046" spans="1:37" x14ac:dyDescent="0.25">
      <c r="A2046" s="42" t="str">
        <f t="shared" si="248"/>
        <v/>
      </c>
      <c r="B2046" s="42" t="str">
        <f t="shared" si="249"/>
        <v/>
      </c>
      <c r="C2046" s="42" t="str">
        <f>IF(ISBLANK($N2046),"",IF(ISBLANK('datos GENERALES'!B$16),"",'datos GENERALES'!B$16))</f>
        <v/>
      </c>
      <c r="D2046" s="43" t="str">
        <f>IF(ISBLANK($N2046),"","SGBTM/AUTAROC/"&amp;'datos GENERALES'!B$5&amp;"_"&amp;'datos GENERALES'!C$5&amp;"_"&amp;'datos GENERALES'!D$5)</f>
        <v/>
      </c>
      <c r="E2046" s="42" t="str">
        <f>IF(ISBLANK($N2046),"",IF(ISBLANK('datos GENERALES'!$B$6),"",'datos GENERALES'!$B$6))</f>
        <v/>
      </c>
      <c r="F2046" s="42" t="str">
        <f>IF(ISBLANK($N2046),"",IF(ISBLANK('datos GENERALES'!$B$7),"",'datos GENERALES'!$B$7))</f>
        <v/>
      </c>
      <c r="G2046" s="42" t="str">
        <f>IF(ISBLANK($N2046),"",IF(ISBLANK('datos GENERALES'!$B$10),"",'datos GENERALES'!$B$10))</f>
        <v/>
      </c>
      <c r="H2046" s="42" t="str">
        <f>IF(ISBLANK($N2046),"",IF(ISBLANK('datos GENERALES'!$C$10),"",'datos GENERALES'!$C$10))</f>
        <v/>
      </c>
      <c r="I2046" s="42" t="str">
        <f>IF(ISBLANK($N2046),"",IF(ISBLANK('datos GENERALES'!$D$10),"",'datos GENERALES'!$D$10))</f>
        <v/>
      </c>
      <c r="O2046" s="48" t="str">
        <f>IFERROR(VLOOKUP(N2046,ListaEspecies!$B$3:$D$45,2,FALSE),"")</f>
        <v/>
      </c>
      <c r="P2046" s="96" t="str">
        <f>IFERROR(VLOOKUP(N2046,ListaEspecies!$B$3:$D$45,3,FALSE),"")</f>
        <v/>
      </c>
      <c r="R2046" s="42" t="str">
        <f>IF(ISBLANK($J2046),"",IF(ISBLANK('datos GENERALES'!$B$15),"",'datos GENERALES'!$B$15))</f>
        <v/>
      </c>
      <c r="S2046" s="49" t="str">
        <f t="shared" si="250"/>
        <v/>
      </c>
      <c r="T2046" s="49" t="str">
        <f t="shared" si="251"/>
        <v/>
      </c>
      <c r="AA2046" s="50" t="str">
        <f t="shared" si="255"/>
        <v/>
      </c>
      <c r="AE2046" s="50" t="str">
        <f t="shared" si="252"/>
        <v/>
      </c>
      <c r="AI2046" s="19" t="str">
        <f t="shared" si="253"/>
        <v/>
      </c>
      <c r="AJ2046"/>
      <c r="AK2046" s="19" t="str">
        <f t="shared" si="254"/>
        <v/>
      </c>
    </row>
    <row r="2047" spans="1:37" x14ac:dyDescent="0.25">
      <c r="A2047" s="42" t="str">
        <f t="shared" si="248"/>
        <v/>
      </c>
      <c r="B2047" s="42" t="str">
        <f t="shared" si="249"/>
        <v/>
      </c>
      <c r="C2047" s="42" t="str">
        <f>IF(ISBLANK($N2047),"",IF(ISBLANK('datos GENERALES'!B$16),"",'datos GENERALES'!B$16))</f>
        <v/>
      </c>
      <c r="D2047" s="43" t="str">
        <f>IF(ISBLANK($N2047),"","SGBTM/AUTAROC/"&amp;'datos GENERALES'!B$5&amp;"_"&amp;'datos GENERALES'!C$5&amp;"_"&amp;'datos GENERALES'!D$5)</f>
        <v/>
      </c>
      <c r="E2047" s="42" t="str">
        <f>IF(ISBLANK($N2047),"",IF(ISBLANK('datos GENERALES'!$B$6),"",'datos GENERALES'!$B$6))</f>
        <v/>
      </c>
      <c r="F2047" s="42" t="str">
        <f>IF(ISBLANK($N2047),"",IF(ISBLANK('datos GENERALES'!$B$7),"",'datos GENERALES'!$B$7))</f>
        <v/>
      </c>
      <c r="G2047" s="42" t="str">
        <f>IF(ISBLANK($N2047),"",IF(ISBLANK('datos GENERALES'!$B$10),"",'datos GENERALES'!$B$10))</f>
        <v/>
      </c>
      <c r="H2047" s="42" t="str">
        <f>IF(ISBLANK($N2047),"",IF(ISBLANK('datos GENERALES'!$C$10),"",'datos GENERALES'!$C$10))</f>
        <v/>
      </c>
      <c r="I2047" s="42" t="str">
        <f>IF(ISBLANK($N2047),"",IF(ISBLANK('datos GENERALES'!$D$10),"",'datos GENERALES'!$D$10))</f>
        <v/>
      </c>
      <c r="O2047" s="48" t="str">
        <f>IFERROR(VLOOKUP(N2047,ListaEspecies!$B$3:$D$45,2,FALSE),"")</f>
        <v/>
      </c>
      <c r="P2047" s="96" t="str">
        <f>IFERROR(VLOOKUP(N2047,ListaEspecies!$B$3:$D$45,3,FALSE),"")</f>
        <v/>
      </c>
      <c r="R2047" s="42" t="str">
        <f>IF(ISBLANK($J2047),"",IF(ISBLANK('datos GENERALES'!$B$15),"",'datos GENERALES'!$B$15))</f>
        <v/>
      </c>
      <c r="S2047" s="49" t="str">
        <f t="shared" si="250"/>
        <v/>
      </c>
      <c r="T2047" s="49" t="str">
        <f t="shared" si="251"/>
        <v/>
      </c>
      <c r="AA2047" s="50" t="str">
        <f t="shared" si="255"/>
        <v/>
      </c>
      <c r="AE2047" s="50" t="str">
        <f t="shared" si="252"/>
        <v/>
      </c>
      <c r="AI2047" s="19" t="str">
        <f t="shared" si="253"/>
        <v/>
      </c>
      <c r="AJ2047"/>
      <c r="AK2047" s="19" t="str">
        <f t="shared" si="254"/>
        <v/>
      </c>
    </row>
    <row r="2048" spans="1:37" x14ac:dyDescent="0.25">
      <c r="A2048" s="42" t="str">
        <f t="shared" si="248"/>
        <v/>
      </c>
      <c r="B2048" s="42" t="str">
        <f t="shared" si="249"/>
        <v/>
      </c>
      <c r="C2048" s="42" t="str">
        <f>IF(ISBLANK($N2048),"",IF(ISBLANK('datos GENERALES'!B$16),"",'datos GENERALES'!B$16))</f>
        <v/>
      </c>
      <c r="D2048" s="43" t="str">
        <f>IF(ISBLANK($N2048),"","SGBTM/AUTAROC/"&amp;'datos GENERALES'!B$5&amp;"_"&amp;'datos GENERALES'!C$5&amp;"_"&amp;'datos GENERALES'!D$5)</f>
        <v/>
      </c>
      <c r="E2048" s="42" t="str">
        <f>IF(ISBLANK($N2048),"",IF(ISBLANK('datos GENERALES'!$B$6),"",'datos GENERALES'!$B$6))</f>
        <v/>
      </c>
      <c r="F2048" s="42" t="str">
        <f>IF(ISBLANK($N2048),"",IF(ISBLANK('datos GENERALES'!$B$7),"",'datos GENERALES'!$B$7))</f>
        <v/>
      </c>
      <c r="G2048" s="42" t="str">
        <f>IF(ISBLANK($N2048),"",IF(ISBLANK('datos GENERALES'!$B$10),"",'datos GENERALES'!$B$10))</f>
        <v/>
      </c>
      <c r="H2048" s="42" t="str">
        <f>IF(ISBLANK($N2048),"",IF(ISBLANK('datos GENERALES'!$C$10),"",'datos GENERALES'!$C$10))</f>
        <v/>
      </c>
      <c r="I2048" s="42" t="str">
        <f>IF(ISBLANK($N2048),"",IF(ISBLANK('datos GENERALES'!$D$10),"",'datos GENERALES'!$D$10))</f>
        <v/>
      </c>
      <c r="O2048" s="48" t="str">
        <f>IFERROR(VLOOKUP(N2048,ListaEspecies!$B$3:$D$45,2,FALSE),"")</f>
        <v/>
      </c>
      <c r="P2048" s="96" t="str">
        <f>IFERROR(VLOOKUP(N2048,ListaEspecies!$B$3:$D$45,3,FALSE),"")</f>
        <v/>
      </c>
      <c r="R2048" s="42" t="str">
        <f>IF(ISBLANK($J2048),"",IF(ISBLANK('datos GENERALES'!$B$15),"",'datos GENERALES'!$B$15))</f>
        <v/>
      </c>
      <c r="S2048" s="49" t="str">
        <f t="shared" si="250"/>
        <v/>
      </c>
      <c r="T2048" s="49" t="str">
        <f t="shared" si="251"/>
        <v/>
      </c>
      <c r="AA2048" s="50" t="str">
        <f t="shared" si="255"/>
        <v/>
      </c>
      <c r="AE2048" s="50" t="str">
        <f t="shared" si="252"/>
        <v/>
      </c>
      <c r="AI2048" s="19" t="str">
        <f t="shared" si="253"/>
        <v/>
      </c>
      <c r="AJ2048"/>
      <c r="AK2048" s="19" t="str">
        <f t="shared" si="254"/>
        <v/>
      </c>
    </row>
    <row r="2049" spans="1:37" x14ac:dyDescent="0.25">
      <c r="A2049" s="42" t="str">
        <f t="shared" si="248"/>
        <v/>
      </c>
      <c r="B2049" s="42" t="str">
        <f t="shared" si="249"/>
        <v/>
      </c>
      <c r="C2049" s="42" t="str">
        <f>IF(ISBLANK($N2049),"",IF(ISBLANK('datos GENERALES'!B$16),"",'datos GENERALES'!B$16))</f>
        <v/>
      </c>
      <c r="D2049" s="43" t="str">
        <f>IF(ISBLANK($N2049),"","SGBTM/AUTAROC/"&amp;'datos GENERALES'!B$5&amp;"_"&amp;'datos GENERALES'!C$5&amp;"_"&amp;'datos GENERALES'!D$5)</f>
        <v/>
      </c>
      <c r="E2049" s="42" t="str">
        <f>IF(ISBLANK($N2049),"",IF(ISBLANK('datos GENERALES'!$B$6),"",'datos GENERALES'!$B$6))</f>
        <v/>
      </c>
      <c r="F2049" s="42" t="str">
        <f>IF(ISBLANK($N2049),"",IF(ISBLANK('datos GENERALES'!$B$7),"",'datos GENERALES'!$B$7))</f>
        <v/>
      </c>
      <c r="G2049" s="42" t="str">
        <f>IF(ISBLANK($N2049),"",IF(ISBLANK('datos GENERALES'!$B$10),"",'datos GENERALES'!$B$10))</f>
        <v/>
      </c>
      <c r="H2049" s="42" t="str">
        <f>IF(ISBLANK($N2049),"",IF(ISBLANK('datos GENERALES'!$C$10),"",'datos GENERALES'!$C$10))</f>
        <v/>
      </c>
      <c r="I2049" s="42" t="str">
        <f>IF(ISBLANK($N2049),"",IF(ISBLANK('datos GENERALES'!$D$10),"",'datos GENERALES'!$D$10))</f>
        <v/>
      </c>
      <c r="O2049" s="48" t="str">
        <f>IFERROR(VLOOKUP(N2049,ListaEspecies!$B$3:$D$45,2,FALSE),"")</f>
        <v/>
      </c>
      <c r="P2049" s="96" t="str">
        <f>IFERROR(VLOOKUP(N2049,ListaEspecies!$B$3:$D$45,3,FALSE),"")</f>
        <v/>
      </c>
      <c r="R2049" s="42" t="str">
        <f>IF(ISBLANK($J2049),"",IF(ISBLANK('datos GENERALES'!$B$15),"",'datos GENERALES'!$B$15))</f>
        <v/>
      </c>
      <c r="S2049" s="49" t="str">
        <f t="shared" si="250"/>
        <v/>
      </c>
      <c r="T2049" s="49" t="str">
        <f t="shared" si="251"/>
        <v/>
      </c>
      <c r="AA2049" s="50" t="str">
        <f t="shared" si="255"/>
        <v/>
      </c>
      <c r="AE2049" s="50" t="str">
        <f t="shared" si="252"/>
        <v/>
      </c>
      <c r="AI2049" s="19" t="str">
        <f t="shared" si="253"/>
        <v/>
      </c>
      <c r="AJ2049"/>
      <c r="AK2049" s="19" t="str">
        <f t="shared" si="254"/>
        <v/>
      </c>
    </row>
    <row r="2050" spans="1:37" x14ac:dyDescent="0.25">
      <c r="A2050" s="42" t="str">
        <f t="shared" ref="A2050:A2113" si="256">IF(ISBLANK($N2050),"","AROC")</f>
        <v/>
      </c>
      <c r="B2050" s="42" t="str">
        <f t="shared" ref="B2050:B2113" si="257">IF(ISBLANK($N2050),"","avistamiento AROC")</f>
        <v/>
      </c>
      <c r="C2050" s="42" t="str">
        <f>IF(ISBLANK($N2050),"",IF(ISBLANK('datos GENERALES'!B$16),"",'datos GENERALES'!B$16))</f>
        <v/>
      </c>
      <c r="D2050" s="43" t="str">
        <f>IF(ISBLANK($N2050),"","SGBTM/AUTAROC/"&amp;'datos GENERALES'!B$5&amp;"_"&amp;'datos GENERALES'!C$5&amp;"_"&amp;'datos GENERALES'!D$5)</f>
        <v/>
      </c>
      <c r="E2050" s="42" t="str">
        <f>IF(ISBLANK($N2050),"",IF(ISBLANK('datos GENERALES'!$B$6),"",'datos GENERALES'!$B$6))</f>
        <v/>
      </c>
      <c r="F2050" s="42" t="str">
        <f>IF(ISBLANK($N2050),"",IF(ISBLANK('datos GENERALES'!$B$7),"",'datos GENERALES'!$B$7))</f>
        <v/>
      </c>
      <c r="G2050" s="42" t="str">
        <f>IF(ISBLANK($N2050),"",IF(ISBLANK('datos GENERALES'!$B$10),"",'datos GENERALES'!$B$10))</f>
        <v/>
      </c>
      <c r="H2050" s="42" t="str">
        <f>IF(ISBLANK($N2050),"",IF(ISBLANK('datos GENERALES'!$C$10),"",'datos GENERALES'!$C$10))</f>
        <v/>
      </c>
      <c r="I2050" s="42" t="str">
        <f>IF(ISBLANK($N2050),"",IF(ISBLANK('datos GENERALES'!$D$10),"",'datos GENERALES'!$D$10))</f>
        <v/>
      </c>
      <c r="O2050" s="48" t="str">
        <f>IFERROR(VLOOKUP(N2050,ListaEspecies!$B$3:$D$45,2,FALSE),"")</f>
        <v/>
      </c>
      <c r="P2050" s="96" t="str">
        <f>IFERROR(VLOOKUP(N2050,ListaEspecies!$B$3:$D$45,3,FALSE),"")</f>
        <v/>
      </c>
      <c r="R2050" s="42" t="str">
        <f>IF(ISBLANK($J2050),"",IF(ISBLANK('datos GENERALES'!$B$15),"",'datos GENERALES'!$B$15))</f>
        <v/>
      </c>
      <c r="S2050" s="49" t="str">
        <f t="shared" si="250"/>
        <v/>
      </c>
      <c r="T2050" s="49" t="str">
        <f t="shared" si="251"/>
        <v/>
      </c>
      <c r="AA2050" s="50" t="str">
        <f t="shared" si="255"/>
        <v/>
      </c>
      <c r="AE2050" s="50" t="str">
        <f t="shared" si="252"/>
        <v/>
      </c>
      <c r="AI2050" s="19" t="str">
        <f t="shared" si="253"/>
        <v/>
      </c>
      <c r="AJ2050"/>
      <c r="AK2050" s="19" t="str">
        <f t="shared" si="254"/>
        <v/>
      </c>
    </row>
    <row r="2051" spans="1:37" x14ac:dyDescent="0.25">
      <c r="A2051" s="42" t="str">
        <f t="shared" si="256"/>
        <v/>
      </c>
      <c r="B2051" s="42" t="str">
        <f t="shared" si="257"/>
        <v/>
      </c>
      <c r="C2051" s="42" t="str">
        <f>IF(ISBLANK($N2051),"",IF(ISBLANK('datos GENERALES'!B$16),"",'datos GENERALES'!B$16))</f>
        <v/>
      </c>
      <c r="D2051" s="43" t="str">
        <f>IF(ISBLANK($N2051),"","SGBTM/AUTAROC/"&amp;'datos GENERALES'!B$5&amp;"_"&amp;'datos GENERALES'!C$5&amp;"_"&amp;'datos GENERALES'!D$5)</f>
        <v/>
      </c>
      <c r="E2051" s="42" t="str">
        <f>IF(ISBLANK($N2051),"",IF(ISBLANK('datos GENERALES'!$B$6),"",'datos GENERALES'!$B$6))</f>
        <v/>
      </c>
      <c r="F2051" s="42" t="str">
        <f>IF(ISBLANK($N2051),"",IF(ISBLANK('datos GENERALES'!$B$7),"",'datos GENERALES'!$B$7))</f>
        <v/>
      </c>
      <c r="G2051" s="42" t="str">
        <f>IF(ISBLANK($N2051),"",IF(ISBLANK('datos GENERALES'!$B$10),"",'datos GENERALES'!$B$10))</f>
        <v/>
      </c>
      <c r="H2051" s="42" t="str">
        <f>IF(ISBLANK($N2051),"",IF(ISBLANK('datos GENERALES'!$C$10),"",'datos GENERALES'!$C$10))</f>
        <v/>
      </c>
      <c r="I2051" s="42" t="str">
        <f>IF(ISBLANK($N2051),"",IF(ISBLANK('datos GENERALES'!$D$10),"",'datos GENERALES'!$D$10))</f>
        <v/>
      </c>
      <c r="O2051" s="48" t="str">
        <f>IFERROR(VLOOKUP(N2051,ListaEspecies!$B$3:$D$45,2,FALSE),"")</f>
        <v/>
      </c>
      <c r="P2051" s="96" t="str">
        <f>IFERROR(VLOOKUP(N2051,ListaEspecies!$B$3:$D$45,3,FALSE),"")</f>
        <v/>
      </c>
      <c r="R2051" s="42" t="str">
        <f>IF(ISBLANK($J2051),"",IF(ISBLANK('datos GENERALES'!$B$15),"",'datos GENERALES'!$B$15))</f>
        <v/>
      </c>
      <c r="S2051" s="49" t="str">
        <f t="shared" ref="S2051:S2114" si="258">IF(U2051="",AA2051,U2051)</f>
        <v/>
      </c>
      <c r="T2051" s="49" t="str">
        <f t="shared" ref="T2051:T2114" si="259">IF(V2051="",AE2051,V2051)</f>
        <v/>
      </c>
      <c r="AA2051" s="50" t="str">
        <f t="shared" si="255"/>
        <v/>
      </c>
      <c r="AE2051" s="50" t="str">
        <f t="shared" ref="AE2051:AE2114" si="260">IF((AB2051+(AC2051/60)+(AD2051/3600))=0,"",(AB2051+(AC2051/60)+(AD2051/3600)))</f>
        <v/>
      </c>
      <c r="AI2051" s="19" t="str">
        <f t="shared" ref="AI2051:AI2114" si="261">IF(ISBLANK(AH2051),"",IF(AH2051="SI","",IF(AH2051="NO",0,"NA")))</f>
        <v/>
      </c>
      <c r="AJ2051"/>
      <c r="AK2051" s="19" t="str">
        <f t="shared" ref="AK2051:AK2114" si="262">IF(ISBLANK(AJ2051),"",IF(AJ2051="SI","",IF(AJ2051="NO",0,"NA")))</f>
        <v/>
      </c>
    </row>
    <row r="2052" spans="1:37" x14ac:dyDescent="0.25">
      <c r="A2052" s="42" t="str">
        <f t="shared" si="256"/>
        <v/>
      </c>
      <c r="B2052" s="42" t="str">
        <f t="shared" si="257"/>
        <v/>
      </c>
      <c r="C2052" s="42" t="str">
        <f>IF(ISBLANK($N2052),"",IF(ISBLANK('datos GENERALES'!B$16),"",'datos GENERALES'!B$16))</f>
        <v/>
      </c>
      <c r="D2052" s="43" t="str">
        <f>IF(ISBLANK($N2052),"","SGBTM/AUTAROC/"&amp;'datos GENERALES'!B$5&amp;"_"&amp;'datos GENERALES'!C$5&amp;"_"&amp;'datos GENERALES'!D$5)</f>
        <v/>
      </c>
      <c r="E2052" s="42" t="str">
        <f>IF(ISBLANK($N2052),"",IF(ISBLANK('datos GENERALES'!$B$6),"",'datos GENERALES'!$B$6))</f>
        <v/>
      </c>
      <c r="F2052" s="42" t="str">
        <f>IF(ISBLANK($N2052),"",IF(ISBLANK('datos GENERALES'!$B$7),"",'datos GENERALES'!$B$7))</f>
        <v/>
      </c>
      <c r="G2052" s="42" t="str">
        <f>IF(ISBLANK($N2052),"",IF(ISBLANK('datos GENERALES'!$B$10),"",'datos GENERALES'!$B$10))</f>
        <v/>
      </c>
      <c r="H2052" s="42" t="str">
        <f>IF(ISBLANK($N2052),"",IF(ISBLANK('datos GENERALES'!$C$10),"",'datos GENERALES'!$C$10))</f>
        <v/>
      </c>
      <c r="I2052" s="42" t="str">
        <f>IF(ISBLANK($N2052),"",IF(ISBLANK('datos GENERALES'!$D$10),"",'datos GENERALES'!$D$10))</f>
        <v/>
      </c>
      <c r="O2052" s="48" t="str">
        <f>IFERROR(VLOOKUP(N2052,ListaEspecies!$B$3:$D$45,2,FALSE),"")</f>
        <v/>
      </c>
      <c r="P2052" s="96" t="str">
        <f>IFERROR(VLOOKUP(N2052,ListaEspecies!$B$3:$D$45,3,FALSE),"")</f>
        <v/>
      </c>
      <c r="R2052" s="42" t="str">
        <f>IF(ISBLANK($J2052),"",IF(ISBLANK('datos GENERALES'!$B$15),"",'datos GENERALES'!$B$15))</f>
        <v/>
      </c>
      <c r="S2052" s="49" t="str">
        <f t="shared" si="258"/>
        <v/>
      </c>
      <c r="T2052" s="49" t="str">
        <f t="shared" si="259"/>
        <v/>
      </c>
      <c r="AA2052" s="50" t="str">
        <f t="shared" ref="AA2052:AA2115" si="263">IF((X2052+(Y2052/60)+(Z2052/3600))*IF(W2052="o",-1,1)=0,"",(X2052+(Y2052/60)+(Z2052/3600))*IF(W2052="o",-1,1))</f>
        <v/>
      </c>
      <c r="AE2052" s="50" t="str">
        <f t="shared" si="260"/>
        <v/>
      </c>
      <c r="AI2052" s="19" t="str">
        <f t="shared" si="261"/>
        <v/>
      </c>
      <c r="AJ2052"/>
      <c r="AK2052" s="19" t="str">
        <f t="shared" si="262"/>
        <v/>
      </c>
    </row>
    <row r="2053" spans="1:37" x14ac:dyDescent="0.25">
      <c r="A2053" s="42" t="str">
        <f t="shared" si="256"/>
        <v/>
      </c>
      <c r="B2053" s="42" t="str">
        <f t="shared" si="257"/>
        <v/>
      </c>
      <c r="C2053" s="42" t="str">
        <f>IF(ISBLANK($N2053),"",IF(ISBLANK('datos GENERALES'!B$16),"",'datos GENERALES'!B$16))</f>
        <v/>
      </c>
      <c r="D2053" s="43" t="str">
        <f>IF(ISBLANK($N2053),"","SGBTM/AUTAROC/"&amp;'datos GENERALES'!B$5&amp;"_"&amp;'datos GENERALES'!C$5&amp;"_"&amp;'datos GENERALES'!D$5)</f>
        <v/>
      </c>
      <c r="E2053" s="42" t="str">
        <f>IF(ISBLANK($N2053),"",IF(ISBLANK('datos GENERALES'!$B$6),"",'datos GENERALES'!$B$6))</f>
        <v/>
      </c>
      <c r="F2053" s="42" t="str">
        <f>IF(ISBLANK($N2053),"",IF(ISBLANK('datos GENERALES'!$B$7),"",'datos GENERALES'!$B$7))</f>
        <v/>
      </c>
      <c r="G2053" s="42" t="str">
        <f>IF(ISBLANK($N2053),"",IF(ISBLANK('datos GENERALES'!$B$10),"",'datos GENERALES'!$B$10))</f>
        <v/>
      </c>
      <c r="H2053" s="42" t="str">
        <f>IF(ISBLANK($N2053),"",IF(ISBLANK('datos GENERALES'!$C$10),"",'datos GENERALES'!$C$10))</f>
        <v/>
      </c>
      <c r="I2053" s="42" t="str">
        <f>IF(ISBLANK($N2053),"",IF(ISBLANK('datos GENERALES'!$D$10),"",'datos GENERALES'!$D$10))</f>
        <v/>
      </c>
      <c r="O2053" s="48" t="str">
        <f>IFERROR(VLOOKUP(N2053,ListaEspecies!$B$3:$D$45,2,FALSE),"")</f>
        <v/>
      </c>
      <c r="P2053" s="96" t="str">
        <f>IFERROR(VLOOKUP(N2053,ListaEspecies!$B$3:$D$45,3,FALSE),"")</f>
        <v/>
      </c>
      <c r="R2053" s="42" t="str">
        <f>IF(ISBLANK($J2053),"",IF(ISBLANK('datos GENERALES'!$B$15),"",'datos GENERALES'!$B$15))</f>
        <v/>
      </c>
      <c r="S2053" s="49" t="str">
        <f t="shared" si="258"/>
        <v/>
      </c>
      <c r="T2053" s="49" t="str">
        <f t="shared" si="259"/>
        <v/>
      </c>
      <c r="AA2053" s="50" t="str">
        <f t="shared" si="263"/>
        <v/>
      </c>
      <c r="AE2053" s="50" t="str">
        <f t="shared" si="260"/>
        <v/>
      </c>
      <c r="AI2053" s="19" t="str">
        <f t="shared" si="261"/>
        <v/>
      </c>
      <c r="AJ2053"/>
      <c r="AK2053" s="19" t="str">
        <f t="shared" si="262"/>
        <v/>
      </c>
    </row>
    <row r="2054" spans="1:37" x14ac:dyDescent="0.25">
      <c r="A2054" s="42" t="str">
        <f t="shared" si="256"/>
        <v/>
      </c>
      <c r="B2054" s="42" t="str">
        <f t="shared" si="257"/>
        <v/>
      </c>
      <c r="C2054" s="42" t="str">
        <f>IF(ISBLANK($N2054),"",IF(ISBLANK('datos GENERALES'!B$16),"",'datos GENERALES'!B$16))</f>
        <v/>
      </c>
      <c r="D2054" s="43" t="str">
        <f>IF(ISBLANK($N2054),"","SGBTM/AUTAROC/"&amp;'datos GENERALES'!B$5&amp;"_"&amp;'datos GENERALES'!C$5&amp;"_"&amp;'datos GENERALES'!D$5)</f>
        <v/>
      </c>
      <c r="E2054" s="42" t="str">
        <f>IF(ISBLANK($N2054),"",IF(ISBLANK('datos GENERALES'!$B$6),"",'datos GENERALES'!$B$6))</f>
        <v/>
      </c>
      <c r="F2054" s="42" t="str">
        <f>IF(ISBLANK($N2054),"",IF(ISBLANK('datos GENERALES'!$B$7),"",'datos GENERALES'!$B$7))</f>
        <v/>
      </c>
      <c r="G2054" s="42" t="str">
        <f>IF(ISBLANK($N2054),"",IF(ISBLANK('datos GENERALES'!$B$10),"",'datos GENERALES'!$B$10))</f>
        <v/>
      </c>
      <c r="H2054" s="42" t="str">
        <f>IF(ISBLANK($N2054),"",IF(ISBLANK('datos GENERALES'!$C$10),"",'datos GENERALES'!$C$10))</f>
        <v/>
      </c>
      <c r="I2054" s="42" t="str">
        <f>IF(ISBLANK($N2054),"",IF(ISBLANK('datos GENERALES'!$D$10),"",'datos GENERALES'!$D$10))</f>
        <v/>
      </c>
      <c r="O2054" s="48" t="str">
        <f>IFERROR(VLOOKUP(N2054,ListaEspecies!$B$3:$D$45,2,FALSE),"")</f>
        <v/>
      </c>
      <c r="P2054" s="96" t="str">
        <f>IFERROR(VLOOKUP(N2054,ListaEspecies!$B$3:$D$45,3,FALSE),"")</f>
        <v/>
      </c>
      <c r="R2054" s="42" t="str">
        <f>IF(ISBLANK($J2054),"",IF(ISBLANK('datos GENERALES'!$B$15),"",'datos GENERALES'!$B$15))</f>
        <v/>
      </c>
      <c r="S2054" s="49" t="str">
        <f t="shared" si="258"/>
        <v/>
      </c>
      <c r="T2054" s="49" t="str">
        <f t="shared" si="259"/>
        <v/>
      </c>
      <c r="AA2054" s="50" t="str">
        <f t="shared" si="263"/>
        <v/>
      </c>
      <c r="AE2054" s="50" t="str">
        <f t="shared" si="260"/>
        <v/>
      </c>
      <c r="AI2054" s="19" t="str">
        <f t="shared" si="261"/>
        <v/>
      </c>
      <c r="AJ2054"/>
      <c r="AK2054" s="19" t="str">
        <f t="shared" si="262"/>
        <v/>
      </c>
    </row>
    <row r="2055" spans="1:37" x14ac:dyDescent="0.25">
      <c r="A2055" s="42" t="str">
        <f t="shared" si="256"/>
        <v/>
      </c>
      <c r="B2055" s="42" t="str">
        <f t="shared" si="257"/>
        <v/>
      </c>
      <c r="C2055" s="42" t="str">
        <f>IF(ISBLANK($N2055),"",IF(ISBLANK('datos GENERALES'!B$16),"",'datos GENERALES'!B$16))</f>
        <v/>
      </c>
      <c r="D2055" s="43" t="str">
        <f>IF(ISBLANK($N2055),"","SGBTM/AUTAROC/"&amp;'datos GENERALES'!B$5&amp;"_"&amp;'datos GENERALES'!C$5&amp;"_"&amp;'datos GENERALES'!D$5)</f>
        <v/>
      </c>
      <c r="E2055" s="42" t="str">
        <f>IF(ISBLANK($N2055),"",IF(ISBLANK('datos GENERALES'!$B$6),"",'datos GENERALES'!$B$6))</f>
        <v/>
      </c>
      <c r="F2055" s="42" t="str">
        <f>IF(ISBLANK($N2055),"",IF(ISBLANK('datos GENERALES'!$B$7),"",'datos GENERALES'!$B$7))</f>
        <v/>
      </c>
      <c r="G2055" s="42" t="str">
        <f>IF(ISBLANK($N2055),"",IF(ISBLANK('datos GENERALES'!$B$10),"",'datos GENERALES'!$B$10))</f>
        <v/>
      </c>
      <c r="H2055" s="42" t="str">
        <f>IF(ISBLANK($N2055),"",IF(ISBLANK('datos GENERALES'!$C$10),"",'datos GENERALES'!$C$10))</f>
        <v/>
      </c>
      <c r="I2055" s="42" t="str">
        <f>IF(ISBLANK($N2055),"",IF(ISBLANK('datos GENERALES'!$D$10),"",'datos GENERALES'!$D$10))</f>
        <v/>
      </c>
      <c r="O2055" s="48" t="str">
        <f>IFERROR(VLOOKUP(N2055,ListaEspecies!$B$3:$D$45,2,FALSE),"")</f>
        <v/>
      </c>
      <c r="P2055" s="96" t="str">
        <f>IFERROR(VLOOKUP(N2055,ListaEspecies!$B$3:$D$45,3,FALSE),"")</f>
        <v/>
      </c>
      <c r="R2055" s="42" t="str">
        <f>IF(ISBLANK($J2055),"",IF(ISBLANK('datos GENERALES'!$B$15),"",'datos GENERALES'!$B$15))</f>
        <v/>
      </c>
      <c r="S2055" s="49" t="str">
        <f t="shared" si="258"/>
        <v/>
      </c>
      <c r="T2055" s="49" t="str">
        <f t="shared" si="259"/>
        <v/>
      </c>
      <c r="AA2055" s="50" t="str">
        <f t="shared" si="263"/>
        <v/>
      </c>
      <c r="AE2055" s="50" t="str">
        <f t="shared" si="260"/>
        <v/>
      </c>
      <c r="AI2055" s="19" t="str">
        <f t="shared" si="261"/>
        <v/>
      </c>
      <c r="AJ2055"/>
      <c r="AK2055" s="19" t="str">
        <f t="shared" si="262"/>
        <v/>
      </c>
    </row>
    <row r="2056" spans="1:37" x14ac:dyDescent="0.25">
      <c r="A2056" s="42" t="str">
        <f t="shared" si="256"/>
        <v/>
      </c>
      <c r="B2056" s="42" t="str">
        <f t="shared" si="257"/>
        <v/>
      </c>
      <c r="C2056" s="42" t="str">
        <f>IF(ISBLANK($N2056),"",IF(ISBLANK('datos GENERALES'!B$16),"",'datos GENERALES'!B$16))</f>
        <v/>
      </c>
      <c r="D2056" s="43" t="str">
        <f>IF(ISBLANK($N2056),"","SGBTM/AUTAROC/"&amp;'datos GENERALES'!B$5&amp;"_"&amp;'datos GENERALES'!C$5&amp;"_"&amp;'datos GENERALES'!D$5)</f>
        <v/>
      </c>
      <c r="E2056" s="42" t="str">
        <f>IF(ISBLANK($N2056),"",IF(ISBLANK('datos GENERALES'!$B$6),"",'datos GENERALES'!$B$6))</f>
        <v/>
      </c>
      <c r="F2056" s="42" t="str">
        <f>IF(ISBLANK($N2056),"",IF(ISBLANK('datos GENERALES'!$B$7),"",'datos GENERALES'!$B$7))</f>
        <v/>
      </c>
      <c r="G2056" s="42" t="str">
        <f>IF(ISBLANK($N2056),"",IF(ISBLANK('datos GENERALES'!$B$10),"",'datos GENERALES'!$B$10))</f>
        <v/>
      </c>
      <c r="H2056" s="42" t="str">
        <f>IF(ISBLANK($N2056),"",IF(ISBLANK('datos GENERALES'!$C$10),"",'datos GENERALES'!$C$10))</f>
        <v/>
      </c>
      <c r="I2056" s="42" t="str">
        <f>IF(ISBLANK($N2056),"",IF(ISBLANK('datos GENERALES'!$D$10),"",'datos GENERALES'!$D$10))</f>
        <v/>
      </c>
      <c r="O2056" s="48" t="str">
        <f>IFERROR(VLOOKUP(N2056,ListaEspecies!$B$3:$D$45,2,FALSE),"")</f>
        <v/>
      </c>
      <c r="P2056" s="96" t="str">
        <f>IFERROR(VLOOKUP(N2056,ListaEspecies!$B$3:$D$45,3,FALSE),"")</f>
        <v/>
      </c>
      <c r="R2056" s="42" t="str">
        <f>IF(ISBLANK($J2056),"",IF(ISBLANK('datos GENERALES'!$B$15),"",'datos GENERALES'!$B$15))</f>
        <v/>
      </c>
      <c r="S2056" s="49" t="str">
        <f t="shared" si="258"/>
        <v/>
      </c>
      <c r="T2056" s="49" t="str">
        <f t="shared" si="259"/>
        <v/>
      </c>
      <c r="AA2056" s="50" t="str">
        <f t="shared" si="263"/>
        <v/>
      </c>
      <c r="AE2056" s="50" t="str">
        <f t="shared" si="260"/>
        <v/>
      </c>
      <c r="AI2056" s="19" t="str">
        <f t="shared" si="261"/>
        <v/>
      </c>
      <c r="AJ2056"/>
      <c r="AK2056" s="19" t="str">
        <f t="shared" si="262"/>
        <v/>
      </c>
    </row>
    <row r="2057" spans="1:37" x14ac:dyDescent="0.25">
      <c r="A2057" s="42" t="str">
        <f t="shared" si="256"/>
        <v/>
      </c>
      <c r="B2057" s="42" t="str">
        <f t="shared" si="257"/>
        <v/>
      </c>
      <c r="C2057" s="42" t="str">
        <f>IF(ISBLANK($N2057),"",IF(ISBLANK('datos GENERALES'!B$16),"",'datos GENERALES'!B$16))</f>
        <v/>
      </c>
      <c r="D2057" s="43" t="str">
        <f>IF(ISBLANK($N2057),"","SGBTM/AUTAROC/"&amp;'datos GENERALES'!B$5&amp;"_"&amp;'datos GENERALES'!C$5&amp;"_"&amp;'datos GENERALES'!D$5)</f>
        <v/>
      </c>
      <c r="E2057" s="42" t="str">
        <f>IF(ISBLANK($N2057),"",IF(ISBLANK('datos GENERALES'!$B$6),"",'datos GENERALES'!$B$6))</f>
        <v/>
      </c>
      <c r="F2057" s="42" t="str">
        <f>IF(ISBLANK($N2057),"",IF(ISBLANK('datos GENERALES'!$B$7),"",'datos GENERALES'!$B$7))</f>
        <v/>
      </c>
      <c r="G2057" s="42" t="str">
        <f>IF(ISBLANK($N2057),"",IF(ISBLANK('datos GENERALES'!$B$10),"",'datos GENERALES'!$B$10))</f>
        <v/>
      </c>
      <c r="H2057" s="42" t="str">
        <f>IF(ISBLANK($N2057),"",IF(ISBLANK('datos GENERALES'!$C$10),"",'datos GENERALES'!$C$10))</f>
        <v/>
      </c>
      <c r="I2057" s="42" t="str">
        <f>IF(ISBLANK($N2057),"",IF(ISBLANK('datos GENERALES'!$D$10),"",'datos GENERALES'!$D$10))</f>
        <v/>
      </c>
      <c r="O2057" s="48" t="str">
        <f>IFERROR(VLOOKUP(N2057,ListaEspecies!$B$3:$D$45,2,FALSE),"")</f>
        <v/>
      </c>
      <c r="P2057" s="96" t="str">
        <f>IFERROR(VLOOKUP(N2057,ListaEspecies!$B$3:$D$45,3,FALSE),"")</f>
        <v/>
      </c>
      <c r="R2057" s="42" t="str">
        <f>IF(ISBLANK($J2057),"",IF(ISBLANK('datos GENERALES'!$B$15),"",'datos GENERALES'!$B$15))</f>
        <v/>
      </c>
      <c r="S2057" s="49" t="str">
        <f t="shared" si="258"/>
        <v/>
      </c>
      <c r="T2057" s="49" t="str">
        <f t="shared" si="259"/>
        <v/>
      </c>
      <c r="AA2057" s="50" t="str">
        <f t="shared" si="263"/>
        <v/>
      </c>
      <c r="AE2057" s="50" t="str">
        <f t="shared" si="260"/>
        <v/>
      </c>
      <c r="AI2057" s="19" t="str">
        <f t="shared" si="261"/>
        <v/>
      </c>
      <c r="AJ2057"/>
      <c r="AK2057" s="19" t="str">
        <f t="shared" si="262"/>
        <v/>
      </c>
    </row>
    <row r="2058" spans="1:37" x14ac:dyDescent="0.25">
      <c r="A2058" s="42" t="str">
        <f t="shared" si="256"/>
        <v/>
      </c>
      <c r="B2058" s="42" t="str">
        <f t="shared" si="257"/>
        <v/>
      </c>
      <c r="C2058" s="42" t="str">
        <f>IF(ISBLANK($N2058),"",IF(ISBLANK('datos GENERALES'!B$16),"",'datos GENERALES'!B$16))</f>
        <v/>
      </c>
      <c r="D2058" s="43" t="str">
        <f>IF(ISBLANK($N2058),"","SGBTM/AUTAROC/"&amp;'datos GENERALES'!B$5&amp;"_"&amp;'datos GENERALES'!C$5&amp;"_"&amp;'datos GENERALES'!D$5)</f>
        <v/>
      </c>
      <c r="E2058" s="42" t="str">
        <f>IF(ISBLANK($N2058),"",IF(ISBLANK('datos GENERALES'!$B$6),"",'datos GENERALES'!$B$6))</f>
        <v/>
      </c>
      <c r="F2058" s="42" t="str">
        <f>IF(ISBLANK($N2058),"",IF(ISBLANK('datos GENERALES'!$B$7),"",'datos GENERALES'!$B$7))</f>
        <v/>
      </c>
      <c r="G2058" s="42" t="str">
        <f>IF(ISBLANK($N2058),"",IF(ISBLANK('datos GENERALES'!$B$10),"",'datos GENERALES'!$B$10))</f>
        <v/>
      </c>
      <c r="H2058" s="42" t="str">
        <f>IF(ISBLANK($N2058),"",IF(ISBLANK('datos GENERALES'!$C$10),"",'datos GENERALES'!$C$10))</f>
        <v/>
      </c>
      <c r="I2058" s="42" t="str">
        <f>IF(ISBLANK($N2058),"",IF(ISBLANK('datos GENERALES'!$D$10),"",'datos GENERALES'!$D$10))</f>
        <v/>
      </c>
      <c r="O2058" s="48" t="str">
        <f>IFERROR(VLOOKUP(N2058,ListaEspecies!$B$3:$D$45,2,FALSE),"")</f>
        <v/>
      </c>
      <c r="P2058" s="96" t="str">
        <f>IFERROR(VLOOKUP(N2058,ListaEspecies!$B$3:$D$45,3,FALSE),"")</f>
        <v/>
      </c>
      <c r="R2058" s="42" t="str">
        <f>IF(ISBLANK($J2058),"",IF(ISBLANK('datos GENERALES'!$B$15),"",'datos GENERALES'!$B$15))</f>
        <v/>
      </c>
      <c r="S2058" s="49" t="str">
        <f t="shared" si="258"/>
        <v/>
      </c>
      <c r="T2058" s="49" t="str">
        <f t="shared" si="259"/>
        <v/>
      </c>
      <c r="AA2058" s="50" t="str">
        <f t="shared" si="263"/>
        <v/>
      </c>
      <c r="AE2058" s="50" t="str">
        <f t="shared" si="260"/>
        <v/>
      </c>
      <c r="AI2058" s="19" t="str">
        <f t="shared" si="261"/>
        <v/>
      </c>
      <c r="AJ2058"/>
      <c r="AK2058" s="19" t="str">
        <f t="shared" si="262"/>
        <v/>
      </c>
    </row>
    <row r="2059" spans="1:37" x14ac:dyDescent="0.25">
      <c r="A2059" s="42" t="str">
        <f t="shared" si="256"/>
        <v/>
      </c>
      <c r="B2059" s="42" t="str">
        <f t="shared" si="257"/>
        <v/>
      </c>
      <c r="C2059" s="42" t="str">
        <f>IF(ISBLANK($N2059),"",IF(ISBLANK('datos GENERALES'!B$16),"",'datos GENERALES'!B$16))</f>
        <v/>
      </c>
      <c r="D2059" s="43" t="str">
        <f>IF(ISBLANK($N2059),"","SGBTM/AUTAROC/"&amp;'datos GENERALES'!B$5&amp;"_"&amp;'datos GENERALES'!C$5&amp;"_"&amp;'datos GENERALES'!D$5)</f>
        <v/>
      </c>
      <c r="E2059" s="42" t="str">
        <f>IF(ISBLANK($N2059),"",IF(ISBLANK('datos GENERALES'!$B$6),"",'datos GENERALES'!$B$6))</f>
        <v/>
      </c>
      <c r="F2059" s="42" t="str">
        <f>IF(ISBLANK($N2059),"",IF(ISBLANK('datos GENERALES'!$B$7),"",'datos GENERALES'!$B$7))</f>
        <v/>
      </c>
      <c r="G2059" s="42" t="str">
        <f>IF(ISBLANK($N2059),"",IF(ISBLANK('datos GENERALES'!$B$10),"",'datos GENERALES'!$B$10))</f>
        <v/>
      </c>
      <c r="H2059" s="42" t="str">
        <f>IF(ISBLANK($N2059),"",IF(ISBLANK('datos GENERALES'!$C$10),"",'datos GENERALES'!$C$10))</f>
        <v/>
      </c>
      <c r="I2059" s="42" t="str">
        <f>IF(ISBLANK($N2059),"",IF(ISBLANK('datos GENERALES'!$D$10),"",'datos GENERALES'!$D$10))</f>
        <v/>
      </c>
      <c r="O2059" s="48" t="str">
        <f>IFERROR(VLOOKUP(N2059,ListaEspecies!$B$3:$D$45,2,FALSE),"")</f>
        <v/>
      </c>
      <c r="P2059" s="96" t="str">
        <f>IFERROR(VLOOKUP(N2059,ListaEspecies!$B$3:$D$45,3,FALSE),"")</f>
        <v/>
      </c>
      <c r="R2059" s="42" t="str">
        <f>IF(ISBLANK($J2059),"",IF(ISBLANK('datos GENERALES'!$B$15),"",'datos GENERALES'!$B$15))</f>
        <v/>
      </c>
      <c r="S2059" s="49" t="str">
        <f t="shared" si="258"/>
        <v/>
      </c>
      <c r="T2059" s="49" t="str">
        <f t="shared" si="259"/>
        <v/>
      </c>
      <c r="AA2059" s="50" t="str">
        <f t="shared" si="263"/>
        <v/>
      </c>
      <c r="AE2059" s="50" t="str">
        <f t="shared" si="260"/>
        <v/>
      </c>
      <c r="AI2059" s="19" t="str">
        <f t="shared" si="261"/>
        <v/>
      </c>
      <c r="AJ2059"/>
      <c r="AK2059" s="19" t="str">
        <f t="shared" si="262"/>
        <v/>
      </c>
    </row>
    <row r="2060" spans="1:37" x14ac:dyDescent="0.25">
      <c r="A2060" s="42" t="str">
        <f t="shared" si="256"/>
        <v/>
      </c>
      <c r="B2060" s="42" t="str">
        <f t="shared" si="257"/>
        <v/>
      </c>
      <c r="C2060" s="42" t="str">
        <f>IF(ISBLANK($N2060),"",IF(ISBLANK('datos GENERALES'!B$16),"",'datos GENERALES'!B$16))</f>
        <v/>
      </c>
      <c r="D2060" s="43" t="str">
        <f>IF(ISBLANK($N2060),"","SGBTM/AUTAROC/"&amp;'datos GENERALES'!B$5&amp;"_"&amp;'datos GENERALES'!C$5&amp;"_"&amp;'datos GENERALES'!D$5)</f>
        <v/>
      </c>
      <c r="E2060" s="42" t="str">
        <f>IF(ISBLANK($N2060),"",IF(ISBLANK('datos GENERALES'!$B$6),"",'datos GENERALES'!$B$6))</f>
        <v/>
      </c>
      <c r="F2060" s="42" t="str">
        <f>IF(ISBLANK($N2060),"",IF(ISBLANK('datos GENERALES'!$B$7),"",'datos GENERALES'!$B$7))</f>
        <v/>
      </c>
      <c r="G2060" s="42" t="str">
        <f>IF(ISBLANK($N2060),"",IF(ISBLANK('datos GENERALES'!$B$10),"",'datos GENERALES'!$B$10))</f>
        <v/>
      </c>
      <c r="H2060" s="42" t="str">
        <f>IF(ISBLANK($N2060),"",IF(ISBLANK('datos GENERALES'!$C$10),"",'datos GENERALES'!$C$10))</f>
        <v/>
      </c>
      <c r="I2060" s="42" t="str">
        <f>IF(ISBLANK($N2060),"",IF(ISBLANK('datos GENERALES'!$D$10),"",'datos GENERALES'!$D$10))</f>
        <v/>
      </c>
      <c r="O2060" s="48" t="str">
        <f>IFERROR(VLOOKUP(N2060,ListaEspecies!$B$3:$D$45,2,FALSE),"")</f>
        <v/>
      </c>
      <c r="P2060" s="96" t="str">
        <f>IFERROR(VLOOKUP(N2060,ListaEspecies!$B$3:$D$45,3,FALSE),"")</f>
        <v/>
      </c>
      <c r="R2060" s="42" t="str">
        <f>IF(ISBLANK($J2060),"",IF(ISBLANK('datos GENERALES'!$B$15),"",'datos GENERALES'!$B$15))</f>
        <v/>
      </c>
      <c r="S2060" s="49" t="str">
        <f t="shared" si="258"/>
        <v/>
      </c>
      <c r="T2060" s="49" t="str">
        <f t="shared" si="259"/>
        <v/>
      </c>
      <c r="AA2060" s="50" t="str">
        <f t="shared" si="263"/>
        <v/>
      </c>
      <c r="AE2060" s="50" t="str">
        <f t="shared" si="260"/>
        <v/>
      </c>
      <c r="AI2060" s="19" t="str">
        <f t="shared" si="261"/>
        <v/>
      </c>
      <c r="AJ2060"/>
      <c r="AK2060" s="19" t="str">
        <f t="shared" si="262"/>
        <v/>
      </c>
    </row>
    <row r="2061" spans="1:37" x14ac:dyDescent="0.25">
      <c r="A2061" s="42" t="str">
        <f t="shared" si="256"/>
        <v/>
      </c>
      <c r="B2061" s="42" t="str">
        <f t="shared" si="257"/>
        <v/>
      </c>
      <c r="C2061" s="42" t="str">
        <f>IF(ISBLANK($N2061),"",IF(ISBLANK('datos GENERALES'!B$16),"",'datos GENERALES'!B$16))</f>
        <v/>
      </c>
      <c r="D2061" s="43" t="str">
        <f>IF(ISBLANK($N2061),"","SGBTM/AUTAROC/"&amp;'datos GENERALES'!B$5&amp;"_"&amp;'datos GENERALES'!C$5&amp;"_"&amp;'datos GENERALES'!D$5)</f>
        <v/>
      </c>
      <c r="E2061" s="42" t="str">
        <f>IF(ISBLANK($N2061),"",IF(ISBLANK('datos GENERALES'!$B$6),"",'datos GENERALES'!$B$6))</f>
        <v/>
      </c>
      <c r="F2061" s="42" t="str">
        <f>IF(ISBLANK($N2061),"",IF(ISBLANK('datos GENERALES'!$B$7),"",'datos GENERALES'!$B$7))</f>
        <v/>
      </c>
      <c r="G2061" s="42" t="str">
        <f>IF(ISBLANK($N2061),"",IF(ISBLANK('datos GENERALES'!$B$10),"",'datos GENERALES'!$B$10))</f>
        <v/>
      </c>
      <c r="H2061" s="42" t="str">
        <f>IF(ISBLANK($N2061),"",IF(ISBLANK('datos GENERALES'!$C$10),"",'datos GENERALES'!$C$10))</f>
        <v/>
      </c>
      <c r="I2061" s="42" t="str">
        <f>IF(ISBLANK($N2061),"",IF(ISBLANK('datos GENERALES'!$D$10),"",'datos GENERALES'!$D$10))</f>
        <v/>
      </c>
      <c r="O2061" s="48" t="str">
        <f>IFERROR(VLOOKUP(N2061,ListaEspecies!$B$3:$D$45,2,FALSE),"")</f>
        <v/>
      </c>
      <c r="P2061" s="96" t="str">
        <f>IFERROR(VLOOKUP(N2061,ListaEspecies!$B$3:$D$45,3,FALSE),"")</f>
        <v/>
      </c>
      <c r="R2061" s="42" t="str">
        <f>IF(ISBLANK($J2061),"",IF(ISBLANK('datos GENERALES'!$B$15),"",'datos GENERALES'!$B$15))</f>
        <v/>
      </c>
      <c r="S2061" s="49" t="str">
        <f t="shared" si="258"/>
        <v/>
      </c>
      <c r="T2061" s="49" t="str">
        <f t="shared" si="259"/>
        <v/>
      </c>
      <c r="AA2061" s="50" t="str">
        <f t="shared" si="263"/>
        <v/>
      </c>
      <c r="AE2061" s="50" t="str">
        <f t="shared" si="260"/>
        <v/>
      </c>
      <c r="AI2061" s="19" t="str">
        <f t="shared" si="261"/>
        <v/>
      </c>
      <c r="AJ2061"/>
      <c r="AK2061" s="19" t="str">
        <f t="shared" si="262"/>
        <v/>
      </c>
    </row>
    <row r="2062" spans="1:37" x14ac:dyDescent="0.25">
      <c r="A2062" s="42" t="str">
        <f t="shared" si="256"/>
        <v/>
      </c>
      <c r="B2062" s="42" t="str">
        <f t="shared" si="257"/>
        <v/>
      </c>
      <c r="C2062" s="42" t="str">
        <f>IF(ISBLANK($N2062),"",IF(ISBLANK('datos GENERALES'!B$16),"",'datos GENERALES'!B$16))</f>
        <v/>
      </c>
      <c r="D2062" s="43" t="str">
        <f>IF(ISBLANK($N2062),"","SGBTM/AUTAROC/"&amp;'datos GENERALES'!B$5&amp;"_"&amp;'datos GENERALES'!C$5&amp;"_"&amp;'datos GENERALES'!D$5)</f>
        <v/>
      </c>
      <c r="E2062" s="42" t="str">
        <f>IF(ISBLANK($N2062),"",IF(ISBLANK('datos GENERALES'!$B$6),"",'datos GENERALES'!$B$6))</f>
        <v/>
      </c>
      <c r="F2062" s="42" t="str">
        <f>IF(ISBLANK($N2062),"",IF(ISBLANK('datos GENERALES'!$B$7),"",'datos GENERALES'!$B$7))</f>
        <v/>
      </c>
      <c r="G2062" s="42" t="str">
        <f>IF(ISBLANK($N2062),"",IF(ISBLANK('datos GENERALES'!$B$10),"",'datos GENERALES'!$B$10))</f>
        <v/>
      </c>
      <c r="H2062" s="42" t="str">
        <f>IF(ISBLANK($N2062),"",IF(ISBLANK('datos GENERALES'!$C$10),"",'datos GENERALES'!$C$10))</f>
        <v/>
      </c>
      <c r="I2062" s="42" t="str">
        <f>IF(ISBLANK($N2062),"",IF(ISBLANK('datos GENERALES'!$D$10),"",'datos GENERALES'!$D$10))</f>
        <v/>
      </c>
      <c r="O2062" s="48" t="str">
        <f>IFERROR(VLOOKUP(N2062,ListaEspecies!$B$3:$D$45,2,FALSE),"")</f>
        <v/>
      </c>
      <c r="P2062" s="96" t="str">
        <f>IFERROR(VLOOKUP(N2062,ListaEspecies!$B$3:$D$45,3,FALSE),"")</f>
        <v/>
      </c>
      <c r="R2062" s="42" t="str">
        <f>IF(ISBLANK($J2062),"",IF(ISBLANK('datos GENERALES'!$B$15),"",'datos GENERALES'!$B$15))</f>
        <v/>
      </c>
      <c r="S2062" s="49" t="str">
        <f t="shared" si="258"/>
        <v/>
      </c>
      <c r="T2062" s="49" t="str">
        <f t="shared" si="259"/>
        <v/>
      </c>
      <c r="AA2062" s="50" t="str">
        <f t="shared" si="263"/>
        <v/>
      </c>
      <c r="AE2062" s="50" t="str">
        <f t="shared" si="260"/>
        <v/>
      </c>
      <c r="AI2062" s="19" t="str">
        <f t="shared" si="261"/>
        <v/>
      </c>
      <c r="AJ2062"/>
      <c r="AK2062" s="19" t="str">
        <f t="shared" si="262"/>
        <v/>
      </c>
    </row>
    <row r="2063" spans="1:37" x14ac:dyDescent="0.25">
      <c r="A2063" s="42" t="str">
        <f t="shared" si="256"/>
        <v/>
      </c>
      <c r="B2063" s="42" t="str">
        <f t="shared" si="257"/>
        <v/>
      </c>
      <c r="C2063" s="42" t="str">
        <f>IF(ISBLANK($N2063),"",IF(ISBLANK('datos GENERALES'!B$16),"",'datos GENERALES'!B$16))</f>
        <v/>
      </c>
      <c r="D2063" s="43" t="str">
        <f>IF(ISBLANK($N2063),"","SGBTM/AUTAROC/"&amp;'datos GENERALES'!B$5&amp;"_"&amp;'datos GENERALES'!C$5&amp;"_"&amp;'datos GENERALES'!D$5)</f>
        <v/>
      </c>
      <c r="E2063" s="42" t="str">
        <f>IF(ISBLANK($N2063),"",IF(ISBLANK('datos GENERALES'!$B$6),"",'datos GENERALES'!$B$6))</f>
        <v/>
      </c>
      <c r="F2063" s="42" t="str">
        <f>IF(ISBLANK($N2063),"",IF(ISBLANK('datos GENERALES'!$B$7),"",'datos GENERALES'!$B$7))</f>
        <v/>
      </c>
      <c r="G2063" s="42" t="str">
        <f>IF(ISBLANK($N2063),"",IF(ISBLANK('datos GENERALES'!$B$10),"",'datos GENERALES'!$B$10))</f>
        <v/>
      </c>
      <c r="H2063" s="42" t="str">
        <f>IF(ISBLANK($N2063),"",IF(ISBLANK('datos GENERALES'!$C$10),"",'datos GENERALES'!$C$10))</f>
        <v/>
      </c>
      <c r="I2063" s="42" t="str">
        <f>IF(ISBLANK($N2063),"",IF(ISBLANK('datos GENERALES'!$D$10),"",'datos GENERALES'!$D$10))</f>
        <v/>
      </c>
      <c r="O2063" s="48" t="str">
        <f>IFERROR(VLOOKUP(N2063,ListaEspecies!$B$3:$D$45,2,FALSE),"")</f>
        <v/>
      </c>
      <c r="P2063" s="96" t="str">
        <f>IFERROR(VLOOKUP(N2063,ListaEspecies!$B$3:$D$45,3,FALSE),"")</f>
        <v/>
      </c>
      <c r="R2063" s="42" t="str">
        <f>IF(ISBLANK($J2063),"",IF(ISBLANK('datos GENERALES'!$B$15),"",'datos GENERALES'!$B$15))</f>
        <v/>
      </c>
      <c r="S2063" s="49" t="str">
        <f t="shared" si="258"/>
        <v/>
      </c>
      <c r="T2063" s="49" t="str">
        <f t="shared" si="259"/>
        <v/>
      </c>
      <c r="AA2063" s="50" t="str">
        <f t="shared" si="263"/>
        <v/>
      </c>
      <c r="AE2063" s="50" t="str">
        <f t="shared" si="260"/>
        <v/>
      </c>
      <c r="AI2063" s="19" t="str">
        <f t="shared" si="261"/>
        <v/>
      </c>
      <c r="AJ2063"/>
      <c r="AK2063" s="19" t="str">
        <f t="shared" si="262"/>
        <v/>
      </c>
    </row>
    <row r="2064" spans="1:37" x14ac:dyDescent="0.25">
      <c r="A2064" s="42" t="str">
        <f t="shared" si="256"/>
        <v/>
      </c>
      <c r="B2064" s="42" t="str">
        <f t="shared" si="257"/>
        <v/>
      </c>
      <c r="C2064" s="42" t="str">
        <f>IF(ISBLANK($N2064),"",IF(ISBLANK('datos GENERALES'!B$16),"",'datos GENERALES'!B$16))</f>
        <v/>
      </c>
      <c r="D2064" s="43" t="str">
        <f>IF(ISBLANK($N2064),"","SGBTM/AUTAROC/"&amp;'datos GENERALES'!B$5&amp;"_"&amp;'datos GENERALES'!C$5&amp;"_"&amp;'datos GENERALES'!D$5)</f>
        <v/>
      </c>
      <c r="E2064" s="42" t="str">
        <f>IF(ISBLANK($N2064),"",IF(ISBLANK('datos GENERALES'!$B$6),"",'datos GENERALES'!$B$6))</f>
        <v/>
      </c>
      <c r="F2064" s="42" t="str">
        <f>IF(ISBLANK($N2064),"",IF(ISBLANK('datos GENERALES'!$B$7),"",'datos GENERALES'!$B$7))</f>
        <v/>
      </c>
      <c r="G2064" s="42" t="str">
        <f>IF(ISBLANK($N2064),"",IF(ISBLANK('datos GENERALES'!$B$10),"",'datos GENERALES'!$B$10))</f>
        <v/>
      </c>
      <c r="H2064" s="42" t="str">
        <f>IF(ISBLANK($N2064),"",IF(ISBLANK('datos GENERALES'!$C$10),"",'datos GENERALES'!$C$10))</f>
        <v/>
      </c>
      <c r="I2064" s="42" t="str">
        <f>IF(ISBLANK($N2064),"",IF(ISBLANK('datos GENERALES'!$D$10),"",'datos GENERALES'!$D$10))</f>
        <v/>
      </c>
      <c r="O2064" s="48" t="str">
        <f>IFERROR(VLOOKUP(N2064,ListaEspecies!$B$3:$D$45,2,FALSE),"")</f>
        <v/>
      </c>
      <c r="P2064" s="96" t="str">
        <f>IFERROR(VLOOKUP(N2064,ListaEspecies!$B$3:$D$45,3,FALSE),"")</f>
        <v/>
      </c>
      <c r="R2064" s="42" t="str">
        <f>IF(ISBLANK($J2064),"",IF(ISBLANK('datos GENERALES'!$B$15),"",'datos GENERALES'!$B$15))</f>
        <v/>
      </c>
      <c r="S2064" s="49" t="str">
        <f t="shared" si="258"/>
        <v/>
      </c>
      <c r="T2064" s="49" t="str">
        <f t="shared" si="259"/>
        <v/>
      </c>
      <c r="AA2064" s="50" t="str">
        <f t="shared" si="263"/>
        <v/>
      </c>
      <c r="AE2064" s="50" t="str">
        <f t="shared" si="260"/>
        <v/>
      </c>
      <c r="AI2064" s="19" t="str">
        <f t="shared" si="261"/>
        <v/>
      </c>
      <c r="AJ2064"/>
      <c r="AK2064" s="19" t="str">
        <f t="shared" si="262"/>
        <v/>
      </c>
    </row>
    <row r="2065" spans="1:37" x14ac:dyDescent="0.25">
      <c r="A2065" s="42" t="str">
        <f t="shared" si="256"/>
        <v/>
      </c>
      <c r="B2065" s="42" t="str">
        <f t="shared" si="257"/>
        <v/>
      </c>
      <c r="C2065" s="42" t="str">
        <f>IF(ISBLANK($N2065),"",IF(ISBLANK('datos GENERALES'!B$16),"",'datos GENERALES'!B$16))</f>
        <v/>
      </c>
      <c r="D2065" s="43" t="str">
        <f>IF(ISBLANK($N2065),"","SGBTM/AUTAROC/"&amp;'datos GENERALES'!B$5&amp;"_"&amp;'datos GENERALES'!C$5&amp;"_"&amp;'datos GENERALES'!D$5)</f>
        <v/>
      </c>
      <c r="E2065" s="42" t="str">
        <f>IF(ISBLANK($N2065),"",IF(ISBLANK('datos GENERALES'!$B$6),"",'datos GENERALES'!$B$6))</f>
        <v/>
      </c>
      <c r="F2065" s="42" t="str">
        <f>IF(ISBLANK($N2065),"",IF(ISBLANK('datos GENERALES'!$B$7),"",'datos GENERALES'!$B$7))</f>
        <v/>
      </c>
      <c r="G2065" s="42" t="str">
        <f>IF(ISBLANK($N2065),"",IF(ISBLANK('datos GENERALES'!$B$10),"",'datos GENERALES'!$B$10))</f>
        <v/>
      </c>
      <c r="H2065" s="42" t="str">
        <f>IF(ISBLANK($N2065),"",IF(ISBLANK('datos GENERALES'!$C$10),"",'datos GENERALES'!$C$10))</f>
        <v/>
      </c>
      <c r="I2065" s="42" t="str">
        <f>IF(ISBLANK($N2065),"",IF(ISBLANK('datos GENERALES'!$D$10),"",'datos GENERALES'!$D$10))</f>
        <v/>
      </c>
      <c r="O2065" s="48" t="str">
        <f>IFERROR(VLOOKUP(N2065,ListaEspecies!$B$3:$D$45,2,FALSE),"")</f>
        <v/>
      </c>
      <c r="P2065" s="96" t="str">
        <f>IFERROR(VLOOKUP(N2065,ListaEspecies!$B$3:$D$45,3,FALSE),"")</f>
        <v/>
      </c>
      <c r="R2065" s="42" t="str">
        <f>IF(ISBLANK($J2065),"",IF(ISBLANK('datos GENERALES'!$B$15),"",'datos GENERALES'!$B$15))</f>
        <v/>
      </c>
      <c r="S2065" s="49" t="str">
        <f t="shared" si="258"/>
        <v/>
      </c>
      <c r="T2065" s="49" t="str">
        <f t="shared" si="259"/>
        <v/>
      </c>
      <c r="AA2065" s="50" t="str">
        <f t="shared" si="263"/>
        <v/>
      </c>
      <c r="AE2065" s="50" t="str">
        <f t="shared" si="260"/>
        <v/>
      </c>
      <c r="AI2065" s="19" t="str">
        <f t="shared" si="261"/>
        <v/>
      </c>
      <c r="AJ2065"/>
      <c r="AK2065" s="19" t="str">
        <f t="shared" si="262"/>
        <v/>
      </c>
    </row>
    <row r="2066" spans="1:37" x14ac:dyDescent="0.25">
      <c r="A2066" s="42" t="str">
        <f t="shared" si="256"/>
        <v/>
      </c>
      <c r="B2066" s="42" t="str">
        <f t="shared" si="257"/>
        <v/>
      </c>
      <c r="C2066" s="42" t="str">
        <f>IF(ISBLANK($N2066),"",IF(ISBLANK('datos GENERALES'!B$16),"",'datos GENERALES'!B$16))</f>
        <v/>
      </c>
      <c r="D2066" s="43" t="str">
        <f>IF(ISBLANK($N2066),"","SGBTM/AUTAROC/"&amp;'datos GENERALES'!B$5&amp;"_"&amp;'datos GENERALES'!C$5&amp;"_"&amp;'datos GENERALES'!D$5)</f>
        <v/>
      </c>
      <c r="E2066" s="42" t="str">
        <f>IF(ISBLANK($N2066),"",IF(ISBLANK('datos GENERALES'!$B$6),"",'datos GENERALES'!$B$6))</f>
        <v/>
      </c>
      <c r="F2066" s="42" t="str">
        <f>IF(ISBLANK($N2066),"",IF(ISBLANK('datos GENERALES'!$B$7),"",'datos GENERALES'!$B$7))</f>
        <v/>
      </c>
      <c r="G2066" s="42" t="str">
        <f>IF(ISBLANK($N2066),"",IF(ISBLANK('datos GENERALES'!$B$10),"",'datos GENERALES'!$B$10))</f>
        <v/>
      </c>
      <c r="H2066" s="42" t="str">
        <f>IF(ISBLANK($N2066),"",IF(ISBLANK('datos GENERALES'!$C$10),"",'datos GENERALES'!$C$10))</f>
        <v/>
      </c>
      <c r="I2066" s="42" t="str">
        <f>IF(ISBLANK($N2066),"",IF(ISBLANK('datos GENERALES'!$D$10),"",'datos GENERALES'!$D$10))</f>
        <v/>
      </c>
      <c r="O2066" s="48" t="str">
        <f>IFERROR(VLOOKUP(N2066,ListaEspecies!$B$3:$D$45,2,FALSE),"")</f>
        <v/>
      </c>
      <c r="P2066" s="96" t="str">
        <f>IFERROR(VLOOKUP(N2066,ListaEspecies!$B$3:$D$45,3,FALSE),"")</f>
        <v/>
      </c>
      <c r="R2066" s="42" t="str">
        <f>IF(ISBLANK($J2066),"",IF(ISBLANK('datos GENERALES'!$B$15),"",'datos GENERALES'!$B$15))</f>
        <v/>
      </c>
      <c r="S2066" s="49" t="str">
        <f t="shared" si="258"/>
        <v/>
      </c>
      <c r="T2066" s="49" t="str">
        <f t="shared" si="259"/>
        <v/>
      </c>
      <c r="AA2066" s="50" t="str">
        <f t="shared" si="263"/>
        <v/>
      </c>
      <c r="AE2066" s="50" t="str">
        <f t="shared" si="260"/>
        <v/>
      </c>
      <c r="AI2066" s="19" t="str">
        <f t="shared" si="261"/>
        <v/>
      </c>
      <c r="AJ2066"/>
      <c r="AK2066" s="19" t="str">
        <f t="shared" si="262"/>
        <v/>
      </c>
    </row>
    <row r="2067" spans="1:37" x14ac:dyDescent="0.25">
      <c r="A2067" s="42" t="str">
        <f t="shared" si="256"/>
        <v/>
      </c>
      <c r="B2067" s="42" t="str">
        <f t="shared" si="257"/>
        <v/>
      </c>
      <c r="C2067" s="42" t="str">
        <f>IF(ISBLANK($N2067),"",IF(ISBLANK('datos GENERALES'!B$16),"",'datos GENERALES'!B$16))</f>
        <v/>
      </c>
      <c r="D2067" s="43" t="str">
        <f>IF(ISBLANK($N2067),"","SGBTM/AUTAROC/"&amp;'datos GENERALES'!B$5&amp;"_"&amp;'datos GENERALES'!C$5&amp;"_"&amp;'datos GENERALES'!D$5)</f>
        <v/>
      </c>
      <c r="E2067" s="42" t="str">
        <f>IF(ISBLANK($N2067),"",IF(ISBLANK('datos GENERALES'!$B$6),"",'datos GENERALES'!$B$6))</f>
        <v/>
      </c>
      <c r="F2067" s="42" t="str">
        <f>IF(ISBLANK($N2067),"",IF(ISBLANK('datos GENERALES'!$B$7),"",'datos GENERALES'!$B$7))</f>
        <v/>
      </c>
      <c r="G2067" s="42" t="str">
        <f>IF(ISBLANK($N2067),"",IF(ISBLANK('datos GENERALES'!$B$10),"",'datos GENERALES'!$B$10))</f>
        <v/>
      </c>
      <c r="H2067" s="42" t="str">
        <f>IF(ISBLANK($N2067),"",IF(ISBLANK('datos GENERALES'!$C$10),"",'datos GENERALES'!$C$10))</f>
        <v/>
      </c>
      <c r="I2067" s="42" t="str">
        <f>IF(ISBLANK($N2067),"",IF(ISBLANK('datos GENERALES'!$D$10),"",'datos GENERALES'!$D$10))</f>
        <v/>
      </c>
      <c r="O2067" s="48" t="str">
        <f>IFERROR(VLOOKUP(N2067,ListaEspecies!$B$3:$D$45,2,FALSE),"")</f>
        <v/>
      </c>
      <c r="P2067" s="96" t="str">
        <f>IFERROR(VLOOKUP(N2067,ListaEspecies!$B$3:$D$45,3,FALSE),"")</f>
        <v/>
      </c>
      <c r="R2067" s="42" t="str">
        <f>IF(ISBLANK($J2067),"",IF(ISBLANK('datos GENERALES'!$B$15),"",'datos GENERALES'!$B$15))</f>
        <v/>
      </c>
      <c r="S2067" s="49" t="str">
        <f t="shared" si="258"/>
        <v/>
      </c>
      <c r="T2067" s="49" t="str">
        <f t="shared" si="259"/>
        <v/>
      </c>
      <c r="AA2067" s="50" t="str">
        <f t="shared" si="263"/>
        <v/>
      </c>
      <c r="AE2067" s="50" t="str">
        <f t="shared" si="260"/>
        <v/>
      </c>
      <c r="AI2067" s="19" t="str">
        <f t="shared" si="261"/>
        <v/>
      </c>
      <c r="AJ2067"/>
      <c r="AK2067" s="19" t="str">
        <f t="shared" si="262"/>
        <v/>
      </c>
    </row>
    <row r="2068" spans="1:37" x14ac:dyDescent="0.25">
      <c r="A2068" s="42" t="str">
        <f t="shared" si="256"/>
        <v/>
      </c>
      <c r="B2068" s="42" t="str">
        <f t="shared" si="257"/>
        <v/>
      </c>
      <c r="C2068" s="42" t="str">
        <f>IF(ISBLANK($N2068),"",IF(ISBLANK('datos GENERALES'!B$16),"",'datos GENERALES'!B$16))</f>
        <v/>
      </c>
      <c r="D2068" s="43" t="str">
        <f>IF(ISBLANK($N2068),"","SGBTM/AUTAROC/"&amp;'datos GENERALES'!B$5&amp;"_"&amp;'datos GENERALES'!C$5&amp;"_"&amp;'datos GENERALES'!D$5)</f>
        <v/>
      </c>
      <c r="E2068" s="42" t="str">
        <f>IF(ISBLANK($N2068),"",IF(ISBLANK('datos GENERALES'!$B$6),"",'datos GENERALES'!$B$6))</f>
        <v/>
      </c>
      <c r="F2068" s="42" t="str">
        <f>IF(ISBLANK($N2068),"",IF(ISBLANK('datos GENERALES'!$B$7),"",'datos GENERALES'!$B$7))</f>
        <v/>
      </c>
      <c r="G2068" s="42" t="str">
        <f>IF(ISBLANK($N2068),"",IF(ISBLANK('datos GENERALES'!$B$10),"",'datos GENERALES'!$B$10))</f>
        <v/>
      </c>
      <c r="H2068" s="42" t="str">
        <f>IF(ISBLANK($N2068),"",IF(ISBLANK('datos GENERALES'!$C$10),"",'datos GENERALES'!$C$10))</f>
        <v/>
      </c>
      <c r="I2068" s="42" t="str">
        <f>IF(ISBLANK($N2068),"",IF(ISBLANK('datos GENERALES'!$D$10),"",'datos GENERALES'!$D$10))</f>
        <v/>
      </c>
      <c r="O2068" s="48" t="str">
        <f>IFERROR(VLOOKUP(N2068,ListaEspecies!$B$3:$D$45,2,FALSE),"")</f>
        <v/>
      </c>
      <c r="P2068" s="96" t="str">
        <f>IFERROR(VLOOKUP(N2068,ListaEspecies!$B$3:$D$45,3,FALSE),"")</f>
        <v/>
      </c>
      <c r="R2068" s="42" t="str">
        <f>IF(ISBLANK($J2068),"",IF(ISBLANK('datos GENERALES'!$B$15),"",'datos GENERALES'!$B$15))</f>
        <v/>
      </c>
      <c r="S2068" s="49" t="str">
        <f t="shared" si="258"/>
        <v/>
      </c>
      <c r="T2068" s="49" t="str">
        <f t="shared" si="259"/>
        <v/>
      </c>
      <c r="AA2068" s="50" t="str">
        <f t="shared" si="263"/>
        <v/>
      </c>
      <c r="AE2068" s="50" t="str">
        <f t="shared" si="260"/>
        <v/>
      </c>
      <c r="AI2068" s="19" t="str">
        <f t="shared" si="261"/>
        <v/>
      </c>
      <c r="AJ2068"/>
      <c r="AK2068" s="19" t="str">
        <f t="shared" si="262"/>
        <v/>
      </c>
    </row>
    <row r="2069" spans="1:37" x14ac:dyDescent="0.25">
      <c r="A2069" s="42" t="str">
        <f t="shared" si="256"/>
        <v/>
      </c>
      <c r="B2069" s="42" t="str">
        <f t="shared" si="257"/>
        <v/>
      </c>
      <c r="C2069" s="42" t="str">
        <f>IF(ISBLANK($N2069),"",IF(ISBLANK('datos GENERALES'!B$16),"",'datos GENERALES'!B$16))</f>
        <v/>
      </c>
      <c r="D2069" s="43" t="str">
        <f>IF(ISBLANK($N2069),"","SGBTM/AUTAROC/"&amp;'datos GENERALES'!B$5&amp;"_"&amp;'datos GENERALES'!C$5&amp;"_"&amp;'datos GENERALES'!D$5)</f>
        <v/>
      </c>
      <c r="E2069" s="42" t="str">
        <f>IF(ISBLANK($N2069),"",IF(ISBLANK('datos GENERALES'!$B$6),"",'datos GENERALES'!$B$6))</f>
        <v/>
      </c>
      <c r="F2069" s="42" t="str">
        <f>IF(ISBLANK($N2069),"",IF(ISBLANK('datos GENERALES'!$B$7),"",'datos GENERALES'!$B$7))</f>
        <v/>
      </c>
      <c r="G2069" s="42" t="str">
        <f>IF(ISBLANK($N2069),"",IF(ISBLANK('datos GENERALES'!$B$10),"",'datos GENERALES'!$B$10))</f>
        <v/>
      </c>
      <c r="H2069" s="42" t="str">
        <f>IF(ISBLANK($N2069),"",IF(ISBLANK('datos GENERALES'!$C$10),"",'datos GENERALES'!$C$10))</f>
        <v/>
      </c>
      <c r="I2069" s="42" t="str">
        <f>IF(ISBLANK($N2069),"",IF(ISBLANK('datos GENERALES'!$D$10),"",'datos GENERALES'!$D$10))</f>
        <v/>
      </c>
      <c r="O2069" s="48" t="str">
        <f>IFERROR(VLOOKUP(N2069,ListaEspecies!$B$3:$D$45,2,FALSE),"")</f>
        <v/>
      </c>
      <c r="P2069" s="96" t="str">
        <f>IFERROR(VLOOKUP(N2069,ListaEspecies!$B$3:$D$45,3,FALSE),"")</f>
        <v/>
      </c>
      <c r="R2069" s="42" t="str">
        <f>IF(ISBLANK($J2069),"",IF(ISBLANK('datos GENERALES'!$B$15),"",'datos GENERALES'!$B$15))</f>
        <v/>
      </c>
      <c r="S2069" s="49" t="str">
        <f t="shared" si="258"/>
        <v/>
      </c>
      <c r="T2069" s="49" t="str">
        <f t="shared" si="259"/>
        <v/>
      </c>
      <c r="AA2069" s="50" t="str">
        <f t="shared" si="263"/>
        <v/>
      </c>
      <c r="AE2069" s="50" t="str">
        <f t="shared" si="260"/>
        <v/>
      </c>
      <c r="AI2069" s="19" t="str">
        <f t="shared" si="261"/>
        <v/>
      </c>
      <c r="AJ2069"/>
      <c r="AK2069" s="19" t="str">
        <f t="shared" si="262"/>
        <v/>
      </c>
    </row>
    <row r="2070" spans="1:37" x14ac:dyDescent="0.25">
      <c r="A2070" s="42" t="str">
        <f t="shared" si="256"/>
        <v/>
      </c>
      <c r="B2070" s="42" t="str">
        <f t="shared" si="257"/>
        <v/>
      </c>
      <c r="C2070" s="42" t="str">
        <f>IF(ISBLANK($N2070),"",IF(ISBLANK('datos GENERALES'!B$16),"",'datos GENERALES'!B$16))</f>
        <v/>
      </c>
      <c r="D2070" s="43" t="str">
        <f>IF(ISBLANK($N2070),"","SGBTM/AUTAROC/"&amp;'datos GENERALES'!B$5&amp;"_"&amp;'datos GENERALES'!C$5&amp;"_"&amp;'datos GENERALES'!D$5)</f>
        <v/>
      </c>
      <c r="E2070" s="42" t="str">
        <f>IF(ISBLANK($N2070),"",IF(ISBLANK('datos GENERALES'!$B$6),"",'datos GENERALES'!$B$6))</f>
        <v/>
      </c>
      <c r="F2070" s="42" t="str">
        <f>IF(ISBLANK($N2070),"",IF(ISBLANK('datos GENERALES'!$B$7),"",'datos GENERALES'!$B$7))</f>
        <v/>
      </c>
      <c r="G2070" s="42" t="str">
        <f>IF(ISBLANK($N2070),"",IF(ISBLANK('datos GENERALES'!$B$10),"",'datos GENERALES'!$B$10))</f>
        <v/>
      </c>
      <c r="H2070" s="42" t="str">
        <f>IF(ISBLANK($N2070),"",IF(ISBLANK('datos GENERALES'!$C$10),"",'datos GENERALES'!$C$10))</f>
        <v/>
      </c>
      <c r="I2070" s="42" t="str">
        <f>IF(ISBLANK($N2070),"",IF(ISBLANK('datos GENERALES'!$D$10),"",'datos GENERALES'!$D$10))</f>
        <v/>
      </c>
      <c r="O2070" s="48" t="str">
        <f>IFERROR(VLOOKUP(N2070,ListaEspecies!$B$3:$D$45,2,FALSE),"")</f>
        <v/>
      </c>
      <c r="P2070" s="96" t="str">
        <f>IFERROR(VLOOKUP(N2070,ListaEspecies!$B$3:$D$45,3,FALSE),"")</f>
        <v/>
      </c>
      <c r="R2070" s="42" t="str">
        <f>IF(ISBLANK($J2070),"",IF(ISBLANK('datos GENERALES'!$B$15),"",'datos GENERALES'!$B$15))</f>
        <v/>
      </c>
      <c r="S2070" s="49" t="str">
        <f t="shared" si="258"/>
        <v/>
      </c>
      <c r="T2070" s="49" t="str">
        <f t="shared" si="259"/>
        <v/>
      </c>
      <c r="AA2070" s="50" t="str">
        <f t="shared" si="263"/>
        <v/>
      </c>
      <c r="AE2070" s="50" t="str">
        <f t="shared" si="260"/>
        <v/>
      </c>
      <c r="AI2070" s="19" t="str">
        <f t="shared" si="261"/>
        <v/>
      </c>
      <c r="AJ2070"/>
      <c r="AK2070" s="19" t="str">
        <f t="shared" si="262"/>
        <v/>
      </c>
    </row>
    <row r="2071" spans="1:37" x14ac:dyDescent="0.25">
      <c r="A2071" s="42" t="str">
        <f t="shared" si="256"/>
        <v/>
      </c>
      <c r="B2071" s="42" t="str">
        <f t="shared" si="257"/>
        <v/>
      </c>
      <c r="C2071" s="42" t="str">
        <f>IF(ISBLANK($N2071),"",IF(ISBLANK('datos GENERALES'!B$16),"",'datos GENERALES'!B$16))</f>
        <v/>
      </c>
      <c r="D2071" s="43" t="str">
        <f>IF(ISBLANK($N2071),"","SGBTM/AUTAROC/"&amp;'datos GENERALES'!B$5&amp;"_"&amp;'datos GENERALES'!C$5&amp;"_"&amp;'datos GENERALES'!D$5)</f>
        <v/>
      </c>
      <c r="E2071" s="42" t="str">
        <f>IF(ISBLANK($N2071),"",IF(ISBLANK('datos GENERALES'!$B$6),"",'datos GENERALES'!$B$6))</f>
        <v/>
      </c>
      <c r="F2071" s="42" t="str">
        <f>IF(ISBLANK($N2071),"",IF(ISBLANK('datos GENERALES'!$B$7),"",'datos GENERALES'!$B$7))</f>
        <v/>
      </c>
      <c r="G2071" s="42" t="str">
        <f>IF(ISBLANK($N2071),"",IF(ISBLANK('datos GENERALES'!$B$10),"",'datos GENERALES'!$B$10))</f>
        <v/>
      </c>
      <c r="H2071" s="42" t="str">
        <f>IF(ISBLANK($N2071),"",IF(ISBLANK('datos GENERALES'!$C$10),"",'datos GENERALES'!$C$10))</f>
        <v/>
      </c>
      <c r="I2071" s="42" t="str">
        <f>IF(ISBLANK($N2071),"",IF(ISBLANK('datos GENERALES'!$D$10),"",'datos GENERALES'!$D$10))</f>
        <v/>
      </c>
      <c r="O2071" s="48" t="str">
        <f>IFERROR(VLOOKUP(N2071,ListaEspecies!$B$3:$D$45,2,FALSE),"")</f>
        <v/>
      </c>
      <c r="P2071" s="96" t="str">
        <f>IFERROR(VLOOKUP(N2071,ListaEspecies!$B$3:$D$45,3,FALSE),"")</f>
        <v/>
      </c>
      <c r="R2071" s="42" t="str">
        <f>IF(ISBLANK($J2071),"",IF(ISBLANK('datos GENERALES'!$B$15),"",'datos GENERALES'!$B$15))</f>
        <v/>
      </c>
      <c r="S2071" s="49" t="str">
        <f t="shared" si="258"/>
        <v/>
      </c>
      <c r="T2071" s="49" t="str">
        <f t="shared" si="259"/>
        <v/>
      </c>
      <c r="AA2071" s="50" t="str">
        <f t="shared" si="263"/>
        <v/>
      </c>
      <c r="AE2071" s="50" t="str">
        <f t="shared" si="260"/>
        <v/>
      </c>
      <c r="AI2071" s="19" t="str">
        <f t="shared" si="261"/>
        <v/>
      </c>
      <c r="AJ2071"/>
      <c r="AK2071" s="19" t="str">
        <f t="shared" si="262"/>
        <v/>
      </c>
    </row>
    <row r="2072" spans="1:37" x14ac:dyDescent="0.25">
      <c r="A2072" s="42" t="str">
        <f t="shared" si="256"/>
        <v/>
      </c>
      <c r="B2072" s="42" t="str">
        <f t="shared" si="257"/>
        <v/>
      </c>
      <c r="C2072" s="42" t="str">
        <f>IF(ISBLANK($N2072),"",IF(ISBLANK('datos GENERALES'!B$16),"",'datos GENERALES'!B$16))</f>
        <v/>
      </c>
      <c r="D2072" s="43" t="str">
        <f>IF(ISBLANK($N2072),"","SGBTM/AUTAROC/"&amp;'datos GENERALES'!B$5&amp;"_"&amp;'datos GENERALES'!C$5&amp;"_"&amp;'datos GENERALES'!D$5)</f>
        <v/>
      </c>
      <c r="E2072" s="42" t="str">
        <f>IF(ISBLANK($N2072),"",IF(ISBLANK('datos GENERALES'!$B$6),"",'datos GENERALES'!$B$6))</f>
        <v/>
      </c>
      <c r="F2072" s="42" t="str">
        <f>IF(ISBLANK($N2072),"",IF(ISBLANK('datos GENERALES'!$B$7),"",'datos GENERALES'!$B$7))</f>
        <v/>
      </c>
      <c r="G2072" s="42" t="str">
        <f>IF(ISBLANK($N2072),"",IF(ISBLANK('datos GENERALES'!$B$10),"",'datos GENERALES'!$B$10))</f>
        <v/>
      </c>
      <c r="H2072" s="42" t="str">
        <f>IF(ISBLANK($N2072),"",IF(ISBLANK('datos GENERALES'!$C$10),"",'datos GENERALES'!$C$10))</f>
        <v/>
      </c>
      <c r="I2072" s="42" t="str">
        <f>IF(ISBLANK($N2072),"",IF(ISBLANK('datos GENERALES'!$D$10),"",'datos GENERALES'!$D$10))</f>
        <v/>
      </c>
      <c r="O2072" s="48" t="str">
        <f>IFERROR(VLOOKUP(N2072,ListaEspecies!$B$3:$D$45,2,FALSE),"")</f>
        <v/>
      </c>
      <c r="P2072" s="96" t="str">
        <f>IFERROR(VLOOKUP(N2072,ListaEspecies!$B$3:$D$45,3,FALSE),"")</f>
        <v/>
      </c>
      <c r="R2072" s="42" t="str">
        <f>IF(ISBLANK($J2072),"",IF(ISBLANK('datos GENERALES'!$B$15),"",'datos GENERALES'!$B$15))</f>
        <v/>
      </c>
      <c r="S2072" s="49" t="str">
        <f t="shared" si="258"/>
        <v/>
      </c>
      <c r="T2072" s="49" t="str">
        <f t="shared" si="259"/>
        <v/>
      </c>
      <c r="AA2072" s="50" t="str">
        <f t="shared" si="263"/>
        <v/>
      </c>
      <c r="AE2072" s="50" t="str">
        <f t="shared" si="260"/>
        <v/>
      </c>
      <c r="AI2072" s="19" t="str">
        <f t="shared" si="261"/>
        <v/>
      </c>
      <c r="AJ2072"/>
      <c r="AK2072" s="19" t="str">
        <f t="shared" si="262"/>
        <v/>
      </c>
    </row>
    <row r="2073" spans="1:37" x14ac:dyDescent="0.25">
      <c r="A2073" s="42" t="str">
        <f t="shared" si="256"/>
        <v/>
      </c>
      <c r="B2073" s="42" t="str">
        <f t="shared" si="257"/>
        <v/>
      </c>
      <c r="C2073" s="42" t="str">
        <f>IF(ISBLANK($N2073),"",IF(ISBLANK('datos GENERALES'!B$16),"",'datos GENERALES'!B$16))</f>
        <v/>
      </c>
      <c r="D2073" s="43" t="str">
        <f>IF(ISBLANK($N2073),"","SGBTM/AUTAROC/"&amp;'datos GENERALES'!B$5&amp;"_"&amp;'datos GENERALES'!C$5&amp;"_"&amp;'datos GENERALES'!D$5)</f>
        <v/>
      </c>
      <c r="E2073" s="42" t="str">
        <f>IF(ISBLANK($N2073),"",IF(ISBLANK('datos GENERALES'!$B$6),"",'datos GENERALES'!$B$6))</f>
        <v/>
      </c>
      <c r="F2073" s="42" t="str">
        <f>IF(ISBLANK($N2073),"",IF(ISBLANK('datos GENERALES'!$B$7),"",'datos GENERALES'!$B$7))</f>
        <v/>
      </c>
      <c r="G2073" s="42" t="str">
        <f>IF(ISBLANK($N2073),"",IF(ISBLANK('datos GENERALES'!$B$10),"",'datos GENERALES'!$B$10))</f>
        <v/>
      </c>
      <c r="H2073" s="42" t="str">
        <f>IF(ISBLANK($N2073),"",IF(ISBLANK('datos GENERALES'!$C$10),"",'datos GENERALES'!$C$10))</f>
        <v/>
      </c>
      <c r="I2073" s="42" t="str">
        <f>IF(ISBLANK($N2073),"",IF(ISBLANK('datos GENERALES'!$D$10),"",'datos GENERALES'!$D$10))</f>
        <v/>
      </c>
      <c r="O2073" s="48" t="str">
        <f>IFERROR(VLOOKUP(N2073,ListaEspecies!$B$3:$D$45,2,FALSE),"")</f>
        <v/>
      </c>
      <c r="P2073" s="96" t="str">
        <f>IFERROR(VLOOKUP(N2073,ListaEspecies!$B$3:$D$45,3,FALSE),"")</f>
        <v/>
      </c>
      <c r="R2073" s="42" t="str">
        <f>IF(ISBLANK($J2073),"",IF(ISBLANK('datos GENERALES'!$B$15),"",'datos GENERALES'!$B$15))</f>
        <v/>
      </c>
      <c r="S2073" s="49" t="str">
        <f t="shared" si="258"/>
        <v/>
      </c>
      <c r="T2073" s="49" t="str">
        <f t="shared" si="259"/>
        <v/>
      </c>
      <c r="AA2073" s="50" t="str">
        <f t="shared" si="263"/>
        <v/>
      </c>
      <c r="AE2073" s="50" t="str">
        <f t="shared" si="260"/>
        <v/>
      </c>
      <c r="AI2073" s="19" t="str">
        <f t="shared" si="261"/>
        <v/>
      </c>
      <c r="AJ2073"/>
      <c r="AK2073" s="19" t="str">
        <f t="shared" si="262"/>
        <v/>
      </c>
    </row>
    <row r="2074" spans="1:37" x14ac:dyDescent="0.25">
      <c r="A2074" s="42" t="str">
        <f t="shared" si="256"/>
        <v/>
      </c>
      <c r="B2074" s="42" t="str">
        <f t="shared" si="257"/>
        <v/>
      </c>
      <c r="C2074" s="42" t="str">
        <f>IF(ISBLANK($N2074),"",IF(ISBLANK('datos GENERALES'!B$16),"",'datos GENERALES'!B$16))</f>
        <v/>
      </c>
      <c r="D2074" s="43" t="str">
        <f>IF(ISBLANK($N2074),"","SGBTM/AUTAROC/"&amp;'datos GENERALES'!B$5&amp;"_"&amp;'datos GENERALES'!C$5&amp;"_"&amp;'datos GENERALES'!D$5)</f>
        <v/>
      </c>
      <c r="E2074" s="42" t="str">
        <f>IF(ISBLANK($N2074),"",IF(ISBLANK('datos GENERALES'!$B$6),"",'datos GENERALES'!$B$6))</f>
        <v/>
      </c>
      <c r="F2074" s="42" t="str">
        <f>IF(ISBLANK($N2074),"",IF(ISBLANK('datos GENERALES'!$B$7),"",'datos GENERALES'!$B$7))</f>
        <v/>
      </c>
      <c r="G2074" s="42" t="str">
        <f>IF(ISBLANK($N2074),"",IF(ISBLANK('datos GENERALES'!$B$10),"",'datos GENERALES'!$B$10))</f>
        <v/>
      </c>
      <c r="H2074" s="42" t="str">
        <f>IF(ISBLANK($N2074),"",IF(ISBLANK('datos GENERALES'!$C$10),"",'datos GENERALES'!$C$10))</f>
        <v/>
      </c>
      <c r="I2074" s="42" t="str">
        <f>IF(ISBLANK($N2074),"",IF(ISBLANK('datos GENERALES'!$D$10),"",'datos GENERALES'!$D$10))</f>
        <v/>
      </c>
      <c r="O2074" s="48" t="str">
        <f>IFERROR(VLOOKUP(N2074,ListaEspecies!$B$3:$D$45,2,FALSE),"")</f>
        <v/>
      </c>
      <c r="P2074" s="96" t="str">
        <f>IFERROR(VLOOKUP(N2074,ListaEspecies!$B$3:$D$45,3,FALSE),"")</f>
        <v/>
      </c>
      <c r="R2074" s="42" t="str">
        <f>IF(ISBLANK($J2074),"",IF(ISBLANK('datos GENERALES'!$B$15),"",'datos GENERALES'!$B$15))</f>
        <v/>
      </c>
      <c r="S2074" s="49" t="str">
        <f t="shared" si="258"/>
        <v/>
      </c>
      <c r="T2074" s="49" t="str">
        <f t="shared" si="259"/>
        <v/>
      </c>
      <c r="AA2074" s="50" t="str">
        <f t="shared" si="263"/>
        <v/>
      </c>
      <c r="AE2074" s="50" t="str">
        <f t="shared" si="260"/>
        <v/>
      </c>
      <c r="AI2074" s="19" t="str">
        <f t="shared" si="261"/>
        <v/>
      </c>
      <c r="AJ2074"/>
      <c r="AK2074" s="19" t="str">
        <f t="shared" si="262"/>
        <v/>
      </c>
    </row>
    <row r="2075" spans="1:37" x14ac:dyDescent="0.25">
      <c r="A2075" s="42" t="str">
        <f t="shared" si="256"/>
        <v/>
      </c>
      <c r="B2075" s="42" t="str">
        <f t="shared" si="257"/>
        <v/>
      </c>
      <c r="C2075" s="42" t="str">
        <f>IF(ISBLANK($N2075),"",IF(ISBLANK('datos GENERALES'!B$16),"",'datos GENERALES'!B$16))</f>
        <v/>
      </c>
      <c r="D2075" s="43" t="str">
        <f>IF(ISBLANK($N2075),"","SGBTM/AUTAROC/"&amp;'datos GENERALES'!B$5&amp;"_"&amp;'datos GENERALES'!C$5&amp;"_"&amp;'datos GENERALES'!D$5)</f>
        <v/>
      </c>
      <c r="E2075" s="42" t="str">
        <f>IF(ISBLANK($N2075),"",IF(ISBLANK('datos GENERALES'!$B$6),"",'datos GENERALES'!$B$6))</f>
        <v/>
      </c>
      <c r="F2075" s="42" t="str">
        <f>IF(ISBLANK($N2075),"",IF(ISBLANK('datos GENERALES'!$B$7),"",'datos GENERALES'!$B$7))</f>
        <v/>
      </c>
      <c r="G2075" s="42" t="str">
        <f>IF(ISBLANK($N2075),"",IF(ISBLANK('datos GENERALES'!$B$10),"",'datos GENERALES'!$B$10))</f>
        <v/>
      </c>
      <c r="H2075" s="42" t="str">
        <f>IF(ISBLANK($N2075),"",IF(ISBLANK('datos GENERALES'!$C$10),"",'datos GENERALES'!$C$10))</f>
        <v/>
      </c>
      <c r="I2075" s="42" t="str">
        <f>IF(ISBLANK($N2075),"",IF(ISBLANK('datos GENERALES'!$D$10),"",'datos GENERALES'!$D$10))</f>
        <v/>
      </c>
      <c r="O2075" s="48" t="str">
        <f>IFERROR(VLOOKUP(N2075,ListaEspecies!$B$3:$D$45,2,FALSE),"")</f>
        <v/>
      </c>
      <c r="P2075" s="96" t="str">
        <f>IFERROR(VLOOKUP(N2075,ListaEspecies!$B$3:$D$45,3,FALSE),"")</f>
        <v/>
      </c>
      <c r="R2075" s="42" t="str">
        <f>IF(ISBLANK($J2075),"",IF(ISBLANK('datos GENERALES'!$B$15),"",'datos GENERALES'!$B$15))</f>
        <v/>
      </c>
      <c r="S2075" s="49" t="str">
        <f t="shared" si="258"/>
        <v/>
      </c>
      <c r="T2075" s="49" t="str">
        <f t="shared" si="259"/>
        <v/>
      </c>
      <c r="AA2075" s="50" t="str">
        <f t="shared" si="263"/>
        <v/>
      </c>
      <c r="AE2075" s="50" t="str">
        <f t="shared" si="260"/>
        <v/>
      </c>
      <c r="AI2075" s="19" t="str">
        <f t="shared" si="261"/>
        <v/>
      </c>
      <c r="AJ2075"/>
      <c r="AK2075" s="19" t="str">
        <f t="shared" si="262"/>
        <v/>
      </c>
    </row>
    <row r="2076" spans="1:37" x14ac:dyDescent="0.25">
      <c r="A2076" s="42" t="str">
        <f t="shared" si="256"/>
        <v/>
      </c>
      <c r="B2076" s="42" t="str">
        <f t="shared" si="257"/>
        <v/>
      </c>
      <c r="C2076" s="42" t="str">
        <f>IF(ISBLANK($N2076),"",IF(ISBLANK('datos GENERALES'!B$16),"",'datos GENERALES'!B$16))</f>
        <v/>
      </c>
      <c r="D2076" s="43" t="str">
        <f>IF(ISBLANK($N2076),"","SGBTM/AUTAROC/"&amp;'datos GENERALES'!B$5&amp;"_"&amp;'datos GENERALES'!C$5&amp;"_"&amp;'datos GENERALES'!D$5)</f>
        <v/>
      </c>
      <c r="E2076" s="42" t="str">
        <f>IF(ISBLANK($N2076),"",IF(ISBLANK('datos GENERALES'!$B$6),"",'datos GENERALES'!$B$6))</f>
        <v/>
      </c>
      <c r="F2076" s="42" t="str">
        <f>IF(ISBLANK($N2076),"",IF(ISBLANK('datos GENERALES'!$B$7),"",'datos GENERALES'!$B$7))</f>
        <v/>
      </c>
      <c r="G2076" s="42" t="str">
        <f>IF(ISBLANK($N2076),"",IF(ISBLANK('datos GENERALES'!$B$10),"",'datos GENERALES'!$B$10))</f>
        <v/>
      </c>
      <c r="H2076" s="42" t="str">
        <f>IF(ISBLANK($N2076),"",IF(ISBLANK('datos GENERALES'!$C$10),"",'datos GENERALES'!$C$10))</f>
        <v/>
      </c>
      <c r="I2076" s="42" t="str">
        <f>IF(ISBLANK($N2076),"",IF(ISBLANK('datos GENERALES'!$D$10),"",'datos GENERALES'!$D$10))</f>
        <v/>
      </c>
      <c r="O2076" s="48" t="str">
        <f>IFERROR(VLOOKUP(N2076,ListaEspecies!$B$3:$D$45,2,FALSE),"")</f>
        <v/>
      </c>
      <c r="P2076" s="96" t="str">
        <f>IFERROR(VLOOKUP(N2076,ListaEspecies!$B$3:$D$45,3,FALSE),"")</f>
        <v/>
      </c>
      <c r="R2076" s="42" t="str">
        <f>IF(ISBLANK($J2076),"",IF(ISBLANK('datos GENERALES'!$B$15),"",'datos GENERALES'!$B$15))</f>
        <v/>
      </c>
      <c r="S2076" s="49" t="str">
        <f t="shared" si="258"/>
        <v/>
      </c>
      <c r="T2076" s="49" t="str">
        <f t="shared" si="259"/>
        <v/>
      </c>
      <c r="AA2076" s="50" t="str">
        <f t="shared" si="263"/>
        <v/>
      </c>
      <c r="AE2076" s="50" t="str">
        <f t="shared" si="260"/>
        <v/>
      </c>
      <c r="AI2076" s="19" t="str">
        <f t="shared" si="261"/>
        <v/>
      </c>
      <c r="AJ2076"/>
      <c r="AK2076" s="19" t="str">
        <f t="shared" si="262"/>
        <v/>
      </c>
    </row>
    <row r="2077" spans="1:37" x14ac:dyDescent="0.25">
      <c r="A2077" s="42" t="str">
        <f t="shared" si="256"/>
        <v/>
      </c>
      <c r="B2077" s="42" t="str">
        <f t="shared" si="257"/>
        <v/>
      </c>
      <c r="C2077" s="42" t="str">
        <f>IF(ISBLANK($N2077),"",IF(ISBLANK('datos GENERALES'!B$16),"",'datos GENERALES'!B$16))</f>
        <v/>
      </c>
      <c r="D2077" s="43" t="str">
        <f>IF(ISBLANK($N2077),"","SGBTM/AUTAROC/"&amp;'datos GENERALES'!B$5&amp;"_"&amp;'datos GENERALES'!C$5&amp;"_"&amp;'datos GENERALES'!D$5)</f>
        <v/>
      </c>
      <c r="E2077" s="42" t="str">
        <f>IF(ISBLANK($N2077),"",IF(ISBLANK('datos GENERALES'!$B$6),"",'datos GENERALES'!$B$6))</f>
        <v/>
      </c>
      <c r="F2077" s="42" t="str">
        <f>IF(ISBLANK($N2077),"",IF(ISBLANK('datos GENERALES'!$B$7),"",'datos GENERALES'!$B$7))</f>
        <v/>
      </c>
      <c r="G2077" s="42" t="str">
        <f>IF(ISBLANK($N2077),"",IF(ISBLANK('datos GENERALES'!$B$10),"",'datos GENERALES'!$B$10))</f>
        <v/>
      </c>
      <c r="H2077" s="42" t="str">
        <f>IF(ISBLANK($N2077),"",IF(ISBLANK('datos GENERALES'!$C$10),"",'datos GENERALES'!$C$10))</f>
        <v/>
      </c>
      <c r="I2077" s="42" t="str">
        <f>IF(ISBLANK($N2077),"",IF(ISBLANK('datos GENERALES'!$D$10),"",'datos GENERALES'!$D$10))</f>
        <v/>
      </c>
      <c r="O2077" s="48" t="str">
        <f>IFERROR(VLOOKUP(N2077,ListaEspecies!$B$3:$D$45,2,FALSE),"")</f>
        <v/>
      </c>
      <c r="P2077" s="96" t="str">
        <f>IFERROR(VLOOKUP(N2077,ListaEspecies!$B$3:$D$45,3,FALSE),"")</f>
        <v/>
      </c>
      <c r="R2077" s="42" t="str">
        <f>IF(ISBLANK($J2077),"",IF(ISBLANK('datos GENERALES'!$B$15),"",'datos GENERALES'!$B$15))</f>
        <v/>
      </c>
      <c r="S2077" s="49" t="str">
        <f t="shared" si="258"/>
        <v/>
      </c>
      <c r="T2077" s="49" t="str">
        <f t="shared" si="259"/>
        <v/>
      </c>
      <c r="AA2077" s="50" t="str">
        <f t="shared" si="263"/>
        <v/>
      </c>
      <c r="AE2077" s="50" t="str">
        <f t="shared" si="260"/>
        <v/>
      </c>
      <c r="AI2077" s="19" t="str">
        <f t="shared" si="261"/>
        <v/>
      </c>
      <c r="AJ2077"/>
      <c r="AK2077" s="19" t="str">
        <f t="shared" si="262"/>
        <v/>
      </c>
    </row>
    <row r="2078" spans="1:37" x14ac:dyDescent="0.25">
      <c r="A2078" s="42" t="str">
        <f t="shared" si="256"/>
        <v/>
      </c>
      <c r="B2078" s="42" t="str">
        <f t="shared" si="257"/>
        <v/>
      </c>
      <c r="C2078" s="42" t="str">
        <f>IF(ISBLANK($N2078),"",IF(ISBLANK('datos GENERALES'!B$16),"",'datos GENERALES'!B$16))</f>
        <v/>
      </c>
      <c r="D2078" s="43" t="str">
        <f>IF(ISBLANK($N2078),"","SGBTM/AUTAROC/"&amp;'datos GENERALES'!B$5&amp;"_"&amp;'datos GENERALES'!C$5&amp;"_"&amp;'datos GENERALES'!D$5)</f>
        <v/>
      </c>
      <c r="E2078" s="42" t="str">
        <f>IF(ISBLANK($N2078),"",IF(ISBLANK('datos GENERALES'!$B$6),"",'datos GENERALES'!$B$6))</f>
        <v/>
      </c>
      <c r="F2078" s="42" t="str">
        <f>IF(ISBLANK($N2078),"",IF(ISBLANK('datos GENERALES'!$B$7),"",'datos GENERALES'!$B$7))</f>
        <v/>
      </c>
      <c r="G2078" s="42" t="str">
        <f>IF(ISBLANK($N2078),"",IF(ISBLANK('datos GENERALES'!$B$10),"",'datos GENERALES'!$B$10))</f>
        <v/>
      </c>
      <c r="H2078" s="42" t="str">
        <f>IF(ISBLANK($N2078),"",IF(ISBLANK('datos GENERALES'!$C$10),"",'datos GENERALES'!$C$10))</f>
        <v/>
      </c>
      <c r="I2078" s="42" t="str">
        <f>IF(ISBLANK($N2078),"",IF(ISBLANK('datos GENERALES'!$D$10),"",'datos GENERALES'!$D$10))</f>
        <v/>
      </c>
      <c r="O2078" s="48" t="str">
        <f>IFERROR(VLOOKUP(N2078,ListaEspecies!$B$3:$D$45,2,FALSE),"")</f>
        <v/>
      </c>
      <c r="P2078" s="96" t="str">
        <f>IFERROR(VLOOKUP(N2078,ListaEspecies!$B$3:$D$45,3,FALSE),"")</f>
        <v/>
      </c>
      <c r="R2078" s="42" t="str">
        <f>IF(ISBLANK($J2078),"",IF(ISBLANK('datos GENERALES'!$B$15),"",'datos GENERALES'!$B$15))</f>
        <v/>
      </c>
      <c r="S2078" s="49" t="str">
        <f t="shared" si="258"/>
        <v/>
      </c>
      <c r="T2078" s="49" t="str">
        <f t="shared" si="259"/>
        <v/>
      </c>
      <c r="AA2078" s="50" t="str">
        <f t="shared" si="263"/>
        <v/>
      </c>
      <c r="AE2078" s="50" t="str">
        <f t="shared" si="260"/>
        <v/>
      </c>
      <c r="AI2078" s="19" t="str">
        <f t="shared" si="261"/>
        <v/>
      </c>
      <c r="AJ2078"/>
      <c r="AK2078" s="19" t="str">
        <f t="shared" si="262"/>
        <v/>
      </c>
    </row>
    <row r="2079" spans="1:37" x14ac:dyDescent="0.25">
      <c r="A2079" s="42" t="str">
        <f t="shared" si="256"/>
        <v/>
      </c>
      <c r="B2079" s="42" t="str">
        <f t="shared" si="257"/>
        <v/>
      </c>
      <c r="C2079" s="42" t="str">
        <f>IF(ISBLANK($N2079),"",IF(ISBLANK('datos GENERALES'!B$16),"",'datos GENERALES'!B$16))</f>
        <v/>
      </c>
      <c r="D2079" s="43" t="str">
        <f>IF(ISBLANK($N2079),"","SGBTM/AUTAROC/"&amp;'datos GENERALES'!B$5&amp;"_"&amp;'datos GENERALES'!C$5&amp;"_"&amp;'datos GENERALES'!D$5)</f>
        <v/>
      </c>
      <c r="E2079" s="42" t="str">
        <f>IF(ISBLANK($N2079),"",IF(ISBLANK('datos GENERALES'!$B$6),"",'datos GENERALES'!$B$6))</f>
        <v/>
      </c>
      <c r="F2079" s="42" t="str">
        <f>IF(ISBLANK($N2079),"",IF(ISBLANK('datos GENERALES'!$B$7),"",'datos GENERALES'!$B$7))</f>
        <v/>
      </c>
      <c r="G2079" s="42" t="str">
        <f>IF(ISBLANK($N2079),"",IF(ISBLANK('datos GENERALES'!$B$10),"",'datos GENERALES'!$B$10))</f>
        <v/>
      </c>
      <c r="H2079" s="42" t="str">
        <f>IF(ISBLANK($N2079),"",IF(ISBLANK('datos GENERALES'!$C$10),"",'datos GENERALES'!$C$10))</f>
        <v/>
      </c>
      <c r="I2079" s="42" t="str">
        <f>IF(ISBLANK($N2079),"",IF(ISBLANK('datos GENERALES'!$D$10),"",'datos GENERALES'!$D$10))</f>
        <v/>
      </c>
      <c r="O2079" s="48" t="str">
        <f>IFERROR(VLOOKUP(N2079,ListaEspecies!$B$3:$D$45,2,FALSE),"")</f>
        <v/>
      </c>
      <c r="P2079" s="96" t="str">
        <f>IFERROR(VLOOKUP(N2079,ListaEspecies!$B$3:$D$45,3,FALSE),"")</f>
        <v/>
      </c>
      <c r="R2079" s="42" t="str">
        <f>IF(ISBLANK($J2079),"",IF(ISBLANK('datos GENERALES'!$B$15),"",'datos GENERALES'!$B$15))</f>
        <v/>
      </c>
      <c r="S2079" s="49" t="str">
        <f t="shared" si="258"/>
        <v/>
      </c>
      <c r="T2079" s="49" t="str">
        <f t="shared" si="259"/>
        <v/>
      </c>
      <c r="AA2079" s="50" t="str">
        <f t="shared" si="263"/>
        <v/>
      </c>
      <c r="AE2079" s="50" t="str">
        <f t="shared" si="260"/>
        <v/>
      </c>
      <c r="AI2079" s="19" t="str">
        <f t="shared" si="261"/>
        <v/>
      </c>
      <c r="AJ2079"/>
      <c r="AK2079" s="19" t="str">
        <f t="shared" si="262"/>
        <v/>
      </c>
    </row>
    <row r="2080" spans="1:37" x14ac:dyDescent="0.25">
      <c r="A2080" s="42" t="str">
        <f t="shared" si="256"/>
        <v/>
      </c>
      <c r="B2080" s="42" t="str">
        <f t="shared" si="257"/>
        <v/>
      </c>
      <c r="C2080" s="42" t="str">
        <f>IF(ISBLANK($N2080),"",IF(ISBLANK('datos GENERALES'!B$16),"",'datos GENERALES'!B$16))</f>
        <v/>
      </c>
      <c r="D2080" s="43" t="str">
        <f>IF(ISBLANK($N2080),"","SGBTM/AUTAROC/"&amp;'datos GENERALES'!B$5&amp;"_"&amp;'datos GENERALES'!C$5&amp;"_"&amp;'datos GENERALES'!D$5)</f>
        <v/>
      </c>
      <c r="E2080" s="42" t="str">
        <f>IF(ISBLANK($N2080),"",IF(ISBLANK('datos GENERALES'!$B$6),"",'datos GENERALES'!$B$6))</f>
        <v/>
      </c>
      <c r="F2080" s="42" t="str">
        <f>IF(ISBLANK($N2080),"",IF(ISBLANK('datos GENERALES'!$B$7),"",'datos GENERALES'!$B$7))</f>
        <v/>
      </c>
      <c r="G2080" s="42" t="str">
        <f>IF(ISBLANK($N2080),"",IF(ISBLANK('datos GENERALES'!$B$10),"",'datos GENERALES'!$B$10))</f>
        <v/>
      </c>
      <c r="H2080" s="42" t="str">
        <f>IF(ISBLANK($N2080),"",IF(ISBLANK('datos GENERALES'!$C$10),"",'datos GENERALES'!$C$10))</f>
        <v/>
      </c>
      <c r="I2080" s="42" t="str">
        <f>IF(ISBLANK($N2080),"",IF(ISBLANK('datos GENERALES'!$D$10),"",'datos GENERALES'!$D$10))</f>
        <v/>
      </c>
      <c r="O2080" s="48" t="str">
        <f>IFERROR(VLOOKUP(N2080,ListaEspecies!$B$3:$D$45,2,FALSE),"")</f>
        <v/>
      </c>
      <c r="P2080" s="96" t="str">
        <f>IFERROR(VLOOKUP(N2080,ListaEspecies!$B$3:$D$45,3,FALSE),"")</f>
        <v/>
      </c>
      <c r="R2080" s="42" t="str">
        <f>IF(ISBLANK($J2080),"",IF(ISBLANK('datos GENERALES'!$B$15),"",'datos GENERALES'!$B$15))</f>
        <v/>
      </c>
      <c r="S2080" s="49" t="str">
        <f t="shared" si="258"/>
        <v/>
      </c>
      <c r="T2080" s="49" t="str">
        <f t="shared" si="259"/>
        <v/>
      </c>
      <c r="AA2080" s="50" t="str">
        <f t="shared" si="263"/>
        <v/>
      </c>
      <c r="AE2080" s="50" t="str">
        <f t="shared" si="260"/>
        <v/>
      </c>
      <c r="AI2080" s="19" t="str">
        <f t="shared" si="261"/>
        <v/>
      </c>
      <c r="AJ2080"/>
      <c r="AK2080" s="19" t="str">
        <f t="shared" si="262"/>
        <v/>
      </c>
    </row>
    <row r="2081" spans="1:37" x14ac:dyDescent="0.25">
      <c r="A2081" s="42" t="str">
        <f t="shared" si="256"/>
        <v/>
      </c>
      <c r="B2081" s="42" t="str">
        <f t="shared" si="257"/>
        <v/>
      </c>
      <c r="C2081" s="42" t="str">
        <f>IF(ISBLANK($N2081),"",IF(ISBLANK('datos GENERALES'!B$16),"",'datos GENERALES'!B$16))</f>
        <v/>
      </c>
      <c r="D2081" s="43" t="str">
        <f>IF(ISBLANK($N2081),"","SGBTM/AUTAROC/"&amp;'datos GENERALES'!B$5&amp;"_"&amp;'datos GENERALES'!C$5&amp;"_"&amp;'datos GENERALES'!D$5)</f>
        <v/>
      </c>
      <c r="E2081" s="42" t="str">
        <f>IF(ISBLANK($N2081),"",IF(ISBLANK('datos GENERALES'!$B$6),"",'datos GENERALES'!$B$6))</f>
        <v/>
      </c>
      <c r="F2081" s="42" t="str">
        <f>IF(ISBLANK($N2081),"",IF(ISBLANK('datos GENERALES'!$B$7),"",'datos GENERALES'!$B$7))</f>
        <v/>
      </c>
      <c r="G2081" s="42" t="str">
        <f>IF(ISBLANK($N2081),"",IF(ISBLANK('datos GENERALES'!$B$10),"",'datos GENERALES'!$B$10))</f>
        <v/>
      </c>
      <c r="H2081" s="42" t="str">
        <f>IF(ISBLANK($N2081),"",IF(ISBLANK('datos GENERALES'!$C$10),"",'datos GENERALES'!$C$10))</f>
        <v/>
      </c>
      <c r="I2081" s="42" t="str">
        <f>IF(ISBLANK($N2081),"",IF(ISBLANK('datos GENERALES'!$D$10),"",'datos GENERALES'!$D$10))</f>
        <v/>
      </c>
      <c r="O2081" s="48" t="str">
        <f>IFERROR(VLOOKUP(N2081,ListaEspecies!$B$3:$D$45,2,FALSE),"")</f>
        <v/>
      </c>
      <c r="P2081" s="96" t="str">
        <f>IFERROR(VLOOKUP(N2081,ListaEspecies!$B$3:$D$45,3,FALSE),"")</f>
        <v/>
      </c>
      <c r="R2081" s="42" t="str">
        <f>IF(ISBLANK($J2081),"",IF(ISBLANK('datos GENERALES'!$B$15),"",'datos GENERALES'!$B$15))</f>
        <v/>
      </c>
      <c r="S2081" s="49" t="str">
        <f t="shared" si="258"/>
        <v/>
      </c>
      <c r="T2081" s="49" t="str">
        <f t="shared" si="259"/>
        <v/>
      </c>
      <c r="AA2081" s="50" t="str">
        <f t="shared" si="263"/>
        <v/>
      </c>
      <c r="AE2081" s="50" t="str">
        <f t="shared" si="260"/>
        <v/>
      </c>
      <c r="AI2081" s="19" t="str">
        <f t="shared" si="261"/>
        <v/>
      </c>
      <c r="AJ2081"/>
      <c r="AK2081" s="19" t="str">
        <f t="shared" si="262"/>
        <v/>
      </c>
    </row>
    <row r="2082" spans="1:37" x14ac:dyDescent="0.25">
      <c r="A2082" s="42" t="str">
        <f t="shared" si="256"/>
        <v/>
      </c>
      <c r="B2082" s="42" t="str">
        <f t="shared" si="257"/>
        <v/>
      </c>
      <c r="C2082" s="42" t="str">
        <f>IF(ISBLANK($N2082),"",IF(ISBLANK('datos GENERALES'!B$16),"",'datos GENERALES'!B$16))</f>
        <v/>
      </c>
      <c r="D2082" s="43" t="str">
        <f>IF(ISBLANK($N2082),"","SGBTM/AUTAROC/"&amp;'datos GENERALES'!B$5&amp;"_"&amp;'datos GENERALES'!C$5&amp;"_"&amp;'datos GENERALES'!D$5)</f>
        <v/>
      </c>
      <c r="E2082" s="42" t="str">
        <f>IF(ISBLANK($N2082),"",IF(ISBLANK('datos GENERALES'!$B$6),"",'datos GENERALES'!$B$6))</f>
        <v/>
      </c>
      <c r="F2082" s="42" t="str">
        <f>IF(ISBLANK($N2082),"",IF(ISBLANK('datos GENERALES'!$B$7),"",'datos GENERALES'!$B$7))</f>
        <v/>
      </c>
      <c r="G2082" s="42" t="str">
        <f>IF(ISBLANK($N2082),"",IF(ISBLANK('datos GENERALES'!$B$10),"",'datos GENERALES'!$B$10))</f>
        <v/>
      </c>
      <c r="H2082" s="42" t="str">
        <f>IF(ISBLANK($N2082),"",IF(ISBLANK('datos GENERALES'!$C$10),"",'datos GENERALES'!$C$10))</f>
        <v/>
      </c>
      <c r="I2082" s="42" t="str">
        <f>IF(ISBLANK($N2082),"",IF(ISBLANK('datos GENERALES'!$D$10),"",'datos GENERALES'!$D$10))</f>
        <v/>
      </c>
      <c r="O2082" s="48" t="str">
        <f>IFERROR(VLOOKUP(N2082,ListaEspecies!$B$3:$D$45,2,FALSE),"")</f>
        <v/>
      </c>
      <c r="P2082" s="96" t="str">
        <f>IFERROR(VLOOKUP(N2082,ListaEspecies!$B$3:$D$45,3,FALSE),"")</f>
        <v/>
      </c>
      <c r="R2082" s="42" t="str">
        <f>IF(ISBLANK($J2082),"",IF(ISBLANK('datos GENERALES'!$B$15),"",'datos GENERALES'!$B$15))</f>
        <v/>
      </c>
      <c r="S2082" s="49" t="str">
        <f t="shared" si="258"/>
        <v/>
      </c>
      <c r="T2082" s="49" t="str">
        <f t="shared" si="259"/>
        <v/>
      </c>
      <c r="AA2082" s="50" t="str">
        <f t="shared" si="263"/>
        <v/>
      </c>
      <c r="AE2082" s="50" t="str">
        <f t="shared" si="260"/>
        <v/>
      </c>
      <c r="AI2082" s="19" t="str">
        <f t="shared" si="261"/>
        <v/>
      </c>
      <c r="AJ2082"/>
      <c r="AK2082" s="19" t="str">
        <f t="shared" si="262"/>
        <v/>
      </c>
    </row>
    <row r="2083" spans="1:37" x14ac:dyDescent="0.25">
      <c r="A2083" s="42" t="str">
        <f t="shared" si="256"/>
        <v/>
      </c>
      <c r="B2083" s="42" t="str">
        <f t="shared" si="257"/>
        <v/>
      </c>
      <c r="C2083" s="42" t="str">
        <f>IF(ISBLANK($N2083),"",IF(ISBLANK('datos GENERALES'!B$16),"",'datos GENERALES'!B$16))</f>
        <v/>
      </c>
      <c r="D2083" s="43" t="str">
        <f>IF(ISBLANK($N2083),"","SGBTM/AUTAROC/"&amp;'datos GENERALES'!B$5&amp;"_"&amp;'datos GENERALES'!C$5&amp;"_"&amp;'datos GENERALES'!D$5)</f>
        <v/>
      </c>
      <c r="E2083" s="42" t="str">
        <f>IF(ISBLANK($N2083),"",IF(ISBLANK('datos GENERALES'!$B$6),"",'datos GENERALES'!$B$6))</f>
        <v/>
      </c>
      <c r="F2083" s="42" t="str">
        <f>IF(ISBLANK($N2083),"",IF(ISBLANK('datos GENERALES'!$B$7),"",'datos GENERALES'!$B$7))</f>
        <v/>
      </c>
      <c r="G2083" s="42" t="str">
        <f>IF(ISBLANK($N2083),"",IF(ISBLANK('datos GENERALES'!$B$10),"",'datos GENERALES'!$B$10))</f>
        <v/>
      </c>
      <c r="H2083" s="42" t="str">
        <f>IF(ISBLANK($N2083),"",IF(ISBLANK('datos GENERALES'!$C$10),"",'datos GENERALES'!$C$10))</f>
        <v/>
      </c>
      <c r="I2083" s="42" t="str">
        <f>IF(ISBLANK($N2083),"",IF(ISBLANK('datos GENERALES'!$D$10),"",'datos GENERALES'!$D$10))</f>
        <v/>
      </c>
      <c r="O2083" s="48" t="str">
        <f>IFERROR(VLOOKUP(N2083,ListaEspecies!$B$3:$D$45,2,FALSE),"")</f>
        <v/>
      </c>
      <c r="P2083" s="96" t="str">
        <f>IFERROR(VLOOKUP(N2083,ListaEspecies!$B$3:$D$45,3,FALSE),"")</f>
        <v/>
      </c>
      <c r="R2083" s="42" t="str">
        <f>IF(ISBLANK($J2083),"",IF(ISBLANK('datos GENERALES'!$B$15),"",'datos GENERALES'!$B$15))</f>
        <v/>
      </c>
      <c r="S2083" s="49" t="str">
        <f t="shared" si="258"/>
        <v/>
      </c>
      <c r="T2083" s="49" t="str">
        <f t="shared" si="259"/>
        <v/>
      </c>
      <c r="AA2083" s="50" t="str">
        <f t="shared" si="263"/>
        <v/>
      </c>
      <c r="AE2083" s="50" t="str">
        <f t="shared" si="260"/>
        <v/>
      </c>
      <c r="AI2083" s="19" t="str">
        <f t="shared" si="261"/>
        <v/>
      </c>
      <c r="AJ2083"/>
      <c r="AK2083" s="19" t="str">
        <f t="shared" si="262"/>
        <v/>
      </c>
    </row>
    <row r="2084" spans="1:37" x14ac:dyDescent="0.25">
      <c r="A2084" s="42" t="str">
        <f t="shared" si="256"/>
        <v/>
      </c>
      <c r="B2084" s="42" t="str">
        <f t="shared" si="257"/>
        <v/>
      </c>
      <c r="C2084" s="42" t="str">
        <f>IF(ISBLANK($N2084),"",IF(ISBLANK('datos GENERALES'!B$16),"",'datos GENERALES'!B$16))</f>
        <v/>
      </c>
      <c r="D2084" s="43" t="str">
        <f>IF(ISBLANK($N2084),"","SGBTM/AUTAROC/"&amp;'datos GENERALES'!B$5&amp;"_"&amp;'datos GENERALES'!C$5&amp;"_"&amp;'datos GENERALES'!D$5)</f>
        <v/>
      </c>
      <c r="E2084" s="42" t="str">
        <f>IF(ISBLANK($N2084),"",IF(ISBLANK('datos GENERALES'!$B$6),"",'datos GENERALES'!$B$6))</f>
        <v/>
      </c>
      <c r="F2084" s="42" t="str">
        <f>IF(ISBLANK($N2084),"",IF(ISBLANK('datos GENERALES'!$B$7),"",'datos GENERALES'!$B$7))</f>
        <v/>
      </c>
      <c r="G2084" s="42" t="str">
        <f>IF(ISBLANK($N2084),"",IF(ISBLANK('datos GENERALES'!$B$10),"",'datos GENERALES'!$B$10))</f>
        <v/>
      </c>
      <c r="H2084" s="42" t="str">
        <f>IF(ISBLANK($N2084),"",IF(ISBLANK('datos GENERALES'!$C$10),"",'datos GENERALES'!$C$10))</f>
        <v/>
      </c>
      <c r="I2084" s="42" t="str">
        <f>IF(ISBLANK($N2084),"",IF(ISBLANK('datos GENERALES'!$D$10),"",'datos GENERALES'!$D$10))</f>
        <v/>
      </c>
      <c r="O2084" s="48" t="str">
        <f>IFERROR(VLOOKUP(N2084,ListaEspecies!$B$3:$D$45,2,FALSE),"")</f>
        <v/>
      </c>
      <c r="P2084" s="96" t="str">
        <f>IFERROR(VLOOKUP(N2084,ListaEspecies!$B$3:$D$45,3,FALSE),"")</f>
        <v/>
      </c>
      <c r="R2084" s="42" t="str">
        <f>IF(ISBLANK($J2084),"",IF(ISBLANK('datos GENERALES'!$B$15),"",'datos GENERALES'!$B$15))</f>
        <v/>
      </c>
      <c r="S2084" s="49" t="str">
        <f t="shared" si="258"/>
        <v/>
      </c>
      <c r="T2084" s="49" t="str">
        <f t="shared" si="259"/>
        <v/>
      </c>
      <c r="AA2084" s="50" t="str">
        <f t="shared" si="263"/>
        <v/>
      </c>
      <c r="AE2084" s="50" t="str">
        <f t="shared" si="260"/>
        <v/>
      </c>
      <c r="AI2084" s="19" t="str">
        <f t="shared" si="261"/>
        <v/>
      </c>
      <c r="AJ2084"/>
      <c r="AK2084" s="19" t="str">
        <f t="shared" si="262"/>
        <v/>
      </c>
    </row>
    <row r="2085" spans="1:37" x14ac:dyDescent="0.25">
      <c r="A2085" s="42" t="str">
        <f t="shared" si="256"/>
        <v/>
      </c>
      <c r="B2085" s="42" t="str">
        <f t="shared" si="257"/>
        <v/>
      </c>
      <c r="C2085" s="42" t="str">
        <f>IF(ISBLANK($N2085),"",IF(ISBLANK('datos GENERALES'!B$16),"",'datos GENERALES'!B$16))</f>
        <v/>
      </c>
      <c r="D2085" s="43" t="str">
        <f>IF(ISBLANK($N2085),"","SGBTM/AUTAROC/"&amp;'datos GENERALES'!B$5&amp;"_"&amp;'datos GENERALES'!C$5&amp;"_"&amp;'datos GENERALES'!D$5)</f>
        <v/>
      </c>
      <c r="E2085" s="42" t="str">
        <f>IF(ISBLANK($N2085),"",IF(ISBLANK('datos GENERALES'!$B$6),"",'datos GENERALES'!$B$6))</f>
        <v/>
      </c>
      <c r="F2085" s="42" t="str">
        <f>IF(ISBLANK($N2085),"",IF(ISBLANK('datos GENERALES'!$B$7),"",'datos GENERALES'!$B$7))</f>
        <v/>
      </c>
      <c r="G2085" s="42" t="str">
        <f>IF(ISBLANK($N2085),"",IF(ISBLANK('datos GENERALES'!$B$10),"",'datos GENERALES'!$B$10))</f>
        <v/>
      </c>
      <c r="H2085" s="42" t="str">
        <f>IF(ISBLANK($N2085),"",IF(ISBLANK('datos GENERALES'!$C$10),"",'datos GENERALES'!$C$10))</f>
        <v/>
      </c>
      <c r="I2085" s="42" t="str">
        <f>IF(ISBLANK($N2085),"",IF(ISBLANK('datos GENERALES'!$D$10),"",'datos GENERALES'!$D$10))</f>
        <v/>
      </c>
      <c r="O2085" s="48" t="str">
        <f>IFERROR(VLOOKUP(N2085,ListaEspecies!$B$3:$D$45,2,FALSE),"")</f>
        <v/>
      </c>
      <c r="P2085" s="96" t="str">
        <f>IFERROR(VLOOKUP(N2085,ListaEspecies!$B$3:$D$45,3,FALSE),"")</f>
        <v/>
      </c>
      <c r="R2085" s="42" t="str">
        <f>IF(ISBLANK($J2085),"",IF(ISBLANK('datos GENERALES'!$B$15),"",'datos GENERALES'!$B$15))</f>
        <v/>
      </c>
      <c r="S2085" s="49" t="str">
        <f t="shared" si="258"/>
        <v/>
      </c>
      <c r="T2085" s="49" t="str">
        <f t="shared" si="259"/>
        <v/>
      </c>
      <c r="AA2085" s="50" t="str">
        <f t="shared" si="263"/>
        <v/>
      </c>
      <c r="AE2085" s="50" t="str">
        <f t="shared" si="260"/>
        <v/>
      </c>
      <c r="AI2085" s="19" t="str">
        <f t="shared" si="261"/>
        <v/>
      </c>
      <c r="AJ2085"/>
      <c r="AK2085" s="19" t="str">
        <f t="shared" si="262"/>
        <v/>
      </c>
    </row>
    <row r="2086" spans="1:37" x14ac:dyDescent="0.25">
      <c r="A2086" s="42" t="str">
        <f t="shared" si="256"/>
        <v/>
      </c>
      <c r="B2086" s="42" t="str">
        <f t="shared" si="257"/>
        <v/>
      </c>
      <c r="C2086" s="42" t="str">
        <f>IF(ISBLANK($N2086),"",IF(ISBLANK('datos GENERALES'!B$16),"",'datos GENERALES'!B$16))</f>
        <v/>
      </c>
      <c r="D2086" s="43" t="str">
        <f>IF(ISBLANK($N2086),"","SGBTM/AUTAROC/"&amp;'datos GENERALES'!B$5&amp;"_"&amp;'datos GENERALES'!C$5&amp;"_"&amp;'datos GENERALES'!D$5)</f>
        <v/>
      </c>
      <c r="E2086" s="42" t="str">
        <f>IF(ISBLANK($N2086),"",IF(ISBLANK('datos GENERALES'!$B$6),"",'datos GENERALES'!$B$6))</f>
        <v/>
      </c>
      <c r="F2086" s="42" t="str">
        <f>IF(ISBLANK($N2086),"",IF(ISBLANK('datos GENERALES'!$B$7),"",'datos GENERALES'!$B$7))</f>
        <v/>
      </c>
      <c r="G2086" s="42" t="str">
        <f>IF(ISBLANK($N2086),"",IF(ISBLANK('datos GENERALES'!$B$10),"",'datos GENERALES'!$B$10))</f>
        <v/>
      </c>
      <c r="H2086" s="42" t="str">
        <f>IF(ISBLANK($N2086),"",IF(ISBLANK('datos GENERALES'!$C$10),"",'datos GENERALES'!$C$10))</f>
        <v/>
      </c>
      <c r="I2086" s="42" t="str">
        <f>IF(ISBLANK($N2086),"",IF(ISBLANK('datos GENERALES'!$D$10),"",'datos GENERALES'!$D$10))</f>
        <v/>
      </c>
      <c r="O2086" s="48" t="str">
        <f>IFERROR(VLOOKUP(N2086,ListaEspecies!$B$3:$D$45,2,FALSE),"")</f>
        <v/>
      </c>
      <c r="P2086" s="96" t="str">
        <f>IFERROR(VLOOKUP(N2086,ListaEspecies!$B$3:$D$45,3,FALSE),"")</f>
        <v/>
      </c>
      <c r="R2086" s="42" t="str">
        <f>IF(ISBLANK($J2086),"",IF(ISBLANK('datos GENERALES'!$B$15),"",'datos GENERALES'!$B$15))</f>
        <v/>
      </c>
      <c r="S2086" s="49" t="str">
        <f t="shared" si="258"/>
        <v/>
      </c>
      <c r="T2086" s="49" t="str">
        <f t="shared" si="259"/>
        <v/>
      </c>
      <c r="AA2086" s="50" t="str">
        <f t="shared" si="263"/>
        <v/>
      </c>
      <c r="AE2086" s="50" t="str">
        <f t="shared" si="260"/>
        <v/>
      </c>
      <c r="AI2086" s="19" t="str">
        <f t="shared" si="261"/>
        <v/>
      </c>
      <c r="AJ2086"/>
      <c r="AK2086" s="19" t="str">
        <f t="shared" si="262"/>
        <v/>
      </c>
    </row>
    <row r="2087" spans="1:37" x14ac:dyDescent="0.25">
      <c r="A2087" s="42" t="str">
        <f t="shared" si="256"/>
        <v/>
      </c>
      <c r="B2087" s="42" t="str">
        <f t="shared" si="257"/>
        <v/>
      </c>
      <c r="C2087" s="42" t="str">
        <f>IF(ISBLANK($N2087),"",IF(ISBLANK('datos GENERALES'!B$16),"",'datos GENERALES'!B$16))</f>
        <v/>
      </c>
      <c r="D2087" s="43" t="str">
        <f>IF(ISBLANK($N2087),"","SGBTM/AUTAROC/"&amp;'datos GENERALES'!B$5&amp;"_"&amp;'datos GENERALES'!C$5&amp;"_"&amp;'datos GENERALES'!D$5)</f>
        <v/>
      </c>
      <c r="E2087" s="42" t="str">
        <f>IF(ISBLANK($N2087),"",IF(ISBLANK('datos GENERALES'!$B$6),"",'datos GENERALES'!$B$6))</f>
        <v/>
      </c>
      <c r="F2087" s="42" t="str">
        <f>IF(ISBLANK($N2087),"",IF(ISBLANK('datos GENERALES'!$B$7),"",'datos GENERALES'!$B$7))</f>
        <v/>
      </c>
      <c r="G2087" s="42" t="str">
        <f>IF(ISBLANK($N2087),"",IF(ISBLANK('datos GENERALES'!$B$10),"",'datos GENERALES'!$B$10))</f>
        <v/>
      </c>
      <c r="H2087" s="42" t="str">
        <f>IF(ISBLANK($N2087),"",IF(ISBLANK('datos GENERALES'!$C$10),"",'datos GENERALES'!$C$10))</f>
        <v/>
      </c>
      <c r="I2087" s="42" t="str">
        <f>IF(ISBLANK($N2087),"",IF(ISBLANK('datos GENERALES'!$D$10),"",'datos GENERALES'!$D$10))</f>
        <v/>
      </c>
      <c r="O2087" s="48" t="str">
        <f>IFERROR(VLOOKUP(N2087,ListaEspecies!$B$3:$D$45,2,FALSE),"")</f>
        <v/>
      </c>
      <c r="P2087" s="96" t="str">
        <f>IFERROR(VLOOKUP(N2087,ListaEspecies!$B$3:$D$45,3,FALSE),"")</f>
        <v/>
      </c>
      <c r="R2087" s="42" t="str">
        <f>IF(ISBLANK($J2087),"",IF(ISBLANK('datos GENERALES'!$B$15),"",'datos GENERALES'!$B$15))</f>
        <v/>
      </c>
      <c r="S2087" s="49" t="str">
        <f t="shared" si="258"/>
        <v/>
      </c>
      <c r="T2087" s="49" t="str">
        <f t="shared" si="259"/>
        <v/>
      </c>
      <c r="AA2087" s="50" t="str">
        <f t="shared" si="263"/>
        <v/>
      </c>
      <c r="AE2087" s="50" t="str">
        <f t="shared" si="260"/>
        <v/>
      </c>
      <c r="AI2087" s="19" t="str">
        <f t="shared" si="261"/>
        <v/>
      </c>
      <c r="AJ2087"/>
      <c r="AK2087" s="19" t="str">
        <f t="shared" si="262"/>
        <v/>
      </c>
    </row>
    <row r="2088" spans="1:37" x14ac:dyDescent="0.25">
      <c r="A2088" s="42" t="str">
        <f t="shared" si="256"/>
        <v/>
      </c>
      <c r="B2088" s="42" t="str">
        <f t="shared" si="257"/>
        <v/>
      </c>
      <c r="C2088" s="42" t="str">
        <f>IF(ISBLANK($N2088),"",IF(ISBLANK('datos GENERALES'!B$16),"",'datos GENERALES'!B$16))</f>
        <v/>
      </c>
      <c r="D2088" s="43" t="str">
        <f>IF(ISBLANK($N2088),"","SGBTM/AUTAROC/"&amp;'datos GENERALES'!B$5&amp;"_"&amp;'datos GENERALES'!C$5&amp;"_"&amp;'datos GENERALES'!D$5)</f>
        <v/>
      </c>
      <c r="E2088" s="42" t="str">
        <f>IF(ISBLANK($N2088),"",IF(ISBLANK('datos GENERALES'!$B$6),"",'datos GENERALES'!$B$6))</f>
        <v/>
      </c>
      <c r="F2088" s="42" t="str">
        <f>IF(ISBLANK($N2088),"",IF(ISBLANK('datos GENERALES'!$B$7),"",'datos GENERALES'!$B$7))</f>
        <v/>
      </c>
      <c r="G2088" s="42" t="str">
        <f>IF(ISBLANK($N2088),"",IF(ISBLANK('datos GENERALES'!$B$10),"",'datos GENERALES'!$B$10))</f>
        <v/>
      </c>
      <c r="H2088" s="42" t="str">
        <f>IF(ISBLANK($N2088),"",IF(ISBLANK('datos GENERALES'!$C$10),"",'datos GENERALES'!$C$10))</f>
        <v/>
      </c>
      <c r="I2088" s="42" t="str">
        <f>IF(ISBLANK($N2088),"",IF(ISBLANK('datos GENERALES'!$D$10),"",'datos GENERALES'!$D$10))</f>
        <v/>
      </c>
      <c r="O2088" s="48" t="str">
        <f>IFERROR(VLOOKUP(N2088,ListaEspecies!$B$3:$D$45,2,FALSE),"")</f>
        <v/>
      </c>
      <c r="P2088" s="96" t="str">
        <f>IFERROR(VLOOKUP(N2088,ListaEspecies!$B$3:$D$45,3,FALSE),"")</f>
        <v/>
      </c>
      <c r="R2088" s="42" t="str">
        <f>IF(ISBLANK($J2088),"",IF(ISBLANK('datos GENERALES'!$B$15),"",'datos GENERALES'!$B$15))</f>
        <v/>
      </c>
      <c r="S2088" s="49" t="str">
        <f t="shared" si="258"/>
        <v/>
      </c>
      <c r="T2088" s="49" t="str">
        <f t="shared" si="259"/>
        <v/>
      </c>
      <c r="AA2088" s="50" t="str">
        <f t="shared" si="263"/>
        <v/>
      </c>
      <c r="AE2088" s="50" t="str">
        <f t="shared" si="260"/>
        <v/>
      </c>
      <c r="AI2088" s="19" t="str">
        <f t="shared" si="261"/>
        <v/>
      </c>
      <c r="AJ2088"/>
      <c r="AK2088" s="19" t="str">
        <f t="shared" si="262"/>
        <v/>
      </c>
    </row>
    <row r="2089" spans="1:37" x14ac:dyDescent="0.25">
      <c r="A2089" s="42" t="str">
        <f t="shared" si="256"/>
        <v/>
      </c>
      <c r="B2089" s="42" t="str">
        <f t="shared" si="257"/>
        <v/>
      </c>
      <c r="C2089" s="42" t="str">
        <f>IF(ISBLANK($N2089),"",IF(ISBLANK('datos GENERALES'!B$16),"",'datos GENERALES'!B$16))</f>
        <v/>
      </c>
      <c r="D2089" s="43" t="str">
        <f>IF(ISBLANK($N2089),"","SGBTM/AUTAROC/"&amp;'datos GENERALES'!B$5&amp;"_"&amp;'datos GENERALES'!C$5&amp;"_"&amp;'datos GENERALES'!D$5)</f>
        <v/>
      </c>
      <c r="E2089" s="42" t="str">
        <f>IF(ISBLANK($N2089),"",IF(ISBLANK('datos GENERALES'!$B$6),"",'datos GENERALES'!$B$6))</f>
        <v/>
      </c>
      <c r="F2089" s="42" t="str">
        <f>IF(ISBLANK($N2089),"",IF(ISBLANK('datos GENERALES'!$B$7),"",'datos GENERALES'!$B$7))</f>
        <v/>
      </c>
      <c r="G2089" s="42" t="str">
        <f>IF(ISBLANK($N2089),"",IF(ISBLANK('datos GENERALES'!$B$10),"",'datos GENERALES'!$B$10))</f>
        <v/>
      </c>
      <c r="H2089" s="42" t="str">
        <f>IF(ISBLANK($N2089),"",IF(ISBLANK('datos GENERALES'!$C$10),"",'datos GENERALES'!$C$10))</f>
        <v/>
      </c>
      <c r="I2089" s="42" t="str">
        <f>IF(ISBLANK($N2089),"",IF(ISBLANK('datos GENERALES'!$D$10),"",'datos GENERALES'!$D$10))</f>
        <v/>
      </c>
      <c r="O2089" s="48" t="str">
        <f>IFERROR(VLOOKUP(N2089,ListaEspecies!$B$3:$D$45,2,FALSE),"")</f>
        <v/>
      </c>
      <c r="P2089" s="96" t="str">
        <f>IFERROR(VLOOKUP(N2089,ListaEspecies!$B$3:$D$45,3,FALSE),"")</f>
        <v/>
      </c>
      <c r="R2089" s="42" t="str">
        <f>IF(ISBLANK($J2089),"",IF(ISBLANK('datos GENERALES'!$B$15),"",'datos GENERALES'!$B$15))</f>
        <v/>
      </c>
      <c r="S2089" s="49" t="str">
        <f t="shared" si="258"/>
        <v/>
      </c>
      <c r="T2089" s="49" t="str">
        <f t="shared" si="259"/>
        <v/>
      </c>
      <c r="AA2089" s="50" t="str">
        <f t="shared" si="263"/>
        <v/>
      </c>
      <c r="AE2089" s="50" t="str">
        <f t="shared" si="260"/>
        <v/>
      </c>
      <c r="AI2089" s="19" t="str">
        <f t="shared" si="261"/>
        <v/>
      </c>
      <c r="AJ2089"/>
      <c r="AK2089" s="19" t="str">
        <f t="shared" si="262"/>
        <v/>
      </c>
    </row>
    <row r="2090" spans="1:37" x14ac:dyDescent="0.25">
      <c r="A2090" s="42" t="str">
        <f t="shared" si="256"/>
        <v/>
      </c>
      <c r="B2090" s="42" t="str">
        <f t="shared" si="257"/>
        <v/>
      </c>
      <c r="C2090" s="42" t="str">
        <f>IF(ISBLANK($N2090),"",IF(ISBLANK('datos GENERALES'!B$16),"",'datos GENERALES'!B$16))</f>
        <v/>
      </c>
      <c r="D2090" s="43" t="str">
        <f>IF(ISBLANK($N2090),"","SGBTM/AUTAROC/"&amp;'datos GENERALES'!B$5&amp;"_"&amp;'datos GENERALES'!C$5&amp;"_"&amp;'datos GENERALES'!D$5)</f>
        <v/>
      </c>
      <c r="E2090" s="42" t="str">
        <f>IF(ISBLANK($N2090),"",IF(ISBLANK('datos GENERALES'!$B$6),"",'datos GENERALES'!$B$6))</f>
        <v/>
      </c>
      <c r="F2090" s="42" t="str">
        <f>IF(ISBLANK($N2090),"",IF(ISBLANK('datos GENERALES'!$B$7),"",'datos GENERALES'!$B$7))</f>
        <v/>
      </c>
      <c r="G2090" s="42" t="str">
        <f>IF(ISBLANK($N2090),"",IF(ISBLANK('datos GENERALES'!$B$10),"",'datos GENERALES'!$B$10))</f>
        <v/>
      </c>
      <c r="H2090" s="42" t="str">
        <f>IF(ISBLANK($N2090),"",IF(ISBLANK('datos GENERALES'!$C$10),"",'datos GENERALES'!$C$10))</f>
        <v/>
      </c>
      <c r="I2090" s="42" t="str">
        <f>IF(ISBLANK($N2090),"",IF(ISBLANK('datos GENERALES'!$D$10),"",'datos GENERALES'!$D$10))</f>
        <v/>
      </c>
      <c r="O2090" s="48" t="str">
        <f>IFERROR(VLOOKUP(N2090,ListaEspecies!$B$3:$D$45,2,FALSE),"")</f>
        <v/>
      </c>
      <c r="P2090" s="96" t="str">
        <f>IFERROR(VLOOKUP(N2090,ListaEspecies!$B$3:$D$45,3,FALSE),"")</f>
        <v/>
      </c>
      <c r="R2090" s="42" t="str">
        <f>IF(ISBLANK($J2090),"",IF(ISBLANK('datos GENERALES'!$B$15),"",'datos GENERALES'!$B$15))</f>
        <v/>
      </c>
      <c r="S2090" s="49" t="str">
        <f t="shared" si="258"/>
        <v/>
      </c>
      <c r="T2090" s="49" t="str">
        <f t="shared" si="259"/>
        <v/>
      </c>
      <c r="AA2090" s="50" t="str">
        <f t="shared" si="263"/>
        <v/>
      </c>
      <c r="AE2090" s="50" t="str">
        <f t="shared" si="260"/>
        <v/>
      </c>
      <c r="AI2090" s="19" t="str">
        <f t="shared" si="261"/>
        <v/>
      </c>
      <c r="AJ2090"/>
      <c r="AK2090" s="19" t="str">
        <f t="shared" si="262"/>
        <v/>
      </c>
    </row>
    <row r="2091" spans="1:37" x14ac:dyDescent="0.25">
      <c r="A2091" s="42" t="str">
        <f t="shared" si="256"/>
        <v/>
      </c>
      <c r="B2091" s="42" t="str">
        <f t="shared" si="257"/>
        <v/>
      </c>
      <c r="C2091" s="42" t="str">
        <f>IF(ISBLANK($N2091),"",IF(ISBLANK('datos GENERALES'!B$16),"",'datos GENERALES'!B$16))</f>
        <v/>
      </c>
      <c r="D2091" s="43" t="str">
        <f>IF(ISBLANK($N2091),"","SGBTM/AUTAROC/"&amp;'datos GENERALES'!B$5&amp;"_"&amp;'datos GENERALES'!C$5&amp;"_"&amp;'datos GENERALES'!D$5)</f>
        <v/>
      </c>
      <c r="E2091" s="42" t="str">
        <f>IF(ISBLANK($N2091),"",IF(ISBLANK('datos GENERALES'!$B$6),"",'datos GENERALES'!$B$6))</f>
        <v/>
      </c>
      <c r="F2091" s="42" t="str">
        <f>IF(ISBLANK($N2091),"",IF(ISBLANK('datos GENERALES'!$B$7),"",'datos GENERALES'!$B$7))</f>
        <v/>
      </c>
      <c r="G2091" s="42" t="str">
        <f>IF(ISBLANK($N2091),"",IF(ISBLANK('datos GENERALES'!$B$10),"",'datos GENERALES'!$B$10))</f>
        <v/>
      </c>
      <c r="H2091" s="42" t="str">
        <f>IF(ISBLANK($N2091),"",IF(ISBLANK('datos GENERALES'!$C$10),"",'datos GENERALES'!$C$10))</f>
        <v/>
      </c>
      <c r="I2091" s="42" t="str">
        <f>IF(ISBLANK($N2091),"",IF(ISBLANK('datos GENERALES'!$D$10),"",'datos GENERALES'!$D$10))</f>
        <v/>
      </c>
      <c r="O2091" s="48" t="str">
        <f>IFERROR(VLOOKUP(N2091,ListaEspecies!$B$3:$D$45,2,FALSE),"")</f>
        <v/>
      </c>
      <c r="P2091" s="96" t="str">
        <f>IFERROR(VLOOKUP(N2091,ListaEspecies!$B$3:$D$45,3,FALSE),"")</f>
        <v/>
      </c>
      <c r="R2091" s="42" t="str">
        <f>IF(ISBLANK($J2091),"",IF(ISBLANK('datos GENERALES'!$B$15),"",'datos GENERALES'!$B$15))</f>
        <v/>
      </c>
      <c r="S2091" s="49" t="str">
        <f t="shared" si="258"/>
        <v/>
      </c>
      <c r="T2091" s="49" t="str">
        <f t="shared" si="259"/>
        <v/>
      </c>
      <c r="AA2091" s="50" t="str">
        <f t="shared" si="263"/>
        <v/>
      </c>
      <c r="AE2091" s="50" t="str">
        <f t="shared" si="260"/>
        <v/>
      </c>
      <c r="AI2091" s="19" t="str">
        <f t="shared" si="261"/>
        <v/>
      </c>
      <c r="AJ2091"/>
      <c r="AK2091" s="19" t="str">
        <f t="shared" si="262"/>
        <v/>
      </c>
    </row>
    <row r="2092" spans="1:37" x14ac:dyDescent="0.25">
      <c r="A2092" s="42" t="str">
        <f t="shared" si="256"/>
        <v/>
      </c>
      <c r="B2092" s="42" t="str">
        <f t="shared" si="257"/>
        <v/>
      </c>
      <c r="C2092" s="42" t="str">
        <f>IF(ISBLANK($N2092),"",IF(ISBLANK('datos GENERALES'!B$16),"",'datos GENERALES'!B$16))</f>
        <v/>
      </c>
      <c r="D2092" s="43" t="str">
        <f>IF(ISBLANK($N2092),"","SGBTM/AUTAROC/"&amp;'datos GENERALES'!B$5&amp;"_"&amp;'datos GENERALES'!C$5&amp;"_"&amp;'datos GENERALES'!D$5)</f>
        <v/>
      </c>
      <c r="E2092" s="42" t="str">
        <f>IF(ISBLANK($N2092),"",IF(ISBLANK('datos GENERALES'!$B$6),"",'datos GENERALES'!$B$6))</f>
        <v/>
      </c>
      <c r="F2092" s="42" t="str">
        <f>IF(ISBLANK($N2092),"",IF(ISBLANK('datos GENERALES'!$B$7),"",'datos GENERALES'!$B$7))</f>
        <v/>
      </c>
      <c r="G2092" s="42" t="str">
        <f>IF(ISBLANK($N2092),"",IF(ISBLANK('datos GENERALES'!$B$10),"",'datos GENERALES'!$B$10))</f>
        <v/>
      </c>
      <c r="H2092" s="42" t="str">
        <f>IF(ISBLANK($N2092),"",IF(ISBLANK('datos GENERALES'!$C$10),"",'datos GENERALES'!$C$10))</f>
        <v/>
      </c>
      <c r="I2092" s="42" t="str">
        <f>IF(ISBLANK($N2092),"",IF(ISBLANK('datos GENERALES'!$D$10),"",'datos GENERALES'!$D$10))</f>
        <v/>
      </c>
      <c r="O2092" s="48" t="str">
        <f>IFERROR(VLOOKUP(N2092,ListaEspecies!$B$3:$D$45,2,FALSE),"")</f>
        <v/>
      </c>
      <c r="P2092" s="96" t="str">
        <f>IFERROR(VLOOKUP(N2092,ListaEspecies!$B$3:$D$45,3,FALSE),"")</f>
        <v/>
      </c>
      <c r="R2092" s="42" t="str">
        <f>IF(ISBLANK($J2092),"",IF(ISBLANK('datos GENERALES'!$B$15),"",'datos GENERALES'!$B$15))</f>
        <v/>
      </c>
      <c r="S2092" s="49" t="str">
        <f t="shared" si="258"/>
        <v/>
      </c>
      <c r="T2092" s="49" t="str">
        <f t="shared" si="259"/>
        <v/>
      </c>
      <c r="AA2092" s="50" t="str">
        <f t="shared" si="263"/>
        <v/>
      </c>
      <c r="AE2092" s="50" t="str">
        <f t="shared" si="260"/>
        <v/>
      </c>
      <c r="AI2092" s="19" t="str">
        <f t="shared" si="261"/>
        <v/>
      </c>
      <c r="AJ2092"/>
      <c r="AK2092" s="19" t="str">
        <f t="shared" si="262"/>
        <v/>
      </c>
    </row>
    <row r="2093" spans="1:37" x14ac:dyDescent="0.25">
      <c r="A2093" s="42" t="str">
        <f t="shared" si="256"/>
        <v/>
      </c>
      <c r="B2093" s="42" t="str">
        <f t="shared" si="257"/>
        <v/>
      </c>
      <c r="C2093" s="42" t="str">
        <f>IF(ISBLANK($N2093),"",IF(ISBLANK('datos GENERALES'!B$16),"",'datos GENERALES'!B$16))</f>
        <v/>
      </c>
      <c r="D2093" s="43" t="str">
        <f>IF(ISBLANK($N2093),"","SGBTM/AUTAROC/"&amp;'datos GENERALES'!B$5&amp;"_"&amp;'datos GENERALES'!C$5&amp;"_"&amp;'datos GENERALES'!D$5)</f>
        <v/>
      </c>
      <c r="E2093" s="42" t="str">
        <f>IF(ISBLANK($N2093),"",IF(ISBLANK('datos GENERALES'!$B$6),"",'datos GENERALES'!$B$6))</f>
        <v/>
      </c>
      <c r="F2093" s="42" t="str">
        <f>IF(ISBLANK($N2093),"",IF(ISBLANK('datos GENERALES'!$B$7),"",'datos GENERALES'!$B$7))</f>
        <v/>
      </c>
      <c r="G2093" s="42" t="str">
        <f>IF(ISBLANK($N2093),"",IF(ISBLANK('datos GENERALES'!$B$10),"",'datos GENERALES'!$B$10))</f>
        <v/>
      </c>
      <c r="H2093" s="42" t="str">
        <f>IF(ISBLANK($N2093),"",IF(ISBLANK('datos GENERALES'!$C$10),"",'datos GENERALES'!$C$10))</f>
        <v/>
      </c>
      <c r="I2093" s="42" t="str">
        <f>IF(ISBLANK($N2093),"",IF(ISBLANK('datos GENERALES'!$D$10),"",'datos GENERALES'!$D$10))</f>
        <v/>
      </c>
      <c r="O2093" s="48" t="str">
        <f>IFERROR(VLOOKUP(N2093,ListaEspecies!$B$3:$D$45,2,FALSE),"")</f>
        <v/>
      </c>
      <c r="P2093" s="96" t="str">
        <f>IFERROR(VLOOKUP(N2093,ListaEspecies!$B$3:$D$45,3,FALSE),"")</f>
        <v/>
      </c>
      <c r="R2093" s="42" t="str">
        <f>IF(ISBLANK($J2093),"",IF(ISBLANK('datos GENERALES'!$B$15),"",'datos GENERALES'!$B$15))</f>
        <v/>
      </c>
      <c r="S2093" s="49" t="str">
        <f t="shared" si="258"/>
        <v/>
      </c>
      <c r="T2093" s="49" t="str">
        <f t="shared" si="259"/>
        <v/>
      </c>
      <c r="AA2093" s="50" t="str">
        <f t="shared" si="263"/>
        <v/>
      </c>
      <c r="AE2093" s="50" t="str">
        <f t="shared" si="260"/>
        <v/>
      </c>
      <c r="AI2093" s="19" t="str">
        <f t="shared" si="261"/>
        <v/>
      </c>
      <c r="AJ2093"/>
      <c r="AK2093" s="19" t="str">
        <f t="shared" si="262"/>
        <v/>
      </c>
    </row>
    <row r="2094" spans="1:37" x14ac:dyDescent="0.25">
      <c r="A2094" s="42" t="str">
        <f t="shared" si="256"/>
        <v/>
      </c>
      <c r="B2094" s="42" t="str">
        <f t="shared" si="257"/>
        <v/>
      </c>
      <c r="C2094" s="42" t="str">
        <f>IF(ISBLANK($N2094),"",IF(ISBLANK('datos GENERALES'!B$16),"",'datos GENERALES'!B$16))</f>
        <v/>
      </c>
      <c r="D2094" s="43" t="str">
        <f>IF(ISBLANK($N2094),"","SGBTM/AUTAROC/"&amp;'datos GENERALES'!B$5&amp;"_"&amp;'datos GENERALES'!C$5&amp;"_"&amp;'datos GENERALES'!D$5)</f>
        <v/>
      </c>
      <c r="E2094" s="42" t="str">
        <f>IF(ISBLANK($N2094),"",IF(ISBLANK('datos GENERALES'!$B$6),"",'datos GENERALES'!$B$6))</f>
        <v/>
      </c>
      <c r="F2094" s="42" t="str">
        <f>IF(ISBLANK($N2094),"",IF(ISBLANK('datos GENERALES'!$B$7),"",'datos GENERALES'!$B$7))</f>
        <v/>
      </c>
      <c r="G2094" s="42" t="str">
        <f>IF(ISBLANK($N2094),"",IF(ISBLANK('datos GENERALES'!$B$10),"",'datos GENERALES'!$B$10))</f>
        <v/>
      </c>
      <c r="H2094" s="42" t="str">
        <f>IF(ISBLANK($N2094),"",IF(ISBLANK('datos GENERALES'!$C$10),"",'datos GENERALES'!$C$10))</f>
        <v/>
      </c>
      <c r="I2094" s="42" t="str">
        <f>IF(ISBLANK($N2094),"",IF(ISBLANK('datos GENERALES'!$D$10),"",'datos GENERALES'!$D$10))</f>
        <v/>
      </c>
      <c r="O2094" s="48" t="str">
        <f>IFERROR(VLOOKUP(N2094,ListaEspecies!$B$3:$D$45,2,FALSE),"")</f>
        <v/>
      </c>
      <c r="P2094" s="96" t="str">
        <f>IFERROR(VLOOKUP(N2094,ListaEspecies!$B$3:$D$45,3,FALSE),"")</f>
        <v/>
      </c>
      <c r="R2094" s="42" t="str">
        <f>IF(ISBLANK($J2094),"",IF(ISBLANK('datos GENERALES'!$B$15),"",'datos GENERALES'!$B$15))</f>
        <v/>
      </c>
      <c r="S2094" s="49" t="str">
        <f t="shared" si="258"/>
        <v/>
      </c>
      <c r="T2094" s="49" t="str">
        <f t="shared" si="259"/>
        <v/>
      </c>
      <c r="AA2094" s="50" t="str">
        <f t="shared" si="263"/>
        <v/>
      </c>
      <c r="AE2094" s="50" t="str">
        <f t="shared" si="260"/>
        <v/>
      </c>
      <c r="AI2094" s="19" t="str">
        <f t="shared" si="261"/>
        <v/>
      </c>
      <c r="AJ2094"/>
      <c r="AK2094" s="19" t="str">
        <f t="shared" si="262"/>
        <v/>
      </c>
    </row>
    <row r="2095" spans="1:37" x14ac:dyDescent="0.25">
      <c r="A2095" s="42" t="str">
        <f t="shared" si="256"/>
        <v/>
      </c>
      <c r="B2095" s="42" t="str">
        <f t="shared" si="257"/>
        <v/>
      </c>
      <c r="C2095" s="42" t="str">
        <f>IF(ISBLANK($N2095),"",IF(ISBLANK('datos GENERALES'!B$16),"",'datos GENERALES'!B$16))</f>
        <v/>
      </c>
      <c r="D2095" s="43" t="str">
        <f>IF(ISBLANK($N2095),"","SGBTM/AUTAROC/"&amp;'datos GENERALES'!B$5&amp;"_"&amp;'datos GENERALES'!C$5&amp;"_"&amp;'datos GENERALES'!D$5)</f>
        <v/>
      </c>
      <c r="E2095" s="42" t="str">
        <f>IF(ISBLANK($N2095),"",IF(ISBLANK('datos GENERALES'!$B$6),"",'datos GENERALES'!$B$6))</f>
        <v/>
      </c>
      <c r="F2095" s="42" t="str">
        <f>IF(ISBLANK($N2095),"",IF(ISBLANK('datos GENERALES'!$B$7),"",'datos GENERALES'!$B$7))</f>
        <v/>
      </c>
      <c r="G2095" s="42" t="str">
        <f>IF(ISBLANK($N2095),"",IF(ISBLANK('datos GENERALES'!$B$10),"",'datos GENERALES'!$B$10))</f>
        <v/>
      </c>
      <c r="H2095" s="42" t="str">
        <f>IF(ISBLANK($N2095),"",IF(ISBLANK('datos GENERALES'!$C$10),"",'datos GENERALES'!$C$10))</f>
        <v/>
      </c>
      <c r="I2095" s="42" t="str">
        <f>IF(ISBLANK($N2095),"",IF(ISBLANK('datos GENERALES'!$D$10),"",'datos GENERALES'!$D$10))</f>
        <v/>
      </c>
      <c r="O2095" s="48" t="str">
        <f>IFERROR(VLOOKUP(N2095,ListaEspecies!$B$3:$D$45,2,FALSE),"")</f>
        <v/>
      </c>
      <c r="P2095" s="96" t="str">
        <f>IFERROR(VLOOKUP(N2095,ListaEspecies!$B$3:$D$45,3,FALSE),"")</f>
        <v/>
      </c>
      <c r="R2095" s="42" t="str">
        <f>IF(ISBLANK($J2095),"",IF(ISBLANK('datos GENERALES'!$B$15),"",'datos GENERALES'!$B$15))</f>
        <v/>
      </c>
      <c r="S2095" s="49" t="str">
        <f t="shared" si="258"/>
        <v/>
      </c>
      <c r="T2095" s="49" t="str">
        <f t="shared" si="259"/>
        <v/>
      </c>
      <c r="AA2095" s="50" t="str">
        <f t="shared" si="263"/>
        <v/>
      </c>
      <c r="AE2095" s="50" t="str">
        <f t="shared" si="260"/>
        <v/>
      </c>
      <c r="AI2095" s="19" t="str">
        <f t="shared" si="261"/>
        <v/>
      </c>
      <c r="AJ2095"/>
      <c r="AK2095" s="19" t="str">
        <f t="shared" si="262"/>
        <v/>
      </c>
    </row>
    <row r="2096" spans="1:37" x14ac:dyDescent="0.25">
      <c r="A2096" s="42" t="str">
        <f t="shared" si="256"/>
        <v/>
      </c>
      <c r="B2096" s="42" t="str">
        <f t="shared" si="257"/>
        <v/>
      </c>
      <c r="C2096" s="42" t="str">
        <f>IF(ISBLANK($N2096),"",IF(ISBLANK('datos GENERALES'!B$16),"",'datos GENERALES'!B$16))</f>
        <v/>
      </c>
      <c r="D2096" s="43" t="str">
        <f>IF(ISBLANK($N2096),"","SGBTM/AUTAROC/"&amp;'datos GENERALES'!B$5&amp;"_"&amp;'datos GENERALES'!C$5&amp;"_"&amp;'datos GENERALES'!D$5)</f>
        <v/>
      </c>
      <c r="E2096" s="42" t="str">
        <f>IF(ISBLANK($N2096),"",IF(ISBLANK('datos GENERALES'!$B$6),"",'datos GENERALES'!$B$6))</f>
        <v/>
      </c>
      <c r="F2096" s="42" t="str">
        <f>IF(ISBLANK($N2096),"",IF(ISBLANK('datos GENERALES'!$B$7),"",'datos GENERALES'!$B$7))</f>
        <v/>
      </c>
      <c r="G2096" s="42" t="str">
        <f>IF(ISBLANK($N2096),"",IF(ISBLANK('datos GENERALES'!$B$10),"",'datos GENERALES'!$B$10))</f>
        <v/>
      </c>
      <c r="H2096" s="42" t="str">
        <f>IF(ISBLANK($N2096),"",IF(ISBLANK('datos GENERALES'!$C$10),"",'datos GENERALES'!$C$10))</f>
        <v/>
      </c>
      <c r="I2096" s="42" t="str">
        <f>IF(ISBLANK($N2096),"",IF(ISBLANK('datos GENERALES'!$D$10),"",'datos GENERALES'!$D$10))</f>
        <v/>
      </c>
      <c r="O2096" s="48" t="str">
        <f>IFERROR(VLOOKUP(N2096,ListaEspecies!$B$3:$D$45,2,FALSE),"")</f>
        <v/>
      </c>
      <c r="P2096" s="96" t="str">
        <f>IFERROR(VLOOKUP(N2096,ListaEspecies!$B$3:$D$45,3,FALSE),"")</f>
        <v/>
      </c>
      <c r="R2096" s="42" t="str">
        <f>IF(ISBLANK($J2096),"",IF(ISBLANK('datos GENERALES'!$B$15),"",'datos GENERALES'!$B$15))</f>
        <v/>
      </c>
      <c r="S2096" s="49" t="str">
        <f t="shared" si="258"/>
        <v/>
      </c>
      <c r="T2096" s="49" t="str">
        <f t="shared" si="259"/>
        <v/>
      </c>
      <c r="AA2096" s="50" t="str">
        <f t="shared" si="263"/>
        <v/>
      </c>
      <c r="AE2096" s="50" t="str">
        <f t="shared" si="260"/>
        <v/>
      </c>
      <c r="AI2096" s="19" t="str">
        <f t="shared" si="261"/>
        <v/>
      </c>
      <c r="AJ2096"/>
      <c r="AK2096" s="19" t="str">
        <f t="shared" si="262"/>
        <v/>
      </c>
    </row>
    <row r="2097" spans="1:37" x14ac:dyDescent="0.25">
      <c r="A2097" s="42" t="str">
        <f t="shared" si="256"/>
        <v/>
      </c>
      <c r="B2097" s="42" t="str">
        <f t="shared" si="257"/>
        <v/>
      </c>
      <c r="C2097" s="42" t="str">
        <f>IF(ISBLANK($N2097),"",IF(ISBLANK('datos GENERALES'!B$16),"",'datos GENERALES'!B$16))</f>
        <v/>
      </c>
      <c r="D2097" s="43" t="str">
        <f>IF(ISBLANK($N2097),"","SGBTM/AUTAROC/"&amp;'datos GENERALES'!B$5&amp;"_"&amp;'datos GENERALES'!C$5&amp;"_"&amp;'datos GENERALES'!D$5)</f>
        <v/>
      </c>
      <c r="E2097" s="42" t="str">
        <f>IF(ISBLANK($N2097),"",IF(ISBLANK('datos GENERALES'!$B$6),"",'datos GENERALES'!$B$6))</f>
        <v/>
      </c>
      <c r="F2097" s="42" t="str">
        <f>IF(ISBLANK($N2097),"",IF(ISBLANK('datos GENERALES'!$B$7),"",'datos GENERALES'!$B$7))</f>
        <v/>
      </c>
      <c r="G2097" s="42" t="str">
        <f>IF(ISBLANK($N2097),"",IF(ISBLANK('datos GENERALES'!$B$10),"",'datos GENERALES'!$B$10))</f>
        <v/>
      </c>
      <c r="H2097" s="42" t="str">
        <f>IF(ISBLANK($N2097),"",IF(ISBLANK('datos GENERALES'!$C$10),"",'datos GENERALES'!$C$10))</f>
        <v/>
      </c>
      <c r="I2097" s="42" t="str">
        <f>IF(ISBLANK($N2097),"",IF(ISBLANK('datos GENERALES'!$D$10),"",'datos GENERALES'!$D$10))</f>
        <v/>
      </c>
      <c r="O2097" s="48" t="str">
        <f>IFERROR(VLOOKUP(N2097,ListaEspecies!$B$3:$D$45,2,FALSE),"")</f>
        <v/>
      </c>
      <c r="P2097" s="96" t="str">
        <f>IFERROR(VLOOKUP(N2097,ListaEspecies!$B$3:$D$45,3,FALSE),"")</f>
        <v/>
      </c>
      <c r="R2097" s="42" t="str">
        <f>IF(ISBLANK($J2097),"",IF(ISBLANK('datos GENERALES'!$B$15),"",'datos GENERALES'!$B$15))</f>
        <v/>
      </c>
      <c r="S2097" s="49" t="str">
        <f t="shared" si="258"/>
        <v/>
      </c>
      <c r="T2097" s="49" t="str">
        <f t="shared" si="259"/>
        <v/>
      </c>
      <c r="AA2097" s="50" t="str">
        <f t="shared" si="263"/>
        <v/>
      </c>
      <c r="AE2097" s="50" t="str">
        <f t="shared" si="260"/>
        <v/>
      </c>
      <c r="AI2097" s="19" t="str">
        <f t="shared" si="261"/>
        <v/>
      </c>
      <c r="AJ2097"/>
      <c r="AK2097" s="19" t="str">
        <f t="shared" si="262"/>
        <v/>
      </c>
    </row>
    <row r="2098" spans="1:37" x14ac:dyDescent="0.25">
      <c r="A2098" s="42" t="str">
        <f t="shared" si="256"/>
        <v/>
      </c>
      <c r="B2098" s="42" t="str">
        <f t="shared" si="257"/>
        <v/>
      </c>
      <c r="C2098" s="42" t="str">
        <f>IF(ISBLANK($N2098),"",IF(ISBLANK('datos GENERALES'!B$16),"",'datos GENERALES'!B$16))</f>
        <v/>
      </c>
      <c r="D2098" s="43" t="str">
        <f>IF(ISBLANK($N2098),"","SGBTM/AUTAROC/"&amp;'datos GENERALES'!B$5&amp;"_"&amp;'datos GENERALES'!C$5&amp;"_"&amp;'datos GENERALES'!D$5)</f>
        <v/>
      </c>
      <c r="E2098" s="42" t="str">
        <f>IF(ISBLANK($N2098),"",IF(ISBLANK('datos GENERALES'!$B$6),"",'datos GENERALES'!$B$6))</f>
        <v/>
      </c>
      <c r="F2098" s="42" t="str">
        <f>IF(ISBLANK($N2098),"",IF(ISBLANK('datos GENERALES'!$B$7),"",'datos GENERALES'!$B$7))</f>
        <v/>
      </c>
      <c r="G2098" s="42" t="str">
        <f>IF(ISBLANK($N2098),"",IF(ISBLANK('datos GENERALES'!$B$10),"",'datos GENERALES'!$B$10))</f>
        <v/>
      </c>
      <c r="H2098" s="42" t="str">
        <f>IF(ISBLANK($N2098),"",IF(ISBLANK('datos GENERALES'!$C$10),"",'datos GENERALES'!$C$10))</f>
        <v/>
      </c>
      <c r="I2098" s="42" t="str">
        <f>IF(ISBLANK($N2098),"",IF(ISBLANK('datos GENERALES'!$D$10),"",'datos GENERALES'!$D$10))</f>
        <v/>
      </c>
      <c r="O2098" s="48" t="str">
        <f>IFERROR(VLOOKUP(N2098,ListaEspecies!$B$3:$D$45,2,FALSE),"")</f>
        <v/>
      </c>
      <c r="P2098" s="96" t="str">
        <f>IFERROR(VLOOKUP(N2098,ListaEspecies!$B$3:$D$45,3,FALSE),"")</f>
        <v/>
      </c>
      <c r="R2098" s="42" t="str">
        <f>IF(ISBLANK($J2098),"",IF(ISBLANK('datos GENERALES'!$B$15),"",'datos GENERALES'!$B$15))</f>
        <v/>
      </c>
      <c r="S2098" s="49" t="str">
        <f t="shared" si="258"/>
        <v/>
      </c>
      <c r="T2098" s="49" t="str">
        <f t="shared" si="259"/>
        <v/>
      </c>
      <c r="AA2098" s="50" t="str">
        <f t="shared" si="263"/>
        <v/>
      </c>
      <c r="AE2098" s="50" t="str">
        <f t="shared" si="260"/>
        <v/>
      </c>
      <c r="AI2098" s="19" t="str">
        <f t="shared" si="261"/>
        <v/>
      </c>
      <c r="AJ2098"/>
      <c r="AK2098" s="19" t="str">
        <f t="shared" si="262"/>
        <v/>
      </c>
    </row>
    <row r="2099" spans="1:37" x14ac:dyDescent="0.25">
      <c r="A2099" s="42" t="str">
        <f t="shared" si="256"/>
        <v/>
      </c>
      <c r="B2099" s="42" t="str">
        <f t="shared" si="257"/>
        <v/>
      </c>
      <c r="C2099" s="42" t="str">
        <f>IF(ISBLANK($N2099),"",IF(ISBLANK('datos GENERALES'!B$16),"",'datos GENERALES'!B$16))</f>
        <v/>
      </c>
      <c r="D2099" s="43" t="str">
        <f>IF(ISBLANK($N2099),"","SGBTM/AUTAROC/"&amp;'datos GENERALES'!B$5&amp;"_"&amp;'datos GENERALES'!C$5&amp;"_"&amp;'datos GENERALES'!D$5)</f>
        <v/>
      </c>
      <c r="E2099" s="42" t="str">
        <f>IF(ISBLANK($N2099),"",IF(ISBLANK('datos GENERALES'!$B$6),"",'datos GENERALES'!$B$6))</f>
        <v/>
      </c>
      <c r="F2099" s="42" t="str">
        <f>IF(ISBLANK($N2099),"",IF(ISBLANK('datos GENERALES'!$B$7),"",'datos GENERALES'!$B$7))</f>
        <v/>
      </c>
      <c r="G2099" s="42" t="str">
        <f>IF(ISBLANK($N2099),"",IF(ISBLANK('datos GENERALES'!$B$10),"",'datos GENERALES'!$B$10))</f>
        <v/>
      </c>
      <c r="H2099" s="42" t="str">
        <f>IF(ISBLANK($N2099),"",IF(ISBLANK('datos GENERALES'!$C$10),"",'datos GENERALES'!$C$10))</f>
        <v/>
      </c>
      <c r="I2099" s="42" t="str">
        <f>IF(ISBLANK($N2099),"",IF(ISBLANK('datos GENERALES'!$D$10),"",'datos GENERALES'!$D$10))</f>
        <v/>
      </c>
      <c r="O2099" s="48" t="str">
        <f>IFERROR(VLOOKUP(N2099,ListaEspecies!$B$3:$D$45,2,FALSE),"")</f>
        <v/>
      </c>
      <c r="P2099" s="96" t="str">
        <f>IFERROR(VLOOKUP(N2099,ListaEspecies!$B$3:$D$45,3,FALSE),"")</f>
        <v/>
      </c>
      <c r="R2099" s="42" t="str">
        <f>IF(ISBLANK($J2099),"",IF(ISBLANK('datos GENERALES'!$B$15),"",'datos GENERALES'!$B$15))</f>
        <v/>
      </c>
      <c r="S2099" s="49" t="str">
        <f t="shared" si="258"/>
        <v/>
      </c>
      <c r="T2099" s="49" t="str">
        <f t="shared" si="259"/>
        <v/>
      </c>
      <c r="AA2099" s="50" t="str">
        <f t="shared" si="263"/>
        <v/>
      </c>
      <c r="AE2099" s="50" t="str">
        <f t="shared" si="260"/>
        <v/>
      </c>
      <c r="AI2099" s="19" t="str">
        <f t="shared" si="261"/>
        <v/>
      </c>
      <c r="AJ2099"/>
      <c r="AK2099" s="19" t="str">
        <f t="shared" si="262"/>
        <v/>
      </c>
    </row>
    <row r="2100" spans="1:37" x14ac:dyDescent="0.25">
      <c r="A2100" s="42" t="str">
        <f t="shared" si="256"/>
        <v/>
      </c>
      <c r="B2100" s="42" t="str">
        <f t="shared" si="257"/>
        <v/>
      </c>
      <c r="C2100" s="42" t="str">
        <f>IF(ISBLANK($N2100),"",IF(ISBLANK('datos GENERALES'!B$16),"",'datos GENERALES'!B$16))</f>
        <v/>
      </c>
      <c r="D2100" s="43" t="str">
        <f>IF(ISBLANK($N2100),"","SGBTM/AUTAROC/"&amp;'datos GENERALES'!B$5&amp;"_"&amp;'datos GENERALES'!C$5&amp;"_"&amp;'datos GENERALES'!D$5)</f>
        <v/>
      </c>
      <c r="E2100" s="42" t="str">
        <f>IF(ISBLANK($N2100),"",IF(ISBLANK('datos GENERALES'!$B$6),"",'datos GENERALES'!$B$6))</f>
        <v/>
      </c>
      <c r="F2100" s="42" t="str">
        <f>IF(ISBLANK($N2100),"",IF(ISBLANK('datos GENERALES'!$B$7),"",'datos GENERALES'!$B$7))</f>
        <v/>
      </c>
      <c r="G2100" s="42" t="str">
        <f>IF(ISBLANK($N2100),"",IF(ISBLANK('datos GENERALES'!$B$10),"",'datos GENERALES'!$B$10))</f>
        <v/>
      </c>
      <c r="H2100" s="42" t="str">
        <f>IF(ISBLANK($N2100),"",IF(ISBLANK('datos GENERALES'!$C$10),"",'datos GENERALES'!$C$10))</f>
        <v/>
      </c>
      <c r="I2100" s="42" t="str">
        <f>IF(ISBLANK($N2100),"",IF(ISBLANK('datos GENERALES'!$D$10),"",'datos GENERALES'!$D$10))</f>
        <v/>
      </c>
      <c r="O2100" s="48" t="str">
        <f>IFERROR(VLOOKUP(N2100,ListaEspecies!$B$3:$D$45,2,FALSE),"")</f>
        <v/>
      </c>
      <c r="P2100" s="96" t="str">
        <f>IFERROR(VLOOKUP(N2100,ListaEspecies!$B$3:$D$45,3,FALSE),"")</f>
        <v/>
      </c>
      <c r="R2100" s="42" t="str">
        <f>IF(ISBLANK($J2100),"",IF(ISBLANK('datos GENERALES'!$B$15),"",'datos GENERALES'!$B$15))</f>
        <v/>
      </c>
      <c r="S2100" s="49" t="str">
        <f t="shared" si="258"/>
        <v/>
      </c>
      <c r="T2100" s="49" t="str">
        <f t="shared" si="259"/>
        <v/>
      </c>
      <c r="AA2100" s="50" t="str">
        <f t="shared" si="263"/>
        <v/>
      </c>
      <c r="AE2100" s="50" t="str">
        <f t="shared" si="260"/>
        <v/>
      </c>
      <c r="AI2100" s="19" t="str">
        <f t="shared" si="261"/>
        <v/>
      </c>
      <c r="AJ2100"/>
      <c r="AK2100" s="19" t="str">
        <f t="shared" si="262"/>
        <v/>
      </c>
    </row>
    <row r="2101" spans="1:37" x14ac:dyDescent="0.25">
      <c r="A2101" s="42" t="str">
        <f t="shared" si="256"/>
        <v/>
      </c>
      <c r="B2101" s="42" t="str">
        <f t="shared" si="257"/>
        <v/>
      </c>
      <c r="C2101" s="42" t="str">
        <f>IF(ISBLANK($N2101),"",IF(ISBLANK('datos GENERALES'!B$16),"",'datos GENERALES'!B$16))</f>
        <v/>
      </c>
      <c r="D2101" s="43" t="str">
        <f>IF(ISBLANK($N2101),"","SGBTM/AUTAROC/"&amp;'datos GENERALES'!B$5&amp;"_"&amp;'datos GENERALES'!C$5&amp;"_"&amp;'datos GENERALES'!D$5)</f>
        <v/>
      </c>
      <c r="E2101" s="42" t="str">
        <f>IF(ISBLANK($N2101),"",IF(ISBLANK('datos GENERALES'!$B$6),"",'datos GENERALES'!$B$6))</f>
        <v/>
      </c>
      <c r="F2101" s="42" t="str">
        <f>IF(ISBLANK($N2101),"",IF(ISBLANK('datos GENERALES'!$B$7),"",'datos GENERALES'!$B$7))</f>
        <v/>
      </c>
      <c r="G2101" s="42" t="str">
        <f>IF(ISBLANK($N2101),"",IF(ISBLANK('datos GENERALES'!$B$10),"",'datos GENERALES'!$B$10))</f>
        <v/>
      </c>
      <c r="H2101" s="42" t="str">
        <f>IF(ISBLANK($N2101),"",IF(ISBLANK('datos GENERALES'!$C$10),"",'datos GENERALES'!$C$10))</f>
        <v/>
      </c>
      <c r="I2101" s="42" t="str">
        <f>IF(ISBLANK($N2101),"",IF(ISBLANK('datos GENERALES'!$D$10),"",'datos GENERALES'!$D$10))</f>
        <v/>
      </c>
      <c r="O2101" s="48" t="str">
        <f>IFERROR(VLOOKUP(N2101,ListaEspecies!$B$3:$D$45,2,FALSE),"")</f>
        <v/>
      </c>
      <c r="P2101" s="96" t="str">
        <f>IFERROR(VLOOKUP(N2101,ListaEspecies!$B$3:$D$45,3,FALSE),"")</f>
        <v/>
      </c>
      <c r="R2101" s="42" t="str">
        <f>IF(ISBLANK($J2101),"",IF(ISBLANK('datos GENERALES'!$B$15),"",'datos GENERALES'!$B$15))</f>
        <v/>
      </c>
      <c r="S2101" s="49" t="str">
        <f t="shared" si="258"/>
        <v/>
      </c>
      <c r="T2101" s="49" t="str">
        <f t="shared" si="259"/>
        <v/>
      </c>
      <c r="AA2101" s="50" t="str">
        <f t="shared" si="263"/>
        <v/>
      </c>
      <c r="AE2101" s="50" t="str">
        <f t="shared" si="260"/>
        <v/>
      </c>
      <c r="AI2101" s="19" t="str">
        <f t="shared" si="261"/>
        <v/>
      </c>
      <c r="AJ2101"/>
      <c r="AK2101" s="19" t="str">
        <f t="shared" si="262"/>
        <v/>
      </c>
    </row>
    <row r="2102" spans="1:37" x14ac:dyDescent="0.25">
      <c r="A2102" s="42" t="str">
        <f t="shared" si="256"/>
        <v/>
      </c>
      <c r="B2102" s="42" t="str">
        <f t="shared" si="257"/>
        <v/>
      </c>
      <c r="C2102" s="42" t="str">
        <f>IF(ISBLANK($N2102),"",IF(ISBLANK('datos GENERALES'!B$16),"",'datos GENERALES'!B$16))</f>
        <v/>
      </c>
      <c r="D2102" s="43" t="str">
        <f>IF(ISBLANK($N2102),"","SGBTM/AUTAROC/"&amp;'datos GENERALES'!B$5&amp;"_"&amp;'datos GENERALES'!C$5&amp;"_"&amp;'datos GENERALES'!D$5)</f>
        <v/>
      </c>
      <c r="E2102" s="42" t="str">
        <f>IF(ISBLANK($N2102),"",IF(ISBLANK('datos GENERALES'!$B$6),"",'datos GENERALES'!$B$6))</f>
        <v/>
      </c>
      <c r="F2102" s="42" t="str">
        <f>IF(ISBLANK($N2102),"",IF(ISBLANK('datos GENERALES'!$B$7),"",'datos GENERALES'!$B$7))</f>
        <v/>
      </c>
      <c r="G2102" s="42" t="str">
        <f>IF(ISBLANK($N2102),"",IF(ISBLANK('datos GENERALES'!$B$10),"",'datos GENERALES'!$B$10))</f>
        <v/>
      </c>
      <c r="H2102" s="42" t="str">
        <f>IF(ISBLANK($N2102),"",IF(ISBLANK('datos GENERALES'!$C$10),"",'datos GENERALES'!$C$10))</f>
        <v/>
      </c>
      <c r="I2102" s="42" t="str">
        <f>IF(ISBLANK($N2102),"",IF(ISBLANK('datos GENERALES'!$D$10),"",'datos GENERALES'!$D$10))</f>
        <v/>
      </c>
      <c r="O2102" s="48" t="str">
        <f>IFERROR(VLOOKUP(N2102,ListaEspecies!$B$3:$D$45,2,FALSE),"")</f>
        <v/>
      </c>
      <c r="P2102" s="96" t="str">
        <f>IFERROR(VLOOKUP(N2102,ListaEspecies!$B$3:$D$45,3,FALSE),"")</f>
        <v/>
      </c>
      <c r="R2102" s="42" t="str">
        <f>IF(ISBLANK($J2102),"",IF(ISBLANK('datos GENERALES'!$B$15),"",'datos GENERALES'!$B$15))</f>
        <v/>
      </c>
      <c r="S2102" s="49" t="str">
        <f t="shared" si="258"/>
        <v/>
      </c>
      <c r="T2102" s="49" t="str">
        <f t="shared" si="259"/>
        <v/>
      </c>
      <c r="AA2102" s="50" t="str">
        <f t="shared" si="263"/>
        <v/>
      </c>
      <c r="AE2102" s="50" t="str">
        <f t="shared" si="260"/>
        <v/>
      </c>
      <c r="AI2102" s="19" t="str">
        <f t="shared" si="261"/>
        <v/>
      </c>
      <c r="AJ2102"/>
      <c r="AK2102" s="19" t="str">
        <f t="shared" si="262"/>
        <v/>
      </c>
    </row>
    <row r="2103" spans="1:37" x14ac:dyDescent="0.25">
      <c r="A2103" s="42" t="str">
        <f t="shared" si="256"/>
        <v/>
      </c>
      <c r="B2103" s="42" t="str">
        <f t="shared" si="257"/>
        <v/>
      </c>
      <c r="C2103" s="42" t="str">
        <f>IF(ISBLANK($N2103),"",IF(ISBLANK('datos GENERALES'!B$16),"",'datos GENERALES'!B$16))</f>
        <v/>
      </c>
      <c r="D2103" s="43" t="str">
        <f>IF(ISBLANK($N2103),"","SGBTM/AUTAROC/"&amp;'datos GENERALES'!B$5&amp;"_"&amp;'datos GENERALES'!C$5&amp;"_"&amp;'datos GENERALES'!D$5)</f>
        <v/>
      </c>
      <c r="E2103" s="42" t="str">
        <f>IF(ISBLANK($N2103),"",IF(ISBLANK('datos GENERALES'!$B$6),"",'datos GENERALES'!$B$6))</f>
        <v/>
      </c>
      <c r="F2103" s="42" t="str">
        <f>IF(ISBLANK($N2103),"",IF(ISBLANK('datos GENERALES'!$B$7),"",'datos GENERALES'!$B$7))</f>
        <v/>
      </c>
      <c r="G2103" s="42" t="str">
        <f>IF(ISBLANK($N2103),"",IF(ISBLANK('datos GENERALES'!$B$10),"",'datos GENERALES'!$B$10))</f>
        <v/>
      </c>
      <c r="H2103" s="42" t="str">
        <f>IF(ISBLANK($N2103),"",IF(ISBLANK('datos GENERALES'!$C$10),"",'datos GENERALES'!$C$10))</f>
        <v/>
      </c>
      <c r="I2103" s="42" t="str">
        <f>IF(ISBLANK($N2103),"",IF(ISBLANK('datos GENERALES'!$D$10),"",'datos GENERALES'!$D$10))</f>
        <v/>
      </c>
      <c r="O2103" s="48" t="str">
        <f>IFERROR(VLOOKUP(N2103,ListaEspecies!$B$3:$D$45,2,FALSE),"")</f>
        <v/>
      </c>
      <c r="P2103" s="96" t="str">
        <f>IFERROR(VLOOKUP(N2103,ListaEspecies!$B$3:$D$45,3,FALSE),"")</f>
        <v/>
      </c>
      <c r="R2103" s="42" t="str">
        <f>IF(ISBLANK($J2103),"",IF(ISBLANK('datos GENERALES'!$B$15),"",'datos GENERALES'!$B$15))</f>
        <v/>
      </c>
      <c r="S2103" s="49" t="str">
        <f t="shared" si="258"/>
        <v/>
      </c>
      <c r="T2103" s="49" t="str">
        <f t="shared" si="259"/>
        <v/>
      </c>
      <c r="AA2103" s="50" t="str">
        <f t="shared" si="263"/>
        <v/>
      </c>
      <c r="AE2103" s="50" t="str">
        <f t="shared" si="260"/>
        <v/>
      </c>
      <c r="AI2103" s="19" t="str">
        <f t="shared" si="261"/>
        <v/>
      </c>
      <c r="AJ2103"/>
      <c r="AK2103" s="19" t="str">
        <f t="shared" si="262"/>
        <v/>
      </c>
    </row>
    <row r="2104" spans="1:37" x14ac:dyDescent="0.25">
      <c r="A2104" s="42" t="str">
        <f t="shared" si="256"/>
        <v/>
      </c>
      <c r="B2104" s="42" t="str">
        <f t="shared" si="257"/>
        <v/>
      </c>
      <c r="C2104" s="42" t="str">
        <f>IF(ISBLANK($N2104),"",IF(ISBLANK('datos GENERALES'!B$16),"",'datos GENERALES'!B$16))</f>
        <v/>
      </c>
      <c r="D2104" s="43" t="str">
        <f>IF(ISBLANK($N2104),"","SGBTM/AUTAROC/"&amp;'datos GENERALES'!B$5&amp;"_"&amp;'datos GENERALES'!C$5&amp;"_"&amp;'datos GENERALES'!D$5)</f>
        <v/>
      </c>
      <c r="E2104" s="42" t="str">
        <f>IF(ISBLANK($N2104),"",IF(ISBLANK('datos GENERALES'!$B$6),"",'datos GENERALES'!$B$6))</f>
        <v/>
      </c>
      <c r="F2104" s="42" t="str">
        <f>IF(ISBLANK($N2104),"",IF(ISBLANK('datos GENERALES'!$B$7),"",'datos GENERALES'!$B$7))</f>
        <v/>
      </c>
      <c r="G2104" s="42" t="str">
        <f>IF(ISBLANK($N2104),"",IF(ISBLANK('datos GENERALES'!$B$10),"",'datos GENERALES'!$B$10))</f>
        <v/>
      </c>
      <c r="H2104" s="42" t="str">
        <f>IF(ISBLANK($N2104),"",IF(ISBLANK('datos GENERALES'!$C$10),"",'datos GENERALES'!$C$10))</f>
        <v/>
      </c>
      <c r="I2104" s="42" t="str">
        <f>IF(ISBLANK($N2104),"",IF(ISBLANK('datos GENERALES'!$D$10),"",'datos GENERALES'!$D$10))</f>
        <v/>
      </c>
      <c r="O2104" s="48" t="str">
        <f>IFERROR(VLOOKUP(N2104,ListaEspecies!$B$3:$D$45,2,FALSE),"")</f>
        <v/>
      </c>
      <c r="P2104" s="96" t="str">
        <f>IFERROR(VLOOKUP(N2104,ListaEspecies!$B$3:$D$45,3,FALSE),"")</f>
        <v/>
      </c>
      <c r="R2104" s="42" t="str">
        <f>IF(ISBLANK($J2104),"",IF(ISBLANK('datos GENERALES'!$B$15),"",'datos GENERALES'!$B$15))</f>
        <v/>
      </c>
      <c r="S2104" s="49" t="str">
        <f t="shared" si="258"/>
        <v/>
      </c>
      <c r="T2104" s="49" t="str">
        <f t="shared" si="259"/>
        <v/>
      </c>
      <c r="AA2104" s="50" t="str">
        <f t="shared" si="263"/>
        <v/>
      </c>
      <c r="AE2104" s="50" t="str">
        <f t="shared" si="260"/>
        <v/>
      </c>
      <c r="AI2104" s="19" t="str">
        <f t="shared" si="261"/>
        <v/>
      </c>
      <c r="AJ2104"/>
      <c r="AK2104" s="19" t="str">
        <f t="shared" si="262"/>
        <v/>
      </c>
    </row>
    <row r="2105" spans="1:37" x14ac:dyDescent="0.25">
      <c r="A2105" s="42" t="str">
        <f t="shared" si="256"/>
        <v/>
      </c>
      <c r="B2105" s="42" t="str">
        <f t="shared" si="257"/>
        <v/>
      </c>
      <c r="C2105" s="42" t="str">
        <f>IF(ISBLANK($N2105),"",IF(ISBLANK('datos GENERALES'!B$16),"",'datos GENERALES'!B$16))</f>
        <v/>
      </c>
      <c r="D2105" s="43" t="str">
        <f>IF(ISBLANK($N2105),"","SGBTM/AUTAROC/"&amp;'datos GENERALES'!B$5&amp;"_"&amp;'datos GENERALES'!C$5&amp;"_"&amp;'datos GENERALES'!D$5)</f>
        <v/>
      </c>
      <c r="E2105" s="42" t="str">
        <f>IF(ISBLANK($N2105),"",IF(ISBLANK('datos GENERALES'!$B$6),"",'datos GENERALES'!$B$6))</f>
        <v/>
      </c>
      <c r="F2105" s="42" t="str">
        <f>IF(ISBLANK($N2105),"",IF(ISBLANK('datos GENERALES'!$B$7),"",'datos GENERALES'!$B$7))</f>
        <v/>
      </c>
      <c r="G2105" s="42" t="str">
        <f>IF(ISBLANK($N2105),"",IF(ISBLANK('datos GENERALES'!$B$10),"",'datos GENERALES'!$B$10))</f>
        <v/>
      </c>
      <c r="H2105" s="42" t="str">
        <f>IF(ISBLANK($N2105),"",IF(ISBLANK('datos GENERALES'!$C$10),"",'datos GENERALES'!$C$10))</f>
        <v/>
      </c>
      <c r="I2105" s="42" t="str">
        <f>IF(ISBLANK($N2105),"",IF(ISBLANK('datos GENERALES'!$D$10),"",'datos GENERALES'!$D$10))</f>
        <v/>
      </c>
      <c r="O2105" s="48" t="str">
        <f>IFERROR(VLOOKUP(N2105,ListaEspecies!$B$3:$D$45,2,FALSE),"")</f>
        <v/>
      </c>
      <c r="P2105" s="96" t="str">
        <f>IFERROR(VLOOKUP(N2105,ListaEspecies!$B$3:$D$45,3,FALSE),"")</f>
        <v/>
      </c>
      <c r="R2105" s="42" t="str">
        <f>IF(ISBLANK($J2105),"",IF(ISBLANK('datos GENERALES'!$B$15),"",'datos GENERALES'!$B$15))</f>
        <v/>
      </c>
      <c r="S2105" s="49" t="str">
        <f t="shared" si="258"/>
        <v/>
      </c>
      <c r="T2105" s="49" t="str">
        <f t="shared" si="259"/>
        <v/>
      </c>
      <c r="AA2105" s="50" t="str">
        <f t="shared" si="263"/>
        <v/>
      </c>
      <c r="AE2105" s="50" t="str">
        <f t="shared" si="260"/>
        <v/>
      </c>
      <c r="AI2105" s="19" t="str">
        <f t="shared" si="261"/>
        <v/>
      </c>
      <c r="AJ2105"/>
      <c r="AK2105" s="19" t="str">
        <f t="shared" si="262"/>
        <v/>
      </c>
    </row>
    <row r="2106" spans="1:37" x14ac:dyDescent="0.25">
      <c r="A2106" s="42" t="str">
        <f t="shared" si="256"/>
        <v/>
      </c>
      <c r="B2106" s="42" t="str">
        <f t="shared" si="257"/>
        <v/>
      </c>
      <c r="C2106" s="42" t="str">
        <f>IF(ISBLANK($N2106),"",IF(ISBLANK('datos GENERALES'!B$16),"",'datos GENERALES'!B$16))</f>
        <v/>
      </c>
      <c r="D2106" s="43" t="str">
        <f>IF(ISBLANK($N2106),"","SGBTM/AUTAROC/"&amp;'datos GENERALES'!B$5&amp;"_"&amp;'datos GENERALES'!C$5&amp;"_"&amp;'datos GENERALES'!D$5)</f>
        <v/>
      </c>
      <c r="E2106" s="42" t="str">
        <f>IF(ISBLANK($N2106),"",IF(ISBLANK('datos GENERALES'!$B$6),"",'datos GENERALES'!$B$6))</f>
        <v/>
      </c>
      <c r="F2106" s="42" t="str">
        <f>IF(ISBLANK($N2106),"",IF(ISBLANK('datos GENERALES'!$B$7),"",'datos GENERALES'!$B$7))</f>
        <v/>
      </c>
      <c r="G2106" s="42" t="str">
        <f>IF(ISBLANK($N2106),"",IF(ISBLANK('datos GENERALES'!$B$10),"",'datos GENERALES'!$B$10))</f>
        <v/>
      </c>
      <c r="H2106" s="42" t="str">
        <f>IF(ISBLANK($N2106),"",IF(ISBLANK('datos GENERALES'!$C$10),"",'datos GENERALES'!$C$10))</f>
        <v/>
      </c>
      <c r="I2106" s="42" t="str">
        <f>IF(ISBLANK($N2106),"",IF(ISBLANK('datos GENERALES'!$D$10),"",'datos GENERALES'!$D$10))</f>
        <v/>
      </c>
      <c r="O2106" s="48" t="str">
        <f>IFERROR(VLOOKUP(N2106,ListaEspecies!$B$3:$D$45,2,FALSE),"")</f>
        <v/>
      </c>
      <c r="P2106" s="96" t="str">
        <f>IFERROR(VLOOKUP(N2106,ListaEspecies!$B$3:$D$45,3,FALSE),"")</f>
        <v/>
      </c>
      <c r="R2106" s="42" t="str">
        <f>IF(ISBLANK($J2106),"",IF(ISBLANK('datos GENERALES'!$B$15),"",'datos GENERALES'!$B$15))</f>
        <v/>
      </c>
      <c r="S2106" s="49" t="str">
        <f t="shared" si="258"/>
        <v/>
      </c>
      <c r="T2106" s="49" t="str">
        <f t="shared" si="259"/>
        <v/>
      </c>
      <c r="AA2106" s="50" t="str">
        <f t="shared" si="263"/>
        <v/>
      </c>
      <c r="AE2106" s="50" t="str">
        <f t="shared" si="260"/>
        <v/>
      </c>
      <c r="AI2106" s="19" t="str">
        <f t="shared" si="261"/>
        <v/>
      </c>
      <c r="AJ2106"/>
      <c r="AK2106" s="19" t="str">
        <f t="shared" si="262"/>
        <v/>
      </c>
    </row>
    <row r="2107" spans="1:37" x14ac:dyDescent="0.25">
      <c r="A2107" s="42" t="str">
        <f t="shared" si="256"/>
        <v/>
      </c>
      <c r="B2107" s="42" t="str">
        <f t="shared" si="257"/>
        <v/>
      </c>
      <c r="C2107" s="42" t="str">
        <f>IF(ISBLANK($N2107),"",IF(ISBLANK('datos GENERALES'!B$16),"",'datos GENERALES'!B$16))</f>
        <v/>
      </c>
      <c r="D2107" s="43" t="str">
        <f>IF(ISBLANK($N2107),"","SGBTM/AUTAROC/"&amp;'datos GENERALES'!B$5&amp;"_"&amp;'datos GENERALES'!C$5&amp;"_"&amp;'datos GENERALES'!D$5)</f>
        <v/>
      </c>
      <c r="E2107" s="42" t="str">
        <f>IF(ISBLANK($N2107),"",IF(ISBLANK('datos GENERALES'!$B$6),"",'datos GENERALES'!$B$6))</f>
        <v/>
      </c>
      <c r="F2107" s="42" t="str">
        <f>IF(ISBLANK($N2107),"",IF(ISBLANK('datos GENERALES'!$B$7),"",'datos GENERALES'!$B$7))</f>
        <v/>
      </c>
      <c r="G2107" s="42" t="str">
        <f>IF(ISBLANK($N2107),"",IF(ISBLANK('datos GENERALES'!$B$10),"",'datos GENERALES'!$B$10))</f>
        <v/>
      </c>
      <c r="H2107" s="42" t="str">
        <f>IF(ISBLANK($N2107),"",IF(ISBLANK('datos GENERALES'!$C$10),"",'datos GENERALES'!$C$10))</f>
        <v/>
      </c>
      <c r="I2107" s="42" t="str">
        <f>IF(ISBLANK($N2107),"",IF(ISBLANK('datos GENERALES'!$D$10),"",'datos GENERALES'!$D$10))</f>
        <v/>
      </c>
      <c r="O2107" s="48" t="str">
        <f>IFERROR(VLOOKUP(N2107,ListaEspecies!$B$3:$D$45,2,FALSE),"")</f>
        <v/>
      </c>
      <c r="P2107" s="96" t="str">
        <f>IFERROR(VLOOKUP(N2107,ListaEspecies!$B$3:$D$45,3,FALSE),"")</f>
        <v/>
      </c>
      <c r="R2107" s="42" t="str">
        <f>IF(ISBLANK($J2107),"",IF(ISBLANK('datos GENERALES'!$B$15),"",'datos GENERALES'!$B$15))</f>
        <v/>
      </c>
      <c r="S2107" s="49" t="str">
        <f t="shared" si="258"/>
        <v/>
      </c>
      <c r="T2107" s="49" t="str">
        <f t="shared" si="259"/>
        <v/>
      </c>
      <c r="AA2107" s="50" t="str">
        <f t="shared" si="263"/>
        <v/>
      </c>
      <c r="AE2107" s="50" t="str">
        <f t="shared" si="260"/>
        <v/>
      </c>
      <c r="AI2107" s="19" t="str">
        <f t="shared" si="261"/>
        <v/>
      </c>
      <c r="AJ2107"/>
      <c r="AK2107" s="19" t="str">
        <f t="shared" si="262"/>
        <v/>
      </c>
    </row>
    <row r="2108" spans="1:37" x14ac:dyDescent="0.25">
      <c r="A2108" s="42" t="str">
        <f t="shared" si="256"/>
        <v/>
      </c>
      <c r="B2108" s="42" t="str">
        <f t="shared" si="257"/>
        <v/>
      </c>
      <c r="C2108" s="42" t="str">
        <f>IF(ISBLANK($N2108),"",IF(ISBLANK('datos GENERALES'!B$16),"",'datos GENERALES'!B$16))</f>
        <v/>
      </c>
      <c r="D2108" s="43" t="str">
        <f>IF(ISBLANK($N2108),"","SGBTM/AUTAROC/"&amp;'datos GENERALES'!B$5&amp;"_"&amp;'datos GENERALES'!C$5&amp;"_"&amp;'datos GENERALES'!D$5)</f>
        <v/>
      </c>
      <c r="E2108" s="42" t="str">
        <f>IF(ISBLANK($N2108),"",IF(ISBLANK('datos GENERALES'!$B$6),"",'datos GENERALES'!$B$6))</f>
        <v/>
      </c>
      <c r="F2108" s="42" t="str">
        <f>IF(ISBLANK($N2108),"",IF(ISBLANK('datos GENERALES'!$B$7),"",'datos GENERALES'!$B$7))</f>
        <v/>
      </c>
      <c r="G2108" s="42" t="str">
        <f>IF(ISBLANK($N2108),"",IF(ISBLANK('datos GENERALES'!$B$10),"",'datos GENERALES'!$B$10))</f>
        <v/>
      </c>
      <c r="H2108" s="42" t="str">
        <f>IF(ISBLANK($N2108),"",IF(ISBLANK('datos GENERALES'!$C$10),"",'datos GENERALES'!$C$10))</f>
        <v/>
      </c>
      <c r="I2108" s="42" t="str">
        <f>IF(ISBLANK($N2108),"",IF(ISBLANK('datos GENERALES'!$D$10),"",'datos GENERALES'!$D$10))</f>
        <v/>
      </c>
      <c r="O2108" s="48" t="str">
        <f>IFERROR(VLOOKUP(N2108,ListaEspecies!$B$3:$D$45,2,FALSE),"")</f>
        <v/>
      </c>
      <c r="P2108" s="96" t="str">
        <f>IFERROR(VLOOKUP(N2108,ListaEspecies!$B$3:$D$45,3,FALSE),"")</f>
        <v/>
      </c>
      <c r="R2108" s="42" t="str">
        <f>IF(ISBLANK($J2108),"",IF(ISBLANK('datos GENERALES'!$B$15),"",'datos GENERALES'!$B$15))</f>
        <v/>
      </c>
      <c r="S2108" s="49" t="str">
        <f t="shared" si="258"/>
        <v/>
      </c>
      <c r="T2108" s="49" t="str">
        <f t="shared" si="259"/>
        <v/>
      </c>
      <c r="AA2108" s="50" t="str">
        <f t="shared" si="263"/>
        <v/>
      </c>
      <c r="AE2108" s="50" t="str">
        <f t="shared" si="260"/>
        <v/>
      </c>
      <c r="AI2108" s="19" t="str">
        <f t="shared" si="261"/>
        <v/>
      </c>
      <c r="AJ2108"/>
      <c r="AK2108" s="19" t="str">
        <f t="shared" si="262"/>
        <v/>
      </c>
    </row>
    <row r="2109" spans="1:37" x14ac:dyDescent="0.25">
      <c r="A2109" s="42" t="str">
        <f t="shared" si="256"/>
        <v/>
      </c>
      <c r="B2109" s="42" t="str">
        <f t="shared" si="257"/>
        <v/>
      </c>
      <c r="C2109" s="42" t="str">
        <f>IF(ISBLANK($N2109),"",IF(ISBLANK('datos GENERALES'!B$16),"",'datos GENERALES'!B$16))</f>
        <v/>
      </c>
      <c r="D2109" s="43" t="str">
        <f>IF(ISBLANK($N2109),"","SGBTM/AUTAROC/"&amp;'datos GENERALES'!B$5&amp;"_"&amp;'datos GENERALES'!C$5&amp;"_"&amp;'datos GENERALES'!D$5)</f>
        <v/>
      </c>
      <c r="E2109" s="42" t="str">
        <f>IF(ISBLANK($N2109),"",IF(ISBLANK('datos GENERALES'!$B$6),"",'datos GENERALES'!$B$6))</f>
        <v/>
      </c>
      <c r="F2109" s="42" t="str">
        <f>IF(ISBLANK($N2109),"",IF(ISBLANK('datos GENERALES'!$B$7),"",'datos GENERALES'!$B$7))</f>
        <v/>
      </c>
      <c r="G2109" s="42" t="str">
        <f>IF(ISBLANK($N2109),"",IF(ISBLANK('datos GENERALES'!$B$10),"",'datos GENERALES'!$B$10))</f>
        <v/>
      </c>
      <c r="H2109" s="42" t="str">
        <f>IF(ISBLANK($N2109),"",IF(ISBLANK('datos GENERALES'!$C$10),"",'datos GENERALES'!$C$10))</f>
        <v/>
      </c>
      <c r="I2109" s="42" t="str">
        <f>IF(ISBLANK($N2109),"",IF(ISBLANK('datos GENERALES'!$D$10),"",'datos GENERALES'!$D$10))</f>
        <v/>
      </c>
      <c r="O2109" s="48" t="str">
        <f>IFERROR(VLOOKUP(N2109,ListaEspecies!$B$3:$D$45,2,FALSE),"")</f>
        <v/>
      </c>
      <c r="P2109" s="96" t="str">
        <f>IFERROR(VLOOKUP(N2109,ListaEspecies!$B$3:$D$45,3,FALSE),"")</f>
        <v/>
      </c>
      <c r="R2109" s="42" t="str">
        <f>IF(ISBLANK($J2109),"",IF(ISBLANK('datos GENERALES'!$B$15),"",'datos GENERALES'!$B$15))</f>
        <v/>
      </c>
      <c r="S2109" s="49" t="str">
        <f t="shared" si="258"/>
        <v/>
      </c>
      <c r="T2109" s="49" t="str">
        <f t="shared" si="259"/>
        <v/>
      </c>
      <c r="AA2109" s="50" t="str">
        <f t="shared" si="263"/>
        <v/>
      </c>
      <c r="AE2109" s="50" t="str">
        <f t="shared" si="260"/>
        <v/>
      </c>
      <c r="AI2109" s="19" t="str">
        <f t="shared" si="261"/>
        <v/>
      </c>
      <c r="AJ2109"/>
      <c r="AK2109" s="19" t="str">
        <f t="shared" si="262"/>
        <v/>
      </c>
    </row>
    <row r="2110" spans="1:37" x14ac:dyDescent="0.25">
      <c r="A2110" s="42" t="str">
        <f t="shared" si="256"/>
        <v/>
      </c>
      <c r="B2110" s="42" t="str">
        <f t="shared" si="257"/>
        <v/>
      </c>
      <c r="C2110" s="42" t="str">
        <f>IF(ISBLANK($N2110),"",IF(ISBLANK('datos GENERALES'!B$16),"",'datos GENERALES'!B$16))</f>
        <v/>
      </c>
      <c r="D2110" s="43" t="str">
        <f>IF(ISBLANK($N2110),"","SGBTM/AUTAROC/"&amp;'datos GENERALES'!B$5&amp;"_"&amp;'datos GENERALES'!C$5&amp;"_"&amp;'datos GENERALES'!D$5)</f>
        <v/>
      </c>
      <c r="E2110" s="42" t="str">
        <f>IF(ISBLANK($N2110),"",IF(ISBLANK('datos GENERALES'!$B$6),"",'datos GENERALES'!$B$6))</f>
        <v/>
      </c>
      <c r="F2110" s="42" t="str">
        <f>IF(ISBLANK($N2110),"",IF(ISBLANK('datos GENERALES'!$B$7),"",'datos GENERALES'!$B$7))</f>
        <v/>
      </c>
      <c r="G2110" s="42" t="str">
        <f>IF(ISBLANK($N2110),"",IF(ISBLANK('datos GENERALES'!$B$10),"",'datos GENERALES'!$B$10))</f>
        <v/>
      </c>
      <c r="H2110" s="42" t="str">
        <f>IF(ISBLANK($N2110),"",IF(ISBLANK('datos GENERALES'!$C$10),"",'datos GENERALES'!$C$10))</f>
        <v/>
      </c>
      <c r="I2110" s="42" t="str">
        <f>IF(ISBLANK($N2110),"",IF(ISBLANK('datos GENERALES'!$D$10),"",'datos GENERALES'!$D$10))</f>
        <v/>
      </c>
      <c r="O2110" s="48" t="str">
        <f>IFERROR(VLOOKUP(N2110,ListaEspecies!$B$3:$D$45,2,FALSE),"")</f>
        <v/>
      </c>
      <c r="P2110" s="96" t="str">
        <f>IFERROR(VLOOKUP(N2110,ListaEspecies!$B$3:$D$45,3,FALSE),"")</f>
        <v/>
      </c>
      <c r="R2110" s="42" t="str">
        <f>IF(ISBLANK($J2110),"",IF(ISBLANK('datos GENERALES'!$B$15),"",'datos GENERALES'!$B$15))</f>
        <v/>
      </c>
      <c r="S2110" s="49" t="str">
        <f t="shared" si="258"/>
        <v/>
      </c>
      <c r="T2110" s="49" t="str">
        <f t="shared" si="259"/>
        <v/>
      </c>
      <c r="AA2110" s="50" t="str">
        <f t="shared" si="263"/>
        <v/>
      </c>
      <c r="AE2110" s="50" t="str">
        <f t="shared" si="260"/>
        <v/>
      </c>
      <c r="AI2110" s="19" t="str">
        <f t="shared" si="261"/>
        <v/>
      </c>
      <c r="AJ2110"/>
      <c r="AK2110" s="19" t="str">
        <f t="shared" si="262"/>
        <v/>
      </c>
    </row>
    <row r="2111" spans="1:37" x14ac:dyDescent="0.25">
      <c r="A2111" s="42" t="str">
        <f t="shared" si="256"/>
        <v/>
      </c>
      <c r="B2111" s="42" t="str">
        <f t="shared" si="257"/>
        <v/>
      </c>
      <c r="C2111" s="42" t="str">
        <f>IF(ISBLANK($N2111),"",IF(ISBLANK('datos GENERALES'!B$16),"",'datos GENERALES'!B$16))</f>
        <v/>
      </c>
      <c r="D2111" s="43" t="str">
        <f>IF(ISBLANK($N2111),"","SGBTM/AUTAROC/"&amp;'datos GENERALES'!B$5&amp;"_"&amp;'datos GENERALES'!C$5&amp;"_"&amp;'datos GENERALES'!D$5)</f>
        <v/>
      </c>
      <c r="E2111" s="42" t="str">
        <f>IF(ISBLANK($N2111),"",IF(ISBLANK('datos GENERALES'!$B$6),"",'datos GENERALES'!$B$6))</f>
        <v/>
      </c>
      <c r="F2111" s="42" t="str">
        <f>IF(ISBLANK($N2111),"",IF(ISBLANK('datos GENERALES'!$B$7),"",'datos GENERALES'!$B$7))</f>
        <v/>
      </c>
      <c r="G2111" s="42" t="str">
        <f>IF(ISBLANK($N2111),"",IF(ISBLANK('datos GENERALES'!$B$10),"",'datos GENERALES'!$B$10))</f>
        <v/>
      </c>
      <c r="H2111" s="42" t="str">
        <f>IF(ISBLANK($N2111),"",IF(ISBLANK('datos GENERALES'!$C$10),"",'datos GENERALES'!$C$10))</f>
        <v/>
      </c>
      <c r="I2111" s="42" t="str">
        <f>IF(ISBLANK($N2111),"",IF(ISBLANK('datos GENERALES'!$D$10),"",'datos GENERALES'!$D$10))</f>
        <v/>
      </c>
      <c r="O2111" s="48" t="str">
        <f>IFERROR(VLOOKUP(N2111,ListaEspecies!$B$3:$D$45,2,FALSE),"")</f>
        <v/>
      </c>
      <c r="P2111" s="96" t="str">
        <f>IFERROR(VLOOKUP(N2111,ListaEspecies!$B$3:$D$45,3,FALSE),"")</f>
        <v/>
      </c>
      <c r="R2111" s="42" t="str">
        <f>IF(ISBLANK($J2111),"",IF(ISBLANK('datos GENERALES'!$B$15),"",'datos GENERALES'!$B$15))</f>
        <v/>
      </c>
      <c r="S2111" s="49" t="str">
        <f t="shared" si="258"/>
        <v/>
      </c>
      <c r="T2111" s="49" t="str">
        <f t="shared" si="259"/>
        <v/>
      </c>
      <c r="AA2111" s="50" t="str">
        <f t="shared" si="263"/>
        <v/>
      </c>
      <c r="AE2111" s="50" t="str">
        <f t="shared" si="260"/>
        <v/>
      </c>
      <c r="AI2111" s="19" t="str">
        <f t="shared" si="261"/>
        <v/>
      </c>
      <c r="AJ2111"/>
      <c r="AK2111" s="19" t="str">
        <f t="shared" si="262"/>
        <v/>
      </c>
    </row>
    <row r="2112" spans="1:37" x14ac:dyDescent="0.25">
      <c r="A2112" s="42" t="str">
        <f t="shared" si="256"/>
        <v/>
      </c>
      <c r="B2112" s="42" t="str">
        <f t="shared" si="257"/>
        <v/>
      </c>
      <c r="C2112" s="42" t="str">
        <f>IF(ISBLANK($N2112),"",IF(ISBLANK('datos GENERALES'!B$16),"",'datos GENERALES'!B$16))</f>
        <v/>
      </c>
      <c r="D2112" s="43" t="str">
        <f>IF(ISBLANK($N2112),"","SGBTM/AUTAROC/"&amp;'datos GENERALES'!B$5&amp;"_"&amp;'datos GENERALES'!C$5&amp;"_"&amp;'datos GENERALES'!D$5)</f>
        <v/>
      </c>
      <c r="E2112" s="42" t="str">
        <f>IF(ISBLANK($N2112),"",IF(ISBLANK('datos GENERALES'!$B$6),"",'datos GENERALES'!$B$6))</f>
        <v/>
      </c>
      <c r="F2112" s="42" t="str">
        <f>IF(ISBLANK($N2112),"",IF(ISBLANK('datos GENERALES'!$B$7),"",'datos GENERALES'!$B$7))</f>
        <v/>
      </c>
      <c r="G2112" s="42" t="str">
        <f>IF(ISBLANK($N2112),"",IF(ISBLANK('datos GENERALES'!$B$10),"",'datos GENERALES'!$B$10))</f>
        <v/>
      </c>
      <c r="H2112" s="42" t="str">
        <f>IF(ISBLANK($N2112),"",IF(ISBLANK('datos GENERALES'!$C$10),"",'datos GENERALES'!$C$10))</f>
        <v/>
      </c>
      <c r="I2112" s="42" t="str">
        <f>IF(ISBLANK($N2112),"",IF(ISBLANK('datos GENERALES'!$D$10),"",'datos GENERALES'!$D$10))</f>
        <v/>
      </c>
      <c r="O2112" s="48" t="str">
        <f>IFERROR(VLOOKUP(N2112,ListaEspecies!$B$3:$D$45,2,FALSE),"")</f>
        <v/>
      </c>
      <c r="P2112" s="96" t="str">
        <f>IFERROR(VLOOKUP(N2112,ListaEspecies!$B$3:$D$45,3,FALSE),"")</f>
        <v/>
      </c>
      <c r="R2112" s="42" t="str">
        <f>IF(ISBLANK($J2112),"",IF(ISBLANK('datos GENERALES'!$B$15),"",'datos GENERALES'!$B$15))</f>
        <v/>
      </c>
      <c r="S2112" s="49" t="str">
        <f t="shared" si="258"/>
        <v/>
      </c>
      <c r="T2112" s="49" t="str">
        <f t="shared" si="259"/>
        <v/>
      </c>
      <c r="AA2112" s="50" t="str">
        <f t="shared" si="263"/>
        <v/>
      </c>
      <c r="AE2112" s="50" t="str">
        <f t="shared" si="260"/>
        <v/>
      </c>
      <c r="AI2112" s="19" t="str">
        <f t="shared" si="261"/>
        <v/>
      </c>
      <c r="AJ2112"/>
      <c r="AK2112" s="19" t="str">
        <f t="shared" si="262"/>
        <v/>
      </c>
    </row>
    <row r="2113" spans="1:37" x14ac:dyDescent="0.25">
      <c r="A2113" s="42" t="str">
        <f t="shared" si="256"/>
        <v/>
      </c>
      <c r="B2113" s="42" t="str">
        <f t="shared" si="257"/>
        <v/>
      </c>
      <c r="C2113" s="42" t="str">
        <f>IF(ISBLANK($N2113),"",IF(ISBLANK('datos GENERALES'!B$16),"",'datos GENERALES'!B$16))</f>
        <v/>
      </c>
      <c r="D2113" s="43" t="str">
        <f>IF(ISBLANK($N2113),"","SGBTM/AUTAROC/"&amp;'datos GENERALES'!B$5&amp;"_"&amp;'datos GENERALES'!C$5&amp;"_"&amp;'datos GENERALES'!D$5)</f>
        <v/>
      </c>
      <c r="E2113" s="42" t="str">
        <f>IF(ISBLANK($N2113),"",IF(ISBLANK('datos GENERALES'!$B$6),"",'datos GENERALES'!$B$6))</f>
        <v/>
      </c>
      <c r="F2113" s="42" t="str">
        <f>IF(ISBLANK($N2113),"",IF(ISBLANK('datos GENERALES'!$B$7),"",'datos GENERALES'!$B$7))</f>
        <v/>
      </c>
      <c r="G2113" s="42" t="str">
        <f>IF(ISBLANK($N2113),"",IF(ISBLANK('datos GENERALES'!$B$10),"",'datos GENERALES'!$B$10))</f>
        <v/>
      </c>
      <c r="H2113" s="42" t="str">
        <f>IF(ISBLANK($N2113),"",IF(ISBLANK('datos GENERALES'!$C$10),"",'datos GENERALES'!$C$10))</f>
        <v/>
      </c>
      <c r="I2113" s="42" t="str">
        <f>IF(ISBLANK($N2113),"",IF(ISBLANK('datos GENERALES'!$D$10),"",'datos GENERALES'!$D$10))</f>
        <v/>
      </c>
      <c r="O2113" s="48" t="str">
        <f>IFERROR(VLOOKUP(N2113,ListaEspecies!$B$3:$D$45,2,FALSE),"")</f>
        <v/>
      </c>
      <c r="P2113" s="96" t="str">
        <f>IFERROR(VLOOKUP(N2113,ListaEspecies!$B$3:$D$45,3,FALSE),"")</f>
        <v/>
      </c>
      <c r="R2113" s="42" t="str">
        <f>IF(ISBLANK($J2113),"",IF(ISBLANK('datos GENERALES'!$B$15),"",'datos GENERALES'!$B$15))</f>
        <v/>
      </c>
      <c r="S2113" s="49" t="str">
        <f t="shared" si="258"/>
        <v/>
      </c>
      <c r="T2113" s="49" t="str">
        <f t="shared" si="259"/>
        <v/>
      </c>
      <c r="AA2113" s="50" t="str">
        <f t="shared" si="263"/>
        <v/>
      </c>
      <c r="AE2113" s="50" t="str">
        <f t="shared" si="260"/>
        <v/>
      </c>
      <c r="AI2113" s="19" t="str">
        <f t="shared" si="261"/>
        <v/>
      </c>
      <c r="AJ2113"/>
      <c r="AK2113" s="19" t="str">
        <f t="shared" si="262"/>
        <v/>
      </c>
    </row>
    <row r="2114" spans="1:37" x14ac:dyDescent="0.25">
      <c r="A2114" s="42" t="str">
        <f t="shared" ref="A2114:A2177" si="264">IF(ISBLANK($N2114),"","AROC")</f>
        <v/>
      </c>
      <c r="B2114" s="42" t="str">
        <f t="shared" ref="B2114:B2177" si="265">IF(ISBLANK($N2114),"","avistamiento AROC")</f>
        <v/>
      </c>
      <c r="C2114" s="42" t="str">
        <f>IF(ISBLANK($N2114),"",IF(ISBLANK('datos GENERALES'!B$16),"",'datos GENERALES'!B$16))</f>
        <v/>
      </c>
      <c r="D2114" s="43" t="str">
        <f>IF(ISBLANK($N2114),"","SGBTM/AUTAROC/"&amp;'datos GENERALES'!B$5&amp;"_"&amp;'datos GENERALES'!C$5&amp;"_"&amp;'datos GENERALES'!D$5)</f>
        <v/>
      </c>
      <c r="E2114" s="42" t="str">
        <f>IF(ISBLANK($N2114),"",IF(ISBLANK('datos GENERALES'!$B$6),"",'datos GENERALES'!$B$6))</f>
        <v/>
      </c>
      <c r="F2114" s="42" t="str">
        <f>IF(ISBLANK($N2114),"",IF(ISBLANK('datos GENERALES'!$B$7),"",'datos GENERALES'!$B$7))</f>
        <v/>
      </c>
      <c r="G2114" s="42" t="str">
        <f>IF(ISBLANK($N2114),"",IF(ISBLANK('datos GENERALES'!$B$10),"",'datos GENERALES'!$B$10))</f>
        <v/>
      </c>
      <c r="H2114" s="42" t="str">
        <f>IF(ISBLANK($N2114),"",IF(ISBLANK('datos GENERALES'!$C$10),"",'datos GENERALES'!$C$10))</f>
        <v/>
      </c>
      <c r="I2114" s="42" t="str">
        <f>IF(ISBLANK($N2114),"",IF(ISBLANK('datos GENERALES'!$D$10),"",'datos GENERALES'!$D$10))</f>
        <v/>
      </c>
      <c r="O2114" s="48" t="str">
        <f>IFERROR(VLOOKUP(N2114,ListaEspecies!$B$3:$D$45,2,FALSE),"")</f>
        <v/>
      </c>
      <c r="P2114" s="96" t="str">
        <f>IFERROR(VLOOKUP(N2114,ListaEspecies!$B$3:$D$45,3,FALSE),"")</f>
        <v/>
      </c>
      <c r="R2114" s="42" t="str">
        <f>IF(ISBLANK($J2114),"",IF(ISBLANK('datos GENERALES'!$B$15),"",'datos GENERALES'!$B$15))</f>
        <v/>
      </c>
      <c r="S2114" s="49" t="str">
        <f t="shared" si="258"/>
        <v/>
      </c>
      <c r="T2114" s="49" t="str">
        <f t="shared" si="259"/>
        <v/>
      </c>
      <c r="AA2114" s="50" t="str">
        <f t="shared" si="263"/>
        <v/>
      </c>
      <c r="AE2114" s="50" t="str">
        <f t="shared" si="260"/>
        <v/>
      </c>
      <c r="AI2114" s="19" t="str">
        <f t="shared" si="261"/>
        <v/>
      </c>
      <c r="AJ2114"/>
      <c r="AK2114" s="19" t="str">
        <f t="shared" si="262"/>
        <v/>
      </c>
    </row>
    <row r="2115" spans="1:37" x14ac:dyDescent="0.25">
      <c r="A2115" s="42" t="str">
        <f t="shared" si="264"/>
        <v/>
      </c>
      <c r="B2115" s="42" t="str">
        <f t="shared" si="265"/>
        <v/>
      </c>
      <c r="C2115" s="42" t="str">
        <f>IF(ISBLANK($N2115),"",IF(ISBLANK('datos GENERALES'!B$16),"",'datos GENERALES'!B$16))</f>
        <v/>
      </c>
      <c r="D2115" s="43" t="str">
        <f>IF(ISBLANK($N2115),"","SGBTM/AUTAROC/"&amp;'datos GENERALES'!B$5&amp;"_"&amp;'datos GENERALES'!C$5&amp;"_"&amp;'datos GENERALES'!D$5)</f>
        <v/>
      </c>
      <c r="E2115" s="42" t="str">
        <f>IF(ISBLANK($N2115),"",IF(ISBLANK('datos GENERALES'!$B$6),"",'datos GENERALES'!$B$6))</f>
        <v/>
      </c>
      <c r="F2115" s="42" t="str">
        <f>IF(ISBLANK($N2115),"",IF(ISBLANK('datos GENERALES'!$B$7),"",'datos GENERALES'!$B$7))</f>
        <v/>
      </c>
      <c r="G2115" s="42" t="str">
        <f>IF(ISBLANK($N2115),"",IF(ISBLANK('datos GENERALES'!$B$10),"",'datos GENERALES'!$B$10))</f>
        <v/>
      </c>
      <c r="H2115" s="42" t="str">
        <f>IF(ISBLANK($N2115),"",IF(ISBLANK('datos GENERALES'!$C$10),"",'datos GENERALES'!$C$10))</f>
        <v/>
      </c>
      <c r="I2115" s="42" t="str">
        <f>IF(ISBLANK($N2115),"",IF(ISBLANK('datos GENERALES'!$D$10),"",'datos GENERALES'!$D$10))</f>
        <v/>
      </c>
      <c r="O2115" s="48" t="str">
        <f>IFERROR(VLOOKUP(N2115,ListaEspecies!$B$3:$D$45,2,FALSE),"")</f>
        <v/>
      </c>
      <c r="P2115" s="96" t="str">
        <f>IFERROR(VLOOKUP(N2115,ListaEspecies!$B$3:$D$45,3,FALSE),"")</f>
        <v/>
      </c>
      <c r="R2115" s="42" t="str">
        <f>IF(ISBLANK($J2115),"",IF(ISBLANK('datos GENERALES'!$B$15),"",'datos GENERALES'!$B$15))</f>
        <v/>
      </c>
      <c r="S2115" s="49" t="str">
        <f t="shared" ref="S2115:S2178" si="266">IF(U2115="",AA2115,U2115)</f>
        <v/>
      </c>
      <c r="T2115" s="49" t="str">
        <f t="shared" ref="T2115:T2178" si="267">IF(V2115="",AE2115,V2115)</f>
        <v/>
      </c>
      <c r="AA2115" s="50" t="str">
        <f t="shared" si="263"/>
        <v/>
      </c>
      <c r="AE2115" s="50" t="str">
        <f t="shared" ref="AE2115:AE2178" si="268">IF((AB2115+(AC2115/60)+(AD2115/3600))=0,"",(AB2115+(AC2115/60)+(AD2115/3600)))</f>
        <v/>
      </c>
      <c r="AI2115" s="19" t="str">
        <f t="shared" ref="AI2115:AI2178" si="269">IF(ISBLANK(AH2115),"",IF(AH2115="SI","",IF(AH2115="NO",0,"NA")))</f>
        <v/>
      </c>
      <c r="AJ2115"/>
      <c r="AK2115" s="19" t="str">
        <f t="shared" ref="AK2115:AK2178" si="270">IF(ISBLANK(AJ2115),"",IF(AJ2115="SI","",IF(AJ2115="NO",0,"NA")))</f>
        <v/>
      </c>
    </row>
    <row r="2116" spans="1:37" x14ac:dyDescent="0.25">
      <c r="A2116" s="42" t="str">
        <f t="shared" si="264"/>
        <v/>
      </c>
      <c r="B2116" s="42" t="str">
        <f t="shared" si="265"/>
        <v/>
      </c>
      <c r="C2116" s="42" t="str">
        <f>IF(ISBLANK($N2116),"",IF(ISBLANK('datos GENERALES'!B$16),"",'datos GENERALES'!B$16))</f>
        <v/>
      </c>
      <c r="D2116" s="43" t="str">
        <f>IF(ISBLANK($N2116),"","SGBTM/AUTAROC/"&amp;'datos GENERALES'!B$5&amp;"_"&amp;'datos GENERALES'!C$5&amp;"_"&amp;'datos GENERALES'!D$5)</f>
        <v/>
      </c>
      <c r="E2116" s="42" t="str">
        <f>IF(ISBLANK($N2116),"",IF(ISBLANK('datos GENERALES'!$B$6),"",'datos GENERALES'!$B$6))</f>
        <v/>
      </c>
      <c r="F2116" s="42" t="str">
        <f>IF(ISBLANK($N2116),"",IF(ISBLANK('datos GENERALES'!$B$7),"",'datos GENERALES'!$B$7))</f>
        <v/>
      </c>
      <c r="G2116" s="42" t="str">
        <f>IF(ISBLANK($N2116),"",IF(ISBLANK('datos GENERALES'!$B$10),"",'datos GENERALES'!$B$10))</f>
        <v/>
      </c>
      <c r="H2116" s="42" t="str">
        <f>IF(ISBLANK($N2116),"",IF(ISBLANK('datos GENERALES'!$C$10),"",'datos GENERALES'!$C$10))</f>
        <v/>
      </c>
      <c r="I2116" s="42" t="str">
        <f>IF(ISBLANK($N2116),"",IF(ISBLANK('datos GENERALES'!$D$10),"",'datos GENERALES'!$D$10))</f>
        <v/>
      </c>
      <c r="O2116" s="48" t="str">
        <f>IFERROR(VLOOKUP(N2116,ListaEspecies!$B$3:$D$45,2,FALSE),"")</f>
        <v/>
      </c>
      <c r="P2116" s="96" t="str">
        <f>IFERROR(VLOOKUP(N2116,ListaEspecies!$B$3:$D$45,3,FALSE),"")</f>
        <v/>
      </c>
      <c r="R2116" s="42" t="str">
        <f>IF(ISBLANK($J2116),"",IF(ISBLANK('datos GENERALES'!$B$15),"",'datos GENERALES'!$B$15))</f>
        <v/>
      </c>
      <c r="S2116" s="49" t="str">
        <f t="shared" si="266"/>
        <v/>
      </c>
      <c r="T2116" s="49" t="str">
        <f t="shared" si="267"/>
        <v/>
      </c>
      <c r="AA2116" s="50" t="str">
        <f t="shared" ref="AA2116:AA2179" si="271">IF((X2116+(Y2116/60)+(Z2116/3600))*IF(W2116="o",-1,1)=0,"",(X2116+(Y2116/60)+(Z2116/3600))*IF(W2116="o",-1,1))</f>
        <v/>
      </c>
      <c r="AE2116" s="50" t="str">
        <f t="shared" si="268"/>
        <v/>
      </c>
      <c r="AI2116" s="19" t="str">
        <f t="shared" si="269"/>
        <v/>
      </c>
      <c r="AJ2116"/>
      <c r="AK2116" s="19" t="str">
        <f t="shared" si="270"/>
        <v/>
      </c>
    </row>
    <row r="2117" spans="1:37" x14ac:dyDescent="0.25">
      <c r="A2117" s="42" t="str">
        <f t="shared" si="264"/>
        <v/>
      </c>
      <c r="B2117" s="42" t="str">
        <f t="shared" si="265"/>
        <v/>
      </c>
      <c r="C2117" s="42" t="str">
        <f>IF(ISBLANK($N2117),"",IF(ISBLANK('datos GENERALES'!B$16),"",'datos GENERALES'!B$16))</f>
        <v/>
      </c>
      <c r="D2117" s="43" t="str">
        <f>IF(ISBLANK($N2117),"","SGBTM/AUTAROC/"&amp;'datos GENERALES'!B$5&amp;"_"&amp;'datos GENERALES'!C$5&amp;"_"&amp;'datos GENERALES'!D$5)</f>
        <v/>
      </c>
      <c r="E2117" s="42" t="str">
        <f>IF(ISBLANK($N2117),"",IF(ISBLANK('datos GENERALES'!$B$6),"",'datos GENERALES'!$B$6))</f>
        <v/>
      </c>
      <c r="F2117" s="42" t="str">
        <f>IF(ISBLANK($N2117),"",IF(ISBLANK('datos GENERALES'!$B$7),"",'datos GENERALES'!$B$7))</f>
        <v/>
      </c>
      <c r="G2117" s="42" t="str">
        <f>IF(ISBLANK($N2117),"",IF(ISBLANK('datos GENERALES'!$B$10),"",'datos GENERALES'!$B$10))</f>
        <v/>
      </c>
      <c r="H2117" s="42" t="str">
        <f>IF(ISBLANK($N2117),"",IF(ISBLANK('datos GENERALES'!$C$10),"",'datos GENERALES'!$C$10))</f>
        <v/>
      </c>
      <c r="I2117" s="42" t="str">
        <f>IF(ISBLANK($N2117),"",IF(ISBLANK('datos GENERALES'!$D$10),"",'datos GENERALES'!$D$10))</f>
        <v/>
      </c>
      <c r="O2117" s="48" t="str">
        <f>IFERROR(VLOOKUP(N2117,ListaEspecies!$B$3:$D$45,2,FALSE),"")</f>
        <v/>
      </c>
      <c r="P2117" s="96" t="str">
        <f>IFERROR(VLOOKUP(N2117,ListaEspecies!$B$3:$D$45,3,FALSE),"")</f>
        <v/>
      </c>
      <c r="R2117" s="42" t="str">
        <f>IF(ISBLANK($J2117),"",IF(ISBLANK('datos GENERALES'!$B$15),"",'datos GENERALES'!$B$15))</f>
        <v/>
      </c>
      <c r="S2117" s="49" t="str">
        <f t="shared" si="266"/>
        <v/>
      </c>
      <c r="T2117" s="49" t="str">
        <f t="shared" si="267"/>
        <v/>
      </c>
      <c r="AA2117" s="50" t="str">
        <f t="shared" si="271"/>
        <v/>
      </c>
      <c r="AE2117" s="50" t="str">
        <f t="shared" si="268"/>
        <v/>
      </c>
      <c r="AI2117" s="19" t="str">
        <f t="shared" si="269"/>
        <v/>
      </c>
      <c r="AJ2117"/>
      <c r="AK2117" s="19" t="str">
        <f t="shared" si="270"/>
        <v/>
      </c>
    </row>
    <row r="2118" spans="1:37" x14ac:dyDescent="0.25">
      <c r="A2118" s="42" t="str">
        <f t="shared" si="264"/>
        <v/>
      </c>
      <c r="B2118" s="42" t="str">
        <f t="shared" si="265"/>
        <v/>
      </c>
      <c r="C2118" s="42" t="str">
        <f>IF(ISBLANK($N2118),"",IF(ISBLANK('datos GENERALES'!B$16),"",'datos GENERALES'!B$16))</f>
        <v/>
      </c>
      <c r="D2118" s="43" t="str">
        <f>IF(ISBLANK($N2118),"","SGBTM/AUTAROC/"&amp;'datos GENERALES'!B$5&amp;"_"&amp;'datos GENERALES'!C$5&amp;"_"&amp;'datos GENERALES'!D$5)</f>
        <v/>
      </c>
      <c r="E2118" s="42" t="str">
        <f>IF(ISBLANK($N2118),"",IF(ISBLANK('datos GENERALES'!$B$6),"",'datos GENERALES'!$B$6))</f>
        <v/>
      </c>
      <c r="F2118" s="42" t="str">
        <f>IF(ISBLANK($N2118),"",IF(ISBLANK('datos GENERALES'!$B$7),"",'datos GENERALES'!$B$7))</f>
        <v/>
      </c>
      <c r="G2118" s="42" t="str">
        <f>IF(ISBLANK($N2118),"",IF(ISBLANK('datos GENERALES'!$B$10),"",'datos GENERALES'!$B$10))</f>
        <v/>
      </c>
      <c r="H2118" s="42" t="str">
        <f>IF(ISBLANK($N2118),"",IF(ISBLANK('datos GENERALES'!$C$10),"",'datos GENERALES'!$C$10))</f>
        <v/>
      </c>
      <c r="I2118" s="42" t="str">
        <f>IF(ISBLANK($N2118),"",IF(ISBLANK('datos GENERALES'!$D$10),"",'datos GENERALES'!$D$10))</f>
        <v/>
      </c>
      <c r="O2118" s="48" t="str">
        <f>IFERROR(VLOOKUP(N2118,ListaEspecies!$B$3:$D$45,2,FALSE),"")</f>
        <v/>
      </c>
      <c r="P2118" s="96" t="str">
        <f>IFERROR(VLOOKUP(N2118,ListaEspecies!$B$3:$D$45,3,FALSE),"")</f>
        <v/>
      </c>
      <c r="R2118" s="42" t="str">
        <f>IF(ISBLANK($J2118),"",IF(ISBLANK('datos GENERALES'!$B$15),"",'datos GENERALES'!$B$15))</f>
        <v/>
      </c>
      <c r="S2118" s="49" t="str">
        <f t="shared" si="266"/>
        <v/>
      </c>
      <c r="T2118" s="49" t="str">
        <f t="shared" si="267"/>
        <v/>
      </c>
      <c r="AA2118" s="50" t="str">
        <f t="shared" si="271"/>
        <v/>
      </c>
      <c r="AE2118" s="50" t="str">
        <f t="shared" si="268"/>
        <v/>
      </c>
      <c r="AI2118" s="19" t="str">
        <f t="shared" si="269"/>
        <v/>
      </c>
      <c r="AJ2118"/>
      <c r="AK2118" s="19" t="str">
        <f t="shared" si="270"/>
        <v/>
      </c>
    </row>
    <row r="2119" spans="1:37" x14ac:dyDescent="0.25">
      <c r="A2119" s="42" t="str">
        <f t="shared" si="264"/>
        <v/>
      </c>
      <c r="B2119" s="42" t="str">
        <f t="shared" si="265"/>
        <v/>
      </c>
      <c r="C2119" s="42" t="str">
        <f>IF(ISBLANK($N2119),"",IF(ISBLANK('datos GENERALES'!B$16),"",'datos GENERALES'!B$16))</f>
        <v/>
      </c>
      <c r="D2119" s="43" t="str">
        <f>IF(ISBLANK($N2119),"","SGBTM/AUTAROC/"&amp;'datos GENERALES'!B$5&amp;"_"&amp;'datos GENERALES'!C$5&amp;"_"&amp;'datos GENERALES'!D$5)</f>
        <v/>
      </c>
      <c r="E2119" s="42" t="str">
        <f>IF(ISBLANK($N2119),"",IF(ISBLANK('datos GENERALES'!$B$6),"",'datos GENERALES'!$B$6))</f>
        <v/>
      </c>
      <c r="F2119" s="42" t="str">
        <f>IF(ISBLANK($N2119),"",IF(ISBLANK('datos GENERALES'!$B$7),"",'datos GENERALES'!$B$7))</f>
        <v/>
      </c>
      <c r="G2119" s="42" t="str">
        <f>IF(ISBLANK($N2119),"",IF(ISBLANK('datos GENERALES'!$B$10),"",'datos GENERALES'!$B$10))</f>
        <v/>
      </c>
      <c r="H2119" s="42" t="str">
        <f>IF(ISBLANK($N2119),"",IF(ISBLANK('datos GENERALES'!$C$10),"",'datos GENERALES'!$C$10))</f>
        <v/>
      </c>
      <c r="I2119" s="42" t="str">
        <f>IF(ISBLANK($N2119),"",IF(ISBLANK('datos GENERALES'!$D$10),"",'datos GENERALES'!$D$10))</f>
        <v/>
      </c>
      <c r="O2119" s="48" t="str">
        <f>IFERROR(VLOOKUP(N2119,ListaEspecies!$B$3:$D$45,2,FALSE),"")</f>
        <v/>
      </c>
      <c r="P2119" s="96" t="str">
        <f>IFERROR(VLOOKUP(N2119,ListaEspecies!$B$3:$D$45,3,FALSE),"")</f>
        <v/>
      </c>
      <c r="R2119" s="42" t="str">
        <f>IF(ISBLANK($J2119),"",IF(ISBLANK('datos GENERALES'!$B$15),"",'datos GENERALES'!$B$15))</f>
        <v/>
      </c>
      <c r="S2119" s="49" t="str">
        <f t="shared" si="266"/>
        <v/>
      </c>
      <c r="T2119" s="49" t="str">
        <f t="shared" si="267"/>
        <v/>
      </c>
      <c r="AA2119" s="50" t="str">
        <f t="shared" si="271"/>
        <v/>
      </c>
      <c r="AE2119" s="50" t="str">
        <f t="shared" si="268"/>
        <v/>
      </c>
      <c r="AI2119" s="19" t="str">
        <f t="shared" si="269"/>
        <v/>
      </c>
      <c r="AJ2119"/>
      <c r="AK2119" s="19" t="str">
        <f t="shared" si="270"/>
        <v/>
      </c>
    </row>
    <row r="2120" spans="1:37" x14ac:dyDescent="0.25">
      <c r="A2120" s="42" t="str">
        <f t="shared" si="264"/>
        <v/>
      </c>
      <c r="B2120" s="42" t="str">
        <f t="shared" si="265"/>
        <v/>
      </c>
      <c r="C2120" s="42" t="str">
        <f>IF(ISBLANK($N2120),"",IF(ISBLANK('datos GENERALES'!B$16),"",'datos GENERALES'!B$16))</f>
        <v/>
      </c>
      <c r="D2120" s="43" t="str">
        <f>IF(ISBLANK($N2120),"","SGBTM/AUTAROC/"&amp;'datos GENERALES'!B$5&amp;"_"&amp;'datos GENERALES'!C$5&amp;"_"&amp;'datos GENERALES'!D$5)</f>
        <v/>
      </c>
      <c r="E2120" s="42" t="str">
        <f>IF(ISBLANK($N2120),"",IF(ISBLANK('datos GENERALES'!$B$6),"",'datos GENERALES'!$B$6))</f>
        <v/>
      </c>
      <c r="F2120" s="42" t="str">
        <f>IF(ISBLANK($N2120),"",IF(ISBLANK('datos GENERALES'!$B$7),"",'datos GENERALES'!$B$7))</f>
        <v/>
      </c>
      <c r="G2120" s="42" t="str">
        <f>IF(ISBLANK($N2120),"",IF(ISBLANK('datos GENERALES'!$B$10),"",'datos GENERALES'!$B$10))</f>
        <v/>
      </c>
      <c r="H2120" s="42" t="str">
        <f>IF(ISBLANK($N2120),"",IF(ISBLANK('datos GENERALES'!$C$10),"",'datos GENERALES'!$C$10))</f>
        <v/>
      </c>
      <c r="I2120" s="42" t="str">
        <f>IF(ISBLANK($N2120),"",IF(ISBLANK('datos GENERALES'!$D$10),"",'datos GENERALES'!$D$10))</f>
        <v/>
      </c>
      <c r="O2120" s="48" t="str">
        <f>IFERROR(VLOOKUP(N2120,ListaEspecies!$B$3:$D$45,2,FALSE),"")</f>
        <v/>
      </c>
      <c r="P2120" s="96" t="str">
        <f>IFERROR(VLOOKUP(N2120,ListaEspecies!$B$3:$D$45,3,FALSE),"")</f>
        <v/>
      </c>
      <c r="R2120" s="42" t="str">
        <f>IF(ISBLANK($J2120),"",IF(ISBLANK('datos GENERALES'!$B$15),"",'datos GENERALES'!$B$15))</f>
        <v/>
      </c>
      <c r="S2120" s="49" t="str">
        <f t="shared" si="266"/>
        <v/>
      </c>
      <c r="T2120" s="49" t="str">
        <f t="shared" si="267"/>
        <v/>
      </c>
      <c r="AA2120" s="50" t="str">
        <f t="shared" si="271"/>
        <v/>
      </c>
      <c r="AE2120" s="50" t="str">
        <f t="shared" si="268"/>
        <v/>
      </c>
      <c r="AI2120" s="19" t="str">
        <f t="shared" si="269"/>
        <v/>
      </c>
      <c r="AJ2120"/>
      <c r="AK2120" s="19" t="str">
        <f t="shared" si="270"/>
        <v/>
      </c>
    </row>
    <row r="2121" spans="1:37" x14ac:dyDescent="0.25">
      <c r="A2121" s="42" t="str">
        <f t="shared" si="264"/>
        <v/>
      </c>
      <c r="B2121" s="42" t="str">
        <f t="shared" si="265"/>
        <v/>
      </c>
      <c r="C2121" s="42" t="str">
        <f>IF(ISBLANK($N2121),"",IF(ISBLANK('datos GENERALES'!B$16),"",'datos GENERALES'!B$16))</f>
        <v/>
      </c>
      <c r="D2121" s="43" t="str">
        <f>IF(ISBLANK($N2121),"","SGBTM/AUTAROC/"&amp;'datos GENERALES'!B$5&amp;"_"&amp;'datos GENERALES'!C$5&amp;"_"&amp;'datos GENERALES'!D$5)</f>
        <v/>
      </c>
      <c r="E2121" s="42" t="str">
        <f>IF(ISBLANK($N2121),"",IF(ISBLANK('datos GENERALES'!$B$6),"",'datos GENERALES'!$B$6))</f>
        <v/>
      </c>
      <c r="F2121" s="42" t="str">
        <f>IF(ISBLANK($N2121),"",IF(ISBLANK('datos GENERALES'!$B$7),"",'datos GENERALES'!$B$7))</f>
        <v/>
      </c>
      <c r="G2121" s="42" t="str">
        <f>IF(ISBLANK($N2121),"",IF(ISBLANK('datos GENERALES'!$B$10),"",'datos GENERALES'!$B$10))</f>
        <v/>
      </c>
      <c r="H2121" s="42" t="str">
        <f>IF(ISBLANK($N2121),"",IF(ISBLANK('datos GENERALES'!$C$10),"",'datos GENERALES'!$C$10))</f>
        <v/>
      </c>
      <c r="I2121" s="42" t="str">
        <f>IF(ISBLANK($N2121),"",IF(ISBLANK('datos GENERALES'!$D$10),"",'datos GENERALES'!$D$10))</f>
        <v/>
      </c>
      <c r="O2121" s="48" t="str">
        <f>IFERROR(VLOOKUP(N2121,ListaEspecies!$B$3:$D$45,2,FALSE),"")</f>
        <v/>
      </c>
      <c r="P2121" s="96" t="str">
        <f>IFERROR(VLOOKUP(N2121,ListaEspecies!$B$3:$D$45,3,FALSE),"")</f>
        <v/>
      </c>
      <c r="R2121" s="42" t="str">
        <f>IF(ISBLANK($J2121),"",IF(ISBLANK('datos GENERALES'!$B$15),"",'datos GENERALES'!$B$15))</f>
        <v/>
      </c>
      <c r="S2121" s="49" t="str">
        <f t="shared" si="266"/>
        <v/>
      </c>
      <c r="T2121" s="49" t="str">
        <f t="shared" si="267"/>
        <v/>
      </c>
      <c r="AA2121" s="50" t="str">
        <f t="shared" si="271"/>
        <v/>
      </c>
      <c r="AE2121" s="50" t="str">
        <f t="shared" si="268"/>
        <v/>
      </c>
      <c r="AI2121" s="19" t="str">
        <f t="shared" si="269"/>
        <v/>
      </c>
      <c r="AJ2121"/>
      <c r="AK2121" s="19" t="str">
        <f t="shared" si="270"/>
        <v/>
      </c>
    </row>
    <row r="2122" spans="1:37" x14ac:dyDescent="0.25">
      <c r="A2122" s="42" t="str">
        <f t="shared" si="264"/>
        <v/>
      </c>
      <c r="B2122" s="42" t="str">
        <f t="shared" si="265"/>
        <v/>
      </c>
      <c r="C2122" s="42" t="str">
        <f>IF(ISBLANK($N2122),"",IF(ISBLANK('datos GENERALES'!B$16),"",'datos GENERALES'!B$16))</f>
        <v/>
      </c>
      <c r="D2122" s="43" t="str">
        <f>IF(ISBLANK($N2122),"","SGBTM/AUTAROC/"&amp;'datos GENERALES'!B$5&amp;"_"&amp;'datos GENERALES'!C$5&amp;"_"&amp;'datos GENERALES'!D$5)</f>
        <v/>
      </c>
      <c r="E2122" s="42" t="str">
        <f>IF(ISBLANK($N2122),"",IF(ISBLANK('datos GENERALES'!$B$6),"",'datos GENERALES'!$B$6))</f>
        <v/>
      </c>
      <c r="F2122" s="42" t="str">
        <f>IF(ISBLANK($N2122),"",IF(ISBLANK('datos GENERALES'!$B$7),"",'datos GENERALES'!$B$7))</f>
        <v/>
      </c>
      <c r="G2122" s="42" t="str">
        <f>IF(ISBLANK($N2122),"",IF(ISBLANK('datos GENERALES'!$B$10),"",'datos GENERALES'!$B$10))</f>
        <v/>
      </c>
      <c r="H2122" s="42" t="str">
        <f>IF(ISBLANK($N2122),"",IF(ISBLANK('datos GENERALES'!$C$10),"",'datos GENERALES'!$C$10))</f>
        <v/>
      </c>
      <c r="I2122" s="42" t="str">
        <f>IF(ISBLANK($N2122),"",IF(ISBLANK('datos GENERALES'!$D$10),"",'datos GENERALES'!$D$10))</f>
        <v/>
      </c>
      <c r="O2122" s="48" t="str">
        <f>IFERROR(VLOOKUP(N2122,ListaEspecies!$B$3:$D$45,2,FALSE),"")</f>
        <v/>
      </c>
      <c r="P2122" s="96" t="str">
        <f>IFERROR(VLOOKUP(N2122,ListaEspecies!$B$3:$D$45,3,FALSE),"")</f>
        <v/>
      </c>
      <c r="R2122" s="42" t="str">
        <f>IF(ISBLANK($J2122),"",IF(ISBLANK('datos GENERALES'!$B$15),"",'datos GENERALES'!$B$15))</f>
        <v/>
      </c>
      <c r="S2122" s="49" t="str">
        <f t="shared" si="266"/>
        <v/>
      </c>
      <c r="T2122" s="49" t="str">
        <f t="shared" si="267"/>
        <v/>
      </c>
      <c r="AA2122" s="50" t="str">
        <f t="shared" si="271"/>
        <v/>
      </c>
      <c r="AE2122" s="50" t="str">
        <f t="shared" si="268"/>
        <v/>
      </c>
      <c r="AI2122" s="19" t="str">
        <f t="shared" si="269"/>
        <v/>
      </c>
      <c r="AJ2122"/>
      <c r="AK2122" s="19" t="str">
        <f t="shared" si="270"/>
        <v/>
      </c>
    </row>
    <row r="2123" spans="1:37" x14ac:dyDescent="0.25">
      <c r="A2123" s="42" t="str">
        <f t="shared" si="264"/>
        <v/>
      </c>
      <c r="B2123" s="42" t="str">
        <f t="shared" si="265"/>
        <v/>
      </c>
      <c r="C2123" s="42" t="str">
        <f>IF(ISBLANK($N2123),"",IF(ISBLANK('datos GENERALES'!B$16),"",'datos GENERALES'!B$16))</f>
        <v/>
      </c>
      <c r="D2123" s="43" t="str">
        <f>IF(ISBLANK($N2123),"","SGBTM/AUTAROC/"&amp;'datos GENERALES'!B$5&amp;"_"&amp;'datos GENERALES'!C$5&amp;"_"&amp;'datos GENERALES'!D$5)</f>
        <v/>
      </c>
      <c r="E2123" s="42" t="str">
        <f>IF(ISBLANK($N2123),"",IF(ISBLANK('datos GENERALES'!$B$6),"",'datos GENERALES'!$B$6))</f>
        <v/>
      </c>
      <c r="F2123" s="42" t="str">
        <f>IF(ISBLANK($N2123),"",IF(ISBLANK('datos GENERALES'!$B$7),"",'datos GENERALES'!$B$7))</f>
        <v/>
      </c>
      <c r="G2123" s="42" t="str">
        <f>IF(ISBLANK($N2123),"",IF(ISBLANK('datos GENERALES'!$B$10),"",'datos GENERALES'!$B$10))</f>
        <v/>
      </c>
      <c r="H2123" s="42" t="str">
        <f>IF(ISBLANK($N2123),"",IF(ISBLANK('datos GENERALES'!$C$10),"",'datos GENERALES'!$C$10))</f>
        <v/>
      </c>
      <c r="I2123" s="42" t="str">
        <f>IF(ISBLANK($N2123),"",IF(ISBLANK('datos GENERALES'!$D$10),"",'datos GENERALES'!$D$10))</f>
        <v/>
      </c>
      <c r="O2123" s="48" t="str">
        <f>IFERROR(VLOOKUP(N2123,ListaEspecies!$B$3:$D$45,2,FALSE),"")</f>
        <v/>
      </c>
      <c r="P2123" s="96" t="str">
        <f>IFERROR(VLOOKUP(N2123,ListaEspecies!$B$3:$D$45,3,FALSE),"")</f>
        <v/>
      </c>
      <c r="R2123" s="42" t="str">
        <f>IF(ISBLANK($J2123),"",IF(ISBLANK('datos GENERALES'!$B$15),"",'datos GENERALES'!$B$15))</f>
        <v/>
      </c>
      <c r="S2123" s="49" t="str">
        <f t="shared" si="266"/>
        <v/>
      </c>
      <c r="T2123" s="49" t="str">
        <f t="shared" si="267"/>
        <v/>
      </c>
      <c r="AA2123" s="50" t="str">
        <f t="shared" si="271"/>
        <v/>
      </c>
      <c r="AE2123" s="50" t="str">
        <f t="shared" si="268"/>
        <v/>
      </c>
      <c r="AI2123" s="19" t="str">
        <f t="shared" si="269"/>
        <v/>
      </c>
      <c r="AJ2123"/>
      <c r="AK2123" s="19" t="str">
        <f t="shared" si="270"/>
        <v/>
      </c>
    </row>
    <row r="2124" spans="1:37" x14ac:dyDescent="0.25">
      <c r="A2124" s="42" t="str">
        <f t="shared" si="264"/>
        <v/>
      </c>
      <c r="B2124" s="42" t="str">
        <f t="shared" si="265"/>
        <v/>
      </c>
      <c r="C2124" s="42" t="str">
        <f>IF(ISBLANK($N2124),"",IF(ISBLANK('datos GENERALES'!B$16),"",'datos GENERALES'!B$16))</f>
        <v/>
      </c>
      <c r="D2124" s="43" t="str">
        <f>IF(ISBLANK($N2124),"","SGBTM/AUTAROC/"&amp;'datos GENERALES'!B$5&amp;"_"&amp;'datos GENERALES'!C$5&amp;"_"&amp;'datos GENERALES'!D$5)</f>
        <v/>
      </c>
      <c r="E2124" s="42" t="str">
        <f>IF(ISBLANK($N2124),"",IF(ISBLANK('datos GENERALES'!$B$6),"",'datos GENERALES'!$B$6))</f>
        <v/>
      </c>
      <c r="F2124" s="42" t="str">
        <f>IF(ISBLANK($N2124),"",IF(ISBLANK('datos GENERALES'!$B$7),"",'datos GENERALES'!$B$7))</f>
        <v/>
      </c>
      <c r="G2124" s="42" t="str">
        <f>IF(ISBLANK($N2124),"",IF(ISBLANK('datos GENERALES'!$B$10),"",'datos GENERALES'!$B$10))</f>
        <v/>
      </c>
      <c r="H2124" s="42" t="str">
        <f>IF(ISBLANK($N2124),"",IF(ISBLANK('datos GENERALES'!$C$10),"",'datos GENERALES'!$C$10))</f>
        <v/>
      </c>
      <c r="I2124" s="42" t="str">
        <f>IF(ISBLANK($N2124),"",IF(ISBLANK('datos GENERALES'!$D$10),"",'datos GENERALES'!$D$10))</f>
        <v/>
      </c>
      <c r="O2124" s="48" t="str">
        <f>IFERROR(VLOOKUP(N2124,ListaEspecies!$B$3:$D$45,2,FALSE),"")</f>
        <v/>
      </c>
      <c r="P2124" s="96" t="str">
        <f>IFERROR(VLOOKUP(N2124,ListaEspecies!$B$3:$D$45,3,FALSE),"")</f>
        <v/>
      </c>
      <c r="R2124" s="42" t="str">
        <f>IF(ISBLANK($J2124),"",IF(ISBLANK('datos GENERALES'!$B$15),"",'datos GENERALES'!$B$15))</f>
        <v/>
      </c>
      <c r="S2124" s="49" t="str">
        <f t="shared" si="266"/>
        <v/>
      </c>
      <c r="T2124" s="49" t="str">
        <f t="shared" si="267"/>
        <v/>
      </c>
      <c r="AA2124" s="50" t="str">
        <f t="shared" si="271"/>
        <v/>
      </c>
      <c r="AE2124" s="50" t="str">
        <f t="shared" si="268"/>
        <v/>
      </c>
      <c r="AI2124" s="19" t="str">
        <f t="shared" si="269"/>
        <v/>
      </c>
      <c r="AJ2124"/>
      <c r="AK2124" s="19" t="str">
        <f t="shared" si="270"/>
        <v/>
      </c>
    </row>
    <row r="2125" spans="1:37" x14ac:dyDescent="0.25">
      <c r="A2125" s="42" t="str">
        <f t="shared" si="264"/>
        <v/>
      </c>
      <c r="B2125" s="42" t="str">
        <f t="shared" si="265"/>
        <v/>
      </c>
      <c r="C2125" s="42" t="str">
        <f>IF(ISBLANK($N2125),"",IF(ISBLANK('datos GENERALES'!B$16),"",'datos GENERALES'!B$16))</f>
        <v/>
      </c>
      <c r="D2125" s="43" t="str">
        <f>IF(ISBLANK($N2125),"","SGBTM/AUTAROC/"&amp;'datos GENERALES'!B$5&amp;"_"&amp;'datos GENERALES'!C$5&amp;"_"&amp;'datos GENERALES'!D$5)</f>
        <v/>
      </c>
      <c r="E2125" s="42" t="str">
        <f>IF(ISBLANK($N2125),"",IF(ISBLANK('datos GENERALES'!$B$6),"",'datos GENERALES'!$B$6))</f>
        <v/>
      </c>
      <c r="F2125" s="42" t="str">
        <f>IF(ISBLANK($N2125),"",IF(ISBLANK('datos GENERALES'!$B$7),"",'datos GENERALES'!$B$7))</f>
        <v/>
      </c>
      <c r="G2125" s="42" t="str">
        <f>IF(ISBLANK($N2125),"",IF(ISBLANK('datos GENERALES'!$B$10),"",'datos GENERALES'!$B$10))</f>
        <v/>
      </c>
      <c r="H2125" s="42" t="str">
        <f>IF(ISBLANK($N2125),"",IF(ISBLANK('datos GENERALES'!$C$10),"",'datos GENERALES'!$C$10))</f>
        <v/>
      </c>
      <c r="I2125" s="42" t="str">
        <f>IF(ISBLANK($N2125),"",IF(ISBLANK('datos GENERALES'!$D$10),"",'datos GENERALES'!$D$10))</f>
        <v/>
      </c>
      <c r="O2125" s="48" t="str">
        <f>IFERROR(VLOOKUP(N2125,ListaEspecies!$B$3:$D$45,2,FALSE),"")</f>
        <v/>
      </c>
      <c r="P2125" s="96" t="str">
        <f>IFERROR(VLOOKUP(N2125,ListaEspecies!$B$3:$D$45,3,FALSE),"")</f>
        <v/>
      </c>
      <c r="R2125" s="42" t="str">
        <f>IF(ISBLANK($J2125),"",IF(ISBLANK('datos GENERALES'!$B$15),"",'datos GENERALES'!$B$15))</f>
        <v/>
      </c>
      <c r="S2125" s="49" t="str">
        <f t="shared" si="266"/>
        <v/>
      </c>
      <c r="T2125" s="49" t="str">
        <f t="shared" si="267"/>
        <v/>
      </c>
      <c r="AA2125" s="50" t="str">
        <f t="shared" si="271"/>
        <v/>
      </c>
      <c r="AE2125" s="50" t="str">
        <f t="shared" si="268"/>
        <v/>
      </c>
      <c r="AI2125" s="19" t="str">
        <f t="shared" si="269"/>
        <v/>
      </c>
      <c r="AJ2125"/>
      <c r="AK2125" s="19" t="str">
        <f t="shared" si="270"/>
        <v/>
      </c>
    </row>
    <row r="2126" spans="1:37" x14ac:dyDescent="0.25">
      <c r="A2126" s="42" t="str">
        <f t="shared" si="264"/>
        <v/>
      </c>
      <c r="B2126" s="42" t="str">
        <f t="shared" si="265"/>
        <v/>
      </c>
      <c r="C2126" s="42" t="str">
        <f>IF(ISBLANK($N2126),"",IF(ISBLANK('datos GENERALES'!B$16),"",'datos GENERALES'!B$16))</f>
        <v/>
      </c>
      <c r="D2126" s="43" t="str">
        <f>IF(ISBLANK($N2126),"","SGBTM/AUTAROC/"&amp;'datos GENERALES'!B$5&amp;"_"&amp;'datos GENERALES'!C$5&amp;"_"&amp;'datos GENERALES'!D$5)</f>
        <v/>
      </c>
      <c r="E2126" s="42" t="str">
        <f>IF(ISBLANK($N2126),"",IF(ISBLANK('datos GENERALES'!$B$6),"",'datos GENERALES'!$B$6))</f>
        <v/>
      </c>
      <c r="F2126" s="42" t="str">
        <f>IF(ISBLANK($N2126),"",IF(ISBLANK('datos GENERALES'!$B$7),"",'datos GENERALES'!$B$7))</f>
        <v/>
      </c>
      <c r="G2126" s="42" t="str">
        <f>IF(ISBLANK($N2126),"",IF(ISBLANK('datos GENERALES'!$B$10),"",'datos GENERALES'!$B$10))</f>
        <v/>
      </c>
      <c r="H2126" s="42" t="str">
        <f>IF(ISBLANK($N2126),"",IF(ISBLANK('datos GENERALES'!$C$10),"",'datos GENERALES'!$C$10))</f>
        <v/>
      </c>
      <c r="I2126" s="42" t="str">
        <f>IF(ISBLANK($N2126),"",IF(ISBLANK('datos GENERALES'!$D$10),"",'datos GENERALES'!$D$10))</f>
        <v/>
      </c>
      <c r="O2126" s="48" t="str">
        <f>IFERROR(VLOOKUP(N2126,ListaEspecies!$B$3:$D$45,2,FALSE),"")</f>
        <v/>
      </c>
      <c r="P2126" s="96" t="str">
        <f>IFERROR(VLOOKUP(N2126,ListaEspecies!$B$3:$D$45,3,FALSE),"")</f>
        <v/>
      </c>
      <c r="R2126" s="42" t="str">
        <f>IF(ISBLANK($J2126),"",IF(ISBLANK('datos GENERALES'!$B$15),"",'datos GENERALES'!$B$15))</f>
        <v/>
      </c>
      <c r="S2126" s="49" t="str">
        <f t="shared" si="266"/>
        <v/>
      </c>
      <c r="T2126" s="49" t="str">
        <f t="shared" si="267"/>
        <v/>
      </c>
      <c r="AA2126" s="50" t="str">
        <f t="shared" si="271"/>
        <v/>
      </c>
      <c r="AE2126" s="50" t="str">
        <f t="shared" si="268"/>
        <v/>
      </c>
      <c r="AI2126" s="19" t="str">
        <f t="shared" si="269"/>
        <v/>
      </c>
      <c r="AJ2126"/>
      <c r="AK2126" s="19" t="str">
        <f t="shared" si="270"/>
        <v/>
      </c>
    </row>
    <row r="2127" spans="1:37" x14ac:dyDescent="0.25">
      <c r="A2127" s="42" t="str">
        <f t="shared" si="264"/>
        <v/>
      </c>
      <c r="B2127" s="42" t="str">
        <f t="shared" si="265"/>
        <v/>
      </c>
      <c r="C2127" s="42" t="str">
        <f>IF(ISBLANK($N2127),"",IF(ISBLANK('datos GENERALES'!B$16),"",'datos GENERALES'!B$16))</f>
        <v/>
      </c>
      <c r="D2127" s="43" t="str">
        <f>IF(ISBLANK($N2127),"","SGBTM/AUTAROC/"&amp;'datos GENERALES'!B$5&amp;"_"&amp;'datos GENERALES'!C$5&amp;"_"&amp;'datos GENERALES'!D$5)</f>
        <v/>
      </c>
      <c r="E2127" s="42" t="str">
        <f>IF(ISBLANK($N2127),"",IF(ISBLANK('datos GENERALES'!$B$6),"",'datos GENERALES'!$B$6))</f>
        <v/>
      </c>
      <c r="F2127" s="42" t="str">
        <f>IF(ISBLANK($N2127),"",IF(ISBLANK('datos GENERALES'!$B$7),"",'datos GENERALES'!$B$7))</f>
        <v/>
      </c>
      <c r="G2127" s="42" t="str">
        <f>IF(ISBLANK($N2127),"",IF(ISBLANK('datos GENERALES'!$B$10),"",'datos GENERALES'!$B$10))</f>
        <v/>
      </c>
      <c r="H2127" s="42" t="str">
        <f>IF(ISBLANK($N2127),"",IF(ISBLANK('datos GENERALES'!$C$10),"",'datos GENERALES'!$C$10))</f>
        <v/>
      </c>
      <c r="I2127" s="42" t="str">
        <f>IF(ISBLANK($N2127),"",IF(ISBLANK('datos GENERALES'!$D$10),"",'datos GENERALES'!$D$10))</f>
        <v/>
      </c>
      <c r="O2127" s="48" t="str">
        <f>IFERROR(VLOOKUP(N2127,ListaEspecies!$B$3:$D$45,2,FALSE),"")</f>
        <v/>
      </c>
      <c r="P2127" s="96" t="str">
        <f>IFERROR(VLOOKUP(N2127,ListaEspecies!$B$3:$D$45,3,FALSE),"")</f>
        <v/>
      </c>
      <c r="R2127" s="42" t="str">
        <f>IF(ISBLANK($J2127),"",IF(ISBLANK('datos GENERALES'!$B$15),"",'datos GENERALES'!$B$15))</f>
        <v/>
      </c>
      <c r="S2127" s="49" t="str">
        <f t="shared" si="266"/>
        <v/>
      </c>
      <c r="T2127" s="49" t="str">
        <f t="shared" si="267"/>
        <v/>
      </c>
      <c r="AA2127" s="50" t="str">
        <f t="shared" si="271"/>
        <v/>
      </c>
      <c r="AE2127" s="50" t="str">
        <f t="shared" si="268"/>
        <v/>
      </c>
      <c r="AI2127" s="19" t="str">
        <f t="shared" si="269"/>
        <v/>
      </c>
      <c r="AJ2127"/>
      <c r="AK2127" s="19" t="str">
        <f t="shared" si="270"/>
        <v/>
      </c>
    </row>
    <row r="2128" spans="1:37" x14ac:dyDescent="0.25">
      <c r="A2128" s="42" t="str">
        <f t="shared" si="264"/>
        <v/>
      </c>
      <c r="B2128" s="42" t="str">
        <f t="shared" si="265"/>
        <v/>
      </c>
      <c r="C2128" s="42" t="str">
        <f>IF(ISBLANK($N2128),"",IF(ISBLANK('datos GENERALES'!B$16),"",'datos GENERALES'!B$16))</f>
        <v/>
      </c>
      <c r="D2128" s="43" t="str">
        <f>IF(ISBLANK($N2128),"","SGBTM/AUTAROC/"&amp;'datos GENERALES'!B$5&amp;"_"&amp;'datos GENERALES'!C$5&amp;"_"&amp;'datos GENERALES'!D$5)</f>
        <v/>
      </c>
      <c r="E2128" s="42" t="str">
        <f>IF(ISBLANK($N2128),"",IF(ISBLANK('datos GENERALES'!$B$6),"",'datos GENERALES'!$B$6))</f>
        <v/>
      </c>
      <c r="F2128" s="42" t="str">
        <f>IF(ISBLANK($N2128),"",IF(ISBLANK('datos GENERALES'!$B$7),"",'datos GENERALES'!$B$7))</f>
        <v/>
      </c>
      <c r="G2128" s="42" t="str">
        <f>IF(ISBLANK($N2128),"",IF(ISBLANK('datos GENERALES'!$B$10),"",'datos GENERALES'!$B$10))</f>
        <v/>
      </c>
      <c r="H2128" s="42" t="str">
        <f>IF(ISBLANK($N2128),"",IF(ISBLANK('datos GENERALES'!$C$10),"",'datos GENERALES'!$C$10))</f>
        <v/>
      </c>
      <c r="I2128" s="42" t="str">
        <f>IF(ISBLANK($N2128),"",IF(ISBLANK('datos GENERALES'!$D$10),"",'datos GENERALES'!$D$10))</f>
        <v/>
      </c>
      <c r="O2128" s="48" t="str">
        <f>IFERROR(VLOOKUP(N2128,ListaEspecies!$B$3:$D$45,2,FALSE),"")</f>
        <v/>
      </c>
      <c r="P2128" s="96" t="str">
        <f>IFERROR(VLOOKUP(N2128,ListaEspecies!$B$3:$D$45,3,FALSE),"")</f>
        <v/>
      </c>
      <c r="R2128" s="42" t="str">
        <f>IF(ISBLANK($J2128),"",IF(ISBLANK('datos GENERALES'!$B$15),"",'datos GENERALES'!$B$15))</f>
        <v/>
      </c>
      <c r="S2128" s="49" t="str">
        <f t="shared" si="266"/>
        <v/>
      </c>
      <c r="T2128" s="49" t="str">
        <f t="shared" si="267"/>
        <v/>
      </c>
      <c r="AA2128" s="50" t="str">
        <f t="shared" si="271"/>
        <v/>
      </c>
      <c r="AE2128" s="50" t="str">
        <f t="shared" si="268"/>
        <v/>
      </c>
      <c r="AI2128" s="19" t="str">
        <f t="shared" si="269"/>
        <v/>
      </c>
      <c r="AJ2128"/>
      <c r="AK2128" s="19" t="str">
        <f t="shared" si="270"/>
        <v/>
      </c>
    </row>
    <row r="2129" spans="1:37" x14ac:dyDescent="0.25">
      <c r="A2129" s="42" t="str">
        <f t="shared" si="264"/>
        <v/>
      </c>
      <c r="B2129" s="42" t="str">
        <f t="shared" si="265"/>
        <v/>
      </c>
      <c r="C2129" s="42" t="str">
        <f>IF(ISBLANK($N2129),"",IF(ISBLANK('datos GENERALES'!B$16),"",'datos GENERALES'!B$16))</f>
        <v/>
      </c>
      <c r="D2129" s="43" t="str">
        <f>IF(ISBLANK($N2129),"","SGBTM/AUTAROC/"&amp;'datos GENERALES'!B$5&amp;"_"&amp;'datos GENERALES'!C$5&amp;"_"&amp;'datos GENERALES'!D$5)</f>
        <v/>
      </c>
      <c r="E2129" s="42" t="str">
        <f>IF(ISBLANK($N2129),"",IF(ISBLANK('datos GENERALES'!$B$6),"",'datos GENERALES'!$B$6))</f>
        <v/>
      </c>
      <c r="F2129" s="42" t="str">
        <f>IF(ISBLANK($N2129),"",IF(ISBLANK('datos GENERALES'!$B$7),"",'datos GENERALES'!$B$7))</f>
        <v/>
      </c>
      <c r="G2129" s="42" t="str">
        <f>IF(ISBLANK($N2129),"",IF(ISBLANK('datos GENERALES'!$B$10),"",'datos GENERALES'!$B$10))</f>
        <v/>
      </c>
      <c r="H2129" s="42" t="str">
        <f>IF(ISBLANK($N2129),"",IF(ISBLANK('datos GENERALES'!$C$10),"",'datos GENERALES'!$C$10))</f>
        <v/>
      </c>
      <c r="I2129" s="42" t="str">
        <f>IF(ISBLANK($N2129),"",IF(ISBLANK('datos GENERALES'!$D$10),"",'datos GENERALES'!$D$10))</f>
        <v/>
      </c>
      <c r="O2129" s="48" t="str">
        <f>IFERROR(VLOOKUP(N2129,ListaEspecies!$B$3:$D$45,2,FALSE),"")</f>
        <v/>
      </c>
      <c r="P2129" s="96" t="str">
        <f>IFERROR(VLOOKUP(N2129,ListaEspecies!$B$3:$D$45,3,FALSE),"")</f>
        <v/>
      </c>
      <c r="R2129" s="42" t="str">
        <f>IF(ISBLANK($J2129),"",IF(ISBLANK('datos GENERALES'!$B$15),"",'datos GENERALES'!$B$15))</f>
        <v/>
      </c>
      <c r="S2129" s="49" t="str">
        <f t="shared" si="266"/>
        <v/>
      </c>
      <c r="T2129" s="49" t="str">
        <f t="shared" si="267"/>
        <v/>
      </c>
      <c r="AA2129" s="50" t="str">
        <f t="shared" si="271"/>
        <v/>
      </c>
      <c r="AE2129" s="50" t="str">
        <f t="shared" si="268"/>
        <v/>
      </c>
      <c r="AI2129" s="19" t="str">
        <f t="shared" si="269"/>
        <v/>
      </c>
      <c r="AJ2129"/>
      <c r="AK2129" s="19" t="str">
        <f t="shared" si="270"/>
        <v/>
      </c>
    </row>
    <row r="2130" spans="1:37" x14ac:dyDescent="0.25">
      <c r="A2130" s="42" t="str">
        <f t="shared" si="264"/>
        <v/>
      </c>
      <c r="B2130" s="42" t="str">
        <f t="shared" si="265"/>
        <v/>
      </c>
      <c r="C2130" s="42" t="str">
        <f>IF(ISBLANK($N2130),"",IF(ISBLANK('datos GENERALES'!B$16),"",'datos GENERALES'!B$16))</f>
        <v/>
      </c>
      <c r="D2130" s="43" t="str">
        <f>IF(ISBLANK($N2130),"","SGBTM/AUTAROC/"&amp;'datos GENERALES'!B$5&amp;"_"&amp;'datos GENERALES'!C$5&amp;"_"&amp;'datos GENERALES'!D$5)</f>
        <v/>
      </c>
      <c r="E2130" s="42" t="str">
        <f>IF(ISBLANK($N2130),"",IF(ISBLANK('datos GENERALES'!$B$6),"",'datos GENERALES'!$B$6))</f>
        <v/>
      </c>
      <c r="F2130" s="42" t="str">
        <f>IF(ISBLANK($N2130),"",IF(ISBLANK('datos GENERALES'!$B$7),"",'datos GENERALES'!$B$7))</f>
        <v/>
      </c>
      <c r="G2130" s="42" t="str">
        <f>IF(ISBLANK($N2130),"",IF(ISBLANK('datos GENERALES'!$B$10),"",'datos GENERALES'!$B$10))</f>
        <v/>
      </c>
      <c r="H2130" s="42" t="str">
        <f>IF(ISBLANK($N2130),"",IF(ISBLANK('datos GENERALES'!$C$10),"",'datos GENERALES'!$C$10))</f>
        <v/>
      </c>
      <c r="I2130" s="42" t="str">
        <f>IF(ISBLANK($N2130),"",IF(ISBLANK('datos GENERALES'!$D$10),"",'datos GENERALES'!$D$10))</f>
        <v/>
      </c>
      <c r="O2130" s="48" t="str">
        <f>IFERROR(VLOOKUP(N2130,ListaEspecies!$B$3:$D$45,2,FALSE),"")</f>
        <v/>
      </c>
      <c r="P2130" s="96" t="str">
        <f>IFERROR(VLOOKUP(N2130,ListaEspecies!$B$3:$D$45,3,FALSE),"")</f>
        <v/>
      </c>
      <c r="R2130" s="42" t="str">
        <f>IF(ISBLANK($J2130),"",IF(ISBLANK('datos GENERALES'!$B$15),"",'datos GENERALES'!$B$15))</f>
        <v/>
      </c>
      <c r="S2130" s="49" t="str">
        <f t="shared" si="266"/>
        <v/>
      </c>
      <c r="T2130" s="49" t="str">
        <f t="shared" si="267"/>
        <v/>
      </c>
      <c r="AA2130" s="50" t="str">
        <f t="shared" si="271"/>
        <v/>
      </c>
      <c r="AE2130" s="50" t="str">
        <f t="shared" si="268"/>
        <v/>
      </c>
      <c r="AI2130" s="19" t="str">
        <f t="shared" si="269"/>
        <v/>
      </c>
      <c r="AJ2130"/>
      <c r="AK2130" s="19" t="str">
        <f t="shared" si="270"/>
        <v/>
      </c>
    </row>
    <row r="2131" spans="1:37" x14ac:dyDescent="0.25">
      <c r="A2131" s="42" t="str">
        <f t="shared" si="264"/>
        <v/>
      </c>
      <c r="B2131" s="42" t="str">
        <f t="shared" si="265"/>
        <v/>
      </c>
      <c r="C2131" s="42" t="str">
        <f>IF(ISBLANK($N2131),"",IF(ISBLANK('datos GENERALES'!B$16),"",'datos GENERALES'!B$16))</f>
        <v/>
      </c>
      <c r="D2131" s="43" t="str">
        <f>IF(ISBLANK($N2131),"","SGBTM/AUTAROC/"&amp;'datos GENERALES'!B$5&amp;"_"&amp;'datos GENERALES'!C$5&amp;"_"&amp;'datos GENERALES'!D$5)</f>
        <v/>
      </c>
      <c r="E2131" s="42" t="str">
        <f>IF(ISBLANK($N2131),"",IF(ISBLANK('datos GENERALES'!$B$6),"",'datos GENERALES'!$B$6))</f>
        <v/>
      </c>
      <c r="F2131" s="42" t="str">
        <f>IF(ISBLANK($N2131),"",IF(ISBLANK('datos GENERALES'!$B$7),"",'datos GENERALES'!$B$7))</f>
        <v/>
      </c>
      <c r="G2131" s="42" t="str">
        <f>IF(ISBLANK($N2131),"",IF(ISBLANK('datos GENERALES'!$B$10),"",'datos GENERALES'!$B$10))</f>
        <v/>
      </c>
      <c r="H2131" s="42" t="str">
        <f>IF(ISBLANK($N2131),"",IF(ISBLANK('datos GENERALES'!$C$10),"",'datos GENERALES'!$C$10))</f>
        <v/>
      </c>
      <c r="I2131" s="42" t="str">
        <f>IF(ISBLANK($N2131),"",IF(ISBLANK('datos GENERALES'!$D$10),"",'datos GENERALES'!$D$10))</f>
        <v/>
      </c>
      <c r="O2131" s="48" t="str">
        <f>IFERROR(VLOOKUP(N2131,ListaEspecies!$B$3:$D$45,2,FALSE),"")</f>
        <v/>
      </c>
      <c r="P2131" s="96" t="str">
        <f>IFERROR(VLOOKUP(N2131,ListaEspecies!$B$3:$D$45,3,FALSE),"")</f>
        <v/>
      </c>
      <c r="R2131" s="42" t="str">
        <f>IF(ISBLANK($J2131),"",IF(ISBLANK('datos GENERALES'!$B$15),"",'datos GENERALES'!$B$15))</f>
        <v/>
      </c>
      <c r="S2131" s="49" t="str">
        <f t="shared" si="266"/>
        <v/>
      </c>
      <c r="T2131" s="49" t="str">
        <f t="shared" si="267"/>
        <v/>
      </c>
      <c r="AA2131" s="50" t="str">
        <f t="shared" si="271"/>
        <v/>
      </c>
      <c r="AE2131" s="50" t="str">
        <f t="shared" si="268"/>
        <v/>
      </c>
      <c r="AI2131" s="19" t="str">
        <f t="shared" si="269"/>
        <v/>
      </c>
      <c r="AJ2131"/>
      <c r="AK2131" s="19" t="str">
        <f t="shared" si="270"/>
        <v/>
      </c>
    </row>
    <row r="2132" spans="1:37" x14ac:dyDescent="0.25">
      <c r="A2132" s="42" t="str">
        <f t="shared" si="264"/>
        <v/>
      </c>
      <c r="B2132" s="42" t="str">
        <f t="shared" si="265"/>
        <v/>
      </c>
      <c r="C2132" s="42" t="str">
        <f>IF(ISBLANK($N2132),"",IF(ISBLANK('datos GENERALES'!B$16),"",'datos GENERALES'!B$16))</f>
        <v/>
      </c>
      <c r="D2132" s="43" t="str">
        <f>IF(ISBLANK($N2132),"","SGBTM/AUTAROC/"&amp;'datos GENERALES'!B$5&amp;"_"&amp;'datos GENERALES'!C$5&amp;"_"&amp;'datos GENERALES'!D$5)</f>
        <v/>
      </c>
      <c r="E2132" s="42" t="str">
        <f>IF(ISBLANK($N2132),"",IF(ISBLANK('datos GENERALES'!$B$6),"",'datos GENERALES'!$B$6))</f>
        <v/>
      </c>
      <c r="F2132" s="42" t="str">
        <f>IF(ISBLANK($N2132),"",IF(ISBLANK('datos GENERALES'!$B$7),"",'datos GENERALES'!$B$7))</f>
        <v/>
      </c>
      <c r="G2132" s="42" t="str">
        <f>IF(ISBLANK($N2132),"",IF(ISBLANK('datos GENERALES'!$B$10),"",'datos GENERALES'!$B$10))</f>
        <v/>
      </c>
      <c r="H2132" s="42" t="str">
        <f>IF(ISBLANK($N2132),"",IF(ISBLANK('datos GENERALES'!$C$10),"",'datos GENERALES'!$C$10))</f>
        <v/>
      </c>
      <c r="I2132" s="42" t="str">
        <f>IF(ISBLANK($N2132),"",IF(ISBLANK('datos GENERALES'!$D$10),"",'datos GENERALES'!$D$10))</f>
        <v/>
      </c>
      <c r="O2132" s="48" t="str">
        <f>IFERROR(VLOOKUP(N2132,ListaEspecies!$B$3:$D$45,2,FALSE),"")</f>
        <v/>
      </c>
      <c r="P2132" s="96" t="str">
        <f>IFERROR(VLOOKUP(N2132,ListaEspecies!$B$3:$D$45,3,FALSE),"")</f>
        <v/>
      </c>
      <c r="R2132" s="42" t="str">
        <f>IF(ISBLANK($J2132),"",IF(ISBLANK('datos GENERALES'!$B$15),"",'datos GENERALES'!$B$15))</f>
        <v/>
      </c>
      <c r="S2132" s="49" t="str">
        <f t="shared" si="266"/>
        <v/>
      </c>
      <c r="T2132" s="49" t="str">
        <f t="shared" si="267"/>
        <v/>
      </c>
      <c r="AA2132" s="50" t="str">
        <f t="shared" si="271"/>
        <v/>
      </c>
      <c r="AE2132" s="50" t="str">
        <f t="shared" si="268"/>
        <v/>
      </c>
      <c r="AI2132" s="19" t="str">
        <f t="shared" si="269"/>
        <v/>
      </c>
      <c r="AJ2132"/>
      <c r="AK2132" s="19" t="str">
        <f t="shared" si="270"/>
        <v/>
      </c>
    </row>
    <row r="2133" spans="1:37" x14ac:dyDescent="0.25">
      <c r="A2133" s="42" t="str">
        <f t="shared" si="264"/>
        <v/>
      </c>
      <c r="B2133" s="42" t="str">
        <f t="shared" si="265"/>
        <v/>
      </c>
      <c r="C2133" s="42" t="str">
        <f>IF(ISBLANK($N2133),"",IF(ISBLANK('datos GENERALES'!B$16),"",'datos GENERALES'!B$16))</f>
        <v/>
      </c>
      <c r="D2133" s="43" t="str">
        <f>IF(ISBLANK($N2133),"","SGBTM/AUTAROC/"&amp;'datos GENERALES'!B$5&amp;"_"&amp;'datos GENERALES'!C$5&amp;"_"&amp;'datos GENERALES'!D$5)</f>
        <v/>
      </c>
      <c r="E2133" s="42" t="str">
        <f>IF(ISBLANK($N2133),"",IF(ISBLANK('datos GENERALES'!$B$6),"",'datos GENERALES'!$B$6))</f>
        <v/>
      </c>
      <c r="F2133" s="42" t="str">
        <f>IF(ISBLANK($N2133),"",IF(ISBLANK('datos GENERALES'!$B$7),"",'datos GENERALES'!$B$7))</f>
        <v/>
      </c>
      <c r="G2133" s="42" t="str">
        <f>IF(ISBLANK($N2133),"",IF(ISBLANK('datos GENERALES'!$B$10),"",'datos GENERALES'!$B$10))</f>
        <v/>
      </c>
      <c r="H2133" s="42" t="str">
        <f>IF(ISBLANK($N2133),"",IF(ISBLANK('datos GENERALES'!$C$10),"",'datos GENERALES'!$C$10))</f>
        <v/>
      </c>
      <c r="I2133" s="42" t="str">
        <f>IF(ISBLANK($N2133),"",IF(ISBLANK('datos GENERALES'!$D$10),"",'datos GENERALES'!$D$10))</f>
        <v/>
      </c>
      <c r="O2133" s="48" t="str">
        <f>IFERROR(VLOOKUP(N2133,ListaEspecies!$B$3:$D$45,2,FALSE),"")</f>
        <v/>
      </c>
      <c r="P2133" s="96" t="str">
        <f>IFERROR(VLOOKUP(N2133,ListaEspecies!$B$3:$D$45,3,FALSE),"")</f>
        <v/>
      </c>
      <c r="R2133" s="42" t="str">
        <f>IF(ISBLANK($J2133),"",IF(ISBLANK('datos GENERALES'!$B$15),"",'datos GENERALES'!$B$15))</f>
        <v/>
      </c>
      <c r="S2133" s="49" t="str">
        <f t="shared" si="266"/>
        <v/>
      </c>
      <c r="T2133" s="49" t="str">
        <f t="shared" si="267"/>
        <v/>
      </c>
      <c r="AA2133" s="50" t="str">
        <f t="shared" si="271"/>
        <v/>
      </c>
      <c r="AE2133" s="50" t="str">
        <f t="shared" si="268"/>
        <v/>
      </c>
      <c r="AI2133" s="19" t="str">
        <f t="shared" si="269"/>
        <v/>
      </c>
      <c r="AJ2133"/>
      <c r="AK2133" s="19" t="str">
        <f t="shared" si="270"/>
        <v/>
      </c>
    </row>
    <row r="2134" spans="1:37" x14ac:dyDescent="0.25">
      <c r="A2134" s="42" t="str">
        <f t="shared" si="264"/>
        <v/>
      </c>
      <c r="B2134" s="42" t="str">
        <f t="shared" si="265"/>
        <v/>
      </c>
      <c r="C2134" s="42" t="str">
        <f>IF(ISBLANK($N2134),"",IF(ISBLANK('datos GENERALES'!B$16),"",'datos GENERALES'!B$16))</f>
        <v/>
      </c>
      <c r="D2134" s="43" t="str">
        <f>IF(ISBLANK($N2134),"","SGBTM/AUTAROC/"&amp;'datos GENERALES'!B$5&amp;"_"&amp;'datos GENERALES'!C$5&amp;"_"&amp;'datos GENERALES'!D$5)</f>
        <v/>
      </c>
      <c r="E2134" s="42" t="str">
        <f>IF(ISBLANK($N2134),"",IF(ISBLANK('datos GENERALES'!$B$6),"",'datos GENERALES'!$B$6))</f>
        <v/>
      </c>
      <c r="F2134" s="42" t="str">
        <f>IF(ISBLANK($N2134),"",IF(ISBLANK('datos GENERALES'!$B$7),"",'datos GENERALES'!$B$7))</f>
        <v/>
      </c>
      <c r="G2134" s="42" t="str">
        <f>IF(ISBLANK($N2134),"",IF(ISBLANK('datos GENERALES'!$B$10),"",'datos GENERALES'!$B$10))</f>
        <v/>
      </c>
      <c r="H2134" s="42" t="str">
        <f>IF(ISBLANK($N2134),"",IF(ISBLANK('datos GENERALES'!$C$10),"",'datos GENERALES'!$C$10))</f>
        <v/>
      </c>
      <c r="I2134" s="42" t="str">
        <f>IF(ISBLANK($N2134),"",IF(ISBLANK('datos GENERALES'!$D$10),"",'datos GENERALES'!$D$10))</f>
        <v/>
      </c>
      <c r="O2134" s="48" t="str">
        <f>IFERROR(VLOOKUP(N2134,ListaEspecies!$B$3:$D$45,2,FALSE),"")</f>
        <v/>
      </c>
      <c r="P2134" s="96" t="str">
        <f>IFERROR(VLOOKUP(N2134,ListaEspecies!$B$3:$D$45,3,FALSE),"")</f>
        <v/>
      </c>
      <c r="R2134" s="42" t="str">
        <f>IF(ISBLANK($J2134),"",IF(ISBLANK('datos GENERALES'!$B$15),"",'datos GENERALES'!$B$15))</f>
        <v/>
      </c>
      <c r="S2134" s="49" t="str">
        <f t="shared" si="266"/>
        <v/>
      </c>
      <c r="T2134" s="49" t="str">
        <f t="shared" si="267"/>
        <v/>
      </c>
      <c r="AA2134" s="50" t="str">
        <f t="shared" si="271"/>
        <v/>
      </c>
      <c r="AE2134" s="50" t="str">
        <f t="shared" si="268"/>
        <v/>
      </c>
      <c r="AI2134" s="19" t="str">
        <f t="shared" si="269"/>
        <v/>
      </c>
      <c r="AJ2134"/>
      <c r="AK2134" s="19" t="str">
        <f t="shared" si="270"/>
        <v/>
      </c>
    </row>
    <row r="2135" spans="1:37" x14ac:dyDescent="0.25">
      <c r="A2135" s="42" t="str">
        <f t="shared" si="264"/>
        <v/>
      </c>
      <c r="B2135" s="42" t="str">
        <f t="shared" si="265"/>
        <v/>
      </c>
      <c r="C2135" s="42" t="str">
        <f>IF(ISBLANK($N2135),"",IF(ISBLANK('datos GENERALES'!B$16),"",'datos GENERALES'!B$16))</f>
        <v/>
      </c>
      <c r="D2135" s="43" t="str">
        <f>IF(ISBLANK($N2135),"","SGBTM/AUTAROC/"&amp;'datos GENERALES'!B$5&amp;"_"&amp;'datos GENERALES'!C$5&amp;"_"&amp;'datos GENERALES'!D$5)</f>
        <v/>
      </c>
      <c r="E2135" s="42" t="str">
        <f>IF(ISBLANK($N2135),"",IF(ISBLANK('datos GENERALES'!$B$6),"",'datos GENERALES'!$B$6))</f>
        <v/>
      </c>
      <c r="F2135" s="42" t="str">
        <f>IF(ISBLANK($N2135),"",IF(ISBLANK('datos GENERALES'!$B$7),"",'datos GENERALES'!$B$7))</f>
        <v/>
      </c>
      <c r="G2135" s="42" t="str">
        <f>IF(ISBLANK($N2135),"",IF(ISBLANK('datos GENERALES'!$B$10),"",'datos GENERALES'!$B$10))</f>
        <v/>
      </c>
      <c r="H2135" s="42" t="str">
        <f>IF(ISBLANK($N2135),"",IF(ISBLANK('datos GENERALES'!$C$10),"",'datos GENERALES'!$C$10))</f>
        <v/>
      </c>
      <c r="I2135" s="42" t="str">
        <f>IF(ISBLANK($N2135),"",IF(ISBLANK('datos GENERALES'!$D$10),"",'datos GENERALES'!$D$10))</f>
        <v/>
      </c>
      <c r="O2135" s="48" t="str">
        <f>IFERROR(VLOOKUP(N2135,ListaEspecies!$B$3:$D$45,2,FALSE),"")</f>
        <v/>
      </c>
      <c r="P2135" s="96" t="str">
        <f>IFERROR(VLOOKUP(N2135,ListaEspecies!$B$3:$D$45,3,FALSE),"")</f>
        <v/>
      </c>
      <c r="R2135" s="42" t="str">
        <f>IF(ISBLANK($J2135),"",IF(ISBLANK('datos GENERALES'!$B$15),"",'datos GENERALES'!$B$15))</f>
        <v/>
      </c>
      <c r="S2135" s="49" t="str">
        <f t="shared" si="266"/>
        <v/>
      </c>
      <c r="T2135" s="49" t="str">
        <f t="shared" si="267"/>
        <v/>
      </c>
      <c r="AA2135" s="50" t="str">
        <f t="shared" si="271"/>
        <v/>
      </c>
      <c r="AE2135" s="50" t="str">
        <f t="shared" si="268"/>
        <v/>
      </c>
      <c r="AI2135" s="19" t="str">
        <f t="shared" si="269"/>
        <v/>
      </c>
      <c r="AJ2135"/>
      <c r="AK2135" s="19" t="str">
        <f t="shared" si="270"/>
        <v/>
      </c>
    </row>
    <row r="2136" spans="1:37" x14ac:dyDescent="0.25">
      <c r="A2136" s="42" t="str">
        <f t="shared" si="264"/>
        <v/>
      </c>
      <c r="B2136" s="42" t="str">
        <f t="shared" si="265"/>
        <v/>
      </c>
      <c r="C2136" s="42" t="str">
        <f>IF(ISBLANK($N2136),"",IF(ISBLANK('datos GENERALES'!B$16),"",'datos GENERALES'!B$16))</f>
        <v/>
      </c>
      <c r="D2136" s="43" t="str">
        <f>IF(ISBLANK($N2136),"","SGBTM/AUTAROC/"&amp;'datos GENERALES'!B$5&amp;"_"&amp;'datos GENERALES'!C$5&amp;"_"&amp;'datos GENERALES'!D$5)</f>
        <v/>
      </c>
      <c r="E2136" s="42" t="str">
        <f>IF(ISBLANK($N2136),"",IF(ISBLANK('datos GENERALES'!$B$6),"",'datos GENERALES'!$B$6))</f>
        <v/>
      </c>
      <c r="F2136" s="42" t="str">
        <f>IF(ISBLANK($N2136),"",IF(ISBLANK('datos GENERALES'!$B$7),"",'datos GENERALES'!$B$7))</f>
        <v/>
      </c>
      <c r="G2136" s="42" t="str">
        <f>IF(ISBLANK($N2136),"",IF(ISBLANK('datos GENERALES'!$B$10),"",'datos GENERALES'!$B$10))</f>
        <v/>
      </c>
      <c r="H2136" s="42" t="str">
        <f>IF(ISBLANK($N2136),"",IF(ISBLANK('datos GENERALES'!$C$10),"",'datos GENERALES'!$C$10))</f>
        <v/>
      </c>
      <c r="I2136" s="42" t="str">
        <f>IF(ISBLANK($N2136),"",IF(ISBLANK('datos GENERALES'!$D$10),"",'datos GENERALES'!$D$10))</f>
        <v/>
      </c>
      <c r="O2136" s="48" t="str">
        <f>IFERROR(VLOOKUP(N2136,ListaEspecies!$B$3:$D$45,2,FALSE),"")</f>
        <v/>
      </c>
      <c r="P2136" s="96" t="str">
        <f>IFERROR(VLOOKUP(N2136,ListaEspecies!$B$3:$D$45,3,FALSE),"")</f>
        <v/>
      </c>
      <c r="R2136" s="42" t="str">
        <f>IF(ISBLANK($J2136),"",IF(ISBLANK('datos GENERALES'!$B$15),"",'datos GENERALES'!$B$15))</f>
        <v/>
      </c>
      <c r="S2136" s="49" t="str">
        <f t="shared" si="266"/>
        <v/>
      </c>
      <c r="T2136" s="49" t="str">
        <f t="shared" si="267"/>
        <v/>
      </c>
      <c r="AA2136" s="50" t="str">
        <f t="shared" si="271"/>
        <v/>
      </c>
      <c r="AE2136" s="50" t="str">
        <f t="shared" si="268"/>
        <v/>
      </c>
      <c r="AI2136" s="19" t="str">
        <f t="shared" si="269"/>
        <v/>
      </c>
      <c r="AJ2136"/>
      <c r="AK2136" s="19" t="str">
        <f t="shared" si="270"/>
        <v/>
      </c>
    </row>
    <row r="2137" spans="1:37" x14ac:dyDescent="0.25">
      <c r="A2137" s="42" t="str">
        <f t="shared" si="264"/>
        <v/>
      </c>
      <c r="B2137" s="42" t="str">
        <f t="shared" si="265"/>
        <v/>
      </c>
      <c r="C2137" s="42" t="str">
        <f>IF(ISBLANK($N2137),"",IF(ISBLANK('datos GENERALES'!B$16),"",'datos GENERALES'!B$16))</f>
        <v/>
      </c>
      <c r="D2137" s="43" t="str">
        <f>IF(ISBLANK($N2137),"","SGBTM/AUTAROC/"&amp;'datos GENERALES'!B$5&amp;"_"&amp;'datos GENERALES'!C$5&amp;"_"&amp;'datos GENERALES'!D$5)</f>
        <v/>
      </c>
      <c r="E2137" s="42" t="str">
        <f>IF(ISBLANK($N2137),"",IF(ISBLANK('datos GENERALES'!$B$6),"",'datos GENERALES'!$B$6))</f>
        <v/>
      </c>
      <c r="F2137" s="42" t="str">
        <f>IF(ISBLANK($N2137),"",IF(ISBLANK('datos GENERALES'!$B$7),"",'datos GENERALES'!$B$7))</f>
        <v/>
      </c>
      <c r="G2137" s="42" t="str">
        <f>IF(ISBLANK($N2137),"",IF(ISBLANK('datos GENERALES'!$B$10),"",'datos GENERALES'!$B$10))</f>
        <v/>
      </c>
      <c r="H2137" s="42" t="str">
        <f>IF(ISBLANK($N2137),"",IF(ISBLANK('datos GENERALES'!$C$10),"",'datos GENERALES'!$C$10))</f>
        <v/>
      </c>
      <c r="I2137" s="42" t="str">
        <f>IF(ISBLANK($N2137),"",IF(ISBLANK('datos GENERALES'!$D$10),"",'datos GENERALES'!$D$10))</f>
        <v/>
      </c>
      <c r="O2137" s="48" t="str">
        <f>IFERROR(VLOOKUP(N2137,ListaEspecies!$B$3:$D$45,2,FALSE),"")</f>
        <v/>
      </c>
      <c r="P2137" s="96" t="str">
        <f>IFERROR(VLOOKUP(N2137,ListaEspecies!$B$3:$D$45,3,FALSE),"")</f>
        <v/>
      </c>
      <c r="R2137" s="42" t="str">
        <f>IF(ISBLANK($J2137),"",IF(ISBLANK('datos GENERALES'!$B$15),"",'datos GENERALES'!$B$15))</f>
        <v/>
      </c>
      <c r="S2137" s="49" t="str">
        <f t="shared" si="266"/>
        <v/>
      </c>
      <c r="T2137" s="49" t="str">
        <f t="shared" si="267"/>
        <v/>
      </c>
      <c r="AA2137" s="50" t="str">
        <f t="shared" si="271"/>
        <v/>
      </c>
      <c r="AE2137" s="50" t="str">
        <f t="shared" si="268"/>
        <v/>
      </c>
      <c r="AI2137" s="19" t="str">
        <f t="shared" si="269"/>
        <v/>
      </c>
      <c r="AJ2137"/>
      <c r="AK2137" s="19" t="str">
        <f t="shared" si="270"/>
        <v/>
      </c>
    </row>
    <row r="2138" spans="1:37" x14ac:dyDescent="0.25">
      <c r="A2138" s="42" t="str">
        <f t="shared" si="264"/>
        <v/>
      </c>
      <c r="B2138" s="42" t="str">
        <f t="shared" si="265"/>
        <v/>
      </c>
      <c r="C2138" s="42" t="str">
        <f>IF(ISBLANK($N2138),"",IF(ISBLANK('datos GENERALES'!B$16),"",'datos GENERALES'!B$16))</f>
        <v/>
      </c>
      <c r="D2138" s="43" t="str">
        <f>IF(ISBLANK($N2138),"","SGBTM/AUTAROC/"&amp;'datos GENERALES'!B$5&amp;"_"&amp;'datos GENERALES'!C$5&amp;"_"&amp;'datos GENERALES'!D$5)</f>
        <v/>
      </c>
      <c r="E2138" s="42" t="str">
        <f>IF(ISBLANK($N2138),"",IF(ISBLANK('datos GENERALES'!$B$6),"",'datos GENERALES'!$B$6))</f>
        <v/>
      </c>
      <c r="F2138" s="42" t="str">
        <f>IF(ISBLANK($N2138),"",IF(ISBLANK('datos GENERALES'!$B$7),"",'datos GENERALES'!$B$7))</f>
        <v/>
      </c>
      <c r="G2138" s="42" t="str">
        <f>IF(ISBLANK($N2138),"",IF(ISBLANK('datos GENERALES'!$B$10),"",'datos GENERALES'!$B$10))</f>
        <v/>
      </c>
      <c r="H2138" s="42" t="str">
        <f>IF(ISBLANK($N2138),"",IF(ISBLANK('datos GENERALES'!$C$10),"",'datos GENERALES'!$C$10))</f>
        <v/>
      </c>
      <c r="I2138" s="42" t="str">
        <f>IF(ISBLANK($N2138),"",IF(ISBLANK('datos GENERALES'!$D$10),"",'datos GENERALES'!$D$10))</f>
        <v/>
      </c>
      <c r="O2138" s="48" t="str">
        <f>IFERROR(VLOOKUP(N2138,ListaEspecies!$B$3:$D$45,2,FALSE),"")</f>
        <v/>
      </c>
      <c r="P2138" s="96" t="str">
        <f>IFERROR(VLOOKUP(N2138,ListaEspecies!$B$3:$D$45,3,FALSE),"")</f>
        <v/>
      </c>
      <c r="R2138" s="42" t="str">
        <f>IF(ISBLANK($J2138),"",IF(ISBLANK('datos GENERALES'!$B$15),"",'datos GENERALES'!$B$15))</f>
        <v/>
      </c>
      <c r="S2138" s="49" t="str">
        <f t="shared" si="266"/>
        <v/>
      </c>
      <c r="T2138" s="49" t="str">
        <f t="shared" si="267"/>
        <v/>
      </c>
      <c r="AA2138" s="50" t="str">
        <f t="shared" si="271"/>
        <v/>
      </c>
      <c r="AE2138" s="50" t="str">
        <f t="shared" si="268"/>
        <v/>
      </c>
      <c r="AI2138" s="19" t="str">
        <f t="shared" si="269"/>
        <v/>
      </c>
      <c r="AJ2138"/>
      <c r="AK2138" s="19" t="str">
        <f t="shared" si="270"/>
        <v/>
      </c>
    </row>
    <row r="2139" spans="1:37" x14ac:dyDescent="0.25">
      <c r="A2139" s="42" t="str">
        <f t="shared" si="264"/>
        <v/>
      </c>
      <c r="B2139" s="42" t="str">
        <f t="shared" si="265"/>
        <v/>
      </c>
      <c r="C2139" s="42" t="str">
        <f>IF(ISBLANK($N2139),"",IF(ISBLANK('datos GENERALES'!B$16),"",'datos GENERALES'!B$16))</f>
        <v/>
      </c>
      <c r="D2139" s="43" t="str">
        <f>IF(ISBLANK($N2139),"","SGBTM/AUTAROC/"&amp;'datos GENERALES'!B$5&amp;"_"&amp;'datos GENERALES'!C$5&amp;"_"&amp;'datos GENERALES'!D$5)</f>
        <v/>
      </c>
      <c r="E2139" s="42" t="str">
        <f>IF(ISBLANK($N2139),"",IF(ISBLANK('datos GENERALES'!$B$6),"",'datos GENERALES'!$B$6))</f>
        <v/>
      </c>
      <c r="F2139" s="42" t="str">
        <f>IF(ISBLANK($N2139),"",IF(ISBLANK('datos GENERALES'!$B$7),"",'datos GENERALES'!$B$7))</f>
        <v/>
      </c>
      <c r="G2139" s="42" t="str">
        <f>IF(ISBLANK($N2139),"",IF(ISBLANK('datos GENERALES'!$B$10),"",'datos GENERALES'!$B$10))</f>
        <v/>
      </c>
      <c r="H2139" s="42" t="str">
        <f>IF(ISBLANK($N2139),"",IF(ISBLANK('datos GENERALES'!$C$10),"",'datos GENERALES'!$C$10))</f>
        <v/>
      </c>
      <c r="I2139" s="42" t="str">
        <f>IF(ISBLANK($N2139),"",IF(ISBLANK('datos GENERALES'!$D$10),"",'datos GENERALES'!$D$10))</f>
        <v/>
      </c>
      <c r="O2139" s="48" t="str">
        <f>IFERROR(VLOOKUP(N2139,ListaEspecies!$B$3:$D$45,2,FALSE),"")</f>
        <v/>
      </c>
      <c r="P2139" s="96" t="str">
        <f>IFERROR(VLOOKUP(N2139,ListaEspecies!$B$3:$D$45,3,FALSE),"")</f>
        <v/>
      </c>
      <c r="R2139" s="42" t="str">
        <f>IF(ISBLANK($J2139),"",IF(ISBLANK('datos GENERALES'!$B$15),"",'datos GENERALES'!$B$15))</f>
        <v/>
      </c>
      <c r="S2139" s="49" t="str">
        <f t="shared" si="266"/>
        <v/>
      </c>
      <c r="T2139" s="49" t="str">
        <f t="shared" si="267"/>
        <v/>
      </c>
      <c r="AA2139" s="50" t="str">
        <f t="shared" si="271"/>
        <v/>
      </c>
      <c r="AE2139" s="50" t="str">
        <f t="shared" si="268"/>
        <v/>
      </c>
      <c r="AI2139" s="19" t="str">
        <f t="shared" si="269"/>
        <v/>
      </c>
      <c r="AJ2139"/>
      <c r="AK2139" s="19" t="str">
        <f t="shared" si="270"/>
        <v/>
      </c>
    </row>
    <row r="2140" spans="1:37" x14ac:dyDescent="0.25">
      <c r="A2140" s="42" t="str">
        <f t="shared" si="264"/>
        <v/>
      </c>
      <c r="B2140" s="42" t="str">
        <f t="shared" si="265"/>
        <v/>
      </c>
      <c r="C2140" s="42" t="str">
        <f>IF(ISBLANK($N2140),"",IF(ISBLANK('datos GENERALES'!B$16),"",'datos GENERALES'!B$16))</f>
        <v/>
      </c>
      <c r="D2140" s="43" t="str">
        <f>IF(ISBLANK($N2140),"","SGBTM/AUTAROC/"&amp;'datos GENERALES'!B$5&amp;"_"&amp;'datos GENERALES'!C$5&amp;"_"&amp;'datos GENERALES'!D$5)</f>
        <v/>
      </c>
      <c r="E2140" s="42" t="str">
        <f>IF(ISBLANK($N2140),"",IF(ISBLANK('datos GENERALES'!$B$6),"",'datos GENERALES'!$B$6))</f>
        <v/>
      </c>
      <c r="F2140" s="42" t="str">
        <f>IF(ISBLANK($N2140),"",IF(ISBLANK('datos GENERALES'!$B$7),"",'datos GENERALES'!$B$7))</f>
        <v/>
      </c>
      <c r="G2140" s="42" t="str">
        <f>IF(ISBLANK($N2140),"",IF(ISBLANK('datos GENERALES'!$B$10),"",'datos GENERALES'!$B$10))</f>
        <v/>
      </c>
      <c r="H2140" s="42" t="str">
        <f>IF(ISBLANK($N2140),"",IF(ISBLANK('datos GENERALES'!$C$10),"",'datos GENERALES'!$C$10))</f>
        <v/>
      </c>
      <c r="I2140" s="42" t="str">
        <f>IF(ISBLANK($N2140),"",IF(ISBLANK('datos GENERALES'!$D$10),"",'datos GENERALES'!$D$10))</f>
        <v/>
      </c>
      <c r="O2140" s="48" t="str">
        <f>IFERROR(VLOOKUP(N2140,ListaEspecies!$B$3:$D$45,2,FALSE),"")</f>
        <v/>
      </c>
      <c r="P2140" s="96" t="str">
        <f>IFERROR(VLOOKUP(N2140,ListaEspecies!$B$3:$D$45,3,FALSE),"")</f>
        <v/>
      </c>
      <c r="R2140" s="42" t="str">
        <f>IF(ISBLANK($J2140),"",IF(ISBLANK('datos GENERALES'!$B$15),"",'datos GENERALES'!$B$15))</f>
        <v/>
      </c>
      <c r="S2140" s="49" t="str">
        <f t="shared" si="266"/>
        <v/>
      </c>
      <c r="T2140" s="49" t="str">
        <f t="shared" si="267"/>
        <v/>
      </c>
      <c r="AA2140" s="50" t="str">
        <f t="shared" si="271"/>
        <v/>
      </c>
      <c r="AE2140" s="50" t="str">
        <f t="shared" si="268"/>
        <v/>
      </c>
      <c r="AI2140" s="19" t="str">
        <f t="shared" si="269"/>
        <v/>
      </c>
      <c r="AJ2140"/>
      <c r="AK2140" s="19" t="str">
        <f t="shared" si="270"/>
        <v/>
      </c>
    </row>
    <row r="2141" spans="1:37" x14ac:dyDescent="0.25">
      <c r="A2141" s="42" t="str">
        <f t="shared" si="264"/>
        <v/>
      </c>
      <c r="B2141" s="42" t="str">
        <f t="shared" si="265"/>
        <v/>
      </c>
      <c r="C2141" s="42" t="str">
        <f>IF(ISBLANK($N2141),"",IF(ISBLANK('datos GENERALES'!B$16),"",'datos GENERALES'!B$16))</f>
        <v/>
      </c>
      <c r="D2141" s="43" t="str">
        <f>IF(ISBLANK($N2141),"","SGBTM/AUTAROC/"&amp;'datos GENERALES'!B$5&amp;"_"&amp;'datos GENERALES'!C$5&amp;"_"&amp;'datos GENERALES'!D$5)</f>
        <v/>
      </c>
      <c r="E2141" s="42" t="str">
        <f>IF(ISBLANK($N2141),"",IF(ISBLANK('datos GENERALES'!$B$6),"",'datos GENERALES'!$B$6))</f>
        <v/>
      </c>
      <c r="F2141" s="42" t="str">
        <f>IF(ISBLANK($N2141),"",IF(ISBLANK('datos GENERALES'!$B$7),"",'datos GENERALES'!$B$7))</f>
        <v/>
      </c>
      <c r="G2141" s="42" t="str">
        <f>IF(ISBLANK($N2141),"",IF(ISBLANK('datos GENERALES'!$B$10),"",'datos GENERALES'!$B$10))</f>
        <v/>
      </c>
      <c r="H2141" s="42" t="str">
        <f>IF(ISBLANK($N2141),"",IF(ISBLANK('datos GENERALES'!$C$10),"",'datos GENERALES'!$C$10))</f>
        <v/>
      </c>
      <c r="I2141" s="42" t="str">
        <f>IF(ISBLANK($N2141),"",IF(ISBLANK('datos GENERALES'!$D$10),"",'datos GENERALES'!$D$10))</f>
        <v/>
      </c>
      <c r="O2141" s="48" t="str">
        <f>IFERROR(VLOOKUP(N2141,ListaEspecies!$B$3:$D$45,2,FALSE),"")</f>
        <v/>
      </c>
      <c r="P2141" s="96" t="str">
        <f>IFERROR(VLOOKUP(N2141,ListaEspecies!$B$3:$D$45,3,FALSE),"")</f>
        <v/>
      </c>
      <c r="R2141" s="42" t="str">
        <f>IF(ISBLANK($J2141),"",IF(ISBLANK('datos GENERALES'!$B$15),"",'datos GENERALES'!$B$15))</f>
        <v/>
      </c>
      <c r="S2141" s="49" t="str">
        <f t="shared" si="266"/>
        <v/>
      </c>
      <c r="T2141" s="49" t="str">
        <f t="shared" si="267"/>
        <v/>
      </c>
      <c r="AA2141" s="50" t="str">
        <f t="shared" si="271"/>
        <v/>
      </c>
      <c r="AE2141" s="50" t="str">
        <f t="shared" si="268"/>
        <v/>
      </c>
      <c r="AI2141" s="19" t="str">
        <f t="shared" si="269"/>
        <v/>
      </c>
      <c r="AJ2141"/>
      <c r="AK2141" s="19" t="str">
        <f t="shared" si="270"/>
        <v/>
      </c>
    </row>
    <row r="2142" spans="1:37" x14ac:dyDescent="0.25">
      <c r="A2142" s="42" t="str">
        <f t="shared" si="264"/>
        <v/>
      </c>
      <c r="B2142" s="42" t="str">
        <f t="shared" si="265"/>
        <v/>
      </c>
      <c r="C2142" s="42" t="str">
        <f>IF(ISBLANK($N2142),"",IF(ISBLANK('datos GENERALES'!B$16),"",'datos GENERALES'!B$16))</f>
        <v/>
      </c>
      <c r="D2142" s="43" t="str">
        <f>IF(ISBLANK($N2142),"","SGBTM/AUTAROC/"&amp;'datos GENERALES'!B$5&amp;"_"&amp;'datos GENERALES'!C$5&amp;"_"&amp;'datos GENERALES'!D$5)</f>
        <v/>
      </c>
      <c r="E2142" s="42" t="str">
        <f>IF(ISBLANK($N2142),"",IF(ISBLANK('datos GENERALES'!$B$6),"",'datos GENERALES'!$B$6))</f>
        <v/>
      </c>
      <c r="F2142" s="42" t="str">
        <f>IF(ISBLANK($N2142),"",IF(ISBLANK('datos GENERALES'!$B$7),"",'datos GENERALES'!$B$7))</f>
        <v/>
      </c>
      <c r="G2142" s="42" t="str">
        <f>IF(ISBLANK($N2142),"",IF(ISBLANK('datos GENERALES'!$B$10),"",'datos GENERALES'!$B$10))</f>
        <v/>
      </c>
      <c r="H2142" s="42" t="str">
        <f>IF(ISBLANK($N2142),"",IF(ISBLANK('datos GENERALES'!$C$10),"",'datos GENERALES'!$C$10))</f>
        <v/>
      </c>
      <c r="I2142" s="42" t="str">
        <f>IF(ISBLANK($N2142),"",IF(ISBLANK('datos GENERALES'!$D$10),"",'datos GENERALES'!$D$10))</f>
        <v/>
      </c>
      <c r="O2142" s="48" t="str">
        <f>IFERROR(VLOOKUP(N2142,ListaEspecies!$B$3:$D$45,2,FALSE),"")</f>
        <v/>
      </c>
      <c r="P2142" s="96" t="str">
        <f>IFERROR(VLOOKUP(N2142,ListaEspecies!$B$3:$D$45,3,FALSE),"")</f>
        <v/>
      </c>
      <c r="R2142" s="42" t="str">
        <f>IF(ISBLANK($J2142),"",IF(ISBLANK('datos GENERALES'!$B$15),"",'datos GENERALES'!$B$15))</f>
        <v/>
      </c>
      <c r="S2142" s="49" t="str">
        <f t="shared" si="266"/>
        <v/>
      </c>
      <c r="T2142" s="49" t="str">
        <f t="shared" si="267"/>
        <v/>
      </c>
      <c r="AA2142" s="50" t="str">
        <f t="shared" si="271"/>
        <v/>
      </c>
      <c r="AE2142" s="50" t="str">
        <f t="shared" si="268"/>
        <v/>
      </c>
      <c r="AI2142" s="19" t="str">
        <f t="shared" si="269"/>
        <v/>
      </c>
      <c r="AJ2142"/>
      <c r="AK2142" s="19" t="str">
        <f t="shared" si="270"/>
        <v/>
      </c>
    </row>
    <row r="2143" spans="1:37" x14ac:dyDescent="0.25">
      <c r="A2143" s="42" t="str">
        <f t="shared" si="264"/>
        <v/>
      </c>
      <c r="B2143" s="42" t="str">
        <f t="shared" si="265"/>
        <v/>
      </c>
      <c r="C2143" s="42" t="str">
        <f>IF(ISBLANK($N2143),"",IF(ISBLANK('datos GENERALES'!B$16),"",'datos GENERALES'!B$16))</f>
        <v/>
      </c>
      <c r="D2143" s="43" t="str">
        <f>IF(ISBLANK($N2143),"","SGBTM/AUTAROC/"&amp;'datos GENERALES'!B$5&amp;"_"&amp;'datos GENERALES'!C$5&amp;"_"&amp;'datos GENERALES'!D$5)</f>
        <v/>
      </c>
      <c r="E2143" s="42" t="str">
        <f>IF(ISBLANK($N2143),"",IF(ISBLANK('datos GENERALES'!$B$6),"",'datos GENERALES'!$B$6))</f>
        <v/>
      </c>
      <c r="F2143" s="42" t="str">
        <f>IF(ISBLANK($N2143),"",IF(ISBLANK('datos GENERALES'!$B$7),"",'datos GENERALES'!$B$7))</f>
        <v/>
      </c>
      <c r="G2143" s="42" t="str">
        <f>IF(ISBLANK($N2143),"",IF(ISBLANK('datos GENERALES'!$B$10),"",'datos GENERALES'!$B$10))</f>
        <v/>
      </c>
      <c r="H2143" s="42" t="str">
        <f>IF(ISBLANK($N2143),"",IF(ISBLANK('datos GENERALES'!$C$10),"",'datos GENERALES'!$C$10))</f>
        <v/>
      </c>
      <c r="I2143" s="42" t="str">
        <f>IF(ISBLANK($N2143),"",IF(ISBLANK('datos GENERALES'!$D$10),"",'datos GENERALES'!$D$10))</f>
        <v/>
      </c>
      <c r="O2143" s="48" t="str">
        <f>IFERROR(VLOOKUP(N2143,ListaEspecies!$B$3:$D$45,2,FALSE),"")</f>
        <v/>
      </c>
      <c r="P2143" s="96" t="str">
        <f>IFERROR(VLOOKUP(N2143,ListaEspecies!$B$3:$D$45,3,FALSE),"")</f>
        <v/>
      </c>
      <c r="R2143" s="42" t="str">
        <f>IF(ISBLANK($J2143),"",IF(ISBLANK('datos GENERALES'!$B$15),"",'datos GENERALES'!$B$15))</f>
        <v/>
      </c>
      <c r="S2143" s="49" t="str">
        <f t="shared" si="266"/>
        <v/>
      </c>
      <c r="T2143" s="49" t="str">
        <f t="shared" si="267"/>
        <v/>
      </c>
      <c r="AA2143" s="50" t="str">
        <f t="shared" si="271"/>
        <v/>
      </c>
      <c r="AE2143" s="50" t="str">
        <f t="shared" si="268"/>
        <v/>
      </c>
      <c r="AI2143" s="19" t="str">
        <f t="shared" si="269"/>
        <v/>
      </c>
      <c r="AJ2143"/>
      <c r="AK2143" s="19" t="str">
        <f t="shared" si="270"/>
        <v/>
      </c>
    </row>
    <row r="2144" spans="1:37" x14ac:dyDescent="0.25">
      <c r="A2144" s="42" t="str">
        <f t="shared" si="264"/>
        <v/>
      </c>
      <c r="B2144" s="42" t="str">
        <f t="shared" si="265"/>
        <v/>
      </c>
      <c r="C2144" s="42" t="str">
        <f>IF(ISBLANK($N2144),"",IF(ISBLANK('datos GENERALES'!B$16),"",'datos GENERALES'!B$16))</f>
        <v/>
      </c>
      <c r="D2144" s="43" t="str">
        <f>IF(ISBLANK($N2144),"","SGBTM/AUTAROC/"&amp;'datos GENERALES'!B$5&amp;"_"&amp;'datos GENERALES'!C$5&amp;"_"&amp;'datos GENERALES'!D$5)</f>
        <v/>
      </c>
      <c r="E2144" s="42" t="str">
        <f>IF(ISBLANK($N2144),"",IF(ISBLANK('datos GENERALES'!$B$6),"",'datos GENERALES'!$B$6))</f>
        <v/>
      </c>
      <c r="F2144" s="42" t="str">
        <f>IF(ISBLANK($N2144),"",IF(ISBLANK('datos GENERALES'!$B$7),"",'datos GENERALES'!$B$7))</f>
        <v/>
      </c>
      <c r="G2144" s="42" t="str">
        <f>IF(ISBLANK($N2144),"",IF(ISBLANK('datos GENERALES'!$B$10),"",'datos GENERALES'!$B$10))</f>
        <v/>
      </c>
      <c r="H2144" s="42" t="str">
        <f>IF(ISBLANK($N2144),"",IF(ISBLANK('datos GENERALES'!$C$10),"",'datos GENERALES'!$C$10))</f>
        <v/>
      </c>
      <c r="I2144" s="42" t="str">
        <f>IF(ISBLANK($N2144),"",IF(ISBLANK('datos GENERALES'!$D$10),"",'datos GENERALES'!$D$10))</f>
        <v/>
      </c>
      <c r="O2144" s="48" t="str">
        <f>IFERROR(VLOOKUP(N2144,ListaEspecies!$B$3:$D$45,2,FALSE),"")</f>
        <v/>
      </c>
      <c r="P2144" s="96" t="str">
        <f>IFERROR(VLOOKUP(N2144,ListaEspecies!$B$3:$D$45,3,FALSE),"")</f>
        <v/>
      </c>
      <c r="R2144" s="42" t="str">
        <f>IF(ISBLANK($J2144),"",IF(ISBLANK('datos GENERALES'!$B$15),"",'datos GENERALES'!$B$15))</f>
        <v/>
      </c>
      <c r="S2144" s="49" t="str">
        <f t="shared" si="266"/>
        <v/>
      </c>
      <c r="T2144" s="49" t="str">
        <f t="shared" si="267"/>
        <v/>
      </c>
      <c r="AA2144" s="50" t="str">
        <f t="shared" si="271"/>
        <v/>
      </c>
      <c r="AE2144" s="50" t="str">
        <f t="shared" si="268"/>
        <v/>
      </c>
      <c r="AI2144" s="19" t="str">
        <f t="shared" si="269"/>
        <v/>
      </c>
      <c r="AJ2144"/>
      <c r="AK2144" s="19" t="str">
        <f t="shared" si="270"/>
        <v/>
      </c>
    </row>
    <row r="2145" spans="1:37" x14ac:dyDescent="0.25">
      <c r="A2145" s="42" t="str">
        <f t="shared" si="264"/>
        <v/>
      </c>
      <c r="B2145" s="42" t="str">
        <f t="shared" si="265"/>
        <v/>
      </c>
      <c r="C2145" s="42" t="str">
        <f>IF(ISBLANK($N2145),"",IF(ISBLANK('datos GENERALES'!B$16),"",'datos GENERALES'!B$16))</f>
        <v/>
      </c>
      <c r="D2145" s="43" t="str">
        <f>IF(ISBLANK($N2145),"","SGBTM/AUTAROC/"&amp;'datos GENERALES'!B$5&amp;"_"&amp;'datos GENERALES'!C$5&amp;"_"&amp;'datos GENERALES'!D$5)</f>
        <v/>
      </c>
      <c r="E2145" s="42" t="str">
        <f>IF(ISBLANK($N2145),"",IF(ISBLANK('datos GENERALES'!$B$6),"",'datos GENERALES'!$B$6))</f>
        <v/>
      </c>
      <c r="F2145" s="42" t="str">
        <f>IF(ISBLANK($N2145),"",IF(ISBLANK('datos GENERALES'!$B$7),"",'datos GENERALES'!$B$7))</f>
        <v/>
      </c>
      <c r="G2145" s="42" t="str">
        <f>IF(ISBLANK($N2145),"",IF(ISBLANK('datos GENERALES'!$B$10),"",'datos GENERALES'!$B$10))</f>
        <v/>
      </c>
      <c r="H2145" s="42" t="str">
        <f>IF(ISBLANK($N2145),"",IF(ISBLANK('datos GENERALES'!$C$10),"",'datos GENERALES'!$C$10))</f>
        <v/>
      </c>
      <c r="I2145" s="42" t="str">
        <f>IF(ISBLANK($N2145),"",IF(ISBLANK('datos GENERALES'!$D$10),"",'datos GENERALES'!$D$10))</f>
        <v/>
      </c>
      <c r="O2145" s="48" t="str">
        <f>IFERROR(VLOOKUP(N2145,ListaEspecies!$B$3:$D$45,2,FALSE),"")</f>
        <v/>
      </c>
      <c r="P2145" s="96" t="str">
        <f>IFERROR(VLOOKUP(N2145,ListaEspecies!$B$3:$D$45,3,FALSE),"")</f>
        <v/>
      </c>
      <c r="R2145" s="42" t="str">
        <f>IF(ISBLANK($J2145),"",IF(ISBLANK('datos GENERALES'!$B$15),"",'datos GENERALES'!$B$15))</f>
        <v/>
      </c>
      <c r="S2145" s="49" t="str">
        <f t="shared" si="266"/>
        <v/>
      </c>
      <c r="T2145" s="49" t="str">
        <f t="shared" si="267"/>
        <v/>
      </c>
      <c r="AA2145" s="50" t="str">
        <f t="shared" si="271"/>
        <v/>
      </c>
      <c r="AE2145" s="50" t="str">
        <f t="shared" si="268"/>
        <v/>
      </c>
      <c r="AI2145" s="19" t="str">
        <f t="shared" si="269"/>
        <v/>
      </c>
      <c r="AJ2145"/>
      <c r="AK2145" s="19" t="str">
        <f t="shared" si="270"/>
        <v/>
      </c>
    </row>
    <row r="2146" spans="1:37" x14ac:dyDescent="0.25">
      <c r="A2146" s="42" t="str">
        <f t="shared" si="264"/>
        <v/>
      </c>
      <c r="B2146" s="42" t="str">
        <f t="shared" si="265"/>
        <v/>
      </c>
      <c r="C2146" s="42" t="str">
        <f>IF(ISBLANK($N2146),"",IF(ISBLANK('datos GENERALES'!B$16),"",'datos GENERALES'!B$16))</f>
        <v/>
      </c>
      <c r="D2146" s="43" t="str">
        <f>IF(ISBLANK($N2146),"","SGBTM/AUTAROC/"&amp;'datos GENERALES'!B$5&amp;"_"&amp;'datos GENERALES'!C$5&amp;"_"&amp;'datos GENERALES'!D$5)</f>
        <v/>
      </c>
      <c r="E2146" s="42" t="str">
        <f>IF(ISBLANK($N2146),"",IF(ISBLANK('datos GENERALES'!$B$6),"",'datos GENERALES'!$B$6))</f>
        <v/>
      </c>
      <c r="F2146" s="42" t="str">
        <f>IF(ISBLANK($N2146),"",IF(ISBLANK('datos GENERALES'!$B$7),"",'datos GENERALES'!$B$7))</f>
        <v/>
      </c>
      <c r="G2146" s="42" t="str">
        <f>IF(ISBLANK($N2146),"",IF(ISBLANK('datos GENERALES'!$B$10),"",'datos GENERALES'!$B$10))</f>
        <v/>
      </c>
      <c r="H2146" s="42" t="str">
        <f>IF(ISBLANK($N2146),"",IF(ISBLANK('datos GENERALES'!$C$10),"",'datos GENERALES'!$C$10))</f>
        <v/>
      </c>
      <c r="I2146" s="42" t="str">
        <f>IF(ISBLANK($N2146),"",IF(ISBLANK('datos GENERALES'!$D$10),"",'datos GENERALES'!$D$10))</f>
        <v/>
      </c>
      <c r="O2146" s="48" t="str">
        <f>IFERROR(VLOOKUP(N2146,ListaEspecies!$B$3:$D$45,2,FALSE),"")</f>
        <v/>
      </c>
      <c r="P2146" s="96" t="str">
        <f>IFERROR(VLOOKUP(N2146,ListaEspecies!$B$3:$D$45,3,FALSE),"")</f>
        <v/>
      </c>
      <c r="R2146" s="42" t="str">
        <f>IF(ISBLANK($J2146),"",IF(ISBLANK('datos GENERALES'!$B$15),"",'datos GENERALES'!$B$15))</f>
        <v/>
      </c>
      <c r="S2146" s="49" t="str">
        <f t="shared" si="266"/>
        <v/>
      </c>
      <c r="T2146" s="49" t="str">
        <f t="shared" si="267"/>
        <v/>
      </c>
      <c r="AA2146" s="50" t="str">
        <f t="shared" si="271"/>
        <v/>
      </c>
      <c r="AE2146" s="50" t="str">
        <f t="shared" si="268"/>
        <v/>
      </c>
      <c r="AI2146" s="19" t="str">
        <f t="shared" si="269"/>
        <v/>
      </c>
      <c r="AJ2146"/>
      <c r="AK2146" s="19" t="str">
        <f t="shared" si="270"/>
        <v/>
      </c>
    </row>
    <row r="2147" spans="1:37" x14ac:dyDescent="0.25">
      <c r="A2147" s="42" t="str">
        <f t="shared" si="264"/>
        <v/>
      </c>
      <c r="B2147" s="42" t="str">
        <f t="shared" si="265"/>
        <v/>
      </c>
      <c r="C2147" s="42" t="str">
        <f>IF(ISBLANK($N2147),"",IF(ISBLANK('datos GENERALES'!B$16),"",'datos GENERALES'!B$16))</f>
        <v/>
      </c>
      <c r="D2147" s="43" t="str">
        <f>IF(ISBLANK($N2147),"","SGBTM/AUTAROC/"&amp;'datos GENERALES'!B$5&amp;"_"&amp;'datos GENERALES'!C$5&amp;"_"&amp;'datos GENERALES'!D$5)</f>
        <v/>
      </c>
      <c r="E2147" s="42" t="str">
        <f>IF(ISBLANK($N2147),"",IF(ISBLANK('datos GENERALES'!$B$6),"",'datos GENERALES'!$B$6))</f>
        <v/>
      </c>
      <c r="F2147" s="42" t="str">
        <f>IF(ISBLANK($N2147),"",IF(ISBLANK('datos GENERALES'!$B$7),"",'datos GENERALES'!$B$7))</f>
        <v/>
      </c>
      <c r="G2147" s="42" t="str">
        <f>IF(ISBLANK($N2147),"",IF(ISBLANK('datos GENERALES'!$B$10),"",'datos GENERALES'!$B$10))</f>
        <v/>
      </c>
      <c r="H2147" s="42" t="str">
        <f>IF(ISBLANK($N2147),"",IF(ISBLANK('datos GENERALES'!$C$10),"",'datos GENERALES'!$C$10))</f>
        <v/>
      </c>
      <c r="I2147" s="42" t="str">
        <f>IF(ISBLANK($N2147),"",IF(ISBLANK('datos GENERALES'!$D$10),"",'datos GENERALES'!$D$10))</f>
        <v/>
      </c>
      <c r="O2147" s="48" t="str">
        <f>IFERROR(VLOOKUP(N2147,ListaEspecies!$B$3:$D$45,2,FALSE),"")</f>
        <v/>
      </c>
      <c r="P2147" s="96" t="str">
        <f>IFERROR(VLOOKUP(N2147,ListaEspecies!$B$3:$D$45,3,FALSE),"")</f>
        <v/>
      </c>
      <c r="R2147" s="42" t="str">
        <f>IF(ISBLANK($J2147),"",IF(ISBLANK('datos GENERALES'!$B$15),"",'datos GENERALES'!$B$15))</f>
        <v/>
      </c>
      <c r="S2147" s="49" t="str">
        <f t="shared" si="266"/>
        <v/>
      </c>
      <c r="T2147" s="49" t="str">
        <f t="shared" si="267"/>
        <v/>
      </c>
      <c r="AA2147" s="50" t="str">
        <f t="shared" si="271"/>
        <v/>
      </c>
      <c r="AE2147" s="50" t="str">
        <f t="shared" si="268"/>
        <v/>
      </c>
      <c r="AI2147" s="19" t="str">
        <f t="shared" si="269"/>
        <v/>
      </c>
      <c r="AJ2147"/>
      <c r="AK2147" s="19" t="str">
        <f t="shared" si="270"/>
        <v/>
      </c>
    </row>
    <row r="2148" spans="1:37" x14ac:dyDescent="0.25">
      <c r="A2148" s="42" t="str">
        <f t="shared" si="264"/>
        <v/>
      </c>
      <c r="B2148" s="42" t="str">
        <f t="shared" si="265"/>
        <v/>
      </c>
      <c r="C2148" s="42" t="str">
        <f>IF(ISBLANK($N2148),"",IF(ISBLANK('datos GENERALES'!B$16),"",'datos GENERALES'!B$16))</f>
        <v/>
      </c>
      <c r="D2148" s="43" t="str">
        <f>IF(ISBLANK($N2148),"","SGBTM/AUTAROC/"&amp;'datos GENERALES'!B$5&amp;"_"&amp;'datos GENERALES'!C$5&amp;"_"&amp;'datos GENERALES'!D$5)</f>
        <v/>
      </c>
      <c r="E2148" s="42" t="str">
        <f>IF(ISBLANK($N2148),"",IF(ISBLANK('datos GENERALES'!$B$6),"",'datos GENERALES'!$B$6))</f>
        <v/>
      </c>
      <c r="F2148" s="42" t="str">
        <f>IF(ISBLANK($N2148),"",IF(ISBLANK('datos GENERALES'!$B$7),"",'datos GENERALES'!$B$7))</f>
        <v/>
      </c>
      <c r="G2148" s="42" t="str">
        <f>IF(ISBLANK($N2148),"",IF(ISBLANK('datos GENERALES'!$B$10),"",'datos GENERALES'!$B$10))</f>
        <v/>
      </c>
      <c r="H2148" s="42" t="str">
        <f>IF(ISBLANK($N2148),"",IF(ISBLANK('datos GENERALES'!$C$10),"",'datos GENERALES'!$C$10))</f>
        <v/>
      </c>
      <c r="I2148" s="42" t="str">
        <f>IF(ISBLANK($N2148),"",IF(ISBLANK('datos GENERALES'!$D$10),"",'datos GENERALES'!$D$10))</f>
        <v/>
      </c>
      <c r="O2148" s="48" t="str">
        <f>IFERROR(VLOOKUP(N2148,ListaEspecies!$B$3:$D$45,2,FALSE),"")</f>
        <v/>
      </c>
      <c r="P2148" s="96" t="str">
        <f>IFERROR(VLOOKUP(N2148,ListaEspecies!$B$3:$D$45,3,FALSE),"")</f>
        <v/>
      </c>
      <c r="R2148" s="42" t="str">
        <f>IF(ISBLANK($J2148),"",IF(ISBLANK('datos GENERALES'!$B$15),"",'datos GENERALES'!$B$15))</f>
        <v/>
      </c>
      <c r="S2148" s="49" t="str">
        <f t="shared" si="266"/>
        <v/>
      </c>
      <c r="T2148" s="49" t="str">
        <f t="shared" si="267"/>
        <v/>
      </c>
      <c r="AA2148" s="50" t="str">
        <f t="shared" si="271"/>
        <v/>
      </c>
      <c r="AE2148" s="50" t="str">
        <f t="shared" si="268"/>
        <v/>
      </c>
      <c r="AI2148" s="19" t="str">
        <f t="shared" si="269"/>
        <v/>
      </c>
      <c r="AJ2148"/>
      <c r="AK2148" s="19" t="str">
        <f t="shared" si="270"/>
        <v/>
      </c>
    </row>
    <row r="2149" spans="1:37" x14ac:dyDescent="0.25">
      <c r="A2149" s="42" t="str">
        <f t="shared" si="264"/>
        <v/>
      </c>
      <c r="B2149" s="42" t="str">
        <f t="shared" si="265"/>
        <v/>
      </c>
      <c r="C2149" s="42" t="str">
        <f>IF(ISBLANK($N2149),"",IF(ISBLANK('datos GENERALES'!B$16),"",'datos GENERALES'!B$16))</f>
        <v/>
      </c>
      <c r="D2149" s="43" t="str">
        <f>IF(ISBLANK($N2149),"","SGBTM/AUTAROC/"&amp;'datos GENERALES'!B$5&amp;"_"&amp;'datos GENERALES'!C$5&amp;"_"&amp;'datos GENERALES'!D$5)</f>
        <v/>
      </c>
      <c r="E2149" s="42" t="str">
        <f>IF(ISBLANK($N2149),"",IF(ISBLANK('datos GENERALES'!$B$6),"",'datos GENERALES'!$B$6))</f>
        <v/>
      </c>
      <c r="F2149" s="42" t="str">
        <f>IF(ISBLANK($N2149),"",IF(ISBLANK('datos GENERALES'!$B$7),"",'datos GENERALES'!$B$7))</f>
        <v/>
      </c>
      <c r="G2149" s="42" t="str">
        <f>IF(ISBLANK($N2149),"",IF(ISBLANK('datos GENERALES'!$B$10),"",'datos GENERALES'!$B$10))</f>
        <v/>
      </c>
      <c r="H2149" s="42" t="str">
        <f>IF(ISBLANK($N2149),"",IF(ISBLANK('datos GENERALES'!$C$10),"",'datos GENERALES'!$C$10))</f>
        <v/>
      </c>
      <c r="I2149" s="42" t="str">
        <f>IF(ISBLANK($N2149),"",IF(ISBLANK('datos GENERALES'!$D$10),"",'datos GENERALES'!$D$10))</f>
        <v/>
      </c>
      <c r="O2149" s="48" t="str">
        <f>IFERROR(VLOOKUP(N2149,ListaEspecies!$B$3:$D$45,2,FALSE),"")</f>
        <v/>
      </c>
      <c r="P2149" s="96" t="str">
        <f>IFERROR(VLOOKUP(N2149,ListaEspecies!$B$3:$D$45,3,FALSE),"")</f>
        <v/>
      </c>
      <c r="R2149" s="42" t="str">
        <f>IF(ISBLANK($J2149),"",IF(ISBLANK('datos GENERALES'!$B$15),"",'datos GENERALES'!$B$15))</f>
        <v/>
      </c>
      <c r="S2149" s="49" t="str">
        <f t="shared" si="266"/>
        <v/>
      </c>
      <c r="T2149" s="49" t="str">
        <f t="shared" si="267"/>
        <v/>
      </c>
      <c r="AA2149" s="50" t="str">
        <f t="shared" si="271"/>
        <v/>
      </c>
      <c r="AE2149" s="50" t="str">
        <f t="shared" si="268"/>
        <v/>
      </c>
      <c r="AI2149" s="19" t="str">
        <f t="shared" si="269"/>
        <v/>
      </c>
      <c r="AJ2149"/>
      <c r="AK2149" s="19" t="str">
        <f t="shared" si="270"/>
        <v/>
      </c>
    </row>
    <row r="2150" spans="1:37" x14ac:dyDescent="0.25">
      <c r="A2150" s="42" t="str">
        <f t="shared" si="264"/>
        <v/>
      </c>
      <c r="B2150" s="42" t="str">
        <f t="shared" si="265"/>
        <v/>
      </c>
      <c r="C2150" s="42" t="str">
        <f>IF(ISBLANK($N2150),"",IF(ISBLANK('datos GENERALES'!B$16),"",'datos GENERALES'!B$16))</f>
        <v/>
      </c>
      <c r="D2150" s="43" t="str">
        <f>IF(ISBLANK($N2150),"","SGBTM/AUTAROC/"&amp;'datos GENERALES'!B$5&amp;"_"&amp;'datos GENERALES'!C$5&amp;"_"&amp;'datos GENERALES'!D$5)</f>
        <v/>
      </c>
      <c r="E2150" s="42" t="str">
        <f>IF(ISBLANK($N2150),"",IF(ISBLANK('datos GENERALES'!$B$6),"",'datos GENERALES'!$B$6))</f>
        <v/>
      </c>
      <c r="F2150" s="42" t="str">
        <f>IF(ISBLANK($N2150),"",IF(ISBLANK('datos GENERALES'!$B$7),"",'datos GENERALES'!$B$7))</f>
        <v/>
      </c>
      <c r="G2150" s="42" t="str">
        <f>IF(ISBLANK($N2150),"",IF(ISBLANK('datos GENERALES'!$B$10),"",'datos GENERALES'!$B$10))</f>
        <v/>
      </c>
      <c r="H2150" s="42" t="str">
        <f>IF(ISBLANK($N2150),"",IF(ISBLANK('datos GENERALES'!$C$10),"",'datos GENERALES'!$C$10))</f>
        <v/>
      </c>
      <c r="I2150" s="42" t="str">
        <f>IF(ISBLANK($N2150),"",IF(ISBLANK('datos GENERALES'!$D$10),"",'datos GENERALES'!$D$10))</f>
        <v/>
      </c>
      <c r="O2150" s="48" t="str">
        <f>IFERROR(VLOOKUP(N2150,ListaEspecies!$B$3:$D$45,2,FALSE),"")</f>
        <v/>
      </c>
      <c r="P2150" s="96" t="str">
        <f>IFERROR(VLOOKUP(N2150,ListaEspecies!$B$3:$D$45,3,FALSE),"")</f>
        <v/>
      </c>
      <c r="R2150" s="42" t="str">
        <f>IF(ISBLANK($J2150),"",IF(ISBLANK('datos GENERALES'!$B$15),"",'datos GENERALES'!$B$15))</f>
        <v/>
      </c>
      <c r="S2150" s="49" t="str">
        <f t="shared" si="266"/>
        <v/>
      </c>
      <c r="T2150" s="49" t="str">
        <f t="shared" si="267"/>
        <v/>
      </c>
      <c r="AA2150" s="50" t="str">
        <f t="shared" si="271"/>
        <v/>
      </c>
      <c r="AE2150" s="50" t="str">
        <f t="shared" si="268"/>
        <v/>
      </c>
      <c r="AI2150" s="19" t="str">
        <f t="shared" si="269"/>
        <v/>
      </c>
      <c r="AJ2150"/>
      <c r="AK2150" s="19" t="str">
        <f t="shared" si="270"/>
        <v/>
      </c>
    </row>
    <row r="2151" spans="1:37" x14ac:dyDescent="0.25">
      <c r="A2151" s="42" t="str">
        <f t="shared" si="264"/>
        <v/>
      </c>
      <c r="B2151" s="42" t="str">
        <f t="shared" si="265"/>
        <v/>
      </c>
      <c r="C2151" s="42" t="str">
        <f>IF(ISBLANK($N2151),"",IF(ISBLANK('datos GENERALES'!B$16),"",'datos GENERALES'!B$16))</f>
        <v/>
      </c>
      <c r="D2151" s="43" t="str">
        <f>IF(ISBLANK($N2151),"","SGBTM/AUTAROC/"&amp;'datos GENERALES'!B$5&amp;"_"&amp;'datos GENERALES'!C$5&amp;"_"&amp;'datos GENERALES'!D$5)</f>
        <v/>
      </c>
      <c r="E2151" s="42" t="str">
        <f>IF(ISBLANK($N2151),"",IF(ISBLANK('datos GENERALES'!$B$6),"",'datos GENERALES'!$B$6))</f>
        <v/>
      </c>
      <c r="F2151" s="42" t="str">
        <f>IF(ISBLANK($N2151),"",IF(ISBLANK('datos GENERALES'!$B$7),"",'datos GENERALES'!$B$7))</f>
        <v/>
      </c>
      <c r="G2151" s="42" t="str">
        <f>IF(ISBLANK($N2151),"",IF(ISBLANK('datos GENERALES'!$B$10),"",'datos GENERALES'!$B$10))</f>
        <v/>
      </c>
      <c r="H2151" s="42" t="str">
        <f>IF(ISBLANK($N2151),"",IF(ISBLANK('datos GENERALES'!$C$10),"",'datos GENERALES'!$C$10))</f>
        <v/>
      </c>
      <c r="I2151" s="42" t="str">
        <f>IF(ISBLANK($N2151),"",IF(ISBLANK('datos GENERALES'!$D$10),"",'datos GENERALES'!$D$10))</f>
        <v/>
      </c>
      <c r="O2151" s="48" t="str">
        <f>IFERROR(VLOOKUP(N2151,ListaEspecies!$B$3:$D$45,2,FALSE),"")</f>
        <v/>
      </c>
      <c r="P2151" s="96" t="str">
        <f>IFERROR(VLOOKUP(N2151,ListaEspecies!$B$3:$D$45,3,FALSE),"")</f>
        <v/>
      </c>
      <c r="R2151" s="42" t="str">
        <f>IF(ISBLANK($J2151),"",IF(ISBLANK('datos GENERALES'!$B$15),"",'datos GENERALES'!$B$15))</f>
        <v/>
      </c>
      <c r="S2151" s="49" t="str">
        <f t="shared" si="266"/>
        <v/>
      </c>
      <c r="T2151" s="49" t="str">
        <f t="shared" si="267"/>
        <v/>
      </c>
      <c r="AA2151" s="50" t="str">
        <f t="shared" si="271"/>
        <v/>
      </c>
      <c r="AE2151" s="50" t="str">
        <f t="shared" si="268"/>
        <v/>
      </c>
      <c r="AI2151" s="19" t="str">
        <f t="shared" si="269"/>
        <v/>
      </c>
      <c r="AJ2151"/>
      <c r="AK2151" s="19" t="str">
        <f t="shared" si="270"/>
        <v/>
      </c>
    </row>
    <row r="2152" spans="1:37" x14ac:dyDescent="0.25">
      <c r="A2152" s="42" t="str">
        <f t="shared" si="264"/>
        <v/>
      </c>
      <c r="B2152" s="42" t="str">
        <f t="shared" si="265"/>
        <v/>
      </c>
      <c r="C2152" s="42" t="str">
        <f>IF(ISBLANK($N2152),"",IF(ISBLANK('datos GENERALES'!B$16),"",'datos GENERALES'!B$16))</f>
        <v/>
      </c>
      <c r="D2152" s="43" t="str">
        <f>IF(ISBLANK($N2152),"","SGBTM/AUTAROC/"&amp;'datos GENERALES'!B$5&amp;"_"&amp;'datos GENERALES'!C$5&amp;"_"&amp;'datos GENERALES'!D$5)</f>
        <v/>
      </c>
      <c r="E2152" s="42" t="str">
        <f>IF(ISBLANK($N2152),"",IF(ISBLANK('datos GENERALES'!$B$6),"",'datos GENERALES'!$B$6))</f>
        <v/>
      </c>
      <c r="F2152" s="42" t="str">
        <f>IF(ISBLANK($N2152),"",IF(ISBLANK('datos GENERALES'!$B$7),"",'datos GENERALES'!$B$7))</f>
        <v/>
      </c>
      <c r="G2152" s="42" t="str">
        <f>IF(ISBLANK($N2152),"",IF(ISBLANK('datos GENERALES'!$B$10),"",'datos GENERALES'!$B$10))</f>
        <v/>
      </c>
      <c r="H2152" s="42" t="str">
        <f>IF(ISBLANK($N2152),"",IF(ISBLANK('datos GENERALES'!$C$10),"",'datos GENERALES'!$C$10))</f>
        <v/>
      </c>
      <c r="I2152" s="42" t="str">
        <f>IF(ISBLANK($N2152),"",IF(ISBLANK('datos GENERALES'!$D$10),"",'datos GENERALES'!$D$10))</f>
        <v/>
      </c>
      <c r="O2152" s="48" t="str">
        <f>IFERROR(VLOOKUP(N2152,ListaEspecies!$B$3:$D$45,2,FALSE),"")</f>
        <v/>
      </c>
      <c r="P2152" s="96" t="str">
        <f>IFERROR(VLOOKUP(N2152,ListaEspecies!$B$3:$D$45,3,FALSE),"")</f>
        <v/>
      </c>
      <c r="R2152" s="42" t="str">
        <f>IF(ISBLANK($J2152),"",IF(ISBLANK('datos GENERALES'!$B$15),"",'datos GENERALES'!$B$15))</f>
        <v/>
      </c>
      <c r="S2152" s="49" t="str">
        <f t="shared" si="266"/>
        <v/>
      </c>
      <c r="T2152" s="49" t="str">
        <f t="shared" si="267"/>
        <v/>
      </c>
      <c r="AA2152" s="50" t="str">
        <f t="shared" si="271"/>
        <v/>
      </c>
      <c r="AE2152" s="50" t="str">
        <f t="shared" si="268"/>
        <v/>
      </c>
      <c r="AI2152" s="19" t="str">
        <f t="shared" si="269"/>
        <v/>
      </c>
      <c r="AJ2152"/>
      <c r="AK2152" s="19" t="str">
        <f t="shared" si="270"/>
        <v/>
      </c>
    </row>
    <row r="2153" spans="1:37" x14ac:dyDescent="0.25">
      <c r="A2153" s="42" t="str">
        <f t="shared" si="264"/>
        <v/>
      </c>
      <c r="B2153" s="42" t="str">
        <f t="shared" si="265"/>
        <v/>
      </c>
      <c r="C2153" s="42" t="str">
        <f>IF(ISBLANK($N2153),"",IF(ISBLANK('datos GENERALES'!B$16),"",'datos GENERALES'!B$16))</f>
        <v/>
      </c>
      <c r="D2153" s="43" t="str">
        <f>IF(ISBLANK($N2153),"","SGBTM/AUTAROC/"&amp;'datos GENERALES'!B$5&amp;"_"&amp;'datos GENERALES'!C$5&amp;"_"&amp;'datos GENERALES'!D$5)</f>
        <v/>
      </c>
      <c r="E2153" s="42" t="str">
        <f>IF(ISBLANK($N2153),"",IF(ISBLANK('datos GENERALES'!$B$6),"",'datos GENERALES'!$B$6))</f>
        <v/>
      </c>
      <c r="F2153" s="42" t="str">
        <f>IF(ISBLANK($N2153),"",IF(ISBLANK('datos GENERALES'!$B$7),"",'datos GENERALES'!$B$7))</f>
        <v/>
      </c>
      <c r="G2153" s="42" t="str">
        <f>IF(ISBLANK($N2153),"",IF(ISBLANK('datos GENERALES'!$B$10),"",'datos GENERALES'!$B$10))</f>
        <v/>
      </c>
      <c r="H2153" s="42" t="str">
        <f>IF(ISBLANK($N2153),"",IF(ISBLANK('datos GENERALES'!$C$10),"",'datos GENERALES'!$C$10))</f>
        <v/>
      </c>
      <c r="I2153" s="42" t="str">
        <f>IF(ISBLANK($N2153),"",IF(ISBLANK('datos GENERALES'!$D$10),"",'datos GENERALES'!$D$10))</f>
        <v/>
      </c>
      <c r="O2153" s="48" t="str">
        <f>IFERROR(VLOOKUP(N2153,ListaEspecies!$B$3:$D$45,2,FALSE),"")</f>
        <v/>
      </c>
      <c r="P2153" s="96" t="str">
        <f>IFERROR(VLOOKUP(N2153,ListaEspecies!$B$3:$D$45,3,FALSE),"")</f>
        <v/>
      </c>
      <c r="R2153" s="42" t="str">
        <f>IF(ISBLANK($J2153),"",IF(ISBLANK('datos GENERALES'!$B$15),"",'datos GENERALES'!$B$15))</f>
        <v/>
      </c>
      <c r="S2153" s="49" t="str">
        <f t="shared" si="266"/>
        <v/>
      </c>
      <c r="T2153" s="49" t="str">
        <f t="shared" si="267"/>
        <v/>
      </c>
      <c r="AA2153" s="50" t="str">
        <f t="shared" si="271"/>
        <v/>
      </c>
      <c r="AE2153" s="50" t="str">
        <f t="shared" si="268"/>
        <v/>
      </c>
      <c r="AI2153" s="19" t="str">
        <f t="shared" si="269"/>
        <v/>
      </c>
      <c r="AJ2153"/>
      <c r="AK2153" s="19" t="str">
        <f t="shared" si="270"/>
        <v/>
      </c>
    </row>
    <row r="2154" spans="1:37" x14ac:dyDescent="0.25">
      <c r="A2154" s="42" t="str">
        <f t="shared" si="264"/>
        <v/>
      </c>
      <c r="B2154" s="42" t="str">
        <f t="shared" si="265"/>
        <v/>
      </c>
      <c r="C2154" s="42" t="str">
        <f>IF(ISBLANK($N2154),"",IF(ISBLANK('datos GENERALES'!B$16),"",'datos GENERALES'!B$16))</f>
        <v/>
      </c>
      <c r="D2154" s="43" t="str">
        <f>IF(ISBLANK($N2154),"","SGBTM/AUTAROC/"&amp;'datos GENERALES'!B$5&amp;"_"&amp;'datos GENERALES'!C$5&amp;"_"&amp;'datos GENERALES'!D$5)</f>
        <v/>
      </c>
      <c r="E2154" s="42" t="str">
        <f>IF(ISBLANK($N2154),"",IF(ISBLANK('datos GENERALES'!$B$6),"",'datos GENERALES'!$B$6))</f>
        <v/>
      </c>
      <c r="F2154" s="42" t="str">
        <f>IF(ISBLANK($N2154),"",IF(ISBLANK('datos GENERALES'!$B$7),"",'datos GENERALES'!$B$7))</f>
        <v/>
      </c>
      <c r="G2154" s="42" t="str">
        <f>IF(ISBLANK($N2154),"",IF(ISBLANK('datos GENERALES'!$B$10),"",'datos GENERALES'!$B$10))</f>
        <v/>
      </c>
      <c r="H2154" s="42" t="str">
        <f>IF(ISBLANK($N2154),"",IF(ISBLANK('datos GENERALES'!$C$10),"",'datos GENERALES'!$C$10))</f>
        <v/>
      </c>
      <c r="I2154" s="42" t="str">
        <f>IF(ISBLANK($N2154),"",IF(ISBLANK('datos GENERALES'!$D$10),"",'datos GENERALES'!$D$10))</f>
        <v/>
      </c>
      <c r="O2154" s="48" t="str">
        <f>IFERROR(VLOOKUP(N2154,ListaEspecies!$B$3:$D$45,2,FALSE),"")</f>
        <v/>
      </c>
      <c r="P2154" s="96" t="str">
        <f>IFERROR(VLOOKUP(N2154,ListaEspecies!$B$3:$D$45,3,FALSE),"")</f>
        <v/>
      </c>
      <c r="R2154" s="42" t="str">
        <f>IF(ISBLANK($J2154),"",IF(ISBLANK('datos GENERALES'!$B$15),"",'datos GENERALES'!$B$15))</f>
        <v/>
      </c>
      <c r="S2154" s="49" t="str">
        <f t="shared" si="266"/>
        <v/>
      </c>
      <c r="T2154" s="49" t="str">
        <f t="shared" si="267"/>
        <v/>
      </c>
      <c r="AA2154" s="50" t="str">
        <f t="shared" si="271"/>
        <v/>
      </c>
      <c r="AE2154" s="50" t="str">
        <f t="shared" si="268"/>
        <v/>
      </c>
      <c r="AI2154" s="19" t="str">
        <f t="shared" si="269"/>
        <v/>
      </c>
      <c r="AJ2154"/>
      <c r="AK2154" s="19" t="str">
        <f t="shared" si="270"/>
        <v/>
      </c>
    </row>
    <row r="2155" spans="1:37" x14ac:dyDescent="0.25">
      <c r="A2155" s="42" t="str">
        <f t="shared" si="264"/>
        <v/>
      </c>
      <c r="B2155" s="42" t="str">
        <f t="shared" si="265"/>
        <v/>
      </c>
      <c r="C2155" s="42" t="str">
        <f>IF(ISBLANK($N2155),"",IF(ISBLANK('datos GENERALES'!B$16),"",'datos GENERALES'!B$16))</f>
        <v/>
      </c>
      <c r="D2155" s="43" t="str">
        <f>IF(ISBLANK($N2155),"","SGBTM/AUTAROC/"&amp;'datos GENERALES'!B$5&amp;"_"&amp;'datos GENERALES'!C$5&amp;"_"&amp;'datos GENERALES'!D$5)</f>
        <v/>
      </c>
      <c r="E2155" s="42" t="str">
        <f>IF(ISBLANK($N2155),"",IF(ISBLANK('datos GENERALES'!$B$6),"",'datos GENERALES'!$B$6))</f>
        <v/>
      </c>
      <c r="F2155" s="42" t="str">
        <f>IF(ISBLANK($N2155),"",IF(ISBLANK('datos GENERALES'!$B$7),"",'datos GENERALES'!$B$7))</f>
        <v/>
      </c>
      <c r="G2155" s="42" t="str">
        <f>IF(ISBLANK($N2155),"",IF(ISBLANK('datos GENERALES'!$B$10),"",'datos GENERALES'!$B$10))</f>
        <v/>
      </c>
      <c r="H2155" s="42" t="str">
        <f>IF(ISBLANK($N2155),"",IF(ISBLANK('datos GENERALES'!$C$10),"",'datos GENERALES'!$C$10))</f>
        <v/>
      </c>
      <c r="I2155" s="42" t="str">
        <f>IF(ISBLANK($N2155),"",IF(ISBLANK('datos GENERALES'!$D$10),"",'datos GENERALES'!$D$10))</f>
        <v/>
      </c>
      <c r="O2155" s="48" t="str">
        <f>IFERROR(VLOOKUP(N2155,ListaEspecies!$B$3:$D$45,2,FALSE),"")</f>
        <v/>
      </c>
      <c r="P2155" s="96" t="str">
        <f>IFERROR(VLOOKUP(N2155,ListaEspecies!$B$3:$D$45,3,FALSE),"")</f>
        <v/>
      </c>
      <c r="R2155" s="42" t="str">
        <f>IF(ISBLANK($J2155),"",IF(ISBLANK('datos GENERALES'!$B$15),"",'datos GENERALES'!$B$15))</f>
        <v/>
      </c>
      <c r="S2155" s="49" t="str">
        <f t="shared" si="266"/>
        <v/>
      </c>
      <c r="T2155" s="49" t="str">
        <f t="shared" si="267"/>
        <v/>
      </c>
      <c r="AA2155" s="50" t="str">
        <f t="shared" si="271"/>
        <v/>
      </c>
      <c r="AE2155" s="50" t="str">
        <f t="shared" si="268"/>
        <v/>
      </c>
      <c r="AI2155" s="19" t="str">
        <f t="shared" si="269"/>
        <v/>
      </c>
      <c r="AJ2155"/>
      <c r="AK2155" s="19" t="str">
        <f t="shared" si="270"/>
        <v/>
      </c>
    </row>
    <row r="2156" spans="1:37" x14ac:dyDescent="0.25">
      <c r="A2156" s="42" t="str">
        <f t="shared" si="264"/>
        <v/>
      </c>
      <c r="B2156" s="42" t="str">
        <f t="shared" si="265"/>
        <v/>
      </c>
      <c r="C2156" s="42" t="str">
        <f>IF(ISBLANK($N2156),"",IF(ISBLANK('datos GENERALES'!B$16),"",'datos GENERALES'!B$16))</f>
        <v/>
      </c>
      <c r="D2156" s="43" t="str">
        <f>IF(ISBLANK($N2156),"","SGBTM/AUTAROC/"&amp;'datos GENERALES'!B$5&amp;"_"&amp;'datos GENERALES'!C$5&amp;"_"&amp;'datos GENERALES'!D$5)</f>
        <v/>
      </c>
      <c r="E2156" s="42" t="str">
        <f>IF(ISBLANK($N2156),"",IF(ISBLANK('datos GENERALES'!$B$6),"",'datos GENERALES'!$B$6))</f>
        <v/>
      </c>
      <c r="F2156" s="42" t="str">
        <f>IF(ISBLANK($N2156),"",IF(ISBLANK('datos GENERALES'!$B$7),"",'datos GENERALES'!$B$7))</f>
        <v/>
      </c>
      <c r="G2156" s="42" t="str">
        <f>IF(ISBLANK($N2156),"",IF(ISBLANK('datos GENERALES'!$B$10),"",'datos GENERALES'!$B$10))</f>
        <v/>
      </c>
      <c r="H2156" s="42" t="str">
        <f>IF(ISBLANK($N2156),"",IF(ISBLANK('datos GENERALES'!$C$10),"",'datos GENERALES'!$C$10))</f>
        <v/>
      </c>
      <c r="I2156" s="42" t="str">
        <f>IF(ISBLANK($N2156),"",IF(ISBLANK('datos GENERALES'!$D$10),"",'datos GENERALES'!$D$10))</f>
        <v/>
      </c>
      <c r="O2156" s="48" t="str">
        <f>IFERROR(VLOOKUP(N2156,ListaEspecies!$B$3:$D$45,2,FALSE),"")</f>
        <v/>
      </c>
      <c r="P2156" s="96" t="str">
        <f>IFERROR(VLOOKUP(N2156,ListaEspecies!$B$3:$D$45,3,FALSE),"")</f>
        <v/>
      </c>
      <c r="R2156" s="42" t="str">
        <f>IF(ISBLANK($J2156),"",IF(ISBLANK('datos GENERALES'!$B$15),"",'datos GENERALES'!$B$15))</f>
        <v/>
      </c>
      <c r="S2156" s="49" t="str">
        <f t="shared" si="266"/>
        <v/>
      </c>
      <c r="T2156" s="49" t="str">
        <f t="shared" si="267"/>
        <v/>
      </c>
      <c r="AA2156" s="50" t="str">
        <f t="shared" si="271"/>
        <v/>
      </c>
      <c r="AE2156" s="50" t="str">
        <f t="shared" si="268"/>
        <v/>
      </c>
      <c r="AI2156" s="19" t="str">
        <f t="shared" si="269"/>
        <v/>
      </c>
      <c r="AJ2156"/>
      <c r="AK2156" s="19" t="str">
        <f t="shared" si="270"/>
        <v/>
      </c>
    </row>
    <row r="2157" spans="1:37" x14ac:dyDescent="0.25">
      <c r="A2157" s="42" t="str">
        <f t="shared" si="264"/>
        <v/>
      </c>
      <c r="B2157" s="42" t="str">
        <f t="shared" si="265"/>
        <v/>
      </c>
      <c r="C2157" s="42" t="str">
        <f>IF(ISBLANK($N2157),"",IF(ISBLANK('datos GENERALES'!B$16),"",'datos GENERALES'!B$16))</f>
        <v/>
      </c>
      <c r="D2157" s="43" t="str">
        <f>IF(ISBLANK($N2157),"","SGBTM/AUTAROC/"&amp;'datos GENERALES'!B$5&amp;"_"&amp;'datos GENERALES'!C$5&amp;"_"&amp;'datos GENERALES'!D$5)</f>
        <v/>
      </c>
      <c r="E2157" s="42" t="str">
        <f>IF(ISBLANK($N2157),"",IF(ISBLANK('datos GENERALES'!$B$6),"",'datos GENERALES'!$B$6))</f>
        <v/>
      </c>
      <c r="F2157" s="42" t="str">
        <f>IF(ISBLANK($N2157),"",IF(ISBLANK('datos GENERALES'!$B$7),"",'datos GENERALES'!$B$7))</f>
        <v/>
      </c>
      <c r="G2157" s="42" t="str">
        <f>IF(ISBLANK($N2157),"",IF(ISBLANK('datos GENERALES'!$B$10),"",'datos GENERALES'!$B$10))</f>
        <v/>
      </c>
      <c r="H2157" s="42" t="str">
        <f>IF(ISBLANK($N2157),"",IF(ISBLANK('datos GENERALES'!$C$10),"",'datos GENERALES'!$C$10))</f>
        <v/>
      </c>
      <c r="I2157" s="42" t="str">
        <f>IF(ISBLANK($N2157),"",IF(ISBLANK('datos GENERALES'!$D$10),"",'datos GENERALES'!$D$10))</f>
        <v/>
      </c>
      <c r="O2157" s="48" t="str">
        <f>IFERROR(VLOOKUP(N2157,ListaEspecies!$B$3:$D$45,2,FALSE),"")</f>
        <v/>
      </c>
      <c r="P2157" s="96" t="str">
        <f>IFERROR(VLOOKUP(N2157,ListaEspecies!$B$3:$D$45,3,FALSE),"")</f>
        <v/>
      </c>
      <c r="R2157" s="42" t="str">
        <f>IF(ISBLANK($J2157),"",IF(ISBLANK('datos GENERALES'!$B$15),"",'datos GENERALES'!$B$15))</f>
        <v/>
      </c>
      <c r="S2157" s="49" t="str">
        <f t="shared" si="266"/>
        <v/>
      </c>
      <c r="T2157" s="49" t="str">
        <f t="shared" si="267"/>
        <v/>
      </c>
      <c r="AA2157" s="50" t="str">
        <f t="shared" si="271"/>
        <v/>
      </c>
      <c r="AE2157" s="50" t="str">
        <f t="shared" si="268"/>
        <v/>
      </c>
      <c r="AI2157" s="19" t="str">
        <f t="shared" si="269"/>
        <v/>
      </c>
      <c r="AJ2157"/>
      <c r="AK2157" s="19" t="str">
        <f t="shared" si="270"/>
        <v/>
      </c>
    </row>
    <row r="2158" spans="1:37" x14ac:dyDescent="0.25">
      <c r="A2158" s="42" t="str">
        <f t="shared" si="264"/>
        <v/>
      </c>
      <c r="B2158" s="42" t="str">
        <f t="shared" si="265"/>
        <v/>
      </c>
      <c r="C2158" s="42" t="str">
        <f>IF(ISBLANK($N2158),"",IF(ISBLANK('datos GENERALES'!B$16),"",'datos GENERALES'!B$16))</f>
        <v/>
      </c>
      <c r="D2158" s="43" t="str">
        <f>IF(ISBLANK($N2158),"","SGBTM/AUTAROC/"&amp;'datos GENERALES'!B$5&amp;"_"&amp;'datos GENERALES'!C$5&amp;"_"&amp;'datos GENERALES'!D$5)</f>
        <v/>
      </c>
      <c r="E2158" s="42" t="str">
        <f>IF(ISBLANK($N2158),"",IF(ISBLANK('datos GENERALES'!$B$6),"",'datos GENERALES'!$B$6))</f>
        <v/>
      </c>
      <c r="F2158" s="42" t="str">
        <f>IF(ISBLANK($N2158),"",IF(ISBLANK('datos GENERALES'!$B$7),"",'datos GENERALES'!$B$7))</f>
        <v/>
      </c>
      <c r="G2158" s="42" t="str">
        <f>IF(ISBLANK($N2158),"",IF(ISBLANK('datos GENERALES'!$B$10),"",'datos GENERALES'!$B$10))</f>
        <v/>
      </c>
      <c r="H2158" s="42" t="str">
        <f>IF(ISBLANK($N2158),"",IF(ISBLANK('datos GENERALES'!$C$10),"",'datos GENERALES'!$C$10))</f>
        <v/>
      </c>
      <c r="I2158" s="42" t="str">
        <f>IF(ISBLANK($N2158),"",IF(ISBLANK('datos GENERALES'!$D$10),"",'datos GENERALES'!$D$10))</f>
        <v/>
      </c>
      <c r="O2158" s="48" t="str">
        <f>IFERROR(VLOOKUP(N2158,ListaEspecies!$B$3:$D$45,2,FALSE),"")</f>
        <v/>
      </c>
      <c r="P2158" s="96" t="str">
        <f>IFERROR(VLOOKUP(N2158,ListaEspecies!$B$3:$D$45,3,FALSE),"")</f>
        <v/>
      </c>
      <c r="R2158" s="42" t="str">
        <f>IF(ISBLANK($J2158),"",IF(ISBLANK('datos GENERALES'!$B$15),"",'datos GENERALES'!$B$15))</f>
        <v/>
      </c>
      <c r="S2158" s="49" t="str">
        <f t="shared" si="266"/>
        <v/>
      </c>
      <c r="T2158" s="49" t="str">
        <f t="shared" si="267"/>
        <v/>
      </c>
      <c r="AA2158" s="50" t="str">
        <f t="shared" si="271"/>
        <v/>
      </c>
      <c r="AE2158" s="50" t="str">
        <f t="shared" si="268"/>
        <v/>
      </c>
      <c r="AI2158" s="19" t="str">
        <f t="shared" si="269"/>
        <v/>
      </c>
      <c r="AJ2158"/>
      <c r="AK2158" s="19" t="str">
        <f t="shared" si="270"/>
        <v/>
      </c>
    </row>
    <row r="2159" spans="1:37" x14ac:dyDescent="0.25">
      <c r="A2159" s="42" t="str">
        <f t="shared" si="264"/>
        <v/>
      </c>
      <c r="B2159" s="42" t="str">
        <f t="shared" si="265"/>
        <v/>
      </c>
      <c r="C2159" s="42" t="str">
        <f>IF(ISBLANK($N2159),"",IF(ISBLANK('datos GENERALES'!B$16),"",'datos GENERALES'!B$16))</f>
        <v/>
      </c>
      <c r="D2159" s="43" t="str">
        <f>IF(ISBLANK($N2159),"","SGBTM/AUTAROC/"&amp;'datos GENERALES'!B$5&amp;"_"&amp;'datos GENERALES'!C$5&amp;"_"&amp;'datos GENERALES'!D$5)</f>
        <v/>
      </c>
      <c r="E2159" s="42" t="str">
        <f>IF(ISBLANK($N2159),"",IF(ISBLANK('datos GENERALES'!$B$6),"",'datos GENERALES'!$B$6))</f>
        <v/>
      </c>
      <c r="F2159" s="42" t="str">
        <f>IF(ISBLANK($N2159),"",IF(ISBLANK('datos GENERALES'!$B$7),"",'datos GENERALES'!$B$7))</f>
        <v/>
      </c>
      <c r="G2159" s="42" t="str">
        <f>IF(ISBLANK($N2159),"",IF(ISBLANK('datos GENERALES'!$B$10),"",'datos GENERALES'!$B$10))</f>
        <v/>
      </c>
      <c r="H2159" s="42" t="str">
        <f>IF(ISBLANK($N2159),"",IF(ISBLANK('datos GENERALES'!$C$10),"",'datos GENERALES'!$C$10))</f>
        <v/>
      </c>
      <c r="I2159" s="42" t="str">
        <f>IF(ISBLANK($N2159),"",IF(ISBLANK('datos GENERALES'!$D$10),"",'datos GENERALES'!$D$10))</f>
        <v/>
      </c>
      <c r="O2159" s="48" t="str">
        <f>IFERROR(VLOOKUP(N2159,ListaEspecies!$B$3:$D$45,2,FALSE),"")</f>
        <v/>
      </c>
      <c r="P2159" s="96" t="str">
        <f>IFERROR(VLOOKUP(N2159,ListaEspecies!$B$3:$D$45,3,FALSE),"")</f>
        <v/>
      </c>
      <c r="R2159" s="42" t="str">
        <f>IF(ISBLANK($J2159),"",IF(ISBLANK('datos GENERALES'!$B$15),"",'datos GENERALES'!$B$15))</f>
        <v/>
      </c>
      <c r="S2159" s="49" t="str">
        <f t="shared" si="266"/>
        <v/>
      </c>
      <c r="T2159" s="49" t="str">
        <f t="shared" si="267"/>
        <v/>
      </c>
      <c r="AA2159" s="50" t="str">
        <f t="shared" si="271"/>
        <v/>
      </c>
      <c r="AE2159" s="50" t="str">
        <f t="shared" si="268"/>
        <v/>
      </c>
      <c r="AI2159" s="19" t="str">
        <f t="shared" si="269"/>
        <v/>
      </c>
      <c r="AJ2159"/>
      <c r="AK2159" s="19" t="str">
        <f t="shared" si="270"/>
        <v/>
      </c>
    </row>
    <row r="2160" spans="1:37" x14ac:dyDescent="0.25">
      <c r="A2160" s="42" t="str">
        <f t="shared" si="264"/>
        <v/>
      </c>
      <c r="B2160" s="42" t="str">
        <f t="shared" si="265"/>
        <v/>
      </c>
      <c r="C2160" s="42" t="str">
        <f>IF(ISBLANK($N2160),"",IF(ISBLANK('datos GENERALES'!B$16),"",'datos GENERALES'!B$16))</f>
        <v/>
      </c>
      <c r="D2160" s="43" t="str">
        <f>IF(ISBLANK($N2160),"","SGBTM/AUTAROC/"&amp;'datos GENERALES'!B$5&amp;"_"&amp;'datos GENERALES'!C$5&amp;"_"&amp;'datos GENERALES'!D$5)</f>
        <v/>
      </c>
      <c r="E2160" s="42" t="str">
        <f>IF(ISBLANK($N2160),"",IF(ISBLANK('datos GENERALES'!$B$6),"",'datos GENERALES'!$B$6))</f>
        <v/>
      </c>
      <c r="F2160" s="42" t="str">
        <f>IF(ISBLANK($N2160),"",IF(ISBLANK('datos GENERALES'!$B$7),"",'datos GENERALES'!$B$7))</f>
        <v/>
      </c>
      <c r="G2160" s="42" t="str">
        <f>IF(ISBLANK($N2160),"",IF(ISBLANK('datos GENERALES'!$B$10),"",'datos GENERALES'!$B$10))</f>
        <v/>
      </c>
      <c r="H2160" s="42" t="str">
        <f>IF(ISBLANK($N2160),"",IF(ISBLANK('datos GENERALES'!$C$10),"",'datos GENERALES'!$C$10))</f>
        <v/>
      </c>
      <c r="I2160" s="42" t="str">
        <f>IF(ISBLANK($N2160),"",IF(ISBLANK('datos GENERALES'!$D$10),"",'datos GENERALES'!$D$10))</f>
        <v/>
      </c>
      <c r="O2160" s="48" t="str">
        <f>IFERROR(VLOOKUP(N2160,ListaEspecies!$B$3:$D$45,2,FALSE),"")</f>
        <v/>
      </c>
      <c r="P2160" s="96" t="str">
        <f>IFERROR(VLOOKUP(N2160,ListaEspecies!$B$3:$D$45,3,FALSE),"")</f>
        <v/>
      </c>
      <c r="R2160" s="42" t="str">
        <f>IF(ISBLANK($J2160),"",IF(ISBLANK('datos GENERALES'!$B$15),"",'datos GENERALES'!$B$15))</f>
        <v/>
      </c>
      <c r="S2160" s="49" t="str">
        <f t="shared" si="266"/>
        <v/>
      </c>
      <c r="T2160" s="49" t="str">
        <f t="shared" si="267"/>
        <v/>
      </c>
      <c r="AA2160" s="50" t="str">
        <f t="shared" si="271"/>
        <v/>
      </c>
      <c r="AE2160" s="50" t="str">
        <f t="shared" si="268"/>
        <v/>
      </c>
      <c r="AI2160" s="19" t="str">
        <f t="shared" si="269"/>
        <v/>
      </c>
      <c r="AJ2160"/>
      <c r="AK2160" s="19" t="str">
        <f t="shared" si="270"/>
        <v/>
      </c>
    </row>
    <row r="2161" spans="1:37" x14ac:dyDescent="0.25">
      <c r="A2161" s="42" t="str">
        <f t="shared" si="264"/>
        <v/>
      </c>
      <c r="B2161" s="42" t="str">
        <f t="shared" si="265"/>
        <v/>
      </c>
      <c r="C2161" s="42" t="str">
        <f>IF(ISBLANK($N2161),"",IF(ISBLANK('datos GENERALES'!B$16),"",'datos GENERALES'!B$16))</f>
        <v/>
      </c>
      <c r="D2161" s="43" t="str">
        <f>IF(ISBLANK($N2161),"","SGBTM/AUTAROC/"&amp;'datos GENERALES'!B$5&amp;"_"&amp;'datos GENERALES'!C$5&amp;"_"&amp;'datos GENERALES'!D$5)</f>
        <v/>
      </c>
      <c r="E2161" s="42" t="str">
        <f>IF(ISBLANK($N2161),"",IF(ISBLANK('datos GENERALES'!$B$6),"",'datos GENERALES'!$B$6))</f>
        <v/>
      </c>
      <c r="F2161" s="42" t="str">
        <f>IF(ISBLANK($N2161),"",IF(ISBLANK('datos GENERALES'!$B$7),"",'datos GENERALES'!$B$7))</f>
        <v/>
      </c>
      <c r="G2161" s="42" t="str">
        <f>IF(ISBLANK($N2161),"",IF(ISBLANK('datos GENERALES'!$B$10),"",'datos GENERALES'!$B$10))</f>
        <v/>
      </c>
      <c r="H2161" s="42" t="str">
        <f>IF(ISBLANK($N2161),"",IF(ISBLANK('datos GENERALES'!$C$10),"",'datos GENERALES'!$C$10))</f>
        <v/>
      </c>
      <c r="I2161" s="42" t="str">
        <f>IF(ISBLANK($N2161),"",IF(ISBLANK('datos GENERALES'!$D$10),"",'datos GENERALES'!$D$10))</f>
        <v/>
      </c>
      <c r="O2161" s="48" t="str">
        <f>IFERROR(VLOOKUP(N2161,ListaEspecies!$B$3:$D$45,2,FALSE),"")</f>
        <v/>
      </c>
      <c r="P2161" s="96" t="str">
        <f>IFERROR(VLOOKUP(N2161,ListaEspecies!$B$3:$D$45,3,FALSE),"")</f>
        <v/>
      </c>
      <c r="R2161" s="42" t="str">
        <f>IF(ISBLANK($J2161),"",IF(ISBLANK('datos GENERALES'!$B$15),"",'datos GENERALES'!$B$15))</f>
        <v/>
      </c>
      <c r="S2161" s="49" t="str">
        <f t="shared" si="266"/>
        <v/>
      </c>
      <c r="T2161" s="49" t="str">
        <f t="shared" si="267"/>
        <v/>
      </c>
      <c r="AA2161" s="50" t="str">
        <f t="shared" si="271"/>
        <v/>
      </c>
      <c r="AE2161" s="50" t="str">
        <f t="shared" si="268"/>
        <v/>
      </c>
      <c r="AI2161" s="19" t="str">
        <f t="shared" si="269"/>
        <v/>
      </c>
      <c r="AJ2161"/>
      <c r="AK2161" s="19" t="str">
        <f t="shared" si="270"/>
        <v/>
      </c>
    </row>
    <row r="2162" spans="1:37" x14ac:dyDescent="0.25">
      <c r="A2162" s="42" t="str">
        <f t="shared" si="264"/>
        <v/>
      </c>
      <c r="B2162" s="42" t="str">
        <f t="shared" si="265"/>
        <v/>
      </c>
      <c r="C2162" s="42" t="str">
        <f>IF(ISBLANK($N2162),"",IF(ISBLANK('datos GENERALES'!B$16),"",'datos GENERALES'!B$16))</f>
        <v/>
      </c>
      <c r="D2162" s="43" t="str">
        <f>IF(ISBLANK($N2162),"","SGBTM/AUTAROC/"&amp;'datos GENERALES'!B$5&amp;"_"&amp;'datos GENERALES'!C$5&amp;"_"&amp;'datos GENERALES'!D$5)</f>
        <v/>
      </c>
      <c r="E2162" s="42" t="str">
        <f>IF(ISBLANK($N2162),"",IF(ISBLANK('datos GENERALES'!$B$6),"",'datos GENERALES'!$B$6))</f>
        <v/>
      </c>
      <c r="F2162" s="42" t="str">
        <f>IF(ISBLANK($N2162),"",IF(ISBLANK('datos GENERALES'!$B$7),"",'datos GENERALES'!$B$7))</f>
        <v/>
      </c>
      <c r="G2162" s="42" t="str">
        <f>IF(ISBLANK($N2162),"",IF(ISBLANK('datos GENERALES'!$B$10),"",'datos GENERALES'!$B$10))</f>
        <v/>
      </c>
      <c r="H2162" s="42" t="str">
        <f>IF(ISBLANK($N2162),"",IF(ISBLANK('datos GENERALES'!$C$10),"",'datos GENERALES'!$C$10))</f>
        <v/>
      </c>
      <c r="I2162" s="42" t="str">
        <f>IF(ISBLANK($N2162),"",IF(ISBLANK('datos GENERALES'!$D$10),"",'datos GENERALES'!$D$10))</f>
        <v/>
      </c>
      <c r="O2162" s="48" t="str">
        <f>IFERROR(VLOOKUP(N2162,ListaEspecies!$B$3:$D$45,2,FALSE),"")</f>
        <v/>
      </c>
      <c r="P2162" s="96" t="str">
        <f>IFERROR(VLOOKUP(N2162,ListaEspecies!$B$3:$D$45,3,FALSE),"")</f>
        <v/>
      </c>
      <c r="R2162" s="42" t="str">
        <f>IF(ISBLANK($J2162),"",IF(ISBLANK('datos GENERALES'!$B$15),"",'datos GENERALES'!$B$15))</f>
        <v/>
      </c>
      <c r="S2162" s="49" t="str">
        <f t="shared" si="266"/>
        <v/>
      </c>
      <c r="T2162" s="49" t="str">
        <f t="shared" si="267"/>
        <v/>
      </c>
      <c r="AA2162" s="50" t="str">
        <f t="shared" si="271"/>
        <v/>
      </c>
      <c r="AE2162" s="50" t="str">
        <f t="shared" si="268"/>
        <v/>
      </c>
      <c r="AI2162" s="19" t="str">
        <f t="shared" si="269"/>
        <v/>
      </c>
      <c r="AJ2162"/>
      <c r="AK2162" s="19" t="str">
        <f t="shared" si="270"/>
        <v/>
      </c>
    </row>
    <row r="2163" spans="1:37" x14ac:dyDescent="0.25">
      <c r="A2163" s="42" t="str">
        <f t="shared" si="264"/>
        <v/>
      </c>
      <c r="B2163" s="42" t="str">
        <f t="shared" si="265"/>
        <v/>
      </c>
      <c r="C2163" s="42" t="str">
        <f>IF(ISBLANK($N2163),"",IF(ISBLANK('datos GENERALES'!B$16),"",'datos GENERALES'!B$16))</f>
        <v/>
      </c>
      <c r="D2163" s="43" t="str">
        <f>IF(ISBLANK($N2163),"","SGBTM/AUTAROC/"&amp;'datos GENERALES'!B$5&amp;"_"&amp;'datos GENERALES'!C$5&amp;"_"&amp;'datos GENERALES'!D$5)</f>
        <v/>
      </c>
      <c r="E2163" s="42" t="str">
        <f>IF(ISBLANK($N2163),"",IF(ISBLANK('datos GENERALES'!$B$6),"",'datos GENERALES'!$B$6))</f>
        <v/>
      </c>
      <c r="F2163" s="42" t="str">
        <f>IF(ISBLANK($N2163),"",IF(ISBLANK('datos GENERALES'!$B$7),"",'datos GENERALES'!$B$7))</f>
        <v/>
      </c>
      <c r="G2163" s="42" t="str">
        <f>IF(ISBLANK($N2163),"",IF(ISBLANK('datos GENERALES'!$B$10),"",'datos GENERALES'!$B$10))</f>
        <v/>
      </c>
      <c r="H2163" s="42" t="str">
        <f>IF(ISBLANK($N2163),"",IF(ISBLANK('datos GENERALES'!$C$10),"",'datos GENERALES'!$C$10))</f>
        <v/>
      </c>
      <c r="I2163" s="42" t="str">
        <f>IF(ISBLANK($N2163),"",IF(ISBLANK('datos GENERALES'!$D$10),"",'datos GENERALES'!$D$10))</f>
        <v/>
      </c>
      <c r="O2163" s="48" t="str">
        <f>IFERROR(VLOOKUP(N2163,ListaEspecies!$B$3:$D$45,2,FALSE),"")</f>
        <v/>
      </c>
      <c r="P2163" s="96" t="str">
        <f>IFERROR(VLOOKUP(N2163,ListaEspecies!$B$3:$D$45,3,FALSE),"")</f>
        <v/>
      </c>
      <c r="R2163" s="42" t="str">
        <f>IF(ISBLANK($J2163),"",IF(ISBLANK('datos GENERALES'!$B$15),"",'datos GENERALES'!$B$15))</f>
        <v/>
      </c>
      <c r="S2163" s="49" t="str">
        <f t="shared" si="266"/>
        <v/>
      </c>
      <c r="T2163" s="49" t="str">
        <f t="shared" si="267"/>
        <v/>
      </c>
      <c r="AA2163" s="50" t="str">
        <f t="shared" si="271"/>
        <v/>
      </c>
      <c r="AE2163" s="50" t="str">
        <f t="shared" si="268"/>
        <v/>
      </c>
      <c r="AI2163" s="19" t="str">
        <f t="shared" si="269"/>
        <v/>
      </c>
      <c r="AJ2163"/>
      <c r="AK2163" s="19" t="str">
        <f t="shared" si="270"/>
        <v/>
      </c>
    </row>
    <row r="2164" spans="1:37" x14ac:dyDescent="0.25">
      <c r="A2164" s="42" t="str">
        <f t="shared" si="264"/>
        <v/>
      </c>
      <c r="B2164" s="42" t="str">
        <f t="shared" si="265"/>
        <v/>
      </c>
      <c r="C2164" s="42" t="str">
        <f>IF(ISBLANK($N2164),"",IF(ISBLANK('datos GENERALES'!B$16),"",'datos GENERALES'!B$16))</f>
        <v/>
      </c>
      <c r="D2164" s="43" t="str">
        <f>IF(ISBLANK($N2164),"","SGBTM/AUTAROC/"&amp;'datos GENERALES'!B$5&amp;"_"&amp;'datos GENERALES'!C$5&amp;"_"&amp;'datos GENERALES'!D$5)</f>
        <v/>
      </c>
      <c r="E2164" s="42" t="str">
        <f>IF(ISBLANK($N2164),"",IF(ISBLANK('datos GENERALES'!$B$6),"",'datos GENERALES'!$B$6))</f>
        <v/>
      </c>
      <c r="F2164" s="42" t="str">
        <f>IF(ISBLANK($N2164),"",IF(ISBLANK('datos GENERALES'!$B$7),"",'datos GENERALES'!$B$7))</f>
        <v/>
      </c>
      <c r="G2164" s="42" t="str">
        <f>IF(ISBLANK($N2164),"",IF(ISBLANK('datos GENERALES'!$B$10),"",'datos GENERALES'!$B$10))</f>
        <v/>
      </c>
      <c r="H2164" s="42" t="str">
        <f>IF(ISBLANK($N2164),"",IF(ISBLANK('datos GENERALES'!$C$10),"",'datos GENERALES'!$C$10))</f>
        <v/>
      </c>
      <c r="I2164" s="42" t="str">
        <f>IF(ISBLANK($N2164),"",IF(ISBLANK('datos GENERALES'!$D$10),"",'datos GENERALES'!$D$10))</f>
        <v/>
      </c>
      <c r="O2164" s="48" t="str">
        <f>IFERROR(VLOOKUP(N2164,ListaEspecies!$B$3:$D$45,2,FALSE),"")</f>
        <v/>
      </c>
      <c r="P2164" s="96" t="str">
        <f>IFERROR(VLOOKUP(N2164,ListaEspecies!$B$3:$D$45,3,FALSE),"")</f>
        <v/>
      </c>
      <c r="R2164" s="42" t="str">
        <f>IF(ISBLANK($J2164),"",IF(ISBLANK('datos GENERALES'!$B$15),"",'datos GENERALES'!$B$15))</f>
        <v/>
      </c>
      <c r="S2164" s="49" t="str">
        <f t="shared" si="266"/>
        <v/>
      </c>
      <c r="T2164" s="49" t="str">
        <f t="shared" si="267"/>
        <v/>
      </c>
      <c r="AA2164" s="50" t="str">
        <f t="shared" si="271"/>
        <v/>
      </c>
      <c r="AE2164" s="50" t="str">
        <f t="shared" si="268"/>
        <v/>
      </c>
      <c r="AI2164" s="19" t="str">
        <f t="shared" si="269"/>
        <v/>
      </c>
      <c r="AJ2164"/>
      <c r="AK2164" s="19" t="str">
        <f t="shared" si="270"/>
        <v/>
      </c>
    </row>
    <row r="2165" spans="1:37" x14ac:dyDescent="0.25">
      <c r="A2165" s="42" t="str">
        <f t="shared" si="264"/>
        <v/>
      </c>
      <c r="B2165" s="42" t="str">
        <f t="shared" si="265"/>
        <v/>
      </c>
      <c r="C2165" s="42" t="str">
        <f>IF(ISBLANK($N2165),"",IF(ISBLANK('datos GENERALES'!B$16),"",'datos GENERALES'!B$16))</f>
        <v/>
      </c>
      <c r="D2165" s="43" t="str">
        <f>IF(ISBLANK($N2165),"","SGBTM/AUTAROC/"&amp;'datos GENERALES'!B$5&amp;"_"&amp;'datos GENERALES'!C$5&amp;"_"&amp;'datos GENERALES'!D$5)</f>
        <v/>
      </c>
      <c r="E2165" s="42" t="str">
        <f>IF(ISBLANK($N2165),"",IF(ISBLANK('datos GENERALES'!$B$6),"",'datos GENERALES'!$B$6))</f>
        <v/>
      </c>
      <c r="F2165" s="42" t="str">
        <f>IF(ISBLANK($N2165),"",IF(ISBLANK('datos GENERALES'!$B$7),"",'datos GENERALES'!$B$7))</f>
        <v/>
      </c>
      <c r="G2165" s="42" t="str">
        <f>IF(ISBLANK($N2165),"",IF(ISBLANK('datos GENERALES'!$B$10),"",'datos GENERALES'!$B$10))</f>
        <v/>
      </c>
      <c r="H2165" s="42" t="str">
        <f>IF(ISBLANK($N2165),"",IF(ISBLANK('datos GENERALES'!$C$10),"",'datos GENERALES'!$C$10))</f>
        <v/>
      </c>
      <c r="I2165" s="42" t="str">
        <f>IF(ISBLANK($N2165),"",IF(ISBLANK('datos GENERALES'!$D$10),"",'datos GENERALES'!$D$10))</f>
        <v/>
      </c>
      <c r="O2165" s="48" t="str">
        <f>IFERROR(VLOOKUP(N2165,ListaEspecies!$B$3:$D$45,2,FALSE),"")</f>
        <v/>
      </c>
      <c r="P2165" s="96" t="str">
        <f>IFERROR(VLOOKUP(N2165,ListaEspecies!$B$3:$D$45,3,FALSE),"")</f>
        <v/>
      </c>
      <c r="R2165" s="42" t="str">
        <f>IF(ISBLANK($J2165),"",IF(ISBLANK('datos GENERALES'!$B$15),"",'datos GENERALES'!$B$15))</f>
        <v/>
      </c>
      <c r="S2165" s="49" t="str">
        <f t="shared" si="266"/>
        <v/>
      </c>
      <c r="T2165" s="49" t="str">
        <f t="shared" si="267"/>
        <v/>
      </c>
      <c r="AA2165" s="50" t="str">
        <f t="shared" si="271"/>
        <v/>
      </c>
      <c r="AE2165" s="50" t="str">
        <f t="shared" si="268"/>
        <v/>
      </c>
      <c r="AI2165" s="19" t="str">
        <f t="shared" si="269"/>
        <v/>
      </c>
      <c r="AJ2165"/>
      <c r="AK2165" s="19" t="str">
        <f t="shared" si="270"/>
        <v/>
      </c>
    </row>
    <row r="2166" spans="1:37" x14ac:dyDescent="0.25">
      <c r="A2166" s="42" t="str">
        <f t="shared" si="264"/>
        <v/>
      </c>
      <c r="B2166" s="42" t="str">
        <f t="shared" si="265"/>
        <v/>
      </c>
      <c r="C2166" s="42" t="str">
        <f>IF(ISBLANK($N2166),"",IF(ISBLANK('datos GENERALES'!B$16),"",'datos GENERALES'!B$16))</f>
        <v/>
      </c>
      <c r="D2166" s="43" t="str">
        <f>IF(ISBLANK($N2166),"","SGBTM/AUTAROC/"&amp;'datos GENERALES'!B$5&amp;"_"&amp;'datos GENERALES'!C$5&amp;"_"&amp;'datos GENERALES'!D$5)</f>
        <v/>
      </c>
      <c r="E2166" s="42" t="str">
        <f>IF(ISBLANK($N2166),"",IF(ISBLANK('datos GENERALES'!$B$6),"",'datos GENERALES'!$B$6))</f>
        <v/>
      </c>
      <c r="F2166" s="42" t="str">
        <f>IF(ISBLANK($N2166),"",IF(ISBLANK('datos GENERALES'!$B$7),"",'datos GENERALES'!$B$7))</f>
        <v/>
      </c>
      <c r="G2166" s="42" t="str">
        <f>IF(ISBLANK($N2166),"",IF(ISBLANK('datos GENERALES'!$B$10),"",'datos GENERALES'!$B$10))</f>
        <v/>
      </c>
      <c r="H2166" s="42" t="str">
        <f>IF(ISBLANK($N2166),"",IF(ISBLANK('datos GENERALES'!$C$10),"",'datos GENERALES'!$C$10))</f>
        <v/>
      </c>
      <c r="I2166" s="42" t="str">
        <f>IF(ISBLANK($N2166),"",IF(ISBLANK('datos GENERALES'!$D$10),"",'datos GENERALES'!$D$10))</f>
        <v/>
      </c>
      <c r="O2166" s="48" t="str">
        <f>IFERROR(VLOOKUP(N2166,ListaEspecies!$B$3:$D$45,2,FALSE),"")</f>
        <v/>
      </c>
      <c r="P2166" s="96" t="str">
        <f>IFERROR(VLOOKUP(N2166,ListaEspecies!$B$3:$D$45,3,FALSE),"")</f>
        <v/>
      </c>
      <c r="R2166" s="42" t="str">
        <f>IF(ISBLANK($J2166),"",IF(ISBLANK('datos GENERALES'!$B$15),"",'datos GENERALES'!$B$15))</f>
        <v/>
      </c>
      <c r="S2166" s="49" t="str">
        <f t="shared" si="266"/>
        <v/>
      </c>
      <c r="T2166" s="49" t="str">
        <f t="shared" si="267"/>
        <v/>
      </c>
      <c r="AA2166" s="50" t="str">
        <f t="shared" si="271"/>
        <v/>
      </c>
      <c r="AE2166" s="50" t="str">
        <f t="shared" si="268"/>
        <v/>
      </c>
      <c r="AI2166" s="19" t="str">
        <f t="shared" si="269"/>
        <v/>
      </c>
      <c r="AJ2166"/>
      <c r="AK2166" s="19" t="str">
        <f t="shared" si="270"/>
        <v/>
      </c>
    </row>
    <row r="2167" spans="1:37" x14ac:dyDescent="0.25">
      <c r="A2167" s="42" t="str">
        <f t="shared" si="264"/>
        <v/>
      </c>
      <c r="B2167" s="42" t="str">
        <f t="shared" si="265"/>
        <v/>
      </c>
      <c r="C2167" s="42" t="str">
        <f>IF(ISBLANK($N2167),"",IF(ISBLANK('datos GENERALES'!B$16),"",'datos GENERALES'!B$16))</f>
        <v/>
      </c>
      <c r="D2167" s="43" t="str">
        <f>IF(ISBLANK($N2167),"","SGBTM/AUTAROC/"&amp;'datos GENERALES'!B$5&amp;"_"&amp;'datos GENERALES'!C$5&amp;"_"&amp;'datos GENERALES'!D$5)</f>
        <v/>
      </c>
      <c r="E2167" s="42" t="str">
        <f>IF(ISBLANK($N2167),"",IF(ISBLANK('datos GENERALES'!$B$6),"",'datos GENERALES'!$B$6))</f>
        <v/>
      </c>
      <c r="F2167" s="42" t="str">
        <f>IF(ISBLANK($N2167),"",IF(ISBLANK('datos GENERALES'!$B$7),"",'datos GENERALES'!$B$7))</f>
        <v/>
      </c>
      <c r="G2167" s="42" t="str">
        <f>IF(ISBLANK($N2167),"",IF(ISBLANK('datos GENERALES'!$B$10),"",'datos GENERALES'!$B$10))</f>
        <v/>
      </c>
      <c r="H2167" s="42" t="str">
        <f>IF(ISBLANK($N2167),"",IF(ISBLANK('datos GENERALES'!$C$10),"",'datos GENERALES'!$C$10))</f>
        <v/>
      </c>
      <c r="I2167" s="42" t="str">
        <f>IF(ISBLANK($N2167),"",IF(ISBLANK('datos GENERALES'!$D$10),"",'datos GENERALES'!$D$10))</f>
        <v/>
      </c>
      <c r="O2167" s="48" t="str">
        <f>IFERROR(VLOOKUP(N2167,ListaEspecies!$B$3:$D$45,2,FALSE),"")</f>
        <v/>
      </c>
      <c r="P2167" s="96" t="str">
        <f>IFERROR(VLOOKUP(N2167,ListaEspecies!$B$3:$D$45,3,FALSE),"")</f>
        <v/>
      </c>
      <c r="R2167" s="42" t="str">
        <f>IF(ISBLANK($J2167),"",IF(ISBLANK('datos GENERALES'!$B$15),"",'datos GENERALES'!$B$15))</f>
        <v/>
      </c>
      <c r="S2167" s="49" t="str">
        <f t="shared" si="266"/>
        <v/>
      </c>
      <c r="T2167" s="49" t="str">
        <f t="shared" si="267"/>
        <v/>
      </c>
      <c r="AA2167" s="50" t="str">
        <f t="shared" si="271"/>
        <v/>
      </c>
      <c r="AE2167" s="50" t="str">
        <f t="shared" si="268"/>
        <v/>
      </c>
      <c r="AI2167" s="19" t="str">
        <f t="shared" si="269"/>
        <v/>
      </c>
      <c r="AJ2167"/>
      <c r="AK2167" s="19" t="str">
        <f t="shared" si="270"/>
        <v/>
      </c>
    </row>
    <row r="2168" spans="1:37" x14ac:dyDescent="0.25">
      <c r="A2168" s="42" t="str">
        <f t="shared" si="264"/>
        <v/>
      </c>
      <c r="B2168" s="42" t="str">
        <f t="shared" si="265"/>
        <v/>
      </c>
      <c r="C2168" s="42" t="str">
        <f>IF(ISBLANK($N2168),"",IF(ISBLANK('datos GENERALES'!B$16),"",'datos GENERALES'!B$16))</f>
        <v/>
      </c>
      <c r="D2168" s="43" t="str">
        <f>IF(ISBLANK($N2168),"","SGBTM/AUTAROC/"&amp;'datos GENERALES'!B$5&amp;"_"&amp;'datos GENERALES'!C$5&amp;"_"&amp;'datos GENERALES'!D$5)</f>
        <v/>
      </c>
      <c r="E2168" s="42" t="str">
        <f>IF(ISBLANK($N2168),"",IF(ISBLANK('datos GENERALES'!$B$6),"",'datos GENERALES'!$B$6))</f>
        <v/>
      </c>
      <c r="F2168" s="42" t="str">
        <f>IF(ISBLANK($N2168),"",IF(ISBLANK('datos GENERALES'!$B$7),"",'datos GENERALES'!$B$7))</f>
        <v/>
      </c>
      <c r="G2168" s="42" t="str">
        <f>IF(ISBLANK($N2168),"",IF(ISBLANK('datos GENERALES'!$B$10),"",'datos GENERALES'!$B$10))</f>
        <v/>
      </c>
      <c r="H2168" s="42" t="str">
        <f>IF(ISBLANK($N2168),"",IF(ISBLANK('datos GENERALES'!$C$10),"",'datos GENERALES'!$C$10))</f>
        <v/>
      </c>
      <c r="I2168" s="42" t="str">
        <f>IF(ISBLANK($N2168),"",IF(ISBLANK('datos GENERALES'!$D$10),"",'datos GENERALES'!$D$10))</f>
        <v/>
      </c>
      <c r="O2168" s="48" t="str">
        <f>IFERROR(VLOOKUP(N2168,ListaEspecies!$B$3:$D$45,2,FALSE),"")</f>
        <v/>
      </c>
      <c r="P2168" s="96" t="str">
        <f>IFERROR(VLOOKUP(N2168,ListaEspecies!$B$3:$D$45,3,FALSE),"")</f>
        <v/>
      </c>
      <c r="R2168" s="42" t="str">
        <f>IF(ISBLANK($J2168),"",IF(ISBLANK('datos GENERALES'!$B$15),"",'datos GENERALES'!$B$15))</f>
        <v/>
      </c>
      <c r="S2168" s="49" t="str">
        <f t="shared" si="266"/>
        <v/>
      </c>
      <c r="T2168" s="49" t="str">
        <f t="shared" si="267"/>
        <v/>
      </c>
      <c r="AA2168" s="50" t="str">
        <f t="shared" si="271"/>
        <v/>
      </c>
      <c r="AE2168" s="50" t="str">
        <f t="shared" si="268"/>
        <v/>
      </c>
      <c r="AI2168" s="19" t="str">
        <f t="shared" si="269"/>
        <v/>
      </c>
      <c r="AJ2168"/>
      <c r="AK2168" s="19" t="str">
        <f t="shared" si="270"/>
        <v/>
      </c>
    </row>
    <row r="2169" spans="1:37" x14ac:dyDescent="0.25">
      <c r="A2169" s="42" t="str">
        <f t="shared" si="264"/>
        <v/>
      </c>
      <c r="B2169" s="42" t="str">
        <f t="shared" si="265"/>
        <v/>
      </c>
      <c r="C2169" s="42" t="str">
        <f>IF(ISBLANK($N2169),"",IF(ISBLANK('datos GENERALES'!B$16),"",'datos GENERALES'!B$16))</f>
        <v/>
      </c>
      <c r="D2169" s="43" t="str">
        <f>IF(ISBLANK($N2169),"","SGBTM/AUTAROC/"&amp;'datos GENERALES'!B$5&amp;"_"&amp;'datos GENERALES'!C$5&amp;"_"&amp;'datos GENERALES'!D$5)</f>
        <v/>
      </c>
      <c r="E2169" s="42" t="str">
        <f>IF(ISBLANK($N2169),"",IF(ISBLANK('datos GENERALES'!$B$6),"",'datos GENERALES'!$B$6))</f>
        <v/>
      </c>
      <c r="F2169" s="42" t="str">
        <f>IF(ISBLANK($N2169),"",IF(ISBLANK('datos GENERALES'!$B$7),"",'datos GENERALES'!$B$7))</f>
        <v/>
      </c>
      <c r="G2169" s="42" t="str">
        <f>IF(ISBLANK($N2169),"",IF(ISBLANK('datos GENERALES'!$B$10),"",'datos GENERALES'!$B$10))</f>
        <v/>
      </c>
      <c r="H2169" s="42" t="str">
        <f>IF(ISBLANK($N2169),"",IF(ISBLANK('datos GENERALES'!$C$10),"",'datos GENERALES'!$C$10))</f>
        <v/>
      </c>
      <c r="I2169" s="42" t="str">
        <f>IF(ISBLANK($N2169),"",IF(ISBLANK('datos GENERALES'!$D$10),"",'datos GENERALES'!$D$10))</f>
        <v/>
      </c>
      <c r="O2169" s="48" t="str">
        <f>IFERROR(VLOOKUP(N2169,ListaEspecies!$B$3:$D$45,2,FALSE),"")</f>
        <v/>
      </c>
      <c r="P2169" s="96" t="str">
        <f>IFERROR(VLOOKUP(N2169,ListaEspecies!$B$3:$D$45,3,FALSE),"")</f>
        <v/>
      </c>
      <c r="R2169" s="42" t="str">
        <f>IF(ISBLANK($J2169),"",IF(ISBLANK('datos GENERALES'!$B$15),"",'datos GENERALES'!$B$15))</f>
        <v/>
      </c>
      <c r="S2169" s="49" t="str">
        <f t="shared" si="266"/>
        <v/>
      </c>
      <c r="T2169" s="49" t="str">
        <f t="shared" si="267"/>
        <v/>
      </c>
      <c r="AA2169" s="50" t="str">
        <f t="shared" si="271"/>
        <v/>
      </c>
      <c r="AE2169" s="50" t="str">
        <f t="shared" si="268"/>
        <v/>
      </c>
      <c r="AI2169" s="19" t="str">
        <f t="shared" si="269"/>
        <v/>
      </c>
      <c r="AJ2169"/>
      <c r="AK2169" s="19" t="str">
        <f t="shared" si="270"/>
        <v/>
      </c>
    </row>
    <row r="2170" spans="1:37" x14ac:dyDescent="0.25">
      <c r="A2170" s="42" t="str">
        <f t="shared" si="264"/>
        <v/>
      </c>
      <c r="B2170" s="42" t="str">
        <f t="shared" si="265"/>
        <v/>
      </c>
      <c r="C2170" s="42" t="str">
        <f>IF(ISBLANK($N2170),"",IF(ISBLANK('datos GENERALES'!B$16),"",'datos GENERALES'!B$16))</f>
        <v/>
      </c>
      <c r="D2170" s="43" t="str">
        <f>IF(ISBLANK($N2170),"","SGBTM/AUTAROC/"&amp;'datos GENERALES'!B$5&amp;"_"&amp;'datos GENERALES'!C$5&amp;"_"&amp;'datos GENERALES'!D$5)</f>
        <v/>
      </c>
      <c r="E2170" s="42" t="str">
        <f>IF(ISBLANK($N2170),"",IF(ISBLANK('datos GENERALES'!$B$6),"",'datos GENERALES'!$B$6))</f>
        <v/>
      </c>
      <c r="F2170" s="42" t="str">
        <f>IF(ISBLANK($N2170),"",IF(ISBLANK('datos GENERALES'!$B$7),"",'datos GENERALES'!$B$7))</f>
        <v/>
      </c>
      <c r="G2170" s="42" t="str">
        <f>IF(ISBLANK($N2170),"",IF(ISBLANK('datos GENERALES'!$B$10),"",'datos GENERALES'!$B$10))</f>
        <v/>
      </c>
      <c r="H2170" s="42" t="str">
        <f>IF(ISBLANK($N2170),"",IF(ISBLANK('datos GENERALES'!$C$10),"",'datos GENERALES'!$C$10))</f>
        <v/>
      </c>
      <c r="I2170" s="42" t="str">
        <f>IF(ISBLANK($N2170),"",IF(ISBLANK('datos GENERALES'!$D$10),"",'datos GENERALES'!$D$10))</f>
        <v/>
      </c>
      <c r="O2170" s="48" t="str">
        <f>IFERROR(VLOOKUP(N2170,ListaEspecies!$B$3:$D$45,2,FALSE),"")</f>
        <v/>
      </c>
      <c r="P2170" s="96" t="str">
        <f>IFERROR(VLOOKUP(N2170,ListaEspecies!$B$3:$D$45,3,FALSE),"")</f>
        <v/>
      </c>
      <c r="R2170" s="42" t="str">
        <f>IF(ISBLANK($J2170),"",IF(ISBLANK('datos GENERALES'!$B$15),"",'datos GENERALES'!$B$15))</f>
        <v/>
      </c>
      <c r="S2170" s="49" t="str">
        <f t="shared" si="266"/>
        <v/>
      </c>
      <c r="T2170" s="49" t="str">
        <f t="shared" si="267"/>
        <v/>
      </c>
      <c r="AA2170" s="50" t="str">
        <f t="shared" si="271"/>
        <v/>
      </c>
      <c r="AE2170" s="50" t="str">
        <f t="shared" si="268"/>
        <v/>
      </c>
      <c r="AI2170" s="19" t="str">
        <f t="shared" si="269"/>
        <v/>
      </c>
      <c r="AJ2170"/>
      <c r="AK2170" s="19" t="str">
        <f t="shared" si="270"/>
        <v/>
      </c>
    </row>
    <row r="2171" spans="1:37" x14ac:dyDescent="0.25">
      <c r="A2171" s="42" t="str">
        <f t="shared" si="264"/>
        <v/>
      </c>
      <c r="B2171" s="42" t="str">
        <f t="shared" si="265"/>
        <v/>
      </c>
      <c r="C2171" s="42" t="str">
        <f>IF(ISBLANK($N2171),"",IF(ISBLANK('datos GENERALES'!B$16),"",'datos GENERALES'!B$16))</f>
        <v/>
      </c>
      <c r="D2171" s="43" t="str">
        <f>IF(ISBLANK($N2171),"","SGBTM/AUTAROC/"&amp;'datos GENERALES'!B$5&amp;"_"&amp;'datos GENERALES'!C$5&amp;"_"&amp;'datos GENERALES'!D$5)</f>
        <v/>
      </c>
      <c r="E2171" s="42" t="str">
        <f>IF(ISBLANK($N2171),"",IF(ISBLANK('datos GENERALES'!$B$6),"",'datos GENERALES'!$B$6))</f>
        <v/>
      </c>
      <c r="F2171" s="42" t="str">
        <f>IF(ISBLANK($N2171),"",IF(ISBLANK('datos GENERALES'!$B$7),"",'datos GENERALES'!$B$7))</f>
        <v/>
      </c>
      <c r="G2171" s="42" t="str">
        <f>IF(ISBLANK($N2171),"",IF(ISBLANK('datos GENERALES'!$B$10),"",'datos GENERALES'!$B$10))</f>
        <v/>
      </c>
      <c r="H2171" s="42" t="str">
        <f>IF(ISBLANK($N2171),"",IF(ISBLANK('datos GENERALES'!$C$10),"",'datos GENERALES'!$C$10))</f>
        <v/>
      </c>
      <c r="I2171" s="42" t="str">
        <f>IF(ISBLANK($N2171),"",IF(ISBLANK('datos GENERALES'!$D$10),"",'datos GENERALES'!$D$10))</f>
        <v/>
      </c>
      <c r="O2171" s="48" t="str">
        <f>IFERROR(VLOOKUP(N2171,ListaEspecies!$B$3:$D$45,2,FALSE),"")</f>
        <v/>
      </c>
      <c r="P2171" s="96" t="str">
        <f>IFERROR(VLOOKUP(N2171,ListaEspecies!$B$3:$D$45,3,FALSE),"")</f>
        <v/>
      </c>
      <c r="R2171" s="42" t="str">
        <f>IF(ISBLANK($J2171),"",IF(ISBLANK('datos GENERALES'!$B$15),"",'datos GENERALES'!$B$15))</f>
        <v/>
      </c>
      <c r="S2171" s="49" t="str">
        <f t="shared" si="266"/>
        <v/>
      </c>
      <c r="T2171" s="49" t="str">
        <f t="shared" si="267"/>
        <v/>
      </c>
      <c r="AA2171" s="50" t="str">
        <f t="shared" si="271"/>
        <v/>
      </c>
      <c r="AE2171" s="50" t="str">
        <f t="shared" si="268"/>
        <v/>
      </c>
      <c r="AI2171" s="19" t="str">
        <f t="shared" si="269"/>
        <v/>
      </c>
      <c r="AJ2171"/>
      <c r="AK2171" s="19" t="str">
        <f t="shared" si="270"/>
        <v/>
      </c>
    </row>
    <row r="2172" spans="1:37" x14ac:dyDescent="0.25">
      <c r="A2172" s="42" t="str">
        <f t="shared" si="264"/>
        <v/>
      </c>
      <c r="B2172" s="42" t="str">
        <f t="shared" si="265"/>
        <v/>
      </c>
      <c r="C2172" s="42" t="str">
        <f>IF(ISBLANK($N2172),"",IF(ISBLANK('datos GENERALES'!B$16),"",'datos GENERALES'!B$16))</f>
        <v/>
      </c>
      <c r="D2172" s="43" t="str">
        <f>IF(ISBLANK($N2172),"","SGBTM/AUTAROC/"&amp;'datos GENERALES'!B$5&amp;"_"&amp;'datos GENERALES'!C$5&amp;"_"&amp;'datos GENERALES'!D$5)</f>
        <v/>
      </c>
      <c r="E2172" s="42" t="str">
        <f>IF(ISBLANK($N2172),"",IF(ISBLANK('datos GENERALES'!$B$6),"",'datos GENERALES'!$B$6))</f>
        <v/>
      </c>
      <c r="F2172" s="42" t="str">
        <f>IF(ISBLANK($N2172),"",IF(ISBLANK('datos GENERALES'!$B$7),"",'datos GENERALES'!$B$7))</f>
        <v/>
      </c>
      <c r="G2172" s="42" t="str">
        <f>IF(ISBLANK($N2172),"",IF(ISBLANK('datos GENERALES'!$B$10),"",'datos GENERALES'!$B$10))</f>
        <v/>
      </c>
      <c r="H2172" s="42" t="str">
        <f>IF(ISBLANK($N2172),"",IF(ISBLANK('datos GENERALES'!$C$10),"",'datos GENERALES'!$C$10))</f>
        <v/>
      </c>
      <c r="I2172" s="42" t="str">
        <f>IF(ISBLANK($N2172),"",IF(ISBLANK('datos GENERALES'!$D$10),"",'datos GENERALES'!$D$10))</f>
        <v/>
      </c>
      <c r="O2172" s="48" t="str">
        <f>IFERROR(VLOOKUP(N2172,ListaEspecies!$B$3:$D$45,2,FALSE),"")</f>
        <v/>
      </c>
      <c r="P2172" s="96" t="str">
        <f>IFERROR(VLOOKUP(N2172,ListaEspecies!$B$3:$D$45,3,FALSE),"")</f>
        <v/>
      </c>
      <c r="R2172" s="42" t="str">
        <f>IF(ISBLANK($J2172),"",IF(ISBLANK('datos GENERALES'!$B$15),"",'datos GENERALES'!$B$15))</f>
        <v/>
      </c>
      <c r="S2172" s="49" t="str">
        <f t="shared" si="266"/>
        <v/>
      </c>
      <c r="T2172" s="49" t="str">
        <f t="shared" si="267"/>
        <v/>
      </c>
      <c r="AA2172" s="50" t="str">
        <f t="shared" si="271"/>
        <v/>
      </c>
      <c r="AE2172" s="50" t="str">
        <f t="shared" si="268"/>
        <v/>
      </c>
      <c r="AI2172" s="19" t="str">
        <f t="shared" si="269"/>
        <v/>
      </c>
      <c r="AJ2172"/>
      <c r="AK2172" s="19" t="str">
        <f t="shared" si="270"/>
        <v/>
      </c>
    </row>
    <row r="2173" spans="1:37" x14ac:dyDescent="0.25">
      <c r="A2173" s="42" t="str">
        <f t="shared" si="264"/>
        <v/>
      </c>
      <c r="B2173" s="42" t="str">
        <f t="shared" si="265"/>
        <v/>
      </c>
      <c r="C2173" s="42" t="str">
        <f>IF(ISBLANK($N2173),"",IF(ISBLANK('datos GENERALES'!B$16),"",'datos GENERALES'!B$16))</f>
        <v/>
      </c>
      <c r="D2173" s="43" t="str">
        <f>IF(ISBLANK($N2173),"","SGBTM/AUTAROC/"&amp;'datos GENERALES'!B$5&amp;"_"&amp;'datos GENERALES'!C$5&amp;"_"&amp;'datos GENERALES'!D$5)</f>
        <v/>
      </c>
      <c r="E2173" s="42" t="str">
        <f>IF(ISBLANK($N2173),"",IF(ISBLANK('datos GENERALES'!$B$6),"",'datos GENERALES'!$B$6))</f>
        <v/>
      </c>
      <c r="F2173" s="42" t="str">
        <f>IF(ISBLANK($N2173),"",IF(ISBLANK('datos GENERALES'!$B$7),"",'datos GENERALES'!$B$7))</f>
        <v/>
      </c>
      <c r="G2173" s="42" t="str">
        <f>IF(ISBLANK($N2173),"",IF(ISBLANK('datos GENERALES'!$B$10),"",'datos GENERALES'!$B$10))</f>
        <v/>
      </c>
      <c r="H2173" s="42" t="str">
        <f>IF(ISBLANK($N2173),"",IF(ISBLANK('datos GENERALES'!$C$10),"",'datos GENERALES'!$C$10))</f>
        <v/>
      </c>
      <c r="I2173" s="42" t="str">
        <f>IF(ISBLANK($N2173),"",IF(ISBLANK('datos GENERALES'!$D$10),"",'datos GENERALES'!$D$10))</f>
        <v/>
      </c>
      <c r="O2173" s="48" t="str">
        <f>IFERROR(VLOOKUP(N2173,ListaEspecies!$B$3:$D$45,2,FALSE),"")</f>
        <v/>
      </c>
      <c r="P2173" s="96" t="str">
        <f>IFERROR(VLOOKUP(N2173,ListaEspecies!$B$3:$D$45,3,FALSE),"")</f>
        <v/>
      </c>
      <c r="R2173" s="42" t="str">
        <f>IF(ISBLANK($J2173),"",IF(ISBLANK('datos GENERALES'!$B$15),"",'datos GENERALES'!$B$15))</f>
        <v/>
      </c>
      <c r="S2173" s="49" t="str">
        <f t="shared" si="266"/>
        <v/>
      </c>
      <c r="T2173" s="49" t="str">
        <f t="shared" si="267"/>
        <v/>
      </c>
      <c r="AA2173" s="50" t="str">
        <f t="shared" si="271"/>
        <v/>
      </c>
      <c r="AE2173" s="50" t="str">
        <f t="shared" si="268"/>
        <v/>
      </c>
      <c r="AI2173" s="19" t="str">
        <f t="shared" si="269"/>
        <v/>
      </c>
      <c r="AJ2173"/>
      <c r="AK2173" s="19" t="str">
        <f t="shared" si="270"/>
        <v/>
      </c>
    </row>
    <row r="2174" spans="1:37" x14ac:dyDescent="0.25">
      <c r="A2174" s="42" t="str">
        <f t="shared" si="264"/>
        <v/>
      </c>
      <c r="B2174" s="42" t="str">
        <f t="shared" si="265"/>
        <v/>
      </c>
      <c r="C2174" s="42" t="str">
        <f>IF(ISBLANK($N2174),"",IF(ISBLANK('datos GENERALES'!B$16),"",'datos GENERALES'!B$16))</f>
        <v/>
      </c>
      <c r="D2174" s="43" t="str">
        <f>IF(ISBLANK($N2174),"","SGBTM/AUTAROC/"&amp;'datos GENERALES'!B$5&amp;"_"&amp;'datos GENERALES'!C$5&amp;"_"&amp;'datos GENERALES'!D$5)</f>
        <v/>
      </c>
      <c r="E2174" s="42" t="str">
        <f>IF(ISBLANK($N2174),"",IF(ISBLANK('datos GENERALES'!$B$6),"",'datos GENERALES'!$B$6))</f>
        <v/>
      </c>
      <c r="F2174" s="42" t="str">
        <f>IF(ISBLANK($N2174),"",IF(ISBLANK('datos GENERALES'!$B$7),"",'datos GENERALES'!$B$7))</f>
        <v/>
      </c>
      <c r="G2174" s="42" t="str">
        <f>IF(ISBLANK($N2174),"",IF(ISBLANK('datos GENERALES'!$B$10),"",'datos GENERALES'!$B$10))</f>
        <v/>
      </c>
      <c r="H2174" s="42" t="str">
        <f>IF(ISBLANK($N2174),"",IF(ISBLANK('datos GENERALES'!$C$10),"",'datos GENERALES'!$C$10))</f>
        <v/>
      </c>
      <c r="I2174" s="42" t="str">
        <f>IF(ISBLANK($N2174),"",IF(ISBLANK('datos GENERALES'!$D$10),"",'datos GENERALES'!$D$10))</f>
        <v/>
      </c>
      <c r="O2174" s="48" t="str">
        <f>IFERROR(VLOOKUP(N2174,ListaEspecies!$B$3:$D$45,2,FALSE),"")</f>
        <v/>
      </c>
      <c r="P2174" s="96" t="str">
        <f>IFERROR(VLOOKUP(N2174,ListaEspecies!$B$3:$D$45,3,FALSE),"")</f>
        <v/>
      </c>
      <c r="R2174" s="42" t="str">
        <f>IF(ISBLANK($J2174),"",IF(ISBLANK('datos GENERALES'!$B$15),"",'datos GENERALES'!$B$15))</f>
        <v/>
      </c>
      <c r="S2174" s="49" t="str">
        <f t="shared" si="266"/>
        <v/>
      </c>
      <c r="T2174" s="49" t="str">
        <f t="shared" si="267"/>
        <v/>
      </c>
      <c r="AA2174" s="50" t="str">
        <f t="shared" si="271"/>
        <v/>
      </c>
      <c r="AE2174" s="50" t="str">
        <f t="shared" si="268"/>
        <v/>
      </c>
      <c r="AI2174" s="19" t="str">
        <f t="shared" si="269"/>
        <v/>
      </c>
      <c r="AJ2174"/>
      <c r="AK2174" s="19" t="str">
        <f t="shared" si="270"/>
        <v/>
      </c>
    </row>
    <row r="2175" spans="1:37" x14ac:dyDescent="0.25">
      <c r="A2175" s="42" t="str">
        <f t="shared" si="264"/>
        <v/>
      </c>
      <c r="B2175" s="42" t="str">
        <f t="shared" si="265"/>
        <v/>
      </c>
      <c r="C2175" s="42" t="str">
        <f>IF(ISBLANK($N2175),"",IF(ISBLANK('datos GENERALES'!B$16),"",'datos GENERALES'!B$16))</f>
        <v/>
      </c>
      <c r="D2175" s="43" t="str">
        <f>IF(ISBLANK($N2175),"","SGBTM/AUTAROC/"&amp;'datos GENERALES'!B$5&amp;"_"&amp;'datos GENERALES'!C$5&amp;"_"&amp;'datos GENERALES'!D$5)</f>
        <v/>
      </c>
      <c r="E2175" s="42" t="str">
        <f>IF(ISBLANK($N2175),"",IF(ISBLANK('datos GENERALES'!$B$6),"",'datos GENERALES'!$B$6))</f>
        <v/>
      </c>
      <c r="F2175" s="42" t="str">
        <f>IF(ISBLANK($N2175),"",IF(ISBLANK('datos GENERALES'!$B$7),"",'datos GENERALES'!$B$7))</f>
        <v/>
      </c>
      <c r="G2175" s="42" t="str">
        <f>IF(ISBLANK($N2175),"",IF(ISBLANK('datos GENERALES'!$B$10),"",'datos GENERALES'!$B$10))</f>
        <v/>
      </c>
      <c r="H2175" s="42" t="str">
        <f>IF(ISBLANK($N2175),"",IF(ISBLANK('datos GENERALES'!$C$10),"",'datos GENERALES'!$C$10))</f>
        <v/>
      </c>
      <c r="I2175" s="42" t="str">
        <f>IF(ISBLANK($N2175),"",IF(ISBLANK('datos GENERALES'!$D$10),"",'datos GENERALES'!$D$10))</f>
        <v/>
      </c>
      <c r="O2175" s="48" t="str">
        <f>IFERROR(VLOOKUP(N2175,ListaEspecies!$B$3:$D$45,2,FALSE),"")</f>
        <v/>
      </c>
      <c r="P2175" s="96" t="str">
        <f>IFERROR(VLOOKUP(N2175,ListaEspecies!$B$3:$D$45,3,FALSE),"")</f>
        <v/>
      </c>
      <c r="R2175" s="42" t="str">
        <f>IF(ISBLANK($J2175),"",IF(ISBLANK('datos GENERALES'!$B$15),"",'datos GENERALES'!$B$15))</f>
        <v/>
      </c>
      <c r="S2175" s="49" t="str">
        <f t="shared" si="266"/>
        <v/>
      </c>
      <c r="T2175" s="49" t="str">
        <f t="shared" si="267"/>
        <v/>
      </c>
      <c r="AA2175" s="50" t="str">
        <f t="shared" si="271"/>
        <v/>
      </c>
      <c r="AE2175" s="50" t="str">
        <f t="shared" si="268"/>
        <v/>
      </c>
      <c r="AI2175" s="19" t="str">
        <f t="shared" si="269"/>
        <v/>
      </c>
      <c r="AJ2175"/>
      <c r="AK2175" s="19" t="str">
        <f t="shared" si="270"/>
        <v/>
      </c>
    </row>
    <row r="2176" spans="1:37" x14ac:dyDescent="0.25">
      <c r="A2176" s="42" t="str">
        <f t="shared" si="264"/>
        <v/>
      </c>
      <c r="B2176" s="42" t="str">
        <f t="shared" si="265"/>
        <v/>
      </c>
      <c r="C2176" s="42" t="str">
        <f>IF(ISBLANK($N2176),"",IF(ISBLANK('datos GENERALES'!B$16),"",'datos GENERALES'!B$16))</f>
        <v/>
      </c>
      <c r="D2176" s="43" t="str">
        <f>IF(ISBLANK($N2176),"","SGBTM/AUTAROC/"&amp;'datos GENERALES'!B$5&amp;"_"&amp;'datos GENERALES'!C$5&amp;"_"&amp;'datos GENERALES'!D$5)</f>
        <v/>
      </c>
      <c r="E2176" s="42" t="str">
        <f>IF(ISBLANK($N2176),"",IF(ISBLANK('datos GENERALES'!$B$6),"",'datos GENERALES'!$B$6))</f>
        <v/>
      </c>
      <c r="F2176" s="42" t="str">
        <f>IF(ISBLANK($N2176),"",IF(ISBLANK('datos GENERALES'!$B$7),"",'datos GENERALES'!$B$7))</f>
        <v/>
      </c>
      <c r="G2176" s="42" t="str">
        <f>IF(ISBLANK($N2176),"",IF(ISBLANK('datos GENERALES'!$B$10),"",'datos GENERALES'!$B$10))</f>
        <v/>
      </c>
      <c r="H2176" s="42" t="str">
        <f>IF(ISBLANK($N2176),"",IF(ISBLANK('datos GENERALES'!$C$10),"",'datos GENERALES'!$C$10))</f>
        <v/>
      </c>
      <c r="I2176" s="42" t="str">
        <f>IF(ISBLANK($N2176),"",IF(ISBLANK('datos GENERALES'!$D$10),"",'datos GENERALES'!$D$10))</f>
        <v/>
      </c>
      <c r="O2176" s="48" t="str">
        <f>IFERROR(VLOOKUP(N2176,ListaEspecies!$B$3:$D$45,2,FALSE),"")</f>
        <v/>
      </c>
      <c r="P2176" s="96" t="str">
        <f>IFERROR(VLOOKUP(N2176,ListaEspecies!$B$3:$D$45,3,FALSE),"")</f>
        <v/>
      </c>
      <c r="R2176" s="42" t="str">
        <f>IF(ISBLANK($J2176),"",IF(ISBLANK('datos GENERALES'!$B$15),"",'datos GENERALES'!$B$15))</f>
        <v/>
      </c>
      <c r="S2176" s="49" t="str">
        <f t="shared" si="266"/>
        <v/>
      </c>
      <c r="T2176" s="49" t="str">
        <f t="shared" si="267"/>
        <v/>
      </c>
      <c r="AA2176" s="50" t="str">
        <f t="shared" si="271"/>
        <v/>
      </c>
      <c r="AE2176" s="50" t="str">
        <f t="shared" si="268"/>
        <v/>
      </c>
      <c r="AI2176" s="19" t="str">
        <f t="shared" si="269"/>
        <v/>
      </c>
      <c r="AJ2176"/>
      <c r="AK2176" s="19" t="str">
        <f t="shared" si="270"/>
        <v/>
      </c>
    </row>
    <row r="2177" spans="1:37" x14ac:dyDescent="0.25">
      <c r="A2177" s="42" t="str">
        <f t="shared" si="264"/>
        <v/>
      </c>
      <c r="B2177" s="42" t="str">
        <f t="shared" si="265"/>
        <v/>
      </c>
      <c r="C2177" s="42" t="str">
        <f>IF(ISBLANK($N2177),"",IF(ISBLANK('datos GENERALES'!B$16),"",'datos GENERALES'!B$16))</f>
        <v/>
      </c>
      <c r="D2177" s="43" t="str">
        <f>IF(ISBLANK($N2177),"","SGBTM/AUTAROC/"&amp;'datos GENERALES'!B$5&amp;"_"&amp;'datos GENERALES'!C$5&amp;"_"&amp;'datos GENERALES'!D$5)</f>
        <v/>
      </c>
      <c r="E2177" s="42" t="str">
        <f>IF(ISBLANK($N2177),"",IF(ISBLANK('datos GENERALES'!$B$6),"",'datos GENERALES'!$B$6))</f>
        <v/>
      </c>
      <c r="F2177" s="42" t="str">
        <f>IF(ISBLANK($N2177),"",IF(ISBLANK('datos GENERALES'!$B$7),"",'datos GENERALES'!$B$7))</f>
        <v/>
      </c>
      <c r="G2177" s="42" t="str">
        <f>IF(ISBLANK($N2177),"",IF(ISBLANK('datos GENERALES'!$B$10),"",'datos GENERALES'!$B$10))</f>
        <v/>
      </c>
      <c r="H2177" s="42" t="str">
        <f>IF(ISBLANK($N2177),"",IF(ISBLANK('datos GENERALES'!$C$10),"",'datos GENERALES'!$C$10))</f>
        <v/>
      </c>
      <c r="I2177" s="42" t="str">
        <f>IF(ISBLANK($N2177),"",IF(ISBLANK('datos GENERALES'!$D$10),"",'datos GENERALES'!$D$10))</f>
        <v/>
      </c>
      <c r="O2177" s="48" t="str">
        <f>IFERROR(VLOOKUP(N2177,ListaEspecies!$B$3:$D$45,2,FALSE),"")</f>
        <v/>
      </c>
      <c r="P2177" s="96" t="str">
        <f>IFERROR(VLOOKUP(N2177,ListaEspecies!$B$3:$D$45,3,FALSE),"")</f>
        <v/>
      </c>
      <c r="R2177" s="42" t="str">
        <f>IF(ISBLANK($J2177),"",IF(ISBLANK('datos GENERALES'!$B$15),"",'datos GENERALES'!$B$15))</f>
        <v/>
      </c>
      <c r="S2177" s="49" t="str">
        <f t="shared" si="266"/>
        <v/>
      </c>
      <c r="T2177" s="49" t="str">
        <f t="shared" si="267"/>
        <v/>
      </c>
      <c r="AA2177" s="50" t="str">
        <f t="shared" si="271"/>
        <v/>
      </c>
      <c r="AE2177" s="50" t="str">
        <f t="shared" si="268"/>
        <v/>
      </c>
      <c r="AI2177" s="19" t="str">
        <f t="shared" si="269"/>
        <v/>
      </c>
      <c r="AJ2177"/>
      <c r="AK2177" s="19" t="str">
        <f t="shared" si="270"/>
        <v/>
      </c>
    </row>
    <row r="2178" spans="1:37" x14ac:dyDescent="0.25">
      <c r="A2178" s="42" t="str">
        <f t="shared" ref="A2178:A2241" si="272">IF(ISBLANK($N2178),"","AROC")</f>
        <v/>
      </c>
      <c r="B2178" s="42" t="str">
        <f t="shared" ref="B2178:B2241" si="273">IF(ISBLANK($N2178),"","avistamiento AROC")</f>
        <v/>
      </c>
      <c r="C2178" s="42" t="str">
        <f>IF(ISBLANK($N2178),"",IF(ISBLANK('datos GENERALES'!B$16),"",'datos GENERALES'!B$16))</f>
        <v/>
      </c>
      <c r="D2178" s="43" t="str">
        <f>IF(ISBLANK($N2178),"","SGBTM/AUTAROC/"&amp;'datos GENERALES'!B$5&amp;"_"&amp;'datos GENERALES'!C$5&amp;"_"&amp;'datos GENERALES'!D$5)</f>
        <v/>
      </c>
      <c r="E2178" s="42" t="str">
        <f>IF(ISBLANK($N2178),"",IF(ISBLANK('datos GENERALES'!$B$6),"",'datos GENERALES'!$B$6))</f>
        <v/>
      </c>
      <c r="F2178" s="42" t="str">
        <f>IF(ISBLANK($N2178),"",IF(ISBLANK('datos GENERALES'!$B$7),"",'datos GENERALES'!$B$7))</f>
        <v/>
      </c>
      <c r="G2178" s="42" t="str">
        <f>IF(ISBLANK($N2178),"",IF(ISBLANK('datos GENERALES'!$B$10),"",'datos GENERALES'!$B$10))</f>
        <v/>
      </c>
      <c r="H2178" s="42" t="str">
        <f>IF(ISBLANK($N2178),"",IF(ISBLANK('datos GENERALES'!$C$10),"",'datos GENERALES'!$C$10))</f>
        <v/>
      </c>
      <c r="I2178" s="42" t="str">
        <f>IF(ISBLANK($N2178),"",IF(ISBLANK('datos GENERALES'!$D$10),"",'datos GENERALES'!$D$10))</f>
        <v/>
      </c>
      <c r="O2178" s="48" t="str">
        <f>IFERROR(VLOOKUP(N2178,ListaEspecies!$B$3:$D$45,2,FALSE),"")</f>
        <v/>
      </c>
      <c r="P2178" s="96" t="str">
        <f>IFERROR(VLOOKUP(N2178,ListaEspecies!$B$3:$D$45,3,FALSE),"")</f>
        <v/>
      </c>
      <c r="R2178" s="42" t="str">
        <f>IF(ISBLANK($J2178),"",IF(ISBLANK('datos GENERALES'!$B$15),"",'datos GENERALES'!$B$15))</f>
        <v/>
      </c>
      <c r="S2178" s="49" t="str">
        <f t="shared" si="266"/>
        <v/>
      </c>
      <c r="T2178" s="49" t="str">
        <f t="shared" si="267"/>
        <v/>
      </c>
      <c r="AA2178" s="50" t="str">
        <f t="shared" si="271"/>
        <v/>
      </c>
      <c r="AE2178" s="50" t="str">
        <f t="shared" si="268"/>
        <v/>
      </c>
      <c r="AI2178" s="19" t="str">
        <f t="shared" si="269"/>
        <v/>
      </c>
      <c r="AJ2178"/>
      <c r="AK2178" s="19" t="str">
        <f t="shared" si="270"/>
        <v/>
      </c>
    </row>
    <row r="2179" spans="1:37" x14ac:dyDescent="0.25">
      <c r="A2179" s="42" t="str">
        <f t="shared" si="272"/>
        <v/>
      </c>
      <c r="B2179" s="42" t="str">
        <f t="shared" si="273"/>
        <v/>
      </c>
      <c r="C2179" s="42" t="str">
        <f>IF(ISBLANK($N2179),"",IF(ISBLANK('datos GENERALES'!B$16),"",'datos GENERALES'!B$16))</f>
        <v/>
      </c>
      <c r="D2179" s="43" t="str">
        <f>IF(ISBLANK($N2179),"","SGBTM/AUTAROC/"&amp;'datos GENERALES'!B$5&amp;"_"&amp;'datos GENERALES'!C$5&amp;"_"&amp;'datos GENERALES'!D$5)</f>
        <v/>
      </c>
      <c r="E2179" s="42" t="str">
        <f>IF(ISBLANK($N2179),"",IF(ISBLANK('datos GENERALES'!$B$6),"",'datos GENERALES'!$B$6))</f>
        <v/>
      </c>
      <c r="F2179" s="42" t="str">
        <f>IF(ISBLANK($N2179),"",IF(ISBLANK('datos GENERALES'!$B$7),"",'datos GENERALES'!$B$7))</f>
        <v/>
      </c>
      <c r="G2179" s="42" t="str">
        <f>IF(ISBLANK($N2179),"",IF(ISBLANK('datos GENERALES'!$B$10),"",'datos GENERALES'!$B$10))</f>
        <v/>
      </c>
      <c r="H2179" s="42" t="str">
        <f>IF(ISBLANK($N2179),"",IF(ISBLANK('datos GENERALES'!$C$10),"",'datos GENERALES'!$C$10))</f>
        <v/>
      </c>
      <c r="I2179" s="42" t="str">
        <f>IF(ISBLANK($N2179),"",IF(ISBLANK('datos GENERALES'!$D$10),"",'datos GENERALES'!$D$10))</f>
        <v/>
      </c>
      <c r="O2179" s="48" t="str">
        <f>IFERROR(VLOOKUP(N2179,ListaEspecies!$B$3:$D$45,2,FALSE),"")</f>
        <v/>
      </c>
      <c r="P2179" s="96" t="str">
        <f>IFERROR(VLOOKUP(N2179,ListaEspecies!$B$3:$D$45,3,FALSE),"")</f>
        <v/>
      </c>
      <c r="R2179" s="42" t="str">
        <f>IF(ISBLANK($J2179),"",IF(ISBLANK('datos GENERALES'!$B$15),"",'datos GENERALES'!$B$15))</f>
        <v/>
      </c>
      <c r="S2179" s="49" t="str">
        <f t="shared" ref="S2179:S2242" si="274">IF(U2179="",AA2179,U2179)</f>
        <v/>
      </c>
      <c r="T2179" s="49" t="str">
        <f t="shared" ref="T2179:T2242" si="275">IF(V2179="",AE2179,V2179)</f>
        <v/>
      </c>
      <c r="AA2179" s="50" t="str">
        <f t="shared" si="271"/>
        <v/>
      </c>
      <c r="AE2179" s="50" t="str">
        <f t="shared" ref="AE2179:AE2242" si="276">IF((AB2179+(AC2179/60)+(AD2179/3600))=0,"",(AB2179+(AC2179/60)+(AD2179/3600)))</f>
        <v/>
      </c>
      <c r="AI2179" s="19" t="str">
        <f t="shared" ref="AI2179:AI2242" si="277">IF(ISBLANK(AH2179),"",IF(AH2179="SI","",IF(AH2179="NO",0,"NA")))</f>
        <v/>
      </c>
      <c r="AJ2179"/>
      <c r="AK2179" s="19" t="str">
        <f t="shared" ref="AK2179:AK2242" si="278">IF(ISBLANK(AJ2179),"",IF(AJ2179="SI","",IF(AJ2179="NO",0,"NA")))</f>
        <v/>
      </c>
    </row>
    <row r="2180" spans="1:37" x14ac:dyDescent="0.25">
      <c r="A2180" s="42" t="str">
        <f t="shared" si="272"/>
        <v/>
      </c>
      <c r="B2180" s="42" t="str">
        <f t="shared" si="273"/>
        <v/>
      </c>
      <c r="C2180" s="42" t="str">
        <f>IF(ISBLANK($N2180),"",IF(ISBLANK('datos GENERALES'!B$16),"",'datos GENERALES'!B$16))</f>
        <v/>
      </c>
      <c r="D2180" s="43" t="str">
        <f>IF(ISBLANK($N2180),"","SGBTM/AUTAROC/"&amp;'datos GENERALES'!B$5&amp;"_"&amp;'datos GENERALES'!C$5&amp;"_"&amp;'datos GENERALES'!D$5)</f>
        <v/>
      </c>
      <c r="E2180" s="42" t="str">
        <f>IF(ISBLANK($N2180),"",IF(ISBLANK('datos GENERALES'!$B$6),"",'datos GENERALES'!$B$6))</f>
        <v/>
      </c>
      <c r="F2180" s="42" t="str">
        <f>IF(ISBLANK($N2180),"",IF(ISBLANK('datos GENERALES'!$B$7),"",'datos GENERALES'!$B$7))</f>
        <v/>
      </c>
      <c r="G2180" s="42" t="str">
        <f>IF(ISBLANK($N2180),"",IF(ISBLANK('datos GENERALES'!$B$10),"",'datos GENERALES'!$B$10))</f>
        <v/>
      </c>
      <c r="H2180" s="42" t="str">
        <f>IF(ISBLANK($N2180),"",IF(ISBLANK('datos GENERALES'!$C$10),"",'datos GENERALES'!$C$10))</f>
        <v/>
      </c>
      <c r="I2180" s="42" t="str">
        <f>IF(ISBLANK($N2180),"",IF(ISBLANK('datos GENERALES'!$D$10),"",'datos GENERALES'!$D$10))</f>
        <v/>
      </c>
      <c r="O2180" s="48" t="str">
        <f>IFERROR(VLOOKUP(N2180,ListaEspecies!$B$3:$D$45,2,FALSE),"")</f>
        <v/>
      </c>
      <c r="P2180" s="96" t="str">
        <f>IFERROR(VLOOKUP(N2180,ListaEspecies!$B$3:$D$45,3,FALSE),"")</f>
        <v/>
      </c>
      <c r="R2180" s="42" t="str">
        <f>IF(ISBLANK($J2180),"",IF(ISBLANK('datos GENERALES'!$B$15),"",'datos GENERALES'!$B$15))</f>
        <v/>
      </c>
      <c r="S2180" s="49" t="str">
        <f t="shared" si="274"/>
        <v/>
      </c>
      <c r="T2180" s="49" t="str">
        <f t="shared" si="275"/>
        <v/>
      </c>
      <c r="AA2180" s="50" t="str">
        <f t="shared" ref="AA2180:AA2243" si="279">IF((X2180+(Y2180/60)+(Z2180/3600))*IF(W2180="o",-1,1)=0,"",(X2180+(Y2180/60)+(Z2180/3600))*IF(W2180="o",-1,1))</f>
        <v/>
      </c>
      <c r="AE2180" s="50" t="str">
        <f t="shared" si="276"/>
        <v/>
      </c>
      <c r="AI2180" s="19" t="str">
        <f t="shared" si="277"/>
        <v/>
      </c>
      <c r="AJ2180"/>
      <c r="AK2180" s="19" t="str">
        <f t="shared" si="278"/>
        <v/>
      </c>
    </row>
    <row r="2181" spans="1:37" x14ac:dyDescent="0.25">
      <c r="A2181" s="42" t="str">
        <f t="shared" si="272"/>
        <v/>
      </c>
      <c r="B2181" s="42" t="str">
        <f t="shared" si="273"/>
        <v/>
      </c>
      <c r="C2181" s="42" t="str">
        <f>IF(ISBLANK($N2181),"",IF(ISBLANK('datos GENERALES'!B$16),"",'datos GENERALES'!B$16))</f>
        <v/>
      </c>
      <c r="D2181" s="43" t="str">
        <f>IF(ISBLANK($N2181),"","SGBTM/AUTAROC/"&amp;'datos GENERALES'!B$5&amp;"_"&amp;'datos GENERALES'!C$5&amp;"_"&amp;'datos GENERALES'!D$5)</f>
        <v/>
      </c>
      <c r="E2181" s="42" t="str">
        <f>IF(ISBLANK($N2181),"",IF(ISBLANK('datos GENERALES'!$B$6),"",'datos GENERALES'!$B$6))</f>
        <v/>
      </c>
      <c r="F2181" s="42" t="str">
        <f>IF(ISBLANK($N2181),"",IF(ISBLANK('datos GENERALES'!$B$7),"",'datos GENERALES'!$B$7))</f>
        <v/>
      </c>
      <c r="G2181" s="42" t="str">
        <f>IF(ISBLANK($N2181),"",IF(ISBLANK('datos GENERALES'!$B$10),"",'datos GENERALES'!$B$10))</f>
        <v/>
      </c>
      <c r="H2181" s="42" t="str">
        <f>IF(ISBLANK($N2181),"",IF(ISBLANK('datos GENERALES'!$C$10),"",'datos GENERALES'!$C$10))</f>
        <v/>
      </c>
      <c r="I2181" s="42" t="str">
        <f>IF(ISBLANK($N2181),"",IF(ISBLANK('datos GENERALES'!$D$10),"",'datos GENERALES'!$D$10))</f>
        <v/>
      </c>
      <c r="O2181" s="48" t="str">
        <f>IFERROR(VLOOKUP(N2181,ListaEspecies!$B$3:$D$45,2,FALSE),"")</f>
        <v/>
      </c>
      <c r="P2181" s="96" t="str">
        <f>IFERROR(VLOOKUP(N2181,ListaEspecies!$B$3:$D$45,3,FALSE),"")</f>
        <v/>
      </c>
      <c r="R2181" s="42" t="str">
        <f>IF(ISBLANK($J2181),"",IF(ISBLANK('datos GENERALES'!$B$15),"",'datos GENERALES'!$B$15))</f>
        <v/>
      </c>
      <c r="S2181" s="49" t="str">
        <f t="shared" si="274"/>
        <v/>
      </c>
      <c r="T2181" s="49" t="str">
        <f t="shared" si="275"/>
        <v/>
      </c>
      <c r="AA2181" s="50" t="str">
        <f t="shared" si="279"/>
        <v/>
      </c>
      <c r="AE2181" s="50" t="str">
        <f t="shared" si="276"/>
        <v/>
      </c>
      <c r="AI2181" s="19" t="str">
        <f t="shared" si="277"/>
        <v/>
      </c>
      <c r="AJ2181"/>
      <c r="AK2181" s="19" t="str">
        <f t="shared" si="278"/>
        <v/>
      </c>
    </row>
    <row r="2182" spans="1:37" x14ac:dyDescent="0.25">
      <c r="A2182" s="42" t="str">
        <f t="shared" si="272"/>
        <v/>
      </c>
      <c r="B2182" s="42" t="str">
        <f t="shared" si="273"/>
        <v/>
      </c>
      <c r="C2182" s="42" t="str">
        <f>IF(ISBLANK($N2182),"",IF(ISBLANK('datos GENERALES'!B$16),"",'datos GENERALES'!B$16))</f>
        <v/>
      </c>
      <c r="D2182" s="43" t="str">
        <f>IF(ISBLANK($N2182),"","SGBTM/AUTAROC/"&amp;'datos GENERALES'!B$5&amp;"_"&amp;'datos GENERALES'!C$5&amp;"_"&amp;'datos GENERALES'!D$5)</f>
        <v/>
      </c>
      <c r="E2182" s="42" t="str">
        <f>IF(ISBLANK($N2182),"",IF(ISBLANK('datos GENERALES'!$B$6),"",'datos GENERALES'!$B$6))</f>
        <v/>
      </c>
      <c r="F2182" s="42" t="str">
        <f>IF(ISBLANK($N2182),"",IF(ISBLANK('datos GENERALES'!$B$7),"",'datos GENERALES'!$B$7))</f>
        <v/>
      </c>
      <c r="G2182" s="42" t="str">
        <f>IF(ISBLANK($N2182),"",IF(ISBLANK('datos GENERALES'!$B$10),"",'datos GENERALES'!$B$10))</f>
        <v/>
      </c>
      <c r="H2182" s="42" t="str">
        <f>IF(ISBLANK($N2182),"",IF(ISBLANK('datos GENERALES'!$C$10),"",'datos GENERALES'!$C$10))</f>
        <v/>
      </c>
      <c r="I2182" s="42" t="str">
        <f>IF(ISBLANK($N2182),"",IF(ISBLANK('datos GENERALES'!$D$10),"",'datos GENERALES'!$D$10))</f>
        <v/>
      </c>
      <c r="O2182" s="48" t="str">
        <f>IFERROR(VLOOKUP(N2182,ListaEspecies!$B$3:$D$45,2,FALSE),"")</f>
        <v/>
      </c>
      <c r="P2182" s="96" t="str">
        <f>IFERROR(VLOOKUP(N2182,ListaEspecies!$B$3:$D$45,3,FALSE),"")</f>
        <v/>
      </c>
      <c r="R2182" s="42" t="str">
        <f>IF(ISBLANK($J2182),"",IF(ISBLANK('datos GENERALES'!$B$15),"",'datos GENERALES'!$B$15))</f>
        <v/>
      </c>
      <c r="S2182" s="49" t="str">
        <f t="shared" si="274"/>
        <v/>
      </c>
      <c r="T2182" s="49" t="str">
        <f t="shared" si="275"/>
        <v/>
      </c>
      <c r="AA2182" s="50" t="str">
        <f t="shared" si="279"/>
        <v/>
      </c>
      <c r="AE2182" s="50" t="str">
        <f t="shared" si="276"/>
        <v/>
      </c>
      <c r="AI2182" s="19" t="str">
        <f t="shared" si="277"/>
        <v/>
      </c>
      <c r="AJ2182"/>
      <c r="AK2182" s="19" t="str">
        <f t="shared" si="278"/>
        <v/>
      </c>
    </row>
    <row r="2183" spans="1:37" x14ac:dyDescent="0.25">
      <c r="A2183" s="42" t="str">
        <f t="shared" si="272"/>
        <v/>
      </c>
      <c r="B2183" s="42" t="str">
        <f t="shared" si="273"/>
        <v/>
      </c>
      <c r="C2183" s="42" t="str">
        <f>IF(ISBLANK($N2183),"",IF(ISBLANK('datos GENERALES'!B$16),"",'datos GENERALES'!B$16))</f>
        <v/>
      </c>
      <c r="D2183" s="43" t="str">
        <f>IF(ISBLANK($N2183),"","SGBTM/AUTAROC/"&amp;'datos GENERALES'!B$5&amp;"_"&amp;'datos GENERALES'!C$5&amp;"_"&amp;'datos GENERALES'!D$5)</f>
        <v/>
      </c>
      <c r="E2183" s="42" t="str">
        <f>IF(ISBLANK($N2183),"",IF(ISBLANK('datos GENERALES'!$B$6),"",'datos GENERALES'!$B$6))</f>
        <v/>
      </c>
      <c r="F2183" s="42" t="str">
        <f>IF(ISBLANK($N2183),"",IF(ISBLANK('datos GENERALES'!$B$7),"",'datos GENERALES'!$B$7))</f>
        <v/>
      </c>
      <c r="G2183" s="42" t="str">
        <f>IF(ISBLANK($N2183),"",IF(ISBLANK('datos GENERALES'!$B$10),"",'datos GENERALES'!$B$10))</f>
        <v/>
      </c>
      <c r="H2183" s="42" t="str">
        <f>IF(ISBLANK($N2183),"",IF(ISBLANK('datos GENERALES'!$C$10),"",'datos GENERALES'!$C$10))</f>
        <v/>
      </c>
      <c r="I2183" s="42" t="str">
        <f>IF(ISBLANK($N2183),"",IF(ISBLANK('datos GENERALES'!$D$10),"",'datos GENERALES'!$D$10))</f>
        <v/>
      </c>
      <c r="O2183" s="48" t="str">
        <f>IFERROR(VLOOKUP(N2183,ListaEspecies!$B$3:$D$45,2,FALSE),"")</f>
        <v/>
      </c>
      <c r="P2183" s="96" t="str">
        <f>IFERROR(VLOOKUP(N2183,ListaEspecies!$B$3:$D$45,3,FALSE),"")</f>
        <v/>
      </c>
      <c r="R2183" s="42" t="str">
        <f>IF(ISBLANK($J2183),"",IF(ISBLANK('datos GENERALES'!$B$15),"",'datos GENERALES'!$B$15))</f>
        <v/>
      </c>
      <c r="S2183" s="49" t="str">
        <f t="shared" si="274"/>
        <v/>
      </c>
      <c r="T2183" s="49" t="str">
        <f t="shared" si="275"/>
        <v/>
      </c>
      <c r="AA2183" s="50" t="str">
        <f t="shared" si="279"/>
        <v/>
      </c>
      <c r="AE2183" s="50" t="str">
        <f t="shared" si="276"/>
        <v/>
      </c>
      <c r="AI2183" s="19" t="str">
        <f t="shared" si="277"/>
        <v/>
      </c>
      <c r="AJ2183"/>
      <c r="AK2183" s="19" t="str">
        <f t="shared" si="278"/>
        <v/>
      </c>
    </row>
    <row r="2184" spans="1:37" x14ac:dyDescent="0.25">
      <c r="A2184" s="42" t="str">
        <f t="shared" si="272"/>
        <v/>
      </c>
      <c r="B2184" s="42" t="str">
        <f t="shared" si="273"/>
        <v/>
      </c>
      <c r="C2184" s="42" t="str">
        <f>IF(ISBLANK($N2184),"",IF(ISBLANK('datos GENERALES'!B$16),"",'datos GENERALES'!B$16))</f>
        <v/>
      </c>
      <c r="D2184" s="43" t="str">
        <f>IF(ISBLANK($N2184),"","SGBTM/AUTAROC/"&amp;'datos GENERALES'!B$5&amp;"_"&amp;'datos GENERALES'!C$5&amp;"_"&amp;'datos GENERALES'!D$5)</f>
        <v/>
      </c>
      <c r="E2184" s="42" t="str">
        <f>IF(ISBLANK($N2184),"",IF(ISBLANK('datos GENERALES'!$B$6),"",'datos GENERALES'!$B$6))</f>
        <v/>
      </c>
      <c r="F2184" s="42" t="str">
        <f>IF(ISBLANK($N2184),"",IF(ISBLANK('datos GENERALES'!$B$7),"",'datos GENERALES'!$B$7))</f>
        <v/>
      </c>
      <c r="G2184" s="42" t="str">
        <f>IF(ISBLANK($N2184),"",IF(ISBLANK('datos GENERALES'!$B$10),"",'datos GENERALES'!$B$10))</f>
        <v/>
      </c>
      <c r="H2184" s="42" t="str">
        <f>IF(ISBLANK($N2184),"",IF(ISBLANK('datos GENERALES'!$C$10),"",'datos GENERALES'!$C$10))</f>
        <v/>
      </c>
      <c r="I2184" s="42" t="str">
        <f>IF(ISBLANK($N2184),"",IF(ISBLANK('datos GENERALES'!$D$10),"",'datos GENERALES'!$D$10))</f>
        <v/>
      </c>
      <c r="O2184" s="48" t="str">
        <f>IFERROR(VLOOKUP(N2184,ListaEspecies!$B$3:$D$45,2,FALSE),"")</f>
        <v/>
      </c>
      <c r="P2184" s="96" t="str">
        <f>IFERROR(VLOOKUP(N2184,ListaEspecies!$B$3:$D$45,3,FALSE),"")</f>
        <v/>
      </c>
      <c r="R2184" s="42" t="str">
        <f>IF(ISBLANK($J2184),"",IF(ISBLANK('datos GENERALES'!$B$15),"",'datos GENERALES'!$B$15))</f>
        <v/>
      </c>
      <c r="S2184" s="49" t="str">
        <f t="shared" si="274"/>
        <v/>
      </c>
      <c r="T2184" s="49" t="str">
        <f t="shared" si="275"/>
        <v/>
      </c>
      <c r="AA2184" s="50" t="str">
        <f t="shared" si="279"/>
        <v/>
      </c>
      <c r="AE2184" s="50" t="str">
        <f t="shared" si="276"/>
        <v/>
      </c>
      <c r="AI2184" s="19" t="str">
        <f t="shared" si="277"/>
        <v/>
      </c>
      <c r="AJ2184"/>
      <c r="AK2184" s="19" t="str">
        <f t="shared" si="278"/>
        <v/>
      </c>
    </row>
    <row r="2185" spans="1:37" x14ac:dyDescent="0.25">
      <c r="A2185" s="42" t="str">
        <f t="shared" si="272"/>
        <v/>
      </c>
      <c r="B2185" s="42" t="str">
        <f t="shared" si="273"/>
        <v/>
      </c>
      <c r="C2185" s="42" t="str">
        <f>IF(ISBLANK($N2185),"",IF(ISBLANK('datos GENERALES'!B$16),"",'datos GENERALES'!B$16))</f>
        <v/>
      </c>
      <c r="D2185" s="43" t="str">
        <f>IF(ISBLANK($N2185),"","SGBTM/AUTAROC/"&amp;'datos GENERALES'!B$5&amp;"_"&amp;'datos GENERALES'!C$5&amp;"_"&amp;'datos GENERALES'!D$5)</f>
        <v/>
      </c>
      <c r="E2185" s="42" t="str">
        <f>IF(ISBLANK($N2185),"",IF(ISBLANK('datos GENERALES'!$B$6),"",'datos GENERALES'!$B$6))</f>
        <v/>
      </c>
      <c r="F2185" s="42" t="str">
        <f>IF(ISBLANK($N2185),"",IF(ISBLANK('datos GENERALES'!$B$7),"",'datos GENERALES'!$B$7))</f>
        <v/>
      </c>
      <c r="G2185" s="42" t="str">
        <f>IF(ISBLANK($N2185),"",IF(ISBLANK('datos GENERALES'!$B$10),"",'datos GENERALES'!$B$10))</f>
        <v/>
      </c>
      <c r="H2185" s="42" t="str">
        <f>IF(ISBLANK($N2185),"",IF(ISBLANK('datos GENERALES'!$C$10),"",'datos GENERALES'!$C$10))</f>
        <v/>
      </c>
      <c r="I2185" s="42" t="str">
        <f>IF(ISBLANK($N2185),"",IF(ISBLANK('datos GENERALES'!$D$10),"",'datos GENERALES'!$D$10))</f>
        <v/>
      </c>
      <c r="O2185" s="48" t="str">
        <f>IFERROR(VLOOKUP(N2185,ListaEspecies!$B$3:$D$45,2,FALSE),"")</f>
        <v/>
      </c>
      <c r="P2185" s="96" t="str">
        <f>IFERROR(VLOOKUP(N2185,ListaEspecies!$B$3:$D$45,3,FALSE),"")</f>
        <v/>
      </c>
      <c r="R2185" s="42" t="str">
        <f>IF(ISBLANK($J2185),"",IF(ISBLANK('datos GENERALES'!$B$15),"",'datos GENERALES'!$B$15))</f>
        <v/>
      </c>
      <c r="S2185" s="49" t="str">
        <f t="shared" si="274"/>
        <v/>
      </c>
      <c r="T2185" s="49" t="str">
        <f t="shared" si="275"/>
        <v/>
      </c>
      <c r="AA2185" s="50" t="str">
        <f t="shared" si="279"/>
        <v/>
      </c>
      <c r="AE2185" s="50" t="str">
        <f t="shared" si="276"/>
        <v/>
      </c>
      <c r="AI2185" s="19" t="str">
        <f t="shared" si="277"/>
        <v/>
      </c>
      <c r="AJ2185"/>
      <c r="AK2185" s="19" t="str">
        <f t="shared" si="278"/>
        <v/>
      </c>
    </row>
    <row r="2186" spans="1:37" x14ac:dyDescent="0.25">
      <c r="A2186" s="42" t="str">
        <f t="shared" si="272"/>
        <v/>
      </c>
      <c r="B2186" s="42" t="str">
        <f t="shared" si="273"/>
        <v/>
      </c>
      <c r="C2186" s="42" t="str">
        <f>IF(ISBLANK($N2186),"",IF(ISBLANK('datos GENERALES'!B$16),"",'datos GENERALES'!B$16))</f>
        <v/>
      </c>
      <c r="D2186" s="43" t="str">
        <f>IF(ISBLANK($N2186),"","SGBTM/AUTAROC/"&amp;'datos GENERALES'!B$5&amp;"_"&amp;'datos GENERALES'!C$5&amp;"_"&amp;'datos GENERALES'!D$5)</f>
        <v/>
      </c>
      <c r="E2186" s="42" t="str">
        <f>IF(ISBLANK($N2186),"",IF(ISBLANK('datos GENERALES'!$B$6),"",'datos GENERALES'!$B$6))</f>
        <v/>
      </c>
      <c r="F2186" s="42" t="str">
        <f>IF(ISBLANK($N2186),"",IF(ISBLANK('datos GENERALES'!$B$7),"",'datos GENERALES'!$B$7))</f>
        <v/>
      </c>
      <c r="G2186" s="42" t="str">
        <f>IF(ISBLANK($N2186),"",IF(ISBLANK('datos GENERALES'!$B$10),"",'datos GENERALES'!$B$10))</f>
        <v/>
      </c>
      <c r="H2186" s="42" t="str">
        <f>IF(ISBLANK($N2186),"",IF(ISBLANK('datos GENERALES'!$C$10),"",'datos GENERALES'!$C$10))</f>
        <v/>
      </c>
      <c r="I2186" s="42" t="str">
        <f>IF(ISBLANK($N2186),"",IF(ISBLANK('datos GENERALES'!$D$10),"",'datos GENERALES'!$D$10))</f>
        <v/>
      </c>
      <c r="O2186" s="48" t="str">
        <f>IFERROR(VLOOKUP(N2186,ListaEspecies!$B$3:$D$45,2,FALSE),"")</f>
        <v/>
      </c>
      <c r="P2186" s="96" t="str">
        <f>IFERROR(VLOOKUP(N2186,ListaEspecies!$B$3:$D$45,3,FALSE),"")</f>
        <v/>
      </c>
      <c r="R2186" s="42" t="str">
        <f>IF(ISBLANK($J2186),"",IF(ISBLANK('datos GENERALES'!$B$15),"",'datos GENERALES'!$B$15))</f>
        <v/>
      </c>
      <c r="S2186" s="49" t="str">
        <f t="shared" si="274"/>
        <v/>
      </c>
      <c r="T2186" s="49" t="str">
        <f t="shared" si="275"/>
        <v/>
      </c>
      <c r="AA2186" s="50" t="str">
        <f t="shared" si="279"/>
        <v/>
      </c>
      <c r="AE2186" s="50" t="str">
        <f t="shared" si="276"/>
        <v/>
      </c>
      <c r="AI2186" s="19" t="str">
        <f t="shared" si="277"/>
        <v/>
      </c>
      <c r="AJ2186"/>
      <c r="AK2186" s="19" t="str">
        <f t="shared" si="278"/>
        <v/>
      </c>
    </row>
    <row r="2187" spans="1:37" x14ac:dyDescent="0.25">
      <c r="A2187" s="42" t="str">
        <f t="shared" si="272"/>
        <v/>
      </c>
      <c r="B2187" s="42" t="str">
        <f t="shared" si="273"/>
        <v/>
      </c>
      <c r="C2187" s="42" t="str">
        <f>IF(ISBLANK($N2187),"",IF(ISBLANK('datos GENERALES'!B$16),"",'datos GENERALES'!B$16))</f>
        <v/>
      </c>
      <c r="D2187" s="43" t="str">
        <f>IF(ISBLANK($N2187),"","SGBTM/AUTAROC/"&amp;'datos GENERALES'!B$5&amp;"_"&amp;'datos GENERALES'!C$5&amp;"_"&amp;'datos GENERALES'!D$5)</f>
        <v/>
      </c>
      <c r="E2187" s="42" t="str">
        <f>IF(ISBLANK($N2187),"",IF(ISBLANK('datos GENERALES'!$B$6),"",'datos GENERALES'!$B$6))</f>
        <v/>
      </c>
      <c r="F2187" s="42" t="str">
        <f>IF(ISBLANK($N2187),"",IF(ISBLANK('datos GENERALES'!$B$7),"",'datos GENERALES'!$B$7))</f>
        <v/>
      </c>
      <c r="G2187" s="42" t="str">
        <f>IF(ISBLANK($N2187),"",IF(ISBLANK('datos GENERALES'!$B$10),"",'datos GENERALES'!$B$10))</f>
        <v/>
      </c>
      <c r="H2187" s="42" t="str">
        <f>IF(ISBLANK($N2187),"",IF(ISBLANK('datos GENERALES'!$C$10),"",'datos GENERALES'!$C$10))</f>
        <v/>
      </c>
      <c r="I2187" s="42" t="str">
        <f>IF(ISBLANK($N2187),"",IF(ISBLANK('datos GENERALES'!$D$10),"",'datos GENERALES'!$D$10))</f>
        <v/>
      </c>
      <c r="O2187" s="48" t="str">
        <f>IFERROR(VLOOKUP(N2187,ListaEspecies!$B$3:$D$45,2,FALSE),"")</f>
        <v/>
      </c>
      <c r="P2187" s="96" t="str">
        <f>IFERROR(VLOOKUP(N2187,ListaEspecies!$B$3:$D$45,3,FALSE),"")</f>
        <v/>
      </c>
      <c r="R2187" s="42" t="str">
        <f>IF(ISBLANK($J2187),"",IF(ISBLANK('datos GENERALES'!$B$15),"",'datos GENERALES'!$B$15))</f>
        <v/>
      </c>
      <c r="S2187" s="49" t="str">
        <f t="shared" si="274"/>
        <v/>
      </c>
      <c r="T2187" s="49" t="str">
        <f t="shared" si="275"/>
        <v/>
      </c>
      <c r="AA2187" s="50" t="str">
        <f t="shared" si="279"/>
        <v/>
      </c>
      <c r="AE2187" s="50" t="str">
        <f t="shared" si="276"/>
        <v/>
      </c>
      <c r="AI2187" s="19" t="str">
        <f t="shared" si="277"/>
        <v/>
      </c>
      <c r="AJ2187"/>
      <c r="AK2187" s="19" t="str">
        <f t="shared" si="278"/>
        <v/>
      </c>
    </row>
    <row r="2188" spans="1:37" x14ac:dyDescent="0.25">
      <c r="A2188" s="42" t="str">
        <f t="shared" si="272"/>
        <v/>
      </c>
      <c r="B2188" s="42" t="str">
        <f t="shared" si="273"/>
        <v/>
      </c>
      <c r="C2188" s="42" t="str">
        <f>IF(ISBLANK($N2188),"",IF(ISBLANK('datos GENERALES'!B$16),"",'datos GENERALES'!B$16))</f>
        <v/>
      </c>
      <c r="D2188" s="43" t="str">
        <f>IF(ISBLANK($N2188),"","SGBTM/AUTAROC/"&amp;'datos GENERALES'!B$5&amp;"_"&amp;'datos GENERALES'!C$5&amp;"_"&amp;'datos GENERALES'!D$5)</f>
        <v/>
      </c>
      <c r="E2188" s="42" t="str">
        <f>IF(ISBLANK($N2188),"",IF(ISBLANK('datos GENERALES'!$B$6),"",'datos GENERALES'!$B$6))</f>
        <v/>
      </c>
      <c r="F2188" s="42" t="str">
        <f>IF(ISBLANK($N2188),"",IF(ISBLANK('datos GENERALES'!$B$7),"",'datos GENERALES'!$B$7))</f>
        <v/>
      </c>
      <c r="G2188" s="42" t="str">
        <f>IF(ISBLANK($N2188),"",IF(ISBLANK('datos GENERALES'!$B$10),"",'datos GENERALES'!$B$10))</f>
        <v/>
      </c>
      <c r="H2188" s="42" t="str">
        <f>IF(ISBLANK($N2188),"",IF(ISBLANK('datos GENERALES'!$C$10),"",'datos GENERALES'!$C$10))</f>
        <v/>
      </c>
      <c r="I2188" s="42" t="str">
        <f>IF(ISBLANK($N2188),"",IF(ISBLANK('datos GENERALES'!$D$10),"",'datos GENERALES'!$D$10))</f>
        <v/>
      </c>
      <c r="O2188" s="48" t="str">
        <f>IFERROR(VLOOKUP(N2188,ListaEspecies!$B$3:$D$45,2,FALSE),"")</f>
        <v/>
      </c>
      <c r="P2188" s="96" t="str">
        <f>IFERROR(VLOOKUP(N2188,ListaEspecies!$B$3:$D$45,3,FALSE),"")</f>
        <v/>
      </c>
      <c r="R2188" s="42" t="str">
        <f>IF(ISBLANK($J2188),"",IF(ISBLANK('datos GENERALES'!$B$15),"",'datos GENERALES'!$B$15))</f>
        <v/>
      </c>
      <c r="S2188" s="49" t="str">
        <f t="shared" si="274"/>
        <v/>
      </c>
      <c r="T2188" s="49" t="str">
        <f t="shared" si="275"/>
        <v/>
      </c>
      <c r="AA2188" s="50" t="str">
        <f t="shared" si="279"/>
        <v/>
      </c>
      <c r="AE2188" s="50" t="str">
        <f t="shared" si="276"/>
        <v/>
      </c>
      <c r="AI2188" s="19" t="str">
        <f t="shared" si="277"/>
        <v/>
      </c>
      <c r="AJ2188"/>
      <c r="AK2188" s="19" t="str">
        <f t="shared" si="278"/>
        <v/>
      </c>
    </row>
    <row r="2189" spans="1:37" x14ac:dyDescent="0.25">
      <c r="A2189" s="42" t="str">
        <f t="shared" si="272"/>
        <v/>
      </c>
      <c r="B2189" s="42" t="str">
        <f t="shared" si="273"/>
        <v/>
      </c>
      <c r="C2189" s="42" t="str">
        <f>IF(ISBLANK($N2189),"",IF(ISBLANK('datos GENERALES'!B$16),"",'datos GENERALES'!B$16))</f>
        <v/>
      </c>
      <c r="D2189" s="43" t="str">
        <f>IF(ISBLANK($N2189),"","SGBTM/AUTAROC/"&amp;'datos GENERALES'!B$5&amp;"_"&amp;'datos GENERALES'!C$5&amp;"_"&amp;'datos GENERALES'!D$5)</f>
        <v/>
      </c>
      <c r="E2189" s="42" t="str">
        <f>IF(ISBLANK($N2189),"",IF(ISBLANK('datos GENERALES'!$B$6),"",'datos GENERALES'!$B$6))</f>
        <v/>
      </c>
      <c r="F2189" s="42" t="str">
        <f>IF(ISBLANK($N2189),"",IF(ISBLANK('datos GENERALES'!$B$7),"",'datos GENERALES'!$B$7))</f>
        <v/>
      </c>
      <c r="G2189" s="42" t="str">
        <f>IF(ISBLANK($N2189),"",IF(ISBLANK('datos GENERALES'!$B$10),"",'datos GENERALES'!$B$10))</f>
        <v/>
      </c>
      <c r="H2189" s="42" t="str">
        <f>IF(ISBLANK($N2189),"",IF(ISBLANK('datos GENERALES'!$C$10),"",'datos GENERALES'!$C$10))</f>
        <v/>
      </c>
      <c r="I2189" s="42" t="str">
        <f>IF(ISBLANK($N2189),"",IF(ISBLANK('datos GENERALES'!$D$10),"",'datos GENERALES'!$D$10))</f>
        <v/>
      </c>
      <c r="O2189" s="48" t="str">
        <f>IFERROR(VLOOKUP(N2189,ListaEspecies!$B$3:$D$45,2,FALSE),"")</f>
        <v/>
      </c>
      <c r="P2189" s="96" t="str">
        <f>IFERROR(VLOOKUP(N2189,ListaEspecies!$B$3:$D$45,3,FALSE),"")</f>
        <v/>
      </c>
      <c r="R2189" s="42" t="str">
        <f>IF(ISBLANK($J2189),"",IF(ISBLANK('datos GENERALES'!$B$15),"",'datos GENERALES'!$B$15))</f>
        <v/>
      </c>
      <c r="S2189" s="49" t="str">
        <f t="shared" si="274"/>
        <v/>
      </c>
      <c r="T2189" s="49" t="str">
        <f t="shared" si="275"/>
        <v/>
      </c>
      <c r="AA2189" s="50" t="str">
        <f t="shared" si="279"/>
        <v/>
      </c>
      <c r="AE2189" s="50" t="str">
        <f t="shared" si="276"/>
        <v/>
      </c>
      <c r="AI2189" s="19" t="str">
        <f t="shared" si="277"/>
        <v/>
      </c>
      <c r="AJ2189"/>
      <c r="AK2189" s="19" t="str">
        <f t="shared" si="278"/>
        <v/>
      </c>
    </row>
    <row r="2190" spans="1:37" x14ac:dyDescent="0.25">
      <c r="A2190" s="42" t="str">
        <f t="shared" si="272"/>
        <v/>
      </c>
      <c r="B2190" s="42" t="str">
        <f t="shared" si="273"/>
        <v/>
      </c>
      <c r="C2190" s="42" t="str">
        <f>IF(ISBLANK($N2190),"",IF(ISBLANK('datos GENERALES'!B$16),"",'datos GENERALES'!B$16))</f>
        <v/>
      </c>
      <c r="D2190" s="43" t="str">
        <f>IF(ISBLANK($N2190),"","SGBTM/AUTAROC/"&amp;'datos GENERALES'!B$5&amp;"_"&amp;'datos GENERALES'!C$5&amp;"_"&amp;'datos GENERALES'!D$5)</f>
        <v/>
      </c>
      <c r="E2190" s="42" t="str">
        <f>IF(ISBLANK($N2190),"",IF(ISBLANK('datos GENERALES'!$B$6),"",'datos GENERALES'!$B$6))</f>
        <v/>
      </c>
      <c r="F2190" s="42" t="str">
        <f>IF(ISBLANK($N2190),"",IF(ISBLANK('datos GENERALES'!$B$7),"",'datos GENERALES'!$B$7))</f>
        <v/>
      </c>
      <c r="G2190" s="42" t="str">
        <f>IF(ISBLANK($N2190),"",IF(ISBLANK('datos GENERALES'!$B$10),"",'datos GENERALES'!$B$10))</f>
        <v/>
      </c>
      <c r="H2190" s="42" t="str">
        <f>IF(ISBLANK($N2190),"",IF(ISBLANK('datos GENERALES'!$C$10),"",'datos GENERALES'!$C$10))</f>
        <v/>
      </c>
      <c r="I2190" s="42" t="str">
        <f>IF(ISBLANK($N2190),"",IF(ISBLANK('datos GENERALES'!$D$10),"",'datos GENERALES'!$D$10))</f>
        <v/>
      </c>
      <c r="O2190" s="48" t="str">
        <f>IFERROR(VLOOKUP(N2190,ListaEspecies!$B$3:$D$45,2,FALSE),"")</f>
        <v/>
      </c>
      <c r="P2190" s="96" t="str">
        <f>IFERROR(VLOOKUP(N2190,ListaEspecies!$B$3:$D$45,3,FALSE),"")</f>
        <v/>
      </c>
      <c r="R2190" s="42" t="str">
        <f>IF(ISBLANK($J2190),"",IF(ISBLANK('datos GENERALES'!$B$15),"",'datos GENERALES'!$B$15))</f>
        <v/>
      </c>
      <c r="S2190" s="49" t="str">
        <f t="shared" si="274"/>
        <v/>
      </c>
      <c r="T2190" s="49" t="str">
        <f t="shared" si="275"/>
        <v/>
      </c>
      <c r="AA2190" s="50" t="str">
        <f t="shared" si="279"/>
        <v/>
      </c>
      <c r="AE2190" s="50" t="str">
        <f t="shared" si="276"/>
        <v/>
      </c>
      <c r="AI2190" s="19" t="str">
        <f t="shared" si="277"/>
        <v/>
      </c>
      <c r="AJ2190"/>
      <c r="AK2190" s="19" t="str">
        <f t="shared" si="278"/>
        <v/>
      </c>
    </row>
    <row r="2191" spans="1:37" x14ac:dyDescent="0.25">
      <c r="A2191" s="42" t="str">
        <f t="shared" si="272"/>
        <v/>
      </c>
      <c r="B2191" s="42" t="str">
        <f t="shared" si="273"/>
        <v/>
      </c>
      <c r="C2191" s="42" t="str">
        <f>IF(ISBLANK($N2191),"",IF(ISBLANK('datos GENERALES'!B$16),"",'datos GENERALES'!B$16))</f>
        <v/>
      </c>
      <c r="D2191" s="43" t="str">
        <f>IF(ISBLANK($N2191),"","SGBTM/AUTAROC/"&amp;'datos GENERALES'!B$5&amp;"_"&amp;'datos GENERALES'!C$5&amp;"_"&amp;'datos GENERALES'!D$5)</f>
        <v/>
      </c>
      <c r="E2191" s="42" t="str">
        <f>IF(ISBLANK($N2191),"",IF(ISBLANK('datos GENERALES'!$B$6),"",'datos GENERALES'!$B$6))</f>
        <v/>
      </c>
      <c r="F2191" s="42" t="str">
        <f>IF(ISBLANK($N2191),"",IF(ISBLANK('datos GENERALES'!$B$7),"",'datos GENERALES'!$B$7))</f>
        <v/>
      </c>
      <c r="G2191" s="42" t="str">
        <f>IF(ISBLANK($N2191),"",IF(ISBLANK('datos GENERALES'!$B$10),"",'datos GENERALES'!$B$10))</f>
        <v/>
      </c>
      <c r="H2191" s="42" t="str">
        <f>IF(ISBLANK($N2191),"",IF(ISBLANK('datos GENERALES'!$C$10),"",'datos GENERALES'!$C$10))</f>
        <v/>
      </c>
      <c r="I2191" s="42" t="str">
        <f>IF(ISBLANK($N2191),"",IF(ISBLANK('datos GENERALES'!$D$10),"",'datos GENERALES'!$D$10))</f>
        <v/>
      </c>
      <c r="O2191" s="48" t="str">
        <f>IFERROR(VLOOKUP(N2191,ListaEspecies!$B$3:$D$45,2,FALSE),"")</f>
        <v/>
      </c>
      <c r="P2191" s="96" t="str">
        <f>IFERROR(VLOOKUP(N2191,ListaEspecies!$B$3:$D$45,3,FALSE),"")</f>
        <v/>
      </c>
      <c r="R2191" s="42" t="str">
        <f>IF(ISBLANK($J2191),"",IF(ISBLANK('datos GENERALES'!$B$15),"",'datos GENERALES'!$B$15))</f>
        <v/>
      </c>
      <c r="S2191" s="49" t="str">
        <f t="shared" si="274"/>
        <v/>
      </c>
      <c r="T2191" s="49" t="str">
        <f t="shared" si="275"/>
        <v/>
      </c>
      <c r="AA2191" s="50" t="str">
        <f t="shared" si="279"/>
        <v/>
      </c>
      <c r="AE2191" s="50" t="str">
        <f t="shared" si="276"/>
        <v/>
      </c>
      <c r="AI2191" s="19" t="str">
        <f t="shared" si="277"/>
        <v/>
      </c>
      <c r="AJ2191"/>
      <c r="AK2191" s="19" t="str">
        <f t="shared" si="278"/>
        <v/>
      </c>
    </row>
    <row r="2192" spans="1:37" x14ac:dyDescent="0.25">
      <c r="A2192" s="42" t="str">
        <f t="shared" si="272"/>
        <v/>
      </c>
      <c r="B2192" s="42" t="str">
        <f t="shared" si="273"/>
        <v/>
      </c>
      <c r="C2192" s="42" t="str">
        <f>IF(ISBLANK($N2192),"",IF(ISBLANK('datos GENERALES'!B$16),"",'datos GENERALES'!B$16))</f>
        <v/>
      </c>
      <c r="D2192" s="43" t="str">
        <f>IF(ISBLANK($N2192),"","SGBTM/AUTAROC/"&amp;'datos GENERALES'!B$5&amp;"_"&amp;'datos GENERALES'!C$5&amp;"_"&amp;'datos GENERALES'!D$5)</f>
        <v/>
      </c>
      <c r="E2192" s="42" t="str">
        <f>IF(ISBLANK($N2192),"",IF(ISBLANK('datos GENERALES'!$B$6),"",'datos GENERALES'!$B$6))</f>
        <v/>
      </c>
      <c r="F2192" s="42" t="str">
        <f>IF(ISBLANK($N2192),"",IF(ISBLANK('datos GENERALES'!$B$7),"",'datos GENERALES'!$B$7))</f>
        <v/>
      </c>
      <c r="G2192" s="42" t="str">
        <f>IF(ISBLANK($N2192),"",IF(ISBLANK('datos GENERALES'!$B$10),"",'datos GENERALES'!$B$10))</f>
        <v/>
      </c>
      <c r="H2192" s="42" t="str">
        <f>IF(ISBLANK($N2192),"",IF(ISBLANK('datos GENERALES'!$C$10),"",'datos GENERALES'!$C$10))</f>
        <v/>
      </c>
      <c r="I2192" s="42" t="str">
        <f>IF(ISBLANK($N2192),"",IF(ISBLANK('datos GENERALES'!$D$10),"",'datos GENERALES'!$D$10))</f>
        <v/>
      </c>
      <c r="O2192" s="48" t="str">
        <f>IFERROR(VLOOKUP(N2192,ListaEspecies!$B$3:$D$45,2,FALSE),"")</f>
        <v/>
      </c>
      <c r="P2192" s="96" t="str">
        <f>IFERROR(VLOOKUP(N2192,ListaEspecies!$B$3:$D$45,3,FALSE),"")</f>
        <v/>
      </c>
      <c r="R2192" s="42" t="str">
        <f>IF(ISBLANK($J2192),"",IF(ISBLANK('datos GENERALES'!$B$15),"",'datos GENERALES'!$B$15))</f>
        <v/>
      </c>
      <c r="S2192" s="49" t="str">
        <f t="shared" si="274"/>
        <v/>
      </c>
      <c r="T2192" s="49" t="str">
        <f t="shared" si="275"/>
        <v/>
      </c>
      <c r="AA2192" s="50" t="str">
        <f t="shared" si="279"/>
        <v/>
      </c>
      <c r="AE2192" s="50" t="str">
        <f t="shared" si="276"/>
        <v/>
      </c>
      <c r="AI2192" s="19" t="str">
        <f t="shared" si="277"/>
        <v/>
      </c>
      <c r="AJ2192"/>
      <c r="AK2192" s="19" t="str">
        <f t="shared" si="278"/>
        <v/>
      </c>
    </row>
    <row r="2193" spans="1:37" x14ac:dyDescent="0.25">
      <c r="A2193" s="42" t="str">
        <f t="shared" si="272"/>
        <v/>
      </c>
      <c r="B2193" s="42" t="str">
        <f t="shared" si="273"/>
        <v/>
      </c>
      <c r="C2193" s="42" t="str">
        <f>IF(ISBLANK($N2193),"",IF(ISBLANK('datos GENERALES'!B$16),"",'datos GENERALES'!B$16))</f>
        <v/>
      </c>
      <c r="D2193" s="43" t="str">
        <f>IF(ISBLANK($N2193),"","SGBTM/AUTAROC/"&amp;'datos GENERALES'!B$5&amp;"_"&amp;'datos GENERALES'!C$5&amp;"_"&amp;'datos GENERALES'!D$5)</f>
        <v/>
      </c>
      <c r="E2193" s="42" t="str">
        <f>IF(ISBLANK($N2193),"",IF(ISBLANK('datos GENERALES'!$B$6),"",'datos GENERALES'!$B$6))</f>
        <v/>
      </c>
      <c r="F2193" s="42" t="str">
        <f>IF(ISBLANK($N2193),"",IF(ISBLANK('datos GENERALES'!$B$7),"",'datos GENERALES'!$B$7))</f>
        <v/>
      </c>
      <c r="G2193" s="42" t="str">
        <f>IF(ISBLANK($N2193),"",IF(ISBLANK('datos GENERALES'!$B$10),"",'datos GENERALES'!$B$10))</f>
        <v/>
      </c>
      <c r="H2193" s="42" t="str">
        <f>IF(ISBLANK($N2193),"",IF(ISBLANK('datos GENERALES'!$C$10),"",'datos GENERALES'!$C$10))</f>
        <v/>
      </c>
      <c r="I2193" s="42" t="str">
        <f>IF(ISBLANK($N2193),"",IF(ISBLANK('datos GENERALES'!$D$10),"",'datos GENERALES'!$D$10))</f>
        <v/>
      </c>
      <c r="O2193" s="48" t="str">
        <f>IFERROR(VLOOKUP(N2193,ListaEspecies!$B$3:$D$45,2,FALSE),"")</f>
        <v/>
      </c>
      <c r="P2193" s="96" t="str">
        <f>IFERROR(VLOOKUP(N2193,ListaEspecies!$B$3:$D$45,3,FALSE),"")</f>
        <v/>
      </c>
      <c r="R2193" s="42" t="str">
        <f>IF(ISBLANK($J2193),"",IF(ISBLANK('datos GENERALES'!$B$15),"",'datos GENERALES'!$B$15))</f>
        <v/>
      </c>
      <c r="S2193" s="49" t="str">
        <f t="shared" si="274"/>
        <v/>
      </c>
      <c r="T2193" s="49" t="str">
        <f t="shared" si="275"/>
        <v/>
      </c>
      <c r="AA2193" s="50" t="str">
        <f t="shared" si="279"/>
        <v/>
      </c>
      <c r="AE2193" s="50" t="str">
        <f t="shared" si="276"/>
        <v/>
      </c>
      <c r="AI2193" s="19" t="str">
        <f t="shared" si="277"/>
        <v/>
      </c>
      <c r="AJ2193"/>
      <c r="AK2193" s="19" t="str">
        <f t="shared" si="278"/>
        <v/>
      </c>
    </row>
    <row r="2194" spans="1:37" x14ac:dyDescent="0.25">
      <c r="A2194" s="42" t="str">
        <f t="shared" si="272"/>
        <v/>
      </c>
      <c r="B2194" s="42" t="str">
        <f t="shared" si="273"/>
        <v/>
      </c>
      <c r="C2194" s="42" t="str">
        <f>IF(ISBLANK($N2194),"",IF(ISBLANK('datos GENERALES'!B$16),"",'datos GENERALES'!B$16))</f>
        <v/>
      </c>
      <c r="D2194" s="43" t="str">
        <f>IF(ISBLANK($N2194),"","SGBTM/AUTAROC/"&amp;'datos GENERALES'!B$5&amp;"_"&amp;'datos GENERALES'!C$5&amp;"_"&amp;'datos GENERALES'!D$5)</f>
        <v/>
      </c>
      <c r="E2194" s="42" t="str">
        <f>IF(ISBLANK($N2194),"",IF(ISBLANK('datos GENERALES'!$B$6),"",'datos GENERALES'!$B$6))</f>
        <v/>
      </c>
      <c r="F2194" s="42" t="str">
        <f>IF(ISBLANK($N2194),"",IF(ISBLANK('datos GENERALES'!$B$7),"",'datos GENERALES'!$B$7))</f>
        <v/>
      </c>
      <c r="G2194" s="42" t="str">
        <f>IF(ISBLANK($N2194),"",IF(ISBLANK('datos GENERALES'!$B$10),"",'datos GENERALES'!$B$10))</f>
        <v/>
      </c>
      <c r="H2194" s="42" t="str">
        <f>IF(ISBLANK($N2194),"",IF(ISBLANK('datos GENERALES'!$C$10),"",'datos GENERALES'!$C$10))</f>
        <v/>
      </c>
      <c r="I2194" s="42" t="str">
        <f>IF(ISBLANK($N2194),"",IF(ISBLANK('datos GENERALES'!$D$10),"",'datos GENERALES'!$D$10))</f>
        <v/>
      </c>
      <c r="O2194" s="48" t="str">
        <f>IFERROR(VLOOKUP(N2194,ListaEspecies!$B$3:$D$45,2,FALSE),"")</f>
        <v/>
      </c>
      <c r="P2194" s="96" t="str">
        <f>IFERROR(VLOOKUP(N2194,ListaEspecies!$B$3:$D$45,3,FALSE),"")</f>
        <v/>
      </c>
      <c r="R2194" s="42" t="str">
        <f>IF(ISBLANK($J2194),"",IF(ISBLANK('datos GENERALES'!$B$15),"",'datos GENERALES'!$B$15))</f>
        <v/>
      </c>
      <c r="S2194" s="49" t="str">
        <f t="shared" si="274"/>
        <v/>
      </c>
      <c r="T2194" s="49" t="str">
        <f t="shared" si="275"/>
        <v/>
      </c>
      <c r="AA2194" s="50" t="str">
        <f t="shared" si="279"/>
        <v/>
      </c>
      <c r="AE2194" s="50" t="str">
        <f t="shared" si="276"/>
        <v/>
      </c>
      <c r="AI2194" s="19" t="str">
        <f t="shared" si="277"/>
        <v/>
      </c>
      <c r="AJ2194"/>
      <c r="AK2194" s="19" t="str">
        <f t="shared" si="278"/>
        <v/>
      </c>
    </row>
    <row r="2195" spans="1:37" x14ac:dyDescent="0.25">
      <c r="A2195" s="42" t="str">
        <f t="shared" si="272"/>
        <v/>
      </c>
      <c r="B2195" s="42" t="str">
        <f t="shared" si="273"/>
        <v/>
      </c>
      <c r="C2195" s="42" t="str">
        <f>IF(ISBLANK($N2195),"",IF(ISBLANK('datos GENERALES'!B$16),"",'datos GENERALES'!B$16))</f>
        <v/>
      </c>
      <c r="D2195" s="43" t="str">
        <f>IF(ISBLANK($N2195),"","SGBTM/AUTAROC/"&amp;'datos GENERALES'!B$5&amp;"_"&amp;'datos GENERALES'!C$5&amp;"_"&amp;'datos GENERALES'!D$5)</f>
        <v/>
      </c>
      <c r="E2195" s="42" t="str">
        <f>IF(ISBLANK($N2195),"",IF(ISBLANK('datos GENERALES'!$B$6),"",'datos GENERALES'!$B$6))</f>
        <v/>
      </c>
      <c r="F2195" s="42" t="str">
        <f>IF(ISBLANK($N2195),"",IF(ISBLANK('datos GENERALES'!$B$7),"",'datos GENERALES'!$B$7))</f>
        <v/>
      </c>
      <c r="G2195" s="42" t="str">
        <f>IF(ISBLANK($N2195),"",IF(ISBLANK('datos GENERALES'!$B$10),"",'datos GENERALES'!$B$10))</f>
        <v/>
      </c>
      <c r="H2195" s="42" t="str">
        <f>IF(ISBLANK($N2195),"",IF(ISBLANK('datos GENERALES'!$C$10),"",'datos GENERALES'!$C$10))</f>
        <v/>
      </c>
      <c r="I2195" s="42" t="str">
        <f>IF(ISBLANK($N2195),"",IF(ISBLANK('datos GENERALES'!$D$10),"",'datos GENERALES'!$D$10))</f>
        <v/>
      </c>
      <c r="O2195" s="48" t="str">
        <f>IFERROR(VLOOKUP(N2195,ListaEspecies!$B$3:$D$45,2,FALSE),"")</f>
        <v/>
      </c>
      <c r="P2195" s="96" t="str">
        <f>IFERROR(VLOOKUP(N2195,ListaEspecies!$B$3:$D$45,3,FALSE),"")</f>
        <v/>
      </c>
      <c r="R2195" s="42" t="str">
        <f>IF(ISBLANK($J2195),"",IF(ISBLANK('datos GENERALES'!$B$15),"",'datos GENERALES'!$B$15))</f>
        <v/>
      </c>
      <c r="S2195" s="49" t="str">
        <f t="shared" si="274"/>
        <v/>
      </c>
      <c r="T2195" s="49" t="str">
        <f t="shared" si="275"/>
        <v/>
      </c>
      <c r="AA2195" s="50" t="str">
        <f t="shared" si="279"/>
        <v/>
      </c>
      <c r="AE2195" s="50" t="str">
        <f t="shared" si="276"/>
        <v/>
      </c>
      <c r="AI2195" s="19" t="str">
        <f t="shared" si="277"/>
        <v/>
      </c>
      <c r="AJ2195"/>
      <c r="AK2195" s="19" t="str">
        <f t="shared" si="278"/>
        <v/>
      </c>
    </row>
    <row r="2196" spans="1:37" x14ac:dyDescent="0.25">
      <c r="A2196" s="42" t="str">
        <f t="shared" si="272"/>
        <v/>
      </c>
      <c r="B2196" s="42" t="str">
        <f t="shared" si="273"/>
        <v/>
      </c>
      <c r="C2196" s="42" t="str">
        <f>IF(ISBLANK($N2196),"",IF(ISBLANK('datos GENERALES'!B$16),"",'datos GENERALES'!B$16))</f>
        <v/>
      </c>
      <c r="D2196" s="43" t="str">
        <f>IF(ISBLANK($N2196),"","SGBTM/AUTAROC/"&amp;'datos GENERALES'!B$5&amp;"_"&amp;'datos GENERALES'!C$5&amp;"_"&amp;'datos GENERALES'!D$5)</f>
        <v/>
      </c>
      <c r="E2196" s="42" t="str">
        <f>IF(ISBLANK($N2196),"",IF(ISBLANK('datos GENERALES'!$B$6),"",'datos GENERALES'!$B$6))</f>
        <v/>
      </c>
      <c r="F2196" s="42" t="str">
        <f>IF(ISBLANK($N2196),"",IF(ISBLANK('datos GENERALES'!$B$7),"",'datos GENERALES'!$B$7))</f>
        <v/>
      </c>
      <c r="G2196" s="42" t="str">
        <f>IF(ISBLANK($N2196),"",IF(ISBLANK('datos GENERALES'!$B$10),"",'datos GENERALES'!$B$10))</f>
        <v/>
      </c>
      <c r="H2196" s="42" t="str">
        <f>IF(ISBLANK($N2196),"",IF(ISBLANK('datos GENERALES'!$C$10),"",'datos GENERALES'!$C$10))</f>
        <v/>
      </c>
      <c r="I2196" s="42" t="str">
        <f>IF(ISBLANK($N2196),"",IF(ISBLANK('datos GENERALES'!$D$10),"",'datos GENERALES'!$D$10))</f>
        <v/>
      </c>
      <c r="O2196" s="48" t="str">
        <f>IFERROR(VLOOKUP(N2196,ListaEspecies!$B$3:$D$45,2,FALSE),"")</f>
        <v/>
      </c>
      <c r="P2196" s="96" t="str">
        <f>IFERROR(VLOOKUP(N2196,ListaEspecies!$B$3:$D$45,3,FALSE),"")</f>
        <v/>
      </c>
      <c r="R2196" s="42" t="str">
        <f>IF(ISBLANK($J2196),"",IF(ISBLANK('datos GENERALES'!$B$15),"",'datos GENERALES'!$B$15))</f>
        <v/>
      </c>
      <c r="S2196" s="49" t="str">
        <f t="shared" si="274"/>
        <v/>
      </c>
      <c r="T2196" s="49" t="str">
        <f t="shared" si="275"/>
        <v/>
      </c>
      <c r="AA2196" s="50" t="str">
        <f t="shared" si="279"/>
        <v/>
      </c>
      <c r="AE2196" s="50" t="str">
        <f t="shared" si="276"/>
        <v/>
      </c>
      <c r="AI2196" s="19" t="str">
        <f t="shared" si="277"/>
        <v/>
      </c>
      <c r="AJ2196"/>
      <c r="AK2196" s="19" t="str">
        <f t="shared" si="278"/>
        <v/>
      </c>
    </row>
    <row r="2197" spans="1:37" x14ac:dyDescent="0.25">
      <c r="A2197" s="42" t="str">
        <f t="shared" si="272"/>
        <v/>
      </c>
      <c r="B2197" s="42" t="str">
        <f t="shared" si="273"/>
        <v/>
      </c>
      <c r="C2197" s="42" t="str">
        <f>IF(ISBLANK($N2197),"",IF(ISBLANK('datos GENERALES'!B$16),"",'datos GENERALES'!B$16))</f>
        <v/>
      </c>
      <c r="D2197" s="43" t="str">
        <f>IF(ISBLANK($N2197),"","SGBTM/AUTAROC/"&amp;'datos GENERALES'!B$5&amp;"_"&amp;'datos GENERALES'!C$5&amp;"_"&amp;'datos GENERALES'!D$5)</f>
        <v/>
      </c>
      <c r="E2197" s="42" t="str">
        <f>IF(ISBLANK($N2197),"",IF(ISBLANK('datos GENERALES'!$B$6),"",'datos GENERALES'!$B$6))</f>
        <v/>
      </c>
      <c r="F2197" s="42" t="str">
        <f>IF(ISBLANK($N2197),"",IF(ISBLANK('datos GENERALES'!$B$7),"",'datos GENERALES'!$B$7))</f>
        <v/>
      </c>
      <c r="G2197" s="42" t="str">
        <f>IF(ISBLANK($N2197),"",IF(ISBLANK('datos GENERALES'!$B$10),"",'datos GENERALES'!$B$10))</f>
        <v/>
      </c>
      <c r="H2197" s="42" t="str">
        <f>IF(ISBLANK($N2197),"",IF(ISBLANK('datos GENERALES'!$C$10),"",'datos GENERALES'!$C$10))</f>
        <v/>
      </c>
      <c r="I2197" s="42" t="str">
        <f>IF(ISBLANK($N2197),"",IF(ISBLANK('datos GENERALES'!$D$10),"",'datos GENERALES'!$D$10))</f>
        <v/>
      </c>
      <c r="O2197" s="48" t="str">
        <f>IFERROR(VLOOKUP(N2197,ListaEspecies!$B$3:$D$45,2,FALSE),"")</f>
        <v/>
      </c>
      <c r="P2197" s="96" t="str">
        <f>IFERROR(VLOOKUP(N2197,ListaEspecies!$B$3:$D$45,3,FALSE),"")</f>
        <v/>
      </c>
      <c r="R2197" s="42" t="str">
        <f>IF(ISBLANK($J2197),"",IF(ISBLANK('datos GENERALES'!$B$15),"",'datos GENERALES'!$B$15))</f>
        <v/>
      </c>
      <c r="S2197" s="49" t="str">
        <f t="shared" si="274"/>
        <v/>
      </c>
      <c r="T2197" s="49" t="str">
        <f t="shared" si="275"/>
        <v/>
      </c>
      <c r="AA2197" s="50" t="str">
        <f t="shared" si="279"/>
        <v/>
      </c>
      <c r="AE2197" s="50" t="str">
        <f t="shared" si="276"/>
        <v/>
      </c>
      <c r="AI2197" s="19" t="str">
        <f t="shared" si="277"/>
        <v/>
      </c>
      <c r="AJ2197"/>
      <c r="AK2197" s="19" t="str">
        <f t="shared" si="278"/>
        <v/>
      </c>
    </row>
    <row r="2198" spans="1:37" x14ac:dyDescent="0.25">
      <c r="A2198" s="42" t="str">
        <f t="shared" si="272"/>
        <v/>
      </c>
      <c r="B2198" s="42" t="str">
        <f t="shared" si="273"/>
        <v/>
      </c>
      <c r="C2198" s="42" t="str">
        <f>IF(ISBLANK($N2198),"",IF(ISBLANK('datos GENERALES'!B$16),"",'datos GENERALES'!B$16))</f>
        <v/>
      </c>
      <c r="D2198" s="43" t="str">
        <f>IF(ISBLANK($N2198),"","SGBTM/AUTAROC/"&amp;'datos GENERALES'!B$5&amp;"_"&amp;'datos GENERALES'!C$5&amp;"_"&amp;'datos GENERALES'!D$5)</f>
        <v/>
      </c>
      <c r="E2198" s="42" t="str">
        <f>IF(ISBLANK($N2198),"",IF(ISBLANK('datos GENERALES'!$B$6),"",'datos GENERALES'!$B$6))</f>
        <v/>
      </c>
      <c r="F2198" s="42" t="str">
        <f>IF(ISBLANK($N2198),"",IF(ISBLANK('datos GENERALES'!$B$7),"",'datos GENERALES'!$B$7))</f>
        <v/>
      </c>
      <c r="G2198" s="42" t="str">
        <f>IF(ISBLANK($N2198),"",IF(ISBLANK('datos GENERALES'!$B$10),"",'datos GENERALES'!$B$10))</f>
        <v/>
      </c>
      <c r="H2198" s="42" t="str">
        <f>IF(ISBLANK($N2198),"",IF(ISBLANK('datos GENERALES'!$C$10),"",'datos GENERALES'!$C$10))</f>
        <v/>
      </c>
      <c r="I2198" s="42" t="str">
        <f>IF(ISBLANK($N2198),"",IF(ISBLANK('datos GENERALES'!$D$10),"",'datos GENERALES'!$D$10))</f>
        <v/>
      </c>
      <c r="O2198" s="48" t="str">
        <f>IFERROR(VLOOKUP(N2198,ListaEspecies!$B$3:$D$45,2,FALSE),"")</f>
        <v/>
      </c>
      <c r="P2198" s="96" t="str">
        <f>IFERROR(VLOOKUP(N2198,ListaEspecies!$B$3:$D$45,3,FALSE),"")</f>
        <v/>
      </c>
      <c r="R2198" s="42" t="str">
        <f>IF(ISBLANK($J2198),"",IF(ISBLANK('datos GENERALES'!$B$15),"",'datos GENERALES'!$B$15))</f>
        <v/>
      </c>
      <c r="S2198" s="49" t="str">
        <f t="shared" si="274"/>
        <v/>
      </c>
      <c r="T2198" s="49" t="str">
        <f t="shared" si="275"/>
        <v/>
      </c>
      <c r="AA2198" s="50" t="str">
        <f t="shared" si="279"/>
        <v/>
      </c>
      <c r="AE2198" s="50" t="str">
        <f t="shared" si="276"/>
        <v/>
      </c>
      <c r="AI2198" s="19" t="str">
        <f t="shared" si="277"/>
        <v/>
      </c>
      <c r="AJ2198"/>
      <c r="AK2198" s="19" t="str">
        <f t="shared" si="278"/>
        <v/>
      </c>
    </row>
    <row r="2199" spans="1:37" x14ac:dyDescent="0.25">
      <c r="A2199" s="42" t="str">
        <f t="shared" si="272"/>
        <v/>
      </c>
      <c r="B2199" s="42" t="str">
        <f t="shared" si="273"/>
        <v/>
      </c>
      <c r="C2199" s="42" t="str">
        <f>IF(ISBLANK($N2199),"",IF(ISBLANK('datos GENERALES'!B$16),"",'datos GENERALES'!B$16))</f>
        <v/>
      </c>
      <c r="D2199" s="43" t="str">
        <f>IF(ISBLANK($N2199),"","SGBTM/AUTAROC/"&amp;'datos GENERALES'!B$5&amp;"_"&amp;'datos GENERALES'!C$5&amp;"_"&amp;'datos GENERALES'!D$5)</f>
        <v/>
      </c>
      <c r="E2199" s="42" t="str">
        <f>IF(ISBLANK($N2199),"",IF(ISBLANK('datos GENERALES'!$B$6),"",'datos GENERALES'!$B$6))</f>
        <v/>
      </c>
      <c r="F2199" s="42" t="str">
        <f>IF(ISBLANK($N2199),"",IF(ISBLANK('datos GENERALES'!$B$7),"",'datos GENERALES'!$B$7))</f>
        <v/>
      </c>
      <c r="G2199" s="42" t="str">
        <f>IF(ISBLANK($N2199),"",IF(ISBLANK('datos GENERALES'!$B$10),"",'datos GENERALES'!$B$10))</f>
        <v/>
      </c>
      <c r="H2199" s="42" t="str">
        <f>IF(ISBLANK($N2199),"",IF(ISBLANK('datos GENERALES'!$C$10),"",'datos GENERALES'!$C$10))</f>
        <v/>
      </c>
      <c r="I2199" s="42" t="str">
        <f>IF(ISBLANK($N2199),"",IF(ISBLANK('datos GENERALES'!$D$10),"",'datos GENERALES'!$D$10))</f>
        <v/>
      </c>
      <c r="O2199" s="48" t="str">
        <f>IFERROR(VLOOKUP(N2199,ListaEspecies!$B$3:$D$45,2,FALSE),"")</f>
        <v/>
      </c>
      <c r="P2199" s="96" t="str">
        <f>IFERROR(VLOOKUP(N2199,ListaEspecies!$B$3:$D$45,3,FALSE),"")</f>
        <v/>
      </c>
      <c r="R2199" s="42" t="str">
        <f>IF(ISBLANK($J2199),"",IF(ISBLANK('datos GENERALES'!$B$15),"",'datos GENERALES'!$B$15))</f>
        <v/>
      </c>
      <c r="S2199" s="49" t="str">
        <f t="shared" si="274"/>
        <v/>
      </c>
      <c r="T2199" s="49" t="str">
        <f t="shared" si="275"/>
        <v/>
      </c>
      <c r="AA2199" s="50" t="str">
        <f t="shared" si="279"/>
        <v/>
      </c>
      <c r="AE2199" s="50" t="str">
        <f t="shared" si="276"/>
        <v/>
      </c>
      <c r="AI2199" s="19" t="str">
        <f t="shared" si="277"/>
        <v/>
      </c>
      <c r="AJ2199"/>
      <c r="AK2199" s="19" t="str">
        <f t="shared" si="278"/>
        <v/>
      </c>
    </row>
    <row r="2200" spans="1:37" x14ac:dyDescent="0.25">
      <c r="A2200" s="42" t="str">
        <f t="shared" si="272"/>
        <v/>
      </c>
      <c r="B2200" s="42" t="str">
        <f t="shared" si="273"/>
        <v/>
      </c>
      <c r="C2200" s="42" t="str">
        <f>IF(ISBLANK($N2200),"",IF(ISBLANK('datos GENERALES'!B$16),"",'datos GENERALES'!B$16))</f>
        <v/>
      </c>
      <c r="D2200" s="43" t="str">
        <f>IF(ISBLANK($N2200),"","SGBTM/AUTAROC/"&amp;'datos GENERALES'!B$5&amp;"_"&amp;'datos GENERALES'!C$5&amp;"_"&amp;'datos GENERALES'!D$5)</f>
        <v/>
      </c>
      <c r="E2200" s="42" t="str">
        <f>IF(ISBLANK($N2200),"",IF(ISBLANK('datos GENERALES'!$B$6),"",'datos GENERALES'!$B$6))</f>
        <v/>
      </c>
      <c r="F2200" s="42" t="str">
        <f>IF(ISBLANK($N2200),"",IF(ISBLANK('datos GENERALES'!$B$7),"",'datos GENERALES'!$B$7))</f>
        <v/>
      </c>
      <c r="G2200" s="42" t="str">
        <f>IF(ISBLANK($N2200),"",IF(ISBLANK('datos GENERALES'!$B$10),"",'datos GENERALES'!$B$10))</f>
        <v/>
      </c>
      <c r="H2200" s="42" t="str">
        <f>IF(ISBLANK($N2200),"",IF(ISBLANK('datos GENERALES'!$C$10),"",'datos GENERALES'!$C$10))</f>
        <v/>
      </c>
      <c r="I2200" s="42" t="str">
        <f>IF(ISBLANK($N2200),"",IF(ISBLANK('datos GENERALES'!$D$10),"",'datos GENERALES'!$D$10))</f>
        <v/>
      </c>
      <c r="O2200" s="48" t="str">
        <f>IFERROR(VLOOKUP(N2200,ListaEspecies!$B$3:$D$45,2,FALSE),"")</f>
        <v/>
      </c>
      <c r="P2200" s="96" t="str">
        <f>IFERROR(VLOOKUP(N2200,ListaEspecies!$B$3:$D$45,3,FALSE),"")</f>
        <v/>
      </c>
      <c r="R2200" s="42" t="str">
        <f>IF(ISBLANK($J2200),"",IF(ISBLANK('datos GENERALES'!$B$15),"",'datos GENERALES'!$B$15))</f>
        <v/>
      </c>
      <c r="S2200" s="49" t="str">
        <f t="shared" si="274"/>
        <v/>
      </c>
      <c r="T2200" s="49" t="str">
        <f t="shared" si="275"/>
        <v/>
      </c>
      <c r="AA2200" s="50" t="str">
        <f t="shared" si="279"/>
        <v/>
      </c>
      <c r="AE2200" s="50" t="str">
        <f t="shared" si="276"/>
        <v/>
      </c>
      <c r="AI2200" s="19" t="str">
        <f t="shared" si="277"/>
        <v/>
      </c>
      <c r="AJ2200"/>
      <c r="AK2200" s="19" t="str">
        <f t="shared" si="278"/>
        <v/>
      </c>
    </row>
    <row r="2201" spans="1:37" x14ac:dyDescent="0.25">
      <c r="A2201" s="42" t="str">
        <f t="shared" si="272"/>
        <v/>
      </c>
      <c r="B2201" s="42" t="str">
        <f t="shared" si="273"/>
        <v/>
      </c>
      <c r="C2201" s="42" t="str">
        <f>IF(ISBLANK($N2201),"",IF(ISBLANK('datos GENERALES'!B$16),"",'datos GENERALES'!B$16))</f>
        <v/>
      </c>
      <c r="D2201" s="43" t="str">
        <f>IF(ISBLANK($N2201),"","SGBTM/AUTAROC/"&amp;'datos GENERALES'!B$5&amp;"_"&amp;'datos GENERALES'!C$5&amp;"_"&amp;'datos GENERALES'!D$5)</f>
        <v/>
      </c>
      <c r="E2201" s="42" t="str">
        <f>IF(ISBLANK($N2201),"",IF(ISBLANK('datos GENERALES'!$B$6),"",'datos GENERALES'!$B$6))</f>
        <v/>
      </c>
      <c r="F2201" s="42" t="str">
        <f>IF(ISBLANK($N2201),"",IF(ISBLANK('datos GENERALES'!$B$7),"",'datos GENERALES'!$B$7))</f>
        <v/>
      </c>
      <c r="G2201" s="42" t="str">
        <f>IF(ISBLANK($N2201),"",IF(ISBLANK('datos GENERALES'!$B$10),"",'datos GENERALES'!$B$10))</f>
        <v/>
      </c>
      <c r="H2201" s="42" t="str">
        <f>IF(ISBLANK($N2201),"",IF(ISBLANK('datos GENERALES'!$C$10),"",'datos GENERALES'!$C$10))</f>
        <v/>
      </c>
      <c r="I2201" s="42" t="str">
        <f>IF(ISBLANK($N2201),"",IF(ISBLANK('datos GENERALES'!$D$10),"",'datos GENERALES'!$D$10))</f>
        <v/>
      </c>
      <c r="O2201" s="48" t="str">
        <f>IFERROR(VLOOKUP(N2201,ListaEspecies!$B$3:$D$45,2,FALSE),"")</f>
        <v/>
      </c>
      <c r="P2201" s="96" t="str">
        <f>IFERROR(VLOOKUP(N2201,ListaEspecies!$B$3:$D$45,3,FALSE),"")</f>
        <v/>
      </c>
      <c r="R2201" s="42" t="str">
        <f>IF(ISBLANK($J2201),"",IF(ISBLANK('datos GENERALES'!$B$15),"",'datos GENERALES'!$B$15))</f>
        <v/>
      </c>
      <c r="S2201" s="49" t="str">
        <f t="shared" si="274"/>
        <v/>
      </c>
      <c r="T2201" s="49" t="str">
        <f t="shared" si="275"/>
        <v/>
      </c>
      <c r="AA2201" s="50" t="str">
        <f t="shared" si="279"/>
        <v/>
      </c>
      <c r="AE2201" s="50" t="str">
        <f t="shared" si="276"/>
        <v/>
      </c>
      <c r="AI2201" s="19" t="str">
        <f t="shared" si="277"/>
        <v/>
      </c>
      <c r="AJ2201"/>
      <c r="AK2201" s="19" t="str">
        <f t="shared" si="278"/>
        <v/>
      </c>
    </row>
    <row r="2202" spans="1:37" x14ac:dyDescent="0.25">
      <c r="A2202" s="42" t="str">
        <f t="shared" si="272"/>
        <v/>
      </c>
      <c r="B2202" s="42" t="str">
        <f t="shared" si="273"/>
        <v/>
      </c>
      <c r="C2202" s="42" t="str">
        <f>IF(ISBLANK($N2202),"",IF(ISBLANK('datos GENERALES'!B$16),"",'datos GENERALES'!B$16))</f>
        <v/>
      </c>
      <c r="D2202" s="43" t="str">
        <f>IF(ISBLANK($N2202),"","SGBTM/AUTAROC/"&amp;'datos GENERALES'!B$5&amp;"_"&amp;'datos GENERALES'!C$5&amp;"_"&amp;'datos GENERALES'!D$5)</f>
        <v/>
      </c>
      <c r="E2202" s="42" t="str">
        <f>IF(ISBLANK($N2202),"",IF(ISBLANK('datos GENERALES'!$B$6),"",'datos GENERALES'!$B$6))</f>
        <v/>
      </c>
      <c r="F2202" s="42" t="str">
        <f>IF(ISBLANK($N2202),"",IF(ISBLANK('datos GENERALES'!$B$7),"",'datos GENERALES'!$B$7))</f>
        <v/>
      </c>
      <c r="G2202" s="42" t="str">
        <f>IF(ISBLANK($N2202),"",IF(ISBLANK('datos GENERALES'!$B$10),"",'datos GENERALES'!$B$10))</f>
        <v/>
      </c>
      <c r="H2202" s="42" t="str">
        <f>IF(ISBLANK($N2202),"",IF(ISBLANK('datos GENERALES'!$C$10),"",'datos GENERALES'!$C$10))</f>
        <v/>
      </c>
      <c r="I2202" s="42" t="str">
        <f>IF(ISBLANK($N2202),"",IF(ISBLANK('datos GENERALES'!$D$10),"",'datos GENERALES'!$D$10))</f>
        <v/>
      </c>
      <c r="O2202" s="48" t="str">
        <f>IFERROR(VLOOKUP(N2202,ListaEspecies!$B$3:$D$45,2,FALSE),"")</f>
        <v/>
      </c>
      <c r="P2202" s="96" t="str">
        <f>IFERROR(VLOOKUP(N2202,ListaEspecies!$B$3:$D$45,3,FALSE),"")</f>
        <v/>
      </c>
      <c r="R2202" s="42" t="str">
        <f>IF(ISBLANK($J2202),"",IF(ISBLANK('datos GENERALES'!$B$15),"",'datos GENERALES'!$B$15))</f>
        <v/>
      </c>
      <c r="S2202" s="49" t="str">
        <f t="shared" si="274"/>
        <v/>
      </c>
      <c r="T2202" s="49" t="str">
        <f t="shared" si="275"/>
        <v/>
      </c>
      <c r="AA2202" s="50" t="str">
        <f t="shared" si="279"/>
        <v/>
      </c>
      <c r="AE2202" s="50" t="str">
        <f t="shared" si="276"/>
        <v/>
      </c>
      <c r="AI2202" s="19" t="str">
        <f t="shared" si="277"/>
        <v/>
      </c>
      <c r="AJ2202"/>
      <c r="AK2202" s="19" t="str">
        <f t="shared" si="278"/>
        <v/>
      </c>
    </row>
    <row r="2203" spans="1:37" x14ac:dyDescent="0.25">
      <c r="A2203" s="42" t="str">
        <f t="shared" si="272"/>
        <v/>
      </c>
      <c r="B2203" s="42" t="str">
        <f t="shared" si="273"/>
        <v/>
      </c>
      <c r="C2203" s="42" t="str">
        <f>IF(ISBLANK($N2203),"",IF(ISBLANK('datos GENERALES'!B$16),"",'datos GENERALES'!B$16))</f>
        <v/>
      </c>
      <c r="D2203" s="43" t="str">
        <f>IF(ISBLANK($N2203),"","SGBTM/AUTAROC/"&amp;'datos GENERALES'!B$5&amp;"_"&amp;'datos GENERALES'!C$5&amp;"_"&amp;'datos GENERALES'!D$5)</f>
        <v/>
      </c>
      <c r="E2203" s="42" t="str">
        <f>IF(ISBLANK($N2203),"",IF(ISBLANK('datos GENERALES'!$B$6),"",'datos GENERALES'!$B$6))</f>
        <v/>
      </c>
      <c r="F2203" s="42" t="str">
        <f>IF(ISBLANK($N2203),"",IF(ISBLANK('datos GENERALES'!$B$7),"",'datos GENERALES'!$B$7))</f>
        <v/>
      </c>
      <c r="G2203" s="42" t="str">
        <f>IF(ISBLANK($N2203),"",IF(ISBLANK('datos GENERALES'!$B$10),"",'datos GENERALES'!$B$10))</f>
        <v/>
      </c>
      <c r="H2203" s="42" t="str">
        <f>IF(ISBLANK($N2203),"",IF(ISBLANK('datos GENERALES'!$C$10),"",'datos GENERALES'!$C$10))</f>
        <v/>
      </c>
      <c r="I2203" s="42" t="str">
        <f>IF(ISBLANK($N2203),"",IF(ISBLANK('datos GENERALES'!$D$10),"",'datos GENERALES'!$D$10))</f>
        <v/>
      </c>
      <c r="O2203" s="48" t="str">
        <f>IFERROR(VLOOKUP(N2203,ListaEspecies!$B$3:$D$45,2,FALSE),"")</f>
        <v/>
      </c>
      <c r="P2203" s="96" t="str">
        <f>IFERROR(VLOOKUP(N2203,ListaEspecies!$B$3:$D$45,3,FALSE),"")</f>
        <v/>
      </c>
      <c r="R2203" s="42" t="str">
        <f>IF(ISBLANK($J2203),"",IF(ISBLANK('datos GENERALES'!$B$15),"",'datos GENERALES'!$B$15))</f>
        <v/>
      </c>
      <c r="S2203" s="49" t="str">
        <f t="shared" si="274"/>
        <v/>
      </c>
      <c r="T2203" s="49" t="str">
        <f t="shared" si="275"/>
        <v/>
      </c>
      <c r="AA2203" s="50" t="str">
        <f t="shared" si="279"/>
        <v/>
      </c>
      <c r="AE2203" s="50" t="str">
        <f t="shared" si="276"/>
        <v/>
      </c>
      <c r="AI2203" s="19" t="str">
        <f t="shared" si="277"/>
        <v/>
      </c>
      <c r="AJ2203"/>
      <c r="AK2203" s="19" t="str">
        <f t="shared" si="278"/>
        <v/>
      </c>
    </row>
    <row r="2204" spans="1:37" x14ac:dyDescent="0.25">
      <c r="A2204" s="42" t="str">
        <f t="shared" si="272"/>
        <v/>
      </c>
      <c r="B2204" s="42" t="str">
        <f t="shared" si="273"/>
        <v/>
      </c>
      <c r="C2204" s="42" t="str">
        <f>IF(ISBLANK($N2204),"",IF(ISBLANK('datos GENERALES'!B$16),"",'datos GENERALES'!B$16))</f>
        <v/>
      </c>
      <c r="D2204" s="43" t="str">
        <f>IF(ISBLANK($N2204),"","SGBTM/AUTAROC/"&amp;'datos GENERALES'!B$5&amp;"_"&amp;'datos GENERALES'!C$5&amp;"_"&amp;'datos GENERALES'!D$5)</f>
        <v/>
      </c>
      <c r="E2204" s="42" t="str">
        <f>IF(ISBLANK($N2204),"",IF(ISBLANK('datos GENERALES'!$B$6),"",'datos GENERALES'!$B$6))</f>
        <v/>
      </c>
      <c r="F2204" s="42" t="str">
        <f>IF(ISBLANK($N2204),"",IF(ISBLANK('datos GENERALES'!$B$7),"",'datos GENERALES'!$B$7))</f>
        <v/>
      </c>
      <c r="G2204" s="42" t="str">
        <f>IF(ISBLANK($N2204),"",IF(ISBLANK('datos GENERALES'!$B$10),"",'datos GENERALES'!$B$10))</f>
        <v/>
      </c>
      <c r="H2204" s="42" t="str">
        <f>IF(ISBLANK($N2204),"",IF(ISBLANK('datos GENERALES'!$C$10),"",'datos GENERALES'!$C$10))</f>
        <v/>
      </c>
      <c r="I2204" s="42" t="str">
        <f>IF(ISBLANK($N2204),"",IF(ISBLANK('datos GENERALES'!$D$10),"",'datos GENERALES'!$D$10))</f>
        <v/>
      </c>
      <c r="O2204" s="48" t="str">
        <f>IFERROR(VLOOKUP(N2204,ListaEspecies!$B$3:$D$45,2,FALSE),"")</f>
        <v/>
      </c>
      <c r="P2204" s="96" t="str">
        <f>IFERROR(VLOOKUP(N2204,ListaEspecies!$B$3:$D$45,3,FALSE),"")</f>
        <v/>
      </c>
      <c r="R2204" s="42" t="str">
        <f>IF(ISBLANK($J2204),"",IF(ISBLANK('datos GENERALES'!$B$15),"",'datos GENERALES'!$B$15))</f>
        <v/>
      </c>
      <c r="S2204" s="49" t="str">
        <f t="shared" si="274"/>
        <v/>
      </c>
      <c r="T2204" s="49" t="str">
        <f t="shared" si="275"/>
        <v/>
      </c>
      <c r="AA2204" s="50" t="str">
        <f t="shared" si="279"/>
        <v/>
      </c>
      <c r="AE2204" s="50" t="str">
        <f t="shared" si="276"/>
        <v/>
      </c>
      <c r="AI2204" s="19" t="str">
        <f t="shared" si="277"/>
        <v/>
      </c>
      <c r="AJ2204"/>
      <c r="AK2204" s="19" t="str">
        <f t="shared" si="278"/>
        <v/>
      </c>
    </row>
    <row r="2205" spans="1:37" x14ac:dyDescent="0.25">
      <c r="A2205" s="42" t="str">
        <f t="shared" si="272"/>
        <v/>
      </c>
      <c r="B2205" s="42" t="str">
        <f t="shared" si="273"/>
        <v/>
      </c>
      <c r="C2205" s="42" t="str">
        <f>IF(ISBLANK($N2205),"",IF(ISBLANK('datos GENERALES'!B$16),"",'datos GENERALES'!B$16))</f>
        <v/>
      </c>
      <c r="D2205" s="43" t="str">
        <f>IF(ISBLANK($N2205),"","SGBTM/AUTAROC/"&amp;'datos GENERALES'!B$5&amp;"_"&amp;'datos GENERALES'!C$5&amp;"_"&amp;'datos GENERALES'!D$5)</f>
        <v/>
      </c>
      <c r="E2205" s="42" t="str">
        <f>IF(ISBLANK($N2205),"",IF(ISBLANK('datos GENERALES'!$B$6),"",'datos GENERALES'!$B$6))</f>
        <v/>
      </c>
      <c r="F2205" s="42" t="str">
        <f>IF(ISBLANK($N2205),"",IF(ISBLANK('datos GENERALES'!$B$7),"",'datos GENERALES'!$B$7))</f>
        <v/>
      </c>
      <c r="G2205" s="42" t="str">
        <f>IF(ISBLANK($N2205),"",IF(ISBLANK('datos GENERALES'!$B$10),"",'datos GENERALES'!$B$10))</f>
        <v/>
      </c>
      <c r="H2205" s="42" t="str">
        <f>IF(ISBLANK($N2205),"",IF(ISBLANK('datos GENERALES'!$C$10),"",'datos GENERALES'!$C$10))</f>
        <v/>
      </c>
      <c r="I2205" s="42" t="str">
        <f>IF(ISBLANK($N2205),"",IF(ISBLANK('datos GENERALES'!$D$10),"",'datos GENERALES'!$D$10))</f>
        <v/>
      </c>
      <c r="O2205" s="48" t="str">
        <f>IFERROR(VLOOKUP(N2205,ListaEspecies!$B$3:$D$45,2,FALSE),"")</f>
        <v/>
      </c>
      <c r="P2205" s="96" t="str">
        <f>IFERROR(VLOOKUP(N2205,ListaEspecies!$B$3:$D$45,3,FALSE),"")</f>
        <v/>
      </c>
      <c r="R2205" s="42" t="str">
        <f>IF(ISBLANK($J2205),"",IF(ISBLANK('datos GENERALES'!$B$15),"",'datos GENERALES'!$B$15))</f>
        <v/>
      </c>
      <c r="S2205" s="49" t="str">
        <f t="shared" si="274"/>
        <v/>
      </c>
      <c r="T2205" s="49" t="str">
        <f t="shared" si="275"/>
        <v/>
      </c>
      <c r="AA2205" s="50" t="str">
        <f t="shared" si="279"/>
        <v/>
      </c>
      <c r="AE2205" s="50" t="str">
        <f t="shared" si="276"/>
        <v/>
      </c>
      <c r="AI2205" s="19" t="str">
        <f t="shared" si="277"/>
        <v/>
      </c>
      <c r="AJ2205"/>
      <c r="AK2205" s="19" t="str">
        <f t="shared" si="278"/>
        <v/>
      </c>
    </row>
    <row r="2206" spans="1:37" x14ac:dyDescent="0.25">
      <c r="A2206" s="42" t="str">
        <f t="shared" si="272"/>
        <v/>
      </c>
      <c r="B2206" s="42" t="str">
        <f t="shared" si="273"/>
        <v/>
      </c>
      <c r="C2206" s="42" t="str">
        <f>IF(ISBLANK($N2206),"",IF(ISBLANK('datos GENERALES'!B$16),"",'datos GENERALES'!B$16))</f>
        <v/>
      </c>
      <c r="D2206" s="43" t="str">
        <f>IF(ISBLANK($N2206),"","SGBTM/AUTAROC/"&amp;'datos GENERALES'!B$5&amp;"_"&amp;'datos GENERALES'!C$5&amp;"_"&amp;'datos GENERALES'!D$5)</f>
        <v/>
      </c>
      <c r="E2206" s="42" t="str">
        <f>IF(ISBLANK($N2206),"",IF(ISBLANK('datos GENERALES'!$B$6),"",'datos GENERALES'!$B$6))</f>
        <v/>
      </c>
      <c r="F2206" s="42" t="str">
        <f>IF(ISBLANK($N2206),"",IF(ISBLANK('datos GENERALES'!$B$7),"",'datos GENERALES'!$B$7))</f>
        <v/>
      </c>
      <c r="G2206" s="42" t="str">
        <f>IF(ISBLANK($N2206),"",IF(ISBLANK('datos GENERALES'!$B$10),"",'datos GENERALES'!$B$10))</f>
        <v/>
      </c>
      <c r="H2206" s="42" t="str">
        <f>IF(ISBLANK($N2206),"",IF(ISBLANK('datos GENERALES'!$C$10),"",'datos GENERALES'!$C$10))</f>
        <v/>
      </c>
      <c r="I2206" s="42" t="str">
        <f>IF(ISBLANK($N2206),"",IF(ISBLANK('datos GENERALES'!$D$10),"",'datos GENERALES'!$D$10))</f>
        <v/>
      </c>
      <c r="O2206" s="48" t="str">
        <f>IFERROR(VLOOKUP(N2206,ListaEspecies!$B$3:$D$45,2,FALSE),"")</f>
        <v/>
      </c>
      <c r="P2206" s="96" t="str">
        <f>IFERROR(VLOOKUP(N2206,ListaEspecies!$B$3:$D$45,3,FALSE),"")</f>
        <v/>
      </c>
      <c r="R2206" s="42" t="str">
        <f>IF(ISBLANK($J2206),"",IF(ISBLANK('datos GENERALES'!$B$15),"",'datos GENERALES'!$B$15))</f>
        <v/>
      </c>
      <c r="S2206" s="49" t="str">
        <f t="shared" si="274"/>
        <v/>
      </c>
      <c r="T2206" s="49" t="str">
        <f t="shared" si="275"/>
        <v/>
      </c>
      <c r="AA2206" s="50" t="str">
        <f t="shared" si="279"/>
        <v/>
      </c>
      <c r="AE2206" s="50" t="str">
        <f t="shared" si="276"/>
        <v/>
      </c>
      <c r="AI2206" s="19" t="str">
        <f t="shared" si="277"/>
        <v/>
      </c>
      <c r="AJ2206"/>
      <c r="AK2206" s="19" t="str">
        <f t="shared" si="278"/>
        <v/>
      </c>
    </row>
    <row r="2207" spans="1:37" x14ac:dyDescent="0.25">
      <c r="A2207" s="42" t="str">
        <f t="shared" si="272"/>
        <v/>
      </c>
      <c r="B2207" s="42" t="str">
        <f t="shared" si="273"/>
        <v/>
      </c>
      <c r="C2207" s="42" t="str">
        <f>IF(ISBLANK($N2207),"",IF(ISBLANK('datos GENERALES'!B$16),"",'datos GENERALES'!B$16))</f>
        <v/>
      </c>
      <c r="D2207" s="43" t="str">
        <f>IF(ISBLANK($N2207),"","SGBTM/AUTAROC/"&amp;'datos GENERALES'!B$5&amp;"_"&amp;'datos GENERALES'!C$5&amp;"_"&amp;'datos GENERALES'!D$5)</f>
        <v/>
      </c>
      <c r="E2207" s="42" t="str">
        <f>IF(ISBLANK($N2207),"",IF(ISBLANK('datos GENERALES'!$B$6),"",'datos GENERALES'!$B$6))</f>
        <v/>
      </c>
      <c r="F2207" s="42" t="str">
        <f>IF(ISBLANK($N2207),"",IF(ISBLANK('datos GENERALES'!$B$7),"",'datos GENERALES'!$B$7))</f>
        <v/>
      </c>
      <c r="G2207" s="42" t="str">
        <f>IF(ISBLANK($N2207),"",IF(ISBLANK('datos GENERALES'!$B$10),"",'datos GENERALES'!$B$10))</f>
        <v/>
      </c>
      <c r="H2207" s="42" t="str">
        <f>IF(ISBLANK($N2207),"",IF(ISBLANK('datos GENERALES'!$C$10),"",'datos GENERALES'!$C$10))</f>
        <v/>
      </c>
      <c r="I2207" s="42" t="str">
        <f>IF(ISBLANK($N2207),"",IF(ISBLANK('datos GENERALES'!$D$10),"",'datos GENERALES'!$D$10))</f>
        <v/>
      </c>
      <c r="O2207" s="48" t="str">
        <f>IFERROR(VLOOKUP(N2207,ListaEspecies!$B$3:$D$45,2,FALSE),"")</f>
        <v/>
      </c>
      <c r="P2207" s="96" t="str">
        <f>IFERROR(VLOOKUP(N2207,ListaEspecies!$B$3:$D$45,3,FALSE),"")</f>
        <v/>
      </c>
      <c r="R2207" s="42" t="str">
        <f>IF(ISBLANK($J2207),"",IF(ISBLANK('datos GENERALES'!$B$15),"",'datos GENERALES'!$B$15))</f>
        <v/>
      </c>
      <c r="S2207" s="49" t="str">
        <f t="shared" si="274"/>
        <v/>
      </c>
      <c r="T2207" s="49" t="str">
        <f t="shared" si="275"/>
        <v/>
      </c>
      <c r="AA2207" s="50" t="str">
        <f t="shared" si="279"/>
        <v/>
      </c>
      <c r="AE2207" s="50" t="str">
        <f t="shared" si="276"/>
        <v/>
      </c>
      <c r="AI2207" s="19" t="str">
        <f t="shared" si="277"/>
        <v/>
      </c>
      <c r="AJ2207"/>
      <c r="AK2207" s="19" t="str">
        <f t="shared" si="278"/>
        <v/>
      </c>
    </row>
    <row r="2208" spans="1:37" x14ac:dyDescent="0.25">
      <c r="A2208" s="42" t="str">
        <f t="shared" si="272"/>
        <v/>
      </c>
      <c r="B2208" s="42" t="str">
        <f t="shared" si="273"/>
        <v/>
      </c>
      <c r="C2208" s="42" t="str">
        <f>IF(ISBLANK($N2208),"",IF(ISBLANK('datos GENERALES'!B$16),"",'datos GENERALES'!B$16))</f>
        <v/>
      </c>
      <c r="D2208" s="43" t="str">
        <f>IF(ISBLANK($N2208),"","SGBTM/AUTAROC/"&amp;'datos GENERALES'!B$5&amp;"_"&amp;'datos GENERALES'!C$5&amp;"_"&amp;'datos GENERALES'!D$5)</f>
        <v/>
      </c>
      <c r="E2208" s="42" t="str">
        <f>IF(ISBLANK($N2208),"",IF(ISBLANK('datos GENERALES'!$B$6),"",'datos GENERALES'!$B$6))</f>
        <v/>
      </c>
      <c r="F2208" s="42" t="str">
        <f>IF(ISBLANK($N2208),"",IF(ISBLANK('datos GENERALES'!$B$7),"",'datos GENERALES'!$B$7))</f>
        <v/>
      </c>
      <c r="G2208" s="42" t="str">
        <f>IF(ISBLANK($N2208),"",IF(ISBLANK('datos GENERALES'!$B$10),"",'datos GENERALES'!$B$10))</f>
        <v/>
      </c>
      <c r="H2208" s="42" t="str">
        <f>IF(ISBLANK($N2208),"",IF(ISBLANK('datos GENERALES'!$C$10),"",'datos GENERALES'!$C$10))</f>
        <v/>
      </c>
      <c r="I2208" s="42" t="str">
        <f>IF(ISBLANK($N2208),"",IF(ISBLANK('datos GENERALES'!$D$10),"",'datos GENERALES'!$D$10))</f>
        <v/>
      </c>
      <c r="O2208" s="48" t="str">
        <f>IFERROR(VLOOKUP(N2208,ListaEspecies!$B$3:$D$45,2,FALSE),"")</f>
        <v/>
      </c>
      <c r="P2208" s="96" t="str">
        <f>IFERROR(VLOOKUP(N2208,ListaEspecies!$B$3:$D$45,3,FALSE),"")</f>
        <v/>
      </c>
      <c r="R2208" s="42" t="str">
        <f>IF(ISBLANK($J2208),"",IF(ISBLANK('datos GENERALES'!$B$15),"",'datos GENERALES'!$B$15))</f>
        <v/>
      </c>
      <c r="S2208" s="49" t="str">
        <f t="shared" si="274"/>
        <v/>
      </c>
      <c r="T2208" s="49" t="str">
        <f t="shared" si="275"/>
        <v/>
      </c>
      <c r="AA2208" s="50" t="str">
        <f t="shared" si="279"/>
        <v/>
      </c>
      <c r="AE2208" s="50" t="str">
        <f t="shared" si="276"/>
        <v/>
      </c>
      <c r="AI2208" s="19" t="str">
        <f t="shared" si="277"/>
        <v/>
      </c>
      <c r="AJ2208"/>
      <c r="AK2208" s="19" t="str">
        <f t="shared" si="278"/>
        <v/>
      </c>
    </row>
    <row r="2209" spans="1:37" x14ac:dyDescent="0.25">
      <c r="A2209" s="42" t="str">
        <f t="shared" si="272"/>
        <v/>
      </c>
      <c r="B2209" s="42" t="str">
        <f t="shared" si="273"/>
        <v/>
      </c>
      <c r="C2209" s="42" t="str">
        <f>IF(ISBLANK($N2209),"",IF(ISBLANK('datos GENERALES'!B$16),"",'datos GENERALES'!B$16))</f>
        <v/>
      </c>
      <c r="D2209" s="43" t="str">
        <f>IF(ISBLANK($N2209),"","SGBTM/AUTAROC/"&amp;'datos GENERALES'!B$5&amp;"_"&amp;'datos GENERALES'!C$5&amp;"_"&amp;'datos GENERALES'!D$5)</f>
        <v/>
      </c>
      <c r="E2209" s="42" t="str">
        <f>IF(ISBLANK($N2209),"",IF(ISBLANK('datos GENERALES'!$B$6),"",'datos GENERALES'!$B$6))</f>
        <v/>
      </c>
      <c r="F2209" s="42" t="str">
        <f>IF(ISBLANK($N2209),"",IF(ISBLANK('datos GENERALES'!$B$7),"",'datos GENERALES'!$B$7))</f>
        <v/>
      </c>
      <c r="G2209" s="42" t="str">
        <f>IF(ISBLANK($N2209),"",IF(ISBLANK('datos GENERALES'!$B$10),"",'datos GENERALES'!$B$10))</f>
        <v/>
      </c>
      <c r="H2209" s="42" t="str">
        <f>IF(ISBLANK($N2209),"",IF(ISBLANK('datos GENERALES'!$C$10),"",'datos GENERALES'!$C$10))</f>
        <v/>
      </c>
      <c r="I2209" s="42" t="str">
        <f>IF(ISBLANK($N2209),"",IF(ISBLANK('datos GENERALES'!$D$10),"",'datos GENERALES'!$D$10))</f>
        <v/>
      </c>
      <c r="O2209" s="48" t="str">
        <f>IFERROR(VLOOKUP(N2209,ListaEspecies!$B$3:$D$45,2,FALSE),"")</f>
        <v/>
      </c>
      <c r="P2209" s="96" t="str">
        <f>IFERROR(VLOOKUP(N2209,ListaEspecies!$B$3:$D$45,3,FALSE),"")</f>
        <v/>
      </c>
      <c r="R2209" s="42" t="str">
        <f>IF(ISBLANK($J2209),"",IF(ISBLANK('datos GENERALES'!$B$15),"",'datos GENERALES'!$B$15))</f>
        <v/>
      </c>
      <c r="S2209" s="49" t="str">
        <f t="shared" si="274"/>
        <v/>
      </c>
      <c r="T2209" s="49" t="str">
        <f t="shared" si="275"/>
        <v/>
      </c>
      <c r="AA2209" s="50" t="str">
        <f t="shared" si="279"/>
        <v/>
      </c>
      <c r="AE2209" s="50" t="str">
        <f t="shared" si="276"/>
        <v/>
      </c>
      <c r="AI2209" s="19" t="str">
        <f t="shared" si="277"/>
        <v/>
      </c>
      <c r="AJ2209"/>
      <c r="AK2209" s="19" t="str">
        <f t="shared" si="278"/>
        <v/>
      </c>
    </row>
    <row r="2210" spans="1:37" x14ac:dyDescent="0.25">
      <c r="A2210" s="42" t="str">
        <f t="shared" si="272"/>
        <v/>
      </c>
      <c r="B2210" s="42" t="str">
        <f t="shared" si="273"/>
        <v/>
      </c>
      <c r="C2210" s="42" t="str">
        <f>IF(ISBLANK($N2210),"",IF(ISBLANK('datos GENERALES'!B$16),"",'datos GENERALES'!B$16))</f>
        <v/>
      </c>
      <c r="D2210" s="43" t="str">
        <f>IF(ISBLANK($N2210),"","SGBTM/AUTAROC/"&amp;'datos GENERALES'!B$5&amp;"_"&amp;'datos GENERALES'!C$5&amp;"_"&amp;'datos GENERALES'!D$5)</f>
        <v/>
      </c>
      <c r="E2210" s="42" t="str">
        <f>IF(ISBLANK($N2210),"",IF(ISBLANK('datos GENERALES'!$B$6),"",'datos GENERALES'!$B$6))</f>
        <v/>
      </c>
      <c r="F2210" s="42" t="str">
        <f>IF(ISBLANK($N2210),"",IF(ISBLANK('datos GENERALES'!$B$7),"",'datos GENERALES'!$B$7))</f>
        <v/>
      </c>
      <c r="G2210" s="42" t="str">
        <f>IF(ISBLANK($N2210),"",IF(ISBLANK('datos GENERALES'!$B$10),"",'datos GENERALES'!$B$10))</f>
        <v/>
      </c>
      <c r="H2210" s="42" t="str">
        <f>IF(ISBLANK($N2210),"",IF(ISBLANK('datos GENERALES'!$C$10),"",'datos GENERALES'!$C$10))</f>
        <v/>
      </c>
      <c r="I2210" s="42" t="str">
        <f>IF(ISBLANK($N2210),"",IF(ISBLANK('datos GENERALES'!$D$10),"",'datos GENERALES'!$D$10))</f>
        <v/>
      </c>
      <c r="O2210" s="48" t="str">
        <f>IFERROR(VLOOKUP(N2210,ListaEspecies!$B$3:$D$45,2,FALSE),"")</f>
        <v/>
      </c>
      <c r="P2210" s="96" t="str">
        <f>IFERROR(VLOOKUP(N2210,ListaEspecies!$B$3:$D$45,3,FALSE),"")</f>
        <v/>
      </c>
      <c r="R2210" s="42" t="str">
        <f>IF(ISBLANK($J2210),"",IF(ISBLANK('datos GENERALES'!$B$15),"",'datos GENERALES'!$B$15))</f>
        <v/>
      </c>
      <c r="S2210" s="49" t="str">
        <f t="shared" si="274"/>
        <v/>
      </c>
      <c r="T2210" s="49" t="str">
        <f t="shared" si="275"/>
        <v/>
      </c>
      <c r="AA2210" s="50" t="str">
        <f t="shared" si="279"/>
        <v/>
      </c>
      <c r="AE2210" s="50" t="str">
        <f t="shared" si="276"/>
        <v/>
      </c>
      <c r="AI2210" s="19" t="str">
        <f t="shared" si="277"/>
        <v/>
      </c>
      <c r="AJ2210"/>
      <c r="AK2210" s="19" t="str">
        <f t="shared" si="278"/>
        <v/>
      </c>
    </row>
    <row r="2211" spans="1:37" x14ac:dyDescent="0.25">
      <c r="A2211" s="42" t="str">
        <f t="shared" si="272"/>
        <v/>
      </c>
      <c r="B2211" s="42" t="str">
        <f t="shared" si="273"/>
        <v/>
      </c>
      <c r="C2211" s="42" t="str">
        <f>IF(ISBLANK($N2211),"",IF(ISBLANK('datos GENERALES'!B$16),"",'datos GENERALES'!B$16))</f>
        <v/>
      </c>
      <c r="D2211" s="43" t="str">
        <f>IF(ISBLANK($N2211),"","SGBTM/AUTAROC/"&amp;'datos GENERALES'!B$5&amp;"_"&amp;'datos GENERALES'!C$5&amp;"_"&amp;'datos GENERALES'!D$5)</f>
        <v/>
      </c>
      <c r="E2211" s="42" t="str">
        <f>IF(ISBLANK($N2211),"",IF(ISBLANK('datos GENERALES'!$B$6),"",'datos GENERALES'!$B$6))</f>
        <v/>
      </c>
      <c r="F2211" s="42" t="str">
        <f>IF(ISBLANK($N2211),"",IF(ISBLANK('datos GENERALES'!$B$7),"",'datos GENERALES'!$B$7))</f>
        <v/>
      </c>
      <c r="G2211" s="42" t="str">
        <f>IF(ISBLANK($N2211),"",IF(ISBLANK('datos GENERALES'!$B$10),"",'datos GENERALES'!$B$10))</f>
        <v/>
      </c>
      <c r="H2211" s="42" t="str">
        <f>IF(ISBLANK($N2211),"",IF(ISBLANK('datos GENERALES'!$C$10),"",'datos GENERALES'!$C$10))</f>
        <v/>
      </c>
      <c r="I2211" s="42" t="str">
        <f>IF(ISBLANK($N2211),"",IF(ISBLANK('datos GENERALES'!$D$10),"",'datos GENERALES'!$D$10))</f>
        <v/>
      </c>
      <c r="O2211" s="48" t="str">
        <f>IFERROR(VLOOKUP(N2211,ListaEspecies!$B$3:$D$45,2,FALSE),"")</f>
        <v/>
      </c>
      <c r="P2211" s="96" t="str">
        <f>IFERROR(VLOOKUP(N2211,ListaEspecies!$B$3:$D$45,3,FALSE),"")</f>
        <v/>
      </c>
      <c r="R2211" s="42" t="str">
        <f>IF(ISBLANK($J2211),"",IF(ISBLANK('datos GENERALES'!$B$15),"",'datos GENERALES'!$B$15))</f>
        <v/>
      </c>
      <c r="S2211" s="49" t="str">
        <f t="shared" si="274"/>
        <v/>
      </c>
      <c r="T2211" s="49" t="str">
        <f t="shared" si="275"/>
        <v/>
      </c>
      <c r="AA2211" s="50" t="str">
        <f t="shared" si="279"/>
        <v/>
      </c>
      <c r="AE2211" s="50" t="str">
        <f t="shared" si="276"/>
        <v/>
      </c>
      <c r="AI2211" s="19" t="str">
        <f t="shared" si="277"/>
        <v/>
      </c>
      <c r="AJ2211"/>
      <c r="AK2211" s="19" t="str">
        <f t="shared" si="278"/>
        <v/>
      </c>
    </row>
    <row r="2212" spans="1:37" x14ac:dyDescent="0.25">
      <c r="A2212" s="42" t="str">
        <f t="shared" si="272"/>
        <v/>
      </c>
      <c r="B2212" s="42" t="str">
        <f t="shared" si="273"/>
        <v/>
      </c>
      <c r="C2212" s="42" t="str">
        <f>IF(ISBLANK($N2212),"",IF(ISBLANK('datos GENERALES'!B$16),"",'datos GENERALES'!B$16))</f>
        <v/>
      </c>
      <c r="D2212" s="43" t="str">
        <f>IF(ISBLANK($N2212),"","SGBTM/AUTAROC/"&amp;'datos GENERALES'!B$5&amp;"_"&amp;'datos GENERALES'!C$5&amp;"_"&amp;'datos GENERALES'!D$5)</f>
        <v/>
      </c>
      <c r="E2212" s="42" t="str">
        <f>IF(ISBLANK($N2212),"",IF(ISBLANK('datos GENERALES'!$B$6),"",'datos GENERALES'!$B$6))</f>
        <v/>
      </c>
      <c r="F2212" s="42" t="str">
        <f>IF(ISBLANK($N2212),"",IF(ISBLANK('datos GENERALES'!$B$7),"",'datos GENERALES'!$B$7))</f>
        <v/>
      </c>
      <c r="G2212" s="42" t="str">
        <f>IF(ISBLANK($N2212),"",IF(ISBLANK('datos GENERALES'!$B$10),"",'datos GENERALES'!$B$10))</f>
        <v/>
      </c>
      <c r="H2212" s="42" t="str">
        <f>IF(ISBLANK($N2212),"",IF(ISBLANK('datos GENERALES'!$C$10),"",'datos GENERALES'!$C$10))</f>
        <v/>
      </c>
      <c r="I2212" s="42" t="str">
        <f>IF(ISBLANK($N2212),"",IF(ISBLANK('datos GENERALES'!$D$10),"",'datos GENERALES'!$D$10))</f>
        <v/>
      </c>
      <c r="O2212" s="48" t="str">
        <f>IFERROR(VLOOKUP(N2212,ListaEspecies!$B$3:$D$45,2,FALSE),"")</f>
        <v/>
      </c>
      <c r="P2212" s="96" t="str">
        <f>IFERROR(VLOOKUP(N2212,ListaEspecies!$B$3:$D$45,3,FALSE),"")</f>
        <v/>
      </c>
      <c r="R2212" s="42" t="str">
        <f>IF(ISBLANK($J2212),"",IF(ISBLANK('datos GENERALES'!$B$15),"",'datos GENERALES'!$B$15))</f>
        <v/>
      </c>
      <c r="S2212" s="49" t="str">
        <f t="shared" si="274"/>
        <v/>
      </c>
      <c r="T2212" s="49" t="str">
        <f t="shared" si="275"/>
        <v/>
      </c>
      <c r="AA2212" s="50" t="str">
        <f t="shared" si="279"/>
        <v/>
      </c>
      <c r="AE2212" s="50" t="str">
        <f t="shared" si="276"/>
        <v/>
      </c>
      <c r="AI2212" s="19" t="str">
        <f t="shared" si="277"/>
        <v/>
      </c>
      <c r="AJ2212"/>
      <c r="AK2212" s="19" t="str">
        <f t="shared" si="278"/>
        <v/>
      </c>
    </row>
    <row r="2213" spans="1:37" x14ac:dyDescent="0.25">
      <c r="A2213" s="42" t="str">
        <f t="shared" si="272"/>
        <v/>
      </c>
      <c r="B2213" s="42" t="str">
        <f t="shared" si="273"/>
        <v/>
      </c>
      <c r="C2213" s="42" t="str">
        <f>IF(ISBLANK($N2213),"",IF(ISBLANK('datos GENERALES'!B$16),"",'datos GENERALES'!B$16))</f>
        <v/>
      </c>
      <c r="D2213" s="43" t="str">
        <f>IF(ISBLANK($N2213),"","SGBTM/AUTAROC/"&amp;'datos GENERALES'!B$5&amp;"_"&amp;'datos GENERALES'!C$5&amp;"_"&amp;'datos GENERALES'!D$5)</f>
        <v/>
      </c>
      <c r="E2213" s="42" t="str">
        <f>IF(ISBLANK($N2213),"",IF(ISBLANK('datos GENERALES'!$B$6),"",'datos GENERALES'!$B$6))</f>
        <v/>
      </c>
      <c r="F2213" s="42" t="str">
        <f>IF(ISBLANK($N2213),"",IF(ISBLANK('datos GENERALES'!$B$7),"",'datos GENERALES'!$B$7))</f>
        <v/>
      </c>
      <c r="G2213" s="42" t="str">
        <f>IF(ISBLANK($N2213),"",IF(ISBLANK('datos GENERALES'!$B$10),"",'datos GENERALES'!$B$10))</f>
        <v/>
      </c>
      <c r="H2213" s="42" t="str">
        <f>IF(ISBLANK($N2213),"",IF(ISBLANK('datos GENERALES'!$C$10),"",'datos GENERALES'!$C$10))</f>
        <v/>
      </c>
      <c r="I2213" s="42" t="str">
        <f>IF(ISBLANK($N2213),"",IF(ISBLANK('datos GENERALES'!$D$10),"",'datos GENERALES'!$D$10))</f>
        <v/>
      </c>
      <c r="O2213" s="48" t="str">
        <f>IFERROR(VLOOKUP(N2213,ListaEspecies!$B$3:$D$45,2,FALSE),"")</f>
        <v/>
      </c>
      <c r="P2213" s="96" t="str">
        <f>IFERROR(VLOOKUP(N2213,ListaEspecies!$B$3:$D$45,3,FALSE),"")</f>
        <v/>
      </c>
      <c r="R2213" s="42" t="str">
        <f>IF(ISBLANK($J2213),"",IF(ISBLANK('datos GENERALES'!$B$15),"",'datos GENERALES'!$B$15))</f>
        <v/>
      </c>
      <c r="S2213" s="49" t="str">
        <f t="shared" si="274"/>
        <v/>
      </c>
      <c r="T2213" s="49" t="str">
        <f t="shared" si="275"/>
        <v/>
      </c>
      <c r="AA2213" s="50" t="str">
        <f t="shared" si="279"/>
        <v/>
      </c>
      <c r="AE2213" s="50" t="str">
        <f t="shared" si="276"/>
        <v/>
      </c>
      <c r="AI2213" s="19" t="str">
        <f t="shared" si="277"/>
        <v/>
      </c>
      <c r="AJ2213"/>
      <c r="AK2213" s="19" t="str">
        <f t="shared" si="278"/>
        <v/>
      </c>
    </row>
    <row r="2214" spans="1:37" x14ac:dyDescent="0.25">
      <c r="A2214" s="42" t="str">
        <f t="shared" si="272"/>
        <v/>
      </c>
      <c r="B2214" s="42" t="str">
        <f t="shared" si="273"/>
        <v/>
      </c>
      <c r="C2214" s="42" t="str">
        <f>IF(ISBLANK($N2214),"",IF(ISBLANK('datos GENERALES'!B$16),"",'datos GENERALES'!B$16))</f>
        <v/>
      </c>
      <c r="D2214" s="43" t="str">
        <f>IF(ISBLANK($N2214),"","SGBTM/AUTAROC/"&amp;'datos GENERALES'!B$5&amp;"_"&amp;'datos GENERALES'!C$5&amp;"_"&amp;'datos GENERALES'!D$5)</f>
        <v/>
      </c>
      <c r="E2214" s="42" t="str">
        <f>IF(ISBLANK($N2214),"",IF(ISBLANK('datos GENERALES'!$B$6),"",'datos GENERALES'!$B$6))</f>
        <v/>
      </c>
      <c r="F2214" s="42" t="str">
        <f>IF(ISBLANK($N2214),"",IF(ISBLANK('datos GENERALES'!$B$7),"",'datos GENERALES'!$B$7))</f>
        <v/>
      </c>
      <c r="G2214" s="42" t="str">
        <f>IF(ISBLANK($N2214),"",IF(ISBLANK('datos GENERALES'!$B$10),"",'datos GENERALES'!$B$10))</f>
        <v/>
      </c>
      <c r="H2214" s="42" t="str">
        <f>IF(ISBLANK($N2214),"",IF(ISBLANK('datos GENERALES'!$C$10),"",'datos GENERALES'!$C$10))</f>
        <v/>
      </c>
      <c r="I2214" s="42" t="str">
        <f>IF(ISBLANK($N2214),"",IF(ISBLANK('datos GENERALES'!$D$10),"",'datos GENERALES'!$D$10))</f>
        <v/>
      </c>
      <c r="O2214" s="48" t="str">
        <f>IFERROR(VLOOKUP(N2214,ListaEspecies!$B$3:$D$45,2,FALSE),"")</f>
        <v/>
      </c>
      <c r="P2214" s="96" t="str">
        <f>IFERROR(VLOOKUP(N2214,ListaEspecies!$B$3:$D$45,3,FALSE),"")</f>
        <v/>
      </c>
      <c r="R2214" s="42" t="str">
        <f>IF(ISBLANK($J2214),"",IF(ISBLANK('datos GENERALES'!$B$15),"",'datos GENERALES'!$B$15))</f>
        <v/>
      </c>
      <c r="S2214" s="49" t="str">
        <f t="shared" si="274"/>
        <v/>
      </c>
      <c r="T2214" s="49" t="str">
        <f t="shared" si="275"/>
        <v/>
      </c>
      <c r="AA2214" s="50" t="str">
        <f t="shared" si="279"/>
        <v/>
      </c>
      <c r="AE2214" s="50" t="str">
        <f t="shared" si="276"/>
        <v/>
      </c>
      <c r="AI2214" s="19" t="str">
        <f t="shared" si="277"/>
        <v/>
      </c>
      <c r="AJ2214"/>
      <c r="AK2214" s="19" t="str">
        <f t="shared" si="278"/>
        <v/>
      </c>
    </row>
    <row r="2215" spans="1:37" x14ac:dyDescent="0.25">
      <c r="A2215" s="42" t="str">
        <f t="shared" si="272"/>
        <v/>
      </c>
      <c r="B2215" s="42" t="str">
        <f t="shared" si="273"/>
        <v/>
      </c>
      <c r="C2215" s="42" t="str">
        <f>IF(ISBLANK($N2215),"",IF(ISBLANK('datos GENERALES'!B$16),"",'datos GENERALES'!B$16))</f>
        <v/>
      </c>
      <c r="D2215" s="43" t="str">
        <f>IF(ISBLANK($N2215),"","SGBTM/AUTAROC/"&amp;'datos GENERALES'!B$5&amp;"_"&amp;'datos GENERALES'!C$5&amp;"_"&amp;'datos GENERALES'!D$5)</f>
        <v/>
      </c>
      <c r="E2215" s="42" t="str">
        <f>IF(ISBLANK($N2215),"",IF(ISBLANK('datos GENERALES'!$B$6),"",'datos GENERALES'!$B$6))</f>
        <v/>
      </c>
      <c r="F2215" s="42" t="str">
        <f>IF(ISBLANK($N2215),"",IF(ISBLANK('datos GENERALES'!$B$7),"",'datos GENERALES'!$B$7))</f>
        <v/>
      </c>
      <c r="G2215" s="42" t="str">
        <f>IF(ISBLANK($N2215),"",IF(ISBLANK('datos GENERALES'!$B$10),"",'datos GENERALES'!$B$10))</f>
        <v/>
      </c>
      <c r="H2215" s="42" t="str">
        <f>IF(ISBLANK($N2215),"",IF(ISBLANK('datos GENERALES'!$C$10),"",'datos GENERALES'!$C$10))</f>
        <v/>
      </c>
      <c r="I2215" s="42" t="str">
        <f>IF(ISBLANK($N2215),"",IF(ISBLANK('datos GENERALES'!$D$10),"",'datos GENERALES'!$D$10))</f>
        <v/>
      </c>
      <c r="O2215" s="48" t="str">
        <f>IFERROR(VLOOKUP(N2215,ListaEspecies!$B$3:$D$45,2,FALSE),"")</f>
        <v/>
      </c>
      <c r="P2215" s="96" t="str">
        <f>IFERROR(VLOOKUP(N2215,ListaEspecies!$B$3:$D$45,3,FALSE),"")</f>
        <v/>
      </c>
      <c r="R2215" s="42" t="str">
        <f>IF(ISBLANK($J2215),"",IF(ISBLANK('datos GENERALES'!$B$15),"",'datos GENERALES'!$B$15))</f>
        <v/>
      </c>
      <c r="S2215" s="49" t="str">
        <f t="shared" si="274"/>
        <v/>
      </c>
      <c r="T2215" s="49" t="str">
        <f t="shared" si="275"/>
        <v/>
      </c>
      <c r="AA2215" s="50" t="str">
        <f t="shared" si="279"/>
        <v/>
      </c>
      <c r="AE2215" s="50" t="str">
        <f t="shared" si="276"/>
        <v/>
      </c>
      <c r="AI2215" s="19" t="str">
        <f t="shared" si="277"/>
        <v/>
      </c>
      <c r="AJ2215"/>
      <c r="AK2215" s="19" t="str">
        <f t="shared" si="278"/>
        <v/>
      </c>
    </row>
    <row r="2216" spans="1:37" x14ac:dyDescent="0.25">
      <c r="A2216" s="42" t="str">
        <f t="shared" si="272"/>
        <v/>
      </c>
      <c r="B2216" s="42" t="str">
        <f t="shared" si="273"/>
        <v/>
      </c>
      <c r="C2216" s="42" t="str">
        <f>IF(ISBLANK($N2216),"",IF(ISBLANK('datos GENERALES'!B$16),"",'datos GENERALES'!B$16))</f>
        <v/>
      </c>
      <c r="D2216" s="43" t="str">
        <f>IF(ISBLANK($N2216),"","SGBTM/AUTAROC/"&amp;'datos GENERALES'!B$5&amp;"_"&amp;'datos GENERALES'!C$5&amp;"_"&amp;'datos GENERALES'!D$5)</f>
        <v/>
      </c>
      <c r="E2216" s="42" t="str">
        <f>IF(ISBLANK($N2216),"",IF(ISBLANK('datos GENERALES'!$B$6),"",'datos GENERALES'!$B$6))</f>
        <v/>
      </c>
      <c r="F2216" s="42" t="str">
        <f>IF(ISBLANK($N2216),"",IF(ISBLANK('datos GENERALES'!$B$7),"",'datos GENERALES'!$B$7))</f>
        <v/>
      </c>
      <c r="G2216" s="42" t="str">
        <f>IF(ISBLANK($N2216),"",IF(ISBLANK('datos GENERALES'!$B$10),"",'datos GENERALES'!$B$10))</f>
        <v/>
      </c>
      <c r="H2216" s="42" t="str">
        <f>IF(ISBLANK($N2216),"",IF(ISBLANK('datos GENERALES'!$C$10),"",'datos GENERALES'!$C$10))</f>
        <v/>
      </c>
      <c r="I2216" s="42" t="str">
        <f>IF(ISBLANK($N2216),"",IF(ISBLANK('datos GENERALES'!$D$10),"",'datos GENERALES'!$D$10))</f>
        <v/>
      </c>
      <c r="O2216" s="48" t="str">
        <f>IFERROR(VLOOKUP(N2216,ListaEspecies!$B$3:$D$45,2,FALSE),"")</f>
        <v/>
      </c>
      <c r="P2216" s="96" t="str">
        <f>IFERROR(VLOOKUP(N2216,ListaEspecies!$B$3:$D$45,3,FALSE),"")</f>
        <v/>
      </c>
      <c r="R2216" s="42" t="str">
        <f>IF(ISBLANK($J2216),"",IF(ISBLANK('datos GENERALES'!$B$15),"",'datos GENERALES'!$B$15))</f>
        <v/>
      </c>
      <c r="S2216" s="49" t="str">
        <f t="shared" si="274"/>
        <v/>
      </c>
      <c r="T2216" s="49" t="str">
        <f t="shared" si="275"/>
        <v/>
      </c>
      <c r="AA2216" s="50" t="str">
        <f t="shared" si="279"/>
        <v/>
      </c>
      <c r="AE2216" s="50" t="str">
        <f t="shared" si="276"/>
        <v/>
      </c>
      <c r="AI2216" s="19" t="str">
        <f t="shared" si="277"/>
        <v/>
      </c>
      <c r="AJ2216"/>
      <c r="AK2216" s="19" t="str">
        <f t="shared" si="278"/>
        <v/>
      </c>
    </row>
    <row r="2217" spans="1:37" x14ac:dyDescent="0.25">
      <c r="A2217" s="42" t="str">
        <f t="shared" si="272"/>
        <v/>
      </c>
      <c r="B2217" s="42" t="str">
        <f t="shared" si="273"/>
        <v/>
      </c>
      <c r="C2217" s="42" t="str">
        <f>IF(ISBLANK($N2217),"",IF(ISBLANK('datos GENERALES'!B$16),"",'datos GENERALES'!B$16))</f>
        <v/>
      </c>
      <c r="D2217" s="43" t="str">
        <f>IF(ISBLANK($N2217),"","SGBTM/AUTAROC/"&amp;'datos GENERALES'!B$5&amp;"_"&amp;'datos GENERALES'!C$5&amp;"_"&amp;'datos GENERALES'!D$5)</f>
        <v/>
      </c>
      <c r="E2217" s="42" t="str">
        <f>IF(ISBLANK($N2217),"",IF(ISBLANK('datos GENERALES'!$B$6),"",'datos GENERALES'!$B$6))</f>
        <v/>
      </c>
      <c r="F2217" s="42" t="str">
        <f>IF(ISBLANK($N2217),"",IF(ISBLANK('datos GENERALES'!$B$7),"",'datos GENERALES'!$B$7))</f>
        <v/>
      </c>
      <c r="G2217" s="42" t="str">
        <f>IF(ISBLANK($N2217),"",IF(ISBLANK('datos GENERALES'!$B$10),"",'datos GENERALES'!$B$10))</f>
        <v/>
      </c>
      <c r="H2217" s="42" t="str">
        <f>IF(ISBLANK($N2217),"",IF(ISBLANK('datos GENERALES'!$C$10),"",'datos GENERALES'!$C$10))</f>
        <v/>
      </c>
      <c r="I2217" s="42" t="str">
        <f>IF(ISBLANK($N2217),"",IF(ISBLANK('datos GENERALES'!$D$10),"",'datos GENERALES'!$D$10))</f>
        <v/>
      </c>
      <c r="O2217" s="48" t="str">
        <f>IFERROR(VLOOKUP(N2217,ListaEspecies!$B$3:$D$45,2,FALSE),"")</f>
        <v/>
      </c>
      <c r="P2217" s="96" t="str">
        <f>IFERROR(VLOOKUP(N2217,ListaEspecies!$B$3:$D$45,3,FALSE),"")</f>
        <v/>
      </c>
      <c r="R2217" s="42" t="str">
        <f>IF(ISBLANK($J2217),"",IF(ISBLANK('datos GENERALES'!$B$15),"",'datos GENERALES'!$B$15))</f>
        <v/>
      </c>
      <c r="S2217" s="49" t="str">
        <f t="shared" si="274"/>
        <v/>
      </c>
      <c r="T2217" s="49" t="str">
        <f t="shared" si="275"/>
        <v/>
      </c>
      <c r="AA2217" s="50" t="str">
        <f t="shared" si="279"/>
        <v/>
      </c>
      <c r="AE2217" s="50" t="str">
        <f t="shared" si="276"/>
        <v/>
      </c>
      <c r="AI2217" s="19" t="str">
        <f t="shared" si="277"/>
        <v/>
      </c>
      <c r="AJ2217"/>
      <c r="AK2217" s="19" t="str">
        <f t="shared" si="278"/>
        <v/>
      </c>
    </row>
    <row r="2218" spans="1:37" x14ac:dyDescent="0.25">
      <c r="A2218" s="42" t="str">
        <f t="shared" si="272"/>
        <v/>
      </c>
      <c r="B2218" s="42" t="str">
        <f t="shared" si="273"/>
        <v/>
      </c>
      <c r="C2218" s="42" t="str">
        <f>IF(ISBLANK($N2218),"",IF(ISBLANK('datos GENERALES'!B$16),"",'datos GENERALES'!B$16))</f>
        <v/>
      </c>
      <c r="D2218" s="43" t="str">
        <f>IF(ISBLANK($N2218),"","SGBTM/AUTAROC/"&amp;'datos GENERALES'!B$5&amp;"_"&amp;'datos GENERALES'!C$5&amp;"_"&amp;'datos GENERALES'!D$5)</f>
        <v/>
      </c>
      <c r="E2218" s="42" t="str">
        <f>IF(ISBLANK($N2218),"",IF(ISBLANK('datos GENERALES'!$B$6),"",'datos GENERALES'!$B$6))</f>
        <v/>
      </c>
      <c r="F2218" s="42" t="str">
        <f>IF(ISBLANK($N2218),"",IF(ISBLANK('datos GENERALES'!$B$7),"",'datos GENERALES'!$B$7))</f>
        <v/>
      </c>
      <c r="G2218" s="42" t="str">
        <f>IF(ISBLANK($N2218),"",IF(ISBLANK('datos GENERALES'!$B$10),"",'datos GENERALES'!$B$10))</f>
        <v/>
      </c>
      <c r="H2218" s="42" t="str">
        <f>IF(ISBLANK($N2218),"",IF(ISBLANK('datos GENERALES'!$C$10),"",'datos GENERALES'!$C$10))</f>
        <v/>
      </c>
      <c r="I2218" s="42" t="str">
        <f>IF(ISBLANK($N2218),"",IF(ISBLANK('datos GENERALES'!$D$10),"",'datos GENERALES'!$D$10))</f>
        <v/>
      </c>
      <c r="O2218" s="48" t="str">
        <f>IFERROR(VLOOKUP(N2218,ListaEspecies!$B$3:$D$45,2,FALSE),"")</f>
        <v/>
      </c>
      <c r="P2218" s="96" t="str">
        <f>IFERROR(VLOOKUP(N2218,ListaEspecies!$B$3:$D$45,3,FALSE),"")</f>
        <v/>
      </c>
      <c r="R2218" s="42" t="str">
        <f>IF(ISBLANK($J2218),"",IF(ISBLANK('datos GENERALES'!$B$15),"",'datos GENERALES'!$B$15))</f>
        <v/>
      </c>
      <c r="S2218" s="49" t="str">
        <f t="shared" si="274"/>
        <v/>
      </c>
      <c r="T2218" s="49" t="str">
        <f t="shared" si="275"/>
        <v/>
      </c>
      <c r="AA2218" s="50" t="str">
        <f t="shared" si="279"/>
        <v/>
      </c>
      <c r="AE2218" s="50" t="str">
        <f t="shared" si="276"/>
        <v/>
      </c>
      <c r="AI2218" s="19" t="str">
        <f t="shared" si="277"/>
        <v/>
      </c>
      <c r="AJ2218"/>
      <c r="AK2218" s="19" t="str">
        <f t="shared" si="278"/>
        <v/>
      </c>
    </row>
    <row r="2219" spans="1:37" x14ac:dyDescent="0.25">
      <c r="A2219" s="42" t="str">
        <f t="shared" si="272"/>
        <v/>
      </c>
      <c r="B2219" s="42" t="str">
        <f t="shared" si="273"/>
        <v/>
      </c>
      <c r="C2219" s="42" t="str">
        <f>IF(ISBLANK($N2219),"",IF(ISBLANK('datos GENERALES'!B$16),"",'datos GENERALES'!B$16))</f>
        <v/>
      </c>
      <c r="D2219" s="43" t="str">
        <f>IF(ISBLANK($N2219),"","SGBTM/AUTAROC/"&amp;'datos GENERALES'!B$5&amp;"_"&amp;'datos GENERALES'!C$5&amp;"_"&amp;'datos GENERALES'!D$5)</f>
        <v/>
      </c>
      <c r="E2219" s="42" t="str">
        <f>IF(ISBLANK($N2219),"",IF(ISBLANK('datos GENERALES'!$B$6),"",'datos GENERALES'!$B$6))</f>
        <v/>
      </c>
      <c r="F2219" s="42" t="str">
        <f>IF(ISBLANK($N2219),"",IF(ISBLANK('datos GENERALES'!$B$7),"",'datos GENERALES'!$B$7))</f>
        <v/>
      </c>
      <c r="G2219" s="42" t="str">
        <f>IF(ISBLANK($N2219),"",IF(ISBLANK('datos GENERALES'!$B$10),"",'datos GENERALES'!$B$10))</f>
        <v/>
      </c>
      <c r="H2219" s="42" t="str">
        <f>IF(ISBLANK($N2219),"",IF(ISBLANK('datos GENERALES'!$C$10),"",'datos GENERALES'!$C$10))</f>
        <v/>
      </c>
      <c r="I2219" s="42" t="str">
        <f>IF(ISBLANK($N2219),"",IF(ISBLANK('datos GENERALES'!$D$10),"",'datos GENERALES'!$D$10))</f>
        <v/>
      </c>
      <c r="O2219" s="48" t="str">
        <f>IFERROR(VLOOKUP(N2219,ListaEspecies!$B$3:$D$45,2,FALSE),"")</f>
        <v/>
      </c>
      <c r="P2219" s="96" t="str">
        <f>IFERROR(VLOOKUP(N2219,ListaEspecies!$B$3:$D$45,3,FALSE),"")</f>
        <v/>
      </c>
      <c r="R2219" s="42" t="str">
        <f>IF(ISBLANK($J2219),"",IF(ISBLANK('datos GENERALES'!$B$15),"",'datos GENERALES'!$B$15))</f>
        <v/>
      </c>
      <c r="S2219" s="49" t="str">
        <f t="shared" si="274"/>
        <v/>
      </c>
      <c r="T2219" s="49" t="str">
        <f t="shared" si="275"/>
        <v/>
      </c>
      <c r="AA2219" s="50" t="str">
        <f t="shared" si="279"/>
        <v/>
      </c>
      <c r="AE2219" s="50" t="str">
        <f t="shared" si="276"/>
        <v/>
      </c>
      <c r="AI2219" s="19" t="str">
        <f t="shared" si="277"/>
        <v/>
      </c>
      <c r="AJ2219"/>
      <c r="AK2219" s="19" t="str">
        <f t="shared" si="278"/>
        <v/>
      </c>
    </row>
    <row r="2220" spans="1:37" x14ac:dyDescent="0.25">
      <c r="A2220" s="42" t="str">
        <f t="shared" si="272"/>
        <v/>
      </c>
      <c r="B2220" s="42" t="str">
        <f t="shared" si="273"/>
        <v/>
      </c>
      <c r="C2220" s="42" t="str">
        <f>IF(ISBLANK($N2220),"",IF(ISBLANK('datos GENERALES'!B$16),"",'datos GENERALES'!B$16))</f>
        <v/>
      </c>
      <c r="D2220" s="43" t="str">
        <f>IF(ISBLANK($N2220),"","SGBTM/AUTAROC/"&amp;'datos GENERALES'!B$5&amp;"_"&amp;'datos GENERALES'!C$5&amp;"_"&amp;'datos GENERALES'!D$5)</f>
        <v/>
      </c>
      <c r="E2220" s="42" t="str">
        <f>IF(ISBLANK($N2220),"",IF(ISBLANK('datos GENERALES'!$B$6),"",'datos GENERALES'!$B$6))</f>
        <v/>
      </c>
      <c r="F2220" s="42" t="str">
        <f>IF(ISBLANK($N2220),"",IF(ISBLANK('datos GENERALES'!$B$7),"",'datos GENERALES'!$B$7))</f>
        <v/>
      </c>
      <c r="G2220" s="42" t="str">
        <f>IF(ISBLANK($N2220),"",IF(ISBLANK('datos GENERALES'!$B$10),"",'datos GENERALES'!$B$10))</f>
        <v/>
      </c>
      <c r="H2220" s="42" t="str">
        <f>IF(ISBLANK($N2220),"",IF(ISBLANK('datos GENERALES'!$C$10),"",'datos GENERALES'!$C$10))</f>
        <v/>
      </c>
      <c r="I2220" s="42" t="str">
        <f>IF(ISBLANK($N2220),"",IF(ISBLANK('datos GENERALES'!$D$10),"",'datos GENERALES'!$D$10))</f>
        <v/>
      </c>
      <c r="O2220" s="48" t="str">
        <f>IFERROR(VLOOKUP(N2220,ListaEspecies!$B$3:$D$45,2,FALSE),"")</f>
        <v/>
      </c>
      <c r="P2220" s="96" t="str">
        <f>IFERROR(VLOOKUP(N2220,ListaEspecies!$B$3:$D$45,3,FALSE),"")</f>
        <v/>
      </c>
      <c r="R2220" s="42" t="str">
        <f>IF(ISBLANK($J2220),"",IF(ISBLANK('datos GENERALES'!$B$15),"",'datos GENERALES'!$B$15))</f>
        <v/>
      </c>
      <c r="S2220" s="49" t="str">
        <f t="shared" si="274"/>
        <v/>
      </c>
      <c r="T2220" s="49" t="str">
        <f t="shared" si="275"/>
        <v/>
      </c>
      <c r="AA2220" s="50" t="str">
        <f t="shared" si="279"/>
        <v/>
      </c>
      <c r="AE2220" s="50" t="str">
        <f t="shared" si="276"/>
        <v/>
      </c>
      <c r="AI2220" s="19" t="str">
        <f t="shared" si="277"/>
        <v/>
      </c>
      <c r="AJ2220"/>
      <c r="AK2220" s="19" t="str">
        <f t="shared" si="278"/>
        <v/>
      </c>
    </row>
    <row r="2221" spans="1:37" x14ac:dyDescent="0.25">
      <c r="A2221" s="42" t="str">
        <f t="shared" si="272"/>
        <v/>
      </c>
      <c r="B2221" s="42" t="str">
        <f t="shared" si="273"/>
        <v/>
      </c>
      <c r="C2221" s="42" t="str">
        <f>IF(ISBLANK($N2221),"",IF(ISBLANK('datos GENERALES'!B$16),"",'datos GENERALES'!B$16))</f>
        <v/>
      </c>
      <c r="D2221" s="43" t="str">
        <f>IF(ISBLANK($N2221),"","SGBTM/AUTAROC/"&amp;'datos GENERALES'!B$5&amp;"_"&amp;'datos GENERALES'!C$5&amp;"_"&amp;'datos GENERALES'!D$5)</f>
        <v/>
      </c>
      <c r="E2221" s="42" t="str">
        <f>IF(ISBLANK($N2221),"",IF(ISBLANK('datos GENERALES'!$B$6),"",'datos GENERALES'!$B$6))</f>
        <v/>
      </c>
      <c r="F2221" s="42" t="str">
        <f>IF(ISBLANK($N2221),"",IF(ISBLANK('datos GENERALES'!$B$7),"",'datos GENERALES'!$B$7))</f>
        <v/>
      </c>
      <c r="G2221" s="42" t="str">
        <f>IF(ISBLANK($N2221),"",IF(ISBLANK('datos GENERALES'!$B$10),"",'datos GENERALES'!$B$10))</f>
        <v/>
      </c>
      <c r="H2221" s="42" t="str">
        <f>IF(ISBLANK($N2221),"",IF(ISBLANK('datos GENERALES'!$C$10),"",'datos GENERALES'!$C$10))</f>
        <v/>
      </c>
      <c r="I2221" s="42" t="str">
        <f>IF(ISBLANK($N2221),"",IF(ISBLANK('datos GENERALES'!$D$10),"",'datos GENERALES'!$D$10))</f>
        <v/>
      </c>
      <c r="O2221" s="48" t="str">
        <f>IFERROR(VLOOKUP(N2221,ListaEspecies!$B$3:$D$45,2,FALSE),"")</f>
        <v/>
      </c>
      <c r="P2221" s="96" t="str">
        <f>IFERROR(VLOOKUP(N2221,ListaEspecies!$B$3:$D$45,3,FALSE),"")</f>
        <v/>
      </c>
      <c r="R2221" s="42" t="str">
        <f>IF(ISBLANK($J2221),"",IF(ISBLANK('datos GENERALES'!$B$15),"",'datos GENERALES'!$B$15))</f>
        <v/>
      </c>
      <c r="S2221" s="49" t="str">
        <f t="shared" si="274"/>
        <v/>
      </c>
      <c r="T2221" s="49" t="str">
        <f t="shared" si="275"/>
        <v/>
      </c>
      <c r="AA2221" s="50" t="str">
        <f t="shared" si="279"/>
        <v/>
      </c>
      <c r="AE2221" s="50" t="str">
        <f t="shared" si="276"/>
        <v/>
      </c>
      <c r="AI2221" s="19" t="str">
        <f t="shared" si="277"/>
        <v/>
      </c>
      <c r="AJ2221"/>
      <c r="AK2221" s="19" t="str">
        <f t="shared" si="278"/>
        <v/>
      </c>
    </row>
    <row r="2222" spans="1:37" x14ac:dyDescent="0.25">
      <c r="A2222" s="42" t="str">
        <f t="shared" si="272"/>
        <v/>
      </c>
      <c r="B2222" s="42" t="str">
        <f t="shared" si="273"/>
        <v/>
      </c>
      <c r="C2222" s="42" t="str">
        <f>IF(ISBLANK($N2222),"",IF(ISBLANK('datos GENERALES'!B$16),"",'datos GENERALES'!B$16))</f>
        <v/>
      </c>
      <c r="D2222" s="43" t="str">
        <f>IF(ISBLANK($N2222),"","SGBTM/AUTAROC/"&amp;'datos GENERALES'!B$5&amp;"_"&amp;'datos GENERALES'!C$5&amp;"_"&amp;'datos GENERALES'!D$5)</f>
        <v/>
      </c>
      <c r="E2222" s="42" t="str">
        <f>IF(ISBLANK($N2222),"",IF(ISBLANK('datos GENERALES'!$B$6),"",'datos GENERALES'!$B$6))</f>
        <v/>
      </c>
      <c r="F2222" s="42" t="str">
        <f>IF(ISBLANK($N2222),"",IF(ISBLANK('datos GENERALES'!$B$7),"",'datos GENERALES'!$B$7))</f>
        <v/>
      </c>
      <c r="G2222" s="42" t="str">
        <f>IF(ISBLANK($N2222),"",IF(ISBLANK('datos GENERALES'!$B$10),"",'datos GENERALES'!$B$10))</f>
        <v/>
      </c>
      <c r="H2222" s="42" t="str">
        <f>IF(ISBLANK($N2222),"",IF(ISBLANK('datos GENERALES'!$C$10),"",'datos GENERALES'!$C$10))</f>
        <v/>
      </c>
      <c r="I2222" s="42" t="str">
        <f>IF(ISBLANK($N2222),"",IF(ISBLANK('datos GENERALES'!$D$10),"",'datos GENERALES'!$D$10))</f>
        <v/>
      </c>
      <c r="O2222" s="48" t="str">
        <f>IFERROR(VLOOKUP(N2222,ListaEspecies!$B$3:$D$45,2,FALSE),"")</f>
        <v/>
      </c>
      <c r="P2222" s="96" t="str">
        <f>IFERROR(VLOOKUP(N2222,ListaEspecies!$B$3:$D$45,3,FALSE),"")</f>
        <v/>
      </c>
      <c r="R2222" s="42" t="str">
        <f>IF(ISBLANK($J2222),"",IF(ISBLANK('datos GENERALES'!$B$15),"",'datos GENERALES'!$B$15))</f>
        <v/>
      </c>
      <c r="S2222" s="49" t="str">
        <f t="shared" si="274"/>
        <v/>
      </c>
      <c r="T2222" s="49" t="str">
        <f t="shared" si="275"/>
        <v/>
      </c>
      <c r="AA2222" s="50" t="str">
        <f t="shared" si="279"/>
        <v/>
      </c>
      <c r="AE2222" s="50" t="str">
        <f t="shared" si="276"/>
        <v/>
      </c>
      <c r="AI2222" s="19" t="str">
        <f t="shared" si="277"/>
        <v/>
      </c>
      <c r="AJ2222"/>
      <c r="AK2222" s="19" t="str">
        <f t="shared" si="278"/>
        <v/>
      </c>
    </row>
    <row r="2223" spans="1:37" x14ac:dyDescent="0.25">
      <c r="A2223" s="42" t="str">
        <f t="shared" si="272"/>
        <v/>
      </c>
      <c r="B2223" s="42" t="str">
        <f t="shared" si="273"/>
        <v/>
      </c>
      <c r="C2223" s="42" t="str">
        <f>IF(ISBLANK($N2223),"",IF(ISBLANK('datos GENERALES'!B$16),"",'datos GENERALES'!B$16))</f>
        <v/>
      </c>
      <c r="D2223" s="43" t="str">
        <f>IF(ISBLANK($N2223),"","SGBTM/AUTAROC/"&amp;'datos GENERALES'!B$5&amp;"_"&amp;'datos GENERALES'!C$5&amp;"_"&amp;'datos GENERALES'!D$5)</f>
        <v/>
      </c>
      <c r="E2223" s="42" t="str">
        <f>IF(ISBLANK($N2223),"",IF(ISBLANK('datos GENERALES'!$B$6),"",'datos GENERALES'!$B$6))</f>
        <v/>
      </c>
      <c r="F2223" s="42" t="str">
        <f>IF(ISBLANK($N2223),"",IF(ISBLANK('datos GENERALES'!$B$7),"",'datos GENERALES'!$B$7))</f>
        <v/>
      </c>
      <c r="G2223" s="42" t="str">
        <f>IF(ISBLANK($N2223),"",IF(ISBLANK('datos GENERALES'!$B$10),"",'datos GENERALES'!$B$10))</f>
        <v/>
      </c>
      <c r="H2223" s="42" t="str">
        <f>IF(ISBLANK($N2223),"",IF(ISBLANK('datos GENERALES'!$C$10),"",'datos GENERALES'!$C$10))</f>
        <v/>
      </c>
      <c r="I2223" s="42" t="str">
        <f>IF(ISBLANK($N2223),"",IF(ISBLANK('datos GENERALES'!$D$10),"",'datos GENERALES'!$D$10))</f>
        <v/>
      </c>
      <c r="O2223" s="48" t="str">
        <f>IFERROR(VLOOKUP(N2223,ListaEspecies!$B$3:$D$45,2,FALSE),"")</f>
        <v/>
      </c>
      <c r="P2223" s="96" t="str">
        <f>IFERROR(VLOOKUP(N2223,ListaEspecies!$B$3:$D$45,3,FALSE),"")</f>
        <v/>
      </c>
      <c r="R2223" s="42" t="str">
        <f>IF(ISBLANK($J2223),"",IF(ISBLANK('datos GENERALES'!$B$15),"",'datos GENERALES'!$B$15))</f>
        <v/>
      </c>
      <c r="S2223" s="49" t="str">
        <f t="shared" si="274"/>
        <v/>
      </c>
      <c r="T2223" s="49" t="str">
        <f t="shared" si="275"/>
        <v/>
      </c>
      <c r="AA2223" s="50" t="str">
        <f t="shared" si="279"/>
        <v/>
      </c>
      <c r="AE2223" s="50" t="str">
        <f t="shared" si="276"/>
        <v/>
      </c>
      <c r="AI2223" s="19" t="str">
        <f t="shared" si="277"/>
        <v/>
      </c>
      <c r="AJ2223"/>
      <c r="AK2223" s="19" t="str">
        <f t="shared" si="278"/>
        <v/>
      </c>
    </row>
    <row r="2224" spans="1:37" x14ac:dyDescent="0.25">
      <c r="A2224" s="42" t="str">
        <f t="shared" si="272"/>
        <v/>
      </c>
      <c r="B2224" s="42" t="str">
        <f t="shared" si="273"/>
        <v/>
      </c>
      <c r="C2224" s="42" t="str">
        <f>IF(ISBLANK($N2224),"",IF(ISBLANK('datos GENERALES'!B$16),"",'datos GENERALES'!B$16))</f>
        <v/>
      </c>
      <c r="D2224" s="43" t="str">
        <f>IF(ISBLANK($N2224),"","SGBTM/AUTAROC/"&amp;'datos GENERALES'!B$5&amp;"_"&amp;'datos GENERALES'!C$5&amp;"_"&amp;'datos GENERALES'!D$5)</f>
        <v/>
      </c>
      <c r="E2224" s="42" t="str">
        <f>IF(ISBLANK($N2224),"",IF(ISBLANK('datos GENERALES'!$B$6),"",'datos GENERALES'!$B$6))</f>
        <v/>
      </c>
      <c r="F2224" s="42" t="str">
        <f>IF(ISBLANK($N2224),"",IF(ISBLANK('datos GENERALES'!$B$7),"",'datos GENERALES'!$B$7))</f>
        <v/>
      </c>
      <c r="G2224" s="42" t="str">
        <f>IF(ISBLANK($N2224),"",IF(ISBLANK('datos GENERALES'!$B$10),"",'datos GENERALES'!$B$10))</f>
        <v/>
      </c>
      <c r="H2224" s="42" t="str">
        <f>IF(ISBLANK($N2224),"",IF(ISBLANK('datos GENERALES'!$C$10),"",'datos GENERALES'!$C$10))</f>
        <v/>
      </c>
      <c r="I2224" s="42" t="str">
        <f>IF(ISBLANK($N2224),"",IF(ISBLANK('datos GENERALES'!$D$10),"",'datos GENERALES'!$D$10))</f>
        <v/>
      </c>
      <c r="O2224" s="48" t="str">
        <f>IFERROR(VLOOKUP(N2224,ListaEspecies!$B$3:$D$45,2,FALSE),"")</f>
        <v/>
      </c>
      <c r="P2224" s="96" t="str">
        <f>IFERROR(VLOOKUP(N2224,ListaEspecies!$B$3:$D$45,3,FALSE),"")</f>
        <v/>
      </c>
      <c r="R2224" s="42" t="str">
        <f>IF(ISBLANK($J2224),"",IF(ISBLANK('datos GENERALES'!$B$15),"",'datos GENERALES'!$B$15))</f>
        <v/>
      </c>
      <c r="S2224" s="49" t="str">
        <f t="shared" si="274"/>
        <v/>
      </c>
      <c r="T2224" s="49" t="str">
        <f t="shared" si="275"/>
        <v/>
      </c>
      <c r="AA2224" s="50" t="str">
        <f t="shared" si="279"/>
        <v/>
      </c>
      <c r="AE2224" s="50" t="str">
        <f t="shared" si="276"/>
        <v/>
      </c>
      <c r="AI2224" s="19" t="str">
        <f t="shared" si="277"/>
        <v/>
      </c>
      <c r="AJ2224"/>
      <c r="AK2224" s="19" t="str">
        <f t="shared" si="278"/>
        <v/>
      </c>
    </row>
    <row r="2225" spans="1:37" x14ac:dyDescent="0.25">
      <c r="A2225" s="42" t="str">
        <f t="shared" si="272"/>
        <v/>
      </c>
      <c r="B2225" s="42" t="str">
        <f t="shared" si="273"/>
        <v/>
      </c>
      <c r="C2225" s="42" t="str">
        <f>IF(ISBLANK($N2225),"",IF(ISBLANK('datos GENERALES'!B$16),"",'datos GENERALES'!B$16))</f>
        <v/>
      </c>
      <c r="D2225" s="43" t="str">
        <f>IF(ISBLANK($N2225),"","SGBTM/AUTAROC/"&amp;'datos GENERALES'!B$5&amp;"_"&amp;'datos GENERALES'!C$5&amp;"_"&amp;'datos GENERALES'!D$5)</f>
        <v/>
      </c>
      <c r="E2225" s="42" t="str">
        <f>IF(ISBLANK($N2225),"",IF(ISBLANK('datos GENERALES'!$B$6),"",'datos GENERALES'!$B$6))</f>
        <v/>
      </c>
      <c r="F2225" s="42" t="str">
        <f>IF(ISBLANK($N2225),"",IF(ISBLANK('datos GENERALES'!$B$7),"",'datos GENERALES'!$B$7))</f>
        <v/>
      </c>
      <c r="G2225" s="42" t="str">
        <f>IF(ISBLANK($N2225),"",IF(ISBLANK('datos GENERALES'!$B$10),"",'datos GENERALES'!$B$10))</f>
        <v/>
      </c>
      <c r="H2225" s="42" t="str">
        <f>IF(ISBLANK($N2225),"",IF(ISBLANK('datos GENERALES'!$C$10),"",'datos GENERALES'!$C$10))</f>
        <v/>
      </c>
      <c r="I2225" s="42" t="str">
        <f>IF(ISBLANK($N2225),"",IF(ISBLANK('datos GENERALES'!$D$10),"",'datos GENERALES'!$D$10))</f>
        <v/>
      </c>
      <c r="O2225" s="48" t="str">
        <f>IFERROR(VLOOKUP(N2225,ListaEspecies!$B$3:$D$45,2,FALSE),"")</f>
        <v/>
      </c>
      <c r="P2225" s="96" t="str">
        <f>IFERROR(VLOOKUP(N2225,ListaEspecies!$B$3:$D$45,3,FALSE),"")</f>
        <v/>
      </c>
      <c r="R2225" s="42" t="str">
        <f>IF(ISBLANK($J2225),"",IF(ISBLANK('datos GENERALES'!$B$15),"",'datos GENERALES'!$B$15))</f>
        <v/>
      </c>
      <c r="S2225" s="49" t="str">
        <f t="shared" si="274"/>
        <v/>
      </c>
      <c r="T2225" s="49" t="str">
        <f t="shared" si="275"/>
        <v/>
      </c>
      <c r="AA2225" s="50" t="str">
        <f t="shared" si="279"/>
        <v/>
      </c>
      <c r="AE2225" s="50" t="str">
        <f t="shared" si="276"/>
        <v/>
      </c>
      <c r="AI2225" s="19" t="str">
        <f t="shared" si="277"/>
        <v/>
      </c>
      <c r="AJ2225"/>
      <c r="AK2225" s="19" t="str">
        <f t="shared" si="278"/>
        <v/>
      </c>
    </row>
    <row r="2226" spans="1:37" x14ac:dyDescent="0.25">
      <c r="A2226" s="42" t="str">
        <f t="shared" si="272"/>
        <v/>
      </c>
      <c r="B2226" s="42" t="str">
        <f t="shared" si="273"/>
        <v/>
      </c>
      <c r="C2226" s="42" t="str">
        <f>IF(ISBLANK($N2226),"",IF(ISBLANK('datos GENERALES'!B$16),"",'datos GENERALES'!B$16))</f>
        <v/>
      </c>
      <c r="D2226" s="43" t="str">
        <f>IF(ISBLANK($N2226),"","SGBTM/AUTAROC/"&amp;'datos GENERALES'!B$5&amp;"_"&amp;'datos GENERALES'!C$5&amp;"_"&amp;'datos GENERALES'!D$5)</f>
        <v/>
      </c>
      <c r="E2226" s="42" t="str">
        <f>IF(ISBLANK($N2226),"",IF(ISBLANK('datos GENERALES'!$B$6),"",'datos GENERALES'!$B$6))</f>
        <v/>
      </c>
      <c r="F2226" s="42" t="str">
        <f>IF(ISBLANK($N2226),"",IF(ISBLANK('datos GENERALES'!$B$7),"",'datos GENERALES'!$B$7))</f>
        <v/>
      </c>
      <c r="G2226" s="42" t="str">
        <f>IF(ISBLANK($N2226),"",IF(ISBLANK('datos GENERALES'!$B$10),"",'datos GENERALES'!$B$10))</f>
        <v/>
      </c>
      <c r="H2226" s="42" t="str">
        <f>IF(ISBLANK($N2226),"",IF(ISBLANK('datos GENERALES'!$C$10),"",'datos GENERALES'!$C$10))</f>
        <v/>
      </c>
      <c r="I2226" s="42" t="str">
        <f>IF(ISBLANK($N2226),"",IF(ISBLANK('datos GENERALES'!$D$10),"",'datos GENERALES'!$D$10))</f>
        <v/>
      </c>
      <c r="O2226" s="48" t="str">
        <f>IFERROR(VLOOKUP(N2226,ListaEspecies!$B$3:$D$45,2,FALSE),"")</f>
        <v/>
      </c>
      <c r="P2226" s="96" t="str">
        <f>IFERROR(VLOOKUP(N2226,ListaEspecies!$B$3:$D$45,3,FALSE),"")</f>
        <v/>
      </c>
      <c r="R2226" s="42" t="str">
        <f>IF(ISBLANK($J2226),"",IF(ISBLANK('datos GENERALES'!$B$15),"",'datos GENERALES'!$B$15))</f>
        <v/>
      </c>
      <c r="S2226" s="49" t="str">
        <f t="shared" si="274"/>
        <v/>
      </c>
      <c r="T2226" s="49" t="str">
        <f t="shared" si="275"/>
        <v/>
      </c>
      <c r="AA2226" s="50" t="str">
        <f t="shared" si="279"/>
        <v/>
      </c>
      <c r="AE2226" s="50" t="str">
        <f t="shared" si="276"/>
        <v/>
      </c>
      <c r="AI2226" s="19" t="str">
        <f t="shared" si="277"/>
        <v/>
      </c>
      <c r="AJ2226"/>
      <c r="AK2226" s="19" t="str">
        <f t="shared" si="278"/>
        <v/>
      </c>
    </row>
    <row r="2227" spans="1:37" x14ac:dyDescent="0.25">
      <c r="A2227" s="42" t="str">
        <f t="shared" si="272"/>
        <v/>
      </c>
      <c r="B2227" s="42" t="str">
        <f t="shared" si="273"/>
        <v/>
      </c>
      <c r="C2227" s="42" t="str">
        <f>IF(ISBLANK($N2227),"",IF(ISBLANK('datos GENERALES'!B$16),"",'datos GENERALES'!B$16))</f>
        <v/>
      </c>
      <c r="D2227" s="43" t="str">
        <f>IF(ISBLANK($N2227),"","SGBTM/AUTAROC/"&amp;'datos GENERALES'!B$5&amp;"_"&amp;'datos GENERALES'!C$5&amp;"_"&amp;'datos GENERALES'!D$5)</f>
        <v/>
      </c>
      <c r="E2227" s="42" t="str">
        <f>IF(ISBLANK($N2227),"",IF(ISBLANK('datos GENERALES'!$B$6),"",'datos GENERALES'!$B$6))</f>
        <v/>
      </c>
      <c r="F2227" s="42" t="str">
        <f>IF(ISBLANK($N2227),"",IF(ISBLANK('datos GENERALES'!$B$7),"",'datos GENERALES'!$B$7))</f>
        <v/>
      </c>
      <c r="G2227" s="42" t="str">
        <f>IF(ISBLANK($N2227),"",IF(ISBLANK('datos GENERALES'!$B$10),"",'datos GENERALES'!$B$10))</f>
        <v/>
      </c>
      <c r="H2227" s="42" t="str">
        <f>IF(ISBLANK($N2227),"",IF(ISBLANK('datos GENERALES'!$C$10),"",'datos GENERALES'!$C$10))</f>
        <v/>
      </c>
      <c r="I2227" s="42" t="str">
        <f>IF(ISBLANK($N2227),"",IF(ISBLANK('datos GENERALES'!$D$10),"",'datos GENERALES'!$D$10))</f>
        <v/>
      </c>
      <c r="O2227" s="48" t="str">
        <f>IFERROR(VLOOKUP(N2227,ListaEspecies!$B$3:$D$45,2,FALSE),"")</f>
        <v/>
      </c>
      <c r="P2227" s="96" t="str">
        <f>IFERROR(VLOOKUP(N2227,ListaEspecies!$B$3:$D$45,3,FALSE),"")</f>
        <v/>
      </c>
      <c r="R2227" s="42" t="str">
        <f>IF(ISBLANK($J2227),"",IF(ISBLANK('datos GENERALES'!$B$15),"",'datos GENERALES'!$B$15))</f>
        <v/>
      </c>
      <c r="S2227" s="49" t="str">
        <f t="shared" si="274"/>
        <v/>
      </c>
      <c r="T2227" s="49" t="str">
        <f t="shared" si="275"/>
        <v/>
      </c>
      <c r="AA2227" s="50" t="str">
        <f t="shared" si="279"/>
        <v/>
      </c>
      <c r="AE2227" s="50" t="str">
        <f t="shared" si="276"/>
        <v/>
      </c>
      <c r="AI2227" s="19" t="str">
        <f t="shared" si="277"/>
        <v/>
      </c>
      <c r="AJ2227"/>
      <c r="AK2227" s="19" t="str">
        <f t="shared" si="278"/>
        <v/>
      </c>
    </row>
    <row r="2228" spans="1:37" x14ac:dyDescent="0.25">
      <c r="A2228" s="42" t="str">
        <f t="shared" si="272"/>
        <v/>
      </c>
      <c r="B2228" s="42" t="str">
        <f t="shared" si="273"/>
        <v/>
      </c>
      <c r="C2228" s="42" t="str">
        <f>IF(ISBLANK($N2228),"",IF(ISBLANK('datos GENERALES'!B$16),"",'datos GENERALES'!B$16))</f>
        <v/>
      </c>
      <c r="D2228" s="43" t="str">
        <f>IF(ISBLANK($N2228),"","SGBTM/AUTAROC/"&amp;'datos GENERALES'!B$5&amp;"_"&amp;'datos GENERALES'!C$5&amp;"_"&amp;'datos GENERALES'!D$5)</f>
        <v/>
      </c>
      <c r="E2228" s="42" t="str">
        <f>IF(ISBLANK($N2228),"",IF(ISBLANK('datos GENERALES'!$B$6),"",'datos GENERALES'!$B$6))</f>
        <v/>
      </c>
      <c r="F2228" s="42" t="str">
        <f>IF(ISBLANK($N2228),"",IF(ISBLANK('datos GENERALES'!$B$7),"",'datos GENERALES'!$B$7))</f>
        <v/>
      </c>
      <c r="G2228" s="42" t="str">
        <f>IF(ISBLANK($N2228),"",IF(ISBLANK('datos GENERALES'!$B$10),"",'datos GENERALES'!$B$10))</f>
        <v/>
      </c>
      <c r="H2228" s="42" t="str">
        <f>IF(ISBLANK($N2228),"",IF(ISBLANK('datos GENERALES'!$C$10),"",'datos GENERALES'!$C$10))</f>
        <v/>
      </c>
      <c r="I2228" s="42" t="str">
        <f>IF(ISBLANK($N2228),"",IF(ISBLANK('datos GENERALES'!$D$10),"",'datos GENERALES'!$D$10))</f>
        <v/>
      </c>
      <c r="O2228" s="48" t="str">
        <f>IFERROR(VLOOKUP(N2228,ListaEspecies!$B$3:$D$45,2,FALSE),"")</f>
        <v/>
      </c>
      <c r="P2228" s="96" t="str">
        <f>IFERROR(VLOOKUP(N2228,ListaEspecies!$B$3:$D$45,3,FALSE),"")</f>
        <v/>
      </c>
      <c r="R2228" s="42" t="str">
        <f>IF(ISBLANK($J2228),"",IF(ISBLANK('datos GENERALES'!$B$15),"",'datos GENERALES'!$B$15))</f>
        <v/>
      </c>
      <c r="S2228" s="49" t="str">
        <f t="shared" si="274"/>
        <v/>
      </c>
      <c r="T2228" s="49" t="str">
        <f t="shared" si="275"/>
        <v/>
      </c>
      <c r="AA2228" s="50" t="str">
        <f t="shared" si="279"/>
        <v/>
      </c>
      <c r="AE2228" s="50" t="str">
        <f t="shared" si="276"/>
        <v/>
      </c>
      <c r="AI2228" s="19" t="str">
        <f t="shared" si="277"/>
        <v/>
      </c>
      <c r="AJ2228"/>
      <c r="AK2228" s="19" t="str">
        <f t="shared" si="278"/>
        <v/>
      </c>
    </row>
    <row r="2229" spans="1:37" x14ac:dyDescent="0.25">
      <c r="A2229" s="42" t="str">
        <f t="shared" si="272"/>
        <v/>
      </c>
      <c r="B2229" s="42" t="str">
        <f t="shared" si="273"/>
        <v/>
      </c>
      <c r="C2229" s="42" t="str">
        <f>IF(ISBLANK($N2229),"",IF(ISBLANK('datos GENERALES'!B$16),"",'datos GENERALES'!B$16))</f>
        <v/>
      </c>
      <c r="D2229" s="43" t="str">
        <f>IF(ISBLANK($N2229),"","SGBTM/AUTAROC/"&amp;'datos GENERALES'!B$5&amp;"_"&amp;'datos GENERALES'!C$5&amp;"_"&amp;'datos GENERALES'!D$5)</f>
        <v/>
      </c>
      <c r="E2229" s="42" t="str">
        <f>IF(ISBLANK($N2229),"",IF(ISBLANK('datos GENERALES'!$B$6),"",'datos GENERALES'!$B$6))</f>
        <v/>
      </c>
      <c r="F2229" s="42" t="str">
        <f>IF(ISBLANK($N2229),"",IF(ISBLANK('datos GENERALES'!$B$7),"",'datos GENERALES'!$B$7))</f>
        <v/>
      </c>
      <c r="G2229" s="42" t="str">
        <f>IF(ISBLANK($N2229),"",IF(ISBLANK('datos GENERALES'!$B$10),"",'datos GENERALES'!$B$10))</f>
        <v/>
      </c>
      <c r="H2229" s="42" t="str">
        <f>IF(ISBLANK($N2229),"",IF(ISBLANK('datos GENERALES'!$C$10),"",'datos GENERALES'!$C$10))</f>
        <v/>
      </c>
      <c r="I2229" s="42" t="str">
        <f>IF(ISBLANK($N2229),"",IF(ISBLANK('datos GENERALES'!$D$10),"",'datos GENERALES'!$D$10))</f>
        <v/>
      </c>
      <c r="O2229" s="48" t="str">
        <f>IFERROR(VLOOKUP(N2229,ListaEspecies!$B$3:$D$45,2,FALSE),"")</f>
        <v/>
      </c>
      <c r="P2229" s="96" t="str">
        <f>IFERROR(VLOOKUP(N2229,ListaEspecies!$B$3:$D$45,3,FALSE),"")</f>
        <v/>
      </c>
      <c r="R2229" s="42" t="str">
        <f>IF(ISBLANK($J2229),"",IF(ISBLANK('datos GENERALES'!$B$15),"",'datos GENERALES'!$B$15))</f>
        <v/>
      </c>
      <c r="S2229" s="49" t="str">
        <f t="shared" si="274"/>
        <v/>
      </c>
      <c r="T2229" s="49" t="str">
        <f t="shared" si="275"/>
        <v/>
      </c>
      <c r="AA2229" s="50" t="str">
        <f t="shared" si="279"/>
        <v/>
      </c>
      <c r="AE2229" s="50" t="str">
        <f t="shared" si="276"/>
        <v/>
      </c>
      <c r="AI2229" s="19" t="str">
        <f t="shared" si="277"/>
        <v/>
      </c>
      <c r="AJ2229"/>
      <c r="AK2229" s="19" t="str">
        <f t="shared" si="278"/>
        <v/>
      </c>
    </row>
    <row r="2230" spans="1:37" x14ac:dyDescent="0.25">
      <c r="A2230" s="42" t="str">
        <f t="shared" si="272"/>
        <v/>
      </c>
      <c r="B2230" s="42" t="str">
        <f t="shared" si="273"/>
        <v/>
      </c>
      <c r="C2230" s="42" t="str">
        <f>IF(ISBLANK($N2230),"",IF(ISBLANK('datos GENERALES'!B$16),"",'datos GENERALES'!B$16))</f>
        <v/>
      </c>
      <c r="D2230" s="43" t="str">
        <f>IF(ISBLANK($N2230),"","SGBTM/AUTAROC/"&amp;'datos GENERALES'!B$5&amp;"_"&amp;'datos GENERALES'!C$5&amp;"_"&amp;'datos GENERALES'!D$5)</f>
        <v/>
      </c>
      <c r="E2230" s="42" t="str">
        <f>IF(ISBLANK($N2230),"",IF(ISBLANK('datos GENERALES'!$B$6),"",'datos GENERALES'!$B$6))</f>
        <v/>
      </c>
      <c r="F2230" s="42" t="str">
        <f>IF(ISBLANK($N2230),"",IF(ISBLANK('datos GENERALES'!$B$7),"",'datos GENERALES'!$B$7))</f>
        <v/>
      </c>
      <c r="G2230" s="42" t="str">
        <f>IF(ISBLANK($N2230),"",IF(ISBLANK('datos GENERALES'!$B$10),"",'datos GENERALES'!$B$10))</f>
        <v/>
      </c>
      <c r="H2230" s="42" t="str">
        <f>IF(ISBLANK($N2230),"",IF(ISBLANK('datos GENERALES'!$C$10),"",'datos GENERALES'!$C$10))</f>
        <v/>
      </c>
      <c r="I2230" s="42" t="str">
        <f>IF(ISBLANK($N2230),"",IF(ISBLANK('datos GENERALES'!$D$10),"",'datos GENERALES'!$D$10))</f>
        <v/>
      </c>
      <c r="O2230" s="48" t="str">
        <f>IFERROR(VLOOKUP(N2230,ListaEspecies!$B$3:$D$45,2,FALSE),"")</f>
        <v/>
      </c>
      <c r="P2230" s="96" t="str">
        <f>IFERROR(VLOOKUP(N2230,ListaEspecies!$B$3:$D$45,3,FALSE),"")</f>
        <v/>
      </c>
      <c r="R2230" s="42" t="str">
        <f>IF(ISBLANK($J2230),"",IF(ISBLANK('datos GENERALES'!$B$15),"",'datos GENERALES'!$B$15))</f>
        <v/>
      </c>
      <c r="S2230" s="49" t="str">
        <f t="shared" si="274"/>
        <v/>
      </c>
      <c r="T2230" s="49" t="str">
        <f t="shared" si="275"/>
        <v/>
      </c>
      <c r="AA2230" s="50" t="str">
        <f t="shared" si="279"/>
        <v/>
      </c>
      <c r="AE2230" s="50" t="str">
        <f t="shared" si="276"/>
        <v/>
      </c>
      <c r="AI2230" s="19" t="str">
        <f t="shared" si="277"/>
        <v/>
      </c>
      <c r="AJ2230"/>
      <c r="AK2230" s="19" t="str">
        <f t="shared" si="278"/>
        <v/>
      </c>
    </row>
    <row r="2231" spans="1:37" x14ac:dyDescent="0.25">
      <c r="A2231" s="42" t="str">
        <f t="shared" si="272"/>
        <v/>
      </c>
      <c r="B2231" s="42" t="str">
        <f t="shared" si="273"/>
        <v/>
      </c>
      <c r="C2231" s="42" t="str">
        <f>IF(ISBLANK($N2231),"",IF(ISBLANK('datos GENERALES'!B$16),"",'datos GENERALES'!B$16))</f>
        <v/>
      </c>
      <c r="D2231" s="43" t="str">
        <f>IF(ISBLANK($N2231),"","SGBTM/AUTAROC/"&amp;'datos GENERALES'!B$5&amp;"_"&amp;'datos GENERALES'!C$5&amp;"_"&amp;'datos GENERALES'!D$5)</f>
        <v/>
      </c>
      <c r="E2231" s="42" t="str">
        <f>IF(ISBLANK($N2231),"",IF(ISBLANK('datos GENERALES'!$B$6),"",'datos GENERALES'!$B$6))</f>
        <v/>
      </c>
      <c r="F2231" s="42" t="str">
        <f>IF(ISBLANK($N2231),"",IF(ISBLANK('datos GENERALES'!$B$7),"",'datos GENERALES'!$B$7))</f>
        <v/>
      </c>
      <c r="G2231" s="42" t="str">
        <f>IF(ISBLANK($N2231),"",IF(ISBLANK('datos GENERALES'!$B$10),"",'datos GENERALES'!$B$10))</f>
        <v/>
      </c>
      <c r="H2231" s="42" t="str">
        <f>IF(ISBLANK($N2231),"",IF(ISBLANK('datos GENERALES'!$C$10),"",'datos GENERALES'!$C$10))</f>
        <v/>
      </c>
      <c r="I2231" s="42" t="str">
        <f>IF(ISBLANK($N2231),"",IF(ISBLANK('datos GENERALES'!$D$10),"",'datos GENERALES'!$D$10))</f>
        <v/>
      </c>
      <c r="O2231" s="48" t="str">
        <f>IFERROR(VLOOKUP(N2231,ListaEspecies!$B$3:$D$45,2,FALSE),"")</f>
        <v/>
      </c>
      <c r="P2231" s="96" t="str">
        <f>IFERROR(VLOOKUP(N2231,ListaEspecies!$B$3:$D$45,3,FALSE),"")</f>
        <v/>
      </c>
      <c r="R2231" s="42" t="str">
        <f>IF(ISBLANK($J2231),"",IF(ISBLANK('datos GENERALES'!$B$15),"",'datos GENERALES'!$B$15))</f>
        <v/>
      </c>
      <c r="S2231" s="49" t="str">
        <f t="shared" si="274"/>
        <v/>
      </c>
      <c r="T2231" s="49" t="str">
        <f t="shared" si="275"/>
        <v/>
      </c>
      <c r="AA2231" s="50" t="str">
        <f t="shared" si="279"/>
        <v/>
      </c>
      <c r="AE2231" s="50" t="str">
        <f t="shared" si="276"/>
        <v/>
      </c>
      <c r="AI2231" s="19" t="str">
        <f t="shared" si="277"/>
        <v/>
      </c>
      <c r="AJ2231"/>
      <c r="AK2231" s="19" t="str">
        <f t="shared" si="278"/>
        <v/>
      </c>
    </row>
    <row r="2232" spans="1:37" x14ac:dyDescent="0.25">
      <c r="A2232" s="42" t="str">
        <f t="shared" si="272"/>
        <v/>
      </c>
      <c r="B2232" s="42" t="str">
        <f t="shared" si="273"/>
        <v/>
      </c>
      <c r="C2232" s="42" t="str">
        <f>IF(ISBLANK($N2232),"",IF(ISBLANK('datos GENERALES'!B$16),"",'datos GENERALES'!B$16))</f>
        <v/>
      </c>
      <c r="D2232" s="43" t="str">
        <f>IF(ISBLANK($N2232),"","SGBTM/AUTAROC/"&amp;'datos GENERALES'!B$5&amp;"_"&amp;'datos GENERALES'!C$5&amp;"_"&amp;'datos GENERALES'!D$5)</f>
        <v/>
      </c>
      <c r="E2232" s="42" t="str">
        <f>IF(ISBLANK($N2232),"",IF(ISBLANK('datos GENERALES'!$B$6),"",'datos GENERALES'!$B$6))</f>
        <v/>
      </c>
      <c r="F2232" s="42" t="str">
        <f>IF(ISBLANK($N2232),"",IF(ISBLANK('datos GENERALES'!$B$7),"",'datos GENERALES'!$B$7))</f>
        <v/>
      </c>
      <c r="G2232" s="42" t="str">
        <f>IF(ISBLANK($N2232),"",IF(ISBLANK('datos GENERALES'!$B$10),"",'datos GENERALES'!$B$10))</f>
        <v/>
      </c>
      <c r="H2232" s="42" t="str">
        <f>IF(ISBLANK($N2232),"",IF(ISBLANK('datos GENERALES'!$C$10),"",'datos GENERALES'!$C$10))</f>
        <v/>
      </c>
      <c r="I2232" s="42" t="str">
        <f>IF(ISBLANK($N2232),"",IF(ISBLANK('datos GENERALES'!$D$10),"",'datos GENERALES'!$D$10))</f>
        <v/>
      </c>
      <c r="O2232" s="48" t="str">
        <f>IFERROR(VLOOKUP(N2232,ListaEspecies!$B$3:$D$45,2,FALSE),"")</f>
        <v/>
      </c>
      <c r="P2232" s="96" t="str">
        <f>IFERROR(VLOOKUP(N2232,ListaEspecies!$B$3:$D$45,3,FALSE),"")</f>
        <v/>
      </c>
      <c r="R2232" s="42" t="str">
        <f>IF(ISBLANK($J2232),"",IF(ISBLANK('datos GENERALES'!$B$15),"",'datos GENERALES'!$B$15))</f>
        <v/>
      </c>
      <c r="S2232" s="49" t="str">
        <f t="shared" si="274"/>
        <v/>
      </c>
      <c r="T2232" s="49" t="str">
        <f t="shared" si="275"/>
        <v/>
      </c>
      <c r="AA2232" s="50" t="str">
        <f t="shared" si="279"/>
        <v/>
      </c>
      <c r="AE2232" s="50" t="str">
        <f t="shared" si="276"/>
        <v/>
      </c>
      <c r="AI2232" s="19" t="str">
        <f t="shared" si="277"/>
        <v/>
      </c>
      <c r="AJ2232"/>
      <c r="AK2232" s="19" t="str">
        <f t="shared" si="278"/>
        <v/>
      </c>
    </row>
    <row r="2233" spans="1:37" x14ac:dyDescent="0.25">
      <c r="A2233" s="42" t="str">
        <f t="shared" si="272"/>
        <v/>
      </c>
      <c r="B2233" s="42" t="str">
        <f t="shared" si="273"/>
        <v/>
      </c>
      <c r="C2233" s="42" t="str">
        <f>IF(ISBLANK($N2233),"",IF(ISBLANK('datos GENERALES'!B$16),"",'datos GENERALES'!B$16))</f>
        <v/>
      </c>
      <c r="D2233" s="43" t="str">
        <f>IF(ISBLANK($N2233),"","SGBTM/AUTAROC/"&amp;'datos GENERALES'!B$5&amp;"_"&amp;'datos GENERALES'!C$5&amp;"_"&amp;'datos GENERALES'!D$5)</f>
        <v/>
      </c>
      <c r="E2233" s="42" t="str">
        <f>IF(ISBLANK($N2233),"",IF(ISBLANK('datos GENERALES'!$B$6),"",'datos GENERALES'!$B$6))</f>
        <v/>
      </c>
      <c r="F2233" s="42" t="str">
        <f>IF(ISBLANK($N2233),"",IF(ISBLANK('datos GENERALES'!$B$7),"",'datos GENERALES'!$B$7))</f>
        <v/>
      </c>
      <c r="G2233" s="42" t="str">
        <f>IF(ISBLANK($N2233),"",IF(ISBLANK('datos GENERALES'!$B$10),"",'datos GENERALES'!$B$10))</f>
        <v/>
      </c>
      <c r="H2233" s="42" t="str">
        <f>IF(ISBLANK($N2233),"",IF(ISBLANK('datos GENERALES'!$C$10),"",'datos GENERALES'!$C$10))</f>
        <v/>
      </c>
      <c r="I2233" s="42" t="str">
        <f>IF(ISBLANK($N2233),"",IF(ISBLANK('datos GENERALES'!$D$10),"",'datos GENERALES'!$D$10))</f>
        <v/>
      </c>
      <c r="O2233" s="48" t="str">
        <f>IFERROR(VLOOKUP(N2233,ListaEspecies!$B$3:$D$45,2,FALSE),"")</f>
        <v/>
      </c>
      <c r="P2233" s="96" t="str">
        <f>IFERROR(VLOOKUP(N2233,ListaEspecies!$B$3:$D$45,3,FALSE),"")</f>
        <v/>
      </c>
      <c r="R2233" s="42" t="str">
        <f>IF(ISBLANK($J2233),"",IF(ISBLANK('datos GENERALES'!$B$15),"",'datos GENERALES'!$B$15))</f>
        <v/>
      </c>
      <c r="S2233" s="49" t="str">
        <f t="shared" si="274"/>
        <v/>
      </c>
      <c r="T2233" s="49" t="str">
        <f t="shared" si="275"/>
        <v/>
      </c>
      <c r="AA2233" s="50" t="str">
        <f t="shared" si="279"/>
        <v/>
      </c>
      <c r="AE2233" s="50" t="str">
        <f t="shared" si="276"/>
        <v/>
      </c>
      <c r="AI2233" s="19" t="str">
        <f t="shared" si="277"/>
        <v/>
      </c>
      <c r="AJ2233"/>
      <c r="AK2233" s="19" t="str">
        <f t="shared" si="278"/>
        <v/>
      </c>
    </row>
    <row r="2234" spans="1:37" x14ac:dyDescent="0.25">
      <c r="A2234" s="42" t="str">
        <f t="shared" si="272"/>
        <v/>
      </c>
      <c r="B2234" s="42" t="str">
        <f t="shared" si="273"/>
        <v/>
      </c>
      <c r="C2234" s="42" t="str">
        <f>IF(ISBLANK($N2234),"",IF(ISBLANK('datos GENERALES'!B$16),"",'datos GENERALES'!B$16))</f>
        <v/>
      </c>
      <c r="D2234" s="43" t="str">
        <f>IF(ISBLANK($N2234),"","SGBTM/AUTAROC/"&amp;'datos GENERALES'!B$5&amp;"_"&amp;'datos GENERALES'!C$5&amp;"_"&amp;'datos GENERALES'!D$5)</f>
        <v/>
      </c>
      <c r="E2234" s="42" t="str">
        <f>IF(ISBLANK($N2234),"",IF(ISBLANK('datos GENERALES'!$B$6),"",'datos GENERALES'!$B$6))</f>
        <v/>
      </c>
      <c r="F2234" s="42" t="str">
        <f>IF(ISBLANK($N2234),"",IF(ISBLANK('datos GENERALES'!$B$7),"",'datos GENERALES'!$B$7))</f>
        <v/>
      </c>
      <c r="G2234" s="42" t="str">
        <f>IF(ISBLANK($N2234),"",IF(ISBLANK('datos GENERALES'!$B$10),"",'datos GENERALES'!$B$10))</f>
        <v/>
      </c>
      <c r="H2234" s="42" t="str">
        <f>IF(ISBLANK($N2234),"",IF(ISBLANK('datos GENERALES'!$C$10),"",'datos GENERALES'!$C$10))</f>
        <v/>
      </c>
      <c r="I2234" s="42" t="str">
        <f>IF(ISBLANK($N2234),"",IF(ISBLANK('datos GENERALES'!$D$10),"",'datos GENERALES'!$D$10))</f>
        <v/>
      </c>
      <c r="O2234" s="48" t="str">
        <f>IFERROR(VLOOKUP(N2234,ListaEspecies!$B$3:$D$45,2,FALSE),"")</f>
        <v/>
      </c>
      <c r="P2234" s="96" t="str">
        <f>IFERROR(VLOOKUP(N2234,ListaEspecies!$B$3:$D$45,3,FALSE),"")</f>
        <v/>
      </c>
      <c r="R2234" s="42" t="str">
        <f>IF(ISBLANK($J2234),"",IF(ISBLANK('datos GENERALES'!$B$15),"",'datos GENERALES'!$B$15))</f>
        <v/>
      </c>
      <c r="S2234" s="49" t="str">
        <f t="shared" si="274"/>
        <v/>
      </c>
      <c r="T2234" s="49" t="str">
        <f t="shared" si="275"/>
        <v/>
      </c>
      <c r="AA2234" s="50" t="str">
        <f t="shared" si="279"/>
        <v/>
      </c>
      <c r="AE2234" s="50" t="str">
        <f t="shared" si="276"/>
        <v/>
      </c>
      <c r="AI2234" s="19" t="str">
        <f t="shared" si="277"/>
        <v/>
      </c>
      <c r="AJ2234"/>
      <c r="AK2234" s="19" t="str">
        <f t="shared" si="278"/>
        <v/>
      </c>
    </row>
    <row r="2235" spans="1:37" x14ac:dyDescent="0.25">
      <c r="A2235" s="42" t="str">
        <f t="shared" si="272"/>
        <v/>
      </c>
      <c r="B2235" s="42" t="str">
        <f t="shared" si="273"/>
        <v/>
      </c>
      <c r="C2235" s="42" t="str">
        <f>IF(ISBLANK($N2235),"",IF(ISBLANK('datos GENERALES'!B$16),"",'datos GENERALES'!B$16))</f>
        <v/>
      </c>
      <c r="D2235" s="43" t="str">
        <f>IF(ISBLANK($N2235),"","SGBTM/AUTAROC/"&amp;'datos GENERALES'!B$5&amp;"_"&amp;'datos GENERALES'!C$5&amp;"_"&amp;'datos GENERALES'!D$5)</f>
        <v/>
      </c>
      <c r="E2235" s="42" t="str">
        <f>IF(ISBLANK($N2235),"",IF(ISBLANK('datos GENERALES'!$B$6),"",'datos GENERALES'!$B$6))</f>
        <v/>
      </c>
      <c r="F2235" s="42" t="str">
        <f>IF(ISBLANK($N2235),"",IF(ISBLANK('datos GENERALES'!$B$7),"",'datos GENERALES'!$B$7))</f>
        <v/>
      </c>
      <c r="G2235" s="42" t="str">
        <f>IF(ISBLANK($N2235),"",IF(ISBLANK('datos GENERALES'!$B$10),"",'datos GENERALES'!$B$10))</f>
        <v/>
      </c>
      <c r="H2235" s="42" t="str">
        <f>IF(ISBLANK($N2235),"",IF(ISBLANK('datos GENERALES'!$C$10),"",'datos GENERALES'!$C$10))</f>
        <v/>
      </c>
      <c r="I2235" s="42" t="str">
        <f>IF(ISBLANK($N2235),"",IF(ISBLANK('datos GENERALES'!$D$10),"",'datos GENERALES'!$D$10))</f>
        <v/>
      </c>
      <c r="O2235" s="48" t="str">
        <f>IFERROR(VLOOKUP(N2235,ListaEspecies!$B$3:$D$45,2,FALSE),"")</f>
        <v/>
      </c>
      <c r="P2235" s="96" t="str">
        <f>IFERROR(VLOOKUP(N2235,ListaEspecies!$B$3:$D$45,3,FALSE),"")</f>
        <v/>
      </c>
      <c r="R2235" s="42" t="str">
        <f>IF(ISBLANK($J2235),"",IF(ISBLANK('datos GENERALES'!$B$15),"",'datos GENERALES'!$B$15))</f>
        <v/>
      </c>
      <c r="S2235" s="49" t="str">
        <f t="shared" si="274"/>
        <v/>
      </c>
      <c r="T2235" s="49" t="str">
        <f t="shared" si="275"/>
        <v/>
      </c>
      <c r="AA2235" s="50" t="str">
        <f t="shared" si="279"/>
        <v/>
      </c>
      <c r="AE2235" s="50" t="str">
        <f t="shared" si="276"/>
        <v/>
      </c>
      <c r="AI2235" s="19" t="str">
        <f t="shared" si="277"/>
        <v/>
      </c>
      <c r="AJ2235"/>
      <c r="AK2235" s="19" t="str">
        <f t="shared" si="278"/>
        <v/>
      </c>
    </row>
    <row r="2236" spans="1:37" x14ac:dyDescent="0.25">
      <c r="A2236" s="42" t="str">
        <f t="shared" si="272"/>
        <v/>
      </c>
      <c r="B2236" s="42" t="str">
        <f t="shared" si="273"/>
        <v/>
      </c>
      <c r="C2236" s="42" t="str">
        <f>IF(ISBLANK($N2236),"",IF(ISBLANK('datos GENERALES'!B$16),"",'datos GENERALES'!B$16))</f>
        <v/>
      </c>
      <c r="D2236" s="43" t="str">
        <f>IF(ISBLANK($N2236),"","SGBTM/AUTAROC/"&amp;'datos GENERALES'!B$5&amp;"_"&amp;'datos GENERALES'!C$5&amp;"_"&amp;'datos GENERALES'!D$5)</f>
        <v/>
      </c>
      <c r="E2236" s="42" t="str">
        <f>IF(ISBLANK($N2236),"",IF(ISBLANK('datos GENERALES'!$B$6),"",'datos GENERALES'!$B$6))</f>
        <v/>
      </c>
      <c r="F2236" s="42" t="str">
        <f>IF(ISBLANK($N2236),"",IF(ISBLANK('datos GENERALES'!$B$7),"",'datos GENERALES'!$B$7))</f>
        <v/>
      </c>
      <c r="G2236" s="42" t="str">
        <f>IF(ISBLANK($N2236),"",IF(ISBLANK('datos GENERALES'!$B$10),"",'datos GENERALES'!$B$10))</f>
        <v/>
      </c>
      <c r="H2236" s="42" t="str">
        <f>IF(ISBLANK($N2236),"",IF(ISBLANK('datos GENERALES'!$C$10),"",'datos GENERALES'!$C$10))</f>
        <v/>
      </c>
      <c r="I2236" s="42" t="str">
        <f>IF(ISBLANK($N2236),"",IF(ISBLANK('datos GENERALES'!$D$10),"",'datos GENERALES'!$D$10))</f>
        <v/>
      </c>
      <c r="O2236" s="48" t="str">
        <f>IFERROR(VLOOKUP(N2236,ListaEspecies!$B$3:$D$45,2,FALSE),"")</f>
        <v/>
      </c>
      <c r="P2236" s="96" t="str">
        <f>IFERROR(VLOOKUP(N2236,ListaEspecies!$B$3:$D$45,3,FALSE),"")</f>
        <v/>
      </c>
      <c r="R2236" s="42" t="str">
        <f>IF(ISBLANK($J2236),"",IF(ISBLANK('datos GENERALES'!$B$15),"",'datos GENERALES'!$B$15))</f>
        <v/>
      </c>
      <c r="S2236" s="49" t="str">
        <f t="shared" si="274"/>
        <v/>
      </c>
      <c r="T2236" s="49" t="str">
        <f t="shared" si="275"/>
        <v/>
      </c>
      <c r="AA2236" s="50" t="str">
        <f t="shared" si="279"/>
        <v/>
      </c>
      <c r="AE2236" s="50" t="str">
        <f t="shared" si="276"/>
        <v/>
      </c>
      <c r="AI2236" s="19" t="str">
        <f t="shared" si="277"/>
        <v/>
      </c>
      <c r="AJ2236"/>
      <c r="AK2236" s="19" t="str">
        <f t="shared" si="278"/>
        <v/>
      </c>
    </row>
    <row r="2237" spans="1:37" x14ac:dyDescent="0.25">
      <c r="A2237" s="42" t="str">
        <f t="shared" si="272"/>
        <v/>
      </c>
      <c r="B2237" s="42" t="str">
        <f t="shared" si="273"/>
        <v/>
      </c>
      <c r="C2237" s="42" t="str">
        <f>IF(ISBLANK($N2237),"",IF(ISBLANK('datos GENERALES'!B$16),"",'datos GENERALES'!B$16))</f>
        <v/>
      </c>
      <c r="D2237" s="43" t="str">
        <f>IF(ISBLANK($N2237),"","SGBTM/AUTAROC/"&amp;'datos GENERALES'!B$5&amp;"_"&amp;'datos GENERALES'!C$5&amp;"_"&amp;'datos GENERALES'!D$5)</f>
        <v/>
      </c>
      <c r="E2237" s="42" t="str">
        <f>IF(ISBLANK($N2237),"",IF(ISBLANK('datos GENERALES'!$B$6),"",'datos GENERALES'!$B$6))</f>
        <v/>
      </c>
      <c r="F2237" s="42" t="str">
        <f>IF(ISBLANK($N2237),"",IF(ISBLANK('datos GENERALES'!$B$7),"",'datos GENERALES'!$B$7))</f>
        <v/>
      </c>
      <c r="G2237" s="42" t="str">
        <f>IF(ISBLANK($N2237),"",IF(ISBLANK('datos GENERALES'!$B$10),"",'datos GENERALES'!$B$10))</f>
        <v/>
      </c>
      <c r="H2237" s="42" t="str">
        <f>IF(ISBLANK($N2237),"",IF(ISBLANK('datos GENERALES'!$C$10),"",'datos GENERALES'!$C$10))</f>
        <v/>
      </c>
      <c r="I2237" s="42" t="str">
        <f>IF(ISBLANK($N2237),"",IF(ISBLANK('datos GENERALES'!$D$10),"",'datos GENERALES'!$D$10))</f>
        <v/>
      </c>
      <c r="O2237" s="48" t="str">
        <f>IFERROR(VLOOKUP(N2237,ListaEspecies!$B$3:$D$45,2,FALSE),"")</f>
        <v/>
      </c>
      <c r="P2237" s="96" t="str">
        <f>IFERROR(VLOOKUP(N2237,ListaEspecies!$B$3:$D$45,3,FALSE),"")</f>
        <v/>
      </c>
      <c r="R2237" s="42" t="str">
        <f>IF(ISBLANK($J2237),"",IF(ISBLANK('datos GENERALES'!$B$15),"",'datos GENERALES'!$B$15))</f>
        <v/>
      </c>
      <c r="S2237" s="49" t="str">
        <f t="shared" si="274"/>
        <v/>
      </c>
      <c r="T2237" s="49" t="str">
        <f t="shared" si="275"/>
        <v/>
      </c>
      <c r="AA2237" s="50" t="str">
        <f t="shared" si="279"/>
        <v/>
      </c>
      <c r="AE2237" s="50" t="str">
        <f t="shared" si="276"/>
        <v/>
      </c>
      <c r="AI2237" s="19" t="str">
        <f t="shared" si="277"/>
        <v/>
      </c>
      <c r="AJ2237"/>
      <c r="AK2237" s="19" t="str">
        <f t="shared" si="278"/>
        <v/>
      </c>
    </row>
    <row r="2238" spans="1:37" x14ac:dyDescent="0.25">
      <c r="A2238" s="42" t="str">
        <f t="shared" si="272"/>
        <v/>
      </c>
      <c r="B2238" s="42" t="str">
        <f t="shared" si="273"/>
        <v/>
      </c>
      <c r="C2238" s="42" t="str">
        <f>IF(ISBLANK($N2238),"",IF(ISBLANK('datos GENERALES'!B$16),"",'datos GENERALES'!B$16))</f>
        <v/>
      </c>
      <c r="D2238" s="43" t="str">
        <f>IF(ISBLANK($N2238),"","SGBTM/AUTAROC/"&amp;'datos GENERALES'!B$5&amp;"_"&amp;'datos GENERALES'!C$5&amp;"_"&amp;'datos GENERALES'!D$5)</f>
        <v/>
      </c>
      <c r="E2238" s="42" t="str">
        <f>IF(ISBLANK($N2238),"",IF(ISBLANK('datos GENERALES'!$B$6),"",'datos GENERALES'!$B$6))</f>
        <v/>
      </c>
      <c r="F2238" s="42" t="str">
        <f>IF(ISBLANK($N2238),"",IF(ISBLANK('datos GENERALES'!$B$7),"",'datos GENERALES'!$B$7))</f>
        <v/>
      </c>
      <c r="G2238" s="42" t="str">
        <f>IF(ISBLANK($N2238),"",IF(ISBLANK('datos GENERALES'!$B$10),"",'datos GENERALES'!$B$10))</f>
        <v/>
      </c>
      <c r="H2238" s="42" t="str">
        <f>IF(ISBLANK($N2238),"",IF(ISBLANK('datos GENERALES'!$C$10),"",'datos GENERALES'!$C$10))</f>
        <v/>
      </c>
      <c r="I2238" s="42" t="str">
        <f>IF(ISBLANK($N2238),"",IF(ISBLANK('datos GENERALES'!$D$10),"",'datos GENERALES'!$D$10))</f>
        <v/>
      </c>
      <c r="O2238" s="48" t="str">
        <f>IFERROR(VLOOKUP(N2238,ListaEspecies!$B$3:$D$45,2,FALSE),"")</f>
        <v/>
      </c>
      <c r="P2238" s="96" t="str">
        <f>IFERROR(VLOOKUP(N2238,ListaEspecies!$B$3:$D$45,3,FALSE),"")</f>
        <v/>
      </c>
      <c r="R2238" s="42" t="str">
        <f>IF(ISBLANK($J2238),"",IF(ISBLANK('datos GENERALES'!$B$15),"",'datos GENERALES'!$B$15))</f>
        <v/>
      </c>
      <c r="S2238" s="49" t="str">
        <f t="shared" si="274"/>
        <v/>
      </c>
      <c r="T2238" s="49" t="str">
        <f t="shared" si="275"/>
        <v/>
      </c>
      <c r="AA2238" s="50" t="str">
        <f t="shared" si="279"/>
        <v/>
      </c>
      <c r="AE2238" s="50" t="str">
        <f t="shared" si="276"/>
        <v/>
      </c>
      <c r="AI2238" s="19" t="str">
        <f t="shared" si="277"/>
        <v/>
      </c>
      <c r="AJ2238"/>
      <c r="AK2238" s="19" t="str">
        <f t="shared" si="278"/>
        <v/>
      </c>
    </row>
    <row r="2239" spans="1:37" x14ac:dyDescent="0.25">
      <c r="A2239" s="42" t="str">
        <f t="shared" si="272"/>
        <v/>
      </c>
      <c r="B2239" s="42" t="str">
        <f t="shared" si="273"/>
        <v/>
      </c>
      <c r="C2239" s="42" t="str">
        <f>IF(ISBLANK($N2239),"",IF(ISBLANK('datos GENERALES'!B$16),"",'datos GENERALES'!B$16))</f>
        <v/>
      </c>
      <c r="D2239" s="43" t="str">
        <f>IF(ISBLANK($N2239),"","SGBTM/AUTAROC/"&amp;'datos GENERALES'!B$5&amp;"_"&amp;'datos GENERALES'!C$5&amp;"_"&amp;'datos GENERALES'!D$5)</f>
        <v/>
      </c>
      <c r="E2239" s="42" t="str">
        <f>IF(ISBLANK($N2239),"",IF(ISBLANK('datos GENERALES'!$B$6),"",'datos GENERALES'!$B$6))</f>
        <v/>
      </c>
      <c r="F2239" s="42" t="str">
        <f>IF(ISBLANK($N2239),"",IF(ISBLANK('datos GENERALES'!$B$7),"",'datos GENERALES'!$B$7))</f>
        <v/>
      </c>
      <c r="G2239" s="42" t="str">
        <f>IF(ISBLANK($N2239),"",IF(ISBLANK('datos GENERALES'!$B$10),"",'datos GENERALES'!$B$10))</f>
        <v/>
      </c>
      <c r="H2239" s="42" t="str">
        <f>IF(ISBLANK($N2239),"",IF(ISBLANK('datos GENERALES'!$C$10),"",'datos GENERALES'!$C$10))</f>
        <v/>
      </c>
      <c r="I2239" s="42" t="str">
        <f>IF(ISBLANK($N2239),"",IF(ISBLANK('datos GENERALES'!$D$10),"",'datos GENERALES'!$D$10))</f>
        <v/>
      </c>
      <c r="O2239" s="48" t="str">
        <f>IFERROR(VLOOKUP(N2239,ListaEspecies!$B$3:$D$45,2,FALSE),"")</f>
        <v/>
      </c>
      <c r="P2239" s="96" t="str">
        <f>IFERROR(VLOOKUP(N2239,ListaEspecies!$B$3:$D$45,3,FALSE),"")</f>
        <v/>
      </c>
      <c r="R2239" s="42" t="str">
        <f>IF(ISBLANK($J2239),"",IF(ISBLANK('datos GENERALES'!$B$15),"",'datos GENERALES'!$B$15))</f>
        <v/>
      </c>
      <c r="S2239" s="49" t="str">
        <f t="shared" si="274"/>
        <v/>
      </c>
      <c r="T2239" s="49" t="str">
        <f t="shared" si="275"/>
        <v/>
      </c>
      <c r="AA2239" s="50" t="str">
        <f t="shared" si="279"/>
        <v/>
      </c>
      <c r="AE2239" s="50" t="str">
        <f t="shared" si="276"/>
        <v/>
      </c>
      <c r="AI2239" s="19" t="str">
        <f t="shared" si="277"/>
        <v/>
      </c>
      <c r="AJ2239"/>
      <c r="AK2239" s="19" t="str">
        <f t="shared" si="278"/>
        <v/>
      </c>
    </row>
    <row r="2240" spans="1:37" x14ac:dyDescent="0.25">
      <c r="A2240" s="42" t="str">
        <f t="shared" si="272"/>
        <v/>
      </c>
      <c r="B2240" s="42" t="str">
        <f t="shared" si="273"/>
        <v/>
      </c>
      <c r="C2240" s="42" t="str">
        <f>IF(ISBLANK($N2240),"",IF(ISBLANK('datos GENERALES'!B$16),"",'datos GENERALES'!B$16))</f>
        <v/>
      </c>
      <c r="D2240" s="43" t="str">
        <f>IF(ISBLANK($N2240),"","SGBTM/AUTAROC/"&amp;'datos GENERALES'!B$5&amp;"_"&amp;'datos GENERALES'!C$5&amp;"_"&amp;'datos GENERALES'!D$5)</f>
        <v/>
      </c>
      <c r="E2240" s="42" t="str">
        <f>IF(ISBLANK($N2240),"",IF(ISBLANK('datos GENERALES'!$B$6),"",'datos GENERALES'!$B$6))</f>
        <v/>
      </c>
      <c r="F2240" s="42" t="str">
        <f>IF(ISBLANK($N2240),"",IF(ISBLANK('datos GENERALES'!$B$7),"",'datos GENERALES'!$B$7))</f>
        <v/>
      </c>
      <c r="G2240" s="42" t="str">
        <f>IF(ISBLANK($N2240),"",IF(ISBLANK('datos GENERALES'!$B$10),"",'datos GENERALES'!$B$10))</f>
        <v/>
      </c>
      <c r="H2240" s="42" t="str">
        <f>IF(ISBLANK($N2240),"",IF(ISBLANK('datos GENERALES'!$C$10),"",'datos GENERALES'!$C$10))</f>
        <v/>
      </c>
      <c r="I2240" s="42" t="str">
        <f>IF(ISBLANK($N2240),"",IF(ISBLANK('datos GENERALES'!$D$10),"",'datos GENERALES'!$D$10))</f>
        <v/>
      </c>
      <c r="O2240" s="48" t="str">
        <f>IFERROR(VLOOKUP(N2240,ListaEspecies!$B$3:$D$45,2,FALSE),"")</f>
        <v/>
      </c>
      <c r="P2240" s="96" t="str">
        <f>IFERROR(VLOOKUP(N2240,ListaEspecies!$B$3:$D$45,3,FALSE),"")</f>
        <v/>
      </c>
      <c r="R2240" s="42" t="str">
        <f>IF(ISBLANK($J2240),"",IF(ISBLANK('datos GENERALES'!$B$15),"",'datos GENERALES'!$B$15))</f>
        <v/>
      </c>
      <c r="S2240" s="49" t="str">
        <f t="shared" si="274"/>
        <v/>
      </c>
      <c r="T2240" s="49" t="str">
        <f t="shared" si="275"/>
        <v/>
      </c>
      <c r="AA2240" s="50" t="str">
        <f t="shared" si="279"/>
        <v/>
      </c>
      <c r="AE2240" s="50" t="str">
        <f t="shared" si="276"/>
        <v/>
      </c>
      <c r="AI2240" s="19" t="str">
        <f t="shared" si="277"/>
        <v/>
      </c>
      <c r="AJ2240"/>
      <c r="AK2240" s="19" t="str">
        <f t="shared" si="278"/>
        <v/>
      </c>
    </row>
    <row r="2241" spans="1:37" x14ac:dyDescent="0.25">
      <c r="A2241" s="42" t="str">
        <f t="shared" si="272"/>
        <v/>
      </c>
      <c r="B2241" s="42" t="str">
        <f t="shared" si="273"/>
        <v/>
      </c>
      <c r="C2241" s="42" t="str">
        <f>IF(ISBLANK($N2241),"",IF(ISBLANK('datos GENERALES'!B$16),"",'datos GENERALES'!B$16))</f>
        <v/>
      </c>
      <c r="D2241" s="43" t="str">
        <f>IF(ISBLANK($N2241),"","SGBTM/AUTAROC/"&amp;'datos GENERALES'!B$5&amp;"_"&amp;'datos GENERALES'!C$5&amp;"_"&amp;'datos GENERALES'!D$5)</f>
        <v/>
      </c>
      <c r="E2241" s="42" t="str">
        <f>IF(ISBLANK($N2241),"",IF(ISBLANK('datos GENERALES'!$B$6),"",'datos GENERALES'!$B$6))</f>
        <v/>
      </c>
      <c r="F2241" s="42" t="str">
        <f>IF(ISBLANK($N2241),"",IF(ISBLANK('datos GENERALES'!$B$7),"",'datos GENERALES'!$B$7))</f>
        <v/>
      </c>
      <c r="G2241" s="42" t="str">
        <f>IF(ISBLANK($N2241),"",IF(ISBLANK('datos GENERALES'!$B$10),"",'datos GENERALES'!$B$10))</f>
        <v/>
      </c>
      <c r="H2241" s="42" t="str">
        <f>IF(ISBLANK($N2241),"",IF(ISBLANK('datos GENERALES'!$C$10),"",'datos GENERALES'!$C$10))</f>
        <v/>
      </c>
      <c r="I2241" s="42" t="str">
        <f>IF(ISBLANK($N2241),"",IF(ISBLANK('datos GENERALES'!$D$10),"",'datos GENERALES'!$D$10))</f>
        <v/>
      </c>
      <c r="O2241" s="48" t="str">
        <f>IFERROR(VLOOKUP(N2241,ListaEspecies!$B$3:$D$45,2,FALSE),"")</f>
        <v/>
      </c>
      <c r="P2241" s="96" t="str">
        <f>IFERROR(VLOOKUP(N2241,ListaEspecies!$B$3:$D$45,3,FALSE),"")</f>
        <v/>
      </c>
      <c r="R2241" s="42" t="str">
        <f>IF(ISBLANK($J2241),"",IF(ISBLANK('datos GENERALES'!$B$15),"",'datos GENERALES'!$B$15))</f>
        <v/>
      </c>
      <c r="S2241" s="49" t="str">
        <f t="shared" si="274"/>
        <v/>
      </c>
      <c r="T2241" s="49" t="str">
        <f t="shared" si="275"/>
        <v/>
      </c>
      <c r="AA2241" s="50" t="str">
        <f t="shared" si="279"/>
        <v/>
      </c>
      <c r="AE2241" s="50" t="str">
        <f t="shared" si="276"/>
        <v/>
      </c>
      <c r="AI2241" s="19" t="str">
        <f t="shared" si="277"/>
        <v/>
      </c>
      <c r="AJ2241"/>
      <c r="AK2241" s="19" t="str">
        <f t="shared" si="278"/>
        <v/>
      </c>
    </row>
    <row r="2242" spans="1:37" x14ac:dyDescent="0.25">
      <c r="A2242" s="42" t="str">
        <f t="shared" ref="A2242:A2305" si="280">IF(ISBLANK($N2242),"","AROC")</f>
        <v/>
      </c>
      <c r="B2242" s="42" t="str">
        <f t="shared" ref="B2242:B2305" si="281">IF(ISBLANK($N2242),"","avistamiento AROC")</f>
        <v/>
      </c>
      <c r="C2242" s="42" t="str">
        <f>IF(ISBLANK($N2242),"",IF(ISBLANK('datos GENERALES'!B$16),"",'datos GENERALES'!B$16))</f>
        <v/>
      </c>
      <c r="D2242" s="43" t="str">
        <f>IF(ISBLANK($N2242),"","SGBTM/AUTAROC/"&amp;'datos GENERALES'!B$5&amp;"_"&amp;'datos GENERALES'!C$5&amp;"_"&amp;'datos GENERALES'!D$5)</f>
        <v/>
      </c>
      <c r="E2242" s="42" t="str">
        <f>IF(ISBLANK($N2242),"",IF(ISBLANK('datos GENERALES'!$B$6),"",'datos GENERALES'!$B$6))</f>
        <v/>
      </c>
      <c r="F2242" s="42" t="str">
        <f>IF(ISBLANK($N2242),"",IF(ISBLANK('datos GENERALES'!$B$7),"",'datos GENERALES'!$B$7))</f>
        <v/>
      </c>
      <c r="G2242" s="42" t="str">
        <f>IF(ISBLANK($N2242),"",IF(ISBLANK('datos GENERALES'!$B$10),"",'datos GENERALES'!$B$10))</f>
        <v/>
      </c>
      <c r="H2242" s="42" t="str">
        <f>IF(ISBLANK($N2242),"",IF(ISBLANK('datos GENERALES'!$C$10),"",'datos GENERALES'!$C$10))</f>
        <v/>
      </c>
      <c r="I2242" s="42" t="str">
        <f>IF(ISBLANK($N2242),"",IF(ISBLANK('datos GENERALES'!$D$10),"",'datos GENERALES'!$D$10))</f>
        <v/>
      </c>
      <c r="O2242" s="48" t="str">
        <f>IFERROR(VLOOKUP(N2242,ListaEspecies!$B$3:$D$45,2,FALSE),"")</f>
        <v/>
      </c>
      <c r="P2242" s="96" t="str">
        <f>IFERROR(VLOOKUP(N2242,ListaEspecies!$B$3:$D$45,3,FALSE),"")</f>
        <v/>
      </c>
      <c r="R2242" s="42" t="str">
        <f>IF(ISBLANK($J2242),"",IF(ISBLANK('datos GENERALES'!$B$15),"",'datos GENERALES'!$B$15))</f>
        <v/>
      </c>
      <c r="S2242" s="49" t="str">
        <f t="shared" si="274"/>
        <v/>
      </c>
      <c r="T2242" s="49" t="str">
        <f t="shared" si="275"/>
        <v/>
      </c>
      <c r="AA2242" s="50" t="str">
        <f t="shared" si="279"/>
        <v/>
      </c>
      <c r="AE2242" s="50" t="str">
        <f t="shared" si="276"/>
        <v/>
      </c>
      <c r="AI2242" s="19" t="str">
        <f t="shared" si="277"/>
        <v/>
      </c>
      <c r="AJ2242"/>
      <c r="AK2242" s="19" t="str">
        <f t="shared" si="278"/>
        <v/>
      </c>
    </row>
    <row r="2243" spans="1:37" x14ac:dyDescent="0.25">
      <c r="A2243" s="42" t="str">
        <f t="shared" si="280"/>
        <v/>
      </c>
      <c r="B2243" s="42" t="str">
        <f t="shared" si="281"/>
        <v/>
      </c>
      <c r="C2243" s="42" t="str">
        <f>IF(ISBLANK($N2243),"",IF(ISBLANK('datos GENERALES'!B$16),"",'datos GENERALES'!B$16))</f>
        <v/>
      </c>
      <c r="D2243" s="43" t="str">
        <f>IF(ISBLANK($N2243),"","SGBTM/AUTAROC/"&amp;'datos GENERALES'!B$5&amp;"_"&amp;'datos GENERALES'!C$5&amp;"_"&amp;'datos GENERALES'!D$5)</f>
        <v/>
      </c>
      <c r="E2243" s="42" t="str">
        <f>IF(ISBLANK($N2243),"",IF(ISBLANK('datos GENERALES'!$B$6),"",'datos GENERALES'!$B$6))</f>
        <v/>
      </c>
      <c r="F2243" s="42" t="str">
        <f>IF(ISBLANK($N2243),"",IF(ISBLANK('datos GENERALES'!$B$7),"",'datos GENERALES'!$B$7))</f>
        <v/>
      </c>
      <c r="G2243" s="42" t="str">
        <f>IF(ISBLANK($N2243),"",IF(ISBLANK('datos GENERALES'!$B$10),"",'datos GENERALES'!$B$10))</f>
        <v/>
      </c>
      <c r="H2243" s="42" t="str">
        <f>IF(ISBLANK($N2243),"",IF(ISBLANK('datos GENERALES'!$C$10),"",'datos GENERALES'!$C$10))</f>
        <v/>
      </c>
      <c r="I2243" s="42" t="str">
        <f>IF(ISBLANK($N2243),"",IF(ISBLANK('datos GENERALES'!$D$10),"",'datos GENERALES'!$D$10))</f>
        <v/>
      </c>
      <c r="O2243" s="48" t="str">
        <f>IFERROR(VLOOKUP(N2243,ListaEspecies!$B$3:$D$45,2,FALSE),"")</f>
        <v/>
      </c>
      <c r="P2243" s="96" t="str">
        <f>IFERROR(VLOOKUP(N2243,ListaEspecies!$B$3:$D$45,3,FALSE),"")</f>
        <v/>
      </c>
      <c r="R2243" s="42" t="str">
        <f>IF(ISBLANK($J2243),"",IF(ISBLANK('datos GENERALES'!$B$15),"",'datos GENERALES'!$B$15))</f>
        <v/>
      </c>
      <c r="S2243" s="49" t="str">
        <f t="shared" ref="S2243:S2306" si="282">IF(U2243="",AA2243,U2243)</f>
        <v/>
      </c>
      <c r="T2243" s="49" t="str">
        <f t="shared" ref="T2243:T2306" si="283">IF(V2243="",AE2243,V2243)</f>
        <v/>
      </c>
      <c r="AA2243" s="50" t="str">
        <f t="shared" si="279"/>
        <v/>
      </c>
      <c r="AE2243" s="50" t="str">
        <f t="shared" ref="AE2243:AE2306" si="284">IF((AB2243+(AC2243/60)+(AD2243/3600))=0,"",(AB2243+(AC2243/60)+(AD2243/3600)))</f>
        <v/>
      </c>
      <c r="AI2243" s="19" t="str">
        <f t="shared" ref="AI2243:AI2306" si="285">IF(ISBLANK(AH2243),"",IF(AH2243="SI","",IF(AH2243="NO",0,"NA")))</f>
        <v/>
      </c>
      <c r="AJ2243"/>
      <c r="AK2243" s="19" t="str">
        <f t="shared" ref="AK2243:AK2306" si="286">IF(ISBLANK(AJ2243),"",IF(AJ2243="SI","",IF(AJ2243="NO",0,"NA")))</f>
        <v/>
      </c>
    </row>
    <row r="2244" spans="1:37" x14ac:dyDescent="0.25">
      <c r="A2244" s="42" t="str">
        <f t="shared" si="280"/>
        <v/>
      </c>
      <c r="B2244" s="42" t="str">
        <f t="shared" si="281"/>
        <v/>
      </c>
      <c r="C2244" s="42" t="str">
        <f>IF(ISBLANK($N2244),"",IF(ISBLANK('datos GENERALES'!B$16),"",'datos GENERALES'!B$16))</f>
        <v/>
      </c>
      <c r="D2244" s="43" t="str">
        <f>IF(ISBLANK($N2244),"","SGBTM/AUTAROC/"&amp;'datos GENERALES'!B$5&amp;"_"&amp;'datos GENERALES'!C$5&amp;"_"&amp;'datos GENERALES'!D$5)</f>
        <v/>
      </c>
      <c r="E2244" s="42" t="str">
        <f>IF(ISBLANK($N2244),"",IF(ISBLANK('datos GENERALES'!$B$6),"",'datos GENERALES'!$B$6))</f>
        <v/>
      </c>
      <c r="F2244" s="42" t="str">
        <f>IF(ISBLANK($N2244),"",IF(ISBLANK('datos GENERALES'!$B$7),"",'datos GENERALES'!$B$7))</f>
        <v/>
      </c>
      <c r="G2244" s="42" t="str">
        <f>IF(ISBLANK($N2244),"",IF(ISBLANK('datos GENERALES'!$B$10),"",'datos GENERALES'!$B$10))</f>
        <v/>
      </c>
      <c r="H2244" s="42" t="str">
        <f>IF(ISBLANK($N2244),"",IF(ISBLANK('datos GENERALES'!$C$10),"",'datos GENERALES'!$C$10))</f>
        <v/>
      </c>
      <c r="I2244" s="42" t="str">
        <f>IF(ISBLANK($N2244),"",IF(ISBLANK('datos GENERALES'!$D$10),"",'datos GENERALES'!$D$10))</f>
        <v/>
      </c>
      <c r="O2244" s="48" t="str">
        <f>IFERROR(VLOOKUP(N2244,ListaEspecies!$B$3:$D$45,2,FALSE),"")</f>
        <v/>
      </c>
      <c r="P2244" s="96" t="str">
        <f>IFERROR(VLOOKUP(N2244,ListaEspecies!$B$3:$D$45,3,FALSE),"")</f>
        <v/>
      </c>
      <c r="R2244" s="42" t="str">
        <f>IF(ISBLANK($J2244),"",IF(ISBLANK('datos GENERALES'!$B$15),"",'datos GENERALES'!$B$15))</f>
        <v/>
      </c>
      <c r="S2244" s="49" t="str">
        <f t="shared" si="282"/>
        <v/>
      </c>
      <c r="T2244" s="49" t="str">
        <f t="shared" si="283"/>
        <v/>
      </c>
      <c r="AA2244" s="50" t="str">
        <f t="shared" ref="AA2244:AA2307" si="287">IF((X2244+(Y2244/60)+(Z2244/3600))*IF(W2244="o",-1,1)=0,"",(X2244+(Y2244/60)+(Z2244/3600))*IF(W2244="o",-1,1))</f>
        <v/>
      </c>
      <c r="AE2244" s="50" t="str">
        <f t="shared" si="284"/>
        <v/>
      </c>
      <c r="AI2244" s="19" t="str">
        <f t="shared" si="285"/>
        <v/>
      </c>
      <c r="AJ2244"/>
      <c r="AK2244" s="19" t="str">
        <f t="shared" si="286"/>
        <v/>
      </c>
    </row>
    <row r="2245" spans="1:37" x14ac:dyDescent="0.25">
      <c r="A2245" s="42" t="str">
        <f t="shared" si="280"/>
        <v/>
      </c>
      <c r="B2245" s="42" t="str">
        <f t="shared" si="281"/>
        <v/>
      </c>
      <c r="C2245" s="42" t="str">
        <f>IF(ISBLANK($N2245),"",IF(ISBLANK('datos GENERALES'!B$16),"",'datos GENERALES'!B$16))</f>
        <v/>
      </c>
      <c r="D2245" s="43" t="str">
        <f>IF(ISBLANK($N2245),"","SGBTM/AUTAROC/"&amp;'datos GENERALES'!B$5&amp;"_"&amp;'datos GENERALES'!C$5&amp;"_"&amp;'datos GENERALES'!D$5)</f>
        <v/>
      </c>
      <c r="E2245" s="42" t="str">
        <f>IF(ISBLANK($N2245),"",IF(ISBLANK('datos GENERALES'!$B$6),"",'datos GENERALES'!$B$6))</f>
        <v/>
      </c>
      <c r="F2245" s="42" t="str">
        <f>IF(ISBLANK($N2245),"",IF(ISBLANK('datos GENERALES'!$B$7),"",'datos GENERALES'!$B$7))</f>
        <v/>
      </c>
      <c r="G2245" s="42" t="str">
        <f>IF(ISBLANK($N2245),"",IF(ISBLANK('datos GENERALES'!$B$10),"",'datos GENERALES'!$B$10))</f>
        <v/>
      </c>
      <c r="H2245" s="42" t="str">
        <f>IF(ISBLANK($N2245),"",IF(ISBLANK('datos GENERALES'!$C$10),"",'datos GENERALES'!$C$10))</f>
        <v/>
      </c>
      <c r="I2245" s="42" t="str">
        <f>IF(ISBLANK($N2245),"",IF(ISBLANK('datos GENERALES'!$D$10),"",'datos GENERALES'!$D$10))</f>
        <v/>
      </c>
      <c r="O2245" s="48" t="str">
        <f>IFERROR(VLOOKUP(N2245,ListaEspecies!$B$3:$D$45,2,FALSE),"")</f>
        <v/>
      </c>
      <c r="P2245" s="96" t="str">
        <f>IFERROR(VLOOKUP(N2245,ListaEspecies!$B$3:$D$45,3,FALSE),"")</f>
        <v/>
      </c>
      <c r="R2245" s="42" t="str">
        <f>IF(ISBLANK($J2245),"",IF(ISBLANK('datos GENERALES'!$B$15),"",'datos GENERALES'!$B$15))</f>
        <v/>
      </c>
      <c r="S2245" s="49" t="str">
        <f t="shared" si="282"/>
        <v/>
      </c>
      <c r="T2245" s="49" t="str">
        <f t="shared" si="283"/>
        <v/>
      </c>
      <c r="AA2245" s="50" t="str">
        <f t="shared" si="287"/>
        <v/>
      </c>
      <c r="AE2245" s="50" t="str">
        <f t="shared" si="284"/>
        <v/>
      </c>
      <c r="AI2245" s="19" t="str">
        <f t="shared" si="285"/>
        <v/>
      </c>
      <c r="AJ2245"/>
      <c r="AK2245" s="19" t="str">
        <f t="shared" si="286"/>
        <v/>
      </c>
    </row>
    <row r="2246" spans="1:37" x14ac:dyDescent="0.25">
      <c r="A2246" s="42" t="str">
        <f t="shared" si="280"/>
        <v/>
      </c>
      <c r="B2246" s="42" t="str">
        <f t="shared" si="281"/>
        <v/>
      </c>
      <c r="C2246" s="42" t="str">
        <f>IF(ISBLANK($N2246),"",IF(ISBLANK('datos GENERALES'!B$16),"",'datos GENERALES'!B$16))</f>
        <v/>
      </c>
      <c r="D2246" s="43" t="str">
        <f>IF(ISBLANK($N2246),"","SGBTM/AUTAROC/"&amp;'datos GENERALES'!B$5&amp;"_"&amp;'datos GENERALES'!C$5&amp;"_"&amp;'datos GENERALES'!D$5)</f>
        <v/>
      </c>
      <c r="E2246" s="42" t="str">
        <f>IF(ISBLANK($N2246),"",IF(ISBLANK('datos GENERALES'!$B$6),"",'datos GENERALES'!$B$6))</f>
        <v/>
      </c>
      <c r="F2246" s="42" t="str">
        <f>IF(ISBLANK($N2246),"",IF(ISBLANK('datos GENERALES'!$B$7),"",'datos GENERALES'!$B$7))</f>
        <v/>
      </c>
      <c r="G2246" s="42" t="str">
        <f>IF(ISBLANK($N2246),"",IF(ISBLANK('datos GENERALES'!$B$10),"",'datos GENERALES'!$B$10))</f>
        <v/>
      </c>
      <c r="H2246" s="42" t="str">
        <f>IF(ISBLANK($N2246),"",IF(ISBLANK('datos GENERALES'!$C$10),"",'datos GENERALES'!$C$10))</f>
        <v/>
      </c>
      <c r="I2246" s="42" t="str">
        <f>IF(ISBLANK($N2246),"",IF(ISBLANK('datos GENERALES'!$D$10),"",'datos GENERALES'!$D$10))</f>
        <v/>
      </c>
      <c r="O2246" s="48" t="str">
        <f>IFERROR(VLOOKUP(N2246,ListaEspecies!$B$3:$D$45,2,FALSE),"")</f>
        <v/>
      </c>
      <c r="P2246" s="96" t="str">
        <f>IFERROR(VLOOKUP(N2246,ListaEspecies!$B$3:$D$45,3,FALSE),"")</f>
        <v/>
      </c>
      <c r="R2246" s="42" t="str">
        <f>IF(ISBLANK($J2246),"",IF(ISBLANK('datos GENERALES'!$B$15),"",'datos GENERALES'!$B$15))</f>
        <v/>
      </c>
      <c r="S2246" s="49" t="str">
        <f t="shared" si="282"/>
        <v/>
      </c>
      <c r="T2246" s="49" t="str">
        <f t="shared" si="283"/>
        <v/>
      </c>
      <c r="AA2246" s="50" t="str">
        <f t="shared" si="287"/>
        <v/>
      </c>
      <c r="AE2246" s="50" t="str">
        <f t="shared" si="284"/>
        <v/>
      </c>
      <c r="AI2246" s="19" t="str">
        <f t="shared" si="285"/>
        <v/>
      </c>
      <c r="AJ2246"/>
      <c r="AK2246" s="19" t="str">
        <f t="shared" si="286"/>
        <v/>
      </c>
    </row>
    <row r="2247" spans="1:37" x14ac:dyDescent="0.25">
      <c r="A2247" s="42" t="str">
        <f t="shared" si="280"/>
        <v/>
      </c>
      <c r="B2247" s="42" t="str">
        <f t="shared" si="281"/>
        <v/>
      </c>
      <c r="C2247" s="42" t="str">
        <f>IF(ISBLANK($N2247),"",IF(ISBLANK('datos GENERALES'!B$16),"",'datos GENERALES'!B$16))</f>
        <v/>
      </c>
      <c r="D2247" s="43" t="str">
        <f>IF(ISBLANK($N2247),"","SGBTM/AUTAROC/"&amp;'datos GENERALES'!B$5&amp;"_"&amp;'datos GENERALES'!C$5&amp;"_"&amp;'datos GENERALES'!D$5)</f>
        <v/>
      </c>
      <c r="E2247" s="42" t="str">
        <f>IF(ISBLANK($N2247),"",IF(ISBLANK('datos GENERALES'!$B$6),"",'datos GENERALES'!$B$6))</f>
        <v/>
      </c>
      <c r="F2247" s="42" t="str">
        <f>IF(ISBLANK($N2247),"",IF(ISBLANK('datos GENERALES'!$B$7),"",'datos GENERALES'!$B$7))</f>
        <v/>
      </c>
      <c r="G2247" s="42" t="str">
        <f>IF(ISBLANK($N2247),"",IF(ISBLANK('datos GENERALES'!$B$10),"",'datos GENERALES'!$B$10))</f>
        <v/>
      </c>
      <c r="H2247" s="42" t="str">
        <f>IF(ISBLANK($N2247),"",IF(ISBLANK('datos GENERALES'!$C$10),"",'datos GENERALES'!$C$10))</f>
        <v/>
      </c>
      <c r="I2247" s="42" t="str">
        <f>IF(ISBLANK($N2247),"",IF(ISBLANK('datos GENERALES'!$D$10),"",'datos GENERALES'!$D$10))</f>
        <v/>
      </c>
      <c r="O2247" s="48" t="str">
        <f>IFERROR(VLOOKUP(N2247,ListaEspecies!$B$3:$D$45,2,FALSE),"")</f>
        <v/>
      </c>
      <c r="P2247" s="96" t="str">
        <f>IFERROR(VLOOKUP(N2247,ListaEspecies!$B$3:$D$45,3,FALSE),"")</f>
        <v/>
      </c>
      <c r="R2247" s="42" t="str">
        <f>IF(ISBLANK($J2247),"",IF(ISBLANK('datos GENERALES'!$B$15),"",'datos GENERALES'!$B$15))</f>
        <v/>
      </c>
      <c r="S2247" s="49" t="str">
        <f t="shared" si="282"/>
        <v/>
      </c>
      <c r="T2247" s="49" t="str">
        <f t="shared" si="283"/>
        <v/>
      </c>
      <c r="AA2247" s="50" t="str">
        <f t="shared" si="287"/>
        <v/>
      </c>
      <c r="AE2247" s="50" t="str">
        <f t="shared" si="284"/>
        <v/>
      </c>
      <c r="AI2247" s="19" t="str">
        <f t="shared" si="285"/>
        <v/>
      </c>
      <c r="AJ2247"/>
      <c r="AK2247" s="19" t="str">
        <f t="shared" si="286"/>
        <v/>
      </c>
    </row>
    <row r="2248" spans="1:37" x14ac:dyDescent="0.25">
      <c r="A2248" s="42" t="str">
        <f t="shared" si="280"/>
        <v/>
      </c>
      <c r="B2248" s="42" t="str">
        <f t="shared" si="281"/>
        <v/>
      </c>
      <c r="C2248" s="42" t="str">
        <f>IF(ISBLANK($N2248),"",IF(ISBLANK('datos GENERALES'!B$16),"",'datos GENERALES'!B$16))</f>
        <v/>
      </c>
      <c r="D2248" s="43" t="str">
        <f>IF(ISBLANK($N2248),"","SGBTM/AUTAROC/"&amp;'datos GENERALES'!B$5&amp;"_"&amp;'datos GENERALES'!C$5&amp;"_"&amp;'datos GENERALES'!D$5)</f>
        <v/>
      </c>
      <c r="E2248" s="42" t="str">
        <f>IF(ISBLANK($N2248),"",IF(ISBLANK('datos GENERALES'!$B$6),"",'datos GENERALES'!$B$6))</f>
        <v/>
      </c>
      <c r="F2248" s="42" t="str">
        <f>IF(ISBLANK($N2248),"",IF(ISBLANK('datos GENERALES'!$B$7),"",'datos GENERALES'!$B$7))</f>
        <v/>
      </c>
      <c r="G2248" s="42" t="str">
        <f>IF(ISBLANK($N2248),"",IF(ISBLANK('datos GENERALES'!$B$10),"",'datos GENERALES'!$B$10))</f>
        <v/>
      </c>
      <c r="H2248" s="42" t="str">
        <f>IF(ISBLANK($N2248),"",IF(ISBLANK('datos GENERALES'!$C$10),"",'datos GENERALES'!$C$10))</f>
        <v/>
      </c>
      <c r="I2248" s="42" t="str">
        <f>IF(ISBLANK($N2248),"",IF(ISBLANK('datos GENERALES'!$D$10),"",'datos GENERALES'!$D$10))</f>
        <v/>
      </c>
      <c r="O2248" s="48" t="str">
        <f>IFERROR(VLOOKUP(N2248,ListaEspecies!$B$3:$D$45,2,FALSE),"")</f>
        <v/>
      </c>
      <c r="P2248" s="96" t="str">
        <f>IFERROR(VLOOKUP(N2248,ListaEspecies!$B$3:$D$45,3,FALSE),"")</f>
        <v/>
      </c>
      <c r="R2248" s="42" t="str">
        <f>IF(ISBLANK($J2248),"",IF(ISBLANK('datos GENERALES'!$B$15),"",'datos GENERALES'!$B$15))</f>
        <v/>
      </c>
      <c r="S2248" s="49" t="str">
        <f t="shared" si="282"/>
        <v/>
      </c>
      <c r="T2248" s="49" t="str">
        <f t="shared" si="283"/>
        <v/>
      </c>
      <c r="AA2248" s="50" t="str">
        <f t="shared" si="287"/>
        <v/>
      </c>
      <c r="AE2248" s="50" t="str">
        <f t="shared" si="284"/>
        <v/>
      </c>
      <c r="AI2248" s="19" t="str">
        <f t="shared" si="285"/>
        <v/>
      </c>
      <c r="AJ2248"/>
      <c r="AK2248" s="19" t="str">
        <f t="shared" si="286"/>
        <v/>
      </c>
    </row>
    <row r="2249" spans="1:37" x14ac:dyDescent="0.25">
      <c r="A2249" s="42" t="str">
        <f t="shared" si="280"/>
        <v/>
      </c>
      <c r="B2249" s="42" t="str">
        <f t="shared" si="281"/>
        <v/>
      </c>
      <c r="C2249" s="42" t="str">
        <f>IF(ISBLANK($N2249),"",IF(ISBLANK('datos GENERALES'!B$16),"",'datos GENERALES'!B$16))</f>
        <v/>
      </c>
      <c r="D2249" s="43" t="str">
        <f>IF(ISBLANK($N2249),"","SGBTM/AUTAROC/"&amp;'datos GENERALES'!B$5&amp;"_"&amp;'datos GENERALES'!C$5&amp;"_"&amp;'datos GENERALES'!D$5)</f>
        <v/>
      </c>
      <c r="E2249" s="42" t="str">
        <f>IF(ISBLANK($N2249),"",IF(ISBLANK('datos GENERALES'!$B$6),"",'datos GENERALES'!$B$6))</f>
        <v/>
      </c>
      <c r="F2249" s="42" t="str">
        <f>IF(ISBLANK($N2249),"",IF(ISBLANK('datos GENERALES'!$B$7),"",'datos GENERALES'!$B$7))</f>
        <v/>
      </c>
      <c r="G2249" s="42" t="str">
        <f>IF(ISBLANK($N2249),"",IF(ISBLANK('datos GENERALES'!$B$10),"",'datos GENERALES'!$B$10))</f>
        <v/>
      </c>
      <c r="H2249" s="42" t="str">
        <f>IF(ISBLANK($N2249),"",IF(ISBLANK('datos GENERALES'!$C$10),"",'datos GENERALES'!$C$10))</f>
        <v/>
      </c>
      <c r="I2249" s="42" t="str">
        <f>IF(ISBLANK($N2249),"",IF(ISBLANK('datos GENERALES'!$D$10),"",'datos GENERALES'!$D$10))</f>
        <v/>
      </c>
      <c r="O2249" s="48" t="str">
        <f>IFERROR(VLOOKUP(N2249,ListaEspecies!$B$3:$D$45,2,FALSE),"")</f>
        <v/>
      </c>
      <c r="P2249" s="96" t="str">
        <f>IFERROR(VLOOKUP(N2249,ListaEspecies!$B$3:$D$45,3,FALSE),"")</f>
        <v/>
      </c>
      <c r="R2249" s="42" t="str">
        <f>IF(ISBLANK($J2249),"",IF(ISBLANK('datos GENERALES'!$B$15),"",'datos GENERALES'!$B$15))</f>
        <v/>
      </c>
      <c r="S2249" s="49" t="str">
        <f t="shared" si="282"/>
        <v/>
      </c>
      <c r="T2249" s="49" t="str">
        <f t="shared" si="283"/>
        <v/>
      </c>
      <c r="AA2249" s="50" t="str">
        <f t="shared" si="287"/>
        <v/>
      </c>
      <c r="AE2249" s="50" t="str">
        <f t="shared" si="284"/>
        <v/>
      </c>
      <c r="AI2249" s="19" t="str">
        <f t="shared" si="285"/>
        <v/>
      </c>
      <c r="AJ2249"/>
      <c r="AK2249" s="19" t="str">
        <f t="shared" si="286"/>
        <v/>
      </c>
    </row>
    <row r="2250" spans="1:37" x14ac:dyDescent="0.25">
      <c r="A2250" s="42" t="str">
        <f t="shared" si="280"/>
        <v/>
      </c>
      <c r="B2250" s="42" t="str">
        <f t="shared" si="281"/>
        <v/>
      </c>
      <c r="C2250" s="42" t="str">
        <f>IF(ISBLANK($N2250),"",IF(ISBLANK('datos GENERALES'!B$16),"",'datos GENERALES'!B$16))</f>
        <v/>
      </c>
      <c r="D2250" s="43" t="str">
        <f>IF(ISBLANK($N2250),"","SGBTM/AUTAROC/"&amp;'datos GENERALES'!B$5&amp;"_"&amp;'datos GENERALES'!C$5&amp;"_"&amp;'datos GENERALES'!D$5)</f>
        <v/>
      </c>
      <c r="E2250" s="42" t="str">
        <f>IF(ISBLANK($N2250),"",IF(ISBLANK('datos GENERALES'!$B$6),"",'datos GENERALES'!$B$6))</f>
        <v/>
      </c>
      <c r="F2250" s="42" t="str">
        <f>IF(ISBLANK($N2250),"",IF(ISBLANK('datos GENERALES'!$B$7),"",'datos GENERALES'!$B$7))</f>
        <v/>
      </c>
      <c r="G2250" s="42" t="str">
        <f>IF(ISBLANK($N2250),"",IF(ISBLANK('datos GENERALES'!$B$10),"",'datos GENERALES'!$B$10))</f>
        <v/>
      </c>
      <c r="H2250" s="42" t="str">
        <f>IF(ISBLANK($N2250),"",IF(ISBLANK('datos GENERALES'!$C$10),"",'datos GENERALES'!$C$10))</f>
        <v/>
      </c>
      <c r="I2250" s="42" t="str">
        <f>IF(ISBLANK($N2250),"",IF(ISBLANK('datos GENERALES'!$D$10),"",'datos GENERALES'!$D$10))</f>
        <v/>
      </c>
      <c r="O2250" s="48" t="str">
        <f>IFERROR(VLOOKUP(N2250,ListaEspecies!$B$3:$D$45,2,FALSE),"")</f>
        <v/>
      </c>
      <c r="P2250" s="96" t="str">
        <f>IFERROR(VLOOKUP(N2250,ListaEspecies!$B$3:$D$45,3,FALSE),"")</f>
        <v/>
      </c>
      <c r="R2250" s="42" t="str">
        <f>IF(ISBLANK($J2250),"",IF(ISBLANK('datos GENERALES'!$B$15),"",'datos GENERALES'!$B$15))</f>
        <v/>
      </c>
      <c r="S2250" s="49" t="str">
        <f t="shared" si="282"/>
        <v/>
      </c>
      <c r="T2250" s="49" t="str">
        <f t="shared" si="283"/>
        <v/>
      </c>
      <c r="AA2250" s="50" t="str">
        <f t="shared" si="287"/>
        <v/>
      </c>
      <c r="AE2250" s="50" t="str">
        <f t="shared" si="284"/>
        <v/>
      </c>
      <c r="AI2250" s="19" t="str">
        <f t="shared" si="285"/>
        <v/>
      </c>
      <c r="AJ2250"/>
      <c r="AK2250" s="19" t="str">
        <f t="shared" si="286"/>
        <v/>
      </c>
    </row>
    <row r="2251" spans="1:37" x14ac:dyDescent="0.25">
      <c r="A2251" s="42" t="str">
        <f t="shared" si="280"/>
        <v/>
      </c>
      <c r="B2251" s="42" t="str">
        <f t="shared" si="281"/>
        <v/>
      </c>
      <c r="C2251" s="42" t="str">
        <f>IF(ISBLANK($N2251),"",IF(ISBLANK('datos GENERALES'!B$16),"",'datos GENERALES'!B$16))</f>
        <v/>
      </c>
      <c r="D2251" s="43" t="str">
        <f>IF(ISBLANK($N2251),"","SGBTM/AUTAROC/"&amp;'datos GENERALES'!B$5&amp;"_"&amp;'datos GENERALES'!C$5&amp;"_"&amp;'datos GENERALES'!D$5)</f>
        <v/>
      </c>
      <c r="E2251" s="42" t="str">
        <f>IF(ISBLANK($N2251),"",IF(ISBLANK('datos GENERALES'!$B$6),"",'datos GENERALES'!$B$6))</f>
        <v/>
      </c>
      <c r="F2251" s="42" t="str">
        <f>IF(ISBLANK($N2251),"",IF(ISBLANK('datos GENERALES'!$B$7),"",'datos GENERALES'!$B$7))</f>
        <v/>
      </c>
      <c r="G2251" s="42" t="str">
        <f>IF(ISBLANK($N2251),"",IF(ISBLANK('datos GENERALES'!$B$10),"",'datos GENERALES'!$B$10))</f>
        <v/>
      </c>
      <c r="H2251" s="42" t="str">
        <f>IF(ISBLANK($N2251),"",IF(ISBLANK('datos GENERALES'!$C$10),"",'datos GENERALES'!$C$10))</f>
        <v/>
      </c>
      <c r="I2251" s="42" t="str">
        <f>IF(ISBLANK($N2251),"",IF(ISBLANK('datos GENERALES'!$D$10),"",'datos GENERALES'!$D$10))</f>
        <v/>
      </c>
      <c r="O2251" s="48" t="str">
        <f>IFERROR(VLOOKUP(N2251,ListaEspecies!$B$3:$D$45,2,FALSE),"")</f>
        <v/>
      </c>
      <c r="P2251" s="96" t="str">
        <f>IFERROR(VLOOKUP(N2251,ListaEspecies!$B$3:$D$45,3,FALSE),"")</f>
        <v/>
      </c>
      <c r="R2251" s="42" t="str">
        <f>IF(ISBLANK($J2251),"",IF(ISBLANK('datos GENERALES'!$B$15),"",'datos GENERALES'!$B$15))</f>
        <v/>
      </c>
      <c r="S2251" s="49" t="str">
        <f t="shared" si="282"/>
        <v/>
      </c>
      <c r="T2251" s="49" t="str">
        <f t="shared" si="283"/>
        <v/>
      </c>
      <c r="AA2251" s="50" t="str">
        <f t="shared" si="287"/>
        <v/>
      </c>
      <c r="AE2251" s="50" t="str">
        <f t="shared" si="284"/>
        <v/>
      </c>
      <c r="AI2251" s="19" t="str">
        <f t="shared" si="285"/>
        <v/>
      </c>
      <c r="AJ2251"/>
      <c r="AK2251" s="19" t="str">
        <f t="shared" si="286"/>
        <v/>
      </c>
    </row>
    <row r="2252" spans="1:37" x14ac:dyDescent="0.25">
      <c r="A2252" s="42" t="str">
        <f t="shared" si="280"/>
        <v/>
      </c>
      <c r="B2252" s="42" t="str">
        <f t="shared" si="281"/>
        <v/>
      </c>
      <c r="C2252" s="42" t="str">
        <f>IF(ISBLANK($N2252),"",IF(ISBLANK('datos GENERALES'!B$16),"",'datos GENERALES'!B$16))</f>
        <v/>
      </c>
      <c r="D2252" s="43" t="str">
        <f>IF(ISBLANK($N2252),"","SGBTM/AUTAROC/"&amp;'datos GENERALES'!B$5&amp;"_"&amp;'datos GENERALES'!C$5&amp;"_"&amp;'datos GENERALES'!D$5)</f>
        <v/>
      </c>
      <c r="E2252" s="42" t="str">
        <f>IF(ISBLANK($N2252),"",IF(ISBLANK('datos GENERALES'!$B$6),"",'datos GENERALES'!$B$6))</f>
        <v/>
      </c>
      <c r="F2252" s="42" t="str">
        <f>IF(ISBLANK($N2252),"",IF(ISBLANK('datos GENERALES'!$B$7),"",'datos GENERALES'!$B$7))</f>
        <v/>
      </c>
      <c r="G2252" s="42" t="str">
        <f>IF(ISBLANK($N2252),"",IF(ISBLANK('datos GENERALES'!$B$10),"",'datos GENERALES'!$B$10))</f>
        <v/>
      </c>
      <c r="H2252" s="42" t="str">
        <f>IF(ISBLANK($N2252),"",IF(ISBLANK('datos GENERALES'!$C$10),"",'datos GENERALES'!$C$10))</f>
        <v/>
      </c>
      <c r="I2252" s="42" t="str">
        <f>IF(ISBLANK($N2252),"",IF(ISBLANK('datos GENERALES'!$D$10),"",'datos GENERALES'!$D$10))</f>
        <v/>
      </c>
      <c r="O2252" s="48" t="str">
        <f>IFERROR(VLOOKUP(N2252,ListaEspecies!$B$3:$D$45,2,FALSE),"")</f>
        <v/>
      </c>
      <c r="P2252" s="96" t="str">
        <f>IFERROR(VLOOKUP(N2252,ListaEspecies!$B$3:$D$45,3,FALSE),"")</f>
        <v/>
      </c>
      <c r="R2252" s="42" t="str">
        <f>IF(ISBLANK($J2252),"",IF(ISBLANK('datos GENERALES'!$B$15),"",'datos GENERALES'!$B$15))</f>
        <v/>
      </c>
      <c r="S2252" s="49" t="str">
        <f t="shared" si="282"/>
        <v/>
      </c>
      <c r="T2252" s="49" t="str">
        <f t="shared" si="283"/>
        <v/>
      </c>
      <c r="AA2252" s="50" t="str">
        <f t="shared" si="287"/>
        <v/>
      </c>
      <c r="AE2252" s="50" t="str">
        <f t="shared" si="284"/>
        <v/>
      </c>
      <c r="AI2252" s="19" t="str">
        <f t="shared" si="285"/>
        <v/>
      </c>
      <c r="AJ2252"/>
      <c r="AK2252" s="19" t="str">
        <f t="shared" si="286"/>
        <v/>
      </c>
    </row>
    <row r="2253" spans="1:37" x14ac:dyDescent="0.25">
      <c r="A2253" s="42" t="str">
        <f t="shared" si="280"/>
        <v/>
      </c>
      <c r="B2253" s="42" t="str">
        <f t="shared" si="281"/>
        <v/>
      </c>
      <c r="C2253" s="42" t="str">
        <f>IF(ISBLANK($N2253),"",IF(ISBLANK('datos GENERALES'!B$16),"",'datos GENERALES'!B$16))</f>
        <v/>
      </c>
      <c r="D2253" s="43" t="str">
        <f>IF(ISBLANK($N2253),"","SGBTM/AUTAROC/"&amp;'datos GENERALES'!B$5&amp;"_"&amp;'datos GENERALES'!C$5&amp;"_"&amp;'datos GENERALES'!D$5)</f>
        <v/>
      </c>
      <c r="E2253" s="42" t="str">
        <f>IF(ISBLANK($N2253),"",IF(ISBLANK('datos GENERALES'!$B$6),"",'datos GENERALES'!$B$6))</f>
        <v/>
      </c>
      <c r="F2253" s="42" t="str">
        <f>IF(ISBLANK($N2253),"",IF(ISBLANK('datos GENERALES'!$B$7),"",'datos GENERALES'!$B$7))</f>
        <v/>
      </c>
      <c r="G2253" s="42" t="str">
        <f>IF(ISBLANK($N2253),"",IF(ISBLANK('datos GENERALES'!$B$10),"",'datos GENERALES'!$B$10))</f>
        <v/>
      </c>
      <c r="H2253" s="42" t="str">
        <f>IF(ISBLANK($N2253),"",IF(ISBLANK('datos GENERALES'!$C$10),"",'datos GENERALES'!$C$10))</f>
        <v/>
      </c>
      <c r="I2253" s="42" t="str">
        <f>IF(ISBLANK($N2253),"",IF(ISBLANK('datos GENERALES'!$D$10),"",'datos GENERALES'!$D$10))</f>
        <v/>
      </c>
      <c r="O2253" s="48" t="str">
        <f>IFERROR(VLOOKUP(N2253,ListaEspecies!$B$3:$D$45,2,FALSE),"")</f>
        <v/>
      </c>
      <c r="P2253" s="96" t="str">
        <f>IFERROR(VLOOKUP(N2253,ListaEspecies!$B$3:$D$45,3,FALSE),"")</f>
        <v/>
      </c>
      <c r="R2253" s="42" t="str">
        <f>IF(ISBLANK($J2253),"",IF(ISBLANK('datos GENERALES'!$B$15),"",'datos GENERALES'!$B$15))</f>
        <v/>
      </c>
      <c r="S2253" s="49" t="str">
        <f t="shared" si="282"/>
        <v/>
      </c>
      <c r="T2253" s="49" t="str">
        <f t="shared" si="283"/>
        <v/>
      </c>
      <c r="AA2253" s="50" t="str">
        <f t="shared" si="287"/>
        <v/>
      </c>
      <c r="AE2253" s="50" t="str">
        <f t="shared" si="284"/>
        <v/>
      </c>
      <c r="AI2253" s="19" t="str">
        <f t="shared" si="285"/>
        <v/>
      </c>
      <c r="AJ2253"/>
      <c r="AK2253" s="19" t="str">
        <f t="shared" si="286"/>
        <v/>
      </c>
    </row>
    <row r="2254" spans="1:37" x14ac:dyDescent="0.25">
      <c r="A2254" s="42" t="str">
        <f t="shared" si="280"/>
        <v/>
      </c>
      <c r="B2254" s="42" t="str">
        <f t="shared" si="281"/>
        <v/>
      </c>
      <c r="C2254" s="42" t="str">
        <f>IF(ISBLANK($N2254),"",IF(ISBLANK('datos GENERALES'!B$16),"",'datos GENERALES'!B$16))</f>
        <v/>
      </c>
      <c r="D2254" s="43" t="str">
        <f>IF(ISBLANK($N2254),"","SGBTM/AUTAROC/"&amp;'datos GENERALES'!B$5&amp;"_"&amp;'datos GENERALES'!C$5&amp;"_"&amp;'datos GENERALES'!D$5)</f>
        <v/>
      </c>
      <c r="E2254" s="42" t="str">
        <f>IF(ISBLANK($N2254),"",IF(ISBLANK('datos GENERALES'!$B$6),"",'datos GENERALES'!$B$6))</f>
        <v/>
      </c>
      <c r="F2254" s="42" t="str">
        <f>IF(ISBLANK($N2254),"",IF(ISBLANK('datos GENERALES'!$B$7),"",'datos GENERALES'!$B$7))</f>
        <v/>
      </c>
      <c r="G2254" s="42" t="str">
        <f>IF(ISBLANK($N2254),"",IF(ISBLANK('datos GENERALES'!$B$10),"",'datos GENERALES'!$B$10))</f>
        <v/>
      </c>
      <c r="H2254" s="42" t="str">
        <f>IF(ISBLANK($N2254),"",IF(ISBLANK('datos GENERALES'!$C$10),"",'datos GENERALES'!$C$10))</f>
        <v/>
      </c>
      <c r="I2254" s="42" t="str">
        <f>IF(ISBLANK($N2254),"",IF(ISBLANK('datos GENERALES'!$D$10),"",'datos GENERALES'!$D$10))</f>
        <v/>
      </c>
      <c r="O2254" s="48" t="str">
        <f>IFERROR(VLOOKUP(N2254,ListaEspecies!$B$3:$D$45,2,FALSE),"")</f>
        <v/>
      </c>
      <c r="P2254" s="96" t="str">
        <f>IFERROR(VLOOKUP(N2254,ListaEspecies!$B$3:$D$45,3,FALSE),"")</f>
        <v/>
      </c>
      <c r="R2254" s="42" t="str">
        <f>IF(ISBLANK($J2254),"",IF(ISBLANK('datos GENERALES'!$B$15),"",'datos GENERALES'!$B$15))</f>
        <v/>
      </c>
      <c r="S2254" s="49" t="str">
        <f t="shared" si="282"/>
        <v/>
      </c>
      <c r="T2254" s="49" t="str">
        <f t="shared" si="283"/>
        <v/>
      </c>
      <c r="AA2254" s="50" t="str">
        <f t="shared" si="287"/>
        <v/>
      </c>
      <c r="AE2254" s="50" t="str">
        <f t="shared" si="284"/>
        <v/>
      </c>
      <c r="AI2254" s="19" t="str">
        <f t="shared" si="285"/>
        <v/>
      </c>
      <c r="AJ2254"/>
      <c r="AK2254" s="19" t="str">
        <f t="shared" si="286"/>
        <v/>
      </c>
    </row>
    <row r="2255" spans="1:37" x14ac:dyDescent="0.25">
      <c r="A2255" s="42" t="str">
        <f t="shared" si="280"/>
        <v/>
      </c>
      <c r="B2255" s="42" t="str">
        <f t="shared" si="281"/>
        <v/>
      </c>
      <c r="C2255" s="42" t="str">
        <f>IF(ISBLANK($N2255),"",IF(ISBLANK('datos GENERALES'!B$16),"",'datos GENERALES'!B$16))</f>
        <v/>
      </c>
      <c r="D2255" s="43" t="str">
        <f>IF(ISBLANK($N2255),"","SGBTM/AUTAROC/"&amp;'datos GENERALES'!B$5&amp;"_"&amp;'datos GENERALES'!C$5&amp;"_"&amp;'datos GENERALES'!D$5)</f>
        <v/>
      </c>
      <c r="E2255" s="42" t="str">
        <f>IF(ISBLANK($N2255),"",IF(ISBLANK('datos GENERALES'!$B$6),"",'datos GENERALES'!$B$6))</f>
        <v/>
      </c>
      <c r="F2255" s="42" t="str">
        <f>IF(ISBLANK($N2255),"",IF(ISBLANK('datos GENERALES'!$B$7),"",'datos GENERALES'!$B$7))</f>
        <v/>
      </c>
      <c r="G2255" s="42" t="str">
        <f>IF(ISBLANK($N2255),"",IF(ISBLANK('datos GENERALES'!$B$10),"",'datos GENERALES'!$B$10))</f>
        <v/>
      </c>
      <c r="H2255" s="42" t="str">
        <f>IF(ISBLANK($N2255),"",IF(ISBLANK('datos GENERALES'!$C$10),"",'datos GENERALES'!$C$10))</f>
        <v/>
      </c>
      <c r="I2255" s="42" t="str">
        <f>IF(ISBLANK($N2255),"",IF(ISBLANK('datos GENERALES'!$D$10),"",'datos GENERALES'!$D$10))</f>
        <v/>
      </c>
      <c r="O2255" s="48" t="str">
        <f>IFERROR(VLOOKUP(N2255,ListaEspecies!$B$3:$D$45,2,FALSE),"")</f>
        <v/>
      </c>
      <c r="P2255" s="96" t="str">
        <f>IFERROR(VLOOKUP(N2255,ListaEspecies!$B$3:$D$45,3,FALSE),"")</f>
        <v/>
      </c>
      <c r="R2255" s="42" t="str">
        <f>IF(ISBLANK($J2255),"",IF(ISBLANK('datos GENERALES'!$B$15),"",'datos GENERALES'!$B$15))</f>
        <v/>
      </c>
      <c r="S2255" s="49" t="str">
        <f t="shared" si="282"/>
        <v/>
      </c>
      <c r="T2255" s="49" t="str">
        <f t="shared" si="283"/>
        <v/>
      </c>
      <c r="AA2255" s="50" t="str">
        <f t="shared" si="287"/>
        <v/>
      </c>
      <c r="AE2255" s="50" t="str">
        <f t="shared" si="284"/>
        <v/>
      </c>
      <c r="AI2255" s="19" t="str">
        <f t="shared" si="285"/>
        <v/>
      </c>
      <c r="AJ2255"/>
      <c r="AK2255" s="19" t="str">
        <f t="shared" si="286"/>
        <v/>
      </c>
    </row>
    <row r="2256" spans="1:37" x14ac:dyDescent="0.25">
      <c r="A2256" s="42" t="str">
        <f t="shared" si="280"/>
        <v/>
      </c>
      <c r="B2256" s="42" t="str">
        <f t="shared" si="281"/>
        <v/>
      </c>
      <c r="C2256" s="42" t="str">
        <f>IF(ISBLANK($N2256),"",IF(ISBLANK('datos GENERALES'!B$16),"",'datos GENERALES'!B$16))</f>
        <v/>
      </c>
      <c r="D2256" s="43" t="str">
        <f>IF(ISBLANK($N2256),"","SGBTM/AUTAROC/"&amp;'datos GENERALES'!B$5&amp;"_"&amp;'datos GENERALES'!C$5&amp;"_"&amp;'datos GENERALES'!D$5)</f>
        <v/>
      </c>
      <c r="E2256" s="42" t="str">
        <f>IF(ISBLANK($N2256),"",IF(ISBLANK('datos GENERALES'!$B$6),"",'datos GENERALES'!$B$6))</f>
        <v/>
      </c>
      <c r="F2256" s="42" t="str">
        <f>IF(ISBLANK($N2256),"",IF(ISBLANK('datos GENERALES'!$B$7),"",'datos GENERALES'!$B$7))</f>
        <v/>
      </c>
      <c r="G2256" s="42" t="str">
        <f>IF(ISBLANK($N2256),"",IF(ISBLANK('datos GENERALES'!$B$10),"",'datos GENERALES'!$B$10))</f>
        <v/>
      </c>
      <c r="H2256" s="42" t="str">
        <f>IF(ISBLANK($N2256),"",IF(ISBLANK('datos GENERALES'!$C$10),"",'datos GENERALES'!$C$10))</f>
        <v/>
      </c>
      <c r="I2256" s="42" t="str">
        <f>IF(ISBLANK($N2256),"",IF(ISBLANK('datos GENERALES'!$D$10),"",'datos GENERALES'!$D$10))</f>
        <v/>
      </c>
      <c r="O2256" s="48" t="str">
        <f>IFERROR(VLOOKUP(N2256,ListaEspecies!$B$3:$D$45,2,FALSE),"")</f>
        <v/>
      </c>
      <c r="P2256" s="96" t="str">
        <f>IFERROR(VLOOKUP(N2256,ListaEspecies!$B$3:$D$45,3,FALSE),"")</f>
        <v/>
      </c>
      <c r="R2256" s="42" t="str">
        <f>IF(ISBLANK($J2256),"",IF(ISBLANK('datos GENERALES'!$B$15),"",'datos GENERALES'!$B$15))</f>
        <v/>
      </c>
      <c r="S2256" s="49" t="str">
        <f t="shared" si="282"/>
        <v/>
      </c>
      <c r="T2256" s="49" t="str">
        <f t="shared" si="283"/>
        <v/>
      </c>
      <c r="AA2256" s="50" t="str">
        <f t="shared" si="287"/>
        <v/>
      </c>
      <c r="AE2256" s="50" t="str">
        <f t="shared" si="284"/>
        <v/>
      </c>
      <c r="AI2256" s="19" t="str">
        <f t="shared" si="285"/>
        <v/>
      </c>
      <c r="AJ2256"/>
      <c r="AK2256" s="19" t="str">
        <f t="shared" si="286"/>
        <v/>
      </c>
    </row>
    <row r="2257" spans="1:37" x14ac:dyDescent="0.25">
      <c r="A2257" s="42" t="str">
        <f t="shared" si="280"/>
        <v/>
      </c>
      <c r="B2257" s="42" t="str">
        <f t="shared" si="281"/>
        <v/>
      </c>
      <c r="C2257" s="42" t="str">
        <f>IF(ISBLANK($N2257),"",IF(ISBLANK('datos GENERALES'!B$16),"",'datos GENERALES'!B$16))</f>
        <v/>
      </c>
      <c r="D2257" s="43" t="str">
        <f>IF(ISBLANK($N2257),"","SGBTM/AUTAROC/"&amp;'datos GENERALES'!B$5&amp;"_"&amp;'datos GENERALES'!C$5&amp;"_"&amp;'datos GENERALES'!D$5)</f>
        <v/>
      </c>
      <c r="E2257" s="42" t="str">
        <f>IF(ISBLANK($N2257),"",IF(ISBLANK('datos GENERALES'!$B$6),"",'datos GENERALES'!$B$6))</f>
        <v/>
      </c>
      <c r="F2257" s="42" t="str">
        <f>IF(ISBLANK($N2257),"",IF(ISBLANK('datos GENERALES'!$B$7),"",'datos GENERALES'!$B$7))</f>
        <v/>
      </c>
      <c r="G2257" s="42" t="str">
        <f>IF(ISBLANK($N2257),"",IF(ISBLANK('datos GENERALES'!$B$10),"",'datos GENERALES'!$B$10))</f>
        <v/>
      </c>
      <c r="H2257" s="42" t="str">
        <f>IF(ISBLANK($N2257),"",IF(ISBLANK('datos GENERALES'!$C$10),"",'datos GENERALES'!$C$10))</f>
        <v/>
      </c>
      <c r="I2257" s="42" t="str">
        <f>IF(ISBLANK($N2257),"",IF(ISBLANK('datos GENERALES'!$D$10),"",'datos GENERALES'!$D$10))</f>
        <v/>
      </c>
      <c r="O2257" s="48" t="str">
        <f>IFERROR(VLOOKUP(N2257,ListaEspecies!$B$3:$D$45,2,FALSE),"")</f>
        <v/>
      </c>
      <c r="P2257" s="96" t="str">
        <f>IFERROR(VLOOKUP(N2257,ListaEspecies!$B$3:$D$45,3,FALSE),"")</f>
        <v/>
      </c>
      <c r="R2257" s="42" t="str">
        <f>IF(ISBLANK($J2257),"",IF(ISBLANK('datos GENERALES'!$B$15),"",'datos GENERALES'!$B$15))</f>
        <v/>
      </c>
      <c r="S2257" s="49" t="str">
        <f t="shared" si="282"/>
        <v/>
      </c>
      <c r="T2257" s="49" t="str">
        <f t="shared" si="283"/>
        <v/>
      </c>
      <c r="AA2257" s="50" t="str">
        <f t="shared" si="287"/>
        <v/>
      </c>
      <c r="AE2257" s="50" t="str">
        <f t="shared" si="284"/>
        <v/>
      </c>
      <c r="AI2257" s="19" t="str">
        <f t="shared" si="285"/>
        <v/>
      </c>
      <c r="AJ2257"/>
      <c r="AK2257" s="19" t="str">
        <f t="shared" si="286"/>
        <v/>
      </c>
    </row>
    <row r="2258" spans="1:37" x14ac:dyDescent="0.25">
      <c r="A2258" s="42" t="str">
        <f t="shared" si="280"/>
        <v/>
      </c>
      <c r="B2258" s="42" t="str">
        <f t="shared" si="281"/>
        <v/>
      </c>
      <c r="C2258" s="42" t="str">
        <f>IF(ISBLANK($N2258),"",IF(ISBLANK('datos GENERALES'!B$16),"",'datos GENERALES'!B$16))</f>
        <v/>
      </c>
      <c r="D2258" s="43" t="str">
        <f>IF(ISBLANK($N2258),"","SGBTM/AUTAROC/"&amp;'datos GENERALES'!B$5&amp;"_"&amp;'datos GENERALES'!C$5&amp;"_"&amp;'datos GENERALES'!D$5)</f>
        <v/>
      </c>
      <c r="E2258" s="42" t="str">
        <f>IF(ISBLANK($N2258),"",IF(ISBLANK('datos GENERALES'!$B$6),"",'datos GENERALES'!$B$6))</f>
        <v/>
      </c>
      <c r="F2258" s="42" t="str">
        <f>IF(ISBLANK($N2258),"",IF(ISBLANK('datos GENERALES'!$B$7),"",'datos GENERALES'!$B$7))</f>
        <v/>
      </c>
      <c r="G2258" s="42" t="str">
        <f>IF(ISBLANK($N2258),"",IF(ISBLANK('datos GENERALES'!$B$10),"",'datos GENERALES'!$B$10))</f>
        <v/>
      </c>
      <c r="H2258" s="42" t="str">
        <f>IF(ISBLANK($N2258),"",IF(ISBLANK('datos GENERALES'!$C$10),"",'datos GENERALES'!$C$10))</f>
        <v/>
      </c>
      <c r="I2258" s="42" t="str">
        <f>IF(ISBLANK($N2258),"",IF(ISBLANK('datos GENERALES'!$D$10),"",'datos GENERALES'!$D$10))</f>
        <v/>
      </c>
      <c r="O2258" s="48" t="str">
        <f>IFERROR(VLOOKUP(N2258,ListaEspecies!$B$3:$D$45,2,FALSE),"")</f>
        <v/>
      </c>
      <c r="P2258" s="96" t="str">
        <f>IFERROR(VLOOKUP(N2258,ListaEspecies!$B$3:$D$45,3,FALSE),"")</f>
        <v/>
      </c>
      <c r="R2258" s="42" t="str">
        <f>IF(ISBLANK($J2258),"",IF(ISBLANK('datos GENERALES'!$B$15),"",'datos GENERALES'!$B$15))</f>
        <v/>
      </c>
      <c r="S2258" s="49" t="str">
        <f t="shared" si="282"/>
        <v/>
      </c>
      <c r="T2258" s="49" t="str">
        <f t="shared" si="283"/>
        <v/>
      </c>
      <c r="AA2258" s="50" t="str">
        <f t="shared" si="287"/>
        <v/>
      </c>
      <c r="AE2258" s="50" t="str">
        <f t="shared" si="284"/>
        <v/>
      </c>
      <c r="AI2258" s="19" t="str">
        <f t="shared" si="285"/>
        <v/>
      </c>
      <c r="AJ2258"/>
      <c r="AK2258" s="19" t="str">
        <f t="shared" si="286"/>
        <v/>
      </c>
    </row>
    <row r="2259" spans="1:37" x14ac:dyDescent="0.25">
      <c r="A2259" s="42" t="str">
        <f t="shared" si="280"/>
        <v/>
      </c>
      <c r="B2259" s="42" t="str">
        <f t="shared" si="281"/>
        <v/>
      </c>
      <c r="C2259" s="42" t="str">
        <f>IF(ISBLANK($N2259),"",IF(ISBLANK('datos GENERALES'!B$16),"",'datos GENERALES'!B$16))</f>
        <v/>
      </c>
      <c r="D2259" s="43" t="str">
        <f>IF(ISBLANK($N2259),"","SGBTM/AUTAROC/"&amp;'datos GENERALES'!B$5&amp;"_"&amp;'datos GENERALES'!C$5&amp;"_"&amp;'datos GENERALES'!D$5)</f>
        <v/>
      </c>
      <c r="E2259" s="42" t="str">
        <f>IF(ISBLANK($N2259),"",IF(ISBLANK('datos GENERALES'!$B$6),"",'datos GENERALES'!$B$6))</f>
        <v/>
      </c>
      <c r="F2259" s="42" t="str">
        <f>IF(ISBLANK($N2259),"",IF(ISBLANK('datos GENERALES'!$B$7),"",'datos GENERALES'!$B$7))</f>
        <v/>
      </c>
      <c r="G2259" s="42" t="str">
        <f>IF(ISBLANK($N2259),"",IF(ISBLANK('datos GENERALES'!$B$10),"",'datos GENERALES'!$B$10))</f>
        <v/>
      </c>
      <c r="H2259" s="42" t="str">
        <f>IF(ISBLANK($N2259),"",IF(ISBLANK('datos GENERALES'!$C$10),"",'datos GENERALES'!$C$10))</f>
        <v/>
      </c>
      <c r="I2259" s="42" t="str">
        <f>IF(ISBLANK($N2259),"",IF(ISBLANK('datos GENERALES'!$D$10),"",'datos GENERALES'!$D$10))</f>
        <v/>
      </c>
      <c r="O2259" s="48" t="str">
        <f>IFERROR(VLOOKUP(N2259,ListaEspecies!$B$3:$D$45,2,FALSE),"")</f>
        <v/>
      </c>
      <c r="P2259" s="96" t="str">
        <f>IFERROR(VLOOKUP(N2259,ListaEspecies!$B$3:$D$45,3,FALSE),"")</f>
        <v/>
      </c>
      <c r="R2259" s="42" t="str">
        <f>IF(ISBLANK($J2259),"",IF(ISBLANK('datos GENERALES'!$B$15),"",'datos GENERALES'!$B$15))</f>
        <v/>
      </c>
      <c r="S2259" s="49" t="str">
        <f t="shared" si="282"/>
        <v/>
      </c>
      <c r="T2259" s="49" t="str">
        <f t="shared" si="283"/>
        <v/>
      </c>
      <c r="AA2259" s="50" t="str">
        <f t="shared" si="287"/>
        <v/>
      </c>
      <c r="AE2259" s="50" t="str">
        <f t="shared" si="284"/>
        <v/>
      </c>
      <c r="AI2259" s="19" t="str">
        <f t="shared" si="285"/>
        <v/>
      </c>
      <c r="AJ2259"/>
      <c r="AK2259" s="19" t="str">
        <f t="shared" si="286"/>
        <v/>
      </c>
    </row>
    <row r="2260" spans="1:37" x14ac:dyDescent="0.25">
      <c r="A2260" s="42" t="str">
        <f t="shared" si="280"/>
        <v/>
      </c>
      <c r="B2260" s="42" t="str">
        <f t="shared" si="281"/>
        <v/>
      </c>
      <c r="C2260" s="42" t="str">
        <f>IF(ISBLANK($N2260),"",IF(ISBLANK('datos GENERALES'!B$16),"",'datos GENERALES'!B$16))</f>
        <v/>
      </c>
      <c r="D2260" s="43" t="str">
        <f>IF(ISBLANK($N2260),"","SGBTM/AUTAROC/"&amp;'datos GENERALES'!B$5&amp;"_"&amp;'datos GENERALES'!C$5&amp;"_"&amp;'datos GENERALES'!D$5)</f>
        <v/>
      </c>
      <c r="E2260" s="42" t="str">
        <f>IF(ISBLANK($N2260),"",IF(ISBLANK('datos GENERALES'!$B$6),"",'datos GENERALES'!$B$6))</f>
        <v/>
      </c>
      <c r="F2260" s="42" t="str">
        <f>IF(ISBLANK($N2260),"",IF(ISBLANK('datos GENERALES'!$B$7),"",'datos GENERALES'!$B$7))</f>
        <v/>
      </c>
      <c r="G2260" s="42" t="str">
        <f>IF(ISBLANK($N2260),"",IF(ISBLANK('datos GENERALES'!$B$10),"",'datos GENERALES'!$B$10))</f>
        <v/>
      </c>
      <c r="H2260" s="42" t="str">
        <f>IF(ISBLANK($N2260),"",IF(ISBLANK('datos GENERALES'!$C$10),"",'datos GENERALES'!$C$10))</f>
        <v/>
      </c>
      <c r="I2260" s="42" t="str">
        <f>IF(ISBLANK($N2260),"",IF(ISBLANK('datos GENERALES'!$D$10),"",'datos GENERALES'!$D$10))</f>
        <v/>
      </c>
      <c r="O2260" s="48" t="str">
        <f>IFERROR(VLOOKUP(N2260,ListaEspecies!$B$3:$D$45,2,FALSE),"")</f>
        <v/>
      </c>
      <c r="P2260" s="96" t="str">
        <f>IFERROR(VLOOKUP(N2260,ListaEspecies!$B$3:$D$45,3,FALSE),"")</f>
        <v/>
      </c>
      <c r="R2260" s="42" t="str">
        <f>IF(ISBLANK($J2260),"",IF(ISBLANK('datos GENERALES'!$B$15),"",'datos GENERALES'!$B$15))</f>
        <v/>
      </c>
      <c r="S2260" s="49" t="str">
        <f t="shared" si="282"/>
        <v/>
      </c>
      <c r="T2260" s="49" t="str">
        <f t="shared" si="283"/>
        <v/>
      </c>
      <c r="AA2260" s="50" t="str">
        <f t="shared" si="287"/>
        <v/>
      </c>
      <c r="AE2260" s="50" t="str">
        <f t="shared" si="284"/>
        <v/>
      </c>
      <c r="AI2260" s="19" t="str">
        <f t="shared" si="285"/>
        <v/>
      </c>
      <c r="AJ2260"/>
      <c r="AK2260" s="19" t="str">
        <f t="shared" si="286"/>
        <v/>
      </c>
    </row>
    <row r="2261" spans="1:37" x14ac:dyDescent="0.25">
      <c r="A2261" s="42" t="str">
        <f t="shared" si="280"/>
        <v/>
      </c>
      <c r="B2261" s="42" t="str">
        <f t="shared" si="281"/>
        <v/>
      </c>
      <c r="C2261" s="42" t="str">
        <f>IF(ISBLANK($N2261),"",IF(ISBLANK('datos GENERALES'!B$16),"",'datos GENERALES'!B$16))</f>
        <v/>
      </c>
      <c r="D2261" s="43" t="str">
        <f>IF(ISBLANK($N2261),"","SGBTM/AUTAROC/"&amp;'datos GENERALES'!B$5&amp;"_"&amp;'datos GENERALES'!C$5&amp;"_"&amp;'datos GENERALES'!D$5)</f>
        <v/>
      </c>
      <c r="E2261" s="42" t="str">
        <f>IF(ISBLANK($N2261),"",IF(ISBLANK('datos GENERALES'!$B$6),"",'datos GENERALES'!$B$6))</f>
        <v/>
      </c>
      <c r="F2261" s="42" t="str">
        <f>IF(ISBLANK($N2261),"",IF(ISBLANK('datos GENERALES'!$B$7),"",'datos GENERALES'!$B$7))</f>
        <v/>
      </c>
      <c r="G2261" s="42" t="str">
        <f>IF(ISBLANK($N2261),"",IF(ISBLANK('datos GENERALES'!$B$10),"",'datos GENERALES'!$B$10))</f>
        <v/>
      </c>
      <c r="H2261" s="42" t="str">
        <f>IF(ISBLANK($N2261),"",IF(ISBLANK('datos GENERALES'!$C$10),"",'datos GENERALES'!$C$10))</f>
        <v/>
      </c>
      <c r="I2261" s="42" t="str">
        <f>IF(ISBLANK($N2261),"",IF(ISBLANK('datos GENERALES'!$D$10),"",'datos GENERALES'!$D$10))</f>
        <v/>
      </c>
      <c r="O2261" s="48" t="str">
        <f>IFERROR(VLOOKUP(N2261,ListaEspecies!$B$3:$D$45,2,FALSE),"")</f>
        <v/>
      </c>
      <c r="P2261" s="96" t="str">
        <f>IFERROR(VLOOKUP(N2261,ListaEspecies!$B$3:$D$45,3,FALSE),"")</f>
        <v/>
      </c>
      <c r="R2261" s="42" t="str">
        <f>IF(ISBLANK($J2261),"",IF(ISBLANK('datos GENERALES'!$B$15),"",'datos GENERALES'!$B$15))</f>
        <v/>
      </c>
      <c r="S2261" s="49" t="str">
        <f t="shared" si="282"/>
        <v/>
      </c>
      <c r="T2261" s="49" t="str">
        <f t="shared" si="283"/>
        <v/>
      </c>
      <c r="AA2261" s="50" t="str">
        <f t="shared" si="287"/>
        <v/>
      </c>
      <c r="AE2261" s="50" t="str">
        <f t="shared" si="284"/>
        <v/>
      </c>
      <c r="AI2261" s="19" t="str">
        <f t="shared" si="285"/>
        <v/>
      </c>
      <c r="AJ2261"/>
      <c r="AK2261" s="19" t="str">
        <f t="shared" si="286"/>
        <v/>
      </c>
    </row>
    <row r="2262" spans="1:37" x14ac:dyDescent="0.25">
      <c r="A2262" s="42" t="str">
        <f t="shared" si="280"/>
        <v/>
      </c>
      <c r="B2262" s="42" t="str">
        <f t="shared" si="281"/>
        <v/>
      </c>
      <c r="C2262" s="42" t="str">
        <f>IF(ISBLANK($N2262),"",IF(ISBLANK('datos GENERALES'!B$16),"",'datos GENERALES'!B$16))</f>
        <v/>
      </c>
      <c r="D2262" s="43" t="str">
        <f>IF(ISBLANK($N2262),"","SGBTM/AUTAROC/"&amp;'datos GENERALES'!B$5&amp;"_"&amp;'datos GENERALES'!C$5&amp;"_"&amp;'datos GENERALES'!D$5)</f>
        <v/>
      </c>
      <c r="E2262" s="42" t="str">
        <f>IF(ISBLANK($N2262),"",IF(ISBLANK('datos GENERALES'!$B$6),"",'datos GENERALES'!$B$6))</f>
        <v/>
      </c>
      <c r="F2262" s="42" t="str">
        <f>IF(ISBLANK($N2262),"",IF(ISBLANK('datos GENERALES'!$B$7),"",'datos GENERALES'!$B$7))</f>
        <v/>
      </c>
      <c r="G2262" s="42" t="str">
        <f>IF(ISBLANK($N2262),"",IF(ISBLANK('datos GENERALES'!$B$10),"",'datos GENERALES'!$B$10))</f>
        <v/>
      </c>
      <c r="H2262" s="42" t="str">
        <f>IF(ISBLANK($N2262),"",IF(ISBLANK('datos GENERALES'!$C$10),"",'datos GENERALES'!$C$10))</f>
        <v/>
      </c>
      <c r="I2262" s="42" t="str">
        <f>IF(ISBLANK($N2262),"",IF(ISBLANK('datos GENERALES'!$D$10),"",'datos GENERALES'!$D$10))</f>
        <v/>
      </c>
      <c r="O2262" s="48" t="str">
        <f>IFERROR(VLOOKUP(N2262,ListaEspecies!$B$3:$D$45,2,FALSE),"")</f>
        <v/>
      </c>
      <c r="P2262" s="96" t="str">
        <f>IFERROR(VLOOKUP(N2262,ListaEspecies!$B$3:$D$45,3,FALSE),"")</f>
        <v/>
      </c>
      <c r="R2262" s="42" t="str">
        <f>IF(ISBLANK($J2262),"",IF(ISBLANK('datos GENERALES'!$B$15),"",'datos GENERALES'!$B$15))</f>
        <v/>
      </c>
      <c r="S2262" s="49" t="str">
        <f t="shared" si="282"/>
        <v/>
      </c>
      <c r="T2262" s="49" t="str">
        <f t="shared" si="283"/>
        <v/>
      </c>
      <c r="AA2262" s="50" t="str">
        <f t="shared" si="287"/>
        <v/>
      </c>
      <c r="AE2262" s="50" t="str">
        <f t="shared" si="284"/>
        <v/>
      </c>
      <c r="AI2262" s="19" t="str">
        <f t="shared" si="285"/>
        <v/>
      </c>
      <c r="AJ2262"/>
      <c r="AK2262" s="19" t="str">
        <f t="shared" si="286"/>
        <v/>
      </c>
    </row>
    <row r="2263" spans="1:37" x14ac:dyDescent="0.25">
      <c r="A2263" s="42" t="str">
        <f t="shared" si="280"/>
        <v/>
      </c>
      <c r="B2263" s="42" t="str">
        <f t="shared" si="281"/>
        <v/>
      </c>
      <c r="C2263" s="42" t="str">
        <f>IF(ISBLANK($N2263),"",IF(ISBLANK('datos GENERALES'!B$16),"",'datos GENERALES'!B$16))</f>
        <v/>
      </c>
      <c r="D2263" s="43" t="str">
        <f>IF(ISBLANK($N2263),"","SGBTM/AUTAROC/"&amp;'datos GENERALES'!B$5&amp;"_"&amp;'datos GENERALES'!C$5&amp;"_"&amp;'datos GENERALES'!D$5)</f>
        <v/>
      </c>
      <c r="E2263" s="42" t="str">
        <f>IF(ISBLANK($N2263),"",IF(ISBLANK('datos GENERALES'!$B$6),"",'datos GENERALES'!$B$6))</f>
        <v/>
      </c>
      <c r="F2263" s="42" t="str">
        <f>IF(ISBLANK($N2263),"",IF(ISBLANK('datos GENERALES'!$B$7),"",'datos GENERALES'!$B$7))</f>
        <v/>
      </c>
      <c r="G2263" s="42" t="str">
        <f>IF(ISBLANK($N2263),"",IF(ISBLANK('datos GENERALES'!$B$10),"",'datos GENERALES'!$B$10))</f>
        <v/>
      </c>
      <c r="H2263" s="42" t="str">
        <f>IF(ISBLANK($N2263),"",IF(ISBLANK('datos GENERALES'!$C$10),"",'datos GENERALES'!$C$10))</f>
        <v/>
      </c>
      <c r="I2263" s="42" t="str">
        <f>IF(ISBLANK($N2263),"",IF(ISBLANK('datos GENERALES'!$D$10),"",'datos GENERALES'!$D$10))</f>
        <v/>
      </c>
      <c r="O2263" s="48" t="str">
        <f>IFERROR(VLOOKUP(N2263,ListaEspecies!$B$3:$D$45,2,FALSE),"")</f>
        <v/>
      </c>
      <c r="P2263" s="96" t="str">
        <f>IFERROR(VLOOKUP(N2263,ListaEspecies!$B$3:$D$45,3,FALSE),"")</f>
        <v/>
      </c>
      <c r="R2263" s="42" t="str">
        <f>IF(ISBLANK($J2263),"",IF(ISBLANK('datos GENERALES'!$B$15),"",'datos GENERALES'!$B$15))</f>
        <v/>
      </c>
      <c r="S2263" s="49" t="str">
        <f t="shared" si="282"/>
        <v/>
      </c>
      <c r="T2263" s="49" t="str">
        <f t="shared" si="283"/>
        <v/>
      </c>
      <c r="AA2263" s="50" t="str">
        <f t="shared" si="287"/>
        <v/>
      </c>
      <c r="AE2263" s="50" t="str">
        <f t="shared" si="284"/>
        <v/>
      </c>
      <c r="AI2263" s="19" t="str">
        <f t="shared" si="285"/>
        <v/>
      </c>
      <c r="AJ2263"/>
      <c r="AK2263" s="19" t="str">
        <f t="shared" si="286"/>
        <v/>
      </c>
    </row>
    <row r="2264" spans="1:37" x14ac:dyDescent="0.25">
      <c r="A2264" s="42" t="str">
        <f t="shared" si="280"/>
        <v/>
      </c>
      <c r="B2264" s="42" t="str">
        <f t="shared" si="281"/>
        <v/>
      </c>
      <c r="C2264" s="42" t="str">
        <f>IF(ISBLANK($N2264),"",IF(ISBLANK('datos GENERALES'!B$16),"",'datos GENERALES'!B$16))</f>
        <v/>
      </c>
      <c r="D2264" s="43" t="str">
        <f>IF(ISBLANK($N2264),"","SGBTM/AUTAROC/"&amp;'datos GENERALES'!B$5&amp;"_"&amp;'datos GENERALES'!C$5&amp;"_"&amp;'datos GENERALES'!D$5)</f>
        <v/>
      </c>
      <c r="E2264" s="42" t="str">
        <f>IF(ISBLANK($N2264),"",IF(ISBLANK('datos GENERALES'!$B$6),"",'datos GENERALES'!$B$6))</f>
        <v/>
      </c>
      <c r="F2264" s="42" t="str">
        <f>IF(ISBLANK($N2264),"",IF(ISBLANK('datos GENERALES'!$B$7),"",'datos GENERALES'!$B$7))</f>
        <v/>
      </c>
      <c r="G2264" s="42" t="str">
        <f>IF(ISBLANK($N2264),"",IF(ISBLANK('datos GENERALES'!$B$10),"",'datos GENERALES'!$B$10))</f>
        <v/>
      </c>
      <c r="H2264" s="42" t="str">
        <f>IF(ISBLANK($N2264),"",IF(ISBLANK('datos GENERALES'!$C$10),"",'datos GENERALES'!$C$10))</f>
        <v/>
      </c>
      <c r="I2264" s="42" t="str">
        <f>IF(ISBLANK($N2264),"",IF(ISBLANK('datos GENERALES'!$D$10),"",'datos GENERALES'!$D$10))</f>
        <v/>
      </c>
      <c r="O2264" s="48" t="str">
        <f>IFERROR(VLOOKUP(N2264,ListaEspecies!$B$3:$D$45,2,FALSE),"")</f>
        <v/>
      </c>
      <c r="P2264" s="96" t="str">
        <f>IFERROR(VLOOKUP(N2264,ListaEspecies!$B$3:$D$45,3,FALSE),"")</f>
        <v/>
      </c>
      <c r="R2264" s="42" t="str">
        <f>IF(ISBLANK($J2264),"",IF(ISBLANK('datos GENERALES'!$B$15),"",'datos GENERALES'!$B$15))</f>
        <v/>
      </c>
      <c r="S2264" s="49" t="str">
        <f t="shared" si="282"/>
        <v/>
      </c>
      <c r="T2264" s="49" t="str">
        <f t="shared" si="283"/>
        <v/>
      </c>
      <c r="AA2264" s="50" t="str">
        <f t="shared" si="287"/>
        <v/>
      </c>
      <c r="AE2264" s="50" t="str">
        <f t="shared" si="284"/>
        <v/>
      </c>
      <c r="AI2264" s="19" t="str">
        <f t="shared" si="285"/>
        <v/>
      </c>
      <c r="AJ2264"/>
      <c r="AK2264" s="19" t="str">
        <f t="shared" si="286"/>
        <v/>
      </c>
    </row>
    <row r="2265" spans="1:37" x14ac:dyDescent="0.25">
      <c r="A2265" s="42" t="str">
        <f t="shared" si="280"/>
        <v/>
      </c>
      <c r="B2265" s="42" t="str">
        <f t="shared" si="281"/>
        <v/>
      </c>
      <c r="C2265" s="42" t="str">
        <f>IF(ISBLANK($N2265),"",IF(ISBLANK('datos GENERALES'!B$16),"",'datos GENERALES'!B$16))</f>
        <v/>
      </c>
      <c r="D2265" s="43" t="str">
        <f>IF(ISBLANK($N2265),"","SGBTM/AUTAROC/"&amp;'datos GENERALES'!B$5&amp;"_"&amp;'datos GENERALES'!C$5&amp;"_"&amp;'datos GENERALES'!D$5)</f>
        <v/>
      </c>
      <c r="E2265" s="42" t="str">
        <f>IF(ISBLANK($N2265),"",IF(ISBLANK('datos GENERALES'!$B$6),"",'datos GENERALES'!$B$6))</f>
        <v/>
      </c>
      <c r="F2265" s="42" t="str">
        <f>IF(ISBLANK($N2265),"",IF(ISBLANK('datos GENERALES'!$B$7),"",'datos GENERALES'!$B$7))</f>
        <v/>
      </c>
      <c r="G2265" s="42" t="str">
        <f>IF(ISBLANK($N2265),"",IF(ISBLANK('datos GENERALES'!$B$10),"",'datos GENERALES'!$B$10))</f>
        <v/>
      </c>
      <c r="H2265" s="42" t="str">
        <f>IF(ISBLANK($N2265),"",IF(ISBLANK('datos GENERALES'!$C$10),"",'datos GENERALES'!$C$10))</f>
        <v/>
      </c>
      <c r="I2265" s="42" t="str">
        <f>IF(ISBLANK($N2265),"",IF(ISBLANK('datos GENERALES'!$D$10),"",'datos GENERALES'!$D$10))</f>
        <v/>
      </c>
      <c r="O2265" s="48" t="str">
        <f>IFERROR(VLOOKUP(N2265,ListaEspecies!$B$3:$D$45,2,FALSE),"")</f>
        <v/>
      </c>
      <c r="P2265" s="96" t="str">
        <f>IFERROR(VLOOKUP(N2265,ListaEspecies!$B$3:$D$45,3,FALSE),"")</f>
        <v/>
      </c>
      <c r="R2265" s="42" t="str">
        <f>IF(ISBLANK($J2265),"",IF(ISBLANK('datos GENERALES'!$B$15),"",'datos GENERALES'!$B$15))</f>
        <v/>
      </c>
      <c r="S2265" s="49" t="str">
        <f t="shared" si="282"/>
        <v/>
      </c>
      <c r="T2265" s="49" t="str">
        <f t="shared" si="283"/>
        <v/>
      </c>
      <c r="AA2265" s="50" t="str">
        <f t="shared" si="287"/>
        <v/>
      </c>
      <c r="AE2265" s="50" t="str">
        <f t="shared" si="284"/>
        <v/>
      </c>
      <c r="AI2265" s="19" t="str">
        <f t="shared" si="285"/>
        <v/>
      </c>
      <c r="AJ2265"/>
      <c r="AK2265" s="19" t="str">
        <f t="shared" si="286"/>
        <v/>
      </c>
    </row>
    <row r="2266" spans="1:37" x14ac:dyDescent="0.25">
      <c r="A2266" s="42" t="str">
        <f t="shared" si="280"/>
        <v/>
      </c>
      <c r="B2266" s="42" t="str">
        <f t="shared" si="281"/>
        <v/>
      </c>
      <c r="C2266" s="42" t="str">
        <f>IF(ISBLANK($N2266),"",IF(ISBLANK('datos GENERALES'!B$16),"",'datos GENERALES'!B$16))</f>
        <v/>
      </c>
      <c r="D2266" s="43" t="str">
        <f>IF(ISBLANK($N2266),"","SGBTM/AUTAROC/"&amp;'datos GENERALES'!B$5&amp;"_"&amp;'datos GENERALES'!C$5&amp;"_"&amp;'datos GENERALES'!D$5)</f>
        <v/>
      </c>
      <c r="E2266" s="42" t="str">
        <f>IF(ISBLANK($N2266),"",IF(ISBLANK('datos GENERALES'!$B$6),"",'datos GENERALES'!$B$6))</f>
        <v/>
      </c>
      <c r="F2266" s="42" t="str">
        <f>IF(ISBLANK($N2266),"",IF(ISBLANK('datos GENERALES'!$B$7),"",'datos GENERALES'!$B$7))</f>
        <v/>
      </c>
      <c r="G2266" s="42" t="str">
        <f>IF(ISBLANK($N2266),"",IF(ISBLANK('datos GENERALES'!$B$10),"",'datos GENERALES'!$B$10))</f>
        <v/>
      </c>
      <c r="H2266" s="42" t="str">
        <f>IF(ISBLANK($N2266),"",IF(ISBLANK('datos GENERALES'!$C$10),"",'datos GENERALES'!$C$10))</f>
        <v/>
      </c>
      <c r="I2266" s="42" t="str">
        <f>IF(ISBLANK($N2266),"",IF(ISBLANK('datos GENERALES'!$D$10),"",'datos GENERALES'!$D$10))</f>
        <v/>
      </c>
      <c r="O2266" s="48" t="str">
        <f>IFERROR(VLOOKUP(N2266,ListaEspecies!$B$3:$D$45,2,FALSE),"")</f>
        <v/>
      </c>
      <c r="P2266" s="96" t="str">
        <f>IFERROR(VLOOKUP(N2266,ListaEspecies!$B$3:$D$45,3,FALSE),"")</f>
        <v/>
      </c>
      <c r="R2266" s="42" t="str">
        <f>IF(ISBLANK($J2266),"",IF(ISBLANK('datos GENERALES'!$B$15),"",'datos GENERALES'!$B$15))</f>
        <v/>
      </c>
      <c r="S2266" s="49" t="str">
        <f t="shared" si="282"/>
        <v/>
      </c>
      <c r="T2266" s="49" t="str">
        <f t="shared" si="283"/>
        <v/>
      </c>
      <c r="AA2266" s="50" t="str">
        <f t="shared" si="287"/>
        <v/>
      </c>
      <c r="AE2266" s="50" t="str">
        <f t="shared" si="284"/>
        <v/>
      </c>
      <c r="AI2266" s="19" t="str">
        <f t="shared" si="285"/>
        <v/>
      </c>
      <c r="AJ2266"/>
      <c r="AK2266" s="19" t="str">
        <f t="shared" si="286"/>
        <v/>
      </c>
    </row>
    <row r="2267" spans="1:37" x14ac:dyDescent="0.25">
      <c r="A2267" s="42" t="str">
        <f t="shared" si="280"/>
        <v/>
      </c>
      <c r="B2267" s="42" t="str">
        <f t="shared" si="281"/>
        <v/>
      </c>
      <c r="C2267" s="42" t="str">
        <f>IF(ISBLANK($N2267),"",IF(ISBLANK('datos GENERALES'!B$16),"",'datos GENERALES'!B$16))</f>
        <v/>
      </c>
      <c r="D2267" s="43" t="str">
        <f>IF(ISBLANK($N2267),"","SGBTM/AUTAROC/"&amp;'datos GENERALES'!B$5&amp;"_"&amp;'datos GENERALES'!C$5&amp;"_"&amp;'datos GENERALES'!D$5)</f>
        <v/>
      </c>
      <c r="E2267" s="42" t="str">
        <f>IF(ISBLANK($N2267),"",IF(ISBLANK('datos GENERALES'!$B$6),"",'datos GENERALES'!$B$6))</f>
        <v/>
      </c>
      <c r="F2267" s="42" t="str">
        <f>IF(ISBLANK($N2267),"",IF(ISBLANK('datos GENERALES'!$B$7),"",'datos GENERALES'!$B$7))</f>
        <v/>
      </c>
      <c r="G2267" s="42" t="str">
        <f>IF(ISBLANK($N2267),"",IF(ISBLANK('datos GENERALES'!$B$10),"",'datos GENERALES'!$B$10))</f>
        <v/>
      </c>
      <c r="H2267" s="42" t="str">
        <f>IF(ISBLANK($N2267),"",IF(ISBLANK('datos GENERALES'!$C$10),"",'datos GENERALES'!$C$10))</f>
        <v/>
      </c>
      <c r="I2267" s="42" t="str">
        <f>IF(ISBLANK($N2267),"",IF(ISBLANK('datos GENERALES'!$D$10),"",'datos GENERALES'!$D$10))</f>
        <v/>
      </c>
      <c r="O2267" s="48" t="str">
        <f>IFERROR(VLOOKUP(N2267,ListaEspecies!$B$3:$D$45,2,FALSE),"")</f>
        <v/>
      </c>
      <c r="P2267" s="96" t="str">
        <f>IFERROR(VLOOKUP(N2267,ListaEspecies!$B$3:$D$45,3,FALSE),"")</f>
        <v/>
      </c>
      <c r="R2267" s="42" t="str">
        <f>IF(ISBLANK($J2267),"",IF(ISBLANK('datos GENERALES'!$B$15),"",'datos GENERALES'!$B$15))</f>
        <v/>
      </c>
      <c r="S2267" s="49" t="str">
        <f t="shared" si="282"/>
        <v/>
      </c>
      <c r="T2267" s="49" t="str">
        <f t="shared" si="283"/>
        <v/>
      </c>
      <c r="AA2267" s="50" t="str">
        <f t="shared" si="287"/>
        <v/>
      </c>
      <c r="AE2267" s="50" t="str">
        <f t="shared" si="284"/>
        <v/>
      </c>
      <c r="AI2267" s="19" t="str">
        <f t="shared" si="285"/>
        <v/>
      </c>
      <c r="AJ2267"/>
      <c r="AK2267" s="19" t="str">
        <f t="shared" si="286"/>
        <v/>
      </c>
    </row>
    <row r="2268" spans="1:37" x14ac:dyDescent="0.25">
      <c r="A2268" s="42" t="str">
        <f t="shared" si="280"/>
        <v/>
      </c>
      <c r="B2268" s="42" t="str">
        <f t="shared" si="281"/>
        <v/>
      </c>
      <c r="C2268" s="42" t="str">
        <f>IF(ISBLANK($N2268),"",IF(ISBLANK('datos GENERALES'!B$16),"",'datos GENERALES'!B$16))</f>
        <v/>
      </c>
      <c r="D2268" s="43" t="str">
        <f>IF(ISBLANK($N2268),"","SGBTM/AUTAROC/"&amp;'datos GENERALES'!B$5&amp;"_"&amp;'datos GENERALES'!C$5&amp;"_"&amp;'datos GENERALES'!D$5)</f>
        <v/>
      </c>
      <c r="E2268" s="42" t="str">
        <f>IF(ISBLANK($N2268),"",IF(ISBLANK('datos GENERALES'!$B$6),"",'datos GENERALES'!$B$6))</f>
        <v/>
      </c>
      <c r="F2268" s="42" t="str">
        <f>IF(ISBLANK($N2268),"",IF(ISBLANK('datos GENERALES'!$B$7),"",'datos GENERALES'!$B$7))</f>
        <v/>
      </c>
      <c r="G2268" s="42" t="str">
        <f>IF(ISBLANK($N2268),"",IF(ISBLANK('datos GENERALES'!$B$10),"",'datos GENERALES'!$B$10))</f>
        <v/>
      </c>
      <c r="H2268" s="42" t="str">
        <f>IF(ISBLANK($N2268),"",IF(ISBLANK('datos GENERALES'!$C$10),"",'datos GENERALES'!$C$10))</f>
        <v/>
      </c>
      <c r="I2268" s="42" t="str">
        <f>IF(ISBLANK($N2268),"",IF(ISBLANK('datos GENERALES'!$D$10),"",'datos GENERALES'!$D$10))</f>
        <v/>
      </c>
      <c r="O2268" s="48" t="str">
        <f>IFERROR(VLOOKUP(N2268,ListaEspecies!$B$3:$D$45,2,FALSE),"")</f>
        <v/>
      </c>
      <c r="P2268" s="96" t="str">
        <f>IFERROR(VLOOKUP(N2268,ListaEspecies!$B$3:$D$45,3,FALSE),"")</f>
        <v/>
      </c>
      <c r="R2268" s="42" t="str">
        <f>IF(ISBLANK($J2268),"",IF(ISBLANK('datos GENERALES'!$B$15),"",'datos GENERALES'!$B$15))</f>
        <v/>
      </c>
      <c r="S2268" s="49" t="str">
        <f t="shared" si="282"/>
        <v/>
      </c>
      <c r="T2268" s="49" t="str">
        <f t="shared" si="283"/>
        <v/>
      </c>
      <c r="AA2268" s="50" t="str">
        <f t="shared" si="287"/>
        <v/>
      </c>
      <c r="AE2268" s="50" t="str">
        <f t="shared" si="284"/>
        <v/>
      </c>
      <c r="AI2268" s="19" t="str">
        <f t="shared" si="285"/>
        <v/>
      </c>
      <c r="AJ2268"/>
      <c r="AK2268" s="19" t="str">
        <f t="shared" si="286"/>
        <v/>
      </c>
    </row>
    <row r="2269" spans="1:37" x14ac:dyDescent="0.25">
      <c r="A2269" s="42" t="str">
        <f t="shared" si="280"/>
        <v/>
      </c>
      <c r="B2269" s="42" t="str">
        <f t="shared" si="281"/>
        <v/>
      </c>
      <c r="C2269" s="42" t="str">
        <f>IF(ISBLANK($N2269),"",IF(ISBLANK('datos GENERALES'!B$16),"",'datos GENERALES'!B$16))</f>
        <v/>
      </c>
      <c r="D2269" s="43" t="str">
        <f>IF(ISBLANK($N2269),"","SGBTM/AUTAROC/"&amp;'datos GENERALES'!B$5&amp;"_"&amp;'datos GENERALES'!C$5&amp;"_"&amp;'datos GENERALES'!D$5)</f>
        <v/>
      </c>
      <c r="E2269" s="42" t="str">
        <f>IF(ISBLANK($N2269),"",IF(ISBLANK('datos GENERALES'!$B$6),"",'datos GENERALES'!$B$6))</f>
        <v/>
      </c>
      <c r="F2269" s="42" t="str">
        <f>IF(ISBLANK($N2269),"",IF(ISBLANK('datos GENERALES'!$B$7),"",'datos GENERALES'!$B$7))</f>
        <v/>
      </c>
      <c r="G2269" s="42" t="str">
        <f>IF(ISBLANK($N2269),"",IF(ISBLANK('datos GENERALES'!$B$10),"",'datos GENERALES'!$B$10))</f>
        <v/>
      </c>
      <c r="H2269" s="42" t="str">
        <f>IF(ISBLANK($N2269),"",IF(ISBLANK('datos GENERALES'!$C$10),"",'datos GENERALES'!$C$10))</f>
        <v/>
      </c>
      <c r="I2269" s="42" t="str">
        <f>IF(ISBLANK($N2269),"",IF(ISBLANK('datos GENERALES'!$D$10),"",'datos GENERALES'!$D$10))</f>
        <v/>
      </c>
      <c r="O2269" s="48" t="str">
        <f>IFERROR(VLOOKUP(N2269,ListaEspecies!$B$3:$D$45,2,FALSE),"")</f>
        <v/>
      </c>
      <c r="P2269" s="96" t="str">
        <f>IFERROR(VLOOKUP(N2269,ListaEspecies!$B$3:$D$45,3,FALSE),"")</f>
        <v/>
      </c>
      <c r="R2269" s="42" t="str">
        <f>IF(ISBLANK($J2269),"",IF(ISBLANK('datos GENERALES'!$B$15),"",'datos GENERALES'!$B$15))</f>
        <v/>
      </c>
      <c r="S2269" s="49" t="str">
        <f t="shared" si="282"/>
        <v/>
      </c>
      <c r="T2269" s="49" t="str">
        <f t="shared" si="283"/>
        <v/>
      </c>
      <c r="AA2269" s="50" t="str">
        <f t="shared" si="287"/>
        <v/>
      </c>
      <c r="AE2269" s="50" t="str">
        <f t="shared" si="284"/>
        <v/>
      </c>
      <c r="AI2269" s="19" t="str">
        <f t="shared" si="285"/>
        <v/>
      </c>
      <c r="AJ2269"/>
      <c r="AK2269" s="19" t="str">
        <f t="shared" si="286"/>
        <v/>
      </c>
    </row>
    <row r="2270" spans="1:37" x14ac:dyDescent="0.25">
      <c r="A2270" s="42" t="str">
        <f t="shared" si="280"/>
        <v/>
      </c>
      <c r="B2270" s="42" t="str">
        <f t="shared" si="281"/>
        <v/>
      </c>
      <c r="C2270" s="42" t="str">
        <f>IF(ISBLANK($N2270),"",IF(ISBLANK('datos GENERALES'!B$16),"",'datos GENERALES'!B$16))</f>
        <v/>
      </c>
      <c r="D2270" s="43" t="str">
        <f>IF(ISBLANK($N2270),"","SGBTM/AUTAROC/"&amp;'datos GENERALES'!B$5&amp;"_"&amp;'datos GENERALES'!C$5&amp;"_"&amp;'datos GENERALES'!D$5)</f>
        <v/>
      </c>
      <c r="E2270" s="42" t="str">
        <f>IF(ISBLANK($N2270),"",IF(ISBLANK('datos GENERALES'!$B$6),"",'datos GENERALES'!$B$6))</f>
        <v/>
      </c>
      <c r="F2270" s="42" t="str">
        <f>IF(ISBLANK($N2270),"",IF(ISBLANK('datos GENERALES'!$B$7),"",'datos GENERALES'!$B$7))</f>
        <v/>
      </c>
      <c r="G2270" s="42" t="str">
        <f>IF(ISBLANK($N2270),"",IF(ISBLANK('datos GENERALES'!$B$10),"",'datos GENERALES'!$B$10))</f>
        <v/>
      </c>
      <c r="H2270" s="42" t="str">
        <f>IF(ISBLANK($N2270),"",IF(ISBLANK('datos GENERALES'!$C$10),"",'datos GENERALES'!$C$10))</f>
        <v/>
      </c>
      <c r="I2270" s="42" t="str">
        <f>IF(ISBLANK($N2270),"",IF(ISBLANK('datos GENERALES'!$D$10),"",'datos GENERALES'!$D$10))</f>
        <v/>
      </c>
      <c r="O2270" s="48" t="str">
        <f>IFERROR(VLOOKUP(N2270,ListaEspecies!$B$3:$D$45,2,FALSE),"")</f>
        <v/>
      </c>
      <c r="P2270" s="96" t="str">
        <f>IFERROR(VLOOKUP(N2270,ListaEspecies!$B$3:$D$45,3,FALSE),"")</f>
        <v/>
      </c>
      <c r="R2270" s="42" t="str">
        <f>IF(ISBLANK($J2270),"",IF(ISBLANK('datos GENERALES'!$B$15),"",'datos GENERALES'!$B$15))</f>
        <v/>
      </c>
      <c r="S2270" s="49" t="str">
        <f t="shared" si="282"/>
        <v/>
      </c>
      <c r="T2270" s="49" t="str">
        <f t="shared" si="283"/>
        <v/>
      </c>
      <c r="AA2270" s="50" t="str">
        <f t="shared" si="287"/>
        <v/>
      </c>
      <c r="AE2270" s="50" t="str">
        <f t="shared" si="284"/>
        <v/>
      </c>
      <c r="AI2270" s="19" t="str">
        <f t="shared" si="285"/>
        <v/>
      </c>
      <c r="AJ2270"/>
      <c r="AK2270" s="19" t="str">
        <f t="shared" si="286"/>
        <v/>
      </c>
    </row>
    <row r="2271" spans="1:37" x14ac:dyDescent="0.25">
      <c r="A2271" s="42" t="str">
        <f t="shared" si="280"/>
        <v/>
      </c>
      <c r="B2271" s="42" t="str">
        <f t="shared" si="281"/>
        <v/>
      </c>
      <c r="C2271" s="42" t="str">
        <f>IF(ISBLANK($N2271),"",IF(ISBLANK('datos GENERALES'!B$16),"",'datos GENERALES'!B$16))</f>
        <v/>
      </c>
      <c r="D2271" s="43" t="str">
        <f>IF(ISBLANK($N2271),"","SGBTM/AUTAROC/"&amp;'datos GENERALES'!B$5&amp;"_"&amp;'datos GENERALES'!C$5&amp;"_"&amp;'datos GENERALES'!D$5)</f>
        <v/>
      </c>
      <c r="E2271" s="42" t="str">
        <f>IF(ISBLANK($N2271),"",IF(ISBLANK('datos GENERALES'!$B$6),"",'datos GENERALES'!$B$6))</f>
        <v/>
      </c>
      <c r="F2271" s="42" t="str">
        <f>IF(ISBLANK($N2271),"",IF(ISBLANK('datos GENERALES'!$B$7),"",'datos GENERALES'!$B$7))</f>
        <v/>
      </c>
      <c r="G2271" s="42" t="str">
        <f>IF(ISBLANK($N2271),"",IF(ISBLANK('datos GENERALES'!$B$10),"",'datos GENERALES'!$B$10))</f>
        <v/>
      </c>
      <c r="H2271" s="42" t="str">
        <f>IF(ISBLANK($N2271),"",IF(ISBLANK('datos GENERALES'!$C$10),"",'datos GENERALES'!$C$10))</f>
        <v/>
      </c>
      <c r="I2271" s="42" t="str">
        <f>IF(ISBLANK($N2271),"",IF(ISBLANK('datos GENERALES'!$D$10),"",'datos GENERALES'!$D$10))</f>
        <v/>
      </c>
      <c r="O2271" s="48" t="str">
        <f>IFERROR(VLOOKUP(N2271,ListaEspecies!$B$3:$D$45,2,FALSE),"")</f>
        <v/>
      </c>
      <c r="P2271" s="96" t="str">
        <f>IFERROR(VLOOKUP(N2271,ListaEspecies!$B$3:$D$45,3,FALSE),"")</f>
        <v/>
      </c>
      <c r="R2271" s="42" t="str">
        <f>IF(ISBLANK($J2271),"",IF(ISBLANK('datos GENERALES'!$B$15),"",'datos GENERALES'!$B$15))</f>
        <v/>
      </c>
      <c r="S2271" s="49" t="str">
        <f t="shared" si="282"/>
        <v/>
      </c>
      <c r="T2271" s="49" t="str">
        <f t="shared" si="283"/>
        <v/>
      </c>
      <c r="AA2271" s="50" t="str">
        <f t="shared" si="287"/>
        <v/>
      </c>
      <c r="AE2271" s="50" t="str">
        <f t="shared" si="284"/>
        <v/>
      </c>
      <c r="AI2271" s="19" t="str">
        <f t="shared" si="285"/>
        <v/>
      </c>
      <c r="AJ2271"/>
      <c r="AK2271" s="19" t="str">
        <f t="shared" si="286"/>
        <v/>
      </c>
    </row>
    <row r="2272" spans="1:37" x14ac:dyDescent="0.25">
      <c r="A2272" s="42" t="str">
        <f t="shared" si="280"/>
        <v/>
      </c>
      <c r="B2272" s="42" t="str">
        <f t="shared" si="281"/>
        <v/>
      </c>
      <c r="C2272" s="42" t="str">
        <f>IF(ISBLANK($N2272),"",IF(ISBLANK('datos GENERALES'!B$16),"",'datos GENERALES'!B$16))</f>
        <v/>
      </c>
      <c r="D2272" s="43" t="str">
        <f>IF(ISBLANK($N2272),"","SGBTM/AUTAROC/"&amp;'datos GENERALES'!B$5&amp;"_"&amp;'datos GENERALES'!C$5&amp;"_"&amp;'datos GENERALES'!D$5)</f>
        <v/>
      </c>
      <c r="E2272" s="42" t="str">
        <f>IF(ISBLANK($N2272),"",IF(ISBLANK('datos GENERALES'!$B$6),"",'datos GENERALES'!$B$6))</f>
        <v/>
      </c>
      <c r="F2272" s="42" t="str">
        <f>IF(ISBLANK($N2272),"",IF(ISBLANK('datos GENERALES'!$B$7),"",'datos GENERALES'!$B$7))</f>
        <v/>
      </c>
      <c r="G2272" s="42" t="str">
        <f>IF(ISBLANK($N2272),"",IF(ISBLANK('datos GENERALES'!$B$10),"",'datos GENERALES'!$B$10))</f>
        <v/>
      </c>
      <c r="H2272" s="42" t="str">
        <f>IF(ISBLANK($N2272),"",IF(ISBLANK('datos GENERALES'!$C$10),"",'datos GENERALES'!$C$10))</f>
        <v/>
      </c>
      <c r="I2272" s="42" t="str">
        <f>IF(ISBLANK($N2272),"",IF(ISBLANK('datos GENERALES'!$D$10),"",'datos GENERALES'!$D$10))</f>
        <v/>
      </c>
      <c r="O2272" s="48" t="str">
        <f>IFERROR(VLOOKUP(N2272,ListaEspecies!$B$3:$D$45,2,FALSE),"")</f>
        <v/>
      </c>
      <c r="P2272" s="96" t="str">
        <f>IFERROR(VLOOKUP(N2272,ListaEspecies!$B$3:$D$45,3,FALSE),"")</f>
        <v/>
      </c>
      <c r="R2272" s="42" t="str">
        <f>IF(ISBLANK($J2272),"",IF(ISBLANK('datos GENERALES'!$B$15),"",'datos GENERALES'!$B$15))</f>
        <v/>
      </c>
      <c r="S2272" s="49" t="str">
        <f t="shared" si="282"/>
        <v/>
      </c>
      <c r="T2272" s="49" t="str">
        <f t="shared" si="283"/>
        <v/>
      </c>
      <c r="AA2272" s="50" t="str">
        <f t="shared" si="287"/>
        <v/>
      </c>
      <c r="AE2272" s="50" t="str">
        <f t="shared" si="284"/>
        <v/>
      </c>
      <c r="AI2272" s="19" t="str">
        <f t="shared" si="285"/>
        <v/>
      </c>
      <c r="AJ2272"/>
      <c r="AK2272" s="19" t="str">
        <f t="shared" si="286"/>
        <v/>
      </c>
    </row>
    <row r="2273" spans="1:37" x14ac:dyDescent="0.25">
      <c r="A2273" s="42" t="str">
        <f t="shared" si="280"/>
        <v/>
      </c>
      <c r="B2273" s="42" t="str">
        <f t="shared" si="281"/>
        <v/>
      </c>
      <c r="C2273" s="42" t="str">
        <f>IF(ISBLANK($N2273),"",IF(ISBLANK('datos GENERALES'!B$16),"",'datos GENERALES'!B$16))</f>
        <v/>
      </c>
      <c r="D2273" s="43" t="str">
        <f>IF(ISBLANK($N2273),"","SGBTM/AUTAROC/"&amp;'datos GENERALES'!B$5&amp;"_"&amp;'datos GENERALES'!C$5&amp;"_"&amp;'datos GENERALES'!D$5)</f>
        <v/>
      </c>
      <c r="E2273" s="42" t="str">
        <f>IF(ISBLANK($N2273),"",IF(ISBLANK('datos GENERALES'!$B$6),"",'datos GENERALES'!$B$6))</f>
        <v/>
      </c>
      <c r="F2273" s="42" t="str">
        <f>IF(ISBLANK($N2273),"",IF(ISBLANK('datos GENERALES'!$B$7),"",'datos GENERALES'!$B$7))</f>
        <v/>
      </c>
      <c r="G2273" s="42" t="str">
        <f>IF(ISBLANK($N2273),"",IF(ISBLANK('datos GENERALES'!$B$10),"",'datos GENERALES'!$B$10))</f>
        <v/>
      </c>
      <c r="H2273" s="42" t="str">
        <f>IF(ISBLANK($N2273),"",IF(ISBLANK('datos GENERALES'!$C$10),"",'datos GENERALES'!$C$10))</f>
        <v/>
      </c>
      <c r="I2273" s="42" t="str">
        <f>IF(ISBLANK($N2273),"",IF(ISBLANK('datos GENERALES'!$D$10),"",'datos GENERALES'!$D$10))</f>
        <v/>
      </c>
      <c r="O2273" s="48" t="str">
        <f>IFERROR(VLOOKUP(N2273,ListaEspecies!$B$3:$D$45,2,FALSE),"")</f>
        <v/>
      </c>
      <c r="P2273" s="96" t="str">
        <f>IFERROR(VLOOKUP(N2273,ListaEspecies!$B$3:$D$45,3,FALSE),"")</f>
        <v/>
      </c>
      <c r="R2273" s="42" t="str">
        <f>IF(ISBLANK($J2273),"",IF(ISBLANK('datos GENERALES'!$B$15),"",'datos GENERALES'!$B$15))</f>
        <v/>
      </c>
      <c r="S2273" s="49" t="str">
        <f t="shared" si="282"/>
        <v/>
      </c>
      <c r="T2273" s="49" t="str">
        <f t="shared" si="283"/>
        <v/>
      </c>
      <c r="AA2273" s="50" t="str">
        <f t="shared" si="287"/>
        <v/>
      </c>
      <c r="AE2273" s="50" t="str">
        <f t="shared" si="284"/>
        <v/>
      </c>
      <c r="AI2273" s="19" t="str">
        <f t="shared" si="285"/>
        <v/>
      </c>
      <c r="AJ2273"/>
      <c r="AK2273" s="19" t="str">
        <f t="shared" si="286"/>
        <v/>
      </c>
    </row>
    <row r="2274" spans="1:37" x14ac:dyDescent="0.25">
      <c r="A2274" s="42" t="str">
        <f t="shared" si="280"/>
        <v/>
      </c>
      <c r="B2274" s="42" t="str">
        <f t="shared" si="281"/>
        <v/>
      </c>
      <c r="C2274" s="42" t="str">
        <f>IF(ISBLANK($N2274),"",IF(ISBLANK('datos GENERALES'!B$16),"",'datos GENERALES'!B$16))</f>
        <v/>
      </c>
      <c r="D2274" s="43" t="str">
        <f>IF(ISBLANK($N2274),"","SGBTM/AUTAROC/"&amp;'datos GENERALES'!B$5&amp;"_"&amp;'datos GENERALES'!C$5&amp;"_"&amp;'datos GENERALES'!D$5)</f>
        <v/>
      </c>
      <c r="E2274" s="42" t="str">
        <f>IF(ISBLANK($N2274),"",IF(ISBLANK('datos GENERALES'!$B$6),"",'datos GENERALES'!$B$6))</f>
        <v/>
      </c>
      <c r="F2274" s="42" t="str">
        <f>IF(ISBLANK($N2274),"",IF(ISBLANK('datos GENERALES'!$B$7),"",'datos GENERALES'!$B$7))</f>
        <v/>
      </c>
      <c r="G2274" s="42" t="str">
        <f>IF(ISBLANK($N2274),"",IF(ISBLANK('datos GENERALES'!$B$10),"",'datos GENERALES'!$B$10))</f>
        <v/>
      </c>
      <c r="H2274" s="42" t="str">
        <f>IF(ISBLANK($N2274),"",IF(ISBLANK('datos GENERALES'!$C$10),"",'datos GENERALES'!$C$10))</f>
        <v/>
      </c>
      <c r="I2274" s="42" t="str">
        <f>IF(ISBLANK($N2274),"",IF(ISBLANK('datos GENERALES'!$D$10),"",'datos GENERALES'!$D$10))</f>
        <v/>
      </c>
      <c r="O2274" s="48" t="str">
        <f>IFERROR(VLOOKUP(N2274,ListaEspecies!$B$3:$D$45,2,FALSE),"")</f>
        <v/>
      </c>
      <c r="P2274" s="96" t="str">
        <f>IFERROR(VLOOKUP(N2274,ListaEspecies!$B$3:$D$45,3,FALSE),"")</f>
        <v/>
      </c>
      <c r="R2274" s="42" t="str">
        <f>IF(ISBLANK($J2274),"",IF(ISBLANK('datos GENERALES'!$B$15),"",'datos GENERALES'!$B$15))</f>
        <v/>
      </c>
      <c r="S2274" s="49" t="str">
        <f t="shared" si="282"/>
        <v/>
      </c>
      <c r="T2274" s="49" t="str">
        <f t="shared" si="283"/>
        <v/>
      </c>
      <c r="AA2274" s="50" t="str">
        <f t="shared" si="287"/>
        <v/>
      </c>
      <c r="AE2274" s="50" t="str">
        <f t="shared" si="284"/>
        <v/>
      </c>
      <c r="AI2274" s="19" t="str">
        <f t="shared" si="285"/>
        <v/>
      </c>
      <c r="AJ2274"/>
      <c r="AK2274" s="19" t="str">
        <f t="shared" si="286"/>
        <v/>
      </c>
    </row>
    <row r="2275" spans="1:37" x14ac:dyDescent="0.25">
      <c r="A2275" s="42" t="str">
        <f t="shared" si="280"/>
        <v/>
      </c>
      <c r="B2275" s="42" t="str">
        <f t="shared" si="281"/>
        <v/>
      </c>
      <c r="C2275" s="42" t="str">
        <f>IF(ISBLANK($N2275),"",IF(ISBLANK('datos GENERALES'!B$16),"",'datos GENERALES'!B$16))</f>
        <v/>
      </c>
      <c r="D2275" s="43" t="str">
        <f>IF(ISBLANK($N2275),"","SGBTM/AUTAROC/"&amp;'datos GENERALES'!B$5&amp;"_"&amp;'datos GENERALES'!C$5&amp;"_"&amp;'datos GENERALES'!D$5)</f>
        <v/>
      </c>
      <c r="E2275" s="42" t="str">
        <f>IF(ISBLANK($N2275),"",IF(ISBLANK('datos GENERALES'!$B$6),"",'datos GENERALES'!$B$6))</f>
        <v/>
      </c>
      <c r="F2275" s="42" t="str">
        <f>IF(ISBLANK($N2275),"",IF(ISBLANK('datos GENERALES'!$B$7),"",'datos GENERALES'!$B$7))</f>
        <v/>
      </c>
      <c r="G2275" s="42" t="str">
        <f>IF(ISBLANK($N2275),"",IF(ISBLANK('datos GENERALES'!$B$10),"",'datos GENERALES'!$B$10))</f>
        <v/>
      </c>
      <c r="H2275" s="42" t="str">
        <f>IF(ISBLANK($N2275),"",IF(ISBLANK('datos GENERALES'!$C$10),"",'datos GENERALES'!$C$10))</f>
        <v/>
      </c>
      <c r="I2275" s="42" t="str">
        <f>IF(ISBLANK($N2275),"",IF(ISBLANK('datos GENERALES'!$D$10),"",'datos GENERALES'!$D$10))</f>
        <v/>
      </c>
      <c r="O2275" s="48" t="str">
        <f>IFERROR(VLOOKUP(N2275,ListaEspecies!$B$3:$D$45,2,FALSE),"")</f>
        <v/>
      </c>
      <c r="P2275" s="96" t="str">
        <f>IFERROR(VLOOKUP(N2275,ListaEspecies!$B$3:$D$45,3,FALSE),"")</f>
        <v/>
      </c>
      <c r="R2275" s="42" t="str">
        <f>IF(ISBLANK($J2275),"",IF(ISBLANK('datos GENERALES'!$B$15),"",'datos GENERALES'!$B$15))</f>
        <v/>
      </c>
      <c r="S2275" s="49" t="str">
        <f t="shared" si="282"/>
        <v/>
      </c>
      <c r="T2275" s="49" t="str">
        <f t="shared" si="283"/>
        <v/>
      </c>
      <c r="AA2275" s="50" t="str">
        <f t="shared" si="287"/>
        <v/>
      </c>
      <c r="AE2275" s="50" t="str">
        <f t="shared" si="284"/>
        <v/>
      </c>
      <c r="AI2275" s="19" t="str">
        <f t="shared" si="285"/>
        <v/>
      </c>
      <c r="AJ2275"/>
      <c r="AK2275" s="19" t="str">
        <f t="shared" si="286"/>
        <v/>
      </c>
    </row>
    <row r="2276" spans="1:37" x14ac:dyDescent="0.25">
      <c r="A2276" s="42" t="str">
        <f t="shared" si="280"/>
        <v/>
      </c>
      <c r="B2276" s="42" t="str">
        <f t="shared" si="281"/>
        <v/>
      </c>
      <c r="C2276" s="42" t="str">
        <f>IF(ISBLANK($N2276),"",IF(ISBLANK('datos GENERALES'!B$16),"",'datos GENERALES'!B$16))</f>
        <v/>
      </c>
      <c r="D2276" s="43" t="str">
        <f>IF(ISBLANK($N2276),"","SGBTM/AUTAROC/"&amp;'datos GENERALES'!B$5&amp;"_"&amp;'datos GENERALES'!C$5&amp;"_"&amp;'datos GENERALES'!D$5)</f>
        <v/>
      </c>
      <c r="E2276" s="42" t="str">
        <f>IF(ISBLANK($N2276),"",IF(ISBLANK('datos GENERALES'!$B$6),"",'datos GENERALES'!$B$6))</f>
        <v/>
      </c>
      <c r="F2276" s="42" t="str">
        <f>IF(ISBLANK($N2276),"",IF(ISBLANK('datos GENERALES'!$B$7),"",'datos GENERALES'!$B$7))</f>
        <v/>
      </c>
      <c r="G2276" s="42" t="str">
        <f>IF(ISBLANK($N2276),"",IF(ISBLANK('datos GENERALES'!$B$10),"",'datos GENERALES'!$B$10))</f>
        <v/>
      </c>
      <c r="H2276" s="42" t="str">
        <f>IF(ISBLANK($N2276),"",IF(ISBLANK('datos GENERALES'!$C$10),"",'datos GENERALES'!$C$10))</f>
        <v/>
      </c>
      <c r="I2276" s="42" t="str">
        <f>IF(ISBLANK($N2276),"",IF(ISBLANK('datos GENERALES'!$D$10),"",'datos GENERALES'!$D$10))</f>
        <v/>
      </c>
      <c r="O2276" s="48" t="str">
        <f>IFERROR(VLOOKUP(N2276,ListaEspecies!$B$3:$D$45,2,FALSE),"")</f>
        <v/>
      </c>
      <c r="P2276" s="96" t="str">
        <f>IFERROR(VLOOKUP(N2276,ListaEspecies!$B$3:$D$45,3,FALSE),"")</f>
        <v/>
      </c>
      <c r="R2276" s="42" t="str">
        <f>IF(ISBLANK($J2276),"",IF(ISBLANK('datos GENERALES'!$B$15),"",'datos GENERALES'!$B$15))</f>
        <v/>
      </c>
      <c r="S2276" s="49" t="str">
        <f t="shared" si="282"/>
        <v/>
      </c>
      <c r="T2276" s="49" t="str">
        <f t="shared" si="283"/>
        <v/>
      </c>
      <c r="AA2276" s="50" t="str">
        <f t="shared" si="287"/>
        <v/>
      </c>
      <c r="AE2276" s="50" t="str">
        <f t="shared" si="284"/>
        <v/>
      </c>
      <c r="AI2276" s="19" t="str">
        <f t="shared" si="285"/>
        <v/>
      </c>
      <c r="AJ2276"/>
      <c r="AK2276" s="19" t="str">
        <f t="shared" si="286"/>
        <v/>
      </c>
    </row>
    <row r="2277" spans="1:37" x14ac:dyDescent="0.25">
      <c r="A2277" s="42" t="str">
        <f t="shared" si="280"/>
        <v/>
      </c>
      <c r="B2277" s="42" t="str">
        <f t="shared" si="281"/>
        <v/>
      </c>
      <c r="C2277" s="42" t="str">
        <f>IF(ISBLANK($N2277),"",IF(ISBLANK('datos GENERALES'!B$16),"",'datos GENERALES'!B$16))</f>
        <v/>
      </c>
      <c r="D2277" s="43" t="str">
        <f>IF(ISBLANK($N2277),"","SGBTM/AUTAROC/"&amp;'datos GENERALES'!B$5&amp;"_"&amp;'datos GENERALES'!C$5&amp;"_"&amp;'datos GENERALES'!D$5)</f>
        <v/>
      </c>
      <c r="E2277" s="42" t="str">
        <f>IF(ISBLANK($N2277),"",IF(ISBLANK('datos GENERALES'!$B$6),"",'datos GENERALES'!$B$6))</f>
        <v/>
      </c>
      <c r="F2277" s="42" t="str">
        <f>IF(ISBLANK($N2277),"",IF(ISBLANK('datos GENERALES'!$B$7),"",'datos GENERALES'!$B$7))</f>
        <v/>
      </c>
      <c r="G2277" s="42" t="str">
        <f>IF(ISBLANK($N2277),"",IF(ISBLANK('datos GENERALES'!$B$10),"",'datos GENERALES'!$B$10))</f>
        <v/>
      </c>
      <c r="H2277" s="42" t="str">
        <f>IF(ISBLANK($N2277),"",IF(ISBLANK('datos GENERALES'!$C$10),"",'datos GENERALES'!$C$10))</f>
        <v/>
      </c>
      <c r="I2277" s="42" t="str">
        <f>IF(ISBLANK($N2277),"",IF(ISBLANK('datos GENERALES'!$D$10),"",'datos GENERALES'!$D$10))</f>
        <v/>
      </c>
      <c r="O2277" s="48" t="str">
        <f>IFERROR(VLOOKUP(N2277,ListaEspecies!$B$3:$D$45,2,FALSE),"")</f>
        <v/>
      </c>
      <c r="P2277" s="96" t="str">
        <f>IFERROR(VLOOKUP(N2277,ListaEspecies!$B$3:$D$45,3,FALSE),"")</f>
        <v/>
      </c>
      <c r="R2277" s="42" t="str">
        <f>IF(ISBLANK($J2277),"",IF(ISBLANK('datos GENERALES'!$B$15),"",'datos GENERALES'!$B$15))</f>
        <v/>
      </c>
      <c r="S2277" s="49" t="str">
        <f t="shared" si="282"/>
        <v/>
      </c>
      <c r="T2277" s="49" t="str">
        <f t="shared" si="283"/>
        <v/>
      </c>
      <c r="AA2277" s="50" t="str">
        <f t="shared" si="287"/>
        <v/>
      </c>
      <c r="AE2277" s="50" t="str">
        <f t="shared" si="284"/>
        <v/>
      </c>
      <c r="AI2277" s="19" t="str">
        <f t="shared" si="285"/>
        <v/>
      </c>
      <c r="AJ2277"/>
      <c r="AK2277" s="19" t="str">
        <f t="shared" si="286"/>
        <v/>
      </c>
    </row>
    <row r="2278" spans="1:37" x14ac:dyDescent="0.25">
      <c r="A2278" s="42" t="str">
        <f t="shared" si="280"/>
        <v/>
      </c>
      <c r="B2278" s="42" t="str">
        <f t="shared" si="281"/>
        <v/>
      </c>
      <c r="C2278" s="42" t="str">
        <f>IF(ISBLANK($N2278),"",IF(ISBLANK('datos GENERALES'!B$16),"",'datos GENERALES'!B$16))</f>
        <v/>
      </c>
      <c r="D2278" s="43" t="str">
        <f>IF(ISBLANK($N2278),"","SGBTM/AUTAROC/"&amp;'datos GENERALES'!B$5&amp;"_"&amp;'datos GENERALES'!C$5&amp;"_"&amp;'datos GENERALES'!D$5)</f>
        <v/>
      </c>
      <c r="E2278" s="42" t="str">
        <f>IF(ISBLANK($N2278),"",IF(ISBLANK('datos GENERALES'!$B$6),"",'datos GENERALES'!$B$6))</f>
        <v/>
      </c>
      <c r="F2278" s="42" t="str">
        <f>IF(ISBLANK($N2278),"",IF(ISBLANK('datos GENERALES'!$B$7),"",'datos GENERALES'!$B$7))</f>
        <v/>
      </c>
      <c r="G2278" s="42" t="str">
        <f>IF(ISBLANK($N2278),"",IF(ISBLANK('datos GENERALES'!$B$10),"",'datos GENERALES'!$B$10))</f>
        <v/>
      </c>
      <c r="H2278" s="42" t="str">
        <f>IF(ISBLANK($N2278),"",IF(ISBLANK('datos GENERALES'!$C$10),"",'datos GENERALES'!$C$10))</f>
        <v/>
      </c>
      <c r="I2278" s="42" t="str">
        <f>IF(ISBLANK($N2278),"",IF(ISBLANK('datos GENERALES'!$D$10),"",'datos GENERALES'!$D$10))</f>
        <v/>
      </c>
      <c r="O2278" s="48" t="str">
        <f>IFERROR(VLOOKUP(N2278,ListaEspecies!$B$3:$D$45,2,FALSE),"")</f>
        <v/>
      </c>
      <c r="P2278" s="96" t="str">
        <f>IFERROR(VLOOKUP(N2278,ListaEspecies!$B$3:$D$45,3,FALSE),"")</f>
        <v/>
      </c>
      <c r="R2278" s="42" t="str">
        <f>IF(ISBLANK($J2278),"",IF(ISBLANK('datos GENERALES'!$B$15),"",'datos GENERALES'!$B$15))</f>
        <v/>
      </c>
      <c r="S2278" s="49" t="str">
        <f t="shared" si="282"/>
        <v/>
      </c>
      <c r="T2278" s="49" t="str">
        <f t="shared" si="283"/>
        <v/>
      </c>
      <c r="AA2278" s="50" t="str">
        <f t="shared" si="287"/>
        <v/>
      </c>
      <c r="AE2278" s="50" t="str">
        <f t="shared" si="284"/>
        <v/>
      </c>
      <c r="AI2278" s="19" t="str">
        <f t="shared" si="285"/>
        <v/>
      </c>
      <c r="AJ2278"/>
      <c r="AK2278" s="19" t="str">
        <f t="shared" si="286"/>
        <v/>
      </c>
    </row>
    <row r="2279" spans="1:37" x14ac:dyDescent="0.25">
      <c r="A2279" s="42" t="str">
        <f t="shared" si="280"/>
        <v/>
      </c>
      <c r="B2279" s="42" t="str">
        <f t="shared" si="281"/>
        <v/>
      </c>
      <c r="C2279" s="42" t="str">
        <f>IF(ISBLANK($N2279),"",IF(ISBLANK('datos GENERALES'!B$16),"",'datos GENERALES'!B$16))</f>
        <v/>
      </c>
      <c r="D2279" s="43" t="str">
        <f>IF(ISBLANK($N2279),"","SGBTM/AUTAROC/"&amp;'datos GENERALES'!B$5&amp;"_"&amp;'datos GENERALES'!C$5&amp;"_"&amp;'datos GENERALES'!D$5)</f>
        <v/>
      </c>
      <c r="E2279" s="42" t="str">
        <f>IF(ISBLANK($N2279),"",IF(ISBLANK('datos GENERALES'!$B$6),"",'datos GENERALES'!$B$6))</f>
        <v/>
      </c>
      <c r="F2279" s="42" t="str">
        <f>IF(ISBLANK($N2279),"",IF(ISBLANK('datos GENERALES'!$B$7),"",'datos GENERALES'!$B$7))</f>
        <v/>
      </c>
      <c r="G2279" s="42" t="str">
        <f>IF(ISBLANK($N2279),"",IF(ISBLANK('datos GENERALES'!$B$10),"",'datos GENERALES'!$B$10))</f>
        <v/>
      </c>
      <c r="H2279" s="42" t="str">
        <f>IF(ISBLANK($N2279),"",IF(ISBLANK('datos GENERALES'!$C$10),"",'datos GENERALES'!$C$10))</f>
        <v/>
      </c>
      <c r="I2279" s="42" t="str">
        <f>IF(ISBLANK($N2279),"",IF(ISBLANK('datos GENERALES'!$D$10),"",'datos GENERALES'!$D$10))</f>
        <v/>
      </c>
      <c r="O2279" s="48" t="str">
        <f>IFERROR(VLOOKUP(N2279,ListaEspecies!$B$3:$D$45,2,FALSE),"")</f>
        <v/>
      </c>
      <c r="P2279" s="96" t="str">
        <f>IFERROR(VLOOKUP(N2279,ListaEspecies!$B$3:$D$45,3,FALSE),"")</f>
        <v/>
      </c>
      <c r="R2279" s="42" t="str">
        <f>IF(ISBLANK($J2279),"",IF(ISBLANK('datos GENERALES'!$B$15),"",'datos GENERALES'!$B$15))</f>
        <v/>
      </c>
      <c r="S2279" s="49" t="str">
        <f t="shared" si="282"/>
        <v/>
      </c>
      <c r="T2279" s="49" t="str">
        <f t="shared" si="283"/>
        <v/>
      </c>
      <c r="AA2279" s="50" t="str">
        <f t="shared" si="287"/>
        <v/>
      </c>
      <c r="AE2279" s="50" t="str">
        <f t="shared" si="284"/>
        <v/>
      </c>
      <c r="AI2279" s="19" t="str">
        <f t="shared" si="285"/>
        <v/>
      </c>
      <c r="AJ2279"/>
      <c r="AK2279" s="19" t="str">
        <f t="shared" si="286"/>
        <v/>
      </c>
    </row>
    <row r="2280" spans="1:37" x14ac:dyDescent="0.25">
      <c r="A2280" s="42" t="str">
        <f t="shared" si="280"/>
        <v/>
      </c>
      <c r="B2280" s="42" t="str">
        <f t="shared" si="281"/>
        <v/>
      </c>
      <c r="C2280" s="42" t="str">
        <f>IF(ISBLANK($N2280),"",IF(ISBLANK('datos GENERALES'!B$16),"",'datos GENERALES'!B$16))</f>
        <v/>
      </c>
      <c r="D2280" s="43" t="str">
        <f>IF(ISBLANK($N2280),"","SGBTM/AUTAROC/"&amp;'datos GENERALES'!B$5&amp;"_"&amp;'datos GENERALES'!C$5&amp;"_"&amp;'datos GENERALES'!D$5)</f>
        <v/>
      </c>
      <c r="E2280" s="42" t="str">
        <f>IF(ISBLANK($N2280),"",IF(ISBLANK('datos GENERALES'!$B$6),"",'datos GENERALES'!$B$6))</f>
        <v/>
      </c>
      <c r="F2280" s="42" t="str">
        <f>IF(ISBLANK($N2280),"",IF(ISBLANK('datos GENERALES'!$B$7),"",'datos GENERALES'!$B$7))</f>
        <v/>
      </c>
      <c r="G2280" s="42" t="str">
        <f>IF(ISBLANK($N2280),"",IF(ISBLANK('datos GENERALES'!$B$10),"",'datos GENERALES'!$B$10))</f>
        <v/>
      </c>
      <c r="H2280" s="42" t="str">
        <f>IF(ISBLANK($N2280),"",IF(ISBLANK('datos GENERALES'!$C$10),"",'datos GENERALES'!$C$10))</f>
        <v/>
      </c>
      <c r="I2280" s="42" t="str">
        <f>IF(ISBLANK($N2280),"",IF(ISBLANK('datos GENERALES'!$D$10),"",'datos GENERALES'!$D$10))</f>
        <v/>
      </c>
      <c r="O2280" s="48" t="str">
        <f>IFERROR(VLOOKUP(N2280,ListaEspecies!$B$3:$D$45,2,FALSE),"")</f>
        <v/>
      </c>
      <c r="P2280" s="96" t="str">
        <f>IFERROR(VLOOKUP(N2280,ListaEspecies!$B$3:$D$45,3,FALSE),"")</f>
        <v/>
      </c>
      <c r="R2280" s="42" t="str">
        <f>IF(ISBLANK($J2280),"",IF(ISBLANK('datos GENERALES'!$B$15),"",'datos GENERALES'!$B$15))</f>
        <v/>
      </c>
      <c r="S2280" s="49" t="str">
        <f t="shared" si="282"/>
        <v/>
      </c>
      <c r="T2280" s="49" t="str">
        <f t="shared" si="283"/>
        <v/>
      </c>
      <c r="AA2280" s="50" t="str">
        <f t="shared" si="287"/>
        <v/>
      </c>
      <c r="AE2280" s="50" t="str">
        <f t="shared" si="284"/>
        <v/>
      </c>
      <c r="AI2280" s="19" t="str">
        <f t="shared" si="285"/>
        <v/>
      </c>
      <c r="AJ2280"/>
      <c r="AK2280" s="19" t="str">
        <f t="shared" si="286"/>
        <v/>
      </c>
    </row>
    <row r="2281" spans="1:37" x14ac:dyDescent="0.25">
      <c r="A2281" s="42" t="str">
        <f t="shared" si="280"/>
        <v/>
      </c>
      <c r="B2281" s="42" t="str">
        <f t="shared" si="281"/>
        <v/>
      </c>
      <c r="C2281" s="42" t="str">
        <f>IF(ISBLANK($N2281),"",IF(ISBLANK('datos GENERALES'!B$16),"",'datos GENERALES'!B$16))</f>
        <v/>
      </c>
      <c r="D2281" s="43" t="str">
        <f>IF(ISBLANK($N2281),"","SGBTM/AUTAROC/"&amp;'datos GENERALES'!B$5&amp;"_"&amp;'datos GENERALES'!C$5&amp;"_"&amp;'datos GENERALES'!D$5)</f>
        <v/>
      </c>
      <c r="E2281" s="42" t="str">
        <f>IF(ISBLANK($N2281),"",IF(ISBLANK('datos GENERALES'!$B$6),"",'datos GENERALES'!$B$6))</f>
        <v/>
      </c>
      <c r="F2281" s="42" t="str">
        <f>IF(ISBLANK($N2281),"",IF(ISBLANK('datos GENERALES'!$B$7),"",'datos GENERALES'!$B$7))</f>
        <v/>
      </c>
      <c r="G2281" s="42" t="str">
        <f>IF(ISBLANK($N2281),"",IF(ISBLANK('datos GENERALES'!$B$10),"",'datos GENERALES'!$B$10))</f>
        <v/>
      </c>
      <c r="H2281" s="42" t="str">
        <f>IF(ISBLANK($N2281),"",IF(ISBLANK('datos GENERALES'!$C$10),"",'datos GENERALES'!$C$10))</f>
        <v/>
      </c>
      <c r="I2281" s="42" t="str">
        <f>IF(ISBLANK($N2281),"",IF(ISBLANK('datos GENERALES'!$D$10),"",'datos GENERALES'!$D$10))</f>
        <v/>
      </c>
      <c r="O2281" s="48" t="str">
        <f>IFERROR(VLOOKUP(N2281,ListaEspecies!$B$3:$D$45,2,FALSE),"")</f>
        <v/>
      </c>
      <c r="P2281" s="96" t="str">
        <f>IFERROR(VLOOKUP(N2281,ListaEspecies!$B$3:$D$45,3,FALSE),"")</f>
        <v/>
      </c>
      <c r="R2281" s="42" t="str">
        <f>IF(ISBLANK($J2281),"",IF(ISBLANK('datos GENERALES'!$B$15),"",'datos GENERALES'!$B$15))</f>
        <v/>
      </c>
      <c r="S2281" s="49" t="str">
        <f t="shared" si="282"/>
        <v/>
      </c>
      <c r="T2281" s="49" t="str">
        <f t="shared" si="283"/>
        <v/>
      </c>
      <c r="AA2281" s="50" t="str">
        <f t="shared" si="287"/>
        <v/>
      </c>
      <c r="AE2281" s="50" t="str">
        <f t="shared" si="284"/>
        <v/>
      </c>
      <c r="AI2281" s="19" t="str">
        <f t="shared" si="285"/>
        <v/>
      </c>
      <c r="AJ2281"/>
      <c r="AK2281" s="19" t="str">
        <f t="shared" si="286"/>
        <v/>
      </c>
    </row>
    <row r="2282" spans="1:37" x14ac:dyDescent="0.25">
      <c r="A2282" s="42" t="str">
        <f t="shared" si="280"/>
        <v/>
      </c>
      <c r="B2282" s="42" t="str">
        <f t="shared" si="281"/>
        <v/>
      </c>
      <c r="C2282" s="42" t="str">
        <f>IF(ISBLANK($N2282),"",IF(ISBLANK('datos GENERALES'!B$16),"",'datos GENERALES'!B$16))</f>
        <v/>
      </c>
      <c r="D2282" s="43" t="str">
        <f>IF(ISBLANK($N2282),"","SGBTM/AUTAROC/"&amp;'datos GENERALES'!B$5&amp;"_"&amp;'datos GENERALES'!C$5&amp;"_"&amp;'datos GENERALES'!D$5)</f>
        <v/>
      </c>
      <c r="E2282" s="42" t="str">
        <f>IF(ISBLANK($N2282),"",IF(ISBLANK('datos GENERALES'!$B$6),"",'datos GENERALES'!$B$6))</f>
        <v/>
      </c>
      <c r="F2282" s="42" t="str">
        <f>IF(ISBLANK($N2282),"",IF(ISBLANK('datos GENERALES'!$B$7),"",'datos GENERALES'!$B$7))</f>
        <v/>
      </c>
      <c r="G2282" s="42" t="str">
        <f>IF(ISBLANK($N2282),"",IF(ISBLANK('datos GENERALES'!$B$10),"",'datos GENERALES'!$B$10))</f>
        <v/>
      </c>
      <c r="H2282" s="42" t="str">
        <f>IF(ISBLANK($N2282),"",IF(ISBLANK('datos GENERALES'!$C$10),"",'datos GENERALES'!$C$10))</f>
        <v/>
      </c>
      <c r="I2282" s="42" t="str">
        <f>IF(ISBLANK($N2282),"",IF(ISBLANK('datos GENERALES'!$D$10),"",'datos GENERALES'!$D$10))</f>
        <v/>
      </c>
      <c r="O2282" s="48" t="str">
        <f>IFERROR(VLOOKUP(N2282,ListaEspecies!$B$3:$D$45,2,FALSE),"")</f>
        <v/>
      </c>
      <c r="P2282" s="96" t="str">
        <f>IFERROR(VLOOKUP(N2282,ListaEspecies!$B$3:$D$45,3,FALSE),"")</f>
        <v/>
      </c>
      <c r="R2282" s="42" t="str">
        <f>IF(ISBLANK($J2282),"",IF(ISBLANK('datos GENERALES'!$B$15),"",'datos GENERALES'!$B$15))</f>
        <v/>
      </c>
      <c r="S2282" s="49" t="str">
        <f t="shared" si="282"/>
        <v/>
      </c>
      <c r="T2282" s="49" t="str">
        <f t="shared" si="283"/>
        <v/>
      </c>
      <c r="AA2282" s="50" t="str">
        <f t="shared" si="287"/>
        <v/>
      </c>
      <c r="AE2282" s="50" t="str">
        <f t="shared" si="284"/>
        <v/>
      </c>
      <c r="AI2282" s="19" t="str">
        <f t="shared" si="285"/>
        <v/>
      </c>
      <c r="AJ2282"/>
      <c r="AK2282" s="19" t="str">
        <f t="shared" si="286"/>
        <v/>
      </c>
    </row>
    <row r="2283" spans="1:37" x14ac:dyDescent="0.25">
      <c r="A2283" s="42" t="str">
        <f t="shared" si="280"/>
        <v/>
      </c>
      <c r="B2283" s="42" t="str">
        <f t="shared" si="281"/>
        <v/>
      </c>
      <c r="C2283" s="42" t="str">
        <f>IF(ISBLANK($N2283),"",IF(ISBLANK('datos GENERALES'!B$16),"",'datos GENERALES'!B$16))</f>
        <v/>
      </c>
      <c r="D2283" s="43" t="str">
        <f>IF(ISBLANK($N2283),"","SGBTM/AUTAROC/"&amp;'datos GENERALES'!B$5&amp;"_"&amp;'datos GENERALES'!C$5&amp;"_"&amp;'datos GENERALES'!D$5)</f>
        <v/>
      </c>
      <c r="E2283" s="42" t="str">
        <f>IF(ISBLANK($N2283),"",IF(ISBLANK('datos GENERALES'!$B$6),"",'datos GENERALES'!$B$6))</f>
        <v/>
      </c>
      <c r="F2283" s="42" t="str">
        <f>IF(ISBLANK($N2283),"",IF(ISBLANK('datos GENERALES'!$B$7),"",'datos GENERALES'!$B$7))</f>
        <v/>
      </c>
      <c r="G2283" s="42" t="str">
        <f>IF(ISBLANK($N2283),"",IF(ISBLANK('datos GENERALES'!$B$10),"",'datos GENERALES'!$B$10))</f>
        <v/>
      </c>
      <c r="H2283" s="42" t="str">
        <f>IF(ISBLANK($N2283),"",IF(ISBLANK('datos GENERALES'!$C$10),"",'datos GENERALES'!$C$10))</f>
        <v/>
      </c>
      <c r="I2283" s="42" t="str">
        <f>IF(ISBLANK($N2283),"",IF(ISBLANK('datos GENERALES'!$D$10),"",'datos GENERALES'!$D$10))</f>
        <v/>
      </c>
      <c r="O2283" s="48" t="str">
        <f>IFERROR(VLOOKUP(N2283,ListaEspecies!$B$3:$D$45,2,FALSE),"")</f>
        <v/>
      </c>
      <c r="P2283" s="96" t="str">
        <f>IFERROR(VLOOKUP(N2283,ListaEspecies!$B$3:$D$45,3,FALSE),"")</f>
        <v/>
      </c>
      <c r="R2283" s="42" t="str">
        <f>IF(ISBLANK($J2283),"",IF(ISBLANK('datos GENERALES'!$B$15),"",'datos GENERALES'!$B$15))</f>
        <v/>
      </c>
      <c r="S2283" s="49" t="str">
        <f t="shared" si="282"/>
        <v/>
      </c>
      <c r="T2283" s="49" t="str">
        <f t="shared" si="283"/>
        <v/>
      </c>
      <c r="AA2283" s="50" t="str">
        <f t="shared" si="287"/>
        <v/>
      </c>
      <c r="AE2283" s="50" t="str">
        <f t="shared" si="284"/>
        <v/>
      </c>
      <c r="AI2283" s="19" t="str">
        <f t="shared" si="285"/>
        <v/>
      </c>
      <c r="AJ2283"/>
      <c r="AK2283" s="19" t="str">
        <f t="shared" si="286"/>
        <v/>
      </c>
    </row>
    <row r="2284" spans="1:37" x14ac:dyDescent="0.25">
      <c r="A2284" s="42" t="str">
        <f t="shared" si="280"/>
        <v/>
      </c>
      <c r="B2284" s="42" t="str">
        <f t="shared" si="281"/>
        <v/>
      </c>
      <c r="C2284" s="42" t="str">
        <f>IF(ISBLANK($N2284),"",IF(ISBLANK('datos GENERALES'!B$16),"",'datos GENERALES'!B$16))</f>
        <v/>
      </c>
      <c r="D2284" s="43" t="str">
        <f>IF(ISBLANK($N2284),"","SGBTM/AUTAROC/"&amp;'datos GENERALES'!B$5&amp;"_"&amp;'datos GENERALES'!C$5&amp;"_"&amp;'datos GENERALES'!D$5)</f>
        <v/>
      </c>
      <c r="E2284" s="42" t="str">
        <f>IF(ISBLANK($N2284),"",IF(ISBLANK('datos GENERALES'!$B$6),"",'datos GENERALES'!$B$6))</f>
        <v/>
      </c>
      <c r="F2284" s="42" t="str">
        <f>IF(ISBLANK($N2284),"",IF(ISBLANK('datos GENERALES'!$B$7),"",'datos GENERALES'!$B$7))</f>
        <v/>
      </c>
      <c r="G2284" s="42" t="str">
        <f>IF(ISBLANK($N2284),"",IF(ISBLANK('datos GENERALES'!$B$10),"",'datos GENERALES'!$B$10))</f>
        <v/>
      </c>
      <c r="H2284" s="42" t="str">
        <f>IF(ISBLANK($N2284),"",IF(ISBLANK('datos GENERALES'!$C$10),"",'datos GENERALES'!$C$10))</f>
        <v/>
      </c>
      <c r="I2284" s="42" t="str">
        <f>IF(ISBLANK($N2284),"",IF(ISBLANK('datos GENERALES'!$D$10),"",'datos GENERALES'!$D$10))</f>
        <v/>
      </c>
      <c r="O2284" s="48" t="str">
        <f>IFERROR(VLOOKUP(N2284,ListaEspecies!$B$3:$D$45,2,FALSE),"")</f>
        <v/>
      </c>
      <c r="P2284" s="96" t="str">
        <f>IFERROR(VLOOKUP(N2284,ListaEspecies!$B$3:$D$45,3,FALSE),"")</f>
        <v/>
      </c>
      <c r="R2284" s="42" t="str">
        <f>IF(ISBLANK($J2284),"",IF(ISBLANK('datos GENERALES'!$B$15),"",'datos GENERALES'!$B$15))</f>
        <v/>
      </c>
      <c r="S2284" s="49" t="str">
        <f t="shared" si="282"/>
        <v/>
      </c>
      <c r="T2284" s="49" t="str">
        <f t="shared" si="283"/>
        <v/>
      </c>
      <c r="AA2284" s="50" t="str">
        <f t="shared" si="287"/>
        <v/>
      </c>
      <c r="AE2284" s="50" t="str">
        <f t="shared" si="284"/>
        <v/>
      </c>
      <c r="AI2284" s="19" t="str">
        <f t="shared" si="285"/>
        <v/>
      </c>
      <c r="AJ2284"/>
      <c r="AK2284" s="19" t="str">
        <f t="shared" si="286"/>
        <v/>
      </c>
    </row>
    <row r="2285" spans="1:37" x14ac:dyDescent="0.25">
      <c r="A2285" s="42" t="str">
        <f t="shared" si="280"/>
        <v/>
      </c>
      <c r="B2285" s="42" t="str">
        <f t="shared" si="281"/>
        <v/>
      </c>
      <c r="C2285" s="42" t="str">
        <f>IF(ISBLANK($N2285),"",IF(ISBLANK('datos GENERALES'!B$16),"",'datos GENERALES'!B$16))</f>
        <v/>
      </c>
      <c r="D2285" s="43" t="str">
        <f>IF(ISBLANK($N2285),"","SGBTM/AUTAROC/"&amp;'datos GENERALES'!B$5&amp;"_"&amp;'datos GENERALES'!C$5&amp;"_"&amp;'datos GENERALES'!D$5)</f>
        <v/>
      </c>
      <c r="E2285" s="42" t="str">
        <f>IF(ISBLANK($N2285),"",IF(ISBLANK('datos GENERALES'!$B$6),"",'datos GENERALES'!$B$6))</f>
        <v/>
      </c>
      <c r="F2285" s="42" t="str">
        <f>IF(ISBLANK($N2285),"",IF(ISBLANK('datos GENERALES'!$B$7),"",'datos GENERALES'!$B$7))</f>
        <v/>
      </c>
      <c r="G2285" s="42" t="str">
        <f>IF(ISBLANK($N2285),"",IF(ISBLANK('datos GENERALES'!$B$10),"",'datos GENERALES'!$B$10))</f>
        <v/>
      </c>
      <c r="H2285" s="42" t="str">
        <f>IF(ISBLANK($N2285),"",IF(ISBLANK('datos GENERALES'!$C$10),"",'datos GENERALES'!$C$10))</f>
        <v/>
      </c>
      <c r="I2285" s="42" t="str">
        <f>IF(ISBLANK($N2285),"",IF(ISBLANK('datos GENERALES'!$D$10),"",'datos GENERALES'!$D$10))</f>
        <v/>
      </c>
      <c r="O2285" s="48" t="str">
        <f>IFERROR(VLOOKUP(N2285,ListaEspecies!$B$3:$D$45,2,FALSE),"")</f>
        <v/>
      </c>
      <c r="P2285" s="96" t="str">
        <f>IFERROR(VLOOKUP(N2285,ListaEspecies!$B$3:$D$45,3,FALSE),"")</f>
        <v/>
      </c>
      <c r="R2285" s="42" t="str">
        <f>IF(ISBLANK($J2285),"",IF(ISBLANK('datos GENERALES'!$B$15),"",'datos GENERALES'!$B$15))</f>
        <v/>
      </c>
      <c r="S2285" s="49" t="str">
        <f t="shared" si="282"/>
        <v/>
      </c>
      <c r="T2285" s="49" t="str">
        <f t="shared" si="283"/>
        <v/>
      </c>
      <c r="AA2285" s="50" t="str">
        <f t="shared" si="287"/>
        <v/>
      </c>
      <c r="AE2285" s="50" t="str">
        <f t="shared" si="284"/>
        <v/>
      </c>
      <c r="AI2285" s="19" t="str">
        <f t="shared" si="285"/>
        <v/>
      </c>
      <c r="AJ2285"/>
      <c r="AK2285" s="19" t="str">
        <f t="shared" si="286"/>
        <v/>
      </c>
    </row>
    <row r="2286" spans="1:37" x14ac:dyDescent="0.25">
      <c r="A2286" s="42" t="str">
        <f t="shared" si="280"/>
        <v/>
      </c>
      <c r="B2286" s="42" t="str">
        <f t="shared" si="281"/>
        <v/>
      </c>
      <c r="C2286" s="42" t="str">
        <f>IF(ISBLANK($N2286),"",IF(ISBLANK('datos GENERALES'!B$16),"",'datos GENERALES'!B$16))</f>
        <v/>
      </c>
      <c r="D2286" s="43" t="str">
        <f>IF(ISBLANK($N2286),"","SGBTM/AUTAROC/"&amp;'datos GENERALES'!B$5&amp;"_"&amp;'datos GENERALES'!C$5&amp;"_"&amp;'datos GENERALES'!D$5)</f>
        <v/>
      </c>
      <c r="E2286" s="42" t="str">
        <f>IF(ISBLANK($N2286),"",IF(ISBLANK('datos GENERALES'!$B$6),"",'datos GENERALES'!$B$6))</f>
        <v/>
      </c>
      <c r="F2286" s="42" t="str">
        <f>IF(ISBLANK($N2286),"",IF(ISBLANK('datos GENERALES'!$B$7),"",'datos GENERALES'!$B$7))</f>
        <v/>
      </c>
      <c r="G2286" s="42" t="str">
        <f>IF(ISBLANK($N2286),"",IF(ISBLANK('datos GENERALES'!$B$10),"",'datos GENERALES'!$B$10))</f>
        <v/>
      </c>
      <c r="H2286" s="42" t="str">
        <f>IF(ISBLANK($N2286),"",IF(ISBLANK('datos GENERALES'!$C$10),"",'datos GENERALES'!$C$10))</f>
        <v/>
      </c>
      <c r="I2286" s="42" t="str">
        <f>IF(ISBLANK($N2286),"",IF(ISBLANK('datos GENERALES'!$D$10),"",'datos GENERALES'!$D$10))</f>
        <v/>
      </c>
      <c r="O2286" s="48" t="str">
        <f>IFERROR(VLOOKUP(N2286,ListaEspecies!$B$3:$D$45,2,FALSE),"")</f>
        <v/>
      </c>
      <c r="P2286" s="96" t="str">
        <f>IFERROR(VLOOKUP(N2286,ListaEspecies!$B$3:$D$45,3,FALSE),"")</f>
        <v/>
      </c>
      <c r="R2286" s="42" t="str">
        <f>IF(ISBLANK($J2286),"",IF(ISBLANK('datos GENERALES'!$B$15),"",'datos GENERALES'!$B$15))</f>
        <v/>
      </c>
      <c r="S2286" s="49" t="str">
        <f t="shared" si="282"/>
        <v/>
      </c>
      <c r="T2286" s="49" t="str">
        <f t="shared" si="283"/>
        <v/>
      </c>
      <c r="AA2286" s="50" t="str">
        <f t="shared" si="287"/>
        <v/>
      </c>
      <c r="AE2286" s="50" t="str">
        <f t="shared" si="284"/>
        <v/>
      </c>
      <c r="AI2286" s="19" t="str">
        <f t="shared" si="285"/>
        <v/>
      </c>
      <c r="AJ2286"/>
      <c r="AK2286" s="19" t="str">
        <f t="shared" si="286"/>
        <v/>
      </c>
    </row>
    <row r="2287" spans="1:37" x14ac:dyDescent="0.25">
      <c r="A2287" s="42" t="str">
        <f t="shared" si="280"/>
        <v/>
      </c>
      <c r="B2287" s="42" t="str">
        <f t="shared" si="281"/>
        <v/>
      </c>
      <c r="C2287" s="42" t="str">
        <f>IF(ISBLANK($N2287),"",IF(ISBLANK('datos GENERALES'!B$16),"",'datos GENERALES'!B$16))</f>
        <v/>
      </c>
      <c r="D2287" s="43" t="str">
        <f>IF(ISBLANK($N2287),"","SGBTM/AUTAROC/"&amp;'datos GENERALES'!B$5&amp;"_"&amp;'datos GENERALES'!C$5&amp;"_"&amp;'datos GENERALES'!D$5)</f>
        <v/>
      </c>
      <c r="E2287" s="42" t="str">
        <f>IF(ISBLANK($N2287),"",IF(ISBLANK('datos GENERALES'!$B$6),"",'datos GENERALES'!$B$6))</f>
        <v/>
      </c>
      <c r="F2287" s="42" t="str">
        <f>IF(ISBLANK($N2287),"",IF(ISBLANK('datos GENERALES'!$B$7),"",'datos GENERALES'!$B$7))</f>
        <v/>
      </c>
      <c r="G2287" s="42" t="str">
        <f>IF(ISBLANK($N2287),"",IF(ISBLANK('datos GENERALES'!$B$10),"",'datos GENERALES'!$B$10))</f>
        <v/>
      </c>
      <c r="H2287" s="42" t="str">
        <f>IF(ISBLANK($N2287),"",IF(ISBLANK('datos GENERALES'!$C$10),"",'datos GENERALES'!$C$10))</f>
        <v/>
      </c>
      <c r="I2287" s="42" t="str">
        <f>IF(ISBLANK($N2287),"",IF(ISBLANK('datos GENERALES'!$D$10),"",'datos GENERALES'!$D$10))</f>
        <v/>
      </c>
      <c r="O2287" s="48" t="str">
        <f>IFERROR(VLOOKUP(N2287,ListaEspecies!$B$3:$D$45,2,FALSE),"")</f>
        <v/>
      </c>
      <c r="P2287" s="96" t="str">
        <f>IFERROR(VLOOKUP(N2287,ListaEspecies!$B$3:$D$45,3,FALSE),"")</f>
        <v/>
      </c>
      <c r="R2287" s="42" t="str">
        <f>IF(ISBLANK($J2287),"",IF(ISBLANK('datos GENERALES'!$B$15),"",'datos GENERALES'!$B$15))</f>
        <v/>
      </c>
      <c r="S2287" s="49" t="str">
        <f t="shared" si="282"/>
        <v/>
      </c>
      <c r="T2287" s="49" t="str">
        <f t="shared" si="283"/>
        <v/>
      </c>
      <c r="AA2287" s="50" t="str">
        <f t="shared" si="287"/>
        <v/>
      </c>
      <c r="AE2287" s="50" t="str">
        <f t="shared" si="284"/>
        <v/>
      </c>
      <c r="AI2287" s="19" t="str">
        <f t="shared" si="285"/>
        <v/>
      </c>
      <c r="AJ2287"/>
      <c r="AK2287" s="19" t="str">
        <f t="shared" si="286"/>
        <v/>
      </c>
    </row>
    <row r="2288" spans="1:37" x14ac:dyDescent="0.25">
      <c r="A2288" s="42" t="str">
        <f t="shared" si="280"/>
        <v/>
      </c>
      <c r="B2288" s="42" t="str">
        <f t="shared" si="281"/>
        <v/>
      </c>
      <c r="C2288" s="42" t="str">
        <f>IF(ISBLANK($N2288),"",IF(ISBLANK('datos GENERALES'!B$16),"",'datos GENERALES'!B$16))</f>
        <v/>
      </c>
      <c r="D2288" s="43" t="str">
        <f>IF(ISBLANK($N2288),"","SGBTM/AUTAROC/"&amp;'datos GENERALES'!B$5&amp;"_"&amp;'datos GENERALES'!C$5&amp;"_"&amp;'datos GENERALES'!D$5)</f>
        <v/>
      </c>
      <c r="E2288" s="42" t="str">
        <f>IF(ISBLANK($N2288),"",IF(ISBLANK('datos GENERALES'!$B$6),"",'datos GENERALES'!$B$6))</f>
        <v/>
      </c>
      <c r="F2288" s="42" t="str">
        <f>IF(ISBLANK($N2288),"",IF(ISBLANK('datos GENERALES'!$B$7),"",'datos GENERALES'!$B$7))</f>
        <v/>
      </c>
      <c r="G2288" s="42" t="str">
        <f>IF(ISBLANK($N2288),"",IF(ISBLANK('datos GENERALES'!$B$10),"",'datos GENERALES'!$B$10))</f>
        <v/>
      </c>
      <c r="H2288" s="42" t="str">
        <f>IF(ISBLANK($N2288),"",IF(ISBLANK('datos GENERALES'!$C$10),"",'datos GENERALES'!$C$10))</f>
        <v/>
      </c>
      <c r="I2288" s="42" t="str">
        <f>IF(ISBLANK($N2288),"",IF(ISBLANK('datos GENERALES'!$D$10),"",'datos GENERALES'!$D$10))</f>
        <v/>
      </c>
      <c r="O2288" s="48" t="str">
        <f>IFERROR(VLOOKUP(N2288,ListaEspecies!$B$3:$D$45,2,FALSE),"")</f>
        <v/>
      </c>
      <c r="P2288" s="96" t="str">
        <f>IFERROR(VLOOKUP(N2288,ListaEspecies!$B$3:$D$45,3,FALSE),"")</f>
        <v/>
      </c>
      <c r="R2288" s="42" t="str">
        <f>IF(ISBLANK($J2288),"",IF(ISBLANK('datos GENERALES'!$B$15),"",'datos GENERALES'!$B$15))</f>
        <v/>
      </c>
      <c r="S2288" s="49" t="str">
        <f t="shared" si="282"/>
        <v/>
      </c>
      <c r="T2288" s="49" t="str">
        <f t="shared" si="283"/>
        <v/>
      </c>
      <c r="AA2288" s="50" t="str">
        <f t="shared" si="287"/>
        <v/>
      </c>
      <c r="AE2288" s="50" t="str">
        <f t="shared" si="284"/>
        <v/>
      </c>
      <c r="AI2288" s="19" t="str">
        <f t="shared" si="285"/>
        <v/>
      </c>
      <c r="AJ2288"/>
      <c r="AK2288" s="19" t="str">
        <f t="shared" si="286"/>
        <v/>
      </c>
    </row>
    <row r="2289" spans="1:37" x14ac:dyDescent="0.25">
      <c r="A2289" s="42" t="str">
        <f t="shared" si="280"/>
        <v/>
      </c>
      <c r="B2289" s="42" t="str">
        <f t="shared" si="281"/>
        <v/>
      </c>
      <c r="C2289" s="42" t="str">
        <f>IF(ISBLANK($N2289),"",IF(ISBLANK('datos GENERALES'!B$16),"",'datos GENERALES'!B$16))</f>
        <v/>
      </c>
      <c r="D2289" s="43" t="str">
        <f>IF(ISBLANK($N2289),"","SGBTM/AUTAROC/"&amp;'datos GENERALES'!B$5&amp;"_"&amp;'datos GENERALES'!C$5&amp;"_"&amp;'datos GENERALES'!D$5)</f>
        <v/>
      </c>
      <c r="E2289" s="42" t="str">
        <f>IF(ISBLANK($N2289),"",IF(ISBLANK('datos GENERALES'!$B$6),"",'datos GENERALES'!$B$6))</f>
        <v/>
      </c>
      <c r="F2289" s="42" t="str">
        <f>IF(ISBLANK($N2289),"",IF(ISBLANK('datos GENERALES'!$B$7),"",'datos GENERALES'!$B$7))</f>
        <v/>
      </c>
      <c r="G2289" s="42" t="str">
        <f>IF(ISBLANK($N2289),"",IF(ISBLANK('datos GENERALES'!$B$10),"",'datos GENERALES'!$B$10))</f>
        <v/>
      </c>
      <c r="H2289" s="42" t="str">
        <f>IF(ISBLANK($N2289),"",IF(ISBLANK('datos GENERALES'!$C$10),"",'datos GENERALES'!$C$10))</f>
        <v/>
      </c>
      <c r="I2289" s="42" t="str">
        <f>IF(ISBLANK($N2289),"",IF(ISBLANK('datos GENERALES'!$D$10),"",'datos GENERALES'!$D$10))</f>
        <v/>
      </c>
      <c r="O2289" s="48" t="str">
        <f>IFERROR(VLOOKUP(N2289,ListaEspecies!$B$3:$D$45,2,FALSE),"")</f>
        <v/>
      </c>
      <c r="P2289" s="96" t="str">
        <f>IFERROR(VLOOKUP(N2289,ListaEspecies!$B$3:$D$45,3,FALSE),"")</f>
        <v/>
      </c>
      <c r="R2289" s="42" t="str">
        <f>IF(ISBLANK($J2289),"",IF(ISBLANK('datos GENERALES'!$B$15),"",'datos GENERALES'!$B$15))</f>
        <v/>
      </c>
      <c r="S2289" s="49" t="str">
        <f t="shared" si="282"/>
        <v/>
      </c>
      <c r="T2289" s="49" t="str">
        <f t="shared" si="283"/>
        <v/>
      </c>
      <c r="AA2289" s="50" t="str">
        <f t="shared" si="287"/>
        <v/>
      </c>
      <c r="AE2289" s="50" t="str">
        <f t="shared" si="284"/>
        <v/>
      </c>
      <c r="AI2289" s="19" t="str">
        <f t="shared" si="285"/>
        <v/>
      </c>
      <c r="AJ2289"/>
      <c r="AK2289" s="19" t="str">
        <f t="shared" si="286"/>
        <v/>
      </c>
    </row>
    <row r="2290" spans="1:37" x14ac:dyDescent="0.25">
      <c r="A2290" s="42" t="str">
        <f t="shared" si="280"/>
        <v/>
      </c>
      <c r="B2290" s="42" t="str">
        <f t="shared" si="281"/>
        <v/>
      </c>
      <c r="C2290" s="42" t="str">
        <f>IF(ISBLANK($N2290),"",IF(ISBLANK('datos GENERALES'!B$16),"",'datos GENERALES'!B$16))</f>
        <v/>
      </c>
      <c r="D2290" s="43" t="str">
        <f>IF(ISBLANK($N2290),"","SGBTM/AUTAROC/"&amp;'datos GENERALES'!B$5&amp;"_"&amp;'datos GENERALES'!C$5&amp;"_"&amp;'datos GENERALES'!D$5)</f>
        <v/>
      </c>
      <c r="E2290" s="42" t="str">
        <f>IF(ISBLANK($N2290),"",IF(ISBLANK('datos GENERALES'!$B$6),"",'datos GENERALES'!$B$6))</f>
        <v/>
      </c>
      <c r="F2290" s="42" t="str">
        <f>IF(ISBLANK($N2290),"",IF(ISBLANK('datos GENERALES'!$B$7),"",'datos GENERALES'!$B$7))</f>
        <v/>
      </c>
      <c r="G2290" s="42" t="str">
        <f>IF(ISBLANK($N2290),"",IF(ISBLANK('datos GENERALES'!$B$10),"",'datos GENERALES'!$B$10))</f>
        <v/>
      </c>
      <c r="H2290" s="42" t="str">
        <f>IF(ISBLANK($N2290),"",IF(ISBLANK('datos GENERALES'!$C$10),"",'datos GENERALES'!$C$10))</f>
        <v/>
      </c>
      <c r="I2290" s="42" t="str">
        <f>IF(ISBLANK($N2290),"",IF(ISBLANK('datos GENERALES'!$D$10),"",'datos GENERALES'!$D$10))</f>
        <v/>
      </c>
      <c r="O2290" s="48" t="str">
        <f>IFERROR(VLOOKUP(N2290,ListaEspecies!$B$3:$D$45,2,FALSE),"")</f>
        <v/>
      </c>
      <c r="P2290" s="96" t="str">
        <f>IFERROR(VLOOKUP(N2290,ListaEspecies!$B$3:$D$45,3,FALSE),"")</f>
        <v/>
      </c>
      <c r="R2290" s="42" t="str">
        <f>IF(ISBLANK($J2290),"",IF(ISBLANK('datos GENERALES'!$B$15),"",'datos GENERALES'!$B$15))</f>
        <v/>
      </c>
      <c r="S2290" s="49" t="str">
        <f t="shared" si="282"/>
        <v/>
      </c>
      <c r="T2290" s="49" t="str">
        <f t="shared" si="283"/>
        <v/>
      </c>
      <c r="AA2290" s="50" t="str">
        <f t="shared" si="287"/>
        <v/>
      </c>
      <c r="AE2290" s="50" t="str">
        <f t="shared" si="284"/>
        <v/>
      </c>
      <c r="AI2290" s="19" t="str">
        <f t="shared" si="285"/>
        <v/>
      </c>
      <c r="AJ2290"/>
      <c r="AK2290" s="19" t="str">
        <f t="shared" si="286"/>
        <v/>
      </c>
    </row>
    <row r="2291" spans="1:37" x14ac:dyDescent="0.25">
      <c r="A2291" s="42" t="str">
        <f t="shared" si="280"/>
        <v/>
      </c>
      <c r="B2291" s="42" t="str">
        <f t="shared" si="281"/>
        <v/>
      </c>
      <c r="C2291" s="42" t="str">
        <f>IF(ISBLANK($N2291),"",IF(ISBLANK('datos GENERALES'!B$16),"",'datos GENERALES'!B$16))</f>
        <v/>
      </c>
      <c r="D2291" s="43" t="str">
        <f>IF(ISBLANK($N2291),"","SGBTM/AUTAROC/"&amp;'datos GENERALES'!B$5&amp;"_"&amp;'datos GENERALES'!C$5&amp;"_"&amp;'datos GENERALES'!D$5)</f>
        <v/>
      </c>
      <c r="E2291" s="42" t="str">
        <f>IF(ISBLANK($N2291),"",IF(ISBLANK('datos GENERALES'!$B$6),"",'datos GENERALES'!$B$6))</f>
        <v/>
      </c>
      <c r="F2291" s="42" t="str">
        <f>IF(ISBLANK($N2291),"",IF(ISBLANK('datos GENERALES'!$B$7),"",'datos GENERALES'!$B$7))</f>
        <v/>
      </c>
      <c r="G2291" s="42" t="str">
        <f>IF(ISBLANK($N2291),"",IF(ISBLANK('datos GENERALES'!$B$10),"",'datos GENERALES'!$B$10))</f>
        <v/>
      </c>
      <c r="H2291" s="42" t="str">
        <f>IF(ISBLANK($N2291),"",IF(ISBLANK('datos GENERALES'!$C$10),"",'datos GENERALES'!$C$10))</f>
        <v/>
      </c>
      <c r="I2291" s="42" t="str">
        <f>IF(ISBLANK($N2291),"",IF(ISBLANK('datos GENERALES'!$D$10),"",'datos GENERALES'!$D$10))</f>
        <v/>
      </c>
      <c r="O2291" s="48" t="str">
        <f>IFERROR(VLOOKUP(N2291,ListaEspecies!$B$3:$D$45,2,FALSE),"")</f>
        <v/>
      </c>
      <c r="P2291" s="96" t="str">
        <f>IFERROR(VLOOKUP(N2291,ListaEspecies!$B$3:$D$45,3,FALSE),"")</f>
        <v/>
      </c>
      <c r="R2291" s="42" t="str">
        <f>IF(ISBLANK($J2291),"",IF(ISBLANK('datos GENERALES'!$B$15),"",'datos GENERALES'!$B$15))</f>
        <v/>
      </c>
      <c r="S2291" s="49" t="str">
        <f t="shared" si="282"/>
        <v/>
      </c>
      <c r="T2291" s="49" t="str">
        <f t="shared" si="283"/>
        <v/>
      </c>
      <c r="AA2291" s="50" t="str">
        <f t="shared" si="287"/>
        <v/>
      </c>
      <c r="AE2291" s="50" t="str">
        <f t="shared" si="284"/>
        <v/>
      </c>
      <c r="AI2291" s="19" t="str">
        <f t="shared" si="285"/>
        <v/>
      </c>
      <c r="AJ2291"/>
      <c r="AK2291" s="19" t="str">
        <f t="shared" si="286"/>
        <v/>
      </c>
    </row>
    <row r="2292" spans="1:37" x14ac:dyDescent="0.25">
      <c r="A2292" s="42" t="str">
        <f t="shared" si="280"/>
        <v/>
      </c>
      <c r="B2292" s="42" t="str">
        <f t="shared" si="281"/>
        <v/>
      </c>
      <c r="C2292" s="42" t="str">
        <f>IF(ISBLANK($N2292),"",IF(ISBLANK('datos GENERALES'!B$16),"",'datos GENERALES'!B$16))</f>
        <v/>
      </c>
      <c r="D2292" s="43" t="str">
        <f>IF(ISBLANK($N2292),"","SGBTM/AUTAROC/"&amp;'datos GENERALES'!B$5&amp;"_"&amp;'datos GENERALES'!C$5&amp;"_"&amp;'datos GENERALES'!D$5)</f>
        <v/>
      </c>
      <c r="E2292" s="42" t="str">
        <f>IF(ISBLANK($N2292),"",IF(ISBLANK('datos GENERALES'!$B$6),"",'datos GENERALES'!$B$6))</f>
        <v/>
      </c>
      <c r="F2292" s="42" t="str">
        <f>IF(ISBLANK($N2292),"",IF(ISBLANK('datos GENERALES'!$B$7),"",'datos GENERALES'!$B$7))</f>
        <v/>
      </c>
      <c r="G2292" s="42" t="str">
        <f>IF(ISBLANK($N2292),"",IF(ISBLANK('datos GENERALES'!$B$10),"",'datos GENERALES'!$B$10))</f>
        <v/>
      </c>
      <c r="H2292" s="42" t="str">
        <f>IF(ISBLANK($N2292),"",IF(ISBLANK('datos GENERALES'!$C$10),"",'datos GENERALES'!$C$10))</f>
        <v/>
      </c>
      <c r="I2292" s="42" t="str">
        <f>IF(ISBLANK($N2292),"",IF(ISBLANK('datos GENERALES'!$D$10),"",'datos GENERALES'!$D$10))</f>
        <v/>
      </c>
      <c r="O2292" s="48" t="str">
        <f>IFERROR(VLOOKUP(N2292,ListaEspecies!$B$3:$D$45,2,FALSE),"")</f>
        <v/>
      </c>
      <c r="P2292" s="96" t="str">
        <f>IFERROR(VLOOKUP(N2292,ListaEspecies!$B$3:$D$45,3,FALSE),"")</f>
        <v/>
      </c>
      <c r="R2292" s="42" t="str">
        <f>IF(ISBLANK($J2292),"",IF(ISBLANK('datos GENERALES'!$B$15),"",'datos GENERALES'!$B$15))</f>
        <v/>
      </c>
      <c r="S2292" s="49" t="str">
        <f t="shared" si="282"/>
        <v/>
      </c>
      <c r="T2292" s="49" t="str">
        <f t="shared" si="283"/>
        <v/>
      </c>
      <c r="AA2292" s="50" t="str">
        <f t="shared" si="287"/>
        <v/>
      </c>
      <c r="AE2292" s="50" t="str">
        <f t="shared" si="284"/>
        <v/>
      </c>
      <c r="AI2292" s="19" t="str">
        <f t="shared" si="285"/>
        <v/>
      </c>
      <c r="AJ2292"/>
      <c r="AK2292" s="19" t="str">
        <f t="shared" si="286"/>
        <v/>
      </c>
    </row>
    <row r="2293" spans="1:37" x14ac:dyDescent="0.25">
      <c r="A2293" s="42" t="str">
        <f t="shared" si="280"/>
        <v/>
      </c>
      <c r="B2293" s="42" t="str">
        <f t="shared" si="281"/>
        <v/>
      </c>
      <c r="C2293" s="42" t="str">
        <f>IF(ISBLANK($N2293),"",IF(ISBLANK('datos GENERALES'!B$16),"",'datos GENERALES'!B$16))</f>
        <v/>
      </c>
      <c r="D2293" s="43" t="str">
        <f>IF(ISBLANK($N2293),"","SGBTM/AUTAROC/"&amp;'datos GENERALES'!B$5&amp;"_"&amp;'datos GENERALES'!C$5&amp;"_"&amp;'datos GENERALES'!D$5)</f>
        <v/>
      </c>
      <c r="E2293" s="42" t="str">
        <f>IF(ISBLANK($N2293),"",IF(ISBLANK('datos GENERALES'!$B$6),"",'datos GENERALES'!$B$6))</f>
        <v/>
      </c>
      <c r="F2293" s="42" t="str">
        <f>IF(ISBLANK($N2293),"",IF(ISBLANK('datos GENERALES'!$B$7),"",'datos GENERALES'!$B$7))</f>
        <v/>
      </c>
      <c r="G2293" s="42" t="str">
        <f>IF(ISBLANK($N2293),"",IF(ISBLANK('datos GENERALES'!$B$10),"",'datos GENERALES'!$B$10))</f>
        <v/>
      </c>
      <c r="H2293" s="42" t="str">
        <f>IF(ISBLANK($N2293),"",IF(ISBLANK('datos GENERALES'!$C$10),"",'datos GENERALES'!$C$10))</f>
        <v/>
      </c>
      <c r="I2293" s="42" t="str">
        <f>IF(ISBLANK($N2293),"",IF(ISBLANK('datos GENERALES'!$D$10),"",'datos GENERALES'!$D$10))</f>
        <v/>
      </c>
      <c r="O2293" s="48" t="str">
        <f>IFERROR(VLOOKUP(N2293,ListaEspecies!$B$3:$D$45,2,FALSE),"")</f>
        <v/>
      </c>
      <c r="P2293" s="96" t="str">
        <f>IFERROR(VLOOKUP(N2293,ListaEspecies!$B$3:$D$45,3,FALSE),"")</f>
        <v/>
      </c>
      <c r="R2293" s="42" t="str">
        <f>IF(ISBLANK($J2293),"",IF(ISBLANK('datos GENERALES'!$B$15),"",'datos GENERALES'!$B$15))</f>
        <v/>
      </c>
      <c r="S2293" s="49" t="str">
        <f t="shared" si="282"/>
        <v/>
      </c>
      <c r="T2293" s="49" t="str">
        <f t="shared" si="283"/>
        <v/>
      </c>
      <c r="AA2293" s="50" t="str">
        <f t="shared" si="287"/>
        <v/>
      </c>
      <c r="AE2293" s="50" t="str">
        <f t="shared" si="284"/>
        <v/>
      </c>
      <c r="AI2293" s="19" t="str">
        <f t="shared" si="285"/>
        <v/>
      </c>
      <c r="AJ2293"/>
      <c r="AK2293" s="19" t="str">
        <f t="shared" si="286"/>
        <v/>
      </c>
    </row>
    <row r="2294" spans="1:37" x14ac:dyDescent="0.25">
      <c r="A2294" s="42" t="str">
        <f t="shared" si="280"/>
        <v/>
      </c>
      <c r="B2294" s="42" t="str">
        <f t="shared" si="281"/>
        <v/>
      </c>
      <c r="C2294" s="42" t="str">
        <f>IF(ISBLANK($N2294),"",IF(ISBLANK('datos GENERALES'!B$16),"",'datos GENERALES'!B$16))</f>
        <v/>
      </c>
      <c r="D2294" s="43" t="str">
        <f>IF(ISBLANK($N2294),"","SGBTM/AUTAROC/"&amp;'datos GENERALES'!B$5&amp;"_"&amp;'datos GENERALES'!C$5&amp;"_"&amp;'datos GENERALES'!D$5)</f>
        <v/>
      </c>
      <c r="E2294" s="42" t="str">
        <f>IF(ISBLANK($N2294),"",IF(ISBLANK('datos GENERALES'!$B$6),"",'datos GENERALES'!$B$6))</f>
        <v/>
      </c>
      <c r="F2294" s="42" t="str">
        <f>IF(ISBLANK($N2294),"",IF(ISBLANK('datos GENERALES'!$B$7),"",'datos GENERALES'!$B$7))</f>
        <v/>
      </c>
      <c r="G2294" s="42" t="str">
        <f>IF(ISBLANK($N2294),"",IF(ISBLANK('datos GENERALES'!$B$10),"",'datos GENERALES'!$B$10))</f>
        <v/>
      </c>
      <c r="H2294" s="42" t="str">
        <f>IF(ISBLANK($N2294),"",IF(ISBLANK('datos GENERALES'!$C$10),"",'datos GENERALES'!$C$10))</f>
        <v/>
      </c>
      <c r="I2294" s="42" t="str">
        <f>IF(ISBLANK($N2294),"",IF(ISBLANK('datos GENERALES'!$D$10),"",'datos GENERALES'!$D$10))</f>
        <v/>
      </c>
      <c r="O2294" s="48" t="str">
        <f>IFERROR(VLOOKUP(N2294,ListaEspecies!$B$3:$D$45,2,FALSE),"")</f>
        <v/>
      </c>
      <c r="P2294" s="96" t="str">
        <f>IFERROR(VLOOKUP(N2294,ListaEspecies!$B$3:$D$45,3,FALSE),"")</f>
        <v/>
      </c>
      <c r="R2294" s="42" t="str">
        <f>IF(ISBLANK($J2294),"",IF(ISBLANK('datos GENERALES'!$B$15),"",'datos GENERALES'!$B$15))</f>
        <v/>
      </c>
      <c r="S2294" s="49" t="str">
        <f t="shared" si="282"/>
        <v/>
      </c>
      <c r="T2294" s="49" t="str">
        <f t="shared" si="283"/>
        <v/>
      </c>
      <c r="AA2294" s="50" t="str">
        <f t="shared" si="287"/>
        <v/>
      </c>
      <c r="AE2294" s="50" t="str">
        <f t="shared" si="284"/>
        <v/>
      </c>
      <c r="AI2294" s="19" t="str">
        <f t="shared" si="285"/>
        <v/>
      </c>
      <c r="AJ2294"/>
      <c r="AK2294" s="19" t="str">
        <f t="shared" si="286"/>
        <v/>
      </c>
    </row>
    <row r="2295" spans="1:37" x14ac:dyDescent="0.25">
      <c r="A2295" s="42" t="str">
        <f t="shared" si="280"/>
        <v/>
      </c>
      <c r="B2295" s="42" t="str">
        <f t="shared" si="281"/>
        <v/>
      </c>
      <c r="C2295" s="42" t="str">
        <f>IF(ISBLANK($N2295),"",IF(ISBLANK('datos GENERALES'!B$16),"",'datos GENERALES'!B$16))</f>
        <v/>
      </c>
      <c r="D2295" s="43" t="str">
        <f>IF(ISBLANK($N2295),"","SGBTM/AUTAROC/"&amp;'datos GENERALES'!B$5&amp;"_"&amp;'datos GENERALES'!C$5&amp;"_"&amp;'datos GENERALES'!D$5)</f>
        <v/>
      </c>
      <c r="E2295" s="42" t="str">
        <f>IF(ISBLANK($N2295),"",IF(ISBLANK('datos GENERALES'!$B$6),"",'datos GENERALES'!$B$6))</f>
        <v/>
      </c>
      <c r="F2295" s="42" t="str">
        <f>IF(ISBLANK($N2295),"",IF(ISBLANK('datos GENERALES'!$B$7),"",'datos GENERALES'!$B$7))</f>
        <v/>
      </c>
      <c r="G2295" s="42" t="str">
        <f>IF(ISBLANK($N2295),"",IF(ISBLANK('datos GENERALES'!$B$10),"",'datos GENERALES'!$B$10))</f>
        <v/>
      </c>
      <c r="H2295" s="42" t="str">
        <f>IF(ISBLANK($N2295),"",IF(ISBLANK('datos GENERALES'!$C$10),"",'datos GENERALES'!$C$10))</f>
        <v/>
      </c>
      <c r="I2295" s="42" t="str">
        <f>IF(ISBLANK($N2295),"",IF(ISBLANK('datos GENERALES'!$D$10),"",'datos GENERALES'!$D$10))</f>
        <v/>
      </c>
      <c r="O2295" s="48" t="str">
        <f>IFERROR(VLOOKUP(N2295,ListaEspecies!$B$3:$D$45,2,FALSE),"")</f>
        <v/>
      </c>
      <c r="P2295" s="96" t="str">
        <f>IFERROR(VLOOKUP(N2295,ListaEspecies!$B$3:$D$45,3,FALSE),"")</f>
        <v/>
      </c>
      <c r="R2295" s="42" t="str">
        <f>IF(ISBLANK($J2295),"",IF(ISBLANK('datos GENERALES'!$B$15),"",'datos GENERALES'!$B$15))</f>
        <v/>
      </c>
      <c r="S2295" s="49" t="str">
        <f t="shared" si="282"/>
        <v/>
      </c>
      <c r="T2295" s="49" t="str">
        <f t="shared" si="283"/>
        <v/>
      </c>
      <c r="AA2295" s="50" t="str">
        <f t="shared" si="287"/>
        <v/>
      </c>
      <c r="AE2295" s="50" t="str">
        <f t="shared" si="284"/>
        <v/>
      </c>
      <c r="AI2295" s="19" t="str">
        <f t="shared" si="285"/>
        <v/>
      </c>
      <c r="AJ2295"/>
      <c r="AK2295" s="19" t="str">
        <f t="shared" si="286"/>
        <v/>
      </c>
    </row>
    <row r="2296" spans="1:37" x14ac:dyDescent="0.25">
      <c r="A2296" s="42" t="str">
        <f t="shared" si="280"/>
        <v/>
      </c>
      <c r="B2296" s="42" t="str">
        <f t="shared" si="281"/>
        <v/>
      </c>
      <c r="C2296" s="42" t="str">
        <f>IF(ISBLANK($N2296),"",IF(ISBLANK('datos GENERALES'!B$16),"",'datos GENERALES'!B$16))</f>
        <v/>
      </c>
      <c r="D2296" s="43" t="str">
        <f>IF(ISBLANK($N2296),"","SGBTM/AUTAROC/"&amp;'datos GENERALES'!B$5&amp;"_"&amp;'datos GENERALES'!C$5&amp;"_"&amp;'datos GENERALES'!D$5)</f>
        <v/>
      </c>
      <c r="E2296" s="42" t="str">
        <f>IF(ISBLANK($N2296),"",IF(ISBLANK('datos GENERALES'!$B$6),"",'datos GENERALES'!$B$6))</f>
        <v/>
      </c>
      <c r="F2296" s="42" t="str">
        <f>IF(ISBLANK($N2296),"",IF(ISBLANK('datos GENERALES'!$B$7),"",'datos GENERALES'!$B$7))</f>
        <v/>
      </c>
      <c r="G2296" s="42" t="str">
        <f>IF(ISBLANK($N2296),"",IF(ISBLANK('datos GENERALES'!$B$10),"",'datos GENERALES'!$B$10))</f>
        <v/>
      </c>
      <c r="H2296" s="42" t="str">
        <f>IF(ISBLANK($N2296),"",IF(ISBLANK('datos GENERALES'!$C$10),"",'datos GENERALES'!$C$10))</f>
        <v/>
      </c>
      <c r="I2296" s="42" t="str">
        <f>IF(ISBLANK($N2296),"",IF(ISBLANK('datos GENERALES'!$D$10),"",'datos GENERALES'!$D$10))</f>
        <v/>
      </c>
      <c r="O2296" s="48" t="str">
        <f>IFERROR(VLOOKUP(N2296,ListaEspecies!$B$3:$D$45,2,FALSE),"")</f>
        <v/>
      </c>
      <c r="P2296" s="96" t="str">
        <f>IFERROR(VLOOKUP(N2296,ListaEspecies!$B$3:$D$45,3,FALSE),"")</f>
        <v/>
      </c>
      <c r="R2296" s="42" t="str">
        <f>IF(ISBLANK($J2296),"",IF(ISBLANK('datos GENERALES'!$B$15),"",'datos GENERALES'!$B$15))</f>
        <v/>
      </c>
      <c r="S2296" s="49" t="str">
        <f t="shared" si="282"/>
        <v/>
      </c>
      <c r="T2296" s="49" t="str">
        <f t="shared" si="283"/>
        <v/>
      </c>
      <c r="AA2296" s="50" t="str">
        <f t="shared" si="287"/>
        <v/>
      </c>
      <c r="AE2296" s="50" t="str">
        <f t="shared" si="284"/>
        <v/>
      </c>
      <c r="AI2296" s="19" t="str">
        <f t="shared" si="285"/>
        <v/>
      </c>
      <c r="AJ2296"/>
      <c r="AK2296" s="19" t="str">
        <f t="shared" si="286"/>
        <v/>
      </c>
    </row>
    <row r="2297" spans="1:37" x14ac:dyDescent="0.25">
      <c r="A2297" s="42" t="str">
        <f t="shared" si="280"/>
        <v/>
      </c>
      <c r="B2297" s="42" t="str">
        <f t="shared" si="281"/>
        <v/>
      </c>
      <c r="C2297" s="42" t="str">
        <f>IF(ISBLANK($N2297),"",IF(ISBLANK('datos GENERALES'!B$16),"",'datos GENERALES'!B$16))</f>
        <v/>
      </c>
      <c r="D2297" s="43" t="str">
        <f>IF(ISBLANK($N2297),"","SGBTM/AUTAROC/"&amp;'datos GENERALES'!B$5&amp;"_"&amp;'datos GENERALES'!C$5&amp;"_"&amp;'datos GENERALES'!D$5)</f>
        <v/>
      </c>
      <c r="E2297" s="42" t="str">
        <f>IF(ISBLANK($N2297),"",IF(ISBLANK('datos GENERALES'!$B$6),"",'datos GENERALES'!$B$6))</f>
        <v/>
      </c>
      <c r="F2297" s="42" t="str">
        <f>IF(ISBLANK($N2297),"",IF(ISBLANK('datos GENERALES'!$B$7),"",'datos GENERALES'!$B$7))</f>
        <v/>
      </c>
      <c r="G2297" s="42" t="str">
        <f>IF(ISBLANK($N2297),"",IF(ISBLANK('datos GENERALES'!$B$10),"",'datos GENERALES'!$B$10))</f>
        <v/>
      </c>
      <c r="H2297" s="42" t="str">
        <f>IF(ISBLANK($N2297),"",IF(ISBLANK('datos GENERALES'!$C$10),"",'datos GENERALES'!$C$10))</f>
        <v/>
      </c>
      <c r="I2297" s="42" t="str">
        <f>IF(ISBLANK($N2297),"",IF(ISBLANK('datos GENERALES'!$D$10),"",'datos GENERALES'!$D$10))</f>
        <v/>
      </c>
      <c r="O2297" s="48" t="str">
        <f>IFERROR(VLOOKUP(N2297,ListaEspecies!$B$3:$D$45,2,FALSE),"")</f>
        <v/>
      </c>
      <c r="P2297" s="96" t="str">
        <f>IFERROR(VLOOKUP(N2297,ListaEspecies!$B$3:$D$45,3,FALSE),"")</f>
        <v/>
      </c>
      <c r="R2297" s="42" t="str">
        <f>IF(ISBLANK($J2297),"",IF(ISBLANK('datos GENERALES'!$B$15),"",'datos GENERALES'!$B$15))</f>
        <v/>
      </c>
      <c r="S2297" s="49" t="str">
        <f t="shared" si="282"/>
        <v/>
      </c>
      <c r="T2297" s="49" t="str">
        <f t="shared" si="283"/>
        <v/>
      </c>
      <c r="AA2297" s="50" t="str">
        <f t="shared" si="287"/>
        <v/>
      </c>
      <c r="AE2297" s="50" t="str">
        <f t="shared" si="284"/>
        <v/>
      </c>
      <c r="AI2297" s="19" t="str">
        <f t="shared" si="285"/>
        <v/>
      </c>
      <c r="AJ2297"/>
      <c r="AK2297" s="19" t="str">
        <f t="shared" si="286"/>
        <v/>
      </c>
    </row>
    <row r="2298" spans="1:37" x14ac:dyDescent="0.25">
      <c r="A2298" s="42" t="str">
        <f t="shared" si="280"/>
        <v/>
      </c>
      <c r="B2298" s="42" t="str">
        <f t="shared" si="281"/>
        <v/>
      </c>
      <c r="C2298" s="42" t="str">
        <f>IF(ISBLANK($N2298),"",IF(ISBLANK('datos GENERALES'!B$16),"",'datos GENERALES'!B$16))</f>
        <v/>
      </c>
      <c r="D2298" s="43" t="str">
        <f>IF(ISBLANK($N2298),"","SGBTM/AUTAROC/"&amp;'datos GENERALES'!B$5&amp;"_"&amp;'datos GENERALES'!C$5&amp;"_"&amp;'datos GENERALES'!D$5)</f>
        <v/>
      </c>
      <c r="E2298" s="42" t="str">
        <f>IF(ISBLANK($N2298),"",IF(ISBLANK('datos GENERALES'!$B$6),"",'datos GENERALES'!$B$6))</f>
        <v/>
      </c>
      <c r="F2298" s="42" t="str">
        <f>IF(ISBLANK($N2298),"",IF(ISBLANK('datos GENERALES'!$B$7),"",'datos GENERALES'!$B$7))</f>
        <v/>
      </c>
      <c r="G2298" s="42" t="str">
        <f>IF(ISBLANK($N2298),"",IF(ISBLANK('datos GENERALES'!$B$10),"",'datos GENERALES'!$B$10))</f>
        <v/>
      </c>
      <c r="H2298" s="42" t="str">
        <f>IF(ISBLANK($N2298),"",IF(ISBLANK('datos GENERALES'!$C$10),"",'datos GENERALES'!$C$10))</f>
        <v/>
      </c>
      <c r="I2298" s="42" t="str">
        <f>IF(ISBLANK($N2298),"",IF(ISBLANK('datos GENERALES'!$D$10),"",'datos GENERALES'!$D$10))</f>
        <v/>
      </c>
      <c r="O2298" s="48" t="str">
        <f>IFERROR(VLOOKUP(N2298,ListaEspecies!$B$3:$D$45,2,FALSE),"")</f>
        <v/>
      </c>
      <c r="P2298" s="96" t="str">
        <f>IFERROR(VLOOKUP(N2298,ListaEspecies!$B$3:$D$45,3,FALSE),"")</f>
        <v/>
      </c>
      <c r="R2298" s="42" t="str">
        <f>IF(ISBLANK($J2298),"",IF(ISBLANK('datos GENERALES'!$B$15),"",'datos GENERALES'!$B$15))</f>
        <v/>
      </c>
      <c r="S2298" s="49" t="str">
        <f t="shared" si="282"/>
        <v/>
      </c>
      <c r="T2298" s="49" t="str">
        <f t="shared" si="283"/>
        <v/>
      </c>
      <c r="AA2298" s="50" t="str">
        <f t="shared" si="287"/>
        <v/>
      </c>
      <c r="AE2298" s="50" t="str">
        <f t="shared" si="284"/>
        <v/>
      </c>
      <c r="AI2298" s="19" t="str">
        <f t="shared" si="285"/>
        <v/>
      </c>
      <c r="AJ2298"/>
      <c r="AK2298" s="19" t="str">
        <f t="shared" si="286"/>
        <v/>
      </c>
    </row>
    <row r="2299" spans="1:37" x14ac:dyDescent="0.25">
      <c r="A2299" s="42" t="str">
        <f t="shared" si="280"/>
        <v/>
      </c>
      <c r="B2299" s="42" t="str">
        <f t="shared" si="281"/>
        <v/>
      </c>
      <c r="C2299" s="42" t="str">
        <f>IF(ISBLANK($N2299),"",IF(ISBLANK('datos GENERALES'!B$16),"",'datos GENERALES'!B$16))</f>
        <v/>
      </c>
      <c r="D2299" s="43" t="str">
        <f>IF(ISBLANK($N2299),"","SGBTM/AUTAROC/"&amp;'datos GENERALES'!B$5&amp;"_"&amp;'datos GENERALES'!C$5&amp;"_"&amp;'datos GENERALES'!D$5)</f>
        <v/>
      </c>
      <c r="E2299" s="42" t="str">
        <f>IF(ISBLANK($N2299),"",IF(ISBLANK('datos GENERALES'!$B$6),"",'datos GENERALES'!$B$6))</f>
        <v/>
      </c>
      <c r="F2299" s="42" t="str">
        <f>IF(ISBLANK($N2299),"",IF(ISBLANK('datos GENERALES'!$B$7),"",'datos GENERALES'!$B$7))</f>
        <v/>
      </c>
      <c r="G2299" s="42" t="str">
        <f>IF(ISBLANK($N2299),"",IF(ISBLANK('datos GENERALES'!$B$10),"",'datos GENERALES'!$B$10))</f>
        <v/>
      </c>
      <c r="H2299" s="42" t="str">
        <f>IF(ISBLANK($N2299),"",IF(ISBLANK('datos GENERALES'!$C$10),"",'datos GENERALES'!$C$10))</f>
        <v/>
      </c>
      <c r="I2299" s="42" t="str">
        <f>IF(ISBLANK($N2299),"",IF(ISBLANK('datos GENERALES'!$D$10),"",'datos GENERALES'!$D$10))</f>
        <v/>
      </c>
      <c r="O2299" s="48" t="str">
        <f>IFERROR(VLOOKUP(N2299,ListaEspecies!$B$3:$D$45,2,FALSE),"")</f>
        <v/>
      </c>
      <c r="P2299" s="96" t="str">
        <f>IFERROR(VLOOKUP(N2299,ListaEspecies!$B$3:$D$45,3,FALSE),"")</f>
        <v/>
      </c>
      <c r="R2299" s="42" t="str">
        <f>IF(ISBLANK($J2299),"",IF(ISBLANK('datos GENERALES'!$B$15),"",'datos GENERALES'!$B$15))</f>
        <v/>
      </c>
      <c r="S2299" s="49" t="str">
        <f t="shared" si="282"/>
        <v/>
      </c>
      <c r="T2299" s="49" t="str">
        <f t="shared" si="283"/>
        <v/>
      </c>
      <c r="AA2299" s="50" t="str">
        <f t="shared" si="287"/>
        <v/>
      </c>
      <c r="AE2299" s="50" t="str">
        <f t="shared" si="284"/>
        <v/>
      </c>
      <c r="AI2299" s="19" t="str">
        <f t="shared" si="285"/>
        <v/>
      </c>
      <c r="AJ2299"/>
      <c r="AK2299" s="19" t="str">
        <f t="shared" si="286"/>
        <v/>
      </c>
    </row>
    <row r="2300" spans="1:37" x14ac:dyDescent="0.25">
      <c r="A2300" s="42" t="str">
        <f t="shared" si="280"/>
        <v/>
      </c>
      <c r="B2300" s="42" t="str">
        <f t="shared" si="281"/>
        <v/>
      </c>
      <c r="C2300" s="42" t="str">
        <f>IF(ISBLANK($N2300),"",IF(ISBLANK('datos GENERALES'!B$16),"",'datos GENERALES'!B$16))</f>
        <v/>
      </c>
      <c r="D2300" s="43" t="str">
        <f>IF(ISBLANK($N2300),"","SGBTM/AUTAROC/"&amp;'datos GENERALES'!B$5&amp;"_"&amp;'datos GENERALES'!C$5&amp;"_"&amp;'datos GENERALES'!D$5)</f>
        <v/>
      </c>
      <c r="E2300" s="42" t="str">
        <f>IF(ISBLANK($N2300),"",IF(ISBLANK('datos GENERALES'!$B$6),"",'datos GENERALES'!$B$6))</f>
        <v/>
      </c>
      <c r="F2300" s="42" t="str">
        <f>IF(ISBLANK($N2300),"",IF(ISBLANK('datos GENERALES'!$B$7),"",'datos GENERALES'!$B$7))</f>
        <v/>
      </c>
      <c r="G2300" s="42" t="str">
        <f>IF(ISBLANK($N2300),"",IF(ISBLANK('datos GENERALES'!$B$10),"",'datos GENERALES'!$B$10))</f>
        <v/>
      </c>
      <c r="H2300" s="42" t="str">
        <f>IF(ISBLANK($N2300),"",IF(ISBLANK('datos GENERALES'!$C$10),"",'datos GENERALES'!$C$10))</f>
        <v/>
      </c>
      <c r="I2300" s="42" t="str">
        <f>IF(ISBLANK($N2300),"",IF(ISBLANK('datos GENERALES'!$D$10),"",'datos GENERALES'!$D$10))</f>
        <v/>
      </c>
      <c r="O2300" s="48" t="str">
        <f>IFERROR(VLOOKUP(N2300,ListaEspecies!$B$3:$D$45,2,FALSE),"")</f>
        <v/>
      </c>
      <c r="P2300" s="96" t="str">
        <f>IFERROR(VLOOKUP(N2300,ListaEspecies!$B$3:$D$45,3,FALSE),"")</f>
        <v/>
      </c>
      <c r="R2300" s="42" t="str">
        <f>IF(ISBLANK($J2300),"",IF(ISBLANK('datos GENERALES'!$B$15),"",'datos GENERALES'!$B$15))</f>
        <v/>
      </c>
      <c r="S2300" s="49" t="str">
        <f t="shared" si="282"/>
        <v/>
      </c>
      <c r="T2300" s="49" t="str">
        <f t="shared" si="283"/>
        <v/>
      </c>
      <c r="AA2300" s="50" t="str">
        <f t="shared" si="287"/>
        <v/>
      </c>
      <c r="AE2300" s="50" t="str">
        <f t="shared" si="284"/>
        <v/>
      </c>
      <c r="AI2300" s="19" t="str">
        <f t="shared" si="285"/>
        <v/>
      </c>
      <c r="AJ2300"/>
      <c r="AK2300" s="19" t="str">
        <f t="shared" si="286"/>
        <v/>
      </c>
    </row>
    <row r="2301" spans="1:37" x14ac:dyDescent="0.25">
      <c r="A2301" s="42" t="str">
        <f t="shared" si="280"/>
        <v/>
      </c>
      <c r="B2301" s="42" t="str">
        <f t="shared" si="281"/>
        <v/>
      </c>
      <c r="C2301" s="42" t="str">
        <f>IF(ISBLANK($N2301),"",IF(ISBLANK('datos GENERALES'!B$16),"",'datos GENERALES'!B$16))</f>
        <v/>
      </c>
      <c r="D2301" s="43" t="str">
        <f>IF(ISBLANK($N2301),"","SGBTM/AUTAROC/"&amp;'datos GENERALES'!B$5&amp;"_"&amp;'datos GENERALES'!C$5&amp;"_"&amp;'datos GENERALES'!D$5)</f>
        <v/>
      </c>
      <c r="E2301" s="42" t="str">
        <f>IF(ISBLANK($N2301),"",IF(ISBLANK('datos GENERALES'!$B$6),"",'datos GENERALES'!$B$6))</f>
        <v/>
      </c>
      <c r="F2301" s="42" t="str">
        <f>IF(ISBLANK($N2301),"",IF(ISBLANK('datos GENERALES'!$B$7),"",'datos GENERALES'!$B$7))</f>
        <v/>
      </c>
      <c r="G2301" s="42" t="str">
        <f>IF(ISBLANK($N2301),"",IF(ISBLANK('datos GENERALES'!$B$10),"",'datos GENERALES'!$B$10))</f>
        <v/>
      </c>
      <c r="H2301" s="42" t="str">
        <f>IF(ISBLANK($N2301),"",IF(ISBLANK('datos GENERALES'!$C$10),"",'datos GENERALES'!$C$10))</f>
        <v/>
      </c>
      <c r="I2301" s="42" t="str">
        <f>IF(ISBLANK($N2301),"",IF(ISBLANK('datos GENERALES'!$D$10),"",'datos GENERALES'!$D$10))</f>
        <v/>
      </c>
      <c r="O2301" s="48" t="str">
        <f>IFERROR(VLOOKUP(N2301,ListaEspecies!$B$3:$D$45,2,FALSE),"")</f>
        <v/>
      </c>
      <c r="P2301" s="96" t="str">
        <f>IFERROR(VLOOKUP(N2301,ListaEspecies!$B$3:$D$45,3,FALSE),"")</f>
        <v/>
      </c>
      <c r="R2301" s="42" t="str">
        <f>IF(ISBLANK($J2301),"",IF(ISBLANK('datos GENERALES'!$B$15),"",'datos GENERALES'!$B$15))</f>
        <v/>
      </c>
      <c r="S2301" s="49" t="str">
        <f t="shared" si="282"/>
        <v/>
      </c>
      <c r="T2301" s="49" t="str">
        <f t="shared" si="283"/>
        <v/>
      </c>
      <c r="AA2301" s="50" t="str">
        <f t="shared" si="287"/>
        <v/>
      </c>
      <c r="AE2301" s="50" t="str">
        <f t="shared" si="284"/>
        <v/>
      </c>
      <c r="AI2301" s="19" t="str">
        <f t="shared" si="285"/>
        <v/>
      </c>
      <c r="AJ2301"/>
      <c r="AK2301" s="19" t="str">
        <f t="shared" si="286"/>
        <v/>
      </c>
    </row>
    <row r="2302" spans="1:37" x14ac:dyDescent="0.25">
      <c r="A2302" s="42" t="str">
        <f t="shared" si="280"/>
        <v/>
      </c>
      <c r="B2302" s="42" t="str">
        <f t="shared" si="281"/>
        <v/>
      </c>
      <c r="C2302" s="42" t="str">
        <f>IF(ISBLANK($N2302),"",IF(ISBLANK('datos GENERALES'!B$16),"",'datos GENERALES'!B$16))</f>
        <v/>
      </c>
      <c r="D2302" s="43" t="str">
        <f>IF(ISBLANK($N2302),"","SGBTM/AUTAROC/"&amp;'datos GENERALES'!B$5&amp;"_"&amp;'datos GENERALES'!C$5&amp;"_"&amp;'datos GENERALES'!D$5)</f>
        <v/>
      </c>
      <c r="E2302" s="42" t="str">
        <f>IF(ISBLANK($N2302),"",IF(ISBLANK('datos GENERALES'!$B$6),"",'datos GENERALES'!$B$6))</f>
        <v/>
      </c>
      <c r="F2302" s="42" t="str">
        <f>IF(ISBLANK($N2302),"",IF(ISBLANK('datos GENERALES'!$B$7),"",'datos GENERALES'!$B$7))</f>
        <v/>
      </c>
      <c r="G2302" s="42" t="str">
        <f>IF(ISBLANK($N2302),"",IF(ISBLANK('datos GENERALES'!$B$10),"",'datos GENERALES'!$B$10))</f>
        <v/>
      </c>
      <c r="H2302" s="42" t="str">
        <f>IF(ISBLANK($N2302),"",IF(ISBLANK('datos GENERALES'!$C$10),"",'datos GENERALES'!$C$10))</f>
        <v/>
      </c>
      <c r="I2302" s="42" t="str">
        <f>IF(ISBLANK($N2302),"",IF(ISBLANK('datos GENERALES'!$D$10),"",'datos GENERALES'!$D$10))</f>
        <v/>
      </c>
      <c r="O2302" s="48" t="str">
        <f>IFERROR(VLOOKUP(N2302,ListaEspecies!$B$3:$D$45,2,FALSE),"")</f>
        <v/>
      </c>
      <c r="P2302" s="96" t="str">
        <f>IFERROR(VLOOKUP(N2302,ListaEspecies!$B$3:$D$45,3,FALSE),"")</f>
        <v/>
      </c>
      <c r="R2302" s="42" t="str">
        <f>IF(ISBLANK($J2302),"",IF(ISBLANK('datos GENERALES'!$B$15),"",'datos GENERALES'!$B$15))</f>
        <v/>
      </c>
      <c r="S2302" s="49" t="str">
        <f t="shared" si="282"/>
        <v/>
      </c>
      <c r="T2302" s="49" t="str">
        <f t="shared" si="283"/>
        <v/>
      </c>
      <c r="AA2302" s="50" t="str">
        <f t="shared" si="287"/>
        <v/>
      </c>
      <c r="AE2302" s="50" t="str">
        <f t="shared" si="284"/>
        <v/>
      </c>
      <c r="AI2302" s="19" t="str">
        <f t="shared" si="285"/>
        <v/>
      </c>
      <c r="AJ2302"/>
      <c r="AK2302" s="19" t="str">
        <f t="shared" si="286"/>
        <v/>
      </c>
    </row>
    <row r="2303" spans="1:37" x14ac:dyDescent="0.25">
      <c r="A2303" s="42" t="str">
        <f t="shared" si="280"/>
        <v/>
      </c>
      <c r="B2303" s="42" t="str">
        <f t="shared" si="281"/>
        <v/>
      </c>
      <c r="C2303" s="42" t="str">
        <f>IF(ISBLANK($N2303),"",IF(ISBLANK('datos GENERALES'!B$16),"",'datos GENERALES'!B$16))</f>
        <v/>
      </c>
      <c r="D2303" s="43" t="str">
        <f>IF(ISBLANK($N2303),"","SGBTM/AUTAROC/"&amp;'datos GENERALES'!B$5&amp;"_"&amp;'datos GENERALES'!C$5&amp;"_"&amp;'datos GENERALES'!D$5)</f>
        <v/>
      </c>
      <c r="E2303" s="42" t="str">
        <f>IF(ISBLANK($N2303),"",IF(ISBLANK('datos GENERALES'!$B$6),"",'datos GENERALES'!$B$6))</f>
        <v/>
      </c>
      <c r="F2303" s="42" t="str">
        <f>IF(ISBLANK($N2303),"",IF(ISBLANK('datos GENERALES'!$B$7),"",'datos GENERALES'!$B$7))</f>
        <v/>
      </c>
      <c r="G2303" s="42" t="str">
        <f>IF(ISBLANK($N2303),"",IF(ISBLANK('datos GENERALES'!$B$10),"",'datos GENERALES'!$B$10))</f>
        <v/>
      </c>
      <c r="H2303" s="42" t="str">
        <f>IF(ISBLANK($N2303),"",IF(ISBLANK('datos GENERALES'!$C$10),"",'datos GENERALES'!$C$10))</f>
        <v/>
      </c>
      <c r="I2303" s="42" t="str">
        <f>IF(ISBLANK($N2303),"",IF(ISBLANK('datos GENERALES'!$D$10),"",'datos GENERALES'!$D$10))</f>
        <v/>
      </c>
      <c r="O2303" s="48" t="str">
        <f>IFERROR(VLOOKUP(N2303,ListaEspecies!$B$3:$D$45,2,FALSE),"")</f>
        <v/>
      </c>
      <c r="P2303" s="96" t="str">
        <f>IFERROR(VLOOKUP(N2303,ListaEspecies!$B$3:$D$45,3,FALSE),"")</f>
        <v/>
      </c>
      <c r="R2303" s="42" t="str">
        <f>IF(ISBLANK($J2303),"",IF(ISBLANK('datos GENERALES'!$B$15),"",'datos GENERALES'!$B$15))</f>
        <v/>
      </c>
      <c r="S2303" s="49" t="str">
        <f t="shared" si="282"/>
        <v/>
      </c>
      <c r="T2303" s="49" t="str">
        <f t="shared" si="283"/>
        <v/>
      </c>
      <c r="AA2303" s="50" t="str">
        <f t="shared" si="287"/>
        <v/>
      </c>
      <c r="AE2303" s="50" t="str">
        <f t="shared" si="284"/>
        <v/>
      </c>
      <c r="AI2303" s="19" t="str">
        <f t="shared" si="285"/>
        <v/>
      </c>
      <c r="AJ2303"/>
      <c r="AK2303" s="19" t="str">
        <f t="shared" si="286"/>
        <v/>
      </c>
    </row>
    <row r="2304" spans="1:37" x14ac:dyDescent="0.25">
      <c r="A2304" s="42" t="str">
        <f t="shared" si="280"/>
        <v/>
      </c>
      <c r="B2304" s="42" t="str">
        <f t="shared" si="281"/>
        <v/>
      </c>
      <c r="C2304" s="42" t="str">
        <f>IF(ISBLANK($N2304),"",IF(ISBLANK('datos GENERALES'!B$16),"",'datos GENERALES'!B$16))</f>
        <v/>
      </c>
      <c r="D2304" s="43" t="str">
        <f>IF(ISBLANK($N2304),"","SGBTM/AUTAROC/"&amp;'datos GENERALES'!B$5&amp;"_"&amp;'datos GENERALES'!C$5&amp;"_"&amp;'datos GENERALES'!D$5)</f>
        <v/>
      </c>
      <c r="E2304" s="42" t="str">
        <f>IF(ISBLANK($N2304),"",IF(ISBLANK('datos GENERALES'!$B$6),"",'datos GENERALES'!$B$6))</f>
        <v/>
      </c>
      <c r="F2304" s="42" t="str">
        <f>IF(ISBLANK($N2304),"",IF(ISBLANK('datos GENERALES'!$B$7),"",'datos GENERALES'!$B$7))</f>
        <v/>
      </c>
      <c r="G2304" s="42" t="str">
        <f>IF(ISBLANK($N2304),"",IF(ISBLANK('datos GENERALES'!$B$10),"",'datos GENERALES'!$B$10))</f>
        <v/>
      </c>
      <c r="H2304" s="42" t="str">
        <f>IF(ISBLANK($N2304),"",IF(ISBLANK('datos GENERALES'!$C$10),"",'datos GENERALES'!$C$10))</f>
        <v/>
      </c>
      <c r="I2304" s="42" t="str">
        <f>IF(ISBLANK($N2304),"",IF(ISBLANK('datos GENERALES'!$D$10),"",'datos GENERALES'!$D$10))</f>
        <v/>
      </c>
      <c r="O2304" s="48" t="str">
        <f>IFERROR(VLOOKUP(N2304,ListaEspecies!$B$3:$D$45,2,FALSE),"")</f>
        <v/>
      </c>
      <c r="P2304" s="96" t="str">
        <f>IFERROR(VLOOKUP(N2304,ListaEspecies!$B$3:$D$45,3,FALSE),"")</f>
        <v/>
      </c>
      <c r="R2304" s="42" t="str">
        <f>IF(ISBLANK($J2304),"",IF(ISBLANK('datos GENERALES'!$B$15),"",'datos GENERALES'!$B$15))</f>
        <v/>
      </c>
      <c r="S2304" s="49" t="str">
        <f t="shared" si="282"/>
        <v/>
      </c>
      <c r="T2304" s="49" t="str">
        <f t="shared" si="283"/>
        <v/>
      </c>
      <c r="AA2304" s="50" t="str">
        <f t="shared" si="287"/>
        <v/>
      </c>
      <c r="AE2304" s="50" t="str">
        <f t="shared" si="284"/>
        <v/>
      </c>
      <c r="AI2304" s="19" t="str">
        <f t="shared" si="285"/>
        <v/>
      </c>
      <c r="AJ2304"/>
      <c r="AK2304" s="19" t="str">
        <f t="shared" si="286"/>
        <v/>
      </c>
    </row>
    <row r="2305" spans="1:37" x14ac:dyDescent="0.25">
      <c r="A2305" s="42" t="str">
        <f t="shared" si="280"/>
        <v/>
      </c>
      <c r="B2305" s="42" t="str">
        <f t="shared" si="281"/>
        <v/>
      </c>
      <c r="C2305" s="42" t="str">
        <f>IF(ISBLANK($N2305),"",IF(ISBLANK('datos GENERALES'!B$16),"",'datos GENERALES'!B$16))</f>
        <v/>
      </c>
      <c r="D2305" s="43" t="str">
        <f>IF(ISBLANK($N2305),"","SGBTM/AUTAROC/"&amp;'datos GENERALES'!B$5&amp;"_"&amp;'datos GENERALES'!C$5&amp;"_"&amp;'datos GENERALES'!D$5)</f>
        <v/>
      </c>
      <c r="E2305" s="42" t="str">
        <f>IF(ISBLANK($N2305),"",IF(ISBLANK('datos GENERALES'!$B$6),"",'datos GENERALES'!$B$6))</f>
        <v/>
      </c>
      <c r="F2305" s="42" t="str">
        <f>IF(ISBLANK($N2305),"",IF(ISBLANK('datos GENERALES'!$B$7),"",'datos GENERALES'!$B$7))</f>
        <v/>
      </c>
      <c r="G2305" s="42" t="str">
        <f>IF(ISBLANK($N2305),"",IF(ISBLANK('datos GENERALES'!$B$10),"",'datos GENERALES'!$B$10))</f>
        <v/>
      </c>
      <c r="H2305" s="42" t="str">
        <f>IF(ISBLANK($N2305),"",IF(ISBLANK('datos GENERALES'!$C$10),"",'datos GENERALES'!$C$10))</f>
        <v/>
      </c>
      <c r="I2305" s="42" t="str">
        <f>IF(ISBLANK($N2305),"",IF(ISBLANK('datos GENERALES'!$D$10),"",'datos GENERALES'!$D$10))</f>
        <v/>
      </c>
      <c r="O2305" s="48" t="str">
        <f>IFERROR(VLOOKUP(N2305,ListaEspecies!$B$3:$D$45,2,FALSE),"")</f>
        <v/>
      </c>
      <c r="P2305" s="96" t="str">
        <f>IFERROR(VLOOKUP(N2305,ListaEspecies!$B$3:$D$45,3,FALSE),"")</f>
        <v/>
      </c>
      <c r="R2305" s="42" t="str">
        <f>IF(ISBLANK($J2305),"",IF(ISBLANK('datos GENERALES'!$B$15),"",'datos GENERALES'!$B$15))</f>
        <v/>
      </c>
      <c r="S2305" s="49" t="str">
        <f t="shared" si="282"/>
        <v/>
      </c>
      <c r="T2305" s="49" t="str">
        <f t="shared" si="283"/>
        <v/>
      </c>
      <c r="AA2305" s="50" t="str">
        <f t="shared" si="287"/>
        <v/>
      </c>
      <c r="AE2305" s="50" t="str">
        <f t="shared" si="284"/>
        <v/>
      </c>
      <c r="AI2305" s="19" t="str">
        <f t="shared" si="285"/>
        <v/>
      </c>
      <c r="AJ2305"/>
      <c r="AK2305" s="19" t="str">
        <f t="shared" si="286"/>
        <v/>
      </c>
    </row>
    <row r="2306" spans="1:37" x14ac:dyDescent="0.25">
      <c r="A2306" s="42" t="str">
        <f t="shared" ref="A2306:A2369" si="288">IF(ISBLANK($N2306),"","AROC")</f>
        <v/>
      </c>
      <c r="B2306" s="42" t="str">
        <f t="shared" ref="B2306:B2369" si="289">IF(ISBLANK($N2306),"","avistamiento AROC")</f>
        <v/>
      </c>
      <c r="C2306" s="42" t="str">
        <f>IF(ISBLANK($N2306),"",IF(ISBLANK('datos GENERALES'!B$16),"",'datos GENERALES'!B$16))</f>
        <v/>
      </c>
      <c r="D2306" s="43" t="str">
        <f>IF(ISBLANK($N2306),"","SGBTM/AUTAROC/"&amp;'datos GENERALES'!B$5&amp;"_"&amp;'datos GENERALES'!C$5&amp;"_"&amp;'datos GENERALES'!D$5)</f>
        <v/>
      </c>
      <c r="E2306" s="42" t="str">
        <f>IF(ISBLANK($N2306),"",IF(ISBLANK('datos GENERALES'!$B$6),"",'datos GENERALES'!$B$6))</f>
        <v/>
      </c>
      <c r="F2306" s="42" t="str">
        <f>IF(ISBLANK($N2306),"",IF(ISBLANK('datos GENERALES'!$B$7),"",'datos GENERALES'!$B$7))</f>
        <v/>
      </c>
      <c r="G2306" s="42" t="str">
        <f>IF(ISBLANK($N2306),"",IF(ISBLANK('datos GENERALES'!$B$10),"",'datos GENERALES'!$B$10))</f>
        <v/>
      </c>
      <c r="H2306" s="42" t="str">
        <f>IF(ISBLANK($N2306),"",IF(ISBLANK('datos GENERALES'!$C$10),"",'datos GENERALES'!$C$10))</f>
        <v/>
      </c>
      <c r="I2306" s="42" t="str">
        <f>IF(ISBLANK($N2306),"",IF(ISBLANK('datos GENERALES'!$D$10),"",'datos GENERALES'!$D$10))</f>
        <v/>
      </c>
      <c r="O2306" s="48" t="str">
        <f>IFERROR(VLOOKUP(N2306,ListaEspecies!$B$3:$D$45,2,FALSE),"")</f>
        <v/>
      </c>
      <c r="P2306" s="96" t="str">
        <f>IFERROR(VLOOKUP(N2306,ListaEspecies!$B$3:$D$45,3,FALSE),"")</f>
        <v/>
      </c>
      <c r="R2306" s="42" t="str">
        <f>IF(ISBLANK($J2306),"",IF(ISBLANK('datos GENERALES'!$B$15),"",'datos GENERALES'!$B$15))</f>
        <v/>
      </c>
      <c r="S2306" s="49" t="str">
        <f t="shared" si="282"/>
        <v/>
      </c>
      <c r="T2306" s="49" t="str">
        <f t="shared" si="283"/>
        <v/>
      </c>
      <c r="AA2306" s="50" t="str">
        <f t="shared" si="287"/>
        <v/>
      </c>
      <c r="AE2306" s="50" t="str">
        <f t="shared" si="284"/>
        <v/>
      </c>
      <c r="AI2306" s="19" t="str">
        <f t="shared" si="285"/>
        <v/>
      </c>
      <c r="AJ2306"/>
      <c r="AK2306" s="19" t="str">
        <f t="shared" si="286"/>
        <v/>
      </c>
    </row>
    <row r="2307" spans="1:37" x14ac:dyDescent="0.25">
      <c r="A2307" s="42" t="str">
        <f t="shared" si="288"/>
        <v/>
      </c>
      <c r="B2307" s="42" t="str">
        <f t="shared" si="289"/>
        <v/>
      </c>
      <c r="C2307" s="42" t="str">
        <f>IF(ISBLANK($N2307),"",IF(ISBLANK('datos GENERALES'!B$16),"",'datos GENERALES'!B$16))</f>
        <v/>
      </c>
      <c r="D2307" s="43" t="str">
        <f>IF(ISBLANK($N2307),"","SGBTM/AUTAROC/"&amp;'datos GENERALES'!B$5&amp;"_"&amp;'datos GENERALES'!C$5&amp;"_"&amp;'datos GENERALES'!D$5)</f>
        <v/>
      </c>
      <c r="E2307" s="42" t="str">
        <f>IF(ISBLANK($N2307),"",IF(ISBLANK('datos GENERALES'!$B$6),"",'datos GENERALES'!$B$6))</f>
        <v/>
      </c>
      <c r="F2307" s="42" t="str">
        <f>IF(ISBLANK($N2307),"",IF(ISBLANK('datos GENERALES'!$B$7),"",'datos GENERALES'!$B$7))</f>
        <v/>
      </c>
      <c r="G2307" s="42" t="str">
        <f>IF(ISBLANK($N2307),"",IF(ISBLANK('datos GENERALES'!$B$10),"",'datos GENERALES'!$B$10))</f>
        <v/>
      </c>
      <c r="H2307" s="42" t="str">
        <f>IF(ISBLANK($N2307),"",IF(ISBLANK('datos GENERALES'!$C$10),"",'datos GENERALES'!$C$10))</f>
        <v/>
      </c>
      <c r="I2307" s="42" t="str">
        <f>IF(ISBLANK($N2307),"",IF(ISBLANK('datos GENERALES'!$D$10),"",'datos GENERALES'!$D$10))</f>
        <v/>
      </c>
      <c r="O2307" s="48" t="str">
        <f>IFERROR(VLOOKUP(N2307,ListaEspecies!$B$3:$D$45,2,FALSE),"")</f>
        <v/>
      </c>
      <c r="P2307" s="96" t="str">
        <f>IFERROR(VLOOKUP(N2307,ListaEspecies!$B$3:$D$45,3,FALSE),"")</f>
        <v/>
      </c>
      <c r="R2307" s="42" t="str">
        <f>IF(ISBLANK($J2307),"",IF(ISBLANK('datos GENERALES'!$B$15),"",'datos GENERALES'!$B$15))</f>
        <v/>
      </c>
      <c r="S2307" s="49" t="str">
        <f t="shared" ref="S2307:S2370" si="290">IF(U2307="",AA2307,U2307)</f>
        <v/>
      </c>
      <c r="T2307" s="49" t="str">
        <f t="shared" ref="T2307:T2370" si="291">IF(V2307="",AE2307,V2307)</f>
        <v/>
      </c>
      <c r="AA2307" s="50" t="str">
        <f t="shared" si="287"/>
        <v/>
      </c>
      <c r="AE2307" s="50" t="str">
        <f t="shared" ref="AE2307:AE2370" si="292">IF((AB2307+(AC2307/60)+(AD2307/3600))=0,"",(AB2307+(AC2307/60)+(AD2307/3600)))</f>
        <v/>
      </c>
      <c r="AI2307" s="19" t="str">
        <f t="shared" ref="AI2307:AI2370" si="293">IF(ISBLANK(AH2307),"",IF(AH2307="SI","",IF(AH2307="NO",0,"NA")))</f>
        <v/>
      </c>
      <c r="AJ2307"/>
      <c r="AK2307" s="19" t="str">
        <f t="shared" ref="AK2307:AK2370" si="294">IF(ISBLANK(AJ2307),"",IF(AJ2307="SI","",IF(AJ2307="NO",0,"NA")))</f>
        <v/>
      </c>
    </row>
    <row r="2308" spans="1:37" x14ac:dyDescent="0.25">
      <c r="A2308" s="42" t="str">
        <f t="shared" si="288"/>
        <v/>
      </c>
      <c r="B2308" s="42" t="str">
        <f t="shared" si="289"/>
        <v/>
      </c>
      <c r="C2308" s="42" t="str">
        <f>IF(ISBLANK($N2308),"",IF(ISBLANK('datos GENERALES'!B$16),"",'datos GENERALES'!B$16))</f>
        <v/>
      </c>
      <c r="D2308" s="43" t="str">
        <f>IF(ISBLANK($N2308),"","SGBTM/AUTAROC/"&amp;'datos GENERALES'!B$5&amp;"_"&amp;'datos GENERALES'!C$5&amp;"_"&amp;'datos GENERALES'!D$5)</f>
        <v/>
      </c>
      <c r="E2308" s="42" t="str">
        <f>IF(ISBLANK($N2308),"",IF(ISBLANK('datos GENERALES'!$B$6),"",'datos GENERALES'!$B$6))</f>
        <v/>
      </c>
      <c r="F2308" s="42" t="str">
        <f>IF(ISBLANK($N2308),"",IF(ISBLANK('datos GENERALES'!$B$7),"",'datos GENERALES'!$B$7))</f>
        <v/>
      </c>
      <c r="G2308" s="42" t="str">
        <f>IF(ISBLANK($N2308),"",IF(ISBLANK('datos GENERALES'!$B$10),"",'datos GENERALES'!$B$10))</f>
        <v/>
      </c>
      <c r="H2308" s="42" t="str">
        <f>IF(ISBLANK($N2308),"",IF(ISBLANK('datos GENERALES'!$C$10),"",'datos GENERALES'!$C$10))</f>
        <v/>
      </c>
      <c r="I2308" s="42" t="str">
        <f>IF(ISBLANK($N2308),"",IF(ISBLANK('datos GENERALES'!$D$10),"",'datos GENERALES'!$D$10))</f>
        <v/>
      </c>
      <c r="O2308" s="48" t="str">
        <f>IFERROR(VLOOKUP(N2308,ListaEspecies!$B$3:$D$45,2,FALSE),"")</f>
        <v/>
      </c>
      <c r="P2308" s="96" t="str">
        <f>IFERROR(VLOOKUP(N2308,ListaEspecies!$B$3:$D$45,3,FALSE),"")</f>
        <v/>
      </c>
      <c r="R2308" s="42" t="str">
        <f>IF(ISBLANK($J2308),"",IF(ISBLANK('datos GENERALES'!$B$15),"",'datos GENERALES'!$B$15))</f>
        <v/>
      </c>
      <c r="S2308" s="49" t="str">
        <f t="shared" si="290"/>
        <v/>
      </c>
      <c r="T2308" s="49" t="str">
        <f t="shared" si="291"/>
        <v/>
      </c>
      <c r="AA2308" s="50" t="str">
        <f t="shared" ref="AA2308:AA2371" si="295">IF((X2308+(Y2308/60)+(Z2308/3600))*IF(W2308="o",-1,1)=0,"",(X2308+(Y2308/60)+(Z2308/3600))*IF(W2308="o",-1,1))</f>
        <v/>
      </c>
      <c r="AE2308" s="50" t="str">
        <f t="shared" si="292"/>
        <v/>
      </c>
      <c r="AI2308" s="19" t="str">
        <f t="shared" si="293"/>
        <v/>
      </c>
      <c r="AJ2308"/>
      <c r="AK2308" s="19" t="str">
        <f t="shared" si="294"/>
        <v/>
      </c>
    </row>
    <row r="2309" spans="1:37" x14ac:dyDescent="0.25">
      <c r="A2309" s="42" t="str">
        <f t="shared" si="288"/>
        <v/>
      </c>
      <c r="B2309" s="42" t="str">
        <f t="shared" si="289"/>
        <v/>
      </c>
      <c r="C2309" s="42" t="str">
        <f>IF(ISBLANK($N2309),"",IF(ISBLANK('datos GENERALES'!B$16),"",'datos GENERALES'!B$16))</f>
        <v/>
      </c>
      <c r="D2309" s="43" t="str">
        <f>IF(ISBLANK($N2309),"","SGBTM/AUTAROC/"&amp;'datos GENERALES'!B$5&amp;"_"&amp;'datos GENERALES'!C$5&amp;"_"&amp;'datos GENERALES'!D$5)</f>
        <v/>
      </c>
      <c r="E2309" s="42" t="str">
        <f>IF(ISBLANK($N2309),"",IF(ISBLANK('datos GENERALES'!$B$6),"",'datos GENERALES'!$B$6))</f>
        <v/>
      </c>
      <c r="F2309" s="42" t="str">
        <f>IF(ISBLANK($N2309),"",IF(ISBLANK('datos GENERALES'!$B$7),"",'datos GENERALES'!$B$7))</f>
        <v/>
      </c>
      <c r="G2309" s="42" t="str">
        <f>IF(ISBLANK($N2309),"",IF(ISBLANK('datos GENERALES'!$B$10),"",'datos GENERALES'!$B$10))</f>
        <v/>
      </c>
      <c r="H2309" s="42" t="str">
        <f>IF(ISBLANK($N2309),"",IF(ISBLANK('datos GENERALES'!$C$10),"",'datos GENERALES'!$C$10))</f>
        <v/>
      </c>
      <c r="I2309" s="42" t="str">
        <f>IF(ISBLANK($N2309),"",IF(ISBLANK('datos GENERALES'!$D$10),"",'datos GENERALES'!$D$10))</f>
        <v/>
      </c>
      <c r="O2309" s="48" t="str">
        <f>IFERROR(VLOOKUP(N2309,ListaEspecies!$B$3:$D$45,2,FALSE),"")</f>
        <v/>
      </c>
      <c r="P2309" s="96" t="str">
        <f>IFERROR(VLOOKUP(N2309,ListaEspecies!$B$3:$D$45,3,FALSE),"")</f>
        <v/>
      </c>
      <c r="R2309" s="42" t="str">
        <f>IF(ISBLANK($J2309),"",IF(ISBLANK('datos GENERALES'!$B$15),"",'datos GENERALES'!$B$15))</f>
        <v/>
      </c>
      <c r="S2309" s="49" t="str">
        <f t="shared" si="290"/>
        <v/>
      </c>
      <c r="T2309" s="49" t="str">
        <f t="shared" si="291"/>
        <v/>
      </c>
      <c r="AA2309" s="50" t="str">
        <f t="shared" si="295"/>
        <v/>
      </c>
      <c r="AE2309" s="50" t="str">
        <f t="shared" si="292"/>
        <v/>
      </c>
      <c r="AI2309" s="19" t="str">
        <f t="shared" si="293"/>
        <v/>
      </c>
      <c r="AJ2309"/>
      <c r="AK2309" s="19" t="str">
        <f t="shared" si="294"/>
        <v/>
      </c>
    </row>
    <row r="2310" spans="1:37" x14ac:dyDescent="0.25">
      <c r="A2310" s="42" t="str">
        <f t="shared" si="288"/>
        <v/>
      </c>
      <c r="B2310" s="42" t="str">
        <f t="shared" si="289"/>
        <v/>
      </c>
      <c r="C2310" s="42" t="str">
        <f>IF(ISBLANK($N2310),"",IF(ISBLANK('datos GENERALES'!B$16),"",'datos GENERALES'!B$16))</f>
        <v/>
      </c>
      <c r="D2310" s="43" t="str">
        <f>IF(ISBLANK($N2310),"","SGBTM/AUTAROC/"&amp;'datos GENERALES'!B$5&amp;"_"&amp;'datos GENERALES'!C$5&amp;"_"&amp;'datos GENERALES'!D$5)</f>
        <v/>
      </c>
      <c r="E2310" s="42" t="str">
        <f>IF(ISBLANK($N2310),"",IF(ISBLANK('datos GENERALES'!$B$6),"",'datos GENERALES'!$B$6))</f>
        <v/>
      </c>
      <c r="F2310" s="42" t="str">
        <f>IF(ISBLANK($N2310),"",IF(ISBLANK('datos GENERALES'!$B$7),"",'datos GENERALES'!$B$7))</f>
        <v/>
      </c>
      <c r="G2310" s="42" t="str">
        <f>IF(ISBLANK($N2310),"",IF(ISBLANK('datos GENERALES'!$B$10),"",'datos GENERALES'!$B$10))</f>
        <v/>
      </c>
      <c r="H2310" s="42" t="str">
        <f>IF(ISBLANK($N2310),"",IF(ISBLANK('datos GENERALES'!$C$10),"",'datos GENERALES'!$C$10))</f>
        <v/>
      </c>
      <c r="I2310" s="42" t="str">
        <f>IF(ISBLANK($N2310),"",IF(ISBLANK('datos GENERALES'!$D$10),"",'datos GENERALES'!$D$10))</f>
        <v/>
      </c>
      <c r="O2310" s="48" t="str">
        <f>IFERROR(VLOOKUP(N2310,ListaEspecies!$B$3:$D$45,2,FALSE),"")</f>
        <v/>
      </c>
      <c r="P2310" s="96" t="str">
        <f>IFERROR(VLOOKUP(N2310,ListaEspecies!$B$3:$D$45,3,FALSE),"")</f>
        <v/>
      </c>
      <c r="R2310" s="42" t="str">
        <f>IF(ISBLANK($J2310),"",IF(ISBLANK('datos GENERALES'!$B$15),"",'datos GENERALES'!$B$15))</f>
        <v/>
      </c>
      <c r="S2310" s="49" t="str">
        <f t="shared" si="290"/>
        <v/>
      </c>
      <c r="T2310" s="49" t="str">
        <f t="shared" si="291"/>
        <v/>
      </c>
      <c r="AA2310" s="50" t="str">
        <f t="shared" si="295"/>
        <v/>
      </c>
      <c r="AE2310" s="50" t="str">
        <f t="shared" si="292"/>
        <v/>
      </c>
      <c r="AI2310" s="19" t="str">
        <f t="shared" si="293"/>
        <v/>
      </c>
      <c r="AJ2310"/>
      <c r="AK2310" s="19" t="str">
        <f t="shared" si="294"/>
        <v/>
      </c>
    </row>
    <row r="2311" spans="1:37" x14ac:dyDescent="0.25">
      <c r="A2311" s="42" t="str">
        <f t="shared" si="288"/>
        <v/>
      </c>
      <c r="B2311" s="42" t="str">
        <f t="shared" si="289"/>
        <v/>
      </c>
      <c r="C2311" s="42" t="str">
        <f>IF(ISBLANK($N2311),"",IF(ISBLANK('datos GENERALES'!B$16),"",'datos GENERALES'!B$16))</f>
        <v/>
      </c>
      <c r="D2311" s="43" t="str">
        <f>IF(ISBLANK($N2311),"","SGBTM/AUTAROC/"&amp;'datos GENERALES'!B$5&amp;"_"&amp;'datos GENERALES'!C$5&amp;"_"&amp;'datos GENERALES'!D$5)</f>
        <v/>
      </c>
      <c r="E2311" s="42" t="str">
        <f>IF(ISBLANK($N2311),"",IF(ISBLANK('datos GENERALES'!$B$6),"",'datos GENERALES'!$B$6))</f>
        <v/>
      </c>
      <c r="F2311" s="42" t="str">
        <f>IF(ISBLANK($N2311),"",IF(ISBLANK('datos GENERALES'!$B$7),"",'datos GENERALES'!$B$7))</f>
        <v/>
      </c>
      <c r="G2311" s="42" t="str">
        <f>IF(ISBLANK($N2311),"",IF(ISBLANK('datos GENERALES'!$B$10),"",'datos GENERALES'!$B$10))</f>
        <v/>
      </c>
      <c r="H2311" s="42" t="str">
        <f>IF(ISBLANK($N2311),"",IF(ISBLANK('datos GENERALES'!$C$10),"",'datos GENERALES'!$C$10))</f>
        <v/>
      </c>
      <c r="I2311" s="42" t="str">
        <f>IF(ISBLANK($N2311),"",IF(ISBLANK('datos GENERALES'!$D$10),"",'datos GENERALES'!$D$10))</f>
        <v/>
      </c>
      <c r="O2311" s="48" t="str">
        <f>IFERROR(VLOOKUP(N2311,ListaEspecies!$B$3:$D$45,2,FALSE),"")</f>
        <v/>
      </c>
      <c r="P2311" s="96" t="str">
        <f>IFERROR(VLOOKUP(N2311,ListaEspecies!$B$3:$D$45,3,FALSE),"")</f>
        <v/>
      </c>
      <c r="R2311" s="42" t="str">
        <f>IF(ISBLANK($J2311),"",IF(ISBLANK('datos GENERALES'!$B$15),"",'datos GENERALES'!$B$15))</f>
        <v/>
      </c>
      <c r="S2311" s="49" t="str">
        <f t="shared" si="290"/>
        <v/>
      </c>
      <c r="T2311" s="49" t="str">
        <f t="shared" si="291"/>
        <v/>
      </c>
      <c r="AA2311" s="50" t="str">
        <f t="shared" si="295"/>
        <v/>
      </c>
      <c r="AE2311" s="50" t="str">
        <f t="shared" si="292"/>
        <v/>
      </c>
      <c r="AI2311" s="19" t="str">
        <f t="shared" si="293"/>
        <v/>
      </c>
      <c r="AJ2311"/>
      <c r="AK2311" s="19" t="str">
        <f t="shared" si="294"/>
        <v/>
      </c>
    </row>
    <row r="2312" spans="1:37" x14ac:dyDescent="0.25">
      <c r="A2312" s="42" t="str">
        <f t="shared" si="288"/>
        <v/>
      </c>
      <c r="B2312" s="42" t="str">
        <f t="shared" si="289"/>
        <v/>
      </c>
      <c r="C2312" s="42" t="str">
        <f>IF(ISBLANK($N2312),"",IF(ISBLANK('datos GENERALES'!B$16),"",'datos GENERALES'!B$16))</f>
        <v/>
      </c>
      <c r="D2312" s="43" t="str">
        <f>IF(ISBLANK($N2312),"","SGBTM/AUTAROC/"&amp;'datos GENERALES'!B$5&amp;"_"&amp;'datos GENERALES'!C$5&amp;"_"&amp;'datos GENERALES'!D$5)</f>
        <v/>
      </c>
      <c r="E2312" s="42" t="str">
        <f>IF(ISBLANK($N2312),"",IF(ISBLANK('datos GENERALES'!$B$6),"",'datos GENERALES'!$B$6))</f>
        <v/>
      </c>
      <c r="F2312" s="42" t="str">
        <f>IF(ISBLANK($N2312),"",IF(ISBLANK('datos GENERALES'!$B$7),"",'datos GENERALES'!$B$7))</f>
        <v/>
      </c>
      <c r="G2312" s="42" t="str">
        <f>IF(ISBLANK($N2312),"",IF(ISBLANK('datos GENERALES'!$B$10),"",'datos GENERALES'!$B$10))</f>
        <v/>
      </c>
      <c r="H2312" s="42" t="str">
        <f>IF(ISBLANK($N2312),"",IF(ISBLANK('datos GENERALES'!$C$10),"",'datos GENERALES'!$C$10))</f>
        <v/>
      </c>
      <c r="I2312" s="42" t="str">
        <f>IF(ISBLANK($N2312),"",IF(ISBLANK('datos GENERALES'!$D$10),"",'datos GENERALES'!$D$10))</f>
        <v/>
      </c>
      <c r="O2312" s="48" t="str">
        <f>IFERROR(VLOOKUP(N2312,ListaEspecies!$B$3:$D$45,2,FALSE),"")</f>
        <v/>
      </c>
      <c r="P2312" s="96" t="str">
        <f>IFERROR(VLOOKUP(N2312,ListaEspecies!$B$3:$D$45,3,FALSE),"")</f>
        <v/>
      </c>
      <c r="R2312" s="42" t="str">
        <f>IF(ISBLANK($J2312),"",IF(ISBLANK('datos GENERALES'!$B$15),"",'datos GENERALES'!$B$15))</f>
        <v/>
      </c>
      <c r="S2312" s="49" t="str">
        <f t="shared" si="290"/>
        <v/>
      </c>
      <c r="T2312" s="49" t="str">
        <f t="shared" si="291"/>
        <v/>
      </c>
      <c r="AA2312" s="50" t="str">
        <f t="shared" si="295"/>
        <v/>
      </c>
      <c r="AE2312" s="50" t="str">
        <f t="shared" si="292"/>
        <v/>
      </c>
      <c r="AI2312" s="19" t="str">
        <f t="shared" si="293"/>
        <v/>
      </c>
      <c r="AJ2312"/>
      <c r="AK2312" s="19" t="str">
        <f t="shared" si="294"/>
        <v/>
      </c>
    </row>
    <row r="2313" spans="1:37" x14ac:dyDescent="0.25">
      <c r="A2313" s="42" t="str">
        <f t="shared" si="288"/>
        <v/>
      </c>
      <c r="B2313" s="42" t="str">
        <f t="shared" si="289"/>
        <v/>
      </c>
      <c r="C2313" s="42" t="str">
        <f>IF(ISBLANK($N2313),"",IF(ISBLANK('datos GENERALES'!B$16),"",'datos GENERALES'!B$16))</f>
        <v/>
      </c>
      <c r="D2313" s="43" t="str">
        <f>IF(ISBLANK($N2313),"","SGBTM/AUTAROC/"&amp;'datos GENERALES'!B$5&amp;"_"&amp;'datos GENERALES'!C$5&amp;"_"&amp;'datos GENERALES'!D$5)</f>
        <v/>
      </c>
      <c r="E2313" s="42" t="str">
        <f>IF(ISBLANK($N2313),"",IF(ISBLANK('datos GENERALES'!$B$6),"",'datos GENERALES'!$B$6))</f>
        <v/>
      </c>
      <c r="F2313" s="42" t="str">
        <f>IF(ISBLANK($N2313),"",IF(ISBLANK('datos GENERALES'!$B$7),"",'datos GENERALES'!$B$7))</f>
        <v/>
      </c>
      <c r="G2313" s="42" t="str">
        <f>IF(ISBLANK($N2313),"",IF(ISBLANK('datos GENERALES'!$B$10),"",'datos GENERALES'!$B$10))</f>
        <v/>
      </c>
      <c r="H2313" s="42" t="str">
        <f>IF(ISBLANK($N2313),"",IF(ISBLANK('datos GENERALES'!$C$10),"",'datos GENERALES'!$C$10))</f>
        <v/>
      </c>
      <c r="I2313" s="42" t="str">
        <f>IF(ISBLANK($N2313),"",IF(ISBLANK('datos GENERALES'!$D$10),"",'datos GENERALES'!$D$10))</f>
        <v/>
      </c>
      <c r="O2313" s="48" t="str">
        <f>IFERROR(VLOOKUP(N2313,ListaEspecies!$B$3:$D$45,2,FALSE),"")</f>
        <v/>
      </c>
      <c r="P2313" s="96" t="str">
        <f>IFERROR(VLOOKUP(N2313,ListaEspecies!$B$3:$D$45,3,FALSE),"")</f>
        <v/>
      </c>
      <c r="R2313" s="42" t="str">
        <f>IF(ISBLANK($J2313),"",IF(ISBLANK('datos GENERALES'!$B$15),"",'datos GENERALES'!$B$15))</f>
        <v/>
      </c>
      <c r="S2313" s="49" t="str">
        <f t="shared" si="290"/>
        <v/>
      </c>
      <c r="T2313" s="49" t="str">
        <f t="shared" si="291"/>
        <v/>
      </c>
      <c r="AA2313" s="50" t="str">
        <f t="shared" si="295"/>
        <v/>
      </c>
      <c r="AE2313" s="50" t="str">
        <f t="shared" si="292"/>
        <v/>
      </c>
      <c r="AI2313" s="19" t="str">
        <f t="shared" si="293"/>
        <v/>
      </c>
      <c r="AJ2313"/>
      <c r="AK2313" s="19" t="str">
        <f t="shared" si="294"/>
        <v/>
      </c>
    </row>
    <row r="2314" spans="1:37" x14ac:dyDescent="0.25">
      <c r="A2314" s="42" t="str">
        <f t="shared" si="288"/>
        <v/>
      </c>
      <c r="B2314" s="42" t="str">
        <f t="shared" si="289"/>
        <v/>
      </c>
      <c r="C2314" s="42" t="str">
        <f>IF(ISBLANK($N2314),"",IF(ISBLANK('datos GENERALES'!B$16),"",'datos GENERALES'!B$16))</f>
        <v/>
      </c>
      <c r="D2314" s="43" t="str">
        <f>IF(ISBLANK($N2314),"","SGBTM/AUTAROC/"&amp;'datos GENERALES'!B$5&amp;"_"&amp;'datos GENERALES'!C$5&amp;"_"&amp;'datos GENERALES'!D$5)</f>
        <v/>
      </c>
      <c r="E2314" s="42" t="str">
        <f>IF(ISBLANK($N2314),"",IF(ISBLANK('datos GENERALES'!$B$6),"",'datos GENERALES'!$B$6))</f>
        <v/>
      </c>
      <c r="F2314" s="42" t="str">
        <f>IF(ISBLANK($N2314),"",IF(ISBLANK('datos GENERALES'!$B$7),"",'datos GENERALES'!$B$7))</f>
        <v/>
      </c>
      <c r="G2314" s="42" t="str">
        <f>IF(ISBLANK($N2314),"",IF(ISBLANK('datos GENERALES'!$B$10),"",'datos GENERALES'!$B$10))</f>
        <v/>
      </c>
      <c r="H2314" s="42" t="str">
        <f>IF(ISBLANK($N2314),"",IF(ISBLANK('datos GENERALES'!$C$10),"",'datos GENERALES'!$C$10))</f>
        <v/>
      </c>
      <c r="I2314" s="42" t="str">
        <f>IF(ISBLANK($N2314),"",IF(ISBLANK('datos GENERALES'!$D$10),"",'datos GENERALES'!$D$10))</f>
        <v/>
      </c>
      <c r="O2314" s="48" t="str">
        <f>IFERROR(VLOOKUP(N2314,ListaEspecies!$B$3:$D$45,2,FALSE),"")</f>
        <v/>
      </c>
      <c r="P2314" s="96" t="str">
        <f>IFERROR(VLOOKUP(N2314,ListaEspecies!$B$3:$D$45,3,FALSE),"")</f>
        <v/>
      </c>
      <c r="R2314" s="42" t="str">
        <f>IF(ISBLANK($J2314),"",IF(ISBLANK('datos GENERALES'!$B$15),"",'datos GENERALES'!$B$15))</f>
        <v/>
      </c>
      <c r="S2314" s="49" t="str">
        <f t="shared" si="290"/>
        <v/>
      </c>
      <c r="T2314" s="49" t="str">
        <f t="shared" si="291"/>
        <v/>
      </c>
      <c r="AA2314" s="50" t="str">
        <f t="shared" si="295"/>
        <v/>
      </c>
      <c r="AE2314" s="50" t="str">
        <f t="shared" si="292"/>
        <v/>
      </c>
      <c r="AI2314" s="19" t="str">
        <f t="shared" si="293"/>
        <v/>
      </c>
      <c r="AJ2314"/>
      <c r="AK2314" s="19" t="str">
        <f t="shared" si="294"/>
        <v/>
      </c>
    </row>
    <row r="2315" spans="1:37" x14ac:dyDescent="0.25">
      <c r="A2315" s="42" t="str">
        <f t="shared" si="288"/>
        <v/>
      </c>
      <c r="B2315" s="42" t="str">
        <f t="shared" si="289"/>
        <v/>
      </c>
      <c r="C2315" s="42" t="str">
        <f>IF(ISBLANK($N2315),"",IF(ISBLANK('datos GENERALES'!B$16),"",'datos GENERALES'!B$16))</f>
        <v/>
      </c>
      <c r="D2315" s="43" t="str">
        <f>IF(ISBLANK($N2315),"","SGBTM/AUTAROC/"&amp;'datos GENERALES'!B$5&amp;"_"&amp;'datos GENERALES'!C$5&amp;"_"&amp;'datos GENERALES'!D$5)</f>
        <v/>
      </c>
      <c r="E2315" s="42" t="str">
        <f>IF(ISBLANK($N2315),"",IF(ISBLANK('datos GENERALES'!$B$6),"",'datos GENERALES'!$B$6))</f>
        <v/>
      </c>
      <c r="F2315" s="42" t="str">
        <f>IF(ISBLANK($N2315),"",IF(ISBLANK('datos GENERALES'!$B$7),"",'datos GENERALES'!$B$7))</f>
        <v/>
      </c>
      <c r="G2315" s="42" t="str">
        <f>IF(ISBLANK($N2315),"",IF(ISBLANK('datos GENERALES'!$B$10),"",'datos GENERALES'!$B$10))</f>
        <v/>
      </c>
      <c r="H2315" s="42" t="str">
        <f>IF(ISBLANK($N2315),"",IF(ISBLANK('datos GENERALES'!$C$10),"",'datos GENERALES'!$C$10))</f>
        <v/>
      </c>
      <c r="I2315" s="42" t="str">
        <f>IF(ISBLANK($N2315),"",IF(ISBLANK('datos GENERALES'!$D$10),"",'datos GENERALES'!$D$10))</f>
        <v/>
      </c>
      <c r="O2315" s="48" t="str">
        <f>IFERROR(VLOOKUP(N2315,ListaEspecies!$B$3:$D$45,2,FALSE),"")</f>
        <v/>
      </c>
      <c r="P2315" s="96" t="str">
        <f>IFERROR(VLOOKUP(N2315,ListaEspecies!$B$3:$D$45,3,FALSE),"")</f>
        <v/>
      </c>
      <c r="R2315" s="42" t="str">
        <f>IF(ISBLANK($J2315),"",IF(ISBLANK('datos GENERALES'!$B$15),"",'datos GENERALES'!$B$15))</f>
        <v/>
      </c>
      <c r="S2315" s="49" t="str">
        <f t="shared" si="290"/>
        <v/>
      </c>
      <c r="T2315" s="49" t="str">
        <f t="shared" si="291"/>
        <v/>
      </c>
      <c r="AA2315" s="50" t="str">
        <f t="shared" si="295"/>
        <v/>
      </c>
      <c r="AE2315" s="50" t="str">
        <f t="shared" si="292"/>
        <v/>
      </c>
      <c r="AI2315" s="19" t="str">
        <f t="shared" si="293"/>
        <v/>
      </c>
      <c r="AJ2315"/>
      <c r="AK2315" s="19" t="str">
        <f t="shared" si="294"/>
        <v/>
      </c>
    </row>
    <row r="2316" spans="1:37" x14ac:dyDescent="0.25">
      <c r="A2316" s="42" t="str">
        <f t="shared" si="288"/>
        <v/>
      </c>
      <c r="B2316" s="42" t="str">
        <f t="shared" si="289"/>
        <v/>
      </c>
      <c r="C2316" s="42" t="str">
        <f>IF(ISBLANK($N2316),"",IF(ISBLANK('datos GENERALES'!B$16),"",'datos GENERALES'!B$16))</f>
        <v/>
      </c>
      <c r="D2316" s="43" t="str">
        <f>IF(ISBLANK($N2316),"","SGBTM/AUTAROC/"&amp;'datos GENERALES'!B$5&amp;"_"&amp;'datos GENERALES'!C$5&amp;"_"&amp;'datos GENERALES'!D$5)</f>
        <v/>
      </c>
      <c r="E2316" s="42" t="str">
        <f>IF(ISBLANK($N2316),"",IF(ISBLANK('datos GENERALES'!$B$6),"",'datos GENERALES'!$B$6))</f>
        <v/>
      </c>
      <c r="F2316" s="42" t="str">
        <f>IF(ISBLANK($N2316),"",IF(ISBLANK('datos GENERALES'!$B$7),"",'datos GENERALES'!$B$7))</f>
        <v/>
      </c>
      <c r="G2316" s="42" t="str">
        <f>IF(ISBLANK($N2316),"",IF(ISBLANK('datos GENERALES'!$B$10),"",'datos GENERALES'!$B$10))</f>
        <v/>
      </c>
      <c r="H2316" s="42" t="str">
        <f>IF(ISBLANK($N2316),"",IF(ISBLANK('datos GENERALES'!$C$10),"",'datos GENERALES'!$C$10))</f>
        <v/>
      </c>
      <c r="I2316" s="42" t="str">
        <f>IF(ISBLANK($N2316),"",IF(ISBLANK('datos GENERALES'!$D$10),"",'datos GENERALES'!$D$10))</f>
        <v/>
      </c>
      <c r="O2316" s="48" t="str">
        <f>IFERROR(VLOOKUP(N2316,ListaEspecies!$B$3:$D$45,2,FALSE),"")</f>
        <v/>
      </c>
      <c r="P2316" s="96" t="str">
        <f>IFERROR(VLOOKUP(N2316,ListaEspecies!$B$3:$D$45,3,FALSE),"")</f>
        <v/>
      </c>
      <c r="R2316" s="42" t="str">
        <f>IF(ISBLANK($J2316),"",IF(ISBLANK('datos GENERALES'!$B$15),"",'datos GENERALES'!$B$15))</f>
        <v/>
      </c>
      <c r="S2316" s="49" t="str">
        <f t="shared" si="290"/>
        <v/>
      </c>
      <c r="T2316" s="49" t="str">
        <f t="shared" si="291"/>
        <v/>
      </c>
      <c r="AA2316" s="50" t="str">
        <f t="shared" si="295"/>
        <v/>
      </c>
      <c r="AE2316" s="50" t="str">
        <f t="shared" si="292"/>
        <v/>
      </c>
      <c r="AI2316" s="19" t="str">
        <f t="shared" si="293"/>
        <v/>
      </c>
      <c r="AJ2316"/>
      <c r="AK2316" s="19" t="str">
        <f t="shared" si="294"/>
        <v/>
      </c>
    </row>
    <row r="2317" spans="1:37" x14ac:dyDescent="0.25">
      <c r="A2317" s="42" t="str">
        <f t="shared" si="288"/>
        <v/>
      </c>
      <c r="B2317" s="42" t="str">
        <f t="shared" si="289"/>
        <v/>
      </c>
      <c r="C2317" s="42" t="str">
        <f>IF(ISBLANK($N2317),"",IF(ISBLANK('datos GENERALES'!B$16),"",'datos GENERALES'!B$16))</f>
        <v/>
      </c>
      <c r="D2317" s="43" t="str">
        <f>IF(ISBLANK($N2317),"","SGBTM/AUTAROC/"&amp;'datos GENERALES'!B$5&amp;"_"&amp;'datos GENERALES'!C$5&amp;"_"&amp;'datos GENERALES'!D$5)</f>
        <v/>
      </c>
      <c r="E2317" s="42" t="str">
        <f>IF(ISBLANK($N2317),"",IF(ISBLANK('datos GENERALES'!$B$6),"",'datos GENERALES'!$B$6))</f>
        <v/>
      </c>
      <c r="F2317" s="42" t="str">
        <f>IF(ISBLANK($N2317),"",IF(ISBLANK('datos GENERALES'!$B$7),"",'datos GENERALES'!$B$7))</f>
        <v/>
      </c>
      <c r="G2317" s="42" t="str">
        <f>IF(ISBLANK($N2317),"",IF(ISBLANK('datos GENERALES'!$B$10),"",'datos GENERALES'!$B$10))</f>
        <v/>
      </c>
      <c r="H2317" s="42" t="str">
        <f>IF(ISBLANK($N2317),"",IF(ISBLANK('datos GENERALES'!$C$10),"",'datos GENERALES'!$C$10))</f>
        <v/>
      </c>
      <c r="I2317" s="42" t="str">
        <f>IF(ISBLANK($N2317),"",IF(ISBLANK('datos GENERALES'!$D$10),"",'datos GENERALES'!$D$10))</f>
        <v/>
      </c>
      <c r="O2317" s="48" t="str">
        <f>IFERROR(VLOOKUP(N2317,ListaEspecies!$B$3:$D$45,2,FALSE),"")</f>
        <v/>
      </c>
      <c r="P2317" s="96" t="str">
        <f>IFERROR(VLOOKUP(N2317,ListaEspecies!$B$3:$D$45,3,FALSE),"")</f>
        <v/>
      </c>
      <c r="R2317" s="42" t="str">
        <f>IF(ISBLANK($J2317),"",IF(ISBLANK('datos GENERALES'!$B$15),"",'datos GENERALES'!$B$15))</f>
        <v/>
      </c>
      <c r="S2317" s="49" t="str">
        <f t="shared" si="290"/>
        <v/>
      </c>
      <c r="T2317" s="49" t="str">
        <f t="shared" si="291"/>
        <v/>
      </c>
      <c r="AA2317" s="50" t="str">
        <f t="shared" si="295"/>
        <v/>
      </c>
      <c r="AE2317" s="50" t="str">
        <f t="shared" si="292"/>
        <v/>
      </c>
      <c r="AI2317" s="19" t="str">
        <f t="shared" si="293"/>
        <v/>
      </c>
      <c r="AJ2317"/>
      <c r="AK2317" s="19" t="str">
        <f t="shared" si="294"/>
        <v/>
      </c>
    </row>
    <row r="2318" spans="1:37" x14ac:dyDescent="0.25">
      <c r="A2318" s="42" t="str">
        <f t="shared" si="288"/>
        <v/>
      </c>
      <c r="B2318" s="42" t="str">
        <f t="shared" si="289"/>
        <v/>
      </c>
      <c r="C2318" s="42" t="str">
        <f>IF(ISBLANK($N2318),"",IF(ISBLANK('datos GENERALES'!B$16),"",'datos GENERALES'!B$16))</f>
        <v/>
      </c>
      <c r="D2318" s="43" t="str">
        <f>IF(ISBLANK($N2318),"","SGBTM/AUTAROC/"&amp;'datos GENERALES'!B$5&amp;"_"&amp;'datos GENERALES'!C$5&amp;"_"&amp;'datos GENERALES'!D$5)</f>
        <v/>
      </c>
      <c r="E2318" s="42" t="str">
        <f>IF(ISBLANK($N2318),"",IF(ISBLANK('datos GENERALES'!$B$6),"",'datos GENERALES'!$B$6))</f>
        <v/>
      </c>
      <c r="F2318" s="42" t="str">
        <f>IF(ISBLANK($N2318),"",IF(ISBLANK('datos GENERALES'!$B$7),"",'datos GENERALES'!$B$7))</f>
        <v/>
      </c>
      <c r="G2318" s="42" t="str">
        <f>IF(ISBLANK($N2318),"",IF(ISBLANK('datos GENERALES'!$B$10),"",'datos GENERALES'!$B$10))</f>
        <v/>
      </c>
      <c r="H2318" s="42" t="str">
        <f>IF(ISBLANK($N2318),"",IF(ISBLANK('datos GENERALES'!$C$10),"",'datos GENERALES'!$C$10))</f>
        <v/>
      </c>
      <c r="I2318" s="42" t="str">
        <f>IF(ISBLANK($N2318),"",IF(ISBLANK('datos GENERALES'!$D$10),"",'datos GENERALES'!$D$10))</f>
        <v/>
      </c>
      <c r="O2318" s="48" t="str">
        <f>IFERROR(VLOOKUP(N2318,ListaEspecies!$B$3:$D$45,2,FALSE),"")</f>
        <v/>
      </c>
      <c r="P2318" s="96" t="str">
        <f>IFERROR(VLOOKUP(N2318,ListaEspecies!$B$3:$D$45,3,FALSE),"")</f>
        <v/>
      </c>
      <c r="R2318" s="42" t="str">
        <f>IF(ISBLANK($J2318),"",IF(ISBLANK('datos GENERALES'!$B$15),"",'datos GENERALES'!$B$15))</f>
        <v/>
      </c>
      <c r="S2318" s="49" t="str">
        <f t="shared" si="290"/>
        <v/>
      </c>
      <c r="T2318" s="49" t="str">
        <f t="shared" si="291"/>
        <v/>
      </c>
      <c r="AA2318" s="50" t="str">
        <f t="shared" si="295"/>
        <v/>
      </c>
      <c r="AE2318" s="50" t="str">
        <f t="shared" si="292"/>
        <v/>
      </c>
      <c r="AI2318" s="19" t="str">
        <f t="shared" si="293"/>
        <v/>
      </c>
      <c r="AJ2318"/>
      <c r="AK2318" s="19" t="str">
        <f t="shared" si="294"/>
        <v/>
      </c>
    </row>
    <row r="2319" spans="1:37" x14ac:dyDescent="0.25">
      <c r="A2319" s="42" t="str">
        <f t="shared" si="288"/>
        <v/>
      </c>
      <c r="B2319" s="42" t="str">
        <f t="shared" si="289"/>
        <v/>
      </c>
      <c r="C2319" s="42" t="str">
        <f>IF(ISBLANK($N2319),"",IF(ISBLANK('datos GENERALES'!B$16),"",'datos GENERALES'!B$16))</f>
        <v/>
      </c>
      <c r="D2319" s="43" t="str">
        <f>IF(ISBLANK($N2319),"","SGBTM/AUTAROC/"&amp;'datos GENERALES'!B$5&amp;"_"&amp;'datos GENERALES'!C$5&amp;"_"&amp;'datos GENERALES'!D$5)</f>
        <v/>
      </c>
      <c r="E2319" s="42" t="str">
        <f>IF(ISBLANK($N2319),"",IF(ISBLANK('datos GENERALES'!$B$6),"",'datos GENERALES'!$B$6))</f>
        <v/>
      </c>
      <c r="F2319" s="42" t="str">
        <f>IF(ISBLANK($N2319),"",IF(ISBLANK('datos GENERALES'!$B$7),"",'datos GENERALES'!$B$7))</f>
        <v/>
      </c>
      <c r="G2319" s="42" t="str">
        <f>IF(ISBLANK($N2319),"",IF(ISBLANK('datos GENERALES'!$B$10),"",'datos GENERALES'!$B$10))</f>
        <v/>
      </c>
      <c r="H2319" s="42" t="str">
        <f>IF(ISBLANK($N2319),"",IF(ISBLANK('datos GENERALES'!$C$10),"",'datos GENERALES'!$C$10))</f>
        <v/>
      </c>
      <c r="I2319" s="42" t="str">
        <f>IF(ISBLANK($N2319),"",IF(ISBLANK('datos GENERALES'!$D$10),"",'datos GENERALES'!$D$10))</f>
        <v/>
      </c>
      <c r="O2319" s="48" t="str">
        <f>IFERROR(VLOOKUP(N2319,ListaEspecies!$B$3:$D$45,2,FALSE),"")</f>
        <v/>
      </c>
      <c r="P2319" s="96" t="str">
        <f>IFERROR(VLOOKUP(N2319,ListaEspecies!$B$3:$D$45,3,FALSE),"")</f>
        <v/>
      </c>
      <c r="R2319" s="42" t="str">
        <f>IF(ISBLANK($J2319),"",IF(ISBLANK('datos GENERALES'!$B$15),"",'datos GENERALES'!$B$15))</f>
        <v/>
      </c>
      <c r="S2319" s="49" t="str">
        <f t="shared" si="290"/>
        <v/>
      </c>
      <c r="T2319" s="49" t="str">
        <f t="shared" si="291"/>
        <v/>
      </c>
      <c r="AA2319" s="50" t="str">
        <f t="shared" si="295"/>
        <v/>
      </c>
      <c r="AE2319" s="50" t="str">
        <f t="shared" si="292"/>
        <v/>
      </c>
      <c r="AI2319" s="19" t="str">
        <f t="shared" si="293"/>
        <v/>
      </c>
      <c r="AJ2319"/>
      <c r="AK2319" s="19" t="str">
        <f t="shared" si="294"/>
        <v/>
      </c>
    </row>
    <row r="2320" spans="1:37" x14ac:dyDescent="0.25">
      <c r="A2320" s="42" t="str">
        <f t="shared" si="288"/>
        <v/>
      </c>
      <c r="B2320" s="42" t="str">
        <f t="shared" si="289"/>
        <v/>
      </c>
      <c r="C2320" s="42" t="str">
        <f>IF(ISBLANK($N2320),"",IF(ISBLANK('datos GENERALES'!B$16),"",'datos GENERALES'!B$16))</f>
        <v/>
      </c>
      <c r="D2320" s="43" t="str">
        <f>IF(ISBLANK($N2320),"","SGBTM/AUTAROC/"&amp;'datos GENERALES'!B$5&amp;"_"&amp;'datos GENERALES'!C$5&amp;"_"&amp;'datos GENERALES'!D$5)</f>
        <v/>
      </c>
      <c r="E2320" s="42" t="str">
        <f>IF(ISBLANK($N2320),"",IF(ISBLANK('datos GENERALES'!$B$6),"",'datos GENERALES'!$B$6))</f>
        <v/>
      </c>
      <c r="F2320" s="42" t="str">
        <f>IF(ISBLANK($N2320),"",IF(ISBLANK('datos GENERALES'!$B$7),"",'datos GENERALES'!$B$7))</f>
        <v/>
      </c>
      <c r="G2320" s="42" t="str">
        <f>IF(ISBLANK($N2320),"",IF(ISBLANK('datos GENERALES'!$B$10),"",'datos GENERALES'!$B$10))</f>
        <v/>
      </c>
      <c r="H2320" s="42" t="str">
        <f>IF(ISBLANK($N2320),"",IF(ISBLANK('datos GENERALES'!$C$10),"",'datos GENERALES'!$C$10))</f>
        <v/>
      </c>
      <c r="I2320" s="42" t="str">
        <f>IF(ISBLANK($N2320),"",IF(ISBLANK('datos GENERALES'!$D$10),"",'datos GENERALES'!$D$10))</f>
        <v/>
      </c>
      <c r="O2320" s="48" t="str">
        <f>IFERROR(VLOOKUP(N2320,ListaEspecies!$B$3:$D$45,2,FALSE),"")</f>
        <v/>
      </c>
      <c r="P2320" s="96" t="str">
        <f>IFERROR(VLOOKUP(N2320,ListaEspecies!$B$3:$D$45,3,FALSE),"")</f>
        <v/>
      </c>
      <c r="R2320" s="42" t="str">
        <f>IF(ISBLANK($J2320),"",IF(ISBLANK('datos GENERALES'!$B$15),"",'datos GENERALES'!$B$15))</f>
        <v/>
      </c>
      <c r="S2320" s="49" t="str">
        <f t="shared" si="290"/>
        <v/>
      </c>
      <c r="T2320" s="49" t="str">
        <f t="shared" si="291"/>
        <v/>
      </c>
      <c r="AA2320" s="50" t="str">
        <f t="shared" si="295"/>
        <v/>
      </c>
      <c r="AE2320" s="50" t="str">
        <f t="shared" si="292"/>
        <v/>
      </c>
      <c r="AI2320" s="19" t="str">
        <f t="shared" si="293"/>
        <v/>
      </c>
      <c r="AJ2320"/>
      <c r="AK2320" s="19" t="str">
        <f t="shared" si="294"/>
        <v/>
      </c>
    </row>
    <row r="2321" spans="1:37" x14ac:dyDescent="0.25">
      <c r="A2321" s="42" t="str">
        <f t="shared" si="288"/>
        <v/>
      </c>
      <c r="B2321" s="42" t="str">
        <f t="shared" si="289"/>
        <v/>
      </c>
      <c r="C2321" s="42" t="str">
        <f>IF(ISBLANK($N2321),"",IF(ISBLANK('datos GENERALES'!B$16),"",'datos GENERALES'!B$16))</f>
        <v/>
      </c>
      <c r="D2321" s="43" t="str">
        <f>IF(ISBLANK($N2321),"","SGBTM/AUTAROC/"&amp;'datos GENERALES'!B$5&amp;"_"&amp;'datos GENERALES'!C$5&amp;"_"&amp;'datos GENERALES'!D$5)</f>
        <v/>
      </c>
      <c r="E2321" s="42" t="str">
        <f>IF(ISBLANK($N2321),"",IF(ISBLANK('datos GENERALES'!$B$6),"",'datos GENERALES'!$B$6))</f>
        <v/>
      </c>
      <c r="F2321" s="42" t="str">
        <f>IF(ISBLANK($N2321),"",IF(ISBLANK('datos GENERALES'!$B$7),"",'datos GENERALES'!$B$7))</f>
        <v/>
      </c>
      <c r="G2321" s="42" t="str">
        <f>IF(ISBLANK($N2321),"",IF(ISBLANK('datos GENERALES'!$B$10),"",'datos GENERALES'!$B$10))</f>
        <v/>
      </c>
      <c r="H2321" s="42" t="str">
        <f>IF(ISBLANK($N2321),"",IF(ISBLANK('datos GENERALES'!$C$10),"",'datos GENERALES'!$C$10))</f>
        <v/>
      </c>
      <c r="I2321" s="42" t="str">
        <f>IF(ISBLANK($N2321),"",IF(ISBLANK('datos GENERALES'!$D$10),"",'datos GENERALES'!$D$10))</f>
        <v/>
      </c>
      <c r="O2321" s="48" t="str">
        <f>IFERROR(VLOOKUP(N2321,ListaEspecies!$B$3:$D$45,2,FALSE),"")</f>
        <v/>
      </c>
      <c r="P2321" s="96" t="str">
        <f>IFERROR(VLOOKUP(N2321,ListaEspecies!$B$3:$D$45,3,FALSE),"")</f>
        <v/>
      </c>
      <c r="R2321" s="42" t="str">
        <f>IF(ISBLANK($J2321),"",IF(ISBLANK('datos GENERALES'!$B$15),"",'datos GENERALES'!$B$15))</f>
        <v/>
      </c>
      <c r="S2321" s="49" t="str">
        <f t="shared" si="290"/>
        <v/>
      </c>
      <c r="T2321" s="49" t="str">
        <f t="shared" si="291"/>
        <v/>
      </c>
      <c r="AA2321" s="50" t="str">
        <f t="shared" si="295"/>
        <v/>
      </c>
      <c r="AE2321" s="50" t="str">
        <f t="shared" si="292"/>
        <v/>
      </c>
      <c r="AI2321" s="19" t="str">
        <f t="shared" si="293"/>
        <v/>
      </c>
      <c r="AJ2321"/>
      <c r="AK2321" s="19" t="str">
        <f t="shared" si="294"/>
        <v/>
      </c>
    </row>
    <row r="2322" spans="1:37" x14ac:dyDescent="0.25">
      <c r="A2322" s="42" t="str">
        <f t="shared" si="288"/>
        <v/>
      </c>
      <c r="B2322" s="42" t="str">
        <f t="shared" si="289"/>
        <v/>
      </c>
      <c r="C2322" s="42" t="str">
        <f>IF(ISBLANK($N2322),"",IF(ISBLANK('datos GENERALES'!B$16),"",'datos GENERALES'!B$16))</f>
        <v/>
      </c>
      <c r="D2322" s="43" t="str">
        <f>IF(ISBLANK($N2322),"","SGBTM/AUTAROC/"&amp;'datos GENERALES'!B$5&amp;"_"&amp;'datos GENERALES'!C$5&amp;"_"&amp;'datos GENERALES'!D$5)</f>
        <v/>
      </c>
      <c r="E2322" s="42" t="str">
        <f>IF(ISBLANK($N2322),"",IF(ISBLANK('datos GENERALES'!$B$6),"",'datos GENERALES'!$B$6))</f>
        <v/>
      </c>
      <c r="F2322" s="42" t="str">
        <f>IF(ISBLANK($N2322),"",IF(ISBLANK('datos GENERALES'!$B$7),"",'datos GENERALES'!$B$7))</f>
        <v/>
      </c>
      <c r="G2322" s="42" t="str">
        <f>IF(ISBLANK($N2322),"",IF(ISBLANK('datos GENERALES'!$B$10),"",'datos GENERALES'!$B$10))</f>
        <v/>
      </c>
      <c r="H2322" s="42" t="str">
        <f>IF(ISBLANK($N2322),"",IF(ISBLANK('datos GENERALES'!$C$10),"",'datos GENERALES'!$C$10))</f>
        <v/>
      </c>
      <c r="I2322" s="42" t="str">
        <f>IF(ISBLANK($N2322),"",IF(ISBLANK('datos GENERALES'!$D$10),"",'datos GENERALES'!$D$10))</f>
        <v/>
      </c>
      <c r="O2322" s="48" t="str">
        <f>IFERROR(VLOOKUP(N2322,ListaEspecies!$B$3:$D$45,2,FALSE),"")</f>
        <v/>
      </c>
      <c r="P2322" s="96" t="str">
        <f>IFERROR(VLOOKUP(N2322,ListaEspecies!$B$3:$D$45,3,FALSE),"")</f>
        <v/>
      </c>
      <c r="R2322" s="42" t="str">
        <f>IF(ISBLANK($J2322),"",IF(ISBLANK('datos GENERALES'!$B$15),"",'datos GENERALES'!$B$15))</f>
        <v/>
      </c>
      <c r="S2322" s="49" t="str">
        <f t="shared" si="290"/>
        <v/>
      </c>
      <c r="T2322" s="49" t="str">
        <f t="shared" si="291"/>
        <v/>
      </c>
      <c r="AA2322" s="50" t="str">
        <f t="shared" si="295"/>
        <v/>
      </c>
      <c r="AE2322" s="50" t="str">
        <f t="shared" si="292"/>
        <v/>
      </c>
      <c r="AI2322" s="19" t="str">
        <f t="shared" si="293"/>
        <v/>
      </c>
      <c r="AJ2322"/>
      <c r="AK2322" s="19" t="str">
        <f t="shared" si="294"/>
        <v/>
      </c>
    </row>
    <row r="2323" spans="1:37" x14ac:dyDescent="0.25">
      <c r="A2323" s="42" t="str">
        <f t="shared" si="288"/>
        <v/>
      </c>
      <c r="B2323" s="42" t="str">
        <f t="shared" si="289"/>
        <v/>
      </c>
      <c r="C2323" s="42" t="str">
        <f>IF(ISBLANK($N2323),"",IF(ISBLANK('datos GENERALES'!B$16),"",'datos GENERALES'!B$16))</f>
        <v/>
      </c>
      <c r="D2323" s="43" t="str">
        <f>IF(ISBLANK($N2323),"","SGBTM/AUTAROC/"&amp;'datos GENERALES'!B$5&amp;"_"&amp;'datos GENERALES'!C$5&amp;"_"&amp;'datos GENERALES'!D$5)</f>
        <v/>
      </c>
      <c r="E2323" s="42" t="str">
        <f>IF(ISBLANK($N2323),"",IF(ISBLANK('datos GENERALES'!$B$6),"",'datos GENERALES'!$B$6))</f>
        <v/>
      </c>
      <c r="F2323" s="42" t="str">
        <f>IF(ISBLANK($N2323),"",IF(ISBLANK('datos GENERALES'!$B$7),"",'datos GENERALES'!$B$7))</f>
        <v/>
      </c>
      <c r="G2323" s="42" t="str">
        <f>IF(ISBLANK($N2323),"",IF(ISBLANK('datos GENERALES'!$B$10),"",'datos GENERALES'!$B$10))</f>
        <v/>
      </c>
      <c r="H2323" s="42" t="str">
        <f>IF(ISBLANK($N2323),"",IF(ISBLANK('datos GENERALES'!$C$10),"",'datos GENERALES'!$C$10))</f>
        <v/>
      </c>
      <c r="I2323" s="42" t="str">
        <f>IF(ISBLANK($N2323),"",IF(ISBLANK('datos GENERALES'!$D$10),"",'datos GENERALES'!$D$10))</f>
        <v/>
      </c>
      <c r="O2323" s="48" t="str">
        <f>IFERROR(VLOOKUP(N2323,ListaEspecies!$B$3:$D$45,2,FALSE),"")</f>
        <v/>
      </c>
      <c r="P2323" s="96" t="str">
        <f>IFERROR(VLOOKUP(N2323,ListaEspecies!$B$3:$D$45,3,FALSE),"")</f>
        <v/>
      </c>
      <c r="R2323" s="42" t="str">
        <f>IF(ISBLANK($J2323),"",IF(ISBLANK('datos GENERALES'!$B$15),"",'datos GENERALES'!$B$15))</f>
        <v/>
      </c>
      <c r="S2323" s="49" t="str">
        <f t="shared" si="290"/>
        <v/>
      </c>
      <c r="T2323" s="49" t="str">
        <f t="shared" si="291"/>
        <v/>
      </c>
      <c r="AA2323" s="50" t="str">
        <f t="shared" si="295"/>
        <v/>
      </c>
      <c r="AE2323" s="50" t="str">
        <f t="shared" si="292"/>
        <v/>
      </c>
      <c r="AI2323" s="19" t="str">
        <f t="shared" si="293"/>
        <v/>
      </c>
      <c r="AJ2323"/>
      <c r="AK2323" s="19" t="str">
        <f t="shared" si="294"/>
        <v/>
      </c>
    </row>
    <row r="2324" spans="1:37" x14ac:dyDescent="0.25">
      <c r="A2324" s="42" t="str">
        <f t="shared" si="288"/>
        <v/>
      </c>
      <c r="B2324" s="42" t="str">
        <f t="shared" si="289"/>
        <v/>
      </c>
      <c r="C2324" s="42" t="str">
        <f>IF(ISBLANK($N2324),"",IF(ISBLANK('datos GENERALES'!B$16),"",'datos GENERALES'!B$16))</f>
        <v/>
      </c>
      <c r="D2324" s="43" t="str">
        <f>IF(ISBLANK($N2324),"","SGBTM/AUTAROC/"&amp;'datos GENERALES'!B$5&amp;"_"&amp;'datos GENERALES'!C$5&amp;"_"&amp;'datos GENERALES'!D$5)</f>
        <v/>
      </c>
      <c r="E2324" s="42" t="str">
        <f>IF(ISBLANK($N2324),"",IF(ISBLANK('datos GENERALES'!$B$6),"",'datos GENERALES'!$B$6))</f>
        <v/>
      </c>
      <c r="F2324" s="42" t="str">
        <f>IF(ISBLANK($N2324),"",IF(ISBLANK('datos GENERALES'!$B$7),"",'datos GENERALES'!$B$7))</f>
        <v/>
      </c>
      <c r="G2324" s="42" t="str">
        <f>IF(ISBLANK($N2324),"",IF(ISBLANK('datos GENERALES'!$B$10),"",'datos GENERALES'!$B$10))</f>
        <v/>
      </c>
      <c r="H2324" s="42" t="str">
        <f>IF(ISBLANK($N2324),"",IF(ISBLANK('datos GENERALES'!$C$10),"",'datos GENERALES'!$C$10))</f>
        <v/>
      </c>
      <c r="I2324" s="42" t="str">
        <f>IF(ISBLANK($N2324),"",IF(ISBLANK('datos GENERALES'!$D$10),"",'datos GENERALES'!$D$10))</f>
        <v/>
      </c>
      <c r="O2324" s="48" t="str">
        <f>IFERROR(VLOOKUP(N2324,ListaEspecies!$B$3:$D$45,2,FALSE),"")</f>
        <v/>
      </c>
      <c r="P2324" s="96" t="str">
        <f>IFERROR(VLOOKUP(N2324,ListaEspecies!$B$3:$D$45,3,FALSE),"")</f>
        <v/>
      </c>
      <c r="R2324" s="42" t="str">
        <f>IF(ISBLANK($J2324),"",IF(ISBLANK('datos GENERALES'!$B$15),"",'datos GENERALES'!$B$15))</f>
        <v/>
      </c>
      <c r="S2324" s="49" t="str">
        <f t="shared" si="290"/>
        <v/>
      </c>
      <c r="T2324" s="49" t="str">
        <f t="shared" si="291"/>
        <v/>
      </c>
      <c r="AA2324" s="50" t="str">
        <f t="shared" si="295"/>
        <v/>
      </c>
      <c r="AE2324" s="50" t="str">
        <f t="shared" si="292"/>
        <v/>
      </c>
      <c r="AI2324" s="19" t="str">
        <f t="shared" si="293"/>
        <v/>
      </c>
      <c r="AJ2324"/>
      <c r="AK2324" s="19" t="str">
        <f t="shared" si="294"/>
        <v/>
      </c>
    </row>
    <row r="2325" spans="1:37" x14ac:dyDescent="0.25">
      <c r="A2325" s="42" t="str">
        <f t="shared" si="288"/>
        <v/>
      </c>
      <c r="B2325" s="42" t="str">
        <f t="shared" si="289"/>
        <v/>
      </c>
      <c r="C2325" s="42" t="str">
        <f>IF(ISBLANK($N2325),"",IF(ISBLANK('datos GENERALES'!B$16),"",'datos GENERALES'!B$16))</f>
        <v/>
      </c>
      <c r="D2325" s="43" t="str">
        <f>IF(ISBLANK($N2325),"","SGBTM/AUTAROC/"&amp;'datos GENERALES'!B$5&amp;"_"&amp;'datos GENERALES'!C$5&amp;"_"&amp;'datos GENERALES'!D$5)</f>
        <v/>
      </c>
      <c r="E2325" s="42" t="str">
        <f>IF(ISBLANK($N2325),"",IF(ISBLANK('datos GENERALES'!$B$6),"",'datos GENERALES'!$B$6))</f>
        <v/>
      </c>
      <c r="F2325" s="42" t="str">
        <f>IF(ISBLANK($N2325),"",IF(ISBLANK('datos GENERALES'!$B$7),"",'datos GENERALES'!$B$7))</f>
        <v/>
      </c>
      <c r="G2325" s="42" t="str">
        <f>IF(ISBLANK($N2325),"",IF(ISBLANK('datos GENERALES'!$B$10),"",'datos GENERALES'!$B$10))</f>
        <v/>
      </c>
      <c r="H2325" s="42" t="str">
        <f>IF(ISBLANK($N2325),"",IF(ISBLANK('datos GENERALES'!$C$10),"",'datos GENERALES'!$C$10))</f>
        <v/>
      </c>
      <c r="I2325" s="42" t="str">
        <f>IF(ISBLANK($N2325),"",IF(ISBLANK('datos GENERALES'!$D$10),"",'datos GENERALES'!$D$10))</f>
        <v/>
      </c>
      <c r="O2325" s="48" t="str">
        <f>IFERROR(VLOOKUP(N2325,ListaEspecies!$B$3:$D$45,2,FALSE),"")</f>
        <v/>
      </c>
      <c r="P2325" s="96" t="str">
        <f>IFERROR(VLOOKUP(N2325,ListaEspecies!$B$3:$D$45,3,FALSE),"")</f>
        <v/>
      </c>
      <c r="R2325" s="42" t="str">
        <f>IF(ISBLANK($J2325),"",IF(ISBLANK('datos GENERALES'!$B$15),"",'datos GENERALES'!$B$15))</f>
        <v/>
      </c>
      <c r="S2325" s="49" t="str">
        <f t="shared" si="290"/>
        <v/>
      </c>
      <c r="T2325" s="49" t="str">
        <f t="shared" si="291"/>
        <v/>
      </c>
      <c r="AA2325" s="50" t="str">
        <f t="shared" si="295"/>
        <v/>
      </c>
      <c r="AE2325" s="50" t="str">
        <f t="shared" si="292"/>
        <v/>
      </c>
      <c r="AI2325" s="19" t="str">
        <f t="shared" si="293"/>
        <v/>
      </c>
      <c r="AJ2325"/>
      <c r="AK2325" s="19" t="str">
        <f t="shared" si="294"/>
        <v/>
      </c>
    </row>
    <row r="2326" spans="1:37" x14ac:dyDescent="0.25">
      <c r="A2326" s="42" t="str">
        <f t="shared" si="288"/>
        <v/>
      </c>
      <c r="B2326" s="42" t="str">
        <f t="shared" si="289"/>
        <v/>
      </c>
      <c r="C2326" s="42" t="str">
        <f>IF(ISBLANK($N2326),"",IF(ISBLANK('datos GENERALES'!B$16),"",'datos GENERALES'!B$16))</f>
        <v/>
      </c>
      <c r="D2326" s="43" t="str">
        <f>IF(ISBLANK($N2326),"","SGBTM/AUTAROC/"&amp;'datos GENERALES'!B$5&amp;"_"&amp;'datos GENERALES'!C$5&amp;"_"&amp;'datos GENERALES'!D$5)</f>
        <v/>
      </c>
      <c r="E2326" s="42" t="str">
        <f>IF(ISBLANK($N2326),"",IF(ISBLANK('datos GENERALES'!$B$6),"",'datos GENERALES'!$B$6))</f>
        <v/>
      </c>
      <c r="F2326" s="42" t="str">
        <f>IF(ISBLANK($N2326),"",IF(ISBLANK('datos GENERALES'!$B$7),"",'datos GENERALES'!$B$7))</f>
        <v/>
      </c>
      <c r="G2326" s="42" t="str">
        <f>IF(ISBLANK($N2326),"",IF(ISBLANK('datos GENERALES'!$B$10),"",'datos GENERALES'!$B$10))</f>
        <v/>
      </c>
      <c r="H2326" s="42" t="str">
        <f>IF(ISBLANK($N2326),"",IF(ISBLANK('datos GENERALES'!$C$10),"",'datos GENERALES'!$C$10))</f>
        <v/>
      </c>
      <c r="I2326" s="42" t="str">
        <f>IF(ISBLANK($N2326),"",IF(ISBLANK('datos GENERALES'!$D$10),"",'datos GENERALES'!$D$10))</f>
        <v/>
      </c>
      <c r="O2326" s="48" t="str">
        <f>IFERROR(VLOOKUP(N2326,ListaEspecies!$B$3:$D$45,2,FALSE),"")</f>
        <v/>
      </c>
      <c r="P2326" s="96" t="str">
        <f>IFERROR(VLOOKUP(N2326,ListaEspecies!$B$3:$D$45,3,FALSE),"")</f>
        <v/>
      </c>
      <c r="R2326" s="42" t="str">
        <f>IF(ISBLANK($J2326),"",IF(ISBLANK('datos GENERALES'!$B$15),"",'datos GENERALES'!$B$15))</f>
        <v/>
      </c>
      <c r="S2326" s="49" t="str">
        <f t="shared" si="290"/>
        <v/>
      </c>
      <c r="T2326" s="49" t="str">
        <f t="shared" si="291"/>
        <v/>
      </c>
      <c r="AA2326" s="50" t="str">
        <f t="shared" si="295"/>
        <v/>
      </c>
      <c r="AE2326" s="50" t="str">
        <f t="shared" si="292"/>
        <v/>
      </c>
      <c r="AI2326" s="19" t="str">
        <f t="shared" si="293"/>
        <v/>
      </c>
      <c r="AJ2326"/>
      <c r="AK2326" s="19" t="str">
        <f t="shared" si="294"/>
        <v/>
      </c>
    </row>
    <row r="2327" spans="1:37" x14ac:dyDescent="0.25">
      <c r="A2327" s="42" t="str">
        <f t="shared" si="288"/>
        <v/>
      </c>
      <c r="B2327" s="42" t="str">
        <f t="shared" si="289"/>
        <v/>
      </c>
      <c r="C2327" s="42" t="str">
        <f>IF(ISBLANK($N2327),"",IF(ISBLANK('datos GENERALES'!B$16),"",'datos GENERALES'!B$16))</f>
        <v/>
      </c>
      <c r="D2327" s="43" t="str">
        <f>IF(ISBLANK($N2327),"","SGBTM/AUTAROC/"&amp;'datos GENERALES'!B$5&amp;"_"&amp;'datos GENERALES'!C$5&amp;"_"&amp;'datos GENERALES'!D$5)</f>
        <v/>
      </c>
      <c r="E2327" s="42" t="str">
        <f>IF(ISBLANK($N2327),"",IF(ISBLANK('datos GENERALES'!$B$6),"",'datos GENERALES'!$B$6))</f>
        <v/>
      </c>
      <c r="F2327" s="42" t="str">
        <f>IF(ISBLANK($N2327),"",IF(ISBLANK('datos GENERALES'!$B$7),"",'datos GENERALES'!$B$7))</f>
        <v/>
      </c>
      <c r="G2327" s="42" t="str">
        <f>IF(ISBLANK($N2327),"",IF(ISBLANK('datos GENERALES'!$B$10),"",'datos GENERALES'!$B$10))</f>
        <v/>
      </c>
      <c r="H2327" s="42" t="str">
        <f>IF(ISBLANK($N2327),"",IF(ISBLANK('datos GENERALES'!$C$10),"",'datos GENERALES'!$C$10))</f>
        <v/>
      </c>
      <c r="I2327" s="42" t="str">
        <f>IF(ISBLANK($N2327),"",IF(ISBLANK('datos GENERALES'!$D$10),"",'datos GENERALES'!$D$10))</f>
        <v/>
      </c>
      <c r="O2327" s="48" t="str">
        <f>IFERROR(VLOOKUP(N2327,ListaEspecies!$B$3:$D$45,2,FALSE),"")</f>
        <v/>
      </c>
      <c r="P2327" s="96" t="str">
        <f>IFERROR(VLOOKUP(N2327,ListaEspecies!$B$3:$D$45,3,FALSE),"")</f>
        <v/>
      </c>
      <c r="R2327" s="42" t="str">
        <f>IF(ISBLANK($J2327),"",IF(ISBLANK('datos GENERALES'!$B$15),"",'datos GENERALES'!$B$15))</f>
        <v/>
      </c>
      <c r="S2327" s="49" t="str">
        <f t="shared" si="290"/>
        <v/>
      </c>
      <c r="T2327" s="49" t="str">
        <f t="shared" si="291"/>
        <v/>
      </c>
      <c r="AA2327" s="50" t="str">
        <f t="shared" si="295"/>
        <v/>
      </c>
      <c r="AE2327" s="50" t="str">
        <f t="shared" si="292"/>
        <v/>
      </c>
      <c r="AI2327" s="19" t="str">
        <f t="shared" si="293"/>
        <v/>
      </c>
      <c r="AJ2327"/>
      <c r="AK2327" s="19" t="str">
        <f t="shared" si="294"/>
        <v/>
      </c>
    </row>
    <row r="2328" spans="1:37" x14ac:dyDescent="0.25">
      <c r="A2328" s="42" t="str">
        <f t="shared" si="288"/>
        <v/>
      </c>
      <c r="B2328" s="42" t="str">
        <f t="shared" si="289"/>
        <v/>
      </c>
      <c r="C2328" s="42" t="str">
        <f>IF(ISBLANK($N2328),"",IF(ISBLANK('datos GENERALES'!B$16),"",'datos GENERALES'!B$16))</f>
        <v/>
      </c>
      <c r="D2328" s="43" t="str">
        <f>IF(ISBLANK($N2328),"","SGBTM/AUTAROC/"&amp;'datos GENERALES'!B$5&amp;"_"&amp;'datos GENERALES'!C$5&amp;"_"&amp;'datos GENERALES'!D$5)</f>
        <v/>
      </c>
      <c r="E2328" s="42" t="str">
        <f>IF(ISBLANK($N2328),"",IF(ISBLANK('datos GENERALES'!$B$6),"",'datos GENERALES'!$B$6))</f>
        <v/>
      </c>
      <c r="F2328" s="42" t="str">
        <f>IF(ISBLANK($N2328),"",IF(ISBLANK('datos GENERALES'!$B$7),"",'datos GENERALES'!$B$7))</f>
        <v/>
      </c>
      <c r="G2328" s="42" t="str">
        <f>IF(ISBLANK($N2328),"",IF(ISBLANK('datos GENERALES'!$B$10),"",'datos GENERALES'!$B$10))</f>
        <v/>
      </c>
      <c r="H2328" s="42" t="str">
        <f>IF(ISBLANK($N2328),"",IF(ISBLANK('datos GENERALES'!$C$10),"",'datos GENERALES'!$C$10))</f>
        <v/>
      </c>
      <c r="I2328" s="42" t="str">
        <f>IF(ISBLANK($N2328),"",IF(ISBLANK('datos GENERALES'!$D$10),"",'datos GENERALES'!$D$10))</f>
        <v/>
      </c>
      <c r="O2328" s="48" t="str">
        <f>IFERROR(VLOOKUP(N2328,ListaEspecies!$B$3:$D$45,2,FALSE),"")</f>
        <v/>
      </c>
      <c r="P2328" s="96" t="str">
        <f>IFERROR(VLOOKUP(N2328,ListaEspecies!$B$3:$D$45,3,FALSE),"")</f>
        <v/>
      </c>
      <c r="R2328" s="42" t="str">
        <f>IF(ISBLANK($J2328),"",IF(ISBLANK('datos GENERALES'!$B$15),"",'datos GENERALES'!$B$15))</f>
        <v/>
      </c>
      <c r="S2328" s="49" t="str">
        <f t="shared" si="290"/>
        <v/>
      </c>
      <c r="T2328" s="49" t="str">
        <f t="shared" si="291"/>
        <v/>
      </c>
      <c r="AA2328" s="50" t="str">
        <f t="shared" si="295"/>
        <v/>
      </c>
      <c r="AE2328" s="50" t="str">
        <f t="shared" si="292"/>
        <v/>
      </c>
      <c r="AI2328" s="19" t="str">
        <f t="shared" si="293"/>
        <v/>
      </c>
      <c r="AJ2328"/>
      <c r="AK2328" s="19" t="str">
        <f t="shared" si="294"/>
        <v/>
      </c>
    </row>
    <row r="2329" spans="1:37" x14ac:dyDescent="0.25">
      <c r="A2329" s="42" t="str">
        <f t="shared" si="288"/>
        <v/>
      </c>
      <c r="B2329" s="42" t="str">
        <f t="shared" si="289"/>
        <v/>
      </c>
      <c r="C2329" s="42" t="str">
        <f>IF(ISBLANK($N2329),"",IF(ISBLANK('datos GENERALES'!B$16),"",'datos GENERALES'!B$16))</f>
        <v/>
      </c>
      <c r="D2329" s="43" t="str">
        <f>IF(ISBLANK($N2329),"","SGBTM/AUTAROC/"&amp;'datos GENERALES'!B$5&amp;"_"&amp;'datos GENERALES'!C$5&amp;"_"&amp;'datos GENERALES'!D$5)</f>
        <v/>
      </c>
      <c r="E2329" s="42" t="str">
        <f>IF(ISBLANK($N2329),"",IF(ISBLANK('datos GENERALES'!$B$6),"",'datos GENERALES'!$B$6))</f>
        <v/>
      </c>
      <c r="F2329" s="42" t="str">
        <f>IF(ISBLANK($N2329),"",IF(ISBLANK('datos GENERALES'!$B$7),"",'datos GENERALES'!$B$7))</f>
        <v/>
      </c>
      <c r="G2329" s="42" t="str">
        <f>IF(ISBLANK($N2329),"",IF(ISBLANK('datos GENERALES'!$B$10),"",'datos GENERALES'!$B$10))</f>
        <v/>
      </c>
      <c r="H2329" s="42" t="str">
        <f>IF(ISBLANK($N2329),"",IF(ISBLANK('datos GENERALES'!$C$10),"",'datos GENERALES'!$C$10))</f>
        <v/>
      </c>
      <c r="I2329" s="42" t="str">
        <f>IF(ISBLANK($N2329),"",IF(ISBLANK('datos GENERALES'!$D$10),"",'datos GENERALES'!$D$10))</f>
        <v/>
      </c>
      <c r="O2329" s="48" t="str">
        <f>IFERROR(VLOOKUP(N2329,ListaEspecies!$B$3:$D$45,2,FALSE),"")</f>
        <v/>
      </c>
      <c r="P2329" s="96" t="str">
        <f>IFERROR(VLOOKUP(N2329,ListaEspecies!$B$3:$D$45,3,FALSE),"")</f>
        <v/>
      </c>
      <c r="R2329" s="42" t="str">
        <f>IF(ISBLANK($J2329),"",IF(ISBLANK('datos GENERALES'!$B$15),"",'datos GENERALES'!$B$15))</f>
        <v/>
      </c>
      <c r="S2329" s="49" t="str">
        <f t="shared" si="290"/>
        <v/>
      </c>
      <c r="T2329" s="49" t="str">
        <f t="shared" si="291"/>
        <v/>
      </c>
      <c r="AA2329" s="50" t="str">
        <f t="shared" si="295"/>
        <v/>
      </c>
      <c r="AE2329" s="50" t="str">
        <f t="shared" si="292"/>
        <v/>
      </c>
      <c r="AI2329" s="19" t="str">
        <f t="shared" si="293"/>
        <v/>
      </c>
      <c r="AJ2329"/>
      <c r="AK2329" s="19" t="str">
        <f t="shared" si="294"/>
        <v/>
      </c>
    </row>
    <row r="2330" spans="1:37" x14ac:dyDescent="0.25">
      <c r="A2330" s="42" t="str">
        <f t="shared" si="288"/>
        <v/>
      </c>
      <c r="B2330" s="42" t="str">
        <f t="shared" si="289"/>
        <v/>
      </c>
      <c r="C2330" s="42" t="str">
        <f>IF(ISBLANK($N2330),"",IF(ISBLANK('datos GENERALES'!B$16),"",'datos GENERALES'!B$16))</f>
        <v/>
      </c>
      <c r="D2330" s="43" t="str">
        <f>IF(ISBLANK($N2330),"","SGBTM/AUTAROC/"&amp;'datos GENERALES'!B$5&amp;"_"&amp;'datos GENERALES'!C$5&amp;"_"&amp;'datos GENERALES'!D$5)</f>
        <v/>
      </c>
      <c r="E2330" s="42" t="str">
        <f>IF(ISBLANK($N2330),"",IF(ISBLANK('datos GENERALES'!$B$6),"",'datos GENERALES'!$B$6))</f>
        <v/>
      </c>
      <c r="F2330" s="42" t="str">
        <f>IF(ISBLANK($N2330),"",IF(ISBLANK('datos GENERALES'!$B$7),"",'datos GENERALES'!$B$7))</f>
        <v/>
      </c>
      <c r="G2330" s="42" t="str">
        <f>IF(ISBLANK($N2330),"",IF(ISBLANK('datos GENERALES'!$B$10),"",'datos GENERALES'!$B$10))</f>
        <v/>
      </c>
      <c r="H2330" s="42" t="str">
        <f>IF(ISBLANK($N2330),"",IF(ISBLANK('datos GENERALES'!$C$10),"",'datos GENERALES'!$C$10))</f>
        <v/>
      </c>
      <c r="I2330" s="42" t="str">
        <f>IF(ISBLANK($N2330),"",IF(ISBLANK('datos GENERALES'!$D$10),"",'datos GENERALES'!$D$10))</f>
        <v/>
      </c>
      <c r="O2330" s="48" t="str">
        <f>IFERROR(VLOOKUP(N2330,ListaEspecies!$B$3:$D$45,2,FALSE),"")</f>
        <v/>
      </c>
      <c r="P2330" s="96" t="str">
        <f>IFERROR(VLOOKUP(N2330,ListaEspecies!$B$3:$D$45,3,FALSE),"")</f>
        <v/>
      </c>
      <c r="R2330" s="42" t="str">
        <f>IF(ISBLANK($J2330),"",IF(ISBLANK('datos GENERALES'!$B$15),"",'datos GENERALES'!$B$15))</f>
        <v/>
      </c>
      <c r="S2330" s="49" t="str">
        <f t="shared" si="290"/>
        <v/>
      </c>
      <c r="T2330" s="49" t="str">
        <f t="shared" si="291"/>
        <v/>
      </c>
      <c r="AA2330" s="50" t="str">
        <f t="shared" si="295"/>
        <v/>
      </c>
      <c r="AE2330" s="50" t="str">
        <f t="shared" si="292"/>
        <v/>
      </c>
      <c r="AI2330" s="19" t="str">
        <f t="shared" si="293"/>
        <v/>
      </c>
      <c r="AJ2330"/>
      <c r="AK2330" s="19" t="str">
        <f t="shared" si="294"/>
        <v/>
      </c>
    </row>
    <row r="2331" spans="1:37" x14ac:dyDescent="0.25">
      <c r="A2331" s="42" t="str">
        <f t="shared" si="288"/>
        <v/>
      </c>
      <c r="B2331" s="42" t="str">
        <f t="shared" si="289"/>
        <v/>
      </c>
      <c r="C2331" s="42" t="str">
        <f>IF(ISBLANK($N2331),"",IF(ISBLANK('datos GENERALES'!B$16),"",'datos GENERALES'!B$16))</f>
        <v/>
      </c>
      <c r="D2331" s="43" t="str">
        <f>IF(ISBLANK($N2331),"","SGBTM/AUTAROC/"&amp;'datos GENERALES'!B$5&amp;"_"&amp;'datos GENERALES'!C$5&amp;"_"&amp;'datos GENERALES'!D$5)</f>
        <v/>
      </c>
      <c r="E2331" s="42" t="str">
        <f>IF(ISBLANK($N2331),"",IF(ISBLANK('datos GENERALES'!$B$6),"",'datos GENERALES'!$B$6))</f>
        <v/>
      </c>
      <c r="F2331" s="42" t="str">
        <f>IF(ISBLANK($N2331),"",IF(ISBLANK('datos GENERALES'!$B$7),"",'datos GENERALES'!$B$7))</f>
        <v/>
      </c>
      <c r="G2331" s="42" t="str">
        <f>IF(ISBLANK($N2331),"",IF(ISBLANK('datos GENERALES'!$B$10),"",'datos GENERALES'!$B$10))</f>
        <v/>
      </c>
      <c r="H2331" s="42" t="str">
        <f>IF(ISBLANK($N2331),"",IF(ISBLANK('datos GENERALES'!$C$10),"",'datos GENERALES'!$C$10))</f>
        <v/>
      </c>
      <c r="I2331" s="42" t="str">
        <f>IF(ISBLANK($N2331),"",IF(ISBLANK('datos GENERALES'!$D$10),"",'datos GENERALES'!$D$10))</f>
        <v/>
      </c>
      <c r="O2331" s="48" t="str">
        <f>IFERROR(VLOOKUP(N2331,ListaEspecies!$B$3:$D$45,2,FALSE),"")</f>
        <v/>
      </c>
      <c r="P2331" s="96" t="str">
        <f>IFERROR(VLOOKUP(N2331,ListaEspecies!$B$3:$D$45,3,FALSE),"")</f>
        <v/>
      </c>
      <c r="R2331" s="42" t="str">
        <f>IF(ISBLANK($J2331),"",IF(ISBLANK('datos GENERALES'!$B$15),"",'datos GENERALES'!$B$15))</f>
        <v/>
      </c>
      <c r="S2331" s="49" t="str">
        <f t="shared" si="290"/>
        <v/>
      </c>
      <c r="T2331" s="49" t="str">
        <f t="shared" si="291"/>
        <v/>
      </c>
      <c r="AA2331" s="50" t="str">
        <f t="shared" si="295"/>
        <v/>
      </c>
      <c r="AE2331" s="50" t="str">
        <f t="shared" si="292"/>
        <v/>
      </c>
      <c r="AI2331" s="19" t="str">
        <f t="shared" si="293"/>
        <v/>
      </c>
      <c r="AJ2331"/>
      <c r="AK2331" s="19" t="str">
        <f t="shared" si="294"/>
        <v/>
      </c>
    </row>
    <row r="2332" spans="1:37" x14ac:dyDescent="0.25">
      <c r="A2332" s="42" t="str">
        <f t="shared" si="288"/>
        <v/>
      </c>
      <c r="B2332" s="42" t="str">
        <f t="shared" si="289"/>
        <v/>
      </c>
      <c r="C2332" s="42" t="str">
        <f>IF(ISBLANK($N2332),"",IF(ISBLANK('datos GENERALES'!B$16),"",'datos GENERALES'!B$16))</f>
        <v/>
      </c>
      <c r="D2332" s="43" t="str">
        <f>IF(ISBLANK($N2332),"","SGBTM/AUTAROC/"&amp;'datos GENERALES'!B$5&amp;"_"&amp;'datos GENERALES'!C$5&amp;"_"&amp;'datos GENERALES'!D$5)</f>
        <v/>
      </c>
      <c r="E2332" s="42" t="str">
        <f>IF(ISBLANK($N2332),"",IF(ISBLANK('datos GENERALES'!$B$6),"",'datos GENERALES'!$B$6))</f>
        <v/>
      </c>
      <c r="F2332" s="42" t="str">
        <f>IF(ISBLANK($N2332),"",IF(ISBLANK('datos GENERALES'!$B$7),"",'datos GENERALES'!$B$7))</f>
        <v/>
      </c>
      <c r="G2332" s="42" t="str">
        <f>IF(ISBLANK($N2332),"",IF(ISBLANK('datos GENERALES'!$B$10),"",'datos GENERALES'!$B$10))</f>
        <v/>
      </c>
      <c r="H2332" s="42" t="str">
        <f>IF(ISBLANK($N2332),"",IF(ISBLANK('datos GENERALES'!$C$10),"",'datos GENERALES'!$C$10))</f>
        <v/>
      </c>
      <c r="I2332" s="42" t="str">
        <f>IF(ISBLANK($N2332),"",IF(ISBLANK('datos GENERALES'!$D$10),"",'datos GENERALES'!$D$10))</f>
        <v/>
      </c>
      <c r="O2332" s="48" t="str">
        <f>IFERROR(VLOOKUP(N2332,ListaEspecies!$B$3:$D$45,2,FALSE),"")</f>
        <v/>
      </c>
      <c r="P2332" s="96" t="str">
        <f>IFERROR(VLOOKUP(N2332,ListaEspecies!$B$3:$D$45,3,FALSE),"")</f>
        <v/>
      </c>
      <c r="R2332" s="42" t="str">
        <f>IF(ISBLANK($J2332),"",IF(ISBLANK('datos GENERALES'!$B$15),"",'datos GENERALES'!$B$15))</f>
        <v/>
      </c>
      <c r="S2332" s="49" t="str">
        <f t="shared" si="290"/>
        <v/>
      </c>
      <c r="T2332" s="49" t="str">
        <f t="shared" si="291"/>
        <v/>
      </c>
      <c r="AA2332" s="50" t="str">
        <f t="shared" si="295"/>
        <v/>
      </c>
      <c r="AE2332" s="50" t="str">
        <f t="shared" si="292"/>
        <v/>
      </c>
      <c r="AI2332" s="19" t="str">
        <f t="shared" si="293"/>
        <v/>
      </c>
      <c r="AJ2332"/>
      <c r="AK2332" s="19" t="str">
        <f t="shared" si="294"/>
        <v/>
      </c>
    </row>
    <row r="2333" spans="1:37" x14ac:dyDescent="0.25">
      <c r="A2333" s="42" t="str">
        <f t="shared" si="288"/>
        <v/>
      </c>
      <c r="B2333" s="42" t="str">
        <f t="shared" si="289"/>
        <v/>
      </c>
      <c r="C2333" s="42" t="str">
        <f>IF(ISBLANK($N2333),"",IF(ISBLANK('datos GENERALES'!B$16),"",'datos GENERALES'!B$16))</f>
        <v/>
      </c>
      <c r="D2333" s="43" t="str">
        <f>IF(ISBLANK($N2333),"","SGBTM/AUTAROC/"&amp;'datos GENERALES'!B$5&amp;"_"&amp;'datos GENERALES'!C$5&amp;"_"&amp;'datos GENERALES'!D$5)</f>
        <v/>
      </c>
      <c r="E2333" s="42" t="str">
        <f>IF(ISBLANK($N2333),"",IF(ISBLANK('datos GENERALES'!$B$6),"",'datos GENERALES'!$B$6))</f>
        <v/>
      </c>
      <c r="F2333" s="42" t="str">
        <f>IF(ISBLANK($N2333),"",IF(ISBLANK('datos GENERALES'!$B$7),"",'datos GENERALES'!$B$7))</f>
        <v/>
      </c>
      <c r="G2333" s="42" t="str">
        <f>IF(ISBLANK($N2333),"",IF(ISBLANK('datos GENERALES'!$B$10),"",'datos GENERALES'!$B$10))</f>
        <v/>
      </c>
      <c r="H2333" s="42" t="str">
        <f>IF(ISBLANK($N2333),"",IF(ISBLANK('datos GENERALES'!$C$10),"",'datos GENERALES'!$C$10))</f>
        <v/>
      </c>
      <c r="I2333" s="42" t="str">
        <f>IF(ISBLANK($N2333),"",IF(ISBLANK('datos GENERALES'!$D$10),"",'datos GENERALES'!$D$10))</f>
        <v/>
      </c>
      <c r="O2333" s="48" t="str">
        <f>IFERROR(VLOOKUP(N2333,ListaEspecies!$B$3:$D$45,2,FALSE),"")</f>
        <v/>
      </c>
      <c r="P2333" s="96" t="str">
        <f>IFERROR(VLOOKUP(N2333,ListaEspecies!$B$3:$D$45,3,FALSE),"")</f>
        <v/>
      </c>
      <c r="R2333" s="42" t="str">
        <f>IF(ISBLANK($J2333),"",IF(ISBLANK('datos GENERALES'!$B$15),"",'datos GENERALES'!$B$15))</f>
        <v/>
      </c>
      <c r="S2333" s="49" t="str">
        <f t="shared" si="290"/>
        <v/>
      </c>
      <c r="T2333" s="49" t="str">
        <f t="shared" si="291"/>
        <v/>
      </c>
      <c r="AA2333" s="50" t="str">
        <f t="shared" si="295"/>
        <v/>
      </c>
      <c r="AE2333" s="50" t="str">
        <f t="shared" si="292"/>
        <v/>
      </c>
      <c r="AI2333" s="19" t="str">
        <f t="shared" si="293"/>
        <v/>
      </c>
      <c r="AJ2333"/>
      <c r="AK2333" s="19" t="str">
        <f t="shared" si="294"/>
        <v/>
      </c>
    </row>
    <row r="2334" spans="1:37" x14ac:dyDescent="0.25">
      <c r="A2334" s="42" t="str">
        <f t="shared" si="288"/>
        <v/>
      </c>
      <c r="B2334" s="42" t="str">
        <f t="shared" si="289"/>
        <v/>
      </c>
      <c r="C2334" s="42" t="str">
        <f>IF(ISBLANK($N2334),"",IF(ISBLANK('datos GENERALES'!B$16),"",'datos GENERALES'!B$16))</f>
        <v/>
      </c>
      <c r="D2334" s="43" t="str">
        <f>IF(ISBLANK($N2334),"","SGBTM/AUTAROC/"&amp;'datos GENERALES'!B$5&amp;"_"&amp;'datos GENERALES'!C$5&amp;"_"&amp;'datos GENERALES'!D$5)</f>
        <v/>
      </c>
      <c r="E2334" s="42" t="str">
        <f>IF(ISBLANK($N2334),"",IF(ISBLANK('datos GENERALES'!$B$6),"",'datos GENERALES'!$B$6))</f>
        <v/>
      </c>
      <c r="F2334" s="42" t="str">
        <f>IF(ISBLANK($N2334),"",IF(ISBLANK('datos GENERALES'!$B$7),"",'datos GENERALES'!$B$7))</f>
        <v/>
      </c>
      <c r="G2334" s="42" t="str">
        <f>IF(ISBLANK($N2334),"",IF(ISBLANK('datos GENERALES'!$B$10),"",'datos GENERALES'!$B$10))</f>
        <v/>
      </c>
      <c r="H2334" s="42" t="str">
        <f>IF(ISBLANK($N2334),"",IF(ISBLANK('datos GENERALES'!$C$10),"",'datos GENERALES'!$C$10))</f>
        <v/>
      </c>
      <c r="I2334" s="42" t="str">
        <f>IF(ISBLANK($N2334),"",IF(ISBLANK('datos GENERALES'!$D$10),"",'datos GENERALES'!$D$10))</f>
        <v/>
      </c>
      <c r="O2334" s="48" t="str">
        <f>IFERROR(VLOOKUP(N2334,ListaEspecies!$B$3:$D$45,2,FALSE),"")</f>
        <v/>
      </c>
      <c r="P2334" s="96" t="str">
        <f>IFERROR(VLOOKUP(N2334,ListaEspecies!$B$3:$D$45,3,FALSE),"")</f>
        <v/>
      </c>
      <c r="R2334" s="42" t="str">
        <f>IF(ISBLANK($J2334),"",IF(ISBLANK('datos GENERALES'!$B$15),"",'datos GENERALES'!$B$15))</f>
        <v/>
      </c>
      <c r="S2334" s="49" t="str">
        <f t="shared" si="290"/>
        <v/>
      </c>
      <c r="T2334" s="49" t="str">
        <f t="shared" si="291"/>
        <v/>
      </c>
      <c r="AA2334" s="50" t="str">
        <f t="shared" si="295"/>
        <v/>
      </c>
      <c r="AE2334" s="50" t="str">
        <f t="shared" si="292"/>
        <v/>
      </c>
      <c r="AI2334" s="19" t="str">
        <f t="shared" si="293"/>
        <v/>
      </c>
      <c r="AJ2334"/>
      <c r="AK2334" s="19" t="str">
        <f t="shared" si="294"/>
        <v/>
      </c>
    </row>
    <row r="2335" spans="1:37" x14ac:dyDescent="0.25">
      <c r="A2335" s="42" t="str">
        <f t="shared" si="288"/>
        <v/>
      </c>
      <c r="B2335" s="42" t="str">
        <f t="shared" si="289"/>
        <v/>
      </c>
      <c r="C2335" s="42" t="str">
        <f>IF(ISBLANK($N2335),"",IF(ISBLANK('datos GENERALES'!B$16),"",'datos GENERALES'!B$16))</f>
        <v/>
      </c>
      <c r="D2335" s="43" t="str">
        <f>IF(ISBLANK($N2335),"","SGBTM/AUTAROC/"&amp;'datos GENERALES'!B$5&amp;"_"&amp;'datos GENERALES'!C$5&amp;"_"&amp;'datos GENERALES'!D$5)</f>
        <v/>
      </c>
      <c r="E2335" s="42" t="str">
        <f>IF(ISBLANK($N2335),"",IF(ISBLANK('datos GENERALES'!$B$6),"",'datos GENERALES'!$B$6))</f>
        <v/>
      </c>
      <c r="F2335" s="42" t="str">
        <f>IF(ISBLANK($N2335),"",IF(ISBLANK('datos GENERALES'!$B$7),"",'datos GENERALES'!$B$7))</f>
        <v/>
      </c>
      <c r="G2335" s="42" t="str">
        <f>IF(ISBLANK($N2335),"",IF(ISBLANK('datos GENERALES'!$B$10),"",'datos GENERALES'!$B$10))</f>
        <v/>
      </c>
      <c r="H2335" s="42" t="str">
        <f>IF(ISBLANK($N2335),"",IF(ISBLANK('datos GENERALES'!$C$10),"",'datos GENERALES'!$C$10))</f>
        <v/>
      </c>
      <c r="I2335" s="42" t="str">
        <f>IF(ISBLANK($N2335),"",IF(ISBLANK('datos GENERALES'!$D$10),"",'datos GENERALES'!$D$10))</f>
        <v/>
      </c>
      <c r="O2335" s="48" t="str">
        <f>IFERROR(VLOOKUP(N2335,ListaEspecies!$B$3:$D$45,2,FALSE),"")</f>
        <v/>
      </c>
      <c r="P2335" s="96" t="str">
        <f>IFERROR(VLOOKUP(N2335,ListaEspecies!$B$3:$D$45,3,FALSE),"")</f>
        <v/>
      </c>
      <c r="R2335" s="42" t="str">
        <f>IF(ISBLANK($J2335),"",IF(ISBLANK('datos GENERALES'!$B$15),"",'datos GENERALES'!$B$15))</f>
        <v/>
      </c>
      <c r="S2335" s="49" t="str">
        <f t="shared" si="290"/>
        <v/>
      </c>
      <c r="T2335" s="49" t="str">
        <f t="shared" si="291"/>
        <v/>
      </c>
      <c r="AA2335" s="50" t="str">
        <f t="shared" si="295"/>
        <v/>
      </c>
      <c r="AE2335" s="50" t="str">
        <f t="shared" si="292"/>
        <v/>
      </c>
      <c r="AI2335" s="19" t="str">
        <f t="shared" si="293"/>
        <v/>
      </c>
      <c r="AJ2335"/>
      <c r="AK2335" s="19" t="str">
        <f t="shared" si="294"/>
        <v/>
      </c>
    </row>
    <row r="2336" spans="1:37" x14ac:dyDescent="0.25">
      <c r="A2336" s="42" t="str">
        <f t="shared" si="288"/>
        <v/>
      </c>
      <c r="B2336" s="42" t="str">
        <f t="shared" si="289"/>
        <v/>
      </c>
      <c r="C2336" s="42" t="str">
        <f>IF(ISBLANK($N2336),"",IF(ISBLANK('datos GENERALES'!B$16),"",'datos GENERALES'!B$16))</f>
        <v/>
      </c>
      <c r="D2336" s="43" t="str">
        <f>IF(ISBLANK($N2336),"","SGBTM/AUTAROC/"&amp;'datos GENERALES'!B$5&amp;"_"&amp;'datos GENERALES'!C$5&amp;"_"&amp;'datos GENERALES'!D$5)</f>
        <v/>
      </c>
      <c r="E2336" s="42" t="str">
        <f>IF(ISBLANK($N2336),"",IF(ISBLANK('datos GENERALES'!$B$6),"",'datos GENERALES'!$B$6))</f>
        <v/>
      </c>
      <c r="F2336" s="42" t="str">
        <f>IF(ISBLANK($N2336),"",IF(ISBLANK('datos GENERALES'!$B$7),"",'datos GENERALES'!$B$7))</f>
        <v/>
      </c>
      <c r="G2336" s="42" t="str">
        <f>IF(ISBLANK($N2336),"",IF(ISBLANK('datos GENERALES'!$B$10),"",'datos GENERALES'!$B$10))</f>
        <v/>
      </c>
      <c r="H2336" s="42" t="str">
        <f>IF(ISBLANK($N2336),"",IF(ISBLANK('datos GENERALES'!$C$10),"",'datos GENERALES'!$C$10))</f>
        <v/>
      </c>
      <c r="I2336" s="42" t="str">
        <f>IF(ISBLANK($N2336),"",IF(ISBLANK('datos GENERALES'!$D$10),"",'datos GENERALES'!$D$10))</f>
        <v/>
      </c>
      <c r="O2336" s="48" t="str">
        <f>IFERROR(VLOOKUP(N2336,ListaEspecies!$B$3:$D$45,2,FALSE),"")</f>
        <v/>
      </c>
      <c r="P2336" s="96" t="str">
        <f>IFERROR(VLOOKUP(N2336,ListaEspecies!$B$3:$D$45,3,FALSE),"")</f>
        <v/>
      </c>
      <c r="R2336" s="42" t="str">
        <f>IF(ISBLANK($J2336),"",IF(ISBLANK('datos GENERALES'!$B$15),"",'datos GENERALES'!$B$15))</f>
        <v/>
      </c>
      <c r="S2336" s="49" t="str">
        <f t="shared" si="290"/>
        <v/>
      </c>
      <c r="T2336" s="49" t="str">
        <f t="shared" si="291"/>
        <v/>
      </c>
      <c r="AA2336" s="50" t="str">
        <f t="shared" si="295"/>
        <v/>
      </c>
      <c r="AE2336" s="50" t="str">
        <f t="shared" si="292"/>
        <v/>
      </c>
      <c r="AI2336" s="19" t="str">
        <f t="shared" si="293"/>
        <v/>
      </c>
      <c r="AJ2336"/>
      <c r="AK2336" s="19" t="str">
        <f t="shared" si="294"/>
        <v/>
      </c>
    </row>
    <row r="2337" spans="1:37" x14ac:dyDescent="0.25">
      <c r="A2337" s="42" t="str">
        <f t="shared" si="288"/>
        <v/>
      </c>
      <c r="B2337" s="42" t="str">
        <f t="shared" si="289"/>
        <v/>
      </c>
      <c r="C2337" s="42" t="str">
        <f>IF(ISBLANK($N2337),"",IF(ISBLANK('datos GENERALES'!B$16),"",'datos GENERALES'!B$16))</f>
        <v/>
      </c>
      <c r="D2337" s="43" t="str">
        <f>IF(ISBLANK($N2337),"","SGBTM/AUTAROC/"&amp;'datos GENERALES'!B$5&amp;"_"&amp;'datos GENERALES'!C$5&amp;"_"&amp;'datos GENERALES'!D$5)</f>
        <v/>
      </c>
      <c r="E2337" s="42" t="str">
        <f>IF(ISBLANK($N2337),"",IF(ISBLANK('datos GENERALES'!$B$6),"",'datos GENERALES'!$B$6))</f>
        <v/>
      </c>
      <c r="F2337" s="42" t="str">
        <f>IF(ISBLANK($N2337),"",IF(ISBLANK('datos GENERALES'!$B$7),"",'datos GENERALES'!$B$7))</f>
        <v/>
      </c>
      <c r="G2337" s="42" t="str">
        <f>IF(ISBLANK($N2337),"",IF(ISBLANK('datos GENERALES'!$B$10),"",'datos GENERALES'!$B$10))</f>
        <v/>
      </c>
      <c r="H2337" s="42" t="str">
        <f>IF(ISBLANK($N2337),"",IF(ISBLANK('datos GENERALES'!$C$10),"",'datos GENERALES'!$C$10))</f>
        <v/>
      </c>
      <c r="I2337" s="42" t="str">
        <f>IF(ISBLANK($N2337),"",IF(ISBLANK('datos GENERALES'!$D$10),"",'datos GENERALES'!$D$10))</f>
        <v/>
      </c>
      <c r="O2337" s="48" t="str">
        <f>IFERROR(VLOOKUP(N2337,ListaEspecies!$B$3:$D$45,2,FALSE),"")</f>
        <v/>
      </c>
      <c r="P2337" s="96" t="str">
        <f>IFERROR(VLOOKUP(N2337,ListaEspecies!$B$3:$D$45,3,FALSE),"")</f>
        <v/>
      </c>
      <c r="R2337" s="42" t="str">
        <f>IF(ISBLANK($J2337),"",IF(ISBLANK('datos GENERALES'!$B$15),"",'datos GENERALES'!$B$15))</f>
        <v/>
      </c>
      <c r="S2337" s="49" t="str">
        <f t="shared" si="290"/>
        <v/>
      </c>
      <c r="T2337" s="49" t="str">
        <f t="shared" si="291"/>
        <v/>
      </c>
      <c r="AA2337" s="50" t="str">
        <f t="shared" si="295"/>
        <v/>
      </c>
      <c r="AE2337" s="50" t="str">
        <f t="shared" si="292"/>
        <v/>
      </c>
      <c r="AI2337" s="19" t="str">
        <f t="shared" si="293"/>
        <v/>
      </c>
      <c r="AJ2337"/>
      <c r="AK2337" s="19" t="str">
        <f t="shared" si="294"/>
        <v/>
      </c>
    </row>
    <row r="2338" spans="1:37" x14ac:dyDescent="0.25">
      <c r="A2338" s="42" t="str">
        <f t="shared" si="288"/>
        <v/>
      </c>
      <c r="B2338" s="42" t="str">
        <f t="shared" si="289"/>
        <v/>
      </c>
      <c r="C2338" s="42" t="str">
        <f>IF(ISBLANK($N2338),"",IF(ISBLANK('datos GENERALES'!B$16),"",'datos GENERALES'!B$16))</f>
        <v/>
      </c>
      <c r="D2338" s="43" t="str">
        <f>IF(ISBLANK($N2338),"","SGBTM/AUTAROC/"&amp;'datos GENERALES'!B$5&amp;"_"&amp;'datos GENERALES'!C$5&amp;"_"&amp;'datos GENERALES'!D$5)</f>
        <v/>
      </c>
      <c r="E2338" s="42" t="str">
        <f>IF(ISBLANK($N2338),"",IF(ISBLANK('datos GENERALES'!$B$6),"",'datos GENERALES'!$B$6))</f>
        <v/>
      </c>
      <c r="F2338" s="42" t="str">
        <f>IF(ISBLANK($N2338),"",IF(ISBLANK('datos GENERALES'!$B$7),"",'datos GENERALES'!$B$7))</f>
        <v/>
      </c>
      <c r="G2338" s="42" t="str">
        <f>IF(ISBLANK($N2338),"",IF(ISBLANK('datos GENERALES'!$B$10),"",'datos GENERALES'!$B$10))</f>
        <v/>
      </c>
      <c r="H2338" s="42" t="str">
        <f>IF(ISBLANK($N2338),"",IF(ISBLANK('datos GENERALES'!$C$10),"",'datos GENERALES'!$C$10))</f>
        <v/>
      </c>
      <c r="I2338" s="42" t="str">
        <f>IF(ISBLANK($N2338),"",IF(ISBLANK('datos GENERALES'!$D$10),"",'datos GENERALES'!$D$10))</f>
        <v/>
      </c>
      <c r="O2338" s="48" t="str">
        <f>IFERROR(VLOOKUP(N2338,ListaEspecies!$B$3:$D$45,2,FALSE),"")</f>
        <v/>
      </c>
      <c r="P2338" s="96" t="str">
        <f>IFERROR(VLOOKUP(N2338,ListaEspecies!$B$3:$D$45,3,FALSE),"")</f>
        <v/>
      </c>
      <c r="R2338" s="42" t="str">
        <f>IF(ISBLANK($J2338),"",IF(ISBLANK('datos GENERALES'!$B$15),"",'datos GENERALES'!$B$15))</f>
        <v/>
      </c>
      <c r="S2338" s="49" t="str">
        <f t="shared" si="290"/>
        <v/>
      </c>
      <c r="T2338" s="49" t="str">
        <f t="shared" si="291"/>
        <v/>
      </c>
      <c r="AA2338" s="50" t="str">
        <f t="shared" si="295"/>
        <v/>
      </c>
      <c r="AE2338" s="50" t="str">
        <f t="shared" si="292"/>
        <v/>
      </c>
      <c r="AI2338" s="19" t="str">
        <f t="shared" si="293"/>
        <v/>
      </c>
      <c r="AJ2338"/>
      <c r="AK2338" s="19" t="str">
        <f t="shared" si="294"/>
        <v/>
      </c>
    </row>
    <row r="2339" spans="1:37" x14ac:dyDescent="0.25">
      <c r="A2339" s="42" t="str">
        <f t="shared" si="288"/>
        <v/>
      </c>
      <c r="B2339" s="42" t="str">
        <f t="shared" si="289"/>
        <v/>
      </c>
      <c r="C2339" s="42" t="str">
        <f>IF(ISBLANK($N2339),"",IF(ISBLANK('datos GENERALES'!B$16),"",'datos GENERALES'!B$16))</f>
        <v/>
      </c>
      <c r="D2339" s="43" t="str">
        <f>IF(ISBLANK($N2339),"","SGBTM/AUTAROC/"&amp;'datos GENERALES'!B$5&amp;"_"&amp;'datos GENERALES'!C$5&amp;"_"&amp;'datos GENERALES'!D$5)</f>
        <v/>
      </c>
      <c r="E2339" s="42" t="str">
        <f>IF(ISBLANK($N2339),"",IF(ISBLANK('datos GENERALES'!$B$6),"",'datos GENERALES'!$B$6))</f>
        <v/>
      </c>
      <c r="F2339" s="42" t="str">
        <f>IF(ISBLANK($N2339),"",IF(ISBLANK('datos GENERALES'!$B$7),"",'datos GENERALES'!$B$7))</f>
        <v/>
      </c>
      <c r="G2339" s="42" t="str">
        <f>IF(ISBLANK($N2339),"",IF(ISBLANK('datos GENERALES'!$B$10),"",'datos GENERALES'!$B$10))</f>
        <v/>
      </c>
      <c r="H2339" s="42" t="str">
        <f>IF(ISBLANK($N2339),"",IF(ISBLANK('datos GENERALES'!$C$10),"",'datos GENERALES'!$C$10))</f>
        <v/>
      </c>
      <c r="I2339" s="42" t="str">
        <f>IF(ISBLANK($N2339),"",IF(ISBLANK('datos GENERALES'!$D$10),"",'datos GENERALES'!$D$10))</f>
        <v/>
      </c>
      <c r="O2339" s="48" t="str">
        <f>IFERROR(VLOOKUP(N2339,ListaEspecies!$B$3:$D$45,2,FALSE),"")</f>
        <v/>
      </c>
      <c r="P2339" s="96" t="str">
        <f>IFERROR(VLOOKUP(N2339,ListaEspecies!$B$3:$D$45,3,FALSE),"")</f>
        <v/>
      </c>
      <c r="R2339" s="42" t="str">
        <f>IF(ISBLANK($J2339),"",IF(ISBLANK('datos GENERALES'!$B$15),"",'datos GENERALES'!$B$15))</f>
        <v/>
      </c>
      <c r="S2339" s="49" t="str">
        <f t="shared" si="290"/>
        <v/>
      </c>
      <c r="T2339" s="49" t="str">
        <f t="shared" si="291"/>
        <v/>
      </c>
      <c r="AA2339" s="50" t="str">
        <f t="shared" si="295"/>
        <v/>
      </c>
      <c r="AE2339" s="50" t="str">
        <f t="shared" si="292"/>
        <v/>
      </c>
      <c r="AI2339" s="19" t="str">
        <f t="shared" si="293"/>
        <v/>
      </c>
      <c r="AJ2339"/>
      <c r="AK2339" s="19" t="str">
        <f t="shared" si="294"/>
        <v/>
      </c>
    </row>
    <row r="2340" spans="1:37" x14ac:dyDescent="0.25">
      <c r="A2340" s="42" t="str">
        <f t="shared" si="288"/>
        <v/>
      </c>
      <c r="B2340" s="42" t="str">
        <f t="shared" si="289"/>
        <v/>
      </c>
      <c r="C2340" s="42" t="str">
        <f>IF(ISBLANK($N2340),"",IF(ISBLANK('datos GENERALES'!B$16),"",'datos GENERALES'!B$16))</f>
        <v/>
      </c>
      <c r="D2340" s="43" t="str">
        <f>IF(ISBLANK($N2340),"","SGBTM/AUTAROC/"&amp;'datos GENERALES'!B$5&amp;"_"&amp;'datos GENERALES'!C$5&amp;"_"&amp;'datos GENERALES'!D$5)</f>
        <v/>
      </c>
      <c r="E2340" s="42" t="str">
        <f>IF(ISBLANK($N2340),"",IF(ISBLANK('datos GENERALES'!$B$6),"",'datos GENERALES'!$B$6))</f>
        <v/>
      </c>
      <c r="F2340" s="42" t="str">
        <f>IF(ISBLANK($N2340),"",IF(ISBLANK('datos GENERALES'!$B$7),"",'datos GENERALES'!$B$7))</f>
        <v/>
      </c>
      <c r="G2340" s="42" t="str">
        <f>IF(ISBLANK($N2340),"",IF(ISBLANK('datos GENERALES'!$B$10),"",'datos GENERALES'!$B$10))</f>
        <v/>
      </c>
      <c r="H2340" s="42" t="str">
        <f>IF(ISBLANK($N2340),"",IF(ISBLANK('datos GENERALES'!$C$10),"",'datos GENERALES'!$C$10))</f>
        <v/>
      </c>
      <c r="I2340" s="42" t="str">
        <f>IF(ISBLANK($N2340),"",IF(ISBLANK('datos GENERALES'!$D$10),"",'datos GENERALES'!$D$10))</f>
        <v/>
      </c>
      <c r="O2340" s="48" t="str">
        <f>IFERROR(VLOOKUP(N2340,ListaEspecies!$B$3:$D$45,2,FALSE),"")</f>
        <v/>
      </c>
      <c r="P2340" s="96" t="str">
        <f>IFERROR(VLOOKUP(N2340,ListaEspecies!$B$3:$D$45,3,FALSE),"")</f>
        <v/>
      </c>
      <c r="R2340" s="42" t="str">
        <f>IF(ISBLANK($J2340),"",IF(ISBLANK('datos GENERALES'!$B$15),"",'datos GENERALES'!$B$15))</f>
        <v/>
      </c>
      <c r="S2340" s="49" t="str">
        <f t="shared" si="290"/>
        <v/>
      </c>
      <c r="T2340" s="49" t="str">
        <f t="shared" si="291"/>
        <v/>
      </c>
      <c r="AA2340" s="50" t="str">
        <f t="shared" si="295"/>
        <v/>
      </c>
      <c r="AE2340" s="50" t="str">
        <f t="shared" si="292"/>
        <v/>
      </c>
      <c r="AI2340" s="19" t="str">
        <f t="shared" si="293"/>
        <v/>
      </c>
      <c r="AJ2340"/>
      <c r="AK2340" s="19" t="str">
        <f t="shared" si="294"/>
        <v/>
      </c>
    </row>
    <row r="2341" spans="1:37" x14ac:dyDescent="0.25">
      <c r="A2341" s="42" t="str">
        <f t="shared" si="288"/>
        <v/>
      </c>
      <c r="B2341" s="42" t="str">
        <f t="shared" si="289"/>
        <v/>
      </c>
      <c r="C2341" s="42" t="str">
        <f>IF(ISBLANK($N2341),"",IF(ISBLANK('datos GENERALES'!B$16),"",'datos GENERALES'!B$16))</f>
        <v/>
      </c>
      <c r="D2341" s="43" t="str">
        <f>IF(ISBLANK($N2341),"","SGBTM/AUTAROC/"&amp;'datos GENERALES'!B$5&amp;"_"&amp;'datos GENERALES'!C$5&amp;"_"&amp;'datos GENERALES'!D$5)</f>
        <v/>
      </c>
      <c r="E2341" s="42" t="str">
        <f>IF(ISBLANK($N2341),"",IF(ISBLANK('datos GENERALES'!$B$6),"",'datos GENERALES'!$B$6))</f>
        <v/>
      </c>
      <c r="F2341" s="42" t="str">
        <f>IF(ISBLANK($N2341),"",IF(ISBLANK('datos GENERALES'!$B$7),"",'datos GENERALES'!$B$7))</f>
        <v/>
      </c>
      <c r="G2341" s="42" t="str">
        <f>IF(ISBLANK($N2341),"",IF(ISBLANK('datos GENERALES'!$B$10),"",'datos GENERALES'!$B$10))</f>
        <v/>
      </c>
      <c r="H2341" s="42" t="str">
        <f>IF(ISBLANK($N2341),"",IF(ISBLANK('datos GENERALES'!$C$10),"",'datos GENERALES'!$C$10))</f>
        <v/>
      </c>
      <c r="I2341" s="42" t="str">
        <f>IF(ISBLANK($N2341),"",IF(ISBLANK('datos GENERALES'!$D$10),"",'datos GENERALES'!$D$10))</f>
        <v/>
      </c>
      <c r="O2341" s="48" t="str">
        <f>IFERROR(VLOOKUP(N2341,ListaEspecies!$B$3:$D$45,2,FALSE),"")</f>
        <v/>
      </c>
      <c r="P2341" s="96" t="str">
        <f>IFERROR(VLOOKUP(N2341,ListaEspecies!$B$3:$D$45,3,FALSE),"")</f>
        <v/>
      </c>
      <c r="R2341" s="42" t="str">
        <f>IF(ISBLANK($J2341),"",IF(ISBLANK('datos GENERALES'!$B$15),"",'datos GENERALES'!$B$15))</f>
        <v/>
      </c>
      <c r="S2341" s="49" t="str">
        <f t="shared" si="290"/>
        <v/>
      </c>
      <c r="T2341" s="49" t="str">
        <f t="shared" si="291"/>
        <v/>
      </c>
      <c r="AA2341" s="50" t="str">
        <f t="shared" si="295"/>
        <v/>
      </c>
      <c r="AE2341" s="50" t="str">
        <f t="shared" si="292"/>
        <v/>
      </c>
      <c r="AI2341" s="19" t="str">
        <f t="shared" si="293"/>
        <v/>
      </c>
      <c r="AJ2341"/>
      <c r="AK2341" s="19" t="str">
        <f t="shared" si="294"/>
        <v/>
      </c>
    </row>
    <row r="2342" spans="1:37" x14ac:dyDescent="0.25">
      <c r="A2342" s="42" t="str">
        <f t="shared" si="288"/>
        <v/>
      </c>
      <c r="B2342" s="42" t="str">
        <f t="shared" si="289"/>
        <v/>
      </c>
      <c r="C2342" s="42" t="str">
        <f>IF(ISBLANK($N2342),"",IF(ISBLANK('datos GENERALES'!B$16),"",'datos GENERALES'!B$16))</f>
        <v/>
      </c>
      <c r="D2342" s="43" t="str">
        <f>IF(ISBLANK($N2342),"","SGBTM/AUTAROC/"&amp;'datos GENERALES'!B$5&amp;"_"&amp;'datos GENERALES'!C$5&amp;"_"&amp;'datos GENERALES'!D$5)</f>
        <v/>
      </c>
      <c r="E2342" s="42" t="str">
        <f>IF(ISBLANK($N2342),"",IF(ISBLANK('datos GENERALES'!$B$6),"",'datos GENERALES'!$B$6))</f>
        <v/>
      </c>
      <c r="F2342" s="42" t="str">
        <f>IF(ISBLANK($N2342),"",IF(ISBLANK('datos GENERALES'!$B$7),"",'datos GENERALES'!$B$7))</f>
        <v/>
      </c>
      <c r="G2342" s="42" t="str">
        <f>IF(ISBLANK($N2342),"",IF(ISBLANK('datos GENERALES'!$B$10),"",'datos GENERALES'!$B$10))</f>
        <v/>
      </c>
      <c r="H2342" s="42" t="str">
        <f>IF(ISBLANK($N2342),"",IF(ISBLANK('datos GENERALES'!$C$10),"",'datos GENERALES'!$C$10))</f>
        <v/>
      </c>
      <c r="I2342" s="42" t="str">
        <f>IF(ISBLANK($N2342),"",IF(ISBLANK('datos GENERALES'!$D$10),"",'datos GENERALES'!$D$10))</f>
        <v/>
      </c>
      <c r="O2342" s="48" t="str">
        <f>IFERROR(VLOOKUP(N2342,ListaEspecies!$B$3:$D$45,2,FALSE),"")</f>
        <v/>
      </c>
      <c r="P2342" s="96" t="str">
        <f>IFERROR(VLOOKUP(N2342,ListaEspecies!$B$3:$D$45,3,FALSE),"")</f>
        <v/>
      </c>
      <c r="R2342" s="42" t="str">
        <f>IF(ISBLANK($J2342),"",IF(ISBLANK('datos GENERALES'!$B$15),"",'datos GENERALES'!$B$15))</f>
        <v/>
      </c>
      <c r="S2342" s="49" t="str">
        <f t="shared" si="290"/>
        <v/>
      </c>
      <c r="T2342" s="49" t="str">
        <f t="shared" si="291"/>
        <v/>
      </c>
      <c r="AA2342" s="50" t="str">
        <f t="shared" si="295"/>
        <v/>
      </c>
      <c r="AE2342" s="50" t="str">
        <f t="shared" si="292"/>
        <v/>
      </c>
      <c r="AI2342" s="19" t="str">
        <f t="shared" si="293"/>
        <v/>
      </c>
      <c r="AJ2342"/>
      <c r="AK2342" s="19" t="str">
        <f t="shared" si="294"/>
        <v/>
      </c>
    </row>
    <row r="2343" spans="1:37" x14ac:dyDescent="0.25">
      <c r="A2343" s="42" t="str">
        <f t="shared" si="288"/>
        <v/>
      </c>
      <c r="B2343" s="42" t="str">
        <f t="shared" si="289"/>
        <v/>
      </c>
      <c r="C2343" s="42" t="str">
        <f>IF(ISBLANK($N2343),"",IF(ISBLANK('datos GENERALES'!B$16),"",'datos GENERALES'!B$16))</f>
        <v/>
      </c>
      <c r="D2343" s="43" t="str">
        <f>IF(ISBLANK($N2343),"","SGBTM/AUTAROC/"&amp;'datos GENERALES'!B$5&amp;"_"&amp;'datos GENERALES'!C$5&amp;"_"&amp;'datos GENERALES'!D$5)</f>
        <v/>
      </c>
      <c r="E2343" s="42" t="str">
        <f>IF(ISBLANK($N2343),"",IF(ISBLANK('datos GENERALES'!$B$6),"",'datos GENERALES'!$B$6))</f>
        <v/>
      </c>
      <c r="F2343" s="42" t="str">
        <f>IF(ISBLANK($N2343),"",IF(ISBLANK('datos GENERALES'!$B$7),"",'datos GENERALES'!$B$7))</f>
        <v/>
      </c>
      <c r="G2343" s="42" t="str">
        <f>IF(ISBLANK($N2343),"",IF(ISBLANK('datos GENERALES'!$B$10),"",'datos GENERALES'!$B$10))</f>
        <v/>
      </c>
      <c r="H2343" s="42" t="str">
        <f>IF(ISBLANK($N2343),"",IF(ISBLANK('datos GENERALES'!$C$10),"",'datos GENERALES'!$C$10))</f>
        <v/>
      </c>
      <c r="I2343" s="42" t="str">
        <f>IF(ISBLANK($N2343),"",IF(ISBLANK('datos GENERALES'!$D$10),"",'datos GENERALES'!$D$10))</f>
        <v/>
      </c>
      <c r="O2343" s="48" t="str">
        <f>IFERROR(VLOOKUP(N2343,ListaEspecies!$B$3:$D$45,2,FALSE),"")</f>
        <v/>
      </c>
      <c r="P2343" s="96" t="str">
        <f>IFERROR(VLOOKUP(N2343,ListaEspecies!$B$3:$D$45,3,FALSE),"")</f>
        <v/>
      </c>
      <c r="R2343" s="42" t="str">
        <f>IF(ISBLANK($J2343),"",IF(ISBLANK('datos GENERALES'!$B$15),"",'datos GENERALES'!$B$15))</f>
        <v/>
      </c>
      <c r="S2343" s="49" t="str">
        <f t="shared" si="290"/>
        <v/>
      </c>
      <c r="T2343" s="49" t="str">
        <f t="shared" si="291"/>
        <v/>
      </c>
      <c r="AA2343" s="50" t="str">
        <f t="shared" si="295"/>
        <v/>
      </c>
      <c r="AE2343" s="50" t="str">
        <f t="shared" si="292"/>
        <v/>
      </c>
      <c r="AI2343" s="19" t="str">
        <f t="shared" si="293"/>
        <v/>
      </c>
      <c r="AJ2343"/>
      <c r="AK2343" s="19" t="str">
        <f t="shared" si="294"/>
        <v/>
      </c>
    </row>
    <row r="2344" spans="1:37" x14ac:dyDescent="0.25">
      <c r="A2344" s="42" t="str">
        <f t="shared" si="288"/>
        <v/>
      </c>
      <c r="B2344" s="42" t="str">
        <f t="shared" si="289"/>
        <v/>
      </c>
      <c r="C2344" s="42" t="str">
        <f>IF(ISBLANK($N2344),"",IF(ISBLANK('datos GENERALES'!B$16),"",'datos GENERALES'!B$16))</f>
        <v/>
      </c>
      <c r="D2344" s="43" t="str">
        <f>IF(ISBLANK($N2344),"","SGBTM/AUTAROC/"&amp;'datos GENERALES'!B$5&amp;"_"&amp;'datos GENERALES'!C$5&amp;"_"&amp;'datos GENERALES'!D$5)</f>
        <v/>
      </c>
      <c r="E2344" s="42" t="str">
        <f>IF(ISBLANK($N2344),"",IF(ISBLANK('datos GENERALES'!$B$6),"",'datos GENERALES'!$B$6))</f>
        <v/>
      </c>
      <c r="F2344" s="42" t="str">
        <f>IF(ISBLANK($N2344),"",IF(ISBLANK('datos GENERALES'!$B$7),"",'datos GENERALES'!$B$7))</f>
        <v/>
      </c>
      <c r="G2344" s="42" t="str">
        <f>IF(ISBLANK($N2344),"",IF(ISBLANK('datos GENERALES'!$B$10),"",'datos GENERALES'!$B$10))</f>
        <v/>
      </c>
      <c r="H2344" s="42" t="str">
        <f>IF(ISBLANK($N2344),"",IF(ISBLANK('datos GENERALES'!$C$10),"",'datos GENERALES'!$C$10))</f>
        <v/>
      </c>
      <c r="I2344" s="42" t="str">
        <f>IF(ISBLANK($N2344),"",IF(ISBLANK('datos GENERALES'!$D$10),"",'datos GENERALES'!$D$10))</f>
        <v/>
      </c>
      <c r="O2344" s="48" t="str">
        <f>IFERROR(VLOOKUP(N2344,ListaEspecies!$B$3:$D$45,2,FALSE),"")</f>
        <v/>
      </c>
      <c r="P2344" s="96" t="str">
        <f>IFERROR(VLOOKUP(N2344,ListaEspecies!$B$3:$D$45,3,FALSE),"")</f>
        <v/>
      </c>
      <c r="R2344" s="42" t="str">
        <f>IF(ISBLANK($J2344),"",IF(ISBLANK('datos GENERALES'!$B$15),"",'datos GENERALES'!$B$15))</f>
        <v/>
      </c>
      <c r="S2344" s="49" t="str">
        <f t="shared" si="290"/>
        <v/>
      </c>
      <c r="T2344" s="49" t="str">
        <f t="shared" si="291"/>
        <v/>
      </c>
      <c r="AA2344" s="50" t="str">
        <f t="shared" si="295"/>
        <v/>
      </c>
      <c r="AE2344" s="50" t="str">
        <f t="shared" si="292"/>
        <v/>
      </c>
      <c r="AI2344" s="19" t="str">
        <f t="shared" si="293"/>
        <v/>
      </c>
      <c r="AJ2344"/>
      <c r="AK2344" s="19" t="str">
        <f t="shared" si="294"/>
        <v/>
      </c>
    </row>
    <row r="2345" spans="1:37" x14ac:dyDescent="0.25">
      <c r="A2345" s="42" t="str">
        <f t="shared" si="288"/>
        <v/>
      </c>
      <c r="B2345" s="42" t="str">
        <f t="shared" si="289"/>
        <v/>
      </c>
      <c r="C2345" s="42" t="str">
        <f>IF(ISBLANK($N2345),"",IF(ISBLANK('datos GENERALES'!B$16),"",'datos GENERALES'!B$16))</f>
        <v/>
      </c>
      <c r="D2345" s="43" t="str">
        <f>IF(ISBLANK($N2345),"","SGBTM/AUTAROC/"&amp;'datos GENERALES'!B$5&amp;"_"&amp;'datos GENERALES'!C$5&amp;"_"&amp;'datos GENERALES'!D$5)</f>
        <v/>
      </c>
      <c r="E2345" s="42" t="str">
        <f>IF(ISBLANK($N2345),"",IF(ISBLANK('datos GENERALES'!$B$6),"",'datos GENERALES'!$B$6))</f>
        <v/>
      </c>
      <c r="F2345" s="42" t="str">
        <f>IF(ISBLANK($N2345),"",IF(ISBLANK('datos GENERALES'!$B$7),"",'datos GENERALES'!$B$7))</f>
        <v/>
      </c>
      <c r="G2345" s="42" t="str">
        <f>IF(ISBLANK($N2345),"",IF(ISBLANK('datos GENERALES'!$B$10),"",'datos GENERALES'!$B$10))</f>
        <v/>
      </c>
      <c r="H2345" s="42" t="str">
        <f>IF(ISBLANK($N2345),"",IF(ISBLANK('datos GENERALES'!$C$10),"",'datos GENERALES'!$C$10))</f>
        <v/>
      </c>
      <c r="I2345" s="42" t="str">
        <f>IF(ISBLANK($N2345),"",IF(ISBLANK('datos GENERALES'!$D$10),"",'datos GENERALES'!$D$10))</f>
        <v/>
      </c>
      <c r="O2345" s="48" t="str">
        <f>IFERROR(VLOOKUP(N2345,ListaEspecies!$B$3:$D$45,2,FALSE),"")</f>
        <v/>
      </c>
      <c r="P2345" s="96" t="str">
        <f>IFERROR(VLOOKUP(N2345,ListaEspecies!$B$3:$D$45,3,FALSE),"")</f>
        <v/>
      </c>
      <c r="R2345" s="42" t="str">
        <f>IF(ISBLANK($J2345),"",IF(ISBLANK('datos GENERALES'!$B$15),"",'datos GENERALES'!$B$15))</f>
        <v/>
      </c>
      <c r="S2345" s="49" t="str">
        <f t="shared" si="290"/>
        <v/>
      </c>
      <c r="T2345" s="49" t="str">
        <f t="shared" si="291"/>
        <v/>
      </c>
      <c r="AA2345" s="50" t="str">
        <f t="shared" si="295"/>
        <v/>
      </c>
      <c r="AE2345" s="50" t="str">
        <f t="shared" si="292"/>
        <v/>
      </c>
      <c r="AI2345" s="19" t="str">
        <f t="shared" si="293"/>
        <v/>
      </c>
      <c r="AJ2345"/>
      <c r="AK2345" s="19" t="str">
        <f t="shared" si="294"/>
        <v/>
      </c>
    </row>
    <row r="2346" spans="1:37" x14ac:dyDescent="0.25">
      <c r="A2346" s="42" t="str">
        <f t="shared" si="288"/>
        <v/>
      </c>
      <c r="B2346" s="42" t="str">
        <f t="shared" si="289"/>
        <v/>
      </c>
      <c r="C2346" s="42" t="str">
        <f>IF(ISBLANK($N2346),"",IF(ISBLANK('datos GENERALES'!B$16),"",'datos GENERALES'!B$16))</f>
        <v/>
      </c>
      <c r="D2346" s="43" t="str">
        <f>IF(ISBLANK($N2346),"","SGBTM/AUTAROC/"&amp;'datos GENERALES'!B$5&amp;"_"&amp;'datos GENERALES'!C$5&amp;"_"&amp;'datos GENERALES'!D$5)</f>
        <v/>
      </c>
      <c r="E2346" s="42" t="str">
        <f>IF(ISBLANK($N2346),"",IF(ISBLANK('datos GENERALES'!$B$6),"",'datos GENERALES'!$B$6))</f>
        <v/>
      </c>
      <c r="F2346" s="42" t="str">
        <f>IF(ISBLANK($N2346),"",IF(ISBLANK('datos GENERALES'!$B$7),"",'datos GENERALES'!$B$7))</f>
        <v/>
      </c>
      <c r="G2346" s="42" t="str">
        <f>IF(ISBLANK($N2346),"",IF(ISBLANK('datos GENERALES'!$B$10),"",'datos GENERALES'!$B$10))</f>
        <v/>
      </c>
      <c r="H2346" s="42" t="str">
        <f>IF(ISBLANK($N2346),"",IF(ISBLANK('datos GENERALES'!$C$10),"",'datos GENERALES'!$C$10))</f>
        <v/>
      </c>
      <c r="I2346" s="42" t="str">
        <f>IF(ISBLANK($N2346),"",IF(ISBLANK('datos GENERALES'!$D$10),"",'datos GENERALES'!$D$10))</f>
        <v/>
      </c>
      <c r="O2346" s="48" t="str">
        <f>IFERROR(VLOOKUP(N2346,ListaEspecies!$B$3:$D$45,2,FALSE),"")</f>
        <v/>
      </c>
      <c r="P2346" s="96" t="str">
        <f>IFERROR(VLOOKUP(N2346,ListaEspecies!$B$3:$D$45,3,FALSE),"")</f>
        <v/>
      </c>
      <c r="R2346" s="42" t="str">
        <f>IF(ISBLANK($J2346),"",IF(ISBLANK('datos GENERALES'!$B$15),"",'datos GENERALES'!$B$15))</f>
        <v/>
      </c>
      <c r="S2346" s="49" t="str">
        <f t="shared" si="290"/>
        <v/>
      </c>
      <c r="T2346" s="49" t="str">
        <f t="shared" si="291"/>
        <v/>
      </c>
      <c r="AA2346" s="50" t="str">
        <f t="shared" si="295"/>
        <v/>
      </c>
      <c r="AE2346" s="50" t="str">
        <f t="shared" si="292"/>
        <v/>
      </c>
      <c r="AI2346" s="19" t="str">
        <f t="shared" si="293"/>
        <v/>
      </c>
      <c r="AJ2346"/>
      <c r="AK2346" s="19" t="str">
        <f t="shared" si="294"/>
        <v/>
      </c>
    </row>
    <row r="2347" spans="1:37" x14ac:dyDescent="0.25">
      <c r="A2347" s="42" t="str">
        <f t="shared" si="288"/>
        <v/>
      </c>
      <c r="B2347" s="42" t="str">
        <f t="shared" si="289"/>
        <v/>
      </c>
      <c r="C2347" s="42" t="str">
        <f>IF(ISBLANK($N2347),"",IF(ISBLANK('datos GENERALES'!B$16),"",'datos GENERALES'!B$16))</f>
        <v/>
      </c>
      <c r="D2347" s="43" t="str">
        <f>IF(ISBLANK($N2347),"","SGBTM/AUTAROC/"&amp;'datos GENERALES'!B$5&amp;"_"&amp;'datos GENERALES'!C$5&amp;"_"&amp;'datos GENERALES'!D$5)</f>
        <v/>
      </c>
      <c r="E2347" s="42" t="str">
        <f>IF(ISBLANK($N2347),"",IF(ISBLANK('datos GENERALES'!$B$6),"",'datos GENERALES'!$B$6))</f>
        <v/>
      </c>
      <c r="F2347" s="42" t="str">
        <f>IF(ISBLANK($N2347),"",IF(ISBLANK('datos GENERALES'!$B$7),"",'datos GENERALES'!$B$7))</f>
        <v/>
      </c>
      <c r="G2347" s="42" t="str">
        <f>IF(ISBLANK($N2347),"",IF(ISBLANK('datos GENERALES'!$B$10),"",'datos GENERALES'!$B$10))</f>
        <v/>
      </c>
      <c r="H2347" s="42" t="str">
        <f>IF(ISBLANK($N2347),"",IF(ISBLANK('datos GENERALES'!$C$10),"",'datos GENERALES'!$C$10))</f>
        <v/>
      </c>
      <c r="I2347" s="42" t="str">
        <f>IF(ISBLANK($N2347),"",IF(ISBLANK('datos GENERALES'!$D$10),"",'datos GENERALES'!$D$10))</f>
        <v/>
      </c>
      <c r="O2347" s="48" t="str">
        <f>IFERROR(VLOOKUP(N2347,ListaEspecies!$B$3:$D$45,2,FALSE),"")</f>
        <v/>
      </c>
      <c r="P2347" s="96" t="str">
        <f>IFERROR(VLOOKUP(N2347,ListaEspecies!$B$3:$D$45,3,FALSE),"")</f>
        <v/>
      </c>
      <c r="R2347" s="42" t="str">
        <f>IF(ISBLANK($J2347),"",IF(ISBLANK('datos GENERALES'!$B$15),"",'datos GENERALES'!$B$15))</f>
        <v/>
      </c>
      <c r="S2347" s="49" t="str">
        <f t="shared" si="290"/>
        <v/>
      </c>
      <c r="T2347" s="49" t="str">
        <f t="shared" si="291"/>
        <v/>
      </c>
      <c r="AA2347" s="50" t="str">
        <f t="shared" si="295"/>
        <v/>
      </c>
      <c r="AE2347" s="50" t="str">
        <f t="shared" si="292"/>
        <v/>
      </c>
      <c r="AI2347" s="19" t="str">
        <f t="shared" si="293"/>
        <v/>
      </c>
      <c r="AJ2347"/>
      <c r="AK2347" s="19" t="str">
        <f t="shared" si="294"/>
        <v/>
      </c>
    </row>
    <row r="2348" spans="1:37" x14ac:dyDescent="0.25">
      <c r="A2348" s="42" t="str">
        <f t="shared" si="288"/>
        <v/>
      </c>
      <c r="B2348" s="42" t="str">
        <f t="shared" si="289"/>
        <v/>
      </c>
      <c r="C2348" s="42" t="str">
        <f>IF(ISBLANK($N2348),"",IF(ISBLANK('datos GENERALES'!B$16),"",'datos GENERALES'!B$16))</f>
        <v/>
      </c>
      <c r="D2348" s="43" t="str">
        <f>IF(ISBLANK($N2348),"","SGBTM/AUTAROC/"&amp;'datos GENERALES'!B$5&amp;"_"&amp;'datos GENERALES'!C$5&amp;"_"&amp;'datos GENERALES'!D$5)</f>
        <v/>
      </c>
      <c r="E2348" s="42" t="str">
        <f>IF(ISBLANK($N2348),"",IF(ISBLANK('datos GENERALES'!$B$6),"",'datos GENERALES'!$B$6))</f>
        <v/>
      </c>
      <c r="F2348" s="42" t="str">
        <f>IF(ISBLANK($N2348),"",IF(ISBLANK('datos GENERALES'!$B$7),"",'datos GENERALES'!$B$7))</f>
        <v/>
      </c>
      <c r="G2348" s="42" t="str">
        <f>IF(ISBLANK($N2348),"",IF(ISBLANK('datos GENERALES'!$B$10),"",'datos GENERALES'!$B$10))</f>
        <v/>
      </c>
      <c r="H2348" s="42" t="str">
        <f>IF(ISBLANK($N2348),"",IF(ISBLANK('datos GENERALES'!$C$10),"",'datos GENERALES'!$C$10))</f>
        <v/>
      </c>
      <c r="I2348" s="42" t="str">
        <f>IF(ISBLANK($N2348),"",IF(ISBLANK('datos GENERALES'!$D$10),"",'datos GENERALES'!$D$10))</f>
        <v/>
      </c>
      <c r="O2348" s="48" t="str">
        <f>IFERROR(VLOOKUP(N2348,ListaEspecies!$B$3:$D$45,2,FALSE),"")</f>
        <v/>
      </c>
      <c r="P2348" s="96" t="str">
        <f>IFERROR(VLOOKUP(N2348,ListaEspecies!$B$3:$D$45,3,FALSE),"")</f>
        <v/>
      </c>
      <c r="R2348" s="42" t="str">
        <f>IF(ISBLANK($J2348),"",IF(ISBLANK('datos GENERALES'!$B$15),"",'datos GENERALES'!$B$15))</f>
        <v/>
      </c>
      <c r="S2348" s="49" t="str">
        <f t="shared" si="290"/>
        <v/>
      </c>
      <c r="T2348" s="49" t="str">
        <f t="shared" si="291"/>
        <v/>
      </c>
      <c r="AA2348" s="50" t="str">
        <f t="shared" si="295"/>
        <v/>
      </c>
      <c r="AE2348" s="50" t="str">
        <f t="shared" si="292"/>
        <v/>
      </c>
      <c r="AI2348" s="19" t="str">
        <f t="shared" si="293"/>
        <v/>
      </c>
      <c r="AJ2348"/>
      <c r="AK2348" s="19" t="str">
        <f t="shared" si="294"/>
        <v/>
      </c>
    </row>
    <row r="2349" spans="1:37" x14ac:dyDescent="0.25">
      <c r="A2349" s="42" t="str">
        <f t="shared" si="288"/>
        <v/>
      </c>
      <c r="B2349" s="42" t="str">
        <f t="shared" si="289"/>
        <v/>
      </c>
      <c r="C2349" s="42" t="str">
        <f>IF(ISBLANK($N2349),"",IF(ISBLANK('datos GENERALES'!B$16),"",'datos GENERALES'!B$16))</f>
        <v/>
      </c>
      <c r="D2349" s="43" t="str">
        <f>IF(ISBLANK($N2349),"","SGBTM/AUTAROC/"&amp;'datos GENERALES'!B$5&amp;"_"&amp;'datos GENERALES'!C$5&amp;"_"&amp;'datos GENERALES'!D$5)</f>
        <v/>
      </c>
      <c r="E2349" s="42" t="str">
        <f>IF(ISBLANK($N2349),"",IF(ISBLANK('datos GENERALES'!$B$6),"",'datos GENERALES'!$B$6))</f>
        <v/>
      </c>
      <c r="F2349" s="42" t="str">
        <f>IF(ISBLANK($N2349),"",IF(ISBLANK('datos GENERALES'!$B$7),"",'datos GENERALES'!$B$7))</f>
        <v/>
      </c>
      <c r="G2349" s="42" t="str">
        <f>IF(ISBLANK($N2349),"",IF(ISBLANK('datos GENERALES'!$B$10),"",'datos GENERALES'!$B$10))</f>
        <v/>
      </c>
      <c r="H2349" s="42" t="str">
        <f>IF(ISBLANK($N2349),"",IF(ISBLANK('datos GENERALES'!$C$10),"",'datos GENERALES'!$C$10))</f>
        <v/>
      </c>
      <c r="I2349" s="42" t="str">
        <f>IF(ISBLANK($N2349),"",IF(ISBLANK('datos GENERALES'!$D$10),"",'datos GENERALES'!$D$10))</f>
        <v/>
      </c>
      <c r="O2349" s="48" t="str">
        <f>IFERROR(VLOOKUP(N2349,ListaEspecies!$B$3:$D$45,2,FALSE),"")</f>
        <v/>
      </c>
      <c r="P2349" s="96" t="str">
        <f>IFERROR(VLOOKUP(N2349,ListaEspecies!$B$3:$D$45,3,FALSE),"")</f>
        <v/>
      </c>
      <c r="R2349" s="42" t="str">
        <f>IF(ISBLANK($J2349),"",IF(ISBLANK('datos GENERALES'!$B$15),"",'datos GENERALES'!$B$15))</f>
        <v/>
      </c>
      <c r="S2349" s="49" t="str">
        <f t="shared" si="290"/>
        <v/>
      </c>
      <c r="T2349" s="49" t="str">
        <f t="shared" si="291"/>
        <v/>
      </c>
      <c r="AA2349" s="50" t="str">
        <f t="shared" si="295"/>
        <v/>
      </c>
      <c r="AE2349" s="50" t="str">
        <f t="shared" si="292"/>
        <v/>
      </c>
      <c r="AI2349" s="19" t="str">
        <f t="shared" si="293"/>
        <v/>
      </c>
      <c r="AJ2349"/>
      <c r="AK2349" s="19" t="str">
        <f t="shared" si="294"/>
        <v/>
      </c>
    </row>
    <row r="2350" spans="1:37" x14ac:dyDescent="0.25">
      <c r="A2350" s="42" t="str">
        <f t="shared" si="288"/>
        <v/>
      </c>
      <c r="B2350" s="42" t="str">
        <f t="shared" si="289"/>
        <v/>
      </c>
      <c r="C2350" s="42" t="str">
        <f>IF(ISBLANK($N2350),"",IF(ISBLANK('datos GENERALES'!B$16),"",'datos GENERALES'!B$16))</f>
        <v/>
      </c>
      <c r="D2350" s="43" t="str">
        <f>IF(ISBLANK($N2350),"","SGBTM/AUTAROC/"&amp;'datos GENERALES'!B$5&amp;"_"&amp;'datos GENERALES'!C$5&amp;"_"&amp;'datos GENERALES'!D$5)</f>
        <v/>
      </c>
      <c r="E2350" s="42" t="str">
        <f>IF(ISBLANK($N2350),"",IF(ISBLANK('datos GENERALES'!$B$6),"",'datos GENERALES'!$B$6))</f>
        <v/>
      </c>
      <c r="F2350" s="42" t="str">
        <f>IF(ISBLANK($N2350),"",IF(ISBLANK('datos GENERALES'!$B$7),"",'datos GENERALES'!$B$7))</f>
        <v/>
      </c>
      <c r="G2350" s="42" t="str">
        <f>IF(ISBLANK($N2350),"",IF(ISBLANK('datos GENERALES'!$B$10),"",'datos GENERALES'!$B$10))</f>
        <v/>
      </c>
      <c r="H2350" s="42" t="str">
        <f>IF(ISBLANK($N2350),"",IF(ISBLANK('datos GENERALES'!$C$10),"",'datos GENERALES'!$C$10))</f>
        <v/>
      </c>
      <c r="I2350" s="42" t="str">
        <f>IF(ISBLANK($N2350),"",IF(ISBLANK('datos GENERALES'!$D$10),"",'datos GENERALES'!$D$10))</f>
        <v/>
      </c>
      <c r="O2350" s="48" t="str">
        <f>IFERROR(VLOOKUP(N2350,ListaEspecies!$B$3:$D$45,2,FALSE),"")</f>
        <v/>
      </c>
      <c r="P2350" s="96" t="str">
        <f>IFERROR(VLOOKUP(N2350,ListaEspecies!$B$3:$D$45,3,FALSE),"")</f>
        <v/>
      </c>
      <c r="R2350" s="42" t="str">
        <f>IF(ISBLANK($J2350),"",IF(ISBLANK('datos GENERALES'!$B$15),"",'datos GENERALES'!$B$15))</f>
        <v/>
      </c>
      <c r="S2350" s="49" t="str">
        <f t="shared" si="290"/>
        <v/>
      </c>
      <c r="T2350" s="49" t="str">
        <f t="shared" si="291"/>
        <v/>
      </c>
      <c r="AA2350" s="50" t="str">
        <f t="shared" si="295"/>
        <v/>
      </c>
      <c r="AE2350" s="50" t="str">
        <f t="shared" si="292"/>
        <v/>
      </c>
      <c r="AI2350" s="19" t="str">
        <f t="shared" si="293"/>
        <v/>
      </c>
      <c r="AJ2350"/>
      <c r="AK2350" s="19" t="str">
        <f t="shared" si="294"/>
        <v/>
      </c>
    </row>
    <row r="2351" spans="1:37" x14ac:dyDescent="0.25">
      <c r="A2351" s="42" t="str">
        <f t="shared" si="288"/>
        <v/>
      </c>
      <c r="B2351" s="42" t="str">
        <f t="shared" si="289"/>
        <v/>
      </c>
      <c r="C2351" s="42" t="str">
        <f>IF(ISBLANK($N2351),"",IF(ISBLANK('datos GENERALES'!B$16),"",'datos GENERALES'!B$16))</f>
        <v/>
      </c>
      <c r="D2351" s="43" t="str">
        <f>IF(ISBLANK($N2351),"","SGBTM/AUTAROC/"&amp;'datos GENERALES'!B$5&amp;"_"&amp;'datos GENERALES'!C$5&amp;"_"&amp;'datos GENERALES'!D$5)</f>
        <v/>
      </c>
      <c r="E2351" s="42" t="str">
        <f>IF(ISBLANK($N2351),"",IF(ISBLANK('datos GENERALES'!$B$6),"",'datos GENERALES'!$B$6))</f>
        <v/>
      </c>
      <c r="F2351" s="42" t="str">
        <f>IF(ISBLANK($N2351),"",IF(ISBLANK('datos GENERALES'!$B$7),"",'datos GENERALES'!$B$7))</f>
        <v/>
      </c>
      <c r="G2351" s="42" t="str">
        <f>IF(ISBLANK($N2351),"",IF(ISBLANK('datos GENERALES'!$B$10),"",'datos GENERALES'!$B$10))</f>
        <v/>
      </c>
      <c r="H2351" s="42" t="str">
        <f>IF(ISBLANK($N2351),"",IF(ISBLANK('datos GENERALES'!$C$10),"",'datos GENERALES'!$C$10))</f>
        <v/>
      </c>
      <c r="I2351" s="42" t="str">
        <f>IF(ISBLANK($N2351),"",IF(ISBLANK('datos GENERALES'!$D$10),"",'datos GENERALES'!$D$10))</f>
        <v/>
      </c>
      <c r="O2351" s="48" t="str">
        <f>IFERROR(VLOOKUP(N2351,ListaEspecies!$B$3:$D$45,2,FALSE),"")</f>
        <v/>
      </c>
      <c r="P2351" s="96" t="str">
        <f>IFERROR(VLOOKUP(N2351,ListaEspecies!$B$3:$D$45,3,FALSE),"")</f>
        <v/>
      </c>
      <c r="R2351" s="42" t="str">
        <f>IF(ISBLANK($J2351),"",IF(ISBLANK('datos GENERALES'!$B$15),"",'datos GENERALES'!$B$15))</f>
        <v/>
      </c>
      <c r="S2351" s="49" t="str">
        <f t="shared" si="290"/>
        <v/>
      </c>
      <c r="T2351" s="49" t="str">
        <f t="shared" si="291"/>
        <v/>
      </c>
      <c r="AA2351" s="50" t="str">
        <f t="shared" si="295"/>
        <v/>
      </c>
      <c r="AE2351" s="50" t="str">
        <f t="shared" si="292"/>
        <v/>
      </c>
      <c r="AI2351" s="19" t="str">
        <f t="shared" si="293"/>
        <v/>
      </c>
      <c r="AJ2351"/>
      <c r="AK2351" s="19" t="str">
        <f t="shared" si="294"/>
        <v/>
      </c>
    </row>
    <row r="2352" spans="1:37" x14ac:dyDescent="0.25">
      <c r="A2352" s="42" t="str">
        <f t="shared" si="288"/>
        <v/>
      </c>
      <c r="B2352" s="42" t="str">
        <f t="shared" si="289"/>
        <v/>
      </c>
      <c r="C2352" s="42" t="str">
        <f>IF(ISBLANK($N2352),"",IF(ISBLANK('datos GENERALES'!B$16),"",'datos GENERALES'!B$16))</f>
        <v/>
      </c>
      <c r="D2352" s="43" t="str">
        <f>IF(ISBLANK($N2352),"","SGBTM/AUTAROC/"&amp;'datos GENERALES'!B$5&amp;"_"&amp;'datos GENERALES'!C$5&amp;"_"&amp;'datos GENERALES'!D$5)</f>
        <v/>
      </c>
      <c r="E2352" s="42" t="str">
        <f>IF(ISBLANK($N2352),"",IF(ISBLANK('datos GENERALES'!$B$6),"",'datos GENERALES'!$B$6))</f>
        <v/>
      </c>
      <c r="F2352" s="42" t="str">
        <f>IF(ISBLANK($N2352),"",IF(ISBLANK('datos GENERALES'!$B$7),"",'datos GENERALES'!$B$7))</f>
        <v/>
      </c>
      <c r="G2352" s="42" t="str">
        <f>IF(ISBLANK($N2352),"",IF(ISBLANK('datos GENERALES'!$B$10),"",'datos GENERALES'!$B$10))</f>
        <v/>
      </c>
      <c r="H2352" s="42" t="str">
        <f>IF(ISBLANK($N2352),"",IF(ISBLANK('datos GENERALES'!$C$10),"",'datos GENERALES'!$C$10))</f>
        <v/>
      </c>
      <c r="I2352" s="42" t="str">
        <f>IF(ISBLANK($N2352),"",IF(ISBLANK('datos GENERALES'!$D$10),"",'datos GENERALES'!$D$10))</f>
        <v/>
      </c>
      <c r="O2352" s="48" t="str">
        <f>IFERROR(VLOOKUP(N2352,ListaEspecies!$B$3:$D$45,2,FALSE),"")</f>
        <v/>
      </c>
      <c r="P2352" s="96" t="str">
        <f>IFERROR(VLOOKUP(N2352,ListaEspecies!$B$3:$D$45,3,FALSE),"")</f>
        <v/>
      </c>
      <c r="R2352" s="42" t="str">
        <f>IF(ISBLANK($J2352),"",IF(ISBLANK('datos GENERALES'!$B$15),"",'datos GENERALES'!$B$15))</f>
        <v/>
      </c>
      <c r="S2352" s="49" t="str">
        <f t="shared" si="290"/>
        <v/>
      </c>
      <c r="T2352" s="49" t="str">
        <f t="shared" si="291"/>
        <v/>
      </c>
      <c r="AA2352" s="50" t="str">
        <f t="shared" si="295"/>
        <v/>
      </c>
      <c r="AE2352" s="50" t="str">
        <f t="shared" si="292"/>
        <v/>
      </c>
      <c r="AI2352" s="19" t="str">
        <f t="shared" si="293"/>
        <v/>
      </c>
      <c r="AJ2352"/>
      <c r="AK2352" s="19" t="str">
        <f t="shared" si="294"/>
        <v/>
      </c>
    </row>
    <row r="2353" spans="1:37" x14ac:dyDescent="0.25">
      <c r="A2353" s="42" t="str">
        <f t="shared" si="288"/>
        <v/>
      </c>
      <c r="B2353" s="42" t="str">
        <f t="shared" si="289"/>
        <v/>
      </c>
      <c r="C2353" s="42" t="str">
        <f>IF(ISBLANK($N2353),"",IF(ISBLANK('datos GENERALES'!B$16),"",'datos GENERALES'!B$16))</f>
        <v/>
      </c>
      <c r="D2353" s="43" t="str">
        <f>IF(ISBLANK($N2353),"","SGBTM/AUTAROC/"&amp;'datos GENERALES'!B$5&amp;"_"&amp;'datos GENERALES'!C$5&amp;"_"&amp;'datos GENERALES'!D$5)</f>
        <v/>
      </c>
      <c r="E2353" s="42" t="str">
        <f>IF(ISBLANK($N2353),"",IF(ISBLANK('datos GENERALES'!$B$6),"",'datos GENERALES'!$B$6))</f>
        <v/>
      </c>
      <c r="F2353" s="42" t="str">
        <f>IF(ISBLANK($N2353),"",IF(ISBLANK('datos GENERALES'!$B$7),"",'datos GENERALES'!$B$7))</f>
        <v/>
      </c>
      <c r="G2353" s="42" t="str">
        <f>IF(ISBLANK($N2353),"",IF(ISBLANK('datos GENERALES'!$B$10),"",'datos GENERALES'!$B$10))</f>
        <v/>
      </c>
      <c r="H2353" s="42" t="str">
        <f>IF(ISBLANK($N2353),"",IF(ISBLANK('datos GENERALES'!$C$10),"",'datos GENERALES'!$C$10))</f>
        <v/>
      </c>
      <c r="I2353" s="42" t="str">
        <f>IF(ISBLANK($N2353),"",IF(ISBLANK('datos GENERALES'!$D$10),"",'datos GENERALES'!$D$10))</f>
        <v/>
      </c>
      <c r="O2353" s="48" t="str">
        <f>IFERROR(VLOOKUP(N2353,ListaEspecies!$B$3:$D$45,2,FALSE),"")</f>
        <v/>
      </c>
      <c r="P2353" s="96" t="str">
        <f>IFERROR(VLOOKUP(N2353,ListaEspecies!$B$3:$D$45,3,FALSE),"")</f>
        <v/>
      </c>
      <c r="R2353" s="42" t="str">
        <f>IF(ISBLANK($J2353),"",IF(ISBLANK('datos GENERALES'!$B$15),"",'datos GENERALES'!$B$15))</f>
        <v/>
      </c>
      <c r="S2353" s="49" t="str">
        <f t="shared" si="290"/>
        <v/>
      </c>
      <c r="T2353" s="49" t="str">
        <f t="shared" si="291"/>
        <v/>
      </c>
      <c r="AA2353" s="50" t="str">
        <f t="shared" si="295"/>
        <v/>
      </c>
      <c r="AE2353" s="50" t="str">
        <f t="shared" si="292"/>
        <v/>
      </c>
      <c r="AI2353" s="19" t="str">
        <f t="shared" si="293"/>
        <v/>
      </c>
      <c r="AJ2353"/>
      <c r="AK2353" s="19" t="str">
        <f t="shared" si="294"/>
        <v/>
      </c>
    </row>
    <row r="2354" spans="1:37" x14ac:dyDescent="0.25">
      <c r="A2354" s="42" t="str">
        <f t="shared" si="288"/>
        <v/>
      </c>
      <c r="B2354" s="42" t="str">
        <f t="shared" si="289"/>
        <v/>
      </c>
      <c r="C2354" s="42" t="str">
        <f>IF(ISBLANK($N2354),"",IF(ISBLANK('datos GENERALES'!B$16),"",'datos GENERALES'!B$16))</f>
        <v/>
      </c>
      <c r="D2354" s="43" t="str">
        <f>IF(ISBLANK($N2354),"","SGBTM/AUTAROC/"&amp;'datos GENERALES'!B$5&amp;"_"&amp;'datos GENERALES'!C$5&amp;"_"&amp;'datos GENERALES'!D$5)</f>
        <v/>
      </c>
      <c r="E2354" s="42" t="str">
        <f>IF(ISBLANK($N2354),"",IF(ISBLANK('datos GENERALES'!$B$6),"",'datos GENERALES'!$B$6))</f>
        <v/>
      </c>
      <c r="F2354" s="42" t="str">
        <f>IF(ISBLANK($N2354),"",IF(ISBLANK('datos GENERALES'!$B$7),"",'datos GENERALES'!$B$7))</f>
        <v/>
      </c>
      <c r="G2354" s="42" t="str">
        <f>IF(ISBLANK($N2354),"",IF(ISBLANK('datos GENERALES'!$B$10),"",'datos GENERALES'!$B$10))</f>
        <v/>
      </c>
      <c r="H2354" s="42" t="str">
        <f>IF(ISBLANK($N2354),"",IF(ISBLANK('datos GENERALES'!$C$10),"",'datos GENERALES'!$C$10))</f>
        <v/>
      </c>
      <c r="I2354" s="42" t="str">
        <f>IF(ISBLANK($N2354),"",IF(ISBLANK('datos GENERALES'!$D$10),"",'datos GENERALES'!$D$10))</f>
        <v/>
      </c>
      <c r="O2354" s="48" t="str">
        <f>IFERROR(VLOOKUP(N2354,ListaEspecies!$B$3:$D$45,2,FALSE),"")</f>
        <v/>
      </c>
      <c r="P2354" s="96" t="str">
        <f>IFERROR(VLOOKUP(N2354,ListaEspecies!$B$3:$D$45,3,FALSE),"")</f>
        <v/>
      </c>
      <c r="R2354" s="42" t="str">
        <f>IF(ISBLANK($J2354),"",IF(ISBLANK('datos GENERALES'!$B$15),"",'datos GENERALES'!$B$15))</f>
        <v/>
      </c>
      <c r="S2354" s="49" t="str">
        <f t="shared" si="290"/>
        <v/>
      </c>
      <c r="T2354" s="49" t="str">
        <f t="shared" si="291"/>
        <v/>
      </c>
      <c r="AA2354" s="50" t="str">
        <f t="shared" si="295"/>
        <v/>
      </c>
      <c r="AE2354" s="50" t="str">
        <f t="shared" si="292"/>
        <v/>
      </c>
      <c r="AI2354" s="19" t="str">
        <f t="shared" si="293"/>
        <v/>
      </c>
      <c r="AJ2354"/>
      <c r="AK2354" s="19" t="str">
        <f t="shared" si="294"/>
        <v/>
      </c>
    </row>
    <row r="2355" spans="1:37" x14ac:dyDescent="0.25">
      <c r="A2355" s="42" t="str">
        <f t="shared" si="288"/>
        <v/>
      </c>
      <c r="B2355" s="42" t="str">
        <f t="shared" si="289"/>
        <v/>
      </c>
      <c r="C2355" s="42" t="str">
        <f>IF(ISBLANK($N2355),"",IF(ISBLANK('datos GENERALES'!B$16),"",'datos GENERALES'!B$16))</f>
        <v/>
      </c>
      <c r="D2355" s="43" t="str">
        <f>IF(ISBLANK($N2355),"","SGBTM/AUTAROC/"&amp;'datos GENERALES'!B$5&amp;"_"&amp;'datos GENERALES'!C$5&amp;"_"&amp;'datos GENERALES'!D$5)</f>
        <v/>
      </c>
      <c r="E2355" s="42" t="str">
        <f>IF(ISBLANK($N2355),"",IF(ISBLANK('datos GENERALES'!$B$6),"",'datos GENERALES'!$B$6))</f>
        <v/>
      </c>
      <c r="F2355" s="42" t="str">
        <f>IF(ISBLANK($N2355),"",IF(ISBLANK('datos GENERALES'!$B$7),"",'datos GENERALES'!$B$7))</f>
        <v/>
      </c>
      <c r="G2355" s="42" t="str">
        <f>IF(ISBLANK($N2355),"",IF(ISBLANK('datos GENERALES'!$B$10),"",'datos GENERALES'!$B$10))</f>
        <v/>
      </c>
      <c r="H2355" s="42" t="str">
        <f>IF(ISBLANK($N2355),"",IF(ISBLANK('datos GENERALES'!$C$10),"",'datos GENERALES'!$C$10))</f>
        <v/>
      </c>
      <c r="I2355" s="42" t="str">
        <f>IF(ISBLANK($N2355),"",IF(ISBLANK('datos GENERALES'!$D$10),"",'datos GENERALES'!$D$10))</f>
        <v/>
      </c>
      <c r="O2355" s="48" t="str">
        <f>IFERROR(VLOOKUP(N2355,ListaEspecies!$B$3:$D$45,2,FALSE),"")</f>
        <v/>
      </c>
      <c r="P2355" s="96" t="str">
        <f>IFERROR(VLOOKUP(N2355,ListaEspecies!$B$3:$D$45,3,FALSE),"")</f>
        <v/>
      </c>
      <c r="R2355" s="42" t="str">
        <f>IF(ISBLANK($J2355),"",IF(ISBLANK('datos GENERALES'!$B$15),"",'datos GENERALES'!$B$15))</f>
        <v/>
      </c>
      <c r="S2355" s="49" t="str">
        <f t="shared" si="290"/>
        <v/>
      </c>
      <c r="T2355" s="49" t="str">
        <f t="shared" si="291"/>
        <v/>
      </c>
      <c r="AA2355" s="50" t="str">
        <f t="shared" si="295"/>
        <v/>
      </c>
      <c r="AE2355" s="50" t="str">
        <f t="shared" si="292"/>
        <v/>
      </c>
      <c r="AI2355" s="19" t="str">
        <f t="shared" si="293"/>
        <v/>
      </c>
      <c r="AJ2355"/>
      <c r="AK2355" s="19" t="str">
        <f t="shared" si="294"/>
        <v/>
      </c>
    </row>
    <row r="2356" spans="1:37" x14ac:dyDescent="0.25">
      <c r="A2356" s="42" t="str">
        <f t="shared" si="288"/>
        <v/>
      </c>
      <c r="B2356" s="42" t="str">
        <f t="shared" si="289"/>
        <v/>
      </c>
      <c r="C2356" s="42" t="str">
        <f>IF(ISBLANK($N2356),"",IF(ISBLANK('datos GENERALES'!B$16),"",'datos GENERALES'!B$16))</f>
        <v/>
      </c>
      <c r="D2356" s="43" t="str">
        <f>IF(ISBLANK($N2356),"","SGBTM/AUTAROC/"&amp;'datos GENERALES'!B$5&amp;"_"&amp;'datos GENERALES'!C$5&amp;"_"&amp;'datos GENERALES'!D$5)</f>
        <v/>
      </c>
      <c r="E2356" s="42" t="str">
        <f>IF(ISBLANK($N2356),"",IF(ISBLANK('datos GENERALES'!$B$6),"",'datos GENERALES'!$B$6))</f>
        <v/>
      </c>
      <c r="F2356" s="42" t="str">
        <f>IF(ISBLANK($N2356),"",IF(ISBLANK('datos GENERALES'!$B$7),"",'datos GENERALES'!$B$7))</f>
        <v/>
      </c>
      <c r="G2356" s="42" t="str">
        <f>IF(ISBLANK($N2356),"",IF(ISBLANK('datos GENERALES'!$B$10),"",'datos GENERALES'!$B$10))</f>
        <v/>
      </c>
      <c r="H2356" s="42" t="str">
        <f>IF(ISBLANK($N2356),"",IF(ISBLANK('datos GENERALES'!$C$10),"",'datos GENERALES'!$C$10))</f>
        <v/>
      </c>
      <c r="I2356" s="42" t="str">
        <f>IF(ISBLANK($N2356),"",IF(ISBLANK('datos GENERALES'!$D$10),"",'datos GENERALES'!$D$10))</f>
        <v/>
      </c>
      <c r="O2356" s="48" t="str">
        <f>IFERROR(VLOOKUP(N2356,ListaEspecies!$B$3:$D$45,2,FALSE),"")</f>
        <v/>
      </c>
      <c r="P2356" s="96" t="str">
        <f>IFERROR(VLOOKUP(N2356,ListaEspecies!$B$3:$D$45,3,FALSE),"")</f>
        <v/>
      </c>
      <c r="R2356" s="42" t="str">
        <f>IF(ISBLANK($J2356),"",IF(ISBLANK('datos GENERALES'!$B$15),"",'datos GENERALES'!$B$15))</f>
        <v/>
      </c>
      <c r="S2356" s="49" t="str">
        <f t="shared" si="290"/>
        <v/>
      </c>
      <c r="T2356" s="49" t="str">
        <f t="shared" si="291"/>
        <v/>
      </c>
      <c r="AA2356" s="50" t="str">
        <f t="shared" si="295"/>
        <v/>
      </c>
      <c r="AE2356" s="50" t="str">
        <f t="shared" si="292"/>
        <v/>
      </c>
      <c r="AI2356" s="19" t="str">
        <f t="shared" si="293"/>
        <v/>
      </c>
      <c r="AJ2356"/>
      <c r="AK2356" s="19" t="str">
        <f t="shared" si="294"/>
        <v/>
      </c>
    </row>
    <row r="2357" spans="1:37" x14ac:dyDescent="0.25">
      <c r="A2357" s="42" t="str">
        <f t="shared" si="288"/>
        <v/>
      </c>
      <c r="B2357" s="42" t="str">
        <f t="shared" si="289"/>
        <v/>
      </c>
      <c r="C2357" s="42" t="str">
        <f>IF(ISBLANK($N2357),"",IF(ISBLANK('datos GENERALES'!B$16),"",'datos GENERALES'!B$16))</f>
        <v/>
      </c>
      <c r="D2357" s="43" t="str">
        <f>IF(ISBLANK($N2357),"","SGBTM/AUTAROC/"&amp;'datos GENERALES'!B$5&amp;"_"&amp;'datos GENERALES'!C$5&amp;"_"&amp;'datos GENERALES'!D$5)</f>
        <v/>
      </c>
      <c r="E2357" s="42" t="str">
        <f>IF(ISBLANK($N2357),"",IF(ISBLANK('datos GENERALES'!$B$6),"",'datos GENERALES'!$B$6))</f>
        <v/>
      </c>
      <c r="F2357" s="42" t="str">
        <f>IF(ISBLANK($N2357),"",IF(ISBLANK('datos GENERALES'!$B$7),"",'datos GENERALES'!$B$7))</f>
        <v/>
      </c>
      <c r="G2357" s="42" t="str">
        <f>IF(ISBLANK($N2357),"",IF(ISBLANK('datos GENERALES'!$B$10),"",'datos GENERALES'!$B$10))</f>
        <v/>
      </c>
      <c r="H2357" s="42" t="str">
        <f>IF(ISBLANK($N2357),"",IF(ISBLANK('datos GENERALES'!$C$10),"",'datos GENERALES'!$C$10))</f>
        <v/>
      </c>
      <c r="I2357" s="42" t="str">
        <f>IF(ISBLANK($N2357),"",IF(ISBLANK('datos GENERALES'!$D$10),"",'datos GENERALES'!$D$10))</f>
        <v/>
      </c>
      <c r="O2357" s="48" t="str">
        <f>IFERROR(VLOOKUP(N2357,ListaEspecies!$B$3:$D$45,2,FALSE),"")</f>
        <v/>
      </c>
      <c r="P2357" s="96" t="str">
        <f>IFERROR(VLOOKUP(N2357,ListaEspecies!$B$3:$D$45,3,FALSE),"")</f>
        <v/>
      </c>
      <c r="R2357" s="42" t="str">
        <f>IF(ISBLANK($J2357),"",IF(ISBLANK('datos GENERALES'!$B$15),"",'datos GENERALES'!$B$15))</f>
        <v/>
      </c>
      <c r="S2357" s="49" t="str">
        <f t="shared" si="290"/>
        <v/>
      </c>
      <c r="T2357" s="49" t="str">
        <f t="shared" si="291"/>
        <v/>
      </c>
      <c r="AA2357" s="50" t="str">
        <f t="shared" si="295"/>
        <v/>
      </c>
      <c r="AE2357" s="50" t="str">
        <f t="shared" si="292"/>
        <v/>
      </c>
      <c r="AI2357" s="19" t="str">
        <f t="shared" si="293"/>
        <v/>
      </c>
      <c r="AJ2357"/>
      <c r="AK2357" s="19" t="str">
        <f t="shared" si="294"/>
        <v/>
      </c>
    </row>
    <row r="2358" spans="1:37" x14ac:dyDescent="0.25">
      <c r="A2358" s="42" t="str">
        <f t="shared" si="288"/>
        <v/>
      </c>
      <c r="B2358" s="42" t="str">
        <f t="shared" si="289"/>
        <v/>
      </c>
      <c r="C2358" s="42" t="str">
        <f>IF(ISBLANK($N2358),"",IF(ISBLANK('datos GENERALES'!B$16),"",'datos GENERALES'!B$16))</f>
        <v/>
      </c>
      <c r="D2358" s="43" t="str">
        <f>IF(ISBLANK($N2358),"","SGBTM/AUTAROC/"&amp;'datos GENERALES'!B$5&amp;"_"&amp;'datos GENERALES'!C$5&amp;"_"&amp;'datos GENERALES'!D$5)</f>
        <v/>
      </c>
      <c r="E2358" s="42" t="str">
        <f>IF(ISBLANK($N2358),"",IF(ISBLANK('datos GENERALES'!$B$6),"",'datos GENERALES'!$B$6))</f>
        <v/>
      </c>
      <c r="F2358" s="42" t="str">
        <f>IF(ISBLANK($N2358),"",IF(ISBLANK('datos GENERALES'!$B$7),"",'datos GENERALES'!$B$7))</f>
        <v/>
      </c>
      <c r="G2358" s="42" t="str">
        <f>IF(ISBLANK($N2358),"",IF(ISBLANK('datos GENERALES'!$B$10),"",'datos GENERALES'!$B$10))</f>
        <v/>
      </c>
      <c r="H2358" s="42" t="str">
        <f>IF(ISBLANK($N2358),"",IF(ISBLANK('datos GENERALES'!$C$10),"",'datos GENERALES'!$C$10))</f>
        <v/>
      </c>
      <c r="I2358" s="42" t="str">
        <f>IF(ISBLANK($N2358),"",IF(ISBLANK('datos GENERALES'!$D$10),"",'datos GENERALES'!$D$10))</f>
        <v/>
      </c>
      <c r="O2358" s="48" t="str">
        <f>IFERROR(VLOOKUP(N2358,ListaEspecies!$B$3:$D$45,2,FALSE),"")</f>
        <v/>
      </c>
      <c r="P2358" s="96" t="str">
        <f>IFERROR(VLOOKUP(N2358,ListaEspecies!$B$3:$D$45,3,FALSE),"")</f>
        <v/>
      </c>
      <c r="R2358" s="42" t="str">
        <f>IF(ISBLANK($J2358),"",IF(ISBLANK('datos GENERALES'!$B$15),"",'datos GENERALES'!$B$15))</f>
        <v/>
      </c>
      <c r="S2358" s="49" t="str">
        <f t="shared" si="290"/>
        <v/>
      </c>
      <c r="T2358" s="49" t="str">
        <f t="shared" si="291"/>
        <v/>
      </c>
      <c r="AA2358" s="50" t="str">
        <f t="shared" si="295"/>
        <v/>
      </c>
      <c r="AE2358" s="50" t="str">
        <f t="shared" si="292"/>
        <v/>
      </c>
      <c r="AI2358" s="19" t="str">
        <f t="shared" si="293"/>
        <v/>
      </c>
      <c r="AJ2358"/>
      <c r="AK2358" s="19" t="str">
        <f t="shared" si="294"/>
        <v/>
      </c>
    </row>
    <row r="2359" spans="1:37" x14ac:dyDescent="0.25">
      <c r="A2359" s="42" t="str">
        <f t="shared" si="288"/>
        <v/>
      </c>
      <c r="B2359" s="42" t="str">
        <f t="shared" si="289"/>
        <v/>
      </c>
      <c r="C2359" s="42" t="str">
        <f>IF(ISBLANK($N2359),"",IF(ISBLANK('datos GENERALES'!B$16),"",'datos GENERALES'!B$16))</f>
        <v/>
      </c>
      <c r="D2359" s="43" t="str">
        <f>IF(ISBLANK($N2359),"","SGBTM/AUTAROC/"&amp;'datos GENERALES'!B$5&amp;"_"&amp;'datos GENERALES'!C$5&amp;"_"&amp;'datos GENERALES'!D$5)</f>
        <v/>
      </c>
      <c r="E2359" s="42" t="str">
        <f>IF(ISBLANK($N2359),"",IF(ISBLANK('datos GENERALES'!$B$6),"",'datos GENERALES'!$B$6))</f>
        <v/>
      </c>
      <c r="F2359" s="42" t="str">
        <f>IF(ISBLANK($N2359),"",IF(ISBLANK('datos GENERALES'!$B$7),"",'datos GENERALES'!$B$7))</f>
        <v/>
      </c>
      <c r="G2359" s="42" t="str">
        <f>IF(ISBLANK($N2359),"",IF(ISBLANK('datos GENERALES'!$B$10),"",'datos GENERALES'!$B$10))</f>
        <v/>
      </c>
      <c r="H2359" s="42" t="str">
        <f>IF(ISBLANK($N2359),"",IF(ISBLANK('datos GENERALES'!$C$10),"",'datos GENERALES'!$C$10))</f>
        <v/>
      </c>
      <c r="I2359" s="42" t="str">
        <f>IF(ISBLANK($N2359),"",IF(ISBLANK('datos GENERALES'!$D$10),"",'datos GENERALES'!$D$10))</f>
        <v/>
      </c>
      <c r="O2359" s="48" t="str">
        <f>IFERROR(VLOOKUP(N2359,ListaEspecies!$B$3:$D$45,2,FALSE),"")</f>
        <v/>
      </c>
      <c r="P2359" s="96" t="str">
        <f>IFERROR(VLOOKUP(N2359,ListaEspecies!$B$3:$D$45,3,FALSE),"")</f>
        <v/>
      </c>
      <c r="R2359" s="42" t="str">
        <f>IF(ISBLANK($J2359),"",IF(ISBLANK('datos GENERALES'!$B$15),"",'datos GENERALES'!$B$15))</f>
        <v/>
      </c>
      <c r="S2359" s="49" t="str">
        <f t="shared" si="290"/>
        <v/>
      </c>
      <c r="T2359" s="49" t="str">
        <f t="shared" si="291"/>
        <v/>
      </c>
      <c r="AA2359" s="50" t="str">
        <f t="shared" si="295"/>
        <v/>
      </c>
      <c r="AE2359" s="50" t="str">
        <f t="shared" si="292"/>
        <v/>
      </c>
      <c r="AI2359" s="19" t="str">
        <f t="shared" si="293"/>
        <v/>
      </c>
      <c r="AJ2359"/>
      <c r="AK2359" s="19" t="str">
        <f t="shared" si="294"/>
        <v/>
      </c>
    </row>
    <row r="2360" spans="1:37" x14ac:dyDescent="0.25">
      <c r="A2360" s="42" t="str">
        <f t="shared" si="288"/>
        <v/>
      </c>
      <c r="B2360" s="42" t="str">
        <f t="shared" si="289"/>
        <v/>
      </c>
      <c r="C2360" s="42" t="str">
        <f>IF(ISBLANK($N2360),"",IF(ISBLANK('datos GENERALES'!B$16),"",'datos GENERALES'!B$16))</f>
        <v/>
      </c>
      <c r="D2360" s="43" t="str">
        <f>IF(ISBLANK($N2360),"","SGBTM/AUTAROC/"&amp;'datos GENERALES'!B$5&amp;"_"&amp;'datos GENERALES'!C$5&amp;"_"&amp;'datos GENERALES'!D$5)</f>
        <v/>
      </c>
      <c r="E2360" s="42" t="str">
        <f>IF(ISBLANK($N2360),"",IF(ISBLANK('datos GENERALES'!$B$6),"",'datos GENERALES'!$B$6))</f>
        <v/>
      </c>
      <c r="F2360" s="42" t="str">
        <f>IF(ISBLANK($N2360),"",IF(ISBLANK('datos GENERALES'!$B$7),"",'datos GENERALES'!$B$7))</f>
        <v/>
      </c>
      <c r="G2360" s="42" t="str">
        <f>IF(ISBLANK($N2360),"",IF(ISBLANK('datos GENERALES'!$B$10),"",'datos GENERALES'!$B$10))</f>
        <v/>
      </c>
      <c r="H2360" s="42" t="str">
        <f>IF(ISBLANK($N2360),"",IF(ISBLANK('datos GENERALES'!$C$10),"",'datos GENERALES'!$C$10))</f>
        <v/>
      </c>
      <c r="I2360" s="42" t="str">
        <f>IF(ISBLANK($N2360),"",IF(ISBLANK('datos GENERALES'!$D$10),"",'datos GENERALES'!$D$10))</f>
        <v/>
      </c>
      <c r="O2360" s="48" t="str">
        <f>IFERROR(VLOOKUP(N2360,ListaEspecies!$B$3:$D$45,2,FALSE),"")</f>
        <v/>
      </c>
      <c r="P2360" s="96" t="str">
        <f>IFERROR(VLOOKUP(N2360,ListaEspecies!$B$3:$D$45,3,FALSE),"")</f>
        <v/>
      </c>
      <c r="R2360" s="42" t="str">
        <f>IF(ISBLANK($J2360),"",IF(ISBLANK('datos GENERALES'!$B$15),"",'datos GENERALES'!$B$15))</f>
        <v/>
      </c>
      <c r="S2360" s="49" t="str">
        <f t="shared" si="290"/>
        <v/>
      </c>
      <c r="T2360" s="49" t="str">
        <f t="shared" si="291"/>
        <v/>
      </c>
      <c r="AA2360" s="50" t="str">
        <f t="shared" si="295"/>
        <v/>
      </c>
      <c r="AE2360" s="50" t="str">
        <f t="shared" si="292"/>
        <v/>
      </c>
      <c r="AI2360" s="19" t="str">
        <f t="shared" si="293"/>
        <v/>
      </c>
      <c r="AJ2360"/>
      <c r="AK2360" s="19" t="str">
        <f t="shared" si="294"/>
        <v/>
      </c>
    </row>
    <row r="2361" spans="1:37" x14ac:dyDescent="0.25">
      <c r="A2361" s="42" t="str">
        <f t="shared" si="288"/>
        <v/>
      </c>
      <c r="B2361" s="42" t="str">
        <f t="shared" si="289"/>
        <v/>
      </c>
      <c r="C2361" s="42" t="str">
        <f>IF(ISBLANK($N2361),"",IF(ISBLANK('datos GENERALES'!B$16),"",'datos GENERALES'!B$16))</f>
        <v/>
      </c>
      <c r="D2361" s="43" t="str">
        <f>IF(ISBLANK($N2361),"","SGBTM/AUTAROC/"&amp;'datos GENERALES'!B$5&amp;"_"&amp;'datos GENERALES'!C$5&amp;"_"&amp;'datos GENERALES'!D$5)</f>
        <v/>
      </c>
      <c r="E2361" s="42" t="str">
        <f>IF(ISBLANK($N2361),"",IF(ISBLANK('datos GENERALES'!$B$6),"",'datos GENERALES'!$B$6))</f>
        <v/>
      </c>
      <c r="F2361" s="42" t="str">
        <f>IF(ISBLANK($N2361),"",IF(ISBLANK('datos GENERALES'!$B$7),"",'datos GENERALES'!$B$7))</f>
        <v/>
      </c>
      <c r="G2361" s="42" t="str">
        <f>IF(ISBLANK($N2361),"",IF(ISBLANK('datos GENERALES'!$B$10),"",'datos GENERALES'!$B$10))</f>
        <v/>
      </c>
      <c r="H2361" s="42" t="str">
        <f>IF(ISBLANK($N2361),"",IF(ISBLANK('datos GENERALES'!$C$10),"",'datos GENERALES'!$C$10))</f>
        <v/>
      </c>
      <c r="I2361" s="42" t="str">
        <f>IF(ISBLANK($N2361),"",IF(ISBLANK('datos GENERALES'!$D$10),"",'datos GENERALES'!$D$10))</f>
        <v/>
      </c>
      <c r="O2361" s="48" t="str">
        <f>IFERROR(VLOOKUP(N2361,ListaEspecies!$B$3:$D$45,2,FALSE),"")</f>
        <v/>
      </c>
      <c r="P2361" s="96" t="str">
        <f>IFERROR(VLOOKUP(N2361,ListaEspecies!$B$3:$D$45,3,FALSE),"")</f>
        <v/>
      </c>
      <c r="R2361" s="42" t="str">
        <f>IF(ISBLANK($J2361),"",IF(ISBLANK('datos GENERALES'!$B$15),"",'datos GENERALES'!$B$15))</f>
        <v/>
      </c>
      <c r="S2361" s="49" t="str">
        <f t="shared" si="290"/>
        <v/>
      </c>
      <c r="T2361" s="49" t="str">
        <f t="shared" si="291"/>
        <v/>
      </c>
      <c r="AA2361" s="50" t="str">
        <f t="shared" si="295"/>
        <v/>
      </c>
      <c r="AE2361" s="50" t="str">
        <f t="shared" si="292"/>
        <v/>
      </c>
      <c r="AI2361" s="19" t="str">
        <f t="shared" si="293"/>
        <v/>
      </c>
      <c r="AJ2361"/>
      <c r="AK2361" s="19" t="str">
        <f t="shared" si="294"/>
        <v/>
      </c>
    </row>
    <row r="2362" spans="1:37" x14ac:dyDescent="0.25">
      <c r="A2362" s="42" t="str">
        <f t="shared" si="288"/>
        <v/>
      </c>
      <c r="B2362" s="42" t="str">
        <f t="shared" si="289"/>
        <v/>
      </c>
      <c r="C2362" s="42" t="str">
        <f>IF(ISBLANK($N2362),"",IF(ISBLANK('datos GENERALES'!B$16),"",'datos GENERALES'!B$16))</f>
        <v/>
      </c>
      <c r="D2362" s="43" t="str">
        <f>IF(ISBLANK($N2362),"","SGBTM/AUTAROC/"&amp;'datos GENERALES'!B$5&amp;"_"&amp;'datos GENERALES'!C$5&amp;"_"&amp;'datos GENERALES'!D$5)</f>
        <v/>
      </c>
      <c r="E2362" s="42" t="str">
        <f>IF(ISBLANK($N2362),"",IF(ISBLANK('datos GENERALES'!$B$6),"",'datos GENERALES'!$B$6))</f>
        <v/>
      </c>
      <c r="F2362" s="42" t="str">
        <f>IF(ISBLANK($N2362),"",IF(ISBLANK('datos GENERALES'!$B$7),"",'datos GENERALES'!$B$7))</f>
        <v/>
      </c>
      <c r="G2362" s="42" t="str">
        <f>IF(ISBLANK($N2362),"",IF(ISBLANK('datos GENERALES'!$B$10),"",'datos GENERALES'!$B$10))</f>
        <v/>
      </c>
      <c r="H2362" s="42" t="str">
        <f>IF(ISBLANK($N2362),"",IF(ISBLANK('datos GENERALES'!$C$10),"",'datos GENERALES'!$C$10))</f>
        <v/>
      </c>
      <c r="I2362" s="42" t="str">
        <f>IF(ISBLANK($N2362),"",IF(ISBLANK('datos GENERALES'!$D$10),"",'datos GENERALES'!$D$10))</f>
        <v/>
      </c>
      <c r="O2362" s="48" t="str">
        <f>IFERROR(VLOOKUP(N2362,ListaEspecies!$B$3:$D$45,2,FALSE),"")</f>
        <v/>
      </c>
      <c r="P2362" s="96" t="str">
        <f>IFERROR(VLOOKUP(N2362,ListaEspecies!$B$3:$D$45,3,FALSE),"")</f>
        <v/>
      </c>
      <c r="R2362" s="42" t="str">
        <f>IF(ISBLANK($J2362),"",IF(ISBLANK('datos GENERALES'!$B$15),"",'datos GENERALES'!$B$15))</f>
        <v/>
      </c>
      <c r="S2362" s="49" t="str">
        <f t="shared" si="290"/>
        <v/>
      </c>
      <c r="T2362" s="49" t="str">
        <f t="shared" si="291"/>
        <v/>
      </c>
      <c r="AA2362" s="50" t="str">
        <f t="shared" si="295"/>
        <v/>
      </c>
      <c r="AE2362" s="50" t="str">
        <f t="shared" si="292"/>
        <v/>
      </c>
      <c r="AI2362" s="19" t="str">
        <f t="shared" si="293"/>
        <v/>
      </c>
      <c r="AJ2362"/>
      <c r="AK2362" s="19" t="str">
        <f t="shared" si="294"/>
        <v/>
      </c>
    </row>
    <row r="2363" spans="1:37" x14ac:dyDescent="0.25">
      <c r="A2363" s="42" t="str">
        <f t="shared" si="288"/>
        <v/>
      </c>
      <c r="B2363" s="42" t="str">
        <f t="shared" si="289"/>
        <v/>
      </c>
      <c r="C2363" s="42" t="str">
        <f>IF(ISBLANK($N2363),"",IF(ISBLANK('datos GENERALES'!B$16),"",'datos GENERALES'!B$16))</f>
        <v/>
      </c>
      <c r="D2363" s="43" t="str">
        <f>IF(ISBLANK($N2363),"","SGBTM/AUTAROC/"&amp;'datos GENERALES'!B$5&amp;"_"&amp;'datos GENERALES'!C$5&amp;"_"&amp;'datos GENERALES'!D$5)</f>
        <v/>
      </c>
      <c r="E2363" s="42" t="str">
        <f>IF(ISBLANK($N2363),"",IF(ISBLANK('datos GENERALES'!$B$6),"",'datos GENERALES'!$B$6))</f>
        <v/>
      </c>
      <c r="F2363" s="42" t="str">
        <f>IF(ISBLANK($N2363),"",IF(ISBLANK('datos GENERALES'!$B$7),"",'datos GENERALES'!$B$7))</f>
        <v/>
      </c>
      <c r="G2363" s="42" t="str">
        <f>IF(ISBLANK($N2363),"",IF(ISBLANK('datos GENERALES'!$B$10),"",'datos GENERALES'!$B$10))</f>
        <v/>
      </c>
      <c r="H2363" s="42" t="str">
        <f>IF(ISBLANK($N2363),"",IF(ISBLANK('datos GENERALES'!$C$10),"",'datos GENERALES'!$C$10))</f>
        <v/>
      </c>
      <c r="I2363" s="42" t="str">
        <f>IF(ISBLANK($N2363),"",IF(ISBLANK('datos GENERALES'!$D$10),"",'datos GENERALES'!$D$10))</f>
        <v/>
      </c>
      <c r="O2363" s="48" t="str">
        <f>IFERROR(VLOOKUP(N2363,ListaEspecies!$B$3:$D$45,2,FALSE),"")</f>
        <v/>
      </c>
      <c r="P2363" s="96" t="str">
        <f>IFERROR(VLOOKUP(N2363,ListaEspecies!$B$3:$D$45,3,FALSE),"")</f>
        <v/>
      </c>
      <c r="R2363" s="42" t="str">
        <f>IF(ISBLANK($J2363),"",IF(ISBLANK('datos GENERALES'!$B$15),"",'datos GENERALES'!$B$15))</f>
        <v/>
      </c>
      <c r="S2363" s="49" t="str">
        <f t="shared" si="290"/>
        <v/>
      </c>
      <c r="T2363" s="49" t="str">
        <f t="shared" si="291"/>
        <v/>
      </c>
      <c r="AA2363" s="50" t="str">
        <f t="shared" si="295"/>
        <v/>
      </c>
      <c r="AE2363" s="50" t="str">
        <f t="shared" si="292"/>
        <v/>
      </c>
      <c r="AI2363" s="19" t="str">
        <f t="shared" si="293"/>
        <v/>
      </c>
      <c r="AJ2363"/>
      <c r="AK2363" s="19" t="str">
        <f t="shared" si="294"/>
        <v/>
      </c>
    </row>
    <row r="2364" spans="1:37" x14ac:dyDescent="0.25">
      <c r="A2364" s="42" t="str">
        <f t="shared" si="288"/>
        <v/>
      </c>
      <c r="B2364" s="42" t="str">
        <f t="shared" si="289"/>
        <v/>
      </c>
      <c r="C2364" s="42" t="str">
        <f>IF(ISBLANK($N2364),"",IF(ISBLANK('datos GENERALES'!B$16),"",'datos GENERALES'!B$16))</f>
        <v/>
      </c>
      <c r="D2364" s="43" t="str">
        <f>IF(ISBLANK($N2364),"","SGBTM/AUTAROC/"&amp;'datos GENERALES'!B$5&amp;"_"&amp;'datos GENERALES'!C$5&amp;"_"&amp;'datos GENERALES'!D$5)</f>
        <v/>
      </c>
      <c r="E2364" s="42" t="str">
        <f>IF(ISBLANK($N2364),"",IF(ISBLANK('datos GENERALES'!$B$6),"",'datos GENERALES'!$B$6))</f>
        <v/>
      </c>
      <c r="F2364" s="42" t="str">
        <f>IF(ISBLANK($N2364),"",IF(ISBLANK('datos GENERALES'!$B$7),"",'datos GENERALES'!$B$7))</f>
        <v/>
      </c>
      <c r="G2364" s="42" t="str">
        <f>IF(ISBLANK($N2364),"",IF(ISBLANK('datos GENERALES'!$B$10),"",'datos GENERALES'!$B$10))</f>
        <v/>
      </c>
      <c r="H2364" s="42" t="str">
        <f>IF(ISBLANK($N2364),"",IF(ISBLANK('datos GENERALES'!$C$10),"",'datos GENERALES'!$C$10))</f>
        <v/>
      </c>
      <c r="I2364" s="42" t="str">
        <f>IF(ISBLANK($N2364),"",IF(ISBLANK('datos GENERALES'!$D$10),"",'datos GENERALES'!$D$10))</f>
        <v/>
      </c>
      <c r="O2364" s="48" t="str">
        <f>IFERROR(VLOOKUP(N2364,ListaEspecies!$B$3:$D$45,2,FALSE),"")</f>
        <v/>
      </c>
      <c r="P2364" s="96" t="str">
        <f>IFERROR(VLOOKUP(N2364,ListaEspecies!$B$3:$D$45,3,FALSE),"")</f>
        <v/>
      </c>
      <c r="R2364" s="42" t="str">
        <f>IF(ISBLANK($J2364),"",IF(ISBLANK('datos GENERALES'!$B$15),"",'datos GENERALES'!$B$15))</f>
        <v/>
      </c>
      <c r="S2364" s="49" t="str">
        <f t="shared" si="290"/>
        <v/>
      </c>
      <c r="T2364" s="49" t="str">
        <f t="shared" si="291"/>
        <v/>
      </c>
      <c r="AA2364" s="50" t="str">
        <f t="shared" si="295"/>
        <v/>
      </c>
      <c r="AE2364" s="50" t="str">
        <f t="shared" si="292"/>
        <v/>
      </c>
      <c r="AI2364" s="19" t="str">
        <f t="shared" si="293"/>
        <v/>
      </c>
      <c r="AJ2364"/>
      <c r="AK2364" s="19" t="str">
        <f t="shared" si="294"/>
        <v/>
      </c>
    </row>
    <row r="2365" spans="1:37" x14ac:dyDescent="0.25">
      <c r="A2365" s="42" t="str">
        <f t="shared" si="288"/>
        <v/>
      </c>
      <c r="B2365" s="42" t="str">
        <f t="shared" si="289"/>
        <v/>
      </c>
      <c r="C2365" s="42" t="str">
        <f>IF(ISBLANK($N2365),"",IF(ISBLANK('datos GENERALES'!B$16),"",'datos GENERALES'!B$16))</f>
        <v/>
      </c>
      <c r="D2365" s="43" t="str">
        <f>IF(ISBLANK($N2365),"","SGBTM/AUTAROC/"&amp;'datos GENERALES'!B$5&amp;"_"&amp;'datos GENERALES'!C$5&amp;"_"&amp;'datos GENERALES'!D$5)</f>
        <v/>
      </c>
      <c r="E2365" s="42" t="str">
        <f>IF(ISBLANK($N2365),"",IF(ISBLANK('datos GENERALES'!$B$6),"",'datos GENERALES'!$B$6))</f>
        <v/>
      </c>
      <c r="F2365" s="42" t="str">
        <f>IF(ISBLANK($N2365),"",IF(ISBLANK('datos GENERALES'!$B$7),"",'datos GENERALES'!$B$7))</f>
        <v/>
      </c>
      <c r="G2365" s="42" t="str">
        <f>IF(ISBLANK($N2365),"",IF(ISBLANK('datos GENERALES'!$B$10),"",'datos GENERALES'!$B$10))</f>
        <v/>
      </c>
      <c r="H2365" s="42" t="str">
        <f>IF(ISBLANK($N2365),"",IF(ISBLANK('datos GENERALES'!$C$10),"",'datos GENERALES'!$C$10))</f>
        <v/>
      </c>
      <c r="I2365" s="42" t="str">
        <f>IF(ISBLANK($N2365),"",IF(ISBLANK('datos GENERALES'!$D$10),"",'datos GENERALES'!$D$10))</f>
        <v/>
      </c>
      <c r="O2365" s="48" t="str">
        <f>IFERROR(VLOOKUP(N2365,ListaEspecies!$B$3:$D$45,2,FALSE),"")</f>
        <v/>
      </c>
      <c r="P2365" s="96" t="str">
        <f>IFERROR(VLOOKUP(N2365,ListaEspecies!$B$3:$D$45,3,FALSE),"")</f>
        <v/>
      </c>
      <c r="R2365" s="42" t="str">
        <f>IF(ISBLANK($J2365),"",IF(ISBLANK('datos GENERALES'!$B$15),"",'datos GENERALES'!$B$15))</f>
        <v/>
      </c>
      <c r="S2365" s="49" t="str">
        <f t="shared" si="290"/>
        <v/>
      </c>
      <c r="T2365" s="49" t="str">
        <f t="shared" si="291"/>
        <v/>
      </c>
      <c r="AA2365" s="50" t="str">
        <f t="shared" si="295"/>
        <v/>
      </c>
      <c r="AE2365" s="50" t="str">
        <f t="shared" si="292"/>
        <v/>
      </c>
      <c r="AI2365" s="19" t="str">
        <f t="shared" si="293"/>
        <v/>
      </c>
      <c r="AJ2365"/>
      <c r="AK2365" s="19" t="str">
        <f t="shared" si="294"/>
        <v/>
      </c>
    </row>
    <row r="2366" spans="1:37" x14ac:dyDescent="0.25">
      <c r="A2366" s="42" t="str">
        <f t="shared" si="288"/>
        <v/>
      </c>
      <c r="B2366" s="42" t="str">
        <f t="shared" si="289"/>
        <v/>
      </c>
      <c r="C2366" s="42" t="str">
        <f>IF(ISBLANK($N2366),"",IF(ISBLANK('datos GENERALES'!B$16),"",'datos GENERALES'!B$16))</f>
        <v/>
      </c>
      <c r="D2366" s="43" t="str">
        <f>IF(ISBLANK($N2366),"","SGBTM/AUTAROC/"&amp;'datos GENERALES'!B$5&amp;"_"&amp;'datos GENERALES'!C$5&amp;"_"&amp;'datos GENERALES'!D$5)</f>
        <v/>
      </c>
      <c r="E2366" s="42" t="str">
        <f>IF(ISBLANK($N2366),"",IF(ISBLANK('datos GENERALES'!$B$6),"",'datos GENERALES'!$B$6))</f>
        <v/>
      </c>
      <c r="F2366" s="42" t="str">
        <f>IF(ISBLANK($N2366),"",IF(ISBLANK('datos GENERALES'!$B$7),"",'datos GENERALES'!$B$7))</f>
        <v/>
      </c>
      <c r="G2366" s="42" t="str">
        <f>IF(ISBLANK($N2366),"",IF(ISBLANK('datos GENERALES'!$B$10),"",'datos GENERALES'!$B$10))</f>
        <v/>
      </c>
      <c r="H2366" s="42" t="str">
        <f>IF(ISBLANK($N2366),"",IF(ISBLANK('datos GENERALES'!$C$10),"",'datos GENERALES'!$C$10))</f>
        <v/>
      </c>
      <c r="I2366" s="42" t="str">
        <f>IF(ISBLANK($N2366),"",IF(ISBLANK('datos GENERALES'!$D$10),"",'datos GENERALES'!$D$10))</f>
        <v/>
      </c>
      <c r="O2366" s="48" t="str">
        <f>IFERROR(VLOOKUP(N2366,ListaEspecies!$B$3:$D$45,2,FALSE),"")</f>
        <v/>
      </c>
      <c r="P2366" s="96" t="str">
        <f>IFERROR(VLOOKUP(N2366,ListaEspecies!$B$3:$D$45,3,FALSE),"")</f>
        <v/>
      </c>
      <c r="R2366" s="42" t="str">
        <f>IF(ISBLANK($J2366),"",IF(ISBLANK('datos GENERALES'!$B$15),"",'datos GENERALES'!$B$15))</f>
        <v/>
      </c>
      <c r="S2366" s="49" t="str">
        <f t="shared" si="290"/>
        <v/>
      </c>
      <c r="T2366" s="49" t="str">
        <f t="shared" si="291"/>
        <v/>
      </c>
      <c r="AA2366" s="50" t="str">
        <f t="shared" si="295"/>
        <v/>
      </c>
      <c r="AE2366" s="50" t="str">
        <f t="shared" si="292"/>
        <v/>
      </c>
      <c r="AI2366" s="19" t="str">
        <f t="shared" si="293"/>
        <v/>
      </c>
      <c r="AJ2366"/>
      <c r="AK2366" s="19" t="str">
        <f t="shared" si="294"/>
        <v/>
      </c>
    </row>
    <row r="2367" spans="1:37" x14ac:dyDescent="0.25">
      <c r="A2367" s="42" t="str">
        <f t="shared" si="288"/>
        <v/>
      </c>
      <c r="B2367" s="42" t="str">
        <f t="shared" si="289"/>
        <v/>
      </c>
      <c r="C2367" s="42" t="str">
        <f>IF(ISBLANK($N2367),"",IF(ISBLANK('datos GENERALES'!B$16),"",'datos GENERALES'!B$16))</f>
        <v/>
      </c>
      <c r="D2367" s="43" t="str">
        <f>IF(ISBLANK($N2367),"","SGBTM/AUTAROC/"&amp;'datos GENERALES'!B$5&amp;"_"&amp;'datos GENERALES'!C$5&amp;"_"&amp;'datos GENERALES'!D$5)</f>
        <v/>
      </c>
      <c r="E2367" s="42" t="str">
        <f>IF(ISBLANK($N2367),"",IF(ISBLANK('datos GENERALES'!$B$6),"",'datos GENERALES'!$B$6))</f>
        <v/>
      </c>
      <c r="F2367" s="42" t="str">
        <f>IF(ISBLANK($N2367),"",IF(ISBLANK('datos GENERALES'!$B$7),"",'datos GENERALES'!$B$7))</f>
        <v/>
      </c>
      <c r="G2367" s="42" t="str">
        <f>IF(ISBLANK($N2367),"",IF(ISBLANK('datos GENERALES'!$B$10),"",'datos GENERALES'!$B$10))</f>
        <v/>
      </c>
      <c r="H2367" s="42" t="str">
        <f>IF(ISBLANK($N2367),"",IF(ISBLANK('datos GENERALES'!$C$10),"",'datos GENERALES'!$C$10))</f>
        <v/>
      </c>
      <c r="I2367" s="42" t="str">
        <f>IF(ISBLANK($N2367),"",IF(ISBLANK('datos GENERALES'!$D$10),"",'datos GENERALES'!$D$10))</f>
        <v/>
      </c>
      <c r="O2367" s="48" t="str">
        <f>IFERROR(VLOOKUP(N2367,ListaEspecies!$B$3:$D$45,2,FALSE),"")</f>
        <v/>
      </c>
      <c r="P2367" s="96" t="str">
        <f>IFERROR(VLOOKUP(N2367,ListaEspecies!$B$3:$D$45,3,FALSE),"")</f>
        <v/>
      </c>
      <c r="R2367" s="42" t="str">
        <f>IF(ISBLANK($J2367),"",IF(ISBLANK('datos GENERALES'!$B$15),"",'datos GENERALES'!$B$15))</f>
        <v/>
      </c>
      <c r="S2367" s="49" t="str">
        <f t="shared" si="290"/>
        <v/>
      </c>
      <c r="T2367" s="49" t="str">
        <f t="shared" si="291"/>
        <v/>
      </c>
      <c r="AA2367" s="50" t="str">
        <f t="shared" si="295"/>
        <v/>
      </c>
      <c r="AE2367" s="50" t="str">
        <f t="shared" si="292"/>
        <v/>
      </c>
      <c r="AI2367" s="19" t="str">
        <f t="shared" si="293"/>
        <v/>
      </c>
      <c r="AJ2367"/>
      <c r="AK2367" s="19" t="str">
        <f t="shared" si="294"/>
        <v/>
      </c>
    </row>
    <row r="2368" spans="1:37" x14ac:dyDescent="0.25">
      <c r="A2368" s="42" t="str">
        <f t="shared" si="288"/>
        <v/>
      </c>
      <c r="B2368" s="42" t="str">
        <f t="shared" si="289"/>
        <v/>
      </c>
      <c r="C2368" s="42" t="str">
        <f>IF(ISBLANK($N2368),"",IF(ISBLANK('datos GENERALES'!B$16),"",'datos GENERALES'!B$16))</f>
        <v/>
      </c>
      <c r="D2368" s="43" t="str">
        <f>IF(ISBLANK($N2368),"","SGBTM/AUTAROC/"&amp;'datos GENERALES'!B$5&amp;"_"&amp;'datos GENERALES'!C$5&amp;"_"&amp;'datos GENERALES'!D$5)</f>
        <v/>
      </c>
      <c r="E2368" s="42" t="str">
        <f>IF(ISBLANK($N2368),"",IF(ISBLANK('datos GENERALES'!$B$6),"",'datos GENERALES'!$B$6))</f>
        <v/>
      </c>
      <c r="F2368" s="42" t="str">
        <f>IF(ISBLANK($N2368),"",IF(ISBLANK('datos GENERALES'!$B$7),"",'datos GENERALES'!$B$7))</f>
        <v/>
      </c>
      <c r="G2368" s="42" t="str">
        <f>IF(ISBLANK($N2368),"",IF(ISBLANK('datos GENERALES'!$B$10),"",'datos GENERALES'!$B$10))</f>
        <v/>
      </c>
      <c r="H2368" s="42" t="str">
        <f>IF(ISBLANK($N2368),"",IF(ISBLANK('datos GENERALES'!$C$10),"",'datos GENERALES'!$C$10))</f>
        <v/>
      </c>
      <c r="I2368" s="42" t="str">
        <f>IF(ISBLANK($N2368),"",IF(ISBLANK('datos GENERALES'!$D$10),"",'datos GENERALES'!$D$10))</f>
        <v/>
      </c>
      <c r="O2368" s="48" t="str">
        <f>IFERROR(VLOOKUP(N2368,ListaEspecies!$B$3:$D$45,2,FALSE),"")</f>
        <v/>
      </c>
      <c r="P2368" s="96" t="str">
        <f>IFERROR(VLOOKUP(N2368,ListaEspecies!$B$3:$D$45,3,FALSE),"")</f>
        <v/>
      </c>
      <c r="R2368" s="42" t="str">
        <f>IF(ISBLANK($J2368),"",IF(ISBLANK('datos GENERALES'!$B$15),"",'datos GENERALES'!$B$15))</f>
        <v/>
      </c>
      <c r="S2368" s="49" t="str">
        <f t="shared" si="290"/>
        <v/>
      </c>
      <c r="T2368" s="49" t="str">
        <f t="shared" si="291"/>
        <v/>
      </c>
      <c r="AA2368" s="50" t="str">
        <f t="shared" si="295"/>
        <v/>
      </c>
      <c r="AE2368" s="50" t="str">
        <f t="shared" si="292"/>
        <v/>
      </c>
      <c r="AI2368" s="19" t="str">
        <f t="shared" si="293"/>
        <v/>
      </c>
      <c r="AJ2368"/>
      <c r="AK2368" s="19" t="str">
        <f t="shared" si="294"/>
        <v/>
      </c>
    </row>
    <row r="2369" spans="1:37" x14ac:dyDescent="0.25">
      <c r="A2369" s="42" t="str">
        <f t="shared" si="288"/>
        <v/>
      </c>
      <c r="B2369" s="42" t="str">
        <f t="shared" si="289"/>
        <v/>
      </c>
      <c r="C2369" s="42" t="str">
        <f>IF(ISBLANK($N2369),"",IF(ISBLANK('datos GENERALES'!B$16),"",'datos GENERALES'!B$16))</f>
        <v/>
      </c>
      <c r="D2369" s="43" t="str">
        <f>IF(ISBLANK($N2369),"","SGBTM/AUTAROC/"&amp;'datos GENERALES'!B$5&amp;"_"&amp;'datos GENERALES'!C$5&amp;"_"&amp;'datos GENERALES'!D$5)</f>
        <v/>
      </c>
      <c r="E2369" s="42" t="str">
        <f>IF(ISBLANK($N2369),"",IF(ISBLANK('datos GENERALES'!$B$6),"",'datos GENERALES'!$B$6))</f>
        <v/>
      </c>
      <c r="F2369" s="42" t="str">
        <f>IF(ISBLANK($N2369),"",IF(ISBLANK('datos GENERALES'!$B$7),"",'datos GENERALES'!$B$7))</f>
        <v/>
      </c>
      <c r="G2369" s="42" t="str">
        <f>IF(ISBLANK($N2369),"",IF(ISBLANK('datos GENERALES'!$B$10),"",'datos GENERALES'!$B$10))</f>
        <v/>
      </c>
      <c r="H2369" s="42" t="str">
        <f>IF(ISBLANK($N2369),"",IF(ISBLANK('datos GENERALES'!$C$10),"",'datos GENERALES'!$C$10))</f>
        <v/>
      </c>
      <c r="I2369" s="42" t="str">
        <f>IF(ISBLANK($N2369),"",IF(ISBLANK('datos GENERALES'!$D$10),"",'datos GENERALES'!$D$10))</f>
        <v/>
      </c>
      <c r="O2369" s="48" t="str">
        <f>IFERROR(VLOOKUP(N2369,ListaEspecies!$B$3:$D$45,2,FALSE),"")</f>
        <v/>
      </c>
      <c r="P2369" s="96" t="str">
        <f>IFERROR(VLOOKUP(N2369,ListaEspecies!$B$3:$D$45,3,FALSE),"")</f>
        <v/>
      </c>
      <c r="R2369" s="42" t="str">
        <f>IF(ISBLANK($J2369),"",IF(ISBLANK('datos GENERALES'!$B$15),"",'datos GENERALES'!$B$15))</f>
        <v/>
      </c>
      <c r="S2369" s="49" t="str">
        <f t="shared" si="290"/>
        <v/>
      </c>
      <c r="T2369" s="49" t="str">
        <f t="shared" si="291"/>
        <v/>
      </c>
      <c r="AA2369" s="50" t="str">
        <f t="shared" si="295"/>
        <v/>
      </c>
      <c r="AE2369" s="50" t="str">
        <f t="shared" si="292"/>
        <v/>
      </c>
      <c r="AI2369" s="19" t="str">
        <f t="shared" si="293"/>
        <v/>
      </c>
      <c r="AJ2369"/>
      <c r="AK2369" s="19" t="str">
        <f t="shared" si="294"/>
        <v/>
      </c>
    </row>
    <row r="2370" spans="1:37" x14ac:dyDescent="0.25">
      <c r="A2370" s="42" t="str">
        <f t="shared" ref="A2370:A2433" si="296">IF(ISBLANK($N2370),"","AROC")</f>
        <v/>
      </c>
      <c r="B2370" s="42" t="str">
        <f t="shared" ref="B2370:B2433" si="297">IF(ISBLANK($N2370),"","avistamiento AROC")</f>
        <v/>
      </c>
      <c r="C2370" s="42" t="str">
        <f>IF(ISBLANK($N2370),"",IF(ISBLANK('datos GENERALES'!B$16),"",'datos GENERALES'!B$16))</f>
        <v/>
      </c>
      <c r="D2370" s="43" t="str">
        <f>IF(ISBLANK($N2370),"","SGBTM/AUTAROC/"&amp;'datos GENERALES'!B$5&amp;"_"&amp;'datos GENERALES'!C$5&amp;"_"&amp;'datos GENERALES'!D$5)</f>
        <v/>
      </c>
      <c r="E2370" s="42" t="str">
        <f>IF(ISBLANK($N2370),"",IF(ISBLANK('datos GENERALES'!$B$6),"",'datos GENERALES'!$B$6))</f>
        <v/>
      </c>
      <c r="F2370" s="42" t="str">
        <f>IF(ISBLANK($N2370),"",IF(ISBLANK('datos GENERALES'!$B$7),"",'datos GENERALES'!$B$7))</f>
        <v/>
      </c>
      <c r="G2370" s="42" t="str">
        <f>IF(ISBLANK($N2370),"",IF(ISBLANK('datos GENERALES'!$B$10),"",'datos GENERALES'!$B$10))</f>
        <v/>
      </c>
      <c r="H2370" s="42" t="str">
        <f>IF(ISBLANK($N2370),"",IF(ISBLANK('datos GENERALES'!$C$10),"",'datos GENERALES'!$C$10))</f>
        <v/>
      </c>
      <c r="I2370" s="42" t="str">
        <f>IF(ISBLANK($N2370),"",IF(ISBLANK('datos GENERALES'!$D$10),"",'datos GENERALES'!$D$10))</f>
        <v/>
      </c>
      <c r="O2370" s="48" t="str">
        <f>IFERROR(VLOOKUP(N2370,ListaEspecies!$B$3:$D$45,2,FALSE),"")</f>
        <v/>
      </c>
      <c r="P2370" s="96" t="str">
        <f>IFERROR(VLOOKUP(N2370,ListaEspecies!$B$3:$D$45,3,FALSE),"")</f>
        <v/>
      </c>
      <c r="R2370" s="42" t="str">
        <f>IF(ISBLANK($J2370),"",IF(ISBLANK('datos GENERALES'!$B$15),"",'datos GENERALES'!$B$15))</f>
        <v/>
      </c>
      <c r="S2370" s="49" t="str">
        <f t="shared" si="290"/>
        <v/>
      </c>
      <c r="T2370" s="49" t="str">
        <f t="shared" si="291"/>
        <v/>
      </c>
      <c r="AA2370" s="50" t="str">
        <f t="shared" si="295"/>
        <v/>
      </c>
      <c r="AE2370" s="50" t="str">
        <f t="shared" si="292"/>
        <v/>
      </c>
      <c r="AI2370" s="19" t="str">
        <f t="shared" si="293"/>
        <v/>
      </c>
      <c r="AJ2370"/>
      <c r="AK2370" s="19" t="str">
        <f t="shared" si="294"/>
        <v/>
      </c>
    </row>
    <row r="2371" spans="1:37" x14ac:dyDescent="0.25">
      <c r="A2371" s="42" t="str">
        <f t="shared" si="296"/>
        <v/>
      </c>
      <c r="B2371" s="42" t="str">
        <f t="shared" si="297"/>
        <v/>
      </c>
      <c r="C2371" s="42" t="str">
        <f>IF(ISBLANK($N2371),"",IF(ISBLANK('datos GENERALES'!B$16),"",'datos GENERALES'!B$16))</f>
        <v/>
      </c>
      <c r="D2371" s="43" t="str">
        <f>IF(ISBLANK($N2371),"","SGBTM/AUTAROC/"&amp;'datos GENERALES'!B$5&amp;"_"&amp;'datos GENERALES'!C$5&amp;"_"&amp;'datos GENERALES'!D$5)</f>
        <v/>
      </c>
      <c r="E2371" s="42" t="str">
        <f>IF(ISBLANK($N2371),"",IF(ISBLANK('datos GENERALES'!$B$6),"",'datos GENERALES'!$B$6))</f>
        <v/>
      </c>
      <c r="F2371" s="42" t="str">
        <f>IF(ISBLANK($N2371),"",IF(ISBLANK('datos GENERALES'!$B$7),"",'datos GENERALES'!$B$7))</f>
        <v/>
      </c>
      <c r="G2371" s="42" t="str">
        <f>IF(ISBLANK($N2371),"",IF(ISBLANK('datos GENERALES'!$B$10),"",'datos GENERALES'!$B$10))</f>
        <v/>
      </c>
      <c r="H2371" s="42" t="str">
        <f>IF(ISBLANK($N2371),"",IF(ISBLANK('datos GENERALES'!$C$10),"",'datos GENERALES'!$C$10))</f>
        <v/>
      </c>
      <c r="I2371" s="42" t="str">
        <f>IF(ISBLANK($N2371),"",IF(ISBLANK('datos GENERALES'!$D$10),"",'datos GENERALES'!$D$10))</f>
        <v/>
      </c>
      <c r="O2371" s="48" t="str">
        <f>IFERROR(VLOOKUP(N2371,ListaEspecies!$B$3:$D$45,2,FALSE),"")</f>
        <v/>
      </c>
      <c r="P2371" s="96" t="str">
        <f>IFERROR(VLOOKUP(N2371,ListaEspecies!$B$3:$D$45,3,FALSE),"")</f>
        <v/>
      </c>
      <c r="R2371" s="42" t="str">
        <f>IF(ISBLANK($J2371),"",IF(ISBLANK('datos GENERALES'!$B$15),"",'datos GENERALES'!$B$15))</f>
        <v/>
      </c>
      <c r="S2371" s="49" t="str">
        <f t="shared" ref="S2371:S2434" si="298">IF(U2371="",AA2371,U2371)</f>
        <v/>
      </c>
      <c r="T2371" s="49" t="str">
        <f t="shared" ref="T2371:T2434" si="299">IF(V2371="",AE2371,V2371)</f>
        <v/>
      </c>
      <c r="AA2371" s="50" t="str">
        <f t="shared" si="295"/>
        <v/>
      </c>
      <c r="AE2371" s="50" t="str">
        <f t="shared" ref="AE2371:AE2434" si="300">IF((AB2371+(AC2371/60)+(AD2371/3600))=0,"",(AB2371+(AC2371/60)+(AD2371/3600)))</f>
        <v/>
      </c>
      <c r="AI2371" s="19" t="str">
        <f t="shared" ref="AI2371:AI2434" si="301">IF(ISBLANK(AH2371),"",IF(AH2371="SI","",IF(AH2371="NO",0,"NA")))</f>
        <v/>
      </c>
      <c r="AJ2371"/>
      <c r="AK2371" s="19" t="str">
        <f t="shared" ref="AK2371:AK2434" si="302">IF(ISBLANK(AJ2371),"",IF(AJ2371="SI","",IF(AJ2371="NO",0,"NA")))</f>
        <v/>
      </c>
    </row>
    <row r="2372" spans="1:37" x14ac:dyDescent="0.25">
      <c r="A2372" s="42" t="str">
        <f t="shared" si="296"/>
        <v/>
      </c>
      <c r="B2372" s="42" t="str">
        <f t="shared" si="297"/>
        <v/>
      </c>
      <c r="C2372" s="42" t="str">
        <f>IF(ISBLANK($N2372),"",IF(ISBLANK('datos GENERALES'!B$16),"",'datos GENERALES'!B$16))</f>
        <v/>
      </c>
      <c r="D2372" s="43" t="str">
        <f>IF(ISBLANK($N2372),"","SGBTM/AUTAROC/"&amp;'datos GENERALES'!B$5&amp;"_"&amp;'datos GENERALES'!C$5&amp;"_"&amp;'datos GENERALES'!D$5)</f>
        <v/>
      </c>
      <c r="E2372" s="42" t="str">
        <f>IF(ISBLANK($N2372),"",IF(ISBLANK('datos GENERALES'!$B$6),"",'datos GENERALES'!$B$6))</f>
        <v/>
      </c>
      <c r="F2372" s="42" t="str">
        <f>IF(ISBLANK($N2372),"",IF(ISBLANK('datos GENERALES'!$B$7),"",'datos GENERALES'!$B$7))</f>
        <v/>
      </c>
      <c r="G2372" s="42" t="str">
        <f>IF(ISBLANK($N2372),"",IF(ISBLANK('datos GENERALES'!$B$10),"",'datos GENERALES'!$B$10))</f>
        <v/>
      </c>
      <c r="H2372" s="42" t="str">
        <f>IF(ISBLANK($N2372),"",IF(ISBLANK('datos GENERALES'!$C$10),"",'datos GENERALES'!$C$10))</f>
        <v/>
      </c>
      <c r="I2372" s="42" t="str">
        <f>IF(ISBLANK($N2372),"",IF(ISBLANK('datos GENERALES'!$D$10),"",'datos GENERALES'!$D$10))</f>
        <v/>
      </c>
      <c r="O2372" s="48" t="str">
        <f>IFERROR(VLOOKUP(N2372,ListaEspecies!$B$3:$D$45,2,FALSE),"")</f>
        <v/>
      </c>
      <c r="P2372" s="96" t="str">
        <f>IFERROR(VLOOKUP(N2372,ListaEspecies!$B$3:$D$45,3,FALSE),"")</f>
        <v/>
      </c>
      <c r="R2372" s="42" t="str">
        <f>IF(ISBLANK($J2372),"",IF(ISBLANK('datos GENERALES'!$B$15),"",'datos GENERALES'!$B$15))</f>
        <v/>
      </c>
      <c r="S2372" s="49" t="str">
        <f t="shared" si="298"/>
        <v/>
      </c>
      <c r="T2372" s="49" t="str">
        <f t="shared" si="299"/>
        <v/>
      </c>
      <c r="AA2372" s="50" t="str">
        <f t="shared" ref="AA2372:AA2435" si="303">IF((X2372+(Y2372/60)+(Z2372/3600))*IF(W2372="o",-1,1)=0,"",(X2372+(Y2372/60)+(Z2372/3600))*IF(W2372="o",-1,1))</f>
        <v/>
      </c>
      <c r="AE2372" s="50" t="str">
        <f t="shared" si="300"/>
        <v/>
      </c>
      <c r="AI2372" s="19" t="str">
        <f t="shared" si="301"/>
        <v/>
      </c>
      <c r="AJ2372"/>
      <c r="AK2372" s="19" t="str">
        <f t="shared" si="302"/>
        <v/>
      </c>
    </row>
    <row r="2373" spans="1:37" x14ac:dyDescent="0.25">
      <c r="A2373" s="42" t="str">
        <f t="shared" si="296"/>
        <v/>
      </c>
      <c r="B2373" s="42" t="str">
        <f t="shared" si="297"/>
        <v/>
      </c>
      <c r="C2373" s="42" t="str">
        <f>IF(ISBLANK($N2373),"",IF(ISBLANK('datos GENERALES'!B$16),"",'datos GENERALES'!B$16))</f>
        <v/>
      </c>
      <c r="D2373" s="43" t="str">
        <f>IF(ISBLANK($N2373),"","SGBTM/AUTAROC/"&amp;'datos GENERALES'!B$5&amp;"_"&amp;'datos GENERALES'!C$5&amp;"_"&amp;'datos GENERALES'!D$5)</f>
        <v/>
      </c>
      <c r="E2373" s="42" t="str">
        <f>IF(ISBLANK($N2373),"",IF(ISBLANK('datos GENERALES'!$B$6),"",'datos GENERALES'!$B$6))</f>
        <v/>
      </c>
      <c r="F2373" s="42" t="str">
        <f>IF(ISBLANK($N2373),"",IF(ISBLANK('datos GENERALES'!$B$7),"",'datos GENERALES'!$B$7))</f>
        <v/>
      </c>
      <c r="G2373" s="42" t="str">
        <f>IF(ISBLANK($N2373),"",IF(ISBLANK('datos GENERALES'!$B$10),"",'datos GENERALES'!$B$10))</f>
        <v/>
      </c>
      <c r="H2373" s="42" t="str">
        <f>IF(ISBLANK($N2373),"",IF(ISBLANK('datos GENERALES'!$C$10),"",'datos GENERALES'!$C$10))</f>
        <v/>
      </c>
      <c r="I2373" s="42" t="str">
        <f>IF(ISBLANK($N2373),"",IF(ISBLANK('datos GENERALES'!$D$10),"",'datos GENERALES'!$D$10))</f>
        <v/>
      </c>
      <c r="O2373" s="48" t="str">
        <f>IFERROR(VLOOKUP(N2373,ListaEspecies!$B$3:$D$45,2,FALSE),"")</f>
        <v/>
      </c>
      <c r="P2373" s="96" t="str">
        <f>IFERROR(VLOOKUP(N2373,ListaEspecies!$B$3:$D$45,3,FALSE),"")</f>
        <v/>
      </c>
      <c r="R2373" s="42" t="str">
        <f>IF(ISBLANK($J2373),"",IF(ISBLANK('datos GENERALES'!$B$15),"",'datos GENERALES'!$B$15))</f>
        <v/>
      </c>
      <c r="S2373" s="49" t="str">
        <f t="shared" si="298"/>
        <v/>
      </c>
      <c r="T2373" s="49" t="str">
        <f t="shared" si="299"/>
        <v/>
      </c>
      <c r="AA2373" s="50" t="str">
        <f t="shared" si="303"/>
        <v/>
      </c>
      <c r="AE2373" s="50" t="str">
        <f t="shared" si="300"/>
        <v/>
      </c>
      <c r="AI2373" s="19" t="str">
        <f t="shared" si="301"/>
        <v/>
      </c>
      <c r="AJ2373"/>
      <c r="AK2373" s="19" t="str">
        <f t="shared" si="302"/>
        <v/>
      </c>
    </row>
    <row r="2374" spans="1:37" x14ac:dyDescent="0.25">
      <c r="A2374" s="42" t="str">
        <f t="shared" si="296"/>
        <v/>
      </c>
      <c r="B2374" s="42" t="str">
        <f t="shared" si="297"/>
        <v/>
      </c>
      <c r="C2374" s="42" t="str">
        <f>IF(ISBLANK($N2374),"",IF(ISBLANK('datos GENERALES'!B$16),"",'datos GENERALES'!B$16))</f>
        <v/>
      </c>
      <c r="D2374" s="43" t="str">
        <f>IF(ISBLANK($N2374),"","SGBTM/AUTAROC/"&amp;'datos GENERALES'!B$5&amp;"_"&amp;'datos GENERALES'!C$5&amp;"_"&amp;'datos GENERALES'!D$5)</f>
        <v/>
      </c>
      <c r="E2374" s="42" t="str">
        <f>IF(ISBLANK($N2374),"",IF(ISBLANK('datos GENERALES'!$B$6),"",'datos GENERALES'!$B$6))</f>
        <v/>
      </c>
      <c r="F2374" s="42" t="str">
        <f>IF(ISBLANK($N2374),"",IF(ISBLANK('datos GENERALES'!$B$7),"",'datos GENERALES'!$B$7))</f>
        <v/>
      </c>
      <c r="G2374" s="42" t="str">
        <f>IF(ISBLANK($N2374),"",IF(ISBLANK('datos GENERALES'!$B$10),"",'datos GENERALES'!$B$10))</f>
        <v/>
      </c>
      <c r="H2374" s="42" t="str">
        <f>IF(ISBLANK($N2374),"",IF(ISBLANK('datos GENERALES'!$C$10),"",'datos GENERALES'!$C$10))</f>
        <v/>
      </c>
      <c r="I2374" s="42" t="str">
        <f>IF(ISBLANK($N2374),"",IF(ISBLANK('datos GENERALES'!$D$10),"",'datos GENERALES'!$D$10))</f>
        <v/>
      </c>
      <c r="O2374" s="48" t="str">
        <f>IFERROR(VLOOKUP(N2374,ListaEspecies!$B$3:$D$45,2,FALSE),"")</f>
        <v/>
      </c>
      <c r="P2374" s="96" t="str">
        <f>IFERROR(VLOOKUP(N2374,ListaEspecies!$B$3:$D$45,3,FALSE),"")</f>
        <v/>
      </c>
      <c r="R2374" s="42" t="str">
        <f>IF(ISBLANK($J2374),"",IF(ISBLANK('datos GENERALES'!$B$15),"",'datos GENERALES'!$B$15))</f>
        <v/>
      </c>
      <c r="S2374" s="49" t="str">
        <f t="shared" si="298"/>
        <v/>
      </c>
      <c r="T2374" s="49" t="str">
        <f t="shared" si="299"/>
        <v/>
      </c>
      <c r="AA2374" s="50" t="str">
        <f t="shared" si="303"/>
        <v/>
      </c>
      <c r="AE2374" s="50" t="str">
        <f t="shared" si="300"/>
        <v/>
      </c>
      <c r="AI2374" s="19" t="str">
        <f t="shared" si="301"/>
        <v/>
      </c>
      <c r="AJ2374"/>
      <c r="AK2374" s="19" t="str">
        <f t="shared" si="302"/>
        <v/>
      </c>
    </row>
    <row r="2375" spans="1:37" x14ac:dyDescent="0.25">
      <c r="A2375" s="42" t="str">
        <f t="shared" si="296"/>
        <v/>
      </c>
      <c r="B2375" s="42" t="str">
        <f t="shared" si="297"/>
        <v/>
      </c>
      <c r="C2375" s="42" t="str">
        <f>IF(ISBLANK($N2375),"",IF(ISBLANK('datos GENERALES'!B$16),"",'datos GENERALES'!B$16))</f>
        <v/>
      </c>
      <c r="D2375" s="43" t="str">
        <f>IF(ISBLANK($N2375),"","SGBTM/AUTAROC/"&amp;'datos GENERALES'!B$5&amp;"_"&amp;'datos GENERALES'!C$5&amp;"_"&amp;'datos GENERALES'!D$5)</f>
        <v/>
      </c>
      <c r="E2375" s="42" t="str">
        <f>IF(ISBLANK($N2375),"",IF(ISBLANK('datos GENERALES'!$B$6),"",'datos GENERALES'!$B$6))</f>
        <v/>
      </c>
      <c r="F2375" s="42" t="str">
        <f>IF(ISBLANK($N2375),"",IF(ISBLANK('datos GENERALES'!$B$7),"",'datos GENERALES'!$B$7))</f>
        <v/>
      </c>
      <c r="G2375" s="42" t="str">
        <f>IF(ISBLANK($N2375),"",IF(ISBLANK('datos GENERALES'!$B$10),"",'datos GENERALES'!$B$10))</f>
        <v/>
      </c>
      <c r="H2375" s="42" t="str">
        <f>IF(ISBLANK($N2375),"",IF(ISBLANK('datos GENERALES'!$C$10),"",'datos GENERALES'!$C$10))</f>
        <v/>
      </c>
      <c r="I2375" s="42" t="str">
        <f>IF(ISBLANK($N2375),"",IF(ISBLANK('datos GENERALES'!$D$10),"",'datos GENERALES'!$D$10))</f>
        <v/>
      </c>
      <c r="O2375" s="48" t="str">
        <f>IFERROR(VLOOKUP(N2375,ListaEspecies!$B$3:$D$45,2,FALSE),"")</f>
        <v/>
      </c>
      <c r="P2375" s="96" t="str">
        <f>IFERROR(VLOOKUP(N2375,ListaEspecies!$B$3:$D$45,3,FALSE),"")</f>
        <v/>
      </c>
      <c r="R2375" s="42" t="str">
        <f>IF(ISBLANK($J2375),"",IF(ISBLANK('datos GENERALES'!$B$15),"",'datos GENERALES'!$B$15))</f>
        <v/>
      </c>
      <c r="S2375" s="49" t="str">
        <f t="shared" si="298"/>
        <v/>
      </c>
      <c r="T2375" s="49" t="str">
        <f t="shared" si="299"/>
        <v/>
      </c>
      <c r="AA2375" s="50" t="str">
        <f t="shared" si="303"/>
        <v/>
      </c>
      <c r="AE2375" s="50" t="str">
        <f t="shared" si="300"/>
        <v/>
      </c>
      <c r="AI2375" s="19" t="str">
        <f t="shared" si="301"/>
        <v/>
      </c>
      <c r="AJ2375"/>
      <c r="AK2375" s="19" t="str">
        <f t="shared" si="302"/>
        <v/>
      </c>
    </row>
    <row r="2376" spans="1:37" x14ac:dyDescent="0.25">
      <c r="A2376" s="42" t="str">
        <f t="shared" si="296"/>
        <v/>
      </c>
      <c r="B2376" s="42" t="str">
        <f t="shared" si="297"/>
        <v/>
      </c>
      <c r="C2376" s="42" t="str">
        <f>IF(ISBLANK($N2376),"",IF(ISBLANK('datos GENERALES'!B$16),"",'datos GENERALES'!B$16))</f>
        <v/>
      </c>
      <c r="D2376" s="43" t="str">
        <f>IF(ISBLANK($N2376),"","SGBTM/AUTAROC/"&amp;'datos GENERALES'!B$5&amp;"_"&amp;'datos GENERALES'!C$5&amp;"_"&amp;'datos GENERALES'!D$5)</f>
        <v/>
      </c>
      <c r="E2376" s="42" t="str">
        <f>IF(ISBLANK($N2376),"",IF(ISBLANK('datos GENERALES'!$B$6),"",'datos GENERALES'!$B$6))</f>
        <v/>
      </c>
      <c r="F2376" s="42" t="str">
        <f>IF(ISBLANK($N2376),"",IF(ISBLANK('datos GENERALES'!$B$7),"",'datos GENERALES'!$B$7))</f>
        <v/>
      </c>
      <c r="G2376" s="42" t="str">
        <f>IF(ISBLANK($N2376),"",IF(ISBLANK('datos GENERALES'!$B$10),"",'datos GENERALES'!$B$10))</f>
        <v/>
      </c>
      <c r="H2376" s="42" t="str">
        <f>IF(ISBLANK($N2376),"",IF(ISBLANK('datos GENERALES'!$C$10),"",'datos GENERALES'!$C$10))</f>
        <v/>
      </c>
      <c r="I2376" s="42" t="str">
        <f>IF(ISBLANK($N2376),"",IF(ISBLANK('datos GENERALES'!$D$10),"",'datos GENERALES'!$D$10))</f>
        <v/>
      </c>
      <c r="O2376" s="48" t="str">
        <f>IFERROR(VLOOKUP(N2376,ListaEspecies!$B$3:$D$45,2,FALSE),"")</f>
        <v/>
      </c>
      <c r="P2376" s="96" t="str">
        <f>IFERROR(VLOOKUP(N2376,ListaEspecies!$B$3:$D$45,3,FALSE),"")</f>
        <v/>
      </c>
      <c r="R2376" s="42" t="str">
        <f>IF(ISBLANK($J2376),"",IF(ISBLANK('datos GENERALES'!$B$15),"",'datos GENERALES'!$B$15))</f>
        <v/>
      </c>
      <c r="S2376" s="49" t="str">
        <f t="shared" si="298"/>
        <v/>
      </c>
      <c r="T2376" s="49" t="str">
        <f t="shared" si="299"/>
        <v/>
      </c>
      <c r="AA2376" s="50" t="str">
        <f t="shared" si="303"/>
        <v/>
      </c>
      <c r="AE2376" s="50" t="str">
        <f t="shared" si="300"/>
        <v/>
      </c>
      <c r="AI2376" s="19" t="str">
        <f t="shared" si="301"/>
        <v/>
      </c>
      <c r="AJ2376"/>
      <c r="AK2376" s="19" t="str">
        <f t="shared" si="302"/>
        <v/>
      </c>
    </row>
    <row r="2377" spans="1:37" x14ac:dyDescent="0.25">
      <c r="A2377" s="42" t="str">
        <f t="shared" si="296"/>
        <v/>
      </c>
      <c r="B2377" s="42" t="str">
        <f t="shared" si="297"/>
        <v/>
      </c>
      <c r="C2377" s="42" t="str">
        <f>IF(ISBLANK($N2377),"",IF(ISBLANK('datos GENERALES'!B$16),"",'datos GENERALES'!B$16))</f>
        <v/>
      </c>
      <c r="D2377" s="43" t="str">
        <f>IF(ISBLANK($N2377),"","SGBTM/AUTAROC/"&amp;'datos GENERALES'!B$5&amp;"_"&amp;'datos GENERALES'!C$5&amp;"_"&amp;'datos GENERALES'!D$5)</f>
        <v/>
      </c>
      <c r="E2377" s="42" t="str">
        <f>IF(ISBLANK($N2377),"",IF(ISBLANK('datos GENERALES'!$B$6),"",'datos GENERALES'!$B$6))</f>
        <v/>
      </c>
      <c r="F2377" s="42" t="str">
        <f>IF(ISBLANK($N2377),"",IF(ISBLANK('datos GENERALES'!$B$7),"",'datos GENERALES'!$B$7))</f>
        <v/>
      </c>
      <c r="G2377" s="42" t="str">
        <f>IF(ISBLANK($N2377),"",IF(ISBLANK('datos GENERALES'!$B$10),"",'datos GENERALES'!$B$10))</f>
        <v/>
      </c>
      <c r="H2377" s="42" t="str">
        <f>IF(ISBLANK($N2377),"",IF(ISBLANK('datos GENERALES'!$C$10),"",'datos GENERALES'!$C$10))</f>
        <v/>
      </c>
      <c r="I2377" s="42" t="str">
        <f>IF(ISBLANK($N2377),"",IF(ISBLANK('datos GENERALES'!$D$10),"",'datos GENERALES'!$D$10))</f>
        <v/>
      </c>
      <c r="O2377" s="48" t="str">
        <f>IFERROR(VLOOKUP(N2377,ListaEspecies!$B$3:$D$45,2,FALSE),"")</f>
        <v/>
      </c>
      <c r="P2377" s="96" t="str">
        <f>IFERROR(VLOOKUP(N2377,ListaEspecies!$B$3:$D$45,3,FALSE),"")</f>
        <v/>
      </c>
      <c r="R2377" s="42" t="str">
        <f>IF(ISBLANK($J2377),"",IF(ISBLANK('datos GENERALES'!$B$15),"",'datos GENERALES'!$B$15))</f>
        <v/>
      </c>
      <c r="S2377" s="49" t="str">
        <f t="shared" si="298"/>
        <v/>
      </c>
      <c r="T2377" s="49" t="str">
        <f t="shared" si="299"/>
        <v/>
      </c>
      <c r="AA2377" s="50" t="str">
        <f t="shared" si="303"/>
        <v/>
      </c>
      <c r="AE2377" s="50" t="str">
        <f t="shared" si="300"/>
        <v/>
      </c>
      <c r="AI2377" s="19" t="str">
        <f t="shared" si="301"/>
        <v/>
      </c>
      <c r="AJ2377"/>
      <c r="AK2377" s="19" t="str">
        <f t="shared" si="302"/>
        <v/>
      </c>
    </row>
    <row r="2378" spans="1:37" x14ac:dyDescent="0.25">
      <c r="A2378" s="42" t="str">
        <f t="shared" si="296"/>
        <v/>
      </c>
      <c r="B2378" s="42" t="str">
        <f t="shared" si="297"/>
        <v/>
      </c>
      <c r="C2378" s="42" t="str">
        <f>IF(ISBLANK($N2378),"",IF(ISBLANK('datos GENERALES'!B$16),"",'datos GENERALES'!B$16))</f>
        <v/>
      </c>
      <c r="D2378" s="43" t="str">
        <f>IF(ISBLANK($N2378),"","SGBTM/AUTAROC/"&amp;'datos GENERALES'!B$5&amp;"_"&amp;'datos GENERALES'!C$5&amp;"_"&amp;'datos GENERALES'!D$5)</f>
        <v/>
      </c>
      <c r="E2378" s="42" t="str">
        <f>IF(ISBLANK($N2378),"",IF(ISBLANK('datos GENERALES'!$B$6),"",'datos GENERALES'!$B$6))</f>
        <v/>
      </c>
      <c r="F2378" s="42" t="str">
        <f>IF(ISBLANK($N2378),"",IF(ISBLANK('datos GENERALES'!$B$7),"",'datos GENERALES'!$B$7))</f>
        <v/>
      </c>
      <c r="G2378" s="42" t="str">
        <f>IF(ISBLANK($N2378),"",IF(ISBLANK('datos GENERALES'!$B$10),"",'datos GENERALES'!$B$10))</f>
        <v/>
      </c>
      <c r="H2378" s="42" t="str">
        <f>IF(ISBLANK($N2378),"",IF(ISBLANK('datos GENERALES'!$C$10),"",'datos GENERALES'!$C$10))</f>
        <v/>
      </c>
      <c r="I2378" s="42" t="str">
        <f>IF(ISBLANK($N2378),"",IF(ISBLANK('datos GENERALES'!$D$10),"",'datos GENERALES'!$D$10))</f>
        <v/>
      </c>
      <c r="O2378" s="48" t="str">
        <f>IFERROR(VLOOKUP(N2378,ListaEspecies!$B$3:$D$45,2,FALSE),"")</f>
        <v/>
      </c>
      <c r="P2378" s="96" t="str">
        <f>IFERROR(VLOOKUP(N2378,ListaEspecies!$B$3:$D$45,3,FALSE),"")</f>
        <v/>
      </c>
      <c r="R2378" s="42" t="str">
        <f>IF(ISBLANK($J2378),"",IF(ISBLANK('datos GENERALES'!$B$15),"",'datos GENERALES'!$B$15))</f>
        <v/>
      </c>
      <c r="S2378" s="49" t="str">
        <f t="shared" si="298"/>
        <v/>
      </c>
      <c r="T2378" s="49" t="str">
        <f t="shared" si="299"/>
        <v/>
      </c>
      <c r="AA2378" s="50" t="str">
        <f t="shared" si="303"/>
        <v/>
      </c>
      <c r="AE2378" s="50" t="str">
        <f t="shared" si="300"/>
        <v/>
      </c>
      <c r="AI2378" s="19" t="str">
        <f t="shared" si="301"/>
        <v/>
      </c>
      <c r="AJ2378"/>
      <c r="AK2378" s="19" t="str">
        <f t="shared" si="302"/>
        <v/>
      </c>
    </row>
    <row r="2379" spans="1:37" x14ac:dyDescent="0.25">
      <c r="A2379" s="42" t="str">
        <f t="shared" si="296"/>
        <v/>
      </c>
      <c r="B2379" s="42" t="str">
        <f t="shared" si="297"/>
        <v/>
      </c>
      <c r="C2379" s="42" t="str">
        <f>IF(ISBLANK($N2379),"",IF(ISBLANK('datos GENERALES'!B$16),"",'datos GENERALES'!B$16))</f>
        <v/>
      </c>
      <c r="D2379" s="43" t="str">
        <f>IF(ISBLANK($N2379),"","SGBTM/AUTAROC/"&amp;'datos GENERALES'!B$5&amp;"_"&amp;'datos GENERALES'!C$5&amp;"_"&amp;'datos GENERALES'!D$5)</f>
        <v/>
      </c>
      <c r="E2379" s="42" t="str">
        <f>IF(ISBLANK($N2379),"",IF(ISBLANK('datos GENERALES'!$B$6),"",'datos GENERALES'!$B$6))</f>
        <v/>
      </c>
      <c r="F2379" s="42" t="str">
        <f>IF(ISBLANK($N2379),"",IF(ISBLANK('datos GENERALES'!$B$7),"",'datos GENERALES'!$B$7))</f>
        <v/>
      </c>
      <c r="G2379" s="42" t="str">
        <f>IF(ISBLANK($N2379),"",IF(ISBLANK('datos GENERALES'!$B$10),"",'datos GENERALES'!$B$10))</f>
        <v/>
      </c>
      <c r="H2379" s="42" t="str">
        <f>IF(ISBLANK($N2379),"",IF(ISBLANK('datos GENERALES'!$C$10),"",'datos GENERALES'!$C$10))</f>
        <v/>
      </c>
      <c r="I2379" s="42" t="str">
        <f>IF(ISBLANK($N2379),"",IF(ISBLANK('datos GENERALES'!$D$10),"",'datos GENERALES'!$D$10))</f>
        <v/>
      </c>
      <c r="O2379" s="48" t="str">
        <f>IFERROR(VLOOKUP(N2379,ListaEspecies!$B$3:$D$45,2,FALSE),"")</f>
        <v/>
      </c>
      <c r="P2379" s="96" t="str">
        <f>IFERROR(VLOOKUP(N2379,ListaEspecies!$B$3:$D$45,3,FALSE),"")</f>
        <v/>
      </c>
      <c r="R2379" s="42" t="str">
        <f>IF(ISBLANK($J2379),"",IF(ISBLANK('datos GENERALES'!$B$15),"",'datos GENERALES'!$B$15))</f>
        <v/>
      </c>
      <c r="S2379" s="49" t="str">
        <f t="shared" si="298"/>
        <v/>
      </c>
      <c r="T2379" s="49" t="str">
        <f t="shared" si="299"/>
        <v/>
      </c>
      <c r="AA2379" s="50" t="str">
        <f t="shared" si="303"/>
        <v/>
      </c>
      <c r="AE2379" s="50" t="str">
        <f t="shared" si="300"/>
        <v/>
      </c>
      <c r="AI2379" s="19" t="str">
        <f t="shared" si="301"/>
        <v/>
      </c>
      <c r="AJ2379"/>
      <c r="AK2379" s="19" t="str">
        <f t="shared" si="302"/>
        <v/>
      </c>
    </row>
    <row r="2380" spans="1:37" x14ac:dyDescent="0.25">
      <c r="A2380" s="42" t="str">
        <f t="shared" si="296"/>
        <v/>
      </c>
      <c r="B2380" s="42" t="str">
        <f t="shared" si="297"/>
        <v/>
      </c>
      <c r="C2380" s="42" t="str">
        <f>IF(ISBLANK($N2380),"",IF(ISBLANK('datos GENERALES'!B$16),"",'datos GENERALES'!B$16))</f>
        <v/>
      </c>
      <c r="D2380" s="43" t="str">
        <f>IF(ISBLANK($N2380),"","SGBTM/AUTAROC/"&amp;'datos GENERALES'!B$5&amp;"_"&amp;'datos GENERALES'!C$5&amp;"_"&amp;'datos GENERALES'!D$5)</f>
        <v/>
      </c>
      <c r="E2380" s="42" t="str">
        <f>IF(ISBLANK($N2380),"",IF(ISBLANK('datos GENERALES'!$B$6),"",'datos GENERALES'!$B$6))</f>
        <v/>
      </c>
      <c r="F2380" s="42" t="str">
        <f>IF(ISBLANK($N2380),"",IF(ISBLANK('datos GENERALES'!$B$7),"",'datos GENERALES'!$B$7))</f>
        <v/>
      </c>
      <c r="G2380" s="42" t="str">
        <f>IF(ISBLANK($N2380),"",IF(ISBLANK('datos GENERALES'!$B$10),"",'datos GENERALES'!$B$10))</f>
        <v/>
      </c>
      <c r="H2380" s="42" t="str">
        <f>IF(ISBLANK($N2380),"",IF(ISBLANK('datos GENERALES'!$C$10),"",'datos GENERALES'!$C$10))</f>
        <v/>
      </c>
      <c r="I2380" s="42" t="str">
        <f>IF(ISBLANK($N2380),"",IF(ISBLANK('datos GENERALES'!$D$10),"",'datos GENERALES'!$D$10))</f>
        <v/>
      </c>
      <c r="O2380" s="48" t="str">
        <f>IFERROR(VLOOKUP(N2380,ListaEspecies!$B$3:$D$45,2,FALSE),"")</f>
        <v/>
      </c>
      <c r="P2380" s="96" t="str">
        <f>IFERROR(VLOOKUP(N2380,ListaEspecies!$B$3:$D$45,3,FALSE),"")</f>
        <v/>
      </c>
      <c r="R2380" s="42" t="str">
        <f>IF(ISBLANK($J2380),"",IF(ISBLANK('datos GENERALES'!$B$15),"",'datos GENERALES'!$B$15))</f>
        <v/>
      </c>
      <c r="S2380" s="49" t="str">
        <f t="shared" si="298"/>
        <v/>
      </c>
      <c r="T2380" s="49" t="str">
        <f t="shared" si="299"/>
        <v/>
      </c>
      <c r="AA2380" s="50" t="str">
        <f t="shared" si="303"/>
        <v/>
      </c>
      <c r="AE2380" s="50" t="str">
        <f t="shared" si="300"/>
        <v/>
      </c>
      <c r="AI2380" s="19" t="str">
        <f t="shared" si="301"/>
        <v/>
      </c>
      <c r="AJ2380"/>
      <c r="AK2380" s="19" t="str">
        <f t="shared" si="302"/>
        <v/>
      </c>
    </row>
    <row r="2381" spans="1:37" x14ac:dyDescent="0.25">
      <c r="A2381" s="42" t="str">
        <f t="shared" si="296"/>
        <v/>
      </c>
      <c r="B2381" s="42" t="str">
        <f t="shared" si="297"/>
        <v/>
      </c>
      <c r="C2381" s="42" t="str">
        <f>IF(ISBLANK($N2381),"",IF(ISBLANK('datos GENERALES'!B$16),"",'datos GENERALES'!B$16))</f>
        <v/>
      </c>
      <c r="D2381" s="43" t="str">
        <f>IF(ISBLANK($N2381),"","SGBTM/AUTAROC/"&amp;'datos GENERALES'!B$5&amp;"_"&amp;'datos GENERALES'!C$5&amp;"_"&amp;'datos GENERALES'!D$5)</f>
        <v/>
      </c>
      <c r="E2381" s="42" t="str">
        <f>IF(ISBLANK($N2381),"",IF(ISBLANK('datos GENERALES'!$B$6),"",'datos GENERALES'!$B$6))</f>
        <v/>
      </c>
      <c r="F2381" s="42" t="str">
        <f>IF(ISBLANK($N2381),"",IF(ISBLANK('datos GENERALES'!$B$7),"",'datos GENERALES'!$B$7))</f>
        <v/>
      </c>
      <c r="G2381" s="42" t="str">
        <f>IF(ISBLANK($N2381),"",IF(ISBLANK('datos GENERALES'!$B$10),"",'datos GENERALES'!$B$10))</f>
        <v/>
      </c>
      <c r="H2381" s="42" t="str">
        <f>IF(ISBLANK($N2381),"",IF(ISBLANK('datos GENERALES'!$C$10),"",'datos GENERALES'!$C$10))</f>
        <v/>
      </c>
      <c r="I2381" s="42" t="str">
        <f>IF(ISBLANK($N2381),"",IF(ISBLANK('datos GENERALES'!$D$10),"",'datos GENERALES'!$D$10))</f>
        <v/>
      </c>
      <c r="O2381" s="48" t="str">
        <f>IFERROR(VLOOKUP(N2381,ListaEspecies!$B$3:$D$45,2,FALSE),"")</f>
        <v/>
      </c>
      <c r="P2381" s="96" t="str">
        <f>IFERROR(VLOOKUP(N2381,ListaEspecies!$B$3:$D$45,3,FALSE),"")</f>
        <v/>
      </c>
      <c r="R2381" s="42" t="str">
        <f>IF(ISBLANK($J2381),"",IF(ISBLANK('datos GENERALES'!$B$15),"",'datos GENERALES'!$B$15))</f>
        <v/>
      </c>
      <c r="S2381" s="49" t="str">
        <f t="shared" si="298"/>
        <v/>
      </c>
      <c r="T2381" s="49" t="str">
        <f t="shared" si="299"/>
        <v/>
      </c>
      <c r="AA2381" s="50" t="str">
        <f t="shared" si="303"/>
        <v/>
      </c>
      <c r="AE2381" s="50" t="str">
        <f t="shared" si="300"/>
        <v/>
      </c>
      <c r="AI2381" s="19" t="str">
        <f t="shared" si="301"/>
        <v/>
      </c>
      <c r="AJ2381"/>
      <c r="AK2381" s="19" t="str">
        <f t="shared" si="302"/>
        <v/>
      </c>
    </row>
    <row r="2382" spans="1:37" x14ac:dyDescent="0.25">
      <c r="A2382" s="42" t="str">
        <f t="shared" si="296"/>
        <v/>
      </c>
      <c r="B2382" s="42" t="str">
        <f t="shared" si="297"/>
        <v/>
      </c>
      <c r="C2382" s="42" t="str">
        <f>IF(ISBLANK($N2382),"",IF(ISBLANK('datos GENERALES'!B$16),"",'datos GENERALES'!B$16))</f>
        <v/>
      </c>
      <c r="D2382" s="43" t="str">
        <f>IF(ISBLANK($N2382),"","SGBTM/AUTAROC/"&amp;'datos GENERALES'!B$5&amp;"_"&amp;'datos GENERALES'!C$5&amp;"_"&amp;'datos GENERALES'!D$5)</f>
        <v/>
      </c>
      <c r="E2382" s="42" t="str">
        <f>IF(ISBLANK($N2382),"",IF(ISBLANK('datos GENERALES'!$B$6),"",'datos GENERALES'!$B$6))</f>
        <v/>
      </c>
      <c r="F2382" s="42" t="str">
        <f>IF(ISBLANK($N2382),"",IF(ISBLANK('datos GENERALES'!$B$7),"",'datos GENERALES'!$B$7))</f>
        <v/>
      </c>
      <c r="G2382" s="42" t="str">
        <f>IF(ISBLANK($N2382),"",IF(ISBLANK('datos GENERALES'!$B$10),"",'datos GENERALES'!$B$10))</f>
        <v/>
      </c>
      <c r="H2382" s="42" t="str">
        <f>IF(ISBLANK($N2382),"",IF(ISBLANK('datos GENERALES'!$C$10),"",'datos GENERALES'!$C$10))</f>
        <v/>
      </c>
      <c r="I2382" s="42" t="str">
        <f>IF(ISBLANK($N2382),"",IF(ISBLANK('datos GENERALES'!$D$10),"",'datos GENERALES'!$D$10))</f>
        <v/>
      </c>
      <c r="O2382" s="48" t="str">
        <f>IFERROR(VLOOKUP(N2382,ListaEspecies!$B$3:$D$45,2,FALSE),"")</f>
        <v/>
      </c>
      <c r="P2382" s="96" t="str">
        <f>IFERROR(VLOOKUP(N2382,ListaEspecies!$B$3:$D$45,3,FALSE),"")</f>
        <v/>
      </c>
      <c r="R2382" s="42" t="str">
        <f>IF(ISBLANK($J2382),"",IF(ISBLANK('datos GENERALES'!$B$15),"",'datos GENERALES'!$B$15))</f>
        <v/>
      </c>
      <c r="S2382" s="49" t="str">
        <f t="shared" si="298"/>
        <v/>
      </c>
      <c r="T2382" s="49" t="str">
        <f t="shared" si="299"/>
        <v/>
      </c>
      <c r="AA2382" s="50" t="str">
        <f t="shared" si="303"/>
        <v/>
      </c>
      <c r="AE2382" s="50" t="str">
        <f t="shared" si="300"/>
        <v/>
      </c>
      <c r="AI2382" s="19" t="str">
        <f t="shared" si="301"/>
        <v/>
      </c>
      <c r="AJ2382"/>
      <c r="AK2382" s="19" t="str">
        <f t="shared" si="302"/>
        <v/>
      </c>
    </row>
    <row r="2383" spans="1:37" x14ac:dyDescent="0.25">
      <c r="A2383" s="42" t="str">
        <f t="shared" si="296"/>
        <v/>
      </c>
      <c r="B2383" s="42" t="str">
        <f t="shared" si="297"/>
        <v/>
      </c>
      <c r="C2383" s="42" t="str">
        <f>IF(ISBLANK($N2383),"",IF(ISBLANK('datos GENERALES'!B$16),"",'datos GENERALES'!B$16))</f>
        <v/>
      </c>
      <c r="D2383" s="43" t="str">
        <f>IF(ISBLANK($N2383),"","SGBTM/AUTAROC/"&amp;'datos GENERALES'!B$5&amp;"_"&amp;'datos GENERALES'!C$5&amp;"_"&amp;'datos GENERALES'!D$5)</f>
        <v/>
      </c>
      <c r="E2383" s="42" t="str">
        <f>IF(ISBLANK($N2383),"",IF(ISBLANK('datos GENERALES'!$B$6),"",'datos GENERALES'!$B$6))</f>
        <v/>
      </c>
      <c r="F2383" s="42" t="str">
        <f>IF(ISBLANK($N2383),"",IF(ISBLANK('datos GENERALES'!$B$7),"",'datos GENERALES'!$B$7))</f>
        <v/>
      </c>
      <c r="G2383" s="42" t="str">
        <f>IF(ISBLANK($N2383),"",IF(ISBLANK('datos GENERALES'!$B$10),"",'datos GENERALES'!$B$10))</f>
        <v/>
      </c>
      <c r="H2383" s="42" t="str">
        <f>IF(ISBLANK($N2383),"",IF(ISBLANK('datos GENERALES'!$C$10),"",'datos GENERALES'!$C$10))</f>
        <v/>
      </c>
      <c r="I2383" s="42" t="str">
        <f>IF(ISBLANK($N2383),"",IF(ISBLANK('datos GENERALES'!$D$10),"",'datos GENERALES'!$D$10))</f>
        <v/>
      </c>
      <c r="O2383" s="48" t="str">
        <f>IFERROR(VLOOKUP(N2383,ListaEspecies!$B$3:$D$45,2,FALSE),"")</f>
        <v/>
      </c>
      <c r="P2383" s="96" t="str">
        <f>IFERROR(VLOOKUP(N2383,ListaEspecies!$B$3:$D$45,3,FALSE),"")</f>
        <v/>
      </c>
      <c r="R2383" s="42" t="str">
        <f>IF(ISBLANK($J2383),"",IF(ISBLANK('datos GENERALES'!$B$15),"",'datos GENERALES'!$B$15))</f>
        <v/>
      </c>
      <c r="S2383" s="49" t="str">
        <f t="shared" si="298"/>
        <v/>
      </c>
      <c r="T2383" s="49" t="str">
        <f t="shared" si="299"/>
        <v/>
      </c>
      <c r="AA2383" s="50" t="str">
        <f t="shared" si="303"/>
        <v/>
      </c>
      <c r="AE2383" s="50" t="str">
        <f t="shared" si="300"/>
        <v/>
      </c>
      <c r="AI2383" s="19" t="str">
        <f t="shared" si="301"/>
        <v/>
      </c>
      <c r="AJ2383"/>
      <c r="AK2383" s="19" t="str">
        <f t="shared" si="302"/>
        <v/>
      </c>
    </row>
    <row r="2384" spans="1:37" x14ac:dyDescent="0.25">
      <c r="A2384" s="42" t="str">
        <f t="shared" si="296"/>
        <v/>
      </c>
      <c r="B2384" s="42" t="str">
        <f t="shared" si="297"/>
        <v/>
      </c>
      <c r="C2384" s="42" t="str">
        <f>IF(ISBLANK($N2384),"",IF(ISBLANK('datos GENERALES'!B$16),"",'datos GENERALES'!B$16))</f>
        <v/>
      </c>
      <c r="D2384" s="43" t="str">
        <f>IF(ISBLANK($N2384),"","SGBTM/AUTAROC/"&amp;'datos GENERALES'!B$5&amp;"_"&amp;'datos GENERALES'!C$5&amp;"_"&amp;'datos GENERALES'!D$5)</f>
        <v/>
      </c>
      <c r="E2384" s="42" t="str">
        <f>IF(ISBLANK($N2384),"",IF(ISBLANK('datos GENERALES'!$B$6),"",'datos GENERALES'!$B$6))</f>
        <v/>
      </c>
      <c r="F2384" s="42" t="str">
        <f>IF(ISBLANK($N2384),"",IF(ISBLANK('datos GENERALES'!$B$7),"",'datos GENERALES'!$B$7))</f>
        <v/>
      </c>
      <c r="G2384" s="42" t="str">
        <f>IF(ISBLANK($N2384),"",IF(ISBLANK('datos GENERALES'!$B$10),"",'datos GENERALES'!$B$10))</f>
        <v/>
      </c>
      <c r="H2384" s="42" t="str">
        <f>IF(ISBLANK($N2384),"",IF(ISBLANK('datos GENERALES'!$C$10),"",'datos GENERALES'!$C$10))</f>
        <v/>
      </c>
      <c r="I2384" s="42" t="str">
        <f>IF(ISBLANK($N2384),"",IF(ISBLANK('datos GENERALES'!$D$10),"",'datos GENERALES'!$D$10))</f>
        <v/>
      </c>
      <c r="O2384" s="48" t="str">
        <f>IFERROR(VLOOKUP(N2384,ListaEspecies!$B$3:$D$45,2,FALSE),"")</f>
        <v/>
      </c>
      <c r="P2384" s="96" t="str">
        <f>IFERROR(VLOOKUP(N2384,ListaEspecies!$B$3:$D$45,3,FALSE),"")</f>
        <v/>
      </c>
      <c r="R2384" s="42" t="str">
        <f>IF(ISBLANK($J2384),"",IF(ISBLANK('datos GENERALES'!$B$15),"",'datos GENERALES'!$B$15))</f>
        <v/>
      </c>
      <c r="S2384" s="49" t="str">
        <f t="shared" si="298"/>
        <v/>
      </c>
      <c r="T2384" s="49" t="str">
        <f t="shared" si="299"/>
        <v/>
      </c>
      <c r="AA2384" s="50" t="str">
        <f t="shared" si="303"/>
        <v/>
      </c>
      <c r="AE2384" s="50" t="str">
        <f t="shared" si="300"/>
        <v/>
      </c>
      <c r="AI2384" s="19" t="str">
        <f t="shared" si="301"/>
        <v/>
      </c>
      <c r="AJ2384"/>
      <c r="AK2384" s="19" t="str">
        <f t="shared" si="302"/>
        <v/>
      </c>
    </row>
    <row r="2385" spans="1:37" x14ac:dyDescent="0.25">
      <c r="A2385" s="42" t="str">
        <f t="shared" si="296"/>
        <v/>
      </c>
      <c r="B2385" s="42" t="str">
        <f t="shared" si="297"/>
        <v/>
      </c>
      <c r="C2385" s="42" t="str">
        <f>IF(ISBLANK($N2385),"",IF(ISBLANK('datos GENERALES'!B$16),"",'datos GENERALES'!B$16))</f>
        <v/>
      </c>
      <c r="D2385" s="43" t="str">
        <f>IF(ISBLANK($N2385),"","SGBTM/AUTAROC/"&amp;'datos GENERALES'!B$5&amp;"_"&amp;'datos GENERALES'!C$5&amp;"_"&amp;'datos GENERALES'!D$5)</f>
        <v/>
      </c>
      <c r="E2385" s="42" t="str">
        <f>IF(ISBLANK($N2385),"",IF(ISBLANK('datos GENERALES'!$B$6),"",'datos GENERALES'!$B$6))</f>
        <v/>
      </c>
      <c r="F2385" s="42" t="str">
        <f>IF(ISBLANK($N2385),"",IF(ISBLANK('datos GENERALES'!$B$7),"",'datos GENERALES'!$B$7))</f>
        <v/>
      </c>
      <c r="G2385" s="42" t="str">
        <f>IF(ISBLANK($N2385),"",IF(ISBLANK('datos GENERALES'!$B$10),"",'datos GENERALES'!$B$10))</f>
        <v/>
      </c>
      <c r="H2385" s="42" t="str">
        <f>IF(ISBLANK($N2385),"",IF(ISBLANK('datos GENERALES'!$C$10),"",'datos GENERALES'!$C$10))</f>
        <v/>
      </c>
      <c r="I2385" s="42" t="str">
        <f>IF(ISBLANK($N2385),"",IF(ISBLANK('datos GENERALES'!$D$10),"",'datos GENERALES'!$D$10))</f>
        <v/>
      </c>
      <c r="O2385" s="48" t="str">
        <f>IFERROR(VLOOKUP(N2385,ListaEspecies!$B$3:$D$45,2,FALSE),"")</f>
        <v/>
      </c>
      <c r="P2385" s="96" t="str">
        <f>IFERROR(VLOOKUP(N2385,ListaEspecies!$B$3:$D$45,3,FALSE),"")</f>
        <v/>
      </c>
      <c r="R2385" s="42" t="str">
        <f>IF(ISBLANK($J2385),"",IF(ISBLANK('datos GENERALES'!$B$15),"",'datos GENERALES'!$B$15))</f>
        <v/>
      </c>
      <c r="S2385" s="49" t="str">
        <f t="shared" si="298"/>
        <v/>
      </c>
      <c r="T2385" s="49" t="str">
        <f t="shared" si="299"/>
        <v/>
      </c>
      <c r="AA2385" s="50" t="str">
        <f t="shared" si="303"/>
        <v/>
      </c>
      <c r="AE2385" s="50" t="str">
        <f t="shared" si="300"/>
        <v/>
      </c>
      <c r="AI2385" s="19" t="str">
        <f t="shared" si="301"/>
        <v/>
      </c>
      <c r="AJ2385"/>
      <c r="AK2385" s="19" t="str">
        <f t="shared" si="302"/>
        <v/>
      </c>
    </row>
    <row r="2386" spans="1:37" x14ac:dyDescent="0.25">
      <c r="A2386" s="42" t="str">
        <f t="shared" si="296"/>
        <v/>
      </c>
      <c r="B2386" s="42" t="str">
        <f t="shared" si="297"/>
        <v/>
      </c>
      <c r="C2386" s="42" t="str">
        <f>IF(ISBLANK($N2386),"",IF(ISBLANK('datos GENERALES'!B$16),"",'datos GENERALES'!B$16))</f>
        <v/>
      </c>
      <c r="D2386" s="43" t="str">
        <f>IF(ISBLANK($N2386),"","SGBTM/AUTAROC/"&amp;'datos GENERALES'!B$5&amp;"_"&amp;'datos GENERALES'!C$5&amp;"_"&amp;'datos GENERALES'!D$5)</f>
        <v/>
      </c>
      <c r="E2386" s="42" t="str">
        <f>IF(ISBLANK($N2386),"",IF(ISBLANK('datos GENERALES'!$B$6),"",'datos GENERALES'!$B$6))</f>
        <v/>
      </c>
      <c r="F2386" s="42" t="str">
        <f>IF(ISBLANK($N2386),"",IF(ISBLANK('datos GENERALES'!$B$7),"",'datos GENERALES'!$B$7))</f>
        <v/>
      </c>
      <c r="G2386" s="42" t="str">
        <f>IF(ISBLANK($N2386),"",IF(ISBLANK('datos GENERALES'!$B$10),"",'datos GENERALES'!$B$10))</f>
        <v/>
      </c>
      <c r="H2386" s="42" t="str">
        <f>IF(ISBLANK($N2386),"",IF(ISBLANK('datos GENERALES'!$C$10),"",'datos GENERALES'!$C$10))</f>
        <v/>
      </c>
      <c r="I2386" s="42" t="str">
        <f>IF(ISBLANK($N2386),"",IF(ISBLANK('datos GENERALES'!$D$10),"",'datos GENERALES'!$D$10))</f>
        <v/>
      </c>
      <c r="O2386" s="48" t="str">
        <f>IFERROR(VLOOKUP(N2386,ListaEspecies!$B$3:$D$45,2,FALSE),"")</f>
        <v/>
      </c>
      <c r="P2386" s="96" t="str">
        <f>IFERROR(VLOOKUP(N2386,ListaEspecies!$B$3:$D$45,3,FALSE),"")</f>
        <v/>
      </c>
      <c r="R2386" s="42" t="str">
        <f>IF(ISBLANK($J2386),"",IF(ISBLANK('datos GENERALES'!$B$15),"",'datos GENERALES'!$B$15))</f>
        <v/>
      </c>
      <c r="S2386" s="49" t="str">
        <f t="shared" si="298"/>
        <v/>
      </c>
      <c r="T2386" s="49" t="str">
        <f t="shared" si="299"/>
        <v/>
      </c>
      <c r="AA2386" s="50" t="str">
        <f t="shared" si="303"/>
        <v/>
      </c>
      <c r="AE2386" s="50" t="str">
        <f t="shared" si="300"/>
        <v/>
      </c>
      <c r="AI2386" s="19" t="str">
        <f t="shared" si="301"/>
        <v/>
      </c>
      <c r="AJ2386"/>
      <c r="AK2386" s="19" t="str">
        <f t="shared" si="302"/>
        <v/>
      </c>
    </row>
    <row r="2387" spans="1:37" x14ac:dyDescent="0.25">
      <c r="A2387" s="42" t="str">
        <f t="shared" si="296"/>
        <v/>
      </c>
      <c r="B2387" s="42" t="str">
        <f t="shared" si="297"/>
        <v/>
      </c>
      <c r="C2387" s="42" t="str">
        <f>IF(ISBLANK($N2387),"",IF(ISBLANK('datos GENERALES'!B$16),"",'datos GENERALES'!B$16))</f>
        <v/>
      </c>
      <c r="D2387" s="43" t="str">
        <f>IF(ISBLANK($N2387),"","SGBTM/AUTAROC/"&amp;'datos GENERALES'!B$5&amp;"_"&amp;'datos GENERALES'!C$5&amp;"_"&amp;'datos GENERALES'!D$5)</f>
        <v/>
      </c>
      <c r="E2387" s="42" t="str">
        <f>IF(ISBLANK($N2387),"",IF(ISBLANK('datos GENERALES'!$B$6),"",'datos GENERALES'!$B$6))</f>
        <v/>
      </c>
      <c r="F2387" s="42" t="str">
        <f>IF(ISBLANK($N2387),"",IF(ISBLANK('datos GENERALES'!$B$7),"",'datos GENERALES'!$B$7))</f>
        <v/>
      </c>
      <c r="G2387" s="42" t="str">
        <f>IF(ISBLANK($N2387),"",IF(ISBLANK('datos GENERALES'!$B$10),"",'datos GENERALES'!$B$10))</f>
        <v/>
      </c>
      <c r="H2387" s="42" t="str">
        <f>IF(ISBLANK($N2387),"",IF(ISBLANK('datos GENERALES'!$C$10),"",'datos GENERALES'!$C$10))</f>
        <v/>
      </c>
      <c r="I2387" s="42" t="str">
        <f>IF(ISBLANK($N2387),"",IF(ISBLANK('datos GENERALES'!$D$10),"",'datos GENERALES'!$D$10))</f>
        <v/>
      </c>
      <c r="O2387" s="48" t="str">
        <f>IFERROR(VLOOKUP(N2387,ListaEspecies!$B$3:$D$45,2,FALSE),"")</f>
        <v/>
      </c>
      <c r="P2387" s="96" t="str">
        <f>IFERROR(VLOOKUP(N2387,ListaEspecies!$B$3:$D$45,3,FALSE),"")</f>
        <v/>
      </c>
      <c r="R2387" s="42" t="str">
        <f>IF(ISBLANK($J2387),"",IF(ISBLANK('datos GENERALES'!$B$15),"",'datos GENERALES'!$B$15))</f>
        <v/>
      </c>
      <c r="S2387" s="49" t="str">
        <f t="shared" si="298"/>
        <v/>
      </c>
      <c r="T2387" s="49" t="str">
        <f t="shared" si="299"/>
        <v/>
      </c>
      <c r="AA2387" s="50" t="str">
        <f t="shared" si="303"/>
        <v/>
      </c>
      <c r="AE2387" s="50" t="str">
        <f t="shared" si="300"/>
        <v/>
      </c>
      <c r="AI2387" s="19" t="str">
        <f t="shared" si="301"/>
        <v/>
      </c>
      <c r="AJ2387"/>
      <c r="AK2387" s="19" t="str">
        <f t="shared" si="302"/>
        <v/>
      </c>
    </row>
    <row r="2388" spans="1:37" x14ac:dyDescent="0.25">
      <c r="A2388" s="42" t="str">
        <f t="shared" si="296"/>
        <v/>
      </c>
      <c r="B2388" s="42" t="str">
        <f t="shared" si="297"/>
        <v/>
      </c>
      <c r="C2388" s="42" t="str">
        <f>IF(ISBLANK($N2388),"",IF(ISBLANK('datos GENERALES'!B$16),"",'datos GENERALES'!B$16))</f>
        <v/>
      </c>
      <c r="D2388" s="43" t="str">
        <f>IF(ISBLANK($N2388),"","SGBTM/AUTAROC/"&amp;'datos GENERALES'!B$5&amp;"_"&amp;'datos GENERALES'!C$5&amp;"_"&amp;'datos GENERALES'!D$5)</f>
        <v/>
      </c>
      <c r="E2388" s="42" t="str">
        <f>IF(ISBLANK($N2388),"",IF(ISBLANK('datos GENERALES'!$B$6),"",'datos GENERALES'!$B$6))</f>
        <v/>
      </c>
      <c r="F2388" s="42" t="str">
        <f>IF(ISBLANK($N2388),"",IF(ISBLANK('datos GENERALES'!$B$7),"",'datos GENERALES'!$B$7))</f>
        <v/>
      </c>
      <c r="G2388" s="42" t="str">
        <f>IF(ISBLANK($N2388),"",IF(ISBLANK('datos GENERALES'!$B$10),"",'datos GENERALES'!$B$10))</f>
        <v/>
      </c>
      <c r="H2388" s="42" t="str">
        <f>IF(ISBLANK($N2388),"",IF(ISBLANK('datos GENERALES'!$C$10),"",'datos GENERALES'!$C$10))</f>
        <v/>
      </c>
      <c r="I2388" s="42" t="str">
        <f>IF(ISBLANK($N2388),"",IF(ISBLANK('datos GENERALES'!$D$10),"",'datos GENERALES'!$D$10))</f>
        <v/>
      </c>
      <c r="O2388" s="48" t="str">
        <f>IFERROR(VLOOKUP(N2388,ListaEspecies!$B$3:$D$45,2,FALSE),"")</f>
        <v/>
      </c>
      <c r="P2388" s="96" t="str">
        <f>IFERROR(VLOOKUP(N2388,ListaEspecies!$B$3:$D$45,3,FALSE),"")</f>
        <v/>
      </c>
      <c r="R2388" s="42" t="str">
        <f>IF(ISBLANK($J2388),"",IF(ISBLANK('datos GENERALES'!$B$15),"",'datos GENERALES'!$B$15))</f>
        <v/>
      </c>
      <c r="S2388" s="49" t="str">
        <f t="shared" si="298"/>
        <v/>
      </c>
      <c r="T2388" s="49" t="str">
        <f t="shared" si="299"/>
        <v/>
      </c>
      <c r="AA2388" s="50" t="str">
        <f t="shared" si="303"/>
        <v/>
      </c>
      <c r="AE2388" s="50" t="str">
        <f t="shared" si="300"/>
        <v/>
      </c>
      <c r="AI2388" s="19" t="str">
        <f t="shared" si="301"/>
        <v/>
      </c>
      <c r="AJ2388"/>
      <c r="AK2388" s="19" t="str">
        <f t="shared" si="302"/>
        <v/>
      </c>
    </row>
    <row r="2389" spans="1:37" x14ac:dyDescent="0.25">
      <c r="A2389" s="42" t="str">
        <f t="shared" si="296"/>
        <v/>
      </c>
      <c r="B2389" s="42" t="str">
        <f t="shared" si="297"/>
        <v/>
      </c>
      <c r="C2389" s="42" t="str">
        <f>IF(ISBLANK($N2389),"",IF(ISBLANK('datos GENERALES'!B$16),"",'datos GENERALES'!B$16))</f>
        <v/>
      </c>
      <c r="D2389" s="43" t="str">
        <f>IF(ISBLANK($N2389),"","SGBTM/AUTAROC/"&amp;'datos GENERALES'!B$5&amp;"_"&amp;'datos GENERALES'!C$5&amp;"_"&amp;'datos GENERALES'!D$5)</f>
        <v/>
      </c>
      <c r="E2389" s="42" t="str">
        <f>IF(ISBLANK($N2389),"",IF(ISBLANK('datos GENERALES'!$B$6),"",'datos GENERALES'!$B$6))</f>
        <v/>
      </c>
      <c r="F2389" s="42" t="str">
        <f>IF(ISBLANK($N2389),"",IF(ISBLANK('datos GENERALES'!$B$7),"",'datos GENERALES'!$B$7))</f>
        <v/>
      </c>
      <c r="G2389" s="42" t="str">
        <f>IF(ISBLANK($N2389),"",IF(ISBLANK('datos GENERALES'!$B$10),"",'datos GENERALES'!$B$10))</f>
        <v/>
      </c>
      <c r="H2389" s="42" t="str">
        <f>IF(ISBLANK($N2389),"",IF(ISBLANK('datos GENERALES'!$C$10),"",'datos GENERALES'!$C$10))</f>
        <v/>
      </c>
      <c r="I2389" s="42" t="str">
        <f>IF(ISBLANK($N2389),"",IF(ISBLANK('datos GENERALES'!$D$10),"",'datos GENERALES'!$D$10))</f>
        <v/>
      </c>
      <c r="O2389" s="48" t="str">
        <f>IFERROR(VLOOKUP(N2389,ListaEspecies!$B$3:$D$45,2,FALSE),"")</f>
        <v/>
      </c>
      <c r="P2389" s="96" t="str">
        <f>IFERROR(VLOOKUP(N2389,ListaEspecies!$B$3:$D$45,3,FALSE),"")</f>
        <v/>
      </c>
      <c r="R2389" s="42" t="str">
        <f>IF(ISBLANK($J2389),"",IF(ISBLANK('datos GENERALES'!$B$15),"",'datos GENERALES'!$B$15))</f>
        <v/>
      </c>
      <c r="S2389" s="49" t="str">
        <f t="shared" si="298"/>
        <v/>
      </c>
      <c r="T2389" s="49" t="str">
        <f t="shared" si="299"/>
        <v/>
      </c>
      <c r="AA2389" s="50" t="str">
        <f t="shared" si="303"/>
        <v/>
      </c>
      <c r="AE2389" s="50" t="str">
        <f t="shared" si="300"/>
        <v/>
      </c>
      <c r="AI2389" s="19" t="str">
        <f t="shared" si="301"/>
        <v/>
      </c>
      <c r="AJ2389"/>
      <c r="AK2389" s="19" t="str">
        <f t="shared" si="302"/>
        <v/>
      </c>
    </row>
    <row r="2390" spans="1:37" x14ac:dyDescent="0.25">
      <c r="A2390" s="42" t="str">
        <f t="shared" si="296"/>
        <v/>
      </c>
      <c r="B2390" s="42" t="str">
        <f t="shared" si="297"/>
        <v/>
      </c>
      <c r="C2390" s="42" t="str">
        <f>IF(ISBLANK($N2390),"",IF(ISBLANK('datos GENERALES'!B$16),"",'datos GENERALES'!B$16))</f>
        <v/>
      </c>
      <c r="D2390" s="43" t="str">
        <f>IF(ISBLANK($N2390),"","SGBTM/AUTAROC/"&amp;'datos GENERALES'!B$5&amp;"_"&amp;'datos GENERALES'!C$5&amp;"_"&amp;'datos GENERALES'!D$5)</f>
        <v/>
      </c>
      <c r="E2390" s="42" t="str">
        <f>IF(ISBLANK($N2390),"",IF(ISBLANK('datos GENERALES'!$B$6),"",'datos GENERALES'!$B$6))</f>
        <v/>
      </c>
      <c r="F2390" s="42" t="str">
        <f>IF(ISBLANK($N2390),"",IF(ISBLANK('datos GENERALES'!$B$7),"",'datos GENERALES'!$B$7))</f>
        <v/>
      </c>
      <c r="G2390" s="42" t="str">
        <f>IF(ISBLANK($N2390),"",IF(ISBLANK('datos GENERALES'!$B$10),"",'datos GENERALES'!$B$10))</f>
        <v/>
      </c>
      <c r="H2390" s="42" t="str">
        <f>IF(ISBLANK($N2390),"",IF(ISBLANK('datos GENERALES'!$C$10),"",'datos GENERALES'!$C$10))</f>
        <v/>
      </c>
      <c r="I2390" s="42" t="str">
        <f>IF(ISBLANK($N2390),"",IF(ISBLANK('datos GENERALES'!$D$10),"",'datos GENERALES'!$D$10))</f>
        <v/>
      </c>
      <c r="O2390" s="48" t="str">
        <f>IFERROR(VLOOKUP(N2390,ListaEspecies!$B$3:$D$45,2,FALSE),"")</f>
        <v/>
      </c>
      <c r="P2390" s="96" t="str">
        <f>IFERROR(VLOOKUP(N2390,ListaEspecies!$B$3:$D$45,3,FALSE),"")</f>
        <v/>
      </c>
      <c r="R2390" s="42" t="str">
        <f>IF(ISBLANK($J2390),"",IF(ISBLANK('datos GENERALES'!$B$15),"",'datos GENERALES'!$B$15))</f>
        <v/>
      </c>
      <c r="S2390" s="49" t="str">
        <f t="shared" si="298"/>
        <v/>
      </c>
      <c r="T2390" s="49" t="str">
        <f t="shared" si="299"/>
        <v/>
      </c>
      <c r="AA2390" s="50" t="str">
        <f t="shared" si="303"/>
        <v/>
      </c>
      <c r="AE2390" s="50" t="str">
        <f t="shared" si="300"/>
        <v/>
      </c>
      <c r="AI2390" s="19" t="str">
        <f t="shared" si="301"/>
        <v/>
      </c>
      <c r="AJ2390"/>
      <c r="AK2390" s="19" t="str">
        <f t="shared" si="302"/>
        <v/>
      </c>
    </row>
    <row r="2391" spans="1:37" x14ac:dyDescent="0.25">
      <c r="A2391" s="42" t="str">
        <f t="shared" si="296"/>
        <v/>
      </c>
      <c r="B2391" s="42" t="str">
        <f t="shared" si="297"/>
        <v/>
      </c>
      <c r="C2391" s="42" t="str">
        <f>IF(ISBLANK($N2391),"",IF(ISBLANK('datos GENERALES'!B$16),"",'datos GENERALES'!B$16))</f>
        <v/>
      </c>
      <c r="D2391" s="43" t="str">
        <f>IF(ISBLANK($N2391),"","SGBTM/AUTAROC/"&amp;'datos GENERALES'!B$5&amp;"_"&amp;'datos GENERALES'!C$5&amp;"_"&amp;'datos GENERALES'!D$5)</f>
        <v/>
      </c>
      <c r="E2391" s="42" t="str">
        <f>IF(ISBLANK($N2391),"",IF(ISBLANK('datos GENERALES'!$B$6),"",'datos GENERALES'!$B$6))</f>
        <v/>
      </c>
      <c r="F2391" s="42" t="str">
        <f>IF(ISBLANK($N2391),"",IF(ISBLANK('datos GENERALES'!$B$7),"",'datos GENERALES'!$B$7))</f>
        <v/>
      </c>
      <c r="G2391" s="42" t="str">
        <f>IF(ISBLANK($N2391),"",IF(ISBLANK('datos GENERALES'!$B$10),"",'datos GENERALES'!$B$10))</f>
        <v/>
      </c>
      <c r="H2391" s="42" t="str">
        <f>IF(ISBLANK($N2391),"",IF(ISBLANK('datos GENERALES'!$C$10),"",'datos GENERALES'!$C$10))</f>
        <v/>
      </c>
      <c r="I2391" s="42" t="str">
        <f>IF(ISBLANK($N2391),"",IF(ISBLANK('datos GENERALES'!$D$10),"",'datos GENERALES'!$D$10))</f>
        <v/>
      </c>
      <c r="O2391" s="48" t="str">
        <f>IFERROR(VLOOKUP(N2391,ListaEspecies!$B$3:$D$45,2,FALSE),"")</f>
        <v/>
      </c>
      <c r="P2391" s="96" t="str">
        <f>IFERROR(VLOOKUP(N2391,ListaEspecies!$B$3:$D$45,3,FALSE),"")</f>
        <v/>
      </c>
      <c r="R2391" s="42" t="str">
        <f>IF(ISBLANK($J2391),"",IF(ISBLANK('datos GENERALES'!$B$15),"",'datos GENERALES'!$B$15))</f>
        <v/>
      </c>
      <c r="S2391" s="49" t="str">
        <f t="shared" si="298"/>
        <v/>
      </c>
      <c r="T2391" s="49" t="str">
        <f t="shared" si="299"/>
        <v/>
      </c>
      <c r="AA2391" s="50" t="str">
        <f t="shared" si="303"/>
        <v/>
      </c>
      <c r="AE2391" s="50" t="str">
        <f t="shared" si="300"/>
        <v/>
      </c>
      <c r="AI2391" s="19" t="str">
        <f t="shared" si="301"/>
        <v/>
      </c>
      <c r="AJ2391"/>
      <c r="AK2391" s="19" t="str">
        <f t="shared" si="302"/>
        <v/>
      </c>
    </row>
    <row r="2392" spans="1:37" x14ac:dyDescent="0.25">
      <c r="A2392" s="42" t="str">
        <f t="shared" si="296"/>
        <v/>
      </c>
      <c r="B2392" s="42" t="str">
        <f t="shared" si="297"/>
        <v/>
      </c>
      <c r="C2392" s="42" t="str">
        <f>IF(ISBLANK($N2392),"",IF(ISBLANK('datos GENERALES'!B$16),"",'datos GENERALES'!B$16))</f>
        <v/>
      </c>
      <c r="D2392" s="43" t="str">
        <f>IF(ISBLANK($N2392),"","SGBTM/AUTAROC/"&amp;'datos GENERALES'!B$5&amp;"_"&amp;'datos GENERALES'!C$5&amp;"_"&amp;'datos GENERALES'!D$5)</f>
        <v/>
      </c>
      <c r="E2392" s="42" t="str">
        <f>IF(ISBLANK($N2392),"",IF(ISBLANK('datos GENERALES'!$B$6),"",'datos GENERALES'!$B$6))</f>
        <v/>
      </c>
      <c r="F2392" s="42" t="str">
        <f>IF(ISBLANK($N2392),"",IF(ISBLANK('datos GENERALES'!$B$7),"",'datos GENERALES'!$B$7))</f>
        <v/>
      </c>
      <c r="G2392" s="42" t="str">
        <f>IF(ISBLANK($N2392),"",IF(ISBLANK('datos GENERALES'!$B$10),"",'datos GENERALES'!$B$10))</f>
        <v/>
      </c>
      <c r="H2392" s="42" t="str">
        <f>IF(ISBLANK($N2392),"",IF(ISBLANK('datos GENERALES'!$C$10),"",'datos GENERALES'!$C$10))</f>
        <v/>
      </c>
      <c r="I2392" s="42" t="str">
        <f>IF(ISBLANK($N2392),"",IF(ISBLANK('datos GENERALES'!$D$10),"",'datos GENERALES'!$D$10))</f>
        <v/>
      </c>
      <c r="O2392" s="48" t="str">
        <f>IFERROR(VLOOKUP(N2392,ListaEspecies!$B$3:$D$45,2,FALSE),"")</f>
        <v/>
      </c>
      <c r="P2392" s="96" t="str">
        <f>IFERROR(VLOOKUP(N2392,ListaEspecies!$B$3:$D$45,3,FALSE),"")</f>
        <v/>
      </c>
      <c r="R2392" s="42" t="str">
        <f>IF(ISBLANK($J2392),"",IF(ISBLANK('datos GENERALES'!$B$15),"",'datos GENERALES'!$B$15))</f>
        <v/>
      </c>
      <c r="S2392" s="49" t="str">
        <f t="shared" si="298"/>
        <v/>
      </c>
      <c r="T2392" s="49" t="str">
        <f t="shared" si="299"/>
        <v/>
      </c>
      <c r="AA2392" s="50" t="str">
        <f t="shared" si="303"/>
        <v/>
      </c>
      <c r="AE2392" s="50" t="str">
        <f t="shared" si="300"/>
        <v/>
      </c>
      <c r="AI2392" s="19" t="str">
        <f t="shared" si="301"/>
        <v/>
      </c>
      <c r="AJ2392"/>
      <c r="AK2392" s="19" t="str">
        <f t="shared" si="302"/>
        <v/>
      </c>
    </row>
    <row r="2393" spans="1:37" x14ac:dyDescent="0.25">
      <c r="A2393" s="42" t="str">
        <f t="shared" si="296"/>
        <v/>
      </c>
      <c r="B2393" s="42" t="str">
        <f t="shared" si="297"/>
        <v/>
      </c>
      <c r="C2393" s="42" t="str">
        <f>IF(ISBLANK($N2393),"",IF(ISBLANK('datos GENERALES'!B$16),"",'datos GENERALES'!B$16))</f>
        <v/>
      </c>
      <c r="D2393" s="43" t="str">
        <f>IF(ISBLANK($N2393),"","SGBTM/AUTAROC/"&amp;'datos GENERALES'!B$5&amp;"_"&amp;'datos GENERALES'!C$5&amp;"_"&amp;'datos GENERALES'!D$5)</f>
        <v/>
      </c>
      <c r="E2393" s="42" t="str">
        <f>IF(ISBLANK($N2393),"",IF(ISBLANK('datos GENERALES'!$B$6),"",'datos GENERALES'!$B$6))</f>
        <v/>
      </c>
      <c r="F2393" s="42" t="str">
        <f>IF(ISBLANK($N2393),"",IF(ISBLANK('datos GENERALES'!$B$7),"",'datos GENERALES'!$B$7))</f>
        <v/>
      </c>
      <c r="G2393" s="42" t="str">
        <f>IF(ISBLANK($N2393),"",IF(ISBLANK('datos GENERALES'!$B$10),"",'datos GENERALES'!$B$10))</f>
        <v/>
      </c>
      <c r="H2393" s="42" t="str">
        <f>IF(ISBLANK($N2393),"",IF(ISBLANK('datos GENERALES'!$C$10),"",'datos GENERALES'!$C$10))</f>
        <v/>
      </c>
      <c r="I2393" s="42" t="str">
        <f>IF(ISBLANK($N2393),"",IF(ISBLANK('datos GENERALES'!$D$10),"",'datos GENERALES'!$D$10))</f>
        <v/>
      </c>
      <c r="O2393" s="48" t="str">
        <f>IFERROR(VLOOKUP(N2393,ListaEspecies!$B$3:$D$45,2,FALSE),"")</f>
        <v/>
      </c>
      <c r="P2393" s="96" t="str">
        <f>IFERROR(VLOOKUP(N2393,ListaEspecies!$B$3:$D$45,3,FALSE),"")</f>
        <v/>
      </c>
      <c r="R2393" s="42" t="str">
        <f>IF(ISBLANK($J2393),"",IF(ISBLANK('datos GENERALES'!$B$15),"",'datos GENERALES'!$B$15))</f>
        <v/>
      </c>
      <c r="S2393" s="49" t="str">
        <f t="shared" si="298"/>
        <v/>
      </c>
      <c r="T2393" s="49" t="str">
        <f t="shared" si="299"/>
        <v/>
      </c>
      <c r="AA2393" s="50" t="str">
        <f t="shared" si="303"/>
        <v/>
      </c>
      <c r="AE2393" s="50" t="str">
        <f t="shared" si="300"/>
        <v/>
      </c>
      <c r="AI2393" s="19" t="str">
        <f t="shared" si="301"/>
        <v/>
      </c>
      <c r="AJ2393"/>
      <c r="AK2393" s="19" t="str">
        <f t="shared" si="302"/>
        <v/>
      </c>
    </row>
    <row r="2394" spans="1:37" x14ac:dyDescent="0.25">
      <c r="A2394" s="42" t="str">
        <f t="shared" si="296"/>
        <v/>
      </c>
      <c r="B2394" s="42" t="str">
        <f t="shared" si="297"/>
        <v/>
      </c>
      <c r="C2394" s="42" t="str">
        <f>IF(ISBLANK($N2394),"",IF(ISBLANK('datos GENERALES'!B$16),"",'datos GENERALES'!B$16))</f>
        <v/>
      </c>
      <c r="D2394" s="43" t="str">
        <f>IF(ISBLANK($N2394),"","SGBTM/AUTAROC/"&amp;'datos GENERALES'!B$5&amp;"_"&amp;'datos GENERALES'!C$5&amp;"_"&amp;'datos GENERALES'!D$5)</f>
        <v/>
      </c>
      <c r="E2394" s="42" t="str">
        <f>IF(ISBLANK($N2394),"",IF(ISBLANK('datos GENERALES'!$B$6),"",'datos GENERALES'!$B$6))</f>
        <v/>
      </c>
      <c r="F2394" s="42" t="str">
        <f>IF(ISBLANK($N2394),"",IF(ISBLANK('datos GENERALES'!$B$7),"",'datos GENERALES'!$B$7))</f>
        <v/>
      </c>
      <c r="G2394" s="42" t="str">
        <f>IF(ISBLANK($N2394),"",IF(ISBLANK('datos GENERALES'!$B$10),"",'datos GENERALES'!$B$10))</f>
        <v/>
      </c>
      <c r="H2394" s="42" t="str">
        <f>IF(ISBLANK($N2394),"",IF(ISBLANK('datos GENERALES'!$C$10),"",'datos GENERALES'!$C$10))</f>
        <v/>
      </c>
      <c r="I2394" s="42" t="str">
        <f>IF(ISBLANK($N2394),"",IF(ISBLANK('datos GENERALES'!$D$10),"",'datos GENERALES'!$D$10))</f>
        <v/>
      </c>
      <c r="O2394" s="48" t="str">
        <f>IFERROR(VLOOKUP(N2394,ListaEspecies!$B$3:$D$45,2,FALSE),"")</f>
        <v/>
      </c>
      <c r="P2394" s="96" t="str">
        <f>IFERROR(VLOOKUP(N2394,ListaEspecies!$B$3:$D$45,3,FALSE),"")</f>
        <v/>
      </c>
      <c r="R2394" s="42" t="str">
        <f>IF(ISBLANK($J2394),"",IF(ISBLANK('datos GENERALES'!$B$15),"",'datos GENERALES'!$B$15))</f>
        <v/>
      </c>
      <c r="S2394" s="49" t="str">
        <f t="shared" si="298"/>
        <v/>
      </c>
      <c r="T2394" s="49" t="str">
        <f t="shared" si="299"/>
        <v/>
      </c>
      <c r="AA2394" s="50" t="str">
        <f t="shared" si="303"/>
        <v/>
      </c>
      <c r="AE2394" s="50" t="str">
        <f t="shared" si="300"/>
        <v/>
      </c>
      <c r="AI2394" s="19" t="str">
        <f t="shared" si="301"/>
        <v/>
      </c>
      <c r="AJ2394"/>
      <c r="AK2394" s="19" t="str">
        <f t="shared" si="302"/>
        <v/>
      </c>
    </row>
    <row r="2395" spans="1:37" x14ac:dyDescent="0.25">
      <c r="A2395" s="42" t="str">
        <f t="shared" si="296"/>
        <v/>
      </c>
      <c r="B2395" s="42" t="str">
        <f t="shared" si="297"/>
        <v/>
      </c>
      <c r="C2395" s="42" t="str">
        <f>IF(ISBLANK($N2395),"",IF(ISBLANK('datos GENERALES'!B$16),"",'datos GENERALES'!B$16))</f>
        <v/>
      </c>
      <c r="D2395" s="43" t="str">
        <f>IF(ISBLANK($N2395),"","SGBTM/AUTAROC/"&amp;'datos GENERALES'!B$5&amp;"_"&amp;'datos GENERALES'!C$5&amp;"_"&amp;'datos GENERALES'!D$5)</f>
        <v/>
      </c>
      <c r="E2395" s="42" t="str">
        <f>IF(ISBLANK($N2395),"",IF(ISBLANK('datos GENERALES'!$B$6),"",'datos GENERALES'!$B$6))</f>
        <v/>
      </c>
      <c r="F2395" s="42" t="str">
        <f>IF(ISBLANK($N2395),"",IF(ISBLANK('datos GENERALES'!$B$7),"",'datos GENERALES'!$B$7))</f>
        <v/>
      </c>
      <c r="G2395" s="42" t="str">
        <f>IF(ISBLANK($N2395),"",IF(ISBLANK('datos GENERALES'!$B$10),"",'datos GENERALES'!$B$10))</f>
        <v/>
      </c>
      <c r="H2395" s="42" t="str">
        <f>IF(ISBLANK($N2395),"",IF(ISBLANK('datos GENERALES'!$C$10),"",'datos GENERALES'!$C$10))</f>
        <v/>
      </c>
      <c r="I2395" s="42" t="str">
        <f>IF(ISBLANK($N2395),"",IF(ISBLANK('datos GENERALES'!$D$10),"",'datos GENERALES'!$D$10))</f>
        <v/>
      </c>
      <c r="O2395" s="48" t="str">
        <f>IFERROR(VLOOKUP(N2395,ListaEspecies!$B$3:$D$45,2,FALSE),"")</f>
        <v/>
      </c>
      <c r="P2395" s="96" t="str">
        <f>IFERROR(VLOOKUP(N2395,ListaEspecies!$B$3:$D$45,3,FALSE),"")</f>
        <v/>
      </c>
      <c r="R2395" s="42" t="str">
        <f>IF(ISBLANK($J2395),"",IF(ISBLANK('datos GENERALES'!$B$15),"",'datos GENERALES'!$B$15))</f>
        <v/>
      </c>
      <c r="S2395" s="49" t="str">
        <f t="shared" si="298"/>
        <v/>
      </c>
      <c r="T2395" s="49" t="str">
        <f t="shared" si="299"/>
        <v/>
      </c>
      <c r="AA2395" s="50" t="str">
        <f t="shared" si="303"/>
        <v/>
      </c>
      <c r="AE2395" s="50" t="str">
        <f t="shared" si="300"/>
        <v/>
      </c>
      <c r="AI2395" s="19" t="str">
        <f t="shared" si="301"/>
        <v/>
      </c>
      <c r="AJ2395"/>
      <c r="AK2395" s="19" t="str">
        <f t="shared" si="302"/>
        <v/>
      </c>
    </row>
    <row r="2396" spans="1:37" x14ac:dyDescent="0.25">
      <c r="A2396" s="42" t="str">
        <f t="shared" si="296"/>
        <v/>
      </c>
      <c r="B2396" s="42" t="str">
        <f t="shared" si="297"/>
        <v/>
      </c>
      <c r="C2396" s="42" t="str">
        <f>IF(ISBLANK($N2396),"",IF(ISBLANK('datos GENERALES'!B$16),"",'datos GENERALES'!B$16))</f>
        <v/>
      </c>
      <c r="D2396" s="43" t="str">
        <f>IF(ISBLANK($N2396),"","SGBTM/AUTAROC/"&amp;'datos GENERALES'!B$5&amp;"_"&amp;'datos GENERALES'!C$5&amp;"_"&amp;'datos GENERALES'!D$5)</f>
        <v/>
      </c>
      <c r="E2396" s="42" t="str">
        <f>IF(ISBLANK($N2396),"",IF(ISBLANK('datos GENERALES'!$B$6),"",'datos GENERALES'!$B$6))</f>
        <v/>
      </c>
      <c r="F2396" s="42" t="str">
        <f>IF(ISBLANK($N2396),"",IF(ISBLANK('datos GENERALES'!$B$7),"",'datos GENERALES'!$B$7))</f>
        <v/>
      </c>
      <c r="G2396" s="42" t="str">
        <f>IF(ISBLANK($N2396),"",IF(ISBLANK('datos GENERALES'!$B$10),"",'datos GENERALES'!$B$10))</f>
        <v/>
      </c>
      <c r="H2396" s="42" t="str">
        <f>IF(ISBLANK($N2396),"",IF(ISBLANK('datos GENERALES'!$C$10),"",'datos GENERALES'!$C$10))</f>
        <v/>
      </c>
      <c r="I2396" s="42" t="str">
        <f>IF(ISBLANK($N2396),"",IF(ISBLANK('datos GENERALES'!$D$10),"",'datos GENERALES'!$D$10))</f>
        <v/>
      </c>
      <c r="O2396" s="48" t="str">
        <f>IFERROR(VLOOKUP(N2396,ListaEspecies!$B$3:$D$45,2,FALSE),"")</f>
        <v/>
      </c>
      <c r="P2396" s="96" t="str">
        <f>IFERROR(VLOOKUP(N2396,ListaEspecies!$B$3:$D$45,3,FALSE),"")</f>
        <v/>
      </c>
      <c r="R2396" s="42" t="str">
        <f>IF(ISBLANK($J2396),"",IF(ISBLANK('datos GENERALES'!$B$15),"",'datos GENERALES'!$B$15))</f>
        <v/>
      </c>
      <c r="S2396" s="49" t="str">
        <f t="shared" si="298"/>
        <v/>
      </c>
      <c r="T2396" s="49" t="str">
        <f t="shared" si="299"/>
        <v/>
      </c>
      <c r="AA2396" s="50" t="str">
        <f t="shared" si="303"/>
        <v/>
      </c>
      <c r="AE2396" s="50" t="str">
        <f t="shared" si="300"/>
        <v/>
      </c>
      <c r="AI2396" s="19" t="str">
        <f t="shared" si="301"/>
        <v/>
      </c>
      <c r="AJ2396"/>
      <c r="AK2396" s="19" t="str">
        <f t="shared" si="302"/>
        <v/>
      </c>
    </row>
    <row r="2397" spans="1:37" x14ac:dyDescent="0.25">
      <c r="A2397" s="42" t="str">
        <f t="shared" si="296"/>
        <v/>
      </c>
      <c r="B2397" s="42" t="str">
        <f t="shared" si="297"/>
        <v/>
      </c>
      <c r="C2397" s="42" t="str">
        <f>IF(ISBLANK($N2397),"",IF(ISBLANK('datos GENERALES'!B$16),"",'datos GENERALES'!B$16))</f>
        <v/>
      </c>
      <c r="D2397" s="43" t="str">
        <f>IF(ISBLANK($N2397),"","SGBTM/AUTAROC/"&amp;'datos GENERALES'!B$5&amp;"_"&amp;'datos GENERALES'!C$5&amp;"_"&amp;'datos GENERALES'!D$5)</f>
        <v/>
      </c>
      <c r="E2397" s="42" t="str">
        <f>IF(ISBLANK($N2397),"",IF(ISBLANK('datos GENERALES'!$B$6),"",'datos GENERALES'!$B$6))</f>
        <v/>
      </c>
      <c r="F2397" s="42" t="str">
        <f>IF(ISBLANK($N2397),"",IF(ISBLANK('datos GENERALES'!$B$7),"",'datos GENERALES'!$B$7))</f>
        <v/>
      </c>
      <c r="G2397" s="42" t="str">
        <f>IF(ISBLANK($N2397),"",IF(ISBLANK('datos GENERALES'!$B$10),"",'datos GENERALES'!$B$10))</f>
        <v/>
      </c>
      <c r="H2397" s="42" t="str">
        <f>IF(ISBLANK($N2397),"",IF(ISBLANK('datos GENERALES'!$C$10),"",'datos GENERALES'!$C$10))</f>
        <v/>
      </c>
      <c r="I2397" s="42" t="str">
        <f>IF(ISBLANK($N2397),"",IF(ISBLANK('datos GENERALES'!$D$10),"",'datos GENERALES'!$D$10))</f>
        <v/>
      </c>
      <c r="O2397" s="48" t="str">
        <f>IFERROR(VLOOKUP(N2397,ListaEspecies!$B$3:$D$45,2,FALSE),"")</f>
        <v/>
      </c>
      <c r="P2397" s="96" t="str">
        <f>IFERROR(VLOOKUP(N2397,ListaEspecies!$B$3:$D$45,3,FALSE),"")</f>
        <v/>
      </c>
      <c r="R2397" s="42" t="str">
        <f>IF(ISBLANK($J2397),"",IF(ISBLANK('datos GENERALES'!$B$15),"",'datos GENERALES'!$B$15))</f>
        <v/>
      </c>
      <c r="S2397" s="49" t="str">
        <f t="shared" si="298"/>
        <v/>
      </c>
      <c r="T2397" s="49" t="str">
        <f t="shared" si="299"/>
        <v/>
      </c>
      <c r="AA2397" s="50" t="str">
        <f t="shared" si="303"/>
        <v/>
      </c>
      <c r="AE2397" s="50" t="str">
        <f t="shared" si="300"/>
        <v/>
      </c>
      <c r="AI2397" s="19" t="str">
        <f t="shared" si="301"/>
        <v/>
      </c>
      <c r="AJ2397"/>
      <c r="AK2397" s="19" t="str">
        <f t="shared" si="302"/>
        <v/>
      </c>
    </row>
    <row r="2398" spans="1:37" x14ac:dyDescent="0.25">
      <c r="A2398" s="42" t="str">
        <f t="shared" si="296"/>
        <v/>
      </c>
      <c r="B2398" s="42" t="str">
        <f t="shared" si="297"/>
        <v/>
      </c>
      <c r="C2398" s="42" t="str">
        <f>IF(ISBLANK($N2398),"",IF(ISBLANK('datos GENERALES'!B$16),"",'datos GENERALES'!B$16))</f>
        <v/>
      </c>
      <c r="D2398" s="43" t="str">
        <f>IF(ISBLANK($N2398),"","SGBTM/AUTAROC/"&amp;'datos GENERALES'!B$5&amp;"_"&amp;'datos GENERALES'!C$5&amp;"_"&amp;'datos GENERALES'!D$5)</f>
        <v/>
      </c>
      <c r="E2398" s="42" t="str">
        <f>IF(ISBLANK($N2398),"",IF(ISBLANK('datos GENERALES'!$B$6),"",'datos GENERALES'!$B$6))</f>
        <v/>
      </c>
      <c r="F2398" s="42" t="str">
        <f>IF(ISBLANK($N2398),"",IF(ISBLANK('datos GENERALES'!$B$7),"",'datos GENERALES'!$B$7))</f>
        <v/>
      </c>
      <c r="G2398" s="42" t="str">
        <f>IF(ISBLANK($N2398),"",IF(ISBLANK('datos GENERALES'!$B$10),"",'datos GENERALES'!$B$10))</f>
        <v/>
      </c>
      <c r="H2398" s="42" t="str">
        <f>IF(ISBLANK($N2398),"",IF(ISBLANK('datos GENERALES'!$C$10),"",'datos GENERALES'!$C$10))</f>
        <v/>
      </c>
      <c r="I2398" s="42" t="str">
        <f>IF(ISBLANK($N2398),"",IF(ISBLANK('datos GENERALES'!$D$10),"",'datos GENERALES'!$D$10))</f>
        <v/>
      </c>
      <c r="O2398" s="48" t="str">
        <f>IFERROR(VLOOKUP(N2398,ListaEspecies!$B$3:$D$45,2,FALSE),"")</f>
        <v/>
      </c>
      <c r="P2398" s="96" t="str">
        <f>IFERROR(VLOOKUP(N2398,ListaEspecies!$B$3:$D$45,3,FALSE),"")</f>
        <v/>
      </c>
      <c r="R2398" s="42" t="str">
        <f>IF(ISBLANK($J2398),"",IF(ISBLANK('datos GENERALES'!$B$15),"",'datos GENERALES'!$B$15))</f>
        <v/>
      </c>
      <c r="S2398" s="49" t="str">
        <f t="shared" si="298"/>
        <v/>
      </c>
      <c r="T2398" s="49" t="str">
        <f t="shared" si="299"/>
        <v/>
      </c>
      <c r="AA2398" s="50" t="str">
        <f t="shared" si="303"/>
        <v/>
      </c>
      <c r="AE2398" s="50" t="str">
        <f t="shared" si="300"/>
        <v/>
      </c>
      <c r="AI2398" s="19" t="str">
        <f t="shared" si="301"/>
        <v/>
      </c>
      <c r="AJ2398"/>
      <c r="AK2398" s="19" t="str">
        <f t="shared" si="302"/>
        <v/>
      </c>
    </row>
    <row r="2399" spans="1:37" x14ac:dyDescent="0.25">
      <c r="A2399" s="42" t="str">
        <f t="shared" si="296"/>
        <v/>
      </c>
      <c r="B2399" s="42" t="str">
        <f t="shared" si="297"/>
        <v/>
      </c>
      <c r="C2399" s="42" t="str">
        <f>IF(ISBLANK($N2399),"",IF(ISBLANK('datos GENERALES'!B$16),"",'datos GENERALES'!B$16))</f>
        <v/>
      </c>
      <c r="D2399" s="43" t="str">
        <f>IF(ISBLANK($N2399),"","SGBTM/AUTAROC/"&amp;'datos GENERALES'!B$5&amp;"_"&amp;'datos GENERALES'!C$5&amp;"_"&amp;'datos GENERALES'!D$5)</f>
        <v/>
      </c>
      <c r="E2399" s="42" t="str">
        <f>IF(ISBLANK($N2399),"",IF(ISBLANK('datos GENERALES'!$B$6),"",'datos GENERALES'!$B$6))</f>
        <v/>
      </c>
      <c r="F2399" s="42" t="str">
        <f>IF(ISBLANK($N2399),"",IF(ISBLANK('datos GENERALES'!$B$7),"",'datos GENERALES'!$B$7))</f>
        <v/>
      </c>
      <c r="G2399" s="42" t="str">
        <f>IF(ISBLANK($N2399),"",IF(ISBLANK('datos GENERALES'!$B$10),"",'datos GENERALES'!$B$10))</f>
        <v/>
      </c>
      <c r="H2399" s="42" t="str">
        <f>IF(ISBLANK($N2399),"",IF(ISBLANK('datos GENERALES'!$C$10),"",'datos GENERALES'!$C$10))</f>
        <v/>
      </c>
      <c r="I2399" s="42" t="str">
        <f>IF(ISBLANK($N2399),"",IF(ISBLANK('datos GENERALES'!$D$10),"",'datos GENERALES'!$D$10))</f>
        <v/>
      </c>
      <c r="O2399" s="48" t="str">
        <f>IFERROR(VLOOKUP(N2399,ListaEspecies!$B$3:$D$45,2,FALSE),"")</f>
        <v/>
      </c>
      <c r="P2399" s="96" t="str">
        <f>IFERROR(VLOOKUP(N2399,ListaEspecies!$B$3:$D$45,3,FALSE),"")</f>
        <v/>
      </c>
      <c r="R2399" s="42" t="str">
        <f>IF(ISBLANK($J2399),"",IF(ISBLANK('datos GENERALES'!$B$15),"",'datos GENERALES'!$B$15))</f>
        <v/>
      </c>
      <c r="S2399" s="49" t="str">
        <f t="shared" si="298"/>
        <v/>
      </c>
      <c r="T2399" s="49" t="str">
        <f t="shared" si="299"/>
        <v/>
      </c>
      <c r="AA2399" s="50" t="str">
        <f t="shared" si="303"/>
        <v/>
      </c>
      <c r="AE2399" s="50" t="str">
        <f t="shared" si="300"/>
        <v/>
      </c>
      <c r="AI2399" s="19" t="str">
        <f t="shared" si="301"/>
        <v/>
      </c>
      <c r="AJ2399"/>
      <c r="AK2399" s="19" t="str">
        <f t="shared" si="302"/>
        <v/>
      </c>
    </row>
    <row r="2400" spans="1:37" x14ac:dyDescent="0.25">
      <c r="A2400" s="42" t="str">
        <f t="shared" si="296"/>
        <v/>
      </c>
      <c r="B2400" s="42" t="str">
        <f t="shared" si="297"/>
        <v/>
      </c>
      <c r="C2400" s="42" t="str">
        <f>IF(ISBLANK($N2400),"",IF(ISBLANK('datos GENERALES'!B$16),"",'datos GENERALES'!B$16))</f>
        <v/>
      </c>
      <c r="D2400" s="43" t="str">
        <f>IF(ISBLANK($N2400),"","SGBTM/AUTAROC/"&amp;'datos GENERALES'!B$5&amp;"_"&amp;'datos GENERALES'!C$5&amp;"_"&amp;'datos GENERALES'!D$5)</f>
        <v/>
      </c>
      <c r="E2400" s="42" t="str">
        <f>IF(ISBLANK($N2400),"",IF(ISBLANK('datos GENERALES'!$B$6),"",'datos GENERALES'!$B$6))</f>
        <v/>
      </c>
      <c r="F2400" s="42" t="str">
        <f>IF(ISBLANK($N2400),"",IF(ISBLANK('datos GENERALES'!$B$7),"",'datos GENERALES'!$B$7))</f>
        <v/>
      </c>
      <c r="G2400" s="42" t="str">
        <f>IF(ISBLANK($N2400),"",IF(ISBLANK('datos GENERALES'!$B$10),"",'datos GENERALES'!$B$10))</f>
        <v/>
      </c>
      <c r="H2400" s="42" t="str">
        <f>IF(ISBLANK($N2400),"",IF(ISBLANK('datos GENERALES'!$C$10),"",'datos GENERALES'!$C$10))</f>
        <v/>
      </c>
      <c r="I2400" s="42" t="str">
        <f>IF(ISBLANK($N2400),"",IF(ISBLANK('datos GENERALES'!$D$10),"",'datos GENERALES'!$D$10))</f>
        <v/>
      </c>
      <c r="O2400" s="48" t="str">
        <f>IFERROR(VLOOKUP(N2400,ListaEspecies!$B$3:$D$45,2,FALSE),"")</f>
        <v/>
      </c>
      <c r="P2400" s="96" t="str">
        <f>IFERROR(VLOOKUP(N2400,ListaEspecies!$B$3:$D$45,3,FALSE),"")</f>
        <v/>
      </c>
      <c r="R2400" s="42" t="str">
        <f>IF(ISBLANK($J2400),"",IF(ISBLANK('datos GENERALES'!$B$15),"",'datos GENERALES'!$B$15))</f>
        <v/>
      </c>
      <c r="S2400" s="49" t="str">
        <f t="shared" si="298"/>
        <v/>
      </c>
      <c r="T2400" s="49" t="str">
        <f t="shared" si="299"/>
        <v/>
      </c>
      <c r="AA2400" s="50" t="str">
        <f t="shared" si="303"/>
        <v/>
      </c>
      <c r="AE2400" s="50" t="str">
        <f t="shared" si="300"/>
        <v/>
      </c>
      <c r="AI2400" s="19" t="str">
        <f t="shared" si="301"/>
        <v/>
      </c>
      <c r="AJ2400"/>
      <c r="AK2400" s="19" t="str">
        <f t="shared" si="302"/>
        <v/>
      </c>
    </row>
    <row r="2401" spans="1:37" x14ac:dyDescent="0.25">
      <c r="A2401" s="42" t="str">
        <f t="shared" si="296"/>
        <v/>
      </c>
      <c r="B2401" s="42" t="str">
        <f t="shared" si="297"/>
        <v/>
      </c>
      <c r="C2401" s="42" t="str">
        <f>IF(ISBLANK($N2401),"",IF(ISBLANK('datos GENERALES'!B$16),"",'datos GENERALES'!B$16))</f>
        <v/>
      </c>
      <c r="D2401" s="43" t="str">
        <f>IF(ISBLANK($N2401),"","SGBTM/AUTAROC/"&amp;'datos GENERALES'!B$5&amp;"_"&amp;'datos GENERALES'!C$5&amp;"_"&amp;'datos GENERALES'!D$5)</f>
        <v/>
      </c>
      <c r="E2401" s="42" t="str">
        <f>IF(ISBLANK($N2401),"",IF(ISBLANK('datos GENERALES'!$B$6),"",'datos GENERALES'!$B$6))</f>
        <v/>
      </c>
      <c r="F2401" s="42" t="str">
        <f>IF(ISBLANK($N2401),"",IF(ISBLANK('datos GENERALES'!$B$7),"",'datos GENERALES'!$B$7))</f>
        <v/>
      </c>
      <c r="G2401" s="42" t="str">
        <f>IF(ISBLANK($N2401),"",IF(ISBLANK('datos GENERALES'!$B$10),"",'datos GENERALES'!$B$10))</f>
        <v/>
      </c>
      <c r="H2401" s="42" t="str">
        <f>IF(ISBLANK($N2401),"",IF(ISBLANK('datos GENERALES'!$C$10),"",'datos GENERALES'!$C$10))</f>
        <v/>
      </c>
      <c r="I2401" s="42" t="str">
        <f>IF(ISBLANK($N2401),"",IF(ISBLANK('datos GENERALES'!$D$10),"",'datos GENERALES'!$D$10))</f>
        <v/>
      </c>
      <c r="O2401" s="48" t="str">
        <f>IFERROR(VLOOKUP(N2401,ListaEspecies!$B$3:$D$45,2,FALSE),"")</f>
        <v/>
      </c>
      <c r="P2401" s="96" t="str">
        <f>IFERROR(VLOOKUP(N2401,ListaEspecies!$B$3:$D$45,3,FALSE),"")</f>
        <v/>
      </c>
      <c r="R2401" s="42" t="str">
        <f>IF(ISBLANK($J2401),"",IF(ISBLANK('datos GENERALES'!$B$15),"",'datos GENERALES'!$B$15))</f>
        <v/>
      </c>
      <c r="S2401" s="49" t="str">
        <f t="shared" si="298"/>
        <v/>
      </c>
      <c r="T2401" s="49" t="str">
        <f t="shared" si="299"/>
        <v/>
      </c>
      <c r="AA2401" s="50" t="str">
        <f t="shared" si="303"/>
        <v/>
      </c>
      <c r="AE2401" s="50" t="str">
        <f t="shared" si="300"/>
        <v/>
      </c>
      <c r="AI2401" s="19" t="str">
        <f t="shared" si="301"/>
        <v/>
      </c>
      <c r="AJ2401"/>
      <c r="AK2401" s="19" t="str">
        <f t="shared" si="302"/>
        <v/>
      </c>
    </row>
    <row r="2402" spans="1:37" x14ac:dyDescent="0.25">
      <c r="A2402" s="42" t="str">
        <f t="shared" si="296"/>
        <v/>
      </c>
      <c r="B2402" s="42" t="str">
        <f t="shared" si="297"/>
        <v/>
      </c>
      <c r="C2402" s="42" t="str">
        <f>IF(ISBLANK($N2402),"",IF(ISBLANK('datos GENERALES'!B$16),"",'datos GENERALES'!B$16))</f>
        <v/>
      </c>
      <c r="D2402" s="43" t="str">
        <f>IF(ISBLANK($N2402),"","SGBTM/AUTAROC/"&amp;'datos GENERALES'!B$5&amp;"_"&amp;'datos GENERALES'!C$5&amp;"_"&amp;'datos GENERALES'!D$5)</f>
        <v/>
      </c>
      <c r="E2402" s="42" t="str">
        <f>IF(ISBLANK($N2402),"",IF(ISBLANK('datos GENERALES'!$B$6),"",'datos GENERALES'!$B$6))</f>
        <v/>
      </c>
      <c r="F2402" s="42" t="str">
        <f>IF(ISBLANK($N2402),"",IF(ISBLANK('datos GENERALES'!$B$7),"",'datos GENERALES'!$B$7))</f>
        <v/>
      </c>
      <c r="G2402" s="42" t="str">
        <f>IF(ISBLANK($N2402),"",IF(ISBLANK('datos GENERALES'!$B$10),"",'datos GENERALES'!$B$10))</f>
        <v/>
      </c>
      <c r="H2402" s="42" t="str">
        <f>IF(ISBLANK($N2402),"",IF(ISBLANK('datos GENERALES'!$C$10),"",'datos GENERALES'!$C$10))</f>
        <v/>
      </c>
      <c r="I2402" s="42" t="str">
        <f>IF(ISBLANK($N2402),"",IF(ISBLANK('datos GENERALES'!$D$10),"",'datos GENERALES'!$D$10))</f>
        <v/>
      </c>
      <c r="O2402" s="48" t="str">
        <f>IFERROR(VLOOKUP(N2402,ListaEspecies!$B$3:$D$45,2,FALSE),"")</f>
        <v/>
      </c>
      <c r="P2402" s="96" t="str">
        <f>IFERROR(VLOOKUP(N2402,ListaEspecies!$B$3:$D$45,3,FALSE),"")</f>
        <v/>
      </c>
      <c r="R2402" s="42" t="str">
        <f>IF(ISBLANK($J2402),"",IF(ISBLANK('datos GENERALES'!$B$15),"",'datos GENERALES'!$B$15))</f>
        <v/>
      </c>
      <c r="S2402" s="49" t="str">
        <f t="shared" si="298"/>
        <v/>
      </c>
      <c r="T2402" s="49" t="str">
        <f t="shared" si="299"/>
        <v/>
      </c>
      <c r="AA2402" s="50" t="str">
        <f t="shared" si="303"/>
        <v/>
      </c>
      <c r="AE2402" s="50" t="str">
        <f t="shared" si="300"/>
        <v/>
      </c>
      <c r="AI2402" s="19" t="str">
        <f t="shared" si="301"/>
        <v/>
      </c>
      <c r="AJ2402"/>
      <c r="AK2402" s="19" t="str">
        <f t="shared" si="302"/>
        <v/>
      </c>
    </row>
    <row r="2403" spans="1:37" x14ac:dyDescent="0.25">
      <c r="A2403" s="42" t="str">
        <f t="shared" si="296"/>
        <v/>
      </c>
      <c r="B2403" s="42" t="str">
        <f t="shared" si="297"/>
        <v/>
      </c>
      <c r="C2403" s="42" t="str">
        <f>IF(ISBLANK($N2403),"",IF(ISBLANK('datos GENERALES'!B$16),"",'datos GENERALES'!B$16))</f>
        <v/>
      </c>
      <c r="D2403" s="43" t="str">
        <f>IF(ISBLANK($N2403),"","SGBTM/AUTAROC/"&amp;'datos GENERALES'!B$5&amp;"_"&amp;'datos GENERALES'!C$5&amp;"_"&amp;'datos GENERALES'!D$5)</f>
        <v/>
      </c>
      <c r="E2403" s="42" t="str">
        <f>IF(ISBLANK($N2403),"",IF(ISBLANK('datos GENERALES'!$B$6),"",'datos GENERALES'!$B$6))</f>
        <v/>
      </c>
      <c r="F2403" s="42" t="str">
        <f>IF(ISBLANK($N2403),"",IF(ISBLANK('datos GENERALES'!$B$7),"",'datos GENERALES'!$B$7))</f>
        <v/>
      </c>
      <c r="G2403" s="42" t="str">
        <f>IF(ISBLANK($N2403),"",IF(ISBLANK('datos GENERALES'!$B$10),"",'datos GENERALES'!$B$10))</f>
        <v/>
      </c>
      <c r="H2403" s="42" t="str">
        <f>IF(ISBLANK($N2403),"",IF(ISBLANK('datos GENERALES'!$C$10),"",'datos GENERALES'!$C$10))</f>
        <v/>
      </c>
      <c r="I2403" s="42" t="str">
        <f>IF(ISBLANK($N2403),"",IF(ISBLANK('datos GENERALES'!$D$10),"",'datos GENERALES'!$D$10))</f>
        <v/>
      </c>
      <c r="O2403" s="48" t="str">
        <f>IFERROR(VLOOKUP(N2403,ListaEspecies!$B$3:$D$45,2,FALSE),"")</f>
        <v/>
      </c>
      <c r="P2403" s="96" t="str">
        <f>IFERROR(VLOOKUP(N2403,ListaEspecies!$B$3:$D$45,3,FALSE),"")</f>
        <v/>
      </c>
      <c r="R2403" s="42" t="str">
        <f>IF(ISBLANK($J2403),"",IF(ISBLANK('datos GENERALES'!$B$15),"",'datos GENERALES'!$B$15))</f>
        <v/>
      </c>
      <c r="S2403" s="49" t="str">
        <f t="shared" si="298"/>
        <v/>
      </c>
      <c r="T2403" s="49" t="str">
        <f t="shared" si="299"/>
        <v/>
      </c>
      <c r="AA2403" s="50" t="str">
        <f t="shared" si="303"/>
        <v/>
      </c>
      <c r="AE2403" s="50" t="str">
        <f t="shared" si="300"/>
        <v/>
      </c>
      <c r="AI2403" s="19" t="str">
        <f t="shared" si="301"/>
        <v/>
      </c>
      <c r="AJ2403"/>
      <c r="AK2403" s="19" t="str">
        <f t="shared" si="302"/>
        <v/>
      </c>
    </row>
    <row r="2404" spans="1:37" x14ac:dyDescent="0.25">
      <c r="A2404" s="42" t="str">
        <f t="shared" si="296"/>
        <v/>
      </c>
      <c r="B2404" s="42" t="str">
        <f t="shared" si="297"/>
        <v/>
      </c>
      <c r="C2404" s="42" t="str">
        <f>IF(ISBLANK($N2404),"",IF(ISBLANK('datos GENERALES'!B$16),"",'datos GENERALES'!B$16))</f>
        <v/>
      </c>
      <c r="D2404" s="43" t="str">
        <f>IF(ISBLANK($N2404),"","SGBTM/AUTAROC/"&amp;'datos GENERALES'!B$5&amp;"_"&amp;'datos GENERALES'!C$5&amp;"_"&amp;'datos GENERALES'!D$5)</f>
        <v/>
      </c>
      <c r="E2404" s="42" t="str">
        <f>IF(ISBLANK($N2404),"",IF(ISBLANK('datos GENERALES'!$B$6),"",'datos GENERALES'!$B$6))</f>
        <v/>
      </c>
      <c r="F2404" s="42" t="str">
        <f>IF(ISBLANK($N2404),"",IF(ISBLANK('datos GENERALES'!$B$7),"",'datos GENERALES'!$B$7))</f>
        <v/>
      </c>
      <c r="G2404" s="42" t="str">
        <f>IF(ISBLANK($N2404),"",IF(ISBLANK('datos GENERALES'!$B$10),"",'datos GENERALES'!$B$10))</f>
        <v/>
      </c>
      <c r="H2404" s="42" t="str">
        <f>IF(ISBLANK($N2404),"",IF(ISBLANK('datos GENERALES'!$C$10),"",'datos GENERALES'!$C$10))</f>
        <v/>
      </c>
      <c r="I2404" s="42" t="str">
        <f>IF(ISBLANK($N2404),"",IF(ISBLANK('datos GENERALES'!$D$10),"",'datos GENERALES'!$D$10))</f>
        <v/>
      </c>
      <c r="O2404" s="48" t="str">
        <f>IFERROR(VLOOKUP(N2404,ListaEspecies!$B$3:$D$45,2,FALSE),"")</f>
        <v/>
      </c>
      <c r="P2404" s="96" t="str">
        <f>IFERROR(VLOOKUP(N2404,ListaEspecies!$B$3:$D$45,3,FALSE),"")</f>
        <v/>
      </c>
      <c r="R2404" s="42" t="str">
        <f>IF(ISBLANK($J2404),"",IF(ISBLANK('datos GENERALES'!$B$15),"",'datos GENERALES'!$B$15))</f>
        <v/>
      </c>
      <c r="S2404" s="49" t="str">
        <f t="shared" si="298"/>
        <v/>
      </c>
      <c r="T2404" s="49" t="str">
        <f t="shared" si="299"/>
        <v/>
      </c>
      <c r="AA2404" s="50" t="str">
        <f t="shared" si="303"/>
        <v/>
      </c>
      <c r="AE2404" s="50" t="str">
        <f t="shared" si="300"/>
        <v/>
      </c>
      <c r="AI2404" s="19" t="str">
        <f t="shared" si="301"/>
        <v/>
      </c>
      <c r="AJ2404"/>
      <c r="AK2404" s="19" t="str">
        <f t="shared" si="302"/>
        <v/>
      </c>
    </row>
    <row r="2405" spans="1:37" x14ac:dyDescent="0.25">
      <c r="A2405" s="42" t="str">
        <f t="shared" si="296"/>
        <v/>
      </c>
      <c r="B2405" s="42" t="str">
        <f t="shared" si="297"/>
        <v/>
      </c>
      <c r="C2405" s="42" t="str">
        <f>IF(ISBLANK($N2405),"",IF(ISBLANK('datos GENERALES'!B$16),"",'datos GENERALES'!B$16))</f>
        <v/>
      </c>
      <c r="D2405" s="43" t="str">
        <f>IF(ISBLANK($N2405),"","SGBTM/AUTAROC/"&amp;'datos GENERALES'!B$5&amp;"_"&amp;'datos GENERALES'!C$5&amp;"_"&amp;'datos GENERALES'!D$5)</f>
        <v/>
      </c>
      <c r="E2405" s="42" t="str">
        <f>IF(ISBLANK($N2405),"",IF(ISBLANK('datos GENERALES'!$B$6),"",'datos GENERALES'!$B$6))</f>
        <v/>
      </c>
      <c r="F2405" s="42" t="str">
        <f>IF(ISBLANK($N2405),"",IF(ISBLANK('datos GENERALES'!$B$7),"",'datos GENERALES'!$B$7))</f>
        <v/>
      </c>
      <c r="G2405" s="42" t="str">
        <f>IF(ISBLANK($N2405),"",IF(ISBLANK('datos GENERALES'!$B$10),"",'datos GENERALES'!$B$10))</f>
        <v/>
      </c>
      <c r="H2405" s="42" t="str">
        <f>IF(ISBLANK($N2405),"",IF(ISBLANK('datos GENERALES'!$C$10),"",'datos GENERALES'!$C$10))</f>
        <v/>
      </c>
      <c r="I2405" s="42" t="str">
        <f>IF(ISBLANK($N2405),"",IF(ISBLANK('datos GENERALES'!$D$10),"",'datos GENERALES'!$D$10))</f>
        <v/>
      </c>
      <c r="O2405" s="48" t="str">
        <f>IFERROR(VLOOKUP(N2405,ListaEspecies!$B$3:$D$45,2,FALSE),"")</f>
        <v/>
      </c>
      <c r="P2405" s="96" t="str">
        <f>IFERROR(VLOOKUP(N2405,ListaEspecies!$B$3:$D$45,3,FALSE),"")</f>
        <v/>
      </c>
      <c r="R2405" s="42" t="str">
        <f>IF(ISBLANK($J2405),"",IF(ISBLANK('datos GENERALES'!$B$15),"",'datos GENERALES'!$B$15))</f>
        <v/>
      </c>
      <c r="S2405" s="49" t="str">
        <f t="shared" si="298"/>
        <v/>
      </c>
      <c r="T2405" s="49" t="str">
        <f t="shared" si="299"/>
        <v/>
      </c>
      <c r="AA2405" s="50" t="str">
        <f t="shared" si="303"/>
        <v/>
      </c>
      <c r="AE2405" s="50" t="str">
        <f t="shared" si="300"/>
        <v/>
      </c>
      <c r="AI2405" s="19" t="str">
        <f t="shared" si="301"/>
        <v/>
      </c>
      <c r="AJ2405"/>
      <c r="AK2405" s="19" t="str">
        <f t="shared" si="302"/>
        <v/>
      </c>
    </row>
    <row r="2406" spans="1:37" x14ac:dyDescent="0.25">
      <c r="A2406" s="42" t="str">
        <f t="shared" si="296"/>
        <v/>
      </c>
      <c r="B2406" s="42" t="str">
        <f t="shared" si="297"/>
        <v/>
      </c>
      <c r="C2406" s="42" t="str">
        <f>IF(ISBLANK($N2406),"",IF(ISBLANK('datos GENERALES'!B$16),"",'datos GENERALES'!B$16))</f>
        <v/>
      </c>
      <c r="D2406" s="43" t="str">
        <f>IF(ISBLANK($N2406),"","SGBTM/AUTAROC/"&amp;'datos GENERALES'!B$5&amp;"_"&amp;'datos GENERALES'!C$5&amp;"_"&amp;'datos GENERALES'!D$5)</f>
        <v/>
      </c>
      <c r="E2406" s="42" t="str">
        <f>IF(ISBLANK($N2406),"",IF(ISBLANK('datos GENERALES'!$B$6),"",'datos GENERALES'!$B$6))</f>
        <v/>
      </c>
      <c r="F2406" s="42" t="str">
        <f>IF(ISBLANK($N2406),"",IF(ISBLANK('datos GENERALES'!$B$7),"",'datos GENERALES'!$B$7))</f>
        <v/>
      </c>
      <c r="G2406" s="42" t="str">
        <f>IF(ISBLANK($N2406),"",IF(ISBLANK('datos GENERALES'!$B$10),"",'datos GENERALES'!$B$10))</f>
        <v/>
      </c>
      <c r="H2406" s="42" t="str">
        <f>IF(ISBLANK($N2406),"",IF(ISBLANK('datos GENERALES'!$C$10),"",'datos GENERALES'!$C$10))</f>
        <v/>
      </c>
      <c r="I2406" s="42" t="str">
        <f>IF(ISBLANK($N2406),"",IF(ISBLANK('datos GENERALES'!$D$10),"",'datos GENERALES'!$D$10))</f>
        <v/>
      </c>
      <c r="O2406" s="48" t="str">
        <f>IFERROR(VLOOKUP(N2406,ListaEspecies!$B$3:$D$45,2,FALSE),"")</f>
        <v/>
      </c>
      <c r="P2406" s="96" t="str">
        <f>IFERROR(VLOOKUP(N2406,ListaEspecies!$B$3:$D$45,3,FALSE),"")</f>
        <v/>
      </c>
      <c r="R2406" s="42" t="str">
        <f>IF(ISBLANK($J2406),"",IF(ISBLANK('datos GENERALES'!$B$15),"",'datos GENERALES'!$B$15))</f>
        <v/>
      </c>
      <c r="S2406" s="49" t="str">
        <f t="shared" si="298"/>
        <v/>
      </c>
      <c r="T2406" s="49" t="str">
        <f t="shared" si="299"/>
        <v/>
      </c>
      <c r="AA2406" s="50" t="str">
        <f t="shared" si="303"/>
        <v/>
      </c>
      <c r="AE2406" s="50" t="str">
        <f t="shared" si="300"/>
        <v/>
      </c>
      <c r="AI2406" s="19" t="str">
        <f t="shared" si="301"/>
        <v/>
      </c>
      <c r="AJ2406"/>
      <c r="AK2406" s="19" t="str">
        <f t="shared" si="302"/>
        <v/>
      </c>
    </row>
    <row r="2407" spans="1:37" x14ac:dyDescent="0.25">
      <c r="A2407" s="42" t="str">
        <f t="shared" si="296"/>
        <v/>
      </c>
      <c r="B2407" s="42" t="str">
        <f t="shared" si="297"/>
        <v/>
      </c>
      <c r="C2407" s="42" t="str">
        <f>IF(ISBLANK($N2407),"",IF(ISBLANK('datos GENERALES'!B$16),"",'datos GENERALES'!B$16))</f>
        <v/>
      </c>
      <c r="D2407" s="43" t="str">
        <f>IF(ISBLANK($N2407),"","SGBTM/AUTAROC/"&amp;'datos GENERALES'!B$5&amp;"_"&amp;'datos GENERALES'!C$5&amp;"_"&amp;'datos GENERALES'!D$5)</f>
        <v/>
      </c>
      <c r="E2407" s="42" t="str">
        <f>IF(ISBLANK($N2407),"",IF(ISBLANK('datos GENERALES'!$B$6),"",'datos GENERALES'!$B$6))</f>
        <v/>
      </c>
      <c r="F2407" s="42" t="str">
        <f>IF(ISBLANK($N2407),"",IF(ISBLANK('datos GENERALES'!$B$7),"",'datos GENERALES'!$B$7))</f>
        <v/>
      </c>
      <c r="G2407" s="42" t="str">
        <f>IF(ISBLANK($N2407),"",IF(ISBLANK('datos GENERALES'!$B$10),"",'datos GENERALES'!$B$10))</f>
        <v/>
      </c>
      <c r="H2407" s="42" t="str">
        <f>IF(ISBLANK($N2407),"",IF(ISBLANK('datos GENERALES'!$C$10),"",'datos GENERALES'!$C$10))</f>
        <v/>
      </c>
      <c r="I2407" s="42" t="str">
        <f>IF(ISBLANK($N2407),"",IF(ISBLANK('datos GENERALES'!$D$10),"",'datos GENERALES'!$D$10))</f>
        <v/>
      </c>
      <c r="O2407" s="48" t="str">
        <f>IFERROR(VLOOKUP(N2407,ListaEspecies!$B$3:$D$45,2,FALSE),"")</f>
        <v/>
      </c>
      <c r="P2407" s="96" t="str">
        <f>IFERROR(VLOOKUP(N2407,ListaEspecies!$B$3:$D$45,3,FALSE),"")</f>
        <v/>
      </c>
      <c r="R2407" s="42" t="str">
        <f>IF(ISBLANK($J2407),"",IF(ISBLANK('datos GENERALES'!$B$15),"",'datos GENERALES'!$B$15))</f>
        <v/>
      </c>
      <c r="S2407" s="49" t="str">
        <f t="shared" si="298"/>
        <v/>
      </c>
      <c r="T2407" s="49" t="str">
        <f t="shared" si="299"/>
        <v/>
      </c>
      <c r="AA2407" s="50" t="str">
        <f t="shared" si="303"/>
        <v/>
      </c>
      <c r="AE2407" s="50" t="str">
        <f t="shared" si="300"/>
        <v/>
      </c>
      <c r="AI2407" s="19" t="str">
        <f t="shared" si="301"/>
        <v/>
      </c>
      <c r="AJ2407"/>
      <c r="AK2407" s="19" t="str">
        <f t="shared" si="302"/>
        <v/>
      </c>
    </row>
    <row r="2408" spans="1:37" x14ac:dyDescent="0.25">
      <c r="A2408" s="42" t="str">
        <f t="shared" si="296"/>
        <v/>
      </c>
      <c r="B2408" s="42" t="str">
        <f t="shared" si="297"/>
        <v/>
      </c>
      <c r="C2408" s="42" t="str">
        <f>IF(ISBLANK($N2408),"",IF(ISBLANK('datos GENERALES'!B$16),"",'datos GENERALES'!B$16))</f>
        <v/>
      </c>
      <c r="D2408" s="43" t="str">
        <f>IF(ISBLANK($N2408),"","SGBTM/AUTAROC/"&amp;'datos GENERALES'!B$5&amp;"_"&amp;'datos GENERALES'!C$5&amp;"_"&amp;'datos GENERALES'!D$5)</f>
        <v/>
      </c>
      <c r="E2408" s="42" t="str">
        <f>IF(ISBLANK($N2408),"",IF(ISBLANK('datos GENERALES'!$B$6),"",'datos GENERALES'!$B$6))</f>
        <v/>
      </c>
      <c r="F2408" s="42" t="str">
        <f>IF(ISBLANK($N2408),"",IF(ISBLANK('datos GENERALES'!$B$7),"",'datos GENERALES'!$B$7))</f>
        <v/>
      </c>
      <c r="G2408" s="42" t="str">
        <f>IF(ISBLANK($N2408),"",IF(ISBLANK('datos GENERALES'!$B$10),"",'datos GENERALES'!$B$10))</f>
        <v/>
      </c>
      <c r="H2408" s="42" t="str">
        <f>IF(ISBLANK($N2408),"",IF(ISBLANK('datos GENERALES'!$C$10),"",'datos GENERALES'!$C$10))</f>
        <v/>
      </c>
      <c r="I2408" s="42" t="str">
        <f>IF(ISBLANK($N2408),"",IF(ISBLANK('datos GENERALES'!$D$10),"",'datos GENERALES'!$D$10))</f>
        <v/>
      </c>
      <c r="O2408" s="48" t="str">
        <f>IFERROR(VLOOKUP(N2408,ListaEspecies!$B$3:$D$45,2,FALSE),"")</f>
        <v/>
      </c>
      <c r="P2408" s="96" t="str">
        <f>IFERROR(VLOOKUP(N2408,ListaEspecies!$B$3:$D$45,3,FALSE),"")</f>
        <v/>
      </c>
      <c r="R2408" s="42" t="str">
        <f>IF(ISBLANK($J2408),"",IF(ISBLANK('datos GENERALES'!$B$15),"",'datos GENERALES'!$B$15))</f>
        <v/>
      </c>
      <c r="S2408" s="49" t="str">
        <f t="shared" si="298"/>
        <v/>
      </c>
      <c r="T2408" s="49" t="str">
        <f t="shared" si="299"/>
        <v/>
      </c>
      <c r="AA2408" s="50" t="str">
        <f t="shared" si="303"/>
        <v/>
      </c>
      <c r="AE2408" s="50" t="str">
        <f t="shared" si="300"/>
        <v/>
      </c>
      <c r="AI2408" s="19" t="str">
        <f t="shared" si="301"/>
        <v/>
      </c>
      <c r="AJ2408"/>
      <c r="AK2408" s="19" t="str">
        <f t="shared" si="302"/>
        <v/>
      </c>
    </row>
    <row r="2409" spans="1:37" x14ac:dyDescent="0.25">
      <c r="A2409" s="42" t="str">
        <f t="shared" si="296"/>
        <v/>
      </c>
      <c r="B2409" s="42" t="str">
        <f t="shared" si="297"/>
        <v/>
      </c>
      <c r="C2409" s="42" t="str">
        <f>IF(ISBLANK($N2409),"",IF(ISBLANK('datos GENERALES'!B$16),"",'datos GENERALES'!B$16))</f>
        <v/>
      </c>
      <c r="D2409" s="43" t="str">
        <f>IF(ISBLANK($N2409),"","SGBTM/AUTAROC/"&amp;'datos GENERALES'!B$5&amp;"_"&amp;'datos GENERALES'!C$5&amp;"_"&amp;'datos GENERALES'!D$5)</f>
        <v/>
      </c>
      <c r="E2409" s="42" t="str">
        <f>IF(ISBLANK($N2409),"",IF(ISBLANK('datos GENERALES'!$B$6),"",'datos GENERALES'!$B$6))</f>
        <v/>
      </c>
      <c r="F2409" s="42" t="str">
        <f>IF(ISBLANK($N2409),"",IF(ISBLANK('datos GENERALES'!$B$7),"",'datos GENERALES'!$B$7))</f>
        <v/>
      </c>
      <c r="G2409" s="42" t="str">
        <f>IF(ISBLANK($N2409),"",IF(ISBLANK('datos GENERALES'!$B$10),"",'datos GENERALES'!$B$10))</f>
        <v/>
      </c>
      <c r="H2409" s="42" t="str">
        <f>IF(ISBLANK($N2409),"",IF(ISBLANK('datos GENERALES'!$C$10),"",'datos GENERALES'!$C$10))</f>
        <v/>
      </c>
      <c r="I2409" s="42" t="str">
        <f>IF(ISBLANK($N2409),"",IF(ISBLANK('datos GENERALES'!$D$10),"",'datos GENERALES'!$D$10))</f>
        <v/>
      </c>
      <c r="O2409" s="48" t="str">
        <f>IFERROR(VLOOKUP(N2409,ListaEspecies!$B$3:$D$45,2,FALSE),"")</f>
        <v/>
      </c>
      <c r="P2409" s="96" t="str">
        <f>IFERROR(VLOOKUP(N2409,ListaEspecies!$B$3:$D$45,3,FALSE),"")</f>
        <v/>
      </c>
      <c r="R2409" s="42" t="str">
        <f>IF(ISBLANK($J2409),"",IF(ISBLANK('datos GENERALES'!$B$15),"",'datos GENERALES'!$B$15))</f>
        <v/>
      </c>
      <c r="S2409" s="49" t="str">
        <f t="shared" si="298"/>
        <v/>
      </c>
      <c r="T2409" s="49" t="str">
        <f t="shared" si="299"/>
        <v/>
      </c>
      <c r="AA2409" s="50" t="str">
        <f t="shared" si="303"/>
        <v/>
      </c>
      <c r="AE2409" s="50" t="str">
        <f t="shared" si="300"/>
        <v/>
      </c>
      <c r="AI2409" s="19" t="str">
        <f t="shared" si="301"/>
        <v/>
      </c>
      <c r="AJ2409"/>
      <c r="AK2409" s="19" t="str">
        <f t="shared" si="302"/>
        <v/>
      </c>
    </row>
    <row r="2410" spans="1:37" x14ac:dyDescent="0.25">
      <c r="A2410" s="42" t="str">
        <f t="shared" si="296"/>
        <v/>
      </c>
      <c r="B2410" s="42" t="str">
        <f t="shared" si="297"/>
        <v/>
      </c>
      <c r="C2410" s="42" t="str">
        <f>IF(ISBLANK($N2410),"",IF(ISBLANK('datos GENERALES'!B$16),"",'datos GENERALES'!B$16))</f>
        <v/>
      </c>
      <c r="D2410" s="43" t="str">
        <f>IF(ISBLANK($N2410),"","SGBTM/AUTAROC/"&amp;'datos GENERALES'!B$5&amp;"_"&amp;'datos GENERALES'!C$5&amp;"_"&amp;'datos GENERALES'!D$5)</f>
        <v/>
      </c>
      <c r="E2410" s="42" t="str">
        <f>IF(ISBLANK($N2410),"",IF(ISBLANK('datos GENERALES'!$B$6),"",'datos GENERALES'!$B$6))</f>
        <v/>
      </c>
      <c r="F2410" s="42" t="str">
        <f>IF(ISBLANK($N2410),"",IF(ISBLANK('datos GENERALES'!$B$7),"",'datos GENERALES'!$B$7))</f>
        <v/>
      </c>
      <c r="G2410" s="42" t="str">
        <f>IF(ISBLANK($N2410),"",IF(ISBLANK('datos GENERALES'!$B$10),"",'datos GENERALES'!$B$10))</f>
        <v/>
      </c>
      <c r="H2410" s="42" t="str">
        <f>IF(ISBLANK($N2410),"",IF(ISBLANK('datos GENERALES'!$C$10),"",'datos GENERALES'!$C$10))</f>
        <v/>
      </c>
      <c r="I2410" s="42" t="str">
        <f>IF(ISBLANK($N2410),"",IF(ISBLANK('datos GENERALES'!$D$10),"",'datos GENERALES'!$D$10))</f>
        <v/>
      </c>
      <c r="O2410" s="48" t="str">
        <f>IFERROR(VLOOKUP(N2410,ListaEspecies!$B$3:$D$45,2,FALSE),"")</f>
        <v/>
      </c>
      <c r="P2410" s="96" t="str">
        <f>IFERROR(VLOOKUP(N2410,ListaEspecies!$B$3:$D$45,3,FALSE),"")</f>
        <v/>
      </c>
      <c r="R2410" s="42" t="str">
        <f>IF(ISBLANK($J2410),"",IF(ISBLANK('datos GENERALES'!$B$15),"",'datos GENERALES'!$B$15))</f>
        <v/>
      </c>
      <c r="S2410" s="49" t="str">
        <f t="shared" si="298"/>
        <v/>
      </c>
      <c r="T2410" s="49" t="str">
        <f t="shared" si="299"/>
        <v/>
      </c>
      <c r="AA2410" s="50" t="str">
        <f t="shared" si="303"/>
        <v/>
      </c>
      <c r="AE2410" s="50" t="str">
        <f t="shared" si="300"/>
        <v/>
      </c>
      <c r="AI2410" s="19" t="str">
        <f t="shared" si="301"/>
        <v/>
      </c>
      <c r="AJ2410"/>
      <c r="AK2410" s="19" t="str">
        <f t="shared" si="302"/>
        <v/>
      </c>
    </row>
    <row r="2411" spans="1:37" x14ac:dyDescent="0.25">
      <c r="A2411" s="42" t="str">
        <f t="shared" si="296"/>
        <v/>
      </c>
      <c r="B2411" s="42" t="str">
        <f t="shared" si="297"/>
        <v/>
      </c>
      <c r="C2411" s="42" t="str">
        <f>IF(ISBLANK($N2411),"",IF(ISBLANK('datos GENERALES'!B$16),"",'datos GENERALES'!B$16))</f>
        <v/>
      </c>
      <c r="D2411" s="43" t="str">
        <f>IF(ISBLANK($N2411),"","SGBTM/AUTAROC/"&amp;'datos GENERALES'!B$5&amp;"_"&amp;'datos GENERALES'!C$5&amp;"_"&amp;'datos GENERALES'!D$5)</f>
        <v/>
      </c>
      <c r="E2411" s="42" t="str">
        <f>IF(ISBLANK($N2411),"",IF(ISBLANK('datos GENERALES'!$B$6),"",'datos GENERALES'!$B$6))</f>
        <v/>
      </c>
      <c r="F2411" s="42" t="str">
        <f>IF(ISBLANK($N2411),"",IF(ISBLANK('datos GENERALES'!$B$7),"",'datos GENERALES'!$B$7))</f>
        <v/>
      </c>
      <c r="G2411" s="42" t="str">
        <f>IF(ISBLANK($N2411),"",IF(ISBLANK('datos GENERALES'!$B$10),"",'datos GENERALES'!$B$10))</f>
        <v/>
      </c>
      <c r="H2411" s="42" t="str">
        <f>IF(ISBLANK($N2411),"",IF(ISBLANK('datos GENERALES'!$C$10),"",'datos GENERALES'!$C$10))</f>
        <v/>
      </c>
      <c r="I2411" s="42" t="str">
        <f>IF(ISBLANK($N2411),"",IF(ISBLANK('datos GENERALES'!$D$10),"",'datos GENERALES'!$D$10))</f>
        <v/>
      </c>
      <c r="O2411" s="48" t="str">
        <f>IFERROR(VLOOKUP(N2411,ListaEspecies!$B$3:$D$45,2,FALSE),"")</f>
        <v/>
      </c>
      <c r="P2411" s="96" t="str">
        <f>IFERROR(VLOOKUP(N2411,ListaEspecies!$B$3:$D$45,3,FALSE),"")</f>
        <v/>
      </c>
      <c r="R2411" s="42" t="str">
        <f>IF(ISBLANK($J2411),"",IF(ISBLANK('datos GENERALES'!$B$15),"",'datos GENERALES'!$B$15))</f>
        <v/>
      </c>
      <c r="S2411" s="49" t="str">
        <f t="shared" si="298"/>
        <v/>
      </c>
      <c r="T2411" s="49" t="str">
        <f t="shared" si="299"/>
        <v/>
      </c>
      <c r="AA2411" s="50" t="str">
        <f t="shared" si="303"/>
        <v/>
      </c>
      <c r="AE2411" s="50" t="str">
        <f t="shared" si="300"/>
        <v/>
      </c>
      <c r="AI2411" s="19" t="str">
        <f t="shared" si="301"/>
        <v/>
      </c>
      <c r="AJ2411"/>
      <c r="AK2411" s="19" t="str">
        <f t="shared" si="302"/>
        <v/>
      </c>
    </row>
    <row r="2412" spans="1:37" x14ac:dyDescent="0.25">
      <c r="A2412" s="42" t="str">
        <f t="shared" si="296"/>
        <v/>
      </c>
      <c r="B2412" s="42" t="str">
        <f t="shared" si="297"/>
        <v/>
      </c>
      <c r="C2412" s="42" t="str">
        <f>IF(ISBLANK($N2412),"",IF(ISBLANK('datos GENERALES'!B$16),"",'datos GENERALES'!B$16))</f>
        <v/>
      </c>
      <c r="D2412" s="43" t="str">
        <f>IF(ISBLANK($N2412),"","SGBTM/AUTAROC/"&amp;'datos GENERALES'!B$5&amp;"_"&amp;'datos GENERALES'!C$5&amp;"_"&amp;'datos GENERALES'!D$5)</f>
        <v/>
      </c>
      <c r="E2412" s="42" t="str">
        <f>IF(ISBLANK($N2412),"",IF(ISBLANK('datos GENERALES'!$B$6),"",'datos GENERALES'!$B$6))</f>
        <v/>
      </c>
      <c r="F2412" s="42" t="str">
        <f>IF(ISBLANK($N2412),"",IF(ISBLANK('datos GENERALES'!$B$7),"",'datos GENERALES'!$B$7))</f>
        <v/>
      </c>
      <c r="G2412" s="42" t="str">
        <f>IF(ISBLANK($N2412),"",IF(ISBLANK('datos GENERALES'!$B$10),"",'datos GENERALES'!$B$10))</f>
        <v/>
      </c>
      <c r="H2412" s="42" t="str">
        <f>IF(ISBLANK($N2412),"",IF(ISBLANK('datos GENERALES'!$C$10),"",'datos GENERALES'!$C$10))</f>
        <v/>
      </c>
      <c r="I2412" s="42" t="str">
        <f>IF(ISBLANK($N2412),"",IF(ISBLANK('datos GENERALES'!$D$10),"",'datos GENERALES'!$D$10))</f>
        <v/>
      </c>
      <c r="O2412" s="48" t="str">
        <f>IFERROR(VLOOKUP(N2412,ListaEspecies!$B$3:$D$45,2,FALSE),"")</f>
        <v/>
      </c>
      <c r="P2412" s="96" t="str">
        <f>IFERROR(VLOOKUP(N2412,ListaEspecies!$B$3:$D$45,3,FALSE),"")</f>
        <v/>
      </c>
      <c r="R2412" s="42" t="str">
        <f>IF(ISBLANK($J2412),"",IF(ISBLANK('datos GENERALES'!$B$15),"",'datos GENERALES'!$B$15))</f>
        <v/>
      </c>
      <c r="S2412" s="49" t="str">
        <f t="shared" si="298"/>
        <v/>
      </c>
      <c r="T2412" s="49" t="str">
        <f t="shared" si="299"/>
        <v/>
      </c>
      <c r="AA2412" s="50" t="str">
        <f t="shared" si="303"/>
        <v/>
      </c>
      <c r="AE2412" s="50" t="str">
        <f t="shared" si="300"/>
        <v/>
      </c>
      <c r="AI2412" s="19" t="str">
        <f t="shared" si="301"/>
        <v/>
      </c>
      <c r="AJ2412"/>
      <c r="AK2412" s="19" t="str">
        <f t="shared" si="302"/>
        <v/>
      </c>
    </row>
    <row r="2413" spans="1:37" x14ac:dyDescent="0.25">
      <c r="A2413" s="42" t="str">
        <f t="shared" si="296"/>
        <v/>
      </c>
      <c r="B2413" s="42" t="str">
        <f t="shared" si="297"/>
        <v/>
      </c>
      <c r="C2413" s="42" t="str">
        <f>IF(ISBLANK($N2413),"",IF(ISBLANK('datos GENERALES'!B$16),"",'datos GENERALES'!B$16))</f>
        <v/>
      </c>
      <c r="D2413" s="43" t="str">
        <f>IF(ISBLANK($N2413),"","SGBTM/AUTAROC/"&amp;'datos GENERALES'!B$5&amp;"_"&amp;'datos GENERALES'!C$5&amp;"_"&amp;'datos GENERALES'!D$5)</f>
        <v/>
      </c>
      <c r="E2413" s="42" t="str">
        <f>IF(ISBLANK($N2413),"",IF(ISBLANK('datos GENERALES'!$B$6),"",'datos GENERALES'!$B$6))</f>
        <v/>
      </c>
      <c r="F2413" s="42" t="str">
        <f>IF(ISBLANK($N2413),"",IF(ISBLANK('datos GENERALES'!$B$7),"",'datos GENERALES'!$B$7))</f>
        <v/>
      </c>
      <c r="G2413" s="42" t="str">
        <f>IF(ISBLANK($N2413),"",IF(ISBLANK('datos GENERALES'!$B$10),"",'datos GENERALES'!$B$10))</f>
        <v/>
      </c>
      <c r="H2413" s="42" t="str">
        <f>IF(ISBLANK($N2413),"",IF(ISBLANK('datos GENERALES'!$C$10),"",'datos GENERALES'!$C$10))</f>
        <v/>
      </c>
      <c r="I2413" s="42" t="str">
        <f>IF(ISBLANK($N2413),"",IF(ISBLANK('datos GENERALES'!$D$10),"",'datos GENERALES'!$D$10))</f>
        <v/>
      </c>
      <c r="O2413" s="48" t="str">
        <f>IFERROR(VLOOKUP(N2413,ListaEspecies!$B$3:$D$45,2,FALSE),"")</f>
        <v/>
      </c>
      <c r="P2413" s="96" t="str">
        <f>IFERROR(VLOOKUP(N2413,ListaEspecies!$B$3:$D$45,3,FALSE),"")</f>
        <v/>
      </c>
      <c r="R2413" s="42" t="str">
        <f>IF(ISBLANK($J2413),"",IF(ISBLANK('datos GENERALES'!$B$15),"",'datos GENERALES'!$B$15))</f>
        <v/>
      </c>
      <c r="S2413" s="49" t="str">
        <f t="shared" si="298"/>
        <v/>
      </c>
      <c r="T2413" s="49" t="str">
        <f t="shared" si="299"/>
        <v/>
      </c>
      <c r="AA2413" s="50" t="str">
        <f t="shared" si="303"/>
        <v/>
      </c>
      <c r="AE2413" s="50" t="str">
        <f t="shared" si="300"/>
        <v/>
      </c>
      <c r="AI2413" s="19" t="str">
        <f t="shared" si="301"/>
        <v/>
      </c>
      <c r="AJ2413"/>
      <c r="AK2413" s="19" t="str">
        <f t="shared" si="302"/>
        <v/>
      </c>
    </row>
    <row r="2414" spans="1:37" x14ac:dyDescent="0.25">
      <c r="A2414" s="42" t="str">
        <f t="shared" si="296"/>
        <v/>
      </c>
      <c r="B2414" s="42" t="str">
        <f t="shared" si="297"/>
        <v/>
      </c>
      <c r="C2414" s="42" t="str">
        <f>IF(ISBLANK($N2414),"",IF(ISBLANK('datos GENERALES'!B$16),"",'datos GENERALES'!B$16))</f>
        <v/>
      </c>
      <c r="D2414" s="43" t="str">
        <f>IF(ISBLANK($N2414),"","SGBTM/AUTAROC/"&amp;'datos GENERALES'!B$5&amp;"_"&amp;'datos GENERALES'!C$5&amp;"_"&amp;'datos GENERALES'!D$5)</f>
        <v/>
      </c>
      <c r="E2414" s="42" t="str">
        <f>IF(ISBLANK($N2414),"",IF(ISBLANK('datos GENERALES'!$B$6),"",'datos GENERALES'!$B$6))</f>
        <v/>
      </c>
      <c r="F2414" s="42" t="str">
        <f>IF(ISBLANK($N2414),"",IF(ISBLANK('datos GENERALES'!$B$7),"",'datos GENERALES'!$B$7))</f>
        <v/>
      </c>
      <c r="G2414" s="42" t="str">
        <f>IF(ISBLANK($N2414),"",IF(ISBLANK('datos GENERALES'!$B$10),"",'datos GENERALES'!$B$10))</f>
        <v/>
      </c>
      <c r="H2414" s="42" t="str">
        <f>IF(ISBLANK($N2414),"",IF(ISBLANK('datos GENERALES'!$C$10),"",'datos GENERALES'!$C$10))</f>
        <v/>
      </c>
      <c r="I2414" s="42" t="str">
        <f>IF(ISBLANK($N2414),"",IF(ISBLANK('datos GENERALES'!$D$10),"",'datos GENERALES'!$D$10))</f>
        <v/>
      </c>
      <c r="O2414" s="48" t="str">
        <f>IFERROR(VLOOKUP(N2414,ListaEspecies!$B$3:$D$45,2,FALSE),"")</f>
        <v/>
      </c>
      <c r="P2414" s="96" t="str">
        <f>IFERROR(VLOOKUP(N2414,ListaEspecies!$B$3:$D$45,3,FALSE),"")</f>
        <v/>
      </c>
      <c r="R2414" s="42" t="str">
        <f>IF(ISBLANK($J2414),"",IF(ISBLANK('datos GENERALES'!$B$15),"",'datos GENERALES'!$B$15))</f>
        <v/>
      </c>
      <c r="S2414" s="49" t="str">
        <f t="shared" si="298"/>
        <v/>
      </c>
      <c r="T2414" s="49" t="str">
        <f t="shared" si="299"/>
        <v/>
      </c>
      <c r="AA2414" s="50" t="str">
        <f t="shared" si="303"/>
        <v/>
      </c>
      <c r="AE2414" s="50" t="str">
        <f t="shared" si="300"/>
        <v/>
      </c>
      <c r="AI2414" s="19" t="str">
        <f t="shared" si="301"/>
        <v/>
      </c>
      <c r="AJ2414"/>
      <c r="AK2414" s="19" t="str">
        <f t="shared" si="302"/>
        <v/>
      </c>
    </row>
    <row r="2415" spans="1:37" x14ac:dyDescent="0.25">
      <c r="A2415" s="42" t="str">
        <f t="shared" si="296"/>
        <v/>
      </c>
      <c r="B2415" s="42" t="str">
        <f t="shared" si="297"/>
        <v/>
      </c>
      <c r="C2415" s="42" t="str">
        <f>IF(ISBLANK($N2415),"",IF(ISBLANK('datos GENERALES'!B$16),"",'datos GENERALES'!B$16))</f>
        <v/>
      </c>
      <c r="D2415" s="43" t="str">
        <f>IF(ISBLANK($N2415),"","SGBTM/AUTAROC/"&amp;'datos GENERALES'!B$5&amp;"_"&amp;'datos GENERALES'!C$5&amp;"_"&amp;'datos GENERALES'!D$5)</f>
        <v/>
      </c>
      <c r="E2415" s="42" t="str">
        <f>IF(ISBLANK($N2415),"",IF(ISBLANK('datos GENERALES'!$B$6),"",'datos GENERALES'!$B$6))</f>
        <v/>
      </c>
      <c r="F2415" s="42" t="str">
        <f>IF(ISBLANK($N2415),"",IF(ISBLANK('datos GENERALES'!$B$7),"",'datos GENERALES'!$B$7))</f>
        <v/>
      </c>
      <c r="G2415" s="42" t="str">
        <f>IF(ISBLANK($N2415),"",IF(ISBLANK('datos GENERALES'!$B$10),"",'datos GENERALES'!$B$10))</f>
        <v/>
      </c>
      <c r="H2415" s="42" t="str">
        <f>IF(ISBLANK($N2415),"",IF(ISBLANK('datos GENERALES'!$C$10),"",'datos GENERALES'!$C$10))</f>
        <v/>
      </c>
      <c r="I2415" s="42" t="str">
        <f>IF(ISBLANK($N2415),"",IF(ISBLANK('datos GENERALES'!$D$10),"",'datos GENERALES'!$D$10))</f>
        <v/>
      </c>
      <c r="O2415" s="48" t="str">
        <f>IFERROR(VLOOKUP(N2415,ListaEspecies!$B$3:$D$45,2,FALSE),"")</f>
        <v/>
      </c>
      <c r="P2415" s="96" t="str">
        <f>IFERROR(VLOOKUP(N2415,ListaEspecies!$B$3:$D$45,3,FALSE),"")</f>
        <v/>
      </c>
      <c r="R2415" s="42" t="str">
        <f>IF(ISBLANK($J2415),"",IF(ISBLANK('datos GENERALES'!$B$15),"",'datos GENERALES'!$B$15))</f>
        <v/>
      </c>
      <c r="S2415" s="49" t="str">
        <f t="shared" si="298"/>
        <v/>
      </c>
      <c r="T2415" s="49" t="str">
        <f t="shared" si="299"/>
        <v/>
      </c>
      <c r="AA2415" s="50" t="str">
        <f t="shared" si="303"/>
        <v/>
      </c>
      <c r="AE2415" s="50" t="str">
        <f t="shared" si="300"/>
        <v/>
      </c>
      <c r="AI2415" s="19" t="str">
        <f t="shared" si="301"/>
        <v/>
      </c>
      <c r="AJ2415"/>
      <c r="AK2415" s="19" t="str">
        <f t="shared" si="302"/>
        <v/>
      </c>
    </row>
    <row r="2416" spans="1:37" x14ac:dyDescent="0.25">
      <c r="A2416" s="42" t="str">
        <f t="shared" si="296"/>
        <v/>
      </c>
      <c r="B2416" s="42" t="str">
        <f t="shared" si="297"/>
        <v/>
      </c>
      <c r="C2416" s="42" t="str">
        <f>IF(ISBLANK($N2416),"",IF(ISBLANK('datos GENERALES'!B$16),"",'datos GENERALES'!B$16))</f>
        <v/>
      </c>
      <c r="D2416" s="43" t="str">
        <f>IF(ISBLANK($N2416),"","SGBTM/AUTAROC/"&amp;'datos GENERALES'!B$5&amp;"_"&amp;'datos GENERALES'!C$5&amp;"_"&amp;'datos GENERALES'!D$5)</f>
        <v/>
      </c>
      <c r="E2416" s="42" t="str">
        <f>IF(ISBLANK($N2416),"",IF(ISBLANK('datos GENERALES'!$B$6),"",'datos GENERALES'!$B$6))</f>
        <v/>
      </c>
      <c r="F2416" s="42" t="str">
        <f>IF(ISBLANK($N2416),"",IF(ISBLANK('datos GENERALES'!$B$7),"",'datos GENERALES'!$B$7))</f>
        <v/>
      </c>
      <c r="G2416" s="42" t="str">
        <f>IF(ISBLANK($N2416),"",IF(ISBLANK('datos GENERALES'!$B$10),"",'datos GENERALES'!$B$10))</f>
        <v/>
      </c>
      <c r="H2416" s="42" t="str">
        <f>IF(ISBLANK($N2416),"",IF(ISBLANK('datos GENERALES'!$C$10),"",'datos GENERALES'!$C$10))</f>
        <v/>
      </c>
      <c r="I2416" s="42" t="str">
        <f>IF(ISBLANK($N2416),"",IF(ISBLANK('datos GENERALES'!$D$10),"",'datos GENERALES'!$D$10))</f>
        <v/>
      </c>
      <c r="O2416" s="48" t="str">
        <f>IFERROR(VLOOKUP(N2416,ListaEspecies!$B$3:$D$45,2,FALSE),"")</f>
        <v/>
      </c>
      <c r="P2416" s="96" t="str">
        <f>IFERROR(VLOOKUP(N2416,ListaEspecies!$B$3:$D$45,3,FALSE),"")</f>
        <v/>
      </c>
      <c r="R2416" s="42" t="str">
        <f>IF(ISBLANK($J2416),"",IF(ISBLANK('datos GENERALES'!$B$15),"",'datos GENERALES'!$B$15))</f>
        <v/>
      </c>
      <c r="S2416" s="49" t="str">
        <f t="shared" si="298"/>
        <v/>
      </c>
      <c r="T2416" s="49" t="str">
        <f t="shared" si="299"/>
        <v/>
      </c>
      <c r="AA2416" s="50" t="str">
        <f t="shared" si="303"/>
        <v/>
      </c>
      <c r="AE2416" s="50" t="str">
        <f t="shared" si="300"/>
        <v/>
      </c>
      <c r="AI2416" s="19" t="str">
        <f t="shared" si="301"/>
        <v/>
      </c>
      <c r="AJ2416"/>
      <c r="AK2416" s="19" t="str">
        <f t="shared" si="302"/>
        <v/>
      </c>
    </row>
    <row r="2417" spans="1:37" x14ac:dyDescent="0.25">
      <c r="A2417" s="42" t="str">
        <f t="shared" si="296"/>
        <v/>
      </c>
      <c r="B2417" s="42" t="str">
        <f t="shared" si="297"/>
        <v/>
      </c>
      <c r="C2417" s="42" t="str">
        <f>IF(ISBLANK($N2417),"",IF(ISBLANK('datos GENERALES'!B$16),"",'datos GENERALES'!B$16))</f>
        <v/>
      </c>
      <c r="D2417" s="43" t="str">
        <f>IF(ISBLANK($N2417),"","SGBTM/AUTAROC/"&amp;'datos GENERALES'!B$5&amp;"_"&amp;'datos GENERALES'!C$5&amp;"_"&amp;'datos GENERALES'!D$5)</f>
        <v/>
      </c>
      <c r="E2417" s="42" t="str">
        <f>IF(ISBLANK($N2417),"",IF(ISBLANK('datos GENERALES'!$B$6),"",'datos GENERALES'!$B$6))</f>
        <v/>
      </c>
      <c r="F2417" s="42" t="str">
        <f>IF(ISBLANK($N2417),"",IF(ISBLANK('datos GENERALES'!$B$7),"",'datos GENERALES'!$B$7))</f>
        <v/>
      </c>
      <c r="G2417" s="42" t="str">
        <f>IF(ISBLANK($N2417),"",IF(ISBLANK('datos GENERALES'!$B$10),"",'datos GENERALES'!$B$10))</f>
        <v/>
      </c>
      <c r="H2417" s="42" t="str">
        <f>IF(ISBLANK($N2417),"",IF(ISBLANK('datos GENERALES'!$C$10),"",'datos GENERALES'!$C$10))</f>
        <v/>
      </c>
      <c r="I2417" s="42" t="str">
        <f>IF(ISBLANK($N2417),"",IF(ISBLANK('datos GENERALES'!$D$10),"",'datos GENERALES'!$D$10))</f>
        <v/>
      </c>
      <c r="O2417" s="48" t="str">
        <f>IFERROR(VLOOKUP(N2417,ListaEspecies!$B$3:$D$45,2,FALSE),"")</f>
        <v/>
      </c>
      <c r="P2417" s="96" t="str">
        <f>IFERROR(VLOOKUP(N2417,ListaEspecies!$B$3:$D$45,3,FALSE),"")</f>
        <v/>
      </c>
      <c r="R2417" s="42" t="str">
        <f>IF(ISBLANK($J2417),"",IF(ISBLANK('datos GENERALES'!$B$15),"",'datos GENERALES'!$B$15))</f>
        <v/>
      </c>
      <c r="S2417" s="49" t="str">
        <f t="shared" si="298"/>
        <v/>
      </c>
      <c r="T2417" s="49" t="str">
        <f t="shared" si="299"/>
        <v/>
      </c>
      <c r="AA2417" s="50" t="str">
        <f t="shared" si="303"/>
        <v/>
      </c>
      <c r="AE2417" s="50" t="str">
        <f t="shared" si="300"/>
        <v/>
      </c>
      <c r="AI2417" s="19" t="str">
        <f t="shared" si="301"/>
        <v/>
      </c>
      <c r="AJ2417"/>
      <c r="AK2417" s="19" t="str">
        <f t="shared" si="302"/>
        <v/>
      </c>
    </row>
    <row r="2418" spans="1:37" x14ac:dyDescent="0.25">
      <c r="A2418" s="42" t="str">
        <f t="shared" si="296"/>
        <v/>
      </c>
      <c r="B2418" s="42" t="str">
        <f t="shared" si="297"/>
        <v/>
      </c>
      <c r="C2418" s="42" t="str">
        <f>IF(ISBLANK($N2418),"",IF(ISBLANK('datos GENERALES'!B$16),"",'datos GENERALES'!B$16))</f>
        <v/>
      </c>
      <c r="D2418" s="43" t="str">
        <f>IF(ISBLANK($N2418),"","SGBTM/AUTAROC/"&amp;'datos GENERALES'!B$5&amp;"_"&amp;'datos GENERALES'!C$5&amp;"_"&amp;'datos GENERALES'!D$5)</f>
        <v/>
      </c>
      <c r="E2418" s="42" t="str">
        <f>IF(ISBLANK($N2418),"",IF(ISBLANK('datos GENERALES'!$B$6),"",'datos GENERALES'!$B$6))</f>
        <v/>
      </c>
      <c r="F2418" s="42" t="str">
        <f>IF(ISBLANK($N2418),"",IF(ISBLANK('datos GENERALES'!$B$7),"",'datos GENERALES'!$B$7))</f>
        <v/>
      </c>
      <c r="G2418" s="42" t="str">
        <f>IF(ISBLANK($N2418),"",IF(ISBLANK('datos GENERALES'!$B$10),"",'datos GENERALES'!$B$10))</f>
        <v/>
      </c>
      <c r="H2418" s="42" t="str">
        <f>IF(ISBLANK($N2418),"",IF(ISBLANK('datos GENERALES'!$C$10),"",'datos GENERALES'!$C$10))</f>
        <v/>
      </c>
      <c r="I2418" s="42" t="str">
        <f>IF(ISBLANK($N2418),"",IF(ISBLANK('datos GENERALES'!$D$10),"",'datos GENERALES'!$D$10))</f>
        <v/>
      </c>
      <c r="O2418" s="48" t="str">
        <f>IFERROR(VLOOKUP(N2418,ListaEspecies!$B$3:$D$45,2,FALSE),"")</f>
        <v/>
      </c>
      <c r="P2418" s="96" t="str">
        <f>IFERROR(VLOOKUP(N2418,ListaEspecies!$B$3:$D$45,3,FALSE),"")</f>
        <v/>
      </c>
      <c r="R2418" s="42" t="str">
        <f>IF(ISBLANK($J2418),"",IF(ISBLANK('datos GENERALES'!$B$15),"",'datos GENERALES'!$B$15))</f>
        <v/>
      </c>
      <c r="S2418" s="49" t="str">
        <f t="shared" si="298"/>
        <v/>
      </c>
      <c r="T2418" s="49" t="str">
        <f t="shared" si="299"/>
        <v/>
      </c>
      <c r="AA2418" s="50" t="str">
        <f t="shared" si="303"/>
        <v/>
      </c>
      <c r="AE2418" s="50" t="str">
        <f t="shared" si="300"/>
        <v/>
      </c>
      <c r="AI2418" s="19" t="str">
        <f t="shared" si="301"/>
        <v/>
      </c>
      <c r="AJ2418"/>
      <c r="AK2418" s="19" t="str">
        <f t="shared" si="302"/>
        <v/>
      </c>
    </row>
    <row r="2419" spans="1:37" x14ac:dyDescent="0.25">
      <c r="A2419" s="42" t="str">
        <f t="shared" si="296"/>
        <v/>
      </c>
      <c r="B2419" s="42" t="str">
        <f t="shared" si="297"/>
        <v/>
      </c>
      <c r="C2419" s="42" t="str">
        <f>IF(ISBLANK($N2419),"",IF(ISBLANK('datos GENERALES'!B$16),"",'datos GENERALES'!B$16))</f>
        <v/>
      </c>
      <c r="D2419" s="43" t="str">
        <f>IF(ISBLANK($N2419),"","SGBTM/AUTAROC/"&amp;'datos GENERALES'!B$5&amp;"_"&amp;'datos GENERALES'!C$5&amp;"_"&amp;'datos GENERALES'!D$5)</f>
        <v/>
      </c>
      <c r="E2419" s="42" t="str">
        <f>IF(ISBLANK($N2419),"",IF(ISBLANK('datos GENERALES'!$B$6),"",'datos GENERALES'!$B$6))</f>
        <v/>
      </c>
      <c r="F2419" s="42" t="str">
        <f>IF(ISBLANK($N2419),"",IF(ISBLANK('datos GENERALES'!$B$7),"",'datos GENERALES'!$B$7))</f>
        <v/>
      </c>
      <c r="G2419" s="42" t="str">
        <f>IF(ISBLANK($N2419),"",IF(ISBLANK('datos GENERALES'!$B$10),"",'datos GENERALES'!$B$10))</f>
        <v/>
      </c>
      <c r="H2419" s="42" t="str">
        <f>IF(ISBLANK($N2419),"",IF(ISBLANK('datos GENERALES'!$C$10),"",'datos GENERALES'!$C$10))</f>
        <v/>
      </c>
      <c r="I2419" s="42" t="str">
        <f>IF(ISBLANK($N2419),"",IF(ISBLANK('datos GENERALES'!$D$10),"",'datos GENERALES'!$D$10))</f>
        <v/>
      </c>
      <c r="O2419" s="48" t="str">
        <f>IFERROR(VLOOKUP(N2419,ListaEspecies!$B$3:$D$45,2,FALSE),"")</f>
        <v/>
      </c>
      <c r="P2419" s="96" t="str">
        <f>IFERROR(VLOOKUP(N2419,ListaEspecies!$B$3:$D$45,3,FALSE),"")</f>
        <v/>
      </c>
      <c r="R2419" s="42" t="str">
        <f>IF(ISBLANK($J2419),"",IF(ISBLANK('datos GENERALES'!$B$15),"",'datos GENERALES'!$B$15))</f>
        <v/>
      </c>
      <c r="S2419" s="49" t="str">
        <f t="shared" si="298"/>
        <v/>
      </c>
      <c r="T2419" s="49" t="str">
        <f t="shared" si="299"/>
        <v/>
      </c>
      <c r="AA2419" s="50" t="str">
        <f t="shared" si="303"/>
        <v/>
      </c>
      <c r="AE2419" s="50" t="str">
        <f t="shared" si="300"/>
        <v/>
      </c>
      <c r="AI2419" s="19" t="str">
        <f t="shared" si="301"/>
        <v/>
      </c>
      <c r="AJ2419"/>
      <c r="AK2419" s="19" t="str">
        <f t="shared" si="302"/>
        <v/>
      </c>
    </row>
    <row r="2420" spans="1:37" x14ac:dyDescent="0.25">
      <c r="A2420" s="42" t="str">
        <f t="shared" si="296"/>
        <v/>
      </c>
      <c r="B2420" s="42" t="str">
        <f t="shared" si="297"/>
        <v/>
      </c>
      <c r="C2420" s="42" t="str">
        <f>IF(ISBLANK($N2420),"",IF(ISBLANK('datos GENERALES'!B$16),"",'datos GENERALES'!B$16))</f>
        <v/>
      </c>
      <c r="D2420" s="43" t="str">
        <f>IF(ISBLANK($N2420),"","SGBTM/AUTAROC/"&amp;'datos GENERALES'!B$5&amp;"_"&amp;'datos GENERALES'!C$5&amp;"_"&amp;'datos GENERALES'!D$5)</f>
        <v/>
      </c>
      <c r="E2420" s="42" t="str">
        <f>IF(ISBLANK($N2420),"",IF(ISBLANK('datos GENERALES'!$B$6),"",'datos GENERALES'!$B$6))</f>
        <v/>
      </c>
      <c r="F2420" s="42" t="str">
        <f>IF(ISBLANK($N2420),"",IF(ISBLANK('datos GENERALES'!$B$7),"",'datos GENERALES'!$B$7))</f>
        <v/>
      </c>
      <c r="G2420" s="42" t="str">
        <f>IF(ISBLANK($N2420),"",IF(ISBLANK('datos GENERALES'!$B$10),"",'datos GENERALES'!$B$10))</f>
        <v/>
      </c>
      <c r="H2420" s="42" t="str">
        <f>IF(ISBLANK($N2420),"",IF(ISBLANK('datos GENERALES'!$C$10),"",'datos GENERALES'!$C$10))</f>
        <v/>
      </c>
      <c r="I2420" s="42" t="str">
        <f>IF(ISBLANK($N2420),"",IF(ISBLANK('datos GENERALES'!$D$10),"",'datos GENERALES'!$D$10))</f>
        <v/>
      </c>
      <c r="O2420" s="48" t="str">
        <f>IFERROR(VLOOKUP(N2420,ListaEspecies!$B$3:$D$45,2,FALSE),"")</f>
        <v/>
      </c>
      <c r="P2420" s="96" t="str">
        <f>IFERROR(VLOOKUP(N2420,ListaEspecies!$B$3:$D$45,3,FALSE),"")</f>
        <v/>
      </c>
      <c r="R2420" s="42" t="str">
        <f>IF(ISBLANK($J2420),"",IF(ISBLANK('datos GENERALES'!$B$15),"",'datos GENERALES'!$B$15))</f>
        <v/>
      </c>
      <c r="S2420" s="49" t="str">
        <f t="shared" si="298"/>
        <v/>
      </c>
      <c r="T2420" s="49" t="str">
        <f t="shared" si="299"/>
        <v/>
      </c>
      <c r="AA2420" s="50" t="str">
        <f t="shared" si="303"/>
        <v/>
      </c>
      <c r="AE2420" s="50" t="str">
        <f t="shared" si="300"/>
        <v/>
      </c>
      <c r="AI2420" s="19" t="str">
        <f t="shared" si="301"/>
        <v/>
      </c>
      <c r="AJ2420"/>
      <c r="AK2420" s="19" t="str">
        <f t="shared" si="302"/>
        <v/>
      </c>
    </row>
    <row r="2421" spans="1:37" x14ac:dyDescent="0.25">
      <c r="A2421" s="42" t="str">
        <f t="shared" si="296"/>
        <v/>
      </c>
      <c r="B2421" s="42" t="str">
        <f t="shared" si="297"/>
        <v/>
      </c>
      <c r="C2421" s="42" t="str">
        <f>IF(ISBLANK($N2421),"",IF(ISBLANK('datos GENERALES'!B$16),"",'datos GENERALES'!B$16))</f>
        <v/>
      </c>
      <c r="D2421" s="43" t="str">
        <f>IF(ISBLANK($N2421),"","SGBTM/AUTAROC/"&amp;'datos GENERALES'!B$5&amp;"_"&amp;'datos GENERALES'!C$5&amp;"_"&amp;'datos GENERALES'!D$5)</f>
        <v/>
      </c>
      <c r="E2421" s="42" t="str">
        <f>IF(ISBLANK($N2421),"",IF(ISBLANK('datos GENERALES'!$B$6),"",'datos GENERALES'!$B$6))</f>
        <v/>
      </c>
      <c r="F2421" s="42" t="str">
        <f>IF(ISBLANK($N2421),"",IF(ISBLANK('datos GENERALES'!$B$7),"",'datos GENERALES'!$B$7))</f>
        <v/>
      </c>
      <c r="G2421" s="42" t="str">
        <f>IF(ISBLANK($N2421),"",IF(ISBLANK('datos GENERALES'!$B$10),"",'datos GENERALES'!$B$10))</f>
        <v/>
      </c>
      <c r="H2421" s="42" t="str">
        <f>IF(ISBLANK($N2421),"",IF(ISBLANK('datos GENERALES'!$C$10),"",'datos GENERALES'!$C$10))</f>
        <v/>
      </c>
      <c r="I2421" s="42" t="str">
        <f>IF(ISBLANK($N2421),"",IF(ISBLANK('datos GENERALES'!$D$10),"",'datos GENERALES'!$D$10))</f>
        <v/>
      </c>
      <c r="O2421" s="48" t="str">
        <f>IFERROR(VLOOKUP(N2421,ListaEspecies!$B$3:$D$45,2,FALSE),"")</f>
        <v/>
      </c>
      <c r="P2421" s="96" t="str">
        <f>IFERROR(VLOOKUP(N2421,ListaEspecies!$B$3:$D$45,3,FALSE),"")</f>
        <v/>
      </c>
      <c r="R2421" s="42" t="str">
        <f>IF(ISBLANK($J2421),"",IF(ISBLANK('datos GENERALES'!$B$15),"",'datos GENERALES'!$B$15))</f>
        <v/>
      </c>
      <c r="S2421" s="49" t="str">
        <f t="shared" si="298"/>
        <v/>
      </c>
      <c r="T2421" s="49" t="str">
        <f t="shared" si="299"/>
        <v/>
      </c>
      <c r="AA2421" s="50" t="str">
        <f t="shared" si="303"/>
        <v/>
      </c>
      <c r="AE2421" s="50" t="str">
        <f t="shared" si="300"/>
        <v/>
      </c>
      <c r="AI2421" s="19" t="str">
        <f t="shared" si="301"/>
        <v/>
      </c>
      <c r="AJ2421"/>
      <c r="AK2421" s="19" t="str">
        <f t="shared" si="302"/>
        <v/>
      </c>
    </row>
    <row r="2422" spans="1:37" x14ac:dyDescent="0.25">
      <c r="A2422" s="42" t="str">
        <f t="shared" si="296"/>
        <v/>
      </c>
      <c r="B2422" s="42" t="str">
        <f t="shared" si="297"/>
        <v/>
      </c>
      <c r="C2422" s="42" t="str">
        <f>IF(ISBLANK($N2422),"",IF(ISBLANK('datos GENERALES'!B$16),"",'datos GENERALES'!B$16))</f>
        <v/>
      </c>
      <c r="D2422" s="43" t="str">
        <f>IF(ISBLANK($N2422),"","SGBTM/AUTAROC/"&amp;'datos GENERALES'!B$5&amp;"_"&amp;'datos GENERALES'!C$5&amp;"_"&amp;'datos GENERALES'!D$5)</f>
        <v/>
      </c>
      <c r="E2422" s="42" t="str">
        <f>IF(ISBLANK($N2422),"",IF(ISBLANK('datos GENERALES'!$B$6),"",'datos GENERALES'!$B$6))</f>
        <v/>
      </c>
      <c r="F2422" s="42" t="str">
        <f>IF(ISBLANK($N2422),"",IF(ISBLANK('datos GENERALES'!$B$7),"",'datos GENERALES'!$B$7))</f>
        <v/>
      </c>
      <c r="G2422" s="42" t="str">
        <f>IF(ISBLANK($N2422),"",IF(ISBLANK('datos GENERALES'!$B$10),"",'datos GENERALES'!$B$10))</f>
        <v/>
      </c>
      <c r="H2422" s="42" t="str">
        <f>IF(ISBLANK($N2422),"",IF(ISBLANK('datos GENERALES'!$C$10),"",'datos GENERALES'!$C$10))</f>
        <v/>
      </c>
      <c r="I2422" s="42" t="str">
        <f>IF(ISBLANK($N2422),"",IF(ISBLANK('datos GENERALES'!$D$10),"",'datos GENERALES'!$D$10))</f>
        <v/>
      </c>
      <c r="O2422" s="48" t="str">
        <f>IFERROR(VLOOKUP(N2422,ListaEspecies!$B$3:$D$45,2,FALSE),"")</f>
        <v/>
      </c>
      <c r="P2422" s="96" t="str">
        <f>IFERROR(VLOOKUP(N2422,ListaEspecies!$B$3:$D$45,3,FALSE),"")</f>
        <v/>
      </c>
      <c r="R2422" s="42" t="str">
        <f>IF(ISBLANK($J2422),"",IF(ISBLANK('datos GENERALES'!$B$15),"",'datos GENERALES'!$B$15))</f>
        <v/>
      </c>
      <c r="S2422" s="49" t="str">
        <f t="shared" si="298"/>
        <v/>
      </c>
      <c r="T2422" s="49" t="str">
        <f t="shared" si="299"/>
        <v/>
      </c>
      <c r="AA2422" s="50" t="str">
        <f t="shared" si="303"/>
        <v/>
      </c>
      <c r="AE2422" s="50" t="str">
        <f t="shared" si="300"/>
        <v/>
      </c>
      <c r="AI2422" s="19" t="str">
        <f t="shared" si="301"/>
        <v/>
      </c>
      <c r="AJ2422"/>
      <c r="AK2422" s="19" t="str">
        <f t="shared" si="302"/>
        <v/>
      </c>
    </row>
    <row r="2423" spans="1:37" x14ac:dyDescent="0.25">
      <c r="A2423" s="42" t="str">
        <f t="shared" si="296"/>
        <v/>
      </c>
      <c r="B2423" s="42" t="str">
        <f t="shared" si="297"/>
        <v/>
      </c>
      <c r="C2423" s="42" t="str">
        <f>IF(ISBLANK($N2423),"",IF(ISBLANK('datos GENERALES'!B$16),"",'datos GENERALES'!B$16))</f>
        <v/>
      </c>
      <c r="D2423" s="43" t="str">
        <f>IF(ISBLANK($N2423),"","SGBTM/AUTAROC/"&amp;'datos GENERALES'!B$5&amp;"_"&amp;'datos GENERALES'!C$5&amp;"_"&amp;'datos GENERALES'!D$5)</f>
        <v/>
      </c>
      <c r="E2423" s="42" t="str">
        <f>IF(ISBLANK($N2423),"",IF(ISBLANK('datos GENERALES'!$B$6),"",'datos GENERALES'!$B$6))</f>
        <v/>
      </c>
      <c r="F2423" s="42" t="str">
        <f>IF(ISBLANK($N2423),"",IF(ISBLANK('datos GENERALES'!$B$7),"",'datos GENERALES'!$B$7))</f>
        <v/>
      </c>
      <c r="G2423" s="42" t="str">
        <f>IF(ISBLANK($N2423),"",IF(ISBLANK('datos GENERALES'!$B$10),"",'datos GENERALES'!$B$10))</f>
        <v/>
      </c>
      <c r="H2423" s="42" t="str">
        <f>IF(ISBLANK($N2423),"",IF(ISBLANK('datos GENERALES'!$C$10),"",'datos GENERALES'!$C$10))</f>
        <v/>
      </c>
      <c r="I2423" s="42" t="str">
        <f>IF(ISBLANK($N2423),"",IF(ISBLANK('datos GENERALES'!$D$10),"",'datos GENERALES'!$D$10))</f>
        <v/>
      </c>
      <c r="O2423" s="48" t="str">
        <f>IFERROR(VLOOKUP(N2423,ListaEspecies!$B$3:$D$45,2,FALSE),"")</f>
        <v/>
      </c>
      <c r="P2423" s="96" t="str">
        <f>IFERROR(VLOOKUP(N2423,ListaEspecies!$B$3:$D$45,3,FALSE),"")</f>
        <v/>
      </c>
      <c r="R2423" s="42" t="str">
        <f>IF(ISBLANK($J2423),"",IF(ISBLANK('datos GENERALES'!$B$15),"",'datos GENERALES'!$B$15))</f>
        <v/>
      </c>
      <c r="S2423" s="49" t="str">
        <f t="shared" si="298"/>
        <v/>
      </c>
      <c r="T2423" s="49" t="str">
        <f t="shared" si="299"/>
        <v/>
      </c>
      <c r="AA2423" s="50" t="str">
        <f t="shared" si="303"/>
        <v/>
      </c>
      <c r="AE2423" s="50" t="str">
        <f t="shared" si="300"/>
        <v/>
      </c>
      <c r="AI2423" s="19" t="str">
        <f t="shared" si="301"/>
        <v/>
      </c>
      <c r="AJ2423"/>
      <c r="AK2423" s="19" t="str">
        <f t="shared" si="302"/>
        <v/>
      </c>
    </row>
    <row r="2424" spans="1:37" x14ac:dyDescent="0.25">
      <c r="A2424" s="42" t="str">
        <f t="shared" si="296"/>
        <v/>
      </c>
      <c r="B2424" s="42" t="str">
        <f t="shared" si="297"/>
        <v/>
      </c>
      <c r="C2424" s="42" t="str">
        <f>IF(ISBLANK($N2424),"",IF(ISBLANK('datos GENERALES'!B$16),"",'datos GENERALES'!B$16))</f>
        <v/>
      </c>
      <c r="D2424" s="43" t="str">
        <f>IF(ISBLANK($N2424),"","SGBTM/AUTAROC/"&amp;'datos GENERALES'!B$5&amp;"_"&amp;'datos GENERALES'!C$5&amp;"_"&amp;'datos GENERALES'!D$5)</f>
        <v/>
      </c>
      <c r="E2424" s="42" t="str">
        <f>IF(ISBLANK($N2424),"",IF(ISBLANK('datos GENERALES'!$B$6),"",'datos GENERALES'!$B$6))</f>
        <v/>
      </c>
      <c r="F2424" s="42" t="str">
        <f>IF(ISBLANK($N2424),"",IF(ISBLANK('datos GENERALES'!$B$7),"",'datos GENERALES'!$B$7))</f>
        <v/>
      </c>
      <c r="G2424" s="42" t="str">
        <f>IF(ISBLANK($N2424),"",IF(ISBLANK('datos GENERALES'!$B$10),"",'datos GENERALES'!$B$10))</f>
        <v/>
      </c>
      <c r="H2424" s="42" t="str">
        <f>IF(ISBLANK($N2424),"",IF(ISBLANK('datos GENERALES'!$C$10),"",'datos GENERALES'!$C$10))</f>
        <v/>
      </c>
      <c r="I2424" s="42" t="str">
        <f>IF(ISBLANK($N2424),"",IF(ISBLANK('datos GENERALES'!$D$10),"",'datos GENERALES'!$D$10))</f>
        <v/>
      </c>
      <c r="O2424" s="48" t="str">
        <f>IFERROR(VLOOKUP(N2424,ListaEspecies!$B$3:$D$45,2,FALSE),"")</f>
        <v/>
      </c>
      <c r="P2424" s="96" t="str">
        <f>IFERROR(VLOOKUP(N2424,ListaEspecies!$B$3:$D$45,3,FALSE),"")</f>
        <v/>
      </c>
      <c r="R2424" s="42" t="str">
        <f>IF(ISBLANK($J2424),"",IF(ISBLANK('datos GENERALES'!$B$15),"",'datos GENERALES'!$B$15))</f>
        <v/>
      </c>
      <c r="S2424" s="49" t="str">
        <f t="shared" si="298"/>
        <v/>
      </c>
      <c r="T2424" s="49" t="str">
        <f t="shared" si="299"/>
        <v/>
      </c>
      <c r="AA2424" s="50" t="str">
        <f t="shared" si="303"/>
        <v/>
      </c>
      <c r="AE2424" s="50" t="str">
        <f t="shared" si="300"/>
        <v/>
      </c>
      <c r="AI2424" s="19" t="str">
        <f t="shared" si="301"/>
        <v/>
      </c>
      <c r="AJ2424"/>
      <c r="AK2424" s="19" t="str">
        <f t="shared" si="302"/>
        <v/>
      </c>
    </row>
    <row r="2425" spans="1:37" x14ac:dyDescent="0.25">
      <c r="A2425" s="42" t="str">
        <f t="shared" si="296"/>
        <v/>
      </c>
      <c r="B2425" s="42" t="str">
        <f t="shared" si="297"/>
        <v/>
      </c>
      <c r="C2425" s="42" t="str">
        <f>IF(ISBLANK($N2425),"",IF(ISBLANK('datos GENERALES'!B$16),"",'datos GENERALES'!B$16))</f>
        <v/>
      </c>
      <c r="D2425" s="43" t="str">
        <f>IF(ISBLANK($N2425),"","SGBTM/AUTAROC/"&amp;'datos GENERALES'!B$5&amp;"_"&amp;'datos GENERALES'!C$5&amp;"_"&amp;'datos GENERALES'!D$5)</f>
        <v/>
      </c>
      <c r="E2425" s="42" t="str">
        <f>IF(ISBLANK($N2425),"",IF(ISBLANK('datos GENERALES'!$B$6),"",'datos GENERALES'!$B$6))</f>
        <v/>
      </c>
      <c r="F2425" s="42" t="str">
        <f>IF(ISBLANK($N2425),"",IF(ISBLANK('datos GENERALES'!$B$7),"",'datos GENERALES'!$B$7))</f>
        <v/>
      </c>
      <c r="G2425" s="42" t="str">
        <f>IF(ISBLANK($N2425),"",IF(ISBLANK('datos GENERALES'!$B$10),"",'datos GENERALES'!$B$10))</f>
        <v/>
      </c>
      <c r="H2425" s="42" t="str">
        <f>IF(ISBLANK($N2425),"",IF(ISBLANK('datos GENERALES'!$C$10),"",'datos GENERALES'!$C$10))</f>
        <v/>
      </c>
      <c r="I2425" s="42" t="str">
        <f>IF(ISBLANK($N2425),"",IF(ISBLANK('datos GENERALES'!$D$10),"",'datos GENERALES'!$D$10))</f>
        <v/>
      </c>
      <c r="O2425" s="48" t="str">
        <f>IFERROR(VLOOKUP(N2425,ListaEspecies!$B$3:$D$45,2,FALSE),"")</f>
        <v/>
      </c>
      <c r="P2425" s="96" t="str">
        <f>IFERROR(VLOOKUP(N2425,ListaEspecies!$B$3:$D$45,3,FALSE),"")</f>
        <v/>
      </c>
      <c r="R2425" s="42" t="str">
        <f>IF(ISBLANK($J2425),"",IF(ISBLANK('datos GENERALES'!$B$15),"",'datos GENERALES'!$B$15))</f>
        <v/>
      </c>
      <c r="S2425" s="49" t="str">
        <f t="shared" si="298"/>
        <v/>
      </c>
      <c r="T2425" s="49" t="str">
        <f t="shared" si="299"/>
        <v/>
      </c>
      <c r="AA2425" s="50" t="str">
        <f t="shared" si="303"/>
        <v/>
      </c>
      <c r="AE2425" s="50" t="str">
        <f t="shared" si="300"/>
        <v/>
      </c>
      <c r="AI2425" s="19" t="str">
        <f t="shared" si="301"/>
        <v/>
      </c>
      <c r="AJ2425"/>
      <c r="AK2425" s="19" t="str">
        <f t="shared" si="302"/>
        <v/>
      </c>
    </row>
    <row r="2426" spans="1:37" x14ac:dyDescent="0.25">
      <c r="A2426" s="42" t="str">
        <f t="shared" si="296"/>
        <v/>
      </c>
      <c r="B2426" s="42" t="str">
        <f t="shared" si="297"/>
        <v/>
      </c>
      <c r="C2426" s="42" t="str">
        <f>IF(ISBLANK($N2426),"",IF(ISBLANK('datos GENERALES'!B$16),"",'datos GENERALES'!B$16))</f>
        <v/>
      </c>
      <c r="D2426" s="43" t="str">
        <f>IF(ISBLANK($N2426),"","SGBTM/AUTAROC/"&amp;'datos GENERALES'!B$5&amp;"_"&amp;'datos GENERALES'!C$5&amp;"_"&amp;'datos GENERALES'!D$5)</f>
        <v/>
      </c>
      <c r="E2426" s="42" t="str">
        <f>IF(ISBLANK($N2426),"",IF(ISBLANK('datos GENERALES'!$B$6),"",'datos GENERALES'!$B$6))</f>
        <v/>
      </c>
      <c r="F2426" s="42" t="str">
        <f>IF(ISBLANK($N2426),"",IF(ISBLANK('datos GENERALES'!$B$7),"",'datos GENERALES'!$B$7))</f>
        <v/>
      </c>
      <c r="G2426" s="42" t="str">
        <f>IF(ISBLANK($N2426),"",IF(ISBLANK('datos GENERALES'!$B$10),"",'datos GENERALES'!$B$10))</f>
        <v/>
      </c>
      <c r="H2426" s="42" t="str">
        <f>IF(ISBLANK($N2426),"",IF(ISBLANK('datos GENERALES'!$C$10),"",'datos GENERALES'!$C$10))</f>
        <v/>
      </c>
      <c r="I2426" s="42" t="str">
        <f>IF(ISBLANK($N2426),"",IF(ISBLANK('datos GENERALES'!$D$10),"",'datos GENERALES'!$D$10))</f>
        <v/>
      </c>
      <c r="O2426" s="48" t="str">
        <f>IFERROR(VLOOKUP(N2426,ListaEspecies!$B$3:$D$45,2,FALSE),"")</f>
        <v/>
      </c>
      <c r="P2426" s="96" t="str">
        <f>IFERROR(VLOOKUP(N2426,ListaEspecies!$B$3:$D$45,3,FALSE),"")</f>
        <v/>
      </c>
      <c r="R2426" s="42" t="str">
        <f>IF(ISBLANK($J2426),"",IF(ISBLANK('datos GENERALES'!$B$15),"",'datos GENERALES'!$B$15))</f>
        <v/>
      </c>
      <c r="S2426" s="49" t="str">
        <f t="shared" si="298"/>
        <v/>
      </c>
      <c r="T2426" s="49" t="str">
        <f t="shared" si="299"/>
        <v/>
      </c>
      <c r="AA2426" s="50" t="str">
        <f t="shared" si="303"/>
        <v/>
      </c>
      <c r="AE2426" s="50" t="str">
        <f t="shared" si="300"/>
        <v/>
      </c>
      <c r="AI2426" s="19" t="str">
        <f t="shared" si="301"/>
        <v/>
      </c>
      <c r="AJ2426"/>
      <c r="AK2426" s="19" t="str">
        <f t="shared" si="302"/>
        <v/>
      </c>
    </row>
    <row r="2427" spans="1:37" x14ac:dyDescent="0.25">
      <c r="A2427" s="42" t="str">
        <f t="shared" si="296"/>
        <v/>
      </c>
      <c r="B2427" s="42" t="str">
        <f t="shared" si="297"/>
        <v/>
      </c>
      <c r="C2427" s="42" t="str">
        <f>IF(ISBLANK($N2427),"",IF(ISBLANK('datos GENERALES'!B$16),"",'datos GENERALES'!B$16))</f>
        <v/>
      </c>
      <c r="D2427" s="43" t="str">
        <f>IF(ISBLANK($N2427),"","SGBTM/AUTAROC/"&amp;'datos GENERALES'!B$5&amp;"_"&amp;'datos GENERALES'!C$5&amp;"_"&amp;'datos GENERALES'!D$5)</f>
        <v/>
      </c>
      <c r="E2427" s="42" t="str">
        <f>IF(ISBLANK($N2427),"",IF(ISBLANK('datos GENERALES'!$B$6),"",'datos GENERALES'!$B$6))</f>
        <v/>
      </c>
      <c r="F2427" s="42" t="str">
        <f>IF(ISBLANK($N2427),"",IF(ISBLANK('datos GENERALES'!$B$7),"",'datos GENERALES'!$B$7))</f>
        <v/>
      </c>
      <c r="G2427" s="42" t="str">
        <f>IF(ISBLANK($N2427),"",IF(ISBLANK('datos GENERALES'!$B$10),"",'datos GENERALES'!$B$10))</f>
        <v/>
      </c>
      <c r="H2427" s="42" t="str">
        <f>IF(ISBLANK($N2427),"",IF(ISBLANK('datos GENERALES'!$C$10),"",'datos GENERALES'!$C$10))</f>
        <v/>
      </c>
      <c r="I2427" s="42" t="str">
        <f>IF(ISBLANK($N2427),"",IF(ISBLANK('datos GENERALES'!$D$10),"",'datos GENERALES'!$D$10))</f>
        <v/>
      </c>
      <c r="O2427" s="48" t="str">
        <f>IFERROR(VLOOKUP(N2427,ListaEspecies!$B$3:$D$45,2,FALSE),"")</f>
        <v/>
      </c>
      <c r="P2427" s="96" t="str">
        <f>IFERROR(VLOOKUP(N2427,ListaEspecies!$B$3:$D$45,3,FALSE),"")</f>
        <v/>
      </c>
      <c r="R2427" s="42" t="str">
        <f>IF(ISBLANK($J2427),"",IF(ISBLANK('datos GENERALES'!$B$15),"",'datos GENERALES'!$B$15))</f>
        <v/>
      </c>
      <c r="S2427" s="49" t="str">
        <f t="shared" si="298"/>
        <v/>
      </c>
      <c r="T2427" s="49" t="str">
        <f t="shared" si="299"/>
        <v/>
      </c>
      <c r="AA2427" s="50" t="str">
        <f t="shared" si="303"/>
        <v/>
      </c>
      <c r="AE2427" s="50" t="str">
        <f t="shared" si="300"/>
        <v/>
      </c>
      <c r="AI2427" s="19" t="str">
        <f t="shared" si="301"/>
        <v/>
      </c>
      <c r="AJ2427"/>
      <c r="AK2427" s="19" t="str">
        <f t="shared" si="302"/>
        <v/>
      </c>
    </row>
    <row r="2428" spans="1:37" x14ac:dyDescent="0.25">
      <c r="A2428" s="42" t="str">
        <f t="shared" si="296"/>
        <v/>
      </c>
      <c r="B2428" s="42" t="str">
        <f t="shared" si="297"/>
        <v/>
      </c>
      <c r="C2428" s="42" t="str">
        <f>IF(ISBLANK($N2428),"",IF(ISBLANK('datos GENERALES'!B$16),"",'datos GENERALES'!B$16))</f>
        <v/>
      </c>
      <c r="D2428" s="43" t="str">
        <f>IF(ISBLANK($N2428),"","SGBTM/AUTAROC/"&amp;'datos GENERALES'!B$5&amp;"_"&amp;'datos GENERALES'!C$5&amp;"_"&amp;'datos GENERALES'!D$5)</f>
        <v/>
      </c>
      <c r="E2428" s="42" t="str">
        <f>IF(ISBLANK($N2428),"",IF(ISBLANK('datos GENERALES'!$B$6),"",'datos GENERALES'!$B$6))</f>
        <v/>
      </c>
      <c r="F2428" s="42" t="str">
        <f>IF(ISBLANK($N2428),"",IF(ISBLANK('datos GENERALES'!$B$7),"",'datos GENERALES'!$B$7))</f>
        <v/>
      </c>
      <c r="G2428" s="42" t="str">
        <f>IF(ISBLANK($N2428),"",IF(ISBLANK('datos GENERALES'!$B$10),"",'datos GENERALES'!$B$10))</f>
        <v/>
      </c>
      <c r="H2428" s="42" t="str">
        <f>IF(ISBLANK($N2428),"",IF(ISBLANK('datos GENERALES'!$C$10),"",'datos GENERALES'!$C$10))</f>
        <v/>
      </c>
      <c r="I2428" s="42" t="str">
        <f>IF(ISBLANK($N2428),"",IF(ISBLANK('datos GENERALES'!$D$10),"",'datos GENERALES'!$D$10))</f>
        <v/>
      </c>
      <c r="O2428" s="48" t="str">
        <f>IFERROR(VLOOKUP(N2428,ListaEspecies!$B$3:$D$45,2,FALSE),"")</f>
        <v/>
      </c>
      <c r="P2428" s="96" t="str">
        <f>IFERROR(VLOOKUP(N2428,ListaEspecies!$B$3:$D$45,3,FALSE),"")</f>
        <v/>
      </c>
      <c r="R2428" s="42" t="str">
        <f>IF(ISBLANK($J2428),"",IF(ISBLANK('datos GENERALES'!$B$15),"",'datos GENERALES'!$B$15))</f>
        <v/>
      </c>
      <c r="S2428" s="49" t="str">
        <f t="shared" si="298"/>
        <v/>
      </c>
      <c r="T2428" s="49" t="str">
        <f t="shared" si="299"/>
        <v/>
      </c>
      <c r="AA2428" s="50" t="str">
        <f t="shared" si="303"/>
        <v/>
      </c>
      <c r="AE2428" s="50" t="str">
        <f t="shared" si="300"/>
        <v/>
      </c>
      <c r="AI2428" s="19" t="str">
        <f t="shared" si="301"/>
        <v/>
      </c>
      <c r="AJ2428"/>
      <c r="AK2428" s="19" t="str">
        <f t="shared" si="302"/>
        <v/>
      </c>
    </row>
    <row r="2429" spans="1:37" x14ac:dyDescent="0.25">
      <c r="A2429" s="42" t="str">
        <f t="shared" si="296"/>
        <v/>
      </c>
      <c r="B2429" s="42" t="str">
        <f t="shared" si="297"/>
        <v/>
      </c>
      <c r="C2429" s="42" t="str">
        <f>IF(ISBLANK($N2429),"",IF(ISBLANK('datos GENERALES'!B$16),"",'datos GENERALES'!B$16))</f>
        <v/>
      </c>
      <c r="D2429" s="43" t="str">
        <f>IF(ISBLANK($N2429),"","SGBTM/AUTAROC/"&amp;'datos GENERALES'!B$5&amp;"_"&amp;'datos GENERALES'!C$5&amp;"_"&amp;'datos GENERALES'!D$5)</f>
        <v/>
      </c>
      <c r="E2429" s="42" t="str">
        <f>IF(ISBLANK($N2429),"",IF(ISBLANK('datos GENERALES'!$B$6),"",'datos GENERALES'!$B$6))</f>
        <v/>
      </c>
      <c r="F2429" s="42" t="str">
        <f>IF(ISBLANK($N2429),"",IF(ISBLANK('datos GENERALES'!$B$7),"",'datos GENERALES'!$B$7))</f>
        <v/>
      </c>
      <c r="G2429" s="42" t="str">
        <f>IF(ISBLANK($N2429),"",IF(ISBLANK('datos GENERALES'!$B$10),"",'datos GENERALES'!$B$10))</f>
        <v/>
      </c>
      <c r="H2429" s="42" t="str">
        <f>IF(ISBLANK($N2429),"",IF(ISBLANK('datos GENERALES'!$C$10),"",'datos GENERALES'!$C$10))</f>
        <v/>
      </c>
      <c r="I2429" s="42" t="str">
        <f>IF(ISBLANK($N2429),"",IF(ISBLANK('datos GENERALES'!$D$10),"",'datos GENERALES'!$D$10))</f>
        <v/>
      </c>
      <c r="O2429" s="48" t="str">
        <f>IFERROR(VLOOKUP(N2429,ListaEspecies!$B$3:$D$45,2,FALSE),"")</f>
        <v/>
      </c>
      <c r="P2429" s="96" t="str">
        <f>IFERROR(VLOOKUP(N2429,ListaEspecies!$B$3:$D$45,3,FALSE),"")</f>
        <v/>
      </c>
      <c r="R2429" s="42" t="str">
        <f>IF(ISBLANK($J2429),"",IF(ISBLANK('datos GENERALES'!$B$15),"",'datos GENERALES'!$B$15))</f>
        <v/>
      </c>
      <c r="S2429" s="49" t="str">
        <f t="shared" si="298"/>
        <v/>
      </c>
      <c r="T2429" s="49" t="str">
        <f t="shared" si="299"/>
        <v/>
      </c>
      <c r="AA2429" s="50" t="str">
        <f t="shared" si="303"/>
        <v/>
      </c>
      <c r="AE2429" s="50" t="str">
        <f t="shared" si="300"/>
        <v/>
      </c>
      <c r="AI2429" s="19" t="str">
        <f t="shared" si="301"/>
        <v/>
      </c>
      <c r="AJ2429"/>
      <c r="AK2429" s="19" t="str">
        <f t="shared" si="302"/>
        <v/>
      </c>
    </row>
    <row r="2430" spans="1:37" x14ac:dyDescent="0.25">
      <c r="A2430" s="42" t="str">
        <f t="shared" si="296"/>
        <v/>
      </c>
      <c r="B2430" s="42" t="str">
        <f t="shared" si="297"/>
        <v/>
      </c>
      <c r="C2430" s="42" t="str">
        <f>IF(ISBLANK($N2430),"",IF(ISBLANK('datos GENERALES'!B$16),"",'datos GENERALES'!B$16))</f>
        <v/>
      </c>
      <c r="D2430" s="43" t="str">
        <f>IF(ISBLANK($N2430),"","SGBTM/AUTAROC/"&amp;'datos GENERALES'!B$5&amp;"_"&amp;'datos GENERALES'!C$5&amp;"_"&amp;'datos GENERALES'!D$5)</f>
        <v/>
      </c>
      <c r="E2430" s="42" t="str">
        <f>IF(ISBLANK($N2430),"",IF(ISBLANK('datos GENERALES'!$B$6),"",'datos GENERALES'!$B$6))</f>
        <v/>
      </c>
      <c r="F2430" s="42" t="str">
        <f>IF(ISBLANK($N2430),"",IF(ISBLANK('datos GENERALES'!$B$7),"",'datos GENERALES'!$B$7))</f>
        <v/>
      </c>
      <c r="G2430" s="42" t="str">
        <f>IF(ISBLANK($N2430),"",IF(ISBLANK('datos GENERALES'!$B$10),"",'datos GENERALES'!$B$10))</f>
        <v/>
      </c>
      <c r="H2430" s="42" t="str">
        <f>IF(ISBLANK($N2430),"",IF(ISBLANK('datos GENERALES'!$C$10),"",'datos GENERALES'!$C$10))</f>
        <v/>
      </c>
      <c r="I2430" s="42" t="str">
        <f>IF(ISBLANK($N2430),"",IF(ISBLANK('datos GENERALES'!$D$10),"",'datos GENERALES'!$D$10))</f>
        <v/>
      </c>
      <c r="O2430" s="48" t="str">
        <f>IFERROR(VLOOKUP(N2430,ListaEspecies!$B$3:$D$45,2,FALSE),"")</f>
        <v/>
      </c>
      <c r="P2430" s="96" t="str">
        <f>IFERROR(VLOOKUP(N2430,ListaEspecies!$B$3:$D$45,3,FALSE),"")</f>
        <v/>
      </c>
      <c r="R2430" s="42" t="str">
        <f>IF(ISBLANK($J2430),"",IF(ISBLANK('datos GENERALES'!$B$15),"",'datos GENERALES'!$B$15))</f>
        <v/>
      </c>
      <c r="S2430" s="49" t="str">
        <f t="shared" si="298"/>
        <v/>
      </c>
      <c r="T2430" s="49" t="str">
        <f t="shared" si="299"/>
        <v/>
      </c>
      <c r="AA2430" s="50" t="str">
        <f t="shared" si="303"/>
        <v/>
      </c>
      <c r="AE2430" s="50" t="str">
        <f t="shared" si="300"/>
        <v/>
      </c>
      <c r="AI2430" s="19" t="str">
        <f t="shared" si="301"/>
        <v/>
      </c>
      <c r="AJ2430"/>
      <c r="AK2430" s="19" t="str">
        <f t="shared" si="302"/>
        <v/>
      </c>
    </row>
    <row r="2431" spans="1:37" x14ac:dyDescent="0.25">
      <c r="A2431" s="42" t="str">
        <f t="shared" si="296"/>
        <v/>
      </c>
      <c r="B2431" s="42" t="str">
        <f t="shared" si="297"/>
        <v/>
      </c>
      <c r="C2431" s="42" t="str">
        <f>IF(ISBLANK($N2431),"",IF(ISBLANK('datos GENERALES'!B$16),"",'datos GENERALES'!B$16))</f>
        <v/>
      </c>
      <c r="D2431" s="43" t="str">
        <f>IF(ISBLANK($N2431),"","SGBTM/AUTAROC/"&amp;'datos GENERALES'!B$5&amp;"_"&amp;'datos GENERALES'!C$5&amp;"_"&amp;'datos GENERALES'!D$5)</f>
        <v/>
      </c>
      <c r="E2431" s="42" t="str">
        <f>IF(ISBLANK($N2431),"",IF(ISBLANK('datos GENERALES'!$B$6),"",'datos GENERALES'!$B$6))</f>
        <v/>
      </c>
      <c r="F2431" s="42" t="str">
        <f>IF(ISBLANK($N2431),"",IF(ISBLANK('datos GENERALES'!$B$7),"",'datos GENERALES'!$B$7))</f>
        <v/>
      </c>
      <c r="G2431" s="42" t="str">
        <f>IF(ISBLANK($N2431),"",IF(ISBLANK('datos GENERALES'!$B$10),"",'datos GENERALES'!$B$10))</f>
        <v/>
      </c>
      <c r="H2431" s="42" t="str">
        <f>IF(ISBLANK($N2431),"",IF(ISBLANK('datos GENERALES'!$C$10),"",'datos GENERALES'!$C$10))</f>
        <v/>
      </c>
      <c r="I2431" s="42" t="str">
        <f>IF(ISBLANK($N2431),"",IF(ISBLANK('datos GENERALES'!$D$10),"",'datos GENERALES'!$D$10))</f>
        <v/>
      </c>
      <c r="O2431" s="48" t="str">
        <f>IFERROR(VLOOKUP(N2431,ListaEspecies!$B$3:$D$45,2,FALSE),"")</f>
        <v/>
      </c>
      <c r="P2431" s="96" t="str">
        <f>IFERROR(VLOOKUP(N2431,ListaEspecies!$B$3:$D$45,3,FALSE),"")</f>
        <v/>
      </c>
      <c r="R2431" s="42" t="str">
        <f>IF(ISBLANK($J2431),"",IF(ISBLANK('datos GENERALES'!$B$15),"",'datos GENERALES'!$B$15))</f>
        <v/>
      </c>
      <c r="S2431" s="49" t="str">
        <f t="shared" si="298"/>
        <v/>
      </c>
      <c r="T2431" s="49" t="str">
        <f t="shared" si="299"/>
        <v/>
      </c>
      <c r="AA2431" s="50" t="str">
        <f t="shared" si="303"/>
        <v/>
      </c>
      <c r="AE2431" s="50" t="str">
        <f t="shared" si="300"/>
        <v/>
      </c>
      <c r="AI2431" s="19" t="str">
        <f t="shared" si="301"/>
        <v/>
      </c>
      <c r="AJ2431"/>
      <c r="AK2431" s="19" t="str">
        <f t="shared" si="302"/>
        <v/>
      </c>
    </row>
    <row r="2432" spans="1:37" x14ac:dyDescent="0.25">
      <c r="A2432" s="42" t="str">
        <f t="shared" si="296"/>
        <v/>
      </c>
      <c r="B2432" s="42" t="str">
        <f t="shared" si="297"/>
        <v/>
      </c>
      <c r="C2432" s="42" t="str">
        <f>IF(ISBLANK($N2432),"",IF(ISBLANK('datos GENERALES'!B$16),"",'datos GENERALES'!B$16))</f>
        <v/>
      </c>
      <c r="D2432" s="43" t="str">
        <f>IF(ISBLANK($N2432),"","SGBTM/AUTAROC/"&amp;'datos GENERALES'!B$5&amp;"_"&amp;'datos GENERALES'!C$5&amp;"_"&amp;'datos GENERALES'!D$5)</f>
        <v/>
      </c>
      <c r="E2432" s="42" t="str">
        <f>IF(ISBLANK($N2432),"",IF(ISBLANK('datos GENERALES'!$B$6),"",'datos GENERALES'!$B$6))</f>
        <v/>
      </c>
      <c r="F2432" s="42" t="str">
        <f>IF(ISBLANK($N2432),"",IF(ISBLANK('datos GENERALES'!$B$7),"",'datos GENERALES'!$B$7))</f>
        <v/>
      </c>
      <c r="G2432" s="42" t="str">
        <f>IF(ISBLANK($N2432),"",IF(ISBLANK('datos GENERALES'!$B$10),"",'datos GENERALES'!$B$10))</f>
        <v/>
      </c>
      <c r="H2432" s="42" t="str">
        <f>IF(ISBLANK($N2432),"",IF(ISBLANK('datos GENERALES'!$C$10),"",'datos GENERALES'!$C$10))</f>
        <v/>
      </c>
      <c r="I2432" s="42" t="str">
        <f>IF(ISBLANK($N2432),"",IF(ISBLANK('datos GENERALES'!$D$10),"",'datos GENERALES'!$D$10))</f>
        <v/>
      </c>
      <c r="O2432" s="48" t="str">
        <f>IFERROR(VLOOKUP(N2432,ListaEspecies!$B$3:$D$45,2,FALSE),"")</f>
        <v/>
      </c>
      <c r="P2432" s="96" t="str">
        <f>IFERROR(VLOOKUP(N2432,ListaEspecies!$B$3:$D$45,3,FALSE),"")</f>
        <v/>
      </c>
      <c r="R2432" s="42" t="str">
        <f>IF(ISBLANK($J2432),"",IF(ISBLANK('datos GENERALES'!$B$15),"",'datos GENERALES'!$B$15))</f>
        <v/>
      </c>
      <c r="S2432" s="49" t="str">
        <f t="shared" si="298"/>
        <v/>
      </c>
      <c r="T2432" s="49" t="str">
        <f t="shared" si="299"/>
        <v/>
      </c>
      <c r="AA2432" s="50" t="str">
        <f t="shared" si="303"/>
        <v/>
      </c>
      <c r="AE2432" s="50" t="str">
        <f t="shared" si="300"/>
        <v/>
      </c>
      <c r="AI2432" s="19" t="str">
        <f t="shared" si="301"/>
        <v/>
      </c>
      <c r="AJ2432"/>
      <c r="AK2432" s="19" t="str">
        <f t="shared" si="302"/>
        <v/>
      </c>
    </row>
    <row r="2433" spans="1:37" x14ac:dyDescent="0.25">
      <c r="A2433" s="42" t="str">
        <f t="shared" si="296"/>
        <v/>
      </c>
      <c r="B2433" s="42" t="str">
        <f t="shared" si="297"/>
        <v/>
      </c>
      <c r="C2433" s="42" t="str">
        <f>IF(ISBLANK($N2433),"",IF(ISBLANK('datos GENERALES'!B$16),"",'datos GENERALES'!B$16))</f>
        <v/>
      </c>
      <c r="D2433" s="43" t="str">
        <f>IF(ISBLANK($N2433),"","SGBTM/AUTAROC/"&amp;'datos GENERALES'!B$5&amp;"_"&amp;'datos GENERALES'!C$5&amp;"_"&amp;'datos GENERALES'!D$5)</f>
        <v/>
      </c>
      <c r="E2433" s="42" t="str">
        <f>IF(ISBLANK($N2433),"",IF(ISBLANK('datos GENERALES'!$B$6),"",'datos GENERALES'!$B$6))</f>
        <v/>
      </c>
      <c r="F2433" s="42" t="str">
        <f>IF(ISBLANK($N2433),"",IF(ISBLANK('datos GENERALES'!$B$7),"",'datos GENERALES'!$B$7))</f>
        <v/>
      </c>
      <c r="G2433" s="42" t="str">
        <f>IF(ISBLANK($N2433),"",IF(ISBLANK('datos GENERALES'!$B$10),"",'datos GENERALES'!$B$10))</f>
        <v/>
      </c>
      <c r="H2433" s="42" t="str">
        <f>IF(ISBLANK($N2433),"",IF(ISBLANK('datos GENERALES'!$C$10),"",'datos GENERALES'!$C$10))</f>
        <v/>
      </c>
      <c r="I2433" s="42" t="str">
        <f>IF(ISBLANK($N2433),"",IF(ISBLANK('datos GENERALES'!$D$10),"",'datos GENERALES'!$D$10))</f>
        <v/>
      </c>
      <c r="O2433" s="48" t="str">
        <f>IFERROR(VLOOKUP(N2433,ListaEspecies!$B$3:$D$45,2,FALSE),"")</f>
        <v/>
      </c>
      <c r="P2433" s="96" t="str">
        <f>IFERROR(VLOOKUP(N2433,ListaEspecies!$B$3:$D$45,3,FALSE),"")</f>
        <v/>
      </c>
      <c r="R2433" s="42" t="str">
        <f>IF(ISBLANK($J2433),"",IF(ISBLANK('datos GENERALES'!$B$15),"",'datos GENERALES'!$B$15))</f>
        <v/>
      </c>
      <c r="S2433" s="49" t="str">
        <f t="shared" si="298"/>
        <v/>
      </c>
      <c r="T2433" s="49" t="str">
        <f t="shared" si="299"/>
        <v/>
      </c>
      <c r="AA2433" s="50" t="str">
        <f t="shared" si="303"/>
        <v/>
      </c>
      <c r="AE2433" s="50" t="str">
        <f t="shared" si="300"/>
        <v/>
      </c>
      <c r="AI2433" s="19" t="str">
        <f t="shared" si="301"/>
        <v/>
      </c>
      <c r="AJ2433"/>
      <c r="AK2433" s="19" t="str">
        <f t="shared" si="302"/>
        <v/>
      </c>
    </row>
    <row r="2434" spans="1:37" x14ac:dyDescent="0.25">
      <c r="A2434" s="42" t="str">
        <f t="shared" ref="A2434:A2497" si="304">IF(ISBLANK($N2434),"","AROC")</f>
        <v/>
      </c>
      <c r="B2434" s="42" t="str">
        <f t="shared" ref="B2434:B2497" si="305">IF(ISBLANK($N2434),"","avistamiento AROC")</f>
        <v/>
      </c>
      <c r="C2434" s="42" t="str">
        <f>IF(ISBLANK($N2434),"",IF(ISBLANK('datos GENERALES'!B$16),"",'datos GENERALES'!B$16))</f>
        <v/>
      </c>
      <c r="D2434" s="43" t="str">
        <f>IF(ISBLANK($N2434),"","SGBTM/AUTAROC/"&amp;'datos GENERALES'!B$5&amp;"_"&amp;'datos GENERALES'!C$5&amp;"_"&amp;'datos GENERALES'!D$5)</f>
        <v/>
      </c>
      <c r="E2434" s="42" t="str">
        <f>IF(ISBLANK($N2434),"",IF(ISBLANK('datos GENERALES'!$B$6),"",'datos GENERALES'!$B$6))</f>
        <v/>
      </c>
      <c r="F2434" s="42" t="str">
        <f>IF(ISBLANK($N2434),"",IF(ISBLANK('datos GENERALES'!$B$7),"",'datos GENERALES'!$B$7))</f>
        <v/>
      </c>
      <c r="G2434" s="42" t="str">
        <f>IF(ISBLANK($N2434),"",IF(ISBLANK('datos GENERALES'!$B$10),"",'datos GENERALES'!$B$10))</f>
        <v/>
      </c>
      <c r="H2434" s="42" t="str">
        <f>IF(ISBLANK($N2434),"",IF(ISBLANK('datos GENERALES'!$C$10),"",'datos GENERALES'!$C$10))</f>
        <v/>
      </c>
      <c r="I2434" s="42" t="str">
        <f>IF(ISBLANK($N2434),"",IF(ISBLANK('datos GENERALES'!$D$10),"",'datos GENERALES'!$D$10))</f>
        <v/>
      </c>
      <c r="O2434" s="48" t="str">
        <f>IFERROR(VLOOKUP(N2434,ListaEspecies!$B$3:$D$45,2,FALSE),"")</f>
        <v/>
      </c>
      <c r="P2434" s="96" t="str">
        <f>IFERROR(VLOOKUP(N2434,ListaEspecies!$B$3:$D$45,3,FALSE),"")</f>
        <v/>
      </c>
      <c r="R2434" s="42" t="str">
        <f>IF(ISBLANK($J2434),"",IF(ISBLANK('datos GENERALES'!$B$15),"",'datos GENERALES'!$B$15))</f>
        <v/>
      </c>
      <c r="S2434" s="49" t="str">
        <f t="shared" si="298"/>
        <v/>
      </c>
      <c r="T2434" s="49" t="str">
        <f t="shared" si="299"/>
        <v/>
      </c>
      <c r="AA2434" s="50" t="str">
        <f t="shared" si="303"/>
        <v/>
      </c>
      <c r="AE2434" s="50" t="str">
        <f t="shared" si="300"/>
        <v/>
      </c>
      <c r="AI2434" s="19" t="str">
        <f t="shared" si="301"/>
        <v/>
      </c>
      <c r="AJ2434"/>
      <c r="AK2434" s="19" t="str">
        <f t="shared" si="302"/>
        <v/>
      </c>
    </row>
    <row r="2435" spans="1:37" x14ac:dyDescent="0.25">
      <c r="A2435" s="42" t="str">
        <f t="shared" si="304"/>
        <v/>
      </c>
      <c r="B2435" s="42" t="str">
        <f t="shared" si="305"/>
        <v/>
      </c>
      <c r="C2435" s="42" t="str">
        <f>IF(ISBLANK($N2435),"",IF(ISBLANK('datos GENERALES'!B$16),"",'datos GENERALES'!B$16))</f>
        <v/>
      </c>
      <c r="D2435" s="43" t="str">
        <f>IF(ISBLANK($N2435),"","SGBTM/AUTAROC/"&amp;'datos GENERALES'!B$5&amp;"_"&amp;'datos GENERALES'!C$5&amp;"_"&amp;'datos GENERALES'!D$5)</f>
        <v/>
      </c>
      <c r="E2435" s="42" t="str">
        <f>IF(ISBLANK($N2435),"",IF(ISBLANK('datos GENERALES'!$B$6),"",'datos GENERALES'!$B$6))</f>
        <v/>
      </c>
      <c r="F2435" s="42" t="str">
        <f>IF(ISBLANK($N2435),"",IF(ISBLANK('datos GENERALES'!$B$7),"",'datos GENERALES'!$B$7))</f>
        <v/>
      </c>
      <c r="G2435" s="42" t="str">
        <f>IF(ISBLANK($N2435),"",IF(ISBLANK('datos GENERALES'!$B$10),"",'datos GENERALES'!$B$10))</f>
        <v/>
      </c>
      <c r="H2435" s="42" t="str">
        <f>IF(ISBLANK($N2435),"",IF(ISBLANK('datos GENERALES'!$C$10),"",'datos GENERALES'!$C$10))</f>
        <v/>
      </c>
      <c r="I2435" s="42" t="str">
        <f>IF(ISBLANK($N2435),"",IF(ISBLANK('datos GENERALES'!$D$10),"",'datos GENERALES'!$D$10))</f>
        <v/>
      </c>
      <c r="O2435" s="48" t="str">
        <f>IFERROR(VLOOKUP(N2435,ListaEspecies!$B$3:$D$45,2,FALSE),"")</f>
        <v/>
      </c>
      <c r="P2435" s="96" t="str">
        <f>IFERROR(VLOOKUP(N2435,ListaEspecies!$B$3:$D$45,3,FALSE),"")</f>
        <v/>
      </c>
      <c r="R2435" s="42" t="str">
        <f>IF(ISBLANK($J2435),"",IF(ISBLANK('datos GENERALES'!$B$15),"",'datos GENERALES'!$B$15))</f>
        <v/>
      </c>
      <c r="S2435" s="49" t="str">
        <f t="shared" ref="S2435:S2498" si="306">IF(U2435="",AA2435,U2435)</f>
        <v/>
      </c>
      <c r="T2435" s="49" t="str">
        <f t="shared" ref="T2435:T2498" si="307">IF(V2435="",AE2435,V2435)</f>
        <v/>
      </c>
      <c r="AA2435" s="50" t="str">
        <f t="shared" si="303"/>
        <v/>
      </c>
      <c r="AE2435" s="50" t="str">
        <f t="shared" ref="AE2435:AE2498" si="308">IF((AB2435+(AC2435/60)+(AD2435/3600))=0,"",(AB2435+(AC2435/60)+(AD2435/3600)))</f>
        <v/>
      </c>
      <c r="AI2435" s="19" t="str">
        <f t="shared" ref="AI2435:AI2498" si="309">IF(ISBLANK(AH2435),"",IF(AH2435="SI","",IF(AH2435="NO",0,"NA")))</f>
        <v/>
      </c>
      <c r="AJ2435"/>
      <c r="AK2435" s="19" t="str">
        <f t="shared" ref="AK2435:AK2498" si="310">IF(ISBLANK(AJ2435),"",IF(AJ2435="SI","",IF(AJ2435="NO",0,"NA")))</f>
        <v/>
      </c>
    </row>
    <row r="2436" spans="1:37" x14ac:dyDescent="0.25">
      <c r="A2436" s="42" t="str">
        <f t="shared" si="304"/>
        <v/>
      </c>
      <c r="B2436" s="42" t="str">
        <f t="shared" si="305"/>
        <v/>
      </c>
      <c r="C2436" s="42" t="str">
        <f>IF(ISBLANK($N2436),"",IF(ISBLANK('datos GENERALES'!B$16),"",'datos GENERALES'!B$16))</f>
        <v/>
      </c>
      <c r="D2436" s="43" t="str">
        <f>IF(ISBLANK($N2436),"","SGBTM/AUTAROC/"&amp;'datos GENERALES'!B$5&amp;"_"&amp;'datos GENERALES'!C$5&amp;"_"&amp;'datos GENERALES'!D$5)</f>
        <v/>
      </c>
      <c r="E2436" s="42" t="str">
        <f>IF(ISBLANK($N2436),"",IF(ISBLANK('datos GENERALES'!$B$6),"",'datos GENERALES'!$B$6))</f>
        <v/>
      </c>
      <c r="F2436" s="42" t="str">
        <f>IF(ISBLANK($N2436),"",IF(ISBLANK('datos GENERALES'!$B$7),"",'datos GENERALES'!$B$7))</f>
        <v/>
      </c>
      <c r="G2436" s="42" t="str">
        <f>IF(ISBLANK($N2436),"",IF(ISBLANK('datos GENERALES'!$B$10),"",'datos GENERALES'!$B$10))</f>
        <v/>
      </c>
      <c r="H2436" s="42" t="str">
        <f>IF(ISBLANK($N2436),"",IF(ISBLANK('datos GENERALES'!$C$10),"",'datos GENERALES'!$C$10))</f>
        <v/>
      </c>
      <c r="I2436" s="42" t="str">
        <f>IF(ISBLANK($N2436),"",IF(ISBLANK('datos GENERALES'!$D$10),"",'datos GENERALES'!$D$10))</f>
        <v/>
      </c>
      <c r="O2436" s="48" t="str">
        <f>IFERROR(VLOOKUP(N2436,ListaEspecies!$B$3:$D$45,2,FALSE),"")</f>
        <v/>
      </c>
      <c r="P2436" s="96" t="str">
        <f>IFERROR(VLOOKUP(N2436,ListaEspecies!$B$3:$D$45,3,FALSE),"")</f>
        <v/>
      </c>
      <c r="R2436" s="42" t="str">
        <f>IF(ISBLANK($J2436),"",IF(ISBLANK('datos GENERALES'!$B$15),"",'datos GENERALES'!$B$15))</f>
        <v/>
      </c>
      <c r="S2436" s="49" t="str">
        <f t="shared" si="306"/>
        <v/>
      </c>
      <c r="T2436" s="49" t="str">
        <f t="shared" si="307"/>
        <v/>
      </c>
      <c r="AA2436" s="50" t="str">
        <f t="shared" ref="AA2436:AA2499" si="311">IF((X2436+(Y2436/60)+(Z2436/3600))*IF(W2436="o",-1,1)=0,"",(X2436+(Y2436/60)+(Z2436/3600))*IF(W2436="o",-1,1))</f>
        <v/>
      </c>
      <c r="AE2436" s="50" t="str">
        <f t="shared" si="308"/>
        <v/>
      </c>
      <c r="AI2436" s="19" t="str">
        <f t="shared" si="309"/>
        <v/>
      </c>
      <c r="AJ2436"/>
      <c r="AK2436" s="19" t="str">
        <f t="shared" si="310"/>
        <v/>
      </c>
    </row>
    <row r="2437" spans="1:37" x14ac:dyDescent="0.25">
      <c r="A2437" s="42" t="str">
        <f t="shared" si="304"/>
        <v/>
      </c>
      <c r="B2437" s="42" t="str">
        <f t="shared" si="305"/>
        <v/>
      </c>
      <c r="C2437" s="42" t="str">
        <f>IF(ISBLANK($N2437),"",IF(ISBLANK('datos GENERALES'!B$16),"",'datos GENERALES'!B$16))</f>
        <v/>
      </c>
      <c r="D2437" s="43" t="str">
        <f>IF(ISBLANK($N2437),"","SGBTM/AUTAROC/"&amp;'datos GENERALES'!B$5&amp;"_"&amp;'datos GENERALES'!C$5&amp;"_"&amp;'datos GENERALES'!D$5)</f>
        <v/>
      </c>
      <c r="E2437" s="42" t="str">
        <f>IF(ISBLANK($N2437),"",IF(ISBLANK('datos GENERALES'!$B$6),"",'datos GENERALES'!$B$6))</f>
        <v/>
      </c>
      <c r="F2437" s="42" t="str">
        <f>IF(ISBLANK($N2437),"",IF(ISBLANK('datos GENERALES'!$B$7),"",'datos GENERALES'!$B$7))</f>
        <v/>
      </c>
      <c r="G2437" s="42" t="str">
        <f>IF(ISBLANK($N2437),"",IF(ISBLANK('datos GENERALES'!$B$10),"",'datos GENERALES'!$B$10))</f>
        <v/>
      </c>
      <c r="H2437" s="42" t="str">
        <f>IF(ISBLANK($N2437),"",IF(ISBLANK('datos GENERALES'!$C$10),"",'datos GENERALES'!$C$10))</f>
        <v/>
      </c>
      <c r="I2437" s="42" t="str">
        <f>IF(ISBLANK($N2437),"",IF(ISBLANK('datos GENERALES'!$D$10),"",'datos GENERALES'!$D$10))</f>
        <v/>
      </c>
      <c r="O2437" s="48" t="str">
        <f>IFERROR(VLOOKUP(N2437,ListaEspecies!$B$3:$D$45,2,FALSE),"")</f>
        <v/>
      </c>
      <c r="P2437" s="96" t="str">
        <f>IFERROR(VLOOKUP(N2437,ListaEspecies!$B$3:$D$45,3,FALSE),"")</f>
        <v/>
      </c>
      <c r="R2437" s="42" t="str">
        <f>IF(ISBLANK($J2437),"",IF(ISBLANK('datos GENERALES'!$B$15),"",'datos GENERALES'!$B$15))</f>
        <v/>
      </c>
      <c r="S2437" s="49" t="str">
        <f t="shared" si="306"/>
        <v/>
      </c>
      <c r="T2437" s="49" t="str">
        <f t="shared" si="307"/>
        <v/>
      </c>
      <c r="AA2437" s="50" t="str">
        <f t="shared" si="311"/>
        <v/>
      </c>
      <c r="AE2437" s="50" t="str">
        <f t="shared" si="308"/>
        <v/>
      </c>
      <c r="AI2437" s="19" t="str">
        <f t="shared" si="309"/>
        <v/>
      </c>
      <c r="AJ2437"/>
      <c r="AK2437" s="19" t="str">
        <f t="shared" si="310"/>
        <v/>
      </c>
    </row>
    <row r="2438" spans="1:37" x14ac:dyDescent="0.25">
      <c r="A2438" s="42" t="str">
        <f t="shared" si="304"/>
        <v/>
      </c>
      <c r="B2438" s="42" t="str">
        <f t="shared" si="305"/>
        <v/>
      </c>
      <c r="C2438" s="42" t="str">
        <f>IF(ISBLANK($N2438),"",IF(ISBLANK('datos GENERALES'!B$16),"",'datos GENERALES'!B$16))</f>
        <v/>
      </c>
      <c r="D2438" s="43" t="str">
        <f>IF(ISBLANK($N2438),"","SGBTM/AUTAROC/"&amp;'datos GENERALES'!B$5&amp;"_"&amp;'datos GENERALES'!C$5&amp;"_"&amp;'datos GENERALES'!D$5)</f>
        <v/>
      </c>
      <c r="E2438" s="42" t="str">
        <f>IF(ISBLANK($N2438),"",IF(ISBLANK('datos GENERALES'!$B$6),"",'datos GENERALES'!$B$6))</f>
        <v/>
      </c>
      <c r="F2438" s="42" t="str">
        <f>IF(ISBLANK($N2438),"",IF(ISBLANK('datos GENERALES'!$B$7),"",'datos GENERALES'!$B$7))</f>
        <v/>
      </c>
      <c r="G2438" s="42" t="str">
        <f>IF(ISBLANK($N2438),"",IF(ISBLANK('datos GENERALES'!$B$10),"",'datos GENERALES'!$B$10))</f>
        <v/>
      </c>
      <c r="H2438" s="42" t="str">
        <f>IF(ISBLANK($N2438),"",IF(ISBLANK('datos GENERALES'!$C$10),"",'datos GENERALES'!$C$10))</f>
        <v/>
      </c>
      <c r="I2438" s="42" t="str">
        <f>IF(ISBLANK($N2438),"",IF(ISBLANK('datos GENERALES'!$D$10),"",'datos GENERALES'!$D$10))</f>
        <v/>
      </c>
      <c r="O2438" s="48" t="str">
        <f>IFERROR(VLOOKUP(N2438,ListaEspecies!$B$3:$D$45,2,FALSE),"")</f>
        <v/>
      </c>
      <c r="P2438" s="96" t="str">
        <f>IFERROR(VLOOKUP(N2438,ListaEspecies!$B$3:$D$45,3,FALSE),"")</f>
        <v/>
      </c>
      <c r="R2438" s="42" t="str">
        <f>IF(ISBLANK($J2438),"",IF(ISBLANK('datos GENERALES'!$B$15),"",'datos GENERALES'!$B$15))</f>
        <v/>
      </c>
      <c r="S2438" s="49" t="str">
        <f t="shared" si="306"/>
        <v/>
      </c>
      <c r="T2438" s="49" t="str">
        <f t="shared" si="307"/>
        <v/>
      </c>
      <c r="AA2438" s="50" t="str">
        <f t="shared" si="311"/>
        <v/>
      </c>
      <c r="AE2438" s="50" t="str">
        <f t="shared" si="308"/>
        <v/>
      </c>
      <c r="AI2438" s="19" t="str">
        <f t="shared" si="309"/>
        <v/>
      </c>
      <c r="AJ2438"/>
      <c r="AK2438" s="19" t="str">
        <f t="shared" si="310"/>
        <v/>
      </c>
    </row>
    <row r="2439" spans="1:37" x14ac:dyDescent="0.25">
      <c r="A2439" s="42" t="str">
        <f t="shared" si="304"/>
        <v/>
      </c>
      <c r="B2439" s="42" t="str">
        <f t="shared" si="305"/>
        <v/>
      </c>
      <c r="C2439" s="42" t="str">
        <f>IF(ISBLANK($N2439),"",IF(ISBLANK('datos GENERALES'!B$16),"",'datos GENERALES'!B$16))</f>
        <v/>
      </c>
      <c r="D2439" s="43" t="str">
        <f>IF(ISBLANK($N2439),"","SGBTM/AUTAROC/"&amp;'datos GENERALES'!B$5&amp;"_"&amp;'datos GENERALES'!C$5&amp;"_"&amp;'datos GENERALES'!D$5)</f>
        <v/>
      </c>
      <c r="E2439" s="42" t="str">
        <f>IF(ISBLANK($N2439),"",IF(ISBLANK('datos GENERALES'!$B$6),"",'datos GENERALES'!$B$6))</f>
        <v/>
      </c>
      <c r="F2439" s="42" t="str">
        <f>IF(ISBLANK($N2439),"",IF(ISBLANK('datos GENERALES'!$B$7),"",'datos GENERALES'!$B$7))</f>
        <v/>
      </c>
      <c r="G2439" s="42" t="str">
        <f>IF(ISBLANK($N2439),"",IF(ISBLANK('datos GENERALES'!$B$10),"",'datos GENERALES'!$B$10))</f>
        <v/>
      </c>
      <c r="H2439" s="42" t="str">
        <f>IF(ISBLANK($N2439),"",IF(ISBLANK('datos GENERALES'!$C$10),"",'datos GENERALES'!$C$10))</f>
        <v/>
      </c>
      <c r="I2439" s="42" t="str">
        <f>IF(ISBLANK($N2439),"",IF(ISBLANK('datos GENERALES'!$D$10),"",'datos GENERALES'!$D$10))</f>
        <v/>
      </c>
      <c r="O2439" s="48" t="str">
        <f>IFERROR(VLOOKUP(N2439,ListaEspecies!$B$3:$D$45,2,FALSE),"")</f>
        <v/>
      </c>
      <c r="P2439" s="96" t="str">
        <f>IFERROR(VLOOKUP(N2439,ListaEspecies!$B$3:$D$45,3,FALSE),"")</f>
        <v/>
      </c>
      <c r="R2439" s="42" t="str">
        <f>IF(ISBLANK($J2439),"",IF(ISBLANK('datos GENERALES'!$B$15),"",'datos GENERALES'!$B$15))</f>
        <v/>
      </c>
      <c r="S2439" s="49" t="str">
        <f t="shared" si="306"/>
        <v/>
      </c>
      <c r="T2439" s="49" t="str">
        <f t="shared" si="307"/>
        <v/>
      </c>
      <c r="AA2439" s="50" t="str">
        <f t="shared" si="311"/>
        <v/>
      </c>
      <c r="AE2439" s="50" t="str">
        <f t="shared" si="308"/>
        <v/>
      </c>
      <c r="AI2439" s="19" t="str">
        <f t="shared" si="309"/>
        <v/>
      </c>
      <c r="AJ2439"/>
      <c r="AK2439" s="19" t="str">
        <f t="shared" si="310"/>
        <v/>
      </c>
    </row>
    <row r="2440" spans="1:37" x14ac:dyDescent="0.25">
      <c r="A2440" s="42" t="str">
        <f t="shared" si="304"/>
        <v/>
      </c>
      <c r="B2440" s="42" t="str">
        <f t="shared" si="305"/>
        <v/>
      </c>
      <c r="C2440" s="42" t="str">
        <f>IF(ISBLANK($N2440),"",IF(ISBLANK('datos GENERALES'!B$16),"",'datos GENERALES'!B$16))</f>
        <v/>
      </c>
      <c r="D2440" s="43" t="str">
        <f>IF(ISBLANK($N2440),"","SGBTM/AUTAROC/"&amp;'datos GENERALES'!B$5&amp;"_"&amp;'datos GENERALES'!C$5&amp;"_"&amp;'datos GENERALES'!D$5)</f>
        <v/>
      </c>
      <c r="E2440" s="42" t="str">
        <f>IF(ISBLANK($N2440),"",IF(ISBLANK('datos GENERALES'!$B$6),"",'datos GENERALES'!$B$6))</f>
        <v/>
      </c>
      <c r="F2440" s="42" t="str">
        <f>IF(ISBLANK($N2440),"",IF(ISBLANK('datos GENERALES'!$B$7),"",'datos GENERALES'!$B$7))</f>
        <v/>
      </c>
      <c r="G2440" s="42" t="str">
        <f>IF(ISBLANK($N2440),"",IF(ISBLANK('datos GENERALES'!$B$10),"",'datos GENERALES'!$B$10))</f>
        <v/>
      </c>
      <c r="H2440" s="42" t="str">
        <f>IF(ISBLANK($N2440),"",IF(ISBLANK('datos GENERALES'!$C$10),"",'datos GENERALES'!$C$10))</f>
        <v/>
      </c>
      <c r="I2440" s="42" t="str">
        <f>IF(ISBLANK($N2440),"",IF(ISBLANK('datos GENERALES'!$D$10),"",'datos GENERALES'!$D$10))</f>
        <v/>
      </c>
      <c r="O2440" s="48" t="str">
        <f>IFERROR(VLOOKUP(N2440,ListaEspecies!$B$3:$D$45,2,FALSE),"")</f>
        <v/>
      </c>
      <c r="P2440" s="96" t="str">
        <f>IFERROR(VLOOKUP(N2440,ListaEspecies!$B$3:$D$45,3,FALSE),"")</f>
        <v/>
      </c>
      <c r="R2440" s="42" t="str">
        <f>IF(ISBLANK($J2440),"",IF(ISBLANK('datos GENERALES'!$B$15),"",'datos GENERALES'!$B$15))</f>
        <v/>
      </c>
      <c r="S2440" s="49" t="str">
        <f t="shared" si="306"/>
        <v/>
      </c>
      <c r="T2440" s="49" t="str">
        <f t="shared" si="307"/>
        <v/>
      </c>
      <c r="AA2440" s="50" t="str">
        <f t="shared" si="311"/>
        <v/>
      </c>
      <c r="AE2440" s="50" t="str">
        <f t="shared" si="308"/>
        <v/>
      </c>
      <c r="AI2440" s="19" t="str">
        <f t="shared" si="309"/>
        <v/>
      </c>
      <c r="AJ2440"/>
      <c r="AK2440" s="19" t="str">
        <f t="shared" si="310"/>
        <v/>
      </c>
    </row>
    <row r="2441" spans="1:37" x14ac:dyDescent="0.25">
      <c r="A2441" s="42" t="str">
        <f t="shared" si="304"/>
        <v/>
      </c>
      <c r="B2441" s="42" t="str">
        <f t="shared" si="305"/>
        <v/>
      </c>
      <c r="C2441" s="42" t="str">
        <f>IF(ISBLANK($N2441),"",IF(ISBLANK('datos GENERALES'!B$16),"",'datos GENERALES'!B$16))</f>
        <v/>
      </c>
      <c r="D2441" s="43" t="str">
        <f>IF(ISBLANK($N2441),"","SGBTM/AUTAROC/"&amp;'datos GENERALES'!B$5&amp;"_"&amp;'datos GENERALES'!C$5&amp;"_"&amp;'datos GENERALES'!D$5)</f>
        <v/>
      </c>
      <c r="E2441" s="42" t="str">
        <f>IF(ISBLANK($N2441),"",IF(ISBLANK('datos GENERALES'!$B$6),"",'datos GENERALES'!$B$6))</f>
        <v/>
      </c>
      <c r="F2441" s="42" t="str">
        <f>IF(ISBLANK($N2441),"",IF(ISBLANK('datos GENERALES'!$B$7),"",'datos GENERALES'!$B$7))</f>
        <v/>
      </c>
      <c r="G2441" s="42" t="str">
        <f>IF(ISBLANK($N2441),"",IF(ISBLANK('datos GENERALES'!$B$10),"",'datos GENERALES'!$B$10))</f>
        <v/>
      </c>
      <c r="H2441" s="42" t="str">
        <f>IF(ISBLANK($N2441),"",IF(ISBLANK('datos GENERALES'!$C$10),"",'datos GENERALES'!$C$10))</f>
        <v/>
      </c>
      <c r="I2441" s="42" t="str">
        <f>IF(ISBLANK($N2441),"",IF(ISBLANK('datos GENERALES'!$D$10),"",'datos GENERALES'!$D$10))</f>
        <v/>
      </c>
      <c r="O2441" s="48" t="str">
        <f>IFERROR(VLOOKUP(N2441,ListaEspecies!$B$3:$D$45,2,FALSE),"")</f>
        <v/>
      </c>
      <c r="P2441" s="96" t="str">
        <f>IFERROR(VLOOKUP(N2441,ListaEspecies!$B$3:$D$45,3,FALSE),"")</f>
        <v/>
      </c>
      <c r="R2441" s="42" t="str">
        <f>IF(ISBLANK($J2441),"",IF(ISBLANK('datos GENERALES'!$B$15),"",'datos GENERALES'!$B$15))</f>
        <v/>
      </c>
      <c r="S2441" s="49" t="str">
        <f t="shared" si="306"/>
        <v/>
      </c>
      <c r="T2441" s="49" t="str">
        <f t="shared" si="307"/>
        <v/>
      </c>
      <c r="AA2441" s="50" t="str">
        <f t="shared" si="311"/>
        <v/>
      </c>
      <c r="AE2441" s="50" t="str">
        <f t="shared" si="308"/>
        <v/>
      </c>
      <c r="AI2441" s="19" t="str">
        <f t="shared" si="309"/>
        <v/>
      </c>
      <c r="AJ2441"/>
      <c r="AK2441" s="19" t="str">
        <f t="shared" si="310"/>
        <v/>
      </c>
    </row>
    <row r="2442" spans="1:37" x14ac:dyDescent="0.25">
      <c r="A2442" s="42" t="str">
        <f t="shared" si="304"/>
        <v/>
      </c>
      <c r="B2442" s="42" t="str">
        <f t="shared" si="305"/>
        <v/>
      </c>
      <c r="C2442" s="42" t="str">
        <f>IF(ISBLANK($N2442),"",IF(ISBLANK('datos GENERALES'!B$16),"",'datos GENERALES'!B$16))</f>
        <v/>
      </c>
      <c r="D2442" s="43" t="str">
        <f>IF(ISBLANK($N2442),"","SGBTM/AUTAROC/"&amp;'datos GENERALES'!B$5&amp;"_"&amp;'datos GENERALES'!C$5&amp;"_"&amp;'datos GENERALES'!D$5)</f>
        <v/>
      </c>
      <c r="E2442" s="42" t="str">
        <f>IF(ISBLANK($N2442),"",IF(ISBLANK('datos GENERALES'!$B$6),"",'datos GENERALES'!$B$6))</f>
        <v/>
      </c>
      <c r="F2442" s="42" t="str">
        <f>IF(ISBLANK($N2442),"",IF(ISBLANK('datos GENERALES'!$B$7),"",'datos GENERALES'!$B$7))</f>
        <v/>
      </c>
      <c r="G2442" s="42" t="str">
        <f>IF(ISBLANK($N2442),"",IF(ISBLANK('datos GENERALES'!$B$10),"",'datos GENERALES'!$B$10))</f>
        <v/>
      </c>
      <c r="H2442" s="42" t="str">
        <f>IF(ISBLANK($N2442),"",IF(ISBLANK('datos GENERALES'!$C$10),"",'datos GENERALES'!$C$10))</f>
        <v/>
      </c>
      <c r="I2442" s="42" t="str">
        <f>IF(ISBLANK($N2442),"",IF(ISBLANK('datos GENERALES'!$D$10),"",'datos GENERALES'!$D$10))</f>
        <v/>
      </c>
      <c r="O2442" s="48" t="str">
        <f>IFERROR(VLOOKUP(N2442,ListaEspecies!$B$3:$D$45,2,FALSE),"")</f>
        <v/>
      </c>
      <c r="P2442" s="96" t="str">
        <f>IFERROR(VLOOKUP(N2442,ListaEspecies!$B$3:$D$45,3,FALSE),"")</f>
        <v/>
      </c>
      <c r="R2442" s="42" t="str">
        <f>IF(ISBLANK($J2442),"",IF(ISBLANK('datos GENERALES'!$B$15),"",'datos GENERALES'!$B$15))</f>
        <v/>
      </c>
      <c r="S2442" s="49" t="str">
        <f t="shared" si="306"/>
        <v/>
      </c>
      <c r="T2442" s="49" t="str">
        <f t="shared" si="307"/>
        <v/>
      </c>
      <c r="AA2442" s="50" t="str">
        <f t="shared" si="311"/>
        <v/>
      </c>
      <c r="AE2442" s="50" t="str">
        <f t="shared" si="308"/>
        <v/>
      </c>
      <c r="AI2442" s="19" t="str">
        <f t="shared" si="309"/>
        <v/>
      </c>
      <c r="AJ2442"/>
      <c r="AK2442" s="19" t="str">
        <f t="shared" si="310"/>
        <v/>
      </c>
    </row>
    <row r="2443" spans="1:37" x14ac:dyDescent="0.25">
      <c r="A2443" s="42" t="str">
        <f t="shared" si="304"/>
        <v/>
      </c>
      <c r="B2443" s="42" t="str">
        <f t="shared" si="305"/>
        <v/>
      </c>
      <c r="C2443" s="42" t="str">
        <f>IF(ISBLANK($N2443),"",IF(ISBLANK('datos GENERALES'!B$16),"",'datos GENERALES'!B$16))</f>
        <v/>
      </c>
      <c r="D2443" s="43" t="str">
        <f>IF(ISBLANK($N2443),"","SGBTM/AUTAROC/"&amp;'datos GENERALES'!B$5&amp;"_"&amp;'datos GENERALES'!C$5&amp;"_"&amp;'datos GENERALES'!D$5)</f>
        <v/>
      </c>
      <c r="E2443" s="42" t="str">
        <f>IF(ISBLANK($N2443),"",IF(ISBLANK('datos GENERALES'!$B$6),"",'datos GENERALES'!$B$6))</f>
        <v/>
      </c>
      <c r="F2443" s="42" t="str">
        <f>IF(ISBLANK($N2443),"",IF(ISBLANK('datos GENERALES'!$B$7),"",'datos GENERALES'!$B$7))</f>
        <v/>
      </c>
      <c r="G2443" s="42" t="str">
        <f>IF(ISBLANK($N2443),"",IF(ISBLANK('datos GENERALES'!$B$10),"",'datos GENERALES'!$B$10))</f>
        <v/>
      </c>
      <c r="H2443" s="42" t="str">
        <f>IF(ISBLANK($N2443),"",IF(ISBLANK('datos GENERALES'!$C$10),"",'datos GENERALES'!$C$10))</f>
        <v/>
      </c>
      <c r="I2443" s="42" t="str">
        <f>IF(ISBLANK($N2443),"",IF(ISBLANK('datos GENERALES'!$D$10),"",'datos GENERALES'!$D$10))</f>
        <v/>
      </c>
      <c r="O2443" s="48" t="str">
        <f>IFERROR(VLOOKUP(N2443,ListaEspecies!$B$3:$D$45,2,FALSE),"")</f>
        <v/>
      </c>
      <c r="P2443" s="96" t="str">
        <f>IFERROR(VLOOKUP(N2443,ListaEspecies!$B$3:$D$45,3,FALSE),"")</f>
        <v/>
      </c>
      <c r="R2443" s="42" t="str">
        <f>IF(ISBLANK($J2443),"",IF(ISBLANK('datos GENERALES'!$B$15),"",'datos GENERALES'!$B$15))</f>
        <v/>
      </c>
      <c r="S2443" s="49" t="str">
        <f t="shared" si="306"/>
        <v/>
      </c>
      <c r="T2443" s="49" t="str">
        <f t="shared" si="307"/>
        <v/>
      </c>
      <c r="AA2443" s="50" t="str">
        <f t="shared" si="311"/>
        <v/>
      </c>
      <c r="AE2443" s="50" t="str">
        <f t="shared" si="308"/>
        <v/>
      </c>
      <c r="AI2443" s="19" t="str">
        <f t="shared" si="309"/>
        <v/>
      </c>
      <c r="AJ2443"/>
      <c r="AK2443" s="19" t="str">
        <f t="shared" si="310"/>
        <v/>
      </c>
    </row>
    <row r="2444" spans="1:37" x14ac:dyDescent="0.25">
      <c r="A2444" s="42" t="str">
        <f t="shared" si="304"/>
        <v/>
      </c>
      <c r="B2444" s="42" t="str">
        <f t="shared" si="305"/>
        <v/>
      </c>
      <c r="C2444" s="42" t="str">
        <f>IF(ISBLANK($N2444),"",IF(ISBLANK('datos GENERALES'!B$16),"",'datos GENERALES'!B$16))</f>
        <v/>
      </c>
      <c r="D2444" s="43" t="str">
        <f>IF(ISBLANK($N2444),"","SGBTM/AUTAROC/"&amp;'datos GENERALES'!B$5&amp;"_"&amp;'datos GENERALES'!C$5&amp;"_"&amp;'datos GENERALES'!D$5)</f>
        <v/>
      </c>
      <c r="E2444" s="42" t="str">
        <f>IF(ISBLANK($N2444),"",IF(ISBLANK('datos GENERALES'!$B$6),"",'datos GENERALES'!$B$6))</f>
        <v/>
      </c>
      <c r="F2444" s="42" t="str">
        <f>IF(ISBLANK($N2444),"",IF(ISBLANK('datos GENERALES'!$B$7),"",'datos GENERALES'!$B$7))</f>
        <v/>
      </c>
      <c r="G2444" s="42" t="str">
        <f>IF(ISBLANK($N2444),"",IF(ISBLANK('datos GENERALES'!$B$10),"",'datos GENERALES'!$B$10))</f>
        <v/>
      </c>
      <c r="H2444" s="42" t="str">
        <f>IF(ISBLANK($N2444),"",IF(ISBLANK('datos GENERALES'!$C$10),"",'datos GENERALES'!$C$10))</f>
        <v/>
      </c>
      <c r="I2444" s="42" t="str">
        <f>IF(ISBLANK($N2444),"",IF(ISBLANK('datos GENERALES'!$D$10),"",'datos GENERALES'!$D$10))</f>
        <v/>
      </c>
      <c r="O2444" s="48" t="str">
        <f>IFERROR(VLOOKUP(N2444,ListaEspecies!$B$3:$D$45,2,FALSE),"")</f>
        <v/>
      </c>
      <c r="P2444" s="96" t="str">
        <f>IFERROR(VLOOKUP(N2444,ListaEspecies!$B$3:$D$45,3,FALSE),"")</f>
        <v/>
      </c>
      <c r="R2444" s="42" t="str">
        <f>IF(ISBLANK($J2444),"",IF(ISBLANK('datos GENERALES'!$B$15),"",'datos GENERALES'!$B$15))</f>
        <v/>
      </c>
      <c r="S2444" s="49" t="str">
        <f t="shared" si="306"/>
        <v/>
      </c>
      <c r="T2444" s="49" t="str">
        <f t="shared" si="307"/>
        <v/>
      </c>
      <c r="AA2444" s="50" t="str">
        <f t="shared" si="311"/>
        <v/>
      </c>
      <c r="AE2444" s="50" t="str">
        <f t="shared" si="308"/>
        <v/>
      </c>
      <c r="AI2444" s="19" t="str">
        <f t="shared" si="309"/>
        <v/>
      </c>
      <c r="AJ2444"/>
      <c r="AK2444" s="19" t="str">
        <f t="shared" si="310"/>
        <v/>
      </c>
    </row>
    <row r="2445" spans="1:37" x14ac:dyDescent="0.25">
      <c r="A2445" s="42" t="str">
        <f t="shared" si="304"/>
        <v/>
      </c>
      <c r="B2445" s="42" t="str">
        <f t="shared" si="305"/>
        <v/>
      </c>
      <c r="C2445" s="42" t="str">
        <f>IF(ISBLANK($N2445),"",IF(ISBLANK('datos GENERALES'!B$16),"",'datos GENERALES'!B$16))</f>
        <v/>
      </c>
      <c r="D2445" s="43" t="str">
        <f>IF(ISBLANK($N2445),"","SGBTM/AUTAROC/"&amp;'datos GENERALES'!B$5&amp;"_"&amp;'datos GENERALES'!C$5&amp;"_"&amp;'datos GENERALES'!D$5)</f>
        <v/>
      </c>
      <c r="E2445" s="42" t="str">
        <f>IF(ISBLANK($N2445),"",IF(ISBLANK('datos GENERALES'!$B$6),"",'datos GENERALES'!$B$6))</f>
        <v/>
      </c>
      <c r="F2445" s="42" t="str">
        <f>IF(ISBLANK($N2445),"",IF(ISBLANK('datos GENERALES'!$B$7),"",'datos GENERALES'!$B$7))</f>
        <v/>
      </c>
      <c r="G2445" s="42" t="str">
        <f>IF(ISBLANK($N2445),"",IF(ISBLANK('datos GENERALES'!$B$10),"",'datos GENERALES'!$B$10))</f>
        <v/>
      </c>
      <c r="H2445" s="42" t="str">
        <f>IF(ISBLANK($N2445),"",IF(ISBLANK('datos GENERALES'!$C$10),"",'datos GENERALES'!$C$10))</f>
        <v/>
      </c>
      <c r="I2445" s="42" t="str">
        <f>IF(ISBLANK($N2445),"",IF(ISBLANK('datos GENERALES'!$D$10),"",'datos GENERALES'!$D$10))</f>
        <v/>
      </c>
      <c r="O2445" s="48" t="str">
        <f>IFERROR(VLOOKUP(N2445,ListaEspecies!$B$3:$D$45,2,FALSE),"")</f>
        <v/>
      </c>
      <c r="P2445" s="96" t="str">
        <f>IFERROR(VLOOKUP(N2445,ListaEspecies!$B$3:$D$45,3,FALSE),"")</f>
        <v/>
      </c>
      <c r="R2445" s="42" t="str">
        <f>IF(ISBLANK($J2445),"",IF(ISBLANK('datos GENERALES'!$B$15),"",'datos GENERALES'!$B$15))</f>
        <v/>
      </c>
      <c r="S2445" s="49" t="str">
        <f t="shared" si="306"/>
        <v/>
      </c>
      <c r="T2445" s="49" t="str">
        <f t="shared" si="307"/>
        <v/>
      </c>
      <c r="AA2445" s="50" t="str">
        <f t="shared" si="311"/>
        <v/>
      </c>
      <c r="AE2445" s="50" t="str">
        <f t="shared" si="308"/>
        <v/>
      </c>
      <c r="AI2445" s="19" t="str">
        <f t="shared" si="309"/>
        <v/>
      </c>
      <c r="AJ2445"/>
      <c r="AK2445" s="19" t="str">
        <f t="shared" si="310"/>
        <v/>
      </c>
    </row>
    <row r="2446" spans="1:37" x14ac:dyDescent="0.25">
      <c r="A2446" s="42" t="str">
        <f t="shared" si="304"/>
        <v/>
      </c>
      <c r="B2446" s="42" t="str">
        <f t="shared" si="305"/>
        <v/>
      </c>
      <c r="C2446" s="42" t="str">
        <f>IF(ISBLANK($N2446),"",IF(ISBLANK('datos GENERALES'!B$16),"",'datos GENERALES'!B$16))</f>
        <v/>
      </c>
      <c r="D2446" s="43" t="str">
        <f>IF(ISBLANK($N2446),"","SGBTM/AUTAROC/"&amp;'datos GENERALES'!B$5&amp;"_"&amp;'datos GENERALES'!C$5&amp;"_"&amp;'datos GENERALES'!D$5)</f>
        <v/>
      </c>
      <c r="E2446" s="42" t="str">
        <f>IF(ISBLANK($N2446),"",IF(ISBLANK('datos GENERALES'!$B$6),"",'datos GENERALES'!$B$6))</f>
        <v/>
      </c>
      <c r="F2446" s="42" t="str">
        <f>IF(ISBLANK($N2446),"",IF(ISBLANK('datos GENERALES'!$B$7),"",'datos GENERALES'!$B$7))</f>
        <v/>
      </c>
      <c r="G2446" s="42" t="str">
        <f>IF(ISBLANK($N2446),"",IF(ISBLANK('datos GENERALES'!$B$10),"",'datos GENERALES'!$B$10))</f>
        <v/>
      </c>
      <c r="H2446" s="42" t="str">
        <f>IF(ISBLANK($N2446),"",IF(ISBLANK('datos GENERALES'!$C$10),"",'datos GENERALES'!$C$10))</f>
        <v/>
      </c>
      <c r="I2446" s="42" t="str">
        <f>IF(ISBLANK($N2446),"",IF(ISBLANK('datos GENERALES'!$D$10),"",'datos GENERALES'!$D$10))</f>
        <v/>
      </c>
      <c r="O2446" s="48" t="str">
        <f>IFERROR(VLOOKUP(N2446,ListaEspecies!$B$3:$D$45,2,FALSE),"")</f>
        <v/>
      </c>
      <c r="P2446" s="96" t="str">
        <f>IFERROR(VLOOKUP(N2446,ListaEspecies!$B$3:$D$45,3,FALSE),"")</f>
        <v/>
      </c>
      <c r="R2446" s="42" t="str">
        <f>IF(ISBLANK($J2446),"",IF(ISBLANK('datos GENERALES'!$B$15),"",'datos GENERALES'!$B$15))</f>
        <v/>
      </c>
      <c r="S2446" s="49" t="str">
        <f t="shared" si="306"/>
        <v/>
      </c>
      <c r="T2446" s="49" t="str">
        <f t="shared" si="307"/>
        <v/>
      </c>
      <c r="AA2446" s="50" t="str">
        <f t="shared" si="311"/>
        <v/>
      </c>
      <c r="AE2446" s="50" t="str">
        <f t="shared" si="308"/>
        <v/>
      </c>
      <c r="AI2446" s="19" t="str">
        <f t="shared" si="309"/>
        <v/>
      </c>
      <c r="AJ2446"/>
      <c r="AK2446" s="19" t="str">
        <f t="shared" si="310"/>
        <v/>
      </c>
    </row>
    <row r="2447" spans="1:37" x14ac:dyDescent="0.25">
      <c r="A2447" s="42" t="str">
        <f t="shared" si="304"/>
        <v/>
      </c>
      <c r="B2447" s="42" t="str">
        <f t="shared" si="305"/>
        <v/>
      </c>
      <c r="C2447" s="42" t="str">
        <f>IF(ISBLANK($N2447),"",IF(ISBLANK('datos GENERALES'!B$16),"",'datos GENERALES'!B$16))</f>
        <v/>
      </c>
      <c r="D2447" s="43" t="str">
        <f>IF(ISBLANK($N2447),"","SGBTM/AUTAROC/"&amp;'datos GENERALES'!B$5&amp;"_"&amp;'datos GENERALES'!C$5&amp;"_"&amp;'datos GENERALES'!D$5)</f>
        <v/>
      </c>
      <c r="E2447" s="42" t="str">
        <f>IF(ISBLANK($N2447),"",IF(ISBLANK('datos GENERALES'!$B$6),"",'datos GENERALES'!$B$6))</f>
        <v/>
      </c>
      <c r="F2447" s="42" t="str">
        <f>IF(ISBLANK($N2447),"",IF(ISBLANK('datos GENERALES'!$B$7),"",'datos GENERALES'!$B$7))</f>
        <v/>
      </c>
      <c r="G2447" s="42" t="str">
        <f>IF(ISBLANK($N2447),"",IF(ISBLANK('datos GENERALES'!$B$10),"",'datos GENERALES'!$B$10))</f>
        <v/>
      </c>
      <c r="H2447" s="42" t="str">
        <f>IF(ISBLANK($N2447),"",IF(ISBLANK('datos GENERALES'!$C$10),"",'datos GENERALES'!$C$10))</f>
        <v/>
      </c>
      <c r="I2447" s="42" t="str">
        <f>IF(ISBLANK($N2447),"",IF(ISBLANK('datos GENERALES'!$D$10),"",'datos GENERALES'!$D$10))</f>
        <v/>
      </c>
      <c r="O2447" s="48" t="str">
        <f>IFERROR(VLOOKUP(N2447,ListaEspecies!$B$3:$D$45,2,FALSE),"")</f>
        <v/>
      </c>
      <c r="P2447" s="96" t="str">
        <f>IFERROR(VLOOKUP(N2447,ListaEspecies!$B$3:$D$45,3,FALSE),"")</f>
        <v/>
      </c>
      <c r="R2447" s="42" t="str">
        <f>IF(ISBLANK($J2447),"",IF(ISBLANK('datos GENERALES'!$B$15),"",'datos GENERALES'!$B$15))</f>
        <v/>
      </c>
      <c r="S2447" s="49" t="str">
        <f t="shared" si="306"/>
        <v/>
      </c>
      <c r="T2447" s="49" t="str">
        <f t="shared" si="307"/>
        <v/>
      </c>
      <c r="AA2447" s="50" t="str">
        <f t="shared" si="311"/>
        <v/>
      </c>
      <c r="AE2447" s="50" t="str">
        <f t="shared" si="308"/>
        <v/>
      </c>
      <c r="AI2447" s="19" t="str">
        <f t="shared" si="309"/>
        <v/>
      </c>
      <c r="AJ2447"/>
      <c r="AK2447" s="19" t="str">
        <f t="shared" si="310"/>
        <v/>
      </c>
    </row>
    <row r="2448" spans="1:37" x14ac:dyDescent="0.25">
      <c r="A2448" s="42" t="str">
        <f t="shared" si="304"/>
        <v/>
      </c>
      <c r="B2448" s="42" t="str">
        <f t="shared" si="305"/>
        <v/>
      </c>
      <c r="C2448" s="42" t="str">
        <f>IF(ISBLANK($N2448),"",IF(ISBLANK('datos GENERALES'!B$16),"",'datos GENERALES'!B$16))</f>
        <v/>
      </c>
      <c r="D2448" s="43" t="str">
        <f>IF(ISBLANK($N2448),"","SGBTM/AUTAROC/"&amp;'datos GENERALES'!B$5&amp;"_"&amp;'datos GENERALES'!C$5&amp;"_"&amp;'datos GENERALES'!D$5)</f>
        <v/>
      </c>
      <c r="E2448" s="42" t="str">
        <f>IF(ISBLANK($N2448),"",IF(ISBLANK('datos GENERALES'!$B$6),"",'datos GENERALES'!$B$6))</f>
        <v/>
      </c>
      <c r="F2448" s="42" t="str">
        <f>IF(ISBLANK($N2448),"",IF(ISBLANK('datos GENERALES'!$B$7),"",'datos GENERALES'!$B$7))</f>
        <v/>
      </c>
      <c r="G2448" s="42" t="str">
        <f>IF(ISBLANK($N2448),"",IF(ISBLANK('datos GENERALES'!$B$10),"",'datos GENERALES'!$B$10))</f>
        <v/>
      </c>
      <c r="H2448" s="42" t="str">
        <f>IF(ISBLANK($N2448),"",IF(ISBLANK('datos GENERALES'!$C$10),"",'datos GENERALES'!$C$10))</f>
        <v/>
      </c>
      <c r="I2448" s="42" t="str">
        <f>IF(ISBLANK($N2448),"",IF(ISBLANK('datos GENERALES'!$D$10),"",'datos GENERALES'!$D$10))</f>
        <v/>
      </c>
      <c r="O2448" s="48" t="str">
        <f>IFERROR(VLOOKUP(N2448,ListaEspecies!$B$3:$D$45,2,FALSE),"")</f>
        <v/>
      </c>
      <c r="P2448" s="96" t="str">
        <f>IFERROR(VLOOKUP(N2448,ListaEspecies!$B$3:$D$45,3,FALSE),"")</f>
        <v/>
      </c>
      <c r="R2448" s="42" t="str">
        <f>IF(ISBLANK($J2448),"",IF(ISBLANK('datos GENERALES'!$B$15),"",'datos GENERALES'!$B$15))</f>
        <v/>
      </c>
      <c r="S2448" s="49" t="str">
        <f t="shared" si="306"/>
        <v/>
      </c>
      <c r="T2448" s="49" t="str">
        <f t="shared" si="307"/>
        <v/>
      </c>
      <c r="AA2448" s="50" t="str">
        <f t="shared" si="311"/>
        <v/>
      </c>
      <c r="AE2448" s="50" t="str">
        <f t="shared" si="308"/>
        <v/>
      </c>
      <c r="AI2448" s="19" t="str">
        <f t="shared" si="309"/>
        <v/>
      </c>
      <c r="AJ2448"/>
      <c r="AK2448" s="19" t="str">
        <f t="shared" si="310"/>
        <v/>
      </c>
    </row>
    <row r="2449" spans="1:37" x14ac:dyDescent="0.25">
      <c r="A2449" s="42" t="str">
        <f t="shared" si="304"/>
        <v/>
      </c>
      <c r="B2449" s="42" t="str">
        <f t="shared" si="305"/>
        <v/>
      </c>
      <c r="C2449" s="42" t="str">
        <f>IF(ISBLANK($N2449),"",IF(ISBLANK('datos GENERALES'!B$16),"",'datos GENERALES'!B$16))</f>
        <v/>
      </c>
      <c r="D2449" s="43" t="str">
        <f>IF(ISBLANK($N2449),"","SGBTM/AUTAROC/"&amp;'datos GENERALES'!B$5&amp;"_"&amp;'datos GENERALES'!C$5&amp;"_"&amp;'datos GENERALES'!D$5)</f>
        <v/>
      </c>
      <c r="E2449" s="42" t="str">
        <f>IF(ISBLANK($N2449),"",IF(ISBLANK('datos GENERALES'!$B$6),"",'datos GENERALES'!$B$6))</f>
        <v/>
      </c>
      <c r="F2449" s="42" t="str">
        <f>IF(ISBLANK($N2449),"",IF(ISBLANK('datos GENERALES'!$B$7),"",'datos GENERALES'!$B$7))</f>
        <v/>
      </c>
      <c r="G2449" s="42" t="str">
        <f>IF(ISBLANK($N2449),"",IF(ISBLANK('datos GENERALES'!$B$10),"",'datos GENERALES'!$B$10))</f>
        <v/>
      </c>
      <c r="H2449" s="42" t="str">
        <f>IF(ISBLANK($N2449),"",IF(ISBLANK('datos GENERALES'!$C$10),"",'datos GENERALES'!$C$10))</f>
        <v/>
      </c>
      <c r="I2449" s="42" t="str">
        <f>IF(ISBLANK($N2449),"",IF(ISBLANK('datos GENERALES'!$D$10),"",'datos GENERALES'!$D$10))</f>
        <v/>
      </c>
      <c r="O2449" s="48" t="str">
        <f>IFERROR(VLOOKUP(N2449,ListaEspecies!$B$3:$D$45,2,FALSE),"")</f>
        <v/>
      </c>
      <c r="P2449" s="96" t="str">
        <f>IFERROR(VLOOKUP(N2449,ListaEspecies!$B$3:$D$45,3,FALSE),"")</f>
        <v/>
      </c>
      <c r="R2449" s="42" t="str">
        <f>IF(ISBLANK($J2449),"",IF(ISBLANK('datos GENERALES'!$B$15),"",'datos GENERALES'!$B$15))</f>
        <v/>
      </c>
      <c r="S2449" s="49" t="str">
        <f t="shared" si="306"/>
        <v/>
      </c>
      <c r="T2449" s="49" t="str">
        <f t="shared" si="307"/>
        <v/>
      </c>
      <c r="AA2449" s="50" t="str">
        <f t="shared" si="311"/>
        <v/>
      </c>
      <c r="AE2449" s="50" t="str">
        <f t="shared" si="308"/>
        <v/>
      </c>
      <c r="AI2449" s="19" t="str">
        <f t="shared" si="309"/>
        <v/>
      </c>
      <c r="AJ2449"/>
      <c r="AK2449" s="19" t="str">
        <f t="shared" si="310"/>
        <v/>
      </c>
    </row>
    <row r="2450" spans="1:37" x14ac:dyDescent="0.25">
      <c r="A2450" s="42" t="str">
        <f t="shared" si="304"/>
        <v/>
      </c>
      <c r="B2450" s="42" t="str">
        <f t="shared" si="305"/>
        <v/>
      </c>
      <c r="C2450" s="42" t="str">
        <f>IF(ISBLANK($N2450),"",IF(ISBLANK('datos GENERALES'!B$16),"",'datos GENERALES'!B$16))</f>
        <v/>
      </c>
      <c r="D2450" s="43" t="str">
        <f>IF(ISBLANK($N2450),"","SGBTM/AUTAROC/"&amp;'datos GENERALES'!B$5&amp;"_"&amp;'datos GENERALES'!C$5&amp;"_"&amp;'datos GENERALES'!D$5)</f>
        <v/>
      </c>
      <c r="E2450" s="42" t="str">
        <f>IF(ISBLANK($N2450),"",IF(ISBLANK('datos GENERALES'!$B$6),"",'datos GENERALES'!$B$6))</f>
        <v/>
      </c>
      <c r="F2450" s="42" t="str">
        <f>IF(ISBLANK($N2450),"",IF(ISBLANK('datos GENERALES'!$B$7),"",'datos GENERALES'!$B$7))</f>
        <v/>
      </c>
      <c r="G2450" s="42" t="str">
        <f>IF(ISBLANK($N2450),"",IF(ISBLANK('datos GENERALES'!$B$10),"",'datos GENERALES'!$B$10))</f>
        <v/>
      </c>
      <c r="H2450" s="42" t="str">
        <f>IF(ISBLANK($N2450),"",IF(ISBLANK('datos GENERALES'!$C$10),"",'datos GENERALES'!$C$10))</f>
        <v/>
      </c>
      <c r="I2450" s="42" t="str">
        <f>IF(ISBLANK($N2450),"",IF(ISBLANK('datos GENERALES'!$D$10),"",'datos GENERALES'!$D$10))</f>
        <v/>
      </c>
      <c r="O2450" s="48" t="str">
        <f>IFERROR(VLOOKUP(N2450,ListaEspecies!$B$3:$D$45,2,FALSE),"")</f>
        <v/>
      </c>
      <c r="P2450" s="96" t="str">
        <f>IFERROR(VLOOKUP(N2450,ListaEspecies!$B$3:$D$45,3,FALSE),"")</f>
        <v/>
      </c>
      <c r="R2450" s="42" t="str">
        <f>IF(ISBLANK($J2450),"",IF(ISBLANK('datos GENERALES'!$B$15),"",'datos GENERALES'!$B$15))</f>
        <v/>
      </c>
      <c r="S2450" s="49" t="str">
        <f t="shared" si="306"/>
        <v/>
      </c>
      <c r="T2450" s="49" t="str">
        <f t="shared" si="307"/>
        <v/>
      </c>
      <c r="AA2450" s="50" t="str">
        <f t="shared" si="311"/>
        <v/>
      </c>
      <c r="AE2450" s="50" t="str">
        <f t="shared" si="308"/>
        <v/>
      </c>
      <c r="AI2450" s="19" t="str">
        <f t="shared" si="309"/>
        <v/>
      </c>
      <c r="AJ2450"/>
      <c r="AK2450" s="19" t="str">
        <f t="shared" si="310"/>
        <v/>
      </c>
    </row>
    <row r="2451" spans="1:37" x14ac:dyDescent="0.25">
      <c r="A2451" s="42" t="str">
        <f t="shared" si="304"/>
        <v/>
      </c>
      <c r="B2451" s="42" t="str">
        <f t="shared" si="305"/>
        <v/>
      </c>
      <c r="C2451" s="42" t="str">
        <f>IF(ISBLANK($N2451),"",IF(ISBLANK('datos GENERALES'!B$16),"",'datos GENERALES'!B$16))</f>
        <v/>
      </c>
      <c r="D2451" s="43" t="str">
        <f>IF(ISBLANK($N2451),"","SGBTM/AUTAROC/"&amp;'datos GENERALES'!B$5&amp;"_"&amp;'datos GENERALES'!C$5&amp;"_"&amp;'datos GENERALES'!D$5)</f>
        <v/>
      </c>
      <c r="E2451" s="42" t="str">
        <f>IF(ISBLANK($N2451),"",IF(ISBLANK('datos GENERALES'!$B$6),"",'datos GENERALES'!$B$6))</f>
        <v/>
      </c>
      <c r="F2451" s="42" t="str">
        <f>IF(ISBLANK($N2451),"",IF(ISBLANK('datos GENERALES'!$B$7),"",'datos GENERALES'!$B$7))</f>
        <v/>
      </c>
      <c r="G2451" s="42" t="str">
        <f>IF(ISBLANK($N2451),"",IF(ISBLANK('datos GENERALES'!$B$10),"",'datos GENERALES'!$B$10))</f>
        <v/>
      </c>
      <c r="H2451" s="42" t="str">
        <f>IF(ISBLANK($N2451),"",IF(ISBLANK('datos GENERALES'!$C$10),"",'datos GENERALES'!$C$10))</f>
        <v/>
      </c>
      <c r="I2451" s="42" t="str">
        <f>IF(ISBLANK($N2451),"",IF(ISBLANK('datos GENERALES'!$D$10),"",'datos GENERALES'!$D$10))</f>
        <v/>
      </c>
      <c r="O2451" s="48" t="str">
        <f>IFERROR(VLOOKUP(N2451,ListaEspecies!$B$3:$D$45,2,FALSE),"")</f>
        <v/>
      </c>
      <c r="P2451" s="96" t="str">
        <f>IFERROR(VLOOKUP(N2451,ListaEspecies!$B$3:$D$45,3,FALSE),"")</f>
        <v/>
      </c>
      <c r="R2451" s="42" t="str">
        <f>IF(ISBLANK($J2451),"",IF(ISBLANK('datos GENERALES'!$B$15),"",'datos GENERALES'!$B$15))</f>
        <v/>
      </c>
      <c r="S2451" s="49" t="str">
        <f t="shared" si="306"/>
        <v/>
      </c>
      <c r="T2451" s="49" t="str">
        <f t="shared" si="307"/>
        <v/>
      </c>
      <c r="AA2451" s="50" t="str">
        <f t="shared" si="311"/>
        <v/>
      </c>
      <c r="AE2451" s="50" t="str">
        <f t="shared" si="308"/>
        <v/>
      </c>
      <c r="AI2451" s="19" t="str">
        <f t="shared" si="309"/>
        <v/>
      </c>
      <c r="AJ2451"/>
      <c r="AK2451" s="19" t="str">
        <f t="shared" si="310"/>
        <v/>
      </c>
    </row>
    <row r="2452" spans="1:37" x14ac:dyDescent="0.25">
      <c r="A2452" s="42" t="str">
        <f t="shared" si="304"/>
        <v/>
      </c>
      <c r="B2452" s="42" t="str">
        <f t="shared" si="305"/>
        <v/>
      </c>
      <c r="C2452" s="42" t="str">
        <f>IF(ISBLANK($N2452),"",IF(ISBLANK('datos GENERALES'!B$16),"",'datos GENERALES'!B$16))</f>
        <v/>
      </c>
      <c r="D2452" s="43" t="str">
        <f>IF(ISBLANK($N2452),"","SGBTM/AUTAROC/"&amp;'datos GENERALES'!B$5&amp;"_"&amp;'datos GENERALES'!C$5&amp;"_"&amp;'datos GENERALES'!D$5)</f>
        <v/>
      </c>
      <c r="E2452" s="42" t="str">
        <f>IF(ISBLANK($N2452),"",IF(ISBLANK('datos GENERALES'!$B$6),"",'datos GENERALES'!$B$6))</f>
        <v/>
      </c>
      <c r="F2452" s="42" t="str">
        <f>IF(ISBLANK($N2452),"",IF(ISBLANK('datos GENERALES'!$B$7),"",'datos GENERALES'!$B$7))</f>
        <v/>
      </c>
      <c r="G2452" s="42" t="str">
        <f>IF(ISBLANK($N2452),"",IF(ISBLANK('datos GENERALES'!$B$10),"",'datos GENERALES'!$B$10))</f>
        <v/>
      </c>
      <c r="H2452" s="42" t="str">
        <f>IF(ISBLANK($N2452),"",IF(ISBLANK('datos GENERALES'!$C$10),"",'datos GENERALES'!$C$10))</f>
        <v/>
      </c>
      <c r="I2452" s="42" t="str">
        <f>IF(ISBLANK($N2452),"",IF(ISBLANK('datos GENERALES'!$D$10),"",'datos GENERALES'!$D$10))</f>
        <v/>
      </c>
      <c r="O2452" s="48" t="str">
        <f>IFERROR(VLOOKUP(N2452,ListaEspecies!$B$3:$D$45,2,FALSE),"")</f>
        <v/>
      </c>
      <c r="P2452" s="96" t="str">
        <f>IFERROR(VLOOKUP(N2452,ListaEspecies!$B$3:$D$45,3,FALSE),"")</f>
        <v/>
      </c>
      <c r="R2452" s="42" t="str">
        <f>IF(ISBLANK($J2452),"",IF(ISBLANK('datos GENERALES'!$B$15),"",'datos GENERALES'!$B$15))</f>
        <v/>
      </c>
      <c r="S2452" s="49" t="str">
        <f t="shared" si="306"/>
        <v/>
      </c>
      <c r="T2452" s="49" t="str">
        <f t="shared" si="307"/>
        <v/>
      </c>
      <c r="AA2452" s="50" t="str">
        <f t="shared" si="311"/>
        <v/>
      </c>
      <c r="AE2452" s="50" t="str">
        <f t="shared" si="308"/>
        <v/>
      </c>
      <c r="AI2452" s="19" t="str">
        <f t="shared" si="309"/>
        <v/>
      </c>
      <c r="AJ2452"/>
      <c r="AK2452" s="19" t="str">
        <f t="shared" si="310"/>
        <v/>
      </c>
    </row>
    <row r="2453" spans="1:37" x14ac:dyDescent="0.25">
      <c r="A2453" s="42" t="str">
        <f t="shared" si="304"/>
        <v/>
      </c>
      <c r="B2453" s="42" t="str">
        <f t="shared" si="305"/>
        <v/>
      </c>
      <c r="C2453" s="42" t="str">
        <f>IF(ISBLANK($N2453),"",IF(ISBLANK('datos GENERALES'!B$16),"",'datos GENERALES'!B$16))</f>
        <v/>
      </c>
      <c r="D2453" s="43" t="str">
        <f>IF(ISBLANK($N2453),"","SGBTM/AUTAROC/"&amp;'datos GENERALES'!B$5&amp;"_"&amp;'datos GENERALES'!C$5&amp;"_"&amp;'datos GENERALES'!D$5)</f>
        <v/>
      </c>
      <c r="E2453" s="42" t="str">
        <f>IF(ISBLANK($N2453),"",IF(ISBLANK('datos GENERALES'!$B$6),"",'datos GENERALES'!$B$6))</f>
        <v/>
      </c>
      <c r="F2453" s="42" t="str">
        <f>IF(ISBLANK($N2453),"",IF(ISBLANK('datos GENERALES'!$B$7),"",'datos GENERALES'!$B$7))</f>
        <v/>
      </c>
      <c r="G2453" s="42" t="str">
        <f>IF(ISBLANK($N2453),"",IF(ISBLANK('datos GENERALES'!$B$10),"",'datos GENERALES'!$B$10))</f>
        <v/>
      </c>
      <c r="H2453" s="42" t="str">
        <f>IF(ISBLANK($N2453),"",IF(ISBLANK('datos GENERALES'!$C$10),"",'datos GENERALES'!$C$10))</f>
        <v/>
      </c>
      <c r="I2453" s="42" t="str">
        <f>IF(ISBLANK($N2453),"",IF(ISBLANK('datos GENERALES'!$D$10),"",'datos GENERALES'!$D$10))</f>
        <v/>
      </c>
      <c r="O2453" s="48" t="str">
        <f>IFERROR(VLOOKUP(N2453,ListaEspecies!$B$3:$D$45,2,FALSE),"")</f>
        <v/>
      </c>
      <c r="P2453" s="96" t="str">
        <f>IFERROR(VLOOKUP(N2453,ListaEspecies!$B$3:$D$45,3,FALSE),"")</f>
        <v/>
      </c>
      <c r="R2453" s="42" t="str">
        <f>IF(ISBLANK($J2453),"",IF(ISBLANK('datos GENERALES'!$B$15),"",'datos GENERALES'!$B$15))</f>
        <v/>
      </c>
      <c r="S2453" s="49" t="str">
        <f t="shared" si="306"/>
        <v/>
      </c>
      <c r="T2453" s="49" t="str">
        <f t="shared" si="307"/>
        <v/>
      </c>
      <c r="AA2453" s="50" t="str">
        <f t="shared" si="311"/>
        <v/>
      </c>
      <c r="AE2453" s="50" t="str">
        <f t="shared" si="308"/>
        <v/>
      </c>
      <c r="AI2453" s="19" t="str">
        <f t="shared" si="309"/>
        <v/>
      </c>
      <c r="AJ2453"/>
      <c r="AK2453" s="19" t="str">
        <f t="shared" si="310"/>
        <v/>
      </c>
    </row>
    <row r="2454" spans="1:37" x14ac:dyDescent="0.25">
      <c r="A2454" s="42" t="str">
        <f t="shared" si="304"/>
        <v/>
      </c>
      <c r="B2454" s="42" t="str">
        <f t="shared" si="305"/>
        <v/>
      </c>
      <c r="C2454" s="42" t="str">
        <f>IF(ISBLANK($N2454),"",IF(ISBLANK('datos GENERALES'!B$16),"",'datos GENERALES'!B$16))</f>
        <v/>
      </c>
      <c r="D2454" s="43" t="str">
        <f>IF(ISBLANK($N2454),"","SGBTM/AUTAROC/"&amp;'datos GENERALES'!B$5&amp;"_"&amp;'datos GENERALES'!C$5&amp;"_"&amp;'datos GENERALES'!D$5)</f>
        <v/>
      </c>
      <c r="E2454" s="42" t="str">
        <f>IF(ISBLANK($N2454),"",IF(ISBLANK('datos GENERALES'!$B$6),"",'datos GENERALES'!$B$6))</f>
        <v/>
      </c>
      <c r="F2454" s="42" t="str">
        <f>IF(ISBLANK($N2454),"",IF(ISBLANK('datos GENERALES'!$B$7),"",'datos GENERALES'!$B$7))</f>
        <v/>
      </c>
      <c r="G2454" s="42" t="str">
        <f>IF(ISBLANK($N2454),"",IF(ISBLANK('datos GENERALES'!$B$10),"",'datos GENERALES'!$B$10))</f>
        <v/>
      </c>
      <c r="H2454" s="42" t="str">
        <f>IF(ISBLANK($N2454),"",IF(ISBLANK('datos GENERALES'!$C$10),"",'datos GENERALES'!$C$10))</f>
        <v/>
      </c>
      <c r="I2454" s="42" t="str">
        <f>IF(ISBLANK($N2454),"",IF(ISBLANK('datos GENERALES'!$D$10),"",'datos GENERALES'!$D$10))</f>
        <v/>
      </c>
      <c r="O2454" s="48" t="str">
        <f>IFERROR(VLOOKUP(N2454,ListaEspecies!$B$3:$D$45,2,FALSE),"")</f>
        <v/>
      </c>
      <c r="P2454" s="96" t="str">
        <f>IFERROR(VLOOKUP(N2454,ListaEspecies!$B$3:$D$45,3,FALSE),"")</f>
        <v/>
      </c>
      <c r="R2454" s="42" t="str">
        <f>IF(ISBLANK($J2454),"",IF(ISBLANK('datos GENERALES'!$B$15),"",'datos GENERALES'!$B$15))</f>
        <v/>
      </c>
      <c r="S2454" s="49" t="str">
        <f t="shared" si="306"/>
        <v/>
      </c>
      <c r="T2454" s="49" t="str">
        <f t="shared" si="307"/>
        <v/>
      </c>
      <c r="AA2454" s="50" t="str">
        <f t="shared" si="311"/>
        <v/>
      </c>
      <c r="AE2454" s="50" t="str">
        <f t="shared" si="308"/>
        <v/>
      </c>
      <c r="AI2454" s="19" t="str">
        <f t="shared" si="309"/>
        <v/>
      </c>
      <c r="AJ2454"/>
      <c r="AK2454" s="19" t="str">
        <f t="shared" si="310"/>
        <v/>
      </c>
    </row>
    <row r="2455" spans="1:37" x14ac:dyDescent="0.25">
      <c r="A2455" s="42" t="str">
        <f t="shared" si="304"/>
        <v/>
      </c>
      <c r="B2455" s="42" t="str">
        <f t="shared" si="305"/>
        <v/>
      </c>
      <c r="C2455" s="42" t="str">
        <f>IF(ISBLANK($N2455),"",IF(ISBLANK('datos GENERALES'!B$16),"",'datos GENERALES'!B$16))</f>
        <v/>
      </c>
      <c r="D2455" s="43" t="str">
        <f>IF(ISBLANK($N2455),"","SGBTM/AUTAROC/"&amp;'datos GENERALES'!B$5&amp;"_"&amp;'datos GENERALES'!C$5&amp;"_"&amp;'datos GENERALES'!D$5)</f>
        <v/>
      </c>
      <c r="E2455" s="42" t="str">
        <f>IF(ISBLANK($N2455),"",IF(ISBLANK('datos GENERALES'!$B$6),"",'datos GENERALES'!$B$6))</f>
        <v/>
      </c>
      <c r="F2455" s="42" t="str">
        <f>IF(ISBLANK($N2455),"",IF(ISBLANK('datos GENERALES'!$B$7),"",'datos GENERALES'!$B$7))</f>
        <v/>
      </c>
      <c r="G2455" s="42" t="str">
        <f>IF(ISBLANK($N2455),"",IF(ISBLANK('datos GENERALES'!$B$10),"",'datos GENERALES'!$B$10))</f>
        <v/>
      </c>
      <c r="H2455" s="42" t="str">
        <f>IF(ISBLANK($N2455),"",IF(ISBLANK('datos GENERALES'!$C$10),"",'datos GENERALES'!$C$10))</f>
        <v/>
      </c>
      <c r="I2455" s="42" t="str">
        <f>IF(ISBLANK($N2455),"",IF(ISBLANK('datos GENERALES'!$D$10),"",'datos GENERALES'!$D$10))</f>
        <v/>
      </c>
      <c r="O2455" s="48" t="str">
        <f>IFERROR(VLOOKUP(N2455,ListaEspecies!$B$3:$D$45,2,FALSE),"")</f>
        <v/>
      </c>
      <c r="P2455" s="96" t="str">
        <f>IFERROR(VLOOKUP(N2455,ListaEspecies!$B$3:$D$45,3,FALSE),"")</f>
        <v/>
      </c>
      <c r="R2455" s="42" t="str">
        <f>IF(ISBLANK($J2455),"",IF(ISBLANK('datos GENERALES'!$B$15),"",'datos GENERALES'!$B$15))</f>
        <v/>
      </c>
      <c r="S2455" s="49" t="str">
        <f t="shared" si="306"/>
        <v/>
      </c>
      <c r="T2455" s="49" t="str">
        <f t="shared" si="307"/>
        <v/>
      </c>
      <c r="AA2455" s="50" t="str">
        <f t="shared" si="311"/>
        <v/>
      </c>
      <c r="AE2455" s="50" t="str">
        <f t="shared" si="308"/>
        <v/>
      </c>
      <c r="AI2455" s="19" t="str">
        <f t="shared" si="309"/>
        <v/>
      </c>
      <c r="AJ2455"/>
      <c r="AK2455" s="19" t="str">
        <f t="shared" si="310"/>
        <v/>
      </c>
    </row>
    <row r="2456" spans="1:37" x14ac:dyDescent="0.25">
      <c r="A2456" s="42" t="str">
        <f t="shared" si="304"/>
        <v/>
      </c>
      <c r="B2456" s="42" t="str">
        <f t="shared" si="305"/>
        <v/>
      </c>
      <c r="C2456" s="42" t="str">
        <f>IF(ISBLANK($N2456),"",IF(ISBLANK('datos GENERALES'!B$16),"",'datos GENERALES'!B$16))</f>
        <v/>
      </c>
      <c r="D2456" s="43" t="str">
        <f>IF(ISBLANK($N2456),"","SGBTM/AUTAROC/"&amp;'datos GENERALES'!B$5&amp;"_"&amp;'datos GENERALES'!C$5&amp;"_"&amp;'datos GENERALES'!D$5)</f>
        <v/>
      </c>
      <c r="E2456" s="42" t="str">
        <f>IF(ISBLANK($N2456),"",IF(ISBLANK('datos GENERALES'!$B$6),"",'datos GENERALES'!$B$6))</f>
        <v/>
      </c>
      <c r="F2456" s="42" t="str">
        <f>IF(ISBLANK($N2456),"",IF(ISBLANK('datos GENERALES'!$B$7),"",'datos GENERALES'!$B$7))</f>
        <v/>
      </c>
      <c r="G2456" s="42" t="str">
        <f>IF(ISBLANK($N2456),"",IF(ISBLANK('datos GENERALES'!$B$10),"",'datos GENERALES'!$B$10))</f>
        <v/>
      </c>
      <c r="H2456" s="42" t="str">
        <f>IF(ISBLANK($N2456),"",IF(ISBLANK('datos GENERALES'!$C$10),"",'datos GENERALES'!$C$10))</f>
        <v/>
      </c>
      <c r="I2456" s="42" t="str">
        <f>IF(ISBLANK($N2456),"",IF(ISBLANK('datos GENERALES'!$D$10),"",'datos GENERALES'!$D$10))</f>
        <v/>
      </c>
      <c r="O2456" s="48" t="str">
        <f>IFERROR(VLOOKUP(N2456,ListaEspecies!$B$3:$D$45,2,FALSE),"")</f>
        <v/>
      </c>
      <c r="P2456" s="96" t="str">
        <f>IFERROR(VLOOKUP(N2456,ListaEspecies!$B$3:$D$45,3,FALSE),"")</f>
        <v/>
      </c>
      <c r="R2456" s="42" t="str">
        <f>IF(ISBLANK($J2456),"",IF(ISBLANK('datos GENERALES'!$B$15),"",'datos GENERALES'!$B$15))</f>
        <v/>
      </c>
      <c r="S2456" s="49" t="str">
        <f t="shared" si="306"/>
        <v/>
      </c>
      <c r="T2456" s="49" t="str">
        <f t="shared" si="307"/>
        <v/>
      </c>
      <c r="AA2456" s="50" t="str">
        <f t="shared" si="311"/>
        <v/>
      </c>
      <c r="AE2456" s="50" t="str">
        <f t="shared" si="308"/>
        <v/>
      </c>
      <c r="AI2456" s="19" t="str">
        <f t="shared" si="309"/>
        <v/>
      </c>
      <c r="AJ2456"/>
      <c r="AK2456" s="19" t="str">
        <f t="shared" si="310"/>
        <v/>
      </c>
    </row>
    <row r="2457" spans="1:37" x14ac:dyDescent="0.25">
      <c r="A2457" s="42" t="str">
        <f t="shared" si="304"/>
        <v/>
      </c>
      <c r="B2457" s="42" t="str">
        <f t="shared" si="305"/>
        <v/>
      </c>
      <c r="C2457" s="42" t="str">
        <f>IF(ISBLANK($N2457),"",IF(ISBLANK('datos GENERALES'!B$16),"",'datos GENERALES'!B$16))</f>
        <v/>
      </c>
      <c r="D2457" s="43" t="str">
        <f>IF(ISBLANK($N2457),"","SGBTM/AUTAROC/"&amp;'datos GENERALES'!B$5&amp;"_"&amp;'datos GENERALES'!C$5&amp;"_"&amp;'datos GENERALES'!D$5)</f>
        <v/>
      </c>
      <c r="E2457" s="42" t="str">
        <f>IF(ISBLANK($N2457),"",IF(ISBLANK('datos GENERALES'!$B$6),"",'datos GENERALES'!$B$6))</f>
        <v/>
      </c>
      <c r="F2457" s="42" t="str">
        <f>IF(ISBLANK($N2457),"",IF(ISBLANK('datos GENERALES'!$B$7),"",'datos GENERALES'!$B$7))</f>
        <v/>
      </c>
      <c r="G2457" s="42" t="str">
        <f>IF(ISBLANK($N2457),"",IF(ISBLANK('datos GENERALES'!$B$10),"",'datos GENERALES'!$B$10))</f>
        <v/>
      </c>
      <c r="H2457" s="42" t="str">
        <f>IF(ISBLANK($N2457),"",IF(ISBLANK('datos GENERALES'!$C$10),"",'datos GENERALES'!$C$10))</f>
        <v/>
      </c>
      <c r="I2457" s="42" t="str">
        <f>IF(ISBLANK($N2457),"",IF(ISBLANK('datos GENERALES'!$D$10),"",'datos GENERALES'!$D$10))</f>
        <v/>
      </c>
      <c r="O2457" s="48" t="str">
        <f>IFERROR(VLOOKUP(N2457,ListaEspecies!$B$3:$D$45,2,FALSE),"")</f>
        <v/>
      </c>
      <c r="P2457" s="96" t="str">
        <f>IFERROR(VLOOKUP(N2457,ListaEspecies!$B$3:$D$45,3,FALSE),"")</f>
        <v/>
      </c>
      <c r="R2457" s="42" t="str">
        <f>IF(ISBLANK($J2457),"",IF(ISBLANK('datos GENERALES'!$B$15),"",'datos GENERALES'!$B$15))</f>
        <v/>
      </c>
      <c r="S2457" s="49" t="str">
        <f t="shared" si="306"/>
        <v/>
      </c>
      <c r="T2457" s="49" t="str">
        <f t="shared" si="307"/>
        <v/>
      </c>
      <c r="AA2457" s="50" t="str">
        <f t="shared" si="311"/>
        <v/>
      </c>
      <c r="AE2457" s="50" t="str">
        <f t="shared" si="308"/>
        <v/>
      </c>
      <c r="AI2457" s="19" t="str">
        <f t="shared" si="309"/>
        <v/>
      </c>
      <c r="AJ2457"/>
      <c r="AK2457" s="19" t="str">
        <f t="shared" si="310"/>
        <v/>
      </c>
    </row>
    <row r="2458" spans="1:37" x14ac:dyDescent="0.25">
      <c r="A2458" s="42" t="str">
        <f t="shared" si="304"/>
        <v/>
      </c>
      <c r="B2458" s="42" t="str">
        <f t="shared" si="305"/>
        <v/>
      </c>
      <c r="C2458" s="42" t="str">
        <f>IF(ISBLANK($N2458),"",IF(ISBLANK('datos GENERALES'!B$16),"",'datos GENERALES'!B$16))</f>
        <v/>
      </c>
      <c r="D2458" s="43" t="str">
        <f>IF(ISBLANK($N2458),"","SGBTM/AUTAROC/"&amp;'datos GENERALES'!B$5&amp;"_"&amp;'datos GENERALES'!C$5&amp;"_"&amp;'datos GENERALES'!D$5)</f>
        <v/>
      </c>
      <c r="E2458" s="42" t="str">
        <f>IF(ISBLANK($N2458),"",IF(ISBLANK('datos GENERALES'!$B$6),"",'datos GENERALES'!$B$6))</f>
        <v/>
      </c>
      <c r="F2458" s="42" t="str">
        <f>IF(ISBLANK($N2458),"",IF(ISBLANK('datos GENERALES'!$B$7),"",'datos GENERALES'!$B$7))</f>
        <v/>
      </c>
      <c r="G2458" s="42" t="str">
        <f>IF(ISBLANK($N2458),"",IF(ISBLANK('datos GENERALES'!$B$10),"",'datos GENERALES'!$B$10))</f>
        <v/>
      </c>
      <c r="H2458" s="42" t="str">
        <f>IF(ISBLANK($N2458),"",IF(ISBLANK('datos GENERALES'!$C$10),"",'datos GENERALES'!$C$10))</f>
        <v/>
      </c>
      <c r="I2458" s="42" t="str">
        <f>IF(ISBLANK($N2458),"",IF(ISBLANK('datos GENERALES'!$D$10),"",'datos GENERALES'!$D$10))</f>
        <v/>
      </c>
      <c r="O2458" s="48" t="str">
        <f>IFERROR(VLOOKUP(N2458,ListaEspecies!$B$3:$D$45,2,FALSE),"")</f>
        <v/>
      </c>
      <c r="P2458" s="96" t="str">
        <f>IFERROR(VLOOKUP(N2458,ListaEspecies!$B$3:$D$45,3,FALSE),"")</f>
        <v/>
      </c>
      <c r="R2458" s="42" t="str">
        <f>IF(ISBLANK($J2458),"",IF(ISBLANK('datos GENERALES'!$B$15),"",'datos GENERALES'!$B$15))</f>
        <v/>
      </c>
      <c r="S2458" s="49" t="str">
        <f t="shared" si="306"/>
        <v/>
      </c>
      <c r="T2458" s="49" t="str">
        <f t="shared" si="307"/>
        <v/>
      </c>
      <c r="AA2458" s="50" t="str">
        <f t="shared" si="311"/>
        <v/>
      </c>
      <c r="AE2458" s="50" t="str">
        <f t="shared" si="308"/>
        <v/>
      </c>
      <c r="AI2458" s="19" t="str">
        <f t="shared" si="309"/>
        <v/>
      </c>
      <c r="AJ2458"/>
      <c r="AK2458" s="19" t="str">
        <f t="shared" si="310"/>
        <v/>
      </c>
    </row>
    <row r="2459" spans="1:37" x14ac:dyDescent="0.25">
      <c r="A2459" s="42" t="str">
        <f t="shared" si="304"/>
        <v/>
      </c>
      <c r="B2459" s="42" t="str">
        <f t="shared" si="305"/>
        <v/>
      </c>
      <c r="C2459" s="42" t="str">
        <f>IF(ISBLANK($N2459),"",IF(ISBLANK('datos GENERALES'!B$16),"",'datos GENERALES'!B$16))</f>
        <v/>
      </c>
      <c r="D2459" s="43" t="str">
        <f>IF(ISBLANK($N2459),"","SGBTM/AUTAROC/"&amp;'datos GENERALES'!B$5&amp;"_"&amp;'datos GENERALES'!C$5&amp;"_"&amp;'datos GENERALES'!D$5)</f>
        <v/>
      </c>
      <c r="E2459" s="42" t="str">
        <f>IF(ISBLANK($N2459),"",IF(ISBLANK('datos GENERALES'!$B$6),"",'datos GENERALES'!$B$6))</f>
        <v/>
      </c>
      <c r="F2459" s="42" t="str">
        <f>IF(ISBLANK($N2459),"",IF(ISBLANK('datos GENERALES'!$B$7),"",'datos GENERALES'!$B$7))</f>
        <v/>
      </c>
      <c r="G2459" s="42" t="str">
        <f>IF(ISBLANK($N2459),"",IF(ISBLANK('datos GENERALES'!$B$10),"",'datos GENERALES'!$B$10))</f>
        <v/>
      </c>
      <c r="H2459" s="42" t="str">
        <f>IF(ISBLANK($N2459),"",IF(ISBLANK('datos GENERALES'!$C$10),"",'datos GENERALES'!$C$10))</f>
        <v/>
      </c>
      <c r="I2459" s="42" t="str">
        <f>IF(ISBLANK($N2459),"",IF(ISBLANK('datos GENERALES'!$D$10),"",'datos GENERALES'!$D$10))</f>
        <v/>
      </c>
      <c r="O2459" s="48" t="str">
        <f>IFERROR(VLOOKUP(N2459,ListaEspecies!$B$3:$D$45,2,FALSE),"")</f>
        <v/>
      </c>
      <c r="P2459" s="96" t="str">
        <f>IFERROR(VLOOKUP(N2459,ListaEspecies!$B$3:$D$45,3,FALSE),"")</f>
        <v/>
      </c>
      <c r="R2459" s="42" t="str">
        <f>IF(ISBLANK($J2459),"",IF(ISBLANK('datos GENERALES'!$B$15),"",'datos GENERALES'!$B$15))</f>
        <v/>
      </c>
      <c r="S2459" s="49" t="str">
        <f t="shared" si="306"/>
        <v/>
      </c>
      <c r="T2459" s="49" t="str">
        <f t="shared" si="307"/>
        <v/>
      </c>
      <c r="AA2459" s="50" t="str">
        <f t="shared" si="311"/>
        <v/>
      </c>
      <c r="AE2459" s="50" t="str">
        <f t="shared" si="308"/>
        <v/>
      </c>
      <c r="AI2459" s="19" t="str">
        <f t="shared" si="309"/>
        <v/>
      </c>
      <c r="AJ2459"/>
      <c r="AK2459" s="19" t="str">
        <f t="shared" si="310"/>
        <v/>
      </c>
    </row>
    <row r="2460" spans="1:37" x14ac:dyDescent="0.25">
      <c r="A2460" s="42" t="str">
        <f t="shared" si="304"/>
        <v/>
      </c>
      <c r="B2460" s="42" t="str">
        <f t="shared" si="305"/>
        <v/>
      </c>
      <c r="C2460" s="42" t="str">
        <f>IF(ISBLANK($N2460),"",IF(ISBLANK('datos GENERALES'!B$16),"",'datos GENERALES'!B$16))</f>
        <v/>
      </c>
      <c r="D2460" s="43" t="str">
        <f>IF(ISBLANK($N2460),"","SGBTM/AUTAROC/"&amp;'datos GENERALES'!B$5&amp;"_"&amp;'datos GENERALES'!C$5&amp;"_"&amp;'datos GENERALES'!D$5)</f>
        <v/>
      </c>
      <c r="E2460" s="42" t="str">
        <f>IF(ISBLANK($N2460),"",IF(ISBLANK('datos GENERALES'!$B$6),"",'datos GENERALES'!$B$6))</f>
        <v/>
      </c>
      <c r="F2460" s="42" t="str">
        <f>IF(ISBLANK($N2460),"",IF(ISBLANK('datos GENERALES'!$B$7),"",'datos GENERALES'!$B$7))</f>
        <v/>
      </c>
      <c r="G2460" s="42" t="str">
        <f>IF(ISBLANK($N2460),"",IF(ISBLANK('datos GENERALES'!$B$10),"",'datos GENERALES'!$B$10))</f>
        <v/>
      </c>
      <c r="H2460" s="42" t="str">
        <f>IF(ISBLANK($N2460),"",IF(ISBLANK('datos GENERALES'!$C$10),"",'datos GENERALES'!$C$10))</f>
        <v/>
      </c>
      <c r="I2460" s="42" t="str">
        <f>IF(ISBLANK($N2460),"",IF(ISBLANK('datos GENERALES'!$D$10),"",'datos GENERALES'!$D$10))</f>
        <v/>
      </c>
      <c r="O2460" s="48" t="str">
        <f>IFERROR(VLOOKUP(N2460,ListaEspecies!$B$3:$D$45,2,FALSE),"")</f>
        <v/>
      </c>
      <c r="P2460" s="96" t="str">
        <f>IFERROR(VLOOKUP(N2460,ListaEspecies!$B$3:$D$45,3,FALSE),"")</f>
        <v/>
      </c>
      <c r="R2460" s="42" t="str">
        <f>IF(ISBLANK($J2460),"",IF(ISBLANK('datos GENERALES'!$B$15),"",'datos GENERALES'!$B$15))</f>
        <v/>
      </c>
      <c r="S2460" s="49" t="str">
        <f t="shared" si="306"/>
        <v/>
      </c>
      <c r="T2460" s="49" t="str">
        <f t="shared" si="307"/>
        <v/>
      </c>
      <c r="AA2460" s="50" t="str">
        <f t="shared" si="311"/>
        <v/>
      </c>
      <c r="AE2460" s="50" t="str">
        <f t="shared" si="308"/>
        <v/>
      </c>
      <c r="AI2460" s="19" t="str">
        <f t="shared" si="309"/>
        <v/>
      </c>
      <c r="AJ2460"/>
      <c r="AK2460" s="19" t="str">
        <f t="shared" si="310"/>
        <v/>
      </c>
    </row>
    <row r="2461" spans="1:37" x14ac:dyDescent="0.25">
      <c r="A2461" s="42" t="str">
        <f t="shared" si="304"/>
        <v/>
      </c>
      <c r="B2461" s="42" t="str">
        <f t="shared" si="305"/>
        <v/>
      </c>
      <c r="C2461" s="42" t="str">
        <f>IF(ISBLANK($N2461),"",IF(ISBLANK('datos GENERALES'!B$16),"",'datos GENERALES'!B$16))</f>
        <v/>
      </c>
      <c r="D2461" s="43" t="str">
        <f>IF(ISBLANK($N2461),"","SGBTM/AUTAROC/"&amp;'datos GENERALES'!B$5&amp;"_"&amp;'datos GENERALES'!C$5&amp;"_"&amp;'datos GENERALES'!D$5)</f>
        <v/>
      </c>
      <c r="E2461" s="42" t="str">
        <f>IF(ISBLANK($N2461),"",IF(ISBLANK('datos GENERALES'!$B$6),"",'datos GENERALES'!$B$6))</f>
        <v/>
      </c>
      <c r="F2461" s="42" t="str">
        <f>IF(ISBLANK($N2461),"",IF(ISBLANK('datos GENERALES'!$B$7),"",'datos GENERALES'!$B$7))</f>
        <v/>
      </c>
      <c r="G2461" s="42" t="str">
        <f>IF(ISBLANK($N2461),"",IF(ISBLANK('datos GENERALES'!$B$10),"",'datos GENERALES'!$B$10))</f>
        <v/>
      </c>
      <c r="H2461" s="42" t="str">
        <f>IF(ISBLANK($N2461),"",IF(ISBLANK('datos GENERALES'!$C$10),"",'datos GENERALES'!$C$10))</f>
        <v/>
      </c>
      <c r="I2461" s="42" t="str">
        <f>IF(ISBLANK($N2461),"",IF(ISBLANK('datos GENERALES'!$D$10),"",'datos GENERALES'!$D$10))</f>
        <v/>
      </c>
      <c r="O2461" s="48" t="str">
        <f>IFERROR(VLOOKUP(N2461,ListaEspecies!$B$3:$D$45,2,FALSE),"")</f>
        <v/>
      </c>
      <c r="P2461" s="96" t="str">
        <f>IFERROR(VLOOKUP(N2461,ListaEspecies!$B$3:$D$45,3,FALSE),"")</f>
        <v/>
      </c>
      <c r="R2461" s="42" t="str">
        <f>IF(ISBLANK($J2461),"",IF(ISBLANK('datos GENERALES'!$B$15),"",'datos GENERALES'!$B$15))</f>
        <v/>
      </c>
      <c r="S2461" s="49" t="str">
        <f t="shared" si="306"/>
        <v/>
      </c>
      <c r="T2461" s="49" t="str">
        <f t="shared" si="307"/>
        <v/>
      </c>
      <c r="AA2461" s="50" t="str">
        <f t="shared" si="311"/>
        <v/>
      </c>
      <c r="AE2461" s="50" t="str">
        <f t="shared" si="308"/>
        <v/>
      </c>
      <c r="AI2461" s="19" t="str">
        <f t="shared" si="309"/>
        <v/>
      </c>
      <c r="AJ2461"/>
      <c r="AK2461" s="19" t="str">
        <f t="shared" si="310"/>
        <v/>
      </c>
    </row>
    <row r="2462" spans="1:37" x14ac:dyDescent="0.25">
      <c r="A2462" s="42" t="str">
        <f t="shared" si="304"/>
        <v/>
      </c>
      <c r="B2462" s="42" t="str">
        <f t="shared" si="305"/>
        <v/>
      </c>
      <c r="C2462" s="42" t="str">
        <f>IF(ISBLANK($N2462),"",IF(ISBLANK('datos GENERALES'!B$16),"",'datos GENERALES'!B$16))</f>
        <v/>
      </c>
      <c r="D2462" s="43" t="str">
        <f>IF(ISBLANK($N2462),"","SGBTM/AUTAROC/"&amp;'datos GENERALES'!B$5&amp;"_"&amp;'datos GENERALES'!C$5&amp;"_"&amp;'datos GENERALES'!D$5)</f>
        <v/>
      </c>
      <c r="E2462" s="42" t="str">
        <f>IF(ISBLANK($N2462),"",IF(ISBLANK('datos GENERALES'!$B$6),"",'datos GENERALES'!$B$6))</f>
        <v/>
      </c>
      <c r="F2462" s="42" t="str">
        <f>IF(ISBLANK($N2462),"",IF(ISBLANK('datos GENERALES'!$B$7),"",'datos GENERALES'!$B$7))</f>
        <v/>
      </c>
      <c r="G2462" s="42" t="str">
        <f>IF(ISBLANK($N2462),"",IF(ISBLANK('datos GENERALES'!$B$10),"",'datos GENERALES'!$B$10))</f>
        <v/>
      </c>
      <c r="H2462" s="42" t="str">
        <f>IF(ISBLANK($N2462),"",IF(ISBLANK('datos GENERALES'!$C$10),"",'datos GENERALES'!$C$10))</f>
        <v/>
      </c>
      <c r="I2462" s="42" t="str">
        <f>IF(ISBLANK($N2462),"",IF(ISBLANK('datos GENERALES'!$D$10),"",'datos GENERALES'!$D$10))</f>
        <v/>
      </c>
      <c r="O2462" s="48" t="str">
        <f>IFERROR(VLOOKUP(N2462,ListaEspecies!$B$3:$D$45,2,FALSE),"")</f>
        <v/>
      </c>
      <c r="P2462" s="96" t="str">
        <f>IFERROR(VLOOKUP(N2462,ListaEspecies!$B$3:$D$45,3,FALSE),"")</f>
        <v/>
      </c>
      <c r="R2462" s="42" t="str">
        <f>IF(ISBLANK($J2462),"",IF(ISBLANK('datos GENERALES'!$B$15),"",'datos GENERALES'!$B$15))</f>
        <v/>
      </c>
      <c r="S2462" s="49" t="str">
        <f t="shared" si="306"/>
        <v/>
      </c>
      <c r="T2462" s="49" t="str">
        <f t="shared" si="307"/>
        <v/>
      </c>
      <c r="AA2462" s="50" t="str">
        <f t="shared" si="311"/>
        <v/>
      </c>
      <c r="AE2462" s="50" t="str">
        <f t="shared" si="308"/>
        <v/>
      </c>
      <c r="AI2462" s="19" t="str">
        <f t="shared" si="309"/>
        <v/>
      </c>
      <c r="AJ2462"/>
      <c r="AK2462" s="19" t="str">
        <f t="shared" si="310"/>
        <v/>
      </c>
    </row>
    <row r="2463" spans="1:37" x14ac:dyDescent="0.25">
      <c r="A2463" s="42" t="str">
        <f t="shared" si="304"/>
        <v/>
      </c>
      <c r="B2463" s="42" t="str">
        <f t="shared" si="305"/>
        <v/>
      </c>
      <c r="C2463" s="42" t="str">
        <f>IF(ISBLANK($N2463),"",IF(ISBLANK('datos GENERALES'!B$16),"",'datos GENERALES'!B$16))</f>
        <v/>
      </c>
      <c r="D2463" s="43" t="str">
        <f>IF(ISBLANK($N2463),"","SGBTM/AUTAROC/"&amp;'datos GENERALES'!B$5&amp;"_"&amp;'datos GENERALES'!C$5&amp;"_"&amp;'datos GENERALES'!D$5)</f>
        <v/>
      </c>
      <c r="E2463" s="42" t="str">
        <f>IF(ISBLANK($N2463),"",IF(ISBLANK('datos GENERALES'!$B$6),"",'datos GENERALES'!$B$6))</f>
        <v/>
      </c>
      <c r="F2463" s="42" t="str">
        <f>IF(ISBLANK($N2463),"",IF(ISBLANK('datos GENERALES'!$B$7),"",'datos GENERALES'!$B$7))</f>
        <v/>
      </c>
      <c r="G2463" s="42" t="str">
        <f>IF(ISBLANK($N2463),"",IF(ISBLANK('datos GENERALES'!$B$10),"",'datos GENERALES'!$B$10))</f>
        <v/>
      </c>
      <c r="H2463" s="42" t="str">
        <f>IF(ISBLANK($N2463),"",IF(ISBLANK('datos GENERALES'!$C$10),"",'datos GENERALES'!$C$10))</f>
        <v/>
      </c>
      <c r="I2463" s="42" t="str">
        <f>IF(ISBLANK($N2463),"",IF(ISBLANK('datos GENERALES'!$D$10),"",'datos GENERALES'!$D$10))</f>
        <v/>
      </c>
      <c r="O2463" s="48" t="str">
        <f>IFERROR(VLOOKUP(N2463,ListaEspecies!$B$3:$D$45,2,FALSE),"")</f>
        <v/>
      </c>
      <c r="P2463" s="96" t="str">
        <f>IFERROR(VLOOKUP(N2463,ListaEspecies!$B$3:$D$45,3,FALSE),"")</f>
        <v/>
      </c>
      <c r="R2463" s="42" t="str">
        <f>IF(ISBLANK($J2463),"",IF(ISBLANK('datos GENERALES'!$B$15),"",'datos GENERALES'!$B$15))</f>
        <v/>
      </c>
      <c r="S2463" s="49" t="str">
        <f t="shared" si="306"/>
        <v/>
      </c>
      <c r="T2463" s="49" t="str">
        <f t="shared" si="307"/>
        <v/>
      </c>
      <c r="AA2463" s="50" t="str">
        <f t="shared" si="311"/>
        <v/>
      </c>
      <c r="AE2463" s="50" t="str">
        <f t="shared" si="308"/>
        <v/>
      </c>
      <c r="AI2463" s="19" t="str">
        <f t="shared" si="309"/>
        <v/>
      </c>
      <c r="AJ2463"/>
      <c r="AK2463" s="19" t="str">
        <f t="shared" si="310"/>
        <v/>
      </c>
    </row>
    <row r="2464" spans="1:37" x14ac:dyDescent="0.25">
      <c r="A2464" s="42" t="str">
        <f t="shared" si="304"/>
        <v/>
      </c>
      <c r="B2464" s="42" t="str">
        <f t="shared" si="305"/>
        <v/>
      </c>
      <c r="C2464" s="42" t="str">
        <f>IF(ISBLANK($N2464),"",IF(ISBLANK('datos GENERALES'!B$16),"",'datos GENERALES'!B$16))</f>
        <v/>
      </c>
      <c r="D2464" s="43" t="str">
        <f>IF(ISBLANK($N2464),"","SGBTM/AUTAROC/"&amp;'datos GENERALES'!B$5&amp;"_"&amp;'datos GENERALES'!C$5&amp;"_"&amp;'datos GENERALES'!D$5)</f>
        <v/>
      </c>
      <c r="E2464" s="42" t="str">
        <f>IF(ISBLANK($N2464),"",IF(ISBLANK('datos GENERALES'!$B$6),"",'datos GENERALES'!$B$6))</f>
        <v/>
      </c>
      <c r="F2464" s="42" t="str">
        <f>IF(ISBLANK($N2464),"",IF(ISBLANK('datos GENERALES'!$B$7),"",'datos GENERALES'!$B$7))</f>
        <v/>
      </c>
      <c r="G2464" s="42" t="str">
        <f>IF(ISBLANK($N2464),"",IF(ISBLANK('datos GENERALES'!$B$10),"",'datos GENERALES'!$B$10))</f>
        <v/>
      </c>
      <c r="H2464" s="42" t="str">
        <f>IF(ISBLANK($N2464),"",IF(ISBLANK('datos GENERALES'!$C$10),"",'datos GENERALES'!$C$10))</f>
        <v/>
      </c>
      <c r="I2464" s="42" t="str">
        <f>IF(ISBLANK($N2464),"",IF(ISBLANK('datos GENERALES'!$D$10),"",'datos GENERALES'!$D$10))</f>
        <v/>
      </c>
      <c r="O2464" s="48" t="str">
        <f>IFERROR(VLOOKUP(N2464,ListaEspecies!$B$3:$D$45,2,FALSE),"")</f>
        <v/>
      </c>
      <c r="P2464" s="96" t="str">
        <f>IFERROR(VLOOKUP(N2464,ListaEspecies!$B$3:$D$45,3,FALSE),"")</f>
        <v/>
      </c>
      <c r="R2464" s="42" t="str">
        <f>IF(ISBLANK($J2464),"",IF(ISBLANK('datos GENERALES'!$B$15),"",'datos GENERALES'!$B$15))</f>
        <v/>
      </c>
      <c r="S2464" s="49" t="str">
        <f t="shared" si="306"/>
        <v/>
      </c>
      <c r="T2464" s="49" t="str">
        <f t="shared" si="307"/>
        <v/>
      </c>
      <c r="AA2464" s="50" t="str">
        <f t="shared" si="311"/>
        <v/>
      </c>
      <c r="AE2464" s="50" t="str">
        <f t="shared" si="308"/>
        <v/>
      </c>
      <c r="AI2464" s="19" t="str">
        <f t="shared" si="309"/>
        <v/>
      </c>
      <c r="AJ2464"/>
      <c r="AK2464" s="19" t="str">
        <f t="shared" si="310"/>
        <v/>
      </c>
    </row>
    <row r="2465" spans="1:37" x14ac:dyDescent="0.25">
      <c r="A2465" s="42" t="str">
        <f t="shared" si="304"/>
        <v/>
      </c>
      <c r="B2465" s="42" t="str">
        <f t="shared" si="305"/>
        <v/>
      </c>
      <c r="C2465" s="42" t="str">
        <f>IF(ISBLANK($N2465),"",IF(ISBLANK('datos GENERALES'!B$16),"",'datos GENERALES'!B$16))</f>
        <v/>
      </c>
      <c r="D2465" s="43" t="str">
        <f>IF(ISBLANK($N2465),"","SGBTM/AUTAROC/"&amp;'datos GENERALES'!B$5&amp;"_"&amp;'datos GENERALES'!C$5&amp;"_"&amp;'datos GENERALES'!D$5)</f>
        <v/>
      </c>
      <c r="E2465" s="42" t="str">
        <f>IF(ISBLANK($N2465),"",IF(ISBLANK('datos GENERALES'!$B$6),"",'datos GENERALES'!$B$6))</f>
        <v/>
      </c>
      <c r="F2465" s="42" t="str">
        <f>IF(ISBLANK($N2465),"",IF(ISBLANK('datos GENERALES'!$B$7),"",'datos GENERALES'!$B$7))</f>
        <v/>
      </c>
      <c r="G2465" s="42" t="str">
        <f>IF(ISBLANK($N2465),"",IF(ISBLANK('datos GENERALES'!$B$10),"",'datos GENERALES'!$B$10))</f>
        <v/>
      </c>
      <c r="H2465" s="42" t="str">
        <f>IF(ISBLANK($N2465),"",IF(ISBLANK('datos GENERALES'!$C$10),"",'datos GENERALES'!$C$10))</f>
        <v/>
      </c>
      <c r="I2465" s="42" t="str">
        <f>IF(ISBLANK($N2465),"",IF(ISBLANK('datos GENERALES'!$D$10),"",'datos GENERALES'!$D$10))</f>
        <v/>
      </c>
      <c r="O2465" s="48" t="str">
        <f>IFERROR(VLOOKUP(N2465,ListaEspecies!$B$3:$D$45,2,FALSE),"")</f>
        <v/>
      </c>
      <c r="P2465" s="96" t="str">
        <f>IFERROR(VLOOKUP(N2465,ListaEspecies!$B$3:$D$45,3,FALSE),"")</f>
        <v/>
      </c>
      <c r="R2465" s="42" t="str">
        <f>IF(ISBLANK($J2465),"",IF(ISBLANK('datos GENERALES'!$B$15),"",'datos GENERALES'!$B$15))</f>
        <v/>
      </c>
      <c r="S2465" s="49" t="str">
        <f t="shared" si="306"/>
        <v/>
      </c>
      <c r="T2465" s="49" t="str">
        <f t="shared" si="307"/>
        <v/>
      </c>
      <c r="AA2465" s="50" t="str">
        <f t="shared" si="311"/>
        <v/>
      </c>
      <c r="AE2465" s="50" t="str">
        <f t="shared" si="308"/>
        <v/>
      </c>
      <c r="AI2465" s="19" t="str">
        <f t="shared" si="309"/>
        <v/>
      </c>
      <c r="AJ2465"/>
      <c r="AK2465" s="19" t="str">
        <f t="shared" si="310"/>
        <v/>
      </c>
    </row>
    <row r="2466" spans="1:37" x14ac:dyDescent="0.25">
      <c r="A2466" s="42" t="str">
        <f t="shared" si="304"/>
        <v/>
      </c>
      <c r="B2466" s="42" t="str">
        <f t="shared" si="305"/>
        <v/>
      </c>
      <c r="C2466" s="42" t="str">
        <f>IF(ISBLANK($N2466),"",IF(ISBLANK('datos GENERALES'!B$16),"",'datos GENERALES'!B$16))</f>
        <v/>
      </c>
      <c r="D2466" s="43" t="str">
        <f>IF(ISBLANK($N2466),"","SGBTM/AUTAROC/"&amp;'datos GENERALES'!B$5&amp;"_"&amp;'datos GENERALES'!C$5&amp;"_"&amp;'datos GENERALES'!D$5)</f>
        <v/>
      </c>
      <c r="E2466" s="42" t="str">
        <f>IF(ISBLANK($N2466),"",IF(ISBLANK('datos GENERALES'!$B$6),"",'datos GENERALES'!$B$6))</f>
        <v/>
      </c>
      <c r="F2466" s="42" t="str">
        <f>IF(ISBLANK($N2466),"",IF(ISBLANK('datos GENERALES'!$B$7),"",'datos GENERALES'!$B$7))</f>
        <v/>
      </c>
      <c r="G2466" s="42" t="str">
        <f>IF(ISBLANK($N2466),"",IF(ISBLANK('datos GENERALES'!$B$10),"",'datos GENERALES'!$B$10))</f>
        <v/>
      </c>
      <c r="H2466" s="42" t="str">
        <f>IF(ISBLANK($N2466),"",IF(ISBLANK('datos GENERALES'!$C$10),"",'datos GENERALES'!$C$10))</f>
        <v/>
      </c>
      <c r="I2466" s="42" t="str">
        <f>IF(ISBLANK($N2466),"",IF(ISBLANK('datos GENERALES'!$D$10),"",'datos GENERALES'!$D$10))</f>
        <v/>
      </c>
      <c r="O2466" s="48" t="str">
        <f>IFERROR(VLOOKUP(N2466,ListaEspecies!$B$3:$D$45,2,FALSE),"")</f>
        <v/>
      </c>
      <c r="P2466" s="96" t="str">
        <f>IFERROR(VLOOKUP(N2466,ListaEspecies!$B$3:$D$45,3,FALSE),"")</f>
        <v/>
      </c>
      <c r="R2466" s="42" t="str">
        <f>IF(ISBLANK($J2466),"",IF(ISBLANK('datos GENERALES'!$B$15),"",'datos GENERALES'!$B$15))</f>
        <v/>
      </c>
      <c r="S2466" s="49" t="str">
        <f t="shared" si="306"/>
        <v/>
      </c>
      <c r="T2466" s="49" t="str">
        <f t="shared" si="307"/>
        <v/>
      </c>
      <c r="AA2466" s="50" t="str">
        <f t="shared" si="311"/>
        <v/>
      </c>
      <c r="AE2466" s="50" t="str">
        <f t="shared" si="308"/>
        <v/>
      </c>
      <c r="AI2466" s="19" t="str">
        <f t="shared" si="309"/>
        <v/>
      </c>
      <c r="AJ2466"/>
      <c r="AK2466" s="19" t="str">
        <f t="shared" si="310"/>
        <v/>
      </c>
    </row>
    <row r="2467" spans="1:37" x14ac:dyDescent="0.25">
      <c r="A2467" s="42" t="str">
        <f t="shared" si="304"/>
        <v/>
      </c>
      <c r="B2467" s="42" t="str">
        <f t="shared" si="305"/>
        <v/>
      </c>
      <c r="C2467" s="42" t="str">
        <f>IF(ISBLANK($N2467),"",IF(ISBLANK('datos GENERALES'!B$16),"",'datos GENERALES'!B$16))</f>
        <v/>
      </c>
      <c r="D2467" s="43" t="str">
        <f>IF(ISBLANK($N2467),"","SGBTM/AUTAROC/"&amp;'datos GENERALES'!B$5&amp;"_"&amp;'datos GENERALES'!C$5&amp;"_"&amp;'datos GENERALES'!D$5)</f>
        <v/>
      </c>
      <c r="E2467" s="42" t="str">
        <f>IF(ISBLANK($N2467),"",IF(ISBLANK('datos GENERALES'!$B$6),"",'datos GENERALES'!$B$6))</f>
        <v/>
      </c>
      <c r="F2467" s="42" t="str">
        <f>IF(ISBLANK($N2467),"",IF(ISBLANK('datos GENERALES'!$B$7),"",'datos GENERALES'!$B$7))</f>
        <v/>
      </c>
      <c r="G2467" s="42" t="str">
        <f>IF(ISBLANK($N2467),"",IF(ISBLANK('datos GENERALES'!$B$10),"",'datos GENERALES'!$B$10))</f>
        <v/>
      </c>
      <c r="H2467" s="42" t="str">
        <f>IF(ISBLANK($N2467),"",IF(ISBLANK('datos GENERALES'!$C$10),"",'datos GENERALES'!$C$10))</f>
        <v/>
      </c>
      <c r="I2467" s="42" t="str">
        <f>IF(ISBLANK($N2467),"",IF(ISBLANK('datos GENERALES'!$D$10),"",'datos GENERALES'!$D$10))</f>
        <v/>
      </c>
      <c r="O2467" s="48" t="str">
        <f>IFERROR(VLOOKUP(N2467,ListaEspecies!$B$3:$D$45,2,FALSE),"")</f>
        <v/>
      </c>
      <c r="P2467" s="96" t="str">
        <f>IFERROR(VLOOKUP(N2467,ListaEspecies!$B$3:$D$45,3,FALSE),"")</f>
        <v/>
      </c>
      <c r="R2467" s="42" t="str">
        <f>IF(ISBLANK($J2467),"",IF(ISBLANK('datos GENERALES'!$B$15),"",'datos GENERALES'!$B$15))</f>
        <v/>
      </c>
      <c r="S2467" s="49" t="str">
        <f t="shared" si="306"/>
        <v/>
      </c>
      <c r="T2467" s="49" t="str">
        <f t="shared" si="307"/>
        <v/>
      </c>
      <c r="AA2467" s="50" t="str">
        <f t="shared" si="311"/>
        <v/>
      </c>
      <c r="AE2467" s="50" t="str">
        <f t="shared" si="308"/>
        <v/>
      </c>
      <c r="AI2467" s="19" t="str">
        <f t="shared" si="309"/>
        <v/>
      </c>
      <c r="AJ2467"/>
      <c r="AK2467" s="19" t="str">
        <f t="shared" si="310"/>
        <v/>
      </c>
    </row>
    <row r="2468" spans="1:37" x14ac:dyDescent="0.25">
      <c r="A2468" s="42" t="str">
        <f t="shared" si="304"/>
        <v/>
      </c>
      <c r="B2468" s="42" t="str">
        <f t="shared" si="305"/>
        <v/>
      </c>
      <c r="C2468" s="42" t="str">
        <f>IF(ISBLANK($N2468),"",IF(ISBLANK('datos GENERALES'!B$16),"",'datos GENERALES'!B$16))</f>
        <v/>
      </c>
      <c r="D2468" s="43" t="str">
        <f>IF(ISBLANK($N2468),"","SGBTM/AUTAROC/"&amp;'datos GENERALES'!B$5&amp;"_"&amp;'datos GENERALES'!C$5&amp;"_"&amp;'datos GENERALES'!D$5)</f>
        <v/>
      </c>
      <c r="E2468" s="42" t="str">
        <f>IF(ISBLANK($N2468),"",IF(ISBLANK('datos GENERALES'!$B$6),"",'datos GENERALES'!$B$6))</f>
        <v/>
      </c>
      <c r="F2468" s="42" t="str">
        <f>IF(ISBLANK($N2468),"",IF(ISBLANK('datos GENERALES'!$B$7),"",'datos GENERALES'!$B$7))</f>
        <v/>
      </c>
      <c r="G2468" s="42" t="str">
        <f>IF(ISBLANK($N2468),"",IF(ISBLANK('datos GENERALES'!$B$10),"",'datos GENERALES'!$B$10))</f>
        <v/>
      </c>
      <c r="H2468" s="42" t="str">
        <f>IF(ISBLANK($N2468),"",IF(ISBLANK('datos GENERALES'!$C$10),"",'datos GENERALES'!$C$10))</f>
        <v/>
      </c>
      <c r="I2468" s="42" t="str">
        <f>IF(ISBLANK($N2468),"",IF(ISBLANK('datos GENERALES'!$D$10),"",'datos GENERALES'!$D$10))</f>
        <v/>
      </c>
      <c r="O2468" s="48" t="str">
        <f>IFERROR(VLOOKUP(N2468,ListaEspecies!$B$3:$D$45,2,FALSE),"")</f>
        <v/>
      </c>
      <c r="P2468" s="96" t="str">
        <f>IFERROR(VLOOKUP(N2468,ListaEspecies!$B$3:$D$45,3,FALSE),"")</f>
        <v/>
      </c>
      <c r="R2468" s="42" t="str">
        <f>IF(ISBLANK($J2468),"",IF(ISBLANK('datos GENERALES'!$B$15),"",'datos GENERALES'!$B$15))</f>
        <v/>
      </c>
      <c r="S2468" s="49" t="str">
        <f t="shared" si="306"/>
        <v/>
      </c>
      <c r="T2468" s="49" t="str">
        <f t="shared" si="307"/>
        <v/>
      </c>
      <c r="AA2468" s="50" t="str">
        <f t="shared" si="311"/>
        <v/>
      </c>
      <c r="AE2468" s="50" t="str">
        <f t="shared" si="308"/>
        <v/>
      </c>
      <c r="AI2468" s="19" t="str">
        <f t="shared" si="309"/>
        <v/>
      </c>
      <c r="AJ2468"/>
      <c r="AK2468" s="19" t="str">
        <f t="shared" si="310"/>
        <v/>
      </c>
    </row>
    <row r="2469" spans="1:37" x14ac:dyDescent="0.25">
      <c r="A2469" s="42" t="str">
        <f t="shared" si="304"/>
        <v/>
      </c>
      <c r="B2469" s="42" t="str">
        <f t="shared" si="305"/>
        <v/>
      </c>
      <c r="C2469" s="42" t="str">
        <f>IF(ISBLANK($N2469),"",IF(ISBLANK('datos GENERALES'!B$16),"",'datos GENERALES'!B$16))</f>
        <v/>
      </c>
      <c r="D2469" s="43" t="str">
        <f>IF(ISBLANK($N2469),"","SGBTM/AUTAROC/"&amp;'datos GENERALES'!B$5&amp;"_"&amp;'datos GENERALES'!C$5&amp;"_"&amp;'datos GENERALES'!D$5)</f>
        <v/>
      </c>
      <c r="E2469" s="42" t="str">
        <f>IF(ISBLANK($N2469),"",IF(ISBLANK('datos GENERALES'!$B$6),"",'datos GENERALES'!$B$6))</f>
        <v/>
      </c>
      <c r="F2469" s="42" t="str">
        <f>IF(ISBLANK($N2469),"",IF(ISBLANK('datos GENERALES'!$B$7),"",'datos GENERALES'!$B$7))</f>
        <v/>
      </c>
      <c r="G2469" s="42" t="str">
        <f>IF(ISBLANK($N2469),"",IF(ISBLANK('datos GENERALES'!$B$10),"",'datos GENERALES'!$B$10))</f>
        <v/>
      </c>
      <c r="H2469" s="42" t="str">
        <f>IF(ISBLANK($N2469),"",IF(ISBLANK('datos GENERALES'!$C$10),"",'datos GENERALES'!$C$10))</f>
        <v/>
      </c>
      <c r="I2469" s="42" t="str">
        <f>IF(ISBLANK($N2469),"",IF(ISBLANK('datos GENERALES'!$D$10),"",'datos GENERALES'!$D$10))</f>
        <v/>
      </c>
      <c r="O2469" s="48" t="str">
        <f>IFERROR(VLOOKUP(N2469,ListaEspecies!$B$3:$D$45,2,FALSE),"")</f>
        <v/>
      </c>
      <c r="P2469" s="96" t="str">
        <f>IFERROR(VLOOKUP(N2469,ListaEspecies!$B$3:$D$45,3,FALSE),"")</f>
        <v/>
      </c>
      <c r="R2469" s="42" t="str">
        <f>IF(ISBLANK($J2469),"",IF(ISBLANK('datos GENERALES'!$B$15),"",'datos GENERALES'!$B$15))</f>
        <v/>
      </c>
      <c r="S2469" s="49" t="str">
        <f t="shared" si="306"/>
        <v/>
      </c>
      <c r="T2469" s="49" t="str">
        <f t="shared" si="307"/>
        <v/>
      </c>
      <c r="AA2469" s="50" t="str">
        <f t="shared" si="311"/>
        <v/>
      </c>
      <c r="AE2469" s="50" t="str">
        <f t="shared" si="308"/>
        <v/>
      </c>
      <c r="AI2469" s="19" t="str">
        <f t="shared" si="309"/>
        <v/>
      </c>
      <c r="AJ2469"/>
      <c r="AK2469" s="19" t="str">
        <f t="shared" si="310"/>
        <v/>
      </c>
    </row>
    <row r="2470" spans="1:37" x14ac:dyDescent="0.25">
      <c r="A2470" s="42" t="str">
        <f t="shared" si="304"/>
        <v/>
      </c>
      <c r="B2470" s="42" t="str">
        <f t="shared" si="305"/>
        <v/>
      </c>
      <c r="C2470" s="42" t="str">
        <f>IF(ISBLANK($N2470),"",IF(ISBLANK('datos GENERALES'!B$16),"",'datos GENERALES'!B$16))</f>
        <v/>
      </c>
      <c r="D2470" s="43" t="str">
        <f>IF(ISBLANK($N2470),"","SGBTM/AUTAROC/"&amp;'datos GENERALES'!B$5&amp;"_"&amp;'datos GENERALES'!C$5&amp;"_"&amp;'datos GENERALES'!D$5)</f>
        <v/>
      </c>
      <c r="E2470" s="42" t="str">
        <f>IF(ISBLANK($N2470),"",IF(ISBLANK('datos GENERALES'!$B$6),"",'datos GENERALES'!$B$6))</f>
        <v/>
      </c>
      <c r="F2470" s="42" t="str">
        <f>IF(ISBLANK($N2470),"",IF(ISBLANK('datos GENERALES'!$B$7),"",'datos GENERALES'!$B$7))</f>
        <v/>
      </c>
      <c r="G2470" s="42" t="str">
        <f>IF(ISBLANK($N2470),"",IF(ISBLANK('datos GENERALES'!$B$10),"",'datos GENERALES'!$B$10))</f>
        <v/>
      </c>
      <c r="H2470" s="42" t="str">
        <f>IF(ISBLANK($N2470),"",IF(ISBLANK('datos GENERALES'!$C$10),"",'datos GENERALES'!$C$10))</f>
        <v/>
      </c>
      <c r="I2470" s="42" t="str">
        <f>IF(ISBLANK($N2470),"",IF(ISBLANK('datos GENERALES'!$D$10),"",'datos GENERALES'!$D$10))</f>
        <v/>
      </c>
      <c r="O2470" s="48" t="str">
        <f>IFERROR(VLOOKUP(N2470,ListaEspecies!$B$3:$D$45,2,FALSE),"")</f>
        <v/>
      </c>
      <c r="P2470" s="96" t="str">
        <f>IFERROR(VLOOKUP(N2470,ListaEspecies!$B$3:$D$45,3,FALSE),"")</f>
        <v/>
      </c>
      <c r="R2470" s="42" t="str">
        <f>IF(ISBLANK($J2470),"",IF(ISBLANK('datos GENERALES'!$B$15),"",'datos GENERALES'!$B$15))</f>
        <v/>
      </c>
      <c r="S2470" s="49" t="str">
        <f t="shared" si="306"/>
        <v/>
      </c>
      <c r="T2470" s="49" t="str">
        <f t="shared" si="307"/>
        <v/>
      </c>
      <c r="AA2470" s="50" t="str">
        <f t="shared" si="311"/>
        <v/>
      </c>
      <c r="AE2470" s="50" t="str">
        <f t="shared" si="308"/>
        <v/>
      </c>
      <c r="AI2470" s="19" t="str">
        <f t="shared" si="309"/>
        <v/>
      </c>
      <c r="AJ2470"/>
      <c r="AK2470" s="19" t="str">
        <f t="shared" si="310"/>
        <v/>
      </c>
    </row>
    <row r="2471" spans="1:37" x14ac:dyDescent="0.25">
      <c r="A2471" s="42" t="str">
        <f t="shared" si="304"/>
        <v/>
      </c>
      <c r="B2471" s="42" t="str">
        <f t="shared" si="305"/>
        <v/>
      </c>
      <c r="C2471" s="42" t="str">
        <f>IF(ISBLANK($N2471),"",IF(ISBLANK('datos GENERALES'!B$16),"",'datos GENERALES'!B$16))</f>
        <v/>
      </c>
      <c r="D2471" s="43" t="str">
        <f>IF(ISBLANK($N2471),"","SGBTM/AUTAROC/"&amp;'datos GENERALES'!B$5&amp;"_"&amp;'datos GENERALES'!C$5&amp;"_"&amp;'datos GENERALES'!D$5)</f>
        <v/>
      </c>
      <c r="E2471" s="42" t="str">
        <f>IF(ISBLANK($N2471),"",IF(ISBLANK('datos GENERALES'!$B$6),"",'datos GENERALES'!$B$6))</f>
        <v/>
      </c>
      <c r="F2471" s="42" t="str">
        <f>IF(ISBLANK($N2471),"",IF(ISBLANK('datos GENERALES'!$B$7),"",'datos GENERALES'!$B$7))</f>
        <v/>
      </c>
      <c r="G2471" s="42" t="str">
        <f>IF(ISBLANK($N2471),"",IF(ISBLANK('datos GENERALES'!$B$10),"",'datos GENERALES'!$B$10))</f>
        <v/>
      </c>
      <c r="H2471" s="42" t="str">
        <f>IF(ISBLANK($N2471),"",IF(ISBLANK('datos GENERALES'!$C$10),"",'datos GENERALES'!$C$10))</f>
        <v/>
      </c>
      <c r="I2471" s="42" t="str">
        <f>IF(ISBLANK($N2471),"",IF(ISBLANK('datos GENERALES'!$D$10),"",'datos GENERALES'!$D$10))</f>
        <v/>
      </c>
      <c r="O2471" s="48" t="str">
        <f>IFERROR(VLOOKUP(N2471,ListaEspecies!$B$3:$D$45,2,FALSE),"")</f>
        <v/>
      </c>
      <c r="P2471" s="96" t="str">
        <f>IFERROR(VLOOKUP(N2471,ListaEspecies!$B$3:$D$45,3,FALSE),"")</f>
        <v/>
      </c>
      <c r="R2471" s="42" t="str">
        <f>IF(ISBLANK($J2471),"",IF(ISBLANK('datos GENERALES'!$B$15),"",'datos GENERALES'!$B$15))</f>
        <v/>
      </c>
      <c r="S2471" s="49" t="str">
        <f t="shared" si="306"/>
        <v/>
      </c>
      <c r="T2471" s="49" t="str">
        <f t="shared" si="307"/>
        <v/>
      </c>
      <c r="AA2471" s="50" t="str">
        <f t="shared" si="311"/>
        <v/>
      </c>
      <c r="AE2471" s="50" t="str">
        <f t="shared" si="308"/>
        <v/>
      </c>
      <c r="AI2471" s="19" t="str">
        <f t="shared" si="309"/>
        <v/>
      </c>
      <c r="AJ2471"/>
      <c r="AK2471" s="19" t="str">
        <f t="shared" si="310"/>
        <v/>
      </c>
    </row>
    <row r="2472" spans="1:37" x14ac:dyDescent="0.25">
      <c r="A2472" s="42" t="str">
        <f t="shared" si="304"/>
        <v/>
      </c>
      <c r="B2472" s="42" t="str">
        <f t="shared" si="305"/>
        <v/>
      </c>
      <c r="C2472" s="42" t="str">
        <f>IF(ISBLANK($N2472),"",IF(ISBLANK('datos GENERALES'!B$16),"",'datos GENERALES'!B$16))</f>
        <v/>
      </c>
      <c r="D2472" s="43" t="str">
        <f>IF(ISBLANK($N2472),"","SGBTM/AUTAROC/"&amp;'datos GENERALES'!B$5&amp;"_"&amp;'datos GENERALES'!C$5&amp;"_"&amp;'datos GENERALES'!D$5)</f>
        <v/>
      </c>
      <c r="E2472" s="42" t="str">
        <f>IF(ISBLANK($N2472),"",IF(ISBLANK('datos GENERALES'!$B$6),"",'datos GENERALES'!$B$6))</f>
        <v/>
      </c>
      <c r="F2472" s="42" t="str">
        <f>IF(ISBLANK($N2472),"",IF(ISBLANK('datos GENERALES'!$B$7),"",'datos GENERALES'!$B$7))</f>
        <v/>
      </c>
      <c r="G2472" s="42" t="str">
        <f>IF(ISBLANK($N2472),"",IF(ISBLANK('datos GENERALES'!$B$10),"",'datos GENERALES'!$B$10))</f>
        <v/>
      </c>
      <c r="H2472" s="42" t="str">
        <f>IF(ISBLANK($N2472),"",IF(ISBLANK('datos GENERALES'!$C$10),"",'datos GENERALES'!$C$10))</f>
        <v/>
      </c>
      <c r="I2472" s="42" t="str">
        <f>IF(ISBLANK($N2472),"",IF(ISBLANK('datos GENERALES'!$D$10),"",'datos GENERALES'!$D$10))</f>
        <v/>
      </c>
      <c r="O2472" s="48" t="str">
        <f>IFERROR(VLOOKUP(N2472,ListaEspecies!$B$3:$D$45,2,FALSE),"")</f>
        <v/>
      </c>
      <c r="P2472" s="96" t="str">
        <f>IFERROR(VLOOKUP(N2472,ListaEspecies!$B$3:$D$45,3,FALSE),"")</f>
        <v/>
      </c>
      <c r="R2472" s="42" t="str">
        <f>IF(ISBLANK($J2472),"",IF(ISBLANK('datos GENERALES'!$B$15),"",'datos GENERALES'!$B$15))</f>
        <v/>
      </c>
      <c r="S2472" s="49" t="str">
        <f t="shared" si="306"/>
        <v/>
      </c>
      <c r="T2472" s="49" t="str">
        <f t="shared" si="307"/>
        <v/>
      </c>
      <c r="AA2472" s="50" t="str">
        <f t="shared" si="311"/>
        <v/>
      </c>
      <c r="AE2472" s="50" t="str">
        <f t="shared" si="308"/>
        <v/>
      </c>
      <c r="AI2472" s="19" t="str">
        <f t="shared" si="309"/>
        <v/>
      </c>
      <c r="AJ2472"/>
      <c r="AK2472" s="19" t="str">
        <f t="shared" si="310"/>
        <v/>
      </c>
    </row>
    <row r="2473" spans="1:37" x14ac:dyDescent="0.25">
      <c r="A2473" s="42" t="str">
        <f t="shared" si="304"/>
        <v/>
      </c>
      <c r="B2473" s="42" t="str">
        <f t="shared" si="305"/>
        <v/>
      </c>
      <c r="C2473" s="42" t="str">
        <f>IF(ISBLANK($N2473),"",IF(ISBLANK('datos GENERALES'!B$16),"",'datos GENERALES'!B$16))</f>
        <v/>
      </c>
      <c r="D2473" s="43" t="str">
        <f>IF(ISBLANK($N2473),"","SGBTM/AUTAROC/"&amp;'datos GENERALES'!B$5&amp;"_"&amp;'datos GENERALES'!C$5&amp;"_"&amp;'datos GENERALES'!D$5)</f>
        <v/>
      </c>
      <c r="E2473" s="42" t="str">
        <f>IF(ISBLANK($N2473),"",IF(ISBLANK('datos GENERALES'!$B$6),"",'datos GENERALES'!$B$6))</f>
        <v/>
      </c>
      <c r="F2473" s="42" t="str">
        <f>IF(ISBLANK($N2473),"",IF(ISBLANK('datos GENERALES'!$B$7),"",'datos GENERALES'!$B$7))</f>
        <v/>
      </c>
      <c r="G2473" s="42" t="str">
        <f>IF(ISBLANK($N2473),"",IF(ISBLANK('datos GENERALES'!$B$10),"",'datos GENERALES'!$B$10))</f>
        <v/>
      </c>
      <c r="H2473" s="42" t="str">
        <f>IF(ISBLANK($N2473),"",IF(ISBLANK('datos GENERALES'!$C$10),"",'datos GENERALES'!$C$10))</f>
        <v/>
      </c>
      <c r="I2473" s="42" t="str">
        <f>IF(ISBLANK($N2473),"",IF(ISBLANK('datos GENERALES'!$D$10),"",'datos GENERALES'!$D$10))</f>
        <v/>
      </c>
      <c r="O2473" s="48" t="str">
        <f>IFERROR(VLOOKUP(N2473,ListaEspecies!$B$3:$D$45,2,FALSE),"")</f>
        <v/>
      </c>
      <c r="P2473" s="96" t="str">
        <f>IFERROR(VLOOKUP(N2473,ListaEspecies!$B$3:$D$45,3,FALSE),"")</f>
        <v/>
      </c>
      <c r="R2473" s="42" t="str">
        <f>IF(ISBLANK($J2473),"",IF(ISBLANK('datos GENERALES'!$B$15),"",'datos GENERALES'!$B$15))</f>
        <v/>
      </c>
      <c r="S2473" s="49" t="str">
        <f t="shared" si="306"/>
        <v/>
      </c>
      <c r="T2473" s="49" t="str">
        <f t="shared" si="307"/>
        <v/>
      </c>
      <c r="AA2473" s="50" t="str">
        <f t="shared" si="311"/>
        <v/>
      </c>
      <c r="AE2473" s="50" t="str">
        <f t="shared" si="308"/>
        <v/>
      </c>
      <c r="AI2473" s="19" t="str">
        <f t="shared" si="309"/>
        <v/>
      </c>
      <c r="AJ2473"/>
      <c r="AK2473" s="19" t="str">
        <f t="shared" si="310"/>
        <v/>
      </c>
    </row>
    <row r="2474" spans="1:37" x14ac:dyDescent="0.25">
      <c r="A2474" s="42" t="str">
        <f t="shared" si="304"/>
        <v/>
      </c>
      <c r="B2474" s="42" t="str">
        <f t="shared" si="305"/>
        <v/>
      </c>
      <c r="C2474" s="42" t="str">
        <f>IF(ISBLANK($N2474),"",IF(ISBLANK('datos GENERALES'!B$16),"",'datos GENERALES'!B$16))</f>
        <v/>
      </c>
      <c r="D2474" s="43" t="str">
        <f>IF(ISBLANK($N2474),"","SGBTM/AUTAROC/"&amp;'datos GENERALES'!B$5&amp;"_"&amp;'datos GENERALES'!C$5&amp;"_"&amp;'datos GENERALES'!D$5)</f>
        <v/>
      </c>
      <c r="E2474" s="42" t="str">
        <f>IF(ISBLANK($N2474),"",IF(ISBLANK('datos GENERALES'!$B$6),"",'datos GENERALES'!$B$6))</f>
        <v/>
      </c>
      <c r="F2474" s="42" t="str">
        <f>IF(ISBLANK($N2474),"",IF(ISBLANK('datos GENERALES'!$B$7),"",'datos GENERALES'!$B$7))</f>
        <v/>
      </c>
      <c r="G2474" s="42" t="str">
        <f>IF(ISBLANK($N2474),"",IF(ISBLANK('datos GENERALES'!$B$10),"",'datos GENERALES'!$B$10))</f>
        <v/>
      </c>
      <c r="H2474" s="42" t="str">
        <f>IF(ISBLANK($N2474),"",IF(ISBLANK('datos GENERALES'!$C$10),"",'datos GENERALES'!$C$10))</f>
        <v/>
      </c>
      <c r="I2474" s="42" t="str">
        <f>IF(ISBLANK($N2474),"",IF(ISBLANK('datos GENERALES'!$D$10),"",'datos GENERALES'!$D$10))</f>
        <v/>
      </c>
      <c r="O2474" s="48" t="str">
        <f>IFERROR(VLOOKUP(N2474,ListaEspecies!$B$3:$D$45,2,FALSE),"")</f>
        <v/>
      </c>
      <c r="P2474" s="96" t="str">
        <f>IFERROR(VLOOKUP(N2474,ListaEspecies!$B$3:$D$45,3,FALSE),"")</f>
        <v/>
      </c>
      <c r="R2474" s="42" t="str">
        <f>IF(ISBLANK($J2474),"",IF(ISBLANK('datos GENERALES'!$B$15),"",'datos GENERALES'!$B$15))</f>
        <v/>
      </c>
      <c r="S2474" s="49" t="str">
        <f t="shared" si="306"/>
        <v/>
      </c>
      <c r="T2474" s="49" t="str">
        <f t="shared" si="307"/>
        <v/>
      </c>
      <c r="AA2474" s="50" t="str">
        <f t="shared" si="311"/>
        <v/>
      </c>
      <c r="AE2474" s="50" t="str">
        <f t="shared" si="308"/>
        <v/>
      </c>
      <c r="AI2474" s="19" t="str">
        <f t="shared" si="309"/>
        <v/>
      </c>
      <c r="AJ2474"/>
      <c r="AK2474" s="19" t="str">
        <f t="shared" si="310"/>
        <v/>
      </c>
    </row>
    <row r="2475" spans="1:37" x14ac:dyDescent="0.25">
      <c r="A2475" s="42" t="str">
        <f t="shared" si="304"/>
        <v/>
      </c>
      <c r="B2475" s="42" t="str">
        <f t="shared" si="305"/>
        <v/>
      </c>
      <c r="C2475" s="42" t="str">
        <f>IF(ISBLANK($N2475),"",IF(ISBLANK('datos GENERALES'!B$16),"",'datos GENERALES'!B$16))</f>
        <v/>
      </c>
      <c r="D2475" s="43" t="str">
        <f>IF(ISBLANK($N2475),"","SGBTM/AUTAROC/"&amp;'datos GENERALES'!B$5&amp;"_"&amp;'datos GENERALES'!C$5&amp;"_"&amp;'datos GENERALES'!D$5)</f>
        <v/>
      </c>
      <c r="E2475" s="42" t="str">
        <f>IF(ISBLANK($N2475),"",IF(ISBLANK('datos GENERALES'!$B$6),"",'datos GENERALES'!$B$6))</f>
        <v/>
      </c>
      <c r="F2475" s="42" t="str">
        <f>IF(ISBLANK($N2475),"",IF(ISBLANK('datos GENERALES'!$B$7),"",'datos GENERALES'!$B$7))</f>
        <v/>
      </c>
      <c r="G2475" s="42" t="str">
        <f>IF(ISBLANK($N2475),"",IF(ISBLANK('datos GENERALES'!$B$10),"",'datos GENERALES'!$B$10))</f>
        <v/>
      </c>
      <c r="H2475" s="42" t="str">
        <f>IF(ISBLANK($N2475),"",IF(ISBLANK('datos GENERALES'!$C$10),"",'datos GENERALES'!$C$10))</f>
        <v/>
      </c>
      <c r="I2475" s="42" t="str">
        <f>IF(ISBLANK($N2475),"",IF(ISBLANK('datos GENERALES'!$D$10),"",'datos GENERALES'!$D$10))</f>
        <v/>
      </c>
      <c r="O2475" s="48" t="str">
        <f>IFERROR(VLOOKUP(N2475,ListaEspecies!$B$3:$D$45,2,FALSE),"")</f>
        <v/>
      </c>
      <c r="P2475" s="96" t="str">
        <f>IFERROR(VLOOKUP(N2475,ListaEspecies!$B$3:$D$45,3,FALSE),"")</f>
        <v/>
      </c>
      <c r="R2475" s="42" t="str">
        <f>IF(ISBLANK($J2475),"",IF(ISBLANK('datos GENERALES'!$B$15),"",'datos GENERALES'!$B$15))</f>
        <v/>
      </c>
      <c r="S2475" s="49" t="str">
        <f t="shared" si="306"/>
        <v/>
      </c>
      <c r="T2475" s="49" t="str">
        <f t="shared" si="307"/>
        <v/>
      </c>
      <c r="AA2475" s="50" t="str">
        <f t="shared" si="311"/>
        <v/>
      </c>
      <c r="AE2475" s="50" t="str">
        <f t="shared" si="308"/>
        <v/>
      </c>
      <c r="AI2475" s="19" t="str">
        <f t="shared" si="309"/>
        <v/>
      </c>
      <c r="AJ2475"/>
      <c r="AK2475" s="19" t="str">
        <f t="shared" si="310"/>
        <v/>
      </c>
    </row>
    <row r="2476" spans="1:37" x14ac:dyDescent="0.25">
      <c r="A2476" s="42" t="str">
        <f t="shared" si="304"/>
        <v/>
      </c>
      <c r="B2476" s="42" t="str">
        <f t="shared" si="305"/>
        <v/>
      </c>
      <c r="C2476" s="42" t="str">
        <f>IF(ISBLANK($N2476),"",IF(ISBLANK('datos GENERALES'!B$16),"",'datos GENERALES'!B$16))</f>
        <v/>
      </c>
      <c r="D2476" s="43" t="str">
        <f>IF(ISBLANK($N2476),"","SGBTM/AUTAROC/"&amp;'datos GENERALES'!B$5&amp;"_"&amp;'datos GENERALES'!C$5&amp;"_"&amp;'datos GENERALES'!D$5)</f>
        <v/>
      </c>
      <c r="E2476" s="42" t="str">
        <f>IF(ISBLANK($N2476),"",IF(ISBLANK('datos GENERALES'!$B$6),"",'datos GENERALES'!$B$6))</f>
        <v/>
      </c>
      <c r="F2476" s="42" t="str">
        <f>IF(ISBLANK($N2476),"",IF(ISBLANK('datos GENERALES'!$B$7),"",'datos GENERALES'!$B$7))</f>
        <v/>
      </c>
      <c r="G2476" s="42" t="str">
        <f>IF(ISBLANK($N2476),"",IF(ISBLANK('datos GENERALES'!$B$10),"",'datos GENERALES'!$B$10))</f>
        <v/>
      </c>
      <c r="H2476" s="42" t="str">
        <f>IF(ISBLANK($N2476),"",IF(ISBLANK('datos GENERALES'!$C$10),"",'datos GENERALES'!$C$10))</f>
        <v/>
      </c>
      <c r="I2476" s="42" t="str">
        <f>IF(ISBLANK($N2476),"",IF(ISBLANK('datos GENERALES'!$D$10),"",'datos GENERALES'!$D$10))</f>
        <v/>
      </c>
      <c r="O2476" s="48" t="str">
        <f>IFERROR(VLOOKUP(N2476,ListaEspecies!$B$3:$D$45,2,FALSE),"")</f>
        <v/>
      </c>
      <c r="P2476" s="96" t="str">
        <f>IFERROR(VLOOKUP(N2476,ListaEspecies!$B$3:$D$45,3,FALSE),"")</f>
        <v/>
      </c>
      <c r="R2476" s="42" t="str">
        <f>IF(ISBLANK($J2476),"",IF(ISBLANK('datos GENERALES'!$B$15),"",'datos GENERALES'!$B$15))</f>
        <v/>
      </c>
      <c r="S2476" s="49" t="str">
        <f t="shared" si="306"/>
        <v/>
      </c>
      <c r="T2476" s="49" t="str">
        <f t="shared" si="307"/>
        <v/>
      </c>
      <c r="AA2476" s="50" t="str">
        <f t="shared" si="311"/>
        <v/>
      </c>
      <c r="AE2476" s="50" t="str">
        <f t="shared" si="308"/>
        <v/>
      </c>
      <c r="AI2476" s="19" t="str">
        <f t="shared" si="309"/>
        <v/>
      </c>
      <c r="AJ2476"/>
      <c r="AK2476" s="19" t="str">
        <f t="shared" si="310"/>
        <v/>
      </c>
    </row>
    <row r="2477" spans="1:37" x14ac:dyDescent="0.25">
      <c r="A2477" s="42" t="str">
        <f t="shared" si="304"/>
        <v/>
      </c>
      <c r="B2477" s="42" t="str">
        <f t="shared" si="305"/>
        <v/>
      </c>
      <c r="C2477" s="42" t="str">
        <f>IF(ISBLANK($N2477),"",IF(ISBLANK('datos GENERALES'!B$16),"",'datos GENERALES'!B$16))</f>
        <v/>
      </c>
      <c r="D2477" s="43" t="str">
        <f>IF(ISBLANK($N2477),"","SGBTM/AUTAROC/"&amp;'datos GENERALES'!B$5&amp;"_"&amp;'datos GENERALES'!C$5&amp;"_"&amp;'datos GENERALES'!D$5)</f>
        <v/>
      </c>
      <c r="E2477" s="42" t="str">
        <f>IF(ISBLANK($N2477),"",IF(ISBLANK('datos GENERALES'!$B$6),"",'datos GENERALES'!$B$6))</f>
        <v/>
      </c>
      <c r="F2477" s="42" t="str">
        <f>IF(ISBLANK($N2477),"",IF(ISBLANK('datos GENERALES'!$B$7),"",'datos GENERALES'!$B$7))</f>
        <v/>
      </c>
      <c r="G2477" s="42" t="str">
        <f>IF(ISBLANK($N2477),"",IF(ISBLANK('datos GENERALES'!$B$10),"",'datos GENERALES'!$B$10))</f>
        <v/>
      </c>
      <c r="H2477" s="42" t="str">
        <f>IF(ISBLANK($N2477),"",IF(ISBLANK('datos GENERALES'!$C$10),"",'datos GENERALES'!$C$10))</f>
        <v/>
      </c>
      <c r="I2477" s="42" t="str">
        <f>IF(ISBLANK($N2477),"",IF(ISBLANK('datos GENERALES'!$D$10),"",'datos GENERALES'!$D$10))</f>
        <v/>
      </c>
      <c r="O2477" s="48" t="str">
        <f>IFERROR(VLOOKUP(N2477,ListaEspecies!$B$3:$D$45,2,FALSE),"")</f>
        <v/>
      </c>
      <c r="P2477" s="96" t="str">
        <f>IFERROR(VLOOKUP(N2477,ListaEspecies!$B$3:$D$45,3,FALSE),"")</f>
        <v/>
      </c>
      <c r="R2477" s="42" t="str">
        <f>IF(ISBLANK($J2477),"",IF(ISBLANK('datos GENERALES'!$B$15),"",'datos GENERALES'!$B$15))</f>
        <v/>
      </c>
      <c r="S2477" s="49" t="str">
        <f t="shared" si="306"/>
        <v/>
      </c>
      <c r="T2477" s="49" t="str">
        <f t="shared" si="307"/>
        <v/>
      </c>
      <c r="AA2477" s="50" t="str">
        <f t="shared" si="311"/>
        <v/>
      </c>
      <c r="AE2477" s="50" t="str">
        <f t="shared" si="308"/>
        <v/>
      </c>
      <c r="AI2477" s="19" t="str">
        <f t="shared" si="309"/>
        <v/>
      </c>
      <c r="AJ2477"/>
      <c r="AK2477" s="19" t="str">
        <f t="shared" si="310"/>
        <v/>
      </c>
    </row>
    <row r="2478" spans="1:37" x14ac:dyDescent="0.25">
      <c r="A2478" s="42" t="str">
        <f t="shared" si="304"/>
        <v/>
      </c>
      <c r="B2478" s="42" t="str">
        <f t="shared" si="305"/>
        <v/>
      </c>
      <c r="C2478" s="42" t="str">
        <f>IF(ISBLANK($N2478),"",IF(ISBLANK('datos GENERALES'!B$16),"",'datos GENERALES'!B$16))</f>
        <v/>
      </c>
      <c r="D2478" s="43" t="str">
        <f>IF(ISBLANK($N2478),"","SGBTM/AUTAROC/"&amp;'datos GENERALES'!B$5&amp;"_"&amp;'datos GENERALES'!C$5&amp;"_"&amp;'datos GENERALES'!D$5)</f>
        <v/>
      </c>
      <c r="E2478" s="42" t="str">
        <f>IF(ISBLANK($N2478),"",IF(ISBLANK('datos GENERALES'!$B$6),"",'datos GENERALES'!$B$6))</f>
        <v/>
      </c>
      <c r="F2478" s="42" t="str">
        <f>IF(ISBLANK($N2478),"",IF(ISBLANK('datos GENERALES'!$B$7),"",'datos GENERALES'!$B$7))</f>
        <v/>
      </c>
      <c r="G2478" s="42" t="str">
        <f>IF(ISBLANK($N2478),"",IF(ISBLANK('datos GENERALES'!$B$10),"",'datos GENERALES'!$B$10))</f>
        <v/>
      </c>
      <c r="H2478" s="42" t="str">
        <f>IF(ISBLANK($N2478),"",IF(ISBLANK('datos GENERALES'!$C$10),"",'datos GENERALES'!$C$10))</f>
        <v/>
      </c>
      <c r="I2478" s="42" t="str">
        <f>IF(ISBLANK($N2478),"",IF(ISBLANK('datos GENERALES'!$D$10),"",'datos GENERALES'!$D$10))</f>
        <v/>
      </c>
      <c r="O2478" s="48" t="str">
        <f>IFERROR(VLOOKUP(N2478,ListaEspecies!$B$3:$D$45,2,FALSE),"")</f>
        <v/>
      </c>
      <c r="P2478" s="96" t="str">
        <f>IFERROR(VLOOKUP(N2478,ListaEspecies!$B$3:$D$45,3,FALSE),"")</f>
        <v/>
      </c>
      <c r="R2478" s="42" t="str">
        <f>IF(ISBLANK($J2478),"",IF(ISBLANK('datos GENERALES'!$B$15),"",'datos GENERALES'!$B$15))</f>
        <v/>
      </c>
      <c r="S2478" s="49" t="str">
        <f t="shared" si="306"/>
        <v/>
      </c>
      <c r="T2478" s="49" t="str">
        <f t="shared" si="307"/>
        <v/>
      </c>
      <c r="AA2478" s="50" t="str">
        <f t="shared" si="311"/>
        <v/>
      </c>
      <c r="AE2478" s="50" t="str">
        <f t="shared" si="308"/>
        <v/>
      </c>
      <c r="AI2478" s="19" t="str">
        <f t="shared" si="309"/>
        <v/>
      </c>
      <c r="AJ2478"/>
      <c r="AK2478" s="19" t="str">
        <f t="shared" si="310"/>
        <v/>
      </c>
    </row>
    <row r="2479" spans="1:37" x14ac:dyDescent="0.25">
      <c r="A2479" s="42" t="str">
        <f t="shared" si="304"/>
        <v/>
      </c>
      <c r="B2479" s="42" t="str">
        <f t="shared" si="305"/>
        <v/>
      </c>
      <c r="C2479" s="42" t="str">
        <f>IF(ISBLANK($N2479),"",IF(ISBLANK('datos GENERALES'!B$16),"",'datos GENERALES'!B$16))</f>
        <v/>
      </c>
      <c r="D2479" s="43" t="str">
        <f>IF(ISBLANK($N2479),"","SGBTM/AUTAROC/"&amp;'datos GENERALES'!B$5&amp;"_"&amp;'datos GENERALES'!C$5&amp;"_"&amp;'datos GENERALES'!D$5)</f>
        <v/>
      </c>
      <c r="E2479" s="42" t="str">
        <f>IF(ISBLANK($N2479),"",IF(ISBLANK('datos GENERALES'!$B$6),"",'datos GENERALES'!$B$6))</f>
        <v/>
      </c>
      <c r="F2479" s="42" t="str">
        <f>IF(ISBLANK($N2479),"",IF(ISBLANK('datos GENERALES'!$B$7),"",'datos GENERALES'!$B$7))</f>
        <v/>
      </c>
      <c r="G2479" s="42" t="str">
        <f>IF(ISBLANK($N2479),"",IF(ISBLANK('datos GENERALES'!$B$10),"",'datos GENERALES'!$B$10))</f>
        <v/>
      </c>
      <c r="H2479" s="42" t="str">
        <f>IF(ISBLANK($N2479),"",IF(ISBLANK('datos GENERALES'!$C$10),"",'datos GENERALES'!$C$10))</f>
        <v/>
      </c>
      <c r="I2479" s="42" t="str">
        <f>IF(ISBLANK($N2479),"",IF(ISBLANK('datos GENERALES'!$D$10),"",'datos GENERALES'!$D$10))</f>
        <v/>
      </c>
      <c r="O2479" s="48" t="str">
        <f>IFERROR(VLOOKUP(N2479,ListaEspecies!$B$3:$D$45,2,FALSE),"")</f>
        <v/>
      </c>
      <c r="P2479" s="96" t="str">
        <f>IFERROR(VLOOKUP(N2479,ListaEspecies!$B$3:$D$45,3,FALSE),"")</f>
        <v/>
      </c>
      <c r="R2479" s="42" t="str">
        <f>IF(ISBLANK($J2479),"",IF(ISBLANK('datos GENERALES'!$B$15),"",'datos GENERALES'!$B$15))</f>
        <v/>
      </c>
      <c r="S2479" s="49" t="str">
        <f t="shared" si="306"/>
        <v/>
      </c>
      <c r="T2479" s="49" t="str">
        <f t="shared" si="307"/>
        <v/>
      </c>
      <c r="AA2479" s="50" t="str">
        <f t="shared" si="311"/>
        <v/>
      </c>
      <c r="AE2479" s="50" t="str">
        <f t="shared" si="308"/>
        <v/>
      </c>
      <c r="AI2479" s="19" t="str">
        <f t="shared" si="309"/>
        <v/>
      </c>
      <c r="AJ2479"/>
      <c r="AK2479" s="19" t="str">
        <f t="shared" si="310"/>
        <v/>
      </c>
    </row>
    <row r="2480" spans="1:37" x14ac:dyDescent="0.25">
      <c r="A2480" s="42" t="str">
        <f t="shared" si="304"/>
        <v/>
      </c>
      <c r="B2480" s="42" t="str">
        <f t="shared" si="305"/>
        <v/>
      </c>
      <c r="C2480" s="42" t="str">
        <f>IF(ISBLANK($N2480),"",IF(ISBLANK('datos GENERALES'!B$16),"",'datos GENERALES'!B$16))</f>
        <v/>
      </c>
      <c r="D2480" s="43" t="str">
        <f>IF(ISBLANK($N2480),"","SGBTM/AUTAROC/"&amp;'datos GENERALES'!B$5&amp;"_"&amp;'datos GENERALES'!C$5&amp;"_"&amp;'datos GENERALES'!D$5)</f>
        <v/>
      </c>
      <c r="E2480" s="42" t="str">
        <f>IF(ISBLANK($N2480),"",IF(ISBLANK('datos GENERALES'!$B$6),"",'datos GENERALES'!$B$6))</f>
        <v/>
      </c>
      <c r="F2480" s="42" t="str">
        <f>IF(ISBLANK($N2480),"",IF(ISBLANK('datos GENERALES'!$B$7),"",'datos GENERALES'!$B$7))</f>
        <v/>
      </c>
      <c r="G2480" s="42" t="str">
        <f>IF(ISBLANK($N2480),"",IF(ISBLANK('datos GENERALES'!$B$10),"",'datos GENERALES'!$B$10))</f>
        <v/>
      </c>
      <c r="H2480" s="42" t="str">
        <f>IF(ISBLANK($N2480),"",IF(ISBLANK('datos GENERALES'!$C$10),"",'datos GENERALES'!$C$10))</f>
        <v/>
      </c>
      <c r="I2480" s="42" t="str">
        <f>IF(ISBLANK($N2480),"",IF(ISBLANK('datos GENERALES'!$D$10),"",'datos GENERALES'!$D$10))</f>
        <v/>
      </c>
      <c r="O2480" s="48" t="str">
        <f>IFERROR(VLOOKUP(N2480,ListaEspecies!$B$3:$D$45,2,FALSE),"")</f>
        <v/>
      </c>
      <c r="P2480" s="96" t="str">
        <f>IFERROR(VLOOKUP(N2480,ListaEspecies!$B$3:$D$45,3,FALSE),"")</f>
        <v/>
      </c>
      <c r="R2480" s="42" t="str">
        <f>IF(ISBLANK($J2480),"",IF(ISBLANK('datos GENERALES'!$B$15),"",'datos GENERALES'!$B$15))</f>
        <v/>
      </c>
      <c r="S2480" s="49" t="str">
        <f t="shared" si="306"/>
        <v/>
      </c>
      <c r="T2480" s="49" t="str">
        <f t="shared" si="307"/>
        <v/>
      </c>
      <c r="AA2480" s="50" t="str">
        <f t="shared" si="311"/>
        <v/>
      </c>
      <c r="AE2480" s="50" t="str">
        <f t="shared" si="308"/>
        <v/>
      </c>
      <c r="AI2480" s="19" t="str">
        <f t="shared" si="309"/>
        <v/>
      </c>
      <c r="AJ2480"/>
      <c r="AK2480" s="19" t="str">
        <f t="shared" si="310"/>
        <v/>
      </c>
    </row>
    <row r="2481" spans="1:37" x14ac:dyDescent="0.25">
      <c r="A2481" s="42" t="str">
        <f t="shared" si="304"/>
        <v/>
      </c>
      <c r="B2481" s="42" t="str">
        <f t="shared" si="305"/>
        <v/>
      </c>
      <c r="C2481" s="42" t="str">
        <f>IF(ISBLANK($N2481),"",IF(ISBLANK('datos GENERALES'!B$16),"",'datos GENERALES'!B$16))</f>
        <v/>
      </c>
      <c r="D2481" s="43" t="str">
        <f>IF(ISBLANK($N2481),"","SGBTM/AUTAROC/"&amp;'datos GENERALES'!B$5&amp;"_"&amp;'datos GENERALES'!C$5&amp;"_"&amp;'datos GENERALES'!D$5)</f>
        <v/>
      </c>
      <c r="E2481" s="42" t="str">
        <f>IF(ISBLANK($N2481),"",IF(ISBLANK('datos GENERALES'!$B$6),"",'datos GENERALES'!$B$6))</f>
        <v/>
      </c>
      <c r="F2481" s="42" t="str">
        <f>IF(ISBLANK($N2481),"",IF(ISBLANK('datos GENERALES'!$B$7),"",'datos GENERALES'!$B$7))</f>
        <v/>
      </c>
      <c r="G2481" s="42" t="str">
        <f>IF(ISBLANK($N2481),"",IF(ISBLANK('datos GENERALES'!$B$10),"",'datos GENERALES'!$B$10))</f>
        <v/>
      </c>
      <c r="H2481" s="42" t="str">
        <f>IF(ISBLANK($N2481),"",IF(ISBLANK('datos GENERALES'!$C$10),"",'datos GENERALES'!$C$10))</f>
        <v/>
      </c>
      <c r="I2481" s="42" t="str">
        <f>IF(ISBLANK($N2481),"",IF(ISBLANK('datos GENERALES'!$D$10),"",'datos GENERALES'!$D$10))</f>
        <v/>
      </c>
      <c r="O2481" s="48" t="str">
        <f>IFERROR(VLOOKUP(N2481,ListaEspecies!$B$3:$D$45,2,FALSE),"")</f>
        <v/>
      </c>
      <c r="P2481" s="96" t="str">
        <f>IFERROR(VLOOKUP(N2481,ListaEspecies!$B$3:$D$45,3,FALSE),"")</f>
        <v/>
      </c>
      <c r="R2481" s="42" t="str">
        <f>IF(ISBLANK($J2481),"",IF(ISBLANK('datos GENERALES'!$B$15),"",'datos GENERALES'!$B$15))</f>
        <v/>
      </c>
      <c r="S2481" s="49" t="str">
        <f t="shared" si="306"/>
        <v/>
      </c>
      <c r="T2481" s="49" t="str">
        <f t="shared" si="307"/>
        <v/>
      </c>
      <c r="AA2481" s="50" t="str">
        <f t="shared" si="311"/>
        <v/>
      </c>
      <c r="AE2481" s="50" t="str">
        <f t="shared" si="308"/>
        <v/>
      </c>
      <c r="AI2481" s="19" t="str">
        <f t="shared" si="309"/>
        <v/>
      </c>
      <c r="AJ2481"/>
      <c r="AK2481" s="19" t="str">
        <f t="shared" si="310"/>
        <v/>
      </c>
    </row>
    <row r="2482" spans="1:37" x14ac:dyDescent="0.25">
      <c r="A2482" s="42" t="str">
        <f t="shared" si="304"/>
        <v/>
      </c>
      <c r="B2482" s="42" t="str">
        <f t="shared" si="305"/>
        <v/>
      </c>
      <c r="C2482" s="42" t="str">
        <f>IF(ISBLANK($N2482),"",IF(ISBLANK('datos GENERALES'!B$16),"",'datos GENERALES'!B$16))</f>
        <v/>
      </c>
      <c r="D2482" s="43" t="str">
        <f>IF(ISBLANK($N2482),"","SGBTM/AUTAROC/"&amp;'datos GENERALES'!B$5&amp;"_"&amp;'datos GENERALES'!C$5&amp;"_"&amp;'datos GENERALES'!D$5)</f>
        <v/>
      </c>
      <c r="E2482" s="42" t="str">
        <f>IF(ISBLANK($N2482),"",IF(ISBLANK('datos GENERALES'!$B$6),"",'datos GENERALES'!$B$6))</f>
        <v/>
      </c>
      <c r="F2482" s="42" t="str">
        <f>IF(ISBLANK($N2482),"",IF(ISBLANK('datos GENERALES'!$B$7),"",'datos GENERALES'!$B$7))</f>
        <v/>
      </c>
      <c r="G2482" s="42" t="str">
        <f>IF(ISBLANK($N2482),"",IF(ISBLANK('datos GENERALES'!$B$10),"",'datos GENERALES'!$B$10))</f>
        <v/>
      </c>
      <c r="H2482" s="42" t="str">
        <f>IF(ISBLANK($N2482),"",IF(ISBLANK('datos GENERALES'!$C$10),"",'datos GENERALES'!$C$10))</f>
        <v/>
      </c>
      <c r="I2482" s="42" t="str">
        <f>IF(ISBLANK($N2482),"",IF(ISBLANK('datos GENERALES'!$D$10),"",'datos GENERALES'!$D$10))</f>
        <v/>
      </c>
      <c r="O2482" s="48" t="str">
        <f>IFERROR(VLOOKUP(N2482,ListaEspecies!$B$3:$D$45,2,FALSE),"")</f>
        <v/>
      </c>
      <c r="P2482" s="96" t="str">
        <f>IFERROR(VLOOKUP(N2482,ListaEspecies!$B$3:$D$45,3,FALSE),"")</f>
        <v/>
      </c>
      <c r="R2482" s="42" t="str">
        <f>IF(ISBLANK($J2482),"",IF(ISBLANK('datos GENERALES'!$B$15),"",'datos GENERALES'!$B$15))</f>
        <v/>
      </c>
      <c r="S2482" s="49" t="str">
        <f t="shared" si="306"/>
        <v/>
      </c>
      <c r="T2482" s="49" t="str">
        <f t="shared" si="307"/>
        <v/>
      </c>
      <c r="AA2482" s="50" t="str">
        <f t="shared" si="311"/>
        <v/>
      </c>
      <c r="AE2482" s="50" t="str">
        <f t="shared" si="308"/>
        <v/>
      </c>
      <c r="AI2482" s="19" t="str">
        <f t="shared" si="309"/>
        <v/>
      </c>
      <c r="AJ2482"/>
      <c r="AK2482" s="19" t="str">
        <f t="shared" si="310"/>
        <v/>
      </c>
    </row>
    <row r="2483" spans="1:37" x14ac:dyDescent="0.25">
      <c r="A2483" s="42" t="str">
        <f t="shared" si="304"/>
        <v/>
      </c>
      <c r="B2483" s="42" t="str">
        <f t="shared" si="305"/>
        <v/>
      </c>
      <c r="C2483" s="42" t="str">
        <f>IF(ISBLANK($N2483),"",IF(ISBLANK('datos GENERALES'!B$16),"",'datos GENERALES'!B$16))</f>
        <v/>
      </c>
      <c r="D2483" s="43" t="str">
        <f>IF(ISBLANK($N2483),"","SGBTM/AUTAROC/"&amp;'datos GENERALES'!B$5&amp;"_"&amp;'datos GENERALES'!C$5&amp;"_"&amp;'datos GENERALES'!D$5)</f>
        <v/>
      </c>
      <c r="E2483" s="42" t="str">
        <f>IF(ISBLANK($N2483),"",IF(ISBLANK('datos GENERALES'!$B$6),"",'datos GENERALES'!$B$6))</f>
        <v/>
      </c>
      <c r="F2483" s="42" t="str">
        <f>IF(ISBLANK($N2483),"",IF(ISBLANK('datos GENERALES'!$B$7),"",'datos GENERALES'!$B$7))</f>
        <v/>
      </c>
      <c r="G2483" s="42" t="str">
        <f>IF(ISBLANK($N2483),"",IF(ISBLANK('datos GENERALES'!$B$10),"",'datos GENERALES'!$B$10))</f>
        <v/>
      </c>
      <c r="H2483" s="42" t="str">
        <f>IF(ISBLANK($N2483),"",IF(ISBLANK('datos GENERALES'!$C$10),"",'datos GENERALES'!$C$10))</f>
        <v/>
      </c>
      <c r="I2483" s="42" t="str">
        <f>IF(ISBLANK($N2483),"",IF(ISBLANK('datos GENERALES'!$D$10),"",'datos GENERALES'!$D$10))</f>
        <v/>
      </c>
      <c r="O2483" s="48" t="str">
        <f>IFERROR(VLOOKUP(N2483,ListaEspecies!$B$3:$D$45,2,FALSE),"")</f>
        <v/>
      </c>
      <c r="P2483" s="96" t="str">
        <f>IFERROR(VLOOKUP(N2483,ListaEspecies!$B$3:$D$45,3,FALSE),"")</f>
        <v/>
      </c>
      <c r="R2483" s="42" t="str">
        <f>IF(ISBLANK($J2483),"",IF(ISBLANK('datos GENERALES'!$B$15),"",'datos GENERALES'!$B$15))</f>
        <v/>
      </c>
      <c r="S2483" s="49" t="str">
        <f t="shared" si="306"/>
        <v/>
      </c>
      <c r="T2483" s="49" t="str">
        <f t="shared" si="307"/>
        <v/>
      </c>
      <c r="AA2483" s="50" t="str">
        <f t="shared" si="311"/>
        <v/>
      </c>
      <c r="AE2483" s="50" t="str">
        <f t="shared" si="308"/>
        <v/>
      </c>
      <c r="AI2483" s="19" t="str">
        <f t="shared" si="309"/>
        <v/>
      </c>
      <c r="AJ2483"/>
      <c r="AK2483" s="19" t="str">
        <f t="shared" si="310"/>
        <v/>
      </c>
    </row>
    <row r="2484" spans="1:37" x14ac:dyDescent="0.25">
      <c r="A2484" s="42" t="str">
        <f t="shared" si="304"/>
        <v/>
      </c>
      <c r="B2484" s="42" t="str">
        <f t="shared" si="305"/>
        <v/>
      </c>
      <c r="C2484" s="42" t="str">
        <f>IF(ISBLANK($N2484),"",IF(ISBLANK('datos GENERALES'!B$16),"",'datos GENERALES'!B$16))</f>
        <v/>
      </c>
      <c r="D2484" s="43" t="str">
        <f>IF(ISBLANK($N2484),"","SGBTM/AUTAROC/"&amp;'datos GENERALES'!B$5&amp;"_"&amp;'datos GENERALES'!C$5&amp;"_"&amp;'datos GENERALES'!D$5)</f>
        <v/>
      </c>
      <c r="E2484" s="42" t="str">
        <f>IF(ISBLANK($N2484),"",IF(ISBLANK('datos GENERALES'!$B$6),"",'datos GENERALES'!$B$6))</f>
        <v/>
      </c>
      <c r="F2484" s="42" t="str">
        <f>IF(ISBLANK($N2484),"",IF(ISBLANK('datos GENERALES'!$B$7),"",'datos GENERALES'!$B$7))</f>
        <v/>
      </c>
      <c r="G2484" s="42" t="str">
        <f>IF(ISBLANK($N2484),"",IF(ISBLANK('datos GENERALES'!$B$10),"",'datos GENERALES'!$B$10))</f>
        <v/>
      </c>
      <c r="H2484" s="42" t="str">
        <f>IF(ISBLANK($N2484),"",IF(ISBLANK('datos GENERALES'!$C$10),"",'datos GENERALES'!$C$10))</f>
        <v/>
      </c>
      <c r="I2484" s="42" t="str">
        <f>IF(ISBLANK($N2484),"",IF(ISBLANK('datos GENERALES'!$D$10),"",'datos GENERALES'!$D$10))</f>
        <v/>
      </c>
      <c r="O2484" s="48" t="str">
        <f>IFERROR(VLOOKUP(N2484,ListaEspecies!$B$3:$D$45,2,FALSE),"")</f>
        <v/>
      </c>
      <c r="P2484" s="96" t="str">
        <f>IFERROR(VLOOKUP(N2484,ListaEspecies!$B$3:$D$45,3,FALSE),"")</f>
        <v/>
      </c>
      <c r="R2484" s="42" t="str">
        <f>IF(ISBLANK($J2484),"",IF(ISBLANK('datos GENERALES'!$B$15),"",'datos GENERALES'!$B$15))</f>
        <v/>
      </c>
      <c r="S2484" s="49" t="str">
        <f t="shared" si="306"/>
        <v/>
      </c>
      <c r="T2484" s="49" t="str">
        <f t="shared" si="307"/>
        <v/>
      </c>
      <c r="AA2484" s="50" t="str">
        <f t="shared" si="311"/>
        <v/>
      </c>
      <c r="AE2484" s="50" t="str">
        <f t="shared" si="308"/>
        <v/>
      </c>
      <c r="AI2484" s="19" t="str">
        <f t="shared" si="309"/>
        <v/>
      </c>
      <c r="AJ2484"/>
      <c r="AK2484" s="19" t="str">
        <f t="shared" si="310"/>
        <v/>
      </c>
    </row>
    <row r="2485" spans="1:37" x14ac:dyDescent="0.25">
      <c r="A2485" s="42" t="str">
        <f t="shared" si="304"/>
        <v/>
      </c>
      <c r="B2485" s="42" t="str">
        <f t="shared" si="305"/>
        <v/>
      </c>
      <c r="C2485" s="42" t="str">
        <f>IF(ISBLANK($N2485),"",IF(ISBLANK('datos GENERALES'!B$16),"",'datos GENERALES'!B$16))</f>
        <v/>
      </c>
      <c r="D2485" s="43" t="str">
        <f>IF(ISBLANK($N2485),"","SGBTM/AUTAROC/"&amp;'datos GENERALES'!B$5&amp;"_"&amp;'datos GENERALES'!C$5&amp;"_"&amp;'datos GENERALES'!D$5)</f>
        <v/>
      </c>
      <c r="E2485" s="42" t="str">
        <f>IF(ISBLANK($N2485),"",IF(ISBLANK('datos GENERALES'!$B$6),"",'datos GENERALES'!$B$6))</f>
        <v/>
      </c>
      <c r="F2485" s="42" t="str">
        <f>IF(ISBLANK($N2485),"",IF(ISBLANK('datos GENERALES'!$B$7),"",'datos GENERALES'!$B$7))</f>
        <v/>
      </c>
      <c r="G2485" s="42" t="str">
        <f>IF(ISBLANK($N2485),"",IF(ISBLANK('datos GENERALES'!$B$10),"",'datos GENERALES'!$B$10))</f>
        <v/>
      </c>
      <c r="H2485" s="42" t="str">
        <f>IF(ISBLANK($N2485),"",IF(ISBLANK('datos GENERALES'!$C$10),"",'datos GENERALES'!$C$10))</f>
        <v/>
      </c>
      <c r="I2485" s="42" t="str">
        <f>IF(ISBLANK($N2485),"",IF(ISBLANK('datos GENERALES'!$D$10),"",'datos GENERALES'!$D$10))</f>
        <v/>
      </c>
      <c r="O2485" s="48" t="str">
        <f>IFERROR(VLOOKUP(N2485,ListaEspecies!$B$3:$D$45,2,FALSE),"")</f>
        <v/>
      </c>
      <c r="P2485" s="96" t="str">
        <f>IFERROR(VLOOKUP(N2485,ListaEspecies!$B$3:$D$45,3,FALSE),"")</f>
        <v/>
      </c>
      <c r="R2485" s="42" t="str">
        <f>IF(ISBLANK($J2485),"",IF(ISBLANK('datos GENERALES'!$B$15),"",'datos GENERALES'!$B$15))</f>
        <v/>
      </c>
      <c r="S2485" s="49" t="str">
        <f t="shared" si="306"/>
        <v/>
      </c>
      <c r="T2485" s="49" t="str">
        <f t="shared" si="307"/>
        <v/>
      </c>
      <c r="AA2485" s="50" t="str">
        <f t="shared" si="311"/>
        <v/>
      </c>
      <c r="AE2485" s="50" t="str">
        <f t="shared" si="308"/>
        <v/>
      </c>
      <c r="AI2485" s="19" t="str">
        <f t="shared" si="309"/>
        <v/>
      </c>
      <c r="AJ2485"/>
      <c r="AK2485" s="19" t="str">
        <f t="shared" si="310"/>
        <v/>
      </c>
    </row>
    <row r="2486" spans="1:37" x14ac:dyDescent="0.25">
      <c r="A2486" s="42" t="str">
        <f t="shared" si="304"/>
        <v/>
      </c>
      <c r="B2486" s="42" t="str">
        <f t="shared" si="305"/>
        <v/>
      </c>
      <c r="C2486" s="42" t="str">
        <f>IF(ISBLANK($N2486),"",IF(ISBLANK('datos GENERALES'!B$16),"",'datos GENERALES'!B$16))</f>
        <v/>
      </c>
      <c r="D2486" s="43" t="str">
        <f>IF(ISBLANK($N2486),"","SGBTM/AUTAROC/"&amp;'datos GENERALES'!B$5&amp;"_"&amp;'datos GENERALES'!C$5&amp;"_"&amp;'datos GENERALES'!D$5)</f>
        <v/>
      </c>
      <c r="E2486" s="42" t="str">
        <f>IF(ISBLANK($N2486),"",IF(ISBLANK('datos GENERALES'!$B$6),"",'datos GENERALES'!$B$6))</f>
        <v/>
      </c>
      <c r="F2486" s="42" t="str">
        <f>IF(ISBLANK($N2486),"",IF(ISBLANK('datos GENERALES'!$B$7),"",'datos GENERALES'!$B$7))</f>
        <v/>
      </c>
      <c r="G2486" s="42" t="str">
        <f>IF(ISBLANK($N2486),"",IF(ISBLANK('datos GENERALES'!$B$10),"",'datos GENERALES'!$B$10))</f>
        <v/>
      </c>
      <c r="H2486" s="42" t="str">
        <f>IF(ISBLANK($N2486),"",IF(ISBLANK('datos GENERALES'!$C$10),"",'datos GENERALES'!$C$10))</f>
        <v/>
      </c>
      <c r="I2486" s="42" t="str">
        <f>IF(ISBLANK($N2486),"",IF(ISBLANK('datos GENERALES'!$D$10),"",'datos GENERALES'!$D$10))</f>
        <v/>
      </c>
      <c r="O2486" s="48" t="str">
        <f>IFERROR(VLOOKUP(N2486,ListaEspecies!$B$3:$D$45,2,FALSE),"")</f>
        <v/>
      </c>
      <c r="P2486" s="96" t="str">
        <f>IFERROR(VLOOKUP(N2486,ListaEspecies!$B$3:$D$45,3,FALSE),"")</f>
        <v/>
      </c>
      <c r="R2486" s="42" t="str">
        <f>IF(ISBLANK($J2486),"",IF(ISBLANK('datos GENERALES'!$B$15),"",'datos GENERALES'!$B$15))</f>
        <v/>
      </c>
      <c r="S2486" s="49" t="str">
        <f t="shared" si="306"/>
        <v/>
      </c>
      <c r="T2486" s="49" t="str">
        <f t="shared" si="307"/>
        <v/>
      </c>
      <c r="AA2486" s="50" t="str">
        <f t="shared" si="311"/>
        <v/>
      </c>
      <c r="AE2486" s="50" t="str">
        <f t="shared" si="308"/>
        <v/>
      </c>
      <c r="AI2486" s="19" t="str">
        <f t="shared" si="309"/>
        <v/>
      </c>
      <c r="AJ2486"/>
      <c r="AK2486" s="19" t="str">
        <f t="shared" si="310"/>
        <v/>
      </c>
    </row>
    <row r="2487" spans="1:37" x14ac:dyDescent="0.25">
      <c r="A2487" s="42" t="str">
        <f t="shared" si="304"/>
        <v/>
      </c>
      <c r="B2487" s="42" t="str">
        <f t="shared" si="305"/>
        <v/>
      </c>
      <c r="C2487" s="42" t="str">
        <f>IF(ISBLANK($N2487),"",IF(ISBLANK('datos GENERALES'!B$16),"",'datos GENERALES'!B$16))</f>
        <v/>
      </c>
      <c r="D2487" s="43" t="str">
        <f>IF(ISBLANK($N2487),"","SGBTM/AUTAROC/"&amp;'datos GENERALES'!B$5&amp;"_"&amp;'datos GENERALES'!C$5&amp;"_"&amp;'datos GENERALES'!D$5)</f>
        <v/>
      </c>
      <c r="E2487" s="42" t="str">
        <f>IF(ISBLANK($N2487),"",IF(ISBLANK('datos GENERALES'!$B$6),"",'datos GENERALES'!$B$6))</f>
        <v/>
      </c>
      <c r="F2487" s="42" t="str">
        <f>IF(ISBLANK($N2487),"",IF(ISBLANK('datos GENERALES'!$B$7),"",'datos GENERALES'!$B$7))</f>
        <v/>
      </c>
      <c r="G2487" s="42" t="str">
        <f>IF(ISBLANK($N2487),"",IF(ISBLANK('datos GENERALES'!$B$10),"",'datos GENERALES'!$B$10))</f>
        <v/>
      </c>
      <c r="H2487" s="42" t="str">
        <f>IF(ISBLANK($N2487),"",IF(ISBLANK('datos GENERALES'!$C$10),"",'datos GENERALES'!$C$10))</f>
        <v/>
      </c>
      <c r="I2487" s="42" t="str">
        <f>IF(ISBLANK($N2487),"",IF(ISBLANK('datos GENERALES'!$D$10),"",'datos GENERALES'!$D$10))</f>
        <v/>
      </c>
      <c r="O2487" s="48" t="str">
        <f>IFERROR(VLOOKUP(N2487,ListaEspecies!$B$3:$D$45,2,FALSE),"")</f>
        <v/>
      </c>
      <c r="P2487" s="96" t="str">
        <f>IFERROR(VLOOKUP(N2487,ListaEspecies!$B$3:$D$45,3,FALSE),"")</f>
        <v/>
      </c>
      <c r="R2487" s="42" t="str">
        <f>IF(ISBLANK($J2487),"",IF(ISBLANK('datos GENERALES'!$B$15),"",'datos GENERALES'!$B$15))</f>
        <v/>
      </c>
      <c r="S2487" s="49" t="str">
        <f t="shared" si="306"/>
        <v/>
      </c>
      <c r="T2487" s="49" t="str">
        <f t="shared" si="307"/>
        <v/>
      </c>
      <c r="AA2487" s="50" t="str">
        <f t="shared" si="311"/>
        <v/>
      </c>
      <c r="AE2487" s="50" t="str">
        <f t="shared" si="308"/>
        <v/>
      </c>
      <c r="AI2487" s="19" t="str">
        <f t="shared" si="309"/>
        <v/>
      </c>
      <c r="AJ2487"/>
      <c r="AK2487" s="19" t="str">
        <f t="shared" si="310"/>
        <v/>
      </c>
    </row>
    <row r="2488" spans="1:37" x14ac:dyDescent="0.25">
      <c r="A2488" s="42" t="str">
        <f t="shared" si="304"/>
        <v/>
      </c>
      <c r="B2488" s="42" t="str">
        <f t="shared" si="305"/>
        <v/>
      </c>
      <c r="C2488" s="42" t="str">
        <f>IF(ISBLANK($N2488),"",IF(ISBLANK('datos GENERALES'!B$16),"",'datos GENERALES'!B$16))</f>
        <v/>
      </c>
      <c r="D2488" s="43" t="str">
        <f>IF(ISBLANK($N2488),"","SGBTM/AUTAROC/"&amp;'datos GENERALES'!B$5&amp;"_"&amp;'datos GENERALES'!C$5&amp;"_"&amp;'datos GENERALES'!D$5)</f>
        <v/>
      </c>
      <c r="E2488" s="42" t="str">
        <f>IF(ISBLANK($N2488),"",IF(ISBLANK('datos GENERALES'!$B$6),"",'datos GENERALES'!$B$6))</f>
        <v/>
      </c>
      <c r="F2488" s="42" t="str">
        <f>IF(ISBLANK($N2488),"",IF(ISBLANK('datos GENERALES'!$B$7),"",'datos GENERALES'!$B$7))</f>
        <v/>
      </c>
      <c r="G2488" s="42" t="str">
        <f>IF(ISBLANK($N2488),"",IF(ISBLANK('datos GENERALES'!$B$10),"",'datos GENERALES'!$B$10))</f>
        <v/>
      </c>
      <c r="H2488" s="42" t="str">
        <f>IF(ISBLANK($N2488),"",IF(ISBLANK('datos GENERALES'!$C$10),"",'datos GENERALES'!$C$10))</f>
        <v/>
      </c>
      <c r="I2488" s="42" t="str">
        <f>IF(ISBLANK($N2488),"",IF(ISBLANK('datos GENERALES'!$D$10),"",'datos GENERALES'!$D$10))</f>
        <v/>
      </c>
      <c r="O2488" s="48" t="str">
        <f>IFERROR(VLOOKUP(N2488,ListaEspecies!$B$3:$D$45,2,FALSE),"")</f>
        <v/>
      </c>
      <c r="P2488" s="96" t="str">
        <f>IFERROR(VLOOKUP(N2488,ListaEspecies!$B$3:$D$45,3,FALSE),"")</f>
        <v/>
      </c>
      <c r="R2488" s="42" t="str">
        <f>IF(ISBLANK($J2488),"",IF(ISBLANK('datos GENERALES'!$B$15),"",'datos GENERALES'!$B$15))</f>
        <v/>
      </c>
      <c r="S2488" s="49" t="str">
        <f t="shared" si="306"/>
        <v/>
      </c>
      <c r="T2488" s="49" t="str">
        <f t="shared" si="307"/>
        <v/>
      </c>
      <c r="AA2488" s="50" t="str">
        <f t="shared" si="311"/>
        <v/>
      </c>
      <c r="AE2488" s="50" t="str">
        <f t="shared" si="308"/>
        <v/>
      </c>
      <c r="AI2488" s="19" t="str">
        <f t="shared" si="309"/>
        <v/>
      </c>
      <c r="AJ2488"/>
      <c r="AK2488" s="19" t="str">
        <f t="shared" si="310"/>
        <v/>
      </c>
    </row>
    <row r="2489" spans="1:37" x14ac:dyDescent="0.25">
      <c r="A2489" s="42" t="str">
        <f t="shared" si="304"/>
        <v/>
      </c>
      <c r="B2489" s="42" t="str">
        <f t="shared" si="305"/>
        <v/>
      </c>
      <c r="C2489" s="42" t="str">
        <f>IF(ISBLANK($N2489),"",IF(ISBLANK('datos GENERALES'!B$16),"",'datos GENERALES'!B$16))</f>
        <v/>
      </c>
      <c r="D2489" s="43" t="str">
        <f>IF(ISBLANK($N2489),"","SGBTM/AUTAROC/"&amp;'datos GENERALES'!B$5&amp;"_"&amp;'datos GENERALES'!C$5&amp;"_"&amp;'datos GENERALES'!D$5)</f>
        <v/>
      </c>
      <c r="E2489" s="42" t="str">
        <f>IF(ISBLANK($N2489),"",IF(ISBLANK('datos GENERALES'!$B$6),"",'datos GENERALES'!$B$6))</f>
        <v/>
      </c>
      <c r="F2489" s="42" t="str">
        <f>IF(ISBLANK($N2489),"",IF(ISBLANK('datos GENERALES'!$B$7),"",'datos GENERALES'!$B$7))</f>
        <v/>
      </c>
      <c r="G2489" s="42" t="str">
        <f>IF(ISBLANK($N2489),"",IF(ISBLANK('datos GENERALES'!$B$10),"",'datos GENERALES'!$B$10))</f>
        <v/>
      </c>
      <c r="H2489" s="42" t="str">
        <f>IF(ISBLANK($N2489),"",IF(ISBLANK('datos GENERALES'!$C$10),"",'datos GENERALES'!$C$10))</f>
        <v/>
      </c>
      <c r="I2489" s="42" t="str">
        <f>IF(ISBLANK($N2489),"",IF(ISBLANK('datos GENERALES'!$D$10),"",'datos GENERALES'!$D$10))</f>
        <v/>
      </c>
      <c r="O2489" s="48" t="str">
        <f>IFERROR(VLOOKUP(N2489,ListaEspecies!$B$3:$D$45,2,FALSE),"")</f>
        <v/>
      </c>
      <c r="P2489" s="96" t="str">
        <f>IFERROR(VLOOKUP(N2489,ListaEspecies!$B$3:$D$45,3,FALSE),"")</f>
        <v/>
      </c>
      <c r="R2489" s="42" t="str">
        <f>IF(ISBLANK($J2489),"",IF(ISBLANK('datos GENERALES'!$B$15),"",'datos GENERALES'!$B$15))</f>
        <v/>
      </c>
      <c r="S2489" s="49" t="str">
        <f t="shared" si="306"/>
        <v/>
      </c>
      <c r="T2489" s="49" t="str">
        <f t="shared" si="307"/>
        <v/>
      </c>
      <c r="AA2489" s="50" t="str">
        <f t="shared" si="311"/>
        <v/>
      </c>
      <c r="AE2489" s="50" t="str">
        <f t="shared" si="308"/>
        <v/>
      </c>
      <c r="AI2489" s="19" t="str">
        <f t="shared" si="309"/>
        <v/>
      </c>
      <c r="AJ2489"/>
      <c r="AK2489" s="19" t="str">
        <f t="shared" si="310"/>
        <v/>
      </c>
    </row>
    <row r="2490" spans="1:37" x14ac:dyDescent="0.25">
      <c r="A2490" s="42" t="str">
        <f t="shared" si="304"/>
        <v/>
      </c>
      <c r="B2490" s="42" t="str">
        <f t="shared" si="305"/>
        <v/>
      </c>
      <c r="C2490" s="42" t="str">
        <f>IF(ISBLANK($N2490),"",IF(ISBLANK('datos GENERALES'!B$16),"",'datos GENERALES'!B$16))</f>
        <v/>
      </c>
      <c r="D2490" s="43" t="str">
        <f>IF(ISBLANK($N2490),"","SGBTM/AUTAROC/"&amp;'datos GENERALES'!B$5&amp;"_"&amp;'datos GENERALES'!C$5&amp;"_"&amp;'datos GENERALES'!D$5)</f>
        <v/>
      </c>
      <c r="E2490" s="42" t="str">
        <f>IF(ISBLANK($N2490),"",IF(ISBLANK('datos GENERALES'!$B$6),"",'datos GENERALES'!$B$6))</f>
        <v/>
      </c>
      <c r="F2490" s="42" t="str">
        <f>IF(ISBLANK($N2490),"",IF(ISBLANK('datos GENERALES'!$B$7),"",'datos GENERALES'!$B$7))</f>
        <v/>
      </c>
      <c r="G2490" s="42" t="str">
        <f>IF(ISBLANK($N2490),"",IF(ISBLANK('datos GENERALES'!$B$10),"",'datos GENERALES'!$B$10))</f>
        <v/>
      </c>
      <c r="H2490" s="42" t="str">
        <f>IF(ISBLANK($N2490),"",IF(ISBLANK('datos GENERALES'!$C$10),"",'datos GENERALES'!$C$10))</f>
        <v/>
      </c>
      <c r="I2490" s="42" t="str">
        <f>IF(ISBLANK($N2490),"",IF(ISBLANK('datos GENERALES'!$D$10),"",'datos GENERALES'!$D$10))</f>
        <v/>
      </c>
      <c r="O2490" s="48" t="str">
        <f>IFERROR(VLOOKUP(N2490,ListaEspecies!$B$3:$D$45,2,FALSE),"")</f>
        <v/>
      </c>
      <c r="P2490" s="96" t="str">
        <f>IFERROR(VLOOKUP(N2490,ListaEspecies!$B$3:$D$45,3,FALSE),"")</f>
        <v/>
      </c>
      <c r="R2490" s="42" t="str">
        <f>IF(ISBLANK($J2490),"",IF(ISBLANK('datos GENERALES'!$B$15),"",'datos GENERALES'!$B$15))</f>
        <v/>
      </c>
      <c r="S2490" s="49" t="str">
        <f t="shared" si="306"/>
        <v/>
      </c>
      <c r="T2490" s="49" t="str">
        <f t="shared" si="307"/>
        <v/>
      </c>
      <c r="AA2490" s="50" t="str">
        <f t="shared" si="311"/>
        <v/>
      </c>
      <c r="AE2490" s="50" t="str">
        <f t="shared" si="308"/>
        <v/>
      </c>
      <c r="AI2490" s="19" t="str">
        <f t="shared" si="309"/>
        <v/>
      </c>
      <c r="AJ2490"/>
      <c r="AK2490" s="19" t="str">
        <f t="shared" si="310"/>
        <v/>
      </c>
    </row>
    <row r="2491" spans="1:37" x14ac:dyDescent="0.25">
      <c r="A2491" s="42" t="str">
        <f t="shared" si="304"/>
        <v/>
      </c>
      <c r="B2491" s="42" t="str">
        <f t="shared" si="305"/>
        <v/>
      </c>
      <c r="C2491" s="42" t="str">
        <f>IF(ISBLANK($N2491),"",IF(ISBLANK('datos GENERALES'!B$16),"",'datos GENERALES'!B$16))</f>
        <v/>
      </c>
      <c r="D2491" s="43" t="str">
        <f>IF(ISBLANK($N2491),"","SGBTM/AUTAROC/"&amp;'datos GENERALES'!B$5&amp;"_"&amp;'datos GENERALES'!C$5&amp;"_"&amp;'datos GENERALES'!D$5)</f>
        <v/>
      </c>
      <c r="E2491" s="42" t="str">
        <f>IF(ISBLANK($N2491),"",IF(ISBLANK('datos GENERALES'!$B$6),"",'datos GENERALES'!$B$6))</f>
        <v/>
      </c>
      <c r="F2491" s="42" t="str">
        <f>IF(ISBLANK($N2491),"",IF(ISBLANK('datos GENERALES'!$B$7),"",'datos GENERALES'!$B$7))</f>
        <v/>
      </c>
      <c r="G2491" s="42" t="str">
        <f>IF(ISBLANK($N2491),"",IF(ISBLANK('datos GENERALES'!$B$10),"",'datos GENERALES'!$B$10))</f>
        <v/>
      </c>
      <c r="H2491" s="42" t="str">
        <f>IF(ISBLANK($N2491),"",IF(ISBLANK('datos GENERALES'!$C$10),"",'datos GENERALES'!$C$10))</f>
        <v/>
      </c>
      <c r="I2491" s="42" t="str">
        <f>IF(ISBLANK($N2491),"",IF(ISBLANK('datos GENERALES'!$D$10),"",'datos GENERALES'!$D$10))</f>
        <v/>
      </c>
      <c r="O2491" s="48" t="str">
        <f>IFERROR(VLOOKUP(N2491,ListaEspecies!$B$3:$D$45,2,FALSE),"")</f>
        <v/>
      </c>
      <c r="P2491" s="96" t="str">
        <f>IFERROR(VLOOKUP(N2491,ListaEspecies!$B$3:$D$45,3,FALSE),"")</f>
        <v/>
      </c>
      <c r="R2491" s="42" t="str">
        <f>IF(ISBLANK($J2491),"",IF(ISBLANK('datos GENERALES'!$B$15),"",'datos GENERALES'!$B$15))</f>
        <v/>
      </c>
      <c r="S2491" s="49" t="str">
        <f t="shared" si="306"/>
        <v/>
      </c>
      <c r="T2491" s="49" t="str">
        <f t="shared" si="307"/>
        <v/>
      </c>
      <c r="AA2491" s="50" t="str">
        <f t="shared" si="311"/>
        <v/>
      </c>
      <c r="AE2491" s="50" t="str">
        <f t="shared" si="308"/>
        <v/>
      </c>
      <c r="AI2491" s="19" t="str">
        <f t="shared" si="309"/>
        <v/>
      </c>
      <c r="AJ2491"/>
      <c r="AK2491" s="19" t="str">
        <f t="shared" si="310"/>
        <v/>
      </c>
    </row>
    <row r="2492" spans="1:37" x14ac:dyDescent="0.25">
      <c r="A2492" s="42" t="str">
        <f t="shared" si="304"/>
        <v/>
      </c>
      <c r="B2492" s="42" t="str">
        <f t="shared" si="305"/>
        <v/>
      </c>
      <c r="C2492" s="42" t="str">
        <f>IF(ISBLANK($N2492),"",IF(ISBLANK('datos GENERALES'!B$16),"",'datos GENERALES'!B$16))</f>
        <v/>
      </c>
      <c r="D2492" s="43" t="str">
        <f>IF(ISBLANK($N2492),"","SGBTM/AUTAROC/"&amp;'datos GENERALES'!B$5&amp;"_"&amp;'datos GENERALES'!C$5&amp;"_"&amp;'datos GENERALES'!D$5)</f>
        <v/>
      </c>
      <c r="E2492" s="42" t="str">
        <f>IF(ISBLANK($N2492),"",IF(ISBLANK('datos GENERALES'!$B$6),"",'datos GENERALES'!$B$6))</f>
        <v/>
      </c>
      <c r="F2492" s="42" t="str">
        <f>IF(ISBLANK($N2492),"",IF(ISBLANK('datos GENERALES'!$B$7),"",'datos GENERALES'!$B$7))</f>
        <v/>
      </c>
      <c r="G2492" s="42" t="str">
        <f>IF(ISBLANK($N2492),"",IF(ISBLANK('datos GENERALES'!$B$10),"",'datos GENERALES'!$B$10))</f>
        <v/>
      </c>
      <c r="H2492" s="42" t="str">
        <f>IF(ISBLANK($N2492),"",IF(ISBLANK('datos GENERALES'!$C$10),"",'datos GENERALES'!$C$10))</f>
        <v/>
      </c>
      <c r="I2492" s="42" t="str">
        <f>IF(ISBLANK($N2492),"",IF(ISBLANK('datos GENERALES'!$D$10),"",'datos GENERALES'!$D$10))</f>
        <v/>
      </c>
      <c r="O2492" s="48" t="str">
        <f>IFERROR(VLOOKUP(N2492,ListaEspecies!$B$3:$D$45,2,FALSE),"")</f>
        <v/>
      </c>
      <c r="P2492" s="96" t="str">
        <f>IFERROR(VLOOKUP(N2492,ListaEspecies!$B$3:$D$45,3,FALSE),"")</f>
        <v/>
      </c>
      <c r="R2492" s="42" t="str">
        <f>IF(ISBLANK($J2492),"",IF(ISBLANK('datos GENERALES'!$B$15),"",'datos GENERALES'!$B$15))</f>
        <v/>
      </c>
      <c r="S2492" s="49" t="str">
        <f t="shared" si="306"/>
        <v/>
      </c>
      <c r="T2492" s="49" t="str">
        <f t="shared" si="307"/>
        <v/>
      </c>
      <c r="AA2492" s="50" t="str">
        <f t="shared" si="311"/>
        <v/>
      </c>
      <c r="AE2492" s="50" t="str">
        <f t="shared" si="308"/>
        <v/>
      </c>
      <c r="AI2492" s="19" t="str">
        <f t="shared" si="309"/>
        <v/>
      </c>
      <c r="AJ2492"/>
      <c r="AK2492" s="19" t="str">
        <f t="shared" si="310"/>
        <v/>
      </c>
    </row>
    <row r="2493" spans="1:37" x14ac:dyDescent="0.25">
      <c r="A2493" s="42" t="str">
        <f t="shared" si="304"/>
        <v/>
      </c>
      <c r="B2493" s="42" t="str">
        <f t="shared" si="305"/>
        <v/>
      </c>
      <c r="C2493" s="42" t="str">
        <f>IF(ISBLANK($N2493),"",IF(ISBLANK('datos GENERALES'!B$16),"",'datos GENERALES'!B$16))</f>
        <v/>
      </c>
      <c r="D2493" s="43" t="str">
        <f>IF(ISBLANK($N2493),"","SGBTM/AUTAROC/"&amp;'datos GENERALES'!B$5&amp;"_"&amp;'datos GENERALES'!C$5&amp;"_"&amp;'datos GENERALES'!D$5)</f>
        <v/>
      </c>
      <c r="E2493" s="42" t="str">
        <f>IF(ISBLANK($N2493),"",IF(ISBLANK('datos GENERALES'!$B$6),"",'datos GENERALES'!$B$6))</f>
        <v/>
      </c>
      <c r="F2493" s="42" t="str">
        <f>IF(ISBLANK($N2493),"",IF(ISBLANK('datos GENERALES'!$B$7),"",'datos GENERALES'!$B$7))</f>
        <v/>
      </c>
      <c r="G2493" s="42" t="str">
        <f>IF(ISBLANK($N2493),"",IF(ISBLANK('datos GENERALES'!$B$10),"",'datos GENERALES'!$B$10))</f>
        <v/>
      </c>
      <c r="H2493" s="42" t="str">
        <f>IF(ISBLANK($N2493),"",IF(ISBLANK('datos GENERALES'!$C$10),"",'datos GENERALES'!$C$10))</f>
        <v/>
      </c>
      <c r="I2493" s="42" t="str">
        <f>IF(ISBLANK($N2493),"",IF(ISBLANK('datos GENERALES'!$D$10),"",'datos GENERALES'!$D$10))</f>
        <v/>
      </c>
      <c r="O2493" s="48" t="str">
        <f>IFERROR(VLOOKUP(N2493,ListaEspecies!$B$3:$D$45,2,FALSE),"")</f>
        <v/>
      </c>
      <c r="P2493" s="96" t="str">
        <f>IFERROR(VLOOKUP(N2493,ListaEspecies!$B$3:$D$45,3,FALSE),"")</f>
        <v/>
      </c>
      <c r="R2493" s="42" t="str">
        <f>IF(ISBLANK($J2493),"",IF(ISBLANK('datos GENERALES'!$B$15),"",'datos GENERALES'!$B$15))</f>
        <v/>
      </c>
      <c r="S2493" s="49" t="str">
        <f t="shared" si="306"/>
        <v/>
      </c>
      <c r="T2493" s="49" t="str">
        <f t="shared" si="307"/>
        <v/>
      </c>
      <c r="AA2493" s="50" t="str">
        <f t="shared" si="311"/>
        <v/>
      </c>
      <c r="AE2493" s="50" t="str">
        <f t="shared" si="308"/>
        <v/>
      </c>
      <c r="AI2493" s="19" t="str">
        <f t="shared" si="309"/>
        <v/>
      </c>
      <c r="AJ2493"/>
      <c r="AK2493" s="19" t="str">
        <f t="shared" si="310"/>
        <v/>
      </c>
    </row>
    <row r="2494" spans="1:37" x14ac:dyDescent="0.25">
      <c r="A2494" s="42" t="str">
        <f t="shared" si="304"/>
        <v/>
      </c>
      <c r="B2494" s="42" t="str">
        <f t="shared" si="305"/>
        <v/>
      </c>
      <c r="C2494" s="42" t="str">
        <f>IF(ISBLANK($N2494),"",IF(ISBLANK('datos GENERALES'!B$16),"",'datos GENERALES'!B$16))</f>
        <v/>
      </c>
      <c r="D2494" s="43" t="str">
        <f>IF(ISBLANK($N2494),"","SGBTM/AUTAROC/"&amp;'datos GENERALES'!B$5&amp;"_"&amp;'datos GENERALES'!C$5&amp;"_"&amp;'datos GENERALES'!D$5)</f>
        <v/>
      </c>
      <c r="E2494" s="42" t="str">
        <f>IF(ISBLANK($N2494),"",IF(ISBLANK('datos GENERALES'!$B$6),"",'datos GENERALES'!$B$6))</f>
        <v/>
      </c>
      <c r="F2494" s="42" t="str">
        <f>IF(ISBLANK($N2494),"",IF(ISBLANK('datos GENERALES'!$B$7),"",'datos GENERALES'!$B$7))</f>
        <v/>
      </c>
      <c r="G2494" s="42" t="str">
        <f>IF(ISBLANK($N2494),"",IF(ISBLANK('datos GENERALES'!$B$10),"",'datos GENERALES'!$B$10))</f>
        <v/>
      </c>
      <c r="H2494" s="42" t="str">
        <f>IF(ISBLANK($N2494),"",IF(ISBLANK('datos GENERALES'!$C$10),"",'datos GENERALES'!$C$10))</f>
        <v/>
      </c>
      <c r="I2494" s="42" t="str">
        <f>IF(ISBLANK($N2494),"",IF(ISBLANK('datos GENERALES'!$D$10),"",'datos GENERALES'!$D$10))</f>
        <v/>
      </c>
      <c r="O2494" s="48" t="str">
        <f>IFERROR(VLOOKUP(N2494,ListaEspecies!$B$3:$D$45,2,FALSE),"")</f>
        <v/>
      </c>
      <c r="P2494" s="96" t="str">
        <f>IFERROR(VLOOKUP(N2494,ListaEspecies!$B$3:$D$45,3,FALSE),"")</f>
        <v/>
      </c>
      <c r="R2494" s="42" t="str">
        <f>IF(ISBLANK($J2494),"",IF(ISBLANK('datos GENERALES'!$B$15),"",'datos GENERALES'!$B$15))</f>
        <v/>
      </c>
      <c r="S2494" s="49" t="str">
        <f t="shared" si="306"/>
        <v/>
      </c>
      <c r="T2494" s="49" t="str">
        <f t="shared" si="307"/>
        <v/>
      </c>
      <c r="AA2494" s="50" t="str">
        <f t="shared" si="311"/>
        <v/>
      </c>
      <c r="AE2494" s="50" t="str">
        <f t="shared" si="308"/>
        <v/>
      </c>
      <c r="AI2494" s="19" t="str">
        <f t="shared" si="309"/>
        <v/>
      </c>
      <c r="AJ2494"/>
      <c r="AK2494" s="19" t="str">
        <f t="shared" si="310"/>
        <v/>
      </c>
    </row>
    <row r="2495" spans="1:37" x14ac:dyDescent="0.25">
      <c r="A2495" s="42" t="str">
        <f t="shared" si="304"/>
        <v/>
      </c>
      <c r="B2495" s="42" t="str">
        <f t="shared" si="305"/>
        <v/>
      </c>
      <c r="C2495" s="42" t="str">
        <f>IF(ISBLANK($N2495),"",IF(ISBLANK('datos GENERALES'!B$16),"",'datos GENERALES'!B$16))</f>
        <v/>
      </c>
      <c r="D2495" s="43" t="str">
        <f>IF(ISBLANK($N2495),"","SGBTM/AUTAROC/"&amp;'datos GENERALES'!B$5&amp;"_"&amp;'datos GENERALES'!C$5&amp;"_"&amp;'datos GENERALES'!D$5)</f>
        <v/>
      </c>
      <c r="E2495" s="42" t="str">
        <f>IF(ISBLANK($N2495),"",IF(ISBLANK('datos GENERALES'!$B$6),"",'datos GENERALES'!$B$6))</f>
        <v/>
      </c>
      <c r="F2495" s="42" t="str">
        <f>IF(ISBLANK($N2495),"",IF(ISBLANK('datos GENERALES'!$B$7),"",'datos GENERALES'!$B$7))</f>
        <v/>
      </c>
      <c r="G2495" s="42" t="str">
        <f>IF(ISBLANK($N2495),"",IF(ISBLANK('datos GENERALES'!$B$10),"",'datos GENERALES'!$B$10))</f>
        <v/>
      </c>
      <c r="H2495" s="42" t="str">
        <f>IF(ISBLANK($N2495),"",IF(ISBLANK('datos GENERALES'!$C$10),"",'datos GENERALES'!$C$10))</f>
        <v/>
      </c>
      <c r="I2495" s="42" t="str">
        <f>IF(ISBLANK($N2495),"",IF(ISBLANK('datos GENERALES'!$D$10),"",'datos GENERALES'!$D$10))</f>
        <v/>
      </c>
      <c r="O2495" s="48" t="str">
        <f>IFERROR(VLOOKUP(N2495,ListaEspecies!$B$3:$D$45,2,FALSE),"")</f>
        <v/>
      </c>
      <c r="P2495" s="96" t="str">
        <f>IFERROR(VLOOKUP(N2495,ListaEspecies!$B$3:$D$45,3,FALSE),"")</f>
        <v/>
      </c>
      <c r="R2495" s="42" t="str">
        <f>IF(ISBLANK($J2495),"",IF(ISBLANK('datos GENERALES'!$B$15),"",'datos GENERALES'!$B$15))</f>
        <v/>
      </c>
      <c r="S2495" s="49" t="str">
        <f t="shared" si="306"/>
        <v/>
      </c>
      <c r="T2495" s="49" t="str">
        <f t="shared" si="307"/>
        <v/>
      </c>
      <c r="AA2495" s="50" t="str">
        <f t="shared" si="311"/>
        <v/>
      </c>
      <c r="AE2495" s="50" t="str">
        <f t="shared" si="308"/>
        <v/>
      </c>
      <c r="AI2495" s="19" t="str">
        <f t="shared" si="309"/>
        <v/>
      </c>
      <c r="AJ2495"/>
      <c r="AK2495" s="19" t="str">
        <f t="shared" si="310"/>
        <v/>
      </c>
    </row>
    <row r="2496" spans="1:37" x14ac:dyDescent="0.25">
      <c r="A2496" s="42" t="str">
        <f t="shared" si="304"/>
        <v/>
      </c>
      <c r="B2496" s="42" t="str">
        <f t="shared" si="305"/>
        <v/>
      </c>
      <c r="C2496" s="42" t="str">
        <f>IF(ISBLANK($N2496),"",IF(ISBLANK('datos GENERALES'!B$16),"",'datos GENERALES'!B$16))</f>
        <v/>
      </c>
      <c r="D2496" s="43" t="str">
        <f>IF(ISBLANK($N2496),"","SGBTM/AUTAROC/"&amp;'datos GENERALES'!B$5&amp;"_"&amp;'datos GENERALES'!C$5&amp;"_"&amp;'datos GENERALES'!D$5)</f>
        <v/>
      </c>
      <c r="E2496" s="42" t="str">
        <f>IF(ISBLANK($N2496),"",IF(ISBLANK('datos GENERALES'!$B$6),"",'datos GENERALES'!$B$6))</f>
        <v/>
      </c>
      <c r="F2496" s="42" t="str">
        <f>IF(ISBLANK($N2496),"",IF(ISBLANK('datos GENERALES'!$B$7),"",'datos GENERALES'!$B$7))</f>
        <v/>
      </c>
      <c r="G2496" s="42" t="str">
        <f>IF(ISBLANK($N2496),"",IF(ISBLANK('datos GENERALES'!$B$10),"",'datos GENERALES'!$B$10))</f>
        <v/>
      </c>
      <c r="H2496" s="42" t="str">
        <f>IF(ISBLANK($N2496),"",IF(ISBLANK('datos GENERALES'!$C$10),"",'datos GENERALES'!$C$10))</f>
        <v/>
      </c>
      <c r="I2496" s="42" t="str">
        <f>IF(ISBLANK($N2496),"",IF(ISBLANK('datos GENERALES'!$D$10),"",'datos GENERALES'!$D$10))</f>
        <v/>
      </c>
      <c r="O2496" s="48" t="str">
        <f>IFERROR(VLOOKUP(N2496,ListaEspecies!$B$3:$D$45,2,FALSE),"")</f>
        <v/>
      </c>
      <c r="P2496" s="96" t="str">
        <f>IFERROR(VLOOKUP(N2496,ListaEspecies!$B$3:$D$45,3,FALSE),"")</f>
        <v/>
      </c>
      <c r="R2496" s="42" t="str">
        <f>IF(ISBLANK($J2496),"",IF(ISBLANK('datos GENERALES'!$B$15),"",'datos GENERALES'!$B$15))</f>
        <v/>
      </c>
      <c r="S2496" s="49" t="str">
        <f t="shared" si="306"/>
        <v/>
      </c>
      <c r="T2496" s="49" t="str">
        <f t="shared" si="307"/>
        <v/>
      </c>
      <c r="AA2496" s="50" t="str">
        <f t="shared" si="311"/>
        <v/>
      </c>
      <c r="AE2496" s="50" t="str">
        <f t="shared" si="308"/>
        <v/>
      </c>
      <c r="AI2496" s="19" t="str">
        <f t="shared" si="309"/>
        <v/>
      </c>
      <c r="AJ2496"/>
      <c r="AK2496" s="19" t="str">
        <f t="shared" si="310"/>
        <v/>
      </c>
    </row>
    <row r="2497" spans="1:37" x14ac:dyDescent="0.25">
      <c r="A2497" s="42" t="str">
        <f t="shared" si="304"/>
        <v/>
      </c>
      <c r="B2497" s="42" t="str">
        <f t="shared" si="305"/>
        <v/>
      </c>
      <c r="C2497" s="42" t="str">
        <f>IF(ISBLANK($N2497),"",IF(ISBLANK('datos GENERALES'!B$16),"",'datos GENERALES'!B$16))</f>
        <v/>
      </c>
      <c r="D2497" s="43" t="str">
        <f>IF(ISBLANK($N2497),"","SGBTM/AUTAROC/"&amp;'datos GENERALES'!B$5&amp;"_"&amp;'datos GENERALES'!C$5&amp;"_"&amp;'datos GENERALES'!D$5)</f>
        <v/>
      </c>
      <c r="E2497" s="42" t="str">
        <f>IF(ISBLANK($N2497),"",IF(ISBLANK('datos GENERALES'!$B$6),"",'datos GENERALES'!$B$6))</f>
        <v/>
      </c>
      <c r="F2497" s="42" t="str">
        <f>IF(ISBLANK($N2497),"",IF(ISBLANK('datos GENERALES'!$B$7),"",'datos GENERALES'!$B$7))</f>
        <v/>
      </c>
      <c r="G2497" s="42" t="str">
        <f>IF(ISBLANK($N2497),"",IF(ISBLANK('datos GENERALES'!$B$10),"",'datos GENERALES'!$B$10))</f>
        <v/>
      </c>
      <c r="H2497" s="42" t="str">
        <f>IF(ISBLANK($N2497),"",IF(ISBLANK('datos GENERALES'!$C$10),"",'datos GENERALES'!$C$10))</f>
        <v/>
      </c>
      <c r="I2497" s="42" t="str">
        <f>IF(ISBLANK($N2497),"",IF(ISBLANK('datos GENERALES'!$D$10),"",'datos GENERALES'!$D$10))</f>
        <v/>
      </c>
      <c r="O2497" s="48" t="str">
        <f>IFERROR(VLOOKUP(N2497,ListaEspecies!$B$3:$D$45,2,FALSE),"")</f>
        <v/>
      </c>
      <c r="P2497" s="96" t="str">
        <f>IFERROR(VLOOKUP(N2497,ListaEspecies!$B$3:$D$45,3,FALSE),"")</f>
        <v/>
      </c>
      <c r="R2497" s="42" t="str">
        <f>IF(ISBLANK($J2497),"",IF(ISBLANK('datos GENERALES'!$B$15),"",'datos GENERALES'!$B$15))</f>
        <v/>
      </c>
      <c r="S2497" s="49" t="str">
        <f t="shared" si="306"/>
        <v/>
      </c>
      <c r="T2497" s="49" t="str">
        <f t="shared" si="307"/>
        <v/>
      </c>
      <c r="AA2497" s="50" t="str">
        <f t="shared" si="311"/>
        <v/>
      </c>
      <c r="AE2497" s="50" t="str">
        <f t="shared" si="308"/>
        <v/>
      </c>
      <c r="AI2497" s="19" t="str">
        <f t="shared" si="309"/>
        <v/>
      </c>
      <c r="AJ2497"/>
      <c r="AK2497" s="19" t="str">
        <f t="shared" si="310"/>
        <v/>
      </c>
    </row>
    <row r="2498" spans="1:37" x14ac:dyDescent="0.25">
      <c r="A2498" s="42" t="str">
        <f t="shared" ref="A2498:A2561" si="312">IF(ISBLANK($N2498),"","AROC")</f>
        <v/>
      </c>
      <c r="B2498" s="42" t="str">
        <f t="shared" ref="B2498:B2561" si="313">IF(ISBLANK($N2498),"","avistamiento AROC")</f>
        <v/>
      </c>
      <c r="C2498" s="42" t="str">
        <f>IF(ISBLANK($N2498),"",IF(ISBLANK('datos GENERALES'!B$16),"",'datos GENERALES'!B$16))</f>
        <v/>
      </c>
      <c r="D2498" s="43" t="str">
        <f>IF(ISBLANK($N2498),"","SGBTM/AUTAROC/"&amp;'datos GENERALES'!B$5&amp;"_"&amp;'datos GENERALES'!C$5&amp;"_"&amp;'datos GENERALES'!D$5)</f>
        <v/>
      </c>
      <c r="E2498" s="42" t="str">
        <f>IF(ISBLANK($N2498),"",IF(ISBLANK('datos GENERALES'!$B$6),"",'datos GENERALES'!$B$6))</f>
        <v/>
      </c>
      <c r="F2498" s="42" t="str">
        <f>IF(ISBLANK($N2498),"",IF(ISBLANK('datos GENERALES'!$B$7),"",'datos GENERALES'!$B$7))</f>
        <v/>
      </c>
      <c r="G2498" s="42" t="str">
        <f>IF(ISBLANK($N2498),"",IF(ISBLANK('datos GENERALES'!$B$10),"",'datos GENERALES'!$B$10))</f>
        <v/>
      </c>
      <c r="H2498" s="42" t="str">
        <f>IF(ISBLANK($N2498),"",IF(ISBLANK('datos GENERALES'!$C$10),"",'datos GENERALES'!$C$10))</f>
        <v/>
      </c>
      <c r="I2498" s="42" t="str">
        <f>IF(ISBLANK($N2498),"",IF(ISBLANK('datos GENERALES'!$D$10),"",'datos GENERALES'!$D$10))</f>
        <v/>
      </c>
      <c r="O2498" s="48" t="str">
        <f>IFERROR(VLOOKUP(N2498,ListaEspecies!$B$3:$D$45,2,FALSE),"")</f>
        <v/>
      </c>
      <c r="P2498" s="96" t="str">
        <f>IFERROR(VLOOKUP(N2498,ListaEspecies!$B$3:$D$45,3,FALSE),"")</f>
        <v/>
      </c>
      <c r="R2498" s="42" t="str">
        <f>IF(ISBLANK($J2498),"",IF(ISBLANK('datos GENERALES'!$B$15),"",'datos GENERALES'!$B$15))</f>
        <v/>
      </c>
      <c r="S2498" s="49" t="str">
        <f t="shared" si="306"/>
        <v/>
      </c>
      <c r="T2498" s="49" t="str">
        <f t="shared" si="307"/>
        <v/>
      </c>
      <c r="AA2498" s="50" t="str">
        <f t="shared" si="311"/>
        <v/>
      </c>
      <c r="AE2498" s="50" t="str">
        <f t="shared" si="308"/>
        <v/>
      </c>
      <c r="AI2498" s="19" t="str">
        <f t="shared" si="309"/>
        <v/>
      </c>
      <c r="AJ2498"/>
      <c r="AK2498" s="19" t="str">
        <f t="shared" si="310"/>
        <v/>
      </c>
    </row>
    <row r="2499" spans="1:37" x14ac:dyDescent="0.25">
      <c r="A2499" s="42" t="str">
        <f t="shared" si="312"/>
        <v/>
      </c>
      <c r="B2499" s="42" t="str">
        <f t="shared" si="313"/>
        <v/>
      </c>
      <c r="C2499" s="42" t="str">
        <f>IF(ISBLANK($N2499),"",IF(ISBLANK('datos GENERALES'!B$16),"",'datos GENERALES'!B$16))</f>
        <v/>
      </c>
      <c r="D2499" s="43" t="str">
        <f>IF(ISBLANK($N2499),"","SGBTM/AUTAROC/"&amp;'datos GENERALES'!B$5&amp;"_"&amp;'datos GENERALES'!C$5&amp;"_"&amp;'datos GENERALES'!D$5)</f>
        <v/>
      </c>
      <c r="E2499" s="42" t="str">
        <f>IF(ISBLANK($N2499),"",IF(ISBLANK('datos GENERALES'!$B$6),"",'datos GENERALES'!$B$6))</f>
        <v/>
      </c>
      <c r="F2499" s="42" t="str">
        <f>IF(ISBLANK($N2499),"",IF(ISBLANK('datos GENERALES'!$B$7),"",'datos GENERALES'!$B$7))</f>
        <v/>
      </c>
      <c r="G2499" s="42" t="str">
        <f>IF(ISBLANK($N2499),"",IF(ISBLANK('datos GENERALES'!$B$10),"",'datos GENERALES'!$B$10))</f>
        <v/>
      </c>
      <c r="H2499" s="42" t="str">
        <f>IF(ISBLANK($N2499),"",IF(ISBLANK('datos GENERALES'!$C$10),"",'datos GENERALES'!$C$10))</f>
        <v/>
      </c>
      <c r="I2499" s="42" t="str">
        <f>IF(ISBLANK($N2499),"",IF(ISBLANK('datos GENERALES'!$D$10),"",'datos GENERALES'!$D$10))</f>
        <v/>
      </c>
      <c r="O2499" s="48" t="str">
        <f>IFERROR(VLOOKUP(N2499,ListaEspecies!$B$3:$D$45,2,FALSE),"")</f>
        <v/>
      </c>
      <c r="P2499" s="96" t="str">
        <f>IFERROR(VLOOKUP(N2499,ListaEspecies!$B$3:$D$45,3,FALSE),"")</f>
        <v/>
      </c>
      <c r="R2499" s="42" t="str">
        <f>IF(ISBLANK($J2499),"",IF(ISBLANK('datos GENERALES'!$B$15),"",'datos GENERALES'!$B$15))</f>
        <v/>
      </c>
      <c r="S2499" s="49" t="str">
        <f t="shared" ref="S2499:S2562" si="314">IF(U2499="",AA2499,U2499)</f>
        <v/>
      </c>
      <c r="T2499" s="49" t="str">
        <f t="shared" ref="T2499:T2562" si="315">IF(V2499="",AE2499,V2499)</f>
        <v/>
      </c>
      <c r="AA2499" s="50" t="str">
        <f t="shared" si="311"/>
        <v/>
      </c>
      <c r="AE2499" s="50" t="str">
        <f t="shared" ref="AE2499:AE2562" si="316">IF((AB2499+(AC2499/60)+(AD2499/3600))=0,"",(AB2499+(AC2499/60)+(AD2499/3600)))</f>
        <v/>
      </c>
      <c r="AI2499" s="19" t="str">
        <f t="shared" ref="AI2499:AI2562" si="317">IF(ISBLANK(AH2499),"",IF(AH2499="SI","",IF(AH2499="NO",0,"NA")))</f>
        <v/>
      </c>
      <c r="AJ2499"/>
      <c r="AK2499" s="19" t="str">
        <f t="shared" ref="AK2499:AK2562" si="318">IF(ISBLANK(AJ2499),"",IF(AJ2499="SI","",IF(AJ2499="NO",0,"NA")))</f>
        <v/>
      </c>
    </row>
    <row r="2500" spans="1:37" x14ac:dyDescent="0.25">
      <c r="A2500" s="42" t="str">
        <f t="shared" si="312"/>
        <v/>
      </c>
      <c r="B2500" s="42" t="str">
        <f t="shared" si="313"/>
        <v/>
      </c>
      <c r="C2500" s="42" t="str">
        <f>IF(ISBLANK($N2500),"",IF(ISBLANK('datos GENERALES'!B$16),"",'datos GENERALES'!B$16))</f>
        <v/>
      </c>
      <c r="D2500" s="43" t="str">
        <f>IF(ISBLANK($N2500),"","SGBTM/AUTAROC/"&amp;'datos GENERALES'!B$5&amp;"_"&amp;'datos GENERALES'!C$5&amp;"_"&amp;'datos GENERALES'!D$5)</f>
        <v/>
      </c>
      <c r="E2500" s="42" t="str">
        <f>IF(ISBLANK($N2500),"",IF(ISBLANK('datos GENERALES'!$B$6),"",'datos GENERALES'!$B$6))</f>
        <v/>
      </c>
      <c r="F2500" s="42" t="str">
        <f>IF(ISBLANK($N2500),"",IF(ISBLANK('datos GENERALES'!$B$7),"",'datos GENERALES'!$B$7))</f>
        <v/>
      </c>
      <c r="G2500" s="42" t="str">
        <f>IF(ISBLANK($N2500),"",IF(ISBLANK('datos GENERALES'!$B$10),"",'datos GENERALES'!$B$10))</f>
        <v/>
      </c>
      <c r="H2500" s="42" t="str">
        <f>IF(ISBLANK($N2500),"",IF(ISBLANK('datos GENERALES'!$C$10),"",'datos GENERALES'!$C$10))</f>
        <v/>
      </c>
      <c r="I2500" s="42" t="str">
        <f>IF(ISBLANK($N2500),"",IF(ISBLANK('datos GENERALES'!$D$10),"",'datos GENERALES'!$D$10))</f>
        <v/>
      </c>
      <c r="O2500" s="48" t="str">
        <f>IFERROR(VLOOKUP(N2500,ListaEspecies!$B$3:$D$45,2,FALSE),"")</f>
        <v/>
      </c>
      <c r="P2500" s="96" t="str">
        <f>IFERROR(VLOOKUP(N2500,ListaEspecies!$B$3:$D$45,3,FALSE),"")</f>
        <v/>
      </c>
      <c r="R2500" s="42" t="str">
        <f>IF(ISBLANK($J2500),"",IF(ISBLANK('datos GENERALES'!$B$15),"",'datos GENERALES'!$B$15))</f>
        <v/>
      </c>
      <c r="S2500" s="49" t="str">
        <f t="shared" si="314"/>
        <v/>
      </c>
      <c r="T2500" s="49" t="str">
        <f t="shared" si="315"/>
        <v/>
      </c>
      <c r="AA2500" s="50" t="str">
        <f t="shared" ref="AA2500:AA2563" si="319">IF((X2500+(Y2500/60)+(Z2500/3600))*IF(W2500="o",-1,1)=0,"",(X2500+(Y2500/60)+(Z2500/3600))*IF(W2500="o",-1,1))</f>
        <v/>
      </c>
      <c r="AE2500" s="50" t="str">
        <f t="shared" si="316"/>
        <v/>
      </c>
      <c r="AI2500" s="19" t="str">
        <f t="shared" si="317"/>
        <v/>
      </c>
      <c r="AJ2500"/>
      <c r="AK2500" s="19" t="str">
        <f t="shared" si="318"/>
        <v/>
      </c>
    </row>
    <row r="2501" spans="1:37" x14ac:dyDescent="0.25">
      <c r="A2501" s="42" t="str">
        <f t="shared" si="312"/>
        <v/>
      </c>
      <c r="B2501" s="42" t="str">
        <f t="shared" si="313"/>
        <v/>
      </c>
      <c r="C2501" s="42" t="str">
        <f>IF(ISBLANK($N2501),"",IF(ISBLANK('datos GENERALES'!B$16),"",'datos GENERALES'!B$16))</f>
        <v/>
      </c>
      <c r="D2501" s="43" t="str">
        <f>IF(ISBLANK($N2501),"","SGBTM/AUTAROC/"&amp;'datos GENERALES'!B$5&amp;"_"&amp;'datos GENERALES'!C$5&amp;"_"&amp;'datos GENERALES'!D$5)</f>
        <v/>
      </c>
      <c r="E2501" s="42" t="str">
        <f>IF(ISBLANK($N2501),"",IF(ISBLANK('datos GENERALES'!$B$6),"",'datos GENERALES'!$B$6))</f>
        <v/>
      </c>
      <c r="F2501" s="42" t="str">
        <f>IF(ISBLANK($N2501),"",IF(ISBLANK('datos GENERALES'!$B$7),"",'datos GENERALES'!$B$7))</f>
        <v/>
      </c>
      <c r="G2501" s="42" t="str">
        <f>IF(ISBLANK($N2501),"",IF(ISBLANK('datos GENERALES'!$B$10),"",'datos GENERALES'!$B$10))</f>
        <v/>
      </c>
      <c r="H2501" s="42" t="str">
        <f>IF(ISBLANK($N2501),"",IF(ISBLANK('datos GENERALES'!$C$10),"",'datos GENERALES'!$C$10))</f>
        <v/>
      </c>
      <c r="I2501" s="42" t="str">
        <f>IF(ISBLANK($N2501),"",IF(ISBLANK('datos GENERALES'!$D$10),"",'datos GENERALES'!$D$10))</f>
        <v/>
      </c>
      <c r="O2501" s="48" t="str">
        <f>IFERROR(VLOOKUP(N2501,ListaEspecies!$B$3:$D$45,2,FALSE),"")</f>
        <v/>
      </c>
      <c r="P2501" s="96" t="str">
        <f>IFERROR(VLOOKUP(N2501,ListaEspecies!$B$3:$D$45,3,FALSE),"")</f>
        <v/>
      </c>
      <c r="R2501" s="42" t="str">
        <f>IF(ISBLANK($J2501),"",IF(ISBLANK('datos GENERALES'!$B$15),"",'datos GENERALES'!$B$15))</f>
        <v/>
      </c>
      <c r="S2501" s="49" t="str">
        <f t="shared" si="314"/>
        <v/>
      </c>
      <c r="T2501" s="49" t="str">
        <f t="shared" si="315"/>
        <v/>
      </c>
      <c r="AA2501" s="50" t="str">
        <f t="shared" si="319"/>
        <v/>
      </c>
      <c r="AE2501" s="50" t="str">
        <f t="shared" si="316"/>
        <v/>
      </c>
      <c r="AI2501" s="19" t="str">
        <f t="shared" si="317"/>
        <v/>
      </c>
      <c r="AJ2501"/>
      <c r="AK2501" s="19" t="str">
        <f t="shared" si="318"/>
        <v/>
      </c>
    </row>
    <row r="2502" spans="1:37" x14ac:dyDescent="0.25">
      <c r="A2502" s="42" t="str">
        <f t="shared" si="312"/>
        <v/>
      </c>
      <c r="B2502" s="42" t="str">
        <f t="shared" si="313"/>
        <v/>
      </c>
      <c r="C2502" s="42" t="str">
        <f>IF(ISBLANK($N2502),"",IF(ISBLANK('datos GENERALES'!B$16),"",'datos GENERALES'!B$16))</f>
        <v/>
      </c>
      <c r="D2502" s="43" t="str">
        <f>IF(ISBLANK($N2502),"","SGBTM/AUTAROC/"&amp;'datos GENERALES'!B$5&amp;"_"&amp;'datos GENERALES'!C$5&amp;"_"&amp;'datos GENERALES'!D$5)</f>
        <v/>
      </c>
      <c r="E2502" s="42" t="str">
        <f>IF(ISBLANK($N2502),"",IF(ISBLANK('datos GENERALES'!$B$6),"",'datos GENERALES'!$B$6))</f>
        <v/>
      </c>
      <c r="F2502" s="42" t="str">
        <f>IF(ISBLANK($N2502),"",IF(ISBLANK('datos GENERALES'!$B$7),"",'datos GENERALES'!$B$7))</f>
        <v/>
      </c>
      <c r="G2502" s="42" t="str">
        <f>IF(ISBLANK($N2502),"",IF(ISBLANK('datos GENERALES'!$B$10),"",'datos GENERALES'!$B$10))</f>
        <v/>
      </c>
      <c r="H2502" s="42" t="str">
        <f>IF(ISBLANK($N2502),"",IF(ISBLANK('datos GENERALES'!$C$10),"",'datos GENERALES'!$C$10))</f>
        <v/>
      </c>
      <c r="I2502" s="42" t="str">
        <f>IF(ISBLANK($N2502),"",IF(ISBLANK('datos GENERALES'!$D$10),"",'datos GENERALES'!$D$10))</f>
        <v/>
      </c>
      <c r="O2502" s="48" t="str">
        <f>IFERROR(VLOOKUP(N2502,ListaEspecies!$B$3:$D$45,2,FALSE),"")</f>
        <v/>
      </c>
      <c r="P2502" s="96" t="str">
        <f>IFERROR(VLOOKUP(N2502,ListaEspecies!$B$3:$D$45,3,FALSE),"")</f>
        <v/>
      </c>
      <c r="R2502" s="42" t="str">
        <f>IF(ISBLANK($J2502),"",IF(ISBLANK('datos GENERALES'!$B$15),"",'datos GENERALES'!$B$15))</f>
        <v/>
      </c>
      <c r="S2502" s="49" t="str">
        <f t="shared" si="314"/>
        <v/>
      </c>
      <c r="T2502" s="49" t="str">
        <f t="shared" si="315"/>
        <v/>
      </c>
      <c r="AA2502" s="50" t="str">
        <f t="shared" si="319"/>
        <v/>
      </c>
      <c r="AE2502" s="50" t="str">
        <f t="shared" si="316"/>
        <v/>
      </c>
      <c r="AI2502" s="19" t="str">
        <f t="shared" si="317"/>
        <v/>
      </c>
      <c r="AJ2502"/>
      <c r="AK2502" s="19" t="str">
        <f t="shared" si="318"/>
        <v/>
      </c>
    </row>
    <row r="2503" spans="1:37" x14ac:dyDescent="0.25">
      <c r="A2503" s="42" t="str">
        <f t="shared" si="312"/>
        <v/>
      </c>
      <c r="B2503" s="42" t="str">
        <f t="shared" si="313"/>
        <v/>
      </c>
      <c r="C2503" s="42" t="str">
        <f>IF(ISBLANK($N2503),"",IF(ISBLANK('datos GENERALES'!B$16),"",'datos GENERALES'!B$16))</f>
        <v/>
      </c>
      <c r="D2503" s="43" t="str">
        <f>IF(ISBLANK($N2503),"","SGBTM/AUTAROC/"&amp;'datos GENERALES'!B$5&amp;"_"&amp;'datos GENERALES'!C$5&amp;"_"&amp;'datos GENERALES'!D$5)</f>
        <v/>
      </c>
      <c r="E2503" s="42" t="str">
        <f>IF(ISBLANK($N2503),"",IF(ISBLANK('datos GENERALES'!$B$6),"",'datos GENERALES'!$B$6))</f>
        <v/>
      </c>
      <c r="F2503" s="42" t="str">
        <f>IF(ISBLANK($N2503),"",IF(ISBLANK('datos GENERALES'!$B$7),"",'datos GENERALES'!$B$7))</f>
        <v/>
      </c>
      <c r="G2503" s="42" t="str">
        <f>IF(ISBLANK($N2503),"",IF(ISBLANK('datos GENERALES'!$B$10),"",'datos GENERALES'!$B$10))</f>
        <v/>
      </c>
      <c r="H2503" s="42" t="str">
        <f>IF(ISBLANK($N2503),"",IF(ISBLANK('datos GENERALES'!$C$10),"",'datos GENERALES'!$C$10))</f>
        <v/>
      </c>
      <c r="I2503" s="42" t="str">
        <f>IF(ISBLANK($N2503),"",IF(ISBLANK('datos GENERALES'!$D$10),"",'datos GENERALES'!$D$10))</f>
        <v/>
      </c>
      <c r="O2503" s="48" t="str">
        <f>IFERROR(VLOOKUP(N2503,ListaEspecies!$B$3:$D$45,2,FALSE),"")</f>
        <v/>
      </c>
      <c r="P2503" s="96" t="str">
        <f>IFERROR(VLOOKUP(N2503,ListaEspecies!$B$3:$D$45,3,FALSE),"")</f>
        <v/>
      </c>
      <c r="R2503" s="42" t="str">
        <f>IF(ISBLANK($J2503),"",IF(ISBLANK('datos GENERALES'!$B$15),"",'datos GENERALES'!$B$15))</f>
        <v/>
      </c>
      <c r="S2503" s="49" t="str">
        <f t="shared" si="314"/>
        <v/>
      </c>
      <c r="T2503" s="49" t="str">
        <f t="shared" si="315"/>
        <v/>
      </c>
      <c r="AA2503" s="50" t="str">
        <f t="shared" si="319"/>
        <v/>
      </c>
      <c r="AE2503" s="50" t="str">
        <f t="shared" si="316"/>
        <v/>
      </c>
      <c r="AI2503" s="19" t="str">
        <f t="shared" si="317"/>
        <v/>
      </c>
      <c r="AJ2503"/>
      <c r="AK2503" s="19" t="str">
        <f t="shared" si="318"/>
        <v/>
      </c>
    </row>
    <row r="2504" spans="1:37" x14ac:dyDescent="0.25">
      <c r="A2504" s="42" t="str">
        <f t="shared" si="312"/>
        <v/>
      </c>
      <c r="B2504" s="42" t="str">
        <f t="shared" si="313"/>
        <v/>
      </c>
      <c r="C2504" s="42" t="str">
        <f>IF(ISBLANK($N2504),"",IF(ISBLANK('datos GENERALES'!B$16),"",'datos GENERALES'!B$16))</f>
        <v/>
      </c>
      <c r="D2504" s="43" t="str">
        <f>IF(ISBLANK($N2504),"","SGBTM/AUTAROC/"&amp;'datos GENERALES'!B$5&amp;"_"&amp;'datos GENERALES'!C$5&amp;"_"&amp;'datos GENERALES'!D$5)</f>
        <v/>
      </c>
      <c r="E2504" s="42" t="str">
        <f>IF(ISBLANK($N2504),"",IF(ISBLANK('datos GENERALES'!$B$6),"",'datos GENERALES'!$B$6))</f>
        <v/>
      </c>
      <c r="F2504" s="42" t="str">
        <f>IF(ISBLANK($N2504),"",IF(ISBLANK('datos GENERALES'!$B$7),"",'datos GENERALES'!$B$7))</f>
        <v/>
      </c>
      <c r="G2504" s="42" t="str">
        <f>IF(ISBLANK($N2504),"",IF(ISBLANK('datos GENERALES'!$B$10),"",'datos GENERALES'!$B$10))</f>
        <v/>
      </c>
      <c r="H2504" s="42" t="str">
        <f>IF(ISBLANK($N2504),"",IF(ISBLANK('datos GENERALES'!$C$10),"",'datos GENERALES'!$C$10))</f>
        <v/>
      </c>
      <c r="I2504" s="42" t="str">
        <f>IF(ISBLANK($N2504),"",IF(ISBLANK('datos GENERALES'!$D$10),"",'datos GENERALES'!$D$10))</f>
        <v/>
      </c>
      <c r="O2504" s="48" t="str">
        <f>IFERROR(VLOOKUP(N2504,ListaEspecies!$B$3:$D$45,2,FALSE),"")</f>
        <v/>
      </c>
      <c r="P2504" s="96" t="str">
        <f>IFERROR(VLOOKUP(N2504,ListaEspecies!$B$3:$D$45,3,FALSE),"")</f>
        <v/>
      </c>
      <c r="R2504" s="42" t="str">
        <f>IF(ISBLANK($J2504),"",IF(ISBLANK('datos GENERALES'!$B$15),"",'datos GENERALES'!$B$15))</f>
        <v/>
      </c>
      <c r="S2504" s="49" t="str">
        <f t="shared" si="314"/>
        <v/>
      </c>
      <c r="T2504" s="49" t="str">
        <f t="shared" si="315"/>
        <v/>
      </c>
      <c r="AA2504" s="50" t="str">
        <f t="shared" si="319"/>
        <v/>
      </c>
      <c r="AE2504" s="50" t="str">
        <f t="shared" si="316"/>
        <v/>
      </c>
      <c r="AI2504" s="19" t="str">
        <f t="shared" si="317"/>
        <v/>
      </c>
      <c r="AJ2504"/>
      <c r="AK2504" s="19" t="str">
        <f t="shared" si="318"/>
        <v/>
      </c>
    </row>
    <row r="2505" spans="1:37" x14ac:dyDescent="0.25">
      <c r="A2505" s="42" t="str">
        <f t="shared" si="312"/>
        <v/>
      </c>
      <c r="B2505" s="42" t="str">
        <f t="shared" si="313"/>
        <v/>
      </c>
      <c r="C2505" s="42" t="str">
        <f>IF(ISBLANK($N2505),"",IF(ISBLANK('datos GENERALES'!B$16),"",'datos GENERALES'!B$16))</f>
        <v/>
      </c>
      <c r="D2505" s="43" t="str">
        <f>IF(ISBLANK($N2505),"","SGBTM/AUTAROC/"&amp;'datos GENERALES'!B$5&amp;"_"&amp;'datos GENERALES'!C$5&amp;"_"&amp;'datos GENERALES'!D$5)</f>
        <v/>
      </c>
      <c r="E2505" s="42" t="str">
        <f>IF(ISBLANK($N2505),"",IF(ISBLANK('datos GENERALES'!$B$6),"",'datos GENERALES'!$B$6))</f>
        <v/>
      </c>
      <c r="F2505" s="42" t="str">
        <f>IF(ISBLANK($N2505),"",IF(ISBLANK('datos GENERALES'!$B$7),"",'datos GENERALES'!$B$7))</f>
        <v/>
      </c>
      <c r="G2505" s="42" t="str">
        <f>IF(ISBLANK($N2505),"",IF(ISBLANK('datos GENERALES'!$B$10),"",'datos GENERALES'!$B$10))</f>
        <v/>
      </c>
      <c r="H2505" s="42" t="str">
        <f>IF(ISBLANK($N2505),"",IF(ISBLANK('datos GENERALES'!$C$10),"",'datos GENERALES'!$C$10))</f>
        <v/>
      </c>
      <c r="I2505" s="42" t="str">
        <f>IF(ISBLANK($N2505),"",IF(ISBLANK('datos GENERALES'!$D$10),"",'datos GENERALES'!$D$10))</f>
        <v/>
      </c>
      <c r="O2505" s="48" t="str">
        <f>IFERROR(VLOOKUP(N2505,ListaEspecies!$B$3:$D$45,2,FALSE),"")</f>
        <v/>
      </c>
      <c r="P2505" s="96" t="str">
        <f>IFERROR(VLOOKUP(N2505,ListaEspecies!$B$3:$D$45,3,FALSE),"")</f>
        <v/>
      </c>
      <c r="R2505" s="42" t="str">
        <f>IF(ISBLANK($J2505),"",IF(ISBLANK('datos GENERALES'!$B$15),"",'datos GENERALES'!$B$15))</f>
        <v/>
      </c>
      <c r="S2505" s="49" t="str">
        <f t="shared" si="314"/>
        <v/>
      </c>
      <c r="T2505" s="49" t="str">
        <f t="shared" si="315"/>
        <v/>
      </c>
      <c r="AA2505" s="50" t="str">
        <f t="shared" si="319"/>
        <v/>
      </c>
      <c r="AE2505" s="50" t="str">
        <f t="shared" si="316"/>
        <v/>
      </c>
      <c r="AI2505" s="19" t="str">
        <f t="shared" si="317"/>
        <v/>
      </c>
      <c r="AJ2505"/>
      <c r="AK2505" s="19" t="str">
        <f t="shared" si="318"/>
        <v/>
      </c>
    </row>
    <row r="2506" spans="1:37" x14ac:dyDescent="0.25">
      <c r="A2506" s="42" t="str">
        <f t="shared" si="312"/>
        <v/>
      </c>
      <c r="B2506" s="42" t="str">
        <f t="shared" si="313"/>
        <v/>
      </c>
      <c r="C2506" s="42" t="str">
        <f>IF(ISBLANK($N2506),"",IF(ISBLANK('datos GENERALES'!B$16),"",'datos GENERALES'!B$16))</f>
        <v/>
      </c>
      <c r="D2506" s="43" t="str">
        <f>IF(ISBLANK($N2506),"","SGBTM/AUTAROC/"&amp;'datos GENERALES'!B$5&amp;"_"&amp;'datos GENERALES'!C$5&amp;"_"&amp;'datos GENERALES'!D$5)</f>
        <v/>
      </c>
      <c r="E2506" s="42" t="str">
        <f>IF(ISBLANK($N2506),"",IF(ISBLANK('datos GENERALES'!$B$6),"",'datos GENERALES'!$B$6))</f>
        <v/>
      </c>
      <c r="F2506" s="42" t="str">
        <f>IF(ISBLANK($N2506),"",IF(ISBLANK('datos GENERALES'!$B$7),"",'datos GENERALES'!$B$7))</f>
        <v/>
      </c>
      <c r="G2506" s="42" t="str">
        <f>IF(ISBLANK($N2506),"",IF(ISBLANK('datos GENERALES'!$B$10),"",'datos GENERALES'!$B$10))</f>
        <v/>
      </c>
      <c r="H2506" s="42" t="str">
        <f>IF(ISBLANK($N2506),"",IF(ISBLANK('datos GENERALES'!$C$10),"",'datos GENERALES'!$C$10))</f>
        <v/>
      </c>
      <c r="I2506" s="42" t="str">
        <f>IF(ISBLANK($N2506),"",IF(ISBLANK('datos GENERALES'!$D$10),"",'datos GENERALES'!$D$10))</f>
        <v/>
      </c>
      <c r="O2506" s="48" t="str">
        <f>IFERROR(VLOOKUP(N2506,ListaEspecies!$B$3:$D$45,2,FALSE),"")</f>
        <v/>
      </c>
      <c r="P2506" s="96" t="str">
        <f>IFERROR(VLOOKUP(N2506,ListaEspecies!$B$3:$D$45,3,FALSE),"")</f>
        <v/>
      </c>
      <c r="R2506" s="42" t="str">
        <f>IF(ISBLANK($J2506),"",IF(ISBLANK('datos GENERALES'!$B$15),"",'datos GENERALES'!$B$15))</f>
        <v/>
      </c>
      <c r="S2506" s="49" t="str">
        <f t="shared" si="314"/>
        <v/>
      </c>
      <c r="T2506" s="49" t="str">
        <f t="shared" si="315"/>
        <v/>
      </c>
      <c r="AA2506" s="50" t="str">
        <f t="shared" si="319"/>
        <v/>
      </c>
      <c r="AE2506" s="50" t="str">
        <f t="shared" si="316"/>
        <v/>
      </c>
      <c r="AI2506" s="19" t="str">
        <f t="shared" si="317"/>
        <v/>
      </c>
      <c r="AJ2506"/>
      <c r="AK2506" s="19" t="str">
        <f t="shared" si="318"/>
        <v/>
      </c>
    </row>
    <row r="2507" spans="1:37" x14ac:dyDescent="0.25">
      <c r="A2507" s="42" t="str">
        <f t="shared" si="312"/>
        <v/>
      </c>
      <c r="B2507" s="42" t="str">
        <f t="shared" si="313"/>
        <v/>
      </c>
      <c r="C2507" s="42" t="str">
        <f>IF(ISBLANK($N2507),"",IF(ISBLANK('datos GENERALES'!B$16),"",'datos GENERALES'!B$16))</f>
        <v/>
      </c>
      <c r="D2507" s="43" t="str">
        <f>IF(ISBLANK($N2507),"","SGBTM/AUTAROC/"&amp;'datos GENERALES'!B$5&amp;"_"&amp;'datos GENERALES'!C$5&amp;"_"&amp;'datos GENERALES'!D$5)</f>
        <v/>
      </c>
      <c r="E2507" s="42" t="str">
        <f>IF(ISBLANK($N2507),"",IF(ISBLANK('datos GENERALES'!$B$6),"",'datos GENERALES'!$B$6))</f>
        <v/>
      </c>
      <c r="F2507" s="42" t="str">
        <f>IF(ISBLANK($N2507),"",IF(ISBLANK('datos GENERALES'!$B$7),"",'datos GENERALES'!$B$7))</f>
        <v/>
      </c>
      <c r="G2507" s="42" t="str">
        <f>IF(ISBLANK($N2507),"",IF(ISBLANK('datos GENERALES'!$B$10),"",'datos GENERALES'!$B$10))</f>
        <v/>
      </c>
      <c r="H2507" s="42" t="str">
        <f>IF(ISBLANK($N2507),"",IF(ISBLANK('datos GENERALES'!$C$10),"",'datos GENERALES'!$C$10))</f>
        <v/>
      </c>
      <c r="I2507" s="42" t="str">
        <f>IF(ISBLANK($N2507),"",IF(ISBLANK('datos GENERALES'!$D$10),"",'datos GENERALES'!$D$10))</f>
        <v/>
      </c>
      <c r="O2507" s="48" t="str">
        <f>IFERROR(VLOOKUP(N2507,ListaEspecies!$B$3:$D$45,2,FALSE),"")</f>
        <v/>
      </c>
      <c r="P2507" s="96" t="str">
        <f>IFERROR(VLOOKUP(N2507,ListaEspecies!$B$3:$D$45,3,FALSE),"")</f>
        <v/>
      </c>
      <c r="R2507" s="42" t="str">
        <f>IF(ISBLANK($J2507),"",IF(ISBLANK('datos GENERALES'!$B$15),"",'datos GENERALES'!$B$15))</f>
        <v/>
      </c>
      <c r="S2507" s="49" t="str">
        <f t="shared" si="314"/>
        <v/>
      </c>
      <c r="T2507" s="49" t="str">
        <f t="shared" si="315"/>
        <v/>
      </c>
      <c r="AA2507" s="50" t="str">
        <f t="shared" si="319"/>
        <v/>
      </c>
      <c r="AE2507" s="50" t="str">
        <f t="shared" si="316"/>
        <v/>
      </c>
      <c r="AI2507" s="19" t="str">
        <f t="shared" si="317"/>
        <v/>
      </c>
      <c r="AJ2507"/>
      <c r="AK2507" s="19" t="str">
        <f t="shared" si="318"/>
        <v/>
      </c>
    </row>
    <row r="2508" spans="1:37" x14ac:dyDescent="0.25">
      <c r="A2508" s="42" t="str">
        <f t="shared" si="312"/>
        <v/>
      </c>
      <c r="B2508" s="42" t="str">
        <f t="shared" si="313"/>
        <v/>
      </c>
      <c r="C2508" s="42" t="str">
        <f>IF(ISBLANK($N2508),"",IF(ISBLANK('datos GENERALES'!B$16),"",'datos GENERALES'!B$16))</f>
        <v/>
      </c>
      <c r="D2508" s="43" t="str">
        <f>IF(ISBLANK($N2508),"","SGBTM/AUTAROC/"&amp;'datos GENERALES'!B$5&amp;"_"&amp;'datos GENERALES'!C$5&amp;"_"&amp;'datos GENERALES'!D$5)</f>
        <v/>
      </c>
      <c r="E2508" s="42" t="str">
        <f>IF(ISBLANK($N2508),"",IF(ISBLANK('datos GENERALES'!$B$6),"",'datos GENERALES'!$B$6))</f>
        <v/>
      </c>
      <c r="F2508" s="42" t="str">
        <f>IF(ISBLANK($N2508),"",IF(ISBLANK('datos GENERALES'!$B$7),"",'datos GENERALES'!$B$7))</f>
        <v/>
      </c>
      <c r="G2508" s="42" t="str">
        <f>IF(ISBLANK($N2508),"",IF(ISBLANK('datos GENERALES'!$B$10),"",'datos GENERALES'!$B$10))</f>
        <v/>
      </c>
      <c r="H2508" s="42" t="str">
        <f>IF(ISBLANK($N2508),"",IF(ISBLANK('datos GENERALES'!$C$10),"",'datos GENERALES'!$C$10))</f>
        <v/>
      </c>
      <c r="I2508" s="42" t="str">
        <f>IF(ISBLANK($N2508),"",IF(ISBLANK('datos GENERALES'!$D$10),"",'datos GENERALES'!$D$10))</f>
        <v/>
      </c>
      <c r="O2508" s="48" t="str">
        <f>IFERROR(VLOOKUP(N2508,ListaEspecies!$B$3:$D$45,2,FALSE),"")</f>
        <v/>
      </c>
      <c r="P2508" s="96" t="str">
        <f>IFERROR(VLOOKUP(N2508,ListaEspecies!$B$3:$D$45,3,FALSE),"")</f>
        <v/>
      </c>
      <c r="R2508" s="42" t="str">
        <f>IF(ISBLANK($J2508),"",IF(ISBLANK('datos GENERALES'!$B$15),"",'datos GENERALES'!$B$15))</f>
        <v/>
      </c>
      <c r="S2508" s="49" t="str">
        <f t="shared" si="314"/>
        <v/>
      </c>
      <c r="T2508" s="49" t="str">
        <f t="shared" si="315"/>
        <v/>
      </c>
      <c r="AA2508" s="50" t="str">
        <f t="shared" si="319"/>
        <v/>
      </c>
      <c r="AE2508" s="50" t="str">
        <f t="shared" si="316"/>
        <v/>
      </c>
      <c r="AI2508" s="19" t="str">
        <f t="shared" si="317"/>
        <v/>
      </c>
      <c r="AJ2508"/>
      <c r="AK2508" s="19" t="str">
        <f t="shared" si="318"/>
        <v/>
      </c>
    </row>
    <row r="2509" spans="1:37" x14ac:dyDescent="0.25">
      <c r="A2509" s="42" t="str">
        <f t="shared" si="312"/>
        <v/>
      </c>
      <c r="B2509" s="42" t="str">
        <f t="shared" si="313"/>
        <v/>
      </c>
      <c r="C2509" s="42" t="str">
        <f>IF(ISBLANK($N2509),"",IF(ISBLANK('datos GENERALES'!B$16),"",'datos GENERALES'!B$16))</f>
        <v/>
      </c>
      <c r="D2509" s="43" t="str">
        <f>IF(ISBLANK($N2509),"","SGBTM/AUTAROC/"&amp;'datos GENERALES'!B$5&amp;"_"&amp;'datos GENERALES'!C$5&amp;"_"&amp;'datos GENERALES'!D$5)</f>
        <v/>
      </c>
      <c r="E2509" s="42" t="str">
        <f>IF(ISBLANK($N2509),"",IF(ISBLANK('datos GENERALES'!$B$6),"",'datos GENERALES'!$B$6))</f>
        <v/>
      </c>
      <c r="F2509" s="42" t="str">
        <f>IF(ISBLANK($N2509),"",IF(ISBLANK('datos GENERALES'!$B$7),"",'datos GENERALES'!$B$7))</f>
        <v/>
      </c>
      <c r="G2509" s="42" t="str">
        <f>IF(ISBLANK($N2509),"",IF(ISBLANK('datos GENERALES'!$B$10),"",'datos GENERALES'!$B$10))</f>
        <v/>
      </c>
      <c r="H2509" s="42" t="str">
        <f>IF(ISBLANK($N2509),"",IF(ISBLANK('datos GENERALES'!$C$10),"",'datos GENERALES'!$C$10))</f>
        <v/>
      </c>
      <c r="I2509" s="42" t="str">
        <f>IF(ISBLANK($N2509),"",IF(ISBLANK('datos GENERALES'!$D$10),"",'datos GENERALES'!$D$10))</f>
        <v/>
      </c>
      <c r="O2509" s="48" t="str">
        <f>IFERROR(VLOOKUP(N2509,ListaEspecies!$B$3:$D$45,2,FALSE),"")</f>
        <v/>
      </c>
      <c r="P2509" s="96" t="str">
        <f>IFERROR(VLOOKUP(N2509,ListaEspecies!$B$3:$D$45,3,FALSE),"")</f>
        <v/>
      </c>
      <c r="R2509" s="42" t="str">
        <f>IF(ISBLANK($J2509),"",IF(ISBLANK('datos GENERALES'!$B$15),"",'datos GENERALES'!$B$15))</f>
        <v/>
      </c>
      <c r="S2509" s="49" t="str">
        <f t="shared" si="314"/>
        <v/>
      </c>
      <c r="T2509" s="49" t="str">
        <f t="shared" si="315"/>
        <v/>
      </c>
      <c r="AA2509" s="50" t="str">
        <f t="shared" si="319"/>
        <v/>
      </c>
      <c r="AE2509" s="50" t="str">
        <f t="shared" si="316"/>
        <v/>
      </c>
      <c r="AI2509" s="19" t="str">
        <f t="shared" si="317"/>
        <v/>
      </c>
      <c r="AJ2509"/>
      <c r="AK2509" s="19" t="str">
        <f t="shared" si="318"/>
        <v/>
      </c>
    </row>
    <row r="2510" spans="1:37" x14ac:dyDescent="0.25">
      <c r="A2510" s="42" t="str">
        <f t="shared" si="312"/>
        <v/>
      </c>
      <c r="B2510" s="42" t="str">
        <f t="shared" si="313"/>
        <v/>
      </c>
      <c r="C2510" s="42" t="str">
        <f>IF(ISBLANK($N2510),"",IF(ISBLANK('datos GENERALES'!B$16),"",'datos GENERALES'!B$16))</f>
        <v/>
      </c>
      <c r="D2510" s="43" t="str">
        <f>IF(ISBLANK($N2510),"","SGBTM/AUTAROC/"&amp;'datos GENERALES'!B$5&amp;"_"&amp;'datos GENERALES'!C$5&amp;"_"&amp;'datos GENERALES'!D$5)</f>
        <v/>
      </c>
      <c r="E2510" s="42" t="str">
        <f>IF(ISBLANK($N2510),"",IF(ISBLANK('datos GENERALES'!$B$6),"",'datos GENERALES'!$B$6))</f>
        <v/>
      </c>
      <c r="F2510" s="42" t="str">
        <f>IF(ISBLANK($N2510),"",IF(ISBLANK('datos GENERALES'!$B$7),"",'datos GENERALES'!$B$7))</f>
        <v/>
      </c>
      <c r="G2510" s="42" t="str">
        <f>IF(ISBLANK($N2510),"",IF(ISBLANK('datos GENERALES'!$B$10),"",'datos GENERALES'!$B$10))</f>
        <v/>
      </c>
      <c r="H2510" s="42" t="str">
        <f>IF(ISBLANK($N2510),"",IF(ISBLANK('datos GENERALES'!$C$10),"",'datos GENERALES'!$C$10))</f>
        <v/>
      </c>
      <c r="I2510" s="42" t="str">
        <f>IF(ISBLANK($N2510),"",IF(ISBLANK('datos GENERALES'!$D$10),"",'datos GENERALES'!$D$10))</f>
        <v/>
      </c>
      <c r="O2510" s="48" t="str">
        <f>IFERROR(VLOOKUP(N2510,ListaEspecies!$B$3:$D$45,2,FALSE),"")</f>
        <v/>
      </c>
      <c r="P2510" s="96" t="str">
        <f>IFERROR(VLOOKUP(N2510,ListaEspecies!$B$3:$D$45,3,FALSE),"")</f>
        <v/>
      </c>
      <c r="R2510" s="42" t="str">
        <f>IF(ISBLANK($J2510),"",IF(ISBLANK('datos GENERALES'!$B$15),"",'datos GENERALES'!$B$15))</f>
        <v/>
      </c>
      <c r="S2510" s="49" t="str">
        <f t="shared" si="314"/>
        <v/>
      </c>
      <c r="T2510" s="49" t="str">
        <f t="shared" si="315"/>
        <v/>
      </c>
      <c r="AA2510" s="50" t="str">
        <f t="shared" si="319"/>
        <v/>
      </c>
      <c r="AE2510" s="50" t="str">
        <f t="shared" si="316"/>
        <v/>
      </c>
      <c r="AI2510" s="19" t="str">
        <f t="shared" si="317"/>
        <v/>
      </c>
      <c r="AJ2510"/>
      <c r="AK2510" s="19" t="str">
        <f t="shared" si="318"/>
        <v/>
      </c>
    </row>
    <row r="2511" spans="1:37" x14ac:dyDescent="0.25">
      <c r="A2511" s="42" t="str">
        <f t="shared" si="312"/>
        <v/>
      </c>
      <c r="B2511" s="42" t="str">
        <f t="shared" si="313"/>
        <v/>
      </c>
      <c r="C2511" s="42" t="str">
        <f>IF(ISBLANK($N2511),"",IF(ISBLANK('datos GENERALES'!B$16),"",'datos GENERALES'!B$16))</f>
        <v/>
      </c>
      <c r="D2511" s="43" t="str">
        <f>IF(ISBLANK($N2511),"","SGBTM/AUTAROC/"&amp;'datos GENERALES'!B$5&amp;"_"&amp;'datos GENERALES'!C$5&amp;"_"&amp;'datos GENERALES'!D$5)</f>
        <v/>
      </c>
      <c r="E2511" s="42" t="str">
        <f>IF(ISBLANK($N2511),"",IF(ISBLANK('datos GENERALES'!$B$6),"",'datos GENERALES'!$B$6))</f>
        <v/>
      </c>
      <c r="F2511" s="42" t="str">
        <f>IF(ISBLANK($N2511),"",IF(ISBLANK('datos GENERALES'!$B$7),"",'datos GENERALES'!$B$7))</f>
        <v/>
      </c>
      <c r="G2511" s="42" t="str">
        <f>IF(ISBLANK($N2511),"",IF(ISBLANK('datos GENERALES'!$B$10),"",'datos GENERALES'!$B$10))</f>
        <v/>
      </c>
      <c r="H2511" s="42" t="str">
        <f>IF(ISBLANK($N2511),"",IF(ISBLANK('datos GENERALES'!$C$10),"",'datos GENERALES'!$C$10))</f>
        <v/>
      </c>
      <c r="I2511" s="42" t="str">
        <f>IF(ISBLANK($N2511),"",IF(ISBLANK('datos GENERALES'!$D$10),"",'datos GENERALES'!$D$10))</f>
        <v/>
      </c>
      <c r="O2511" s="48" t="str">
        <f>IFERROR(VLOOKUP(N2511,ListaEspecies!$B$3:$D$45,2,FALSE),"")</f>
        <v/>
      </c>
      <c r="P2511" s="96" t="str">
        <f>IFERROR(VLOOKUP(N2511,ListaEspecies!$B$3:$D$45,3,FALSE),"")</f>
        <v/>
      </c>
      <c r="R2511" s="42" t="str">
        <f>IF(ISBLANK($J2511),"",IF(ISBLANK('datos GENERALES'!$B$15),"",'datos GENERALES'!$B$15))</f>
        <v/>
      </c>
      <c r="S2511" s="49" t="str">
        <f t="shared" si="314"/>
        <v/>
      </c>
      <c r="T2511" s="49" t="str">
        <f t="shared" si="315"/>
        <v/>
      </c>
      <c r="AA2511" s="50" t="str">
        <f t="shared" si="319"/>
        <v/>
      </c>
      <c r="AE2511" s="50" t="str">
        <f t="shared" si="316"/>
        <v/>
      </c>
      <c r="AI2511" s="19" t="str">
        <f t="shared" si="317"/>
        <v/>
      </c>
      <c r="AJ2511"/>
      <c r="AK2511" s="19" t="str">
        <f t="shared" si="318"/>
        <v/>
      </c>
    </row>
    <row r="2512" spans="1:37" x14ac:dyDescent="0.25">
      <c r="A2512" s="42" t="str">
        <f t="shared" si="312"/>
        <v/>
      </c>
      <c r="B2512" s="42" t="str">
        <f t="shared" si="313"/>
        <v/>
      </c>
      <c r="C2512" s="42" t="str">
        <f>IF(ISBLANK($N2512),"",IF(ISBLANK('datos GENERALES'!B$16),"",'datos GENERALES'!B$16))</f>
        <v/>
      </c>
      <c r="D2512" s="43" t="str">
        <f>IF(ISBLANK($N2512),"","SGBTM/AUTAROC/"&amp;'datos GENERALES'!B$5&amp;"_"&amp;'datos GENERALES'!C$5&amp;"_"&amp;'datos GENERALES'!D$5)</f>
        <v/>
      </c>
      <c r="E2512" s="42" t="str">
        <f>IF(ISBLANK($N2512),"",IF(ISBLANK('datos GENERALES'!$B$6),"",'datos GENERALES'!$B$6))</f>
        <v/>
      </c>
      <c r="F2512" s="42" t="str">
        <f>IF(ISBLANK($N2512),"",IF(ISBLANK('datos GENERALES'!$B$7),"",'datos GENERALES'!$B$7))</f>
        <v/>
      </c>
      <c r="G2512" s="42" t="str">
        <f>IF(ISBLANK($N2512),"",IF(ISBLANK('datos GENERALES'!$B$10),"",'datos GENERALES'!$B$10))</f>
        <v/>
      </c>
      <c r="H2512" s="42" t="str">
        <f>IF(ISBLANK($N2512),"",IF(ISBLANK('datos GENERALES'!$C$10),"",'datos GENERALES'!$C$10))</f>
        <v/>
      </c>
      <c r="I2512" s="42" t="str">
        <f>IF(ISBLANK($N2512),"",IF(ISBLANK('datos GENERALES'!$D$10),"",'datos GENERALES'!$D$10))</f>
        <v/>
      </c>
      <c r="O2512" s="48" t="str">
        <f>IFERROR(VLOOKUP(N2512,ListaEspecies!$B$3:$D$45,2,FALSE),"")</f>
        <v/>
      </c>
      <c r="P2512" s="96" t="str">
        <f>IFERROR(VLOOKUP(N2512,ListaEspecies!$B$3:$D$45,3,FALSE),"")</f>
        <v/>
      </c>
      <c r="R2512" s="42" t="str">
        <f>IF(ISBLANK($J2512),"",IF(ISBLANK('datos GENERALES'!$B$15),"",'datos GENERALES'!$B$15))</f>
        <v/>
      </c>
      <c r="S2512" s="49" t="str">
        <f t="shared" si="314"/>
        <v/>
      </c>
      <c r="T2512" s="49" t="str">
        <f t="shared" si="315"/>
        <v/>
      </c>
      <c r="AA2512" s="50" t="str">
        <f t="shared" si="319"/>
        <v/>
      </c>
      <c r="AE2512" s="50" t="str">
        <f t="shared" si="316"/>
        <v/>
      </c>
      <c r="AI2512" s="19" t="str">
        <f t="shared" si="317"/>
        <v/>
      </c>
      <c r="AJ2512"/>
      <c r="AK2512" s="19" t="str">
        <f t="shared" si="318"/>
        <v/>
      </c>
    </row>
    <row r="2513" spans="1:37" x14ac:dyDescent="0.25">
      <c r="A2513" s="42" t="str">
        <f t="shared" si="312"/>
        <v/>
      </c>
      <c r="B2513" s="42" t="str">
        <f t="shared" si="313"/>
        <v/>
      </c>
      <c r="C2513" s="42" t="str">
        <f>IF(ISBLANK($N2513),"",IF(ISBLANK('datos GENERALES'!B$16),"",'datos GENERALES'!B$16))</f>
        <v/>
      </c>
      <c r="D2513" s="43" t="str">
        <f>IF(ISBLANK($N2513),"","SGBTM/AUTAROC/"&amp;'datos GENERALES'!B$5&amp;"_"&amp;'datos GENERALES'!C$5&amp;"_"&amp;'datos GENERALES'!D$5)</f>
        <v/>
      </c>
      <c r="E2513" s="42" t="str">
        <f>IF(ISBLANK($N2513),"",IF(ISBLANK('datos GENERALES'!$B$6),"",'datos GENERALES'!$B$6))</f>
        <v/>
      </c>
      <c r="F2513" s="42" t="str">
        <f>IF(ISBLANK($N2513),"",IF(ISBLANK('datos GENERALES'!$B$7),"",'datos GENERALES'!$B$7))</f>
        <v/>
      </c>
      <c r="G2513" s="42" t="str">
        <f>IF(ISBLANK($N2513),"",IF(ISBLANK('datos GENERALES'!$B$10),"",'datos GENERALES'!$B$10))</f>
        <v/>
      </c>
      <c r="H2513" s="42" t="str">
        <f>IF(ISBLANK($N2513),"",IF(ISBLANK('datos GENERALES'!$C$10),"",'datos GENERALES'!$C$10))</f>
        <v/>
      </c>
      <c r="I2513" s="42" t="str">
        <f>IF(ISBLANK($N2513),"",IF(ISBLANK('datos GENERALES'!$D$10),"",'datos GENERALES'!$D$10))</f>
        <v/>
      </c>
      <c r="O2513" s="48" t="str">
        <f>IFERROR(VLOOKUP(N2513,ListaEspecies!$B$3:$D$45,2,FALSE),"")</f>
        <v/>
      </c>
      <c r="P2513" s="96" t="str">
        <f>IFERROR(VLOOKUP(N2513,ListaEspecies!$B$3:$D$45,3,FALSE),"")</f>
        <v/>
      </c>
      <c r="R2513" s="42" t="str">
        <f>IF(ISBLANK($J2513),"",IF(ISBLANK('datos GENERALES'!$B$15),"",'datos GENERALES'!$B$15))</f>
        <v/>
      </c>
      <c r="S2513" s="49" t="str">
        <f t="shared" si="314"/>
        <v/>
      </c>
      <c r="T2513" s="49" t="str">
        <f t="shared" si="315"/>
        <v/>
      </c>
      <c r="AA2513" s="50" t="str">
        <f t="shared" si="319"/>
        <v/>
      </c>
      <c r="AE2513" s="50" t="str">
        <f t="shared" si="316"/>
        <v/>
      </c>
      <c r="AI2513" s="19" t="str">
        <f t="shared" si="317"/>
        <v/>
      </c>
      <c r="AJ2513"/>
      <c r="AK2513" s="19" t="str">
        <f t="shared" si="318"/>
        <v/>
      </c>
    </row>
    <row r="2514" spans="1:37" x14ac:dyDescent="0.25">
      <c r="A2514" s="42" t="str">
        <f t="shared" si="312"/>
        <v/>
      </c>
      <c r="B2514" s="42" t="str">
        <f t="shared" si="313"/>
        <v/>
      </c>
      <c r="C2514" s="42" t="str">
        <f>IF(ISBLANK($N2514),"",IF(ISBLANK('datos GENERALES'!B$16),"",'datos GENERALES'!B$16))</f>
        <v/>
      </c>
      <c r="D2514" s="43" t="str">
        <f>IF(ISBLANK($N2514),"","SGBTM/AUTAROC/"&amp;'datos GENERALES'!B$5&amp;"_"&amp;'datos GENERALES'!C$5&amp;"_"&amp;'datos GENERALES'!D$5)</f>
        <v/>
      </c>
      <c r="E2514" s="42" t="str">
        <f>IF(ISBLANK($N2514),"",IF(ISBLANK('datos GENERALES'!$B$6),"",'datos GENERALES'!$B$6))</f>
        <v/>
      </c>
      <c r="F2514" s="42" t="str">
        <f>IF(ISBLANK($N2514),"",IF(ISBLANK('datos GENERALES'!$B$7),"",'datos GENERALES'!$B$7))</f>
        <v/>
      </c>
      <c r="G2514" s="42" t="str">
        <f>IF(ISBLANK($N2514),"",IF(ISBLANK('datos GENERALES'!$B$10),"",'datos GENERALES'!$B$10))</f>
        <v/>
      </c>
      <c r="H2514" s="42" t="str">
        <f>IF(ISBLANK($N2514),"",IF(ISBLANK('datos GENERALES'!$C$10),"",'datos GENERALES'!$C$10))</f>
        <v/>
      </c>
      <c r="I2514" s="42" t="str">
        <f>IF(ISBLANK($N2514),"",IF(ISBLANK('datos GENERALES'!$D$10),"",'datos GENERALES'!$D$10))</f>
        <v/>
      </c>
      <c r="O2514" s="48" t="str">
        <f>IFERROR(VLOOKUP(N2514,ListaEspecies!$B$3:$D$45,2,FALSE),"")</f>
        <v/>
      </c>
      <c r="P2514" s="96" t="str">
        <f>IFERROR(VLOOKUP(N2514,ListaEspecies!$B$3:$D$45,3,FALSE),"")</f>
        <v/>
      </c>
      <c r="R2514" s="42" t="str">
        <f>IF(ISBLANK($J2514),"",IF(ISBLANK('datos GENERALES'!$B$15),"",'datos GENERALES'!$B$15))</f>
        <v/>
      </c>
      <c r="S2514" s="49" t="str">
        <f t="shared" si="314"/>
        <v/>
      </c>
      <c r="T2514" s="49" t="str">
        <f t="shared" si="315"/>
        <v/>
      </c>
      <c r="AA2514" s="50" t="str">
        <f t="shared" si="319"/>
        <v/>
      </c>
      <c r="AE2514" s="50" t="str">
        <f t="shared" si="316"/>
        <v/>
      </c>
      <c r="AI2514" s="19" t="str">
        <f t="shared" si="317"/>
        <v/>
      </c>
      <c r="AJ2514"/>
      <c r="AK2514" s="19" t="str">
        <f t="shared" si="318"/>
        <v/>
      </c>
    </row>
    <row r="2515" spans="1:37" x14ac:dyDescent="0.25">
      <c r="A2515" s="42" t="str">
        <f t="shared" si="312"/>
        <v/>
      </c>
      <c r="B2515" s="42" t="str">
        <f t="shared" si="313"/>
        <v/>
      </c>
      <c r="C2515" s="42" t="str">
        <f>IF(ISBLANK($N2515),"",IF(ISBLANK('datos GENERALES'!B$16),"",'datos GENERALES'!B$16))</f>
        <v/>
      </c>
      <c r="D2515" s="43" t="str">
        <f>IF(ISBLANK($N2515),"","SGBTM/AUTAROC/"&amp;'datos GENERALES'!B$5&amp;"_"&amp;'datos GENERALES'!C$5&amp;"_"&amp;'datos GENERALES'!D$5)</f>
        <v/>
      </c>
      <c r="E2515" s="42" t="str">
        <f>IF(ISBLANK($N2515),"",IF(ISBLANK('datos GENERALES'!$B$6),"",'datos GENERALES'!$B$6))</f>
        <v/>
      </c>
      <c r="F2515" s="42" t="str">
        <f>IF(ISBLANK($N2515),"",IF(ISBLANK('datos GENERALES'!$B$7),"",'datos GENERALES'!$B$7))</f>
        <v/>
      </c>
      <c r="G2515" s="42" t="str">
        <f>IF(ISBLANK($N2515),"",IF(ISBLANK('datos GENERALES'!$B$10),"",'datos GENERALES'!$B$10))</f>
        <v/>
      </c>
      <c r="H2515" s="42" t="str">
        <f>IF(ISBLANK($N2515),"",IF(ISBLANK('datos GENERALES'!$C$10),"",'datos GENERALES'!$C$10))</f>
        <v/>
      </c>
      <c r="I2515" s="42" t="str">
        <f>IF(ISBLANK($N2515),"",IF(ISBLANK('datos GENERALES'!$D$10),"",'datos GENERALES'!$D$10))</f>
        <v/>
      </c>
      <c r="O2515" s="48" t="str">
        <f>IFERROR(VLOOKUP(N2515,ListaEspecies!$B$3:$D$45,2,FALSE),"")</f>
        <v/>
      </c>
      <c r="P2515" s="96" t="str">
        <f>IFERROR(VLOOKUP(N2515,ListaEspecies!$B$3:$D$45,3,FALSE),"")</f>
        <v/>
      </c>
      <c r="R2515" s="42" t="str">
        <f>IF(ISBLANK($J2515),"",IF(ISBLANK('datos GENERALES'!$B$15),"",'datos GENERALES'!$B$15))</f>
        <v/>
      </c>
      <c r="S2515" s="49" t="str">
        <f t="shared" si="314"/>
        <v/>
      </c>
      <c r="T2515" s="49" t="str">
        <f t="shared" si="315"/>
        <v/>
      </c>
      <c r="AA2515" s="50" t="str">
        <f t="shared" si="319"/>
        <v/>
      </c>
      <c r="AE2515" s="50" t="str">
        <f t="shared" si="316"/>
        <v/>
      </c>
      <c r="AI2515" s="19" t="str">
        <f t="shared" si="317"/>
        <v/>
      </c>
      <c r="AJ2515"/>
      <c r="AK2515" s="19" t="str">
        <f t="shared" si="318"/>
        <v/>
      </c>
    </row>
    <row r="2516" spans="1:37" x14ac:dyDescent="0.25">
      <c r="A2516" s="42" t="str">
        <f t="shared" si="312"/>
        <v/>
      </c>
      <c r="B2516" s="42" t="str">
        <f t="shared" si="313"/>
        <v/>
      </c>
      <c r="C2516" s="42" t="str">
        <f>IF(ISBLANK($N2516),"",IF(ISBLANK('datos GENERALES'!B$16),"",'datos GENERALES'!B$16))</f>
        <v/>
      </c>
      <c r="D2516" s="43" t="str">
        <f>IF(ISBLANK($N2516),"","SGBTM/AUTAROC/"&amp;'datos GENERALES'!B$5&amp;"_"&amp;'datos GENERALES'!C$5&amp;"_"&amp;'datos GENERALES'!D$5)</f>
        <v/>
      </c>
      <c r="E2516" s="42" t="str">
        <f>IF(ISBLANK($N2516),"",IF(ISBLANK('datos GENERALES'!$B$6),"",'datos GENERALES'!$B$6))</f>
        <v/>
      </c>
      <c r="F2516" s="42" t="str">
        <f>IF(ISBLANK($N2516),"",IF(ISBLANK('datos GENERALES'!$B$7),"",'datos GENERALES'!$B$7))</f>
        <v/>
      </c>
      <c r="G2516" s="42" t="str">
        <f>IF(ISBLANK($N2516),"",IF(ISBLANK('datos GENERALES'!$B$10),"",'datos GENERALES'!$B$10))</f>
        <v/>
      </c>
      <c r="H2516" s="42" t="str">
        <f>IF(ISBLANK($N2516),"",IF(ISBLANK('datos GENERALES'!$C$10),"",'datos GENERALES'!$C$10))</f>
        <v/>
      </c>
      <c r="I2516" s="42" t="str">
        <f>IF(ISBLANK($N2516),"",IF(ISBLANK('datos GENERALES'!$D$10),"",'datos GENERALES'!$D$10))</f>
        <v/>
      </c>
      <c r="O2516" s="48" t="str">
        <f>IFERROR(VLOOKUP(N2516,ListaEspecies!$B$3:$D$45,2,FALSE),"")</f>
        <v/>
      </c>
      <c r="P2516" s="96" t="str">
        <f>IFERROR(VLOOKUP(N2516,ListaEspecies!$B$3:$D$45,3,FALSE),"")</f>
        <v/>
      </c>
      <c r="R2516" s="42" t="str">
        <f>IF(ISBLANK($J2516),"",IF(ISBLANK('datos GENERALES'!$B$15),"",'datos GENERALES'!$B$15))</f>
        <v/>
      </c>
      <c r="S2516" s="49" t="str">
        <f t="shared" si="314"/>
        <v/>
      </c>
      <c r="T2516" s="49" t="str">
        <f t="shared" si="315"/>
        <v/>
      </c>
      <c r="AA2516" s="50" t="str">
        <f t="shared" si="319"/>
        <v/>
      </c>
      <c r="AE2516" s="50" t="str">
        <f t="shared" si="316"/>
        <v/>
      </c>
      <c r="AI2516" s="19" t="str">
        <f t="shared" si="317"/>
        <v/>
      </c>
      <c r="AJ2516"/>
      <c r="AK2516" s="19" t="str">
        <f t="shared" si="318"/>
        <v/>
      </c>
    </row>
    <row r="2517" spans="1:37" x14ac:dyDescent="0.25">
      <c r="A2517" s="42" t="str">
        <f t="shared" si="312"/>
        <v/>
      </c>
      <c r="B2517" s="42" t="str">
        <f t="shared" si="313"/>
        <v/>
      </c>
      <c r="C2517" s="42" t="str">
        <f>IF(ISBLANK($N2517),"",IF(ISBLANK('datos GENERALES'!B$16),"",'datos GENERALES'!B$16))</f>
        <v/>
      </c>
      <c r="D2517" s="43" t="str">
        <f>IF(ISBLANK($N2517),"","SGBTM/AUTAROC/"&amp;'datos GENERALES'!B$5&amp;"_"&amp;'datos GENERALES'!C$5&amp;"_"&amp;'datos GENERALES'!D$5)</f>
        <v/>
      </c>
      <c r="E2517" s="42" t="str">
        <f>IF(ISBLANK($N2517),"",IF(ISBLANK('datos GENERALES'!$B$6),"",'datos GENERALES'!$B$6))</f>
        <v/>
      </c>
      <c r="F2517" s="42" t="str">
        <f>IF(ISBLANK($N2517),"",IF(ISBLANK('datos GENERALES'!$B$7),"",'datos GENERALES'!$B$7))</f>
        <v/>
      </c>
      <c r="G2517" s="42" t="str">
        <f>IF(ISBLANK($N2517),"",IF(ISBLANK('datos GENERALES'!$B$10),"",'datos GENERALES'!$B$10))</f>
        <v/>
      </c>
      <c r="H2517" s="42" t="str">
        <f>IF(ISBLANK($N2517),"",IF(ISBLANK('datos GENERALES'!$C$10),"",'datos GENERALES'!$C$10))</f>
        <v/>
      </c>
      <c r="I2517" s="42" t="str">
        <f>IF(ISBLANK($N2517),"",IF(ISBLANK('datos GENERALES'!$D$10),"",'datos GENERALES'!$D$10))</f>
        <v/>
      </c>
      <c r="O2517" s="48" t="str">
        <f>IFERROR(VLOOKUP(N2517,ListaEspecies!$B$3:$D$45,2,FALSE),"")</f>
        <v/>
      </c>
      <c r="P2517" s="96" t="str">
        <f>IFERROR(VLOOKUP(N2517,ListaEspecies!$B$3:$D$45,3,FALSE),"")</f>
        <v/>
      </c>
      <c r="R2517" s="42" t="str">
        <f>IF(ISBLANK($J2517),"",IF(ISBLANK('datos GENERALES'!$B$15),"",'datos GENERALES'!$B$15))</f>
        <v/>
      </c>
      <c r="S2517" s="49" t="str">
        <f t="shared" si="314"/>
        <v/>
      </c>
      <c r="T2517" s="49" t="str">
        <f t="shared" si="315"/>
        <v/>
      </c>
      <c r="AA2517" s="50" t="str">
        <f t="shared" si="319"/>
        <v/>
      </c>
      <c r="AE2517" s="50" t="str">
        <f t="shared" si="316"/>
        <v/>
      </c>
      <c r="AI2517" s="19" t="str">
        <f t="shared" si="317"/>
        <v/>
      </c>
      <c r="AJ2517"/>
      <c r="AK2517" s="19" t="str">
        <f t="shared" si="318"/>
        <v/>
      </c>
    </row>
    <row r="2518" spans="1:37" x14ac:dyDescent="0.25">
      <c r="A2518" s="42" t="str">
        <f t="shared" si="312"/>
        <v/>
      </c>
      <c r="B2518" s="42" t="str">
        <f t="shared" si="313"/>
        <v/>
      </c>
      <c r="C2518" s="42" t="str">
        <f>IF(ISBLANK($N2518),"",IF(ISBLANK('datos GENERALES'!B$16),"",'datos GENERALES'!B$16))</f>
        <v/>
      </c>
      <c r="D2518" s="43" t="str">
        <f>IF(ISBLANK($N2518),"","SGBTM/AUTAROC/"&amp;'datos GENERALES'!B$5&amp;"_"&amp;'datos GENERALES'!C$5&amp;"_"&amp;'datos GENERALES'!D$5)</f>
        <v/>
      </c>
      <c r="E2518" s="42" t="str">
        <f>IF(ISBLANK($N2518),"",IF(ISBLANK('datos GENERALES'!$B$6),"",'datos GENERALES'!$B$6))</f>
        <v/>
      </c>
      <c r="F2518" s="42" t="str">
        <f>IF(ISBLANK($N2518),"",IF(ISBLANK('datos GENERALES'!$B$7),"",'datos GENERALES'!$B$7))</f>
        <v/>
      </c>
      <c r="G2518" s="42" t="str">
        <f>IF(ISBLANK($N2518),"",IF(ISBLANK('datos GENERALES'!$B$10),"",'datos GENERALES'!$B$10))</f>
        <v/>
      </c>
      <c r="H2518" s="42" t="str">
        <f>IF(ISBLANK($N2518),"",IF(ISBLANK('datos GENERALES'!$C$10),"",'datos GENERALES'!$C$10))</f>
        <v/>
      </c>
      <c r="I2518" s="42" t="str">
        <f>IF(ISBLANK($N2518),"",IF(ISBLANK('datos GENERALES'!$D$10),"",'datos GENERALES'!$D$10))</f>
        <v/>
      </c>
      <c r="O2518" s="48" t="str">
        <f>IFERROR(VLOOKUP(N2518,ListaEspecies!$B$3:$D$45,2,FALSE),"")</f>
        <v/>
      </c>
      <c r="P2518" s="96" t="str">
        <f>IFERROR(VLOOKUP(N2518,ListaEspecies!$B$3:$D$45,3,FALSE),"")</f>
        <v/>
      </c>
      <c r="R2518" s="42" t="str">
        <f>IF(ISBLANK($J2518),"",IF(ISBLANK('datos GENERALES'!$B$15),"",'datos GENERALES'!$B$15))</f>
        <v/>
      </c>
      <c r="S2518" s="49" t="str">
        <f t="shared" si="314"/>
        <v/>
      </c>
      <c r="T2518" s="49" t="str">
        <f t="shared" si="315"/>
        <v/>
      </c>
      <c r="AA2518" s="50" t="str">
        <f t="shared" si="319"/>
        <v/>
      </c>
      <c r="AE2518" s="50" t="str">
        <f t="shared" si="316"/>
        <v/>
      </c>
      <c r="AI2518" s="19" t="str">
        <f t="shared" si="317"/>
        <v/>
      </c>
      <c r="AJ2518"/>
      <c r="AK2518" s="19" t="str">
        <f t="shared" si="318"/>
        <v/>
      </c>
    </row>
    <row r="2519" spans="1:37" x14ac:dyDescent="0.25">
      <c r="A2519" s="42" t="str">
        <f t="shared" si="312"/>
        <v/>
      </c>
      <c r="B2519" s="42" t="str">
        <f t="shared" si="313"/>
        <v/>
      </c>
      <c r="C2519" s="42" t="str">
        <f>IF(ISBLANK($N2519),"",IF(ISBLANK('datos GENERALES'!B$16),"",'datos GENERALES'!B$16))</f>
        <v/>
      </c>
      <c r="D2519" s="43" t="str">
        <f>IF(ISBLANK($N2519),"","SGBTM/AUTAROC/"&amp;'datos GENERALES'!B$5&amp;"_"&amp;'datos GENERALES'!C$5&amp;"_"&amp;'datos GENERALES'!D$5)</f>
        <v/>
      </c>
      <c r="E2519" s="42" t="str">
        <f>IF(ISBLANK($N2519),"",IF(ISBLANK('datos GENERALES'!$B$6),"",'datos GENERALES'!$B$6))</f>
        <v/>
      </c>
      <c r="F2519" s="42" t="str">
        <f>IF(ISBLANK($N2519),"",IF(ISBLANK('datos GENERALES'!$B$7),"",'datos GENERALES'!$B$7))</f>
        <v/>
      </c>
      <c r="G2519" s="42" t="str">
        <f>IF(ISBLANK($N2519),"",IF(ISBLANK('datos GENERALES'!$B$10),"",'datos GENERALES'!$B$10))</f>
        <v/>
      </c>
      <c r="H2519" s="42" t="str">
        <f>IF(ISBLANK($N2519),"",IF(ISBLANK('datos GENERALES'!$C$10),"",'datos GENERALES'!$C$10))</f>
        <v/>
      </c>
      <c r="I2519" s="42" t="str">
        <f>IF(ISBLANK($N2519),"",IF(ISBLANK('datos GENERALES'!$D$10),"",'datos GENERALES'!$D$10))</f>
        <v/>
      </c>
      <c r="O2519" s="48" t="str">
        <f>IFERROR(VLOOKUP(N2519,ListaEspecies!$B$3:$D$45,2,FALSE),"")</f>
        <v/>
      </c>
      <c r="P2519" s="96" t="str">
        <f>IFERROR(VLOOKUP(N2519,ListaEspecies!$B$3:$D$45,3,FALSE),"")</f>
        <v/>
      </c>
      <c r="R2519" s="42" t="str">
        <f>IF(ISBLANK($J2519),"",IF(ISBLANK('datos GENERALES'!$B$15),"",'datos GENERALES'!$B$15))</f>
        <v/>
      </c>
      <c r="S2519" s="49" t="str">
        <f t="shared" si="314"/>
        <v/>
      </c>
      <c r="T2519" s="49" t="str">
        <f t="shared" si="315"/>
        <v/>
      </c>
      <c r="AA2519" s="50" t="str">
        <f t="shared" si="319"/>
        <v/>
      </c>
      <c r="AE2519" s="50" t="str">
        <f t="shared" si="316"/>
        <v/>
      </c>
      <c r="AI2519" s="19" t="str">
        <f t="shared" si="317"/>
        <v/>
      </c>
      <c r="AJ2519"/>
      <c r="AK2519" s="19" t="str">
        <f t="shared" si="318"/>
        <v/>
      </c>
    </row>
    <row r="2520" spans="1:37" x14ac:dyDescent="0.25">
      <c r="A2520" s="42" t="str">
        <f t="shared" si="312"/>
        <v/>
      </c>
      <c r="B2520" s="42" t="str">
        <f t="shared" si="313"/>
        <v/>
      </c>
      <c r="C2520" s="42" t="str">
        <f>IF(ISBLANK($N2520),"",IF(ISBLANK('datos GENERALES'!B$16),"",'datos GENERALES'!B$16))</f>
        <v/>
      </c>
      <c r="D2520" s="43" t="str">
        <f>IF(ISBLANK($N2520),"","SGBTM/AUTAROC/"&amp;'datos GENERALES'!B$5&amp;"_"&amp;'datos GENERALES'!C$5&amp;"_"&amp;'datos GENERALES'!D$5)</f>
        <v/>
      </c>
      <c r="E2520" s="42" t="str">
        <f>IF(ISBLANK($N2520),"",IF(ISBLANK('datos GENERALES'!$B$6),"",'datos GENERALES'!$B$6))</f>
        <v/>
      </c>
      <c r="F2520" s="42" t="str">
        <f>IF(ISBLANK($N2520),"",IF(ISBLANK('datos GENERALES'!$B$7),"",'datos GENERALES'!$B$7))</f>
        <v/>
      </c>
      <c r="G2520" s="42" t="str">
        <f>IF(ISBLANK($N2520),"",IF(ISBLANK('datos GENERALES'!$B$10),"",'datos GENERALES'!$B$10))</f>
        <v/>
      </c>
      <c r="H2520" s="42" t="str">
        <f>IF(ISBLANK($N2520),"",IF(ISBLANK('datos GENERALES'!$C$10),"",'datos GENERALES'!$C$10))</f>
        <v/>
      </c>
      <c r="I2520" s="42" t="str">
        <f>IF(ISBLANK($N2520),"",IF(ISBLANK('datos GENERALES'!$D$10),"",'datos GENERALES'!$D$10))</f>
        <v/>
      </c>
      <c r="O2520" s="48" t="str">
        <f>IFERROR(VLOOKUP(N2520,ListaEspecies!$B$3:$D$45,2,FALSE),"")</f>
        <v/>
      </c>
      <c r="P2520" s="96" t="str">
        <f>IFERROR(VLOOKUP(N2520,ListaEspecies!$B$3:$D$45,3,FALSE),"")</f>
        <v/>
      </c>
      <c r="R2520" s="42" t="str">
        <f>IF(ISBLANK($J2520),"",IF(ISBLANK('datos GENERALES'!$B$15),"",'datos GENERALES'!$B$15))</f>
        <v/>
      </c>
      <c r="S2520" s="49" t="str">
        <f t="shared" si="314"/>
        <v/>
      </c>
      <c r="T2520" s="49" t="str">
        <f t="shared" si="315"/>
        <v/>
      </c>
      <c r="AA2520" s="50" t="str">
        <f t="shared" si="319"/>
        <v/>
      </c>
      <c r="AE2520" s="50" t="str">
        <f t="shared" si="316"/>
        <v/>
      </c>
      <c r="AI2520" s="19" t="str">
        <f t="shared" si="317"/>
        <v/>
      </c>
      <c r="AJ2520"/>
      <c r="AK2520" s="19" t="str">
        <f t="shared" si="318"/>
        <v/>
      </c>
    </row>
    <row r="2521" spans="1:37" x14ac:dyDescent="0.25">
      <c r="A2521" s="42" t="str">
        <f t="shared" si="312"/>
        <v/>
      </c>
      <c r="B2521" s="42" t="str">
        <f t="shared" si="313"/>
        <v/>
      </c>
      <c r="C2521" s="42" t="str">
        <f>IF(ISBLANK($N2521),"",IF(ISBLANK('datos GENERALES'!B$16),"",'datos GENERALES'!B$16))</f>
        <v/>
      </c>
      <c r="D2521" s="43" t="str">
        <f>IF(ISBLANK($N2521),"","SGBTM/AUTAROC/"&amp;'datos GENERALES'!B$5&amp;"_"&amp;'datos GENERALES'!C$5&amp;"_"&amp;'datos GENERALES'!D$5)</f>
        <v/>
      </c>
      <c r="E2521" s="42" t="str">
        <f>IF(ISBLANK($N2521),"",IF(ISBLANK('datos GENERALES'!$B$6),"",'datos GENERALES'!$B$6))</f>
        <v/>
      </c>
      <c r="F2521" s="42" t="str">
        <f>IF(ISBLANK($N2521),"",IF(ISBLANK('datos GENERALES'!$B$7),"",'datos GENERALES'!$B$7))</f>
        <v/>
      </c>
      <c r="G2521" s="42" t="str">
        <f>IF(ISBLANK($N2521),"",IF(ISBLANK('datos GENERALES'!$B$10),"",'datos GENERALES'!$B$10))</f>
        <v/>
      </c>
      <c r="H2521" s="42" t="str">
        <f>IF(ISBLANK($N2521),"",IF(ISBLANK('datos GENERALES'!$C$10),"",'datos GENERALES'!$C$10))</f>
        <v/>
      </c>
      <c r="I2521" s="42" t="str">
        <f>IF(ISBLANK($N2521),"",IF(ISBLANK('datos GENERALES'!$D$10),"",'datos GENERALES'!$D$10))</f>
        <v/>
      </c>
      <c r="O2521" s="48" t="str">
        <f>IFERROR(VLOOKUP(N2521,ListaEspecies!$B$3:$D$45,2,FALSE),"")</f>
        <v/>
      </c>
      <c r="P2521" s="96" t="str">
        <f>IFERROR(VLOOKUP(N2521,ListaEspecies!$B$3:$D$45,3,FALSE),"")</f>
        <v/>
      </c>
      <c r="R2521" s="42" t="str">
        <f>IF(ISBLANK($J2521),"",IF(ISBLANK('datos GENERALES'!$B$15),"",'datos GENERALES'!$B$15))</f>
        <v/>
      </c>
      <c r="S2521" s="49" t="str">
        <f t="shared" si="314"/>
        <v/>
      </c>
      <c r="T2521" s="49" t="str">
        <f t="shared" si="315"/>
        <v/>
      </c>
      <c r="AA2521" s="50" t="str">
        <f t="shared" si="319"/>
        <v/>
      </c>
      <c r="AE2521" s="50" t="str">
        <f t="shared" si="316"/>
        <v/>
      </c>
      <c r="AI2521" s="19" t="str">
        <f t="shared" si="317"/>
        <v/>
      </c>
      <c r="AJ2521"/>
      <c r="AK2521" s="19" t="str">
        <f t="shared" si="318"/>
        <v/>
      </c>
    </row>
    <row r="2522" spans="1:37" x14ac:dyDescent="0.25">
      <c r="A2522" s="42" t="str">
        <f t="shared" si="312"/>
        <v/>
      </c>
      <c r="B2522" s="42" t="str">
        <f t="shared" si="313"/>
        <v/>
      </c>
      <c r="C2522" s="42" t="str">
        <f>IF(ISBLANK($N2522),"",IF(ISBLANK('datos GENERALES'!B$16),"",'datos GENERALES'!B$16))</f>
        <v/>
      </c>
      <c r="D2522" s="43" t="str">
        <f>IF(ISBLANK($N2522),"","SGBTM/AUTAROC/"&amp;'datos GENERALES'!B$5&amp;"_"&amp;'datos GENERALES'!C$5&amp;"_"&amp;'datos GENERALES'!D$5)</f>
        <v/>
      </c>
      <c r="E2522" s="42" t="str">
        <f>IF(ISBLANK($N2522),"",IF(ISBLANK('datos GENERALES'!$B$6),"",'datos GENERALES'!$B$6))</f>
        <v/>
      </c>
      <c r="F2522" s="42" t="str">
        <f>IF(ISBLANK($N2522),"",IF(ISBLANK('datos GENERALES'!$B$7),"",'datos GENERALES'!$B$7))</f>
        <v/>
      </c>
      <c r="G2522" s="42" t="str">
        <f>IF(ISBLANK($N2522),"",IF(ISBLANK('datos GENERALES'!$B$10),"",'datos GENERALES'!$B$10))</f>
        <v/>
      </c>
      <c r="H2522" s="42" t="str">
        <f>IF(ISBLANK($N2522),"",IF(ISBLANK('datos GENERALES'!$C$10),"",'datos GENERALES'!$C$10))</f>
        <v/>
      </c>
      <c r="I2522" s="42" t="str">
        <f>IF(ISBLANK($N2522),"",IF(ISBLANK('datos GENERALES'!$D$10),"",'datos GENERALES'!$D$10))</f>
        <v/>
      </c>
      <c r="O2522" s="48" t="str">
        <f>IFERROR(VLOOKUP(N2522,ListaEspecies!$B$3:$D$45,2,FALSE),"")</f>
        <v/>
      </c>
      <c r="P2522" s="96" t="str">
        <f>IFERROR(VLOOKUP(N2522,ListaEspecies!$B$3:$D$45,3,FALSE),"")</f>
        <v/>
      </c>
      <c r="R2522" s="42" t="str">
        <f>IF(ISBLANK($J2522),"",IF(ISBLANK('datos GENERALES'!$B$15),"",'datos GENERALES'!$B$15))</f>
        <v/>
      </c>
      <c r="S2522" s="49" t="str">
        <f t="shared" si="314"/>
        <v/>
      </c>
      <c r="T2522" s="49" t="str">
        <f t="shared" si="315"/>
        <v/>
      </c>
      <c r="AA2522" s="50" t="str">
        <f t="shared" si="319"/>
        <v/>
      </c>
      <c r="AE2522" s="50" t="str">
        <f t="shared" si="316"/>
        <v/>
      </c>
      <c r="AI2522" s="19" t="str">
        <f t="shared" si="317"/>
        <v/>
      </c>
      <c r="AJ2522"/>
      <c r="AK2522" s="19" t="str">
        <f t="shared" si="318"/>
        <v/>
      </c>
    </row>
    <row r="2523" spans="1:37" x14ac:dyDescent="0.25">
      <c r="A2523" s="42" t="str">
        <f t="shared" si="312"/>
        <v/>
      </c>
      <c r="B2523" s="42" t="str">
        <f t="shared" si="313"/>
        <v/>
      </c>
      <c r="C2523" s="42" t="str">
        <f>IF(ISBLANK($N2523),"",IF(ISBLANK('datos GENERALES'!B$16),"",'datos GENERALES'!B$16))</f>
        <v/>
      </c>
      <c r="D2523" s="43" t="str">
        <f>IF(ISBLANK($N2523),"","SGBTM/AUTAROC/"&amp;'datos GENERALES'!B$5&amp;"_"&amp;'datos GENERALES'!C$5&amp;"_"&amp;'datos GENERALES'!D$5)</f>
        <v/>
      </c>
      <c r="E2523" s="42" t="str">
        <f>IF(ISBLANK($N2523),"",IF(ISBLANK('datos GENERALES'!$B$6),"",'datos GENERALES'!$B$6))</f>
        <v/>
      </c>
      <c r="F2523" s="42" t="str">
        <f>IF(ISBLANK($N2523),"",IF(ISBLANK('datos GENERALES'!$B$7),"",'datos GENERALES'!$B$7))</f>
        <v/>
      </c>
      <c r="G2523" s="42" t="str">
        <f>IF(ISBLANK($N2523),"",IF(ISBLANK('datos GENERALES'!$B$10),"",'datos GENERALES'!$B$10))</f>
        <v/>
      </c>
      <c r="H2523" s="42" t="str">
        <f>IF(ISBLANK($N2523),"",IF(ISBLANK('datos GENERALES'!$C$10),"",'datos GENERALES'!$C$10))</f>
        <v/>
      </c>
      <c r="I2523" s="42" t="str">
        <f>IF(ISBLANK($N2523),"",IF(ISBLANK('datos GENERALES'!$D$10),"",'datos GENERALES'!$D$10))</f>
        <v/>
      </c>
      <c r="O2523" s="48" t="str">
        <f>IFERROR(VLOOKUP(N2523,ListaEspecies!$B$3:$D$45,2,FALSE),"")</f>
        <v/>
      </c>
      <c r="P2523" s="96" t="str">
        <f>IFERROR(VLOOKUP(N2523,ListaEspecies!$B$3:$D$45,3,FALSE),"")</f>
        <v/>
      </c>
      <c r="R2523" s="42" t="str">
        <f>IF(ISBLANK($J2523),"",IF(ISBLANK('datos GENERALES'!$B$15),"",'datos GENERALES'!$B$15))</f>
        <v/>
      </c>
      <c r="S2523" s="49" t="str">
        <f t="shared" si="314"/>
        <v/>
      </c>
      <c r="T2523" s="49" t="str">
        <f t="shared" si="315"/>
        <v/>
      </c>
      <c r="AA2523" s="50" t="str">
        <f t="shared" si="319"/>
        <v/>
      </c>
      <c r="AE2523" s="50" t="str">
        <f t="shared" si="316"/>
        <v/>
      </c>
      <c r="AI2523" s="19" t="str">
        <f t="shared" si="317"/>
        <v/>
      </c>
      <c r="AJ2523"/>
      <c r="AK2523" s="19" t="str">
        <f t="shared" si="318"/>
        <v/>
      </c>
    </row>
    <row r="2524" spans="1:37" x14ac:dyDescent="0.25">
      <c r="A2524" s="42" t="str">
        <f t="shared" si="312"/>
        <v/>
      </c>
      <c r="B2524" s="42" t="str">
        <f t="shared" si="313"/>
        <v/>
      </c>
      <c r="C2524" s="42" t="str">
        <f>IF(ISBLANK($N2524),"",IF(ISBLANK('datos GENERALES'!B$16),"",'datos GENERALES'!B$16))</f>
        <v/>
      </c>
      <c r="D2524" s="43" t="str">
        <f>IF(ISBLANK($N2524),"","SGBTM/AUTAROC/"&amp;'datos GENERALES'!B$5&amp;"_"&amp;'datos GENERALES'!C$5&amp;"_"&amp;'datos GENERALES'!D$5)</f>
        <v/>
      </c>
      <c r="E2524" s="42" t="str">
        <f>IF(ISBLANK($N2524),"",IF(ISBLANK('datos GENERALES'!$B$6),"",'datos GENERALES'!$B$6))</f>
        <v/>
      </c>
      <c r="F2524" s="42" t="str">
        <f>IF(ISBLANK($N2524),"",IF(ISBLANK('datos GENERALES'!$B$7),"",'datos GENERALES'!$B$7))</f>
        <v/>
      </c>
      <c r="G2524" s="42" t="str">
        <f>IF(ISBLANK($N2524),"",IF(ISBLANK('datos GENERALES'!$B$10),"",'datos GENERALES'!$B$10))</f>
        <v/>
      </c>
      <c r="H2524" s="42" t="str">
        <f>IF(ISBLANK($N2524),"",IF(ISBLANK('datos GENERALES'!$C$10),"",'datos GENERALES'!$C$10))</f>
        <v/>
      </c>
      <c r="I2524" s="42" t="str">
        <f>IF(ISBLANK($N2524),"",IF(ISBLANK('datos GENERALES'!$D$10),"",'datos GENERALES'!$D$10))</f>
        <v/>
      </c>
      <c r="O2524" s="48" t="str">
        <f>IFERROR(VLOOKUP(N2524,ListaEspecies!$B$3:$D$45,2,FALSE),"")</f>
        <v/>
      </c>
      <c r="P2524" s="96" t="str">
        <f>IFERROR(VLOOKUP(N2524,ListaEspecies!$B$3:$D$45,3,FALSE),"")</f>
        <v/>
      </c>
      <c r="R2524" s="42" t="str">
        <f>IF(ISBLANK($J2524),"",IF(ISBLANK('datos GENERALES'!$B$15),"",'datos GENERALES'!$B$15))</f>
        <v/>
      </c>
      <c r="S2524" s="49" t="str">
        <f t="shared" si="314"/>
        <v/>
      </c>
      <c r="T2524" s="49" t="str">
        <f t="shared" si="315"/>
        <v/>
      </c>
      <c r="AA2524" s="50" t="str">
        <f t="shared" si="319"/>
        <v/>
      </c>
      <c r="AE2524" s="50" t="str">
        <f t="shared" si="316"/>
        <v/>
      </c>
      <c r="AI2524" s="19" t="str">
        <f t="shared" si="317"/>
        <v/>
      </c>
      <c r="AJ2524"/>
      <c r="AK2524" s="19" t="str">
        <f t="shared" si="318"/>
        <v/>
      </c>
    </row>
    <row r="2525" spans="1:37" x14ac:dyDescent="0.25">
      <c r="A2525" s="42" t="str">
        <f t="shared" si="312"/>
        <v/>
      </c>
      <c r="B2525" s="42" t="str">
        <f t="shared" si="313"/>
        <v/>
      </c>
      <c r="C2525" s="42" t="str">
        <f>IF(ISBLANK($N2525),"",IF(ISBLANK('datos GENERALES'!B$16),"",'datos GENERALES'!B$16))</f>
        <v/>
      </c>
      <c r="D2525" s="43" t="str">
        <f>IF(ISBLANK($N2525),"","SGBTM/AUTAROC/"&amp;'datos GENERALES'!B$5&amp;"_"&amp;'datos GENERALES'!C$5&amp;"_"&amp;'datos GENERALES'!D$5)</f>
        <v/>
      </c>
      <c r="E2525" s="42" t="str">
        <f>IF(ISBLANK($N2525),"",IF(ISBLANK('datos GENERALES'!$B$6),"",'datos GENERALES'!$B$6))</f>
        <v/>
      </c>
      <c r="F2525" s="42" t="str">
        <f>IF(ISBLANK($N2525),"",IF(ISBLANK('datos GENERALES'!$B$7),"",'datos GENERALES'!$B$7))</f>
        <v/>
      </c>
      <c r="G2525" s="42" t="str">
        <f>IF(ISBLANK($N2525),"",IF(ISBLANK('datos GENERALES'!$B$10),"",'datos GENERALES'!$B$10))</f>
        <v/>
      </c>
      <c r="H2525" s="42" t="str">
        <f>IF(ISBLANK($N2525),"",IF(ISBLANK('datos GENERALES'!$C$10),"",'datos GENERALES'!$C$10))</f>
        <v/>
      </c>
      <c r="I2525" s="42" t="str">
        <f>IF(ISBLANK($N2525),"",IF(ISBLANK('datos GENERALES'!$D$10),"",'datos GENERALES'!$D$10))</f>
        <v/>
      </c>
      <c r="O2525" s="48" t="str">
        <f>IFERROR(VLOOKUP(N2525,ListaEspecies!$B$3:$D$45,2,FALSE),"")</f>
        <v/>
      </c>
      <c r="P2525" s="96" t="str">
        <f>IFERROR(VLOOKUP(N2525,ListaEspecies!$B$3:$D$45,3,FALSE),"")</f>
        <v/>
      </c>
      <c r="R2525" s="42" t="str">
        <f>IF(ISBLANK($J2525),"",IF(ISBLANK('datos GENERALES'!$B$15),"",'datos GENERALES'!$B$15))</f>
        <v/>
      </c>
      <c r="S2525" s="49" t="str">
        <f t="shared" si="314"/>
        <v/>
      </c>
      <c r="T2525" s="49" t="str">
        <f t="shared" si="315"/>
        <v/>
      </c>
      <c r="AA2525" s="50" t="str">
        <f t="shared" si="319"/>
        <v/>
      </c>
      <c r="AE2525" s="50" t="str">
        <f t="shared" si="316"/>
        <v/>
      </c>
      <c r="AI2525" s="19" t="str">
        <f t="shared" si="317"/>
        <v/>
      </c>
      <c r="AJ2525"/>
      <c r="AK2525" s="19" t="str">
        <f t="shared" si="318"/>
        <v/>
      </c>
    </row>
    <row r="2526" spans="1:37" x14ac:dyDescent="0.25">
      <c r="A2526" s="42" t="str">
        <f t="shared" si="312"/>
        <v/>
      </c>
      <c r="B2526" s="42" t="str">
        <f t="shared" si="313"/>
        <v/>
      </c>
      <c r="C2526" s="42" t="str">
        <f>IF(ISBLANK($N2526),"",IF(ISBLANK('datos GENERALES'!B$16),"",'datos GENERALES'!B$16))</f>
        <v/>
      </c>
      <c r="D2526" s="43" t="str">
        <f>IF(ISBLANK($N2526),"","SGBTM/AUTAROC/"&amp;'datos GENERALES'!B$5&amp;"_"&amp;'datos GENERALES'!C$5&amp;"_"&amp;'datos GENERALES'!D$5)</f>
        <v/>
      </c>
      <c r="E2526" s="42" t="str">
        <f>IF(ISBLANK($N2526),"",IF(ISBLANK('datos GENERALES'!$B$6),"",'datos GENERALES'!$B$6))</f>
        <v/>
      </c>
      <c r="F2526" s="42" t="str">
        <f>IF(ISBLANK($N2526),"",IF(ISBLANK('datos GENERALES'!$B$7),"",'datos GENERALES'!$B$7))</f>
        <v/>
      </c>
      <c r="G2526" s="42" t="str">
        <f>IF(ISBLANK($N2526),"",IF(ISBLANK('datos GENERALES'!$B$10),"",'datos GENERALES'!$B$10))</f>
        <v/>
      </c>
      <c r="H2526" s="42" t="str">
        <f>IF(ISBLANK($N2526),"",IF(ISBLANK('datos GENERALES'!$C$10),"",'datos GENERALES'!$C$10))</f>
        <v/>
      </c>
      <c r="I2526" s="42" t="str">
        <f>IF(ISBLANK($N2526),"",IF(ISBLANK('datos GENERALES'!$D$10),"",'datos GENERALES'!$D$10))</f>
        <v/>
      </c>
      <c r="O2526" s="48" t="str">
        <f>IFERROR(VLOOKUP(N2526,ListaEspecies!$B$3:$D$45,2,FALSE),"")</f>
        <v/>
      </c>
      <c r="P2526" s="96" t="str">
        <f>IFERROR(VLOOKUP(N2526,ListaEspecies!$B$3:$D$45,3,FALSE),"")</f>
        <v/>
      </c>
      <c r="R2526" s="42" t="str">
        <f>IF(ISBLANK($J2526),"",IF(ISBLANK('datos GENERALES'!$B$15),"",'datos GENERALES'!$B$15))</f>
        <v/>
      </c>
      <c r="S2526" s="49" t="str">
        <f t="shared" si="314"/>
        <v/>
      </c>
      <c r="T2526" s="49" t="str">
        <f t="shared" si="315"/>
        <v/>
      </c>
      <c r="AA2526" s="50" t="str">
        <f t="shared" si="319"/>
        <v/>
      </c>
      <c r="AE2526" s="50" t="str">
        <f t="shared" si="316"/>
        <v/>
      </c>
      <c r="AI2526" s="19" t="str">
        <f t="shared" si="317"/>
        <v/>
      </c>
      <c r="AJ2526"/>
      <c r="AK2526" s="19" t="str">
        <f t="shared" si="318"/>
        <v/>
      </c>
    </row>
    <row r="2527" spans="1:37" x14ac:dyDescent="0.25">
      <c r="A2527" s="42" t="str">
        <f t="shared" si="312"/>
        <v/>
      </c>
      <c r="B2527" s="42" t="str">
        <f t="shared" si="313"/>
        <v/>
      </c>
      <c r="C2527" s="42" t="str">
        <f>IF(ISBLANK($N2527),"",IF(ISBLANK('datos GENERALES'!B$16),"",'datos GENERALES'!B$16))</f>
        <v/>
      </c>
      <c r="D2527" s="43" t="str">
        <f>IF(ISBLANK($N2527),"","SGBTM/AUTAROC/"&amp;'datos GENERALES'!B$5&amp;"_"&amp;'datos GENERALES'!C$5&amp;"_"&amp;'datos GENERALES'!D$5)</f>
        <v/>
      </c>
      <c r="E2527" s="42" t="str">
        <f>IF(ISBLANK($N2527),"",IF(ISBLANK('datos GENERALES'!$B$6),"",'datos GENERALES'!$B$6))</f>
        <v/>
      </c>
      <c r="F2527" s="42" t="str">
        <f>IF(ISBLANK($N2527),"",IF(ISBLANK('datos GENERALES'!$B$7),"",'datos GENERALES'!$B$7))</f>
        <v/>
      </c>
      <c r="G2527" s="42" t="str">
        <f>IF(ISBLANK($N2527),"",IF(ISBLANK('datos GENERALES'!$B$10),"",'datos GENERALES'!$B$10))</f>
        <v/>
      </c>
      <c r="H2527" s="42" t="str">
        <f>IF(ISBLANK($N2527),"",IF(ISBLANK('datos GENERALES'!$C$10),"",'datos GENERALES'!$C$10))</f>
        <v/>
      </c>
      <c r="I2527" s="42" t="str">
        <f>IF(ISBLANK($N2527),"",IF(ISBLANK('datos GENERALES'!$D$10),"",'datos GENERALES'!$D$10))</f>
        <v/>
      </c>
      <c r="O2527" s="48" t="str">
        <f>IFERROR(VLOOKUP(N2527,ListaEspecies!$B$3:$D$45,2,FALSE),"")</f>
        <v/>
      </c>
      <c r="P2527" s="96" t="str">
        <f>IFERROR(VLOOKUP(N2527,ListaEspecies!$B$3:$D$45,3,FALSE),"")</f>
        <v/>
      </c>
      <c r="R2527" s="42" t="str">
        <f>IF(ISBLANK($J2527),"",IF(ISBLANK('datos GENERALES'!$B$15),"",'datos GENERALES'!$B$15))</f>
        <v/>
      </c>
      <c r="S2527" s="49" t="str">
        <f t="shared" si="314"/>
        <v/>
      </c>
      <c r="T2527" s="49" t="str">
        <f t="shared" si="315"/>
        <v/>
      </c>
      <c r="AA2527" s="50" t="str">
        <f t="shared" si="319"/>
        <v/>
      </c>
      <c r="AE2527" s="50" t="str">
        <f t="shared" si="316"/>
        <v/>
      </c>
      <c r="AI2527" s="19" t="str">
        <f t="shared" si="317"/>
        <v/>
      </c>
      <c r="AJ2527"/>
      <c r="AK2527" s="19" t="str">
        <f t="shared" si="318"/>
        <v/>
      </c>
    </row>
    <row r="2528" spans="1:37" x14ac:dyDescent="0.25">
      <c r="A2528" s="42" t="str">
        <f t="shared" si="312"/>
        <v/>
      </c>
      <c r="B2528" s="42" t="str">
        <f t="shared" si="313"/>
        <v/>
      </c>
      <c r="C2528" s="42" t="str">
        <f>IF(ISBLANK($N2528),"",IF(ISBLANK('datos GENERALES'!B$16),"",'datos GENERALES'!B$16))</f>
        <v/>
      </c>
      <c r="D2528" s="43" t="str">
        <f>IF(ISBLANK($N2528),"","SGBTM/AUTAROC/"&amp;'datos GENERALES'!B$5&amp;"_"&amp;'datos GENERALES'!C$5&amp;"_"&amp;'datos GENERALES'!D$5)</f>
        <v/>
      </c>
      <c r="E2528" s="42" t="str">
        <f>IF(ISBLANK($N2528),"",IF(ISBLANK('datos GENERALES'!$B$6),"",'datos GENERALES'!$B$6))</f>
        <v/>
      </c>
      <c r="F2528" s="42" t="str">
        <f>IF(ISBLANK($N2528),"",IF(ISBLANK('datos GENERALES'!$B$7),"",'datos GENERALES'!$B$7))</f>
        <v/>
      </c>
      <c r="G2528" s="42" t="str">
        <f>IF(ISBLANK($N2528),"",IF(ISBLANK('datos GENERALES'!$B$10),"",'datos GENERALES'!$B$10))</f>
        <v/>
      </c>
      <c r="H2528" s="42" t="str">
        <f>IF(ISBLANK($N2528),"",IF(ISBLANK('datos GENERALES'!$C$10),"",'datos GENERALES'!$C$10))</f>
        <v/>
      </c>
      <c r="I2528" s="42" t="str">
        <f>IF(ISBLANK($N2528),"",IF(ISBLANK('datos GENERALES'!$D$10),"",'datos GENERALES'!$D$10))</f>
        <v/>
      </c>
      <c r="O2528" s="48" t="str">
        <f>IFERROR(VLOOKUP(N2528,ListaEspecies!$B$3:$D$45,2,FALSE),"")</f>
        <v/>
      </c>
      <c r="P2528" s="96" t="str">
        <f>IFERROR(VLOOKUP(N2528,ListaEspecies!$B$3:$D$45,3,FALSE),"")</f>
        <v/>
      </c>
      <c r="R2528" s="42" t="str">
        <f>IF(ISBLANK($J2528),"",IF(ISBLANK('datos GENERALES'!$B$15),"",'datos GENERALES'!$B$15))</f>
        <v/>
      </c>
      <c r="S2528" s="49" t="str">
        <f t="shared" si="314"/>
        <v/>
      </c>
      <c r="T2528" s="49" t="str">
        <f t="shared" si="315"/>
        <v/>
      </c>
      <c r="AA2528" s="50" t="str">
        <f t="shared" si="319"/>
        <v/>
      </c>
      <c r="AE2528" s="50" t="str">
        <f t="shared" si="316"/>
        <v/>
      </c>
      <c r="AI2528" s="19" t="str">
        <f t="shared" si="317"/>
        <v/>
      </c>
      <c r="AJ2528"/>
      <c r="AK2528" s="19" t="str">
        <f t="shared" si="318"/>
        <v/>
      </c>
    </row>
    <row r="2529" spans="1:37" x14ac:dyDescent="0.25">
      <c r="A2529" s="42" t="str">
        <f t="shared" si="312"/>
        <v/>
      </c>
      <c r="B2529" s="42" t="str">
        <f t="shared" si="313"/>
        <v/>
      </c>
      <c r="C2529" s="42" t="str">
        <f>IF(ISBLANK($N2529),"",IF(ISBLANK('datos GENERALES'!B$16),"",'datos GENERALES'!B$16))</f>
        <v/>
      </c>
      <c r="D2529" s="43" t="str">
        <f>IF(ISBLANK($N2529),"","SGBTM/AUTAROC/"&amp;'datos GENERALES'!B$5&amp;"_"&amp;'datos GENERALES'!C$5&amp;"_"&amp;'datos GENERALES'!D$5)</f>
        <v/>
      </c>
      <c r="E2529" s="42" t="str">
        <f>IF(ISBLANK($N2529),"",IF(ISBLANK('datos GENERALES'!$B$6),"",'datos GENERALES'!$B$6))</f>
        <v/>
      </c>
      <c r="F2529" s="42" t="str">
        <f>IF(ISBLANK($N2529),"",IF(ISBLANK('datos GENERALES'!$B$7),"",'datos GENERALES'!$B$7))</f>
        <v/>
      </c>
      <c r="G2529" s="42" t="str">
        <f>IF(ISBLANK($N2529),"",IF(ISBLANK('datos GENERALES'!$B$10),"",'datos GENERALES'!$B$10))</f>
        <v/>
      </c>
      <c r="H2529" s="42" t="str">
        <f>IF(ISBLANK($N2529),"",IF(ISBLANK('datos GENERALES'!$C$10),"",'datos GENERALES'!$C$10))</f>
        <v/>
      </c>
      <c r="I2529" s="42" t="str">
        <f>IF(ISBLANK($N2529),"",IF(ISBLANK('datos GENERALES'!$D$10),"",'datos GENERALES'!$D$10))</f>
        <v/>
      </c>
      <c r="O2529" s="48" t="str">
        <f>IFERROR(VLOOKUP(N2529,ListaEspecies!$B$3:$D$45,2,FALSE),"")</f>
        <v/>
      </c>
      <c r="P2529" s="96" t="str">
        <f>IFERROR(VLOOKUP(N2529,ListaEspecies!$B$3:$D$45,3,FALSE),"")</f>
        <v/>
      </c>
      <c r="R2529" s="42" t="str">
        <f>IF(ISBLANK($J2529),"",IF(ISBLANK('datos GENERALES'!$B$15),"",'datos GENERALES'!$B$15))</f>
        <v/>
      </c>
      <c r="S2529" s="49" t="str">
        <f t="shared" si="314"/>
        <v/>
      </c>
      <c r="T2529" s="49" t="str">
        <f t="shared" si="315"/>
        <v/>
      </c>
      <c r="AA2529" s="50" t="str">
        <f t="shared" si="319"/>
        <v/>
      </c>
      <c r="AE2529" s="50" t="str">
        <f t="shared" si="316"/>
        <v/>
      </c>
      <c r="AI2529" s="19" t="str">
        <f t="shared" si="317"/>
        <v/>
      </c>
      <c r="AJ2529"/>
      <c r="AK2529" s="19" t="str">
        <f t="shared" si="318"/>
        <v/>
      </c>
    </row>
    <row r="2530" spans="1:37" x14ac:dyDescent="0.25">
      <c r="A2530" s="42" t="str">
        <f t="shared" si="312"/>
        <v/>
      </c>
      <c r="B2530" s="42" t="str">
        <f t="shared" si="313"/>
        <v/>
      </c>
      <c r="C2530" s="42" t="str">
        <f>IF(ISBLANK($N2530),"",IF(ISBLANK('datos GENERALES'!B$16),"",'datos GENERALES'!B$16))</f>
        <v/>
      </c>
      <c r="D2530" s="43" t="str">
        <f>IF(ISBLANK($N2530),"","SGBTM/AUTAROC/"&amp;'datos GENERALES'!B$5&amp;"_"&amp;'datos GENERALES'!C$5&amp;"_"&amp;'datos GENERALES'!D$5)</f>
        <v/>
      </c>
      <c r="E2530" s="42" t="str">
        <f>IF(ISBLANK($N2530),"",IF(ISBLANK('datos GENERALES'!$B$6),"",'datos GENERALES'!$B$6))</f>
        <v/>
      </c>
      <c r="F2530" s="42" t="str">
        <f>IF(ISBLANK($N2530),"",IF(ISBLANK('datos GENERALES'!$B$7),"",'datos GENERALES'!$B$7))</f>
        <v/>
      </c>
      <c r="G2530" s="42" t="str">
        <f>IF(ISBLANK($N2530),"",IF(ISBLANK('datos GENERALES'!$B$10),"",'datos GENERALES'!$B$10))</f>
        <v/>
      </c>
      <c r="H2530" s="42" t="str">
        <f>IF(ISBLANK($N2530),"",IF(ISBLANK('datos GENERALES'!$C$10),"",'datos GENERALES'!$C$10))</f>
        <v/>
      </c>
      <c r="I2530" s="42" t="str">
        <f>IF(ISBLANK($N2530),"",IF(ISBLANK('datos GENERALES'!$D$10),"",'datos GENERALES'!$D$10))</f>
        <v/>
      </c>
      <c r="O2530" s="48" t="str">
        <f>IFERROR(VLOOKUP(N2530,ListaEspecies!$B$3:$D$45,2,FALSE),"")</f>
        <v/>
      </c>
      <c r="P2530" s="96" t="str">
        <f>IFERROR(VLOOKUP(N2530,ListaEspecies!$B$3:$D$45,3,FALSE),"")</f>
        <v/>
      </c>
      <c r="R2530" s="42" t="str">
        <f>IF(ISBLANK($J2530),"",IF(ISBLANK('datos GENERALES'!$B$15),"",'datos GENERALES'!$B$15))</f>
        <v/>
      </c>
      <c r="S2530" s="49" t="str">
        <f t="shared" si="314"/>
        <v/>
      </c>
      <c r="T2530" s="49" t="str">
        <f t="shared" si="315"/>
        <v/>
      </c>
      <c r="AA2530" s="50" t="str">
        <f t="shared" si="319"/>
        <v/>
      </c>
      <c r="AE2530" s="50" t="str">
        <f t="shared" si="316"/>
        <v/>
      </c>
      <c r="AI2530" s="19" t="str">
        <f t="shared" si="317"/>
        <v/>
      </c>
      <c r="AJ2530"/>
      <c r="AK2530" s="19" t="str">
        <f t="shared" si="318"/>
        <v/>
      </c>
    </row>
    <row r="2531" spans="1:37" x14ac:dyDescent="0.25">
      <c r="A2531" s="42" t="str">
        <f t="shared" si="312"/>
        <v/>
      </c>
      <c r="B2531" s="42" t="str">
        <f t="shared" si="313"/>
        <v/>
      </c>
      <c r="C2531" s="42" t="str">
        <f>IF(ISBLANK($N2531),"",IF(ISBLANK('datos GENERALES'!B$16),"",'datos GENERALES'!B$16))</f>
        <v/>
      </c>
      <c r="D2531" s="43" t="str">
        <f>IF(ISBLANK($N2531),"","SGBTM/AUTAROC/"&amp;'datos GENERALES'!B$5&amp;"_"&amp;'datos GENERALES'!C$5&amp;"_"&amp;'datos GENERALES'!D$5)</f>
        <v/>
      </c>
      <c r="E2531" s="42" t="str">
        <f>IF(ISBLANK($N2531),"",IF(ISBLANK('datos GENERALES'!$B$6),"",'datos GENERALES'!$B$6))</f>
        <v/>
      </c>
      <c r="F2531" s="42" t="str">
        <f>IF(ISBLANK($N2531),"",IF(ISBLANK('datos GENERALES'!$B$7),"",'datos GENERALES'!$B$7))</f>
        <v/>
      </c>
      <c r="G2531" s="42" t="str">
        <f>IF(ISBLANK($N2531),"",IF(ISBLANK('datos GENERALES'!$B$10),"",'datos GENERALES'!$B$10))</f>
        <v/>
      </c>
      <c r="H2531" s="42" t="str">
        <f>IF(ISBLANK($N2531),"",IF(ISBLANK('datos GENERALES'!$C$10),"",'datos GENERALES'!$C$10))</f>
        <v/>
      </c>
      <c r="I2531" s="42" t="str">
        <f>IF(ISBLANK($N2531),"",IF(ISBLANK('datos GENERALES'!$D$10),"",'datos GENERALES'!$D$10))</f>
        <v/>
      </c>
      <c r="O2531" s="48" t="str">
        <f>IFERROR(VLOOKUP(N2531,ListaEspecies!$B$3:$D$45,2,FALSE),"")</f>
        <v/>
      </c>
      <c r="P2531" s="96" t="str">
        <f>IFERROR(VLOOKUP(N2531,ListaEspecies!$B$3:$D$45,3,FALSE),"")</f>
        <v/>
      </c>
      <c r="R2531" s="42" t="str">
        <f>IF(ISBLANK($J2531),"",IF(ISBLANK('datos GENERALES'!$B$15),"",'datos GENERALES'!$B$15))</f>
        <v/>
      </c>
      <c r="S2531" s="49" t="str">
        <f t="shared" si="314"/>
        <v/>
      </c>
      <c r="T2531" s="49" t="str">
        <f t="shared" si="315"/>
        <v/>
      </c>
      <c r="AA2531" s="50" t="str">
        <f t="shared" si="319"/>
        <v/>
      </c>
      <c r="AE2531" s="50" t="str">
        <f t="shared" si="316"/>
        <v/>
      </c>
      <c r="AI2531" s="19" t="str">
        <f t="shared" si="317"/>
        <v/>
      </c>
      <c r="AJ2531"/>
      <c r="AK2531" s="19" t="str">
        <f t="shared" si="318"/>
        <v/>
      </c>
    </row>
    <row r="2532" spans="1:37" x14ac:dyDescent="0.25">
      <c r="A2532" s="42" t="str">
        <f t="shared" si="312"/>
        <v/>
      </c>
      <c r="B2532" s="42" t="str">
        <f t="shared" si="313"/>
        <v/>
      </c>
      <c r="C2532" s="42" t="str">
        <f>IF(ISBLANK($N2532),"",IF(ISBLANK('datos GENERALES'!B$16),"",'datos GENERALES'!B$16))</f>
        <v/>
      </c>
      <c r="D2532" s="43" t="str">
        <f>IF(ISBLANK($N2532),"","SGBTM/AUTAROC/"&amp;'datos GENERALES'!B$5&amp;"_"&amp;'datos GENERALES'!C$5&amp;"_"&amp;'datos GENERALES'!D$5)</f>
        <v/>
      </c>
      <c r="E2532" s="42" t="str">
        <f>IF(ISBLANK($N2532),"",IF(ISBLANK('datos GENERALES'!$B$6),"",'datos GENERALES'!$B$6))</f>
        <v/>
      </c>
      <c r="F2532" s="42" t="str">
        <f>IF(ISBLANK($N2532),"",IF(ISBLANK('datos GENERALES'!$B$7),"",'datos GENERALES'!$B$7))</f>
        <v/>
      </c>
      <c r="G2532" s="42" t="str">
        <f>IF(ISBLANK($N2532),"",IF(ISBLANK('datos GENERALES'!$B$10),"",'datos GENERALES'!$B$10))</f>
        <v/>
      </c>
      <c r="H2532" s="42" t="str">
        <f>IF(ISBLANK($N2532),"",IF(ISBLANK('datos GENERALES'!$C$10),"",'datos GENERALES'!$C$10))</f>
        <v/>
      </c>
      <c r="I2532" s="42" t="str">
        <f>IF(ISBLANK($N2532),"",IF(ISBLANK('datos GENERALES'!$D$10),"",'datos GENERALES'!$D$10))</f>
        <v/>
      </c>
      <c r="O2532" s="48" t="str">
        <f>IFERROR(VLOOKUP(N2532,ListaEspecies!$B$3:$D$45,2,FALSE),"")</f>
        <v/>
      </c>
      <c r="P2532" s="96" t="str">
        <f>IFERROR(VLOOKUP(N2532,ListaEspecies!$B$3:$D$45,3,FALSE),"")</f>
        <v/>
      </c>
      <c r="R2532" s="42" t="str">
        <f>IF(ISBLANK($J2532),"",IF(ISBLANK('datos GENERALES'!$B$15),"",'datos GENERALES'!$B$15))</f>
        <v/>
      </c>
      <c r="S2532" s="49" t="str">
        <f t="shared" si="314"/>
        <v/>
      </c>
      <c r="T2532" s="49" t="str">
        <f t="shared" si="315"/>
        <v/>
      </c>
      <c r="AA2532" s="50" t="str">
        <f t="shared" si="319"/>
        <v/>
      </c>
      <c r="AE2532" s="50" t="str">
        <f t="shared" si="316"/>
        <v/>
      </c>
      <c r="AI2532" s="19" t="str">
        <f t="shared" si="317"/>
        <v/>
      </c>
      <c r="AJ2532"/>
      <c r="AK2532" s="19" t="str">
        <f t="shared" si="318"/>
        <v/>
      </c>
    </row>
    <row r="2533" spans="1:37" x14ac:dyDescent="0.25">
      <c r="A2533" s="42" t="str">
        <f t="shared" si="312"/>
        <v/>
      </c>
      <c r="B2533" s="42" t="str">
        <f t="shared" si="313"/>
        <v/>
      </c>
      <c r="C2533" s="42" t="str">
        <f>IF(ISBLANK($N2533),"",IF(ISBLANK('datos GENERALES'!B$16),"",'datos GENERALES'!B$16))</f>
        <v/>
      </c>
      <c r="D2533" s="43" t="str">
        <f>IF(ISBLANK($N2533),"","SGBTM/AUTAROC/"&amp;'datos GENERALES'!B$5&amp;"_"&amp;'datos GENERALES'!C$5&amp;"_"&amp;'datos GENERALES'!D$5)</f>
        <v/>
      </c>
      <c r="E2533" s="42" t="str">
        <f>IF(ISBLANK($N2533),"",IF(ISBLANK('datos GENERALES'!$B$6),"",'datos GENERALES'!$B$6))</f>
        <v/>
      </c>
      <c r="F2533" s="42" t="str">
        <f>IF(ISBLANK($N2533),"",IF(ISBLANK('datos GENERALES'!$B$7),"",'datos GENERALES'!$B$7))</f>
        <v/>
      </c>
      <c r="G2533" s="42" t="str">
        <f>IF(ISBLANK($N2533),"",IF(ISBLANK('datos GENERALES'!$B$10),"",'datos GENERALES'!$B$10))</f>
        <v/>
      </c>
      <c r="H2533" s="42" t="str">
        <f>IF(ISBLANK($N2533),"",IF(ISBLANK('datos GENERALES'!$C$10),"",'datos GENERALES'!$C$10))</f>
        <v/>
      </c>
      <c r="I2533" s="42" t="str">
        <f>IF(ISBLANK($N2533),"",IF(ISBLANK('datos GENERALES'!$D$10),"",'datos GENERALES'!$D$10))</f>
        <v/>
      </c>
      <c r="O2533" s="48" t="str">
        <f>IFERROR(VLOOKUP(N2533,ListaEspecies!$B$3:$D$45,2,FALSE),"")</f>
        <v/>
      </c>
      <c r="P2533" s="96" t="str">
        <f>IFERROR(VLOOKUP(N2533,ListaEspecies!$B$3:$D$45,3,FALSE),"")</f>
        <v/>
      </c>
      <c r="R2533" s="42" t="str">
        <f>IF(ISBLANK($J2533),"",IF(ISBLANK('datos GENERALES'!$B$15),"",'datos GENERALES'!$B$15))</f>
        <v/>
      </c>
      <c r="S2533" s="49" t="str">
        <f t="shared" si="314"/>
        <v/>
      </c>
      <c r="T2533" s="49" t="str">
        <f t="shared" si="315"/>
        <v/>
      </c>
      <c r="AA2533" s="50" t="str">
        <f t="shared" si="319"/>
        <v/>
      </c>
      <c r="AE2533" s="50" t="str">
        <f t="shared" si="316"/>
        <v/>
      </c>
      <c r="AI2533" s="19" t="str">
        <f t="shared" si="317"/>
        <v/>
      </c>
      <c r="AJ2533"/>
      <c r="AK2533" s="19" t="str">
        <f t="shared" si="318"/>
        <v/>
      </c>
    </row>
    <row r="2534" spans="1:37" x14ac:dyDescent="0.25">
      <c r="A2534" s="42" t="str">
        <f t="shared" si="312"/>
        <v/>
      </c>
      <c r="B2534" s="42" t="str">
        <f t="shared" si="313"/>
        <v/>
      </c>
      <c r="C2534" s="42" t="str">
        <f>IF(ISBLANK($N2534),"",IF(ISBLANK('datos GENERALES'!B$16),"",'datos GENERALES'!B$16))</f>
        <v/>
      </c>
      <c r="D2534" s="43" t="str">
        <f>IF(ISBLANK($N2534),"","SGBTM/AUTAROC/"&amp;'datos GENERALES'!B$5&amp;"_"&amp;'datos GENERALES'!C$5&amp;"_"&amp;'datos GENERALES'!D$5)</f>
        <v/>
      </c>
      <c r="E2534" s="42" t="str">
        <f>IF(ISBLANK($N2534),"",IF(ISBLANK('datos GENERALES'!$B$6),"",'datos GENERALES'!$B$6))</f>
        <v/>
      </c>
      <c r="F2534" s="42" t="str">
        <f>IF(ISBLANK($N2534),"",IF(ISBLANK('datos GENERALES'!$B$7),"",'datos GENERALES'!$B$7))</f>
        <v/>
      </c>
      <c r="G2534" s="42" t="str">
        <f>IF(ISBLANK($N2534),"",IF(ISBLANK('datos GENERALES'!$B$10),"",'datos GENERALES'!$B$10))</f>
        <v/>
      </c>
      <c r="H2534" s="42" t="str">
        <f>IF(ISBLANK($N2534),"",IF(ISBLANK('datos GENERALES'!$C$10),"",'datos GENERALES'!$C$10))</f>
        <v/>
      </c>
      <c r="I2534" s="42" t="str">
        <f>IF(ISBLANK($N2534),"",IF(ISBLANK('datos GENERALES'!$D$10),"",'datos GENERALES'!$D$10))</f>
        <v/>
      </c>
      <c r="O2534" s="48" t="str">
        <f>IFERROR(VLOOKUP(N2534,ListaEspecies!$B$3:$D$45,2,FALSE),"")</f>
        <v/>
      </c>
      <c r="P2534" s="96" t="str">
        <f>IFERROR(VLOOKUP(N2534,ListaEspecies!$B$3:$D$45,3,FALSE),"")</f>
        <v/>
      </c>
      <c r="R2534" s="42" t="str">
        <f>IF(ISBLANK($J2534),"",IF(ISBLANK('datos GENERALES'!$B$15),"",'datos GENERALES'!$B$15))</f>
        <v/>
      </c>
      <c r="S2534" s="49" t="str">
        <f t="shared" si="314"/>
        <v/>
      </c>
      <c r="T2534" s="49" t="str">
        <f t="shared" si="315"/>
        <v/>
      </c>
      <c r="AA2534" s="50" t="str">
        <f t="shared" si="319"/>
        <v/>
      </c>
      <c r="AE2534" s="50" t="str">
        <f t="shared" si="316"/>
        <v/>
      </c>
      <c r="AI2534" s="19" t="str">
        <f t="shared" si="317"/>
        <v/>
      </c>
      <c r="AJ2534"/>
      <c r="AK2534" s="19" t="str">
        <f t="shared" si="318"/>
        <v/>
      </c>
    </row>
    <row r="2535" spans="1:37" x14ac:dyDescent="0.25">
      <c r="A2535" s="42" t="str">
        <f t="shared" si="312"/>
        <v/>
      </c>
      <c r="B2535" s="42" t="str">
        <f t="shared" si="313"/>
        <v/>
      </c>
      <c r="C2535" s="42" t="str">
        <f>IF(ISBLANK($N2535),"",IF(ISBLANK('datos GENERALES'!B$16),"",'datos GENERALES'!B$16))</f>
        <v/>
      </c>
      <c r="D2535" s="43" t="str">
        <f>IF(ISBLANK($N2535),"","SGBTM/AUTAROC/"&amp;'datos GENERALES'!B$5&amp;"_"&amp;'datos GENERALES'!C$5&amp;"_"&amp;'datos GENERALES'!D$5)</f>
        <v/>
      </c>
      <c r="E2535" s="42" t="str">
        <f>IF(ISBLANK($N2535),"",IF(ISBLANK('datos GENERALES'!$B$6),"",'datos GENERALES'!$B$6))</f>
        <v/>
      </c>
      <c r="F2535" s="42" t="str">
        <f>IF(ISBLANK($N2535),"",IF(ISBLANK('datos GENERALES'!$B$7),"",'datos GENERALES'!$B$7))</f>
        <v/>
      </c>
      <c r="G2535" s="42" t="str">
        <f>IF(ISBLANK($N2535),"",IF(ISBLANK('datos GENERALES'!$B$10),"",'datos GENERALES'!$B$10))</f>
        <v/>
      </c>
      <c r="H2535" s="42" t="str">
        <f>IF(ISBLANK($N2535),"",IF(ISBLANK('datos GENERALES'!$C$10),"",'datos GENERALES'!$C$10))</f>
        <v/>
      </c>
      <c r="I2535" s="42" t="str">
        <f>IF(ISBLANK($N2535),"",IF(ISBLANK('datos GENERALES'!$D$10),"",'datos GENERALES'!$D$10))</f>
        <v/>
      </c>
      <c r="O2535" s="48" t="str">
        <f>IFERROR(VLOOKUP(N2535,ListaEspecies!$B$3:$D$45,2,FALSE),"")</f>
        <v/>
      </c>
      <c r="P2535" s="96" t="str">
        <f>IFERROR(VLOOKUP(N2535,ListaEspecies!$B$3:$D$45,3,FALSE),"")</f>
        <v/>
      </c>
      <c r="R2535" s="42" t="str">
        <f>IF(ISBLANK($J2535),"",IF(ISBLANK('datos GENERALES'!$B$15),"",'datos GENERALES'!$B$15))</f>
        <v/>
      </c>
      <c r="S2535" s="49" t="str">
        <f t="shared" si="314"/>
        <v/>
      </c>
      <c r="T2535" s="49" t="str">
        <f t="shared" si="315"/>
        <v/>
      </c>
      <c r="AA2535" s="50" t="str">
        <f t="shared" si="319"/>
        <v/>
      </c>
      <c r="AE2535" s="50" t="str">
        <f t="shared" si="316"/>
        <v/>
      </c>
      <c r="AI2535" s="19" t="str">
        <f t="shared" si="317"/>
        <v/>
      </c>
      <c r="AJ2535"/>
      <c r="AK2535" s="19" t="str">
        <f t="shared" si="318"/>
        <v/>
      </c>
    </row>
    <row r="2536" spans="1:37" x14ac:dyDescent="0.25">
      <c r="A2536" s="42" t="str">
        <f t="shared" si="312"/>
        <v/>
      </c>
      <c r="B2536" s="42" t="str">
        <f t="shared" si="313"/>
        <v/>
      </c>
      <c r="C2536" s="42" t="str">
        <f>IF(ISBLANK($N2536),"",IF(ISBLANK('datos GENERALES'!B$16),"",'datos GENERALES'!B$16))</f>
        <v/>
      </c>
      <c r="D2536" s="43" t="str">
        <f>IF(ISBLANK($N2536),"","SGBTM/AUTAROC/"&amp;'datos GENERALES'!B$5&amp;"_"&amp;'datos GENERALES'!C$5&amp;"_"&amp;'datos GENERALES'!D$5)</f>
        <v/>
      </c>
      <c r="E2536" s="42" t="str">
        <f>IF(ISBLANK($N2536),"",IF(ISBLANK('datos GENERALES'!$B$6),"",'datos GENERALES'!$B$6))</f>
        <v/>
      </c>
      <c r="F2536" s="42" t="str">
        <f>IF(ISBLANK($N2536),"",IF(ISBLANK('datos GENERALES'!$B$7),"",'datos GENERALES'!$B$7))</f>
        <v/>
      </c>
      <c r="G2536" s="42" t="str">
        <f>IF(ISBLANK($N2536),"",IF(ISBLANK('datos GENERALES'!$B$10),"",'datos GENERALES'!$B$10))</f>
        <v/>
      </c>
      <c r="H2536" s="42" t="str">
        <f>IF(ISBLANK($N2536),"",IF(ISBLANK('datos GENERALES'!$C$10),"",'datos GENERALES'!$C$10))</f>
        <v/>
      </c>
      <c r="I2536" s="42" t="str">
        <f>IF(ISBLANK($N2536),"",IF(ISBLANK('datos GENERALES'!$D$10),"",'datos GENERALES'!$D$10))</f>
        <v/>
      </c>
      <c r="O2536" s="48" t="str">
        <f>IFERROR(VLOOKUP(N2536,ListaEspecies!$B$3:$D$45,2,FALSE),"")</f>
        <v/>
      </c>
      <c r="P2536" s="96" t="str">
        <f>IFERROR(VLOOKUP(N2536,ListaEspecies!$B$3:$D$45,3,FALSE),"")</f>
        <v/>
      </c>
      <c r="R2536" s="42" t="str">
        <f>IF(ISBLANK($J2536),"",IF(ISBLANK('datos GENERALES'!$B$15),"",'datos GENERALES'!$B$15))</f>
        <v/>
      </c>
      <c r="S2536" s="49" t="str">
        <f t="shared" si="314"/>
        <v/>
      </c>
      <c r="T2536" s="49" t="str">
        <f t="shared" si="315"/>
        <v/>
      </c>
      <c r="AA2536" s="50" t="str">
        <f t="shared" si="319"/>
        <v/>
      </c>
      <c r="AE2536" s="50" t="str">
        <f t="shared" si="316"/>
        <v/>
      </c>
      <c r="AI2536" s="19" t="str">
        <f t="shared" si="317"/>
        <v/>
      </c>
      <c r="AJ2536"/>
      <c r="AK2536" s="19" t="str">
        <f t="shared" si="318"/>
        <v/>
      </c>
    </row>
    <row r="2537" spans="1:37" x14ac:dyDescent="0.25">
      <c r="A2537" s="42" t="str">
        <f t="shared" si="312"/>
        <v/>
      </c>
      <c r="B2537" s="42" t="str">
        <f t="shared" si="313"/>
        <v/>
      </c>
      <c r="C2537" s="42" t="str">
        <f>IF(ISBLANK($N2537),"",IF(ISBLANK('datos GENERALES'!B$16),"",'datos GENERALES'!B$16))</f>
        <v/>
      </c>
      <c r="D2537" s="43" t="str">
        <f>IF(ISBLANK($N2537),"","SGBTM/AUTAROC/"&amp;'datos GENERALES'!B$5&amp;"_"&amp;'datos GENERALES'!C$5&amp;"_"&amp;'datos GENERALES'!D$5)</f>
        <v/>
      </c>
      <c r="E2537" s="42" t="str">
        <f>IF(ISBLANK($N2537),"",IF(ISBLANK('datos GENERALES'!$B$6),"",'datos GENERALES'!$B$6))</f>
        <v/>
      </c>
      <c r="F2537" s="42" t="str">
        <f>IF(ISBLANK($N2537),"",IF(ISBLANK('datos GENERALES'!$B$7),"",'datos GENERALES'!$B$7))</f>
        <v/>
      </c>
      <c r="G2537" s="42" t="str">
        <f>IF(ISBLANK($N2537),"",IF(ISBLANK('datos GENERALES'!$B$10),"",'datos GENERALES'!$B$10))</f>
        <v/>
      </c>
      <c r="H2537" s="42" t="str">
        <f>IF(ISBLANK($N2537),"",IF(ISBLANK('datos GENERALES'!$C$10),"",'datos GENERALES'!$C$10))</f>
        <v/>
      </c>
      <c r="I2537" s="42" t="str">
        <f>IF(ISBLANK($N2537),"",IF(ISBLANK('datos GENERALES'!$D$10),"",'datos GENERALES'!$D$10))</f>
        <v/>
      </c>
      <c r="O2537" s="48" t="str">
        <f>IFERROR(VLOOKUP(N2537,ListaEspecies!$B$3:$D$45,2,FALSE),"")</f>
        <v/>
      </c>
      <c r="P2537" s="96" t="str">
        <f>IFERROR(VLOOKUP(N2537,ListaEspecies!$B$3:$D$45,3,FALSE),"")</f>
        <v/>
      </c>
      <c r="R2537" s="42" t="str">
        <f>IF(ISBLANK($J2537),"",IF(ISBLANK('datos GENERALES'!$B$15),"",'datos GENERALES'!$B$15))</f>
        <v/>
      </c>
      <c r="S2537" s="49" t="str">
        <f t="shared" si="314"/>
        <v/>
      </c>
      <c r="T2537" s="49" t="str">
        <f t="shared" si="315"/>
        <v/>
      </c>
      <c r="AA2537" s="50" t="str">
        <f t="shared" si="319"/>
        <v/>
      </c>
      <c r="AE2537" s="50" t="str">
        <f t="shared" si="316"/>
        <v/>
      </c>
      <c r="AI2537" s="19" t="str">
        <f t="shared" si="317"/>
        <v/>
      </c>
      <c r="AJ2537"/>
      <c r="AK2537" s="19" t="str">
        <f t="shared" si="318"/>
        <v/>
      </c>
    </row>
    <row r="2538" spans="1:37" x14ac:dyDescent="0.25">
      <c r="A2538" s="42" t="str">
        <f t="shared" si="312"/>
        <v/>
      </c>
      <c r="B2538" s="42" t="str">
        <f t="shared" si="313"/>
        <v/>
      </c>
      <c r="C2538" s="42" t="str">
        <f>IF(ISBLANK($N2538),"",IF(ISBLANK('datos GENERALES'!B$16),"",'datos GENERALES'!B$16))</f>
        <v/>
      </c>
      <c r="D2538" s="43" t="str">
        <f>IF(ISBLANK($N2538),"","SGBTM/AUTAROC/"&amp;'datos GENERALES'!B$5&amp;"_"&amp;'datos GENERALES'!C$5&amp;"_"&amp;'datos GENERALES'!D$5)</f>
        <v/>
      </c>
      <c r="E2538" s="42" t="str">
        <f>IF(ISBLANK($N2538),"",IF(ISBLANK('datos GENERALES'!$B$6),"",'datos GENERALES'!$B$6))</f>
        <v/>
      </c>
      <c r="F2538" s="42" t="str">
        <f>IF(ISBLANK($N2538),"",IF(ISBLANK('datos GENERALES'!$B$7),"",'datos GENERALES'!$B$7))</f>
        <v/>
      </c>
      <c r="G2538" s="42" t="str">
        <f>IF(ISBLANK($N2538),"",IF(ISBLANK('datos GENERALES'!$B$10),"",'datos GENERALES'!$B$10))</f>
        <v/>
      </c>
      <c r="H2538" s="42" t="str">
        <f>IF(ISBLANK($N2538),"",IF(ISBLANK('datos GENERALES'!$C$10),"",'datos GENERALES'!$C$10))</f>
        <v/>
      </c>
      <c r="I2538" s="42" t="str">
        <f>IF(ISBLANK($N2538),"",IF(ISBLANK('datos GENERALES'!$D$10),"",'datos GENERALES'!$D$10))</f>
        <v/>
      </c>
      <c r="O2538" s="48" t="str">
        <f>IFERROR(VLOOKUP(N2538,ListaEspecies!$B$3:$D$45,2,FALSE),"")</f>
        <v/>
      </c>
      <c r="P2538" s="96" t="str">
        <f>IFERROR(VLOOKUP(N2538,ListaEspecies!$B$3:$D$45,3,FALSE),"")</f>
        <v/>
      </c>
      <c r="R2538" s="42" t="str">
        <f>IF(ISBLANK($J2538),"",IF(ISBLANK('datos GENERALES'!$B$15),"",'datos GENERALES'!$B$15))</f>
        <v/>
      </c>
      <c r="S2538" s="49" t="str">
        <f t="shared" si="314"/>
        <v/>
      </c>
      <c r="T2538" s="49" t="str">
        <f t="shared" si="315"/>
        <v/>
      </c>
      <c r="AA2538" s="50" t="str">
        <f t="shared" si="319"/>
        <v/>
      </c>
      <c r="AE2538" s="50" t="str">
        <f t="shared" si="316"/>
        <v/>
      </c>
      <c r="AI2538" s="19" t="str">
        <f t="shared" si="317"/>
        <v/>
      </c>
      <c r="AJ2538"/>
      <c r="AK2538" s="19" t="str">
        <f t="shared" si="318"/>
        <v/>
      </c>
    </row>
    <row r="2539" spans="1:37" x14ac:dyDescent="0.25">
      <c r="A2539" s="42" t="str">
        <f t="shared" si="312"/>
        <v/>
      </c>
      <c r="B2539" s="42" t="str">
        <f t="shared" si="313"/>
        <v/>
      </c>
      <c r="C2539" s="42" t="str">
        <f>IF(ISBLANK($N2539),"",IF(ISBLANK('datos GENERALES'!B$16),"",'datos GENERALES'!B$16))</f>
        <v/>
      </c>
      <c r="D2539" s="43" t="str">
        <f>IF(ISBLANK($N2539),"","SGBTM/AUTAROC/"&amp;'datos GENERALES'!B$5&amp;"_"&amp;'datos GENERALES'!C$5&amp;"_"&amp;'datos GENERALES'!D$5)</f>
        <v/>
      </c>
      <c r="E2539" s="42" t="str">
        <f>IF(ISBLANK($N2539),"",IF(ISBLANK('datos GENERALES'!$B$6),"",'datos GENERALES'!$B$6))</f>
        <v/>
      </c>
      <c r="F2539" s="42" t="str">
        <f>IF(ISBLANK($N2539),"",IF(ISBLANK('datos GENERALES'!$B$7),"",'datos GENERALES'!$B$7))</f>
        <v/>
      </c>
      <c r="G2539" s="42" t="str">
        <f>IF(ISBLANK($N2539),"",IF(ISBLANK('datos GENERALES'!$B$10),"",'datos GENERALES'!$B$10))</f>
        <v/>
      </c>
      <c r="H2539" s="42" t="str">
        <f>IF(ISBLANK($N2539),"",IF(ISBLANK('datos GENERALES'!$C$10),"",'datos GENERALES'!$C$10))</f>
        <v/>
      </c>
      <c r="I2539" s="42" t="str">
        <f>IF(ISBLANK($N2539),"",IF(ISBLANK('datos GENERALES'!$D$10),"",'datos GENERALES'!$D$10))</f>
        <v/>
      </c>
      <c r="O2539" s="48" t="str">
        <f>IFERROR(VLOOKUP(N2539,ListaEspecies!$B$3:$D$45,2,FALSE),"")</f>
        <v/>
      </c>
      <c r="P2539" s="96" t="str">
        <f>IFERROR(VLOOKUP(N2539,ListaEspecies!$B$3:$D$45,3,FALSE),"")</f>
        <v/>
      </c>
      <c r="R2539" s="42" t="str">
        <f>IF(ISBLANK($J2539),"",IF(ISBLANK('datos GENERALES'!$B$15),"",'datos GENERALES'!$B$15))</f>
        <v/>
      </c>
      <c r="S2539" s="49" t="str">
        <f t="shared" si="314"/>
        <v/>
      </c>
      <c r="T2539" s="49" t="str">
        <f t="shared" si="315"/>
        <v/>
      </c>
      <c r="AA2539" s="50" t="str">
        <f t="shared" si="319"/>
        <v/>
      </c>
      <c r="AE2539" s="50" t="str">
        <f t="shared" si="316"/>
        <v/>
      </c>
      <c r="AI2539" s="19" t="str">
        <f t="shared" si="317"/>
        <v/>
      </c>
      <c r="AJ2539"/>
      <c r="AK2539" s="19" t="str">
        <f t="shared" si="318"/>
        <v/>
      </c>
    </row>
    <row r="2540" spans="1:37" x14ac:dyDescent="0.25">
      <c r="A2540" s="42" t="str">
        <f t="shared" si="312"/>
        <v/>
      </c>
      <c r="B2540" s="42" t="str">
        <f t="shared" si="313"/>
        <v/>
      </c>
      <c r="C2540" s="42" t="str">
        <f>IF(ISBLANK($N2540),"",IF(ISBLANK('datos GENERALES'!B$16),"",'datos GENERALES'!B$16))</f>
        <v/>
      </c>
      <c r="D2540" s="43" t="str">
        <f>IF(ISBLANK($N2540),"","SGBTM/AUTAROC/"&amp;'datos GENERALES'!B$5&amp;"_"&amp;'datos GENERALES'!C$5&amp;"_"&amp;'datos GENERALES'!D$5)</f>
        <v/>
      </c>
      <c r="E2540" s="42" t="str">
        <f>IF(ISBLANK($N2540),"",IF(ISBLANK('datos GENERALES'!$B$6),"",'datos GENERALES'!$B$6))</f>
        <v/>
      </c>
      <c r="F2540" s="42" t="str">
        <f>IF(ISBLANK($N2540),"",IF(ISBLANK('datos GENERALES'!$B$7),"",'datos GENERALES'!$B$7))</f>
        <v/>
      </c>
      <c r="G2540" s="42" t="str">
        <f>IF(ISBLANK($N2540),"",IF(ISBLANK('datos GENERALES'!$B$10),"",'datos GENERALES'!$B$10))</f>
        <v/>
      </c>
      <c r="H2540" s="42" t="str">
        <f>IF(ISBLANK($N2540),"",IF(ISBLANK('datos GENERALES'!$C$10),"",'datos GENERALES'!$C$10))</f>
        <v/>
      </c>
      <c r="I2540" s="42" t="str">
        <f>IF(ISBLANK($N2540),"",IF(ISBLANK('datos GENERALES'!$D$10),"",'datos GENERALES'!$D$10))</f>
        <v/>
      </c>
      <c r="O2540" s="48" t="str">
        <f>IFERROR(VLOOKUP(N2540,ListaEspecies!$B$3:$D$45,2,FALSE),"")</f>
        <v/>
      </c>
      <c r="P2540" s="96" t="str">
        <f>IFERROR(VLOOKUP(N2540,ListaEspecies!$B$3:$D$45,3,FALSE),"")</f>
        <v/>
      </c>
      <c r="R2540" s="42" t="str">
        <f>IF(ISBLANK($J2540),"",IF(ISBLANK('datos GENERALES'!$B$15),"",'datos GENERALES'!$B$15))</f>
        <v/>
      </c>
      <c r="S2540" s="49" t="str">
        <f t="shared" si="314"/>
        <v/>
      </c>
      <c r="T2540" s="49" t="str">
        <f t="shared" si="315"/>
        <v/>
      </c>
      <c r="AA2540" s="50" t="str">
        <f t="shared" si="319"/>
        <v/>
      </c>
      <c r="AE2540" s="50" t="str">
        <f t="shared" si="316"/>
        <v/>
      </c>
      <c r="AI2540" s="19" t="str">
        <f t="shared" si="317"/>
        <v/>
      </c>
      <c r="AJ2540"/>
      <c r="AK2540" s="19" t="str">
        <f t="shared" si="318"/>
        <v/>
      </c>
    </row>
    <row r="2541" spans="1:37" x14ac:dyDescent="0.25">
      <c r="A2541" s="42" t="str">
        <f t="shared" si="312"/>
        <v/>
      </c>
      <c r="B2541" s="42" t="str">
        <f t="shared" si="313"/>
        <v/>
      </c>
      <c r="C2541" s="42" t="str">
        <f>IF(ISBLANK($N2541),"",IF(ISBLANK('datos GENERALES'!B$16),"",'datos GENERALES'!B$16))</f>
        <v/>
      </c>
      <c r="D2541" s="43" t="str">
        <f>IF(ISBLANK($N2541),"","SGBTM/AUTAROC/"&amp;'datos GENERALES'!B$5&amp;"_"&amp;'datos GENERALES'!C$5&amp;"_"&amp;'datos GENERALES'!D$5)</f>
        <v/>
      </c>
      <c r="E2541" s="42" t="str">
        <f>IF(ISBLANK($N2541),"",IF(ISBLANK('datos GENERALES'!$B$6),"",'datos GENERALES'!$B$6))</f>
        <v/>
      </c>
      <c r="F2541" s="42" t="str">
        <f>IF(ISBLANK($N2541),"",IF(ISBLANK('datos GENERALES'!$B$7),"",'datos GENERALES'!$B$7))</f>
        <v/>
      </c>
      <c r="G2541" s="42" t="str">
        <f>IF(ISBLANK($N2541),"",IF(ISBLANK('datos GENERALES'!$B$10),"",'datos GENERALES'!$B$10))</f>
        <v/>
      </c>
      <c r="H2541" s="42" t="str">
        <f>IF(ISBLANK($N2541),"",IF(ISBLANK('datos GENERALES'!$C$10),"",'datos GENERALES'!$C$10))</f>
        <v/>
      </c>
      <c r="I2541" s="42" t="str">
        <f>IF(ISBLANK($N2541),"",IF(ISBLANK('datos GENERALES'!$D$10),"",'datos GENERALES'!$D$10))</f>
        <v/>
      </c>
      <c r="O2541" s="48" t="str">
        <f>IFERROR(VLOOKUP(N2541,ListaEspecies!$B$3:$D$45,2,FALSE),"")</f>
        <v/>
      </c>
      <c r="P2541" s="96" t="str">
        <f>IFERROR(VLOOKUP(N2541,ListaEspecies!$B$3:$D$45,3,FALSE),"")</f>
        <v/>
      </c>
      <c r="R2541" s="42" t="str">
        <f>IF(ISBLANK($J2541),"",IF(ISBLANK('datos GENERALES'!$B$15),"",'datos GENERALES'!$B$15))</f>
        <v/>
      </c>
      <c r="S2541" s="49" t="str">
        <f t="shared" si="314"/>
        <v/>
      </c>
      <c r="T2541" s="49" t="str">
        <f t="shared" si="315"/>
        <v/>
      </c>
      <c r="AA2541" s="50" t="str">
        <f t="shared" si="319"/>
        <v/>
      </c>
      <c r="AE2541" s="50" t="str">
        <f t="shared" si="316"/>
        <v/>
      </c>
      <c r="AI2541" s="19" t="str">
        <f t="shared" si="317"/>
        <v/>
      </c>
      <c r="AJ2541"/>
      <c r="AK2541" s="19" t="str">
        <f t="shared" si="318"/>
        <v/>
      </c>
    </row>
    <row r="2542" spans="1:37" x14ac:dyDescent="0.25">
      <c r="A2542" s="42" t="str">
        <f t="shared" si="312"/>
        <v/>
      </c>
      <c r="B2542" s="42" t="str">
        <f t="shared" si="313"/>
        <v/>
      </c>
      <c r="C2542" s="42" t="str">
        <f>IF(ISBLANK($N2542),"",IF(ISBLANK('datos GENERALES'!B$16),"",'datos GENERALES'!B$16))</f>
        <v/>
      </c>
      <c r="D2542" s="43" t="str">
        <f>IF(ISBLANK($N2542),"","SGBTM/AUTAROC/"&amp;'datos GENERALES'!B$5&amp;"_"&amp;'datos GENERALES'!C$5&amp;"_"&amp;'datos GENERALES'!D$5)</f>
        <v/>
      </c>
      <c r="E2542" s="42" t="str">
        <f>IF(ISBLANK($N2542),"",IF(ISBLANK('datos GENERALES'!$B$6),"",'datos GENERALES'!$B$6))</f>
        <v/>
      </c>
      <c r="F2542" s="42" t="str">
        <f>IF(ISBLANK($N2542),"",IF(ISBLANK('datos GENERALES'!$B$7),"",'datos GENERALES'!$B$7))</f>
        <v/>
      </c>
      <c r="G2542" s="42" t="str">
        <f>IF(ISBLANK($N2542),"",IF(ISBLANK('datos GENERALES'!$B$10),"",'datos GENERALES'!$B$10))</f>
        <v/>
      </c>
      <c r="H2542" s="42" t="str">
        <f>IF(ISBLANK($N2542),"",IF(ISBLANK('datos GENERALES'!$C$10),"",'datos GENERALES'!$C$10))</f>
        <v/>
      </c>
      <c r="I2542" s="42" t="str">
        <f>IF(ISBLANK($N2542),"",IF(ISBLANK('datos GENERALES'!$D$10),"",'datos GENERALES'!$D$10))</f>
        <v/>
      </c>
      <c r="O2542" s="48" t="str">
        <f>IFERROR(VLOOKUP(N2542,ListaEspecies!$B$3:$D$45,2,FALSE),"")</f>
        <v/>
      </c>
      <c r="P2542" s="96" t="str">
        <f>IFERROR(VLOOKUP(N2542,ListaEspecies!$B$3:$D$45,3,FALSE),"")</f>
        <v/>
      </c>
      <c r="R2542" s="42" t="str">
        <f>IF(ISBLANK($J2542),"",IF(ISBLANK('datos GENERALES'!$B$15),"",'datos GENERALES'!$B$15))</f>
        <v/>
      </c>
      <c r="S2542" s="49" t="str">
        <f t="shared" si="314"/>
        <v/>
      </c>
      <c r="T2542" s="49" t="str">
        <f t="shared" si="315"/>
        <v/>
      </c>
      <c r="AA2542" s="50" t="str">
        <f t="shared" si="319"/>
        <v/>
      </c>
      <c r="AE2542" s="50" t="str">
        <f t="shared" si="316"/>
        <v/>
      </c>
      <c r="AI2542" s="19" t="str">
        <f t="shared" si="317"/>
        <v/>
      </c>
      <c r="AJ2542"/>
      <c r="AK2542" s="19" t="str">
        <f t="shared" si="318"/>
        <v/>
      </c>
    </row>
    <row r="2543" spans="1:37" x14ac:dyDescent="0.25">
      <c r="A2543" s="42" t="str">
        <f t="shared" si="312"/>
        <v/>
      </c>
      <c r="B2543" s="42" t="str">
        <f t="shared" si="313"/>
        <v/>
      </c>
      <c r="C2543" s="42" t="str">
        <f>IF(ISBLANK($N2543),"",IF(ISBLANK('datos GENERALES'!B$16),"",'datos GENERALES'!B$16))</f>
        <v/>
      </c>
      <c r="D2543" s="43" t="str">
        <f>IF(ISBLANK($N2543),"","SGBTM/AUTAROC/"&amp;'datos GENERALES'!B$5&amp;"_"&amp;'datos GENERALES'!C$5&amp;"_"&amp;'datos GENERALES'!D$5)</f>
        <v/>
      </c>
      <c r="E2543" s="42" t="str">
        <f>IF(ISBLANK($N2543),"",IF(ISBLANK('datos GENERALES'!$B$6),"",'datos GENERALES'!$B$6))</f>
        <v/>
      </c>
      <c r="F2543" s="42" t="str">
        <f>IF(ISBLANK($N2543),"",IF(ISBLANK('datos GENERALES'!$B$7),"",'datos GENERALES'!$B$7))</f>
        <v/>
      </c>
      <c r="G2543" s="42" t="str">
        <f>IF(ISBLANK($N2543),"",IF(ISBLANK('datos GENERALES'!$B$10),"",'datos GENERALES'!$B$10))</f>
        <v/>
      </c>
      <c r="H2543" s="42" t="str">
        <f>IF(ISBLANK($N2543),"",IF(ISBLANK('datos GENERALES'!$C$10),"",'datos GENERALES'!$C$10))</f>
        <v/>
      </c>
      <c r="I2543" s="42" t="str">
        <f>IF(ISBLANK($N2543),"",IF(ISBLANK('datos GENERALES'!$D$10),"",'datos GENERALES'!$D$10))</f>
        <v/>
      </c>
      <c r="O2543" s="48" t="str">
        <f>IFERROR(VLOOKUP(N2543,ListaEspecies!$B$3:$D$45,2,FALSE),"")</f>
        <v/>
      </c>
      <c r="P2543" s="96" t="str">
        <f>IFERROR(VLOOKUP(N2543,ListaEspecies!$B$3:$D$45,3,FALSE),"")</f>
        <v/>
      </c>
      <c r="R2543" s="42" t="str">
        <f>IF(ISBLANK($J2543),"",IF(ISBLANK('datos GENERALES'!$B$15),"",'datos GENERALES'!$B$15))</f>
        <v/>
      </c>
      <c r="S2543" s="49" t="str">
        <f t="shared" si="314"/>
        <v/>
      </c>
      <c r="T2543" s="49" t="str">
        <f t="shared" si="315"/>
        <v/>
      </c>
      <c r="AA2543" s="50" t="str">
        <f t="shared" si="319"/>
        <v/>
      </c>
      <c r="AE2543" s="50" t="str">
        <f t="shared" si="316"/>
        <v/>
      </c>
      <c r="AI2543" s="19" t="str">
        <f t="shared" si="317"/>
        <v/>
      </c>
      <c r="AJ2543"/>
      <c r="AK2543" s="19" t="str">
        <f t="shared" si="318"/>
        <v/>
      </c>
    </row>
    <row r="2544" spans="1:37" x14ac:dyDescent="0.25">
      <c r="A2544" s="42" t="str">
        <f t="shared" si="312"/>
        <v/>
      </c>
      <c r="B2544" s="42" t="str">
        <f t="shared" si="313"/>
        <v/>
      </c>
      <c r="C2544" s="42" t="str">
        <f>IF(ISBLANK($N2544),"",IF(ISBLANK('datos GENERALES'!B$16),"",'datos GENERALES'!B$16))</f>
        <v/>
      </c>
      <c r="D2544" s="43" t="str">
        <f>IF(ISBLANK($N2544),"","SGBTM/AUTAROC/"&amp;'datos GENERALES'!B$5&amp;"_"&amp;'datos GENERALES'!C$5&amp;"_"&amp;'datos GENERALES'!D$5)</f>
        <v/>
      </c>
      <c r="E2544" s="42" t="str">
        <f>IF(ISBLANK($N2544),"",IF(ISBLANK('datos GENERALES'!$B$6),"",'datos GENERALES'!$B$6))</f>
        <v/>
      </c>
      <c r="F2544" s="42" t="str">
        <f>IF(ISBLANK($N2544),"",IF(ISBLANK('datos GENERALES'!$B$7),"",'datos GENERALES'!$B$7))</f>
        <v/>
      </c>
      <c r="G2544" s="42" t="str">
        <f>IF(ISBLANK($N2544),"",IF(ISBLANK('datos GENERALES'!$B$10),"",'datos GENERALES'!$B$10))</f>
        <v/>
      </c>
      <c r="H2544" s="42" t="str">
        <f>IF(ISBLANK($N2544),"",IF(ISBLANK('datos GENERALES'!$C$10),"",'datos GENERALES'!$C$10))</f>
        <v/>
      </c>
      <c r="I2544" s="42" t="str">
        <f>IF(ISBLANK($N2544),"",IF(ISBLANK('datos GENERALES'!$D$10),"",'datos GENERALES'!$D$10))</f>
        <v/>
      </c>
      <c r="O2544" s="48" t="str">
        <f>IFERROR(VLOOKUP(N2544,ListaEspecies!$B$3:$D$45,2,FALSE),"")</f>
        <v/>
      </c>
      <c r="P2544" s="96" t="str">
        <f>IFERROR(VLOOKUP(N2544,ListaEspecies!$B$3:$D$45,3,FALSE),"")</f>
        <v/>
      </c>
      <c r="R2544" s="42" t="str">
        <f>IF(ISBLANK($J2544),"",IF(ISBLANK('datos GENERALES'!$B$15),"",'datos GENERALES'!$B$15))</f>
        <v/>
      </c>
      <c r="S2544" s="49" t="str">
        <f t="shared" si="314"/>
        <v/>
      </c>
      <c r="T2544" s="49" t="str">
        <f t="shared" si="315"/>
        <v/>
      </c>
      <c r="AA2544" s="50" t="str">
        <f t="shared" si="319"/>
        <v/>
      </c>
      <c r="AE2544" s="50" t="str">
        <f t="shared" si="316"/>
        <v/>
      </c>
      <c r="AI2544" s="19" t="str">
        <f t="shared" si="317"/>
        <v/>
      </c>
      <c r="AJ2544"/>
      <c r="AK2544" s="19" t="str">
        <f t="shared" si="318"/>
        <v/>
      </c>
    </row>
    <row r="2545" spans="1:37" x14ac:dyDescent="0.25">
      <c r="A2545" s="42" t="str">
        <f t="shared" si="312"/>
        <v/>
      </c>
      <c r="B2545" s="42" t="str">
        <f t="shared" si="313"/>
        <v/>
      </c>
      <c r="C2545" s="42" t="str">
        <f>IF(ISBLANK($N2545),"",IF(ISBLANK('datos GENERALES'!B$16),"",'datos GENERALES'!B$16))</f>
        <v/>
      </c>
      <c r="D2545" s="43" t="str">
        <f>IF(ISBLANK($N2545),"","SGBTM/AUTAROC/"&amp;'datos GENERALES'!B$5&amp;"_"&amp;'datos GENERALES'!C$5&amp;"_"&amp;'datos GENERALES'!D$5)</f>
        <v/>
      </c>
      <c r="E2545" s="42" t="str">
        <f>IF(ISBLANK($N2545),"",IF(ISBLANK('datos GENERALES'!$B$6),"",'datos GENERALES'!$B$6))</f>
        <v/>
      </c>
      <c r="F2545" s="42" t="str">
        <f>IF(ISBLANK($N2545),"",IF(ISBLANK('datos GENERALES'!$B$7),"",'datos GENERALES'!$B$7))</f>
        <v/>
      </c>
      <c r="G2545" s="42" t="str">
        <f>IF(ISBLANK($N2545),"",IF(ISBLANK('datos GENERALES'!$B$10),"",'datos GENERALES'!$B$10))</f>
        <v/>
      </c>
      <c r="H2545" s="42" t="str">
        <f>IF(ISBLANK($N2545),"",IF(ISBLANK('datos GENERALES'!$C$10),"",'datos GENERALES'!$C$10))</f>
        <v/>
      </c>
      <c r="I2545" s="42" t="str">
        <f>IF(ISBLANK($N2545),"",IF(ISBLANK('datos GENERALES'!$D$10),"",'datos GENERALES'!$D$10))</f>
        <v/>
      </c>
      <c r="O2545" s="48" t="str">
        <f>IFERROR(VLOOKUP(N2545,ListaEspecies!$B$3:$D$45,2,FALSE),"")</f>
        <v/>
      </c>
      <c r="P2545" s="96" t="str">
        <f>IFERROR(VLOOKUP(N2545,ListaEspecies!$B$3:$D$45,3,FALSE),"")</f>
        <v/>
      </c>
      <c r="R2545" s="42" t="str">
        <f>IF(ISBLANK($J2545),"",IF(ISBLANK('datos GENERALES'!$B$15),"",'datos GENERALES'!$B$15))</f>
        <v/>
      </c>
      <c r="S2545" s="49" t="str">
        <f t="shared" si="314"/>
        <v/>
      </c>
      <c r="T2545" s="49" t="str">
        <f t="shared" si="315"/>
        <v/>
      </c>
      <c r="AA2545" s="50" t="str">
        <f t="shared" si="319"/>
        <v/>
      </c>
      <c r="AE2545" s="50" t="str">
        <f t="shared" si="316"/>
        <v/>
      </c>
      <c r="AI2545" s="19" t="str">
        <f t="shared" si="317"/>
        <v/>
      </c>
      <c r="AJ2545"/>
      <c r="AK2545" s="19" t="str">
        <f t="shared" si="318"/>
        <v/>
      </c>
    </row>
    <row r="2546" spans="1:37" x14ac:dyDescent="0.25">
      <c r="A2546" s="42" t="str">
        <f t="shared" si="312"/>
        <v/>
      </c>
      <c r="B2546" s="42" t="str">
        <f t="shared" si="313"/>
        <v/>
      </c>
      <c r="C2546" s="42" t="str">
        <f>IF(ISBLANK($N2546),"",IF(ISBLANK('datos GENERALES'!B$16),"",'datos GENERALES'!B$16))</f>
        <v/>
      </c>
      <c r="D2546" s="43" t="str">
        <f>IF(ISBLANK($N2546),"","SGBTM/AUTAROC/"&amp;'datos GENERALES'!B$5&amp;"_"&amp;'datos GENERALES'!C$5&amp;"_"&amp;'datos GENERALES'!D$5)</f>
        <v/>
      </c>
      <c r="E2546" s="42" t="str">
        <f>IF(ISBLANK($N2546),"",IF(ISBLANK('datos GENERALES'!$B$6),"",'datos GENERALES'!$B$6))</f>
        <v/>
      </c>
      <c r="F2546" s="42" t="str">
        <f>IF(ISBLANK($N2546),"",IF(ISBLANK('datos GENERALES'!$B$7),"",'datos GENERALES'!$B$7))</f>
        <v/>
      </c>
      <c r="G2546" s="42" t="str">
        <f>IF(ISBLANK($N2546),"",IF(ISBLANK('datos GENERALES'!$B$10),"",'datos GENERALES'!$B$10))</f>
        <v/>
      </c>
      <c r="H2546" s="42" t="str">
        <f>IF(ISBLANK($N2546),"",IF(ISBLANK('datos GENERALES'!$C$10),"",'datos GENERALES'!$C$10))</f>
        <v/>
      </c>
      <c r="I2546" s="42" t="str">
        <f>IF(ISBLANK($N2546),"",IF(ISBLANK('datos GENERALES'!$D$10),"",'datos GENERALES'!$D$10))</f>
        <v/>
      </c>
      <c r="O2546" s="48" t="str">
        <f>IFERROR(VLOOKUP(N2546,ListaEspecies!$B$3:$D$45,2,FALSE),"")</f>
        <v/>
      </c>
      <c r="P2546" s="96" t="str">
        <f>IFERROR(VLOOKUP(N2546,ListaEspecies!$B$3:$D$45,3,FALSE),"")</f>
        <v/>
      </c>
      <c r="R2546" s="42" t="str">
        <f>IF(ISBLANK($J2546),"",IF(ISBLANK('datos GENERALES'!$B$15),"",'datos GENERALES'!$B$15))</f>
        <v/>
      </c>
      <c r="S2546" s="49" t="str">
        <f t="shared" si="314"/>
        <v/>
      </c>
      <c r="T2546" s="49" t="str">
        <f t="shared" si="315"/>
        <v/>
      </c>
      <c r="AA2546" s="50" t="str">
        <f t="shared" si="319"/>
        <v/>
      </c>
      <c r="AE2546" s="50" t="str">
        <f t="shared" si="316"/>
        <v/>
      </c>
      <c r="AI2546" s="19" t="str">
        <f t="shared" si="317"/>
        <v/>
      </c>
      <c r="AJ2546"/>
      <c r="AK2546" s="19" t="str">
        <f t="shared" si="318"/>
        <v/>
      </c>
    </row>
    <row r="2547" spans="1:37" x14ac:dyDescent="0.25">
      <c r="A2547" s="42" t="str">
        <f t="shared" si="312"/>
        <v/>
      </c>
      <c r="B2547" s="42" t="str">
        <f t="shared" si="313"/>
        <v/>
      </c>
      <c r="C2547" s="42" t="str">
        <f>IF(ISBLANK($N2547),"",IF(ISBLANK('datos GENERALES'!B$16),"",'datos GENERALES'!B$16))</f>
        <v/>
      </c>
      <c r="D2547" s="43" t="str">
        <f>IF(ISBLANK($N2547),"","SGBTM/AUTAROC/"&amp;'datos GENERALES'!B$5&amp;"_"&amp;'datos GENERALES'!C$5&amp;"_"&amp;'datos GENERALES'!D$5)</f>
        <v/>
      </c>
      <c r="E2547" s="42" t="str">
        <f>IF(ISBLANK($N2547),"",IF(ISBLANK('datos GENERALES'!$B$6),"",'datos GENERALES'!$B$6))</f>
        <v/>
      </c>
      <c r="F2547" s="42" t="str">
        <f>IF(ISBLANK($N2547),"",IF(ISBLANK('datos GENERALES'!$B$7),"",'datos GENERALES'!$B$7))</f>
        <v/>
      </c>
      <c r="G2547" s="42" t="str">
        <f>IF(ISBLANK($N2547),"",IF(ISBLANK('datos GENERALES'!$B$10),"",'datos GENERALES'!$B$10))</f>
        <v/>
      </c>
      <c r="H2547" s="42" t="str">
        <f>IF(ISBLANK($N2547),"",IF(ISBLANK('datos GENERALES'!$C$10),"",'datos GENERALES'!$C$10))</f>
        <v/>
      </c>
      <c r="I2547" s="42" t="str">
        <f>IF(ISBLANK($N2547),"",IF(ISBLANK('datos GENERALES'!$D$10),"",'datos GENERALES'!$D$10))</f>
        <v/>
      </c>
      <c r="O2547" s="48" t="str">
        <f>IFERROR(VLOOKUP(N2547,ListaEspecies!$B$3:$D$45,2,FALSE),"")</f>
        <v/>
      </c>
      <c r="P2547" s="96" t="str">
        <f>IFERROR(VLOOKUP(N2547,ListaEspecies!$B$3:$D$45,3,FALSE),"")</f>
        <v/>
      </c>
      <c r="R2547" s="42" t="str">
        <f>IF(ISBLANK($J2547),"",IF(ISBLANK('datos GENERALES'!$B$15),"",'datos GENERALES'!$B$15))</f>
        <v/>
      </c>
      <c r="S2547" s="49" t="str">
        <f t="shared" si="314"/>
        <v/>
      </c>
      <c r="T2547" s="49" t="str">
        <f t="shared" si="315"/>
        <v/>
      </c>
      <c r="AA2547" s="50" t="str">
        <f t="shared" si="319"/>
        <v/>
      </c>
      <c r="AE2547" s="50" t="str">
        <f t="shared" si="316"/>
        <v/>
      </c>
      <c r="AI2547" s="19" t="str">
        <f t="shared" si="317"/>
        <v/>
      </c>
      <c r="AJ2547"/>
      <c r="AK2547" s="19" t="str">
        <f t="shared" si="318"/>
        <v/>
      </c>
    </row>
    <row r="2548" spans="1:37" x14ac:dyDescent="0.25">
      <c r="A2548" s="42" t="str">
        <f t="shared" si="312"/>
        <v/>
      </c>
      <c r="B2548" s="42" t="str">
        <f t="shared" si="313"/>
        <v/>
      </c>
      <c r="C2548" s="42" t="str">
        <f>IF(ISBLANK($N2548),"",IF(ISBLANK('datos GENERALES'!B$16),"",'datos GENERALES'!B$16))</f>
        <v/>
      </c>
      <c r="D2548" s="43" t="str">
        <f>IF(ISBLANK($N2548),"","SGBTM/AUTAROC/"&amp;'datos GENERALES'!B$5&amp;"_"&amp;'datos GENERALES'!C$5&amp;"_"&amp;'datos GENERALES'!D$5)</f>
        <v/>
      </c>
      <c r="E2548" s="42" t="str">
        <f>IF(ISBLANK($N2548),"",IF(ISBLANK('datos GENERALES'!$B$6),"",'datos GENERALES'!$B$6))</f>
        <v/>
      </c>
      <c r="F2548" s="42" t="str">
        <f>IF(ISBLANK($N2548),"",IF(ISBLANK('datos GENERALES'!$B$7),"",'datos GENERALES'!$B$7))</f>
        <v/>
      </c>
      <c r="G2548" s="42" t="str">
        <f>IF(ISBLANK($N2548),"",IF(ISBLANK('datos GENERALES'!$B$10),"",'datos GENERALES'!$B$10))</f>
        <v/>
      </c>
      <c r="H2548" s="42" t="str">
        <f>IF(ISBLANK($N2548),"",IF(ISBLANK('datos GENERALES'!$C$10),"",'datos GENERALES'!$C$10))</f>
        <v/>
      </c>
      <c r="I2548" s="42" t="str">
        <f>IF(ISBLANK($N2548),"",IF(ISBLANK('datos GENERALES'!$D$10),"",'datos GENERALES'!$D$10))</f>
        <v/>
      </c>
      <c r="O2548" s="48" t="str">
        <f>IFERROR(VLOOKUP(N2548,ListaEspecies!$B$3:$D$45,2,FALSE),"")</f>
        <v/>
      </c>
      <c r="P2548" s="96" t="str">
        <f>IFERROR(VLOOKUP(N2548,ListaEspecies!$B$3:$D$45,3,FALSE),"")</f>
        <v/>
      </c>
      <c r="R2548" s="42" t="str">
        <f>IF(ISBLANK($J2548),"",IF(ISBLANK('datos GENERALES'!$B$15),"",'datos GENERALES'!$B$15))</f>
        <v/>
      </c>
      <c r="S2548" s="49" t="str">
        <f t="shared" si="314"/>
        <v/>
      </c>
      <c r="T2548" s="49" t="str">
        <f t="shared" si="315"/>
        <v/>
      </c>
      <c r="AA2548" s="50" t="str">
        <f t="shared" si="319"/>
        <v/>
      </c>
      <c r="AE2548" s="50" t="str">
        <f t="shared" si="316"/>
        <v/>
      </c>
      <c r="AI2548" s="19" t="str">
        <f t="shared" si="317"/>
        <v/>
      </c>
      <c r="AJ2548"/>
      <c r="AK2548" s="19" t="str">
        <f t="shared" si="318"/>
        <v/>
      </c>
    </row>
    <row r="2549" spans="1:37" x14ac:dyDescent="0.25">
      <c r="A2549" s="42" t="str">
        <f t="shared" si="312"/>
        <v/>
      </c>
      <c r="B2549" s="42" t="str">
        <f t="shared" si="313"/>
        <v/>
      </c>
      <c r="C2549" s="42" t="str">
        <f>IF(ISBLANK($N2549),"",IF(ISBLANK('datos GENERALES'!B$16),"",'datos GENERALES'!B$16))</f>
        <v/>
      </c>
      <c r="D2549" s="43" t="str">
        <f>IF(ISBLANK($N2549),"","SGBTM/AUTAROC/"&amp;'datos GENERALES'!B$5&amp;"_"&amp;'datos GENERALES'!C$5&amp;"_"&amp;'datos GENERALES'!D$5)</f>
        <v/>
      </c>
      <c r="E2549" s="42" t="str">
        <f>IF(ISBLANK($N2549),"",IF(ISBLANK('datos GENERALES'!$B$6),"",'datos GENERALES'!$B$6))</f>
        <v/>
      </c>
      <c r="F2549" s="42" t="str">
        <f>IF(ISBLANK($N2549),"",IF(ISBLANK('datos GENERALES'!$B$7),"",'datos GENERALES'!$B$7))</f>
        <v/>
      </c>
      <c r="G2549" s="42" t="str">
        <f>IF(ISBLANK($N2549),"",IF(ISBLANK('datos GENERALES'!$B$10),"",'datos GENERALES'!$B$10))</f>
        <v/>
      </c>
      <c r="H2549" s="42" t="str">
        <f>IF(ISBLANK($N2549),"",IF(ISBLANK('datos GENERALES'!$C$10),"",'datos GENERALES'!$C$10))</f>
        <v/>
      </c>
      <c r="I2549" s="42" t="str">
        <f>IF(ISBLANK($N2549),"",IF(ISBLANK('datos GENERALES'!$D$10),"",'datos GENERALES'!$D$10))</f>
        <v/>
      </c>
      <c r="O2549" s="48" t="str">
        <f>IFERROR(VLOOKUP(N2549,ListaEspecies!$B$3:$D$45,2,FALSE),"")</f>
        <v/>
      </c>
      <c r="P2549" s="96" t="str">
        <f>IFERROR(VLOOKUP(N2549,ListaEspecies!$B$3:$D$45,3,FALSE),"")</f>
        <v/>
      </c>
      <c r="R2549" s="42" t="str">
        <f>IF(ISBLANK($J2549),"",IF(ISBLANK('datos GENERALES'!$B$15),"",'datos GENERALES'!$B$15))</f>
        <v/>
      </c>
      <c r="S2549" s="49" t="str">
        <f t="shared" si="314"/>
        <v/>
      </c>
      <c r="T2549" s="49" t="str">
        <f t="shared" si="315"/>
        <v/>
      </c>
      <c r="AA2549" s="50" t="str">
        <f t="shared" si="319"/>
        <v/>
      </c>
      <c r="AE2549" s="50" t="str">
        <f t="shared" si="316"/>
        <v/>
      </c>
      <c r="AI2549" s="19" t="str">
        <f t="shared" si="317"/>
        <v/>
      </c>
      <c r="AJ2549"/>
      <c r="AK2549" s="19" t="str">
        <f t="shared" si="318"/>
        <v/>
      </c>
    </row>
    <row r="2550" spans="1:37" x14ac:dyDescent="0.25">
      <c r="A2550" s="42" t="str">
        <f t="shared" si="312"/>
        <v/>
      </c>
      <c r="B2550" s="42" t="str">
        <f t="shared" si="313"/>
        <v/>
      </c>
      <c r="C2550" s="42" t="str">
        <f>IF(ISBLANK($N2550),"",IF(ISBLANK('datos GENERALES'!B$16),"",'datos GENERALES'!B$16))</f>
        <v/>
      </c>
      <c r="D2550" s="43" t="str">
        <f>IF(ISBLANK($N2550),"","SGBTM/AUTAROC/"&amp;'datos GENERALES'!B$5&amp;"_"&amp;'datos GENERALES'!C$5&amp;"_"&amp;'datos GENERALES'!D$5)</f>
        <v/>
      </c>
      <c r="E2550" s="42" t="str">
        <f>IF(ISBLANK($N2550),"",IF(ISBLANK('datos GENERALES'!$B$6),"",'datos GENERALES'!$B$6))</f>
        <v/>
      </c>
      <c r="F2550" s="42" t="str">
        <f>IF(ISBLANK($N2550),"",IF(ISBLANK('datos GENERALES'!$B$7),"",'datos GENERALES'!$B$7))</f>
        <v/>
      </c>
      <c r="G2550" s="42" t="str">
        <f>IF(ISBLANK($N2550),"",IF(ISBLANK('datos GENERALES'!$B$10),"",'datos GENERALES'!$B$10))</f>
        <v/>
      </c>
      <c r="H2550" s="42" t="str">
        <f>IF(ISBLANK($N2550),"",IF(ISBLANK('datos GENERALES'!$C$10),"",'datos GENERALES'!$C$10))</f>
        <v/>
      </c>
      <c r="I2550" s="42" t="str">
        <f>IF(ISBLANK($N2550),"",IF(ISBLANK('datos GENERALES'!$D$10),"",'datos GENERALES'!$D$10))</f>
        <v/>
      </c>
      <c r="O2550" s="48" t="str">
        <f>IFERROR(VLOOKUP(N2550,ListaEspecies!$B$3:$D$45,2,FALSE),"")</f>
        <v/>
      </c>
      <c r="P2550" s="96" t="str">
        <f>IFERROR(VLOOKUP(N2550,ListaEspecies!$B$3:$D$45,3,FALSE),"")</f>
        <v/>
      </c>
      <c r="R2550" s="42" t="str">
        <f>IF(ISBLANK($J2550),"",IF(ISBLANK('datos GENERALES'!$B$15),"",'datos GENERALES'!$B$15))</f>
        <v/>
      </c>
      <c r="S2550" s="49" t="str">
        <f t="shared" si="314"/>
        <v/>
      </c>
      <c r="T2550" s="49" t="str">
        <f t="shared" si="315"/>
        <v/>
      </c>
      <c r="AA2550" s="50" t="str">
        <f t="shared" si="319"/>
        <v/>
      </c>
      <c r="AE2550" s="50" t="str">
        <f t="shared" si="316"/>
        <v/>
      </c>
      <c r="AI2550" s="19" t="str">
        <f t="shared" si="317"/>
        <v/>
      </c>
      <c r="AJ2550"/>
      <c r="AK2550" s="19" t="str">
        <f t="shared" si="318"/>
        <v/>
      </c>
    </row>
    <row r="2551" spans="1:37" x14ac:dyDescent="0.25">
      <c r="A2551" s="42" t="str">
        <f t="shared" si="312"/>
        <v/>
      </c>
      <c r="B2551" s="42" t="str">
        <f t="shared" si="313"/>
        <v/>
      </c>
      <c r="C2551" s="42" t="str">
        <f>IF(ISBLANK($N2551),"",IF(ISBLANK('datos GENERALES'!B$16),"",'datos GENERALES'!B$16))</f>
        <v/>
      </c>
      <c r="D2551" s="43" t="str">
        <f>IF(ISBLANK($N2551),"","SGBTM/AUTAROC/"&amp;'datos GENERALES'!B$5&amp;"_"&amp;'datos GENERALES'!C$5&amp;"_"&amp;'datos GENERALES'!D$5)</f>
        <v/>
      </c>
      <c r="E2551" s="42" t="str">
        <f>IF(ISBLANK($N2551),"",IF(ISBLANK('datos GENERALES'!$B$6),"",'datos GENERALES'!$B$6))</f>
        <v/>
      </c>
      <c r="F2551" s="42" t="str">
        <f>IF(ISBLANK($N2551),"",IF(ISBLANK('datos GENERALES'!$B$7),"",'datos GENERALES'!$B$7))</f>
        <v/>
      </c>
      <c r="G2551" s="42" t="str">
        <f>IF(ISBLANK($N2551),"",IF(ISBLANK('datos GENERALES'!$B$10),"",'datos GENERALES'!$B$10))</f>
        <v/>
      </c>
      <c r="H2551" s="42" t="str">
        <f>IF(ISBLANK($N2551),"",IF(ISBLANK('datos GENERALES'!$C$10),"",'datos GENERALES'!$C$10))</f>
        <v/>
      </c>
      <c r="I2551" s="42" t="str">
        <f>IF(ISBLANK($N2551),"",IF(ISBLANK('datos GENERALES'!$D$10),"",'datos GENERALES'!$D$10))</f>
        <v/>
      </c>
      <c r="O2551" s="48" t="str">
        <f>IFERROR(VLOOKUP(N2551,ListaEspecies!$B$3:$D$45,2,FALSE),"")</f>
        <v/>
      </c>
      <c r="P2551" s="96" t="str">
        <f>IFERROR(VLOOKUP(N2551,ListaEspecies!$B$3:$D$45,3,FALSE),"")</f>
        <v/>
      </c>
      <c r="R2551" s="42" t="str">
        <f>IF(ISBLANK($J2551),"",IF(ISBLANK('datos GENERALES'!$B$15),"",'datos GENERALES'!$B$15))</f>
        <v/>
      </c>
      <c r="S2551" s="49" t="str">
        <f t="shared" si="314"/>
        <v/>
      </c>
      <c r="T2551" s="49" t="str">
        <f t="shared" si="315"/>
        <v/>
      </c>
      <c r="AA2551" s="50" t="str">
        <f t="shared" si="319"/>
        <v/>
      </c>
      <c r="AE2551" s="50" t="str">
        <f t="shared" si="316"/>
        <v/>
      </c>
      <c r="AI2551" s="19" t="str">
        <f t="shared" si="317"/>
        <v/>
      </c>
      <c r="AJ2551"/>
      <c r="AK2551" s="19" t="str">
        <f t="shared" si="318"/>
        <v/>
      </c>
    </row>
    <row r="2552" spans="1:37" x14ac:dyDescent="0.25">
      <c r="A2552" s="42" t="str">
        <f t="shared" si="312"/>
        <v/>
      </c>
      <c r="B2552" s="42" t="str">
        <f t="shared" si="313"/>
        <v/>
      </c>
      <c r="C2552" s="42" t="str">
        <f>IF(ISBLANK($N2552),"",IF(ISBLANK('datos GENERALES'!B$16),"",'datos GENERALES'!B$16))</f>
        <v/>
      </c>
      <c r="D2552" s="43" t="str">
        <f>IF(ISBLANK($N2552),"","SGBTM/AUTAROC/"&amp;'datos GENERALES'!B$5&amp;"_"&amp;'datos GENERALES'!C$5&amp;"_"&amp;'datos GENERALES'!D$5)</f>
        <v/>
      </c>
      <c r="E2552" s="42" t="str">
        <f>IF(ISBLANK($N2552),"",IF(ISBLANK('datos GENERALES'!$B$6),"",'datos GENERALES'!$B$6))</f>
        <v/>
      </c>
      <c r="F2552" s="42" t="str">
        <f>IF(ISBLANK($N2552),"",IF(ISBLANK('datos GENERALES'!$B$7),"",'datos GENERALES'!$B$7))</f>
        <v/>
      </c>
      <c r="G2552" s="42" t="str">
        <f>IF(ISBLANK($N2552),"",IF(ISBLANK('datos GENERALES'!$B$10),"",'datos GENERALES'!$B$10))</f>
        <v/>
      </c>
      <c r="H2552" s="42" t="str">
        <f>IF(ISBLANK($N2552),"",IF(ISBLANK('datos GENERALES'!$C$10),"",'datos GENERALES'!$C$10))</f>
        <v/>
      </c>
      <c r="I2552" s="42" t="str">
        <f>IF(ISBLANK($N2552),"",IF(ISBLANK('datos GENERALES'!$D$10),"",'datos GENERALES'!$D$10))</f>
        <v/>
      </c>
      <c r="O2552" s="48" t="str">
        <f>IFERROR(VLOOKUP(N2552,ListaEspecies!$B$3:$D$45,2,FALSE),"")</f>
        <v/>
      </c>
      <c r="P2552" s="96" t="str">
        <f>IFERROR(VLOOKUP(N2552,ListaEspecies!$B$3:$D$45,3,FALSE),"")</f>
        <v/>
      </c>
      <c r="R2552" s="42" t="str">
        <f>IF(ISBLANK($J2552),"",IF(ISBLANK('datos GENERALES'!$B$15),"",'datos GENERALES'!$B$15))</f>
        <v/>
      </c>
      <c r="S2552" s="49" t="str">
        <f t="shared" si="314"/>
        <v/>
      </c>
      <c r="T2552" s="49" t="str">
        <f t="shared" si="315"/>
        <v/>
      </c>
      <c r="AA2552" s="50" t="str">
        <f t="shared" si="319"/>
        <v/>
      </c>
      <c r="AE2552" s="50" t="str">
        <f t="shared" si="316"/>
        <v/>
      </c>
      <c r="AI2552" s="19" t="str">
        <f t="shared" si="317"/>
        <v/>
      </c>
      <c r="AJ2552"/>
      <c r="AK2552" s="19" t="str">
        <f t="shared" si="318"/>
        <v/>
      </c>
    </row>
    <row r="2553" spans="1:37" x14ac:dyDescent="0.25">
      <c r="A2553" s="42" t="str">
        <f t="shared" si="312"/>
        <v/>
      </c>
      <c r="B2553" s="42" t="str">
        <f t="shared" si="313"/>
        <v/>
      </c>
      <c r="C2553" s="42" t="str">
        <f>IF(ISBLANK($N2553),"",IF(ISBLANK('datos GENERALES'!B$16),"",'datos GENERALES'!B$16))</f>
        <v/>
      </c>
      <c r="D2553" s="43" t="str">
        <f>IF(ISBLANK($N2553),"","SGBTM/AUTAROC/"&amp;'datos GENERALES'!B$5&amp;"_"&amp;'datos GENERALES'!C$5&amp;"_"&amp;'datos GENERALES'!D$5)</f>
        <v/>
      </c>
      <c r="E2553" s="42" t="str">
        <f>IF(ISBLANK($N2553),"",IF(ISBLANK('datos GENERALES'!$B$6),"",'datos GENERALES'!$B$6))</f>
        <v/>
      </c>
      <c r="F2553" s="42" t="str">
        <f>IF(ISBLANK($N2553),"",IF(ISBLANK('datos GENERALES'!$B$7),"",'datos GENERALES'!$B$7))</f>
        <v/>
      </c>
      <c r="G2553" s="42" t="str">
        <f>IF(ISBLANK($N2553),"",IF(ISBLANK('datos GENERALES'!$B$10),"",'datos GENERALES'!$B$10))</f>
        <v/>
      </c>
      <c r="H2553" s="42" t="str">
        <f>IF(ISBLANK($N2553),"",IF(ISBLANK('datos GENERALES'!$C$10),"",'datos GENERALES'!$C$10))</f>
        <v/>
      </c>
      <c r="I2553" s="42" t="str">
        <f>IF(ISBLANK($N2553),"",IF(ISBLANK('datos GENERALES'!$D$10),"",'datos GENERALES'!$D$10))</f>
        <v/>
      </c>
      <c r="O2553" s="48" t="str">
        <f>IFERROR(VLOOKUP(N2553,ListaEspecies!$B$3:$D$45,2,FALSE),"")</f>
        <v/>
      </c>
      <c r="P2553" s="96" t="str">
        <f>IFERROR(VLOOKUP(N2553,ListaEspecies!$B$3:$D$45,3,FALSE),"")</f>
        <v/>
      </c>
      <c r="R2553" s="42" t="str">
        <f>IF(ISBLANK($J2553),"",IF(ISBLANK('datos GENERALES'!$B$15),"",'datos GENERALES'!$B$15))</f>
        <v/>
      </c>
      <c r="S2553" s="49" t="str">
        <f t="shared" si="314"/>
        <v/>
      </c>
      <c r="T2553" s="49" t="str">
        <f t="shared" si="315"/>
        <v/>
      </c>
      <c r="AA2553" s="50" t="str">
        <f t="shared" si="319"/>
        <v/>
      </c>
      <c r="AE2553" s="50" t="str">
        <f t="shared" si="316"/>
        <v/>
      </c>
      <c r="AI2553" s="19" t="str">
        <f t="shared" si="317"/>
        <v/>
      </c>
      <c r="AJ2553"/>
      <c r="AK2553" s="19" t="str">
        <f t="shared" si="318"/>
        <v/>
      </c>
    </row>
    <row r="2554" spans="1:37" x14ac:dyDescent="0.25">
      <c r="A2554" s="42" t="str">
        <f t="shared" si="312"/>
        <v/>
      </c>
      <c r="B2554" s="42" t="str">
        <f t="shared" si="313"/>
        <v/>
      </c>
      <c r="C2554" s="42" t="str">
        <f>IF(ISBLANK($N2554),"",IF(ISBLANK('datos GENERALES'!B$16),"",'datos GENERALES'!B$16))</f>
        <v/>
      </c>
      <c r="D2554" s="43" t="str">
        <f>IF(ISBLANK($N2554),"","SGBTM/AUTAROC/"&amp;'datos GENERALES'!B$5&amp;"_"&amp;'datos GENERALES'!C$5&amp;"_"&amp;'datos GENERALES'!D$5)</f>
        <v/>
      </c>
      <c r="E2554" s="42" t="str">
        <f>IF(ISBLANK($N2554),"",IF(ISBLANK('datos GENERALES'!$B$6),"",'datos GENERALES'!$B$6))</f>
        <v/>
      </c>
      <c r="F2554" s="42" t="str">
        <f>IF(ISBLANK($N2554),"",IF(ISBLANK('datos GENERALES'!$B$7),"",'datos GENERALES'!$B$7))</f>
        <v/>
      </c>
      <c r="G2554" s="42" t="str">
        <f>IF(ISBLANK($N2554),"",IF(ISBLANK('datos GENERALES'!$B$10),"",'datos GENERALES'!$B$10))</f>
        <v/>
      </c>
      <c r="H2554" s="42" t="str">
        <f>IF(ISBLANK($N2554),"",IF(ISBLANK('datos GENERALES'!$C$10),"",'datos GENERALES'!$C$10))</f>
        <v/>
      </c>
      <c r="I2554" s="42" t="str">
        <f>IF(ISBLANK($N2554),"",IF(ISBLANK('datos GENERALES'!$D$10),"",'datos GENERALES'!$D$10))</f>
        <v/>
      </c>
      <c r="O2554" s="48" t="str">
        <f>IFERROR(VLOOKUP(N2554,ListaEspecies!$B$3:$D$45,2,FALSE),"")</f>
        <v/>
      </c>
      <c r="P2554" s="96" t="str">
        <f>IFERROR(VLOOKUP(N2554,ListaEspecies!$B$3:$D$45,3,FALSE),"")</f>
        <v/>
      </c>
      <c r="R2554" s="42" t="str">
        <f>IF(ISBLANK($J2554),"",IF(ISBLANK('datos GENERALES'!$B$15),"",'datos GENERALES'!$B$15))</f>
        <v/>
      </c>
      <c r="S2554" s="49" t="str">
        <f t="shared" si="314"/>
        <v/>
      </c>
      <c r="T2554" s="49" t="str">
        <f t="shared" si="315"/>
        <v/>
      </c>
      <c r="AA2554" s="50" t="str">
        <f t="shared" si="319"/>
        <v/>
      </c>
      <c r="AE2554" s="50" t="str">
        <f t="shared" si="316"/>
        <v/>
      </c>
      <c r="AI2554" s="19" t="str">
        <f t="shared" si="317"/>
        <v/>
      </c>
      <c r="AJ2554"/>
      <c r="AK2554" s="19" t="str">
        <f t="shared" si="318"/>
        <v/>
      </c>
    </row>
    <row r="2555" spans="1:37" x14ac:dyDescent="0.25">
      <c r="A2555" s="42" t="str">
        <f t="shared" si="312"/>
        <v/>
      </c>
      <c r="B2555" s="42" t="str">
        <f t="shared" si="313"/>
        <v/>
      </c>
      <c r="C2555" s="42" t="str">
        <f>IF(ISBLANK($N2555),"",IF(ISBLANK('datos GENERALES'!B$16),"",'datos GENERALES'!B$16))</f>
        <v/>
      </c>
      <c r="D2555" s="43" t="str">
        <f>IF(ISBLANK($N2555),"","SGBTM/AUTAROC/"&amp;'datos GENERALES'!B$5&amp;"_"&amp;'datos GENERALES'!C$5&amp;"_"&amp;'datos GENERALES'!D$5)</f>
        <v/>
      </c>
      <c r="E2555" s="42" t="str">
        <f>IF(ISBLANK($N2555),"",IF(ISBLANK('datos GENERALES'!$B$6),"",'datos GENERALES'!$B$6))</f>
        <v/>
      </c>
      <c r="F2555" s="42" t="str">
        <f>IF(ISBLANK($N2555),"",IF(ISBLANK('datos GENERALES'!$B$7),"",'datos GENERALES'!$B$7))</f>
        <v/>
      </c>
      <c r="G2555" s="42" t="str">
        <f>IF(ISBLANK($N2555),"",IF(ISBLANK('datos GENERALES'!$B$10),"",'datos GENERALES'!$B$10))</f>
        <v/>
      </c>
      <c r="H2555" s="42" t="str">
        <f>IF(ISBLANK($N2555),"",IF(ISBLANK('datos GENERALES'!$C$10),"",'datos GENERALES'!$C$10))</f>
        <v/>
      </c>
      <c r="I2555" s="42" t="str">
        <f>IF(ISBLANK($N2555),"",IF(ISBLANK('datos GENERALES'!$D$10),"",'datos GENERALES'!$D$10))</f>
        <v/>
      </c>
      <c r="O2555" s="48" t="str">
        <f>IFERROR(VLOOKUP(N2555,ListaEspecies!$B$3:$D$45,2,FALSE),"")</f>
        <v/>
      </c>
      <c r="P2555" s="96" t="str">
        <f>IFERROR(VLOOKUP(N2555,ListaEspecies!$B$3:$D$45,3,FALSE),"")</f>
        <v/>
      </c>
      <c r="R2555" s="42" t="str">
        <f>IF(ISBLANK($J2555),"",IF(ISBLANK('datos GENERALES'!$B$15),"",'datos GENERALES'!$B$15))</f>
        <v/>
      </c>
      <c r="S2555" s="49" t="str">
        <f t="shared" si="314"/>
        <v/>
      </c>
      <c r="T2555" s="49" t="str">
        <f t="shared" si="315"/>
        <v/>
      </c>
      <c r="AA2555" s="50" t="str">
        <f t="shared" si="319"/>
        <v/>
      </c>
      <c r="AE2555" s="50" t="str">
        <f t="shared" si="316"/>
        <v/>
      </c>
      <c r="AI2555" s="19" t="str">
        <f t="shared" si="317"/>
        <v/>
      </c>
      <c r="AJ2555"/>
      <c r="AK2555" s="19" t="str">
        <f t="shared" si="318"/>
        <v/>
      </c>
    </row>
    <row r="2556" spans="1:37" x14ac:dyDescent="0.25">
      <c r="A2556" s="42" t="str">
        <f t="shared" si="312"/>
        <v/>
      </c>
      <c r="B2556" s="42" t="str">
        <f t="shared" si="313"/>
        <v/>
      </c>
      <c r="C2556" s="42" t="str">
        <f>IF(ISBLANK($N2556),"",IF(ISBLANK('datos GENERALES'!B$16),"",'datos GENERALES'!B$16))</f>
        <v/>
      </c>
      <c r="D2556" s="43" t="str">
        <f>IF(ISBLANK($N2556),"","SGBTM/AUTAROC/"&amp;'datos GENERALES'!B$5&amp;"_"&amp;'datos GENERALES'!C$5&amp;"_"&amp;'datos GENERALES'!D$5)</f>
        <v/>
      </c>
      <c r="E2556" s="42" t="str">
        <f>IF(ISBLANK($N2556),"",IF(ISBLANK('datos GENERALES'!$B$6),"",'datos GENERALES'!$B$6))</f>
        <v/>
      </c>
      <c r="F2556" s="42" t="str">
        <f>IF(ISBLANK($N2556),"",IF(ISBLANK('datos GENERALES'!$B$7),"",'datos GENERALES'!$B$7))</f>
        <v/>
      </c>
      <c r="G2556" s="42" t="str">
        <f>IF(ISBLANK($N2556),"",IF(ISBLANK('datos GENERALES'!$B$10),"",'datos GENERALES'!$B$10))</f>
        <v/>
      </c>
      <c r="H2556" s="42" t="str">
        <f>IF(ISBLANK($N2556),"",IF(ISBLANK('datos GENERALES'!$C$10),"",'datos GENERALES'!$C$10))</f>
        <v/>
      </c>
      <c r="I2556" s="42" t="str">
        <f>IF(ISBLANK($N2556),"",IF(ISBLANK('datos GENERALES'!$D$10),"",'datos GENERALES'!$D$10))</f>
        <v/>
      </c>
      <c r="O2556" s="48" t="str">
        <f>IFERROR(VLOOKUP(N2556,ListaEspecies!$B$3:$D$45,2,FALSE),"")</f>
        <v/>
      </c>
      <c r="P2556" s="96" t="str">
        <f>IFERROR(VLOOKUP(N2556,ListaEspecies!$B$3:$D$45,3,FALSE),"")</f>
        <v/>
      </c>
      <c r="R2556" s="42" t="str">
        <f>IF(ISBLANK($J2556),"",IF(ISBLANK('datos GENERALES'!$B$15),"",'datos GENERALES'!$B$15))</f>
        <v/>
      </c>
      <c r="S2556" s="49" t="str">
        <f t="shared" si="314"/>
        <v/>
      </c>
      <c r="T2556" s="49" t="str">
        <f t="shared" si="315"/>
        <v/>
      </c>
      <c r="AA2556" s="50" t="str">
        <f t="shared" si="319"/>
        <v/>
      </c>
      <c r="AE2556" s="50" t="str">
        <f t="shared" si="316"/>
        <v/>
      </c>
      <c r="AI2556" s="19" t="str">
        <f t="shared" si="317"/>
        <v/>
      </c>
      <c r="AJ2556"/>
      <c r="AK2556" s="19" t="str">
        <f t="shared" si="318"/>
        <v/>
      </c>
    </row>
    <row r="2557" spans="1:37" x14ac:dyDescent="0.25">
      <c r="A2557" s="42" t="str">
        <f t="shared" si="312"/>
        <v/>
      </c>
      <c r="B2557" s="42" t="str">
        <f t="shared" si="313"/>
        <v/>
      </c>
      <c r="C2557" s="42" t="str">
        <f>IF(ISBLANK($N2557),"",IF(ISBLANK('datos GENERALES'!B$16),"",'datos GENERALES'!B$16))</f>
        <v/>
      </c>
      <c r="D2557" s="43" t="str">
        <f>IF(ISBLANK($N2557),"","SGBTM/AUTAROC/"&amp;'datos GENERALES'!B$5&amp;"_"&amp;'datos GENERALES'!C$5&amp;"_"&amp;'datos GENERALES'!D$5)</f>
        <v/>
      </c>
      <c r="E2557" s="42" t="str">
        <f>IF(ISBLANK($N2557),"",IF(ISBLANK('datos GENERALES'!$B$6),"",'datos GENERALES'!$B$6))</f>
        <v/>
      </c>
      <c r="F2557" s="42" t="str">
        <f>IF(ISBLANK($N2557),"",IF(ISBLANK('datos GENERALES'!$B$7),"",'datos GENERALES'!$B$7))</f>
        <v/>
      </c>
      <c r="G2557" s="42" t="str">
        <f>IF(ISBLANK($N2557),"",IF(ISBLANK('datos GENERALES'!$B$10),"",'datos GENERALES'!$B$10))</f>
        <v/>
      </c>
      <c r="H2557" s="42" t="str">
        <f>IF(ISBLANK($N2557),"",IF(ISBLANK('datos GENERALES'!$C$10),"",'datos GENERALES'!$C$10))</f>
        <v/>
      </c>
      <c r="I2557" s="42" t="str">
        <f>IF(ISBLANK($N2557),"",IF(ISBLANK('datos GENERALES'!$D$10),"",'datos GENERALES'!$D$10))</f>
        <v/>
      </c>
      <c r="O2557" s="48" t="str">
        <f>IFERROR(VLOOKUP(N2557,ListaEspecies!$B$3:$D$45,2,FALSE),"")</f>
        <v/>
      </c>
      <c r="P2557" s="96" t="str">
        <f>IFERROR(VLOOKUP(N2557,ListaEspecies!$B$3:$D$45,3,FALSE),"")</f>
        <v/>
      </c>
      <c r="R2557" s="42" t="str">
        <f>IF(ISBLANK($J2557),"",IF(ISBLANK('datos GENERALES'!$B$15),"",'datos GENERALES'!$B$15))</f>
        <v/>
      </c>
      <c r="S2557" s="49" t="str">
        <f t="shared" si="314"/>
        <v/>
      </c>
      <c r="T2557" s="49" t="str">
        <f t="shared" si="315"/>
        <v/>
      </c>
      <c r="AA2557" s="50" t="str">
        <f t="shared" si="319"/>
        <v/>
      </c>
      <c r="AE2557" s="50" t="str">
        <f t="shared" si="316"/>
        <v/>
      </c>
      <c r="AI2557" s="19" t="str">
        <f t="shared" si="317"/>
        <v/>
      </c>
      <c r="AJ2557"/>
      <c r="AK2557" s="19" t="str">
        <f t="shared" si="318"/>
        <v/>
      </c>
    </row>
    <row r="2558" spans="1:37" x14ac:dyDescent="0.25">
      <c r="A2558" s="42" t="str">
        <f t="shared" si="312"/>
        <v/>
      </c>
      <c r="B2558" s="42" t="str">
        <f t="shared" si="313"/>
        <v/>
      </c>
      <c r="C2558" s="42" t="str">
        <f>IF(ISBLANK($N2558),"",IF(ISBLANK('datos GENERALES'!B$16),"",'datos GENERALES'!B$16))</f>
        <v/>
      </c>
      <c r="D2558" s="43" t="str">
        <f>IF(ISBLANK($N2558),"","SGBTM/AUTAROC/"&amp;'datos GENERALES'!B$5&amp;"_"&amp;'datos GENERALES'!C$5&amp;"_"&amp;'datos GENERALES'!D$5)</f>
        <v/>
      </c>
      <c r="E2558" s="42" t="str">
        <f>IF(ISBLANK($N2558),"",IF(ISBLANK('datos GENERALES'!$B$6),"",'datos GENERALES'!$B$6))</f>
        <v/>
      </c>
      <c r="F2558" s="42" t="str">
        <f>IF(ISBLANK($N2558),"",IF(ISBLANK('datos GENERALES'!$B$7),"",'datos GENERALES'!$B$7))</f>
        <v/>
      </c>
      <c r="G2558" s="42" t="str">
        <f>IF(ISBLANK($N2558),"",IF(ISBLANK('datos GENERALES'!$B$10),"",'datos GENERALES'!$B$10))</f>
        <v/>
      </c>
      <c r="H2558" s="42" t="str">
        <f>IF(ISBLANK($N2558),"",IF(ISBLANK('datos GENERALES'!$C$10),"",'datos GENERALES'!$C$10))</f>
        <v/>
      </c>
      <c r="I2558" s="42" t="str">
        <f>IF(ISBLANK($N2558),"",IF(ISBLANK('datos GENERALES'!$D$10),"",'datos GENERALES'!$D$10))</f>
        <v/>
      </c>
      <c r="O2558" s="48" t="str">
        <f>IFERROR(VLOOKUP(N2558,ListaEspecies!$B$3:$D$45,2,FALSE),"")</f>
        <v/>
      </c>
      <c r="P2558" s="96" t="str">
        <f>IFERROR(VLOOKUP(N2558,ListaEspecies!$B$3:$D$45,3,FALSE),"")</f>
        <v/>
      </c>
      <c r="R2558" s="42" t="str">
        <f>IF(ISBLANK($J2558),"",IF(ISBLANK('datos GENERALES'!$B$15),"",'datos GENERALES'!$B$15))</f>
        <v/>
      </c>
      <c r="S2558" s="49" t="str">
        <f t="shared" si="314"/>
        <v/>
      </c>
      <c r="T2558" s="49" t="str">
        <f t="shared" si="315"/>
        <v/>
      </c>
      <c r="AA2558" s="50" t="str">
        <f t="shared" si="319"/>
        <v/>
      </c>
      <c r="AE2558" s="50" t="str">
        <f t="shared" si="316"/>
        <v/>
      </c>
      <c r="AI2558" s="19" t="str">
        <f t="shared" si="317"/>
        <v/>
      </c>
      <c r="AJ2558"/>
      <c r="AK2558" s="19" t="str">
        <f t="shared" si="318"/>
        <v/>
      </c>
    </row>
    <row r="2559" spans="1:37" x14ac:dyDescent="0.25">
      <c r="A2559" s="42" t="str">
        <f t="shared" si="312"/>
        <v/>
      </c>
      <c r="B2559" s="42" t="str">
        <f t="shared" si="313"/>
        <v/>
      </c>
      <c r="C2559" s="42" t="str">
        <f>IF(ISBLANK($N2559),"",IF(ISBLANK('datos GENERALES'!B$16),"",'datos GENERALES'!B$16))</f>
        <v/>
      </c>
      <c r="D2559" s="43" t="str">
        <f>IF(ISBLANK($N2559),"","SGBTM/AUTAROC/"&amp;'datos GENERALES'!B$5&amp;"_"&amp;'datos GENERALES'!C$5&amp;"_"&amp;'datos GENERALES'!D$5)</f>
        <v/>
      </c>
      <c r="E2559" s="42" t="str">
        <f>IF(ISBLANK($N2559),"",IF(ISBLANK('datos GENERALES'!$B$6),"",'datos GENERALES'!$B$6))</f>
        <v/>
      </c>
      <c r="F2559" s="42" t="str">
        <f>IF(ISBLANK($N2559),"",IF(ISBLANK('datos GENERALES'!$B$7),"",'datos GENERALES'!$B$7))</f>
        <v/>
      </c>
      <c r="G2559" s="42" t="str">
        <f>IF(ISBLANK($N2559),"",IF(ISBLANK('datos GENERALES'!$B$10),"",'datos GENERALES'!$B$10))</f>
        <v/>
      </c>
      <c r="H2559" s="42" t="str">
        <f>IF(ISBLANK($N2559),"",IF(ISBLANK('datos GENERALES'!$C$10),"",'datos GENERALES'!$C$10))</f>
        <v/>
      </c>
      <c r="I2559" s="42" t="str">
        <f>IF(ISBLANK($N2559),"",IF(ISBLANK('datos GENERALES'!$D$10),"",'datos GENERALES'!$D$10))</f>
        <v/>
      </c>
      <c r="O2559" s="48" t="str">
        <f>IFERROR(VLOOKUP(N2559,ListaEspecies!$B$3:$D$45,2,FALSE),"")</f>
        <v/>
      </c>
      <c r="P2559" s="96" t="str">
        <f>IFERROR(VLOOKUP(N2559,ListaEspecies!$B$3:$D$45,3,FALSE),"")</f>
        <v/>
      </c>
      <c r="R2559" s="42" t="str">
        <f>IF(ISBLANK($J2559),"",IF(ISBLANK('datos GENERALES'!$B$15),"",'datos GENERALES'!$B$15))</f>
        <v/>
      </c>
      <c r="S2559" s="49" t="str">
        <f t="shared" si="314"/>
        <v/>
      </c>
      <c r="T2559" s="49" t="str">
        <f t="shared" si="315"/>
        <v/>
      </c>
      <c r="AA2559" s="50" t="str">
        <f t="shared" si="319"/>
        <v/>
      </c>
      <c r="AE2559" s="50" t="str">
        <f t="shared" si="316"/>
        <v/>
      </c>
      <c r="AI2559" s="19" t="str">
        <f t="shared" si="317"/>
        <v/>
      </c>
      <c r="AJ2559"/>
      <c r="AK2559" s="19" t="str">
        <f t="shared" si="318"/>
        <v/>
      </c>
    </row>
    <row r="2560" spans="1:37" x14ac:dyDescent="0.25">
      <c r="A2560" s="42" t="str">
        <f t="shared" si="312"/>
        <v/>
      </c>
      <c r="B2560" s="42" t="str">
        <f t="shared" si="313"/>
        <v/>
      </c>
      <c r="C2560" s="42" t="str">
        <f>IF(ISBLANK($N2560),"",IF(ISBLANK('datos GENERALES'!B$16),"",'datos GENERALES'!B$16))</f>
        <v/>
      </c>
      <c r="D2560" s="43" t="str">
        <f>IF(ISBLANK($N2560),"","SGBTM/AUTAROC/"&amp;'datos GENERALES'!B$5&amp;"_"&amp;'datos GENERALES'!C$5&amp;"_"&amp;'datos GENERALES'!D$5)</f>
        <v/>
      </c>
      <c r="E2560" s="42" t="str">
        <f>IF(ISBLANK($N2560),"",IF(ISBLANK('datos GENERALES'!$B$6),"",'datos GENERALES'!$B$6))</f>
        <v/>
      </c>
      <c r="F2560" s="42" t="str">
        <f>IF(ISBLANK($N2560),"",IF(ISBLANK('datos GENERALES'!$B$7),"",'datos GENERALES'!$B$7))</f>
        <v/>
      </c>
      <c r="G2560" s="42" t="str">
        <f>IF(ISBLANK($N2560),"",IF(ISBLANK('datos GENERALES'!$B$10),"",'datos GENERALES'!$B$10))</f>
        <v/>
      </c>
      <c r="H2560" s="42" t="str">
        <f>IF(ISBLANK($N2560),"",IF(ISBLANK('datos GENERALES'!$C$10),"",'datos GENERALES'!$C$10))</f>
        <v/>
      </c>
      <c r="I2560" s="42" t="str">
        <f>IF(ISBLANK($N2560),"",IF(ISBLANK('datos GENERALES'!$D$10),"",'datos GENERALES'!$D$10))</f>
        <v/>
      </c>
      <c r="O2560" s="48" t="str">
        <f>IFERROR(VLOOKUP(N2560,ListaEspecies!$B$3:$D$45,2,FALSE),"")</f>
        <v/>
      </c>
      <c r="P2560" s="96" t="str">
        <f>IFERROR(VLOOKUP(N2560,ListaEspecies!$B$3:$D$45,3,FALSE),"")</f>
        <v/>
      </c>
      <c r="R2560" s="42" t="str">
        <f>IF(ISBLANK($J2560),"",IF(ISBLANK('datos GENERALES'!$B$15),"",'datos GENERALES'!$B$15))</f>
        <v/>
      </c>
      <c r="S2560" s="49" t="str">
        <f t="shared" si="314"/>
        <v/>
      </c>
      <c r="T2560" s="49" t="str">
        <f t="shared" si="315"/>
        <v/>
      </c>
      <c r="AA2560" s="50" t="str">
        <f t="shared" si="319"/>
        <v/>
      </c>
      <c r="AE2560" s="50" t="str">
        <f t="shared" si="316"/>
        <v/>
      </c>
      <c r="AI2560" s="19" t="str">
        <f t="shared" si="317"/>
        <v/>
      </c>
      <c r="AJ2560"/>
      <c r="AK2560" s="19" t="str">
        <f t="shared" si="318"/>
        <v/>
      </c>
    </row>
    <row r="2561" spans="1:37" x14ac:dyDescent="0.25">
      <c r="A2561" s="42" t="str">
        <f t="shared" si="312"/>
        <v/>
      </c>
      <c r="B2561" s="42" t="str">
        <f t="shared" si="313"/>
        <v/>
      </c>
      <c r="C2561" s="42" t="str">
        <f>IF(ISBLANK($N2561),"",IF(ISBLANK('datos GENERALES'!B$16),"",'datos GENERALES'!B$16))</f>
        <v/>
      </c>
      <c r="D2561" s="43" t="str">
        <f>IF(ISBLANK($N2561),"","SGBTM/AUTAROC/"&amp;'datos GENERALES'!B$5&amp;"_"&amp;'datos GENERALES'!C$5&amp;"_"&amp;'datos GENERALES'!D$5)</f>
        <v/>
      </c>
      <c r="E2561" s="42" t="str">
        <f>IF(ISBLANK($N2561),"",IF(ISBLANK('datos GENERALES'!$B$6),"",'datos GENERALES'!$B$6))</f>
        <v/>
      </c>
      <c r="F2561" s="42" t="str">
        <f>IF(ISBLANK($N2561),"",IF(ISBLANK('datos GENERALES'!$B$7),"",'datos GENERALES'!$B$7))</f>
        <v/>
      </c>
      <c r="G2561" s="42" t="str">
        <f>IF(ISBLANK($N2561),"",IF(ISBLANK('datos GENERALES'!$B$10),"",'datos GENERALES'!$B$10))</f>
        <v/>
      </c>
      <c r="H2561" s="42" t="str">
        <f>IF(ISBLANK($N2561),"",IF(ISBLANK('datos GENERALES'!$C$10),"",'datos GENERALES'!$C$10))</f>
        <v/>
      </c>
      <c r="I2561" s="42" t="str">
        <f>IF(ISBLANK($N2561),"",IF(ISBLANK('datos GENERALES'!$D$10),"",'datos GENERALES'!$D$10))</f>
        <v/>
      </c>
      <c r="O2561" s="48" t="str">
        <f>IFERROR(VLOOKUP(N2561,ListaEspecies!$B$3:$D$45,2,FALSE),"")</f>
        <v/>
      </c>
      <c r="P2561" s="96" t="str">
        <f>IFERROR(VLOOKUP(N2561,ListaEspecies!$B$3:$D$45,3,FALSE),"")</f>
        <v/>
      </c>
      <c r="R2561" s="42" t="str">
        <f>IF(ISBLANK($J2561),"",IF(ISBLANK('datos GENERALES'!$B$15),"",'datos GENERALES'!$B$15))</f>
        <v/>
      </c>
      <c r="S2561" s="49" t="str">
        <f t="shared" si="314"/>
        <v/>
      </c>
      <c r="T2561" s="49" t="str">
        <f t="shared" si="315"/>
        <v/>
      </c>
      <c r="AA2561" s="50" t="str">
        <f t="shared" si="319"/>
        <v/>
      </c>
      <c r="AE2561" s="50" t="str">
        <f t="shared" si="316"/>
        <v/>
      </c>
      <c r="AI2561" s="19" t="str">
        <f t="shared" si="317"/>
        <v/>
      </c>
      <c r="AJ2561"/>
      <c r="AK2561" s="19" t="str">
        <f t="shared" si="318"/>
        <v/>
      </c>
    </row>
    <row r="2562" spans="1:37" x14ac:dyDescent="0.25">
      <c r="A2562" s="42" t="str">
        <f t="shared" ref="A2562:A2625" si="320">IF(ISBLANK($N2562),"","AROC")</f>
        <v/>
      </c>
      <c r="B2562" s="42" t="str">
        <f t="shared" ref="B2562:B2625" si="321">IF(ISBLANK($N2562),"","avistamiento AROC")</f>
        <v/>
      </c>
      <c r="C2562" s="42" t="str">
        <f>IF(ISBLANK($N2562),"",IF(ISBLANK('datos GENERALES'!B$16),"",'datos GENERALES'!B$16))</f>
        <v/>
      </c>
      <c r="D2562" s="43" t="str">
        <f>IF(ISBLANK($N2562),"","SGBTM/AUTAROC/"&amp;'datos GENERALES'!B$5&amp;"_"&amp;'datos GENERALES'!C$5&amp;"_"&amp;'datos GENERALES'!D$5)</f>
        <v/>
      </c>
      <c r="E2562" s="42" t="str">
        <f>IF(ISBLANK($N2562),"",IF(ISBLANK('datos GENERALES'!$B$6),"",'datos GENERALES'!$B$6))</f>
        <v/>
      </c>
      <c r="F2562" s="42" t="str">
        <f>IF(ISBLANK($N2562),"",IF(ISBLANK('datos GENERALES'!$B$7),"",'datos GENERALES'!$B$7))</f>
        <v/>
      </c>
      <c r="G2562" s="42" t="str">
        <f>IF(ISBLANK($N2562),"",IF(ISBLANK('datos GENERALES'!$B$10),"",'datos GENERALES'!$B$10))</f>
        <v/>
      </c>
      <c r="H2562" s="42" t="str">
        <f>IF(ISBLANK($N2562),"",IF(ISBLANK('datos GENERALES'!$C$10),"",'datos GENERALES'!$C$10))</f>
        <v/>
      </c>
      <c r="I2562" s="42" t="str">
        <f>IF(ISBLANK($N2562),"",IF(ISBLANK('datos GENERALES'!$D$10),"",'datos GENERALES'!$D$10))</f>
        <v/>
      </c>
      <c r="O2562" s="48" t="str">
        <f>IFERROR(VLOOKUP(N2562,ListaEspecies!$B$3:$D$45,2,FALSE),"")</f>
        <v/>
      </c>
      <c r="P2562" s="96" t="str">
        <f>IFERROR(VLOOKUP(N2562,ListaEspecies!$B$3:$D$45,3,FALSE),"")</f>
        <v/>
      </c>
      <c r="R2562" s="42" t="str">
        <f>IF(ISBLANK($J2562),"",IF(ISBLANK('datos GENERALES'!$B$15),"",'datos GENERALES'!$B$15))</f>
        <v/>
      </c>
      <c r="S2562" s="49" t="str">
        <f t="shared" si="314"/>
        <v/>
      </c>
      <c r="T2562" s="49" t="str">
        <f t="shared" si="315"/>
        <v/>
      </c>
      <c r="AA2562" s="50" t="str">
        <f t="shared" si="319"/>
        <v/>
      </c>
      <c r="AE2562" s="50" t="str">
        <f t="shared" si="316"/>
        <v/>
      </c>
      <c r="AI2562" s="19" t="str">
        <f t="shared" si="317"/>
        <v/>
      </c>
      <c r="AJ2562"/>
      <c r="AK2562" s="19" t="str">
        <f t="shared" si="318"/>
        <v/>
      </c>
    </row>
    <row r="2563" spans="1:37" x14ac:dyDescent="0.25">
      <c r="A2563" s="42" t="str">
        <f t="shared" si="320"/>
        <v/>
      </c>
      <c r="B2563" s="42" t="str">
        <f t="shared" si="321"/>
        <v/>
      </c>
      <c r="C2563" s="42" t="str">
        <f>IF(ISBLANK($N2563),"",IF(ISBLANK('datos GENERALES'!B$16),"",'datos GENERALES'!B$16))</f>
        <v/>
      </c>
      <c r="D2563" s="43" t="str">
        <f>IF(ISBLANK($N2563),"","SGBTM/AUTAROC/"&amp;'datos GENERALES'!B$5&amp;"_"&amp;'datos GENERALES'!C$5&amp;"_"&amp;'datos GENERALES'!D$5)</f>
        <v/>
      </c>
      <c r="E2563" s="42" t="str">
        <f>IF(ISBLANK($N2563),"",IF(ISBLANK('datos GENERALES'!$B$6),"",'datos GENERALES'!$B$6))</f>
        <v/>
      </c>
      <c r="F2563" s="42" t="str">
        <f>IF(ISBLANK($N2563),"",IF(ISBLANK('datos GENERALES'!$B$7),"",'datos GENERALES'!$B$7))</f>
        <v/>
      </c>
      <c r="G2563" s="42" t="str">
        <f>IF(ISBLANK($N2563),"",IF(ISBLANK('datos GENERALES'!$B$10),"",'datos GENERALES'!$B$10))</f>
        <v/>
      </c>
      <c r="H2563" s="42" t="str">
        <f>IF(ISBLANK($N2563),"",IF(ISBLANK('datos GENERALES'!$C$10),"",'datos GENERALES'!$C$10))</f>
        <v/>
      </c>
      <c r="I2563" s="42" t="str">
        <f>IF(ISBLANK($N2563),"",IF(ISBLANK('datos GENERALES'!$D$10),"",'datos GENERALES'!$D$10))</f>
        <v/>
      </c>
      <c r="O2563" s="48" t="str">
        <f>IFERROR(VLOOKUP(N2563,ListaEspecies!$B$3:$D$45,2,FALSE),"")</f>
        <v/>
      </c>
      <c r="P2563" s="96" t="str">
        <f>IFERROR(VLOOKUP(N2563,ListaEspecies!$B$3:$D$45,3,FALSE),"")</f>
        <v/>
      </c>
      <c r="R2563" s="42" t="str">
        <f>IF(ISBLANK($J2563),"",IF(ISBLANK('datos GENERALES'!$B$15),"",'datos GENERALES'!$B$15))</f>
        <v/>
      </c>
      <c r="S2563" s="49" t="str">
        <f t="shared" ref="S2563:S2626" si="322">IF(U2563="",AA2563,U2563)</f>
        <v/>
      </c>
      <c r="T2563" s="49" t="str">
        <f t="shared" ref="T2563:T2626" si="323">IF(V2563="",AE2563,V2563)</f>
        <v/>
      </c>
      <c r="AA2563" s="50" t="str">
        <f t="shared" si="319"/>
        <v/>
      </c>
      <c r="AE2563" s="50" t="str">
        <f t="shared" ref="AE2563:AE2626" si="324">IF((AB2563+(AC2563/60)+(AD2563/3600))=0,"",(AB2563+(AC2563/60)+(AD2563/3600)))</f>
        <v/>
      </c>
      <c r="AI2563" s="19" t="str">
        <f t="shared" ref="AI2563:AI2626" si="325">IF(ISBLANK(AH2563),"",IF(AH2563="SI","",IF(AH2563="NO",0,"NA")))</f>
        <v/>
      </c>
      <c r="AJ2563"/>
      <c r="AK2563" s="19" t="str">
        <f t="shared" ref="AK2563:AK2626" si="326">IF(ISBLANK(AJ2563),"",IF(AJ2563="SI","",IF(AJ2563="NO",0,"NA")))</f>
        <v/>
      </c>
    </row>
    <row r="2564" spans="1:37" x14ac:dyDescent="0.25">
      <c r="A2564" s="42" t="str">
        <f t="shared" si="320"/>
        <v/>
      </c>
      <c r="B2564" s="42" t="str">
        <f t="shared" si="321"/>
        <v/>
      </c>
      <c r="C2564" s="42" t="str">
        <f>IF(ISBLANK($N2564),"",IF(ISBLANK('datos GENERALES'!B$16),"",'datos GENERALES'!B$16))</f>
        <v/>
      </c>
      <c r="D2564" s="43" t="str">
        <f>IF(ISBLANK($N2564),"","SGBTM/AUTAROC/"&amp;'datos GENERALES'!B$5&amp;"_"&amp;'datos GENERALES'!C$5&amp;"_"&amp;'datos GENERALES'!D$5)</f>
        <v/>
      </c>
      <c r="E2564" s="42" t="str">
        <f>IF(ISBLANK($N2564),"",IF(ISBLANK('datos GENERALES'!$B$6),"",'datos GENERALES'!$B$6))</f>
        <v/>
      </c>
      <c r="F2564" s="42" t="str">
        <f>IF(ISBLANK($N2564),"",IF(ISBLANK('datos GENERALES'!$B$7),"",'datos GENERALES'!$B$7))</f>
        <v/>
      </c>
      <c r="G2564" s="42" t="str">
        <f>IF(ISBLANK($N2564),"",IF(ISBLANK('datos GENERALES'!$B$10),"",'datos GENERALES'!$B$10))</f>
        <v/>
      </c>
      <c r="H2564" s="42" t="str">
        <f>IF(ISBLANK($N2564),"",IF(ISBLANK('datos GENERALES'!$C$10),"",'datos GENERALES'!$C$10))</f>
        <v/>
      </c>
      <c r="I2564" s="42" t="str">
        <f>IF(ISBLANK($N2564),"",IF(ISBLANK('datos GENERALES'!$D$10),"",'datos GENERALES'!$D$10))</f>
        <v/>
      </c>
      <c r="O2564" s="48" t="str">
        <f>IFERROR(VLOOKUP(N2564,ListaEspecies!$B$3:$D$45,2,FALSE),"")</f>
        <v/>
      </c>
      <c r="P2564" s="96" t="str">
        <f>IFERROR(VLOOKUP(N2564,ListaEspecies!$B$3:$D$45,3,FALSE),"")</f>
        <v/>
      </c>
      <c r="R2564" s="42" t="str">
        <f>IF(ISBLANK($J2564),"",IF(ISBLANK('datos GENERALES'!$B$15),"",'datos GENERALES'!$B$15))</f>
        <v/>
      </c>
      <c r="S2564" s="49" t="str">
        <f t="shared" si="322"/>
        <v/>
      </c>
      <c r="T2564" s="49" t="str">
        <f t="shared" si="323"/>
        <v/>
      </c>
      <c r="AA2564" s="50" t="str">
        <f t="shared" ref="AA2564:AA2627" si="327">IF((X2564+(Y2564/60)+(Z2564/3600))*IF(W2564="o",-1,1)=0,"",(X2564+(Y2564/60)+(Z2564/3600))*IF(W2564="o",-1,1))</f>
        <v/>
      </c>
      <c r="AE2564" s="50" t="str">
        <f t="shared" si="324"/>
        <v/>
      </c>
      <c r="AI2564" s="19" t="str">
        <f t="shared" si="325"/>
        <v/>
      </c>
      <c r="AJ2564"/>
      <c r="AK2564" s="19" t="str">
        <f t="shared" si="326"/>
        <v/>
      </c>
    </row>
    <row r="2565" spans="1:37" x14ac:dyDescent="0.25">
      <c r="A2565" s="42" t="str">
        <f t="shared" si="320"/>
        <v/>
      </c>
      <c r="B2565" s="42" t="str">
        <f t="shared" si="321"/>
        <v/>
      </c>
      <c r="C2565" s="42" t="str">
        <f>IF(ISBLANK($N2565),"",IF(ISBLANK('datos GENERALES'!B$16),"",'datos GENERALES'!B$16))</f>
        <v/>
      </c>
      <c r="D2565" s="43" t="str">
        <f>IF(ISBLANK($N2565),"","SGBTM/AUTAROC/"&amp;'datos GENERALES'!B$5&amp;"_"&amp;'datos GENERALES'!C$5&amp;"_"&amp;'datos GENERALES'!D$5)</f>
        <v/>
      </c>
      <c r="E2565" s="42" t="str">
        <f>IF(ISBLANK($N2565),"",IF(ISBLANK('datos GENERALES'!$B$6),"",'datos GENERALES'!$B$6))</f>
        <v/>
      </c>
      <c r="F2565" s="42" t="str">
        <f>IF(ISBLANK($N2565),"",IF(ISBLANK('datos GENERALES'!$B$7),"",'datos GENERALES'!$B$7))</f>
        <v/>
      </c>
      <c r="G2565" s="42" t="str">
        <f>IF(ISBLANK($N2565),"",IF(ISBLANK('datos GENERALES'!$B$10),"",'datos GENERALES'!$B$10))</f>
        <v/>
      </c>
      <c r="H2565" s="42" t="str">
        <f>IF(ISBLANK($N2565),"",IF(ISBLANK('datos GENERALES'!$C$10),"",'datos GENERALES'!$C$10))</f>
        <v/>
      </c>
      <c r="I2565" s="42" t="str">
        <f>IF(ISBLANK($N2565),"",IF(ISBLANK('datos GENERALES'!$D$10),"",'datos GENERALES'!$D$10))</f>
        <v/>
      </c>
      <c r="O2565" s="48" t="str">
        <f>IFERROR(VLOOKUP(N2565,ListaEspecies!$B$3:$D$45,2,FALSE),"")</f>
        <v/>
      </c>
      <c r="P2565" s="96" t="str">
        <f>IFERROR(VLOOKUP(N2565,ListaEspecies!$B$3:$D$45,3,FALSE),"")</f>
        <v/>
      </c>
      <c r="R2565" s="42" t="str">
        <f>IF(ISBLANK($J2565),"",IF(ISBLANK('datos GENERALES'!$B$15),"",'datos GENERALES'!$B$15))</f>
        <v/>
      </c>
      <c r="S2565" s="49" t="str">
        <f t="shared" si="322"/>
        <v/>
      </c>
      <c r="T2565" s="49" t="str">
        <f t="shared" si="323"/>
        <v/>
      </c>
      <c r="AA2565" s="50" t="str">
        <f t="shared" si="327"/>
        <v/>
      </c>
      <c r="AE2565" s="50" t="str">
        <f t="shared" si="324"/>
        <v/>
      </c>
      <c r="AI2565" s="19" t="str">
        <f t="shared" si="325"/>
        <v/>
      </c>
      <c r="AJ2565"/>
      <c r="AK2565" s="19" t="str">
        <f t="shared" si="326"/>
        <v/>
      </c>
    </row>
    <row r="2566" spans="1:37" x14ac:dyDescent="0.25">
      <c r="A2566" s="42" t="str">
        <f t="shared" si="320"/>
        <v/>
      </c>
      <c r="B2566" s="42" t="str">
        <f t="shared" si="321"/>
        <v/>
      </c>
      <c r="C2566" s="42" t="str">
        <f>IF(ISBLANK($N2566),"",IF(ISBLANK('datos GENERALES'!B$16),"",'datos GENERALES'!B$16))</f>
        <v/>
      </c>
      <c r="D2566" s="43" t="str">
        <f>IF(ISBLANK($N2566),"","SGBTM/AUTAROC/"&amp;'datos GENERALES'!B$5&amp;"_"&amp;'datos GENERALES'!C$5&amp;"_"&amp;'datos GENERALES'!D$5)</f>
        <v/>
      </c>
      <c r="E2566" s="42" t="str">
        <f>IF(ISBLANK($N2566),"",IF(ISBLANK('datos GENERALES'!$B$6),"",'datos GENERALES'!$B$6))</f>
        <v/>
      </c>
      <c r="F2566" s="42" t="str">
        <f>IF(ISBLANK($N2566),"",IF(ISBLANK('datos GENERALES'!$B$7),"",'datos GENERALES'!$B$7))</f>
        <v/>
      </c>
      <c r="G2566" s="42" t="str">
        <f>IF(ISBLANK($N2566),"",IF(ISBLANK('datos GENERALES'!$B$10),"",'datos GENERALES'!$B$10))</f>
        <v/>
      </c>
      <c r="H2566" s="42" t="str">
        <f>IF(ISBLANK($N2566),"",IF(ISBLANK('datos GENERALES'!$C$10),"",'datos GENERALES'!$C$10))</f>
        <v/>
      </c>
      <c r="I2566" s="42" t="str">
        <f>IF(ISBLANK($N2566),"",IF(ISBLANK('datos GENERALES'!$D$10),"",'datos GENERALES'!$D$10))</f>
        <v/>
      </c>
      <c r="O2566" s="48" t="str">
        <f>IFERROR(VLOOKUP(N2566,ListaEspecies!$B$3:$D$45,2,FALSE),"")</f>
        <v/>
      </c>
      <c r="P2566" s="96" t="str">
        <f>IFERROR(VLOOKUP(N2566,ListaEspecies!$B$3:$D$45,3,FALSE),"")</f>
        <v/>
      </c>
      <c r="R2566" s="42" t="str">
        <f>IF(ISBLANK($J2566),"",IF(ISBLANK('datos GENERALES'!$B$15),"",'datos GENERALES'!$B$15))</f>
        <v/>
      </c>
      <c r="S2566" s="49" t="str">
        <f t="shared" si="322"/>
        <v/>
      </c>
      <c r="T2566" s="49" t="str">
        <f t="shared" si="323"/>
        <v/>
      </c>
      <c r="AA2566" s="50" t="str">
        <f t="shared" si="327"/>
        <v/>
      </c>
      <c r="AE2566" s="50" t="str">
        <f t="shared" si="324"/>
        <v/>
      </c>
      <c r="AI2566" s="19" t="str">
        <f t="shared" si="325"/>
        <v/>
      </c>
      <c r="AJ2566"/>
      <c r="AK2566" s="19" t="str">
        <f t="shared" si="326"/>
        <v/>
      </c>
    </row>
    <row r="2567" spans="1:37" x14ac:dyDescent="0.25">
      <c r="A2567" s="42" t="str">
        <f t="shared" si="320"/>
        <v/>
      </c>
      <c r="B2567" s="42" t="str">
        <f t="shared" si="321"/>
        <v/>
      </c>
      <c r="C2567" s="42" t="str">
        <f>IF(ISBLANK($N2567),"",IF(ISBLANK('datos GENERALES'!B$16),"",'datos GENERALES'!B$16))</f>
        <v/>
      </c>
      <c r="D2567" s="43" t="str">
        <f>IF(ISBLANK($N2567),"","SGBTM/AUTAROC/"&amp;'datos GENERALES'!B$5&amp;"_"&amp;'datos GENERALES'!C$5&amp;"_"&amp;'datos GENERALES'!D$5)</f>
        <v/>
      </c>
      <c r="E2567" s="42" t="str">
        <f>IF(ISBLANK($N2567),"",IF(ISBLANK('datos GENERALES'!$B$6),"",'datos GENERALES'!$B$6))</f>
        <v/>
      </c>
      <c r="F2567" s="42" t="str">
        <f>IF(ISBLANK($N2567),"",IF(ISBLANK('datos GENERALES'!$B$7),"",'datos GENERALES'!$B$7))</f>
        <v/>
      </c>
      <c r="G2567" s="42" t="str">
        <f>IF(ISBLANK($N2567),"",IF(ISBLANK('datos GENERALES'!$B$10),"",'datos GENERALES'!$B$10))</f>
        <v/>
      </c>
      <c r="H2567" s="42" t="str">
        <f>IF(ISBLANK($N2567),"",IF(ISBLANK('datos GENERALES'!$C$10),"",'datos GENERALES'!$C$10))</f>
        <v/>
      </c>
      <c r="I2567" s="42" t="str">
        <f>IF(ISBLANK($N2567),"",IF(ISBLANK('datos GENERALES'!$D$10),"",'datos GENERALES'!$D$10))</f>
        <v/>
      </c>
      <c r="O2567" s="48" t="str">
        <f>IFERROR(VLOOKUP(N2567,ListaEspecies!$B$3:$D$45,2,FALSE),"")</f>
        <v/>
      </c>
      <c r="P2567" s="96" t="str">
        <f>IFERROR(VLOOKUP(N2567,ListaEspecies!$B$3:$D$45,3,FALSE),"")</f>
        <v/>
      </c>
      <c r="R2567" s="42" t="str">
        <f>IF(ISBLANK($J2567),"",IF(ISBLANK('datos GENERALES'!$B$15),"",'datos GENERALES'!$B$15))</f>
        <v/>
      </c>
      <c r="S2567" s="49" t="str">
        <f t="shared" si="322"/>
        <v/>
      </c>
      <c r="T2567" s="49" t="str">
        <f t="shared" si="323"/>
        <v/>
      </c>
      <c r="AA2567" s="50" t="str">
        <f t="shared" si="327"/>
        <v/>
      </c>
      <c r="AE2567" s="50" t="str">
        <f t="shared" si="324"/>
        <v/>
      </c>
      <c r="AI2567" s="19" t="str">
        <f t="shared" si="325"/>
        <v/>
      </c>
      <c r="AJ2567"/>
      <c r="AK2567" s="19" t="str">
        <f t="shared" si="326"/>
        <v/>
      </c>
    </row>
    <row r="2568" spans="1:37" x14ac:dyDescent="0.25">
      <c r="A2568" s="42" t="str">
        <f t="shared" si="320"/>
        <v/>
      </c>
      <c r="B2568" s="42" t="str">
        <f t="shared" si="321"/>
        <v/>
      </c>
      <c r="C2568" s="42" t="str">
        <f>IF(ISBLANK($N2568),"",IF(ISBLANK('datos GENERALES'!B$16),"",'datos GENERALES'!B$16))</f>
        <v/>
      </c>
      <c r="D2568" s="43" t="str">
        <f>IF(ISBLANK($N2568),"","SGBTM/AUTAROC/"&amp;'datos GENERALES'!B$5&amp;"_"&amp;'datos GENERALES'!C$5&amp;"_"&amp;'datos GENERALES'!D$5)</f>
        <v/>
      </c>
      <c r="E2568" s="42" t="str">
        <f>IF(ISBLANK($N2568),"",IF(ISBLANK('datos GENERALES'!$B$6),"",'datos GENERALES'!$B$6))</f>
        <v/>
      </c>
      <c r="F2568" s="42" t="str">
        <f>IF(ISBLANK($N2568),"",IF(ISBLANK('datos GENERALES'!$B$7),"",'datos GENERALES'!$B$7))</f>
        <v/>
      </c>
      <c r="G2568" s="42" t="str">
        <f>IF(ISBLANK($N2568),"",IF(ISBLANK('datos GENERALES'!$B$10),"",'datos GENERALES'!$B$10))</f>
        <v/>
      </c>
      <c r="H2568" s="42" t="str">
        <f>IF(ISBLANK($N2568),"",IF(ISBLANK('datos GENERALES'!$C$10),"",'datos GENERALES'!$C$10))</f>
        <v/>
      </c>
      <c r="I2568" s="42" t="str">
        <f>IF(ISBLANK($N2568),"",IF(ISBLANK('datos GENERALES'!$D$10),"",'datos GENERALES'!$D$10))</f>
        <v/>
      </c>
      <c r="O2568" s="48" t="str">
        <f>IFERROR(VLOOKUP(N2568,ListaEspecies!$B$3:$D$45,2,FALSE),"")</f>
        <v/>
      </c>
      <c r="P2568" s="96" t="str">
        <f>IFERROR(VLOOKUP(N2568,ListaEspecies!$B$3:$D$45,3,FALSE),"")</f>
        <v/>
      </c>
      <c r="R2568" s="42" t="str">
        <f>IF(ISBLANK($J2568),"",IF(ISBLANK('datos GENERALES'!$B$15),"",'datos GENERALES'!$B$15))</f>
        <v/>
      </c>
      <c r="S2568" s="49" t="str">
        <f t="shared" si="322"/>
        <v/>
      </c>
      <c r="T2568" s="49" t="str">
        <f t="shared" si="323"/>
        <v/>
      </c>
      <c r="AA2568" s="50" t="str">
        <f t="shared" si="327"/>
        <v/>
      </c>
      <c r="AE2568" s="50" t="str">
        <f t="shared" si="324"/>
        <v/>
      </c>
      <c r="AI2568" s="19" t="str">
        <f t="shared" si="325"/>
        <v/>
      </c>
      <c r="AJ2568"/>
      <c r="AK2568" s="19" t="str">
        <f t="shared" si="326"/>
        <v/>
      </c>
    </row>
    <row r="2569" spans="1:37" x14ac:dyDescent="0.25">
      <c r="A2569" s="42" t="str">
        <f t="shared" si="320"/>
        <v/>
      </c>
      <c r="B2569" s="42" t="str">
        <f t="shared" si="321"/>
        <v/>
      </c>
      <c r="C2569" s="42" t="str">
        <f>IF(ISBLANK($N2569),"",IF(ISBLANK('datos GENERALES'!B$16),"",'datos GENERALES'!B$16))</f>
        <v/>
      </c>
      <c r="D2569" s="43" t="str">
        <f>IF(ISBLANK($N2569),"","SGBTM/AUTAROC/"&amp;'datos GENERALES'!B$5&amp;"_"&amp;'datos GENERALES'!C$5&amp;"_"&amp;'datos GENERALES'!D$5)</f>
        <v/>
      </c>
      <c r="E2569" s="42" t="str">
        <f>IF(ISBLANK($N2569),"",IF(ISBLANK('datos GENERALES'!$B$6),"",'datos GENERALES'!$B$6))</f>
        <v/>
      </c>
      <c r="F2569" s="42" t="str">
        <f>IF(ISBLANK($N2569),"",IF(ISBLANK('datos GENERALES'!$B$7),"",'datos GENERALES'!$B$7))</f>
        <v/>
      </c>
      <c r="G2569" s="42" t="str">
        <f>IF(ISBLANK($N2569),"",IF(ISBLANK('datos GENERALES'!$B$10),"",'datos GENERALES'!$B$10))</f>
        <v/>
      </c>
      <c r="H2569" s="42" t="str">
        <f>IF(ISBLANK($N2569),"",IF(ISBLANK('datos GENERALES'!$C$10),"",'datos GENERALES'!$C$10))</f>
        <v/>
      </c>
      <c r="I2569" s="42" t="str">
        <f>IF(ISBLANK($N2569),"",IF(ISBLANK('datos GENERALES'!$D$10),"",'datos GENERALES'!$D$10))</f>
        <v/>
      </c>
      <c r="O2569" s="48" t="str">
        <f>IFERROR(VLOOKUP(N2569,ListaEspecies!$B$3:$D$45,2,FALSE),"")</f>
        <v/>
      </c>
      <c r="P2569" s="96" t="str">
        <f>IFERROR(VLOOKUP(N2569,ListaEspecies!$B$3:$D$45,3,FALSE),"")</f>
        <v/>
      </c>
      <c r="R2569" s="42" t="str">
        <f>IF(ISBLANK($J2569),"",IF(ISBLANK('datos GENERALES'!$B$15),"",'datos GENERALES'!$B$15))</f>
        <v/>
      </c>
      <c r="S2569" s="49" t="str">
        <f t="shared" si="322"/>
        <v/>
      </c>
      <c r="T2569" s="49" t="str">
        <f t="shared" si="323"/>
        <v/>
      </c>
      <c r="AA2569" s="50" t="str">
        <f t="shared" si="327"/>
        <v/>
      </c>
      <c r="AE2569" s="50" t="str">
        <f t="shared" si="324"/>
        <v/>
      </c>
      <c r="AI2569" s="19" t="str">
        <f t="shared" si="325"/>
        <v/>
      </c>
      <c r="AJ2569"/>
      <c r="AK2569" s="19" t="str">
        <f t="shared" si="326"/>
        <v/>
      </c>
    </row>
    <row r="2570" spans="1:37" x14ac:dyDescent="0.25">
      <c r="A2570" s="42" t="str">
        <f t="shared" si="320"/>
        <v/>
      </c>
      <c r="B2570" s="42" t="str">
        <f t="shared" si="321"/>
        <v/>
      </c>
      <c r="C2570" s="42" t="str">
        <f>IF(ISBLANK($N2570),"",IF(ISBLANK('datos GENERALES'!B$16),"",'datos GENERALES'!B$16))</f>
        <v/>
      </c>
      <c r="D2570" s="43" t="str">
        <f>IF(ISBLANK($N2570),"","SGBTM/AUTAROC/"&amp;'datos GENERALES'!B$5&amp;"_"&amp;'datos GENERALES'!C$5&amp;"_"&amp;'datos GENERALES'!D$5)</f>
        <v/>
      </c>
      <c r="E2570" s="42" t="str">
        <f>IF(ISBLANK($N2570),"",IF(ISBLANK('datos GENERALES'!$B$6),"",'datos GENERALES'!$B$6))</f>
        <v/>
      </c>
      <c r="F2570" s="42" t="str">
        <f>IF(ISBLANK($N2570),"",IF(ISBLANK('datos GENERALES'!$B$7),"",'datos GENERALES'!$B$7))</f>
        <v/>
      </c>
      <c r="G2570" s="42" t="str">
        <f>IF(ISBLANK($N2570),"",IF(ISBLANK('datos GENERALES'!$B$10),"",'datos GENERALES'!$B$10))</f>
        <v/>
      </c>
      <c r="H2570" s="42" t="str">
        <f>IF(ISBLANK($N2570),"",IF(ISBLANK('datos GENERALES'!$C$10),"",'datos GENERALES'!$C$10))</f>
        <v/>
      </c>
      <c r="I2570" s="42" t="str">
        <f>IF(ISBLANK($N2570),"",IF(ISBLANK('datos GENERALES'!$D$10),"",'datos GENERALES'!$D$10))</f>
        <v/>
      </c>
      <c r="O2570" s="48" t="str">
        <f>IFERROR(VLOOKUP(N2570,ListaEspecies!$B$3:$D$45,2,FALSE),"")</f>
        <v/>
      </c>
      <c r="P2570" s="96" t="str">
        <f>IFERROR(VLOOKUP(N2570,ListaEspecies!$B$3:$D$45,3,FALSE),"")</f>
        <v/>
      </c>
      <c r="R2570" s="42" t="str">
        <f>IF(ISBLANK($J2570),"",IF(ISBLANK('datos GENERALES'!$B$15),"",'datos GENERALES'!$B$15))</f>
        <v/>
      </c>
      <c r="S2570" s="49" t="str">
        <f t="shared" si="322"/>
        <v/>
      </c>
      <c r="T2570" s="49" t="str">
        <f t="shared" si="323"/>
        <v/>
      </c>
      <c r="AA2570" s="50" t="str">
        <f t="shared" si="327"/>
        <v/>
      </c>
      <c r="AE2570" s="50" t="str">
        <f t="shared" si="324"/>
        <v/>
      </c>
      <c r="AI2570" s="19" t="str">
        <f t="shared" si="325"/>
        <v/>
      </c>
      <c r="AJ2570"/>
      <c r="AK2570" s="19" t="str">
        <f t="shared" si="326"/>
        <v/>
      </c>
    </row>
    <row r="2571" spans="1:37" x14ac:dyDescent="0.25">
      <c r="A2571" s="42" t="str">
        <f t="shared" si="320"/>
        <v/>
      </c>
      <c r="B2571" s="42" t="str">
        <f t="shared" si="321"/>
        <v/>
      </c>
      <c r="C2571" s="42" t="str">
        <f>IF(ISBLANK($N2571),"",IF(ISBLANK('datos GENERALES'!B$16),"",'datos GENERALES'!B$16))</f>
        <v/>
      </c>
      <c r="D2571" s="43" t="str">
        <f>IF(ISBLANK($N2571),"","SGBTM/AUTAROC/"&amp;'datos GENERALES'!B$5&amp;"_"&amp;'datos GENERALES'!C$5&amp;"_"&amp;'datos GENERALES'!D$5)</f>
        <v/>
      </c>
      <c r="E2571" s="42" t="str">
        <f>IF(ISBLANK($N2571),"",IF(ISBLANK('datos GENERALES'!$B$6),"",'datos GENERALES'!$B$6))</f>
        <v/>
      </c>
      <c r="F2571" s="42" t="str">
        <f>IF(ISBLANK($N2571),"",IF(ISBLANK('datos GENERALES'!$B$7),"",'datos GENERALES'!$B$7))</f>
        <v/>
      </c>
      <c r="G2571" s="42" t="str">
        <f>IF(ISBLANK($N2571),"",IF(ISBLANK('datos GENERALES'!$B$10),"",'datos GENERALES'!$B$10))</f>
        <v/>
      </c>
      <c r="H2571" s="42" t="str">
        <f>IF(ISBLANK($N2571),"",IF(ISBLANK('datos GENERALES'!$C$10),"",'datos GENERALES'!$C$10))</f>
        <v/>
      </c>
      <c r="I2571" s="42" t="str">
        <f>IF(ISBLANK($N2571),"",IF(ISBLANK('datos GENERALES'!$D$10),"",'datos GENERALES'!$D$10))</f>
        <v/>
      </c>
      <c r="O2571" s="48" t="str">
        <f>IFERROR(VLOOKUP(N2571,ListaEspecies!$B$3:$D$45,2,FALSE),"")</f>
        <v/>
      </c>
      <c r="P2571" s="96" t="str">
        <f>IFERROR(VLOOKUP(N2571,ListaEspecies!$B$3:$D$45,3,FALSE),"")</f>
        <v/>
      </c>
      <c r="R2571" s="42" t="str">
        <f>IF(ISBLANK($J2571),"",IF(ISBLANK('datos GENERALES'!$B$15),"",'datos GENERALES'!$B$15))</f>
        <v/>
      </c>
      <c r="S2571" s="49" t="str">
        <f t="shared" si="322"/>
        <v/>
      </c>
      <c r="T2571" s="49" t="str">
        <f t="shared" si="323"/>
        <v/>
      </c>
      <c r="AA2571" s="50" t="str">
        <f t="shared" si="327"/>
        <v/>
      </c>
      <c r="AE2571" s="50" t="str">
        <f t="shared" si="324"/>
        <v/>
      </c>
      <c r="AI2571" s="19" t="str">
        <f t="shared" si="325"/>
        <v/>
      </c>
      <c r="AJ2571"/>
      <c r="AK2571" s="19" t="str">
        <f t="shared" si="326"/>
        <v/>
      </c>
    </row>
    <row r="2572" spans="1:37" x14ac:dyDescent="0.25">
      <c r="A2572" s="42" t="str">
        <f t="shared" si="320"/>
        <v/>
      </c>
      <c r="B2572" s="42" t="str">
        <f t="shared" si="321"/>
        <v/>
      </c>
      <c r="C2572" s="42" t="str">
        <f>IF(ISBLANK($N2572),"",IF(ISBLANK('datos GENERALES'!B$16),"",'datos GENERALES'!B$16))</f>
        <v/>
      </c>
      <c r="D2572" s="43" t="str">
        <f>IF(ISBLANK($N2572),"","SGBTM/AUTAROC/"&amp;'datos GENERALES'!B$5&amp;"_"&amp;'datos GENERALES'!C$5&amp;"_"&amp;'datos GENERALES'!D$5)</f>
        <v/>
      </c>
      <c r="E2572" s="42" t="str">
        <f>IF(ISBLANK($N2572),"",IF(ISBLANK('datos GENERALES'!$B$6),"",'datos GENERALES'!$B$6))</f>
        <v/>
      </c>
      <c r="F2572" s="42" t="str">
        <f>IF(ISBLANK($N2572),"",IF(ISBLANK('datos GENERALES'!$B$7),"",'datos GENERALES'!$B$7))</f>
        <v/>
      </c>
      <c r="G2572" s="42" t="str">
        <f>IF(ISBLANK($N2572),"",IF(ISBLANK('datos GENERALES'!$B$10),"",'datos GENERALES'!$B$10))</f>
        <v/>
      </c>
      <c r="H2572" s="42" t="str">
        <f>IF(ISBLANK($N2572),"",IF(ISBLANK('datos GENERALES'!$C$10),"",'datos GENERALES'!$C$10))</f>
        <v/>
      </c>
      <c r="I2572" s="42" t="str">
        <f>IF(ISBLANK($N2572),"",IF(ISBLANK('datos GENERALES'!$D$10),"",'datos GENERALES'!$D$10))</f>
        <v/>
      </c>
      <c r="O2572" s="48" t="str">
        <f>IFERROR(VLOOKUP(N2572,ListaEspecies!$B$3:$D$45,2,FALSE),"")</f>
        <v/>
      </c>
      <c r="P2572" s="96" t="str">
        <f>IFERROR(VLOOKUP(N2572,ListaEspecies!$B$3:$D$45,3,FALSE),"")</f>
        <v/>
      </c>
      <c r="R2572" s="42" t="str">
        <f>IF(ISBLANK($J2572),"",IF(ISBLANK('datos GENERALES'!$B$15),"",'datos GENERALES'!$B$15))</f>
        <v/>
      </c>
      <c r="S2572" s="49" t="str">
        <f t="shared" si="322"/>
        <v/>
      </c>
      <c r="T2572" s="49" t="str">
        <f t="shared" si="323"/>
        <v/>
      </c>
      <c r="AA2572" s="50" t="str">
        <f t="shared" si="327"/>
        <v/>
      </c>
      <c r="AE2572" s="50" t="str">
        <f t="shared" si="324"/>
        <v/>
      </c>
      <c r="AI2572" s="19" t="str">
        <f t="shared" si="325"/>
        <v/>
      </c>
      <c r="AJ2572"/>
      <c r="AK2572" s="19" t="str">
        <f t="shared" si="326"/>
        <v/>
      </c>
    </row>
    <row r="2573" spans="1:37" x14ac:dyDescent="0.25">
      <c r="A2573" s="42" t="str">
        <f t="shared" si="320"/>
        <v/>
      </c>
      <c r="B2573" s="42" t="str">
        <f t="shared" si="321"/>
        <v/>
      </c>
      <c r="C2573" s="42" t="str">
        <f>IF(ISBLANK($N2573),"",IF(ISBLANK('datos GENERALES'!B$16),"",'datos GENERALES'!B$16))</f>
        <v/>
      </c>
      <c r="D2573" s="43" t="str">
        <f>IF(ISBLANK($N2573),"","SGBTM/AUTAROC/"&amp;'datos GENERALES'!B$5&amp;"_"&amp;'datos GENERALES'!C$5&amp;"_"&amp;'datos GENERALES'!D$5)</f>
        <v/>
      </c>
      <c r="E2573" s="42" t="str">
        <f>IF(ISBLANK($N2573),"",IF(ISBLANK('datos GENERALES'!$B$6),"",'datos GENERALES'!$B$6))</f>
        <v/>
      </c>
      <c r="F2573" s="42" t="str">
        <f>IF(ISBLANK($N2573),"",IF(ISBLANK('datos GENERALES'!$B$7),"",'datos GENERALES'!$B$7))</f>
        <v/>
      </c>
      <c r="G2573" s="42" t="str">
        <f>IF(ISBLANK($N2573),"",IF(ISBLANK('datos GENERALES'!$B$10),"",'datos GENERALES'!$B$10))</f>
        <v/>
      </c>
      <c r="H2573" s="42" t="str">
        <f>IF(ISBLANK($N2573),"",IF(ISBLANK('datos GENERALES'!$C$10),"",'datos GENERALES'!$C$10))</f>
        <v/>
      </c>
      <c r="I2573" s="42" t="str">
        <f>IF(ISBLANK($N2573),"",IF(ISBLANK('datos GENERALES'!$D$10),"",'datos GENERALES'!$D$10))</f>
        <v/>
      </c>
      <c r="O2573" s="48" t="str">
        <f>IFERROR(VLOOKUP(N2573,ListaEspecies!$B$3:$D$45,2,FALSE),"")</f>
        <v/>
      </c>
      <c r="P2573" s="96" t="str">
        <f>IFERROR(VLOOKUP(N2573,ListaEspecies!$B$3:$D$45,3,FALSE),"")</f>
        <v/>
      </c>
      <c r="R2573" s="42" t="str">
        <f>IF(ISBLANK($J2573),"",IF(ISBLANK('datos GENERALES'!$B$15),"",'datos GENERALES'!$B$15))</f>
        <v/>
      </c>
      <c r="S2573" s="49" t="str">
        <f t="shared" si="322"/>
        <v/>
      </c>
      <c r="T2573" s="49" t="str">
        <f t="shared" si="323"/>
        <v/>
      </c>
      <c r="AA2573" s="50" t="str">
        <f t="shared" si="327"/>
        <v/>
      </c>
      <c r="AE2573" s="50" t="str">
        <f t="shared" si="324"/>
        <v/>
      </c>
      <c r="AI2573" s="19" t="str">
        <f t="shared" si="325"/>
        <v/>
      </c>
      <c r="AJ2573"/>
      <c r="AK2573" s="19" t="str">
        <f t="shared" si="326"/>
        <v/>
      </c>
    </row>
    <row r="2574" spans="1:37" x14ac:dyDescent="0.25">
      <c r="A2574" s="42" t="str">
        <f t="shared" si="320"/>
        <v/>
      </c>
      <c r="B2574" s="42" t="str">
        <f t="shared" si="321"/>
        <v/>
      </c>
      <c r="C2574" s="42" t="str">
        <f>IF(ISBLANK($N2574),"",IF(ISBLANK('datos GENERALES'!B$16),"",'datos GENERALES'!B$16))</f>
        <v/>
      </c>
      <c r="D2574" s="43" t="str">
        <f>IF(ISBLANK($N2574),"","SGBTM/AUTAROC/"&amp;'datos GENERALES'!B$5&amp;"_"&amp;'datos GENERALES'!C$5&amp;"_"&amp;'datos GENERALES'!D$5)</f>
        <v/>
      </c>
      <c r="E2574" s="42" t="str">
        <f>IF(ISBLANK($N2574),"",IF(ISBLANK('datos GENERALES'!$B$6),"",'datos GENERALES'!$B$6))</f>
        <v/>
      </c>
      <c r="F2574" s="42" t="str">
        <f>IF(ISBLANK($N2574),"",IF(ISBLANK('datos GENERALES'!$B$7),"",'datos GENERALES'!$B$7))</f>
        <v/>
      </c>
      <c r="G2574" s="42" t="str">
        <f>IF(ISBLANK($N2574),"",IF(ISBLANK('datos GENERALES'!$B$10),"",'datos GENERALES'!$B$10))</f>
        <v/>
      </c>
      <c r="H2574" s="42" t="str">
        <f>IF(ISBLANK($N2574),"",IF(ISBLANK('datos GENERALES'!$C$10),"",'datos GENERALES'!$C$10))</f>
        <v/>
      </c>
      <c r="I2574" s="42" t="str">
        <f>IF(ISBLANK($N2574),"",IF(ISBLANK('datos GENERALES'!$D$10),"",'datos GENERALES'!$D$10))</f>
        <v/>
      </c>
      <c r="O2574" s="48" t="str">
        <f>IFERROR(VLOOKUP(N2574,ListaEspecies!$B$3:$D$45,2,FALSE),"")</f>
        <v/>
      </c>
      <c r="P2574" s="96" t="str">
        <f>IFERROR(VLOOKUP(N2574,ListaEspecies!$B$3:$D$45,3,FALSE),"")</f>
        <v/>
      </c>
      <c r="R2574" s="42" t="str">
        <f>IF(ISBLANK($J2574),"",IF(ISBLANK('datos GENERALES'!$B$15),"",'datos GENERALES'!$B$15))</f>
        <v/>
      </c>
      <c r="S2574" s="49" t="str">
        <f t="shared" si="322"/>
        <v/>
      </c>
      <c r="T2574" s="49" t="str">
        <f t="shared" si="323"/>
        <v/>
      </c>
      <c r="AA2574" s="50" t="str">
        <f t="shared" si="327"/>
        <v/>
      </c>
      <c r="AE2574" s="50" t="str">
        <f t="shared" si="324"/>
        <v/>
      </c>
      <c r="AI2574" s="19" t="str">
        <f t="shared" si="325"/>
        <v/>
      </c>
      <c r="AJ2574"/>
      <c r="AK2574" s="19" t="str">
        <f t="shared" si="326"/>
        <v/>
      </c>
    </row>
    <row r="2575" spans="1:37" x14ac:dyDescent="0.25">
      <c r="A2575" s="42" t="str">
        <f t="shared" si="320"/>
        <v/>
      </c>
      <c r="B2575" s="42" t="str">
        <f t="shared" si="321"/>
        <v/>
      </c>
      <c r="C2575" s="42" t="str">
        <f>IF(ISBLANK($N2575),"",IF(ISBLANK('datos GENERALES'!B$16),"",'datos GENERALES'!B$16))</f>
        <v/>
      </c>
      <c r="D2575" s="43" t="str">
        <f>IF(ISBLANK($N2575),"","SGBTM/AUTAROC/"&amp;'datos GENERALES'!B$5&amp;"_"&amp;'datos GENERALES'!C$5&amp;"_"&amp;'datos GENERALES'!D$5)</f>
        <v/>
      </c>
      <c r="E2575" s="42" t="str">
        <f>IF(ISBLANK($N2575),"",IF(ISBLANK('datos GENERALES'!$B$6),"",'datos GENERALES'!$B$6))</f>
        <v/>
      </c>
      <c r="F2575" s="42" t="str">
        <f>IF(ISBLANK($N2575),"",IF(ISBLANK('datos GENERALES'!$B$7),"",'datos GENERALES'!$B$7))</f>
        <v/>
      </c>
      <c r="G2575" s="42" t="str">
        <f>IF(ISBLANK($N2575),"",IF(ISBLANK('datos GENERALES'!$B$10),"",'datos GENERALES'!$B$10))</f>
        <v/>
      </c>
      <c r="H2575" s="42" t="str">
        <f>IF(ISBLANK($N2575),"",IF(ISBLANK('datos GENERALES'!$C$10),"",'datos GENERALES'!$C$10))</f>
        <v/>
      </c>
      <c r="I2575" s="42" t="str">
        <f>IF(ISBLANK($N2575),"",IF(ISBLANK('datos GENERALES'!$D$10),"",'datos GENERALES'!$D$10))</f>
        <v/>
      </c>
      <c r="O2575" s="48" t="str">
        <f>IFERROR(VLOOKUP(N2575,ListaEspecies!$B$3:$D$45,2,FALSE),"")</f>
        <v/>
      </c>
      <c r="P2575" s="96" t="str">
        <f>IFERROR(VLOOKUP(N2575,ListaEspecies!$B$3:$D$45,3,FALSE),"")</f>
        <v/>
      </c>
      <c r="R2575" s="42" t="str">
        <f>IF(ISBLANK($J2575),"",IF(ISBLANK('datos GENERALES'!$B$15),"",'datos GENERALES'!$B$15))</f>
        <v/>
      </c>
      <c r="S2575" s="49" t="str">
        <f t="shared" si="322"/>
        <v/>
      </c>
      <c r="T2575" s="49" t="str">
        <f t="shared" si="323"/>
        <v/>
      </c>
      <c r="AA2575" s="50" t="str">
        <f t="shared" si="327"/>
        <v/>
      </c>
      <c r="AE2575" s="50" t="str">
        <f t="shared" si="324"/>
        <v/>
      </c>
      <c r="AI2575" s="19" t="str">
        <f t="shared" si="325"/>
        <v/>
      </c>
      <c r="AJ2575"/>
      <c r="AK2575" s="19" t="str">
        <f t="shared" si="326"/>
        <v/>
      </c>
    </row>
    <row r="2576" spans="1:37" x14ac:dyDescent="0.25">
      <c r="A2576" s="42" t="str">
        <f t="shared" si="320"/>
        <v/>
      </c>
      <c r="B2576" s="42" t="str">
        <f t="shared" si="321"/>
        <v/>
      </c>
      <c r="C2576" s="42" t="str">
        <f>IF(ISBLANK($N2576),"",IF(ISBLANK('datos GENERALES'!B$16),"",'datos GENERALES'!B$16))</f>
        <v/>
      </c>
      <c r="D2576" s="43" t="str">
        <f>IF(ISBLANK($N2576),"","SGBTM/AUTAROC/"&amp;'datos GENERALES'!B$5&amp;"_"&amp;'datos GENERALES'!C$5&amp;"_"&amp;'datos GENERALES'!D$5)</f>
        <v/>
      </c>
      <c r="E2576" s="42" t="str">
        <f>IF(ISBLANK($N2576),"",IF(ISBLANK('datos GENERALES'!$B$6),"",'datos GENERALES'!$B$6))</f>
        <v/>
      </c>
      <c r="F2576" s="42" t="str">
        <f>IF(ISBLANK($N2576),"",IF(ISBLANK('datos GENERALES'!$B$7),"",'datos GENERALES'!$B$7))</f>
        <v/>
      </c>
      <c r="G2576" s="42" t="str">
        <f>IF(ISBLANK($N2576),"",IF(ISBLANK('datos GENERALES'!$B$10),"",'datos GENERALES'!$B$10))</f>
        <v/>
      </c>
      <c r="H2576" s="42" t="str">
        <f>IF(ISBLANK($N2576),"",IF(ISBLANK('datos GENERALES'!$C$10),"",'datos GENERALES'!$C$10))</f>
        <v/>
      </c>
      <c r="I2576" s="42" t="str">
        <f>IF(ISBLANK($N2576),"",IF(ISBLANK('datos GENERALES'!$D$10),"",'datos GENERALES'!$D$10))</f>
        <v/>
      </c>
      <c r="O2576" s="48" t="str">
        <f>IFERROR(VLOOKUP(N2576,ListaEspecies!$B$3:$D$45,2,FALSE),"")</f>
        <v/>
      </c>
      <c r="P2576" s="96" t="str">
        <f>IFERROR(VLOOKUP(N2576,ListaEspecies!$B$3:$D$45,3,FALSE),"")</f>
        <v/>
      </c>
      <c r="R2576" s="42" t="str">
        <f>IF(ISBLANK($J2576),"",IF(ISBLANK('datos GENERALES'!$B$15),"",'datos GENERALES'!$B$15))</f>
        <v/>
      </c>
      <c r="S2576" s="49" t="str">
        <f t="shared" si="322"/>
        <v/>
      </c>
      <c r="T2576" s="49" t="str">
        <f t="shared" si="323"/>
        <v/>
      </c>
      <c r="AA2576" s="50" t="str">
        <f t="shared" si="327"/>
        <v/>
      </c>
      <c r="AE2576" s="50" t="str">
        <f t="shared" si="324"/>
        <v/>
      </c>
      <c r="AI2576" s="19" t="str">
        <f t="shared" si="325"/>
        <v/>
      </c>
      <c r="AJ2576"/>
      <c r="AK2576" s="19" t="str">
        <f t="shared" si="326"/>
        <v/>
      </c>
    </row>
    <row r="2577" spans="1:37" x14ac:dyDescent="0.25">
      <c r="A2577" s="42" t="str">
        <f t="shared" si="320"/>
        <v/>
      </c>
      <c r="B2577" s="42" t="str">
        <f t="shared" si="321"/>
        <v/>
      </c>
      <c r="C2577" s="42" t="str">
        <f>IF(ISBLANK($N2577),"",IF(ISBLANK('datos GENERALES'!B$16),"",'datos GENERALES'!B$16))</f>
        <v/>
      </c>
      <c r="D2577" s="43" t="str">
        <f>IF(ISBLANK($N2577),"","SGBTM/AUTAROC/"&amp;'datos GENERALES'!B$5&amp;"_"&amp;'datos GENERALES'!C$5&amp;"_"&amp;'datos GENERALES'!D$5)</f>
        <v/>
      </c>
      <c r="E2577" s="42" t="str">
        <f>IF(ISBLANK($N2577),"",IF(ISBLANK('datos GENERALES'!$B$6),"",'datos GENERALES'!$B$6))</f>
        <v/>
      </c>
      <c r="F2577" s="42" t="str">
        <f>IF(ISBLANK($N2577),"",IF(ISBLANK('datos GENERALES'!$B$7),"",'datos GENERALES'!$B$7))</f>
        <v/>
      </c>
      <c r="G2577" s="42" t="str">
        <f>IF(ISBLANK($N2577),"",IF(ISBLANK('datos GENERALES'!$B$10),"",'datos GENERALES'!$B$10))</f>
        <v/>
      </c>
      <c r="H2577" s="42" t="str">
        <f>IF(ISBLANK($N2577),"",IF(ISBLANK('datos GENERALES'!$C$10),"",'datos GENERALES'!$C$10))</f>
        <v/>
      </c>
      <c r="I2577" s="42" t="str">
        <f>IF(ISBLANK($N2577),"",IF(ISBLANK('datos GENERALES'!$D$10),"",'datos GENERALES'!$D$10))</f>
        <v/>
      </c>
      <c r="O2577" s="48" t="str">
        <f>IFERROR(VLOOKUP(N2577,ListaEspecies!$B$3:$D$45,2,FALSE),"")</f>
        <v/>
      </c>
      <c r="P2577" s="96" t="str">
        <f>IFERROR(VLOOKUP(N2577,ListaEspecies!$B$3:$D$45,3,FALSE),"")</f>
        <v/>
      </c>
      <c r="R2577" s="42" t="str">
        <f>IF(ISBLANK($J2577),"",IF(ISBLANK('datos GENERALES'!$B$15),"",'datos GENERALES'!$B$15))</f>
        <v/>
      </c>
      <c r="S2577" s="49" t="str">
        <f t="shared" si="322"/>
        <v/>
      </c>
      <c r="T2577" s="49" t="str">
        <f t="shared" si="323"/>
        <v/>
      </c>
      <c r="AA2577" s="50" t="str">
        <f t="shared" si="327"/>
        <v/>
      </c>
      <c r="AE2577" s="50" t="str">
        <f t="shared" si="324"/>
        <v/>
      </c>
      <c r="AI2577" s="19" t="str">
        <f t="shared" si="325"/>
        <v/>
      </c>
      <c r="AJ2577"/>
      <c r="AK2577" s="19" t="str">
        <f t="shared" si="326"/>
        <v/>
      </c>
    </row>
    <row r="2578" spans="1:37" x14ac:dyDescent="0.25">
      <c r="A2578" s="42" t="str">
        <f t="shared" si="320"/>
        <v/>
      </c>
      <c r="B2578" s="42" t="str">
        <f t="shared" si="321"/>
        <v/>
      </c>
      <c r="C2578" s="42" t="str">
        <f>IF(ISBLANK($N2578),"",IF(ISBLANK('datos GENERALES'!B$16),"",'datos GENERALES'!B$16))</f>
        <v/>
      </c>
      <c r="D2578" s="43" t="str">
        <f>IF(ISBLANK($N2578),"","SGBTM/AUTAROC/"&amp;'datos GENERALES'!B$5&amp;"_"&amp;'datos GENERALES'!C$5&amp;"_"&amp;'datos GENERALES'!D$5)</f>
        <v/>
      </c>
      <c r="E2578" s="42" t="str">
        <f>IF(ISBLANK($N2578),"",IF(ISBLANK('datos GENERALES'!$B$6),"",'datos GENERALES'!$B$6))</f>
        <v/>
      </c>
      <c r="F2578" s="42" t="str">
        <f>IF(ISBLANK($N2578),"",IF(ISBLANK('datos GENERALES'!$B$7),"",'datos GENERALES'!$B$7))</f>
        <v/>
      </c>
      <c r="G2578" s="42" t="str">
        <f>IF(ISBLANK($N2578),"",IF(ISBLANK('datos GENERALES'!$B$10),"",'datos GENERALES'!$B$10))</f>
        <v/>
      </c>
      <c r="H2578" s="42" t="str">
        <f>IF(ISBLANK($N2578),"",IF(ISBLANK('datos GENERALES'!$C$10),"",'datos GENERALES'!$C$10))</f>
        <v/>
      </c>
      <c r="I2578" s="42" t="str">
        <f>IF(ISBLANK($N2578),"",IF(ISBLANK('datos GENERALES'!$D$10),"",'datos GENERALES'!$D$10))</f>
        <v/>
      </c>
      <c r="O2578" s="48" t="str">
        <f>IFERROR(VLOOKUP(N2578,ListaEspecies!$B$3:$D$45,2,FALSE),"")</f>
        <v/>
      </c>
      <c r="P2578" s="96" t="str">
        <f>IFERROR(VLOOKUP(N2578,ListaEspecies!$B$3:$D$45,3,FALSE),"")</f>
        <v/>
      </c>
      <c r="R2578" s="42" t="str">
        <f>IF(ISBLANK($J2578),"",IF(ISBLANK('datos GENERALES'!$B$15),"",'datos GENERALES'!$B$15))</f>
        <v/>
      </c>
      <c r="S2578" s="49" t="str">
        <f t="shared" si="322"/>
        <v/>
      </c>
      <c r="T2578" s="49" t="str">
        <f t="shared" si="323"/>
        <v/>
      </c>
      <c r="AA2578" s="50" t="str">
        <f t="shared" si="327"/>
        <v/>
      </c>
      <c r="AE2578" s="50" t="str">
        <f t="shared" si="324"/>
        <v/>
      </c>
      <c r="AI2578" s="19" t="str">
        <f t="shared" si="325"/>
        <v/>
      </c>
      <c r="AJ2578"/>
      <c r="AK2578" s="19" t="str">
        <f t="shared" si="326"/>
        <v/>
      </c>
    </row>
    <row r="2579" spans="1:37" x14ac:dyDescent="0.25">
      <c r="A2579" s="42" t="str">
        <f t="shared" si="320"/>
        <v/>
      </c>
      <c r="B2579" s="42" t="str">
        <f t="shared" si="321"/>
        <v/>
      </c>
      <c r="C2579" s="42" t="str">
        <f>IF(ISBLANK($N2579),"",IF(ISBLANK('datos GENERALES'!B$16),"",'datos GENERALES'!B$16))</f>
        <v/>
      </c>
      <c r="D2579" s="43" t="str">
        <f>IF(ISBLANK($N2579),"","SGBTM/AUTAROC/"&amp;'datos GENERALES'!B$5&amp;"_"&amp;'datos GENERALES'!C$5&amp;"_"&amp;'datos GENERALES'!D$5)</f>
        <v/>
      </c>
      <c r="E2579" s="42" t="str">
        <f>IF(ISBLANK($N2579),"",IF(ISBLANK('datos GENERALES'!$B$6),"",'datos GENERALES'!$B$6))</f>
        <v/>
      </c>
      <c r="F2579" s="42" t="str">
        <f>IF(ISBLANK($N2579),"",IF(ISBLANK('datos GENERALES'!$B$7),"",'datos GENERALES'!$B$7))</f>
        <v/>
      </c>
      <c r="G2579" s="42" t="str">
        <f>IF(ISBLANK($N2579),"",IF(ISBLANK('datos GENERALES'!$B$10),"",'datos GENERALES'!$B$10))</f>
        <v/>
      </c>
      <c r="H2579" s="42" t="str">
        <f>IF(ISBLANK($N2579),"",IF(ISBLANK('datos GENERALES'!$C$10),"",'datos GENERALES'!$C$10))</f>
        <v/>
      </c>
      <c r="I2579" s="42" t="str">
        <f>IF(ISBLANK($N2579),"",IF(ISBLANK('datos GENERALES'!$D$10),"",'datos GENERALES'!$D$10))</f>
        <v/>
      </c>
      <c r="O2579" s="48" t="str">
        <f>IFERROR(VLOOKUP(N2579,ListaEspecies!$B$3:$D$45,2,FALSE),"")</f>
        <v/>
      </c>
      <c r="P2579" s="96" t="str">
        <f>IFERROR(VLOOKUP(N2579,ListaEspecies!$B$3:$D$45,3,FALSE),"")</f>
        <v/>
      </c>
      <c r="R2579" s="42" t="str">
        <f>IF(ISBLANK($J2579),"",IF(ISBLANK('datos GENERALES'!$B$15),"",'datos GENERALES'!$B$15))</f>
        <v/>
      </c>
      <c r="S2579" s="49" t="str">
        <f t="shared" si="322"/>
        <v/>
      </c>
      <c r="T2579" s="49" t="str">
        <f t="shared" si="323"/>
        <v/>
      </c>
      <c r="AA2579" s="50" t="str">
        <f t="shared" si="327"/>
        <v/>
      </c>
      <c r="AE2579" s="50" t="str">
        <f t="shared" si="324"/>
        <v/>
      </c>
      <c r="AI2579" s="19" t="str">
        <f t="shared" si="325"/>
        <v/>
      </c>
      <c r="AJ2579"/>
      <c r="AK2579" s="19" t="str">
        <f t="shared" si="326"/>
        <v/>
      </c>
    </row>
    <row r="2580" spans="1:37" x14ac:dyDescent="0.25">
      <c r="A2580" s="42" t="str">
        <f t="shared" si="320"/>
        <v/>
      </c>
      <c r="B2580" s="42" t="str">
        <f t="shared" si="321"/>
        <v/>
      </c>
      <c r="C2580" s="42" t="str">
        <f>IF(ISBLANK($N2580),"",IF(ISBLANK('datos GENERALES'!B$16),"",'datos GENERALES'!B$16))</f>
        <v/>
      </c>
      <c r="D2580" s="43" t="str">
        <f>IF(ISBLANK($N2580),"","SGBTM/AUTAROC/"&amp;'datos GENERALES'!B$5&amp;"_"&amp;'datos GENERALES'!C$5&amp;"_"&amp;'datos GENERALES'!D$5)</f>
        <v/>
      </c>
      <c r="E2580" s="42" t="str">
        <f>IF(ISBLANK($N2580),"",IF(ISBLANK('datos GENERALES'!$B$6),"",'datos GENERALES'!$B$6))</f>
        <v/>
      </c>
      <c r="F2580" s="42" t="str">
        <f>IF(ISBLANK($N2580),"",IF(ISBLANK('datos GENERALES'!$B$7),"",'datos GENERALES'!$B$7))</f>
        <v/>
      </c>
      <c r="G2580" s="42" t="str">
        <f>IF(ISBLANK($N2580),"",IF(ISBLANK('datos GENERALES'!$B$10),"",'datos GENERALES'!$B$10))</f>
        <v/>
      </c>
      <c r="H2580" s="42" t="str">
        <f>IF(ISBLANK($N2580),"",IF(ISBLANK('datos GENERALES'!$C$10),"",'datos GENERALES'!$C$10))</f>
        <v/>
      </c>
      <c r="I2580" s="42" t="str">
        <f>IF(ISBLANK($N2580),"",IF(ISBLANK('datos GENERALES'!$D$10),"",'datos GENERALES'!$D$10))</f>
        <v/>
      </c>
      <c r="O2580" s="48" t="str">
        <f>IFERROR(VLOOKUP(N2580,ListaEspecies!$B$3:$D$45,2,FALSE),"")</f>
        <v/>
      </c>
      <c r="P2580" s="96" t="str">
        <f>IFERROR(VLOOKUP(N2580,ListaEspecies!$B$3:$D$45,3,FALSE),"")</f>
        <v/>
      </c>
      <c r="R2580" s="42" t="str">
        <f>IF(ISBLANK($J2580),"",IF(ISBLANK('datos GENERALES'!$B$15),"",'datos GENERALES'!$B$15))</f>
        <v/>
      </c>
      <c r="S2580" s="49" t="str">
        <f t="shared" si="322"/>
        <v/>
      </c>
      <c r="T2580" s="49" t="str">
        <f t="shared" si="323"/>
        <v/>
      </c>
      <c r="AA2580" s="50" t="str">
        <f t="shared" si="327"/>
        <v/>
      </c>
      <c r="AE2580" s="50" t="str">
        <f t="shared" si="324"/>
        <v/>
      </c>
      <c r="AI2580" s="19" t="str">
        <f t="shared" si="325"/>
        <v/>
      </c>
      <c r="AJ2580"/>
      <c r="AK2580" s="19" t="str">
        <f t="shared" si="326"/>
        <v/>
      </c>
    </row>
    <row r="2581" spans="1:37" x14ac:dyDescent="0.25">
      <c r="A2581" s="42" t="str">
        <f t="shared" si="320"/>
        <v/>
      </c>
      <c r="B2581" s="42" t="str">
        <f t="shared" si="321"/>
        <v/>
      </c>
      <c r="C2581" s="42" t="str">
        <f>IF(ISBLANK($N2581),"",IF(ISBLANK('datos GENERALES'!B$16),"",'datos GENERALES'!B$16))</f>
        <v/>
      </c>
      <c r="D2581" s="43" t="str">
        <f>IF(ISBLANK($N2581),"","SGBTM/AUTAROC/"&amp;'datos GENERALES'!B$5&amp;"_"&amp;'datos GENERALES'!C$5&amp;"_"&amp;'datos GENERALES'!D$5)</f>
        <v/>
      </c>
      <c r="E2581" s="42" t="str">
        <f>IF(ISBLANK($N2581),"",IF(ISBLANK('datos GENERALES'!$B$6),"",'datos GENERALES'!$B$6))</f>
        <v/>
      </c>
      <c r="F2581" s="42" t="str">
        <f>IF(ISBLANK($N2581),"",IF(ISBLANK('datos GENERALES'!$B$7),"",'datos GENERALES'!$B$7))</f>
        <v/>
      </c>
      <c r="G2581" s="42" t="str">
        <f>IF(ISBLANK($N2581),"",IF(ISBLANK('datos GENERALES'!$B$10),"",'datos GENERALES'!$B$10))</f>
        <v/>
      </c>
      <c r="H2581" s="42" t="str">
        <f>IF(ISBLANK($N2581),"",IF(ISBLANK('datos GENERALES'!$C$10),"",'datos GENERALES'!$C$10))</f>
        <v/>
      </c>
      <c r="I2581" s="42" t="str">
        <f>IF(ISBLANK($N2581),"",IF(ISBLANK('datos GENERALES'!$D$10),"",'datos GENERALES'!$D$10))</f>
        <v/>
      </c>
      <c r="O2581" s="48" t="str">
        <f>IFERROR(VLOOKUP(N2581,ListaEspecies!$B$3:$D$45,2,FALSE),"")</f>
        <v/>
      </c>
      <c r="P2581" s="96" t="str">
        <f>IFERROR(VLOOKUP(N2581,ListaEspecies!$B$3:$D$45,3,FALSE),"")</f>
        <v/>
      </c>
      <c r="R2581" s="42" t="str">
        <f>IF(ISBLANK($J2581),"",IF(ISBLANK('datos GENERALES'!$B$15),"",'datos GENERALES'!$B$15))</f>
        <v/>
      </c>
      <c r="S2581" s="49" t="str">
        <f t="shared" si="322"/>
        <v/>
      </c>
      <c r="T2581" s="49" t="str">
        <f t="shared" si="323"/>
        <v/>
      </c>
      <c r="AA2581" s="50" t="str">
        <f t="shared" si="327"/>
        <v/>
      </c>
      <c r="AE2581" s="50" t="str">
        <f t="shared" si="324"/>
        <v/>
      </c>
      <c r="AI2581" s="19" t="str">
        <f t="shared" si="325"/>
        <v/>
      </c>
      <c r="AJ2581"/>
      <c r="AK2581" s="19" t="str">
        <f t="shared" si="326"/>
        <v/>
      </c>
    </row>
    <row r="2582" spans="1:37" x14ac:dyDescent="0.25">
      <c r="A2582" s="42" t="str">
        <f t="shared" si="320"/>
        <v/>
      </c>
      <c r="B2582" s="42" t="str">
        <f t="shared" si="321"/>
        <v/>
      </c>
      <c r="C2582" s="42" t="str">
        <f>IF(ISBLANK($N2582),"",IF(ISBLANK('datos GENERALES'!B$16),"",'datos GENERALES'!B$16))</f>
        <v/>
      </c>
      <c r="D2582" s="43" t="str">
        <f>IF(ISBLANK($N2582),"","SGBTM/AUTAROC/"&amp;'datos GENERALES'!B$5&amp;"_"&amp;'datos GENERALES'!C$5&amp;"_"&amp;'datos GENERALES'!D$5)</f>
        <v/>
      </c>
      <c r="E2582" s="42" t="str">
        <f>IF(ISBLANK($N2582),"",IF(ISBLANK('datos GENERALES'!$B$6),"",'datos GENERALES'!$B$6))</f>
        <v/>
      </c>
      <c r="F2582" s="42" t="str">
        <f>IF(ISBLANK($N2582),"",IF(ISBLANK('datos GENERALES'!$B$7),"",'datos GENERALES'!$B$7))</f>
        <v/>
      </c>
      <c r="G2582" s="42" t="str">
        <f>IF(ISBLANK($N2582),"",IF(ISBLANK('datos GENERALES'!$B$10),"",'datos GENERALES'!$B$10))</f>
        <v/>
      </c>
      <c r="H2582" s="42" t="str">
        <f>IF(ISBLANK($N2582),"",IF(ISBLANK('datos GENERALES'!$C$10),"",'datos GENERALES'!$C$10))</f>
        <v/>
      </c>
      <c r="I2582" s="42" t="str">
        <f>IF(ISBLANK($N2582),"",IF(ISBLANK('datos GENERALES'!$D$10),"",'datos GENERALES'!$D$10))</f>
        <v/>
      </c>
      <c r="O2582" s="48" t="str">
        <f>IFERROR(VLOOKUP(N2582,ListaEspecies!$B$3:$D$45,2,FALSE),"")</f>
        <v/>
      </c>
      <c r="P2582" s="96" t="str">
        <f>IFERROR(VLOOKUP(N2582,ListaEspecies!$B$3:$D$45,3,FALSE),"")</f>
        <v/>
      </c>
      <c r="R2582" s="42" t="str">
        <f>IF(ISBLANK($J2582),"",IF(ISBLANK('datos GENERALES'!$B$15),"",'datos GENERALES'!$B$15))</f>
        <v/>
      </c>
      <c r="S2582" s="49" t="str">
        <f t="shared" si="322"/>
        <v/>
      </c>
      <c r="T2582" s="49" t="str">
        <f t="shared" si="323"/>
        <v/>
      </c>
      <c r="AA2582" s="50" t="str">
        <f t="shared" si="327"/>
        <v/>
      </c>
      <c r="AE2582" s="50" t="str">
        <f t="shared" si="324"/>
        <v/>
      </c>
      <c r="AI2582" s="19" t="str">
        <f t="shared" si="325"/>
        <v/>
      </c>
      <c r="AJ2582"/>
      <c r="AK2582" s="19" t="str">
        <f t="shared" si="326"/>
        <v/>
      </c>
    </row>
    <row r="2583" spans="1:37" x14ac:dyDescent="0.25">
      <c r="A2583" s="42" t="str">
        <f t="shared" si="320"/>
        <v/>
      </c>
      <c r="B2583" s="42" t="str">
        <f t="shared" si="321"/>
        <v/>
      </c>
      <c r="C2583" s="42" t="str">
        <f>IF(ISBLANK($N2583),"",IF(ISBLANK('datos GENERALES'!B$16),"",'datos GENERALES'!B$16))</f>
        <v/>
      </c>
      <c r="D2583" s="43" t="str">
        <f>IF(ISBLANK($N2583),"","SGBTM/AUTAROC/"&amp;'datos GENERALES'!B$5&amp;"_"&amp;'datos GENERALES'!C$5&amp;"_"&amp;'datos GENERALES'!D$5)</f>
        <v/>
      </c>
      <c r="E2583" s="42" t="str">
        <f>IF(ISBLANK($N2583),"",IF(ISBLANK('datos GENERALES'!$B$6),"",'datos GENERALES'!$B$6))</f>
        <v/>
      </c>
      <c r="F2583" s="42" t="str">
        <f>IF(ISBLANK($N2583),"",IF(ISBLANK('datos GENERALES'!$B$7),"",'datos GENERALES'!$B$7))</f>
        <v/>
      </c>
      <c r="G2583" s="42" t="str">
        <f>IF(ISBLANK($N2583),"",IF(ISBLANK('datos GENERALES'!$B$10),"",'datos GENERALES'!$B$10))</f>
        <v/>
      </c>
      <c r="H2583" s="42" t="str">
        <f>IF(ISBLANK($N2583),"",IF(ISBLANK('datos GENERALES'!$C$10),"",'datos GENERALES'!$C$10))</f>
        <v/>
      </c>
      <c r="I2583" s="42" t="str">
        <f>IF(ISBLANK($N2583),"",IF(ISBLANK('datos GENERALES'!$D$10),"",'datos GENERALES'!$D$10))</f>
        <v/>
      </c>
      <c r="O2583" s="48" t="str">
        <f>IFERROR(VLOOKUP(N2583,ListaEspecies!$B$3:$D$45,2,FALSE),"")</f>
        <v/>
      </c>
      <c r="P2583" s="96" t="str">
        <f>IFERROR(VLOOKUP(N2583,ListaEspecies!$B$3:$D$45,3,FALSE),"")</f>
        <v/>
      </c>
      <c r="R2583" s="42" t="str">
        <f>IF(ISBLANK($J2583),"",IF(ISBLANK('datos GENERALES'!$B$15),"",'datos GENERALES'!$B$15))</f>
        <v/>
      </c>
      <c r="S2583" s="49" t="str">
        <f t="shared" si="322"/>
        <v/>
      </c>
      <c r="T2583" s="49" t="str">
        <f t="shared" si="323"/>
        <v/>
      </c>
      <c r="AA2583" s="50" t="str">
        <f t="shared" si="327"/>
        <v/>
      </c>
      <c r="AE2583" s="50" t="str">
        <f t="shared" si="324"/>
        <v/>
      </c>
      <c r="AI2583" s="19" t="str">
        <f t="shared" si="325"/>
        <v/>
      </c>
      <c r="AJ2583"/>
      <c r="AK2583" s="19" t="str">
        <f t="shared" si="326"/>
        <v/>
      </c>
    </row>
    <row r="2584" spans="1:37" x14ac:dyDescent="0.25">
      <c r="A2584" s="42" t="str">
        <f t="shared" si="320"/>
        <v/>
      </c>
      <c r="B2584" s="42" t="str">
        <f t="shared" si="321"/>
        <v/>
      </c>
      <c r="C2584" s="42" t="str">
        <f>IF(ISBLANK($N2584),"",IF(ISBLANK('datos GENERALES'!B$16),"",'datos GENERALES'!B$16))</f>
        <v/>
      </c>
      <c r="D2584" s="43" t="str">
        <f>IF(ISBLANK($N2584),"","SGBTM/AUTAROC/"&amp;'datos GENERALES'!B$5&amp;"_"&amp;'datos GENERALES'!C$5&amp;"_"&amp;'datos GENERALES'!D$5)</f>
        <v/>
      </c>
      <c r="E2584" s="42" t="str">
        <f>IF(ISBLANK($N2584),"",IF(ISBLANK('datos GENERALES'!$B$6),"",'datos GENERALES'!$B$6))</f>
        <v/>
      </c>
      <c r="F2584" s="42" t="str">
        <f>IF(ISBLANK($N2584),"",IF(ISBLANK('datos GENERALES'!$B$7),"",'datos GENERALES'!$B$7))</f>
        <v/>
      </c>
      <c r="G2584" s="42" t="str">
        <f>IF(ISBLANK($N2584),"",IF(ISBLANK('datos GENERALES'!$B$10),"",'datos GENERALES'!$B$10))</f>
        <v/>
      </c>
      <c r="H2584" s="42" t="str">
        <f>IF(ISBLANK($N2584),"",IF(ISBLANK('datos GENERALES'!$C$10),"",'datos GENERALES'!$C$10))</f>
        <v/>
      </c>
      <c r="I2584" s="42" t="str">
        <f>IF(ISBLANK($N2584),"",IF(ISBLANK('datos GENERALES'!$D$10),"",'datos GENERALES'!$D$10))</f>
        <v/>
      </c>
      <c r="O2584" s="48" t="str">
        <f>IFERROR(VLOOKUP(N2584,ListaEspecies!$B$3:$D$45,2,FALSE),"")</f>
        <v/>
      </c>
      <c r="P2584" s="96" t="str">
        <f>IFERROR(VLOOKUP(N2584,ListaEspecies!$B$3:$D$45,3,FALSE),"")</f>
        <v/>
      </c>
      <c r="R2584" s="42" t="str">
        <f>IF(ISBLANK($J2584),"",IF(ISBLANK('datos GENERALES'!$B$15),"",'datos GENERALES'!$B$15))</f>
        <v/>
      </c>
      <c r="S2584" s="49" t="str">
        <f t="shared" si="322"/>
        <v/>
      </c>
      <c r="T2584" s="49" t="str">
        <f t="shared" si="323"/>
        <v/>
      </c>
      <c r="AA2584" s="50" t="str">
        <f t="shared" si="327"/>
        <v/>
      </c>
      <c r="AE2584" s="50" t="str">
        <f t="shared" si="324"/>
        <v/>
      </c>
      <c r="AI2584" s="19" t="str">
        <f t="shared" si="325"/>
        <v/>
      </c>
      <c r="AJ2584"/>
      <c r="AK2584" s="19" t="str">
        <f t="shared" si="326"/>
        <v/>
      </c>
    </row>
    <row r="2585" spans="1:37" x14ac:dyDescent="0.25">
      <c r="A2585" s="42" t="str">
        <f t="shared" si="320"/>
        <v/>
      </c>
      <c r="B2585" s="42" t="str">
        <f t="shared" si="321"/>
        <v/>
      </c>
      <c r="C2585" s="42" t="str">
        <f>IF(ISBLANK($N2585),"",IF(ISBLANK('datos GENERALES'!B$16),"",'datos GENERALES'!B$16))</f>
        <v/>
      </c>
      <c r="D2585" s="43" t="str">
        <f>IF(ISBLANK($N2585),"","SGBTM/AUTAROC/"&amp;'datos GENERALES'!B$5&amp;"_"&amp;'datos GENERALES'!C$5&amp;"_"&amp;'datos GENERALES'!D$5)</f>
        <v/>
      </c>
      <c r="E2585" s="42" t="str">
        <f>IF(ISBLANK($N2585),"",IF(ISBLANK('datos GENERALES'!$B$6),"",'datos GENERALES'!$B$6))</f>
        <v/>
      </c>
      <c r="F2585" s="42" t="str">
        <f>IF(ISBLANK($N2585),"",IF(ISBLANK('datos GENERALES'!$B$7),"",'datos GENERALES'!$B$7))</f>
        <v/>
      </c>
      <c r="G2585" s="42" t="str">
        <f>IF(ISBLANK($N2585),"",IF(ISBLANK('datos GENERALES'!$B$10),"",'datos GENERALES'!$B$10))</f>
        <v/>
      </c>
      <c r="H2585" s="42" t="str">
        <f>IF(ISBLANK($N2585),"",IF(ISBLANK('datos GENERALES'!$C$10),"",'datos GENERALES'!$C$10))</f>
        <v/>
      </c>
      <c r="I2585" s="42" t="str">
        <f>IF(ISBLANK($N2585),"",IF(ISBLANK('datos GENERALES'!$D$10),"",'datos GENERALES'!$D$10))</f>
        <v/>
      </c>
      <c r="O2585" s="48" t="str">
        <f>IFERROR(VLOOKUP(N2585,ListaEspecies!$B$3:$D$45,2,FALSE),"")</f>
        <v/>
      </c>
      <c r="P2585" s="96" t="str">
        <f>IFERROR(VLOOKUP(N2585,ListaEspecies!$B$3:$D$45,3,FALSE),"")</f>
        <v/>
      </c>
      <c r="R2585" s="42" t="str">
        <f>IF(ISBLANK($J2585),"",IF(ISBLANK('datos GENERALES'!$B$15),"",'datos GENERALES'!$B$15))</f>
        <v/>
      </c>
      <c r="S2585" s="49" t="str">
        <f t="shared" si="322"/>
        <v/>
      </c>
      <c r="T2585" s="49" t="str">
        <f t="shared" si="323"/>
        <v/>
      </c>
      <c r="AA2585" s="50" t="str">
        <f t="shared" si="327"/>
        <v/>
      </c>
      <c r="AE2585" s="50" t="str">
        <f t="shared" si="324"/>
        <v/>
      </c>
      <c r="AI2585" s="19" t="str">
        <f t="shared" si="325"/>
        <v/>
      </c>
      <c r="AJ2585"/>
      <c r="AK2585" s="19" t="str">
        <f t="shared" si="326"/>
        <v/>
      </c>
    </row>
    <row r="2586" spans="1:37" x14ac:dyDescent="0.25">
      <c r="A2586" s="42" t="str">
        <f t="shared" si="320"/>
        <v/>
      </c>
      <c r="B2586" s="42" t="str">
        <f t="shared" si="321"/>
        <v/>
      </c>
      <c r="C2586" s="42" t="str">
        <f>IF(ISBLANK($N2586),"",IF(ISBLANK('datos GENERALES'!B$16),"",'datos GENERALES'!B$16))</f>
        <v/>
      </c>
      <c r="D2586" s="43" t="str">
        <f>IF(ISBLANK($N2586),"","SGBTM/AUTAROC/"&amp;'datos GENERALES'!B$5&amp;"_"&amp;'datos GENERALES'!C$5&amp;"_"&amp;'datos GENERALES'!D$5)</f>
        <v/>
      </c>
      <c r="E2586" s="42" t="str">
        <f>IF(ISBLANK($N2586),"",IF(ISBLANK('datos GENERALES'!$B$6),"",'datos GENERALES'!$B$6))</f>
        <v/>
      </c>
      <c r="F2586" s="42" t="str">
        <f>IF(ISBLANK($N2586),"",IF(ISBLANK('datos GENERALES'!$B$7),"",'datos GENERALES'!$B$7))</f>
        <v/>
      </c>
      <c r="G2586" s="42" t="str">
        <f>IF(ISBLANK($N2586),"",IF(ISBLANK('datos GENERALES'!$B$10),"",'datos GENERALES'!$B$10))</f>
        <v/>
      </c>
      <c r="H2586" s="42" t="str">
        <f>IF(ISBLANK($N2586),"",IF(ISBLANK('datos GENERALES'!$C$10),"",'datos GENERALES'!$C$10))</f>
        <v/>
      </c>
      <c r="I2586" s="42" t="str">
        <f>IF(ISBLANK($N2586),"",IF(ISBLANK('datos GENERALES'!$D$10),"",'datos GENERALES'!$D$10))</f>
        <v/>
      </c>
      <c r="O2586" s="48" t="str">
        <f>IFERROR(VLOOKUP(N2586,ListaEspecies!$B$3:$D$45,2,FALSE),"")</f>
        <v/>
      </c>
      <c r="P2586" s="96" t="str">
        <f>IFERROR(VLOOKUP(N2586,ListaEspecies!$B$3:$D$45,3,FALSE),"")</f>
        <v/>
      </c>
      <c r="R2586" s="42" t="str">
        <f>IF(ISBLANK($J2586),"",IF(ISBLANK('datos GENERALES'!$B$15),"",'datos GENERALES'!$B$15))</f>
        <v/>
      </c>
      <c r="S2586" s="49" t="str">
        <f t="shared" si="322"/>
        <v/>
      </c>
      <c r="T2586" s="49" t="str">
        <f t="shared" si="323"/>
        <v/>
      </c>
      <c r="AA2586" s="50" t="str">
        <f t="shared" si="327"/>
        <v/>
      </c>
      <c r="AE2586" s="50" t="str">
        <f t="shared" si="324"/>
        <v/>
      </c>
      <c r="AI2586" s="19" t="str">
        <f t="shared" si="325"/>
        <v/>
      </c>
      <c r="AJ2586"/>
      <c r="AK2586" s="19" t="str">
        <f t="shared" si="326"/>
        <v/>
      </c>
    </row>
    <row r="2587" spans="1:37" x14ac:dyDescent="0.25">
      <c r="A2587" s="42" t="str">
        <f t="shared" si="320"/>
        <v/>
      </c>
      <c r="B2587" s="42" t="str">
        <f t="shared" si="321"/>
        <v/>
      </c>
      <c r="C2587" s="42" t="str">
        <f>IF(ISBLANK($N2587),"",IF(ISBLANK('datos GENERALES'!B$16),"",'datos GENERALES'!B$16))</f>
        <v/>
      </c>
      <c r="D2587" s="43" t="str">
        <f>IF(ISBLANK($N2587),"","SGBTM/AUTAROC/"&amp;'datos GENERALES'!B$5&amp;"_"&amp;'datos GENERALES'!C$5&amp;"_"&amp;'datos GENERALES'!D$5)</f>
        <v/>
      </c>
      <c r="E2587" s="42" t="str">
        <f>IF(ISBLANK($N2587),"",IF(ISBLANK('datos GENERALES'!$B$6),"",'datos GENERALES'!$B$6))</f>
        <v/>
      </c>
      <c r="F2587" s="42" t="str">
        <f>IF(ISBLANK($N2587),"",IF(ISBLANK('datos GENERALES'!$B$7),"",'datos GENERALES'!$B$7))</f>
        <v/>
      </c>
      <c r="G2587" s="42" t="str">
        <f>IF(ISBLANK($N2587),"",IF(ISBLANK('datos GENERALES'!$B$10),"",'datos GENERALES'!$B$10))</f>
        <v/>
      </c>
      <c r="H2587" s="42" t="str">
        <f>IF(ISBLANK($N2587),"",IF(ISBLANK('datos GENERALES'!$C$10),"",'datos GENERALES'!$C$10))</f>
        <v/>
      </c>
      <c r="I2587" s="42" t="str">
        <f>IF(ISBLANK($N2587),"",IF(ISBLANK('datos GENERALES'!$D$10),"",'datos GENERALES'!$D$10))</f>
        <v/>
      </c>
      <c r="O2587" s="48" t="str">
        <f>IFERROR(VLOOKUP(N2587,ListaEspecies!$B$3:$D$45,2,FALSE),"")</f>
        <v/>
      </c>
      <c r="P2587" s="96" t="str">
        <f>IFERROR(VLOOKUP(N2587,ListaEspecies!$B$3:$D$45,3,FALSE),"")</f>
        <v/>
      </c>
      <c r="R2587" s="42" t="str">
        <f>IF(ISBLANK($J2587),"",IF(ISBLANK('datos GENERALES'!$B$15),"",'datos GENERALES'!$B$15))</f>
        <v/>
      </c>
      <c r="S2587" s="49" t="str">
        <f t="shared" si="322"/>
        <v/>
      </c>
      <c r="T2587" s="49" t="str">
        <f t="shared" si="323"/>
        <v/>
      </c>
      <c r="AA2587" s="50" t="str">
        <f t="shared" si="327"/>
        <v/>
      </c>
      <c r="AE2587" s="50" t="str">
        <f t="shared" si="324"/>
        <v/>
      </c>
      <c r="AI2587" s="19" t="str">
        <f t="shared" si="325"/>
        <v/>
      </c>
      <c r="AJ2587"/>
      <c r="AK2587" s="19" t="str">
        <f t="shared" si="326"/>
        <v/>
      </c>
    </row>
    <row r="2588" spans="1:37" x14ac:dyDescent="0.25">
      <c r="A2588" s="42" t="str">
        <f t="shared" si="320"/>
        <v/>
      </c>
      <c r="B2588" s="42" t="str">
        <f t="shared" si="321"/>
        <v/>
      </c>
      <c r="C2588" s="42" t="str">
        <f>IF(ISBLANK($N2588),"",IF(ISBLANK('datos GENERALES'!B$16),"",'datos GENERALES'!B$16))</f>
        <v/>
      </c>
      <c r="D2588" s="43" t="str">
        <f>IF(ISBLANK($N2588),"","SGBTM/AUTAROC/"&amp;'datos GENERALES'!B$5&amp;"_"&amp;'datos GENERALES'!C$5&amp;"_"&amp;'datos GENERALES'!D$5)</f>
        <v/>
      </c>
      <c r="E2588" s="42" t="str">
        <f>IF(ISBLANK($N2588),"",IF(ISBLANK('datos GENERALES'!$B$6),"",'datos GENERALES'!$B$6))</f>
        <v/>
      </c>
      <c r="F2588" s="42" t="str">
        <f>IF(ISBLANK($N2588),"",IF(ISBLANK('datos GENERALES'!$B$7),"",'datos GENERALES'!$B$7))</f>
        <v/>
      </c>
      <c r="G2588" s="42" t="str">
        <f>IF(ISBLANK($N2588),"",IF(ISBLANK('datos GENERALES'!$B$10),"",'datos GENERALES'!$B$10))</f>
        <v/>
      </c>
      <c r="H2588" s="42" t="str">
        <f>IF(ISBLANK($N2588),"",IF(ISBLANK('datos GENERALES'!$C$10),"",'datos GENERALES'!$C$10))</f>
        <v/>
      </c>
      <c r="I2588" s="42" t="str">
        <f>IF(ISBLANK($N2588),"",IF(ISBLANK('datos GENERALES'!$D$10),"",'datos GENERALES'!$D$10))</f>
        <v/>
      </c>
      <c r="O2588" s="48" t="str">
        <f>IFERROR(VLOOKUP(N2588,ListaEspecies!$B$3:$D$45,2,FALSE),"")</f>
        <v/>
      </c>
      <c r="P2588" s="96" t="str">
        <f>IFERROR(VLOOKUP(N2588,ListaEspecies!$B$3:$D$45,3,FALSE),"")</f>
        <v/>
      </c>
      <c r="R2588" s="42" t="str">
        <f>IF(ISBLANK($J2588),"",IF(ISBLANK('datos GENERALES'!$B$15),"",'datos GENERALES'!$B$15))</f>
        <v/>
      </c>
      <c r="S2588" s="49" t="str">
        <f t="shared" si="322"/>
        <v/>
      </c>
      <c r="T2588" s="49" t="str">
        <f t="shared" si="323"/>
        <v/>
      </c>
      <c r="AA2588" s="50" t="str">
        <f t="shared" si="327"/>
        <v/>
      </c>
      <c r="AE2588" s="50" t="str">
        <f t="shared" si="324"/>
        <v/>
      </c>
      <c r="AI2588" s="19" t="str">
        <f t="shared" si="325"/>
        <v/>
      </c>
      <c r="AJ2588"/>
      <c r="AK2588" s="19" t="str">
        <f t="shared" si="326"/>
        <v/>
      </c>
    </row>
    <row r="2589" spans="1:37" x14ac:dyDescent="0.25">
      <c r="A2589" s="42" t="str">
        <f t="shared" si="320"/>
        <v/>
      </c>
      <c r="B2589" s="42" t="str">
        <f t="shared" si="321"/>
        <v/>
      </c>
      <c r="C2589" s="42" t="str">
        <f>IF(ISBLANK($N2589),"",IF(ISBLANK('datos GENERALES'!B$16),"",'datos GENERALES'!B$16))</f>
        <v/>
      </c>
      <c r="D2589" s="43" t="str">
        <f>IF(ISBLANK($N2589),"","SGBTM/AUTAROC/"&amp;'datos GENERALES'!B$5&amp;"_"&amp;'datos GENERALES'!C$5&amp;"_"&amp;'datos GENERALES'!D$5)</f>
        <v/>
      </c>
      <c r="E2589" s="42" t="str">
        <f>IF(ISBLANK($N2589),"",IF(ISBLANK('datos GENERALES'!$B$6),"",'datos GENERALES'!$B$6))</f>
        <v/>
      </c>
      <c r="F2589" s="42" t="str">
        <f>IF(ISBLANK($N2589),"",IF(ISBLANK('datos GENERALES'!$B$7),"",'datos GENERALES'!$B$7))</f>
        <v/>
      </c>
      <c r="G2589" s="42" t="str">
        <f>IF(ISBLANK($N2589),"",IF(ISBLANK('datos GENERALES'!$B$10),"",'datos GENERALES'!$B$10))</f>
        <v/>
      </c>
      <c r="H2589" s="42" t="str">
        <f>IF(ISBLANK($N2589),"",IF(ISBLANK('datos GENERALES'!$C$10),"",'datos GENERALES'!$C$10))</f>
        <v/>
      </c>
      <c r="I2589" s="42" t="str">
        <f>IF(ISBLANK($N2589),"",IF(ISBLANK('datos GENERALES'!$D$10),"",'datos GENERALES'!$D$10))</f>
        <v/>
      </c>
      <c r="O2589" s="48" t="str">
        <f>IFERROR(VLOOKUP(N2589,ListaEspecies!$B$3:$D$45,2,FALSE),"")</f>
        <v/>
      </c>
      <c r="P2589" s="96" t="str">
        <f>IFERROR(VLOOKUP(N2589,ListaEspecies!$B$3:$D$45,3,FALSE),"")</f>
        <v/>
      </c>
      <c r="R2589" s="42" t="str">
        <f>IF(ISBLANK($J2589),"",IF(ISBLANK('datos GENERALES'!$B$15),"",'datos GENERALES'!$B$15))</f>
        <v/>
      </c>
      <c r="S2589" s="49" t="str">
        <f t="shared" si="322"/>
        <v/>
      </c>
      <c r="T2589" s="49" t="str">
        <f t="shared" si="323"/>
        <v/>
      </c>
      <c r="AA2589" s="50" t="str">
        <f t="shared" si="327"/>
        <v/>
      </c>
      <c r="AE2589" s="50" t="str">
        <f t="shared" si="324"/>
        <v/>
      </c>
      <c r="AI2589" s="19" t="str">
        <f t="shared" si="325"/>
        <v/>
      </c>
      <c r="AJ2589"/>
      <c r="AK2589" s="19" t="str">
        <f t="shared" si="326"/>
        <v/>
      </c>
    </row>
    <row r="2590" spans="1:37" x14ac:dyDescent="0.25">
      <c r="A2590" s="42" t="str">
        <f t="shared" si="320"/>
        <v/>
      </c>
      <c r="B2590" s="42" t="str">
        <f t="shared" si="321"/>
        <v/>
      </c>
      <c r="C2590" s="42" t="str">
        <f>IF(ISBLANK($N2590),"",IF(ISBLANK('datos GENERALES'!B$16),"",'datos GENERALES'!B$16))</f>
        <v/>
      </c>
      <c r="D2590" s="43" t="str">
        <f>IF(ISBLANK($N2590),"","SGBTM/AUTAROC/"&amp;'datos GENERALES'!B$5&amp;"_"&amp;'datos GENERALES'!C$5&amp;"_"&amp;'datos GENERALES'!D$5)</f>
        <v/>
      </c>
      <c r="E2590" s="42" t="str">
        <f>IF(ISBLANK($N2590),"",IF(ISBLANK('datos GENERALES'!$B$6),"",'datos GENERALES'!$B$6))</f>
        <v/>
      </c>
      <c r="F2590" s="42" t="str">
        <f>IF(ISBLANK($N2590),"",IF(ISBLANK('datos GENERALES'!$B$7),"",'datos GENERALES'!$B$7))</f>
        <v/>
      </c>
      <c r="G2590" s="42" t="str">
        <f>IF(ISBLANK($N2590),"",IF(ISBLANK('datos GENERALES'!$B$10),"",'datos GENERALES'!$B$10))</f>
        <v/>
      </c>
      <c r="H2590" s="42" t="str">
        <f>IF(ISBLANK($N2590),"",IF(ISBLANK('datos GENERALES'!$C$10),"",'datos GENERALES'!$C$10))</f>
        <v/>
      </c>
      <c r="I2590" s="42" t="str">
        <f>IF(ISBLANK($N2590),"",IF(ISBLANK('datos GENERALES'!$D$10),"",'datos GENERALES'!$D$10))</f>
        <v/>
      </c>
      <c r="O2590" s="48" t="str">
        <f>IFERROR(VLOOKUP(N2590,ListaEspecies!$B$3:$D$45,2,FALSE),"")</f>
        <v/>
      </c>
      <c r="P2590" s="96" t="str">
        <f>IFERROR(VLOOKUP(N2590,ListaEspecies!$B$3:$D$45,3,FALSE),"")</f>
        <v/>
      </c>
      <c r="R2590" s="42" t="str">
        <f>IF(ISBLANK($J2590),"",IF(ISBLANK('datos GENERALES'!$B$15),"",'datos GENERALES'!$B$15))</f>
        <v/>
      </c>
      <c r="S2590" s="49" t="str">
        <f t="shared" si="322"/>
        <v/>
      </c>
      <c r="T2590" s="49" t="str">
        <f t="shared" si="323"/>
        <v/>
      </c>
      <c r="AA2590" s="50" t="str">
        <f t="shared" si="327"/>
        <v/>
      </c>
      <c r="AE2590" s="50" t="str">
        <f t="shared" si="324"/>
        <v/>
      </c>
      <c r="AI2590" s="19" t="str">
        <f t="shared" si="325"/>
        <v/>
      </c>
      <c r="AJ2590"/>
      <c r="AK2590" s="19" t="str">
        <f t="shared" si="326"/>
        <v/>
      </c>
    </row>
    <row r="2591" spans="1:37" x14ac:dyDescent="0.25">
      <c r="A2591" s="42" t="str">
        <f t="shared" si="320"/>
        <v/>
      </c>
      <c r="B2591" s="42" t="str">
        <f t="shared" si="321"/>
        <v/>
      </c>
      <c r="C2591" s="42" t="str">
        <f>IF(ISBLANK($N2591),"",IF(ISBLANK('datos GENERALES'!B$16),"",'datos GENERALES'!B$16))</f>
        <v/>
      </c>
      <c r="D2591" s="43" t="str">
        <f>IF(ISBLANK($N2591),"","SGBTM/AUTAROC/"&amp;'datos GENERALES'!B$5&amp;"_"&amp;'datos GENERALES'!C$5&amp;"_"&amp;'datos GENERALES'!D$5)</f>
        <v/>
      </c>
      <c r="E2591" s="42" t="str">
        <f>IF(ISBLANK($N2591),"",IF(ISBLANK('datos GENERALES'!$B$6),"",'datos GENERALES'!$B$6))</f>
        <v/>
      </c>
      <c r="F2591" s="42" t="str">
        <f>IF(ISBLANK($N2591),"",IF(ISBLANK('datos GENERALES'!$B$7),"",'datos GENERALES'!$B$7))</f>
        <v/>
      </c>
      <c r="G2591" s="42" t="str">
        <f>IF(ISBLANK($N2591),"",IF(ISBLANK('datos GENERALES'!$B$10),"",'datos GENERALES'!$B$10))</f>
        <v/>
      </c>
      <c r="H2591" s="42" t="str">
        <f>IF(ISBLANK($N2591),"",IF(ISBLANK('datos GENERALES'!$C$10),"",'datos GENERALES'!$C$10))</f>
        <v/>
      </c>
      <c r="I2591" s="42" t="str">
        <f>IF(ISBLANK($N2591),"",IF(ISBLANK('datos GENERALES'!$D$10),"",'datos GENERALES'!$D$10))</f>
        <v/>
      </c>
      <c r="O2591" s="48" t="str">
        <f>IFERROR(VLOOKUP(N2591,ListaEspecies!$B$3:$D$45,2,FALSE),"")</f>
        <v/>
      </c>
      <c r="P2591" s="96" t="str">
        <f>IFERROR(VLOOKUP(N2591,ListaEspecies!$B$3:$D$45,3,FALSE),"")</f>
        <v/>
      </c>
      <c r="R2591" s="42" t="str">
        <f>IF(ISBLANK($J2591),"",IF(ISBLANK('datos GENERALES'!$B$15),"",'datos GENERALES'!$B$15))</f>
        <v/>
      </c>
      <c r="S2591" s="49" t="str">
        <f t="shared" si="322"/>
        <v/>
      </c>
      <c r="T2591" s="49" t="str">
        <f t="shared" si="323"/>
        <v/>
      </c>
      <c r="AA2591" s="50" t="str">
        <f t="shared" si="327"/>
        <v/>
      </c>
      <c r="AE2591" s="50" t="str">
        <f t="shared" si="324"/>
        <v/>
      </c>
      <c r="AI2591" s="19" t="str">
        <f t="shared" si="325"/>
        <v/>
      </c>
      <c r="AJ2591"/>
      <c r="AK2591" s="19" t="str">
        <f t="shared" si="326"/>
        <v/>
      </c>
    </row>
    <row r="2592" spans="1:37" x14ac:dyDescent="0.25">
      <c r="A2592" s="42" t="str">
        <f t="shared" si="320"/>
        <v/>
      </c>
      <c r="B2592" s="42" t="str">
        <f t="shared" si="321"/>
        <v/>
      </c>
      <c r="C2592" s="42" t="str">
        <f>IF(ISBLANK($N2592),"",IF(ISBLANK('datos GENERALES'!B$16),"",'datos GENERALES'!B$16))</f>
        <v/>
      </c>
      <c r="D2592" s="43" t="str">
        <f>IF(ISBLANK($N2592),"","SGBTM/AUTAROC/"&amp;'datos GENERALES'!B$5&amp;"_"&amp;'datos GENERALES'!C$5&amp;"_"&amp;'datos GENERALES'!D$5)</f>
        <v/>
      </c>
      <c r="E2592" s="42" t="str">
        <f>IF(ISBLANK($N2592),"",IF(ISBLANK('datos GENERALES'!$B$6),"",'datos GENERALES'!$B$6))</f>
        <v/>
      </c>
      <c r="F2592" s="42" t="str">
        <f>IF(ISBLANK($N2592),"",IF(ISBLANK('datos GENERALES'!$B$7),"",'datos GENERALES'!$B$7))</f>
        <v/>
      </c>
      <c r="G2592" s="42" t="str">
        <f>IF(ISBLANK($N2592),"",IF(ISBLANK('datos GENERALES'!$B$10),"",'datos GENERALES'!$B$10))</f>
        <v/>
      </c>
      <c r="H2592" s="42" t="str">
        <f>IF(ISBLANK($N2592),"",IF(ISBLANK('datos GENERALES'!$C$10),"",'datos GENERALES'!$C$10))</f>
        <v/>
      </c>
      <c r="I2592" s="42" t="str">
        <f>IF(ISBLANK($N2592),"",IF(ISBLANK('datos GENERALES'!$D$10),"",'datos GENERALES'!$D$10))</f>
        <v/>
      </c>
      <c r="O2592" s="48" t="str">
        <f>IFERROR(VLOOKUP(N2592,ListaEspecies!$B$3:$D$45,2,FALSE),"")</f>
        <v/>
      </c>
      <c r="P2592" s="96" t="str">
        <f>IFERROR(VLOOKUP(N2592,ListaEspecies!$B$3:$D$45,3,FALSE),"")</f>
        <v/>
      </c>
      <c r="R2592" s="42" t="str">
        <f>IF(ISBLANK($J2592),"",IF(ISBLANK('datos GENERALES'!$B$15),"",'datos GENERALES'!$B$15))</f>
        <v/>
      </c>
      <c r="S2592" s="49" t="str">
        <f t="shared" si="322"/>
        <v/>
      </c>
      <c r="T2592" s="49" t="str">
        <f t="shared" si="323"/>
        <v/>
      </c>
      <c r="AA2592" s="50" t="str">
        <f t="shared" si="327"/>
        <v/>
      </c>
      <c r="AE2592" s="50" t="str">
        <f t="shared" si="324"/>
        <v/>
      </c>
      <c r="AI2592" s="19" t="str">
        <f t="shared" si="325"/>
        <v/>
      </c>
      <c r="AJ2592"/>
      <c r="AK2592" s="19" t="str">
        <f t="shared" si="326"/>
        <v/>
      </c>
    </row>
    <row r="2593" spans="1:37" x14ac:dyDescent="0.25">
      <c r="A2593" s="42" t="str">
        <f t="shared" si="320"/>
        <v/>
      </c>
      <c r="B2593" s="42" t="str">
        <f t="shared" si="321"/>
        <v/>
      </c>
      <c r="C2593" s="42" t="str">
        <f>IF(ISBLANK($N2593),"",IF(ISBLANK('datos GENERALES'!B$16),"",'datos GENERALES'!B$16))</f>
        <v/>
      </c>
      <c r="D2593" s="43" t="str">
        <f>IF(ISBLANK($N2593),"","SGBTM/AUTAROC/"&amp;'datos GENERALES'!B$5&amp;"_"&amp;'datos GENERALES'!C$5&amp;"_"&amp;'datos GENERALES'!D$5)</f>
        <v/>
      </c>
      <c r="E2593" s="42" t="str">
        <f>IF(ISBLANK($N2593),"",IF(ISBLANK('datos GENERALES'!$B$6),"",'datos GENERALES'!$B$6))</f>
        <v/>
      </c>
      <c r="F2593" s="42" t="str">
        <f>IF(ISBLANK($N2593),"",IF(ISBLANK('datos GENERALES'!$B$7),"",'datos GENERALES'!$B$7))</f>
        <v/>
      </c>
      <c r="G2593" s="42" t="str">
        <f>IF(ISBLANK($N2593),"",IF(ISBLANK('datos GENERALES'!$B$10),"",'datos GENERALES'!$B$10))</f>
        <v/>
      </c>
      <c r="H2593" s="42" t="str">
        <f>IF(ISBLANK($N2593),"",IF(ISBLANK('datos GENERALES'!$C$10),"",'datos GENERALES'!$C$10))</f>
        <v/>
      </c>
      <c r="I2593" s="42" t="str">
        <f>IF(ISBLANK($N2593),"",IF(ISBLANK('datos GENERALES'!$D$10),"",'datos GENERALES'!$D$10))</f>
        <v/>
      </c>
      <c r="O2593" s="48" t="str">
        <f>IFERROR(VLOOKUP(N2593,ListaEspecies!$B$3:$D$45,2,FALSE),"")</f>
        <v/>
      </c>
      <c r="P2593" s="96" t="str">
        <f>IFERROR(VLOOKUP(N2593,ListaEspecies!$B$3:$D$45,3,FALSE),"")</f>
        <v/>
      </c>
      <c r="R2593" s="42" t="str">
        <f>IF(ISBLANK($J2593),"",IF(ISBLANK('datos GENERALES'!$B$15),"",'datos GENERALES'!$B$15))</f>
        <v/>
      </c>
      <c r="S2593" s="49" t="str">
        <f t="shared" si="322"/>
        <v/>
      </c>
      <c r="T2593" s="49" t="str">
        <f t="shared" si="323"/>
        <v/>
      </c>
      <c r="AA2593" s="50" t="str">
        <f t="shared" si="327"/>
        <v/>
      </c>
      <c r="AE2593" s="50" t="str">
        <f t="shared" si="324"/>
        <v/>
      </c>
      <c r="AI2593" s="19" t="str">
        <f t="shared" si="325"/>
        <v/>
      </c>
      <c r="AJ2593"/>
      <c r="AK2593" s="19" t="str">
        <f t="shared" si="326"/>
        <v/>
      </c>
    </row>
    <row r="2594" spans="1:37" x14ac:dyDescent="0.25">
      <c r="A2594" s="42" t="str">
        <f t="shared" si="320"/>
        <v/>
      </c>
      <c r="B2594" s="42" t="str">
        <f t="shared" si="321"/>
        <v/>
      </c>
      <c r="C2594" s="42" t="str">
        <f>IF(ISBLANK($N2594),"",IF(ISBLANK('datos GENERALES'!B$16),"",'datos GENERALES'!B$16))</f>
        <v/>
      </c>
      <c r="D2594" s="43" t="str">
        <f>IF(ISBLANK($N2594),"","SGBTM/AUTAROC/"&amp;'datos GENERALES'!B$5&amp;"_"&amp;'datos GENERALES'!C$5&amp;"_"&amp;'datos GENERALES'!D$5)</f>
        <v/>
      </c>
      <c r="E2594" s="42" t="str">
        <f>IF(ISBLANK($N2594),"",IF(ISBLANK('datos GENERALES'!$B$6),"",'datos GENERALES'!$B$6))</f>
        <v/>
      </c>
      <c r="F2594" s="42" t="str">
        <f>IF(ISBLANK($N2594),"",IF(ISBLANK('datos GENERALES'!$B$7),"",'datos GENERALES'!$B$7))</f>
        <v/>
      </c>
      <c r="G2594" s="42" t="str">
        <f>IF(ISBLANK($N2594),"",IF(ISBLANK('datos GENERALES'!$B$10),"",'datos GENERALES'!$B$10))</f>
        <v/>
      </c>
      <c r="H2594" s="42" t="str">
        <f>IF(ISBLANK($N2594),"",IF(ISBLANK('datos GENERALES'!$C$10),"",'datos GENERALES'!$C$10))</f>
        <v/>
      </c>
      <c r="I2594" s="42" t="str">
        <f>IF(ISBLANK($N2594),"",IF(ISBLANK('datos GENERALES'!$D$10),"",'datos GENERALES'!$D$10))</f>
        <v/>
      </c>
      <c r="O2594" s="48" t="str">
        <f>IFERROR(VLOOKUP(N2594,ListaEspecies!$B$3:$D$45,2,FALSE),"")</f>
        <v/>
      </c>
      <c r="P2594" s="96" t="str">
        <f>IFERROR(VLOOKUP(N2594,ListaEspecies!$B$3:$D$45,3,FALSE),"")</f>
        <v/>
      </c>
      <c r="R2594" s="42" t="str">
        <f>IF(ISBLANK($J2594),"",IF(ISBLANK('datos GENERALES'!$B$15),"",'datos GENERALES'!$B$15))</f>
        <v/>
      </c>
      <c r="S2594" s="49" t="str">
        <f t="shared" si="322"/>
        <v/>
      </c>
      <c r="T2594" s="49" t="str">
        <f t="shared" si="323"/>
        <v/>
      </c>
      <c r="AA2594" s="50" t="str">
        <f t="shared" si="327"/>
        <v/>
      </c>
      <c r="AE2594" s="50" t="str">
        <f t="shared" si="324"/>
        <v/>
      </c>
      <c r="AI2594" s="19" t="str">
        <f t="shared" si="325"/>
        <v/>
      </c>
      <c r="AJ2594"/>
      <c r="AK2594" s="19" t="str">
        <f t="shared" si="326"/>
        <v/>
      </c>
    </row>
    <row r="2595" spans="1:37" x14ac:dyDescent="0.25">
      <c r="A2595" s="42" t="str">
        <f t="shared" si="320"/>
        <v/>
      </c>
      <c r="B2595" s="42" t="str">
        <f t="shared" si="321"/>
        <v/>
      </c>
      <c r="C2595" s="42" t="str">
        <f>IF(ISBLANK($N2595),"",IF(ISBLANK('datos GENERALES'!B$16),"",'datos GENERALES'!B$16))</f>
        <v/>
      </c>
      <c r="D2595" s="43" t="str">
        <f>IF(ISBLANK($N2595),"","SGBTM/AUTAROC/"&amp;'datos GENERALES'!B$5&amp;"_"&amp;'datos GENERALES'!C$5&amp;"_"&amp;'datos GENERALES'!D$5)</f>
        <v/>
      </c>
      <c r="E2595" s="42" t="str">
        <f>IF(ISBLANK($N2595),"",IF(ISBLANK('datos GENERALES'!$B$6),"",'datos GENERALES'!$B$6))</f>
        <v/>
      </c>
      <c r="F2595" s="42" t="str">
        <f>IF(ISBLANK($N2595),"",IF(ISBLANK('datos GENERALES'!$B$7),"",'datos GENERALES'!$B$7))</f>
        <v/>
      </c>
      <c r="G2595" s="42" t="str">
        <f>IF(ISBLANK($N2595),"",IF(ISBLANK('datos GENERALES'!$B$10),"",'datos GENERALES'!$B$10))</f>
        <v/>
      </c>
      <c r="H2595" s="42" t="str">
        <f>IF(ISBLANK($N2595),"",IF(ISBLANK('datos GENERALES'!$C$10),"",'datos GENERALES'!$C$10))</f>
        <v/>
      </c>
      <c r="I2595" s="42" t="str">
        <f>IF(ISBLANK($N2595),"",IF(ISBLANK('datos GENERALES'!$D$10),"",'datos GENERALES'!$D$10))</f>
        <v/>
      </c>
      <c r="O2595" s="48" t="str">
        <f>IFERROR(VLOOKUP(N2595,ListaEspecies!$B$3:$D$45,2,FALSE),"")</f>
        <v/>
      </c>
      <c r="P2595" s="96" t="str">
        <f>IFERROR(VLOOKUP(N2595,ListaEspecies!$B$3:$D$45,3,FALSE),"")</f>
        <v/>
      </c>
      <c r="R2595" s="42" t="str">
        <f>IF(ISBLANK($J2595),"",IF(ISBLANK('datos GENERALES'!$B$15),"",'datos GENERALES'!$B$15))</f>
        <v/>
      </c>
      <c r="S2595" s="49" t="str">
        <f t="shared" si="322"/>
        <v/>
      </c>
      <c r="T2595" s="49" t="str">
        <f t="shared" si="323"/>
        <v/>
      </c>
      <c r="AA2595" s="50" t="str">
        <f t="shared" si="327"/>
        <v/>
      </c>
      <c r="AE2595" s="50" t="str">
        <f t="shared" si="324"/>
        <v/>
      </c>
      <c r="AI2595" s="19" t="str">
        <f t="shared" si="325"/>
        <v/>
      </c>
      <c r="AJ2595"/>
      <c r="AK2595" s="19" t="str">
        <f t="shared" si="326"/>
        <v/>
      </c>
    </row>
    <row r="2596" spans="1:37" x14ac:dyDescent="0.25">
      <c r="A2596" s="42" t="str">
        <f t="shared" si="320"/>
        <v/>
      </c>
      <c r="B2596" s="42" t="str">
        <f t="shared" si="321"/>
        <v/>
      </c>
      <c r="C2596" s="42" t="str">
        <f>IF(ISBLANK($N2596),"",IF(ISBLANK('datos GENERALES'!B$16),"",'datos GENERALES'!B$16))</f>
        <v/>
      </c>
      <c r="D2596" s="43" t="str">
        <f>IF(ISBLANK($N2596),"","SGBTM/AUTAROC/"&amp;'datos GENERALES'!B$5&amp;"_"&amp;'datos GENERALES'!C$5&amp;"_"&amp;'datos GENERALES'!D$5)</f>
        <v/>
      </c>
      <c r="E2596" s="42" t="str">
        <f>IF(ISBLANK($N2596),"",IF(ISBLANK('datos GENERALES'!$B$6),"",'datos GENERALES'!$B$6))</f>
        <v/>
      </c>
      <c r="F2596" s="42" t="str">
        <f>IF(ISBLANK($N2596),"",IF(ISBLANK('datos GENERALES'!$B$7),"",'datos GENERALES'!$B$7))</f>
        <v/>
      </c>
      <c r="G2596" s="42" t="str">
        <f>IF(ISBLANK($N2596),"",IF(ISBLANK('datos GENERALES'!$B$10),"",'datos GENERALES'!$B$10))</f>
        <v/>
      </c>
      <c r="H2596" s="42" t="str">
        <f>IF(ISBLANK($N2596),"",IF(ISBLANK('datos GENERALES'!$C$10),"",'datos GENERALES'!$C$10))</f>
        <v/>
      </c>
      <c r="I2596" s="42" t="str">
        <f>IF(ISBLANK($N2596),"",IF(ISBLANK('datos GENERALES'!$D$10),"",'datos GENERALES'!$D$10))</f>
        <v/>
      </c>
      <c r="O2596" s="48" t="str">
        <f>IFERROR(VLOOKUP(N2596,ListaEspecies!$B$3:$D$45,2,FALSE),"")</f>
        <v/>
      </c>
      <c r="P2596" s="96" t="str">
        <f>IFERROR(VLOOKUP(N2596,ListaEspecies!$B$3:$D$45,3,FALSE),"")</f>
        <v/>
      </c>
      <c r="R2596" s="42" t="str">
        <f>IF(ISBLANK($J2596),"",IF(ISBLANK('datos GENERALES'!$B$15),"",'datos GENERALES'!$B$15))</f>
        <v/>
      </c>
      <c r="S2596" s="49" t="str">
        <f t="shared" si="322"/>
        <v/>
      </c>
      <c r="T2596" s="49" t="str">
        <f t="shared" si="323"/>
        <v/>
      </c>
      <c r="AA2596" s="50" t="str">
        <f t="shared" si="327"/>
        <v/>
      </c>
      <c r="AE2596" s="50" t="str">
        <f t="shared" si="324"/>
        <v/>
      </c>
      <c r="AI2596" s="19" t="str">
        <f t="shared" si="325"/>
        <v/>
      </c>
      <c r="AJ2596"/>
      <c r="AK2596" s="19" t="str">
        <f t="shared" si="326"/>
        <v/>
      </c>
    </row>
    <row r="2597" spans="1:37" x14ac:dyDescent="0.25">
      <c r="A2597" s="42" t="str">
        <f t="shared" si="320"/>
        <v/>
      </c>
      <c r="B2597" s="42" t="str">
        <f t="shared" si="321"/>
        <v/>
      </c>
      <c r="C2597" s="42" t="str">
        <f>IF(ISBLANK($N2597),"",IF(ISBLANK('datos GENERALES'!B$16),"",'datos GENERALES'!B$16))</f>
        <v/>
      </c>
      <c r="D2597" s="43" t="str">
        <f>IF(ISBLANK($N2597),"","SGBTM/AUTAROC/"&amp;'datos GENERALES'!B$5&amp;"_"&amp;'datos GENERALES'!C$5&amp;"_"&amp;'datos GENERALES'!D$5)</f>
        <v/>
      </c>
      <c r="E2597" s="42" t="str">
        <f>IF(ISBLANK($N2597),"",IF(ISBLANK('datos GENERALES'!$B$6),"",'datos GENERALES'!$B$6))</f>
        <v/>
      </c>
      <c r="F2597" s="42" t="str">
        <f>IF(ISBLANK($N2597),"",IF(ISBLANK('datos GENERALES'!$B$7),"",'datos GENERALES'!$B$7))</f>
        <v/>
      </c>
      <c r="G2597" s="42" t="str">
        <f>IF(ISBLANK($N2597),"",IF(ISBLANK('datos GENERALES'!$B$10),"",'datos GENERALES'!$B$10))</f>
        <v/>
      </c>
      <c r="H2597" s="42" t="str">
        <f>IF(ISBLANK($N2597),"",IF(ISBLANK('datos GENERALES'!$C$10),"",'datos GENERALES'!$C$10))</f>
        <v/>
      </c>
      <c r="I2597" s="42" t="str">
        <f>IF(ISBLANK($N2597),"",IF(ISBLANK('datos GENERALES'!$D$10),"",'datos GENERALES'!$D$10))</f>
        <v/>
      </c>
      <c r="O2597" s="48" t="str">
        <f>IFERROR(VLOOKUP(N2597,ListaEspecies!$B$3:$D$45,2,FALSE),"")</f>
        <v/>
      </c>
      <c r="P2597" s="96" t="str">
        <f>IFERROR(VLOOKUP(N2597,ListaEspecies!$B$3:$D$45,3,FALSE),"")</f>
        <v/>
      </c>
      <c r="R2597" s="42" t="str">
        <f>IF(ISBLANK($J2597),"",IF(ISBLANK('datos GENERALES'!$B$15),"",'datos GENERALES'!$B$15))</f>
        <v/>
      </c>
      <c r="S2597" s="49" t="str">
        <f t="shared" si="322"/>
        <v/>
      </c>
      <c r="T2597" s="49" t="str">
        <f t="shared" si="323"/>
        <v/>
      </c>
      <c r="AA2597" s="50" t="str">
        <f t="shared" si="327"/>
        <v/>
      </c>
      <c r="AE2597" s="50" t="str">
        <f t="shared" si="324"/>
        <v/>
      </c>
      <c r="AI2597" s="19" t="str">
        <f t="shared" si="325"/>
        <v/>
      </c>
      <c r="AJ2597"/>
      <c r="AK2597" s="19" t="str">
        <f t="shared" si="326"/>
        <v/>
      </c>
    </row>
    <row r="2598" spans="1:37" x14ac:dyDescent="0.25">
      <c r="A2598" s="42" t="str">
        <f t="shared" si="320"/>
        <v/>
      </c>
      <c r="B2598" s="42" t="str">
        <f t="shared" si="321"/>
        <v/>
      </c>
      <c r="C2598" s="42" t="str">
        <f>IF(ISBLANK($N2598),"",IF(ISBLANK('datos GENERALES'!B$16),"",'datos GENERALES'!B$16))</f>
        <v/>
      </c>
      <c r="D2598" s="43" t="str">
        <f>IF(ISBLANK($N2598),"","SGBTM/AUTAROC/"&amp;'datos GENERALES'!B$5&amp;"_"&amp;'datos GENERALES'!C$5&amp;"_"&amp;'datos GENERALES'!D$5)</f>
        <v/>
      </c>
      <c r="E2598" s="42" t="str">
        <f>IF(ISBLANK($N2598),"",IF(ISBLANK('datos GENERALES'!$B$6),"",'datos GENERALES'!$B$6))</f>
        <v/>
      </c>
      <c r="F2598" s="42" t="str">
        <f>IF(ISBLANK($N2598),"",IF(ISBLANK('datos GENERALES'!$B$7),"",'datos GENERALES'!$B$7))</f>
        <v/>
      </c>
      <c r="G2598" s="42" t="str">
        <f>IF(ISBLANK($N2598),"",IF(ISBLANK('datos GENERALES'!$B$10),"",'datos GENERALES'!$B$10))</f>
        <v/>
      </c>
      <c r="H2598" s="42" t="str">
        <f>IF(ISBLANK($N2598),"",IF(ISBLANK('datos GENERALES'!$C$10),"",'datos GENERALES'!$C$10))</f>
        <v/>
      </c>
      <c r="I2598" s="42" t="str">
        <f>IF(ISBLANK($N2598),"",IF(ISBLANK('datos GENERALES'!$D$10),"",'datos GENERALES'!$D$10))</f>
        <v/>
      </c>
      <c r="O2598" s="48" t="str">
        <f>IFERROR(VLOOKUP(N2598,ListaEspecies!$B$3:$D$45,2,FALSE),"")</f>
        <v/>
      </c>
      <c r="P2598" s="96" t="str">
        <f>IFERROR(VLOOKUP(N2598,ListaEspecies!$B$3:$D$45,3,FALSE),"")</f>
        <v/>
      </c>
      <c r="R2598" s="42" t="str">
        <f>IF(ISBLANK($J2598),"",IF(ISBLANK('datos GENERALES'!$B$15),"",'datos GENERALES'!$B$15))</f>
        <v/>
      </c>
      <c r="S2598" s="49" t="str">
        <f t="shared" si="322"/>
        <v/>
      </c>
      <c r="T2598" s="49" t="str">
        <f t="shared" si="323"/>
        <v/>
      </c>
      <c r="AA2598" s="50" t="str">
        <f t="shared" si="327"/>
        <v/>
      </c>
      <c r="AE2598" s="50" t="str">
        <f t="shared" si="324"/>
        <v/>
      </c>
      <c r="AI2598" s="19" t="str">
        <f t="shared" si="325"/>
        <v/>
      </c>
      <c r="AJ2598"/>
      <c r="AK2598" s="19" t="str">
        <f t="shared" si="326"/>
        <v/>
      </c>
    </row>
    <row r="2599" spans="1:37" x14ac:dyDescent="0.25">
      <c r="A2599" s="42" t="str">
        <f t="shared" si="320"/>
        <v/>
      </c>
      <c r="B2599" s="42" t="str">
        <f t="shared" si="321"/>
        <v/>
      </c>
      <c r="C2599" s="42" t="str">
        <f>IF(ISBLANK($N2599),"",IF(ISBLANK('datos GENERALES'!B$16),"",'datos GENERALES'!B$16))</f>
        <v/>
      </c>
      <c r="D2599" s="43" t="str">
        <f>IF(ISBLANK($N2599),"","SGBTM/AUTAROC/"&amp;'datos GENERALES'!B$5&amp;"_"&amp;'datos GENERALES'!C$5&amp;"_"&amp;'datos GENERALES'!D$5)</f>
        <v/>
      </c>
      <c r="E2599" s="42" t="str">
        <f>IF(ISBLANK($N2599),"",IF(ISBLANK('datos GENERALES'!$B$6),"",'datos GENERALES'!$B$6))</f>
        <v/>
      </c>
      <c r="F2599" s="42" t="str">
        <f>IF(ISBLANK($N2599),"",IF(ISBLANK('datos GENERALES'!$B$7),"",'datos GENERALES'!$B$7))</f>
        <v/>
      </c>
      <c r="G2599" s="42" t="str">
        <f>IF(ISBLANK($N2599),"",IF(ISBLANK('datos GENERALES'!$B$10),"",'datos GENERALES'!$B$10))</f>
        <v/>
      </c>
      <c r="H2599" s="42" t="str">
        <f>IF(ISBLANK($N2599),"",IF(ISBLANK('datos GENERALES'!$C$10),"",'datos GENERALES'!$C$10))</f>
        <v/>
      </c>
      <c r="I2599" s="42" t="str">
        <f>IF(ISBLANK($N2599),"",IF(ISBLANK('datos GENERALES'!$D$10),"",'datos GENERALES'!$D$10))</f>
        <v/>
      </c>
      <c r="O2599" s="48" t="str">
        <f>IFERROR(VLOOKUP(N2599,ListaEspecies!$B$3:$D$45,2,FALSE),"")</f>
        <v/>
      </c>
      <c r="P2599" s="96" t="str">
        <f>IFERROR(VLOOKUP(N2599,ListaEspecies!$B$3:$D$45,3,FALSE),"")</f>
        <v/>
      </c>
      <c r="R2599" s="42" t="str">
        <f>IF(ISBLANK($J2599),"",IF(ISBLANK('datos GENERALES'!$B$15),"",'datos GENERALES'!$B$15))</f>
        <v/>
      </c>
      <c r="S2599" s="49" t="str">
        <f t="shared" si="322"/>
        <v/>
      </c>
      <c r="T2599" s="49" t="str">
        <f t="shared" si="323"/>
        <v/>
      </c>
      <c r="AA2599" s="50" t="str">
        <f t="shared" si="327"/>
        <v/>
      </c>
      <c r="AE2599" s="50" t="str">
        <f t="shared" si="324"/>
        <v/>
      </c>
      <c r="AI2599" s="19" t="str">
        <f t="shared" si="325"/>
        <v/>
      </c>
      <c r="AJ2599"/>
      <c r="AK2599" s="19" t="str">
        <f t="shared" si="326"/>
        <v/>
      </c>
    </row>
    <row r="2600" spans="1:37" x14ac:dyDescent="0.25">
      <c r="A2600" s="42" t="str">
        <f t="shared" si="320"/>
        <v/>
      </c>
      <c r="B2600" s="42" t="str">
        <f t="shared" si="321"/>
        <v/>
      </c>
      <c r="C2600" s="42" t="str">
        <f>IF(ISBLANK($N2600),"",IF(ISBLANK('datos GENERALES'!B$16),"",'datos GENERALES'!B$16))</f>
        <v/>
      </c>
      <c r="D2600" s="43" t="str">
        <f>IF(ISBLANK($N2600),"","SGBTM/AUTAROC/"&amp;'datos GENERALES'!B$5&amp;"_"&amp;'datos GENERALES'!C$5&amp;"_"&amp;'datos GENERALES'!D$5)</f>
        <v/>
      </c>
      <c r="E2600" s="42" t="str">
        <f>IF(ISBLANK($N2600),"",IF(ISBLANK('datos GENERALES'!$B$6),"",'datos GENERALES'!$B$6))</f>
        <v/>
      </c>
      <c r="F2600" s="42" t="str">
        <f>IF(ISBLANK($N2600),"",IF(ISBLANK('datos GENERALES'!$B$7),"",'datos GENERALES'!$B$7))</f>
        <v/>
      </c>
      <c r="G2600" s="42" t="str">
        <f>IF(ISBLANK($N2600),"",IF(ISBLANK('datos GENERALES'!$B$10),"",'datos GENERALES'!$B$10))</f>
        <v/>
      </c>
      <c r="H2600" s="42" t="str">
        <f>IF(ISBLANK($N2600),"",IF(ISBLANK('datos GENERALES'!$C$10),"",'datos GENERALES'!$C$10))</f>
        <v/>
      </c>
      <c r="I2600" s="42" t="str">
        <f>IF(ISBLANK($N2600),"",IF(ISBLANK('datos GENERALES'!$D$10),"",'datos GENERALES'!$D$10))</f>
        <v/>
      </c>
      <c r="O2600" s="48" t="str">
        <f>IFERROR(VLOOKUP(N2600,ListaEspecies!$B$3:$D$45,2,FALSE),"")</f>
        <v/>
      </c>
      <c r="P2600" s="96" t="str">
        <f>IFERROR(VLOOKUP(N2600,ListaEspecies!$B$3:$D$45,3,FALSE),"")</f>
        <v/>
      </c>
      <c r="R2600" s="42" t="str">
        <f>IF(ISBLANK($J2600),"",IF(ISBLANK('datos GENERALES'!$B$15),"",'datos GENERALES'!$B$15))</f>
        <v/>
      </c>
      <c r="S2600" s="49" t="str">
        <f t="shared" si="322"/>
        <v/>
      </c>
      <c r="T2600" s="49" t="str">
        <f t="shared" si="323"/>
        <v/>
      </c>
      <c r="AA2600" s="50" t="str">
        <f t="shared" si="327"/>
        <v/>
      </c>
      <c r="AE2600" s="50" t="str">
        <f t="shared" si="324"/>
        <v/>
      </c>
      <c r="AI2600" s="19" t="str">
        <f t="shared" si="325"/>
        <v/>
      </c>
      <c r="AJ2600"/>
      <c r="AK2600" s="19" t="str">
        <f t="shared" si="326"/>
        <v/>
      </c>
    </row>
    <row r="2601" spans="1:37" x14ac:dyDescent="0.25">
      <c r="A2601" s="42" t="str">
        <f t="shared" si="320"/>
        <v/>
      </c>
      <c r="B2601" s="42" t="str">
        <f t="shared" si="321"/>
        <v/>
      </c>
      <c r="C2601" s="42" t="str">
        <f>IF(ISBLANK($N2601),"",IF(ISBLANK('datos GENERALES'!B$16),"",'datos GENERALES'!B$16))</f>
        <v/>
      </c>
      <c r="D2601" s="43" t="str">
        <f>IF(ISBLANK($N2601),"","SGBTM/AUTAROC/"&amp;'datos GENERALES'!B$5&amp;"_"&amp;'datos GENERALES'!C$5&amp;"_"&amp;'datos GENERALES'!D$5)</f>
        <v/>
      </c>
      <c r="E2601" s="42" t="str">
        <f>IF(ISBLANK($N2601),"",IF(ISBLANK('datos GENERALES'!$B$6),"",'datos GENERALES'!$B$6))</f>
        <v/>
      </c>
      <c r="F2601" s="42" t="str">
        <f>IF(ISBLANK($N2601),"",IF(ISBLANK('datos GENERALES'!$B$7),"",'datos GENERALES'!$B$7))</f>
        <v/>
      </c>
      <c r="G2601" s="42" t="str">
        <f>IF(ISBLANK($N2601),"",IF(ISBLANK('datos GENERALES'!$B$10),"",'datos GENERALES'!$B$10))</f>
        <v/>
      </c>
      <c r="H2601" s="42" t="str">
        <f>IF(ISBLANK($N2601),"",IF(ISBLANK('datos GENERALES'!$C$10),"",'datos GENERALES'!$C$10))</f>
        <v/>
      </c>
      <c r="I2601" s="42" t="str">
        <f>IF(ISBLANK($N2601),"",IF(ISBLANK('datos GENERALES'!$D$10),"",'datos GENERALES'!$D$10))</f>
        <v/>
      </c>
      <c r="O2601" s="48" t="str">
        <f>IFERROR(VLOOKUP(N2601,ListaEspecies!$B$3:$D$45,2,FALSE),"")</f>
        <v/>
      </c>
      <c r="P2601" s="96" t="str">
        <f>IFERROR(VLOOKUP(N2601,ListaEspecies!$B$3:$D$45,3,FALSE),"")</f>
        <v/>
      </c>
      <c r="R2601" s="42" t="str">
        <f>IF(ISBLANK($J2601),"",IF(ISBLANK('datos GENERALES'!$B$15),"",'datos GENERALES'!$B$15))</f>
        <v/>
      </c>
      <c r="S2601" s="49" t="str">
        <f t="shared" si="322"/>
        <v/>
      </c>
      <c r="T2601" s="49" t="str">
        <f t="shared" si="323"/>
        <v/>
      </c>
      <c r="AA2601" s="50" t="str">
        <f t="shared" si="327"/>
        <v/>
      </c>
      <c r="AE2601" s="50" t="str">
        <f t="shared" si="324"/>
        <v/>
      </c>
      <c r="AI2601" s="19" t="str">
        <f t="shared" si="325"/>
        <v/>
      </c>
      <c r="AJ2601"/>
      <c r="AK2601" s="19" t="str">
        <f t="shared" si="326"/>
        <v/>
      </c>
    </row>
    <row r="2602" spans="1:37" x14ac:dyDescent="0.25">
      <c r="A2602" s="42" t="str">
        <f t="shared" si="320"/>
        <v/>
      </c>
      <c r="B2602" s="42" t="str">
        <f t="shared" si="321"/>
        <v/>
      </c>
      <c r="C2602" s="42" t="str">
        <f>IF(ISBLANK($N2602),"",IF(ISBLANK('datos GENERALES'!B$16),"",'datos GENERALES'!B$16))</f>
        <v/>
      </c>
      <c r="D2602" s="43" t="str">
        <f>IF(ISBLANK($N2602),"","SGBTM/AUTAROC/"&amp;'datos GENERALES'!B$5&amp;"_"&amp;'datos GENERALES'!C$5&amp;"_"&amp;'datos GENERALES'!D$5)</f>
        <v/>
      </c>
      <c r="E2602" s="42" t="str">
        <f>IF(ISBLANK($N2602),"",IF(ISBLANK('datos GENERALES'!$B$6),"",'datos GENERALES'!$B$6))</f>
        <v/>
      </c>
      <c r="F2602" s="42" t="str">
        <f>IF(ISBLANK($N2602),"",IF(ISBLANK('datos GENERALES'!$B$7),"",'datos GENERALES'!$B$7))</f>
        <v/>
      </c>
      <c r="G2602" s="42" t="str">
        <f>IF(ISBLANK($N2602),"",IF(ISBLANK('datos GENERALES'!$B$10),"",'datos GENERALES'!$B$10))</f>
        <v/>
      </c>
      <c r="H2602" s="42" t="str">
        <f>IF(ISBLANK($N2602),"",IF(ISBLANK('datos GENERALES'!$C$10),"",'datos GENERALES'!$C$10))</f>
        <v/>
      </c>
      <c r="I2602" s="42" t="str">
        <f>IF(ISBLANK($N2602),"",IF(ISBLANK('datos GENERALES'!$D$10),"",'datos GENERALES'!$D$10))</f>
        <v/>
      </c>
      <c r="O2602" s="48" t="str">
        <f>IFERROR(VLOOKUP(N2602,ListaEspecies!$B$3:$D$45,2,FALSE),"")</f>
        <v/>
      </c>
      <c r="P2602" s="96" t="str">
        <f>IFERROR(VLOOKUP(N2602,ListaEspecies!$B$3:$D$45,3,FALSE),"")</f>
        <v/>
      </c>
      <c r="R2602" s="42" t="str">
        <f>IF(ISBLANK($J2602),"",IF(ISBLANK('datos GENERALES'!$B$15),"",'datos GENERALES'!$B$15))</f>
        <v/>
      </c>
      <c r="S2602" s="49" t="str">
        <f t="shared" si="322"/>
        <v/>
      </c>
      <c r="T2602" s="49" t="str">
        <f t="shared" si="323"/>
        <v/>
      </c>
      <c r="AA2602" s="50" t="str">
        <f t="shared" si="327"/>
        <v/>
      </c>
      <c r="AE2602" s="50" t="str">
        <f t="shared" si="324"/>
        <v/>
      </c>
      <c r="AI2602" s="19" t="str">
        <f t="shared" si="325"/>
        <v/>
      </c>
      <c r="AJ2602"/>
      <c r="AK2602" s="19" t="str">
        <f t="shared" si="326"/>
        <v/>
      </c>
    </row>
    <row r="2603" spans="1:37" x14ac:dyDescent="0.25">
      <c r="A2603" s="42" t="str">
        <f t="shared" si="320"/>
        <v/>
      </c>
      <c r="B2603" s="42" t="str">
        <f t="shared" si="321"/>
        <v/>
      </c>
      <c r="C2603" s="42" t="str">
        <f>IF(ISBLANK($N2603),"",IF(ISBLANK('datos GENERALES'!B$16),"",'datos GENERALES'!B$16))</f>
        <v/>
      </c>
      <c r="D2603" s="43" t="str">
        <f>IF(ISBLANK($N2603),"","SGBTM/AUTAROC/"&amp;'datos GENERALES'!B$5&amp;"_"&amp;'datos GENERALES'!C$5&amp;"_"&amp;'datos GENERALES'!D$5)</f>
        <v/>
      </c>
      <c r="E2603" s="42" t="str">
        <f>IF(ISBLANK($N2603),"",IF(ISBLANK('datos GENERALES'!$B$6),"",'datos GENERALES'!$B$6))</f>
        <v/>
      </c>
      <c r="F2603" s="42" t="str">
        <f>IF(ISBLANK($N2603),"",IF(ISBLANK('datos GENERALES'!$B$7),"",'datos GENERALES'!$B$7))</f>
        <v/>
      </c>
      <c r="G2603" s="42" t="str">
        <f>IF(ISBLANK($N2603),"",IF(ISBLANK('datos GENERALES'!$B$10),"",'datos GENERALES'!$B$10))</f>
        <v/>
      </c>
      <c r="H2603" s="42" t="str">
        <f>IF(ISBLANK($N2603),"",IF(ISBLANK('datos GENERALES'!$C$10),"",'datos GENERALES'!$C$10))</f>
        <v/>
      </c>
      <c r="I2603" s="42" t="str">
        <f>IF(ISBLANK($N2603),"",IF(ISBLANK('datos GENERALES'!$D$10),"",'datos GENERALES'!$D$10))</f>
        <v/>
      </c>
      <c r="O2603" s="48" t="str">
        <f>IFERROR(VLOOKUP(N2603,ListaEspecies!$B$3:$D$45,2,FALSE),"")</f>
        <v/>
      </c>
      <c r="P2603" s="96" t="str">
        <f>IFERROR(VLOOKUP(N2603,ListaEspecies!$B$3:$D$45,3,FALSE),"")</f>
        <v/>
      </c>
      <c r="R2603" s="42" t="str">
        <f>IF(ISBLANK($J2603),"",IF(ISBLANK('datos GENERALES'!$B$15),"",'datos GENERALES'!$B$15))</f>
        <v/>
      </c>
      <c r="S2603" s="49" t="str">
        <f t="shared" si="322"/>
        <v/>
      </c>
      <c r="T2603" s="49" t="str">
        <f t="shared" si="323"/>
        <v/>
      </c>
      <c r="AA2603" s="50" t="str">
        <f t="shared" si="327"/>
        <v/>
      </c>
      <c r="AE2603" s="50" t="str">
        <f t="shared" si="324"/>
        <v/>
      </c>
      <c r="AI2603" s="19" t="str">
        <f t="shared" si="325"/>
        <v/>
      </c>
      <c r="AJ2603"/>
      <c r="AK2603" s="19" t="str">
        <f t="shared" si="326"/>
        <v/>
      </c>
    </row>
    <row r="2604" spans="1:37" x14ac:dyDescent="0.25">
      <c r="A2604" s="42" t="str">
        <f t="shared" si="320"/>
        <v/>
      </c>
      <c r="B2604" s="42" t="str">
        <f t="shared" si="321"/>
        <v/>
      </c>
      <c r="C2604" s="42" t="str">
        <f>IF(ISBLANK($N2604),"",IF(ISBLANK('datos GENERALES'!B$16),"",'datos GENERALES'!B$16))</f>
        <v/>
      </c>
      <c r="D2604" s="43" t="str">
        <f>IF(ISBLANK($N2604),"","SGBTM/AUTAROC/"&amp;'datos GENERALES'!B$5&amp;"_"&amp;'datos GENERALES'!C$5&amp;"_"&amp;'datos GENERALES'!D$5)</f>
        <v/>
      </c>
      <c r="E2604" s="42" t="str">
        <f>IF(ISBLANK($N2604),"",IF(ISBLANK('datos GENERALES'!$B$6),"",'datos GENERALES'!$B$6))</f>
        <v/>
      </c>
      <c r="F2604" s="42" t="str">
        <f>IF(ISBLANK($N2604),"",IF(ISBLANK('datos GENERALES'!$B$7),"",'datos GENERALES'!$B$7))</f>
        <v/>
      </c>
      <c r="G2604" s="42" t="str">
        <f>IF(ISBLANK($N2604),"",IF(ISBLANK('datos GENERALES'!$B$10),"",'datos GENERALES'!$B$10))</f>
        <v/>
      </c>
      <c r="H2604" s="42" t="str">
        <f>IF(ISBLANK($N2604),"",IF(ISBLANK('datos GENERALES'!$C$10),"",'datos GENERALES'!$C$10))</f>
        <v/>
      </c>
      <c r="I2604" s="42" t="str">
        <f>IF(ISBLANK($N2604),"",IF(ISBLANK('datos GENERALES'!$D$10),"",'datos GENERALES'!$D$10))</f>
        <v/>
      </c>
      <c r="O2604" s="48" t="str">
        <f>IFERROR(VLOOKUP(N2604,ListaEspecies!$B$3:$D$45,2,FALSE),"")</f>
        <v/>
      </c>
      <c r="P2604" s="96" t="str">
        <f>IFERROR(VLOOKUP(N2604,ListaEspecies!$B$3:$D$45,3,FALSE),"")</f>
        <v/>
      </c>
      <c r="R2604" s="42" t="str">
        <f>IF(ISBLANK($J2604),"",IF(ISBLANK('datos GENERALES'!$B$15),"",'datos GENERALES'!$B$15))</f>
        <v/>
      </c>
      <c r="S2604" s="49" t="str">
        <f t="shared" si="322"/>
        <v/>
      </c>
      <c r="T2604" s="49" t="str">
        <f t="shared" si="323"/>
        <v/>
      </c>
      <c r="AA2604" s="50" t="str">
        <f t="shared" si="327"/>
        <v/>
      </c>
      <c r="AE2604" s="50" t="str">
        <f t="shared" si="324"/>
        <v/>
      </c>
      <c r="AI2604" s="19" t="str">
        <f t="shared" si="325"/>
        <v/>
      </c>
      <c r="AJ2604"/>
      <c r="AK2604" s="19" t="str">
        <f t="shared" si="326"/>
        <v/>
      </c>
    </row>
    <row r="2605" spans="1:37" x14ac:dyDescent="0.25">
      <c r="A2605" s="42" t="str">
        <f t="shared" si="320"/>
        <v/>
      </c>
      <c r="B2605" s="42" t="str">
        <f t="shared" si="321"/>
        <v/>
      </c>
      <c r="C2605" s="42" t="str">
        <f>IF(ISBLANK($N2605),"",IF(ISBLANK('datos GENERALES'!B$16),"",'datos GENERALES'!B$16))</f>
        <v/>
      </c>
      <c r="D2605" s="43" t="str">
        <f>IF(ISBLANK($N2605),"","SGBTM/AUTAROC/"&amp;'datos GENERALES'!B$5&amp;"_"&amp;'datos GENERALES'!C$5&amp;"_"&amp;'datos GENERALES'!D$5)</f>
        <v/>
      </c>
      <c r="E2605" s="42" t="str">
        <f>IF(ISBLANK($N2605),"",IF(ISBLANK('datos GENERALES'!$B$6),"",'datos GENERALES'!$B$6))</f>
        <v/>
      </c>
      <c r="F2605" s="42" t="str">
        <f>IF(ISBLANK($N2605),"",IF(ISBLANK('datos GENERALES'!$B$7),"",'datos GENERALES'!$B$7))</f>
        <v/>
      </c>
      <c r="G2605" s="42" t="str">
        <f>IF(ISBLANK($N2605),"",IF(ISBLANK('datos GENERALES'!$B$10),"",'datos GENERALES'!$B$10))</f>
        <v/>
      </c>
      <c r="H2605" s="42" t="str">
        <f>IF(ISBLANK($N2605),"",IF(ISBLANK('datos GENERALES'!$C$10),"",'datos GENERALES'!$C$10))</f>
        <v/>
      </c>
      <c r="I2605" s="42" t="str">
        <f>IF(ISBLANK($N2605),"",IF(ISBLANK('datos GENERALES'!$D$10),"",'datos GENERALES'!$D$10))</f>
        <v/>
      </c>
      <c r="O2605" s="48" t="str">
        <f>IFERROR(VLOOKUP(N2605,ListaEspecies!$B$3:$D$45,2,FALSE),"")</f>
        <v/>
      </c>
      <c r="P2605" s="96" t="str">
        <f>IFERROR(VLOOKUP(N2605,ListaEspecies!$B$3:$D$45,3,FALSE),"")</f>
        <v/>
      </c>
      <c r="R2605" s="42" t="str">
        <f>IF(ISBLANK($J2605),"",IF(ISBLANK('datos GENERALES'!$B$15),"",'datos GENERALES'!$B$15))</f>
        <v/>
      </c>
      <c r="S2605" s="49" t="str">
        <f t="shared" si="322"/>
        <v/>
      </c>
      <c r="T2605" s="49" t="str">
        <f t="shared" si="323"/>
        <v/>
      </c>
      <c r="AA2605" s="50" t="str">
        <f t="shared" si="327"/>
        <v/>
      </c>
      <c r="AE2605" s="50" t="str">
        <f t="shared" si="324"/>
        <v/>
      </c>
      <c r="AI2605" s="19" t="str">
        <f t="shared" si="325"/>
        <v/>
      </c>
      <c r="AJ2605"/>
      <c r="AK2605" s="19" t="str">
        <f t="shared" si="326"/>
        <v/>
      </c>
    </row>
    <row r="2606" spans="1:37" x14ac:dyDescent="0.25">
      <c r="A2606" s="42" t="str">
        <f t="shared" si="320"/>
        <v/>
      </c>
      <c r="B2606" s="42" t="str">
        <f t="shared" si="321"/>
        <v/>
      </c>
      <c r="C2606" s="42" t="str">
        <f>IF(ISBLANK($N2606),"",IF(ISBLANK('datos GENERALES'!B$16),"",'datos GENERALES'!B$16))</f>
        <v/>
      </c>
      <c r="D2606" s="43" t="str">
        <f>IF(ISBLANK($N2606),"","SGBTM/AUTAROC/"&amp;'datos GENERALES'!B$5&amp;"_"&amp;'datos GENERALES'!C$5&amp;"_"&amp;'datos GENERALES'!D$5)</f>
        <v/>
      </c>
      <c r="E2606" s="42" t="str">
        <f>IF(ISBLANK($N2606),"",IF(ISBLANK('datos GENERALES'!$B$6),"",'datos GENERALES'!$B$6))</f>
        <v/>
      </c>
      <c r="F2606" s="42" t="str">
        <f>IF(ISBLANK($N2606),"",IF(ISBLANK('datos GENERALES'!$B$7),"",'datos GENERALES'!$B$7))</f>
        <v/>
      </c>
      <c r="G2606" s="42" t="str">
        <f>IF(ISBLANK($N2606),"",IF(ISBLANK('datos GENERALES'!$B$10),"",'datos GENERALES'!$B$10))</f>
        <v/>
      </c>
      <c r="H2606" s="42" t="str">
        <f>IF(ISBLANK($N2606),"",IF(ISBLANK('datos GENERALES'!$C$10),"",'datos GENERALES'!$C$10))</f>
        <v/>
      </c>
      <c r="I2606" s="42" t="str">
        <f>IF(ISBLANK($N2606),"",IF(ISBLANK('datos GENERALES'!$D$10),"",'datos GENERALES'!$D$10))</f>
        <v/>
      </c>
      <c r="O2606" s="48" t="str">
        <f>IFERROR(VLOOKUP(N2606,ListaEspecies!$B$3:$D$45,2,FALSE),"")</f>
        <v/>
      </c>
      <c r="P2606" s="96" t="str">
        <f>IFERROR(VLOOKUP(N2606,ListaEspecies!$B$3:$D$45,3,FALSE),"")</f>
        <v/>
      </c>
      <c r="R2606" s="42" t="str">
        <f>IF(ISBLANK($J2606),"",IF(ISBLANK('datos GENERALES'!$B$15),"",'datos GENERALES'!$B$15))</f>
        <v/>
      </c>
      <c r="S2606" s="49" t="str">
        <f t="shared" si="322"/>
        <v/>
      </c>
      <c r="T2606" s="49" t="str">
        <f t="shared" si="323"/>
        <v/>
      </c>
      <c r="AA2606" s="50" t="str">
        <f t="shared" si="327"/>
        <v/>
      </c>
      <c r="AE2606" s="50" t="str">
        <f t="shared" si="324"/>
        <v/>
      </c>
      <c r="AI2606" s="19" t="str">
        <f t="shared" si="325"/>
        <v/>
      </c>
      <c r="AJ2606"/>
      <c r="AK2606" s="19" t="str">
        <f t="shared" si="326"/>
        <v/>
      </c>
    </row>
    <row r="2607" spans="1:37" x14ac:dyDescent="0.25">
      <c r="A2607" s="42" t="str">
        <f t="shared" si="320"/>
        <v/>
      </c>
      <c r="B2607" s="42" t="str">
        <f t="shared" si="321"/>
        <v/>
      </c>
      <c r="C2607" s="42" t="str">
        <f>IF(ISBLANK($N2607),"",IF(ISBLANK('datos GENERALES'!B$16),"",'datos GENERALES'!B$16))</f>
        <v/>
      </c>
      <c r="D2607" s="43" t="str">
        <f>IF(ISBLANK($N2607),"","SGBTM/AUTAROC/"&amp;'datos GENERALES'!B$5&amp;"_"&amp;'datos GENERALES'!C$5&amp;"_"&amp;'datos GENERALES'!D$5)</f>
        <v/>
      </c>
      <c r="E2607" s="42" t="str">
        <f>IF(ISBLANK($N2607),"",IF(ISBLANK('datos GENERALES'!$B$6),"",'datos GENERALES'!$B$6))</f>
        <v/>
      </c>
      <c r="F2607" s="42" t="str">
        <f>IF(ISBLANK($N2607),"",IF(ISBLANK('datos GENERALES'!$B$7),"",'datos GENERALES'!$B$7))</f>
        <v/>
      </c>
      <c r="G2607" s="42" t="str">
        <f>IF(ISBLANK($N2607),"",IF(ISBLANK('datos GENERALES'!$B$10),"",'datos GENERALES'!$B$10))</f>
        <v/>
      </c>
      <c r="H2607" s="42" t="str">
        <f>IF(ISBLANK($N2607),"",IF(ISBLANK('datos GENERALES'!$C$10),"",'datos GENERALES'!$C$10))</f>
        <v/>
      </c>
      <c r="I2607" s="42" t="str">
        <f>IF(ISBLANK($N2607),"",IF(ISBLANK('datos GENERALES'!$D$10),"",'datos GENERALES'!$D$10))</f>
        <v/>
      </c>
      <c r="O2607" s="48" t="str">
        <f>IFERROR(VLOOKUP(N2607,ListaEspecies!$B$3:$D$45,2,FALSE),"")</f>
        <v/>
      </c>
      <c r="P2607" s="96" t="str">
        <f>IFERROR(VLOOKUP(N2607,ListaEspecies!$B$3:$D$45,3,FALSE),"")</f>
        <v/>
      </c>
      <c r="R2607" s="42" t="str">
        <f>IF(ISBLANK($J2607),"",IF(ISBLANK('datos GENERALES'!$B$15),"",'datos GENERALES'!$B$15))</f>
        <v/>
      </c>
      <c r="S2607" s="49" t="str">
        <f t="shared" si="322"/>
        <v/>
      </c>
      <c r="T2607" s="49" t="str">
        <f t="shared" si="323"/>
        <v/>
      </c>
      <c r="AA2607" s="50" t="str">
        <f t="shared" si="327"/>
        <v/>
      </c>
      <c r="AE2607" s="50" t="str">
        <f t="shared" si="324"/>
        <v/>
      </c>
      <c r="AI2607" s="19" t="str">
        <f t="shared" si="325"/>
        <v/>
      </c>
      <c r="AJ2607"/>
      <c r="AK2607" s="19" t="str">
        <f t="shared" si="326"/>
        <v/>
      </c>
    </row>
    <row r="2608" spans="1:37" x14ac:dyDescent="0.25">
      <c r="A2608" s="42" t="str">
        <f t="shared" si="320"/>
        <v/>
      </c>
      <c r="B2608" s="42" t="str">
        <f t="shared" si="321"/>
        <v/>
      </c>
      <c r="C2608" s="42" t="str">
        <f>IF(ISBLANK($N2608),"",IF(ISBLANK('datos GENERALES'!B$16),"",'datos GENERALES'!B$16))</f>
        <v/>
      </c>
      <c r="D2608" s="43" t="str">
        <f>IF(ISBLANK($N2608),"","SGBTM/AUTAROC/"&amp;'datos GENERALES'!B$5&amp;"_"&amp;'datos GENERALES'!C$5&amp;"_"&amp;'datos GENERALES'!D$5)</f>
        <v/>
      </c>
      <c r="E2608" s="42" t="str">
        <f>IF(ISBLANK($N2608),"",IF(ISBLANK('datos GENERALES'!$B$6),"",'datos GENERALES'!$B$6))</f>
        <v/>
      </c>
      <c r="F2608" s="42" t="str">
        <f>IF(ISBLANK($N2608),"",IF(ISBLANK('datos GENERALES'!$B$7),"",'datos GENERALES'!$B$7))</f>
        <v/>
      </c>
      <c r="G2608" s="42" t="str">
        <f>IF(ISBLANK($N2608),"",IF(ISBLANK('datos GENERALES'!$B$10),"",'datos GENERALES'!$B$10))</f>
        <v/>
      </c>
      <c r="H2608" s="42" t="str">
        <f>IF(ISBLANK($N2608),"",IF(ISBLANK('datos GENERALES'!$C$10),"",'datos GENERALES'!$C$10))</f>
        <v/>
      </c>
      <c r="I2608" s="42" t="str">
        <f>IF(ISBLANK($N2608),"",IF(ISBLANK('datos GENERALES'!$D$10),"",'datos GENERALES'!$D$10))</f>
        <v/>
      </c>
      <c r="O2608" s="48" t="str">
        <f>IFERROR(VLOOKUP(N2608,ListaEspecies!$B$3:$D$45,2,FALSE),"")</f>
        <v/>
      </c>
      <c r="P2608" s="96" t="str">
        <f>IFERROR(VLOOKUP(N2608,ListaEspecies!$B$3:$D$45,3,FALSE),"")</f>
        <v/>
      </c>
      <c r="R2608" s="42" t="str">
        <f>IF(ISBLANK($J2608),"",IF(ISBLANK('datos GENERALES'!$B$15),"",'datos GENERALES'!$B$15))</f>
        <v/>
      </c>
      <c r="S2608" s="49" t="str">
        <f t="shared" si="322"/>
        <v/>
      </c>
      <c r="T2608" s="49" t="str">
        <f t="shared" si="323"/>
        <v/>
      </c>
      <c r="AA2608" s="50" t="str">
        <f t="shared" si="327"/>
        <v/>
      </c>
      <c r="AE2608" s="50" t="str">
        <f t="shared" si="324"/>
        <v/>
      </c>
      <c r="AI2608" s="19" t="str">
        <f t="shared" si="325"/>
        <v/>
      </c>
      <c r="AJ2608"/>
      <c r="AK2608" s="19" t="str">
        <f t="shared" si="326"/>
        <v/>
      </c>
    </row>
    <row r="2609" spans="1:37" x14ac:dyDescent="0.25">
      <c r="A2609" s="42" t="str">
        <f t="shared" si="320"/>
        <v/>
      </c>
      <c r="B2609" s="42" t="str">
        <f t="shared" si="321"/>
        <v/>
      </c>
      <c r="C2609" s="42" t="str">
        <f>IF(ISBLANK($N2609),"",IF(ISBLANK('datos GENERALES'!B$16),"",'datos GENERALES'!B$16))</f>
        <v/>
      </c>
      <c r="D2609" s="43" t="str">
        <f>IF(ISBLANK($N2609),"","SGBTM/AUTAROC/"&amp;'datos GENERALES'!B$5&amp;"_"&amp;'datos GENERALES'!C$5&amp;"_"&amp;'datos GENERALES'!D$5)</f>
        <v/>
      </c>
      <c r="E2609" s="42" t="str">
        <f>IF(ISBLANK($N2609),"",IF(ISBLANK('datos GENERALES'!$B$6),"",'datos GENERALES'!$B$6))</f>
        <v/>
      </c>
      <c r="F2609" s="42" t="str">
        <f>IF(ISBLANK($N2609),"",IF(ISBLANK('datos GENERALES'!$B$7),"",'datos GENERALES'!$B$7))</f>
        <v/>
      </c>
      <c r="G2609" s="42" t="str">
        <f>IF(ISBLANK($N2609),"",IF(ISBLANK('datos GENERALES'!$B$10),"",'datos GENERALES'!$B$10))</f>
        <v/>
      </c>
      <c r="H2609" s="42" t="str">
        <f>IF(ISBLANK($N2609),"",IF(ISBLANK('datos GENERALES'!$C$10),"",'datos GENERALES'!$C$10))</f>
        <v/>
      </c>
      <c r="I2609" s="42" t="str">
        <f>IF(ISBLANK($N2609),"",IF(ISBLANK('datos GENERALES'!$D$10),"",'datos GENERALES'!$D$10))</f>
        <v/>
      </c>
      <c r="O2609" s="48" t="str">
        <f>IFERROR(VLOOKUP(N2609,ListaEspecies!$B$3:$D$45,2,FALSE),"")</f>
        <v/>
      </c>
      <c r="P2609" s="96" t="str">
        <f>IFERROR(VLOOKUP(N2609,ListaEspecies!$B$3:$D$45,3,FALSE),"")</f>
        <v/>
      </c>
      <c r="R2609" s="42" t="str">
        <f>IF(ISBLANK($J2609),"",IF(ISBLANK('datos GENERALES'!$B$15),"",'datos GENERALES'!$B$15))</f>
        <v/>
      </c>
      <c r="S2609" s="49" t="str">
        <f t="shared" si="322"/>
        <v/>
      </c>
      <c r="T2609" s="49" t="str">
        <f t="shared" si="323"/>
        <v/>
      </c>
      <c r="AA2609" s="50" t="str">
        <f t="shared" si="327"/>
        <v/>
      </c>
      <c r="AE2609" s="50" t="str">
        <f t="shared" si="324"/>
        <v/>
      </c>
      <c r="AI2609" s="19" t="str">
        <f t="shared" si="325"/>
        <v/>
      </c>
      <c r="AJ2609"/>
      <c r="AK2609" s="19" t="str">
        <f t="shared" si="326"/>
        <v/>
      </c>
    </row>
    <row r="2610" spans="1:37" x14ac:dyDescent="0.25">
      <c r="A2610" s="42" t="str">
        <f t="shared" si="320"/>
        <v/>
      </c>
      <c r="B2610" s="42" t="str">
        <f t="shared" si="321"/>
        <v/>
      </c>
      <c r="C2610" s="42" t="str">
        <f>IF(ISBLANK($N2610),"",IF(ISBLANK('datos GENERALES'!B$16),"",'datos GENERALES'!B$16))</f>
        <v/>
      </c>
      <c r="D2610" s="43" t="str">
        <f>IF(ISBLANK($N2610),"","SGBTM/AUTAROC/"&amp;'datos GENERALES'!B$5&amp;"_"&amp;'datos GENERALES'!C$5&amp;"_"&amp;'datos GENERALES'!D$5)</f>
        <v/>
      </c>
      <c r="E2610" s="42" t="str">
        <f>IF(ISBLANK($N2610),"",IF(ISBLANK('datos GENERALES'!$B$6),"",'datos GENERALES'!$B$6))</f>
        <v/>
      </c>
      <c r="F2610" s="42" t="str">
        <f>IF(ISBLANK($N2610),"",IF(ISBLANK('datos GENERALES'!$B$7),"",'datos GENERALES'!$B$7))</f>
        <v/>
      </c>
      <c r="G2610" s="42" t="str">
        <f>IF(ISBLANK($N2610),"",IF(ISBLANK('datos GENERALES'!$B$10),"",'datos GENERALES'!$B$10))</f>
        <v/>
      </c>
      <c r="H2610" s="42" t="str">
        <f>IF(ISBLANK($N2610),"",IF(ISBLANK('datos GENERALES'!$C$10),"",'datos GENERALES'!$C$10))</f>
        <v/>
      </c>
      <c r="I2610" s="42" t="str">
        <f>IF(ISBLANK($N2610),"",IF(ISBLANK('datos GENERALES'!$D$10),"",'datos GENERALES'!$D$10))</f>
        <v/>
      </c>
      <c r="O2610" s="48" t="str">
        <f>IFERROR(VLOOKUP(N2610,ListaEspecies!$B$3:$D$45,2,FALSE),"")</f>
        <v/>
      </c>
      <c r="P2610" s="96" t="str">
        <f>IFERROR(VLOOKUP(N2610,ListaEspecies!$B$3:$D$45,3,FALSE),"")</f>
        <v/>
      </c>
      <c r="R2610" s="42" t="str">
        <f>IF(ISBLANK($J2610),"",IF(ISBLANK('datos GENERALES'!$B$15),"",'datos GENERALES'!$B$15))</f>
        <v/>
      </c>
      <c r="S2610" s="49" t="str">
        <f t="shared" si="322"/>
        <v/>
      </c>
      <c r="T2610" s="49" t="str">
        <f t="shared" si="323"/>
        <v/>
      </c>
      <c r="AA2610" s="50" t="str">
        <f t="shared" si="327"/>
        <v/>
      </c>
      <c r="AE2610" s="50" t="str">
        <f t="shared" si="324"/>
        <v/>
      </c>
      <c r="AI2610" s="19" t="str">
        <f t="shared" si="325"/>
        <v/>
      </c>
      <c r="AJ2610"/>
      <c r="AK2610" s="19" t="str">
        <f t="shared" si="326"/>
        <v/>
      </c>
    </row>
    <row r="2611" spans="1:37" x14ac:dyDescent="0.25">
      <c r="A2611" s="42" t="str">
        <f t="shared" si="320"/>
        <v/>
      </c>
      <c r="B2611" s="42" t="str">
        <f t="shared" si="321"/>
        <v/>
      </c>
      <c r="C2611" s="42" t="str">
        <f>IF(ISBLANK($N2611),"",IF(ISBLANK('datos GENERALES'!B$16),"",'datos GENERALES'!B$16))</f>
        <v/>
      </c>
      <c r="D2611" s="43" t="str">
        <f>IF(ISBLANK($N2611),"","SGBTM/AUTAROC/"&amp;'datos GENERALES'!B$5&amp;"_"&amp;'datos GENERALES'!C$5&amp;"_"&amp;'datos GENERALES'!D$5)</f>
        <v/>
      </c>
      <c r="E2611" s="42" t="str">
        <f>IF(ISBLANK($N2611),"",IF(ISBLANK('datos GENERALES'!$B$6),"",'datos GENERALES'!$B$6))</f>
        <v/>
      </c>
      <c r="F2611" s="42" t="str">
        <f>IF(ISBLANK($N2611),"",IF(ISBLANK('datos GENERALES'!$B$7),"",'datos GENERALES'!$B$7))</f>
        <v/>
      </c>
      <c r="G2611" s="42" t="str">
        <f>IF(ISBLANK($N2611),"",IF(ISBLANK('datos GENERALES'!$B$10),"",'datos GENERALES'!$B$10))</f>
        <v/>
      </c>
      <c r="H2611" s="42" t="str">
        <f>IF(ISBLANK($N2611),"",IF(ISBLANK('datos GENERALES'!$C$10),"",'datos GENERALES'!$C$10))</f>
        <v/>
      </c>
      <c r="I2611" s="42" t="str">
        <f>IF(ISBLANK($N2611),"",IF(ISBLANK('datos GENERALES'!$D$10),"",'datos GENERALES'!$D$10))</f>
        <v/>
      </c>
      <c r="O2611" s="48" t="str">
        <f>IFERROR(VLOOKUP(N2611,ListaEspecies!$B$3:$D$45,2,FALSE),"")</f>
        <v/>
      </c>
      <c r="P2611" s="96" t="str">
        <f>IFERROR(VLOOKUP(N2611,ListaEspecies!$B$3:$D$45,3,FALSE),"")</f>
        <v/>
      </c>
      <c r="R2611" s="42" t="str">
        <f>IF(ISBLANK($J2611),"",IF(ISBLANK('datos GENERALES'!$B$15),"",'datos GENERALES'!$B$15))</f>
        <v/>
      </c>
      <c r="S2611" s="49" t="str">
        <f t="shared" si="322"/>
        <v/>
      </c>
      <c r="T2611" s="49" t="str">
        <f t="shared" si="323"/>
        <v/>
      </c>
      <c r="AA2611" s="50" t="str">
        <f t="shared" si="327"/>
        <v/>
      </c>
      <c r="AE2611" s="50" t="str">
        <f t="shared" si="324"/>
        <v/>
      </c>
      <c r="AI2611" s="19" t="str">
        <f t="shared" si="325"/>
        <v/>
      </c>
      <c r="AJ2611"/>
      <c r="AK2611" s="19" t="str">
        <f t="shared" si="326"/>
        <v/>
      </c>
    </row>
    <row r="2612" spans="1:37" x14ac:dyDescent="0.25">
      <c r="A2612" s="42" t="str">
        <f t="shared" si="320"/>
        <v/>
      </c>
      <c r="B2612" s="42" t="str">
        <f t="shared" si="321"/>
        <v/>
      </c>
      <c r="C2612" s="42" t="str">
        <f>IF(ISBLANK($N2612),"",IF(ISBLANK('datos GENERALES'!B$16),"",'datos GENERALES'!B$16))</f>
        <v/>
      </c>
      <c r="D2612" s="43" t="str">
        <f>IF(ISBLANK($N2612),"","SGBTM/AUTAROC/"&amp;'datos GENERALES'!B$5&amp;"_"&amp;'datos GENERALES'!C$5&amp;"_"&amp;'datos GENERALES'!D$5)</f>
        <v/>
      </c>
      <c r="E2612" s="42" t="str">
        <f>IF(ISBLANK($N2612),"",IF(ISBLANK('datos GENERALES'!$B$6),"",'datos GENERALES'!$B$6))</f>
        <v/>
      </c>
      <c r="F2612" s="42" t="str">
        <f>IF(ISBLANK($N2612),"",IF(ISBLANK('datos GENERALES'!$B$7),"",'datos GENERALES'!$B$7))</f>
        <v/>
      </c>
      <c r="G2612" s="42" t="str">
        <f>IF(ISBLANK($N2612),"",IF(ISBLANK('datos GENERALES'!$B$10),"",'datos GENERALES'!$B$10))</f>
        <v/>
      </c>
      <c r="H2612" s="42" t="str">
        <f>IF(ISBLANK($N2612),"",IF(ISBLANK('datos GENERALES'!$C$10),"",'datos GENERALES'!$C$10))</f>
        <v/>
      </c>
      <c r="I2612" s="42" t="str">
        <f>IF(ISBLANK($N2612),"",IF(ISBLANK('datos GENERALES'!$D$10),"",'datos GENERALES'!$D$10))</f>
        <v/>
      </c>
      <c r="O2612" s="48" t="str">
        <f>IFERROR(VLOOKUP(N2612,ListaEspecies!$B$3:$D$45,2,FALSE),"")</f>
        <v/>
      </c>
      <c r="P2612" s="96" t="str">
        <f>IFERROR(VLOOKUP(N2612,ListaEspecies!$B$3:$D$45,3,FALSE),"")</f>
        <v/>
      </c>
      <c r="R2612" s="42" t="str">
        <f>IF(ISBLANK($J2612),"",IF(ISBLANK('datos GENERALES'!$B$15),"",'datos GENERALES'!$B$15))</f>
        <v/>
      </c>
      <c r="S2612" s="49" t="str">
        <f t="shared" si="322"/>
        <v/>
      </c>
      <c r="T2612" s="49" t="str">
        <f t="shared" si="323"/>
        <v/>
      </c>
      <c r="AA2612" s="50" t="str">
        <f t="shared" si="327"/>
        <v/>
      </c>
      <c r="AE2612" s="50" t="str">
        <f t="shared" si="324"/>
        <v/>
      </c>
      <c r="AI2612" s="19" t="str">
        <f t="shared" si="325"/>
        <v/>
      </c>
      <c r="AJ2612"/>
      <c r="AK2612" s="19" t="str">
        <f t="shared" si="326"/>
        <v/>
      </c>
    </row>
    <row r="2613" spans="1:37" x14ac:dyDescent="0.25">
      <c r="A2613" s="42" t="str">
        <f t="shared" si="320"/>
        <v/>
      </c>
      <c r="B2613" s="42" t="str">
        <f t="shared" si="321"/>
        <v/>
      </c>
      <c r="C2613" s="42" t="str">
        <f>IF(ISBLANK($N2613),"",IF(ISBLANK('datos GENERALES'!B$16),"",'datos GENERALES'!B$16))</f>
        <v/>
      </c>
      <c r="D2613" s="43" t="str">
        <f>IF(ISBLANK($N2613),"","SGBTM/AUTAROC/"&amp;'datos GENERALES'!B$5&amp;"_"&amp;'datos GENERALES'!C$5&amp;"_"&amp;'datos GENERALES'!D$5)</f>
        <v/>
      </c>
      <c r="E2613" s="42" t="str">
        <f>IF(ISBLANK($N2613),"",IF(ISBLANK('datos GENERALES'!$B$6),"",'datos GENERALES'!$B$6))</f>
        <v/>
      </c>
      <c r="F2613" s="42" t="str">
        <f>IF(ISBLANK($N2613),"",IF(ISBLANK('datos GENERALES'!$B$7),"",'datos GENERALES'!$B$7))</f>
        <v/>
      </c>
      <c r="G2613" s="42" t="str">
        <f>IF(ISBLANK($N2613),"",IF(ISBLANK('datos GENERALES'!$B$10),"",'datos GENERALES'!$B$10))</f>
        <v/>
      </c>
      <c r="H2613" s="42" t="str">
        <f>IF(ISBLANK($N2613),"",IF(ISBLANK('datos GENERALES'!$C$10),"",'datos GENERALES'!$C$10))</f>
        <v/>
      </c>
      <c r="I2613" s="42" t="str">
        <f>IF(ISBLANK($N2613),"",IF(ISBLANK('datos GENERALES'!$D$10),"",'datos GENERALES'!$D$10))</f>
        <v/>
      </c>
      <c r="O2613" s="48" t="str">
        <f>IFERROR(VLOOKUP(N2613,ListaEspecies!$B$3:$D$45,2,FALSE),"")</f>
        <v/>
      </c>
      <c r="P2613" s="96" t="str">
        <f>IFERROR(VLOOKUP(N2613,ListaEspecies!$B$3:$D$45,3,FALSE),"")</f>
        <v/>
      </c>
      <c r="R2613" s="42" t="str">
        <f>IF(ISBLANK($J2613),"",IF(ISBLANK('datos GENERALES'!$B$15),"",'datos GENERALES'!$B$15))</f>
        <v/>
      </c>
      <c r="S2613" s="49" t="str">
        <f t="shared" si="322"/>
        <v/>
      </c>
      <c r="T2613" s="49" t="str">
        <f t="shared" si="323"/>
        <v/>
      </c>
      <c r="AA2613" s="50" t="str">
        <f t="shared" si="327"/>
        <v/>
      </c>
      <c r="AE2613" s="50" t="str">
        <f t="shared" si="324"/>
        <v/>
      </c>
      <c r="AI2613" s="19" t="str">
        <f t="shared" si="325"/>
        <v/>
      </c>
      <c r="AJ2613"/>
      <c r="AK2613" s="19" t="str">
        <f t="shared" si="326"/>
        <v/>
      </c>
    </row>
    <row r="2614" spans="1:37" x14ac:dyDescent="0.25">
      <c r="A2614" s="42" t="str">
        <f t="shared" si="320"/>
        <v/>
      </c>
      <c r="B2614" s="42" t="str">
        <f t="shared" si="321"/>
        <v/>
      </c>
      <c r="C2614" s="42" t="str">
        <f>IF(ISBLANK($N2614),"",IF(ISBLANK('datos GENERALES'!B$16),"",'datos GENERALES'!B$16))</f>
        <v/>
      </c>
      <c r="D2614" s="43" t="str">
        <f>IF(ISBLANK($N2614),"","SGBTM/AUTAROC/"&amp;'datos GENERALES'!B$5&amp;"_"&amp;'datos GENERALES'!C$5&amp;"_"&amp;'datos GENERALES'!D$5)</f>
        <v/>
      </c>
      <c r="E2614" s="42" t="str">
        <f>IF(ISBLANK($N2614),"",IF(ISBLANK('datos GENERALES'!$B$6),"",'datos GENERALES'!$B$6))</f>
        <v/>
      </c>
      <c r="F2614" s="42" t="str">
        <f>IF(ISBLANK($N2614),"",IF(ISBLANK('datos GENERALES'!$B$7),"",'datos GENERALES'!$B$7))</f>
        <v/>
      </c>
      <c r="G2614" s="42" t="str">
        <f>IF(ISBLANK($N2614),"",IF(ISBLANK('datos GENERALES'!$B$10),"",'datos GENERALES'!$B$10))</f>
        <v/>
      </c>
      <c r="H2614" s="42" t="str">
        <f>IF(ISBLANK($N2614),"",IF(ISBLANK('datos GENERALES'!$C$10),"",'datos GENERALES'!$C$10))</f>
        <v/>
      </c>
      <c r="I2614" s="42" t="str">
        <f>IF(ISBLANK($N2614),"",IF(ISBLANK('datos GENERALES'!$D$10),"",'datos GENERALES'!$D$10))</f>
        <v/>
      </c>
      <c r="O2614" s="48" t="str">
        <f>IFERROR(VLOOKUP(N2614,ListaEspecies!$B$3:$D$45,2,FALSE),"")</f>
        <v/>
      </c>
      <c r="P2614" s="96" t="str">
        <f>IFERROR(VLOOKUP(N2614,ListaEspecies!$B$3:$D$45,3,FALSE),"")</f>
        <v/>
      </c>
      <c r="R2614" s="42" t="str">
        <f>IF(ISBLANK($J2614),"",IF(ISBLANK('datos GENERALES'!$B$15),"",'datos GENERALES'!$B$15))</f>
        <v/>
      </c>
      <c r="S2614" s="49" t="str">
        <f t="shared" si="322"/>
        <v/>
      </c>
      <c r="T2614" s="49" t="str">
        <f t="shared" si="323"/>
        <v/>
      </c>
      <c r="AA2614" s="50" t="str">
        <f t="shared" si="327"/>
        <v/>
      </c>
      <c r="AE2614" s="50" t="str">
        <f t="shared" si="324"/>
        <v/>
      </c>
      <c r="AI2614" s="19" t="str">
        <f t="shared" si="325"/>
        <v/>
      </c>
      <c r="AJ2614"/>
      <c r="AK2614" s="19" t="str">
        <f t="shared" si="326"/>
        <v/>
      </c>
    </row>
    <row r="2615" spans="1:37" x14ac:dyDescent="0.25">
      <c r="A2615" s="42" t="str">
        <f t="shared" si="320"/>
        <v/>
      </c>
      <c r="B2615" s="42" t="str">
        <f t="shared" si="321"/>
        <v/>
      </c>
      <c r="C2615" s="42" t="str">
        <f>IF(ISBLANK($N2615),"",IF(ISBLANK('datos GENERALES'!B$16),"",'datos GENERALES'!B$16))</f>
        <v/>
      </c>
      <c r="D2615" s="43" t="str">
        <f>IF(ISBLANK($N2615),"","SGBTM/AUTAROC/"&amp;'datos GENERALES'!B$5&amp;"_"&amp;'datos GENERALES'!C$5&amp;"_"&amp;'datos GENERALES'!D$5)</f>
        <v/>
      </c>
      <c r="E2615" s="42" t="str">
        <f>IF(ISBLANK($N2615),"",IF(ISBLANK('datos GENERALES'!$B$6),"",'datos GENERALES'!$B$6))</f>
        <v/>
      </c>
      <c r="F2615" s="42" t="str">
        <f>IF(ISBLANK($N2615),"",IF(ISBLANK('datos GENERALES'!$B$7),"",'datos GENERALES'!$B$7))</f>
        <v/>
      </c>
      <c r="G2615" s="42" t="str">
        <f>IF(ISBLANK($N2615),"",IF(ISBLANK('datos GENERALES'!$B$10),"",'datos GENERALES'!$B$10))</f>
        <v/>
      </c>
      <c r="H2615" s="42" t="str">
        <f>IF(ISBLANK($N2615),"",IF(ISBLANK('datos GENERALES'!$C$10),"",'datos GENERALES'!$C$10))</f>
        <v/>
      </c>
      <c r="I2615" s="42" t="str">
        <f>IF(ISBLANK($N2615),"",IF(ISBLANK('datos GENERALES'!$D$10),"",'datos GENERALES'!$D$10))</f>
        <v/>
      </c>
      <c r="O2615" s="48" t="str">
        <f>IFERROR(VLOOKUP(N2615,ListaEspecies!$B$3:$D$45,2,FALSE),"")</f>
        <v/>
      </c>
      <c r="P2615" s="96" t="str">
        <f>IFERROR(VLOOKUP(N2615,ListaEspecies!$B$3:$D$45,3,FALSE),"")</f>
        <v/>
      </c>
      <c r="R2615" s="42" t="str">
        <f>IF(ISBLANK($J2615),"",IF(ISBLANK('datos GENERALES'!$B$15),"",'datos GENERALES'!$B$15))</f>
        <v/>
      </c>
      <c r="S2615" s="49" t="str">
        <f t="shared" si="322"/>
        <v/>
      </c>
      <c r="T2615" s="49" t="str">
        <f t="shared" si="323"/>
        <v/>
      </c>
      <c r="AA2615" s="50" t="str">
        <f t="shared" si="327"/>
        <v/>
      </c>
      <c r="AE2615" s="50" t="str">
        <f t="shared" si="324"/>
        <v/>
      </c>
      <c r="AI2615" s="19" t="str">
        <f t="shared" si="325"/>
        <v/>
      </c>
      <c r="AJ2615"/>
      <c r="AK2615" s="19" t="str">
        <f t="shared" si="326"/>
        <v/>
      </c>
    </row>
    <row r="2616" spans="1:37" x14ac:dyDescent="0.25">
      <c r="A2616" s="42" t="str">
        <f t="shared" si="320"/>
        <v/>
      </c>
      <c r="B2616" s="42" t="str">
        <f t="shared" si="321"/>
        <v/>
      </c>
      <c r="C2616" s="42" t="str">
        <f>IF(ISBLANK($N2616),"",IF(ISBLANK('datos GENERALES'!B$16),"",'datos GENERALES'!B$16))</f>
        <v/>
      </c>
      <c r="D2616" s="43" t="str">
        <f>IF(ISBLANK($N2616),"","SGBTM/AUTAROC/"&amp;'datos GENERALES'!B$5&amp;"_"&amp;'datos GENERALES'!C$5&amp;"_"&amp;'datos GENERALES'!D$5)</f>
        <v/>
      </c>
      <c r="E2616" s="42" t="str">
        <f>IF(ISBLANK($N2616),"",IF(ISBLANK('datos GENERALES'!$B$6),"",'datos GENERALES'!$B$6))</f>
        <v/>
      </c>
      <c r="F2616" s="42" t="str">
        <f>IF(ISBLANK($N2616),"",IF(ISBLANK('datos GENERALES'!$B$7),"",'datos GENERALES'!$B$7))</f>
        <v/>
      </c>
      <c r="G2616" s="42" t="str">
        <f>IF(ISBLANK($N2616),"",IF(ISBLANK('datos GENERALES'!$B$10),"",'datos GENERALES'!$B$10))</f>
        <v/>
      </c>
      <c r="H2616" s="42" t="str">
        <f>IF(ISBLANK($N2616),"",IF(ISBLANK('datos GENERALES'!$C$10),"",'datos GENERALES'!$C$10))</f>
        <v/>
      </c>
      <c r="I2616" s="42" t="str">
        <f>IF(ISBLANK($N2616),"",IF(ISBLANK('datos GENERALES'!$D$10),"",'datos GENERALES'!$D$10))</f>
        <v/>
      </c>
      <c r="O2616" s="48" t="str">
        <f>IFERROR(VLOOKUP(N2616,ListaEspecies!$B$3:$D$45,2,FALSE),"")</f>
        <v/>
      </c>
      <c r="P2616" s="96" t="str">
        <f>IFERROR(VLOOKUP(N2616,ListaEspecies!$B$3:$D$45,3,FALSE),"")</f>
        <v/>
      </c>
      <c r="R2616" s="42" t="str">
        <f>IF(ISBLANK($J2616),"",IF(ISBLANK('datos GENERALES'!$B$15),"",'datos GENERALES'!$B$15))</f>
        <v/>
      </c>
      <c r="S2616" s="49" t="str">
        <f t="shared" si="322"/>
        <v/>
      </c>
      <c r="T2616" s="49" t="str">
        <f t="shared" si="323"/>
        <v/>
      </c>
      <c r="AA2616" s="50" t="str">
        <f t="shared" si="327"/>
        <v/>
      </c>
      <c r="AE2616" s="50" t="str">
        <f t="shared" si="324"/>
        <v/>
      </c>
      <c r="AI2616" s="19" t="str">
        <f t="shared" si="325"/>
        <v/>
      </c>
      <c r="AJ2616"/>
      <c r="AK2616" s="19" t="str">
        <f t="shared" si="326"/>
        <v/>
      </c>
    </row>
    <row r="2617" spans="1:37" x14ac:dyDescent="0.25">
      <c r="A2617" s="42" t="str">
        <f t="shared" si="320"/>
        <v/>
      </c>
      <c r="B2617" s="42" t="str">
        <f t="shared" si="321"/>
        <v/>
      </c>
      <c r="C2617" s="42" t="str">
        <f>IF(ISBLANK($N2617),"",IF(ISBLANK('datos GENERALES'!B$16),"",'datos GENERALES'!B$16))</f>
        <v/>
      </c>
      <c r="D2617" s="43" t="str">
        <f>IF(ISBLANK($N2617),"","SGBTM/AUTAROC/"&amp;'datos GENERALES'!B$5&amp;"_"&amp;'datos GENERALES'!C$5&amp;"_"&amp;'datos GENERALES'!D$5)</f>
        <v/>
      </c>
      <c r="E2617" s="42" t="str">
        <f>IF(ISBLANK($N2617),"",IF(ISBLANK('datos GENERALES'!$B$6),"",'datos GENERALES'!$B$6))</f>
        <v/>
      </c>
      <c r="F2617" s="42" t="str">
        <f>IF(ISBLANK($N2617),"",IF(ISBLANK('datos GENERALES'!$B$7),"",'datos GENERALES'!$B$7))</f>
        <v/>
      </c>
      <c r="G2617" s="42" t="str">
        <f>IF(ISBLANK($N2617),"",IF(ISBLANK('datos GENERALES'!$B$10),"",'datos GENERALES'!$B$10))</f>
        <v/>
      </c>
      <c r="H2617" s="42" t="str">
        <f>IF(ISBLANK($N2617),"",IF(ISBLANK('datos GENERALES'!$C$10),"",'datos GENERALES'!$C$10))</f>
        <v/>
      </c>
      <c r="I2617" s="42" t="str">
        <f>IF(ISBLANK($N2617),"",IF(ISBLANK('datos GENERALES'!$D$10),"",'datos GENERALES'!$D$10))</f>
        <v/>
      </c>
      <c r="O2617" s="48" t="str">
        <f>IFERROR(VLOOKUP(N2617,ListaEspecies!$B$3:$D$45,2,FALSE),"")</f>
        <v/>
      </c>
      <c r="P2617" s="96" t="str">
        <f>IFERROR(VLOOKUP(N2617,ListaEspecies!$B$3:$D$45,3,FALSE),"")</f>
        <v/>
      </c>
      <c r="R2617" s="42" t="str">
        <f>IF(ISBLANK($J2617),"",IF(ISBLANK('datos GENERALES'!$B$15),"",'datos GENERALES'!$B$15))</f>
        <v/>
      </c>
      <c r="S2617" s="49" t="str">
        <f t="shared" si="322"/>
        <v/>
      </c>
      <c r="T2617" s="49" t="str">
        <f t="shared" si="323"/>
        <v/>
      </c>
      <c r="AA2617" s="50" t="str">
        <f t="shared" si="327"/>
        <v/>
      </c>
      <c r="AE2617" s="50" t="str">
        <f t="shared" si="324"/>
        <v/>
      </c>
      <c r="AI2617" s="19" t="str">
        <f t="shared" si="325"/>
        <v/>
      </c>
      <c r="AJ2617"/>
      <c r="AK2617" s="19" t="str">
        <f t="shared" si="326"/>
        <v/>
      </c>
    </row>
    <row r="2618" spans="1:37" x14ac:dyDescent="0.25">
      <c r="A2618" s="42" t="str">
        <f t="shared" si="320"/>
        <v/>
      </c>
      <c r="B2618" s="42" t="str">
        <f t="shared" si="321"/>
        <v/>
      </c>
      <c r="C2618" s="42" t="str">
        <f>IF(ISBLANK($N2618),"",IF(ISBLANK('datos GENERALES'!B$16),"",'datos GENERALES'!B$16))</f>
        <v/>
      </c>
      <c r="D2618" s="43" t="str">
        <f>IF(ISBLANK($N2618),"","SGBTM/AUTAROC/"&amp;'datos GENERALES'!B$5&amp;"_"&amp;'datos GENERALES'!C$5&amp;"_"&amp;'datos GENERALES'!D$5)</f>
        <v/>
      </c>
      <c r="E2618" s="42" t="str">
        <f>IF(ISBLANK($N2618),"",IF(ISBLANK('datos GENERALES'!$B$6),"",'datos GENERALES'!$B$6))</f>
        <v/>
      </c>
      <c r="F2618" s="42" t="str">
        <f>IF(ISBLANK($N2618),"",IF(ISBLANK('datos GENERALES'!$B$7),"",'datos GENERALES'!$B$7))</f>
        <v/>
      </c>
      <c r="G2618" s="42" t="str">
        <f>IF(ISBLANK($N2618),"",IF(ISBLANK('datos GENERALES'!$B$10),"",'datos GENERALES'!$B$10))</f>
        <v/>
      </c>
      <c r="H2618" s="42" t="str">
        <f>IF(ISBLANK($N2618),"",IF(ISBLANK('datos GENERALES'!$C$10),"",'datos GENERALES'!$C$10))</f>
        <v/>
      </c>
      <c r="I2618" s="42" t="str">
        <f>IF(ISBLANK($N2618),"",IF(ISBLANK('datos GENERALES'!$D$10),"",'datos GENERALES'!$D$10))</f>
        <v/>
      </c>
      <c r="O2618" s="48" t="str">
        <f>IFERROR(VLOOKUP(N2618,ListaEspecies!$B$3:$D$45,2,FALSE),"")</f>
        <v/>
      </c>
      <c r="P2618" s="96" t="str">
        <f>IFERROR(VLOOKUP(N2618,ListaEspecies!$B$3:$D$45,3,FALSE),"")</f>
        <v/>
      </c>
      <c r="R2618" s="42" t="str">
        <f>IF(ISBLANK($J2618),"",IF(ISBLANK('datos GENERALES'!$B$15),"",'datos GENERALES'!$B$15))</f>
        <v/>
      </c>
      <c r="S2618" s="49" t="str">
        <f t="shared" si="322"/>
        <v/>
      </c>
      <c r="T2618" s="49" t="str">
        <f t="shared" si="323"/>
        <v/>
      </c>
      <c r="AA2618" s="50" t="str">
        <f t="shared" si="327"/>
        <v/>
      </c>
      <c r="AE2618" s="50" t="str">
        <f t="shared" si="324"/>
        <v/>
      </c>
      <c r="AI2618" s="19" t="str">
        <f t="shared" si="325"/>
        <v/>
      </c>
      <c r="AJ2618"/>
      <c r="AK2618" s="19" t="str">
        <f t="shared" si="326"/>
        <v/>
      </c>
    </row>
    <row r="2619" spans="1:37" x14ac:dyDescent="0.25">
      <c r="A2619" s="42" t="str">
        <f t="shared" si="320"/>
        <v/>
      </c>
      <c r="B2619" s="42" t="str">
        <f t="shared" si="321"/>
        <v/>
      </c>
      <c r="C2619" s="42" t="str">
        <f>IF(ISBLANK($N2619),"",IF(ISBLANK('datos GENERALES'!B$16),"",'datos GENERALES'!B$16))</f>
        <v/>
      </c>
      <c r="D2619" s="43" t="str">
        <f>IF(ISBLANK($N2619),"","SGBTM/AUTAROC/"&amp;'datos GENERALES'!B$5&amp;"_"&amp;'datos GENERALES'!C$5&amp;"_"&amp;'datos GENERALES'!D$5)</f>
        <v/>
      </c>
      <c r="E2619" s="42" t="str">
        <f>IF(ISBLANK($N2619),"",IF(ISBLANK('datos GENERALES'!$B$6),"",'datos GENERALES'!$B$6))</f>
        <v/>
      </c>
      <c r="F2619" s="42" t="str">
        <f>IF(ISBLANK($N2619),"",IF(ISBLANK('datos GENERALES'!$B$7),"",'datos GENERALES'!$B$7))</f>
        <v/>
      </c>
      <c r="G2619" s="42" t="str">
        <f>IF(ISBLANK($N2619),"",IF(ISBLANK('datos GENERALES'!$B$10),"",'datos GENERALES'!$B$10))</f>
        <v/>
      </c>
      <c r="H2619" s="42" t="str">
        <f>IF(ISBLANK($N2619),"",IF(ISBLANK('datos GENERALES'!$C$10),"",'datos GENERALES'!$C$10))</f>
        <v/>
      </c>
      <c r="I2619" s="42" t="str">
        <f>IF(ISBLANK($N2619),"",IF(ISBLANK('datos GENERALES'!$D$10),"",'datos GENERALES'!$D$10))</f>
        <v/>
      </c>
      <c r="O2619" s="48" t="str">
        <f>IFERROR(VLOOKUP(N2619,ListaEspecies!$B$3:$D$45,2,FALSE),"")</f>
        <v/>
      </c>
      <c r="P2619" s="96" t="str">
        <f>IFERROR(VLOOKUP(N2619,ListaEspecies!$B$3:$D$45,3,FALSE),"")</f>
        <v/>
      </c>
      <c r="R2619" s="42" t="str">
        <f>IF(ISBLANK($J2619),"",IF(ISBLANK('datos GENERALES'!$B$15),"",'datos GENERALES'!$B$15))</f>
        <v/>
      </c>
      <c r="S2619" s="49" t="str">
        <f t="shared" si="322"/>
        <v/>
      </c>
      <c r="T2619" s="49" t="str">
        <f t="shared" si="323"/>
        <v/>
      </c>
      <c r="AA2619" s="50" t="str">
        <f t="shared" si="327"/>
        <v/>
      </c>
      <c r="AE2619" s="50" t="str">
        <f t="shared" si="324"/>
        <v/>
      </c>
      <c r="AI2619" s="19" t="str">
        <f t="shared" si="325"/>
        <v/>
      </c>
      <c r="AJ2619"/>
      <c r="AK2619" s="19" t="str">
        <f t="shared" si="326"/>
        <v/>
      </c>
    </row>
    <row r="2620" spans="1:37" x14ac:dyDescent="0.25">
      <c r="A2620" s="42" t="str">
        <f t="shared" si="320"/>
        <v/>
      </c>
      <c r="B2620" s="42" t="str">
        <f t="shared" si="321"/>
        <v/>
      </c>
      <c r="C2620" s="42" t="str">
        <f>IF(ISBLANK($N2620),"",IF(ISBLANK('datos GENERALES'!B$16),"",'datos GENERALES'!B$16))</f>
        <v/>
      </c>
      <c r="D2620" s="43" t="str">
        <f>IF(ISBLANK($N2620),"","SGBTM/AUTAROC/"&amp;'datos GENERALES'!B$5&amp;"_"&amp;'datos GENERALES'!C$5&amp;"_"&amp;'datos GENERALES'!D$5)</f>
        <v/>
      </c>
      <c r="E2620" s="42" t="str">
        <f>IF(ISBLANK($N2620),"",IF(ISBLANK('datos GENERALES'!$B$6),"",'datos GENERALES'!$B$6))</f>
        <v/>
      </c>
      <c r="F2620" s="42" t="str">
        <f>IF(ISBLANK($N2620),"",IF(ISBLANK('datos GENERALES'!$B$7),"",'datos GENERALES'!$B$7))</f>
        <v/>
      </c>
      <c r="G2620" s="42" t="str">
        <f>IF(ISBLANK($N2620),"",IF(ISBLANK('datos GENERALES'!$B$10),"",'datos GENERALES'!$B$10))</f>
        <v/>
      </c>
      <c r="H2620" s="42" t="str">
        <f>IF(ISBLANK($N2620),"",IF(ISBLANK('datos GENERALES'!$C$10),"",'datos GENERALES'!$C$10))</f>
        <v/>
      </c>
      <c r="I2620" s="42" t="str">
        <f>IF(ISBLANK($N2620),"",IF(ISBLANK('datos GENERALES'!$D$10),"",'datos GENERALES'!$D$10))</f>
        <v/>
      </c>
      <c r="O2620" s="48" t="str">
        <f>IFERROR(VLOOKUP(N2620,ListaEspecies!$B$3:$D$45,2,FALSE),"")</f>
        <v/>
      </c>
      <c r="P2620" s="96" t="str">
        <f>IFERROR(VLOOKUP(N2620,ListaEspecies!$B$3:$D$45,3,FALSE),"")</f>
        <v/>
      </c>
      <c r="R2620" s="42" t="str">
        <f>IF(ISBLANK($J2620),"",IF(ISBLANK('datos GENERALES'!$B$15),"",'datos GENERALES'!$B$15))</f>
        <v/>
      </c>
      <c r="S2620" s="49" t="str">
        <f t="shared" si="322"/>
        <v/>
      </c>
      <c r="T2620" s="49" t="str">
        <f t="shared" si="323"/>
        <v/>
      </c>
      <c r="AA2620" s="50" t="str">
        <f t="shared" si="327"/>
        <v/>
      </c>
      <c r="AE2620" s="50" t="str">
        <f t="shared" si="324"/>
        <v/>
      </c>
      <c r="AI2620" s="19" t="str">
        <f t="shared" si="325"/>
        <v/>
      </c>
      <c r="AJ2620"/>
      <c r="AK2620" s="19" t="str">
        <f t="shared" si="326"/>
        <v/>
      </c>
    </row>
    <row r="2621" spans="1:37" x14ac:dyDescent="0.25">
      <c r="A2621" s="42" t="str">
        <f t="shared" si="320"/>
        <v/>
      </c>
      <c r="B2621" s="42" t="str">
        <f t="shared" si="321"/>
        <v/>
      </c>
      <c r="C2621" s="42" t="str">
        <f>IF(ISBLANK($N2621),"",IF(ISBLANK('datos GENERALES'!B$16),"",'datos GENERALES'!B$16))</f>
        <v/>
      </c>
      <c r="D2621" s="43" t="str">
        <f>IF(ISBLANK($N2621),"","SGBTM/AUTAROC/"&amp;'datos GENERALES'!B$5&amp;"_"&amp;'datos GENERALES'!C$5&amp;"_"&amp;'datos GENERALES'!D$5)</f>
        <v/>
      </c>
      <c r="E2621" s="42" t="str">
        <f>IF(ISBLANK($N2621),"",IF(ISBLANK('datos GENERALES'!$B$6),"",'datos GENERALES'!$B$6))</f>
        <v/>
      </c>
      <c r="F2621" s="42" t="str">
        <f>IF(ISBLANK($N2621),"",IF(ISBLANK('datos GENERALES'!$B$7),"",'datos GENERALES'!$B$7))</f>
        <v/>
      </c>
      <c r="G2621" s="42" t="str">
        <f>IF(ISBLANK($N2621),"",IF(ISBLANK('datos GENERALES'!$B$10),"",'datos GENERALES'!$B$10))</f>
        <v/>
      </c>
      <c r="H2621" s="42" t="str">
        <f>IF(ISBLANK($N2621),"",IF(ISBLANK('datos GENERALES'!$C$10),"",'datos GENERALES'!$C$10))</f>
        <v/>
      </c>
      <c r="I2621" s="42" t="str">
        <f>IF(ISBLANK($N2621),"",IF(ISBLANK('datos GENERALES'!$D$10),"",'datos GENERALES'!$D$10))</f>
        <v/>
      </c>
      <c r="O2621" s="48" t="str">
        <f>IFERROR(VLOOKUP(N2621,ListaEspecies!$B$3:$D$45,2,FALSE),"")</f>
        <v/>
      </c>
      <c r="P2621" s="96" t="str">
        <f>IFERROR(VLOOKUP(N2621,ListaEspecies!$B$3:$D$45,3,FALSE),"")</f>
        <v/>
      </c>
      <c r="R2621" s="42" t="str">
        <f>IF(ISBLANK($J2621),"",IF(ISBLANK('datos GENERALES'!$B$15),"",'datos GENERALES'!$B$15))</f>
        <v/>
      </c>
      <c r="S2621" s="49" t="str">
        <f t="shared" si="322"/>
        <v/>
      </c>
      <c r="T2621" s="49" t="str">
        <f t="shared" si="323"/>
        <v/>
      </c>
      <c r="AA2621" s="50" t="str">
        <f t="shared" si="327"/>
        <v/>
      </c>
      <c r="AE2621" s="50" t="str">
        <f t="shared" si="324"/>
        <v/>
      </c>
      <c r="AI2621" s="19" t="str">
        <f t="shared" si="325"/>
        <v/>
      </c>
      <c r="AJ2621"/>
      <c r="AK2621" s="19" t="str">
        <f t="shared" si="326"/>
        <v/>
      </c>
    </row>
    <row r="2622" spans="1:37" x14ac:dyDescent="0.25">
      <c r="A2622" s="42" t="str">
        <f t="shared" si="320"/>
        <v/>
      </c>
      <c r="B2622" s="42" t="str">
        <f t="shared" si="321"/>
        <v/>
      </c>
      <c r="C2622" s="42" t="str">
        <f>IF(ISBLANK($N2622),"",IF(ISBLANK('datos GENERALES'!B$16),"",'datos GENERALES'!B$16))</f>
        <v/>
      </c>
      <c r="D2622" s="43" t="str">
        <f>IF(ISBLANK($N2622),"","SGBTM/AUTAROC/"&amp;'datos GENERALES'!B$5&amp;"_"&amp;'datos GENERALES'!C$5&amp;"_"&amp;'datos GENERALES'!D$5)</f>
        <v/>
      </c>
      <c r="E2622" s="42" t="str">
        <f>IF(ISBLANK($N2622),"",IF(ISBLANK('datos GENERALES'!$B$6),"",'datos GENERALES'!$B$6))</f>
        <v/>
      </c>
      <c r="F2622" s="42" t="str">
        <f>IF(ISBLANK($N2622),"",IF(ISBLANK('datos GENERALES'!$B$7),"",'datos GENERALES'!$B$7))</f>
        <v/>
      </c>
      <c r="G2622" s="42" t="str">
        <f>IF(ISBLANK($N2622),"",IF(ISBLANK('datos GENERALES'!$B$10),"",'datos GENERALES'!$B$10))</f>
        <v/>
      </c>
      <c r="H2622" s="42" t="str">
        <f>IF(ISBLANK($N2622),"",IF(ISBLANK('datos GENERALES'!$C$10),"",'datos GENERALES'!$C$10))</f>
        <v/>
      </c>
      <c r="I2622" s="42" t="str">
        <f>IF(ISBLANK($N2622),"",IF(ISBLANK('datos GENERALES'!$D$10),"",'datos GENERALES'!$D$10))</f>
        <v/>
      </c>
      <c r="O2622" s="48" t="str">
        <f>IFERROR(VLOOKUP(N2622,ListaEspecies!$B$3:$D$45,2,FALSE),"")</f>
        <v/>
      </c>
      <c r="P2622" s="96" t="str">
        <f>IFERROR(VLOOKUP(N2622,ListaEspecies!$B$3:$D$45,3,FALSE),"")</f>
        <v/>
      </c>
      <c r="R2622" s="42" t="str">
        <f>IF(ISBLANK($J2622),"",IF(ISBLANK('datos GENERALES'!$B$15),"",'datos GENERALES'!$B$15))</f>
        <v/>
      </c>
      <c r="S2622" s="49" t="str">
        <f t="shared" si="322"/>
        <v/>
      </c>
      <c r="T2622" s="49" t="str">
        <f t="shared" si="323"/>
        <v/>
      </c>
      <c r="AA2622" s="50" t="str">
        <f t="shared" si="327"/>
        <v/>
      </c>
      <c r="AE2622" s="50" t="str">
        <f t="shared" si="324"/>
        <v/>
      </c>
      <c r="AI2622" s="19" t="str">
        <f t="shared" si="325"/>
        <v/>
      </c>
      <c r="AJ2622"/>
      <c r="AK2622" s="19" t="str">
        <f t="shared" si="326"/>
        <v/>
      </c>
    </row>
    <row r="2623" spans="1:37" x14ac:dyDescent="0.25">
      <c r="A2623" s="42" t="str">
        <f t="shared" si="320"/>
        <v/>
      </c>
      <c r="B2623" s="42" t="str">
        <f t="shared" si="321"/>
        <v/>
      </c>
      <c r="C2623" s="42" t="str">
        <f>IF(ISBLANK($N2623),"",IF(ISBLANK('datos GENERALES'!B$16),"",'datos GENERALES'!B$16))</f>
        <v/>
      </c>
      <c r="D2623" s="43" t="str">
        <f>IF(ISBLANK($N2623),"","SGBTM/AUTAROC/"&amp;'datos GENERALES'!B$5&amp;"_"&amp;'datos GENERALES'!C$5&amp;"_"&amp;'datos GENERALES'!D$5)</f>
        <v/>
      </c>
      <c r="E2623" s="42" t="str">
        <f>IF(ISBLANK($N2623),"",IF(ISBLANK('datos GENERALES'!$B$6),"",'datos GENERALES'!$B$6))</f>
        <v/>
      </c>
      <c r="F2623" s="42" t="str">
        <f>IF(ISBLANK($N2623),"",IF(ISBLANK('datos GENERALES'!$B$7),"",'datos GENERALES'!$B$7))</f>
        <v/>
      </c>
      <c r="G2623" s="42" t="str">
        <f>IF(ISBLANK($N2623),"",IF(ISBLANK('datos GENERALES'!$B$10),"",'datos GENERALES'!$B$10))</f>
        <v/>
      </c>
      <c r="H2623" s="42" t="str">
        <f>IF(ISBLANK($N2623),"",IF(ISBLANK('datos GENERALES'!$C$10),"",'datos GENERALES'!$C$10))</f>
        <v/>
      </c>
      <c r="I2623" s="42" t="str">
        <f>IF(ISBLANK($N2623),"",IF(ISBLANK('datos GENERALES'!$D$10),"",'datos GENERALES'!$D$10))</f>
        <v/>
      </c>
      <c r="O2623" s="48" t="str">
        <f>IFERROR(VLOOKUP(N2623,ListaEspecies!$B$3:$D$45,2,FALSE),"")</f>
        <v/>
      </c>
      <c r="P2623" s="96" t="str">
        <f>IFERROR(VLOOKUP(N2623,ListaEspecies!$B$3:$D$45,3,FALSE),"")</f>
        <v/>
      </c>
      <c r="R2623" s="42" t="str">
        <f>IF(ISBLANK($J2623),"",IF(ISBLANK('datos GENERALES'!$B$15),"",'datos GENERALES'!$B$15))</f>
        <v/>
      </c>
      <c r="S2623" s="49" t="str">
        <f t="shared" si="322"/>
        <v/>
      </c>
      <c r="T2623" s="49" t="str">
        <f t="shared" si="323"/>
        <v/>
      </c>
      <c r="AA2623" s="50" t="str">
        <f t="shared" si="327"/>
        <v/>
      </c>
      <c r="AE2623" s="50" t="str">
        <f t="shared" si="324"/>
        <v/>
      </c>
      <c r="AI2623" s="19" t="str">
        <f t="shared" si="325"/>
        <v/>
      </c>
      <c r="AJ2623"/>
      <c r="AK2623" s="19" t="str">
        <f t="shared" si="326"/>
        <v/>
      </c>
    </row>
    <row r="2624" spans="1:37" x14ac:dyDescent="0.25">
      <c r="A2624" s="42" t="str">
        <f t="shared" si="320"/>
        <v/>
      </c>
      <c r="B2624" s="42" t="str">
        <f t="shared" si="321"/>
        <v/>
      </c>
      <c r="C2624" s="42" t="str">
        <f>IF(ISBLANK($N2624),"",IF(ISBLANK('datos GENERALES'!B$16),"",'datos GENERALES'!B$16))</f>
        <v/>
      </c>
      <c r="D2624" s="43" t="str">
        <f>IF(ISBLANK($N2624),"","SGBTM/AUTAROC/"&amp;'datos GENERALES'!B$5&amp;"_"&amp;'datos GENERALES'!C$5&amp;"_"&amp;'datos GENERALES'!D$5)</f>
        <v/>
      </c>
      <c r="E2624" s="42" t="str">
        <f>IF(ISBLANK($N2624),"",IF(ISBLANK('datos GENERALES'!$B$6),"",'datos GENERALES'!$B$6))</f>
        <v/>
      </c>
      <c r="F2624" s="42" t="str">
        <f>IF(ISBLANK($N2624),"",IF(ISBLANK('datos GENERALES'!$B$7),"",'datos GENERALES'!$B$7))</f>
        <v/>
      </c>
      <c r="G2624" s="42" t="str">
        <f>IF(ISBLANK($N2624),"",IF(ISBLANK('datos GENERALES'!$B$10),"",'datos GENERALES'!$B$10))</f>
        <v/>
      </c>
      <c r="H2624" s="42" t="str">
        <f>IF(ISBLANK($N2624),"",IF(ISBLANK('datos GENERALES'!$C$10),"",'datos GENERALES'!$C$10))</f>
        <v/>
      </c>
      <c r="I2624" s="42" t="str">
        <f>IF(ISBLANK($N2624),"",IF(ISBLANK('datos GENERALES'!$D$10),"",'datos GENERALES'!$D$10))</f>
        <v/>
      </c>
      <c r="O2624" s="48" t="str">
        <f>IFERROR(VLOOKUP(N2624,ListaEspecies!$B$3:$D$45,2,FALSE),"")</f>
        <v/>
      </c>
      <c r="P2624" s="96" t="str">
        <f>IFERROR(VLOOKUP(N2624,ListaEspecies!$B$3:$D$45,3,FALSE),"")</f>
        <v/>
      </c>
      <c r="R2624" s="42" t="str">
        <f>IF(ISBLANK($J2624),"",IF(ISBLANK('datos GENERALES'!$B$15),"",'datos GENERALES'!$B$15))</f>
        <v/>
      </c>
      <c r="S2624" s="49" t="str">
        <f t="shared" si="322"/>
        <v/>
      </c>
      <c r="T2624" s="49" t="str">
        <f t="shared" si="323"/>
        <v/>
      </c>
      <c r="AA2624" s="50" t="str">
        <f t="shared" si="327"/>
        <v/>
      </c>
      <c r="AE2624" s="50" t="str">
        <f t="shared" si="324"/>
        <v/>
      </c>
      <c r="AI2624" s="19" t="str">
        <f t="shared" si="325"/>
        <v/>
      </c>
      <c r="AJ2624"/>
      <c r="AK2624" s="19" t="str">
        <f t="shared" si="326"/>
        <v/>
      </c>
    </row>
    <row r="2625" spans="1:37" x14ac:dyDescent="0.25">
      <c r="A2625" s="42" t="str">
        <f t="shared" si="320"/>
        <v/>
      </c>
      <c r="B2625" s="42" t="str">
        <f t="shared" si="321"/>
        <v/>
      </c>
      <c r="C2625" s="42" t="str">
        <f>IF(ISBLANK($N2625),"",IF(ISBLANK('datos GENERALES'!B$16),"",'datos GENERALES'!B$16))</f>
        <v/>
      </c>
      <c r="D2625" s="43" t="str">
        <f>IF(ISBLANK($N2625),"","SGBTM/AUTAROC/"&amp;'datos GENERALES'!B$5&amp;"_"&amp;'datos GENERALES'!C$5&amp;"_"&amp;'datos GENERALES'!D$5)</f>
        <v/>
      </c>
      <c r="E2625" s="42" t="str">
        <f>IF(ISBLANK($N2625),"",IF(ISBLANK('datos GENERALES'!$B$6),"",'datos GENERALES'!$B$6))</f>
        <v/>
      </c>
      <c r="F2625" s="42" t="str">
        <f>IF(ISBLANK($N2625),"",IF(ISBLANK('datos GENERALES'!$B$7),"",'datos GENERALES'!$B$7))</f>
        <v/>
      </c>
      <c r="G2625" s="42" t="str">
        <f>IF(ISBLANK($N2625),"",IF(ISBLANK('datos GENERALES'!$B$10),"",'datos GENERALES'!$B$10))</f>
        <v/>
      </c>
      <c r="H2625" s="42" t="str">
        <f>IF(ISBLANK($N2625),"",IF(ISBLANK('datos GENERALES'!$C$10),"",'datos GENERALES'!$C$10))</f>
        <v/>
      </c>
      <c r="I2625" s="42" t="str">
        <f>IF(ISBLANK($N2625),"",IF(ISBLANK('datos GENERALES'!$D$10),"",'datos GENERALES'!$D$10))</f>
        <v/>
      </c>
      <c r="O2625" s="48" t="str">
        <f>IFERROR(VLOOKUP(N2625,ListaEspecies!$B$3:$D$45,2,FALSE),"")</f>
        <v/>
      </c>
      <c r="P2625" s="96" t="str">
        <f>IFERROR(VLOOKUP(N2625,ListaEspecies!$B$3:$D$45,3,FALSE),"")</f>
        <v/>
      </c>
      <c r="R2625" s="42" t="str">
        <f>IF(ISBLANK($J2625),"",IF(ISBLANK('datos GENERALES'!$B$15),"",'datos GENERALES'!$B$15))</f>
        <v/>
      </c>
      <c r="S2625" s="49" t="str">
        <f t="shared" si="322"/>
        <v/>
      </c>
      <c r="T2625" s="49" t="str">
        <f t="shared" si="323"/>
        <v/>
      </c>
      <c r="AA2625" s="50" t="str">
        <f t="shared" si="327"/>
        <v/>
      </c>
      <c r="AE2625" s="50" t="str">
        <f t="shared" si="324"/>
        <v/>
      </c>
      <c r="AI2625" s="19" t="str">
        <f t="shared" si="325"/>
        <v/>
      </c>
      <c r="AJ2625"/>
      <c r="AK2625" s="19" t="str">
        <f t="shared" si="326"/>
        <v/>
      </c>
    </row>
    <row r="2626" spans="1:37" x14ac:dyDescent="0.25">
      <c r="A2626" s="42" t="str">
        <f t="shared" ref="A2626:A2689" si="328">IF(ISBLANK($N2626),"","AROC")</f>
        <v/>
      </c>
      <c r="B2626" s="42" t="str">
        <f t="shared" ref="B2626:B2689" si="329">IF(ISBLANK($N2626),"","avistamiento AROC")</f>
        <v/>
      </c>
      <c r="C2626" s="42" t="str">
        <f>IF(ISBLANK($N2626),"",IF(ISBLANK('datos GENERALES'!B$16),"",'datos GENERALES'!B$16))</f>
        <v/>
      </c>
      <c r="D2626" s="43" t="str">
        <f>IF(ISBLANK($N2626),"","SGBTM/AUTAROC/"&amp;'datos GENERALES'!B$5&amp;"_"&amp;'datos GENERALES'!C$5&amp;"_"&amp;'datos GENERALES'!D$5)</f>
        <v/>
      </c>
      <c r="E2626" s="42" t="str">
        <f>IF(ISBLANK($N2626),"",IF(ISBLANK('datos GENERALES'!$B$6),"",'datos GENERALES'!$B$6))</f>
        <v/>
      </c>
      <c r="F2626" s="42" t="str">
        <f>IF(ISBLANK($N2626),"",IF(ISBLANK('datos GENERALES'!$B$7),"",'datos GENERALES'!$B$7))</f>
        <v/>
      </c>
      <c r="G2626" s="42" t="str">
        <f>IF(ISBLANK($N2626),"",IF(ISBLANK('datos GENERALES'!$B$10),"",'datos GENERALES'!$B$10))</f>
        <v/>
      </c>
      <c r="H2626" s="42" t="str">
        <f>IF(ISBLANK($N2626),"",IF(ISBLANK('datos GENERALES'!$C$10),"",'datos GENERALES'!$C$10))</f>
        <v/>
      </c>
      <c r="I2626" s="42" t="str">
        <f>IF(ISBLANK($N2626),"",IF(ISBLANK('datos GENERALES'!$D$10),"",'datos GENERALES'!$D$10))</f>
        <v/>
      </c>
      <c r="O2626" s="48" t="str">
        <f>IFERROR(VLOOKUP(N2626,ListaEspecies!$B$3:$D$45,2,FALSE),"")</f>
        <v/>
      </c>
      <c r="P2626" s="96" t="str">
        <f>IFERROR(VLOOKUP(N2626,ListaEspecies!$B$3:$D$45,3,FALSE),"")</f>
        <v/>
      </c>
      <c r="R2626" s="42" t="str">
        <f>IF(ISBLANK($J2626),"",IF(ISBLANK('datos GENERALES'!$B$15),"",'datos GENERALES'!$B$15))</f>
        <v/>
      </c>
      <c r="S2626" s="49" t="str">
        <f t="shared" si="322"/>
        <v/>
      </c>
      <c r="T2626" s="49" t="str">
        <f t="shared" si="323"/>
        <v/>
      </c>
      <c r="AA2626" s="50" t="str">
        <f t="shared" si="327"/>
        <v/>
      </c>
      <c r="AE2626" s="50" t="str">
        <f t="shared" si="324"/>
        <v/>
      </c>
      <c r="AI2626" s="19" t="str">
        <f t="shared" si="325"/>
        <v/>
      </c>
      <c r="AJ2626"/>
      <c r="AK2626" s="19" t="str">
        <f t="shared" si="326"/>
        <v/>
      </c>
    </row>
    <row r="2627" spans="1:37" x14ac:dyDescent="0.25">
      <c r="A2627" s="42" t="str">
        <f t="shared" si="328"/>
        <v/>
      </c>
      <c r="B2627" s="42" t="str">
        <f t="shared" si="329"/>
        <v/>
      </c>
      <c r="C2627" s="42" t="str">
        <f>IF(ISBLANK($N2627),"",IF(ISBLANK('datos GENERALES'!B$16),"",'datos GENERALES'!B$16))</f>
        <v/>
      </c>
      <c r="D2627" s="43" t="str">
        <f>IF(ISBLANK($N2627),"","SGBTM/AUTAROC/"&amp;'datos GENERALES'!B$5&amp;"_"&amp;'datos GENERALES'!C$5&amp;"_"&amp;'datos GENERALES'!D$5)</f>
        <v/>
      </c>
      <c r="E2627" s="42" t="str">
        <f>IF(ISBLANK($N2627),"",IF(ISBLANK('datos GENERALES'!$B$6),"",'datos GENERALES'!$B$6))</f>
        <v/>
      </c>
      <c r="F2627" s="42" t="str">
        <f>IF(ISBLANK($N2627),"",IF(ISBLANK('datos GENERALES'!$B$7),"",'datos GENERALES'!$B$7))</f>
        <v/>
      </c>
      <c r="G2627" s="42" t="str">
        <f>IF(ISBLANK($N2627),"",IF(ISBLANK('datos GENERALES'!$B$10),"",'datos GENERALES'!$B$10))</f>
        <v/>
      </c>
      <c r="H2627" s="42" t="str">
        <f>IF(ISBLANK($N2627),"",IF(ISBLANK('datos GENERALES'!$C$10),"",'datos GENERALES'!$C$10))</f>
        <v/>
      </c>
      <c r="I2627" s="42" t="str">
        <f>IF(ISBLANK($N2627),"",IF(ISBLANK('datos GENERALES'!$D$10),"",'datos GENERALES'!$D$10))</f>
        <v/>
      </c>
      <c r="O2627" s="48" t="str">
        <f>IFERROR(VLOOKUP(N2627,ListaEspecies!$B$3:$D$45,2,FALSE),"")</f>
        <v/>
      </c>
      <c r="P2627" s="96" t="str">
        <f>IFERROR(VLOOKUP(N2627,ListaEspecies!$B$3:$D$45,3,FALSE),"")</f>
        <v/>
      </c>
      <c r="R2627" s="42" t="str">
        <f>IF(ISBLANK($J2627),"",IF(ISBLANK('datos GENERALES'!$B$15),"",'datos GENERALES'!$B$15))</f>
        <v/>
      </c>
      <c r="S2627" s="49" t="str">
        <f t="shared" ref="S2627:S2690" si="330">IF(U2627="",AA2627,U2627)</f>
        <v/>
      </c>
      <c r="T2627" s="49" t="str">
        <f t="shared" ref="T2627:T2690" si="331">IF(V2627="",AE2627,V2627)</f>
        <v/>
      </c>
      <c r="AA2627" s="50" t="str">
        <f t="shared" si="327"/>
        <v/>
      </c>
      <c r="AE2627" s="50" t="str">
        <f t="shared" ref="AE2627:AE2690" si="332">IF((AB2627+(AC2627/60)+(AD2627/3600))=0,"",(AB2627+(AC2627/60)+(AD2627/3600)))</f>
        <v/>
      </c>
      <c r="AI2627" s="19" t="str">
        <f t="shared" ref="AI2627:AI2690" si="333">IF(ISBLANK(AH2627),"",IF(AH2627="SI","",IF(AH2627="NO",0,"NA")))</f>
        <v/>
      </c>
      <c r="AJ2627"/>
      <c r="AK2627" s="19" t="str">
        <f t="shared" ref="AK2627:AK2690" si="334">IF(ISBLANK(AJ2627),"",IF(AJ2627="SI","",IF(AJ2627="NO",0,"NA")))</f>
        <v/>
      </c>
    </row>
    <row r="2628" spans="1:37" x14ac:dyDescent="0.25">
      <c r="A2628" s="42" t="str">
        <f t="shared" si="328"/>
        <v/>
      </c>
      <c r="B2628" s="42" t="str">
        <f t="shared" si="329"/>
        <v/>
      </c>
      <c r="C2628" s="42" t="str">
        <f>IF(ISBLANK($N2628),"",IF(ISBLANK('datos GENERALES'!B$16),"",'datos GENERALES'!B$16))</f>
        <v/>
      </c>
      <c r="D2628" s="43" t="str">
        <f>IF(ISBLANK($N2628),"","SGBTM/AUTAROC/"&amp;'datos GENERALES'!B$5&amp;"_"&amp;'datos GENERALES'!C$5&amp;"_"&amp;'datos GENERALES'!D$5)</f>
        <v/>
      </c>
      <c r="E2628" s="42" t="str">
        <f>IF(ISBLANK($N2628),"",IF(ISBLANK('datos GENERALES'!$B$6),"",'datos GENERALES'!$B$6))</f>
        <v/>
      </c>
      <c r="F2628" s="42" t="str">
        <f>IF(ISBLANK($N2628),"",IF(ISBLANK('datos GENERALES'!$B$7),"",'datos GENERALES'!$B$7))</f>
        <v/>
      </c>
      <c r="G2628" s="42" t="str">
        <f>IF(ISBLANK($N2628),"",IF(ISBLANK('datos GENERALES'!$B$10),"",'datos GENERALES'!$B$10))</f>
        <v/>
      </c>
      <c r="H2628" s="42" t="str">
        <f>IF(ISBLANK($N2628),"",IF(ISBLANK('datos GENERALES'!$C$10),"",'datos GENERALES'!$C$10))</f>
        <v/>
      </c>
      <c r="I2628" s="42" t="str">
        <f>IF(ISBLANK($N2628),"",IF(ISBLANK('datos GENERALES'!$D$10),"",'datos GENERALES'!$D$10))</f>
        <v/>
      </c>
      <c r="O2628" s="48" t="str">
        <f>IFERROR(VLOOKUP(N2628,ListaEspecies!$B$3:$D$45,2,FALSE),"")</f>
        <v/>
      </c>
      <c r="P2628" s="96" t="str">
        <f>IFERROR(VLOOKUP(N2628,ListaEspecies!$B$3:$D$45,3,FALSE),"")</f>
        <v/>
      </c>
      <c r="R2628" s="42" t="str">
        <f>IF(ISBLANK($J2628),"",IF(ISBLANK('datos GENERALES'!$B$15),"",'datos GENERALES'!$B$15))</f>
        <v/>
      </c>
      <c r="S2628" s="49" t="str">
        <f t="shared" si="330"/>
        <v/>
      </c>
      <c r="T2628" s="49" t="str">
        <f t="shared" si="331"/>
        <v/>
      </c>
      <c r="AA2628" s="50" t="str">
        <f t="shared" ref="AA2628:AA2691" si="335">IF((X2628+(Y2628/60)+(Z2628/3600))*IF(W2628="o",-1,1)=0,"",(X2628+(Y2628/60)+(Z2628/3600))*IF(W2628="o",-1,1))</f>
        <v/>
      </c>
      <c r="AE2628" s="50" t="str">
        <f t="shared" si="332"/>
        <v/>
      </c>
      <c r="AI2628" s="19" t="str">
        <f t="shared" si="333"/>
        <v/>
      </c>
      <c r="AJ2628"/>
      <c r="AK2628" s="19" t="str">
        <f t="shared" si="334"/>
        <v/>
      </c>
    </row>
    <row r="2629" spans="1:37" x14ac:dyDescent="0.25">
      <c r="A2629" s="42" t="str">
        <f t="shared" si="328"/>
        <v/>
      </c>
      <c r="B2629" s="42" t="str">
        <f t="shared" si="329"/>
        <v/>
      </c>
      <c r="C2629" s="42" t="str">
        <f>IF(ISBLANK($N2629),"",IF(ISBLANK('datos GENERALES'!B$16),"",'datos GENERALES'!B$16))</f>
        <v/>
      </c>
      <c r="D2629" s="43" t="str">
        <f>IF(ISBLANK($N2629),"","SGBTM/AUTAROC/"&amp;'datos GENERALES'!B$5&amp;"_"&amp;'datos GENERALES'!C$5&amp;"_"&amp;'datos GENERALES'!D$5)</f>
        <v/>
      </c>
      <c r="E2629" s="42" t="str">
        <f>IF(ISBLANK($N2629),"",IF(ISBLANK('datos GENERALES'!$B$6),"",'datos GENERALES'!$B$6))</f>
        <v/>
      </c>
      <c r="F2629" s="42" t="str">
        <f>IF(ISBLANK($N2629),"",IF(ISBLANK('datos GENERALES'!$B$7),"",'datos GENERALES'!$B$7))</f>
        <v/>
      </c>
      <c r="G2629" s="42" t="str">
        <f>IF(ISBLANK($N2629),"",IF(ISBLANK('datos GENERALES'!$B$10),"",'datos GENERALES'!$B$10))</f>
        <v/>
      </c>
      <c r="H2629" s="42" t="str">
        <f>IF(ISBLANK($N2629),"",IF(ISBLANK('datos GENERALES'!$C$10),"",'datos GENERALES'!$C$10))</f>
        <v/>
      </c>
      <c r="I2629" s="42" t="str">
        <f>IF(ISBLANK($N2629),"",IF(ISBLANK('datos GENERALES'!$D$10),"",'datos GENERALES'!$D$10))</f>
        <v/>
      </c>
      <c r="O2629" s="48" t="str">
        <f>IFERROR(VLOOKUP(N2629,ListaEspecies!$B$3:$D$45,2,FALSE),"")</f>
        <v/>
      </c>
      <c r="P2629" s="96" t="str">
        <f>IFERROR(VLOOKUP(N2629,ListaEspecies!$B$3:$D$45,3,FALSE),"")</f>
        <v/>
      </c>
      <c r="R2629" s="42" t="str">
        <f>IF(ISBLANK($J2629),"",IF(ISBLANK('datos GENERALES'!$B$15),"",'datos GENERALES'!$B$15))</f>
        <v/>
      </c>
      <c r="S2629" s="49" t="str">
        <f t="shared" si="330"/>
        <v/>
      </c>
      <c r="T2629" s="49" t="str">
        <f t="shared" si="331"/>
        <v/>
      </c>
      <c r="AA2629" s="50" t="str">
        <f t="shared" si="335"/>
        <v/>
      </c>
      <c r="AE2629" s="50" t="str">
        <f t="shared" si="332"/>
        <v/>
      </c>
      <c r="AI2629" s="19" t="str">
        <f t="shared" si="333"/>
        <v/>
      </c>
      <c r="AJ2629"/>
      <c r="AK2629" s="19" t="str">
        <f t="shared" si="334"/>
        <v/>
      </c>
    </row>
    <row r="2630" spans="1:37" x14ac:dyDescent="0.25">
      <c r="A2630" s="42" t="str">
        <f t="shared" si="328"/>
        <v/>
      </c>
      <c r="B2630" s="42" t="str">
        <f t="shared" si="329"/>
        <v/>
      </c>
      <c r="C2630" s="42" t="str">
        <f>IF(ISBLANK($N2630),"",IF(ISBLANK('datos GENERALES'!B$16),"",'datos GENERALES'!B$16))</f>
        <v/>
      </c>
      <c r="D2630" s="43" t="str">
        <f>IF(ISBLANK($N2630),"","SGBTM/AUTAROC/"&amp;'datos GENERALES'!B$5&amp;"_"&amp;'datos GENERALES'!C$5&amp;"_"&amp;'datos GENERALES'!D$5)</f>
        <v/>
      </c>
      <c r="E2630" s="42" t="str">
        <f>IF(ISBLANK($N2630),"",IF(ISBLANK('datos GENERALES'!$B$6),"",'datos GENERALES'!$B$6))</f>
        <v/>
      </c>
      <c r="F2630" s="42" t="str">
        <f>IF(ISBLANK($N2630),"",IF(ISBLANK('datos GENERALES'!$B$7),"",'datos GENERALES'!$B$7))</f>
        <v/>
      </c>
      <c r="G2630" s="42" t="str">
        <f>IF(ISBLANK($N2630),"",IF(ISBLANK('datos GENERALES'!$B$10),"",'datos GENERALES'!$B$10))</f>
        <v/>
      </c>
      <c r="H2630" s="42" t="str">
        <f>IF(ISBLANK($N2630),"",IF(ISBLANK('datos GENERALES'!$C$10),"",'datos GENERALES'!$C$10))</f>
        <v/>
      </c>
      <c r="I2630" s="42" t="str">
        <f>IF(ISBLANK($N2630),"",IF(ISBLANK('datos GENERALES'!$D$10),"",'datos GENERALES'!$D$10))</f>
        <v/>
      </c>
      <c r="O2630" s="48" t="str">
        <f>IFERROR(VLOOKUP(N2630,ListaEspecies!$B$3:$D$45,2,FALSE),"")</f>
        <v/>
      </c>
      <c r="P2630" s="96" t="str">
        <f>IFERROR(VLOOKUP(N2630,ListaEspecies!$B$3:$D$45,3,FALSE),"")</f>
        <v/>
      </c>
      <c r="R2630" s="42" t="str">
        <f>IF(ISBLANK($J2630),"",IF(ISBLANK('datos GENERALES'!$B$15),"",'datos GENERALES'!$B$15))</f>
        <v/>
      </c>
      <c r="S2630" s="49" t="str">
        <f t="shared" si="330"/>
        <v/>
      </c>
      <c r="T2630" s="49" t="str">
        <f t="shared" si="331"/>
        <v/>
      </c>
      <c r="AA2630" s="50" t="str">
        <f t="shared" si="335"/>
        <v/>
      </c>
      <c r="AE2630" s="50" t="str">
        <f t="shared" si="332"/>
        <v/>
      </c>
      <c r="AI2630" s="19" t="str">
        <f t="shared" si="333"/>
        <v/>
      </c>
      <c r="AJ2630"/>
      <c r="AK2630" s="19" t="str">
        <f t="shared" si="334"/>
        <v/>
      </c>
    </row>
    <row r="2631" spans="1:37" x14ac:dyDescent="0.25">
      <c r="A2631" s="42" t="str">
        <f t="shared" si="328"/>
        <v/>
      </c>
      <c r="B2631" s="42" t="str">
        <f t="shared" si="329"/>
        <v/>
      </c>
      <c r="C2631" s="42" t="str">
        <f>IF(ISBLANK($N2631),"",IF(ISBLANK('datos GENERALES'!B$16),"",'datos GENERALES'!B$16))</f>
        <v/>
      </c>
      <c r="D2631" s="43" t="str">
        <f>IF(ISBLANK($N2631),"","SGBTM/AUTAROC/"&amp;'datos GENERALES'!B$5&amp;"_"&amp;'datos GENERALES'!C$5&amp;"_"&amp;'datos GENERALES'!D$5)</f>
        <v/>
      </c>
      <c r="E2631" s="42" t="str">
        <f>IF(ISBLANK($N2631),"",IF(ISBLANK('datos GENERALES'!$B$6),"",'datos GENERALES'!$B$6))</f>
        <v/>
      </c>
      <c r="F2631" s="42" t="str">
        <f>IF(ISBLANK($N2631),"",IF(ISBLANK('datos GENERALES'!$B$7),"",'datos GENERALES'!$B$7))</f>
        <v/>
      </c>
      <c r="G2631" s="42" t="str">
        <f>IF(ISBLANK($N2631),"",IF(ISBLANK('datos GENERALES'!$B$10),"",'datos GENERALES'!$B$10))</f>
        <v/>
      </c>
      <c r="H2631" s="42" t="str">
        <f>IF(ISBLANK($N2631),"",IF(ISBLANK('datos GENERALES'!$C$10),"",'datos GENERALES'!$C$10))</f>
        <v/>
      </c>
      <c r="I2631" s="42" t="str">
        <f>IF(ISBLANK($N2631),"",IF(ISBLANK('datos GENERALES'!$D$10),"",'datos GENERALES'!$D$10))</f>
        <v/>
      </c>
      <c r="O2631" s="48" t="str">
        <f>IFERROR(VLOOKUP(N2631,ListaEspecies!$B$3:$D$45,2,FALSE),"")</f>
        <v/>
      </c>
      <c r="P2631" s="96" t="str">
        <f>IFERROR(VLOOKUP(N2631,ListaEspecies!$B$3:$D$45,3,FALSE),"")</f>
        <v/>
      </c>
      <c r="R2631" s="42" t="str">
        <f>IF(ISBLANK($J2631),"",IF(ISBLANK('datos GENERALES'!$B$15),"",'datos GENERALES'!$B$15))</f>
        <v/>
      </c>
      <c r="S2631" s="49" t="str">
        <f t="shared" si="330"/>
        <v/>
      </c>
      <c r="T2631" s="49" t="str">
        <f t="shared" si="331"/>
        <v/>
      </c>
      <c r="AA2631" s="50" t="str">
        <f t="shared" si="335"/>
        <v/>
      </c>
      <c r="AE2631" s="50" t="str">
        <f t="shared" si="332"/>
        <v/>
      </c>
      <c r="AI2631" s="19" t="str">
        <f t="shared" si="333"/>
        <v/>
      </c>
      <c r="AJ2631"/>
      <c r="AK2631" s="19" t="str">
        <f t="shared" si="334"/>
        <v/>
      </c>
    </row>
    <row r="2632" spans="1:37" x14ac:dyDescent="0.25">
      <c r="A2632" s="42" t="str">
        <f t="shared" si="328"/>
        <v/>
      </c>
      <c r="B2632" s="42" t="str">
        <f t="shared" si="329"/>
        <v/>
      </c>
      <c r="C2632" s="42" t="str">
        <f>IF(ISBLANK($N2632),"",IF(ISBLANK('datos GENERALES'!B$16),"",'datos GENERALES'!B$16))</f>
        <v/>
      </c>
      <c r="D2632" s="43" t="str">
        <f>IF(ISBLANK($N2632),"","SGBTM/AUTAROC/"&amp;'datos GENERALES'!B$5&amp;"_"&amp;'datos GENERALES'!C$5&amp;"_"&amp;'datos GENERALES'!D$5)</f>
        <v/>
      </c>
      <c r="E2632" s="42" t="str">
        <f>IF(ISBLANK($N2632),"",IF(ISBLANK('datos GENERALES'!$B$6),"",'datos GENERALES'!$B$6))</f>
        <v/>
      </c>
      <c r="F2632" s="42" t="str">
        <f>IF(ISBLANK($N2632),"",IF(ISBLANK('datos GENERALES'!$B$7),"",'datos GENERALES'!$B$7))</f>
        <v/>
      </c>
      <c r="G2632" s="42" t="str">
        <f>IF(ISBLANK($N2632),"",IF(ISBLANK('datos GENERALES'!$B$10),"",'datos GENERALES'!$B$10))</f>
        <v/>
      </c>
      <c r="H2632" s="42" t="str">
        <f>IF(ISBLANK($N2632),"",IF(ISBLANK('datos GENERALES'!$C$10),"",'datos GENERALES'!$C$10))</f>
        <v/>
      </c>
      <c r="I2632" s="42" t="str">
        <f>IF(ISBLANK($N2632),"",IF(ISBLANK('datos GENERALES'!$D$10),"",'datos GENERALES'!$D$10))</f>
        <v/>
      </c>
      <c r="O2632" s="48" t="str">
        <f>IFERROR(VLOOKUP(N2632,ListaEspecies!$B$3:$D$45,2,FALSE),"")</f>
        <v/>
      </c>
      <c r="P2632" s="96" t="str">
        <f>IFERROR(VLOOKUP(N2632,ListaEspecies!$B$3:$D$45,3,FALSE),"")</f>
        <v/>
      </c>
      <c r="R2632" s="42" t="str">
        <f>IF(ISBLANK($J2632),"",IF(ISBLANK('datos GENERALES'!$B$15),"",'datos GENERALES'!$B$15))</f>
        <v/>
      </c>
      <c r="S2632" s="49" t="str">
        <f t="shared" si="330"/>
        <v/>
      </c>
      <c r="T2632" s="49" t="str">
        <f t="shared" si="331"/>
        <v/>
      </c>
      <c r="AA2632" s="50" t="str">
        <f t="shared" si="335"/>
        <v/>
      </c>
      <c r="AE2632" s="50" t="str">
        <f t="shared" si="332"/>
        <v/>
      </c>
      <c r="AI2632" s="19" t="str">
        <f t="shared" si="333"/>
        <v/>
      </c>
      <c r="AJ2632"/>
      <c r="AK2632" s="19" t="str">
        <f t="shared" si="334"/>
        <v/>
      </c>
    </row>
    <row r="2633" spans="1:37" x14ac:dyDescent="0.25">
      <c r="A2633" s="42" t="str">
        <f t="shared" si="328"/>
        <v/>
      </c>
      <c r="B2633" s="42" t="str">
        <f t="shared" si="329"/>
        <v/>
      </c>
      <c r="C2633" s="42" t="str">
        <f>IF(ISBLANK($N2633),"",IF(ISBLANK('datos GENERALES'!B$16),"",'datos GENERALES'!B$16))</f>
        <v/>
      </c>
      <c r="D2633" s="43" t="str">
        <f>IF(ISBLANK($N2633),"","SGBTM/AUTAROC/"&amp;'datos GENERALES'!B$5&amp;"_"&amp;'datos GENERALES'!C$5&amp;"_"&amp;'datos GENERALES'!D$5)</f>
        <v/>
      </c>
      <c r="E2633" s="42" t="str">
        <f>IF(ISBLANK($N2633),"",IF(ISBLANK('datos GENERALES'!$B$6),"",'datos GENERALES'!$B$6))</f>
        <v/>
      </c>
      <c r="F2633" s="42" t="str">
        <f>IF(ISBLANK($N2633),"",IF(ISBLANK('datos GENERALES'!$B$7),"",'datos GENERALES'!$B$7))</f>
        <v/>
      </c>
      <c r="G2633" s="42" t="str">
        <f>IF(ISBLANK($N2633),"",IF(ISBLANK('datos GENERALES'!$B$10),"",'datos GENERALES'!$B$10))</f>
        <v/>
      </c>
      <c r="H2633" s="42" t="str">
        <f>IF(ISBLANK($N2633),"",IF(ISBLANK('datos GENERALES'!$C$10),"",'datos GENERALES'!$C$10))</f>
        <v/>
      </c>
      <c r="I2633" s="42" t="str">
        <f>IF(ISBLANK($N2633),"",IF(ISBLANK('datos GENERALES'!$D$10),"",'datos GENERALES'!$D$10))</f>
        <v/>
      </c>
      <c r="O2633" s="48" t="str">
        <f>IFERROR(VLOOKUP(N2633,ListaEspecies!$B$3:$D$45,2,FALSE),"")</f>
        <v/>
      </c>
      <c r="P2633" s="96" t="str">
        <f>IFERROR(VLOOKUP(N2633,ListaEspecies!$B$3:$D$45,3,FALSE),"")</f>
        <v/>
      </c>
      <c r="R2633" s="42" t="str">
        <f>IF(ISBLANK($J2633),"",IF(ISBLANK('datos GENERALES'!$B$15),"",'datos GENERALES'!$B$15))</f>
        <v/>
      </c>
      <c r="S2633" s="49" t="str">
        <f t="shared" si="330"/>
        <v/>
      </c>
      <c r="T2633" s="49" t="str">
        <f t="shared" si="331"/>
        <v/>
      </c>
      <c r="AA2633" s="50" t="str">
        <f t="shared" si="335"/>
        <v/>
      </c>
      <c r="AE2633" s="50" t="str">
        <f t="shared" si="332"/>
        <v/>
      </c>
      <c r="AI2633" s="19" t="str">
        <f t="shared" si="333"/>
        <v/>
      </c>
      <c r="AJ2633"/>
      <c r="AK2633" s="19" t="str">
        <f t="shared" si="334"/>
        <v/>
      </c>
    </row>
    <row r="2634" spans="1:37" x14ac:dyDescent="0.25">
      <c r="A2634" s="42" t="str">
        <f t="shared" si="328"/>
        <v/>
      </c>
      <c r="B2634" s="42" t="str">
        <f t="shared" si="329"/>
        <v/>
      </c>
      <c r="C2634" s="42" t="str">
        <f>IF(ISBLANK($N2634),"",IF(ISBLANK('datos GENERALES'!B$16),"",'datos GENERALES'!B$16))</f>
        <v/>
      </c>
      <c r="D2634" s="43" t="str">
        <f>IF(ISBLANK($N2634),"","SGBTM/AUTAROC/"&amp;'datos GENERALES'!B$5&amp;"_"&amp;'datos GENERALES'!C$5&amp;"_"&amp;'datos GENERALES'!D$5)</f>
        <v/>
      </c>
      <c r="E2634" s="42" t="str">
        <f>IF(ISBLANK($N2634),"",IF(ISBLANK('datos GENERALES'!$B$6),"",'datos GENERALES'!$B$6))</f>
        <v/>
      </c>
      <c r="F2634" s="42" t="str">
        <f>IF(ISBLANK($N2634),"",IF(ISBLANK('datos GENERALES'!$B$7),"",'datos GENERALES'!$B$7))</f>
        <v/>
      </c>
      <c r="G2634" s="42" t="str">
        <f>IF(ISBLANK($N2634),"",IF(ISBLANK('datos GENERALES'!$B$10),"",'datos GENERALES'!$B$10))</f>
        <v/>
      </c>
      <c r="H2634" s="42" t="str">
        <f>IF(ISBLANK($N2634),"",IF(ISBLANK('datos GENERALES'!$C$10),"",'datos GENERALES'!$C$10))</f>
        <v/>
      </c>
      <c r="I2634" s="42" t="str">
        <f>IF(ISBLANK($N2634),"",IF(ISBLANK('datos GENERALES'!$D$10),"",'datos GENERALES'!$D$10))</f>
        <v/>
      </c>
      <c r="O2634" s="48" t="str">
        <f>IFERROR(VLOOKUP(N2634,ListaEspecies!$B$3:$D$45,2,FALSE),"")</f>
        <v/>
      </c>
      <c r="P2634" s="96" t="str">
        <f>IFERROR(VLOOKUP(N2634,ListaEspecies!$B$3:$D$45,3,FALSE),"")</f>
        <v/>
      </c>
      <c r="R2634" s="42" t="str">
        <f>IF(ISBLANK($J2634),"",IF(ISBLANK('datos GENERALES'!$B$15),"",'datos GENERALES'!$B$15))</f>
        <v/>
      </c>
      <c r="S2634" s="49" t="str">
        <f t="shared" si="330"/>
        <v/>
      </c>
      <c r="T2634" s="49" t="str">
        <f t="shared" si="331"/>
        <v/>
      </c>
      <c r="AA2634" s="50" t="str">
        <f t="shared" si="335"/>
        <v/>
      </c>
      <c r="AE2634" s="50" t="str">
        <f t="shared" si="332"/>
        <v/>
      </c>
      <c r="AI2634" s="19" t="str">
        <f t="shared" si="333"/>
        <v/>
      </c>
      <c r="AJ2634"/>
      <c r="AK2634" s="19" t="str">
        <f t="shared" si="334"/>
        <v/>
      </c>
    </row>
    <row r="2635" spans="1:37" x14ac:dyDescent="0.25">
      <c r="A2635" s="42" t="str">
        <f t="shared" si="328"/>
        <v/>
      </c>
      <c r="B2635" s="42" t="str">
        <f t="shared" si="329"/>
        <v/>
      </c>
      <c r="C2635" s="42" t="str">
        <f>IF(ISBLANK($N2635),"",IF(ISBLANK('datos GENERALES'!B$16),"",'datos GENERALES'!B$16))</f>
        <v/>
      </c>
      <c r="D2635" s="43" t="str">
        <f>IF(ISBLANK($N2635),"","SGBTM/AUTAROC/"&amp;'datos GENERALES'!B$5&amp;"_"&amp;'datos GENERALES'!C$5&amp;"_"&amp;'datos GENERALES'!D$5)</f>
        <v/>
      </c>
      <c r="E2635" s="42" t="str">
        <f>IF(ISBLANK($N2635),"",IF(ISBLANK('datos GENERALES'!$B$6),"",'datos GENERALES'!$B$6))</f>
        <v/>
      </c>
      <c r="F2635" s="42" t="str">
        <f>IF(ISBLANK($N2635),"",IF(ISBLANK('datos GENERALES'!$B$7),"",'datos GENERALES'!$B$7))</f>
        <v/>
      </c>
      <c r="G2635" s="42" t="str">
        <f>IF(ISBLANK($N2635),"",IF(ISBLANK('datos GENERALES'!$B$10),"",'datos GENERALES'!$B$10))</f>
        <v/>
      </c>
      <c r="H2635" s="42" t="str">
        <f>IF(ISBLANK($N2635),"",IF(ISBLANK('datos GENERALES'!$C$10),"",'datos GENERALES'!$C$10))</f>
        <v/>
      </c>
      <c r="I2635" s="42" t="str">
        <f>IF(ISBLANK($N2635),"",IF(ISBLANK('datos GENERALES'!$D$10),"",'datos GENERALES'!$D$10))</f>
        <v/>
      </c>
      <c r="O2635" s="48" t="str">
        <f>IFERROR(VLOOKUP(N2635,ListaEspecies!$B$3:$D$45,2,FALSE),"")</f>
        <v/>
      </c>
      <c r="P2635" s="96" t="str">
        <f>IFERROR(VLOOKUP(N2635,ListaEspecies!$B$3:$D$45,3,FALSE),"")</f>
        <v/>
      </c>
      <c r="R2635" s="42" t="str">
        <f>IF(ISBLANK($J2635),"",IF(ISBLANK('datos GENERALES'!$B$15),"",'datos GENERALES'!$B$15))</f>
        <v/>
      </c>
      <c r="S2635" s="49" t="str">
        <f t="shared" si="330"/>
        <v/>
      </c>
      <c r="T2635" s="49" t="str">
        <f t="shared" si="331"/>
        <v/>
      </c>
      <c r="AA2635" s="50" t="str">
        <f t="shared" si="335"/>
        <v/>
      </c>
      <c r="AE2635" s="50" t="str">
        <f t="shared" si="332"/>
        <v/>
      </c>
      <c r="AI2635" s="19" t="str">
        <f t="shared" si="333"/>
        <v/>
      </c>
      <c r="AJ2635"/>
      <c r="AK2635" s="19" t="str">
        <f t="shared" si="334"/>
        <v/>
      </c>
    </row>
    <row r="2636" spans="1:37" x14ac:dyDescent="0.25">
      <c r="A2636" s="42" t="str">
        <f t="shared" si="328"/>
        <v/>
      </c>
      <c r="B2636" s="42" t="str">
        <f t="shared" si="329"/>
        <v/>
      </c>
      <c r="C2636" s="42" t="str">
        <f>IF(ISBLANK($N2636),"",IF(ISBLANK('datos GENERALES'!B$16),"",'datos GENERALES'!B$16))</f>
        <v/>
      </c>
      <c r="D2636" s="43" t="str">
        <f>IF(ISBLANK($N2636),"","SGBTM/AUTAROC/"&amp;'datos GENERALES'!B$5&amp;"_"&amp;'datos GENERALES'!C$5&amp;"_"&amp;'datos GENERALES'!D$5)</f>
        <v/>
      </c>
      <c r="E2636" s="42" t="str">
        <f>IF(ISBLANK($N2636),"",IF(ISBLANK('datos GENERALES'!$B$6),"",'datos GENERALES'!$B$6))</f>
        <v/>
      </c>
      <c r="F2636" s="42" t="str">
        <f>IF(ISBLANK($N2636),"",IF(ISBLANK('datos GENERALES'!$B$7),"",'datos GENERALES'!$B$7))</f>
        <v/>
      </c>
      <c r="G2636" s="42" t="str">
        <f>IF(ISBLANK($N2636),"",IF(ISBLANK('datos GENERALES'!$B$10),"",'datos GENERALES'!$B$10))</f>
        <v/>
      </c>
      <c r="H2636" s="42" t="str">
        <f>IF(ISBLANK($N2636),"",IF(ISBLANK('datos GENERALES'!$C$10),"",'datos GENERALES'!$C$10))</f>
        <v/>
      </c>
      <c r="I2636" s="42" t="str">
        <f>IF(ISBLANK($N2636),"",IF(ISBLANK('datos GENERALES'!$D$10),"",'datos GENERALES'!$D$10))</f>
        <v/>
      </c>
      <c r="O2636" s="48" t="str">
        <f>IFERROR(VLOOKUP(N2636,ListaEspecies!$B$3:$D$45,2,FALSE),"")</f>
        <v/>
      </c>
      <c r="P2636" s="96" t="str">
        <f>IFERROR(VLOOKUP(N2636,ListaEspecies!$B$3:$D$45,3,FALSE),"")</f>
        <v/>
      </c>
      <c r="R2636" s="42" t="str">
        <f>IF(ISBLANK($J2636),"",IF(ISBLANK('datos GENERALES'!$B$15),"",'datos GENERALES'!$B$15))</f>
        <v/>
      </c>
      <c r="S2636" s="49" t="str">
        <f t="shared" si="330"/>
        <v/>
      </c>
      <c r="T2636" s="49" t="str">
        <f t="shared" si="331"/>
        <v/>
      </c>
      <c r="AA2636" s="50" t="str">
        <f t="shared" si="335"/>
        <v/>
      </c>
      <c r="AE2636" s="50" t="str">
        <f t="shared" si="332"/>
        <v/>
      </c>
      <c r="AI2636" s="19" t="str">
        <f t="shared" si="333"/>
        <v/>
      </c>
      <c r="AJ2636"/>
      <c r="AK2636" s="19" t="str">
        <f t="shared" si="334"/>
        <v/>
      </c>
    </row>
    <row r="2637" spans="1:37" x14ac:dyDescent="0.25">
      <c r="A2637" s="42" t="str">
        <f t="shared" si="328"/>
        <v/>
      </c>
      <c r="B2637" s="42" t="str">
        <f t="shared" si="329"/>
        <v/>
      </c>
      <c r="C2637" s="42" t="str">
        <f>IF(ISBLANK($N2637),"",IF(ISBLANK('datos GENERALES'!B$16),"",'datos GENERALES'!B$16))</f>
        <v/>
      </c>
      <c r="D2637" s="43" t="str">
        <f>IF(ISBLANK($N2637),"","SGBTM/AUTAROC/"&amp;'datos GENERALES'!B$5&amp;"_"&amp;'datos GENERALES'!C$5&amp;"_"&amp;'datos GENERALES'!D$5)</f>
        <v/>
      </c>
      <c r="E2637" s="42" t="str">
        <f>IF(ISBLANK($N2637),"",IF(ISBLANK('datos GENERALES'!$B$6),"",'datos GENERALES'!$B$6))</f>
        <v/>
      </c>
      <c r="F2637" s="42" t="str">
        <f>IF(ISBLANK($N2637),"",IF(ISBLANK('datos GENERALES'!$B$7),"",'datos GENERALES'!$B$7))</f>
        <v/>
      </c>
      <c r="G2637" s="42" t="str">
        <f>IF(ISBLANK($N2637),"",IF(ISBLANK('datos GENERALES'!$B$10),"",'datos GENERALES'!$B$10))</f>
        <v/>
      </c>
      <c r="H2637" s="42" t="str">
        <f>IF(ISBLANK($N2637),"",IF(ISBLANK('datos GENERALES'!$C$10),"",'datos GENERALES'!$C$10))</f>
        <v/>
      </c>
      <c r="I2637" s="42" t="str">
        <f>IF(ISBLANK($N2637),"",IF(ISBLANK('datos GENERALES'!$D$10),"",'datos GENERALES'!$D$10))</f>
        <v/>
      </c>
      <c r="O2637" s="48" t="str">
        <f>IFERROR(VLOOKUP(N2637,ListaEspecies!$B$3:$D$45,2,FALSE),"")</f>
        <v/>
      </c>
      <c r="P2637" s="96" t="str">
        <f>IFERROR(VLOOKUP(N2637,ListaEspecies!$B$3:$D$45,3,FALSE),"")</f>
        <v/>
      </c>
      <c r="R2637" s="42" t="str">
        <f>IF(ISBLANK($J2637),"",IF(ISBLANK('datos GENERALES'!$B$15),"",'datos GENERALES'!$B$15))</f>
        <v/>
      </c>
      <c r="S2637" s="49" t="str">
        <f t="shared" si="330"/>
        <v/>
      </c>
      <c r="T2637" s="49" t="str">
        <f t="shared" si="331"/>
        <v/>
      </c>
      <c r="AA2637" s="50" t="str">
        <f t="shared" si="335"/>
        <v/>
      </c>
      <c r="AE2637" s="50" t="str">
        <f t="shared" si="332"/>
        <v/>
      </c>
      <c r="AI2637" s="19" t="str">
        <f t="shared" si="333"/>
        <v/>
      </c>
      <c r="AJ2637"/>
      <c r="AK2637" s="19" t="str">
        <f t="shared" si="334"/>
        <v/>
      </c>
    </row>
    <row r="2638" spans="1:37" x14ac:dyDescent="0.25">
      <c r="A2638" s="42" t="str">
        <f t="shared" si="328"/>
        <v/>
      </c>
      <c r="B2638" s="42" t="str">
        <f t="shared" si="329"/>
        <v/>
      </c>
      <c r="C2638" s="42" t="str">
        <f>IF(ISBLANK($N2638),"",IF(ISBLANK('datos GENERALES'!B$16),"",'datos GENERALES'!B$16))</f>
        <v/>
      </c>
      <c r="D2638" s="43" t="str">
        <f>IF(ISBLANK($N2638),"","SGBTM/AUTAROC/"&amp;'datos GENERALES'!B$5&amp;"_"&amp;'datos GENERALES'!C$5&amp;"_"&amp;'datos GENERALES'!D$5)</f>
        <v/>
      </c>
      <c r="E2638" s="42" t="str">
        <f>IF(ISBLANK($N2638),"",IF(ISBLANK('datos GENERALES'!$B$6),"",'datos GENERALES'!$B$6))</f>
        <v/>
      </c>
      <c r="F2638" s="42" t="str">
        <f>IF(ISBLANK($N2638),"",IF(ISBLANK('datos GENERALES'!$B$7),"",'datos GENERALES'!$B$7))</f>
        <v/>
      </c>
      <c r="G2638" s="42" t="str">
        <f>IF(ISBLANK($N2638),"",IF(ISBLANK('datos GENERALES'!$B$10),"",'datos GENERALES'!$B$10))</f>
        <v/>
      </c>
      <c r="H2638" s="42" t="str">
        <f>IF(ISBLANK($N2638),"",IF(ISBLANK('datos GENERALES'!$C$10),"",'datos GENERALES'!$C$10))</f>
        <v/>
      </c>
      <c r="I2638" s="42" t="str">
        <f>IF(ISBLANK($N2638),"",IF(ISBLANK('datos GENERALES'!$D$10),"",'datos GENERALES'!$D$10))</f>
        <v/>
      </c>
      <c r="O2638" s="48" t="str">
        <f>IFERROR(VLOOKUP(N2638,ListaEspecies!$B$3:$D$45,2,FALSE),"")</f>
        <v/>
      </c>
      <c r="P2638" s="96" t="str">
        <f>IFERROR(VLOOKUP(N2638,ListaEspecies!$B$3:$D$45,3,FALSE),"")</f>
        <v/>
      </c>
      <c r="R2638" s="42" t="str">
        <f>IF(ISBLANK($J2638),"",IF(ISBLANK('datos GENERALES'!$B$15),"",'datos GENERALES'!$B$15))</f>
        <v/>
      </c>
      <c r="S2638" s="49" t="str">
        <f t="shared" si="330"/>
        <v/>
      </c>
      <c r="T2638" s="49" t="str">
        <f t="shared" si="331"/>
        <v/>
      </c>
      <c r="AA2638" s="50" t="str">
        <f t="shared" si="335"/>
        <v/>
      </c>
      <c r="AE2638" s="50" t="str">
        <f t="shared" si="332"/>
        <v/>
      </c>
      <c r="AI2638" s="19" t="str">
        <f t="shared" si="333"/>
        <v/>
      </c>
      <c r="AJ2638"/>
      <c r="AK2638" s="19" t="str">
        <f t="shared" si="334"/>
        <v/>
      </c>
    </row>
    <row r="2639" spans="1:37" x14ac:dyDescent="0.25">
      <c r="A2639" s="42" t="str">
        <f t="shared" si="328"/>
        <v/>
      </c>
      <c r="B2639" s="42" t="str">
        <f t="shared" si="329"/>
        <v/>
      </c>
      <c r="C2639" s="42" t="str">
        <f>IF(ISBLANK($N2639),"",IF(ISBLANK('datos GENERALES'!B$16),"",'datos GENERALES'!B$16))</f>
        <v/>
      </c>
      <c r="D2639" s="43" t="str">
        <f>IF(ISBLANK($N2639),"","SGBTM/AUTAROC/"&amp;'datos GENERALES'!B$5&amp;"_"&amp;'datos GENERALES'!C$5&amp;"_"&amp;'datos GENERALES'!D$5)</f>
        <v/>
      </c>
      <c r="E2639" s="42" t="str">
        <f>IF(ISBLANK($N2639),"",IF(ISBLANK('datos GENERALES'!$B$6),"",'datos GENERALES'!$B$6))</f>
        <v/>
      </c>
      <c r="F2639" s="42" t="str">
        <f>IF(ISBLANK($N2639),"",IF(ISBLANK('datos GENERALES'!$B$7),"",'datos GENERALES'!$B$7))</f>
        <v/>
      </c>
      <c r="G2639" s="42" t="str">
        <f>IF(ISBLANK($N2639),"",IF(ISBLANK('datos GENERALES'!$B$10),"",'datos GENERALES'!$B$10))</f>
        <v/>
      </c>
      <c r="H2639" s="42" t="str">
        <f>IF(ISBLANK($N2639),"",IF(ISBLANK('datos GENERALES'!$C$10),"",'datos GENERALES'!$C$10))</f>
        <v/>
      </c>
      <c r="I2639" s="42" t="str">
        <f>IF(ISBLANK($N2639),"",IF(ISBLANK('datos GENERALES'!$D$10),"",'datos GENERALES'!$D$10))</f>
        <v/>
      </c>
      <c r="O2639" s="48" t="str">
        <f>IFERROR(VLOOKUP(N2639,ListaEspecies!$B$3:$D$45,2,FALSE),"")</f>
        <v/>
      </c>
      <c r="P2639" s="96" t="str">
        <f>IFERROR(VLOOKUP(N2639,ListaEspecies!$B$3:$D$45,3,FALSE),"")</f>
        <v/>
      </c>
      <c r="R2639" s="42" t="str">
        <f>IF(ISBLANK($J2639),"",IF(ISBLANK('datos GENERALES'!$B$15),"",'datos GENERALES'!$B$15))</f>
        <v/>
      </c>
      <c r="S2639" s="49" t="str">
        <f t="shared" si="330"/>
        <v/>
      </c>
      <c r="T2639" s="49" t="str">
        <f t="shared" si="331"/>
        <v/>
      </c>
      <c r="AA2639" s="50" t="str">
        <f t="shared" si="335"/>
        <v/>
      </c>
      <c r="AE2639" s="50" t="str">
        <f t="shared" si="332"/>
        <v/>
      </c>
      <c r="AI2639" s="19" t="str">
        <f t="shared" si="333"/>
        <v/>
      </c>
      <c r="AJ2639"/>
      <c r="AK2639" s="19" t="str">
        <f t="shared" si="334"/>
        <v/>
      </c>
    </row>
    <row r="2640" spans="1:37" x14ac:dyDescent="0.25">
      <c r="A2640" s="42" t="str">
        <f t="shared" si="328"/>
        <v/>
      </c>
      <c r="B2640" s="42" t="str">
        <f t="shared" si="329"/>
        <v/>
      </c>
      <c r="C2640" s="42" t="str">
        <f>IF(ISBLANK($N2640),"",IF(ISBLANK('datos GENERALES'!B$16),"",'datos GENERALES'!B$16))</f>
        <v/>
      </c>
      <c r="D2640" s="43" t="str">
        <f>IF(ISBLANK($N2640),"","SGBTM/AUTAROC/"&amp;'datos GENERALES'!B$5&amp;"_"&amp;'datos GENERALES'!C$5&amp;"_"&amp;'datos GENERALES'!D$5)</f>
        <v/>
      </c>
      <c r="E2640" s="42" t="str">
        <f>IF(ISBLANK($N2640),"",IF(ISBLANK('datos GENERALES'!$B$6),"",'datos GENERALES'!$B$6))</f>
        <v/>
      </c>
      <c r="F2640" s="42" t="str">
        <f>IF(ISBLANK($N2640),"",IF(ISBLANK('datos GENERALES'!$B$7),"",'datos GENERALES'!$B$7))</f>
        <v/>
      </c>
      <c r="G2640" s="42" t="str">
        <f>IF(ISBLANK($N2640),"",IF(ISBLANK('datos GENERALES'!$B$10),"",'datos GENERALES'!$B$10))</f>
        <v/>
      </c>
      <c r="H2640" s="42" t="str">
        <f>IF(ISBLANK($N2640),"",IF(ISBLANK('datos GENERALES'!$C$10),"",'datos GENERALES'!$C$10))</f>
        <v/>
      </c>
      <c r="I2640" s="42" t="str">
        <f>IF(ISBLANK($N2640),"",IF(ISBLANK('datos GENERALES'!$D$10),"",'datos GENERALES'!$D$10))</f>
        <v/>
      </c>
      <c r="O2640" s="48" t="str">
        <f>IFERROR(VLOOKUP(N2640,ListaEspecies!$B$3:$D$45,2,FALSE),"")</f>
        <v/>
      </c>
      <c r="P2640" s="96" t="str">
        <f>IFERROR(VLOOKUP(N2640,ListaEspecies!$B$3:$D$45,3,FALSE),"")</f>
        <v/>
      </c>
      <c r="R2640" s="42" t="str">
        <f>IF(ISBLANK($J2640),"",IF(ISBLANK('datos GENERALES'!$B$15),"",'datos GENERALES'!$B$15))</f>
        <v/>
      </c>
      <c r="S2640" s="49" t="str">
        <f t="shared" si="330"/>
        <v/>
      </c>
      <c r="T2640" s="49" t="str">
        <f t="shared" si="331"/>
        <v/>
      </c>
      <c r="AA2640" s="50" t="str">
        <f t="shared" si="335"/>
        <v/>
      </c>
      <c r="AE2640" s="50" t="str">
        <f t="shared" si="332"/>
        <v/>
      </c>
      <c r="AI2640" s="19" t="str">
        <f t="shared" si="333"/>
        <v/>
      </c>
      <c r="AJ2640"/>
      <c r="AK2640" s="19" t="str">
        <f t="shared" si="334"/>
        <v/>
      </c>
    </row>
    <row r="2641" spans="1:37" x14ac:dyDescent="0.25">
      <c r="A2641" s="42" t="str">
        <f t="shared" si="328"/>
        <v/>
      </c>
      <c r="B2641" s="42" t="str">
        <f t="shared" si="329"/>
        <v/>
      </c>
      <c r="C2641" s="42" t="str">
        <f>IF(ISBLANK($N2641),"",IF(ISBLANK('datos GENERALES'!B$16),"",'datos GENERALES'!B$16))</f>
        <v/>
      </c>
      <c r="D2641" s="43" t="str">
        <f>IF(ISBLANK($N2641),"","SGBTM/AUTAROC/"&amp;'datos GENERALES'!B$5&amp;"_"&amp;'datos GENERALES'!C$5&amp;"_"&amp;'datos GENERALES'!D$5)</f>
        <v/>
      </c>
      <c r="E2641" s="42" t="str">
        <f>IF(ISBLANK($N2641),"",IF(ISBLANK('datos GENERALES'!$B$6),"",'datos GENERALES'!$B$6))</f>
        <v/>
      </c>
      <c r="F2641" s="42" t="str">
        <f>IF(ISBLANK($N2641),"",IF(ISBLANK('datos GENERALES'!$B$7),"",'datos GENERALES'!$B$7))</f>
        <v/>
      </c>
      <c r="G2641" s="42" t="str">
        <f>IF(ISBLANK($N2641),"",IF(ISBLANK('datos GENERALES'!$B$10),"",'datos GENERALES'!$B$10))</f>
        <v/>
      </c>
      <c r="H2641" s="42" t="str">
        <f>IF(ISBLANK($N2641),"",IF(ISBLANK('datos GENERALES'!$C$10),"",'datos GENERALES'!$C$10))</f>
        <v/>
      </c>
      <c r="I2641" s="42" t="str">
        <f>IF(ISBLANK($N2641),"",IF(ISBLANK('datos GENERALES'!$D$10),"",'datos GENERALES'!$D$10))</f>
        <v/>
      </c>
      <c r="O2641" s="48" t="str">
        <f>IFERROR(VLOOKUP(N2641,ListaEspecies!$B$3:$D$45,2,FALSE),"")</f>
        <v/>
      </c>
      <c r="P2641" s="96" t="str">
        <f>IFERROR(VLOOKUP(N2641,ListaEspecies!$B$3:$D$45,3,FALSE),"")</f>
        <v/>
      </c>
      <c r="R2641" s="42" t="str">
        <f>IF(ISBLANK($J2641),"",IF(ISBLANK('datos GENERALES'!$B$15),"",'datos GENERALES'!$B$15))</f>
        <v/>
      </c>
      <c r="S2641" s="49" t="str">
        <f t="shared" si="330"/>
        <v/>
      </c>
      <c r="T2641" s="49" t="str">
        <f t="shared" si="331"/>
        <v/>
      </c>
      <c r="AA2641" s="50" t="str">
        <f t="shared" si="335"/>
        <v/>
      </c>
      <c r="AE2641" s="50" t="str">
        <f t="shared" si="332"/>
        <v/>
      </c>
      <c r="AI2641" s="19" t="str">
        <f t="shared" si="333"/>
        <v/>
      </c>
      <c r="AJ2641"/>
      <c r="AK2641" s="19" t="str">
        <f t="shared" si="334"/>
        <v/>
      </c>
    </row>
    <row r="2642" spans="1:37" x14ac:dyDescent="0.25">
      <c r="A2642" s="42" t="str">
        <f t="shared" si="328"/>
        <v/>
      </c>
      <c r="B2642" s="42" t="str">
        <f t="shared" si="329"/>
        <v/>
      </c>
      <c r="C2642" s="42" t="str">
        <f>IF(ISBLANK($N2642),"",IF(ISBLANK('datos GENERALES'!B$16),"",'datos GENERALES'!B$16))</f>
        <v/>
      </c>
      <c r="D2642" s="43" t="str">
        <f>IF(ISBLANK($N2642),"","SGBTM/AUTAROC/"&amp;'datos GENERALES'!B$5&amp;"_"&amp;'datos GENERALES'!C$5&amp;"_"&amp;'datos GENERALES'!D$5)</f>
        <v/>
      </c>
      <c r="E2642" s="42" t="str">
        <f>IF(ISBLANK($N2642),"",IF(ISBLANK('datos GENERALES'!$B$6),"",'datos GENERALES'!$B$6))</f>
        <v/>
      </c>
      <c r="F2642" s="42" t="str">
        <f>IF(ISBLANK($N2642),"",IF(ISBLANK('datos GENERALES'!$B$7),"",'datos GENERALES'!$B$7))</f>
        <v/>
      </c>
      <c r="G2642" s="42" t="str">
        <f>IF(ISBLANK($N2642),"",IF(ISBLANK('datos GENERALES'!$B$10),"",'datos GENERALES'!$B$10))</f>
        <v/>
      </c>
      <c r="H2642" s="42" t="str">
        <f>IF(ISBLANK($N2642),"",IF(ISBLANK('datos GENERALES'!$C$10),"",'datos GENERALES'!$C$10))</f>
        <v/>
      </c>
      <c r="I2642" s="42" t="str">
        <f>IF(ISBLANK($N2642),"",IF(ISBLANK('datos GENERALES'!$D$10),"",'datos GENERALES'!$D$10))</f>
        <v/>
      </c>
      <c r="O2642" s="48" t="str">
        <f>IFERROR(VLOOKUP(N2642,ListaEspecies!$B$3:$D$45,2,FALSE),"")</f>
        <v/>
      </c>
      <c r="P2642" s="96" t="str">
        <f>IFERROR(VLOOKUP(N2642,ListaEspecies!$B$3:$D$45,3,FALSE),"")</f>
        <v/>
      </c>
      <c r="R2642" s="42" t="str">
        <f>IF(ISBLANK($J2642),"",IF(ISBLANK('datos GENERALES'!$B$15),"",'datos GENERALES'!$B$15))</f>
        <v/>
      </c>
      <c r="S2642" s="49" t="str">
        <f t="shared" si="330"/>
        <v/>
      </c>
      <c r="T2642" s="49" t="str">
        <f t="shared" si="331"/>
        <v/>
      </c>
      <c r="AA2642" s="50" t="str">
        <f t="shared" si="335"/>
        <v/>
      </c>
      <c r="AE2642" s="50" t="str">
        <f t="shared" si="332"/>
        <v/>
      </c>
      <c r="AI2642" s="19" t="str">
        <f t="shared" si="333"/>
        <v/>
      </c>
      <c r="AJ2642"/>
      <c r="AK2642" s="19" t="str">
        <f t="shared" si="334"/>
        <v/>
      </c>
    </row>
    <row r="2643" spans="1:37" x14ac:dyDescent="0.25">
      <c r="A2643" s="42" t="str">
        <f t="shared" si="328"/>
        <v/>
      </c>
      <c r="B2643" s="42" t="str">
        <f t="shared" si="329"/>
        <v/>
      </c>
      <c r="C2643" s="42" t="str">
        <f>IF(ISBLANK($N2643),"",IF(ISBLANK('datos GENERALES'!B$16),"",'datos GENERALES'!B$16))</f>
        <v/>
      </c>
      <c r="D2643" s="43" t="str">
        <f>IF(ISBLANK($N2643),"","SGBTM/AUTAROC/"&amp;'datos GENERALES'!B$5&amp;"_"&amp;'datos GENERALES'!C$5&amp;"_"&amp;'datos GENERALES'!D$5)</f>
        <v/>
      </c>
      <c r="E2643" s="42" t="str">
        <f>IF(ISBLANK($N2643),"",IF(ISBLANK('datos GENERALES'!$B$6),"",'datos GENERALES'!$B$6))</f>
        <v/>
      </c>
      <c r="F2643" s="42" t="str">
        <f>IF(ISBLANK($N2643),"",IF(ISBLANK('datos GENERALES'!$B$7),"",'datos GENERALES'!$B$7))</f>
        <v/>
      </c>
      <c r="G2643" s="42" t="str">
        <f>IF(ISBLANK($N2643),"",IF(ISBLANK('datos GENERALES'!$B$10),"",'datos GENERALES'!$B$10))</f>
        <v/>
      </c>
      <c r="H2643" s="42" t="str">
        <f>IF(ISBLANK($N2643),"",IF(ISBLANK('datos GENERALES'!$C$10),"",'datos GENERALES'!$C$10))</f>
        <v/>
      </c>
      <c r="I2643" s="42" t="str">
        <f>IF(ISBLANK($N2643),"",IF(ISBLANK('datos GENERALES'!$D$10),"",'datos GENERALES'!$D$10))</f>
        <v/>
      </c>
      <c r="O2643" s="48" t="str">
        <f>IFERROR(VLOOKUP(N2643,ListaEspecies!$B$3:$D$45,2,FALSE),"")</f>
        <v/>
      </c>
      <c r="P2643" s="96" t="str">
        <f>IFERROR(VLOOKUP(N2643,ListaEspecies!$B$3:$D$45,3,FALSE),"")</f>
        <v/>
      </c>
      <c r="R2643" s="42" t="str">
        <f>IF(ISBLANK($J2643),"",IF(ISBLANK('datos GENERALES'!$B$15),"",'datos GENERALES'!$B$15))</f>
        <v/>
      </c>
      <c r="S2643" s="49" t="str">
        <f t="shared" si="330"/>
        <v/>
      </c>
      <c r="T2643" s="49" t="str">
        <f t="shared" si="331"/>
        <v/>
      </c>
      <c r="AA2643" s="50" t="str">
        <f t="shared" si="335"/>
        <v/>
      </c>
      <c r="AE2643" s="50" t="str">
        <f t="shared" si="332"/>
        <v/>
      </c>
      <c r="AI2643" s="19" t="str">
        <f t="shared" si="333"/>
        <v/>
      </c>
      <c r="AJ2643"/>
      <c r="AK2643" s="19" t="str">
        <f t="shared" si="334"/>
        <v/>
      </c>
    </row>
    <row r="2644" spans="1:37" x14ac:dyDescent="0.25">
      <c r="A2644" s="42" t="str">
        <f t="shared" si="328"/>
        <v/>
      </c>
      <c r="B2644" s="42" t="str">
        <f t="shared" si="329"/>
        <v/>
      </c>
      <c r="C2644" s="42" t="str">
        <f>IF(ISBLANK($N2644),"",IF(ISBLANK('datos GENERALES'!B$16),"",'datos GENERALES'!B$16))</f>
        <v/>
      </c>
      <c r="D2644" s="43" t="str">
        <f>IF(ISBLANK($N2644),"","SGBTM/AUTAROC/"&amp;'datos GENERALES'!B$5&amp;"_"&amp;'datos GENERALES'!C$5&amp;"_"&amp;'datos GENERALES'!D$5)</f>
        <v/>
      </c>
      <c r="E2644" s="42" t="str">
        <f>IF(ISBLANK($N2644),"",IF(ISBLANK('datos GENERALES'!$B$6),"",'datos GENERALES'!$B$6))</f>
        <v/>
      </c>
      <c r="F2644" s="42" t="str">
        <f>IF(ISBLANK($N2644),"",IF(ISBLANK('datos GENERALES'!$B$7),"",'datos GENERALES'!$B$7))</f>
        <v/>
      </c>
      <c r="G2644" s="42" t="str">
        <f>IF(ISBLANK($N2644),"",IF(ISBLANK('datos GENERALES'!$B$10),"",'datos GENERALES'!$B$10))</f>
        <v/>
      </c>
      <c r="H2644" s="42" t="str">
        <f>IF(ISBLANK($N2644),"",IF(ISBLANK('datos GENERALES'!$C$10),"",'datos GENERALES'!$C$10))</f>
        <v/>
      </c>
      <c r="I2644" s="42" t="str">
        <f>IF(ISBLANK($N2644),"",IF(ISBLANK('datos GENERALES'!$D$10),"",'datos GENERALES'!$D$10))</f>
        <v/>
      </c>
      <c r="O2644" s="48" t="str">
        <f>IFERROR(VLOOKUP(N2644,ListaEspecies!$B$3:$D$45,2,FALSE),"")</f>
        <v/>
      </c>
      <c r="P2644" s="96" t="str">
        <f>IFERROR(VLOOKUP(N2644,ListaEspecies!$B$3:$D$45,3,FALSE),"")</f>
        <v/>
      </c>
      <c r="R2644" s="42" t="str">
        <f>IF(ISBLANK($J2644),"",IF(ISBLANK('datos GENERALES'!$B$15),"",'datos GENERALES'!$B$15))</f>
        <v/>
      </c>
      <c r="S2644" s="49" t="str">
        <f t="shared" si="330"/>
        <v/>
      </c>
      <c r="T2644" s="49" t="str">
        <f t="shared" si="331"/>
        <v/>
      </c>
      <c r="AA2644" s="50" t="str">
        <f t="shared" si="335"/>
        <v/>
      </c>
      <c r="AE2644" s="50" t="str">
        <f t="shared" si="332"/>
        <v/>
      </c>
      <c r="AI2644" s="19" t="str">
        <f t="shared" si="333"/>
        <v/>
      </c>
      <c r="AJ2644"/>
      <c r="AK2644" s="19" t="str">
        <f t="shared" si="334"/>
        <v/>
      </c>
    </row>
    <row r="2645" spans="1:37" x14ac:dyDescent="0.25">
      <c r="A2645" s="42" t="str">
        <f t="shared" si="328"/>
        <v/>
      </c>
      <c r="B2645" s="42" t="str">
        <f t="shared" si="329"/>
        <v/>
      </c>
      <c r="C2645" s="42" t="str">
        <f>IF(ISBLANK($N2645),"",IF(ISBLANK('datos GENERALES'!B$16),"",'datos GENERALES'!B$16))</f>
        <v/>
      </c>
      <c r="D2645" s="43" t="str">
        <f>IF(ISBLANK($N2645),"","SGBTM/AUTAROC/"&amp;'datos GENERALES'!B$5&amp;"_"&amp;'datos GENERALES'!C$5&amp;"_"&amp;'datos GENERALES'!D$5)</f>
        <v/>
      </c>
      <c r="E2645" s="42" t="str">
        <f>IF(ISBLANK($N2645),"",IF(ISBLANK('datos GENERALES'!$B$6),"",'datos GENERALES'!$B$6))</f>
        <v/>
      </c>
      <c r="F2645" s="42" t="str">
        <f>IF(ISBLANK($N2645),"",IF(ISBLANK('datos GENERALES'!$B$7),"",'datos GENERALES'!$B$7))</f>
        <v/>
      </c>
      <c r="G2645" s="42" t="str">
        <f>IF(ISBLANK($N2645),"",IF(ISBLANK('datos GENERALES'!$B$10),"",'datos GENERALES'!$B$10))</f>
        <v/>
      </c>
      <c r="H2645" s="42" t="str">
        <f>IF(ISBLANK($N2645),"",IF(ISBLANK('datos GENERALES'!$C$10),"",'datos GENERALES'!$C$10))</f>
        <v/>
      </c>
      <c r="I2645" s="42" t="str">
        <f>IF(ISBLANK($N2645),"",IF(ISBLANK('datos GENERALES'!$D$10),"",'datos GENERALES'!$D$10))</f>
        <v/>
      </c>
      <c r="O2645" s="48" t="str">
        <f>IFERROR(VLOOKUP(N2645,ListaEspecies!$B$3:$D$45,2,FALSE),"")</f>
        <v/>
      </c>
      <c r="P2645" s="96" t="str">
        <f>IFERROR(VLOOKUP(N2645,ListaEspecies!$B$3:$D$45,3,FALSE),"")</f>
        <v/>
      </c>
      <c r="R2645" s="42" t="str">
        <f>IF(ISBLANK($J2645),"",IF(ISBLANK('datos GENERALES'!$B$15),"",'datos GENERALES'!$B$15))</f>
        <v/>
      </c>
      <c r="S2645" s="49" t="str">
        <f t="shared" si="330"/>
        <v/>
      </c>
      <c r="T2645" s="49" t="str">
        <f t="shared" si="331"/>
        <v/>
      </c>
      <c r="AA2645" s="50" t="str">
        <f t="shared" si="335"/>
        <v/>
      </c>
      <c r="AE2645" s="50" t="str">
        <f t="shared" si="332"/>
        <v/>
      </c>
      <c r="AI2645" s="19" t="str">
        <f t="shared" si="333"/>
        <v/>
      </c>
      <c r="AJ2645"/>
      <c r="AK2645" s="19" t="str">
        <f t="shared" si="334"/>
        <v/>
      </c>
    </row>
    <row r="2646" spans="1:37" x14ac:dyDescent="0.25">
      <c r="A2646" s="42" t="str">
        <f t="shared" si="328"/>
        <v/>
      </c>
      <c r="B2646" s="42" t="str">
        <f t="shared" si="329"/>
        <v/>
      </c>
      <c r="C2646" s="42" t="str">
        <f>IF(ISBLANK($N2646),"",IF(ISBLANK('datos GENERALES'!B$16),"",'datos GENERALES'!B$16))</f>
        <v/>
      </c>
      <c r="D2646" s="43" t="str">
        <f>IF(ISBLANK($N2646),"","SGBTM/AUTAROC/"&amp;'datos GENERALES'!B$5&amp;"_"&amp;'datos GENERALES'!C$5&amp;"_"&amp;'datos GENERALES'!D$5)</f>
        <v/>
      </c>
      <c r="E2646" s="42" t="str">
        <f>IF(ISBLANK($N2646),"",IF(ISBLANK('datos GENERALES'!$B$6),"",'datos GENERALES'!$B$6))</f>
        <v/>
      </c>
      <c r="F2646" s="42" t="str">
        <f>IF(ISBLANK($N2646),"",IF(ISBLANK('datos GENERALES'!$B$7),"",'datos GENERALES'!$B$7))</f>
        <v/>
      </c>
      <c r="G2646" s="42" t="str">
        <f>IF(ISBLANK($N2646),"",IF(ISBLANK('datos GENERALES'!$B$10),"",'datos GENERALES'!$B$10))</f>
        <v/>
      </c>
      <c r="H2646" s="42" t="str">
        <f>IF(ISBLANK($N2646),"",IF(ISBLANK('datos GENERALES'!$C$10),"",'datos GENERALES'!$C$10))</f>
        <v/>
      </c>
      <c r="I2646" s="42" t="str">
        <f>IF(ISBLANK($N2646),"",IF(ISBLANK('datos GENERALES'!$D$10),"",'datos GENERALES'!$D$10))</f>
        <v/>
      </c>
      <c r="O2646" s="48" t="str">
        <f>IFERROR(VLOOKUP(N2646,ListaEspecies!$B$3:$D$45,2,FALSE),"")</f>
        <v/>
      </c>
      <c r="P2646" s="96" t="str">
        <f>IFERROR(VLOOKUP(N2646,ListaEspecies!$B$3:$D$45,3,FALSE),"")</f>
        <v/>
      </c>
      <c r="R2646" s="42" t="str">
        <f>IF(ISBLANK($J2646),"",IF(ISBLANK('datos GENERALES'!$B$15),"",'datos GENERALES'!$B$15))</f>
        <v/>
      </c>
      <c r="S2646" s="49" t="str">
        <f t="shared" si="330"/>
        <v/>
      </c>
      <c r="T2646" s="49" t="str">
        <f t="shared" si="331"/>
        <v/>
      </c>
      <c r="AA2646" s="50" t="str">
        <f t="shared" si="335"/>
        <v/>
      </c>
      <c r="AE2646" s="50" t="str">
        <f t="shared" si="332"/>
        <v/>
      </c>
      <c r="AI2646" s="19" t="str">
        <f t="shared" si="333"/>
        <v/>
      </c>
      <c r="AJ2646"/>
      <c r="AK2646" s="19" t="str">
        <f t="shared" si="334"/>
        <v/>
      </c>
    </row>
    <row r="2647" spans="1:37" x14ac:dyDescent="0.25">
      <c r="A2647" s="42" t="str">
        <f t="shared" si="328"/>
        <v/>
      </c>
      <c r="B2647" s="42" t="str">
        <f t="shared" si="329"/>
        <v/>
      </c>
      <c r="C2647" s="42" t="str">
        <f>IF(ISBLANK($N2647),"",IF(ISBLANK('datos GENERALES'!B$16),"",'datos GENERALES'!B$16))</f>
        <v/>
      </c>
      <c r="D2647" s="43" t="str">
        <f>IF(ISBLANK($N2647),"","SGBTM/AUTAROC/"&amp;'datos GENERALES'!B$5&amp;"_"&amp;'datos GENERALES'!C$5&amp;"_"&amp;'datos GENERALES'!D$5)</f>
        <v/>
      </c>
      <c r="E2647" s="42" t="str">
        <f>IF(ISBLANK($N2647),"",IF(ISBLANK('datos GENERALES'!$B$6),"",'datos GENERALES'!$B$6))</f>
        <v/>
      </c>
      <c r="F2647" s="42" t="str">
        <f>IF(ISBLANK($N2647),"",IF(ISBLANK('datos GENERALES'!$B$7),"",'datos GENERALES'!$B$7))</f>
        <v/>
      </c>
      <c r="G2647" s="42" t="str">
        <f>IF(ISBLANK($N2647),"",IF(ISBLANK('datos GENERALES'!$B$10),"",'datos GENERALES'!$B$10))</f>
        <v/>
      </c>
      <c r="H2647" s="42" t="str">
        <f>IF(ISBLANK($N2647),"",IF(ISBLANK('datos GENERALES'!$C$10),"",'datos GENERALES'!$C$10))</f>
        <v/>
      </c>
      <c r="I2647" s="42" t="str">
        <f>IF(ISBLANK($N2647),"",IF(ISBLANK('datos GENERALES'!$D$10),"",'datos GENERALES'!$D$10))</f>
        <v/>
      </c>
      <c r="O2647" s="48" t="str">
        <f>IFERROR(VLOOKUP(N2647,ListaEspecies!$B$3:$D$45,2,FALSE),"")</f>
        <v/>
      </c>
      <c r="P2647" s="96" t="str">
        <f>IFERROR(VLOOKUP(N2647,ListaEspecies!$B$3:$D$45,3,FALSE),"")</f>
        <v/>
      </c>
      <c r="R2647" s="42" t="str">
        <f>IF(ISBLANK($J2647),"",IF(ISBLANK('datos GENERALES'!$B$15),"",'datos GENERALES'!$B$15))</f>
        <v/>
      </c>
      <c r="S2647" s="49" t="str">
        <f t="shared" si="330"/>
        <v/>
      </c>
      <c r="T2647" s="49" t="str">
        <f t="shared" si="331"/>
        <v/>
      </c>
      <c r="AA2647" s="50" t="str">
        <f t="shared" si="335"/>
        <v/>
      </c>
      <c r="AE2647" s="50" t="str">
        <f t="shared" si="332"/>
        <v/>
      </c>
      <c r="AI2647" s="19" t="str">
        <f t="shared" si="333"/>
        <v/>
      </c>
      <c r="AJ2647"/>
      <c r="AK2647" s="19" t="str">
        <f t="shared" si="334"/>
        <v/>
      </c>
    </row>
    <row r="2648" spans="1:37" x14ac:dyDescent="0.25">
      <c r="A2648" s="42" t="str">
        <f t="shared" si="328"/>
        <v/>
      </c>
      <c r="B2648" s="42" t="str">
        <f t="shared" si="329"/>
        <v/>
      </c>
      <c r="C2648" s="42" t="str">
        <f>IF(ISBLANK($N2648),"",IF(ISBLANK('datos GENERALES'!B$16),"",'datos GENERALES'!B$16))</f>
        <v/>
      </c>
      <c r="D2648" s="43" t="str">
        <f>IF(ISBLANK($N2648),"","SGBTM/AUTAROC/"&amp;'datos GENERALES'!B$5&amp;"_"&amp;'datos GENERALES'!C$5&amp;"_"&amp;'datos GENERALES'!D$5)</f>
        <v/>
      </c>
      <c r="E2648" s="42" t="str">
        <f>IF(ISBLANK($N2648),"",IF(ISBLANK('datos GENERALES'!$B$6),"",'datos GENERALES'!$B$6))</f>
        <v/>
      </c>
      <c r="F2648" s="42" t="str">
        <f>IF(ISBLANK($N2648),"",IF(ISBLANK('datos GENERALES'!$B$7),"",'datos GENERALES'!$B$7))</f>
        <v/>
      </c>
      <c r="G2648" s="42" t="str">
        <f>IF(ISBLANK($N2648),"",IF(ISBLANK('datos GENERALES'!$B$10),"",'datos GENERALES'!$B$10))</f>
        <v/>
      </c>
      <c r="H2648" s="42" t="str">
        <f>IF(ISBLANK($N2648),"",IF(ISBLANK('datos GENERALES'!$C$10),"",'datos GENERALES'!$C$10))</f>
        <v/>
      </c>
      <c r="I2648" s="42" t="str">
        <f>IF(ISBLANK($N2648),"",IF(ISBLANK('datos GENERALES'!$D$10),"",'datos GENERALES'!$D$10))</f>
        <v/>
      </c>
      <c r="O2648" s="48" t="str">
        <f>IFERROR(VLOOKUP(N2648,ListaEspecies!$B$3:$D$45,2,FALSE),"")</f>
        <v/>
      </c>
      <c r="P2648" s="96" t="str">
        <f>IFERROR(VLOOKUP(N2648,ListaEspecies!$B$3:$D$45,3,FALSE),"")</f>
        <v/>
      </c>
      <c r="R2648" s="42" t="str">
        <f>IF(ISBLANK($J2648),"",IF(ISBLANK('datos GENERALES'!$B$15),"",'datos GENERALES'!$B$15))</f>
        <v/>
      </c>
      <c r="S2648" s="49" t="str">
        <f t="shared" si="330"/>
        <v/>
      </c>
      <c r="T2648" s="49" t="str">
        <f t="shared" si="331"/>
        <v/>
      </c>
      <c r="AA2648" s="50" t="str">
        <f t="shared" si="335"/>
        <v/>
      </c>
      <c r="AE2648" s="50" t="str">
        <f t="shared" si="332"/>
        <v/>
      </c>
      <c r="AI2648" s="19" t="str">
        <f t="shared" si="333"/>
        <v/>
      </c>
      <c r="AJ2648"/>
      <c r="AK2648" s="19" t="str">
        <f t="shared" si="334"/>
        <v/>
      </c>
    </row>
    <row r="2649" spans="1:37" x14ac:dyDescent="0.25">
      <c r="A2649" s="42" t="str">
        <f t="shared" si="328"/>
        <v/>
      </c>
      <c r="B2649" s="42" t="str">
        <f t="shared" si="329"/>
        <v/>
      </c>
      <c r="C2649" s="42" t="str">
        <f>IF(ISBLANK($N2649),"",IF(ISBLANK('datos GENERALES'!B$16),"",'datos GENERALES'!B$16))</f>
        <v/>
      </c>
      <c r="D2649" s="43" t="str">
        <f>IF(ISBLANK($N2649),"","SGBTM/AUTAROC/"&amp;'datos GENERALES'!B$5&amp;"_"&amp;'datos GENERALES'!C$5&amp;"_"&amp;'datos GENERALES'!D$5)</f>
        <v/>
      </c>
      <c r="E2649" s="42" t="str">
        <f>IF(ISBLANK($N2649),"",IF(ISBLANK('datos GENERALES'!$B$6),"",'datos GENERALES'!$B$6))</f>
        <v/>
      </c>
      <c r="F2649" s="42" t="str">
        <f>IF(ISBLANK($N2649),"",IF(ISBLANK('datos GENERALES'!$B$7),"",'datos GENERALES'!$B$7))</f>
        <v/>
      </c>
      <c r="G2649" s="42" t="str">
        <f>IF(ISBLANK($N2649),"",IF(ISBLANK('datos GENERALES'!$B$10),"",'datos GENERALES'!$B$10))</f>
        <v/>
      </c>
      <c r="H2649" s="42" t="str">
        <f>IF(ISBLANK($N2649),"",IF(ISBLANK('datos GENERALES'!$C$10),"",'datos GENERALES'!$C$10))</f>
        <v/>
      </c>
      <c r="I2649" s="42" t="str">
        <f>IF(ISBLANK($N2649),"",IF(ISBLANK('datos GENERALES'!$D$10),"",'datos GENERALES'!$D$10))</f>
        <v/>
      </c>
      <c r="O2649" s="48" t="str">
        <f>IFERROR(VLOOKUP(N2649,ListaEspecies!$B$3:$D$45,2,FALSE),"")</f>
        <v/>
      </c>
      <c r="P2649" s="96" t="str">
        <f>IFERROR(VLOOKUP(N2649,ListaEspecies!$B$3:$D$45,3,FALSE),"")</f>
        <v/>
      </c>
      <c r="R2649" s="42" t="str">
        <f>IF(ISBLANK($J2649),"",IF(ISBLANK('datos GENERALES'!$B$15),"",'datos GENERALES'!$B$15))</f>
        <v/>
      </c>
      <c r="S2649" s="49" t="str">
        <f t="shared" si="330"/>
        <v/>
      </c>
      <c r="T2649" s="49" t="str">
        <f t="shared" si="331"/>
        <v/>
      </c>
      <c r="AA2649" s="50" t="str">
        <f t="shared" si="335"/>
        <v/>
      </c>
      <c r="AE2649" s="50" t="str">
        <f t="shared" si="332"/>
        <v/>
      </c>
      <c r="AI2649" s="19" t="str">
        <f t="shared" si="333"/>
        <v/>
      </c>
      <c r="AJ2649"/>
      <c r="AK2649" s="19" t="str">
        <f t="shared" si="334"/>
        <v/>
      </c>
    </row>
    <row r="2650" spans="1:37" x14ac:dyDescent="0.25">
      <c r="A2650" s="42" t="str">
        <f t="shared" si="328"/>
        <v/>
      </c>
      <c r="B2650" s="42" t="str">
        <f t="shared" si="329"/>
        <v/>
      </c>
      <c r="C2650" s="42" t="str">
        <f>IF(ISBLANK($N2650),"",IF(ISBLANK('datos GENERALES'!B$16),"",'datos GENERALES'!B$16))</f>
        <v/>
      </c>
      <c r="D2650" s="43" t="str">
        <f>IF(ISBLANK($N2650),"","SGBTM/AUTAROC/"&amp;'datos GENERALES'!B$5&amp;"_"&amp;'datos GENERALES'!C$5&amp;"_"&amp;'datos GENERALES'!D$5)</f>
        <v/>
      </c>
      <c r="E2650" s="42" t="str">
        <f>IF(ISBLANK($N2650),"",IF(ISBLANK('datos GENERALES'!$B$6),"",'datos GENERALES'!$B$6))</f>
        <v/>
      </c>
      <c r="F2650" s="42" t="str">
        <f>IF(ISBLANK($N2650),"",IF(ISBLANK('datos GENERALES'!$B$7),"",'datos GENERALES'!$B$7))</f>
        <v/>
      </c>
      <c r="G2650" s="42" t="str">
        <f>IF(ISBLANK($N2650),"",IF(ISBLANK('datos GENERALES'!$B$10),"",'datos GENERALES'!$B$10))</f>
        <v/>
      </c>
      <c r="H2650" s="42" t="str">
        <f>IF(ISBLANK($N2650),"",IF(ISBLANK('datos GENERALES'!$C$10),"",'datos GENERALES'!$C$10))</f>
        <v/>
      </c>
      <c r="I2650" s="42" t="str">
        <f>IF(ISBLANK($N2650),"",IF(ISBLANK('datos GENERALES'!$D$10),"",'datos GENERALES'!$D$10))</f>
        <v/>
      </c>
      <c r="O2650" s="48" t="str">
        <f>IFERROR(VLOOKUP(N2650,ListaEspecies!$B$3:$D$45,2,FALSE),"")</f>
        <v/>
      </c>
      <c r="P2650" s="96" t="str">
        <f>IFERROR(VLOOKUP(N2650,ListaEspecies!$B$3:$D$45,3,FALSE),"")</f>
        <v/>
      </c>
      <c r="R2650" s="42" t="str">
        <f>IF(ISBLANK($J2650),"",IF(ISBLANK('datos GENERALES'!$B$15),"",'datos GENERALES'!$B$15))</f>
        <v/>
      </c>
      <c r="S2650" s="49" t="str">
        <f t="shared" si="330"/>
        <v/>
      </c>
      <c r="T2650" s="49" t="str">
        <f t="shared" si="331"/>
        <v/>
      </c>
      <c r="AA2650" s="50" t="str">
        <f t="shared" si="335"/>
        <v/>
      </c>
      <c r="AE2650" s="50" t="str">
        <f t="shared" si="332"/>
        <v/>
      </c>
      <c r="AI2650" s="19" t="str">
        <f t="shared" si="333"/>
        <v/>
      </c>
      <c r="AJ2650"/>
      <c r="AK2650" s="19" t="str">
        <f t="shared" si="334"/>
        <v/>
      </c>
    </row>
    <row r="2651" spans="1:37" x14ac:dyDescent="0.25">
      <c r="A2651" s="42" t="str">
        <f t="shared" si="328"/>
        <v/>
      </c>
      <c r="B2651" s="42" t="str">
        <f t="shared" si="329"/>
        <v/>
      </c>
      <c r="C2651" s="42" t="str">
        <f>IF(ISBLANK($N2651),"",IF(ISBLANK('datos GENERALES'!B$16),"",'datos GENERALES'!B$16))</f>
        <v/>
      </c>
      <c r="D2651" s="43" t="str">
        <f>IF(ISBLANK($N2651),"","SGBTM/AUTAROC/"&amp;'datos GENERALES'!B$5&amp;"_"&amp;'datos GENERALES'!C$5&amp;"_"&amp;'datos GENERALES'!D$5)</f>
        <v/>
      </c>
      <c r="E2651" s="42" t="str">
        <f>IF(ISBLANK($N2651),"",IF(ISBLANK('datos GENERALES'!$B$6),"",'datos GENERALES'!$B$6))</f>
        <v/>
      </c>
      <c r="F2651" s="42" t="str">
        <f>IF(ISBLANK($N2651),"",IF(ISBLANK('datos GENERALES'!$B$7),"",'datos GENERALES'!$B$7))</f>
        <v/>
      </c>
      <c r="G2651" s="42" t="str">
        <f>IF(ISBLANK($N2651),"",IF(ISBLANK('datos GENERALES'!$B$10),"",'datos GENERALES'!$B$10))</f>
        <v/>
      </c>
      <c r="H2651" s="42" t="str">
        <f>IF(ISBLANK($N2651),"",IF(ISBLANK('datos GENERALES'!$C$10),"",'datos GENERALES'!$C$10))</f>
        <v/>
      </c>
      <c r="I2651" s="42" t="str">
        <f>IF(ISBLANK($N2651),"",IF(ISBLANK('datos GENERALES'!$D$10),"",'datos GENERALES'!$D$10))</f>
        <v/>
      </c>
      <c r="O2651" s="48" t="str">
        <f>IFERROR(VLOOKUP(N2651,ListaEspecies!$B$3:$D$45,2,FALSE),"")</f>
        <v/>
      </c>
      <c r="P2651" s="96" t="str">
        <f>IFERROR(VLOOKUP(N2651,ListaEspecies!$B$3:$D$45,3,FALSE),"")</f>
        <v/>
      </c>
      <c r="R2651" s="42" t="str">
        <f>IF(ISBLANK($J2651),"",IF(ISBLANK('datos GENERALES'!$B$15),"",'datos GENERALES'!$B$15))</f>
        <v/>
      </c>
      <c r="S2651" s="49" t="str">
        <f t="shared" si="330"/>
        <v/>
      </c>
      <c r="T2651" s="49" t="str">
        <f t="shared" si="331"/>
        <v/>
      </c>
      <c r="AA2651" s="50" t="str">
        <f t="shared" si="335"/>
        <v/>
      </c>
      <c r="AE2651" s="50" t="str">
        <f t="shared" si="332"/>
        <v/>
      </c>
      <c r="AI2651" s="19" t="str">
        <f t="shared" si="333"/>
        <v/>
      </c>
      <c r="AJ2651"/>
      <c r="AK2651" s="19" t="str">
        <f t="shared" si="334"/>
        <v/>
      </c>
    </row>
    <row r="2652" spans="1:37" x14ac:dyDescent="0.25">
      <c r="A2652" s="42" t="str">
        <f t="shared" si="328"/>
        <v/>
      </c>
      <c r="B2652" s="42" t="str">
        <f t="shared" si="329"/>
        <v/>
      </c>
      <c r="C2652" s="42" t="str">
        <f>IF(ISBLANK($N2652),"",IF(ISBLANK('datos GENERALES'!B$16),"",'datos GENERALES'!B$16))</f>
        <v/>
      </c>
      <c r="D2652" s="43" t="str">
        <f>IF(ISBLANK($N2652),"","SGBTM/AUTAROC/"&amp;'datos GENERALES'!B$5&amp;"_"&amp;'datos GENERALES'!C$5&amp;"_"&amp;'datos GENERALES'!D$5)</f>
        <v/>
      </c>
      <c r="E2652" s="42" t="str">
        <f>IF(ISBLANK($N2652),"",IF(ISBLANK('datos GENERALES'!$B$6),"",'datos GENERALES'!$B$6))</f>
        <v/>
      </c>
      <c r="F2652" s="42" t="str">
        <f>IF(ISBLANK($N2652),"",IF(ISBLANK('datos GENERALES'!$B$7),"",'datos GENERALES'!$B$7))</f>
        <v/>
      </c>
      <c r="G2652" s="42" t="str">
        <f>IF(ISBLANK($N2652),"",IF(ISBLANK('datos GENERALES'!$B$10),"",'datos GENERALES'!$B$10))</f>
        <v/>
      </c>
      <c r="H2652" s="42" t="str">
        <f>IF(ISBLANK($N2652),"",IF(ISBLANK('datos GENERALES'!$C$10),"",'datos GENERALES'!$C$10))</f>
        <v/>
      </c>
      <c r="I2652" s="42" t="str">
        <f>IF(ISBLANK($N2652),"",IF(ISBLANK('datos GENERALES'!$D$10),"",'datos GENERALES'!$D$10))</f>
        <v/>
      </c>
      <c r="O2652" s="48" t="str">
        <f>IFERROR(VLOOKUP(N2652,ListaEspecies!$B$3:$D$45,2,FALSE),"")</f>
        <v/>
      </c>
      <c r="P2652" s="96" t="str">
        <f>IFERROR(VLOOKUP(N2652,ListaEspecies!$B$3:$D$45,3,FALSE),"")</f>
        <v/>
      </c>
      <c r="R2652" s="42" t="str">
        <f>IF(ISBLANK($J2652),"",IF(ISBLANK('datos GENERALES'!$B$15),"",'datos GENERALES'!$B$15))</f>
        <v/>
      </c>
      <c r="S2652" s="49" t="str">
        <f t="shared" si="330"/>
        <v/>
      </c>
      <c r="T2652" s="49" t="str">
        <f t="shared" si="331"/>
        <v/>
      </c>
      <c r="AA2652" s="50" t="str">
        <f t="shared" si="335"/>
        <v/>
      </c>
      <c r="AE2652" s="50" t="str">
        <f t="shared" si="332"/>
        <v/>
      </c>
      <c r="AI2652" s="19" t="str">
        <f t="shared" si="333"/>
        <v/>
      </c>
      <c r="AJ2652"/>
      <c r="AK2652" s="19" t="str">
        <f t="shared" si="334"/>
        <v/>
      </c>
    </row>
    <row r="2653" spans="1:37" x14ac:dyDescent="0.25">
      <c r="A2653" s="42" t="str">
        <f t="shared" si="328"/>
        <v/>
      </c>
      <c r="B2653" s="42" t="str">
        <f t="shared" si="329"/>
        <v/>
      </c>
      <c r="C2653" s="42" t="str">
        <f>IF(ISBLANK($N2653),"",IF(ISBLANK('datos GENERALES'!B$16),"",'datos GENERALES'!B$16))</f>
        <v/>
      </c>
      <c r="D2653" s="43" t="str">
        <f>IF(ISBLANK($N2653),"","SGBTM/AUTAROC/"&amp;'datos GENERALES'!B$5&amp;"_"&amp;'datos GENERALES'!C$5&amp;"_"&amp;'datos GENERALES'!D$5)</f>
        <v/>
      </c>
      <c r="E2653" s="42" t="str">
        <f>IF(ISBLANK($N2653),"",IF(ISBLANK('datos GENERALES'!$B$6),"",'datos GENERALES'!$B$6))</f>
        <v/>
      </c>
      <c r="F2653" s="42" t="str">
        <f>IF(ISBLANK($N2653),"",IF(ISBLANK('datos GENERALES'!$B$7),"",'datos GENERALES'!$B$7))</f>
        <v/>
      </c>
      <c r="G2653" s="42" t="str">
        <f>IF(ISBLANK($N2653),"",IF(ISBLANK('datos GENERALES'!$B$10),"",'datos GENERALES'!$B$10))</f>
        <v/>
      </c>
      <c r="H2653" s="42" t="str">
        <f>IF(ISBLANK($N2653),"",IF(ISBLANK('datos GENERALES'!$C$10),"",'datos GENERALES'!$C$10))</f>
        <v/>
      </c>
      <c r="I2653" s="42" t="str">
        <f>IF(ISBLANK($N2653),"",IF(ISBLANK('datos GENERALES'!$D$10),"",'datos GENERALES'!$D$10))</f>
        <v/>
      </c>
      <c r="O2653" s="48" t="str">
        <f>IFERROR(VLOOKUP(N2653,ListaEspecies!$B$3:$D$45,2,FALSE),"")</f>
        <v/>
      </c>
      <c r="P2653" s="96" t="str">
        <f>IFERROR(VLOOKUP(N2653,ListaEspecies!$B$3:$D$45,3,FALSE),"")</f>
        <v/>
      </c>
      <c r="R2653" s="42" t="str">
        <f>IF(ISBLANK($J2653),"",IF(ISBLANK('datos GENERALES'!$B$15),"",'datos GENERALES'!$B$15))</f>
        <v/>
      </c>
      <c r="S2653" s="49" t="str">
        <f t="shared" si="330"/>
        <v/>
      </c>
      <c r="T2653" s="49" t="str">
        <f t="shared" si="331"/>
        <v/>
      </c>
      <c r="AA2653" s="50" t="str">
        <f t="shared" si="335"/>
        <v/>
      </c>
      <c r="AE2653" s="50" t="str">
        <f t="shared" si="332"/>
        <v/>
      </c>
      <c r="AI2653" s="19" t="str">
        <f t="shared" si="333"/>
        <v/>
      </c>
      <c r="AJ2653"/>
      <c r="AK2653" s="19" t="str">
        <f t="shared" si="334"/>
        <v/>
      </c>
    </row>
    <row r="2654" spans="1:37" x14ac:dyDescent="0.25">
      <c r="A2654" s="42" t="str">
        <f t="shared" si="328"/>
        <v/>
      </c>
      <c r="B2654" s="42" t="str">
        <f t="shared" si="329"/>
        <v/>
      </c>
      <c r="C2654" s="42" t="str">
        <f>IF(ISBLANK($N2654),"",IF(ISBLANK('datos GENERALES'!B$16),"",'datos GENERALES'!B$16))</f>
        <v/>
      </c>
      <c r="D2654" s="43" t="str">
        <f>IF(ISBLANK($N2654),"","SGBTM/AUTAROC/"&amp;'datos GENERALES'!B$5&amp;"_"&amp;'datos GENERALES'!C$5&amp;"_"&amp;'datos GENERALES'!D$5)</f>
        <v/>
      </c>
      <c r="E2654" s="42" t="str">
        <f>IF(ISBLANK($N2654),"",IF(ISBLANK('datos GENERALES'!$B$6),"",'datos GENERALES'!$B$6))</f>
        <v/>
      </c>
      <c r="F2654" s="42" t="str">
        <f>IF(ISBLANK($N2654),"",IF(ISBLANK('datos GENERALES'!$B$7),"",'datos GENERALES'!$B$7))</f>
        <v/>
      </c>
      <c r="G2654" s="42" t="str">
        <f>IF(ISBLANK($N2654),"",IF(ISBLANK('datos GENERALES'!$B$10),"",'datos GENERALES'!$B$10))</f>
        <v/>
      </c>
      <c r="H2654" s="42" t="str">
        <f>IF(ISBLANK($N2654),"",IF(ISBLANK('datos GENERALES'!$C$10),"",'datos GENERALES'!$C$10))</f>
        <v/>
      </c>
      <c r="I2654" s="42" t="str">
        <f>IF(ISBLANK($N2654),"",IF(ISBLANK('datos GENERALES'!$D$10),"",'datos GENERALES'!$D$10))</f>
        <v/>
      </c>
      <c r="O2654" s="48" t="str">
        <f>IFERROR(VLOOKUP(N2654,ListaEspecies!$B$3:$D$45,2,FALSE),"")</f>
        <v/>
      </c>
      <c r="P2654" s="96" t="str">
        <f>IFERROR(VLOOKUP(N2654,ListaEspecies!$B$3:$D$45,3,FALSE),"")</f>
        <v/>
      </c>
      <c r="R2654" s="42" t="str">
        <f>IF(ISBLANK($J2654),"",IF(ISBLANK('datos GENERALES'!$B$15),"",'datos GENERALES'!$B$15))</f>
        <v/>
      </c>
      <c r="S2654" s="49" t="str">
        <f t="shared" si="330"/>
        <v/>
      </c>
      <c r="T2654" s="49" t="str">
        <f t="shared" si="331"/>
        <v/>
      </c>
      <c r="AA2654" s="50" t="str">
        <f t="shared" si="335"/>
        <v/>
      </c>
      <c r="AE2654" s="50" t="str">
        <f t="shared" si="332"/>
        <v/>
      </c>
      <c r="AI2654" s="19" t="str">
        <f t="shared" si="333"/>
        <v/>
      </c>
      <c r="AJ2654"/>
      <c r="AK2654" s="19" t="str">
        <f t="shared" si="334"/>
        <v/>
      </c>
    </row>
    <row r="2655" spans="1:37" x14ac:dyDescent="0.25">
      <c r="A2655" s="42" t="str">
        <f t="shared" si="328"/>
        <v/>
      </c>
      <c r="B2655" s="42" t="str">
        <f t="shared" si="329"/>
        <v/>
      </c>
      <c r="C2655" s="42" t="str">
        <f>IF(ISBLANK($N2655),"",IF(ISBLANK('datos GENERALES'!B$16),"",'datos GENERALES'!B$16))</f>
        <v/>
      </c>
      <c r="D2655" s="43" t="str">
        <f>IF(ISBLANK($N2655),"","SGBTM/AUTAROC/"&amp;'datos GENERALES'!B$5&amp;"_"&amp;'datos GENERALES'!C$5&amp;"_"&amp;'datos GENERALES'!D$5)</f>
        <v/>
      </c>
      <c r="E2655" s="42" t="str">
        <f>IF(ISBLANK($N2655),"",IF(ISBLANK('datos GENERALES'!$B$6),"",'datos GENERALES'!$B$6))</f>
        <v/>
      </c>
      <c r="F2655" s="42" t="str">
        <f>IF(ISBLANK($N2655),"",IF(ISBLANK('datos GENERALES'!$B$7),"",'datos GENERALES'!$B$7))</f>
        <v/>
      </c>
      <c r="G2655" s="42" t="str">
        <f>IF(ISBLANK($N2655),"",IF(ISBLANK('datos GENERALES'!$B$10),"",'datos GENERALES'!$B$10))</f>
        <v/>
      </c>
      <c r="H2655" s="42" t="str">
        <f>IF(ISBLANK($N2655),"",IF(ISBLANK('datos GENERALES'!$C$10),"",'datos GENERALES'!$C$10))</f>
        <v/>
      </c>
      <c r="I2655" s="42" t="str">
        <f>IF(ISBLANK($N2655),"",IF(ISBLANK('datos GENERALES'!$D$10),"",'datos GENERALES'!$D$10))</f>
        <v/>
      </c>
      <c r="O2655" s="48" t="str">
        <f>IFERROR(VLOOKUP(N2655,ListaEspecies!$B$3:$D$45,2,FALSE),"")</f>
        <v/>
      </c>
      <c r="P2655" s="96" t="str">
        <f>IFERROR(VLOOKUP(N2655,ListaEspecies!$B$3:$D$45,3,FALSE),"")</f>
        <v/>
      </c>
      <c r="R2655" s="42" t="str">
        <f>IF(ISBLANK($J2655),"",IF(ISBLANK('datos GENERALES'!$B$15),"",'datos GENERALES'!$B$15))</f>
        <v/>
      </c>
      <c r="S2655" s="49" t="str">
        <f t="shared" si="330"/>
        <v/>
      </c>
      <c r="T2655" s="49" t="str">
        <f t="shared" si="331"/>
        <v/>
      </c>
      <c r="AA2655" s="50" t="str">
        <f t="shared" si="335"/>
        <v/>
      </c>
      <c r="AE2655" s="50" t="str">
        <f t="shared" si="332"/>
        <v/>
      </c>
      <c r="AI2655" s="19" t="str">
        <f t="shared" si="333"/>
        <v/>
      </c>
      <c r="AJ2655"/>
      <c r="AK2655" s="19" t="str">
        <f t="shared" si="334"/>
        <v/>
      </c>
    </row>
    <row r="2656" spans="1:37" x14ac:dyDescent="0.25">
      <c r="A2656" s="42" t="str">
        <f t="shared" si="328"/>
        <v/>
      </c>
      <c r="B2656" s="42" t="str">
        <f t="shared" si="329"/>
        <v/>
      </c>
      <c r="C2656" s="42" t="str">
        <f>IF(ISBLANK($N2656),"",IF(ISBLANK('datos GENERALES'!B$16),"",'datos GENERALES'!B$16))</f>
        <v/>
      </c>
      <c r="D2656" s="43" t="str">
        <f>IF(ISBLANK($N2656),"","SGBTM/AUTAROC/"&amp;'datos GENERALES'!B$5&amp;"_"&amp;'datos GENERALES'!C$5&amp;"_"&amp;'datos GENERALES'!D$5)</f>
        <v/>
      </c>
      <c r="E2656" s="42" t="str">
        <f>IF(ISBLANK($N2656),"",IF(ISBLANK('datos GENERALES'!$B$6),"",'datos GENERALES'!$B$6))</f>
        <v/>
      </c>
      <c r="F2656" s="42" t="str">
        <f>IF(ISBLANK($N2656),"",IF(ISBLANK('datos GENERALES'!$B$7),"",'datos GENERALES'!$B$7))</f>
        <v/>
      </c>
      <c r="G2656" s="42" t="str">
        <f>IF(ISBLANK($N2656),"",IF(ISBLANK('datos GENERALES'!$B$10),"",'datos GENERALES'!$B$10))</f>
        <v/>
      </c>
      <c r="H2656" s="42" t="str">
        <f>IF(ISBLANK($N2656),"",IF(ISBLANK('datos GENERALES'!$C$10),"",'datos GENERALES'!$C$10))</f>
        <v/>
      </c>
      <c r="I2656" s="42" t="str">
        <f>IF(ISBLANK($N2656),"",IF(ISBLANK('datos GENERALES'!$D$10),"",'datos GENERALES'!$D$10))</f>
        <v/>
      </c>
      <c r="O2656" s="48" t="str">
        <f>IFERROR(VLOOKUP(N2656,ListaEspecies!$B$3:$D$45,2,FALSE),"")</f>
        <v/>
      </c>
      <c r="P2656" s="96" t="str">
        <f>IFERROR(VLOOKUP(N2656,ListaEspecies!$B$3:$D$45,3,FALSE),"")</f>
        <v/>
      </c>
      <c r="R2656" s="42" t="str">
        <f>IF(ISBLANK($J2656),"",IF(ISBLANK('datos GENERALES'!$B$15),"",'datos GENERALES'!$B$15))</f>
        <v/>
      </c>
      <c r="S2656" s="49" t="str">
        <f t="shared" si="330"/>
        <v/>
      </c>
      <c r="T2656" s="49" t="str">
        <f t="shared" si="331"/>
        <v/>
      </c>
      <c r="AA2656" s="50" t="str">
        <f t="shared" si="335"/>
        <v/>
      </c>
      <c r="AE2656" s="50" t="str">
        <f t="shared" si="332"/>
        <v/>
      </c>
      <c r="AI2656" s="19" t="str">
        <f t="shared" si="333"/>
        <v/>
      </c>
      <c r="AJ2656"/>
      <c r="AK2656" s="19" t="str">
        <f t="shared" si="334"/>
        <v/>
      </c>
    </row>
    <row r="2657" spans="1:37" x14ac:dyDescent="0.25">
      <c r="A2657" s="42" t="str">
        <f t="shared" si="328"/>
        <v/>
      </c>
      <c r="B2657" s="42" t="str">
        <f t="shared" si="329"/>
        <v/>
      </c>
      <c r="C2657" s="42" t="str">
        <f>IF(ISBLANK($N2657),"",IF(ISBLANK('datos GENERALES'!B$16),"",'datos GENERALES'!B$16))</f>
        <v/>
      </c>
      <c r="D2657" s="43" t="str">
        <f>IF(ISBLANK($N2657),"","SGBTM/AUTAROC/"&amp;'datos GENERALES'!B$5&amp;"_"&amp;'datos GENERALES'!C$5&amp;"_"&amp;'datos GENERALES'!D$5)</f>
        <v/>
      </c>
      <c r="E2657" s="42" t="str">
        <f>IF(ISBLANK($N2657),"",IF(ISBLANK('datos GENERALES'!$B$6),"",'datos GENERALES'!$B$6))</f>
        <v/>
      </c>
      <c r="F2657" s="42" t="str">
        <f>IF(ISBLANK($N2657),"",IF(ISBLANK('datos GENERALES'!$B$7),"",'datos GENERALES'!$B$7))</f>
        <v/>
      </c>
      <c r="G2657" s="42" t="str">
        <f>IF(ISBLANK($N2657),"",IF(ISBLANK('datos GENERALES'!$B$10),"",'datos GENERALES'!$B$10))</f>
        <v/>
      </c>
      <c r="H2657" s="42" t="str">
        <f>IF(ISBLANK($N2657),"",IF(ISBLANK('datos GENERALES'!$C$10),"",'datos GENERALES'!$C$10))</f>
        <v/>
      </c>
      <c r="I2657" s="42" t="str">
        <f>IF(ISBLANK($N2657),"",IF(ISBLANK('datos GENERALES'!$D$10),"",'datos GENERALES'!$D$10))</f>
        <v/>
      </c>
      <c r="O2657" s="48" t="str">
        <f>IFERROR(VLOOKUP(N2657,ListaEspecies!$B$3:$D$45,2,FALSE),"")</f>
        <v/>
      </c>
      <c r="P2657" s="96" t="str">
        <f>IFERROR(VLOOKUP(N2657,ListaEspecies!$B$3:$D$45,3,FALSE),"")</f>
        <v/>
      </c>
      <c r="R2657" s="42" t="str">
        <f>IF(ISBLANK($J2657),"",IF(ISBLANK('datos GENERALES'!$B$15),"",'datos GENERALES'!$B$15))</f>
        <v/>
      </c>
      <c r="S2657" s="49" t="str">
        <f t="shared" si="330"/>
        <v/>
      </c>
      <c r="T2657" s="49" t="str">
        <f t="shared" si="331"/>
        <v/>
      </c>
      <c r="AA2657" s="50" t="str">
        <f t="shared" si="335"/>
        <v/>
      </c>
      <c r="AE2657" s="50" t="str">
        <f t="shared" si="332"/>
        <v/>
      </c>
      <c r="AI2657" s="19" t="str">
        <f t="shared" si="333"/>
        <v/>
      </c>
      <c r="AJ2657"/>
      <c r="AK2657" s="19" t="str">
        <f t="shared" si="334"/>
        <v/>
      </c>
    </row>
    <row r="2658" spans="1:37" x14ac:dyDescent="0.25">
      <c r="A2658" s="42" t="str">
        <f t="shared" si="328"/>
        <v/>
      </c>
      <c r="B2658" s="42" t="str">
        <f t="shared" si="329"/>
        <v/>
      </c>
      <c r="C2658" s="42" t="str">
        <f>IF(ISBLANK($N2658),"",IF(ISBLANK('datos GENERALES'!B$16),"",'datos GENERALES'!B$16))</f>
        <v/>
      </c>
      <c r="D2658" s="43" t="str">
        <f>IF(ISBLANK($N2658),"","SGBTM/AUTAROC/"&amp;'datos GENERALES'!B$5&amp;"_"&amp;'datos GENERALES'!C$5&amp;"_"&amp;'datos GENERALES'!D$5)</f>
        <v/>
      </c>
      <c r="E2658" s="42" t="str">
        <f>IF(ISBLANK($N2658),"",IF(ISBLANK('datos GENERALES'!$B$6),"",'datos GENERALES'!$B$6))</f>
        <v/>
      </c>
      <c r="F2658" s="42" t="str">
        <f>IF(ISBLANK($N2658),"",IF(ISBLANK('datos GENERALES'!$B$7),"",'datos GENERALES'!$B$7))</f>
        <v/>
      </c>
      <c r="G2658" s="42" t="str">
        <f>IF(ISBLANK($N2658),"",IF(ISBLANK('datos GENERALES'!$B$10),"",'datos GENERALES'!$B$10))</f>
        <v/>
      </c>
      <c r="H2658" s="42" t="str">
        <f>IF(ISBLANK($N2658),"",IF(ISBLANK('datos GENERALES'!$C$10),"",'datos GENERALES'!$C$10))</f>
        <v/>
      </c>
      <c r="I2658" s="42" t="str">
        <f>IF(ISBLANK($N2658),"",IF(ISBLANK('datos GENERALES'!$D$10),"",'datos GENERALES'!$D$10))</f>
        <v/>
      </c>
      <c r="O2658" s="48" t="str">
        <f>IFERROR(VLOOKUP(N2658,ListaEspecies!$B$3:$D$45,2,FALSE),"")</f>
        <v/>
      </c>
      <c r="P2658" s="96" t="str">
        <f>IFERROR(VLOOKUP(N2658,ListaEspecies!$B$3:$D$45,3,FALSE),"")</f>
        <v/>
      </c>
      <c r="R2658" s="42" t="str">
        <f>IF(ISBLANK($J2658),"",IF(ISBLANK('datos GENERALES'!$B$15),"",'datos GENERALES'!$B$15))</f>
        <v/>
      </c>
      <c r="S2658" s="49" t="str">
        <f t="shared" si="330"/>
        <v/>
      </c>
      <c r="T2658" s="49" t="str">
        <f t="shared" si="331"/>
        <v/>
      </c>
      <c r="AA2658" s="50" t="str">
        <f t="shared" si="335"/>
        <v/>
      </c>
      <c r="AE2658" s="50" t="str">
        <f t="shared" si="332"/>
        <v/>
      </c>
      <c r="AI2658" s="19" t="str">
        <f t="shared" si="333"/>
        <v/>
      </c>
      <c r="AJ2658"/>
      <c r="AK2658" s="19" t="str">
        <f t="shared" si="334"/>
        <v/>
      </c>
    </row>
    <row r="2659" spans="1:37" x14ac:dyDescent="0.25">
      <c r="A2659" s="42" t="str">
        <f t="shared" si="328"/>
        <v/>
      </c>
      <c r="B2659" s="42" t="str">
        <f t="shared" si="329"/>
        <v/>
      </c>
      <c r="C2659" s="42" t="str">
        <f>IF(ISBLANK($N2659),"",IF(ISBLANK('datos GENERALES'!B$16),"",'datos GENERALES'!B$16))</f>
        <v/>
      </c>
      <c r="D2659" s="43" t="str">
        <f>IF(ISBLANK($N2659),"","SGBTM/AUTAROC/"&amp;'datos GENERALES'!B$5&amp;"_"&amp;'datos GENERALES'!C$5&amp;"_"&amp;'datos GENERALES'!D$5)</f>
        <v/>
      </c>
      <c r="E2659" s="42" t="str">
        <f>IF(ISBLANK($N2659),"",IF(ISBLANK('datos GENERALES'!$B$6),"",'datos GENERALES'!$B$6))</f>
        <v/>
      </c>
      <c r="F2659" s="42" t="str">
        <f>IF(ISBLANK($N2659),"",IF(ISBLANK('datos GENERALES'!$B$7),"",'datos GENERALES'!$B$7))</f>
        <v/>
      </c>
      <c r="G2659" s="42" t="str">
        <f>IF(ISBLANK($N2659),"",IF(ISBLANK('datos GENERALES'!$B$10),"",'datos GENERALES'!$B$10))</f>
        <v/>
      </c>
      <c r="H2659" s="42" t="str">
        <f>IF(ISBLANK($N2659),"",IF(ISBLANK('datos GENERALES'!$C$10),"",'datos GENERALES'!$C$10))</f>
        <v/>
      </c>
      <c r="I2659" s="42" t="str">
        <f>IF(ISBLANK($N2659),"",IF(ISBLANK('datos GENERALES'!$D$10),"",'datos GENERALES'!$D$10))</f>
        <v/>
      </c>
      <c r="O2659" s="48" t="str">
        <f>IFERROR(VLOOKUP(N2659,ListaEspecies!$B$3:$D$45,2,FALSE),"")</f>
        <v/>
      </c>
      <c r="P2659" s="96" t="str">
        <f>IFERROR(VLOOKUP(N2659,ListaEspecies!$B$3:$D$45,3,FALSE),"")</f>
        <v/>
      </c>
      <c r="R2659" s="42" t="str">
        <f>IF(ISBLANK($J2659),"",IF(ISBLANK('datos GENERALES'!$B$15),"",'datos GENERALES'!$B$15))</f>
        <v/>
      </c>
      <c r="S2659" s="49" t="str">
        <f t="shared" si="330"/>
        <v/>
      </c>
      <c r="T2659" s="49" t="str">
        <f t="shared" si="331"/>
        <v/>
      </c>
      <c r="AA2659" s="50" t="str">
        <f t="shared" si="335"/>
        <v/>
      </c>
      <c r="AE2659" s="50" t="str">
        <f t="shared" si="332"/>
        <v/>
      </c>
      <c r="AI2659" s="19" t="str">
        <f t="shared" si="333"/>
        <v/>
      </c>
      <c r="AJ2659"/>
      <c r="AK2659" s="19" t="str">
        <f t="shared" si="334"/>
        <v/>
      </c>
    </row>
    <row r="2660" spans="1:37" x14ac:dyDescent="0.25">
      <c r="A2660" s="42" t="str">
        <f t="shared" si="328"/>
        <v/>
      </c>
      <c r="B2660" s="42" t="str">
        <f t="shared" si="329"/>
        <v/>
      </c>
      <c r="C2660" s="42" t="str">
        <f>IF(ISBLANK($N2660),"",IF(ISBLANK('datos GENERALES'!B$16),"",'datos GENERALES'!B$16))</f>
        <v/>
      </c>
      <c r="D2660" s="43" t="str">
        <f>IF(ISBLANK($N2660),"","SGBTM/AUTAROC/"&amp;'datos GENERALES'!B$5&amp;"_"&amp;'datos GENERALES'!C$5&amp;"_"&amp;'datos GENERALES'!D$5)</f>
        <v/>
      </c>
      <c r="E2660" s="42" t="str">
        <f>IF(ISBLANK($N2660),"",IF(ISBLANK('datos GENERALES'!$B$6),"",'datos GENERALES'!$B$6))</f>
        <v/>
      </c>
      <c r="F2660" s="42" t="str">
        <f>IF(ISBLANK($N2660),"",IF(ISBLANK('datos GENERALES'!$B$7),"",'datos GENERALES'!$B$7))</f>
        <v/>
      </c>
      <c r="G2660" s="42" t="str">
        <f>IF(ISBLANK($N2660),"",IF(ISBLANK('datos GENERALES'!$B$10),"",'datos GENERALES'!$B$10))</f>
        <v/>
      </c>
      <c r="H2660" s="42" t="str">
        <f>IF(ISBLANK($N2660),"",IF(ISBLANK('datos GENERALES'!$C$10),"",'datos GENERALES'!$C$10))</f>
        <v/>
      </c>
      <c r="I2660" s="42" t="str">
        <f>IF(ISBLANK($N2660),"",IF(ISBLANK('datos GENERALES'!$D$10),"",'datos GENERALES'!$D$10))</f>
        <v/>
      </c>
      <c r="O2660" s="48" t="str">
        <f>IFERROR(VLOOKUP(N2660,ListaEspecies!$B$3:$D$45,2,FALSE),"")</f>
        <v/>
      </c>
      <c r="P2660" s="96" t="str">
        <f>IFERROR(VLOOKUP(N2660,ListaEspecies!$B$3:$D$45,3,FALSE),"")</f>
        <v/>
      </c>
      <c r="R2660" s="42" t="str">
        <f>IF(ISBLANK($J2660),"",IF(ISBLANK('datos GENERALES'!$B$15),"",'datos GENERALES'!$B$15))</f>
        <v/>
      </c>
      <c r="S2660" s="49" t="str">
        <f t="shared" si="330"/>
        <v/>
      </c>
      <c r="T2660" s="49" t="str">
        <f t="shared" si="331"/>
        <v/>
      </c>
      <c r="AA2660" s="50" t="str">
        <f t="shared" si="335"/>
        <v/>
      </c>
      <c r="AE2660" s="50" t="str">
        <f t="shared" si="332"/>
        <v/>
      </c>
      <c r="AI2660" s="19" t="str">
        <f t="shared" si="333"/>
        <v/>
      </c>
      <c r="AJ2660"/>
      <c r="AK2660" s="19" t="str">
        <f t="shared" si="334"/>
        <v/>
      </c>
    </row>
    <row r="2661" spans="1:37" x14ac:dyDescent="0.25">
      <c r="A2661" s="42" t="str">
        <f t="shared" si="328"/>
        <v/>
      </c>
      <c r="B2661" s="42" t="str">
        <f t="shared" si="329"/>
        <v/>
      </c>
      <c r="C2661" s="42" t="str">
        <f>IF(ISBLANK($N2661),"",IF(ISBLANK('datos GENERALES'!B$16),"",'datos GENERALES'!B$16))</f>
        <v/>
      </c>
      <c r="D2661" s="43" t="str">
        <f>IF(ISBLANK($N2661),"","SGBTM/AUTAROC/"&amp;'datos GENERALES'!B$5&amp;"_"&amp;'datos GENERALES'!C$5&amp;"_"&amp;'datos GENERALES'!D$5)</f>
        <v/>
      </c>
      <c r="E2661" s="42" t="str">
        <f>IF(ISBLANK($N2661),"",IF(ISBLANK('datos GENERALES'!$B$6),"",'datos GENERALES'!$B$6))</f>
        <v/>
      </c>
      <c r="F2661" s="42" t="str">
        <f>IF(ISBLANK($N2661),"",IF(ISBLANK('datos GENERALES'!$B$7),"",'datos GENERALES'!$B$7))</f>
        <v/>
      </c>
      <c r="G2661" s="42" t="str">
        <f>IF(ISBLANK($N2661),"",IF(ISBLANK('datos GENERALES'!$B$10),"",'datos GENERALES'!$B$10))</f>
        <v/>
      </c>
      <c r="H2661" s="42" t="str">
        <f>IF(ISBLANK($N2661),"",IF(ISBLANK('datos GENERALES'!$C$10),"",'datos GENERALES'!$C$10))</f>
        <v/>
      </c>
      <c r="I2661" s="42" t="str">
        <f>IF(ISBLANK($N2661),"",IF(ISBLANK('datos GENERALES'!$D$10),"",'datos GENERALES'!$D$10))</f>
        <v/>
      </c>
      <c r="O2661" s="48" t="str">
        <f>IFERROR(VLOOKUP(N2661,ListaEspecies!$B$3:$D$45,2,FALSE),"")</f>
        <v/>
      </c>
      <c r="P2661" s="96" t="str">
        <f>IFERROR(VLOOKUP(N2661,ListaEspecies!$B$3:$D$45,3,FALSE),"")</f>
        <v/>
      </c>
      <c r="R2661" s="42" t="str">
        <f>IF(ISBLANK($J2661),"",IF(ISBLANK('datos GENERALES'!$B$15),"",'datos GENERALES'!$B$15))</f>
        <v/>
      </c>
      <c r="S2661" s="49" t="str">
        <f t="shared" si="330"/>
        <v/>
      </c>
      <c r="T2661" s="49" t="str">
        <f t="shared" si="331"/>
        <v/>
      </c>
      <c r="AA2661" s="50" t="str">
        <f t="shared" si="335"/>
        <v/>
      </c>
      <c r="AE2661" s="50" t="str">
        <f t="shared" si="332"/>
        <v/>
      </c>
      <c r="AI2661" s="19" t="str">
        <f t="shared" si="333"/>
        <v/>
      </c>
      <c r="AJ2661"/>
      <c r="AK2661" s="19" t="str">
        <f t="shared" si="334"/>
        <v/>
      </c>
    </row>
    <row r="2662" spans="1:37" x14ac:dyDescent="0.25">
      <c r="A2662" s="42" t="str">
        <f t="shared" si="328"/>
        <v/>
      </c>
      <c r="B2662" s="42" t="str">
        <f t="shared" si="329"/>
        <v/>
      </c>
      <c r="C2662" s="42" t="str">
        <f>IF(ISBLANK($N2662),"",IF(ISBLANK('datos GENERALES'!B$16),"",'datos GENERALES'!B$16))</f>
        <v/>
      </c>
      <c r="D2662" s="43" t="str">
        <f>IF(ISBLANK($N2662),"","SGBTM/AUTAROC/"&amp;'datos GENERALES'!B$5&amp;"_"&amp;'datos GENERALES'!C$5&amp;"_"&amp;'datos GENERALES'!D$5)</f>
        <v/>
      </c>
      <c r="E2662" s="42" t="str">
        <f>IF(ISBLANK($N2662),"",IF(ISBLANK('datos GENERALES'!$B$6),"",'datos GENERALES'!$B$6))</f>
        <v/>
      </c>
      <c r="F2662" s="42" t="str">
        <f>IF(ISBLANK($N2662),"",IF(ISBLANK('datos GENERALES'!$B$7),"",'datos GENERALES'!$B$7))</f>
        <v/>
      </c>
      <c r="G2662" s="42" t="str">
        <f>IF(ISBLANK($N2662),"",IF(ISBLANK('datos GENERALES'!$B$10),"",'datos GENERALES'!$B$10))</f>
        <v/>
      </c>
      <c r="H2662" s="42" t="str">
        <f>IF(ISBLANK($N2662),"",IF(ISBLANK('datos GENERALES'!$C$10),"",'datos GENERALES'!$C$10))</f>
        <v/>
      </c>
      <c r="I2662" s="42" t="str">
        <f>IF(ISBLANK($N2662),"",IF(ISBLANK('datos GENERALES'!$D$10),"",'datos GENERALES'!$D$10))</f>
        <v/>
      </c>
      <c r="O2662" s="48" t="str">
        <f>IFERROR(VLOOKUP(N2662,ListaEspecies!$B$3:$D$45,2,FALSE),"")</f>
        <v/>
      </c>
      <c r="P2662" s="96" t="str">
        <f>IFERROR(VLOOKUP(N2662,ListaEspecies!$B$3:$D$45,3,FALSE),"")</f>
        <v/>
      </c>
      <c r="R2662" s="42" t="str">
        <f>IF(ISBLANK($J2662),"",IF(ISBLANK('datos GENERALES'!$B$15),"",'datos GENERALES'!$B$15))</f>
        <v/>
      </c>
      <c r="S2662" s="49" t="str">
        <f t="shared" si="330"/>
        <v/>
      </c>
      <c r="T2662" s="49" t="str">
        <f t="shared" si="331"/>
        <v/>
      </c>
      <c r="AA2662" s="50" t="str">
        <f t="shared" si="335"/>
        <v/>
      </c>
      <c r="AE2662" s="50" t="str">
        <f t="shared" si="332"/>
        <v/>
      </c>
      <c r="AI2662" s="19" t="str">
        <f t="shared" si="333"/>
        <v/>
      </c>
      <c r="AJ2662"/>
      <c r="AK2662" s="19" t="str">
        <f t="shared" si="334"/>
        <v/>
      </c>
    </row>
    <row r="2663" spans="1:37" x14ac:dyDescent="0.25">
      <c r="A2663" s="42" t="str">
        <f t="shared" si="328"/>
        <v/>
      </c>
      <c r="B2663" s="42" t="str">
        <f t="shared" si="329"/>
        <v/>
      </c>
      <c r="C2663" s="42" t="str">
        <f>IF(ISBLANK($N2663),"",IF(ISBLANK('datos GENERALES'!B$16),"",'datos GENERALES'!B$16))</f>
        <v/>
      </c>
      <c r="D2663" s="43" t="str">
        <f>IF(ISBLANK($N2663),"","SGBTM/AUTAROC/"&amp;'datos GENERALES'!B$5&amp;"_"&amp;'datos GENERALES'!C$5&amp;"_"&amp;'datos GENERALES'!D$5)</f>
        <v/>
      </c>
      <c r="E2663" s="42" t="str">
        <f>IF(ISBLANK($N2663),"",IF(ISBLANK('datos GENERALES'!$B$6),"",'datos GENERALES'!$B$6))</f>
        <v/>
      </c>
      <c r="F2663" s="42" t="str">
        <f>IF(ISBLANK($N2663),"",IF(ISBLANK('datos GENERALES'!$B$7),"",'datos GENERALES'!$B$7))</f>
        <v/>
      </c>
      <c r="G2663" s="42" t="str">
        <f>IF(ISBLANK($N2663),"",IF(ISBLANK('datos GENERALES'!$B$10),"",'datos GENERALES'!$B$10))</f>
        <v/>
      </c>
      <c r="H2663" s="42" t="str">
        <f>IF(ISBLANK($N2663),"",IF(ISBLANK('datos GENERALES'!$C$10),"",'datos GENERALES'!$C$10))</f>
        <v/>
      </c>
      <c r="I2663" s="42" t="str">
        <f>IF(ISBLANK($N2663),"",IF(ISBLANK('datos GENERALES'!$D$10),"",'datos GENERALES'!$D$10))</f>
        <v/>
      </c>
      <c r="O2663" s="48" t="str">
        <f>IFERROR(VLOOKUP(N2663,ListaEspecies!$B$3:$D$45,2,FALSE),"")</f>
        <v/>
      </c>
      <c r="P2663" s="96" t="str">
        <f>IFERROR(VLOOKUP(N2663,ListaEspecies!$B$3:$D$45,3,FALSE),"")</f>
        <v/>
      </c>
      <c r="R2663" s="42" t="str">
        <f>IF(ISBLANK($J2663),"",IF(ISBLANK('datos GENERALES'!$B$15),"",'datos GENERALES'!$B$15))</f>
        <v/>
      </c>
      <c r="S2663" s="49" t="str">
        <f t="shared" si="330"/>
        <v/>
      </c>
      <c r="T2663" s="49" t="str">
        <f t="shared" si="331"/>
        <v/>
      </c>
      <c r="AA2663" s="50" t="str">
        <f t="shared" si="335"/>
        <v/>
      </c>
      <c r="AE2663" s="50" t="str">
        <f t="shared" si="332"/>
        <v/>
      </c>
      <c r="AI2663" s="19" t="str">
        <f t="shared" si="333"/>
        <v/>
      </c>
      <c r="AJ2663"/>
      <c r="AK2663" s="19" t="str">
        <f t="shared" si="334"/>
        <v/>
      </c>
    </row>
    <row r="2664" spans="1:37" x14ac:dyDescent="0.25">
      <c r="A2664" s="42" t="str">
        <f t="shared" si="328"/>
        <v/>
      </c>
      <c r="B2664" s="42" t="str">
        <f t="shared" si="329"/>
        <v/>
      </c>
      <c r="C2664" s="42" t="str">
        <f>IF(ISBLANK($N2664),"",IF(ISBLANK('datos GENERALES'!B$16),"",'datos GENERALES'!B$16))</f>
        <v/>
      </c>
      <c r="D2664" s="43" t="str">
        <f>IF(ISBLANK($N2664),"","SGBTM/AUTAROC/"&amp;'datos GENERALES'!B$5&amp;"_"&amp;'datos GENERALES'!C$5&amp;"_"&amp;'datos GENERALES'!D$5)</f>
        <v/>
      </c>
      <c r="E2664" s="42" t="str">
        <f>IF(ISBLANK($N2664),"",IF(ISBLANK('datos GENERALES'!$B$6),"",'datos GENERALES'!$B$6))</f>
        <v/>
      </c>
      <c r="F2664" s="42" t="str">
        <f>IF(ISBLANK($N2664),"",IF(ISBLANK('datos GENERALES'!$B$7),"",'datos GENERALES'!$B$7))</f>
        <v/>
      </c>
      <c r="G2664" s="42" t="str">
        <f>IF(ISBLANK($N2664),"",IF(ISBLANK('datos GENERALES'!$B$10),"",'datos GENERALES'!$B$10))</f>
        <v/>
      </c>
      <c r="H2664" s="42" t="str">
        <f>IF(ISBLANK($N2664),"",IF(ISBLANK('datos GENERALES'!$C$10),"",'datos GENERALES'!$C$10))</f>
        <v/>
      </c>
      <c r="I2664" s="42" t="str">
        <f>IF(ISBLANK($N2664),"",IF(ISBLANK('datos GENERALES'!$D$10),"",'datos GENERALES'!$D$10))</f>
        <v/>
      </c>
      <c r="O2664" s="48" t="str">
        <f>IFERROR(VLOOKUP(N2664,ListaEspecies!$B$3:$D$45,2,FALSE),"")</f>
        <v/>
      </c>
      <c r="P2664" s="96" t="str">
        <f>IFERROR(VLOOKUP(N2664,ListaEspecies!$B$3:$D$45,3,FALSE),"")</f>
        <v/>
      </c>
      <c r="R2664" s="42" t="str">
        <f>IF(ISBLANK($J2664),"",IF(ISBLANK('datos GENERALES'!$B$15),"",'datos GENERALES'!$B$15))</f>
        <v/>
      </c>
      <c r="S2664" s="49" t="str">
        <f t="shared" si="330"/>
        <v/>
      </c>
      <c r="T2664" s="49" t="str">
        <f t="shared" si="331"/>
        <v/>
      </c>
      <c r="AA2664" s="50" t="str">
        <f t="shared" si="335"/>
        <v/>
      </c>
      <c r="AE2664" s="50" t="str">
        <f t="shared" si="332"/>
        <v/>
      </c>
      <c r="AI2664" s="19" t="str">
        <f t="shared" si="333"/>
        <v/>
      </c>
      <c r="AJ2664"/>
      <c r="AK2664" s="19" t="str">
        <f t="shared" si="334"/>
        <v/>
      </c>
    </row>
    <row r="2665" spans="1:37" x14ac:dyDescent="0.25">
      <c r="A2665" s="42" t="str">
        <f t="shared" si="328"/>
        <v/>
      </c>
      <c r="B2665" s="42" t="str">
        <f t="shared" si="329"/>
        <v/>
      </c>
      <c r="C2665" s="42" t="str">
        <f>IF(ISBLANK($N2665),"",IF(ISBLANK('datos GENERALES'!B$16),"",'datos GENERALES'!B$16))</f>
        <v/>
      </c>
      <c r="D2665" s="43" t="str">
        <f>IF(ISBLANK($N2665),"","SGBTM/AUTAROC/"&amp;'datos GENERALES'!B$5&amp;"_"&amp;'datos GENERALES'!C$5&amp;"_"&amp;'datos GENERALES'!D$5)</f>
        <v/>
      </c>
      <c r="E2665" s="42" t="str">
        <f>IF(ISBLANK($N2665),"",IF(ISBLANK('datos GENERALES'!$B$6),"",'datos GENERALES'!$B$6))</f>
        <v/>
      </c>
      <c r="F2665" s="42" t="str">
        <f>IF(ISBLANK($N2665),"",IF(ISBLANK('datos GENERALES'!$B$7),"",'datos GENERALES'!$B$7))</f>
        <v/>
      </c>
      <c r="G2665" s="42" t="str">
        <f>IF(ISBLANK($N2665),"",IF(ISBLANK('datos GENERALES'!$B$10),"",'datos GENERALES'!$B$10))</f>
        <v/>
      </c>
      <c r="H2665" s="42" t="str">
        <f>IF(ISBLANK($N2665),"",IF(ISBLANK('datos GENERALES'!$C$10),"",'datos GENERALES'!$C$10))</f>
        <v/>
      </c>
      <c r="I2665" s="42" t="str">
        <f>IF(ISBLANK($N2665),"",IF(ISBLANK('datos GENERALES'!$D$10),"",'datos GENERALES'!$D$10))</f>
        <v/>
      </c>
      <c r="O2665" s="48" t="str">
        <f>IFERROR(VLOOKUP(N2665,ListaEspecies!$B$3:$D$45,2,FALSE),"")</f>
        <v/>
      </c>
      <c r="P2665" s="96" t="str">
        <f>IFERROR(VLOOKUP(N2665,ListaEspecies!$B$3:$D$45,3,FALSE),"")</f>
        <v/>
      </c>
      <c r="R2665" s="42" t="str">
        <f>IF(ISBLANK($J2665),"",IF(ISBLANK('datos GENERALES'!$B$15),"",'datos GENERALES'!$B$15))</f>
        <v/>
      </c>
      <c r="S2665" s="49" t="str">
        <f t="shared" si="330"/>
        <v/>
      </c>
      <c r="T2665" s="49" t="str">
        <f t="shared" si="331"/>
        <v/>
      </c>
      <c r="AA2665" s="50" t="str">
        <f t="shared" si="335"/>
        <v/>
      </c>
      <c r="AE2665" s="50" t="str">
        <f t="shared" si="332"/>
        <v/>
      </c>
      <c r="AI2665" s="19" t="str">
        <f t="shared" si="333"/>
        <v/>
      </c>
      <c r="AJ2665"/>
      <c r="AK2665" s="19" t="str">
        <f t="shared" si="334"/>
        <v/>
      </c>
    </row>
    <row r="2666" spans="1:37" x14ac:dyDescent="0.25">
      <c r="A2666" s="42" t="str">
        <f t="shared" si="328"/>
        <v/>
      </c>
      <c r="B2666" s="42" t="str">
        <f t="shared" si="329"/>
        <v/>
      </c>
      <c r="C2666" s="42" t="str">
        <f>IF(ISBLANK($N2666),"",IF(ISBLANK('datos GENERALES'!B$16),"",'datos GENERALES'!B$16))</f>
        <v/>
      </c>
      <c r="D2666" s="43" t="str">
        <f>IF(ISBLANK($N2666),"","SGBTM/AUTAROC/"&amp;'datos GENERALES'!B$5&amp;"_"&amp;'datos GENERALES'!C$5&amp;"_"&amp;'datos GENERALES'!D$5)</f>
        <v/>
      </c>
      <c r="E2666" s="42" t="str">
        <f>IF(ISBLANK($N2666),"",IF(ISBLANK('datos GENERALES'!$B$6),"",'datos GENERALES'!$B$6))</f>
        <v/>
      </c>
      <c r="F2666" s="42" t="str">
        <f>IF(ISBLANK($N2666),"",IF(ISBLANK('datos GENERALES'!$B$7),"",'datos GENERALES'!$B$7))</f>
        <v/>
      </c>
      <c r="G2666" s="42" t="str">
        <f>IF(ISBLANK($N2666),"",IF(ISBLANK('datos GENERALES'!$B$10),"",'datos GENERALES'!$B$10))</f>
        <v/>
      </c>
      <c r="H2666" s="42" t="str">
        <f>IF(ISBLANK($N2666),"",IF(ISBLANK('datos GENERALES'!$C$10),"",'datos GENERALES'!$C$10))</f>
        <v/>
      </c>
      <c r="I2666" s="42" t="str">
        <f>IF(ISBLANK($N2666),"",IF(ISBLANK('datos GENERALES'!$D$10),"",'datos GENERALES'!$D$10))</f>
        <v/>
      </c>
      <c r="O2666" s="48" t="str">
        <f>IFERROR(VLOOKUP(N2666,ListaEspecies!$B$3:$D$45,2,FALSE),"")</f>
        <v/>
      </c>
      <c r="P2666" s="96" t="str">
        <f>IFERROR(VLOOKUP(N2666,ListaEspecies!$B$3:$D$45,3,FALSE),"")</f>
        <v/>
      </c>
      <c r="R2666" s="42" t="str">
        <f>IF(ISBLANK($J2666),"",IF(ISBLANK('datos GENERALES'!$B$15),"",'datos GENERALES'!$B$15))</f>
        <v/>
      </c>
      <c r="S2666" s="49" t="str">
        <f t="shared" si="330"/>
        <v/>
      </c>
      <c r="T2666" s="49" t="str">
        <f t="shared" si="331"/>
        <v/>
      </c>
      <c r="AA2666" s="50" t="str">
        <f t="shared" si="335"/>
        <v/>
      </c>
      <c r="AE2666" s="50" t="str">
        <f t="shared" si="332"/>
        <v/>
      </c>
      <c r="AI2666" s="19" t="str">
        <f t="shared" si="333"/>
        <v/>
      </c>
      <c r="AJ2666"/>
      <c r="AK2666" s="19" t="str">
        <f t="shared" si="334"/>
        <v/>
      </c>
    </row>
    <row r="2667" spans="1:37" x14ac:dyDescent="0.25">
      <c r="A2667" s="42" t="str">
        <f t="shared" si="328"/>
        <v/>
      </c>
      <c r="B2667" s="42" t="str">
        <f t="shared" si="329"/>
        <v/>
      </c>
      <c r="C2667" s="42" t="str">
        <f>IF(ISBLANK($N2667),"",IF(ISBLANK('datos GENERALES'!B$16),"",'datos GENERALES'!B$16))</f>
        <v/>
      </c>
      <c r="D2667" s="43" t="str">
        <f>IF(ISBLANK($N2667),"","SGBTM/AUTAROC/"&amp;'datos GENERALES'!B$5&amp;"_"&amp;'datos GENERALES'!C$5&amp;"_"&amp;'datos GENERALES'!D$5)</f>
        <v/>
      </c>
      <c r="E2667" s="42" t="str">
        <f>IF(ISBLANK($N2667),"",IF(ISBLANK('datos GENERALES'!$B$6),"",'datos GENERALES'!$B$6))</f>
        <v/>
      </c>
      <c r="F2667" s="42" t="str">
        <f>IF(ISBLANK($N2667),"",IF(ISBLANK('datos GENERALES'!$B$7),"",'datos GENERALES'!$B$7))</f>
        <v/>
      </c>
      <c r="G2667" s="42" t="str">
        <f>IF(ISBLANK($N2667),"",IF(ISBLANK('datos GENERALES'!$B$10),"",'datos GENERALES'!$B$10))</f>
        <v/>
      </c>
      <c r="H2667" s="42" t="str">
        <f>IF(ISBLANK($N2667),"",IF(ISBLANK('datos GENERALES'!$C$10),"",'datos GENERALES'!$C$10))</f>
        <v/>
      </c>
      <c r="I2667" s="42" t="str">
        <f>IF(ISBLANK($N2667),"",IF(ISBLANK('datos GENERALES'!$D$10),"",'datos GENERALES'!$D$10))</f>
        <v/>
      </c>
      <c r="O2667" s="48" t="str">
        <f>IFERROR(VLOOKUP(N2667,ListaEspecies!$B$3:$D$45,2,FALSE),"")</f>
        <v/>
      </c>
      <c r="P2667" s="96" t="str">
        <f>IFERROR(VLOOKUP(N2667,ListaEspecies!$B$3:$D$45,3,FALSE),"")</f>
        <v/>
      </c>
      <c r="R2667" s="42" t="str">
        <f>IF(ISBLANK($J2667),"",IF(ISBLANK('datos GENERALES'!$B$15),"",'datos GENERALES'!$B$15))</f>
        <v/>
      </c>
      <c r="S2667" s="49" t="str">
        <f t="shared" si="330"/>
        <v/>
      </c>
      <c r="T2667" s="49" t="str">
        <f t="shared" si="331"/>
        <v/>
      </c>
      <c r="AA2667" s="50" t="str">
        <f t="shared" si="335"/>
        <v/>
      </c>
      <c r="AE2667" s="50" t="str">
        <f t="shared" si="332"/>
        <v/>
      </c>
      <c r="AI2667" s="19" t="str">
        <f t="shared" si="333"/>
        <v/>
      </c>
      <c r="AJ2667"/>
      <c r="AK2667" s="19" t="str">
        <f t="shared" si="334"/>
        <v/>
      </c>
    </row>
    <row r="2668" spans="1:37" x14ac:dyDescent="0.25">
      <c r="A2668" s="42" t="str">
        <f t="shared" si="328"/>
        <v/>
      </c>
      <c r="B2668" s="42" t="str">
        <f t="shared" si="329"/>
        <v/>
      </c>
      <c r="C2668" s="42" t="str">
        <f>IF(ISBLANK($N2668),"",IF(ISBLANK('datos GENERALES'!B$16),"",'datos GENERALES'!B$16))</f>
        <v/>
      </c>
      <c r="D2668" s="43" t="str">
        <f>IF(ISBLANK($N2668),"","SGBTM/AUTAROC/"&amp;'datos GENERALES'!B$5&amp;"_"&amp;'datos GENERALES'!C$5&amp;"_"&amp;'datos GENERALES'!D$5)</f>
        <v/>
      </c>
      <c r="E2668" s="42" t="str">
        <f>IF(ISBLANK($N2668),"",IF(ISBLANK('datos GENERALES'!$B$6),"",'datos GENERALES'!$B$6))</f>
        <v/>
      </c>
      <c r="F2668" s="42" t="str">
        <f>IF(ISBLANK($N2668),"",IF(ISBLANK('datos GENERALES'!$B$7),"",'datos GENERALES'!$B$7))</f>
        <v/>
      </c>
      <c r="G2668" s="42" t="str">
        <f>IF(ISBLANK($N2668),"",IF(ISBLANK('datos GENERALES'!$B$10),"",'datos GENERALES'!$B$10))</f>
        <v/>
      </c>
      <c r="H2668" s="42" t="str">
        <f>IF(ISBLANK($N2668),"",IF(ISBLANK('datos GENERALES'!$C$10),"",'datos GENERALES'!$C$10))</f>
        <v/>
      </c>
      <c r="I2668" s="42" t="str">
        <f>IF(ISBLANK($N2668),"",IF(ISBLANK('datos GENERALES'!$D$10),"",'datos GENERALES'!$D$10))</f>
        <v/>
      </c>
      <c r="O2668" s="48" t="str">
        <f>IFERROR(VLOOKUP(N2668,ListaEspecies!$B$3:$D$45,2,FALSE),"")</f>
        <v/>
      </c>
      <c r="P2668" s="96" t="str">
        <f>IFERROR(VLOOKUP(N2668,ListaEspecies!$B$3:$D$45,3,FALSE),"")</f>
        <v/>
      </c>
      <c r="R2668" s="42" t="str">
        <f>IF(ISBLANK($J2668),"",IF(ISBLANK('datos GENERALES'!$B$15),"",'datos GENERALES'!$B$15))</f>
        <v/>
      </c>
      <c r="S2668" s="49" t="str">
        <f t="shared" si="330"/>
        <v/>
      </c>
      <c r="T2668" s="49" t="str">
        <f t="shared" si="331"/>
        <v/>
      </c>
      <c r="AA2668" s="50" t="str">
        <f t="shared" si="335"/>
        <v/>
      </c>
      <c r="AE2668" s="50" t="str">
        <f t="shared" si="332"/>
        <v/>
      </c>
      <c r="AI2668" s="19" t="str">
        <f t="shared" si="333"/>
        <v/>
      </c>
      <c r="AJ2668"/>
      <c r="AK2668" s="19" t="str">
        <f t="shared" si="334"/>
        <v/>
      </c>
    </row>
    <row r="2669" spans="1:37" x14ac:dyDescent="0.25">
      <c r="A2669" s="42" t="str">
        <f t="shared" si="328"/>
        <v/>
      </c>
      <c r="B2669" s="42" t="str">
        <f t="shared" si="329"/>
        <v/>
      </c>
      <c r="C2669" s="42" t="str">
        <f>IF(ISBLANK($N2669),"",IF(ISBLANK('datos GENERALES'!B$16),"",'datos GENERALES'!B$16))</f>
        <v/>
      </c>
      <c r="D2669" s="43" t="str">
        <f>IF(ISBLANK($N2669),"","SGBTM/AUTAROC/"&amp;'datos GENERALES'!B$5&amp;"_"&amp;'datos GENERALES'!C$5&amp;"_"&amp;'datos GENERALES'!D$5)</f>
        <v/>
      </c>
      <c r="E2669" s="42" t="str">
        <f>IF(ISBLANK($N2669),"",IF(ISBLANK('datos GENERALES'!$B$6),"",'datos GENERALES'!$B$6))</f>
        <v/>
      </c>
      <c r="F2669" s="42" t="str">
        <f>IF(ISBLANK($N2669),"",IF(ISBLANK('datos GENERALES'!$B$7),"",'datos GENERALES'!$B$7))</f>
        <v/>
      </c>
      <c r="G2669" s="42" t="str">
        <f>IF(ISBLANK($N2669),"",IF(ISBLANK('datos GENERALES'!$B$10),"",'datos GENERALES'!$B$10))</f>
        <v/>
      </c>
      <c r="H2669" s="42" t="str">
        <f>IF(ISBLANK($N2669),"",IF(ISBLANK('datos GENERALES'!$C$10),"",'datos GENERALES'!$C$10))</f>
        <v/>
      </c>
      <c r="I2669" s="42" t="str">
        <f>IF(ISBLANK($N2669),"",IF(ISBLANK('datos GENERALES'!$D$10),"",'datos GENERALES'!$D$10))</f>
        <v/>
      </c>
      <c r="O2669" s="48" t="str">
        <f>IFERROR(VLOOKUP(N2669,ListaEspecies!$B$3:$D$45,2,FALSE),"")</f>
        <v/>
      </c>
      <c r="P2669" s="96" t="str">
        <f>IFERROR(VLOOKUP(N2669,ListaEspecies!$B$3:$D$45,3,FALSE),"")</f>
        <v/>
      </c>
      <c r="R2669" s="42" t="str">
        <f>IF(ISBLANK($J2669),"",IF(ISBLANK('datos GENERALES'!$B$15),"",'datos GENERALES'!$B$15))</f>
        <v/>
      </c>
      <c r="S2669" s="49" t="str">
        <f t="shared" si="330"/>
        <v/>
      </c>
      <c r="T2669" s="49" t="str">
        <f t="shared" si="331"/>
        <v/>
      </c>
      <c r="AA2669" s="50" t="str">
        <f t="shared" si="335"/>
        <v/>
      </c>
      <c r="AE2669" s="50" t="str">
        <f t="shared" si="332"/>
        <v/>
      </c>
      <c r="AI2669" s="19" t="str">
        <f t="shared" si="333"/>
        <v/>
      </c>
      <c r="AJ2669"/>
      <c r="AK2669" s="19" t="str">
        <f t="shared" si="334"/>
        <v/>
      </c>
    </row>
    <row r="2670" spans="1:37" x14ac:dyDescent="0.25">
      <c r="A2670" s="42" t="str">
        <f t="shared" si="328"/>
        <v/>
      </c>
      <c r="B2670" s="42" t="str">
        <f t="shared" si="329"/>
        <v/>
      </c>
      <c r="C2670" s="42" t="str">
        <f>IF(ISBLANK($N2670),"",IF(ISBLANK('datos GENERALES'!B$16),"",'datos GENERALES'!B$16))</f>
        <v/>
      </c>
      <c r="D2670" s="43" t="str">
        <f>IF(ISBLANK($N2670),"","SGBTM/AUTAROC/"&amp;'datos GENERALES'!B$5&amp;"_"&amp;'datos GENERALES'!C$5&amp;"_"&amp;'datos GENERALES'!D$5)</f>
        <v/>
      </c>
      <c r="E2670" s="42" t="str">
        <f>IF(ISBLANK($N2670),"",IF(ISBLANK('datos GENERALES'!$B$6),"",'datos GENERALES'!$B$6))</f>
        <v/>
      </c>
      <c r="F2670" s="42" t="str">
        <f>IF(ISBLANK($N2670),"",IF(ISBLANK('datos GENERALES'!$B$7),"",'datos GENERALES'!$B$7))</f>
        <v/>
      </c>
      <c r="G2670" s="42" t="str">
        <f>IF(ISBLANK($N2670),"",IF(ISBLANK('datos GENERALES'!$B$10),"",'datos GENERALES'!$B$10))</f>
        <v/>
      </c>
      <c r="H2670" s="42" t="str">
        <f>IF(ISBLANK($N2670),"",IF(ISBLANK('datos GENERALES'!$C$10),"",'datos GENERALES'!$C$10))</f>
        <v/>
      </c>
      <c r="I2670" s="42" t="str">
        <f>IF(ISBLANK($N2670),"",IF(ISBLANK('datos GENERALES'!$D$10),"",'datos GENERALES'!$D$10))</f>
        <v/>
      </c>
      <c r="O2670" s="48" t="str">
        <f>IFERROR(VLOOKUP(N2670,ListaEspecies!$B$3:$D$45,2,FALSE),"")</f>
        <v/>
      </c>
      <c r="P2670" s="96" t="str">
        <f>IFERROR(VLOOKUP(N2670,ListaEspecies!$B$3:$D$45,3,FALSE),"")</f>
        <v/>
      </c>
      <c r="R2670" s="42" t="str">
        <f>IF(ISBLANK($J2670),"",IF(ISBLANK('datos GENERALES'!$B$15),"",'datos GENERALES'!$B$15))</f>
        <v/>
      </c>
      <c r="S2670" s="49" t="str">
        <f t="shared" si="330"/>
        <v/>
      </c>
      <c r="T2670" s="49" t="str">
        <f t="shared" si="331"/>
        <v/>
      </c>
      <c r="AA2670" s="50" t="str">
        <f t="shared" si="335"/>
        <v/>
      </c>
      <c r="AE2670" s="50" t="str">
        <f t="shared" si="332"/>
        <v/>
      </c>
      <c r="AI2670" s="19" t="str">
        <f t="shared" si="333"/>
        <v/>
      </c>
      <c r="AJ2670"/>
      <c r="AK2670" s="19" t="str">
        <f t="shared" si="334"/>
        <v/>
      </c>
    </row>
    <row r="2671" spans="1:37" x14ac:dyDescent="0.25">
      <c r="A2671" s="42" t="str">
        <f t="shared" si="328"/>
        <v/>
      </c>
      <c r="B2671" s="42" t="str">
        <f t="shared" si="329"/>
        <v/>
      </c>
      <c r="C2671" s="42" t="str">
        <f>IF(ISBLANK($N2671),"",IF(ISBLANK('datos GENERALES'!B$16),"",'datos GENERALES'!B$16))</f>
        <v/>
      </c>
      <c r="D2671" s="43" t="str">
        <f>IF(ISBLANK($N2671),"","SGBTM/AUTAROC/"&amp;'datos GENERALES'!B$5&amp;"_"&amp;'datos GENERALES'!C$5&amp;"_"&amp;'datos GENERALES'!D$5)</f>
        <v/>
      </c>
      <c r="E2671" s="42" t="str">
        <f>IF(ISBLANK($N2671),"",IF(ISBLANK('datos GENERALES'!$B$6),"",'datos GENERALES'!$B$6))</f>
        <v/>
      </c>
      <c r="F2671" s="42" t="str">
        <f>IF(ISBLANK($N2671),"",IF(ISBLANK('datos GENERALES'!$B$7),"",'datos GENERALES'!$B$7))</f>
        <v/>
      </c>
      <c r="G2671" s="42" t="str">
        <f>IF(ISBLANK($N2671),"",IF(ISBLANK('datos GENERALES'!$B$10),"",'datos GENERALES'!$B$10))</f>
        <v/>
      </c>
      <c r="H2671" s="42" t="str">
        <f>IF(ISBLANK($N2671),"",IF(ISBLANK('datos GENERALES'!$C$10),"",'datos GENERALES'!$C$10))</f>
        <v/>
      </c>
      <c r="I2671" s="42" t="str">
        <f>IF(ISBLANK($N2671),"",IF(ISBLANK('datos GENERALES'!$D$10),"",'datos GENERALES'!$D$10))</f>
        <v/>
      </c>
      <c r="O2671" s="48" t="str">
        <f>IFERROR(VLOOKUP(N2671,ListaEspecies!$B$3:$D$45,2,FALSE),"")</f>
        <v/>
      </c>
      <c r="P2671" s="96" t="str">
        <f>IFERROR(VLOOKUP(N2671,ListaEspecies!$B$3:$D$45,3,FALSE),"")</f>
        <v/>
      </c>
      <c r="R2671" s="42" t="str">
        <f>IF(ISBLANK($J2671),"",IF(ISBLANK('datos GENERALES'!$B$15),"",'datos GENERALES'!$B$15))</f>
        <v/>
      </c>
      <c r="S2671" s="49" t="str">
        <f t="shared" si="330"/>
        <v/>
      </c>
      <c r="T2671" s="49" t="str">
        <f t="shared" si="331"/>
        <v/>
      </c>
      <c r="AA2671" s="50" t="str">
        <f t="shared" si="335"/>
        <v/>
      </c>
      <c r="AE2671" s="50" t="str">
        <f t="shared" si="332"/>
        <v/>
      </c>
      <c r="AI2671" s="19" t="str">
        <f t="shared" si="333"/>
        <v/>
      </c>
      <c r="AJ2671"/>
      <c r="AK2671" s="19" t="str">
        <f t="shared" si="334"/>
        <v/>
      </c>
    </row>
    <row r="2672" spans="1:37" x14ac:dyDescent="0.25">
      <c r="A2672" s="42" t="str">
        <f t="shared" si="328"/>
        <v/>
      </c>
      <c r="B2672" s="42" t="str">
        <f t="shared" si="329"/>
        <v/>
      </c>
      <c r="C2672" s="42" t="str">
        <f>IF(ISBLANK($N2672),"",IF(ISBLANK('datos GENERALES'!B$16),"",'datos GENERALES'!B$16))</f>
        <v/>
      </c>
      <c r="D2672" s="43" t="str">
        <f>IF(ISBLANK($N2672),"","SGBTM/AUTAROC/"&amp;'datos GENERALES'!B$5&amp;"_"&amp;'datos GENERALES'!C$5&amp;"_"&amp;'datos GENERALES'!D$5)</f>
        <v/>
      </c>
      <c r="E2672" s="42" t="str">
        <f>IF(ISBLANK($N2672),"",IF(ISBLANK('datos GENERALES'!$B$6),"",'datos GENERALES'!$B$6))</f>
        <v/>
      </c>
      <c r="F2672" s="42" t="str">
        <f>IF(ISBLANK($N2672),"",IF(ISBLANK('datos GENERALES'!$B$7),"",'datos GENERALES'!$B$7))</f>
        <v/>
      </c>
      <c r="G2672" s="42" t="str">
        <f>IF(ISBLANK($N2672),"",IF(ISBLANK('datos GENERALES'!$B$10),"",'datos GENERALES'!$B$10))</f>
        <v/>
      </c>
      <c r="H2672" s="42" t="str">
        <f>IF(ISBLANK($N2672),"",IF(ISBLANK('datos GENERALES'!$C$10),"",'datos GENERALES'!$C$10))</f>
        <v/>
      </c>
      <c r="I2672" s="42" t="str">
        <f>IF(ISBLANK($N2672),"",IF(ISBLANK('datos GENERALES'!$D$10),"",'datos GENERALES'!$D$10))</f>
        <v/>
      </c>
      <c r="O2672" s="48" t="str">
        <f>IFERROR(VLOOKUP(N2672,ListaEspecies!$B$3:$D$45,2,FALSE),"")</f>
        <v/>
      </c>
      <c r="P2672" s="96" t="str">
        <f>IFERROR(VLOOKUP(N2672,ListaEspecies!$B$3:$D$45,3,FALSE),"")</f>
        <v/>
      </c>
      <c r="R2672" s="42" t="str">
        <f>IF(ISBLANK($J2672),"",IF(ISBLANK('datos GENERALES'!$B$15),"",'datos GENERALES'!$B$15))</f>
        <v/>
      </c>
      <c r="S2672" s="49" t="str">
        <f t="shared" si="330"/>
        <v/>
      </c>
      <c r="T2672" s="49" t="str">
        <f t="shared" si="331"/>
        <v/>
      </c>
      <c r="AA2672" s="50" t="str">
        <f t="shared" si="335"/>
        <v/>
      </c>
      <c r="AE2672" s="50" t="str">
        <f t="shared" si="332"/>
        <v/>
      </c>
      <c r="AI2672" s="19" t="str">
        <f t="shared" si="333"/>
        <v/>
      </c>
      <c r="AJ2672"/>
      <c r="AK2672" s="19" t="str">
        <f t="shared" si="334"/>
        <v/>
      </c>
    </row>
    <row r="2673" spans="1:37" x14ac:dyDescent="0.25">
      <c r="A2673" s="42" t="str">
        <f t="shared" si="328"/>
        <v/>
      </c>
      <c r="B2673" s="42" t="str">
        <f t="shared" si="329"/>
        <v/>
      </c>
      <c r="C2673" s="42" t="str">
        <f>IF(ISBLANK($N2673),"",IF(ISBLANK('datos GENERALES'!B$16),"",'datos GENERALES'!B$16))</f>
        <v/>
      </c>
      <c r="D2673" s="43" t="str">
        <f>IF(ISBLANK($N2673),"","SGBTM/AUTAROC/"&amp;'datos GENERALES'!B$5&amp;"_"&amp;'datos GENERALES'!C$5&amp;"_"&amp;'datos GENERALES'!D$5)</f>
        <v/>
      </c>
      <c r="E2673" s="42" t="str">
        <f>IF(ISBLANK($N2673),"",IF(ISBLANK('datos GENERALES'!$B$6),"",'datos GENERALES'!$B$6))</f>
        <v/>
      </c>
      <c r="F2673" s="42" t="str">
        <f>IF(ISBLANK($N2673),"",IF(ISBLANK('datos GENERALES'!$B$7),"",'datos GENERALES'!$B$7))</f>
        <v/>
      </c>
      <c r="G2673" s="42" t="str">
        <f>IF(ISBLANK($N2673),"",IF(ISBLANK('datos GENERALES'!$B$10),"",'datos GENERALES'!$B$10))</f>
        <v/>
      </c>
      <c r="H2673" s="42" t="str">
        <f>IF(ISBLANK($N2673),"",IF(ISBLANK('datos GENERALES'!$C$10),"",'datos GENERALES'!$C$10))</f>
        <v/>
      </c>
      <c r="I2673" s="42" t="str">
        <f>IF(ISBLANK($N2673),"",IF(ISBLANK('datos GENERALES'!$D$10),"",'datos GENERALES'!$D$10))</f>
        <v/>
      </c>
      <c r="O2673" s="48" t="str">
        <f>IFERROR(VLOOKUP(N2673,ListaEspecies!$B$3:$D$45,2,FALSE),"")</f>
        <v/>
      </c>
      <c r="P2673" s="96" t="str">
        <f>IFERROR(VLOOKUP(N2673,ListaEspecies!$B$3:$D$45,3,FALSE),"")</f>
        <v/>
      </c>
      <c r="R2673" s="42" t="str">
        <f>IF(ISBLANK($J2673),"",IF(ISBLANK('datos GENERALES'!$B$15),"",'datos GENERALES'!$B$15))</f>
        <v/>
      </c>
      <c r="S2673" s="49" t="str">
        <f t="shared" si="330"/>
        <v/>
      </c>
      <c r="T2673" s="49" t="str">
        <f t="shared" si="331"/>
        <v/>
      </c>
      <c r="AA2673" s="50" t="str">
        <f t="shared" si="335"/>
        <v/>
      </c>
      <c r="AE2673" s="50" t="str">
        <f t="shared" si="332"/>
        <v/>
      </c>
      <c r="AI2673" s="19" t="str">
        <f t="shared" si="333"/>
        <v/>
      </c>
      <c r="AJ2673"/>
      <c r="AK2673" s="19" t="str">
        <f t="shared" si="334"/>
        <v/>
      </c>
    </row>
    <row r="2674" spans="1:37" x14ac:dyDescent="0.25">
      <c r="A2674" s="42" t="str">
        <f t="shared" si="328"/>
        <v/>
      </c>
      <c r="B2674" s="42" t="str">
        <f t="shared" si="329"/>
        <v/>
      </c>
      <c r="C2674" s="42" t="str">
        <f>IF(ISBLANK($N2674),"",IF(ISBLANK('datos GENERALES'!B$16),"",'datos GENERALES'!B$16))</f>
        <v/>
      </c>
      <c r="D2674" s="43" t="str">
        <f>IF(ISBLANK($N2674),"","SGBTM/AUTAROC/"&amp;'datos GENERALES'!B$5&amp;"_"&amp;'datos GENERALES'!C$5&amp;"_"&amp;'datos GENERALES'!D$5)</f>
        <v/>
      </c>
      <c r="E2674" s="42" t="str">
        <f>IF(ISBLANK($N2674),"",IF(ISBLANK('datos GENERALES'!$B$6),"",'datos GENERALES'!$B$6))</f>
        <v/>
      </c>
      <c r="F2674" s="42" t="str">
        <f>IF(ISBLANK($N2674),"",IF(ISBLANK('datos GENERALES'!$B$7),"",'datos GENERALES'!$B$7))</f>
        <v/>
      </c>
      <c r="G2674" s="42" t="str">
        <f>IF(ISBLANK($N2674),"",IF(ISBLANK('datos GENERALES'!$B$10),"",'datos GENERALES'!$B$10))</f>
        <v/>
      </c>
      <c r="H2674" s="42" t="str">
        <f>IF(ISBLANK($N2674),"",IF(ISBLANK('datos GENERALES'!$C$10),"",'datos GENERALES'!$C$10))</f>
        <v/>
      </c>
      <c r="I2674" s="42" t="str">
        <f>IF(ISBLANK($N2674),"",IF(ISBLANK('datos GENERALES'!$D$10),"",'datos GENERALES'!$D$10))</f>
        <v/>
      </c>
      <c r="O2674" s="48" t="str">
        <f>IFERROR(VLOOKUP(N2674,ListaEspecies!$B$3:$D$45,2,FALSE),"")</f>
        <v/>
      </c>
      <c r="P2674" s="96" t="str">
        <f>IFERROR(VLOOKUP(N2674,ListaEspecies!$B$3:$D$45,3,FALSE),"")</f>
        <v/>
      </c>
      <c r="R2674" s="42" t="str">
        <f>IF(ISBLANK($J2674),"",IF(ISBLANK('datos GENERALES'!$B$15),"",'datos GENERALES'!$B$15))</f>
        <v/>
      </c>
      <c r="S2674" s="49" t="str">
        <f t="shared" si="330"/>
        <v/>
      </c>
      <c r="T2674" s="49" t="str">
        <f t="shared" si="331"/>
        <v/>
      </c>
      <c r="AA2674" s="50" t="str">
        <f t="shared" si="335"/>
        <v/>
      </c>
      <c r="AE2674" s="50" t="str">
        <f t="shared" si="332"/>
        <v/>
      </c>
      <c r="AI2674" s="19" t="str">
        <f t="shared" si="333"/>
        <v/>
      </c>
      <c r="AJ2674"/>
      <c r="AK2674" s="19" t="str">
        <f t="shared" si="334"/>
        <v/>
      </c>
    </row>
    <row r="2675" spans="1:37" x14ac:dyDescent="0.25">
      <c r="A2675" s="42" t="str">
        <f t="shared" si="328"/>
        <v/>
      </c>
      <c r="B2675" s="42" t="str">
        <f t="shared" si="329"/>
        <v/>
      </c>
      <c r="C2675" s="42" t="str">
        <f>IF(ISBLANK($N2675),"",IF(ISBLANK('datos GENERALES'!B$16),"",'datos GENERALES'!B$16))</f>
        <v/>
      </c>
      <c r="D2675" s="43" t="str">
        <f>IF(ISBLANK($N2675),"","SGBTM/AUTAROC/"&amp;'datos GENERALES'!B$5&amp;"_"&amp;'datos GENERALES'!C$5&amp;"_"&amp;'datos GENERALES'!D$5)</f>
        <v/>
      </c>
      <c r="E2675" s="42" t="str">
        <f>IF(ISBLANK($N2675),"",IF(ISBLANK('datos GENERALES'!$B$6),"",'datos GENERALES'!$B$6))</f>
        <v/>
      </c>
      <c r="F2675" s="42" t="str">
        <f>IF(ISBLANK($N2675),"",IF(ISBLANK('datos GENERALES'!$B$7),"",'datos GENERALES'!$B$7))</f>
        <v/>
      </c>
      <c r="G2675" s="42" t="str">
        <f>IF(ISBLANK($N2675),"",IF(ISBLANK('datos GENERALES'!$B$10),"",'datos GENERALES'!$B$10))</f>
        <v/>
      </c>
      <c r="H2675" s="42" t="str">
        <f>IF(ISBLANK($N2675),"",IF(ISBLANK('datos GENERALES'!$C$10),"",'datos GENERALES'!$C$10))</f>
        <v/>
      </c>
      <c r="I2675" s="42" t="str">
        <f>IF(ISBLANK($N2675),"",IF(ISBLANK('datos GENERALES'!$D$10),"",'datos GENERALES'!$D$10))</f>
        <v/>
      </c>
      <c r="O2675" s="48" t="str">
        <f>IFERROR(VLOOKUP(N2675,ListaEspecies!$B$3:$D$45,2,FALSE),"")</f>
        <v/>
      </c>
      <c r="P2675" s="96" t="str">
        <f>IFERROR(VLOOKUP(N2675,ListaEspecies!$B$3:$D$45,3,FALSE),"")</f>
        <v/>
      </c>
      <c r="R2675" s="42" t="str">
        <f>IF(ISBLANK($J2675),"",IF(ISBLANK('datos GENERALES'!$B$15),"",'datos GENERALES'!$B$15))</f>
        <v/>
      </c>
      <c r="S2675" s="49" t="str">
        <f t="shared" si="330"/>
        <v/>
      </c>
      <c r="T2675" s="49" t="str">
        <f t="shared" si="331"/>
        <v/>
      </c>
      <c r="AA2675" s="50" t="str">
        <f t="shared" si="335"/>
        <v/>
      </c>
      <c r="AE2675" s="50" t="str">
        <f t="shared" si="332"/>
        <v/>
      </c>
      <c r="AI2675" s="19" t="str">
        <f t="shared" si="333"/>
        <v/>
      </c>
      <c r="AJ2675"/>
      <c r="AK2675" s="19" t="str">
        <f t="shared" si="334"/>
        <v/>
      </c>
    </row>
    <row r="2676" spans="1:37" x14ac:dyDescent="0.25">
      <c r="A2676" s="42" t="str">
        <f t="shared" si="328"/>
        <v/>
      </c>
      <c r="B2676" s="42" t="str">
        <f t="shared" si="329"/>
        <v/>
      </c>
      <c r="C2676" s="42" t="str">
        <f>IF(ISBLANK($N2676),"",IF(ISBLANK('datos GENERALES'!B$16),"",'datos GENERALES'!B$16))</f>
        <v/>
      </c>
      <c r="D2676" s="43" t="str">
        <f>IF(ISBLANK($N2676),"","SGBTM/AUTAROC/"&amp;'datos GENERALES'!B$5&amp;"_"&amp;'datos GENERALES'!C$5&amp;"_"&amp;'datos GENERALES'!D$5)</f>
        <v/>
      </c>
      <c r="E2676" s="42" t="str">
        <f>IF(ISBLANK($N2676),"",IF(ISBLANK('datos GENERALES'!$B$6),"",'datos GENERALES'!$B$6))</f>
        <v/>
      </c>
      <c r="F2676" s="42" t="str">
        <f>IF(ISBLANK($N2676),"",IF(ISBLANK('datos GENERALES'!$B$7),"",'datos GENERALES'!$B$7))</f>
        <v/>
      </c>
      <c r="G2676" s="42" t="str">
        <f>IF(ISBLANK($N2676),"",IF(ISBLANK('datos GENERALES'!$B$10),"",'datos GENERALES'!$B$10))</f>
        <v/>
      </c>
      <c r="H2676" s="42" t="str">
        <f>IF(ISBLANK($N2676),"",IF(ISBLANK('datos GENERALES'!$C$10),"",'datos GENERALES'!$C$10))</f>
        <v/>
      </c>
      <c r="I2676" s="42" t="str">
        <f>IF(ISBLANK($N2676),"",IF(ISBLANK('datos GENERALES'!$D$10),"",'datos GENERALES'!$D$10))</f>
        <v/>
      </c>
      <c r="O2676" s="48" t="str">
        <f>IFERROR(VLOOKUP(N2676,ListaEspecies!$B$3:$D$45,2,FALSE),"")</f>
        <v/>
      </c>
      <c r="P2676" s="96" t="str">
        <f>IFERROR(VLOOKUP(N2676,ListaEspecies!$B$3:$D$45,3,FALSE),"")</f>
        <v/>
      </c>
      <c r="R2676" s="42" t="str">
        <f>IF(ISBLANK($J2676),"",IF(ISBLANK('datos GENERALES'!$B$15),"",'datos GENERALES'!$B$15))</f>
        <v/>
      </c>
      <c r="S2676" s="49" t="str">
        <f t="shared" si="330"/>
        <v/>
      </c>
      <c r="T2676" s="49" t="str">
        <f t="shared" si="331"/>
        <v/>
      </c>
      <c r="AA2676" s="50" t="str">
        <f t="shared" si="335"/>
        <v/>
      </c>
      <c r="AE2676" s="50" t="str">
        <f t="shared" si="332"/>
        <v/>
      </c>
      <c r="AI2676" s="19" t="str">
        <f t="shared" si="333"/>
        <v/>
      </c>
      <c r="AJ2676"/>
      <c r="AK2676" s="19" t="str">
        <f t="shared" si="334"/>
        <v/>
      </c>
    </row>
    <row r="2677" spans="1:37" x14ac:dyDescent="0.25">
      <c r="A2677" s="42" t="str">
        <f t="shared" si="328"/>
        <v/>
      </c>
      <c r="B2677" s="42" t="str">
        <f t="shared" si="329"/>
        <v/>
      </c>
      <c r="C2677" s="42" t="str">
        <f>IF(ISBLANK($N2677),"",IF(ISBLANK('datos GENERALES'!B$16),"",'datos GENERALES'!B$16))</f>
        <v/>
      </c>
      <c r="D2677" s="43" t="str">
        <f>IF(ISBLANK($N2677),"","SGBTM/AUTAROC/"&amp;'datos GENERALES'!B$5&amp;"_"&amp;'datos GENERALES'!C$5&amp;"_"&amp;'datos GENERALES'!D$5)</f>
        <v/>
      </c>
      <c r="E2677" s="42" t="str">
        <f>IF(ISBLANK($N2677),"",IF(ISBLANK('datos GENERALES'!$B$6),"",'datos GENERALES'!$B$6))</f>
        <v/>
      </c>
      <c r="F2677" s="42" t="str">
        <f>IF(ISBLANK($N2677),"",IF(ISBLANK('datos GENERALES'!$B$7),"",'datos GENERALES'!$B$7))</f>
        <v/>
      </c>
      <c r="G2677" s="42" t="str">
        <f>IF(ISBLANK($N2677),"",IF(ISBLANK('datos GENERALES'!$B$10),"",'datos GENERALES'!$B$10))</f>
        <v/>
      </c>
      <c r="H2677" s="42" t="str">
        <f>IF(ISBLANK($N2677),"",IF(ISBLANK('datos GENERALES'!$C$10),"",'datos GENERALES'!$C$10))</f>
        <v/>
      </c>
      <c r="I2677" s="42" t="str">
        <f>IF(ISBLANK($N2677),"",IF(ISBLANK('datos GENERALES'!$D$10),"",'datos GENERALES'!$D$10))</f>
        <v/>
      </c>
      <c r="O2677" s="48" t="str">
        <f>IFERROR(VLOOKUP(N2677,ListaEspecies!$B$3:$D$45,2,FALSE),"")</f>
        <v/>
      </c>
      <c r="P2677" s="96" t="str">
        <f>IFERROR(VLOOKUP(N2677,ListaEspecies!$B$3:$D$45,3,FALSE),"")</f>
        <v/>
      </c>
      <c r="R2677" s="42" t="str">
        <f>IF(ISBLANK($J2677),"",IF(ISBLANK('datos GENERALES'!$B$15),"",'datos GENERALES'!$B$15))</f>
        <v/>
      </c>
      <c r="S2677" s="49" t="str">
        <f t="shared" si="330"/>
        <v/>
      </c>
      <c r="T2677" s="49" t="str">
        <f t="shared" si="331"/>
        <v/>
      </c>
      <c r="AA2677" s="50" t="str">
        <f t="shared" si="335"/>
        <v/>
      </c>
      <c r="AE2677" s="50" t="str">
        <f t="shared" si="332"/>
        <v/>
      </c>
      <c r="AI2677" s="19" t="str">
        <f t="shared" si="333"/>
        <v/>
      </c>
      <c r="AJ2677"/>
      <c r="AK2677" s="19" t="str">
        <f t="shared" si="334"/>
        <v/>
      </c>
    </row>
    <row r="2678" spans="1:37" x14ac:dyDescent="0.25">
      <c r="A2678" s="42" t="str">
        <f t="shared" si="328"/>
        <v/>
      </c>
      <c r="B2678" s="42" t="str">
        <f t="shared" si="329"/>
        <v/>
      </c>
      <c r="C2678" s="42" t="str">
        <f>IF(ISBLANK($N2678),"",IF(ISBLANK('datos GENERALES'!B$16),"",'datos GENERALES'!B$16))</f>
        <v/>
      </c>
      <c r="D2678" s="43" t="str">
        <f>IF(ISBLANK($N2678),"","SGBTM/AUTAROC/"&amp;'datos GENERALES'!B$5&amp;"_"&amp;'datos GENERALES'!C$5&amp;"_"&amp;'datos GENERALES'!D$5)</f>
        <v/>
      </c>
      <c r="E2678" s="42" t="str">
        <f>IF(ISBLANK($N2678),"",IF(ISBLANK('datos GENERALES'!$B$6),"",'datos GENERALES'!$B$6))</f>
        <v/>
      </c>
      <c r="F2678" s="42" t="str">
        <f>IF(ISBLANK($N2678),"",IF(ISBLANK('datos GENERALES'!$B$7),"",'datos GENERALES'!$B$7))</f>
        <v/>
      </c>
      <c r="G2678" s="42" t="str">
        <f>IF(ISBLANK($N2678),"",IF(ISBLANK('datos GENERALES'!$B$10),"",'datos GENERALES'!$B$10))</f>
        <v/>
      </c>
      <c r="H2678" s="42" t="str">
        <f>IF(ISBLANK($N2678),"",IF(ISBLANK('datos GENERALES'!$C$10),"",'datos GENERALES'!$C$10))</f>
        <v/>
      </c>
      <c r="I2678" s="42" t="str">
        <f>IF(ISBLANK($N2678),"",IF(ISBLANK('datos GENERALES'!$D$10),"",'datos GENERALES'!$D$10))</f>
        <v/>
      </c>
      <c r="O2678" s="48" t="str">
        <f>IFERROR(VLOOKUP(N2678,ListaEspecies!$B$3:$D$45,2,FALSE),"")</f>
        <v/>
      </c>
      <c r="P2678" s="96" t="str">
        <f>IFERROR(VLOOKUP(N2678,ListaEspecies!$B$3:$D$45,3,FALSE),"")</f>
        <v/>
      </c>
      <c r="R2678" s="42" t="str">
        <f>IF(ISBLANK($J2678),"",IF(ISBLANK('datos GENERALES'!$B$15),"",'datos GENERALES'!$B$15))</f>
        <v/>
      </c>
      <c r="S2678" s="49" t="str">
        <f t="shared" si="330"/>
        <v/>
      </c>
      <c r="T2678" s="49" t="str">
        <f t="shared" si="331"/>
        <v/>
      </c>
      <c r="AA2678" s="50" t="str">
        <f t="shared" si="335"/>
        <v/>
      </c>
      <c r="AE2678" s="50" t="str">
        <f t="shared" si="332"/>
        <v/>
      </c>
      <c r="AI2678" s="19" t="str">
        <f t="shared" si="333"/>
        <v/>
      </c>
      <c r="AJ2678"/>
      <c r="AK2678" s="19" t="str">
        <f t="shared" si="334"/>
        <v/>
      </c>
    </row>
    <row r="2679" spans="1:37" x14ac:dyDescent="0.25">
      <c r="A2679" s="42" t="str">
        <f t="shared" si="328"/>
        <v/>
      </c>
      <c r="B2679" s="42" t="str">
        <f t="shared" si="329"/>
        <v/>
      </c>
      <c r="C2679" s="42" t="str">
        <f>IF(ISBLANK($N2679),"",IF(ISBLANK('datos GENERALES'!B$16),"",'datos GENERALES'!B$16))</f>
        <v/>
      </c>
      <c r="D2679" s="43" t="str">
        <f>IF(ISBLANK($N2679),"","SGBTM/AUTAROC/"&amp;'datos GENERALES'!B$5&amp;"_"&amp;'datos GENERALES'!C$5&amp;"_"&amp;'datos GENERALES'!D$5)</f>
        <v/>
      </c>
      <c r="E2679" s="42" t="str">
        <f>IF(ISBLANK($N2679),"",IF(ISBLANK('datos GENERALES'!$B$6),"",'datos GENERALES'!$B$6))</f>
        <v/>
      </c>
      <c r="F2679" s="42" t="str">
        <f>IF(ISBLANK($N2679),"",IF(ISBLANK('datos GENERALES'!$B$7),"",'datos GENERALES'!$B$7))</f>
        <v/>
      </c>
      <c r="G2679" s="42" t="str">
        <f>IF(ISBLANK($N2679),"",IF(ISBLANK('datos GENERALES'!$B$10),"",'datos GENERALES'!$B$10))</f>
        <v/>
      </c>
      <c r="H2679" s="42" t="str">
        <f>IF(ISBLANK($N2679),"",IF(ISBLANK('datos GENERALES'!$C$10),"",'datos GENERALES'!$C$10))</f>
        <v/>
      </c>
      <c r="I2679" s="42" t="str">
        <f>IF(ISBLANK($N2679),"",IF(ISBLANK('datos GENERALES'!$D$10),"",'datos GENERALES'!$D$10))</f>
        <v/>
      </c>
      <c r="O2679" s="48" t="str">
        <f>IFERROR(VLOOKUP(N2679,ListaEspecies!$B$3:$D$45,2,FALSE),"")</f>
        <v/>
      </c>
      <c r="P2679" s="96" t="str">
        <f>IFERROR(VLOOKUP(N2679,ListaEspecies!$B$3:$D$45,3,FALSE),"")</f>
        <v/>
      </c>
      <c r="R2679" s="42" t="str">
        <f>IF(ISBLANK($J2679),"",IF(ISBLANK('datos GENERALES'!$B$15),"",'datos GENERALES'!$B$15))</f>
        <v/>
      </c>
      <c r="S2679" s="49" t="str">
        <f t="shared" si="330"/>
        <v/>
      </c>
      <c r="T2679" s="49" t="str">
        <f t="shared" si="331"/>
        <v/>
      </c>
      <c r="AA2679" s="50" t="str">
        <f t="shared" si="335"/>
        <v/>
      </c>
      <c r="AE2679" s="50" t="str">
        <f t="shared" si="332"/>
        <v/>
      </c>
      <c r="AI2679" s="19" t="str">
        <f t="shared" si="333"/>
        <v/>
      </c>
      <c r="AJ2679"/>
      <c r="AK2679" s="19" t="str">
        <f t="shared" si="334"/>
        <v/>
      </c>
    </row>
    <row r="2680" spans="1:37" x14ac:dyDescent="0.25">
      <c r="A2680" s="42" t="str">
        <f t="shared" si="328"/>
        <v/>
      </c>
      <c r="B2680" s="42" t="str">
        <f t="shared" si="329"/>
        <v/>
      </c>
      <c r="C2680" s="42" t="str">
        <f>IF(ISBLANK($N2680),"",IF(ISBLANK('datos GENERALES'!B$16),"",'datos GENERALES'!B$16))</f>
        <v/>
      </c>
      <c r="D2680" s="43" t="str">
        <f>IF(ISBLANK($N2680),"","SGBTM/AUTAROC/"&amp;'datos GENERALES'!B$5&amp;"_"&amp;'datos GENERALES'!C$5&amp;"_"&amp;'datos GENERALES'!D$5)</f>
        <v/>
      </c>
      <c r="E2680" s="42" t="str">
        <f>IF(ISBLANK($N2680),"",IF(ISBLANK('datos GENERALES'!$B$6),"",'datos GENERALES'!$B$6))</f>
        <v/>
      </c>
      <c r="F2680" s="42" t="str">
        <f>IF(ISBLANK($N2680),"",IF(ISBLANK('datos GENERALES'!$B$7),"",'datos GENERALES'!$B$7))</f>
        <v/>
      </c>
      <c r="G2680" s="42" t="str">
        <f>IF(ISBLANK($N2680),"",IF(ISBLANK('datos GENERALES'!$B$10),"",'datos GENERALES'!$B$10))</f>
        <v/>
      </c>
      <c r="H2680" s="42" t="str">
        <f>IF(ISBLANK($N2680),"",IF(ISBLANK('datos GENERALES'!$C$10),"",'datos GENERALES'!$C$10))</f>
        <v/>
      </c>
      <c r="I2680" s="42" t="str">
        <f>IF(ISBLANK($N2680),"",IF(ISBLANK('datos GENERALES'!$D$10),"",'datos GENERALES'!$D$10))</f>
        <v/>
      </c>
      <c r="O2680" s="48" t="str">
        <f>IFERROR(VLOOKUP(N2680,ListaEspecies!$B$3:$D$45,2,FALSE),"")</f>
        <v/>
      </c>
      <c r="P2680" s="96" t="str">
        <f>IFERROR(VLOOKUP(N2680,ListaEspecies!$B$3:$D$45,3,FALSE),"")</f>
        <v/>
      </c>
      <c r="R2680" s="42" t="str">
        <f>IF(ISBLANK($J2680),"",IF(ISBLANK('datos GENERALES'!$B$15),"",'datos GENERALES'!$B$15))</f>
        <v/>
      </c>
      <c r="S2680" s="49" t="str">
        <f t="shared" si="330"/>
        <v/>
      </c>
      <c r="T2680" s="49" t="str">
        <f t="shared" si="331"/>
        <v/>
      </c>
      <c r="AA2680" s="50" t="str">
        <f t="shared" si="335"/>
        <v/>
      </c>
      <c r="AE2680" s="50" t="str">
        <f t="shared" si="332"/>
        <v/>
      </c>
      <c r="AI2680" s="19" t="str">
        <f t="shared" si="333"/>
        <v/>
      </c>
      <c r="AJ2680"/>
      <c r="AK2680" s="19" t="str">
        <f t="shared" si="334"/>
        <v/>
      </c>
    </row>
    <row r="2681" spans="1:37" x14ac:dyDescent="0.25">
      <c r="A2681" s="42" t="str">
        <f t="shared" si="328"/>
        <v/>
      </c>
      <c r="B2681" s="42" t="str">
        <f t="shared" si="329"/>
        <v/>
      </c>
      <c r="C2681" s="42" t="str">
        <f>IF(ISBLANK($N2681),"",IF(ISBLANK('datos GENERALES'!B$16),"",'datos GENERALES'!B$16))</f>
        <v/>
      </c>
      <c r="D2681" s="43" t="str">
        <f>IF(ISBLANK($N2681),"","SGBTM/AUTAROC/"&amp;'datos GENERALES'!B$5&amp;"_"&amp;'datos GENERALES'!C$5&amp;"_"&amp;'datos GENERALES'!D$5)</f>
        <v/>
      </c>
      <c r="E2681" s="42" t="str">
        <f>IF(ISBLANK($N2681),"",IF(ISBLANK('datos GENERALES'!$B$6),"",'datos GENERALES'!$B$6))</f>
        <v/>
      </c>
      <c r="F2681" s="42" t="str">
        <f>IF(ISBLANK($N2681),"",IF(ISBLANK('datos GENERALES'!$B$7),"",'datos GENERALES'!$B$7))</f>
        <v/>
      </c>
      <c r="G2681" s="42" t="str">
        <f>IF(ISBLANK($N2681),"",IF(ISBLANK('datos GENERALES'!$B$10),"",'datos GENERALES'!$B$10))</f>
        <v/>
      </c>
      <c r="H2681" s="42" t="str">
        <f>IF(ISBLANK($N2681),"",IF(ISBLANK('datos GENERALES'!$C$10),"",'datos GENERALES'!$C$10))</f>
        <v/>
      </c>
      <c r="I2681" s="42" t="str">
        <f>IF(ISBLANK($N2681),"",IF(ISBLANK('datos GENERALES'!$D$10),"",'datos GENERALES'!$D$10))</f>
        <v/>
      </c>
      <c r="O2681" s="48" t="str">
        <f>IFERROR(VLOOKUP(N2681,ListaEspecies!$B$3:$D$45,2,FALSE),"")</f>
        <v/>
      </c>
      <c r="P2681" s="96" t="str">
        <f>IFERROR(VLOOKUP(N2681,ListaEspecies!$B$3:$D$45,3,FALSE),"")</f>
        <v/>
      </c>
      <c r="R2681" s="42" t="str">
        <f>IF(ISBLANK($J2681),"",IF(ISBLANK('datos GENERALES'!$B$15),"",'datos GENERALES'!$B$15))</f>
        <v/>
      </c>
      <c r="S2681" s="49" t="str">
        <f t="shared" si="330"/>
        <v/>
      </c>
      <c r="T2681" s="49" t="str">
        <f t="shared" si="331"/>
        <v/>
      </c>
      <c r="AA2681" s="50" t="str">
        <f t="shared" si="335"/>
        <v/>
      </c>
      <c r="AE2681" s="50" t="str">
        <f t="shared" si="332"/>
        <v/>
      </c>
      <c r="AI2681" s="19" t="str">
        <f t="shared" si="333"/>
        <v/>
      </c>
      <c r="AJ2681"/>
      <c r="AK2681" s="19" t="str">
        <f t="shared" si="334"/>
        <v/>
      </c>
    </row>
    <row r="2682" spans="1:37" x14ac:dyDescent="0.25">
      <c r="A2682" s="42" t="str">
        <f t="shared" si="328"/>
        <v/>
      </c>
      <c r="B2682" s="42" t="str">
        <f t="shared" si="329"/>
        <v/>
      </c>
      <c r="C2682" s="42" t="str">
        <f>IF(ISBLANK($N2682),"",IF(ISBLANK('datos GENERALES'!B$16),"",'datos GENERALES'!B$16))</f>
        <v/>
      </c>
      <c r="D2682" s="43" t="str">
        <f>IF(ISBLANK($N2682),"","SGBTM/AUTAROC/"&amp;'datos GENERALES'!B$5&amp;"_"&amp;'datos GENERALES'!C$5&amp;"_"&amp;'datos GENERALES'!D$5)</f>
        <v/>
      </c>
      <c r="E2682" s="42" t="str">
        <f>IF(ISBLANK($N2682),"",IF(ISBLANK('datos GENERALES'!$B$6),"",'datos GENERALES'!$B$6))</f>
        <v/>
      </c>
      <c r="F2682" s="42" t="str">
        <f>IF(ISBLANK($N2682),"",IF(ISBLANK('datos GENERALES'!$B$7),"",'datos GENERALES'!$B$7))</f>
        <v/>
      </c>
      <c r="G2682" s="42" t="str">
        <f>IF(ISBLANK($N2682),"",IF(ISBLANK('datos GENERALES'!$B$10),"",'datos GENERALES'!$B$10))</f>
        <v/>
      </c>
      <c r="H2682" s="42" t="str">
        <f>IF(ISBLANK($N2682),"",IF(ISBLANK('datos GENERALES'!$C$10),"",'datos GENERALES'!$C$10))</f>
        <v/>
      </c>
      <c r="I2682" s="42" t="str">
        <f>IF(ISBLANK($N2682),"",IF(ISBLANK('datos GENERALES'!$D$10),"",'datos GENERALES'!$D$10))</f>
        <v/>
      </c>
      <c r="O2682" s="48" t="str">
        <f>IFERROR(VLOOKUP(N2682,ListaEspecies!$B$3:$D$45,2,FALSE),"")</f>
        <v/>
      </c>
      <c r="P2682" s="96" t="str">
        <f>IFERROR(VLOOKUP(N2682,ListaEspecies!$B$3:$D$45,3,FALSE),"")</f>
        <v/>
      </c>
      <c r="R2682" s="42" t="str">
        <f>IF(ISBLANK($J2682),"",IF(ISBLANK('datos GENERALES'!$B$15),"",'datos GENERALES'!$B$15))</f>
        <v/>
      </c>
      <c r="S2682" s="49" t="str">
        <f t="shared" si="330"/>
        <v/>
      </c>
      <c r="T2682" s="49" t="str">
        <f t="shared" si="331"/>
        <v/>
      </c>
      <c r="AA2682" s="50" t="str">
        <f t="shared" si="335"/>
        <v/>
      </c>
      <c r="AE2682" s="50" t="str">
        <f t="shared" si="332"/>
        <v/>
      </c>
      <c r="AI2682" s="19" t="str">
        <f t="shared" si="333"/>
        <v/>
      </c>
      <c r="AJ2682"/>
      <c r="AK2682" s="19" t="str">
        <f t="shared" si="334"/>
        <v/>
      </c>
    </row>
    <row r="2683" spans="1:37" x14ac:dyDescent="0.25">
      <c r="A2683" s="42" t="str">
        <f t="shared" si="328"/>
        <v/>
      </c>
      <c r="B2683" s="42" t="str">
        <f t="shared" si="329"/>
        <v/>
      </c>
      <c r="C2683" s="42" t="str">
        <f>IF(ISBLANK($N2683),"",IF(ISBLANK('datos GENERALES'!B$16),"",'datos GENERALES'!B$16))</f>
        <v/>
      </c>
      <c r="D2683" s="43" t="str">
        <f>IF(ISBLANK($N2683),"","SGBTM/AUTAROC/"&amp;'datos GENERALES'!B$5&amp;"_"&amp;'datos GENERALES'!C$5&amp;"_"&amp;'datos GENERALES'!D$5)</f>
        <v/>
      </c>
      <c r="E2683" s="42" t="str">
        <f>IF(ISBLANK($N2683),"",IF(ISBLANK('datos GENERALES'!$B$6),"",'datos GENERALES'!$B$6))</f>
        <v/>
      </c>
      <c r="F2683" s="42" t="str">
        <f>IF(ISBLANK($N2683),"",IF(ISBLANK('datos GENERALES'!$B$7),"",'datos GENERALES'!$B$7))</f>
        <v/>
      </c>
      <c r="G2683" s="42" t="str">
        <f>IF(ISBLANK($N2683),"",IF(ISBLANK('datos GENERALES'!$B$10),"",'datos GENERALES'!$B$10))</f>
        <v/>
      </c>
      <c r="H2683" s="42" t="str">
        <f>IF(ISBLANK($N2683),"",IF(ISBLANK('datos GENERALES'!$C$10),"",'datos GENERALES'!$C$10))</f>
        <v/>
      </c>
      <c r="I2683" s="42" t="str">
        <f>IF(ISBLANK($N2683),"",IF(ISBLANK('datos GENERALES'!$D$10),"",'datos GENERALES'!$D$10))</f>
        <v/>
      </c>
      <c r="O2683" s="48" t="str">
        <f>IFERROR(VLOOKUP(N2683,ListaEspecies!$B$3:$D$45,2,FALSE),"")</f>
        <v/>
      </c>
      <c r="P2683" s="96" t="str">
        <f>IFERROR(VLOOKUP(N2683,ListaEspecies!$B$3:$D$45,3,FALSE),"")</f>
        <v/>
      </c>
      <c r="R2683" s="42" t="str">
        <f>IF(ISBLANK($J2683),"",IF(ISBLANK('datos GENERALES'!$B$15),"",'datos GENERALES'!$B$15))</f>
        <v/>
      </c>
      <c r="S2683" s="49" t="str">
        <f t="shared" si="330"/>
        <v/>
      </c>
      <c r="T2683" s="49" t="str">
        <f t="shared" si="331"/>
        <v/>
      </c>
      <c r="AA2683" s="50" t="str">
        <f t="shared" si="335"/>
        <v/>
      </c>
      <c r="AE2683" s="50" t="str">
        <f t="shared" si="332"/>
        <v/>
      </c>
      <c r="AI2683" s="19" t="str">
        <f t="shared" si="333"/>
        <v/>
      </c>
      <c r="AJ2683"/>
      <c r="AK2683" s="19" t="str">
        <f t="shared" si="334"/>
        <v/>
      </c>
    </row>
    <row r="2684" spans="1:37" x14ac:dyDescent="0.25">
      <c r="A2684" s="42" t="str">
        <f t="shared" si="328"/>
        <v/>
      </c>
      <c r="B2684" s="42" t="str">
        <f t="shared" si="329"/>
        <v/>
      </c>
      <c r="C2684" s="42" t="str">
        <f>IF(ISBLANK($N2684),"",IF(ISBLANK('datos GENERALES'!B$16),"",'datos GENERALES'!B$16))</f>
        <v/>
      </c>
      <c r="D2684" s="43" t="str">
        <f>IF(ISBLANK($N2684),"","SGBTM/AUTAROC/"&amp;'datos GENERALES'!B$5&amp;"_"&amp;'datos GENERALES'!C$5&amp;"_"&amp;'datos GENERALES'!D$5)</f>
        <v/>
      </c>
      <c r="E2684" s="42" t="str">
        <f>IF(ISBLANK($N2684),"",IF(ISBLANK('datos GENERALES'!$B$6),"",'datos GENERALES'!$B$6))</f>
        <v/>
      </c>
      <c r="F2684" s="42" t="str">
        <f>IF(ISBLANK($N2684),"",IF(ISBLANK('datos GENERALES'!$B$7),"",'datos GENERALES'!$B$7))</f>
        <v/>
      </c>
      <c r="G2684" s="42" t="str">
        <f>IF(ISBLANK($N2684),"",IF(ISBLANK('datos GENERALES'!$B$10),"",'datos GENERALES'!$B$10))</f>
        <v/>
      </c>
      <c r="H2684" s="42" t="str">
        <f>IF(ISBLANK($N2684),"",IF(ISBLANK('datos GENERALES'!$C$10),"",'datos GENERALES'!$C$10))</f>
        <v/>
      </c>
      <c r="I2684" s="42" t="str">
        <f>IF(ISBLANK($N2684),"",IF(ISBLANK('datos GENERALES'!$D$10),"",'datos GENERALES'!$D$10))</f>
        <v/>
      </c>
      <c r="O2684" s="48" t="str">
        <f>IFERROR(VLOOKUP(N2684,ListaEspecies!$B$3:$D$45,2,FALSE),"")</f>
        <v/>
      </c>
      <c r="P2684" s="96" t="str">
        <f>IFERROR(VLOOKUP(N2684,ListaEspecies!$B$3:$D$45,3,FALSE),"")</f>
        <v/>
      </c>
      <c r="R2684" s="42" t="str">
        <f>IF(ISBLANK($J2684),"",IF(ISBLANK('datos GENERALES'!$B$15),"",'datos GENERALES'!$B$15))</f>
        <v/>
      </c>
      <c r="S2684" s="49" t="str">
        <f t="shared" si="330"/>
        <v/>
      </c>
      <c r="T2684" s="49" t="str">
        <f t="shared" si="331"/>
        <v/>
      </c>
      <c r="AA2684" s="50" t="str">
        <f t="shared" si="335"/>
        <v/>
      </c>
      <c r="AE2684" s="50" t="str">
        <f t="shared" si="332"/>
        <v/>
      </c>
      <c r="AI2684" s="19" t="str">
        <f t="shared" si="333"/>
        <v/>
      </c>
      <c r="AJ2684"/>
      <c r="AK2684" s="19" t="str">
        <f t="shared" si="334"/>
        <v/>
      </c>
    </row>
    <row r="2685" spans="1:37" x14ac:dyDescent="0.25">
      <c r="A2685" s="42" t="str">
        <f t="shared" si="328"/>
        <v/>
      </c>
      <c r="B2685" s="42" t="str">
        <f t="shared" si="329"/>
        <v/>
      </c>
      <c r="C2685" s="42" t="str">
        <f>IF(ISBLANK($N2685),"",IF(ISBLANK('datos GENERALES'!B$16),"",'datos GENERALES'!B$16))</f>
        <v/>
      </c>
      <c r="D2685" s="43" t="str">
        <f>IF(ISBLANK($N2685),"","SGBTM/AUTAROC/"&amp;'datos GENERALES'!B$5&amp;"_"&amp;'datos GENERALES'!C$5&amp;"_"&amp;'datos GENERALES'!D$5)</f>
        <v/>
      </c>
      <c r="E2685" s="42" t="str">
        <f>IF(ISBLANK($N2685),"",IF(ISBLANK('datos GENERALES'!$B$6),"",'datos GENERALES'!$B$6))</f>
        <v/>
      </c>
      <c r="F2685" s="42" t="str">
        <f>IF(ISBLANK($N2685),"",IF(ISBLANK('datos GENERALES'!$B$7),"",'datos GENERALES'!$B$7))</f>
        <v/>
      </c>
      <c r="G2685" s="42" t="str">
        <f>IF(ISBLANK($N2685),"",IF(ISBLANK('datos GENERALES'!$B$10),"",'datos GENERALES'!$B$10))</f>
        <v/>
      </c>
      <c r="H2685" s="42" t="str">
        <f>IF(ISBLANK($N2685),"",IF(ISBLANK('datos GENERALES'!$C$10),"",'datos GENERALES'!$C$10))</f>
        <v/>
      </c>
      <c r="I2685" s="42" t="str">
        <f>IF(ISBLANK($N2685),"",IF(ISBLANK('datos GENERALES'!$D$10),"",'datos GENERALES'!$D$10))</f>
        <v/>
      </c>
      <c r="O2685" s="48" t="str">
        <f>IFERROR(VLOOKUP(N2685,ListaEspecies!$B$3:$D$45,2,FALSE),"")</f>
        <v/>
      </c>
      <c r="P2685" s="96" t="str">
        <f>IFERROR(VLOOKUP(N2685,ListaEspecies!$B$3:$D$45,3,FALSE),"")</f>
        <v/>
      </c>
      <c r="R2685" s="42" t="str">
        <f>IF(ISBLANK($J2685),"",IF(ISBLANK('datos GENERALES'!$B$15),"",'datos GENERALES'!$B$15))</f>
        <v/>
      </c>
      <c r="S2685" s="49" t="str">
        <f t="shared" si="330"/>
        <v/>
      </c>
      <c r="T2685" s="49" t="str">
        <f t="shared" si="331"/>
        <v/>
      </c>
      <c r="AA2685" s="50" t="str">
        <f t="shared" si="335"/>
        <v/>
      </c>
      <c r="AE2685" s="50" t="str">
        <f t="shared" si="332"/>
        <v/>
      </c>
      <c r="AI2685" s="19" t="str">
        <f t="shared" si="333"/>
        <v/>
      </c>
      <c r="AJ2685"/>
      <c r="AK2685" s="19" t="str">
        <f t="shared" si="334"/>
        <v/>
      </c>
    </row>
    <row r="2686" spans="1:37" x14ac:dyDescent="0.25">
      <c r="A2686" s="42" t="str">
        <f t="shared" si="328"/>
        <v/>
      </c>
      <c r="B2686" s="42" t="str">
        <f t="shared" si="329"/>
        <v/>
      </c>
      <c r="C2686" s="42" t="str">
        <f>IF(ISBLANK($N2686),"",IF(ISBLANK('datos GENERALES'!B$16),"",'datos GENERALES'!B$16))</f>
        <v/>
      </c>
      <c r="D2686" s="43" t="str">
        <f>IF(ISBLANK($N2686),"","SGBTM/AUTAROC/"&amp;'datos GENERALES'!B$5&amp;"_"&amp;'datos GENERALES'!C$5&amp;"_"&amp;'datos GENERALES'!D$5)</f>
        <v/>
      </c>
      <c r="E2686" s="42" t="str">
        <f>IF(ISBLANK($N2686),"",IF(ISBLANK('datos GENERALES'!$B$6),"",'datos GENERALES'!$B$6))</f>
        <v/>
      </c>
      <c r="F2686" s="42" t="str">
        <f>IF(ISBLANK($N2686),"",IF(ISBLANK('datos GENERALES'!$B$7),"",'datos GENERALES'!$B$7))</f>
        <v/>
      </c>
      <c r="G2686" s="42" t="str">
        <f>IF(ISBLANK($N2686),"",IF(ISBLANK('datos GENERALES'!$B$10),"",'datos GENERALES'!$B$10))</f>
        <v/>
      </c>
      <c r="H2686" s="42" t="str">
        <f>IF(ISBLANK($N2686),"",IF(ISBLANK('datos GENERALES'!$C$10),"",'datos GENERALES'!$C$10))</f>
        <v/>
      </c>
      <c r="I2686" s="42" t="str">
        <f>IF(ISBLANK($N2686),"",IF(ISBLANK('datos GENERALES'!$D$10),"",'datos GENERALES'!$D$10))</f>
        <v/>
      </c>
      <c r="O2686" s="48" t="str">
        <f>IFERROR(VLOOKUP(N2686,ListaEspecies!$B$3:$D$45,2,FALSE),"")</f>
        <v/>
      </c>
      <c r="P2686" s="96" t="str">
        <f>IFERROR(VLOOKUP(N2686,ListaEspecies!$B$3:$D$45,3,FALSE),"")</f>
        <v/>
      </c>
      <c r="R2686" s="42" t="str">
        <f>IF(ISBLANK($J2686),"",IF(ISBLANK('datos GENERALES'!$B$15),"",'datos GENERALES'!$B$15))</f>
        <v/>
      </c>
      <c r="S2686" s="49" t="str">
        <f t="shared" si="330"/>
        <v/>
      </c>
      <c r="T2686" s="49" t="str">
        <f t="shared" si="331"/>
        <v/>
      </c>
      <c r="AA2686" s="50" t="str">
        <f t="shared" si="335"/>
        <v/>
      </c>
      <c r="AE2686" s="50" t="str">
        <f t="shared" si="332"/>
        <v/>
      </c>
      <c r="AI2686" s="19" t="str">
        <f t="shared" si="333"/>
        <v/>
      </c>
      <c r="AJ2686"/>
      <c r="AK2686" s="19" t="str">
        <f t="shared" si="334"/>
        <v/>
      </c>
    </row>
    <row r="2687" spans="1:37" x14ac:dyDescent="0.25">
      <c r="A2687" s="42" t="str">
        <f t="shared" si="328"/>
        <v/>
      </c>
      <c r="B2687" s="42" t="str">
        <f t="shared" si="329"/>
        <v/>
      </c>
      <c r="C2687" s="42" t="str">
        <f>IF(ISBLANK($N2687),"",IF(ISBLANK('datos GENERALES'!B$16),"",'datos GENERALES'!B$16))</f>
        <v/>
      </c>
      <c r="D2687" s="43" t="str">
        <f>IF(ISBLANK($N2687),"","SGBTM/AUTAROC/"&amp;'datos GENERALES'!B$5&amp;"_"&amp;'datos GENERALES'!C$5&amp;"_"&amp;'datos GENERALES'!D$5)</f>
        <v/>
      </c>
      <c r="E2687" s="42" t="str">
        <f>IF(ISBLANK($N2687),"",IF(ISBLANK('datos GENERALES'!$B$6),"",'datos GENERALES'!$B$6))</f>
        <v/>
      </c>
      <c r="F2687" s="42" t="str">
        <f>IF(ISBLANK($N2687),"",IF(ISBLANK('datos GENERALES'!$B$7),"",'datos GENERALES'!$B$7))</f>
        <v/>
      </c>
      <c r="G2687" s="42" t="str">
        <f>IF(ISBLANK($N2687),"",IF(ISBLANK('datos GENERALES'!$B$10),"",'datos GENERALES'!$B$10))</f>
        <v/>
      </c>
      <c r="H2687" s="42" t="str">
        <f>IF(ISBLANK($N2687),"",IF(ISBLANK('datos GENERALES'!$C$10),"",'datos GENERALES'!$C$10))</f>
        <v/>
      </c>
      <c r="I2687" s="42" t="str">
        <f>IF(ISBLANK($N2687),"",IF(ISBLANK('datos GENERALES'!$D$10),"",'datos GENERALES'!$D$10))</f>
        <v/>
      </c>
      <c r="O2687" s="48" t="str">
        <f>IFERROR(VLOOKUP(N2687,ListaEspecies!$B$3:$D$45,2,FALSE),"")</f>
        <v/>
      </c>
      <c r="P2687" s="96" t="str">
        <f>IFERROR(VLOOKUP(N2687,ListaEspecies!$B$3:$D$45,3,FALSE),"")</f>
        <v/>
      </c>
      <c r="R2687" s="42" t="str">
        <f>IF(ISBLANK($J2687),"",IF(ISBLANK('datos GENERALES'!$B$15),"",'datos GENERALES'!$B$15))</f>
        <v/>
      </c>
      <c r="S2687" s="49" t="str">
        <f t="shared" si="330"/>
        <v/>
      </c>
      <c r="T2687" s="49" t="str">
        <f t="shared" si="331"/>
        <v/>
      </c>
      <c r="AA2687" s="50" t="str">
        <f t="shared" si="335"/>
        <v/>
      </c>
      <c r="AE2687" s="50" t="str">
        <f t="shared" si="332"/>
        <v/>
      </c>
      <c r="AI2687" s="19" t="str">
        <f t="shared" si="333"/>
        <v/>
      </c>
      <c r="AJ2687"/>
      <c r="AK2687" s="19" t="str">
        <f t="shared" si="334"/>
        <v/>
      </c>
    </row>
    <row r="2688" spans="1:37" x14ac:dyDescent="0.25">
      <c r="A2688" s="42" t="str">
        <f t="shared" si="328"/>
        <v/>
      </c>
      <c r="B2688" s="42" t="str">
        <f t="shared" si="329"/>
        <v/>
      </c>
      <c r="C2688" s="42" t="str">
        <f>IF(ISBLANK($N2688),"",IF(ISBLANK('datos GENERALES'!B$16),"",'datos GENERALES'!B$16))</f>
        <v/>
      </c>
      <c r="D2688" s="43" t="str">
        <f>IF(ISBLANK($N2688),"","SGBTM/AUTAROC/"&amp;'datos GENERALES'!B$5&amp;"_"&amp;'datos GENERALES'!C$5&amp;"_"&amp;'datos GENERALES'!D$5)</f>
        <v/>
      </c>
      <c r="E2688" s="42" t="str">
        <f>IF(ISBLANK($N2688),"",IF(ISBLANK('datos GENERALES'!$B$6),"",'datos GENERALES'!$B$6))</f>
        <v/>
      </c>
      <c r="F2688" s="42" t="str">
        <f>IF(ISBLANK($N2688),"",IF(ISBLANK('datos GENERALES'!$B$7),"",'datos GENERALES'!$B$7))</f>
        <v/>
      </c>
      <c r="G2688" s="42" t="str">
        <f>IF(ISBLANK($N2688),"",IF(ISBLANK('datos GENERALES'!$B$10),"",'datos GENERALES'!$B$10))</f>
        <v/>
      </c>
      <c r="H2688" s="42" t="str">
        <f>IF(ISBLANK($N2688),"",IF(ISBLANK('datos GENERALES'!$C$10),"",'datos GENERALES'!$C$10))</f>
        <v/>
      </c>
      <c r="I2688" s="42" t="str">
        <f>IF(ISBLANK($N2688),"",IF(ISBLANK('datos GENERALES'!$D$10),"",'datos GENERALES'!$D$10))</f>
        <v/>
      </c>
      <c r="O2688" s="48" t="str">
        <f>IFERROR(VLOOKUP(N2688,ListaEspecies!$B$3:$D$45,2,FALSE),"")</f>
        <v/>
      </c>
      <c r="P2688" s="96" t="str">
        <f>IFERROR(VLOOKUP(N2688,ListaEspecies!$B$3:$D$45,3,FALSE),"")</f>
        <v/>
      </c>
      <c r="R2688" s="42" t="str">
        <f>IF(ISBLANK($J2688),"",IF(ISBLANK('datos GENERALES'!$B$15),"",'datos GENERALES'!$B$15))</f>
        <v/>
      </c>
      <c r="S2688" s="49" t="str">
        <f t="shared" si="330"/>
        <v/>
      </c>
      <c r="T2688" s="49" t="str">
        <f t="shared" si="331"/>
        <v/>
      </c>
      <c r="AA2688" s="50" t="str">
        <f t="shared" si="335"/>
        <v/>
      </c>
      <c r="AE2688" s="50" t="str">
        <f t="shared" si="332"/>
        <v/>
      </c>
      <c r="AI2688" s="19" t="str">
        <f t="shared" si="333"/>
        <v/>
      </c>
      <c r="AJ2688"/>
      <c r="AK2688" s="19" t="str">
        <f t="shared" si="334"/>
        <v/>
      </c>
    </row>
    <row r="2689" spans="1:37" x14ac:dyDescent="0.25">
      <c r="A2689" s="42" t="str">
        <f t="shared" si="328"/>
        <v/>
      </c>
      <c r="B2689" s="42" t="str">
        <f t="shared" si="329"/>
        <v/>
      </c>
      <c r="C2689" s="42" t="str">
        <f>IF(ISBLANK($N2689),"",IF(ISBLANK('datos GENERALES'!B$16),"",'datos GENERALES'!B$16))</f>
        <v/>
      </c>
      <c r="D2689" s="43" t="str">
        <f>IF(ISBLANK($N2689),"","SGBTM/AUTAROC/"&amp;'datos GENERALES'!B$5&amp;"_"&amp;'datos GENERALES'!C$5&amp;"_"&amp;'datos GENERALES'!D$5)</f>
        <v/>
      </c>
      <c r="E2689" s="42" t="str">
        <f>IF(ISBLANK($N2689),"",IF(ISBLANK('datos GENERALES'!$B$6),"",'datos GENERALES'!$B$6))</f>
        <v/>
      </c>
      <c r="F2689" s="42" t="str">
        <f>IF(ISBLANK($N2689),"",IF(ISBLANK('datos GENERALES'!$B$7),"",'datos GENERALES'!$B$7))</f>
        <v/>
      </c>
      <c r="G2689" s="42" t="str">
        <f>IF(ISBLANK($N2689),"",IF(ISBLANK('datos GENERALES'!$B$10),"",'datos GENERALES'!$B$10))</f>
        <v/>
      </c>
      <c r="H2689" s="42" t="str">
        <f>IF(ISBLANK($N2689),"",IF(ISBLANK('datos GENERALES'!$C$10),"",'datos GENERALES'!$C$10))</f>
        <v/>
      </c>
      <c r="I2689" s="42" t="str">
        <f>IF(ISBLANK($N2689),"",IF(ISBLANK('datos GENERALES'!$D$10),"",'datos GENERALES'!$D$10))</f>
        <v/>
      </c>
      <c r="O2689" s="48" t="str">
        <f>IFERROR(VLOOKUP(N2689,ListaEspecies!$B$3:$D$45,2,FALSE),"")</f>
        <v/>
      </c>
      <c r="P2689" s="96" t="str">
        <f>IFERROR(VLOOKUP(N2689,ListaEspecies!$B$3:$D$45,3,FALSE),"")</f>
        <v/>
      </c>
      <c r="R2689" s="42" t="str">
        <f>IF(ISBLANK($J2689),"",IF(ISBLANK('datos GENERALES'!$B$15),"",'datos GENERALES'!$B$15))</f>
        <v/>
      </c>
      <c r="S2689" s="49" t="str">
        <f t="shared" si="330"/>
        <v/>
      </c>
      <c r="T2689" s="49" t="str">
        <f t="shared" si="331"/>
        <v/>
      </c>
      <c r="AA2689" s="50" t="str">
        <f t="shared" si="335"/>
        <v/>
      </c>
      <c r="AE2689" s="50" t="str">
        <f t="shared" si="332"/>
        <v/>
      </c>
      <c r="AI2689" s="19" t="str">
        <f t="shared" si="333"/>
        <v/>
      </c>
      <c r="AJ2689"/>
      <c r="AK2689" s="19" t="str">
        <f t="shared" si="334"/>
        <v/>
      </c>
    </row>
    <row r="2690" spans="1:37" x14ac:dyDescent="0.25">
      <c r="A2690" s="42" t="str">
        <f t="shared" ref="A2690:A2753" si="336">IF(ISBLANK($N2690),"","AROC")</f>
        <v/>
      </c>
      <c r="B2690" s="42" t="str">
        <f t="shared" ref="B2690:B2753" si="337">IF(ISBLANK($N2690),"","avistamiento AROC")</f>
        <v/>
      </c>
      <c r="C2690" s="42" t="str">
        <f>IF(ISBLANK($N2690),"",IF(ISBLANK('datos GENERALES'!B$16),"",'datos GENERALES'!B$16))</f>
        <v/>
      </c>
      <c r="D2690" s="43" t="str">
        <f>IF(ISBLANK($N2690),"","SGBTM/AUTAROC/"&amp;'datos GENERALES'!B$5&amp;"_"&amp;'datos GENERALES'!C$5&amp;"_"&amp;'datos GENERALES'!D$5)</f>
        <v/>
      </c>
      <c r="E2690" s="42" t="str">
        <f>IF(ISBLANK($N2690),"",IF(ISBLANK('datos GENERALES'!$B$6),"",'datos GENERALES'!$B$6))</f>
        <v/>
      </c>
      <c r="F2690" s="42" t="str">
        <f>IF(ISBLANK($N2690),"",IF(ISBLANK('datos GENERALES'!$B$7),"",'datos GENERALES'!$B$7))</f>
        <v/>
      </c>
      <c r="G2690" s="42" t="str">
        <f>IF(ISBLANK($N2690),"",IF(ISBLANK('datos GENERALES'!$B$10),"",'datos GENERALES'!$B$10))</f>
        <v/>
      </c>
      <c r="H2690" s="42" t="str">
        <f>IF(ISBLANK($N2690),"",IF(ISBLANK('datos GENERALES'!$C$10),"",'datos GENERALES'!$C$10))</f>
        <v/>
      </c>
      <c r="I2690" s="42" t="str">
        <f>IF(ISBLANK($N2690),"",IF(ISBLANK('datos GENERALES'!$D$10),"",'datos GENERALES'!$D$10))</f>
        <v/>
      </c>
      <c r="O2690" s="48" t="str">
        <f>IFERROR(VLOOKUP(N2690,ListaEspecies!$B$3:$D$45,2,FALSE),"")</f>
        <v/>
      </c>
      <c r="P2690" s="96" t="str">
        <f>IFERROR(VLOOKUP(N2690,ListaEspecies!$B$3:$D$45,3,FALSE),"")</f>
        <v/>
      </c>
      <c r="R2690" s="42" t="str">
        <f>IF(ISBLANK($J2690),"",IF(ISBLANK('datos GENERALES'!$B$15),"",'datos GENERALES'!$B$15))</f>
        <v/>
      </c>
      <c r="S2690" s="49" t="str">
        <f t="shared" si="330"/>
        <v/>
      </c>
      <c r="T2690" s="49" t="str">
        <f t="shared" si="331"/>
        <v/>
      </c>
      <c r="AA2690" s="50" t="str">
        <f t="shared" si="335"/>
        <v/>
      </c>
      <c r="AE2690" s="50" t="str">
        <f t="shared" si="332"/>
        <v/>
      </c>
      <c r="AI2690" s="19" t="str">
        <f t="shared" si="333"/>
        <v/>
      </c>
      <c r="AJ2690"/>
      <c r="AK2690" s="19" t="str">
        <f t="shared" si="334"/>
        <v/>
      </c>
    </row>
    <row r="2691" spans="1:37" x14ac:dyDescent="0.25">
      <c r="A2691" s="42" t="str">
        <f t="shared" si="336"/>
        <v/>
      </c>
      <c r="B2691" s="42" t="str">
        <f t="shared" si="337"/>
        <v/>
      </c>
      <c r="C2691" s="42" t="str">
        <f>IF(ISBLANK($N2691),"",IF(ISBLANK('datos GENERALES'!B$16),"",'datos GENERALES'!B$16))</f>
        <v/>
      </c>
      <c r="D2691" s="43" t="str">
        <f>IF(ISBLANK($N2691),"","SGBTM/AUTAROC/"&amp;'datos GENERALES'!B$5&amp;"_"&amp;'datos GENERALES'!C$5&amp;"_"&amp;'datos GENERALES'!D$5)</f>
        <v/>
      </c>
      <c r="E2691" s="42" t="str">
        <f>IF(ISBLANK($N2691),"",IF(ISBLANK('datos GENERALES'!$B$6),"",'datos GENERALES'!$B$6))</f>
        <v/>
      </c>
      <c r="F2691" s="42" t="str">
        <f>IF(ISBLANK($N2691),"",IF(ISBLANK('datos GENERALES'!$B$7),"",'datos GENERALES'!$B$7))</f>
        <v/>
      </c>
      <c r="G2691" s="42" t="str">
        <f>IF(ISBLANK($N2691),"",IF(ISBLANK('datos GENERALES'!$B$10),"",'datos GENERALES'!$B$10))</f>
        <v/>
      </c>
      <c r="H2691" s="42" t="str">
        <f>IF(ISBLANK($N2691),"",IF(ISBLANK('datos GENERALES'!$C$10),"",'datos GENERALES'!$C$10))</f>
        <v/>
      </c>
      <c r="I2691" s="42" t="str">
        <f>IF(ISBLANK($N2691),"",IF(ISBLANK('datos GENERALES'!$D$10),"",'datos GENERALES'!$D$10))</f>
        <v/>
      </c>
      <c r="O2691" s="48" t="str">
        <f>IFERROR(VLOOKUP(N2691,ListaEspecies!$B$3:$D$45,2,FALSE),"")</f>
        <v/>
      </c>
      <c r="P2691" s="96" t="str">
        <f>IFERROR(VLOOKUP(N2691,ListaEspecies!$B$3:$D$45,3,FALSE),"")</f>
        <v/>
      </c>
      <c r="R2691" s="42" t="str">
        <f>IF(ISBLANK($J2691),"",IF(ISBLANK('datos GENERALES'!$B$15),"",'datos GENERALES'!$B$15))</f>
        <v/>
      </c>
      <c r="S2691" s="49" t="str">
        <f t="shared" ref="S2691:S2754" si="338">IF(U2691="",AA2691,U2691)</f>
        <v/>
      </c>
      <c r="T2691" s="49" t="str">
        <f t="shared" ref="T2691:T2754" si="339">IF(V2691="",AE2691,V2691)</f>
        <v/>
      </c>
      <c r="AA2691" s="50" t="str">
        <f t="shared" si="335"/>
        <v/>
      </c>
      <c r="AE2691" s="50" t="str">
        <f t="shared" ref="AE2691:AE2754" si="340">IF((AB2691+(AC2691/60)+(AD2691/3600))=0,"",(AB2691+(AC2691/60)+(AD2691/3600)))</f>
        <v/>
      </c>
      <c r="AI2691" s="19" t="str">
        <f t="shared" ref="AI2691:AI2754" si="341">IF(ISBLANK(AH2691),"",IF(AH2691="SI","",IF(AH2691="NO",0,"NA")))</f>
        <v/>
      </c>
      <c r="AJ2691"/>
      <c r="AK2691" s="19" t="str">
        <f t="shared" ref="AK2691:AK2754" si="342">IF(ISBLANK(AJ2691),"",IF(AJ2691="SI","",IF(AJ2691="NO",0,"NA")))</f>
        <v/>
      </c>
    </row>
    <row r="2692" spans="1:37" x14ac:dyDescent="0.25">
      <c r="A2692" s="42" t="str">
        <f t="shared" si="336"/>
        <v/>
      </c>
      <c r="B2692" s="42" t="str">
        <f t="shared" si="337"/>
        <v/>
      </c>
      <c r="C2692" s="42" t="str">
        <f>IF(ISBLANK($N2692),"",IF(ISBLANK('datos GENERALES'!B$16),"",'datos GENERALES'!B$16))</f>
        <v/>
      </c>
      <c r="D2692" s="43" t="str">
        <f>IF(ISBLANK($N2692),"","SGBTM/AUTAROC/"&amp;'datos GENERALES'!B$5&amp;"_"&amp;'datos GENERALES'!C$5&amp;"_"&amp;'datos GENERALES'!D$5)</f>
        <v/>
      </c>
      <c r="E2692" s="42" t="str">
        <f>IF(ISBLANK($N2692),"",IF(ISBLANK('datos GENERALES'!$B$6),"",'datos GENERALES'!$B$6))</f>
        <v/>
      </c>
      <c r="F2692" s="42" t="str">
        <f>IF(ISBLANK($N2692),"",IF(ISBLANK('datos GENERALES'!$B$7),"",'datos GENERALES'!$B$7))</f>
        <v/>
      </c>
      <c r="G2692" s="42" t="str">
        <f>IF(ISBLANK($N2692),"",IF(ISBLANK('datos GENERALES'!$B$10),"",'datos GENERALES'!$B$10))</f>
        <v/>
      </c>
      <c r="H2692" s="42" t="str">
        <f>IF(ISBLANK($N2692),"",IF(ISBLANK('datos GENERALES'!$C$10),"",'datos GENERALES'!$C$10))</f>
        <v/>
      </c>
      <c r="I2692" s="42" t="str">
        <f>IF(ISBLANK($N2692),"",IF(ISBLANK('datos GENERALES'!$D$10),"",'datos GENERALES'!$D$10))</f>
        <v/>
      </c>
      <c r="O2692" s="48" t="str">
        <f>IFERROR(VLOOKUP(N2692,ListaEspecies!$B$3:$D$45,2,FALSE),"")</f>
        <v/>
      </c>
      <c r="P2692" s="96" t="str">
        <f>IFERROR(VLOOKUP(N2692,ListaEspecies!$B$3:$D$45,3,FALSE),"")</f>
        <v/>
      </c>
      <c r="R2692" s="42" t="str">
        <f>IF(ISBLANK($J2692),"",IF(ISBLANK('datos GENERALES'!$B$15),"",'datos GENERALES'!$B$15))</f>
        <v/>
      </c>
      <c r="S2692" s="49" t="str">
        <f t="shared" si="338"/>
        <v/>
      </c>
      <c r="T2692" s="49" t="str">
        <f t="shared" si="339"/>
        <v/>
      </c>
      <c r="AA2692" s="50" t="str">
        <f t="shared" ref="AA2692:AA2755" si="343">IF((X2692+(Y2692/60)+(Z2692/3600))*IF(W2692="o",-1,1)=0,"",(X2692+(Y2692/60)+(Z2692/3600))*IF(W2692="o",-1,1))</f>
        <v/>
      </c>
      <c r="AE2692" s="50" t="str">
        <f t="shared" si="340"/>
        <v/>
      </c>
      <c r="AI2692" s="19" t="str">
        <f t="shared" si="341"/>
        <v/>
      </c>
      <c r="AJ2692"/>
      <c r="AK2692" s="19" t="str">
        <f t="shared" si="342"/>
        <v/>
      </c>
    </row>
    <row r="2693" spans="1:37" x14ac:dyDescent="0.25">
      <c r="A2693" s="42" t="str">
        <f t="shared" si="336"/>
        <v/>
      </c>
      <c r="B2693" s="42" t="str">
        <f t="shared" si="337"/>
        <v/>
      </c>
      <c r="C2693" s="42" t="str">
        <f>IF(ISBLANK($N2693),"",IF(ISBLANK('datos GENERALES'!B$16),"",'datos GENERALES'!B$16))</f>
        <v/>
      </c>
      <c r="D2693" s="43" t="str">
        <f>IF(ISBLANK($N2693),"","SGBTM/AUTAROC/"&amp;'datos GENERALES'!B$5&amp;"_"&amp;'datos GENERALES'!C$5&amp;"_"&amp;'datos GENERALES'!D$5)</f>
        <v/>
      </c>
      <c r="E2693" s="42" t="str">
        <f>IF(ISBLANK($N2693),"",IF(ISBLANK('datos GENERALES'!$B$6),"",'datos GENERALES'!$B$6))</f>
        <v/>
      </c>
      <c r="F2693" s="42" t="str">
        <f>IF(ISBLANK($N2693),"",IF(ISBLANK('datos GENERALES'!$B$7),"",'datos GENERALES'!$B$7))</f>
        <v/>
      </c>
      <c r="G2693" s="42" t="str">
        <f>IF(ISBLANK($N2693),"",IF(ISBLANK('datos GENERALES'!$B$10),"",'datos GENERALES'!$B$10))</f>
        <v/>
      </c>
      <c r="H2693" s="42" t="str">
        <f>IF(ISBLANK($N2693),"",IF(ISBLANK('datos GENERALES'!$C$10),"",'datos GENERALES'!$C$10))</f>
        <v/>
      </c>
      <c r="I2693" s="42" t="str">
        <f>IF(ISBLANK($N2693),"",IF(ISBLANK('datos GENERALES'!$D$10),"",'datos GENERALES'!$D$10))</f>
        <v/>
      </c>
      <c r="O2693" s="48" t="str">
        <f>IFERROR(VLOOKUP(N2693,ListaEspecies!$B$3:$D$45,2,FALSE),"")</f>
        <v/>
      </c>
      <c r="P2693" s="96" t="str">
        <f>IFERROR(VLOOKUP(N2693,ListaEspecies!$B$3:$D$45,3,FALSE),"")</f>
        <v/>
      </c>
      <c r="R2693" s="42" t="str">
        <f>IF(ISBLANK($J2693),"",IF(ISBLANK('datos GENERALES'!$B$15),"",'datos GENERALES'!$B$15))</f>
        <v/>
      </c>
      <c r="S2693" s="49" t="str">
        <f t="shared" si="338"/>
        <v/>
      </c>
      <c r="T2693" s="49" t="str">
        <f t="shared" si="339"/>
        <v/>
      </c>
      <c r="AA2693" s="50" t="str">
        <f t="shared" si="343"/>
        <v/>
      </c>
      <c r="AE2693" s="50" t="str">
        <f t="shared" si="340"/>
        <v/>
      </c>
      <c r="AI2693" s="19" t="str">
        <f t="shared" si="341"/>
        <v/>
      </c>
      <c r="AJ2693"/>
      <c r="AK2693" s="19" t="str">
        <f t="shared" si="342"/>
        <v/>
      </c>
    </row>
    <row r="2694" spans="1:37" x14ac:dyDescent="0.25">
      <c r="A2694" s="42" t="str">
        <f t="shared" si="336"/>
        <v/>
      </c>
      <c r="B2694" s="42" t="str">
        <f t="shared" si="337"/>
        <v/>
      </c>
      <c r="C2694" s="42" t="str">
        <f>IF(ISBLANK($N2694),"",IF(ISBLANK('datos GENERALES'!B$16),"",'datos GENERALES'!B$16))</f>
        <v/>
      </c>
      <c r="D2694" s="43" t="str">
        <f>IF(ISBLANK($N2694),"","SGBTM/AUTAROC/"&amp;'datos GENERALES'!B$5&amp;"_"&amp;'datos GENERALES'!C$5&amp;"_"&amp;'datos GENERALES'!D$5)</f>
        <v/>
      </c>
      <c r="E2694" s="42" t="str">
        <f>IF(ISBLANK($N2694),"",IF(ISBLANK('datos GENERALES'!$B$6),"",'datos GENERALES'!$B$6))</f>
        <v/>
      </c>
      <c r="F2694" s="42" t="str">
        <f>IF(ISBLANK($N2694),"",IF(ISBLANK('datos GENERALES'!$B$7),"",'datos GENERALES'!$B$7))</f>
        <v/>
      </c>
      <c r="G2694" s="42" t="str">
        <f>IF(ISBLANK($N2694),"",IF(ISBLANK('datos GENERALES'!$B$10),"",'datos GENERALES'!$B$10))</f>
        <v/>
      </c>
      <c r="H2694" s="42" t="str">
        <f>IF(ISBLANK($N2694),"",IF(ISBLANK('datos GENERALES'!$C$10),"",'datos GENERALES'!$C$10))</f>
        <v/>
      </c>
      <c r="I2694" s="42" t="str">
        <f>IF(ISBLANK($N2694),"",IF(ISBLANK('datos GENERALES'!$D$10),"",'datos GENERALES'!$D$10))</f>
        <v/>
      </c>
      <c r="O2694" s="48" t="str">
        <f>IFERROR(VLOOKUP(N2694,ListaEspecies!$B$3:$D$45,2,FALSE),"")</f>
        <v/>
      </c>
      <c r="P2694" s="96" t="str">
        <f>IFERROR(VLOOKUP(N2694,ListaEspecies!$B$3:$D$45,3,FALSE),"")</f>
        <v/>
      </c>
      <c r="R2694" s="42" t="str">
        <f>IF(ISBLANK($J2694),"",IF(ISBLANK('datos GENERALES'!$B$15),"",'datos GENERALES'!$B$15))</f>
        <v/>
      </c>
      <c r="S2694" s="49" t="str">
        <f t="shared" si="338"/>
        <v/>
      </c>
      <c r="T2694" s="49" t="str">
        <f t="shared" si="339"/>
        <v/>
      </c>
      <c r="AA2694" s="50" t="str">
        <f t="shared" si="343"/>
        <v/>
      </c>
      <c r="AE2694" s="50" t="str">
        <f t="shared" si="340"/>
        <v/>
      </c>
      <c r="AI2694" s="19" t="str">
        <f t="shared" si="341"/>
        <v/>
      </c>
      <c r="AJ2694"/>
      <c r="AK2694" s="19" t="str">
        <f t="shared" si="342"/>
        <v/>
      </c>
    </row>
    <row r="2695" spans="1:37" x14ac:dyDescent="0.25">
      <c r="A2695" s="42" t="str">
        <f t="shared" si="336"/>
        <v/>
      </c>
      <c r="B2695" s="42" t="str">
        <f t="shared" si="337"/>
        <v/>
      </c>
      <c r="C2695" s="42" t="str">
        <f>IF(ISBLANK($N2695),"",IF(ISBLANK('datos GENERALES'!B$16),"",'datos GENERALES'!B$16))</f>
        <v/>
      </c>
      <c r="D2695" s="43" t="str">
        <f>IF(ISBLANK($N2695),"","SGBTM/AUTAROC/"&amp;'datos GENERALES'!B$5&amp;"_"&amp;'datos GENERALES'!C$5&amp;"_"&amp;'datos GENERALES'!D$5)</f>
        <v/>
      </c>
      <c r="E2695" s="42" t="str">
        <f>IF(ISBLANK($N2695),"",IF(ISBLANK('datos GENERALES'!$B$6),"",'datos GENERALES'!$B$6))</f>
        <v/>
      </c>
      <c r="F2695" s="42" t="str">
        <f>IF(ISBLANK($N2695),"",IF(ISBLANK('datos GENERALES'!$B$7),"",'datos GENERALES'!$B$7))</f>
        <v/>
      </c>
      <c r="G2695" s="42" t="str">
        <f>IF(ISBLANK($N2695),"",IF(ISBLANK('datos GENERALES'!$B$10),"",'datos GENERALES'!$B$10))</f>
        <v/>
      </c>
      <c r="H2695" s="42" t="str">
        <f>IF(ISBLANK($N2695),"",IF(ISBLANK('datos GENERALES'!$C$10),"",'datos GENERALES'!$C$10))</f>
        <v/>
      </c>
      <c r="I2695" s="42" t="str">
        <f>IF(ISBLANK($N2695),"",IF(ISBLANK('datos GENERALES'!$D$10),"",'datos GENERALES'!$D$10))</f>
        <v/>
      </c>
      <c r="O2695" s="48" t="str">
        <f>IFERROR(VLOOKUP(N2695,ListaEspecies!$B$3:$D$45,2,FALSE),"")</f>
        <v/>
      </c>
      <c r="P2695" s="96" t="str">
        <f>IFERROR(VLOOKUP(N2695,ListaEspecies!$B$3:$D$45,3,FALSE),"")</f>
        <v/>
      </c>
      <c r="R2695" s="42" t="str">
        <f>IF(ISBLANK($J2695),"",IF(ISBLANK('datos GENERALES'!$B$15),"",'datos GENERALES'!$B$15))</f>
        <v/>
      </c>
      <c r="S2695" s="49" t="str">
        <f t="shared" si="338"/>
        <v/>
      </c>
      <c r="T2695" s="49" t="str">
        <f t="shared" si="339"/>
        <v/>
      </c>
      <c r="AA2695" s="50" t="str">
        <f t="shared" si="343"/>
        <v/>
      </c>
      <c r="AE2695" s="50" t="str">
        <f t="shared" si="340"/>
        <v/>
      </c>
      <c r="AI2695" s="19" t="str">
        <f t="shared" si="341"/>
        <v/>
      </c>
      <c r="AJ2695"/>
      <c r="AK2695" s="19" t="str">
        <f t="shared" si="342"/>
        <v/>
      </c>
    </row>
    <row r="2696" spans="1:37" x14ac:dyDescent="0.25">
      <c r="A2696" s="42" t="str">
        <f t="shared" si="336"/>
        <v/>
      </c>
      <c r="B2696" s="42" t="str">
        <f t="shared" si="337"/>
        <v/>
      </c>
      <c r="C2696" s="42" t="str">
        <f>IF(ISBLANK($N2696),"",IF(ISBLANK('datos GENERALES'!B$16),"",'datos GENERALES'!B$16))</f>
        <v/>
      </c>
      <c r="D2696" s="43" t="str">
        <f>IF(ISBLANK($N2696),"","SGBTM/AUTAROC/"&amp;'datos GENERALES'!B$5&amp;"_"&amp;'datos GENERALES'!C$5&amp;"_"&amp;'datos GENERALES'!D$5)</f>
        <v/>
      </c>
      <c r="E2696" s="42" t="str">
        <f>IF(ISBLANK($N2696),"",IF(ISBLANK('datos GENERALES'!$B$6),"",'datos GENERALES'!$B$6))</f>
        <v/>
      </c>
      <c r="F2696" s="42" t="str">
        <f>IF(ISBLANK($N2696),"",IF(ISBLANK('datos GENERALES'!$B$7),"",'datos GENERALES'!$B$7))</f>
        <v/>
      </c>
      <c r="G2696" s="42" t="str">
        <f>IF(ISBLANK($N2696),"",IF(ISBLANK('datos GENERALES'!$B$10),"",'datos GENERALES'!$B$10))</f>
        <v/>
      </c>
      <c r="H2696" s="42" t="str">
        <f>IF(ISBLANK($N2696),"",IF(ISBLANK('datos GENERALES'!$C$10),"",'datos GENERALES'!$C$10))</f>
        <v/>
      </c>
      <c r="I2696" s="42" t="str">
        <f>IF(ISBLANK($N2696),"",IF(ISBLANK('datos GENERALES'!$D$10),"",'datos GENERALES'!$D$10))</f>
        <v/>
      </c>
      <c r="O2696" s="48" t="str">
        <f>IFERROR(VLOOKUP(N2696,ListaEspecies!$B$3:$D$45,2,FALSE),"")</f>
        <v/>
      </c>
      <c r="P2696" s="96" t="str">
        <f>IFERROR(VLOOKUP(N2696,ListaEspecies!$B$3:$D$45,3,FALSE),"")</f>
        <v/>
      </c>
      <c r="R2696" s="42" t="str">
        <f>IF(ISBLANK($J2696),"",IF(ISBLANK('datos GENERALES'!$B$15),"",'datos GENERALES'!$B$15))</f>
        <v/>
      </c>
      <c r="S2696" s="49" t="str">
        <f t="shared" si="338"/>
        <v/>
      </c>
      <c r="T2696" s="49" t="str">
        <f t="shared" si="339"/>
        <v/>
      </c>
      <c r="AA2696" s="50" t="str">
        <f t="shared" si="343"/>
        <v/>
      </c>
      <c r="AE2696" s="50" t="str">
        <f t="shared" si="340"/>
        <v/>
      </c>
      <c r="AI2696" s="19" t="str">
        <f t="shared" si="341"/>
        <v/>
      </c>
      <c r="AJ2696"/>
      <c r="AK2696" s="19" t="str">
        <f t="shared" si="342"/>
        <v/>
      </c>
    </row>
    <row r="2697" spans="1:37" x14ac:dyDescent="0.25">
      <c r="A2697" s="42" t="str">
        <f t="shared" si="336"/>
        <v/>
      </c>
      <c r="B2697" s="42" t="str">
        <f t="shared" si="337"/>
        <v/>
      </c>
      <c r="C2697" s="42" t="str">
        <f>IF(ISBLANK($N2697),"",IF(ISBLANK('datos GENERALES'!B$16),"",'datos GENERALES'!B$16))</f>
        <v/>
      </c>
      <c r="D2697" s="43" t="str">
        <f>IF(ISBLANK($N2697),"","SGBTM/AUTAROC/"&amp;'datos GENERALES'!B$5&amp;"_"&amp;'datos GENERALES'!C$5&amp;"_"&amp;'datos GENERALES'!D$5)</f>
        <v/>
      </c>
      <c r="E2697" s="42" t="str">
        <f>IF(ISBLANK($N2697),"",IF(ISBLANK('datos GENERALES'!$B$6),"",'datos GENERALES'!$B$6))</f>
        <v/>
      </c>
      <c r="F2697" s="42" t="str">
        <f>IF(ISBLANK($N2697),"",IF(ISBLANK('datos GENERALES'!$B$7),"",'datos GENERALES'!$B$7))</f>
        <v/>
      </c>
      <c r="G2697" s="42" t="str">
        <f>IF(ISBLANK($N2697),"",IF(ISBLANK('datos GENERALES'!$B$10),"",'datos GENERALES'!$B$10))</f>
        <v/>
      </c>
      <c r="H2697" s="42" t="str">
        <f>IF(ISBLANK($N2697),"",IF(ISBLANK('datos GENERALES'!$C$10),"",'datos GENERALES'!$C$10))</f>
        <v/>
      </c>
      <c r="I2697" s="42" t="str">
        <f>IF(ISBLANK($N2697),"",IF(ISBLANK('datos GENERALES'!$D$10),"",'datos GENERALES'!$D$10))</f>
        <v/>
      </c>
      <c r="O2697" s="48" t="str">
        <f>IFERROR(VLOOKUP(N2697,ListaEspecies!$B$3:$D$45,2,FALSE),"")</f>
        <v/>
      </c>
      <c r="P2697" s="96" t="str">
        <f>IFERROR(VLOOKUP(N2697,ListaEspecies!$B$3:$D$45,3,FALSE),"")</f>
        <v/>
      </c>
      <c r="R2697" s="42" t="str">
        <f>IF(ISBLANK($J2697),"",IF(ISBLANK('datos GENERALES'!$B$15),"",'datos GENERALES'!$B$15))</f>
        <v/>
      </c>
      <c r="S2697" s="49" t="str">
        <f t="shared" si="338"/>
        <v/>
      </c>
      <c r="T2697" s="49" t="str">
        <f t="shared" si="339"/>
        <v/>
      </c>
      <c r="AA2697" s="50" t="str">
        <f t="shared" si="343"/>
        <v/>
      </c>
      <c r="AE2697" s="50" t="str">
        <f t="shared" si="340"/>
        <v/>
      </c>
      <c r="AI2697" s="19" t="str">
        <f t="shared" si="341"/>
        <v/>
      </c>
      <c r="AJ2697"/>
      <c r="AK2697" s="19" t="str">
        <f t="shared" si="342"/>
        <v/>
      </c>
    </row>
    <row r="2698" spans="1:37" x14ac:dyDescent="0.25">
      <c r="A2698" s="42" t="str">
        <f t="shared" si="336"/>
        <v/>
      </c>
      <c r="B2698" s="42" t="str">
        <f t="shared" si="337"/>
        <v/>
      </c>
      <c r="C2698" s="42" t="str">
        <f>IF(ISBLANK($N2698),"",IF(ISBLANK('datos GENERALES'!B$16),"",'datos GENERALES'!B$16))</f>
        <v/>
      </c>
      <c r="D2698" s="43" t="str">
        <f>IF(ISBLANK($N2698),"","SGBTM/AUTAROC/"&amp;'datos GENERALES'!B$5&amp;"_"&amp;'datos GENERALES'!C$5&amp;"_"&amp;'datos GENERALES'!D$5)</f>
        <v/>
      </c>
      <c r="E2698" s="42" t="str">
        <f>IF(ISBLANK($N2698),"",IF(ISBLANK('datos GENERALES'!$B$6),"",'datos GENERALES'!$B$6))</f>
        <v/>
      </c>
      <c r="F2698" s="42" t="str">
        <f>IF(ISBLANK($N2698),"",IF(ISBLANK('datos GENERALES'!$B$7),"",'datos GENERALES'!$B$7))</f>
        <v/>
      </c>
      <c r="G2698" s="42" t="str">
        <f>IF(ISBLANK($N2698),"",IF(ISBLANK('datos GENERALES'!$B$10),"",'datos GENERALES'!$B$10))</f>
        <v/>
      </c>
      <c r="H2698" s="42" t="str">
        <f>IF(ISBLANK($N2698),"",IF(ISBLANK('datos GENERALES'!$C$10),"",'datos GENERALES'!$C$10))</f>
        <v/>
      </c>
      <c r="I2698" s="42" t="str">
        <f>IF(ISBLANK($N2698),"",IF(ISBLANK('datos GENERALES'!$D$10),"",'datos GENERALES'!$D$10))</f>
        <v/>
      </c>
      <c r="O2698" s="48" t="str">
        <f>IFERROR(VLOOKUP(N2698,ListaEspecies!$B$3:$D$45,2,FALSE),"")</f>
        <v/>
      </c>
      <c r="P2698" s="96" t="str">
        <f>IFERROR(VLOOKUP(N2698,ListaEspecies!$B$3:$D$45,3,FALSE),"")</f>
        <v/>
      </c>
      <c r="R2698" s="42" t="str">
        <f>IF(ISBLANK($J2698),"",IF(ISBLANK('datos GENERALES'!$B$15),"",'datos GENERALES'!$B$15))</f>
        <v/>
      </c>
      <c r="S2698" s="49" t="str">
        <f t="shared" si="338"/>
        <v/>
      </c>
      <c r="T2698" s="49" t="str">
        <f t="shared" si="339"/>
        <v/>
      </c>
      <c r="AA2698" s="50" t="str">
        <f t="shared" si="343"/>
        <v/>
      </c>
      <c r="AE2698" s="50" t="str">
        <f t="shared" si="340"/>
        <v/>
      </c>
      <c r="AI2698" s="19" t="str">
        <f t="shared" si="341"/>
        <v/>
      </c>
      <c r="AJ2698"/>
      <c r="AK2698" s="19" t="str">
        <f t="shared" si="342"/>
        <v/>
      </c>
    </row>
    <row r="2699" spans="1:37" x14ac:dyDescent="0.25">
      <c r="A2699" s="42" t="str">
        <f t="shared" si="336"/>
        <v/>
      </c>
      <c r="B2699" s="42" t="str">
        <f t="shared" si="337"/>
        <v/>
      </c>
      <c r="C2699" s="42" t="str">
        <f>IF(ISBLANK($N2699),"",IF(ISBLANK('datos GENERALES'!B$16),"",'datos GENERALES'!B$16))</f>
        <v/>
      </c>
      <c r="D2699" s="43" t="str">
        <f>IF(ISBLANK($N2699),"","SGBTM/AUTAROC/"&amp;'datos GENERALES'!B$5&amp;"_"&amp;'datos GENERALES'!C$5&amp;"_"&amp;'datos GENERALES'!D$5)</f>
        <v/>
      </c>
      <c r="E2699" s="42" t="str">
        <f>IF(ISBLANK($N2699),"",IF(ISBLANK('datos GENERALES'!$B$6),"",'datos GENERALES'!$B$6))</f>
        <v/>
      </c>
      <c r="F2699" s="42" t="str">
        <f>IF(ISBLANK($N2699),"",IF(ISBLANK('datos GENERALES'!$B$7),"",'datos GENERALES'!$B$7))</f>
        <v/>
      </c>
      <c r="G2699" s="42" t="str">
        <f>IF(ISBLANK($N2699),"",IF(ISBLANK('datos GENERALES'!$B$10),"",'datos GENERALES'!$B$10))</f>
        <v/>
      </c>
      <c r="H2699" s="42" t="str">
        <f>IF(ISBLANK($N2699),"",IF(ISBLANK('datos GENERALES'!$C$10),"",'datos GENERALES'!$C$10))</f>
        <v/>
      </c>
      <c r="I2699" s="42" t="str">
        <f>IF(ISBLANK($N2699),"",IF(ISBLANK('datos GENERALES'!$D$10),"",'datos GENERALES'!$D$10))</f>
        <v/>
      </c>
      <c r="O2699" s="48" t="str">
        <f>IFERROR(VLOOKUP(N2699,ListaEspecies!$B$3:$D$45,2,FALSE),"")</f>
        <v/>
      </c>
      <c r="P2699" s="96" t="str">
        <f>IFERROR(VLOOKUP(N2699,ListaEspecies!$B$3:$D$45,3,FALSE),"")</f>
        <v/>
      </c>
      <c r="R2699" s="42" t="str">
        <f>IF(ISBLANK($J2699),"",IF(ISBLANK('datos GENERALES'!$B$15),"",'datos GENERALES'!$B$15))</f>
        <v/>
      </c>
      <c r="S2699" s="49" t="str">
        <f t="shared" si="338"/>
        <v/>
      </c>
      <c r="T2699" s="49" t="str">
        <f t="shared" si="339"/>
        <v/>
      </c>
      <c r="AA2699" s="50" t="str">
        <f t="shared" si="343"/>
        <v/>
      </c>
      <c r="AE2699" s="50" t="str">
        <f t="shared" si="340"/>
        <v/>
      </c>
      <c r="AI2699" s="19" t="str">
        <f t="shared" si="341"/>
        <v/>
      </c>
      <c r="AJ2699"/>
      <c r="AK2699" s="19" t="str">
        <f t="shared" si="342"/>
        <v/>
      </c>
    </row>
    <row r="2700" spans="1:37" x14ac:dyDescent="0.25">
      <c r="A2700" s="42" t="str">
        <f t="shared" si="336"/>
        <v/>
      </c>
      <c r="B2700" s="42" t="str">
        <f t="shared" si="337"/>
        <v/>
      </c>
      <c r="C2700" s="42" t="str">
        <f>IF(ISBLANK($N2700),"",IF(ISBLANK('datos GENERALES'!B$16),"",'datos GENERALES'!B$16))</f>
        <v/>
      </c>
      <c r="D2700" s="43" t="str">
        <f>IF(ISBLANK($N2700),"","SGBTM/AUTAROC/"&amp;'datos GENERALES'!B$5&amp;"_"&amp;'datos GENERALES'!C$5&amp;"_"&amp;'datos GENERALES'!D$5)</f>
        <v/>
      </c>
      <c r="E2700" s="42" t="str">
        <f>IF(ISBLANK($N2700),"",IF(ISBLANK('datos GENERALES'!$B$6),"",'datos GENERALES'!$B$6))</f>
        <v/>
      </c>
      <c r="F2700" s="42" t="str">
        <f>IF(ISBLANK($N2700),"",IF(ISBLANK('datos GENERALES'!$B$7),"",'datos GENERALES'!$B$7))</f>
        <v/>
      </c>
      <c r="G2700" s="42" t="str">
        <f>IF(ISBLANK($N2700),"",IF(ISBLANK('datos GENERALES'!$B$10),"",'datos GENERALES'!$B$10))</f>
        <v/>
      </c>
      <c r="H2700" s="42" t="str">
        <f>IF(ISBLANK($N2700),"",IF(ISBLANK('datos GENERALES'!$C$10),"",'datos GENERALES'!$C$10))</f>
        <v/>
      </c>
      <c r="I2700" s="42" t="str">
        <f>IF(ISBLANK($N2700),"",IF(ISBLANK('datos GENERALES'!$D$10),"",'datos GENERALES'!$D$10))</f>
        <v/>
      </c>
      <c r="O2700" s="48" t="str">
        <f>IFERROR(VLOOKUP(N2700,ListaEspecies!$B$3:$D$45,2,FALSE),"")</f>
        <v/>
      </c>
      <c r="P2700" s="96" t="str">
        <f>IFERROR(VLOOKUP(N2700,ListaEspecies!$B$3:$D$45,3,FALSE),"")</f>
        <v/>
      </c>
      <c r="R2700" s="42" t="str">
        <f>IF(ISBLANK($J2700),"",IF(ISBLANK('datos GENERALES'!$B$15),"",'datos GENERALES'!$B$15))</f>
        <v/>
      </c>
      <c r="S2700" s="49" t="str">
        <f t="shared" si="338"/>
        <v/>
      </c>
      <c r="T2700" s="49" t="str">
        <f t="shared" si="339"/>
        <v/>
      </c>
      <c r="AA2700" s="50" t="str">
        <f t="shared" si="343"/>
        <v/>
      </c>
      <c r="AE2700" s="50" t="str">
        <f t="shared" si="340"/>
        <v/>
      </c>
      <c r="AI2700" s="19" t="str">
        <f t="shared" si="341"/>
        <v/>
      </c>
      <c r="AJ2700"/>
      <c r="AK2700" s="19" t="str">
        <f t="shared" si="342"/>
        <v/>
      </c>
    </row>
    <row r="2701" spans="1:37" x14ac:dyDescent="0.25">
      <c r="A2701" s="42" t="str">
        <f t="shared" si="336"/>
        <v/>
      </c>
      <c r="B2701" s="42" t="str">
        <f t="shared" si="337"/>
        <v/>
      </c>
      <c r="C2701" s="42" t="str">
        <f>IF(ISBLANK($N2701),"",IF(ISBLANK('datos GENERALES'!B$16),"",'datos GENERALES'!B$16))</f>
        <v/>
      </c>
      <c r="D2701" s="43" t="str">
        <f>IF(ISBLANK($N2701),"","SGBTM/AUTAROC/"&amp;'datos GENERALES'!B$5&amp;"_"&amp;'datos GENERALES'!C$5&amp;"_"&amp;'datos GENERALES'!D$5)</f>
        <v/>
      </c>
      <c r="E2701" s="42" t="str">
        <f>IF(ISBLANK($N2701),"",IF(ISBLANK('datos GENERALES'!$B$6),"",'datos GENERALES'!$B$6))</f>
        <v/>
      </c>
      <c r="F2701" s="42" t="str">
        <f>IF(ISBLANK($N2701),"",IF(ISBLANK('datos GENERALES'!$B$7),"",'datos GENERALES'!$B$7))</f>
        <v/>
      </c>
      <c r="G2701" s="42" t="str">
        <f>IF(ISBLANK($N2701),"",IF(ISBLANK('datos GENERALES'!$B$10),"",'datos GENERALES'!$B$10))</f>
        <v/>
      </c>
      <c r="H2701" s="42" t="str">
        <f>IF(ISBLANK($N2701),"",IF(ISBLANK('datos GENERALES'!$C$10),"",'datos GENERALES'!$C$10))</f>
        <v/>
      </c>
      <c r="I2701" s="42" t="str">
        <f>IF(ISBLANK($N2701),"",IF(ISBLANK('datos GENERALES'!$D$10),"",'datos GENERALES'!$D$10))</f>
        <v/>
      </c>
      <c r="O2701" s="48" t="str">
        <f>IFERROR(VLOOKUP(N2701,ListaEspecies!$B$3:$D$45,2,FALSE),"")</f>
        <v/>
      </c>
      <c r="P2701" s="96" t="str">
        <f>IFERROR(VLOOKUP(N2701,ListaEspecies!$B$3:$D$45,3,FALSE),"")</f>
        <v/>
      </c>
      <c r="R2701" s="42" t="str">
        <f>IF(ISBLANK($J2701),"",IF(ISBLANK('datos GENERALES'!$B$15),"",'datos GENERALES'!$B$15))</f>
        <v/>
      </c>
      <c r="S2701" s="49" t="str">
        <f t="shared" si="338"/>
        <v/>
      </c>
      <c r="T2701" s="49" t="str">
        <f t="shared" si="339"/>
        <v/>
      </c>
      <c r="AA2701" s="50" t="str">
        <f t="shared" si="343"/>
        <v/>
      </c>
      <c r="AE2701" s="50" t="str">
        <f t="shared" si="340"/>
        <v/>
      </c>
      <c r="AI2701" s="19" t="str">
        <f t="shared" si="341"/>
        <v/>
      </c>
      <c r="AJ2701"/>
      <c r="AK2701" s="19" t="str">
        <f t="shared" si="342"/>
        <v/>
      </c>
    </row>
    <row r="2702" spans="1:37" x14ac:dyDescent="0.25">
      <c r="A2702" s="42" t="str">
        <f t="shared" si="336"/>
        <v/>
      </c>
      <c r="B2702" s="42" t="str">
        <f t="shared" si="337"/>
        <v/>
      </c>
      <c r="C2702" s="42" t="str">
        <f>IF(ISBLANK($N2702),"",IF(ISBLANK('datos GENERALES'!B$16),"",'datos GENERALES'!B$16))</f>
        <v/>
      </c>
      <c r="D2702" s="43" t="str">
        <f>IF(ISBLANK($N2702),"","SGBTM/AUTAROC/"&amp;'datos GENERALES'!B$5&amp;"_"&amp;'datos GENERALES'!C$5&amp;"_"&amp;'datos GENERALES'!D$5)</f>
        <v/>
      </c>
      <c r="E2702" s="42" t="str">
        <f>IF(ISBLANK($N2702),"",IF(ISBLANK('datos GENERALES'!$B$6),"",'datos GENERALES'!$B$6))</f>
        <v/>
      </c>
      <c r="F2702" s="42" t="str">
        <f>IF(ISBLANK($N2702),"",IF(ISBLANK('datos GENERALES'!$B$7),"",'datos GENERALES'!$B$7))</f>
        <v/>
      </c>
      <c r="G2702" s="42" t="str">
        <f>IF(ISBLANK($N2702),"",IF(ISBLANK('datos GENERALES'!$B$10),"",'datos GENERALES'!$B$10))</f>
        <v/>
      </c>
      <c r="H2702" s="42" t="str">
        <f>IF(ISBLANK($N2702),"",IF(ISBLANK('datos GENERALES'!$C$10),"",'datos GENERALES'!$C$10))</f>
        <v/>
      </c>
      <c r="I2702" s="42" t="str">
        <f>IF(ISBLANK($N2702),"",IF(ISBLANK('datos GENERALES'!$D$10),"",'datos GENERALES'!$D$10))</f>
        <v/>
      </c>
      <c r="O2702" s="48" t="str">
        <f>IFERROR(VLOOKUP(N2702,ListaEspecies!$B$3:$D$45,2,FALSE),"")</f>
        <v/>
      </c>
      <c r="P2702" s="96" t="str">
        <f>IFERROR(VLOOKUP(N2702,ListaEspecies!$B$3:$D$45,3,FALSE),"")</f>
        <v/>
      </c>
      <c r="R2702" s="42" t="str">
        <f>IF(ISBLANK($J2702),"",IF(ISBLANK('datos GENERALES'!$B$15),"",'datos GENERALES'!$B$15))</f>
        <v/>
      </c>
      <c r="S2702" s="49" t="str">
        <f t="shared" si="338"/>
        <v/>
      </c>
      <c r="T2702" s="49" t="str">
        <f t="shared" si="339"/>
        <v/>
      </c>
      <c r="AA2702" s="50" t="str">
        <f t="shared" si="343"/>
        <v/>
      </c>
      <c r="AE2702" s="50" t="str">
        <f t="shared" si="340"/>
        <v/>
      </c>
      <c r="AI2702" s="19" t="str">
        <f t="shared" si="341"/>
        <v/>
      </c>
      <c r="AJ2702"/>
      <c r="AK2702" s="19" t="str">
        <f t="shared" si="342"/>
        <v/>
      </c>
    </row>
    <row r="2703" spans="1:37" x14ac:dyDescent="0.25">
      <c r="A2703" s="42" t="str">
        <f t="shared" si="336"/>
        <v/>
      </c>
      <c r="B2703" s="42" t="str">
        <f t="shared" si="337"/>
        <v/>
      </c>
      <c r="C2703" s="42" t="str">
        <f>IF(ISBLANK($N2703),"",IF(ISBLANK('datos GENERALES'!B$16),"",'datos GENERALES'!B$16))</f>
        <v/>
      </c>
      <c r="D2703" s="43" t="str">
        <f>IF(ISBLANK($N2703),"","SGBTM/AUTAROC/"&amp;'datos GENERALES'!B$5&amp;"_"&amp;'datos GENERALES'!C$5&amp;"_"&amp;'datos GENERALES'!D$5)</f>
        <v/>
      </c>
      <c r="E2703" s="42" t="str">
        <f>IF(ISBLANK($N2703),"",IF(ISBLANK('datos GENERALES'!$B$6),"",'datos GENERALES'!$B$6))</f>
        <v/>
      </c>
      <c r="F2703" s="42" t="str">
        <f>IF(ISBLANK($N2703),"",IF(ISBLANK('datos GENERALES'!$B$7),"",'datos GENERALES'!$B$7))</f>
        <v/>
      </c>
      <c r="G2703" s="42" t="str">
        <f>IF(ISBLANK($N2703),"",IF(ISBLANK('datos GENERALES'!$B$10),"",'datos GENERALES'!$B$10))</f>
        <v/>
      </c>
      <c r="H2703" s="42" t="str">
        <f>IF(ISBLANK($N2703),"",IF(ISBLANK('datos GENERALES'!$C$10),"",'datos GENERALES'!$C$10))</f>
        <v/>
      </c>
      <c r="I2703" s="42" t="str">
        <f>IF(ISBLANK($N2703),"",IF(ISBLANK('datos GENERALES'!$D$10),"",'datos GENERALES'!$D$10))</f>
        <v/>
      </c>
      <c r="O2703" s="48" t="str">
        <f>IFERROR(VLOOKUP(N2703,ListaEspecies!$B$3:$D$45,2,FALSE),"")</f>
        <v/>
      </c>
      <c r="P2703" s="96" t="str">
        <f>IFERROR(VLOOKUP(N2703,ListaEspecies!$B$3:$D$45,3,FALSE),"")</f>
        <v/>
      </c>
      <c r="R2703" s="42" t="str">
        <f>IF(ISBLANK($J2703),"",IF(ISBLANK('datos GENERALES'!$B$15),"",'datos GENERALES'!$B$15))</f>
        <v/>
      </c>
      <c r="S2703" s="49" t="str">
        <f t="shared" si="338"/>
        <v/>
      </c>
      <c r="T2703" s="49" t="str">
        <f t="shared" si="339"/>
        <v/>
      </c>
      <c r="AA2703" s="50" t="str">
        <f t="shared" si="343"/>
        <v/>
      </c>
      <c r="AE2703" s="50" t="str">
        <f t="shared" si="340"/>
        <v/>
      </c>
      <c r="AI2703" s="19" t="str">
        <f t="shared" si="341"/>
        <v/>
      </c>
      <c r="AJ2703"/>
      <c r="AK2703" s="19" t="str">
        <f t="shared" si="342"/>
        <v/>
      </c>
    </row>
    <row r="2704" spans="1:37" x14ac:dyDescent="0.25">
      <c r="A2704" s="42" t="str">
        <f t="shared" si="336"/>
        <v/>
      </c>
      <c r="B2704" s="42" t="str">
        <f t="shared" si="337"/>
        <v/>
      </c>
      <c r="C2704" s="42" t="str">
        <f>IF(ISBLANK($N2704),"",IF(ISBLANK('datos GENERALES'!B$16),"",'datos GENERALES'!B$16))</f>
        <v/>
      </c>
      <c r="D2704" s="43" t="str">
        <f>IF(ISBLANK($N2704),"","SGBTM/AUTAROC/"&amp;'datos GENERALES'!B$5&amp;"_"&amp;'datos GENERALES'!C$5&amp;"_"&amp;'datos GENERALES'!D$5)</f>
        <v/>
      </c>
      <c r="E2704" s="42" t="str">
        <f>IF(ISBLANK($N2704),"",IF(ISBLANK('datos GENERALES'!$B$6),"",'datos GENERALES'!$B$6))</f>
        <v/>
      </c>
      <c r="F2704" s="42" t="str">
        <f>IF(ISBLANK($N2704),"",IF(ISBLANK('datos GENERALES'!$B$7),"",'datos GENERALES'!$B$7))</f>
        <v/>
      </c>
      <c r="G2704" s="42" t="str">
        <f>IF(ISBLANK($N2704),"",IF(ISBLANK('datos GENERALES'!$B$10),"",'datos GENERALES'!$B$10))</f>
        <v/>
      </c>
      <c r="H2704" s="42" t="str">
        <f>IF(ISBLANK($N2704),"",IF(ISBLANK('datos GENERALES'!$C$10),"",'datos GENERALES'!$C$10))</f>
        <v/>
      </c>
      <c r="I2704" s="42" t="str">
        <f>IF(ISBLANK($N2704),"",IF(ISBLANK('datos GENERALES'!$D$10),"",'datos GENERALES'!$D$10))</f>
        <v/>
      </c>
      <c r="O2704" s="48" t="str">
        <f>IFERROR(VLOOKUP(N2704,ListaEspecies!$B$3:$D$45,2,FALSE),"")</f>
        <v/>
      </c>
      <c r="P2704" s="96" t="str">
        <f>IFERROR(VLOOKUP(N2704,ListaEspecies!$B$3:$D$45,3,FALSE),"")</f>
        <v/>
      </c>
      <c r="R2704" s="42" t="str">
        <f>IF(ISBLANK($J2704),"",IF(ISBLANK('datos GENERALES'!$B$15),"",'datos GENERALES'!$B$15))</f>
        <v/>
      </c>
      <c r="S2704" s="49" t="str">
        <f t="shared" si="338"/>
        <v/>
      </c>
      <c r="T2704" s="49" t="str">
        <f t="shared" si="339"/>
        <v/>
      </c>
      <c r="AA2704" s="50" t="str">
        <f t="shared" si="343"/>
        <v/>
      </c>
      <c r="AE2704" s="50" t="str">
        <f t="shared" si="340"/>
        <v/>
      </c>
      <c r="AI2704" s="19" t="str">
        <f t="shared" si="341"/>
        <v/>
      </c>
      <c r="AJ2704"/>
      <c r="AK2704" s="19" t="str">
        <f t="shared" si="342"/>
        <v/>
      </c>
    </row>
    <row r="2705" spans="1:37" x14ac:dyDescent="0.25">
      <c r="A2705" s="42" t="str">
        <f t="shared" si="336"/>
        <v/>
      </c>
      <c r="B2705" s="42" t="str">
        <f t="shared" si="337"/>
        <v/>
      </c>
      <c r="C2705" s="42" t="str">
        <f>IF(ISBLANK($N2705),"",IF(ISBLANK('datos GENERALES'!B$16),"",'datos GENERALES'!B$16))</f>
        <v/>
      </c>
      <c r="D2705" s="43" t="str">
        <f>IF(ISBLANK($N2705),"","SGBTM/AUTAROC/"&amp;'datos GENERALES'!B$5&amp;"_"&amp;'datos GENERALES'!C$5&amp;"_"&amp;'datos GENERALES'!D$5)</f>
        <v/>
      </c>
      <c r="E2705" s="42" t="str">
        <f>IF(ISBLANK($N2705),"",IF(ISBLANK('datos GENERALES'!$B$6),"",'datos GENERALES'!$B$6))</f>
        <v/>
      </c>
      <c r="F2705" s="42" t="str">
        <f>IF(ISBLANK($N2705),"",IF(ISBLANK('datos GENERALES'!$B$7),"",'datos GENERALES'!$B$7))</f>
        <v/>
      </c>
      <c r="G2705" s="42" t="str">
        <f>IF(ISBLANK($N2705),"",IF(ISBLANK('datos GENERALES'!$B$10),"",'datos GENERALES'!$B$10))</f>
        <v/>
      </c>
      <c r="H2705" s="42" t="str">
        <f>IF(ISBLANK($N2705),"",IF(ISBLANK('datos GENERALES'!$C$10),"",'datos GENERALES'!$C$10))</f>
        <v/>
      </c>
      <c r="I2705" s="42" t="str">
        <f>IF(ISBLANK($N2705),"",IF(ISBLANK('datos GENERALES'!$D$10),"",'datos GENERALES'!$D$10))</f>
        <v/>
      </c>
      <c r="O2705" s="48" t="str">
        <f>IFERROR(VLOOKUP(N2705,ListaEspecies!$B$3:$D$45,2,FALSE),"")</f>
        <v/>
      </c>
      <c r="P2705" s="96" t="str">
        <f>IFERROR(VLOOKUP(N2705,ListaEspecies!$B$3:$D$45,3,FALSE),"")</f>
        <v/>
      </c>
      <c r="R2705" s="42" t="str">
        <f>IF(ISBLANK($J2705),"",IF(ISBLANK('datos GENERALES'!$B$15),"",'datos GENERALES'!$B$15))</f>
        <v/>
      </c>
      <c r="S2705" s="49" t="str">
        <f t="shared" si="338"/>
        <v/>
      </c>
      <c r="T2705" s="49" t="str">
        <f t="shared" si="339"/>
        <v/>
      </c>
      <c r="AA2705" s="50" t="str">
        <f t="shared" si="343"/>
        <v/>
      </c>
      <c r="AE2705" s="50" t="str">
        <f t="shared" si="340"/>
        <v/>
      </c>
      <c r="AI2705" s="19" t="str">
        <f t="shared" si="341"/>
        <v/>
      </c>
      <c r="AJ2705"/>
      <c r="AK2705" s="19" t="str">
        <f t="shared" si="342"/>
        <v/>
      </c>
    </row>
    <row r="2706" spans="1:37" x14ac:dyDescent="0.25">
      <c r="A2706" s="42" t="str">
        <f t="shared" si="336"/>
        <v/>
      </c>
      <c r="B2706" s="42" t="str">
        <f t="shared" si="337"/>
        <v/>
      </c>
      <c r="C2706" s="42" t="str">
        <f>IF(ISBLANK($N2706),"",IF(ISBLANK('datos GENERALES'!B$16),"",'datos GENERALES'!B$16))</f>
        <v/>
      </c>
      <c r="D2706" s="43" t="str">
        <f>IF(ISBLANK($N2706),"","SGBTM/AUTAROC/"&amp;'datos GENERALES'!B$5&amp;"_"&amp;'datos GENERALES'!C$5&amp;"_"&amp;'datos GENERALES'!D$5)</f>
        <v/>
      </c>
      <c r="E2706" s="42" t="str">
        <f>IF(ISBLANK($N2706),"",IF(ISBLANK('datos GENERALES'!$B$6),"",'datos GENERALES'!$B$6))</f>
        <v/>
      </c>
      <c r="F2706" s="42" t="str">
        <f>IF(ISBLANK($N2706),"",IF(ISBLANK('datos GENERALES'!$B$7),"",'datos GENERALES'!$B$7))</f>
        <v/>
      </c>
      <c r="G2706" s="42" t="str">
        <f>IF(ISBLANK($N2706),"",IF(ISBLANK('datos GENERALES'!$B$10),"",'datos GENERALES'!$B$10))</f>
        <v/>
      </c>
      <c r="H2706" s="42" t="str">
        <f>IF(ISBLANK($N2706),"",IF(ISBLANK('datos GENERALES'!$C$10),"",'datos GENERALES'!$C$10))</f>
        <v/>
      </c>
      <c r="I2706" s="42" t="str">
        <f>IF(ISBLANK($N2706),"",IF(ISBLANK('datos GENERALES'!$D$10),"",'datos GENERALES'!$D$10))</f>
        <v/>
      </c>
      <c r="O2706" s="48" t="str">
        <f>IFERROR(VLOOKUP(N2706,ListaEspecies!$B$3:$D$45,2,FALSE),"")</f>
        <v/>
      </c>
      <c r="P2706" s="96" t="str">
        <f>IFERROR(VLOOKUP(N2706,ListaEspecies!$B$3:$D$45,3,FALSE),"")</f>
        <v/>
      </c>
      <c r="R2706" s="42" t="str">
        <f>IF(ISBLANK($J2706),"",IF(ISBLANK('datos GENERALES'!$B$15),"",'datos GENERALES'!$B$15))</f>
        <v/>
      </c>
      <c r="S2706" s="49" t="str">
        <f t="shared" si="338"/>
        <v/>
      </c>
      <c r="T2706" s="49" t="str">
        <f t="shared" si="339"/>
        <v/>
      </c>
      <c r="AA2706" s="50" t="str">
        <f t="shared" si="343"/>
        <v/>
      </c>
      <c r="AE2706" s="50" t="str">
        <f t="shared" si="340"/>
        <v/>
      </c>
      <c r="AI2706" s="19" t="str">
        <f t="shared" si="341"/>
        <v/>
      </c>
      <c r="AJ2706"/>
      <c r="AK2706" s="19" t="str">
        <f t="shared" si="342"/>
        <v/>
      </c>
    </row>
    <row r="2707" spans="1:37" x14ac:dyDescent="0.25">
      <c r="A2707" s="42" t="str">
        <f t="shared" si="336"/>
        <v/>
      </c>
      <c r="B2707" s="42" t="str">
        <f t="shared" si="337"/>
        <v/>
      </c>
      <c r="C2707" s="42" t="str">
        <f>IF(ISBLANK($N2707),"",IF(ISBLANK('datos GENERALES'!B$16),"",'datos GENERALES'!B$16))</f>
        <v/>
      </c>
      <c r="D2707" s="43" t="str">
        <f>IF(ISBLANK($N2707),"","SGBTM/AUTAROC/"&amp;'datos GENERALES'!B$5&amp;"_"&amp;'datos GENERALES'!C$5&amp;"_"&amp;'datos GENERALES'!D$5)</f>
        <v/>
      </c>
      <c r="E2707" s="42" t="str">
        <f>IF(ISBLANK($N2707),"",IF(ISBLANK('datos GENERALES'!$B$6),"",'datos GENERALES'!$B$6))</f>
        <v/>
      </c>
      <c r="F2707" s="42" t="str">
        <f>IF(ISBLANK($N2707),"",IF(ISBLANK('datos GENERALES'!$B$7),"",'datos GENERALES'!$B$7))</f>
        <v/>
      </c>
      <c r="G2707" s="42" t="str">
        <f>IF(ISBLANK($N2707),"",IF(ISBLANK('datos GENERALES'!$B$10),"",'datos GENERALES'!$B$10))</f>
        <v/>
      </c>
      <c r="H2707" s="42" t="str">
        <f>IF(ISBLANK($N2707),"",IF(ISBLANK('datos GENERALES'!$C$10),"",'datos GENERALES'!$C$10))</f>
        <v/>
      </c>
      <c r="I2707" s="42" t="str">
        <f>IF(ISBLANK($N2707),"",IF(ISBLANK('datos GENERALES'!$D$10),"",'datos GENERALES'!$D$10))</f>
        <v/>
      </c>
      <c r="O2707" s="48" t="str">
        <f>IFERROR(VLOOKUP(N2707,ListaEspecies!$B$3:$D$45,2,FALSE),"")</f>
        <v/>
      </c>
      <c r="P2707" s="96" t="str">
        <f>IFERROR(VLOOKUP(N2707,ListaEspecies!$B$3:$D$45,3,FALSE),"")</f>
        <v/>
      </c>
      <c r="R2707" s="42" t="str">
        <f>IF(ISBLANK($J2707),"",IF(ISBLANK('datos GENERALES'!$B$15),"",'datos GENERALES'!$B$15))</f>
        <v/>
      </c>
      <c r="S2707" s="49" t="str">
        <f t="shared" si="338"/>
        <v/>
      </c>
      <c r="T2707" s="49" t="str">
        <f t="shared" si="339"/>
        <v/>
      </c>
      <c r="AA2707" s="50" t="str">
        <f t="shared" si="343"/>
        <v/>
      </c>
      <c r="AE2707" s="50" t="str">
        <f t="shared" si="340"/>
        <v/>
      </c>
      <c r="AI2707" s="19" t="str">
        <f t="shared" si="341"/>
        <v/>
      </c>
      <c r="AJ2707"/>
      <c r="AK2707" s="19" t="str">
        <f t="shared" si="342"/>
        <v/>
      </c>
    </row>
    <row r="2708" spans="1:37" x14ac:dyDescent="0.25">
      <c r="A2708" s="42" t="str">
        <f t="shared" si="336"/>
        <v/>
      </c>
      <c r="B2708" s="42" t="str">
        <f t="shared" si="337"/>
        <v/>
      </c>
      <c r="C2708" s="42" t="str">
        <f>IF(ISBLANK($N2708),"",IF(ISBLANK('datos GENERALES'!B$16),"",'datos GENERALES'!B$16))</f>
        <v/>
      </c>
      <c r="D2708" s="43" t="str">
        <f>IF(ISBLANK($N2708),"","SGBTM/AUTAROC/"&amp;'datos GENERALES'!B$5&amp;"_"&amp;'datos GENERALES'!C$5&amp;"_"&amp;'datos GENERALES'!D$5)</f>
        <v/>
      </c>
      <c r="E2708" s="42" t="str">
        <f>IF(ISBLANK($N2708),"",IF(ISBLANK('datos GENERALES'!$B$6),"",'datos GENERALES'!$B$6))</f>
        <v/>
      </c>
      <c r="F2708" s="42" t="str">
        <f>IF(ISBLANK($N2708),"",IF(ISBLANK('datos GENERALES'!$B$7),"",'datos GENERALES'!$B$7))</f>
        <v/>
      </c>
      <c r="G2708" s="42" t="str">
        <f>IF(ISBLANK($N2708),"",IF(ISBLANK('datos GENERALES'!$B$10),"",'datos GENERALES'!$B$10))</f>
        <v/>
      </c>
      <c r="H2708" s="42" t="str">
        <f>IF(ISBLANK($N2708),"",IF(ISBLANK('datos GENERALES'!$C$10),"",'datos GENERALES'!$C$10))</f>
        <v/>
      </c>
      <c r="I2708" s="42" t="str">
        <f>IF(ISBLANK($N2708),"",IF(ISBLANK('datos GENERALES'!$D$10),"",'datos GENERALES'!$D$10))</f>
        <v/>
      </c>
      <c r="O2708" s="48" t="str">
        <f>IFERROR(VLOOKUP(N2708,ListaEspecies!$B$3:$D$45,2,FALSE),"")</f>
        <v/>
      </c>
      <c r="P2708" s="96" t="str">
        <f>IFERROR(VLOOKUP(N2708,ListaEspecies!$B$3:$D$45,3,FALSE),"")</f>
        <v/>
      </c>
      <c r="R2708" s="42" t="str">
        <f>IF(ISBLANK($J2708),"",IF(ISBLANK('datos GENERALES'!$B$15),"",'datos GENERALES'!$B$15))</f>
        <v/>
      </c>
      <c r="S2708" s="49" t="str">
        <f t="shared" si="338"/>
        <v/>
      </c>
      <c r="T2708" s="49" t="str">
        <f t="shared" si="339"/>
        <v/>
      </c>
      <c r="AA2708" s="50" t="str">
        <f t="shared" si="343"/>
        <v/>
      </c>
      <c r="AE2708" s="50" t="str">
        <f t="shared" si="340"/>
        <v/>
      </c>
      <c r="AI2708" s="19" t="str">
        <f t="shared" si="341"/>
        <v/>
      </c>
      <c r="AJ2708"/>
      <c r="AK2708" s="19" t="str">
        <f t="shared" si="342"/>
        <v/>
      </c>
    </row>
    <row r="2709" spans="1:37" x14ac:dyDescent="0.25">
      <c r="A2709" s="42" t="str">
        <f t="shared" si="336"/>
        <v/>
      </c>
      <c r="B2709" s="42" t="str">
        <f t="shared" si="337"/>
        <v/>
      </c>
      <c r="C2709" s="42" t="str">
        <f>IF(ISBLANK($N2709),"",IF(ISBLANK('datos GENERALES'!B$16),"",'datos GENERALES'!B$16))</f>
        <v/>
      </c>
      <c r="D2709" s="43" t="str">
        <f>IF(ISBLANK($N2709),"","SGBTM/AUTAROC/"&amp;'datos GENERALES'!B$5&amp;"_"&amp;'datos GENERALES'!C$5&amp;"_"&amp;'datos GENERALES'!D$5)</f>
        <v/>
      </c>
      <c r="E2709" s="42" t="str">
        <f>IF(ISBLANK($N2709),"",IF(ISBLANK('datos GENERALES'!$B$6),"",'datos GENERALES'!$B$6))</f>
        <v/>
      </c>
      <c r="F2709" s="42" t="str">
        <f>IF(ISBLANK($N2709),"",IF(ISBLANK('datos GENERALES'!$B$7),"",'datos GENERALES'!$B$7))</f>
        <v/>
      </c>
      <c r="G2709" s="42" t="str">
        <f>IF(ISBLANK($N2709),"",IF(ISBLANK('datos GENERALES'!$B$10),"",'datos GENERALES'!$B$10))</f>
        <v/>
      </c>
      <c r="H2709" s="42" t="str">
        <f>IF(ISBLANK($N2709),"",IF(ISBLANK('datos GENERALES'!$C$10),"",'datos GENERALES'!$C$10))</f>
        <v/>
      </c>
      <c r="I2709" s="42" t="str">
        <f>IF(ISBLANK($N2709),"",IF(ISBLANK('datos GENERALES'!$D$10),"",'datos GENERALES'!$D$10))</f>
        <v/>
      </c>
      <c r="O2709" s="48" t="str">
        <f>IFERROR(VLOOKUP(N2709,ListaEspecies!$B$3:$D$45,2,FALSE),"")</f>
        <v/>
      </c>
      <c r="P2709" s="96" t="str">
        <f>IFERROR(VLOOKUP(N2709,ListaEspecies!$B$3:$D$45,3,FALSE),"")</f>
        <v/>
      </c>
      <c r="R2709" s="42" t="str">
        <f>IF(ISBLANK($J2709),"",IF(ISBLANK('datos GENERALES'!$B$15),"",'datos GENERALES'!$B$15))</f>
        <v/>
      </c>
      <c r="S2709" s="49" t="str">
        <f t="shared" si="338"/>
        <v/>
      </c>
      <c r="T2709" s="49" t="str">
        <f t="shared" si="339"/>
        <v/>
      </c>
      <c r="AA2709" s="50" t="str">
        <f t="shared" si="343"/>
        <v/>
      </c>
      <c r="AE2709" s="50" t="str">
        <f t="shared" si="340"/>
        <v/>
      </c>
      <c r="AI2709" s="19" t="str">
        <f t="shared" si="341"/>
        <v/>
      </c>
      <c r="AJ2709"/>
      <c r="AK2709" s="19" t="str">
        <f t="shared" si="342"/>
        <v/>
      </c>
    </row>
    <row r="2710" spans="1:37" x14ac:dyDescent="0.25">
      <c r="A2710" s="42" t="str">
        <f t="shared" si="336"/>
        <v/>
      </c>
      <c r="B2710" s="42" t="str">
        <f t="shared" si="337"/>
        <v/>
      </c>
      <c r="C2710" s="42" t="str">
        <f>IF(ISBLANK($N2710),"",IF(ISBLANK('datos GENERALES'!B$16),"",'datos GENERALES'!B$16))</f>
        <v/>
      </c>
      <c r="D2710" s="43" t="str">
        <f>IF(ISBLANK($N2710),"","SGBTM/AUTAROC/"&amp;'datos GENERALES'!B$5&amp;"_"&amp;'datos GENERALES'!C$5&amp;"_"&amp;'datos GENERALES'!D$5)</f>
        <v/>
      </c>
      <c r="E2710" s="42" t="str">
        <f>IF(ISBLANK($N2710),"",IF(ISBLANK('datos GENERALES'!$B$6),"",'datos GENERALES'!$B$6))</f>
        <v/>
      </c>
      <c r="F2710" s="42" t="str">
        <f>IF(ISBLANK($N2710),"",IF(ISBLANK('datos GENERALES'!$B$7),"",'datos GENERALES'!$B$7))</f>
        <v/>
      </c>
      <c r="G2710" s="42" t="str">
        <f>IF(ISBLANK($N2710),"",IF(ISBLANK('datos GENERALES'!$B$10),"",'datos GENERALES'!$B$10))</f>
        <v/>
      </c>
      <c r="H2710" s="42" t="str">
        <f>IF(ISBLANK($N2710),"",IF(ISBLANK('datos GENERALES'!$C$10),"",'datos GENERALES'!$C$10))</f>
        <v/>
      </c>
      <c r="I2710" s="42" t="str">
        <f>IF(ISBLANK($N2710),"",IF(ISBLANK('datos GENERALES'!$D$10),"",'datos GENERALES'!$D$10))</f>
        <v/>
      </c>
      <c r="O2710" s="48" t="str">
        <f>IFERROR(VLOOKUP(N2710,ListaEspecies!$B$3:$D$45,2,FALSE),"")</f>
        <v/>
      </c>
      <c r="P2710" s="96" t="str">
        <f>IFERROR(VLOOKUP(N2710,ListaEspecies!$B$3:$D$45,3,FALSE),"")</f>
        <v/>
      </c>
      <c r="R2710" s="42" t="str">
        <f>IF(ISBLANK($J2710),"",IF(ISBLANK('datos GENERALES'!$B$15),"",'datos GENERALES'!$B$15))</f>
        <v/>
      </c>
      <c r="S2710" s="49" t="str">
        <f t="shared" si="338"/>
        <v/>
      </c>
      <c r="T2710" s="49" t="str">
        <f t="shared" si="339"/>
        <v/>
      </c>
      <c r="AA2710" s="50" t="str">
        <f t="shared" si="343"/>
        <v/>
      </c>
      <c r="AE2710" s="50" t="str">
        <f t="shared" si="340"/>
        <v/>
      </c>
      <c r="AI2710" s="19" t="str">
        <f t="shared" si="341"/>
        <v/>
      </c>
      <c r="AJ2710"/>
      <c r="AK2710" s="19" t="str">
        <f t="shared" si="342"/>
        <v/>
      </c>
    </row>
    <row r="2711" spans="1:37" x14ac:dyDescent="0.25">
      <c r="A2711" s="42" t="str">
        <f t="shared" si="336"/>
        <v/>
      </c>
      <c r="B2711" s="42" t="str">
        <f t="shared" si="337"/>
        <v/>
      </c>
      <c r="C2711" s="42" t="str">
        <f>IF(ISBLANK($N2711),"",IF(ISBLANK('datos GENERALES'!B$16),"",'datos GENERALES'!B$16))</f>
        <v/>
      </c>
      <c r="D2711" s="43" t="str">
        <f>IF(ISBLANK($N2711),"","SGBTM/AUTAROC/"&amp;'datos GENERALES'!B$5&amp;"_"&amp;'datos GENERALES'!C$5&amp;"_"&amp;'datos GENERALES'!D$5)</f>
        <v/>
      </c>
      <c r="E2711" s="42" t="str">
        <f>IF(ISBLANK($N2711),"",IF(ISBLANK('datos GENERALES'!$B$6),"",'datos GENERALES'!$B$6))</f>
        <v/>
      </c>
      <c r="F2711" s="42" t="str">
        <f>IF(ISBLANK($N2711),"",IF(ISBLANK('datos GENERALES'!$B$7),"",'datos GENERALES'!$B$7))</f>
        <v/>
      </c>
      <c r="G2711" s="42" t="str">
        <f>IF(ISBLANK($N2711),"",IF(ISBLANK('datos GENERALES'!$B$10),"",'datos GENERALES'!$B$10))</f>
        <v/>
      </c>
      <c r="H2711" s="42" t="str">
        <f>IF(ISBLANK($N2711),"",IF(ISBLANK('datos GENERALES'!$C$10),"",'datos GENERALES'!$C$10))</f>
        <v/>
      </c>
      <c r="I2711" s="42" t="str">
        <f>IF(ISBLANK($N2711),"",IF(ISBLANK('datos GENERALES'!$D$10),"",'datos GENERALES'!$D$10))</f>
        <v/>
      </c>
      <c r="O2711" s="48" t="str">
        <f>IFERROR(VLOOKUP(N2711,ListaEspecies!$B$3:$D$45,2,FALSE),"")</f>
        <v/>
      </c>
      <c r="P2711" s="96" t="str">
        <f>IFERROR(VLOOKUP(N2711,ListaEspecies!$B$3:$D$45,3,FALSE),"")</f>
        <v/>
      </c>
      <c r="R2711" s="42" t="str">
        <f>IF(ISBLANK($J2711),"",IF(ISBLANK('datos GENERALES'!$B$15),"",'datos GENERALES'!$B$15))</f>
        <v/>
      </c>
      <c r="S2711" s="49" t="str">
        <f t="shared" si="338"/>
        <v/>
      </c>
      <c r="T2711" s="49" t="str">
        <f t="shared" si="339"/>
        <v/>
      </c>
      <c r="AA2711" s="50" t="str">
        <f t="shared" si="343"/>
        <v/>
      </c>
      <c r="AE2711" s="50" t="str">
        <f t="shared" si="340"/>
        <v/>
      </c>
      <c r="AI2711" s="19" t="str">
        <f t="shared" si="341"/>
        <v/>
      </c>
      <c r="AJ2711"/>
      <c r="AK2711" s="19" t="str">
        <f t="shared" si="342"/>
        <v/>
      </c>
    </row>
    <row r="2712" spans="1:37" x14ac:dyDescent="0.25">
      <c r="A2712" s="42" t="str">
        <f t="shared" si="336"/>
        <v/>
      </c>
      <c r="B2712" s="42" t="str">
        <f t="shared" si="337"/>
        <v/>
      </c>
      <c r="C2712" s="42" t="str">
        <f>IF(ISBLANK($N2712),"",IF(ISBLANK('datos GENERALES'!B$16),"",'datos GENERALES'!B$16))</f>
        <v/>
      </c>
      <c r="D2712" s="43" t="str">
        <f>IF(ISBLANK($N2712),"","SGBTM/AUTAROC/"&amp;'datos GENERALES'!B$5&amp;"_"&amp;'datos GENERALES'!C$5&amp;"_"&amp;'datos GENERALES'!D$5)</f>
        <v/>
      </c>
      <c r="E2712" s="42" t="str">
        <f>IF(ISBLANK($N2712),"",IF(ISBLANK('datos GENERALES'!$B$6),"",'datos GENERALES'!$B$6))</f>
        <v/>
      </c>
      <c r="F2712" s="42" t="str">
        <f>IF(ISBLANK($N2712),"",IF(ISBLANK('datos GENERALES'!$B$7),"",'datos GENERALES'!$B$7))</f>
        <v/>
      </c>
      <c r="G2712" s="42" t="str">
        <f>IF(ISBLANK($N2712),"",IF(ISBLANK('datos GENERALES'!$B$10),"",'datos GENERALES'!$B$10))</f>
        <v/>
      </c>
      <c r="H2712" s="42" t="str">
        <f>IF(ISBLANK($N2712),"",IF(ISBLANK('datos GENERALES'!$C$10),"",'datos GENERALES'!$C$10))</f>
        <v/>
      </c>
      <c r="I2712" s="42" t="str">
        <f>IF(ISBLANK($N2712),"",IF(ISBLANK('datos GENERALES'!$D$10),"",'datos GENERALES'!$D$10))</f>
        <v/>
      </c>
      <c r="O2712" s="48" t="str">
        <f>IFERROR(VLOOKUP(N2712,ListaEspecies!$B$3:$D$45,2,FALSE),"")</f>
        <v/>
      </c>
      <c r="P2712" s="96" t="str">
        <f>IFERROR(VLOOKUP(N2712,ListaEspecies!$B$3:$D$45,3,FALSE),"")</f>
        <v/>
      </c>
      <c r="R2712" s="42" t="str">
        <f>IF(ISBLANK($J2712),"",IF(ISBLANK('datos GENERALES'!$B$15),"",'datos GENERALES'!$B$15))</f>
        <v/>
      </c>
      <c r="S2712" s="49" t="str">
        <f t="shared" si="338"/>
        <v/>
      </c>
      <c r="T2712" s="49" t="str">
        <f t="shared" si="339"/>
        <v/>
      </c>
      <c r="AA2712" s="50" t="str">
        <f t="shared" si="343"/>
        <v/>
      </c>
      <c r="AE2712" s="50" t="str">
        <f t="shared" si="340"/>
        <v/>
      </c>
      <c r="AI2712" s="19" t="str">
        <f t="shared" si="341"/>
        <v/>
      </c>
      <c r="AJ2712"/>
      <c r="AK2712" s="19" t="str">
        <f t="shared" si="342"/>
        <v/>
      </c>
    </row>
    <row r="2713" spans="1:37" x14ac:dyDescent="0.25">
      <c r="A2713" s="42" t="str">
        <f t="shared" si="336"/>
        <v/>
      </c>
      <c r="B2713" s="42" t="str">
        <f t="shared" si="337"/>
        <v/>
      </c>
      <c r="C2713" s="42" t="str">
        <f>IF(ISBLANK($N2713),"",IF(ISBLANK('datos GENERALES'!B$16),"",'datos GENERALES'!B$16))</f>
        <v/>
      </c>
      <c r="D2713" s="43" t="str">
        <f>IF(ISBLANK($N2713),"","SGBTM/AUTAROC/"&amp;'datos GENERALES'!B$5&amp;"_"&amp;'datos GENERALES'!C$5&amp;"_"&amp;'datos GENERALES'!D$5)</f>
        <v/>
      </c>
      <c r="E2713" s="42" t="str">
        <f>IF(ISBLANK($N2713),"",IF(ISBLANK('datos GENERALES'!$B$6),"",'datos GENERALES'!$B$6))</f>
        <v/>
      </c>
      <c r="F2713" s="42" t="str">
        <f>IF(ISBLANK($N2713),"",IF(ISBLANK('datos GENERALES'!$B$7),"",'datos GENERALES'!$B$7))</f>
        <v/>
      </c>
      <c r="G2713" s="42" t="str">
        <f>IF(ISBLANK($N2713),"",IF(ISBLANK('datos GENERALES'!$B$10),"",'datos GENERALES'!$B$10))</f>
        <v/>
      </c>
      <c r="H2713" s="42" t="str">
        <f>IF(ISBLANK($N2713),"",IF(ISBLANK('datos GENERALES'!$C$10),"",'datos GENERALES'!$C$10))</f>
        <v/>
      </c>
      <c r="I2713" s="42" t="str">
        <f>IF(ISBLANK($N2713),"",IF(ISBLANK('datos GENERALES'!$D$10),"",'datos GENERALES'!$D$10))</f>
        <v/>
      </c>
      <c r="O2713" s="48" t="str">
        <f>IFERROR(VLOOKUP(N2713,ListaEspecies!$B$3:$D$45,2,FALSE),"")</f>
        <v/>
      </c>
      <c r="P2713" s="96" t="str">
        <f>IFERROR(VLOOKUP(N2713,ListaEspecies!$B$3:$D$45,3,FALSE),"")</f>
        <v/>
      </c>
      <c r="R2713" s="42" t="str">
        <f>IF(ISBLANK($J2713),"",IF(ISBLANK('datos GENERALES'!$B$15),"",'datos GENERALES'!$B$15))</f>
        <v/>
      </c>
      <c r="S2713" s="49" t="str">
        <f t="shared" si="338"/>
        <v/>
      </c>
      <c r="T2713" s="49" t="str">
        <f t="shared" si="339"/>
        <v/>
      </c>
      <c r="AA2713" s="50" t="str">
        <f t="shared" si="343"/>
        <v/>
      </c>
      <c r="AE2713" s="50" t="str">
        <f t="shared" si="340"/>
        <v/>
      </c>
      <c r="AI2713" s="19" t="str">
        <f t="shared" si="341"/>
        <v/>
      </c>
      <c r="AJ2713"/>
      <c r="AK2713" s="19" t="str">
        <f t="shared" si="342"/>
        <v/>
      </c>
    </row>
    <row r="2714" spans="1:37" x14ac:dyDescent="0.25">
      <c r="A2714" s="42" t="str">
        <f t="shared" si="336"/>
        <v/>
      </c>
      <c r="B2714" s="42" t="str">
        <f t="shared" si="337"/>
        <v/>
      </c>
      <c r="C2714" s="42" t="str">
        <f>IF(ISBLANK($N2714),"",IF(ISBLANK('datos GENERALES'!B$16),"",'datos GENERALES'!B$16))</f>
        <v/>
      </c>
      <c r="D2714" s="43" t="str">
        <f>IF(ISBLANK($N2714),"","SGBTM/AUTAROC/"&amp;'datos GENERALES'!B$5&amp;"_"&amp;'datos GENERALES'!C$5&amp;"_"&amp;'datos GENERALES'!D$5)</f>
        <v/>
      </c>
      <c r="E2714" s="42" t="str">
        <f>IF(ISBLANK($N2714),"",IF(ISBLANK('datos GENERALES'!$B$6),"",'datos GENERALES'!$B$6))</f>
        <v/>
      </c>
      <c r="F2714" s="42" t="str">
        <f>IF(ISBLANK($N2714),"",IF(ISBLANK('datos GENERALES'!$B$7),"",'datos GENERALES'!$B$7))</f>
        <v/>
      </c>
      <c r="G2714" s="42" t="str">
        <f>IF(ISBLANK($N2714),"",IF(ISBLANK('datos GENERALES'!$B$10),"",'datos GENERALES'!$B$10))</f>
        <v/>
      </c>
      <c r="H2714" s="42" t="str">
        <f>IF(ISBLANK($N2714),"",IF(ISBLANK('datos GENERALES'!$C$10),"",'datos GENERALES'!$C$10))</f>
        <v/>
      </c>
      <c r="I2714" s="42" t="str">
        <f>IF(ISBLANK($N2714),"",IF(ISBLANK('datos GENERALES'!$D$10),"",'datos GENERALES'!$D$10))</f>
        <v/>
      </c>
      <c r="O2714" s="48" t="str">
        <f>IFERROR(VLOOKUP(N2714,ListaEspecies!$B$3:$D$45,2,FALSE),"")</f>
        <v/>
      </c>
      <c r="P2714" s="96" t="str">
        <f>IFERROR(VLOOKUP(N2714,ListaEspecies!$B$3:$D$45,3,FALSE),"")</f>
        <v/>
      </c>
      <c r="R2714" s="42" t="str">
        <f>IF(ISBLANK($J2714),"",IF(ISBLANK('datos GENERALES'!$B$15),"",'datos GENERALES'!$B$15))</f>
        <v/>
      </c>
      <c r="S2714" s="49" t="str">
        <f t="shared" si="338"/>
        <v/>
      </c>
      <c r="T2714" s="49" t="str">
        <f t="shared" si="339"/>
        <v/>
      </c>
      <c r="AA2714" s="50" t="str">
        <f t="shared" si="343"/>
        <v/>
      </c>
      <c r="AE2714" s="50" t="str">
        <f t="shared" si="340"/>
        <v/>
      </c>
      <c r="AI2714" s="19" t="str">
        <f t="shared" si="341"/>
        <v/>
      </c>
      <c r="AJ2714"/>
      <c r="AK2714" s="19" t="str">
        <f t="shared" si="342"/>
        <v/>
      </c>
    </row>
    <row r="2715" spans="1:37" x14ac:dyDescent="0.25">
      <c r="A2715" s="42" t="str">
        <f t="shared" si="336"/>
        <v/>
      </c>
      <c r="B2715" s="42" t="str">
        <f t="shared" si="337"/>
        <v/>
      </c>
      <c r="C2715" s="42" t="str">
        <f>IF(ISBLANK($N2715),"",IF(ISBLANK('datos GENERALES'!B$16),"",'datos GENERALES'!B$16))</f>
        <v/>
      </c>
      <c r="D2715" s="43" t="str">
        <f>IF(ISBLANK($N2715),"","SGBTM/AUTAROC/"&amp;'datos GENERALES'!B$5&amp;"_"&amp;'datos GENERALES'!C$5&amp;"_"&amp;'datos GENERALES'!D$5)</f>
        <v/>
      </c>
      <c r="E2715" s="42" t="str">
        <f>IF(ISBLANK($N2715),"",IF(ISBLANK('datos GENERALES'!$B$6),"",'datos GENERALES'!$B$6))</f>
        <v/>
      </c>
      <c r="F2715" s="42" t="str">
        <f>IF(ISBLANK($N2715),"",IF(ISBLANK('datos GENERALES'!$B$7),"",'datos GENERALES'!$B$7))</f>
        <v/>
      </c>
      <c r="G2715" s="42" t="str">
        <f>IF(ISBLANK($N2715),"",IF(ISBLANK('datos GENERALES'!$B$10),"",'datos GENERALES'!$B$10))</f>
        <v/>
      </c>
      <c r="H2715" s="42" t="str">
        <f>IF(ISBLANK($N2715),"",IF(ISBLANK('datos GENERALES'!$C$10),"",'datos GENERALES'!$C$10))</f>
        <v/>
      </c>
      <c r="I2715" s="42" t="str">
        <f>IF(ISBLANK($N2715),"",IF(ISBLANK('datos GENERALES'!$D$10),"",'datos GENERALES'!$D$10))</f>
        <v/>
      </c>
      <c r="O2715" s="48" t="str">
        <f>IFERROR(VLOOKUP(N2715,ListaEspecies!$B$3:$D$45,2,FALSE),"")</f>
        <v/>
      </c>
      <c r="P2715" s="96" t="str">
        <f>IFERROR(VLOOKUP(N2715,ListaEspecies!$B$3:$D$45,3,FALSE),"")</f>
        <v/>
      </c>
      <c r="R2715" s="42" t="str">
        <f>IF(ISBLANK($J2715),"",IF(ISBLANK('datos GENERALES'!$B$15),"",'datos GENERALES'!$B$15))</f>
        <v/>
      </c>
      <c r="S2715" s="49" t="str">
        <f t="shared" si="338"/>
        <v/>
      </c>
      <c r="T2715" s="49" t="str">
        <f t="shared" si="339"/>
        <v/>
      </c>
      <c r="AA2715" s="50" t="str">
        <f t="shared" si="343"/>
        <v/>
      </c>
      <c r="AE2715" s="50" t="str">
        <f t="shared" si="340"/>
        <v/>
      </c>
      <c r="AI2715" s="19" t="str">
        <f t="shared" si="341"/>
        <v/>
      </c>
      <c r="AJ2715"/>
      <c r="AK2715" s="19" t="str">
        <f t="shared" si="342"/>
        <v/>
      </c>
    </row>
    <row r="2716" spans="1:37" x14ac:dyDescent="0.25">
      <c r="A2716" s="42" t="str">
        <f t="shared" si="336"/>
        <v/>
      </c>
      <c r="B2716" s="42" t="str">
        <f t="shared" si="337"/>
        <v/>
      </c>
      <c r="C2716" s="42" t="str">
        <f>IF(ISBLANK($N2716),"",IF(ISBLANK('datos GENERALES'!B$16),"",'datos GENERALES'!B$16))</f>
        <v/>
      </c>
      <c r="D2716" s="43" t="str">
        <f>IF(ISBLANK($N2716),"","SGBTM/AUTAROC/"&amp;'datos GENERALES'!B$5&amp;"_"&amp;'datos GENERALES'!C$5&amp;"_"&amp;'datos GENERALES'!D$5)</f>
        <v/>
      </c>
      <c r="E2716" s="42" t="str">
        <f>IF(ISBLANK($N2716),"",IF(ISBLANK('datos GENERALES'!$B$6),"",'datos GENERALES'!$B$6))</f>
        <v/>
      </c>
      <c r="F2716" s="42" t="str">
        <f>IF(ISBLANK($N2716),"",IF(ISBLANK('datos GENERALES'!$B$7),"",'datos GENERALES'!$B$7))</f>
        <v/>
      </c>
      <c r="G2716" s="42" t="str">
        <f>IF(ISBLANK($N2716),"",IF(ISBLANK('datos GENERALES'!$B$10),"",'datos GENERALES'!$B$10))</f>
        <v/>
      </c>
      <c r="H2716" s="42" t="str">
        <f>IF(ISBLANK($N2716),"",IF(ISBLANK('datos GENERALES'!$C$10),"",'datos GENERALES'!$C$10))</f>
        <v/>
      </c>
      <c r="I2716" s="42" t="str">
        <f>IF(ISBLANK($N2716),"",IF(ISBLANK('datos GENERALES'!$D$10),"",'datos GENERALES'!$D$10))</f>
        <v/>
      </c>
      <c r="O2716" s="48" t="str">
        <f>IFERROR(VLOOKUP(N2716,ListaEspecies!$B$3:$D$45,2,FALSE),"")</f>
        <v/>
      </c>
      <c r="P2716" s="96" t="str">
        <f>IFERROR(VLOOKUP(N2716,ListaEspecies!$B$3:$D$45,3,FALSE),"")</f>
        <v/>
      </c>
      <c r="R2716" s="42" t="str">
        <f>IF(ISBLANK($J2716),"",IF(ISBLANK('datos GENERALES'!$B$15),"",'datos GENERALES'!$B$15))</f>
        <v/>
      </c>
      <c r="S2716" s="49" t="str">
        <f t="shared" si="338"/>
        <v/>
      </c>
      <c r="T2716" s="49" t="str">
        <f t="shared" si="339"/>
        <v/>
      </c>
      <c r="AA2716" s="50" t="str">
        <f t="shared" si="343"/>
        <v/>
      </c>
      <c r="AE2716" s="50" t="str">
        <f t="shared" si="340"/>
        <v/>
      </c>
      <c r="AI2716" s="19" t="str">
        <f t="shared" si="341"/>
        <v/>
      </c>
      <c r="AJ2716"/>
      <c r="AK2716" s="19" t="str">
        <f t="shared" si="342"/>
        <v/>
      </c>
    </row>
    <row r="2717" spans="1:37" x14ac:dyDescent="0.25">
      <c r="A2717" s="42" t="str">
        <f t="shared" si="336"/>
        <v/>
      </c>
      <c r="B2717" s="42" t="str">
        <f t="shared" si="337"/>
        <v/>
      </c>
      <c r="C2717" s="42" t="str">
        <f>IF(ISBLANK($N2717),"",IF(ISBLANK('datos GENERALES'!B$16),"",'datos GENERALES'!B$16))</f>
        <v/>
      </c>
      <c r="D2717" s="43" t="str">
        <f>IF(ISBLANK($N2717),"","SGBTM/AUTAROC/"&amp;'datos GENERALES'!B$5&amp;"_"&amp;'datos GENERALES'!C$5&amp;"_"&amp;'datos GENERALES'!D$5)</f>
        <v/>
      </c>
      <c r="E2717" s="42" t="str">
        <f>IF(ISBLANK($N2717),"",IF(ISBLANK('datos GENERALES'!$B$6),"",'datos GENERALES'!$B$6))</f>
        <v/>
      </c>
      <c r="F2717" s="42" t="str">
        <f>IF(ISBLANK($N2717),"",IF(ISBLANK('datos GENERALES'!$B$7),"",'datos GENERALES'!$B$7))</f>
        <v/>
      </c>
      <c r="G2717" s="42" t="str">
        <f>IF(ISBLANK($N2717),"",IF(ISBLANK('datos GENERALES'!$B$10),"",'datos GENERALES'!$B$10))</f>
        <v/>
      </c>
      <c r="H2717" s="42" t="str">
        <f>IF(ISBLANK($N2717),"",IF(ISBLANK('datos GENERALES'!$C$10),"",'datos GENERALES'!$C$10))</f>
        <v/>
      </c>
      <c r="I2717" s="42" t="str">
        <f>IF(ISBLANK($N2717),"",IF(ISBLANK('datos GENERALES'!$D$10),"",'datos GENERALES'!$D$10))</f>
        <v/>
      </c>
      <c r="O2717" s="48" t="str">
        <f>IFERROR(VLOOKUP(N2717,ListaEspecies!$B$3:$D$45,2,FALSE),"")</f>
        <v/>
      </c>
      <c r="P2717" s="96" t="str">
        <f>IFERROR(VLOOKUP(N2717,ListaEspecies!$B$3:$D$45,3,FALSE),"")</f>
        <v/>
      </c>
      <c r="R2717" s="42" t="str">
        <f>IF(ISBLANK($J2717),"",IF(ISBLANK('datos GENERALES'!$B$15),"",'datos GENERALES'!$B$15))</f>
        <v/>
      </c>
      <c r="S2717" s="49" t="str">
        <f t="shared" si="338"/>
        <v/>
      </c>
      <c r="T2717" s="49" t="str">
        <f t="shared" si="339"/>
        <v/>
      </c>
      <c r="AA2717" s="50" t="str">
        <f t="shared" si="343"/>
        <v/>
      </c>
      <c r="AE2717" s="50" t="str">
        <f t="shared" si="340"/>
        <v/>
      </c>
      <c r="AI2717" s="19" t="str">
        <f t="shared" si="341"/>
        <v/>
      </c>
      <c r="AJ2717"/>
      <c r="AK2717" s="19" t="str">
        <f t="shared" si="342"/>
        <v/>
      </c>
    </row>
    <row r="2718" spans="1:37" x14ac:dyDescent="0.25">
      <c r="A2718" s="42" t="str">
        <f t="shared" si="336"/>
        <v/>
      </c>
      <c r="B2718" s="42" t="str">
        <f t="shared" si="337"/>
        <v/>
      </c>
      <c r="C2718" s="42" t="str">
        <f>IF(ISBLANK($N2718),"",IF(ISBLANK('datos GENERALES'!B$16),"",'datos GENERALES'!B$16))</f>
        <v/>
      </c>
      <c r="D2718" s="43" t="str">
        <f>IF(ISBLANK($N2718),"","SGBTM/AUTAROC/"&amp;'datos GENERALES'!B$5&amp;"_"&amp;'datos GENERALES'!C$5&amp;"_"&amp;'datos GENERALES'!D$5)</f>
        <v/>
      </c>
      <c r="E2718" s="42" t="str">
        <f>IF(ISBLANK($N2718),"",IF(ISBLANK('datos GENERALES'!$B$6),"",'datos GENERALES'!$B$6))</f>
        <v/>
      </c>
      <c r="F2718" s="42" t="str">
        <f>IF(ISBLANK($N2718),"",IF(ISBLANK('datos GENERALES'!$B$7),"",'datos GENERALES'!$B$7))</f>
        <v/>
      </c>
      <c r="G2718" s="42" t="str">
        <f>IF(ISBLANK($N2718),"",IF(ISBLANK('datos GENERALES'!$B$10),"",'datos GENERALES'!$B$10))</f>
        <v/>
      </c>
      <c r="H2718" s="42" t="str">
        <f>IF(ISBLANK($N2718),"",IF(ISBLANK('datos GENERALES'!$C$10),"",'datos GENERALES'!$C$10))</f>
        <v/>
      </c>
      <c r="I2718" s="42" t="str">
        <f>IF(ISBLANK($N2718),"",IF(ISBLANK('datos GENERALES'!$D$10),"",'datos GENERALES'!$D$10))</f>
        <v/>
      </c>
      <c r="O2718" s="48" t="str">
        <f>IFERROR(VLOOKUP(N2718,ListaEspecies!$B$3:$D$45,2,FALSE),"")</f>
        <v/>
      </c>
      <c r="P2718" s="96" t="str">
        <f>IFERROR(VLOOKUP(N2718,ListaEspecies!$B$3:$D$45,3,FALSE),"")</f>
        <v/>
      </c>
      <c r="R2718" s="42" t="str">
        <f>IF(ISBLANK($J2718),"",IF(ISBLANK('datos GENERALES'!$B$15),"",'datos GENERALES'!$B$15))</f>
        <v/>
      </c>
      <c r="S2718" s="49" t="str">
        <f t="shared" si="338"/>
        <v/>
      </c>
      <c r="T2718" s="49" t="str">
        <f t="shared" si="339"/>
        <v/>
      </c>
      <c r="AA2718" s="50" t="str">
        <f t="shared" si="343"/>
        <v/>
      </c>
      <c r="AE2718" s="50" t="str">
        <f t="shared" si="340"/>
        <v/>
      </c>
      <c r="AI2718" s="19" t="str">
        <f t="shared" si="341"/>
        <v/>
      </c>
      <c r="AJ2718"/>
      <c r="AK2718" s="19" t="str">
        <f t="shared" si="342"/>
        <v/>
      </c>
    </row>
    <row r="2719" spans="1:37" x14ac:dyDescent="0.25">
      <c r="A2719" s="42" t="str">
        <f t="shared" si="336"/>
        <v/>
      </c>
      <c r="B2719" s="42" t="str">
        <f t="shared" si="337"/>
        <v/>
      </c>
      <c r="C2719" s="42" t="str">
        <f>IF(ISBLANK($N2719),"",IF(ISBLANK('datos GENERALES'!B$16),"",'datos GENERALES'!B$16))</f>
        <v/>
      </c>
      <c r="D2719" s="43" t="str">
        <f>IF(ISBLANK($N2719),"","SGBTM/AUTAROC/"&amp;'datos GENERALES'!B$5&amp;"_"&amp;'datos GENERALES'!C$5&amp;"_"&amp;'datos GENERALES'!D$5)</f>
        <v/>
      </c>
      <c r="E2719" s="42" t="str">
        <f>IF(ISBLANK($N2719),"",IF(ISBLANK('datos GENERALES'!$B$6),"",'datos GENERALES'!$B$6))</f>
        <v/>
      </c>
      <c r="F2719" s="42" t="str">
        <f>IF(ISBLANK($N2719),"",IF(ISBLANK('datos GENERALES'!$B$7),"",'datos GENERALES'!$B$7))</f>
        <v/>
      </c>
      <c r="G2719" s="42" t="str">
        <f>IF(ISBLANK($N2719),"",IF(ISBLANK('datos GENERALES'!$B$10),"",'datos GENERALES'!$B$10))</f>
        <v/>
      </c>
      <c r="H2719" s="42" t="str">
        <f>IF(ISBLANK($N2719),"",IF(ISBLANK('datos GENERALES'!$C$10),"",'datos GENERALES'!$C$10))</f>
        <v/>
      </c>
      <c r="I2719" s="42" t="str">
        <f>IF(ISBLANK($N2719),"",IF(ISBLANK('datos GENERALES'!$D$10),"",'datos GENERALES'!$D$10))</f>
        <v/>
      </c>
      <c r="O2719" s="48" t="str">
        <f>IFERROR(VLOOKUP(N2719,ListaEspecies!$B$3:$D$45,2,FALSE),"")</f>
        <v/>
      </c>
      <c r="P2719" s="96" t="str">
        <f>IFERROR(VLOOKUP(N2719,ListaEspecies!$B$3:$D$45,3,FALSE),"")</f>
        <v/>
      </c>
      <c r="R2719" s="42" t="str">
        <f>IF(ISBLANK($J2719),"",IF(ISBLANK('datos GENERALES'!$B$15),"",'datos GENERALES'!$B$15))</f>
        <v/>
      </c>
      <c r="S2719" s="49" t="str">
        <f t="shared" si="338"/>
        <v/>
      </c>
      <c r="T2719" s="49" t="str">
        <f t="shared" si="339"/>
        <v/>
      </c>
      <c r="AA2719" s="50" t="str">
        <f t="shared" si="343"/>
        <v/>
      </c>
      <c r="AE2719" s="50" t="str">
        <f t="shared" si="340"/>
        <v/>
      </c>
      <c r="AI2719" s="19" t="str">
        <f t="shared" si="341"/>
        <v/>
      </c>
      <c r="AJ2719"/>
      <c r="AK2719" s="19" t="str">
        <f t="shared" si="342"/>
        <v/>
      </c>
    </row>
    <row r="2720" spans="1:37" x14ac:dyDescent="0.25">
      <c r="A2720" s="42" t="str">
        <f t="shared" si="336"/>
        <v/>
      </c>
      <c r="B2720" s="42" t="str">
        <f t="shared" si="337"/>
        <v/>
      </c>
      <c r="C2720" s="42" t="str">
        <f>IF(ISBLANK($N2720),"",IF(ISBLANK('datos GENERALES'!B$16),"",'datos GENERALES'!B$16))</f>
        <v/>
      </c>
      <c r="D2720" s="43" t="str">
        <f>IF(ISBLANK($N2720),"","SGBTM/AUTAROC/"&amp;'datos GENERALES'!B$5&amp;"_"&amp;'datos GENERALES'!C$5&amp;"_"&amp;'datos GENERALES'!D$5)</f>
        <v/>
      </c>
      <c r="E2720" s="42" t="str">
        <f>IF(ISBLANK($N2720),"",IF(ISBLANK('datos GENERALES'!$B$6),"",'datos GENERALES'!$B$6))</f>
        <v/>
      </c>
      <c r="F2720" s="42" t="str">
        <f>IF(ISBLANK($N2720),"",IF(ISBLANK('datos GENERALES'!$B$7),"",'datos GENERALES'!$B$7))</f>
        <v/>
      </c>
      <c r="G2720" s="42" t="str">
        <f>IF(ISBLANK($N2720),"",IF(ISBLANK('datos GENERALES'!$B$10),"",'datos GENERALES'!$B$10))</f>
        <v/>
      </c>
      <c r="H2720" s="42" t="str">
        <f>IF(ISBLANK($N2720),"",IF(ISBLANK('datos GENERALES'!$C$10),"",'datos GENERALES'!$C$10))</f>
        <v/>
      </c>
      <c r="I2720" s="42" t="str">
        <f>IF(ISBLANK($N2720),"",IF(ISBLANK('datos GENERALES'!$D$10),"",'datos GENERALES'!$D$10))</f>
        <v/>
      </c>
      <c r="O2720" s="48" t="str">
        <f>IFERROR(VLOOKUP(N2720,ListaEspecies!$B$3:$D$45,2,FALSE),"")</f>
        <v/>
      </c>
      <c r="P2720" s="96" t="str">
        <f>IFERROR(VLOOKUP(N2720,ListaEspecies!$B$3:$D$45,3,FALSE),"")</f>
        <v/>
      </c>
      <c r="R2720" s="42" t="str">
        <f>IF(ISBLANK($J2720),"",IF(ISBLANK('datos GENERALES'!$B$15),"",'datos GENERALES'!$B$15))</f>
        <v/>
      </c>
      <c r="S2720" s="49" t="str">
        <f t="shared" si="338"/>
        <v/>
      </c>
      <c r="T2720" s="49" t="str">
        <f t="shared" si="339"/>
        <v/>
      </c>
      <c r="AA2720" s="50" t="str">
        <f t="shared" si="343"/>
        <v/>
      </c>
      <c r="AE2720" s="50" t="str">
        <f t="shared" si="340"/>
        <v/>
      </c>
      <c r="AI2720" s="19" t="str">
        <f t="shared" si="341"/>
        <v/>
      </c>
      <c r="AJ2720"/>
      <c r="AK2720" s="19" t="str">
        <f t="shared" si="342"/>
        <v/>
      </c>
    </row>
    <row r="2721" spans="1:37" x14ac:dyDescent="0.25">
      <c r="A2721" s="42" t="str">
        <f t="shared" si="336"/>
        <v/>
      </c>
      <c r="B2721" s="42" t="str">
        <f t="shared" si="337"/>
        <v/>
      </c>
      <c r="C2721" s="42" t="str">
        <f>IF(ISBLANK($N2721),"",IF(ISBLANK('datos GENERALES'!B$16),"",'datos GENERALES'!B$16))</f>
        <v/>
      </c>
      <c r="D2721" s="43" t="str">
        <f>IF(ISBLANK($N2721),"","SGBTM/AUTAROC/"&amp;'datos GENERALES'!B$5&amp;"_"&amp;'datos GENERALES'!C$5&amp;"_"&amp;'datos GENERALES'!D$5)</f>
        <v/>
      </c>
      <c r="E2721" s="42" t="str">
        <f>IF(ISBLANK($N2721),"",IF(ISBLANK('datos GENERALES'!$B$6),"",'datos GENERALES'!$B$6))</f>
        <v/>
      </c>
      <c r="F2721" s="42" t="str">
        <f>IF(ISBLANK($N2721),"",IF(ISBLANK('datos GENERALES'!$B$7),"",'datos GENERALES'!$B$7))</f>
        <v/>
      </c>
      <c r="G2721" s="42" t="str">
        <f>IF(ISBLANK($N2721),"",IF(ISBLANK('datos GENERALES'!$B$10),"",'datos GENERALES'!$B$10))</f>
        <v/>
      </c>
      <c r="H2721" s="42" t="str">
        <f>IF(ISBLANK($N2721),"",IF(ISBLANK('datos GENERALES'!$C$10),"",'datos GENERALES'!$C$10))</f>
        <v/>
      </c>
      <c r="I2721" s="42" t="str">
        <f>IF(ISBLANK($N2721),"",IF(ISBLANK('datos GENERALES'!$D$10),"",'datos GENERALES'!$D$10))</f>
        <v/>
      </c>
      <c r="O2721" s="48" t="str">
        <f>IFERROR(VLOOKUP(N2721,ListaEspecies!$B$3:$D$45,2,FALSE),"")</f>
        <v/>
      </c>
      <c r="P2721" s="96" t="str">
        <f>IFERROR(VLOOKUP(N2721,ListaEspecies!$B$3:$D$45,3,FALSE),"")</f>
        <v/>
      </c>
      <c r="R2721" s="42" t="str">
        <f>IF(ISBLANK($J2721),"",IF(ISBLANK('datos GENERALES'!$B$15),"",'datos GENERALES'!$B$15))</f>
        <v/>
      </c>
      <c r="S2721" s="49" t="str">
        <f t="shared" si="338"/>
        <v/>
      </c>
      <c r="T2721" s="49" t="str">
        <f t="shared" si="339"/>
        <v/>
      </c>
      <c r="AA2721" s="50" t="str">
        <f t="shared" si="343"/>
        <v/>
      </c>
      <c r="AE2721" s="50" t="str">
        <f t="shared" si="340"/>
        <v/>
      </c>
      <c r="AI2721" s="19" t="str">
        <f t="shared" si="341"/>
        <v/>
      </c>
      <c r="AJ2721"/>
      <c r="AK2721" s="19" t="str">
        <f t="shared" si="342"/>
        <v/>
      </c>
    </row>
    <row r="2722" spans="1:37" x14ac:dyDescent="0.25">
      <c r="A2722" s="42" t="str">
        <f t="shared" si="336"/>
        <v/>
      </c>
      <c r="B2722" s="42" t="str">
        <f t="shared" si="337"/>
        <v/>
      </c>
      <c r="C2722" s="42" t="str">
        <f>IF(ISBLANK($N2722),"",IF(ISBLANK('datos GENERALES'!B$16),"",'datos GENERALES'!B$16))</f>
        <v/>
      </c>
      <c r="D2722" s="43" t="str">
        <f>IF(ISBLANK($N2722),"","SGBTM/AUTAROC/"&amp;'datos GENERALES'!B$5&amp;"_"&amp;'datos GENERALES'!C$5&amp;"_"&amp;'datos GENERALES'!D$5)</f>
        <v/>
      </c>
      <c r="E2722" s="42" t="str">
        <f>IF(ISBLANK($N2722),"",IF(ISBLANK('datos GENERALES'!$B$6),"",'datos GENERALES'!$B$6))</f>
        <v/>
      </c>
      <c r="F2722" s="42" t="str">
        <f>IF(ISBLANK($N2722),"",IF(ISBLANK('datos GENERALES'!$B$7),"",'datos GENERALES'!$B$7))</f>
        <v/>
      </c>
      <c r="G2722" s="42" t="str">
        <f>IF(ISBLANK($N2722),"",IF(ISBLANK('datos GENERALES'!$B$10),"",'datos GENERALES'!$B$10))</f>
        <v/>
      </c>
      <c r="H2722" s="42" t="str">
        <f>IF(ISBLANK($N2722),"",IF(ISBLANK('datos GENERALES'!$C$10),"",'datos GENERALES'!$C$10))</f>
        <v/>
      </c>
      <c r="I2722" s="42" t="str">
        <f>IF(ISBLANK($N2722),"",IF(ISBLANK('datos GENERALES'!$D$10),"",'datos GENERALES'!$D$10))</f>
        <v/>
      </c>
      <c r="O2722" s="48" t="str">
        <f>IFERROR(VLOOKUP(N2722,ListaEspecies!$B$3:$D$45,2,FALSE),"")</f>
        <v/>
      </c>
      <c r="P2722" s="96" t="str">
        <f>IFERROR(VLOOKUP(N2722,ListaEspecies!$B$3:$D$45,3,FALSE),"")</f>
        <v/>
      </c>
      <c r="R2722" s="42" t="str">
        <f>IF(ISBLANK($J2722),"",IF(ISBLANK('datos GENERALES'!$B$15),"",'datos GENERALES'!$B$15))</f>
        <v/>
      </c>
      <c r="S2722" s="49" t="str">
        <f t="shared" si="338"/>
        <v/>
      </c>
      <c r="T2722" s="49" t="str">
        <f t="shared" si="339"/>
        <v/>
      </c>
      <c r="AA2722" s="50" t="str">
        <f t="shared" si="343"/>
        <v/>
      </c>
      <c r="AE2722" s="50" t="str">
        <f t="shared" si="340"/>
        <v/>
      </c>
      <c r="AI2722" s="19" t="str">
        <f t="shared" si="341"/>
        <v/>
      </c>
      <c r="AJ2722"/>
      <c r="AK2722" s="19" t="str">
        <f t="shared" si="342"/>
        <v/>
      </c>
    </row>
    <row r="2723" spans="1:37" x14ac:dyDescent="0.25">
      <c r="A2723" s="42" t="str">
        <f t="shared" si="336"/>
        <v/>
      </c>
      <c r="B2723" s="42" t="str">
        <f t="shared" si="337"/>
        <v/>
      </c>
      <c r="C2723" s="42" t="str">
        <f>IF(ISBLANK($N2723),"",IF(ISBLANK('datos GENERALES'!B$16),"",'datos GENERALES'!B$16))</f>
        <v/>
      </c>
      <c r="D2723" s="43" t="str">
        <f>IF(ISBLANK($N2723),"","SGBTM/AUTAROC/"&amp;'datos GENERALES'!B$5&amp;"_"&amp;'datos GENERALES'!C$5&amp;"_"&amp;'datos GENERALES'!D$5)</f>
        <v/>
      </c>
      <c r="E2723" s="42" t="str">
        <f>IF(ISBLANK($N2723),"",IF(ISBLANK('datos GENERALES'!$B$6),"",'datos GENERALES'!$B$6))</f>
        <v/>
      </c>
      <c r="F2723" s="42" t="str">
        <f>IF(ISBLANK($N2723),"",IF(ISBLANK('datos GENERALES'!$B$7),"",'datos GENERALES'!$B$7))</f>
        <v/>
      </c>
      <c r="G2723" s="42" t="str">
        <f>IF(ISBLANK($N2723),"",IF(ISBLANK('datos GENERALES'!$B$10),"",'datos GENERALES'!$B$10))</f>
        <v/>
      </c>
      <c r="H2723" s="42" t="str">
        <f>IF(ISBLANK($N2723),"",IF(ISBLANK('datos GENERALES'!$C$10),"",'datos GENERALES'!$C$10))</f>
        <v/>
      </c>
      <c r="I2723" s="42" t="str">
        <f>IF(ISBLANK($N2723),"",IF(ISBLANK('datos GENERALES'!$D$10),"",'datos GENERALES'!$D$10))</f>
        <v/>
      </c>
      <c r="O2723" s="48" t="str">
        <f>IFERROR(VLOOKUP(N2723,ListaEspecies!$B$3:$D$45,2,FALSE),"")</f>
        <v/>
      </c>
      <c r="P2723" s="96" t="str">
        <f>IFERROR(VLOOKUP(N2723,ListaEspecies!$B$3:$D$45,3,FALSE),"")</f>
        <v/>
      </c>
      <c r="R2723" s="42" t="str">
        <f>IF(ISBLANK($J2723),"",IF(ISBLANK('datos GENERALES'!$B$15),"",'datos GENERALES'!$B$15))</f>
        <v/>
      </c>
      <c r="S2723" s="49" t="str">
        <f t="shared" si="338"/>
        <v/>
      </c>
      <c r="T2723" s="49" t="str">
        <f t="shared" si="339"/>
        <v/>
      </c>
      <c r="AA2723" s="50" t="str">
        <f t="shared" si="343"/>
        <v/>
      </c>
      <c r="AE2723" s="50" t="str">
        <f t="shared" si="340"/>
        <v/>
      </c>
      <c r="AI2723" s="19" t="str">
        <f t="shared" si="341"/>
        <v/>
      </c>
      <c r="AJ2723"/>
      <c r="AK2723" s="19" t="str">
        <f t="shared" si="342"/>
        <v/>
      </c>
    </row>
    <row r="2724" spans="1:37" x14ac:dyDescent="0.25">
      <c r="A2724" s="42" t="str">
        <f t="shared" si="336"/>
        <v/>
      </c>
      <c r="B2724" s="42" t="str">
        <f t="shared" si="337"/>
        <v/>
      </c>
      <c r="C2724" s="42" t="str">
        <f>IF(ISBLANK($N2724),"",IF(ISBLANK('datos GENERALES'!B$16),"",'datos GENERALES'!B$16))</f>
        <v/>
      </c>
      <c r="D2724" s="43" t="str">
        <f>IF(ISBLANK($N2724),"","SGBTM/AUTAROC/"&amp;'datos GENERALES'!B$5&amp;"_"&amp;'datos GENERALES'!C$5&amp;"_"&amp;'datos GENERALES'!D$5)</f>
        <v/>
      </c>
      <c r="E2724" s="42" t="str">
        <f>IF(ISBLANK($N2724),"",IF(ISBLANK('datos GENERALES'!$B$6),"",'datos GENERALES'!$B$6))</f>
        <v/>
      </c>
      <c r="F2724" s="42" t="str">
        <f>IF(ISBLANK($N2724),"",IF(ISBLANK('datos GENERALES'!$B$7),"",'datos GENERALES'!$B$7))</f>
        <v/>
      </c>
      <c r="G2724" s="42" t="str">
        <f>IF(ISBLANK($N2724),"",IF(ISBLANK('datos GENERALES'!$B$10),"",'datos GENERALES'!$B$10))</f>
        <v/>
      </c>
      <c r="H2724" s="42" t="str">
        <f>IF(ISBLANK($N2724),"",IF(ISBLANK('datos GENERALES'!$C$10),"",'datos GENERALES'!$C$10))</f>
        <v/>
      </c>
      <c r="I2724" s="42" t="str">
        <f>IF(ISBLANK($N2724),"",IF(ISBLANK('datos GENERALES'!$D$10),"",'datos GENERALES'!$D$10))</f>
        <v/>
      </c>
      <c r="O2724" s="48" t="str">
        <f>IFERROR(VLOOKUP(N2724,ListaEspecies!$B$3:$D$45,2,FALSE),"")</f>
        <v/>
      </c>
      <c r="P2724" s="96" t="str">
        <f>IFERROR(VLOOKUP(N2724,ListaEspecies!$B$3:$D$45,3,FALSE),"")</f>
        <v/>
      </c>
      <c r="R2724" s="42" t="str">
        <f>IF(ISBLANK($J2724),"",IF(ISBLANK('datos GENERALES'!$B$15),"",'datos GENERALES'!$B$15))</f>
        <v/>
      </c>
      <c r="S2724" s="49" t="str">
        <f t="shared" si="338"/>
        <v/>
      </c>
      <c r="T2724" s="49" t="str">
        <f t="shared" si="339"/>
        <v/>
      </c>
      <c r="AA2724" s="50" t="str">
        <f t="shared" si="343"/>
        <v/>
      </c>
      <c r="AE2724" s="50" t="str">
        <f t="shared" si="340"/>
        <v/>
      </c>
      <c r="AI2724" s="19" t="str">
        <f t="shared" si="341"/>
        <v/>
      </c>
      <c r="AJ2724"/>
      <c r="AK2724" s="19" t="str">
        <f t="shared" si="342"/>
        <v/>
      </c>
    </row>
    <row r="2725" spans="1:37" x14ac:dyDescent="0.25">
      <c r="A2725" s="42" t="str">
        <f t="shared" si="336"/>
        <v/>
      </c>
      <c r="B2725" s="42" t="str">
        <f t="shared" si="337"/>
        <v/>
      </c>
      <c r="C2725" s="42" t="str">
        <f>IF(ISBLANK($N2725),"",IF(ISBLANK('datos GENERALES'!B$16),"",'datos GENERALES'!B$16))</f>
        <v/>
      </c>
      <c r="D2725" s="43" t="str">
        <f>IF(ISBLANK($N2725),"","SGBTM/AUTAROC/"&amp;'datos GENERALES'!B$5&amp;"_"&amp;'datos GENERALES'!C$5&amp;"_"&amp;'datos GENERALES'!D$5)</f>
        <v/>
      </c>
      <c r="E2725" s="42" t="str">
        <f>IF(ISBLANK($N2725),"",IF(ISBLANK('datos GENERALES'!$B$6),"",'datos GENERALES'!$B$6))</f>
        <v/>
      </c>
      <c r="F2725" s="42" t="str">
        <f>IF(ISBLANK($N2725),"",IF(ISBLANK('datos GENERALES'!$B$7),"",'datos GENERALES'!$B$7))</f>
        <v/>
      </c>
      <c r="G2725" s="42" t="str">
        <f>IF(ISBLANK($N2725),"",IF(ISBLANK('datos GENERALES'!$B$10),"",'datos GENERALES'!$B$10))</f>
        <v/>
      </c>
      <c r="H2725" s="42" t="str">
        <f>IF(ISBLANK($N2725),"",IF(ISBLANK('datos GENERALES'!$C$10),"",'datos GENERALES'!$C$10))</f>
        <v/>
      </c>
      <c r="I2725" s="42" t="str">
        <f>IF(ISBLANK($N2725),"",IF(ISBLANK('datos GENERALES'!$D$10),"",'datos GENERALES'!$D$10))</f>
        <v/>
      </c>
      <c r="O2725" s="48" t="str">
        <f>IFERROR(VLOOKUP(N2725,ListaEspecies!$B$3:$D$45,2,FALSE),"")</f>
        <v/>
      </c>
      <c r="P2725" s="96" t="str">
        <f>IFERROR(VLOOKUP(N2725,ListaEspecies!$B$3:$D$45,3,FALSE),"")</f>
        <v/>
      </c>
      <c r="R2725" s="42" t="str">
        <f>IF(ISBLANK($J2725),"",IF(ISBLANK('datos GENERALES'!$B$15),"",'datos GENERALES'!$B$15))</f>
        <v/>
      </c>
      <c r="S2725" s="49" t="str">
        <f t="shared" si="338"/>
        <v/>
      </c>
      <c r="T2725" s="49" t="str">
        <f t="shared" si="339"/>
        <v/>
      </c>
      <c r="AA2725" s="50" t="str">
        <f t="shared" si="343"/>
        <v/>
      </c>
      <c r="AE2725" s="50" t="str">
        <f t="shared" si="340"/>
        <v/>
      </c>
      <c r="AI2725" s="19" t="str">
        <f t="shared" si="341"/>
        <v/>
      </c>
      <c r="AJ2725"/>
      <c r="AK2725" s="19" t="str">
        <f t="shared" si="342"/>
        <v/>
      </c>
    </row>
    <row r="2726" spans="1:37" x14ac:dyDescent="0.25">
      <c r="A2726" s="42" t="str">
        <f t="shared" si="336"/>
        <v/>
      </c>
      <c r="B2726" s="42" t="str">
        <f t="shared" si="337"/>
        <v/>
      </c>
      <c r="C2726" s="42" t="str">
        <f>IF(ISBLANK($N2726),"",IF(ISBLANK('datos GENERALES'!B$16),"",'datos GENERALES'!B$16))</f>
        <v/>
      </c>
      <c r="D2726" s="43" t="str">
        <f>IF(ISBLANK($N2726),"","SGBTM/AUTAROC/"&amp;'datos GENERALES'!B$5&amp;"_"&amp;'datos GENERALES'!C$5&amp;"_"&amp;'datos GENERALES'!D$5)</f>
        <v/>
      </c>
      <c r="E2726" s="42" t="str">
        <f>IF(ISBLANK($N2726),"",IF(ISBLANK('datos GENERALES'!$B$6),"",'datos GENERALES'!$B$6))</f>
        <v/>
      </c>
      <c r="F2726" s="42" t="str">
        <f>IF(ISBLANK($N2726),"",IF(ISBLANK('datos GENERALES'!$B$7),"",'datos GENERALES'!$B$7))</f>
        <v/>
      </c>
      <c r="G2726" s="42" t="str">
        <f>IF(ISBLANK($N2726),"",IF(ISBLANK('datos GENERALES'!$B$10),"",'datos GENERALES'!$B$10))</f>
        <v/>
      </c>
      <c r="H2726" s="42" t="str">
        <f>IF(ISBLANK($N2726),"",IF(ISBLANK('datos GENERALES'!$C$10),"",'datos GENERALES'!$C$10))</f>
        <v/>
      </c>
      <c r="I2726" s="42" t="str">
        <f>IF(ISBLANK($N2726),"",IF(ISBLANK('datos GENERALES'!$D$10),"",'datos GENERALES'!$D$10))</f>
        <v/>
      </c>
      <c r="O2726" s="48" t="str">
        <f>IFERROR(VLOOKUP(N2726,ListaEspecies!$B$3:$D$45,2,FALSE),"")</f>
        <v/>
      </c>
      <c r="P2726" s="96" t="str">
        <f>IFERROR(VLOOKUP(N2726,ListaEspecies!$B$3:$D$45,3,FALSE),"")</f>
        <v/>
      </c>
      <c r="R2726" s="42" t="str">
        <f>IF(ISBLANK($J2726),"",IF(ISBLANK('datos GENERALES'!$B$15),"",'datos GENERALES'!$B$15))</f>
        <v/>
      </c>
      <c r="S2726" s="49" t="str">
        <f t="shared" si="338"/>
        <v/>
      </c>
      <c r="T2726" s="49" t="str">
        <f t="shared" si="339"/>
        <v/>
      </c>
      <c r="AA2726" s="50" t="str">
        <f t="shared" si="343"/>
        <v/>
      </c>
      <c r="AE2726" s="50" t="str">
        <f t="shared" si="340"/>
        <v/>
      </c>
      <c r="AI2726" s="19" t="str">
        <f t="shared" si="341"/>
        <v/>
      </c>
      <c r="AJ2726"/>
      <c r="AK2726" s="19" t="str">
        <f t="shared" si="342"/>
        <v/>
      </c>
    </row>
    <row r="2727" spans="1:37" x14ac:dyDescent="0.25">
      <c r="A2727" s="42" t="str">
        <f t="shared" si="336"/>
        <v/>
      </c>
      <c r="B2727" s="42" t="str">
        <f t="shared" si="337"/>
        <v/>
      </c>
      <c r="C2727" s="42" t="str">
        <f>IF(ISBLANK($N2727),"",IF(ISBLANK('datos GENERALES'!B$16),"",'datos GENERALES'!B$16))</f>
        <v/>
      </c>
      <c r="D2727" s="43" t="str">
        <f>IF(ISBLANK($N2727),"","SGBTM/AUTAROC/"&amp;'datos GENERALES'!B$5&amp;"_"&amp;'datos GENERALES'!C$5&amp;"_"&amp;'datos GENERALES'!D$5)</f>
        <v/>
      </c>
      <c r="E2727" s="42" t="str">
        <f>IF(ISBLANK($N2727),"",IF(ISBLANK('datos GENERALES'!$B$6),"",'datos GENERALES'!$B$6))</f>
        <v/>
      </c>
      <c r="F2727" s="42" t="str">
        <f>IF(ISBLANK($N2727),"",IF(ISBLANK('datos GENERALES'!$B$7),"",'datos GENERALES'!$B$7))</f>
        <v/>
      </c>
      <c r="G2727" s="42" t="str">
        <f>IF(ISBLANK($N2727),"",IF(ISBLANK('datos GENERALES'!$B$10),"",'datos GENERALES'!$B$10))</f>
        <v/>
      </c>
      <c r="H2727" s="42" t="str">
        <f>IF(ISBLANK($N2727),"",IF(ISBLANK('datos GENERALES'!$C$10),"",'datos GENERALES'!$C$10))</f>
        <v/>
      </c>
      <c r="I2727" s="42" t="str">
        <f>IF(ISBLANK($N2727),"",IF(ISBLANK('datos GENERALES'!$D$10),"",'datos GENERALES'!$D$10))</f>
        <v/>
      </c>
      <c r="O2727" s="48" t="str">
        <f>IFERROR(VLOOKUP(N2727,ListaEspecies!$B$3:$D$45,2,FALSE),"")</f>
        <v/>
      </c>
      <c r="P2727" s="96" t="str">
        <f>IFERROR(VLOOKUP(N2727,ListaEspecies!$B$3:$D$45,3,FALSE),"")</f>
        <v/>
      </c>
      <c r="R2727" s="42" t="str">
        <f>IF(ISBLANK($J2727),"",IF(ISBLANK('datos GENERALES'!$B$15),"",'datos GENERALES'!$B$15))</f>
        <v/>
      </c>
      <c r="S2727" s="49" t="str">
        <f t="shared" si="338"/>
        <v/>
      </c>
      <c r="T2727" s="49" t="str">
        <f t="shared" si="339"/>
        <v/>
      </c>
      <c r="AA2727" s="50" t="str">
        <f t="shared" si="343"/>
        <v/>
      </c>
      <c r="AE2727" s="50" t="str">
        <f t="shared" si="340"/>
        <v/>
      </c>
      <c r="AI2727" s="19" t="str">
        <f t="shared" si="341"/>
        <v/>
      </c>
      <c r="AJ2727"/>
      <c r="AK2727" s="19" t="str">
        <f t="shared" si="342"/>
        <v/>
      </c>
    </row>
    <row r="2728" spans="1:37" x14ac:dyDescent="0.25">
      <c r="A2728" s="42" t="str">
        <f t="shared" si="336"/>
        <v/>
      </c>
      <c r="B2728" s="42" t="str">
        <f t="shared" si="337"/>
        <v/>
      </c>
      <c r="C2728" s="42" t="str">
        <f>IF(ISBLANK($N2728),"",IF(ISBLANK('datos GENERALES'!B$16),"",'datos GENERALES'!B$16))</f>
        <v/>
      </c>
      <c r="D2728" s="43" t="str">
        <f>IF(ISBLANK($N2728),"","SGBTM/AUTAROC/"&amp;'datos GENERALES'!B$5&amp;"_"&amp;'datos GENERALES'!C$5&amp;"_"&amp;'datos GENERALES'!D$5)</f>
        <v/>
      </c>
      <c r="E2728" s="42" t="str">
        <f>IF(ISBLANK($N2728),"",IF(ISBLANK('datos GENERALES'!$B$6),"",'datos GENERALES'!$B$6))</f>
        <v/>
      </c>
      <c r="F2728" s="42" t="str">
        <f>IF(ISBLANK($N2728),"",IF(ISBLANK('datos GENERALES'!$B$7),"",'datos GENERALES'!$B$7))</f>
        <v/>
      </c>
      <c r="G2728" s="42" t="str">
        <f>IF(ISBLANK($N2728),"",IF(ISBLANK('datos GENERALES'!$B$10),"",'datos GENERALES'!$B$10))</f>
        <v/>
      </c>
      <c r="H2728" s="42" t="str">
        <f>IF(ISBLANK($N2728),"",IF(ISBLANK('datos GENERALES'!$C$10),"",'datos GENERALES'!$C$10))</f>
        <v/>
      </c>
      <c r="I2728" s="42" t="str">
        <f>IF(ISBLANK($N2728),"",IF(ISBLANK('datos GENERALES'!$D$10),"",'datos GENERALES'!$D$10))</f>
        <v/>
      </c>
      <c r="O2728" s="48" t="str">
        <f>IFERROR(VLOOKUP(N2728,ListaEspecies!$B$3:$D$45,2,FALSE),"")</f>
        <v/>
      </c>
      <c r="P2728" s="96" t="str">
        <f>IFERROR(VLOOKUP(N2728,ListaEspecies!$B$3:$D$45,3,FALSE),"")</f>
        <v/>
      </c>
      <c r="R2728" s="42" t="str">
        <f>IF(ISBLANK($J2728),"",IF(ISBLANK('datos GENERALES'!$B$15),"",'datos GENERALES'!$B$15))</f>
        <v/>
      </c>
      <c r="S2728" s="49" t="str">
        <f t="shared" si="338"/>
        <v/>
      </c>
      <c r="T2728" s="49" t="str">
        <f t="shared" si="339"/>
        <v/>
      </c>
      <c r="AA2728" s="50" t="str">
        <f t="shared" si="343"/>
        <v/>
      </c>
      <c r="AE2728" s="50" t="str">
        <f t="shared" si="340"/>
        <v/>
      </c>
      <c r="AI2728" s="19" t="str">
        <f t="shared" si="341"/>
        <v/>
      </c>
      <c r="AJ2728"/>
      <c r="AK2728" s="19" t="str">
        <f t="shared" si="342"/>
        <v/>
      </c>
    </row>
    <row r="2729" spans="1:37" x14ac:dyDescent="0.25">
      <c r="A2729" s="42" t="str">
        <f t="shared" si="336"/>
        <v/>
      </c>
      <c r="B2729" s="42" t="str">
        <f t="shared" si="337"/>
        <v/>
      </c>
      <c r="C2729" s="42" t="str">
        <f>IF(ISBLANK($N2729),"",IF(ISBLANK('datos GENERALES'!B$16),"",'datos GENERALES'!B$16))</f>
        <v/>
      </c>
      <c r="D2729" s="43" t="str">
        <f>IF(ISBLANK($N2729),"","SGBTM/AUTAROC/"&amp;'datos GENERALES'!B$5&amp;"_"&amp;'datos GENERALES'!C$5&amp;"_"&amp;'datos GENERALES'!D$5)</f>
        <v/>
      </c>
      <c r="E2729" s="42" t="str">
        <f>IF(ISBLANK($N2729),"",IF(ISBLANK('datos GENERALES'!$B$6),"",'datos GENERALES'!$B$6))</f>
        <v/>
      </c>
      <c r="F2729" s="42" t="str">
        <f>IF(ISBLANK($N2729),"",IF(ISBLANK('datos GENERALES'!$B$7),"",'datos GENERALES'!$B$7))</f>
        <v/>
      </c>
      <c r="G2729" s="42" t="str">
        <f>IF(ISBLANK($N2729),"",IF(ISBLANK('datos GENERALES'!$B$10),"",'datos GENERALES'!$B$10))</f>
        <v/>
      </c>
      <c r="H2729" s="42" t="str">
        <f>IF(ISBLANK($N2729),"",IF(ISBLANK('datos GENERALES'!$C$10),"",'datos GENERALES'!$C$10))</f>
        <v/>
      </c>
      <c r="I2729" s="42" t="str">
        <f>IF(ISBLANK($N2729),"",IF(ISBLANK('datos GENERALES'!$D$10),"",'datos GENERALES'!$D$10))</f>
        <v/>
      </c>
      <c r="O2729" s="48" t="str">
        <f>IFERROR(VLOOKUP(N2729,ListaEspecies!$B$3:$D$45,2,FALSE),"")</f>
        <v/>
      </c>
      <c r="P2729" s="96" t="str">
        <f>IFERROR(VLOOKUP(N2729,ListaEspecies!$B$3:$D$45,3,FALSE),"")</f>
        <v/>
      </c>
      <c r="R2729" s="42" t="str">
        <f>IF(ISBLANK($J2729),"",IF(ISBLANK('datos GENERALES'!$B$15),"",'datos GENERALES'!$B$15))</f>
        <v/>
      </c>
      <c r="S2729" s="49" t="str">
        <f t="shared" si="338"/>
        <v/>
      </c>
      <c r="T2729" s="49" t="str">
        <f t="shared" si="339"/>
        <v/>
      </c>
      <c r="AA2729" s="50" t="str">
        <f t="shared" si="343"/>
        <v/>
      </c>
      <c r="AE2729" s="50" t="str">
        <f t="shared" si="340"/>
        <v/>
      </c>
      <c r="AI2729" s="19" t="str">
        <f t="shared" si="341"/>
        <v/>
      </c>
      <c r="AJ2729"/>
      <c r="AK2729" s="19" t="str">
        <f t="shared" si="342"/>
        <v/>
      </c>
    </row>
    <row r="2730" spans="1:37" x14ac:dyDescent="0.25">
      <c r="A2730" s="42" t="str">
        <f t="shared" si="336"/>
        <v/>
      </c>
      <c r="B2730" s="42" t="str">
        <f t="shared" si="337"/>
        <v/>
      </c>
      <c r="C2730" s="42" t="str">
        <f>IF(ISBLANK($N2730),"",IF(ISBLANK('datos GENERALES'!B$16),"",'datos GENERALES'!B$16))</f>
        <v/>
      </c>
      <c r="D2730" s="43" t="str">
        <f>IF(ISBLANK($N2730),"","SGBTM/AUTAROC/"&amp;'datos GENERALES'!B$5&amp;"_"&amp;'datos GENERALES'!C$5&amp;"_"&amp;'datos GENERALES'!D$5)</f>
        <v/>
      </c>
      <c r="E2730" s="42" t="str">
        <f>IF(ISBLANK($N2730),"",IF(ISBLANK('datos GENERALES'!$B$6),"",'datos GENERALES'!$B$6))</f>
        <v/>
      </c>
      <c r="F2730" s="42" t="str">
        <f>IF(ISBLANK($N2730),"",IF(ISBLANK('datos GENERALES'!$B$7),"",'datos GENERALES'!$B$7))</f>
        <v/>
      </c>
      <c r="G2730" s="42" t="str">
        <f>IF(ISBLANK($N2730),"",IF(ISBLANK('datos GENERALES'!$B$10),"",'datos GENERALES'!$B$10))</f>
        <v/>
      </c>
      <c r="H2730" s="42" t="str">
        <f>IF(ISBLANK($N2730),"",IF(ISBLANK('datos GENERALES'!$C$10),"",'datos GENERALES'!$C$10))</f>
        <v/>
      </c>
      <c r="I2730" s="42" t="str">
        <f>IF(ISBLANK($N2730),"",IF(ISBLANK('datos GENERALES'!$D$10),"",'datos GENERALES'!$D$10))</f>
        <v/>
      </c>
      <c r="O2730" s="48" t="str">
        <f>IFERROR(VLOOKUP(N2730,ListaEspecies!$B$3:$D$45,2,FALSE),"")</f>
        <v/>
      </c>
      <c r="P2730" s="96" t="str">
        <f>IFERROR(VLOOKUP(N2730,ListaEspecies!$B$3:$D$45,3,FALSE),"")</f>
        <v/>
      </c>
      <c r="R2730" s="42" t="str">
        <f>IF(ISBLANK($J2730),"",IF(ISBLANK('datos GENERALES'!$B$15),"",'datos GENERALES'!$B$15))</f>
        <v/>
      </c>
      <c r="S2730" s="49" t="str">
        <f t="shared" si="338"/>
        <v/>
      </c>
      <c r="T2730" s="49" t="str">
        <f t="shared" si="339"/>
        <v/>
      </c>
      <c r="AA2730" s="50" t="str">
        <f t="shared" si="343"/>
        <v/>
      </c>
      <c r="AE2730" s="50" t="str">
        <f t="shared" si="340"/>
        <v/>
      </c>
      <c r="AI2730" s="19" t="str">
        <f t="shared" si="341"/>
        <v/>
      </c>
      <c r="AJ2730"/>
      <c r="AK2730" s="19" t="str">
        <f t="shared" si="342"/>
        <v/>
      </c>
    </row>
    <row r="2731" spans="1:37" x14ac:dyDescent="0.25">
      <c r="A2731" s="42" t="str">
        <f t="shared" si="336"/>
        <v/>
      </c>
      <c r="B2731" s="42" t="str">
        <f t="shared" si="337"/>
        <v/>
      </c>
      <c r="C2731" s="42" t="str">
        <f>IF(ISBLANK($N2731),"",IF(ISBLANK('datos GENERALES'!B$16),"",'datos GENERALES'!B$16))</f>
        <v/>
      </c>
      <c r="D2731" s="43" t="str">
        <f>IF(ISBLANK($N2731),"","SGBTM/AUTAROC/"&amp;'datos GENERALES'!B$5&amp;"_"&amp;'datos GENERALES'!C$5&amp;"_"&amp;'datos GENERALES'!D$5)</f>
        <v/>
      </c>
      <c r="E2731" s="42" t="str">
        <f>IF(ISBLANK($N2731),"",IF(ISBLANK('datos GENERALES'!$B$6),"",'datos GENERALES'!$B$6))</f>
        <v/>
      </c>
      <c r="F2731" s="42" t="str">
        <f>IF(ISBLANK($N2731),"",IF(ISBLANK('datos GENERALES'!$B$7),"",'datos GENERALES'!$B$7))</f>
        <v/>
      </c>
      <c r="G2731" s="42" t="str">
        <f>IF(ISBLANK($N2731),"",IF(ISBLANK('datos GENERALES'!$B$10),"",'datos GENERALES'!$B$10))</f>
        <v/>
      </c>
      <c r="H2731" s="42" t="str">
        <f>IF(ISBLANK($N2731),"",IF(ISBLANK('datos GENERALES'!$C$10),"",'datos GENERALES'!$C$10))</f>
        <v/>
      </c>
      <c r="I2731" s="42" t="str">
        <f>IF(ISBLANK($N2731),"",IF(ISBLANK('datos GENERALES'!$D$10),"",'datos GENERALES'!$D$10))</f>
        <v/>
      </c>
      <c r="O2731" s="48" t="str">
        <f>IFERROR(VLOOKUP(N2731,ListaEspecies!$B$3:$D$45,2,FALSE),"")</f>
        <v/>
      </c>
      <c r="P2731" s="96" t="str">
        <f>IFERROR(VLOOKUP(N2731,ListaEspecies!$B$3:$D$45,3,FALSE),"")</f>
        <v/>
      </c>
      <c r="R2731" s="42" t="str">
        <f>IF(ISBLANK($J2731),"",IF(ISBLANK('datos GENERALES'!$B$15),"",'datos GENERALES'!$B$15))</f>
        <v/>
      </c>
      <c r="S2731" s="49" t="str">
        <f t="shared" si="338"/>
        <v/>
      </c>
      <c r="T2731" s="49" t="str">
        <f t="shared" si="339"/>
        <v/>
      </c>
      <c r="AA2731" s="50" t="str">
        <f t="shared" si="343"/>
        <v/>
      </c>
      <c r="AE2731" s="50" t="str">
        <f t="shared" si="340"/>
        <v/>
      </c>
      <c r="AI2731" s="19" t="str">
        <f t="shared" si="341"/>
        <v/>
      </c>
      <c r="AJ2731"/>
      <c r="AK2731" s="19" t="str">
        <f t="shared" si="342"/>
        <v/>
      </c>
    </row>
    <row r="2732" spans="1:37" x14ac:dyDescent="0.25">
      <c r="A2732" s="42" t="str">
        <f t="shared" si="336"/>
        <v/>
      </c>
      <c r="B2732" s="42" t="str">
        <f t="shared" si="337"/>
        <v/>
      </c>
      <c r="C2732" s="42" t="str">
        <f>IF(ISBLANK($N2732),"",IF(ISBLANK('datos GENERALES'!B$16),"",'datos GENERALES'!B$16))</f>
        <v/>
      </c>
      <c r="D2732" s="43" t="str">
        <f>IF(ISBLANK($N2732),"","SGBTM/AUTAROC/"&amp;'datos GENERALES'!B$5&amp;"_"&amp;'datos GENERALES'!C$5&amp;"_"&amp;'datos GENERALES'!D$5)</f>
        <v/>
      </c>
      <c r="E2732" s="42" t="str">
        <f>IF(ISBLANK($N2732),"",IF(ISBLANK('datos GENERALES'!$B$6),"",'datos GENERALES'!$B$6))</f>
        <v/>
      </c>
      <c r="F2732" s="42" t="str">
        <f>IF(ISBLANK($N2732),"",IF(ISBLANK('datos GENERALES'!$B$7),"",'datos GENERALES'!$B$7))</f>
        <v/>
      </c>
      <c r="G2732" s="42" t="str">
        <f>IF(ISBLANK($N2732),"",IF(ISBLANK('datos GENERALES'!$B$10),"",'datos GENERALES'!$B$10))</f>
        <v/>
      </c>
      <c r="H2732" s="42" t="str">
        <f>IF(ISBLANK($N2732),"",IF(ISBLANK('datos GENERALES'!$C$10),"",'datos GENERALES'!$C$10))</f>
        <v/>
      </c>
      <c r="I2732" s="42" t="str">
        <f>IF(ISBLANK($N2732),"",IF(ISBLANK('datos GENERALES'!$D$10),"",'datos GENERALES'!$D$10))</f>
        <v/>
      </c>
      <c r="O2732" s="48" t="str">
        <f>IFERROR(VLOOKUP(N2732,ListaEspecies!$B$3:$D$45,2,FALSE),"")</f>
        <v/>
      </c>
      <c r="P2732" s="96" t="str">
        <f>IFERROR(VLOOKUP(N2732,ListaEspecies!$B$3:$D$45,3,FALSE),"")</f>
        <v/>
      </c>
      <c r="R2732" s="42" t="str">
        <f>IF(ISBLANK($J2732),"",IF(ISBLANK('datos GENERALES'!$B$15),"",'datos GENERALES'!$B$15))</f>
        <v/>
      </c>
      <c r="S2732" s="49" t="str">
        <f t="shared" si="338"/>
        <v/>
      </c>
      <c r="T2732" s="49" t="str">
        <f t="shared" si="339"/>
        <v/>
      </c>
      <c r="AA2732" s="50" t="str">
        <f t="shared" si="343"/>
        <v/>
      </c>
      <c r="AE2732" s="50" t="str">
        <f t="shared" si="340"/>
        <v/>
      </c>
      <c r="AI2732" s="19" t="str">
        <f t="shared" si="341"/>
        <v/>
      </c>
      <c r="AJ2732"/>
      <c r="AK2732" s="19" t="str">
        <f t="shared" si="342"/>
        <v/>
      </c>
    </row>
    <row r="2733" spans="1:37" x14ac:dyDescent="0.25">
      <c r="A2733" s="42" t="str">
        <f t="shared" si="336"/>
        <v/>
      </c>
      <c r="B2733" s="42" t="str">
        <f t="shared" si="337"/>
        <v/>
      </c>
      <c r="C2733" s="42" t="str">
        <f>IF(ISBLANK($N2733),"",IF(ISBLANK('datos GENERALES'!B$16),"",'datos GENERALES'!B$16))</f>
        <v/>
      </c>
      <c r="D2733" s="43" t="str">
        <f>IF(ISBLANK($N2733),"","SGBTM/AUTAROC/"&amp;'datos GENERALES'!B$5&amp;"_"&amp;'datos GENERALES'!C$5&amp;"_"&amp;'datos GENERALES'!D$5)</f>
        <v/>
      </c>
      <c r="E2733" s="42" t="str">
        <f>IF(ISBLANK($N2733),"",IF(ISBLANK('datos GENERALES'!$B$6),"",'datos GENERALES'!$B$6))</f>
        <v/>
      </c>
      <c r="F2733" s="42" t="str">
        <f>IF(ISBLANK($N2733),"",IF(ISBLANK('datos GENERALES'!$B$7),"",'datos GENERALES'!$B$7))</f>
        <v/>
      </c>
      <c r="G2733" s="42" t="str">
        <f>IF(ISBLANK($N2733),"",IF(ISBLANK('datos GENERALES'!$B$10),"",'datos GENERALES'!$B$10))</f>
        <v/>
      </c>
      <c r="H2733" s="42" t="str">
        <f>IF(ISBLANK($N2733),"",IF(ISBLANK('datos GENERALES'!$C$10),"",'datos GENERALES'!$C$10))</f>
        <v/>
      </c>
      <c r="I2733" s="42" t="str">
        <f>IF(ISBLANK($N2733),"",IF(ISBLANK('datos GENERALES'!$D$10),"",'datos GENERALES'!$D$10))</f>
        <v/>
      </c>
      <c r="O2733" s="48" t="str">
        <f>IFERROR(VLOOKUP(N2733,ListaEspecies!$B$3:$D$45,2,FALSE),"")</f>
        <v/>
      </c>
      <c r="P2733" s="96" t="str">
        <f>IFERROR(VLOOKUP(N2733,ListaEspecies!$B$3:$D$45,3,FALSE),"")</f>
        <v/>
      </c>
      <c r="R2733" s="42" t="str">
        <f>IF(ISBLANK($J2733),"",IF(ISBLANK('datos GENERALES'!$B$15),"",'datos GENERALES'!$B$15))</f>
        <v/>
      </c>
      <c r="S2733" s="49" t="str">
        <f t="shared" si="338"/>
        <v/>
      </c>
      <c r="T2733" s="49" t="str">
        <f t="shared" si="339"/>
        <v/>
      </c>
      <c r="AA2733" s="50" t="str">
        <f t="shared" si="343"/>
        <v/>
      </c>
      <c r="AE2733" s="50" t="str">
        <f t="shared" si="340"/>
        <v/>
      </c>
      <c r="AI2733" s="19" t="str">
        <f t="shared" si="341"/>
        <v/>
      </c>
      <c r="AJ2733"/>
      <c r="AK2733" s="19" t="str">
        <f t="shared" si="342"/>
        <v/>
      </c>
    </row>
    <row r="2734" spans="1:37" x14ac:dyDescent="0.25">
      <c r="A2734" s="42" t="str">
        <f t="shared" si="336"/>
        <v/>
      </c>
      <c r="B2734" s="42" t="str">
        <f t="shared" si="337"/>
        <v/>
      </c>
      <c r="C2734" s="42" t="str">
        <f>IF(ISBLANK($N2734),"",IF(ISBLANK('datos GENERALES'!B$16),"",'datos GENERALES'!B$16))</f>
        <v/>
      </c>
      <c r="D2734" s="43" t="str">
        <f>IF(ISBLANK($N2734),"","SGBTM/AUTAROC/"&amp;'datos GENERALES'!B$5&amp;"_"&amp;'datos GENERALES'!C$5&amp;"_"&amp;'datos GENERALES'!D$5)</f>
        <v/>
      </c>
      <c r="E2734" s="42" t="str">
        <f>IF(ISBLANK($N2734),"",IF(ISBLANK('datos GENERALES'!$B$6),"",'datos GENERALES'!$B$6))</f>
        <v/>
      </c>
      <c r="F2734" s="42" t="str">
        <f>IF(ISBLANK($N2734),"",IF(ISBLANK('datos GENERALES'!$B$7),"",'datos GENERALES'!$B$7))</f>
        <v/>
      </c>
      <c r="G2734" s="42" t="str">
        <f>IF(ISBLANK($N2734),"",IF(ISBLANK('datos GENERALES'!$B$10),"",'datos GENERALES'!$B$10))</f>
        <v/>
      </c>
      <c r="H2734" s="42" t="str">
        <f>IF(ISBLANK($N2734),"",IF(ISBLANK('datos GENERALES'!$C$10),"",'datos GENERALES'!$C$10))</f>
        <v/>
      </c>
      <c r="I2734" s="42" t="str">
        <f>IF(ISBLANK($N2734),"",IF(ISBLANK('datos GENERALES'!$D$10),"",'datos GENERALES'!$D$10))</f>
        <v/>
      </c>
      <c r="O2734" s="48" t="str">
        <f>IFERROR(VLOOKUP(N2734,ListaEspecies!$B$3:$D$45,2,FALSE),"")</f>
        <v/>
      </c>
      <c r="P2734" s="96" t="str">
        <f>IFERROR(VLOOKUP(N2734,ListaEspecies!$B$3:$D$45,3,FALSE),"")</f>
        <v/>
      </c>
      <c r="R2734" s="42" t="str">
        <f>IF(ISBLANK($J2734),"",IF(ISBLANK('datos GENERALES'!$B$15),"",'datos GENERALES'!$B$15))</f>
        <v/>
      </c>
      <c r="S2734" s="49" t="str">
        <f t="shared" si="338"/>
        <v/>
      </c>
      <c r="T2734" s="49" t="str">
        <f t="shared" si="339"/>
        <v/>
      </c>
      <c r="AA2734" s="50" t="str">
        <f t="shared" si="343"/>
        <v/>
      </c>
      <c r="AE2734" s="50" t="str">
        <f t="shared" si="340"/>
        <v/>
      </c>
      <c r="AI2734" s="19" t="str">
        <f t="shared" si="341"/>
        <v/>
      </c>
      <c r="AJ2734"/>
      <c r="AK2734" s="19" t="str">
        <f t="shared" si="342"/>
        <v/>
      </c>
    </row>
    <row r="2735" spans="1:37" x14ac:dyDescent="0.25">
      <c r="A2735" s="42" t="str">
        <f t="shared" si="336"/>
        <v/>
      </c>
      <c r="B2735" s="42" t="str">
        <f t="shared" si="337"/>
        <v/>
      </c>
      <c r="C2735" s="42" t="str">
        <f>IF(ISBLANK($N2735),"",IF(ISBLANK('datos GENERALES'!B$16),"",'datos GENERALES'!B$16))</f>
        <v/>
      </c>
      <c r="D2735" s="43" t="str">
        <f>IF(ISBLANK($N2735),"","SGBTM/AUTAROC/"&amp;'datos GENERALES'!B$5&amp;"_"&amp;'datos GENERALES'!C$5&amp;"_"&amp;'datos GENERALES'!D$5)</f>
        <v/>
      </c>
      <c r="E2735" s="42" t="str">
        <f>IF(ISBLANK($N2735),"",IF(ISBLANK('datos GENERALES'!$B$6),"",'datos GENERALES'!$B$6))</f>
        <v/>
      </c>
      <c r="F2735" s="42" t="str">
        <f>IF(ISBLANK($N2735),"",IF(ISBLANK('datos GENERALES'!$B$7),"",'datos GENERALES'!$B$7))</f>
        <v/>
      </c>
      <c r="G2735" s="42" t="str">
        <f>IF(ISBLANK($N2735),"",IF(ISBLANK('datos GENERALES'!$B$10),"",'datos GENERALES'!$B$10))</f>
        <v/>
      </c>
      <c r="H2735" s="42" t="str">
        <f>IF(ISBLANK($N2735),"",IF(ISBLANK('datos GENERALES'!$C$10),"",'datos GENERALES'!$C$10))</f>
        <v/>
      </c>
      <c r="I2735" s="42" t="str">
        <f>IF(ISBLANK($N2735),"",IF(ISBLANK('datos GENERALES'!$D$10),"",'datos GENERALES'!$D$10))</f>
        <v/>
      </c>
      <c r="O2735" s="48" t="str">
        <f>IFERROR(VLOOKUP(N2735,ListaEspecies!$B$3:$D$45,2,FALSE),"")</f>
        <v/>
      </c>
      <c r="P2735" s="96" t="str">
        <f>IFERROR(VLOOKUP(N2735,ListaEspecies!$B$3:$D$45,3,FALSE),"")</f>
        <v/>
      </c>
      <c r="R2735" s="42" t="str">
        <f>IF(ISBLANK($J2735),"",IF(ISBLANK('datos GENERALES'!$B$15),"",'datos GENERALES'!$B$15))</f>
        <v/>
      </c>
      <c r="S2735" s="49" t="str">
        <f t="shared" si="338"/>
        <v/>
      </c>
      <c r="T2735" s="49" t="str">
        <f t="shared" si="339"/>
        <v/>
      </c>
      <c r="AA2735" s="50" t="str">
        <f t="shared" si="343"/>
        <v/>
      </c>
      <c r="AE2735" s="50" t="str">
        <f t="shared" si="340"/>
        <v/>
      </c>
      <c r="AI2735" s="19" t="str">
        <f t="shared" si="341"/>
        <v/>
      </c>
      <c r="AJ2735"/>
      <c r="AK2735" s="19" t="str">
        <f t="shared" si="342"/>
        <v/>
      </c>
    </row>
    <row r="2736" spans="1:37" x14ac:dyDescent="0.25">
      <c r="A2736" s="42" t="str">
        <f t="shared" si="336"/>
        <v/>
      </c>
      <c r="B2736" s="42" t="str">
        <f t="shared" si="337"/>
        <v/>
      </c>
      <c r="C2736" s="42" t="str">
        <f>IF(ISBLANK($N2736),"",IF(ISBLANK('datos GENERALES'!B$16),"",'datos GENERALES'!B$16))</f>
        <v/>
      </c>
      <c r="D2736" s="43" t="str">
        <f>IF(ISBLANK($N2736),"","SGBTM/AUTAROC/"&amp;'datos GENERALES'!B$5&amp;"_"&amp;'datos GENERALES'!C$5&amp;"_"&amp;'datos GENERALES'!D$5)</f>
        <v/>
      </c>
      <c r="E2736" s="42" t="str">
        <f>IF(ISBLANK($N2736),"",IF(ISBLANK('datos GENERALES'!$B$6),"",'datos GENERALES'!$B$6))</f>
        <v/>
      </c>
      <c r="F2736" s="42" t="str">
        <f>IF(ISBLANK($N2736),"",IF(ISBLANK('datos GENERALES'!$B$7),"",'datos GENERALES'!$B$7))</f>
        <v/>
      </c>
      <c r="G2736" s="42" t="str">
        <f>IF(ISBLANK($N2736),"",IF(ISBLANK('datos GENERALES'!$B$10),"",'datos GENERALES'!$B$10))</f>
        <v/>
      </c>
      <c r="H2736" s="42" t="str">
        <f>IF(ISBLANK($N2736),"",IF(ISBLANK('datos GENERALES'!$C$10),"",'datos GENERALES'!$C$10))</f>
        <v/>
      </c>
      <c r="I2736" s="42" t="str">
        <f>IF(ISBLANK($N2736),"",IF(ISBLANK('datos GENERALES'!$D$10),"",'datos GENERALES'!$D$10))</f>
        <v/>
      </c>
      <c r="O2736" s="48" t="str">
        <f>IFERROR(VLOOKUP(N2736,ListaEspecies!$B$3:$D$45,2,FALSE),"")</f>
        <v/>
      </c>
      <c r="P2736" s="96" t="str">
        <f>IFERROR(VLOOKUP(N2736,ListaEspecies!$B$3:$D$45,3,FALSE),"")</f>
        <v/>
      </c>
      <c r="R2736" s="42" t="str">
        <f>IF(ISBLANK($J2736),"",IF(ISBLANK('datos GENERALES'!$B$15),"",'datos GENERALES'!$B$15))</f>
        <v/>
      </c>
      <c r="S2736" s="49" t="str">
        <f t="shared" si="338"/>
        <v/>
      </c>
      <c r="T2736" s="49" t="str">
        <f t="shared" si="339"/>
        <v/>
      </c>
      <c r="AA2736" s="50" t="str">
        <f t="shared" si="343"/>
        <v/>
      </c>
      <c r="AE2736" s="50" t="str">
        <f t="shared" si="340"/>
        <v/>
      </c>
      <c r="AI2736" s="19" t="str">
        <f t="shared" si="341"/>
        <v/>
      </c>
      <c r="AJ2736"/>
      <c r="AK2736" s="19" t="str">
        <f t="shared" si="342"/>
        <v/>
      </c>
    </row>
    <row r="2737" spans="1:37" x14ac:dyDescent="0.25">
      <c r="A2737" s="42" t="str">
        <f t="shared" si="336"/>
        <v/>
      </c>
      <c r="B2737" s="42" t="str">
        <f t="shared" si="337"/>
        <v/>
      </c>
      <c r="C2737" s="42" t="str">
        <f>IF(ISBLANK($N2737),"",IF(ISBLANK('datos GENERALES'!B$16),"",'datos GENERALES'!B$16))</f>
        <v/>
      </c>
      <c r="D2737" s="43" t="str">
        <f>IF(ISBLANK($N2737),"","SGBTM/AUTAROC/"&amp;'datos GENERALES'!B$5&amp;"_"&amp;'datos GENERALES'!C$5&amp;"_"&amp;'datos GENERALES'!D$5)</f>
        <v/>
      </c>
      <c r="E2737" s="42" t="str">
        <f>IF(ISBLANK($N2737),"",IF(ISBLANK('datos GENERALES'!$B$6),"",'datos GENERALES'!$B$6))</f>
        <v/>
      </c>
      <c r="F2737" s="42" t="str">
        <f>IF(ISBLANK($N2737),"",IF(ISBLANK('datos GENERALES'!$B$7),"",'datos GENERALES'!$B$7))</f>
        <v/>
      </c>
      <c r="G2737" s="42" t="str">
        <f>IF(ISBLANK($N2737),"",IF(ISBLANK('datos GENERALES'!$B$10),"",'datos GENERALES'!$B$10))</f>
        <v/>
      </c>
      <c r="H2737" s="42" t="str">
        <f>IF(ISBLANK($N2737),"",IF(ISBLANK('datos GENERALES'!$C$10),"",'datos GENERALES'!$C$10))</f>
        <v/>
      </c>
      <c r="I2737" s="42" t="str">
        <f>IF(ISBLANK($N2737),"",IF(ISBLANK('datos GENERALES'!$D$10),"",'datos GENERALES'!$D$10))</f>
        <v/>
      </c>
      <c r="O2737" s="48" t="str">
        <f>IFERROR(VLOOKUP(N2737,ListaEspecies!$B$3:$D$45,2,FALSE),"")</f>
        <v/>
      </c>
      <c r="P2737" s="96" t="str">
        <f>IFERROR(VLOOKUP(N2737,ListaEspecies!$B$3:$D$45,3,FALSE),"")</f>
        <v/>
      </c>
      <c r="R2737" s="42" t="str">
        <f>IF(ISBLANK($J2737),"",IF(ISBLANK('datos GENERALES'!$B$15),"",'datos GENERALES'!$B$15))</f>
        <v/>
      </c>
      <c r="S2737" s="49" t="str">
        <f t="shared" si="338"/>
        <v/>
      </c>
      <c r="T2737" s="49" t="str">
        <f t="shared" si="339"/>
        <v/>
      </c>
      <c r="AA2737" s="50" t="str">
        <f t="shared" si="343"/>
        <v/>
      </c>
      <c r="AE2737" s="50" t="str">
        <f t="shared" si="340"/>
        <v/>
      </c>
      <c r="AI2737" s="19" t="str">
        <f t="shared" si="341"/>
        <v/>
      </c>
      <c r="AJ2737"/>
      <c r="AK2737" s="19" t="str">
        <f t="shared" si="342"/>
        <v/>
      </c>
    </row>
    <row r="2738" spans="1:37" x14ac:dyDescent="0.25">
      <c r="A2738" s="42" t="str">
        <f t="shared" si="336"/>
        <v/>
      </c>
      <c r="B2738" s="42" t="str">
        <f t="shared" si="337"/>
        <v/>
      </c>
      <c r="C2738" s="42" t="str">
        <f>IF(ISBLANK($N2738),"",IF(ISBLANK('datos GENERALES'!B$16),"",'datos GENERALES'!B$16))</f>
        <v/>
      </c>
      <c r="D2738" s="43" t="str">
        <f>IF(ISBLANK($N2738),"","SGBTM/AUTAROC/"&amp;'datos GENERALES'!B$5&amp;"_"&amp;'datos GENERALES'!C$5&amp;"_"&amp;'datos GENERALES'!D$5)</f>
        <v/>
      </c>
      <c r="E2738" s="42" t="str">
        <f>IF(ISBLANK($N2738),"",IF(ISBLANK('datos GENERALES'!$B$6),"",'datos GENERALES'!$B$6))</f>
        <v/>
      </c>
      <c r="F2738" s="42" t="str">
        <f>IF(ISBLANK($N2738),"",IF(ISBLANK('datos GENERALES'!$B$7),"",'datos GENERALES'!$B$7))</f>
        <v/>
      </c>
      <c r="G2738" s="42" t="str">
        <f>IF(ISBLANK($N2738),"",IF(ISBLANK('datos GENERALES'!$B$10),"",'datos GENERALES'!$B$10))</f>
        <v/>
      </c>
      <c r="H2738" s="42" t="str">
        <f>IF(ISBLANK($N2738),"",IF(ISBLANK('datos GENERALES'!$C$10),"",'datos GENERALES'!$C$10))</f>
        <v/>
      </c>
      <c r="I2738" s="42" t="str">
        <f>IF(ISBLANK($N2738),"",IF(ISBLANK('datos GENERALES'!$D$10),"",'datos GENERALES'!$D$10))</f>
        <v/>
      </c>
      <c r="O2738" s="48" t="str">
        <f>IFERROR(VLOOKUP(N2738,ListaEspecies!$B$3:$D$45,2,FALSE),"")</f>
        <v/>
      </c>
      <c r="P2738" s="96" t="str">
        <f>IFERROR(VLOOKUP(N2738,ListaEspecies!$B$3:$D$45,3,FALSE),"")</f>
        <v/>
      </c>
      <c r="R2738" s="42" t="str">
        <f>IF(ISBLANK($J2738),"",IF(ISBLANK('datos GENERALES'!$B$15),"",'datos GENERALES'!$B$15))</f>
        <v/>
      </c>
      <c r="S2738" s="49" t="str">
        <f t="shared" si="338"/>
        <v/>
      </c>
      <c r="T2738" s="49" t="str">
        <f t="shared" si="339"/>
        <v/>
      </c>
      <c r="AA2738" s="50" t="str">
        <f t="shared" si="343"/>
        <v/>
      </c>
      <c r="AE2738" s="50" t="str">
        <f t="shared" si="340"/>
        <v/>
      </c>
      <c r="AI2738" s="19" t="str">
        <f t="shared" si="341"/>
        <v/>
      </c>
      <c r="AJ2738"/>
      <c r="AK2738" s="19" t="str">
        <f t="shared" si="342"/>
        <v/>
      </c>
    </row>
    <row r="2739" spans="1:37" x14ac:dyDescent="0.25">
      <c r="A2739" s="42" t="str">
        <f t="shared" si="336"/>
        <v/>
      </c>
      <c r="B2739" s="42" t="str">
        <f t="shared" si="337"/>
        <v/>
      </c>
      <c r="C2739" s="42" t="str">
        <f>IF(ISBLANK($N2739),"",IF(ISBLANK('datos GENERALES'!B$16),"",'datos GENERALES'!B$16))</f>
        <v/>
      </c>
      <c r="D2739" s="43" t="str">
        <f>IF(ISBLANK($N2739),"","SGBTM/AUTAROC/"&amp;'datos GENERALES'!B$5&amp;"_"&amp;'datos GENERALES'!C$5&amp;"_"&amp;'datos GENERALES'!D$5)</f>
        <v/>
      </c>
      <c r="E2739" s="42" t="str">
        <f>IF(ISBLANK($N2739),"",IF(ISBLANK('datos GENERALES'!$B$6),"",'datos GENERALES'!$B$6))</f>
        <v/>
      </c>
      <c r="F2739" s="42" t="str">
        <f>IF(ISBLANK($N2739),"",IF(ISBLANK('datos GENERALES'!$B$7),"",'datos GENERALES'!$B$7))</f>
        <v/>
      </c>
      <c r="G2739" s="42" t="str">
        <f>IF(ISBLANK($N2739),"",IF(ISBLANK('datos GENERALES'!$B$10),"",'datos GENERALES'!$B$10))</f>
        <v/>
      </c>
      <c r="H2739" s="42" t="str">
        <f>IF(ISBLANK($N2739),"",IF(ISBLANK('datos GENERALES'!$C$10),"",'datos GENERALES'!$C$10))</f>
        <v/>
      </c>
      <c r="I2739" s="42" t="str">
        <f>IF(ISBLANK($N2739),"",IF(ISBLANK('datos GENERALES'!$D$10),"",'datos GENERALES'!$D$10))</f>
        <v/>
      </c>
      <c r="O2739" s="48" t="str">
        <f>IFERROR(VLOOKUP(N2739,ListaEspecies!$B$3:$D$45,2,FALSE),"")</f>
        <v/>
      </c>
      <c r="P2739" s="96" t="str">
        <f>IFERROR(VLOOKUP(N2739,ListaEspecies!$B$3:$D$45,3,FALSE),"")</f>
        <v/>
      </c>
      <c r="R2739" s="42" t="str">
        <f>IF(ISBLANK($J2739),"",IF(ISBLANK('datos GENERALES'!$B$15),"",'datos GENERALES'!$B$15))</f>
        <v/>
      </c>
      <c r="S2739" s="49" t="str">
        <f t="shared" si="338"/>
        <v/>
      </c>
      <c r="T2739" s="49" t="str">
        <f t="shared" si="339"/>
        <v/>
      </c>
      <c r="AA2739" s="50" t="str">
        <f t="shared" si="343"/>
        <v/>
      </c>
      <c r="AE2739" s="50" t="str">
        <f t="shared" si="340"/>
        <v/>
      </c>
      <c r="AI2739" s="19" t="str">
        <f t="shared" si="341"/>
        <v/>
      </c>
      <c r="AJ2739"/>
      <c r="AK2739" s="19" t="str">
        <f t="shared" si="342"/>
        <v/>
      </c>
    </row>
    <row r="2740" spans="1:37" x14ac:dyDescent="0.25">
      <c r="A2740" s="42" t="str">
        <f t="shared" si="336"/>
        <v/>
      </c>
      <c r="B2740" s="42" t="str">
        <f t="shared" si="337"/>
        <v/>
      </c>
      <c r="C2740" s="42" t="str">
        <f>IF(ISBLANK($N2740),"",IF(ISBLANK('datos GENERALES'!B$16),"",'datos GENERALES'!B$16))</f>
        <v/>
      </c>
      <c r="D2740" s="43" t="str">
        <f>IF(ISBLANK($N2740),"","SGBTM/AUTAROC/"&amp;'datos GENERALES'!B$5&amp;"_"&amp;'datos GENERALES'!C$5&amp;"_"&amp;'datos GENERALES'!D$5)</f>
        <v/>
      </c>
      <c r="E2740" s="42" t="str">
        <f>IF(ISBLANK($N2740),"",IF(ISBLANK('datos GENERALES'!$B$6),"",'datos GENERALES'!$B$6))</f>
        <v/>
      </c>
      <c r="F2740" s="42" t="str">
        <f>IF(ISBLANK($N2740),"",IF(ISBLANK('datos GENERALES'!$B$7),"",'datos GENERALES'!$B$7))</f>
        <v/>
      </c>
      <c r="G2740" s="42" t="str">
        <f>IF(ISBLANK($N2740),"",IF(ISBLANK('datos GENERALES'!$B$10),"",'datos GENERALES'!$B$10))</f>
        <v/>
      </c>
      <c r="H2740" s="42" t="str">
        <f>IF(ISBLANK($N2740),"",IF(ISBLANK('datos GENERALES'!$C$10),"",'datos GENERALES'!$C$10))</f>
        <v/>
      </c>
      <c r="I2740" s="42" t="str">
        <f>IF(ISBLANK($N2740),"",IF(ISBLANK('datos GENERALES'!$D$10),"",'datos GENERALES'!$D$10))</f>
        <v/>
      </c>
      <c r="O2740" s="48" t="str">
        <f>IFERROR(VLOOKUP(N2740,ListaEspecies!$B$3:$D$45,2,FALSE),"")</f>
        <v/>
      </c>
      <c r="P2740" s="96" t="str">
        <f>IFERROR(VLOOKUP(N2740,ListaEspecies!$B$3:$D$45,3,FALSE),"")</f>
        <v/>
      </c>
      <c r="R2740" s="42" t="str">
        <f>IF(ISBLANK($J2740),"",IF(ISBLANK('datos GENERALES'!$B$15),"",'datos GENERALES'!$B$15))</f>
        <v/>
      </c>
      <c r="S2740" s="49" t="str">
        <f t="shared" si="338"/>
        <v/>
      </c>
      <c r="T2740" s="49" t="str">
        <f t="shared" si="339"/>
        <v/>
      </c>
      <c r="AA2740" s="50" t="str">
        <f t="shared" si="343"/>
        <v/>
      </c>
      <c r="AE2740" s="50" t="str">
        <f t="shared" si="340"/>
        <v/>
      </c>
      <c r="AI2740" s="19" t="str">
        <f t="shared" si="341"/>
        <v/>
      </c>
      <c r="AJ2740"/>
      <c r="AK2740" s="19" t="str">
        <f t="shared" si="342"/>
        <v/>
      </c>
    </row>
    <row r="2741" spans="1:37" x14ac:dyDescent="0.25">
      <c r="A2741" s="42" t="str">
        <f t="shared" si="336"/>
        <v/>
      </c>
      <c r="B2741" s="42" t="str">
        <f t="shared" si="337"/>
        <v/>
      </c>
      <c r="C2741" s="42" t="str">
        <f>IF(ISBLANK($N2741),"",IF(ISBLANK('datos GENERALES'!B$16),"",'datos GENERALES'!B$16))</f>
        <v/>
      </c>
      <c r="D2741" s="43" t="str">
        <f>IF(ISBLANK($N2741),"","SGBTM/AUTAROC/"&amp;'datos GENERALES'!B$5&amp;"_"&amp;'datos GENERALES'!C$5&amp;"_"&amp;'datos GENERALES'!D$5)</f>
        <v/>
      </c>
      <c r="E2741" s="42" t="str">
        <f>IF(ISBLANK($N2741),"",IF(ISBLANK('datos GENERALES'!$B$6),"",'datos GENERALES'!$B$6))</f>
        <v/>
      </c>
      <c r="F2741" s="42" t="str">
        <f>IF(ISBLANK($N2741),"",IF(ISBLANK('datos GENERALES'!$B$7),"",'datos GENERALES'!$B$7))</f>
        <v/>
      </c>
      <c r="G2741" s="42" t="str">
        <f>IF(ISBLANK($N2741),"",IF(ISBLANK('datos GENERALES'!$B$10),"",'datos GENERALES'!$B$10))</f>
        <v/>
      </c>
      <c r="H2741" s="42" t="str">
        <f>IF(ISBLANK($N2741),"",IF(ISBLANK('datos GENERALES'!$C$10),"",'datos GENERALES'!$C$10))</f>
        <v/>
      </c>
      <c r="I2741" s="42" t="str">
        <f>IF(ISBLANK($N2741),"",IF(ISBLANK('datos GENERALES'!$D$10),"",'datos GENERALES'!$D$10))</f>
        <v/>
      </c>
      <c r="O2741" s="48" t="str">
        <f>IFERROR(VLOOKUP(N2741,ListaEspecies!$B$3:$D$45,2,FALSE),"")</f>
        <v/>
      </c>
      <c r="P2741" s="96" t="str">
        <f>IFERROR(VLOOKUP(N2741,ListaEspecies!$B$3:$D$45,3,FALSE),"")</f>
        <v/>
      </c>
      <c r="R2741" s="42" t="str">
        <f>IF(ISBLANK($J2741),"",IF(ISBLANK('datos GENERALES'!$B$15),"",'datos GENERALES'!$B$15))</f>
        <v/>
      </c>
      <c r="S2741" s="49" t="str">
        <f t="shared" si="338"/>
        <v/>
      </c>
      <c r="T2741" s="49" t="str">
        <f t="shared" si="339"/>
        <v/>
      </c>
      <c r="AA2741" s="50" t="str">
        <f t="shared" si="343"/>
        <v/>
      </c>
      <c r="AE2741" s="50" t="str">
        <f t="shared" si="340"/>
        <v/>
      </c>
      <c r="AI2741" s="19" t="str">
        <f t="shared" si="341"/>
        <v/>
      </c>
      <c r="AJ2741"/>
      <c r="AK2741" s="19" t="str">
        <f t="shared" si="342"/>
        <v/>
      </c>
    </row>
    <row r="2742" spans="1:37" x14ac:dyDescent="0.25">
      <c r="A2742" s="42" t="str">
        <f t="shared" si="336"/>
        <v/>
      </c>
      <c r="B2742" s="42" t="str">
        <f t="shared" si="337"/>
        <v/>
      </c>
      <c r="C2742" s="42" t="str">
        <f>IF(ISBLANK($N2742),"",IF(ISBLANK('datos GENERALES'!B$16),"",'datos GENERALES'!B$16))</f>
        <v/>
      </c>
      <c r="D2742" s="43" t="str">
        <f>IF(ISBLANK($N2742),"","SGBTM/AUTAROC/"&amp;'datos GENERALES'!B$5&amp;"_"&amp;'datos GENERALES'!C$5&amp;"_"&amp;'datos GENERALES'!D$5)</f>
        <v/>
      </c>
      <c r="E2742" s="42" t="str">
        <f>IF(ISBLANK($N2742),"",IF(ISBLANK('datos GENERALES'!$B$6),"",'datos GENERALES'!$B$6))</f>
        <v/>
      </c>
      <c r="F2742" s="42" t="str">
        <f>IF(ISBLANK($N2742),"",IF(ISBLANK('datos GENERALES'!$B$7),"",'datos GENERALES'!$B$7))</f>
        <v/>
      </c>
      <c r="G2742" s="42" t="str">
        <f>IF(ISBLANK($N2742),"",IF(ISBLANK('datos GENERALES'!$B$10),"",'datos GENERALES'!$B$10))</f>
        <v/>
      </c>
      <c r="H2742" s="42" t="str">
        <f>IF(ISBLANK($N2742),"",IF(ISBLANK('datos GENERALES'!$C$10),"",'datos GENERALES'!$C$10))</f>
        <v/>
      </c>
      <c r="I2742" s="42" t="str">
        <f>IF(ISBLANK($N2742),"",IF(ISBLANK('datos GENERALES'!$D$10),"",'datos GENERALES'!$D$10))</f>
        <v/>
      </c>
      <c r="O2742" s="48" t="str">
        <f>IFERROR(VLOOKUP(N2742,ListaEspecies!$B$3:$D$45,2,FALSE),"")</f>
        <v/>
      </c>
      <c r="P2742" s="96" t="str">
        <f>IFERROR(VLOOKUP(N2742,ListaEspecies!$B$3:$D$45,3,FALSE),"")</f>
        <v/>
      </c>
      <c r="R2742" s="42" t="str">
        <f>IF(ISBLANK($J2742),"",IF(ISBLANK('datos GENERALES'!$B$15),"",'datos GENERALES'!$B$15))</f>
        <v/>
      </c>
      <c r="S2742" s="49" t="str">
        <f t="shared" si="338"/>
        <v/>
      </c>
      <c r="T2742" s="49" t="str">
        <f t="shared" si="339"/>
        <v/>
      </c>
      <c r="AA2742" s="50" t="str">
        <f t="shared" si="343"/>
        <v/>
      </c>
      <c r="AE2742" s="50" t="str">
        <f t="shared" si="340"/>
        <v/>
      </c>
      <c r="AI2742" s="19" t="str">
        <f t="shared" si="341"/>
        <v/>
      </c>
      <c r="AJ2742"/>
      <c r="AK2742" s="19" t="str">
        <f t="shared" si="342"/>
        <v/>
      </c>
    </row>
    <row r="2743" spans="1:37" x14ac:dyDescent="0.25">
      <c r="A2743" s="42" t="str">
        <f t="shared" si="336"/>
        <v/>
      </c>
      <c r="B2743" s="42" t="str">
        <f t="shared" si="337"/>
        <v/>
      </c>
      <c r="C2743" s="42" t="str">
        <f>IF(ISBLANK($N2743),"",IF(ISBLANK('datos GENERALES'!B$16),"",'datos GENERALES'!B$16))</f>
        <v/>
      </c>
      <c r="D2743" s="43" t="str">
        <f>IF(ISBLANK($N2743),"","SGBTM/AUTAROC/"&amp;'datos GENERALES'!B$5&amp;"_"&amp;'datos GENERALES'!C$5&amp;"_"&amp;'datos GENERALES'!D$5)</f>
        <v/>
      </c>
      <c r="E2743" s="42" t="str">
        <f>IF(ISBLANK($N2743),"",IF(ISBLANK('datos GENERALES'!$B$6),"",'datos GENERALES'!$B$6))</f>
        <v/>
      </c>
      <c r="F2743" s="42" t="str">
        <f>IF(ISBLANK($N2743),"",IF(ISBLANK('datos GENERALES'!$B$7),"",'datos GENERALES'!$B$7))</f>
        <v/>
      </c>
      <c r="G2743" s="42" t="str">
        <f>IF(ISBLANK($N2743),"",IF(ISBLANK('datos GENERALES'!$B$10),"",'datos GENERALES'!$B$10))</f>
        <v/>
      </c>
      <c r="H2743" s="42" t="str">
        <f>IF(ISBLANK($N2743),"",IF(ISBLANK('datos GENERALES'!$C$10),"",'datos GENERALES'!$C$10))</f>
        <v/>
      </c>
      <c r="I2743" s="42" t="str">
        <f>IF(ISBLANK($N2743),"",IF(ISBLANK('datos GENERALES'!$D$10),"",'datos GENERALES'!$D$10))</f>
        <v/>
      </c>
      <c r="O2743" s="48" t="str">
        <f>IFERROR(VLOOKUP(N2743,ListaEspecies!$B$3:$D$45,2,FALSE),"")</f>
        <v/>
      </c>
      <c r="P2743" s="96" t="str">
        <f>IFERROR(VLOOKUP(N2743,ListaEspecies!$B$3:$D$45,3,FALSE),"")</f>
        <v/>
      </c>
      <c r="R2743" s="42" t="str">
        <f>IF(ISBLANK($J2743),"",IF(ISBLANK('datos GENERALES'!$B$15),"",'datos GENERALES'!$B$15))</f>
        <v/>
      </c>
      <c r="S2743" s="49" t="str">
        <f t="shared" si="338"/>
        <v/>
      </c>
      <c r="T2743" s="49" t="str">
        <f t="shared" si="339"/>
        <v/>
      </c>
      <c r="AA2743" s="50" t="str">
        <f t="shared" si="343"/>
        <v/>
      </c>
      <c r="AE2743" s="50" t="str">
        <f t="shared" si="340"/>
        <v/>
      </c>
      <c r="AI2743" s="19" t="str">
        <f t="shared" si="341"/>
        <v/>
      </c>
      <c r="AJ2743"/>
      <c r="AK2743" s="19" t="str">
        <f t="shared" si="342"/>
        <v/>
      </c>
    </row>
    <row r="2744" spans="1:37" x14ac:dyDescent="0.25">
      <c r="A2744" s="42" t="str">
        <f t="shared" si="336"/>
        <v/>
      </c>
      <c r="B2744" s="42" t="str">
        <f t="shared" si="337"/>
        <v/>
      </c>
      <c r="C2744" s="42" t="str">
        <f>IF(ISBLANK($N2744),"",IF(ISBLANK('datos GENERALES'!B$16),"",'datos GENERALES'!B$16))</f>
        <v/>
      </c>
      <c r="D2744" s="43" t="str">
        <f>IF(ISBLANK($N2744),"","SGBTM/AUTAROC/"&amp;'datos GENERALES'!B$5&amp;"_"&amp;'datos GENERALES'!C$5&amp;"_"&amp;'datos GENERALES'!D$5)</f>
        <v/>
      </c>
      <c r="E2744" s="42" t="str">
        <f>IF(ISBLANK($N2744),"",IF(ISBLANK('datos GENERALES'!$B$6),"",'datos GENERALES'!$B$6))</f>
        <v/>
      </c>
      <c r="F2744" s="42" t="str">
        <f>IF(ISBLANK($N2744),"",IF(ISBLANK('datos GENERALES'!$B$7),"",'datos GENERALES'!$B$7))</f>
        <v/>
      </c>
      <c r="G2744" s="42" t="str">
        <f>IF(ISBLANK($N2744),"",IF(ISBLANK('datos GENERALES'!$B$10),"",'datos GENERALES'!$B$10))</f>
        <v/>
      </c>
      <c r="H2744" s="42" t="str">
        <f>IF(ISBLANK($N2744),"",IF(ISBLANK('datos GENERALES'!$C$10),"",'datos GENERALES'!$C$10))</f>
        <v/>
      </c>
      <c r="I2744" s="42" t="str">
        <f>IF(ISBLANK($N2744),"",IF(ISBLANK('datos GENERALES'!$D$10),"",'datos GENERALES'!$D$10))</f>
        <v/>
      </c>
      <c r="O2744" s="48" t="str">
        <f>IFERROR(VLOOKUP(N2744,ListaEspecies!$B$3:$D$45,2,FALSE),"")</f>
        <v/>
      </c>
      <c r="P2744" s="96" t="str">
        <f>IFERROR(VLOOKUP(N2744,ListaEspecies!$B$3:$D$45,3,FALSE),"")</f>
        <v/>
      </c>
      <c r="R2744" s="42" t="str">
        <f>IF(ISBLANK($J2744),"",IF(ISBLANK('datos GENERALES'!$B$15),"",'datos GENERALES'!$B$15))</f>
        <v/>
      </c>
      <c r="S2744" s="49" t="str">
        <f t="shared" si="338"/>
        <v/>
      </c>
      <c r="T2744" s="49" t="str">
        <f t="shared" si="339"/>
        <v/>
      </c>
      <c r="AA2744" s="50" t="str">
        <f t="shared" si="343"/>
        <v/>
      </c>
      <c r="AE2744" s="50" t="str">
        <f t="shared" si="340"/>
        <v/>
      </c>
      <c r="AI2744" s="19" t="str">
        <f t="shared" si="341"/>
        <v/>
      </c>
      <c r="AJ2744"/>
      <c r="AK2744" s="19" t="str">
        <f t="shared" si="342"/>
        <v/>
      </c>
    </row>
    <row r="2745" spans="1:37" x14ac:dyDescent="0.25">
      <c r="A2745" s="42" t="str">
        <f t="shared" si="336"/>
        <v/>
      </c>
      <c r="B2745" s="42" t="str">
        <f t="shared" si="337"/>
        <v/>
      </c>
      <c r="C2745" s="42" t="str">
        <f>IF(ISBLANK($N2745),"",IF(ISBLANK('datos GENERALES'!B$16),"",'datos GENERALES'!B$16))</f>
        <v/>
      </c>
      <c r="D2745" s="43" t="str">
        <f>IF(ISBLANK($N2745),"","SGBTM/AUTAROC/"&amp;'datos GENERALES'!B$5&amp;"_"&amp;'datos GENERALES'!C$5&amp;"_"&amp;'datos GENERALES'!D$5)</f>
        <v/>
      </c>
      <c r="E2745" s="42" t="str">
        <f>IF(ISBLANK($N2745),"",IF(ISBLANK('datos GENERALES'!$B$6),"",'datos GENERALES'!$B$6))</f>
        <v/>
      </c>
      <c r="F2745" s="42" t="str">
        <f>IF(ISBLANK($N2745),"",IF(ISBLANK('datos GENERALES'!$B$7),"",'datos GENERALES'!$B$7))</f>
        <v/>
      </c>
      <c r="G2745" s="42" t="str">
        <f>IF(ISBLANK($N2745),"",IF(ISBLANK('datos GENERALES'!$B$10),"",'datos GENERALES'!$B$10))</f>
        <v/>
      </c>
      <c r="H2745" s="42" t="str">
        <f>IF(ISBLANK($N2745),"",IF(ISBLANK('datos GENERALES'!$C$10),"",'datos GENERALES'!$C$10))</f>
        <v/>
      </c>
      <c r="I2745" s="42" t="str">
        <f>IF(ISBLANK($N2745),"",IF(ISBLANK('datos GENERALES'!$D$10),"",'datos GENERALES'!$D$10))</f>
        <v/>
      </c>
      <c r="O2745" s="48" t="str">
        <f>IFERROR(VLOOKUP(N2745,ListaEspecies!$B$3:$D$45,2,FALSE),"")</f>
        <v/>
      </c>
      <c r="P2745" s="96" t="str">
        <f>IFERROR(VLOOKUP(N2745,ListaEspecies!$B$3:$D$45,3,FALSE),"")</f>
        <v/>
      </c>
      <c r="R2745" s="42" t="str">
        <f>IF(ISBLANK($J2745),"",IF(ISBLANK('datos GENERALES'!$B$15),"",'datos GENERALES'!$B$15))</f>
        <v/>
      </c>
      <c r="S2745" s="49" t="str">
        <f t="shared" si="338"/>
        <v/>
      </c>
      <c r="T2745" s="49" t="str">
        <f t="shared" si="339"/>
        <v/>
      </c>
      <c r="AA2745" s="50" t="str">
        <f t="shared" si="343"/>
        <v/>
      </c>
      <c r="AE2745" s="50" t="str">
        <f t="shared" si="340"/>
        <v/>
      </c>
      <c r="AI2745" s="19" t="str">
        <f t="shared" si="341"/>
        <v/>
      </c>
      <c r="AJ2745"/>
      <c r="AK2745" s="19" t="str">
        <f t="shared" si="342"/>
        <v/>
      </c>
    </row>
    <row r="2746" spans="1:37" x14ac:dyDescent="0.25">
      <c r="A2746" s="42" t="str">
        <f t="shared" si="336"/>
        <v/>
      </c>
      <c r="B2746" s="42" t="str">
        <f t="shared" si="337"/>
        <v/>
      </c>
      <c r="C2746" s="42" t="str">
        <f>IF(ISBLANK($N2746),"",IF(ISBLANK('datos GENERALES'!B$16),"",'datos GENERALES'!B$16))</f>
        <v/>
      </c>
      <c r="D2746" s="43" t="str">
        <f>IF(ISBLANK($N2746),"","SGBTM/AUTAROC/"&amp;'datos GENERALES'!B$5&amp;"_"&amp;'datos GENERALES'!C$5&amp;"_"&amp;'datos GENERALES'!D$5)</f>
        <v/>
      </c>
      <c r="E2746" s="42" t="str">
        <f>IF(ISBLANK($N2746),"",IF(ISBLANK('datos GENERALES'!$B$6),"",'datos GENERALES'!$B$6))</f>
        <v/>
      </c>
      <c r="F2746" s="42" t="str">
        <f>IF(ISBLANK($N2746),"",IF(ISBLANK('datos GENERALES'!$B$7),"",'datos GENERALES'!$B$7))</f>
        <v/>
      </c>
      <c r="G2746" s="42" t="str">
        <f>IF(ISBLANK($N2746),"",IF(ISBLANK('datos GENERALES'!$B$10),"",'datos GENERALES'!$B$10))</f>
        <v/>
      </c>
      <c r="H2746" s="42" t="str">
        <f>IF(ISBLANK($N2746),"",IF(ISBLANK('datos GENERALES'!$C$10),"",'datos GENERALES'!$C$10))</f>
        <v/>
      </c>
      <c r="I2746" s="42" t="str">
        <f>IF(ISBLANK($N2746),"",IF(ISBLANK('datos GENERALES'!$D$10),"",'datos GENERALES'!$D$10))</f>
        <v/>
      </c>
      <c r="O2746" s="48" t="str">
        <f>IFERROR(VLOOKUP(N2746,ListaEspecies!$B$3:$D$45,2,FALSE),"")</f>
        <v/>
      </c>
      <c r="P2746" s="96" t="str">
        <f>IFERROR(VLOOKUP(N2746,ListaEspecies!$B$3:$D$45,3,FALSE),"")</f>
        <v/>
      </c>
      <c r="R2746" s="42" t="str">
        <f>IF(ISBLANK($J2746),"",IF(ISBLANK('datos GENERALES'!$B$15),"",'datos GENERALES'!$B$15))</f>
        <v/>
      </c>
      <c r="S2746" s="49" t="str">
        <f t="shared" si="338"/>
        <v/>
      </c>
      <c r="T2746" s="49" t="str">
        <f t="shared" si="339"/>
        <v/>
      </c>
      <c r="AA2746" s="50" t="str">
        <f t="shared" si="343"/>
        <v/>
      </c>
      <c r="AE2746" s="50" t="str">
        <f t="shared" si="340"/>
        <v/>
      </c>
      <c r="AI2746" s="19" t="str">
        <f t="shared" si="341"/>
        <v/>
      </c>
      <c r="AJ2746"/>
      <c r="AK2746" s="19" t="str">
        <f t="shared" si="342"/>
        <v/>
      </c>
    </row>
    <row r="2747" spans="1:37" x14ac:dyDescent="0.25">
      <c r="A2747" s="42" t="str">
        <f t="shared" si="336"/>
        <v/>
      </c>
      <c r="B2747" s="42" t="str">
        <f t="shared" si="337"/>
        <v/>
      </c>
      <c r="C2747" s="42" t="str">
        <f>IF(ISBLANK($N2747),"",IF(ISBLANK('datos GENERALES'!B$16),"",'datos GENERALES'!B$16))</f>
        <v/>
      </c>
      <c r="D2747" s="43" t="str">
        <f>IF(ISBLANK($N2747),"","SGBTM/AUTAROC/"&amp;'datos GENERALES'!B$5&amp;"_"&amp;'datos GENERALES'!C$5&amp;"_"&amp;'datos GENERALES'!D$5)</f>
        <v/>
      </c>
      <c r="E2747" s="42" t="str">
        <f>IF(ISBLANK($N2747),"",IF(ISBLANK('datos GENERALES'!$B$6),"",'datos GENERALES'!$B$6))</f>
        <v/>
      </c>
      <c r="F2747" s="42" t="str">
        <f>IF(ISBLANK($N2747),"",IF(ISBLANK('datos GENERALES'!$B$7),"",'datos GENERALES'!$B$7))</f>
        <v/>
      </c>
      <c r="G2747" s="42" t="str">
        <f>IF(ISBLANK($N2747),"",IF(ISBLANK('datos GENERALES'!$B$10),"",'datos GENERALES'!$B$10))</f>
        <v/>
      </c>
      <c r="H2747" s="42" t="str">
        <f>IF(ISBLANK($N2747),"",IF(ISBLANK('datos GENERALES'!$C$10),"",'datos GENERALES'!$C$10))</f>
        <v/>
      </c>
      <c r="I2747" s="42" t="str">
        <f>IF(ISBLANK($N2747),"",IF(ISBLANK('datos GENERALES'!$D$10),"",'datos GENERALES'!$D$10))</f>
        <v/>
      </c>
      <c r="O2747" s="48" t="str">
        <f>IFERROR(VLOOKUP(N2747,ListaEspecies!$B$3:$D$45,2,FALSE),"")</f>
        <v/>
      </c>
      <c r="P2747" s="96" t="str">
        <f>IFERROR(VLOOKUP(N2747,ListaEspecies!$B$3:$D$45,3,FALSE),"")</f>
        <v/>
      </c>
      <c r="R2747" s="42" t="str">
        <f>IF(ISBLANK($J2747),"",IF(ISBLANK('datos GENERALES'!$B$15),"",'datos GENERALES'!$B$15))</f>
        <v/>
      </c>
      <c r="S2747" s="49" t="str">
        <f t="shared" si="338"/>
        <v/>
      </c>
      <c r="T2747" s="49" t="str">
        <f t="shared" si="339"/>
        <v/>
      </c>
      <c r="AA2747" s="50" t="str">
        <f t="shared" si="343"/>
        <v/>
      </c>
      <c r="AE2747" s="50" t="str">
        <f t="shared" si="340"/>
        <v/>
      </c>
      <c r="AI2747" s="19" t="str">
        <f t="shared" si="341"/>
        <v/>
      </c>
      <c r="AJ2747"/>
      <c r="AK2747" s="19" t="str">
        <f t="shared" si="342"/>
        <v/>
      </c>
    </row>
    <row r="2748" spans="1:37" x14ac:dyDescent="0.25">
      <c r="A2748" s="42" t="str">
        <f t="shared" si="336"/>
        <v/>
      </c>
      <c r="B2748" s="42" t="str">
        <f t="shared" si="337"/>
        <v/>
      </c>
      <c r="C2748" s="42" t="str">
        <f>IF(ISBLANK($N2748),"",IF(ISBLANK('datos GENERALES'!B$16),"",'datos GENERALES'!B$16))</f>
        <v/>
      </c>
      <c r="D2748" s="43" t="str">
        <f>IF(ISBLANK($N2748),"","SGBTM/AUTAROC/"&amp;'datos GENERALES'!B$5&amp;"_"&amp;'datos GENERALES'!C$5&amp;"_"&amp;'datos GENERALES'!D$5)</f>
        <v/>
      </c>
      <c r="E2748" s="42" t="str">
        <f>IF(ISBLANK($N2748),"",IF(ISBLANK('datos GENERALES'!$B$6),"",'datos GENERALES'!$B$6))</f>
        <v/>
      </c>
      <c r="F2748" s="42" t="str">
        <f>IF(ISBLANK($N2748),"",IF(ISBLANK('datos GENERALES'!$B$7),"",'datos GENERALES'!$B$7))</f>
        <v/>
      </c>
      <c r="G2748" s="42" t="str">
        <f>IF(ISBLANK($N2748),"",IF(ISBLANK('datos GENERALES'!$B$10),"",'datos GENERALES'!$B$10))</f>
        <v/>
      </c>
      <c r="H2748" s="42" t="str">
        <f>IF(ISBLANK($N2748),"",IF(ISBLANK('datos GENERALES'!$C$10),"",'datos GENERALES'!$C$10))</f>
        <v/>
      </c>
      <c r="I2748" s="42" t="str">
        <f>IF(ISBLANK($N2748),"",IF(ISBLANK('datos GENERALES'!$D$10),"",'datos GENERALES'!$D$10))</f>
        <v/>
      </c>
      <c r="O2748" s="48" t="str">
        <f>IFERROR(VLOOKUP(N2748,ListaEspecies!$B$3:$D$45,2,FALSE),"")</f>
        <v/>
      </c>
      <c r="P2748" s="96" t="str">
        <f>IFERROR(VLOOKUP(N2748,ListaEspecies!$B$3:$D$45,3,FALSE),"")</f>
        <v/>
      </c>
      <c r="R2748" s="42" t="str">
        <f>IF(ISBLANK($J2748),"",IF(ISBLANK('datos GENERALES'!$B$15),"",'datos GENERALES'!$B$15))</f>
        <v/>
      </c>
      <c r="S2748" s="49" t="str">
        <f t="shared" si="338"/>
        <v/>
      </c>
      <c r="T2748" s="49" t="str">
        <f t="shared" si="339"/>
        <v/>
      </c>
      <c r="AA2748" s="50" t="str">
        <f t="shared" si="343"/>
        <v/>
      </c>
      <c r="AE2748" s="50" t="str">
        <f t="shared" si="340"/>
        <v/>
      </c>
      <c r="AI2748" s="19" t="str">
        <f t="shared" si="341"/>
        <v/>
      </c>
      <c r="AJ2748"/>
      <c r="AK2748" s="19" t="str">
        <f t="shared" si="342"/>
        <v/>
      </c>
    </row>
    <row r="2749" spans="1:37" x14ac:dyDescent="0.25">
      <c r="A2749" s="42" t="str">
        <f t="shared" si="336"/>
        <v/>
      </c>
      <c r="B2749" s="42" t="str">
        <f t="shared" si="337"/>
        <v/>
      </c>
      <c r="C2749" s="42" t="str">
        <f>IF(ISBLANK($N2749),"",IF(ISBLANK('datos GENERALES'!B$16),"",'datos GENERALES'!B$16))</f>
        <v/>
      </c>
      <c r="D2749" s="43" t="str">
        <f>IF(ISBLANK($N2749),"","SGBTM/AUTAROC/"&amp;'datos GENERALES'!B$5&amp;"_"&amp;'datos GENERALES'!C$5&amp;"_"&amp;'datos GENERALES'!D$5)</f>
        <v/>
      </c>
      <c r="E2749" s="42" t="str">
        <f>IF(ISBLANK($N2749),"",IF(ISBLANK('datos GENERALES'!$B$6),"",'datos GENERALES'!$B$6))</f>
        <v/>
      </c>
      <c r="F2749" s="42" t="str">
        <f>IF(ISBLANK($N2749),"",IF(ISBLANK('datos GENERALES'!$B$7),"",'datos GENERALES'!$B$7))</f>
        <v/>
      </c>
      <c r="G2749" s="42" t="str">
        <f>IF(ISBLANK($N2749),"",IF(ISBLANK('datos GENERALES'!$B$10),"",'datos GENERALES'!$B$10))</f>
        <v/>
      </c>
      <c r="H2749" s="42" t="str">
        <f>IF(ISBLANK($N2749),"",IF(ISBLANK('datos GENERALES'!$C$10),"",'datos GENERALES'!$C$10))</f>
        <v/>
      </c>
      <c r="I2749" s="42" t="str">
        <f>IF(ISBLANK($N2749),"",IF(ISBLANK('datos GENERALES'!$D$10),"",'datos GENERALES'!$D$10))</f>
        <v/>
      </c>
      <c r="O2749" s="48" t="str">
        <f>IFERROR(VLOOKUP(N2749,ListaEspecies!$B$3:$D$45,2,FALSE),"")</f>
        <v/>
      </c>
      <c r="P2749" s="96" t="str">
        <f>IFERROR(VLOOKUP(N2749,ListaEspecies!$B$3:$D$45,3,FALSE),"")</f>
        <v/>
      </c>
      <c r="R2749" s="42" t="str">
        <f>IF(ISBLANK($J2749),"",IF(ISBLANK('datos GENERALES'!$B$15),"",'datos GENERALES'!$B$15))</f>
        <v/>
      </c>
      <c r="S2749" s="49" t="str">
        <f t="shared" si="338"/>
        <v/>
      </c>
      <c r="T2749" s="49" t="str">
        <f t="shared" si="339"/>
        <v/>
      </c>
      <c r="AA2749" s="50" t="str">
        <f t="shared" si="343"/>
        <v/>
      </c>
      <c r="AE2749" s="50" t="str">
        <f t="shared" si="340"/>
        <v/>
      </c>
      <c r="AI2749" s="19" t="str">
        <f t="shared" si="341"/>
        <v/>
      </c>
      <c r="AJ2749"/>
      <c r="AK2749" s="19" t="str">
        <f t="shared" si="342"/>
        <v/>
      </c>
    </row>
    <row r="2750" spans="1:37" x14ac:dyDescent="0.25">
      <c r="A2750" s="42" t="str">
        <f t="shared" si="336"/>
        <v/>
      </c>
      <c r="B2750" s="42" t="str">
        <f t="shared" si="337"/>
        <v/>
      </c>
      <c r="C2750" s="42" t="str">
        <f>IF(ISBLANK($N2750),"",IF(ISBLANK('datos GENERALES'!B$16),"",'datos GENERALES'!B$16))</f>
        <v/>
      </c>
      <c r="D2750" s="43" t="str">
        <f>IF(ISBLANK($N2750),"","SGBTM/AUTAROC/"&amp;'datos GENERALES'!B$5&amp;"_"&amp;'datos GENERALES'!C$5&amp;"_"&amp;'datos GENERALES'!D$5)</f>
        <v/>
      </c>
      <c r="E2750" s="42" t="str">
        <f>IF(ISBLANK($N2750),"",IF(ISBLANK('datos GENERALES'!$B$6),"",'datos GENERALES'!$B$6))</f>
        <v/>
      </c>
      <c r="F2750" s="42" t="str">
        <f>IF(ISBLANK($N2750),"",IF(ISBLANK('datos GENERALES'!$B$7),"",'datos GENERALES'!$B$7))</f>
        <v/>
      </c>
      <c r="G2750" s="42" t="str">
        <f>IF(ISBLANK($N2750),"",IF(ISBLANK('datos GENERALES'!$B$10),"",'datos GENERALES'!$B$10))</f>
        <v/>
      </c>
      <c r="H2750" s="42" t="str">
        <f>IF(ISBLANK($N2750),"",IF(ISBLANK('datos GENERALES'!$C$10),"",'datos GENERALES'!$C$10))</f>
        <v/>
      </c>
      <c r="I2750" s="42" t="str">
        <f>IF(ISBLANK($N2750),"",IF(ISBLANK('datos GENERALES'!$D$10),"",'datos GENERALES'!$D$10))</f>
        <v/>
      </c>
      <c r="O2750" s="48" t="str">
        <f>IFERROR(VLOOKUP(N2750,ListaEspecies!$B$3:$D$45,2,FALSE),"")</f>
        <v/>
      </c>
      <c r="P2750" s="96" t="str">
        <f>IFERROR(VLOOKUP(N2750,ListaEspecies!$B$3:$D$45,3,FALSE),"")</f>
        <v/>
      </c>
      <c r="R2750" s="42" t="str">
        <f>IF(ISBLANK($J2750),"",IF(ISBLANK('datos GENERALES'!$B$15),"",'datos GENERALES'!$B$15))</f>
        <v/>
      </c>
      <c r="S2750" s="49" t="str">
        <f t="shared" si="338"/>
        <v/>
      </c>
      <c r="T2750" s="49" t="str">
        <f t="shared" si="339"/>
        <v/>
      </c>
      <c r="AA2750" s="50" t="str">
        <f t="shared" si="343"/>
        <v/>
      </c>
      <c r="AE2750" s="50" t="str">
        <f t="shared" si="340"/>
        <v/>
      </c>
      <c r="AI2750" s="19" t="str">
        <f t="shared" si="341"/>
        <v/>
      </c>
      <c r="AJ2750"/>
      <c r="AK2750" s="19" t="str">
        <f t="shared" si="342"/>
        <v/>
      </c>
    </row>
    <row r="2751" spans="1:37" x14ac:dyDescent="0.25">
      <c r="A2751" s="42" t="str">
        <f t="shared" si="336"/>
        <v/>
      </c>
      <c r="B2751" s="42" t="str">
        <f t="shared" si="337"/>
        <v/>
      </c>
      <c r="C2751" s="42" t="str">
        <f>IF(ISBLANK($N2751),"",IF(ISBLANK('datos GENERALES'!B$16),"",'datos GENERALES'!B$16))</f>
        <v/>
      </c>
      <c r="D2751" s="43" t="str">
        <f>IF(ISBLANK($N2751),"","SGBTM/AUTAROC/"&amp;'datos GENERALES'!B$5&amp;"_"&amp;'datos GENERALES'!C$5&amp;"_"&amp;'datos GENERALES'!D$5)</f>
        <v/>
      </c>
      <c r="E2751" s="42" t="str">
        <f>IF(ISBLANK($N2751),"",IF(ISBLANK('datos GENERALES'!$B$6),"",'datos GENERALES'!$B$6))</f>
        <v/>
      </c>
      <c r="F2751" s="42" t="str">
        <f>IF(ISBLANK($N2751),"",IF(ISBLANK('datos GENERALES'!$B$7),"",'datos GENERALES'!$B$7))</f>
        <v/>
      </c>
      <c r="G2751" s="42" t="str">
        <f>IF(ISBLANK($N2751),"",IF(ISBLANK('datos GENERALES'!$B$10),"",'datos GENERALES'!$B$10))</f>
        <v/>
      </c>
      <c r="H2751" s="42" t="str">
        <f>IF(ISBLANK($N2751),"",IF(ISBLANK('datos GENERALES'!$C$10),"",'datos GENERALES'!$C$10))</f>
        <v/>
      </c>
      <c r="I2751" s="42" t="str">
        <f>IF(ISBLANK($N2751),"",IF(ISBLANK('datos GENERALES'!$D$10),"",'datos GENERALES'!$D$10))</f>
        <v/>
      </c>
      <c r="O2751" s="48" t="str">
        <f>IFERROR(VLOOKUP(N2751,ListaEspecies!$B$3:$D$45,2,FALSE),"")</f>
        <v/>
      </c>
      <c r="P2751" s="96" t="str">
        <f>IFERROR(VLOOKUP(N2751,ListaEspecies!$B$3:$D$45,3,FALSE),"")</f>
        <v/>
      </c>
      <c r="R2751" s="42" t="str">
        <f>IF(ISBLANK($J2751),"",IF(ISBLANK('datos GENERALES'!$B$15),"",'datos GENERALES'!$B$15))</f>
        <v/>
      </c>
      <c r="S2751" s="49" t="str">
        <f t="shared" si="338"/>
        <v/>
      </c>
      <c r="T2751" s="49" t="str">
        <f t="shared" si="339"/>
        <v/>
      </c>
      <c r="AA2751" s="50" t="str">
        <f t="shared" si="343"/>
        <v/>
      </c>
      <c r="AE2751" s="50" t="str">
        <f t="shared" si="340"/>
        <v/>
      </c>
      <c r="AI2751" s="19" t="str">
        <f t="shared" si="341"/>
        <v/>
      </c>
      <c r="AJ2751"/>
      <c r="AK2751" s="19" t="str">
        <f t="shared" si="342"/>
        <v/>
      </c>
    </row>
    <row r="2752" spans="1:37" x14ac:dyDescent="0.25">
      <c r="A2752" s="42" t="str">
        <f t="shared" si="336"/>
        <v/>
      </c>
      <c r="B2752" s="42" t="str">
        <f t="shared" si="337"/>
        <v/>
      </c>
      <c r="C2752" s="42" t="str">
        <f>IF(ISBLANK($N2752),"",IF(ISBLANK('datos GENERALES'!B$16),"",'datos GENERALES'!B$16))</f>
        <v/>
      </c>
      <c r="D2752" s="43" t="str">
        <f>IF(ISBLANK($N2752),"","SGBTM/AUTAROC/"&amp;'datos GENERALES'!B$5&amp;"_"&amp;'datos GENERALES'!C$5&amp;"_"&amp;'datos GENERALES'!D$5)</f>
        <v/>
      </c>
      <c r="E2752" s="42" t="str">
        <f>IF(ISBLANK($N2752),"",IF(ISBLANK('datos GENERALES'!$B$6),"",'datos GENERALES'!$B$6))</f>
        <v/>
      </c>
      <c r="F2752" s="42" t="str">
        <f>IF(ISBLANK($N2752),"",IF(ISBLANK('datos GENERALES'!$B$7),"",'datos GENERALES'!$B$7))</f>
        <v/>
      </c>
      <c r="G2752" s="42" t="str">
        <f>IF(ISBLANK($N2752),"",IF(ISBLANK('datos GENERALES'!$B$10),"",'datos GENERALES'!$B$10))</f>
        <v/>
      </c>
      <c r="H2752" s="42" t="str">
        <f>IF(ISBLANK($N2752),"",IF(ISBLANK('datos GENERALES'!$C$10),"",'datos GENERALES'!$C$10))</f>
        <v/>
      </c>
      <c r="I2752" s="42" t="str">
        <f>IF(ISBLANK($N2752),"",IF(ISBLANK('datos GENERALES'!$D$10),"",'datos GENERALES'!$D$10))</f>
        <v/>
      </c>
      <c r="O2752" s="48" t="str">
        <f>IFERROR(VLOOKUP(N2752,ListaEspecies!$B$3:$D$45,2,FALSE),"")</f>
        <v/>
      </c>
      <c r="P2752" s="96" t="str">
        <f>IFERROR(VLOOKUP(N2752,ListaEspecies!$B$3:$D$45,3,FALSE),"")</f>
        <v/>
      </c>
      <c r="R2752" s="42" t="str">
        <f>IF(ISBLANK($J2752),"",IF(ISBLANK('datos GENERALES'!$B$15),"",'datos GENERALES'!$B$15))</f>
        <v/>
      </c>
      <c r="S2752" s="49" t="str">
        <f t="shared" si="338"/>
        <v/>
      </c>
      <c r="T2752" s="49" t="str">
        <f t="shared" si="339"/>
        <v/>
      </c>
      <c r="AA2752" s="50" t="str">
        <f t="shared" si="343"/>
        <v/>
      </c>
      <c r="AE2752" s="50" t="str">
        <f t="shared" si="340"/>
        <v/>
      </c>
      <c r="AI2752" s="19" t="str">
        <f t="shared" si="341"/>
        <v/>
      </c>
      <c r="AJ2752"/>
      <c r="AK2752" s="19" t="str">
        <f t="shared" si="342"/>
        <v/>
      </c>
    </row>
    <row r="2753" spans="1:37" x14ac:dyDescent="0.25">
      <c r="A2753" s="42" t="str">
        <f t="shared" si="336"/>
        <v/>
      </c>
      <c r="B2753" s="42" t="str">
        <f t="shared" si="337"/>
        <v/>
      </c>
      <c r="C2753" s="42" t="str">
        <f>IF(ISBLANK($N2753),"",IF(ISBLANK('datos GENERALES'!B$16),"",'datos GENERALES'!B$16))</f>
        <v/>
      </c>
      <c r="D2753" s="43" t="str">
        <f>IF(ISBLANK($N2753),"","SGBTM/AUTAROC/"&amp;'datos GENERALES'!B$5&amp;"_"&amp;'datos GENERALES'!C$5&amp;"_"&amp;'datos GENERALES'!D$5)</f>
        <v/>
      </c>
      <c r="E2753" s="42" t="str">
        <f>IF(ISBLANK($N2753),"",IF(ISBLANK('datos GENERALES'!$B$6),"",'datos GENERALES'!$B$6))</f>
        <v/>
      </c>
      <c r="F2753" s="42" t="str">
        <f>IF(ISBLANK($N2753),"",IF(ISBLANK('datos GENERALES'!$B$7),"",'datos GENERALES'!$B$7))</f>
        <v/>
      </c>
      <c r="G2753" s="42" t="str">
        <f>IF(ISBLANK($N2753),"",IF(ISBLANK('datos GENERALES'!$B$10),"",'datos GENERALES'!$B$10))</f>
        <v/>
      </c>
      <c r="H2753" s="42" t="str">
        <f>IF(ISBLANK($N2753),"",IF(ISBLANK('datos GENERALES'!$C$10),"",'datos GENERALES'!$C$10))</f>
        <v/>
      </c>
      <c r="I2753" s="42" t="str">
        <f>IF(ISBLANK($N2753),"",IF(ISBLANK('datos GENERALES'!$D$10),"",'datos GENERALES'!$D$10))</f>
        <v/>
      </c>
      <c r="O2753" s="48" t="str">
        <f>IFERROR(VLOOKUP(N2753,ListaEspecies!$B$3:$D$45,2,FALSE),"")</f>
        <v/>
      </c>
      <c r="P2753" s="96" t="str">
        <f>IFERROR(VLOOKUP(N2753,ListaEspecies!$B$3:$D$45,3,FALSE),"")</f>
        <v/>
      </c>
      <c r="R2753" s="42" t="str">
        <f>IF(ISBLANK($J2753),"",IF(ISBLANK('datos GENERALES'!$B$15),"",'datos GENERALES'!$B$15))</f>
        <v/>
      </c>
      <c r="S2753" s="49" t="str">
        <f t="shared" si="338"/>
        <v/>
      </c>
      <c r="T2753" s="49" t="str">
        <f t="shared" si="339"/>
        <v/>
      </c>
      <c r="AA2753" s="50" t="str">
        <f t="shared" si="343"/>
        <v/>
      </c>
      <c r="AE2753" s="50" t="str">
        <f t="shared" si="340"/>
        <v/>
      </c>
      <c r="AI2753" s="19" t="str">
        <f t="shared" si="341"/>
        <v/>
      </c>
      <c r="AJ2753"/>
      <c r="AK2753" s="19" t="str">
        <f t="shared" si="342"/>
        <v/>
      </c>
    </row>
    <row r="2754" spans="1:37" x14ac:dyDescent="0.25">
      <c r="A2754" s="42" t="str">
        <f t="shared" ref="A2754:A2817" si="344">IF(ISBLANK($N2754),"","AROC")</f>
        <v/>
      </c>
      <c r="B2754" s="42" t="str">
        <f t="shared" ref="B2754:B2817" si="345">IF(ISBLANK($N2754),"","avistamiento AROC")</f>
        <v/>
      </c>
      <c r="C2754" s="42" t="str">
        <f>IF(ISBLANK($N2754),"",IF(ISBLANK('datos GENERALES'!B$16),"",'datos GENERALES'!B$16))</f>
        <v/>
      </c>
      <c r="D2754" s="43" t="str">
        <f>IF(ISBLANK($N2754),"","SGBTM/AUTAROC/"&amp;'datos GENERALES'!B$5&amp;"_"&amp;'datos GENERALES'!C$5&amp;"_"&amp;'datos GENERALES'!D$5)</f>
        <v/>
      </c>
      <c r="E2754" s="42" t="str">
        <f>IF(ISBLANK($N2754),"",IF(ISBLANK('datos GENERALES'!$B$6),"",'datos GENERALES'!$B$6))</f>
        <v/>
      </c>
      <c r="F2754" s="42" t="str">
        <f>IF(ISBLANK($N2754),"",IF(ISBLANK('datos GENERALES'!$B$7),"",'datos GENERALES'!$B$7))</f>
        <v/>
      </c>
      <c r="G2754" s="42" t="str">
        <f>IF(ISBLANK($N2754),"",IF(ISBLANK('datos GENERALES'!$B$10),"",'datos GENERALES'!$B$10))</f>
        <v/>
      </c>
      <c r="H2754" s="42" t="str">
        <f>IF(ISBLANK($N2754),"",IF(ISBLANK('datos GENERALES'!$C$10),"",'datos GENERALES'!$C$10))</f>
        <v/>
      </c>
      <c r="I2754" s="42" t="str">
        <f>IF(ISBLANK($N2754),"",IF(ISBLANK('datos GENERALES'!$D$10),"",'datos GENERALES'!$D$10))</f>
        <v/>
      </c>
      <c r="O2754" s="48" t="str">
        <f>IFERROR(VLOOKUP(N2754,ListaEspecies!$B$3:$D$45,2,FALSE),"")</f>
        <v/>
      </c>
      <c r="P2754" s="96" t="str">
        <f>IFERROR(VLOOKUP(N2754,ListaEspecies!$B$3:$D$45,3,FALSE),"")</f>
        <v/>
      </c>
      <c r="R2754" s="42" t="str">
        <f>IF(ISBLANK($J2754),"",IF(ISBLANK('datos GENERALES'!$B$15),"",'datos GENERALES'!$B$15))</f>
        <v/>
      </c>
      <c r="S2754" s="49" t="str">
        <f t="shared" si="338"/>
        <v/>
      </c>
      <c r="T2754" s="49" t="str">
        <f t="shared" si="339"/>
        <v/>
      </c>
      <c r="AA2754" s="50" t="str">
        <f t="shared" si="343"/>
        <v/>
      </c>
      <c r="AE2754" s="50" t="str">
        <f t="shared" si="340"/>
        <v/>
      </c>
      <c r="AI2754" s="19" t="str">
        <f t="shared" si="341"/>
        <v/>
      </c>
      <c r="AJ2754"/>
      <c r="AK2754" s="19" t="str">
        <f t="shared" si="342"/>
        <v/>
      </c>
    </row>
    <row r="2755" spans="1:37" x14ac:dyDescent="0.25">
      <c r="A2755" s="42" t="str">
        <f t="shared" si="344"/>
        <v/>
      </c>
      <c r="B2755" s="42" t="str">
        <f t="shared" si="345"/>
        <v/>
      </c>
      <c r="C2755" s="42" t="str">
        <f>IF(ISBLANK($N2755),"",IF(ISBLANK('datos GENERALES'!B$16),"",'datos GENERALES'!B$16))</f>
        <v/>
      </c>
      <c r="D2755" s="43" t="str">
        <f>IF(ISBLANK($N2755),"","SGBTM/AUTAROC/"&amp;'datos GENERALES'!B$5&amp;"_"&amp;'datos GENERALES'!C$5&amp;"_"&amp;'datos GENERALES'!D$5)</f>
        <v/>
      </c>
      <c r="E2755" s="42" t="str">
        <f>IF(ISBLANK($N2755),"",IF(ISBLANK('datos GENERALES'!$B$6),"",'datos GENERALES'!$B$6))</f>
        <v/>
      </c>
      <c r="F2755" s="42" t="str">
        <f>IF(ISBLANK($N2755),"",IF(ISBLANK('datos GENERALES'!$B$7),"",'datos GENERALES'!$B$7))</f>
        <v/>
      </c>
      <c r="G2755" s="42" t="str">
        <f>IF(ISBLANK($N2755),"",IF(ISBLANK('datos GENERALES'!$B$10),"",'datos GENERALES'!$B$10))</f>
        <v/>
      </c>
      <c r="H2755" s="42" t="str">
        <f>IF(ISBLANK($N2755),"",IF(ISBLANK('datos GENERALES'!$C$10),"",'datos GENERALES'!$C$10))</f>
        <v/>
      </c>
      <c r="I2755" s="42" t="str">
        <f>IF(ISBLANK($N2755),"",IF(ISBLANK('datos GENERALES'!$D$10),"",'datos GENERALES'!$D$10))</f>
        <v/>
      </c>
      <c r="O2755" s="48" t="str">
        <f>IFERROR(VLOOKUP(N2755,ListaEspecies!$B$3:$D$45,2,FALSE),"")</f>
        <v/>
      </c>
      <c r="P2755" s="96" t="str">
        <f>IFERROR(VLOOKUP(N2755,ListaEspecies!$B$3:$D$45,3,FALSE),"")</f>
        <v/>
      </c>
      <c r="R2755" s="42" t="str">
        <f>IF(ISBLANK($J2755),"",IF(ISBLANK('datos GENERALES'!$B$15),"",'datos GENERALES'!$B$15))</f>
        <v/>
      </c>
      <c r="S2755" s="49" t="str">
        <f t="shared" ref="S2755:S2818" si="346">IF(U2755="",AA2755,U2755)</f>
        <v/>
      </c>
      <c r="T2755" s="49" t="str">
        <f t="shared" ref="T2755:T2818" si="347">IF(V2755="",AE2755,V2755)</f>
        <v/>
      </c>
      <c r="AA2755" s="50" t="str">
        <f t="shared" si="343"/>
        <v/>
      </c>
      <c r="AE2755" s="50" t="str">
        <f t="shared" ref="AE2755:AE2818" si="348">IF((AB2755+(AC2755/60)+(AD2755/3600))=0,"",(AB2755+(AC2755/60)+(AD2755/3600)))</f>
        <v/>
      </c>
      <c r="AI2755" s="19" t="str">
        <f t="shared" ref="AI2755:AI2818" si="349">IF(ISBLANK(AH2755),"",IF(AH2755="SI","",IF(AH2755="NO",0,"NA")))</f>
        <v/>
      </c>
      <c r="AJ2755"/>
      <c r="AK2755" s="19" t="str">
        <f t="shared" ref="AK2755:AK2818" si="350">IF(ISBLANK(AJ2755),"",IF(AJ2755="SI","",IF(AJ2755="NO",0,"NA")))</f>
        <v/>
      </c>
    </row>
    <row r="2756" spans="1:37" x14ac:dyDescent="0.25">
      <c r="A2756" s="42" t="str">
        <f t="shared" si="344"/>
        <v/>
      </c>
      <c r="B2756" s="42" t="str">
        <f t="shared" si="345"/>
        <v/>
      </c>
      <c r="C2756" s="42" t="str">
        <f>IF(ISBLANK($N2756),"",IF(ISBLANK('datos GENERALES'!B$16),"",'datos GENERALES'!B$16))</f>
        <v/>
      </c>
      <c r="D2756" s="43" t="str">
        <f>IF(ISBLANK($N2756),"","SGBTM/AUTAROC/"&amp;'datos GENERALES'!B$5&amp;"_"&amp;'datos GENERALES'!C$5&amp;"_"&amp;'datos GENERALES'!D$5)</f>
        <v/>
      </c>
      <c r="E2756" s="42" t="str">
        <f>IF(ISBLANK($N2756),"",IF(ISBLANK('datos GENERALES'!$B$6),"",'datos GENERALES'!$B$6))</f>
        <v/>
      </c>
      <c r="F2756" s="42" t="str">
        <f>IF(ISBLANK($N2756),"",IF(ISBLANK('datos GENERALES'!$B$7),"",'datos GENERALES'!$B$7))</f>
        <v/>
      </c>
      <c r="G2756" s="42" t="str">
        <f>IF(ISBLANK($N2756),"",IF(ISBLANK('datos GENERALES'!$B$10),"",'datos GENERALES'!$B$10))</f>
        <v/>
      </c>
      <c r="H2756" s="42" t="str">
        <f>IF(ISBLANK($N2756),"",IF(ISBLANK('datos GENERALES'!$C$10),"",'datos GENERALES'!$C$10))</f>
        <v/>
      </c>
      <c r="I2756" s="42" t="str">
        <f>IF(ISBLANK($N2756),"",IF(ISBLANK('datos GENERALES'!$D$10),"",'datos GENERALES'!$D$10))</f>
        <v/>
      </c>
      <c r="O2756" s="48" t="str">
        <f>IFERROR(VLOOKUP(N2756,ListaEspecies!$B$3:$D$45,2,FALSE),"")</f>
        <v/>
      </c>
      <c r="P2756" s="96" t="str">
        <f>IFERROR(VLOOKUP(N2756,ListaEspecies!$B$3:$D$45,3,FALSE),"")</f>
        <v/>
      </c>
      <c r="R2756" s="42" t="str">
        <f>IF(ISBLANK($J2756),"",IF(ISBLANK('datos GENERALES'!$B$15),"",'datos GENERALES'!$B$15))</f>
        <v/>
      </c>
      <c r="S2756" s="49" t="str">
        <f t="shared" si="346"/>
        <v/>
      </c>
      <c r="T2756" s="49" t="str">
        <f t="shared" si="347"/>
        <v/>
      </c>
      <c r="AA2756" s="50" t="str">
        <f t="shared" ref="AA2756:AA2819" si="351">IF((X2756+(Y2756/60)+(Z2756/3600))*IF(W2756="o",-1,1)=0,"",(X2756+(Y2756/60)+(Z2756/3600))*IF(W2756="o",-1,1))</f>
        <v/>
      </c>
      <c r="AE2756" s="50" t="str">
        <f t="shared" si="348"/>
        <v/>
      </c>
      <c r="AI2756" s="19" t="str">
        <f t="shared" si="349"/>
        <v/>
      </c>
      <c r="AJ2756"/>
      <c r="AK2756" s="19" t="str">
        <f t="shared" si="350"/>
        <v/>
      </c>
    </row>
    <row r="2757" spans="1:37" x14ac:dyDescent="0.25">
      <c r="A2757" s="42" t="str">
        <f t="shared" si="344"/>
        <v/>
      </c>
      <c r="B2757" s="42" t="str">
        <f t="shared" si="345"/>
        <v/>
      </c>
      <c r="C2757" s="42" t="str">
        <f>IF(ISBLANK($N2757),"",IF(ISBLANK('datos GENERALES'!B$16),"",'datos GENERALES'!B$16))</f>
        <v/>
      </c>
      <c r="D2757" s="43" t="str">
        <f>IF(ISBLANK($N2757),"","SGBTM/AUTAROC/"&amp;'datos GENERALES'!B$5&amp;"_"&amp;'datos GENERALES'!C$5&amp;"_"&amp;'datos GENERALES'!D$5)</f>
        <v/>
      </c>
      <c r="E2757" s="42" t="str">
        <f>IF(ISBLANK($N2757),"",IF(ISBLANK('datos GENERALES'!$B$6),"",'datos GENERALES'!$B$6))</f>
        <v/>
      </c>
      <c r="F2757" s="42" t="str">
        <f>IF(ISBLANK($N2757),"",IF(ISBLANK('datos GENERALES'!$B$7),"",'datos GENERALES'!$B$7))</f>
        <v/>
      </c>
      <c r="G2757" s="42" t="str">
        <f>IF(ISBLANK($N2757),"",IF(ISBLANK('datos GENERALES'!$B$10),"",'datos GENERALES'!$B$10))</f>
        <v/>
      </c>
      <c r="H2757" s="42" t="str">
        <f>IF(ISBLANK($N2757),"",IF(ISBLANK('datos GENERALES'!$C$10),"",'datos GENERALES'!$C$10))</f>
        <v/>
      </c>
      <c r="I2757" s="42" t="str">
        <f>IF(ISBLANK($N2757),"",IF(ISBLANK('datos GENERALES'!$D$10),"",'datos GENERALES'!$D$10))</f>
        <v/>
      </c>
      <c r="O2757" s="48" t="str">
        <f>IFERROR(VLOOKUP(N2757,ListaEspecies!$B$3:$D$45,2,FALSE),"")</f>
        <v/>
      </c>
      <c r="P2757" s="96" t="str">
        <f>IFERROR(VLOOKUP(N2757,ListaEspecies!$B$3:$D$45,3,FALSE),"")</f>
        <v/>
      </c>
      <c r="R2757" s="42" t="str">
        <f>IF(ISBLANK($J2757),"",IF(ISBLANK('datos GENERALES'!$B$15),"",'datos GENERALES'!$B$15))</f>
        <v/>
      </c>
      <c r="S2757" s="49" t="str">
        <f t="shared" si="346"/>
        <v/>
      </c>
      <c r="T2757" s="49" t="str">
        <f t="shared" si="347"/>
        <v/>
      </c>
      <c r="AA2757" s="50" t="str">
        <f t="shared" si="351"/>
        <v/>
      </c>
      <c r="AE2757" s="50" t="str">
        <f t="shared" si="348"/>
        <v/>
      </c>
      <c r="AI2757" s="19" t="str">
        <f t="shared" si="349"/>
        <v/>
      </c>
      <c r="AJ2757"/>
      <c r="AK2757" s="19" t="str">
        <f t="shared" si="350"/>
        <v/>
      </c>
    </row>
    <row r="2758" spans="1:37" x14ac:dyDescent="0.25">
      <c r="A2758" s="42" t="str">
        <f t="shared" si="344"/>
        <v/>
      </c>
      <c r="B2758" s="42" t="str">
        <f t="shared" si="345"/>
        <v/>
      </c>
      <c r="C2758" s="42" t="str">
        <f>IF(ISBLANK($N2758),"",IF(ISBLANK('datos GENERALES'!B$16),"",'datos GENERALES'!B$16))</f>
        <v/>
      </c>
      <c r="D2758" s="43" t="str">
        <f>IF(ISBLANK($N2758),"","SGBTM/AUTAROC/"&amp;'datos GENERALES'!B$5&amp;"_"&amp;'datos GENERALES'!C$5&amp;"_"&amp;'datos GENERALES'!D$5)</f>
        <v/>
      </c>
      <c r="E2758" s="42" t="str">
        <f>IF(ISBLANK($N2758),"",IF(ISBLANK('datos GENERALES'!$B$6),"",'datos GENERALES'!$B$6))</f>
        <v/>
      </c>
      <c r="F2758" s="42" t="str">
        <f>IF(ISBLANK($N2758),"",IF(ISBLANK('datos GENERALES'!$B$7),"",'datos GENERALES'!$B$7))</f>
        <v/>
      </c>
      <c r="G2758" s="42" t="str">
        <f>IF(ISBLANK($N2758),"",IF(ISBLANK('datos GENERALES'!$B$10),"",'datos GENERALES'!$B$10))</f>
        <v/>
      </c>
      <c r="H2758" s="42" t="str">
        <f>IF(ISBLANK($N2758),"",IF(ISBLANK('datos GENERALES'!$C$10),"",'datos GENERALES'!$C$10))</f>
        <v/>
      </c>
      <c r="I2758" s="42" t="str">
        <f>IF(ISBLANK($N2758),"",IF(ISBLANK('datos GENERALES'!$D$10),"",'datos GENERALES'!$D$10))</f>
        <v/>
      </c>
      <c r="O2758" s="48" t="str">
        <f>IFERROR(VLOOKUP(N2758,ListaEspecies!$B$3:$D$45,2,FALSE),"")</f>
        <v/>
      </c>
      <c r="P2758" s="96" t="str">
        <f>IFERROR(VLOOKUP(N2758,ListaEspecies!$B$3:$D$45,3,FALSE),"")</f>
        <v/>
      </c>
      <c r="R2758" s="42" t="str">
        <f>IF(ISBLANK($J2758),"",IF(ISBLANK('datos GENERALES'!$B$15),"",'datos GENERALES'!$B$15))</f>
        <v/>
      </c>
      <c r="S2758" s="49" t="str">
        <f t="shared" si="346"/>
        <v/>
      </c>
      <c r="T2758" s="49" t="str">
        <f t="shared" si="347"/>
        <v/>
      </c>
      <c r="AA2758" s="50" t="str">
        <f t="shared" si="351"/>
        <v/>
      </c>
      <c r="AE2758" s="50" t="str">
        <f t="shared" si="348"/>
        <v/>
      </c>
      <c r="AI2758" s="19" t="str">
        <f t="shared" si="349"/>
        <v/>
      </c>
      <c r="AJ2758"/>
      <c r="AK2758" s="19" t="str">
        <f t="shared" si="350"/>
        <v/>
      </c>
    </row>
    <row r="2759" spans="1:37" x14ac:dyDescent="0.25">
      <c r="A2759" s="42" t="str">
        <f t="shared" si="344"/>
        <v/>
      </c>
      <c r="B2759" s="42" t="str">
        <f t="shared" si="345"/>
        <v/>
      </c>
      <c r="C2759" s="42" t="str">
        <f>IF(ISBLANK($N2759),"",IF(ISBLANK('datos GENERALES'!B$16),"",'datos GENERALES'!B$16))</f>
        <v/>
      </c>
      <c r="D2759" s="43" t="str">
        <f>IF(ISBLANK($N2759),"","SGBTM/AUTAROC/"&amp;'datos GENERALES'!B$5&amp;"_"&amp;'datos GENERALES'!C$5&amp;"_"&amp;'datos GENERALES'!D$5)</f>
        <v/>
      </c>
      <c r="E2759" s="42" t="str">
        <f>IF(ISBLANK($N2759),"",IF(ISBLANK('datos GENERALES'!$B$6),"",'datos GENERALES'!$B$6))</f>
        <v/>
      </c>
      <c r="F2759" s="42" t="str">
        <f>IF(ISBLANK($N2759),"",IF(ISBLANK('datos GENERALES'!$B$7),"",'datos GENERALES'!$B$7))</f>
        <v/>
      </c>
      <c r="G2759" s="42" t="str">
        <f>IF(ISBLANK($N2759),"",IF(ISBLANK('datos GENERALES'!$B$10),"",'datos GENERALES'!$B$10))</f>
        <v/>
      </c>
      <c r="H2759" s="42" t="str">
        <f>IF(ISBLANK($N2759),"",IF(ISBLANK('datos GENERALES'!$C$10),"",'datos GENERALES'!$C$10))</f>
        <v/>
      </c>
      <c r="I2759" s="42" t="str">
        <f>IF(ISBLANK($N2759),"",IF(ISBLANK('datos GENERALES'!$D$10),"",'datos GENERALES'!$D$10))</f>
        <v/>
      </c>
      <c r="O2759" s="48" t="str">
        <f>IFERROR(VLOOKUP(N2759,ListaEspecies!$B$3:$D$45,2,FALSE),"")</f>
        <v/>
      </c>
      <c r="P2759" s="96" t="str">
        <f>IFERROR(VLOOKUP(N2759,ListaEspecies!$B$3:$D$45,3,FALSE),"")</f>
        <v/>
      </c>
      <c r="R2759" s="42" t="str">
        <f>IF(ISBLANK($J2759),"",IF(ISBLANK('datos GENERALES'!$B$15),"",'datos GENERALES'!$B$15))</f>
        <v/>
      </c>
      <c r="S2759" s="49" t="str">
        <f t="shared" si="346"/>
        <v/>
      </c>
      <c r="T2759" s="49" t="str">
        <f t="shared" si="347"/>
        <v/>
      </c>
      <c r="AA2759" s="50" t="str">
        <f t="shared" si="351"/>
        <v/>
      </c>
      <c r="AE2759" s="50" t="str">
        <f t="shared" si="348"/>
        <v/>
      </c>
      <c r="AI2759" s="19" t="str">
        <f t="shared" si="349"/>
        <v/>
      </c>
      <c r="AJ2759"/>
      <c r="AK2759" s="19" t="str">
        <f t="shared" si="350"/>
        <v/>
      </c>
    </row>
    <row r="2760" spans="1:37" x14ac:dyDescent="0.25">
      <c r="A2760" s="42" t="str">
        <f t="shared" si="344"/>
        <v/>
      </c>
      <c r="B2760" s="42" t="str">
        <f t="shared" si="345"/>
        <v/>
      </c>
      <c r="C2760" s="42" t="str">
        <f>IF(ISBLANK($N2760),"",IF(ISBLANK('datos GENERALES'!B$16),"",'datos GENERALES'!B$16))</f>
        <v/>
      </c>
      <c r="D2760" s="43" t="str">
        <f>IF(ISBLANK($N2760),"","SGBTM/AUTAROC/"&amp;'datos GENERALES'!B$5&amp;"_"&amp;'datos GENERALES'!C$5&amp;"_"&amp;'datos GENERALES'!D$5)</f>
        <v/>
      </c>
      <c r="E2760" s="42" t="str">
        <f>IF(ISBLANK($N2760),"",IF(ISBLANK('datos GENERALES'!$B$6),"",'datos GENERALES'!$B$6))</f>
        <v/>
      </c>
      <c r="F2760" s="42" t="str">
        <f>IF(ISBLANK($N2760),"",IF(ISBLANK('datos GENERALES'!$B$7),"",'datos GENERALES'!$B$7))</f>
        <v/>
      </c>
      <c r="G2760" s="42" t="str">
        <f>IF(ISBLANK($N2760),"",IF(ISBLANK('datos GENERALES'!$B$10),"",'datos GENERALES'!$B$10))</f>
        <v/>
      </c>
      <c r="H2760" s="42" t="str">
        <f>IF(ISBLANK($N2760),"",IF(ISBLANK('datos GENERALES'!$C$10),"",'datos GENERALES'!$C$10))</f>
        <v/>
      </c>
      <c r="I2760" s="42" t="str">
        <f>IF(ISBLANK($N2760),"",IF(ISBLANK('datos GENERALES'!$D$10),"",'datos GENERALES'!$D$10))</f>
        <v/>
      </c>
      <c r="O2760" s="48" t="str">
        <f>IFERROR(VLOOKUP(N2760,ListaEspecies!$B$3:$D$45,2,FALSE),"")</f>
        <v/>
      </c>
      <c r="P2760" s="96" t="str">
        <f>IFERROR(VLOOKUP(N2760,ListaEspecies!$B$3:$D$45,3,FALSE),"")</f>
        <v/>
      </c>
      <c r="R2760" s="42" t="str">
        <f>IF(ISBLANK($J2760),"",IF(ISBLANK('datos GENERALES'!$B$15),"",'datos GENERALES'!$B$15))</f>
        <v/>
      </c>
      <c r="S2760" s="49" t="str">
        <f t="shared" si="346"/>
        <v/>
      </c>
      <c r="T2760" s="49" t="str">
        <f t="shared" si="347"/>
        <v/>
      </c>
      <c r="AA2760" s="50" t="str">
        <f t="shared" si="351"/>
        <v/>
      </c>
      <c r="AE2760" s="50" t="str">
        <f t="shared" si="348"/>
        <v/>
      </c>
      <c r="AI2760" s="19" t="str">
        <f t="shared" si="349"/>
        <v/>
      </c>
      <c r="AJ2760"/>
      <c r="AK2760" s="19" t="str">
        <f t="shared" si="350"/>
        <v/>
      </c>
    </row>
    <row r="2761" spans="1:37" x14ac:dyDescent="0.25">
      <c r="A2761" s="42" t="str">
        <f t="shared" si="344"/>
        <v/>
      </c>
      <c r="B2761" s="42" t="str">
        <f t="shared" si="345"/>
        <v/>
      </c>
      <c r="C2761" s="42" t="str">
        <f>IF(ISBLANK($N2761),"",IF(ISBLANK('datos GENERALES'!B$16),"",'datos GENERALES'!B$16))</f>
        <v/>
      </c>
      <c r="D2761" s="43" t="str">
        <f>IF(ISBLANK($N2761),"","SGBTM/AUTAROC/"&amp;'datos GENERALES'!B$5&amp;"_"&amp;'datos GENERALES'!C$5&amp;"_"&amp;'datos GENERALES'!D$5)</f>
        <v/>
      </c>
      <c r="E2761" s="42" t="str">
        <f>IF(ISBLANK($N2761),"",IF(ISBLANK('datos GENERALES'!$B$6),"",'datos GENERALES'!$B$6))</f>
        <v/>
      </c>
      <c r="F2761" s="42" t="str">
        <f>IF(ISBLANK($N2761),"",IF(ISBLANK('datos GENERALES'!$B$7),"",'datos GENERALES'!$B$7))</f>
        <v/>
      </c>
      <c r="G2761" s="42" t="str">
        <f>IF(ISBLANK($N2761),"",IF(ISBLANK('datos GENERALES'!$B$10),"",'datos GENERALES'!$B$10))</f>
        <v/>
      </c>
      <c r="H2761" s="42" t="str">
        <f>IF(ISBLANK($N2761),"",IF(ISBLANK('datos GENERALES'!$C$10),"",'datos GENERALES'!$C$10))</f>
        <v/>
      </c>
      <c r="I2761" s="42" t="str">
        <f>IF(ISBLANK($N2761),"",IF(ISBLANK('datos GENERALES'!$D$10),"",'datos GENERALES'!$D$10))</f>
        <v/>
      </c>
      <c r="O2761" s="48" t="str">
        <f>IFERROR(VLOOKUP(N2761,ListaEspecies!$B$3:$D$45,2,FALSE),"")</f>
        <v/>
      </c>
      <c r="P2761" s="96" t="str">
        <f>IFERROR(VLOOKUP(N2761,ListaEspecies!$B$3:$D$45,3,FALSE),"")</f>
        <v/>
      </c>
      <c r="R2761" s="42" t="str">
        <f>IF(ISBLANK($J2761),"",IF(ISBLANK('datos GENERALES'!$B$15),"",'datos GENERALES'!$B$15))</f>
        <v/>
      </c>
      <c r="S2761" s="49" t="str">
        <f t="shared" si="346"/>
        <v/>
      </c>
      <c r="T2761" s="49" t="str">
        <f t="shared" si="347"/>
        <v/>
      </c>
      <c r="AA2761" s="50" t="str">
        <f t="shared" si="351"/>
        <v/>
      </c>
      <c r="AE2761" s="50" t="str">
        <f t="shared" si="348"/>
        <v/>
      </c>
      <c r="AI2761" s="19" t="str">
        <f t="shared" si="349"/>
        <v/>
      </c>
      <c r="AJ2761"/>
      <c r="AK2761" s="19" t="str">
        <f t="shared" si="350"/>
        <v/>
      </c>
    </row>
    <row r="2762" spans="1:37" x14ac:dyDescent="0.25">
      <c r="A2762" s="42" t="str">
        <f t="shared" si="344"/>
        <v/>
      </c>
      <c r="B2762" s="42" t="str">
        <f t="shared" si="345"/>
        <v/>
      </c>
      <c r="C2762" s="42" t="str">
        <f>IF(ISBLANK($N2762),"",IF(ISBLANK('datos GENERALES'!B$16),"",'datos GENERALES'!B$16))</f>
        <v/>
      </c>
      <c r="D2762" s="43" t="str">
        <f>IF(ISBLANK($N2762),"","SGBTM/AUTAROC/"&amp;'datos GENERALES'!B$5&amp;"_"&amp;'datos GENERALES'!C$5&amp;"_"&amp;'datos GENERALES'!D$5)</f>
        <v/>
      </c>
      <c r="E2762" s="42" t="str">
        <f>IF(ISBLANK($N2762),"",IF(ISBLANK('datos GENERALES'!$B$6),"",'datos GENERALES'!$B$6))</f>
        <v/>
      </c>
      <c r="F2762" s="42" t="str">
        <f>IF(ISBLANK($N2762),"",IF(ISBLANK('datos GENERALES'!$B$7),"",'datos GENERALES'!$B$7))</f>
        <v/>
      </c>
      <c r="G2762" s="42" t="str">
        <f>IF(ISBLANK($N2762),"",IF(ISBLANK('datos GENERALES'!$B$10),"",'datos GENERALES'!$B$10))</f>
        <v/>
      </c>
      <c r="H2762" s="42" t="str">
        <f>IF(ISBLANK($N2762),"",IF(ISBLANK('datos GENERALES'!$C$10),"",'datos GENERALES'!$C$10))</f>
        <v/>
      </c>
      <c r="I2762" s="42" t="str">
        <f>IF(ISBLANK($N2762),"",IF(ISBLANK('datos GENERALES'!$D$10),"",'datos GENERALES'!$D$10))</f>
        <v/>
      </c>
      <c r="O2762" s="48" t="str">
        <f>IFERROR(VLOOKUP(N2762,ListaEspecies!$B$3:$D$45,2,FALSE),"")</f>
        <v/>
      </c>
      <c r="P2762" s="96" t="str">
        <f>IFERROR(VLOOKUP(N2762,ListaEspecies!$B$3:$D$45,3,FALSE),"")</f>
        <v/>
      </c>
      <c r="R2762" s="42" t="str">
        <f>IF(ISBLANK($J2762),"",IF(ISBLANK('datos GENERALES'!$B$15),"",'datos GENERALES'!$B$15))</f>
        <v/>
      </c>
      <c r="S2762" s="49" t="str">
        <f t="shared" si="346"/>
        <v/>
      </c>
      <c r="T2762" s="49" t="str">
        <f t="shared" si="347"/>
        <v/>
      </c>
      <c r="AA2762" s="50" t="str">
        <f t="shared" si="351"/>
        <v/>
      </c>
      <c r="AE2762" s="50" t="str">
        <f t="shared" si="348"/>
        <v/>
      </c>
      <c r="AI2762" s="19" t="str">
        <f t="shared" si="349"/>
        <v/>
      </c>
      <c r="AJ2762"/>
      <c r="AK2762" s="19" t="str">
        <f t="shared" si="350"/>
        <v/>
      </c>
    </row>
    <row r="2763" spans="1:37" x14ac:dyDescent="0.25">
      <c r="A2763" s="42" t="str">
        <f t="shared" si="344"/>
        <v/>
      </c>
      <c r="B2763" s="42" t="str">
        <f t="shared" si="345"/>
        <v/>
      </c>
      <c r="C2763" s="42" t="str">
        <f>IF(ISBLANK($N2763),"",IF(ISBLANK('datos GENERALES'!B$16),"",'datos GENERALES'!B$16))</f>
        <v/>
      </c>
      <c r="D2763" s="43" t="str">
        <f>IF(ISBLANK($N2763),"","SGBTM/AUTAROC/"&amp;'datos GENERALES'!B$5&amp;"_"&amp;'datos GENERALES'!C$5&amp;"_"&amp;'datos GENERALES'!D$5)</f>
        <v/>
      </c>
      <c r="E2763" s="42" t="str">
        <f>IF(ISBLANK($N2763),"",IF(ISBLANK('datos GENERALES'!$B$6),"",'datos GENERALES'!$B$6))</f>
        <v/>
      </c>
      <c r="F2763" s="42" t="str">
        <f>IF(ISBLANK($N2763),"",IF(ISBLANK('datos GENERALES'!$B$7),"",'datos GENERALES'!$B$7))</f>
        <v/>
      </c>
      <c r="G2763" s="42" t="str">
        <f>IF(ISBLANK($N2763),"",IF(ISBLANK('datos GENERALES'!$B$10),"",'datos GENERALES'!$B$10))</f>
        <v/>
      </c>
      <c r="H2763" s="42" t="str">
        <f>IF(ISBLANK($N2763),"",IF(ISBLANK('datos GENERALES'!$C$10),"",'datos GENERALES'!$C$10))</f>
        <v/>
      </c>
      <c r="I2763" s="42" t="str">
        <f>IF(ISBLANK($N2763),"",IF(ISBLANK('datos GENERALES'!$D$10),"",'datos GENERALES'!$D$10))</f>
        <v/>
      </c>
      <c r="O2763" s="48" t="str">
        <f>IFERROR(VLOOKUP(N2763,ListaEspecies!$B$3:$D$45,2,FALSE),"")</f>
        <v/>
      </c>
      <c r="P2763" s="96" t="str">
        <f>IFERROR(VLOOKUP(N2763,ListaEspecies!$B$3:$D$45,3,FALSE),"")</f>
        <v/>
      </c>
      <c r="R2763" s="42" t="str">
        <f>IF(ISBLANK($J2763),"",IF(ISBLANK('datos GENERALES'!$B$15),"",'datos GENERALES'!$B$15))</f>
        <v/>
      </c>
      <c r="S2763" s="49" t="str">
        <f t="shared" si="346"/>
        <v/>
      </c>
      <c r="T2763" s="49" t="str">
        <f t="shared" si="347"/>
        <v/>
      </c>
      <c r="AA2763" s="50" t="str">
        <f t="shared" si="351"/>
        <v/>
      </c>
      <c r="AE2763" s="50" t="str">
        <f t="shared" si="348"/>
        <v/>
      </c>
      <c r="AI2763" s="19" t="str">
        <f t="shared" si="349"/>
        <v/>
      </c>
      <c r="AJ2763"/>
      <c r="AK2763" s="19" t="str">
        <f t="shared" si="350"/>
        <v/>
      </c>
    </row>
    <row r="2764" spans="1:37" x14ac:dyDescent="0.25">
      <c r="A2764" s="42" t="str">
        <f t="shared" si="344"/>
        <v/>
      </c>
      <c r="B2764" s="42" t="str">
        <f t="shared" si="345"/>
        <v/>
      </c>
      <c r="C2764" s="42" t="str">
        <f>IF(ISBLANK($N2764),"",IF(ISBLANK('datos GENERALES'!B$16),"",'datos GENERALES'!B$16))</f>
        <v/>
      </c>
      <c r="D2764" s="43" t="str">
        <f>IF(ISBLANK($N2764),"","SGBTM/AUTAROC/"&amp;'datos GENERALES'!B$5&amp;"_"&amp;'datos GENERALES'!C$5&amp;"_"&amp;'datos GENERALES'!D$5)</f>
        <v/>
      </c>
      <c r="E2764" s="42" t="str">
        <f>IF(ISBLANK($N2764),"",IF(ISBLANK('datos GENERALES'!$B$6),"",'datos GENERALES'!$B$6))</f>
        <v/>
      </c>
      <c r="F2764" s="42" t="str">
        <f>IF(ISBLANK($N2764),"",IF(ISBLANK('datos GENERALES'!$B$7),"",'datos GENERALES'!$B$7))</f>
        <v/>
      </c>
      <c r="G2764" s="42" t="str">
        <f>IF(ISBLANK($N2764),"",IF(ISBLANK('datos GENERALES'!$B$10),"",'datos GENERALES'!$B$10))</f>
        <v/>
      </c>
      <c r="H2764" s="42" t="str">
        <f>IF(ISBLANK($N2764),"",IF(ISBLANK('datos GENERALES'!$C$10),"",'datos GENERALES'!$C$10))</f>
        <v/>
      </c>
      <c r="I2764" s="42" t="str">
        <f>IF(ISBLANK($N2764),"",IF(ISBLANK('datos GENERALES'!$D$10),"",'datos GENERALES'!$D$10))</f>
        <v/>
      </c>
      <c r="O2764" s="48" t="str">
        <f>IFERROR(VLOOKUP(N2764,ListaEspecies!$B$3:$D$45,2,FALSE),"")</f>
        <v/>
      </c>
      <c r="P2764" s="96" t="str">
        <f>IFERROR(VLOOKUP(N2764,ListaEspecies!$B$3:$D$45,3,FALSE),"")</f>
        <v/>
      </c>
      <c r="R2764" s="42" t="str">
        <f>IF(ISBLANK($J2764),"",IF(ISBLANK('datos GENERALES'!$B$15),"",'datos GENERALES'!$B$15))</f>
        <v/>
      </c>
      <c r="S2764" s="49" t="str">
        <f t="shared" si="346"/>
        <v/>
      </c>
      <c r="T2764" s="49" t="str">
        <f t="shared" si="347"/>
        <v/>
      </c>
      <c r="AA2764" s="50" t="str">
        <f t="shared" si="351"/>
        <v/>
      </c>
      <c r="AE2764" s="50" t="str">
        <f t="shared" si="348"/>
        <v/>
      </c>
      <c r="AI2764" s="19" t="str">
        <f t="shared" si="349"/>
        <v/>
      </c>
      <c r="AJ2764"/>
      <c r="AK2764" s="19" t="str">
        <f t="shared" si="350"/>
        <v/>
      </c>
    </row>
    <row r="2765" spans="1:37" x14ac:dyDescent="0.25">
      <c r="A2765" s="42" t="str">
        <f t="shared" si="344"/>
        <v/>
      </c>
      <c r="B2765" s="42" t="str">
        <f t="shared" si="345"/>
        <v/>
      </c>
      <c r="C2765" s="42" t="str">
        <f>IF(ISBLANK($N2765),"",IF(ISBLANK('datos GENERALES'!B$16),"",'datos GENERALES'!B$16))</f>
        <v/>
      </c>
      <c r="D2765" s="43" t="str">
        <f>IF(ISBLANK($N2765),"","SGBTM/AUTAROC/"&amp;'datos GENERALES'!B$5&amp;"_"&amp;'datos GENERALES'!C$5&amp;"_"&amp;'datos GENERALES'!D$5)</f>
        <v/>
      </c>
      <c r="E2765" s="42" t="str">
        <f>IF(ISBLANK($N2765),"",IF(ISBLANK('datos GENERALES'!$B$6),"",'datos GENERALES'!$B$6))</f>
        <v/>
      </c>
      <c r="F2765" s="42" t="str">
        <f>IF(ISBLANK($N2765),"",IF(ISBLANK('datos GENERALES'!$B$7),"",'datos GENERALES'!$B$7))</f>
        <v/>
      </c>
      <c r="G2765" s="42" t="str">
        <f>IF(ISBLANK($N2765),"",IF(ISBLANK('datos GENERALES'!$B$10),"",'datos GENERALES'!$B$10))</f>
        <v/>
      </c>
      <c r="H2765" s="42" t="str">
        <f>IF(ISBLANK($N2765),"",IF(ISBLANK('datos GENERALES'!$C$10),"",'datos GENERALES'!$C$10))</f>
        <v/>
      </c>
      <c r="I2765" s="42" t="str">
        <f>IF(ISBLANK($N2765),"",IF(ISBLANK('datos GENERALES'!$D$10),"",'datos GENERALES'!$D$10))</f>
        <v/>
      </c>
      <c r="O2765" s="48" t="str">
        <f>IFERROR(VLOOKUP(N2765,ListaEspecies!$B$3:$D$45,2,FALSE),"")</f>
        <v/>
      </c>
      <c r="P2765" s="96" t="str">
        <f>IFERROR(VLOOKUP(N2765,ListaEspecies!$B$3:$D$45,3,FALSE),"")</f>
        <v/>
      </c>
      <c r="R2765" s="42" t="str">
        <f>IF(ISBLANK($J2765),"",IF(ISBLANK('datos GENERALES'!$B$15),"",'datos GENERALES'!$B$15))</f>
        <v/>
      </c>
      <c r="S2765" s="49" t="str">
        <f t="shared" si="346"/>
        <v/>
      </c>
      <c r="T2765" s="49" t="str">
        <f t="shared" si="347"/>
        <v/>
      </c>
      <c r="AA2765" s="50" t="str">
        <f t="shared" si="351"/>
        <v/>
      </c>
      <c r="AE2765" s="50" t="str">
        <f t="shared" si="348"/>
        <v/>
      </c>
      <c r="AI2765" s="19" t="str">
        <f t="shared" si="349"/>
        <v/>
      </c>
      <c r="AJ2765"/>
      <c r="AK2765" s="19" t="str">
        <f t="shared" si="350"/>
        <v/>
      </c>
    </row>
    <row r="2766" spans="1:37" x14ac:dyDescent="0.25">
      <c r="A2766" s="42" t="str">
        <f t="shared" si="344"/>
        <v/>
      </c>
      <c r="B2766" s="42" t="str">
        <f t="shared" si="345"/>
        <v/>
      </c>
      <c r="C2766" s="42" t="str">
        <f>IF(ISBLANK($N2766),"",IF(ISBLANK('datos GENERALES'!B$16),"",'datos GENERALES'!B$16))</f>
        <v/>
      </c>
      <c r="D2766" s="43" t="str">
        <f>IF(ISBLANK($N2766),"","SGBTM/AUTAROC/"&amp;'datos GENERALES'!B$5&amp;"_"&amp;'datos GENERALES'!C$5&amp;"_"&amp;'datos GENERALES'!D$5)</f>
        <v/>
      </c>
      <c r="E2766" s="42" t="str">
        <f>IF(ISBLANK($N2766),"",IF(ISBLANK('datos GENERALES'!$B$6),"",'datos GENERALES'!$B$6))</f>
        <v/>
      </c>
      <c r="F2766" s="42" t="str">
        <f>IF(ISBLANK($N2766),"",IF(ISBLANK('datos GENERALES'!$B$7),"",'datos GENERALES'!$B$7))</f>
        <v/>
      </c>
      <c r="G2766" s="42" t="str">
        <f>IF(ISBLANK($N2766),"",IF(ISBLANK('datos GENERALES'!$B$10),"",'datos GENERALES'!$B$10))</f>
        <v/>
      </c>
      <c r="H2766" s="42" t="str">
        <f>IF(ISBLANK($N2766),"",IF(ISBLANK('datos GENERALES'!$C$10),"",'datos GENERALES'!$C$10))</f>
        <v/>
      </c>
      <c r="I2766" s="42" t="str">
        <f>IF(ISBLANK($N2766),"",IF(ISBLANK('datos GENERALES'!$D$10),"",'datos GENERALES'!$D$10))</f>
        <v/>
      </c>
      <c r="O2766" s="48" t="str">
        <f>IFERROR(VLOOKUP(N2766,ListaEspecies!$B$3:$D$45,2,FALSE),"")</f>
        <v/>
      </c>
      <c r="P2766" s="96" t="str">
        <f>IFERROR(VLOOKUP(N2766,ListaEspecies!$B$3:$D$45,3,FALSE),"")</f>
        <v/>
      </c>
      <c r="R2766" s="42" t="str">
        <f>IF(ISBLANK($J2766),"",IF(ISBLANK('datos GENERALES'!$B$15),"",'datos GENERALES'!$B$15))</f>
        <v/>
      </c>
      <c r="S2766" s="49" t="str">
        <f t="shared" si="346"/>
        <v/>
      </c>
      <c r="T2766" s="49" t="str">
        <f t="shared" si="347"/>
        <v/>
      </c>
      <c r="AA2766" s="50" t="str">
        <f t="shared" si="351"/>
        <v/>
      </c>
      <c r="AE2766" s="50" t="str">
        <f t="shared" si="348"/>
        <v/>
      </c>
      <c r="AI2766" s="19" t="str">
        <f t="shared" si="349"/>
        <v/>
      </c>
      <c r="AJ2766"/>
      <c r="AK2766" s="19" t="str">
        <f t="shared" si="350"/>
        <v/>
      </c>
    </row>
    <row r="2767" spans="1:37" x14ac:dyDescent="0.25">
      <c r="A2767" s="42" t="str">
        <f t="shared" si="344"/>
        <v/>
      </c>
      <c r="B2767" s="42" t="str">
        <f t="shared" si="345"/>
        <v/>
      </c>
      <c r="C2767" s="42" t="str">
        <f>IF(ISBLANK($N2767),"",IF(ISBLANK('datos GENERALES'!B$16),"",'datos GENERALES'!B$16))</f>
        <v/>
      </c>
      <c r="D2767" s="43" t="str">
        <f>IF(ISBLANK($N2767),"","SGBTM/AUTAROC/"&amp;'datos GENERALES'!B$5&amp;"_"&amp;'datos GENERALES'!C$5&amp;"_"&amp;'datos GENERALES'!D$5)</f>
        <v/>
      </c>
      <c r="E2767" s="42" t="str">
        <f>IF(ISBLANK($N2767),"",IF(ISBLANK('datos GENERALES'!$B$6),"",'datos GENERALES'!$B$6))</f>
        <v/>
      </c>
      <c r="F2767" s="42" t="str">
        <f>IF(ISBLANK($N2767),"",IF(ISBLANK('datos GENERALES'!$B$7),"",'datos GENERALES'!$B$7))</f>
        <v/>
      </c>
      <c r="G2767" s="42" t="str">
        <f>IF(ISBLANK($N2767),"",IF(ISBLANK('datos GENERALES'!$B$10),"",'datos GENERALES'!$B$10))</f>
        <v/>
      </c>
      <c r="H2767" s="42" t="str">
        <f>IF(ISBLANK($N2767),"",IF(ISBLANK('datos GENERALES'!$C$10),"",'datos GENERALES'!$C$10))</f>
        <v/>
      </c>
      <c r="I2767" s="42" t="str">
        <f>IF(ISBLANK($N2767),"",IF(ISBLANK('datos GENERALES'!$D$10),"",'datos GENERALES'!$D$10))</f>
        <v/>
      </c>
      <c r="O2767" s="48" t="str">
        <f>IFERROR(VLOOKUP(N2767,ListaEspecies!$B$3:$D$45,2,FALSE),"")</f>
        <v/>
      </c>
      <c r="P2767" s="96" t="str">
        <f>IFERROR(VLOOKUP(N2767,ListaEspecies!$B$3:$D$45,3,FALSE),"")</f>
        <v/>
      </c>
      <c r="R2767" s="42" t="str">
        <f>IF(ISBLANK($J2767),"",IF(ISBLANK('datos GENERALES'!$B$15),"",'datos GENERALES'!$B$15))</f>
        <v/>
      </c>
      <c r="S2767" s="49" t="str">
        <f t="shared" si="346"/>
        <v/>
      </c>
      <c r="T2767" s="49" t="str">
        <f t="shared" si="347"/>
        <v/>
      </c>
      <c r="AA2767" s="50" t="str">
        <f t="shared" si="351"/>
        <v/>
      </c>
      <c r="AE2767" s="50" t="str">
        <f t="shared" si="348"/>
        <v/>
      </c>
      <c r="AI2767" s="19" t="str">
        <f t="shared" si="349"/>
        <v/>
      </c>
      <c r="AJ2767"/>
      <c r="AK2767" s="19" t="str">
        <f t="shared" si="350"/>
        <v/>
      </c>
    </row>
    <row r="2768" spans="1:37" x14ac:dyDescent="0.25">
      <c r="A2768" s="42" t="str">
        <f t="shared" si="344"/>
        <v/>
      </c>
      <c r="B2768" s="42" t="str">
        <f t="shared" si="345"/>
        <v/>
      </c>
      <c r="C2768" s="42" t="str">
        <f>IF(ISBLANK($N2768),"",IF(ISBLANK('datos GENERALES'!B$16),"",'datos GENERALES'!B$16))</f>
        <v/>
      </c>
      <c r="D2768" s="43" t="str">
        <f>IF(ISBLANK($N2768),"","SGBTM/AUTAROC/"&amp;'datos GENERALES'!B$5&amp;"_"&amp;'datos GENERALES'!C$5&amp;"_"&amp;'datos GENERALES'!D$5)</f>
        <v/>
      </c>
      <c r="E2768" s="42" t="str">
        <f>IF(ISBLANK($N2768),"",IF(ISBLANK('datos GENERALES'!$B$6),"",'datos GENERALES'!$B$6))</f>
        <v/>
      </c>
      <c r="F2768" s="42" t="str">
        <f>IF(ISBLANK($N2768),"",IF(ISBLANK('datos GENERALES'!$B$7),"",'datos GENERALES'!$B$7))</f>
        <v/>
      </c>
      <c r="G2768" s="42" t="str">
        <f>IF(ISBLANK($N2768),"",IF(ISBLANK('datos GENERALES'!$B$10),"",'datos GENERALES'!$B$10))</f>
        <v/>
      </c>
      <c r="H2768" s="42" t="str">
        <f>IF(ISBLANK($N2768),"",IF(ISBLANK('datos GENERALES'!$C$10),"",'datos GENERALES'!$C$10))</f>
        <v/>
      </c>
      <c r="I2768" s="42" t="str">
        <f>IF(ISBLANK($N2768),"",IF(ISBLANK('datos GENERALES'!$D$10),"",'datos GENERALES'!$D$10))</f>
        <v/>
      </c>
      <c r="O2768" s="48" t="str">
        <f>IFERROR(VLOOKUP(N2768,ListaEspecies!$B$3:$D$45,2,FALSE),"")</f>
        <v/>
      </c>
      <c r="P2768" s="96" t="str">
        <f>IFERROR(VLOOKUP(N2768,ListaEspecies!$B$3:$D$45,3,FALSE),"")</f>
        <v/>
      </c>
      <c r="R2768" s="42" t="str">
        <f>IF(ISBLANK($J2768),"",IF(ISBLANK('datos GENERALES'!$B$15),"",'datos GENERALES'!$B$15))</f>
        <v/>
      </c>
      <c r="S2768" s="49" t="str">
        <f t="shared" si="346"/>
        <v/>
      </c>
      <c r="T2768" s="49" t="str">
        <f t="shared" si="347"/>
        <v/>
      </c>
      <c r="AA2768" s="50" t="str">
        <f t="shared" si="351"/>
        <v/>
      </c>
      <c r="AE2768" s="50" t="str">
        <f t="shared" si="348"/>
        <v/>
      </c>
      <c r="AI2768" s="19" t="str">
        <f t="shared" si="349"/>
        <v/>
      </c>
      <c r="AJ2768"/>
      <c r="AK2768" s="19" t="str">
        <f t="shared" si="350"/>
        <v/>
      </c>
    </row>
    <row r="2769" spans="1:37" x14ac:dyDescent="0.25">
      <c r="A2769" s="42" t="str">
        <f t="shared" si="344"/>
        <v/>
      </c>
      <c r="B2769" s="42" t="str">
        <f t="shared" si="345"/>
        <v/>
      </c>
      <c r="C2769" s="42" t="str">
        <f>IF(ISBLANK($N2769),"",IF(ISBLANK('datos GENERALES'!B$16),"",'datos GENERALES'!B$16))</f>
        <v/>
      </c>
      <c r="D2769" s="43" t="str">
        <f>IF(ISBLANK($N2769),"","SGBTM/AUTAROC/"&amp;'datos GENERALES'!B$5&amp;"_"&amp;'datos GENERALES'!C$5&amp;"_"&amp;'datos GENERALES'!D$5)</f>
        <v/>
      </c>
      <c r="E2769" s="42" t="str">
        <f>IF(ISBLANK($N2769),"",IF(ISBLANK('datos GENERALES'!$B$6),"",'datos GENERALES'!$B$6))</f>
        <v/>
      </c>
      <c r="F2769" s="42" t="str">
        <f>IF(ISBLANK($N2769),"",IF(ISBLANK('datos GENERALES'!$B$7),"",'datos GENERALES'!$B$7))</f>
        <v/>
      </c>
      <c r="G2769" s="42" t="str">
        <f>IF(ISBLANK($N2769),"",IF(ISBLANK('datos GENERALES'!$B$10),"",'datos GENERALES'!$B$10))</f>
        <v/>
      </c>
      <c r="H2769" s="42" t="str">
        <f>IF(ISBLANK($N2769),"",IF(ISBLANK('datos GENERALES'!$C$10),"",'datos GENERALES'!$C$10))</f>
        <v/>
      </c>
      <c r="I2769" s="42" t="str">
        <f>IF(ISBLANK($N2769),"",IF(ISBLANK('datos GENERALES'!$D$10),"",'datos GENERALES'!$D$10))</f>
        <v/>
      </c>
      <c r="O2769" s="48" t="str">
        <f>IFERROR(VLOOKUP(N2769,ListaEspecies!$B$3:$D$45,2,FALSE),"")</f>
        <v/>
      </c>
      <c r="P2769" s="96" t="str">
        <f>IFERROR(VLOOKUP(N2769,ListaEspecies!$B$3:$D$45,3,FALSE),"")</f>
        <v/>
      </c>
      <c r="R2769" s="42" t="str">
        <f>IF(ISBLANK($J2769),"",IF(ISBLANK('datos GENERALES'!$B$15),"",'datos GENERALES'!$B$15))</f>
        <v/>
      </c>
      <c r="S2769" s="49" t="str">
        <f t="shared" si="346"/>
        <v/>
      </c>
      <c r="T2769" s="49" t="str">
        <f t="shared" si="347"/>
        <v/>
      </c>
      <c r="AA2769" s="50" t="str">
        <f t="shared" si="351"/>
        <v/>
      </c>
      <c r="AE2769" s="50" t="str">
        <f t="shared" si="348"/>
        <v/>
      </c>
      <c r="AI2769" s="19" t="str">
        <f t="shared" si="349"/>
        <v/>
      </c>
      <c r="AJ2769"/>
      <c r="AK2769" s="19" t="str">
        <f t="shared" si="350"/>
        <v/>
      </c>
    </row>
    <row r="2770" spans="1:37" x14ac:dyDescent="0.25">
      <c r="A2770" s="42" t="str">
        <f t="shared" si="344"/>
        <v/>
      </c>
      <c r="B2770" s="42" t="str">
        <f t="shared" si="345"/>
        <v/>
      </c>
      <c r="C2770" s="42" t="str">
        <f>IF(ISBLANK($N2770),"",IF(ISBLANK('datos GENERALES'!B$16),"",'datos GENERALES'!B$16))</f>
        <v/>
      </c>
      <c r="D2770" s="43" t="str">
        <f>IF(ISBLANK($N2770),"","SGBTM/AUTAROC/"&amp;'datos GENERALES'!B$5&amp;"_"&amp;'datos GENERALES'!C$5&amp;"_"&amp;'datos GENERALES'!D$5)</f>
        <v/>
      </c>
      <c r="E2770" s="42" t="str">
        <f>IF(ISBLANK($N2770),"",IF(ISBLANK('datos GENERALES'!$B$6),"",'datos GENERALES'!$B$6))</f>
        <v/>
      </c>
      <c r="F2770" s="42" t="str">
        <f>IF(ISBLANK($N2770),"",IF(ISBLANK('datos GENERALES'!$B$7),"",'datos GENERALES'!$B$7))</f>
        <v/>
      </c>
      <c r="G2770" s="42" t="str">
        <f>IF(ISBLANK($N2770),"",IF(ISBLANK('datos GENERALES'!$B$10),"",'datos GENERALES'!$B$10))</f>
        <v/>
      </c>
      <c r="H2770" s="42" t="str">
        <f>IF(ISBLANK($N2770),"",IF(ISBLANK('datos GENERALES'!$C$10),"",'datos GENERALES'!$C$10))</f>
        <v/>
      </c>
      <c r="I2770" s="42" t="str">
        <f>IF(ISBLANK($N2770),"",IF(ISBLANK('datos GENERALES'!$D$10),"",'datos GENERALES'!$D$10))</f>
        <v/>
      </c>
      <c r="O2770" s="48" t="str">
        <f>IFERROR(VLOOKUP(N2770,ListaEspecies!$B$3:$D$45,2,FALSE),"")</f>
        <v/>
      </c>
      <c r="P2770" s="96" t="str">
        <f>IFERROR(VLOOKUP(N2770,ListaEspecies!$B$3:$D$45,3,FALSE),"")</f>
        <v/>
      </c>
      <c r="R2770" s="42" t="str">
        <f>IF(ISBLANK($J2770),"",IF(ISBLANK('datos GENERALES'!$B$15),"",'datos GENERALES'!$B$15))</f>
        <v/>
      </c>
      <c r="S2770" s="49" t="str">
        <f t="shared" si="346"/>
        <v/>
      </c>
      <c r="T2770" s="49" t="str">
        <f t="shared" si="347"/>
        <v/>
      </c>
      <c r="AA2770" s="50" t="str">
        <f t="shared" si="351"/>
        <v/>
      </c>
      <c r="AE2770" s="50" t="str">
        <f t="shared" si="348"/>
        <v/>
      </c>
      <c r="AI2770" s="19" t="str">
        <f t="shared" si="349"/>
        <v/>
      </c>
      <c r="AJ2770"/>
      <c r="AK2770" s="19" t="str">
        <f t="shared" si="350"/>
        <v/>
      </c>
    </row>
    <row r="2771" spans="1:37" x14ac:dyDescent="0.25">
      <c r="A2771" s="42" t="str">
        <f t="shared" si="344"/>
        <v/>
      </c>
      <c r="B2771" s="42" t="str">
        <f t="shared" si="345"/>
        <v/>
      </c>
      <c r="C2771" s="42" t="str">
        <f>IF(ISBLANK($N2771),"",IF(ISBLANK('datos GENERALES'!B$16),"",'datos GENERALES'!B$16))</f>
        <v/>
      </c>
      <c r="D2771" s="43" t="str">
        <f>IF(ISBLANK($N2771),"","SGBTM/AUTAROC/"&amp;'datos GENERALES'!B$5&amp;"_"&amp;'datos GENERALES'!C$5&amp;"_"&amp;'datos GENERALES'!D$5)</f>
        <v/>
      </c>
      <c r="E2771" s="42" t="str">
        <f>IF(ISBLANK($N2771),"",IF(ISBLANK('datos GENERALES'!$B$6),"",'datos GENERALES'!$B$6))</f>
        <v/>
      </c>
      <c r="F2771" s="42" t="str">
        <f>IF(ISBLANK($N2771),"",IF(ISBLANK('datos GENERALES'!$B$7),"",'datos GENERALES'!$B$7))</f>
        <v/>
      </c>
      <c r="G2771" s="42" t="str">
        <f>IF(ISBLANK($N2771),"",IF(ISBLANK('datos GENERALES'!$B$10),"",'datos GENERALES'!$B$10))</f>
        <v/>
      </c>
      <c r="H2771" s="42" t="str">
        <f>IF(ISBLANK($N2771),"",IF(ISBLANK('datos GENERALES'!$C$10),"",'datos GENERALES'!$C$10))</f>
        <v/>
      </c>
      <c r="I2771" s="42" t="str">
        <f>IF(ISBLANK($N2771),"",IF(ISBLANK('datos GENERALES'!$D$10),"",'datos GENERALES'!$D$10))</f>
        <v/>
      </c>
      <c r="O2771" s="48" t="str">
        <f>IFERROR(VLOOKUP(N2771,ListaEspecies!$B$3:$D$45,2,FALSE),"")</f>
        <v/>
      </c>
      <c r="P2771" s="96" t="str">
        <f>IFERROR(VLOOKUP(N2771,ListaEspecies!$B$3:$D$45,3,FALSE),"")</f>
        <v/>
      </c>
      <c r="R2771" s="42" t="str">
        <f>IF(ISBLANK($J2771),"",IF(ISBLANK('datos GENERALES'!$B$15),"",'datos GENERALES'!$B$15))</f>
        <v/>
      </c>
      <c r="S2771" s="49" t="str">
        <f t="shared" si="346"/>
        <v/>
      </c>
      <c r="T2771" s="49" t="str">
        <f t="shared" si="347"/>
        <v/>
      </c>
      <c r="AA2771" s="50" t="str">
        <f t="shared" si="351"/>
        <v/>
      </c>
      <c r="AE2771" s="50" t="str">
        <f t="shared" si="348"/>
        <v/>
      </c>
      <c r="AI2771" s="19" t="str">
        <f t="shared" si="349"/>
        <v/>
      </c>
      <c r="AJ2771"/>
      <c r="AK2771" s="19" t="str">
        <f t="shared" si="350"/>
        <v/>
      </c>
    </row>
    <row r="2772" spans="1:37" x14ac:dyDescent="0.25">
      <c r="A2772" s="42" t="str">
        <f t="shared" si="344"/>
        <v/>
      </c>
      <c r="B2772" s="42" t="str">
        <f t="shared" si="345"/>
        <v/>
      </c>
      <c r="C2772" s="42" t="str">
        <f>IF(ISBLANK($N2772),"",IF(ISBLANK('datos GENERALES'!B$16),"",'datos GENERALES'!B$16))</f>
        <v/>
      </c>
      <c r="D2772" s="43" t="str">
        <f>IF(ISBLANK($N2772),"","SGBTM/AUTAROC/"&amp;'datos GENERALES'!B$5&amp;"_"&amp;'datos GENERALES'!C$5&amp;"_"&amp;'datos GENERALES'!D$5)</f>
        <v/>
      </c>
      <c r="E2772" s="42" t="str">
        <f>IF(ISBLANK($N2772),"",IF(ISBLANK('datos GENERALES'!$B$6),"",'datos GENERALES'!$B$6))</f>
        <v/>
      </c>
      <c r="F2772" s="42" t="str">
        <f>IF(ISBLANK($N2772),"",IF(ISBLANK('datos GENERALES'!$B$7),"",'datos GENERALES'!$B$7))</f>
        <v/>
      </c>
      <c r="G2772" s="42" t="str">
        <f>IF(ISBLANK($N2772),"",IF(ISBLANK('datos GENERALES'!$B$10),"",'datos GENERALES'!$B$10))</f>
        <v/>
      </c>
      <c r="H2772" s="42" t="str">
        <f>IF(ISBLANK($N2772),"",IF(ISBLANK('datos GENERALES'!$C$10),"",'datos GENERALES'!$C$10))</f>
        <v/>
      </c>
      <c r="I2772" s="42" t="str">
        <f>IF(ISBLANK($N2772),"",IF(ISBLANK('datos GENERALES'!$D$10),"",'datos GENERALES'!$D$10))</f>
        <v/>
      </c>
      <c r="O2772" s="48" t="str">
        <f>IFERROR(VLOOKUP(N2772,ListaEspecies!$B$3:$D$45,2,FALSE),"")</f>
        <v/>
      </c>
      <c r="P2772" s="96" t="str">
        <f>IFERROR(VLOOKUP(N2772,ListaEspecies!$B$3:$D$45,3,FALSE),"")</f>
        <v/>
      </c>
      <c r="R2772" s="42" t="str">
        <f>IF(ISBLANK($J2772),"",IF(ISBLANK('datos GENERALES'!$B$15),"",'datos GENERALES'!$B$15))</f>
        <v/>
      </c>
      <c r="S2772" s="49" t="str">
        <f t="shared" si="346"/>
        <v/>
      </c>
      <c r="T2772" s="49" t="str">
        <f t="shared" si="347"/>
        <v/>
      </c>
      <c r="AA2772" s="50" t="str">
        <f t="shared" si="351"/>
        <v/>
      </c>
      <c r="AE2772" s="50" t="str">
        <f t="shared" si="348"/>
        <v/>
      </c>
      <c r="AI2772" s="19" t="str">
        <f t="shared" si="349"/>
        <v/>
      </c>
      <c r="AJ2772"/>
      <c r="AK2772" s="19" t="str">
        <f t="shared" si="350"/>
        <v/>
      </c>
    </row>
    <row r="2773" spans="1:37" x14ac:dyDescent="0.25">
      <c r="A2773" s="42" t="str">
        <f t="shared" si="344"/>
        <v/>
      </c>
      <c r="B2773" s="42" t="str">
        <f t="shared" si="345"/>
        <v/>
      </c>
      <c r="C2773" s="42" t="str">
        <f>IF(ISBLANK($N2773),"",IF(ISBLANK('datos GENERALES'!B$16),"",'datos GENERALES'!B$16))</f>
        <v/>
      </c>
      <c r="D2773" s="43" t="str">
        <f>IF(ISBLANK($N2773),"","SGBTM/AUTAROC/"&amp;'datos GENERALES'!B$5&amp;"_"&amp;'datos GENERALES'!C$5&amp;"_"&amp;'datos GENERALES'!D$5)</f>
        <v/>
      </c>
      <c r="E2773" s="42" t="str">
        <f>IF(ISBLANK($N2773),"",IF(ISBLANK('datos GENERALES'!$B$6),"",'datos GENERALES'!$B$6))</f>
        <v/>
      </c>
      <c r="F2773" s="42" t="str">
        <f>IF(ISBLANK($N2773),"",IF(ISBLANK('datos GENERALES'!$B$7),"",'datos GENERALES'!$B$7))</f>
        <v/>
      </c>
      <c r="G2773" s="42" t="str">
        <f>IF(ISBLANK($N2773),"",IF(ISBLANK('datos GENERALES'!$B$10),"",'datos GENERALES'!$B$10))</f>
        <v/>
      </c>
      <c r="H2773" s="42" t="str">
        <f>IF(ISBLANK($N2773),"",IF(ISBLANK('datos GENERALES'!$C$10),"",'datos GENERALES'!$C$10))</f>
        <v/>
      </c>
      <c r="I2773" s="42" t="str">
        <f>IF(ISBLANK($N2773),"",IF(ISBLANK('datos GENERALES'!$D$10),"",'datos GENERALES'!$D$10))</f>
        <v/>
      </c>
      <c r="O2773" s="48" t="str">
        <f>IFERROR(VLOOKUP(N2773,ListaEspecies!$B$3:$D$45,2,FALSE),"")</f>
        <v/>
      </c>
      <c r="P2773" s="96" t="str">
        <f>IFERROR(VLOOKUP(N2773,ListaEspecies!$B$3:$D$45,3,FALSE),"")</f>
        <v/>
      </c>
      <c r="R2773" s="42" t="str">
        <f>IF(ISBLANK($J2773),"",IF(ISBLANK('datos GENERALES'!$B$15),"",'datos GENERALES'!$B$15))</f>
        <v/>
      </c>
      <c r="S2773" s="49" t="str">
        <f t="shared" si="346"/>
        <v/>
      </c>
      <c r="T2773" s="49" t="str">
        <f t="shared" si="347"/>
        <v/>
      </c>
      <c r="AA2773" s="50" t="str">
        <f t="shared" si="351"/>
        <v/>
      </c>
      <c r="AE2773" s="50" t="str">
        <f t="shared" si="348"/>
        <v/>
      </c>
      <c r="AI2773" s="19" t="str">
        <f t="shared" si="349"/>
        <v/>
      </c>
      <c r="AJ2773"/>
      <c r="AK2773" s="19" t="str">
        <f t="shared" si="350"/>
        <v/>
      </c>
    </row>
    <row r="2774" spans="1:37" x14ac:dyDescent="0.25">
      <c r="A2774" s="42" t="str">
        <f t="shared" si="344"/>
        <v/>
      </c>
      <c r="B2774" s="42" t="str">
        <f t="shared" si="345"/>
        <v/>
      </c>
      <c r="C2774" s="42" t="str">
        <f>IF(ISBLANK($N2774),"",IF(ISBLANK('datos GENERALES'!B$16),"",'datos GENERALES'!B$16))</f>
        <v/>
      </c>
      <c r="D2774" s="43" t="str">
        <f>IF(ISBLANK($N2774),"","SGBTM/AUTAROC/"&amp;'datos GENERALES'!B$5&amp;"_"&amp;'datos GENERALES'!C$5&amp;"_"&amp;'datos GENERALES'!D$5)</f>
        <v/>
      </c>
      <c r="E2774" s="42" t="str">
        <f>IF(ISBLANK($N2774),"",IF(ISBLANK('datos GENERALES'!$B$6),"",'datos GENERALES'!$B$6))</f>
        <v/>
      </c>
      <c r="F2774" s="42" t="str">
        <f>IF(ISBLANK($N2774),"",IF(ISBLANK('datos GENERALES'!$B$7),"",'datos GENERALES'!$B$7))</f>
        <v/>
      </c>
      <c r="G2774" s="42" t="str">
        <f>IF(ISBLANK($N2774),"",IF(ISBLANK('datos GENERALES'!$B$10),"",'datos GENERALES'!$B$10))</f>
        <v/>
      </c>
      <c r="H2774" s="42" t="str">
        <f>IF(ISBLANK($N2774),"",IF(ISBLANK('datos GENERALES'!$C$10),"",'datos GENERALES'!$C$10))</f>
        <v/>
      </c>
      <c r="I2774" s="42" t="str">
        <f>IF(ISBLANK($N2774),"",IF(ISBLANK('datos GENERALES'!$D$10),"",'datos GENERALES'!$D$10))</f>
        <v/>
      </c>
      <c r="O2774" s="48" t="str">
        <f>IFERROR(VLOOKUP(N2774,ListaEspecies!$B$3:$D$45,2,FALSE),"")</f>
        <v/>
      </c>
      <c r="P2774" s="96" t="str">
        <f>IFERROR(VLOOKUP(N2774,ListaEspecies!$B$3:$D$45,3,FALSE),"")</f>
        <v/>
      </c>
      <c r="R2774" s="42" t="str">
        <f>IF(ISBLANK($J2774),"",IF(ISBLANK('datos GENERALES'!$B$15),"",'datos GENERALES'!$B$15))</f>
        <v/>
      </c>
      <c r="S2774" s="49" t="str">
        <f t="shared" si="346"/>
        <v/>
      </c>
      <c r="T2774" s="49" t="str">
        <f t="shared" si="347"/>
        <v/>
      </c>
      <c r="AA2774" s="50" t="str">
        <f t="shared" si="351"/>
        <v/>
      </c>
      <c r="AE2774" s="50" t="str">
        <f t="shared" si="348"/>
        <v/>
      </c>
      <c r="AI2774" s="19" t="str">
        <f t="shared" si="349"/>
        <v/>
      </c>
      <c r="AJ2774"/>
      <c r="AK2774" s="19" t="str">
        <f t="shared" si="350"/>
        <v/>
      </c>
    </row>
    <row r="2775" spans="1:37" x14ac:dyDescent="0.25">
      <c r="A2775" s="42" t="str">
        <f t="shared" si="344"/>
        <v/>
      </c>
      <c r="B2775" s="42" t="str">
        <f t="shared" si="345"/>
        <v/>
      </c>
      <c r="C2775" s="42" t="str">
        <f>IF(ISBLANK($N2775),"",IF(ISBLANK('datos GENERALES'!B$16),"",'datos GENERALES'!B$16))</f>
        <v/>
      </c>
      <c r="D2775" s="43" t="str">
        <f>IF(ISBLANK($N2775),"","SGBTM/AUTAROC/"&amp;'datos GENERALES'!B$5&amp;"_"&amp;'datos GENERALES'!C$5&amp;"_"&amp;'datos GENERALES'!D$5)</f>
        <v/>
      </c>
      <c r="E2775" s="42" t="str">
        <f>IF(ISBLANK($N2775),"",IF(ISBLANK('datos GENERALES'!$B$6),"",'datos GENERALES'!$B$6))</f>
        <v/>
      </c>
      <c r="F2775" s="42" t="str">
        <f>IF(ISBLANK($N2775),"",IF(ISBLANK('datos GENERALES'!$B$7),"",'datos GENERALES'!$B$7))</f>
        <v/>
      </c>
      <c r="G2775" s="42" t="str">
        <f>IF(ISBLANK($N2775),"",IF(ISBLANK('datos GENERALES'!$B$10),"",'datos GENERALES'!$B$10))</f>
        <v/>
      </c>
      <c r="H2775" s="42" t="str">
        <f>IF(ISBLANK($N2775),"",IF(ISBLANK('datos GENERALES'!$C$10),"",'datos GENERALES'!$C$10))</f>
        <v/>
      </c>
      <c r="I2775" s="42" t="str">
        <f>IF(ISBLANK($N2775),"",IF(ISBLANK('datos GENERALES'!$D$10),"",'datos GENERALES'!$D$10))</f>
        <v/>
      </c>
      <c r="O2775" s="48" t="str">
        <f>IFERROR(VLOOKUP(N2775,ListaEspecies!$B$3:$D$45,2,FALSE),"")</f>
        <v/>
      </c>
      <c r="P2775" s="96" t="str">
        <f>IFERROR(VLOOKUP(N2775,ListaEspecies!$B$3:$D$45,3,FALSE),"")</f>
        <v/>
      </c>
      <c r="R2775" s="42" t="str">
        <f>IF(ISBLANK($J2775),"",IF(ISBLANK('datos GENERALES'!$B$15),"",'datos GENERALES'!$B$15))</f>
        <v/>
      </c>
      <c r="S2775" s="49" t="str">
        <f t="shared" si="346"/>
        <v/>
      </c>
      <c r="T2775" s="49" t="str">
        <f t="shared" si="347"/>
        <v/>
      </c>
      <c r="AA2775" s="50" t="str">
        <f t="shared" si="351"/>
        <v/>
      </c>
      <c r="AE2775" s="50" t="str">
        <f t="shared" si="348"/>
        <v/>
      </c>
      <c r="AI2775" s="19" t="str">
        <f t="shared" si="349"/>
        <v/>
      </c>
      <c r="AJ2775"/>
      <c r="AK2775" s="19" t="str">
        <f t="shared" si="350"/>
        <v/>
      </c>
    </row>
    <row r="2776" spans="1:37" x14ac:dyDescent="0.25">
      <c r="A2776" s="42" t="str">
        <f t="shared" si="344"/>
        <v/>
      </c>
      <c r="B2776" s="42" t="str">
        <f t="shared" si="345"/>
        <v/>
      </c>
      <c r="C2776" s="42" t="str">
        <f>IF(ISBLANK($N2776),"",IF(ISBLANK('datos GENERALES'!B$16),"",'datos GENERALES'!B$16))</f>
        <v/>
      </c>
      <c r="D2776" s="43" t="str">
        <f>IF(ISBLANK($N2776),"","SGBTM/AUTAROC/"&amp;'datos GENERALES'!B$5&amp;"_"&amp;'datos GENERALES'!C$5&amp;"_"&amp;'datos GENERALES'!D$5)</f>
        <v/>
      </c>
      <c r="E2776" s="42" t="str">
        <f>IF(ISBLANK($N2776),"",IF(ISBLANK('datos GENERALES'!$B$6),"",'datos GENERALES'!$B$6))</f>
        <v/>
      </c>
      <c r="F2776" s="42" t="str">
        <f>IF(ISBLANK($N2776),"",IF(ISBLANK('datos GENERALES'!$B$7),"",'datos GENERALES'!$B$7))</f>
        <v/>
      </c>
      <c r="G2776" s="42" t="str">
        <f>IF(ISBLANK($N2776),"",IF(ISBLANK('datos GENERALES'!$B$10),"",'datos GENERALES'!$B$10))</f>
        <v/>
      </c>
      <c r="H2776" s="42" t="str">
        <f>IF(ISBLANK($N2776),"",IF(ISBLANK('datos GENERALES'!$C$10),"",'datos GENERALES'!$C$10))</f>
        <v/>
      </c>
      <c r="I2776" s="42" t="str">
        <f>IF(ISBLANK($N2776),"",IF(ISBLANK('datos GENERALES'!$D$10),"",'datos GENERALES'!$D$10))</f>
        <v/>
      </c>
      <c r="O2776" s="48" t="str">
        <f>IFERROR(VLOOKUP(N2776,ListaEspecies!$B$3:$D$45,2,FALSE),"")</f>
        <v/>
      </c>
      <c r="P2776" s="96" t="str">
        <f>IFERROR(VLOOKUP(N2776,ListaEspecies!$B$3:$D$45,3,FALSE),"")</f>
        <v/>
      </c>
      <c r="R2776" s="42" t="str">
        <f>IF(ISBLANK($J2776),"",IF(ISBLANK('datos GENERALES'!$B$15),"",'datos GENERALES'!$B$15))</f>
        <v/>
      </c>
      <c r="S2776" s="49" t="str">
        <f t="shared" si="346"/>
        <v/>
      </c>
      <c r="T2776" s="49" t="str">
        <f t="shared" si="347"/>
        <v/>
      </c>
      <c r="AA2776" s="50" t="str">
        <f t="shared" si="351"/>
        <v/>
      </c>
      <c r="AE2776" s="50" t="str">
        <f t="shared" si="348"/>
        <v/>
      </c>
      <c r="AI2776" s="19" t="str">
        <f t="shared" si="349"/>
        <v/>
      </c>
      <c r="AJ2776"/>
      <c r="AK2776" s="19" t="str">
        <f t="shared" si="350"/>
        <v/>
      </c>
    </row>
    <row r="2777" spans="1:37" x14ac:dyDescent="0.25">
      <c r="A2777" s="42" t="str">
        <f t="shared" si="344"/>
        <v/>
      </c>
      <c r="B2777" s="42" t="str">
        <f t="shared" si="345"/>
        <v/>
      </c>
      <c r="C2777" s="42" t="str">
        <f>IF(ISBLANK($N2777),"",IF(ISBLANK('datos GENERALES'!B$16),"",'datos GENERALES'!B$16))</f>
        <v/>
      </c>
      <c r="D2777" s="43" t="str">
        <f>IF(ISBLANK($N2777),"","SGBTM/AUTAROC/"&amp;'datos GENERALES'!B$5&amp;"_"&amp;'datos GENERALES'!C$5&amp;"_"&amp;'datos GENERALES'!D$5)</f>
        <v/>
      </c>
      <c r="E2777" s="42" t="str">
        <f>IF(ISBLANK($N2777),"",IF(ISBLANK('datos GENERALES'!$B$6),"",'datos GENERALES'!$B$6))</f>
        <v/>
      </c>
      <c r="F2777" s="42" t="str">
        <f>IF(ISBLANK($N2777),"",IF(ISBLANK('datos GENERALES'!$B$7),"",'datos GENERALES'!$B$7))</f>
        <v/>
      </c>
      <c r="G2777" s="42" t="str">
        <f>IF(ISBLANK($N2777),"",IF(ISBLANK('datos GENERALES'!$B$10),"",'datos GENERALES'!$B$10))</f>
        <v/>
      </c>
      <c r="H2777" s="42" t="str">
        <f>IF(ISBLANK($N2777),"",IF(ISBLANK('datos GENERALES'!$C$10),"",'datos GENERALES'!$C$10))</f>
        <v/>
      </c>
      <c r="I2777" s="42" t="str">
        <f>IF(ISBLANK($N2777),"",IF(ISBLANK('datos GENERALES'!$D$10),"",'datos GENERALES'!$D$10))</f>
        <v/>
      </c>
      <c r="O2777" s="48" t="str">
        <f>IFERROR(VLOOKUP(N2777,ListaEspecies!$B$3:$D$45,2,FALSE),"")</f>
        <v/>
      </c>
      <c r="P2777" s="96" t="str">
        <f>IFERROR(VLOOKUP(N2777,ListaEspecies!$B$3:$D$45,3,FALSE),"")</f>
        <v/>
      </c>
      <c r="R2777" s="42" t="str">
        <f>IF(ISBLANK($J2777),"",IF(ISBLANK('datos GENERALES'!$B$15),"",'datos GENERALES'!$B$15))</f>
        <v/>
      </c>
      <c r="S2777" s="49" t="str">
        <f t="shared" si="346"/>
        <v/>
      </c>
      <c r="T2777" s="49" t="str">
        <f t="shared" si="347"/>
        <v/>
      </c>
      <c r="AA2777" s="50" t="str">
        <f t="shared" si="351"/>
        <v/>
      </c>
      <c r="AE2777" s="50" t="str">
        <f t="shared" si="348"/>
        <v/>
      </c>
      <c r="AI2777" s="19" t="str">
        <f t="shared" si="349"/>
        <v/>
      </c>
      <c r="AJ2777"/>
      <c r="AK2777" s="19" t="str">
        <f t="shared" si="350"/>
        <v/>
      </c>
    </row>
    <row r="2778" spans="1:37" x14ac:dyDescent="0.25">
      <c r="A2778" s="42" t="str">
        <f t="shared" si="344"/>
        <v/>
      </c>
      <c r="B2778" s="42" t="str">
        <f t="shared" si="345"/>
        <v/>
      </c>
      <c r="C2778" s="42" t="str">
        <f>IF(ISBLANK($N2778),"",IF(ISBLANK('datos GENERALES'!B$16),"",'datos GENERALES'!B$16))</f>
        <v/>
      </c>
      <c r="D2778" s="43" t="str">
        <f>IF(ISBLANK($N2778),"","SGBTM/AUTAROC/"&amp;'datos GENERALES'!B$5&amp;"_"&amp;'datos GENERALES'!C$5&amp;"_"&amp;'datos GENERALES'!D$5)</f>
        <v/>
      </c>
      <c r="E2778" s="42" t="str">
        <f>IF(ISBLANK($N2778),"",IF(ISBLANK('datos GENERALES'!$B$6),"",'datos GENERALES'!$B$6))</f>
        <v/>
      </c>
      <c r="F2778" s="42" t="str">
        <f>IF(ISBLANK($N2778),"",IF(ISBLANK('datos GENERALES'!$B$7),"",'datos GENERALES'!$B$7))</f>
        <v/>
      </c>
      <c r="G2778" s="42" t="str">
        <f>IF(ISBLANK($N2778),"",IF(ISBLANK('datos GENERALES'!$B$10),"",'datos GENERALES'!$B$10))</f>
        <v/>
      </c>
      <c r="H2778" s="42" t="str">
        <f>IF(ISBLANK($N2778),"",IF(ISBLANK('datos GENERALES'!$C$10),"",'datos GENERALES'!$C$10))</f>
        <v/>
      </c>
      <c r="I2778" s="42" t="str">
        <f>IF(ISBLANK($N2778),"",IF(ISBLANK('datos GENERALES'!$D$10),"",'datos GENERALES'!$D$10))</f>
        <v/>
      </c>
      <c r="O2778" s="48" t="str">
        <f>IFERROR(VLOOKUP(N2778,ListaEspecies!$B$3:$D$45,2,FALSE),"")</f>
        <v/>
      </c>
      <c r="P2778" s="96" t="str">
        <f>IFERROR(VLOOKUP(N2778,ListaEspecies!$B$3:$D$45,3,FALSE),"")</f>
        <v/>
      </c>
      <c r="R2778" s="42" t="str">
        <f>IF(ISBLANK($J2778),"",IF(ISBLANK('datos GENERALES'!$B$15),"",'datos GENERALES'!$B$15))</f>
        <v/>
      </c>
      <c r="S2778" s="49" t="str">
        <f t="shared" si="346"/>
        <v/>
      </c>
      <c r="T2778" s="49" t="str">
        <f t="shared" si="347"/>
        <v/>
      </c>
      <c r="AA2778" s="50" t="str">
        <f t="shared" si="351"/>
        <v/>
      </c>
      <c r="AE2778" s="50" t="str">
        <f t="shared" si="348"/>
        <v/>
      </c>
      <c r="AI2778" s="19" t="str">
        <f t="shared" si="349"/>
        <v/>
      </c>
      <c r="AJ2778"/>
      <c r="AK2778" s="19" t="str">
        <f t="shared" si="350"/>
        <v/>
      </c>
    </row>
    <row r="2779" spans="1:37" x14ac:dyDescent="0.25">
      <c r="A2779" s="42" t="str">
        <f t="shared" si="344"/>
        <v/>
      </c>
      <c r="B2779" s="42" t="str">
        <f t="shared" si="345"/>
        <v/>
      </c>
      <c r="C2779" s="42" t="str">
        <f>IF(ISBLANK($N2779),"",IF(ISBLANK('datos GENERALES'!B$16),"",'datos GENERALES'!B$16))</f>
        <v/>
      </c>
      <c r="D2779" s="43" t="str">
        <f>IF(ISBLANK($N2779),"","SGBTM/AUTAROC/"&amp;'datos GENERALES'!B$5&amp;"_"&amp;'datos GENERALES'!C$5&amp;"_"&amp;'datos GENERALES'!D$5)</f>
        <v/>
      </c>
      <c r="E2779" s="42" t="str">
        <f>IF(ISBLANK($N2779),"",IF(ISBLANK('datos GENERALES'!$B$6),"",'datos GENERALES'!$B$6))</f>
        <v/>
      </c>
      <c r="F2779" s="42" t="str">
        <f>IF(ISBLANK($N2779),"",IF(ISBLANK('datos GENERALES'!$B$7),"",'datos GENERALES'!$B$7))</f>
        <v/>
      </c>
      <c r="G2779" s="42" t="str">
        <f>IF(ISBLANK($N2779),"",IF(ISBLANK('datos GENERALES'!$B$10),"",'datos GENERALES'!$B$10))</f>
        <v/>
      </c>
      <c r="H2779" s="42" t="str">
        <f>IF(ISBLANK($N2779),"",IF(ISBLANK('datos GENERALES'!$C$10),"",'datos GENERALES'!$C$10))</f>
        <v/>
      </c>
      <c r="I2779" s="42" t="str">
        <f>IF(ISBLANK($N2779),"",IF(ISBLANK('datos GENERALES'!$D$10),"",'datos GENERALES'!$D$10))</f>
        <v/>
      </c>
      <c r="O2779" s="48" t="str">
        <f>IFERROR(VLOOKUP(N2779,ListaEspecies!$B$3:$D$45,2,FALSE),"")</f>
        <v/>
      </c>
      <c r="P2779" s="96" t="str">
        <f>IFERROR(VLOOKUP(N2779,ListaEspecies!$B$3:$D$45,3,FALSE),"")</f>
        <v/>
      </c>
      <c r="R2779" s="42" t="str">
        <f>IF(ISBLANK($J2779),"",IF(ISBLANK('datos GENERALES'!$B$15),"",'datos GENERALES'!$B$15))</f>
        <v/>
      </c>
      <c r="S2779" s="49" t="str">
        <f t="shared" si="346"/>
        <v/>
      </c>
      <c r="T2779" s="49" t="str">
        <f t="shared" si="347"/>
        <v/>
      </c>
      <c r="AA2779" s="50" t="str">
        <f t="shared" si="351"/>
        <v/>
      </c>
      <c r="AE2779" s="50" t="str">
        <f t="shared" si="348"/>
        <v/>
      </c>
      <c r="AI2779" s="19" t="str">
        <f t="shared" si="349"/>
        <v/>
      </c>
      <c r="AJ2779"/>
      <c r="AK2779" s="19" t="str">
        <f t="shared" si="350"/>
        <v/>
      </c>
    </row>
    <row r="2780" spans="1:37" x14ac:dyDescent="0.25">
      <c r="A2780" s="42" t="str">
        <f t="shared" si="344"/>
        <v/>
      </c>
      <c r="B2780" s="42" t="str">
        <f t="shared" si="345"/>
        <v/>
      </c>
      <c r="C2780" s="42" t="str">
        <f>IF(ISBLANK($N2780),"",IF(ISBLANK('datos GENERALES'!B$16),"",'datos GENERALES'!B$16))</f>
        <v/>
      </c>
      <c r="D2780" s="43" t="str">
        <f>IF(ISBLANK($N2780),"","SGBTM/AUTAROC/"&amp;'datos GENERALES'!B$5&amp;"_"&amp;'datos GENERALES'!C$5&amp;"_"&amp;'datos GENERALES'!D$5)</f>
        <v/>
      </c>
      <c r="E2780" s="42" t="str">
        <f>IF(ISBLANK($N2780),"",IF(ISBLANK('datos GENERALES'!$B$6),"",'datos GENERALES'!$B$6))</f>
        <v/>
      </c>
      <c r="F2780" s="42" t="str">
        <f>IF(ISBLANK($N2780),"",IF(ISBLANK('datos GENERALES'!$B$7),"",'datos GENERALES'!$B$7))</f>
        <v/>
      </c>
      <c r="G2780" s="42" t="str">
        <f>IF(ISBLANK($N2780),"",IF(ISBLANK('datos GENERALES'!$B$10),"",'datos GENERALES'!$B$10))</f>
        <v/>
      </c>
      <c r="H2780" s="42" t="str">
        <f>IF(ISBLANK($N2780),"",IF(ISBLANK('datos GENERALES'!$C$10),"",'datos GENERALES'!$C$10))</f>
        <v/>
      </c>
      <c r="I2780" s="42" t="str">
        <f>IF(ISBLANK($N2780),"",IF(ISBLANK('datos GENERALES'!$D$10),"",'datos GENERALES'!$D$10))</f>
        <v/>
      </c>
      <c r="O2780" s="48" t="str">
        <f>IFERROR(VLOOKUP(N2780,ListaEspecies!$B$3:$D$45,2,FALSE),"")</f>
        <v/>
      </c>
      <c r="P2780" s="96" t="str">
        <f>IFERROR(VLOOKUP(N2780,ListaEspecies!$B$3:$D$45,3,FALSE),"")</f>
        <v/>
      </c>
      <c r="R2780" s="42" t="str">
        <f>IF(ISBLANK($J2780),"",IF(ISBLANK('datos GENERALES'!$B$15),"",'datos GENERALES'!$B$15))</f>
        <v/>
      </c>
      <c r="S2780" s="49" t="str">
        <f t="shared" si="346"/>
        <v/>
      </c>
      <c r="T2780" s="49" t="str">
        <f t="shared" si="347"/>
        <v/>
      </c>
      <c r="AA2780" s="50" t="str">
        <f t="shared" si="351"/>
        <v/>
      </c>
      <c r="AE2780" s="50" t="str">
        <f t="shared" si="348"/>
        <v/>
      </c>
      <c r="AI2780" s="19" t="str">
        <f t="shared" si="349"/>
        <v/>
      </c>
      <c r="AJ2780"/>
      <c r="AK2780" s="19" t="str">
        <f t="shared" si="350"/>
        <v/>
      </c>
    </row>
    <row r="2781" spans="1:37" x14ac:dyDescent="0.25">
      <c r="A2781" s="42" t="str">
        <f t="shared" si="344"/>
        <v/>
      </c>
      <c r="B2781" s="42" t="str">
        <f t="shared" si="345"/>
        <v/>
      </c>
      <c r="C2781" s="42" t="str">
        <f>IF(ISBLANK($N2781),"",IF(ISBLANK('datos GENERALES'!B$16),"",'datos GENERALES'!B$16))</f>
        <v/>
      </c>
      <c r="D2781" s="43" t="str">
        <f>IF(ISBLANK($N2781),"","SGBTM/AUTAROC/"&amp;'datos GENERALES'!B$5&amp;"_"&amp;'datos GENERALES'!C$5&amp;"_"&amp;'datos GENERALES'!D$5)</f>
        <v/>
      </c>
      <c r="E2781" s="42" t="str">
        <f>IF(ISBLANK($N2781),"",IF(ISBLANK('datos GENERALES'!$B$6),"",'datos GENERALES'!$B$6))</f>
        <v/>
      </c>
      <c r="F2781" s="42" t="str">
        <f>IF(ISBLANK($N2781),"",IF(ISBLANK('datos GENERALES'!$B$7),"",'datos GENERALES'!$B$7))</f>
        <v/>
      </c>
      <c r="G2781" s="42" t="str">
        <f>IF(ISBLANK($N2781),"",IF(ISBLANK('datos GENERALES'!$B$10),"",'datos GENERALES'!$B$10))</f>
        <v/>
      </c>
      <c r="H2781" s="42" t="str">
        <f>IF(ISBLANK($N2781),"",IF(ISBLANK('datos GENERALES'!$C$10),"",'datos GENERALES'!$C$10))</f>
        <v/>
      </c>
      <c r="I2781" s="42" t="str">
        <f>IF(ISBLANK($N2781),"",IF(ISBLANK('datos GENERALES'!$D$10),"",'datos GENERALES'!$D$10))</f>
        <v/>
      </c>
      <c r="O2781" s="48" t="str">
        <f>IFERROR(VLOOKUP(N2781,ListaEspecies!$B$3:$D$45,2,FALSE),"")</f>
        <v/>
      </c>
      <c r="P2781" s="96" t="str">
        <f>IFERROR(VLOOKUP(N2781,ListaEspecies!$B$3:$D$45,3,FALSE),"")</f>
        <v/>
      </c>
      <c r="R2781" s="42" t="str">
        <f>IF(ISBLANK($J2781),"",IF(ISBLANK('datos GENERALES'!$B$15),"",'datos GENERALES'!$B$15))</f>
        <v/>
      </c>
      <c r="S2781" s="49" t="str">
        <f t="shared" si="346"/>
        <v/>
      </c>
      <c r="T2781" s="49" t="str">
        <f t="shared" si="347"/>
        <v/>
      </c>
      <c r="AA2781" s="50" t="str">
        <f t="shared" si="351"/>
        <v/>
      </c>
      <c r="AE2781" s="50" t="str">
        <f t="shared" si="348"/>
        <v/>
      </c>
      <c r="AI2781" s="19" t="str">
        <f t="shared" si="349"/>
        <v/>
      </c>
      <c r="AJ2781"/>
      <c r="AK2781" s="19" t="str">
        <f t="shared" si="350"/>
        <v/>
      </c>
    </row>
    <row r="2782" spans="1:37" x14ac:dyDescent="0.25">
      <c r="A2782" s="42" t="str">
        <f t="shared" si="344"/>
        <v/>
      </c>
      <c r="B2782" s="42" t="str">
        <f t="shared" si="345"/>
        <v/>
      </c>
      <c r="C2782" s="42" t="str">
        <f>IF(ISBLANK($N2782),"",IF(ISBLANK('datos GENERALES'!B$16),"",'datos GENERALES'!B$16))</f>
        <v/>
      </c>
      <c r="D2782" s="43" t="str">
        <f>IF(ISBLANK($N2782),"","SGBTM/AUTAROC/"&amp;'datos GENERALES'!B$5&amp;"_"&amp;'datos GENERALES'!C$5&amp;"_"&amp;'datos GENERALES'!D$5)</f>
        <v/>
      </c>
      <c r="E2782" s="42" t="str">
        <f>IF(ISBLANK($N2782),"",IF(ISBLANK('datos GENERALES'!$B$6),"",'datos GENERALES'!$B$6))</f>
        <v/>
      </c>
      <c r="F2782" s="42" t="str">
        <f>IF(ISBLANK($N2782),"",IF(ISBLANK('datos GENERALES'!$B$7),"",'datos GENERALES'!$B$7))</f>
        <v/>
      </c>
      <c r="G2782" s="42" t="str">
        <f>IF(ISBLANK($N2782),"",IF(ISBLANK('datos GENERALES'!$B$10),"",'datos GENERALES'!$B$10))</f>
        <v/>
      </c>
      <c r="H2782" s="42" t="str">
        <f>IF(ISBLANK($N2782),"",IF(ISBLANK('datos GENERALES'!$C$10),"",'datos GENERALES'!$C$10))</f>
        <v/>
      </c>
      <c r="I2782" s="42" t="str">
        <f>IF(ISBLANK($N2782),"",IF(ISBLANK('datos GENERALES'!$D$10),"",'datos GENERALES'!$D$10))</f>
        <v/>
      </c>
      <c r="O2782" s="48" t="str">
        <f>IFERROR(VLOOKUP(N2782,ListaEspecies!$B$3:$D$45,2,FALSE),"")</f>
        <v/>
      </c>
      <c r="P2782" s="96" t="str">
        <f>IFERROR(VLOOKUP(N2782,ListaEspecies!$B$3:$D$45,3,FALSE),"")</f>
        <v/>
      </c>
      <c r="R2782" s="42" t="str">
        <f>IF(ISBLANK($J2782),"",IF(ISBLANK('datos GENERALES'!$B$15),"",'datos GENERALES'!$B$15))</f>
        <v/>
      </c>
      <c r="S2782" s="49" t="str">
        <f t="shared" si="346"/>
        <v/>
      </c>
      <c r="T2782" s="49" t="str">
        <f t="shared" si="347"/>
        <v/>
      </c>
      <c r="AA2782" s="50" t="str">
        <f t="shared" si="351"/>
        <v/>
      </c>
      <c r="AE2782" s="50" t="str">
        <f t="shared" si="348"/>
        <v/>
      </c>
      <c r="AI2782" s="19" t="str">
        <f t="shared" si="349"/>
        <v/>
      </c>
      <c r="AJ2782"/>
      <c r="AK2782" s="19" t="str">
        <f t="shared" si="350"/>
        <v/>
      </c>
    </row>
    <row r="2783" spans="1:37" x14ac:dyDescent="0.25">
      <c r="A2783" s="42" t="str">
        <f t="shared" si="344"/>
        <v/>
      </c>
      <c r="B2783" s="42" t="str">
        <f t="shared" si="345"/>
        <v/>
      </c>
      <c r="C2783" s="42" t="str">
        <f>IF(ISBLANK($N2783),"",IF(ISBLANK('datos GENERALES'!B$16),"",'datos GENERALES'!B$16))</f>
        <v/>
      </c>
      <c r="D2783" s="43" t="str">
        <f>IF(ISBLANK($N2783),"","SGBTM/AUTAROC/"&amp;'datos GENERALES'!B$5&amp;"_"&amp;'datos GENERALES'!C$5&amp;"_"&amp;'datos GENERALES'!D$5)</f>
        <v/>
      </c>
      <c r="E2783" s="42" t="str">
        <f>IF(ISBLANK($N2783),"",IF(ISBLANK('datos GENERALES'!$B$6),"",'datos GENERALES'!$B$6))</f>
        <v/>
      </c>
      <c r="F2783" s="42" t="str">
        <f>IF(ISBLANK($N2783),"",IF(ISBLANK('datos GENERALES'!$B$7),"",'datos GENERALES'!$B$7))</f>
        <v/>
      </c>
      <c r="G2783" s="42" t="str">
        <f>IF(ISBLANK($N2783),"",IF(ISBLANK('datos GENERALES'!$B$10),"",'datos GENERALES'!$B$10))</f>
        <v/>
      </c>
      <c r="H2783" s="42" t="str">
        <f>IF(ISBLANK($N2783),"",IF(ISBLANK('datos GENERALES'!$C$10),"",'datos GENERALES'!$C$10))</f>
        <v/>
      </c>
      <c r="I2783" s="42" t="str">
        <f>IF(ISBLANK($N2783),"",IF(ISBLANK('datos GENERALES'!$D$10),"",'datos GENERALES'!$D$10))</f>
        <v/>
      </c>
      <c r="O2783" s="48" t="str">
        <f>IFERROR(VLOOKUP(N2783,ListaEspecies!$B$3:$D$45,2,FALSE),"")</f>
        <v/>
      </c>
      <c r="P2783" s="96" t="str">
        <f>IFERROR(VLOOKUP(N2783,ListaEspecies!$B$3:$D$45,3,FALSE),"")</f>
        <v/>
      </c>
      <c r="R2783" s="42" t="str">
        <f>IF(ISBLANK($J2783),"",IF(ISBLANK('datos GENERALES'!$B$15),"",'datos GENERALES'!$B$15))</f>
        <v/>
      </c>
      <c r="S2783" s="49" t="str">
        <f t="shared" si="346"/>
        <v/>
      </c>
      <c r="T2783" s="49" t="str">
        <f t="shared" si="347"/>
        <v/>
      </c>
      <c r="AA2783" s="50" t="str">
        <f t="shared" si="351"/>
        <v/>
      </c>
      <c r="AE2783" s="50" t="str">
        <f t="shared" si="348"/>
        <v/>
      </c>
      <c r="AI2783" s="19" t="str">
        <f t="shared" si="349"/>
        <v/>
      </c>
      <c r="AJ2783"/>
      <c r="AK2783" s="19" t="str">
        <f t="shared" si="350"/>
        <v/>
      </c>
    </row>
    <row r="2784" spans="1:37" x14ac:dyDescent="0.25">
      <c r="A2784" s="42" t="str">
        <f t="shared" si="344"/>
        <v/>
      </c>
      <c r="B2784" s="42" t="str">
        <f t="shared" si="345"/>
        <v/>
      </c>
      <c r="C2784" s="42" t="str">
        <f>IF(ISBLANK($N2784),"",IF(ISBLANK('datos GENERALES'!B$16),"",'datos GENERALES'!B$16))</f>
        <v/>
      </c>
      <c r="D2784" s="43" t="str">
        <f>IF(ISBLANK($N2784),"","SGBTM/AUTAROC/"&amp;'datos GENERALES'!B$5&amp;"_"&amp;'datos GENERALES'!C$5&amp;"_"&amp;'datos GENERALES'!D$5)</f>
        <v/>
      </c>
      <c r="E2784" s="42" t="str">
        <f>IF(ISBLANK($N2784),"",IF(ISBLANK('datos GENERALES'!$B$6),"",'datos GENERALES'!$B$6))</f>
        <v/>
      </c>
      <c r="F2784" s="42" t="str">
        <f>IF(ISBLANK($N2784),"",IF(ISBLANK('datos GENERALES'!$B$7),"",'datos GENERALES'!$B$7))</f>
        <v/>
      </c>
      <c r="G2784" s="42" t="str">
        <f>IF(ISBLANK($N2784),"",IF(ISBLANK('datos GENERALES'!$B$10),"",'datos GENERALES'!$B$10))</f>
        <v/>
      </c>
      <c r="H2784" s="42" t="str">
        <f>IF(ISBLANK($N2784),"",IF(ISBLANK('datos GENERALES'!$C$10),"",'datos GENERALES'!$C$10))</f>
        <v/>
      </c>
      <c r="I2784" s="42" t="str">
        <f>IF(ISBLANK($N2784),"",IF(ISBLANK('datos GENERALES'!$D$10),"",'datos GENERALES'!$D$10))</f>
        <v/>
      </c>
      <c r="O2784" s="48" t="str">
        <f>IFERROR(VLOOKUP(N2784,ListaEspecies!$B$3:$D$45,2,FALSE),"")</f>
        <v/>
      </c>
      <c r="P2784" s="96" t="str">
        <f>IFERROR(VLOOKUP(N2784,ListaEspecies!$B$3:$D$45,3,FALSE),"")</f>
        <v/>
      </c>
      <c r="R2784" s="42" t="str">
        <f>IF(ISBLANK($J2784),"",IF(ISBLANK('datos GENERALES'!$B$15),"",'datos GENERALES'!$B$15))</f>
        <v/>
      </c>
      <c r="S2784" s="49" t="str">
        <f t="shared" si="346"/>
        <v/>
      </c>
      <c r="T2784" s="49" t="str">
        <f t="shared" si="347"/>
        <v/>
      </c>
      <c r="AA2784" s="50" t="str">
        <f t="shared" si="351"/>
        <v/>
      </c>
      <c r="AE2784" s="50" t="str">
        <f t="shared" si="348"/>
        <v/>
      </c>
      <c r="AI2784" s="19" t="str">
        <f t="shared" si="349"/>
        <v/>
      </c>
      <c r="AJ2784"/>
      <c r="AK2784" s="19" t="str">
        <f t="shared" si="350"/>
        <v/>
      </c>
    </row>
    <row r="2785" spans="1:37" x14ac:dyDescent="0.25">
      <c r="A2785" s="42" t="str">
        <f t="shared" si="344"/>
        <v/>
      </c>
      <c r="B2785" s="42" t="str">
        <f t="shared" si="345"/>
        <v/>
      </c>
      <c r="C2785" s="42" t="str">
        <f>IF(ISBLANK($N2785),"",IF(ISBLANK('datos GENERALES'!B$16),"",'datos GENERALES'!B$16))</f>
        <v/>
      </c>
      <c r="D2785" s="43" t="str">
        <f>IF(ISBLANK($N2785),"","SGBTM/AUTAROC/"&amp;'datos GENERALES'!B$5&amp;"_"&amp;'datos GENERALES'!C$5&amp;"_"&amp;'datos GENERALES'!D$5)</f>
        <v/>
      </c>
      <c r="E2785" s="42" t="str">
        <f>IF(ISBLANK($N2785),"",IF(ISBLANK('datos GENERALES'!$B$6),"",'datos GENERALES'!$B$6))</f>
        <v/>
      </c>
      <c r="F2785" s="42" t="str">
        <f>IF(ISBLANK($N2785),"",IF(ISBLANK('datos GENERALES'!$B$7),"",'datos GENERALES'!$B$7))</f>
        <v/>
      </c>
      <c r="G2785" s="42" t="str">
        <f>IF(ISBLANK($N2785),"",IF(ISBLANK('datos GENERALES'!$B$10),"",'datos GENERALES'!$B$10))</f>
        <v/>
      </c>
      <c r="H2785" s="42" t="str">
        <f>IF(ISBLANK($N2785),"",IF(ISBLANK('datos GENERALES'!$C$10),"",'datos GENERALES'!$C$10))</f>
        <v/>
      </c>
      <c r="I2785" s="42" t="str">
        <f>IF(ISBLANK($N2785),"",IF(ISBLANK('datos GENERALES'!$D$10),"",'datos GENERALES'!$D$10))</f>
        <v/>
      </c>
      <c r="O2785" s="48" t="str">
        <f>IFERROR(VLOOKUP(N2785,ListaEspecies!$B$3:$D$45,2,FALSE),"")</f>
        <v/>
      </c>
      <c r="P2785" s="96" t="str">
        <f>IFERROR(VLOOKUP(N2785,ListaEspecies!$B$3:$D$45,3,FALSE),"")</f>
        <v/>
      </c>
      <c r="R2785" s="42" t="str">
        <f>IF(ISBLANK($J2785),"",IF(ISBLANK('datos GENERALES'!$B$15),"",'datos GENERALES'!$B$15))</f>
        <v/>
      </c>
      <c r="S2785" s="49" t="str">
        <f t="shared" si="346"/>
        <v/>
      </c>
      <c r="T2785" s="49" t="str">
        <f t="shared" si="347"/>
        <v/>
      </c>
      <c r="AA2785" s="50" t="str">
        <f t="shared" si="351"/>
        <v/>
      </c>
      <c r="AE2785" s="50" t="str">
        <f t="shared" si="348"/>
        <v/>
      </c>
      <c r="AI2785" s="19" t="str">
        <f t="shared" si="349"/>
        <v/>
      </c>
      <c r="AJ2785"/>
      <c r="AK2785" s="19" t="str">
        <f t="shared" si="350"/>
        <v/>
      </c>
    </row>
    <row r="2786" spans="1:37" x14ac:dyDescent="0.25">
      <c r="A2786" s="42" t="str">
        <f t="shared" si="344"/>
        <v/>
      </c>
      <c r="B2786" s="42" t="str">
        <f t="shared" si="345"/>
        <v/>
      </c>
      <c r="C2786" s="42" t="str">
        <f>IF(ISBLANK($N2786),"",IF(ISBLANK('datos GENERALES'!B$16),"",'datos GENERALES'!B$16))</f>
        <v/>
      </c>
      <c r="D2786" s="43" t="str">
        <f>IF(ISBLANK($N2786),"","SGBTM/AUTAROC/"&amp;'datos GENERALES'!B$5&amp;"_"&amp;'datos GENERALES'!C$5&amp;"_"&amp;'datos GENERALES'!D$5)</f>
        <v/>
      </c>
      <c r="E2786" s="42" t="str">
        <f>IF(ISBLANK($N2786),"",IF(ISBLANK('datos GENERALES'!$B$6),"",'datos GENERALES'!$B$6))</f>
        <v/>
      </c>
      <c r="F2786" s="42" t="str">
        <f>IF(ISBLANK($N2786),"",IF(ISBLANK('datos GENERALES'!$B$7),"",'datos GENERALES'!$B$7))</f>
        <v/>
      </c>
      <c r="G2786" s="42" t="str">
        <f>IF(ISBLANK($N2786),"",IF(ISBLANK('datos GENERALES'!$B$10),"",'datos GENERALES'!$B$10))</f>
        <v/>
      </c>
      <c r="H2786" s="42" t="str">
        <f>IF(ISBLANK($N2786),"",IF(ISBLANK('datos GENERALES'!$C$10),"",'datos GENERALES'!$C$10))</f>
        <v/>
      </c>
      <c r="I2786" s="42" t="str">
        <f>IF(ISBLANK($N2786),"",IF(ISBLANK('datos GENERALES'!$D$10),"",'datos GENERALES'!$D$10))</f>
        <v/>
      </c>
      <c r="O2786" s="48" t="str">
        <f>IFERROR(VLOOKUP(N2786,ListaEspecies!$B$3:$D$45,2,FALSE),"")</f>
        <v/>
      </c>
      <c r="P2786" s="96" t="str">
        <f>IFERROR(VLOOKUP(N2786,ListaEspecies!$B$3:$D$45,3,FALSE),"")</f>
        <v/>
      </c>
      <c r="R2786" s="42" t="str">
        <f>IF(ISBLANK($J2786),"",IF(ISBLANK('datos GENERALES'!$B$15),"",'datos GENERALES'!$B$15))</f>
        <v/>
      </c>
      <c r="S2786" s="49" t="str">
        <f t="shared" si="346"/>
        <v/>
      </c>
      <c r="T2786" s="49" t="str">
        <f t="shared" si="347"/>
        <v/>
      </c>
      <c r="AA2786" s="50" t="str">
        <f t="shared" si="351"/>
        <v/>
      </c>
      <c r="AE2786" s="50" t="str">
        <f t="shared" si="348"/>
        <v/>
      </c>
      <c r="AI2786" s="19" t="str">
        <f t="shared" si="349"/>
        <v/>
      </c>
      <c r="AJ2786"/>
      <c r="AK2786" s="19" t="str">
        <f t="shared" si="350"/>
        <v/>
      </c>
    </row>
    <row r="2787" spans="1:37" x14ac:dyDescent="0.25">
      <c r="A2787" s="42" t="str">
        <f t="shared" si="344"/>
        <v/>
      </c>
      <c r="B2787" s="42" t="str">
        <f t="shared" si="345"/>
        <v/>
      </c>
      <c r="C2787" s="42" t="str">
        <f>IF(ISBLANK($N2787),"",IF(ISBLANK('datos GENERALES'!B$16),"",'datos GENERALES'!B$16))</f>
        <v/>
      </c>
      <c r="D2787" s="43" t="str">
        <f>IF(ISBLANK($N2787),"","SGBTM/AUTAROC/"&amp;'datos GENERALES'!B$5&amp;"_"&amp;'datos GENERALES'!C$5&amp;"_"&amp;'datos GENERALES'!D$5)</f>
        <v/>
      </c>
      <c r="E2787" s="42" t="str">
        <f>IF(ISBLANK($N2787),"",IF(ISBLANK('datos GENERALES'!$B$6),"",'datos GENERALES'!$B$6))</f>
        <v/>
      </c>
      <c r="F2787" s="42" t="str">
        <f>IF(ISBLANK($N2787),"",IF(ISBLANK('datos GENERALES'!$B$7),"",'datos GENERALES'!$B$7))</f>
        <v/>
      </c>
      <c r="G2787" s="42" t="str">
        <f>IF(ISBLANK($N2787),"",IF(ISBLANK('datos GENERALES'!$B$10),"",'datos GENERALES'!$B$10))</f>
        <v/>
      </c>
      <c r="H2787" s="42" t="str">
        <f>IF(ISBLANK($N2787),"",IF(ISBLANK('datos GENERALES'!$C$10),"",'datos GENERALES'!$C$10))</f>
        <v/>
      </c>
      <c r="I2787" s="42" t="str">
        <f>IF(ISBLANK($N2787),"",IF(ISBLANK('datos GENERALES'!$D$10),"",'datos GENERALES'!$D$10))</f>
        <v/>
      </c>
      <c r="O2787" s="48" t="str">
        <f>IFERROR(VLOOKUP(N2787,ListaEspecies!$B$3:$D$45,2,FALSE),"")</f>
        <v/>
      </c>
      <c r="P2787" s="96" t="str">
        <f>IFERROR(VLOOKUP(N2787,ListaEspecies!$B$3:$D$45,3,FALSE),"")</f>
        <v/>
      </c>
      <c r="R2787" s="42" t="str">
        <f>IF(ISBLANK($J2787),"",IF(ISBLANK('datos GENERALES'!$B$15),"",'datos GENERALES'!$B$15))</f>
        <v/>
      </c>
      <c r="S2787" s="49" t="str">
        <f t="shared" si="346"/>
        <v/>
      </c>
      <c r="T2787" s="49" t="str">
        <f t="shared" si="347"/>
        <v/>
      </c>
      <c r="AA2787" s="50" t="str">
        <f t="shared" si="351"/>
        <v/>
      </c>
      <c r="AE2787" s="50" t="str">
        <f t="shared" si="348"/>
        <v/>
      </c>
      <c r="AI2787" s="19" t="str">
        <f t="shared" si="349"/>
        <v/>
      </c>
      <c r="AJ2787"/>
      <c r="AK2787" s="19" t="str">
        <f t="shared" si="350"/>
        <v/>
      </c>
    </row>
    <row r="2788" spans="1:37" x14ac:dyDescent="0.25">
      <c r="A2788" s="42" t="str">
        <f t="shared" si="344"/>
        <v/>
      </c>
      <c r="B2788" s="42" t="str">
        <f t="shared" si="345"/>
        <v/>
      </c>
      <c r="C2788" s="42" t="str">
        <f>IF(ISBLANK($N2788),"",IF(ISBLANK('datos GENERALES'!B$16),"",'datos GENERALES'!B$16))</f>
        <v/>
      </c>
      <c r="D2788" s="43" t="str">
        <f>IF(ISBLANK($N2788),"","SGBTM/AUTAROC/"&amp;'datos GENERALES'!B$5&amp;"_"&amp;'datos GENERALES'!C$5&amp;"_"&amp;'datos GENERALES'!D$5)</f>
        <v/>
      </c>
      <c r="E2788" s="42" t="str">
        <f>IF(ISBLANK($N2788),"",IF(ISBLANK('datos GENERALES'!$B$6),"",'datos GENERALES'!$B$6))</f>
        <v/>
      </c>
      <c r="F2788" s="42" t="str">
        <f>IF(ISBLANK($N2788),"",IF(ISBLANK('datos GENERALES'!$B$7),"",'datos GENERALES'!$B$7))</f>
        <v/>
      </c>
      <c r="G2788" s="42" t="str">
        <f>IF(ISBLANK($N2788),"",IF(ISBLANK('datos GENERALES'!$B$10),"",'datos GENERALES'!$B$10))</f>
        <v/>
      </c>
      <c r="H2788" s="42" t="str">
        <f>IF(ISBLANK($N2788),"",IF(ISBLANK('datos GENERALES'!$C$10),"",'datos GENERALES'!$C$10))</f>
        <v/>
      </c>
      <c r="I2788" s="42" t="str">
        <f>IF(ISBLANK($N2788),"",IF(ISBLANK('datos GENERALES'!$D$10),"",'datos GENERALES'!$D$10))</f>
        <v/>
      </c>
      <c r="O2788" s="48" t="str">
        <f>IFERROR(VLOOKUP(N2788,ListaEspecies!$B$3:$D$45,2,FALSE),"")</f>
        <v/>
      </c>
      <c r="P2788" s="96" t="str">
        <f>IFERROR(VLOOKUP(N2788,ListaEspecies!$B$3:$D$45,3,FALSE),"")</f>
        <v/>
      </c>
      <c r="R2788" s="42" t="str">
        <f>IF(ISBLANK($J2788),"",IF(ISBLANK('datos GENERALES'!$B$15),"",'datos GENERALES'!$B$15))</f>
        <v/>
      </c>
      <c r="S2788" s="49" t="str">
        <f t="shared" si="346"/>
        <v/>
      </c>
      <c r="T2788" s="49" t="str">
        <f t="shared" si="347"/>
        <v/>
      </c>
      <c r="AA2788" s="50" t="str">
        <f t="shared" si="351"/>
        <v/>
      </c>
      <c r="AE2788" s="50" t="str">
        <f t="shared" si="348"/>
        <v/>
      </c>
      <c r="AI2788" s="19" t="str">
        <f t="shared" si="349"/>
        <v/>
      </c>
      <c r="AJ2788"/>
      <c r="AK2788" s="19" t="str">
        <f t="shared" si="350"/>
        <v/>
      </c>
    </row>
    <row r="2789" spans="1:37" x14ac:dyDescent="0.25">
      <c r="A2789" s="42" t="str">
        <f t="shared" si="344"/>
        <v/>
      </c>
      <c r="B2789" s="42" t="str">
        <f t="shared" si="345"/>
        <v/>
      </c>
      <c r="C2789" s="42" t="str">
        <f>IF(ISBLANK($N2789),"",IF(ISBLANK('datos GENERALES'!B$16),"",'datos GENERALES'!B$16))</f>
        <v/>
      </c>
      <c r="D2789" s="43" t="str">
        <f>IF(ISBLANK($N2789),"","SGBTM/AUTAROC/"&amp;'datos GENERALES'!B$5&amp;"_"&amp;'datos GENERALES'!C$5&amp;"_"&amp;'datos GENERALES'!D$5)</f>
        <v/>
      </c>
      <c r="E2789" s="42" t="str">
        <f>IF(ISBLANK($N2789),"",IF(ISBLANK('datos GENERALES'!$B$6),"",'datos GENERALES'!$B$6))</f>
        <v/>
      </c>
      <c r="F2789" s="42" t="str">
        <f>IF(ISBLANK($N2789),"",IF(ISBLANK('datos GENERALES'!$B$7),"",'datos GENERALES'!$B$7))</f>
        <v/>
      </c>
      <c r="G2789" s="42" t="str">
        <f>IF(ISBLANK($N2789),"",IF(ISBLANK('datos GENERALES'!$B$10),"",'datos GENERALES'!$B$10))</f>
        <v/>
      </c>
      <c r="H2789" s="42" t="str">
        <f>IF(ISBLANK($N2789),"",IF(ISBLANK('datos GENERALES'!$C$10),"",'datos GENERALES'!$C$10))</f>
        <v/>
      </c>
      <c r="I2789" s="42" t="str">
        <f>IF(ISBLANK($N2789),"",IF(ISBLANK('datos GENERALES'!$D$10),"",'datos GENERALES'!$D$10))</f>
        <v/>
      </c>
      <c r="O2789" s="48" t="str">
        <f>IFERROR(VLOOKUP(N2789,ListaEspecies!$B$3:$D$45,2,FALSE),"")</f>
        <v/>
      </c>
      <c r="P2789" s="96" t="str">
        <f>IFERROR(VLOOKUP(N2789,ListaEspecies!$B$3:$D$45,3,FALSE),"")</f>
        <v/>
      </c>
      <c r="R2789" s="42" t="str">
        <f>IF(ISBLANK($J2789),"",IF(ISBLANK('datos GENERALES'!$B$15),"",'datos GENERALES'!$B$15))</f>
        <v/>
      </c>
      <c r="S2789" s="49" t="str">
        <f t="shared" si="346"/>
        <v/>
      </c>
      <c r="T2789" s="49" t="str">
        <f t="shared" si="347"/>
        <v/>
      </c>
      <c r="AA2789" s="50" t="str">
        <f t="shared" si="351"/>
        <v/>
      </c>
      <c r="AE2789" s="50" t="str">
        <f t="shared" si="348"/>
        <v/>
      </c>
      <c r="AI2789" s="19" t="str">
        <f t="shared" si="349"/>
        <v/>
      </c>
      <c r="AJ2789"/>
      <c r="AK2789" s="19" t="str">
        <f t="shared" si="350"/>
        <v/>
      </c>
    </row>
    <row r="2790" spans="1:37" x14ac:dyDescent="0.25">
      <c r="A2790" s="42" t="str">
        <f t="shared" si="344"/>
        <v/>
      </c>
      <c r="B2790" s="42" t="str">
        <f t="shared" si="345"/>
        <v/>
      </c>
      <c r="C2790" s="42" t="str">
        <f>IF(ISBLANK($N2790),"",IF(ISBLANK('datos GENERALES'!B$16),"",'datos GENERALES'!B$16))</f>
        <v/>
      </c>
      <c r="D2790" s="43" t="str">
        <f>IF(ISBLANK($N2790),"","SGBTM/AUTAROC/"&amp;'datos GENERALES'!B$5&amp;"_"&amp;'datos GENERALES'!C$5&amp;"_"&amp;'datos GENERALES'!D$5)</f>
        <v/>
      </c>
      <c r="E2790" s="42" t="str">
        <f>IF(ISBLANK($N2790),"",IF(ISBLANK('datos GENERALES'!$B$6),"",'datos GENERALES'!$B$6))</f>
        <v/>
      </c>
      <c r="F2790" s="42" t="str">
        <f>IF(ISBLANK($N2790),"",IF(ISBLANK('datos GENERALES'!$B$7),"",'datos GENERALES'!$B$7))</f>
        <v/>
      </c>
      <c r="G2790" s="42" t="str">
        <f>IF(ISBLANK($N2790),"",IF(ISBLANK('datos GENERALES'!$B$10),"",'datos GENERALES'!$B$10))</f>
        <v/>
      </c>
      <c r="H2790" s="42" t="str">
        <f>IF(ISBLANK($N2790),"",IF(ISBLANK('datos GENERALES'!$C$10),"",'datos GENERALES'!$C$10))</f>
        <v/>
      </c>
      <c r="I2790" s="42" t="str">
        <f>IF(ISBLANK($N2790),"",IF(ISBLANK('datos GENERALES'!$D$10),"",'datos GENERALES'!$D$10))</f>
        <v/>
      </c>
      <c r="O2790" s="48" t="str">
        <f>IFERROR(VLOOKUP(N2790,ListaEspecies!$B$3:$D$45,2,FALSE),"")</f>
        <v/>
      </c>
      <c r="P2790" s="96" t="str">
        <f>IFERROR(VLOOKUP(N2790,ListaEspecies!$B$3:$D$45,3,FALSE),"")</f>
        <v/>
      </c>
      <c r="R2790" s="42" t="str">
        <f>IF(ISBLANK($J2790),"",IF(ISBLANK('datos GENERALES'!$B$15),"",'datos GENERALES'!$B$15))</f>
        <v/>
      </c>
      <c r="S2790" s="49" t="str">
        <f t="shared" si="346"/>
        <v/>
      </c>
      <c r="T2790" s="49" t="str">
        <f t="shared" si="347"/>
        <v/>
      </c>
      <c r="AA2790" s="50" t="str">
        <f t="shared" si="351"/>
        <v/>
      </c>
      <c r="AE2790" s="50" t="str">
        <f t="shared" si="348"/>
        <v/>
      </c>
      <c r="AI2790" s="19" t="str">
        <f t="shared" si="349"/>
        <v/>
      </c>
      <c r="AJ2790"/>
      <c r="AK2790" s="19" t="str">
        <f t="shared" si="350"/>
        <v/>
      </c>
    </row>
    <row r="2791" spans="1:37" x14ac:dyDescent="0.25">
      <c r="A2791" s="42" t="str">
        <f t="shared" si="344"/>
        <v/>
      </c>
      <c r="B2791" s="42" t="str">
        <f t="shared" si="345"/>
        <v/>
      </c>
      <c r="C2791" s="42" t="str">
        <f>IF(ISBLANK($N2791),"",IF(ISBLANK('datos GENERALES'!B$16),"",'datos GENERALES'!B$16))</f>
        <v/>
      </c>
      <c r="D2791" s="43" t="str">
        <f>IF(ISBLANK($N2791),"","SGBTM/AUTAROC/"&amp;'datos GENERALES'!B$5&amp;"_"&amp;'datos GENERALES'!C$5&amp;"_"&amp;'datos GENERALES'!D$5)</f>
        <v/>
      </c>
      <c r="E2791" s="42" t="str">
        <f>IF(ISBLANK($N2791),"",IF(ISBLANK('datos GENERALES'!$B$6),"",'datos GENERALES'!$B$6))</f>
        <v/>
      </c>
      <c r="F2791" s="42" t="str">
        <f>IF(ISBLANK($N2791),"",IF(ISBLANK('datos GENERALES'!$B$7),"",'datos GENERALES'!$B$7))</f>
        <v/>
      </c>
      <c r="G2791" s="42" t="str">
        <f>IF(ISBLANK($N2791),"",IF(ISBLANK('datos GENERALES'!$B$10),"",'datos GENERALES'!$B$10))</f>
        <v/>
      </c>
      <c r="H2791" s="42" t="str">
        <f>IF(ISBLANK($N2791),"",IF(ISBLANK('datos GENERALES'!$C$10),"",'datos GENERALES'!$C$10))</f>
        <v/>
      </c>
      <c r="I2791" s="42" t="str">
        <f>IF(ISBLANK($N2791),"",IF(ISBLANK('datos GENERALES'!$D$10),"",'datos GENERALES'!$D$10))</f>
        <v/>
      </c>
      <c r="O2791" s="48" t="str">
        <f>IFERROR(VLOOKUP(N2791,ListaEspecies!$B$3:$D$45,2,FALSE),"")</f>
        <v/>
      </c>
      <c r="P2791" s="96" t="str">
        <f>IFERROR(VLOOKUP(N2791,ListaEspecies!$B$3:$D$45,3,FALSE),"")</f>
        <v/>
      </c>
      <c r="R2791" s="42" t="str">
        <f>IF(ISBLANK($J2791),"",IF(ISBLANK('datos GENERALES'!$B$15),"",'datos GENERALES'!$B$15))</f>
        <v/>
      </c>
      <c r="S2791" s="49" t="str">
        <f t="shared" si="346"/>
        <v/>
      </c>
      <c r="T2791" s="49" t="str">
        <f t="shared" si="347"/>
        <v/>
      </c>
      <c r="AA2791" s="50" t="str">
        <f t="shared" si="351"/>
        <v/>
      </c>
      <c r="AE2791" s="50" t="str">
        <f t="shared" si="348"/>
        <v/>
      </c>
      <c r="AI2791" s="19" t="str">
        <f t="shared" si="349"/>
        <v/>
      </c>
      <c r="AJ2791"/>
      <c r="AK2791" s="19" t="str">
        <f t="shared" si="350"/>
        <v/>
      </c>
    </row>
    <row r="2792" spans="1:37" x14ac:dyDescent="0.25">
      <c r="A2792" s="42" t="str">
        <f t="shared" si="344"/>
        <v/>
      </c>
      <c r="B2792" s="42" t="str">
        <f t="shared" si="345"/>
        <v/>
      </c>
      <c r="C2792" s="42" t="str">
        <f>IF(ISBLANK($N2792),"",IF(ISBLANK('datos GENERALES'!B$16),"",'datos GENERALES'!B$16))</f>
        <v/>
      </c>
      <c r="D2792" s="43" t="str">
        <f>IF(ISBLANK($N2792),"","SGBTM/AUTAROC/"&amp;'datos GENERALES'!B$5&amp;"_"&amp;'datos GENERALES'!C$5&amp;"_"&amp;'datos GENERALES'!D$5)</f>
        <v/>
      </c>
      <c r="E2792" s="42" t="str">
        <f>IF(ISBLANK($N2792),"",IF(ISBLANK('datos GENERALES'!$B$6),"",'datos GENERALES'!$B$6))</f>
        <v/>
      </c>
      <c r="F2792" s="42" t="str">
        <f>IF(ISBLANK($N2792),"",IF(ISBLANK('datos GENERALES'!$B$7),"",'datos GENERALES'!$B$7))</f>
        <v/>
      </c>
      <c r="G2792" s="42" t="str">
        <f>IF(ISBLANK($N2792),"",IF(ISBLANK('datos GENERALES'!$B$10),"",'datos GENERALES'!$B$10))</f>
        <v/>
      </c>
      <c r="H2792" s="42" t="str">
        <f>IF(ISBLANK($N2792),"",IF(ISBLANK('datos GENERALES'!$C$10),"",'datos GENERALES'!$C$10))</f>
        <v/>
      </c>
      <c r="I2792" s="42" t="str">
        <f>IF(ISBLANK($N2792),"",IF(ISBLANK('datos GENERALES'!$D$10),"",'datos GENERALES'!$D$10))</f>
        <v/>
      </c>
      <c r="O2792" s="48" t="str">
        <f>IFERROR(VLOOKUP(N2792,ListaEspecies!$B$3:$D$45,2,FALSE),"")</f>
        <v/>
      </c>
      <c r="P2792" s="96" t="str">
        <f>IFERROR(VLOOKUP(N2792,ListaEspecies!$B$3:$D$45,3,FALSE),"")</f>
        <v/>
      </c>
      <c r="R2792" s="42" t="str">
        <f>IF(ISBLANK($J2792),"",IF(ISBLANK('datos GENERALES'!$B$15),"",'datos GENERALES'!$B$15))</f>
        <v/>
      </c>
      <c r="S2792" s="49" t="str">
        <f t="shared" si="346"/>
        <v/>
      </c>
      <c r="T2792" s="49" t="str">
        <f t="shared" si="347"/>
        <v/>
      </c>
      <c r="AA2792" s="50" t="str">
        <f t="shared" si="351"/>
        <v/>
      </c>
      <c r="AE2792" s="50" t="str">
        <f t="shared" si="348"/>
        <v/>
      </c>
      <c r="AI2792" s="19" t="str">
        <f t="shared" si="349"/>
        <v/>
      </c>
      <c r="AJ2792"/>
      <c r="AK2792" s="19" t="str">
        <f t="shared" si="350"/>
        <v/>
      </c>
    </row>
    <row r="2793" spans="1:37" x14ac:dyDescent="0.25">
      <c r="A2793" s="42" t="str">
        <f t="shared" si="344"/>
        <v/>
      </c>
      <c r="B2793" s="42" t="str">
        <f t="shared" si="345"/>
        <v/>
      </c>
      <c r="C2793" s="42" t="str">
        <f>IF(ISBLANK($N2793),"",IF(ISBLANK('datos GENERALES'!B$16),"",'datos GENERALES'!B$16))</f>
        <v/>
      </c>
      <c r="D2793" s="43" t="str">
        <f>IF(ISBLANK($N2793),"","SGBTM/AUTAROC/"&amp;'datos GENERALES'!B$5&amp;"_"&amp;'datos GENERALES'!C$5&amp;"_"&amp;'datos GENERALES'!D$5)</f>
        <v/>
      </c>
      <c r="E2793" s="42" t="str">
        <f>IF(ISBLANK($N2793),"",IF(ISBLANK('datos GENERALES'!$B$6),"",'datos GENERALES'!$B$6))</f>
        <v/>
      </c>
      <c r="F2793" s="42" t="str">
        <f>IF(ISBLANK($N2793),"",IF(ISBLANK('datos GENERALES'!$B$7),"",'datos GENERALES'!$B$7))</f>
        <v/>
      </c>
      <c r="G2793" s="42" t="str">
        <f>IF(ISBLANK($N2793),"",IF(ISBLANK('datos GENERALES'!$B$10),"",'datos GENERALES'!$B$10))</f>
        <v/>
      </c>
      <c r="H2793" s="42" t="str">
        <f>IF(ISBLANK($N2793),"",IF(ISBLANK('datos GENERALES'!$C$10),"",'datos GENERALES'!$C$10))</f>
        <v/>
      </c>
      <c r="I2793" s="42" t="str">
        <f>IF(ISBLANK($N2793),"",IF(ISBLANK('datos GENERALES'!$D$10),"",'datos GENERALES'!$D$10))</f>
        <v/>
      </c>
      <c r="O2793" s="48" t="str">
        <f>IFERROR(VLOOKUP(N2793,ListaEspecies!$B$3:$D$45,2,FALSE),"")</f>
        <v/>
      </c>
      <c r="P2793" s="96" t="str">
        <f>IFERROR(VLOOKUP(N2793,ListaEspecies!$B$3:$D$45,3,FALSE),"")</f>
        <v/>
      </c>
      <c r="R2793" s="42" t="str">
        <f>IF(ISBLANK($J2793),"",IF(ISBLANK('datos GENERALES'!$B$15),"",'datos GENERALES'!$B$15))</f>
        <v/>
      </c>
      <c r="S2793" s="49" t="str">
        <f t="shared" si="346"/>
        <v/>
      </c>
      <c r="T2793" s="49" t="str">
        <f t="shared" si="347"/>
        <v/>
      </c>
      <c r="AA2793" s="50" t="str">
        <f t="shared" si="351"/>
        <v/>
      </c>
      <c r="AE2793" s="50" t="str">
        <f t="shared" si="348"/>
        <v/>
      </c>
      <c r="AI2793" s="19" t="str">
        <f t="shared" si="349"/>
        <v/>
      </c>
      <c r="AJ2793"/>
      <c r="AK2793" s="19" t="str">
        <f t="shared" si="350"/>
        <v/>
      </c>
    </row>
    <row r="2794" spans="1:37" x14ac:dyDescent="0.25">
      <c r="A2794" s="42" t="str">
        <f t="shared" si="344"/>
        <v/>
      </c>
      <c r="B2794" s="42" t="str">
        <f t="shared" si="345"/>
        <v/>
      </c>
      <c r="C2794" s="42" t="str">
        <f>IF(ISBLANK($N2794),"",IF(ISBLANK('datos GENERALES'!B$16),"",'datos GENERALES'!B$16))</f>
        <v/>
      </c>
      <c r="D2794" s="43" t="str">
        <f>IF(ISBLANK($N2794),"","SGBTM/AUTAROC/"&amp;'datos GENERALES'!B$5&amp;"_"&amp;'datos GENERALES'!C$5&amp;"_"&amp;'datos GENERALES'!D$5)</f>
        <v/>
      </c>
      <c r="E2794" s="42" t="str">
        <f>IF(ISBLANK($N2794),"",IF(ISBLANK('datos GENERALES'!$B$6),"",'datos GENERALES'!$B$6))</f>
        <v/>
      </c>
      <c r="F2794" s="42" t="str">
        <f>IF(ISBLANK($N2794),"",IF(ISBLANK('datos GENERALES'!$B$7),"",'datos GENERALES'!$B$7))</f>
        <v/>
      </c>
      <c r="G2794" s="42" t="str">
        <f>IF(ISBLANK($N2794),"",IF(ISBLANK('datos GENERALES'!$B$10),"",'datos GENERALES'!$B$10))</f>
        <v/>
      </c>
      <c r="H2794" s="42" t="str">
        <f>IF(ISBLANK($N2794),"",IF(ISBLANK('datos GENERALES'!$C$10),"",'datos GENERALES'!$C$10))</f>
        <v/>
      </c>
      <c r="I2794" s="42" t="str">
        <f>IF(ISBLANK($N2794),"",IF(ISBLANK('datos GENERALES'!$D$10),"",'datos GENERALES'!$D$10))</f>
        <v/>
      </c>
      <c r="O2794" s="48" t="str">
        <f>IFERROR(VLOOKUP(N2794,ListaEspecies!$B$3:$D$45,2,FALSE),"")</f>
        <v/>
      </c>
      <c r="P2794" s="96" t="str">
        <f>IFERROR(VLOOKUP(N2794,ListaEspecies!$B$3:$D$45,3,FALSE),"")</f>
        <v/>
      </c>
      <c r="R2794" s="42" t="str">
        <f>IF(ISBLANK($J2794),"",IF(ISBLANK('datos GENERALES'!$B$15),"",'datos GENERALES'!$B$15))</f>
        <v/>
      </c>
      <c r="S2794" s="49" t="str">
        <f t="shared" si="346"/>
        <v/>
      </c>
      <c r="T2794" s="49" t="str">
        <f t="shared" si="347"/>
        <v/>
      </c>
      <c r="AA2794" s="50" t="str">
        <f t="shared" si="351"/>
        <v/>
      </c>
      <c r="AE2794" s="50" t="str">
        <f t="shared" si="348"/>
        <v/>
      </c>
      <c r="AI2794" s="19" t="str">
        <f t="shared" si="349"/>
        <v/>
      </c>
      <c r="AJ2794"/>
      <c r="AK2794" s="19" t="str">
        <f t="shared" si="350"/>
        <v/>
      </c>
    </row>
    <row r="2795" spans="1:37" x14ac:dyDescent="0.25">
      <c r="A2795" s="42" t="str">
        <f t="shared" si="344"/>
        <v/>
      </c>
      <c r="B2795" s="42" t="str">
        <f t="shared" si="345"/>
        <v/>
      </c>
      <c r="C2795" s="42" t="str">
        <f>IF(ISBLANK($N2795),"",IF(ISBLANK('datos GENERALES'!B$16),"",'datos GENERALES'!B$16))</f>
        <v/>
      </c>
      <c r="D2795" s="43" t="str">
        <f>IF(ISBLANK($N2795),"","SGBTM/AUTAROC/"&amp;'datos GENERALES'!B$5&amp;"_"&amp;'datos GENERALES'!C$5&amp;"_"&amp;'datos GENERALES'!D$5)</f>
        <v/>
      </c>
      <c r="E2795" s="42" t="str">
        <f>IF(ISBLANK($N2795),"",IF(ISBLANK('datos GENERALES'!$B$6),"",'datos GENERALES'!$B$6))</f>
        <v/>
      </c>
      <c r="F2795" s="42" t="str">
        <f>IF(ISBLANK($N2795),"",IF(ISBLANK('datos GENERALES'!$B$7),"",'datos GENERALES'!$B$7))</f>
        <v/>
      </c>
      <c r="G2795" s="42" t="str">
        <f>IF(ISBLANK($N2795),"",IF(ISBLANK('datos GENERALES'!$B$10),"",'datos GENERALES'!$B$10))</f>
        <v/>
      </c>
      <c r="H2795" s="42" t="str">
        <f>IF(ISBLANK($N2795),"",IF(ISBLANK('datos GENERALES'!$C$10),"",'datos GENERALES'!$C$10))</f>
        <v/>
      </c>
      <c r="I2795" s="42" t="str">
        <f>IF(ISBLANK($N2795),"",IF(ISBLANK('datos GENERALES'!$D$10),"",'datos GENERALES'!$D$10))</f>
        <v/>
      </c>
      <c r="O2795" s="48" t="str">
        <f>IFERROR(VLOOKUP(N2795,ListaEspecies!$B$3:$D$45,2,FALSE),"")</f>
        <v/>
      </c>
      <c r="P2795" s="96" t="str">
        <f>IFERROR(VLOOKUP(N2795,ListaEspecies!$B$3:$D$45,3,FALSE),"")</f>
        <v/>
      </c>
      <c r="R2795" s="42" t="str">
        <f>IF(ISBLANK($J2795),"",IF(ISBLANK('datos GENERALES'!$B$15),"",'datos GENERALES'!$B$15))</f>
        <v/>
      </c>
      <c r="S2795" s="49" t="str">
        <f t="shared" si="346"/>
        <v/>
      </c>
      <c r="T2795" s="49" t="str">
        <f t="shared" si="347"/>
        <v/>
      </c>
      <c r="AA2795" s="50" t="str">
        <f t="shared" si="351"/>
        <v/>
      </c>
      <c r="AE2795" s="50" t="str">
        <f t="shared" si="348"/>
        <v/>
      </c>
      <c r="AI2795" s="19" t="str">
        <f t="shared" si="349"/>
        <v/>
      </c>
      <c r="AJ2795"/>
      <c r="AK2795" s="19" t="str">
        <f t="shared" si="350"/>
        <v/>
      </c>
    </row>
    <row r="2796" spans="1:37" x14ac:dyDescent="0.25">
      <c r="A2796" s="42" t="str">
        <f t="shared" si="344"/>
        <v/>
      </c>
      <c r="B2796" s="42" t="str">
        <f t="shared" si="345"/>
        <v/>
      </c>
      <c r="C2796" s="42" t="str">
        <f>IF(ISBLANK($N2796),"",IF(ISBLANK('datos GENERALES'!B$16),"",'datos GENERALES'!B$16))</f>
        <v/>
      </c>
      <c r="D2796" s="43" t="str">
        <f>IF(ISBLANK($N2796),"","SGBTM/AUTAROC/"&amp;'datos GENERALES'!B$5&amp;"_"&amp;'datos GENERALES'!C$5&amp;"_"&amp;'datos GENERALES'!D$5)</f>
        <v/>
      </c>
      <c r="E2796" s="42" t="str">
        <f>IF(ISBLANK($N2796),"",IF(ISBLANK('datos GENERALES'!$B$6),"",'datos GENERALES'!$B$6))</f>
        <v/>
      </c>
      <c r="F2796" s="42" t="str">
        <f>IF(ISBLANK($N2796),"",IF(ISBLANK('datos GENERALES'!$B$7),"",'datos GENERALES'!$B$7))</f>
        <v/>
      </c>
      <c r="G2796" s="42" t="str">
        <f>IF(ISBLANK($N2796),"",IF(ISBLANK('datos GENERALES'!$B$10),"",'datos GENERALES'!$B$10))</f>
        <v/>
      </c>
      <c r="H2796" s="42" t="str">
        <f>IF(ISBLANK($N2796),"",IF(ISBLANK('datos GENERALES'!$C$10),"",'datos GENERALES'!$C$10))</f>
        <v/>
      </c>
      <c r="I2796" s="42" t="str">
        <f>IF(ISBLANK($N2796),"",IF(ISBLANK('datos GENERALES'!$D$10),"",'datos GENERALES'!$D$10))</f>
        <v/>
      </c>
      <c r="O2796" s="48" t="str">
        <f>IFERROR(VLOOKUP(N2796,ListaEspecies!$B$3:$D$45,2,FALSE),"")</f>
        <v/>
      </c>
      <c r="P2796" s="96" t="str">
        <f>IFERROR(VLOOKUP(N2796,ListaEspecies!$B$3:$D$45,3,FALSE),"")</f>
        <v/>
      </c>
      <c r="R2796" s="42" t="str">
        <f>IF(ISBLANK($J2796),"",IF(ISBLANK('datos GENERALES'!$B$15),"",'datos GENERALES'!$B$15))</f>
        <v/>
      </c>
      <c r="S2796" s="49" t="str">
        <f t="shared" si="346"/>
        <v/>
      </c>
      <c r="T2796" s="49" t="str">
        <f t="shared" si="347"/>
        <v/>
      </c>
      <c r="AA2796" s="50" t="str">
        <f t="shared" si="351"/>
        <v/>
      </c>
      <c r="AE2796" s="50" t="str">
        <f t="shared" si="348"/>
        <v/>
      </c>
      <c r="AI2796" s="19" t="str">
        <f t="shared" si="349"/>
        <v/>
      </c>
      <c r="AJ2796"/>
      <c r="AK2796" s="19" t="str">
        <f t="shared" si="350"/>
        <v/>
      </c>
    </row>
    <row r="2797" spans="1:37" x14ac:dyDescent="0.25">
      <c r="A2797" s="42" t="str">
        <f t="shared" si="344"/>
        <v/>
      </c>
      <c r="B2797" s="42" t="str">
        <f t="shared" si="345"/>
        <v/>
      </c>
      <c r="C2797" s="42" t="str">
        <f>IF(ISBLANK($N2797),"",IF(ISBLANK('datos GENERALES'!B$16),"",'datos GENERALES'!B$16))</f>
        <v/>
      </c>
      <c r="D2797" s="43" t="str">
        <f>IF(ISBLANK($N2797),"","SGBTM/AUTAROC/"&amp;'datos GENERALES'!B$5&amp;"_"&amp;'datos GENERALES'!C$5&amp;"_"&amp;'datos GENERALES'!D$5)</f>
        <v/>
      </c>
      <c r="E2797" s="42" t="str">
        <f>IF(ISBLANK($N2797),"",IF(ISBLANK('datos GENERALES'!$B$6),"",'datos GENERALES'!$B$6))</f>
        <v/>
      </c>
      <c r="F2797" s="42" t="str">
        <f>IF(ISBLANK($N2797),"",IF(ISBLANK('datos GENERALES'!$B$7),"",'datos GENERALES'!$B$7))</f>
        <v/>
      </c>
      <c r="G2797" s="42" t="str">
        <f>IF(ISBLANK($N2797),"",IF(ISBLANK('datos GENERALES'!$B$10),"",'datos GENERALES'!$B$10))</f>
        <v/>
      </c>
      <c r="H2797" s="42" t="str">
        <f>IF(ISBLANK($N2797),"",IF(ISBLANK('datos GENERALES'!$C$10),"",'datos GENERALES'!$C$10))</f>
        <v/>
      </c>
      <c r="I2797" s="42" t="str">
        <f>IF(ISBLANK($N2797),"",IF(ISBLANK('datos GENERALES'!$D$10),"",'datos GENERALES'!$D$10))</f>
        <v/>
      </c>
      <c r="O2797" s="48" t="str">
        <f>IFERROR(VLOOKUP(N2797,ListaEspecies!$B$3:$D$45,2,FALSE),"")</f>
        <v/>
      </c>
      <c r="P2797" s="96" t="str">
        <f>IFERROR(VLOOKUP(N2797,ListaEspecies!$B$3:$D$45,3,FALSE),"")</f>
        <v/>
      </c>
      <c r="R2797" s="42" t="str">
        <f>IF(ISBLANK($J2797),"",IF(ISBLANK('datos GENERALES'!$B$15),"",'datos GENERALES'!$B$15))</f>
        <v/>
      </c>
      <c r="S2797" s="49" t="str">
        <f t="shared" si="346"/>
        <v/>
      </c>
      <c r="T2797" s="49" t="str">
        <f t="shared" si="347"/>
        <v/>
      </c>
      <c r="AA2797" s="50" t="str">
        <f t="shared" si="351"/>
        <v/>
      </c>
      <c r="AE2797" s="50" t="str">
        <f t="shared" si="348"/>
        <v/>
      </c>
      <c r="AI2797" s="19" t="str">
        <f t="shared" si="349"/>
        <v/>
      </c>
      <c r="AJ2797"/>
      <c r="AK2797" s="19" t="str">
        <f t="shared" si="350"/>
        <v/>
      </c>
    </row>
    <row r="2798" spans="1:37" x14ac:dyDescent="0.25">
      <c r="A2798" s="42" t="str">
        <f t="shared" si="344"/>
        <v/>
      </c>
      <c r="B2798" s="42" t="str">
        <f t="shared" si="345"/>
        <v/>
      </c>
      <c r="C2798" s="42" t="str">
        <f>IF(ISBLANK($N2798),"",IF(ISBLANK('datos GENERALES'!B$16),"",'datos GENERALES'!B$16))</f>
        <v/>
      </c>
      <c r="D2798" s="43" t="str">
        <f>IF(ISBLANK($N2798),"","SGBTM/AUTAROC/"&amp;'datos GENERALES'!B$5&amp;"_"&amp;'datos GENERALES'!C$5&amp;"_"&amp;'datos GENERALES'!D$5)</f>
        <v/>
      </c>
      <c r="E2798" s="42" t="str">
        <f>IF(ISBLANK($N2798),"",IF(ISBLANK('datos GENERALES'!$B$6),"",'datos GENERALES'!$B$6))</f>
        <v/>
      </c>
      <c r="F2798" s="42" t="str">
        <f>IF(ISBLANK($N2798),"",IF(ISBLANK('datos GENERALES'!$B$7),"",'datos GENERALES'!$B$7))</f>
        <v/>
      </c>
      <c r="G2798" s="42" t="str">
        <f>IF(ISBLANK($N2798),"",IF(ISBLANK('datos GENERALES'!$B$10),"",'datos GENERALES'!$B$10))</f>
        <v/>
      </c>
      <c r="H2798" s="42" t="str">
        <f>IF(ISBLANK($N2798),"",IF(ISBLANK('datos GENERALES'!$C$10),"",'datos GENERALES'!$C$10))</f>
        <v/>
      </c>
      <c r="I2798" s="42" t="str">
        <f>IF(ISBLANK($N2798),"",IF(ISBLANK('datos GENERALES'!$D$10),"",'datos GENERALES'!$D$10))</f>
        <v/>
      </c>
      <c r="O2798" s="48" t="str">
        <f>IFERROR(VLOOKUP(N2798,ListaEspecies!$B$3:$D$45,2,FALSE),"")</f>
        <v/>
      </c>
      <c r="P2798" s="96" t="str">
        <f>IFERROR(VLOOKUP(N2798,ListaEspecies!$B$3:$D$45,3,FALSE),"")</f>
        <v/>
      </c>
      <c r="R2798" s="42" t="str">
        <f>IF(ISBLANK($J2798),"",IF(ISBLANK('datos GENERALES'!$B$15),"",'datos GENERALES'!$B$15))</f>
        <v/>
      </c>
      <c r="S2798" s="49" t="str">
        <f t="shared" si="346"/>
        <v/>
      </c>
      <c r="T2798" s="49" t="str">
        <f t="shared" si="347"/>
        <v/>
      </c>
      <c r="AA2798" s="50" t="str">
        <f t="shared" si="351"/>
        <v/>
      </c>
      <c r="AE2798" s="50" t="str">
        <f t="shared" si="348"/>
        <v/>
      </c>
      <c r="AI2798" s="19" t="str">
        <f t="shared" si="349"/>
        <v/>
      </c>
      <c r="AJ2798"/>
      <c r="AK2798" s="19" t="str">
        <f t="shared" si="350"/>
        <v/>
      </c>
    </row>
    <row r="2799" spans="1:37" x14ac:dyDescent="0.25">
      <c r="A2799" s="42" t="str">
        <f t="shared" si="344"/>
        <v/>
      </c>
      <c r="B2799" s="42" t="str">
        <f t="shared" si="345"/>
        <v/>
      </c>
      <c r="C2799" s="42" t="str">
        <f>IF(ISBLANK($N2799),"",IF(ISBLANK('datos GENERALES'!B$16),"",'datos GENERALES'!B$16))</f>
        <v/>
      </c>
      <c r="D2799" s="43" t="str">
        <f>IF(ISBLANK($N2799),"","SGBTM/AUTAROC/"&amp;'datos GENERALES'!B$5&amp;"_"&amp;'datos GENERALES'!C$5&amp;"_"&amp;'datos GENERALES'!D$5)</f>
        <v/>
      </c>
      <c r="E2799" s="42" t="str">
        <f>IF(ISBLANK($N2799),"",IF(ISBLANK('datos GENERALES'!$B$6),"",'datos GENERALES'!$B$6))</f>
        <v/>
      </c>
      <c r="F2799" s="42" t="str">
        <f>IF(ISBLANK($N2799),"",IF(ISBLANK('datos GENERALES'!$B$7),"",'datos GENERALES'!$B$7))</f>
        <v/>
      </c>
      <c r="G2799" s="42" t="str">
        <f>IF(ISBLANK($N2799),"",IF(ISBLANK('datos GENERALES'!$B$10),"",'datos GENERALES'!$B$10))</f>
        <v/>
      </c>
      <c r="H2799" s="42" t="str">
        <f>IF(ISBLANK($N2799),"",IF(ISBLANK('datos GENERALES'!$C$10),"",'datos GENERALES'!$C$10))</f>
        <v/>
      </c>
      <c r="I2799" s="42" t="str">
        <f>IF(ISBLANK($N2799),"",IF(ISBLANK('datos GENERALES'!$D$10),"",'datos GENERALES'!$D$10))</f>
        <v/>
      </c>
      <c r="O2799" s="48" t="str">
        <f>IFERROR(VLOOKUP(N2799,ListaEspecies!$B$3:$D$45,2,FALSE),"")</f>
        <v/>
      </c>
      <c r="P2799" s="96" t="str">
        <f>IFERROR(VLOOKUP(N2799,ListaEspecies!$B$3:$D$45,3,FALSE),"")</f>
        <v/>
      </c>
      <c r="R2799" s="42" t="str">
        <f>IF(ISBLANK($J2799),"",IF(ISBLANK('datos GENERALES'!$B$15),"",'datos GENERALES'!$B$15))</f>
        <v/>
      </c>
      <c r="S2799" s="49" t="str">
        <f t="shared" si="346"/>
        <v/>
      </c>
      <c r="T2799" s="49" t="str">
        <f t="shared" si="347"/>
        <v/>
      </c>
      <c r="AA2799" s="50" t="str">
        <f t="shared" si="351"/>
        <v/>
      </c>
      <c r="AE2799" s="50" t="str">
        <f t="shared" si="348"/>
        <v/>
      </c>
      <c r="AI2799" s="19" t="str">
        <f t="shared" si="349"/>
        <v/>
      </c>
      <c r="AJ2799"/>
      <c r="AK2799" s="19" t="str">
        <f t="shared" si="350"/>
        <v/>
      </c>
    </row>
    <row r="2800" spans="1:37" x14ac:dyDescent="0.25">
      <c r="A2800" s="42" t="str">
        <f t="shared" si="344"/>
        <v/>
      </c>
      <c r="B2800" s="42" t="str">
        <f t="shared" si="345"/>
        <v/>
      </c>
      <c r="C2800" s="42" t="str">
        <f>IF(ISBLANK($N2800),"",IF(ISBLANK('datos GENERALES'!B$16),"",'datos GENERALES'!B$16))</f>
        <v/>
      </c>
      <c r="D2800" s="43" t="str">
        <f>IF(ISBLANK($N2800),"","SGBTM/AUTAROC/"&amp;'datos GENERALES'!B$5&amp;"_"&amp;'datos GENERALES'!C$5&amp;"_"&amp;'datos GENERALES'!D$5)</f>
        <v/>
      </c>
      <c r="E2800" s="42" t="str">
        <f>IF(ISBLANK($N2800),"",IF(ISBLANK('datos GENERALES'!$B$6),"",'datos GENERALES'!$B$6))</f>
        <v/>
      </c>
      <c r="F2800" s="42" t="str">
        <f>IF(ISBLANK($N2800),"",IF(ISBLANK('datos GENERALES'!$B$7),"",'datos GENERALES'!$B$7))</f>
        <v/>
      </c>
      <c r="G2800" s="42" t="str">
        <f>IF(ISBLANK($N2800),"",IF(ISBLANK('datos GENERALES'!$B$10),"",'datos GENERALES'!$B$10))</f>
        <v/>
      </c>
      <c r="H2800" s="42" t="str">
        <f>IF(ISBLANK($N2800),"",IF(ISBLANK('datos GENERALES'!$C$10),"",'datos GENERALES'!$C$10))</f>
        <v/>
      </c>
      <c r="I2800" s="42" t="str">
        <f>IF(ISBLANK($N2800),"",IF(ISBLANK('datos GENERALES'!$D$10),"",'datos GENERALES'!$D$10))</f>
        <v/>
      </c>
      <c r="O2800" s="48" t="str">
        <f>IFERROR(VLOOKUP(N2800,ListaEspecies!$B$3:$D$45,2,FALSE),"")</f>
        <v/>
      </c>
      <c r="P2800" s="96" t="str">
        <f>IFERROR(VLOOKUP(N2800,ListaEspecies!$B$3:$D$45,3,FALSE),"")</f>
        <v/>
      </c>
      <c r="R2800" s="42" t="str">
        <f>IF(ISBLANK($J2800),"",IF(ISBLANK('datos GENERALES'!$B$15),"",'datos GENERALES'!$B$15))</f>
        <v/>
      </c>
      <c r="S2800" s="49" t="str">
        <f t="shared" si="346"/>
        <v/>
      </c>
      <c r="T2800" s="49" t="str">
        <f t="shared" si="347"/>
        <v/>
      </c>
      <c r="AA2800" s="50" t="str">
        <f t="shared" si="351"/>
        <v/>
      </c>
      <c r="AE2800" s="50" t="str">
        <f t="shared" si="348"/>
        <v/>
      </c>
      <c r="AI2800" s="19" t="str">
        <f t="shared" si="349"/>
        <v/>
      </c>
      <c r="AJ2800"/>
      <c r="AK2800" s="19" t="str">
        <f t="shared" si="350"/>
        <v/>
      </c>
    </row>
    <row r="2801" spans="1:37" x14ac:dyDescent="0.25">
      <c r="A2801" s="42" t="str">
        <f t="shared" si="344"/>
        <v/>
      </c>
      <c r="B2801" s="42" t="str">
        <f t="shared" si="345"/>
        <v/>
      </c>
      <c r="C2801" s="42" t="str">
        <f>IF(ISBLANK($N2801),"",IF(ISBLANK('datos GENERALES'!B$16),"",'datos GENERALES'!B$16))</f>
        <v/>
      </c>
      <c r="D2801" s="43" t="str">
        <f>IF(ISBLANK($N2801),"","SGBTM/AUTAROC/"&amp;'datos GENERALES'!B$5&amp;"_"&amp;'datos GENERALES'!C$5&amp;"_"&amp;'datos GENERALES'!D$5)</f>
        <v/>
      </c>
      <c r="E2801" s="42" t="str">
        <f>IF(ISBLANK($N2801),"",IF(ISBLANK('datos GENERALES'!$B$6),"",'datos GENERALES'!$B$6))</f>
        <v/>
      </c>
      <c r="F2801" s="42" t="str">
        <f>IF(ISBLANK($N2801),"",IF(ISBLANK('datos GENERALES'!$B$7),"",'datos GENERALES'!$B$7))</f>
        <v/>
      </c>
      <c r="G2801" s="42" t="str">
        <f>IF(ISBLANK($N2801),"",IF(ISBLANK('datos GENERALES'!$B$10),"",'datos GENERALES'!$B$10))</f>
        <v/>
      </c>
      <c r="H2801" s="42" t="str">
        <f>IF(ISBLANK($N2801),"",IF(ISBLANK('datos GENERALES'!$C$10),"",'datos GENERALES'!$C$10))</f>
        <v/>
      </c>
      <c r="I2801" s="42" t="str">
        <f>IF(ISBLANK($N2801),"",IF(ISBLANK('datos GENERALES'!$D$10),"",'datos GENERALES'!$D$10))</f>
        <v/>
      </c>
      <c r="O2801" s="48" t="str">
        <f>IFERROR(VLOOKUP(N2801,ListaEspecies!$B$3:$D$45,2,FALSE),"")</f>
        <v/>
      </c>
      <c r="P2801" s="96" t="str">
        <f>IFERROR(VLOOKUP(N2801,ListaEspecies!$B$3:$D$45,3,FALSE),"")</f>
        <v/>
      </c>
      <c r="R2801" s="42" t="str">
        <f>IF(ISBLANK($J2801),"",IF(ISBLANK('datos GENERALES'!$B$15),"",'datos GENERALES'!$B$15))</f>
        <v/>
      </c>
      <c r="S2801" s="49" t="str">
        <f t="shared" si="346"/>
        <v/>
      </c>
      <c r="T2801" s="49" t="str">
        <f t="shared" si="347"/>
        <v/>
      </c>
      <c r="AA2801" s="50" t="str">
        <f t="shared" si="351"/>
        <v/>
      </c>
      <c r="AE2801" s="50" t="str">
        <f t="shared" si="348"/>
        <v/>
      </c>
      <c r="AI2801" s="19" t="str">
        <f t="shared" si="349"/>
        <v/>
      </c>
      <c r="AJ2801"/>
      <c r="AK2801" s="19" t="str">
        <f t="shared" si="350"/>
        <v/>
      </c>
    </row>
    <row r="2802" spans="1:37" x14ac:dyDescent="0.25">
      <c r="A2802" s="42" t="str">
        <f t="shared" si="344"/>
        <v/>
      </c>
      <c r="B2802" s="42" t="str">
        <f t="shared" si="345"/>
        <v/>
      </c>
      <c r="C2802" s="42" t="str">
        <f>IF(ISBLANK($N2802),"",IF(ISBLANK('datos GENERALES'!B$16),"",'datos GENERALES'!B$16))</f>
        <v/>
      </c>
      <c r="D2802" s="43" t="str">
        <f>IF(ISBLANK($N2802),"","SGBTM/AUTAROC/"&amp;'datos GENERALES'!B$5&amp;"_"&amp;'datos GENERALES'!C$5&amp;"_"&amp;'datos GENERALES'!D$5)</f>
        <v/>
      </c>
      <c r="E2802" s="42" t="str">
        <f>IF(ISBLANK($N2802),"",IF(ISBLANK('datos GENERALES'!$B$6),"",'datos GENERALES'!$B$6))</f>
        <v/>
      </c>
      <c r="F2802" s="42" t="str">
        <f>IF(ISBLANK($N2802),"",IF(ISBLANK('datos GENERALES'!$B$7),"",'datos GENERALES'!$B$7))</f>
        <v/>
      </c>
      <c r="G2802" s="42" t="str">
        <f>IF(ISBLANK($N2802),"",IF(ISBLANK('datos GENERALES'!$B$10),"",'datos GENERALES'!$B$10))</f>
        <v/>
      </c>
      <c r="H2802" s="42" t="str">
        <f>IF(ISBLANK($N2802),"",IF(ISBLANK('datos GENERALES'!$C$10),"",'datos GENERALES'!$C$10))</f>
        <v/>
      </c>
      <c r="I2802" s="42" t="str">
        <f>IF(ISBLANK($N2802),"",IF(ISBLANK('datos GENERALES'!$D$10),"",'datos GENERALES'!$D$10))</f>
        <v/>
      </c>
      <c r="O2802" s="48" t="str">
        <f>IFERROR(VLOOKUP(N2802,ListaEspecies!$B$3:$D$45,2,FALSE),"")</f>
        <v/>
      </c>
      <c r="P2802" s="96" t="str">
        <f>IFERROR(VLOOKUP(N2802,ListaEspecies!$B$3:$D$45,3,FALSE),"")</f>
        <v/>
      </c>
      <c r="R2802" s="42" t="str">
        <f>IF(ISBLANK($J2802),"",IF(ISBLANK('datos GENERALES'!$B$15),"",'datos GENERALES'!$B$15))</f>
        <v/>
      </c>
      <c r="S2802" s="49" t="str">
        <f t="shared" si="346"/>
        <v/>
      </c>
      <c r="T2802" s="49" t="str">
        <f t="shared" si="347"/>
        <v/>
      </c>
      <c r="AA2802" s="50" t="str">
        <f t="shared" si="351"/>
        <v/>
      </c>
      <c r="AE2802" s="50" t="str">
        <f t="shared" si="348"/>
        <v/>
      </c>
      <c r="AI2802" s="19" t="str">
        <f t="shared" si="349"/>
        <v/>
      </c>
      <c r="AJ2802"/>
      <c r="AK2802" s="19" t="str">
        <f t="shared" si="350"/>
        <v/>
      </c>
    </row>
    <row r="2803" spans="1:37" x14ac:dyDescent="0.25">
      <c r="A2803" s="42" t="str">
        <f t="shared" si="344"/>
        <v/>
      </c>
      <c r="B2803" s="42" t="str">
        <f t="shared" si="345"/>
        <v/>
      </c>
      <c r="C2803" s="42" t="str">
        <f>IF(ISBLANK($N2803),"",IF(ISBLANK('datos GENERALES'!B$16),"",'datos GENERALES'!B$16))</f>
        <v/>
      </c>
      <c r="D2803" s="43" t="str">
        <f>IF(ISBLANK($N2803),"","SGBTM/AUTAROC/"&amp;'datos GENERALES'!B$5&amp;"_"&amp;'datos GENERALES'!C$5&amp;"_"&amp;'datos GENERALES'!D$5)</f>
        <v/>
      </c>
      <c r="E2803" s="42" t="str">
        <f>IF(ISBLANK($N2803),"",IF(ISBLANK('datos GENERALES'!$B$6),"",'datos GENERALES'!$B$6))</f>
        <v/>
      </c>
      <c r="F2803" s="42" t="str">
        <f>IF(ISBLANK($N2803),"",IF(ISBLANK('datos GENERALES'!$B$7),"",'datos GENERALES'!$B$7))</f>
        <v/>
      </c>
      <c r="G2803" s="42" t="str">
        <f>IF(ISBLANK($N2803),"",IF(ISBLANK('datos GENERALES'!$B$10),"",'datos GENERALES'!$B$10))</f>
        <v/>
      </c>
      <c r="H2803" s="42" t="str">
        <f>IF(ISBLANK($N2803),"",IF(ISBLANK('datos GENERALES'!$C$10),"",'datos GENERALES'!$C$10))</f>
        <v/>
      </c>
      <c r="I2803" s="42" t="str">
        <f>IF(ISBLANK($N2803),"",IF(ISBLANK('datos GENERALES'!$D$10),"",'datos GENERALES'!$D$10))</f>
        <v/>
      </c>
      <c r="O2803" s="48" t="str">
        <f>IFERROR(VLOOKUP(N2803,ListaEspecies!$B$3:$D$45,2,FALSE),"")</f>
        <v/>
      </c>
      <c r="P2803" s="96" t="str">
        <f>IFERROR(VLOOKUP(N2803,ListaEspecies!$B$3:$D$45,3,FALSE),"")</f>
        <v/>
      </c>
      <c r="R2803" s="42" t="str">
        <f>IF(ISBLANK($J2803),"",IF(ISBLANK('datos GENERALES'!$B$15),"",'datos GENERALES'!$B$15))</f>
        <v/>
      </c>
      <c r="S2803" s="49" t="str">
        <f t="shared" si="346"/>
        <v/>
      </c>
      <c r="T2803" s="49" t="str">
        <f t="shared" si="347"/>
        <v/>
      </c>
      <c r="AA2803" s="50" t="str">
        <f t="shared" si="351"/>
        <v/>
      </c>
      <c r="AE2803" s="50" t="str">
        <f t="shared" si="348"/>
        <v/>
      </c>
      <c r="AI2803" s="19" t="str">
        <f t="shared" si="349"/>
        <v/>
      </c>
      <c r="AJ2803"/>
      <c r="AK2803" s="19" t="str">
        <f t="shared" si="350"/>
        <v/>
      </c>
    </row>
    <row r="2804" spans="1:37" x14ac:dyDescent="0.25">
      <c r="A2804" s="42" t="str">
        <f t="shared" si="344"/>
        <v/>
      </c>
      <c r="B2804" s="42" t="str">
        <f t="shared" si="345"/>
        <v/>
      </c>
      <c r="C2804" s="42" t="str">
        <f>IF(ISBLANK($N2804),"",IF(ISBLANK('datos GENERALES'!B$16),"",'datos GENERALES'!B$16))</f>
        <v/>
      </c>
      <c r="D2804" s="43" t="str">
        <f>IF(ISBLANK($N2804),"","SGBTM/AUTAROC/"&amp;'datos GENERALES'!B$5&amp;"_"&amp;'datos GENERALES'!C$5&amp;"_"&amp;'datos GENERALES'!D$5)</f>
        <v/>
      </c>
      <c r="E2804" s="42" t="str">
        <f>IF(ISBLANK($N2804),"",IF(ISBLANK('datos GENERALES'!$B$6),"",'datos GENERALES'!$B$6))</f>
        <v/>
      </c>
      <c r="F2804" s="42" t="str">
        <f>IF(ISBLANK($N2804),"",IF(ISBLANK('datos GENERALES'!$B$7),"",'datos GENERALES'!$B$7))</f>
        <v/>
      </c>
      <c r="G2804" s="42" t="str">
        <f>IF(ISBLANK($N2804),"",IF(ISBLANK('datos GENERALES'!$B$10),"",'datos GENERALES'!$B$10))</f>
        <v/>
      </c>
      <c r="H2804" s="42" t="str">
        <f>IF(ISBLANK($N2804),"",IF(ISBLANK('datos GENERALES'!$C$10),"",'datos GENERALES'!$C$10))</f>
        <v/>
      </c>
      <c r="I2804" s="42" t="str">
        <f>IF(ISBLANK($N2804),"",IF(ISBLANK('datos GENERALES'!$D$10),"",'datos GENERALES'!$D$10))</f>
        <v/>
      </c>
      <c r="O2804" s="48" t="str">
        <f>IFERROR(VLOOKUP(N2804,ListaEspecies!$B$3:$D$45,2,FALSE),"")</f>
        <v/>
      </c>
      <c r="P2804" s="96" t="str">
        <f>IFERROR(VLOOKUP(N2804,ListaEspecies!$B$3:$D$45,3,FALSE),"")</f>
        <v/>
      </c>
      <c r="R2804" s="42" t="str">
        <f>IF(ISBLANK($J2804),"",IF(ISBLANK('datos GENERALES'!$B$15),"",'datos GENERALES'!$B$15))</f>
        <v/>
      </c>
      <c r="S2804" s="49" t="str">
        <f t="shared" si="346"/>
        <v/>
      </c>
      <c r="T2804" s="49" t="str">
        <f t="shared" si="347"/>
        <v/>
      </c>
      <c r="AA2804" s="50" t="str">
        <f t="shared" si="351"/>
        <v/>
      </c>
      <c r="AE2804" s="50" t="str">
        <f t="shared" si="348"/>
        <v/>
      </c>
      <c r="AI2804" s="19" t="str">
        <f t="shared" si="349"/>
        <v/>
      </c>
      <c r="AJ2804"/>
      <c r="AK2804" s="19" t="str">
        <f t="shared" si="350"/>
        <v/>
      </c>
    </row>
    <row r="2805" spans="1:37" x14ac:dyDescent="0.25">
      <c r="A2805" s="42" t="str">
        <f t="shared" si="344"/>
        <v/>
      </c>
      <c r="B2805" s="42" t="str">
        <f t="shared" si="345"/>
        <v/>
      </c>
      <c r="C2805" s="42" t="str">
        <f>IF(ISBLANK($N2805),"",IF(ISBLANK('datos GENERALES'!B$16),"",'datos GENERALES'!B$16))</f>
        <v/>
      </c>
      <c r="D2805" s="43" t="str">
        <f>IF(ISBLANK($N2805),"","SGBTM/AUTAROC/"&amp;'datos GENERALES'!B$5&amp;"_"&amp;'datos GENERALES'!C$5&amp;"_"&amp;'datos GENERALES'!D$5)</f>
        <v/>
      </c>
      <c r="E2805" s="42" t="str">
        <f>IF(ISBLANK($N2805),"",IF(ISBLANK('datos GENERALES'!$B$6),"",'datos GENERALES'!$B$6))</f>
        <v/>
      </c>
      <c r="F2805" s="42" t="str">
        <f>IF(ISBLANK($N2805),"",IF(ISBLANK('datos GENERALES'!$B$7),"",'datos GENERALES'!$B$7))</f>
        <v/>
      </c>
      <c r="G2805" s="42" t="str">
        <f>IF(ISBLANK($N2805),"",IF(ISBLANK('datos GENERALES'!$B$10),"",'datos GENERALES'!$B$10))</f>
        <v/>
      </c>
      <c r="H2805" s="42" t="str">
        <f>IF(ISBLANK($N2805),"",IF(ISBLANK('datos GENERALES'!$C$10),"",'datos GENERALES'!$C$10))</f>
        <v/>
      </c>
      <c r="I2805" s="42" t="str">
        <f>IF(ISBLANK($N2805),"",IF(ISBLANK('datos GENERALES'!$D$10),"",'datos GENERALES'!$D$10))</f>
        <v/>
      </c>
      <c r="O2805" s="48" t="str">
        <f>IFERROR(VLOOKUP(N2805,ListaEspecies!$B$3:$D$45,2,FALSE),"")</f>
        <v/>
      </c>
      <c r="P2805" s="96" t="str">
        <f>IFERROR(VLOOKUP(N2805,ListaEspecies!$B$3:$D$45,3,FALSE),"")</f>
        <v/>
      </c>
      <c r="R2805" s="42" t="str">
        <f>IF(ISBLANK($J2805),"",IF(ISBLANK('datos GENERALES'!$B$15),"",'datos GENERALES'!$B$15))</f>
        <v/>
      </c>
      <c r="S2805" s="49" t="str">
        <f t="shared" si="346"/>
        <v/>
      </c>
      <c r="T2805" s="49" t="str">
        <f t="shared" si="347"/>
        <v/>
      </c>
      <c r="AA2805" s="50" t="str">
        <f t="shared" si="351"/>
        <v/>
      </c>
      <c r="AE2805" s="50" t="str">
        <f t="shared" si="348"/>
        <v/>
      </c>
      <c r="AI2805" s="19" t="str">
        <f t="shared" si="349"/>
        <v/>
      </c>
      <c r="AJ2805"/>
      <c r="AK2805" s="19" t="str">
        <f t="shared" si="350"/>
        <v/>
      </c>
    </row>
    <row r="2806" spans="1:37" x14ac:dyDescent="0.25">
      <c r="A2806" s="42" t="str">
        <f t="shared" si="344"/>
        <v/>
      </c>
      <c r="B2806" s="42" t="str">
        <f t="shared" si="345"/>
        <v/>
      </c>
      <c r="C2806" s="42" t="str">
        <f>IF(ISBLANK($N2806),"",IF(ISBLANK('datos GENERALES'!B$16),"",'datos GENERALES'!B$16))</f>
        <v/>
      </c>
      <c r="D2806" s="43" t="str">
        <f>IF(ISBLANK($N2806),"","SGBTM/AUTAROC/"&amp;'datos GENERALES'!B$5&amp;"_"&amp;'datos GENERALES'!C$5&amp;"_"&amp;'datos GENERALES'!D$5)</f>
        <v/>
      </c>
      <c r="E2806" s="42" t="str">
        <f>IF(ISBLANK($N2806),"",IF(ISBLANK('datos GENERALES'!$B$6),"",'datos GENERALES'!$B$6))</f>
        <v/>
      </c>
      <c r="F2806" s="42" t="str">
        <f>IF(ISBLANK($N2806),"",IF(ISBLANK('datos GENERALES'!$B$7),"",'datos GENERALES'!$B$7))</f>
        <v/>
      </c>
      <c r="G2806" s="42" t="str">
        <f>IF(ISBLANK($N2806),"",IF(ISBLANK('datos GENERALES'!$B$10),"",'datos GENERALES'!$B$10))</f>
        <v/>
      </c>
      <c r="H2806" s="42" t="str">
        <f>IF(ISBLANK($N2806),"",IF(ISBLANK('datos GENERALES'!$C$10),"",'datos GENERALES'!$C$10))</f>
        <v/>
      </c>
      <c r="I2806" s="42" t="str">
        <f>IF(ISBLANK($N2806),"",IF(ISBLANK('datos GENERALES'!$D$10),"",'datos GENERALES'!$D$10))</f>
        <v/>
      </c>
      <c r="O2806" s="48" t="str">
        <f>IFERROR(VLOOKUP(N2806,ListaEspecies!$B$3:$D$45,2,FALSE),"")</f>
        <v/>
      </c>
      <c r="P2806" s="96" t="str">
        <f>IFERROR(VLOOKUP(N2806,ListaEspecies!$B$3:$D$45,3,FALSE),"")</f>
        <v/>
      </c>
      <c r="R2806" s="42" t="str">
        <f>IF(ISBLANK($J2806),"",IF(ISBLANK('datos GENERALES'!$B$15),"",'datos GENERALES'!$B$15))</f>
        <v/>
      </c>
      <c r="S2806" s="49" t="str">
        <f t="shared" si="346"/>
        <v/>
      </c>
      <c r="T2806" s="49" t="str">
        <f t="shared" si="347"/>
        <v/>
      </c>
      <c r="AA2806" s="50" t="str">
        <f t="shared" si="351"/>
        <v/>
      </c>
      <c r="AE2806" s="50" t="str">
        <f t="shared" si="348"/>
        <v/>
      </c>
      <c r="AI2806" s="19" t="str">
        <f t="shared" si="349"/>
        <v/>
      </c>
      <c r="AJ2806"/>
      <c r="AK2806" s="19" t="str">
        <f t="shared" si="350"/>
        <v/>
      </c>
    </row>
    <row r="2807" spans="1:37" x14ac:dyDescent="0.25">
      <c r="A2807" s="42" t="str">
        <f t="shared" si="344"/>
        <v/>
      </c>
      <c r="B2807" s="42" t="str">
        <f t="shared" si="345"/>
        <v/>
      </c>
      <c r="C2807" s="42" t="str">
        <f>IF(ISBLANK($N2807),"",IF(ISBLANK('datos GENERALES'!B$16),"",'datos GENERALES'!B$16))</f>
        <v/>
      </c>
      <c r="D2807" s="43" t="str">
        <f>IF(ISBLANK($N2807),"","SGBTM/AUTAROC/"&amp;'datos GENERALES'!B$5&amp;"_"&amp;'datos GENERALES'!C$5&amp;"_"&amp;'datos GENERALES'!D$5)</f>
        <v/>
      </c>
      <c r="E2807" s="42" t="str">
        <f>IF(ISBLANK($N2807),"",IF(ISBLANK('datos GENERALES'!$B$6),"",'datos GENERALES'!$B$6))</f>
        <v/>
      </c>
      <c r="F2807" s="42" t="str">
        <f>IF(ISBLANK($N2807),"",IF(ISBLANK('datos GENERALES'!$B$7),"",'datos GENERALES'!$B$7))</f>
        <v/>
      </c>
      <c r="G2807" s="42" t="str">
        <f>IF(ISBLANK($N2807),"",IF(ISBLANK('datos GENERALES'!$B$10),"",'datos GENERALES'!$B$10))</f>
        <v/>
      </c>
      <c r="H2807" s="42" t="str">
        <f>IF(ISBLANK($N2807),"",IF(ISBLANK('datos GENERALES'!$C$10),"",'datos GENERALES'!$C$10))</f>
        <v/>
      </c>
      <c r="I2807" s="42" t="str">
        <f>IF(ISBLANK($N2807),"",IF(ISBLANK('datos GENERALES'!$D$10),"",'datos GENERALES'!$D$10))</f>
        <v/>
      </c>
      <c r="O2807" s="48" t="str">
        <f>IFERROR(VLOOKUP(N2807,ListaEspecies!$B$3:$D$45,2,FALSE),"")</f>
        <v/>
      </c>
      <c r="P2807" s="96" t="str">
        <f>IFERROR(VLOOKUP(N2807,ListaEspecies!$B$3:$D$45,3,FALSE),"")</f>
        <v/>
      </c>
      <c r="R2807" s="42" t="str">
        <f>IF(ISBLANK($J2807),"",IF(ISBLANK('datos GENERALES'!$B$15),"",'datos GENERALES'!$B$15))</f>
        <v/>
      </c>
      <c r="S2807" s="49" t="str">
        <f t="shared" si="346"/>
        <v/>
      </c>
      <c r="T2807" s="49" t="str">
        <f t="shared" si="347"/>
        <v/>
      </c>
      <c r="AA2807" s="50" t="str">
        <f t="shared" si="351"/>
        <v/>
      </c>
      <c r="AE2807" s="50" t="str">
        <f t="shared" si="348"/>
        <v/>
      </c>
      <c r="AI2807" s="19" t="str">
        <f t="shared" si="349"/>
        <v/>
      </c>
      <c r="AJ2807"/>
      <c r="AK2807" s="19" t="str">
        <f t="shared" si="350"/>
        <v/>
      </c>
    </row>
    <row r="2808" spans="1:37" x14ac:dyDescent="0.25">
      <c r="A2808" s="42" t="str">
        <f t="shared" si="344"/>
        <v/>
      </c>
      <c r="B2808" s="42" t="str">
        <f t="shared" si="345"/>
        <v/>
      </c>
      <c r="C2808" s="42" t="str">
        <f>IF(ISBLANK($N2808),"",IF(ISBLANK('datos GENERALES'!B$16),"",'datos GENERALES'!B$16))</f>
        <v/>
      </c>
      <c r="D2808" s="43" t="str">
        <f>IF(ISBLANK($N2808),"","SGBTM/AUTAROC/"&amp;'datos GENERALES'!B$5&amp;"_"&amp;'datos GENERALES'!C$5&amp;"_"&amp;'datos GENERALES'!D$5)</f>
        <v/>
      </c>
      <c r="E2808" s="42" t="str">
        <f>IF(ISBLANK($N2808),"",IF(ISBLANK('datos GENERALES'!$B$6),"",'datos GENERALES'!$B$6))</f>
        <v/>
      </c>
      <c r="F2808" s="42" t="str">
        <f>IF(ISBLANK($N2808),"",IF(ISBLANK('datos GENERALES'!$B$7),"",'datos GENERALES'!$B$7))</f>
        <v/>
      </c>
      <c r="G2808" s="42" t="str">
        <f>IF(ISBLANK($N2808),"",IF(ISBLANK('datos GENERALES'!$B$10),"",'datos GENERALES'!$B$10))</f>
        <v/>
      </c>
      <c r="H2808" s="42" t="str">
        <f>IF(ISBLANK($N2808),"",IF(ISBLANK('datos GENERALES'!$C$10),"",'datos GENERALES'!$C$10))</f>
        <v/>
      </c>
      <c r="I2808" s="42" t="str">
        <f>IF(ISBLANK($N2808),"",IF(ISBLANK('datos GENERALES'!$D$10),"",'datos GENERALES'!$D$10))</f>
        <v/>
      </c>
      <c r="O2808" s="48" t="str">
        <f>IFERROR(VLOOKUP(N2808,ListaEspecies!$B$3:$D$45,2,FALSE),"")</f>
        <v/>
      </c>
      <c r="P2808" s="96" t="str">
        <f>IFERROR(VLOOKUP(N2808,ListaEspecies!$B$3:$D$45,3,FALSE),"")</f>
        <v/>
      </c>
      <c r="R2808" s="42" t="str">
        <f>IF(ISBLANK($J2808),"",IF(ISBLANK('datos GENERALES'!$B$15),"",'datos GENERALES'!$B$15))</f>
        <v/>
      </c>
      <c r="S2808" s="49" t="str">
        <f t="shared" si="346"/>
        <v/>
      </c>
      <c r="T2808" s="49" t="str">
        <f t="shared" si="347"/>
        <v/>
      </c>
      <c r="AA2808" s="50" t="str">
        <f t="shared" si="351"/>
        <v/>
      </c>
      <c r="AE2808" s="50" t="str">
        <f t="shared" si="348"/>
        <v/>
      </c>
      <c r="AI2808" s="19" t="str">
        <f t="shared" si="349"/>
        <v/>
      </c>
      <c r="AJ2808"/>
      <c r="AK2808" s="19" t="str">
        <f t="shared" si="350"/>
        <v/>
      </c>
    </row>
    <row r="2809" spans="1:37" x14ac:dyDescent="0.25">
      <c r="A2809" s="42" t="str">
        <f t="shared" si="344"/>
        <v/>
      </c>
      <c r="B2809" s="42" t="str">
        <f t="shared" si="345"/>
        <v/>
      </c>
      <c r="C2809" s="42" t="str">
        <f>IF(ISBLANK($N2809),"",IF(ISBLANK('datos GENERALES'!B$16),"",'datos GENERALES'!B$16))</f>
        <v/>
      </c>
      <c r="D2809" s="43" t="str">
        <f>IF(ISBLANK($N2809),"","SGBTM/AUTAROC/"&amp;'datos GENERALES'!B$5&amp;"_"&amp;'datos GENERALES'!C$5&amp;"_"&amp;'datos GENERALES'!D$5)</f>
        <v/>
      </c>
      <c r="E2809" s="42" t="str">
        <f>IF(ISBLANK($N2809),"",IF(ISBLANK('datos GENERALES'!$B$6),"",'datos GENERALES'!$B$6))</f>
        <v/>
      </c>
      <c r="F2809" s="42" t="str">
        <f>IF(ISBLANK($N2809),"",IF(ISBLANK('datos GENERALES'!$B$7),"",'datos GENERALES'!$B$7))</f>
        <v/>
      </c>
      <c r="G2809" s="42" t="str">
        <f>IF(ISBLANK($N2809),"",IF(ISBLANK('datos GENERALES'!$B$10),"",'datos GENERALES'!$B$10))</f>
        <v/>
      </c>
      <c r="H2809" s="42" t="str">
        <f>IF(ISBLANK($N2809),"",IF(ISBLANK('datos GENERALES'!$C$10),"",'datos GENERALES'!$C$10))</f>
        <v/>
      </c>
      <c r="I2809" s="42" t="str">
        <f>IF(ISBLANK($N2809),"",IF(ISBLANK('datos GENERALES'!$D$10),"",'datos GENERALES'!$D$10))</f>
        <v/>
      </c>
      <c r="O2809" s="48" t="str">
        <f>IFERROR(VLOOKUP(N2809,ListaEspecies!$B$3:$D$45,2,FALSE),"")</f>
        <v/>
      </c>
      <c r="P2809" s="96" t="str">
        <f>IFERROR(VLOOKUP(N2809,ListaEspecies!$B$3:$D$45,3,FALSE),"")</f>
        <v/>
      </c>
      <c r="R2809" s="42" t="str">
        <f>IF(ISBLANK($J2809),"",IF(ISBLANK('datos GENERALES'!$B$15),"",'datos GENERALES'!$B$15))</f>
        <v/>
      </c>
      <c r="S2809" s="49" t="str">
        <f t="shared" si="346"/>
        <v/>
      </c>
      <c r="T2809" s="49" t="str">
        <f t="shared" si="347"/>
        <v/>
      </c>
      <c r="AA2809" s="50" t="str">
        <f t="shared" si="351"/>
        <v/>
      </c>
      <c r="AE2809" s="50" t="str">
        <f t="shared" si="348"/>
        <v/>
      </c>
      <c r="AI2809" s="19" t="str">
        <f t="shared" si="349"/>
        <v/>
      </c>
      <c r="AJ2809"/>
      <c r="AK2809" s="19" t="str">
        <f t="shared" si="350"/>
        <v/>
      </c>
    </row>
    <row r="2810" spans="1:37" x14ac:dyDescent="0.25">
      <c r="A2810" s="42" t="str">
        <f t="shared" si="344"/>
        <v/>
      </c>
      <c r="B2810" s="42" t="str">
        <f t="shared" si="345"/>
        <v/>
      </c>
      <c r="C2810" s="42" t="str">
        <f>IF(ISBLANK($N2810),"",IF(ISBLANK('datos GENERALES'!B$16),"",'datos GENERALES'!B$16))</f>
        <v/>
      </c>
      <c r="D2810" s="43" t="str">
        <f>IF(ISBLANK($N2810),"","SGBTM/AUTAROC/"&amp;'datos GENERALES'!B$5&amp;"_"&amp;'datos GENERALES'!C$5&amp;"_"&amp;'datos GENERALES'!D$5)</f>
        <v/>
      </c>
      <c r="E2810" s="42" t="str">
        <f>IF(ISBLANK($N2810),"",IF(ISBLANK('datos GENERALES'!$B$6),"",'datos GENERALES'!$B$6))</f>
        <v/>
      </c>
      <c r="F2810" s="42" t="str">
        <f>IF(ISBLANK($N2810),"",IF(ISBLANK('datos GENERALES'!$B$7),"",'datos GENERALES'!$B$7))</f>
        <v/>
      </c>
      <c r="G2810" s="42" t="str">
        <f>IF(ISBLANK($N2810),"",IF(ISBLANK('datos GENERALES'!$B$10),"",'datos GENERALES'!$B$10))</f>
        <v/>
      </c>
      <c r="H2810" s="42" t="str">
        <f>IF(ISBLANK($N2810),"",IF(ISBLANK('datos GENERALES'!$C$10),"",'datos GENERALES'!$C$10))</f>
        <v/>
      </c>
      <c r="I2810" s="42" t="str">
        <f>IF(ISBLANK($N2810),"",IF(ISBLANK('datos GENERALES'!$D$10),"",'datos GENERALES'!$D$10))</f>
        <v/>
      </c>
      <c r="O2810" s="48" t="str">
        <f>IFERROR(VLOOKUP(N2810,ListaEspecies!$B$3:$D$45,2,FALSE),"")</f>
        <v/>
      </c>
      <c r="P2810" s="96" t="str">
        <f>IFERROR(VLOOKUP(N2810,ListaEspecies!$B$3:$D$45,3,FALSE),"")</f>
        <v/>
      </c>
      <c r="R2810" s="42" t="str">
        <f>IF(ISBLANK($J2810),"",IF(ISBLANK('datos GENERALES'!$B$15),"",'datos GENERALES'!$B$15))</f>
        <v/>
      </c>
      <c r="S2810" s="49" t="str">
        <f t="shared" si="346"/>
        <v/>
      </c>
      <c r="T2810" s="49" t="str">
        <f t="shared" si="347"/>
        <v/>
      </c>
      <c r="AA2810" s="50" t="str">
        <f t="shared" si="351"/>
        <v/>
      </c>
      <c r="AE2810" s="50" t="str">
        <f t="shared" si="348"/>
        <v/>
      </c>
      <c r="AI2810" s="19" t="str">
        <f t="shared" si="349"/>
        <v/>
      </c>
      <c r="AJ2810"/>
      <c r="AK2810" s="19" t="str">
        <f t="shared" si="350"/>
        <v/>
      </c>
    </row>
    <row r="2811" spans="1:37" x14ac:dyDescent="0.25">
      <c r="A2811" s="42" t="str">
        <f t="shared" si="344"/>
        <v/>
      </c>
      <c r="B2811" s="42" t="str">
        <f t="shared" si="345"/>
        <v/>
      </c>
      <c r="C2811" s="42" t="str">
        <f>IF(ISBLANK($N2811),"",IF(ISBLANK('datos GENERALES'!B$16),"",'datos GENERALES'!B$16))</f>
        <v/>
      </c>
      <c r="D2811" s="43" t="str">
        <f>IF(ISBLANK($N2811),"","SGBTM/AUTAROC/"&amp;'datos GENERALES'!B$5&amp;"_"&amp;'datos GENERALES'!C$5&amp;"_"&amp;'datos GENERALES'!D$5)</f>
        <v/>
      </c>
      <c r="E2811" s="42" t="str">
        <f>IF(ISBLANK($N2811),"",IF(ISBLANK('datos GENERALES'!$B$6),"",'datos GENERALES'!$B$6))</f>
        <v/>
      </c>
      <c r="F2811" s="42" t="str">
        <f>IF(ISBLANK($N2811),"",IF(ISBLANK('datos GENERALES'!$B$7),"",'datos GENERALES'!$B$7))</f>
        <v/>
      </c>
      <c r="G2811" s="42" t="str">
        <f>IF(ISBLANK($N2811),"",IF(ISBLANK('datos GENERALES'!$B$10),"",'datos GENERALES'!$B$10))</f>
        <v/>
      </c>
      <c r="H2811" s="42" t="str">
        <f>IF(ISBLANK($N2811),"",IF(ISBLANK('datos GENERALES'!$C$10),"",'datos GENERALES'!$C$10))</f>
        <v/>
      </c>
      <c r="I2811" s="42" t="str">
        <f>IF(ISBLANK($N2811),"",IF(ISBLANK('datos GENERALES'!$D$10),"",'datos GENERALES'!$D$10))</f>
        <v/>
      </c>
      <c r="O2811" s="48" t="str">
        <f>IFERROR(VLOOKUP(N2811,ListaEspecies!$B$3:$D$45,2,FALSE),"")</f>
        <v/>
      </c>
      <c r="P2811" s="96" t="str">
        <f>IFERROR(VLOOKUP(N2811,ListaEspecies!$B$3:$D$45,3,FALSE),"")</f>
        <v/>
      </c>
      <c r="R2811" s="42" t="str">
        <f>IF(ISBLANK($J2811),"",IF(ISBLANK('datos GENERALES'!$B$15),"",'datos GENERALES'!$B$15))</f>
        <v/>
      </c>
      <c r="S2811" s="49" t="str">
        <f t="shared" si="346"/>
        <v/>
      </c>
      <c r="T2811" s="49" t="str">
        <f t="shared" si="347"/>
        <v/>
      </c>
      <c r="AA2811" s="50" t="str">
        <f t="shared" si="351"/>
        <v/>
      </c>
      <c r="AE2811" s="50" t="str">
        <f t="shared" si="348"/>
        <v/>
      </c>
      <c r="AI2811" s="19" t="str">
        <f t="shared" si="349"/>
        <v/>
      </c>
      <c r="AJ2811"/>
      <c r="AK2811" s="19" t="str">
        <f t="shared" si="350"/>
        <v/>
      </c>
    </row>
    <row r="2812" spans="1:37" x14ac:dyDescent="0.25">
      <c r="A2812" s="42" t="str">
        <f t="shared" si="344"/>
        <v/>
      </c>
      <c r="B2812" s="42" t="str">
        <f t="shared" si="345"/>
        <v/>
      </c>
      <c r="C2812" s="42" t="str">
        <f>IF(ISBLANK($N2812),"",IF(ISBLANK('datos GENERALES'!B$16),"",'datos GENERALES'!B$16))</f>
        <v/>
      </c>
      <c r="D2812" s="43" t="str">
        <f>IF(ISBLANK($N2812),"","SGBTM/AUTAROC/"&amp;'datos GENERALES'!B$5&amp;"_"&amp;'datos GENERALES'!C$5&amp;"_"&amp;'datos GENERALES'!D$5)</f>
        <v/>
      </c>
      <c r="E2812" s="42" t="str">
        <f>IF(ISBLANK($N2812),"",IF(ISBLANK('datos GENERALES'!$B$6),"",'datos GENERALES'!$B$6))</f>
        <v/>
      </c>
      <c r="F2812" s="42" t="str">
        <f>IF(ISBLANK($N2812),"",IF(ISBLANK('datos GENERALES'!$B$7),"",'datos GENERALES'!$B$7))</f>
        <v/>
      </c>
      <c r="G2812" s="42" t="str">
        <f>IF(ISBLANK($N2812),"",IF(ISBLANK('datos GENERALES'!$B$10),"",'datos GENERALES'!$B$10))</f>
        <v/>
      </c>
      <c r="H2812" s="42" t="str">
        <f>IF(ISBLANK($N2812),"",IF(ISBLANK('datos GENERALES'!$C$10),"",'datos GENERALES'!$C$10))</f>
        <v/>
      </c>
      <c r="I2812" s="42" t="str">
        <f>IF(ISBLANK($N2812),"",IF(ISBLANK('datos GENERALES'!$D$10),"",'datos GENERALES'!$D$10))</f>
        <v/>
      </c>
      <c r="O2812" s="48" t="str">
        <f>IFERROR(VLOOKUP(N2812,ListaEspecies!$B$3:$D$45,2,FALSE),"")</f>
        <v/>
      </c>
      <c r="P2812" s="96" t="str">
        <f>IFERROR(VLOOKUP(N2812,ListaEspecies!$B$3:$D$45,3,FALSE),"")</f>
        <v/>
      </c>
      <c r="R2812" s="42" t="str">
        <f>IF(ISBLANK($J2812),"",IF(ISBLANK('datos GENERALES'!$B$15),"",'datos GENERALES'!$B$15))</f>
        <v/>
      </c>
      <c r="S2812" s="49" t="str">
        <f t="shared" si="346"/>
        <v/>
      </c>
      <c r="T2812" s="49" t="str">
        <f t="shared" si="347"/>
        <v/>
      </c>
      <c r="AA2812" s="50" t="str">
        <f t="shared" si="351"/>
        <v/>
      </c>
      <c r="AE2812" s="50" t="str">
        <f t="shared" si="348"/>
        <v/>
      </c>
      <c r="AI2812" s="19" t="str">
        <f t="shared" si="349"/>
        <v/>
      </c>
      <c r="AJ2812"/>
      <c r="AK2812" s="19" t="str">
        <f t="shared" si="350"/>
        <v/>
      </c>
    </row>
    <row r="2813" spans="1:37" x14ac:dyDescent="0.25">
      <c r="A2813" s="42" t="str">
        <f t="shared" si="344"/>
        <v/>
      </c>
      <c r="B2813" s="42" t="str">
        <f t="shared" si="345"/>
        <v/>
      </c>
      <c r="C2813" s="42" t="str">
        <f>IF(ISBLANK($N2813),"",IF(ISBLANK('datos GENERALES'!B$16),"",'datos GENERALES'!B$16))</f>
        <v/>
      </c>
      <c r="D2813" s="43" t="str">
        <f>IF(ISBLANK($N2813),"","SGBTM/AUTAROC/"&amp;'datos GENERALES'!B$5&amp;"_"&amp;'datos GENERALES'!C$5&amp;"_"&amp;'datos GENERALES'!D$5)</f>
        <v/>
      </c>
      <c r="E2813" s="42" t="str">
        <f>IF(ISBLANK($N2813),"",IF(ISBLANK('datos GENERALES'!$B$6),"",'datos GENERALES'!$B$6))</f>
        <v/>
      </c>
      <c r="F2813" s="42" t="str">
        <f>IF(ISBLANK($N2813),"",IF(ISBLANK('datos GENERALES'!$B$7),"",'datos GENERALES'!$B$7))</f>
        <v/>
      </c>
      <c r="G2813" s="42" t="str">
        <f>IF(ISBLANK($N2813),"",IF(ISBLANK('datos GENERALES'!$B$10),"",'datos GENERALES'!$B$10))</f>
        <v/>
      </c>
      <c r="H2813" s="42" t="str">
        <f>IF(ISBLANK($N2813),"",IF(ISBLANK('datos GENERALES'!$C$10),"",'datos GENERALES'!$C$10))</f>
        <v/>
      </c>
      <c r="I2813" s="42" t="str">
        <f>IF(ISBLANK($N2813),"",IF(ISBLANK('datos GENERALES'!$D$10),"",'datos GENERALES'!$D$10))</f>
        <v/>
      </c>
      <c r="O2813" s="48" t="str">
        <f>IFERROR(VLOOKUP(N2813,ListaEspecies!$B$3:$D$45,2,FALSE),"")</f>
        <v/>
      </c>
      <c r="P2813" s="96" t="str">
        <f>IFERROR(VLOOKUP(N2813,ListaEspecies!$B$3:$D$45,3,FALSE),"")</f>
        <v/>
      </c>
      <c r="R2813" s="42" t="str">
        <f>IF(ISBLANK($J2813),"",IF(ISBLANK('datos GENERALES'!$B$15),"",'datos GENERALES'!$B$15))</f>
        <v/>
      </c>
      <c r="S2813" s="49" t="str">
        <f t="shared" si="346"/>
        <v/>
      </c>
      <c r="T2813" s="49" t="str">
        <f t="shared" si="347"/>
        <v/>
      </c>
      <c r="AA2813" s="50" t="str">
        <f t="shared" si="351"/>
        <v/>
      </c>
      <c r="AE2813" s="50" t="str">
        <f t="shared" si="348"/>
        <v/>
      </c>
      <c r="AI2813" s="19" t="str">
        <f t="shared" si="349"/>
        <v/>
      </c>
      <c r="AJ2813"/>
      <c r="AK2813" s="19" t="str">
        <f t="shared" si="350"/>
        <v/>
      </c>
    </row>
    <row r="2814" spans="1:37" x14ac:dyDescent="0.25">
      <c r="A2814" s="42" t="str">
        <f t="shared" si="344"/>
        <v/>
      </c>
      <c r="B2814" s="42" t="str">
        <f t="shared" si="345"/>
        <v/>
      </c>
      <c r="C2814" s="42" t="str">
        <f>IF(ISBLANK($N2814),"",IF(ISBLANK('datos GENERALES'!B$16),"",'datos GENERALES'!B$16))</f>
        <v/>
      </c>
      <c r="D2814" s="43" t="str">
        <f>IF(ISBLANK($N2814),"","SGBTM/AUTAROC/"&amp;'datos GENERALES'!B$5&amp;"_"&amp;'datos GENERALES'!C$5&amp;"_"&amp;'datos GENERALES'!D$5)</f>
        <v/>
      </c>
      <c r="E2814" s="42" t="str">
        <f>IF(ISBLANK($N2814),"",IF(ISBLANK('datos GENERALES'!$B$6),"",'datos GENERALES'!$B$6))</f>
        <v/>
      </c>
      <c r="F2814" s="42" t="str">
        <f>IF(ISBLANK($N2814),"",IF(ISBLANK('datos GENERALES'!$B$7),"",'datos GENERALES'!$B$7))</f>
        <v/>
      </c>
      <c r="G2814" s="42" t="str">
        <f>IF(ISBLANK($N2814),"",IF(ISBLANK('datos GENERALES'!$B$10),"",'datos GENERALES'!$B$10))</f>
        <v/>
      </c>
      <c r="H2814" s="42" t="str">
        <f>IF(ISBLANK($N2814),"",IF(ISBLANK('datos GENERALES'!$C$10),"",'datos GENERALES'!$C$10))</f>
        <v/>
      </c>
      <c r="I2814" s="42" t="str">
        <f>IF(ISBLANK($N2814),"",IF(ISBLANK('datos GENERALES'!$D$10),"",'datos GENERALES'!$D$10))</f>
        <v/>
      </c>
      <c r="O2814" s="48" t="str">
        <f>IFERROR(VLOOKUP(N2814,ListaEspecies!$B$3:$D$45,2,FALSE),"")</f>
        <v/>
      </c>
      <c r="P2814" s="96" t="str">
        <f>IFERROR(VLOOKUP(N2814,ListaEspecies!$B$3:$D$45,3,FALSE),"")</f>
        <v/>
      </c>
      <c r="R2814" s="42" t="str">
        <f>IF(ISBLANK($J2814),"",IF(ISBLANK('datos GENERALES'!$B$15),"",'datos GENERALES'!$B$15))</f>
        <v/>
      </c>
      <c r="S2814" s="49" t="str">
        <f t="shared" si="346"/>
        <v/>
      </c>
      <c r="T2814" s="49" t="str">
        <f t="shared" si="347"/>
        <v/>
      </c>
      <c r="AA2814" s="50" t="str">
        <f t="shared" si="351"/>
        <v/>
      </c>
      <c r="AE2814" s="50" t="str">
        <f t="shared" si="348"/>
        <v/>
      </c>
      <c r="AI2814" s="19" t="str">
        <f t="shared" si="349"/>
        <v/>
      </c>
      <c r="AJ2814"/>
      <c r="AK2814" s="19" t="str">
        <f t="shared" si="350"/>
        <v/>
      </c>
    </row>
    <row r="2815" spans="1:37" x14ac:dyDescent="0.25">
      <c r="A2815" s="42" t="str">
        <f t="shared" si="344"/>
        <v/>
      </c>
      <c r="B2815" s="42" t="str">
        <f t="shared" si="345"/>
        <v/>
      </c>
      <c r="C2815" s="42" t="str">
        <f>IF(ISBLANK($N2815),"",IF(ISBLANK('datos GENERALES'!B$16),"",'datos GENERALES'!B$16))</f>
        <v/>
      </c>
      <c r="D2815" s="43" t="str">
        <f>IF(ISBLANK($N2815),"","SGBTM/AUTAROC/"&amp;'datos GENERALES'!B$5&amp;"_"&amp;'datos GENERALES'!C$5&amp;"_"&amp;'datos GENERALES'!D$5)</f>
        <v/>
      </c>
      <c r="E2815" s="42" t="str">
        <f>IF(ISBLANK($N2815),"",IF(ISBLANK('datos GENERALES'!$B$6),"",'datos GENERALES'!$B$6))</f>
        <v/>
      </c>
      <c r="F2815" s="42" t="str">
        <f>IF(ISBLANK($N2815),"",IF(ISBLANK('datos GENERALES'!$B$7),"",'datos GENERALES'!$B$7))</f>
        <v/>
      </c>
      <c r="G2815" s="42" t="str">
        <f>IF(ISBLANK($N2815),"",IF(ISBLANK('datos GENERALES'!$B$10),"",'datos GENERALES'!$B$10))</f>
        <v/>
      </c>
      <c r="H2815" s="42" t="str">
        <f>IF(ISBLANK($N2815),"",IF(ISBLANK('datos GENERALES'!$C$10),"",'datos GENERALES'!$C$10))</f>
        <v/>
      </c>
      <c r="I2815" s="42" t="str">
        <f>IF(ISBLANK($N2815),"",IF(ISBLANK('datos GENERALES'!$D$10),"",'datos GENERALES'!$D$10))</f>
        <v/>
      </c>
      <c r="O2815" s="48" t="str">
        <f>IFERROR(VLOOKUP(N2815,ListaEspecies!$B$3:$D$45,2,FALSE),"")</f>
        <v/>
      </c>
      <c r="P2815" s="96" t="str">
        <f>IFERROR(VLOOKUP(N2815,ListaEspecies!$B$3:$D$45,3,FALSE),"")</f>
        <v/>
      </c>
      <c r="R2815" s="42" t="str">
        <f>IF(ISBLANK($J2815),"",IF(ISBLANK('datos GENERALES'!$B$15),"",'datos GENERALES'!$B$15))</f>
        <v/>
      </c>
      <c r="S2815" s="49" t="str">
        <f t="shared" si="346"/>
        <v/>
      </c>
      <c r="T2815" s="49" t="str">
        <f t="shared" si="347"/>
        <v/>
      </c>
      <c r="AA2815" s="50" t="str">
        <f t="shared" si="351"/>
        <v/>
      </c>
      <c r="AE2815" s="50" t="str">
        <f t="shared" si="348"/>
        <v/>
      </c>
      <c r="AI2815" s="19" t="str">
        <f t="shared" si="349"/>
        <v/>
      </c>
      <c r="AJ2815"/>
      <c r="AK2815" s="19" t="str">
        <f t="shared" si="350"/>
        <v/>
      </c>
    </row>
    <row r="2816" spans="1:37" x14ac:dyDescent="0.25">
      <c r="A2816" s="42" t="str">
        <f t="shared" si="344"/>
        <v/>
      </c>
      <c r="B2816" s="42" t="str">
        <f t="shared" si="345"/>
        <v/>
      </c>
      <c r="C2816" s="42" t="str">
        <f>IF(ISBLANK($N2816),"",IF(ISBLANK('datos GENERALES'!B$16),"",'datos GENERALES'!B$16))</f>
        <v/>
      </c>
      <c r="D2816" s="43" t="str">
        <f>IF(ISBLANK($N2816),"","SGBTM/AUTAROC/"&amp;'datos GENERALES'!B$5&amp;"_"&amp;'datos GENERALES'!C$5&amp;"_"&amp;'datos GENERALES'!D$5)</f>
        <v/>
      </c>
      <c r="E2816" s="42" t="str">
        <f>IF(ISBLANK($N2816),"",IF(ISBLANK('datos GENERALES'!$B$6),"",'datos GENERALES'!$B$6))</f>
        <v/>
      </c>
      <c r="F2816" s="42" t="str">
        <f>IF(ISBLANK($N2816),"",IF(ISBLANK('datos GENERALES'!$B$7),"",'datos GENERALES'!$B$7))</f>
        <v/>
      </c>
      <c r="G2816" s="42" t="str">
        <f>IF(ISBLANK($N2816),"",IF(ISBLANK('datos GENERALES'!$B$10),"",'datos GENERALES'!$B$10))</f>
        <v/>
      </c>
      <c r="H2816" s="42" t="str">
        <f>IF(ISBLANK($N2816),"",IF(ISBLANK('datos GENERALES'!$C$10),"",'datos GENERALES'!$C$10))</f>
        <v/>
      </c>
      <c r="I2816" s="42" t="str">
        <f>IF(ISBLANK($N2816),"",IF(ISBLANK('datos GENERALES'!$D$10),"",'datos GENERALES'!$D$10))</f>
        <v/>
      </c>
      <c r="O2816" s="48" t="str">
        <f>IFERROR(VLOOKUP(N2816,ListaEspecies!$B$3:$D$45,2,FALSE),"")</f>
        <v/>
      </c>
      <c r="P2816" s="96" t="str">
        <f>IFERROR(VLOOKUP(N2816,ListaEspecies!$B$3:$D$45,3,FALSE),"")</f>
        <v/>
      </c>
      <c r="R2816" s="42" t="str">
        <f>IF(ISBLANK($J2816),"",IF(ISBLANK('datos GENERALES'!$B$15),"",'datos GENERALES'!$B$15))</f>
        <v/>
      </c>
      <c r="S2816" s="49" t="str">
        <f t="shared" si="346"/>
        <v/>
      </c>
      <c r="T2816" s="49" t="str">
        <f t="shared" si="347"/>
        <v/>
      </c>
      <c r="AA2816" s="50" t="str">
        <f t="shared" si="351"/>
        <v/>
      </c>
      <c r="AE2816" s="50" t="str">
        <f t="shared" si="348"/>
        <v/>
      </c>
      <c r="AI2816" s="19" t="str">
        <f t="shared" si="349"/>
        <v/>
      </c>
      <c r="AJ2816"/>
      <c r="AK2816" s="19" t="str">
        <f t="shared" si="350"/>
        <v/>
      </c>
    </row>
    <row r="2817" spans="1:37" x14ac:dyDescent="0.25">
      <c r="A2817" s="42" t="str">
        <f t="shared" si="344"/>
        <v/>
      </c>
      <c r="B2817" s="42" t="str">
        <f t="shared" si="345"/>
        <v/>
      </c>
      <c r="C2817" s="42" t="str">
        <f>IF(ISBLANK($N2817),"",IF(ISBLANK('datos GENERALES'!B$16),"",'datos GENERALES'!B$16))</f>
        <v/>
      </c>
      <c r="D2817" s="43" t="str">
        <f>IF(ISBLANK($N2817),"","SGBTM/AUTAROC/"&amp;'datos GENERALES'!B$5&amp;"_"&amp;'datos GENERALES'!C$5&amp;"_"&amp;'datos GENERALES'!D$5)</f>
        <v/>
      </c>
      <c r="E2817" s="42" t="str">
        <f>IF(ISBLANK($N2817),"",IF(ISBLANK('datos GENERALES'!$B$6),"",'datos GENERALES'!$B$6))</f>
        <v/>
      </c>
      <c r="F2817" s="42" t="str">
        <f>IF(ISBLANK($N2817),"",IF(ISBLANK('datos GENERALES'!$B$7),"",'datos GENERALES'!$B$7))</f>
        <v/>
      </c>
      <c r="G2817" s="42" t="str">
        <f>IF(ISBLANK($N2817),"",IF(ISBLANK('datos GENERALES'!$B$10),"",'datos GENERALES'!$B$10))</f>
        <v/>
      </c>
      <c r="H2817" s="42" t="str">
        <f>IF(ISBLANK($N2817),"",IF(ISBLANK('datos GENERALES'!$C$10),"",'datos GENERALES'!$C$10))</f>
        <v/>
      </c>
      <c r="I2817" s="42" t="str">
        <f>IF(ISBLANK($N2817),"",IF(ISBLANK('datos GENERALES'!$D$10),"",'datos GENERALES'!$D$10))</f>
        <v/>
      </c>
      <c r="O2817" s="48" t="str">
        <f>IFERROR(VLOOKUP(N2817,ListaEspecies!$B$3:$D$45,2,FALSE),"")</f>
        <v/>
      </c>
      <c r="P2817" s="96" t="str">
        <f>IFERROR(VLOOKUP(N2817,ListaEspecies!$B$3:$D$45,3,FALSE),"")</f>
        <v/>
      </c>
      <c r="R2817" s="42" t="str">
        <f>IF(ISBLANK($J2817),"",IF(ISBLANK('datos GENERALES'!$B$15),"",'datos GENERALES'!$B$15))</f>
        <v/>
      </c>
      <c r="S2817" s="49" t="str">
        <f t="shared" si="346"/>
        <v/>
      </c>
      <c r="T2817" s="49" t="str">
        <f t="shared" si="347"/>
        <v/>
      </c>
      <c r="AA2817" s="50" t="str">
        <f t="shared" si="351"/>
        <v/>
      </c>
      <c r="AE2817" s="50" t="str">
        <f t="shared" si="348"/>
        <v/>
      </c>
      <c r="AI2817" s="19" t="str">
        <f t="shared" si="349"/>
        <v/>
      </c>
      <c r="AJ2817"/>
      <c r="AK2817" s="19" t="str">
        <f t="shared" si="350"/>
        <v/>
      </c>
    </row>
    <row r="2818" spans="1:37" x14ac:dyDescent="0.25">
      <c r="A2818" s="42" t="str">
        <f t="shared" ref="A2818:A2881" si="352">IF(ISBLANK($N2818),"","AROC")</f>
        <v/>
      </c>
      <c r="B2818" s="42" t="str">
        <f t="shared" ref="B2818:B2881" si="353">IF(ISBLANK($N2818),"","avistamiento AROC")</f>
        <v/>
      </c>
      <c r="C2818" s="42" t="str">
        <f>IF(ISBLANK($N2818),"",IF(ISBLANK('datos GENERALES'!B$16),"",'datos GENERALES'!B$16))</f>
        <v/>
      </c>
      <c r="D2818" s="43" t="str">
        <f>IF(ISBLANK($N2818),"","SGBTM/AUTAROC/"&amp;'datos GENERALES'!B$5&amp;"_"&amp;'datos GENERALES'!C$5&amp;"_"&amp;'datos GENERALES'!D$5)</f>
        <v/>
      </c>
      <c r="E2818" s="42" t="str">
        <f>IF(ISBLANK($N2818),"",IF(ISBLANK('datos GENERALES'!$B$6),"",'datos GENERALES'!$B$6))</f>
        <v/>
      </c>
      <c r="F2818" s="42" t="str">
        <f>IF(ISBLANK($N2818),"",IF(ISBLANK('datos GENERALES'!$B$7),"",'datos GENERALES'!$B$7))</f>
        <v/>
      </c>
      <c r="G2818" s="42" t="str">
        <f>IF(ISBLANK($N2818),"",IF(ISBLANK('datos GENERALES'!$B$10),"",'datos GENERALES'!$B$10))</f>
        <v/>
      </c>
      <c r="H2818" s="42" t="str">
        <f>IF(ISBLANK($N2818),"",IF(ISBLANK('datos GENERALES'!$C$10),"",'datos GENERALES'!$C$10))</f>
        <v/>
      </c>
      <c r="I2818" s="42" t="str">
        <f>IF(ISBLANK($N2818),"",IF(ISBLANK('datos GENERALES'!$D$10),"",'datos GENERALES'!$D$10))</f>
        <v/>
      </c>
      <c r="O2818" s="48" t="str">
        <f>IFERROR(VLOOKUP(N2818,ListaEspecies!$B$3:$D$45,2,FALSE),"")</f>
        <v/>
      </c>
      <c r="P2818" s="96" t="str">
        <f>IFERROR(VLOOKUP(N2818,ListaEspecies!$B$3:$D$45,3,FALSE),"")</f>
        <v/>
      </c>
      <c r="R2818" s="42" t="str">
        <f>IF(ISBLANK($J2818),"",IF(ISBLANK('datos GENERALES'!$B$15),"",'datos GENERALES'!$B$15))</f>
        <v/>
      </c>
      <c r="S2818" s="49" t="str">
        <f t="shared" si="346"/>
        <v/>
      </c>
      <c r="T2818" s="49" t="str">
        <f t="shared" si="347"/>
        <v/>
      </c>
      <c r="AA2818" s="50" t="str">
        <f t="shared" si="351"/>
        <v/>
      </c>
      <c r="AE2818" s="50" t="str">
        <f t="shared" si="348"/>
        <v/>
      </c>
      <c r="AI2818" s="19" t="str">
        <f t="shared" si="349"/>
        <v/>
      </c>
      <c r="AJ2818"/>
      <c r="AK2818" s="19" t="str">
        <f t="shared" si="350"/>
        <v/>
      </c>
    </row>
    <row r="2819" spans="1:37" x14ac:dyDescent="0.25">
      <c r="A2819" s="42" t="str">
        <f t="shared" si="352"/>
        <v/>
      </c>
      <c r="B2819" s="42" t="str">
        <f t="shared" si="353"/>
        <v/>
      </c>
      <c r="C2819" s="42" t="str">
        <f>IF(ISBLANK($N2819),"",IF(ISBLANK('datos GENERALES'!B$16),"",'datos GENERALES'!B$16))</f>
        <v/>
      </c>
      <c r="D2819" s="43" t="str">
        <f>IF(ISBLANK($N2819),"","SGBTM/AUTAROC/"&amp;'datos GENERALES'!B$5&amp;"_"&amp;'datos GENERALES'!C$5&amp;"_"&amp;'datos GENERALES'!D$5)</f>
        <v/>
      </c>
      <c r="E2819" s="42" t="str">
        <f>IF(ISBLANK($N2819),"",IF(ISBLANK('datos GENERALES'!$B$6),"",'datos GENERALES'!$B$6))</f>
        <v/>
      </c>
      <c r="F2819" s="42" t="str">
        <f>IF(ISBLANK($N2819),"",IF(ISBLANK('datos GENERALES'!$B$7),"",'datos GENERALES'!$B$7))</f>
        <v/>
      </c>
      <c r="G2819" s="42" t="str">
        <f>IF(ISBLANK($N2819),"",IF(ISBLANK('datos GENERALES'!$B$10),"",'datos GENERALES'!$B$10))</f>
        <v/>
      </c>
      <c r="H2819" s="42" t="str">
        <f>IF(ISBLANK($N2819),"",IF(ISBLANK('datos GENERALES'!$C$10),"",'datos GENERALES'!$C$10))</f>
        <v/>
      </c>
      <c r="I2819" s="42" t="str">
        <f>IF(ISBLANK($N2819),"",IF(ISBLANK('datos GENERALES'!$D$10),"",'datos GENERALES'!$D$10))</f>
        <v/>
      </c>
      <c r="O2819" s="48" t="str">
        <f>IFERROR(VLOOKUP(N2819,ListaEspecies!$B$3:$D$45,2,FALSE),"")</f>
        <v/>
      </c>
      <c r="P2819" s="96" t="str">
        <f>IFERROR(VLOOKUP(N2819,ListaEspecies!$B$3:$D$45,3,FALSE),"")</f>
        <v/>
      </c>
      <c r="R2819" s="42" t="str">
        <f>IF(ISBLANK($J2819),"",IF(ISBLANK('datos GENERALES'!$B$15),"",'datos GENERALES'!$B$15))</f>
        <v/>
      </c>
      <c r="S2819" s="49" t="str">
        <f t="shared" ref="S2819:S2882" si="354">IF(U2819="",AA2819,U2819)</f>
        <v/>
      </c>
      <c r="T2819" s="49" t="str">
        <f t="shared" ref="T2819:T2882" si="355">IF(V2819="",AE2819,V2819)</f>
        <v/>
      </c>
      <c r="AA2819" s="50" t="str">
        <f t="shared" si="351"/>
        <v/>
      </c>
      <c r="AE2819" s="50" t="str">
        <f t="shared" ref="AE2819:AE2882" si="356">IF((AB2819+(AC2819/60)+(AD2819/3600))=0,"",(AB2819+(AC2819/60)+(AD2819/3600)))</f>
        <v/>
      </c>
      <c r="AI2819" s="19" t="str">
        <f t="shared" ref="AI2819:AI2882" si="357">IF(ISBLANK(AH2819),"",IF(AH2819="SI","",IF(AH2819="NO",0,"NA")))</f>
        <v/>
      </c>
      <c r="AJ2819"/>
      <c r="AK2819" s="19" t="str">
        <f t="shared" ref="AK2819:AK2882" si="358">IF(ISBLANK(AJ2819),"",IF(AJ2819="SI","",IF(AJ2819="NO",0,"NA")))</f>
        <v/>
      </c>
    </row>
    <row r="2820" spans="1:37" x14ac:dyDescent="0.25">
      <c r="A2820" s="42" t="str">
        <f t="shared" si="352"/>
        <v/>
      </c>
      <c r="B2820" s="42" t="str">
        <f t="shared" si="353"/>
        <v/>
      </c>
      <c r="C2820" s="42" t="str">
        <f>IF(ISBLANK($N2820),"",IF(ISBLANK('datos GENERALES'!B$16),"",'datos GENERALES'!B$16))</f>
        <v/>
      </c>
      <c r="D2820" s="43" t="str">
        <f>IF(ISBLANK($N2820),"","SGBTM/AUTAROC/"&amp;'datos GENERALES'!B$5&amp;"_"&amp;'datos GENERALES'!C$5&amp;"_"&amp;'datos GENERALES'!D$5)</f>
        <v/>
      </c>
      <c r="E2820" s="42" t="str">
        <f>IF(ISBLANK($N2820),"",IF(ISBLANK('datos GENERALES'!$B$6),"",'datos GENERALES'!$B$6))</f>
        <v/>
      </c>
      <c r="F2820" s="42" t="str">
        <f>IF(ISBLANK($N2820),"",IF(ISBLANK('datos GENERALES'!$B$7),"",'datos GENERALES'!$B$7))</f>
        <v/>
      </c>
      <c r="G2820" s="42" t="str">
        <f>IF(ISBLANK($N2820),"",IF(ISBLANK('datos GENERALES'!$B$10),"",'datos GENERALES'!$B$10))</f>
        <v/>
      </c>
      <c r="H2820" s="42" t="str">
        <f>IF(ISBLANK($N2820),"",IF(ISBLANK('datos GENERALES'!$C$10),"",'datos GENERALES'!$C$10))</f>
        <v/>
      </c>
      <c r="I2820" s="42" t="str">
        <f>IF(ISBLANK($N2820),"",IF(ISBLANK('datos GENERALES'!$D$10),"",'datos GENERALES'!$D$10))</f>
        <v/>
      </c>
      <c r="O2820" s="48" t="str">
        <f>IFERROR(VLOOKUP(N2820,ListaEspecies!$B$3:$D$45,2,FALSE),"")</f>
        <v/>
      </c>
      <c r="P2820" s="96" t="str">
        <f>IFERROR(VLOOKUP(N2820,ListaEspecies!$B$3:$D$45,3,FALSE),"")</f>
        <v/>
      </c>
      <c r="R2820" s="42" t="str">
        <f>IF(ISBLANK($J2820),"",IF(ISBLANK('datos GENERALES'!$B$15),"",'datos GENERALES'!$B$15))</f>
        <v/>
      </c>
      <c r="S2820" s="49" t="str">
        <f t="shared" si="354"/>
        <v/>
      </c>
      <c r="T2820" s="49" t="str">
        <f t="shared" si="355"/>
        <v/>
      </c>
      <c r="AA2820" s="50" t="str">
        <f t="shared" ref="AA2820:AA2883" si="359">IF((X2820+(Y2820/60)+(Z2820/3600))*IF(W2820="o",-1,1)=0,"",(X2820+(Y2820/60)+(Z2820/3600))*IF(W2820="o",-1,1))</f>
        <v/>
      </c>
      <c r="AE2820" s="50" t="str">
        <f t="shared" si="356"/>
        <v/>
      </c>
      <c r="AI2820" s="19" t="str">
        <f t="shared" si="357"/>
        <v/>
      </c>
      <c r="AJ2820"/>
      <c r="AK2820" s="19" t="str">
        <f t="shared" si="358"/>
        <v/>
      </c>
    </row>
    <row r="2821" spans="1:37" x14ac:dyDescent="0.25">
      <c r="A2821" s="42" t="str">
        <f t="shared" si="352"/>
        <v/>
      </c>
      <c r="B2821" s="42" t="str">
        <f t="shared" si="353"/>
        <v/>
      </c>
      <c r="C2821" s="42" t="str">
        <f>IF(ISBLANK($N2821),"",IF(ISBLANK('datos GENERALES'!B$16),"",'datos GENERALES'!B$16))</f>
        <v/>
      </c>
      <c r="D2821" s="43" t="str">
        <f>IF(ISBLANK($N2821),"","SGBTM/AUTAROC/"&amp;'datos GENERALES'!B$5&amp;"_"&amp;'datos GENERALES'!C$5&amp;"_"&amp;'datos GENERALES'!D$5)</f>
        <v/>
      </c>
      <c r="E2821" s="42" t="str">
        <f>IF(ISBLANK($N2821),"",IF(ISBLANK('datos GENERALES'!$B$6),"",'datos GENERALES'!$B$6))</f>
        <v/>
      </c>
      <c r="F2821" s="42" t="str">
        <f>IF(ISBLANK($N2821),"",IF(ISBLANK('datos GENERALES'!$B$7),"",'datos GENERALES'!$B$7))</f>
        <v/>
      </c>
      <c r="G2821" s="42" t="str">
        <f>IF(ISBLANK($N2821),"",IF(ISBLANK('datos GENERALES'!$B$10),"",'datos GENERALES'!$B$10))</f>
        <v/>
      </c>
      <c r="H2821" s="42" t="str">
        <f>IF(ISBLANK($N2821),"",IF(ISBLANK('datos GENERALES'!$C$10),"",'datos GENERALES'!$C$10))</f>
        <v/>
      </c>
      <c r="I2821" s="42" t="str">
        <f>IF(ISBLANK($N2821),"",IF(ISBLANK('datos GENERALES'!$D$10),"",'datos GENERALES'!$D$10))</f>
        <v/>
      </c>
      <c r="O2821" s="48" t="str">
        <f>IFERROR(VLOOKUP(N2821,ListaEspecies!$B$3:$D$45,2,FALSE),"")</f>
        <v/>
      </c>
      <c r="P2821" s="96" t="str">
        <f>IFERROR(VLOOKUP(N2821,ListaEspecies!$B$3:$D$45,3,FALSE),"")</f>
        <v/>
      </c>
      <c r="R2821" s="42" t="str">
        <f>IF(ISBLANK($J2821),"",IF(ISBLANK('datos GENERALES'!$B$15),"",'datos GENERALES'!$B$15))</f>
        <v/>
      </c>
      <c r="S2821" s="49" t="str">
        <f t="shared" si="354"/>
        <v/>
      </c>
      <c r="T2821" s="49" t="str">
        <f t="shared" si="355"/>
        <v/>
      </c>
      <c r="AA2821" s="50" t="str">
        <f t="shared" si="359"/>
        <v/>
      </c>
      <c r="AE2821" s="50" t="str">
        <f t="shared" si="356"/>
        <v/>
      </c>
      <c r="AI2821" s="19" t="str">
        <f t="shared" si="357"/>
        <v/>
      </c>
      <c r="AJ2821"/>
      <c r="AK2821" s="19" t="str">
        <f t="shared" si="358"/>
        <v/>
      </c>
    </row>
    <row r="2822" spans="1:37" x14ac:dyDescent="0.25">
      <c r="A2822" s="42" t="str">
        <f t="shared" si="352"/>
        <v/>
      </c>
      <c r="B2822" s="42" t="str">
        <f t="shared" si="353"/>
        <v/>
      </c>
      <c r="C2822" s="42" t="str">
        <f>IF(ISBLANK($N2822),"",IF(ISBLANK('datos GENERALES'!B$16),"",'datos GENERALES'!B$16))</f>
        <v/>
      </c>
      <c r="D2822" s="43" t="str">
        <f>IF(ISBLANK($N2822),"","SGBTM/AUTAROC/"&amp;'datos GENERALES'!B$5&amp;"_"&amp;'datos GENERALES'!C$5&amp;"_"&amp;'datos GENERALES'!D$5)</f>
        <v/>
      </c>
      <c r="E2822" s="42" t="str">
        <f>IF(ISBLANK($N2822),"",IF(ISBLANK('datos GENERALES'!$B$6),"",'datos GENERALES'!$B$6))</f>
        <v/>
      </c>
      <c r="F2822" s="42" t="str">
        <f>IF(ISBLANK($N2822),"",IF(ISBLANK('datos GENERALES'!$B$7),"",'datos GENERALES'!$B$7))</f>
        <v/>
      </c>
      <c r="G2822" s="42" t="str">
        <f>IF(ISBLANK($N2822),"",IF(ISBLANK('datos GENERALES'!$B$10),"",'datos GENERALES'!$B$10))</f>
        <v/>
      </c>
      <c r="H2822" s="42" t="str">
        <f>IF(ISBLANK($N2822),"",IF(ISBLANK('datos GENERALES'!$C$10),"",'datos GENERALES'!$C$10))</f>
        <v/>
      </c>
      <c r="I2822" s="42" t="str">
        <f>IF(ISBLANK($N2822),"",IF(ISBLANK('datos GENERALES'!$D$10),"",'datos GENERALES'!$D$10))</f>
        <v/>
      </c>
      <c r="O2822" s="48" t="str">
        <f>IFERROR(VLOOKUP(N2822,ListaEspecies!$B$3:$D$45,2,FALSE),"")</f>
        <v/>
      </c>
      <c r="P2822" s="96" t="str">
        <f>IFERROR(VLOOKUP(N2822,ListaEspecies!$B$3:$D$45,3,FALSE),"")</f>
        <v/>
      </c>
      <c r="R2822" s="42" t="str">
        <f>IF(ISBLANK($J2822),"",IF(ISBLANK('datos GENERALES'!$B$15),"",'datos GENERALES'!$B$15))</f>
        <v/>
      </c>
      <c r="S2822" s="49" t="str">
        <f t="shared" si="354"/>
        <v/>
      </c>
      <c r="T2822" s="49" t="str">
        <f t="shared" si="355"/>
        <v/>
      </c>
      <c r="AA2822" s="50" t="str">
        <f t="shared" si="359"/>
        <v/>
      </c>
      <c r="AE2822" s="50" t="str">
        <f t="shared" si="356"/>
        <v/>
      </c>
      <c r="AI2822" s="19" t="str">
        <f t="shared" si="357"/>
        <v/>
      </c>
      <c r="AJ2822"/>
      <c r="AK2822" s="19" t="str">
        <f t="shared" si="358"/>
        <v/>
      </c>
    </row>
    <row r="2823" spans="1:37" x14ac:dyDescent="0.25">
      <c r="A2823" s="42" t="str">
        <f t="shared" si="352"/>
        <v/>
      </c>
      <c r="B2823" s="42" t="str">
        <f t="shared" si="353"/>
        <v/>
      </c>
      <c r="C2823" s="42" t="str">
        <f>IF(ISBLANK($N2823),"",IF(ISBLANK('datos GENERALES'!B$16),"",'datos GENERALES'!B$16))</f>
        <v/>
      </c>
      <c r="D2823" s="43" t="str">
        <f>IF(ISBLANK($N2823),"","SGBTM/AUTAROC/"&amp;'datos GENERALES'!B$5&amp;"_"&amp;'datos GENERALES'!C$5&amp;"_"&amp;'datos GENERALES'!D$5)</f>
        <v/>
      </c>
      <c r="E2823" s="42" t="str">
        <f>IF(ISBLANK($N2823),"",IF(ISBLANK('datos GENERALES'!$B$6),"",'datos GENERALES'!$B$6))</f>
        <v/>
      </c>
      <c r="F2823" s="42" t="str">
        <f>IF(ISBLANK($N2823),"",IF(ISBLANK('datos GENERALES'!$B$7),"",'datos GENERALES'!$B$7))</f>
        <v/>
      </c>
      <c r="G2823" s="42" t="str">
        <f>IF(ISBLANK($N2823),"",IF(ISBLANK('datos GENERALES'!$B$10),"",'datos GENERALES'!$B$10))</f>
        <v/>
      </c>
      <c r="H2823" s="42" t="str">
        <f>IF(ISBLANK($N2823),"",IF(ISBLANK('datos GENERALES'!$C$10),"",'datos GENERALES'!$C$10))</f>
        <v/>
      </c>
      <c r="I2823" s="42" t="str">
        <f>IF(ISBLANK($N2823),"",IF(ISBLANK('datos GENERALES'!$D$10),"",'datos GENERALES'!$D$10))</f>
        <v/>
      </c>
      <c r="O2823" s="48" t="str">
        <f>IFERROR(VLOOKUP(N2823,ListaEspecies!$B$3:$D$45,2,FALSE),"")</f>
        <v/>
      </c>
      <c r="P2823" s="96" t="str">
        <f>IFERROR(VLOOKUP(N2823,ListaEspecies!$B$3:$D$45,3,FALSE),"")</f>
        <v/>
      </c>
      <c r="R2823" s="42" t="str">
        <f>IF(ISBLANK($J2823),"",IF(ISBLANK('datos GENERALES'!$B$15),"",'datos GENERALES'!$B$15))</f>
        <v/>
      </c>
      <c r="S2823" s="49" t="str">
        <f t="shared" si="354"/>
        <v/>
      </c>
      <c r="T2823" s="49" t="str">
        <f t="shared" si="355"/>
        <v/>
      </c>
      <c r="AA2823" s="50" t="str">
        <f t="shared" si="359"/>
        <v/>
      </c>
      <c r="AE2823" s="50" t="str">
        <f t="shared" si="356"/>
        <v/>
      </c>
      <c r="AI2823" s="19" t="str">
        <f t="shared" si="357"/>
        <v/>
      </c>
      <c r="AJ2823"/>
      <c r="AK2823" s="19" t="str">
        <f t="shared" si="358"/>
        <v/>
      </c>
    </row>
    <row r="2824" spans="1:37" x14ac:dyDescent="0.25">
      <c r="A2824" s="42" t="str">
        <f t="shared" si="352"/>
        <v/>
      </c>
      <c r="B2824" s="42" t="str">
        <f t="shared" si="353"/>
        <v/>
      </c>
      <c r="C2824" s="42" t="str">
        <f>IF(ISBLANK($N2824),"",IF(ISBLANK('datos GENERALES'!B$16),"",'datos GENERALES'!B$16))</f>
        <v/>
      </c>
      <c r="D2824" s="43" t="str">
        <f>IF(ISBLANK($N2824),"","SGBTM/AUTAROC/"&amp;'datos GENERALES'!B$5&amp;"_"&amp;'datos GENERALES'!C$5&amp;"_"&amp;'datos GENERALES'!D$5)</f>
        <v/>
      </c>
      <c r="E2824" s="42" t="str">
        <f>IF(ISBLANK($N2824),"",IF(ISBLANK('datos GENERALES'!$B$6),"",'datos GENERALES'!$B$6))</f>
        <v/>
      </c>
      <c r="F2824" s="42" t="str">
        <f>IF(ISBLANK($N2824),"",IF(ISBLANK('datos GENERALES'!$B$7),"",'datos GENERALES'!$B$7))</f>
        <v/>
      </c>
      <c r="G2824" s="42" t="str">
        <f>IF(ISBLANK($N2824),"",IF(ISBLANK('datos GENERALES'!$B$10),"",'datos GENERALES'!$B$10))</f>
        <v/>
      </c>
      <c r="H2824" s="42" t="str">
        <f>IF(ISBLANK($N2824),"",IF(ISBLANK('datos GENERALES'!$C$10),"",'datos GENERALES'!$C$10))</f>
        <v/>
      </c>
      <c r="I2824" s="42" t="str">
        <f>IF(ISBLANK($N2824),"",IF(ISBLANK('datos GENERALES'!$D$10),"",'datos GENERALES'!$D$10))</f>
        <v/>
      </c>
      <c r="O2824" s="48" t="str">
        <f>IFERROR(VLOOKUP(N2824,ListaEspecies!$B$3:$D$45,2,FALSE),"")</f>
        <v/>
      </c>
      <c r="P2824" s="96" t="str">
        <f>IFERROR(VLOOKUP(N2824,ListaEspecies!$B$3:$D$45,3,FALSE),"")</f>
        <v/>
      </c>
      <c r="R2824" s="42" t="str">
        <f>IF(ISBLANK($J2824),"",IF(ISBLANK('datos GENERALES'!$B$15),"",'datos GENERALES'!$B$15))</f>
        <v/>
      </c>
      <c r="S2824" s="49" t="str">
        <f t="shared" si="354"/>
        <v/>
      </c>
      <c r="T2824" s="49" t="str">
        <f t="shared" si="355"/>
        <v/>
      </c>
      <c r="AA2824" s="50" t="str">
        <f t="shared" si="359"/>
        <v/>
      </c>
      <c r="AE2824" s="50" t="str">
        <f t="shared" si="356"/>
        <v/>
      </c>
      <c r="AI2824" s="19" t="str">
        <f t="shared" si="357"/>
        <v/>
      </c>
      <c r="AJ2824"/>
      <c r="AK2824" s="19" t="str">
        <f t="shared" si="358"/>
        <v/>
      </c>
    </row>
    <row r="2825" spans="1:37" x14ac:dyDescent="0.25">
      <c r="A2825" s="42" t="str">
        <f t="shared" si="352"/>
        <v/>
      </c>
      <c r="B2825" s="42" t="str">
        <f t="shared" si="353"/>
        <v/>
      </c>
      <c r="C2825" s="42" t="str">
        <f>IF(ISBLANK($N2825),"",IF(ISBLANK('datos GENERALES'!B$16),"",'datos GENERALES'!B$16))</f>
        <v/>
      </c>
      <c r="D2825" s="43" t="str">
        <f>IF(ISBLANK($N2825),"","SGBTM/AUTAROC/"&amp;'datos GENERALES'!B$5&amp;"_"&amp;'datos GENERALES'!C$5&amp;"_"&amp;'datos GENERALES'!D$5)</f>
        <v/>
      </c>
      <c r="E2825" s="42" t="str">
        <f>IF(ISBLANK($N2825),"",IF(ISBLANK('datos GENERALES'!$B$6),"",'datos GENERALES'!$B$6))</f>
        <v/>
      </c>
      <c r="F2825" s="42" t="str">
        <f>IF(ISBLANK($N2825),"",IF(ISBLANK('datos GENERALES'!$B$7),"",'datos GENERALES'!$B$7))</f>
        <v/>
      </c>
      <c r="G2825" s="42" t="str">
        <f>IF(ISBLANK($N2825),"",IF(ISBLANK('datos GENERALES'!$B$10),"",'datos GENERALES'!$B$10))</f>
        <v/>
      </c>
      <c r="H2825" s="42" t="str">
        <f>IF(ISBLANK($N2825),"",IF(ISBLANK('datos GENERALES'!$C$10),"",'datos GENERALES'!$C$10))</f>
        <v/>
      </c>
      <c r="I2825" s="42" t="str">
        <f>IF(ISBLANK($N2825),"",IF(ISBLANK('datos GENERALES'!$D$10),"",'datos GENERALES'!$D$10))</f>
        <v/>
      </c>
      <c r="O2825" s="48" t="str">
        <f>IFERROR(VLOOKUP(N2825,ListaEspecies!$B$3:$D$45,2,FALSE),"")</f>
        <v/>
      </c>
      <c r="P2825" s="96" t="str">
        <f>IFERROR(VLOOKUP(N2825,ListaEspecies!$B$3:$D$45,3,FALSE),"")</f>
        <v/>
      </c>
      <c r="R2825" s="42" t="str">
        <f>IF(ISBLANK($J2825),"",IF(ISBLANK('datos GENERALES'!$B$15),"",'datos GENERALES'!$B$15))</f>
        <v/>
      </c>
      <c r="S2825" s="49" t="str">
        <f t="shared" si="354"/>
        <v/>
      </c>
      <c r="T2825" s="49" t="str">
        <f t="shared" si="355"/>
        <v/>
      </c>
      <c r="AA2825" s="50" t="str">
        <f t="shared" si="359"/>
        <v/>
      </c>
      <c r="AE2825" s="50" t="str">
        <f t="shared" si="356"/>
        <v/>
      </c>
      <c r="AI2825" s="19" t="str">
        <f t="shared" si="357"/>
        <v/>
      </c>
      <c r="AJ2825"/>
      <c r="AK2825" s="19" t="str">
        <f t="shared" si="358"/>
        <v/>
      </c>
    </row>
    <row r="2826" spans="1:37" x14ac:dyDescent="0.25">
      <c r="A2826" s="42" t="str">
        <f t="shared" si="352"/>
        <v/>
      </c>
      <c r="B2826" s="42" t="str">
        <f t="shared" si="353"/>
        <v/>
      </c>
      <c r="C2826" s="42" t="str">
        <f>IF(ISBLANK($N2826),"",IF(ISBLANK('datos GENERALES'!B$16),"",'datos GENERALES'!B$16))</f>
        <v/>
      </c>
      <c r="D2826" s="43" t="str">
        <f>IF(ISBLANK($N2826),"","SGBTM/AUTAROC/"&amp;'datos GENERALES'!B$5&amp;"_"&amp;'datos GENERALES'!C$5&amp;"_"&amp;'datos GENERALES'!D$5)</f>
        <v/>
      </c>
      <c r="E2826" s="42" t="str">
        <f>IF(ISBLANK($N2826),"",IF(ISBLANK('datos GENERALES'!$B$6),"",'datos GENERALES'!$B$6))</f>
        <v/>
      </c>
      <c r="F2826" s="42" t="str">
        <f>IF(ISBLANK($N2826),"",IF(ISBLANK('datos GENERALES'!$B$7),"",'datos GENERALES'!$B$7))</f>
        <v/>
      </c>
      <c r="G2826" s="42" t="str">
        <f>IF(ISBLANK($N2826),"",IF(ISBLANK('datos GENERALES'!$B$10),"",'datos GENERALES'!$B$10))</f>
        <v/>
      </c>
      <c r="H2826" s="42" t="str">
        <f>IF(ISBLANK($N2826),"",IF(ISBLANK('datos GENERALES'!$C$10),"",'datos GENERALES'!$C$10))</f>
        <v/>
      </c>
      <c r="I2826" s="42" t="str">
        <f>IF(ISBLANK($N2826),"",IF(ISBLANK('datos GENERALES'!$D$10),"",'datos GENERALES'!$D$10))</f>
        <v/>
      </c>
      <c r="O2826" s="48" t="str">
        <f>IFERROR(VLOOKUP(N2826,ListaEspecies!$B$3:$D$45,2,FALSE),"")</f>
        <v/>
      </c>
      <c r="P2826" s="96" t="str">
        <f>IFERROR(VLOOKUP(N2826,ListaEspecies!$B$3:$D$45,3,FALSE),"")</f>
        <v/>
      </c>
      <c r="R2826" s="42" t="str">
        <f>IF(ISBLANK($J2826),"",IF(ISBLANK('datos GENERALES'!$B$15),"",'datos GENERALES'!$B$15))</f>
        <v/>
      </c>
      <c r="S2826" s="49" t="str">
        <f t="shared" si="354"/>
        <v/>
      </c>
      <c r="T2826" s="49" t="str">
        <f t="shared" si="355"/>
        <v/>
      </c>
      <c r="AA2826" s="50" t="str">
        <f t="shared" si="359"/>
        <v/>
      </c>
      <c r="AE2826" s="50" t="str">
        <f t="shared" si="356"/>
        <v/>
      </c>
      <c r="AI2826" s="19" t="str">
        <f t="shared" si="357"/>
        <v/>
      </c>
      <c r="AJ2826"/>
      <c r="AK2826" s="19" t="str">
        <f t="shared" si="358"/>
        <v/>
      </c>
    </row>
    <row r="2827" spans="1:37" x14ac:dyDescent="0.25">
      <c r="A2827" s="42" t="str">
        <f t="shared" si="352"/>
        <v/>
      </c>
      <c r="B2827" s="42" t="str">
        <f t="shared" si="353"/>
        <v/>
      </c>
      <c r="C2827" s="42" t="str">
        <f>IF(ISBLANK($N2827),"",IF(ISBLANK('datos GENERALES'!B$16),"",'datos GENERALES'!B$16))</f>
        <v/>
      </c>
      <c r="D2827" s="43" t="str">
        <f>IF(ISBLANK($N2827),"","SGBTM/AUTAROC/"&amp;'datos GENERALES'!B$5&amp;"_"&amp;'datos GENERALES'!C$5&amp;"_"&amp;'datos GENERALES'!D$5)</f>
        <v/>
      </c>
      <c r="E2827" s="42" t="str">
        <f>IF(ISBLANK($N2827),"",IF(ISBLANK('datos GENERALES'!$B$6),"",'datos GENERALES'!$B$6))</f>
        <v/>
      </c>
      <c r="F2827" s="42" t="str">
        <f>IF(ISBLANK($N2827),"",IF(ISBLANK('datos GENERALES'!$B$7),"",'datos GENERALES'!$B$7))</f>
        <v/>
      </c>
      <c r="G2827" s="42" t="str">
        <f>IF(ISBLANK($N2827),"",IF(ISBLANK('datos GENERALES'!$B$10),"",'datos GENERALES'!$B$10))</f>
        <v/>
      </c>
      <c r="H2827" s="42" t="str">
        <f>IF(ISBLANK($N2827),"",IF(ISBLANK('datos GENERALES'!$C$10),"",'datos GENERALES'!$C$10))</f>
        <v/>
      </c>
      <c r="I2827" s="42" t="str">
        <f>IF(ISBLANK($N2827),"",IF(ISBLANK('datos GENERALES'!$D$10),"",'datos GENERALES'!$D$10))</f>
        <v/>
      </c>
      <c r="O2827" s="48" t="str">
        <f>IFERROR(VLOOKUP(N2827,ListaEspecies!$B$3:$D$45,2,FALSE),"")</f>
        <v/>
      </c>
      <c r="P2827" s="96" t="str">
        <f>IFERROR(VLOOKUP(N2827,ListaEspecies!$B$3:$D$45,3,FALSE),"")</f>
        <v/>
      </c>
      <c r="R2827" s="42" t="str">
        <f>IF(ISBLANK($J2827),"",IF(ISBLANK('datos GENERALES'!$B$15),"",'datos GENERALES'!$B$15))</f>
        <v/>
      </c>
      <c r="S2827" s="49" t="str">
        <f t="shared" si="354"/>
        <v/>
      </c>
      <c r="T2827" s="49" t="str">
        <f t="shared" si="355"/>
        <v/>
      </c>
      <c r="AA2827" s="50" t="str">
        <f t="shared" si="359"/>
        <v/>
      </c>
      <c r="AE2827" s="50" t="str">
        <f t="shared" si="356"/>
        <v/>
      </c>
      <c r="AI2827" s="19" t="str">
        <f t="shared" si="357"/>
        <v/>
      </c>
      <c r="AJ2827"/>
      <c r="AK2827" s="19" t="str">
        <f t="shared" si="358"/>
        <v/>
      </c>
    </row>
    <row r="2828" spans="1:37" x14ac:dyDescent="0.25">
      <c r="A2828" s="42" t="str">
        <f t="shared" si="352"/>
        <v/>
      </c>
      <c r="B2828" s="42" t="str">
        <f t="shared" si="353"/>
        <v/>
      </c>
      <c r="C2828" s="42" t="str">
        <f>IF(ISBLANK($N2828),"",IF(ISBLANK('datos GENERALES'!B$16),"",'datos GENERALES'!B$16))</f>
        <v/>
      </c>
      <c r="D2828" s="43" t="str">
        <f>IF(ISBLANK($N2828),"","SGBTM/AUTAROC/"&amp;'datos GENERALES'!B$5&amp;"_"&amp;'datos GENERALES'!C$5&amp;"_"&amp;'datos GENERALES'!D$5)</f>
        <v/>
      </c>
      <c r="E2828" s="42" t="str">
        <f>IF(ISBLANK($N2828),"",IF(ISBLANK('datos GENERALES'!$B$6),"",'datos GENERALES'!$B$6))</f>
        <v/>
      </c>
      <c r="F2828" s="42" t="str">
        <f>IF(ISBLANK($N2828),"",IF(ISBLANK('datos GENERALES'!$B$7),"",'datos GENERALES'!$B$7))</f>
        <v/>
      </c>
      <c r="G2828" s="42" t="str">
        <f>IF(ISBLANK($N2828),"",IF(ISBLANK('datos GENERALES'!$B$10),"",'datos GENERALES'!$B$10))</f>
        <v/>
      </c>
      <c r="H2828" s="42" t="str">
        <f>IF(ISBLANK($N2828),"",IF(ISBLANK('datos GENERALES'!$C$10),"",'datos GENERALES'!$C$10))</f>
        <v/>
      </c>
      <c r="I2828" s="42" t="str">
        <f>IF(ISBLANK($N2828),"",IF(ISBLANK('datos GENERALES'!$D$10),"",'datos GENERALES'!$D$10))</f>
        <v/>
      </c>
      <c r="O2828" s="48" t="str">
        <f>IFERROR(VLOOKUP(N2828,ListaEspecies!$B$3:$D$45,2,FALSE),"")</f>
        <v/>
      </c>
      <c r="P2828" s="96" t="str">
        <f>IFERROR(VLOOKUP(N2828,ListaEspecies!$B$3:$D$45,3,FALSE),"")</f>
        <v/>
      </c>
      <c r="R2828" s="42" t="str">
        <f>IF(ISBLANK($J2828),"",IF(ISBLANK('datos GENERALES'!$B$15),"",'datos GENERALES'!$B$15))</f>
        <v/>
      </c>
      <c r="S2828" s="49" t="str">
        <f t="shared" si="354"/>
        <v/>
      </c>
      <c r="T2828" s="49" t="str">
        <f t="shared" si="355"/>
        <v/>
      </c>
      <c r="AA2828" s="50" t="str">
        <f t="shared" si="359"/>
        <v/>
      </c>
      <c r="AE2828" s="50" t="str">
        <f t="shared" si="356"/>
        <v/>
      </c>
      <c r="AI2828" s="19" t="str">
        <f t="shared" si="357"/>
        <v/>
      </c>
      <c r="AJ2828"/>
      <c r="AK2828" s="19" t="str">
        <f t="shared" si="358"/>
        <v/>
      </c>
    </row>
    <row r="2829" spans="1:37" x14ac:dyDescent="0.25">
      <c r="A2829" s="42" t="str">
        <f t="shared" si="352"/>
        <v/>
      </c>
      <c r="B2829" s="42" t="str">
        <f t="shared" si="353"/>
        <v/>
      </c>
      <c r="C2829" s="42" t="str">
        <f>IF(ISBLANK($N2829),"",IF(ISBLANK('datos GENERALES'!B$16),"",'datos GENERALES'!B$16))</f>
        <v/>
      </c>
      <c r="D2829" s="43" t="str">
        <f>IF(ISBLANK($N2829),"","SGBTM/AUTAROC/"&amp;'datos GENERALES'!B$5&amp;"_"&amp;'datos GENERALES'!C$5&amp;"_"&amp;'datos GENERALES'!D$5)</f>
        <v/>
      </c>
      <c r="E2829" s="42" t="str">
        <f>IF(ISBLANK($N2829),"",IF(ISBLANK('datos GENERALES'!$B$6),"",'datos GENERALES'!$B$6))</f>
        <v/>
      </c>
      <c r="F2829" s="42" t="str">
        <f>IF(ISBLANK($N2829),"",IF(ISBLANK('datos GENERALES'!$B$7),"",'datos GENERALES'!$B$7))</f>
        <v/>
      </c>
      <c r="G2829" s="42" t="str">
        <f>IF(ISBLANK($N2829),"",IF(ISBLANK('datos GENERALES'!$B$10),"",'datos GENERALES'!$B$10))</f>
        <v/>
      </c>
      <c r="H2829" s="42" t="str">
        <f>IF(ISBLANK($N2829),"",IF(ISBLANK('datos GENERALES'!$C$10),"",'datos GENERALES'!$C$10))</f>
        <v/>
      </c>
      <c r="I2829" s="42" t="str">
        <f>IF(ISBLANK($N2829),"",IF(ISBLANK('datos GENERALES'!$D$10),"",'datos GENERALES'!$D$10))</f>
        <v/>
      </c>
      <c r="O2829" s="48" t="str">
        <f>IFERROR(VLOOKUP(N2829,ListaEspecies!$B$3:$D$45,2,FALSE),"")</f>
        <v/>
      </c>
      <c r="P2829" s="96" t="str">
        <f>IFERROR(VLOOKUP(N2829,ListaEspecies!$B$3:$D$45,3,FALSE),"")</f>
        <v/>
      </c>
      <c r="R2829" s="42" t="str">
        <f>IF(ISBLANK($J2829),"",IF(ISBLANK('datos GENERALES'!$B$15),"",'datos GENERALES'!$B$15))</f>
        <v/>
      </c>
      <c r="S2829" s="49" t="str">
        <f t="shared" si="354"/>
        <v/>
      </c>
      <c r="T2829" s="49" t="str">
        <f t="shared" si="355"/>
        <v/>
      </c>
      <c r="AA2829" s="50" t="str">
        <f t="shared" si="359"/>
        <v/>
      </c>
      <c r="AE2829" s="50" t="str">
        <f t="shared" si="356"/>
        <v/>
      </c>
      <c r="AI2829" s="19" t="str">
        <f t="shared" si="357"/>
        <v/>
      </c>
      <c r="AJ2829"/>
      <c r="AK2829" s="19" t="str">
        <f t="shared" si="358"/>
        <v/>
      </c>
    </row>
    <row r="2830" spans="1:37" x14ac:dyDescent="0.25">
      <c r="A2830" s="42" t="str">
        <f t="shared" si="352"/>
        <v/>
      </c>
      <c r="B2830" s="42" t="str">
        <f t="shared" si="353"/>
        <v/>
      </c>
      <c r="C2830" s="42" t="str">
        <f>IF(ISBLANK($N2830),"",IF(ISBLANK('datos GENERALES'!B$16),"",'datos GENERALES'!B$16))</f>
        <v/>
      </c>
      <c r="D2830" s="43" t="str">
        <f>IF(ISBLANK($N2830),"","SGBTM/AUTAROC/"&amp;'datos GENERALES'!B$5&amp;"_"&amp;'datos GENERALES'!C$5&amp;"_"&amp;'datos GENERALES'!D$5)</f>
        <v/>
      </c>
      <c r="E2830" s="42" t="str">
        <f>IF(ISBLANK($N2830),"",IF(ISBLANK('datos GENERALES'!$B$6),"",'datos GENERALES'!$B$6))</f>
        <v/>
      </c>
      <c r="F2830" s="42" t="str">
        <f>IF(ISBLANK($N2830),"",IF(ISBLANK('datos GENERALES'!$B$7),"",'datos GENERALES'!$B$7))</f>
        <v/>
      </c>
      <c r="G2830" s="42" t="str">
        <f>IF(ISBLANK($N2830),"",IF(ISBLANK('datos GENERALES'!$B$10),"",'datos GENERALES'!$B$10))</f>
        <v/>
      </c>
      <c r="H2830" s="42" t="str">
        <f>IF(ISBLANK($N2830),"",IF(ISBLANK('datos GENERALES'!$C$10),"",'datos GENERALES'!$C$10))</f>
        <v/>
      </c>
      <c r="I2830" s="42" t="str">
        <f>IF(ISBLANK($N2830),"",IF(ISBLANK('datos GENERALES'!$D$10),"",'datos GENERALES'!$D$10))</f>
        <v/>
      </c>
      <c r="O2830" s="48" t="str">
        <f>IFERROR(VLOOKUP(N2830,ListaEspecies!$B$3:$D$45,2,FALSE),"")</f>
        <v/>
      </c>
      <c r="P2830" s="96" t="str">
        <f>IFERROR(VLOOKUP(N2830,ListaEspecies!$B$3:$D$45,3,FALSE),"")</f>
        <v/>
      </c>
      <c r="R2830" s="42" t="str">
        <f>IF(ISBLANK($J2830),"",IF(ISBLANK('datos GENERALES'!$B$15),"",'datos GENERALES'!$B$15))</f>
        <v/>
      </c>
      <c r="S2830" s="49" t="str">
        <f t="shared" si="354"/>
        <v/>
      </c>
      <c r="T2830" s="49" t="str">
        <f t="shared" si="355"/>
        <v/>
      </c>
      <c r="AA2830" s="50" t="str">
        <f t="shared" si="359"/>
        <v/>
      </c>
      <c r="AE2830" s="50" t="str">
        <f t="shared" si="356"/>
        <v/>
      </c>
      <c r="AI2830" s="19" t="str">
        <f t="shared" si="357"/>
        <v/>
      </c>
      <c r="AJ2830"/>
      <c r="AK2830" s="19" t="str">
        <f t="shared" si="358"/>
        <v/>
      </c>
    </row>
    <row r="2831" spans="1:37" x14ac:dyDescent="0.25">
      <c r="A2831" s="42" t="str">
        <f t="shared" si="352"/>
        <v/>
      </c>
      <c r="B2831" s="42" t="str">
        <f t="shared" si="353"/>
        <v/>
      </c>
      <c r="C2831" s="42" t="str">
        <f>IF(ISBLANK($N2831),"",IF(ISBLANK('datos GENERALES'!B$16),"",'datos GENERALES'!B$16))</f>
        <v/>
      </c>
      <c r="D2831" s="43" t="str">
        <f>IF(ISBLANK($N2831),"","SGBTM/AUTAROC/"&amp;'datos GENERALES'!B$5&amp;"_"&amp;'datos GENERALES'!C$5&amp;"_"&amp;'datos GENERALES'!D$5)</f>
        <v/>
      </c>
      <c r="E2831" s="42" t="str">
        <f>IF(ISBLANK($N2831),"",IF(ISBLANK('datos GENERALES'!$B$6),"",'datos GENERALES'!$B$6))</f>
        <v/>
      </c>
      <c r="F2831" s="42" t="str">
        <f>IF(ISBLANK($N2831),"",IF(ISBLANK('datos GENERALES'!$B$7),"",'datos GENERALES'!$B$7))</f>
        <v/>
      </c>
      <c r="G2831" s="42" t="str">
        <f>IF(ISBLANK($N2831),"",IF(ISBLANK('datos GENERALES'!$B$10),"",'datos GENERALES'!$B$10))</f>
        <v/>
      </c>
      <c r="H2831" s="42" t="str">
        <f>IF(ISBLANK($N2831),"",IF(ISBLANK('datos GENERALES'!$C$10),"",'datos GENERALES'!$C$10))</f>
        <v/>
      </c>
      <c r="I2831" s="42" t="str">
        <f>IF(ISBLANK($N2831),"",IF(ISBLANK('datos GENERALES'!$D$10),"",'datos GENERALES'!$D$10))</f>
        <v/>
      </c>
      <c r="O2831" s="48" t="str">
        <f>IFERROR(VLOOKUP(N2831,ListaEspecies!$B$3:$D$45,2,FALSE),"")</f>
        <v/>
      </c>
      <c r="P2831" s="96" t="str">
        <f>IFERROR(VLOOKUP(N2831,ListaEspecies!$B$3:$D$45,3,FALSE),"")</f>
        <v/>
      </c>
      <c r="R2831" s="42" t="str">
        <f>IF(ISBLANK($J2831),"",IF(ISBLANK('datos GENERALES'!$B$15),"",'datos GENERALES'!$B$15))</f>
        <v/>
      </c>
      <c r="S2831" s="49" t="str">
        <f t="shared" si="354"/>
        <v/>
      </c>
      <c r="T2831" s="49" t="str">
        <f t="shared" si="355"/>
        <v/>
      </c>
      <c r="AA2831" s="50" t="str">
        <f t="shared" si="359"/>
        <v/>
      </c>
      <c r="AE2831" s="50" t="str">
        <f t="shared" si="356"/>
        <v/>
      </c>
      <c r="AI2831" s="19" t="str">
        <f t="shared" si="357"/>
        <v/>
      </c>
      <c r="AJ2831"/>
      <c r="AK2831" s="19" t="str">
        <f t="shared" si="358"/>
        <v/>
      </c>
    </row>
    <row r="2832" spans="1:37" x14ac:dyDescent="0.25">
      <c r="A2832" s="42" t="str">
        <f t="shared" si="352"/>
        <v/>
      </c>
      <c r="B2832" s="42" t="str">
        <f t="shared" si="353"/>
        <v/>
      </c>
      <c r="C2832" s="42" t="str">
        <f>IF(ISBLANK($N2832),"",IF(ISBLANK('datos GENERALES'!B$16),"",'datos GENERALES'!B$16))</f>
        <v/>
      </c>
      <c r="D2832" s="43" t="str">
        <f>IF(ISBLANK($N2832),"","SGBTM/AUTAROC/"&amp;'datos GENERALES'!B$5&amp;"_"&amp;'datos GENERALES'!C$5&amp;"_"&amp;'datos GENERALES'!D$5)</f>
        <v/>
      </c>
      <c r="E2832" s="42" t="str">
        <f>IF(ISBLANK($N2832),"",IF(ISBLANK('datos GENERALES'!$B$6),"",'datos GENERALES'!$B$6))</f>
        <v/>
      </c>
      <c r="F2832" s="42" t="str">
        <f>IF(ISBLANK($N2832),"",IF(ISBLANK('datos GENERALES'!$B$7),"",'datos GENERALES'!$B$7))</f>
        <v/>
      </c>
      <c r="G2832" s="42" t="str">
        <f>IF(ISBLANK($N2832),"",IF(ISBLANK('datos GENERALES'!$B$10),"",'datos GENERALES'!$B$10))</f>
        <v/>
      </c>
      <c r="H2832" s="42" t="str">
        <f>IF(ISBLANK($N2832),"",IF(ISBLANK('datos GENERALES'!$C$10),"",'datos GENERALES'!$C$10))</f>
        <v/>
      </c>
      <c r="I2832" s="42" t="str">
        <f>IF(ISBLANK($N2832),"",IF(ISBLANK('datos GENERALES'!$D$10),"",'datos GENERALES'!$D$10))</f>
        <v/>
      </c>
      <c r="O2832" s="48" t="str">
        <f>IFERROR(VLOOKUP(N2832,ListaEspecies!$B$3:$D$45,2,FALSE),"")</f>
        <v/>
      </c>
      <c r="P2832" s="96" t="str">
        <f>IFERROR(VLOOKUP(N2832,ListaEspecies!$B$3:$D$45,3,FALSE),"")</f>
        <v/>
      </c>
      <c r="R2832" s="42" t="str">
        <f>IF(ISBLANK($J2832),"",IF(ISBLANK('datos GENERALES'!$B$15),"",'datos GENERALES'!$B$15))</f>
        <v/>
      </c>
      <c r="S2832" s="49" t="str">
        <f t="shared" si="354"/>
        <v/>
      </c>
      <c r="T2832" s="49" t="str">
        <f t="shared" si="355"/>
        <v/>
      </c>
      <c r="AA2832" s="50" t="str">
        <f t="shared" si="359"/>
        <v/>
      </c>
      <c r="AE2832" s="50" t="str">
        <f t="shared" si="356"/>
        <v/>
      </c>
      <c r="AI2832" s="19" t="str">
        <f t="shared" si="357"/>
        <v/>
      </c>
      <c r="AJ2832"/>
      <c r="AK2832" s="19" t="str">
        <f t="shared" si="358"/>
        <v/>
      </c>
    </row>
    <row r="2833" spans="1:37" x14ac:dyDescent="0.25">
      <c r="A2833" s="42" t="str">
        <f t="shared" si="352"/>
        <v/>
      </c>
      <c r="B2833" s="42" t="str">
        <f t="shared" si="353"/>
        <v/>
      </c>
      <c r="C2833" s="42" t="str">
        <f>IF(ISBLANK($N2833),"",IF(ISBLANK('datos GENERALES'!B$16),"",'datos GENERALES'!B$16))</f>
        <v/>
      </c>
      <c r="D2833" s="43" t="str">
        <f>IF(ISBLANK($N2833),"","SGBTM/AUTAROC/"&amp;'datos GENERALES'!B$5&amp;"_"&amp;'datos GENERALES'!C$5&amp;"_"&amp;'datos GENERALES'!D$5)</f>
        <v/>
      </c>
      <c r="E2833" s="42" t="str">
        <f>IF(ISBLANK($N2833),"",IF(ISBLANK('datos GENERALES'!$B$6),"",'datos GENERALES'!$B$6))</f>
        <v/>
      </c>
      <c r="F2833" s="42" t="str">
        <f>IF(ISBLANK($N2833),"",IF(ISBLANK('datos GENERALES'!$B$7),"",'datos GENERALES'!$B$7))</f>
        <v/>
      </c>
      <c r="G2833" s="42" t="str">
        <f>IF(ISBLANK($N2833),"",IF(ISBLANK('datos GENERALES'!$B$10),"",'datos GENERALES'!$B$10))</f>
        <v/>
      </c>
      <c r="H2833" s="42" t="str">
        <f>IF(ISBLANK($N2833),"",IF(ISBLANK('datos GENERALES'!$C$10),"",'datos GENERALES'!$C$10))</f>
        <v/>
      </c>
      <c r="I2833" s="42" t="str">
        <f>IF(ISBLANK($N2833),"",IF(ISBLANK('datos GENERALES'!$D$10),"",'datos GENERALES'!$D$10))</f>
        <v/>
      </c>
      <c r="O2833" s="48" t="str">
        <f>IFERROR(VLOOKUP(N2833,ListaEspecies!$B$3:$D$45,2,FALSE),"")</f>
        <v/>
      </c>
      <c r="P2833" s="96" t="str">
        <f>IFERROR(VLOOKUP(N2833,ListaEspecies!$B$3:$D$45,3,FALSE),"")</f>
        <v/>
      </c>
      <c r="R2833" s="42" t="str">
        <f>IF(ISBLANK($J2833),"",IF(ISBLANK('datos GENERALES'!$B$15),"",'datos GENERALES'!$B$15))</f>
        <v/>
      </c>
      <c r="S2833" s="49" t="str">
        <f t="shared" si="354"/>
        <v/>
      </c>
      <c r="T2833" s="49" t="str">
        <f t="shared" si="355"/>
        <v/>
      </c>
      <c r="AA2833" s="50" t="str">
        <f t="shared" si="359"/>
        <v/>
      </c>
      <c r="AE2833" s="50" t="str">
        <f t="shared" si="356"/>
        <v/>
      </c>
      <c r="AI2833" s="19" t="str">
        <f t="shared" si="357"/>
        <v/>
      </c>
      <c r="AJ2833"/>
      <c r="AK2833" s="19" t="str">
        <f t="shared" si="358"/>
        <v/>
      </c>
    </row>
    <row r="2834" spans="1:37" x14ac:dyDescent="0.25">
      <c r="A2834" s="42" t="str">
        <f t="shared" si="352"/>
        <v/>
      </c>
      <c r="B2834" s="42" t="str">
        <f t="shared" si="353"/>
        <v/>
      </c>
      <c r="C2834" s="42" t="str">
        <f>IF(ISBLANK($N2834),"",IF(ISBLANK('datos GENERALES'!B$16),"",'datos GENERALES'!B$16))</f>
        <v/>
      </c>
      <c r="D2834" s="43" t="str">
        <f>IF(ISBLANK($N2834),"","SGBTM/AUTAROC/"&amp;'datos GENERALES'!B$5&amp;"_"&amp;'datos GENERALES'!C$5&amp;"_"&amp;'datos GENERALES'!D$5)</f>
        <v/>
      </c>
      <c r="E2834" s="42" t="str">
        <f>IF(ISBLANK($N2834),"",IF(ISBLANK('datos GENERALES'!$B$6),"",'datos GENERALES'!$B$6))</f>
        <v/>
      </c>
      <c r="F2834" s="42" t="str">
        <f>IF(ISBLANK($N2834),"",IF(ISBLANK('datos GENERALES'!$B$7),"",'datos GENERALES'!$B$7))</f>
        <v/>
      </c>
      <c r="G2834" s="42" t="str">
        <f>IF(ISBLANK($N2834),"",IF(ISBLANK('datos GENERALES'!$B$10),"",'datos GENERALES'!$B$10))</f>
        <v/>
      </c>
      <c r="H2834" s="42" t="str">
        <f>IF(ISBLANK($N2834),"",IF(ISBLANK('datos GENERALES'!$C$10),"",'datos GENERALES'!$C$10))</f>
        <v/>
      </c>
      <c r="I2834" s="42" t="str">
        <f>IF(ISBLANK($N2834),"",IF(ISBLANK('datos GENERALES'!$D$10),"",'datos GENERALES'!$D$10))</f>
        <v/>
      </c>
      <c r="O2834" s="48" t="str">
        <f>IFERROR(VLOOKUP(N2834,ListaEspecies!$B$3:$D$45,2,FALSE),"")</f>
        <v/>
      </c>
      <c r="P2834" s="96" t="str">
        <f>IFERROR(VLOOKUP(N2834,ListaEspecies!$B$3:$D$45,3,FALSE),"")</f>
        <v/>
      </c>
      <c r="R2834" s="42" t="str">
        <f>IF(ISBLANK($J2834),"",IF(ISBLANK('datos GENERALES'!$B$15),"",'datos GENERALES'!$B$15))</f>
        <v/>
      </c>
      <c r="S2834" s="49" t="str">
        <f t="shared" si="354"/>
        <v/>
      </c>
      <c r="T2834" s="49" t="str">
        <f t="shared" si="355"/>
        <v/>
      </c>
      <c r="AA2834" s="50" t="str">
        <f t="shared" si="359"/>
        <v/>
      </c>
      <c r="AE2834" s="50" t="str">
        <f t="shared" si="356"/>
        <v/>
      </c>
      <c r="AI2834" s="19" t="str">
        <f t="shared" si="357"/>
        <v/>
      </c>
      <c r="AJ2834"/>
      <c r="AK2834" s="19" t="str">
        <f t="shared" si="358"/>
        <v/>
      </c>
    </row>
    <row r="2835" spans="1:37" x14ac:dyDescent="0.25">
      <c r="A2835" s="42" t="str">
        <f t="shared" si="352"/>
        <v/>
      </c>
      <c r="B2835" s="42" t="str">
        <f t="shared" si="353"/>
        <v/>
      </c>
      <c r="C2835" s="42" t="str">
        <f>IF(ISBLANK($N2835),"",IF(ISBLANK('datos GENERALES'!B$16),"",'datos GENERALES'!B$16))</f>
        <v/>
      </c>
      <c r="D2835" s="43" t="str">
        <f>IF(ISBLANK($N2835),"","SGBTM/AUTAROC/"&amp;'datos GENERALES'!B$5&amp;"_"&amp;'datos GENERALES'!C$5&amp;"_"&amp;'datos GENERALES'!D$5)</f>
        <v/>
      </c>
      <c r="E2835" s="42" t="str">
        <f>IF(ISBLANK($N2835),"",IF(ISBLANK('datos GENERALES'!$B$6),"",'datos GENERALES'!$B$6))</f>
        <v/>
      </c>
      <c r="F2835" s="42" t="str">
        <f>IF(ISBLANK($N2835),"",IF(ISBLANK('datos GENERALES'!$B$7),"",'datos GENERALES'!$B$7))</f>
        <v/>
      </c>
      <c r="G2835" s="42" t="str">
        <f>IF(ISBLANK($N2835),"",IF(ISBLANK('datos GENERALES'!$B$10),"",'datos GENERALES'!$B$10))</f>
        <v/>
      </c>
      <c r="H2835" s="42" t="str">
        <f>IF(ISBLANK($N2835),"",IF(ISBLANK('datos GENERALES'!$C$10),"",'datos GENERALES'!$C$10))</f>
        <v/>
      </c>
      <c r="I2835" s="42" t="str">
        <f>IF(ISBLANK($N2835),"",IF(ISBLANK('datos GENERALES'!$D$10),"",'datos GENERALES'!$D$10))</f>
        <v/>
      </c>
      <c r="O2835" s="48" t="str">
        <f>IFERROR(VLOOKUP(N2835,ListaEspecies!$B$3:$D$45,2,FALSE),"")</f>
        <v/>
      </c>
      <c r="P2835" s="96" t="str">
        <f>IFERROR(VLOOKUP(N2835,ListaEspecies!$B$3:$D$45,3,FALSE),"")</f>
        <v/>
      </c>
      <c r="R2835" s="42" t="str">
        <f>IF(ISBLANK($J2835),"",IF(ISBLANK('datos GENERALES'!$B$15),"",'datos GENERALES'!$B$15))</f>
        <v/>
      </c>
      <c r="S2835" s="49" t="str">
        <f t="shared" si="354"/>
        <v/>
      </c>
      <c r="T2835" s="49" t="str">
        <f t="shared" si="355"/>
        <v/>
      </c>
      <c r="AA2835" s="50" t="str">
        <f t="shared" si="359"/>
        <v/>
      </c>
      <c r="AE2835" s="50" t="str">
        <f t="shared" si="356"/>
        <v/>
      </c>
      <c r="AI2835" s="19" t="str">
        <f t="shared" si="357"/>
        <v/>
      </c>
      <c r="AJ2835"/>
      <c r="AK2835" s="19" t="str">
        <f t="shared" si="358"/>
        <v/>
      </c>
    </row>
    <row r="2836" spans="1:37" x14ac:dyDescent="0.25">
      <c r="A2836" s="42" t="str">
        <f t="shared" si="352"/>
        <v/>
      </c>
      <c r="B2836" s="42" t="str">
        <f t="shared" si="353"/>
        <v/>
      </c>
      <c r="C2836" s="42" t="str">
        <f>IF(ISBLANK($N2836),"",IF(ISBLANK('datos GENERALES'!B$16),"",'datos GENERALES'!B$16))</f>
        <v/>
      </c>
      <c r="D2836" s="43" t="str">
        <f>IF(ISBLANK($N2836),"","SGBTM/AUTAROC/"&amp;'datos GENERALES'!B$5&amp;"_"&amp;'datos GENERALES'!C$5&amp;"_"&amp;'datos GENERALES'!D$5)</f>
        <v/>
      </c>
      <c r="E2836" s="42" t="str">
        <f>IF(ISBLANK($N2836),"",IF(ISBLANK('datos GENERALES'!$B$6),"",'datos GENERALES'!$B$6))</f>
        <v/>
      </c>
      <c r="F2836" s="42" t="str">
        <f>IF(ISBLANK($N2836),"",IF(ISBLANK('datos GENERALES'!$B$7),"",'datos GENERALES'!$B$7))</f>
        <v/>
      </c>
      <c r="G2836" s="42" t="str">
        <f>IF(ISBLANK($N2836),"",IF(ISBLANK('datos GENERALES'!$B$10),"",'datos GENERALES'!$B$10))</f>
        <v/>
      </c>
      <c r="H2836" s="42" t="str">
        <f>IF(ISBLANK($N2836),"",IF(ISBLANK('datos GENERALES'!$C$10),"",'datos GENERALES'!$C$10))</f>
        <v/>
      </c>
      <c r="I2836" s="42" t="str">
        <f>IF(ISBLANK($N2836),"",IF(ISBLANK('datos GENERALES'!$D$10),"",'datos GENERALES'!$D$10))</f>
        <v/>
      </c>
      <c r="O2836" s="48" t="str">
        <f>IFERROR(VLOOKUP(N2836,ListaEspecies!$B$3:$D$45,2,FALSE),"")</f>
        <v/>
      </c>
      <c r="P2836" s="96" t="str">
        <f>IFERROR(VLOOKUP(N2836,ListaEspecies!$B$3:$D$45,3,FALSE),"")</f>
        <v/>
      </c>
      <c r="R2836" s="42" t="str">
        <f>IF(ISBLANK($J2836),"",IF(ISBLANK('datos GENERALES'!$B$15),"",'datos GENERALES'!$B$15))</f>
        <v/>
      </c>
      <c r="S2836" s="49" t="str">
        <f t="shared" si="354"/>
        <v/>
      </c>
      <c r="T2836" s="49" t="str">
        <f t="shared" si="355"/>
        <v/>
      </c>
      <c r="AA2836" s="50" t="str">
        <f t="shared" si="359"/>
        <v/>
      </c>
      <c r="AE2836" s="50" t="str">
        <f t="shared" si="356"/>
        <v/>
      </c>
      <c r="AI2836" s="19" t="str">
        <f t="shared" si="357"/>
        <v/>
      </c>
      <c r="AJ2836"/>
      <c r="AK2836" s="19" t="str">
        <f t="shared" si="358"/>
        <v/>
      </c>
    </row>
    <row r="2837" spans="1:37" x14ac:dyDescent="0.25">
      <c r="A2837" s="42" t="str">
        <f t="shared" si="352"/>
        <v/>
      </c>
      <c r="B2837" s="42" t="str">
        <f t="shared" si="353"/>
        <v/>
      </c>
      <c r="C2837" s="42" t="str">
        <f>IF(ISBLANK($N2837),"",IF(ISBLANK('datos GENERALES'!B$16),"",'datos GENERALES'!B$16))</f>
        <v/>
      </c>
      <c r="D2837" s="43" t="str">
        <f>IF(ISBLANK($N2837),"","SGBTM/AUTAROC/"&amp;'datos GENERALES'!B$5&amp;"_"&amp;'datos GENERALES'!C$5&amp;"_"&amp;'datos GENERALES'!D$5)</f>
        <v/>
      </c>
      <c r="E2837" s="42" t="str">
        <f>IF(ISBLANK($N2837),"",IF(ISBLANK('datos GENERALES'!$B$6),"",'datos GENERALES'!$B$6))</f>
        <v/>
      </c>
      <c r="F2837" s="42" t="str">
        <f>IF(ISBLANK($N2837),"",IF(ISBLANK('datos GENERALES'!$B$7),"",'datos GENERALES'!$B$7))</f>
        <v/>
      </c>
      <c r="G2837" s="42" t="str">
        <f>IF(ISBLANK($N2837),"",IF(ISBLANK('datos GENERALES'!$B$10),"",'datos GENERALES'!$B$10))</f>
        <v/>
      </c>
      <c r="H2837" s="42" t="str">
        <f>IF(ISBLANK($N2837),"",IF(ISBLANK('datos GENERALES'!$C$10),"",'datos GENERALES'!$C$10))</f>
        <v/>
      </c>
      <c r="I2837" s="42" t="str">
        <f>IF(ISBLANK($N2837),"",IF(ISBLANK('datos GENERALES'!$D$10),"",'datos GENERALES'!$D$10))</f>
        <v/>
      </c>
      <c r="O2837" s="48" t="str">
        <f>IFERROR(VLOOKUP(N2837,ListaEspecies!$B$3:$D$45,2,FALSE),"")</f>
        <v/>
      </c>
      <c r="P2837" s="96" t="str">
        <f>IFERROR(VLOOKUP(N2837,ListaEspecies!$B$3:$D$45,3,FALSE),"")</f>
        <v/>
      </c>
      <c r="R2837" s="42" t="str">
        <f>IF(ISBLANK($J2837),"",IF(ISBLANK('datos GENERALES'!$B$15),"",'datos GENERALES'!$B$15))</f>
        <v/>
      </c>
      <c r="S2837" s="49" t="str">
        <f t="shared" si="354"/>
        <v/>
      </c>
      <c r="T2837" s="49" t="str">
        <f t="shared" si="355"/>
        <v/>
      </c>
      <c r="AA2837" s="50" t="str">
        <f t="shared" si="359"/>
        <v/>
      </c>
      <c r="AE2837" s="50" t="str">
        <f t="shared" si="356"/>
        <v/>
      </c>
      <c r="AI2837" s="19" t="str">
        <f t="shared" si="357"/>
        <v/>
      </c>
      <c r="AJ2837"/>
      <c r="AK2837" s="19" t="str">
        <f t="shared" si="358"/>
        <v/>
      </c>
    </row>
    <row r="2838" spans="1:37" x14ac:dyDescent="0.25">
      <c r="A2838" s="42" t="str">
        <f t="shared" si="352"/>
        <v/>
      </c>
      <c r="B2838" s="42" t="str">
        <f t="shared" si="353"/>
        <v/>
      </c>
      <c r="C2838" s="42" t="str">
        <f>IF(ISBLANK($N2838),"",IF(ISBLANK('datos GENERALES'!B$16),"",'datos GENERALES'!B$16))</f>
        <v/>
      </c>
      <c r="D2838" s="43" t="str">
        <f>IF(ISBLANK($N2838),"","SGBTM/AUTAROC/"&amp;'datos GENERALES'!B$5&amp;"_"&amp;'datos GENERALES'!C$5&amp;"_"&amp;'datos GENERALES'!D$5)</f>
        <v/>
      </c>
      <c r="E2838" s="42" t="str">
        <f>IF(ISBLANK($N2838),"",IF(ISBLANK('datos GENERALES'!$B$6),"",'datos GENERALES'!$B$6))</f>
        <v/>
      </c>
      <c r="F2838" s="42" t="str">
        <f>IF(ISBLANK($N2838),"",IF(ISBLANK('datos GENERALES'!$B$7),"",'datos GENERALES'!$B$7))</f>
        <v/>
      </c>
      <c r="G2838" s="42" t="str">
        <f>IF(ISBLANK($N2838),"",IF(ISBLANK('datos GENERALES'!$B$10),"",'datos GENERALES'!$B$10))</f>
        <v/>
      </c>
      <c r="H2838" s="42" t="str">
        <f>IF(ISBLANK($N2838),"",IF(ISBLANK('datos GENERALES'!$C$10),"",'datos GENERALES'!$C$10))</f>
        <v/>
      </c>
      <c r="I2838" s="42" t="str">
        <f>IF(ISBLANK($N2838),"",IF(ISBLANK('datos GENERALES'!$D$10),"",'datos GENERALES'!$D$10))</f>
        <v/>
      </c>
      <c r="O2838" s="48" t="str">
        <f>IFERROR(VLOOKUP(N2838,ListaEspecies!$B$3:$D$45,2,FALSE),"")</f>
        <v/>
      </c>
      <c r="P2838" s="96" t="str">
        <f>IFERROR(VLOOKUP(N2838,ListaEspecies!$B$3:$D$45,3,FALSE),"")</f>
        <v/>
      </c>
      <c r="R2838" s="42" t="str">
        <f>IF(ISBLANK($J2838),"",IF(ISBLANK('datos GENERALES'!$B$15),"",'datos GENERALES'!$B$15))</f>
        <v/>
      </c>
      <c r="S2838" s="49" t="str">
        <f t="shared" si="354"/>
        <v/>
      </c>
      <c r="T2838" s="49" t="str">
        <f t="shared" si="355"/>
        <v/>
      </c>
      <c r="AA2838" s="50" t="str">
        <f t="shared" si="359"/>
        <v/>
      </c>
      <c r="AE2838" s="50" t="str">
        <f t="shared" si="356"/>
        <v/>
      </c>
      <c r="AI2838" s="19" t="str">
        <f t="shared" si="357"/>
        <v/>
      </c>
      <c r="AJ2838"/>
      <c r="AK2838" s="19" t="str">
        <f t="shared" si="358"/>
        <v/>
      </c>
    </row>
    <row r="2839" spans="1:37" x14ac:dyDescent="0.25">
      <c r="A2839" s="42" t="str">
        <f t="shared" si="352"/>
        <v/>
      </c>
      <c r="B2839" s="42" t="str">
        <f t="shared" si="353"/>
        <v/>
      </c>
      <c r="C2839" s="42" t="str">
        <f>IF(ISBLANK($N2839),"",IF(ISBLANK('datos GENERALES'!B$16),"",'datos GENERALES'!B$16))</f>
        <v/>
      </c>
      <c r="D2839" s="43" t="str">
        <f>IF(ISBLANK($N2839),"","SGBTM/AUTAROC/"&amp;'datos GENERALES'!B$5&amp;"_"&amp;'datos GENERALES'!C$5&amp;"_"&amp;'datos GENERALES'!D$5)</f>
        <v/>
      </c>
      <c r="E2839" s="42" t="str">
        <f>IF(ISBLANK($N2839),"",IF(ISBLANK('datos GENERALES'!$B$6),"",'datos GENERALES'!$B$6))</f>
        <v/>
      </c>
      <c r="F2839" s="42" t="str">
        <f>IF(ISBLANK($N2839),"",IF(ISBLANK('datos GENERALES'!$B$7),"",'datos GENERALES'!$B$7))</f>
        <v/>
      </c>
      <c r="G2839" s="42" t="str">
        <f>IF(ISBLANK($N2839),"",IF(ISBLANK('datos GENERALES'!$B$10),"",'datos GENERALES'!$B$10))</f>
        <v/>
      </c>
      <c r="H2839" s="42" t="str">
        <f>IF(ISBLANK($N2839),"",IF(ISBLANK('datos GENERALES'!$C$10),"",'datos GENERALES'!$C$10))</f>
        <v/>
      </c>
      <c r="I2839" s="42" t="str">
        <f>IF(ISBLANK($N2839),"",IF(ISBLANK('datos GENERALES'!$D$10),"",'datos GENERALES'!$D$10))</f>
        <v/>
      </c>
      <c r="O2839" s="48" t="str">
        <f>IFERROR(VLOOKUP(N2839,ListaEspecies!$B$3:$D$45,2,FALSE),"")</f>
        <v/>
      </c>
      <c r="P2839" s="96" t="str">
        <f>IFERROR(VLOOKUP(N2839,ListaEspecies!$B$3:$D$45,3,FALSE),"")</f>
        <v/>
      </c>
      <c r="R2839" s="42" t="str">
        <f>IF(ISBLANK($J2839),"",IF(ISBLANK('datos GENERALES'!$B$15),"",'datos GENERALES'!$B$15))</f>
        <v/>
      </c>
      <c r="S2839" s="49" t="str">
        <f t="shared" si="354"/>
        <v/>
      </c>
      <c r="T2839" s="49" t="str">
        <f t="shared" si="355"/>
        <v/>
      </c>
      <c r="AA2839" s="50" t="str">
        <f t="shared" si="359"/>
        <v/>
      </c>
      <c r="AE2839" s="50" t="str">
        <f t="shared" si="356"/>
        <v/>
      </c>
      <c r="AI2839" s="19" t="str">
        <f t="shared" si="357"/>
        <v/>
      </c>
      <c r="AJ2839"/>
      <c r="AK2839" s="19" t="str">
        <f t="shared" si="358"/>
        <v/>
      </c>
    </row>
    <row r="2840" spans="1:37" x14ac:dyDescent="0.25">
      <c r="A2840" s="42" t="str">
        <f t="shared" si="352"/>
        <v/>
      </c>
      <c r="B2840" s="42" t="str">
        <f t="shared" si="353"/>
        <v/>
      </c>
      <c r="C2840" s="42" t="str">
        <f>IF(ISBLANK($N2840),"",IF(ISBLANK('datos GENERALES'!B$16),"",'datos GENERALES'!B$16))</f>
        <v/>
      </c>
      <c r="D2840" s="43" t="str">
        <f>IF(ISBLANK($N2840),"","SGBTM/AUTAROC/"&amp;'datos GENERALES'!B$5&amp;"_"&amp;'datos GENERALES'!C$5&amp;"_"&amp;'datos GENERALES'!D$5)</f>
        <v/>
      </c>
      <c r="E2840" s="42" t="str">
        <f>IF(ISBLANK($N2840),"",IF(ISBLANK('datos GENERALES'!$B$6),"",'datos GENERALES'!$B$6))</f>
        <v/>
      </c>
      <c r="F2840" s="42" t="str">
        <f>IF(ISBLANK($N2840),"",IF(ISBLANK('datos GENERALES'!$B$7),"",'datos GENERALES'!$B$7))</f>
        <v/>
      </c>
      <c r="G2840" s="42" t="str">
        <f>IF(ISBLANK($N2840),"",IF(ISBLANK('datos GENERALES'!$B$10),"",'datos GENERALES'!$B$10))</f>
        <v/>
      </c>
      <c r="H2840" s="42" t="str">
        <f>IF(ISBLANK($N2840),"",IF(ISBLANK('datos GENERALES'!$C$10),"",'datos GENERALES'!$C$10))</f>
        <v/>
      </c>
      <c r="I2840" s="42" t="str">
        <f>IF(ISBLANK($N2840),"",IF(ISBLANK('datos GENERALES'!$D$10),"",'datos GENERALES'!$D$10))</f>
        <v/>
      </c>
      <c r="O2840" s="48" t="str">
        <f>IFERROR(VLOOKUP(N2840,ListaEspecies!$B$3:$D$45,2,FALSE),"")</f>
        <v/>
      </c>
      <c r="P2840" s="96" t="str">
        <f>IFERROR(VLOOKUP(N2840,ListaEspecies!$B$3:$D$45,3,FALSE),"")</f>
        <v/>
      </c>
      <c r="R2840" s="42" t="str">
        <f>IF(ISBLANK($J2840),"",IF(ISBLANK('datos GENERALES'!$B$15),"",'datos GENERALES'!$B$15))</f>
        <v/>
      </c>
      <c r="S2840" s="49" t="str">
        <f t="shared" si="354"/>
        <v/>
      </c>
      <c r="T2840" s="49" t="str">
        <f t="shared" si="355"/>
        <v/>
      </c>
      <c r="AA2840" s="50" t="str">
        <f t="shared" si="359"/>
        <v/>
      </c>
      <c r="AE2840" s="50" t="str">
        <f t="shared" si="356"/>
        <v/>
      </c>
      <c r="AI2840" s="19" t="str">
        <f t="shared" si="357"/>
        <v/>
      </c>
      <c r="AJ2840"/>
      <c r="AK2840" s="19" t="str">
        <f t="shared" si="358"/>
        <v/>
      </c>
    </row>
    <row r="2841" spans="1:37" x14ac:dyDescent="0.25">
      <c r="A2841" s="42" t="str">
        <f t="shared" si="352"/>
        <v/>
      </c>
      <c r="B2841" s="42" t="str">
        <f t="shared" si="353"/>
        <v/>
      </c>
      <c r="C2841" s="42" t="str">
        <f>IF(ISBLANK($N2841),"",IF(ISBLANK('datos GENERALES'!B$16),"",'datos GENERALES'!B$16))</f>
        <v/>
      </c>
      <c r="D2841" s="43" t="str">
        <f>IF(ISBLANK($N2841),"","SGBTM/AUTAROC/"&amp;'datos GENERALES'!B$5&amp;"_"&amp;'datos GENERALES'!C$5&amp;"_"&amp;'datos GENERALES'!D$5)</f>
        <v/>
      </c>
      <c r="E2841" s="42" t="str">
        <f>IF(ISBLANK($N2841),"",IF(ISBLANK('datos GENERALES'!$B$6),"",'datos GENERALES'!$B$6))</f>
        <v/>
      </c>
      <c r="F2841" s="42" t="str">
        <f>IF(ISBLANK($N2841),"",IF(ISBLANK('datos GENERALES'!$B$7),"",'datos GENERALES'!$B$7))</f>
        <v/>
      </c>
      <c r="G2841" s="42" t="str">
        <f>IF(ISBLANK($N2841),"",IF(ISBLANK('datos GENERALES'!$B$10),"",'datos GENERALES'!$B$10))</f>
        <v/>
      </c>
      <c r="H2841" s="42" t="str">
        <f>IF(ISBLANK($N2841),"",IF(ISBLANK('datos GENERALES'!$C$10),"",'datos GENERALES'!$C$10))</f>
        <v/>
      </c>
      <c r="I2841" s="42" t="str">
        <f>IF(ISBLANK($N2841),"",IF(ISBLANK('datos GENERALES'!$D$10),"",'datos GENERALES'!$D$10))</f>
        <v/>
      </c>
      <c r="O2841" s="48" t="str">
        <f>IFERROR(VLOOKUP(N2841,ListaEspecies!$B$3:$D$45,2,FALSE),"")</f>
        <v/>
      </c>
      <c r="P2841" s="96" t="str">
        <f>IFERROR(VLOOKUP(N2841,ListaEspecies!$B$3:$D$45,3,FALSE),"")</f>
        <v/>
      </c>
      <c r="R2841" s="42" t="str">
        <f>IF(ISBLANK($J2841),"",IF(ISBLANK('datos GENERALES'!$B$15),"",'datos GENERALES'!$B$15))</f>
        <v/>
      </c>
      <c r="S2841" s="49" t="str">
        <f t="shared" si="354"/>
        <v/>
      </c>
      <c r="T2841" s="49" t="str">
        <f t="shared" si="355"/>
        <v/>
      </c>
      <c r="AA2841" s="50" t="str">
        <f t="shared" si="359"/>
        <v/>
      </c>
      <c r="AE2841" s="50" t="str">
        <f t="shared" si="356"/>
        <v/>
      </c>
      <c r="AI2841" s="19" t="str">
        <f t="shared" si="357"/>
        <v/>
      </c>
      <c r="AJ2841"/>
      <c r="AK2841" s="19" t="str">
        <f t="shared" si="358"/>
        <v/>
      </c>
    </row>
    <row r="2842" spans="1:37" x14ac:dyDescent="0.25">
      <c r="A2842" s="42" t="str">
        <f t="shared" si="352"/>
        <v/>
      </c>
      <c r="B2842" s="42" t="str">
        <f t="shared" si="353"/>
        <v/>
      </c>
      <c r="C2842" s="42" t="str">
        <f>IF(ISBLANK($N2842),"",IF(ISBLANK('datos GENERALES'!B$16),"",'datos GENERALES'!B$16))</f>
        <v/>
      </c>
      <c r="D2842" s="43" t="str">
        <f>IF(ISBLANK($N2842),"","SGBTM/AUTAROC/"&amp;'datos GENERALES'!B$5&amp;"_"&amp;'datos GENERALES'!C$5&amp;"_"&amp;'datos GENERALES'!D$5)</f>
        <v/>
      </c>
      <c r="E2842" s="42" t="str">
        <f>IF(ISBLANK($N2842),"",IF(ISBLANK('datos GENERALES'!$B$6),"",'datos GENERALES'!$B$6))</f>
        <v/>
      </c>
      <c r="F2842" s="42" t="str">
        <f>IF(ISBLANK($N2842),"",IF(ISBLANK('datos GENERALES'!$B$7),"",'datos GENERALES'!$B$7))</f>
        <v/>
      </c>
      <c r="G2842" s="42" t="str">
        <f>IF(ISBLANK($N2842),"",IF(ISBLANK('datos GENERALES'!$B$10),"",'datos GENERALES'!$B$10))</f>
        <v/>
      </c>
      <c r="H2842" s="42" t="str">
        <f>IF(ISBLANK($N2842),"",IF(ISBLANK('datos GENERALES'!$C$10),"",'datos GENERALES'!$C$10))</f>
        <v/>
      </c>
      <c r="I2842" s="42" t="str">
        <f>IF(ISBLANK($N2842),"",IF(ISBLANK('datos GENERALES'!$D$10),"",'datos GENERALES'!$D$10))</f>
        <v/>
      </c>
      <c r="O2842" s="48" t="str">
        <f>IFERROR(VLOOKUP(N2842,ListaEspecies!$B$3:$D$45,2,FALSE),"")</f>
        <v/>
      </c>
      <c r="P2842" s="96" t="str">
        <f>IFERROR(VLOOKUP(N2842,ListaEspecies!$B$3:$D$45,3,FALSE),"")</f>
        <v/>
      </c>
      <c r="R2842" s="42" t="str">
        <f>IF(ISBLANK($J2842),"",IF(ISBLANK('datos GENERALES'!$B$15),"",'datos GENERALES'!$B$15))</f>
        <v/>
      </c>
      <c r="S2842" s="49" t="str">
        <f t="shared" si="354"/>
        <v/>
      </c>
      <c r="T2842" s="49" t="str">
        <f t="shared" si="355"/>
        <v/>
      </c>
      <c r="AA2842" s="50" t="str">
        <f t="shared" si="359"/>
        <v/>
      </c>
      <c r="AE2842" s="50" t="str">
        <f t="shared" si="356"/>
        <v/>
      </c>
      <c r="AI2842" s="19" t="str">
        <f t="shared" si="357"/>
        <v/>
      </c>
      <c r="AJ2842"/>
      <c r="AK2842" s="19" t="str">
        <f t="shared" si="358"/>
        <v/>
      </c>
    </row>
    <row r="2843" spans="1:37" x14ac:dyDescent="0.25">
      <c r="A2843" s="42" t="str">
        <f t="shared" si="352"/>
        <v/>
      </c>
      <c r="B2843" s="42" t="str">
        <f t="shared" si="353"/>
        <v/>
      </c>
      <c r="C2843" s="42" t="str">
        <f>IF(ISBLANK($N2843),"",IF(ISBLANK('datos GENERALES'!B$16),"",'datos GENERALES'!B$16))</f>
        <v/>
      </c>
      <c r="D2843" s="43" t="str">
        <f>IF(ISBLANK($N2843),"","SGBTM/AUTAROC/"&amp;'datos GENERALES'!B$5&amp;"_"&amp;'datos GENERALES'!C$5&amp;"_"&amp;'datos GENERALES'!D$5)</f>
        <v/>
      </c>
      <c r="E2843" s="42" t="str">
        <f>IF(ISBLANK($N2843),"",IF(ISBLANK('datos GENERALES'!$B$6),"",'datos GENERALES'!$B$6))</f>
        <v/>
      </c>
      <c r="F2843" s="42" t="str">
        <f>IF(ISBLANK($N2843),"",IF(ISBLANK('datos GENERALES'!$B$7),"",'datos GENERALES'!$B$7))</f>
        <v/>
      </c>
      <c r="G2843" s="42" t="str">
        <f>IF(ISBLANK($N2843),"",IF(ISBLANK('datos GENERALES'!$B$10),"",'datos GENERALES'!$B$10))</f>
        <v/>
      </c>
      <c r="H2843" s="42" t="str">
        <f>IF(ISBLANK($N2843),"",IF(ISBLANK('datos GENERALES'!$C$10),"",'datos GENERALES'!$C$10))</f>
        <v/>
      </c>
      <c r="I2843" s="42" t="str">
        <f>IF(ISBLANK($N2843),"",IF(ISBLANK('datos GENERALES'!$D$10),"",'datos GENERALES'!$D$10))</f>
        <v/>
      </c>
      <c r="O2843" s="48" t="str">
        <f>IFERROR(VLOOKUP(N2843,ListaEspecies!$B$3:$D$45,2,FALSE),"")</f>
        <v/>
      </c>
      <c r="P2843" s="96" t="str">
        <f>IFERROR(VLOOKUP(N2843,ListaEspecies!$B$3:$D$45,3,FALSE),"")</f>
        <v/>
      </c>
      <c r="R2843" s="42" t="str">
        <f>IF(ISBLANK($J2843),"",IF(ISBLANK('datos GENERALES'!$B$15),"",'datos GENERALES'!$B$15))</f>
        <v/>
      </c>
      <c r="S2843" s="49" t="str">
        <f t="shared" si="354"/>
        <v/>
      </c>
      <c r="T2843" s="49" t="str">
        <f t="shared" si="355"/>
        <v/>
      </c>
      <c r="AA2843" s="50" t="str">
        <f t="shared" si="359"/>
        <v/>
      </c>
      <c r="AE2843" s="50" t="str">
        <f t="shared" si="356"/>
        <v/>
      </c>
      <c r="AI2843" s="19" t="str">
        <f t="shared" si="357"/>
        <v/>
      </c>
      <c r="AJ2843"/>
      <c r="AK2843" s="19" t="str">
        <f t="shared" si="358"/>
        <v/>
      </c>
    </row>
    <row r="2844" spans="1:37" x14ac:dyDescent="0.25">
      <c r="A2844" s="42" t="str">
        <f t="shared" si="352"/>
        <v/>
      </c>
      <c r="B2844" s="42" t="str">
        <f t="shared" si="353"/>
        <v/>
      </c>
      <c r="C2844" s="42" t="str">
        <f>IF(ISBLANK($N2844),"",IF(ISBLANK('datos GENERALES'!B$16),"",'datos GENERALES'!B$16))</f>
        <v/>
      </c>
      <c r="D2844" s="43" t="str">
        <f>IF(ISBLANK($N2844),"","SGBTM/AUTAROC/"&amp;'datos GENERALES'!B$5&amp;"_"&amp;'datos GENERALES'!C$5&amp;"_"&amp;'datos GENERALES'!D$5)</f>
        <v/>
      </c>
      <c r="E2844" s="42" t="str">
        <f>IF(ISBLANK($N2844),"",IF(ISBLANK('datos GENERALES'!$B$6),"",'datos GENERALES'!$B$6))</f>
        <v/>
      </c>
      <c r="F2844" s="42" t="str">
        <f>IF(ISBLANK($N2844),"",IF(ISBLANK('datos GENERALES'!$B$7),"",'datos GENERALES'!$B$7))</f>
        <v/>
      </c>
      <c r="G2844" s="42" t="str">
        <f>IF(ISBLANK($N2844),"",IF(ISBLANK('datos GENERALES'!$B$10),"",'datos GENERALES'!$B$10))</f>
        <v/>
      </c>
      <c r="H2844" s="42" t="str">
        <f>IF(ISBLANK($N2844),"",IF(ISBLANK('datos GENERALES'!$C$10),"",'datos GENERALES'!$C$10))</f>
        <v/>
      </c>
      <c r="I2844" s="42" t="str">
        <f>IF(ISBLANK($N2844),"",IF(ISBLANK('datos GENERALES'!$D$10),"",'datos GENERALES'!$D$10))</f>
        <v/>
      </c>
      <c r="O2844" s="48" t="str">
        <f>IFERROR(VLOOKUP(N2844,ListaEspecies!$B$3:$D$45,2,FALSE),"")</f>
        <v/>
      </c>
      <c r="P2844" s="96" t="str">
        <f>IFERROR(VLOOKUP(N2844,ListaEspecies!$B$3:$D$45,3,FALSE),"")</f>
        <v/>
      </c>
      <c r="R2844" s="42" t="str">
        <f>IF(ISBLANK($J2844),"",IF(ISBLANK('datos GENERALES'!$B$15),"",'datos GENERALES'!$B$15))</f>
        <v/>
      </c>
      <c r="S2844" s="49" t="str">
        <f t="shared" si="354"/>
        <v/>
      </c>
      <c r="T2844" s="49" t="str">
        <f t="shared" si="355"/>
        <v/>
      </c>
      <c r="AA2844" s="50" t="str">
        <f t="shared" si="359"/>
        <v/>
      </c>
      <c r="AE2844" s="50" t="str">
        <f t="shared" si="356"/>
        <v/>
      </c>
      <c r="AI2844" s="19" t="str">
        <f t="shared" si="357"/>
        <v/>
      </c>
      <c r="AJ2844"/>
      <c r="AK2844" s="19" t="str">
        <f t="shared" si="358"/>
        <v/>
      </c>
    </row>
    <row r="2845" spans="1:37" x14ac:dyDescent="0.25">
      <c r="A2845" s="42" t="str">
        <f t="shared" si="352"/>
        <v/>
      </c>
      <c r="B2845" s="42" t="str">
        <f t="shared" si="353"/>
        <v/>
      </c>
      <c r="C2845" s="42" t="str">
        <f>IF(ISBLANK($N2845),"",IF(ISBLANK('datos GENERALES'!B$16),"",'datos GENERALES'!B$16))</f>
        <v/>
      </c>
      <c r="D2845" s="43" t="str">
        <f>IF(ISBLANK($N2845),"","SGBTM/AUTAROC/"&amp;'datos GENERALES'!B$5&amp;"_"&amp;'datos GENERALES'!C$5&amp;"_"&amp;'datos GENERALES'!D$5)</f>
        <v/>
      </c>
      <c r="E2845" s="42" t="str">
        <f>IF(ISBLANK($N2845),"",IF(ISBLANK('datos GENERALES'!$B$6),"",'datos GENERALES'!$B$6))</f>
        <v/>
      </c>
      <c r="F2845" s="42" t="str">
        <f>IF(ISBLANK($N2845),"",IF(ISBLANK('datos GENERALES'!$B$7),"",'datos GENERALES'!$B$7))</f>
        <v/>
      </c>
      <c r="G2845" s="42" t="str">
        <f>IF(ISBLANK($N2845),"",IF(ISBLANK('datos GENERALES'!$B$10),"",'datos GENERALES'!$B$10))</f>
        <v/>
      </c>
      <c r="H2845" s="42" t="str">
        <f>IF(ISBLANK($N2845),"",IF(ISBLANK('datos GENERALES'!$C$10),"",'datos GENERALES'!$C$10))</f>
        <v/>
      </c>
      <c r="I2845" s="42" t="str">
        <f>IF(ISBLANK($N2845),"",IF(ISBLANK('datos GENERALES'!$D$10),"",'datos GENERALES'!$D$10))</f>
        <v/>
      </c>
      <c r="O2845" s="48" t="str">
        <f>IFERROR(VLOOKUP(N2845,ListaEspecies!$B$3:$D$45,2,FALSE),"")</f>
        <v/>
      </c>
      <c r="P2845" s="96" t="str">
        <f>IFERROR(VLOOKUP(N2845,ListaEspecies!$B$3:$D$45,3,FALSE),"")</f>
        <v/>
      </c>
      <c r="R2845" s="42" t="str">
        <f>IF(ISBLANK($J2845),"",IF(ISBLANK('datos GENERALES'!$B$15),"",'datos GENERALES'!$B$15))</f>
        <v/>
      </c>
      <c r="S2845" s="49" t="str">
        <f t="shared" si="354"/>
        <v/>
      </c>
      <c r="T2845" s="49" t="str">
        <f t="shared" si="355"/>
        <v/>
      </c>
      <c r="AA2845" s="50" t="str">
        <f t="shared" si="359"/>
        <v/>
      </c>
      <c r="AE2845" s="50" t="str">
        <f t="shared" si="356"/>
        <v/>
      </c>
      <c r="AI2845" s="19" t="str">
        <f t="shared" si="357"/>
        <v/>
      </c>
      <c r="AJ2845"/>
      <c r="AK2845" s="19" t="str">
        <f t="shared" si="358"/>
        <v/>
      </c>
    </row>
    <row r="2846" spans="1:37" x14ac:dyDescent="0.25">
      <c r="A2846" s="42" t="str">
        <f t="shared" si="352"/>
        <v/>
      </c>
      <c r="B2846" s="42" t="str">
        <f t="shared" si="353"/>
        <v/>
      </c>
      <c r="C2846" s="42" t="str">
        <f>IF(ISBLANK($N2846),"",IF(ISBLANK('datos GENERALES'!B$16),"",'datos GENERALES'!B$16))</f>
        <v/>
      </c>
      <c r="D2846" s="43" t="str">
        <f>IF(ISBLANK($N2846),"","SGBTM/AUTAROC/"&amp;'datos GENERALES'!B$5&amp;"_"&amp;'datos GENERALES'!C$5&amp;"_"&amp;'datos GENERALES'!D$5)</f>
        <v/>
      </c>
      <c r="E2846" s="42" t="str">
        <f>IF(ISBLANK($N2846),"",IF(ISBLANK('datos GENERALES'!$B$6),"",'datos GENERALES'!$B$6))</f>
        <v/>
      </c>
      <c r="F2846" s="42" t="str">
        <f>IF(ISBLANK($N2846),"",IF(ISBLANK('datos GENERALES'!$B$7),"",'datos GENERALES'!$B$7))</f>
        <v/>
      </c>
      <c r="G2846" s="42" t="str">
        <f>IF(ISBLANK($N2846),"",IF(ISBLANK('datos GENERALES'!$B$10),"",'datos GENERALES'!$B$10))</f>
        <v/>
      </c>
      <c r="H2846" s="42" t="str">
        <f>IF(ISBLANK($N2846),"",IF(ISBLANK('datos GENERALES'!$C$10),"",'datos GENERALES'!$C$10))</f>
        <v/>
      </c>
      <c r="I2846" s="42" t="str">
        <f>IF(ISBLANK($N2846),"",IF(ISBLANK('datos GENERALES'!$D$10),"",'datos GENERALES'!$D$10))</f>
        <v/>
      </c>
      <c r="O2846" s="48" t="str">
        <f>IFERROR(VLOOKUP(N2846,ListaEspecies!$B$3:$D$45,2,FALSE),"")</f>
        <v/>
      </c>
      <c r="P2846" s="96" t="str">
        <f>IFERROR(VLOOKUP(N2846,ListaEspecies!$B$3:$D$45,3,FALSE),"")</f>
        <v/>
      </c>
      <c r="R2846" s="42" t="str">
        <f>IF(ISBLANK($J2846),"",IF(ISBLANK('datos GENERALES'!$B$15),"",'datos GENERALES'!$B$15))</f>
        <v/>
      </c>
      <c r="S2846" s="49" t="str">
        <f t="shared" si="354"/>
        <v/>
      </c>
      <c r="T2846" s="49" t="str">
        <f t="shared" si="355"/>
        <v/>
      </c>
      <c r="AA2846" s="50" t="str">
        <f t="shared" si="359"/>
        <v/>
      </c>
      <c r="AE2846" s="50" t="str">
        <f t="shared" si="356"/>
        <v/>
      </c>
      <c r="AI2846" s="19" t="str">
        <f t="shared" si="357"/>
        <v/>
      </c>
      <c r="AJ2846"/>
      <c r="AK2846" s="19" t="str">
        <f t="shared" si="358"/>
        <v/>
      </c>
    </row>
    <row r="2847" spans="1:37" x14ac:dyDescent="0.25">
      <c r="A2847" s="42" t="str">
        <f t="shared" si="352"/>
        <v/>
      </c>
      <c r="B2847" s="42" t="str">
        <f t="shared" si="353"/>
        <v/>
      </c>
      <c r="C2847" s="42" t="str">
        <f>IF(ISBLANK($N2847),"",IF(ISBLANK('datos GENERALES'!B$16),"",'datos GENERALES'!B$16))</f>
        <v/>
      </c>
      <c r="D2847" s="43" t="str">
        <f>IF(ISBLANK($N2847),"","SGBTM/AUTAROC/"&amp;'datos GENERALES'!B$5&amp;"_"&amp;'datos GENERALES'!C$5&amp;"_"&amp;'datos GENERALES'!D$5)</f>
        <v/>
      </c>
      <c r="E2847" s="42" t="str">
        <f>IF(ISBLANK($N2847),"",IF(ISBLANK('datos GENERALES'!$B$6),"",'datos GENERALES'!$B$6))</f>
        <v/>
      </c>
      <c r="F2847" s="42" t="str">
        <f>IF(ISBLANK($N2847),"",IF(ISBLANK('datos GENERALES'!$B$7),"",'datos GENERALES'!$B$7))</f>
        <v/>
      </c>
      <c r="G2847" s="42" t="str">
        <f>IF(ISBLANK($N2847),"",IF(ISBLANK('datos GENERALES'!$B$10),"",'datos GENERALES'!$B$10))</f>
        <v/>
      </c>
      <c r="H2847" s="42" t="str">
        <f>IF(ISBLANK($N2847),"",IF(ISBLANK('datos GENERALES'!$C$10),"",'datos GENERALES'!$C$10))</f>
        <v/>
      </c>
      <c r="I2847" s="42" t="str">
        <f>IF(ISBLANK($N2847),"",IF(ISBLANK('datos GENERALES'!$D$10),"",'datos GENERALES'!$D$10))</f>
        <v/>
      </c>
      <c r="O2847" s="48" t="str">
        <f>IFERROR(VLOOKUP(N2847,ListaEspecies!$B$3:$D$45,2,FALSE),"")</f>
        <v/>
      </c>
      <c r="P2847" s="96" t="str">
        <f>IFERROR(VLOOKUP(N2847,ListaEspecies!$B$3:$D$45,3,FALSE),"")</f>
        <v/>
      </c>
      <c r="R2847" s="42" t="str">
        <f>IF(ISBLANK($J2847),"",IF(ISBLANK('datos GENERALES'!$B$15),"",'datos GENERALES'!$B$15))</f>
        <v/>
      </c>
      <c r="S2847" s="49" t="str">
        <f t="shared" si="354"/>
        <v/>
      </c>
      <c r="T2847" s="49" t="str">
        <f t="shared" si="355"/>
        <v/>
      </c>
      <c r="AA2847" s="50" t="str">
        <f t="shared" si="359"/>
        <v/>
      </c>
      <c r="AE2847" s="50" t="str">
        <f t="shared" si="356"/>
        <v/>
      </c>
      <c r="AI2847" s="19" t="str">
        <f t="shared" si="357"/>
        <v/>
      </c>
      <c r="AJ2847"/>
      <c r="AK2847" s="19" t="str">
        <f t="shared" si="358"/>
        <v/>
      </c>
    </row>
    <row r="2848" spans="1:37" x14ac:dyDescent="0.25">
      <c r="A2848" s="42" t="str">
        <f t="shared" si="352"/>
        <v/>
      </c>
      <c r="B2848" s="42" t="str">
        <f t="shared" si="353"/>
        <v/>
      </c>
      <c r="C2848" s="42" t="str">
        <f>IF(ISBLANK($N2848),"",IF(ISBLANK('datos GENERALES'!B$16),"",'datos GENERALES'!B$16))</f>
        <v/>
      </c>
      <c r="D2848" s="43" t="str">
        <f>IF(ISBLANK($N2848),"","SGBTM/AUTAROC/"&amp;'datos GENERALES'!B$5&amp;"_"&amp;'datos GENERALES'!C$5&amp;"_"&amp;'datos GENERALES'!D$5)</f>
        <v/>
      </c>
      <c r="E2848" s="42" t="str">
        <f>IF(ISBLANK($N2848),"",IF(ISBLANK('datos GENERALES'!$B$6),"",'datos GENERALES'!$B$6))</f>
        <v/>
      </c>
      <c r="F2848" s="42" t="str">
        <f>IF(ISBLANK($N2848),"",IF(ISBLANK('datos GENERALES'!$B$7),"",'datos GENERALES'!$B$7))</f>
        <v/>
      </c>
      <c r="G2848" s="42" t="str">
        <f>IF(ISBLANK($N2848),"",IF(ISBLANK('datos GENERALES'!$B$10),"",'datos GENERALES'!$B$10))</f>
        <v/>
      </c>
      <c r="H2848" s="42" t="str">
        <f>IF(ISBLANK($N2848),"",IF(ISBLANK('datos GENERALES'!$C$10),"",'datos GENERALES'!$C$10))</f>
        <v/>
      </c>
      <c r="I2848" s="42" t="str">
        <f>IF(ISBLANK($N2848),"",IF(ISBLANK('datos GENERALES'!$D$10),"",'datos GENERALES'!$D$10))</f>
        <v/>
      </c>
      <c r="O2848" s="48" t="str">
        <f>IFERROR(VLOOKUP(N2848,ListaEspecies!$B$3:$D$45,2,FALSE),"")</f>
        <v/>
      </c>
      <c r="P2848" s="96" t="str">
        <f>IFERROR(VLOOKUP(N2848,ListaEspecies!$B$3:$D$45,3,FALSE),"")</f>
        <v/>
      </c>
      <c r="R2848" s="42" t="str">
        <f>IF(ISBLANK($J2848),"",IF(ISBLANK('datos GENERALES'!$B$15),"",'datos GENERALES'!$B$15))</f>
        <v/>
      </c>
      <c r="S2848" s="49" t="str">
        <f t="shared" si="354"/>
        <v/>
      </c>
      <c r="T2848" s="49" t="str">
        <f t="shared" si="355"/>
        <v/>
      </c>
      <c r="AA2848" s="50" t="str">
        <f t="shared" si="359"/>
        <v/>
      </c>
      <c r="AE2848" s="50" t="str">
        <f t="shared" si="356"/>
        <v/>
      </c>
      <c r="AI2848" s="19" t="str">
        <f t="shared" si="357"/>
        <v/>
      </c>
      <c r="AJ2848"/>
      <c r="AK2848" s="19" t="str">
        <f t="shared" si="358"/>
        <v/>
      </c>
    </row>
    <row r="2849" spans="1:37" x14ac:dyDescent="0.25">
      <c r="A2849" s="42" t="str">
        <f t="shared" si="352"/>
        <v/>
      </c>
      <c r="B2849" s="42" t="str">
        <f t="shared" si="353"/>
        <v/>
      </c>
      <c r="C2849" s="42" t="str">
        <f>IF(ISBLANK($N2849),"",IF(ISBLANK('datos GENERALES'!B$16),"",'datos GENERALES'!B$16))</f>
        <v/>
      </c>
      <c r="D2849" s="43" t="str">
        <f>IF(ISBLANK($N2849),"","SGBTM/AUTAROC/"&amp;'datos GENERALES'!B$5&amp;"_"&amp;'datos GENERALES'!C$5&amp;"_"&amp;'datos GENERALES'!D$5)</f>
        <v/>
      </c>
      <c r="E2849" s="42" t="str">
        <f>IF(ISBLANK($N2849),"",IF(ISBLANK('datos GENERALES'!$B$6),"",'datos GENERALES'!$B$6))</f>
        <v/>
      </c>
      <c r="F2849" s="42" t="str">
        <f>IF(ISBLANK($N2849),"",IF(ISBLANK('datos GENERALES'!$B$7),"",'datos GENERALES'!$B$7))</f>
        <v/>
      </c>
      <c r="G2849" s="42" t="str">
        <f>IF(ISBLANK($N2849),"",IF(ISBLANK('datos GENERALES'!$B$10),"",'datos GENERALES'!$B$10))</f>
        <v/>
      </c>
      <c r="H2849" s="42" t="str">
        <f>IF(ISBLANK($N2849),"",IF(ISBLANK('datos GENERALES'!$C$10),"",'datos GENERALES'!$C$10))</f>
        <v/>
      </c>
      <c r="I2849" s="42" t="str">
        <f>IF(ISBLANK($N2849),"",IF(ISBLANK('datos GENERALES'!$D$10),"",'datos GENERALES'!$D$10))</f>
        <v/>
      </c>
      <c r="O2849" s="48" t="str">
        <f>IFERROR(VLOOKUP(N2849,ListaEspecies!$B$3:$D$45,2,FALSE),"")</f>
        <v/>
      </c>
      <c r="P2849" s="96" t="str">
        <f>IFERROR(VLOOKUP(N2849,ListaEspecies!$B$3:$D$45,3,FALSE),"")</f>
        <v/>
      </c>
      <c r="R2849" s="42" t="str">
        <f>IF(ISBLANK($J2849),"",IF(ISBLANK('datos GENERALES'!$B$15),"",'datos GENERALES'!$B$15))</f>
        <v/>
      </c>
      <c r="S2849" s="49" t="str">
        <f t="shared" si="354"/>
        <v/>
      </c>
      <c r="T2849" s="49" t="str">
        <f t="shared" si="355"/>
        <v/>
      </c>
      <c r="AA2849" s="50" t="str">
        <f t="shared" si="359"/>
        <v/>
      </c>
      <c r="AE2849" s="50" t="str">
        <f t="shared" si="356"/>
        <v/>
      </c>
      <c r="AI2849" s="19" t="str">
        <f t="shared" si="357"/>
        <v/>
      </c>
      <c r="AJ2849"/>
      <c r="AK2849" s="19" t="str">
        <f t="shared" si="358"/>
        <v/>
      </c>
    </row>
    <row r="2850" spans="1:37" x14ac:dyDescent="0.25">
      <c r="A2850" s="42" t="str">
        <f t="shared" si="352"/>
        <v/>
      </c>
      <c r="B2850" s="42" t="str">
        <f t="shared" si="353"/>
        <v/>
      </c>
      <c r="C2850" s="42" t="str">
        <f>IF(ISBLANK($N2850),"",IF(ISBLANK('datos GENERALES'!B$16),"",'datos GENERALES'!B$16))</f>
        <v/>
      </c>
      <c r="D2850" s="43" t="str">
        <f>IF(ISBLANK($N2850),"","SGBTM/AUTAROC/"&amp;'datos GENERALES'!B$5&amp;"_"&amp;'datos GENERALES'!C$5&amp;"_"&amp;'datos GENERALES'!D$5)</f>
        <v/>
      </c>
      <c r="E2850" s="42" t="str">
        <f>IF(ISBLANK($N2850),"",IF(ISBLANK('datos GENERALES'!$B$6),"",'datos GENERALES'!$B$6))</f>
        <v/>
      </c>
      <c r="F2850" s="42" t="str">
        <f>IF(ISBLANK($N2850),"",IF(ISBLANK('datos GENERALES'!$B$7),"",'datos GENERALES'!$B$7))</f>
        <v/>
      </c>
      <c r="G2850" s="42" t="str">
        <f>IF(ISBLANK($N2850),"",IF(ISBLANK('datos GENERALES'!$B$10),"",'datos GENERALES'!$B$10))</f>
        <v/>
      </c>
      <c r="H2850" s="42" t="str">
        <f>IF(ISBLANK($N2850),"",IF(ISBLANK('datos GENERALES'!$C$10),"",'datos GENERALES'!$C$10))</f>
        <v/>
      </c>
      <c r="I2850" s="42" t="str">
        <f>IF(ISBLANK($N2850),"",IF(ISBLANK('datos GENERALES'!$D$10),"",'datos GENERALES'!$D$10))</f>
        <v/>
      </c>
      <c r="O2850" s="48" t="str">
        <f>IFERROR(VLOOKUP(N2850,ListaEspecies!$B$3:$D$45,2,FALSE),"")</f>
        <v/>
      </c>
      <c r="P2850" s="96" t="str">
        <f>IFERROR(VLOOKUP(N2850,ListaEspecies!$B$3:$D$45,3,FALSE),"")</f>
        <v/>
      </c>
      <c r="R2850" s="42" t="str">
        <f>IF(ISBLANK($J2850),"",IF(ISBLANK('datos GENERALES'!$B$15),"",'datos GENERALES'!$B$15))</f>
        <v/>
      </c>
      <c r="S2850" s="49" t="str">
        <f t="shared" si="354"/>
        <v/>
      </c>
      <c r="T2850" s="49" t="str">
        <f t="shared" si="355"/>
        <v/>
      </c>
      <c r="AA2850" s="50" t="str">
        <f t="shared" si="359"/>
        <v/>
      </c>
      <c r="AE2850" s="50" t="str">
        <f t="shared" si="356"/>
        <v/>
      </c>
      <c r="AI2850" s="19" t="str">
        <f t="shared" si="357"/>
        <v/>
      </c>
      <c r="AJ2850"/>
      <c r="AK2850" s="19" t="str">
        <f t="shared" si="358"/>
        <v/>
      </c>
    </row>
    <row r="2851" spans="1:37" x14ac:dyDescent="0.25">
      <c r="A2851" s="42" t="str">
        <f t="shared" si="352"/>
        <v/>
      </c>
      <c r="B2851" s="42" t="str">
        <f t="shared" si="353"/>
        <v/>
      </c>
      <c r="C2851" s="42" t="str">
        <f>IF(ISBLANK($N2851),"",IF(ISBLANK('datos GENERALES'!B$16),"",'datos GENERALES'!B$16))</f>
        <v/>
      </c>
      <c r="D2851" s="43" t="str">
        <f>IF(ISBLANK($N2851),"","SGBTM/AUTAROC/"&amp;'datos GENERALES'!B$5&amp;"_"&amp;'datos GENERALES'!C$5&amp;"_"&amp;'datos GENERALES'!D$5)</f>
        <v/>
      </c>
      <c r="E2851" s="42" t="str">
        <f>IF(ISBLANK($N2851),"",IF(ISBLANK('datos GENERALES'!$B$6),"",'datos GENERALES'!$B$6))</f>
        <v/>
      </c>
      <c r="F2851" s="42" t="str">
        <f>IF(ISBLANK($N2851),"",IF(ISBLANK('datos GENERALES'!$B$7),"",'datos GENERALES'!$B$7))</f>
        <v/>
      </c>
      <c r="G2851" s="42" t="str">
        <f>IF(ISBLANK($N2851),"",IF(ISBLANK('datos GENERALES'!$B$10),"",'datos GENERALES'!$B$10))</f>
        <v/>
      </c>
      <c r="H2851" s="42" t="str">
        <f>IF(ISBLANK($N2851),"",IF(ISBLANK('datos GENERALES'!$C$10),"",'datos GENERALES'!$C$10))</f>
        <v/>
      </c>
      <c r="I2851" s="42" t="str">
        <f>IF(ISBLANK($N2851),"",IF(ISBLANK('datos GENERALES'!$D$10),"",'datos GENERALES'!$D$10))</f>
        <v/>
      </c>
      <c r="O2851" s="48" t="str">
        <f>IFERROR(VLOOKUP(N2851,ListaEspecies!$B$3:$D$45,2,FALSE),"")</f>
        <v/>
      </c>
      <c r="P2851" s="96" t="str">
        <f>IFERROR(VLOOKUP(N2851,ListaEspecies!$B$3:$D$45,3,FALSE),"")</f>
        <v/>
      </c>
      <c r="R2851" s="42" t="str">
        <f>IF(ISBLANK($J2851),"",IF(ISBLANK('datos GENERALES'!$B$15),"",'datos GENERALES'!$B$15))</f>
        <v/>
      </c>
      <c r="S2851" s="49" t="str">
        <f t="shared" si="354"/>
        <v/>
      </c>
      <c r="T2851" s="49" t="str">
        <f t="shared" si="355"/>
        <v/>
      </c>
      <c r="AA2851" s="50" t="str">
        <f t="shared" si="359"/>
        <v/>
      </c>
      <c r="AE2851" s="50" t="str">
        <f t="shared" si="356"/>
        <v/>
      </c>
      <c r="AI2851" s="19" t="str">
        <f t="shared" si="357"/>
        <v/>
      </c>
      <c r="AJ2851"/>
      <c r="AK2851" s="19" t="str">
        <f t="shared" si="358"/>
        <v/>
      </c>
    </row>
    <row r="2852" spans="1:37" x14ac:dyDescent="0.25">
      <c r="A2852" s="42" t="str">
        <f t="shared" si="352"/>
        <v/>
      </c>
      <c r="B2852" s="42" t="str">
        <f t="shared" si="353"/>
        <v/>
      </c>
      <c r="C2852" s="42" t="str">
        <f>IF(ISBLANK($N2852),"",IF(ISBLANK('datos GENERALES'!B$16),"",'datos GENERALES'!B$16))</f>
        <v/>
      </c>
      <c r="D2852" s="43" t="str">
        <f>IF(ISBLANK($N2852),"","SGBTM/AUTAROC/"&amp;'datos GENERALES'!B$5&amp;"_"&amp;'datos GENERALES'!C$5&amp;"_"&amp;'datos GENERALES'!D$5)</f>
        <v/>
      </c>
      <c r="E2852" s="42" t="str">
        <f>IF(ISBLANK($N2852),"",IF(ISBLANK('datos GENERALES'!$B$6),"",'datos GENERALES'!$B$6))</f>
        <v/>
      </c>
      <c r="F2852" s="42" t="str">
        <f>IF(ISBLANK($N2852),"",IF(ISBLANK('datos GENERALES'!$B$7),"",'datos GENERALES'!$B$7))</f>
        <v/>
      </c>
      <c r="G2852" s="42" t="str">
        <f>IF(ISBLANK($N2852),"",IF(ISBLANK('datos GENERALES'!$B$10),"",'datos GENERALES'!$B$10))</f>
        <v/>
      </c>
      <c r="H2852" s="42" t="str">
        <f>IF(ISBLANK($N2852),"",IF(ISBLANK('datos GENERALES'!$C$10),"",'datos GENERALES'!$C$10))</f>
        <v/>
      </c>
      <c r="I2852" s="42" t="str">
        <f>IF(ISBLANK($N2852),"",IF(ISBLANK('datos GENERALES'!$D$10),"",'datos GENERALES'!$D$10))</f>
        <v/>
      </c>
      <c r="O2852" s="48" t="str">
        <f>IFERROR(VLOOKUP(N2852,ListaEspecies!$B$3:$D$45,2,FALSE),"")</f>
        <v/>
      </c>
      <c r="P2852" s="96" t="str">
        <f>IFERROR(VLOOKUP(N2852,ListaEspecies!$B$3:$D$45,3,FALSE),"")</f>
        <v/>
      </c>
      <c r="R2852" s="42" t="str">
        <f>IF(ISBLANK($J2852),"",IF(ISBLANK('datos GENERALES'!$B$15),"",'datos GENERALES'!$B$15))</f>
        <v/>
      </c>
      <c r="S2852" s="49" t="str">
        <f t="shared" si="354"/>
        <v/>
      </c>
      <c r="T2852" s="49" t="str">
        <f t="shared" si="355"/>
        <v/>
      </c>
      <c r="AA2852" s="50" t="str">
        <f t="shared" si="359"/>
        <v/>
      </c>
      <c r="AE2852" s="50" t="str">
        <f t="shared" si="356"/>
        <v/>
      </c>
      <c r="AI2852" s="19" t="str">
        <f t="shared" si="357"/>
        <v/>
      </c>
      <c r="AJ2852"/>
      <c r="AK2852" s="19" t="str">
        <f t="shared" si="358"/>
        <v/>
      </c>
    </row>
    <row r="2853" spans="1:37" x14ac:dyDescent="0.25">
      <c r="A2853" s="42" t="str">
        <f t="shared" si="352"/>
        <v/>
      </c>
      <c r="B2853" s="42" t="str">
        <f t="shared" si="353"/>
        <v/>
      </c>
      <c r="C2853" s="42" t="str">
        <f>IF(ISBLANK($N2853),"",IF(ISBLANK('datos GENERALES'!B$16),"",'datos GENERALES'!B$16))</f>
        <v/>
      </c>
      <c r="D2853" s="43" t="str">
        <f>IF(ISBLANK($N2853),"","SGBTM/AUTAROC/"&amp;'datos GENERALES'!B$5&amp;"_"&amp;'datos GENERALES'!C$5&amp;"_"&amp;'datos GENERALES'!D$5)</f>
        <v/>
      </c>
      <c r="E2853" s="42" t="str">
        <f>IF(ISBLANK($N2853),"",IF(ISBLANK('datos GENERALES'!$B$6),"",'datos GENERALES'!$B$6))</f>
        <v/>
      </c>
      <c r="F2853" s="42" t="str">
        <f>IF(ISBLANK($N2853),"",IF(ISBLANK('datos GENERALES'!$B$7),"",'datos GENERALES'!$B$7))</f>
        <v/>
      </c>
      <c r="G2853" s="42" t="str">
        <f>IF(ISBLANK($N2853),"",IF(ISBLANK('datos GENERALES'!$B$10),"",'datos GENERALES'!$B$10))</f>
        <v/>
      </c>
      <c r="H2853" s="42" t="str">
        <f>IF(ISBLANK($N2853),"",IF(ISBLANK('datos GENERALES'!$C$10),"",'datos GENERALES'!$C$10))</f>
        <v/>
      </c>
      <c r="I2853" s="42" t="str">
        <f>IF(ISBLANK($N2853),"",IF(ISBLANK('datos GENERALES'!$D$10),"",'datos GENERALES'!$D$10))</f>
        <v/>
      </c>
      <c r="O2853" s="48" t="str">
        <f>IFERROR(VLOOKUP(N2853,ListaEspecies!$B$3:$D$45,2,FALSE),"")</f>
        <v/>
      </c>
      <c r="P2853" s="96" t="str">
        <f>IFERROR(VLOOKUP(N2853,ListaEspecies!$B$3:$D$45,3,FALSE),"")</f>
        <v/>
      </c>
      <c r="R2853" s="42" t="str">
        <f>IF(ISBLANK($J2853),"",IF(ISBLANK('datos GENERALES'!$B$15),"",'datos GENERALES'!$B$15))</f>
        <v/>
      </c>
      <c r="S2853" s="49" t="str">
        <f t="shared" si="354"/>
        <v/>
      </c>
      <c r="T2853" s="49" t="str">
        <f t="shared" si="355"/>
        <v/>
      </c>
      <c r="AA2853" s="50" t="str">
        <f t="shared" si="359"/>
        <v/>
      </c>
      <c r="AE2853" s="50" t="str">
        <f t="shared" si="356"/>
        <v/>
      </c>
      <c r="AI2853" s="19" t="str">
        <f t="shared" si="357"/>
        <v/>
      </c>
      <c r="AJ2853"/>
      <c r="AK2853" s="19" t="str">
        <f t="shared" si="358"/>
        <v/>
      </c>
    </row>
    <row r="2854" spans="1:37" x14ac:dyDescent="0.25">
      <c r="A2854" s="42" t="str">
        <f t="shared" si="352"/>
        <v/>
      </c>
      <c r="B2854" s="42" t="str">
        <f t="shared" si="353"/>
        <v/>
      </c>
      <c r="C2854" s="42" t="str">
        <f>IF(ISBLANK($N2854),"",IF(ISBLANK('datos GENERALES'!B$16),"",'datos GENERALES'!B$16))</f>
        <v/>
      </c>
      <c r="D2854" s="43" t="str">
        <f>IF(ISBLANK($N2854),"","SGBTM/AUTAROC/"&amp;'datos GENERALES'!B$5&amp;"_"&amp;'datos GENERALES'!C$5&amp;"_"&amp;'datos GENERALES'!D$5)</f>
        <v/>
      </c>
      <c r="E2854" s="42" t="str">
        <f>IF(ISBLANK($N2854),"",IF(ISBLANK('datos GENERALES'!$B$6),"",'datos GENERALES'!$B$6))</f>
        <v/>
      </c>
      <c r="F2854" s="42" t="str">
        <f>IF(ISBLANK($N2854),"",IF(ISBLANK('datos GENERALES'!$B$7),"",'datos GENERALES'!$B$7))</f>
        <v/>
      </c>
      <c r="G2854" s="42" t="str">
        <f>IF(ISBLANK($N2854),"",IF(ISBLANK('datos GENERALES'!$B$10),"",'datos GENERALES'!$B$10))</f>
        <v/>
      </c>
      <c r="H2854" s="42" t="str">
        <f>IF(ISBLANK($N2854),"",IF(ISBLANK('datos GENERALES'!$C$10),"",'datos GENERALES'!$C$10))</f>
        <v/>
      </c>
      <c r="I2854" s="42" t="str">
        <f>IF(ISBLANK($N2854),"",IF(ISBLANK('datos GENERALES'!$D$10),"",'datos GENERALES'!$D$10))</f>
        <v/>
      </c>
      <c r="O2854" s="48" t="str">
        <f>IFERROR(VLOOKUP(N2854,ListaEspecies!$B$3:$D$45,2,FALSE),"")</f>
        <v/>
      </c>
      <c r="P2854" s="96" t="str">
        <f>IFERROR(VLOOKUP(N2854,ListaEspecies!$B$3:$D$45,3,FALSE),"")</f>
        <v/>
      </c>
      <c r="R2854" s="42" t="str">
        <f>IF(ISBLANK($J2854),"",IF(ISBLANK('datos GENERALES'!$B$15),"",'datos GENERALES'!$B$15))</f>
        <v/>
      </c>
      <c r="S2854" s="49" t="str">
        <f t="shared" si="354"/>
        <v/>
      </c>
      <c r="T2854" s="49" t="str">
        <f t="shared" si="355"/>
        <v/>
      </c>
      <c r="AA2854" s="50" t="str">
        <f t="shared" si="359"/>
        <v/>
      </c>
      <c r="AE2854" s="50" t="str">
        <f t="shared" si="356"/>
        <v/>
      </c>
      <c r="AI2854" s="19" t="str">
        <f t="shared" si="357"/>
        <v/>
      </c>
      <c r="AJ2854"/>
      <c r="AK2854" s="19" t="str">
        <f t="shared" si="358"/>
        <v/>
      </c>
    </row>
    <row r="2855" spans="1:37" x14ac:dyDescent="0.25">
      <c r="A2855" s="42" t="str">
        <f t="shared" si="352"/>
        <v/>
      </c>
      <c r="B2855" s="42" t="str">
        <f t="shared" si="353"/>
        <v/>
      </c>
      <c r="C2855" s="42" t="str">
        <f>IF(ISBLANK($N2855),"",IF(ISBLANK('datos GENERALES'!B$16),"",'datos GENERALES'!B$16))</f>
        <v/>
      </c>
      <c r="D2855" s="43" t="str">
        <f>IF(ISBLANK($N2855),"","SGBTM/AUTAROC/"&amp;'datos GENERALES'!B$5&amp;"_"&amp;'datos GENERALES'!C$5&amp;"_"&amp;'datos GENERALES'!D$5)</f>
        <v/>
      </c>
      <c r="E2855" s="42" t="str">
        <f>IF(ISBLANK($N2855),"",IF(ISBLANK('datos GENERALES'!$B$6),"",'datos GENERALES'!$B$6))</f>
        <v/>
      </c>
      <c r="F2855" s="42" t="str">
        <f>IF(ISBLANK($N2855),"",IF(ISBLANK('datos GENERALES'!$B$7),"",'datos GENERALES'!$B$7))</f>
        <v/>
      </c>
      <c r="G2855" s="42" t="str">
        <f>IF(ISBLANK($N2855),"",IF(ISBLANK('datos GENERALES'!$B$10),"",'datos GENERALES'!$B$10))</f>
        <v/>
      </c>
      <c r="H2855" s="42" t="str">
        <f>IF(ISBLANK($N2855),"",IF(ISBLANK('datos GENERALES'!$C$10),"",'datos GENERALES'!$C$10))</f>
        <v/>
      </c>
      <c r="I2855" s="42" t="str">
        <f>IF(ISBLANK($N2855),"",IF(ISBLANK('datos GENERALES'!$D$10),"",'datos GENERALES'!$D$10))</f>
        <v/>
      </c>
      <c r="O2855" s="48" t="str">
        <f>IFERROR(VLOOKUP(N2855,ListaEspecies!$B$3:$D$45,2,FALSE),"")</f>
        <v/>
      </c>
      <c r="P2855" s="96" t="str">
        <f>IFERROR(VLOOKUP(N2855,ListaEspecies!$B$3:$D$45,3,FALSE),"")</f>
        <v/>
      </c>
      <c r="R2855" s="42" t="str">
        <f>IF(ISBLANK($J2855),"",IF(ISBLANK('datos GENERALES'!$B$15),"",'datos GENERALES'!$B$15))</f>
        <v/>
      </c>
      <c r="S2855" s="49" t="str">
        <f t="shared" si="354"/>
        <v/>
      </c>
      <c r="T2855" s="49" t="str">
        <f t="shared" si="355"/>
        <v/>
      </c>
      <c r="AA2855" s="50" t="str">
        <f t="shared" si="359"/>
        <v/>
      </c>
      <c r="AE2855" s="50" t="str">
        <f t="shared" si="356"/>
        <v/>
      </c>
      <c r="AI2855" s="19" t="str">
        <f t="shared" si="357"/>
        <v/>
      </c>
      <c r="AJ2855"/>
      <c r="AK2855" s="19" t="str">
        <f t="shared" si="358"/>
        <v/>
      </c>
    </row>
    <row r="2856" spans="1:37" x14ac:dyDescent="0.25">
      <c r="A2856" s="42" t="str">
        <f t="shared" si="352"/>
        <v/>
      </c>
      <c r="B2856" s="42" t="str">
        <f t="shared" si="353"/>
        <v/>
      </c>
      <c r="C2856" s="42" t="str">
        <f>IF(ISBLANK($N2856),"",IF(ISBLANK('datos GENERALES'!B$16),"",'datos GENERALES'!B$16))</f>
        <v/>
      </c>
      <c r="D2856" s="43" t="str">
        <f>IF(ISBLANK($N2856),"","SGBTM/AUTAROC/"&amp;'datos GENERALES'!B$5&amp;"_"&amp;'datos GENERALES'!C$5&amp;"_"&amp;'datos GENERALES'!D$5)</f>
        <v/>
      </c>
      <c r="E2856" s="42" t="str">
        <f>IF(ISBLANK($N2856),"",IF(ISBLANK('datos GENERALES'!$B$6),"",'datos GENERALES'!$B$6))</f>
        <v/>
      </c>
      <c r="F2856" s="42" t="str">
        <f>IF(ISBLANK($N2856),"",IF(ISBLANK('datos GENERALES'!$B$7),"",'datos GENERALES'!$B$7))</f>
        <v/>
      </c>
      <c r="G2856" s="42" t="str">
        <f>IF(ISBLANK($N2856),"",IF(ISBLANK('datos GENERALES'!$B$10),"",'datos GENERALES'!$B$10))</f>
        <v/>
      </c>
      <c r="H2856" s="42" t="str">
        <f>IF(ISBLANK($N2856),"",IF(ISBLANK('datos GENERALES'!$C$10),"",'datos GENERALES'!$C$10))</f>
        <v/>
      </c>
      <c r="I2856" s="42" t="str">
        <f>IF(ISBLANK($N2856),"",IF(ISBLANK('datos GENERALES'!$D$10),"",'datos GENERALES'!$D$10))</f>
        <v/>
      </c>
      <c r="O2856" s="48" t="str">
        <f>IFERROR(VLOOKUP(N2856,ListaEspecies!$B$3:$D$45,2,FALSE),"")</f>
        <v/>
      </c>
      <c r="P2856" s="96" t="str">
        <f>IFERROR(VLOOKUP(N2856,ListaEspecies!$B$3:$D$45,3,FALSE),"")</f>
        <v/>
      </c>
      <c r="R2856" s="42" t="str">
        <f>IF(ISBLANK($J2856),"",IF(ISBLANK('datos GENERALES'!$B$15),"",'datos GENERALES'!$B$15))</f>
        <v/>
      </c>
      <c r="S2856" s="49" t="str">
        <f t="shared" si="354"/>
        <v/>
      </c>
      <c r="T2856" s="49" t="str">
        <f t="shared" si="355"/>
        <v/>
      </c>
      <c r="AA2856" s="50" t="str">
        <f t="shared" si="359"/>
        <v/>
      </c>
      <c r="AE2856" s="50" t="str">
        <f t="shared" si="356"/>
        <v/>
      </c>
      <c r="AI2856" s="19" t="str">
        <f t="shared" si="357"/>
        <v/>
      </c>
      <c r="AJ2856"/>
      <c r="AK2856" s="19" t="str">
        <f t="shared" si="358"/>
        <v/>
      </c>
    </row>
    <row r="2857" spans="1:37" x14ac:dyDescent="0.25">
      <c r="A2857" s="42" t="str">
        <f t="shared" si="352"/>
        <v/>
      </c>
      <c r="B2857" s="42" t="str">
        <f t="shared" si="353"/>
        <v/>
      </c>
      <c r="C2857" s="42" t="str">
        <f>IF(ISBLANK($N2857),"",IF(ISBLANK('datos GENERALES'!B$16),"",'datos GENERALES'!B$16))</f>
        <v/>
      </c>
      <c r="D2857" s="43" t="str">
        <f>IF(ISBLANK($N2857),"","SGBTM/AUTAROC/"&amp;'datos GENERALES'!B$5&amp;"_"&amp;'datos GENERALES'!C$5&amp;"_"&amp;'datos GENERALES'!D$5)</f>
        <v/>
      </c>
      <c r="E2857" s="42" t="str">
        <f>IF(ISBLANK($N2857),"",IF(ISBLANK('datos GENERALES'!$B$6),"",'datos GENERALES'!$B$6))</f>
        <v/>
      </c>
      <c r="F2857" s="42" t="str">
        <f>IF(ISBLANK($N2857),"",IF(ISBLANK('datos GENERALES'!$B$7),"",'datos GENERALES'!$B$7))</f>
        <v/>
      </c>
      <c r="G2857" s="42" t="str">
        <f>IF(ISBLANK($N2857),"",IF(ISBLANK('datos GENERALES'!$B$10),"",'datos GENERALES'!$B$10))</f>
        <v/>
      </c>
      <c r="H2857" s="42" t="str">
        <f>IF(ISBLANK($N2857),"",IF(ISBLANK('datos GENERALES'!$C$10),"",'datos GENERALES'!$C$10))</f>
        <v/>
      </c>
      <c r="I2857" s="42" t="str">
        <f>IF(ISBLANK($N2857),"",IF(ISBLANK('datos GENERALES'!$D$10),"",'datos GENERALES'!$D$10))</f>
        <v/>
      </c>
      <c r="O2857" s="48" t="str">
        <f>IFERROR(VLOOKUP(N2857,ListaEspecies!$B$3:$D$45,2,FALSE),"")</f>
        <v/>
      </c>
      <c r="P2857" s="96" t="str">
        <f>IFERROR(VLOOKUP(N2857,ListaEspecies!$B$3:$D$45,3,FALSE),"")</f>
        <v/>
      </c>
      <c r="R2857" s="42" t="str">
        <f>IF(ISBLANK($J2857),"",IF(ISBLANK('datos GENERALES'!$B$15),"",'datos GENERALES'!$B$15))</f>
        <v/>
      </c>
      <c r="S2857" s="49" t="str">
        <f t="shared" si="354"/>
        <v/>
      </c>
      <c r="T2857" s="49" t="str">
        <f t="shared" si="355"/>
        <v/>
      </c>
      <c r="AA2857" s="50" t="str">
        <f t="shared" si="359"/>
        <v/>
      </c>
      <c r="AE2857" s="50" t="str">
        <f t="shared" si="356"/>
        <v/>
      </c>
      <c r="AI2857" s="19" t="str">
        <f t="shared" si="357"/>
        <v/>
      </c>
      <c r="AJ2857"/>
      <c r="AK2857" s="19" t="str">
        <f t="shared" si="358"/>
        <v/>
      </c>
    </row>
    <row r="2858" spans="1:37" x14ac:dyDescent="0.25">
      <c r="A2858" s="42" t="str">
        <f t="shared" si="352"/>
        <v/>
      </c>
      <c r="B2858" s="42" t="str">
        <f t="shared" si="353"/>
        <v/>
      </c>
      <c r="C2858" s="42" t="str">
        <f>IF(ISBLANK($N2858),"",IF(ISBLANK('datos GENERALES'!B$16),"",'datos GENERALES'!B$16))</f>
        <v/>
      </c>
      <c r="D2858" s="43" t="str">
        <f>IF(ISBLANK($N2858),"","SGBTM/AUTAROC/"&amp;'datos GENERALES'!B$5&amp;"_"&amp;'datos GENERALES'!C$5&amp;"_"&amp;'datos GENERALES'!D$5)</f>
        <v/>
      </c>
      <c r="E2858" s="42" t="str">
        <f>IF(ISBLANK($N2858),"",IF(ISBLANK('datos GENERALES'!$B$6),"",'datos GENERALES'!$B$6))</f>
        <v/>
      </c>
      <c r="F2858" s="42" t="str">
        <f>IF(ISBLANK($N2858),"",IF(ISBLANK('datos GENERALES'!$B$7),"",'datos GENERALES'!$B$7))</f>
        <v/>
      </c>
      <c r="G2858" s="42" t="str">
        <f>IF(ISBLANK($N2858),"",IF(ISBLANK('datos GENERALES'!$B$10),"",'datos GENERALES'!$B$10))</f>
        <v/>
      </c>
      <c r="H2858" s="42" t="str">
        <f>IF(ISBLANK($N2858),"",IF(ISBLANK('datos GENERALES'!$C$10),"",'datos GENERALES'!$C$10))</f>
        <v/>
      </c>
      <c r="I2858" s="42" t="str">
        <f>IF(ISBLANK($N2858),"",IF(ISBLANK('datos GENERALES'!$D$10),"",'datos GENERALES'!$D$10))</f>
        <v/>
      </c>
      <c r="O2858" s="48" t="str">
        <f>IFERROR(VLOOKUP(N2858,ListaEspecies!$B$3:$D$45,2,FALSE),"")</f>
        <v/>
      </c>
      <c r="P2858" s="96" t="str">
        <f>IFERROR(VLOOKUP(N2858,ListaEspecies!$B$3:$D$45,3,FALSE),"")</f>
        <v/>
      </c>
      <c r="R2858" s="42" t="str">
        <f>IF(ISBLANK($J2858),"",IF(ISBLANK('datos GENERALES'!$B$15),"",'datos GENERALES'!$B$15))</f>
        <v/>
      </c>
      <c r="S2858" s="49" t="str">
        <f t="shared" si="354"/>
        <v/>
      </c>
      <c r="T2858" s="49" t="str">
        <f t="shared" si="355"/>
        <v/>
      </c>
      <c r="AA2858" s="50" t="str">
        <f t="shared" si="359"/>
        <v/>
      </c>
      <c r="AE2858" s="50" t="str">
        <f t="shared" si="356"/>
        <v/>
      </c>
      <c r="AI2858" s="19" t="str">
        <f t="shared" si="357"/>
        <v/>
      </c>
      <c r="AJ2858"/>
      <c r="AK2858" s="19" t="str">
        <f t="shared" si="358"/>
        <v/>
      </c>
    </row>
    <row r="2859" spans="1:37" x14ac:dyDescent="0.25">
      <c r="A2859" s="42" t="str">
        <f t="shared" si="352"/>
        <v/>
      </c>
      <c r="B2859" s="42" t="str">
        <f t="shared" si="353"/>
        <v/>
      </c>
      <c r="C2859" s="42" t="str">
        <f>IF(ISBLANK($N2859),"",IF(ISBLANK('datos GENERALES'!B$16),"",'datos GENERALES'!B$16))</f>
        <v/>
      </c>
      <c r="D2859" s="43" t="str">
        <f>IF(ISBLANK($N2859),"","SGBTM/AUTAROC/"&amp;'datos GENERALES'!B$5&amp;"_"&amp;'datos GENERALES'!C$5&amp;"_"&amp;'datos GENERALES'!D$5)</f>
        <v/>
      </c>
      <c r="E2859" s="42" t="str">
        <f>IF(ISBLANK($N2859),"",IF(ISBLANK('datos GENERALES'!$B$6),"",'datos GENERALES'!$B$6))</f>
        <v/>
      </c>
      <c r="F2859" s="42" t="str">
        <f>IF(ISBLANK($N2859),"",IF(ISBLANK('datos GENERALES'!$B$7),"",'datos GENERALES'!$B$7))</f>
        <v/>
      </c>
      <c r="G2859" s="42" t="str">
        <f>IF(ISBLANK($N2859),"",IF(ISBLANK('datos GENERALES'!$B$10),"",'datos GENERALES'!$B$10))</f>
        <v/>
      </c>
      <c r="H2859" s="42" t="str">
        <f>IF(ISBLANK($N2859),"",IF(ISBLANK('datos GENERALES'!$C$10),"",'datos GENERALES'!$C$10))</f>
        <v/>
      </c>
      <c r="I2859" s="42" t="str">
        <f>IF(ISBLANK($N2859),"",IF(ISBLANK('datos GENERALES'!$D$10),"",'datos GENERALES'!$D$10))</f>
        <v/>
      </c>
      <c r="O2859" s="48" t="str">
        <f>IFERROR(VLOOKUP(N2859,ListaEspecies!$B$3:$D$45,2,FALSE),"")</f>
        <v/>
      </c>
      <c r="P2859" s="96" t="str">
        <f>IFERROR(VLOOKUP(N2859,ListaEspecies!$B$3:$D$45,3,FALSE),"")</f>
        <v/>
      </c>
      <c r="R2859" s="42" t="str">
        <f>IF(ISBLANK($J2859),"",IF(ISBLANK('datos GENERALES'!$B$15),"",'datos GENERALES'!$B$15))</f>
        <v/>
      </c>
      <c r="S2859" s="49" t="str">
        <f t="shared" si="354"/>
        <v/>
      </c>
      <c r="T2859" s="49" t="str">
        <f t="shared" si="355"/>
        <v/>
      </c>
      <c r="AA2859" s="50" t="str">
        <f t="shared" si="359"/>
        <v/>
      </c>
      <c r="AE2859" s="50" t="str">
        <f t="shared" si="356"/>
        <v/>
      </c>
      <c r="AI2859" s="19" t="str">
        <f t="shared" si="357"/>
        <v/>
      </c>
      <c r="AJ2859"/>
      <c r="AK2859" s="19" t="str">
        <f t="shared" si="358"/>
        <v/>
      </c>
    </row>
    <row r="2860" spans="1:37" x14ac:dyDescent="0.25">
      <c r="A2860" s="42" t="str">
        <f t="shared" si="352"/>
        <v/>
      </c>
      <c r="B2860" s="42" t="str">
        <f t="shared" si="353"/>
        <v/>
      </c>
      <c r="C2860" s="42" t="str">
        <f>IF(ISBLANK($N2860),"",IF(ISBLANK('datos GENERALES'!B$16),"",'datos GENERALES'!B$16))</f>
        <v/>
      </c>
      <c r="D2860" s="43" t="str">
        <f>IF(ISBLANK($N2860),"","SGBTM/AUTAROC/"&amp;'datos GENERALES'!B$5&amp;"_"&amp;'datos GENERALES'!C$5&amp;"_"&amp;'datos GENERALES'!D$5)</f>
        <v/>
      </c>
      <c r="E2860" s="42" t="str">
        <f>IF(ISBLANK($N2860),"",IF(ISBLANK('datos GENERALES'!$B$6),"",'datos GENERALES'!$B$6))</f>
        <v/>
      </c>
      <c r="F2860" s="42" t="str">
        <f>IF(ISBLANK($N2860),"",IF(ISBLANK('datos GENERALES'!$B$7),"",'datos GENERALES'!$B$7))</f>
        <v/>
      </c>
      <c r="G2860" s="42" t="str">
        <f>IF(ISBLANK($N2860),"",IF(ISBLANK('datos GENERALES'!$B$10),"",'datos GENERALES'!$B$10))</f>
        <v/>
      </c>
      <c r="H2860" s="42" t="str">
        <f>IF(ISBLANK($N2860),"",IF(ISBLANK('datos GENERALES'!$C$10),"",'datos GENERALES'!$C$10))</f>
        <v/>
      </c>
      <c r="I2860" s="42" t="str">
        <f>IF(ISBLANK($N2860),"",IF(ISBLANK('datos GENERALES'!$D$10),"",'datos GENERALES'!$D$10))</f>
        <v/>
      </c>
      <c r="O2860" s="48" t="str">
        <f>IFERROR(VLOOKUP(N2860,ListaEspecies!$B$3:$D$45,2,FALSE),"")</f>
        <v/>
      </c>
      <c r="P2860" s="96" t="str">
        <f>IFERROR(VLOOKUP(N2860,ListaEspecies!$B$3:$D$45,3,FALSE),"")</f>
        <v/>
      </c>
      <c r="R2860" s="42" t="str">
        <f>IF(ISBLANK($J2860),"",IF(ISBLANK('datos GENERALES'!$B$15),"",'datos GENERALES'!$B$15))</f>
        <v/>
      </c>
      <c r="S2860" s="49" t="str">
        <f t="shared" si="354"/>
        <v/>
      </c>
      <c r="T2860" s="49" t="str">
        <f t="shared" si="355"/>
        <v/>
      </c>
      <c r="AA2860" s="50" t="str">
        <f t="shared" si="359"/>
        <v/>
      </c>
      <c r="AE2860" s="50" t="str">
        <f t="shared" si="356"/>
        <v/>
      </c>
      <c r="AI2860" s="19" t="str">
        <f t="shared" si="357"/>
        <v/>
      </c>
      <c r="AJ2860"/>
      <c r="AK2860" s="19" t="str">
        <f t="shared" si="358"/>
        <v/>
      </c>
    </row>
    <row r="2861" spans="1:37" x14ac:dyDescent="0.25">
      <c r="A2861" s="42" t="str">
        <f t="shared" si="352"/>
        <v/>
      </c>
      <c r="B2861" s="42" t="str">
        <f t="shared" si="353"/>
        <v/>
      </c>
      <c r="C2861" s="42" t="str">
        <f>IF(ISBLANK($N2861),"",IF(ISBLANK('datos GENERALES'!B$16),"",'datos GENERALES'!B$16))</f>
        <v/>
      </c>
      <c r="D2861" s="43" t="str">
        <f>IF(ISBLANK($N2861),"","SGBTM/AUTAROC/"&amp;'datos GENERALES'!B$5&amp;"_"&amp;'datos GENERALES'!C$5&amp;"_"&amp;'datos GENERALES'!D$5)</f>
        <v/>
      </c>
      <c r="E2861" s="42" t="str">
        <f>IF(ISBLANK($N2861),"",IF(ISBLANK('datos GENERALES'!$B$6),"",'datos GENERALES'!$B$6))</f>
        <v/>
      </c>
      <c r="F2861" s="42" t="str">
        <f>IF(ISBLANK($N2861),"",IF(ISBLANK('datos GENERALES'!$B$7),"",'datos GENERALES'!$B$7))</f>
        <v/>
      </c>
      <c r="G2861" s="42" t="str">
        <f>IF(ISBLANK($N2861),"",IF(ISBLANK('datos GENERALES'!$B$10),"",'datos GENERALES'!$B$10))</f>
        <v/>
      </c>
      <c r="H2861" s="42" t="str">
        <f>IF(ISBLANK($N2861),"",IF(ISBLANK('datos GENERALES'!$C$10),"",'datos GENERALES'!$C$10))</f>
        <v/>
      </c>
      <c r="I2861" s="42" t="str">
        <f>IF(ISBLANK($N2861),"",IF(ISBLANK('datos GENERALES'!$D$10),"",'datos GENERALES'!$D$10))</f>
        <v/>
      </c>
      <c r="O2861" s="48" t="str">
        <f>IFERROR(VLOOKUP(N2861,ListaEspecies!$B$3:$D$45,2,FALSE),"")</f>
        <v/>
      </c>
      <c r="P2861" s="96" t="str">
        <f>IFERROR(VLOOKUP(N2861,ListaEspecies!$B$3:$D$45,3,FALSE),"")</f>
        <v/>
      </c>
      <c r="R2861" s="42" t="str">
        <f>IF(ISBLANK($J2861),"",IF(ISBLANK('datos GENERALES'!$B$15),"",'datos GENERALES'!$B$15))</f>
        <v/>
      </c>
      <c r="S2861" s="49" t="str">
        <f t="shared" si="354"/>
        <v/>
      </c>
      <c r="T2861" s="49" t="str">
        <f t="shared" si="355"/>
        <v/>
      </c>
      <c r="AA2861" s="50" t="str">
        <f t="shared" si="359"/>
        <v/>
      </c>
      <c r="AE2861" s="50" t="str">
        <f t="shared" si="356"/>
        <v/>
      </c>
      <c r="AI2861" s="19" t="str">
        <f t="shared" si="357"/>
        <v/>
      </c>
      <c r="AJ2861"/>
      <c r="AK2861" s="19" t="str">
        <f t="shared" si="358"/>
        <v/>
      </c>
    </row>
    <row r="2862" spans="1:37" x14ac:dyDescent="0.25">
      <c r="A2862" s="42" t="str">
        <f t="shared" si="352"/>
        <v/>
      </c>
      <c r="B2862" s="42" t="str">
        <f t="shared" si="353"/>
        <v/>
      </c>
      <c r="C2862" s="42" t="str">
        <f>IF(ISBLANK($N2862),"",IF(ISBLANK('datos GENERALES'!B$16),"",'datos GENERALES'!B$16))</f>
        <v/>
      </c>
      <c r="D2862" s="43" t="str">
        <f>IF(ISBLANK($N2862),"","SGBTM/AUTAROC/"&amp;'datos GENERALES'!B$5&amp;"_"&amp;'datos GENERALES'!C$5&amp;"_"&amp;'datos GENERALES'!D$5)</f>
        <v/>
      </c>
      <c r="E2862" s="42" t="str">
        <f>IF(ISBLANK($N2862),"",IF(ISBLANK('datos GENERALES'!$B$6),"",'datos GENERALES'!$B$6))</f>
        <v/>
      </c>
      <c r="F2862" s="42" t="str">
        <f>IF(ISBLANK($N2862),"",IF(ISBLANK('datos GENERALES'!$B$7),"",'datos GENERALES'!$B$7))</f>
        <v/>
      </c>
      <c r="G2862" s="42" t="str">
        <f>IF(ISBLANK($N2862),"",IF(ISBLANK('datos GENERALES'!$B$10),"",'datos GENERALES'!$B$10))</f>
        <v/>
      </c>
      <c r="H2862" s="42" t="str">
        <f>IF(ISBLANK($N2862),"",IF(ISBLANK('datos GENERALES'!$C$10),"",'datos GENERALES'!$C$10))</f>
        <v/>
      </c>
      <c r="I2862" s="42" t="str">
        <f>IF(ISBLANK($N2862),"",IF(ISBLANK('datos GENERALES'!$D$10),"",'datos GENERALES'!$D$10))</f>
        <v/>
      </c>
      <c r="O2862" s="48" t="str">
        <f>IFERROR(VLOOKUP(N2862,ListaEspecies!$B$3:$D$45,2,FALSE),"")</f>
        <v/>
      </c>
      <c r="P2862" s="96" t="str">
        <f>IFERROR(VLOOKUP(N2862,ListaEspecies!$B$3:$D$45,3,FALSE),"")</f>
        <v/>
      </c>
      <c r="R2862" s="42" t="str">
        <f>IF(ISBLANK($J2862),"",IF(ISBLANK('datos GENERALES'!$B$15),"",'datos GENERALES'!$B$15))</f>
        <v/>
      </c>
      <c r="S2862" s="49" t="str">
        <f t="shared" si="354"/>
        <v/>
      </c>
      <c r="T2862" s="49" t="str">
        <f t="shared" si="355"/>
        <v/>
      </c>
      <c r="AA2862" s="50" t="str">
        <f t="shared" si="359"/>
        <v/>
      </c>
      <c r="AE2862" s="50" t="str">
        <f t="shared" si="356"/>
        <v/>
      </c>
      <c r="AI2862" s="19" t="str">
        <f t="shared" si="357"/>
        <v/>
      </c>
      <c r="AJ2862"/>
      <c r="AK2862" s="19" t="str">
        <f t="shared" si="358"/>
        <v/>
      </c>
    </row>
    <row r="2863" spans="1:37" x14ac:dyDescent="0.25">
      <c r="A2863" s="42" t="str">
        <f t="shared" si="352"/>
        <v/>
      </c>
      <c r="B2863" s="42" t="str">
        <f t="shared" si="353"/>
        <v/>
      </c>
      <c r="C2863" s="42" t="str">
        <f>IF(ISBLANK($N2863),"",IF(ISBLANK('datos GENERALES'!B$16),"",'datos GENERALES'!B$16))</f>
        <v/>
      </c>
      <c r="D2863" s="43" t="str">
        <f>IF(ISBLANK($N2863),"","SGBTM/AUTAROC/"&amp;'datos GENERALES'!B$5&amp;"_"&amp;'datos GENERALES'!C$5&amp;"_"&amp;'datos GENERALES'!D$5)</f>
        <v/>
      </c>
      <c r="E2863" s="42" t="str">
        <f>IF(ISBLANK($N2863),"",IF(ISBLANK('datos GENERALES'!$B$6),"",'datos GENERALES'!$B$6))</f>
        <v/>
      </c>
      <c r="F2863" s="42" t="str">
        <f>IF(ISBLANK($N2863),"",IF(ISBLANK('datos GENERALES'!$B$7),"",'datos GENERALES'!$B$7))</f>
        <v/>
      </c>
      <c r="G2863" s="42" t="str">
        <f>IF(ISBLANK($N2863),"",IF(ISBLANK('datos GENERALES'!$B$10),"",'datos GENERALES'!$B$10))</f>
        <v/>
      </c>
      <c r="H2863" s="42" t="str">
        <f>IF(ISBLANK($N2863),"",IF(ISBLANK('datos GENERALES'!$C$10),"",'datos GENERALES'!$C$10))</f>
        <v/>
      </c>
      <c r="I2863" s="42" t="str">
        <f>IF(ISBLANK($N2863),"",IF(ISBLANK('datos GENERALES'!$D$10),"",'datos GENERALES'!$D$10))</f>
        <v/>
      </c>
      <c r="O2863" s="48" t="str">
        <f>IFERROR(VLOOKUP(N2863,ListaEspecies!$B$3:$D$45,2,FALSE),"")</f>
        <v/>
      </c>
      <c r="P2863" s="96" t="str">
        <f>IFERROR(VLOOKUP(N2863,ListaEspecies!$B$3:$D$45,3,FALSE),"")</f>
        <v/>
      </c>
      <c r="R2863" s="42" t="str">
        <f>IF(ISBLANK($J2863),"",IF(ISBLANK('datos GENERALES'!$B$15),"",'datos GENERALES'!$B$15))</f>
        <v/>
      </c>
      <c r="S2863" s="49" t="str">
        <f t="shared" si="354"/>
        <v/>
      </c>
      <c r="T2863" s="49" t="str">
        <f t="shared" si="355"/>
        <v/>
      </c>
      <c r="AA2863" s="50" t="str">
        <f t="shared" si="359"/>
        <v/>
      </c>
      <c r="AE2863" s="50" t="str">
        <f t="shared" si="356"/>
        <v/>
      </c>
      <c r="AI2863" s="19" t="str">
        <f t="shared" si="357"/>
        <v/>
      </c>
      <c r="AJ2863"/>
      <c r="AK2863" s="19" t="str">
        <f t="shared" si="358"/>
        <v/>
      </c>
    </row>
    <row r="2864" spans="1:37" x14ac:dyDescent="0.25">
      <c r="A2864" s="42" t="str">
        <f t="shared" si="352"/>
        <v/>
      </c>
      <c r="B2864" s="42" t="str">
        <f t="shared" si="353"/>
        <v/>
      </c>
      <c r="C2864" s="42" t="str">
        <f>IF(ISBLANK($N2864),"",IF(ISBLANK('datos GENERALES'!B$16),"",'datos GENERALES'!B$16))</f>
        <v/>
      </c>
      <c r="D2864" s="43" t="str">
        <f>IF(ISBLANK($N2864),"","SGBTM/AUTAROC/"&amp;'datos GENERALES'!B$5&amp;"_"&amp;'datos GENERALES'!C$5&amp;"_"&amp;'datos GENERALES'!D$5)</f>
        <v/>
      </c>
      <c r="E2864" s="42" t="str">
        <f>IF(ISBLANK($N2864),"",IF(ISBLANK('datos GENERALES'!$B$6),"",'datos GENERALES'!$B$6))</f>
        <v/>
      </c>
      <c r="F2864" s="42" t="str">
        <f>IF(ISBLANK($N2864),"",IF(ISBLANK('datos GENERALES'!$B$7),"",'datos GENERALES'!$B$7))</f>
        <v/>
      </c>
      <c r="G2864" s="42" t="str">
        <f>IF(ISBLANK($N2864),"",IF(ISBLANK('datos GENERALES'!$B$10),"",'datos GENERALES'!$B$10))</f>
        <v/>
      </c>
      <c r="H2864" s="42" t="str">
        <f>IF(ISBLANK($N2864),"",IF(ISBLANK('datos GENERALES'!$C$10),"",'datos GENERALES'!$C$10))</f>
        <v/>
      </c>
      <c r="I2864" s="42" t="str">
        <f>IF(ISBLANK($N2864),"",IF(ISBLANK('datos GENERALES'!$D$10),"",'datos GENERALES'!$D$10))</f>
        <v/>
      </c>
      <c r="O2864" s="48" t="str">
        <f>IFERROR(VLOOKUP(N2864,ListaEspecies!$B$3:$D$45,2,FALSE),"")</f>
        <v/>
      </c>
      <c r="P2864" s="96" t="str">
        <f>IFERROR(VLOOKUP(N2864,ListaEspecies!$B$3:$D$45,3,FALSE),"")</f>
        <v/>
      </c>
      <c r="R2864" s="42" t="str">
        <f>IF(ISBLANK($J2864),"",IF(ISBLANK('datos GENERALES'!$B$15),"",'datos GENERALES'!$B$15))</f>
        <v/>
      </c>
      <c r="S2864" s="49" t="str">
        <f t="shared" si="354"/>
        <v/>
      </c>
      <c r="T2864" s="49" t="str">
        <f t="shared" si="355"/>
        <v/>
      </c>
      <c r="AA2864" s="50" t="str">
        <f t="shared" si="359"/>
        <v/>
      </c>
      <c r="AE2864" s="50" t="str">
        <f t="shared" si="356"/>
        <v/>
      </c>
      <c r="AI2864" s="19" t="str">
        <f t="shared" si="357"/>
        <v/>
      </c>
      <c r="AJ2864"/>
      <c r="AK2864" s="19" t="str">
        <f t="shared" si="358"/>
        <v/>
      </c>
    </row>
    <row r="2865" spans="1:37" x14ac:dyDescent="0.25">
      <c r="A2865" s="42" t="str">
        <f t="shared" si="352"/>
        <v/>
      </c>
      <c r="B2865" s="42" t="str">
        <f t="shared" si="353"/>
        <v/>
      </c>
      <c r="C2865" s="42" t="str">
        <f>IF(ISBLANK($N2865),"",IF(ISBLANK('datos GENERALES'!B$16),"",'datos GENERALES'!B$16))</f>
        <v/>
      </c>
      <c r="D2865" s="43" t="str">
        <f>IF(ISBLANK($N2865),"","SGBTM/AUTAROC/"&amp;'datos GENERALES'!B$5&amp;"_"&amp;'datos GENERALES'!C$5&amp;"_"&amp;'datos GENERALES'!D$5)</f>
        <v/>
      </c>
      <c r="E2865" s="42" t="str">
        <f>IF(ISBLANK($N2865),"",IF(ISBLANK('datos GENERALES'!$B$6),"",'datos GENERALES'!$B$6))</f>
        <v/>
      </c>
      <c r="F2865" s="42" t="str">
        <f>IF(ISBLANK($N2865),"",IF(ISBLANK('datos GENERALES'!$B$7),"",'datos GENERALES'!$B$7))</f>
        <v/>
      </c>
      <c r="G2865" s="42" t="str">
        <f>IF(ISBLANK($N2865),"",IF(ISBLANK('datos GENERALES'!$B$10),"",'datos GENERALES'!$B$10))</f>
        <v/>
      </c>
      <c r="H2865" s="42" t="str">
        <f>IF(ISBLANK($N2865),"",IF(ISBLANK('datos GENERALES'!$C$10),"",'datos GENERALES'!$C$10))</f>
        <v/>
      </c>
      <c r="I2865" s="42" t="str">
        <f>IF(ISBLANK($N2865),"",IF(ISBLANK('datos GENERALES'!$D$10),"",'datos GENERALES'!$D$10))</f>
        <v/>
      </c>
      <c r="O2865" s="48" t="str">
        <f>IFERROR(VLOOKUP(N2865,ListaEspecies!$B$3:$D$45,2,FALSE),"")</f>
        <v/>
      </c>
      <c r="P2865" s="96" t="str">
        <f>IFERROR(VLOOKUP(N2865,ListaEspecies!$B$3:$D$45,3,FALSE),"")</f>
        <v/>
      </c>
      <c r="R2865" s="42" t="str">
        <f>IF(ISBLANK($J2865),"",IF(ISBLANK('datos GENERALES'!$B$15),"",'datos GENERALES'!$B$15))</f>
        <v/>
      </c>
      <c r="S2865" s="49" t="str">
        <f t="shared" si="354"/>
        <v/>
      </c>
      <c r="T2865" s="49" t="str">
        <f t="shared" si="355"/>
        <v/>
      </c>
      <c r="AA2865" s="50" t="str">
        <f t="shared" si="359"/>
        <v/>
      </c>
      <c r="AE2865" s="50" t="str">
        <f t="shared" si="356"/>
        <v/>
      </c>
      <c r="AI2865" s="19" t="str">
        <f t="shared" si="357"/>
        <v/>
      </c>
      <c r="AJ2865"/>
      <c r="AK2865" s="19" t="str">
        <f t="shared" si="358"/>
        <v/>
      </c>
    </row>
    <row r="2866" spans="1:37" x14ac:dyDescent="0.25">
      <c r="A2866" s="42" t="str">
        <f t="shared" si="352"/>
        <v/>
      </c>
      <c r="B2866" s="42" t="str">
        <f t="shared" si="353"/>
        <v/>
      </c>
      <c r="C2866" s="42" t="str">
        <f>IF(ISBLANK($N2866),"",IF(ISBLANK('datos GENERALES'!B$16),"",'datos GENERALES'!B$16))</f>
        <v/>
      </c>
      <c r="D2866" s="43" t="str">
        <f>IF(ISBLANK($N2866),"","SGBTM/AUTAROC/"&amp;'datos GENERALES'!B$5&amp;"_"&amp;'datos GENERALES'!C$5&amp;"_"&amp;'datos GENERALES'!D$5)</f>
        <v/>
      </c>
      <c r="E2866" s="42" t="str">
        <f>IF(ISBLANK($N2866),"",IF(ISBLANK('datos GENERALES'!$B$6),"",'datos GENERALES'!$B$6))</f>
        <v/>
      </c>
      <c r="F2866" s="42" t="str">
        <f>IF(ISBLANK($N2866),"",IF(ISBLANK('datos GENERALES'!$B$7),"",'datos GENERALES'!$B$7))</f>
        <v/>
      </c>
      <c r="G2866" s="42" t="str">
        <f>IF(ISBLANK($N2866),"",IF(ISBLANK('datos GENERALES'!$B$10),"",'datos GENERALES'!$B$10))</f>
        <v/>
      </c>
      <c r="H2866" s="42" t="str">
        <f>IF(ISBLANK($N2866),"",IF(ISBLANK('datos GENERALES'!$C$10),"",'datos GENERALES'!$C$10))</f>
        <v/>
      </c>
      <c r="I2866" s="42" t="str">
        <f>IF(ISBLANK($N2866),"",IF(ISBLANK('datos GENERALES'!$D$10),"",'datos GENERALES'!$D$10))</f>
        <v/>
      </c>
      <c r="O2866" s="48" t="str">
        <f>IFERROR(VLOOKUP(N2866,ListaEspecies!$B$3:$D$45,2,FALSE),"")</f>
        <v/>
      </c>
      <c r="P2866" s="96" t="str">
        <f>IFERROR(VLOOKUP(N2866,ListaEspecies!$B$3:$D$45,3,FALSE),"")</f>
        <v/>
      </c>
      <c r="R2866" s="42" t="str">
        <f>IF(ISBLANK($J2866),"",IF(ISBLANK('datos GENERALES'!$B$15),"",'datos GENERALES'!$B$15))</f>
        <v/>
      </c>
      <c r="S2866" s="49" t="str">
        <f t="shared" si="354"/>
        <v/>
      </c>
      <c r="T2866" s="49" t="str">
        <f t="shared" si="355"/>
        <v/>
      </c>
      <c r="AA2866" s="50" t="str">
        <f t="shared" si="359"/>
        <v/>
      </c>
      <c r="AE2866" s="50" t="str">
        <f t="shared" si="356"/>
        <v/>
      </c>
      <c r="AI2866" s="19" t="str">
        <f t="shared" si="357"/>
        <v/>
      </c>
      <c r="AJ2866"/>
      <c r="AK2866" s="19" t="str">
        <f t="shared" si="358"/>
        <v/>
      </c>
    </row>
    <row r="2867" spans="1:37" x14ac:dyDescent="0.25">
      <c r="A2867" s="42" t="str">
        <f t="shared" si="352"/>
        <v/>
      </c>
      <c r="B2867" s="42" t="str">
        <f t="shared" si="353"/>
        <v/>
      </c>
      <c r="C2867" s="42" t="str">
        <f>IF(ISBLANK($N2867),"",IF(ISBLANK('datos GENERALES'!B$16),"",'datos GENERALES'!B$16))</f>
        <v/>
      </c>
      <c r="D2867" s="43" t="str">
        <f>IF(ISBLANK($N2867),"","SGBTM/AUTAROC/"&amp;'datos GENERALES'!B$5&amp;"_"&amp;'datos GENERALES'!C$5&amp;"_"&amp;'datos GENERALES'!D$5)</f>
        <v/>
      </c>
      <c r="E2867" s="42" t="str">
        <f>IF(ISBLANK($N2867),"",IF(ISBLANK('datos GENERALES'!$B$6),"",'datos GENERALES'!$B$6))</f>
        <v/>
      </c>
      <c r="F2867" s="42" t="str">
        <f>IF(ISBLANK($N2867),"",IF(ISBLANK('datos GENERALES'!$B$7),"",'datos GENERALES'!$B$7))</f>
        <v/>
      </c>
      <c r="G2867" s="42" t="str">
        <f>IF(ISBLANK($N2867),"",IF(ISBLANK('datos GENERALES'!$B$10),"",'datos GENERALES'!$B$10))</f>
        <v/>
      </c>
      <c r="H2867" s="42" t="str">
        <f>IF(ISBLANK($N2867),"",IF(ISBLANK('datos GENERALES'!$C$10),"",'datos GENERALES'!$C$10))</f>
        <v/>
      </c>
      <c r="I2867" s="42" t="str">
        <f>IF(ISBLANK($N2867),"",IF(ISBLANK('datos GENERALES'!$D$10),"",'datos GENERALES'!$D$10))</f>
        <v/>
      </c>
      <c r="O2867" s="48" t="str">
        <f>IFERROR(VLOOKUP(N2867,ListaEspecies!$B$3:$D$45,2,FALSE),"")</f>
        <v/>
      </c>
      <c r="P2867" s="96" t="str">
        <f>IFERROR(VLOOKUP(N2867,ListaEspecies!$B$3:$D$45,3,FALSE),"")</f>
        <v/>
      </c>
      <c r="R2867" s="42" t="str">
        <f>IF(ISBLANK($J2867),"",IF(ISBLANK('datos GENERALES'!$B$15),"",'datos GENERALES'!$B$15))</f>
        <v/>
      </c>
      <c r="S2867" s="49" t="str">
        <f t="shared" si="354"/>
        <v/>
      </c>
      <c r="T2867" s="49" t="str">
        <f t="shared" si="355"/>
        <v/>
      </c>
      <c r="AA2867" s="50" t="str">
        <f t="shared" si="359"/>
        <v/>
      </c>
      <c r="AE2867" s="50" t="str">
        <f t="shared" si="356"/>
        <v/>
      </c>
      <c r="AI2867" s="19" t="str">
        <f t="shared" si="357"/>
        <v/>
      </c>
      <c r="AJ2867"/>
      <c r="AK2867" s="19" t="str">
        <f t="shared" si="358"/>
        <v/>
      </c>
    </row>
    <row r="2868" spans="1:37" x14ac:dyDescent="0.25">
      <c r="A2868" s="42" t="str">
        <f t="shared" si="352"/>
        <v/>
      </c>
      <c r="B2868" s="42" t="str">
        <f t="shared" si="353"/>
        <v/>
      </c>
      <c r="C2868" s="42" t="str">
        <f>IF(ISBLANK($N2868),"",IF(ISBLANK('datos GENERALES'!B$16),"",'datos GENERALES'!B$16))</f>
        <v/>
      </c>
      <c r="D2868" s="43" t="str">
        <f>IF(ISBLANK($N2868),"","SGBTM/AUTAROC/"&amp;'datos GENERALES'!B$5&amp;"_"&amp;'datos GENERALES'!C$5&amp;"_"&amp;'datos GENERALES'!D$5)</f>
        <v/>
      </c>
      <c r="E2868" s="42" t="str">
        <f>IF(ISBLANK($N2868),"",IF(ISBLANK('datos GENERALES'!$B$6),"",'datos GENERALES'!$B$6))</f>
        <v/>
      </c>
      <c r="F2868" s="42" t="str">
        <f>IF(ISBLANK($N2868),"",IF(ISBLANK('datos GENERALES'!$B$7),"",'datos GENERALES'!$B$7))</f>
        <v/>
      </c>
      <c r="G2868" s="42" t="str">
        <f>IF(ISBLANK($N2868),"",IF(ISBLANK('datos GENERALES'!$B$10),"",'datos GENERALES'!$B$10))</f>
        <v/>
      </c>
      <c r="H2868" s="42" t="str">
        <f>IF(ISBLANK($N2868),"",IF(ISBLANK('datos GENERALES'!$C$10),"",'datos GENERALES'!$C$10))</f>
        <v/>
      </c>
      <c r="I2868" s="42" t="str">
        <f>IF(ISBLANK($N2868),"",IF(ISBLANK('datos GENERALES'!$D$10),"",'datos GENERALES'!$D$10))</f>
        <v/>
      </c>
      <c r="O2868" s="48" t="str">
        <f>IFERROR(VLOOKUP(N2868,ListaEspecies!$B$3:$D$45,2,FALSE),"")</f>
        <v/>
      </c>
      <c r="P2868" s="96" t="str">
        <f>IFERROR(VLOOKUP(N2868,ListaEspecies!$B$3:$D$45,3,FALSE),"")</f>
        <v/>
      </c>
      <c r="R2868" s="42" t="str">
        <f>IF(ISBLANK($J2868),"",IF(ISBLANK('datos GENERALES'!$B$15),"",'datos GENERALES'!$B$15))</f>
        <v/>
      </c>
      <c r="S2868" s="49" t="str">
        <f t="shared" si="354"/>
        <v/>
      </c>
      <c r="T2868" s="49" t="str">
        <f t="shared" si="355"/>
        <v/>
      </c>
      <c r="AA2868" s="50" t="str">
        <f t="shared" si="359"/>
        <v/>
      </c>
      <c r="AE2868" s="50" t="str">
        <f t="shared" si="356"/>
        <v/>
      </c>
      <c r="AI2868" s="19" t="str">
        <f t="shared" si="357"/>
        <v/>
      </c>
      <c r="AJ2868"/>
      <c r="AK2868" s="19" t="str">
        <f t="shared" si="358"/>
        <v/>
      </c>
    </row>
    <row r="2869" spans="1:37" x14ac:dyDescent="0.25">
      <c r="A2869" s="42" t="str">
        <f t="shared" si="352"/>
        <v/>
      </c>
      <c r="B2869" s="42" t="str">
        <f t="shared" si="353"/>
        <v/>
      </c>
      <c r="C2869" s="42" t="str">
        <f>IF(ISBLANK($N2869),"",IF(ISBLANK('datos GENERALES'!B$16),"",'datos GENERALES'!B$16))</f>
        <v/>
      </c>
      <c r="D2869" s="43" t="str">
        <f>IF(ISBLANK($N2869),"","SGBTM/AUTAROC/"&amp;'datos GENERALES'!B$5&amp;"_"&amp;'datos GENERALES'!C$5&amp;"_"&amp;'datos GENERALES'!D$5)</f>
        <v/>
      </c>
      <c r="E2869" s="42" t="str">
        <f>IF(ISBLANK($N2869),"",IF(ISBLANK('datos GENERALES'!$B$6),"",'datos GENERALES'!$B$6))</f>
        <v/>
      </c>
      <c r="F2869" s="42" t="str">
        <f>IF(ISBLANK($N2869),"",IF(ISBLANK('datos GENERALES'!$B$7),"",'datos GENERALES'!$B$7))</f>
        <v/>
      </c>
      <c r="G2869" s="42" t="str">
        <f>IF(ISBLANK($N2869),"",IF(ISBLANK('datos GENERALES'!$B$10),"",'datos GENERALES'!$B$10))</f>
        <v/>
      </c>
      <c r="H2869" s="42" t="str">
        <f>IF(ISBLANK($N2869),"",IF(ISBLANK('datos GENERALES'!$C$10),"",'datos GENERALES'!$C$10))</f>
        <v/>
      </c>
      <c r="I2869" s="42" t="str">
        <f>IF(ISBLANK($N2869),"",IF(ISBLANK('datos GENERALES'!$D$10),"",'datos GENERALES'!$D$10))</f>
        <v/>
      </c>
      <c r="O2869" s="48" t="str">
        <f>IFERROR(VLOOKUP(N2869,ListaEspecies!$B$3:$D$45,2,FALSE),"")</f>
        <v/>
      </c>
      <c r="P2869" s="96" t="str">
        <f>IFERROR(VLOOKUP(N2869,ListaEspecies!$B$3:$D$45,3,FALSE),"")</f>
        <v/>
      </c>
      <c r="R2869" s="42" t="str">
        <f>IF(ISBLANK($J2869),"",IF(ISBLANK('datos GENERALES'!$B$15),"",'datos GENERALES'!$B$15))</f>
        <v/>
      </c>
      <c r="S2869" s="49" t="str">
        <f t="shared" si="354"/>
        <v/>
      </c>
      <c r="T2869" s="49" t="str">
        <f t="shared" si="355"/>
        <v/>
      </c>
      <c r="AA2869" s="50" t="str">
        <f t="shared" si="359"/>
        <v/>
      </c>
      <c r="AE2869" s="50" t="str">
        <f t="shared" si="356"/>
        <v/>
      </c>
      <c r="AI2869" s="19" t="str">
        <f t="shared" si="357"/>
        <v/>
      </c>
      <c r="AJ2869"/>
      <c r="AK2869" s="19" t="str">
        <f t="shared" si="358"/>
        <v/>
      </c>
    </row>
    <row r="2870" spans="1:37" x14ac:dyDescent="0.25">
      <c r="A2870" s="42" t="str">
        <f t="shared" si="352"/>
        <v/>
      </c>
      <c r="B2870" s="42" t="str">
        <f t="shared" si="353"/>
        <v/>
      </c>
      <c r="C2870" s="42" t="str">
        <f>IF(ISBLANK($N2870),"",IF(ISBLANK('datos GENERALES'!B$16),"",'datos GENERALES'!B$16))</f>
        <v/>
      </c>
      <c r="D2870" s="43" t="str">
        <f>IF(ISBLANK($N2870),"","SGBTM/AUTAROC/"&amp;'datos GENERALES'!B$5&amp;"_"&amp;'datos GENERALES'!C$5&amp;"_"&amp;'datos GENERALES'!D$5)</f>
        <v/>
      </c>
      <c r="E2870" s="42" t="str">
        <f>IF(ISBLANK($N2870),"",IF(ISBLANK('datos GENERALES'!$B$6),"",'datos GENERALES'!$B$6))</f>
        <v/>
      </c>
      <c r="F2870" s="42" t="str">
        <f>IF(ISBLANK($N2870),"",IF(ISBLANK('datos GENERALES'!$B$7),"",'datos GENERALES'!$B$7))</f>
        <v/>
      </c>
      <c r="G2870" s="42" t="str">
        <f>IF(ISBLANK($N2870),"",IF(ISBLANK('datos GENERALES'!$B$10),"",'datos GENERALES'!$B$10))</f>
        <v/>
      </c>
      <c r="H2870" s="42" t="str">
        <f>IF(ISBLANK($N2870),"",IF(ISBLANK('datos GENERALES'!$C$10),"",'datos GENERALES'!$C$10))</f>
        <v/>
      </c>
      <c r="I2870" s="42" t="str">
        <f>IF(ISBLANK($N2870),"",IF(ISBLANK('datos GENERALES'!$D$10),"",'datos GENERALES'!$D$10))</f>
        <v/>
      </c>
      <c r="O2870" s="48" t="str">
        <f>IFERROR(VLOOKUP(N2870,ListaEspecies!$B$3:$D$45,2,FALSE),"")</f>
        <v/>
      </c>
      <c r="P2870" s="96" t="str">
        <f>IFERROR(VLOOKUP(N2870,ListaEspecies!$B$3:$D$45,3,FALSE),"")</f>
        <v/>
      </c>
      <c r="R2870" s="42" t="str">
        <f>IF(ISBLANK($J2870),"",IF(ISBLANK('datos GENERALES'!$B$15),"",'datos GENERALES'!$B$15))</f>
        <v/>
      </c>
      <c r="S2870" s="49" t="str">
        <f t="shared" si="354"/>
        <v/>
      </c>
      <c r="T2870" s="49" t="str">
        <f t="shared" si="355"/>
        <v/>
      </c>
      <c r="AA2870" s="50" t="str">
        <f t="shared" si="359"/>
        <v/>
      </c>
      <c r="AE2870" s="50" t="str">
        <f t="shared" si="356"/>
        <v/>
      </c>
      <c r="AI2870" s="19" t="str">
        <f t="shared" si="357"/>
        <v/>
      </c>
      <c r="AJ2870"/>
      <c r="AK2870" s="19" t="str">
        <f t="shared" si="358"/>
        <v/>
      </c>
    </row>
    <row r="2871" spans="1:37" x14ac:dyDescent="0.25">
      <c r="A2871" s="42" t="str">
        <f t="shared" si="352"/>
        <v/>
      </c>
      <c r="B2871" s="42" t="str">
        <f t="shared" si="353"/>
        <v/>
      </c>
      <c r="C2871" s="42" t="str">
        <f>IF(ISBLANK($N2871),"",IF(ISBLANK('datos GENERALES'!B$16),"",'datos GENERALES'!B$16))</f>
        <v/>
      </c>
      <c r="D2871" s="43" t="str">
        <f>IF(ISBLANK($N2871),"","SGBTM/AUTAROC/"&amp;'datos GENERALES'!B$5&amp;"_"&amp;'datos GENERALES'!C$5&amp;"_"&amp;'datos GENERALES'!D$5)</f>
        <v/>
      </c>
      <c r="E2871" s="42" t="str">
        <f>IF(ISBLANK($N2871),"",IF(ISBLANK('datos GENERALES'!$B$6),"",'datos GENERALES'!$B$6))</f>
        <v/>
      </c>
      <c r="F2871" s="42" t="str">
        <f>IF(ISBLANK($N2871),"",IF(ISBLANK('datos GENERALES'!$B$7),"",'datos GENERALES'!$B$7))</f>
        <v/>
      </c>
      <c r="G2871" s="42" t="str">
        <f>IF(ISBLANK($N2871),"",IF(ISBLANK('datos GENERALES'!$B$10),"",'datos GENERALES'!$B$10))</f>
        <v/>
      </c>
      <c r="H2871" s="42" t="str">
        <f>IF(ISBLANK($N2871),"",IF(ISBLANK('datos GENERALES'!$C$10),"",'datos GENERALES'!$C$10))</f>
        <v/>
      </c>
      <c r="I2871" s="42" t="str">
        <f>IF(ISBLANK($N2871),"",IF(ISBLANK('datos GENERALES'!$D$10),"",'datos GENERALES'!$D$10))</f>
        <v/>
      </c>
      <c r="O2871" s="48" t="str">
        <f>IFERROR(VLOOKUP(N2871,ListaEspecies!$B$3:$D$45,2,FALSE),"")</f>
        <v/>
      </c>
      <c r="P2871" s="96" t="str">
        <f>IFERROR(VLOOKUP(N2871,ListaEspecies!$B$3:$D$45,3,FALSE),"")</f>
        <v/>
      </c>
      <c r="R2871" s="42" t="str">
        <f>IF(ISBLANK($J2871),"",IF(ISBLANK('datos GENERALES'!$B$15),"",'datos GENERALES'!$B$15))</f>
        <v/>
      </c>
      <c r="S2871" s="49" t="str">
        <f t="shared" si="354"/>
        <v/>
      </c>
      <c r="T2871" s="49" t="str">
        <f t="shared" si="355"/>
        <v/>
      </c>
      <c r="AA2871" s="50" t="str">
        <f t="shared" si="359"/>
        <v/>
      </c>
      <c r="AE2871" s="50" t="str">
        <f t="shared" si="356"/>
        <v/>
      </c>
      <c r="AI2871" s="19" t="str">
        <f t="shared" si="357"/>
        <v/>
      </c>
      <c r="AJ2871"/>
      <c r="AK2871" s="19" t="str">
        <f t="shared" si="358"/>
        <v/>
      </c>
    </row>
    <row r="2872" spans="1:37" x14ac:dyDescent="0.25">
      <c r="A2872" s="42" t="str">
        <f t="shared" si="352"/>
        <v/>
      </c>
      <c r="B2872" s="42" t="str">
        <f t="shared" si="353"/>
        <v/>
      </c>
      <c r="C2872" s="42" t="str">
        <f>IF(ISBLANK($N2872),"",IF(ISBLANK('datos GENERALES'!B$16),"",'datos GENERALES'!B$16))</f>
        <v/>
      </c>
      <c r="D2872" s="43" t="str">
        <f>IF(ISBLANK($N2872),"","SGBTM/AUTAROC/"&amp;'datos GENERALES'!B$5&amp;"_"&amp;'datos GENERALES'!C$5&amp;"_"&amp;'datos GENERALES'!D$5)</f>
        <v/>
      </c>
      <c r="E2872" s="42" t="str">
        <f>IF(ISBLANK($N2872),"",IF(ISBLANK('datos GENERALES'!$B$6),"",'datos GENERALES'!$B$6))</f>
        <v/>
      </c>
      <c r="F2872" s="42" t="str">
        <f>IF(ISBLANK($N2872),"",IF(ISBLANK('datos GENERALES'!$B$7),"",'datos GENERALES'!$B$7))</f>
        <v/>
      </c>
      <c r="G2872" s="42" t="str">
        <f>IF(ISBLANK($N2872),"",IF(ISBLANK('datos GENERALES'!$B$10),"",'datos GENERALES'!$B$10))</f>
        <v/>
      </c>
      <c r="H2872" s="42" t="str">
        <f>IF(ISBLANK($N2872),"",IF(ISBLANK('datos GENERALES'!$C$10),"",'datos GENERALES'!$C$10))</f>
        <v/>
      </c>
      <c r="I2872" s="42" t="str">
        <f>IF(ISBLANK($N2872),"",IF(ISBLANK('datos GENERALES'!$D$10),"",'datos GENERALES'!$D$10))</f>
        <v/>
      </c>
      <c r="O2872" s="48" t="str">
        <f>IFERROR(VLOOKUP(N2872,ListaEspecies!$B$3:$D$45,2,FALSE),"")</f>
        <v/>
      </c>
      <c r="P2872" s="96" t="str">
        <f>IFERROR(VLOOKUP(N2872,ListaEspecies!$B$3:$D$45,3,FALSE),"")</f>
        <v/>
      </c>
      <c r="R2872" s="42" t="str">
        <f>IF(ISBLANK($J2872),"",IF(ISBLANK('datos GENERALES'!$B$15),"",'datos GENERALES'!$B$15))</f>
        <v/>
      </c>
      <c r="S2872" s="49" t="str">
        <f t="shared" si="354"/>
        <v/>
      </c>
      <c r="T2872" s="49" t="str">
        <f t="shared" si="355"/>
        <v/>
      </c>
      <c r="AA2872" s="50" t="str">
        <f t="shared" si="359"/>
        <v/>
      </c>
      <c r="AE2872" s="50" t="str">
        <f t="shared" si="356"/>
        <v/>
      </c>
      <c r="AI2872" s="19" t="str">
        <f t="shared" si="357"/>
        <v/>
      </c>
      <c r="AJ2872"/>
      <c r="AK2872" s="19" t="str">
        <f t="shared" si="358"/>
        <v/>
      </c>
    </row>
    <row r="2873" spans="1:37" x14ac:dyDescent="0.25">
      <c r="A2873" s="42" t="str">
        <f t="shared" si="352"/>
        <v/>
      </c>
      <c r="B2873" s="42" t="str">
        <f t="shared" si="353"/>
        <v/>
      </c>
      <c r="C2873" s="42" t="str">
        <f>IF(ISBLANK($N2873),"",IF(ISBLANK('datos GENERALES'!B$16),"",'datos GENERALES'!B$16))</f>
        <v/>
      </c>
      <c r="D2873" s="43" t="str">
        <f>IF(ISBLANK($N2873),"","SGBTM/AUTAROC/"&amp;'datos GENERALES'!B$5&amp;"_"&amp;'datos GENERALES'!C$5&amp;"_"&amp;'datos GENERALES'!D$5)</f>
        <v/>
      </c>
      <c r="E2873" s="42" t="str">
        <f>IF(ISBLANK($N2873),"",IF(ISBLANK('datos GENERALES'!$B$6),"",'datos GENERALES'!$B$6))</f>
        <v/>
      </c>
      <c r="F2873" s="42" t="str">
        <f>IF(ISBLANK($N2873),"",IF(ISBLANK('datos GENERALES'!$B$7),"",'datos GENERALES'!$B$7))</f>
        <v/>
      </c>
      <c r="G2873" s="42" t="str">
        <f>IF(ISBLANK($N2873),"",IF(ISBLANK('datos GENERALES'!$B$10),"",'datos GENERALES'!$B$10))</f>
        <v/>
      </c>
      <c r="H2873" s="42" t="str">
        <f>IF(ISBLANK($N2873),"",IF(ISBLANK('datos GENERALES'!$C$10),"",'datos GENERALES'!$C$10))</f>
        <v/>
      </c>
      <c r="I2873" s="42" t="str">
        <f>IF(ISBLANK($N2873),"",IF(ISBLANK('datos GENERALES'!$D$10),"",'datos GENERALES'!$D$10))</f>
        <v/>
      </c>
      <c r="O2873" s="48" t="str">
        <f>IFERROR(VLOOKUP(N2873,ListaEspecies!$B$3:$D$45,2,FALSE),"")</f>
        <v/>
      </c>
      <c r="P2873" s="96" t="str">
        <f>IFERROR(VLOOKUP(N2873,ListaEspecies!$B$3:$D$45,3,FALSE),"")</f>
        <v/>
      </c>
      <c r="R2873" s="42" t="str">
        <f>IF(ISBLANK($J2873),"",IF(ISBLANK('datos GENERALES'!$B$15),"",'datos GENERALES'!$B$15))</f>
        <v/>
      </c>
      <c r="S2873" s="49" t="str">
        <f t="shared" si="354"/>
        <v/>
      </c>
      <c r="T2873" s="49" t="str">
        <f t="shared" si="355"/>
        <v/>
      </c>
      <c r="AA2873" s="50" t="str">
        <f t="shared" si="359"/>
        <v/>
      </c>
      <c r="AE2873" s="50" t="str">
        <f t="shared" si="356"/>
        <v/>
      </c>
      <c r="AI2873" s="19" t="str">
        <f t="shared" si="357"/>
        <v/>
      </c>
      <c r="AJ2873"/>
      <c r="AK2873" s="19" t="str">
        <f t="shared" si="358"/>
        <v/>
      </c>
    </row>
    <row r="2874" spans="1:37" x14ac:dyDescent="0.25">
      <c r="A2874" s="42" t="str">
        <f t="shared" si="352"/>
        <v/>
      </c>
      <c r="B2874" s="42" t="str">
        <f t="shared" si="353"/>
        <v/>
      </c>
      <c r="C2874" s="42" t="str">
        <f>IF(ISBLANK($N2874),"",IF(ISBLANK('datos GENERALES'!B$16),"",'datos GENERALES'!B$16))</f>
        <v/>
      </c>
      <c r="D2874" s="43" t="str">
        <f>IF(ISBLANK($N2874),"","SGBTM/AUTAROC/"&amp;'datos GENERALES'!B$5&amp;"_"&amp;'datos GENERALES'!C$5&amp;"_"&amp;'datos GENERALES'!D$5)</f>
        <v/>
      </c>
      <c r="E2874" s="42" t="str">
        <f>IF(ISBLANK($N2874),"",IF(ISBLANK('datos GENERALES'!$B$6),"",'datos GENERALES'!$B$6))</f>
        <v/>
      </c>
      <c r="F2874" s="42" t="str">
        <f>IF(ISBLANK($N2874),"",IF(ISBLANK('datos GENERALES'!$B$7),"",'datos GENERALES'!$B$7))</f>
        <v/>
      </c>
      <c r="G2874" s="42" t="str">
        <f>IF(ISBLANK($N2874),"",IF(ISBLANK('datos GENERALES'!$B$10),"",'datos GENERALES'!$B$10))</f>
        <v/>
      </c>
      <c r="H2874" s="42" t="str">
        <f>IF(ISBLANK($N2874),"",IF(ISBLANK('datos GENERALES'!$C$10),"",'datos GENERALES'!$C$10))</f>
        <v/>
      </c>
      <c r="I2874" s="42" t="str">
        <f>IF(ISBLANK($N2874),"",IF(ISBLANK('datos GENERALES'!$D$10),"",'datos GENERALES'!$D$10))</f>
        <v/>
      </c>
      <c r="O2874" s="48" t="str">
        <f>IFERROR(VLOOKUP(N2874,ListaEspecies!$B$3:$D$45,2,FALSE),"")</f>
        <v/>
      </c>
      <c r="P2874" s="96" t="str">
        <f>IFERROR(VLOOKUP(N2874,ListaEspecies!$B$3:$D$45,3,FALSE),"")</f>
        <v/>
      </c>
      <c r="R2874" s="42" t="str">
        <f>IF(ISBLANK($J2874),"",IF(ISBLANK('datos GENERALES'!$B$15),"",'datos GENERALES'!$B$15))</f>
        <v/>
      </c>
      <c r="S2874" s="49" t="str">
        <f t="shared" si="354"/>
        <v/>
      </c>
      <c r="T2874" s="49" t="str">
        <f t="shared" si="355"/>
        <v/>
      </c>
      <c r="AA2874" s="50" t="str">
        <f t="shared" si="359"/>
        <v/>
      </c>
      <c r="AE2874" s="50" t="str">
        <f t="shared" si="356"/>
        <v/>
      </c>
      <c r="AI2874" s="19" t="str">
        <f t="shared" si="357"/>
        <v/>
      </c>
      <c r="AJ2874"/>
      <c r="AK2874" s="19" t="str">
        <f t="shared" si="358"/>
        <v/>
      </c>
    </row>
    <row r="2875" spans="1:37" x14ac:dyDescent="0.25">
      <c r="A2875" s="42" t="str">
        <f t="shared" si="352"/>
        <v/>
      </c>
      <c r="B2875" s="42" t="str">
        <f t="shared" si="353"/>
        <v/>
      </c>
      <c r="C2875" s="42" t="str">
        <f>IF(ISBLANK($N2875),"",IF(ISBLANK('datos GENERALES'!B$16),"",'datos GENERALES'!B$16))</f>
        <v/>
      </c>
      <c r="D2875" s="43" t="str">
        <f>IF(ISBLANK($N2875),"","SGBTM/AUTAROC/"&amp;'datos GENERALES'!B$5&amp;"_"&amp;'datos GENERALES'!C$5&amp;"_"&amp;'datos GENERALES'!D$5)</f>
        <v/>
      </c>
      <c r="E2875" s="42" t="str">
        <f>IF(ISBLANK($N2875),"",IF(ISBLANK('datos GENERALES'!$B$6),"",'datos GENERALES'!$B$6))</f>
        <v/>
      </c>
      <c r="F2875" s="42" t="str">
        <f>IF(ISBLANK($N2875),"",IF(ISBLANK('datos GENERALES'!$B$7),"",'datos GENERALES'!$B$7))</f>
        <v/>
      </c>
      <c r="G2875" s="42" t="str">
        <f>IF(ISBLANK($N2875),"",IF(ISBLANK('datos GENERALES'!$B$10),"",'datos GENERALES'!$B$10))</f>
        <v/>
      </c>
      <c r="H2875" s="42" t="str">
        <f>IF(ISBLANK($N2875),"",IF(ISBLANK('datos GENERALES'!$C$10),"",'datos GENERALES'!$C$10))</f>
        <v/>
      </c>
      <c r="I2875" s="42" t="str">
        <f>IF(ISBLANK($N2875),"",IF(ISBLANK('datos GENERALES'!$D$10),"",'datos GENERALES'!$D$10))</f>
        <v/>
      </c>
      <c r="O2875" s="48" t="str">
        <f>IFERROR(VLOOKUP(N2875,ListaEspecies!$B$3:$D$45,2,FALSE),"")</f>
        <v/>
      </c>
      <c r="P2875" s="96" t="str">
        <f>IFERROR(VLOOKUP(N2875,ListaEspecies!$B$3:$D$45,3,FALSE),"")</f>
        <v/>
      </c>
      <c r="R2875" s="42" t="str">
        <f>IF(ISBLANK($J2875),"",IF(ISBLANK('datos GENERALES'!$B$15),"",'datos GENERALES'!$B$15))</f>
        <v/>
      </c>
      <c r="S2875" s="49" t="str">
        <f t="shared" si="354"/>
        <v/>
      </c>
      <c r="T2875" s="49" t="str">
        <f t="shared" si="355"/>
        <v/>
      </c>
      <c r="AA2875" s="50" t="str">
        <f t="shared" si="359"/>
        <v/>
      </c>
      <c r="AE2875" s="50" t="str">
        <f t="shared" si="356"/>
        <v/>
      </c>
      <c r="AI2875" s="19" t="str">
        <f t="shared" si="357"/>
        <v/>
      </c>
      <c r="AJ2875"/>
      <c r="AK2875" s="19" t="str">
        <f t="shared" si="358"/>
        <v/>
      </c>
    </row>
    <row r="2876" spans="1:37" x14ac:dyDescent="0.25">
      <c r="A2876" s="42" t="str">
        <f t="shared" si="352"/>
        <v/>
      </c>
      <c r="B2876" s="42" t="str">
        <f t="shared" si="353"/>
        <v/>
      </c>
      <c r="C2876" s="42" t="str">
        <f>IF(ISBLANK($N2876),"",IF(ISBLANK('datos GENERALES'!B$16),"",'datos GENERALES'!B$16))</f>
        <v/>
      </c>
      <c r="D2876" s="43" t="str">
        <f>IF(ISBLANK($N2876),"","SGBTM/AUTAROC/"&amp;'datos GENERALES'!B$5&amp;"_"&amp;'datos GENERALES'!C$5&amp;"_"&amp;'datos GENERALES'!D$5)</f>
        <v/>
      </c>
      <c r="E2876" s="42" t="str">
        <f>IF(ISBLANK($N2876),"",IF(ISBLANK('datos GENERALES'!$B$6),"",'datos GENERALES'!$B$6))</f>
        <v/>
      </c>
      <c r="F2876" s="42" t="str">
        <f>IF(ISBLANK($N2876),"",IF(ISBLANK('datos GENERALES'!$B$7),"",'datos GENERALES'!$B$7))</f>
        <v/>
      </c>
      <c r="G2876" s="42" t="str">
        <f>IF(ISBLANK($N2876),"",IF(ISBLANK('datos GENERALES'!$B$10),"",'datos GENERALES'!$B$10))</f>
        <v/>
      </c>
      <c r="H2876" s="42" t="str">
        <f>IF(ISBLANK($N2876),"",IF(ISBLANK('datos GENERALES'!$C$10),"",'datos GENERALES'!$C$10))</f>
        <v/>
      </c>
      <c r="I2876" s="42" t="str">
        <f>IF(ISBLANK($N2876),"",IF(ISBLANK('datos GENERALES'!$D$10),"",'datos GENERALES'!$D$10))</f>
        <v/>
      </c>
      <c r="O2876" s="48" t="str">
        <f>IFERROR(VLOOKUP(N2876,ListaEspecies!$B$3:$D$45,2,FALSE),"")</f>
        <v/>
      </c>
      <c r="P2876" s="96" t="str">
        <f>IFERROR(VLOOKUP(N2876,ListaEspecies!$B$3:$D$45,3,FALSE),"")</f>
        <v/>
      </c>
      <c r="R2876" s="42" t="str">
        <f>IF(ISBLANK($J2876),"",IF(ISBLANK('datos GENERALES'!$B$15),"",'datos GENERALES'!$B$15))</f>
        <v/>
      </c>
      <c r="S2876" s="49" t="str">
        <f t="shared" si="354"/>
        <v/>
      </c>
      <c r="T2876" s="49" t="str">
        <f t="shared" si="355"/>
        <v/>
      </c>
      <c r="AA2876" s="50" t="str">
        <f t="shared" si="359"/>
        <v/>
      </c>
      <c r="AE2876" s="50" t="str">
        <f t="shared" si="356"/>
        <v/>
      </c>
      <c r="AI2876" s="19" t="str">
        <f t="shared" si="357"/>
        <v/>
      </c>
      <c r="AJ2876"/>
      <c r="AK2876" s="19" t="str">
        <f t="shared" si="358"/>
        <v/>
      </c>
    </row>
    <row r="2877" spans="1:37" x14ac:dyDescent="0.25">
      <c r="A2877" s="42" t="str">
        <f t="shared" si="352"/>
        <v/>
      </c>
      <c r="B2877" s="42" t="str">
        <f t="shared" si="353"/>
        <v/>
      </c>
      <c r="C2877" s="42" t="str">
        <f>IF(ISBLANK($N2877),"",IF(ISBLANK('datos GENERALES'!B$16),"",'datos GENERALES'!B$16))</f>
        <v/>
      </c>
      <c r="D2877" s="43" t="str">
        <f>IF(ISBLANK($N2877),"","SGBTM/AUTAROC/"&amp;'datos GENERALES'!B$5&amp;"_"&amp;'datos GENERALES'!C$5&amp;"_"&amp;'datos GENERALES'!D$5)</f>
        <v/>
      </c>
      <c r="E2877" s="42" t="str">
        <f>IF(ISBLANK($N2877),"",IF(ISBLANK('datos GENERALES'!$B$6),"",'datos GENERALES'!$B$6))</f>
        <v/>
      </c>
      <c r="F2877" s="42" t="str">
        <f>IF(ISBLANK($N2877),"",IF(ISBLANK('datos GENERALES'!$B$7),"",'datos GENERALES'!$B$7))</f>
        <v/>
      </c>
      <c r="G2877" s="42" t="str">
        <f>IF(ISBLANK($N2877),"",IF(ISBLANK('datos GENERALES'!$B$10),"",'datos GENERALES'!$B$10))</f>
        <v/>
      </c>
      <c r="H2877" s="42" t="str">
        <f>IF(ISBLANK($N2877),"",IF(ISBLANK('datos GENERALES'!$C$10),"",'datos GENERALES'!$C$10))</f>
        <v/>
      </c>
      <c r="I2877" s="42" t="str">
        <f>IF(ISBLANK($N2877),"",IF(ISBLANK('datos GENERALES'!$D$10),"",'datos GENERALES'!$D$10))</f>
        <v/>
      </c>
      <c r="O2877" s="48" t="str">
        <f>IFERROR(VLOOKUP(N2877,ListaEspecies!$B$3:$D$45,2,FALSE),"")</f>
        <v/>
      </c>
      <c r="P2877" s="96" t="str">
        <f>IFERROR(VLOOKUP(N2877,ListaEspecies!$B$3:$D$45,3,FALSE),"")</f>
        <v/>
      </c>
      <c r="R2877" s="42" t="str">
        <f>IF(ISBLANK($J2877),"",IF(ISBLANK('datos GENERALES'!$B$15),"",'datos GENERALES'!$B$15))</f>
        <v/>
      </c>
      <c r="S2877" s="49" t="str">
        <f t="shared" si="354"/>
        <v/>
      </c>
      <c r="T2877" s="49" t="str">
        <f t="shared" si="355"/>
        <v/>
      </c>
      <c r="AA2877" s="50" t="str">
        <f t="shared" si="359"/>
        <v/>
      </c>
      <c r="AE2877" s="50" t="str">
        <f t="shared" si="356"/>
        <v/>
      </c>
      <c r="AI2877" s="19" t="str">
        <f t="shared" si="357"/>
        <v/>
      </c>
      <c r="AJ2877"/>
      <c r="AK2877" s="19" t="str">
        <f t="shared" si="358"/>
        <v/>
      </c>
    </row>
    <row r="2878" spans="1:37" x14ac:dyDescent="0.25">
      <c r="A2878" s="42" t="str">
        <f t="shared" si="352"/>
        <v/>
      </c>
      <c r="B2878" s="42" t="str">
        <f t="shared" si="353"/>
        <v/>
      </c>
      <c r="C2878" s="42" t="str">
        <f>IF(ISBLANK($N2878),"",IF(ISBLANK('datos GENERALES'!B$16),"",'datos GENERALES'!B$16))</f>
        <v/>
      </c>
      <c r="D2878" s="43" t="str">
        <f>IF(ISBLANK($N2878),"","SGBTM/AUTAROC/"&amp;'datos GENERALES'!B$5&amp;"_"&amp;'datos GENERALES'!C$5&amp;"_"&amp;'datos GENERALES'!D$5)</f>
        <v/>
      </c>
      <c r="E2878" s="42" t="str">
        <f>IF(ISBLANK($N2878),"",IF(ISBLANK('datos GENERALES'!$B$6),"",'datos GENERALES'!$B$6))</f>
        <v/>
      </c>
      <c r="F2878" s="42" t="str">
        <f>IF(ISBLANK($N2878),"",IF(ISBLANK('datos GENERALES'!$B$7),"",'datos GENERALES'!$B$7))</f>
        <v/>
      </c>
      <c r="G2878" s="42" t="str">
        <f>IF(ISBLANK($N2878),"",IF(ISBLANK('datos GENERALES'!$B$10),"",'datos GENERALES'!$B$10))</f>
        <v/>
      </c>
      <c r="H2878" s="42" t="str">
        <f>IF(ISBLANK($N2878),"",IF(ISBLANK('datos GENERALES'!$C$10),"",'datos GENERALES'!$C$10))</f>
        <v/>
      </c>
      <c r="I2878" s="42" t="str">
        <f>IF(ISBLANK($N2878),"",IF(ISBLANK('datos GENERALES'!$D$10),"",'datos GENERALES'!$D$10))</f>
        <v/>
      </c>
      <c r="O2878" s="48" t="str">
        <f>IFERROR(VLOOKUP(N2878,ListaEspecies!$B$3:$D$45,2,FALSE),"")</f>
        <v/>
      </c>
      <c r="P2878" s="96" t="str">
        <f>IFERROR(VLOOKUP(N2878,ListaEspecies!$B$3:$D$45,3,FALSE),"")</f>
        <v/>
      </c>
      <c r="R2878" s="42" t="str">
        <f>IF(ISBLANK($J2878),"",IF(ISBLANK('datos GENERALES'!$B$15),"",'datos GENERALES'!$B$15))</f>
        <v/>
      </c>
      <c r="S2878" s="49" t="str">
        <f t="shared" si="354"/>
        <v/>
      </c>
      <c r="T2878" s="49" t="str">
        <f t="shared" si="355"/>
        <v/>
      </c>
      <c r="AA2878" s="50" t="str">
        <f t="shared" si="359"/>
        <v/>
      </c>
      <c r="AE2878" s="50" t="str">
        <f t="shared" si="356"/>
        <v/>
      </c>
      <c r="AI2878" s="19" t="str">
        <f t="shared" si="357"/>
        <v/>
      </c>
      <c r="AJ2878"/>
      <c r="AK2878" s="19" t="str">
        <f t="shared" si="358"/>
        <v/>
      </c>
    </row>
    <row r="2879" spans="1:37" x14ac:dyDescent="0.25">
      <c r="A2879" s="42" t="str">
        <f t="shared" si="352"/>
        <v/>
      </c>
      <c r="B2879" s="42" t="str">
        <f t="shared" si="353"/>
        <v/>
      </c>
      <c r="C2879" s="42" t="str">
        <f>IF(ISBLANK($N2879),"",IF(ISBLANK('datos GENERALES'!B$16),"",'datos GENERALES'!B$16))</f>
        <v/>
      </c>
      <c r="D2879" s="43" t="str">
        <f>IF(ISBLANK($N2879),"","SGBTM/AUTAROC/"&amp;'datos GENERALES'!B$5&amp;"_"&amp;'datos GENERALES'!C$5&amp;"_"&amp;'datos GENERALES'!D$5)</f>
        <v/>
      </c>
      <c r="E2879" s="42" t="str">
        <f>IF(ISBLANK($N2879),"",IF(ISBLANK('datos GENERALES'!$B$6),"",'datos GENERALES'!$B$6))</f>
        <v/>
      </c>
      <c r="F2879" s="42" t="str">
        <f>IF(ISBLANK($N2879),"",IF(ISBLANK('datos GENERALES'!$B$7),"",'datos GENERALES'!$B$7))</f>
        <v/>
      </c>
      <c r="G2879" s="42" t="str">
        <f>IF(ISBLANK($N2879),"",IF(ISBLANK('datos GENERALES'!$B$10),"",'datos GENERALES'!$B$10))</f>
        <v/>
      </c>
      <c r="H2879" s="42" t="str">
        <f>IF(ISBLANK($N2879),"",IF(ISBLANK('datos GENERALES'!$C$10),"",'datos GENERALES'!$C$10))</f>
        <v/>
      </c>
      <c r="I2879" s="42" t="str">
        <f>IF(ISBLANK($N2879),"",IF(ISBLANK('datos GENERALES'!$D$10),"",'datos GENERALES'!$D$10))</f>
        <v/>
      </c>
      <c r="O2879" s="48" t="str">
        <f>IFERROR(VLOOKUP(N2879,ListaEspecies!$B$3:$D$45,2,FALSE),"")</f>
        <v/>
      </c>
      <c r="P2879" s="96" t="str">
        <f>IFERROR(VLOOKUP(N2879,ListaEspecies!$B$3:$D$45,3,FALSE),"")</f>
        <v/>
      </c>
      <c r="R2879" s="42" t="str">
        <f>IF(ISBLANK($J2879),"",IF(ISBLANK('datos GENERALES'!$B$15),"",'datos GENERALES'!$B$15))</f>
        <v/>
      </c>
      <c r="S2879" s="49" t="str">
        <f t="shared" si="354"/>
        <v/>
      </c>
      <c r="T2879" s="49" t="str">
        <f t="shared" si="355"/>
        <v/>
      </c>
      <c r="AA2879" s="50" t="str">
        <f t="shared" si="359"/>
        <v/>
      </c>
      <c r="AE2879" s="50" t="str">
        <f t="shared" si="356"/>
        <v/>
      </c>
      <c r="AI2879" s="19" t="str">
        <f t="shared" si="357"/>
        <v/>
      </c>
      <c r="AJ2879"/>
      <c r="AK2879" s="19" t="str">
        <f t="shared" si="358"/>
        <v/>
      </c>
    </row>
    <row r="2880" spans="1:37" x14ac:dyDescent="0.25">
      <c r="A2880" s="42" t="str">
        <f t="shared" si="352"/>
        <v/>
      </c>
      <c r="B2880" s="42" t="str">
        <f t="shared" si="353"/>
        <v/>
      </c>
      <c r="C2880" s="42" t="str">
        <f>IF(ISBLANK($N2880),"",IF(ISBLANK('datos GENERALES'!B$16),"",'datos GENERALES'!B$16))</f>
        <v/>
      </c>
      <c r="D2880" s="43" t="str">
        <f>IF(ISBLANK($N2880),"","SGBTM/AUTAROC/"&amp;'datos GENERALES'!B$5&amp;"_"&amp;'datos GENERALES'!C$5&amp;"_"&amp;'datos GENERALES'!D$5)</f>
        <v/>
      </c>
      <c r="E2880" s="42" t="str">
        <f>IF(ISBLANK($N2880),"",IF(ISBLANK('datos GENERALES'!$B$6),"",'datos GENERALES'!$B$6))</f>
        <v/>
      </c>
      <c r="F2880" s="42" t="str">
        <f>IF(ISBLANK($N2880),"",IF(ISBLANK('datos GENERALES'!$B$7),"",'datos GENERALES'!$B$7))</f>
        <v/>
      </c>
      <c r="G2880" s="42" t="str">
        <f>IF(ISBLANK($N2880),"",IF(ISBLANK('datos GENERALES'!$B$10),"",'datos GENERALES'!$B$10))</f>
        <v/>
      </c>
      <c r="H2880" s="42" t="str">
        <f>IF(ISBLANK($N2880),"",IF(ISBLANK('datos GENERALES'!$C$10),"",'datos GENERALES'!$C$10))</f>
        <v/>
      </c>
      <c r="I2880" s="42" t="str">
        <f>IF(ISBLANK($N2880),"",IF(ISBLANK('datos GENERALES'!$D$10),"",'datos GENERALES'!$D$10))</f>
        <v/>
      </c>
      <c r="O2880" s="48" t="str">
        <f>IFERROR(VLOOKUP(N2880,ListaEspecies!$B$3:$D$45,2,FALSE),"")</f>
        <v/>
      </c>
      <c r="P2880" s="96" t="str">
        <f>IFERROR(VLOOKUP(N2880,ListaEspecies!$B$3:$D$45,3,FALSE),"")</f>
        <v/>
      </c>
      <c r="R2880" s="42" t="str">
        <f>IF(ISBLANK($J2880),"",IF(ISBLANK('datos GENERALES'!$B$15),"",'datos GENERALES'!$B$15))</f>
        <v/>
      </c>
      <c r="S2880" s="49" t="str">
        <f t="shared" si="354"/>
        <v/>
      </c>
      <c r="T2880" s="49" t="str">
        <f t="shared" si="355"/>
        <v/>
      </c>
      <c r="AA2880" s="50" t="str">
        <f t="shared" si="359"/>
        <v/>
      </c>
      <c r="AE2880" s="50" t="str">
        <f t="shared" si="356"/>
        <v/>
      </c>
      <c r="AI2880" s="19" t="str">
        <f t="shared" si="357"/>
        <v/>
      </c>
      <c r="AJ2880"/>
      <c r="AK2880" s="19" t="str">
        <f t="shared" si="358"/>
        <v/>
      </c>
    </row>
    <row r="2881" spans="1:37" x14ac:dyDescent="0.25">
      <c r="A2881" s="42" t="str">
        <f t="shared" si="352"/>
        <v/>
      </c>
      <c r="B2881" s="42" t="str">
        <f t="shared" si="353"/>
        <v/>
      </c>
      <c r="C2881" s="42" t="str">
        <f>IF(ISBLANK($N2881),"",IF(ISBLANK('datos GENERALES'!B$16),"",'datos GENERALES'!B$16))</f>
        <v/>
      </c>
      <c r="D2881" s="43" t="str">
        <f>IF(ISBLANK($N2881),"","SGBTM/AUTAROC/"&amp;'datos GENERALES'!B$5&amp;"_"&amp;'datos GENERALES'!C$5&amp;"_"&amp;'datos GENERALES'!D$5)</f>
        <v/>
      </c>
      <c r="E2881" s="42" t="str">
        <f>IF(ISBLANK($N2881),"",IF(ISBLANK('datos GENERALES'!$B$6),"",'datos GENERALES'!$B$6))</f>
        <v/>
      </c>
      <c r="F2881" s="42" t="str">
        <f>IF(ISBLANK($N2881),"",IF(ISBLANK('datos GENERALES'!$B$7),"",'datos GENERALES'!$B$7))</f>
        <v/>
      </c>
      <c r="G2881" s="42" t="str">
        <f>IF(ISBLANK($N2881),"",IF(ISBLANK('datos GENERALES'!$B$10),"",'datos GENERALES'!$B$10))</f>
        <v/>
      </c>
      <c r="H2881" s="42" t="str">
        <f>IF(ISBLANK($N2881),"",IF(ISBLANK('datos GENERALES'!$C$10),"",'datos GENERALES'!$C$10))</f>
        <v/>
      </c>
      <c r="I2881" s="42" t="str">
        <f>IF(ISBLANK($N2881),"",IF(ISBLANK('datos GENERALES'!$D$10),"",'datos GENERALES'!$D$10))</f>
        <v/>
      </c>
      <c r="O2881" s="48" t="str">
        <f>IFERROR(VLOOKUP(N2881,ListaEspecies!$B$3:$D$45,2,FALSE),"")</f>
        <v/>
      </c>
      <c r="P2881" s="96" t="str">
        <f>IFERROR(VLOOKUP(N2881,ListaEspecies!$B$3:$D$45,3,FALSE),"")</f>
        <v/>
      </c>
      <c r="R2881" s="42" t="str">
        <f>IF(ISBLANK($J2881),"",IF(ISBLANK('datos GENERALES'!$B$15),"",'datos GENERALES'!$B$15))</f>
        <v/>
      </c>
      <c r="S2881" s="49" t="str">
        <f t="shared" si="354"/>
        <v/>
      </c>
      <c r="T2881" s="49" t="str">
        <f t="shared" si="355"/>
        <v/>
      </c>
      <c r="AA2881" s="50" t="str">
        <f t="shared" si="359"/>
        <v/>
      </c>
      <c r="AE2881" s="50" t="str">
        <f t="shared" si="356"/>
        <v/>
      </c>
      <c r="AI2881" s="19" t="str">
        <f t="shared" si="357"/>
        <v/>
      </c>
      <c r="AJ2881"/>
      <c r="AK2881" s="19" t="str">
        <f t="shared" si="358"/>
        <v/>
      </c>
    </row>
    <row r="2882" spans="1:37" x14ac:dyDescent="0.25">
      <c r="A2882" s="42" t="str">
        <f t="shared" ref="A2882:A2945" si="360">IF(ISBLANK($N2882),"","AROC")</f>
        <v/>
      </c>
      <c r="B2882" s="42" t="str">
        <f t="shared" ref="B2882:B2945" si="361">IF(ISBLANK($N2882),"","avistamiento AROC")</f>
        <v/>
      </c>
      <c r="C2882" s="42" t="str">
        <f>IF(ISBLANK($N2882),"",IF(ISBLANK('datos GENERALES'!B$16),"",'datos GENERALES'!B$16))</f>
        <v/>
      </c>
      <c r="D2882" s="43" t="str">
        <f>IF(ISBLANK($N2882),"","SGBTM/AUTAROC/"&amp;'datos GENERALES'!B$5&amp;"_"&amp;'datos GENERALES'!C$5&amp;"_"&amp;'datos GENERALES'!D$5)</f>
        <v/>
      </c>
      <c r="E2882" s="42" t="str">
        <f>IF(ISBLANK($N2882),"",IF(ISBLANK('datos GENERALES'!$B$6),"",'datos GENERALES'!$B$6))</f>
        <v/>
      </c>
      <c r="F2882" s="42" t="str">
        <f>IF(ISBLANK($N2882),"",IF(ISBLANK('datos GENERALES'!$B$7),"",'datos GENERALES'!$B$7))</f>
        <v/>
      </c>
      <c r="G2882" s="42" t="str">
        <f>IF(ISBLANK($N2882),"",IF(ISBLANK('datos GENERALES'!$B$10),"",'datos GENERALES'!$B$10))</f>
        <v/>
      </c>
      <c r="H2882" s="42" t="str">
        <f>IF(ISBLANK($N2882),"",IF(ISBLANK('datos GENERALES'!$C$10),"",'datos GENERALES'!$C$10))</f>
        <v/>
      </c>
      <c r="I2882" s="42" t="str">
        <f>IF(ISBLANK($N2882),"",IF(ISBLANK('datos GENERALES'!$D$10),"",'datos GENERALES'!$D$10))</f>
        <v/>
      </c>
      <c r="O2882" s="48" t="str">
        <f>IFERROR(VLOOKUP(N2882,ListaEspecies!$B$3:$D$45,2,FALSE),"")</f>
        <v/>
      </c>
      <c r="P2882" s="96" t="str">
        <f>IFERROR(VLOOKUP(N2882,ListaEspecies!$B$3:$D$45,3,FALSE),"")</f>
        <v/>
      </c>
      <c r="R2882" s="42" t="str">
        <f>IF(ISBLANK($J2882),"",IF(ISBLANK('datos GENERALES'!$B$15),"",'datos GENERALES'!$B$15))</f>
        <v/>
      </c>
      <c r="S2882" s="49" t="str">
        <f t="shared" si="354"/>
        <v/>
      </c>
      <c r="T2882" s="49" t="str">
        <f t="shared" si="355"/>
        <v/>
      </c>
      <c r="AA2882" s="50" t="str">
        <f t="shared" si="359"/>
        <v/>
      </c>
      <c r="AE2882" s="50" t="str">
        <f t="shared" si="356"/>
        <v/>
      </c>
      <c r="AI2882" s="19" t="str">
        <f t="shared" si="357"/>
        <v/>
      </c>
      <c r="AJ2882"/>
      <c r="AK2882" s="19" t="str">
        <f t="shared" si="358"/>
        <v/>
      </c>
    </row>
    <row r="2883" spans="1:37" x14ac:dyDescent="0.25">
      <c r="A2883" s="42" t="str">
        <f t="shared" si="360"/>
        <v/>
      </c>
      <c r="B2883" s="42" t="str">
        <f t="shared" si="361"/>
        <v/>
      </c>
      <c r="C2883" s="42" t="str">
        <f>IF(ISBLANK($N2883),"",IF(ISBLANK('datos GENERALES'!B$16),"",'datos GENERALES'!B$16))</f>
        <v/>
      </c>
      <c r="D2883" s="43" t="str">
        <f>IF(ISBLANK($N2883),"","SGBTM/AUTAROC/"&amp;'datos GENERALES'!B$5&amp;"_"&amp;'datos GENERALES'!C$5&amp;"_"&amp;'datos GENERALES'!D$5)</f>
        <v/>
      </c>
      <c r="E2883" s="42" t="str">
        <f>IF(ISBLANK($N2883),"",IF(ISBLANK('datos GENERALES'!$B$6),"",'datos GENERALES'!$B$6))</f>
        <v/>
      </c>
      <c r="F2883" s="42" t="str">
        <f>IF(ISBLANK($N2883),"",IF(ISBLANK('datos GENERALES'!$B$7),"",'datos GENERALES'!$B$7))</f>
        <v/>
      </c>
      <c r="G2883" s="42" t="str">
        <f>IF(ISBLANK($N2883),"",IF(ISBLANK('datos GENERALES'!$B$10),"",'datos GENERALES'!$B$10))</f>
        <v/>
      </c>
      <c r="H2883" s="42" t="str">
        <f>IF(ISBLANK($N2883),"",IF(ISBLANK('datos GENERALES'!$C$10),"",'datos GENERALES'!$C$10))</f>
        <v/>
      </c>
      <c r="I2883" s="42" t="str">
        <f>IF(ISBLANK($N2883),"",IF(ISBLANK('datos GENERALES'!$D$10),"",'datos GENERALES'!$D$10))</f>
        <v/>
      </c>
      <c r="O2883" s="48" t="str">
        <f>IFERROR(VLOOKUP(N2883,ListaEspecies!$B$3:$D$45,2,FALSE),"")</f>
        <v/>
      </c>
      <c r="P2883" s="96" t="str">
        <f>IFERROR(VLOOKUP(N2883,ListaEspecies!$B$3:$D$45,3,FALSE),"")</f>
        <v/>
      </c>
      <c r="R2883" s="42" t="str">
        <f>IF(ISBLANK($J2883),"",IF(ISBLANK('datos GENERALES'!$B$15),"",'datos GENERALES'!$B$15))</f>
        <v/>
      </c>
      <c r="S2883" s="49" t="str">
        <f t="shared" ref="S2883:S2946" si="362">IF(U2883="",AA2883,U2883)</f>
        <v/>
      </c>
      <c r="T2883" s="49" t="str">
        <f t="shared" ref="T2883:T2946" si="363">IF(V2883="",AE2883,V2883)</f>
        <v/>
      </c>
      <c r="AA2883" s="50" t="str">
        <f t="shared" si="359"/>
        <v/>
      </c>
      <c r="AE2883" s="50" t="str">
        <f t="shared" ref="AE2883:AE2946" si="364">IF((AB2883+(AC2883/60)+(AD2883/3600))=0,"",(AB2883+(AC2883/60)+(AD2883/3600)))</f>
        <v/>
      </c>
      <c r="AI2883" s="19" t="str">
        <f t="shared" ref="AI2883:AI2946" si="365">IF(ISBLANK(AH2883),"",IF(AH2883="SI","",IF(AH2883="NO",0,"NA")))</f>
        <v/>
      </c>
      <c r="AJ2883"/>
      <c r="AK2883" s="19" t="str">
        <f t="shared" ref="AK2883:AK2946" si="366">IF(ISBLANK(AJ2883),"",IF(AJ2883="SI","",IF(AJ2883="NO",0,"NA")))</f>
        <v/>
      </c>
    </row>
    <row r="2884" spans="1:37" x14ac:dyDescent="0.25">
      <c r="A2884" s="42" t="str">
        <f t="shared" si="360"/>
        <v/>
      </c>
      <c r="B2884" s="42" t="str">
        <f t="shared" si="361"/>
        <v/>
      </c>
      <c r="C2884" s="42" t="str">
        <f>IF(ISBLANK($N2884),"",IF(ISBLANK('datos GENERALES'!B$16),"",'datos GENERALES'!B$16))</f>
        <v/>
      </c>
      <c r="D2884" s="43" t="str">
        <f>IF(ISBLANK($N2884),"","SGBTM/AUTAROC/"&amp;'datos GENERALES'!B$5&amp;"_"&amp;'datos GENERALES'!C$5&amp;"_"&amp;'datos GENERALES'!D$5)</f>
        <v/>
      </c>
      <c r="E2884" s="42" t="str">
        <f>IF(ISBLANK($N2884),"",IF(ISBLANK('datos GENERALES'!$B$6),"",'datos GENERALES'!$B$6))</f>
        <v/>
      </c>
      <c r="F2884" s="42" t="str">
        <f>IF(ISBLANK($N2884),"",IF(ISBLANK('datos GENERALES'!$B$7),"",'datos GENERALES'!$B$7))</f>
        <v/>
      </c>
      <c r="G2884" s="42" t="str">
        <f>IF(ISBLANK($N2884),"",IF(ISBLANK('datos GENERALES'!$B$10),"",'datos GENERALES'!$B$10))</f>
        <v/>
      </c>
      <c r="H2884" s="42" t="str">
        <f>IF(ISBLANK($N2884),"",IF(ISBLANK('datos GENERALES'!$C$10),"",'datos GENERALES'!$C$10))</f>
        <v/>
      </c>
      <c r="I2884" s="42" t="str">
        <f>IF(ISBLANK($N2884),"",IF(ISBLANK('datos GENERALES'!$D$10),"",'datos GENERALES'!$D$10))</f>
        <v/>
      </c>
      <c r="O2884" s="48" t="str">
        <f>IFERROR(VLOOKUP(N2884,ListaEspecies!$B$3:$D$45,2,FALSE),"")</f>
        <v/>
      </c>
      <c r="P2884" s="96" t="str">
        <f>IFERROR(VLOOKUP(N2884,ListaEspecies!$B$3:$D$45,3,FALSE),"")</f>
        <v/>
      </c>
      <c r="R2884" s="42" t="str">
        <f>IF(ISBLANK($J2884),"",IF(ISBLANK('datos GENERALES'!$B$15),"",'datos GENERALES'!$B$15))</f>
        <v/>
      </c>
      <c r="S2884" s="49" t="str">
        <f t="shared" si="362"/>
        <v/>
      </c>
      <c r="T2884" s="49" t="str">
        <f t="shared" si="363"/>
        <v/>
      </c>
      <c r="AA2884" s="50" t="str">
        <f t="shared" ref="AA2884:AA2947" si="367">IF((X2884+(Y2884/60)+(Z2884/3600))*IF(W2884="o",-1,1)=0,"",(X2884+(Y2884/60)+(Z2884/3600))*IF(W2884="o",-1,1))</f>
        <v/>
      </c>
      <c r="AE2884" s="50" t="str">
        <f t="shared" si="364"/>
        <v/>
      </c>
      <c r="AI2884" s="19" t="str">
        <f t="shared" si="365"/>
        <v/>
      </c>
      <c r="AJ2884"/>
      <c r="AK2884" s="19" t="str">
        <f t="shared" si="366"/>
        <v/>
      </c>
    </row>
    <row r="2885" spans="1:37" x14ac:dyDescent="0.25">
      <c r="A2885" s="42" t="str">
        <f t="shared" si="360"/>
        <v/>
      </c>
      <c r="B2885" s="42" t="str">
        <f t="shared" si="361"/>
        <v/>
      </c>
      <c r="C2885" s="42" t="str">
        <f>IF(ISBLANK($N2885),"",IF(ISBLANK('datos GENERALES'!B$16),"",'datos GENERALES'!B$16))</f>
        <v/>
      </c>
      <c r="D2885" s="43" t="str">
        <f>IF(ISBLANK($N2885),"","SGBTM/AUTAROC/"&amp;'datos GENERALES'!B$5&amp;"_"&amp;'datos GENERALES'!C$5&amp;"_"&amp;'datos GENERALES'!D$5)</f>
        <v/>
      </c>
      <c r="E2885" s="42" t="str">
        <f>IF(ISBLANK($N2885),"",IF(ISBLANK('datos GENERALES'!$B$6),"",'datos GENERALES'!$B$6))</f>
        <v/>
      </c>
      <c r="F2885" s="42" t="str">
        <f>IF(ISBLANK($N2885),"",IF(ISBLANK('datos GENERALES'!$B$7),"",'datos GENERALES'!$B$7))</f>
        <v/>
      </c>
      <c r="G2885" s="42" t="str">
        <f>IF(ISBLANK($N2885),"",IF(ISBLANK('datos GENERALES'!$B$10),"",'datos GENERALES'!$B$10))</f>
        <v/>
      </c>
      <c r="H2885" s="42" t="str">
        <f>IF(ISBLANK($N2885),"",IF(ISBLANK('datos GENERALES'!$C$10),"",'datos GENERALES'!$C$10))</f>
        <v/>
      </c>
      <c r="I2885" s="42" t="str">
        <f>IF(ISBLANK($N2885),"",IF(ISBLANK('datos GENERALES'!$D$10),"",'datos GENERALES'!$D$10))</f>
        <v/>
      </c>
      <c r="O2885" s="48" t="str">
        <f>IFERROR(VLOOKUP(N2885,ListaEspecies!$B$3:$D$45,2,FALSE),"")</f>
        <v/>
      </c>
      <c r="P2885" s="96" t="str">
        <f>IFERROR(VLOOKUP(N2885,ListaEspecies!$B$3:$D$45,3,FALSE),"")</f>
        <v/>
      </c>
      <c r="R2885" s="42" t="str">
        <f>IF(ISBLANK($J2885),"",IF(ISBLANK('datos GENERALES'!$B$15),"",'datos GENERALES'!$B$15))</f>
        <v/>
      </c>
      <c r="S2885" s="49" t="str">
        <f t="shared" si="362"/>
        <v/>
      </c>
      <c r="T2885" s="49" t="str">
        <f t="shared" si="363"/>
        <v/>
      </c>
      <c r="AA2885" s="50" t="str">
        <f t="shared" si="367"/>
        <v/>
      </c>
      <c r="AE2885" s="50" t="str">
        <f t="shared" si="364"/>
        <v/>
      </c>
      <c r="AI2885" s="19" t="str">
        <f t="shared" si="365"/>
        <v/>
      </c>
      <c r="AJ2885"/>
      <c r="AK2885" s="19" t="str">
        <f t="shared" si="366"/>
        <v/>
      </c>
    </row>
    <row r="2886" spans="1:37" x14ac:dyDescent="0.25">
      <c r="A2886" s="42" t="str">
        <f t="shared" si="360"/>
        <v/>
      </c>
      <c r="B2886" s="42" t="str">
        <f t="shared" si="361"/>
        <v/>
      </c>
      <c r="C2886" s="42" t="str">
        <f>IF(ISBLANK($N2886),"",IF(ISBLANK('datos GENERALES'!B$16),"",'datos GENERALES'!B$16))</f>
        <v/>
      </c>
      <c r="D2886" s="43" t="str">
        <f>IF(ISBLANK($N2886),"","SGBTM/AUTAROC/"&amp;'datos GENERALES'!B$5&amp;"_"&amp;'datos GENERALES'!C$5&amp;"_"&amp;'datos GENERALES'!D$5)</f>
        <v/>
      </c>
      <c r="E2886" s="42" t="str">
        <f>IF(ISBLANK($N2886),"",IF(ISBLANK('datos GENERALES'!$B$6),"",'datos GENERALES'!$B$6))</f>
        <v/>
      </c>
      <c r="F2886" s="42" t="str">
        <f>IF(ISBLANK($N2886),"",IF(ISBLANK('datos GENERALES'!$B$7),"",'datos GENERALES'!$B$7))</f>
        <v/>
      </c>
      <c r="G2886" s="42" t="str">
        <f>IF(ISBLANK($N2886),"",IF(ISBLANK('datos GENERALES'!$B$10),"",'datos GENERALES'!$B$10))</f>
        <v/>
      </c>
      <c r="H2886" s="42" t="str">
        <f>IF(ISBLANK($N2886),"",IF(ISBLANK('datos GENERALES'!$C$10),"",'datos GENERALES'!$C$10))</f>
        <v/>
      </c>
      <c r="I2886" s="42" t="str">
        <f>IF(ISBLANK($N2886),"",IF(ISBLANK('datos GENERALES'!$D$10),"",'datos GENERALES'!$D$10))</f>
        <v/>
      </c>
      <c r="O2886" s="48" t="str">
        <f>IFERROR(VLOOKUP(N2886,ListaEspecies!$B$3:$D$45,2,FALSE),"")</f>
        <v/>
      </c>
      <c r="P2886" s="96" t="str">
        <f>IFERROR(VLOOKUP(N2886,ListaEspecies!$B$3:$D$45,3,FALSE),"")</f>
        <v/>
      </c>
      <c r="R2886" s="42" t="str">
        <f>IF(ISBLANK($J2886),"",IF(ISBLANK('datos GENERALES'!$B$15),"",'datos GENERALES'!$B$15))</f>
        <v/>
      </c>
      <c r="S2886" s="49" t="str">
        <f t="shared" si="362"/>
        <v/>
      </c>
      <c r="T2886" s="49" t="str">
        <f t="shared" si="363"/>
        <v/>
      </c>
      <c r="AA2886" s="50" t="str">
        <f t="shared" si="367"/>
        <v/>
      </c>
      <c r="AE2886" s="50" t="str">
        <f t="shared" si="364"/>
        <v/>
      </c>
      <c r="AI2886" s="19" t="str">
        <f t="shared" si="365"/>
        <v/>
      </c>
      <c r="AJ2886"/>
      <c r="AK2886" s="19" t="str">
        <f t="shared" si="366"/>
        <v/>
      </c>
    </row>
    <row r="2887" spans="1:37" x14ac:dyDescent="0.25">
      <c r="A2887" s="42" t="str">
        <f t="shared" si="360"/>
        <v/>
      </c>
      <c r="B2887" s="42" t="str">
        <f t="shared" si="361"/>
        <v/>
      </c>
      <c r="C2887" s="42" t="str">
        <f>IF(ISBLANK($N2887),"",IF(ISBLANK('datos GENERALES'!B$16),"",'datos GENERALES'!B$16))</f>
        <v/>
      </c>
      <c r="D2887" s="43" t="str">
        <f>IF(ISBLANK($N2887),"","SGBTM/AUTAROC/"&amp;'datos GENERALES'!B$5&amp;"_"&amp;'datos GENERALES'!C$5&amp;"_"&amp;'datos GENERALES'!D$5)</f>
        <v/>
      </c>
      <c r="E2887" s="42" t="str">
        <f>IF(ISBLANK($N2887),"",IF(ISBLANK('datos GENERALES'!$B$6),"",'datos GENERALES'!$B$6))</f>
        <v/>
      </c>
      <c r="F2887" s="42" t="str">
        <f>IF(ISBLANK($N2887),"",IF(ISBLANK('datos GENERALES'!$B$7),"",'datos GENERALES'!$B$7))</f>
        <v/>
      </c>
      <c r="G2887" s="42" t="str">
        <f>IF(ISBLANK($N2887),"",IF(ISBLANK('datos GENERALES'!$B$10),"",'datos GENERALES'!$B$10))</f>
        <v/>
      </c>
      <c r="H2887" s="42" t="str">
        <f>IF(ISBLANK($N2887),"",IF(ISBLANK('datos GENERALES'!$C$10),"",'datos GENERALES'!$C$10))</f>
        <v/>
      </c>
      <c r="I2887" s="42" t="str">
        <f>IF(ISBLANK($N2887),"",IF(ISBLANK('datos GENERALES'!$D$10),"",'datos GENERALES'!$D$10))</f>
        <v/>
      </c>
      <c r="O2887" s="48" t="str">
        <f>IFERROR(VLOOKUP(N2887,ListaEspecies!$B$3:$D$45,2,FALSE),"")</f>
        <v/>
      </c>
      <c r="P2887" s="96" t="str">
        <f>IFERROR(VLOOKUP(N2887,ListaEspecies!$B$3:$D$45,3,FALSE),"")</f>
        <v/>
      </c>
      <c r="R2887" s="42" t="str">
        <f>IF(ISBLANK($J2887),"",IF(ISBLANK('datos GENERALES'!$B$15),"",'datos GENERALES'!$B$15))</f>
        <v/>
      </c>
      <c r="S2887" s="49" t="str">
        <f t="shared" si="362"/>
        <v/>
      </c>
      <c r="T2887" s="49" t="str">
        <f t="shared" si="363"/>
        <v/>
      </c>
      <c r="AA2887" s="50" t="str">
        <f t="shared" si="367"/>
        <v/>
      </c>
      <c r="AE2887" s="50" t="str">
        <f t="shared" si="364"/>
        <v/>
      </c>
      <c r="AI2887" s="19" t="str">
        <f t="shared" si="365"/>
        <v/>
      </c>
      <c r="AJ2887"/>
      <c r="AK2887" s="19" t="str">
        <f t="shared" si="366"/>
        <v/>
      </c>
    </row>
    <row r="2888" spans="1:37" x14ac:dyDescent="0.25">
      <c r="A2888" s="42" t="str">
        <f t="shared" si="360"/>
        <v/>
      </c>
      <c r="B2888" s="42" t="str">
        <f t="shared" si="361"/>
        <v/>
      </c>
      <c r="C2888" s="42" t="str">
        <f>IF(ISBLANK($N2888),"",IF(ISBLANK('datos GENERALES'!B$16),"",'datos GENERALES'!B$16))</f>
        <v/>
      </c>
      <c r="D2888" s="43" t="str">
        <f>IF(ISBLANK($N2888),"","SGBTM/AUTAROC/"&amp;'datos GENERALES'!B$5&amp;"_"&amp;'datos GENERALES'!C$5&amp;"_"&amp;'datos GENERALES'!D$5)</f>
        <v/>
      </c>
      <c r="E2888" s="42" t="str">
        <f>IF(ISBLANK($N2888),"",IF(ISBLANK('datos GENERALES'!$B$6),"",'datos GENERALES'!$B$6))</f>
        <v/>
      </c>
      <c r="F2888" s="42" t="str">
        <f>IF(ISBLANK($N2888),"",IF(ISBLANK('datos GENERALES'!$B$7),"",'datos GENERALES'!$B$7))</f>
        <v/>
      </c>
      <c r="G2888" s="42" t="str">
        <f>IF(ISBLANK($N2888),"",IF(ISBLANK('datos GENERALES'!$B$10),"",'datos GENERALES'!$B$10))</f>
        <v/>
      </c>
      <c r="H2888" s="42" t="str">
        <f>IF(ISBLANK($N2888),"",IF(ISBLANK('datos GENERALES'!$C$10),"",'datos GENERALES'!$C$10))</f>
        <v/>
      </c>
      <c r="I2888" s="42" t="str">
        <f>IF(ISBLANK($N2888),"",IF(ISBLANK('datos GENERALES'!$D$10),"",'datos GENERALES'!$D$10))</f>
        <v/>
      </c>
      <c r="O2888" s="48" t="str">
        <f>IFERROR(VLOOKUP(N2888,ListaEspecies!$B$3:$D$45,2,FALSE),"")</f>
        <v/>
      </c>
      <c r="P2888" s="96" t="str">
        <f>IFERROR(VLOOKUP(N2888,ListaEspecies!$B$3:$D$45,3,FALSE),"")</f>
        <v/>
      </c>
      <c r="R2888" s="42" t="str">
        <f>IF(ISBLANK($J2888),"",IF(ISBLANK('datos GENERALES'!$B$15),"",'datos GENERALES'!$B$15))</f>
        <v/>
      </c>
      <c r="S2888" s="49" t="str">
        <f t="shared" si="362"/>
        <v/>
      </c>
      <c r="T2888" s="49" t="str">
        <f t="shared" si="363"/>
        <v/>
      </c>
      <c r="AA2888" s="50" t="str">
        <f t="shared" si="367"/>
        <v/>
      </c>
      <c r="AE2888" s="50" t="str">
        <f t="shared" si="364"/>
        <v/>
      </c>
      <c r="AI2888" s="19" t="str">
        <f t="shared" si="365"/>
        <v/>
      </c>
      <c r="AJ2888"/>
      <c r="AK2888" s="19" t="str">
        <f t="shared" si="366"/>
        <v/>
      </c>
    </row>
    <row r="2889" spans="1:37" x14ac:dyDescent="0.25">
      <c r="A2889" s="42" t="str">
        <f t="shared" si="360"/>
        <v/>
      </c>
      <c r="B2889" s="42" t="str">
        <f t="shared" si="361"/>
        <v/>
      </c>
      <c r="C2889" s="42" t="str">
        <f>IF(ISBLANK($N2889),"",IF(ISBLANK('datos GENERALES'!B$16),"",'datos GENERALES'!B$16))</f>
        <v/>
      </c>
      <c r="D2889" s="43" t="str">
        <f>IF(ISBLANK($N2889),"","SGBTM/AUTAROC/"&amp;'datos GENERALES'!B$5&amp;"_"&amp;'datos GENERALES'!C$5&amp;"_"&amp;'datos GENERALES'!D$5)</f>
        <v/>
      </c>
      <c r="E2889" s="42" t="str">
        <f>IF(ISBLANK($N2889),"",IF(ISBLANK('datos GENERALES'!$B$6),"",'datos GENERALES'!$B$6))</f>
        <v/>
      </c>
      <c r="F2889" s="42" t="str">
        <f>IF(ISBLANK($N2889),"",IF(ISBLANK('datos GENERALES'!$B$7),"",'datos GENERALES'!$B$7))</f>
        <v/>
      </c>
      <c r="G2889" s="42" t="str">
        <f>IF(ISBLANK($N2889),"",IF(ISBLANK('datos GENERALES'!$B$10),"",'datos GENERALES'!$B$10))</f>
        <v/>
      </c>
      <c r="H2889" s="42" t="str">
        <f>IF(ISBLANK($N2889),"",IF(ISBLANK('datos GENERALES'!$C$10),"",'datos GENERALES'!$C$10))</f>
        <v/>
      </c>
      <c r="I2889" s="42" t="str">
        <f>IF(ISBLANK($N2889),"",IF(ISBLANK('datos GENERALES'!$D$10),"",'datos GENERALES'!$D$10))</f>
        <v/>
      </c>
      <c r="O2889" s="48" t="str">
        <f>IFERROR(VLOOKUP(N2889,ListaEspecies!$B$3:$D$45,2,FALSE),"")</f>
        <v/>
      </c>
      <c r="P2889" s="96" t="str">
        <f>IFERROR(VLOOKUP(N2889,ListaEspecies!$B$3:$D$45,3,FALSE),"")</f>
        <v/>
      </c>
      <c r="R2889" s="42" t="str">
        <f>IF(ISBLANK($J2889),"",IF(ISBLANK('datos GENERALES'!$B$15),"",'datos GENERALES'!$B$15))</f>
        <v/>
      </c>
      <c r="S2889" s="49" t="str">
        <f t="shared" si="362"/>
        <v/>
      </c>
      <c r="T2889" s="49" t="str">
        <f t="shared" si="363"/>
        <v/>
      </c>
      <c r="AA2889" s="50" t="str">
        <f t="shared" si="367"/>
        <v/>
      </c>
      <c r="AE2889" s="50" t="str">
        <f t="shared" si="364"/>
        <v/>
      </c>
      <c r="AI2889" s="19" t="str">
        <f t="shared" si="365"/>
        <v/>
      </c>
      <c r="AJ2889"/>
      <c r="AK2889" s="19" t="str">
        <f t="shared" si="366"/>
        <v/>
      </c>
    </row>
    <row r="2890" spans="1:37" x14ac:dyDescent="0.25">
      <c r="A2890" s="42" t="str">
        <f t="shared" si="360"/>
        <v/>
      </c>
      <c r="B2890" s="42" t="str">
        <f t="shared" si="361"/>
        <v/>
      </c>
      <c r="C2890" s="42" t="str">
        <f>IF(ISBLANK($N2890),"",IF(ISBLANK('datos GENERALES'!B$16),"",'datos GENERALES'!B$16))</f>
        <v/>
      </c>
      <c r="D2890" s="43" t="str">
        <f>IF(ISBLANK($N2890),"","SGBTM/AUTAROC/"&amp;'datos GENERALES'!B$5&amp;"_"&amp;'datos GENERALES'!C$5&amp;"_"&amp;'datos GENERALES'!D$5)</f>
        <v/>
      </c>
      <c r="E2890" s="42" t="str">
        <f>IF(ISBLANK($N2890),"",IF(ISBLANK('datos GENERALES'!$B$6),"",'datos GENERALES'!$B$6))</f>
        <v/>
      </c>
      <c r="F2890" s="42" t="str">
        <f>IF(ISBLANK($N2890),"",IF(ISBLANK('datos GENERALES'!$B$7),"",'datos GENERALES'!$B$7))</f>
        <v/>
      </c>
      <c r="G2890" s="42" t="str">
        <f>IF(ISBLANK($N2890),"",IF(ISBLANK('datos GENERALES'!$B$10),"",'datos GENERALES'!$B$10))</f>
        <v/>
      </c>
      <c r="H2890" s="42" t="str">
        <f>IF(ISBLANK($N2890),"",IF(ISBLANK('datos GENERALES'!$C$10),"",'datos GENERALES'!$C$10))</f>
        <v/>
      </c>
      <c r="I2890" s="42" t="str">
        <f>IF(ISBLANK($N2890),"",IF(ISBLANK('datos GENERALES'!$D$10),"",'datos GENERALES'!$D$10))</f>
        <v/>
      </c>
      <c r="O2890" s="48" t="str">
        <f>IFERROR(VLOOKUP(N2890,ListaEspecies!$B$3:$D$45,2,FALSE),"")</f>
        <v/>
      </c>
      <c r="P2890" s="96" t="str">
        <f>IFERROR(VLOOKUP(N2890,ListaEspecies!$B$3:$D$45,3,FALSE),"")</f>
        <v/>
      </c>
      <c r="R2890" s="42" t="str">
        <f>IF(ISBLANK($J2890),"",IF(ISBLANK('datos GENERALES'!$B$15),"",'datos GENERALES'!$B$15))</f>
        <v/>
      </c>
      <c r="S2890" s="49" t="str">
        <f t="shared" si="362"/>
        <v/>
      </c>
      <c r="T2890" s="49" t="str">
        <f t="shared" si="363"/>
        <v/>
      </c>
      <c r="AA2890" s="50" t="str">
        <f t="shared" si="367"/>
        <v/>
      </c>
      <c r="AE2890" s="50" t="str">
        <f t="shared" si="364"/>
        <v/>
      </c>
      <c r="AI2890" s="19" t="str">
        <f t="shared" si="365"/>
        <v/>
      </c>
      <c r="AJ2890"/>
      <c r="AK2890" s="19" t="str">
        <f t="shared" si="366"/>
        <v/>
      </c>
    </row>
    <row r="2891" spans="1:37" x14ac:dyDescent="0.25">
      <c r="A2891" s="42" t="str">
        <f t="shared" si="360"/>
        <v/>
      </c>
      <c r="B2891" s="42" t="str">
        <f t="shared" si="361"/>
        <v/>
      </c>
      <c r="C2891" s="42" t="str">
        <f>IF(ISBLANK($N2891),"",IF(ISBLANK('datos GENERALES'!B$16),"",'datos GENERALES'!B$16))</f>
        <v/>
      </c>
      <c r="D2891" s="43" t="str">
        <f>IF(ISBLANK($N2891),"","SGBTM/AUTAROC/"&amp;'datos GENERALES'!B$5&amp;"_"&amp;'datos GENERALES'!C$5&amp;"_"&amp;'datos GENERALES'!D$5)</f>
        <v/>
      </c>
      <c r="E2891" s="42" t="str">
        <f>IF(ISBLANK($N2891),"",IF(ISBLANK('datos GENERALES'!$B$6),"",'datos GENERALES'!$B$6))</f>
        <v/>
      </c>
      <c r="F2891" s="42" t="str">
        <f>IF(ISBLANK($N2891),"",IF(ISBLANK('datos GENERALES'!$B$7),"",'datos GENERALES'!$B$7))</f>
        <v/>
      </c>
      <c r="G2891" s="42" t="str">
        <f>IF(ISBLANK($N2891),"",IF(ISBLANK('datos GENERALES'!$B$10),"",'datos GENERALES'!$B$10))</f>
        <v/>
      </c>
      <c r="H2891" s="42" t="str">
        <f>IF(ISBLANK($N2891),"",IF(ISBLANK('datos GENERALES'!$C$10),"",'datos GENERALES'!$C$10))</f>
        <v/>
      </c>
      <c r="I2891" s="42" t="str">
        <f>IF(ISBLANK($N2891),"",IF(ISBLANK('datos GENERALES'!$D$10),"",'datos GENERALES'!$D$10))</f>
        <v/>
      </c>
      <c r="O2891" s="48" t="str">
        <f>IFERROR(VLOOKUP(N2891,ListaEspecies!$B$3:$D$45,2,FALSE),"")</f>
        <v/>
      </c>
      <c r="P2891" s="96" t="str">
        <f>IFERROR(VLOOKUP(N2891,ListaEspecies!$B$3:$D$45,3,FALSE),"")</f>
        <v/>
      </c>
      <c r="R2891" s="42" t="str">
        <f>IF(ISBLANK($J2891),"",IF(ISBLANK('datos GENERALES'!$B$15),"",'datos GENERALES'!$B$15))</f>
        <v/>
      </c>
      <c r="S2891" s="49" t="str">
        <f t="shared" si="362"/>
        <v/>
      </c>
      <c r="T2891" s="49" t="str">
        <f t="shared" si="363"/>
        <v/>
      </c>
      <c r="AA2891" s="50" t="str">
        <f t="shared" si="367"/>
        <v/>
      </c>
      <c r="AE2891" s="50" t="str">
        <f t="shared" si="364"/>
        <v/>
      </c>
      <c r="AI2891" s="19" t="str">
        <f t="shared" si="365"/>
        <v/>
      </c>
      <c r="AJ2891"/>
      <c r="AK2891" s="19" t="str">
        <f t="shared" si="366"/>
        <v/>
      </c>
    </row>
    <row r="2892" spans="1:37" x14ac:dyDescent="0.25">
      <c r="A2892" s="42" t="str">
        <f t="shared" si="360"/>
        <v/>
      </c>
      <c r="B2892" s="42" t="str">
        <f t="shared" si="361"/>
        <v/>
      </c>
      <c r="C2892" s="42" t="str">
        <f>IF(ISBLANK($N2892),"",IF(ISBLANK('datos GENERALES'!B$16),"",'datos GENERALES'!B$16))</f>
        <v/>
      </c>
      <c r="D2892" s="43" t="str">
        <f>IF(ISBLANK($N2892),"","SGBTM/AUTAROC/"&amp;'datos GENERALES'!B$5&amp;"_"&amp;'datos GENERALES'!C$5&amp;"_"&amp;'datos GENERALES'!D$5)</f>
        <v/>
      </c>
      <c r="E2892" s="42" t="str">
        <f>IF(ISBLANK($N2892),"",IF(ISBLANK('datos GENERALES'!$B$6),"",'datos GENERALES'!$B$6))</f>
        <v/>
      </c>
      <c r="F2892" s="42" t="str">
        <f>IF(ISBLANK($N2892),"",IF(ISBLANK('datos GENERALES'!$B$7),"",'datos GENERALES'!$B$7))</f>
        <v/>
      </c>
      <c r="G2892" s="42" t="str">
        <f>IF(ISBLANK($N2892),"",IF(ISBLANK('datos GENERALES'!$B$10),"",'datos GENERALES'!$B$10))</f>
        <v/>
      </c>
      <c r="H2892" s="42" t="str">
        <f>IF(ISBLANK($N2892),"",IF(ISBLANK('datos GENERALES'!$C$10),"",'datos GENERALES'!$C$10))</f>
        <v/>
      </c>
      <c r="I2892" s="42" t="str">
        <f>IF(ISBLANK($N2892),"",IF(ISBLANK('datos GENERALES'!$D$10),"",'datos GENERALES'!$D$10))</f>
        <v/>
      </c>
      <c r="O2892" s="48" t="str">
        <f>IFERROR(VLOOKUP(N2892,ListaEspecies!$B$3:$D$45,2,FALSE),"")</f>
        <v/>
      </c>
      <c r="P2892" s="96" t="str">
        <f>IFERROR(VLOOKUP(N2892,ListaEspecies!$B$3:$D$45,3,FALSE),"")</f>
        <v/>
      </c>
      <c r="R2892" s="42" t="str">
        <f>IF(ISBLANK($J2892),"",IF(ISBLANK('datos GENERALES'!$B$15),"",'datos GENERALES'!$B$15))</f>
        <v/>
      </c>
      <c r="S2892" s="49" t="str">
        <f t="shared" si="362"/>
        <v/>
      </c>
      <c r="T2892" s="49" t="str">
        <f t="shared" si="363"/>
        <v/>
      </c>
      <c r="AA2892" s="50" t="str">
        <f t="shared" si="367"/>
        <v/>
      </c>
      <c r="AE2892" s="50" t="str">
        <f t="shared" si="364"/>
        <v/>
      </c>
      <c r="AI2892" s="19" t="str">
        <f t="shared" si="365"/>
        <v/>
      </c>
      <c r="AJ2892"/>
      <c r="AK2892" s="19" t="str">
        <f t="shared" si="366"/>
        <v/>
      </c>
    </row>
    <row r="2893" spans="1:37" x14ac:dyDescent="0.25">
      <c r="A2893" s="42" t="str">
        <f t="shared" si="360"/>
        <v/>
      </c>
      <c r="B2893" s="42" t="str">
        <f t="shared" si="361"/>
        <v/>
      </c>
      <c r="C2893" s="42" t="str">
        <f>IF(ISBLANK($N2893),"",IF(ISBLANK('datos GENERALES'!B$16),"",'datos GENERALES'!B$16))</f>
        <v/>
      </c>
      <c r="D2893" s="43" t="str">
        <f>IF(ISBLANK($N2893),"","SGBTM/AUTAROC/"&amp;'datos GENERALES'!B$5&amp;"_"&amp;'datos GENERALES'!C$5&amp;"_"&amp;'datos GENERALES'!D$5)</f>
        <v/>
      </c>
      <c r="E2893" s="42" t="str">
        <f>IF(ISBLANK($N2893),"",IF(ISBLANK('datos GENERALES'!$B$6),"",'datos GENERALES'!$B$6))</f>
        <v/>
      </c>
      <c r="F2893" s="42" t="str">
        <f>IF(ISBLANK($N2893),"",IF(ISBLANK('datos GENERALES'!$B$7),"",'datos GENERALES'!$B$7))</f>
        <v/>
      </c>
      <c r="G2893" s="42" t="str">
        <f>IF(ISBLANK($N2893),"",IF(ISBLANK('datos GENERALES'!$B$10),"",'datos GENERALES'!$B$10))</f>
        <v/>
      </c>
      <c r="H2893" s="42" t="str">
        <f>IF(ISBLANK($N2893),"",IF(ISBLANK('datos GENERALES'!$C$10),"",'datos GENERALES'!$C$10))</f>
        <v/>
      </c>
      <c r="I2893" s="42" t="str">
        <f>IF(ISBLANK($N2893),"",IF(ISBLANK('datos GENERALES'!$D$10),"",'datos GENERALES'!$D$10))</f>
        <v/>
      </c>
      <c r="O2893" s="48" t="str">
        <f>IFERROR(VLOOKUP(N2893,ListaEspecies!$B$3:$D$45,2,FALSE),"")</f>
        <v/>
      </c>
      <c r="P2893" s="96" t="str">
        <f>IFERROR(VLOOKUP(N2893,ListaEspecies!$B$3:$D$45,3,FALSE),"")</f>
        <v/>
      </c>
      <c r="R2893" s="42" t="str">
        <f>IF(ISBLANK($J2893),"",IF(ISBLANK('datos GENERALES'!$B$15),"",'datos GENERALES'!$B$15))</f>
        <v/>
      </c>
      <c r="S2893" s="49" t="str">
        <f t="shared" si="362"/>
        <v/>
      </c>
      <c r="T2893" s="49" t="str">
        <f t="shared" si="363"/>
        <v/>
      </c>
      <c r="AA2893" s="50" t="str">
        <f t="shared" si="367"/>
        <v/>
      </c>
      <c r="AE2893" s="50" t="str">
        <f t="shared" si="364"/>
        <v/>
      </c>
      <c r="AI2893" s="19" t="str">
        <f t="shared" si="365"/>
        <v/>
      </c>
      <c r="AJ2893"/>
      <c r="AK2893" s="19" t="str">
        <f t="shared" si="366"/>
        <v/>
      </c>
    </row>
    <row r="2894" spans="1:37" x14ac:dyDescent="0.25">
      <c r="A2894" s="42" t="str">
        <f t="shared" si="360"/>
        <v/>
      </c>
      <c r="B2894" s="42" t="str">
        <f t="shared" si="361"/>
        <v/>
      </c>
      <c r="C2894" s="42" t="str">
        <f>IF(ISBLANK($N2894),"",IF(ISBLANK('datos GENERALES'!B$16),"",'datos GENERALES'!B$16))</f>
        <v/>
      </c>
      <c r="D2894" s="43" t="str">
        <f>IF(ISBLANK($N2894),"","SGBTM/AUTAROC/"&amp;'datos GENERALES'!B$5&amp;"_"&amp;'datos GENERALES'!C$5&amp;"_"&amp;'datos GENERALES'!D$5)</f>
        <v/>
      </c>
      <c r="E2894" s="42" t="str">
        <f>IF(ISBLANK($N2894),"",IF(ISBLANK('datos GENERALES'!$B$6),"",'datos GENERALES'!$B$6))</f>
        <v/>
      </c>
      <c r="F2894" s="42" t="str">
        <f>IF(ISBLANK($N2894),"",IF(ISBLANK('datos GENERALES'!$B$7),"",'datos GENERALES'!$B$7))</f>
        <v/>
      </c>
      <c r="G2894" s="42" t="str">
        <f>IF(ISBLANK($N2894),"",IF(ISBLANK('datos GENERALES'!$B$10),"",'datos GENERALES'!$B$10))</f>
        <v/>
      </c>
      <c r="H2894" s="42" t="str">
        <f>IF(ISBLANK($N2894),"",IF(ISBLANK('datos GENERALES'!$C$10),"",'datos GENERALES'!$C$10))</f>
        <v/>
      </c>
      <c r="I2894" s="42" t="str">
        <f>IF(ISBLANK($N2894),"",IF(ISBLANK('datos GENERALES'!$D$10),"",'datos GENERALES'!$D$10))</f>
        <v/>
      </c>
      <c r="O2894" s="48" t="str">
        <f>IFERROR(VLOOKUP(N2894,ListaEspecies!$B$3:$D$45,2,FALSE),"")</f>
        <v/>
      </c>
      <c r="P2894" s="96" t="str">
        <f>IFERROR(VLOOKUP(N2894,ListaEspecies!$B$3:$D$45,3,FALSE),"")</f>
        <v/>
      </c>
      <c r="R2894" s="42" t="str">
        <f>IF(ISBLANK($J2894),"",IF(ISBLANK('datos GENERALES'!$B$15),"",'datos GENERALES'!$B$15))</f>
        <v/>
      </c>
      <c r="S2894" s="49" t="str">
        <f t="shared" si="362"/>
        <v/>
      </c>
      <c r="T2894" s="49" t="str">
        <f t="shared" si="363"/>
        <v/>
      </c>
      <c r="AA2894" s="50" t="str">
        <f t="shared" si="367"/>
        <v/>
      </c>
      <c r="AE2894" s="50" t="str">
        <f t="shared" si="364"/>
        <v/>
      </c>
      <c r="AI2894" s="19" t="str">
        <f t="shared" si="365"/>
        <v/>
      </c>
      <c r="AJ2894"/>
      <c r="AK2894" s="19" t="str">
        <f t="shared" si="366"/>
        <v/>
      </c>
    </row>
    <row r="2895" spans="1:37" x14ac:dyDescent="0.25">
      <c r="A2895" s="42" t="str">
        <f t="shared" si="360"/>
        <v/>
      </c>
      <c r="B2895" s="42" t="str">
        <f t="shared" si="361"/>
        <v/>
      </c>
      <c r="C2895" s="42" t="str">
        <f>IF(ISBLANK($N2895),"",IF(ISBLANK('datos GENERALES'!B$16),"",'datos GENERALES'!B$16))</f>
        <v/>
      </c>
      <c r="D2895" s="43" t="str">
        <f>IF(ISBLANK($N2895),"","SGBTM/AUTAROC/"&amp;'datos GENERALES'!B$5&amp;"_"&amp;'datos GENERALES'!C$5&amp;"_"&amp;'datos GENERALES'!D$5)</f>
        <v/>
      </c>
      <c r="E2895" s="42" t="str">
        <f>IF(ISBLANK($N2895),"",IF(ISBLANK('datos GENERALES'!$B$6),"",'datos GENERALES'!$B$6))</f>
        <v/>
      </c>
      <c r="F2895" s="42" t="str">
        <f>IF(ISBLANK($N2895),"",IF(ISBLANK('datos GENERALES'!$B$7),"",'datos GENERALES'!$B$7))</f>
        <v/>
      </c>
      <c r="G2895" s="42" t="str">
        <f>IF(ISBLANK($N2895),"",IF(ISBLANK('datos GENERALES'!$B$10),"",'datos GENERALES'!$B$10))</f>
        <v/>
      </c>
      <c r="H2895" s="42" t="str">
        <f>IF(ISBLANK($N2895),"",IF(ISBLANK('datos GENERALES'!$C$10),"",'datos GENERALES'!$C$10))</f>
        <v/>
      </c>
      <c r="I2895" s="42" t="str">
        <f>IF(ISBLANK($N2895),"",IF(ISBLANK('datos GENERALES'!$D$10),"",'datos GENERALES'!$D$10))</f>
        <v/>
      </c>
      <c r="O2895" s="48" t="str">
        <f>IFERROR(VLOOKUP(N2895,ListaEspecies!$B$3:$D$45,2,FALSE),"")</f>
        <v/>
      </c>
      <c r="P2895" s="96" t="str">
        <f>IFERROR(VLOOKUP(N2895,ListaEspecies!$B$3:$D$45,3,FALSE),"")</f>
        <v/>
      </c>
      <c r="R2895" s="42" t="str">
        <f>IF(ISBLANK($J2895),"",IF(ISBLANK('datos GENERALES'!$B$15),"",'datos GENERALES'!$B$15))</f>
        <v/>
      </c>
      <c r="S2895" s="49" t="str">
        <f t="shared" si="362"/>
        <v/>
      </c>
      <c r="T2895" s="49" t="str">
        <f t="shared" si="363"/>
        <v/>
      </c>
      <c r="AA2895" s="50" t="str">
        <f t="shared" si="367"/>
        <v/>
      </c>
      <c r="AE2895" s="50" t="str">
        <f t="shared" si="364"/>
        <v/>
      </c>
      <c r="AI2895" s="19" t="str">
        <f t="shared" si="365"/>
        <v/>
      </c>
      <c r="AJ2895"/>
      <c r="AK2895" s="19" t="str">
        <f t="shared" si="366"/>
        <v/>
      </c>
    </row>
    <row r="2896" spans="1:37" x14ac:dyDescent="0.25">
      <c r="A2896" s="42" t="str">
        <f t="shared" si="360"/>
        <v/>
      </c>
      <c r="B2896" s="42" t="str">
        <f t="shared" si="361"/>
        <v/>
      </c>
      <c r="C2896" s="42" t="str">
        <f>IF(ISBLANK($N2896),"",IF(ISBLANK('datos GENERALES'!B$16),"",'datos GENERALES'!B$16))</f>
        <v/>
      </c>
      <c r="D2896" s="43" t="str">
        <f>IF(ISBLANK($N2896),"","SGBTM/AUTAROC/"&amp;'datos GENERALES'!B$5&amp;"_"&amp;'datos GENERALES'!C$5&amp;"_"&amp;'datos GENERALES'!D$5)</f>
        <v/>
      </c>
      <c r="E2896" s="42" t="str">
        <f>IF(ISBLANK($N2896),"",IF(ISBLANK('datos GENERALES'!$B$6),"",'datos GENERALES'!$B$6))</f>
        <v/>
      </c>
      <c r="F2896" s="42" t="str">
        <f>IF(ISBLANK($N2896),"",IF(ISBLANK('datos GENERALES'!$B$7),"",'datos GENERALES'!$B$7))</f>
        <v/>
      </c>
      <c r="G2896" s="42" t="str">
        <f>IF(ISBLANK($N2896),"",IF(ISBLANK('datos GENERALES'!$B$10),"",'datos GENERALES'!$B$10))</f>
        <v/>
      </c>
      <c r="H2896" s="42" t="str">
        <f>IF(ISBLANK($N2896),"",IF(ISBLANK('datos GENERALES'!$C$10),"",'datos GENERALES'!$C$10))</f>
        <v/>
      </c>
      <c r="I2896" s="42" t="str">
        <f>IF(ISBLANK($N2896),"",IF(ISBLANK('datos GENERALES'!$D$10),"",'datos GENERALES'!$D$10))</f>
        <v/>
      </c>
      <c r="O2896" s="48" t="str">
        <f>IFERROR(VLOOKUP(N2896,ListaEspecies!$B$3:$D$45,2,FALSE),"")</f>
        <v/>
      </c>
      <c r="P2896" s="96" t="str">
        <f>IFERROR(VLOOKUP(N2896,ListaEspecies!$B$3:$D$45,3,FALSE),"")</f>
        <v/>
      </c>
      <c r="R2896" s="42" t="str">
        <f>IF(ISBLANK($J2896),"",IF(ISBLANK('datos GENERALES'!$B$15),"",'datos GENERALES'!$B$15))</f>
        <v/>
      </c>
      <c r="S2896" s="49" t="str">
        <f t="shared" si="362"/>
        <v/>
      </c>
      <c r="T2896" s="49" t="str">
        <f t="shared" si="363"/>
        <v/>
      </c>
      <c r="AA2896" s="50" t="str">
        <f t="shared" si="367"/>
        <v/>
      </c>
      <c r="AE2896" s="50" t="str">
        <f t="shared" si="364"/>
        <v/>
      </c>
      <c r="AI2896" s="19" t="str">
        <f t="shared" si="365"/>
        <v/>
      </c>
      <c r="AJ2896"/>
      <c r="AK2896" s="19" t="str">
        <f t="shared" si="366"/>
        <v/>
      </c>
    </row>
    <row r="2897" spans="1:37" x14ac:dyDescent="0.25">
      <c r="A2897" s="42" t="str">
        <f t="shared" si="360"/>
        <v/>
      </c>
      <c r="B2897" s="42" t="str">
        <f t="shared" si="361"/>
        <v/>
      </c>
      <c r="C2897" s="42" t="str">
        <f>IF(ISBLANK($N2897),"",IF(ISBLANK('datos GENERALES'!B$16),"",'datos GENERALES'!B$16))</f>
        <v/>
      </c>
      <c r="D2897" s="43" t="str">
        <f>IF(ISBLANK($N2897),"","SGBTM/AUTAROC/"&amp;'datos GENERALES'!B$5&amp;"_"&amp;'datos GENERALES'!C$5&amp;"_"&amp;'datos GENERALES'!D$5)</f>
        <v/>
      </c>
      <c r="E2897" s="42" t="str">
        <f>IF(ISBLANK($N2897),"",IF(ISBLANK('datos GENERALES'!$B$6),"",'datos GENERALES'!$B$6))</f>
        <v/>
      </c>
      <c r="F2897" s="42" t="str">
        <f>IF(ISBLANK($N2897),"",IF(ISBLANK('datos GENERALES'!$B$7),"",'datos GENERALES'!$B$7))</f>
        <v/>
      </c>
      <c r="G2897" s="42" t="str">
        <f>IF(ISBLANK($N2897),"",IF(ISBLANK('datos GENERALES'!$B$10),"",'datos GENERALES'!$B$10))</f>
        <v/>
      </c>
      <c r="H2897" s="42" t="str">
        <f>IF(ISBLANK($N2897),"",IF(ISBLANK('datos GENERALES'!$C$10),"",'datos GENERALES'!$C$10))</f>
        <v/>
      </c>
      <c r="I2897" s="42" t="str">
        <f>IF(ISBLANK($N2897),"",IF(ISBLANK('datos GENERALES'!$D$10),"",'datos GENERALES'!$D$10))</f>
        <v/>
      </c>
      <c r="O2897" s="48" t="str">
        <f>IFERROR(VLOOKUP(N2897,ListaEspecies!$B$3:$D$45,2,FALSE),"")</f>
        <v/>
      </c>
      <c r="P2897" s="96" t="str">
        <f>IFERROR(VLOOKUP(N2897,ListaEspecies!$B$3:$D$45,3,FALSE),"")</f>
        <v/>
      </c>
      <c r="R2897" s="42" t="str">
        <f>IF(ISBLANK($J2897),"",IF(ISBLANK('datos GENERALES'!$B$15),"",'datos GENERALES'!$B$15))</f>
        <v/>
      </c>
      <c r="S2897" s="49" t="str">
        <f t="shared" si="362"/>
        <v/>
      </c>
      <c r="T2897" s="49" t="str">
        <f t="shared" si="363"/>
        <v/>
      </c>
      <c r="AA2897" s="50" t="str">
        <f t="shared" si="367"/>
        <v/>
      </c>
      <c r="AE2897" s="50" t="str">
        <f t="shared" si="364"/>
        <v/>
      </c>
      <c r="AI2897" s="19" t="str">
        <f t="shared" si="365"/>
        <v/>
      </c>
      <c r="AJ2897"/>
      <c r="AK2897" s="19" t="str">
        <f t="shared" si="366"/>
        <v/>
      </c>
    </row>
    <row r="2898" spans="1:37" x14ac:dyDescent="0.25">
      <c r="A2898" s="42" t="str">
        <f t="shared" si="360"/>
        <v/>
      </c>
      <c r="B2898" s="42" t="str">
        <f t="shared" si="361"/>
        <v/>
      </c>
      <c r="C2898" s="42" t="str">
        <f>IF(ISBLANK($N2898),"",IF(ISBLANK('datos GENERALES'!B$16),"",'datos GENERALES'!B$16))</f>
        <v/>
      </c>
      <c r="D2898" s="43" t="str">
        <f>IF(ISBLANK($N2898),"","SGBTM/AUTAROC/"&amp;'datos GENERALES'!B$5&amp;"_"&amp;'datos GENERALES'!C$5&amp;"_"&amp;'datos GENERALES'!D$5)</f>
        <v/>
      </c>
      <c r="E2898" s="42" t="str">
        <f>IF(ISBLANK($N2898),"",IF(ISBLANK('datos GENERALES'!$B$6),"",'datos GENERALES'!$B$6))</f>
        <v/>
      </c>
      <c r="F2898" s="42" t="str">
        <f>IF(ISBLANK($N2898),"",IF(ISBLANK('datos GENERALES'!$B$7),"",'datos GENERALES'!$B$7))</f>
        <v/>
      </c>
      <c r="G2898" s="42" t="str">
        <f>IF(ISBLANK($N2898),"",IF(ISBLANK('datos GENERALES'!$B$10),"",'datos GENERALES'!$B$10))</f>
        <v/>
      </c>
      <c r="H2898" s="42" t="str">
        <f>IF(ISBLANK($N2898),"",IF(ISBLANK('datos GENERALES'!$C$10),"",'datos GENERALES'!$C$10))</f>
        <v/>
      </c>
      <c r="I2898" s="42" t="str">
        <f>IF(ISBLANK($N2898),"",IF(ISBLANK('datos GENERALES'!$D$10),"",'datos GENERALES'!$D$10))</f>
        <v/>
      </c>
      <c r="O2898" s="48" t="str">
        <f>IFERROR(VLOOKUP(N2898,ListaEspecies!$B$3:$D$45,2,FALSE),"")</f>
        <v/>
      </c>
      <c r="P2898" s="96" t="str">
        <f>IFERROR(VLOOKUP(N2898,ListaEspecies!$B$3:$D$45,3,FALSE),"")</f>
        <v/>
      </c>
      <c r="R2898" s="42" t="str">
        <f>IF(ISBLANK($J2898),"",IF(ISBLANK('datos GENERALES'!$B$15),"",'datos GENERALES'!$B$15))</f>
        <v/>
      </c>
      <c r="S2898" s="49" t="str">
        <f t="shared" si="362"/>
        <v/>
      </c>
      <c r="T2898" s="49" t="str">
        <f t="shared" si="363"/>
        <v/>
      </c>
      <c r="AA2898" s="50" t="str">
        <f t="shared" si="367"/>
        <v/>
      </c>
      <c r="AE2898" s="50" t="str">
        <f t="shared" si="364"/>
        <v/>
      </c>
      <c r="AI2898" s="19" t="str">
        <f t="shared" si="365"/>
        <v/>
      </c>
      <c r="AJ2898"/>
      <c r="AK2898" s="19" t="str">
        <f t="shared" si="366"/>
        <v/>
      </c>
    </row>
    <row r="2899" spans="1:37" x14ac:dyDescent="0.25">
      <c r="A2899" s="42" t="str">
        <f t="shared" si="360"/>
        <v/>
      </c>
      <c r="B2899" s="42" t="str">
        <f t="shared" si="361"/>
        <v/>
      </c>
      <c r="C2899" s="42" t="str">
        <f>IF(ISBLANK($N2899),"",IF(ISBLANK('datos GENERALES'!B$16),"",'datos GENERALES'!B$16))</f>
        <v/>
      </c>
      <c r="D2899" s="43" t="str">
        <f>IF(ISBLANK($N2899),"","SGBTM/AUTAROC/"&amp;'datos GENERALES'!B$5&amp;"_"&amp;'datos GENERALES'!C$5&amp;"_"&amp;'datos GENERALES'!D$5)</f>
        <v/>
      </c>
      <c r="E2899" s="42" t="str">
        <f>IF(ISBLANK($N2899),"",IF(ISBLANK('datos GENERALES'!$B$6),"",'datos GENERALES'!$B$6))</f>
        <v/>
      </c>
      <c r="F2899" s="42" t="str">
        <f>IF(ISBLANK($N2899),"",IF(ISBLANK('datos GENERALES'!$B$7),"",'datos GENERALES'!$B$7))</f>
        <v/>
      </c>
      <c r="G2899" s="42" t="str">
        <f>IF(ISBLANK($N2899),"",IF(ISBLANK('datos GENERALES'!$B$10),"",'datos GENERALES'!$B$10))</f>
        <v/>
      </c>
      <c r="H2899" s="42" t="str">
        <f>IF(ISBLANK($N2899),"",IF(ISBLANK('datos GENERALES'!$C$10),"",'datos GENERALES'!$C$10))</f>
        <v/>
      </c>
      <c r="I2899" s="42" t="str">
        <f>IF(ISBLANK($N2899),"",IF(ISBLANK('datos GENERALES'!$D$10),"",'datos GENERALES'!$D$10))</f>
        <v/>
      </c>
      <c r="O2899" s="48" t="str">
        <f>IFERROR(VLOOKUP(N2899,ListaEspecies!$B$3:$D$45,2,FALSE),"")</f>
        <v/>
      </c>
      <c r="P2899" s="96" t="str">
        <f>IFERROR(VLOOKUP(N2899,ListaEspecies!$B$3:$D$45,3,FALSE),"")</f>
        <v/>
      </c>
      <c r="R2899" s="42" t="str">
        <f>IF(ISBLANK($J2899),"",IF(ISBLANK('datos GENERALES'!$B$15),"",'datos GENERALES'!$B$15))</f>
        <v/>
      </c>
      <c r="S2899" s="49" t="str">
        <f t="shared" si="362"/>
        <v/>
      </c>
      <c r="T2899" s="49" t="str">
        <f t="shared" si="363"/>
        <v/>
      </c>
      <c r="AA2899" s="50" t="str">
        <f t="shared" si="367"/>
        <v/>
      </c>
      <c r="AE2899" s="50" t="str">
        <f t="shared" si="364"/>
        <v/>
      </c>
      <c r="AI2899" s="19" t="str">
        <f t="shared" si="365"/>
        <v/>
      </c>
      <c r="AJ2899"/>
      <c r="AK2899" s="19" t="str">
        <f t="shared" si="366"/>
        <v/>
      </c>
    </row>
    <row r="2900" spans="1:37" x14ac:dyDescent="0.25">
      <c r="A2900" s="42" t="str">
        <f t="shared" si="360"/>
        <v/>
      </c>
      <c r="B2900" s="42" t="str">
        <f t="shared" si="361"/>
        <v/>
      </c>
      <c r="C2900" s="42" t="str">
        <f>IF(ISBLANK($N2900),"",IF(ISBLANK('datos GENERALES'!B$16),"",'datos GENERALES'!B$16))</f>
        <v/>
      </c>
      <c r="D2900" s="43" t="str">
        <f>IF(ISBLANK($N2900),"","SGBTM/AUTAROC/"&amp;'datos GENERALES'!B$5&amp;"_"&amp;'datos GENERALES'!C$5&amp;"_"&amp;'datos GENERALES'!D$5)</f>
        <v/>
      </c>
      <c r="E2900" s="42" t="str">
        <f>IF(ISBLANK($N2900),"",IF(ISBLANK('datos GENERALES'!$B$6),"",'datos GENERALES'!$B$6))</f>
        <v/>
      </c>
      <c r="F2900" s="42" t="str">
        <f>IF(ISBLANK($N2900),"",IF(ISBLANK('datos GENERALES'!$B$7),"",'datos GENERALES'!$B$7))</f>
        <v/>
      </c>
      <c r="G2900" s="42" t="str">
        <f>IF(ISBLANK($N2900),"",IF(ISBLANK('datos GENERALES'!$B$10),"",'datos GENERALES'!$B$10))</f>
        <v/>
      </c>
      <c r="H2900" s="42" t="str">
        <f>IF(ISBLANK($N2900),"",IF(ISBLANK('datos GENERALES'!$C$10),"",'datos GENERALES'!$C$10))</f>
        <v/>
      </c>
      <c r="I2900" s="42" t="str">
        <f>IF(ISBLANK($N2900),"",IF(ISBLANK('datos GENERALES'!$D$10),"",'datos GENERALES'!$D$10))</f>
        <v/>
      </c>
      <c r="O2900" s="48" t="str">
        <f>IFERROR(VLOOKUP(N2900,ListaEspecies!$B$3:$D$45,2,FALSE),"")</f>
        <v/>
      </c>
      <c r="P2900" s="96" t="str">
        <f>IFERROR(VLOOKUP(N2900,ListaEspecies!$B$3:$D$45,3,FALSE),"")</f>
        <v/>
      </c>
      <c r="R2900" s="42" t="str">
        <f>IF(ISBLANK($J2900),"",IF(ISBLANK('datos GENERALES'!$B$15),"",'datos GENERALES'!$B$15))</f>
        <v/>
      </c>
      <c r="S2900" s="49" t="str">
        <f t="shared" si="362"/>
        <v/>
      </c>
      <c r="T2900" s="49" t="str">
        <f t="shared" si="363"/>
        <v/>
      </c>
      <c r="AA2900" s="50" t="str">
        <f t="shared" si="367"/>
        <v/>
      </c>
      <c r="AE2900" s="50" t="str">
        <f t="shared" si="364"/>
        <v/>
      </c>
      <c r="AI2900" s="19" t="str">
        <f t="shared" si="365"/>
        <v/>
      </c>
      <c r="AJ2900"/>
      <c r="AK2900" s="19" t="str">
        <f t="shared" si="366"/>
        <v/>
      </c>
    </row>
    <row r="2901" spans="1:37" x14ac:dyDescent="0.25">
      <c r="A2901" s="42" t="str">
        <f t="shared" si="360"/>
        <v/>
      </c>
      <c r="B2901" s="42" t="str">
        <f t="shared" si="361"/>
        <v/>
      </c>
      <c r="C2901" s="42" t="str">
        <f>IF(ISBLANK($N2901),"",IF(ISBLANK('datos GENERALES'!B$16),"",'datos GENERALES'!B$16))</f>
        <v/>
      </c>
      <c r="D2901" s="43" t="str">
        <f>IF(ISBLANK($N2901),"","SGBTM/AUTAROC/"&amp;'datos GENERALES'!B$5&amp;"_"&amp;'datos GENERALES'!C$5&amp;"_"&amp;'datos GENERALES'!D$5)</f>
        <v/>
      </c>
      <c r="E2901" s="42" t="str">
        <f>IF(ISBLANK($N2901),"",IF(ISBLANK('datos GENERALES'!$B$6),"",'datos GENERALES'!$B$6))</f>
        <v/>
      </c>
      <c r="F2901" s="42" t="str">
        <f>IF(ISBLANK($N2901),"",IF(ISBLANK('datos GENERALES'!$B$7),"",'datos GENERALES'!$B$7))</f>
        <v/>
      </c>
      <c r="G2901" s="42" t="str">
        <f>IF(ISBLANK($N2901),"",IF(ISBLANK('datos GENERALES'!$B$10),"",'datos GENERALES'!$B$10))</f>
        <v/>
      </c>
      <c r="H2901" s="42" t="str">
        <f>IF(ISBLANK($N2901),"",IF(ISBLANK('datos GENERALES'!$C$10),"",'datos GENERALES'!$C$10))</f>
        <v/>
      </c>
      <c r="I2901" s="42" t="str">
        <f>IF(ISBLANK($N2901),"",IF(ISBLANK('datos GENERALES'!$D$10),"",'datos GENERALES'!$D$10))</f>
        <v/>
      </c>
      <c r="O2901" s="48" t="str">
        <f>IFERROR(VLOOKUP(N2901,ListaEspecies!$B$3:$D$45,2,FALSE),"")</f>
        <v/>
      </c>
      <c r="P2901" s="96" t="str">
        <f>IFERROR(VLOOKUP(N2901,ListaEspecies!$B$3:$D$45,3,FALSE),"")</f>
        <v/>
      </c>
      <c r="R2901" s="42" t="str">
        <f>IF(ISBLANK($J2901),"",IF(ISBLANK('datos GENERALES'!$B$15),"",'datos GENERALES'!$B$15))</f>
        <v/>
      </c>
      <c r="S2901" s="49" t="str">
        <f t="shared" si="362"/>
        <v/>
      </c>
      <c r="T2901" s="49" t="str">
        <f t="shared" si="363"/>
        <v/>
      </c>
      <c r="AA2901" s="50" t="str">
        <f t="shared" si="367"/>
        <v/>
      </c>
      <c r="AE2901" s="50" t="str">
        <f t="shared" si="364"/>
        <v/>
      </c>
      <c r="AI2901" s="19" t="str">
        <f t="shared" si="365"/>
        <v/>
      </c>
      <c r="AJ2901"/>
      <c r="AK2901" s="19" t="str">
        <f t="shared" si="366"/>
        <v/>
      </c>
    </row>
    <row r="2902" spans="1:37" x14ac:dyDescent="0.25">
      <c r="A2902" s="42" t="str">
        <f t="shared" si="360"/>
        <v/>
      </c>
      <c r="B2902" s="42" t="str">
        <f t="shared" si="361"/>
        <v/>
      </c>
      <c r="C2902" s="42" t="str">
        <f>IF(ISBLANK($N2902),"",IF(ISBLANK('datos GENERALES'!B$16),"",'datos GENERALES'!B$16))</f>
        <v/>
      </c>
      <c r="D2902" s="43" t="str">
        <f>IF(ISBLANK($N2902),"","SGBTM/AUTAROC/"&amp;'datos GENERALES'!B$5&amp;"_"&amp;'datos GENERALES'!C$5&amp;"_"&amp;'datos GENERALES'!D$5)</f>
        <v/>
      </c>
      <c r="E2902" s="42" t="str">
        <f>IF(ISBLANK($N2902),"",IF(ISBLANK('datos GENERALES'!$B$6),"",'datos GENERALES'!$B$6))</f>
        <v/>
      </c>
      <c r="F2902" s="42" t="str">
        <f>IF(ISBLANK($N2902),"",IF(ISBLANK('datos GENERALES'!$B$7),"",'datos GENERALES'!$B$7))</f>
        <v/>
      </c>
      <c r="G2902" s="42" t="str">
        <f>IF(ISBLANK($N2902),"",IF(ISBLANK('datos GENERALES'!$B$10),"",'datos GENERALES'!$B$10))</f>
        <v/>
      </c>
      <c r="H2902" s="42" t="str">
        <f>IF(ISBLANK($N2902),"",IF(ISBLANK('datos GENERALES'!$C$10),"",'datos GENERALES'!$C$10))</f>
        <v/>
      </c>
      <c r="I2902" s="42" t="str">
        <f>IF(ISBLANK($N2902),"",IF(ISBLANK('datos GENERALES'!$D$10),"",'datos GENERALES'!$D$10))</f>
        <v/>
      </c>
      <c r="O2902" s="48" t="str">
        <f>IFERROR(VLOOKUP(N2902,ListaEspecies!$B$3:$D$45,2,FALSE),"")</f>
        <v/>
      </c>
      <c r="P2902" s="96" t="str">
        <f>IFERROR(VLOOKUP(N2902,ListaEspecies!$B$3:$D$45,3,FALSE),"")</f>
        <v/>
      </c>
      <c r="R2902" s="42" t="str">
        <f>IF(ISBLANK($J2902),"",IF(ISBLANK('datos GENERALES'!$B$15),"",'datos GENERALES'!$B$15))</f>
        <v/>
      </c>
      <c r="S2902" s="49" t="str">
        <f t="shared" si="362"/>
        <v/>
      </c>
      <c r="T2902" s="49" t="str">
        <f t="shared" si="363"/>
        <v/>
      </c>
      <c r="AA2902" s="50" t="str">
        <f t="shared" si="367"/>
        <v/>
      </c>
      <c r="AE2902" s="50" t="str">
        <f t="shared" si="364"/>
        <v/>
      </c>
      <c r="AI2902" s="19" t="str">
        <f t="shared" si="365"/>
        <v/>
      </c>
      <c r="AJ2902"/>
      <c r="AK2902" s="19" t="str">
        <f t="shared" si="366"/>
        <v/>
      </c>
    </row>
    <row r="2903" spans="1:37" x14ac:dyDescent="0.25">
      <c r="A2903" s="42" t="str">
        <f t="shared" si="360"/>
        <v/>
      </c>
      <c r="B2903" s="42" t="str">
        <f t="shared" si="361"/>
        <v/>
      </c>
      <c r="C2903" s="42" t="str">
        <f>IF(ISBLANK($N2903),"",IF(ISBLANK('datos GENERALES'!B$16),"",'datos GENERALES'!B$16))</f>
        <v/>
      </c>
      <c r="D2903" s="43" t="str">
        <f>IF(ISBLANK($N2903),"","SGBTM/AUTAROC/"&amp;'datos GENERALES'!B$5&amp;"_"&amp;'datos GENERALES'!C$5&amp;"_"&amp;'datos GENERALES'!D$5)</f>
        <v/>
      </c>
      <c r="E2903" s="42" t="str">
        <f>IF(ISBLANK($N2903),"",IF(ISBLANK('datos GENERALES'!$B$6),"",'datos GENERALES'!$B$6))</f>
        <v/>
      </c>
      <c r="F2903" s="42" t="str">
        <f>IF(ISBLANK($N2903),"",IF(ISBLANK('datos GENERALES'!$B$7),"",'datos GENERALES'!$B$7))</f>
        <v/>
      </c>
      <c r="G2903" s="42" t="str">
        <f>IF(ISBLANK($N2903),"",IF(ISBLANK('datos GENERALES'!$B$10),"",'datos GENERALES'!$B$10))</f>
        <v/>
      </c>
      <c r="H2903" s="42" t="str">
        <f>IF(ISBLANK($N2903),"",IF(ISBLANK('datos GENERALES'!$C$10),"",'datos GENERALES'!$C$10))</f>
        <v/>
      </c>
      <c r="I2903" s="42" t="str">
        <f>IF(ISBLANK($N2903),"",IF(ISBLANK('datos GENERALES'!$D$10),"",'datos GENERALES'!$D$10))</f>
        <v/>
      </c>
      <c r="O2903" s="48" t="str">
        <f>IFERROR(VLOOKUP(N2903,ListaEspecies!$B$3:$D$45,2,FALSE),"")</f>
        <v/>
      </c>
      <c r="P2903" s="96" t="str">
        <f>IFERROR(VLOOKUP(N2903,ListaEspecies!$B$3:$D$45,3,FALSE),"")</f>
        <v/>
      </c>
      <c r="R2903" s="42" t="str">
        <f>IF(ISBLANK($J2903),"",IF(ISBLANK('datos GENERALES'!$B$15),"",'datos GENERALES'!$B$15))</f>
        <v/>
      </c>
      <c r="S2903" s="49" t="str">
        <f t="shared" si="362"/>
        <v/>
      </c>
      <c r="T2903" s="49" t="str">
        <f t="shared" si="363"/>
        <v/>
      </c>
      <c r="AA2903" s="50" t="str">
        <f t="shared" si="367"/>
        <v/>
      </c>
      <c r="AE2903" s="50" t="str">
        <f t="shared" si="364"/>
        <v/>
      </c>
      <c r="AI2903" s="19" t="str">
        <f t="shared" si="365"/>
        <v/>
      </c>
      <c r="AJ2903"/>
      <c r="AK2903" s="19" t="str">
        <f t="shared" si="366"/>
        <v/>
      </c>
    </row>
    <row r="2904" spans="1:37" x14ac:dyDescent="0.25">
      <c r="A2904" s="42" t="str">
        <f t="shared" si="360"/>
        <v/>
      </c>
      <c r="B2904" s="42" t="str">
        <f t="shared" si="361"/>
        <v/>
      </c>
      <c r="C2904" s="42" t="str">
        <f>IF(ISBLANK($N2904),"",IF(ISBLANK('datos GENERALES'!B$16),"",'datos GENERALES'!B$16))</f>
        <v/>
      </c>
      <c r="D2904" s="43" t="str">
        <f>IF(ISBLANK($N2904),"","SGBTM/AUTAROC/"&amp;'datos GENERALES'!B$5&amp;"_"&amp;'datos GENERALES'!C$5&amp;"_"&amp;'datos GENERALES'!D$5)</f>
        <v/>
      </c>
      <c r="E2904" s="42" t="str">
        <f>IF(ISBLANK($N2904),"",IF(ISBLANK('datos GENERALES'!$B$6),"",'datos GENERALES'!$B$6))</f>
        <v/>
      </c>
      <c r="F2904" s="42" t="str">
        <f>IF(ISBLANK($N2904),"",IF(ISBLANK('datos GENERALES'!$B$7),"",'datos GENERALES'!$B$7))</f>
        <v/>
      </c>
      <c r="G2904" s="42" t="str">
        <f>IF(ISBLANK($N2904),"",IF(ISBLANK('datos GENERALES'!$B$10),"",'datos GENERALES'!$B$10))</f>
        <v/>
      </c>
      <c r="H2904" s="42" t="str">
        <f>IF(ISBLANK($N2904),"",IF(ISBLANK('datos GENERALES'!$C$10),"",'datos GENERALES'!$C$10))</f>
        <v/>
      </c>
      <c r="I2904" s="42" t="str">
        <f>IF(ISBLANK($N2904),"",IF(ISBLANK('datos GENERALES'!$D$10),"",'datos GENERALES'!$D$10))</f>
        <v/>
      </c>
      <c r="O2904" s="48" t="str">
        <f>IFERROR(VLOOKUP(N2904,ListaEspecies!$B$3:$D$45,2,FALSE),"")</f>
        <v/>
      </c>
      <c r="P2904" s="96" t="str">
        <f>IFERROR(VLOOKUP(N2904,ListaEspecies!$B$3:$D$45,3,FALSE),"")</f>
        <v/>
      </c>
      <c r="R2904" s="42" t="str">
        <f>IF(ISBLANK($J2904),"",IF(ISBLANK('datos GENERALES'!$B$15),"",'datos GENERALES'!$B$15))</f>
        <v/>
      </c>
      <c r="S2904" s="49" t="str">
        <f t="shared" si="362"/>
        <v/>
      </c>
      <c r="T2904" s="49" t="str">
        <f t="shared" si="363"/>
        <v/>
      </c>
      <c r="AA2904" s="50" t="str">
        <f t="shared" si="367"/>
        <v/>
      </c>
      <c r="AE2904" s="50" t="str">
        <f t="shared" si="364"/>
        <v/>
      </c>
      <c r="AI2904" s="19" t="str">
        <f t="shared" si="365"/>
        <v/>
      </c>
      <c r="AJ2904"/>
      <c r="AK2904" s="19" t="str">
        <f t="shared" si="366"/>
        <v/>
      </c>
    </row>
    <row r="2905" spans="1:37" x14ac:dyDescent="0.25">
      <c r="A2905" s="42" t="str">
        <f t="shared" si="360"/>
        <v/>
      </c>
      <c r="B2905" s="42" t="str">
        <f t="shared" si="361"/>
        <v/>
      </c>
      <c r="C2905" s="42" t="str">
        <f>IF(ISBLANK($N2905),"",IF(ISBLANK('datos GENERALES'!B$16),"",'datos GENERALES'!B$16))</f>
        <v/>
      </c>
      <c r="D2905" s="43" t="str">
        <f>IF(ISBLANK($N2905),"","SGBTM/AUTAROC/"&amp;'datos GENERALES'!B$5&amp;"_"&amp;'datos GENERALES'!C$5&amp;"_"&amp;'datos GENERALES'!D$5)</f>
        <v/>
      </c>
      <c r="E2905" s="42" t="str">
        <f>IF(ISBLANK($N2905),"",IF(ISBLANK('datos GENERALES'!$B$6),"",'datos GENERALES'!$B$6))</f>
        <v/>
      </c>
      <c r="F2905" s="42" t="str">
        <f>IF(ISBLANK($N2905),"",IF(ISBLANK('datos GENERALES'!$B$7),"",'datos GENERALES'!$B$7))</f>
        <v/>
      </c>
      <c r="G2905" s="42" t="str">
        <f>IF(ISBLANK($N2905),"",IF(ISBLANK('datos GENERALES'!$B$10),"",'datos GENERALES'!$B$10))</f>
        <v/>
      </c>
      <c r="H2905" s="42" t="str">
        <f>IF(ISBLANK($N2905),"",IF(ISBLANK('datos GENERALES'!$C$10),"",'datos GENERALES'!$C$10))</f>
        <v/>
      </c>
      <c r="I2905" s="42" t="str">
        <f>IF(ISBLANK($N2905),"",IF(ISBLANK('datos GENERALES'!$D$10),"",'datos GENERALES'!$D$10))</f>
        <v/>
      </c>
      <c r="O2905" s="48" t="str">
        <f>IFERROR(VLOOKUP(N2905,ListaEspecies!$B$3:$D$45,2,FALSE),"")</f>
        <v/>
      </c>
      <c r="P2905" s="96" t="str">
        <f>IFERROR(VLOOKUP(N2905,ListaEspecies!$B$3:$D$45,3,FALSE),"")</f>
        <v/>
      </c>
      <c r="R2905" s="42" t="str">
        <f>IF(ISBLANK($J2905),"",IF(ISBLANK('datos GENERALES'!$B$15),"",'datos GENERALES'!$B$15))</f>
        <v/>
      </c>
      <c r="S2905" s="49" t="str">
        <f t="shared" si="362"/>
        <v/>
      </c>
      <c r="T2905" s="49" t="str">
        <f t="shared" si="363"/>
        <v/>
      </c>
      <c r="AA2905" s="50" t="str">
        <f t="shared" si="367"/>
        <v/>
      </c>
      <c r="AE2905" s="50" t="str">
        <f t="shared" si="364"/>
        <v/>
      </c>
      <c r="AI2905" s="19" t="str">
        <f t="shared" si="365"/>
        <v/>
      </c>
      <c r="AJ2905"/>
      <c r="AK2905" s="19" t="str">
        <f t="shared" si="366"/>
        <v/>
      </c>
    </row>
    <row r="2906" spans="1:37" x14ac:dyDescent="0.25">
      <c r="A2906" s="42" t="str">
        <f t="shared" si="360"/>
        <v/>
      </c>
      <c r="B2906" s="42" t="str">
        <f t="shared" si="361"/>
        <v/>
      </c>
      <c r="C2906" s="42" t="str">
        <f>IF(ISBLANK($N2906),"",IF(ISBLANK('datos GENERALES'!B$16),"",'datos GENERALES'!B$16))</f>
        <v/>
      </c>
      <c r="D2906" s="43" t="str">
        <f>IF(ISBLANK($N2906),"","SGBTM/AUTAROC/"&amp;'datos GENERALES'!B$5&amp;"_"&amp;'datos GENERALES'!C$5&amp;"_"&amp;'datos GENERALES'!D$5)</f>
        <v/>
      </c>
      <c r="E2906" s="42" t="str">
        <f>IF(ISBLANK($N2906),"",IF(ISBLANK('datos GENERALES'!$B$6),"",'datos GENERALES'!$B$6))</f>
        <v/>
      </c>
      <c r="F2906" s="42" t="str">
        <f>IF(ISBLANK($N2906),"",IF(ISBLANK('datos GENERALES'!$B$7),"",'datos GENERALES'!$B$7))</f>
        <v/>
      </c>
      <c r="G2906" s="42" t="str">
        <f>IF(ISBLANK($N2906),"",IF(ISBLANK('datos GENERALES'!$B$10),"",'datos GENERALES'!$B$10))</f>
        <v/>
      </c>
      <c r="H2906" s="42" t="str">
        <f>IF(ISBLANK($N2906),"",IF(ISBLANK('datos GENERALES'!$C$10),"",'datos GENERALES'!$C$10))</f>
        <v/>
      </c>
      <c r="I2906" s="42" t="str">
        <f>IF(ISBLANK($N2906),"",IF(ISBLANK('datos GENERALES'!$D$10),"",'datos GENERALES'!$D$10))</f>
        <v/>
      </c>
      <c r="O2906" s="48" t="str">
        <f>IFERROR(VLOOKUP(N2906,ListaEspecies!$B$3:$D$45,2,FALSE),"")</f>
        <v/>
      </c>
      <c r="P2906" s="96" t="str">
        <f>IFERROR(VLOOKUP(N2906,ListaEspecies!$B$3:$D$45,3,FALSE),"")</f>
        <v/>
      </c>
      <c r="R2906" s="42" t="str">
        <f>IF(ISBLANK($J2906),"",IF(ISBLANK('datos GENERALES'!$B$15),"",'datos GENERALES'!$B$15))</f>
        <v/>
      </c>
      <c r="S2906" s="49" t="str">
        <f t="shared" si="362"/>
        <v/>
      </c>
      <c r="T2906" s="49" t="str">
        <f t="shared" si="363"/>
        <v/>
      </c>
      <c r="AA2906" s="50" t="str">
        <f t="shared" si="367"/>
        <v/>
      </c>
      <c r="AE2906" s="50" t="str">
        <f t="shared" si="364"/>
        <v/>
      </c>
      <c r="AI2906" s="19" t="str">
        <f t="shared" si="365"/>
        <v/>
      </c>
      <c r="AJ2906"/>
      <c r="AK2906" s="19" t="str">
        <f t="shared" si="366"/>
        <v/>
      </c>
    </row>
    <row r="2907" spans="1:37" x14ac:dyDescent="0.25">
      <c r="A2907" s="42" t="str">
        <f t="shared" si="360"/>
        <v/>
      </c>
      <c r="B2907" s="42" t="str">
        <f t="shared" si="361"/>
        <v/>
      </c>
      <c r="C2907" s="42" t="str">
        <f>IF(ISBLANK($N2907),"",IF(ISBLANK('datos GENERALES'!B$16),"",'datos GENERALES'!B$16))</f>
        <v/>
      </c>
      <c r="D2907" s="43" t="str">
        <f>IF(ISBLANK($N2907),"","SGBTM/AUTAROC/"&amp;'datos GENERALES'!B$5&amp;"_"&amp;'datos GENERALES'!C$5&amp;"_"&amp;'datos GENERALES'!D$5)</f>
        <v/>
      </c>
      <c r="E2907" s="42" t="str">
        <f>IF(ISBLANK($N2907),"",IF(ISBLANK('datos GENERALES'!$B$6),"",'datos GENERALES'!$B$6))</f>
        <v/>
      </c>
      <c r="F2907" s="42" t="str">
        <f>IF(ISBLANK($N2907),"",IF(ISBLANK('datos GENERALES'!$B$7),"",'datos GENERALES'!$B$7))</f>
        <v/>
      </c>
      <c r="G2907" s="42" t="str">
        <f>IF(ISBLANK($N2907),"",IF(ISBLANK('datos GENERALES'!$B$10),"",'datos GENERALES'!$B$10))</f>
        <v/>
      </c>
      <c r="H2907" s="42" t="str">
        <f>IF(ISBLANK($N2907),"",IF(ISBLANK('datos GENERALES'!$C$10),"",'datos GENERALES'!$C$10))</f>
        <v/>
      </c>
      <c r="I2907" s="42" t="str">
        <f>IF(ISBLANK($N2907),"",IF(ISBLANK('datos GENERALES'!$D$10),"",'datos GENERALES'!$D$10))</f>
        <v/>
      </c>
      <c r="O2907" s="48" t="str">
        <f>IFERROR(VLOOKUP(N2907,ListaEspecies!$B$3:$D$45,2,FALSE),"")</f>
        <v/>
      </c>
      <c r="P2907" s="96" t="str">
        <f>IFERROR(VLOOKUP(N2907,ListaEspecies!$B$3:$D$45,3,FALSE),"")</f>
        <v/>
      </c>
      <c r="R2907" s="42" t="str">
        <f>IF(ISBLANK($J2907),"",IF(ISBLANK('datos GENERALES'!$B$15),"",'datos GENERALES'!$B$15))</f>
        <v/>
      </c>
      <c r="S2907" s="49" t="str">
        <f t="shared" si="362"/>
        <v/>
      </c>
      <c r="T2907" s="49" t="str">
        <f t="shared" si="363"/>
        <v/>
      </c>
      <c r="AA2907" s="50" t="str">
        <f t="shared" si="367"/>
        <v/>
      </c>
      <c r="AE2907" s="50" t="str">
        <f t="shared" si="364"/>
        <v/>
      </c>
      <c r="AI2907" s="19" t="str">
        <f t="shared" si="365"/>
        <v/>
      </c>
      <c r="AJ2907"/>
      <c r="AK2907" s="19" t="str">
        <f t="shared" si="366"/>
        <v/>
      </c>
    </row>
    <row r="2908" spans="1:37" x14ac:dyDescent="0.25">
      <c r="A2908" s="42" t="str">
        <f t="shared" si="360"/>
        <v/>
      </c>
      <c r="B2908" s="42" t="str">
        <f t="shared" si="361"/>
        <v/>
      </c>
      <c r="C2908" s="42" t="str">
        <f>IF(ISBLANK($N2908),"",IF(ISBLANK('datos GENERALES'!B$16),"",'datos GENERALES'!B$16))</f>
        <v/>
      </c>
      <c r="D2908" s="43" t="str">
        <f>IF(ISBLANK($N2908),"","SGBTM/AUTAROC/"&amp;'datos GENERALES'!B$5&amp;"_"&amp;'datos GENERALES'!C$5&amp;"_"&amp;'datos GENERALES'!D$5)</f>
        <v/>
      </c>
      <c r="E2908" s="42" t="str">
        <f>IF(ISBLANK($N2908),"",IF(ISBLANK('datos GENERALES'!$B$6),"",'datos GENERALES'!$B$6))</f>
        <v/>
      </c>
      <c r="F2908" s="42" t="str">
        <f>IF(ISBLANK($N2908),"",IF(ISBLANK('datos GENERALES'!$B$7),"",'datos GENERALES'!$B$7))</f>
        <v/>
      </c>
      <c r="G2908" s="42" t="str">
        <f>IF(ISBLANK($N2908),"",IF(ISBLANK('datos GENERALES'!$B$10),"",'datos GENERALES'!$B$10))</f>
        <v/>
      </c>
      <c r="H2908" s="42" t="str">
        <f>IF(ISBLANK($N2908),"",IF(ISBLANK('datos GENERALES'!$C$10),"",'datos GENERALES'!$C$10))</f>
        <v/>
      </c>
      <c r="I2908" s="42" t="str">
        <f>IF(ISBLANK($N2908),"",IF(ISBLANK('datos GENERALES'!$D$10),"",'datos GENERALES'!$D$10))</f>
        <v/>
      </c>
      <c r="O2908" s="48" t="str">
        <f>IFERROR(VLOOKUP(N2908,ListaEspecies!$B$3:$D$45,2,FALSE),"")</f>
        <v/>
      </c>
      <c r="P2908" s="96" t="str">
        <f>IFERROR(VLOOKUP(N2908,ListaEspecies!$B$3:$D$45,3,FALSE),"")</f>
        <v/>
      </c>
      <c r="R2908" s="42" t="str">
        <f>IF(ISBLANK($J2908),"",IF(ISBLANK('datos GENERALES'!$B$15),"",'datos GENERALES'!$B$15))</f>
        <v/>
      </c>
      <c r="S2908" s="49" t="str">
        <f t="shared" si="362"/>
        <v/>
      </c>
      <c r="T2908" s="49" t="str">
        <f t="shared" si="363"/>
        <v/>
      </c>
      <c r="AA2908" s="50" t="str">
        <f t="shared" si="367"/>
        <v/>
      </c>
      <c r="AE2908" s="50" t="str">
        <f t="shared" si="364"/>
        <v/>
      </c>
      <c r="AI2908" s="19" t="str">
        <f t="shared" si="365"/>
        <v/>
      </c>
      <c r="AJ2908"/>
      <c r="AK2908" s="19" t="str">
        <f t="shared" si="366"/>
        <v/>
      </c>
    </row>
    <row r="2909" spans="1:37" x14ac:dyDescent="0.25">
      <c r="A2909" s="42" t="str">
        <f t="shared" si="360"/>
        <v/>
      </c>
      <c r="B2909" s="42" t="str">
        <f t="shared" si="361"/>
        <v/>
      </c>
      <c r="C2909" s="42" t="str">
        <f>IF(ISBLANK($N2909),"",IF(ISBLANK('datos GENERALES'!B$16),"",'datos GENERALES'!B$16))</f>
        <v/>
      </c>
      <c r="D2909" s="43" t="str">
        <f>IF(ISBLANK($N2909),"","SGBTM/AUTAROC/"&amp;'datos GENERALES'!B$5&amp;"_"&amp;'datos GENERALES'!C$5&amp;"_"&amp;'datos GENERALES'!D$5)</f>
        <v/>
      </c>
      <c r="E2909" s="42" t="str">
        <f>IF(ISBLANK($N2909),"",IF(ISBLANK('datos GENERALES'!$B$6),"",'datos GENERALES'!$B$6))</f>
        <v/>
      </c>
      <c r="F2909" s="42" t="str">
        <f>IF(ISBLANK($N2909),"",IF(ISBLANK('datos GENERALES'!$B$7),"",'datos GENERALES'!$B$7))</f>
        <v/>
      </c>
      <c r="G2909" s="42" t="str">
        <f>IF(ISBLANK($N2909),"",IF(ISBLANK('datos GENERALES'!$B$10),"",'datos GENERALES'!$B$10))</f>
        <v/>
      </c>
      <c r="H2909" s="42" t="str">
        <f>IF(ISBLANK($N2909),"",IF(ISBLANK('datos GENERALES'!$C$10),"",'datos GENERALES'!$C$10))</f>
        <v/>
      </c>
      <c r="I2909" s="42" t="str">
        <f>IF(ISBLANK($N2909),"",IF(ISBLANK('datos GENERALES'!$D$10),"",'datos GENERALES'!$D$10))</f>
        <v/>
      </c>
      <c r="O2909" s="48" t="str">
        <f>IFERROR(VLOOKUP(N2909,ListaEspecies!$B$3:$D$45,2,FALSE),"")</f>
        <v/>
      </c>
      <c r="P2909" s="96" t="str">
        <f>IFERROR(VLOOKUP(N2909,ListaEspecies!$B$3:$D$45,3,FALSE),"")</f>
        <v/>
      </c>
      <c r="R2909" s="42" t="str">
        <f>IF(ISBLANK($J2909),"",IF(ISBLANK('datos GENERALES'!$B$15),"",'datos GENERALES'!$B$15))</f>
        <v/>
      </c>
      <c r="S2909" s="49" t="str">
        <f t="shared" si="362"/>
        <v/>
      </c>
      <c r="T2909" s="49" t="str">
        <f t="shared" si="363"/>
        <v/>
      </c>
      <c r="AA2909" s="50" t="str">
        <f t="shared" si="367"/>
        <v/>
      </c>
      <c r="AE2909" s="50" t="str">
        <f t="shared" si="364"/>
        <v/>
      </c>
      <c r="AI2909" s="19" t="str">
        <f t="shared" si="365"/>
        <v/>
      </c>
      <c r="AJ2909"/>
      <c r="AK2909" s="19" t="str">
        <f t="shared" si="366"/>
        <v/>
      </c>
    </row>
    <row r="2910" spans="1:37" x14ac:dyDescent="0.25">
      <c r="A2910" s="42" t="str">
        <f t="shared" si="360"/>
        <v/>
      </c>
      <c r="B2910" s="42" t="str">
        <f t="shared" si="361"/>
        <v/>
      </c>
      <c r="C2910" s="42" t="str">
        <f>IF(ISBLANK($N2910),"",IF(ISBLANK('datos GENERALES'!B$16),"",'datos GENERALES'!B$16))</f>
        <v/>
      </c>
      <c r="D2910" s="43" t="str">
        <f>IF(ISBLANK($N2910),"","SGBTM/AUTAROC/"&amp;'datos GENERALES'!B$5&amp;"_"&amp;'datos GENERALES'!C$5&amp;"_"&amp;'datos GENERALES'!D$5)</f>
        <v/>
      </c>
      <c r="E2910" s="42" t="str">
        <f>IF(ISBLANK($N2910),"",IF(ISBLANK('datos GENERALES'!$B$6),"",'datos GENERALES'!$B$6))</f>
        <v/>
      </c>
      <c r="F2910" s="42" t="str">
        <f>IF(ISBLANK($N2910),"",IF(ISBLANK('datos GENERALES'!$B$7),"",'datos GENERALES'!$B$7))</f>
        <v/>
      </c>
      <c r="G2910" s="42" t="str">
        <f>IF(ISBLANK($N2910),"",IF(ISBLANK('datos GENERALES'!$B$10),"",'datos GENERALES'!$B$10))</f>
        <v/>
      </c>
      <c r="H2910" s="42" t="str">
        <f>IF(ISBLANK($N2910),"",IF(ISBLANK('datos GENERALES'!$C$10),"",'datos GENERALES'!$C$10))</f>
        <v/>
      </c>
      <c r="I2910" s="42" t="str">
        <f>IF(ISBLANK($N2910),"",IF(ISBLANK('datos GENERALES'!$D$10),"",'datos GENERALES'!$D$10))</f>
        <v/>
      </c>
      <c r="O2910" s="48" t="str">
        <f>IFERROR(VLOOKUP(N2910,ListaEspecies!$B$3:$D$45,2,FALSE),"")</f>
        <v/>
      </c>
      <c r="P2910" s="96" t="str">
        <f>IFERROR(VLOOKUP(N2910,ListaEspecies!$B$3:$D$45,3,FALSE),"")</f>
        <v/>
      </c>
      <c r="R2910" s="42" t="str">
        <f>IF(ISBLANK($J2910),"",IF(ISBLANK('datos GENERALES'!$B$15),"",'datos GENERALES'!$B$15))</f>
        <v/>
      </c>
      <c r="S2910" s="49" t="str">
        <f t="shared" si="362"/>
        <v/>
      </c>
      <c r="T2910" s="49" t="str">
        <f t="shared" si="363"/>
        <v/>
      </c>
      <c r="AA2910" s="50" t="str">
        <f t="shared" si="367"/>
        <v/>
      </c>
      <c r="AE2910" s="50" t="str">
        <f t="shared" si="364"/>
        <v/>
      </c>
      <c r="AI2910" s="19" t="str">
        <f t="shared" si="365"/>
        <v/>
      </c>
      <c r="AJ2910"/>
      <c r="AK2910" s="19" t="str">
        <f t="shared" si="366"/>
        <v/>
      </c>
    </row>
    <row r="2911" spans="1:37" x14ac:dyDescent="0.25">
      <c r="A2911" s="42" t="str">
        <f t="shared" si="360"/>
        <v/>
      </c>
      <c r="B2911" s="42" t="str">
        <f t="shared" si="361"/>
        <v/>
      </c>
      <c r="C2911" s="42" t="str">
        <f>IF(ISBLANK($N2911),"",IF(ISBLANK('datos GENERALES'!B$16),"",'datos GENERALES'!B$16))</f>
        <v/>
      </c>
      <c r="D2911" s="43" t="str">
        <f>IF(ISBLANK($N2911),"","SGBTM/AUTAROC/"&amp;'datos GENERALES'!B$5&amp;"_"&amp;'datos GENERALES'!C$5&amp;"_"&amp;'datos GENERALES'!D$5)</f>
        <v/>
      </c>
      <c r="E2911" s="42" t="str">
        <f>IF(ISBLANK($N2911),"",IF(ISBLANK('datos GENERALES'!$B$6),"",'datos GENERALES'!$B$6))</f>
        <v/>
      </c>
      <c r="F2911" s="42" t="str">
        <f>IF(ISBLANK($N2911),"",IF(ISBLANK('datos GENERALES'!$B$7),"",'datos GENERALES'!$B$7))</f>
        <v/>
      </c>
      <c r="G2911" s="42" t="str">
        <f>IF(ISBLANK($N2911),"",IF(ISBLANK('datos GENERALES'!$B$10),"",'datos GENERALES'!$B$10))</f>
        <v/>
      </c>
      <c r="H2911" s="42" t="str">
        <f>IF(ISBLANK($N2911),"",IF(ISBLANK('datos GENERALES'!$C$10),"",'datos GENERALES'!$C$10))</f>
        <v/>
      </c>
      <c r="I2911" s="42" t="str">
        <f>IF(ISBLANK($N2911),"",IF(ISBLANK('datos GENERALES'!$D$10),"",'datos GENERALES'!$D$10))</f>
        <v/>
      </c>
      <c r="O2911" s="48" t="str">
        <f>IFERROR(VLOOKUP(N2911,ListaEspecies!$B$3:$D$45,2,FALSE),"")</f>
        <v/>
      </c>
      <c r="P2911" s="96" t="str">
        <f>IFERROR(VLOOKUP(N2911,ListaEspecies!$B$3:$D$45,3,FALSE),"")</f>
        <v/>
      </c>
      <c r="R2911" s="42" t="str">
        <f>IF(ISBLANK($J2911),"",IF(ISBLANK('datos GENERALES'!$B$15),"",'datos GENERALES'!$B$15))</f>
        <v/>
      </c>
      <c r="S2911" s="49" t="str">
        <f t="shared" si="362"/>
        <v/>
      </c>
      <c r="T2911" s="49" t="str">
        <f t="shared" si="363"/>
        <v/>
      </c>
      <c r="AA2911" s="50" t="str">
        <f t="shared" si="367"/>
        <v/>
      </c>
      <c r="AE2911" s="50" t="str">
        <f t="shared" si="364"/>
        <v/>
      </c>
      <c r="AI2911" s="19" t="str">
        <f t="shared" si="365"/>
        <v/>
      </c>
      <c r="AJ2911"/>
      <c r="AK2911" s="19" t="str">
        <f t="shared" si="366"/>
        <v/>
      </c>
    </row>
    <row r="2912" spans="1:37" x14ac:dyDescent="0.25">
      <c r="A2912" s="42" t="str">
        <f t="shared" si="360"/>
        <v/>
      </c>
      <c r="B2912" s="42" t="str">
        <f t="shared" si="361"/>
        <v/>
      </c>
      <c r="C2912" s="42" t="str">
        <f>IF(ISBLANK($N2912),"",IF(ISBLANK('datos GENERALES'!B$16),"",'datos GENERALES'!B$16))</f>
        <v/>
      </c>
      <c r="D2912" s="43" t="str">
        <f>IF(ISBLANK($N2912),"","SGBTM/AUTAROC/"&amp;'datos GENERALES'!B$5&amp;"_"&amp;'datos GENERALES'!C$5&amp;"_"&amp;'datos GENERALES'!D$5)</f>
        <v/>
      </c>
      <c r="E2912" s="42" t="str">
        <f>IF(ISBLANK($N2912),"",IF(ISBLANK('datos GENERALES'!$B$6),"",'datos GENERALES'!$B$6))</f>
        <v/>
      </c>
      <c r="F2912" s="42" t="str">
        <f>IF(ISBLANK($N2912),"",IF(ISBLANK('datos GENERALES'!$B$7),"",'datos GENERALES'!$B$7))</f>
        <v/>
      </c>
      <c r="G2912" s="42" t="str">
        <f>IF(ISBLANK($N2912),"",IF(ISBLANK('datos GENERALES'!$B$10),"",'datos GENERALES'!$B$10))</f>
        <v/>
      </c>
      <c r="H2912" s="42" t="str">
        <f>IF(ISBLANK($N2912),"",IF(ISBLANK('datos GENERALES'!$C$10),"",'datos GENERALES'!$C$10))</f>
        <v/>
      </c>
      <c r="I2912" s="42" t="str">
        <f>IF(ISBLANK($N2912),"",IF(ISBLANK('datos GENERALES'!$D$10),"",'datos GENERALES'!$D$10))</f>
        <v/>
      </c>
      <c r="O2912" s="48" t="str">
        <f>IFERROR(VLOOKUP(N2912,ListaEspecies!$B$3:$D$45,2,FALSE),"")</f>
        <v/>
      </c>
      <c r="P2912" s="96" t="str">
        <f>IFERROR(VLOOKUP(N2912,ListaEspecies!$B$3:$D$45,3,FALSE),"")</f>
        <v/>
      </c>
      <c r="R2912" s="42" t="str">
        <f>IF(ISBLANK($J2912),"",IF(ISBLANK('datos GENERALES'!$B$15),"",'datos GENERALES'!$B$15))</f>
        <v/>
      </c>
      <c r="S2912" s="49" t="str">
        <f t="shared" si="362"/>
        <v/>
      </c>
      <c r="T2912" s="49" t="str">
        <f t="shared" si="363"/>
        <v/>
      </c>
      <c r="AA2912" s="50" t="str">
        <f t="shared" si="367"/>
        <v/>
      </c>
      <c r="AE2912" s="50" t="str">
        <f t="shared" si="364"/>
        <v/>
      </c>
      <c r="AI2912" s="19" t="str">
        <f t="shared" si="365"/>
        <v/>
      </c>
      <c r="AJ2912"/>
      <c r="AK2912" s="19" t="str">
        <f t="shared" si="366"/>
        <v/>
      </c>
    </row>
    <row r="2913" spans="1:37" x14ac:dyDescent="0.25">
      <c r="A2913" s="42" t="str">
        <f t="shared" si="360"/>
        <v/>
      </c>
      <c r="B2913" s="42" t="str">
        <f t="shared" si="361"/>
        <v/>
      </c>
      <c r="C2913" s="42" t="str">
        <f>IF(ISBLANK($N2913),"",IF(ISBLANK('datos GENERALES'!B$16),"",'datos GENERALES'!B$16))</f>
        <v/>
      </c>
      <c r="D2913" s="43" t="str">
        <f>IF(ISBLANK($N2913),"","SGBTM/AUTAROC/"&amp;'datos GENERALES'!B$5&amp;"_"&amp;'datos GENERALES'!C$5&amp;"_"&amp;'datos GENERALES'!D$5)</f>
        <v/>
      </c>
      <c r="E2913" s="42" t="str">
        <f>IF(ISBLANK($N2913),"",IF(ISBLANK('datos GENERALES'!$B$6),"",'datos GENERALES'!$B$6))</f>
        <v/>
      </c>
      <c r="F2913" s="42" t="str">
        <f>IF(ISBLANK($N2913),"",IF(ISBLANK('datos GENERALES'!$B$7),"",'datos GENERALES'!$B$7))</f>
        <v/>
      </c>
      <c r="G2913" s="42" t="str">
        <f>IF(ISBLANK($N2913),"",IF(ISBLANK('datos GENERALES'!$B$10),"",'datos GENERALES'!$B$10))</f>
        <v/>
      </c>
      <c r="H2913" s="42" t="str">
        <f>IF(ISBLANK($N2913),"",IF(ISBLANK('datos GENERALES'!$C$10),"",'datos GENERALES'!$C$10))</f>
        <v/>
      </c>
      <c r="I2913" s="42" t="str">
        <f>IF(ISBLANK($N2913),"",IF(ISBLANK('datos GENERALES'!$D$10),"",'datos GENERALES'!$D$10))</f>
        <v/>
      </c>
      <c r="O2913" s="48" t="str">
        <f>IFERROR(VLOOKUP(N2913,ListaEspecies!$B$3:$D$45,2,FALSE),"")</f>
        <v/>
      </c>
      <c r="P2913" s="96" t="str">
        <f>IFERROR(VLOOKUP(N2913,ListaEspecies!$B$3:$D$45,3,FALSE),"")</f>
        <v/>
      </c>
      <c r="R2913" s="42" t="str">
        <f>IF(ISBLANK($J2913),"",IF(ISBLANK('datos GENERALES'!$B$15),"",'datos GENERALES'!$B$15))</f>
        <v/>
      </c>
      <c r="S2913" s="49" t="str">
        <f t="shared" si="362"/>
        <v/>
      </c>
      <c r="T2913" s="49" t="str">
        <f t="shared" si="363"/>
        <v/>
      </c>
      <c r="AA2913" s="50" t="str">
        <f t="shared" si="367"/>
        <v/>
      </c>
      <c r="AE2913" s="50" t="str">
        <f t="shared" si="364"/>
        <v/>
      </c>
      <c r="AI2913" s="19" t="str">
        <f t="shared" si="365"/>
        <v/>
      </c>
      <c r="AJ2913"/>
      <c r="AK2913" s="19" t="str">
        <f t="shared" si="366"/>
        <v/>
      </c>
    </row>
    <row r="2914" spans="1:37" x14ac:dyDescent="0.25">
      <c r="A2914" s="42" t="str">
        <f t="shared" si="360"/>
        <v/>
      </c>
      <c r="B2914" s="42" t="str">
        <f t="shared" si="361"/>
        <v/>
      </c>
      <c r="C2914" s="42" t="str">
        <f>IF(ISBLANK($N2914),"",IF(ISBLANK('datos GENERALES'!B$16),"",'datos GENERALES'!B$16))</f>
        <v/>
      </c>
      <c r="D2914" s="43" t="str">
        <f>IF(ISBLANK($N2914),"","SGBTM/AUTAROC/"&amp;'datos GENERALES'!B$5&amp;"_"&amp;'datos GENERALES'!C$5&amp;"_"&amp;'datos GENERALES'!D$5)</f>
        <v/>
      </c>
      <c r="E2914" s="42" t="str">
        <f>IF(ISBLANK($N2914),"",IF(ISBLANK('datos GENERALES'!$B$6),"",'datos GENERALES'!$B$6))</f>
        <v/>
      </c>
      <c r="F2914" s="42" t="str">
        <f>IF(ISBLANK($N2914),"",IF(ISBLANK('datos GENERALES'!$B$7),"",'datos GENERALES'!$B$7))</f>
        <v/>
      </c>
      <c r="G2914" s="42" t="str">
        <f>IF(ISBLANK($N2914),"",IF(ISBLANK('datos GENERALES'!$B$10),"",'datos GENERALES'!$B$10))</f>
        <v/>
      </c>
      <c r="H2914" s="42" t="str">
        <f>IF(ISBLANK($N2914),"",IF(ISBLANK('datos GENERALES'!$C$10),"",'datos GENERALES'!$C$10))</f>
        <v/>
      </c>
      <c r="I2914" s="42" t="str">
        <f>IF(ISBLANK($N2914),"",IF(ISBLANK('datos GENERALES'!$D$10),"",'datos GENERALES'!$D$10))</f>
        <v/>
      </c>
      <c r="O2914" s="48" t="str">
        <f>IFERROR(VLOOKUP(N2914,ListaEspecies!$B$3:$D$45,2,FALSE),"")</f>
        <v/>
      </c>
      <c r="P2914" s="96" t="str">
        <f>IFERROR(VLOOKUP(N2914,ListaEspecies!$B$3:$D$45,3,FALSE),"")</f>
        <v/>
      </c>
      <c r="R2914" s="42" t="str">
        <f>IF(ISBLANK($J2914),"",IF(ISBLANK('datos GENERALES'!$B$15),"",'datos GENERALES'!$B$15))</f>
        <v/>
      </c>
      <c r="S2914" s="49" t="str">
        <f t="shared" si="362"/>
        <v/>
      </c>
      <c r="T2914" s="49" t="str">
        <f t="shared" si="363"/>
        <v/>
      </c>
      <c r="AA2914" s="50" t="str">
        <f t="shared" si="367"/>
        <v/>
      </c>
      <c r="AE2914" s="50" t="str">
        <f t="shared" si="364"/>
        <v/>
      </c>
      <c r="AI2914" s="19" t="str">
        <f t="shared" si="365"/>
        <v/>
      </c>
      <c r="AJ2914"/>
      <c r="AK2914" s="19" t="str">
        <f t="shared" si="366"/>
        <v/>
      </c>
    </row>
    <row r="2915" spans="1:37" x14ac:dyDescent="0.25">
      <c r="A2915" s="42" t="str">
        <f t="shared" si="360"/>
        <v/>
      </c>
      <c r="B2915" s="42" t="str">
        <f t="shared" si="361"/>
        <v/>
      </c>
      <c r="C2915" s="42" t="str">
        <f>IF(ISBLANK($N2915),"",IF(ISBLANK('datos GENERALES'!B$16),"",'datos GENERALES'!B$16))</f>
        <v/>
      </c>
      <c r="D2915" s="43" t="str">
        <f>IF(ISBLANK($N2915),"","SGBTM/AUTAROC/"&amp;'datos GENERALES'!B$5&amp;"_"&amp;'datos GENERALES'!C$5&amp;"_"&amp;'datos GENERALES'!D$5)</f>
        <v/>
      </c>
      <c r="E2915" s="42" t="str">
        <f>IF(ISBLANK($N2915),"",IF(ISBLANK('datos GENERALES'!$B$6),"",'datos GENERALES'!$B$6))</f>
        <v/>
      </c>
      <c r="F2915" s="42" t="str">
        <f>IF(ISBLANK($N2915),"",IF(ISBLANK('datos GENERALES'!$B$7),"",'datos GENERALES'!$B$7))</f>
        <v/>
      </c>
      <c r="G2915" s="42" t="str">
        <f>IF(ISBLANK($N2915),"",IF(ISBLANK('datos GENERALES'!$B$10),"",'datos GENERALES'!$B$10))</f>
        <v/>
      </c>
      <c r="H2915" s="42" t="str">
        <f>IF(ISBLANK($N2915),"",IF(ISBLANK('datos GENERALES'!$C$10),"",'datos GENERALES'!$C$10))</f>
        <v/>
      </c>
      <c r="I2915" s="42" t="str">
        <f>IF(ISBLANK($N2915),"",IF(ISBLANK('datos GENERALES'!$D$10),"",'datos GENERALES'!$D$10))</f>
        <v/>
      </c>
      <c r="O2915" s="48" t="str">
        <f>IFERROR(VLOOKUP(N2915,ListaEspecies!$B$3:$D$45,2,FALSE),"")</f>
        <v/>
      </c>
      <c r="P2915" s="96" t="str">
        <f>IFERROR(VLOOKUP(N2915,ListaEspecies!$B$3:$D$45,3,FALSE),"")</f>
        <v/>
      </c>
      <c r="R2915" s="42" t="str">
        <f>IF(ISBLANK($J2915),"",IF(ISBLANK('datos GENERALES'!$B$15),"",'datos GENERALES'!$B$15))</f>
        <v/>
      </c>
      <c r="S2915" s="49" t="str">
        <f t="shared" si="362"/>
        <v/>
      </c>
      <c r="T2915" s="49" t="str">
        <f t="shared" si="363"/>
        <v/>
      </c>
      <c r="AA2915" s="50" t="str">
        <f t="shared" si="367"/>
        <v/>
      </c>
      <c r="AE2915" s="50" t="str">
        <f t="shared" si="364"/>
        <v/>
      </c>
      <c r="AI2915" s="19" t="str">
        <f t="shared" si="365"/>
        <v/>
      </c>
      <c r="AJ2915"/>
      <c r="AK2915" s="19" t="str">
        <f t="shared" si="366"/>
        <v/>
      </c>
    </row>
    <row r="2916" spans="1:37" x14ac:dyDescent="0.25">
      <c r="A2916" s="42" t="str">
        <f t="shared" si="360"/>
        <v/>
      </c>
      <c r="B2916" s="42" t="str">
        <f t="shared" si="361"/>
        <v/>
      </c>
      <c r="C2916" s="42" t="str">
        <f>IF(ISBLANK($N2916),"",IF(ISBLANK('datos GENERALES'!B$16),"",'datos GENERALES'!B$16))</f>
        <v/>
      </c>
      <c r="D2916" s="43" t="str">
        <f>IF(ISBLANK($N2916),"","SGBTM/AUTAROC/"&amp;'datos GENERALES'!B$5&amp;"_"&amp;'datos GENERALES'!C$5&amp;"_"&amp;'datos GENERALES'!D$5)</f>
        <v/>
      </c>
      <c r="E2916" s="42" t="str">
        <f>IF(ISBLANK($N2916),"",IF(ISBLANK('datos GENERALES'!$B$6),"",'datos GENERALES'!$B$6))</f>
        <v/>
      </c>
      <c r="F2916" s="42" t="str">
        <f>IF(ISBLANK($N2916),"",IF(ISBLANK('datos GENERALES'!$B$7),"",'datos GENERALES'!$B$7))</f>
        <v/>
      </c>
      <c r="G2916" s="42" t="str">
        <f>IF(ISBLANK($N2916),"",IF(ISBLANK('datos GENERALES'!$B$10),"",'datos GENERALES'!$B$10))</f>
        <v/>
      </c>
      <c r="H2916" s="42" t="str">
        <f>IF(ISBLANK($N2916),"",IF(ISBLANK('datos GENERALES'!$C$10),"",'datos GENERALES'!$C$10))</f>
        <v/>
      </c>
      <c r="I2916" s="42" t="str">
        <f>IF(ISBLANK($N2916),"",IF(ISBLANK('datos GENERALES'!$D$10),"",'datos GENERALES'!$D$10))</f>
        <v/>
      </c>
      <c r="O2916" s="48" t="str">
        <f>IFERROR(VLOOKUP(N2916,ListaEspecies!$B$3:$D$45,2,FALSE),"")</f>
        <v/>
      </c>
      <c r="P2916" s="96" t="str">
        <f>IFERROR(VLOOKUP(N2916,ListaEspecies!$B$3:$D$45,3,FALSE),"")</f>
        <v/>
      </c>
      <c r="R2916" s="42" t="str">
        <f>IF(ISBLANK($J2916),"",IF(ISBLANK('datos GENERALES'!$B$15),"",'datos GENERALES'!$B$15))</f>
        <v/>
      </c>
      <c r="S2916" s="49" t="str">
        <f t="shared" si="362"/>
        <v/>
      </c>
      <c r="T2916" s="49" t="str">
        <f t="shared" si="363"/>
        <v/>
      </c>
      <c r="AA2916" s="50" t="str">
        <f t="shared" si="367"/>
        <v/>
      </c>
      <c r="AE2916" s="50" t="str">
        <f t="shared" si="364"/>
        <v/>
      </c>
      <c r="AI2916" s="19" t="str">
        <f t="shared" si="365"/>
        <v/>
      </c>
      <c r="AJ2916"/>
      <c r="AK2916" s="19" t="str">
        <f t="shared" si="366"/>
        <v/>
      </c>
    </row>
    <row r="2917" spans="1:37" x14ac:dyDescent="0.25">
      <c r="A2917" s="42" t="str">
        <f t="shared" si="360"/>
        <v/>
      </c>
      <c r="B2917" s="42" t="str">
        <f t="shared" si="361"/>
        <v/>
      </c>
      <c r="C2917" s="42" t="str">
        <f>IF(ISBLANK($N2917),"",IF(ISBLANK('datos GENERALES'!B$16),"",'datos GENERALES'!B$16))</f>
        <v/>
      </c>
      <c r="D2917" s="43" t="str">
        <f>IF(ISBLANK($N2917),"","SGBTM/AUTAROC/"&amp;'datos GENERALES'!B$5&amp;"_"&amp;'datos GENERALES'!C$5&amp;"_"&amp;'datos GENERALES'!D$5)</f>
        <v/>
      </c>
      <c r="E2917" s="42" t="str">
        <f>IF(ISBLANK($N2917),"",IF(ISBLANK('datos GENERALES'!$B$6),"",'datos GENERALES'!$B$6))</f>
        <v/>
      </c>
      <c r="F2917" s="42" t="str">
        <f>IF(ISBLANK($N2917),"",IF(ISBLANK('datos GENERALES'!$B$7),"",'datos GENERALES'!$B$7))</f>
        <v/>
      </c>
      <c r="G2917" s="42" t="str">
        <f>IF(ISBLANK($N2917),"",IF(ISBLANK('datos GENERALES'!$B$10),"",'datos GENERALES'!$B$10))</f>
        <v/>
      </c>
      <c r="H2917" s="42" t="str">
        <f>IF(ISBLANK($N2917),"",IF(ISBLANK('datos GENERALES'!$C$10),"",'datos GENERALES'!$C$10))</f>
        <v/>
      </c>
      <c r="I2917" s="42" t="str">
        <f>IF(ISBLANK($N2917),"",IF(ISBLANK('datos GENERALES'!$D$10),"",'datos GENERALES'!$D$10))</f>
        <v/>
      </c>
      <c r="O2917" s="48" t="str">
        <f>IFERROR(VLOOKUP(N2917,ListaEspecies!$B$3:$D$45,2,FALSE),"")</f>
        <v/>
      </c>
      <c r="P2917" s="96" t="str">
        <f>IFERROR(VLOOKUP(N2917,ListaEspecies!$B$3:$D$45,3,FALSE),"")</f>
        <v/>
      </c>
      <c r="R2917" s="42" t="str">
        <f>IF(ISBLANK($J2917),"",IF(ISBLANK('datos GENERALES'!$B$15),"",'datos GENERALES'!$B$15))</f>
        <v/>
      </c>
      <c r="S2917" s="49" t="str">
        <f t="shared" si="362"/>
        <v/>
      </c>
      <c r="T2917" s="49" t="str">
        <f t="shared" si="363"/>
        <v/>
      </c>
      <c r="AA2917" s="50" t="str">
        <f t="shared" si="367"/>
        <v/>
      </c>
      <c r="AE2917" s="50" t="str">
        <f t="shared" si="364"/>
        <v/>
      </c>
      <c r="AI2917" s="19" t="str">
        <f t="shared" si="365"/>
        <v/>
      </c>
      <c r="AJ2917"/>
      <c r="AK2917" s="19" t="str">
        <f t="shared" si="366"/>
        <v/>
      </c>
    </row>
    <row r="2918" spans="1:37" x14ac:dyDescent="0.25">
      <c r="A2918" s="42" t="str">
        <f t="shared" si="360"/>
        <v/>
      </c>
      <c r="B2918" s="42" t="str">
        <f t="shared" si="361"/>
        <v/>
      </c>
      <c r="C2918" s="42" t="str">
        <f>IF(ISBLANK($N2918),"",IF(ISBLANK('datos GENERALES'!B$16),"",'datos GENERALES'!B$16))</f>
        <v/>
      </c>
      <c r="D2918" s="43" t="str">
        <f>IF(ISBLANK($N2918),"","SGBTM/AUTAROC/"&amp;'datos GENERALES'!B$5&amp;"_"&amp;'datos GENERALES'!C$5&amp;"_"&amp;'datos GENERALES'!D$5)</f>
        <v/>
      </c>
      <c r="E2918" s="42" t="str">
        <f>IF(ISBLANK($N2918),"",IF(ISBLANK('datos GENERALES'!$B$6),"",'datos GENERALES'!$B$6))</f>
        <v/>
      </c>
      <c r="F2918" s="42" t="str">
        <f>IF(ISBLANK($N2918),"",IF(ISBLANK('datos GENERALES'!$B$7),"",'datos GENERALES'!$B$7))</f>
        <v/>
      </c>
      <c r="G2918" s="42" t="str">
        <f>IF(ISBLANK($N2918),"",IF(ISBLANK('datos GENERALES'!$B$10),"",'datos GENERALES'!$B$10))</f>
        <v/>
      </c>
      <c r="H2918" s="42" t="str">
        <f>IF(ISBLANK($N2918),"",IF(ISBLANK('datos GENERALES'!$C$10),"",'datos GENERALES'!$C$10))</f>
        <v/>
      </c>
      <c r="I2918" s="42" t="str">
        <f>IF(ISBLANK($N2918),"",IF(ISBLANK('datos GENERALES'!$D$10),"",'datos GENERALES'!$D$10))</f>
        <v/>
      </c>
      <c r="O2918" s="48" t="str">
        <f>IFERROR(VLOOKUP(N2918,ListaEspecies!$B$3:$D$45,2,FALSE),"")</f>
        <v/>
      </c>
      <c r="P2918" s="96" t="str">
        <f>IFERROR(VLOOKUP(N2918,ListaEspecies!$B$3:$D$45,3,FALSE),"")</f>
        <v/>
      </c>
      <c r="R2918" s="42" t="str">
        <f>IF(ISBLANK($J2918),"",IF(ISBLANK('datos GENERALES'!$B$15),"",'datos GENERALES'!$B$15))</f>
        <v/>
      </c>
      <c r="S2918" s="49" t="str">
        <f t="shared" si="362"/>
        <v/>
      </c>
      <c r="T2918" s="49" t="str">
        <f t="shared" si="363"/>
        <v/>
      </c>
      <c r="AA2918" s="50" t="str">
        <f t="shared" si="367"/>
        <v/>
      </c>
      <c r="AE2918" s="50" t="str">
        <f t="shared" si="364"/>
        <v/>
      </c>
      <c r="AI2918" s="19" t="str">
        <f t="shared" si="365"/>
        <v/>
      </c>
      <c r="AJ2918"/>
      <c r="AK2918" s="19" t="str">
        <f t="shared" si="366"/>
        <v/>
      </c>
    </row>
    <row r="2919" spans="1:37" x14ac:dyDescent="0.25">
      <c r="A2919" s="42" t="str">
        <f t="shared" si="360"/>
        <v/>
      </c>
      <c r="B2919" s="42" t="str">
        <f t="shared" si="361"/>
        <v/>
      </c>
      <c r="C2919" s="42" t="str">
        <f>IF(ISBLANK($N2919),"",IF(ISBLANK('datos GENERALES'!B$16),"",'datos GENERALES'!B$16))</f>
        <v/>
      </c>
      <c r="D2919" s="43" t="str">
        <f>IF(ISBLANK($N2919),"","SGBTM/AUTAROC/"&amp;'datos GENERALES'!B$5&amp;"_"&amp;'datos GENERALES'!C$5&amp;"_"&amp;'datos GENERALES'!D$5)</f>
        <v/>
      </c>
      <c r="E2919" s="42" t="str">
        <f>IF(ISBLANK($N2919),"",IF(ISBLANK('datos GENERALES'!$B$6),"",'datos GENERALES'!$B$6))</f>
        <v/>
      </c>
      <c r="F2919" s="42" t="str">
        <f>IF(ISBLANK($N2919),"",IF(ISBLANK('datos GENERALES'!$B$7),"",'datos GENERALES'!$B$7))</f>
        <v/>
      </c>
      <c r="G2919" s="42" t="str">
        <f>IF(ISBLANK($N2919),"",IF(ISBLANK('datos GENERALES'!$B$10),"",'datos GENERALES'!$B$10))</f>
        <v/>
      </c>
      <c r="H2919" s="42" t="str">
        <f>IF(ISBLANK($N2919),"",IF(ISBLANK('datos GENERALES'!$C$10),"",'datos GENERALES'!$C$10))</f>
        <v/>
      </c>
      <c r="I2919" s="42" t="str">
        <f>IF(ISBLANK($N2919),"",IF(ISBLANK('datos GENERALES'!$D$10),"",'datos GENERALES'!$D$10))</f>
        <v/>
      </c>
      <c r="O2919" s="48" t="str">
        <f>IFERROR(VLOOKUP(N2919,ListaEspecies!$B$3:$D$45,2,FALSE),"")</f>
        <v/>
      </c>
      <c r="P2919" s="96" t="str">
        <f>IFERROR(VLOOKUP(N2919,ListaEspecies!$B$3:$D$45,3,FALSE),"")</f>
        <v/>
      </c>
      <c r="R2919" s="42" t="str">
        <f>IF(ISBLANK($J2919),"",IF(ISBLANK('datos GENERALES'!$B$15),"",'datos GENERALES'!$B$15))</f>
        <v/>
      </c>
      <c r="S2919" s="49" t="str">
        <f t="shared" si="362"/>
        <v/>
      </c>
      <c r="T2919" s="49" t="str">
        <f t="shared" si="363"/>
        <v/>
      </c>
      <c r="AA2919" s="50" t="str">
        <f t="shared" si="367"/>
        <v/>
      </c>
      <c r="AE2919" s="50" t="str">
        <f t="shared" si="364"/>
        <v/>
      </c>
      <c r="AI2919" s="19" t="str">
        <f t="shared" si="365"/>
        <v/>
      </c>
      <c r="AJ2919"/>
      <c r="AK2919" s="19" t="str">
        <f t="shared" si="366"/>
        <v/>
      </c>
    </row>
    <row r="2920" spans="1:37" x14ac:dyDescent="0.25">
      <c r="A2920" s="42" t="str">
        <f t="shared" si="360"/>
        <v/>
      </c>
      <c r="B2920" s="42" t="str">
        <f t="shared" si="361"/>
        <v/>
      </c>
      <c r="C2920" s="42" t="str">
        <f>IF(ISBLANK($N2920),"",IF(ISBLANK('datos GENERALES'!B$16),"",'datos GENERALES'!B$16))</f>
        <v/>
      </c>
      <c r="D2920" s="43" t="str">
        <f>IF(ISBLANK($N2920),"","SGBTM/AUTAROC/"&amp;'datos GENERALES'!B$5&amp;"_"&amp;'datos GENERALES'!C$5&amp;"_"&amp;'datos GENERALES'!D$5)</f>
        <v/>
      </c>
      <c r="E2920" s="42" t="str">
        <f>IF(ISBLANK($N2920),"",IF(ISBLANK('datos GENERALES'!$B$6),"",'datos GENERALES'!$B$6))</f>
        <v/>
      </c>
      <c r="F2920" s="42" t="str">
        <f>IF(ISBLANK($N2920),"",IF(ISBLANK('datos GENERALES'!$B$7),"",'datos GENERALES'!$B$7))</f>
        <v/>
      </c>
      <c r="G2920" s="42" t="str">
        <f>IF(ISBLANK($N2920),"",IF(ISBLANK('datos GENERALES'!$B$10),"",'datos GENERALES'!$B$10))</f>
        <v/>
      </c>
      <c r="H2920" s="42" t="str">
        <f>IF(ISBLANK($N2920),"",IF(ISBLANK('datos GENERALES'!$C$10),"",'datos GENERALES'!$C$10))</f>
        <v/>
      </c>
      <c r="I2920" s="42" t="str">
        <f>IF(ISBLANK($N2920),"",IF(ISBLANK('datos GENERALES'!$D$10),"",'datos GENERALES'!$D$10))</f>
        <v/>
      </c>
      <c r="O2920" s="48" t="str">
        <f>IFERROR(VLOOKUP(N2920,ListaEspecies!$B$3:$D$45,2,FALSE),"")</f>
        <v/>
      </c>
      <c r="P2920" s="96" t="str">
        <f>IFERROR(VLOOKUP(N2920,ListaEspecies!$B$3:$D$45,3,FALSE),"")</f>
        <v/>
      </c>
      <c r="R2920" s="42" t="str">
        <f>IF(ISBLANK($J2920),"",IF(ISBLANK('datos GENERALES'!$B$15),"",'datos GENERALES'!$B$15))</f>
        <v/>
      </c>
      <c r="S2920" s="49" t="str">
        <f t="shared" si="362"/>
        <v/>
      </c>
      <c r="T2920" s="49" t="str">
        <f t="shared" si="363"/>
        <v/>
      </c>
      <c r="AA2920" s="50" t="str">
        <f t="shared" si="367"/>
        <v/>
      </c>
      <c r="AE2920" s="50" t="str">
        <f t="shared" si="364"/>
        <v/>
      </c>
      <c r="AI2920" s="19" t="str">
        <f t="shared" si="365"/>
        <v/>
      </c>
      <c r="AJ2920"/>
      <c r="AK2920" s="19" t="str">
        <f t="shared" si="366"/>
        <v/>
      </c>
    </row>
    <row r="2921" spans="1:37" x14ac:dyDescent="0.25">
      <c r="A2921" s="42" t="str">
        <f t="shared" si="360"/>
        <v/>
      </c>
      <c r="B2921" s="42" t="str">
        <f t="shared" si="361"/>
        <v/>
      </c>
      <c r="C2921" s="42" t="str">
        <f>IF(ISBLANK($N2921),"",IF(ISBLANK('datos GENERALES'!B$16),"",'datos GENERALES'!B$16))</f>
        <v/>
      </c>
      <c r="D2921" s="43" t="str">
        <f>IF(ISBLANK($N2921),"","SGBTM/AUTAROC/"&amp;'datos GENERALES'!B$5&amp;"_"&amp;'datos GENERALES'!C$5&amp;"_"&amp;'datos GENERALES'!D$5)</f>
        <v/>
      </c>
      <c r="E2921" s="42" t="str">
        <f>IF(ISBLANK($N2921),"",IF(ISBLANK('datos GENERALES'!$B$6),"",'datos GENERALES'!$B$6))</f>
        <v/>
      </c>
      <c r="F2921" s="42" t="str">
        <f>IF(ISBLANK($N2921),"",IF(ISBLANK('datos GENERALES'!$B$7),"",'datos GENERALES'!$B$7))</f>
        <v/>
      </c>
      <c r="G2921" s="42" t="str">
        <f>IF(ISBLANK($N2921),"",IF(ISBLANK('datos GENERALES'!$B$10),"",'datos GENERALES'!$B$10))</f>
        <v/>
      </c>
      <c r="H2921" s="42" t="str">
        <f>IF(ISBLANK($N2921),"",IF(ISBLANK('datos GENERALES'!$C$10),"",'datos GENERALES'!$C$10))</f>
        <v/>
      </c>
      <c r="I2921" s="42" t="str">
        <f>IF(ISBLANK($N2921),"",IF(ISBLANK('datos GENERALES'!$D$10),"",'datos GENERALES'!$D$10))</f>
        <v/>
      </c>
      <c r="O2921" s="48" t="str">
        <f>IFERROR(VLOOKUP(N2921,ListaEspecies!$B$3:$D$45,2,FALSE),"")</f>
        <v/>
      </c>
      <c r="P2921" s="96" t="str">
        <f>IFERROR(VLOOKUP(N2921,ListaEspecies!$B$3:$D$45,3,FALSE),"")</f>
        <v/>
      </c>
      <c r="R2921" s="42" t="str">
        <f>IF(ISBLANK($J2921),"",IF(ISBLANK('datos GENERALES'!$B$15),"",'datos GENERALES'!$B$15))</f>
        <v/>
      </c>
      <c r="S2921" s="49" t="str">
        <f t="shared" si="362"/>
        <v/>
      </c>
      <c r="T2921" s="49" t="str">
        <f t="shared" si="363"/>
        <v/>
      </c>
      <c r="AA2921" s="50" t="str">
        <f t="shared" si="367"/>
        <v/>
      </c>
      <c r="AE2921" s="50" t="str">
        <f t="shared" si="364"/>
        <v/>
      </c>
      <c r="AI2921" s="19" t="str">
        <f t="shared" si="365"/>
        <v/>
      </c>
      <c r="AJ2921"/>
      <c r="AK2921" s="19" t="str">
        <f t="shared" si="366"/>
        <v/>
      </c>
    </row>
    <row r="2922" spans="1:37" x14ac:dyDescent="0.25">
      <c r="A2922" s="42" t="str">
        <f t="shared" si="360"/>
        <v/>
      </c>
      <c r="B2922" s="42" t="str">
        <f t="shared" si="361"/>
        <v/>
      </c>
      <c r="C2922" s="42" t="str">
        <f>IF(ISBLANK($N2922),"",IF(ISBLANK('datos GENERALES'!B$16),"",'datos GENERALES'!B$16))</f>
        <v/>
      </c>
      <c r="D2922" s="43" t="str">
        <f>IF(ISBLANK($N2922),"","SGBTM/AUTAROC/"&amp;'datos GENERALES'!B$5&amp;"_"&amp;'datos GENERALES'!C$5&amp;"_"&amp;'datos GENERALES'!D$5)</f>
        <v/>
      </c>
      <c r="E2922" s="42" t="str">
        <f>IF(ISBLANK($N2922),"",IF(ISBLANK('datos GENERALES'!$B$6),"",'datos GENERALES'!$B$6))</f>
        <v/>
      </c>
      <c r="F2922" s="42" t="str">
        <f>IF(ISBLANK($N2922),"",IF(ISBLANK('datos GENERALES'!$B$7),"",'datos GENERALES'!$B$7))</f>
        <v/>
      </c>
      <c r="G2922" s="42" t="str">
        <f>IF(ISBLANK($N2922),"",IF(ISBLANK('datos GENERALES'!$B$10),"",'datos GENERALES'!$B$10))</f>
        <v/>
      </c>
      <c r="H2922" s="42" t="str">
        <f>IF(ISBLANK($N2922),"",IF(ISBLANK('datos GENERALES'!$C$10),"",'datos GENERALES'!$C$10))</f>
        <v/>
      </c>
      <c r="I2922" s="42" t="str">
        <f>IF(ISBLANK($N2922),"",IF(ISBLANK('datos GENERALES'!$D$10),"",'datos GENERALES'!$D$10))</f>
        <v/>
      </c>
      <c r="O2922" s="48" t="str">
        <f>IFERROR(VLOOKUP(N2922,ListaEspecies!$B$3:$D$45,2,FALSE),"")</f>
        <v/>
      </c>
      <c r="P2922" s="96" t="str">
        <f>IFERROR(VLOOKUP(N2922,ListaEspecies!$B$3:$D$45,3,FALSE),"")</f>
        <v/>
      </c>
      <c r="R2922" s="42" t="str">
        <f>IF(ISBLANK($J2922),"",IF(ISBLANK('datos GENERALES'!$B$15),"",'datos GENERALES'!$B$15))</f>
        <v/>
      </c>
      <c r="S2922" s="49" t="str">
        <f t="shared" si="362"/>
        <v/>
      </c>
      <c r="T2922" s="49" t="str">
        <f t="shared" si="363"/>
        <v/>
      </c>
      <c r="AA2922" s="50" t="str">
        <f t="shared" si="367"/>
        <v/>
      </c>
      <c r="AE2922" s="50" t="str">
        <f t="shared" si="364"/>
        <v/>
      </c>
      <c r="AI2922" s="19" t="str">
        <f t="shared" si="365"/>
        <v/>
      </c>
      <c r="AJ2922"/>
      <c r="AK2922" s="19" t="str">
        <f t="shared" si="366"/>
        <v/>
      </c>
    </row>
    <row r="2923" spans="1:37" x14ac:dyDescent="0.25">
      <c r="A2923" s="42" t="str">
        <f t="shared" si="360"/>
        <v/>
      </c>
      <c r="B2923" s="42" t="str">
        <f t="shared" si="361"/>
        <v/>
      </c>
      <c r="C2923" s="42" t="str">
        <f>IF(ISBLANK($N2923),"",IF(ISBLANK('datos GENERALES'!B$16),"",'datos GENERALES'!B$16))</f>
        <v/>
      </c>
      <c r="D2923" s="43" t="str">
        <f>IF(ISBLANK($N2923),"","SGBTM/AUTAROC/"&amp;'datos GENERALES'!B$5&amp;"_"&amp;'datos GENERALES'!C$5&amp;"_"&amp;'datos GENERALES'!D$5)</f>
        <v/>
      </c>
      <c r="E2923" s="42" t="str">
        <f>IF(ISBLANK($N2923),"",IF(ISBLANK('datos GENERALES'!$B$6),"",'datos GENERALES'!$B$6))</f>
        <v/>
      </c>
      <c r="F2923" s="42" t="str">
        <f>IF(ISBLANK($N2923),"",IF(ISBLANK('datos GENERALES'!$B$7),"",'datos GENERALES'!$B$7))</f>
        <v/>
      </c>
      <c r="G2923" s="42" t="str">
        <f>IF(ISBLANK($N2923),"",IF(ISBLANK('datos GENERALES'!$B$10),"",'datos GENERALES'!$B$10))</f>
        <v/>
      </c>
      <c r="H2923" s="42" t="str">
        <f>IF(ISBLANK($N2923),"",IF(ISBLANK('datos GENERALES'!$C$10),"",'datos GENERALES'!$C$10))</f>
        <v/>
      </c>
      <c r="I2923" s="42" t="str">
        <f>IF(ISBLANK($N2923),"",IF(ISBLANK('datos GENERALES'!$D$10),"",'datos GENERALES'!$D$10))</f>
        <v/>
      </c>
      <c r="O2923" s="48" t="str">
        <f>IFERROR(VLOOKUP(N2923,ListaEspecies!$B$3:$D$45,2,FALSE),"")</f>
        <v/>
      </c>
      <c r="P2923" s="96" t="str">
        <f>IFERROR(VLOOKUP(N2923,ListaEspecies!$B$3:$D$45,3,FALSE),"")</f>
        <v/>
      </c>
      <c r="R2923" s="42" t="str">
        <f>IF(ISBLANK($J2923),"",IF(ISBLANK('datos GENERALES'!$B$15),"",'datos GENERALES'!$B$15))</f>
        <v/>
      </c>
      <c r="S2923" s="49" t="str">
        <f t="shared" si="362"/>
        <v/>
      </c>
      <c r="T2923" s="49" t="str">
        <f t="shared" si="363"/>
        <v/>
      </c>
      <c r="AA2923" s="50" t="str">
        <f t="shared" si="367"/>
        <v/>
      </c>
      <c r="AE2923" s="50" t="str">
        <f t="shared" si="364"/>
        <v/>
      </c>
      <c r="AI2923" s="19" t="str">
        <f t="shared" si="365"/>
        <v/>
      </c>
      <c r="AJ2923"/>
      <c r="AK2923" s="19" t="str">
        <f t="shared" si="366"/>
        <v/>
      </c>
    </row>
    <row r="2924" spans="1:37" x14ac:dyDescent="0.25">
      <c r="A2924" s="42" t="str">
        <f t="shared" si="360"/>
        <v/>
      </c>
      <c r="B2924" s="42" t="str">
        <f t="shared" si="361"/>
        <v/>
      </c>
      <c r="C2924" s="42" t="str">
        <f>IF(ISBLANK($N2924),"",IF(ISBLANK('datos GENERALES'!B$16),"",'datos GENERALES'!B$16))</f>
        <v/>
      </c>
      <c r="D2924" s="43" t="str">
        <f>IF(ISBLANK($N2924),"","SGBTM/AUTAROC/"&amp;'datos GENERALES'!B$5&amp;"_"&amp;'datos GENERALES'!C$5&amp;"_"&amp;'datos GENERALES'!D$5)</f>
        <v/>
      </c>
      <c r="E2924" s="42" t="str">
        <f>IF(ISBLANK($N2924),"",IF(ISBLANK('datos GENERALES'!$B$6),"",'datos GENERALES'!$B$6))</f>
        <v/>
      </c>
      <c r="F2924" s="42" t="str">
        <f>IF(ISBLANK($N2924),"",IF(ISBLANK('datos GENERALES'!$B$7),"",'datos GENERALES'!$B$7))</f>
        <v/>
      </c>
      <c r="G2924" s="42" t="str">
        <f>IF(ISBLANK($N2924),"",IF(ISBLANK('datos GENERALES'!$B$10),"",'datos GENERALES'!$B$10))</f>
        <v/>
      </c>
      <c r="H2924" s="42" t="str">
        <f>IF(ISBLANK($N2924),"",IF(ISBLANK('datos GENERALES'!$C$10),"",'datos GENERALES'!$C$10))</f>
        <v/>
      </c>
      <c r="I2924" s="42" t="str">
        <f>IF(ISBLANK($N2924),"",IF(ISBLANK('datos GENERALES'!$D$10),"",'datos GENERALES'!$D$10))</f>
        <v/>
      </c>
      <c r="O2924" s="48" t="str">
        <f>IFERROR(VLOOKUP(N2924,ListaEspecies!$B$3:$D$45,2,FALSE),"")</f>
        <v/>
      </c>
      <c r="P2924" s="96" t="str">
        <f>IFERROR(VLOOKUP(N2924,ListaEspecies!$B$3:$D$45,3,FALSE),"")</f>
        <v/>
      </c>
      <c r="R2924" s="42" t="str">
        <f>IF(ISBLANK($J2924),"",IF(ISBLANK('datos GENERALES'!$B$15),"",'datos GENERALES'!$B$15))</f>
        <v/>
      </c>
      <c r="S2924" s="49" t="str">
        <f t="shared" si="362"/>
        <v/>
      </c>
      <c r="T2924" s="49" t="str">
        <f t="shared" si="363"/>
        <v/>
      </c>
      <c r="AA2924" s="50" t="str">
        <f t="shared" si="367"/>
        <v/>
      </c>
      <c r="AE2924" s="50" t="str">
        <f t="shared" si="364"/>
        <v/>
      </c>
      <c r="AI2924" s="19" t="str">
        <f t="shared" si="365"/>
        <v/>
      </c>
      <c r="AJ2924"/>
      <c r="AK2924" s="19" t="str">
        <f t="shared" si="366"/>
        <v/>
      </c>
    </row>
    <row r="2925" spans="1:37" x14ac:dyDescent="0.25">
      <c r="A2925" s="42" t="str">
        <f t="shared" si="360"/>
        <v/>
      </c>
      <c r="B2925" s="42" t="str">
        <f t="shared" si="361"/>
        <v/>
      </c>
      <c r="C2925" s="42" t="str">
        <f>IF(ISBLANK($N2925),"",IF(ISBLANK('datos GENERALES'!B$16),"",'datos GENERALES'!B$16))</f>
        <v/>
      </c>
      <c r="D2925" s="43" t="str">
        <f>IF(ISBLANK($N2925),"","SGBTM/AUTAROC/"&amp;'datos GENERALES'!B$5&amp;"_"&amp;'datos GENERALES'!C$5&amp;"_"&amp;'datos GENERALES'!D$5)</f>
        <v/>
      </c>
      <c r="E2925" s="42" t="str">
        <f>IF(ISBLANK($N2925),"",IF(ISBLANK('datos GENERALES'!$B$6),"",'datos GENERALES'!$B$6))</f>
        <v/>
      </c>
      <c r="F2925" s="42" t="str">
        <f>IF(ISBLANK($N2925),"",IF(ISBLANK('datos GENERALES'!$B$7),"",'datos GENERALES'!$B$7))</f>
        <v/>
      </c>
      <c r="G2925" s="42" t="str">
        <f>IF(ISBLANK($N2925),"",IF(ISBLANK('datos GENERALES'!$B$10),"",'datos GENERALES'!$B$10))</f>
        <v/>
      </c>
      <c r="H2925" s="42" t="str">
        <f>IF(ISBLANK($N2925),"",IF(ISBLANK('datos GENERALES'!$C$10),"",'datos GENERALES'!$C$10))</f>
        <v/>
      </c>
      <c r="I2925" s="42" t="str">
        <f>IF(ISBLANK($N2925),"",IF(ISBLANK('datos GENERALES'!$D$10),"",'datos GENERALES'!$D$10))</f>
        <v/>
      </c>
      <c r="O2925" s="48" t="str">
        <f>IFERROR(VLOOKUP(N2925,ListaEspecies!$B$3:$D$45,2,FALSE),"")</f>
        <v/>
      </c>
      <c r="P2925" s="96" t="str">
        <f>IFERROR(VLOOKUP(N2925,ListaEspecies!$B$3:$D$45,3,FALSE),"")</f>
        <v/>
      </c>
      <c r="R2925" s="42" t="str">
        <f>IF(ISBLANK($J2925),"",IF(ISBLANK('datos GENERALES'!$B$15),"",'datos GENERALES'!$B$15))</f>
        <v/>
      </c>
      <c r="S2925" s="49" t="str">
        <f t="shared" si="362"/>
        <v/>
      </c>
      <c r="T2925" s="49" t="str">
        <f t="shared" si="363"/>
        <v/>
      </c>
      <c r="AA2925" s="50" t="str">
        <f t="shared" si="367"/>
        <v/>
      </c>
      <c r="AE2925" s="50" t="str">
        <f t="shared" si="364"/>
        <v/>
      </c>
      <c r="AI2925" s="19" t="str">
        <f t="shared" si="365"/>
        <v/>
      </c>
      <c r="AJ2925"/>
      <c r="AK2925" s="19" t="str">
        <f t="shared" si="366"/>
        <v/>
      </c>
    </row>
    <row r="2926" spans="1:37" x14ac:dyDescent="0.25">
      <c r="A2926" s="42" t="str">
        <f t="shared" si="360"/>
        <v/>
      </c>
      <c r="B2926" s="42" t="str">
        <f t="shared" si="361"/>
        <v/>
      </c>
      <c r="C2926" s="42" t="str">
        <f>IF(ISBLANK($N2926),"",IF(ISBLANK('datos GENERALES'!B$16),"",'datos GENERALES'!B$16))</f>
        <v/>
      </c>
      <c r="D2926" s="43" t="str">
        <f>IF(ISBLANK($N2926),"","SGBTM/AUTAROC/"&amp;'datos GENERALES'!B$5&amp;"_"&amp;'datos GENERALES'!C$5&amp;"_"&amp;'datos GENERALES'!D$5)</f>
        <v/>
      </c>
      <c r="E2926" s="42" t="str">
        <f>IF(ISBLANK($N2926),"",IF(ISBLANK('datos GENERALES'!$B$6),"",'datos GENERALES'!$B$6))</f>
        <v/>
      </c>
      <c r="F2926" s="42" t="str">
        <f>IF(ISBLANK($N2926),"",IF(ISBLANK('datos GENERALES'!$B$7),"",'datos GENERALES'!$B$7))</f>
        <v/>
      </c>
      <c r="G2926" s="42" t="str">
        <f>IF(ISBLANK($N2926),"",IF(ISBLANK('datos GENERALES'!$B$10),"",'datos GENERALES'!$B$10))</f>
        <v/>
      </c>
      <c r="H2926" s="42" t="str">
        <f>IF(ISBLANK($N2926),"",IF(ISBLANK('datos GENERALES'!$C$10),"",'datos GENERALES'!$C$10))</f>
        <v/>
      </c>
      <c r="I2926" s="42" t="str">
        <f>IF(ISBLANK($N2926),"",IF(ISBLANK('datos GENERALES'!$D$10),"",'datos GENERALES'!$D$10))</f>
        <v/>
      </c>
      <c r="O2926" s="48" t="str">
        <f>IFERROR(VLOOKUP(N2926,ListaEspecies!$B$3:$D$45,2,FALSE),"")</f>
        <v/>
      </c>
      <c r="P2926" s="96" t="str">
        <f>IFERROR(VLOOKUP(N2926,ListaEspecies!$B$3:$D$45,3,FALSE),"")</f>
        <v/>
      </c>
      <c r="R2926" s="42" t="str">
        <f>IF(ISBLANK($J2926),"",IF(ISBLANK('datos GENERALES'!$B$15),"",'datos GENERALES'!$B$15))</f>
        <v/>
      </c>
      <c r="S2926" s="49" t="str">
        <f t="shared" si="362"/>
        <v/>
      </c>
      <c r="T2926" s="49" t="str">
        <f t="shared" si="363"/>
        <v/>
      </c>
      <c r="AA2926" s="50" t="str">
        <f t="shared" si="367"/>
        <v/>
      </c>
      <c r="AE2926" s="50" t="str">
        <f t="shared" si="364"/>
        <v/>
      </c>
      <c r="AI2926" s="19" t="str">
        <f t="shared" si="365"/>
        <v/>
      </c>
      <c r="AJ2926"/>
      <c r="AK2926" s="19" t="str">
        <f t="shared" si="366"/>
        <v/>
      </c>
    </row>
    <row r="2927" spans="1:37" x14ac:dyDescent="0.25">
      <c r="A2927" s="42" t="str">
        <f t="shared" si="360"/>
        <v/>
      </c>
      <c r="B2927" s="42" t="str">
        <f t="shared" si="361"/>
        <v/>
      </c>
      <c r="C2927" s="42" t="str">
        <f>IF(ISBLANK($N2927),"",IF(ISBLANK('datos GENERALES'!B$16),"",'datos GENERALES'!B$16))</f>
        <v/>
      </c>
      <c r="D2927" s="43" t="str">
        <f>IF(ISBLANK($N2927),"","SGBTM/AUTAROC/"&amp;'datos GENERALES'!B$5&amp;"_"&amp;'datos GENERALES'!C$5&amp;"_"&amp;'datos GENERALES'!D$5)</f>
        <v/>
      </c>
      <c r="E2927" s="42" t="str">
        <f>IF(ISBLANK($N2927),"",IF(ISBLANK('datos GENERALES'!$B$6),"",'datos GENERALES'!$B$6))</f>
        <v/>
      </c>
      <c r="F2927" s="42" t="str">
        <f>IF(ISBLANK($N2927),"",IF(ISBLANK('datos GENERALES'!$B$7),"",'datos GENERALES'!$B$7))</f>
        <v/>
      </c>
      <c r="G2927" s="42" t="str">
        <f>IF(ISBLANK($N2927),"",IF(ISBLANK('datos GENERALES'!$B$10),"",'datos GENERALES'!$B$10))</f>
        <v/>
      </c>
      <c r="H2927" s="42" t="str">
        <f>IF(ISBLANK($N2927),"",IF(ISBLANK('datos GENERALES'!$C$10),"",'datos GENERALES'!$C$10))</f>
        <v/>
      </c>
      <c r="I2927" s="42" t="str">
        <f>IF(ISBLANK($N2927),"",IF(ISBLANK('datos GENERALES'!$D$10),"",'datos GENERALES'!$D$10))</f>
        <v/>
      </c>
      <c r="O2927" s="48" t="str">
        <f>IFERROR(VLOOKUP(N2927,ListaEspecies!$B$3:$D$45,2,FALSE),"")</f>
        <v/>
      </c>
      <c r="P2927" s="96" t="str">
        <f>IFERROR(VLOOKUP(N2927,ListaEspecies!$B$3:$D$45,3,FALSE),"")</f>
        <v/>
      </c>
      <c r="R2927" s="42" t="str">
        <f>IF(ISBLANK($J2927),"",IF(ISBLANK('datos GENERALES'!$B$15),"",'datos GENERALES'!$B$15))</f>
        <v/>
      </c>
      <c r="S2927" s="49" t="str">
        <f t="shared" si="362"/>
        <v/>
      </c>
      <c r="T2927" s="49" t="str">
        <f t="shared" si="363"/>
        <v/>
      </c>
      <c r="AA2927" s="50" t="str">
        <f t="shared" si="367"/>
        <v/>
      </c>
      <c r="AE2927" s="50" t="str">
        <f t="shared" si="364"/>
        <v/>
      </c>
      <c r="AI2927" s="19" t="str">
        <f t="shared" si="365"/>
        <v/>
      </c>
      <c r="AJ2927"/>
      <c r="AK2927" s="19" t="str">
        <f t="shared" si="366"/>
        <v/>
      </c>
    </row>
    <row r="2928" spans="1:37" x14ac:dyDescent="0.25">
      <c r="A2928" s="42" t="str">
        <f t="shared" si="360"/>
        <v/>
      </c>
      <c r="B2928" s="42" t="str">
        <f t="shared" si="361"/>
        <v/>
      </c>
      <c r="C2928" s="42" t="str">
        <f>IF(ISBLANK($N2928),"",IF(ISBLANK('datos GENERALES'!B$16),"",'datos GENERALES'!B$16))</f>
        <v/>
      </c>
      <c r="D2928" s="43" t="str">
        <f>IF(ISBLANK($N2928),"","SGBTM/AUTAROC/"&amp;'datos GENERALES'!B$5&amp;"_"&amp;'datos GENERALES'!C$5&amp;"_"&amp;'datos GENERALES'!D$5)</f>
        <v/>
      </c>
      <c r="E2928" s="42" t="str">
        <f>IF(ISBLANK($N2928),"",IF(ISBLANK('datos GENERALES'!$B$6),"",'datos GENERALES'!$B$6))</f>
        <v/>
      </c>
      <c r="F2928" s="42" t="str">
        <f>IF(ISBLANK($N2928),"",IF(ISBLANK('datos GENERALES'!$B$7),"",'datos GENERALES'!$B$7))</f>
        <v/>
      </c>
      <c r="G2928" s="42" t="str">
        <f>IF(ISBLANK($N2928),"",IF(ISBLANK('datos GENERALES'!$B$10),"",'datos GENERALES'!$B$10))</f>
        <v/>
      </c>
      <c r="H2928" s="42" t="str">
        <f>IF(ISBLANK($N2928),"",IF(ISBLANK('datos GENERALES'!$C$10),"",'datos GENERALES'!$C$10))</f>
        <v/>
      </c>
      <c r="I2928" s="42" t="str">
        <f>IF(ISBLANK($N2928),"",IF(ISBLANK('datos GENERALES'!$D$10),"",'datos GENERALES'!$D$10))</f>
        <v/>
      </c>
      <c r="O2928" s="48" t="str">
        <f>IFERROR(VLOOKUP(N2928,ListaEspecies!$B$3:$D$45,2,FALSE),"")</f>
        <v/>
      </c>
      <c r="P2928" s="96" t="str">
        <f>IFERROR(VLOOKUP(N2928,ListaEspecies!$B$3:$D$45,3,FALSE),"")</f>
        <v/>
      </c>
      <c r="R2928" s="42" t="str">
        <f>IF(ISBLANK($J2928),"",IF(ISBLANK('datos GENERALES'!$B$15),"",'datos GENERALES'!$B$15))</f>
        <v/>
      </c>
      <c r="S2928" s="49" t="str">
        <f t="shared" si="362"/>
        <v/>
      </c>
      <c r="T2928" s="49" t="str">
        <f t="shared" si="363"/>
        <v/>
      </c>
      <c r="AA2928" s="50" t="str">
        <f t="shared" si="367"/>
        <v/>
      </c>
      <c r="AE2928" s="50" t="str">
        <f t="shared" si="364"/>
        <v/>
      </c>
      <c r="AI2928" s="19" t="str">
        <f t="shared" si="365"/>
        <v/>
      </c>
      <c r="AJ2928"/>
      <c r="AK2928" s="19" t="str">
        <f t="shared" si="366"/>
        <v/>
      </c>
    </row>
    <row r="2929" spans="1:37" x14ac:dyDescent="0.25">
      <c r="A2929" s="42" t="str">
        <f t="shared" si="360"/>
        <v/>
      </c>
      <c r="B2929" s="42" t="str">
        <f t="shared" si="361"/>
        <v/>
      </c>
      <c r="C2929" s="42" t="str">
        <f>IF(ISBLANK($N2929),"",IF(ISBLANK('datos GENERALES'!B$16),"",'datos GENERALES'!B$16))</f>
        <v/>
      </c>
      <c r="D2929" s="43" t="str">
        <f>IF(ISBLANK($N2929),"","SGBTM/AUTAROC/"&amp;'datos GENERALES'!B$5&amp;"_"&amp;'datos GENERALES'!C$5&amp;"_"&amp;'datos GENERALES'!D$5)</f>
        <v/>
      </c>
      <c r="E2929" s="42" t="str">
        <f>IF(ISBLANK($N2929),"",IF(ISBLANK('datos GENERALES'!$B$6),"",'datos GENERALES'!$B$6))</f>
        <v/>
      </c>
      <c r="F2929" s="42" t="str">
        <f>IF(ISBLANK($N2929),"",IF(ISBLANK('datos GENERALES'!$B$7),"",'datos GENERALES'!$B$7))</f>
        <v/>
      </c>
      <c r="G2929" s="42" t="str">
        <f>IF(ISBLANK($N2929),"",IF(ISBLANK('datos GENERALES'!$B$10),"",'datos GENERALES'!$B$10))</f>
        <v/>
      </c>
      <c r="H2929" s="42" t="str">
        <f>IF(ISBLANK($N2929),"",IF(ISBLANK('datos GENERALES'!$C$10),"",'datos GENERALES'!$C$10))</f>
        <v/>
      </c>
      <c r="I2929" s="42" t="str">
        <f>IF(ISBLANK($N2929),"",IF(ISBLANK('datos GENERALES'!$D$10),"",'datos GENERALES'!$D$10))</f>
        <v/>
      </c>
      <c r="O2929" s="48" t="str">
        <f>IFERROR(VLOOKUP(N2929,ListaEspecies!$B$3:$D$45,2,FALSE),"")</f>
        <v/>
      </c>
      <c r="P2929" s="96" t="str">
        <f>IFERROR(VLOOKUP(N2929,ListaEspecies!$B$3:$D$45,3,FALSE),"")</f>
        <v/>
      </c>
      <c r="R2929" s="42" t="str">
        <f>IF(ISBLANK($J2929),"",IF(ISBLANK('datos GENERALES'!$B$15),"",'datos GENERALES'!$B$15))</f>
        <v/>
      </c>
      <c r="S2929" s="49" t="str">
        <f t="shared" si="362"/>
        <v/>
      </c>
      <c r="T2929" s="49" t="str">
        <f t="shared" si="363"/>
        <v/>
      </c>
      <c r="AA2929" s="50" t="str">
        <f t="shared" si="367"/>
        <v/>
      </c>
      <c r="AE2929" s="50" t="str">
        <f t="shared" si="364"/>
        <v/>
      </c>
      <c r="AI2929" s="19" t="str">
        <f t="shared" si="365"/>
        <v/>
      </c>
      <c r="AJ2929"/>
      <c r="AK2929" s="19" t="str">
        <f t="shared" si="366"/>
        <v/>
      </c>
    </row>
    <row r="2930" spans="1:37" x14ac:dyDescent="0.25">
      <c r="A2930" s="42" t="str">
        <f t="shared" si="360"/>
        <v/>
      </c>
      <c r="B2930" s="42" t="str">
        <f t="shared" si="361"/>
        <v/>
      </c>
      <c r="C2930" s="42" t="str">
        <f>IF(ISBLANK($N2930),"",IF(ISBLANK('datos GENERALES'!B$16),"",'datos GENERALES'!B$16))</f>
        <v/>
      </c>
      <c r="D2930" s="43" t="str">
        <f>IF(ISBLANK($N2930),"","SGBTM/AUTAROC/"&amp;'datos GENERALES'!B$5&amp;"_"&amp;'datos GENERALES'!C$5&amp;"_"&amp;'datos GENERALES'!D$5)</f>
        <v/>
      </c>
      <c r="E2930" s="42" t="str">
        <f>IF(ISBLANK($N2930),"",IF(ISBLANK('datos GENERALES'!$B$6),"",'datos GENERALES'!$B$6))</f>
        <v/>
      </c>
      <c r="F2930" s="42" t="str">
        <f>IF(ISBLANK($N2930),"",IF(ISBLANK('datos GENERALES'!$B$7),"",'datos GENERALES'!$B$7))</f>
        <v/>
      </c>
      <c r="G2930" s="42" t="str">
        <f>IF(ISBLANK($N2930),"",IF(ISBLANK('datos GENERALES'!$B$10),"",'datos GENERALES'!$B$10))</f>
        <v/>
      </c>
      <c r="H2930" s="42" t="str">
        <f>IF(ISBLANK($N2930),"",IF(ISBLANK('datos GENERALES'!$C$10),"",'datos GENERALES'!$C$10))</f>
        <v/>
      </c>
      <c r="I2930" s="42" t="str">
        <f>IF(ISBLANK($N2930),"",IF(ISBLANK('datos GENERALES'!$D$10),"",'datos GENERALES'!$D$10))</f>
        <v/>
      </c>
      <c r="O2930" s="48" t="str">
        <f>IFERROR(VLOOKUP(N2930,ListaEspecies!$B$3:$D$45,2,FALSE),"")</f>
        <v/>
      </c>
      <c r="P2930" s="96" t="str">
        <f>IFERROR(VLOOKUP(N2930,ListaEspecies!$B$3:$D$45,3,FALSE),"")</f>
        <v/>
      </c>
      <c r="R2930" s="42" t="str">
        <f>IF(ISBLANK($J2930),"",IF(ISBLANK('datos GENERALES'!$B$15),"",'datos GENERALES'!$B$15))</f>
        <v/>
      </c>
      <c r="S2930" s="49" t="str">
        <f t="shared" si="362"/>
        <v/>
      </c>
      <c r="T2930" s="49" t="str">
        <f t="shared" si="363"/>
        <v/>
      </c>
      <c r="AA2930" s="50" t="str">
        <f t="shared" si="367"/>
        <v/>
      </c>
      <c r="AE2930" s="50" t="str">
        <f t="shared" si="364"/>
        <v/>
      </c>
      <c r="AI2930" s="19" t="str">
        <f t="shared" si="365"/>
        <v/>
      </c>
      <c r="AJ2930"/>
      <c r="AK2930" s="19" t="str">
        <f t="shared" si="366"/>
        <v/>
      </c>
    </row>
    <row r="2931" spans="1:37" x14ac:dyDescent="0.25">
      <c r="A2931" s="42" t="str">
        <f t="shared" si="360"/>
        <v/>
      </c>
      <c r="B2931" s="42" t="str">
        <f t="shared" si="361"/>
        <v/>
      </c>
      <c r="C2931" s="42" t="str">
        <f>IF(ISBLANK($N2931),"",IF(ISBLANK('datos GENERALES'!B$16),"",'datos GENERALES'!B$16))</f>
        <v/>
      </c>
      <c r="D2931" s="43" t="str">
        <f>IF(ISBLANK($N2931),"","SGBTM/AUTAROC/"&amp;'datos GENERALES'!B$5&amp;"_"&amp;'datos GENERALES'!C$5&amp;"_"&amp;'datos GENERALES'!D$5)</f>
        <v/>
      </c>
      <c r="E2931" s="42" t="str">
        <f>IF(ISBLANK($N2931),"",IF(ISBLANK('datos GENERALES'!$B$6),"",'datos GENERALES'!$B$6))</f>
        <v/>
      </c>
      <c r="F2931" s="42" t="str">
        <f>IF(ISBLANK($N2931),"",IF(ISBLANK('datos GENERALES'!$B$7),"",'datos GENERALES'!$B$7))</f>
        <v/>
      </c>
      <c r="G2931" s="42" t="str">
        <f>IF(ISBLANK($N2931),"",IF(ISBLANK('datos GENERALES'!$B$10),"",'datos GENERALES'!$B$10))</f>
        <v/>
      </c>
      <c r="H2931" s="42" t="str">
        <f>IF(ISBLANK($N2931),"",IF(ISBLANK('datos GENERALES'!$C$10),"",'datos GENERALES'!$C$10))</f>
        <v/>
      </c>
      <c r="I2931" s="42" t="str">
        <f>IF(ISBLANK($N2931),"",IF(ISBLANK('datos GENERALES'!$D$10),"",'datos GENERALES'!$D$10))</f>
        <v/>
      </c>
      <c r="O2931" s="48" t="str">
        <f>IFERROR(VLOOKUP(N2931,ListaEspecies!$B$3:$D$45,2,FALSE),"")</f>
        <v/>
      </c>
      <c r="P2931" s="96" t="str">
        <f>IFERROR(VLOOKUP(N2931,ListaEspecies!$B$3:$D$45,3,FALSE),"")</f>
        <v/>
      </c>
      <c r="R2931" s="42" t="str">
        <f>IF(ISBLANK($J2931),"",IF(ISBLANK('datos GENERALES'!$B$15),"",'datos GENERALES'!$B$15))</f>
        <v/>
      </c>
      <c r="S2931" s="49" t="str">
        <f t="shared" si="362"/>
        <v/>
      </c>
      <c r="T2931" s="49" t="str">
        <f t="shared" si="363"/>
        <v/>
      </c>
      <c r="AA2931" s="50" t="str">
        <f t="shared" si="367"/>
        <v/>
      </c>
      <c r="AE2931" s="50" t="str">
        <f t="shared" si="364"/>
        <v/>
      </c>
      <c r="AI2931" s="19" t="str">
        <f t="shared" si="365"/>
        <v/>
      </c>
      <c r="AJ2931"/>
      <c r="AK2931" s="19" t="str">
        <f t="shared" si="366"/>
        <v/>
      </c>
    </row>
    <row r="2932" spans="1:37" x14ac:dyDescent="0.25">
      <c r="A2932" s="42" t="str">
        <f t="shared" si="360"/>
        <v/>
      </c>
      <c r="B2932" s="42" t="str">
        <f t="shared" si="361"/>
        <v/>
      </c>
      <c r="C2932" s="42" t="str">
        <f>IF(ISBLANK($N2932),"",IF(ISBLANK('datos GENERALES'!B$16),"",'datos GENERALES'!B$16))</f>
        <v/>
      </c>
      <c r="D2932" s="43" t="str">
        <f>IF(ISBLANK($N2932),"","SGBTM/AUTAROC/"&amp;'datos GENERALES'!B$5&amp;"_"&amp;'datos GENERALES'!C$5&amp;"_"&amp;'datos GENERALES'!D$5)</f>
        <v/>
      </c>
      <c r="E2932" s="42" t="str">
        <f>IF(ISBLANK($N2932),"",IF(ISBLANK('datos GENERALES'!$B$6),"",'datos GENERALES'!$B$6))</f>
        <v/>
      </c>
      <c r="F2932" s="42" t="str">
        <f>IF(ISBLANK($N2932),"",IF(ISBLANK('datos GENERALES'!$B$7),"",'datos GENERALES'!$B$7))</f>
        <v/>
      </c>
      <c r="G2932" s="42" t="str">
        <f>IF(ISBLANK($N2932),"",IF(ISBLANK('datos GENERALES'!$B$10),"",'datos GENERALES'!$B$10))</f>
        <v/>
      </c>
      <c r="H2932" s="42" t="str">
        <f>IF(ISBLANK($N2932),"",IF(ISBLANK('datos GENERALES'!$C$10),"",'datos GENERALES'!$C$10))</f>
        <v/>
      </c>
      <c r="I2932" s="42" t="str">
        <f>IF(ISBLANK($N2932),"",IF(ISBLANK('datos GENERALES'!$D$10),"",'datos GENERALES'!$D$10))</f>
        <v/>
      </c>
      <c r="O2932" s="48" t="str">
        <f>IFERROR(VLOOKUP(N2932,ListaEspecies!$B$3:$D$45,2,FALSE),"")</f>
        <v/>
      </c>
      <c r="P2932" s="96" t="str">
        <f>IFERROR(VLOOKUP(N2932,ListaEspecies!$B$3:$D$45,3,FALSE),"")</f>
        <v/>
      </c>
      <c r="R2932" s="42" t="str">
        <f>IF(ISBLANK($J2932),"",IF(ISBLANK('datos GENERALES'!$B$15),"",'datos GENERALES'!$B$15))</f>
        <v/>
      </c>
      <c r="S2932" s="49" t="str">
        <f t="shared" si="362"/>
        <v/>
      </c>
      <c r="T2932" s="49" t="str">
        <f t="shared" si="363"/>
        <v/>
      </c>
      <c r="AA2932" s="50" t="str">
        <f t="shared" si="367"/>
        <v/>
      </c>
      <c r="AE2932" s="50" t="str">
        <f t="shared" si="364"/>
        <v/>
      </c>
      <c r="AI2932" s="19" t="str">
        <f t="shared" si="365"/>
        <v/>
      </c>
      <c r="AJ2932"/>
      <c r="AK2932" s="19" t="str">
        <f t="shared" si="366"/>
        <v/>
      </c>
    </row>
    <row r="2933" spans="1:37" x14ac:dyDescent="0.25">
      <c r="A2933" s="42" t="str">
        <f t="shared" si="360"/>
        <v/>
      </c>
      <c r="B2933" s="42" t="str">
        <f t="shared" si="361"/>
        <v/>
      </c>
      <c r="C2933" s="42" t="str">
        <f>IF(ISBLANK($N2933),"",IF(ISBLANK('datos GENERALES'!B$16),"",'datos GENERALES'!B$16))</f>
        <v/>
      </c>
      <c r="D2933" s="43" t="str">
        <f>IF(ISBLANK($N2933),"","SGBTM/AUTAROC/"&amp;'datos GENERALES'!B$5&amp;"_"&amp;'datos GENERALES'!C$5&amp;"_"&amp;'datos GENERALES'!D$5)</f>
        <v/>
      </c>
      <c r="E2933" s="42" t="str">
        <f>IF(ISBLANK($N2933),"",IF(ISBLANK('datos GENERALES'!$B$6),"",'datos GENERALES'!$B$6))</f>
        <v/>
      </c>
      <c r="F2933" s="42" t="str">
        <f>IF(ISBLANK($N2933),"",IF(ISBLANK('datos GENERALES'!$B$7),"",'datos GENERALES'!$B$7))</f>
        <v/>
      </c>
      <c r="G2933" s="42" t="str">
        <f>IF(ISBLANK($N2933),"",IF(ISBLANK('datos GENERALES'!$B$10),"",'datos GENERALES'!$B$10))</f>
        <v/>
      </c>
      <c r="H2933" s="42" t="str">
        <f>IF(ISBLANK($N2933),"",IF(ISBLANK('datos GENERALES'!$C$10),"",'datos GENERALES'!$C$10))</f>
        <v/>
      </c>
      <c r="I2933" s="42" t="str">
        <f>IF(ISBLANK($N2933),"",IF(ISBLANK('datos GENERALES'!$D$10),"",'datos GENERALES'!$D$10))</f>
        <v/>
      </c>
      <c r="O2933" s="48" t="str">
        <f>IFERROR(VLOOKUP(N2933,ListaEspecies!$B$3:$D$45,2,FALSE),"")</f>
        <v/>
      </c>
      <c r="P2933" s="96" t="str">
        <f>IFERROR(VLOOKUP(N2933,ListaEspecies!$B$3:$D$45,3,FALSE),"")</f>
        <v/>
      </c>
      <c r="R2933" s="42" t="str">
        <f>IF(ISBLANK($J2933),"",IF(ISBLANK('datos GENERALES'!$B$15),"",'datos GENERALES'!$B$15))</f>
        <v/>
      </c>
      <c r="S2933" s="49" t="str">
        <f t="shared" si="362"/>
        <v/>
      </c>
      <c r="T2933" s="49" t="str">
        <f t="shared" si="363"/>
        <v/>
      </c>
      <c r="AA2933" s="50" t="str">
        <f t="shared" si="367"/>
        <v/>
      </c>
      <c r="AE2933" s="50" t="str">
        <f t="shared" si="364"/>
        <v/>
      </c>
      <c r="AI2933" s="19" t="str">
        <f t="shared" si="365"/>
        <v/>
      </c>
      <c r="AJ2933"/>
      <c r="AK2933" s="19" t="str">
        <f t="shared" si="366"/>
        <v/>
      </c>
    </row>
    <row r="2934" spans="1:37" x14ac:dyDescent="0.25">
      <c r="A2934" s="42" t="str">
        <f t="shared" si="360"/>
        <v/>
      </c>
      <c r="B2934" s="42" t="str">
        <f t="shared" si="361"/>
        <v/>
      </c>
      <c r="C2934" s="42" t="str">
        <f>IF(ISBLANK($N2934),"",IF(ISBLANK('datos GENERALES'!B$16),"",'datos GENERALES'!B$16))</f>
        <v/>
      </c>
      <c r="D2934" s="43" t="str">
        <f>IF(ISBLANK($N2934),"","SGBTM/AUTAROC/"&amp;'datos GENERALES'!B$5&amp;"_"&amp;'datos GENERALES'!C$5&amp;"_"&amp;'datos GENERALES'!D$5)</f>
        <v/>
      </c>
      <c r="E2934" s="42" t="str">
        <f>IF(ISBLANK($N2934),"",IF(ISBLANK('datos GENERALES'!$B$6),"",'datos GENERALES'!$B$6))</f>
        <v/>
      </c>
      <c r="F2934" s="42" t="str">
        <f>IF(ISBLANK($N2934),"",IF(ISBLANK('datos GENERALES'!$B$7),"",'datos GENERALES'!$B$7))</f>
        <v/>
      </c>
      <c r="G2934" s="42" t="str">
        <f>IF(ISBLANK($N2934),"",IF(ISBLANK('datos GENERALES'!$B$10),"",'datos GENERALES'!$B$10))</f>
        <v/>
      </c>
      <c r="H2934" s="42" t="str">
        <f>IF(ISBLANK($N2934),"",IF(ISBLANK('datos GENERALES'!$C$10),"",'datos GENERALES'!$C$10))</f>
        <v/>
      </c>
      <c r="I2934" s="42" t="str">
        <f>IF(ISBLANK($N2934),"",IF(ISBLANK('datos GENERALES'!$D$10),"",'datos GENERALES'!$D$10))</f>
        <v/>
      </c>
      <c r="O2934" s="48" t="str">
        <f>IFERROR(VLOOKUP(N2934,ListaEspecies!$B$3:$D$45,2,FALSE),"")</f>
        <v/>
      </c>
      <c r="P2934" s="96" t="str">
        <f>IFERROR(VLOOKUP(N2934,ListaEspecies!$B$3:$D$45,3,FALSE),"")</f>
        <v/>
      </c>
      <c r="R2934" s="42" t="str">
        <f>IF(ISBLANK($J2934),"",IF(ISBLANK('datos GENERALES'!$B$15),"",'datos GENERALES'!$B$15))</f>
        <v/>
      </c>
      <c r="S2934" s="49" t="str">
        <f t="shared" si="362"/>
        <v/>
      </c>
      <c r="T2934" s="49" t="str">
        <f t="shared" si="363"/>
        <v/>
      </c>
      <c r="AA2934" s="50" t="str">
        <f t="shared" si="367"/>
        <v/>
      </c>
      <c r="AE2934" s="50" t="str">
        <f t="shared" si="364"/>
        <v/>
      </c>
      <c r="AI2934" s="19" t="str">
        <f t="shared" si="365"/>
        <v/>
      </c>
      <c r="AJ2934"/>
      <c r="AK2934" s="19" t="str">
        <f t="shared" si="366"/>
        <v/>
      </c>
    </row>
    <row r="2935" spans="1:37" x14ac:dyDescent="0.25">
      <c r="A2935" s="42" t="str">
        <f t="shared" si="360"/>
        <v/>
      </c>
      <c r="B2935" s="42" t="str">
        <f t="shared" si="361"/>
        <v/>
      </c>
      <c r="C2935" s="42" t="str">
        <f>IF(ISBLANK($N2935),"",IF(ISBLANK('datos GENERALES'!B$16),"",'datos GENERALES'!B$16))</f>
        <v/>
      </c>
      <c r="D2935" s="43" t="str">
        <f>IF(ISBLANK($N2935),"","SGBTM/AUTAROC/"&amp;'datos GENERALES'!B$5&amp;"_"&amp;'datos GENERALES'!C$5&amp;"_"&amp;'datos GENERALES'!D$5)</f>
        <v/>
      </c>
      <c r="E2935" s="42" t="str">
        <f>IF(ISBLANK($N2935),"",IF(ISBLANK('datos GENERALES'!$B$6),"",'datos GENERALES'!$B$6))</f>
        <v/>
      </c>
      <c r="F2935" s="42" t="str">
        <f>IF(ISBLANK($N2935),"",IF(ISBLANK('datos GENERALES'!$B$7),"",'datos GENERALES'!$B$7))</f>
        <v/>
      </c>
      <c r="G2935" s="42" t="str">
        <f>IF(ISBLANK($N2935),"",IF(ISBLANK('datos GENERALES'!$B$10),"",'datos GENERALES'!$B$10))</f>
        <v/>
      </c>
      <c r="H2935" s="42" t="str">
        <f>IF(ISBLANK($N2935),"",IF(ISBLANK('datos GENERALES'!$C$10),"",'datos GENERALES'!$C$10))</f>
        <v/>
      </c>
      <c r="I2935" s="42" t="str">
        <f>IF(ISBLANK($N2935),"",IF(ISBLANK('datos GENERALES'!$D$10),"",'datos GENERALES'!$D$10))</f>
        <v/>
      </c>
      <c r="O2935" s="48" t="str">
        <f>IFERROR(VLOOKUP(N2935,ListaEspecies!$B$3:$D$45,2,FALSE),"")</f>
        <v/>
      </c>
      <c r="P2935" s="96" t="str">
        <f>IFERROR(VLOOKUP(N2935,ListaEspecies!$B$3:$D$45,3,FALSE),"")</f>
        <v/>
      </c>
      <c r="R2935" s="42" t="str">
        <f>IF(ISBLANK($J2935),"",IF(ISBLANK('datos GENERALES'!$B$15),"",'datos GENERALES'!$B$15))</f>
        <v/>
      </c>
      <c r="S2935" s="49" t="str">
        <f t="shared" si="362"/>
        <v/>
      </c>
      <c r="T2935" s="49" t="str">
        <f t="shared" si="363"/>
        <v/>
      </c>
      <c r="AA2935" s="50" t="str">
        <f t="shared" si="367"/>
        <v/>
      </c>
      <c r="AE2935" s="50" t="str">
        <f t="shared" si="364"/>
        <v/>
      </c>
      <c r="AI2935" s="19" t="str">
        <f t="shared" si="365"/>
        <v/>
      </c>
      <c r="AJ2935"/>
      <c r="AK2935" s="19" t="str">
        <f t="shared" si="366"/>
        <v/>
      </c>
    </row>
    <row r="2936" spans="1:37" x14ac:dyDescent="0.25">
      <c r="A2936" s="42" t="str">
        <f t="shared" si="360"/>
        <v/>
      </c>
      <c r="B2936" s="42" t="str">
        <f t="shared" si="361"/>
        <v/>
      </c>
      <c r="C2936" s="42" t="str">
        <f>IF(ISBLANK($N2936),"",IF(ISBLANK('datos GENERALES'!B$16),"",'datos GENERALES'!B$16))</f>
        <v/>
      </c>
      <c r="D2936" s="43" t="str">
        <f>IF(ISBLANK($N2936),"","SGBTM/AUTAROC/"&amp;'datos GENERALES'!B$5&amp;"_"&amp;'datos GENERALES'!C$5&amp;"_"&amp;'datos GENERALES'!D$5)</f>
        <v/>
      </c>
      <c r="E2936" s="42" t="str">
        <f>IF(ISBLANK($N2936),"",IF(ISBLANK('datos GENERALES'!$B$6),"",'datos GENERALES'!$B$6))</f>
        <v/>
      </c>
      <c r="F2936" s="42" t="str">
        <f>IF(ISBLANK($N2936),"",IF(ISBLANK('datos GENERALES'!$B$7),"",'datos GENERALES'!$B$7))</f>
        <v/>
      </c>
      <c r="G2936" s="42" t="str">
        <f>IF(ISBLANK($N2936),"",IF(ISBLANK('datos GENERALES'!$B$10),"",'datos GENERALES'!$B$10))</f>
        <v/>
      </c>
      <c r="H2936" s="42" t="str">
        <f>IF(ISBLANK($N2936),"",IF(ISBLANK('datos GENERALES'!$C$10),"",'datos GENERALES'!$C$10))</f>
        <v/>
      </c>
      <c r="I2936" s="42" t="str">
        <f>IF(ISBLANK($N2936),"",IF(ISBLANK('datos GENERALES'!$D$10),"",'datos GENERALES'!$D$10))</f>
        <v/>
      </c>
      <c r="O2936" s="48" t="str">
        <f>IFERROR(VLOOKUP(N2936,ListaEspecies!$B$3:$D$45,2,FALSE),"")</f>
        <v/>
      </c>
      <c r="P2936" s="96" t="str">
        <f>IFERROR(VLOOKUP(N2936,ListaEspecies!$B$3:$D$45,3,FALSE),"")</f>
        <v/>
      </c>
      <c r="R2936" s="42" t="str">
        <f>IF(ISBLANK($J2936),"",IF(ISBLANK('datos GENERALES'!$B$15),"",'datos GENERALES'!$B$15))</f>
        <v/>
      </c>
      <c r="S2936" s="49" t="str">
        <f t="shared" si="362"/>
        <v/>
      </c>
      <c r="T2936" s="49" t="str">
        <f t="shared" si="363"/>
        <v/>
      </c>
      <c r="AA2936" s="50" t="str">
        <f t="shared" si="367"/>
        <v/>
      </c>
      <c r="AE2936" s="50" t="str">
        <f t="shared" si="364"/>
        <v/>
      </c>
      <c r="AI2936" s="19" t="str">
        <f t="shared" si="365"/>
        <v/>
      </c>
      <c r="AJ2936"/>
      <c r="AK2936" s="19" t="str">
        <f t="shared" si="366"/>
        <v/>
      </c>
    </row>
    <row r="2937" spans="1:37" x14ac:dyDescent="0.25">
      <c r="A2937" s="42" t="str">
        <f t="shared" si="360"/>
        <v/>
      </c>
      <c r="B2937" s="42" t="str">
        <f t="shared" si="361"/>
        <v/>
      </c>
      <c r="C2937" s="42" t="str">
        <f>IF(ISBLANK($N2937),"",IF(ISBLANK('datos GENERALES'!B$16),"",'datos GENERALES'!B$16))</f>
        <v/>
      </c>
      <c r="D2937" s="43" t="str">
        <f>IF(ISBLANK($N2937),"","SGBTM/AUTAROC/"&amp;'datos GENERALES'!B$5&amp;"_"&amp;'datos GENERALES'!C$5&amp;"_"&amp;'datos GENERALES'!D$5)</f>
        <v/>
      </c>
      <c r="E2937" s="42" t="str">
        <f>IF(ISBLANK($N2937),"",IF(ISBLANK('datos GENERALES'!$B$6),"",'datos GENERALES'!$B$6))</f>
        <v/>
      </c>
      <c r="F2937" s="42" t="str">
        <f>IF(ISBLANK($N2937),"",IF(ISBLANK('datos GENERALES'!$B$7),"",'datos GENERALES'!$B$7))</f>
        <v/>
      </c>
      <c r="G2937" s="42" t="str">
        <f>IF(ISBLANK($N2937),"",IF(ISBLANK('datos GENERALES'!$B$10),"",'datos GENERALES'!$B$10))</f>
        <v/>
      </c>
      <c r="H2937" s="42" t="str">
        <f>IF(ISBLANK($N2937),"",IF(ISBLANK('datos GENERALES'!$C$10),"",'datos GENERALES'!$C$10))</f>
        <v/>
      </c>
      <c r="I2937" s="42" t="str">
        <f>IF(ISBLANK($N2937),"",IF(ISBLANK('datos GENERALES'!$D$10),"",'datos GENERALES'!$D$10))</f>
        <v/>
      </c>
      <c r="O2937" s="48" t="str">
        <f>IFERROR(VLOOKUP(N2937,ListaEspecies!$B$3:$D$45,2,FALSE),"")</f>
        <v/>
      </c>
      <c r="P2937" s="96" t="str">
        <f>IFERROR(VLOOKUP(N2937,ListaEspecies!$B$3:$D$45,3,FALSE),"")</f>
        <v/>
      </c>
      <c r="R2937" s="42" t="str">
        <f>IF(ISBLANK($J2937),"",IF(ISBLANK('datos GENERALES'!$B$15),"",'datos GENERALES'!$B$15))</f>
        <v/>
      </c>
      <c r="S2937" s="49" t="str">
        <f t="shared" si="362"/>
        <v/>
      </c>
      <c r="T2937" s="49" t="str">
        <f t="shared" si="363"/>
        <v/>
      </c>
      <c r="AA2937" s="50" t="str">
        <f t="shared" si="367"/>
        <v/>
      </c>
      <c r="AE2937" s="50" t="str">
        <f t="shared" si="364"/>
        <v/>
      </c>
      <c r="AI2937" s="19" t="str">
        <f t="shared" si="365"/>
        <v/>
      </c>
      <c r="AJ2937"/>
      <c r="AK2937" s="19" t="str">
        <f t="shared" si="366"/>
        <v/>
      </c>
    </row>
    <row r="2938" spans="1:37" x14ac:dyDescent="0.25">
      <c r="A2938" s="42" t="str">
        <f t="shared" si="360"/>
        <v/>
      </c>
      <c r="B2938" s="42" t="str">
        <f t="shared" si="361"/>
        <v/>
      </c>
      <c r="C2938" s="42" t="str">
        <f>IF(ISBLANK($N2938),"",IF(ISBLANK('datos GENERALES'!B$16),"",'datos GENERALES'!B$16))</f>
        <v/>
      </c>
      <c r="D2938" s="43" t="str">
        <f>IF(ISBLANK($N2938),"","SGBTM/AUTAROC/"&amp;'datos GENERALES'!B$5&amp;"_"&amp;'datos GENERALES'!C$5&amp;"_"&amp;'datos GENERALES'!D$5)</f>
        <v/>
      </c>
      <c r="E2938" s="42" t="str">
        <f>IF(ISBLANK($N2938),"",IF(ISBLANK('datos GENERALES'!$B$6),"",'datos GENERALES'!$B$6))</f>
        <v/>
      </c>
      <c r="F2938" s="42" t="str">
        <f>IF(ISBLANK($N2938),"",IF(ISBLANK('datos GENERALES'!$B$7),"",'datos GENERALES'!$B$7))</f>
        <v/>
      </c>
      <c r="G2938" s="42" t="str">
        <f>IF(ISBLANK($N2938),"",IF(ISBLANK('datos GENERALES'!$B$10),"",'datos GENERALES'!$B$10))</f>
        <v/>
      </c>
      <c r="H2938" s="42" t="str">
        <f>IF(ISBLANK($N2938),"",IF(ISBLANK('datos GENERALES'!$C$10),"",'datos GENERALES'!$C$10))</f>
        <v/>
      </c>
      <c r="I2938" s="42" t="str">
        <f>IF(ISBLANK($N2938),"",IF(ISBLANK('datos GENERALES'!$D$10),"",'datos GENERALES'!$D$10))</f>
        <v/>
      </c>
      <c r="O2938" s="48" t="str">
        <f>IFERROR(VLOOKUP(N2938,ListaEspecies!$B$3:$D$45,2,FALSE),"")</f>
        <v/>
      </c>
      <c r="P2938" s="96" t="str">
        <f>IFERROR(VLOOKUP(N2938,ListaEspecies!$B$3:$D$45,3,FALSE),"")</f>
        <v/>
      </c>
      <c r="R2938" s="42" t="str">
        <f>IF(ISBLANK($J2938),"",IF(ISBLANK('datos GENERALES'!$B$15),"",'datos GENERALES'!$B$15))</f>
        <v/>
      </c>
      <c r="S2938" s="49" t="str">
        <f t="shared" si="362"/>
        <v/>
      </c>
      <c r="T2938" s="49" t="str">
        <f t="shared" si="363"/>
        <v/>
      </c>
      <c r="AA2938" s="50" t="str">
        <f t="shared" si="367"/>
        <v/>
      </c>
      <c r="AE2938" s="50" t="str">
        <f t="shared" si="364"/>
        <v/>
      </c>
      <c r="AI2938" s="19" t="str">
        <f t="shared" si="365"/>
        <v/>
      </c>
      <c r="AJ2938"/>
      <c r="AK2938" s="19" t="str">
        <f t="shared" si="366"/>
        <v/>
      </c>
    </row>
    <row r="2939" spans="1:37" x14ac:dyDescent="0.25">
      <c r="A2939" s="42" t="str">
        <f t="shared" si="360"/>
        <v/>
      </c>
      <c r="B2939" s="42" t="str">
        <f t="shared" si="361"/>
        <v/>
      </c>
      <c r="C2939" s="42" t="str">
        <f>IF(ISBLANK($N2939),"",IF(ISBLANK('datos GENERALES'!B$16),"",'datos GENERALES'!B$16))</f>
        <v/>
      </c>
      <c r="D2939" s="43" t="str">
        <f>IF(ISBLANK($N2939),"","SGBTM/AUTAROC/"&amp;'datos GENERALES'!B$5&amp;"_"&amp;'datos GENERALES'!C$5&amp;"_"&amp;'datos GENERALES'!D$5)</f>
        <v/>
      </c>
      <c r="E2939" s="42" t="str">
        <f>IF(ISBLANK($N2939),"",IF(ISBLANK('datos GENERALES'!$B$6),"",'datos GENERALES'!$B$6))</f>
        <v/>
      </c>
      <c r="F2939" s="42" t="str">
        <f>IF(ISBLANK($N2939),"",IF(ISBLANK('datos GENERALES'!$B$7),"",'datos GENERALES'!$B$7))</f>
        <v/>
      </c>
      <c r="G2939" s="42" t="str">
        <f>IF(ISBLANK($N2939),"",IF(ISBLANK('datos GENERALES'!$B$10),"",'datos GENERALES'!$B$10))</f>
        <v/>
      </c>
      <c r="H2939" s="42" t="str">
        <f>IF(ISBLANK($N2939),"",IF(ISBLANK('datos GENERALES'!$C$10),"",'datos GENERALES'!$C$10))</f>
        <v/>
      </c>
      <c r="I2939" s="42" t="str">
        <f>IF(ISBLANK($N2939),"",IF(ISBLANK('datos GENERALES'!$D$10),"",'datos GENERALES'!$D$10))</f>
        <v/>
      </c>
      <c r="O2939" s="48" t="str">
        <f>IFERROR(VLOOKUP(N2939,ListaEspecies!$B$3:$D$45,2,FALSE),"")</f>
        <v/>
      </c>
      <c r="P2939" s="96" t="str">
        <f>IFERROR(VLOOKUP(N2939,ListaEspecies!$B$3:$D$45,3,FALSE),"")</f>
        <v/>
      </c>
      <c r="R2939" s="42" t="str">
        <f>IF(ISBLANK($J2939),"",IF(ISBLANK('datos GENERALES'!$B$15),"",'datos GENERALES'!$B$15))</f>
        <v/>
      </c>
      <c r="S2939" s="49" t="str">
        <f t="shared" si="362"/>
        <v/>
      </c>
      <c r="T2939" s="49" t="str">
        <f t="shared" si="363"/>
        <v/>
      </c>
      <c r="AA2939" s="50" t="str">
        <f t="shared" si="367"/>
        <v/>
      </c>
      <c r="AE2939" s="50" t="str">
        <f t="shared" si="364"/>
        <v/>
      </c>
      <c r="AI2939" s="19" t="str">
        <f t="shared" si="365"/>
        <v/>
      </c>
      <c r="AJ2939"/>
      <c r="AK2939" s="19" t="str">
        <f t="shared" si="366"/>
        <v/>
      </c>
    </row>
    <row r="2940" spans="1:37" x14ac:dyDescent="0.25">
      <c r="A2940" s="42" t="str">
        <f t="shared" si="360"/>
        <v/>
      </c>
      <c r="B2940" s="42" t="str">
        <f t="shared" si="361"/>
        <v/>
      </c>
      <c r="C2940" s="42" t="str">
        <f>IF(ISBLANK($N2940),"",IF(ISBLANK('datos GENERALES'!B$16),"",'datos GENERALES'!B$16))</f>
        <v/>
      </c>
      <c r="D2940" s="43" t="str">
        <f>IF(ISBLANK($N2940),"","SGBTM/AUTAROC/"&amp;'datos GENERALES'!B$5&amp;"_"&amp;'datos GENERALES'!C$5&amp;"_"&amp;'datos GENERALES'!D$5)</f>
        <v/>
      </c>
      <c r="E2940" s="42" t="str">
        <f>IF(ISBLANK($N2940),"",IF(ISBLANK('datos GENERALES'!$B$6),"",'datos GENERALES'!$B$6))</f>
        <v/>
      </c>
      <c r="F2940" s="42" t="str">
        <f>IF(ISBLANK($N2940),"",IF(ISBLANK('datos GENERALES'!$B$7),"",'datos GENERALES'!$B$7))</f>
        <v/>
      </c>
      <c r="G2940" s="42" t="str">
        <f>IF(ISBLANK($N2940),"",IF(ISBLANK('datos GENERALES'!$B$10),"",'datos GENERALES'!$B$10))</f>
        <v/>
      </c>
      <c r="H2940" s="42" t="str">
        <f>IF(ISBLANK($N2940),"",IF(ISBLANK('datos GENERALES'!$C$10),"",'datos GENERALES'!$C$10))</f>
        <v/>
      </c>
      <c r="I2940" s="42" t="str">
        <f>IF(ISBLANK($N2940),"",IF(ISBLANK('datos GENERALES'!$D$10),"",'datos GENERALES'!$D$10))</f>
        <v/>
      </c>
      <c r="O2940" s="48" t="str">
        <f>IFERROR(VLOOKUP(N2940,ListaEspecies!$B$3:$D$45,2,FALSE),"")</f>
        <v/>
      </c>
      <c r="P2940" s="96" t="str">
        <f>IFERROR(VLOOKUP(N2940,ListaEspecies!$B$3:$D$45,3,FALSE),"")</f>
        <v/>
      </c>
      <c r="R2940" s="42" t="str">
        <f>IF(ISBLANK($J2940),"",IF(ISBLANK('datos GENERALES'!$B$15),"",'datos GENERALES'!$B$15))</f>
        <v/>
      </c>
      <c r="S2940" s="49" t="str">
        <f t="shared" si="362"/>
        <v/>
      </c>
      <c r="T2940" s="49" t="str">
        <f t="shared" si="363"/>
        <v/>
      </c>
      <c r="AA2940" s="50" t="str">
        <f t="shared" si="367"/>
        <v/>
      </c>
      <c r="AE2940" s="50" t="str">
        <f t="shared" si="364"/>
        <v/>
      </c>
      <c r="AI2940" s="19" t="str">
        <f t="shared" si="365"/>
        <v/>
      </c>
      <c r="AJ2940"/>
      <c r="AK2940" s="19" t="str">
        <f t="shared" si="366"/>
        <v/>
      </c>
    </row>
    <row r="2941" spans="1:37" x14ac:dyDescent="0.25">
      <c r="A2941" s="42" t="str">
        <f t="shared" si="360"/>
        <v/>
      </c>
      <c r="B2941" s="42" t="str">
        <f t="shared" si="361"/>
        <v/>
      </c>
      <c r="C2941" s="42" t="str">
        <f>IF(ISBLANK($N2941),"",IF(ISBLANK('datos GENERALES'!B$16),"",'datos GENERALES'!B$16))</f>
        <v/>
      </c>
      <c r="D2941" s="43" t="str">
        <f>IF(ISBLANK($N2941),"","SGBTM/AUTAROC/"&amp;'datos GENERALES'!B$5&amp;"_"&amp;'datos GENERALES'!C$5&amp;"_"&amp;'datos GENERALES'!D$5)</f>
        <v/>
      </c>
      <c r="E2941" s="42" t="str">
        <f>IF(ISBLANK($N2941),"",IF(ISBLANK('datos GENERALES'!$B$6),"",'datos GENERALES'!$B$6))</f>
        <v/>
      </c>
      <c r="F2941" s="42" t="str">
        <f>IF(ISBLANK($N2941),"",IF(ISBLANK('datos GENERALES'!$B$7),"",'datos GENERALES'!$B$7))</f>
        <v/>
      </c>
      <c r="G2941" s="42" t="str">
        <f>IF(ISBLANK($N2941),"",IF(ISBLANK('datos GENERALES'!$B$10),"",'datos GENERALES'!$B$10))</f>
        <v/>
      </c>
      <c r="H2941" s="42" t="str">
        <f>IF(ISBLANK($N2941),"",IF(ISBLANK('datos GENERALES'!$C$10),"",'datos GENERALES'!$C$10))</f>
        <v/>
      </c>
      <c r="I2941" s="42" t="str">
        <f>IF(ISBLANK($N2941),"",IF(ISBLANK('datos GENERALES'!$D$10),"",'datos GENERALES'!$D$10))</f>
        <v/>
      </c>
      <c r="O2941" s="48" t="str">
        <f>IFERROR(VLOOKUP(N2941,ListaEspecies!$B$3:$D$45,2,FALSE),"")</f>
        <v/>
      </c>
      <c r="P2941" s="96" t="str">
        <f>IFERROR(VLOOKUP(N2941,ListaEspecies!$B$3:$D$45,3,FALSE),"")</f>
        <v/>
      </c>
      <c r="R2941" s="42" t="str">
        <f>IF(ISBLANK($J2941),"",IF(ISBLANK('datos GENERALES'!$B$15),"",'datos GENERALES'!$B$15))</f>
        <v/>
      </c>
      <c r="S2941" s="49" t="str">
        <f t="shared" si="362"/>
        <v/>
      </c>
      <c r="T2941" s="49" t="str">
        <f t="shared" si="363"/>
        <v/>
      </c>
      <c r="AA2941" s="50" t="str">
        <f t="shared" si="367"/>
        <v/>
      </c>
      <c r="AE2941" s="50" t="str">
        <f t="shared" si="364"/>
        <v/>
      </c>
      <c r="AI2941" s="19" t="str">
        <f t="shared" si="365"/>
        <v/>
      </c>
      <c r="AJ2941"/>
      <c r="AK2941" s="19" t="str">
        <f t="shared" si="366"/>
        <v/>
      </c>
    </row>
    <row r="2942" spans="1:37" x14ac:dyDescent="0.25">
      <c r="A2942" s="42" t="str">
        <f t="shared" si="360"/>
        <v/>
      </c>
      <c r="B2942" s="42" t="str">
        <f t="shared" si="361"/>
        <v/>
      </c>
      <c r="C2942" s="42" t="str">
        <f>IF(ISBLANK($N2942),"",IF(ISBLANK('datos GENERALES'!B$16),"",'datos GENERALES'!B$16))</f>
        <v/>
      </c>
      <c r="D2942" s="43" t="str">
        <f>IF(ISBLANK($N2942),"","SGBTM/AUTAROC/"&amp;'datos GENERALES'!B$5&amp;"_"&amp;'datos GENERALES'!C$5&amp;"_"&amp;'datos GENERALES'!D$5)</f>
        <v/>
      </c>
      <c r="E2942" s="42" t="str">
        <f>IF(ISBLANK($N2942),"",IF(ISBLANK('datos GENERALES'!$B$6),"",'datos GENERALES'!$B$6))</f>
        <v/>
      </c>
      <c r="F2942" s="42" t="str">
        <f>IF(ISBLANK($N2942),"",IF(ISBLANK('datos GENERALES'!$B$7),"",'datos GENERALES'!$B$7))</f>
        <v/>
      </c>
      <c r="G2942" s="42" t="str">
        <f>IF(ISBLANK($N2942),"",IF(ISBLANK('datos GENERALES'!$B$10),"",'datos GENERALES'!$B$10))</f>
        <v/>
      </c>
      <c r="H2942" s="42" t="str">
        <f>IF(ISBLANK($N2942),"",IF(ISBLANK('datos GENERALES'!$C$10),"",'datos GENERALES'!$C$10))</f>
        <v/>
      </c>
      <c r="I2942" s="42" t="str">
        <f>IF(ISBLANK($N2942),"",IF(ISBLANK('datos GENERALES'!$D$10),"",'datos GENERALES'!$D$10))</f>
        <v/>
      </c>
      <c r="O2942" s="48" t="str">
        <f>IFERROR(VLOOKUP(N2942,ListaEspecies!$B$3:$D$45,2,FALSE),"")</f>
        <v/>
      </c>
      <c r="P2942" s="96" t="str">
        <f>IFERROR(VLOOKUP(N2942,ListaEspecies!$B$3:$D$45,3,FALSE),"")</f>
        <v/>
      </c>
      <c r="R2942" s="42" t="str">
        <f>IF(ISBLANK($J2942),"",IF(ISBLANK('datos GENERALES'!$B$15),"",'datos GENERALES'!$B$15))</f>
        <v/>
      </c>
      <c r="S2942" s="49" t="str">
        <f t="shared" si="362"/>
        <v/>
      </c>
      <c r="T2942" s="49" t="str">
        <f t="shared" si="363"/>
        <v/>
      </c>
      <c r="AA2942" s="50" t="str">
        <f t="shared" si="367"/>
        <v/>
      </c>
      <c r="AE2942" s="50" t="str">
        <f t="shared" si="364"/>
        <v/>
      </c>
      <c r="AI2942" s="19" t="str">
        <f t="shared" si="365"/>
        <v/>
      </c>
      <c r="AJ2942"/>
      <c r="AK2942" s="19" t="str">
        <f t="shared" si="366"/>
        <v/>
      </c>
    </row>
    <row r="2943" spans="1:37" x14ac:dyDescent="0.25">
      <c r="A2943" s="42" t="str">
        <f t="shared" si="360"/>
        <v/>
      </c>
      <c r="B2943" s="42" t="str">
        <f t="shared" si="361"/>
        <v/>
      </c>
      <c r="C2943" s="42" t="str">
        <f>IF(ISBLANK($N2943),"",IF(ISBLANK('datos GENERALES'!B$16),"",'datos GENERALES'!B$16))</f>
        <v/>
      </c>
      <c r="D2943" s="43" t="str">
        <f>IF(ISBLANK($N2943),"","SGBTM/AUTAROC/"&amp;'datos GENERALES'!B$5&amp;"_"&amp;'datos GENERALES'!C$5&amp;"_"&amp;'datos GENERALES'!D$5)</f>
        <v/>
      </c>
      <c r="E2943" s="42" t="str">
        <f>IF(ISBLANK($N2943),"",IF(ISBLANK('datos GENERALES'!$B$6),"",'datos GENERALES'!$B$6))</f>
        <v/>
      </c>
      <c r="F2943" s="42" t="str">
        <f>IF(ISBLANK($N2943),"",IF(ISBLANK('datos GENERALES'!$B$7),"",'datos GENERALES'!$B$7))</f>
        <v/>
      </c>
      <c r="G2943" s="42" t="str">
        <f>IF(ISBLANK($N2943),"",IF(ISBLANK('datos GENERALES'!$B$10),"",'datos GENERALES'!$B$10))</f>
        <v/>
      </c>
      <c r="H2943" s="42" t="str">
        <f>IF(ISBLANK($N2943),"",IF(ISBLANK('datos GENERALES'!$C$10),"",'datos GENERALES'!$C$10))</f>
        <v/>
      </c>
      <c r="I2943" s="42" t="str">
        <f>IF(ISBLANK($N2943),"",IF(ISBLANK('datos GENERALES'!$D$10),"",'datos GENERALES'!$D$10))</f>
        <v/>
      </c>
      <c r="O2943" s="48" t="str">
        <f>IFERROR(VLOOKUP(N2943,ListaEspecies!$B$3:$D$45,2,FALSE),"")</f>
        <v/>
      </c>
      <c r="P2943" s="96" t="str">
        <f>IFERROR(VLOOKUP(N2943,ListaEspecies!$B$3:$D$45,3,FALSE),"")</f>
        <v/>
      </c>
      <c r="R2943" s="42" t="str">
        <f>IF(ISBLANK($J2943),"",IF(ISBLANK('datos GENERALES'!$B$15),"",'datos GENERALES'!$B$15))</f>
        <v/>
      </c>
      <c r="S2943" s="49" t="str">
        <f t="shared" si="362"/>
        <v/>
      </c>
      <c r="T2943" s="49" t="str">
        <f t="shared" si="363"/>
        <v/>
      </c>
      <c r="AA2943" s="50" t="str">
        <f t="shared" si="367"/>
        <v/>
      </c>
      <c r="AE2943" s="50" t="str">
        <f t="shared" si="364"/>
        <v/>
      </c>
      <c r="AI2943" s="19" t="str">
        <f t="shared" si="365"/>
        <v/>
      </c>
      <c r="AJ2943"/>
      <c r="AK2943" s="19" t="str">
        <f t="shared" si="366"/>
        <v/>
      </c>
    </row>
    <row r="2944" spans="1:37" x14ac:dyDescent="0.25">
      <c r="A2944" s="42" t="str">
        <f t="shared" si="360"/>
        <v/>
      </c>
      <c r="B2944" s="42" t="str">
        <f t="shared" si="361"/>
        <v/>
      </c>
      <c r="C2944" s="42" t="str">
        <f>IF(ISBLANK($N2944),"",IF(ISBLANK('datos GENERALES'!B$16),"",'datos GENERALES'!B$16))</f>
        <v/>
      </c>
      <c r="D2944" s="43" t="str">
        <f>IF(ISBLANK($N2944),"","SGBTM/AUTAROC/"&amp;'datos GENERALES'!B$5&amp;"_"&amp;'datos GENERALES'!C$5&amp;"_"&amp;'datos GENERALES'!D$5)</f>
        <v/>
      </c>
      <c r="E2944" s="42" t="str">
        <f>IF(ISBLANK($N2944),"",IF(ISBLANK('datos GENERALES'!$B$6),"",'datos GENERALES'!$B$6))</f>
        <v/>
      </c>
      <c r="F2944" s="42" t="str">
        <f>IF(ISBLANK($N2944),"",IF(ISBLANK('datos GENERALES'!$B$7),"",'datos GENERALES'!$B$7))</f>
        <v/>
      </c>
      <c r="G2944" s="42" t="str">
        <f>IF(ISBLANK($N2944),"",IF(ISBLANK('datos GENERALES'!$B$10),"",'datos GENERALES'!$B$10))</f>
        <v/>
      </c>
      <c r="H2944" s="42" t="str">
        <f>IF(ISBLANK($N2944),"",IF(ISBLANK('datos GENERALES'!$C$10),"",'datos GENERALES'!$C$10))</f>
        <v/>
      </c>
      <c r="I2944" s="42" t="str">
        <f>IF(ISBLANK($N2944),"",IF(ISBLANK('datos GENERALES'!$D$10),"",'datos GENERALES'!$D$10))</f>
        <v/>
      </c>
      <c r="O2944" s="48" t="str">
        <f>IFERROR(VLOOKUP(N2944,ListaEspecies!$B$3:$D$45,2,FALSE),"")</f>
        <v/>
      </c>
      <c r="P2944" s="96" t="str">
        <f>IFERROR(VLOOKUP(N2944,ListaEspecies!$B$3:$D$45,3,FALSE),"")</f>
        <v/>
      </c>
      <c r="R2944" s="42" t="str">
        <f>IF(ISBLANK($J2944),"",IF(ISBLANK('datos GENERALES'!$B$15),"",'datos GENERALES'!$B$15))</f>
        <v/>
      </c>
      <c r="S2944" s="49" t="str">
        <f t="shared" si="362"/>
        <v/>
      </c>
      <c r="T2944" s="49" t="str">
        <f t="shared" si="363"/>
        <v/>
      </c>
      <c r="AA2944" s="50" t="str">
        <f t="shared" si="367"/>
        <v/>
      </c>
      <c r="AE2944" s="50" t="str">
        <f t="shared" si="364"/>
        <v/>
      </c>
      <c r="AI2944" s="19" t="str">
        <f t="shared" si="365"/>
        <v/>
      </c>
      <c r="AJ2944"/>
      <c r="AK2944" s="19" t="str">
        <f t="shared" si="366"/>
        <v/>
      </c>
    </row>
    <row r="2945" spans="1:37" x14ac:dyDescent="0.25">
      <c r="A2945" s="42" t="str">
        <f t="shared" si="360"/>
        <v/>
      </c>
      <c r="B2945" s="42" t="str">
        <f t="shared" si="361"/>
        <v/>
      </c>
      <c r="C2945" s="42" t="str">
        <f>IF(ISBLANK($N2945),"",IF(ISBLANK('datos GENERALES'!B$16),"",'datos GENERALES'!B$16))</f>
        <v/>
      </c>
      <c r="D2945" s="43" t="str">
        <f>IF(ISBLANK($N2945),"","SGBTM/AUTAROC/"&amp;'datos GENERALES'!B$5&amp;"_"&amp;'datos GENERALES'!C$5&amp;"_"&amp;'datos GENERALES'!D$5)</f>
        <v/>
      </c>
      <c r="E2945" s="42" t="str">
        <f>IF(ISBLANK($N2945),"",IF(ISBLANK('datos GENERALES'!$B$6),"",'datos GENERALES'!$B$6))</f>
        <v/>
      </c>
      <c r="F2945" s="42" t="str">
        <f>IF(ISBLANK($N2945),"",IF(ISBLANK('datos GENERALES'!$B$7),"",'datos GENERALES'!$B$7))</f>
        <v/>
      </c>
      <c r="G2945" s="42" t="str">
        <f>IF(ISBLANK($N2945),"",IF(ISBLANK('datos GENERALES'!$B$10),"",'datos GENERALES'!$B$10))</f>
        <v/>
      </c>
      <c r="H2945" s="42" t="str">
        <f>IF(ISBLANK($N2945),"",IF(ISBLANK('datos GENERALES'!$C$10),"",'datos GENERALES'!$C$10))</f>
        <v/>
      </c>
      <c r="I2945" s="42" t="str">
        <f>IF(ISBLANK($N2945),"",IF(ISBLANK('datos GENERALES'!$D$10),"",'datos GENERALES'!$D$10))</f>
        <v/>
      </c>
      <c r="O2945" s="48" t="str">
        <f>IFERROR(VLOOKUP(N2945,ListaEspecies!$B$3:$D$45,2,FALSE),"")</f>
        <v/>
      </c>
      <c r="P2945" s="96" t="str">
        <f>IFERROR(VLOOKUP(N2945,ListaEspecies!$B$3:$D$45,3,FALSE),"")</f>
        <v/>
      </c>
      <c r="R2945" s="42" t="str">
        <f>IF(ISBLANK($J2945),"",IF(ISBLANK('datos GENERALES'!$B$15),"",'datos GENERALES'!$B$15))</f>
        <v/>
      </c>
      <c r="S2945" s="49" t="str">
        <f t="shared" si="362"/>
        <v/>
      </c>
      <c r="T2945" s="49" t="str">
        <f t="shared" si="363"/>
        <v/>
      </c>
      <c r="AA2945" s="50" t="str">
        <f t="shared" si="367"/>
        <v/>
      </c>
      <c r="AE2945" s="50" t="str">
        <f t="shared" si="364"/>
        <v/>
      </c>
      <c r="AI2945" s="19" t="str">
        <f t="shared" si="365"/>
        <v/>
      </c>
      <c r="AJ2945"/>
      <c r="AK2945" s="19" t="str">
        <f t="shared" si="366"/>
        <v/>
      </c>
    </row>
    <row r="2946" spans="1:37" x14ac:dyDescent="0.25">
      <c r="A2946" s="42" t="str">
        <f t="shared" ref="A2946:A3009" si="368">IF(ISBLANK($N2946),"","AROC")</f>
        <v/>
      </c>
      <c r="B2946" s="42" t="str">
        <f t="shared" ref="B2946:B3009" si="369">IF(ISBLANK($N2946),"","avistamiento AROC")</f>
        <v/>
      </c>
      <c r="C2946" s="42" t="str">
        <f>IF(ISBLANK($N2946),"",IF(ISBLANK('datos GENERALES'!B$16),"",'datos GENERALES'!B$16))</f>
        <v/>
      </c>
      <c r="D2946" s="43" t="str">
        <f>IF(ISBLANK($N2946),"","SGBTM/AUTAROC/"&amp;'datos GENERALES'!B$5&amp;"_"&amp;'datos GENERALES'!C$5&amp;"_"&amp;'datos GENERALES'!D$5)</f>
        <v/>
      </c>
      <c r="E2946" s="42" t="str">
        <f>IF(ISBLANK($N2946),"",IF(ISBLANK('datos GENERALES'!$B$6),"",'datos GENERALES'!$B$6))</f>
        <v/>
      </c>
      <c r="F2946" s="42" t="str">
        <f>IF(ISBLANK($N2946),"",IF(ISBLANK('datos GENERALES'!$B$7),"",'datos GENERALES'!$B$7))</f>
        <v/>
      </c>
      <c r="G2946" s="42" t="str">
        <f>IF(ISBLANK($N2946),"",IF(ISBLANK('datos GENERALES'!$B$10),"",'datos GENERALES'!$B$10))</f>
        <v/>
      </c>
      <c r="H2946" s="42" t="str">
        <f>IF(ISBLANK($N2946),"",IF(ISBLANK('datos GENERALES'!$C$10),"",'datos GENERALES'!$C$10))</f>
        <v/>
      </c>
      <c r="I2946" s="42" t="str">
        <f>IF(ISBLANK($N2946),"",IF(ISBLANK('datos GENERALES'!$D$10),"",'datos GENERALES'!$D$10))</f>
        <v/>
      </c>
      <c r="O2946" s="48" t="str">
        <f>IFERROR(VLOOKUP(N2946,ListaEspecies!$B$3:$D$45,2,FALSE),"")</f>
        <v/>
      </c>
      <c r="P2946" s="96" t="str">
        <f>IFERROR(VLOOKUP(N2946,ListaEspecies!$B$3:$D$45,3,FALSE),"")</f>
        <v/>
      </c>
      <c r="R2946" s="42" t="str">
        <f>IF(ISBLANK($J2946),"",IF(ISBLANK('datos GENERALES'!$B$15),"",'datos GENERALES'!$B$15))</f>
        <v/>
      </c>
      <c r="S2946" s="49" t="str">
        <f t="shared" si="362"/>
        <v/>
      </c>
      <c r="T2946" s="49" t="str">
        <f t="shared" si="363"/>
        <v/>
      </c>
      <c r="AA2946" s="50" t="str">
        <f t="shared" si="367"/>
        <v/>
      </c>
      <c r="AE2946" s="50" t="str">
        <f t="shared" si="364"/>
        <v/>
      </c>
      <c r="AI2946" s="19" t="str">
        <f t="shared" si="365"/>
        <v/>
      </c>
      <c r="AJ2946"/>
      <c r="AK2946" s="19" t="str">
        <f t="shared" si="366"/>
        <v/>
      </c>
    </row>
    <row r="2947" spans="1:37" x14ac:dyDescent="0.25">
      <c r="A2947" s="42" t="str">
        <f t="shared" si="368"/>
        <v/>
      </c>
      <c r="B2947" s="42" t="str">
        <f t="shared" si="369"/>
        <v/>
      </c>
      <c r="C2947" s="42" t="str">
        <f>IF(ISBLANK($N2947),"",IF(ISBLANK('datos GENERALES'!B$16),"",'datos GENERALES'!B$16))</f>
        <v/>
      </c>
      <c r="D2947" s="43" t="str">
        <f>IF(ISBLANK($N2947),"","SGBTM/AUTAROC/"&amp;'datos GENERALES'!B$5&amp;"_"&amp;'datos GENERALES'!C$5&amp;"_"&amp;'datos GENERALES'!D$5)</f>
        <v/>
      </c>
      <c r="E2947" s="42" t="str">
        <f>IF(ISBLANK($N2947),"",IF(ISBLANK('datos GENERALES'!$B$6),"",'datos GENERALES'!$B$6))</f>
        <v/>
      </c>
      <c r="F2947" s="42" t="str">
        <f>IF(ISBLANK($N2947),"",IF(ISBLANK('datos GENERALES'!$B$7),"",'datos GENERALES'!$B$7))</f>
        <v/>
      </c>
      <c r="G2947" s="42" t="str">
        <f>IF(ISBLANK($N2947),"",IF(ISBLANK('datos GENERALES'!$B$10),"",'datos GENERALES'!$B$10))</f>
        <v/>
      </c>
      <c r="H2947" s="42" t="str">
        <f>IF(ISBLANK($N2947),"",IF(ISBLANK('datos GENERALES'!$C$10),"",'datos GENERALES'!$C$10))</f>
        <v/>
      </c>
      <c r="I2947" s="42" t="str">
        <f>IF(ISBLANK($N2947),"",IF(ISBLANK('datos GENERALES'!$D$10),"",'datos GENERALES'!$D$10))</f>
        <v/>
      </c>
      <c r="O2947" s="48" t="str">
        <f>IFERROR(VLOOKUP(N2947,ListaEspecies!$B$3:$D$45,2,FALSE),"")</f>
        <v/>
      </c>
      <c r="P2947" s="96" t="str">
        <f>IFERROR(VLOOKUP(N2947,ListaEspecies!$B$3:$D$45,3,FALSE),"")</f>
        <v/>
      </c>
      <c r="R2947" s="42" t="str">
        <f>IF(ISBLANK($J2947),"",IF(ISBLANK('datos GENERALES'!$B$15),"",'datos GENERALES'!$B$15))</f>
        <v/>
      </c>
      <c r="S2947" s="49" t="str">
        <f t="shared" ref="S2947:S3010" si="370">IF(U2947="",AA2947,U2947)</f>
        <v/>
      </c>
      <c r="T2947" s="49" t="str">
        <f t="shared" ref="T2947:T3010" si="371">IF(V2947="",AE2947,V2947)</f>
        <v/>
      </c>
      <c r="AA2947" s="50" t="str">
        <f t="shared" si="367"/>
        <v/>
      </c>
      <c r="AE2947" s="50" t="str">
        <f t="shared" ref="AE2947:AE3010" si="372">IF((AB2947+(AC2947/60)+(AD2947/3600))=0,"",(AB2947+(AC2947/60)+(AD2947/3600)))</f>
        <v/>
      </c>
      <c r="AI2947" s="19" t="str">
        <f t="shared" ref="AI2947:AI3010" si="373">IF(ISBLANK(AH2947),"",IF(AH2947="SI","",IF(AH2947="NO",0,"NA")))</f>
        <v/>
      </c>
      <c r="AJ2947"/>
      <c r="AK2947" s="19" t="str">
        <f t="shared" ref="AK2947:AK3010" si="374">IF(ISBLANK(AJ2947),"",IF(AJ2947="SI","",IF(AJ2947="NO",0,"NA")))</f>
        <v/>
      </c>
    </row>
    <row r="2948" spans="1:37" x14ac:dyDescent="0.25">
      <c r="A2948" s="42" t="str">
        <f t="shared" si="368"/>
        <v/>
      </c>
      <c r="B2948" s="42" t="str">
        <f t="shared" si="369"/>
        <v/>
      </c>
      <c r="C2948" s="42" t="str">
        <f>IF(ISBLANK($N2948),"",IF(ISBLANK('datos GENERALES'!B$16),"",'datos GENERALES'!B$16))</f>
        <v/>
      </c>
      <c r="D2948" s="43" t="str">
        <f>IF(ISBLANK($N2948),"","SGBTM/AUTAROC/"&amp;'datos GENERALES'!B$5&amp;"_"&amp;'datos GENERALES'!C$5&amp;"_"&amp;'datos GENERALES'!D$5)</f>
        <v/>
      </c>
      <c r="E2948" s="42" t="str">
        <f>IF(ISBLANK($N2948),"",IF(ISBLANK('datos GENERALES'!$B$6),"",'datos GENERALES'!$B$6))</f>
        <v/>
      </c>
      <c r="F2948" s="42" t="str">
        <f>IF(ISBLANK($N2948),"",IF(ISBLANK('datos GENERALES'!$B$7),"",'datos GENERALES'!$B$7))</f>
        <v/>
      </c>
      <c r="G2948" s="42" t="str">
        <f>IF(ISBLANK($N2948),"",IF(ISBLANK('datos GENERALES'!$B$10),"",'datos GENERALES'!$B$10))</f>
        <v/>
      </c>
      <c r="H2948" s="42" t="str">
        <f>IF(ISBLANK($N2948),"",IF(ISBLANK('datos GENERALES'!$C$10),"",'datos GENERALES'!$C$10))</f>
        <v/>
      </c>
      <c r="I2948" s="42" t="str">
        <f>IF(ISBLANK($N2948),"",IF(ISBLANK('datos GENERALES'!$D$10),"",'datos GENERALES'!$D$10))</f>
        <v/>
      </c>
      <c r="O2948" s="48" t="str">
        <f>IFERROR(VLOOKUP(N2948,ListaEspecies!$B$3:$D$45,2,FALSE),"")</f>
        <v/>
      </c>
      <c r="P2948" s="96" t="str">
        <f>IFERROR(VLOOKUP(N2948,ListaEspecies!$B$3:$D$45,3,FALSE),"")</f>
        <v/>
      </c>
      <c r="R2948" s="42" t="str">
        <f>IF(ISBLANK($J2948),"",IF(ISBLANK('datos GENERALES'!$B$15),"",'datos GENERALES'!$B$15))</f>
        <v/>
      </c>
      <c r="S2948" s="49" t="str">
        <f t="shared" si="370"/>
        <v/>
      </c>
      <c r="T2948" s="49" t="str">
        <f t="shared" si="371"/>
        <v/>
      </c>
      <c r="AA2948" s="50" t="str">
        <f t="shared" ref="AA2948:AA3011" si="375">IF((X2948+(Y2948/60)+(Z2948/3600))*IF(W2948="o",-1,1)=0,"",(X2948+(Y2948/60)+(Z2948/3600))*IF(W2948="o",-1,1))</f>
        <v/>
      </c>
      <c r="AE2948" s="50" t="str">
        <f t="shared" si="372"/>
        <v/>
      </c>
      <c r="AI2948" s="19" t="str">
        <f t="shared" si="373"/>
        <v/>
      </c>
      <c r="AJ2948"/>
      <c r="AK2948" s="19" t="str">
        <f t="shared" si="374"/>
        <v/>
      </c>
    </row>
    <row r="2949" spans="1:37" x14ac:dyDescent="0.25">
      <c r="A2949" s="42" t="str">
        <f t="shared" si="368"/>
        <v/>
      </c>
      <c r="B2949" s="42" t="str">
        <f t="shared" si="369"/>
        <v/>
      </c>
      <c r="C2949" s="42" t="str">
        <f>IF(ISBLANK($N2949),"",IF(ISBLANK('datos GENERALES'!B$16),"",'datos GENERALES'!B$16))</f>
        <v/>
      </c>
      <c r="D2949" s="43" t="str">
        <f>IF(ISBLANK($N2949),"","SGBTM/AUTAROC/"&amp;'datos GENERALES'!B$5&amp;"_"&amp;'datos GENERALES'!C$5&amp;"_"&amp;'datos GENERALES'!D$5)</f>
        <v/>
      </c>
      <c r="E2949" s="42" t="str">
        <f>IF(ISBLANK($N2949),"",IF(ISBLANK('datos GENERALES'!$B$6),"",'datos GENERALES'!$B$6))</f>
        <v/>
      </c>
      <c r="F2949" s="42" t="str">
        <f>IF(ISBLANK($N2949),"",IF(ISBLANK('datos GENERALES'!$B$7),"",'datos GENERALES'!$B$7))</f>
        <v/>
      </c>
      <c r="G2949" s="42" t="str">
        <f>IF(ISBLANK($N2949),"",IF(ISBLANK('datos GENERALES'!$B$10),"",'datos GENERALES'!$B$10))</f>
        <v/>
      </c>
      <c r="H2949" s="42" t="str">
        <f>IF(ISBLANK($N2949),"",IF(ISBLANK('datos GENERALES'!$C$10),"",'datos GENERALES'!$C$10))</f>
        <v/>
      </c>
      <c r="I2949" s="42" t="str">
        <f>IF(ISBLANK($N2949),"",IF(ISBLANK('datos GENERALES'!$D$10),"",'datos GENERALES'!$D$10))</f>
        <v/>
      </c>
      <c r="O2949" s="48" t="str">
        <f>IFERROR(VLOOKUP(N2949,ListaEspecies!$B$3:$D$45,2,FALSE),"")</f>
        <v/>
      </c>
      <c r="P2949" s="96" t="str">
        <f>IFERROR(VLOOKUP(N2949,ListaEspecies!$B$3:$D$45,3,FALSE),"")</f>
        <v/>
      </c>
      <c r="R2949" s="42" t="str">
        <f>IF(ISBLANK($J2949),"",IF(ISBLANK('datos GENERALES'!$B$15),"",'datos GENERALES'!$B$15))</f>
        <v/>
      </c>
      <c r="S2949" s="49" t="str">
        <f t="shared" si="370"/>
        <v/>
      </c>
      <c r="T2949" s="49" t="str">
        <f t="shared" si="371"/>
        <v/>
      </c>
      <c r="AA2949" s="50" t="str">
        <f t="shared" si="375"/>
        <v/>
      </c>
      <c r="AE2949" s="50" t="str">
        <f t="shared" si="372"/>
        <v/>
      </c>
      <c r="AI2949" s="19" t="str">
        <f t="shared" si="373"/>
        <v/>
      </c>
      <c r="AJ2949"/>
      <c r="AK2949" s="19" t="str">
        <f t="shared" si="374"/>
        <v/>
      </c>
    </row>
    <row r="2950" spans="1:37" x14ac:dyDescent="0.25">
      <c r="A2950" s="42" t="str">
        <f t="shared" si="368"/>
        <v/>
      </c>
      <c r="B2950" s="42" t="str">
        <f t="shared" si="369"/>
        <v/>
      </c>
      <c r="C2950" s="42" t="str">
        <f>IF(ISBLANK($N2950),"",IF(ISBLANK('datos GENERALES'!B$16),"",'datos GENERALES'!B$16))</f>
        <v/>
      </c>
      <c r="D2950" s="43" t="str">
        <f>IF(ISBLANK($N2950),"","SGBTM/AUTAROC/"&amp;'datos GENERALES'!B$5&amp;"_"&amp;'datos GENERALES'!C$5&amp;"_"&amp;'datos GENERALES'!D$5)</f>
        <v/>
      </c>
      <c r="E2950" s="42" t="str">
        <f>IF(ISBLANK($N2950),"",IF(ISBLANK('datos GENERALES'!$B$6),"",'datos GENERALES'!$B$6))</f>
        <v/>
      </c>
      <c r="F2950" s="42" t="str">
        <f>IF(ISBLANK($N2950),"",IF(ISBLANK('datos GENERALES'!$B$7),"",'datos GENERALES'!$B$7))</f>
        <v/>
      </c>
      <c r="G2950" s="42" t="str">
        <f>IF(ISBLANK($N2950),"",IF(ISBLANK('datos GENERALES'!$B$10),"",'datos GENERALES'!$B$10))</f>
        <v/>
      </c>
      <c r="H2950" s="42" t="str">
        <f>IF(ISBLANK($N2950),"",IF(ISBLANK('datos GENERALES'!$C$10),"",'datos GENERALES'!$C$10))</f>
        <v/>
      </c>
      <c r="I2950" s="42" t="str">
        <f>IF(ISBLANK($N2950),"",IF(ISBLANK('datos GENERALES'!$D$10),"",'datos GENERALES'!$D$10))</f>
        <v/>
      </c>
      <c r="O2950" s="48" t="str">
        <f>IFERROR(VLOOKUP(N2950,ListaEspecies!$B$3:$D$45,2,FALSE),"")</f>
        <v/>
      </c>
      <c r="P2950" s="96" t="str">
        <f>IFERROR(VLOOKUP(N2950,ListaEspecies!$B$3:$D$45,3,FALSE),"")</f>
        <v/>
      </c>
      <c r="R2950" s="42" t="str">
        <f>IF(ISBLANK($J2950),"",IF(ISBLANK('datos GENERALES'!$B$15),"",'datos GENERALES'!$B$15))</f>
        <v/>
      </c>
      <c r="S2950" s="49" t="str">
        <f t="shared" si="370"/>
        <v/>
      </c>
      <c r="T2950" s="49" t="str">
        <f t="shared" si="371"/>
        <v/>
      </c>
      <c r="AA2950" s="50" t="str">
        <f t="shared" si="375"/>
        <v/>
      </c>
      <c r="AE2950" s="50" t="str">
        <f t="shared" si="372"/>
        <v/>
      </c>
      <c r="AI2950" s="19" t="str">
        <f t="shared" si="373"/>
        <v/>
      </c>
      <c r="AJ2950"/>
      <c r="AK2950" s="19" t="str">
        <f t="shared" si="374"/>
        <v/>
      </c>
    </row>
    <row r="2951" spans="1:37" x14ac:dyDescent="0.25">
      <c r="A2951" s="42" t="str">
        <f t="shared" si="368"/>
        <v/>
      </c>
      <c r="B2951" s="42" t="str">
        <f t="shared" si="369"/>
        <v/>
      </c>
      <c r="C2951" s="42" t="str">
        <f>IF(ISBLANK($N2951),"",IF(ISBLANK('datos GENERALES'!B$16),"",'datos GENERALES'!B$16))</f>
        <v/>
      </c>
      <c r="D2951" s="43" t="str">
        <f>IF(ISBLANK($N2951),"","SGBTM/AUTAROC/"&amp;'datos GENERALES'!B$5&amp;"_"&amp;'datos GENERALES'!C$5&amp;"_"&amp;'datos GENERALES'!D$5)</f>
        <v/>
      </c>
      <c r="E2951" s="42" t="str">
        <f>IF(ISBLANK($N2951),"",IF(ISBLANK('datos GENERALES'!$B$6),"",'datos GENERALES'!$B$6))</f>
        <v/>
      </c>
      <c r="F2951" s="42" t="str">
        <f>IF(ISBLANK($N2951),"",IF(ISBLANK('datos GENERALES'!$B$7),"",'datos GENERALES'!$B$7))</f>
        <v/>
      </c>
      <c r="G2951" s="42" t="str">
        <f>IF(ISBLANK($N2951),"",IF(ISBLANK('datos GENERALES'!$B$10),"",'datos GENERALES'!$B$10))</f>
        <v/>
      </c>
      <c r="H2951" s="42" t="str">
        <f>IF(ISBLANK($N2951),"",IF(ISBLANK('datos GENERALES'!$C$10),"",'datos GENERALES'!$C$10))</f>
        <v/>
      </c>
      <c r="I2951" s="42" t="str">
        <f>IF(ISBLANK($N2951),"",IF(ISBLANK('datos GENERALES'!$D$10),"",'datos GENERALES'!$D$10))</f>
        <v/>
      </c>
      <c r="O2951" s="48" t="str">
        <f>IFERROR(VLOOKUP(N2951,ListaEspecies!$B$3:$D$45,2,FALSE),"")</f>
        <v/>
      </c>
      <c r="P2951" s="96" t="str">
        <f>IFERROR(VLOOKUP(N2951,ListaEspecies!$B$3:$D$45,3,FALSE),"")</f>
        <v/>
      </c>
      <c r="R2951" s="42" t="str">
        <f>IF(ISBLANK($J2951),"",IF(ISBLANK('datos GENERALES'!$B$15),"",'datos GENERALES'!$B$15))</f>
        <v/>
      </c>
      <c r="S2951" s="49" t="str">
        <f t="shared" si="370"/>
        <v/>
      </c>
      <c r="T2951" s="49" t="str">
        <f t="shared" si="371"/>
        <v/>
      </c>
      <c r="AA2951" s="50" t="str">
        <f t="shared" si="375"/>
        <v/>
      </c>
      <c r="AE2951" s="50" t="str">
        <f t="shared" si="372"/>
        <v/>
      </c>
      <c r="AI2951" s="19" t="str">
        <f t="shared" si="373"/>
        <v/>
      </c>
      <c r="AJ2951"/>
      <c r="AK2951" s="19" t="str">
        <f t="shared" si="374"/>
        <v/>
      </c>
    </row>
    <row r="2952" spans="1:37" x14ac:dyDescent="0.25">
      <c r="A2952" s="42" t="str">
        <f t="shared" si="368"/>
        <v/>
      </c>
      <c r="B2952" s="42" t="str">
        <f t="shared" si="369"/>
        <v/>
      </c>
      <c r="C2952" s="42" t="str">
        <f>IF(ISBLANK($N2952),"",IF(ISBLANK('datos GENERALES'!B$16),"",'datos GENERALES'!B$16))</f>
        <v/>
      </c>
      <c r="D2952" s="43" t="str">
        <f>IF(ISBLANK($N2952),"","SGBTM/AUTAROC/"&amp;'datos GENERALES'!B$5&amp;"_"&amp;'datos GENERALES'!C$5&amp;"_"&amp;'datos GENERALES'!D$5)</f>
        <v/>
      </c>
      <c r="E2952" s="42" t="str">
        <f>IF(ISBLANK($N2952),"",IF(ISBLANK('datos GENERALES'!$B$6),"",'datos GENERALES'!$B$6))</f>
        <v/>
      </c>
      <c r="F2952" s="42" t="str">
        <f>IF(ISBLANK($N2952),"",IF(ISBLANK('datos GENERALES'!$B$7),"",'datos GENERALES'!$B$7))</f>
        <v/>
      </c>
      <c r="G2952" s="42" t="str">
        <f>IF(ISBLANK($N2952),"",IF(ISBLANK('datos GENERALES'!$B$10),"",'datos GENERALES'!$B$10))</f>
        <v/>
      </c>
      <c r="H2952" s="42" t="str">
        <f>IF(ISBLANK($N2952),"",IF(ISBLANK('datos GENERALES'!$C$10),"",'datos GENERALES'!$C$10))</f>
        <v/>
      </c>
      <c r="I2952" s="42" t="str">
        <f>IF(ISBLANK($N2952),"",IF(ISBLANK('datos GENERALES'!$D$10),"",'datos GENERALES'!$D$10))</f>
        <v/>
      </c>
      <c r="O2952" s="48" t="str">
        <f>IFERROR(VLOOKUP(N2952,ListaEspecies!$B$3:$D$45,2,FALSE),"")</f>
        <v/>
      </c>
      <c r="P2952" s="96" t="str">
        <f>IFERROR(VLOOKUP(N2952,ListaEspecies!$B$3:$D$45,3,FALSE),"")</f>
        <v/>
      </c>
      <c r="R2952" s="42" t="str">
        <f>IF(ISBLANK($J2952),"",IF(ISBLANK('datos GENERALES'!$B$15),"",'datos GENERALES'!$B$15))</f>
        <v/>
      </c>
      <c r="S2952" s="49" t="str">
        <f t="shared" si="370"/>
        <v/>
      </c>
      <c r="T2952" s="49" t="str">
        <f t="shared" si="371"/>
        <v/>
      </c>
      <c r="AA2952" s="50" t="str">
        <f t="shared" si="375"/>
        <v/>
      </c>
      <c r="AE2952" s="50" t="str">
        <f t="shared" si="372"/>
        <v/>
      </c>
      <c r="AI2952" s="19" t="str">
        <f t="shared" si="373"/>
        <v/>
      </c>
      <c r="AJ2952"/>
      <c r="AK2952" s="19" t="str">
        <f t="shared" si="374"/>
        <v/>
      </c>
    </row>
    <row r="2953" spans="1:37" x14ac:dyDescent="0.25">
      <c r="A2953" s="42" t="str">
        <f t="shared" si="368"/>
        <v/>
      </c>
      <c r="B2953" s="42" t="str">
        <f t="shared" si="369"/>
        <v/>
      </c>
      <c r="C2953" s="42" t="str">
        <f>IF(ISBLANK($N2953),"",IF(ISBLANK('datos GENERALES'!B$16),"",'datos GENERALES'!B$16))</f>
        <v/>
      </c>
      <c r="D2953" s="43" t="str">
        <f>IF(ISBLANK($N2953),"","SGBTM/AUTAROC/"&amp;'datos GENERALES'!B$5&amp;"_"&amp;'datos GENERALES'!C$5&amp;"_"&amp;'datos GENERALES'!D$5)</f>
        <v/>
      </c>
      <c r="E2953" s="42" t="str">
        <f>IF(ISBLANK($N2953),"",IF(ISBLANK('datos GENERALES'!$B$6),"",'datos GENERALES'!$B$6))</f>
        <v/>
      </c>
      <c r="F2953" s="42" t="str">
        <f>IF(ISBLANK($N2953),"",IF(ISBLANK('datos GENERALES'!$B$7),"",'datos GENERALES'!$B$7))</f>
        <v/>
      </c>
      <c r="G2953" s="42" t="str">
        <f>IF(ISBLANK($N2953),"",IF(ISBLANK('datos GENERALES'!$B$10),"",'datos GENERALES'!$B$10))</f>
        <v/>
      </c>
      <c r="H2953" s="42" t="str">
        <f>IF(ISBLANK($N2953),"",IF(ISBLANK('datos GENERALES'!$C$10),"",'datos GENERALES'!$C$10))</f>
        <v/>
      </c>
      <c r="I2953" s="42" t="str">
        <f>IF(ISBLANK($N2953),"",IF(ISBLANK('datos GENERALES'!$D$10),"",'datos GENERALES'!$D$10))</f>
        <v/>
      </c>
      <c r="O2953" s="48" t="str">
        <f>IFERROR(VLOOKUP(N2953,ListaEspecies!$B$3:$D$45,2,FALSE),"")</f>
        <v/>
      </c>
      <c r="P2953" s="96" t="str">
        <f>IFERROR(VLOOKUP(N2953,ListaEspecies!$B$3:$D$45,3,FALSE),"")</f>
        <v/>
      </c>
      <c r="R2953" s="42" t="str">
        <f>IF(ISBLANK($J2953),"",IF(ISBLANK('datos GENERALES'!$B$15),"",'datos GENERALES'!$B$15))</f>
        <v/>
      </c>
      <c r="S2953" s="49" t="str">
        <f t="shared" si="370"/>
        <v/>
      </c>
      <c r="T2953" s="49" t="str">
        <f t="shared" si="371"/>
        <v/>
      </c>
      <c r="AA2953" s="50" t="str">
        <f t="shared" si="375"/>
        <v/>
      </c>
      <c r="AE2953" s="50" t="str">
        <f t="shared" si="372"/>
        <v/>
      </c>
      <c r="AI2953" s="19" t="str">
        <f t="shared" si="373"/>
        <v/>
      </c>
      <c r="AJ2953"/>
      <c r="AK2953" s="19" t="str">
        <f t="shared" si="374"/>
        <v/>
      </c>
    </row>
    <row r="2954" spans="1:37" x14ac:dyDescent="0.25">
      <c r="A2954" s="42" t="str">
        <f t="shared" si="368"/>
        <v/>
      </c>
      <c r="B2954" s="42" t="str">
        <f t="shared" si="369"/>
        <v/>
      </c>
      <c r="C2954" s="42" t="str">
        <f>IF(ISBLANK($N2954),"",IF(ISBLANK('datos GENERALES'!B$16),"",'datos GENERALES'!B$16))</f>
        <v/>
      </c>
      <c r="D2954" s="43" t="str">
        <f>IF(ISBLANK($N2954),"","SGBTM/AUTAROC/"&amp;'datos GENERALES'!B$5&amp;"_"&amp;'datos GENERALES'!C$5&amp;"_"&amp;'datos GENERALES'!D$5)</f>
        <v/>
      </c>
      <c r="E2954" s="42" t="str">
        <f>IF(ISBLANK($N2954),"",IF(ISBLANK('datos GENERALES'!$B$6),"",'datos GENERALES'!$B$6))</f>
        <v/>
      </c>
      <c r="F2954" s="42" t="str">
        <f>IF(ISBLANK($N2954),"",IF(ISBLANK('datos GENERALES'!$B$7),"",'datos GENERALES'!$B$7))</f>
        <v/>
      </c>
      <c r="G2954" s="42" t="str">
        <f>IF(ISBLANK($N2954),"",IF(ISBLANK('datos GENERALES'!$B$10),"",'datos GENERALES'!$B$10))</f>
        <v/>
      </c>
      <c r="H2954" s="42" t="str">
        <f>IF(ISBLANK($N2954),"",IF(ISBLANK('datos GENERALES'!$C$10),"",'datos GENERALES'!$C$10))</f>
        <v/>
      </c>
      <c r="I2954" s="42" t="str">
        <f>IF(ISBLANK($N2954),"",IF(ISBLANK('datos GENERALES'!$D$10),"",'datos GENERALES'!$D$10))</f>
        <v/>
      </c>
      <c r="O2954" s="48" t="str">
        <f>IFERROR(VLOOKUP(N2954,ListaEspecies!$B$3:$D$45,2,FALSE),"")</f>
        <v/>
      </c>
      <c r="P2954" s="96" t="str">
        <f>IFERROR(VLOOKUP(N2954,ListaEspecies!$B$3:$D$45,3,FALSE),"")</f>
        <v/>
      </c>
      <c r="R2954" s="42" t="str">
        <f>IF(ISBLANK($J2954),"",IF(ISBLANK('datos GENERALES'!$B$15),"",'datos GENERALES'!$B$15))</f>
        <v/>
      </c>
      <c r="S2954" s="49" t="str">
        <f t="shared" si="370"/>
        <v/>
      </c>
      <c r="T2954" s="49" t="str">
        <f t="shared" si="371"/>
        <v/>
      </c>
      <c r="AA2954" s="50" t="str">
        <f t="shared" si="375"/>
        <v/>
      </c>
      <c r="AE2954" s="50" t="str">
        <f t="shared" si="372"/>
        <v/>
      </c>
      <c r="AI2954" s="19" t="str">
        <f t="shared" si="373"/>
        <v/>
      </c>
      <c r="AJ2954"/>
      <c r="AK2954" s="19" t="str">
        <f t="shared" si="374"/>
        <v/>
      </c>
    </row>
    <row r="2955" spans="1:37" x14ac:dyDescent="0.25">
      <c r="A2955" s="42" t="str">
        <f t="shared" si="368"/>
        <v/>
      </c>
      <c r="B2955" s="42" t="str">
        <f t="shared" si="369"/>
        <v/>
      </c>
      <c r="C2955" s="42" t="str">
        <f>IF(ISBLANK($N2955),"",IF(ISBLANK('datos GENERALES'!B$16),"",'datos GENERALES'!B$16))</f>
        <v/>
      </c>
      <c r="D2955" s="43" t="str">
        <f>IF(ISBLANK($N2955),"","SGBTM/AUTAROC/"&amp;'datos GENERALES'!B$5&amp;"_"&amp;'datos GENERALES'!C$5&amp;"_"&amp;'datos GENERALES'!D$5)</f>
        <v/>
      </c>
      <c r="E2955" s="42" t="str">
        <f>IF(ISBLANK($N2955),"",IF(ISBLANK('datos GENERALES'!$B$6),"",'datos GENERALES'!$B$6))</f>
        <v/>
      </c>
      <c r="F2955" s="42" t="str">
        <f>IF(ISBLANK($N2955),"",IF(ISBLANK('datos GENERALES'!$B$7),"",'datos GENERALES'!$B$7))</f>
        <v/>
      </c>
      <c r="G2955" s="42" t="str">
        <f>IF(ISBLANK($N2955),"",IF(ISBLANK('datos GENERALES'!$B$10),"",'datos GENERALES'!$B$10))</f>
        <v/>
      </c>
      <c r="H2955" s="42" t="str">
        <f>IF(ISBLANK($N2955),"",IF(ISBLANK('datos GENERALES'!$C$10),"",'datos GENERALES'!$C$10))</f>
        <v/>
      </c>
      <c r="I2955" s="42" t="str">
        <f>IF(ISBLANK($N2955),"",IF(ISBLANK('datos GENERALES'!$D$10),"",'datos GENERALES'!$D$10))</f>
        <v/>
      </c>
      <c r="O2955" s="48" t="str">
        <f>IFERROR(VLOOKUP(N2955,ListaEspecies!$B$3:$D$45,2,FALSE),"")</f>
        <v/>
      </c>
      <c r="P2955" s="96" t="str">
        <f>IFERROR(VLOOKUP(N2955,ListaEspecies!$B$3:$D$45,3,FALSE),"")</f>
        <v/>
      </c>
      <c r="R2955" s="42" t="str">
        <f>IF(ISBLANK($J2955),"",IF(ISBLANK('datos GENERALES'!$B$15),"",'datos GENERALES'!$B$15))</f>
        <v/>
      </c>
      <c r="S2955" s="49" t="str">
        <f t="shared" si="370"/>
        <v/>
      </c>
      <c r="T2955" s="49" t="str">
        <f t="shared" si="371"/>
        <v/>
      </c>
      <c r="AA2955" s="50" t="str">
        <f t="shared" si="375"/>
        <v/>
      </c>
      <c r="AE2955" s="50" t="str">
        <f t="shared" si="372"/>
        <v/>
      </c>
      <c r="AI2955" s="19" t="str">
        <f t="shared" si="373"/>
        <v/>
      </c>
      <c r="AJ2955"/>
      <c r="AK2955" s="19" t="str">
        <f t="shared" si="374"/>
        <v/>
      </c>
    </row>
    <row r="2956" spans="1:37" x14ac:dyDescent="0.25">
      <c r="A2956" s="42" t="str">
        <f t="shared" si="368"/>
        <v/>
      </c>
      <c r="B2956" s="42" t="str">
        <f t="shared" si="369"/>
        <v/>
      </c>
      <c r="C2956" s="42" t="str">
        <f>IF(ISBLANK($N2956),"",IF(ISBLANK('datos GENERALES'!B$16),"",'datos GENERALES'!B$16))</f>
        <v/>
      </c>
      <c r="D2956" s="43" t="str">
        <f>IF(ISBLANK($N2956),"","SGBTM/AUTAROC/"&amp;'datos GENERALES'!B$5&amp;"_"&amp;'datos GENERALES'!C$5&amp;"_"&amp;'datos GENERALES'!D$5)</f>
        <v/>
      </c>
      <c r="E2956" s="42" t="str">
        <f>IF(ISBLANK($N2956),"",IF(ISBLANK('datos GENERALES'!$B$6),"",'datos GENERALES'!$B$6))</f>
        <v/>
      </c>
      <c r="F2956" s="42" t="str">
        <f>IF(ISBLANK($N2956),"",IF(ISBLANK('datos GENERALES'!$B$7),"",'datos GENERALES'!$B$7))</f>
        <v/>
      </c>
      <c r="G2956" s="42" t="str">
        <f>IF(ISBLANK($N2956),"",IF(ISBLANK('datos GENERALES'!$B$10),"",'datos GENERALES'!$B$10))</f>
        <v/>
      </c>
      <c r="H2956" s="42" t="str">
        <f>IF(ISBLANK($N2956),"",IF(ISBLANK('datos GENERALES'!$C$10),"",'datos GENERALES'!$C$10))</f>
        <v/>
      </c>
      <c r="I2956" s="42" t="str">
        <f>IF(ISBLANK($N2956),"",IF(ISBLANK('datos GENERALES'!$D$10),"",'datos GENERALES'!$D$10))</f>
        <v/>
      </c>
      <c r="O2956" s="48" t="str">
        <f>IFERROR(VLOOKUP(N2956,ListaEspecies!$B$3:$D$45,2,FALSE),"")</f>
        <v/>
      </c>
      <c r="P2956" s="96" t="str">
        <f>IFERROR(VLOOKUP(N2956,ListaEspecies!$B$3:$D$45,3,FALSE),"")</f>
        <v/>
      </c>
      <c r="R2956" s="42" t="str">
        <f>IF(ISBLANK($J2956),"",IF(ISBLANK('datos GENERALES'!$B$15),"",'datos GENERALES'!$B$15))</f>
        <v/>
      </c>
      <c r="S2956" s="49" t="str">
        <f t="shared" si="370"/>
        <v/>
      </c>
      <c r="T2956" s="49" t="str">
        <f t="shared" si="371"/>
        <v/>
      </c>
      <c r="AA2956" s="50" t="str">
        <f t="shared" si="375"/>
        <v/>
      </c>
      <c r="AE2956" s="50" t="str">
        <f t="shared" si="372"/>
        <v/>
      </c>
      <c r="AI2956" s="19" t="str">
        <f t="shared" si="373"/>
        <v/>
      </c>
      <c r="AJ2956"/>
      <c r="AK2956" s="19" t="str">
        <f t="shared" si="374"/>
        <v/>
      </c>
    </row>
    <row r="2957" spans="1:37" x14ac:dyDescent="0.25">
      <c r="A2957" s="42" t="str">
        <f t="shared" si="368"/>
        <v/>
      </c>
      <c r="B2957" s="42" t="str">
        <f t="shared" si="369"/>
        <v/>
      </c>
      <c r="C2957" s="42" t="str">
        <f>IF(ISBLANK($N2957),"",IF(ISBLANK('datos GENERALES'!B$16),"",'datos GENERALES'!B$16))</f>
        <v/>
      </c>
      <c r="D2957" s="43" t="str">
        <f>IF(ISBLANK($N2957),"","SGBTM/AUTAROC/"&amp;'datos GENERALES'!B$5&amp;"_"&amp;'datos GENERALES'!C$5&amp;"_"&amp;'datos GENERALES'!D$5)</f>
        <v/>
      </c>
      <c r="E2957" s="42" t="str">
        <f>IF(ISBLANK($N2957),"",IF(ISBLANK('datos GENERALES'!$B$6),"",'datos GENERALES'!$B$6))</f>
        <v/>
      </c>
      <c r="F2957" s="42" t="str">
        <f>IF(ISBLANK($N2957),"",IF(ISBLANK('datos GENERALES'!$B$7),"",'datos GENERALES'!$B$7))</f>
        <v/>
      </c>
      <c r="G2957" s="42" t="str">
        <f>IF(ISBLANK($N2957),"",IF(ISBLANK('datos GENERALES'!$B$10),"",'datos GENERALES'!$B$10))</f>
        <v/>
      </c>
      <c r="H2957" s="42" t="str">
        <f>IF(ISBLANK($N2957),"",IF(ISBLANK('datos GENERALES'!$C$10),"",'datos GENERALES'!$C$10))</f>
        <v/>
      </c>
      <c r="I2957" s="42" t="str">
        <f>IF(ISBLANK($N2957),"",IF(ISBLANK('datos GENERALES'!$D$10),"",'datos GENERALES'!$D$10))</f>
        <v/>
      </c>
      <c r="O2957" s="48" t="str">
        <f>IFERROR(VLOOKUP(N2957,ListaEspecies!$B$3:$D$45,2,FALSE),"")</f>
        <v/>
      </c>
      <c r="P2957" s="96" t="str">
        <f>IFERROR(VLOOKUP(N2957,ListaEspecies!$B$3:$D$45,3,FALSE),"")</f>
        <v/>
      </c>
      <c r="R2957" s="42" t="str">
        <f>IF(ISBLANK($J2957),"",IF(ISBLANK('datos GENERALES'!$B$15),"",'datos GENERALES'!$B$15))</f>
        <v/>
      </c>
      <c r="S2957" s="49" t="str">
        <f t="shared" si="370"/>
        <v/>
      </c>
      <c r="T2957" s="49" t="str">
        <f t="shared" si="371"/>
        <v/>
      </c>
      <c r="AA2957" s="50" t="str">
        <f t="shared" si="375"/>
        <v/>
      </c>
      <c r="AE2957" s="50" t="str">
        <f t="shared" si="372"/>
        <v/>
      </c>
      <c r="AI2957" s="19" t="str">
        <f t="shared" si="373"/>
        <v/>
      </c>
      <c r="AJ2957"/>
      <c r="AK2957" s="19" t="str">
        <f t="shared" si="374"/>
        <v/>
      </c>
    </row>
    <row r="2958" spans="1:37" x14ac:dyDescent="0.25">
      <c r="A2958" s="42" t="str">
        <f t="shared" si="368"/>
        <v/>
      </c>
      <c r="B2958" s="42" t="str">
        <f t="shared" si="369"/>
        <v/>
      </c>
      <c r="C2958" s="42" t="str">
        <f>IF(ISBLANK($N2958),"",IF(ISBLANK('datos GENERALES'!B$16),"",'datos GENERALES'!B$16))</f>
        <v/>
      </c>
      <c r="D2958" s="43" t="str">
        <f>IF(ISBLANK($N2958),"","SGBTM/AUTAROC/"&amp;'datos GENERALES'!B$5&amp;"_"&amp;'datos GENERALES'!C$5&amp;"_"&amp;'datos GENERALES'!D$5)</f>
        <v/>
      </c>
      <c r="E2958" s="42" t="str">
        <f>IF(ISBLANK($N2958),"",IF(ISBLANK('datos GENERALES'!$B$6),"",'datos GENERALES'!$B$6))</f>
        <v/>
      </c>
      <c r="F2958" s="42" t="str">
        <f>IF(ISBLANK($N2958),"",IF(ISBLANK('datos GENERALES'!$B$7),"",'datos GENERALES'!$B$7))</f>
        <v/>
      </c>
      <c r="G2958" s="42" t="str">
        <f>IF(ISBLANK($N2958),"",IF(ISBLANK('datos GENERALES'!$B$10),"",'datos GENERALES'!$B$10))</f>
        <v/>
      </c>
      <c r="H2958" s="42" t="str">
        <f>IF(ISBLANK($N2958),"",IF(ISBLANK('datos GENERALES'!$C$10),"",'datos GENERALES'!$C$10))</f>
        <v/>
      </c>
      <c r="I2958" s="42" t="str">
        <f>IF(ISBLANK($N2958),"",IF(ISBLANK('datos GENERALES'!$D$10),"",'datos GENERALES'!$D$10))</f>
        <v/>
      </c>
      <c r="O2958" s="48" t="str">
        <f>IFERROR(VLOOKUP(N2958,ListaEspecies!$B$3:$D$45,2,FALSE),"")</f>
        <v/>
      </c>
      <c r="P2958" s="96" t="str">
        <f>IFERROR(VLOOKUP(N2958,ListaEspecies!$B$3:$D$45,3,FALSE),"")</f>
        <v/>
      </c>
      <c r="R2958" s="42" t="str">
        <f>IF(ISBLANK($J2958),"",IF(ISBLANK('datos GENERALES'!$B$15),"",'datos GENERALES'!$B$15))</f>
        <v/>
      </c>
      <c r="S2958" s="49" t="str">
        <f t="shared" si="370"/>
        <v/>
      </c>
      <c r="T2958" s="49" t="str">
        <f t="shared" si="371"/>
        <v/>
      </c>
      <c r="AA2958" s="50" t="str">
        <f t="shared" si="375"/>
        <v/>
      </c>
      <c r="AE2958" s="50" t="str">
        <f t="shared" si="372"/>
        <v/>
      </c>
      <c r="AI2958" s="19" t="str">
        <f t="shared" si="373"/>
        <v/>
      </c>
      <c r="AJ2958"/>
      <c r="AK2958" s="19" t="str">
        <f t="shared" si="374"/>
        <v/>
      </c>
    </row>
    <row r="2959" spans="1:37" x14ac:dyDescent="0.25">
      <c r="A2959" s="42" t="str">
        <f t="shared" si="368"/>
        <v/>
      </c>
      <c r="B2959" s="42" t="str">
        <f t="shared" si="369"/>
        <v/>
      </c>
      <c r="C2959" s="42" t="str">
        <f>IF(ISBLANK($N2959),"",IF(ISBLANK('datos GENERALES'!B$16),"",'datos GENERALES'!B$16))</f>
        <v/>
      </c>
      <c r="D2959" s="43" t="str">
        <f>IF(ISBLANK($N2959),"","SGBTM/AUTAROC/"&amp;'datos GENERALES'!B$5&amp;"_"&amp;'datos GENERALES'!C$5&amp;"_"&amp;'datos GENERALES'!D$5)</f>
        <v/>
      </c>
      <c r="E2959" s="42" t="str">
        <f>IF(ISBLANK($N2959),"",IF(ISBLANK('datos GENERALES'!$B$6),"",'datos GENERALES'!$B$6))</f>
        <v/>
      </c>
      <c r="F2959" s="42" t="str">
        <f>IF(ISBLANK($N2959),"",IF(ISBLANK('datos GENERALES'!$B$7),"",'datos GENERALES'!$B$7))</f>
        <v/>
      </c>
      <c r="G2959" s="42" t="str">
        <f>IF(ISBLANK($N2959),"",IF(ISBLANK('datos GENERALES'!$B$10),"",'datos GENERALES'!$B$10))</f>
        <v/>
      </c>
      <c r="H2959" s="42" t="str">
        <f>IF(ISBLANK($N2959),"",IF(ISBLANK('datos GENERALES'!$C$10),"",'datos GENERALES'!$C$10))</f>
        <v/>
      </c>
      <c r="I2959" s="42" t="str">
        <f>IF(ISBLANK($N2959),"",IF(ISBLANK('datos GENERALES'!$D$10),"",'datos GENERALES'!$D$10))</f>
        <v/>
      </c>
      <c r="O2959" s="48" t="str">
        <f>IFERROR(VLOOKUP(N2959,ListaEspecies!$B$3:$D$45,2,FALSE),"")</f>
        <v/>
      </c>
      <c r="P2959" s="96" t="str">
        <f>IFERROR(VLOOKUP(N2959,ListaEspecies!$B$3:$D$45,3,FALSE),"")</f>
        <v/>
      </c>
      <c r="R2959" s="42" t="str">
        <f>IF(ISBLANK($J2959),"",IF(ISBLANK('datos GENERALES'!$B$15),"",'datos GENERALES'!$B$15))</f>
        <v/>
      </c>
      <c r="S2959" s="49" t="str">
        <f t="shared" si="370"/>
        <v/>
      </c>
      <c r="T2959" s="49" t="str">
        <f t="shared" si="371"/>
        <v/>
      </c>
      <c r="AA2959" s="50" t="str">
        <f t="shared" si="375"/>
        <v/>
      </c>
      <c r="AE2959" s="50" t="str">
        <f t="shared" si="372"/>
        <v/>
      </c>
      <c r="AI2959" s="19" t="str">
        <f t="shared" si="373"/>
        <v/>
      </c>
      <c r="AJ2959"/>
      <c r="AK2959" s="19" t="str">
        <f t="shared" si="374"/>
        <v/>
      </c>
    </row>
    <row r="2960" spans="1:37" x14ac:dyDescent="0.25">
      <c r="A2960" s="42" t="str">
        <f t="shared" si="368"/>
        <v/>
      </c>
      <c r="B2960" s="42" t="str">
        <f t="shared" si="369"/>
        <v/>
      </c>
      <c r="C2960" s="42" t="str">
        <f>IF(ISBLANK($N2960),"",IF(ISBLANK('datos GENERALES'!B$16),"",'datos GENERALES'!B$16))</f>
        <v/>
      </c>
      <c r="D2960" s="43" t="str">
        <f>IF(ISBLANK($N2960),"","SGBTM/AUTAROC/"&amp;'datos GENERALES'!B$5&amp;"_"&amp;'datos GENERALES'!C$5&amp;"_"&amp;'datos GENERALES'!D$5)</f>
        <v/>
      </c>
      <c r="E2960" s="42" t="str">
        <f>IF(ISBLANK($N2960),"",IF(ISBLANK('datos GENERALES'!$B$6),"",'datos GENERALES'!$B$6))</f>
        <v/>
      </c>
      <c r="F2960" s="42" t="str">
        <f>IF(ISBLANK($N2960),"",IF(ISBLANK('datos GENERALES'!$B$7),"",'datos GENERALES'!$B$7))</f>
        <v/>
      </c>
      <c r="G2960" s="42" t="str">
        <f>IF(ISBLANK($N2960),"",IF(ISBLANK('datos GENERALES'!$B$10),"",'datos GENERALES'!$B$10))</f>
        <v/>
      </c>
      <c r="H2960" s="42" t="str">
        <f>IF(ISBLANK($N2960),"",IF(ISBLANK('datos GENERALES'!$C$10),"",'datos GENERALES'!$C$10))</f>
        <v/>
      </c>
      <c r="I2960" s="42" t="str">
        <f>IF(ISBLANK($N2960),"",IF(ISBLANK('datos GENERALES'!$D$10),"",'datos GENERALES'!$D$10))</f>
        <v/>
      </c>
      <c r="O2960" s="48" t="str">
        <f>IFERROR(VLOOKUP(N2960,ListaEspecies!$B$3:$D$45,2,FALSE),"")</f>
        <v/>
      </c>
      <c r="P2960" s="96" t="str">
        <f>IFERROR(VLOOKUP(N2960,ListaEspecies!$B$3:$D$45,3,FALSE),"")</f>
        <v/>
      </c>
      <c r="R2960" s="42" t="str">
        <f>IF(ISBLANK($J2960),"",IF(ISBLANK('datos GENERALES'!$B$15),"",'datos GENERALES'!$B$15))</f>
        <v/>
      </c>
      <c r="S2960" s="49" t="str">
        <f t="shared" si="370"/>
        <v/>
      </c>
      <c r="T2960" s="49" t="str">
        <f t="shared" si="371"/>
        <v/>
      </c>
      <c r="AA2960" s="50" t="str">
        <f t="shared" si="375"/>
        <v/>
      </c>
      <c r="AE2960" s="50" t="str">
        <f t="shared" si="372"/>
        <v/>
      </c>
      <c r="AI2960" s="19" t="str">
        <f t="shared" si="373"/>
        <v/>
      </c>
      <c r="AJ2960"/>
      <c r="AK2960" s="19" t="str">
        <f t="shared" si="374"/>
        <v/>
      </c>
    </row>
    <row r="2961" spans="1:37" x14ac:dyDescent="0.25">
      <c r="A2961" s="42" t="str">
        <f t="shared" si="368"/>
        <v/>
      </c>
      <c r="B2961" s="42" t="str">
        <f t="shared" si="369"/>
        <v/>
      </c>
      <c r="C2961" s="42" t="str">
        <f>IF(ISBLANK($N2961),"",IF(ISBLANK('datos GENERALES'!B$16),"",'datos GENERALES'!B$16))</f>
        <v/>
      </c>
      <c r="D2961" s="43" t="str">
        <f>IF(ISBLANK($N2961),"","SGBTM/AUTAROC/"&amp;'datos GENERALES'!B$5&amp;"_"&amp;'datos GENERALES'!C$5&amp;"_"&amp;'datos GENERALES'!D$5)</f>
        <v/>
      </c>
      <c r="E2961" s="42" t="str">
        <f>IF(ISBLANK($N2961),"",IF(ISBLANK('datos GENERALES'!$B$6),"",'datos GENERALES'!$B$6))</f>
        <v/>
      </c>
      <c r="F2961" s="42" t="str">
        <f>IF(ISBLANK($N2961),"",IF(ISBLANK('datos GENERALES'!$B$7),"",'datos GENERALES'!$B$7))</f>
        <v/>
      </c>
      <c r="G2961" s="42" t="str">
        <f>IF(ISBLANK($N2961),"",IF(ISBLANK('datos GENERALES'!$B$10),"",'datos GENERALES'!$B$10))</f>
        <v/>
      </c>
      <c r="H2961" s="42" t="str">
        <f>IF(ISBLANK($N2961),"",IF(ISBLANK('datos GENERALES'!$C$10),"",'datos GENERALES'!$C$10))</f>
        <v/>
      </c>
      <c r="I2961" s="42" t="str">
        <f>IF(ISBLANK($N2961),"",IF(ISBLANK('datos GENERALES'!$D$10),"",'datos GENERALES'!$D$10))</f>
        <v/>
      </c>
      <c r="O2961" s="48" t="str">
        <f>IFERROR(VLOOKUP(N2961,ListaEspecies!$B$3:$D$45,2,FALSE),"")</f>
        <v/>
      </c>
      <c r="P2961" s="96" t="str">
        <f>IFERROR(VLOOKUP(N2961,ListaEspecies!$B$3:$D$45,3,FALSE),"")</f>
        <v/>
      </c>
      <c r="R2961" s="42" t="str">
        <f>IF(ISBLANK($J2961),"",IF(ISBLANK('datos GENERALES'!$B$15),"",'datos GENERALES'!$B$15))</f>
        <v/>
      </c>
      <c r="S2961" s="49" t="str">
        <f t="shared" si="370"/>
        <v/>
      </c>
      <c r="T2961" s="49" t="str">
        <f t="shared" si="371"/>
        <v/>
      </c>
      <c r="AA2961" s="50" t="str">
        <f t="shared" si="375"/>
        <v/>
      </c>
      <c r="AE2961" s="50" t="str">
        <f t="shared" si="372"/>
        <v/>
      </c>
      <c r="AI2961" s="19" t="str">
        <f t="shared" si="373"/>
        <v/>
      </c>
      <c r="AJ2961"/>
      <c r="AK2961" s="19" t="str">
        <f t="shared" si="374"/>
        <v/>
      </c>
    </row>
    <row r="2962" spans="1:37" x14ac:dyDescent="0.25">
      <c r="A2962" s="42" t="str">
        <f t="shared" si="368"/>
        <v/>
      </c>
      <c r="B2962" s="42" t="str">
        <f t="shared" si="369"/>
        <v/>
      </c>
      <c r="C2962" s="42" t="str">
        <f>IF(ISBLANK($N2962),"",IF(ISBLANK('datos GENERALES'!B$16),"",'datos GENERALES'!B$16))</f>
        <v/>
      </c>
      <c r="D2962" s="43" t="str">
        <f>IF(ISBLANK($N2962),"","SGBTM/AUTAROC/"&amp;'datos GENERALES'!B$5&amp;"_"&amp;'datos GENERALES'!C$5&amp;"_"&amp;'datos GENERALES'!D$5)</f>
        <v/>
      </c>
      <c r="E2962" s="42" t="str">
        <f>IF(ISBLANK($N2962),"",IF(ISBLANK('datos GENERALES'!$B$6),"",'datos GENERALES'!$B$6))</f>
        <v/>
      </c>
      <c r="F2962" s="42" t="str">
        <f>IF(ISBLANK($N2962),"",IF(ISBLANK('datos GENERALES'!$B$7),"",'datos GENERALES'!$B$7))</f>
        <v/>
      </c>
      <c r="G2962" s="42" t="str">
        <f>IF(ISBLANK($N2962),"",IF(ISBLANK('datos GENERALES'!$B$10),"",'datos GENERALES'!$B$10))</f>
        <v/>
      </c>
      <c r="H2962" s="42" t="str">
        <f>IF(ISBLANK($N2962),"",IF(ISBLANK('datos GENERALES'!$C$10),"",'datos GENERALES'!$C$10))</f>
        <v/>
      </c>
      <c r="I2962" s="42" t="str">
        <f>IF(ISBLANK($N2962),"",IF(ISBLANK('datos GENERALES'!$D$10),"",'datos GENERALES'!$D$10))</f>
        <v/>
      </c>
      <c r="O2962" s="48" t="str">
        <f>IFERROR(VLOOKUP(N2962,ListaEspecies!$B$3:$D$45,2,FALSE),"")</f>
        <v/>
      </c>
      <c r="P2962" s="96" t="str">
        <f>IFERROR(VLOOKUP(N2962,ListaEspecies!$B$3:$D$45,3,FALSE),"")</f>
        <v/>
      </c>
      <c r="R2962" s="42" t="str">
        <f>IF(ISBLANK($J2962),"",IF(ISBLANK('datos GENERALES'!$B$15),"",'datos GENERALES'!$B$15))</f>
        <v/>
      </c>
      <c r="S2962" s="49" t="str">
        <f t="shared" si="370"/>
        <v/>
      </c>
      <c r="T2962" s="49" t="str">
        <f t="shared" si="371"/>
        <v/>
      </c>
      <c r="AA2962" s="50" t="str">
        <f t="shared" si="375"/>
        <v/>
      </c>
      <c r="AE2962" s="50" t="str">
        <f t="shared" si="372"/>
        <v/>
      </c>
      <c r="AI2962" s="19" t="str">
        <f t="shared" si="373"/>
        <v/>
      </c>
      <c r="AJ2962"/>
      <c r="AK2962" s="19" t="str">
        <f t="shared" si="374"/>
        <v/>
      </c>
    </row>
    <row r="2963" spans="1:37" x14ac:dyDescent="0.25">
      <c r="A2963" s="42" t="str">
        <f t="shared" si="368"/>
        <v/>
      </c>
      <c r="B2963" s="42" t="str">
        <f t="shared" si="369"/>
        <v/>
      </c>
      <c r="C2963" s="42" t="str">
        <f>IF(ISBLANK($N2963),"",IF(ISBLANK('datos GENERALES'!B$16),"",'datos GENERALES'!B$16))</f>
        <v/>
      </c>
      <c r="D2963" s="43" t="str">
        <f>IF(ISBLANK($N2963),"","SGBTM/AUTAROC/"&amp;'datos GENERALES'!B$5&amp;"_"&amp;'datos GENERALES'!C$5&amp;"_"&amp;'datos GENERALES'!D$5)</f>
        <v/>
      </c>
      <c r="E2963" s="42" t="str">
        <f>IF(ISBLANK($N2963),"",IF(ISBLANK('datos GENERALES'!$B$6),"",'datos GENERALES'!$B$6))</f>
        <v/>
      </c>
      <c r="F2963" s="42" t="str">
        <f>IF(ISBLANK($N2963),"",IF(ISBLANK('datos GENERALES'!$B$7),"",'datos GENERALES'!$B$7))</f>
        <v/>
      </c>
      <c r="G2963" s="42" t="str">
        <f>IF(ISBLANK($N2963),"",IF(ISBLANK('datos GENERALES'!$B$10),"",'datos GENERALES'!$B$10))</f>
        <v/>
      </c>
      <c r="H2963" s="42" t="str">
        <f>IF(ISBLANK($N2963),"",IF(ISBLANK('datos GENERALES'!$C$10),"",'datos GENERALES'!$C$10))</f>
        <v/>
      </c>
      <c r="I2963" s="42" t="str">
        <f>IF(ISBLANK($N2963),"",IF(ISBLANK('datos GENERALES'!$D$10),"",'datos GENERALES'!$D$10))</f>
        <v/>
      </c>
      <c r="O2963" s="48" t="str">
        <f>IFERROR(VLOOKUP(N2963,ListaEspecies!$B$3:$D$45,2,FALSE),"")</f>
        <v/>
      </c>
      <c r="P2963" s="96" t="str">
        <f>IFERROR(VLOOKUP(N2963,ListaEspecies!$B$3:$D$45,3,FALSE),"")</f>
        <v/>
      </c>
      <c r="R2963" s="42" t="str">
        <f>IF(ISBLANK($J2963),"",IF(ISBLANK('datos GENERALES'!$B$15),"",'datos GENERALES'!$B$15))</f>
        <v/>
      </c>
      <c r="S2963" s="49" t="str">
        <f t="shared" si="370"/>
        <v/>
      </c>
      <c r="T2963" s="49" t="str">
        <f t="shared" si="371"/>
        <v/>
      </c>
      <c r="AA2963" s="50" t="str">
        <f t="shared" si="375"/>
        <v/>
      </c>
      <c r="AE2963" s="50" t="str">
        <f t="shared" si="372"/>
        <v/>
      </c>
      <c r="AI2963" s="19" t="str">
        <f t="shared" si="373"/>
        <v/>
      </c>
      <c r="AJ2963"/>
      <c r="AK2963" s="19" t="str">
        <f t="shared" si="374"/>
        <v/>
      </c>
    </row>
    <row r="2964" spans="1:37" x14ac:dyDescent="0.25">
      <c r="A2964" s="42" t="str">
        <f t="shared" si="368"/>
        <v/>
      </c>
      <c r="B2964" s="42" t="str">
        <f t="shared" si="369"/>
        <v/>
      </c>
      <c r="C2964" s="42" t="str">
        <f>IF(ISBLANK($N2964),"",IF(ISBLANK('datos GENERALES'!B$16),"",'datos GENERALES'!B$16))</f>
        <v/>
      </c>
      <c r="D2964" s="43" t="str">
        <f>IF(ISBLANK($N2964),"","SGBTM/AUTAROC/"&amp;'datos GENERALES'!B$5&amp;"_"&amp;'datos GENERALES'!C$5&amp;"_"&amp;'datos GENERALES'!D$5)</f>
        <v/>
      </c>
      <c r="E2964" s="42" t="str">
        <f>IF(ISBLANK($N2964),"",IF(ISBLANK('datos GENERALES'!$B$6),"",'datos GENERALES'!$B$6))</f>
        <v/>
      </c>
      <c r="F2964" s="42" t="str">
        <f>IF(ISBLANK($N2964),"",IF(ISBLANK('datos GENERALES'!$B$7),"",'datos GENERALES'!$B$7))</f>
        <v/>
      </c>
      <c r="G2964" s="42" t="str">
        <f>IF(ISBLANK($N2964),"",IF(ISBLANK('datos GENERALES'!$B$10),"",'datos GENERALES'!$B$10))</f>
        <v/>
      </c>
      <c r="H2964" s="42" t="str">
        <f>IF(ISBLANK($N2964),"",IF(ISBLANK('datos GENERALES'!$C$10),"",'datos GENERALES'!$C$10))</f>
        <v/>
      </c>
      <c r="I2964" s="42" t="str">
        <f>IF(ISBLANK($N2964),"",IF(ISBLANK('datos GENERALES'!$D$10),"",'datos GENERALES'!$D$10))</f>
        <v/>
      </c>
      <c r="O2964" s="48" t="str">
        <f>IFERROR(VLOOKUP(N2964,ListaEspecies!$B$3:$D$45,2,FALSE),"")</f>
        <v/>
      </c>
      <c r="P2964" s="96" t="str">
        <f>IFERROR(VLOOKUP(N2964,ListaEspecies!$B$3:$D$45,3,FALSE),"")</f>
        <v/>
      </c>
      <c r="R2964" s="42" t="str">
        <f>IF(ISBLANK($J2964),"",IF(ISBLANK('datos GENERALES'!$B$15),"",'datos GENERALES'!$B$15))</f>
        <v/>
      </c>
      <c r="S2964" s="49" t="str">
        <f t="shared" si="370"/>
        <v/>
      </c>
      <c r="T2964" s="49" t="str">
        <f t="shared" si="371"/>
        <v/>
      </c>
      <c r="AA2964" s="50" t="str">
        <f t="shared" si="375"/>
        <v/>
      </c>
      <c r="AE2964" s="50" t="str">
        <f t="shared" si="372"/>
        <v/>
      </c>
      <c r="AI2964" s="19" t="str">
        <f t="shared" si="373"/>
        <v/>
      </c>
      <c r="AJ2964"/>
      <c r="AK2964" s="19" t="str">
        <f t="shared" si="374"/>
        <v/>
      </c>
    </row>
    <row r="2965" spans="1:37" x14ac:dyDescent="0.25">
      <c r="A2965" s="42" t="str">
        <f t="shared" si="368"/>
        <v/>
      </c>
      <c r="B2965" s="42" t="str">
        <f t="shared" si="369"/>
        <v/>
      </c>
      <c r="C2965" s="42" t="str">
        <f>IF(ISBLANK($N2965),"",IF(ISBLANK('datos GENERALES'!B$16),"",'datos GENERALES'!B$16))</f>
        <v/>
      </c>
      <c r="D2965" s="43" t="str">
        <f>IF(ISBLANK($N2965),"","SGBTM/AUTAROC/"&amp;'datos GENERALES'!B$5&amp;"_"&amp;'datos GENERALES'!C$5&amp;"_"&amp;'datos GENERALES'!D$5)</f>
        <v/>
      </c>
      <c r="E2965" s="42" t="str">
        <f>IF(ISBLANK($N2965),"",IF(ISBLANK('datos GENERALES'!$B$6),"",'datos GENERALES'!$B$6))</f>
        <v/>
      </c>
      <c r="F2965" s="42" t="str">
        <f>IF(ISBLANK($N2965),"",IF(ISBLANK('datos GENERALES'!$B$7),"",'datos GENERALES'!$B$7))</f>
        <v/>
      </c>
      <c r="G2965" s="42" t="str">
        <f>IF(ISBLANK($N2965),"",IF(ISBLANK('datos GENERALES'!$B$10),"",'datos GENERALES'!$B$10))</f>
        <v/>
      </c>
      <c r="H2965" s="42" t="str">
        <f>IF(ISBLANK($N2965),"",IF(ISBLANK('datos GENERALES'!$C$10),"",'datos GENERALES'!$C$10))</f>
        <v/>
      </c>
      <c r="I2965" s="42" t="str">
        <f>IF(ISBLANK($N2965),"",IF(ISBLANK('datos GENERALES'!$D$10),"",'datos GENERALES'!$D$10))</f>
        <v/>
      </c>
      <c r="O2965" s="48" t="str">
        <f>IFERROR(VLOOKUP(N2965,ListaEspecies!$B$3:$D$45,2,FALSE),"")</f>
        <v/>
      </c>
      <c r="P2965" s="96" t="str">
        <f>IFERROR(VLOOKUP(N2965,ListaEspecies!$B$3:$D$45,3,FALSE),"")</f>
        <v/>
      </c>
      <c r="R2965" s="42" t="str">
        <f>IF(ISBLANK($J2965),"",IF(ISBLANK('datos GENERALES'!$B$15),"",'datos GENERALES'!$B$15))</f>
        <v/>
      </c>
      <c r="S2965" s="49" t="str">
        <f t="shared" si="370"/>
        <v/>
      </c>
      <c r="T2965" s="49" t="str">
        <f t="shared" si="371"/>
        <v/>
      </c>
      <c r="AA2965" s="50" t="str">
        <f t="shared" si="375"/>
        <v/>
      </c>
      <c r="AE2965" s="50" t="str">
        <f t="shared" si="372"/>
        <v/>
      </c>
      <c r="AI2965" s="19" t="str">
        <f t="shared" si="373"/>
        <v/>
      </c>
      <c r="AJ2965"/>
      <c r="AK2965" s="19" t="str">
        <f t="shared" si="374"/>
        <v/>
      </c>
    </row>
    <row r="2966" spans="1:37" x14ac:dyDescent="0.25">
      <c r="A2966" s="42" t="str">
        <f t="shared" si="368"/>
        <v/>
      </c>
      <c r="B2966" s="42" t="str">
        <f t="shared" si="369"/>
        <v/>
      </c>
      <c r="C2966" s="42" t="str">
        <f>IF(ISBLANK($N2966),"",IF(ISBLANK('datos GENERALES'!B$16),"",'datos GENERALES'!B$16))</f>
        <v/>
      </c>
      <c r="D2966" s="43" t="str">
        <f>IF(ISBLANK($N2966),"","SGBTM/AUTAROC/"&amp;'datos GENERALES'!B$5&amp;"_"&amp;'datos GENERALES'!C$5&amp;"_"&amp;'datos GENERALES'!D$5)</f>
        <v/>
      </c>
      <c r="E2966" s="42" t="str">
        <f>IF(ISBLANK($N2966),"",IF(ISBLANK('datos GENERALES'!$B$6),"",'datos GENERALES'!$B$6))</f>
        <v/>
      </c>
      <c r="F2966" s="42" t="str">
        <f>IF(ISBLANK($N2966),"",IF(ISBLANK('datos GENERALES'!$B$7),"",'datos GENERALES'!$B$7))</f>
        <v/>
      </c>
      <c r="G2966" s="42" t="str">
        <f>IF(ISBLANK($N2966),"",IF(ISBLANK('datos GENERALES'!$B$10),"",'datos GENERALES'!$B$10))</f>
        <v/>
      </c>
      <c r="H2966" s="42" t="str">
        <f>IF(ISBLANK($N2966),"",IF(ISBLANK('datos GENERALES'!$C$10),"",'datos GENERALES'!$C$10))</f>
        <v/>
      </c>
      <c r="I2966" s="42" t="str">
        <f>IF(ISBLANK($N2966),"",IF(ISBLANK('datos GENERALES'!$D$10),"",'datos GENERALES'!$D$10))</f>
        <v/>
      </c>
      <c r="O2966" s="48" t="str">
        <f>IFERROR(VLOOKUP(N2966,ListaEspecies!$B$3:$D$45,2,FALSE),"")</f>
        <v/>
      </c>
      <c r="P2966" s="96" t="str">
        <f>IFERROR(VLOOKUP(N2966,ListaEspecies!$B$3:$D$45,3,FALSE),"")</f>
        <v/>
      </c>
      <c r="R2966" s="42" t="str">
        <f>IF(ISBLANK($J2966),"",IF(ISBLANK('datos GENERALES'!$B$15),"",'datos GENERALES'!$B$15))</f>
        <v/>
      </c>
      <c r="S2966" s="49" t="str">
        <f t="shared" si="370"/>
        <v/>
      </c>
      <c r="T2966" s="49" t="str">
        <f t="shared" si="371"/>
        <v/>
      </c>
      <c r="AA2966" s="50" t="str">
        <f t="shared" si="375"/>
        <v/>
      </c>
      <c r="AE2966" s="50" t="str">
        <f t="shared" si="372"/>
        <v/>
      </c>
      <c r="AI2966" s="19" t="str">
        <f t="shared" si="373"/>
        <v/>
      </c>
      <c r="AJ2966"/>
      <c r="AK2966" s="19" t="str">
        <f t="shared" si="374"/>
        <v/>
      </c>
    </row>
    <row r="2967" spans="1:37" x14ac:dyDescent="0.25">
      <c r="A2967" s="42" t="str">
        <f t="shared" si="368"/>
        <v/>
      </c>
      <c r="B2967" s="42" t="str">
        <f t="shared" si="369"/>
        <v/>
      </c>
      <c r="C2967" s="42" t="str">
        <f>IF(ISBLANK($N2967),"",IF(ISBLANK('datos GENERALES'!B$16),"",'datos GENERALES'!B$16))</f>
        <v/>
      </c>
      <c r="D2967" s="43" t="str">
        <f>IF(ISBLANK($N2967),"","SGBTM/AUTAROC/"&amp;'datos GENERALES'!B$5&amp;"_"&amp;'datos GENERALES'!C$5&amp;"_"&amp;'datos GENERALES'!D$5)</f>
        <v/>
      </c>
      <c r="E2967" s="42" t="str">
        <f>IF(ISBLANK($N2967),"",IF(ISBLANK('datos GENERALES'!$B$6),"",'datos GENERALES'!$B$6))</f>
        <v/>
      </c>
      <c r="F2967" s="42" t="str">
        <f>IF(ISBLANK($N2967),"",IF(ISBLANK('datos GENERALES'!$B$7),"",'datos GENERALES'!$B$7))</f>
        <v/>
      </c>
      <c r="G2967" s="42" t="str">
        <f>IF(ISBLANK($N2967),"",IF(ISBLANK('datos GENERALES'!$B$10),"",'datos GENERALES'!$B$10))</f>
        <v/>
      </c>
      <c r="H2967" s="42" t="str">
        <f>IF(ISBLANK($N2967),"",IF(ISBLANK('datos GENERALES'!$C$10),"",'datos GENERALES'!$C$10))</f>
        <v/>
      </c>
      <c r="I2967" s="42" t="str">
        <f>IF(ISBLANK($N2967),"",IF(ISBLANK('datos GENERALES'!$D$10),"",'datos GENERALES'!$D$10))</f>
        <v/>
      </c>
      <c r="O2967" s="48" t="str">
        <f>IFERROR(VLOOKUP(N2967,ListaEspecies!$B$3:$D$45,2,FALSE),"")</f>
        <v/>
      </c>
      <c r="P2967" s="96" t="str">
        <f>IFERROR(VLOOKUP(N2967,ListaEspecies!$B$3:$D$45,3,FALSE),"")</f>
        <v/>
      </c>
      <c r="R2967" s="42" t="str">
        <f>IF(ISBLANK($J2967),"",IF(ISBLANK('datos GENERALES'!$B$15),"",'datos GENERALES'!$B$15))</f>
        <v/>
      </c>
      <c r="S2967" s="49" t="str">
        <f t="shared" si="370"/>
        <v/>
      </c>
      <c r="T2967" s="49" t="str">
        <f t="shared" si="371"/>
        <v/>
      </c>
      <c r="AA2967" s="50" t="str">
        <f t="shared" si="375"/>
        <v/>
      </c>
      <c r="AE2967" s="50" t="str">
        <f t="shared" si="372"/>
        <v/>
      </c>
      <c r="AI2967" s="19" t="str">
        <f t="shared" si="373"/>
        <v/>
      </c>
      <c r="AJ2967"/>
      <c r="AK2967" s="19" t="str">
        <f t="shared" si="374"/>
        <v/>
      </c>
    </row>
    <row r="2968" spans="1:37" x14ac:dyDescent="0.25">
      <c r="A2968" s="42" t="str">
        <f t="shared" si="368"/>
        <v/>
      </c>
      <c r="B2968" s="42" t="str">
        <f t="shared" si="369"/>
        <v/>
      </c>
      <c r="C2968" s="42" t="str">
        <f>IF(ISBLANK($N2968),"",IF(ISBLANK('datos GENERALES'!B$16),"",'datos GENERALES'!B$16))</f>
        <v/>
      </c>
      <c r="D2968" s="43" t="str">
        <f>IF(ISBLANK($N2968),"","SGBTM/AUTAROC/"&amp;'datos GENERALES'!B$5&amp;"_"&amp;'datos GENERALES'!C$5&amp;"_"&amp;'datos GENERALES'!D$5)</f>
        <v/>
      </c>
      <c r="E2968" s="42" t="str">
        <f>IF(ISBLANK($N2968),"",IF(ISBLANK('datos GENERALES'!$B$6),"",'datos GENERALES'!$B$6))</f>
        <v/>
      </c>
      <c r="F2968" s="42" t="str">
        <f>IF(ISBLANK($N2968),"",IF(ISBLANK('datos GENERALES'!$B$7),"",'datos GENERALES'!$B$7))</f>
        <v/>
      </c>
      <c r="G2968" s="42" t="str">
        <f>IF(ISBLANK($N2968),"",IF(ISBLANK('datos GENERALES'!$B$10),"",'datos GENERALES'!$B$10))</f>
        <v/>
      </c>
      <c r="H2968" s="42" t="str">
        <f>IF(ISBLANK($N2968),"",IF(ISBLANK('datos GENERALES'!$C$10),"",'datos GENERALES'!$C$10))</f>
        <v/>
      </c>
      <c r="I2968" s="42" t="str">
        <f>IF(ISBLANK($N2968),"",IF(ISBLANK('datos GENERALES'!$D$10),"",'datos GENERALES'!$D$10))</f>
        <v/>
      </c>
      <c r="O2968" s="48" t="str">
        <f>IFERROR(VLOOKUP(N2968,ListaEspecies!$B$3:$D$45,2,FALSE),"")</f>
        <v/>
      </c>
      <c r="P2968" s="96" t="str">
        <f>IFERROR(VLOOKUP(N2968,ListaEspecies!$B$3:$D$45,3,FALSE),"")</f>
        <v/>
      </c>
      <c r="R2968" s="42" t="str">
        <f>IF(ISBLANK($J2968),"",IF(ISBLANK('datos GENERALES'!$B$15),"",'datos GENERALES'!$B$15))</f>
        <v/>
      </c>
      <c r="S2968" s="49" t="str">
        <f t="shared" si="370"/>
        <v/>
      </c>
      <c r="T2968" s="49" t="str">
        <f t="shared" si="371"/>
        <v/>
      </c>
      <c r="AA2968" s="50" t="str">
        <f t="shared" si="375"/>
        <v/>
      </c>
      <c r="AE2968" s="50" t="str">
        <f t="shared" si="372"/>
        <v/>
      </c>
      <c r="AI2968" s="19" t="str">
        <f t="shared" si="373"/>
        <v/>
      </c>
      <c r="AJ2968"/>
      <c r="AK2968" s="19" t="str">
        <f t="shared" si="374"/>
        <v/>
      </c>
    </row>
    <row r="2969" spans="1:37" x14ac:dyDescent="0.25">
      <c r="A2969" s="42" t="str">
        <f t="shared" si="368"/>
        <v/>
      </c>
      <c r="B2969" s="42" t="str">
        <f t="shared" si="369"/>
        <v/>
      </c>
      <c r="C2969" s="42" t="str">
        <f>IF(ISBLANK($N2969),"",IF(ISBLANK('datos GENERALES'!B$16),"",'datos GENERALES'!B$16))</f>
        <v/>
      </c>
      <c r="D2969" s="43" t="str">
        <f>IF(ISBLANK($N2969),"","SGBTM/AUTAROC/"&amp;'datos GENERALES'!B$5&amp;"_"&amp;'datos GENERALES'!C$5&amp;"_"&amp;'datos GENERALES'!D$5)</f>
        <v/>
      </c>
      <c r="E2969" s="42" t="str">
        <f>IF(ISBLANK($N2969),"",IF(ISBLANK('datos GENERALES'!$B$6),"",'datos GENERALES'!$B$6))</f>
        <v/>
      </c>
      <c r="F2969" s="42" t="str">
        <f>IF(ISBLANK($N2969),"",IF(ISBLANK('datos GENERALES'!$B$7),"",'datos GENERALES'!$B$7))</f>
        <v/>
      </c>
      <c r="G2969" s="42" t="str">
        <f>IF(ISBLANK($N2969),"",IF(ISBLANK('datos GENERALES'!$B$10),"",'datos GENERALES'!$B$10))</f>
        <v/>
      </c>
      <c r="H2969" s="42" t="str">
        <f>IF(ISBLANK($N2969),"",IF(ISBLANK('datos GENERALES'!$C$10),"",'datos GENERALES'!$C$10))</f>
        <v/>
      </c>
      <c r="I2969" s="42" t="str">
        <f>IF(ISBLANK($N2969),"",IF(ISBLANK('datos GENERALES'!$D$10),"",'datos GENERALES'!$D$10))</f>
        <v/>
      </c>
      <c r="O2969" s="48" t="str">
        <f>IFERROR(VLOOKUP(N2969,ListaEspecies!$B$3:$D$45,2,FALSE),"")</f>
        <v/>
      </c>
      <c r="P2969" s="96" t="str">
        <f>IFERROR(VLOOKUP(N2969,ListaEspecies!$B$3:$D$45,3,FALSE),"")</f>
        <v/>
      </c>
      <c r="R2969" s="42" t="str">
        <f>IF(ISBLANK($J2969),"",IF(ISBLANK('datos GENERALES'!$B$15),"",'datos GENERALES'!$B$15))</f>
        <v/>
      </c>
      <c r="S2969" s="49" t="str">
        <f t="shared" si="370"/>
        <v/>
      </c>
      <c r="T2969" s="49" t="str">
        <f t="shared" si="371"/>
        <v/>
      </c>
      <c r="AA2969" s="50" t="str">
        <f t="shared" si="375"/>
        <v/>
      </c>
      <c r="AE2969" s="50" t="str">
        <f t="shared" si="372"/>
        <v/>
      </c>
      <c r="AI2969" s="19" t="str">
        <f t="shared" si="373"/>
        <v/>
      </c>
      <c r="AJ2969"/>
      <c r="AK2969" s="19" t="str">
        <f t="shared" si="374"/>
        <v/>
      </c>
    </row>
    <row r="2970" spans="1:37" x14ac:dyDescent="0.25">
      <c r="A2970" s="42" t="str">
        <f t="shared" si="368"/>
        <v/>
      </c>
      <c r="B2970" s="42" t="str">
        <f t="shared" si="369"/>
        <v/>
      </c>
      <c r="C2970" s="42" t="str">
        <f>IF(ISBLANK($N2970),"",IF(ISBLANK('datos GENERALES'!B$16),"",'datos GENERALES'!B$16))</f>
        <v/>
      </c>
      <c r="D2970" s="43" t="str">
        <f>IF(ISBLANK($N2970),"","SGBTM/AUTAROC/"&amp;'datos GENERALES'!B$5&amp;"_"&amp;'datos GENERALES'!C$5&amp;"_"&amp;'datos GENERALES'!D$5)</f>
        <v/>
      </c>
      <c r="E2970" s="42" t="str">
        <f>IF(ISBLANK($N2970),"",IF(ISBLANK('datos GENERALES'!$B$6),"",'datos GENERALES'!$B$6))</f>
        <v/>
      </c>
      <c r="F2970" s="42" t="str">
        <f>IF(ISBLANK($N2970),"",IF(ISBLANK('datos GENERALES'!$B$7),"",'datos GENERALES'!$B$7))</f>
        <v/>
      </c>
      <c r="G2970" s="42" t="str">
        <f>IF(ISBLANK($N2970),"",IF(ISBLANK('datos GENERALES'!$B$10),"",'datos GENERALES'!$B$10))</f>
        <v/>
      </c>
      <c r="H2970" s="42" t="str">
        <f>IF(ISBLANK($N2970),"",IF(ISBLANK('datos GENERALES'!$C$10),"",'datos GENERALES'!$C$10))</f>
        <v/>
      </c>
      <c r="I2970" s="42" t="str">
        <f>IF(ISBLANK($N2970),"",IF(ISBLANK('datos GENERALES'!$D$10),"",'datos GENERALES'!$D$10))</f>
        <v/>
      </c>
      <c r="O2970" s="48" t="str">
        <f>IFERROR(VLOOKUP(N2970,ListaEspecies!$B$3:$D$45,2,FALSE),"")</f>
        <v/>
      </c>
      <c r="P2970" s="96" t="str">
        <f>IFERROR(VLOOKUP(N2970,ListaEspecies!$B$3:$D$45,3,FALSE),"")</f>
        <v/>
      </c>
      <c r="R2970" s="42" t="str">
        <f>IF(ISBLANK($J2970),"",IF(ISBLANK('datos GENERALES'!$B$15),"",'datos GENERALES'!$B$15))</f>
        <v/>
      </c>
      <c r="S2970" s="49" t="str">
        <f t="shared" si="370"/>
        <v/>
      </c>
      <c r="T2970" s="49" t="str">
        <f t="shared" si="371"/>
        <v/>
      </c>
      <c r="AA2970" s="50" t="str">
        <f t="shared" si="375"/>
        <v/>
      </c>
      <c r="AE2970" s="50" t="str">
        <f t="shared" si="372"/>
        <v/>
      </c>
      <c r="AI2970" s="19" t="str">
        <f t="shared" si="373"/>
        <v/>
      </c>
      <c r="AJ2970"/>
      <c r="AK2970" s="19" t="str">
        <f t="shared" si="374"/>
        <v/>
      </c>
    </row>
    <row r="2971" spans="1:37" x14ac:dyDescent="0.25">
      <c r="A2971" s="42" t="str">
        <f t="shared" si="368"/>
        <v/>
      </c>
      <c r="B2971" s="42" t="str">
        <f t="shared" si="369"/>
        <v/>
      </c>
      <c r="C2971" s="42" t="str">
        <f>IF(ISBLANK($N2971),"",IF(ISBLANK('datos GENERALES'!B$16),"",'datos GENERALES'!B$16))</f>
        <v/>
      </c>
      <c r="D2971" s="43" t="str">
        <f>IF(ISBLANK($N2971),"","SGBTM/AUTAROC/"&amp;'datos GENERALES'!B$5&amp;"_"&amp;'datos GENERALES'!C$5&amp;"_"&amp;'datos GENERALES'!D$5)</f>
        <v/>
      </c>
      <c r="E2971" s="42" t="str">
        <f>IF(ISBLANK($N2971),"",IF(ISBLANK('datos GENERALES'!$B$6),"",'datos GENERALES'!$B$6))</f>
        <v/>
      </c>
      <c r="F2971" s="42" t="str">
        <f>IF(ISBLANK($N2971),"",IF(ISBLANK('datos GENERALES'!$B$7),"",'datos GENERALES'!$B$7))</f>
        <v/>
      </c>
      <c r="G2971" s="42" t="str">
        <f>IF(ISBLANK($N2971),"",IF(ISBLANK('datos GENERALES'!$B$10),"",'datos GENERALES'!$B$10))</f>
        <v/>
      </c>
      <c r="H2971" s="42" t="str">
        <f>IF(ISBLANK($N2971),"",IF(ISBLANK('datos GENERALES'!$C$10),"",'datos GENERALES'!$C$10))</f>
        <v/>
      </c>
      <c r="I2971" s="42" t="str">
        <f>IF(ISBLANK($N2971),"",IF(ISBLANK('datos GENERALES'!$D$10),"",'datos GENERALES'!$D$10))</f>
        <v/>
      </c>
      <c r="O2971" s="48" t="str">
        <f>IFERROR(VLOOKUP(N2971,ListaEspecies!$B$3:$D$45,2,FALSE),"")</f>
        <v/>
      </c>
      <c r="P2971" s="96" t="str">
        <f>IFERROR(VLOOKUP(N2971,ListaEspecies!$B$3:$D$45,3,FALSE),"")</f>
        <v/>
      </c>
      <c r="R2971" s="42" t="str">
        <f>IF(ISBLANK($J2971),"",IF(ISBLANK('datos GENERALES'!$B$15),"",'datos GENERALES'!$B$15))</f>
        <v/>
      </c>
      <c r="S2971" s="49" t="str">
        <f t="shared" si="370"/>
        <v/>
      </c>
      <c r="T2971" s="49" t="str">
        <f t="shared" si="371"/>
        <v/>
      </c>
      <c r="AA2971" s="50" t="str">
        <f t="shared" si="375"/>
        <v/>
      </c>
      <c r="AE2971" s="50" t="str">
        <f t="shared" si="372"/>
        <v/>
      </c>
      <c r="AI2971" s="19" t="str">
        <f t="shared" si="373"/>
        <v/>
      </c>
      <c r="AJ2971"/>
      <c r="AK2971" s="19" t="str">
        <f t="shared" si="374"/>
        <v/>
      </c>
    </row>
    <row r="2972" spans="1:37" x14ac:dyDescent="0.25">
      <c r="A2972" s="42" t="str">
        <f t="shared" si="368"/>
        <v/>
      </c>
      <c r="B2972" s="42" t="str">
        <f t="shared" si="369"/>
        <v/>
      </c>
      <c r="C2972" s="42" t="str">
        <f>IF(ISBLANK($N2972),"",IF(ISBLANK('datos GENERALES'!B$16),"",'datos GENERALES'!B$16))</f>
        <v/>
      </c>
      <c r="D2972" s="43" t="str">
        <f>IF(ISBLANK($N2972),"","SGBTM/AUTAROC/"&amp;'datos GENERALES'!B$5&amp;"_"&amp;'datos GENERALES'!C$5&amp;"_"&amp;'datos GENERALES'!D$5)</f>
        <v/>
      </c>
      <c r="E2972" s="42" t="str">
        <f>IF(ISBLANK($N2972),"",IF(ISBLANK('datos GENERALES'!$B$6),"",'datos GENERALES'!$B$6))</f>
        <v/>
      </c>
      <c r="F2972" s="42" t="str">
        <f>IF(ISBLANK($N2972),"",IF(ISBLANK('datos GENERALES'!$B$7),"",'datos GENERALES'!$B$7))</f>
        <v/>
      </c>
      <c r="G2972" s="42" t="str">
        <f>IF(ISBLANK($N2972),"",IF(ISBLANK('datos GENERALES'!$B$10),"",'datos GENERALES'!$B$10))</f>
        <v/>
      </c>
      <c r="H2972" s="42" t="str">
        <f>IF(ISBLANK($N2972),"",IF(ISBLANK('datos GENERALES'!$C$10),"",'datos GENERALES'!$C$10))</f>
        <v/>
      </c>
      <c r="I2972" s="42" t="str">
        <f>IF(ISBLANK($N2972),"",IF(ISBLANK('datos GENERALES'!$D$10),"",'datos GENERALES'!$D$10))</f>
        <v/>
      </c>
      <c r="O2972" s="48" t="str">
        <f>IFERROR(VLOOKUP(N2972,ListaEspecies!$B$3:$D$45,2,FALSE),"")</f>
        <v/>
      </c>
      <c r="P2972" s="96" t="str">
        <f>IFERROR(VLOOKUP(N2972,ListaEspecies!$B$3:$D$45,3,FALSE),"")</f>
        <v/>
      </c>
      <c r="R2972" s="42" t="str">
        <f>IF(ISBLANK($J2972),"",IF(ISBLANK('datos GENERALES'!$B$15),"",'datos GENERALES'!$B$15))</f>
        <v/>
      </c>
      <c r="S2972" s="49" t="str">
        <f t="shared" si="370"/>
        <v/>
      </c>
      <c r="T2972" s="49" t="str">
        <f t="shared" si="371"/>
        <v/>
      </c>
      <c r="AA2972" s="50" t="str">
        <f t="shared" si="375"/>
        <v/>
      </c>
      <c r="AE2972" s="50" t="str">
        <f t="shared" si="372"/>
        <v/>
      </c>
      <c r="AI2972" s="19" t="str">
        <f t="shared" si="373"/>
        <v/>
      </c>
      <c r="AJ2972"/>
      <c r="AK2972" s="19" t="str">
        <f t="shared" si="374"/>
        <v/>
      </c>
    </row>
    <row r="2973" spans="1:37" x14ac:dyDescent="0.25">
      <c r="A2973" s="42" t="str">
        <f t="shared" si="368"/>
        <v/>
      </c>
      <c r="B2973" s="42" t="str">
        <f t="shared" si="369"/>
        <v/>
      </c>
      <c r="C2973" s="42" t="str">
        <f>IF(ISBLANK($N2973),"",IF(ISBLANK('datos GENERALES'!B$16),"",'datos GENERALES'!B$16))</f>
        <v/>
      </c>
      <c r="D2973" s="43" t="str">
        <f>IF(ISBLANK($N2973),"","SGBTM/AUTAROC/"&amp;'datos GENERALES'!B$5&amp;"_"&amp;'datos GENERALES'!C$5&amp;"_"&amp;'datos GENERALES'!D$5)</f>
        <v/>
      </c>
      <c r="E2973" s="42" t="str">
        <f>IF(ISBLANK($N2973),"",IF(ISBLANK('datos GENERALES'!$B$6),"",'datos GENERALES'!$B$6))</f>
        <v/>
      </c>
      <c r="F2973" s="42" t="str">
        <f>IF(ISBLANK($N2973),"",IF(ISBLANK('datos GENERALES'!$B$7),"",'datos GENERALES'!$B$7))</f>
        <v/>
      </c>
      <c r="G2973" s="42" t="str">
        <f>IF(ISBLANK($N2973),"",IF(ISBLANK('datos GENERALES'!$B$10),"",'datos GENERALES'!$B$10))</f>
        <v/>
      </c>
      <c r="H2973" s="42" t="str">
        <f>IF(ISBLANK($N2973),"",IF(ISBLANK('datos GENERALES'!$C$10),"",'datos GENERALES'!$C$10))</f>
        <v/>
      </c>
      <c r="I2973" s="42" t="str">
        <f>IF(ISBLANK($N2973),"",IF(ISBLANK('datos GENERALES'!$D$10),"",'datos GENERALES'!$D$10))</f>
        <v/>
      </c>
      <c r="O2973" s="48" t="str">
        <f>IFERROR(VLOOKUP(N2973,ListaEspecies!$B$3:$D$45,2,FALSE),"")</f>
        <v/>
      </c>
      <c r="P2973" s="96" t="str">
        <f>IFERROR(VLOOKUP(N2973,ListaEspecies!$B$3:$D$45,3,FALSE),"")</f>
        <v/>
      </c>
      <c r="R2973" s="42" t="str">
        <f>IF(ISBLANK($J2973),"",IF(ISBLANK('datos GENERALES'!$B$15),"",'datos GENERALES'!$B$15))</f>
        <v/>
      </c>
      <c r="S2973" s="49" t="str">
        <f t="shared" si="370"/>
        <v/>
      </c>
      <c r="T2973" s="49" t="str">
        <f t="shared" si="371"/>
        <v/>
      </c>
      <c r="AA2973" s="50" t="str">
        <f t="shared" si="375"/>
        <v/>
      </c>
      <c r="AE2973" s="50" t="str">
        <f t="shared" si="372"/>
        <v/>
      </c>
      <c r="AI2973" s="19" t="str">
        <f t="shared" si="373"/>
        <v/>
      </c>
      <c r="AJ2973"/>
      <c r="AK2973" s="19" t="str">
        <f t="shared" si="374"/>
        <v/>
      </c>
    </row>
    <row r="2974" spans="1:37" x14ac:dyDescent="0.25">
      <c r="A2974" s="42" t="str">
        <f t="shared" si="368"/>
        <v/>
      </c>
      <c r="B2974" s="42" t="str">
        <f t="shared" si="369"/>
        <v/>
      </c>
      <c r="C2974" s="42" t="str">
        <f>IF(ISBLANK($N2974),"",IF(ISBLANK('datos GENERALES'!B$16),"",'datos GENERALES'!B$16))</f>
        <v/>
      </c>
      <c r="D2974" s="43" t="str">
        <f>IF(ISBLANK($N2974),"","SGBTM/AUTAROC/"&amp;'datos GENERALES'!B$5&amp;"_"&amp;'datos GENERALES'!C$5&amp;"_"&amp;'datos GENERALES'!D$5)</f>
        <v/>
      </c>
      <c r="E2974" s="42" t="str">
        <f>IF(ISBLANK($N2974),"",IF(ISBLANK('datos GENERALES'!$B$6),"",'datos GENERALES'!$B$6))</f>
        <v/>
      </c>
      <c r="F2974" s="42" t="str">
        <f>IF(ISBLANK($N2974),"",IF(ISBLANK('datos GENERALES'!$B$7),"",'datos GENERALES'!$B$7))</f>
        <v/>
      </c>
      <c r="G2974" s="42" t="str">
        <f>IF(ISBLANK($N2974),"",IF(ISBLANK('datos GENERALES'!$B$10),"",'datos GENERALES'!$B$10))</f>
        <v/>
      </c>
      <c r="H2974" s="42" t="str">
        <f>IF(ISBLANK($N2974),"",IF(ISBLANK('datos GENERALES'!$C$10),"",'datos GENERALES'!$C$10))</f>
        <v/>
      </c>
      <c r="I2974" s="42" t="str">
        <f>IF(ISBLANK($N2974),"",IF(ISBLANK('datos GENERALES'!$D$10),"",'datos GENERALES'!$D$10))</f>
        <v/>
      </c>
      <c r="O2974" s="48" t="str">
        <f>IFERROR(VLOOKUP(N2974,ListaEspecies!$B$3:$D$45,2,FALSE),"")</f>
        <v/>
      </c>
      <c r="P2974" s="96" t="str">
        <f>IFERROR(VLOOKUP(N2974,ListaEspecies!$B$3:$D$45,3,FALSE),"")</f>
        <v/>
      </c>
      <c r="R2974" s="42" t="str">
        <f>IF(ISBLANK($J2974),"",IF(ISBLANK('datos GENERALES'!$B$15),"",'datos GENERALES'!$B$15))</f>
        <v/>
      </c>
      <c r="S2974" s="49" t="str">
        <f t="shared" si="370"/>
        <v/>
      </c>
      <c r="T2974" s="49" t="str">
        <f t="shared" si="371"/>
        <v/>
      </c>
      <c r="AA2974" s="50" t="str">
        <f t="shared" si="375"/>
        <v/>
      </c>
      <c r="AE2974" s="50" t="str">
        <f t="shared" si="372"/>
        <v/>
      </c>
      <c r="AI2974" s="19" t="str">
        <f t="shared" si="373"/>
        <v/>
      </c>
      <c r="AJ2974"/>
      <c r="AK2974" s="19" t="str">
        <f t="shared" si="374"/>
        <v/>
      </c>
    </row>
    <row r="2975" spans="1:37" x14ac:dyDescent="0.25">
      <c r="A2975" s="42" t="str">
        <f t="shared" si="368"/>
        <v/>
      </c>
      <c r="B2975" s="42" t="str">
        <f t="shared" si="369"/>
        <v/>
      </c>
      <c r="C2975" s="42" t="str">
        <f>IF(ISBLANK($N2975),"",IF(ISBLANK('datos GENERALES'!B$16),"",'datos GENERALES'!B$16))</f>
        <v/>
      </c>
      <c r="D2975" s="43" t="str">
        <f>IF(ISBLANK($N2975),"","SGBTM/AUTAROC/"&amp;'datos GENERALES'!B$5&amp;"_"&amp;'datos GENERALES'!C$5&amp;"_"&amp;'datos GENERALES'!D$5)</f>
        <v/>
      </c>
      <c r="E2975" s="42" t="str">
        <f>IF(ISBLANK($N2975),"",IF(ISBLANK('datos GENERALES'!$B$6),"",'datos GENERALES'!$B$6))</f>
        <v/>
      </c>
      <c r="F2975" s="42" t="str">
        <f>IF(ISBLANK($N2975),"",IF(ISBLANK('datos GENERALES'!$B$7),"",'datos GENERALES'!$B$7))</f>
        <v/>
      </c>
      <c r="G2975" s="42" t="str">
        <f>IF(ISBLANK($N2975),"",IF(ISBLANK('datos GENERALES'!$B$10),"",'datos GENERALES'!$B$10))</f>
        <v/>
      </c>
      <c r="H2975" s="42" t="str">
        <f>IF(ISBLANK($N2975),"",IF(ISBLANK('datos GENERALES'!$C$10),"",'datos GENERALES'!$C$10))</f>
        <v/>
      </c>
      <c r="I2975" s="42" t="str">
        <f>IF(ISBLANK($N2975),"",IF(ISBLANK('datos GENERALES'!$D$10),"",'datos GENERALES'!$D$10))</f>
        <v/>
      </c>
      <c r="O2975" s="48" t="str">
        <f>IFERROR(VLOOKUP(N2975,ListaEspecies!$B$3:$D$45,2,FALSE),"")</f>
        <v/>
      </c>
      <c r="P2975" s="96" t="str">
        <f>IFERROR(VLOOKUP(N2975,ListaEspecies!$B$3:$D$45,3,FALSE),"")</f>
        <v/>
      </c>
      <c r="R2975" s="42" t="str">
        <f>IF(ISBLANK($J2975),"",IF(ISBLANK('datos GENERALES'!$B$15),"",'datos GENERALES'!$B$15))</f>
        <v/>
      </c>
      <c r="S2975" s="49" t="str">
        <f t="shared" si="370"/>
        <v/>
      </c>
      <c r="T2975" s="49" t="str">
        <f t="shared" si="371"/>
        <v/>
      </c>
      <c r="AA2975" s="50" t="str">
        <f t="shared" si="375"/>
        <v/>
      </c>
      <c r="AE2975" s="50" t="str">
        <f t="shared" si="372"/>
        <v/>
      </c>
      <c r="AI2975" s="19" t="str">
        <f t="shared" si="373"/>
        <v/>
      </c>
      <c r="AJ2975"/>
      <c r="AK2975" s="19" t="str">
        <f t="shared" si="374"/>
        <v/>
      </c>
    </row>
    <row r="2976" spans="1:37" x14ac:dyDescent="0.25">
      <c r="A2976" s="42" t="str">
        <f t="shared" si="368"/>
        <v/>
      </c>
      <c r="B2976" s="42" t="str">
        <f t="shared" si="369"/>
        <v/>
      </c>
      <c r="C2976" s="42" t="str">
        <f>IF(ISBLANK($N2976),"",IF(ISBLANK('datos GENERALES'!B$16),"",'datos GENERALES'!B$16))</f>
        <v/>
      </c>
      <c r="D2976" s="43" t="str">
        <f>IF(ISBLANK($N2976),"","SGBTM/AUTAROC/"&amp;'datos GENERALES'!B$5&amp;"_"&amp;'datos GENERALES'!C$5&amp;"_"&amp;'datos GENERALES'!D$5)</f>
        <v/>
      </c>
      <c r="E2976" s="42" t="str">
        <f>IF(ISBLANK($N2976),"",IF(ISBLANK('datos GENERALES'!$B$6),"",'datos GENERALES'!$B$6))</f>
        <v/>
      </c>
      <c r="F2976" s="42" t="str">
        <f>IF(ISBLANK($N2976),"",IF(ISBLANK('datos GENERALES'!$B$7),"",'datos GENERALES'!$B$7))</f>
        <v/>
      </c>
      <c r="G2976" s="42" t="str">
        <f>IF(ISBLANK($N2976),"",IF(ISBLANK('datos GENERALES'!$B$10),"",'datos GENERALES'!$B$10))</f>
        <v/>
      </c>
      <c r="H2976" s="42" t="str">
        <f>IF(ISBLANK($N2976),"",IF(ISBLANK('datos GENERALES'!$C$10),"",'datos GENERALES'!$C$10))</f>
        <v/>
      </c>
      <c r="I2976" s="42" t="str">
        <f>IF(ISBLANK($N2976),"",IF(ISBLANK('datos GENERALES'!$D$10),"",'datos GENERALES'!$D$10))</f>
        <v/>
      </c>
      <c r="O2976" s="48" t="str">
        <f>IFERROR(VLOOKUP(N2976,ListaEspecies!$B$3:$D$45,2,FALSE),"")</f>
        <v/>
      </c>
      <c r="P2976" s="96" t="str">
        <f>IFERROR(VLOOKUP(N2976,ListaEspecies!$B$3:$D$45,3,FALSE),"")</f>
        <v/>
      </c>
      <c r="R2976" s="42" t="str">
        <f>IF(ISBLANK($J2976),"",IF(ISBLANK('datos GENERALES'!$B$15),"",'datos GENERALES'!$B$15))</f>
        <v/>
      </c>
      <c r="S2976" s="49" t="str">
        <f t="shared" si="370"/>
        <v/>
      </c>
      <c r="T2976" s="49" t="str">
        <f t="shared" si="371"/>
        <v/>
      </c>
      <c r="AA2976" s="50" t="str">
        <f t="shared" si="375"/>
        <v/>
      </c>
      <c r="AE2976" s="50" t="str">
        <f t="shared" si="372"/>
        <v/>
      </c>
      <c r="AI2976" s="19" t="str">
        <f t="shared" si="373"/>
        <v/>
      </c>
      <c r="AJ2976"/>
      <c r="AK2976" s="19" t="str">
        <f t="shared" si="374"/>
        <v/>
      </c>
    </row>
    <row r="2977" spans="1:37" x14ac:dyDescent="0.25">
      <c r="A2977" s="42" t="str">
        <f t="shared" si="368"/>
        <v/>
      </c>
      <c r="B2977" s="42" t="str">
        <f t="shared" si="369"/>
        <v/>
      </c>
      <c r="C2977" s="42" t="str">
        <f>IF(ISBLANK($N2977),"",IF(ISBLANK('datos GENERALES'!B$16),"",'datos GENERALES'!B$16))</f>
        <v/>
      </c>
      <c r="D2977" s="43" t="str">
        <f>IF(ISBLANK($N2977),"","SGBTM/AUTAROC/"&amp;'datos GENERALES'!B$5&amp;"_"&amp;'datos GENERALES'!C$5&amp;"_"&amp;'datos GENERALES'!D$5)</f>
        <v/>
      </c>
      <c r="E2977" s="42" t="str">
        <f>IF(ISBLANK($N2977),"",IF(ISBLANK('datos GENERALES'!$B$6),"",'datos GENERALES'!$B$6))</f>
        <v/>
      </c>
      <c r="F2977" s="42" t="str">
        <f>IF(ISBLANK($N2977),"",IF(ISBLANK('datos GENERALES'!$B$7),"",'datos GENERALES'!$B$7))</f>
        <v/>
      </c>
      <c r="G2977" s="42" t="str">
        <f>IF(ISBLANK($N2977),"",IF(ISBLANK('datos GENERALES'!$B$10),"",'datos GENERALES'!$B$10))</f>
        <v/>
      </c>
      <c r="H2977" s="42" t="str">
        <f>IF(ISBLANK($N2977),"",IF(ISBLANK('datos GENERALES'!$C$10),"",'datos GENERALES'!$C$10))</f>
        <v/>
      </c>
      <c r="I2977" s="42" t="str">
        <f>IF(ISBLANK($N2977),"",IF(ISBLANK('datos GENERALES'!$D$10),"",'datos GENERALES'!$D$10))</f>
        <v/>
      </c>
      <c r="O2977" s="48" t="str">
        <f>IFERROR(VLOOKUP(N2977,ListaEspecies!$B$3:$D$45,2,FALSE),"")</f>
        <v/>
      </c>
      <c r="P2977" s="96" t="str">
        <f>IFERROR(VLOOKUP(N2977,ListaEspecies!$B$3:$D$45,3,FALSE),"")</f>
        <v/>
      </c>
      <c r="R2977" s="42" t="str">
        <f>IF(ISBLANK($J2977),"",IF(ISBLANK('datos GENERALES'!$B$15),"",'datos GENERALES'!$B$15))</f>
        <v/>
      </c>
      <c r="S2977" s="49" t="str">
        <f t="shared" si="370"/>
        <v/>
      </c>
      <c r="T2977" s="49" t="str">
        <f t="shared" si="371"/>
        <v/>
      </c>
      <c r="AA2977" s="50" t="str">
        <f t="shared" si="375"/>
        <v/>
      </c>
      <c r="AE2977" s="50" t="str">
        <f t="shared" si="372"/>
        <v/>
      </c>
      <c r="AI2977" s="19" t="str">
        <f t="shared" si="373"/>
        <v/>
      </c>
      <c r="AJ2977"/>
      <c r="AK2977" s="19" t="str">
        <f t="shared" si="374"/>
        <v/>
      </c>
    </row>
    <row r="2978" spans="1:37" x14ac:dyDescent="0.25">
      <c r="A2978" s="42" t="str">
        <f t="shared" si="368"/>
        <v/>
      </c>
      <c r="B2978" s="42" t="str">
        <f t="shared" si="369"/>
        <v/>
      </c>
      <c r="C2978" s="42" t="str">
        <f>IF(ISBLANK($N2978),"",IF(ISBLANK('datos GENERALES'!B$16),"",'datos GENERALES'!B$16))</f>
        <v/>
      </c>
      <c r="D2978" s="43" t="str">
        <f>IF(ISBLANK($N2978),"","SGBTM/AUTAROC/"&amp;'datos GENERALES'!B$5&amp;"_"&amp;'datos GENERALES'!C$5&amp;"_"&amp;'datos GENERALES'!D$5)</f>
        <v/>
      </c>
      <c r="E2978" s="42" t="str">
        <f>IF(ISBLANK($N2978),"",IF(ISBLANK('datos GENERALES'!$B$6),"",'datos GENERALES'!$B$6))</f>
        <v/>
      </c>
      <c r="F2978" s="42" t="str">
        <f>IF(ISBLANK($N2978),"",IF(ISBLANK('datos GENERALES'!$B$7),"",'datos GENERALES'!$B$7))</f>
        <v/>
      </c>
      <c r="G2978" s="42" t="str">
        <f>IF(ISBLANK($N2978),"",IF(ISBLANK('datos GENERALES'!$B$10),"",'datos GENERALES'!$B$10))</f>
        <v/>
      </c>
      <c r="H2978" s="42" t="str">
        <f>IF(ISBLANK($N2978),"",IF(ISBLANK('datos GENERALES'!$C$10),"",'datos GENERALES'!$C$10))</f>
        <v/>
      </c>
      <c r="I2978" s="42" t="str">
        <f>IF(ISBLANK($N2978),"",IF(ISBLANK('datos GENERALES'!$D$10),"",'datos GENERALES'!$D$10))</f>
        <v/>
      </c>
      <c r="O2978" s="48" t="str">
        <f>IFERROR(VLOOKUP(N2978,ListaEspecies!$B$3:$D$45,2,FALSE),"")</f>
        <v/>
      </c>
      <c r="P2978" s="96" t="str">
        <f>IFERROR(VLOOKUP(N2978,ListaEspecies!$B$3:$D$45,3,FALSE),"")</f>
        <v/>
      </c>
      <c r="R2978" s="42" t="str">
        <f>IF(ISBLANK($J2978),"",IF(ISBLANK('datos GENERALES'!$B$15),"",'datos GENERALES'!$B$15))</f>
        <v/>
      </c>
      <c r="S2978" s="49" t="str">
        <f t="shared" si="370"/>
        <v/>
      </c>
      <c r="T2978" s="49" t="str">
        <f t="shared" si="371"/>
        <v/>
      </c>
      <c r="AA2978" s="50" t="str">
        <f t="shared" si="375"/>
        <v/>
      </c>
      <c r="AE2978" s="50" t="str">
        <f t="shared" si="372"/>
        <v/>
      </c>
      <c r="AI2978" s="19" t="str">
        <f t="shared" si="373"/>
        <v/>
      </c>
      <c r="AJ2978"/>
      <c r="AK2978" s="19" t="str">
        <f t="shared" si="374"/>
        <v/>
      </c>
    </row>
    <row r="2979" spans="1:37" x14ac:dyDescent="0.25">
      <c r="A2979" s="42" t="str">
        <f t="shared" si="368"/>
        <v/>
      </c>
      <c r="B2979" s="42" t="str">
        <f t="shared" si="369"/>
        <v/>
      </c>
      <c r="C2979" s="42" t="str">
        <f>IF(ISBLANK($N2979),"",IF(ISBLANK('datos GENERALES'!B$16),"",'datos GENERALES'!B$16))</f>
        <v/>
      </c>
      <c r="D2979" s="43" t="str">
        <f>IF(ISBLANK($N2979),"","SGBTM/AUTAROC/"&amp;'datos GENERALES'!B$5&amp;"_"&amp;'datos GENERALES'!C$5&amp;"_"&amp;'datos GENERALES'!D$5)</f>
        <v/>
      </c>
      <c r="E2979" s="42" t="str">
        <f>IF(ISBLANK($N2979),"",IF(ISBLANK('datos GENERALES'!$B$6),"",'datos GENERALES'!$B$6))</f>
        <v/>
      </c>
      <c r="F2979" s="42" t="str">
        <f>IF(ISBLANK($N2979),"",IF(ISBLANK('datos GENERALES'!$B$7),"",'datos GENERALES'!$B$7))</f>
        <v/>
      </c>
      <c r="G2979" s="42" t="str">
        <f>IF(ISBLANK($N2979),"",IF(ISBLANK('datos GENERALES'!$B$10),"",'datos GENERALES'!$B$10))</f>
        <v/>
      </c>
      <c r="H2979" s="42" t="str">
        <f>IF(ISBLANK($N2979),"",IF(ISBLANK('datos GENERALES'!$C$10),"",'datos GENERALES'!$C$10))</f>
        <v/>
      </c>
      <c r="I2979" s="42" t="str">
        <f>IF(ISBLANK($N2979),"",IF(ISBLANK('datos GENERALES'!$D$10),"",'datos GENERALES'!$D$10))</f>
        <v/>
      </c>
      <c r="O2979" s="48" t="str">
        <f>IFERROR(VLOOKUP(N2979,ListaEspecies!$B$3:$D$45,2,FALSE),"")</f>
        <v/>
      </c>
      <c r="P2979" s="96" t="str">
        <f>IFERROR(VLOOKUP(N2979,ListaEspecies!$B$3:$D$45,3,FALSE),"")</f>
        <v/>
      </c>
      <c r="R2979" s="42" t="str">
        <f>IF(ISBLANK($J2979),"",IF(ISBLANK('datos GENERALES'!$B$15),"",'datos GENERALES'!$B$15))</f>
        <v/>
      </c>
      <c r="S2979" s="49" t="str">
        <f t="shared" si="370"/>
        <v/>
      </c>
      <c r="T2979" s="49" t="str">
        <f t="shared" si="371"/>
        <v/>
      </c>
      <c r="AA2979" s="50" t="str">
        <f t="shared" si="375"/>
        <v/>
      </c>
      <c r="AE2979" s="50" t="str">
        <f t="shared" si="372"/>
        <v/>
      </c>
      <c r="AI2979" s="19" t="str">
        <f t="shared" si="373"/>
        <v/>
      </c>
      <c r="AJ2979"/>
      <c r="AK2979" s="19" t="str">
        <f t="shared" si="374"/>
        <v/>
      </c>
    </row>
    <row r="2980" spans="1:37" x14ac:dyDescent="0.25">
      <c r="A2980" s="42" t="str">
        <f t="shared" si="368"/>
        <v/>
      </c>
      <c r="B2980" s="42" t="str">
        <f t="shared" si="369"/>
        <v/>
      </c>
      <c r="C2980" s="42" t="str">
        <f>IF(ISBLANK($N2980),"",IF(ISBLANK('datos GENERALES'!B$16),"",'datos GENERALES'!B$16))</f>
        <v/>
      </c>
      <c r="D2980" s="43" t="str">
        <f>IF(ISBLANK($N2980),"","SGBTM/AUTAROC/"&amp;'datos GENERALES'!B$5&amp;"_"&amp;'datos GENERALES'!C$5&amp;"_"&amp;'datos GENERALES'!D$5)</f>
        <v/>
      </c>
      <c r="E2980" s="42" t="str">
        <f>IF(ISBLANK($N2980),"",IF(ISBLANK('datos GENERALES'!$B$6),"",'datos GENERALES'!$B$6))</f>
        <v/>
      </c>
      <c r="F2980" s="42" t="str">
        <f>IF(ISBLANK($N2980),"",IF(ISBLANK('datos GENERALES'!$B$7),"",'datos GENERALES'!$B$7))</f>
        <v/>
      </c>
      <c r="G2980" s="42" t="str">
        <f>IF(ISBLANK($N2980),"",IF(ISBLANK('datos GENERALES'!$B$10),"",'datos GENERALES'!$B$10))</f>
        <v/>
      </c>
      <c r="H2980" s="42" t="str">
        <f>IF(ISBLANK($N2980),"",IF(ISBLANK('datos GENERALES'!$C$10),"",'datos GENERALES'!$C$10))</f>
        <v/>
      </c>
      <c r="I2980" s="42" t="str">
        <f>IF(ISBLANK($N2980),"",IF(ISBLANK('datos GENERALES'!$D$10),"",'datos GENERALES'!$D$10))</f>
        <v/>
      </c>
      <c r="O2980" s="48" t="str">
        <f>IFERROR(VLOOKUP(N2980,ListaEspecies!$B$3:$D$45,2,FALSE),"")</f>
        <v/>
      </c>
      <c r="P2980" s="96" t="str">
        <f>IFERROR(VLOOKUP(N2980,ListaEspecies!$B$3:$D$45,3,FALSE),"")</f>
        <v/>
      </c>
      <c r="R2980" s="42" t="str">
        <f>IF(ISBLANK($J2980),"",IF(ISBLANK('datos GENERALES'!$B$15),"",'datos GENERALES'!$B$15))</f>
        <v/>
      </c>
      <c r="S2980" s="49" t="str">
        <f t="shared" si="370"/>
        <v/>
      </c>
      <c r="T2980" s="49" t="str">
        <f t="shared" si="371"/>
        <v/>
      </c>
      <c r="AA2980" s="50" t="str">
        <f t="shared" si="375"/>
        <v/>
      </c>
      <c r="AE2980" s="50" t="str">
        <f t="shared" si="372"/>
        <v/>
      </c>
      <c r="AI2980" s="19" t="str">
        <f t="shared" si="373"/>
        <v/>
      </c>
      <c r="AJ2980"/>
      <c r="AK2980" s="19" t="str">
        <f t="shared" si="374"/>
        <v/>
      </c>
    </row>
    <row r="2981" spans="1:37" x14ac:dyDescent="0.25">
      <c r="A2981" s="42" t="str">
        <f t="shared" si="368"/>
        <v/>
      </c>
      <c r="B2981" s="42" t="str">
        <f t="shared" si="369"/>
        <v/>
      </c>
      <c r="C2981" s="42" t="str">
        <f>IF(ISBLANK($N2981),"",IF(ISBLANK('datos GENERALES'!B$16),"",'datos GENERALES'!B$16))</f>
        <v/>
      </c>
      <c r="D2981" s="43" t="str">
        <f>IF(ISBLANK($N2981),"","SGBTM/AUTAROC/"&amp;'datos GENERALES'!B$5&amp;"_"&amp;'datos GENERALES'!C$5&amp;"_"&amp;'datos GENERALES'!D$5)</f>
        <v/>
      </c>
      <c r="E2981" s="42" t="str">
        <f>IF(ISBLANK($N2981),"",IF(ISBLANK('datos GENERALES'!$B$6),"",'datos GENERALES'!$B$6))</f>
        <v/>
      </c>
      <c r="F2981" s="42" t="str">
        <f>IF(ISBLANK($N2981),"",IF(ISBLANK('datos GENERALES'!$B$7),"",'datos GENERALES'!$B$7))</f>
        <v/>
      </c>
      <c r="G2981" s="42" t="str">
        <f>IF(ISBLANK($N2981),"",IF(ISBLANK('datos GENERALES'!$B$10),"",'datos GENERALES'!$B$10))</f>
        <v/>
      </c>
      <c r="H2981" s="42" t="str">
        <f>IF(ISBLANK($N2981),"",IF(ISBLANK('datos GENERALES'!$C$10),"",'datos GENERALES'!$C$10))</f>
        <v/>
      </c>
      <c r="I2981" s="42" t="str">
        <f>IF(ISBLANK($N2981),"",IF(ISBLANK('datos GENERALES'!$D$10),"",'datos GENERALES'!$D$10))</f>
        <v/>
      </c>
      <c r="O2981" s="48" t="str">
        <f>IFERROR(VLOOKUP(N2981,ListaEspecies!$B$3:$D$45,2,FALSE),"")</f>
        <v/>
      </c>
      <c r="P2981" s="96" t="str">
        <f>IFERROR(VLOOKUP(N2981,ListaEspecies!$B$3:$D$45,3,FALSE),"")</f>
        <v/>
      </c>
      <c r="R2981" s="42" t="str">
        <f>IF(ISBLANK($J2981),"",IF(ISBLANK('datos GENERALES'!$B$15),"",'datos GENERALES'!$B$15))</f>
        <v/>
      </c>
      <c r="S2981" s="49" t="str">
        <f t="shared" si="370"/>
        <v/>
      </c>
      <c r="T2981" s="49" t="str">
        <f t="shared" si="371"/>
        <v/>
      </c>
      <c r="AA2981" s="50" t="str">
        <f t="shared" si="375"/>
        <v/>
      </c>
      <c r="AE2981" s="50" t="str">
        <f t="shared" si="372"/>
        <v/>
      </c>
      <c r="AI2981" s="19" t="str">
        <f t="shared" si="373"/>
        <v/>
      </c>
      <c r="AJ2981"/>
      <c r="AK2981" s="19" t="str">
        <f t="shared" si="374"/>
        <v/>
      </c>
    </row>
    <row r="2982" spans="1:37" x14ac:dyDescent="0.25">
      <c r="A2982" s="42" t="str">
        <f t="shared" si="368"/>
        <v/>
      </c>
      <c r="B2982" s="42" t="str">
        <f t="shared" si="369"/>
        <v/>
      </c>
      <c r="C2982" s="42" t="str">
        <f>IF(ISBLANK($N2982),"",IF(ISBLANK('datos GENERALES'!B$16),"",'datos GENERALES'!B$16))</f>
        <v/>
      </c>
      <c r="D2982" s="43" t="str">
        <f>IF(ISBLANK($N2982),"","SGBTM/AUTAROC/"&amp;'datos GENERALES'!B$5&amp;"_"&amp;'datos GENERALES'!C$5&amp;"_"&amp;'datos GENERALES'!D$5)</f>
        <v/>
      </c>
      <c r="E2982" s="42" t="str">
        <f>IF(ISBLANK($N2982),"",IF(ISBLANK('datos GENERALES'!$B$6),"",'datos GENERALES'!$B$6))</f>
        <v/>
      </c>
      <c r="F2982" s="42" t="str">
        <f>IF(ISBLANK($N2982),"",IF(ISBLANK('datos GENERALES'!$B$7),"",'datos GENERALES'!$B$7))</f>
        <v/>
      </c>
      <c r="G2982" s="42" t="str">
        <f>IF(ISBLANK($N2982),"",IF(ISBLANK('datos GENERALES'!$B$10),"",'datos GENERALES'!$B$10))</f>
        <v/>
      </c>
      <c r="H2982" s="42" t="str">
        <f>IF(ISBLANK($N2982),"",IF(ISBLANK('datos GENERALES'!$C$10),"",'datos GENERALES'!$C$10))</f>
        <v/>
      </c>
      <c r="I2982" s="42" t="str">
        <f>IF(ISBLANK($N2982),"",IF(ISBLANK('datos GENERALES'!$D$10),"",'datos GENERALES'!$D$10))</f>
        <v/>
      </c>
      <c r="O2982" s="48" t="str">
        <f>IFERROR(VLOOKUP(N2982,ListaEspecies!$B$3:$D$45,2,FALSE),"")</f>
        <v/>
      </c>
      <c r="P2982" s="96" t="str">
        <f>IFERROR(VLOOKUP(N2982,ListaEspecies!$B$3:$D$45,3,FALSE),"")</f>
        <v/>
      </c>
      <c r="R2982" s="42" t="str">
        <f>IF(ISBLANK($J2982),"",IF(ISBLANK('datos GENERALES'!$B$15),"",'datos GENERALES'!$B$15))</f>
        <v/>
      </c>
      <c r="S2982" s="49" t="str">
        <f t="shared" si="370"/>
        <v/>
      </c>
      <c r="T2982" s="49" t="str">
        <f t="shared" si="371"/>
        <v/>
      </c>
      <c r="AA2982" s="50" t="str">
        <f t="shared" si="375"/>
        <v/>
      </c>
      <c r="AE2982" s="50" t="str">
        <f t="shared" si="372"/>
        <v/>
      </c>
      <c r="AI2982" s="19" t="str">
        <f t="shared" si="373"/>
        <v/>
      </c>
      <c r="AJ2982"/>
      <c r="AK2982" s="19" t="str">
        <f t="shared" si="374"/>
        <v/>
      </c>
    </row>
    <row r="2983" spans="1:37" x14ac:dyDescent="0.25">
      <c r="A2983" s="42" t="str">
        <f t="shared" si="368"/>
        <v/>
      </c>
      <c r="B2983" s="42" t="str">
        <f t="shared" si="369"/>
        <v/>
      </c>
      <c r="C2983" s="42" t="str">
        <f>IF(ISBLANK($N2983),"",IF(ISBLANK('datos GENERALES'!B$16),"",'datos GENERALES'!B$16))</f>
        <v/>
      </c>
      <c r="D2983" s="43" t="str">
        <f>IF(ISBLANK($N2983),"","SGBTM/AUTAROC/"&amp;'datos GENERALES'!B$5&amp;"_"&amp;'datos GENERALES'!C$5&amp;"_"&amp;'datos GENERALES'!D$5)</f>
        <v/>
      </c>
      <c r="E2983" s="42" t="str">
        <f>IF(ISBLANK($N2983),"",IF(ISBLANK('datos GENERALES'!$B$6),"",'datos GENERALES'!$B$6))</f>
        <v/>
      </c>
      <c r="F2983" s="42" t="str">
        <f>IF(ISBLANK($N2983),"",IF(ISBLANK('datos GENERALES'!$B$7),"",'datos GENERALES'!$B$7))</f>
        <v/>
      </c>
      <c r="G2983" s="42" t="str">
        <f>IF(ISBLANK($N2983),"",IF(ISBLANK('datos GENERALES'!$B$10),"",'datos GENERALES'!$B$10))</f>
        <v/>
      </c>
      <c r="H2983" s="42" t="str">
        <f>IF(ISBLANK($N2983),"",IF(ISBLANK('datos GENERALES'!$C$10),"",'datos GENERALES'!$C$10))</f>
        <v/>
      </c>
      <c r="I2983" s="42" t="str">
        <f>IF(ISBLANK($N2983),"",IF(ISBLANK('datos GENERALES'!$D$10),"",'datos GENERALES'!$D$10))</f>
        <v/>
      </c>
      <c r="O2983" s="48" t="str">
        <f>IFERROR(VLOOKUP(N2983,ListaEspecies!$B$3:$D$45,2,FALSE),"")</f>
        <v/>
      </c>
      <c r="P2983" s="96" t="str">
        <f>IFERROR(VLOOKUP(N2983,ListaEspecies!$B$3:$D$45,3,FALSE),"")</f>
        <v/>
      </c>
      <c r="R2983" s="42" t="str">
        <f>IF(ISBLANK($J2983),"",IF(ISBLANK('datos GENERALES'!$B$15),"",'datos GENERALES'!$B$15))</f>
        <v/>
      </c>
      <c r="S2983" s="49" t="str">
        <f t="shared" si="370"/>
        <v/>
      </c>
      <c r="T2983" s="49" t="str">
        <f t="shared" si="371"/>
        <v/>
      </c>
      <c r="AA2983" s="50" t="str">
        <f t="shared" si="375"/>
        <v/>
      </c>
      <c r="AE2983" s="50" t="str">
        <f t="shared" si="372"/>
        <v/>
      </c>
      <c r="AI2983" s="19" t="str">
        <f t="shared" si="373"/>
        <v/>
      </c>
      <c r="AJ2983"/>
      <c r="AK2983" s="19" t="str">
        <f t="shared" si="374"/>
        <v/>
      </c>
    </row>
    <row r="2984" spans="1:37" x14ac:dyDescent="0.25">
      <c r="A2984" s="42" t="str">
        <f t="shared" si="368"/>
        <v/>
      </c>
      <c r="B2984" s="42" t="str">
        <f t="shared" si="369"/>
        <v/>
      </c>
      <c r="C2984" s="42" t="str">
        <f>IF(ISBLANK($N2984),"",IF(ISBLANK('datos GENERALES'!B$16),"",'datos GENERALES'!B$16))</f>
        <v/>
      </c>
      <c r="D2984" s="43" t="str">
        <f>IF(ISBLANK($N2984),"","SGBTM/AUTAROC/"&amp;'datos GENERALES'!B$5&amp;"_"&amp;'datos GENERALES'!C$5&amp;"_"&amp;'datos GENERALES'!D$5)</f>
        <v/>
      </c>
      <c r="E2984" s="42" t="str">
        <f>IF(ISBLANK($N2984),"",IF(ISBLANK('datos GENERALES'!$B$6),"",'datos GENERALES'!$B$6))</f>
        <v/>
      </c>
      <c r="F2984" s="42" t="str">
        <f>IF(ISBLANK($N2984),"",IF(ISBLANK('datos GENERALES'!$B$7),"",'datos GENERALES'!$B$7))</f>
        <v/>
      </c>
      <c r="G2984" s="42" t="str">
        <f>IF(ISBLANK($N2984),"",IF(ISBLANK('datos GENERALES'!$B$10),"",'datos GENERALES'!$B$10))</f>
        <v/>
      </c>
      <c r="H2984" s="42" t="str">
        <f>IF(ISBLANK($N2984),"",IF(ISBLANK('datos GENERALES'!$C$10),"",'datos GENERALES'!$C$10))</f>
        <v/>
      </c>
      <c r="I2984" s="42" t="str">
        <f>IF(ISBLANK($N2984),"",IF(ISBLANK('datos GENERALES'!$D$10),"",'datos GENERALES'!$D$10))</f>
        <v/>
      </c>
      <c r="O2984" s="48" t="str">
        <f>IFERROR(VLOOKUP(N2984,ListaEspecies!$B$3:$D$45,2,FALSE),"")</f>
        <v/>
      </c>
      <c r="P2984" s="96" t="str">
        <f>IFERROR(VLOOKUP(N2984,ListaEspecies!$B$3:$D$45,3,FALSE),"")</f>
        <v/>
      </c>
      <c r="R2984" s="42" t="str">
        <f>IF(ISBLANK($J2984),"",IF(ISBLANK('datos GENERALES'!$B$15),"",'datos GENERALES'!$B$15))</f>
        <v/>
      </c>
      <c r="S2984" s="49" t="str">
        <f t="shared" si="370"/>
        <v/>
      </c>
      <c r="T2984" s="49" t="str">
        <f t="shared" si="371"/>
        <v/>
      </c>
      <c r="AA2984" s="50" t="str">
        <f t="shared" si="375"/>
        <v/>
      </c>
      <c r="AE2984" s="50" t="str">
        <f t="shared" si="372"/>
        <v/>
      </c>
      <c r="AI2984" s="19" t="str">
        <f t="shared" si="373"/>
        <v/>
      </c>
      <c r="AJ2984"/>
      <c r="AK2984" s="19" t="str">
        <f t="shared" si="374"/>
        <v/>
      </c>
    </row>
    <row r="2985" spans="1:37" x14ac:dyDescent="0.25">
      <c r="A2985" s="42" t="str">
        <f t="shared" si="368"/>
        <v/>
      </c>
      <c r="B2985" s="42" t="str">
        <f t="shared" si="369"/>
        <v/>
      </c>
      <c r="C2985" s="42" t="str">
        <f>IF(ISBLANK($N2985),"",IF(ISBLANK('datos GENERALES'!B$16),"",'datos GENERALES'!B$16))</f>
        <v/>
      </c>
      <c r="D2985" s="43" t="str">
        <f>IF(ISBLANK($N2985),"","SGBTM/AUTAROC/"&amp;'datos GENERALES'!B$5&amp;"_"&amp;'datos GENERALES'!C$5&amp;"_"&amp;'datos GENERALES'!D$5)</f>
        <v/>
      </c>
      <c r="E2985" s="42" t="str">
        <f>IF(ISBLANK($N2985),"",IF(ISBLANK('datos GENERALES'!$B$6),"",'datos GENERALES'!$B$6))</f>
        <v/>
      </c>
      <c r="F2985" s="42" t="str">
        <f>IF(ISBLANK($N2985),"",IF(ISBLANK('datos GENERALES'!$B$7),"",'datos GENERALES'!$B$7))</f>
        <v/>
      </c>
      <c r="G2985" s="42" t="str">
        <f>IF(ISBLANK($N2985),"",IF(ISBLANK('datos GENERALES'!$B$10),"",'datos GENERALES'!$B$10))</f>
        <v/>
      </c>
      <c r="H2985" s="42" t="str">
        <f>IF(ISBLANK($N2985),"",IF(ISBLANK('datos GENERALES'!$C$10),"",'datos GENERALES'!$C$10))</f>
        <v/>
      </c>
      <c r="I2985" s="42" t="str">
        <f>IF(ISBLANK($N2985),"",IF(ISBLANK('datos GENERALES'!$D$10),"",'datos GENERALES'!$D$10))</f>
        <v/>
      </c>
      <c r="O2985" s="48" t="str">
        <f>IFERROR(VLOOKUP(N2985,ListaEspecies!$B$3:$D$45,2,FALSE),"")</f>
        <v/>
      </c>
      <c r="P2985" s="96" t="str">
        <f>IFERROR(VLOOKUP(N2985,ListaEspecies!$B$3:$D$45,3,FALSE),"")</f>
        <v/>
      </c>
      <c r="R2985" s="42" t="str">
        <f>IF(ISBLANK($J2985),"",IF(ISBLANK('datos GENERALES'!$B$15),"",'datos GENERALES'!$B$15))</f>
        <v/>
      </c>
      <c r="S2985" s="49" t="str">
        <f t="shared" si="370"/>
        <v/>
      </c>
      <c r="T2985" s="49" t="str">
        <f t="shared" si="371"/>
        <v/>
      </c>
      <c r="AA2985" s="50" t="str">
        <f t="shared" si="375"/>
        <v/>
      </c>
      <c r="AE2985" s="50" t="str">
        <f t="shared" si="372"/>
        <v/>
      </c>
      <c r="AI2985" s="19" t="str">
        <f t="shared" si="373"/>
        <v/>
      </c>
      <c r="AJ2985"/>
      <c r="AK2985" s="19" t="str">
        <f t="shared" si="374"/>
        <v/>
      </c>
    </row>
    <row r="2986" spans="1:37" x14ac:dyDescent="0.25">
      <c r="A2986" s="42" t="str">
        <f t="shared" si="368"/>
        <v/>
      </c>
      <c r="B2986" s="42" t="str">
        <f t="shared" si="369"/>
        <v/>
      </c>
      <c r="C2986" s="42" t="str">
        <f>IF(ISBLANK($N2986),"",IF(ISBLANK('datos GENERALES'!B$16),"",'datos GENERALES'!B$16))</f>
        <v/>
      </c>
      <c r="D2986" s="43" t="str">
        <f>IF(ISBLANK($N2986),"","SGBTM/AUTAROC/"&amp;'datos GENERALES'!B$5&amp;"_"&amp;'datos GENERALES'!C$5&amp;"_"&amp;'datos GENERALES'!D$5)</f>
        <v/>
      </c>
      <c r="E2986" s="42" t="str">
        <f>IF(ISBLANK($N2986),"",IF(ISBLANK('datos GENERALES'!$B$6),"",'datos GENERALES'!$B$6))</f>
        <v/>
      </c>
      <c r="F2986" s="42" t="str">
        <f>IF(ISBLANK($N2986),"",IF(ISBLANK('datos GENERALES'!$B$7),"",'datos GENERALES'!$B$7))</f>
        <v/>
      </c>
      <c r="G2986" s="42" t="str">
        <f>IF(ISBLANK($N2986),"",IF(ISBLANK('datos GENERALES'!$B$10),"",'datos GENERALES'!$B$10))</f>
        <v/>
      </c>
      <c r="H2986" s="42" t="str">
        <f>IF(ISBLANK($N2986),"",IF(ISBLANK('datos GENERALES'!$C$10),"",'datos GENERALES'!$C$10))</f>
        <v/>
      </c>
      <c r="I2986" s="42" t="str">
        <f>IF(ISBLANK($N2986),"",IF(ISBLANK('datos GENERALES'!$D$10),"",'datos GENERALES'!$D$10))</f>
        <v/>
      </c>
      <c r="O2986" s="48" t="str">
        <f>IFERROR(VLOOKUP(N2986,ListaEspecies!$B$3:$D$45,2,FALSE),"")</f>
        <v/>
      </c>
      <c r="P2986" s="96" t="str">
        <f>IFERROR(VLOOKUP(N2986,ListaEspecies!$B$3:$D$45,3,FALSE),"")</f>
        <v/>
      </c>
      <c r="R2986" s="42" t="str">
        <f>IF(ISBLANK($J2986),"",IF(ISBLANK('datos GENERALES'!$B$15),"",'datos GENERALES'!$B$15))</f>
        <v/>
      </c>
      <c r="S2986" s="49" t="str">
        <f t="shared" si="370"/>
        <v/>
      </c>
      <c r="T2986" s="49" t="str">
        <f t="shared" si="371"/>
        <v/>
      </c>
      <c r="AA2986" s="50" t="str">
        <f t="shared" si="375"/>
        <v/>
      </c>
      <c r="AE2986" s="50" t="str">
        <f t="shared" si="372"/>
        <v/>
      </c>
      <c r="AI2986" s="19" t="str">
        <f t="shared" si="373"/>
        <v/>
      </c>
      <c r="AJ2986"/>
      <c r="AK2986" s="19" t="str">
        <f t="shared" si="374"/>
        <v/>
      </c>
    </row>
    <row r="2987" spans="1:37" x14ac:dyDescent="0.25">
      <c r="A2987" s="42" t="str">
        <f t="shared" si="368"/>
        <v/>
      </c>
      <c r="B2987" s="42" t="str">
        <f t="shared" si="369"/>
        <v/>
      </c>
      <c r="C2987" s="42" t="str">
        <f>IF(ISBLANK($N2987),"",IF(ISBLANK('datos GENERALES'!B$16),"",'datos GENERALES'!B$16))</f>
        <v/>
      </c>
      <c r="D2987" s="43" t="str">
        <f>IF(ISBLANK($N2987),"","SGBTM/AUTAROC/"&amp;'datos GENERALES'!B$5&amp;"_"&amp;'datos GENERALES'!C$5&amp;"_"&amp;'datos GENERALES'!D$5)</f>
        <v/>
      </c>
      <c r="E2987" s="42" t="str">
        <f>IF(ISBLANK($N2987),"",IF(ISBLANK('datos GENERALES'!$B$6),"",'datos GENERALES'!$B$6))</f>
        <v/>
      </c>
      <c r="F2987" s="42" t="str">
        <f>IF(ISBLANK($N2987),"",IF(ISBLANK('datos GENERALES'!$B$7),"",'datos GENERALES'!$B$7))</f>
        <v/>
      </c>
      <c r="G2987" s="42" t="str">
        <f>IF(ISBLANK($N2987),"",IF(ISBLANK('datos GENERALES'!$B$10),"",'datos GENERALES'!$B$10))</f>
        <v/>
      </c>
      <c r="H2987" s="42" t="str">
        <f>IF(ISBLANK($N2987),"",IF(ISBLANK('datos GENERALES'!$C$10),"",'datos GENERALES'!$C$10))</f>
        <v/>
      </c>
      <c r="I2987" s="42" t="str">
        <f>IF(ISBLANK($N2987),"",IF(ISBLANK('datos GENERALES'!$D$10),"",'datos GENERALES'!$D$10))</f>
        <v/>
      </c>
      <c r="O2987" s="48" t="str">
        <f>IFERROR(VLOOKUP(N2987,ListaEspecies!$B$3:$D$45,2,FALSE),"")</f>
        <v/>
      </c>
      <c r="P2987" s="96" t="str">
        <f>IFERROR(VLOOKUP(N2987,ListaEspecies!$B$3:$D$45,3,FALSE),"")</f>
        <v/>
      </c>
      <c r="R2987" s="42" t="str">
        <f>IF(ISBLANK($J2987),"",IF(ISBLANK('datos GENERALES'!$B$15),"",'datos GENERALES'!$B$15))</f>
        <v/>
      </c>
      <c r="S2987" s="49" t="str">
        <f t="shared" si="370"/>
        <v/>
      </c>
      <c r="T2987" s="49" t="str">
        <f t="shared" si="371"/>
        <v/>
      </c>
      <c r="AA2987" s="50" t="str">
        <f t="shared" si="375"/>
        <v/>
      </c>
      <c r="AE2987" s="50" t="str">
        <f t="shared" si="372"/>
        <v/>
      </c>
      <c r="AI2987" s="19" t="str">
        <f t="shared" si="373"/>
        <v/>
      </c>
      <c r="AJ2987"/>
      <c r="AK2987" s="19" t="str">
        <f t="shared" si="374"/>
        <v/>
      </c>
    </row>
    <row r="2988" spans="1:37" x14ac:dyDescent="0.25">
      <c r="A2988" s="42" t="str">
        <f t="shared" si="368"/>
        <v/>
      </c>
      <c r="B2988" s="42" t="str">
        <f t="shared" si="369"/>
        <v/>
      </c>
      <c r="C2988" s="42" t="str">
        <f>IF(ISBLANK($N2988),"",IF(ISBLANK('datos GENERALES'!B$16),"",'datos GENERALES'!B$16))</f>
        <v/>
      </c>
      <c r="D2988" s="43" t="str">
        <f>IF(ISBLANK($N2988),"","SGBTM/AUTAROC/"&amp;'datos GENERALES'!B$5&amp;"_"&amp;'datos GENERALES'!C$5&amp;"_"&amp;'datos GENERALES'!D$5)</f>
        <v/>
      </c>
      <c r="E2988" s="42" t="str">
        <f>IF(ISBLANK($N2988),"",IF(ISBLANK('datos GENERALES'!$B$6),"",'datos GENERALES'!$B$6))</f>
        <v/>
      </c>
      <c r="F2988" s="42" t="str">
        <f>IF(ISBLANK($N2988),"",IF(ISBLANK('datos GENERALES'!$B$7),"",'datos GENERALES'!$B$7))</f>
        <v/>
      </c>
      <c r="G2988" s="42" t="str">
        <f>IF(ISBLANK($N2988),"",IF(ISBLANK('datos GENERALES'!$B$10),"",'datos GENERALES'!$B$10))</f>
        <v/>
      </c>
      <c r="H2988" s="42" t="str">
        <f>IF(ISBLANK($N2988),"",IF(ISBLANK('datos GENERALES'!$C$10),"",'datos GENERALES'!$C$10))</f>
        <v/>
      </c>
      <c r="I2988" s="42" t="str">
        <f>IF(ISBLANK($N2988),"",IF(ISBLANK('datos GENERALES'!$D$10),"",'datos GENERALES'!$D$10))</f>
        <v/>
      </c>
      <c r="O2988" s="48" t="str">
        <f>IFERROR(VLOOKUP(N2988,ListaEspecies!$B$3:$D$45,2,FALSE),"")</f>
        <v/>
      </c>
      <c r="P2988" s="96" t="str">
        <f>IFERROR(VLOOKUP(N2988,ListaEspecies!$B$3:$D$45,3,FALSE),"")</f>
        <v/>
      </c>
      <c r="R2988" s="42" t="str">
        <f>IF(ISBLANK($J2988),"",IF(ISBLANK('datos GENERALES'!$B$15),"",'datos GENERALES'!$B$15))</f>
        <v/>
      </c>
      <c r="S2988" s="49" t="str">
        <f t="shared" si="370"/>
        <v/>
      </c>
      <c r="T2988" s="49" t="str">
        <f t="shared" si="371"/>
        <v/>
      </c>
      <c r="AA2988" s="50" t="str">
        <f t="shared" si="375"/>
        <v/>
      </c>
      <c r="AE2988" s="50" t="str">
        <f t="shared" si="372"/>
        <v/>
      </c>
      <c r="AI2988" s="19" t="str">
        <f t="shared" si="373"/>
        <v/>
      </c>
      <c r="AJ2988"/>
      <c r="AK2988" s="19" t="str">
        <f t="shared" si="374"/>
        <v/>
      </c>
    </row>
    <row r="2989" spans="1:37" x14ac:dyDescent="0.25">
      <c r="A2989" s="42" t="str">
        <f t="shared" si="368"/>
        <v/>
      </c>
      <c r="B2989" s="42" t="str">
        <f t="shared" si="369"/>
        <v/>
      </c>
      <c r="C2989" s="42" t="str">
        <f>IF(ISBLANK($N2989),"",IF(ISBLANK('datos GENERALES'!B$16),"",'datos GENERALES'!B$16))</f>
        <v/>
      </c>
      <c r="D2989" s="43" t="str">
        <f>IF(ISBLANK($N2989),"","SGBTM/AUTAROC/"&amp;'datos GENERALES'!B$5&amp;"_"&amp;'datos GENERALES'!C$5&amp;"_"&amp;'datos GENERALES'!D$5)</f>
        <v/>
      </c>
      <c r="E2989" s="42" t="str">
        <f>IF(ISBLANK($N2989),"",IF(ISBLANK('datos GENERALES'!$B$6),"",'datos GENERALES'!$B$6))</f>
        <v/>
      </c>
      <c r="F2989" s="42" t="str">
        <f>IF(ISBLANK($N2989),"",IF(ISBLANK('datos GENERALES'!$B$7),"",'datos GENERALES'!$B$7))</f>
        <v/>
      </c>
      <c r="G2989" s="42" t="str">
        <f>IF(ISBLANK($N2989),"",IF(ISBLANK('datos GENERALES'!$B$10),"",'datos GENERALES'!$B$10))</f>
        <v/>
      </c>
      <c r="H2989" s="42" t="str">
        <f>IF(ISBLANK($N2989),"",IF(ISBLANK('datos GENERALES'!$C$10),"",'datos GENERALES'!$C$10))</f>
        <v/>
      </c>
      <c r="I2989" s="42" t="str">
        <f>IF(ISBLANK($N2989),"",IF(ISBLANK('datos GENERALES'!$D$10),"",'datos GENERALES'!$D$10))</f>
        <v/>
      </c>
      <c r="O2989" s="48" t="str">
        <f>IFERROR(VLOOKUP(N2989,ListaEspecies!$B$3:$D$45,2,FALSE),"")</f>
        <v/>
      </c>
      <c r="P2989" s="96" t="str">
        <f>IFERROR(VLOOKUP(N2989,ListaEspecies!$B$3:$D$45,3,FALSE),"")</f>
        <v/>
      </c>
      <c r="R2989" s="42" t="str">
        <f>IF(ISBLANK($J2989),"",IF(ISBLANK('datos GENERALES'!$B$15),"",'datos GENERALES'!$B$15))</f>
        <v/>
      </c>
      <c r="S2989" s="49" t="str">
        <f t="shared" si="370"/>
        <v/>
      </c>
      <c r="T2989" s="49" t="str">
        <f t="shared" si="371"/>
        <v/>
      </c>
      <c r="AA2989" s="50" t="str">
        <f t="shared" si="375"/>
        <v/>
      </c>
      <c r="AE2989" s="50" t="str">
        <f t="shared" si="372"/>
        <v/>
      </c>
      <c r="AI2989" s="19" t="str">
        <f t="shared" si="373"/>
        <v/>
      </c>
      <c r="AJ2989"/>
      <c r="AK2989" s="19" t="str">
        <f t="shared" si="374"/>
        <v/>
      </c>
    </row>
    <row r="2990" spans="1:37" x14ac:dyDescent="0.25">
      <c r="A2990" s="42" t="str">
        <f t="shared" si="368"/>
        <v/>
      </c>
      <c r="B2990" s="42" t="str">
        <f t="shared" si="369"/>
        <v/>
      </c>
      <c r="C2990" s="42" t="str">
        <f>IF(ISBLANK($N2990),"",IF(ISBLANK('datos GENERALES'!B$16),"",'datos GENERALES'!B$16))</f>
        <v/>
      </c>
      <c r="D2990" s="43" t="str">
        <f>IF(ISBLANK($N2990),"","SGBTM/AUTAROC/"&amp;'datos GENERALES'!B$5&amp;"_"&amp;'datos GENERALES'!C$5&amp;"_"&amp;'datos GENERALES'!D$5)</f>
        <v/>
      </c>
      <c r="E2990" s="42" t="str">
        <f>IF(ISBLANK($N2990),"",IF(ISBLANK('datos GENERALES'!$B$6),"",'datos GENERALES'!$B$6))</f>
        <v/>
      </c>
      <c r="F2990" s="42" t="str">
        <f>IF(ISBLANK($N2990),"",IF(ISBLANK('datos GENERALES'!$B$7),"",'datos GENERALES'!$B$7))</f>
        <v/>
      </c>
      <c r="G2990" s="42" t="str">
        <f>IF(ISBLANK($N2990),"",IF(ISBLANK('datos GENERALES'!$B$10),"",'datos GENERALES'!$B$10))</f>
        <v/>
      </c>
      <c r="H2990" s="42" t="str">
        <f>IF(ISBLANK($N2990),"",IF(ISBLANK('datos GENERALES'!$C$10),"",'datos GENERALES'!$C$10))</f>
        <v/>
      </c>
      <c r="I2990" s="42" t="str">
        <f>IF(ISBLANK($N2990),"",IF(ISBLANK('datos GENERALES'!$D$10),"",'datos GENERALES'!$D$10))</f>
        <v/>
      </c>
      <c r="O2990" s="48" t="str">
        <f>IFERROR(VLOOKUP(N2990,ListaEspecies!$B$3:$D$45,2,FALSE),"")</f>
        <v/>
      </c>
      <c r="P2990" s="96" t="str">
        <f>IFERROR(VLOOKUP(N2990,ListaEspecies!$B$3:$D$45,3,FALSE),"")</f>
        <v/>
      </c>
      <c r="R2990" s="42" t="str">
        <f>IF(ISBLANK($J2990),"",IF(ISBLANK('datos GENERALES'!$B$15),"",'datos GENERALES'!$B$15))</f>
        <v/>
      </c>
      <c r="S2990" s="49" t="str">
        <f t="shared" si="370"/>
        <v/>
      </c>
      <c r="T2990" s="49" t="str">
        <f t="shared" si="371"/>
        <v/>
      </c>
      <c r="AA2990" s="50" t="str">
        <f t="shared" si="375"/>
        <v/>
      </c>
      <c r="AE2990" s="50" t="str">
        <f t="shared" si="372"/>
        <v/>
      </c>
      <c r="AI2990" s="19" t="str">
        <f t="shared" si="373"/>
        <v/>
      </c>
      <c r="AJ2990"/>
      <c r="AK2990" s="19" t="str">
        <f t="shared" si="374"/>
        <v/>
      </c>
    </row>
    <row r="2991" spans="1:37" x14ac:dyDescent="0.25">
      <c r="A2991" s="42" t="str">
        <f t="shared" si="368"/>
        <v/>
      </c>
      <c r="B2991" s="42" t="str">
        <f t="shared" si="369"/>
        <v/>
      </c>
      <c r="C2991" s="42" t="str">
        <f>IF(ISBLANK($N2991),"",IF(ISBLANK('datos GENERALES'!B$16),"",'datos GENERALES'!B$16))</f>
        <v/>
      </c>
      <c r="D2991" s="43" t="str">
        <f>IF(ISBLANK($N2991),"","SGBTM/AUTAROC/"&amp;'datos GENERALES'!B$5&amp;"_"&amp;'datos GENERALES'!C$5&amp;"_"&amp;'datos GENERALES'!D$5)</f>
        <v/>
      </c>
      <c r="E2991" s="42" t="str">
        <f>IF(ISBLANK($N2991),"",IF(ISBLANK('datos GENERALES'!$B$6),"",'datos GENERALES'!$B$6))</f>
        <v/>
      </c>
      <c r="F2991" s="42" t="str">
        <f>IF(ISBLANK($N2991),"",IF(ISBLANK('datos GENERALES'!$B$7),"",'datos GENERALES'!$B$7))</f>
        <v/>
      </c>
      <c r="G2991" s="42" t="str">
        <f>IF(ISBLANK($N2991),"",IF(ISBLANK('datos GENERALES'!$B$10),"",'datos GENERALES'!$B$10))</f>
        <v/>
      </c>
      <c r="H2991" s="42" t="str">
        <f>IF(ISBLANK($N2991),"",IF(ISBLANK('datos GENERALES'!$C$10),"",'datos GENERALES'!$C$10))</f>
        <v/>
      </c>
      <c r="I2991" s="42" t="str">
        <f>IF(ISBLANK($N2991),"",IF(ISBLANK('datos GENERALES'!$D$10),"",'datos GENERALES'!$D$10))</f>
        <v/>
      </c>
      <c r="O2991" s="48" t="str">
        <f>IFERROR(VLOOKUP(N2991,ListaEspecies!$B$3:$D$45,2,FALSE),"")</f>
        <v/>
      </c>
      <c r="P2991" s="96" t="str">
        <f>IFERROR(VLOOKUP(N2991,ListaEspecies!$B$3:$D$45,3,FALSE),"")</f>
        <v/>
      </c>
      <c r="R2991" s="42" t="str">
        <f>IF(ISBLANK($J2991),"",IF(ISBLANK('datos GENERALES'!$B$15),"",'datos GENERALES'!$B$15))</f>
        <v/>
      </c>
      <c r="S2991" s="49" t="str">
        <f t="shared" si="370"/>
        <v/>
      </c>
      <c r="T2991" s="49" t="str">
        <f t="shared" si="371"/>
        <v/>
      </c>
      <c r="AA2991" s="50" t="str">
        <f t="shared" si="375"/>
        <v/>
      </c>
      <c r="AE2991" s="50" t="str">
        <f t="shared" si="372"/>
        <v/>
      </c>
      <c r="AI2991" s="19" t="str">
        <f t="shared" si="373"/>
        <v/>
      </c>
      <c r="AJ2991"/>
      <c r="AK2991" s="19" t="str">
        <f t="shared" si="374"/>
        <v/>
      </c>
    </row>
    <row r="2992" spans="1:37" x14ac:dyDescent="0.25">
      <c r="A2992" s="42" t="str">
        <f t="shared" si="368"/>
        <v/>
      </c>
      <c r="B2992" s="42" t="str">
        <f t="shared" si="369"/>
        <v/>
      </c>
      <c r="C2992" s="42" t="str">
        <f>IF(ISBLANK($N2992),"",IF(ISBLANK('datos GENERALES'!B$16),"",'datos GENERALES'!B$16))</f>
        <v/>
      </c>
      <c r="D2992" s="43" t="str">
        <f>IF(ISBLANK($N2992),"","SGBTM/AUTAROC/"&amp;'datos GENERALES'!B$5&amp;"_"&amp;'datos GENERALES'!C$5&amp;"_"&amp;'datos GENERALES'!D$5)</f>
        <v/>
      </c>
      <c r="E2992" s="42" t="str">
        <f>IF(ISBLANK($N2992),"",IF(ISBLANK('datos GENERALES'!$B$6),"",'datos GENERALES'!$B$6))</f>
        <v/>
      </c>
      <c r="F2992" s="42" t="str">
        <f>IF(ISBLANK($N2992),"",IF(ISBLANK('datos GENERALES'!$B$7),"",'datos GENERALES'!$B$7))</f>
        <v/>
      </c>
      <c r="G2992" s="42" t="str">
        <f>IF(ISBLANK($N2992),"",IF(ISBLANK('datos GENERALES'!$B$10),"",'datos GENERALES'!$B$10))</f>
        <v/>
      </c>
      <c r="H2992" s="42" t="str">
        <f>IF(ISBLANK($N2992),"",IF(ISBLANK('datos GENERALES'!$C$10),"",'datos GENERALES'!$C$10))</f>
        <v/>
      </c>
      <c r="I2992" s="42" t="str">
        <f>IF(ISBLANK($N2992),"",IF(ISBLANK('datos GENERALES'!$D$10),"",'datos GENERALES'!$D$10))</f>
        <v/>
      </c>
      <c r="O2992" s="48" t="str">
        <f>IFERROR(VLOOKUP(N2992,ListaEspecies!$B$3:$D$45,2,FALSE),"")</f>
        <v/>
      </c>
      <c r="P2992" s="96" t="str">
        <f>IFERROR(VLOOKUP(N2992,ListaEspecies!$B$3:$D$45,3,FALSE),"")</f>
        <v/>
      </c>
      <c r="R2992" s="42" t="str">
        <f>IF(ISBLANK($J2992),"",IF(ISBLANK('datos GENERALES'!$B$15),"",'datos GENERALES'!$B$15))</f>
        <v/>
      </c>
      <c r="S2992" s="49" t="str">
        <f t="shared" si="370"/>
        <v/>
      </c>
      <c r="T2992" s="49" t="str">
        <f t="shared" si="371"/>
        <v/>
      </c>
      <c r="AA2992" s="50" t="str">
        <f t="shared" si="375"/>
        <v/>
      </c>
      <c r="AE2992" s="50" t="str">
        <f t="shared" si="372"/>
        <v/>
      </c>
      <c r="AI2992" s="19" t="str">
        <f t="shared" si="373"/>
        <v/>
      </c>
      <c r="AJ2992"/>
      <c r="AK2992" s="19" t="str">
        <f t="shared" si="374"/>
        <v/>
      </c>
    </row>
    <row r="2993" spans="1:37" x14ac:dyDescent="0.25">
      <c r="A2993" s="42" t="str">
        <f t="shared" si="368"/>
        <v/>
      </c>
      <c r="B2993" s="42" t="str">
        <f t="shared" si="369"/>
        <v/>
      </c>
      <c r="C2993" s="42" t="str">
        <f>IF(ISBLANK($N2993),"",IF(ISBLANK('datos GENERALES'!B$16),"",'datos GENERALES'!B$16))</f>
        <v/>
      </c>
      <c r="D2993" s="43" t="str">
        <f>IF(ISBLANK($N2993),"","SGBTM/AUTAROC/"&amp;'datos GENERALES'!B$5&amp;"_"&amp;'datos GENERALES'!C$5&amp;"_"&amp;'datos GENERALES'!D$5)</f>
        <v/>
      </c>
      <c r="E2993" s="42" t="str">
        <f>IF(ISBLANK($N2993),"",IF(ISBLANK('datos GENERALES'!$B$6),"",'datos GENERALES'!$B$6))</f>
        <v/>
      </c>
      <c r="F2993" s="42" t="str">
        <f>IF(ISBLANK($N2993),"",IF(ISBLANK('datos GENERALES'!$B$7),"",'datos GENERALES'!$B$7))</f>
        <v/>
      </c>
      <c r="G2993" s="42" t="str">
        <f>IF(ISBLANK($N2993),"",IF(ISBLANK('datos GENERALES'!$B$10),"",'datos GENERALES'!$B$10))</f>
        <v/>
      </c>
      <c r="H2993" s="42" t="str">
        <f>IF(ISBLANK($N2993),"",IF(ISBLANK('datos GENERALES'!$C$10),"",'datos GENERALES'!$C$10))</f>
        <v/>
      </c>
      <c r="I2993" s="42" t="str">
        <f>IF(ISBLANK($N2993),"",IF(ISBLANK('datos GENERALES'!$D$10),"",'datos GENERALES'!$D$10))</f>
        <v/>
      </c>
      <c r="O2993" s="48" t="str">
        <f>IFERROR(VLOOKUP(N2993,ListaEspecies!$B$3:$D$45,2,FALSE),"")</f>
        <v/>
      </c>
      <c r="P2993" s="96" t="str">
        <f>IFERROR(VLOOKUP(N2993,ListaEspecies!$B$3:$D$45,3,FALSE),"")</f>
        <v/>
      </c>
      <c r="R2993" s="42" t="str">
        <f>IF(ISBLANK($J2993),"",IF(ISBLANK('datos GENERALES'!$B$15),"",'datos GENERALES'!$B$15))</f>
        <v/>
      </c>
      <c r="S2993" s="49" t="str">
        <f t="shared" si="370"/>
        <v/>
      </c>
      <c r="T2993" s="49" t="str">
        <f t="shared" si="371"/>
        <v/>
      </c>
      <c r="AA2993" s="50" t="str">
        <f t="shared" si="375"/>
        <v/>
      </c>
      <c r="AE2993" s="50" t="str">
        <f t="shared" si="372"/>
        <v/>
      </c>
      <c r="AI2993" s="19" t="str">
        <f t="shared" si="373"/>
        <v/>
      </c>
      <c r="AJ2993"/>
      <c r="AK2993" s="19" t="str">
        <f t="shared" si="374"/>
        <v/>
      </c>
    </row>
    <row r="2994" spans="1:37" x14ac:dyDescent="0.25">
      <c r="A2994" s="42" t="str">
        <f t="shared" si="368"/>
        <v/>
      </c>
      <c r="B2994" s="42" t="str">
        <f t="shared" si="369"/>
        <v/>
      </c>
      <c r="C2994" s="42" t="str">
        <f>IF(ISBLANK($N2994),"",IF(ISBLANK('datos GENERALES'!B$16),"",'datos GENERALES'!B$16))</f>
        <v/>
      </c>
      <c r="D2994" s="43" t="str">
        <f>IF(ISBLANK($N2994),"","SGBTM/AUTAROC/"&amp;'datos GENERALES'!B$5&amp;"_"&amp;'datos GENERALES'!C$5&amp;"_"&amp;'datos GENERALES'!D$5)</f>
        <v/>
      </c>
      <c r="E2994" s="42" t="str">
        <f>IF(ISBLANK($N2994),"",IF(ISBLANK('datos GENERALES'!$B$6),"",'datos GENERALES'!$B$6))</f>
        <v/>
      </c>
      <c r="F2994" s="42" t="str">
        <f>IF(ISBLANK($N2994),"",IF(ISBLANK('datos GENERALES'!$B$7),"",'datos GENERALES'!$B$7))</f>
        <v/>
      </c>
      <c r="G2994" s="42" t="str">
        <f>IF(ISBLANK($N2994),"",IF(ISBLANK('datos GENERALES'!$B$10),"",'datos GENERALES'!$B$10))</f>
        <v/>
      </c>
      <c r="H2994" s="42" t="str">
        <f>IF(ISBLANK($N2994),"",IF(ISBLANK('datos GENERALES'!$C$10),"",'datos GENERALES'!$C$10))</f>
        <v/>
      </c>
      <c r="I2994" s="42" t="str">
        <f>IF(ISBLANK($N2994),"",IF(ISBLANK('datos GENERALES'!$D$10),"",'datos GENERALES'!$D$10))</f>
        <v/>
      </c>
      <c r="O2994" s="48" t="str">
        <f>IFERROR(VLOOKUP(N2994,ListaEspecies!$B$3:$D$45,2,FALSE),"")</f>
        <v/>
      </c>
      <c r="P2994" s="96" t="str">
        <f>IFERROR(VLOOKUP(N2994,ListaEspecies!$B$3:$D$45,3,FALSE),"")</f>
        <v/>
      </c>
      <c r="R2994" s="42" t="str">
        <f>IF(ISBLANK($J2994),"",IF(ISBLANK('datos GENERALES'!$B$15),"",'datos GENERALES'!$B$15))</f>
        <v/>
      </c>
      <c r="S2994" s="49" t="str">
        <f t="shared" si="370"/>
        <v/>
      </c>
      <c r="T2994" s="49" t="str">
        <f t="shared" si="371"/>
        <v/>
      </c>
      <c r="AA2994" s="50" t="str">
        <f t="shared" si="375"/>
        <v/>
      </c>
      <c r="AE2994" s="50" t="str">
        <f t="shared" si="372"/>
        <v/>
      </c>
      <c r="AI2994" s="19" t="str">
        <f t="shared" si="373"/>
        <v/>
      </c>
      <c r="AJ2994"/>
      <c r="AK2994" s="19" t="str">
        <f t="shared" si="374"/>
        <v/>
      </c>
    </row>
    <row r="2995" spans="1:37" x14ac:dyDescent="0.25">
      <c r="A2995" s="42" t="str">
        <f t="shared" si="368"/>
        <v/>
      </c>
      <c r="B2995" s="42" t="str">
        <f t="shared" si="369"/>
        <v/>
      </c>
      <c r="C2995" s="42" t="str">
        <f>IF(ISBLANK($N2995),"",IF(ISBLANK('datos GENERALES'!B$16),"",'datos GENERALES'!B$16))</f>
        <v/>
      </c>
      <c r="D2995" s="43" t="str">
        <f>IF(ISBLANK($N2995),"","SGBTM/AUTAROC/"&amp;'datos GENERALES'!B$5&amp;"_"&amp;'datos GENERALES'!C$5&amp;"_"&amp;'datos GENERALES'!D$5)</f>
        <v/>
      </c>
      <c r="E2995" s="42" t="str">
        <f>IF(ISBLANK($N2995),"",IF(ISBLANK('datos GENERALES'!$B$6),"",'datos GENERALES'!$B$6))</f>
        <v/>
      </c>
      <c r="F2995" s="42" t="str">
        <f>IF(ISBLANK($N2995),"",IF(ISBLANK('datos GENERALES'!$B$7),"",'datos GENERALES'!$B$7))</f>
        <v/>
      </c>
      <c r="G2995" s="42" t="str">
        <f>IF(ISBLANK($N2995),"",IF(ISBLANK('datos GENERALES'!$B$10),"",'datos GENERALES'!$B$10))</f>
        <v/>
      </c>
      <c r="H2995" s="42" t="str">
        <f>IF(ISBLANK($N2995),"",IF(ISBLANK('datos GENERALES'!$C$10),"",'datos GENERALES'!$C$10))</f>
        <v/>
      </c>
      <c r="I2995" s="42" t="str">
        <f>IF(ISBLANK($N2995),"",IF(ISBLANK('datos GENERALES'!$D$10),"",'datos GENERALES'!$D$10))</f>
        <v/>
      </c>
      <c r="O2995" s="48" t="str">
        <f>IFERROR(VLOOKUP(N2995,ListaEspecies!$B$3:$D$45,2,FALSE),"")</f>
        <v/>
      </c>
      <c r="P2995" s="96" t="str">
        <f>IFERROR(VLOOKUP(N2995,ListaEspecies!$B$3:$D$45,3,FALSE),"")</f>
        <v/>
      </c>
      <c r="R2995" s="42" t="str">
        <f>IF(ISBLANK($J2995),"",IF(ISBLANK('datos GENERALES'!$B$15),"",'datos GENERALES'!$B$15))</f>
        <v/>
      </c>
      <c r="S2995" s="49" t="str">
        <f t="shared" si="370"/>
        <v/>
      </c>
      <c r="T2995" s="49" t="str">
        <f t="shared" si="371"/>
        <v/>
      </c>
      <c r="AA2995" s="50" t="str">
        <f t="shared" si="375"/>
        <v/>
      </c>
      <c r="AE2995" s="50" t="str">
        <f t="shared" si="372"/>
        <v/>
      </c>
      <c r="AI2995" s="19" t="str">
        <f t="shared" si="373"/>
        <v/>
      </c>
      <c r="AJ2995"/>
      <c r="AK2995" s="19" t="str">
        <f t="shared" si="374"/>
        <v/>
      </c>
    </row>
    <row r="2996" spans="1:37" x14ac:dyDescent="0.25">
      <c r="A2996" s="42" t="str">
        <f t="shared" si="368"/>
        <v/>
      </c>
      <c r="B2996" s="42" t="str">
        <f t="shared" si="369"/>
        <v/>
      </c>
      <c r="C2996" s="42" t="str">
        <f>IF(ISBLANK($N2996),"",IF(ISBLANK('datos GENERALES'!B$16),"",'datos GENERALES'!B$16))</f>
        <v/>
      </c>
      <c r="D2996" s="43" t="str">
        <f>IF(ISBLANK($N2996),"","SGBTM/AUTAROC/"&amp;'datos GENERALES'!B$5&amp;"_"&amp;'datos GENERALES'!C$5&amp;"_"&amp;'datos GENERALES'!D$5)</f>
        <v/>
      </c>
      <c r="E2996" s="42" t="str">
        <f>IF(ISBLANK($N2996),"",IF(ISBLANK('datos GENERALES'!$B$6),"",'datos GENERALES'!$B$6))</f>
        <v/>
      </c>
      <c r="F2996" s="42" t="str">
        <f>IF(ISBLANK($N2996),"",IF(ISBLANK('datos GENERALES'!$B$7),"",'datos GENERALES'!$B$7))</f>
        <v/>
      </c>
      <c r="G2996" s="42" t="str">
        <f>IF(ISBLANK($N2996),"",IF(ISBLANK('datos GENERALES'!$B$10),"",'datos GENERALES'!$B$10))</f>
        <v/>
      </c>
      <c r="H2996" s="42" t="str">
        <f>IF(ISBLANK($N2996),"",IF(ISBLANK('datos GENERALES'!$C$10),"",'datos GENERALES'!$C$10))</f>
        <v/>
      </c>
      <c r="I2996" s="42" t="str">
        <f>IF(ISBLANK($N2996),"",IF(ISBLANK('datos GENERALES'!$D$10),"",'datos GENERALES'!$D$10))</f>
        <v/>
      </c>
      <c r="O2996" s="48" t="str">
        <f>IFERROR(VLOOKUP(N2996,ListaEspecies!$B$3:$D$45,2,FALSE),"")</f>
        <v/>
      </c>
      <c r="P2996" s="96" t="str">
        <f>IFERROR(VLOOKUP(N2996,ListaEspecies!$B$3:$D$45,3,FALSE),"")</f>
        <v/>
      </c>
      <c r="R2996" s="42" t="str">
        <f>IF(ISBLANK($J2996),"",IF(ISBLANK('datos GENERALES'!$B$15),"",'datos GENERALES'!$B$15))</f>
        <v/>
      </c>
      <c r="S2996" s="49" t="str">
        <f t="shared" si="370"/>
        <v/>
      </c>
      <c r="T2996" s="49" t="str">
        <f t="shared" si="371"/>
        <v/>
      </c>
      <c r="AA2996" s="50" t="str">
        <f t="shared" si="375"/>
        <v/>
      </c>
      <c r="AE2996" s="50" t="str">
        <f t="shared" si="372"/>
        <v/>
      </c>
      <c r="AI2996" s="19" t="str">
        <f t="shared" si="373"/>
        <v/>
      </c>
      <c r="AJ2996"/>
      <c r="AK2996" s="19" t="str">
        <f t="shared" si="374"/>
        <v/>
      </c>
    </row>
    <row r="2997" spans="1:37" x14ac:dyDescent="0.25">
      <c r="A2997" s="42" t="str">
        <f t="shared" si="368"/>
        <v/>
      </c>
      <c r="B2997" s="42" t="str">
        <f t="shared" si="369"/>
        <v/>
      </c>
      <c r="C2997" s="42" t="str">
        <f>IF(ISBLANK($N2997),"",IF(ISBLANK('datos GENERALES'!B$16),"",'datos GENERALES'!B$16))</f>
        <v/>
      </c>
      <c r="D2997" s="43" t="str">
        <f>IF(ISBLANK($N2997),"","SGBTM/AUTAROC/"&amp;'datos GENERALES'!B$5&amp;"_"&amp;'datos GENERALES'!C$5&amp;"_"&amp;'datos GENERALES'!D$5)</f>
        <v/>
      </c>
      <c r="E2997" s="42" t="str">
        <f>IF(ISBLANK($N2997),"",IF(ISBLANK('datos GENERALES'!$B$6),"",'datos GENERALES'!$B$6))</f>
        <v/>
      </c>
      <c r="F2997" s="42" t="str">
        <f>IF(ISBLANK($N2997),"",IF(ISBLANK('datos GENERALES'!$B$7),"",'datos GENERALES'!$B$7))</f>
        <v/>
      </c>
      <c r="G2997" s="42" t="str">
        <f>IF(ISBLANK($N2997),"",IF(ISBLANK('datos GENERALES'!$B$10),"",'datos GENERALES'!$B$10))</f>
        <v/>
      </c>
      <c r="H2997" s="42" t="str">
        <f>IF(ISBLANK($N2997),"",IF(ISBLANK('datos GENERALES'!$C$10),"",'datos GENERALES'!$C$10))</f>
        <v/>
      </c>
      <c r="I2997" s="42" t="str">
        <f>IF(ISBLANK($N2997),"",IF(ISBLANK('datos GENERALES'!$D$10),"",'datos GENERALES'!$D$10))</f>
        <v/>
      </c>
      <c r="O2997" s="48" t="str">
        <f>IFERROR(VLOOKUP(N2997,ListaEspecies!$B$3:$D$45,2,FALSE),"")</f>
        <v/>
      </c>
      <c r="P2997" s="96" t="str">
        <f>IFERROR(VLOOKUP(N2997,ListaEspecies!$B$3:$D$45,3,FALSE),"")</f>
        <v/>
      </c>
      <c r="R2997" s="42" t="str">
        <f>IF(ISBLANK($J2997),"",IF(ISBLANK('datos GENERALES'!$B$15),"",'datos GENERALES'!$B$15))</f>
        <v/>
      </c>
      <c r="S2997" s="49" t="str">
        <f t="shared" si="370"/>
        <v/>
      </c>
      <c r="T2997" s="49" t="str">
        <f t="shared" si="371"/>
        <v/>
      </c>
      <c r="AA2997" s="50" t="str">
        <f t="shared" si="375"/>
        <v/>
      </c>
      <c r="AE2997" s="50" t="str">
        <f t="shared" si="372"/>
        <v/>
      </c>
      <c r="AI2997" s="19" t="str">
        <f t="shared" si="373"/>
        <v/>
      </c>
      <c r="AJ2997"/>
      <c r="AK2997" s="19" t="str">
        <f t="shared" si="374"/>
        <v/>
      </c>
    </row>
    <row r="2998" spans="1:37" x14ac:dyDescent="0.25">
      <c r="A2998" s="42" t="str">
        <f t="shared" si="368"/>
        <v/>
      </c>
      <c r="B2998" s="42" t="str">
        <f t="shared" si="369"/>
        <v/>
      </c>
      <c r="C2998" s="42" t="str">
        <f>IF(ISBLANK($N2998),"",IF(ISBLANK('datos GENERALES'!B$16),"",'datos GENERALES'!B$16))</f>
        <v/>
      </c>
      <c r="D2998" s="43" t="str">
        <f>IF(ISBLANK($N2998),"","SGBTM/AUTAROC/"&amp;'datos GENERALES'!B$5&amp;"_"&amp;'datos GENERALES'!C$5&amp;"_"&amp;'datos GENERALES'!D$5)</f>
        <v/>
      </c>
      <c r="E2998" s="42" t="str">
        <f>IF(ISBLANK($N2998),"",IF(ISBLANK('datos GENERALES'!$B$6),"",'datos GENERALES'!$B$6))</f>
        <v/>
      </c>
      <c r="F2998" s="42" t="str">
        <f>IF(ISBLANK($N2998),"",IF(ISBLANK('datos GENERALES'!$B$7),"",'datos GENERALES'!$B$7))</f>
        <v/>
      </c>
      <c r="G2998" s="42" t="str">
        <f>IF(ISBLANK($N2998),"",IF(ISBLANK('datos GENERALES'!$B$10),"",'datos GENERALES'!$B$10))</f>
        <v/>
      </c>
      <c r="H2998" s="42" t="str">
        <f>IF(ISBLANK($N2998),"",IF(ISBLANK('datos GENERALES'!$C$10),"",'datos GENERALES'!$C$10))</f>
        <v/>
      </c>
      <c r="I2998" s="42" t="str">
        <f>IF(ISBLANK($N2998),"",IF(ISBLANK('datos GENERALES'!$D$10),"",'datos GENERALES'!$D$10))</f>
        <v/>
      </c>
      <c r="O2998" s="48" t="str">
        <f>IFERROR(VLOOKUP(N2998,ListaEspecies!$B$3:$D$45,2,FALSE),"")</f>
        <v/>
      </c>
      <c r="P2998" s="96" t="str">
        <f>IFERROR(VLOOKUP(N2998,ListaEspecies!$B$3:$D$45,3,FALSE),"")</f>
        <v/>
      </c>
      <c r="R2998" s="42" t="str">
        <f>IF(ISBLANK($J2998),"",IF(ISBLANK('datos GENERALES'!$B$15),"",'datos GENERALES'!$B$15))</f>
        <v/>
      </c>
      <c r="S2998" s="49" t="str">
        <f t="shared" si="370"/>
        <v/>
      </c>
      <c r="T2998" s="49" t="str">
        <f t="shared" si="371"/>
        <v/>
      </c>
      <c r="AA2998" s="50" t="str">
        <f t="shared" si="375"/>
        <v/>
      </c>
      <c r="AE2998" s="50" t="str">
        <f t="shared" si="372"/>
        <v/>
      </c>
      <c r="AI2998" s="19" t="str">
        <f t="shared" si="373"/>
        <v/>
      </c>
      <c r="AJ2998"/>
      <c r="AK2998" s="19" t="str">
        <f t="shared" si="374"/>
        <v/>
      </c>
    </row>
    <row r="2999" spans="1:37" x14ac:dyDescent="0.25">
      <c r="A2999" s="42" t="str">
        <f t="shared" si="368"/>
        <v/>
      </c>
      <c r="B2999" s="42" t="str">
        <f t="shared" si="369"/>
        <v/>
      </c>
      <c r="C2999" s="42" t="str">
        <f>IF(ISBLANK($N2999),"",IF(ISBLANK('datos GENERALES'!B$16),"",'datos GENERALES'!B$16))</f>
        <v/>
      </c>
      <c r="D2999" s="43" t="str">
        <f>IF(ISBLANK($N2999),"","SGBTM/AUTAROC/"&amp;'datos GENERALES'!B$5&amp;"_"&amp;'datos GENERALES'!C$5&amp;"_"&amp;'datos GENERALES'!D$5)</f>
        <v/>
      </c>
      <c r="E2999" s="42" t="str">
        <f>IF(ISBLANK($N2999),"",IF(ISBLANK('datos GENERALES'!$B$6),"",'datos GENERALES'!$B$6))</f>
        <v/>
      </c>
      <c r="F2999" s="42" t="str">
        <f>IF(ISBLANK($N2999),"",IF(ISBLANK('datos GENERALES'!$B$7),"",'datos GENERALES'!$B$7))</f>
        <v/>
      </c>
      <c r="G2999" s="42" t="str">
        <f>IF(ISBLANK($N2999),"",IF(ISBLANK('datos GENERALES'!$B$10),"",'datos GENERALES'!$B$10))</f>
        <v/>
      </c>
      <c r="H2999" s="42" t="str">
        <f>IF(ISBLANK($N2999),"",IF(ISBLANK('datos GENERALES'!$C$10),"",'datos GENERALES'!$C$10))</f>
        <v/>
      </c>
      <c r="I2999" s="42" t="str">
        <f>IF(ISBLANK($N2999),"",IF(ISBLANK('datos GENERALES'!$D$10),"",'datos GENERALES'!$D$10))</f>
        <v/>
      </c>
      <c r="O2999" s="48" t="str">
        <f>IFERROR(VLOOKUP(N2999,ListaEspecies!$B$3:$D$45,2,FALSE),"")</f>
        <v/>
      </c>
      <c r="P2999" s="96" t="str">
        <f>IFERROR(VLOOKUP(N2999,ListaEspecies!$B$3:$D$45,3,FALSE),"")</f>
        <v/>
      </c>
      <c r="R2999" s="42" t="str">
        <f>IF(ISBLANK($J2999),"",IF(ISBLANK('datos GENERALES'!$B$15),"",'datos GENERALES'!$B$15))</f>
        <v/>
      </c>
      <c r="S2999" s="49" t="str">
        <f t="shared" si="370"/>
        <v/>
      </c>
      <c r="T2999" s="49" t="str">
        <f t="shared" si="371"/>
        <v/>
      </c>
      <c r="AA2999" s="50" t="str">
        <f t="shared" si="375"/>
        <v/>
      </c>
      <c r="AE2999" s="50" t="str">
        <f t="shared" si="372"/>
        <v/>
      </c>
      <c r="AI2999" s="19" t="str">
        <f t="shared" si="373"/>
        <v/>
      </c>
      <c r="AJ2999"/>
      <c r="AK2999" s="19" t="str">
        <f t="shared" si="374"/>
        <v/>
      </c>
    </row>
    <row r="3000" spans="1:37" x14ac:dyDescent="0.25">
      <c r="A3000" s="42" t="str">
        <f t="shared" si="368"/>
        <v/>
      </c>
      <c r="B3000" s="42" t="str">
        <f t="shared" si="369"/>
        <v/>
      </c>
      <c r="C3000" s="42" t="str">
        <f>IF(ISBLANK($N3000),"",IF(ISBLANK('datos GENERALES'!B$16),"",'datos GENERALES'!B$16))</f>
        <v/>
      </c>
      <c r="D3000" s="43" t="str">
        <f>IF(ISBLANK($N3000),"","SGBTM/AUTAROC/"&amp;'datos GENERALES'!B$5&amp;"_"&amp;'datos GENERALES'!C$5&amp;"_"&amp;'datos GENERALES'!D$5)</f>
        <v/>
      </c>
      <c r="E3000" s="42" t="str">
        <f>IF(ISBLANK($N3000),"",IF(ISBLANK('datos GENERALES'!$B$6),"",'datos GENERALES'!$B$6))</f>
        <v/>
      </c>
      <c r="F3000" s="42" t="str">
        <f>IF(ISBLANK($N3000),"",IF(ISBLANK('datos GENERALES'!$B$7),"",'datos GENERALES'!$B$7))</f>
        <v/>
      </c>
      <c r="G3000" s="42" t="str">
        <f>IF(ISBLANK($N3000),"",IF(ISBLANK('datos GENERALES'!$B$10),"",'datos GENERALES'!$B$10))</f>
        <v/>
      </c>
      <c r="H3000" s="42" t="str">
        <f>IF(ISBLANK($N3000),"",IF(ISBLANK('datos GENERALES'!$C$10),"",'datos GENERALES'!$C$10))</f>
        <v/>
      </c>
      <c r="I3000" s="42" t="str">
        <f>IF(ISBLANK($N3000),"",IF(ISBLANK('datos GENERALES'!$D$10),"",'datos GENERALES'!$D$10))</f>
        <v/>
      </c>
      <c r="O3000" s="48" t="str">
        <f>IFERROR(VLOOKUP(N3000,ListaEspecies!$B$3:$D$45,2,FALSE),"")</f>
        <v/>
      </c>
      <c r="P3000" s="96" t="str">
        <f>IFERROR(VLOOKUP(N3000,ListaEspecies!$B$3:$D$45,3,FALSE),"")</f>
        <v/>
      </c>
      <c r="R3000" s="42" t="str">
        <f>IF(ISBLANK($J3000),"",IF(ISBLANK('datos GENERALES'!$B$15),"",'datos GENERALES'!$B$15))</f>
        <v/>
      </c>
      <c r="S3000" s="49" t="str">
        <f t="shared" si="370"/>
        <v/>
      </c>
      <c r="T3000" s="49" t="str">
        <f t="shared" si="371"/>
        <v/>
      </c>
      <c r="AA3000" s="50" t="str">
        <f t="shared" si="375"/>
        <v/>
      </c>
      <c r="AE3000" s="50" t="str">
        <f t="shared" si="372"/>
        <v/>
      </c>
      <c r="AI3000" s="19" t="str">
        <f t="shared" si="373"/>
        <v/>
      </c>
      <c r="AJ3000"/>
      <c r="AK3000" s="19" t="str">
        <f t="shared" si="374"/>
        <v/>
      </c>
    </row>
    <row r="3001" spans="1:37" x14ac:dyDescent="0.25">
      <c r="A3001" s="42" t="str">
        <f t="shared" si="368"/>
        <v/>
      </c>
      <c r="B3001" s="42" t="str">
        <f t="shared" si="369"/>
        <v/>
      </c>
      <c r="C3001" s="42" t="str">
        <f>IF(ISBLANK($N3001),"",IF(ISBLANK('datos GENERALES'!B$16),"",'datos GENERALES'!B$16))</f>
        <v/>
      </c>
      <c r="D3001" s="43" t="str">
        <f>IF(ISBLANK($N3001),"","SGBTM/AUTAROC/"&amp;'datos GENERALES'!B$5&amp;"_"&amp;'datos GENERALES'!C$5&amp;"_"&amp;'datos GENERALES'!D$5)</f>
        <v/>
      </c>
      <c r="E3001" s="42" t="str">
        <f>IF(ISBLANK($N3001),"",IF(ISBLANK('datos GENERALES'!$B$6),"",'datos GENERALES'!$B$6))</f>
        <v/>
      </c>
      <c r="F3001" s="42" t="str">
        <f>IF(ISBLANK($N3001),"",IF(ISBLANK('datos GENERALES'!$B$7),"",'datos GENERALES'!$B$7))</f>
        <v/>
      </c>
      <c r="G3001" s="42" t="str">
        <f>IF(ISBLANK($N3001),"",IF(ISBLANK('datos GENERALES'!$B$10),"",'datos GENERALES'!$B$10))</f>
        <v/>
      </c>
      <c r="H3001" s="42" t="str">
        <f>IF(ISBLANK($N3001),"",IF(ISBLANK('datos GENERALES'!$C$10),"",'datos GENERALES'!$C$10))</f>
        <v/>
      </c>
      <c r="I3001" s="42" t="str">
        <f>IF(ISBLANK($N3001),"",IF(ISBLANK('datos GENERALES'!$D$10),"",'datos GENERALES'!$D$10))</f>
        <v/>
      </c>
      <c r="O3001" s="48" t="str">
        <f>IFERROR(VLOOKUP(N3001,ListaEspecies!$B$3:$D$45,2,FALSE),"")</f>
        <v/>
      </c>
      <c r="P3001" s="96" t="str">
        <f>IFERROR(VLOOKUP(N3001,ListaEspecies!$B$3:$D$45,3,FALSE),"")</f>
        <v/>
      </c>
      <c r="R3001" s="42" t="str">
        <f>IF(ISBLANK($J3001),"",IF(ISBLANK('datos GENERALES'!$B$15),"",'datos GENERALES'!$B$15))</f>
        <v/>
      </c>
      <c r="S3001" s="49" t="str">
        <f t="shared" si="370"/>
        <v/>
      </c>
      <c r="T3001" s="49" t="str">
        <f t="shared" si="371"/>
        <v/>
      </c>
      <c r="AA3001" s="50" t="str">
        <f t="shared" si="375"/>
        <v/>
      </c>
      <c r="AE3001" s="50" t="str">
        <f t="shared" si="372"/>
        <v/>
      </c>
      <c r="AI3001" s="19" t="str">
        <f t="shared" si="373"/>
        <v/>
      </c>
      <c r="AJ3001"/>
      <c r="AK3001" s="19" t="str">
        <f t="shared" si="374"/>
        <v/>
      </c>
    </row>
    <row r="3002" spans="1:37" x14ac:dyDescent="0.25">
      <c r="A3002" s="42" t="str">
        <f t="shared" si="368"/>
        <v/>
      </c>
      <c r="B3002" s="42" t="str">
        <f t="shared" si="369"/>
        <v/>
      </c>
      <c r="C3002" s="42" t="str">
        <f>IF(ISBLANK($N3002),"",IF(ISBLANK('datos GENERALES'!B$16),"",'datos GENERALES'!B$16))</f>
        <v/>
      </c>
      <c r="D3002" s="43" t="str">
        <f>IF(ISBLANK($N3002),"","SGBTM/AUTAROC/"&amp;'datos GENERALES'!B$5&amp;"_"&amp;'datos GENERALES'!C$5&amp;"_"&amp;'datos GENERALES'!D$5)</f>
        <v/>
      </c>
      <c r="E3002" s="42" t="str">
        <f>IF(ISBLANK($N3002),"",IF(ISBLANK('datos GENERALES'!$B$6),"",'datos GENERALES'!$B$6))</f>
        <v/>
      </c>
      <c r="F3002" s="42" t="str">
        <f>IF(ISBLANK($N3002),"",IF(ISBLANK('datos GENERALES'!$B$7),"",'datos GENERALES'!$B$7))</f>
        <v/>
      </c>
      <c r="G3002" s="42" t="str">
        <f>IF(ISBLANK($N3002),"",IF(ISBLANK('datos GENERALES'!$B$10),"",'datos GENERALES'!$B$10))</f>
        <v/>
      </c>
      <c r="H3002" s="42" t="str">
        <f>IF(ISBLANK($N3002),"",IF(ISBLANK('datos GENERALES'!$C$10),"",'datos GENERALES'!$C$10))</f>
        <v/>
      </c>
      <c r="I3002" s="42" t="str">
        <f>IF(ISBLANK($N3002),"",IF(ISBLANK('datos GENERALES'!$D$10),"",'datos GENERALES'!$D$10))</f>
        <v/>
      </c>
      <c r="O3002" s="48" t="str">
        <f>IFERROR(VLOOKUP(N3002,ListaEspecies!$B$3:$D$45,2,FALSE),"")</f>
        <v/>
      </c>
      <c r="P3002" s="96" t="str">
        <f>IFERROR(VLOOKUP(N3002,ListaEspecies!$B$3:$D$45,3,FALSE),"")</f>
        <v/>
      </c>
      <c r="R3002" s="42" t="str">
        <f>IF(ISBLANK($J3002),"",IF(ISBLANK('datos GENERALES'!$B$15),"",'datos GENERALES'!$B$15))</f>
        <v/>
      </c>
      <c r="S3002" s="49" t="str">
        <f t="shared" si="370"/>
        <v/>
      </c>
      <c r="T3002" s="49" t="str">
        <f t="shared" si="371"/>
        <v/>
      </c>
      <c r="AA3002" s="50" t="str">
        <f t="shared" si="375"/>
        <v/>
      </c>
      <c r="AE3002" s="50" t="str">
        <f t="shared" si="372"/>
        <v/>
      </c>
      <c r="AI3002" s="19" t="str">
        <f t="shared" si="373"/>
        <v/>
      </c>
      <c r="AJ3002"/>
      <c r="AK3002" s="19" t="str">
        <f t="shared" si="374"/>
        <v/>
      </c>
    </row>
    <row r="3003" spans="1:37" x14ac:dyDescent="0.25">
      <c r="A3003" s="42" t="str">
        <f t="shared" si="368"/>
        <v/>
      </c>
      <c r="B3003" s="42" t="str">
        <f t="shared" si="369"/>
        <v/>
      </c>
      <c r="C3003" s="42" t="str">
        <f>IF(ISBLANK($N3003),"",IF(ISBLANK('datos GENERALES'!B$16),"",'datos GENERALES'!B$16))</f>
        <v/>
      </c>
      <c r="D3003" s="43" t="str">
        <f>IF(ISBLANK($N3003),"","SGBTM/AUTAROC/"&amp;'datos GENERALES'!B$5&amp;"_"&amp;'datos GENERALES'!C$5&amp;"_"&amp;'datos GENERALES'!D$5)</f>
        <v/>
      </c>
      <c r="E3003" s="42" t="str">
        <f>IF(ISBLANK($N3003),"",IF(ISBLANK('datos GENERALES'!$B$6),"",'datos GENERALES'!$B$6))</f>
        <v/>
      </c>
      <c r="F3003" s="42" t="str">
        <f>IF(ISBLANK($N3003),"",IF(ISBLANK('datos GENERALES'!$B$7),"",'datos GENERALES'!$B$7))</f>
        <v/>
      </c>
      <c r="G3003" s="42" t="str">
        <f>IF(ISBLANK($N3003),"",IF(ISBLANK('datos GENERALES'!$B$10),"",'datos GENERALES'!$B$10))</f>
        <v/>
      </c>
      <c r="H3003" s="42" t="str">
        <f>IF(ISBLANK($N3003),"",IF(ISBLANK('datos GENERALES'!$C$10),"",'datos GENERALES'!$C$10))</f>
        <v/>
      </c>
      <c r="I3003" s="42" t="str">
        <f>IF(ISBLANK($N3003),"",IF(ISBLANK('datos GENERALES'!$D$10),"",'datos GENERALES'!$D$10))</f>
        <v/>
      </c>
      <c r="O3003" s="48" t="str">
        <f>IFERROR(VLOOKUP(N3003,ListaEspecies!$B$3:$D$45,2,FALSE),"")</f>
        <v/>
      </c>
      <c r="P3003" s="96" t="str">
        <f>IFERROR(VLOOKUP(N3003,ListaEspecies!$B$3:$D$45,3,FALSE),"")</f>
        <v/>
      </c>
      <c r="R3003" s="42" t="str">
        <f>IF(ISBLANK($J3003),"",IF(ISBLANK('datos GENERALES'!$B$15),"",'datos GENERALES'!$B$15))</f>
        <v/>
      </c>
      <c r="S3003" s="49" t="str">
        <f t="shared" si="370"/>
        <v/>
      </c>
      <c r="T3003" s="49" t="str">
        <f t="shared" si="371"/>
        <v/>
      </c>
      <c r="AA3003" s="50" t="str">
        <f t="shared" si="375"/>
        <v/>
      </c>
      <c r="AE3003" s="50" t="str">
        <f t="shared" si="372"/>
        <v/>
      </c>
      <c r="AI3003" s="19" t="str">
        <f t="shared" si="373"/>
        <v/>
      </c>
      <c r="AJ3003"/>
      <c r="AK3003" s="19" t="str">
        <f t="shared" si="374"/>
        <v/>
      </c>
    </row>
    <row r="3004" spans="1:37" x14ac:dyDescent="0.25">
      <c r="A3004" s="42" t="str">
        <f t="shared" si="368"/>
        <v/>
      </c>
      <c r="B3004" s="42" t="str">
        <f t="shared" si="369"/>
        <v/>
      </c>
      <c r="C3004" s="42" t="str">
        <f>IF(ISBLANK($N3004),"",IF(ISBLANK('datos GENERALES'!B$16),"",'datos GENERALES'!B$16))</f>
        <v/>
      </c>
      <c r="D3004" s="43" t="str">
        <f>IF(ISBLANK($N3004),"","SGBTM/AUTAROC/"&amp;'datos GENERALES'!B$5&amp;"_"&amp;'datos GENERALES'!C$5&amp;"_"&amp;'datos GENERALES'!D$5)</f>
        <v/>
      </c>
      <c r="E3004" s="42" t="str">
        <f>IF(ISBLANK($N3004),"",IF(ISBLANK('datos GENERALES'!$B$6),"",'datos GENERALES'!$B$6))</f>
        <v/>
      </c>
      <c r="F3004" s="42" t="str">
        <f>IF(ISBLANK($N3004),"",IF(ISBLANK('datos GENERALES'!$B$7),"",'datos GENERALES'!$B$7))</f>
        <v/>
      </c>
      <c r="G3004" s="42" t="str">
        <f>IF(ISBLANK($N3004),"",IF(ISBLANK('datos GENERALES'!$B$10),"",'datos GENERALES'!$B$10))</f>
        <v/>
      </c>
      <c r="H3004" s="42" t="str">
        <f>IF(ISBLANK($N3004),"",IF(ISBLANK('datos GENERALES'!$C$10),"",'datos GENERALES'!$C$10))</f>
        <v/>
      </c>
      <c r="I3004" s="42" t="str">
        <f>IF(ISBLANK($N3004),"",IF(ISBLANK('datos GENERALES'!$D$10),"",'datos GENERALES'!$D$10))</f>
        <v/>
      </c>
      <c r="O3004" s="48" t="str">
        <f>IFERROR(VLOOKUP(N3004,ListaEspecies!$B$3:$D$45,2,FALSE),"")</f>
        <v/>
      </c>
      <c r="P3004" s="96" t="str">
        <f>IFERROR(VLOOKUP(N3004,ListaEspecies!$B$3:$D$45,3,FALSE),"")</f>
        <v/>
      </c>
      <c r="R3004" s="42" t="str">
        <f>IF(ISBLANK($J3004),"",IF(ISBLANK('datos GENERALES'!$B$15),"",'datos GENERALES'!$B$15))</f>
        <v/>
      </c>
      <c r="S3004" s="49" t="str">
        <f t="shared" si="370"/>
        <v/>
      </c>
      <c r="T3004" s="49" t="str">
        <f t="shared" si="371"/>
        <v/>
      </c>
      <c r="AA3004" s="50" t="str">
        <f t="shared" si="375"/>
        <v/>
      </c>
      <c r="AE3004" s="50" t="str">
        <f t="shared" si="372"/>
        <v/>
      </c>
      <c r="AI3004" s="19" t="str">
        <f t="shared" si="373"/>
        <v/>
      </c>
      <c r="AJ3004"/>
      <c r="AK3004" s="19" t="str">
        <f t="shared" si="374"/>
        <v/>
      </c>
    </row>
    <row r="3005" spans="1:37" x14ac:dyDescent="0.25">
      <c r="A3005" s="42" t="str">
        <f t="shared" si="368"/>
        <v/>
      </c>
      <c r="B3005" s="42" t="str">
        <f t="shared" si="369"/>
        <v/>
      </c>
      <c r="C3005" s="42" t="str">
        <f>IF(ISBLANK($N3005),"",IF(ISBLANK('datos GENERALES'!B$16),"",'datos GENERALES'!B$16))</f>
        <v/>
      </c>
      <c r="D3005" s="43" t="str">
        <f>IF(ISBLANK($N3005),"","SGBTM/AUTAROC/"&amp;'datos GENERALES'!B$5&amp;"_"&amp;'datos GENERALES'!C$5&amp;"_"&amp;'datos GENERALES'!D$5)</f>
        <v/>
      </c>
      <c r="E3005" s="42" t="str">
        <f>IF(ISBLANK($N3005),"",IF(ISBLANK('datos GENERALES'!$B$6),"",'datos GENERALES'!$B$6))</f>
        <v/>
      </c>
      <c r="F3005" s="42" t="str">
        <f>IF(ISBLANK($N3005),"",IF(ISBLANK('datos GENERALES'!$B$7),"",'datos GENERALES'!$B$7))</f>
        <v/>
      </c>
      <c r="G3005" s="42" t="str">
        <f>IF(ISBLANK($N3005),"",IF(ISBLANK('datos GENERALES'!$B$10),"",'datos GENERALES'!$B$10))</f>
        <v/>
      </c>
      <c r="H3005" s="42" t="str">
        <f>IF(ISBLANK($N3005),"",IF(ISBLANK('datos GENERALES'!$C$10),"",'datos GENERALES'!$C$10))</f>
        <v/>
      </c>
      <c r="I3005" s="42" t="str">
        <f>IF(ISBLANK($N3005),"",IF(ISBLANK('datos GENERALES'!$D$10),"",'datos GENERALES'!$D$10))</f>
        <v/>
      </c>
      <c r="O3005" s="48" t="str">
        <f>IFERROR(VLOOKUP(N3005,ListaEspecies!$B$3:$D$45,2,FALSE),"")</f>
        <v/>
      </c>
      <c r="P3005" s="96" t="str">
        <f>IFERROR(VLOOKUP(N3005,ListaEspecies!$B$3:$D$45,3,FALSE),"")</f>
        <v/>
      </c>
      <c r="R3005" s="42" t="str">
        <f>IF(ISBLANK($J3005),"",IF(ISBLANK('datos GENERALES'!$B$15),"",'datos GENERALES'!$B$15))</f>
        <v/>
      </c>
      <c r="S3005" s="49" t="str">
        <f t="shared" si="370"/>
        <v/>
      </c>
      <c r="T3005" s="49" t="str">
        <f t="shared" si="371"/>
        <v/>
      </c>
      <c r="AA3005" s="50" t="str">
        <f t="shared" si="375"/>
        <v/>
      </c>
      <c r="AE3005" s="50" t="str">
        <f t="shared" si="372"/>
        <v/>
      </c>
      <c r="AI3005" s="19" t="str">
        <f t="shared" si="373"/>
        <v/>
      </c>
      <c r="AJ3005"/>
      <c r="AK3005" s="19" t="str">
        <f t="shared" si="374"/>
        <v/>
      </c>
    </row>
    <row r="3006" spans="1:37" x14ac:dyDescent="0.25">
      <c r="A3006" s="42" t="str">
        <f t="shared" si="368"/>
        <v/>
      </c>
      <c r="B3006" s="42" t="str">
        <f t="shared" si="369"/>
        <v/>
      </c>
      <c r="C3006" s="42" t="str">
        <f>IF(ISBLANK($N3006),"",IF(ISBLANK('datos GENERALES'!B$16),"",'datos GENERALES'!B$16))</f>
        <v/>
      </c>
      <c r="D3006" s="43" t="str">
        <f>IF(ISBLANK($N3006),"","SGBTM/AUTAROC/"&amp;'datos GENERALES'!B$5&amp;"_"&amp;'datos GENERALES'!C$5&amp;"_"&amp;'datos GENERALES'!D$5)</f>
        <v/>
      </c>
      <c r="E3006" s="42" t="str">
        <f>IF(ISBLANK($N3006),"",IF(ISBLANK('datos GENERALES'!$B$6),"",'datos GENERALES'!$B$6))</f>
        <v/>
      </c>
      <c r="F3006" s="42" t="str">
        <f>IF(ISBLANK($N3006),"",IF(ISBLANK('datos GENERALES'!$B$7),"",'datos GENERALES'!$B$7))</f>
        <v/>
      </c>
      <c r="G3006" s="42" t="str">
        <f>IF(ISBLANK($N3006),"",IF(ISBLANK('datos GENERALES'!$B$10),"",'datos GENERALES'!$B$10))</f>
        <v/>
      </c>
      <c r="H3006" s="42" t="str">
        <f>IF(ISBLANK($N3006),"",IF(ISBLANK('datos GENERALES'!$C$10),"",'datos GENERALES'!$C$10))</f>
        <v/>
      </c>
      <c r="I3006" s="42" t="str">
        <f>IF(ISBLANK($N3006),"",IF(ISBLANK('datos GENERALES'!$D$10),"",'datos GENERALES'!$D$10))</f>
        <v/>
      </c>
      <c r="O3006" s="48" t="str">
        <f>IFERROR(VLOOKUP(N3006,ListaEspecies!$B$3:$D$45,2,FALSE),"")</f>
        <v/>
      </c>
      <c r="P3006" s="96" t="str">
        <f>IFERROR(VLOOKUP(N3006,ListaEspecies!$B$3:$D$45,3,FALSE),"")</f>
        <v/>
      </c>
      <c r="R3006" s="42" t="str">
        <f>IF(ISBLANK($J3006),"",IF(ISBLANK('datos GENERALES'!$B$15),"",'datos GENERALES'!$B$15))</f>
        <v/>
      </c>
      <c r="S3006" s="49" t="str">
        <f t="shared" si="370"/>
        <v/>
      </c>
      <c r="T3006" s="49" t="str">
        <f t="shared" si="371"/>
        <v/>
      </c>
      <c r="AA3006" s="50" t="str">
        <f t="shared" si="375"/>
        <v/>
      </c>
      <c r="AE3006" s="50" t="str">
        <f t="shared" si="372"/>
        <v/>
      </c>
      <c r="AI3006" s="19" t="str">
        <f t="shared" si="373"/>
        <v/>
      </c>
      <c r="AJ3006"/>
      <c r="AK3006" s="19" t="str">
        <f t="shared" si="374"/>
        <v/>
      </c>
    </row>
    <row r="3007" spans="1:37" x14ac:dyDescent="0.25">
      <c r="A3007" s="42" t="str">
        <f t="shared" si="368"/>
        <v/>
      </c>
      <c r="B3007" s="42" t="str">
        <f t="shared" si="369"/>
        <v/>
      </c>
      <c r="C3007" s="42" t="str">
        <f>IF(ISBLANK($N3007),"",IF(ISBLANK('datos GENERALES'!B$16),"",'datos GENERALES'!B$16))</f>
        <v/>
      </c>
      <c r="D3007" s="43" t="str">
        <f>IF(ISBLANK($N3007),"","SGBTM/AUTAROC/"&amp;'datos GENERALES'!B$5&amp;"_"&amp;'datos GENERALES'!C$5&amp;"_"&amp;'datos GENERALES'!D$5)</f>
        <v/>
      </c>
      <c r="E3007" s="42" t="str">
        <f>IF(ISBLANK($N3007),"",IF(ISBLANK('datos GENERALES'!$B$6),"",'datos GENERALES'!$B$6))</f>
        <v/>
      </c>
      <c r="F3007" s="42" t="str">
        <f>IF(ISBLANK($N3007),"",IF(ISBLANK('datos GENERALES'!$B$7),"",'datos GENERALES'!$B$7))</f>
        <v/>
      </c>
      <c r="G3007" s="42" t="str">
        <f>IF(ISBLANK($N3007),"",IF(ISBLANK('datos GENERALES'!$B$10),"",'datos GENERALES'!$B$10))</f>
        <v/>
      </c>
      <c r="H3007" s="42" t="str">
        <f>IF(ISBLANK($N3007),"",IF(ISBLANK('datos GENERALES'!$C$10),"",'datos GENERALES'!$C$10))</f>
        <v/>
      </c>
      <c r="I3007" s="42" t="str">
        <f>IF(ISBLANK($N3007),"",IF(ISBLANK('datos GENERALES'!$D$10),"",'datos GENERALES'!$D$10))</f>
        <v/>
      </c>
      <c r="O3007" s="48" t="str">
        <f>IFERROR(VLOOKUP(N3007,ListaEspecies!$B$3:$D$45,2,FALSE),"")</f>
        <v/>
      </c>
      <c r="P3007" s="96" t="str">
        <f>IFERROR(VLOOKUP(N3007,ListaEspecies!$B$3:$D$45,3,FALSE),"")</f>
        <v/>
      </c>
      <c r="R3007" s="42" t="str">
        <f>IF(ISBLANK($J3007),"",IF(ISBLANK('datos GENERALES'!$B$15),"",'datos GENERALES'!$B$15))</f>
        <v/>
      </c>
      <c r="S3007" s="49" t="str">
        <f t="shared" si="370"/>
        <v/>
      </c>
      <c r="T3007" s="49" t="str">
        <f t="shared" si="371"/>
        <v/>
      </c>
      <c r="AA3007" s="50" t="str">
        <f t="shared" si="375"/>
        <v/>
      </c>
      <c r="AE3007" s="50" t="str">
        <f t="shared" si="372"/>
        <v/>
      </c>
      <c r="AI3007" s="19" t="str">
        <f t="shared" si="373"/>
        <v/>
      </c>
      <c r="AJ3007"/>
      <c r="AK3007" s="19" t="str">
        <f t="shared" si="374"/>
        <v/>
      </c>
    </row>
    <row r="3008" spans="1:37" x14ac:dyDescent="0.25">
      <c r="A3008" s="42" t="str">
        <f t="shared" si="368"/>
        <v/>
      </c>
      <c r="B3008" s="42" t="str">
        <f t="shared" si="369"/>
        <v/>
      </c>
      <c r="C3008" s="42" t="str">
        <f>IF(ISBLANK($N3008),"",IF(ISBLANK('datos GENERALES'!B$16),"",'datos GENERALES'!B$16))</f>
        <v/>
      </c>
      <c r="D3008" s="43" t="str">
        <f>IF(ISBLANK($N3008),"","SGBTM/AUTAROC/"&amp;'datos GENERALES'!B$5&amp;"_"&amp;'datos GENERALES'!C$5&amp;"_"&amp;'datos GENERALES'!D$5)</f>
        <v/>
      </c>
      <c r="E3008" s="42" t="str">
        <f>IF(ISBLANK($N3008),"",IF(ISBLANK('datos GENERALES'!$B$6),"",'datos GENERALES'!$B$6))</f>
        <v/>
      </c>
      <c r="F3008" s="42" t="str">
        <f>IF(ISBLANK($N3008),"",IF(ISBLANK('datos GENERALES'!$B$7),"",'datos GENERALES'!$B$7))</f>
        <v/>
      </c>
      <c r="G3008" s="42" t="str">
        <f>IF(ISBLANK($N3008),"",IF(ISBLANK('datos GENERALES'!$B$10),"",'datos GENERALES'!$B$10))</f>
        <v/>
      </c>
      <c r="H3008" s="42" t="str">
        <f>IF(ISBLANK($N3008),"",IF(ISBLANK('datos GENERALES'!$C$10),"",'datos GENERALES'!$C$10))</f>
        <v/>
      </c>
      <c r="I3008" s="42" t="str">
        <f>IF(ISBLANK($N3008),"",IF(ISBLANK('datos GENERALES'!$D$10),"",'datos GENERALES'!$D$10))</f>
        <v/>
      </c>
      <c r="O3008" s="48" t="str">
        <f>IFERROR(VLOOKUP(N3008,ListaEspecies!$B$3:$D$45,2,FALSE),"")</f>
        <v/>
      </c>
      <c r="P3008" s="96" t="str">
        <f>IFERROR(VLOOKUP(N3008,ListaEspecies!$B$3:$D$45,3,FALSE),"")</f>
        <v/>
      </c>
      <c r="R3008" s="42" t="str">
        <f>IF(ISBLANK($J3008),"",IF(ISBLANK('datos GENERALES'!$B$15),"",'datos GENERALES'!$B$15))</f>
        <v/>
      </c>
      <c r="S3008" s="49" t="str">
        <f t="shared" si="370"/>
        <v/>
      </c>
      <c r="T3008" s="49" t="str">
        <f t="shared" si="371"/>
        <v/>
      </c>
      <c r="AA3008" s="50" t="str">
        <f t="shared" si="375"/>
        <v/>
      </c>
      <c r="AE3008" s="50" t="str">
        <f t="shared" si="372"/>
        <v/>
      </c>
      <c r="AI3008" s="19" t="str">
        <f t="shared" si="373"/>
        <v/>
      </c>
      <c r="AJ3008"/>
      <c r="AK3008" s="19" t="str">
        <f t="shared" si="374"/>
        <v/>
      </c>
    </row>
    <row r="3009" spans="1:37" x14ac:dyDescent="0.25">
      <c r="A3009" s="42" t="str">
        <f t="shared" si="368"/>
        <v/>
      </c>
      <c r="B3009" s="42" t="str">
        <f t="shared" si="369"/>
        <v/>
      </c>
      <c r="C3009" s="42" t="str">
        <f>IF(ISBLANK($N3009),"",IF(ISBLANK('datos GENERALES'!B$16),"",'datos GENERALES'!B$16))</f>
        <v/>
      </c>
      <c r="D3009" s="43" t="str">
        <f>IF(ISBLANK($N3009),"","SGBTM/AUTAROC/"&amp;'datos GENERALES'!B$5&amp;"_"&amp;'datos GENERALES'!C$5&amp;"_"&amp;'datos GENERALES'!D$5)</f>
        <v/>
      </c>
      <c r="E3009" s="42" t="str">
        <f>IF(ISBLANK($N3009),"",IF(ISBLANK('datos GENERALES'!$B$6),"",'datos GENERALES'!$B$6))</f>
        <v/>
      </c>
      <c r="F3009" s="42" t="str">
        <f>IF(ISBLANK($N3009),"",IF(ISBLANK('datos GENERALES'!$B$7),"",'datos GENERALES'!$B$7))</f>
        <v/>
      </c>
      <c r="G3009" s="42" t="str">
        <f>IF(ISBLANK($N3009),"",IF(ISBLANK('datos GENERALES'!$B$10),"",'datos GENERALES'!$B$10))</f>
        <v/>
      </c>
      <c r="H3009" s="42" t="str">
        <f>IF(ISBLANK($N3009),"",IF(ISBLANK('datos GENERALES'!$C$10),"",'datos GENERALES'!$C$10))</f>
        <v/>
      </c>
      <c r="I3009" s="42" t="str">
        <f>IF(ISBLANK($N3009),"",IF(ISBLANK('datos GENERALES'!$D$10),"",'datos GENERALES'!$D$10))</f>
        <v/>
      </c>
      <c r="O3009" s="48" t="str">
        <f>IFERROR(VLOOKUP(N3009,ListaEspecies!$B$3:$D$45,2,FALSE),"")</f>
        <v/>
      </c>
      <c r="P3009" s="96" t="str">
        <f>IFERROR(VLOOKUP(N3009,ListaEspecies!$B$3:$D$45,3,FALSE),"")</f>
        <v/>
      </c>
      <c r="R3009" s="42" t="str">
        <f>IF(ISBLANK($J3009),"",IF(ISBLANK('datos GENERALES'!$B$15),"",'datos GENERALES'!$B$15))</f>
        <v/>
      </c>
      <c r="S3009" s="49" t="str">
        <f t="shared" si="370"/>
        <v/>
      </c>
      <c r="T3009" s="49" t="str">
        <f t="shared" si="371"/>
        <v/>
      </c>
      <c r="AA3009" s="50" t="str">
        <f t="shared" si="375"/>
        <v/>
      </c>
      <c r="AE3009" s="50" t="str">
        <f t="shared" si="372"/>
        <v/>
      </c>
      <c r="AI3009" s="19" t="str">
        <f t="shared" si="373"/>
        <v/>
      </c>
      <c r="AJ3009"/>
      <c r="AK3009" s="19" t="str">
        <f t="shared" si="374"/>
        <v/>
      </c>
    </row>
    <row r="3010" spans="1:37" x14ac:dyDescent="0.25">
      <c r="A3010" s="42" t="str">
        <f t="shared" ref="A3010:A3073" si="376">IF(ISBLANK($N3010),"","AROC")</f>
        <v/>
      </c>
      <c r="B3010" s="42" t="str">
        <f t="shared" ref="B3010:B3073" si="377">IF(ISBLANK($N3010),"","avistamiento AROC")</f>
        <v/>
      </c>
      <c r="C3010" s="42" t="str">
        <f>IF(ISBLANK($N3010),"",IF(ISBLANK('datos GENERALES'!B$16),"",'datos GENERALES'!B$16))</f>
        <v/>
      </c>
      <c r="D3010" s="43" t="str">
        <f>IF(ISBLANK($N3010),"","SGBTM/AUTAROC/"&amp;'datos GENERALES'!B$5&amp;"_"&amp;'datos GENERALES'!C$5&amp;"_"&amp;'datos GENERALES'!D$5)</f>
        <v/>
      </c>
      <c r="E3010" s="42" t="str">
        <f>IF(ISBLANK($N3010),"",IF(ISBLANK('datos GENERALES'!$B$6),"",'datos GENERALES'!$B$6))</f>
        <v/>
      </c>
      <c r="F3010" s="42" t="str">
        <f>IF(ISBLANK($N3010),"",IF(ISBLANK('datos GENERALES'!$B$7),"",'datos GENERALES'!$B$7))</f>
        <v/>
      </c>
      <c r="G3010" s="42" t="str">
        <f>IF(ISBLANK($N3010),"",IF(ISBLANK('datos GENERALES'!$B$10),"",'datos GENERALES'!$B$10))</f>
        <v/>
      </c>
      <c r="H3010" s="42" t="str">
        <f>IF(ISBLANK($N3010),"",IF(ISBLANK('datos GENERALES'!$C$10),"",'datos GENERALES'!$C$10))</f>
        <v/>
      </c>
      <c r="I3010" s="42" t="str">
        <f>IF(ISBLANK($N3010),"",IF(ISBLANK('datos GENERALES'!$D$10),"",'datos GENERALES'!$D$10))</f>
        <v/>
      </c>
      <c r="O3010" s="48" t="str">
        <f>IFERROR(VLOOKUP(N3010,ListaEspecies!$B$3:$D$45,2,FALSE),"")</f>
        <v/>
      </c>
      <c r="P3010" s="96" t="str">
        <f>IFERROR(VLOOKUP(N3010,ListaEspecies!$B$3:$D$45,3,FALSE),"")</f>
        <v/>
      </c>
      <c r="R3010" s="42" t="str">
        <f>IF(ISBLANK($J3010),"",IF(ISBLANK('datos GENERALES'!$B$15),"",'datos GENERALES'!$B$15))</f>
        <v/>
      </c>
      <c r="S3010" s="49" t="str">
        <f t="shared" si="370"/>
        <v/>
      </c>
      <c r="T3010" s="49" t="str">
        <f t="shared" si="371"/>
        <v/>
      </c>
      <c r="AA3010" s="50" t="str">
        <f t="shared" si="375"/>
        <v/>
      </c>
      <c r="AE3010" s="50" t="str">
        <f t="shared" si="372"/>
        <v/>
      </c>
      <c r="AI3010" s="19" t="str">
        <f t="shared" si="373"/>
        <v/>
      </c>
      <c r="AJ3010"/>
      <c r="AK3010" s="19" t="str">
        <f t="shared" si="374"/>
        <v/>
      </c>
    </row>
    <row r="3011" spans="1:37" x14ac:dyDescent="0.25">
      <c r="A3011" s="42" t="str">
        <f t="shared" si="376"/>
        <v/>
      </c>
      <c r="B3011" s="42" t="str">
        <f t="shared" si="377"/>
        <v/>
      </c>
      <c r="C3011" s="42" t="str">
        <f>IF(ISBLANK($N3011),"",IF(ISBLANK('datos GENERALES'!B$16),"",'datos GENERALES'!B$16))</f>
        <v/>
      </c>
      <c r="D3011" s="43" t="str">
        <f>IF(ISBLANK($N3011),"","SGBTM/AUTAROC/"&amp;'datos GENERALES'!B$5&amp;"_"&amp;'datos GENERALES'!C$5&amp;"_"&amp;'datos GENERALES'!D$5)</f>
        <v/>
      </c>
      <c r="E3011" s="42" t="str">
        <f>IF(ISBLANK($N3011),"",IF(ISBLANK('datos GENERALES'!$B$6),"",'datos GENERALES'!$B$6))</f>
        <v/>
      </c>
      <c r="F3011" s="42" t="str">
        <f>IF(ISBLANK($N3011),"",IF(ISBLANK('datos GENERALES'!$B$7),"",'datos GENERALES'!$B$7))</f>
        <v/>
      </c>
      <c r="G3011" s="42" t="str">
        <f>IF(ISBLANK($N3011),"",IF(ISBLANK('datos GENERALES'!$B$10),"",'datos GENERALES'!$B$10))</f>
        <v/>
      </c>
      <c r="H3011" s="42" t="str">
        <f>IF(ISBLANK($N3011),"",IF(ISBLANK('datos GENERALES'!$C$10),"",'datos GENERALES'!$C$10))</f>
        <v/>
      </c>
      <c r="I3011" s="42" t="str">
        <f>IF(ISBLANK($N3011),"",IF(ISBLANK('datos GENERALES'!$D$10),"",'datos GENERALES'!$D$10))</f>
        <v/>
      </c>
      <c r="O3011" s="48" t="str">
        <f>IFERROR(VLOOKUP(N3011,ListaEspecies!$B$3:$D$45,2,FALSE),"")</f>
        <v/>
      </c>
      <c r="P3011" s="96" t="str">
        <f>IFERROR(VLOOKUP(N3011,ListaEspecies!$B$3:$D$45,3,FALSE),"")</f>
        <v/>
      </c>
      <c r="R3011" s="42" t="str">
        <f>IF(ISBLANK($J3011),"",IF(ISBLANK('datos GENERALES'!$B$15),"",'datos GENERALES'!$B$15))</f>
        <v/>
      </c>
      <c r="S3011" s="49" t="str">
        <f t="shared" ref="S3011:S3074" si="378">IF(U3011="",AA3011,U3011)</f>
        <v/>
      </c>
      <c r="T3011" s="49" t="str">
        <f t="shared" ref="T3011:T3074" si="379">IF(V3011="",AE3011,V3011)</f>
        <v/>
      </c>
      <c r="AA3011" s="50" t="str">
        <f t="shared" si="375"/>
        <v/>
      </c>
      <c r="AE3011" s="50" t="str">
        <f t="shared" ref="AE3011:AE3074" si="380">IF((AB3011+(AC3011/60)+(AD3011/3600))=0,"",(AB3011+(AC3011/60)+(AD3011/3600)))</f>
        <v/>
      </c>
      <c r="AI3011" s="19" t="str">
        <f t="shared" ref="AI3011:AI3074" si="381">IF(ISBLANK(AH3011),"",IF(AH3011="SI","",IF(AH3011="NO",0,"NA")))</f>
        <v/>
      </c>
      <c r="AJ3011"/>
      <c r="AK3011" s="19" t="str">
        <f t="shared" ref="AK3011:AK3074" si="382">IF(ISBLANK(AJ3011),"",IF(AJ3011="SI","",IF(AJ3011="NO",0,"NA")))</f>
        <v/>
      </c>
    </row>
    <row r="3012" spans="1:37" x14ac:dyDescent="0.25">
      <c r="A3012" s="42" t="str">
        <f t="shared" si="376"/>
        <v/>
      </c>
      <c r="B3012" s="42" t="str">
        <f t="shared" si="377"/>
        <v/>
      </c>
      <c r="C3012" s="42" t="str">
        <f>IF(ISBLANK($N3012),"",IF(ISBLANK('datos GENERALES'!B$16),"",'datos GENERALES'!B$16))</f>
        <v/>
      </c>
      <c r="D3012" s="43" t="str">
        <f>IF(ISBLANK($N3012),"","SGBTM/AUTAROC/"&amp;'datos GENERALES'!B$5&amp;"_"&amp;'datos GENERALES'!C$5&amp;"_"&amp;'datos GENERALES'!D$5)</f>
        <v/>
      </c>
      <c r="E3012" s="42" t="str">
        <f>IF(ISBLANK($N3012),"",IF(ISBLANK('datos GENERALES'!$B$6),"",'datos GENERALES'!$B$6))</f>
        <v/>
      </c>
      <c r="F3012" s="42" t="str">
        <f>IF(ISBLANK($N3012),"",IF(ISBLANK('datos GENERALES'!$B$7),"",'datos GENERALES'!$B$7))</f>
        <v/>
      </c>
      <c r="G3012" s="42" t="str">
        <f>IF(ISBLANK($N3012),"",IF(ISBLANK('datos GENERALES'!$B$10),"",'datos GENERALES'!$B$10))</f>
        <v/>
      </c>
      <c r="H3012" s="42" t="str">
        <f>IF(ISBLANK($N3012),"",IF(ISBLANK('datos GENERALES'!$C$10),"",'datos GENERALES'!$C$10))</f>
        <v/>
      </c>
      <c r="I3012" s="42" t="str">
        <f>IF(ISBLANK($N3012),"",IF(ISBLANK('datos GENERALES'!$D$10),"",'datos GENERALES'!$D$10))</f>
        <v/>
      </c>
      <c r="O3012" s="48" t="str">
        <f>IFERROR(VLOOKUP(N3012,ListaEspecies!$B$3:$D$45,2,FALSE),"")</f>
        <v/>
      </c>
      <c r="P3012" s="96" t="str">
        <f>IFERROR(VLOOKUP(N3012,ListaEspecies!$B$3:$D$45,3,FALSE),"")</f>
        <v/>
      </c>
      <c r="R3012" s="42" t="str">
        <f>IF(ISBLANK($J3012),"",IF(ISBLANK('datos GENERALES'!$B$15),"",'datos GENERALES'!$B$15))</f>
        <v/>
      </c>
      <c r="S3012" s="49" t="str">
        <f t="shared" si="378"/>
        <v/>
      </c>
      <c r="T3012" s="49" t="str">
        <f t="shared" si="379"/>
        <v/>
      </c>
      <c r="AA3012" s="50" t="str">
        <f t="shared" ref="AA3012:AA3075" si="383">IF((X3012+(Y3012/60)+(Z3012/3600))*IF(W3012="o",-1,1)=0,"",(X3012+(Y3012/60)+(Z3012/3600))*IF(W3012="o",-1,1))</f>
        <v/>
      </c>
      <c r="AE3012" s="50" t="str">
        <f t="shared" si="380"/>
        <v/>
      </c>
      <c r="AI3012" s="19" t="str">
        <f t="shared" si="381"/>
        <v/>
      </c>
      <c r="AJ3012"/>
      <c r="AK3012" s="19" t="str">
        <f t="shared" si="382"/>
        <v/>
      </c>
    </row>
    <row r="3013" spans="1:37" x14ac:dyDescent="0.25">
      <c r="A3013" s="42" t="str">
        <f t="shared" si="376"/>
        <v/>
      </c>
      <c r="B3013" s="42" t="str">
        <f t="shared" si="377"/>
        <v/>
      </c>
      <c r="C3013" s="42" t="str">
        <f>IF(ISBLANK($N3013),"",IF(ISBLANK('datos GENERALES'!B$16),"",'datos GENERALES'!B$16))</f>
        <v/>
      </c>
      <c r="D3013" s="43" t="str">
        <f>IF(ISBLANK($N3013),"","SGBTM/AUTAROC/"&amp;'datos GENERALES'!B$5&amp;"_"&amp;'datos GENERALES'!C$5&amp;"_"&amp;'datos GENERALES'!D$5)</f>
        <v/>
      </c>
      <c r="E3013" s="42" t="str">
        <f>IF(ISBLANK($N3013),"",IF(ISBLANK('datos GENERALES'!$B$6),"",'datos GENERALES'!$B$6))</f>
        <v/>
      </c>
      <c r="F3013" s="42" t="str">
        <f>IF(ISBLANK($N3013),"",IF(ISBLANK('datos GENERALES'!$B$7),"",'datos GENERALES'!$B$7))</f>
        <v/>
      </c>
      <c r="G3013" s="42" t="str">
        <f>IF(ISBLANK($N3013),"",IF(ISBLANK('datos GENERALES'!$B$10),"",'datos GENERALES'!$B$10))</f>
        <v/>
      </c>
      <c r="H3013" s="42" t="str">
        <f>IF(ISBLANK($N3013),"",IF(ISBLANK('datos GENERALES'!$C$10),"",'datos GENERALES'!$C$10))</f>
        <v/>
      </c>
      <c r="I3013" s="42" t="str">
        <f>IF(ISBLANK($N3013),"",IF(ISBLANK('datos GENERALES'!$D$10),"",'datos GENERALES'!$D$10))</f>
        <v/>
      </c>
      <c r="O3013" s="48" t="str">
        <f>IFERROR(VLOOKUP(N3013,ListaEspecies!$B$3:$D$45,2,FALSE),"")</f>
        <v/>
      </c>
      <c r="P3013" s="96" t="str">
        <f>IFERROR(VLOOKUP(N3013,ListaEspecies!$B$3:$D$45,3,FALSE),"")</f>
        <v/>
      </c>
      <c r="R3013" s="42" t="str">
        <f>IF(ISBLANK($J3013),"",IF(ISBLANK('datos GENERALES'!$B$15),"",'datos GENERALES'!$B$15))</f>
        <v/>
      </c>
      <c r="S3013" s="49" t="str">
        <f t="shared" si="378"/>
        <v/>
      </c>
      <c r="T3013" s="49" t="str">
        <f t="shared" si="379"/>
        <v/>
      </c>
      <c r="AA3013" s="50" t="str">
        <f t="shared" si="383"/>
        <v/>
      </c>
      <c r="AE3013" s="50" t="str">
        <f t="shared" si="380"/>
        <v/>
      </c>
      <c r="AI3013" s="19" t="str">
        <f t="shared" si="381"/>
        <v/>
      </c>
      <c r="AJ3013"/>
      <c r="AK3013" s="19" t="str">
        <f t="shared" si="382"/>
        <v/>
      </c>
    </row>
    <row r="3014" spans="1:37" x14ac:dyDescent="0.25">
      <c r="A3014" s="42" t="str">
        <f t="shared" si="376"/>
        <v/>
      </c>
      <c r="B3014" s="42" t="str">
        <f t="shared" si="377"/>
        <v/>
      </c>
      <c r="C3014" s="42" t="str">
        <f>IF(ISBLANK($N3014),"",IF(ISBLANK('datos GENERALES'!B$16),"",'datos GENERALES'!B$16))</f>
        <v/>
      </c>
      <c r="D3014" s="43" t="str">
        <f>IF(ISBLANK($N3014),"","SGBTM/AUTAROC/"&amp;'datos GENERALES'!B$5&amp;"_"&amp;'datos GENERALES'!C$5&amp;"_"&amp;'datos GENERALES'!D$5)</f>
        <v/>
      </c>
      <c r="E3014" s="42" t="str">
        <f>IF(ISBLANK($N3014),"",IF(ISBLANK('datos GENERALES'!$B$6),"",'datos GENERALES'!$B$6))</f>
        <v/>
      </c>
      <c r="F3014" s="42" t="str">
        <f>IF(ISBLANK($N3014),"",IF(ISBLANK('datos GENERALES'!$B$7),"",'datos GENERALES'!$B$7))</f>
        <v/>
      </c>
      <c r="G3014" s="42" t="str">
        <f>IF(ISBLANK($N3014),"",IF(ISBLANK('datos GENERALES'!$B$10),"",'datos GENERALES'!$B$10))</f>
        <v/>
      </c>
      <c r="H3014" s="42" t="str">
        <f>IF(ISBLANK($N3014),"",IF(ISBLANK('datos GENERALES'!$C$10),"",'datos GENERALES'!$C$10))</f>
        <v/>
      </c>
      <c r="I3014" s="42" t="str">
        <f>IF(ISBLANK($N3014),"",IF(ISBLANK('datos GENERALES'!$D$10),"",'datos GENERALES'!$D$10))</f>
        <v/>
      </c>
      <c r="O3014" s="48" t="str">
        <f>IFERROR(VLOOKUP(N3014,ListaEspecies!$B$3:$D$45,2,FALSE),"")</f>
        <v/>
      </c>
      <c r="P3014" s="96" t="str">
        <f>IFERROR(VLOOKUP(N3014,ListaEspecies!$B$3:$D$45,3,FALSE),"")</f>
        <v/>
      </c>
      <c r="R3014" s="42" t="str">
        <f>IF(ISBLANK($J3014),"",IF(ISBLANK('datos GENERALES'!$B$15),"",'datos GENERALES'!$B$15))</f>
        <v/>
      </c>
      <c r="S3014" s="49" t="str">
        <f t="shared" si="378"/>
        <v/>
      </c>
      <c r="T3014" s="49" t="str">
        <f t="shared" si="379"/>
        <v/>
      </c>
      <c r="AA3014" s="50" t="str">
        <f t="shared" si="383"/>
        <v/>
      </c>
      <c r="AE3014" s="50" t="str">
        <f t="shared" si="380"/>
        <v/>
      </c>
      <c r="AI3014" s="19" t="str">
        <f t="shared" si="381"/>
        <v/>
      </c>
      <c r="AJ3014"/>
      <c r="AK3014" s="19" t="str">
        <f t="shared" si="382"/>
        <v/>
      </c>
    </row>
    <row r="3015" spans="1:37" x14ac:dyDescent="0.25">
      <c r="A3015" s="42" t="str">
        <f t="shared" si="376"/>
        <v/>
      </c>
      <c r="B3015" s="42" t="str">
        <f t="shared" si="377"/>
        <v/>
      </c>
      <c r="C3015" s="42" t="str">
        <f>IF(ISBLANK($N3015),"",IF(ISBLANK('datos GENERALES'!B$16),"",'datos GENERALES'!B$16))</f>
        <v/>
      </c>
      <c r="D3015" s="43" t="str">
        <f>IF(ISBLANK($N3015),"","SGBTM/AUTAROC/"&amp;'datos GENERALES'!B$5&amp;"_"&amp;'datos GENERALES'!C$5&amp;"_"&amp;'datos GENERALES'!D$5)</f>
        <v/>
      </c>
      <c r="E3015" s="42" t="str">
        <f>IF(ISBLANK($N3015),"",IF(ISBLANK('datos GENERALES'!$B$6),"",'datos GENERALES'!$B$6))</f>
        <v/>
      </c>
      <c r="F3015" s="42" t="str">
        <f>IF(ISBLANK($N3015),"",IF(ISBLANK('datos GENERALES'!$B$7),"",'datos GENERALES'!$B$7))</f>
        <v/>
      </c>
      <c r="G3015" s="42" t="str">
        <f>IF(ISBLANK($N3015),"",IF(ISBLANK('datos GENERALES'!$B$10),"",'datos GENERALES'!$B$10))</f>
        <v/>
      </c>
      <c r="H3015" s="42" t="str">
        <f>IF(ISBLANK($N3015),"",IF(ISBLANK('datos GENERALES'!$C$10),"",'datos GENERALES'!$C$10))</f>
        <v/>
      </c>
      <c r="I3015" s="42" t="str">
        <f>IF(ISBLANK($N3015),"",IF(ISBLANK('datos GENERALES'!$D$10),"",'datos GENERALES'!$D$10))</f>
        <v/>
      </c>
      <c r="O3015" s="48" t="str">
        <f>IFERROR(VLOOKUP(N3015,ListaEspecies!$B$3:$D$45,2,FALSE),"")</f>
        <v/>
      </c>
      <c r="P3015" s="96" t="str">
        <f>IFERROR(VLOOKUP(N3015,ListaEspecies!$B$3:$D$45,3,FALSE),"")</f>
        <v/>
      </c>
      <c r="R3015" s="42" t="str">
        <f>IF(ISBLANK($J3015),"",IF(ISBLANK('datos GENERALES'!$B$15),"",'datos GENERALES'!$B$15))</f>
        <v/>
      </c>
      <c r="S3015" s="49" t="str">
        <f t="shared" si="378"/>
        <v/>
      </c>
      <c r="T3015" s="49" t="str">
        <f t="shared" si="379"/>
        <v/>
      </c>
      <c r="AA3015" s="50" t="str">
        <f t="shared" si="383"/>
        <v/>
      </c>
      <c r="AE3015" s="50" t="str">
        <f t="shared" si="380"/>
        <v/>
      </c>
      <c r="AI3015" s="19" t="str">
        <f t="shared" si="381"/>
        <v/>
      </c>
      <c r="AJ3015"/>
      <c r="AK3015" s="19" t="str">
        <f t="shared" si="382"/>
        <v/>
      </c>
    </row>
    <row r="3016" spans="1:37" x14ac:dyDescent="0.25">
      <c r="A3016" s="42" t="str">
        <f t="shared" si="376"/>
        <v/>
      </c>
      <c r="B3016" s="42" t="str">
        <f t="shared" si="377"/>
        <v/>
      </c>
      <c r="C3016" s="42" t="str">
        <f>IF(ISBLANK($N3016),"",IF(ISBLANK('datos GENERALES'!B$16),"",'datos GENERALES'!B$16))</f>
        <v/>
      </c>
      <c r="D3016" s="43" t="str">
        <f>IF(ISBLANK($N3016),"","SGBTM/AUTAROC/"&amp;'datos GENERALES'!B$5&amp;"_"&amp;'datos GENERALES'!C$5&amp;"_"&amp;'datos GENERALES'!D$5)</f>
        <v/>
      </c>
      <c r="E3016" s="42" t="str">
        <f>IF(ISBLANK($N3016),"",IF(ISBLANK('datos GENERALES'!$B$6),"",'datos GENERALES'!$B$6))</f>
        <v/>
      </c>
      <c r="F3016" s="42" t="str">
        <f>IF(ISBLANK($N3016),"",IF(ISBLANK('datos GENERALES'!$B$7),"",'datos GENERALES'!$B$7))</f>
        <v/>
      </c>
      <c r="G3016" s="42" t="str">
        <f>IF(ISBLANK($N3016),"",IF(ISBLANK('datos GENERALES'!$B$10),"",'datos GENERALES'!$B$10))</f>
        <v/>
      </c>
      <c r="H3016" s="42" t="str">
        <f>IF(ISBLANK($N3016),"",IF(ISBLANK('datos GENERALES'!$C$10),"",'datos GENERALES'!$C$10))</f>
        <v/>
      </c>
      <c r="I3016" s="42" t="str">
        <f>IF(ISBLANK($N3016),"",IF(ISBLANK('datos GENERALES'!$D$10),"",'datos GENERALES'!$D$10))</f>
        <v/>
      </c>
      <c r="O3016" s="48" t="str">
        <f>IFERROR(VLOOKUP(N3016,ListaEspecies!$B$3:$D$45,2,FALSE),"")</f>
        <v/>
      </c>
      <c r="P3016" s="96" t="str">
        <f>IFERROR(VLOOKUP(N3016,ListaEspecies!$B$3:$D$45,3,FALSE),"")</f>
        <v/>
      </c>
      <c r="R3016" s="42" t="str">
        <f>IF(ISBLANK($J3016),"",IF(ISBLANK('datos GENERALES'!$B$15),"",'datos GENERALES'!$B$15))</f>
        <v/>
      </c>
      <c r="S3016" s="49" t="str">
        <f t="shared" si="378"/>
        <v/>
      </c>
      <c r="T3016" s="49" t="str">
        <f t="shared" si="379"/>
        <v/>
      </c>
      <c r="AA3016" s="50" t="str">
        <f t="shared" si="383"/>
        <v/>
      </c>
      <c r="AE3016" s="50" t="str">
        <f t="shared" si="380"/>
        <v/>
      </c>
      <c r="AI3016" s="19" t="str">
        <f t="shared" si="381"/>
        <v/>
      </c>
      <c r="AJ3016"/>
      <c r="AK3016" s="19" t="str">
        <f t="shared" si="382"/>
        <v/>
      </c>
    </row>
    <row r="3017" spans="1:37" x14ac:dyDescent="0.25">
      <c r="A3017" s="42" t="str">
        <f t="shared" si="376"/>
        <v/>
      </c>
      <c r="B3017" s="42" t="str">
        <f t="shared" si="377"/>
        <v/>
      </c>
      <c r="C3017" s="42" t="str">
        <f>IF(ISBLANK($N3017),"",IF(ISBLANK('datos GENERALES'!B$16),"",'datos GENERALES'!B$16))</f>
        <v/>
      </c>
      <c r="D3017" s="43" t="str">
        <f>IF(ISBLANK($N3017),"","SGBTM/AUTAROC/"&amp;'datos GENERALES'!B$5&amp;"_"&amp;'datos GENERALES'!C$5&amp;"_"&amp;'datos GENERALES'!D$5)</f>
        <v/>
      </c>
      <c r="E3017" s="42" t="str">
        <f>IF(ISBLANK($N3017),"",IF(ISBLANK('datos GENERALES'!$B$6),"",'datos GENERALES'!$B$6))</f>
        <v/>
      </c>
      <c r="F3017" s="42" t="str">
        <f>IF(ISBLANK($N3017),"",IF(ISBLANK('datos GENERALES'!$B$7),"",'datos GENERALES'!$B$7))</f>
        <v/>
      </c>
      <c r="G3017" s="42" t="str">
        <f>IF(ISBLANK($N3017),"",IF(ISBLANK('datos GENERALES'!$B$10),"",'datos GENERALES'!$B$10))</f>
        <v/>
      </c>
      <c r="H3017" s="42" t="str">
        <f>IF(ISBLANK($N3017),"",IF(ISBLANK('datos GENERALES'!$C$10),"",'datos GENERALES'!$C$10))</f>
        <v/>
      </c>
      <c r="I3017" s="42" t="str">
        <f>IF(ISBLANK($N3017),"",IF(ISBLANK('datos GENERALES'!$D$10),"",'datos GENERALES'!$D$10))</f>
        <v/>
      </c>
      <c r="O3017" s="48" t="str">
        <f>IFERROR(VLOOKUP(N3017,ListaEspecies!$B$3:$D$45,2,FALSE),"")</f>
        <v/>
      </c>
      <c r="P3017" s="96" t="str">
        <f>IFERROR(VLOOKUP(N3017,ListaEspecies!$B$3:$D$45,3,FALSE),"")</f>
        <v/>
      </c>
      <c r="R3017" s="42" t="str">
        <f>IF(ISBLANK($J3017),"",IF(ISBLANK('datos GENERALES'!$B$15),"",'datos GENERALES'!$B$15))</f>
        <v/>
      </c>
      <c r="S3017" s="49" t="str">
        <f t="shared" si="378"/>
        <v/>
      </c>
      <c r="T3017" s="49" t="str">
        <f t="shared" si="379"/>
        <v/>
      </c>
      <c r="AA3017" s="50" t="str">
        <f t="shared" si="383"/>
        <v/>
      </c>
      <c r="AE3017" s="50" t="str">
        <f t="shared" si="380"/>
        <v/>
      </c>
      <c r="AI3017" s="19" t="str">
        <f t="shared" si="381"/>
        <v/>
      </c>
      <c r="AJ3017"/>
      <c r="AK3017" s="19" t="str">
        <f t="shared" si="382"/>
        <v/>
      </c>
    </row>
    <row r="3018" spans="1:37" x14ac:dyDescent="0.25">
      <c r="A3018" s="42" t="str">
        <f t="shared" si="376"/>
        <v/>
      </c>
      <c r="B3018" s="42" t="str">
        <f t="shared" si="377"/>
        <v/>
      </c>
      <c r="C3018" s="42" t="str">
        <f>IF(ISBLANK($N3018),"",IF(ISBLANK('datos GENERALES'!B$16),"",'datos GENERALES'!B$16))</f>
        <v/>
      </c>
      <c r="D3018" s="43" t="str">
        <f>IF(ISBLANK($N3018),"","SGBTM/AUTAROC/"&amp;'datos GENERALES'!B$5&amp;"_"&amp;'datos GENERALES'!C$5&amp;"_"&amp;'datos GENERALES'!D$5)</f>
        <v/>
      </c>
      <c r="E3018" s="42" t="str">
        <f>IF(ISBLANK($N3018),"",IF(ISBLANK('datos GENERALES'!$B$6),"",'datos GENERALES'!$B$6))</f>
        <v/>
      </c>
      <c r="F3018" s="42" t="str">
        <f>IF(ISBLANK($N3018),"",IF(ISBLANK('datos GENERALES'!$B$7),"",'datos GENERALES'!$B$7))</f>
        <v/>
      </c>
      <c r="G3018" s="42" t="str">
        <f>IF(ISBLANK($N3018),"",IF(ISBLANK('datos GENERALES'!$B$10),"",'datos GENERALES'!$B$10))</f>
        <v/>
      </c>
      <c r="H3018" s="42" t="str">
        <f>IF(ISBLANK($N3018),"",IF(ISBLANK('datos GENERALES'!$C$10),"",'datos GENERALES'!$C$10))</f>
        <v/>
      </c>
      <c r="I3018" s="42" t="str">
        <f>IF(ISBLANK($N3018),"",IF(ISBLANK('datos GENERALES'!$D$10),"",'datos GENERALES'!$D$10))</f>
        <v/>
      </c>
      <c r="O3018" s="48" t="str">
        <f>IFERROR(VLOOKUP(N3018,ListaEspecies!$B$3:$D$45,2,FALSE),"")</f>
        <v/>
      </c>
      <c r="P3018" s="96" t="str">
        <f>IFERROR(VLOOKUP(N3018,ListaEspecies!$B$3:$D$45,3,FALSE),"")</f>
        <v/>
      </c>
      <c r="R3018" s="42" t="str">
        <f>IF(ISBLANK($J3018),"",IF(ISBLANK('datos GENERALES'!$B$15),"",'datos GENERALES'!$B$15))</f>
        <v/>
      </c>
      <c r="S3018" s="49" t="str">
        <f t="shared" si="378"/>
        <v/>
      </c>
      <c r="T3018" s="49" t="str">
        <f t="shared" si="379"/>
        <v/>
      </c>
      <c r="AA3018" s="50" t="str">
        <f t="shared" si="383"/>
        <v/>
      </c>
      <c r="AE3018" s="50" t="str">
        <f t="shared" si="380"/>
        <v/>
      </c>
      <c r="AI3018" s="19" t="str">
        <f t="shared" si="381"/>
        <v/>
      </c>
      <c r="AJ3018"/>
      <c r="AK3018" s="19" t="str">
        <f t="shared" si="382"/>
        <v/>
      </c>
    </row>
    <row r="3019" spans="1:37" x14ac:dyDescent="0.25">
      <c r="A3019" s="42" t="str">
        <f t="shared" si="376"/>
        <v/>
      </c>
      <c r="B3019" s="42" t="str">
        <f t="shared" si="377"/>
        <v/>
      </c>
      <c r="C3019" s="42" t="str">
        <f>IF(ISBLANK($N3019),"",IF(ISBLANK('datos GENERALES'!B$16),"",'datos GENERALES'!B$16))</f>
        <v/>
      </c>
      <c r="D3019" s="43" t="str">
        <f>IF(ISBLANK($N3019),"","SGBTM/AUTAROC/"&amp;'datos GENERALES'!B$5&amp;"_"&amp;'datos GENERALES'!C$5&amp;"_"&amp;'datos GENERALES'!D$5)</f>
        <v/>
      </c>
      <c r="E3019" s="42" t="str">
        <f>IF(ISBLANK($N3019),"",IF(ISBLANK('datos GENERALES'!$B$6),"",'datos GENERALES'!$B$6))</f>
        <v/>
      </c>
      <c r="F3019" s="42" t="str">
        <f>IF(ISBLANK($N3019),"",IF(ISBLANK('datos GENERALES'!$B$7),"",'datos GENERALES'!$B$7))</f>
        <v/>
      </c>
      <c r="G3019" s="42" t="str">
        <f>IF(ISBLANK($N3019),"",IF(ISBLANK('datos GENERALES'!$B$10),"",'datos GENERALES'!$B$10))</f>
        <v/>
      </c>
      <c r="H3019" s="42" t="str">
        <f>IF(ISBLANK($N3019),"",IF(ISBLANK('datos GENERALES'!$C$10),"",'datos GENERALES'!$C$10))</f>
        <v/>
      </c>
      <c r="I3019" s="42" t="str">
        <f>IF(ISBLANK($N3019),"",IF(ISBLANK('datos GENERALES'!$D$10),"",'datos GENERALES'!$D$10))</f>
        <v/>
      </c>
      <c r="O3019" s="48" t="str">
        <f>IFERROR(VLOOKUP(N3019,ListaEspecies!$B$3:$D$45,2,FALSE),"")</f>
        <v/>
      </c>
      <c r="P3019" s="96" t="str">
        <f>IFERROR(VLOOKUP(N3019,ListaEspecies!$B$3:$D$45,3,FALSE),"")</f>
        <v/>
      </c>
      <c r="R3019" s="42" t="str">
        <f>IF(ISBLANK($J3019),"",IF(ISBLANK('datos GENERALES'!$B$15),"",'datos GENERALES'!$B$15))</f>
        <v/>
      </c>
      <c r="S3019" s="49" t="str">
        <f t="shared" si="378"/>
        <v/>
      </c>
      <c r="T3019" s="49" t="str">
        <f t="shared" si="379"/>
        <v/>
      </c>
      <c r="AA3019" s="50" t="str">
        <f t="shared" si="383"/>
        <v/>
      </c>
      <c r="AE3019" s="50" t="str">
        <f t="shared" si="380"/>
        <v/>
      </c>
      <c r="AI3019" s="19" t="str">
        <f t="shared" si="381"/>
        <v/>
      </c>
      <c r="AJ3019"/>
      <c r="AK3019" s="19" t="str">
        <f t="shared" si="382"/>
        <v/>
      </c>
    </row>
    <row r="3020" spans="1:37" x14ac:dyDescent="0.25">
      <c r="A3020" s="42" t="str">
        <f t="shared" si="376"/>
        <v/>
      </c>
      <c r="B3020" s="42" t="str">
        <f t="shared" si="377"/>
        <v/>
      </c>
      <c r="C3020" s="42" t="str">
        <f>IF(ISBLANK($N3020),"",IF(ISBLANK('datos GENERALES'!B$16),"",'datos GENERALES'!B$16))</f>
        <v/>
      </c>
      <c r="D3020" s="43" t="str">
        <f>IF(ISBLANK($N3020),"","SGBTM/AUTAROC/"&amp;'datos GENERALES'!B$5&amp;"_"&amp;'datos GENERALES'!C$5&amp;"_"&amp;'datos GENERALES'!D$5)</f>
        <v/>
      </c>
      <c r="E3020" s="42" t="str">
        <f>IF(ISBLANK($N3020),"",IF(ISBLANK('datos GENERALES'!$B$6),"",'datos GENERALES'!$B$6))</f>
        <v/>
      </c>
      <c r="F3020" s="42" t="str">
        <f>IF(ISBLANK($N3020),"",IF(ISBLANK('datos GENERALES'!$B$7),"",'datos GENERALES'!$B$7))</f>
        <v/>
      </c>
      <c r="G3020" s="42" t="str">
        <f>IF(ISBLANK($N3020),"",IF(ISBLANK('datos GENERALES'!$B$10),"",'datos GENERALES'!$B$10))</f>
        <v/>
      </c>
      <c r="H3020" s="42" t="str">
        <f>IF(ISBLANK($N3020),"",IF(ISBLANK('datos GENERALES'!$C$10),"",'datos GENERALES'!$C$10))</f>
        <v/>
      </c>
      <c r="I3020" s="42" t="str">
        <f>IF(ISBLANK($N3020),"",IF(ISBLANK('datos GENERALES'!$D$10),"",'datos GENERALES'!$D$10))</f>
        <v/>
      </c>
      <c r="O3020" s="48" t="str">
        <f>IFERROR(VLOOKUP(N3020,ListaEspecies!$B$3:$D$45,2,FALSE),"")</f>
        <v/>
      </c>
      <c r="P3020" s="96" t="str">
        <f>IFERROR(VLOOKUP(N3020,ListaEspecies!$B$3:$D$45,3,FALSE),"")</f>
        <v/>
      </c>
      <c r="R3020" s="42" t="str">
        <f>IF(ISBLANK($J3020),"",IF(ISBLANK('datos GENERALES'!$B$15),"",'datos GENERALES'!$B$15))</f>
        <v/>
      </c>
      <c r="S3020" s="49" t="str">
        <f t="shared" si="378"/>
        <v/>
      </c>
      <c r="T3020" s="49" t="str">
        <f t="shared" si="379"/>
        <v/>
      </c>
      <c r="AA3020" s="50" t="str">
        <f t="shared" si="383"/>
        <v/>
      </c>
      <c r="AE3020" s="50" t="str">
        <f t="shared" si="380"/>
        <v/>
      </c>
      <c r="AI3020" s="19" t="str">
        <f t="shared" si="381"/>
        <v/>
      </c>
      <c r="AJ3020"/>
      <c r="AK3020" s="19" t="str">
        <f t="shared" si="382"/>
        <v/>
      </c>
    </row>
    <row r="3021" spans="1:37" x14ac:dyDescent="0.25">
      <c r="A3021" s="42" t="str">
        <f t="shared" si="376"/>
        <v/>
      </c>
      <c r="B3021" s="42" t="str">
        <f t="shared" si="377"/>
        <v/>
      </c>
      <c r="C3021" s="42" t="str">
        <f>IF(ISBLANK($N3021),"",IF(ISBLANK('datos GENERALES'!B$16),"",'datos GENERALES'!B$16))</f>
        <v/>
      </c>
      <c r="D3021" s="43" t="str">
        <f>IF(ISBLANK($N3021),"","SGBTM/AUTAROC/"&amp;'datos GENERALES'!B$5&amp;"_"&amp;'datos GENERALES'!C$5&amp;"_"&amp;'datos GENERALES'!D$5)</f>
        <v/>
      </c>
      <c r="E3021" s="42" t="str">
        <f>IF(ISBLANK($N3021),"",IF(ISBLANK('datos GENERALES'!$B$6),"",'datos GENERALES'!$B$6))</f>
        <v/>
      </c>
      <c r="F3021" s="42" t="str">
        <f>IF(ISBLANK($N3021),"",IF(ISBLANK('datos GENERALES'!$B$7),"",'datos GENERALES'!$B$7))</f>
        <v/>
      </c>
      <c r="G3021" s="42" t="str">
        <f>IF(ISBLANK($N3021),"",IF(ISBLANK('datos GENERALES'!$B$10),"",'datos GENERALES'!$B$10))</f>
        <v/>
      </c>
      <c r="H3021" s="42" t="str">
        <f>IF(ISBLANK($N3021),"",IF(ISBLANK('datos GENERALES'!$C$10),"",'datos GENERALES'!$C$10))</f>
        <v/>
      </c>
      <c r="I3021" s="42" t="str">
        <f>IF(ISBLANK($N3021),"",IF(ISBLANK('datos GENERALES'!$D$10),"",'datos GENERALES'!$D$10))</f>
        <v/>
      </c>
      <c r="O3021" s="48" t="str">
        <f>IFERROR(VLOOKUP(N3021,ListaEspecies!$B$3:$D$45,2,FALSE),"")</f>
        <v/>
      </c>
      <c r="P3021" s="96" t="str">
        <f>IFERROR(VLOOKUP(N3021,ListaEspecies!$B$3:$D$45,3,FALSE),"")</f>
        <v/>
      </c>
      <c r="R3021" s="42" t="str">
        <f>IF(ISBLANK($J3021),"",IF(ISBLANK('datos GENERALES'!$B$15),"",'datos GENERALES'!$B$15))</f>
        <v/>
      </c>
      <c r="S3021" s="49" t="str">
        <f t="shared" si="378"/>
        <v/>
      </c>
      <c r="T3021" s="49" t="str">
        <f t="shared" si="379"/>
        <v/>
      </c>
      <c r="AA3021" s="50" t="str">
        <f t="shared" si="383"/>
        <v/>
      </c>
      <c r="AE3021" s="50" t="str">
        <f t="shared" si="380"/>
        <v/>
      </c>
      <c r="AI3021" s="19" t="str">
        <f t="shared" si="381"/>
        <v/>
      </c>
      <c r="AJ3021"/>
      <c r="AK3021" s="19" t="str">
        <f t="shared" si="382"/>
        <v/>
      </c>
    </row>
    <row r="3022" spans="1:37" x14ac:dyDescent="0.25">
      <c r="A3022" s="42" t="str">
        <f t="shared" si="376"/>
        <v/>
      </c>
      <c r="B3022" s="42" t="str">
        <f t="shared" si="377"/>
        <v/>
      </c>
      <c r="C3022" s="42" t="str">
        <f>IF(ISBLANK($N3022),"",IF(ISBLANK('datos GENERALES'!B$16),"",'datos GENERALES'!B$16))</f>
        <v/>
      </c>
      <c r="D3022" s="43" t="str">
        <f>IF(ISBLANK($N3022),"","SGBTM/AUTAROC/"&amp;'datos GENERALES'!B$5&amp;"_"&amp;'datos GENERALES'!C$5&amp;"_"&amp;'datos GENERALES'!D$5)</f>
        <v/>
      </c>
      <c r="E3022" s="42" t="str">
        <f>IF(ISBLANK($N3022),"",IF(ISBLANK('datos GENERALES'!$B$6),"",'datos GENERALES'!$B$6))</f>
        <v/>
      </c>
      <c r="F3022" s="42" t="str">
        <f>IF(ISBLANK($N3022),"",IF(ISBLANK('datos GENERALES'!$B$7),"",'datos GENERALES'!$B$7))</f>
        <v/>
      </c>
      <c r="G3022" s="42" t="str">
        <f>IF(ISBLANK($N3022),"",IF(ISBLANK('datos GENERALES'!$B$10),"",'datos GENERALES'!$B$10))</f>
        <v/>
      </c>
      <c r="H3022" s="42" t="str">
        <f>IF(ISBLANK($N3022),"",IF(ISBLANK('datos GENERALES'!$C$10),"",'datos GENERALES'!$C$10))</f>
        <v/>
      </c>
      <c r="I3022" s="42" t="str">
        <f>IF(ISBLANK($N3022),"",IF(ISBLANK('datos GENERALES'!$D$10),"",'datos GENERALES'!$D$10))</f>
        <v/>
      </c>
      <c r="O3022" s="48" t="str">
        <f>IFERROR(VLOOKUP(N3022,ListaEspecies!$B$3:$D$45,2,FALSE),"")</f>
        <v/>
      </c>
      <c r="P3022" s="96" t="str">
        <f>IFERROR(VLOOKUP(N3022,ListaEspecies!$B$3:$D$45,3,FALSE),"")</f>
        <v/>
      </c>
      <c r="R3022" s="42" t="str">
        <f>IF(ISBLANK($J3022),"",IF(ISBLANK('datos GENERALES'!$B$15),"",'datos GENERALES'!$B$15))</f>
        <v/>
      </c>
      <c r="S3022" s="49" t="str">
        <f t="shared" si="378"/>
        <v/>
      </c>
      <c r="T3022" s="49" t="str">
        <f t="shared" si="379"/>
        <v/>
      </c>
      <c r="AA3022" s="50" t="str">
        <f t="shared" si="383"/>
        <v/>
      </c>
      <c r="AE3022" s="50" t="str">
        <f t="shared" si="380"/>
        <v/>
      </c>
      <c r="AI3022" s="19" t="str">
        <f t="shared" si="381"/>
        <v/>
      </c>
      <c r="AJ3022"/>
      <c r="AK3022" s="19" t="str">
        <f t="shared" si="382"/>
        <v/>
      </c>
    </row>
    <row r="3023" spans="1:37" x14ac:dyDescent="0.25">
      <c r="A3023" s="42" t="str">
        <f t="shared" si="376"/>
        <v/>
      </c>
      <c r="B3023" s="42" t="str">
        <f t="shared" si="377"/>
        <v/>
      </c>
      <c r="C3023" s="42" t="str">
        <f>IF(ISBLANK($N3023),"",IF(ISBLANK('datos GENERALES'!B$16),"",'datos GENERALES'!B$16))</f>
        <v/>
      </c>
      <c r="D3023" s="43" t="str">
        <f>IF(ISBLANK($N3023),"","SGBTM/AUTAROC/"&amp;'datos GENERALES'!B$5&amp;"_"&amp;'datos GENERALES'!C$5&amp;"_"&amp;'datos GENERALES'!D$5)</f>
        <v/>
      </c>
      <c r="E3023" s="42" t="str">
        <f>IF(ISBLANK($N3023),"",IF(ISBLANK('datos GENERALES'!$B$6),"",'datos GENERALES'!$B$6))</f>
        <v/>
      </c>
      <c r="F3023" s="42" t="str">
        <f>IF(ISBLANK($N3023),"",IF(ISBLANK('datos GENERALES'!$B$7),"",'datos GENERALES'!$B$7))</f>
        <v/>
      </c>
      <c r="G3023" s="42" t="str">
        <f>IF(ISBLANK($N3023),"",IF(ISBLANK('datos GENERALES'!$B$10),"",'datos GENERALES'!$B$10))</f>
        <v/>
      </c>
      <c r="H3023" s="42" t="str">
        <f>IF(ISBLANK($N3023),"",IF(ISBLANK('datos GENERALES'!$C$10),"",'datos GENERALES'!$C$10))</f>
        <v/>
      </c>
      <c r="I3023" s="42" t="str">
        <f>IF(ISBLANK($N3023),"",IF(ISBLANK('datos GENERALES'!$D$10),"",'datos GENERALES'!$D$10))</f>
        <v/>
      </c>
      <c r="O3023" s="48" t="str">
        <f>IFERROR(VLOOKUP(N3023,ListaEspecies!$B$3:$D$45,2,FALSE),"")</f>
        <v/>
      </c>
      <c r="P3023" s="96" t="str">
        <f>IFERROR(VLOOKUP(N3023,ListaEspecies!$B$3:$D$45,3,FALSE),"")</f>
        <v/>
      </c>
      <c r="R3023" s="42" t="str">
        <f>IF(ISBLANK($J3023),"",IF(ISBLANK('datos GENERALES'!$B$15),"",'datos GENERALES'!$B$15))</f>
        <v/>
      </c>
      <c r="S3023" s="49" t="str">
        <f t="shared" si="378"/>
        <v/>
      </c>
      <c r="T3023" s="49" t="str">
        <f t="shared" si="379"/>
        <v/>
      </c>
      <c r="AA3023" s="50" t="str">
        <f t="shared" si="383"/>
        <v/>
      </c>
      <c r="AE3023" s="50" t="str">
        <f t="shared" si="380"/>
        <v/>
      </c>
      <c r="AI3023" s="19" t="str">
        <f t="shared" si="381"/>
        <v/>
      </c>
      <c r="AJ3023"/>
      <c r="AK3023" s="19" t="str">
        <f t="shared" si="382"/>
        <v/>
      </c>
    </row>
    <row r="3024" spans="1:37" x14ac:dyDescent="0.25">
      <c r="A3024" s="42" t="str">
        <f t="shared" si="376"/>
        <v/>
      </c>
      <c r="B3024" s="42" t="str">
        <f t="shared" si="377"/>
        <v/>
      </c>
      <c r="C3024" s="42" t="str">
        <f>IF(ISBLANK($N3024),"",IF(ISBLANK('datos GENERALES'!B$16),"",'datos GENERALES'!B$16))</f>
        <v/>
      </c>
      <c r="D3024" s="43" t="str">
        <f>IF(ISBLANK($N3024),"","SGBTM/AUTAROC/"&amp;'datos GENERALES'!B$5&amp;"_"&amp;'datos GENERALES'!C$5&amp;"_"&amp;'datos GENERALES'!D$5)</f>
        <v/>
      </c>
      <c r="E3024" s="42" t="str">
        <f>IF(ISBLANK($N3024),"",IF(ISBLANK('datos GENERALES'!$B$6),"",'datos GENERALES'!$B$6))</f>
        <v/>
      </c>
      <c r="F3024" s="42" t="str">
        <f>IF(ISBLANK($N3024),"",IF(ISBLANK('datos GENERALES'!$B$7),"",'datos GENERALES'!$B$7))</f>
        <v/>
      </c>
      <c r="G3024" s="42" t="str">
        <f>IF(ISBLANK($N3024),"",IF(ISBLANK('datos GENERALES'!$B$10),"",'datos GENERALES'!$B$10))</f>
        <v/>
      </c>
      <c r="H3024" s="42" t="str">
        <f>IF(ISBLANK($N3024),"",IF(ISBLANK('datos GENERALES'!$C$10),"",'datos GENERALES'!$C$10))</f>
        <v/>
      </c>
      <c r="I3024" s="42" t="str">
        <f>IF(ISBLANK($N3024),"",IF(ISBLANK('datos GENERALES'!$D$10),"",'datos GENERALES'!$D$10))</f>
        <v/>
      </c>
      <c r="O3024" s="48" t="str">
        <f>IFERROR(VLOOKUP(N3024,ListaEspecies!$B$3:$D$45,2,FALSE),"")</f>
        <v/>
      </c>
      <c r="P3024" s="96" t="str">
        <f>IFERROR(VLOOKUP(N3024,ListaEspecies!$B$3:$D$45,3,FALSE),"")</f>
        <v/>
      </c>
      <c r="R3024" s="42" t="str">
        <f>IF(ISBLANK($J3024),"",IF(ISBLANK('datos GENERALES'!$B$15),"",'datos GENERALES'!$B$15))</f>
        <v/>
      </c>
      <c r="S3024" s="49" t="str">
        <f t="shared" si="378"/>
        <v/>
      </c>
      <c r="T3024" s="49" t="str">
        <f t="shared" si="379"/>
        <v/>
      </c>
      <c r="AA3024" s="50" t="str">
        <f t="shared" si="383"/>
        <v/>
      </c>
      <c r="AE3024" s="50" t="str">
        <f t="shared" si="380"/>
        <v/>
      </c>
      <c r="AI3024" s="19" t="str">
        <f t="shared" si="381"/>
        <v/>
      </c>
      <c r="AJ3024"/>
      <c r="AK3024" s="19" t="str">
        <f t="shared" si="382"/>
        <v/>
      </c>
    </row>
    <row r="3025" spans="1:37" x14ac:dyDescent="0.25">
      <c r="A3025" s="42" t="str">
        <f t="shared" si="376"/>
        <v/>
      </c>
      <c r="B3025" s="42" t="str">
        <f t="shared" si="377"/>
        <v/>
      </c>
      <c r="C3025" s="42" t="str">
        <f>IF(ISBLANK($N3025),"",IF(ISBLANK('datos GENERALES'!B$16),"",'datos GENERALES'!B$16))</f>
        <v/>
      </c>
      <c r="D3025" s="43" t="str">
        <f>IF(ISBLANK($N3025),"","SGBTM/AUTAROC/"&amp;'datos GENERALES'!B$5&amp;"_"&amp;'datos GENERALES'!C$5&amp;"_"&amp;'datos GENERALES'!D$5)</f>
        <v/>
      </c>
      <c r="E3025" s="42" t="str">
        <f>IF(ISBLANK($N3025),"",IF(ISBLANK('datos GENERALES'!$B$6),"",'datos GENERALES'!$B$6))</f>
        <v/>
      </c>
      <c r="F3025" s="42" t="str">
        <f>IF(ISBLANK($N3025),"",IF(ISBLANK('datos GENERALES'!$B$7),"",'datos GENERALES'!$B$7))</f>
        <v/>
      </c>
      <c r="G3025" s="42" t="str">
        <f>IF(ISBLANK($N3025),"",IF(ISBLANK('datos GENERALES'!$B$10),"",'datos GENERALES'!$B$10))</f>
        <v/>
      </c>
      <c r="H3025" s="42" t="str">
        <f>IF(ISBLANK($N3025),"",IF(ISBLANK('datos GENERALES'!$C$10),"",'datos GENERALES'!$C$10))</f>
        <v/>
      </c>
      <c r="I3025" s="42" t="str">
        <f>IF(ISBLANK($N3025),"",IF(ISBLANK('datos GENERALES'!$D$10),"",'datos GENERALES'!$D$10))</f>
        <v/>
      </c>
      <c r="O3025" s="48" t="str">
        <f>IFERROR(VLOOKUP(N3025,ListaEspecies!$B$3:$D$45,2,FALSE),"")</f>
        <v/>
      </c>
      <c r="P3025" s="96" t="str">
        <f>IFERROR(VLOOKUP(N3025,ListaEspecies!$B$3:$D$45,3,FALSE),"")</f>
        <v/>
      </c>
      <c r="R3025" s="42" t="str">
        <f>IF(ISBLANK($J3025),"",IF(ISBLANK('datos GENERALES'!$B$15),"",'datos GENERALES'!$B$15))</f>
        <v/>
      </c>
      <c r="S3025" s="49" t="str">
        <f t="shared" si="378"/>
        <v/>
      </c>
      <c r="T3025" s="49" t="str">
        <f t="shared" si="379"/>
        <v/>
      </c>
      <c r="AA3025" s="50" t="str">
        <f t="shared" si="383"/>
        <v/>
      </c>
      <c r="AE3025" s="50" t="str">
        <f t="shared" si="380"/>
        <v/>
      </c>
      <c r="AI3025" s="19" t="str">
        <f t="shared" si="381"/>
        <v/>
      </c>
      <c r="AJ3025"/>
      <c r="AK3025" s="19" t="str">
        <f t="shared" si="382"/>
        <v/>
      </c>
    </row>
    <row r="3026" spans="1:37" x14ac:dyDescent="0.25">
      <c r="A3026" s="42" t="str">
        <f t="shared" si="376"/>
        <v/>
      </c>
      <c r="B3026" s="42" t="str">
        <f t="shared" si="377"/>
        <v/>
      </c>
      <c r="C3026" s="42" t="str">
        <f>IF(ISBLANK($N3026),"",IF(ISBLANK('datos GENERALES'!B$16),"",'datos GENERALES'!B$16))</f>
        <v/>
      </c>
      <c r="D3026" s="43" t="str">
        <f>IF(ISBLANK($N3026),"","SGBTM/AUTAROC/"&amp;'datos GENERALES'!B$5&amp;"_"&amp;'datos GENERALES'!C$5&amp;"_"&amp;'datos GENERALES'!D$5)</f>
        <v/>
      </c>
      <c r="E3026" s="42" t="str">
        <f>IF(ISBLANK($N3026),"",IF(ISBLANK('datos GENERALES'!$B$6),"",'datos GENERALES'!$B$6))</f>
        <v/>
      </c>
      <c r="F3026" s="42" t="str">
        <f>IF(ISBLANK($N3026),"",IF(ISBLANK('datos GENERALES'!$B$7),"",'datos GENERALES'!$B$7))</f>
        <v/>
      </c>
      <c r="G3026" s="42" t="str">
        <f>IF(ISBLANK($N3026),"",IF(ISBLANK('datos GENERALES'!$B$10),"",'datos GENERALES'!$B$10))</f>
        <v/>
      </c>
      <c r="H3026" s="42" t="str">
        <f>IF(ISBLANK($N3026),"",IF(ISBLANK('datos GENERALES'!$C$10),"",'datos GENERALES'!$C$10))</f>
        <v/>
      </c>
      <c r="I3026" s="42" t="str">
        <f>IF(ISBLANK($N3026),"",IF(ISBLANK('datos GENERALES'!$D$10),"",'datos GENERALES'!$D$10))</f>
        <v/>
      </c>
      <c r="O3026" s="48" t="str">
        <f>IFERROR(VLOOKUP(N3026,ListaEspecies!$B$3:$D$45,2,FALSE),"")</f>
        <v/>
      </c>
      <c r="P3026" s="96" t="str">
        <f>IFERROR(VLOOKUP(N3026,ListaEspecies!$B$3:$D$45,3,FALSE),"")</f>
        <v/>
      </c>
      <c r="R3026" s="42" t="str">
        <f>IF(ISBLANK($J3026),"",IF(ISBLANK('datos GENERALES'!$B$15),"",'datos GENERALES'!$B$15))</f>
        <v/>
      </c>
      <c r="S3026" s="49" t="str">
        <f t="shared" si="378"/>
        <v/>
      </c>
      <c r="T3026" s="49" t="str">
        <f t="shared" si="379"/>
        <v/>
      </c>
      <c r="AA3026" s="50" t="str">
        <f t="shared" si="383"/>
        <v/>
      </c>
      <c r="AE3026" s="50" t="str">
        <f t="shared" si="380"/>
        <v/>
      </c>
      <c r="AI3026" s="19" t="str">
        <f t="shared" si="381"/>
        <v/>
      </c>
      <c r="AJ3026"/>
      <c r="AK3026" s="19" t="str">
        <f t="shared" si="382"/>
        <v/>
      </c>
    </row>
    <row r="3027" spans="1:37" x14ac:dyDescent="0.25">
      <c r="A3027" s="42" t="str">
        <f t="shared" si="376"/>
        <v/>
      </c>
      <c r="B3027" s="42" t="str">
        <f t="shared" si="377"/>
        <v/>
      </c>
      <c r="C3027" s="42" t="str">
        <f>IF(ISBLANK($N3027),"",IF(ISBLANK('datos GENERALES'!B$16),"",'datos GENERALES'!B$16))</f>
        <v/>
      </c>
      <c r="D3027" s="43" t="str">
        <f>IF(ISBLANK($N3027),"","SGBTM/AUTAROC/"&amp;'datos GENERALES'!B$5&amp;"_"&amp;'datos GENERALES'!C$5&amp;"_"&amp;'datos GENERALES'!D$5)</f>
        <v/>
      </c>
      <c r="E3027" s="42" t="str">
        <f>IF(ISBLANK($N3027),"",IF(ISBLANK('datos GENERALES'!$B$6),"",'datos GENERALES'!$B$6))</f>
        <v/>
      </c>
      <c r="F3027" s="42" t="str">
        <f>IF(ISBLANK($N3027),"",IF(ISBLANK('datos GENERALES'!$B$7),"",'datos GENERALES'!$B$7))</f>
        <v/>
      </c>
      <c r="G3027" s="42" t="str">
        <f>IF(ISBLANK($N3027),"",IF(ISBLANK('datos GENERALES'!$B$10),"",'datos GENERALES'!$B$10))</f>
        <v/>
      </c>
      <c r="H3027" s="42" t="str">
        <f>IF(ISBLANK($N3027),"",IF(ISBLANK('datos GENERALES'!$C$10),"",'datos GENERALES'!$C$10))</f>
        <v/>
      </c>
      <c r="I3027" s="42" t="str">
        <f>IF(ISBLANK($N3027),"",IF(ISBLANK('datos GENERALES'!$D$10),"",'datos GENERALES'!$D$10))</f>
        <v/>
      </c>
      <c r="O3027" s="48" t="str">
        <f>IFERROR(VLOOKUP(N3027,ListaEspecies!$B$3:$D$45,2,FALSE),"")</f>
        <v/>
      </c>
      <c r="P3027" s="96" t="str">
        <f>IFERROR(VLOOKUP(N3027,ListaEspecies!$B$3:$D$45,3,FALSE),"")</f>
        <v/>
      </c>
      <c r="R3027" s="42" t="str">
        <f>IF(ISBLANK($J3027),"",IF(ISBLANK('datos GENERALES'!$B$15),"",'datos GENERALES'!$B$15))</f>
        <v/>
      </c>
      <c r="S3027" s="49" t="str">
        <f t="shared" si="378"/>
        <v/>
      </c>
      <c r="T3027" s="49" t="str">
        <f t="shared" si="379"/>
        <v/>
      </c>
      <c r="AA3027" s="50" t="str">
        <f t="shared" si="383"/>
        <v/>
      </c>
      <c r="AE3027" s="50" t="str">
        <f t="shared" si="380"/>
        <v/>
      </c>
      <c r="AI3027" s="19" t="str">
        <f t="shared" si="381"/>
        <v/>
      </c>
      <c r="AJ3027"/>
      <c r="AK3027" s="19" t="str">
        <f t="shared" si="382"/>
        <v/>
      </c>
    </row>
    <row r="3028" spans="1:37" x14ac:dyDescent="0.25">
      <c r="A3028" s="42" t="str">
        <f t="shared" si="376"/>
        <v/>
      </c>
      <c r="B3028" s="42" t="str">
        <f t="shared" si="377"/>
        <v/>
      </c>
      <c r="C3028" s="42" t="str">
        <f>IF(ISBLANK($N3028),"",IF(ISBLANK('datos GENERALES'!B$16),"",'datos GENERALES'!B$16))</f>
        <v/>
      </c>
      <c r="D3028" s="43" t="str">
        <f>IF(ISBLANK($N3028),"","SGBTM/AUTAROC/"&amp;'datos GENERALES'!B$5&amp;"_"&amp;'datos GENERALES'!C$5&amp;"_"&amp;'datos GENERALES'!D$5)</f>
        <v/>
      </c>
      <c r="E3028" s="42" t="str">
        <f>IF(ISBLANK($N3028),"",IF(ISBLANK('datos GENERALES'!$B$6),"",'datos GENERALES'!$B$6))</f>
        <v/>
      </c>
      <c r="F3028" s="42" t="str">
        <f>IF(ISBLANK($N3028),"",IF(ISBLANK('datos GENERALES'!$B$7),"",'datos GENERALES'!$B$7))</f>
        <v/>
      </c>
      <c r="G3028" s="42" t="str">
        <f>IF(ISBLANK($N3028),"",IF(ISBLANK('datos GENERALES'!$B$10),"",'datos GENERALES'!$B$10))</f>
        <v/>
      </c>
      <c r="H3028" s="42" t="str">
        <f>IF(ISBLANK($N3028),"",IF(ISBLANK('datos GENERALES'!$C$10),"",'datos GENERALES'!$C$10))</f>
        <v/>
      </c>
      <c r="I3028" s="42" t="str">
        <f>IF(ISBLANK($N3028),"",IF(ISBLANK('datos GENERALES'!$D$10),"",'datos GENERALES'!$D$10))</f>
        <v/>
      </c>
      <c r="O3028" s="48" t="str">
        <f>IFERROR(VLOOKUP(N3028,ListaEspecies!$B$3:$D$45,2,FALSE),"")</f>
        <v/>
      </c>
      <c r="P3028" s="96" t="str">
        <f>IFERROR(VLOOKUP(N3028,ListaEspecies!$B$3:$D$45,3,FALSE),"")</f>
        <v/>
      </c>
      <c r="R3028" s="42" t="str">
        <f>IF(ISBLANK($J3028),"",IF(ISBLANK('datos GENERALES'!$B$15),"",'datos GENERALES'!$B$15))</f>
        <v/>
      </c>
      <c r="S3028" s="49" t="str">
        <f t="shared" si="378"/>
        <v/>
      </c>
      <c r="T3028" s="49" t="str">
        <f t="shared" si="379"/>
        <v/>
      </c>
      <c r="AA3028" s="50" t="str">
        <f t="shared" si="383"/>
        <v/>
      </c>
      <c r="AE3028" s="50" t="str">
        <f t="shared" si="380"/>
        <v/>
      </c>
      <c r="AI3028" s="19" t="str">
        <f t="shared" si="381"/>
        <v/>
      </c>
      <c r="AJ3028"/>
      <c r="AK3028" s="19" t="str">
        <f t="shared" si="382"/>
        <v/>
      </c>
    </row>
    <row r="3029" spans="1:37" x14ac:dyDescent="0.25">
      <c r="A3029" s="42" t="str">
        <f t="shared" si="376"/>
        <v/>
      </c>
      <c r="B3029" s="42" t="str">
        <f t="shared" si="377"/>
        <v/>
      </c>
      <c r="C3029" s="42" t="str">
        <f>IF(ISBLANK($N3029),"",IF(ISBLANK('datos GENERALES'!B$16),"",'datos GENERALES'!B$16))</f>
        <v/>
      </c>
      <c r="D3029" s="43" t="str">
        <f>IF(ISBLANK($N3029),"","SGBTM/AUTAROC/"&amp;'datos GENERALES'!B$5&amp;"_"&amp;'datos GENERALES'!C$5&amp;"_"&amp;'datos GENERALES'!D$5)</f>
        <v/>
      </c>
      <c r="E3029" s="42" t="str">
        <f>IF(ISBLANK($N3029),"",IF(ISBLANK('datos GENERALES'!$B$6),"",'datos GENERALES'!$B$6))</f>
        <v/>
      </c>
      <c r="F3029" s="42" t="str">
        <f>IF(ISBLANK($N3029),"",IF(ISBLANK('datos GENERALES'!$B$7),"",'datos GENERALES'!$B$7))</f>
        <v/>
      </c>
      <c r="G3029" s="42" t="str">
        <f>IF(ISBLANK($N3029),"",IF(ISBLANK('datos GENERALES'!$B$10),"",'datos GENERALES'!$B$10))</f>
        <v/>
      </c>
      <c r="H3029" s="42" t="str">
        <f>IF(ISBLANK($N3029),"",IF(ISBLANK('datos GENERALES'!$C$10),"",'datos GENERALES'!$C$10))</f>
        <v/>
      </c>
      <c r="I3029" s="42" t="str">
        <f>IF(ISBLANK($N3029),"",IF(ISBLANK('datos GENERALES'!$D$10),"",'datos GENERALES'!$D$10))</f>
        <v/>
      </c>
      <c r="O3029" s="48" t="str">
        <f>IFERROR(VLOOKUP(N3029,ListaEspecies!$B$3:$D$45,2,FALSE),"")</f>
        <v/>
      </c>
      <c r="P3029" s="96" t="str">
        <f>IFERROR(VLOOKUP(N3029,ListaEspecies!$B$3:$D$45,3,FALSE),"")</f>
        <v/>
      </c>
      <c r="R3029" s="42" t="str">
        <f>IF(ISBLANK($J3029),"",IF(ISBLANK('datos GENERALES'!$B$15),"",'datos GENERALES'!$B$15))</f>
        <v/>
      </c>
      <c r="S3029" s="49" t="str">
        <f t="shared" si="378"/>
        <v/>
      </c>
      <c r="T3029" s="49" t="str">
        <f t="shared" si="379"/>
        <v/>
      </c>
      <c r="AA3029" s="50" t="str">
        <f t="shared" si="383"/>
        <v/>
      </c>
      <c r="AE3029" s="50" t="str">
        <f t="shared" si="380"/>
        <v/>
      </c>
      <c r="AI3029" s="19" t="str">
        <f t="shared" si="381"/>
        <v/>
      </c>
      <c r="AJ3029"/>
      <c r="AK3029" s="19" t="str">
        <f t="shared" si="382"/>
        <v/>
      </c>
    </row>
    <row r="3030" spans="1:37" x14ac:dyDescent="0.25">
      <c r="A3030" s="42" t="str">
        <f t="shared" si="376"/>
        <v/>
      </c>
      <c r="B3030" s="42" t="str">
        <f t="shared" si="377"/>
        <v/>
      </c>
      <c r="C3030" s="42" t="str">
        <f>IF(ISBLANK($N3030),"",IF(ISBLANK('datos GENERALES'!B$16),"",'datos GENERALES'!B$16))</f>
        <v/>
      </c>
      <c r="D3030" s="43" t="str">
        <f>IF(ISBLANK($N3030),"","SGBTM/AUTAROC/"&amp;'datos GENERALES'!B$5&amp;"_"&amp;'datos GENERALES'!C$5&amp;"_"&amp;'datos GENERALES'!D$5)</f>
        <v/>
      </c>
      <c r="E3030" s="42" t="str">
        <f>IF(ISBLANK($N3030),"",IF(ISBLANK('datos GENERALES'!$B$6),"",'datos GENERALES'!$B$6))</f>
        <v/>
      </c>
      <c r="F3030" s="42" t="str">
        <f>IF(ISBLANK($N3030),"",IF(ISBLANK('datos GENERALES'!$B$7),"",'datos GENERALES'!$B$7))</f>
        <v/>
      </c>
      <c r="G3030" s="42" t="str">
        <f>IF(ISBLANK($N3030),"",IF(ISBLANK('datos GENERALES'!$B$10),"",'datos GENERALES'!$B$10))</f>
        <v/>
      </c>
      <c r="H3030" s="42" t="str">
        <f>IF(ISBLANK($N3030),"",IF(ISBLANK('datos GENERALES'!$C$10),"",'datos GENERALES'!$C$10))</f>
        <v/>
      </c>
      <c r="I3030" s="42" t="str">
        <f>IF(ISBLANK($N3030),"",IF(ISBLANK('datos GENERALES'!$D$10),"",'datos GENERALES'!$D$10))</f>
        <v/>
      </c>
      <c r="O3030" s="48" t="str">
        <f>IFERROR(VLOOKUP(N3030,ListaEspecies!$B$3:$D$45,2,FALSE),"")</f>
        <v/>
      </c>
      <c r="P3030" s="96" t="str">
        <f>IFERROR(VLOOKUP(N3030,ListaEspecies!$B$3:$D$45,3,FALSE),"")</f>
        <v/>
      </c>
      <c r="R3030" s="42" t="str">
        <f>IF(ISBLANK($J3030),"",IF(ISBLANK('datos GENERALES'!$B$15),"",'datos GENERALES'!$B$15))</f>
        <v/>
      </c>
      <c r="S3030" s="49" t="str">
        <f t="shared" si="378"/>
        <v/>
      </c>
      <c r="T3030" s="49" t="str">
        <f t="shared" si="379"/>
        <v/>
      </c>
      <c r="AA3030" s="50" t="str">
        <f t="shared" si="383"/>
        <v/>
      </c>
      <c r="AE3030" s="50" t="str">
        <f t="shared" si="380"/>
        <v/>
      </c>
      <c r="AI3030" s="19" t="str">
        <f t="shared" si="381"/>
        <v/>
      </c>
      <c r="AJ3030"/>
      <c r="AK3030" s="19" t="str">
        <f t="shared" si="382"/>
        <v/>
      </c>
    </row>
    <row r="3031" spans="1:37" x14ac:dyDescent="0.25">
      <c r="A3031" s="42" t="str">
        <f t="shared" si="376"/>
        <v/>
      </c>
      <c r="B3031" s="42" t="str">
        <f t="shared" si="377"/>
        <v/>
      </c>
      <c r="C3031" s="42" t="str">
        <f>IF(ISBLANK($N3031),"",IF(ISBLANK('datos GENERALES'!B$16),"",'datos GENERALES'!B$16))</f>
        <v/>
      </c>
      <c r="D3031" s="43" t="str">
        <f>IF(ISBLANK($N3031),"","SGBTM/AUTAROC/"&amp;'datos GENERALES'!B$5&amp;"_"&amp;'datos GENERALES'!C$5&amp;"_"&amp;'datos GENERALES'!D$5)</f>
        <v/>
      </c>
      <c r="E3031" s="42" t="str">
        <f>IF(ISBLANK($N3031),"",IF(ISBLANK('datos GENERALES'!$B$6),"",'datos GENERALES'!$B$6))</f>
        <v/>
      </c>
      <c r="F3031" s="42" t="str">
        <f>IF(ISBLANK($N3031),"",IF(ISBLANK('datos GENERALES'!$B$7),"",'datos GENERALES'!$B$7))</f>
        <v/>
      </c>
      <c r="G3031" s="42" t="str">
        <f>IF(ISBLANK($N3031),"",IF(ISBLANK('datos GENERALES'!$B$10),"",'datos GENERALES'!$B$10))</f>
        <v/>
      </c>
      <c r="H3031" s="42" t="str">
        <f>IF(ISBLANK($N3031),"",IF(ISBLANK('datos GENERALES'!$C$10),"",'datos GENERALES'!$C$10))</f>
        <v/>
      </c>
      <c r="I3031" s="42" t="str">
        <f>IF(ISBLANK($N3031),"",IF(ISBLANK('datos GENERALES'!$D$10),"",'datos GENERALES'!$D$10))</f>
        <v/>
      </c>
      <c r="O3031" s="48" t="str">
        <f>IFERROR(VLOOKUP(N3031,ListaEspecies!$B$3:$D$45,2,FALSE),"")</f>
        <v/>
      </c>
      <c r="P3031" s="96" t="str">
        <f>IFERROR(VLOOKUP(N3031,ListaEspecies!$B$3:$D$45,3,FALSE),"")</f>
        <v/>
      </c>
      <c r="R3031" s="42" t="str">
        <f>IF(ISBLANK($J3031),"",IF(ISBLANK('datos GENERALES'!$B$15),"",'datos GENERALES'!$B$15))</f>
        <v/>
      </c>
      <c r="S3031" s="49" t="str">
        <f t="shared" si="378"/>
        <v/>
      </c>
      <c r="T3031" s="49" t="str">
        <f t="shared" si="379"/>
        <v/>
      </c>
      <c r="AA3031" s="50" t="str">
        <f t="shared" si="383"/>
        <v/>
      </c>
      <c r="AE3031" s="50" t="str">
        <f t="shared" si="380"/>
        <v/>
      </c>
      <c r="AI3031" s="19" t="str">
        <f t="shared" si="381"/>
        <v/>
      </c>
      <c r="AJ3031"/>
      <c r="AK3031" s="19" t="str">
        <f t="shared" si="382"/>
        <v/>
      </c>
    </row>
    <row r="3032" spans="1:37" x14ac:dyDescent="0.25">
      <c r="A3032" s="42" t="str">
        <f t="shared" si="376"/>
        <v/>
      </c>
      <c r="B3032" s="42" t="str">
        <f t="shared" si="377"/>
        <v/>
      </c>
      <c r="C3032" s="42" t="str">
        <f>IF(ISBLANK($N3032),"",IF(ISBLANK('datos GENERALES'!B$16),"",'datos GENERALES'!B$16))</f>
        <v/>
      </c>
      <c r="D3032" s="43" t="str">
        <f>IF(ISBLANK($N3032),"","SGBTM/AUTAROC/"&amp;'datos GENERALES'!B$5&amp;"_"&amp;'datos GENERALES'!C$5&amp;"_"&amp;'datos GENERALES'!D$5)</f>
        <v/>
      </c>
      <c r="E3032" s="42" t="str">
        <f>IF(ISBLANK($N3032),"",IF(ISBLANK('datos GENERALES'!$B$6),"",'datos GENERALES'!$B$6))</f>
        <v/>
      </c>
      <c r="F3032" s="42" t="str">
        <f>IF(ISBLANK($N3032),"",IF(ISBLANK('datos GENERALES'!$B$7),"",'datos GENERALES'!$B$7))</f>
        <v/>
      </c>
      <c r="G3032" s="42" t="str">
        <f>IF(ISBLANK($N3032),"",IF(ISBLANK('datos GENERALES'!$B$10),"",'datos GENERALES'!$B$10))</f>
        <v/>
      </c>
      <c r="H3032" s="42" t="str">
        <f>IF(ISBLANK($N3032),"",IF(ISBLANK('datos GENERALES'!$C$10),"",'datos GENERALES'!$C$10))</f>
        <v/>
      </c>
      <c r="I3032" s="42" t="str">
        <f>IF(ISBLANK($N3032),"",IF(ISBLANK('datos GENERALES'!$D$10),"",'datos GENERALES'!$D$10))</f>
        <v/>
      </c>
      <c r="O3032" s="48" t="str">
        <f>IFERROR(VLOOKUP(N3032,ListaEspecies!$B$3:$D$45,2,FALSE),"")</f>
        <v/>
      </c>
      <c r="P3032" s="96" t="str">
        <f>IFERROR(VLOOKUP(N3032,ListaEspecies!$B$3:$D$45,3,FALSE),"")</f>
        <v/>
      </c>
      <c r="R3032" s="42" t="str">
        <f>IF(ISBLANK($J3032),"",IF(ISBLANK('datos GENERALES'!$B$15),"",'datos GENERALES'!$B$15))</f>
        <v/>
      </c>
      <c r="S3032" s="49" t="str">
        <f t="shared" si="378"/>
        <v/>
      </c>
      <c r="T3032" s="49" t="str">
        <f t="shared" si="379"/>
        <v/>
      </c>
      <c r="AA3032" s="50" t="str">
        <f t="shared" si="383"/>
        <v/>
      </c>
      <c r="AE3032" s="50" t="str">
        <f t="shared" si="380"/>
        <v/>
      </c>
      <c r="AI3032" s="19" t="str">
        <f t="shared" si="381"/>
        <v/>
      </c>
      <c r="AJ3032"/>
      <c r="AK3032" s="19" t="str">
        <f t="shared" si="382"/>
        <v/>
      </c>
    </row>
    <row r="3033" spans="1:37" x14ac:dyDescent="0.25">
      <c r="A3033" s="42" t="str">
        <f t="shared" si="376"/>
        <v/>
      </c>
      <c r="B3033" s="42" t="str">
        <f t="shared" si="377"/>
        <v/>
      </c>
      <c r="C3033" s="42" t="str">
        <f>IF(ISBLANK($N3033),"",IF(ISBLANK('datos GENERALES'!B$16),"",'datos GENERALES'!B$16))</f>
        <v/>
      </c>
      <c r="D3033" s="43" t="str">
        <f>IF(ISBLANK($N3033),"","SGBTM/AUTAROC/"&amp;'datos GENERALES'!B$5&amp;"_"&amp;'datos GENERALES'!C$5&amp;"_"&amp;'datos GENERALES'!D$5)</f>
        <v/>
      </c>
      <c r="E3033" s="42" t="str">
        <f>IF(ISBLANK($N3033),"",IF(ISBLANK('datos GENERALES'!$B$6),"",'datos GENERALES'!$B$6))</f>
        <v/>
      </c>
      <c r="F3033" s="42" t="str">
        <f>IF(ISBLANK($N3033),"",IF(ISBLANK('datos GENERALES'!$B$7),"",'datos GENERALES'!$B$7))</f>
        <v/>
      </c>
      <c r="G3033" s="42" t="str">
        <f>IF(ISBLANK($N3033),"",IF(ISBLANK('datos GENERALES'!$B$10),"",'datos GENERALES'!$B$10))</f>
        <v/>
      </c>
      <c r="H3033" s="42" t="str">
        <f>IF(ISBLANK($N3033),"",IF(ISBLANK('datos GENERALES'!$C$10),"",'datos GENERALES'!$C$10))</f>
        <v/>
      </c>
      <c r="I3033" s="42" t="str">
        <f>IF(ISBLANK($N3033),"",IF(ISBLANK('datos GENERALES'!$D$10),"",'datos GENERALES'!$D$10))</f>
        <v/>
      </c>
      <c r="O3033" s="48" t="str">
        <f>IFERROR(VLOOKUP(N3033,ListaEspecies!$B$3:$D$45,2,FALSE),"")</f>
        <v/>
      </c>
      <c r="P3033" s="96" t="str">
        <f>IFERROR(VLOOKUP(N3033,ListaEspecies!$B$3:$D$45,3,FALSE),"")</f>
        <v/>
      </c>
      <c r="R3033" s="42" t="str">
        <f>IF(ISBLANK($J3033),"",IF(ISBLANK('datos GENERALES'!$B$15),"",'datos GENERALES'!$B$15))</f>
        <v/>
      </c>
      <c r="S3033" s="49" t="str">
        <f t="shared" si="378"/>
        <v/>
      </c>
      <c r="T3033" s="49" t="str">
        <f t="shared" si="379"/>
        <v/>
      </c>
      <c r="AA3033" s="50" t="str">
        <f t="shared" si="383"/>
        <v/>
      </c>
      <c r="AE3033" s="50" t="str">
        <f t="shared" si="380"/>
        <v/>
      </c>
      <c r="AI3033" s="19" t="str">
        <f t="shared" si="381"/>
        <v/>
      </c>
      <c r="AJ3033"/>
      <c r="AK3033" s="19" t="str">
        <f t="shared" si="382"/>
        <v/>
      </c>
    </row>
    <row r="3034" spans="1:37" x14ac:dyDescent="0.25">
      <c r="A3034" s="42" t="str">
        <f t="shared" si="376"/>
        <v/>
      </c>
      <c r="B3034" s="42" t="str">
        <f t="shared" si="377"/>
        <v/>
      </c>
      <c r="C3034" s="42" t="str">
        <f>IF(ISBLANK($N3034),"",IF(ISBLANK('datos GENERALES'!B$16),"",'datos GENERALES'!B$16))</f>
        <v/>
      </c>
      <c r="D3034" s="43" t="str">
        <f>IF(ISBLANK($N3034),"","SGBTM/AUTAROC/"&amp;'datos GENERALES'!B$5&amp;"_"&amp;'datos GENERALES'!C$5&amp;"_"&amp;'datos GENERALES'!D$5)</f>
        <v/>
      </c>
      <c r="E3034" s="42" t="str">
        <f>IF(ISBLANK($N3034),"",IF(ISBLANK('datos GENERALES'!$B$6),"",'datos GENERALES'!$B$6))</f>
        <v/>
      </c>
      <c r="F3034" s="42" t="str">
        <f>IF(ISBLANK($N3034),"",IF(ISBLANK('datos GENERALES'!$B$7),"",'datos GENERALES'!$B$7))</f>
        <v/>
      </c>
      <c r="G3034" s="42" t="str">
        <f>IF(ISBLANK($N3034),"",IF(ISBLANK('datos GENERALES'!$B$10),"",'datos GENERALES'!$B$10))</f>
        <v/>
      </c>
      <c r="H3034" s="42" t="str">
        <f>IF(ISBLANK($N3034),"",IF(ISBLANK('datos GENERALES'!$C$10),"",'datos GENERALES'!$C$10))</f>
        <v/>
      </c>
      <c r="I3034" s="42" t="str">
        <f>IF(ISBLANK($N3034),"",IF(ISBLANK('datos GENERALES'!$D$10),"",'datos GENERALES'!$D$10))</f>
        <v/>
      </c>
      <c r="O3034" s="48" t="str">
        <f>IFERROR(VLOOKUP(N3034,ListaEspecies!$B$3:$D$45,2,FALSE),"")</f>
        <v/>
      </c>
      <c r="P3034" s="96" t="str">
        <f>IFERROR(VLOOKUP(N3034,ListaEspecies!$B$3:$D$45,3,FALSE),"")</f>
        <v/>
      </c>
      <c r="R3034" s="42" t="str">
        <f>IF(ISBLANK($J3034),"",IF(ISBLANK('datos GENERALES'!$B$15),"",'datos GENERALES'!$B$15))</f>
        <v/>
      </c>
      <c r="S3034" s="49" t="str">
        <f t="shared" si="378"/>
        <v/>
      </c>
      <c r="T3034" s="49" t="str">
        <f t="shared" si="379"/>
        <v/>
      </c>
      <c r="AA3034" s="50" t="str">
        <f t="shared" si="383"/>
        <v/>
      </c>
      <c r="AE3034" s="50" t="str">
        <f t="shared" si="380"/>
        <v/>
      </c>
      <c r="AI3034" s="19" t="str">
        <f t="shared" si="381"/>
        <v/>
      </c>
      <c r="AJ3034"/>
      <c r="AK3034" s="19" t="str">
        <f t="shared" si="382"/>
        <v/>
      </c>
    </row>
    <row r="3035" spans="1:37" x14ac:dyDescent="0.25">
      <c r="A3035" s="42" t="str">
        <f t="shared" si="376"/>
        <v/>
      </c>
      <c r="B3035" s="42" t="str">
        <f t="shared" si="377"/>
        <v/>
      </c>
      <c r="C3035" s="42" t="str">
        <f>IF(ISBLANK($N3035),"",IF(ISBLANK('datos GENERALES'!B$16),"",'datos GENERALES'!B$16))</f>
        <v/>
      </c>
      <c r="D3035" s="43" t="str">
        <f>IF(ISBLANK($N3035),"","SGBTM/AUTAROC/"&amp;'datos GENERALES'!B$5&amp;"_"&amp;'datos GENERALES'!C$5&amp;"_"&amp;'datos GENERALES'!D$5)</f>
        <v/>
      </c>
      <c r="E3035" s="42" t="str">
        <f>IF(ISBLANK($N3035),"",IF(ISBLANK('datos GENERALES'!$B$6),"",'datos GENERALES'!$B$6))</f>
        <v/>
      </c>
      <c r="F3035" s="42" t="str">
        <f>IF(ISBLANK($N3035),"",IF(ISBLANK('datos GENERALES'!$B$7),"",'datos GENERALES'!$B$7))</f>
        <v/>
      </c>
      <c r="G3035" s="42" t="str">
        <f>IF(ISBLANK($N3035),"",IF(ISBLANK('datos GENERALES'!$B$10),"",'datos GENERALES'!$B$10))</f>
        <v/>
      </c>
      <c r="H3035" s="42" t="str">
        <f>IF(ISBLANK($N3035),"",IF(ISBLANK('datos GENERALES'!$C$10),"",'datos GENERALES'!$C$10))</f>
        <v/>
      </c>
      <c r="I3035" s="42" t="str">
        <f>IF(ISBLANK($N3035),"",IF(ISBLANK('datos GENERALES'!$D$10),"",'datos GENERALES'!$D$10))</f>
        <v/>
      </c>
      <c r="O3035" s="48" t="str">
        <f>IFERROR(VLOOKUP(N3035,ListaEspecies!$B$3:$D$45,2,FALSE),"")</f>
        <v/>
      </c>
      <c r="P3035" s="96" t="str">
        <f>IFERROR(VLOOKUP(N3035,ListaEspecies!$B$3:$D$45,3,FALSE),"")</f>
        <v/>
      </c>
      <c r="R3035" s="42" t="str">
        <f>IF(ISBLANK($J3035),"",IF(ISBLANK('datos GENERALES'!$B$15),"",'datos GENERALES'!$B$15))</f>
        <v/>
      </c>
      <c r="S3035" s="49" t="str">
        <f t="shared" si="378"/>
        <v/>
      </c>
      <c r="T3035" s="49" t="str">
        <f t="shared" si="379"/>
        <v/>
      </c>
      <c r="AA3035" s="50" t="str">
        <f t="shared" si="383"/>
        <v/>
      </c>
      <c r="AE3035" s="50" t="str">
        <f t="shared" si="380"/>
        <v/>
      </c>
      <c r="AI3035" s="19" t="str">
        <f t="shared" si="381"/>
        <v/>
      </c>
      <c r="AJ3035"/>
      <c r="AK3035" s="19" t="str">
        <f t="shared" si="382"/>
        <v/>
      </c>
    </row>
    <row r="3036" spans="1:37" x14ac:dyDescent="0.25">
      <c r="A3036" s="42" t="str">
        <f t="shared" si="376"/>
        <v/>
      </c>
      <c r="B3036" s="42" t="str">
        <f t="shared" si="377"/>
        <v/>
      </c>
      <c r="C3036" s="42" t="str">
        <f>IF(ISBLANK($N3036),"",IF(ISBLANK('datos GENERALES'!B$16),"",'datos GENERALES'!B$16))</f>
        <v/>
      </c>
      <c r="D3036" s="43" t="str">
        <f>IF(ISBLANK($N3036),"","SGBTM/AUTAROC/"&amp;'datos GENERALES'!B$5&amp;"_"&amp;'datos GENERALES'!C$5&amp;"_"&amp;'datos GENERALES'!D$5)</f>
        <v/>
      </c>
      <c r="E3036" s="42" t="str">
        <f>IF(ISBLANK($N3036),"",IF(ISBLANK('datos GENERALES'!$B$6),"",'datos GENERALES'!$B$6))</f>
        <v/>
      </c>
      <c r="F3036" s="42" t="str">
        <f>IF(ISBLANK($N3036),"",IF(ISBLANK('datos GENERALES'!$B$7),"",'datos GENERALES'!$B$7))</f>
        <v/>
      </c>
      <c r="G3036" s="42" t="str">
        <f>IF(ISBLANK($N3036),"",IF(ISBLANK('datos GENERALES'!$B$10),"",'datos GENERALES'!$B$10))</f>
        <v/>
      </c>
      <c r="H3036" s="42" t="str">
        <f>IF(ISBLANK($N3036),"",IF(ISBLANK('datos GENERALES'!$C$10),"",'datos GENERALES'!$C$10))</f>
        <v/>
      </c>
      <c r="I3036" s="42" t="str">
        <f>IF(ISBLANK($N3036),"",IF(ISBLANK('datos GENERALES'!$D$10),"",'datos GENERALES'!$D$10))</f>
        <v/>
      </c>
      <c r="O3036" s="48" t="str">
        <f>IFERROR(VLOOKUP(N3036,ListaEspecies!$B$3:$D$45,2,FALSE),"")</f>
        <v/>
      </c>
      <c r="P3036" s="96" t="str">
        <f>IFERROR(VLOOKUP(N3036,ListaEspecies!$B$3:$D$45,3,FALSE),"")</f>
        <v/>
      </c>
      <c r="R3036" s="42" t="str">
        <f>IF(ISBLANK($J3036),"",IF(ISBLANK('datos GENERALES'!$B$15),"",'datos GENERALES'!$B$15))</f>
        <v/>
      </c>
      <c r="S3036" s="49" t="str">
        <f t="shared" si="378"/>
        <v/>
      </c>
      <c r="T3036" s="49" t="str">
        <f t="shared" si="379"/>
        <v/>
      </c>
      <c r="AA3036" s="50" t="str">
        <f t="shared" si="383"/>
        <v/>
      </c>
      <c r="AE3036" s="50" t="str">
        <f t="shared" si="380"/>
        <v/>
      </c>
      <c r="AI3036" s="19" t="str">
        <f t="shared" si="381"/>
        <v/>
      </c>
      <c r="AJ3036"/>
      <c r="AK3036" s="19" t="str">
        <f t="shared" si="382"/>
        <v/>
      </c>
    </row>
    <row r="3037" spans="1:37" x14ac:dyDescent="0.25">
      <c r="A3037" s="42" t="str">
        <f t="shared" si="376"/>
        <v/>
      </c>
      <c r="B3037" s="42" t="str">
        <f t="shared" si="377"/>
        <v/>
      </c>
      <c r="C3037" s="42" t="str">
        <f>IF(ISBLANK($N3037),"",IF(ISBLANK('datos GENERALES'!B$16),"",'datos GENERALES'!B$16))</f>
        <v/>
      </c>
      <c r="D3037" s="43" t="str">
        <f>IF(ISBLANK($N3037),"","SGBTM/AUTAROC/"&amp;'datos GENERALES'!B$5&amp;"_"&amp;'datos GENERALES'!C$5&amp;"_"&amp;'datos GENERALES'!D$5)</f>
        <v/>
      </c>
      <c r="E3037" s="42" t="str">
        <f>IF(ISBLANK($N3037),"",IF(ISBLANK('datos GENERALES'!$B$6),"",'datos GENERALES'!$B$6))</f>
        <v/>
      </c>
      <c r="F3037" s="42" t="str">
        <f>IF(ISBLANK($N3037),"",IF(ISBLANK('datos GENERALES'!$B$7),"",'datos GENERALES'!$B$7))</f>
        <v/>
      </c>
      <c r="G3037" s="42" t="str">
        <f>IF(ISBLANK($N3037),"",IF(ISBLANK('datos GENERALES'!$B$10),"",'datos GENERALES'!$B$10))</f>
        <v/>
      </c>
      <c r="H3037" s="42" t="str">
        <f>IF(ISBLANK($N3037),"",IF(ISBLANK('datos GENERALES'!$C$10),"",'datos GENERALES'!$C$10))</f>
        <v/>
      </c>
      <c r="I3037" s="42" t="str">
        <f>IF(ISBLANK($N3037),"",IF(ISBLANK('datos GENERALES'!$D$10),"",'datos GENERALES'!$D$10))</f>
        <v/>
      </c>
      <c r="O3037" s="48" t="str">
        <f>IFERROR(VLOOKUP(N3037,ListaEspecies!$B$3:$D$45,2,FALSE),"")</f>
        <v/>
      </c>
      <c r="P3037" s="96" t="str">
        <f>IFERROR(VLOOKUP(N3037,ListaEspecies!$B$3:$D$45,3,FALSE),"")</f>
        <v/>
      </c>
      <c r="R3037" s="42" t="str">
        <f>IF(ISBLANK($J3037),"",IF(ISBLANK('datos GENERALES'!$B$15),"",'datos GENERALES'!$B$15))</f>
        <v/>
      </c>
      <c r="S3037" s="49" t="str">
        <f t="shared" si="378"/>
        <v/>
      </c>
      <c r="T3037" s="49" t="str">
        <f t="shared" si="379"/>
        <v/>
      </c>
      <c r="AA3037" s="50" t="str">
        <f t="shared" si="383"/>
        <v/>
      </c>
      <c r="AE3037" s="50" t="str">
        <f t="shared" si="380"/>
        <v/>
      </c>
      <c r="AI3037" s="19" t="str">
        <f t="shared" si="381"/>
        <v/>
      </c>
      <c r="AJ3037"/>
      <c r="AK3037" s="19" t="str">
        <f t="shared" si="382"/>
        <v/>
      </c>
    </row>
    <row r="3038" spans="1:37" x14ac:dyDescent="0.25">
      <c r="A3038" s="42" t="str">
        <f t="shared" si="376"/>
        <v/>
      </c>
      <c r="B3038" s="42" t="str">
        <f t="shared" si="377"/>
        <v/>
      </c>
      <c r="C3038" s="42" t="str">
        <f>IF(ISBLANK($N3038),"",IF(ISBLANK('datos GENERALES'!B$16),"",'datos GENERALES'!B$16))</f>
        <v/>
      </c>
      <c r="D3038" s="43" t="str">
        <f>IF(ISBLANK($N3038),"","SGBTM/AUTAROC/"&amp;'datos GENERALES'!B$5&amp;"_"&amp;'datos GENERALES'!C$5&amp;"_"&amp;'datos GENERALES'!D$5)</f>
        <v/>
      </c>
      <c r="E3038" s="42" t="str">
        <f>IF(ISBLANK($N3038),"",IF(ISBLANK('datos GENERALES'!$B$6),"",'datos GENERALES'!$B$6))</f>
        <v/>
      </c>
      <c r="F3038" s="42" t="str">
        <f>IF(ISBLANK($N3038),"",IF(ISBLANK('datos GENERALES'!$B$7),"",'datos GENERALES'!$B$7))</f>
        <v/>
      </c>
      <c r="G3038" s="42" t="str">
        <f>IF(ISBLANK($N3038),"",IF(ISBLANK('datos GENERALES'!$B$10),"",'datos GENERALES'!$B$10))</f>
        <v/>
      </c>
      <c r="H3038" s="42" t="str">
        <f>IF(ISBLANK($N3038),"",IF(ISBLANK('datos GENERALES'!$C$10),"",'datos GENERALES'!$C$10))</f>
        <v/>
      </c>
      <c r="I3038" s="42" t="str">
        <f>IF(ISBLANK($N3038),"",IF(ISBLANK('datos GENERALES'!$D$10),"",'datos GENERALES'!$D$10))</f>
        <v/>
      </c>
      <c r="O3038" s="48" t="str">
        <f>IFERROR(VLOOKUP(N3038,ListaEspecies!$B$3:$D$45,2,FALSE),"")</f>
        <v/>
      </c>
      <c r="P3038" s="96" t="str">
        <f>IFERROR(VLOOKUP(N3038,ListaEspecies!$B$3:$D$45,3,FALSE),"")</f>
        <v/>
      </c>
      <c r="R3038" s="42" t="str">
        <f>IF(ISBLANK($J3038),"",IF(ISBLANK('datos GENERALES'!$B$15),"",'datos GENERALES'!$B$15))</f>
        <v/>
      </c>
      <c r="S3038" s="49" t="str">
        <f t="shared" si="378"/>
        <v/>
      </c>
      <c r="T3038" s="49" t="str">
        <f t="shared" si="379"/>
        <v/>
      </c>
      <c r="AA3038" s="50" t="str">
        <f t="shared" si="383"/>
        <v/>
      </c>
      <c r="AE3038" s="50" t="str">
        <f t="shared" si="380"/>
        <v/>
      </c>
      <c r="AI3038" s="19" t="str">
        <f t="shared" si="381"/>
        <v/>
      </c>
      <c r="AJ3038"/>
      <c r="AK3038" s="19" t="str">
        <f t="shared" si="382"/>
        <v/>
      </c>
    </row>
    <row r="3039" spans="1:37" x14ac:dyDescent="0.25">
      <c r="A3039" s="42" t="str">
        <f t="shared" si="376"/>
        <v/>
      </c>
      <c r="B3039" s="42" t="str">
        <f t="shared" si="377"/>
        <v/>
      </c>
      <c r="C3039" s="42" t="str">
        <f>IF(ISBLANK($N3039),"",IF(ISBLANK('datos GENERALES'!B$16),"",'datos GENERALES'!B$16))</f>
        <v/>
      </c>
      <c r="D3039" s="43" t="str">
        <f>IF(ISBLANK($N3039),"","SGBTM/AUTAROC/"&amp;'datos GENERALES'!B$5&amp;"_"&amp;'datos GENERALES'!C$5&amp;"_"&amp;'datos GENERALES'!D$5)</f>
        <v/>
      </c>
      <c r="E3039" s="42" t="str">
        <f>IF(ISBLANK($N3039),"",IF(ISBLANK('datos GENERALES'!$B$6),"",'datos GENERALES'!$B$6))</f>
        <v/>
      </c>
      <c r="F3039" s="42" t="str">
        <f>IF(ISBLANK($N3039),"",IF(ISBLANK('datos GENERALES'!$B$7),"",'datos GENERALES'!$B$7))</f>
        <v/>
      </c>
      <c r="G3039" s="42" t="str">
        <f>IF(ISBLANK($N3039),"",IF(ISBLANK('datos GENERALES'!$B$10),"",'datos GENERALES'!$B$10))</f>
        <v/>
      </c>
      <c r="H3039" s="42" t="str">
        <f>IF(ISBLANK($N3039),"",IF(ISBLANK('datos GENERALES'!$C$10),"",'datos GENERALES'!$C$10))</f>
        <v/>
      </c>
      <c r="I3039" s="42" t="str">
        <f>IF(ISBLANK($N3039),"",IF(ISBLANK('datos GENERALES'!$D$10),"",'datos GENERALES'!$D$10))</f>
        <v/>
      </c>
      <c r="O3039" s="48" t="str">
        <f>IFERROR(VLOOKUP(N3039,ListaEspecies!$B$3:$D$45,2,FALSE),"")</f>
        <v/>
      </c>
      <c r="P3039" s="96" t="str">
        <f>IFERROR(VLOOKUP(N3039,ListaEspecies!$B$3:$D$45,3,FALSE),"")</f>
        <v/>
      </c>
      <c r="R3039" s="42" t="str">
        <f>IF(ISBLANK($J3039),"",IF(ISBLANK('datos GENERALES'!$B$15),"",'datos GENERALES'!$B$15))</f>
        <v/>
      </c>
      <c r="S3039" s="49" t="str">
        <f t="shared" si="378"/>
        <v/>
      </c>
      <c r="T3039" s="49" t="str">
        <f t="shared" si="379"/>
        <v/>
      </c>
      <c r="AA3039" s="50" t="str">
        <f t="shared" si="383"/>
        <v/>
      </c>
      <c r="AE3039" s="50" t="str">
        <f t="shared" si="380"/>
        <v/>
      </c>
      <c r="AI3039" s="19" t="str">
        <f t="shared" si="381"/>
        <v/>
      </c>
      <c r="AJ3039"/>
      <c r="AK3039" s="19" t="str">
        <f t="shared" si="382"/>
        <v/>
      </c>
    </row>
    <row r="3040" spans="1:37" x14ac:dyDescent="0.25">
      <c r="A3040" s="42" t="str">
        <f t="shared" si="376"/>
        <v/>
      </c>
      <c r="B3040" s="42" t="str">
        <f t="shared" si="377"/>
        <v/>
      </c>
      <c r="C3040" s="42" t="str">
        <f>IF(ISBLANK($N3040),"",IF(ISBLANK('datos GENERALES'!B$16),"",'datos GENERALES'!B$16))</f>
        <v/>
      </c>
      <c r="D3040" s="43" t="str">
        <f>IF(ISBLANK($N3040),"","SGBTM/AUTAROC/"&amp;'datos GENERALES'!B$5&amp;"_"&amp;'datos GENERALES'!C$5&amp;"_"&amp;'datos GENERALES'!D$5)</f>
        <v/>
      </c>
      <c r="E3040" s="42" t="str">
        <f>IF(ISBLANK($N3040),"",IF(ISBLANK('datos GENERALES'!$B$6),"",'datos GENERALES'!$B$6))</f>
        <v/>
      </c>
      <c r="F3040" s="42" t="str">
        <f>IF(ISBLANK($N3040),"",IF(ISBLANK('datos GENERALES'!$B$7),"",'datos GENERALES'!$B$7))</f>
        <v/>
      </c>
      <c r="G3040" s="42" t="str">
        <f>IF(ISBLANK($N3040),"",IF(ISBLANK('datos GENERALES'!$B$10),"",'datos GENERALES'!$B$10))</f>
        <v/>
      </c>
      <c r="H3040" s="42" t="str">
        <f>IF(ISBLANK($N3040),"",IF(ISBLANK('datos GENERALES'!$C$10),"",'datos GENERALES'!$C$10))</f>
        <v/>
      </c>
      <c r="I3040" s="42" t="str">
        <f>IF(ISBLANK($N3040),"",IF(ISBLANK('datos GENERALES'!$D$10),"",'datos GENERALES'!$D$10))</f>
        <v/>
      </c>
      <c r="O3040" s="48" t="str">
        <f>IFERROR(VLOOKUP(N3040,ListaEspecies!$B$3:$D$45,2,FALSE),"")</f>
        <v/>
      </c>
      <c r="P3040" s="96" t="str">
        <f>IFERROR(VLOOKUP(N3040,ListaEspecies!$B$3:$D$45,3,FALSE),"")</f>
        <v/>
      </c>
      <c r="R3040" s="42" t="str">
        <f>IF(ISBLANK($J3040),"",IF(ISBLANK('datos GENERALES'!$B$15),"",'datos GENERALES'!$B$15))</f>
        <v/>
      </c>
      <c r="S3040" s="49" t="str">
        <f t="shared" si="378"/>
        <v/>
      </c>
      <c r="T3040" s="49" t="str">
        <f t="shared" si="379"/>
        <v/>
      </c>
      <c r="AA3040" s="50" t="str">
        <f t="shared" si="383"/>
        <v/>
      </c>
      <c r="AE3040" s="50" t="str">
        <f t="shared" si="380"/>
        <v/>
      </c>
      <c r="AI3040" s="19" t="str">
        <f t="shared" si="381"/>
        <v/>
      </c>
      <c r="AJ3040"/>
      <c r="AK3040" s="19" t="str">
        <f t="shared" si="382"/>
        <v/>
      </c>
    </row>
    <row r="3041" spans="1:37" x14ac:dyDescent="0.25">
      <c r="A3041" s="42" t="str">
        <f t="shared" si="376"/>
        <v/>
      </c>
      <c r="B3041" s="42" t="str">
        <f t="shared" si="377"/>
        <v/>
      </c>
      <c r="C3041" s="42" t="str">
        <f>IF(ISBLANK($N3041),"",IF(ISBLANK('datos GENERALES'!B$16),"",'datos GENERALES'!B$16))</f>
        <v/>
      </c>
      <c r="D3041" s="43" t="str">
        <f>IF(ISBLANK($N3041),"","SGBTM/AUTAROC/"&amp;'datos GENERALES'!B$5&amp;"_"&amp;'datos GENERALES'!C$5&amp;"_"&amp;'datos GENERALES'!D$5)</f>
        <v/>
      </c>
      <c r="E3041" s="42" t="str">
        <f>IF(ISBLANK($N3041),"",IF(ISBLANK('datos GENERALES'!$B$6),"",'datos GENERALES'!$B$6))</f>
        <v/>
      </c>
      <c r="F3041" s="42" t="str">
        <f>IF(ISBLANK($N3041),"",IF(ISBLANK('datos GENERALES'!$B$7),"",'datos GENERALES'!$B$7))</f>
        <v/>
      </c>
      <c r="G3041" s="42" t="str">
        <f>IF(ISBLANK($N3041),"",IF(ISBLANK('datos GENERALES'!$B$10),"",'datos GENERALES'!$B$10))</f>
        <v/>
      </c>
      <c r="H3041" s="42" t="str">
        <f>IF(ISBLANK($N3041),"",IF(ISBLANK('datos GENERALES'!$C$10),"",'datos GENERALES'!$C$10))</f>
        <v/>
      </c>
      <c r="I3041" s="42" t="str">
        <f>IF(ISBLANK($N3041),"",IF(ISBLANK('datos GENERALES'!$D$10),"",'datos GENERALES'!$D$10))</f>
        <v/>
      </c>
      <c r="O3041" s="48" t="str">
        <f>IFERROR(VLOOKUP(N3041,ListaEspecies!$B$3:$D$45,2,FALSE),"")</f>
        <v/>
      </c>
      <c r="P3041" s="96" t="str">
        <f>IFERROR(VLOOKUP(N3041,ListaEspecies!$B$3:$D$45,3,FALSE),"")</f>
        <v/>
      </c>
      <c r="R3041" s="42" t="str">
        <f>IF(ISBLANK($J3041),"",IF(ISBLANK('datos GENERALES'!$B$15),"",'datos GENERALES'!$B$15))</f>
        <v/>
      </c>
      <c r="S3041" s="49" t="str">
        <f t="shared" si="378"/>
        <v/>
      </c>
      <c r="T3041" s="49" t="str">
        <f t="shared" si="379"/>
        <v/>
      </c>
      <c r="AA3041" s="50" t="str">
        <f t="shared" si="383"/>
        <v/>
      </c>
      <c r="AE3041" s="50" t="str">
        <f t="shared" si="380"/>
        <v/>
      </c>
      <c r="AI3041" s="19" t="str">
        <f t="shared" si="381"/>
        <v/>
      </c>
      <c r="AJ3041"/>
      <c r="AK3041" s="19" t="str">
        <f t="shared" si="382"/>
        <v/>
      </c>
    </row>
    <row r="3042" spans="1:37" x14ac:dyDescent="0.25">
      <c r="A3042" s="42" t="str">
        <f t="shared" si="376"/>
        <v/>
      </c>
      <c r="B3042" s="42" t="str">
        <f t="shared" si="377"/>
        <v/>
      </c>
      <c r="C3042" s="42" t="str">
        <f>IF(ISBLANK($N3042),"",IF(ISBLANK('datos GENERALES'!B$16),"",'datos GENERALES'!B$16))</f>
        <v/>
      </c>
      <c r="D3042" s="43" t="str">
        <f>IF(ISBLANK($N3042),"","SGBTM/AUTAROC/"&amp;'datos GENERALES'!B$5&amp;"_"&amp;'datos GENERALES'!C$5&amp;"_"&amp;'datos GENERALES'!D$5)</f>
        <v/>
      </c>
      <c r="E3042" s="42" t="str">
        <f>IF(ISBLANK($N3042),"",IF(ISBLANK('datos GENERALES'!$B$6),"",'datos GENERALES'!$B$6))</f>
        <v/>
      </c>
      <c r="F3042" s="42" t="str">
        <f>IF(ISBLANK($N3042),"",IF(ISBLANK('datos GENERALES'!$B$7),"",'datos GENERALES'!$B$7))</f>
        <v/>
      </c>
      <c r="G3042" s="42" t="str">
        <f>IF(ISBLANK($N3042),"",IF(ISBLANK('datos GENERALES'!$B$10),"",'datos GENERALES'!$B$10))</f>
        <v/>
      </c>
      <c r="H3042" s="42" t="str">
        <f>IF(ISBLANK($N3042),"",IF(ISBLANK('datos GENERALES'!$C$10),"",'datos GENERALES'!$C$10))</f>
        <v/>
      </c>
      <c r="I3042" s="42" t="str">
        <f>IF(ISBLANK($N3042),"",IF(ISBLANK('datos GENERALES'!$D$10),"",'datos GENERALES'!$D$10))</f>
        <v/>
      </c>
      <c r="O3042" s="48" t="str">
        <f>IFERROR(VLOOKUP(N3042,ListaEspecies!$B$3:$D$45,2,FALSE),"")</f>
        <v/>
      </c>
      <c r="P3042" s="96" t="str">
        <f>IFERROR(VLOOKUP(N3042,ListaEspecies!$B$3:$D$45,3,FALSE),"")</f>
        <v/>
      </c>
      <c r="R3042" s="42" t="str">
        <f>IF(ISBLANK($J3042),"",IF(ISBLANK('datos GENERALES'!$B$15),"",'datos GENERALES'!$B$15))</f>
        <v/>
      </c>
      <c r="S3042" s="49" t="str">
        <f t="shared" si="378"/>
        <v/>
      </c>
      <c r="T3042" s="49" t="str">
        <f t="shared" si="379"/>
        <v/>
      </c>
      <c r="AA3042" s="50" t="str">
        <f t="shared" si="383"/>
        <v/>
      </c>
      <c r="AE3042" s="50" t="str">
        <f t="shared" si="380"/>
        <v/>
      </c>
      <c r="AI3042" s="19" t="str">
        <f t="shared" si="381"/>
        <v/>
      </c>
      <c r="AJ3042"/>
      <c r="AK3042" s="19" t="str">
        <f t="shared" si="382"/>
        <v/>
      </c>
    </row>
    <row r="3043" spans="1:37" x14ac:dyDescent="0.25">
      <c r="A3043" s="42" t="str">
        <f t="shared" si="376"/>
        <v/>
      </c>
      <c r="B3043" s="42" t="str">
        <f t="shared" si="377"/>
        <v/>
      </c>
      <c r="C3043" s="42" t="str">
        <f>IF(ISBLANK($N3043),"",IF(ISBLANK('datos GENERALES'!B$16),"",'datos GENERALES'!B$16))</f>
        <v/>
      </c>
      <c r="D3043" s="43" t="str">
        <f>IF(ISBLANK($N3043),"","SGBTM/AUTAROC/"&amp;'datos GENERALES'!B$5&amp;"_"&amp;'datos GENERALES'!C$5&amp;"_"&amp;'datos GENERALES'!D$5)</f>
        <v/>
      </c>
      <c r="E3043" s="42" t="str">
        <f>IF(ISBLANK($N3043),"",IF(ISBLANK('datos GENERALES'!$B$6),"",'datos GENERALES'!$B$6))</f>
        <v/>
      </c>
      <c r="F3043" s="42" t="str">
        <f>IF(ISBLANK($N3043),"",IF(ISBLANK('datos GENERALES'!$B$7),"",'datos GENERALES'!$B$7))</f>
        <v/>
      </c>
      <c r="G3043" s="42" t="str">
        <f>IF(ISBLANK($N3043),"",IF(ISBLANK('datos GENERALES'!$B$10),"",'datos GENERALES'!$B$10))</f>
        <v/>
      </c>
      <c r="H3043" s="42" t="str">
        <f>IF(ISBLANK($N3043),"",IF(ISBLANK('datos GENERALES'!$C$10),"",'datos GENERALES'!$C$10))</f>
        <v/>
      </c>
      <c r="I3043" s="42" t="str">
        <f>IF(ISBLANK($N3043),"",IF(ISBLANK('datos GENERALES'!$D$10),"",'datos GENERALES'!$D$10))</f>
        <v/>
      </c>
      <c r="O3043" s="48" t="str">
        <f>IFERROR(VLOOKUP(N3043,ListaEspecies!$B$3:$D$45,2,FALSE),"")</f>
        <v/>
      </c>
      <c r="P3043" s="96" t="str">
        <f>IFERROR(VLOOKUP(N3043,ListaEspecies!$B$3:$D$45,3,FALSE),"")</f>
        <v/>
      </c>
      <c r="R3043" s="42" t="str">
        <f>IF(ISBLANK($J3043),"",IF(ISBLANK('datos GENERALES'!$B$15),"",'datos GENERALES'!$B$15))</f>
        <v/>
      </c>
      <c r="S3043" s="49" t="str">
        <f t="shared" si="378"/>
        <v/>
      </c>
      <c r="T3043" s="49" t="str">
        <f t="shared" si="379"/>
        <v/>
      </c>
      <c r="AA3043" s="50" t="str">
        <f t="shared" si="383"/>
        <v/>
      </c>
      <c r="AE3043" s="50" t="str">
        <f t="shared" si="380"/>
        <v/>
      </c>
      <c r="AI3043" s="19" t="str">
        <f t="shared" si="381"/>
        <v/>
      </c>
      <c r="AJ3043"/>
      <c r="AK3043" s="19" t="str">
        <f t="shared" si="382"/>
        <v/>
      </c>
    </row>
    <row r="3044" spans="1:37" x14ac:dyDescent="0.25">
      <c r="A3044" s="42" t="str">
        <f t="shared" si="376"/>
        <v/>
      </c>
      <c r="B3044" s="42" t="str">
        <f t="shared" si="377"/>
        <v/>
      </c>
      <c r="C3044" s="42" t="str">
        <f>IF(ISBLANK($N3044),"",IF(ISBLANK('datos GENERALES'!B$16),"",'datos GENERALES'!B$16))</f>
        <v/>
      </c>
      <c r="D3044" s="43" t="str">
        <f>IF(ISBLANK($N3044),"","SGBTM/AUTAROC/"&amp;'datos GENERALES'!B$5&amp;"_"&amp;'datos GENERALES'!C$5&amp;"_"&amp;'datos GENERALES'!D$5)</f>
        <v/>
      </c>
      <c r="E3044" s="42" t="str">
        <f>IF(ISBLANK($N3044),"",IF(ISBLANK('datos GENERALES'!$B$6),"",'datos GENERALES'!$B$6))</f>
        <v/>
      </c>
      <c r="F3044" s="42" t="str">
        <f>IF(ISBLANK($N3044),"",IF(ISBLANK('datos GENERALES'!$B$7),"",'datos GENERALES'!$B$7))</f>
        <v/>
      </c>
      <c r="G3044" s="42" t="str">
        <f>IF(ISBLANK($N3044),"",IF(ISBLANK('datos GENERALES'!$B$10),"",'datos GENERALES'!$B$10))</f>
        <v/>
      </c>
      <c r="H3044" s="42" t="str">
        <f>IF(ISBLANK($N3044),"",IF(ISBLANK('datos GENERALES'!$C$10),"",'datos GENERALES'!$C$10))</f>
        <v/>
      </c>
      <c r="I3044" s="42" t="str">
        <f>IF(ISBLANK($N3044),"",IF(ISBLANK('datos GENERALES'!$D$10),"",'datos GENERALES'!$D$10))</f>
        <v/>
      </c>
      <c r="O3044" s="48" t="str">
        <f>IFERROR(VLOOKUP(N3044,ListaEspecies!$B$3:$D$45,2,FALSE),"")</f>
        <v/>
      </c>
      <c r="P3044" s="96" t="str">
        <f>IFERROR(VLOOKUP(N3044,ListaEspecies!$B$3:$D$45,3,FALSE),"")</f>
        <v/>
      </c>
      <c r="R3044" s="42" t="str">
        <f>IF(ISBLANK($J3044),"",IF(ISBLANK('datos GENERALES'!$B$15),"",'datos GENERALES'!$B$15))</f>
        <v/>
      </c>
      <c r="S3044" s="49" t="str">
        <f t="shared" si="378"/>
        <v/>
      </c>
      <c r="T3044" s="49" t="str">
        <f t="shared" si="379"/>
        <v/>
      </c>
      <c r="AA3044" s="50" t="str">
        <f t="shared" si="383"/>
        <v/>
      </c>
      <c r="AE3044" s="50" t="str">
        <f t="shared" si="380"/>
        <v/>
      </c>
      <c r="AI3044" s="19" t="str">
        <f t="shared" si="381"/>
        <v/>
      </c>
      <c r="AJ3044"/>
      <c r="AK3044" s="19" t="str">
        <f t="shared" si="382"/>
        <v/>
      </c>
    </row>
    <row r="3045" spans="1:37" x14ac:dyDescent="0.25">
      <c r="A3045" s="42" t="str">
        <f t="shared" si="376"/>
        <v/>
      </c>
      <c r="B3045" s="42" t="str">
        <f t="shared" si="377"/>
        <v/>
      </c>
      <c r="C3045" s="42" t="str">
        <f>IF(ISBLANK($N3045),"",IF(ISBLANK('datos GENERALES'!B$16),"",'datos GENERALES'!B$16))</f>
        <v/>
      </c>
      <c r="D3045" s="43" t="str">
        <f>IF(ISBLANK($N3045),"","SGBTM/AUTAROC/"&amp;'datos GENERALES'!B$5&amp;"_"&amp;'datos GENERALES'!C$5&amp;"_"&amp;'datos GENERALES'!D$5)</f>
        <v/>
      </c>
      <c r="E3045" s="42" t="str">
        <f>IF(ISBLANK($N3045),"",IF(ISBLANK('datos GENERALES'!$B$6),"",'datos GENERALES'!$B$6))</f>
        <v/>
      </c>
      <c r="F3045" s="42" t="str">
        <f>IF(ISBLANK($N3045),"",IF(ISBLANK('datos GENERALES'!$B$7),"",'datos GENERALES'!$B$7))</f>
        <v/>
      </c>
      <c r="G3045" s="42" t="str">
        <f>IF(ISBLANK($N3045),"",IF(ISBLANK('datos GENERALES'!$B$10),"",'datos GENERALES'!$B$10))</f>
        <v/>
      </c>
      <c r="H3045" s="42" t="str">
        <f>IF(ISBLANK($N3045),"",IF(ISBLANK('datos GENERALES'!$C$10),"",'datos GENERALES'!$C$10))</f>
        <v/>
      </c>
      <c r="I3045" s="42" t="str">
        <f>IF(ISBLANK($N3045),"",IF(ISBLANK('datos GENERALES'!$D$10),"",'datos GENERALES'!$D$10))</f>
        <v/>
      </c>
      <c r="O3045" s="48" t="str">
        <f>IFERROR(VLOOKUP(N3045,ListaEspecies!$B$3:$D$45,2,FALSE),"")</f>
        <v/>
      </c>
      <c r="P3045" s="96" t="str">
        <f>IFERROR(VLOOKUP(N3045,ListaEspecies!$B$3:$D$45,3,FALSE),"")</f>
        <v/>
      </c>
      <c r="R3045" s="42" t="str">
        <f>IF(ISBLANK($J3045),"",IF(ISBLANK('datos GENERALES'!$B$15),"",'datos GENERALES'!$B$15))</f>
        <v/>
      </c>
      <c r="S3045" s="49" t="str">
        <f t="shared" si="378"/>
        <v/>
      </c>
      <c r="T3045" s="49" t="str">
        <f t="shared" si="379"/>
        <v/>
      </c>
      <c r="AA3045" s="50" t="str">
        <f t="shared" si="383"/>
        <v/>
      </c>
      <c r="AE3045" s="50" t="str">
        <f t="shared" si="380"/>
        <v/>
      </c>
      <c r="AI3045" s="19" t="str">
        <f t="shared" si="381"/>
        <v/>
      </c>
      <c r="AJ3045"/>
      <c r="AK3045" s="19" t="str">
        <f t="shared" si="382"/>
        <v/>
      </c>
    </row>
    <row r="3046" spans="1:37" x14ac:dyDescent="0.25">
      <c r="A3046" s="42" t="str">
        <f t="shared" si="376"/>
        <v/>
      </c>
      <c r="B3046" s="42" t="str">
        <f t="shared" si="377"/>
        <v/>
      </c>
      <c r="C3046" s="42" t="str">
        <f>IF(ISBLANK($N3046),"",IF(ISBLANK('datos GENERALES'!B$16),"",'datos GENERALES'!B$16))</f>
        <v/>
      </c>
      <c r="D3046" s="43" t="str">
        <f>IF(ISBLANK($N3046),"","SGBTM/AUTAROC/"&amp;'datos GENERALES'!B$5&amp;"_"&amp;'datos GENERALES'!C$5&amp;"_"&amp;'datos GENERALES'!D$5)</f>
        <v/>
      </c>
      <c r="E3046" s="42" t="str">
        <f>IF(ISBLANK($N3046),"",IF(ISBLANK('datos GENERALES'!$B$6),"",'datos GENERALES'!$B$6))</f>
        <v/>
      </c>
      <c r="F3046" s="42" t="str">
        <f>IF(ISBLANK($N3046),"",IF(ISBLANK('datos GENERALES'!$B$7),"",'datos GENERALES'!$B$7))</f>
        <v/>
      </c>
      <c r="G3046" s="42" t="str">
        <f>IF(ISBLANK($N3046),"",IF(ISBLANK('datos GENERALES'!$B$10),"",'datos GENERALES'!$B$10))</f>
        <v/>
      </c>
      <c r="H3046" s="42" t="str">
        <f>IF(ISBLANK($N3046),"",IF(ISBLANK('datos GENERALES'!$C$10),"",'datos GENERALES'!$C$10))</f>
        <v/>
      </c>
      <c r="I3046" s="42" t="str">
        <f>IF(ISBLANK($N3046),"",IF(ISBLANK('datos GENERALES'!$D$10),"",'datos GENERALES'!$D$10))</f>
        <v/>
      </c>
      <c r="O3046" s="48" t="str">
        <f>IFERROR(VLOOKUP(N3046,ListaEspecies!$B$3:$D$45,2,FALSE),"")</f>
        <v/>
      </c>
      <c r="P3046" s="96" t="str">
        <f>IFERROR(VLOOKUP(N3046,ListaEspecies!$B$3:$D$45,3,FALSE),"")</f>
        <v/>
      </c>
      <c r="R3046" s="42" t="str">
        <f>IF(ISBLANK($J3046),"",IF(ISBLANK('datos GENERALES'!$B$15),"",'datos GENERALES'!$B$15))</f>
        <v/>
      </c>
      <c r="S3046" s="49" t="str">
        <f t="shared" si="378"/>
        <v/>
      </c>
      <c r="T3046" s="49" t="str">
        <f t="shared" si="379"/>
        <v/>
      </c>
      <c r="AA3046" s="50" t="str">
        <f t="shared" si="383"/>
        <v/>
      </c>
      <c r="AE3046" s="50" t="str">
        <f t="shared" si="380"/>
        <v/>
      </c>
      <c r="AI3046" s="19" t="str">
        <f t="shared" si="381"/>
        <v/>
      </c>
      <c r="AJ3046"/>
      <c r="AK3046" s="19" t="str">
        <f t="shared" si="382"/>
        <v/>
      </c>
    </row>
    <row r="3047" spans="1:37" x14ac:dyDescent="0.25">
      <c r="A3047" s="42" t="str">
        <f t="shared" si="376"/>
        <v/>
      </c>
      <c r="B3047" s="42" t="str">
        <f t="shared" si="377"/>
        <v/>
      </c>
      <c r="C3047" s="42" t="str">
        <f>IF(ISBLANK($N3047),"",IF(ISBLANK('datos GENERALES'!B$16),"",'datos GENERALES'!B$16))</f>
        <v/>
      </c>
      <c r="D3047" s="43" t="str">
        <f>IF(ISBLANK($N3047),"","SGBTM/AUTAROC/"&amp;'datos GENERALES'!B$5&amp;"_"&amp;'datos GENERALES'!C$5&amp;"_"&amp;'datos GENERALES'!D$5)</f>
        <v/>
      </c>
      <c r="E3047" s="42" t="str">
        <f>IF(ISBLANK($N3047),"",IF(ISBLANK('datos GENERALES'!$B$6),"",'datos GENERALES'!$B$6))</f>
        <v/>
      </c>
      <c r="F3047" s="42" t="str">
        <f>IF(ISBLANK($N3047),"",IF(ISBLANK('datos GENERALES'!$B$7),"",'datos GENERALES'!$B$7))</f>
        <v/>
      </c>
      <c r="G3047" s="42" t="str">
        <f>IF(ISBLANK($N3047),"",IF(ISBLANK('datos GENERALES'!$B$10),"",'datos GENERALES'!$B$10))</f>
        <v/>
      </c>
      <c r="H3047" s="42" t="str">
        <f>IF(ISBLANK($N3047),"",IF(ISBLANK('datos GENERALES'!$C$10),"",'datos GENERALES'!$C$10))</f>
        <v/>
      </c>
      <c r="I3047" s="42" t="str">
        <f>IF(ISBLANK($N3047),"",IF(ISBLANK('datos GENERALES'!$D$10),"",'datos GENERALES'!$D$10))</f>
        <v/>
      </c>
      <c r="O3047" s="48" t="str">
        <f>IFERROR(VLOOKUP(N3047,ListaEspecies!$B$3:$D$45,2,FALSE),"")</f>
        <v/>
      </c>
      <c r="P3047" s="96" t="str">
        <f>IFERROR(VLOOKUP(N3047,ListaEspecies!$B$3:$D$45,3,FALSE),"")</f>
        <v/>
      </c>
      <c r="R3047" s="42" t="str">
        <f>IF(ISBLANK($J3047),"",IF(ISBLANK('datos GENERALES'!$B$15),"",'datos GENERALES'!$B$15))</f>
        <v/>
      </c>
      <c r="S3047" s="49" t="str">
        <f t="shared" si="378"/>
        <v/>
      </c>
      <c r="T3047" s="49" t="str">
        <f t="shared" si="379"/>
        <v/>
      </c>
      <c r="AA3047" s="50" t="str">
        <f t="shared" si="383"/>
        <v/>
      </c>
      <c r="AE3047" s="50" t="str">
        <f t="shared" si="380"/>
        <v/>
      </c>
      <c r="AI3047" s="19" t="str">
        <f t="shared" si="381"/>
        <v/>
      </c>
      <c r="AJ3047"/>
      <c r="AK3047" s="19" t="str">
        <f t="shared" si="382"/>
        <v/>
      </c>
    </row>
    <row r="3048" spans="1:37" x14ac:dyDescent="0.25">
      <c r="A3048" s="42" t="str">
        <f t="shared" si="376"/>
        <v/>
      </c>
      <c r="B3048" s="42" t="str">
        <f t="shared" si="377"/>
        <v/>
      </c>
      <c r="C3048" s="42" t="str">
        <f>IF(ISBLANK($N3048),"",IF(ISBLANK('datos GENERALES'!B$16),"",'datos GENERALES'!B$16))</f>
        <v/>
      </c>
      <c r="D3048" s="43" t="str">
        <f>IF(ISBLANK($N3048),"","SGBTM/AUTAROC/"&amp;'datos GENERALES'!B$5&amp;"_"&amp;'datos GENERALES'!C$5&amp;"_"&amp;'datos GENERALES'!D$5)</f>
        <v/>
      </c>
      <c r="E3048" s="42" t="str">
        <f>IF(ISBLANK($N3048),"",IF(ISBLANK('datos GENERALES'!$B$6),"",'datos GENERALES'!$B$6))</f>
        <v/>
      </c>
      <c r="F3048" s="42" t="str">
        <f>IF(ISBLANK($N3048),"",IF(ISBLANK('datos GENERALES'!$B$7),"",'datos GENERALES'!$B$7))</f>
        <v/>
      </c>
      <c r="G3048" s="42" t="str">
        <f>IF(ISBLANK($N3048),"",IF(ISBLANK('datos GENERALES'!$B$10),"",'datos GENERALES'!$B$10))</f>
        <v/>
      </c>
      <c r="H3048" s="42" t="str">
        <f>IF(ISBLANK($N3048),"",IF(ISBLANK('datos GENERALES'!$C$10),"",'datos GENERALES'!$C$10))</f>
        <v/>
      </c>
      <c r="I3048" s="42" t="str">
        <f>IF(ISBLANK($N3048),"",IF(ISBLANK('datos GENERALES'!$D$10),"",'datos GENERALES'!$D$10))</f>
        <v/>
      </c>
      <c r="O3048" s="48" t="str">
        <f>IFERROR(VLOOKUP(N3048,ListaEspecies!$B$3:$D$45,2,FALSE),"")</f>
        <v/>
      </c>
      <c r="P3048" s="96" t="str">
        <f>IFERROR(VLOOKUP(N3048,ListaEspecies!$B$3:$D$45,3,FALSE),"")</f>
        <v/>
      </c>
      <c r="R3048" s="42" t="str">
        <f>IF(ISBLANK($J3048),"",IF(ISBLANK('datos GENERALES'!$B$15),"",'datos GENERALES'!$B$15))</f>
        <v/>
      </c>
      <c r="S3048" s="49" t="str">
        <f t="shared" si="378"/>
        <v/>
      </c>
      <c r="T3048" s="49" t="str">
        <f t="shared" si="379"/>
        <v/>
      </c>
      <c r="AA3048" s="50" t="str">
        <f t="shared" si="383"/>
        <v/>
      </c>
      <c r="AE3048" s="50" t="str">
        <f t="shared" si="380"/>
        <v/>
      </c>
      <c r="AI3048" s="19" t="str">
        <f t="shared" si="381"/>
        <v/>
      </c>
      <c r="AJ3048"/>
      <c r="AK3048" s="19" t="str">
        <f t="shared" si="382"/>
        <v/>
      </c>
    </row>
    <row r="3049" spans="1:37" x14ac:dyDescent="0.25">
      <c r="A3049" s="42" t="str">
        <f t="shared" si="376"/>
        <v/>
      </c>
      <c r="B3049" s="42" t="str">
        <f t="shared" si="377"/>
        <v/>
      </c>
      <c r="C3049" s="42" t="str">
        <f>IF(ISBLANK($N3049),"",IF(ISBLANK('datos GENERALES'!B$16),"",'datos GENERALES'!B$16))</f>
        <v/>
      </c>
      <c r="D3049" s="43" t="str">
        <f>IF(ISBLANK($N3049),"","SGBTM/AUTAROC/"&amp;'datos GENERALES'!B$5&amp;"_"&amp;'datos GENERALES'!C$5&amp;"_"&amp;'datos GENERALES'!D$5)</f>
        <v/>
      </c>
      <c r="E3049" s="42" t="str">
        <f>IF(ISBLANK($N3049),"",IF(ISBLANK('datos GENERALES'!$B$6),"",'datos GENERALES'!$B$6))</f>
        <v/>
      </c>
      <c r="F3049" s="42" t="str">
        <f>IF(ISBLANK($N3049),"",IF(ISBLANK('datos GENERALES'!$B$7),"",'datos GENERALES'!$B$7))</f>
        <v/>
      </c>
      <c r="G3049" s="42" t="str">
        <f>IF(ISBLANK($N3049),"",IF(ISBLANK('datos GENERALES'!$B$10),"",'datos GENERALES'!$B$10))</f>
        <v/>
      </c>
      <c r="H3049" s="42" t="str">
        <f>IF(ISBLANK($N3049),"",IF(ISBLANK('datos GENERALES'!$C$10),"",'datos GENERALES'!$C$10))</f>
        <v/>
      </c>
      <c r="I3049" s="42" t="str">
        <f>IF(ISBLANK($N3049),"",IF(ISBLANK('datos GENERALES'!$D$10),"",'datos GENERALES'!$D$10))</f>
        <v/>
      </c>
      <c r="O3049" s="48" t="str">
        <f>IFERROR(VLOOKUP(N3049,ListaEspecies!$B$3:$D$45,2,FALSE),"")</f>
        <v/>
      </c>
      <c r="P3049" s="96" t="str">
        <f>IFERROR(VLOOKUP(N3049,ListaEspecies!$B$3:$D$45,3,FALSE),"")</f>
        <v/>
      </c>
      <c r="R3049" s="42" t="str">
        <f>IF(ISBLANK($J3049),"",IF(ISBLANK('datos GENERALES'!$B$15),"",'datos GENERALES'!$B$15))</f>
        <v/>
      </c>
      <c r="S3049" s="49" t="str">
        <f t="shared" si="378"/>
        <v/>
      </c>
      <c r="T3049" s="49" t="str">
        <f t="shared" si="379"/>
        <v/>
      </c>
      <c r="AA3049" s="50" t="str">
        <f t="shared" si="383"/>
        <v/>
      </c>
      <c r="AE3049" s="50" t="str">
        <f t="shared" si="380"/>
        <v/>
      </c>
      <c r="AI3049" s="19" t="str">
        <f t="shared" si="381"/>
        <v/>
      </c>
      <c r="AJ3049"/>
      <c r="AK3049" s="19" t="str">
        <f t="shared" si="382"/>
        <v/>
      </c>
    </row>
    <row r="3050" spans="1:37" x14ac:dyDescent="0.25">
      <c r="A3050" s="42" t="str">
        <f t="shared" si="376"/>
        <v/>
      </c>
      <c r="B3050" s="42" t="str">
        <f t="shared" si="377"/>
        <v/>
      </c>
      <c r="C3050" s="42" t="str">
        <f>IF(ISBLANK($N3050),"",IF(ISBLANK('datos GENERALES'!B$16),"",'datos GENERALES'!B$16))</f>
        <v/>
      </c>
      <c r="D3050" s="43" t="str">
        <f>IF(ISBLANK($N3050),"","SGBTM/AUTAROC/"&amp;'datos GENERALES'!B$5&amp;"_"&amp;'datos GENERALES'!C$5&amp;"_"&amp;'datos GENERALES'!D$5)</f>
        <v/>
      </c>
      <c r="E3050" s="42" t="str">
        <f>IF(ISBLANK($N3050),"",IF(ISBLANK('datos GENERALES'!$B$6),"",'datos GENERALES'!$B$6))</f>
        <v/>
      </c>
      <c r="F3050" s="42" t="str">
        <f>IF(ISBLANK($N3050),"",IF(ISBLANK('datos GENERALES'!$B$7),"",'datos GENERALES'!$B$7))</f>
        <v/>
      </c>
      <c r="G3050" s="42" t="str">
        <f>IF(ISBLANK($N3050),"",IF(ISBLANK('datos GENERALES'!$B$10),"",'datos GENERALES'!$B$10))</f>
        <v/>
      </c>
      <c r="H3050" s="42" t="str">
        <f>IF(ISBLANK($N3050),"",IF(ISBLANK('datos GENERALES'!$C$10),"",'datos GENERALES'!$C$10))</f>
        <v/>
      </c>
      <c r="I3050" s="42" t="str">
        <f>IF(ISBLANK($N3050),"",IF(ISBLANK('datos GENERALES'!$D$10),"",'datos GENERALES'!$D$10))</f>
        <v/>
      </c>
      <c r="O3050" s="48" t="str">
        <f>IFERROR(VLOOKUP(N3050,ListaEspecies!$B$3:$D$45,2,FALSE),"")</f>
        <v/>
      </c>
      <c r="P3050" s="96" t="str">
        <f>IFERROR(VLOOKUP(N3050,ListaEspecies!$B$3:$D$45,3,FALSE),"")</f>
        <v/>
      </c>
      <c r="R3050" s="42" t="str">
        <f>IF(ISBLANK($J3050),"",IF(ISBLANK('datos GENERALES'!$B$15),"",'datos GENERALES'!$B$15))</f>
        <v/>
      </c>
      <c r="S3050" s="49" t="str">
        <f t="shared" si="378"/>
        <v/>
      </c>
      <c r="T3050" s="49" t="str">
        <f t="shared" si="379"/>
        <v/>
      </c>
      <c r="AA3050" s="50" t="str">
        <f t="shared" si="383"/>
        <v/>
      </c>
      <c r="AE3050" s="50" t="str">
        <f t="shared" si="380"/>
        <v/>
      </c>
      <c r="AI3050" s="19" t="str">
        <f t="shared" si="381"/>
        <v/>
      </c>
      <c r="AJ3050"/>
      <c r="AK3050" s="19" t="str">
        <f t="shared" si="382"/>
        <v/>
      </c>
    </row>
    <row r="3051" spans="1:37" x14ac:dyDescent="0.25">
      <c r="A3051" s="42" t="str">
        <f t="shared" si="376"/>
        <v/>
      </c>
      <c r="B3051" s="42" t="str">
        <f t="shared" si="377"/>
        <v/>
      </c>
      <c r="C3051" s="42" t="str">
        <f>IF(ISBLANK($N3051),"",IF(ISBLANK('datos GENERALES'!B$16),"",'datos GENERALES'!B$16))</f>
        <v/>
      </c>
      <c r="D3051" s="43" t="str">
        <f>IF(ISBLANK($N3051),"","SGBTM/AUTAROC/"&amp;'datos GENERALES'!B$5&amp;"_"&amp;'datos GENERALES'!C$5&amp;"_"&amp;'datos GENERALES'!D$5)</f>
        <v/>
      </c>
      <c r="E3051" s="42" t="str">
        <f>IF(ISBLANK($N3051),"",IF(ISBLANK('datos GENERALES'!$B$6),"",'datos GENERALES'!$B$6))</f>
        <v/>
      </c>
      <c r="F3051" s="42" t="str">
        <f>IF(ISBLANK($N3051),"",IF(ISBLANK('datos GENERALES'!$B$7),"",'datos GENERALES'!$B$7))</f>
        <v/>
      </c>
      <c r="G3051" s="42" t="str">
        <f>IF(ISBLANK($N3051),"",IF(ISBLANK('datos GENERALES'!$B$10),"",'datos GENERALES'!$B$10))</f>
        <v/>
      </c>
      <c r="H3051" s="42" t="str">
        <f>IF(ISBLANK($N3051),"",IF(ISBLANK('datos GENERALES'!$C$10),"",'datos GENERALES'!$C$10))</f>
        <v/>
      </c>
      <c r="I3051" s="42" t="str">
        <f>IF(ISBLANK($N3051),"",IF(ISBLANK('datos GENERALES'!$D$10),"",'datos GENERALES'!$D$10))</f>
        <v/>
      </c>
      <c r="O3051" s="48" t="str">
        <f>IFERROR(VLOOKUP(N3051,ListaEspecies!$B$3:$D$45,2,FALSE),"")</f>
        <v/>
      </c>
      <c r="P3051" s="96" t="str">
        <f>IFERROR(VLOOKUP(N3051,ListaEspecies!$B$3:$D$45,3,FALSE),"")</f>
        <v/>
      </c>
      <c r="R3051" s="42" t="str">
        <f>IF(ISBLANK($J3051),"",IF(ISBLANK('datos GENERALES'!$B$15),"",'datos GENERALES'!$B$15))</f>
        <v/>
      </c>
      <c r="S3051" s="49" t="str">
        <f t="shared" si="378"/>
        <v/>
      </c>
      <c r="T3051" s="49" t="str">
        <f t="shared" si="379"/>
        <v/>
      </c>
      <c r="AA3051" s="50" t="str">
        <f t="shared" si="383"/>
        <v/>
      </c>
      <c r="AE3051" s="50" t="str">
        <f t="shared" si="380"/>
        <v/>
      </c>
      <c r="AI3051" s="19" t="str">
        <f t="shared" si="381"/>
        <v/>
      </c>
      <c r="AJ3051"/>
      <c r="AK3051" s="19" t="str">
        <f t="shared" si="382"/>
        <v/>
      </c>
    </row>
    <row r="3052" spans="1:37" x14ac:dyDescent="0.25">
      <c r="A3052" s="42" t="str">
        <f t="shared" si="376"/>
        <v/>
      </c>
      <c r="B3052" s="42" t="str">
        <f t="shared" si="377"/>
        <v/>
      </c>
      <c r="C3052" s="42" t="str">
        <f>IF(ISBLANK($N3052),"",IF(ISBLANK('datos GENERALES'!B$16),"",'datos GENERALES'!B$16))</f>
        <v/>
      </c>
      <c r="D3052" s="43" t="str">
        <f>IF(ISBLANK($N3052),"","SGBTM/AUTAROC/"&amp;'datos GENERALES'!B$5&amp;"_"&amp;'datos GENERALES'!C$5&amp;"_"&amp;'datos GENERALES'!D$5)</f>
        <v/>
      </c>
      <c r="E3052" s="42" t="str">
        <f>IF(ISBLANK($N3052),"",IF(ISBLANK('datos GENERALES'!$B$6),"",'datos GENERALES'!$B$6))</f>
        <v/>
      </c>
      <c r="F3052" s="42" t="str">
        <f>IF(ISBLANK($N3052),"",IF(ISBLANK('datos GENERALES'!$B$7),"",'datos GENERALES'!$B$7))</f>
        <v/>
      </c>
      <c r="G3052" s="42" t="str">
        <f>IF(ISBLANK($N3052),"",IF(ISBLANK('datos GENERALES'!$B$10),"",'datos GENERALES'!$B$10))</f>
        <v/>
      </c>
      <c r="H3052" s="42" t="str">
        <f>IF(ISBLANK($N3052),"",IF(ISBLANK('datos GENERALES'!$C$10),"",'datos GENERALES'!$C$10))</f>
        <v/>
      </c>
      <c r="I3052" s="42" t="str">
        <f>IF(ISBLANK($N3052),"",IF(ISBLANK('datos GENERALES'!$D$10),"",'datos GENERALES'!$D$10))</f>
        <v/>
      </c>
      <c r="O3052" s="48" t="str">
        <f>IFERROR(VLOOKUP(N3052,ListaEspecies!$B$3:$D$45,2,FALSE),"")</f>
        <v/>
      </c>
      <c r="P3052" s="96" t="str">
        <f>IFERROR(VLOOKUP(N3052,ListaEspecies!$B$3:$D$45,3,FALSE),"")</f>
        <v/>
      </c>
      <c r="R3052" s="42" t="str">
        <f>IF(ISBLANK($J3052),"",IF(ISBLANK('datos GENERALES'!$B$15),"",'datos GENERALES'!$B$15))</f>
        <v/>
      </c>
      <c r="S3052" s="49" t="str">
        <f t="shared" si="378"/>
        <v/>
      </c>
      <c r="T3052" s="49" t="str">
        <f t="shared" si="379"/>
        <v/>
      </c>
      <c r="AA3052" s="50" t="str">
        <f t="shared" si="383"/>
        <v/>
      </c>
      <c r="AE3052" s="50" t="str">
        <f t="shared" si="380"/>
        <v/>
      </c>
      <c r="AI3052" s="19" t="str">
        <f t="shared" si="381"/>
        <v/>
      </c>
      <c r="AJ3052"/>
      <c r="AK3052" s="19" t="str">
        <f t="shared" si="382"/>
        <v/>
      </c>
    </row>
    <row r="3053" spans="1:37" x14ac:dyDescent="0.25">
      <c r="A3053" s="42" t="str">
        <f t="shared" si="376"/>
        <v/>
      </c>
      <c r="B3053" s="42" t="str">
        <f t="shared" si="377"/>
        <v/>
      </c>
      <c r="C3053" s="42" t="str">
        <f>IF(ISBLANK($N3053),"",IF(ISBLANK('datos GENERALES'!B$16),"",'datos GENERALES'!B$16))</f>
        <v/>
      </c>
      <c r="D3053" s="43" t="str">
        <f>IF(ISBLANK($N3053),"","SGBTM/AUTAROC/"&amp;'datos GENERALES'!B$5&amp;"_"&amp;'datos GENERALES'!C$5&amp;"_"&amp;'datos GENERALES'!D$5)</f>
        <v/>
      </c>
      <c r="E3053" s="42" t="str">
        <f>IF(ISBLANK($N3053),"",IF(ISBLANK('datos GENERALES'!$B$6),"",'datos GENERALES'!$B$6))</f>
        <v/>
      </c>
      <c r="F3053" s="42" t="str">
        <f>IF(ISBLANK($N3053),"",IF(ISBLANK('datos GENERALES'!$B$7),"",'datos GENERALES'!$B$7))</f>
        <v/>
      </c>
      <c r="G3053" s="42" t="str">
        <f>IF(ISBLANK($N3053),"",IF(ISBLANK('datos GENERALES'!$B$10),"",'datos GENERALES'!$B$10))</f>
        <v/>
      </c>
      <c r="H3053" s="42" t="str">
        <f>IF(ISBLANK($N3053),"",IF(ISBLANK('datos GENERALES'!$C$10),"",'datos GENERALES'!$C$10))</f>
        <v/>
      </c>
      <c r="I3053" s="42" t="str">
        <f>IF(ISBLANK($N3053),"",IF(ISBLANK('datos GENERALES'!$D$10),"",'datos GENERALES'!$D$10))</f>
        <v/>
      </c>
      <c r="O3053" s="48" t="str">
        <f>IFERROR(VLOOKUP(N3053,ListaEspecies!$B$3:$D$45,2,FALSE),"")</f>
        <v/>
      </c>
      <c r="P3053" s="96" t="str">
        <f>IFERROR(VLOOKUP(N3053,ListaEspecies!$B$3:$D$45,3,FALSE),"")</f>
        <v/>
      </c>
      <c r="R3053" s="42" t="str">
        <f>IF(ISBLANK($J3053),"",IF(ISBLANK('datos GENERALES'!$B$15),"",'datos GENERALES'!$B$15))</f>
        <v/>
      </c>
      <c r="S3053" s="49" t="str">
        <f t="shared" si="378"/>
        <v/>
      </c>
      <c r="T3053" s="49" t="str">
        <f t="shared" si="379"/>
        <v/>
      </c>
      <c r="AA3053" s="50" t="str">
        <f t="shared" si="383"/>
        <v/>
      </c>
      <c r="AE3053" s="50" t="str">
        <f t="shared" si="380"/>
        <v/>
      </c>
      <c r="AI3053" s="19" t="str">
        <f t="shared" si="381"/>
        <v/>
      </c>
      <c r="AJ3053"/>
      <c r="AK3053" s="19" t="str">
        <f t="shared" si="382"/>
        <v/>
      </c>
    </row>
    <row r="3054" spans="1:37" x14ac:dyDescent="0.25">
      <c r="A3054" s="42" t="str">
        <f t="shared" si="376"/>
        <v/>
      </c>
      <c r="B3054" s="42" t="str">
        <f t="shared" si="377"/>
        <v/>
      </c>
      <c r="C3054" s="42" t="str">
        <f>IF(ISBLANK($N3054),"",IF(ISBLANK('datos GENERALES'!B$16),"",'datos GENERALES'!B$16))</f>
        <v/>
      </c>
      <c r="D3054" s="43" t="str">
        <f>IF(ISBLANK($N3054),"","SGBTM/AUTAROC/"&amp;'datos GENERALES'!B$5&amp;"_"&amp;'datos GENERALES'!C$5&amp;"_"&amp;'datos GENERALES'!D$5)</f>
        <v/>
      </c>
      <c r="E3054" s="42" t="str">
        <f>IF(ISBLANK($N3054),"",IF(ISBLANK('datos GENERALES'!$B$6),"",'datos GENERALES'!$B$6))</f>
        <v/>
      </c>
      <c r="F3054" s="42" t="str">
        <f>IF(ISBLANK($N3054),"",IF(ISBLANK('datos GENERALES'!$B$7),"",'datos GENERALES'!$B$7))</f>
        <v/>
      </c>
      <c r="G3054" s="42" t="str">
        <f>IF(ISBLANK($N3054),"",IF(ISBLANK('datos GENERALES'!$B$10),"",'datos GENERALES'!$B$10))</f>
        <v/>
      </c>
      <c r="H3054" s="42" t="str">
        <f>IF(ISBLANK($N3054),"",IF(ISBLANK('datos GENERALES'!$C$10),"",'datos GENERALES'!$C$10))</f>
        <v/>
      </c>
      <c r="I3054" s="42" t="str">
        <f>IF(ISBLANK($N3054),"",IF(ISBLANK('datos GENERALES'!$D$10),"",'datos GENERALES'!$D$10))</f>
        <v/>
      </c>
      <c r="O3054" s="48" t="str">
        <f>IFERROR(VLOOKUP(N3054,ListaEspecies!$B$3:$D$45,2,FALSE),"")</f>
        <v/>
      </c>
      <c r="P3054" s="96" t="str">
        <f>IFERROR(VLOOKUP(N3054,ListaEspecies!$B$3:$D$45,3,FALSE),"")</f>
        <v/>
      </c>
      <c r="R3054" s="42" t="str">
        <f>IF(ISBLANK($J3054),"",IF(ISBLANK('datos GENERALES'!$B$15),"",'datos GENERALES'!$B$15))</f>
        <v/>
      </c>
      <c r="S3054" s="49" t="str">
        <f t="shared" si="378"/>
        <v/>
      </c>
      <c r="T3054" s="49" t="str">
        <f t="shared" si="379"/>
        <v/>
      </c>
      <c r="AA3054" s="50" t="str">
        <f t="shared" si="383"/>
        <v/>
      </c>
      <c r="AE3054" s="50" t="str">
        <f t="shared" si="380"/>
        <v/>
      </c>
      <c r="AI3054" s="19" t="str">
        <f t="shared" si="381"/>
        <v/>
      </c>
      <c r="AJ3054"/>
      <c r="AK3054" s="19" t="str">
        <f t="shared" si="382"/>
        <v/>
      </c>
    </row>
    <row r="3055" spans="1:37" x14ac:dyDescent="0.25">
      <c r="A3055" s="42" t="str">
        <f t="shared" si="376"/>
        <v/>
      </c>
      <c r="B3055" s="42" t="str">
        <f t="shared" si="377"/>
        <v/>
      </c>
      <c r="C3055" s="42" t="str">
        <f>IF(ISBLANK($N3055),"",IF(ISBLANK('datos GENERALES'!B$16),"",'datos GENERALES'!B$16))</f>
        <v/>
      </c>
      <c r="D3055" s="43" t="str">
        <f>IF(ISBLANK($N3055),"","SGBTM/AUTAROC/"&amp;'datos GENERALES'!B$5&amp;"_"&amp;'datos GENERALES'!C$5&amp;"_"&amp;'datos GENERALES'!D$5)</f>
        <v/>
      </c>
      <c r="E3055" s="42" t="str">
        <f>IF(ISBLANK($N3055),"",IF(ISBLANK('datos GENERALES'!$B$6),"",'datos GENERALES'!$B$6))</f>
        <v/>
      </c>
      <c r="F3055" s="42" t="str">
        <f>IF(ISBLANK($N3055),"",IF(ISBLANK('datos GENERALES'!$B$7),"",'datos GENERALES'!$B$7))</f>
        <v/>
      </c>
      <c r="G3055" s="42" t="str">
        <f>IF(ISBLANK($N3055),"",IF(ISBLANK('datos GENERALES'!$B$10),"",'datos GENERALES'!$B$10))</f>
        <v/>
      </c>
      <c r="H3055" s="42" t="str">
        <f>IF(ISBLANK($N3055),"",IF(ISBLANK('datos GENERALES'!$C$10),"",'datos GENERALES'!$C$10))</f>
        <v/>
      </c>
      <c r="I3055" s="42" t="str">
        <f>IF(ISBLANK($N3055),"",IF(ISBLANK('datos GENERALES'!$D$10),"",'datos GENERALES'!$D$10))</f>
        <v/>
      </c>
      <c r="O3055" s="48" t="str">
        <f>IFERROR(VLOOKUP(N3055,ListaEspecies!$B$3:$D$45,2,FALSE),"")</f>
        <v/>
      </c>
      <c r="P3055" s="96" t="str">
        <f>IFERROR(VLOOKUP(N3055,ListaEspecies!$B$3:$D$45,3,FALSE),"")</f>
        <v/>
      </c>
      <c r="R3055" s="42" t="str">
        <f>IF(ISBLANK($J3055),"",IF(ISBLANK('datos GENERALES'!$B$15),"",'datos GENERALES'!$B$15))</f>
        <v/>
      </c>
      <c r="S3055" s="49" t="str">
        <f t="shared" si="378"/>
        <v/>
      </c>
      <c r="T3055" s="49" t="str">
        <f t="shared" si="379"/>
        <v/>
      </c>
      <c r="AA3055" s="50" t="str">
        <f t="shared" si="383"/>
        <v/>
      </c>
      <c r="AE3055" s="50" t="str">
        <f t="shared" si="380"/>
        <v/>
      </c>
      <c r="AI3055" s="19" t="str">
        <f t="shared" si="381"/>
        <v/>
      </c>
      <c r="AJ3055"/>
      <c r="AK3055" s="19" t="str">
        <f t="shared" si="382"/>
        <v/>
      </c>
    </row>
    <row r="3056" spans="1:37" x14ac:dyDescent="0.25">
      <c r="A3056" s="42" t="str">
        <f t="shared" si="376"/>
        <v/>
      </c>
      <c r="B3056" s="42" t="str">
        <f t="shared" si="377"/>
        <v/>
      </c>
      <c r="C3056" s="42" t="str">
        <f>IF(ISBLANK($N3056),"",IF(ISBLANK('datos GENERALES'!B$16),"",'datos GENERALES'!B$16))</f>
        <v/>
      </c>
      <c r="D3056" s="43" t="str">
        <f>IF(ISBLANK($N3056),"","SGBTM/AUTAROC/"&amp;'datos GENERALES'!B$5&amp;"_"&amp;'datos GENERALES'!C$5&amp;"_"&amp;'datos GENERALES'!D$5)</f>
        <v/>
      </c>
      <c r="E3056" s="42" t="str">
        <f>IF(ISBLANK($N3056),"",IF(ISBLANK('datos GENERALES'!$B$6),"",'datos GENERALES'!$B$6))</f>
        <v/>
      </c>
      <c r="F3056" s="42" t="str">
        <f>IF(ISBLANK($N3056),"",IF(ISBLANK('datos GENERALES'!$B$7),"",'datos GENERALES'!$B$7))</f>
        <v/>
      </c>
      <c r="G3056" s="42" t="str">
        <f>IF(ISBLANK($N3056),"",IF(ISBLANK('datos GENERALES'!$B$10),"",'datos GENERALES'!$B$10))</f>
        <v/>
      </c>
      <c r="H3056" s="42" t="str">
        <f>IF(ISBLANK($N3056),"",IF(ISBLANK('datos GENERALES'!$C$10),"",'datos GENERALES'!$C$10))</f>
        <v/>
      </c>
      <c r="I3056" s="42" t="str">
        <f>IF(ISBLANK($N3056),"",IF(ISBLANK('datos GENERALES'!$D$10),"",'datos GENERALES'!$D$10))</f>
        <v/>
      </c>
      <c r="O3056" s="48" t="str">
        <f>IFERROR(VLOOKUP(N3056,ListaEspecies!$B$3:$D$45,2,FALSE),"")</f>
        <v/>
      </c>
      <c r="P3056" s="96" t="str">
        <f>IFERROR(VLOOKUP(N3056,ListaEspecies!$B$3:$D$45,3,FALSE),"")</f>
        <v/>
      </c>
      <c r="R3056" s="42" t="str">
        <f>IF(ISBLANK($J3056),"",IF(ISBLANK('datos GENERALES'!$B$15),"",'datos GENERALES'!$B$15))</f>
        <v/>
      </c>
      <c r="S3056" s="49" t="str">
        <f t="shared" si="378"/>
        <v/>
      </c>
      <c r="T3056" s="49" t="str">
        <f t="shared" si="379"/>
        <v/>
      </c>
      <c r="AA3056" s="50" t="str">
        <f t="shared" si="383"/>
        <v/>
      </c>
      <c r="AE3056" s="50" t="str">
        <f t="shared" si="380"/>
        <v/>
      </c>
      <c r="AI3056" s="19" t="str">
        <f t="shared" si="381"/>
        <v/>
      </c>
      <c r="AJ3056"/>
      <c r="AK3056" s="19" t="str">
        <f t="shared" si="382"/>
        <v/>
      </c>
    </row>
    <row r="3057" spans="1:37" x14ac:dyDescent="0.25">
      <c r="A3057" s="42" t="str">
        <f t="shared" si="376"/>
        <v/>
      </c>
      <c r="B3057" s="42" t="str">
        <f t="shared" si="377"/>
        <v/>
      </c>
      <c r="C3057" s="42" t="str">
        <f>IF(ISBLANK($N3057),"",IF(ISBLANK('datos GENERALES'!B$16),"",'datos GENERALES'!B$16))</f>
        <v/>
      </c>
      <c r="D3057" s="43" t="str">
        <f>IF(ISBLANK($N3057),"","SGBTM/AUTAROC/"&amp;'datos GENERALES'!B$5&amp;"_"&amp;'datos GENERALES'!C$5&amp;"_"&amp;'datos GENERALES'!D$5)</f>
        <v/>
      </c>
      <c r="E3057" s="42" t="str">
        <f>IF(ISBLANK($N3057),"",IF(ISBLANK('datos GENERALES'!$B$6),"",'datos GENERALES'!$B$6))</f>
        <v/>
      </c>
      <c r="F3057" s="42" t="str">
        <f>IF(ISBLANK($N3057),"",IF(ISBLANK('datos GENERALES'!$B$7),"",'datos GENERALES'!$B$7))</f>
        <v/>
      </c>
      <c r="G3057" s="42" t="str">
        <f>IF(ISBLANK($N3057),"",IF(ISBLANK('datos GENERALES'!$B$10),"",'datos GENERALES'!$B$10))</f>
        <v/>
      </c>
      <c r="H3057" s="42" t="str">
        <f>IF(ISBLANK($N3057),"",IF(ISBLANK('datos GENERALES'!$C$10),"",'datos GENERALES'!$C$10))</f>
        <v/>
      </c>
      <c r="I3057" s="42" t="str">
        <f>IF(ISBLANK($N3057),"",IF(ISBLANK('datos GENERALES'!$D$10),"",'datos GENERALES'!$D$10))</f>
        <v/>
      </c>
      <c r="O3057" s="48" t="str">
        <f>IFERROR(VLOOKUP(N3057,ListaEspecies!$B$3:$D$45,2,FALSE),"")</f>
        <v/>
      </c>
      <c r="P3057" s="96" t="str">
        <f>IFERROR(VLOOKUP(N3057,ListaEspecies!$B$3:$D$45,3,FALSE),"")</f>
        <v/>
      </c>
      <c r="R3057" s="42" t="str">
        <f>IF(ISBLANK($J3057),"",IF(ISBLANK('datos GENERALES'!$B$15),"",'datos GENERALES'!$B$15))</f>
        <v/>
      </c>
      <c r="S3057" s="49" t="str">
        <f t="shared" si="378"/>
        <v/>
      </c>
      <c r="T3057" s="49" t="str">
        <f t="shared" si="379"/>
        <v/>
      </c>
      <c r="AA3057" s="50" t="str">
        <f t="shared" si="383"/>
        <v/>
      </c>
      <c r="AE3057" s="50" t="str">
        <f t="shared" si="380"/>
        <v/>
      </c>
      <c r="AI3057" s="19" t="str">
        <f t="shared" si="381"/>
        <v/>
      </c>
      <c r="AJ3057"/>
      <c r="AK3057" s="19" t="str">
        <f t="shared" si="382"/>
        <v/>
      </c>
    </row>
    <row r="3058" spans="1:37" x14ac:dyDescent="0.25">
      <c r="A3058" s="42" t="str">
        <f t="shared" si="376"/>
        <v/>
      </c>
      <c r="B3058" s="42" t="str">
        <f t="shared" si="377"/>
        <v/>
      </c>
      <c r="C3058" s="42" t="str">
        <f>IF(ISBLANK($N3058),"",IF(ISBLANK('datos GENERALES'!B$16),"",'datos GENERALES'!B$16))</f>
        <v/>
      </c>
      <c r="D3058" s="43" t="str">
        <f>IF(ISBLANK($N3058),"","SGBTM/AUTAROC/"&amp;'datos GENERALES'!B$5&amp;"_"&amp;'datos GENERALES'!C$5&amp;"_"&amp;'datos GENERALES'!D$5)</f>
        <v/>
      </c>
      <c r="E3058" s="42" t="str">
        <f>IF(ISBLANK($N3058),"",IF(ISBLANK('datos GENERALES'!$B$6),"",'datos GENERALES'!$B$6))</f>
        <v/>
      </c>
      <c r="F3058" s="42" t="str">
        <f>IF(ISBLANK($N3058),"",IF(ISBLANK('datos GENERALES'!$B$7),"",'datos GENERALES'!$B$7))</f>
        <v/>
      </c>
      <c r="G3058" s="42" t="str">
        <f>IF(ISBLANK($N3058),"",IF(ISBLANK('datos GENERALES'!$B$10),"",'datos GENERALES'!$B$10))</f>
        <v/>
      </c>
      <c r="H3058" s="42" t="str">
        <f>IF(ISBLANK($N3058),"",IF(ISBLANK('datos GENERALES'!$C$10),"",'datos GENERALES'!$C$10))</f>
        <v/>
      </c>
      <c r="I3058" s="42" t="str">
        <f>IF(ISBLANK($N3058),"",IF(ISBLANK('datos GENERALES'!$D$10),"",'datos GENERALES'!$D$10))</f>
        <v/>
      </c>
      <c r="O3058" s="48" t="str">
        <f>IFERROR(VLOOKUP(N3058,ListaEspecies!$B$3:$D$45,2,FALSE),"")</f>
        <v/>
      </c>
      <c r="P3058" s="96" t="str">
        <f>IFERROR(VLOOKUP(N3058,ListaEspecies!$B$3:$D$45,3,FALSE),"")</f>
        <v/>
      </c>
      <c r="R3058" s="42" t="str">
        <f>IF(ISBLANK($J3058),"",IF(ISBLANK('datos GENERALES'!$B$15),"",'datos GENERALES'!$B$15))</f>
        <v/>
      </c>
      <c r="S3058" s="49" t="str">
        <f t="shared" si="378"/>
        <v/>
      </c>
      <c r="T3058" s="49" t="str">
        <f t="shared" si="379"/>
        <v/>
      </c>
      <c r="AA3058" s="50" t="str">
        <f t="shared" si="383"/>
        <v/>
      </c>
      <c r="AE3058" s="50" t="str">
        <f t="shared" si="380"/>
        <v/>
      </c>
      <c r="AI3058" s="19" t="str">
        <f t="shared" si="381"/>
        <v/>
      </c>
      <c r="AJ3058"/>
      <c r="AK3058" s="19" t="str">
        <f t="shared" si="382"/>
        <v/>
      </c>
    </row>
    <row r="3059" spans="1:37" x14ac:dyDescent="0.25">
      <c r="A3059" s="42" t="str">
        <f t="shared" si="376"/>
        <v/>
      </c>
      <c r="B3059" s="42" t="str">
        <f t="shared" si="377"/>
        <v/>
      </c>
      <c r="C3059" s="42" t="str">
        <f>IF(ISBLANK($N3059),"",IF(ISBLANK('datos GENERALES'!B$16),"",'datos GENERALES'!B$16))</f>
        <v/>
      </c>
      <c r="D3059" s="43" t="str">
        <f>IF(ISBLANK($N3059),"","SGBTM/AUTAROC/"&amp;'datos GENERALES'!B$5&amp;"_"&amp;'datos GENERALES'!C$5&amp;"_"&amp;'datos GENERALES'!D$5)</f>
        <v/>
      </c>
      <c r="E3059" s="42" t="str">
        <f>IF(ISBLANK($N3059),"",IF(ISBLANK('datos GENERALES'!$B$6),"",'datos GENERALES'!$B$6))</f>
        <v/>
      </c>
      <c r="F3059" s="42" t="str">
        <f>IF(ISBLANK($N3059),"",IF(ISBLANK('datos GENERALES'!$B$7),"",'datos GENERALES'!$B$7))</f>
        <v/>
      </c>
      <c r="G3059" s="42" t="str">
        <f>IF(ISBLANK($N3059),"",IF(ISBLANK('datos GENERALES'!$B$10),"",'datos GENERALES'!$B$10))</f>
        <v/>
      </c>
      <c r="H3059" s="42" t="str">
        <f>IF(ISBLANK($N3059),"",IF(ISBLANK('datos GENERALES'!$C$10),"",'datos GENERALES'!$C$10))</f>
        <v/>
      </c>
      <c r="I3059" s="42" t="str">
        <f>IF(ISBLANK($N3059),"",IF(ISBLANK('datos GENERALES'!$D$10),"",'datos GENERALES'!$D$10))</f>
        <v/>
      </c>
      <c r="O3059" s="48" t="str">
        <f>IFERROR(VLOOKUP(N3059,ListaEspecies!$B$3:$D$45,2,FALSE),"")</f>
        <v/>
      </c>
      <c r="P3059" s="96" t="str">
        <f>IFERROR(VLOOKUP(N3059,ListaEspecies!$B$3:$D$45,3,FALSE),"")</f>
        <v/>
      </c>
      <c r="R3059" s="42" t="str">
        <f>IF(ISBLANK($J3059),"",IF(ISBLANK('datos GENERALES'!$B$15),"",'datos GENERALES'!$B$15))</f>
        <v/>
      </c>
      <c r="S3059" s="49" t="str">
        <f t="shared" si="378"/>
        <v/>
      </c>
      <c r="T3059" s="49" t="str">
        <f t="shared" si="379"/>
        <v/>
      </c>
      <c r="AA3059" s="50" t="str">
        <f t="shared" si="383"/>
        <v/>
      </c>
      <c r="AE3059" s="50" t="str">
        <f t="shared" si="380"/>
        <v/>
      </c>
      <c r="AI3059" s="19" t="str">
        <f t="shared" si="381"/>
        <v/>
      </c>
      <c r="AJ3059"/>
      <c r="AK3059" s="19" t="str">
        <f t="shared" si="382"/>
        <v/>
      </c>
    </row>
    <row r="3060" spans="1:37" x14ac:dyDescent="0.25">
      <c r="A3060" s="42" t="str">
        <f t="shared" si="376"/>
        <v/>
      </c>
      <c r="B3060" s="42" t="str">
        <f t="shared" si="377"/>
        <v/>
      </c>
      <c r="C3060" s="42" t="str">
        <f>IF(ISBLANK($N3060),"",IF(ISBLANK('datos GENERALES'!B$16),"",'datos GENERALES'!B$16))</f>
        <v/>
      </c>
      <c r="D3060" s="43" t="str">
        <f>IF(ISBLANK($N3060),"","SGBTM/AUTAROC/"&amp;'datos GENERALES'!B$5&amp;"_"&amp;'datos GENERALES'!C$5&amp;"_"&amp;'datos GENERALES'!D$5)</f>
        <v/>
      </c>
      <c r="E3060" s="42" t="str">
        <f>IF(ISBLANK($N3060),"",IF(ISBLANK('datos GENERALES'!$B$6),"",'datos GENERALES'!$B$6))</f>
        <v/>
      </c>
      <c r="F3060" s="42" t="str">
        <f>IF(ISBLANK($N3060),"",IF(ISBLANK('datos GENERALES'!$B$7),"",'datos GENERALES'!$B$7))</f>
        <v/>
      </c>
      <c r="G3060" s="42" t="str">
        <f>IF(ISBLANK($N3060),"",IF(ISBLANK('datos GENERALES'!$B$10),"",'datos GENERALES'!$B$10))</f>
        <v/>
      </c>
      <c r="H3060" s="42" t="str">
        <f>IF(ISBLANK($N3060),"",IF(ISBLANK('datos GENERALES'!$C$10),"",'datos GENERALES'!$C$10))</f>
        <v/>
      </c>
      <c r="I3060" s="42" t="str">
        <f>IF(ISBLANK($N3060),"",IF(ISBLANK('datos GENERALES'!$D$10),"",'datos GENERALES'!$D$10))</f>
        <v/>
      </c>
      <c r="O3060" s="48" t="str">
        <f>IFERROR(VLOOKUP(N3060,ListaEspecies!$B$3:$D$45,2,FALSE),"")</f>
        <v/>
      </c>
      <c r="P3060" s="96" t="str">
        <f>IFERROR(VLOOKUP(N3060,ListaEspecies!$B$3:$D$45,3,FALSE),"")</f>
        <v/>
      </c>
      <c r="R3060" s="42" t="str">
        <f>IF(ISBLANK($J3060),"",IF(ISBLANK('datos GENERALES'!$B$15),"",'datos GENERALES'!$B$15))</f>
        <v/>
      </c>
      <c r="S3060" s="49" t="str">
        <f t="shared" si="378"/>
        <v/>
      </c>
      <c r="T3060" s="49" t="str">
        <f t="shared" si="379"/>
        <v/>
      </c>
      <c r="AA3060" s="50" t="str">
        <f t="shared" si="383"/>
        <v/>
      </c>
      <c r="AE3060" s="50" t="str">
        <f t="shared" si="380"/>
        <v/>
      </c>
      <c r="AI3060" s="19" t="str">
        <f t="shared" si="381"/>
        <v/>
      </c>
      <c r="AJ3060"/>
      <c r="AK3060" s="19" t="str">
        <f t="shared" si="382"/>
        <v/>
      </c>
    </row>
    <row r="3061" spans="1:37" x14ac:dyDescent="0.25">
      <c r="A3061" s="42" t="str">
        <f t="shared" si="376"/>
        <v/>
      </c>
      <c r="B3061" s="42" t="str">
        <f t="shared" si="377"/>
        <v/>
      </c>
      <c r="C3061" s="42" t="str">
        <f>IF(ISBLANK($N3061),"",IF(ISBLANK('datos GENERALES'!B$16),"",'datos GENERALES'!B$16))</f>
        <v/>
      </c>
      <c r="D3061" s="43" t="str">
        <f>IF(ISBLANK($N3061),"","SGBTM/AUTAROC/"&amp;'datos GENERALES'!B$5&amp;"_"&amp;'datos GENERALES'!C$5&amp;"_"&amp;'datos GENERALES'!D$5)</f>
        <v/>
      </c>
      <c r="E3061" s="42" t="str">
        <f>IF(ISBLANK($N3061),"",IF(ISBLANK('datos GENERALES'!$B$6),"",'datos GENERALES'!$B$6))</f>
        <v/>
      </c>
      <c r="F3061" s="42" t="str">
        <f>IF(ISBLANK($N3061),"",IF(ISBLANK('datos GENERALES'!$B$7),"",'datos GENERALES'!$B$7))</f>
        <v/>
      </c>
      <c r="G3061" s="42" t="str">
        <f>IF(ISBLANK($N3061),"",IF(ISBLANK('datos GENERALES'!$B$10),"",'datos GENERALES'!$B$10))</f>
        <v/>
      </c>
      <c r="H3061" s="42" t="str">
        <f>IF(ISBLANK($N3061),"",IF(ISBLANK('datos GENERALES'!$C$10),"",'datos GENERALES'!$C$10))</f>
        <v/>
      </c>
      <c r="I3061" s="42" t="str">
        <f>IF(ISBLANK($N3061),"",IF(ISBLANK('datos GENERALES'!$D$10),"",'datos GENERALES'!$D$10))</f>
        <v/>
      </c>
      <c r="O3061" s="48" t="str">
        <f>IFERROR(VLOOKUP(N3061,ListaEspecies!$B$3:$D$45,2,FALSE),"")</f>
        <v/>
      </c>
      <c r="P3061" s="96" t="str">
        <f>IFERROR(VLOOKUP(N3061,ListaEspecies!$B$3:$D$45,3,FALSE),"")</f>
        <v/>
      </c>
      <c r="R3061" s="42" t="str">
        <f>IF(ISBLANK($J3061),"",IF(ISBLANK('datos GENERALES'!$B$15),"",'datos GENERALES'!$B$15))</f>
        <v/>
      </c>
      <c r="S3061" s="49" t="str">
        <f t="shared" si="378"/>
        <v/>
      </c>
      <c r="T3061" s="49" t="str">
        <f t="shared" si="379"/>
        <v/>
      </c>
      <c r="AA3061" s="50" t="str">
        <f t="shared" si="383"/>
        <v/>
      </c>
      <c r="AE3061" s="50" t="str">
        <f t="shared" si="380"/>
        <v/>
      </c>
      <c r="AI3061" s="19" t="str">
        <f t="shared" si="381"/>
        <v/>
      </c>
      <c r="AJ3061"/>
      <c r="AK3061" s="19" t="str">
        <f t="shared" si="382"/>
        <v/>
      </c>
    </row>
    <row r="3062" spans="1:37" x14ac:dyDescent="0.25">
      <c r="A3062" s="42" t="str">
        <f t="shared" si="376"/>
        <v/>
      </c>
      <c r="B3062" s="42" t="str">
        <f t="shared" si="377"/>
        <v/>
      </c>
      <c r="C3062" s="42" t="str">
        <f>IF(ISBLANK($N3062),"",IF(ISBLANK('datos GENERALES'!B$16),"",'datos GENERALES'!B$16))</f>
        <v/>
      </c>
      <c r="D3062" s="43" t="str">
        <f>IF(ISBLANK($N3062),"","SGBTM/AUTAROC/"&amp;'datos GENERALES'!B$5&amp;"_"&amp;'datos GENERALES'!C$5&amp;"_"&amp;'datos GENERALES'!D$5)</f>
        <v/>
      </c>
      <c r="E3062" s="42" t="str">
        <f>IF(ISBLANK($N3062),"",IF(ISBLANK('datos GENERALES'!$B$6),"",'datos GENERALES'!$B$6))</f>
        <v/>
      </c>
      <c r="F3062" s="42" t="str">
        <f>IF(ISBLANK($N3062),"",IF(ISBLANK('datos GENERALES'!$B$7),"",'datos GENERALES'!$B$7))</f>
        <v/>
      </c>
      <c r="G3062" s="42" t="str">
        <f>IF(ISBLANK($N3062),"",IF(ISBLANK('datos GENERALES'!$B$10),"",'datos GENERALES'!$B$10))</f>
        <v/>
      </c>
      <c r="H3062" s="42" t="str">
        <f>IF(ISBLANK($N3062),"",IF(ISBLANK('datos GENERALES'!$C$10),"",'datos GENERALES'!$C$10))</f>
        <v/>
      </c>
      <c r="I3062" s="42" t="str">
        <f>IF(ISBLANK($N3062),"",IF(ISBLANK('datos GENERALES'!$D$10),"",'datos GENERALES'!$D$10))</f>
        <v/>
      </c>
      <c r="O3062" s="48" t="str">
        <f>IFERROR(VLOOKUP(N3062,ListaEspecies!$B$3:$D$45,2,FALSE),"")</f>
        <v/>
      </c>
      <c r="P3062" s="96" t="str">
        <f>IFERROR(VLOOKUP(N3062,ListaEspecies!$B$3:$D$45,3,FALSE),"")</f>
        <v/>
      </c>
      <c r="R3062" s="42" t="str">
        <f>IF(ISBLANK($J3062),"",IF(ISBLANK('datos GENERALES'!$B$15),"",'datos GENERALES'!$B$15))</f>
        <v/>
      </c>
      <c r="S3062" s="49" t="str">
        <f t="shared" si="378"/>
        <v/>
      </c>
      <c r="T3062" s="49" t="str">
        <f t="shared" si="379"/>
        <v/>
      </c>
      <c r="AA3062" s="50" t="str">
        <f t="shared" si="383"/>
        <v/>
      </c>
      <c r="AE3062" s="50" t="str">
        <f t="shared" si="380"/>
        <v/>
      </c>
      <c r="AI3062" s="19" t="str">
        <f t="shared" si="381"/>
        <v/>
      </c>
      <c r="AJ3062"/>
      <c r="AK3062" s="19" t="str">
        <f t="shared" si="382"/>
        <v/>
      </c>
    </row>
    <row r="3063" spans="1:37" x14ac:dyDescent="0.25">
      <c r="A3063" s="42" t="str">
        <f t="shared" si="376"/>
        <v/>
      </c>
      <c r="B3063" s="42" t="str">
        <f t="shared" si="377"/>
        <v/>
      </c>
      <c r="C3063" s="42" t="str">
        <f>IF(ISBLANK($N3063),"",IF(ISBLANK('datos GENERALES'!B$16),"",'datos GENERALES'!B$16))</f>
        <v/>
      </c>
      <c r="D3063" s="43" t="str">
        <f>IF(ISBLANK($N3063),"","SGBTM/AUTAROC/"&amp;'datos GENERALES'!B$5&amp;"_"&amp;'datos GENERALES'!C$5&amp;"_"&amp;'datos GENERALES'!D$5)</f>
        <v/>
      </c>
      <c r="E3063" s="42" t="str">
        <f>IF(ISBLANK($N3063),"",IF(ISBLANK('datos GENERALES'!$B$6),"",'datos GENERALES'!$B$6))</f>
        <v/>
      </c>
      <c r="F3063" s="42" t="str">
        <f>IF(ISBLANK($N3063),"",IF(ISBLANK('datos GENERALES'!$B$7),"",'datos GENERALES'!$B$7))</f>
        <v/>
      </c>
      <c r="G3063" s="42" t="str">
        <f>IF(ISBLANK($N3063),"",IF(ISBLANK('datos GENERALES'!$B$10),"",'datos GENERALES'!$B$10))</f>
        <v/>
      </c>
      <c r="H3063" s="42" t="str">
        <f>IF(ISBLANK($N3063),"",IF(ISBLANK('datos GENERALES'!$C$10),"",'datos GENERALES'!$C$10))</f>
        <v/>
      </c>
      <c r="I3063" s="42" t="str">
        <f>IF(ISBLANK($N3063),"",IF(ISBLANK('datos GENERALES'!$D$10),"",'datos GENERALES'!$D$10))</f>
        <v/>
      </c>
      <c r="O3063" s="48" t="str">
        <f>IFERROR(VLOOKUP(N3063,ListaEspecies!$B$3:$D$45,2,FALSE),"")</f>
        <v/>
      </c>
      <c r="P3063" s="96" t="str">
        <f>IFERROR(VLOOKUP(N3063,ListaEspecies!$B$3:$D$45,3,FALSE),"")</f>
        <v/>
      </c>
      <c r="R3063" s="42" t="str">
        <f>IF(ISBLANK($J3063),"",IF(ISBLANK('datos GENERALES'!$B$15),"",'datos GENERALES'!$B$15))</f>
        <v/>
      </c>
      <c r="S3063" s="49" t="str">
        <f t="shared" si="378"/>
        <v/>
      </c>
      <c r="T3063" s="49" t="str">
        <f t="shared" si="379"/>
        <v/>
      </c>
      <c r="AA3063" s="50" t="str">
        <f t="shared" si="383"/>
        <v/>
      </c>
      <c r="AE3063" s="50" t="str">
        <f t="shared" si="380"/>
        <v/>
      </c>
      <c r="AI3063" s="19" t="str">
        <f t="shared" si="381"/>
        <v/>
      </c>
      <c r="AJ3063"/>
      <c r="AK3063" s="19" t="str">
        <f t="shared" si="382"/>
        <v/>
      </c>
    </row>
    <row r="3064" spans="1:37" x14ac:dyDescent="0.25">
      <c r="A3064" s="42" t="str">
        <f t="shared" si="376"/>
        <v/>
      </c>
      <c r="B3064" s="42" t="str">
        <f t="shared" si="377"/>
        <v/>
      </c>
      <c r="C3064" s="42" t="str">
        <f>IF(ISBLANK($N3064),"",IF(ISBLANK('datos GENERALES'!B$16),"",'datos GENERALES'!B$16))</f>
        <v/>
      </c>
      <c r="D3064" s="43" t="str">
        <f>IF(ISBLANK($N3064),"","SGBTM/AUTAROC/"&amp;'datos GENERALES'!B$5&amp;"_"&amp;'datos GENERALES'!C$5&amp;"_"&amp;'datos GENERALES'!D$5)</f>
        <v/>
      </c>
      <c r="E3064" s="42" t="str">
        <f>IF(ISBLANK($N3064),"",IF(ISBLANK('datos GENERALES'!$B$6),"",'datos GENERALES'!$B$6))</f>
        <v/>
      </c>
      <c r="F3064" s="42" t="str">
        <f>IF(ISBLANK($N3064),"",IF(ISBLANK('datos GENERALES'!$B$7),"",'datos GENERALES'!$B$7))</f>
        <v/>
      </c>
      <c r="G3064" s="42" t="str">
        <f>IF(ISBLANK($N3064),"",IF(ISBLANK('datos GENERALES'!$B$10),"",'datos GENERALES'!$B$10))</f>
        <v/>
      </c>
      <c r="H3064" s="42" t="str">
        <f>IF(ISBLANK($N3064),"",IF(ISBLANK('datos GENERALES'!$C$10),"",'datos GENERALES'!$C$10))</f>
        <v/>
      </c>
      <c r="I3064" s="42" t="str">
        <f>IF(ISBLANK($N3064),"",IF(ISBLANK('datos GENERALES'!$D$10),"",'datos GENERALES'!$D$10))</f>
        <v/>
      </c>
      <c r="O3064" s="48" t="str">
        <f>IFERROR(VLOOKUP(N3064,ListaEspecies!$B$3:$D$45,2,FALSE),"")</f>
        <v/>
      </c>
      <c r="P3064" s="96" t="str">
        <f>IFERROR(VLOOKUP(N3064,ListaEspecies!$B$3:$D$45,3,FALSE),"")</f>
        <v/>
      </c>
      <c r="R3064" s="42" t="str">
        <f>IF(ISBLANK($J3064),"",IF(ISBLANK('datos GENERALES'!$B$15),"",'datos GENERALES'!$B$15))</f>
        <v/>
      </c>
      <c r="S3064" s="49" t="str">
        <f t="shared" si="378"/>
        <v/>
      </c>
      <c r="T3064" s="49" t="str">
        <f t="shared" si="379"/>
        <v/>
      </c>
      <c r="AA3064" s="50" t="str">
        <f t="shared" si="383"/>
        <v/>
      </c>
      <c r="AE3064" s="50" t="str">
        <f t="shared" si="380"/>
        <v/>
      </c>
      <c r="AI3064" s="19" t="str">
        <f t="shared" si="381"/>
        <v/>
      </c>
      <c r="AJ3064"/>
      <c r="AK3064" s="19" t="str">
        <f t="shared" si="382"/>
        <v/>
      </c>
    </row>
    <row r="3065" spans="1:37" x14ac:dyDescent="0.25">
      <c r="A3065" s="42" t="str">
        <f t="shared" si="376"/>
        <v/>
      </c>
      <c r="B3065" s="42" t="str">
        <f t="shared" si="377"/>
        <v/>
      </c>
      <c r="C3065" s="42" t="str">
        <f>IF(ISBLANK($N3065),"",IF(ISBLANK('datos GENERALES'!B$16),"",'datos GENERALES'!B$16))</f>
        <v/>
      </c>
      <c r="D3065" s="43" t="str">
        <f>IF(ISBLANK($N3065),"","SGBTM/AUTAROC/"&amp;'datos GENERALES'!B$5&amp;"_"&amp;'datos GENERALES'!C$5&amp;"_"&amp;'datos GENERALES'!D$5)</f>
        <v/>
      </c>
      <c r="E3065" s="42" t="str">
        <f>IF(ISBLANK($N3065),"",IF(ISBLANK('datos GENERALES'!$B$6),"",'datos GENERALES'!$B$6))</f>
        <v/>
      </c>
      <c r="F3065" s="42" t="str">
        <f>IF(ISBLANK($N3065),"",IF(ISBLANK('datos GENERALES'!$B$7),"",'datos GENERALES'!$B$7))</f>
        <v/>
      </c>
      <c r="G3065" s="42" t="str">
        <f>IF(ISBLANK($N3065),"",IF(ISBLANK('datos GENERALES'!$B$10),"",'datos GENERALES'!$B$10))</f>
        <v/>
      </c>
      <c r="H3065" s="42" t="str">
        <f>IF(ISBLANK($N3065),"",IF(ISBLANK('datos GENERALES'!$C$10),"",'datos GENERALES'!$C$10))</f>
        <v/>
      </c>
      <c r="I3065" s="42" t="str">
        <f>IF(ISBLANK($N3065),"",IF(ISBLANK('datos GENERALES'!$D$10),"",'datos GENERALES'!$D$10))</f>
        <v/>
      </c>
      <c r="O3065" s="48" t="str">
        <f>IFERROR(VLOOKUP(N3065,ListaEspecies!$B$3:$D$45,2,FALSE),"")</f>
        <v/>
      </c>
      <c r="P3065" s="96" t="str">
        <f>IFERROR(VLOOKUP(N3065,ListaEspecies!$B$3:$D$45,3,FALSE),"")</f>
        <v/>
      </c>
      <c r="R3065" s="42" t="str">
        <f>IF(ISBLANK($J3065),"",IF(ISBLANK('datos GENERALES'!$B$15),"",'datos GENERALES'!$B$15))</f>
        <v/>
      </c>
      <c r="S3065" s="49" t="str">
        <f t="shared" si="378"/>
        <v/>
      </c>
      <c r="T3065" s="49" t="str">
        <f t="shared" si="379"/>
        <v/>
      </c>
      <c r="AA3065" s="50" t="str">
        <f t="shared" si="383"/>
        <v/>
      </c>
      <c r="AE3065" s="50" t="str">
        <f t="shared" si="380"/>
        <v/>
      </c>
      <c r="AI3065" s="19" t="str">
        <f t="shared" si="381"/>
        <v/>
      </c>
      <c r="AJ3065"/>
      <c r="AK3065" s="19" t="str">
        <f t="shared" si="382"/>
        <v/>
      </c>
    </row>
    <row r="3066" spans="1:37" x14ac:dyDescent="0.25">
      <c r="A3066" s="42" t="str">
        <f t="shared" si="376"/>
        <v/>
      </c>
      <c r="B3066" s="42" t="str">
        <f t="shared" si="377"/>
        <v/>
      </c>
      <c r="C3066" s="42" t="str">
        <f>IF(ISBLANK($N3066),"",IF(ISBLANK('datos GENERALES'!B$16),"",'datos GENERALES'!B$16))</f>
        <v/>
      </c>
      <c r="D3066" s="43" t="str">
        <f>IF(ISBLANK($N3066),"","SGBTM/AUTAROC/"&amp;'datos GENERALES'!B$5&amp;"_"&amp;'datos GENERALES'!C$5&amp;"_"&amp;'datos GENERALES'!D$5)</f>
        <v/>
      </c>
      <c r="E3066" s="42" t="str">
        <f>IF(ISBLANK($N3066),"",IF(ISBLANK('datos GENERALES'!$B$6),"",'datos GENERALES'!$B$6))</f>
        <v/>
      </c>
      <c r="F3066" s="42" t="str">
        <f>IF(ISBLANK($N3066),"",IF(ISBLANK('datos GENERALES'!$B$7),"",'datos GENERALES'!$B$7))</f>
        <v/>
      </c>
      <c r="G3066" s="42" t="str">
        <f>IF(ISBLANK($N3066),"",IF(ISBLANK('datos GENERALES'!$B$10),"",'datos GENERALES'!$B$10))</f>
        <v/>
      </c>
      <c r="H3066" s="42" t="str">
        <f>IF(ISBLANK($N3066),"",IF(ISBLANK('datos GENERALES'!$C$10),"",'datos GENERALES'!$C$10))</f>
        <v/>
      </c>
      <c r="I3066" s="42" t="str">
        <f>IF(ISBLANK($N3066),"",IF(ISBLANK('datos GENERALES'!$D$10),"",'datos GENERALES'!$D$10))</f>
        <v/>
      </c>
      <c r="O3066" s="48" t="str">
        <f>IFERROR(VLOOKUP(N3066,ListaEspecies!$B$3:$D$45,2,FALSE),"")</f>
        <v/>
      </c>
      <c r="P3066" s="96" t="str">
        <f>IFERROR(VLOOKUP(N3066,ListaEspecies!$B$3:$D$45,3,FALSE),"")</f>
        <v/>
      </c>
      <c r="R3066" s="42" t="str">
        <f>IF(ISBLANK($J3066),"",IF(ISBLANK('datos GENERALES'!$B$15),"",'datos GENERALES'!$B$15))</f>
        <v/>
      </c>
      <c r="S3066" s="49" t="str">
        <f t="shared" si="378"/>
        <v/>
      </c>
      <c r="T3066" s="49" t="str">
        <f t="shared" si="379"/>
        <v/>
      </c>
      <c r="AA3066" s="50" t="str">
        <f t="shared" si="383"/>
        <v/>
      </c>
      <c r="AE3066" s="50" t="str">
        <f t="shared" si="380"/>
        <v/>
      </c>
      <c r="AI3066" s="19" t="str">
        <f t="shared" si="381"/>
        <v/>
      </c>
      <c r="AJ3066"/>
      <c r="AK3066" s="19" t="str">
        <f t="shared" si="382"/>
        <v/>
      </c>
    </row>
    <row r="3067" spans="1:37" x14ac:dyDescent="0.25">
      <c r="A3067" s="42" t="str">
        <f t="shared" si="376"/>
        <v/>
      </c>
      <c r="B3067" s="42" t="str">
        <f t="shared" si="377"/>
        <v/>
      </c>
      <c r="C3067" s="42" t="str">
        <f>IF(ISBLANK($N3067),"",IF(ISBLANK('datos GENERALES'!B$16),"",'datos GENERALES'!B$16))</f>
        <v/>
      </c>
      <c r="D3067" s="43" t="str">
        <f>IF(ISBLANK($N3067),"","SGBTM/AUTAROC/"&amp;'datos GENERALES'!B$5&amp;"_"&amp;'datos GENERALES'!C$5&amp;"_"&amp;'datos GENERALES'!D$5)</f>
        <v/>
      </c>
      <c r="E3067" s="42" t="str">
        <f>IF(ISBLANK($N3067),"",IF(ISBLANK('datos GENERALES'!$B$6),"",'datos GENERALES'!$B$6))</f>
        <v/>
      </c>
      <c r="F3067" s="42" t="str">
        <f>IF(ISBLANK($N3067),"",IF(ISBLANK('datos GENERALES'!$B$7),"",'datos GENERALES'!$B$7))</f>
        <v/>
      </c>
      <c r="G3067" s="42" t="str">
        <f>IF(ISBLANK($N3067),"",IF(ISBLANK('datos GENERALES'!$B$10),"",'datos GENERALES'!$B$10))</f>
        <v/>
      </c>
      <c r="H3067" s="42" t="str">
        <f>IF(ISBLANK($N3067),"",IF(ISBLANK('datos GENERALES'!$C$10),"",'datos GENERALES'!$C$10))</f>
        <v/>
      </c>
      <c r="I3067" s="42" t="str">
        <f>IF(ISBLANK($N3067),"",IF(ISBLANK('datos GENERALES'!$D$10),"",'datos GENERALES'!$D$10))</f>
        <v/>
      </c>
      <c r="O3067" s="48" t="str">
        <f>IFERROR(VLOOKUP(N3067,ListaEspecies!$B$3:$D$45,2,FALSE),"")</f>
        <v/>
      </c>
      <c r="P3067" s="96" t="str">
        <f>IFERROR(VLOOKUP(N3067,ListaEspecies!$B$3:$D$45,3,FALSE),"")</f>
        <v/>
      </c>
      <c r="R3067" s="42" t="str">
        <f>IF(ISBLANK($J3067),"",IF(ISBLANK('datos GENERALES'!$B$15),"",'datos GENERALES'!$B$15))</f>
        <v/>
      </c>
      <c r="S3067" s="49" t="str">
        <f t="shared" si="378"/>
        <v/>
      </c>
      <c r="T3067" s="49" t="str">
        <f t="shared" si="379"/>
        <v/>
      </c>
      <c r="AA3067" s="50" t="str">
        <f t="shared" si="383"/>
        <v/>
      </c>
      <c r="AE3067" s="50" t="str">
        <f t="shared" si="380"/>
        <v/>
      </c>
      <c r="AI3067" s="19" t="str">
        <f t="shared" si="381"/>
        <v/>
      </c>
      <c r="AJ3067"/>
      <c r="AK3067" s="19" t="str">
        <f t="shared" si="382"/>
        <v/>
      </c>
    </row>
    <row r="3068" spans="1:37" x14ac:dyDescent="0.25">
      <c r="A3068" s="42" t="str">
        <f t="shared" si="376"/>
        <v/>
      </c>
      <c r="B3068" s="42" t="str">
        <f t="shared" si="377"/>
        <v/>
      </c>
      <c r="C3068" s="42" t="str">
        <f>IF(ISBLANK($N3068),"",IF(ISBLANK('datos GENERALES'!B$16),"",'datos GENERALES'!B$16))</f>
        <v/>
      </c>
      <c r="D3068" s="43" t="str">
        <f>IF(ISBLANK($N3068),"","SGBTM/AUTAROC/"&amp;'datos GENERALES'!B$5&amp;"_"&amp;'datos GENERALES'!C$5&amp;"_"&amp;'datos GENERALES'!D$5)</f>
        <v/>
      </c>
      <c r="E3068" s="42" t="str">
        <f>IF(ISBLANK($N3068),"",IF(ISBLANK('datos GENERALES'!$B$6),"",'datos GENERALES'!$B$6))</f>
        <v/>
      </c>
      <c r="F3068" s="42" t="str">
        <f>IF(ISBLANK($N3068),"",IF(ISBLANK('datos GENERALES'!$B$7),"",'datos GENERALES'!$B$7))</f>
        <v/>
      </c>
      <c r="G3068" s="42" t="str">
        <f>IF(ISBLANK($N3068),"",IF(ISBLANK('datos GENERALES'!$B$10),"",'datos GENERALES'!$B$10))</f>
        <v/>
      </c>
      <c r="H3068" s="42" t="str">
        <f>IF(ISBLANK($N3068),"",IF(ISBLANK('datos GENERALES'!$C$10),"",'datos GENERALES'!$C$10))</f>
        <v/>
      </c>
      <c r="I3068" s="42" t="str">
        <f>IF(ISBLANK($N3068),"",IF(ISBLANK('datos GENERALES'!$D$10),"",'datos GENERALES'!$D$10))</f>
        <v/>
      </c>
      <c r="O3068" s="48" t="str">
        <f>IFERROR(VLOOKUP(N3068,ListaEspecies!$B$3:$D$45,2,FALSE),"")</f>
        <v/>
      </c>
      <c r="P3068" s="96" t="str">
        <f>IFERROR(VLOOKUP(N3068,ListaEspecies!$B$3:$D$45,3,FALSE),"")</f>
        <v/>
      </c>
      <c r="R3068" s="42" t="str">
        <f>IF(ISBLANK($J3068),"",IF(ISBLANK('datos GENERALES'!$B$15),"",'datos GENERALES'!$B$15))</f>
        <v/>
      </c>
      <c r="S3068" s="49" t="str">
        <f t="shared" si="378"/>
        <v/>
      </c>
      <c r="T3068" s="49" t="str">
        <f t="shared" si="379"/>
        <v/>
      </c>
      <c r="AA3068" s="50" t="str">
        <f t="shared" si="383"/>
        <v/>
      </c>
      <c r="AE3068" s="50" t="str">
        <f t="shared" si="380"/>
        <v/>
      </c>
      <c r="AI3068" s="19" t="str">
        <f t="shared" si="381"/>
        <v/>
      </c>
      <c r="AJ3068"/>
      <c r="AK3068" s="19" t="str">
        <f t="shared" si="382"/>
        <v/>
      </c>
    </row>
    <row r="3069" spans="1:37" x14ac:dyDescent="0.25">
      <c r="A3069" s="42" t="str">
        <f t="shared" si="376"/>
        <v/>
      </c>
      <c r="B3069" s="42" t="str">
        <f t="shared" si="377"/>
        <v/>
      </c>
      <c r="C3069" s="42" t="str">
        <f>IF(ISBLANK($N3069),"",IF(ISBLANK('datos GENERALES'!B$16),"",'datos GENERALES'!B$16))</f>
        <v/>
      </c>
      <c r="D3069" s="43" t="str">
        <f>IF(ISBLANK($N3069),"","SGBTM/AUTAROC/"&amp;'datos GENERALES'!B$5&amp;"_"&amp;'datos GENERALES'!C$5&amp;"_"&amp;'datos GENERALES'!D$5)</f>
        <v/>
      </c>
      <c r="E3069" s="42" t="str">
        <f>IF(ISBLANK($N3069),"",IF(ISBLANK('datos GENERALES'!$B$6),"",'datos GENERALES'!$B$6))</f>
        <v/>
      </c>
      <c r="F3069" s="42" t="str">
        <f>IF(ISBLANK($N3069),"",IF(ISBLANK('datos GENERALES'!$B$7),"",'datos GENERALES'!$B$7))</f>
        <v/>
      </c>
      <c r="G3069" s="42" t="str">
        <f>IF(ISBLANK($N3069),"",IF(ISBLANK('datos GENERALES'!$B$10),"",'datos GENERALES'!$B$10))</f>
        <v/>
      </c>
      <c r="H3069" s="42" t="str">
        <f>IF(ISBLANK($N3069),"",IF(ISBLANK('datos GENERALES'!$C$10),"",'datos GENERALES'!$C$10))</f>
        <v/>
      </c>
      <c r="I3069" s="42" t="str">
        <f>IF(ISBLANK($N3069),"",IF(ISBLANK('datos GENERALES'!$D$10),"",'datos GENERALES'!$D$10))</f>
        <v/>
      </c>
      <c r="O3069" s="48" t="str">
        <f>IFERROR(VLOOKUP(N3069,ListaEspecies!$B$3:$D$45,2,FALSE),"")</f>
        <v/>
      </c>
      <c r="P3069" s="96" t="str">
        <f>IFERROR(VLOOKUP(N3069,ListaEspecies!$B$3:$D$45,3,FALSE),"")</f>
        <v/>
      </c>
      <c r="R3069" s="42" t="str">
        <f>IF(ISBLANK($J3069),"",IF(ISBLANK('datos GENERALES'!$B$15),"",'datos GENERALES'!$B$15))</f>
        <v/>
      </c>
      <c r="S3069" s="49" t="str">
        <f t="shared" si="378"/>
        <v/>
      </c>
      <c r="T3069" s="49" t="str">
        <f t="shared" si="379"/>
        <v/>
      </c>
      <c r="AA3069" s="50" t="str">
        <f t="shared" si="383"/>
        <v/>
      </c>
      <c r="AE3069" s="50" t="str">
        <f t="shared" si="380"/>
        <v/>
      </c>
      <c r="AI3069" s="19" t="str">
        <f t="shared" si="381"/>
        <v/>
      </c>
      <c r="AJ3069"/>
      <c r="AK3069" s="19" t="str">
        <f t="shared" si="382"/>
        <v/>
      </c>
    </row>
    <row r="3070" spans="1:37" x14ac:dyDescent="0.25">
      <c r="A3070" s="42" t="str">
        <f t="shared" si="376"/>
        <v/>
      </c>
      <c r="B3070" s="42" t="str">
        <f t="shared" si="377"/>
        <v/>
      </c>
      <c r="C3070" s="42" t="str">
        <f>IF(ISBLANK($N3070),"",IF(ISBLANK('datos GENERALES'!B$16),"",'datos GENERALES'!B$16))</f>
        <v/>
      </c>
      <c r="D3070" s="43" t="str">
        <f>IF(ISBLANK($N3070),"","SGBTM/AUTAROC/"&amp;'datos GENERALES'!B$5&amp;"_"&amp;'datos GENERALES'!C$5&amp;"_"&amp;'datos GENERALES'!D$5)</f>
        <v/>
      </c>
      <c r="E3070" s="42" t="str">
        <f>IF(ISBLANK($N3070),"",IF(ISBLANK('datos GENERALES'!$B$6),"",'datos GENERALES'!$B$6))</f>
        <v/>
      </c>
      <c r="F3070" s="42" t="str">
        <f>IF(ISBLANK($N3070),"",IF(ISBLANK('datos GENERALES'!$B$7),"",'datos GENERALES'!$B$7))</f>
        <v/>
      </c>
      <c r="G3070" s="42" t="str">
        <f>IF(ISBLANK($N3070),"",IF(ISBLANK('datos GENERALES'!$B$10),"",'datos GENERALES'!$B$10))</f>
        <v/>
      </c>
      <c r="H3070" s="42" t="str">
        <f>IF(ISBLANK($N3070),"",IF(ISBLANK('datos GENERALES'!$C$10),"",'datos GENERALES'!$C$10))</f>
        <v/>
      </c>
      <c r="I3070" s="42" t="str">
        <f>IF(ISBLANK($N3070),"",IF(ISBLANK('datos GENERALES'!$D$10),"",'datos GENERALES'!$D$10))</f>
        <v/>
      </c>
      <c r="O3070" s="48" t="str">
        <f>IFERROR(VLOOKUP(N3070,ListaEspecies!$B$3:$D$45,2,FALSE),"")</f>
        <v/>
      </c>
      <c r="P3070" s="96" t="str">
        <f>IFERROR(VLOOKUP(N3070,ListaEspecies!$B$3:$D$45,3,FALSE),"")</f>
        <v/>
      </c>
      <c r="R3070" s="42" t="str">
        <f>IF(ISBLANK($J3070),"",IF(ISBLANK('datos GENERALES'!$B$15),"",'datos GENERALES'!$B$15))</f>
        <v/>
      </c>
      <c r="S3070" s="49" t="str">
        <f t="shared" si="378"/>
        <v/>
      </c>
      <c r="T3070" s="49" t="str">
        <f t="shared" si="379"/>
        <v/>
      </c>
      <c r="AA3070" s="50" t="str">
        <f t="shared" si="383"/>
        <v/>
      </c>
      <c r="AE3070" s="50" t="str">
        <f t="shared" si="380"/>
        <v/>
      </c>
      <c r="AI3070" s="19" t="str">
        <f t="shared" si="381"/>
        <v/>
      </c>
      <c r="AJ3070"/>
      <c r="AK3070" s="19" t="str">
        <f t="shared" si="382"/>
        <v/>
      </c>
    </row>
    <row r="3071" spans="1:37" x14ac:dyDescent="0.25">
      <c r="A3071" s="42" t="str">
        <f t="shared" si="376"/>
        <v/>
      </c>
      <c r="B3071" s="42" t="str">
        <f t="shared" si="377"/>
        <v/>
      </c>
      <c r="C3071" s="42" t="str">
        <f>IF(ISBLANK($N3071),"",IF(ISBLANK('datos GENERALES'!B$16),"",'datos GENERALES'!B$16))</f>
        <v/>
      </c>
      <c r="D3071" s="43" t="str">
        <f>IF(ISBLANK($N3071),"","SGBTM/AUTAROC/"&amp;'datos GENERALES'!B$5&amp;"_"&amp;'datos GENERALES'!C$5&amp;"_"&amp;'datos GENERALES'!D$5)</f>
        <v/>
      </c>
      <c r="E3071" s="42" t="str">
        <f>IF(ISBLANK($N3071),"",IF(ISBLANK('datos GENERALES'!$B$6),"",'datos GENERALES'!$B$6))</f>
        <v/>
      </c>
      <c r="F3071" s="42" t="str">
        <f>IF(ISBLANK($N3071),"",IF(ISBLANK('datos GENERALES'!$B$7),"",'datos GENERALES'!$B$7))</f>
        <v/>
      </c>
      <c r="G3071" s="42" t="str">
        <f>IF(ISBLANK($N3071),"",IF(ISBLANK('datos GENERALES'!$B$10),"",'datos GENERALES'!$B$10))</f>
        <v/>
      </c>
      <c r="H3071" s="42" t="str">
        <f>IF(ISBLANK($N3071),"",IF(ISBLANK('datos GENERALES'!$C$10),"",'datos GENERALES'!$C$10))</f>
        <v/>
      </c>
      <c r="I3071" s="42" t="str">
        <f>IF(ISBLANK($N3071),"",IF(ISBLANK('datos GENERALES'!$D$10),"",'datos GENERALES'!$D$10))</f>
        <v/>
      </c>
      <c r="O3071" s="48" t="str">
        <f>IFERROR(VLOOKUP(N3071,ListaEspecies!$B$3:$D$45,2,FALSE),"")</f>
        <v/>
      </c>
      <c r="P3071" s="96" t="str">
        <f>IFERROR(VLOOKUP(N3071,ListaEspecies!$B$3:$D$45,3,FALSE),"")</f>
        <v/>
      </c>
      <c r="R3071" s="42" t="str">
        <f>IF(ISBLANK($J3071),"",IF(ISBLANK('datos GENERALES'!$B$15),"",'datos GENERALES'!$B$15))</f>
        <v/>
      </c>
      <c r="S3071" s="49" t="str">
        <f t="shared" si="378"/>
        <v/>
      </c>
      <c r="T3071" s="49" t="str">
        <f t="shared" si="379"/>
        <v/>
      </c>
      <c r="AA3071" s="50" t="str">
        <f t="shared" si="383"/>
        <v/>
      </c>
      <c r="AE3071" s="50" t="str">
        <f t="shared" si="380"/>
        <v/>
      </c>
      <c r="AI3071" s="19" t="str">
        <f t="shared" si="381"/>
        <v/>
      </c>
      <c r="AJ3071"/>
      <c r="AK3071" s="19" t="str">
        <f t="shared" si="382"/>
        <v/>
      </c>
    </row>
    <row r="3072" spans="1:37" x14ac:dyDescent="0.25">
      <c r="A3072" s="42" t="str">
        <f t="shared" si="376"/>
        <v/>
      </c>
      <c r="B3072" s="42" t="str">
        <f t="shared" si="377"/>
        <v/>
      </c>
      <c r="C3072" s="42" t="str">
        <f>IF(ISBLANK($N3072),"",IF(ISBLANK('datos GENERALES'!B$16),"",'datos GENERALES'!B$16))</f>
        <v/>
      </c>
      <c r="D3072" s="43" t="str">
        <f>IF(ISBLANK($N3072),"","SGBTM/AUTAROC/"&amp;'datos GENERALES'!B$5&amp;"_"&amp;'datos GENERALES'!C$5&amp;"_"&amp;'datos GENERALES'!D$5)</f>
        <v/>
      </c>
      <c r="E3072" s="42" t="str">
        <f>IF(ISBLANK($N3072),"",IF(ISBLANK('datos GENERALES'!$B$6),"",'datos GENERALES'!$B$6))</f>
        <v/>
      </c>
      <c r="F3072" s="42" t="str">
        <f>IF(ISBLANK($N3072),"",IF(ISBLANK('datos GENERALES'!$B$7),"",'datos GENERALES'!$B$7))</f>
        <v/>
      </c>
      <c r="G3072" s="42" t="str">
        <f>IF(ISBLANK($N3072),"",IF(ISBLANK('datos GENERALES'!$B$10),"",'datos GENERALES'!$B$10))</f>
        <v/>
      </c>
      <c r="H3072" s="42" t="str">
        <f>IF(ISBLANK($N3072),"",IF(ISBLANK('datos GENERALES'!$C$10),"",'datos GENERALES'!$C$10))</f>
        <v/>
      </c>
      <c r="I3072" s="42" t="str">
        <f>IF(ISBLANK($N3072),"",IF(ISBLANK('datos GENERALES'!$D$10),"",'datos GENERALES'!$D$10))</f>
        <v/>
      </c>
      <c r="O3072" s="48" t="str">
        <f>IFERROR(VLOOKUP(N3072,ListaEspecies!$B$3:$D$45,2,FALSE),"")</f>
        <v/>
      </c>
      <c r="P3072" s="96" t="str">
        <f>IFERROR(VLOOKUP(N3072,ListaEspecies!$B$3:$D$45,3,FALSE),"")</f>
        <v/>
      </c>
      <c r="R3072" s="42" t="str">
        <f>IF(ISBLANK($J3072),"",IF(ISBLANK('datos GENERALES'!$B$15),"",'datos GENERALES'!$B$15))</f>
        <v/>
      </c>
      <c r="S3072" s="49" t="str">
        <f t="shared" si="378"/>
        <v/>
      </c>
      <c r="T3072" s="49" t="str">
        <f t="shared" si="379"/>
        <v/>
      </c>
      <c r="AA3072" s="50" t="str">
        <f t="shared" si="383"/>
        <v/>
      </c>
      <c r="AE3072" s="50" t="str">
        <f t="shared" si="380"/>
        <v/>
      </c>
      <c r="AI3072" s="19" t="str">
        <f t="shared" si="381"/>
        <v/>
      </c>
      <c r="AJ3072"/>
      <c r="AK3072" s="19" t="str">
        <f t="shared" si="382"/>
        <v/>
      </c>
    </row>
    <row r="3073" spans="1:37" x14ac:dyDescent="0.25">
      <c r="A3073" s="42" t="str">
        <f t="shared" si="376"/>
        <v/>
      </c>
      <c r="B3073" s="42" t="str">
        <f t="shared" si="377"/>
        <v/>
      </c>
      <c r="C3073" s="42" t="str">
        <f>IF(ISBLANK($N3073),"",IF(ISBLANK('datos GENERALES'!B$16),"",'datos GENERALES'!B$16))</f>
        <v/>
      </c>
      <c r="D3073" s="43" t="str">
        <f>IF(ISBLANK($N3073),"","SGBTM/AUTAROC/"&amp;'datos GENERALES'!B$5&amp;"_"&amp;'datos GENERALES'!C$5&amp;"_"&amp;'datos GENERALES'!D$5)</f>
        <v/>
      </c>
      <c r="E3073" s="42" t="str">
        <f>IF(ISBLANK($N3073),"",IF(ISBLANK('datos GENERALES'!$B$6),"",'datos GENERALES'!$B$6))</f>
        <v/>
      </c>
      <c r="F3073" s="42" t="str">
        <f>IF(ISBLANK($N3073),"",IF(ISBLANK('datos GENERALES'!$B$7),"",'datos GENERALES'!$B$7))</f>
        <v/>
      </c>
      <c r="G3073" s="42" t="str">
        <f>IF(ISBLANK($N3073),"",IF(ISBLANK('datos GENERALES'!$B$10),"",'datos GENERALES'!$B$10))</f>
        <v/>
      </c>
      <c r="H3073" s="42" t="str">
        <f>IF(ISBLANK($N3073),"",IF(ISBLANK('datos GENERALES'!$C$10),"",'datos GENERALES'!$C$10))</f>
        <v/>
      </c>
      <c r="I3073" s="42" t="str">
        <f>IF(ISBLANK($N3073),"",IF(ISBLANK('datos GENERALES'!$D$10),"",'datos GENERALES'!$D$10))</f>
        <v/>
      </c>
      <c r="O3073" s="48" t="str">
        <f>IFERROR(VLOOKUP(N3073,ListaEspecies!$B$3:$D$45,2,FALSE),"")</f>
        <v/>
      </c>
      <c r="P3073" s="96" t="str">
        <f>IFERROR(VLOOKUP(N3073,ListaEspecies!$B$3:$D$45,3,FALSE),"")</f>
        <v/>
      </c>
      <c r="R3073" s="42" t="str">
        <f>IF(ISBLANK($J3073),"",IF(ISBLANK('datos GENERALES'!$B$15),"",'datos GENERALES'!$B$15))</f>
        <v/>
      </c>
      <c r="S3073" s="49" t="str">
        <f t="shared" si="378"/>
        <v/>
      </c>
      <c r="T3073" s="49" t="str">
        <f t="shared" si="379"/>
        <v/>
      </c>
      <c r="AA3073" s="50" t="str">
        <f t="shared" si="383"/>
        <v/>
      </c>
      <c r="AE3073" s="50" t="str">
        <f t="shared" si="380"/>
        <v/>
      </c>
      <c r="AI3073" s="19" t="str">
        <f t="shared" si="381"/>
        <v/>
      </c>
      <c r="AJ3073"/>
      <c r="AK3073" s="19" t="str">
        <f t="shared" si="382"/>
        <v/>
      </c>
    </row>
    <row r="3074" spans="1:37" x14ac:dyDescent="0.25">
      <c r="A3074" s="42" t="str">
        <f t="shared" ref="A3074:A3137" si="384">IF(ISBLANK($N3074),"","AROC")</f>
        <v/>
      </c>
      <c r="B3074" s="42" t="str">
        <f t="shared" ref="B3074:B3137" si="385">IF(ISBLANK($N3074),"","avistamiento AROC")</f>
        <v/>
      </c>
      <c r="C3074" s="42" t="str">
        <f>IF(ISBLANK($N3074),"",IF(ISBLANK('datos GENERALES'!B$16),"",'datos GENERALES'!B$16))</f>
        <v/>
      </c>
      <c r="D3074" s="43" t="str">
        <f>IF(ISBLANK($N3074),"","SGBTM/AUTAROC/"&amp;'datos GENERALES'!B$5&amp;"_"&amp;'datos GENERALES'!C$5&amp;"_"&amp;'datos GENERALES'!D$5)</f>
        <v/>
      </c>
      <c r="E3074" s="42" t="str">
        <f>IF(ISBLANK($N3074),"",IF(ISBLANK('datos GENERALES'!$B$6),"",'datos GENERALES'!$B$6))</f>
        <v/>
      </c>
      <c r="F3074" s="42" t="str">
        <f>IF(ISBLANK($N3074),"",IF(ISBLANK('datos GENERALES'!$B$7),"",'datos GENERALES'!$B$7))</f>
        <v/>
      </c>
      <c r="G3074" s="42" t="str">
        <f>IF(ISBLANK($N3074),"",IF(ISBLANK('datos GENERALES'!$B$10),"",'datos GENERALES'!$B$10))</f>
        <v/>
      </c>
      <c r="H3074" s="42" t="str">
        <f>IF(ISBLANK($N3074),"",IF(ISBLANK('datos GENERALES'!$C$10),"",'datos GENERALES'!$C$10))</f>
        <v/>
      </c>
      <c r="I3074" s="42" t="str">
        <f>IF(ISBLANK($N3074),"",IF(ISBLANK('datos GENERALES'!$D$10),"",'datos GENERALES'!$D$10))</f>
        <v/>
      </c>
      <c r="O3074" s="48" t="str">
        <f>IFERROR(VLOOKUP(N3074,ListaEspecies!$B$3:$D$45,2,FALSE),"")</f>
        <v/>
      </c>
      <c r="P3074" s="96" t="str">
        <f>IFERROR(VLOOKUP(N3074,ListaEspecies!$B$3:$D$45,3,FALSE),"")</f>
        <v/>
      </c>
      <c r="R3074" s="42" t="str">
        <f>IF(ISBLANK($J3074),"",IF(ISBLANK('datos GENERALES'!$B$15),"",'datos GENERALES'!$B$15))</f>
        <v/>
      </c>
      <c r="S3074" s="49" t="str">
        <f t="shared" si="378"/>
        <v/>
      </c>
      <c r="T3074" s="49" t="str">
        <f t="shared" si="379"/>
        <v/>
      </c>
      <c r="AA3074" s="50" t="str">
        <f t="shared" si="383"/>
        <v/>
      </c>
      <c r="AE3074" s="50" t="str">
        <f t="shared" si="380"/>
        <v/>
      </c>
      <c r="AI3074" s="19" t="str">
        <f t="shared" si="381"/>
        <v/>
      </c>
      <c r="AJ3074"/>
      <c r="AK3074" s="19" t="str">
        <f t="shared" si="382"/>
        <v/>
      </c>
    </row>
    <row r="3075" spans="1:37" x14ac:dyDescent="0.25">
      <c r="A3075" s="42" t="str">
        <f t="shared" si="384"/>
        <v/>
      </c>
      <c r="B3075" s="42" t="str">
        <f t="shared" si="385"/>
        <v/>
      </c>
      <c r="C3075" s="42" t="str">
        <f>IF(ISBLANK($N3075),"",IF(ISBLANK('datos GENERALES'!B$16),"",'datos GENERALES'!B$16))</f>
        <v/>
      </c>
      <c r="D3075" s="43" t="str">
        <f>IF(ISBLANK($N3075),"","SGBTM/AUTAROC/"&amp;'datos GENERALES'!B$5&amp;"_"&amp;'datos GENERALES'!C$5&amp;"_"&amp;'datos GENERALES'!D$5)</f>
        <v/>
      </c>
      <c r="E3075" s="42" t="str">
        <f>IF(ISBLANK($N3075),"",IF(ISBLANK('datos GENERALES'!$B$6),"",'datos GENERALES'!$B$6))</f>
        <v/>
      </c>
      <c r="F3075" s="42" t="str">
        <f>IF(ISBLANK($N3075),"",IF(ISBLANK('datos GENERALES'!$B$7),"",'datos GENERALES'!$B$7))</f>
        <v/>
      </c>
      <c r="G3075" s="42" t="str">
        <f>IF(ISBLANK($N3075),"",IF(ISBLANK('datos GENERALES'!$B$10),"",'datos GENERALES'!$B$10))</f>
        <v/>
      </c>
      <c r="H3075" s="42" t="str">
        <f>IF(ISBLANK($N3075),"",IF(ISBLANK('datos GENERALES'!$C$10),"",'datos GENERALES'!$C$10))</f>
        <v/>
      </c>
      <c r="I3075" s="42" t="str">
        <f>IF(ISBLANK($N3075),"",IF(ISBLANK('datos GENERALES'!$D$10),"",'datos GENERALES'!$D$10))</f>
        <v/>
      </c>
      <c r="O3075" s="48" t="str">
        <f>IFERROR(VLOOKUP(N3075,ListaEspecies!$B$3:$D$45,2,FALSE),"")</f>
        <v/>
      </c>
      <c r="P3075" s="96" t="str">
        <f>IFERROR(VLOOKUP(N3075,ListaEspecies!$B$3:$D$45,3,FALSE),"")</f>
        <v/>
      </c>
      <c r="R3075" s="42" t="str">
        <f>IF(ISBLANK($J3075),"",IF(ISBLANK('datos GENERALES'!$B$15),"",'datos GENERALES'!$B$15))</f>
        <v/>
      </c>
      <c r="S3075" s="49" t="str">
        <f t="shared" ref="S3075:S3138" si="386">IF(U3075="",AA3075,U3075)</f>
        <v/>
      </c>
      <c r="T3075" s="49" t="str">
        <f t="shared" ref="T3075:T3138" si="387">IF(V3075="",AE3075,V3075)</f>
        <v/>
      </c>
      <c r="AA3075" s="50" t="str">
        <f t="shared" si="383"/>
        <v/>
      </c>
      <c r="AE3075" s="50" t="str">
        <f t="shared" ref="AE3075:AE3138" si="388">IF((AB3075+(AC3075/60)+(AD3075/3600))=0,"",(AB3075+(AC3075/60)+(AD3075/3600)))</f>
        <v/>
      </c>
      <c r="AI3075" s="19" t="str">
        <f t="shared" ref="AI3075:AI3138" si="389">IF(ISBLANK(AH3075),"",IF(AH3075="SI","",IF(AH3075="NO",0,"NA")))</f>
        <v/>
      </c>
      <c r="AJ3075"/>
      <c r="AK3075" s="19" t="str">
        <f t="shared" ref="AK3075:AK3138" si="390">IF(ISBLANK(AJ3075),"",IF(AJ3075="SI","",IF(AJ3075="NO",0,"NA")))</f>
        <v/>
      </c>
    </row>
    <row r="3076" spans="1:37" x14ac:dyDescent="0.25">
      <c r="A3076" s="42" t="str">
        <f t="shared" si="384"/>
        <v/>
      </c>
      <c r="B3076" s="42" t="str">
        <f t="shared" si="385"/>
        <v/>
      </c>
      <c r="C3076" s="42" t="str">
        <f>IF(ISBLANK($N3076),"",IF(ISBLANK('datos GENERALES'!B$16),"",'datos GENERALES'!B$16))</f>
        <v/>
      </c>
      <c r="D3076" s="43" t="str">
        <f>IF(ISBLANK($N3076),"","SGBTM/AUTAROC/"&amp;'datos GENERALES'!B$5&amp;"_"&amp;'datos GENERALES'!C$5&amp;"_"&amp;'datos GENERALES'!D$5)</f>
        <v/>
      </c>
      <c r="E3076" s="42" t="str">
        <f>IF(ISBLANK($N3076),"",IF(ISBLANK('datos GENERALES'!$B$6),"",'datos GENERALES'!$B$6))</f>
        <v/>
      </c>
      <c r="F3076" s="42" t="str">
        <f>IF(ISBLANK($N3076),"",IF(ISBLANK('datos GENERALES'!$B$7),"",'datos GENERALES'!$B$7))</f>
        <v/>
      </c>
      <c r="G3076" s="42" t="str">
        <f>IF(ISBLANK($N3076),"",IF(ISBLANK('datos GENERALES'!$B$10),"",'datos GENERALES'!$B$10))</f>
        <v/>
      </c>
      <c r="H3076" s="42" t="str">
        <f>IF(ISBLANK($N3076),"",IF(ISBLANK('datos GENERALES'!$C$10),"",'datos GENERALES'!$C$10))</f>
        <v/>
      </c>
      <c r="I3076" s="42" t="str">
        <f>IF(ISBLANK($N3076),"",IF(ISBLANK('datos GENERALES'!$D$10),"",'datos GENERALES'!$D$10))</f>
        <v/>
      </c>
      <c r="O3076" s="48" t="str">
        <f>IFERROR(VLOOKUP(N3076,ListaEspecies!$B$3:$D$45,2,FALSE),"")</f>
        <v/>
      </c>
      <c r="P3076" s="96" t="str">
        <f>IFERROR(VLOOKUP(N3076,ListaEspecies!$B$3:$D$45,3,FALSE),"")</f>
        <v/>
      </c>
      <c r="R3076" s="42" t="str">
        <f>IF(ISBLANK($J3076),"",IF(ISBLANK('datos GENERALES'!$B$15),"",'datos GENERALES'!$B$15))</f>
        <v/>
      </c>
      <c r="S3076" s="49" t="str">
        <f t="shared" si="386"/>
        <v/>
      </c>
      <c r="T3076" s="49" t="str">
        <f t="shared" si="387"/>
        <v/>
      </c>
      <c r="AA3076" s="50" t="str">
        <f t="shared" ref="AA3076:AA3139" si="391">IF((X3076+(Y3076/60)+(Z3076/3600))*IF(W3076="o",-1,1)=0,"",(X3076+(Y3076/60)+(Z3076/3600))*IF(W3076="o",-1,1))</f>
        <v/>
      </c>
      <c r="AE3076" s="50" t="str">
        <f t="shared" si="388"/>
        <v/>
      </c>
      <c r="AI3076" s="19" t="str">
        <f t="shared" si="389"/>
        <v/>
      </c>
      <c r="AJ3076"/>
      <c r="AK3076" s="19" t="str">
        <f t="shared" si="390"/>
        <v/>
      </c>
    </row>
    <row r="3077" spans="1:37" x14ac:dyDescent="0.25">
      <c r="A3077" s="42" t="str">
        <f t="shared" si="384"/>
        <v/>
      </c>
      <c r="B3077" s="42" t="str">
        <f t="shared" si="385"/>
        <v/>
      </c>
      <c r="C3077" s="42" t="str">
        <f>IF(ISBLANK($N3077),"",IF(ISBLANK('datos GENERALES'!B$16),"",'datos GENERALES'!B$16))</f>
        <v/>
      </c>
      <c r="D3077" s="43" t="str">
        <f>IF(ISBLANK($N3077),"","SGBTM/AUTAROC/"&amp;'datos GENERALES'!B$5&amp;"_"&amp;'datos GENERALES'!C$5&amp;"_"&amp;'datos GENERALES'!D$5)</f>
        <v/>
      </c>
      <c r="E3077" s="42" t="str">
        <f>IF(ISBLANK($N3077),"",IF(ISBLANK('datos GENERALES'!$B$6),"",'datos GENERALES'!$B$6))</f>
        <v/>
      </c>
      <c r="F3077" s="42" t="str">
        <f>IF(ISBLANK($N3077),"",IF(ISBLANK('datos GENERALES'!$B$7),"",'datos GENERALES'!$B$7))</f>
        <v/>
      </c>
      <c r="G3077" s="42" t="str">
        <f>IF(ISBLANK($N3077),"",IF(ISBLANK('datos GENERALES'!$B$10),"",'datos GENERALES'!$B$10))</f>
        <v/>
      </c>
      <c r="H3077" s="42" t="str">
        <f>IF(ISBLANK($N3077),"",IF(ISBLANK('datos GENERALES'!$C$10),"",'datos GENERALES'!$C$10))</f>
        <v/>
      </c>
      <c r="I3077" s="42" t="str">
        <f>IF(ISBLANK($N3077),"",IF(ISBLANK('datos GENERALES'!$D$10),"",'datos GENERALES'!$D$10))</f>
        <v/>
      </c>
      <c r="O3077" s="48" t="str">
        <f>IFERROR(VLOOKUP(N3077,ListaEspecies!$B$3:$D$45,2,FALSE),"")</f>
        <v/>
      </c>
      <c r="P3077" s="96" t="str">
        <f>IFERROR(VLOOKUP(N3077,ListaEspecies!$B$3:$D$45,3,FALSE),"")</f>
        <v/>
      </c>
      <c r="R3077" s="42" t="str">
        <f>IF(ISBLANK($J3077),"",IF(ISBLANK('datos GENERALES'!$B$15),"",'datos GENERALES'!$B$15))</f>
        <v/>
      </c>
      <c r="S3077" s="49" t="str">
        <f t="shared" si="386"/>
        <v/>
      </c>
      <c r="T3077" s="49" t="str">
        <f t="shared" si="387"/>
        <v/>
      </c>
      <c r="AA3077" s="50" t="str">
        <f t="shared" si="391"/>
        <v/>
      </c>
      <c r="AE3077" s="50" t="str">
        <f t="shared" si="388"/>
        <v/>
      </c>
      <c r="AI3077" s="19" t="str">
        <f t="shared" si="389"/>
        <v/>
      </c>
      <c r="AJ3077"/>
      <c r="AK3077" s="19" t="str">
        <f t="shared" si="390"/>
        <v/>
      </c>
    </row>
    <row r="3078" spans="1:37" x14ac:dyDescent="0.25">
      <c r="A3078" s="42" t="str">
        <f t="shared" si="384"/>
        <v/>
      </c>
      <c r="B3078" s="42" t="str">
        <f t="shared" si="385"/>
        <v/>
      </c>
      <c r="C3078" s="42" t="str">
        <f>IF(ISBLANK($N3078),"",IF(ISBLANK('datos GENERALES'!B$16),"",'datos GENERALES'!B$16))</f>
        <v/>
      </c>
      <c r="D3078" s="43" t="str">
        <f>IF(ISBLANK($N3078),"","SGBTM/AUTAROC/"&amp;'datos GENERALES'!B$5&amp;"_"&amp;'datos GENERALES'!C$5&amp;"_"&amp;'datos GENERALES'!D$5)</f>
        <v/>
      </c>
      <c r="E3078" s="42" t="str">
        <f>IF(ISBLANK($N3078),"",IF(ISBLANK('datos GENERALES'!$B$6),"",'datos GENERALES'!$B$6))</f>
        <v/>
      </c>
      <c r="F3078" s="42" t="str">
        <f>IF(ISBLANK($N3078),"",IF(ISBLANK('datos GENERALES'!$B$7),"",'datos GENERALES'!$B$7))</f>
        <v/>
      </c>
      <c r="G3078" s="42" t="str">
        <f>IF(ISBLANK($N3078),"",IF(ISBLANK('datos GENERALES'!$B$10),"",'datos GENERALES'!$B$10))</f>
        <v/>
      </c>
      <c r="H3078" s="42" t="str">
        <f>IF(ISBLANK($N3078),"",IF(ISBLANK('datos GENERALES'!$C$10),"",'datos GENERALES'!$C$10))</f>
        <v/>
      </c>
      <c r="I3078" s="42" t="str">
        <f>IF(ISBLANK($N3078),"",IF(ISBLANK('datos GENERALES'!$D$10),"",'datos GENERALES'!$D$10))</f>
        <v/>
      </c>
      <c r="O3078" s="48" t="str">
        <f>IFERROR(VLOOKUP(N3078,ListaEspecies!$B$3:$D$45,2,FALSE),"")</f>
        <v/>
      </c>
      <c r="P3078" s="96" t="str">
        <f>IFERROR(VLOOKUP(N3078,ListaEspecies!$B$3:$D$45,3,FALSE),"")</f>
        <v/>
      </c>
      <c r="R3078" s="42" t="str">
        <f>IF(ISBLANK($J3078),"",IF(ISBLANK('datos GENERALES'!$B$15),"",'datos GENERALES'!$B$15))</f>
        <v/>
      </c>
      <c r="S3078" s="49" t="str">
        <f t="shared" si="386"/>
        <v/>
      </c>
      <c r="T3078" s="49" t="str">
        <f t="shared" si="387"/>
        <v/>
      </c>
      <c r="AA3078" s="50" t="str">
        <f t="shared" si="391"/>
        <v/>
      </c>
      <c r="AE3078" s="50" t="str">
        <f t="shared" si="388"/>
        <v/>
      </c>
      <c r="AI3078" s="19" t="str">
        <f t="shared" si="389"/>
        <v/>
      </c>
      <c r="AJ3078"/>
      <c r="AK3078" s="19" t="str">
        <f t="shared" si="390"/>
        <v/>
      </c>
    </row>
    <row r="3079" spans="1:37" x14ac:dyDescent="0.25">
      <c r="A3079" s="42" t="str">
        <f t="shared" si="384"/>
        <v/>
      </c>
      <c r="B3079" s="42" t="str">
        <f t="shared" si="385"/>
        <v/>
      </c>
      <c r="C3079" s="42" t="str">
        <f>IF(ISBLANK($N3079),"",IF(ISBLANK('datos GENERALES'!B$16),"",'datos GENERALES'!B$16))</f>
        <v/>
      </c>
      <c r="D3079" s="43" t="str">
        <f>IF(ISBLANK($N3079),"","SGBTM/AUTAROC/"&amp;'datos GENERALES'!B$5&amp;"_"&amp;'datos GENERALES'!C$5&amp;"_"&amp;'datos GENERALES'!D$5)</f>
        <v/>
      </c>
      <c r="E3079" s="42" t="str">
        <f>IF(ISBLANK($N3079),"",IF(ISBLANK('datos GENERALES'!$B$6),"",'datos GENERALES'!$B$6))</f>
        <v/>
      </c>
      <c r="F3079" s="42" t="str">
        <f>IF(ISBLANK($N3079),"",IF(ISBLANK('datos GENERALES'!$B$7),"",'datos GENERALES'!$B$7))</f>
        <v/>
      </c>
      <c r="G3079" s="42" t="str">
        <f>IF(ISBLANK($N3079),"",IF(ISBLANK('datos GENERALES'!$B$10),"",'datos GENERALES'!$B$10))</f>
        <v/>
      </c>
      <c r="H3079" s="42" t="str">
        <f>IF(ISBLANK($N3079),"",IF(ISBLANK('datos GENERALES'!$C$10),"",'datos GENERALES'!$C$10))</f>
        <v/>
      </c>
      <c r="I3079" s="42" t="str">
        <f>IF(ISBLANK($N3079),"",IF(ISBLANK('datos GENERALES'!$D$10),"",'datos GENERALES'!$D$10))</f>
        <v/>
      </c>
      <c r="O3079" s="48" t="str">
        <f>IFERROR(VLOOKUP(N3079,ListaEspecies!$B$3:$D$45,2,FALSE),"")</f>
        <v/>
      </c>
      <c r="P3079" s="96" t="str">
        <f>IFERROR(VLOOKUP(N3079,ListaEspecies!$B$3:$D$45,3,FALSE),"")</f>
        <v/>
      </c>
      <c r="R3079" s="42" t="str">
        <f>IF(ISBLANK($J3079),"",IF(ISBLANK('datos GENERALES'!$B$15),"",'datos GENERALES'!$B$15))</f>
        <v/>
      </c>
      <c r="S3079" s="49" t="str">
        <f t="shared" si="386"/>
        <v/>
      </c>
      <c r="T3079" s="49" t="str">
        <f t="shared" si="387"/>
        <v/>
      </c>
      <c r="AA3079" s="50" t="str">
        <f t="shared" si="391"/>
        <v/>
      </c>
      <c r="AE3079" s="50" t="str">
        <f t="shared" si="388"/>
        <v/>
      </c>
      <c r="AI3079" s="19" t="str">
        <f t="shared" si="389"/>
        <v/>
      </c>
      <c r="AJ3079"/>
      <c r="AK3079" s="19" t="str">
        <f t="shared" si="390"/>
        <v/>
      </c>
    </row>
    <row r="3080" spans="1:37" x14ac:dyDescent="0.25">
      <c r="A3080" s="42" t="str">
        <f t="shared" si="384"/>
        <v/>
      </c>
      <c r="B3080" s="42" t="str">
        <f t="shared" si="385"/>
        <v/>
      </c>
      <c r="C3080" s="42" t="str">
        <f>IF(ISBLANK($N3080),"",IF(ISBLANK('datos GENERALES'!B$16),"",'datos GENERALES'!B$16))</f>
        <v/>
      </c>
      <c r="D3080" s="43" t="str">
        <f>IF(ISBLANK($N3080),"","SGBTM/AUTAROC/"&amp;'datos GENERALES'!B$5&amp;"_"&amp;'datos GENERALES'!C$5&amp;"_"&amp;'datos GENERALES'!D$5)</f>
        <v/>
      </c>
      <c r="E3080" s="42" t="str">
        <f>IF(ISBLANK($N3080),"",IF(ISBLANK('datos GENERALES'!$B$6),"",'datos GENERALES'!$B$6))</f>
        <v/>
      </c>
      <c r="F3080" s="42" t="str">
        <f>IF(ISBLANK($N3080),"",IF(ISBLANK('datos GENERALES'!$B$7),"",'datos GENERALES'!$B$7))</f>
        <v/>
      </c>
      <c r="G3080" s="42" t="str">
        <f>IF(ISBLANK($N3080),"",IF(ISBLANK('datos GENERALES'!$B$10),"",'datos GENERALES'!$B$10))</f>
        <v/>
      </c>
      <c r="H3080" s="42" t="str">
        <f>IF(ISBLANK($N3080),"",IF(ISBLANK('datos GENERALES'!$C$10),"",'datos GENERALES'!$C$10))</f>
        <v/>
      </c>
      <c r="I3080" s="42" t="str">
        <f>IF(ISBLANK($N3080),"",IF(ISBLANK('datos GENERALES'!$D$10),"",'datos GENERALES'!$D$10))</f>
        <v/>
      </c>
      <c r="O3080" s="48" t="str">
        <f>IFERROR(VLOOKUP(N3080,ListaEspecies!$B$3:$D$45,2,FALSE),"")</f>
        <v/>
      </c>
      <c r="P3080" s="96" t="str">
        <f>IFERROR(VLOOKUP(N3080,ListaEspecies!$B$3:$D$45,3,FALSE),"")</f>
        <v/>
      </c>
      <c r="R3080" s="42" t="str">
        <f>IF(ISBLANK($J3080),"",IF(ISBLANK('datos GENERALES'!$B$15),"",'datos GENERALES'!$B$15))</f>
        <v/>
      </c>
      <c r="S3080" s="49" t="str">
        <f t="shared" si="386"/>
        <v/>
      </c>
      <c r="T3080" s="49" t="str">
        <f t="shared" si="387"/>
        <v/>
      </c>
      <c r="AA3080" s="50" t="str">
        <f t="shared" si="391"/>
        <v/>
      </c>
      <c r="AE3080" s="50" t="str">
        <f t="shared" si="388"/>
        <v/>
      </c>
      <c r="AI3080" s="19" t="str">
        <f t="shared" si="389"/>
        <v/>
      </c>
      <c r="AJ3080"/>
      <c r="AK3080" s="19" t="str">
        <f t="shared" si="390"/>
        <v/>
      </c>
    </row>
    <row r="3081" spans="1:37" x14ac:dyDescent="0.25">
      <c r="A3081" s="42" t="str">
        <f t="shared" si="384"/>
        <v/>
      </c>
      <c r="B3081" s="42" t="str">
        <f t="shared" si="385"/>
        <v/>
      </c>
      <c r="C3081" s="42" t="str">
        <f>IF(ISBLANK($N3081),"",IF(ISBLANK('datos GENERALES'!B$16),"",'datos GENERALES'!B$16))</f>
        <v/>
      </c>
      <c r="D3081" s="43" t="str">
        <f>IF(ISBLANK($N3081),"","SGBTM/AUTAROC/"&amp;'datos GENERALES'!B$5&amp;"_"&amp;'datos GENERALES'!C$5&amp;"_"&amp;'datos GENERALES'!D$5)</f>
        <v/>
      </c>
      <c r="E3081" s="42" t="str">
        <f>IF(ISBLANK($N3081),"",IF(ISBLANK('datos GENERALES'!$B$6),"",'datos GENERALES'!$B$6))</f>
        <v/>
      </c>
      <c r="F3081" s="42" t="str">
        <f>IF(ISBLANK($N3081),"",IF(ISBLANK('datos GENERALES'!$B$7),"",'datos GENERALES'!$B$7))</f>
        <v/>
      </c>
      <c r="G3081" s="42" t="str">
        <f>IF(ISBLANK($N3081),"",IF(ISBLANK('datos GENERALES'!$B$10),"",'datos GENERALES'!$B$10))</f>
        <v/>
      </c>
      <c r="H3081" s="42" t="str">
        <f>IF(ISBLANK($N3081),"",IF(ISBLANK('datos GENERALES'!$C$10),"",'datos GENERALES'!$C$10))</f>
        <v/>
      </c>
      <c r="I3081" s="42" t="str">
        <f>IF(ISBLANK($N3081),"",IF(ISBLANK('datos GENERALES'!$D$10),"",'datos GENERALES'!$D$10))</f>
        <v/>
      </c>
      <c r="O3081" s="48" t="str">
        <f>IFERROR(VLOOKUP(N3081,ListaEspecies!$B$3:$D$45,2,FALSE),"")</f>
        <v/>
      </c>
      <c r="P3081" s="96" t="str">
        <f>IFERROR(VLOOKUP(N3081,ListaEspecies!$B$3:$D$45,3,FALSE),"")</f>
        <v/>
      </c>
      <c r="R3081" s="42" t="str">
        <f>IF(ISBLANK($J3081),"",IF(ISBLANK('datos GENERALES'!$B$15),"",'datos GENERALES'!$B$15))</f>
        <v/>
      </c>
      <c r="S3081" s="49" t="str">
        <f t="shared" si="386"/>
        <v/>
      </c>
      <c r="T3081" s="49" t="str">
        <f t="shared" si="387"/>
        <v/>
      </c>
      <c r="AA3081" s="50" t="str">
        <f t="shared" si="391"/>
        <v/>
      </c>
      <c r="AE3081" s="50" t="str">
        <f t="shared" si="388"/>
        <v/>
      </c>
      <c r="AI3081" s="19" t="str">
        <f t="shared" si="389"/>
        <v/>
      </c>
      <c r="AJ3081"/>
      <c r="AK3081" s="19" t="str">
        <f t="shared" si="390"/>
        <v/>
      </c>
    </row>
    <row r="3082" spans="1:37" x14ac:dyDescent="0.25">
      <c r="A3082" s="42" t="str">
        <f t="shared" si="384"/>
        <v/>
      </c>
      <c r="B3082" s="42" t="str">
        <f t="shared" si="385"/>
        <v/>
      </c>
      <c r="C3082" s="42" t="str">
        <f>IF(ISBLANK($N3082),"",IF(ISBLANK('datos GENERALES'!B$16),"",'datos GENERALES'!B$16))</f>
        <v/>
      </c>
      <c r="D3082" s="43" t="str">
        <f>IF(ISBLANK($N3082),"","SGBTM/AUTAROC/"&amp;'datos GENERALES'!B$5&amp;"_"&amp;'datos GENERALES'!C$5&amp;"_"&amp;'datos GENERALES'!D$5)</f>
        <v/>
      </c>
      <c r="E3082" s="42" t="str">
        <f>IF(ISBLANK($N3082),"",IF(ISBLANK('datos GENERALES'!$B$6),"",'datos GENERALES'!$B$6))</f>
        <v/>
      </c>
      <c r="F3082" s="42" t="str">
        <f>IF(ISBLANK($N3082),"",IF(ISBLANK('datos GENERALES'!$B$7),"",'datos GENERALES'!$B$7))</f>
        <v/>
      </c>
      <c r="G3082" s="42" t="str">
        <f>IF(ISBLANK($N3082),"",IF(ISBLANK('datos GENERALES'!$B$10),"",'datos GENERALES'!$B$10))</f>
        <v/>
      </c>
      <c r="H3082" s="42" t="str">
        <f>IF(ISBLANK($N3082),"",IF(ISBLANK('datos GENERALES'!$C$10),"",'datos GENERALES'!$C$10))</f>
        <v/>
      </c>
      <c r="I3082" s="42" t="str">
        <f>IF(ISBLANK($N3082),"",IF(ISBLANK('datos GENERALES'!$D$10),"",'datos GENERALES'!$D$10))</f>
        <v/>
      </c>
      <c r="O3082" s="48" t="str">
        <f>IFERROR(VLOOKUP(N3082,ListaEspecies!$B$3:$D$45,2,FALSE),"")</f>
        <v/>
      </c>
      <c r="P3082" s="96" t="str">
        <f>IFERROR(VLOOKUP(N3082,ListaEspecies!$B$3:$D$45,3,FALSE),"")</f>
        <v/>
      </c>
      <c r="R3082" s="42" t="str">
        <f>IF(ISBLANK($J3082),"",IF(ISBLANK('datos GENERALES'!$B$15),"",'datos GENERALES'!$B$15))</f>
        <v/>
      </c>
      <c r="S3082" s="49" t="str">
        <f t="shared" si="386"/>
        <v/>
      </c>
      <c r="T3082" s="49" t="str">
        <f t="shared" si="387"/>
        <v/>
      </c>
      <c r="AA3082" s="50" t="str">
        <f t="shared" si="391"/>
        <v/>
      </c>
      <c r="AE3082" s="50" t="str">
        <f t="shared" si="388"/>
        <v/>
      </c>
      <c r="AI3082" s="19" t="str">
        <f t="shared" si="389"/>
        <v/>
      </c>
      <c r="AJ3082"/>
      <c r="AK3082" s="19" t="str">
        <f t="shared" si="390"/>
        <v/>
      </c>
    </row>
    <row r="3083" spans="1:37" x14ac:dyDescent="0.25">
      <c r="A3083" s="42" t="str">
        <f t="shared" si="384"/>
        <v/>
      </c>
      <c r="B3083" s="42" t="str">
        <f t="shared" si="385"/>
        <v/>
      </c>
      <c r="C3083" s="42" t="str">
        <f>IF(ISBLANK($N3083),"",IF(ISBLANK('datos GENERALES'!B$16),"",'datos GENERALES'!B$16))</f>
        <v/>
      </c>
      <c r="D3083" s="43" t="str">
        <f>IF(ISBLANK($N3083),"","SGBTM/AUTAROC/"&amp;'datos GENERALES'!B$5&amp;"_"&amp;'datos GENERALES'!C$5&amp;"_"&amp;'datos GENERALES'!D$5)</f>
        <v/>
      </c>
      <c r="E3083" s="42" t="str">
        <f>IF(ISBLANK($N3083),"",IF(ISBLANK('datos GENERALES'!$B$6),"",'datos GENERALES'!$B$6))</f>
        <v/>
      </c>
      <c r="F3083" s="42" t="str">
        <f>IF(ISBLANK($N3083),"",IF(ISBLANK('datos GENERALES'!$B$7),"",'datos GENERALES'!$B$7))</f>
        <v/>
      </c>
      <c r="G3083" s="42" t="str">
        <f>IF(ISBLANK($N3083),"",IF(ISBLANK('datos GENERALES'!$B$10),"",'datos GENERALES'!$B$10))</f>
        <v/>
      </c>
      <c r="H3083" s="42" t="str">
        <f>IF(ISBLANK($N3083),"",IF(ISBLANK('datos GENERALES'!$C$10),"",'datos GENERALES'!$C$10))</f>
        <v/>
      </c>
      <c r="I3083" s="42" t="str">
        <f>IF(ISBLANK($N3083),"",IF(ISBLANK('datos GENERALES'!$D$10),"",'datos GENERALES'!$D$10))</f>
        <v/>
      </c>
      <c r="O3083" s="48" t="str">
        <f>IFERROR(VLOOKUP(N3083,ListaEspecies!$B$3:$D$45,2,FALSE),"")</f>
        <v/>
      </c>
      <c r="P3083" s="96" t="str">
        <f>IFERROR(VLOOKUP(N3083,ListaEspecies!$B$3:$D$45,3,FALSE),"")</f>
        <v/>
      </c>
      <c r="R3083" s="42" t="str">
        <f>IF(ISBLANK($J3083),"",IF(ISBLANK('datos GENERALES'!$B$15),"",'datos GENERALES'!$B$15))</f>
        <v/>
      </c>
      <c r="S3083" s="49" t="str">
        <f t="shared" si="386"/>
        <v/>
      </c>
      <c r="T3083" s="49" t="str">
        <f t="shared" si="387"/>
        <v/>
      </c>
      <c r="AA3083" s="50" t="str">
        <f t="shared" si="391"/>
        <v/>
      </c>
      <c r="AE3083" s="50" t="str">
        <f t="shared" si="388"/>
        <v/>
      </c>
      <c r="AI3083" s="19" t="str">
        <f t="shared" si="389"/>
        <v/>
      </c>
      <c r="AJ3083"/>
      <c r="AK3083" s="19" t="str">
        <f t="shared" si="390"/>
        <v/>
      </c>
    </row>
    <row r="3084" spans="1:37" x14ac:dyDescent="0.25">
      <c r="A3084" s="42" t="str">
        <f t="shared" si="384"/>
        <v/>
      </c>
      <c r="B3084" s="42" t="str">
        <f t="shared" si="385"/>
        <v/>
      </c>
      <c r="C3084" s="42" t="str">
        <f>IF(ISBLANK($N3084),"",IF(ISBLANK('datos GENERALES'!B$16),"",'datos GENERALES'!B$16))</f>
        <v/>
      </c>
      <c r="D3084" s="43" t="str">
        <f>IF(ISBLANK($N3084),"","SGBTM/AUTAROC/"&amp;'datos GENERALES'!B$5&amp;"_"&amp;'datos GENERALES'!C$5&amp;"_"&amp;'datos GENERALES'!D$5)</f>
        <v/>
      </c>
      <c r="E3084" s="42" t="str">
        <f>IF(ISBLANK($N3084),"",IF(ISBLANK('datos GENERALES'!$B$6),"",'datos GENERALES'!$B$6))</f>
        <v/>
      </c>
      <c r="F3084" s="42" t="str">
        <f>IF(ISBLANK($N3084),"",IF(ISBLANK('datos GENERALES'!$B$7),"",'datos GENERALES'!$B$7))</f>
        <v/>
      </c>
      <c r="G3084" s="42" t="str">
        <f>IF(ISBLANK($N3084),"",IF(ISBLANK('datos GENERALES'!$B$10),"",'datos GENERALES'!$B$10))</f>
        <v/>
      </c>
      <c r="H3084" s="42" t="str">
        <f>IF(ISBLANK($N3084),"",IF(ISBLANK('datos GENERALES'!$C$10),"",'datos GENERALES'!$C$10))</f>
        <v/>
      </c>
      <c r="I3084" s="42" t="str">
        <f>IF(ISBLANK($N3084),"",IF(ISBLANK('datos GENERALES'!$D$10),"",'datos GENERALES'!$D$10))</f>
        <v/>
      </c>
      <c r="O3084" s="48" t="str">
        <f>IFERROR(VLOOKUP(N3084,ListaEspecies!$B$3:$D$45,2,FALSE),"")</f>
        <v/>
      </c>
      <c r="P3084" s="96" t="str">
        <f>IFERROR(VLOOKUP(N3084,ListaEspecies!$B$3:$D$45,3,FALSE),"")</f>
        <v/>
      </c>
      <c r="R3084" s="42" t="str">
        <f>IF(ISBLANK($J3084),"",IF(ISBLANK('datos GENERALES'!$B$15),"",'datos GENERALES'!$B$15))</f>
        <v/>
      </c>
      <c r="S3084" s="49" t="str">
        <f t="shared" si="386"/>
        <v/>
      </c>
      <c r="T3084" s="49" t="str">
        <f t="shared" si="387"/>
        <v/>
      </c>
      <c r="AA3084" s="50" t="str">
        <f t="shared" si="391"/>
        <v/>
      </c>
      <c r="AE3084" s="50" t="str">
        <f t="shared" si="388"/>
        <v/>
      </c>
      <c r="AI3084" s="19" t="str">
        <f t="shared" si="389"/>
        <v/>
      </c>
      <c r="AJ3084"/>
      <c r="AK3084" s="19" t="str">
        <f t="shared" si="390"/>
        <v/>
      </c>
    </row>
    <row r="3085" spans="1:37" x14ac:dyDescent="0.25">
      <c r="A3085" s="42" t="str">
        <f t="shared" si="384"/>
        <v/>
      </c>
      <c r="B3085" s="42" t="str">
        <f t="shared" si="385"/>
        <v/>
      </c>
      <c r="C3085" s="42" t="str">
        <f>IF(ISBLANK($N3085),"",IF(ISBLANK('datos GENERALES'!B$16),"",'datos GENERALES'!B$16))</f>
        <v/>
      </c>
      <c r="D3085" s="43" t="str">
        <f>IF(ISBLANK($N3085),"","SGBTM/AUTAROC/"&amp;'datos GENERALES'!B$5&amp;"_"&amp;'datos GENERALES'!C$5&amp;"_"&amp;'datos GENERALES'!D$5)</f>
        <v/>
      </c>
      <c r="E3085" s="42" t="str">
        <f>IF(ISBLANK($N3085),"",IF(ISBLANK('datos GENERALES'!$B$6),"",'datos GENERALES'!$B$6))</f>
        <v/>
      </c>
      <c r="F3085" s="42" t="str">
        <f>IF(ISBLANK($N3085),"",IF(ISBLANK('datos GENERALES'!$B$7),"",'datos GENERALES'!$B$7))</f>
        <v/>
      </c>
      <c r="G3085" s="42" t="str">
        <f>IF(ISBLANK($N3085),"",IF(ISBLANK('datos GENERALES'!$B$10),"",'datos GENERALES'!$B$10))</f>
        <v/>
      </c>
      <c r="H3085" s="42" t="str">
        <f>IF(ISBLANK($N3085),"",IF(ISBLANK('datos GENERALES'!$C$10),"",'datos GENERALES'!$C$10))</f>
        <v/>
      </c>
      <c r="I3085" s="42" t="str">
        <f>IF(ISBLANK($N3085),"",IF(ISBLANK('datos GENERALES'!$D$10),"",'datos GENERALES'!$D$10))</f>
        <v/>
      </c>
      <c r="O3085" s="48" t="str">
        <f>IFERROR(VLOOKUP(N3085,ListaEspecies!$B$3:$D$45,2,FALSE),"")</f>
        <v/>
      </c>
      <c r="P3085" s="96" t="str">
        <f>IFERROR(VLOOKUP(N3085,ListaEspecies!$B$3:$D$45,3,FALSE),"")</f>
        <v/>
      </c>
      <c r="R3085" s="42" t="str">
        <f>IF(ISBLANK($J3085),"",IF(ISBLANK('datos GENERALES'!$B$15),"",'datos GENERALES'!$B$15))</f>
        <v/>
      </c>
      <c r="S3085" s="49" t="str">
        <f t="shared" si="386"/>
        <v/>
      </c>
      <c r="T3085" s="49" t="str">
        <f t="shared" si="387"/>
        <v/>
      </c>
      <c r="AA3085" s="50" t="str">
        <f t="shared" si="391"/>
        <v/>
      </c>
      <c r="AE3085" s="50" t="str">
        <f t="shared" si="388"/>
        <v/>
      </c>
      <c r="AI3085" s="19" t="str">
        <f t="shared" si="389"/>
        <v/>
      </c>
      <c r="AJ3085"/>
      <c r="AK3085" s="19" t="str">
        <f t="shared" si="390"/>
        <v/>
      </c>
    </row>
    <row r="3086" spans="1:37" x14ac:dyDescent="0.25">
      <c r="A3086" s="42" t="str">
        <f t="shared" si="384"/>
        <v/>
      </c>
      <c r="B3086" s="42" t="str">
        <f t="shared" si="385"/>
        <v/>
      </c>
      <c r="C3086" s="42" t="str">
        <f>IF(ISBLANK($N3086),"",IF(ISBLANK('datos GENERALES'!B$16),"",'datos GENERALES'!B$16))</f>
        <v/>
      </c>
      <c r="D3086" s="43" t="str">
        <f>IF(ISBLANK($N3086),"","SGBTM/AUTAROC/"&amp;'datos GENERALES'!B$5&amp;"_"&amp;'datos GENERALES'!C$5&amp;"_"&amp;'datos GENERALES'!D$5)</f>
        <v/>
      </c>
      <c r="E3086" s="42" t="str">
        <f>IF(ISBLANK($N3086),"",IF(ISBLANK('datos GENERALES'!$B$6),"",'datos GENERALES'!$B$6))</f>
        <v/>
      </c>
      <c r="F3086" s="42" t="str">
        <f>IF(ISBLANK($N3086),"",IF(ISBLANK('datos GENERALES'!$B$7),"",'datos GENERALES'!$B$7))</f>
        <v/>
      </c>
      <c r="G3086" s="42" t="str">
        <f>IF(ISBLANK($N3086),"",IF(ISBLANK('datos GENERALES'!$B$10),"",'datos GENERALES'!$B$10))</f>
        <v/>
      </c>
      <c r="H3086" s="42" t="str">
        <f>IF(ISBLANK($N3086),"",IF(ISBLANK('datos GENERALES'!$C$10),"",'datos GENERALES'!$C$10))</f>
        <v/>
      </c>
      <c r="I3086" s="42" t="str">
        <f>IF(ISBLANK($N3086),"",IF(ISBLANK('datos GENERALES'!$D$10),"",'datos GENERALES'!$D$10))</f>
        <v/>
      </c>
      <c r="O3086" s="48" t="str">
        <f>IFERROR(VLOOKUP(N3086,ListaEspecies!$B$3:$D$45,2,FALSE),"")</f>
        <v/>
      </c>
      <c r="P3086" s="96" t="str">
        <f>IFERROR(VLOOKUP(N3086,ListaEspecies!$B$3:$D$45,3,FALSE),"")</f>
        <v/>
      </c>
      <c r="R3086" s="42" t="str">
        <f>IF(ISBLANK($J3086),"",IF(ISBLANK('datos GENERALES'!$B$15),"",'datos GENERALES'!$B$15))</f>
        <v/>
      </c>
      <c r="S3086" s="49" t="str">
        <f t="shared" si="386"/>
        <v/>
      </c>
      <c r="T3086" s="49" t="str">
        <f t="shared" si="387"/>
        <v/>
      </c>
      <c r="AA3086" s="50" t="str">
        <f t="shared" si="391"/>
        <v/>
      </c>
      <c r="AE3086" s="50" t="str">
        <f t="shared" si="388"/>
        <v/>
      </c>
      <c r="AI3086" s="19" t="str">
        <f t="shared" si="389"/>
        <v/>
      </c>
      <c r="AJ3086"/>
      <c r="AK3086" s="19" t="str">
        <f t="shared" si="390"/>
        <v/>
      </c>
    </row>
    <row r="3087" spans="1:37" x14ac:dyDescent="0.25">
      <c r="A3087" s="42" t="str">
        <f t="shared" si="384"/>
        <v/>
      </c>
      <c r="B3087" s="42" t="str">
        <f t="shared" si="385"/>
        <v/>
      </c>
      <c r="C3087" s="42" t="str">
        <f>IF(ISBLANK($N3087),"",IF(ISBLANK('datos GENERALES'!B$16),"",'datos GENERALES'!B$16))</f>
        <v/>
      </c>
      <c r="D3087" s="43" t="str">
        <f>IF(ISBLANK($N3087),"","SGBTM/AUTAROC/"&amp;'datos GENERALES'!B$5&amp;"_"&amp;'datos GENERALES'!C$5&amp;"_"&amp;'datos GENERALES'!D$5)</f>
        <v/>
      </c>
      <c r="E3087" s="42" t="str">
        <f>IF(ISBLANK($N3087),"",IF(ISBLANK('datos GENERALES'!$B$6),"",'datos GENERALES'!$B$6))</f>
        <v/>
      </c>
      <c r="F3087" s="42" t="str">
        <f>IF(ISBLANK($N3087),"",IF(ISBLANK('datos GENERALES'!$B$7),"",'datos GENERALES'!$B$7))</f>
        <v/>
      </c>
      <c r="G3087" s="42" t="str">
        <f>IF(ISBLANK($N3087),"",IF(ISBLANK('datos GENERALES'!$B$10),"",'datos GENERALES'!$B$10))</f>
        <v/>
      </c>
      <c r="H3087" s="42" t="str">
        <f>IF(ISBLANK($N3087),"",IF(ISBLANK('datos GENERALES'!$C$10),"",'datos GENERALES'!$C$10))</f>
        <v/>
      </c>
      <c r="I3087" s="42" t="str">
        <f>IF(ISBLANK($N3087),"",IF(ISBLANK('datos GENERALES'!$D$10),"",'datos GENERALES'!$D$10))</f>
        <v/>
      </c>
      <c r="O3087" s="48" t="str">
        <f>IFERROR(VLOOKUP(N3087,ListaEspecies!$B$3:$D$45,2,FALSE),"")</f>
        <v/>
      </c>
      <c r="P3087" s="96" t="str">
        <f>IFERROR(VLOOKUP(N3087,ListaEspecies!$B$3:$D$45,3,FALSE),"")</f>
        <v/>
      </c>
      <c r="R3087" s="42" t="str">
        <f>IF(ISBLANK($J3087),"",IF(ISBLANK('datos GENERALES'!$B$15),"",'datos GENERALES'!$B$15))</f>
        <v/>
      </c>
      <c r="S3087" s="49" t="str">
        <f t="shared" si="386"/>
        <v/>
      </c>
      <c r="T3087" s="49" t="str">
        <f t="shared" si="387"/>
        <v/>
      </c>
      <c r="AA3087" s="50" t="str">
        <f t="shared" si="391"/>
        <v/>
      </c>
      <c r="AE3087" s="50" t="str">
        <f t="shared" si="388"/>
        <v/>
      </c>
      <c r="AI3087" s="19" t="str">
        <f t="shared" si="389"/>
        <v/>
      </c>
      <c r="AJ3087"/>
      <c r="AK3087" s="19" t="str">
        <f t="shared" si="390"/>
        <v/>
      </c>
    </row>
    <row r="3088" spans="1:37" x14ac:dyDescent="0.25">
      <c r="A3088" s="42" t="str">
        <f t="shared" si="384"/>
        <v/>
      </c>
      <c r="B3088" s="42" t="str">
        <f t="shared" si="385"/>
        <v/>
      </c>
      <c r="C3088" s="42" t="str">
        <f>IF(ISBLANK($N3088),"",IF(ISBLANK('datos GENERALES'!B$16),"",'datos GENERALES'!B$16))</f>
        <v/>
      </c>
      <c r="D3088" s="43" t="str">
        <f>IF(ISBLANK($N3088),"","SGBTM/AUTAROC/"&amp;'datos GENERALES'!B$5&amp;"_"&amp;'datos GENERALES'!C$5&amp;"_"&amp;'datos GENERALES'!D$5)</f>
        <v/>
      </c>
      <c r="E3088" s="42" t="str">
        <f>IF(ISBLANK($N3088),"",IF(ISBLANK('datos GENERALES'!$B$6),"",'datos GENERALES'!$B$6))</f>
        <v/>
      </c>
      <c r="F3088" s="42" t="str">
        <f>IF(ISBLANK($N3088),"",IF(ISBLANK('datos GENERALES'!$B$7),"",'datos GENERALES'!$B$7))</f>
        <v/>
      </c>
      <c r="G3088" s="42" t="str">
        <f>IF(ISBLANK($N3088),"",IF(ISBLANK('datos GENERALES'!$B$10),"",'datos GENERALES'!$B$10))</f>
        <v/>
      </c>
      <c r="H3088" s="42" t="str">
        <f>IF(ISBLANK($N3088),"",IF(ISBLANK('datos GENERALES'!$C$10),"",'datos GENERALES'!$C$10))</f>
        <v/>
      </c>
      <c r="I3088" s="42" t="str">
        <f>IF(ISBLANK($N3088),"",IF(ISBLANK('datos GENERALES'!$D$10),"",'datos GENERALES'!$D$10))</f>
        <v/>
      </c>
      <c r="O3088" s="48" t="str">
        <f>IFERROR(VLOOKUP(N3088,ListaEspecies!$B$3:$D$45,2,FALSE),"")</f>
        <v/>
      </c>
      <c r="P3088" s="96" t="str">
        <f>IFERROR(VLOOKUP(N3088,ListaEspecies!$B$3:$D$45,3,FALSE),"")</f>
        <v/>
      </c>
      <c r="R3088" s="42" t="str">
        <f>IF(ISBLANK($J3088),"",IF(ISBLANK('datos GENERALES'!$B$15),"",'datos GENERALES'!$B$15))</f>
        <v/>
      </c>
      <c r="S3088" s="49" t="str">
        <f t="shared" si="386"/>
        <v/>
      </c>
      <c r="T3088" s="49" t="str">
        <f t="shared" si="387"/>
        <v/>
      </c>
      <c r="AA3088" s="50" t="str">
        <f t="shared" si="391"/>
        <v/>
      </c>
      <c r="AE3088" s="50" t="str">
        <f t="shared" si="388"/>
        <v/>
      </c>
      <c r="AI3088" s="19" t="str">
        <f t="shared" si="389"/>
        <v/>
      </c>
      <c r="AJ3088"/>
      <c r="AK3088" s="19" t="str">
        <f t="shared" si="390"/>
        <v/>
      </c>
    </row>
    <row r="3089" spans="1:37" x14ac:dyDescent="0.25">
      <c r="A3089" s="42" t="str">
        <f t="shared" si="384"/>
        <v/>
      </c>
      <c r="B3089" s="42" t="str">
        <f t="shared" si="385"/>
        <v/>
      </c>
      <c r="C3089" s="42" t="str">
        <f>IF(ISBLANK($N3089),"",IF(ISBLANK('datos GENERALES'!B$16),"",'datos GENERALES'!B$16))</f>
        <v/>
      </c>
      <c r="D3089" s="43" t="str">
        <f>IF(ISBLANK($N3089),"","SGBTM/AUTAROC/"&amp;'datos GENERALES'!B$5&amp;"_"&amp;'datos GENERALES'!C$5&amp;"_"&amp;'datos GENERALES'!D$5)</f>
        <v/>
      </c>
      <c r="E3089" s="42" t="str">
        <f>IF(ISBLANK($N3089),"",IF(ISBLANK('datos GENERALES'!$B$6),"",'datos GENERALES'!$B$6))</f>
        <v/>
      </c>
      <c r="F3089" s="42" t="str">
        <f>IF(ISBLANK($N3089),"",IF(ISBLANK('datos GENERALES'!$B$7),"",'datos GENERALES'!$B$7))</f>
        <v/>
      </c>
      <c r="G3089" s="42" t="str">
        <f>IF(ISBLANK($N3089),"",IF(ISBLANK('datos GENERALES'!$B$10),"",'datos GENERALES'!$B$10))</f>
        <v/>
      </c>
      <c r="H3089" s="42" t="str">
        <f>IF(ISBLANK($N3089),"",IF(ISBLANK('datos GENERALES'!$C$10),"",'datos GENERALES'!$C$10))</f>
        <v/>
      </c>
      <c r="I3089" s="42" t="str">
        <f>IF(ISBLANK($N3089),"",IF(ISBLANK('datos GENERALES'!$D$10),"",'datos GENERALES'!$D$10))</f>
        <v/>
      </c>
      <c r="O3089" s="48" t="str">
        <f>IFERROR(VLOOKUP(N3089,ListaEspecies!$B$3:$D$45,2,FALSE),"")</f>
        <v/>
      </c>
      <c r="P3089" s="96" t="str">
        <f>IFERROR(VLOOKUP(N3089,ListaEspecies!$B$3:$D$45,3,FALSE),"")</f>
        <v/>
      </c>
      <c r="R3089" s="42" t="str">
        <f>IF(ISBLANK($J3089),"",IF(ISBLANK('datos GENERALES'!$B$15),"",'datos GENERALES'!$B$15))</f>
        <v/>
      </c>
      <c r="S3089" s="49" t="str">
        <f t="shared" si="386"/>
        <v/>
      </c>
      <c r="T3089" s="49" t="str">
        <f t="shared" si="387"/>
        <v/>
      </c>
      <c r="AA3089" s="50" t="str">
        <f t="shared" si="391"/>
        <v/>
      </c>
      <c r="AE3089" s="50" t="str">
        <f t="shared" si="388"/>
        <v/>
      </c>
      <c r="AI3089" s="19" t="str">
        <f t="shared" si="389"/>
        <v/>
      </c>
      <c r="AJ3089"/>
      <c r="AK3089" s="19" t="str">
        <f t="shared" si="390"/>
        <v/>
      </c>
    </row>
    <row r="3090" spans="1:37" x14ac:dyDescent="0.25">
      <c r="A3090" s="42" t="str">
        <f t="shared" si="384"/>
        <v/>
      </c>
      <c r="B3090" s="42" t="str">
        <f t="shared" si="385"/>
        <v/>
      </c>
      <c r="C3090" s="42" t="str">
        <f>IF(ISBLANK($N3090),"",IF(ISBLANK('datos GENERALES'!B$16),"",'datos GENERALES'!B$16))</f>
        <v/>
      </c>
      <c r="D3090" s="43" t="str">
        <f>IF(ISBLANK($N3090),"","SGBTM/AUTAROC/"&amp;'datos GENERALES'!B$5&amp;"_"&amp;'datos GENERALES'!C$5&amp;"_"&amp;'datos GENERALES'!D$5)</f>
        <v/>
      </c>
      <c r="E3090" s="42" t="str">
        <f>IF(ISBLANK($N3090),"",IF(ISBLANK('datos GENERALES'!$B$6),"",'datos GENERALES'!$B$6))</f>
        <v/>
      </c>
      <c r="F3090" s="42" t="str">
        <f>IF(ISBLANK($N3090),"",IF(ISBLANK('datos GENERALES'!$B$7),"",'datos GENERALES'!$B$7))</f>
        <v/>
      </c>
      <c r="G3090" s="42" t="str">
        <f>IF(ISBLANK($N3090),"",IF(ISBLANK('datos GENERALES'!$B$10),"",'datos GENERALES'!$B$10))</f>
        <v/>
      </c>
      <c r="H3090" s="42" t="str">
        <f>IF(ISBLANK($N3090),"",IF(ISBLANK('datos GENERALES'!$C$10),"",'datos GENERALES'!$C$10))</f>
        <v/>
      </c>
      <c r="I3090" s="42" t="str">
        <f>IF(ISBLANK($N3090),"",IF(ISBLANK('datos GENERALES'!$D$10),"",'datos GENERALES'!$D$10))</f>
        <v/>
      </c>
      <c r="O3090" s="48" t="str">
        <f>IFERROR(VLOOKUP(N3090,ListaEspecies!$B$3:$D$45,2,FALSE),"")</f>
        <v/>
      </c>
      <c r="P3090" s="96" t="str">
        <f>IFERROR(VLOOKUP(N3090,ListaEspecies!$B$3:$D$45,3,FALSE),"")</f>
        <v/>
      </c>
      <c r="R3090" s="42" t="str">
        <f>IF(ISBLANK($J3090),"",IF(ISBLANK('datos GENERALES'!$B$15),"",'datos GENERALES'!$B$15))</f>
        <v/>
      </c>
      <c r="S3090" s="49" t="str">
        <f t="shared" si="386"/>
        <v/>
      </c>
      <c r="T3090" s="49" t="str">
        <f t="shared" si="387"/>
        <v/>
      </c>
      <c r="AA3090" s="50" t="str">
        <f t="shared" si="391"/>
        <v/>
      </c>
      <c r="AE3090" s="50" t="str">
        <f t="shared" si="388"/>
        <v/>
      </c>
      <c r="AI3090" s="19" t="str">
        <f t="shared" si="389"/>
        <v/>
      </c>
      <c r="AJ3090"/>
      <c r="AK3090" s="19" t="str">
        <f t="shared" si="390"/>
        <v/>
      </c>
    </row>
    <row r="3091" spans="1:37" x14ac:dyDescent="0.25">
      <c r="A3091" s="42" t="str">
        <f t="shared" si="384"/>
        <v/>
      </c>
      <c r="B3091" s="42" t="str">
        <f t="shared" si="385"/>
        <v/>
      </c>
      <c r="C3091" s="42" t="str">
        <f>IF(ISBLANK($N3091),"",IF(ISBLANK('datos GENERALES'!B$16),"",'datos GENERALES'!B$16))</f>
        <v/>
      </c>
      <c r="D3091" s="43" t="str">
        <f>IF(ISBLANK($N3091),"","SGBTM/AUTAROC/"&amp;'datos GENERALES'!B$5&amp;"_"&amp;'datos GENERALES'!C$5&amp;"_"&amp;'datos GENERALES'!D$5)</f>
        <v/>
      </c>
      <c r="E3091" s="42" t="str">
        <f>IF(ISBLANK($N3091),"",IF(ISBLANK('datos GENERALES'!$B$6),"",'datos GENERALES'!$B$6))</f>
        <v/>
      </c>
      <c r="F3091" s="42" t="str">
        <f>IF(ISBLANK($N3091),"",IF(ISBLANK('datos GENERALES'!$B$7),"",'datos GENERALES'!$B$7))</f>
        <v/>
      </c>
      <c r="G3091" s="42" t="str">
        <f>IF(ISBLANK($N3091),"",IF(ISBLANK('datos GENERALES'!$B$10),"",'datos GENERALES'!$B$10))</f>
        <v/>
      </c>
      <c r="H3091" s="42" t="str">
        <f>IF(ISBLANK($N3091),"",IF(ISBLANK('datos GENERALES'!$C$10),"",'datos GENERALES'!$C$10))</f>
        <v/>
      </c>
      <c r="I3091" s="42" t="str">
        <f>IF(ISBLANK($N3091),"",IF(ISBLANK('datos GENERALES'!$D$10),"",'datos GENERALES'!$D$10))</f>
        <v/>
      </c>
      <c r="O3091" s="48" t="str">
        <f>IFERROR(VLOOKUP(N3091,ListaEspecies!$B$3:$D$45,2,FALSE),"")</f>
        <v/>
      </c>
      <c r="P3091" s="96" t="str">
        <f>IFERROR(VLOOKUP(N3091,ListaEspecies!$B$3:$D$45,3,FALSE),"")</f>
        <v/>
      </c>
      <c r="R3091" s="42" t="str">
        <f>IF(ISBLANK($J3091),"",IF(ISBLANK('datos GENERALES'!$B$15),"",'datos GENERALES'!$B$15))</f>
        <v/>
      </c>
      <c r="S3091" s="49" t="str">
        <f t="shared" si="386"/>
        <v/>
      </c>
      <c r="T3091" s="49" t="str">
        <f t="shared" si="387"/>
        <v/>
      </c>
      <c r="AA3091" s="50" t="str">
        <f t="shared" si="391"/>
        <v/>
      </c>
      <c r="AE3091" s="50" t="str">
        <f t="shared" si="388"/>
        <v/>
      </c>
      <c r="AI3091" s="19" t="str">
        <f t="shared" si="389"/>
        <v/>
      </c>
      <c r="AJ3091"/>
      <c r="AK3091" s="19" t="str">
        <f t="shared" si="390"/>
        <v/>
      </c>
    </row>
    <row r="3092" spans="1:37" x14ac:dyDescent="0.25">
      <c r="A3092" s="42" t="str">
        <f t="shared" si="384"/>
        <v/>
      </c>
      <c r="B3092" s="42" t="str">
        <f t="shared" si="385"/>
        <v/>
      </c>
      <c r="C3092" s="42" t="str">
        <f>IF(ISBLANK($N3092),"",IF(ISBLANK('datos GENERALES'!B$16),"",'datos GENERALES'!B$16))</f>
        <v/>
      </c>
      <c r="D3092" s="43" t="str">
        <f>IF(ISBLANK($N3092),"","SGBTM/AUTAROC/"&amp;'datos GENERALES'!B$5&amp;"_"&amp;'datos GENERALES'!C$5&amp;"_"&amp;'datos GENERALES'!D$5)</f>
        <v/>
      </c>
      <c r="E3092" s="42" t="str">
        <f>IF(ISBLANK($N3092),"",IF(ISBLANK('datos GENERALES'!$B$6),"",'datos GENERALES'!$B$6))</f>
        <v/>
      </c>
      <c r="F3092" s="42" t="str">
        <f>IF(ISBLANK($N3092),"",IF(ISBLANK('datos GENERALES'!$B$7),"",'datos GENERALES'!$B$7))</f>
        <v/>
      </c>
      <c r="G3092" s="42" t="str">
        <f>IF(ISBLANK($N3092),"",IF(ISBLANK('datos GENERALES'!$B$10),"",'datos GENERALES'!$B$10))</f>
        <v/>
      </c>
      <c r="H3092" s="42" t="str">
        <f>IF(ISBLANK($N3092),"",IF(ISBLANK('datos GENERALES'!$C$10),"",'datos GENERALES'!$C$10))</f>
        <v/>
      </c>
      <c r="I3092" s="42" t="str">
        <f>IF(ISBLANK($N3092),"",IF(ISBLANK('datos GENERALES'!$D$10),"",'datos GENERALES'!$D$10))</f>
        <v/>
      </c>
      <c r="O3092" s="48" t="str">
        <f>IFERROR(VLOOKUP(N3092,ListaEspecies!$B$3:$D$45,2,FALSE),"")</f>
        <v/>
      </c>
      <c r="P3092" s="96" t="str">
        <f>IFERROR(VLOOKUP(N3092,ListaEspecies!$B$3:$D$45,3,FALSE),"")</f>
        <v/>
      </c>
      <c r="R3092" s="42" t="str">
        <f>IF(ISBLANK($J3092),"",IF(ISBLANK('datos GENERALES'!$B$15),"",'datos GENERALES'!$B$15))</f>
        <v/>
      </c>
      <c r="S3092" s="49" t="str">
        <f t="shared" si="386"/>
        <v/>
      </c>
      <c r="T3092" s="49" t="str">
        <f t="shared" si="387"/>
        <v/>
      </c>
      <c r="AA3092" s="50" t="str">
        <f t="shared" si="391"/>
        <v/>
      </c>
      <c r="AE3092" s="50" t="str">
        <f t="shared" si="388"/>
        <v/>
      </c>
      <c r="AI3092" s="19" t="str">
        <f t="shared" si="389"/>
        <v/>
      </c>
      <c r="AJ3092"/>
      <c r="AK3092" s="19" t="str">
        <f t="shared" si="390"/>
        <v/>
      </c>
    </row>
    <row r="3093" spans="1:37" x14ac:dyDescent="0.25">
      <c r="A3093" s="42" t="str">
        <f t="shared" si="384"/>
        <v/>
      </c>
      <c r="B3093" s="42" t="str">
        <f t="shared" si="385"/>
        <v/>
      </c>
      <c r="C3093" s="42" t="str">
        <f>IF(ISBLANK($N3093),"",IF(ISBLANK('datos GENERALES'!B$16),"",'datos GENERALES'!B$16))</f>
        <v/>
      </c>
      <c r="D3093" s="43" t="str">
        <f>IF(ISBLANK($N3093),"","SGBTM/AUTAROC/"&amp;'datos GENERALES'!B$5&amp;"_"&amp;'datos GENERALES'!C$5&amp;"_"&amp;'datos GENERALES'!D$5)</f>
        <v/>
      </c>
      <c r="E3093" s="42" t="str">
        <f>IF(ISBLANK($N3093),"",IF(ISBLANK('datos GENERALES'!$B$6),"",'datos GENERALES'!$B$6))</f>
        <v/>
      </c>
      <c r="F3093" s="42" t="str">
        <f>IF(ISBLANK($N3093),"",IF(ISBLANK('datos GENERALES'!$B$7),"",'datos GENERALES'!$B$7))</f>
        <v/>
      </c>
      <c r="G3093" s="42" t="str">
        <f>IF(ISBLANK($N3093),"",IF(ISBLANK('datos GENERALES'!$B$10),"",'datos GENERALES'!$B$10))</f>
        <v/>
      </c>
      <c r="H3093" s="42" t="str">
        <f>IF(ISBLANK($N3093),"",IF(ISBLANK('datos GENERALES'!$C$10),"",'datos GENERALES'!$C$10))</f>
        <v/>
      </c>
      <c r="I3093" s="42" t="str">
        <f>IF(ISBLANK($N3093),"",IF(ISBLANK('datos GENERALES'!$D$10),"",'datos GENERALES'!$D$10))</f>
        <v/>
      </c>
      <c r="O3093" s="48" t="str">
        <f>IFERROR(VLOOKUP(N3093,ListaEspecies!$B$3:$D$45,2,FALSE),"")</f>
        <v/>
      </c>
      <c r="P3093" s="96" t="str">
        <f>IFERROR(VLOOKUP(N3093,ListaEspecies!$B$3:$D$45,3,FALSE),"")</f>
        <v/>
      </c>
      <c r="R3093" s="42" t="str">
        <f>IF(ISBLANK($J3093),"",IF(ISBLANK('datos GENERALES'!$B$15),"",'datos GENERALES'!$B$15))</f>
        <v/>
      </c>
      <c r="S3093" s="49" t="str">
        <f t="shared" si="386"/>
        <v/>
      </c>
      <c r="T3093" s="49" t="str">
        <f t="shared" si="387"/>
        <v/>
      </c>
      <c r="AA3093" s="50" t="str">
        <f t="shared" si="391"/>
        <v/>
      </c>
      <c r="AE3093" s="50" t="str">
        <f t="shared" si="388"/>
        <v/>
      </c>
      <c r="AI3093" s="19" t="str">
        <f t="shared" si="389"/>
        <v/>
      </c>
      <c r="AJ3093"/>
      <c r="AK3093" s="19" t="str">
        <f t="shared" si="390"/>
        <v/>
      </c>
    </row>
    <row r="3094" spans="1:37" x14ac:dyDescent="0.25">
      <c r="A3094" s="42" t="str">
        <f t="shared" si="384"/>
        <v/>
      </c>
      <c r="B3094" s="42" t="str">
        <f t="shared" si="385"/>
        <v/>
      </c>
      <c r="C3094" s="42" t="str">
        <f>IF(ISBLANK($N3094),"",IF(ISBLANK('datos GENERALES'!B$16),"",'datos GENERALES'!B$16))</f>
        <v/>
      </c>
      <c r="D3094" s="43" t="str">
        <f>IF(ISBLANK($N3094),"","SGBTM/AUTAROC/"&amp;'datos GENERALES'!B$5&amp;"_"&amp;'datos GENERALES'!C$5&amp;"_"&amp;'datos GENERALES'!D$5)</f>
        <v/>
      </c>
      <c r="E3094" s="42" t="str">
        <f>IF(ISBLANK($N3094),"",IF(ISBLANK('datos GENERALES'!$B$6),"",'datos GENERALES'!$B$6))</f>
        <v/>
      </c>
      <c r="F3094" s="42" t="str">
        <f>IF(ISBLANK($N3094),"",IF(ISBLANK('datos GENERALES'!$B$7),"",'datos GENERALES'!$B$7))</f>
        <v/>
      </c>
      <c r="G3094" s="42" t="str">
        <f>IF(ISBLANK($N3094),"",IF(ISBLANK('datos GENERALES'!$B$10),"",'datos GENERALES'!$B$10))</f>
        <v/>
      </c>
      <c r="H3094" s="42" t="str">
        <f>IF(ISBLANK($N3094),"",IF(ISBLANK('datos GENERALES'!$C$10),"",'datos GENERALES'!$C$10))</f>
        <v/>
      </c>
      <c r="I3094" s="42" t="str">
        <f>IF(ISBLANK($N3094),"",IF(ISBLANK('datos GENERALES'!$D$10),"",'datos GENERALES'!$D$10))</f>
        <v/>
      </c>
      <c r="O3094" s="48" t="str">
        <f>IFERROR(VLOOKUP(N3094,ListaEspecies!$B$3:$D$45,2,FALSE),"")</f>
        <v/>
      </c>
      <c r="P3094" s="96" t="str">
        <f>IFERROR(VLOOKUP(N3094,ListaEspecies!$B$3:$D$45,3,FALSE),"")</f>
        <v/>
      </c>
      <c r="R3094" s="42" t="str">
        <f>IF(ISBLANK($J3094),"",IF(ISBLANK('datos GENERALES'!$B$15),"",'datos GENERALES'!$B$15))</f>
        <v/>
      </c>
      <c r="S3094" s="49" t="str">
        <f t="shared" si="386"/>
        <v/>
      </c>
      <c r="T3094" s="49" t="str">
        <f t="shared" si="387"/>
        <v/>
      </c>
      <c r="AA3094" s="50" t="str">
        <f t="shared" si="391"/>
        <v/>
      </c>
      <c r="AE3094" s="50" t="str">
        <f t="shared" si="388"/>
        <v/>
      </c>
      <c r="AI3094" s="19" t="str">
        <f t="shared" si="389"/>
        <v/>
      </c>
      <c r="AJ3094"/>
      <c r="AK3094" s="19" t="str">
        <f t="shared" si="390"/>
        <v/>
      </c>
    </row>
    <row r="3095" spans="1:37" x14ac:dyDescent="0.25">
      <c r="A3095" s="42" t="str">
        <f t="shared" si="384"/>
        <v/>
      </c>
      <c r="B3095" s="42" t="str">
        <f t="shared" si="385"/>
        <v/>
      </c>
      <c r="C3095" s="42" t="str">
        <f>IF(ISBLANK($N3095),"",IF(ISBLANK('datos GENERALES'!B$16),"",'datos GENERALES'!B$16))</f>
        <v/>
      </c>
      <c r="D3095" s="43" t="str">
        <f>IF(ISBLANK($N3095),"","SGBTM/AUTAROC/"&amp;'datos GENERALES'!B$5&amp;"_"&amp;'datos GENERALES'!C$5&amp;"_"&amp;'datos GENERALES'!D$5)</f>
        <v/>
      </c>
      <c r="E3095" s="42" t="str">
        <f>IF(ISBLANK($N3095),"",IF(ISBLANK('datos GENERALES'!$B$6),"",'datos GENERALES'!$B$6))</f>
        <v/>
      </c>
      <c r="F3095" s="42" t="str">
        <f>IF(ISBLANK($N3095),"",IF(ISBLANK('datos GENERALES'!$B$7),"",'datos GENERALES'!$B$7))</f>
        <v/>
      </c>
      <c r="G3095" s="42" t="str">
        <f>IF(ISBLANK($N3095),"",IF(ISBLANK('datos GENERALES'!$B$10),"",'datos GENERALES'!$B$10))</f>
        <v/>
      </c>
      <c r="H3095" s="42" t="str">
        <f>IF(ISBLANK($N3095),"",IF(ISBLANK('datos GENERALES'!$C$10),"",'datos GENERALES'!$C$10))</f>
        <v/>
      </c>
      <c r="I3095" s="42" t="str">
        <f>IF(ISBLANK($N3095),"",IF(ISBLANK('datos GENERALES'!$D$10),"",'datos GENERALES'!$D$10))</f>
        <v/>
      </c>
      <c r="O3095" s="48" t="str">
        <f>IFERROR(VLOOKUP(N3095,ListaEspecies!$B$3:$D$45,2,FALSE),"")</f>
        <v/>
      </c>
      <c r="P3095" s="96" t="str">
        <f>IFERROR(VLOOKUP(N3095,ListaEspecies!$B$3:$D$45,3,FALSE),"")</f>
        <v/>
      </c>
      <c r="R3095" s="42" t="str">
        <f>IF(ISBLANK($J3095),"",IF(ISBLANK('datos GENERALES'!$B$15),"",'datos GENERALES'!$B$15))</f>
        <v/>
      </c>
      <c r="S3095" s="49" t="str">
        <f t="shared" si="386"/>
        <v/>
      </c>
      <c r="T3095" s="49" t="str">
        <f t="shared" si="387"/>
        <v/>
      </c>
      <c r="AA3095" s="50" t="str">
        <f t="shared" si="391"/>
        <v/>
      </c>
      <c r="AE3095" s="50" t="str">
        <f t="shared" si="388"/>
        <v/>
      </c>
      <c r="AI3095" s="19" t="str">
        <f t="shared" si="389"/>
        <v/>
      </c>
      <c r="AJ3095"/>
      <c r="AK3095" s="19" t="str">
        <f t="shared" si="390"/>
        <v/>
      </c>
    </row>
    <row r="3096" spans="1:37" x14ac:dyDescent="0.25">
      <c r="A3096" s="42" t="str">
        <f t="shared" si="384"/>
        <v/>
      </c>
      <c r="B3096" s="42" t="str">
        <f t="shared" si="385"/>
        <v/>
      </c>
      <c r="C3096" s="42" t="str">
        <f>IF(ISBLANK($N3096),"",IF(ISBLANK('datos GENERALES'!B$16),"",'datos GENERALES'!B$16))</f>
        <v/>
      </c>
      <c r="D3096" s="43" t="str">
        <f>IF(ISBLANK($N3096),"","SGBTM/AUTAROC/"&amp;'datos GENERALES'!B$5&amp;"_"&amp;'datos GENERALES'!C$5&amp;"_"&amp;'datos GENERALES'!D$5)</f>
        <v/>
      </c>
      <c r="E3096" s="42" t="str">
        <f>IF(ISBLANK($N3096),"",IF(ISBLANK('datos GENERALES'!$B$6),"",'datos GENERALES'!$B$6))</f>
        <v/>
      </c>
      <c r="F3096" s="42" t="str">
        <f>IF(ISBLANK($N3096),"",IF(ISBLANK('datos GENERALES'!$B$7),"",'datos GENERALES'!$B$7))</f>
        <v/>
      </c>
      <c r="G3096" s="42" t="str">
        <f>IF(ISBLANK($N3096),"",IF(ISBLANK('datos GENERALES'!$B$10),"",'datos GENERALES'!$B$10))</f>
        <v/>
      </c>
      <c r="H3096" s="42" t="str">
        <f>IF(ISBLANK($N3096),"",IF(ISBLANK('datos GENERALES'!$C$10),"",'datos GENERALES'!$C$10))</f>
        <v/>
      </c>
      <c r="I3096" s="42" t="str">
        <f>IF(ISBLANK($N3096),"",IF(ISBLANK('datos GENERALES'!$D$10),"",'datos GENERALES'!$D$10))</f>
        <v/>
      </c>
      <c r="O3096" s="48" t="str">
        <f>IFERROR(VLOOKUP(N3096,ListaEspecies!$B$3:$D$45,2,FALSE),"")</f>
        <v/>
      </c>
      <c r="P3096" s="96" t="str">
        <f>IFERROR(VLOOKUP(N3096,ListaEspecies!$B$3:$D$45,3,FALSE),"")</f>
        <v/>
      </c>
      <c r="R3096" s="42" t="str">
        <f>IF(ISBLANK($J3096),"",IF(ISBLANK('datos GENERALES'!$B$15),"",'datos GENERALES'!$B$15))</f>
        <v/>
      </c>
      <c r="S3096" s="49" t="str">
        <f t="shared" si="386"/>
        <v/>
      </c>
      <c r="T3096" s="49" t="str">
        <f t="shared" si="387"/>
        <v/>
      </c>
      <c r="AA3096" s="50" t="str">
        <f t="shared" si="391"/>
        <v/>
      </c>
      <c r="AE3096" s="50" t="str">
        <f t="shared" si="388"/>
        <v/>
      </c>
      <c r="AI3096" s="19" t="str">
        <f t="shared" si="389"/>
        <v/>
      </c>
      <c r="AJ3096"/>
      <c r="AK3096" s="19" t="str">
        <f t="shared" si="390"/>
        <v/>
      </c>
    </row>
    <row r="3097" spans="1:37" x14ac:dyDescent="0.25">
      <c r="A3097" s="42" t="str">
        <f t="shared" si="384"/>
        <v/>
      </c>
      <c r="B3097" s="42" t="str">
        <f t="shared" si="385"/>
        <v/>
      </c>
      <c r="C3097" s="42" t="str">
        <f>IF(ISBLANK($N3097),"",IF(ISBLANK('datos GENERALES'!B$16),"",'datos GENERALES'!B$16))</f>
        <v/>
      </c>
      <c r="D3097" s="43" t="str">
        <f>IF(ISBLANK($N3097),"","SGBTM/AUTAROC/"&amp;'datos GENERALES'!B$5&amp;"_"&amp;'datos GENERALES'!C$5&amp;"_"&amp;'datos GENERALES'!D$5)</f>
        <v/>
      </c>
      <c r="E3097" s="42" t="str">
        <f>IF(ISBLANK($N3097),"",IF(ISBLANK('datos GENERALES'!$B$6),"",'datos GENERALES'!$B$6))</f>
        <v/>
      </c>
      <c r="F3097" s="42" t="str">
        <f>IF(ISBLANK($N3097),"",IF(ISBLANK('datos GENERALES'!$B$7),"",'datos GENERALES'!$B$7))</f>
        <v/>
      </c>
      <c r="G3097" s="42" t="str">
        <f>IF(ISBLANK($N3097),"",IF(ISBLANK('datos GENERALES'!$B$10),"",'datos GENERALES'!$B$10))</f>
        <v/>
      </c>
      <c r="H3097" s="42" t="str">
        <f>IF(ISBLANK($N3097),"",IF(ISBLANK('datos GENERALES'!$C$10),"",'datos GENERALES'!$C$10))</f>
        <v/>
      </c>
      <c r="I3097" s="42" t="str">
        <f>IF(ISBLANK($N3097),"",IF(ISBLANK('datos GENERALES'!$D$10),"",'datos GENERALES'!$D$10))</f>
        <v/>
      </c>
      <c r="O3097" s="48" t="str">
        <f>IFERROR(VLOOKUP(N3097,ListaEspecies!$B$3:$D$45,2,FALSE),"")</f>
        <v/>
      </c>
      <c r="P3097" s="96" t="str">
        <f>IFERROR(VLOOKUP(N3097,ListaEspecies!$B$3:$D$45,3,FALSE),"")</f>
        <v/>
      </c>
      <c r="R3097" s="42" t="str">
        <f>IF(ISBLANK($J3097),"",IF(ISBLANK('datos GENERALES'!$B$15),"",'datos GENERALES'!$B$15))</f>
        <v/>
      </c>
      <c r="S3097" s="49" t="str">
        <f t="shared" si="386"/>
        <v/>
      </c>
      <c r="T3097" s="49" t="str">
        <f t="shared" si="387"/>
        <v/>
      </c>
      <c r="AA3097" s="50" t="str">
        <f t="shared" si="391"/>
        <v/>
      </c>
      <c r="AE3097" s="50" t="str">
        <f t="shared" si="388"/>
        <v/>
      </c>
      <c r="AI3097" s="19" t="str">
        <f t="shared" si="389"/>
        <v/>
      </c>
      <c r="AJ3097"/>
      <c r="AK3097" s="19" t="str">
        <f t="shared" si="390"/>
        <v/>
      </c>
    </row>
    <row r="3098" spans="1:37" x14ac:dyDescent="0.25">
      <c r="A3098" s="42" t="str">
        <f t="shared" si="384"/>
        <v/>
      </c>
      <c r="B3098" s="42" t="str">
        <f t="shared" si="385"/>
        <v/>
      </c>
      <c r="C3098" s="42" t="str">
        <f>IF(ISBLANK($N3098),"",IF(ISBLANK('datos GENERALES'!B$16),"",'datos GENERALES'!B$16))</f>
        <v/>
      </c>
      <c r="D3098" s="43" t="str">
        <f>IF(ISBLANK($N3098),"","SGBTM/AUTAROC/"&amp;'datos GENERALES'!B$5&amp;"_"&amp;'datos GENERALES'!C$5&amp;"_"&amp;'datos GENERALES'!D$5)</f>
        <v/>
      </c>
      <c r="E3098" s="42" t="str">
        <f>IF(ISBLANK($N3098),"",IF(ISBLANK('datos GENERALES'!$B$6),"",'datos GENERALES'!$B$6))</f>
        <v/>
      </c>
      <c r="F3098" s="42" t="str">
        <f>IF(ISBLANK($N3098),"",IF(ISBLANK('datos GENERALES'!$B$7),"",'datos GENERALES'!$B$7))</f>
        <v/>
      </c>
      <c r="G3098" s="42" t="str">
        <f>IF(ISBLANK($N3098),"",IF(ISBLANK('datos GENERALES'!$B$10),"",'datos GENERALES'!$B$10))</f>
        <v/>
      </c>
      <c r="H3098" s="42" t="str">
        <f>IF(ISBLANK($N3098),"",IF(ISBLANK('datos GENERALES'!$C$10),"",'datos GENERALES'!$C$10))</f>
        <v/>
      </c>
      <c r="I3098" s="42" t="str">
        <f>IF(ISBLANK($N3098),"",IF(ISBLANK('datos GENERALES'!$D$10),"",'datos GENERALES'!$D$10))</f>
        <v/>
      </c>
      <c r="O3098" s="48" t="str">
        <f>IFERROR(VLOOKUP(N3098,ListaEspecies!$B$3:$D$45,2,FALSE),"")</f>
        <v/>
      </c>
      <c r="P3098" s="96" t="str">
        <f>IFERROR(VLOOKUP(N3098,ListaEspecies!$B$3:$D$45,3,FALSE),"")</f>
        <v/>
      </c>
      <c r="R3098" s="42" t="str">
        <f>IF(ISBLANK($J3098),"",IF(ISBLANK('datos GENERALES'!$B$15),"",'datos GENERALES'!$B$15))</f>
        <v/>
      </c>
      <c r="S3098" s="49" t="str">
        <f t="shared" si="386"/>
        <v/>
      </c>
      <c r="T3098" s="49" t="str">
        <f t="shared" si="387"/>
        <v/>
      </c>
      <c r="AA3098" s="50" t="str">
        <f t="shared" si="391"/>
        <v/>
      </c>
      <c r="AE3098" s="50" t="str">
        <f t="shared" si="388"/>
        <v/>
      </c>
      <c r="AI3098" s="19" t="str">
        <f t="shared" si="389"/>
        <v/>
      </c>
      <c r="AJ3098"/>
      <c r="AK3098" s="19" t="str">
        <f t="shared" si="390"/>
        <v/>
      </c>
    </row>
    <row r="3099" spans="1:37" x14ac:dyDescent="0.25">
      <c r="A3099" s="42" t="str">
        <f t="shared" si="384"/>
        <v/>
      </c>
      <c r="B3099" s="42" t="str">
        <f t="shared" si="385"/>
        <v/>
      </c>
      <c r="C3099" s="42" t="str">
        <f>IF(ISBLANK($N3099),"",IF(ISBLANK('datos GENERALES'!B$16),"",'datos GENERALES'!B$16))</f>
        <v/>
      </c>
      <c r="D3099" s="43" t="str">
        <f>IF(ISBLANK($N3099),"","SGBTM/AUTAROC/"&amp;'datos GENERALES'!B$5&amp;"_"&amp;'datos GENERALES'!C$5&amp;"_"&amp;'datos GENERALES'!D$5)</f>
        <v/>
      </c>
      <c r="E3099" s="42" t="str">
        <f>IF(ISBLANK($N3099),"",IF(ISBLANK('datos GENERALES'!$B$6),"",'datos GENERALES'!$B$6))</f>
        <v/>
      </c>
      <c r="F3099" s="42" t="str">
        <f>IF(ISBLANK($N3099),"",IF(ISBLANK('datos GENERALES'!$B$7),"",'datos GENERALES'!$B$7))</f>
        <v/>
      </c>
      <c r="G3099" s="42" t="str">
        <f>IF(ISBLANK($N3099),"",IF(ISBLANK('datos GENERALES'!$B$10),"",'datos GENERALES'!$B$10))</f>
        <v/>
      </c>
      <c r="H3099" s="42" t="str">
        <f>IF(ISBLANK($N3099),"",IF(ISBLANK('datos GENERALES'!$C$10),"",'datos GENERALES'!$C$10))</f>
        <v/>
      </c>
      <c r="I3099" s="42" t="str">
        <f>IF(ISBLANK($N3099),"",IF(ISBLANK('datos GENERALES'!$D$10),"",'datos GENERALES'!$D$10))</f>
        <v/>
      </c>
      <c r="O3099" s="48" t="str">
        <f>IFERROR(VLOOKUP(N3099,ListaEspecies!$B$3:$D$45,2,FALSE),"")</f>
        <v/>
      </c>
      <c r="P3099" s="96" t="str">
        <f>IFERROR(VLOOKUP(N3099,ListaEspecies!$B$3:$D$45,3,FALSE),"")</f>
        <v/>
      </c>
      <c r="R3099" s="42" t="str">
        <f>IF(ISBLANK($J3099),"",IF(ISBLANK('datos GENERALES'!$B$15),"",'datos GENERALES'!$B$15))</f>
        <v/>
      </c>
      <c r="S3099" s="49" t="str">
        <f t="shared" si="386"/>
        <v/>
      </c>
      <c r="T3099" s="49" t="str">
        <f t="shared" si="387"/>
        <v/>
      </c>
      <c r="AA3099" s="50" t="str">
        <f t="shared" si="391"/>
        <v/>
      </c>
      <c r="AE3099" s="50" t="str">
        <f t="shared" si="388"/>
        <v/>
      </c>
      <c r="AI3099" s="19" t="str">
        <f t="shared" si="389"/>
        <v/>
      </c>
      <c r="AJ3099"/>
      <c r="AK3099" s="19" t="str">
        <f t="shared" si="390"/>
        <v/>
      </c>
    </row>
    <row r="3100" spans="1:37" x14ac:dyDescent="0.25">
      <c r="A3100" s="42" t="str">
        <f t="shared" si="384"/>
        <v/>
      </c>
      <c r="B3100" s="42" t="str">
        <f t="shared" si="385"/>
        <v/>
      </c>
      <c r="C3100" s="42" t="str">
        <f>IF(ISBLANK($N3100),"",IF(ISBLANK('datos GENERALES'!B$16),"",'datos GENERALES'!B$16))</f>
        <v/>
      </c>
      <c r="D3100" s="43" t="str">
        <f>IF(ISBLANK($N3100),"","SGBTM/AUTAROC/"&amp;'datos GENERALES'!B$5&amp;"_"&amp;'datos GENERALES'!C$5&amp;"_"&amp;'datos GENERALES'!D$5)</f>
        <v/>
      </c>
      <c r="E3100" s="42" t="str">
        <f>IF(ISBLANK($N3100),"",IF(ISBLANK('datos GENERALES'!$B$6),"",'datos GENERALES'!$B$6))</f>
        <v/>
      </c>
      <c r="F3100" s="42" t="str">
        <f>IF(ISBLANK($N3100),"",IF(ISBLANK('datos GENERALES'!$B$7),"",'datos GENERALES'!$B$7))</f>
        <v/>
      </c>
      <c r="G3100" s="42" t="str">
        <f>IF(ISBLANK($N3100),"",IF(ISBLANK('datos GENERALES'!$B$10),"",'datos GENERALES'!$B$10))</f>
        <v/>
      </c>
      <c r="H3100" s="42" t="str">
        <f>IF(ISBLANK($N3100),"",IF(ISBLANK('datos GENERALES'!$C$10),"",'datos GENERALES'!$C$10))</f>
        <v/>
      </c>
      <c r="I3100" s="42" t="str">
        <f>IF(ISBLANK($N3100),"",IF(ISBLANK('datos GENERALES'!$D$10),"",'datos GENERALES'!$D$10))</f>
        <v/>
      </c>
      <c r="O3100" s="48" t="str">
        <f>IFERROR(VLOOKUP(N3100,ListaEspecies!$B$3:$D$45,2,FALSE),"")</f>
        <v/>
      </c>
      <c r="P3100" s="96" t="str">
        <f>IFERROR(VLOOKUP(N3100,ListaEspecies!$B$3:$D$45,3,FALSE),"")</f>
        <v/>
      </c>
      <c r="R3100" s="42" t="str">
        <f>IF(ISBLANK($J3100),"",IF(ISBLANK('datos GENERALES'!$B$15),"",'datos GENERALES'!$B$15))</f>
        <v/>
      </c>
      <c r="S3100" s="49" t="str">
        <f t="shared" si="386"/>
        <v/>
      </c>
      <c r="T3100" s="49" t="str">
        <f t="shared" si="387"/>
        <v/>
      </c>
      <c r="AA3100" s="50" t="str">
        <f t="shared" si="391"/>
        <v/>
      </c>
      <c r="AE3100" s="50" t="str">
        <f t="shared" si="388"/>
        <v/>
      </c>
      <c r="AI3100" s="19" t="str">
        <f t="shared" si="389"/>
        <v/>
      </c>
      <c r="AJ3100"/>
      <c r="AK3100" s="19" t="str">
        <f t="shared" si="390"/>
        <v/>
      </c>
    </row>
    <row r="3101" spans="1:37" x14ac:dyDescent="0.25">
      <c r="A3101" s="42" t="str">
        <f t="shared" si="384"/>
        <v/>
      </c>
      <c r="B3101" s="42" t="str">
        <f t="shared" si="385"/>
        <v/>
      </c>
      <c r="C3101" s="42" t="str">
        <f>IF(ISBLANK($N3101),"",IF(ISBLANK('datos GENERALES'!B$16),"",'datos GENERALES'!B$16))</f>
        <v/>
      </c>
      <c r="D3101" s="43" t="str">
        <f>IF(ISBLANK($N3101),"","SGBTM/AUTAROC/"&amp;'datos GENERALES'!B$5&amp;"_"&amp;'datos GENERALES'!C$5&amp;"_"&amp;'datos GENERALES'!D$5)</f>
        <v/>
      </c>
      <c r="E3101" s="42" t="str">
        <f>IF(ISBLANK($N3101),"",IF(ISBLANK('datos GENERALES'!$B$6),"",'datos GENERALES'!$B$6))</f>
        <v/>
      </c>
      <c r="F3101" s="42" t="str">
        <f>IF(ISBLANK($N3101),"",IF(ISBLANK('datos GENERALES'!$B$7),"",'datos GENERALES'!$B$7))</f>
        <v/>
      </c>
      <c r="G3101" s="42" t="str">
        <f>IF(ISBLANK($N3101),"",IF(ISBLANK('datos GENERALES'!$B$10),"",'datos GENERALES'!$B$10))</f>
        <v/>
      </c>
      <c r="H3101" s="42" t="str">
        <f>IF(ISBLANK($N3101),"",IF(ISBLANK('datos GENERALES'!$C$10),"",'datos GENERALES'!$C$10))</f>
        <v/>
      </c>
      <c r="I3101" s="42" t="str">
        <f>IF(ISBLANK($N3101),"",IF(ISBLANK('datos GENERALES'!$D$10),"",'datos GENERALES'!$D$10))</f>
        <v/>
      </c>
      <c r="O3101" s="48" t="str">
        <f>IFERROR(VLOOKUP(N3101,ListaEspecies!$B$3:$D$45,2,FALSE),"")</f>
        <v/>
      </c>
      <c r="P3101" s="96" t="str">
        <f>IFERROR(VLOOKUP(N3101,ListaEspecies!$B$3:$D$45,3,FALSE),"")</f>
        <v/>
      </c>
      <c r="R3101" s="42" t="str">
        <f>IF(ISBLANK($J3101),"",IF(ISBLANK('datos GENERALES'!$B$15),"",'datos GENERALES'!$B$15))</f>
        <v/>
      </c>
      <c r="S3101" s="49" t="str">
        <f t="shared" si="386"/>
        <v/>
      </c>
      <c r="T3101" s="49" t="str">
        <f t="shared" si="387"/>
        <v/>
      </c>
      <c r="AA3101" s="50" t="str">
        <f t="shared" si="391"/>
        <v/>
      </c>
      <c r="AE3101" s="50" t="str">
        <f t="shared" si="388"/>
        <v/>
      </c>
      <c r="AI3101" s="19" t="str">
        <f t="shared" si="389"/>
        <v/>
      </c>
      <c r="AJ3101"/>
      <c r="AK3101" s="19" t="str">
        <f t="shared" si="390"/>
        <v/>
      </c>
    </row>
    <row r="3102" spans="1:37" x14ac:dyDescent="0.25">
      <c r="A3102" s="42" t="str">
        <f t="shared" si="384"/>
        <v/>
      </c>
      <c r="B3102" s="42" t="str">
        <f t="shared" si="385"/>
        <v/>
      </c>
      <c r="C3102" s="42" t="str">
        <f>IF(ISBLANK($N3102),"",IF(ISBLANK('datos GENERALES'!B$16),"",'datos GENERALES'!B$16))</f>
        <v/>
      </c>
      <c r="D3102" s="43" t="str">
        <f>IF(ISBLANK($N3102),"","SGBTM/AUTAROC/"&amp;'datos GENERALES'!B$5&amp;"_"&amp;'datos GENERALES'!C$5&amp;"_"&amp;'datos GENERALES'!D$5)</f>
        <v/>
      </c>
      <c r="E3102" s="42" t="str">
        <f>IF(ISBLANK($N3102),"",IF(ISBLANK('datos GENERALES'!$B$6),"",'datos GENERALES'!$B$6))</f>
        <v/>
      </c>
      <c r="F3102" s="42" t="str">
        <f>IF(ISBLANK($N3102),"",IF(ISBLANK('datos GENERALES'!$B$7),"",'datos GENERALES'!$B$7))</f>
        <v/>
      </c>
      <c r="G3102" s="42" t="str">
        <f>IF(ISBLANK($N3102),"",IF(ISBLANK('datos GENERALES'!$B$10),"",'datos GENERALES'!$B$10))</f>
        <v/>
      </c>
      <c r="H3102" s="42" t="str">
        <f>IF(ISBLANK($N3102),"",IF(ISBLANK('datos GENERALES'!$C$10),"",'datos GENERALES'!$C$10))</f>
        <v/>
      </c>
      <c r="I3102" s="42" t="str">
        <f>IF(ISBLANK($N3102),"",IF(ISBLANK('datos GENERALES'!$D$10),"",'datos GENERALES'!$D$10))</f>
        <v/>
      </c>
      <c r="O3102" s="48" t="str">
        <f>IFERROR(VLOOKUP(N3102,ListaEspecies!$B$3:$D$45,2,FALSE),"")</f>
        <v/>
      </c>
      <c r="P3102" s="96" t="str">
        <f>IFERROR(VLOOKUP(N3102,ListaEspecies!$B$3:$D$45,3,FALSE),"")</f>
        <v/>
      </c>
      <c r="R3102" s="42" t="str">
        <f>IF(ISBLANK($J3102),"",IF(ISBLANK('datos GENERALES'!$B$15),"",'datos GENERALES'!$B$15))</f>
        <v/>
      </c>
      <c r="S3102" s="49" t="str">
        <f t="shared" si="386"/>
        <v/>
      </c>
      <c r="T3102" s="49" t="str">
        <f t="shared" si="387"/>
        <v/>
      </c>
      <c r="AA3102" s="50" t="str">
        <f t="shared" si="391"/>
        <v/>
      </c>
      <c r="AE3102" s="50" t="str">
        <f t="shared" si="388"/>
        <v/>
      </c>
      <c r="AI3102" s="19" t="str">
        <f t="shared" si="389"/>
        <v/>
      </c>
      <c r="AJ3102"/>
      <c r="AK3102" s="19" t="str">
        <f t="shared" si="390"/>
        <v/>
      </c>
    </row>
    <row r="3103" spans="1:37" x14ac:dyDescent="0.25">
      <c r="A3103" s="42" t="str">
        <f t="shared" si="384"/>
        <v/>
      </c>
      <c r="B3103" s="42" t="str">
        <f t="shared" si="385"/>
        <v/>
      </c>
      <c r="C3103" s="42" t="str">
        <f>IF(ISBLANK($N3103),"",IF(ISBLANK('datos GENERALES'!B$16),"",'datos GENERALES'!B$16))</f>
        <v/>
      </c>
      <c r="D3103" s="43" t="str">
        <f>IF(ISBLANK($N3103),"","SGBTM/AUTAROC/"&amp;'datos GENERALES'!B$5&amp;"_"&amp;'datos GENERALES'!C$5&amp;"_"&amp;'datos GENERALES'!D$5)</f>
        <v/>
      </c>
      <c r="E3103" s="42" t="str">
        <f>IF(ISBLANK($N3103),"",IF(ISBLANK('datos GENERALES'!$B$6),"",'datos GENERALES'!$B$6))</f>
        <v/>
      </c>
      <c r="F3103" s="42" t="str">
        <f>IF(ISBLANK($N3103),"",IF(ISBLANK('datos GENERALES'!$B$7),"",'datos GENERALES'!$B$7))</f>
        <v/>
      </c>
      <c r="G3103" s="42" t="str">
        <f>IF(ISBLANK($N3103),"",IF(ISBLANK('datos GENERALES'!$B$10),"",'datos GENERALES'!$B$10))</f>
        <v/>
      </c>
      <c r="H3103" s="42" t="str">
        <f>IF(ISBLANK($N3103),"",IF(ISBLANK('datos GENERALES'!$C$10),"",'datos GENERALES'!$C$10))</f>
        <v/>
      </c>
      <c r="I3103" s="42" t="str">
        <f>IF(ISBLANK($N3103),"",IF(ISBLANK('datos GENERALES'!$D$10),"",'datos GENERALES'!$D$10))</f>
        <v/>
      </c>
      <c r="O3103" s="48" t="str">
        <f>IFERROR(VLOOKUP(N3103,ListaEspecies!$B$3:$D$45,2,FALSE),"")</f>
        <v/>
      </c>
      <c r="P3103" s="96" t="str">
        <f>IFERROR(VLOOKUP(N3103,ListaEspecies!$B$3:$D$45,3,FALSE),"")</f>
        <v/>
      </c>
      <c r="R3103" s="42" t="str">
        <f>IF(ISBLANK($J3103),"",IF(ISBLANK('datos GENERALES'!$B$15),"",'datos GENERALES'!$B$15))</f>
        <v/>
      </c>
      <c r="S3103" s="49" t="str">
        <f t="shared" si="386"/>
        <v/>
      </c>
      <c r="T3103" s="49" t="str">
        <f t="shared" si="387"/>
        <v/>
      </c>
      <c r="AA3103" s="50" t="str">
        <f t="shared" si="391"/>
        <v/>
      </c>
      <c r="AE3103" s="50" t="str">
        <f t="shared" si="388"/>
        <v/>
      </c>
      <c r="AI3103" s="19" t="str">
        <f t="shared" si="389"/>
        <v/>
      </c>
      <c r="AJ3103"/>
      <c r="AK3103" s="19" t="str">
        <f t="shared" si="390"/>
        <v/>
      </c>
    </row>
    <row r="3104" spans="1:37" x14ac:dyDescent="0.25">
      <c r="A3104" s="42" t="str">
        <f t="shared" si="384"/>
        <v/>
      </c>
      <c r="B3104" s="42" t="str">
        <f t="shared" si="385"/>
        <v/>
      </c>
      <c r="C3104" s="42" t="str">
        <f>IF(ISBLANK($N3104),"",IF(ISBLANK('datos GENERALES'!B$16),"",'datos GENERALES'!B$16))</f>
        <v/>
      </c>
      <c r="D3104" s="43" t="str">
        <f>IF(ISBLANK($N3104),"","SGBTM/AUTAROC/"&amp;'datos GENERALES'!B$5&amp;"_"&amp;'datos GENERALES'!C$5&amp;"_"&amp;'datos GENERALES'!D$5)</f>
        <v/>
      </c>
      <c r="E3104" s="42" t="str">
        <f>IF(ISBLANK($N3104),"",IF(ISBLANK('datos GENERALES'!$B$6),"",'datos GENERALES'!$B$6))</f>
        <v/>
      </c>
      <c r="F3104" s="42" t="str">
        <f>IF(ISBLANK($N3104),"",IF(ISBLANK('datos GENERALES'!$B$7),"",'datos GENERALES'!$B$7))</f>
        <v/>
      </c>
      <c r="G3104" s="42" t="str">
        <f>IF(ISBLANK($N3104),"",IF(ISBLANK('datos GENERALES'!$B$10),"",'datos GENERALES'!$B$10))</f>
        <v/>
      </c>
      <c r="H3104" s="42" t="str">
        <f>IF(ISBLANK($N3104),"",IF(ISBLANK('datos GENERALES'!$C$10),"",'datos GENERALES'!$C$10))</f>
        <v/>
      </c>
      <c r="I3104" s="42" t="str">
        <f>IF(ISBLANK($N3104),"",IF(ISBLANK('datos GENERALES'!$D$10),"",'datos GENERALES'!$D$10))</f>
        <v/>
      </c>
      <c r="O3104" s="48" t="str">
        <f>IFERROR(VLOOKUP(N3104,ListaEspecies!$B$3:$D$45,2,FALSE),"")</f>
        <v/>
      </c>
      <c r="P3104" s="96" t="str">
        <f>IFERROR(VLOOKUP(N3104,ListaEspecies!$B$3:$D$45,3,FALSE),"")</f>
        <v/>
      </c>
      <c r="R3104" s="42" t="str">
        <f>IF(ISBLANK($J3104),"",IF(ISBLANK('datos GENERALES'!$B$15),"",'datos GENERALES'!$B$15))</f>
        <v/>
      </c>
      <c r="S3104" s="49" t="str">
        <f t="shared" si="386"/>
        <v/>
      </c>
      <c r="T3104" s="49" t="str">
        <f t="shared" si="387"/>
        <v/>
      </c>
      <c r="AA3104" s="50" t="str">
        <f t="shared" si="391"/>
        <v/>
      </c>
      <c r="AE3104" s="50" t="str">
        <f t="shared" si="388"/>
        <v/>
      </c>
      <c r="AI3104" s="19" t="str">
        <f t="shared" si="389"/>
        <v/>
      </c>
      <c r="AJ3104"/>
      <c r="AK3104" s="19" t="str">
        <f t="shared" si="390"/>
        <v/>
      </c>
    </row>
    <row r="3105" spans="1:37" x14ac:dyDescent="0.25">
      <c r="A3105" s="42" t="str">
        <f t="shared" si="384"/>
        <v/>
      </c>
      <c r="B3105" s="42" t="str">
        <f t="shared" si="385"/>
        <v/>
      </c>
      <c r="C3105" s="42" t="str">
        <f>IF(ISBLANK($N3105),"",IF(ISBLANK('datos GENERALES'!B$16),"",'datos GENERALES'!B$16))</f>
        <v/>
      </c>
      <c r="D3105" s="43" t="str">
        <f>IF(ISBLANK($N3105),"","SGBTM/AUTAROC/"&amp;'datos GENERALES'!B$5&amp;"_"&amp;'datos GENERALES'!C$5&amp;"_"&amp;'datos GENERALES'!D$5)</f>
        <v/>
      </c>
      <c r="E3105" s="42" t="str">
        <f>IF(ISBLANK($N3105),"",IF(ISBLANK('datos GENERALES'!$B$6),"",'datos GENERALES'!$B$6))</f>
        <v/>
      </c>
      <c r="F3105" s="42" t="str">
        <f>IF(ISBLANK($N3105),"",IF(ISBLANK('datos GENERALES'!$B$7),"",'datos GENERALES'!$B$7))</f>
        <v/>
      </c>
      <c r="G3105" s="42" t="str">
        <f>IF(ISBLANK($N3105),"",IF(ISBLANK('datos GENERALES'!$B$10),"",'datos GENERALES'!$B$10))</f>
        <v/>
      </c>
      <c r="H3105" s="42" t="str">
        <f>IF(ISBLANK($N3105),"",IF(ISBLANK('datos GENERALES'!$C$10),"",'datos GENERALES'!$C$10))</f>
        <v/>
      </c>
      <c r="I3105" s="42" t="str">
        <f>IF(ISBLANK($N3105),"",IF(ISBLANK('datos GENERALES'!$D$10),"",'datos GENERALES'!$D$10))</f>
        <v/>
      </c>
      <c r="O3105" s="48" t="str">
        <f>IFERROR(VLOOKUP(N3105,ListaEspecies!$B$3:$D$45,2,FALSE),"")</f>
        <v/>
      </c>
      <c r="P3105" s="96" t="str">
        <f>IFERROR(VLOOKUP(N3105,ListaEspecies!$B$3:$D$45,3,FALSE),"")</f>
        <v/>
      </c>
      <c r="R3105" s="42" t="str">
        <f>IF(ISBLANK($J3105),"",IF(ISBLANK('datos GENERALES'!$B$15),"",'datos GENERALES'!$B$15))</f>
        <v/>
      </c>
      <c r="S3105" s="49" t="str">
        <f t="shared" si="386"/>
        <v/>
      </c>
      <c r="T3105" s="49" t="str">
        <f t="shared" si="387"/>
        <v/>
      </c>
      <c r="AA3105" s="50" t="str">
        <f t="shared" si="391"/>
        <v/>
      </c>
      <c r="AE3105" s="50" t="str">
        <f t="shared" si="388"/>
        <v/>
      </c>
      <c r="AI3105" s="19" t="str">
        <f t="shared" si="389"/>
        <v/>
      </c>
      <c r="AJ3105"/>
      <c r="AK3105" s="19" t="str">
        <f t="shared" si="390"/>
        <v/>
      </c>
    </row>
    <row r="3106" spans="1:37" x14ac:dyDescent="0.25">
      <c r="A3106" s="42" t="str">
        <f t="shared" si="384"/>
        <v/>
      </c>
      <c r="B3106" s="42" t="str">
        <f t="shared" si="385"/>
        <v/>
      </c>
      <c r="C3106" s="42" t="str">
        <f>IF(ISBLANK($N3106),"",IF(ISBLANK('datos GENERALES'!B$16),"",'datos GENERALES'!B$16))</f>
        <v/>
      </c>
      <c r="D3106" s="43" t="str">
        <f>IF(ISBLANK($N3106),"","SGBTM/AUTAROC/"&amp;'datos GENERALES'!B$5&amp;"_"&amp;'datos GENERALES'!C$5&amp;"_"&amp;'datos GENERALES'!D$5)</f>
        <v/>
      </c>
      <c r="E3106" s="42" t="str">
        <f>IF(ISBLANK($N3106),"",IF(ISBLANK('datos GENERALES'!$B$6),"",'datos GENERALES'!$B$6))</f>
        <v/>
      </c>
      <c r="F3106" s="42" t="str">
        <f>IF(ISBLANK($N3106),"",IF(ISBLANK('datos GENERALES'!$B$7),"",'datos GENERALES'!$B$7))</f>
        <v/>
      </c>
      <c r="G3106" s="42" t="str">
        <f>IF(ISBLANK($N3106),"",IF(ISBLANK('datos GENERALES'!$B$10),"",'datos GENERALES'!$B$10))</f>
        <v/>
      </c>
      <c r="H3106" s="42" t="str">
        <f>IF(ISBLANK($N3106),"",IF(ISBLANK('datos GENERALES'!$C$10),"",'datos GENERALES'!$C$10))</f>
        <v/>
      </c>
      <c r="I3106" s="42" t="str">
        <f>IF(ISBLANK($N3106),"",IF(ISBLANK('datos GENERALES'!$D$10),"",'datos GENERALES'!$D$10))</f>
        <v/>
      </c>
      <c r="O3106" s="48" t="str">
        <f>IFERROR(VLOOKUP(N3106,ListaEspecies!$B$3:$D$45,2,FALSE),"")</f>
        <v/>
      </c>
      <c r="P3106" s="96" t="str">
        <f>IFERROR(VLOOKUP(N3106,ListaEspecies!$B$3:$D$45,3,FALSE),"")</f>
        <v/>
      </c>
      <c r="R3106" s="42" t="str">
        <f>IF(ISBLANK($J3106),"",IF(ISBLANK('datos GENERALES'!$B$15),"",'datos GENERALES'!$B$15))</f>
        <v/>
      </c>
      <c r="S3106" s="49" t="str">
        <f t="shared" si="386"/>
        <v/>
      </c>
      <c r="T3106" s="49" t="str">
        <f t="shared" si="387"/>
        <v/>
      </c>
      <c r="AA3106" s="50" t="str">
        <f t="shared" si="391"/>
        <v/>
      </c>
      <c r="AE3106" s="50" t="str">
        <f t="shared" si="388"/>
        <v/>
      </c>
      <c r="AI3106" s="19" t="str">
        <f t="shared" si="389"/>
        <v/>
      </c>
      <c r="AJ3106"/>
      <c r="AK3106" s="19" t="str">
        <f t="shared" si="390"/>
        <v/>
      </c>
    </row>
    <row r="3107" spans="1:37" x14ac:dyDescent="0.25">
      <c r="A3107" s="42" t="str">
        <f t="shared" si="384"/>
        <v/>
      </c>
      <c r="B3107" s="42" t="str">
        <f t="shared" si="385"/>
        <v/>
      </c>
      <c r="C3107" s="42" t="str">
        <f>IF(ISBLANK($N3107),"",IF(ISBLANK('datos GENERALES'!B$16),"",'datos GENERALES'!B$16))</f>
        <v/>
      </c>
      <c r="D3107" s="43" t="str">
        <f>IF(ISBLANK($N3107),"","SGBTM/AUTAROC/"&amp;'datos GENERALES'!B$5&amp;"_"&amp;'datos GENERALES'!C$5&amp;"_"&amp;'datos GENERALES'!D$5)</f>
        <v/>
      </c>
      <c r="E3107" s="42" t="str">
        <f>IF(ISBLANK($N3107),"",IF(ISBLANK('datos GENERALES'!$B$6),"",'datos GENERALES'!$B$6))</f>
        <v/>
      </c>
      <c r="F3107" s="42" t="str">
        <f>IF(ISBLANK($N3107),"",IF(ISBLANK('datos GENERALES'!$B$7),"",'datos GENERALES'!$B$7))</f>
        <v/>
      </c>
      <c r="G3107" s="42" t="str">
        <f>IF(ISBLANK($N3107),"",IF(ISBLANK('datos GENERALES'!$B$10),"",'datos GENERALES'!$B$10))</f>
        <v/>
      </c>
      <c r="H3107" s="42" t="str">
        <f>IF(ISBLANK($N3107),"",IF(ISBLANK('datos GENERALES'!$C$10),"",'datos GENERALES'!$C$10))</f>
        <v/>
      </c>
      <c r="I3107" s="42" t="str">
        <f>IF(ISBLANK($N3107),"",IF(ISBLANK('datos GENERALES'!$D$10),"",'datos GENERALES'!$D$10))</f>
        <v/>
      </c>
      <c r="O3107" s="48" t="str">
        <f>IFERROR(VLOOKUP(N3107,ListaEspecies!$B$3:$D$45,2,FALSE),"")</f>
        <v/>
      </c>
      <c r="P3107" s="96" t="str">
        <f>IFERROR(VLOOKUP(N3107,ListaEspecies!$B$3:$D$45,3,FALSE),"")</f>
        <v/>
      </c>
      <c r="R3107" s="42" t="str">
        <f>IF(ISBLANK($J3107),"",IF(ISBLANK('datos GENERALES'!$B$15),"",'datos GENERALES'!$B$15))</f>
        <v/>
      </c>
      <c r="S3107" s="49" t="str">
        <f t="shared" si="386"/>
        <v/>
      </c>
      <c r="T3107" s="49" t="str">
        <f t="shared" si="387"/>
        <v/>
      </c>
      <c r="AA3107" s="50" t="str">
        <f t="shared" si="391"/>
        <v/>
      </c>
      <c r="AE3107" s="50" t="str">
        <f t="shared" si="388"/>
        <v/>
      </c>
      <c r="AI3107" s="19" t="str">
        <f t="shared" si="389"/>
        <v/>
      </c>
      <c r="AJ3107"/>
      <c r="AK3107" s="19" t="str">
        <f t="shared" si="390"/>
        <v/>
      </c>
    </row>
    <row r="3108" spans="1:37" x14ac:dyDescent="0.25">
      <c r="A3108" s="42" t="str">
        <f t="shared" si="384"/>
        <v/>
      </c>
      <c r="B3108" s="42" t="str">
        <f t="shared" si="385"/>
        <v/>
      </c>
      <c r="C3108" s="42" t="str">
        <f>IF(ISBLANK($N3108),"",IF(ISBLANK('datos GENERALES'!B$16),"",'datos GENERALES'!B$16))</f>
        <v/>
      </c>
      <c r="D3108" s="43" t="str">
        <f>IF(ISBLANK($N3108),"","SGBTM/AUTAROC/"&amp;'datos GENERALES'!B$5&amp;"_"&amp;'datos GENERALES'!C$5&amp;"_"&amp;'datos GENERALES'!D$5)</f>
        <v/>
      </c>
      <c r="E3108" s="42" t="str">
        <f>IF(ISBLANK($N3108),"",IF(ISBLANK('datos GENERALES'!$B$6),"",'datos GENERALES'!$B$6))</f>
        <v/>
      </c>
      <c r="F3108" s="42" t="str">
        <f>IF(ISBLANK($N3108),"",IF(ISBLANK('datos GENERALES'!$B$7),"",'datos GENERALES'!$B$7))</f>
        <v/>
      </c>
      <c r="G3108" s="42" t="str">
        <f>IF(ISBLANK($N3108),"",IF(ISBLANK('datos GENERALES'!$B$10),"",'datos GENERALES'!$B$10))</f>
        <v/>
      </c>
      <c r="H3108" s="42" t="str">
        <f>IF(ISBLANK($N3108),"",IF(ISBLANK('datos GENERALES'!$C$10),"",'datos GENERALES'!$C$10))</f>
        <v/>
      </c>
      <c r="I3108" s="42" t="str">
        <f>IF(ISBLANK($N3108),"",IF(ISBLANK('datos GENERALES'!$D$10),"",'datos GENERALES'!$D$10))</f>
        <v/>
      </c>
      <c r="O3108" s="48" t="str">
        <f>IFERROR(VLOOKUP(N3108,ListaEspecies!$B$3:$D$45,2,FALSE),"")</f>
        <v/>
      </c>
      <c r="P3108" s="96" t="str">
        <f>IFERROR(VLOOKUP(N3108,ListaEspecies!$B$3:$D$45,3,FALSE),"")</f>
        <v/>
      </c>
      <c r="R3108" s="42" t="str">
        <f>IF(ISBLANK($J3108),"",IF(ISBLANK('datos GENERALES'!$B$15),"",'datos GENERALES'!$B$15))</f>
        <v/>
      </c>
      <c r="S3108" s="49" t="str">
        <f t="shared" si="386"/>
        <v/>
      </c>
      <c r="T3108" s="49" t="str">
        <f t="shared" si="387"/>
        <v/>
      </c>
      <c r="AA3108" s="50" t="str">
        <f t="shared" si="391"/>
        <v/>
      </c>
      <c r="AE3108" s="50" t="str">
        <f t="shared" si="388"/>
        <v/>
      </c>
      <c r="AI3108" s="19" t="str">
        <f t="shared" si="389"/>
        <v/>
      </c>
      <c r="AJ3108"/>
      <c r="AK3108" s="19" t="str">
        <f t="shared" si="390"/>
        <v/>
      </c>
    </row>
    <row r="3109" spans="1:37" x14ac:dyDescent="0.25">
      <c r="A3109" s="42" t="str">
        <f t="shared" si="384"/>
        <v/>
      </c>
      <c r="B3109" s="42" t="str">
        <f t="shared" si="385"/>
        <v/>
      </c>
      <c r="C3109" s="42" t="str">
        <f>IF(ISBLANK($N3109),"",IF(ISBLANK('datos GENERALES'!B$16),"",'datos GENERALES'!B$16))</f>
        <v/>
      </c>
      <c r="D3109" s="43" t="str">
        <f>IF(ISBLANK($N3109),"","SGBTM/AUTAROC/"&amp;'datos GENERALES'!B$5&amp;"_"&amp;'datos GENERALES'!C$5&amp;"_"&amp;'datos GENERALES'!D$5)</f>
        <v/>
      </c>
      <c r="E3109" s="42" t="str">
        <f>IF(ISBLANK($N3109),"",IF(ISBLANK('datos GENERALES'!$B$6),"",'datos GENERALES'!$B$6))</f>
        <v/>
      </c>
      <c r="F3109" s="42" t="str">
        <f>IF(ISBLANK($N3109),"",IF(ISBLANK('datos GENERALES'!$B$7),"",'datos GENERALES'!$B$7))</f>
        <v/>
      </c>
      <c r="G3109" s="42" t="str">
        <f>IF(ISBLANK($N3109),"",IF(ISBLANK('datos GENERALES'!$B$10),"",'datos GENERALES'!$B$10))</f>
        <v/>
      </c>
      <c r="H3109" s="42" t="str">
        <f>IF(ISBLANK($N3109),"",IF(ISBLANK('datos GENERALES'!$C$10),"",'datos GENERALES'!$C$10))</f>
        <v/>
      </c>
      <c r="I3109" s="42" t="str">
        <f>IF(ISBLANK($N3109),"",IF(ISBLANK('datos GENERALES'!$D$10),"",'datos GENERALES'!$D$10))</f>
        <v/>
      </c>
      <c r="O3109" s="48" t="str">
        <f>IFERROR(VLOOKUP(N3109,ListaEspecies!$B$3:$D$45,2,FALSE),"")</f>
        <v/>
      </c>
      <c r="P3109" s="96" t="str">
        <f>IFERROR(VLOOKUP(N3109,ListaEspecies!$B$3:$D$45,3,FALSE),"")</f>
        <v/>
      </c>
      <c r="R3109" s="42" t="str">
        <f>IF(ISBLANK($J3109),"",IF(ISBLANK('datos GENERALES'!$B$15),"",'datos GENERALES'!$B$15))</f>
        <v/>
      </c>
      <c r="S3109" s="49" t="str">
        <f t="shared" si="386"/>
        <v/>
      </c>
      <c r="T3109" s="49" t="str">
        <f t="shared" si="387"/>
        <v/>
      </c>
      <c r="AA3109" s="50" t="str">
        <f t="shared" si="391"/>
        <v/>
      </c>
      <c r="AE3109" s="50" t="str">
        <f t="shared" si="388"/>
        <v/>
      </c>
      <c r="AI3109" s="19" t="str">
        <f t="shared" si="389"/>
        <v/>
      </c>
      <c r="AJ3109"/>
      <c r="AK3109" s="19" t="str">
        <f t="shared" si="390"/>
        <v/>
      </c>
    </row>
    <row r="3110" spans="1:37" x14ac:dyDescent="0.25">
      <c r="A3110" s="42" t="str">
        <f t="shared" si="384"/>
        <v/>
      </c>
      <c r="B3110" s="42" t="str">
        <f t="shared" si="385"/>
        <v/>
      </c>
      <c r="C3110" s="42" t="str">
        <f>IF(ISBLANK($N3110),"",IF(ISBLANK('datos GENERALES'!B$16),"",'datos GENERALES'!B$16))</f>
        <v/>
      </c>
      <c r="D3110" s="43" t="str">
        <f>IF(ISBLANK($N3110),"","SGBTM/AUTAROC/"&amp;'datos GENERALES'!B$5&amp;"_"&amp;'datos GENERALES'!C$5&amp;"_"&amp;'datos GENERALES'!D$5)</f>
        <v/>
      </c>
      <c r="E3110" s="42" t="str">
        <f>IF(ISBLANK($N3110),"",IF(ISBLANK('datos GENERALES'!$B$6),"",'datos GENERALES'!$B$6))</f>
        <v/>
      </c>
      <c r="F3110" s="42" t="str">
        <f>IF(ISBLANK($N3110),"",IF(ISBLANK('datos GENERALES'!$B$7),"",'datos GENERALES'!$B$7))</f>
        <v/>
      </c>
      <c r="G3110" s="42" t="str">
        <f>IF(ISBLANK($N3110),"",IF(ISBLANK('datos GENERALES'!$B$10),"",'datos GENERALES'!$B$10))</f>
        <v/>
      </c>
      <c r="H3110" s="42" t="str">
        <f>IF(ISBLANK($N3110),"",IF(ISBLANK('datos GENERALES'!$C$10),"",'datos GENERALES'!$C$10))</f>
        <v/>
      </c>
      <c r="I3110" s="42" t="str">
        <f>IF(ISBLANK($N3110),"",IF(ISBLANK('datos GENERALES'!$D$10),"",'datos GENERALES'!$D$10))</f>
        <v/>
      </c>
      <c r="O3110" s="48" t="str">
        <f>IFERROR(VLOOKUP(N3110,ListaEspecies!$B$3:$D$45,2,FALSE),"")</f>
        <v/>
      </c>
      <c r="P3110" s="96" t="str">
        <f>IFERROR(VLOOKUP(N3110,ListaEspecies!$B$3:$D$45,3,FALSE),"")</f>
        <v/>
      </c>
      <c r="R3110" s="42" t="str">
        <f>IF(ISBLANK($J3110),"",IF(ISBLANK('datos GENERALES'!$B$15),"",'datos GENERALES'!$B$15))</f>
        <v/>
      </c>
      <c r="S3110" s="49" t="str">
        <f t="shared" si="386"/>
        <v/>
      </c>
      <c r="T3110" s="49" t="str">
        <f t="shared" si="387"/>
        <v/>
      </c>
      <c r="AA3110" s="50" t="str">
        <f t="shared" si="391"/>
        <v/>
      </c>
      <c r="AE3110" s="50" t="str">
        <f t="shared" si="388"/>
        <v/>
      </c>
      <c r="AI3110" s="19" t="str">
        <f t="shared" si="389"/>
        <v/>
      </c>
      <c r="AJ3110"/>
      <c r="AK3110" s="19" t="str">
        <f t="shared" si="390"/>
        <v/>
      </c>
    </row>
    <row r="3111" spans="1:37" x14ac:dyDescent="0.25">
      <c r="A3111" s="42" t="str">
        <f t="shared" si="384"/>
        <v/>
      </c>
      <c r="B3111" s="42" t="str">
        <f t="shared" si="385"/>
        <v/>
      </c>
      <c r="C3111" s="42" t="str">
        <f>IF(ISBLANK($N3111),"",IF(ISBLANK('datos GENERALES'!B$16),"",'datos GENERALES'!B$16))</f>
        <v/>
      </c>
      <c r="D3111" s="43" t="str">
        <f>IF(ISBLANK($N3111),"","SGBTM/AUTAROC/"&amp;'datos GENERALES'!B$5&amp;"_"&amp;'datos GENERALES'!C$5&amp;"_"&amp;'datos GENERALES'!D$5)</f>
        <v/>
      </c>
      <c r="E3111" s="42" t="str">
        <f>IF(ISBLANK($N3111),"",IF(ISBLANK('datos GENERALES'!$B$6),"",'datos GENERALES'!$B$6))</f>
        <v/>
      </c>
      <c r="F3111" s="42" t="str">
        <f>IF(ISBLANK($N3111),"",IF(ISBLANK('datos GENERALES'!$B$7),"",'datos GENERALES'!$B$7))</f>
        <v/>
      </c>
      <c r="G3111" s="42" t="str">
        <f>IF(ISBLANK($N3111),"",IF(ISBLANK('datos GENERALES'!$B$10),"",'datos GENERALES'!$B$10))</f>
        <v/>
      </c>
      <c r="H3111" s="42" t="str">
        <f>IF(ISBLANK($N3111),"",IF(ISBLANK('datos GENERALES'!$C$10),"",'datos GENERALES'!$C$10))</f>
        <v/>
      </c>
      <c r="I3111" s="42" t="str">
        <f>IF(ISBLANK($N3111),"",IF(ISBLANK('datos GENERALES'!$D$10),"",'datos GENERALES'!$D$10))</f>
        <v/>
      </c>
      <c r="O3111" s="48" t="str">
        <f>IFERROR(VLOOKUP(N3111,ListaEspecies!$B$3:$D$45,2,FALSE),"")</f>
        <v/>
      </c>
      <c r="P3111" s="96" t="str">
        <f>IFERROR(VLOOKUP(N3111,ListaEspecies!$B$3:$D$45,3,FALSE),"")</f>
        <v/>
      </c>
      <c r="R3111" s="42" t="str">
        <f>IF(ISBLANK($J3111),"",IF(ISBLANK('datos GENERALES'!$B$15),"",'datos GENERALES'!$B$15))</f>
        <v/>
      </c>
      <c r="S3111" s="49" t="str">
        <f t="shared" si="386"/>
        <v/>
      </c>
      <c r="T3111" s="49" t="str">
        <f t="shared" si="387"/>
        <v/>
      </c>
      <c r="AA3111" s="50" t="str">
        <f t="shared" si="391"/>
        <v/>
      </c>
      <c r="AE3111" s="50" t="str">
        <f t="shared" si="388"/>
        <v/>
      </c>
      <c r="AI3111" s="19" t="str">
        <f t="shared" si="389"/>
        <v/>
      </c>
      <c r="AJ3111"/>
      <c r="AK3111" s="19" t="str">
        <f t="shared" si="390"/>
        <v/>
      </c>
    </row>
    <row r="3112" spans="1:37" x14ac:dyDescent="0.25">
      <c r="A3112" s="42" t="str">
        <f t="shared" si="384"/>
        <v/>
      </c>
      <c r="B3112" s="42" t="str">
        <f t="shared" si="385"/>
        <v/>
      </c>
      <c r="C3112" s="42" t="str">
        <f>IF(ISBLANK($N3112),"",IF(ISBLANK('datos GENERALES'!B$16),"",'datos GENERALES'!B$16))</f>
        <v/>
      </c>
      <c r="D3112" s="43" t="str">
        <f>IF(ISBLANK($N3112),"","SGBTM/AUTAROC/"&amp;'datos GENERALES'!B$5&amp;"_"&amp;'datos GENERALES'!C$5&amp;"_"&amp;'datos GENERALES'!D$5)</f>
        <v/>
      </c>
      <c r="E3112" s="42" t="str">
        <f>IF(ISBLANK($N3112),"",IF(ISBLANK('datos GENERALES'!$B$6),"",'datos GENERALES'!$B$6))</f>
        <v/>
      </c>
      <c r="F3112" s="42" t="str">
        <f>IF(ISBLANK($N3112),"",IF(ISBLANK('datos GENERALES'!$B$7),"",'datos GENERALES'!$B$7))</f>
        <v/>
      </c>
      <c r="G3112" s="42" t="str">
        <f>IF(ISBLANK($N3112),"",IF(ISBLANK('datos GENERALES'!$B$10),"",'datos GENERALES'!$B$10))</f>
        <v/>
      </c>
      <c r="H3112" s="42" t="str">
        <f>IF(ISBLANK($N3112),"",IF(ISBLANK('datos GENERALES'!$C$10),"",'datos GENERALES'!$C$10))</f>
        <v/>
      </c>
      <c r="I3112" s="42" t="str">
        <f>IF(ISBLANK($N3112),"",IF(ISBLANK('datos GENERALES'!$D$10),"",'datos GENERALES'!$D$10))</f>
        <v/>
      </c>
      <c r="O3112" s="48" t="str">
        <f>IFERROR(VLOOKUP(N3112,ListaEspecies!$B$3:$D$45,2,FALSE),"")</f>
        <v/>
      </c>
      <c r="P3112" s="96" t="str">
        <f>IFERROR(VLOOKUP(N3112,ListaEspecies!$B$3:$D$45,3,FALSE),"")</f>
        <v/>
      </c>
      <c r="R3112" s="42" t="str">
        <f>IF(ISBLANK($J3112),"",IF(ISBLANK('datos GENERALES'!$B$15),"",'datos GENERALES'!$B$15))</f>
        <v/>
      </c>
      <c r="S3112" s="49" t="str">
        <f t="shared" si="386"/>
        <v/>
      </c>
      <c r="T3112" s="49" t="str">
        <f t="shared" si="387"/>
        <v/>
      </c>
      <c r="AA3112" s="50" t="str">
        <f t="shared" si="391"/>
        <v/>
      </c>
      <c r="AE3112" s="50" t="str">
        <f t="shared" si="388"/>
        <v/>
      </c>
      <c r="AI3112" s="19" t="str">
        <f t="shared" si="389"/>
        <v/>
      </c>
      <c r="AJ3112"/>
      <c r="AK3112" s="19" t="str">
        <f t="shared" si="390"/>
        <v/>
      </c>
    </row>
    <row r="3113" spans="1:37" x14ac:dyDescent="0.25">
      <c r="A3113" s="42" t="str">
        <f t="shared" si="384"/>
        <v/>
      </c>
      <c r="B3113" s="42" t="str">
        <f t="shared" si="385"/>
        <v/>
      </c>
      <c r="C3113" s="42" t="str">
        <f>IF(ISBLANK($N3113),"",IF(ISBLANK('datos GENERALES'!B$16),"",'datos GENERALES'!B$16))</f>
        <v/>
      </c>
      <c r="D3113" s="43" t="str">
        <f>IF(ISBLANK($N3113),"","SGBTM/AUTAROC/"&amp;'datos GENERALES'!B$5&amp;"_"&amp;'datos GENERALES'!C$5&amp;"_"&amp;'datos GENERALES'!D$5)</f>
        <v/>
      </c>
      <c r="E3113" s="42" t="str">
        <f>IF(ISBLANK($N3113),"",IF(ISBLANK('datos GENERALES'!$B$6),"",'datos GENERALES'!$B$6))</f>
        <v/>
      </c>
      <c r="F3113" s="42" t="str">
        <f>IF(ISBLANK($N3113),"",IF(ISBLANK('datos GENERALES'!$B$7),"",'datos GENERALES'!$B$7))</f>
        <v/>
      </c>
      <c r="G3113" s="42" t="str">
        <f>IF(ISBLANK($N3113),"",IF(ISBLANK('datos GENERALES'!$B$10),"",'datos GENERALES'!$B$10))</f>
        <v/>
      </c>
      <c r="H3113" s="42" t="str">
        <f>IF(ISBLANK($N3113),"",IF(ISBLANK('datos GENERALES'!$C$10),"",'datos GENERALES'!$C$10))</f>
        <v/>
      </c>
      <c r="I3113" s="42" t="str">
        <f>IF(ISBLANK($N3113),"",IF(ISBLANK('datos GENERALES'!$D$10),"",'datos GENERALES'!$D$10))</f>
        <v/>
      </c>
      <c r="O3113" s="48" t="str">
        <f>IFERROR(VLOOKUP(N3113,ListaEspecies!$B$3:$D$45,2,FALSE),"")</f>
        <v/>
      </c>
      <c r="P3113" s="96" t="str">
        <f>IFERROR(VLOOKUP(N3113,ListaEspecies!$B$3:$D$45,3,FALSE),"")</f>
        <v/>
      </c>
      <c r="R3113" s="42" t="str">
        <f>IF(ISBLANK($J3113),"",IF(ISBLANK('datos GENERALES'!$B$15),"",'datos GENERALES'!$B$15))</f>
        <v/>
      </c>
      <c r="S3113" s="49" t="str">
        <f t="shared" si="386"/>
        <v/>
      </c>
      <c r="T3113" s="49" t="str">
        <f t="shared" si="387"/>
        <v/>
      </c>
      <c r="AA3113" s="50" t="str">
        <f t="shared" si="391"/>
        <v/>
      </c>
      <c r="AE3113" s="50" t="str">
        <f t="shared" si="388"/>
        <v/>
      </c>
      <c r="AI3113" s="19" t="str">
        <f t="shared" si="389"/>
        <v/>
      </c>
      <c r="AJ3113"/>
      <c r="AK3113" s="19" t="str">
        <f t="shared" si="390"/>
        <v/>
      </c>
    </row>
    <row r="3114" spans="1:37" x14ac:dyDescent="0.25">
      <c r="A3114" s="42" t="str">
        <f t="shared" si="384"/>
        <v/>
      </c>
      <c r="B3114" s="42" t="str">
        <f t="shared" si="385"/>
        <v/>
      </c>
      <c r="C3114" s="42" t="str">
        <f>IF(ISBLANK($N3114),"",IF(ISBLANK('datos GENERALES'!B$16),"",'datos GENERALES'!B$16))</f>
        <v/>
      </c>
      <c r="D3114" s="43" t="str">
        <f>IF(ISBLANK($N3114),"","SGBTM/AUTAROC/"&amp;'datos GENERALES'!B$5&amp;"_"&amp;'datos GENERALES'!C$5&amp;"_"&amp;'datos GENERALES'!D$5)</f>
        <v/>
      </c>
      <c r="E3114" s="42" t="str">
        <f>IF(ISBLANK($N3114),"",IF(ISBLANK('datos GENERALES'!$B$6),"",'datos GENERALES'!$B$6))</f>
        <v/>
      </c>
      <c r="F3114" s="42" t="str">
        <f>IF(ISBLANK($N3114),"",IF(ISBLANK('datos GENERALES'!$B$7),"",'datos GENERALES'!$B$7))</f>
        <v/>
      </c>
      <c r="G3114" s="42" t="str">
        <f>IF(ISBLANK($N3114),"",IF(ISBLANK('datos GENERALES'!$B$10),"",'datos GENERALES'!$B$10))</f>
        <v/>
      </c>
      <c r="H3114" s="42" t="str">
        <f>IF(ISBLANK($N3114),"",IF(ISBLANK('datos GENERALES'!$C$10),"",'datos GENERALES'!$C$10))</f>
        <v/>
      </c>
      <c r="I3114" s="42" t="str">
        <f>IF(ISBLANK($N3114),"",IF(ISBLANK('datos GENERALES'!$D$10),"",'datos GENERALES'!$D$10))</f>
        <v/>
      </c>
      <c r="O3114" s="48" t="str">
        <f>IFERROR(VLOOKUP(N3114,ListaEspecies!$B$3:$D$45,2,FALSE),"")</f>
        <v/>
      </c>
      <c r="P3114" s="96" t="str">
        <f>IFERROR(VLOOKUP(N3114,ListaEspecies!$B$3:$D$45,3,FALSE),"")</f>
        <v/>
      </c>
      <c r="R3114" s="42" t="str">
        <f>IF(ISBLANK($J3114),"",IF(ISBLANK('datos GENERALES'!$B$15),"",'datos GENERALES'!$B$15))</f>
        <v/>
      </c>
      <c r="S3114" s="49" t="str">
        <f t="shared" si="386"/>
        <v/>
      </c>
      <c r="T3114" s="49" t="str">
        <f t="shared" si="387"/>
        <v/>
      </c>
      <c r="AA3114" s="50" t="str">
        <f t="shared" si="391"/>
        <v/>
      </c>
      <c r="AE3114" s="50" t="str">
        <f t="shared" si="388"/>
        <v/>
      </c>
      <c r="AI3114" s="19" t="str">
        <f t="shared" si="389"/>
        <v/>
      </c>
      <c r="AJ3114"/>
      <c r="AK3114" s="19" t="str">
        <f t="shared" si="390"/>
        <v/>
      </c>
    </row>
    <row r="3115" spans="1:37" x14ac:dyDescent="0.25">
      <c r="A3115" s="42" t="str">
        <f t="shared" si="384"/>
        <v/>
      </c>
      <c r="B3115" s="42" t="str">
        <f t="shared" si="385"/>
        <v/>
      </c>
      <c r="C3115" s="42" t="str">
        <f>IF(ISBLANK($N3115),"",IF(ISBLANK('datos GENERALES'!B$16),"",'datos GENERALES'!B$16))</f>
        <v/>
      </c>
      <c r="D3115" s="43" t="str">
        <f>IF(ISBLANK($N3115),"","SGBTM/AUTAROC/"&amp;'datos GENERALES'!B$5&amp;"_"&amp;'datos GENERALES'!C$5&amp;"_"&amp;'datos GENERALES'!D$5)</f>
        <v/>
      </c>
      <c r="E3115" s="42" t="str">
        <f>IF(ISBLANK($N3115),"",IF(ISBLANK('datos GENERALES'!$B$6),"",'datos GENERALES'!$B$6))</f>
        <v/>
      </c>
      <c r="F3115" s="42" t="str">
        <f>IF(ISBLANK($N3115),"",IF(ISBLANK('datos GENERALES'!$B$7),"",'datos GENERALES'!$B$7))</f>
        <v/>
      </c>
      <c r="G3115" s="42" t="str">
        <f>IF(ISBLANK($N3115),"",IF(ISBLANK('datos GENERALES'!$B$10),"",'datos GENERALES'!$B$10))</f>
        <v/>
      </c>
      <c r="H3115" s="42" t="str">
        <f>IF(ISBLANK($N3115),"",IF(ISBLANK('datos GENERALES'!$C$10),"",'datos GENERALES'!$C$10))</f>
        <v/>
      </c>
      <c r="I3115" s="42" t="str">
        <f>IF(ISBLANK($N3115),"",IF(ISBLANK('datos GENERALES'!$D$10),"",'datos GENERALES'!$D$10))</f>
        <v/>
      </c>
      <c r="O3115" s="48" t="str">
        <f>IFERROR(VLOOKUP(N3115,ListaEspecies!$B$3:$D$45,2,FALSE),"")</f>
        <v/>
      </c>
      <c r="P3115" s="96" t="str">
        <f>IFERROR(VLOOKUP(N3115,ListaEspecies!$B$3:$D$45,3,FALSE),"")</f>
        <v/>
      </c>
      <c r="R3115" s="42" t="str">
        <f>IF(ISBLANK($J3115),"",IF(ISBLANK('datos GENERALES'!$B$15),"",'datos GENERALES'!$B$15))</f>
        <v/>
      </c>
      <c r="S3115" s="49" t="str">
        <f t="shared" si="386"/>
        <v/>
      </c>
      <c r="T3115" s="49" t="str">
        <f t="shared" si="387"/>
        <v/>
      </c>
      <c r="AA3115" s="50" t="str">
        <f t="shared" si="391"/>
        <v/>
      </c>
      <c r="AE3115" s="50" t="str">
        <f t="shared" si="388"/>
        <v/>
      </c>
      <c r="AI3115" s="19" t="str">
        <f t="shared" si="389"/>
        <v/>
      </c>
      <c r="AJ3115"/>
      <c r="AK3115" s="19" t="str">
        <f t="shared" si="390"/>
        <v/>
      </c>
    </row>
    <row r="3116" spans="1:37" x14ac:dyDescent="0.25">
      <c r="A3116" s="42" t="str">
        <f t="shared" si="384"/>
        <v/>
      </c>
      <c r="B3116" s="42" t="str">
        <f t="shared" si="385"/>
        <v/>
      </c>
      <c r="C3116" s="42" t="str">
        <f>IF(ISBLANK($N3116),"",IF(ISBLANK('datos GENERALES'!B$16),"",'datos GENERALES'!B$16))</f>
        <v/>
      </c>
      <c r="D3116" s="43" t="str">
        <f>IF(ISBLANK($N3116),"","SGBTM/AUTAROC/"&amp;'datos GENERALES'!B$5&amp;"_"&amp;'datos GENERALES'!C$5&amp;"_"&amp;'datos GENERALES'!D$5)</f>
        <v/>
      </c>
      <c r="E3116" s="42" t="str">
        <f>IF(ISBLANK($N3116),"",IF(ISBLANK('datos GENERALES'!$B$6),"",'datos GENERALES'!$B$6))</f>
        <v/>
      </c>
      <c r="F3116" s="42" t="str">
        <f>IF(ISBLANK($N3116),"",IF(ISBLANK('datos GENERALES'!$B$7),"",'datos GENERALES'!$B$7))</f>
        <v/>
      </c>
      <c r="G3116" s="42" t="str">
        <f>IF(ISBLANK($N3116),"",IF(ISBLANK('datos GENERALES'!$B$10),"",'datos GENERALES'!$B$10))</f>
        <v/>
      </c>
      <c r="H3116" s="42" t="str">
        <f>IF(ISBLANK($N3116),"",IF(ISBLANK('datos GENERALES'!$C$10),"",'datos GENERALES'!$C$10))</f>
        <v/>
      </c>
      <c r="I3116" s="42" t="str">
        <f>IF(ISBLANK($N3116),"",IF(ISBLANK('datos GENERALES'!$D$10),"",'datos GENERALES'!$D$10))</f>
        <v/>
      </c>
      <c r="O3116" s="48" t="str">
        <f>IFERROR(VLOOKUP(N3116,ListaEspecies!$B$3:$D$45,2,FALSE),"")</f>
        <v/>
      </c>
      <c r="P3116" s="96" t="str">
        <f>IFERROR(VLOOKUP(N3116,ListaEspecies!$B$3:$D$45,3,FALSE),"")</f>
        <v/>
      </c>
      <c r="R3116" s="42" t="str">
        <f>IF(ISBLANK($J3116),"",IF(ISBLANK('datos GENERALES'!$B$15),"",'datos GENERALES'!$B$15))</f>
        <v/>
      </c>
      <c r="S3116" s="49" t="str">
        <f t="shared" si="386"/>
        <v/>
      </c>
      <c r="T3116" s="49" t="str">
        <f t="shared" si="387"/>
        <v/>
      </c>
      <c r="AA3116" s="50" t="str">
        <f t="shared" si="391"/>
        <v/>
      </c>
      <c r="AE3116" s="50" t="str">
        <f t="shared" si="388"/>
        <v/>
      </c>
      <c r="AI3116" s="19" t="str">
        <f t="shared" si="389"/>
        <v/>
      </c>
      <c r="AJ3116"/>
      <c r="AK3116" s="19" t="str">
        <f t="shared" si="390"/>
        <v/>
      </c>
    </row>
    <row r="3117" spans="1:37" x14ac:dyDescent="0.25">
      <c r="A3117" s="42" t="str">
        <f t="shared" si="384"/>
        <v/>
      </c>
      <c r="B3117" s="42" t="str">
        <f t="shared" si="385"/>
        <v/>
      </c>
      <c r="C3117" s="42" t="str">
        <f>IF(ISBLANK($N3117),"",IF(ISBLANK('datos GENERALES'!B$16),"",'datos GENERALES'!B$16))</f>
        <v/>
      </c>
      <c r="D3117" s="43" t="str">
        <f>IF(ISBLANK($N3117),"","SGBTM/AUTAROC/"&amp;'datos GENERALES'!B$5&amp;"_"&amp;'datos GENERALES'!C$5&amp;"_"&amp;'datos GENERALES'!D$5)</f>
        <v/>
      </c>
      <c r="E3117" s="42" t="str">
        <f>IF(ISBLANK($N3117),"",IF(ISBLANK('datos GENERALES'!$B$6),"",'datos GENERALES'!$B$6))</f>
        <v/>
      </c>
      <c r="F3117" s="42" t="str">
        <f>IF(ISBLANK($N3117),"",IF(ISBLANK('datos GENERALES'!$B$7),"",'datos GENERALES'!$B$7))</f>
        <v/>
      </c>
      <c r="G3117" s="42" t="str">
        <f>IF(ISBLANK($N3117),"",IF(ISBLANK('datos GENERALES'!$B$10),"",'datos GENERALES'!$B$10))</f>
        <v/>
      </c>
      <c r="H3117" s="42" t="str">
        <f>IF(ISBLANK($N3117),"",IF(ISBLANK('datos GENERALES'!$C$10),"",'datos GENERALES'!$C$10))</f>
        <v/>
      </c>
      <c r="I3117" s="42" t="str">
        <f>IF(ISBLANK($N3117),"",IF(ISBLANK('datos GENERALES'!$D$10),"",'datos GENERALES'!$D$10))</f>
        <v/>
      </c>
      <c r="O3117" s="48" t="str">
        <f>IFERROR(VLOOKUP(N3117,ListaEspecies!$B$3:$D$45,2,FALSE),"")</f>
        <v/>
      </c>
      <c r="P3117" s="96" t="str">
        <f>IFERROR(VLOOKUP(N3117,ListaEspecies!$B$3:$D$45,3,FALSE),"")</f>
        <v/>
      </c>
      <c r="R3117" s="42" t="str">
        <f>IF(ISBLANK($J3117),"",IF(ISBLANK('datos GENERALES'!$B$15),"",'datos GENERALES'!$B$15))</f>
        <v/>
      </c>
      <c r="S3117" s="49" t="str">
        <f t="shared" si="386"/>
        <v/>
      </c>
      <c r="T3117" s="49" t="str">
        <f t="shared" si="387"/>
        <v/>
      </c>
      <c r="AA3117" s="50" t="str">
        <f t="shared" si="391"/>
        <v/>
      </c>
      <c r="AE3117" s="50" t="str">
        <f t="shared" si="388"/>
        <v/>
      </c>
      <c r="AI3117" s="19" t="str">
        <f t="shared" si="389"/>
        <v/>
      </c>
      <c r="AJ3117"/>
      <c r="AK3117" s="19" t="str">
        <f t="shared" si="390"/>
        <v/>
      </c>
    </row>
    <row r="3118" spans="1:37" x14ac:dyDescent="0.25">
      <c r="A3118" s="42" t="str">
        <f t="shared" si="384"/>
        <v/>
      </c>
      <c r="B3118" s="42" t="str">
        <f t="shared" si="385"/>
        <v/>
      </c>
      <c r="C3118" s="42" t="str">
        <f>IF(ISBLANK($N3118),"",IF(ISBLANK('datos GENERALES'!B$16),"",'datos GENERALES'!B$16))</f>
        <v/>
      </c>
      <c r="D3118" s="43" t="str">
        <f>IF(ISBLANK($N3118),"","SGBTM/AUTAROC/"&amp;'datos GENERALES'!B$5&amp;"_"&amp;'datos GENERALES'!C$5&amp;"_"&amp;'datos GENERALES'!D$5)</f>
        <v/>
      </c>
      <c r="E3118" s="42" t="str">
        <f>IF(ISBLANK($N3118),"",IF(ISBLANK('datos GENERALES'!$B$6),"",'datos GENERALES'!$B$6))</f>
        <v/>
      </c>
      <c r="F3118" s="42" t="str">
        <f>IF(ISBLANK($N3118),"",IF(ISBLANK('datos GENERALES'!$B$7),"",'datos GENERALES'!$B$7))</f>
        <v/>
      </c>
      <c r="G3118" s="42" t="str">
        <f>IF(ISBLANK($N3118),"",IF(ISBLANK('datos GENERALES'!$B$10),"",'datos GENERALES'!$B$10))</f>
        <v/>
      </c>
      <c r="H3118" s="42" t="str">
        <f>IF(ISBLANK($N3118),"",IF(ISBLANK('datos GENERALES'!$C$10),"",'datos GENERALES'!$C$10))</f>
        <v/>
      </c>
      <c r="I3118" s="42" t="str">
        <f>IF(ISBLANK($N3118),"",IF(ISBLANK('datos GENERALES'!$D$10),"",'datos GENERALES'!$D$10))</f>
        <v/>
      </c>
      <c r="O3118" s="48" t="str">
        <f>IFERROR(VLOOKUP(N3118,ListaEspecies!$B$3:$D$45,2,FALSE),"")</f>
        <v/>
      </c>
      <c r="P3118" s="96" t="str">
        <f>IFERROR(VLOOKUP(N3118,ListaEspecies!$B$3:$D$45,3,FALSE),"")</f>
        <v/>
      </c>
      <c r="R3118" s="42" t="str">
        <f>IF(ISBLANK($J3118),"",IF(ISBLANK('datos GENERALES'!$B$15),"",'datos GENERALES'!$B$15))</f>
        <v/>
      </c>
      <c r="S3118" s="49" t="str">
        <f t="shared" si="386"/>
        <v/>
      </c>
      <c r="T3118" s="49" t="str">
        <f t="shared" si="387"/>
        <v/>
      </c>
      <c r="AA3118" s="50" t="str">
        <f t="shared" si="391"/>
        <v/>
      </c>
      <c r="AE3118" s="50" t="str">
        <f t="shared" si="388"/>
        <v/>
      </c>
      <c r="AI3118" s="19" t="str">
        <f t="shared" si="389"/>
        <v/>
      </c>
      <c r="AJ3118"/>
      <c r="AK3118" s="19" t="str">
        <f t="shared" si="390"/>
        <v/>
      </c>
    </row>
    <row r="3119" spans="1:37" x14ac:dyDescent="0.25">
      <c r="A3119" s="42" t="str">
        <f t="shared" si="384"/>
        <v/>
      </c>
      <c r="B3119" s="42" t="str">
        <f t="shared" si="385"/>
        <v/>
      </c>
      <c r="C3119" s="42" t="str">
        <f>IF(ISBLANK($N3119),"",IF(ISBLANK('datos GENERALES'!B$16),"",'datos GENERALES'!B$16))</f>
        <v/>
      </c>
      <c r="D3119" s="43" t="str">
        <f>IF(ISBLANK($N3119),"","SGBTM/AUTAROC/"&amp;'datos GENERALES'!B$5&amp;"_"&amp;'datos GENERALES'!C$5&amp;"_"&amp;'datos GENERALES'!D$5)</f>
        <v/>
      </c>
      <c r="E3119" s="42" t="str">
        <f>IF(ISBLANK($N3119),"",IF(ISBLANK('datos GENERALES'!$B$6),"",'datos GENERALES'!$B$6))</f>
        <v/>
      </c>
      <c r="F3119" s="42" t="str">
        <f>IF(ISBLANK($N3119),"",IF(ISBLANK('datos GENERALES'!$B$7),"",'datos GENERALES'!$B$7))</f>
        <v/>
      </c>
      <c r="G3119" s="42" t="str">
        <f>IF(ISBLANK($N3119),"",IF(ISBLANK('datos GENERALES'!$B$10),"",'datos GENERALES'!$B$10))</f>
        <v/>
      </c>
      <c r="H3119" s="42" t="str">
        <f>IF(ISBLANK($N3119),"",IF(ISBLANK('datos GENERALES'!$C$10),"",'datos GENERALES'!$C$10))</f>
        <v/>
      </c>
      <c r="I3119" s="42" t="str">
        <f>IF(ISBLANK($N3119),"",IF(ISBLANK('datos GENERALES'!$D$10),"",'datos GENERALES'!$D$10))</f>
        <v/>
      </c>
      <c r="O3119" s="48" t="str">
        <f>IFERROR(VLOOKUP(N3119,ListaEspecies!$B$3:$D$45,2,FALSE),"")</f>
        <v/>
      </c>
      <c r="P3119" s="96" t="str">
        <f>IFERROR(VLOOKUP(N3119,ListaEspecies!$B$3:$D$45,3,FALSE),"")</f>
        <v/>
      </c>
      <c r="R3119" s="42" t="str">
        <f>IF(ISBLANK($J3119),"",IF(ISBLANK('datos GENERALES'!$B$15),"",'datos GENERALES'!$B$15))</f>
        <v/>
      </c>
      <c r="S3119" s="49" t="str">
        <f t="shared" si="386"/>
        <v/>
      </c>
      <c r="T3119" s="49" t="str">
        <f t="shared" si="387"/>
        <v/>
      </c>
      <c r="AA3119" s="50" t="str">
        <f t="shared" si="391"/>
        <v/>
      </c>
      <c r="AE3119" s="50" t="str">
        <f t="shared" si="388"/>
        <v/>
      </c>
      <c r="AI3119" s="19" t="str">
        <f t="shared" si="389"/>
        <v/>
      </c>
      <c r="AJ3119"/>
      <c r="AK3119" s="19" t="str">
        <f t="shared" si="390"/>
        <v/>
      </c>
    </row>
    <row r="3120" spans="1:37" x14ac:dyDescent="0.25">
      <c r="A3120" s="42" t="str">
        <f t="shared" si="384"/>
        <v/>
      </c>
      <c r="B3120" s="42" t="str">
        <f t="shared" si="385"/>
        <v/>
      </c>
      <c r="C3120" s="42" t="str">
        <f>IF(ISBLANK($N3120),"",IF(ISBLANK('datos GENERALES'!B$16),"",'datos GENERALES'!B$16))</f>
        <v/>
      </c>
      <c r="D3120" s="43" t="str">
        <f>IF(ISBLANK($N3120),"","SGBTM/AUTAROC/"&amp;'datos GENERALES'!B$5&amp;"_"&amp;'datos GENERALES'!C$5&amp;"_"&amp;'datos GENERALES'!D$5)</f>
        <v/>
      </c>
      <c r="E3120" s="42" t="str">
        <f>IF(ISBLANK($N3120),"",IF(ISBLANK('datos GENERALES'!$B$6),"",'datos GENERALES'!$B$6))</f>
        <v/>
      </c>
      <c r="F3120" s="42" t="str">
        <f>IF(ISBLANK($N3120),"",IF(ISBLANK('datos GENERALES'!$B$7),"",'datos GENERALES'!$B$7))</f>
        <v/>
      </c>
      <c r="G3120" s="42" t="str">
        <f>IF(ISBLANK($N3120),"",IF(ISBLANK('datos GENERALES'!$B$10),"",'datos GENERALES'!$B$10))</f>
        <v/>
      </c>
      <c r="H3120" s="42" t="str">
        <f>IF(ISBLANK($N3120),"",IF(ISBLANK('datos GENERALES'!$C$10),"",'datos GENERALES'!$C$10))</f>
        <v/>
      </c>
      <c r="I3120" s="42" t="str">
        <f>IF(ISBLANK($N3120),"",IF(ISBLANK('datos GENERALES'!$D$10),"",'datos GENERALES'!$D$10))</f>
        <v/>
      </c>
      <c r="O3120" s="48" t="str">
        <f>IFERROR(VLOOKUP(N3120,ListaEspecies!$B$3:$D$45,2,FALSE),"")</f>
        <v/>
      </c>
      <c r="P3120" s="96" t="str">
        <f>IFERROR(VLOOKUP(N3120,ListaEspecies!$B$3:$D$45,3,FALSE),"")</f>
        <v/>
      </c>
      <c r="R3120" s="42" t="str">
        <f>IF(ISBLANK($J3120),"",IF(ISBLANK('datos GENERALES'!$B$15),"",'datos GENERALES'!$B$15))</f>
        <v/>
      </c>
      <c r="S3120" s="49" t="str">
        <f t="shared" si="386"/>
        <v/>
      </c>
      <c r="T3120" s="49" t="str">
        <f t="shared" si="387"/>
        <v/>
      </c>
      <c r="AA3120" s="50" t="str">
        <f t="shared" si="391"/>
        <v/>
      </c>
      <c r="AE3120" s="50" t="str">
        <f t="shared" si="388"/>
        <v/>
      </c>
      <c r="AI3120" s="19" t="str">
        <f t="shared" si="389"/>
        <v/>
      </c>
      <c r="AJ3120"/>
      <c r="AK3120" s="19" t="str">
        <f t="shared" si="390"/>
        <v/>
      </c>
    </row>
    <row r="3121" spans="1:37" x14ac:dyDescent="0.25">
      <c r="A3121" s="42" t="str">
        <f t="shared" si="384"/>
        <v/>
      </c>
      <c r="B3121" s="42" t="str">
        <f t="shared" si="385"/>
        <v/>
      </c>
      <c r="C3121" s="42" t="str">
        <f>IF(ISBLANK($N3121),"",IF(ISBLANK('datos GENERALES'!B$16),"",'datos GENERALES'!B$16))</f>
        <v/>
      </c>
      <c r="D3121" s="43" t="str">
        <f>IF(ISBLANK($N3121),"","SGBTM/AUTAROC/"&amp;'datos GENERALES'!B$5&amp;"_"&amp;'datos GENERALES'!C$5&amp;"_"&amp;'datos GENERALES'!D$5)</f>
        <v/>
      </c>
      <c r="E3121" s="42" t="str">
        <f>IF(ISBLANK($N3121),"",IF(ISBLANK('datos GENERALES'!$B$6),"",'datos GENERALES'!$B$6))</f>
        <v/>
      </c>
      <c r="F3121" s="42" t="str">
        <f>IF(ISBLANK($N3121),"",IF(ISBLANK('datos GENERALES'!$B$7),"",'datos GENERALES'!$B$7))</f>
        <v/>
      </c>
      <c r="G3121" s="42" t="str">
        <f>IF(ISBLANK($N3121),"",IF(ISBLANK('datos GENERALES'!$B$10),"",'datos GENERALES'!$B$10))</f>
        <v/>
      </c>
      <c r="H3121" s="42" t="str">
        <f>IF(ISBLANK($N3121),"",IF(ISBLANK('datos GENERALES'!$C$10),"",'datos GENERALES'!$C$10))</f>
        <v/>
      </c>
      <c r="I3121" s="42" t="str">
        <f>IF(ISBLANK($N3121),"",IF(ISBLANK('datos GENERALES'!$D$10),"",'datos GENERALES'!$D$10))</f>
        <v/>
      </c>
      <c r="O3121" s="48" t="str">
        <f>IFERROR(VLOOKUP(N3121,ListaEspecies!$B$3:$D$45,2,FALSE),"")</f>
        <v/>
      </c>
      <c r="P3121" s="96" t="str">
        <f>IFERROR(VLOOKUP(N3121,ListaEspecies!$B$3:$D$45,3,FALSE),"")</f>
        <v/>
      </c>
      <c r="R3121" s="42" t="str">
        <f>IF(ISBLANK($J3121),"",IF(ISBLANK('datos GENERALES'!$B$15),"",'datos GENERALES'!$B$15))</f>
        <v/>
      </c>
      <c r="S3121" s="49" t="str">
        <f t="shared" si="386"/>
        <v/>
      </c>
      <c r="T3121" s="49" t="str">
        <f t="shared" si="387"/>
        <v/>
      </c>
      <c r="AA3121" s="50" t="str">
        <f t="shared" si="391"/>
        <v/>
      </c>
      <c r="AE3121" s="50" t="str">
        <f t="shared" si="388"/>
        <v/>
      </c>
      <c r="AI3121" s="19" t="str">
        <f t="shared" si="389"/>
        <v/>
      </c>
      <c r="AJ3121"/>
      <c r="AK3121" s="19" t="str">
        <f t="shared" si="390"/>
        <v/>
      </c>
    </row>
    <row r="3122" spans="1:37" x14ac:dyDescent="0.25">
      <c r="A3122" s="42" t="str">
        <f t="shared" si="384"/>
        <v/>
      </c>
      <c r="B3122" s="42" t="str">
        <f t="shared" si="385"/>
        <v/>
      </c>
      <c r="C3122" s="42" t="str">
        <f>IF(ISBLANK($N3122),"",IF(ISBLANK('datos GENERALES'!B$16),"",'datos GENERALES'!B$16))</f>
        <v/>
      </c>
      <c r="D3122" s="43" t="str">
        <f>IF(ISBLANK($N3122),"","SGBTM/AUTAROC/"&amp;'datos GENERALES'!B$5&amp;"_"&amp;'datos GENERALES'!C$5&amp;"_"&amp;'datos GENERALES'!D$5)</f>
        <v/>
      </c>
      <c r="E3122" s="42" t="str">
        <f>IF(ISBLANK($N3122),"",IF(ISBLANK('datos GENERALES'!$B$6),"",'datos GENERALES'!$B$6))</f>
        <v/>
      </c>
      <c r="F3122" s="42" t="str">
        <f>IF(ISBLANK($N3122),"",IF(ISBLANK('datos GENERALES'!$B$7),"",'datos GENERALES'!$B$7))</f>
        <v/>
      </c>
      <c r="G3122" s="42" t="str">
        <f>IF(ISBLANK($N3122),"",IF(ISBLANK('datos GENERALES'!$B$10),"",'datos GENERALES'!$B$10))</f>
        <v/>
      </c>
      <c r="H3122" s="42" t="str">
        <f>IF(ISBLANK($N3122),"",IF(ISBLANK('datos GENERALES'!$C$10),"",'datos GENERALES'!$C$10))</f>
        <v/>
      </c>
      <c r="I3122" s="42" t="str">
        <f>IF(ISBLANK($N3122),"",IF(ISBLANK('datos GENERALES'!$D$10),"",'datos GENERALES'!$D$10))</f>
        <v/>
      </c>
      <c r="O3122" s="48" t="str">
        <f>IFERROR(VLOOKUP(N3122,ListaEspecies!$B$3:$D$45,2,FALSE),"")</f>
        <v/>
      </c>
      <c r="P3122" s="96" t="str">
        <f>IFERROR(VLOOKUP(N3122,ListaEspecies!$B$3:$D$45,3,FALSE),"")</f>
        <v/>
      </c>
      <c r="R3122" s="42" t="str">
        <f>IF(ISBLANK($J3122),"",IF(ISBLANK('datos GENERALES'!$B$15),"",'datos GENERALES'!$B$15))</f>
        <v/>
      </c>
      <c r="S3122" s="49" t="str">
        <f t="shared" si="386"/>
        <v/>
      </c>
      <c r="T3122" s="49" t="str">
        <f t="shared" si="387"/>
        <v/>
      </c>
      <c r="AA3122" s="50" t="str">
        <f t="shared" si="391"/>
        <v/>
      </c>
      <c r="AE3122" s="50" t="str">
        <f t="shared" si="388"/>
        <v/>
      </c>
      <c r="AI3122" s="19" t="str">
        <f t="shared" si="389"/>
        <v/>
      </c>
      <c r="AJ3122"/>
      <c r="AK3122" s="19" t="str">
        <f t="shared" si="390"/>
        <v/>
      </c>
    </row>
    <row r="3123" spans="1:37" x14ac:dyDescent="0.25">
      <c r="A3123" s="42" t="str">
        <f t="shared" si="384"/>
        <v/>
      </c>
      <c r="B3123" s="42" t="str">
        <f t="shared" si="385"/>
        <v/>
      </c>
      <c r="C3123" s="42" t="str">
        <f>IF(ISBLANK($N3123),"",IF(ISBLANK('datos GENERALES'!B$16),"",'datos GENERALES'!B$16))</f>
        <v/>
      </c>
      <c r="D3123" s="43" t="str">
        <f>IF(ISBLANK($N3123),"","SGBTM/AUTAROC/"&amp;'datos GENERALES'!B$5&amp;"_"&amp;'datos GENERALES'!C$5&amp;"_"&amp;'datos GENERALES'!D$5)</f>
        <v/>
      </c>
      <c r="E3123" s="42" t="str">
        <f>IF(ISBLANK($N3123),"",IF(ISBLANK('datos GENERALES'!$B$6),"",'datos GENERALES'!$B$6))</f>
        <v/>
      </c>
      <c r="F3123" s="42" t="str">
        <f>IF(ISBLANK($N3123),"",IF(ISBLANK('datos GENERALES'!$B$7),"",'datos GENERALES'!$B$7))</f>
        <v/>
      </c>
      <c r="G3123" s="42" t="str">
        <f>IF(ISBLANK($N3123),"",IF(ISBLANK('datos GENERALES'!$B$10),"",'datos GENERALES'!$B$10))</f>
        <v/>
      </c>
      <c r="H3123" s="42" t="str">
        <f>IF(ISBLANK($N3123),"",IF(ISBLANK('datos GENERALES'!$C$10),"",'datos GENERALES'!$C$10))</f>
        <v/>
      </c>
      <c r="I3123" s="42" t="str">
        <f>IF(ISBLANK($N3123),"",IF(ISBLANK('datos GENERALES'!$D$10),"",'datos GENERALES'!$D$10))</f>
        <v/>
      </c>
      <c r="O3123" s="48" t="str">
        <f>IFERROR(VLOOKUP(N3123,ListaEspecies!$B$3:$D$45,2,FALSE),"")</f>
        <v/>
      </c>
      <c r="P3123" s="96" t="str">
        <f>IFERROR(VLOOKUP(N3123,ListaEspecies!$B$3:$D$45,3,FALSE),"")</f>
        <v/>
      </c>
      <c r="R3123" s="42" t="str">
        <f>IF(ISBLANK($J3123),"",IF(ISBLANK('datos GENERALES'!$B$15),"",'datos GENERALES'!$B$15))</f>
        <v/>
      </c>
      <c r="S3123" s="49" t="str">
        <f t="shared" si="386"/>
        <v/>
      </c>
      <c r="T3123" s="49" t="str">
        <f t="shared" si="387"/>
        <v/>
      </c>
      <c r="AA3123" s="50" t="str">
        <f t="shared" si="391"/>
        <v/>
      </c>
      <c r="AE3123" s="50" t="str">
        <f t="shared" si="388"/>
        <v/>
      </c>
      <c r="AI3123" s="19" t="str">
        <f t="shared" si="389"/>
        <v/>
      </c>
      <c r="AJ3123"/>
      <c r="AK3123" s="19" t="str">
        <f t="shared" si="390"/>
        <v/>
      </c>
    </row>
    <row r="3124" spans="1:37" x14ac:dyDescent="0.25">
      <c r="A3124" s="42" t="str">
        <f t="shared" si="384"/>
        <v/>
      </c>
      <c r="B3124" s="42" t="str">
        <f t="shared" si="385"/>
        <v/>
      </c>
      <c r="C3124" s="42" t="str">
        <f>IF(ISBLANK($N3124),"",IF(ISBLANK('datos GENERALES'!B$16),"",'datos GENERALES'!B$16))</f>
        <v/>
      </c>
      <c r="D3124" s="43" t="str">
        <f>IF(ISBLANK($N3124),"","SGBTM/AUTAROC/"&amp;'datos GENERALES'!B$5&amp;"_"&amp;'datos GENERALES'!C$5&amp;"_"&amp;'datos GENERALES'!D$5)</f>
        <v/>
      </c>
      <c r="E3124" s="42" t="str">
        <f>IF(ISBLANK($N3124),"",IF(ISBLANK('datos GENERALES'!$B$6),"",'datos GENERALES'!$B$6))</f>
        <v/>
      </c>
      <c r="F3124" s="42" t="str">
        <f>IF(ISBLANK($N3124),"",IF(ISBLANK('datos GENERALES'!$B$7),"",'datos GENERALES'!$B$7))</f>
        <v/>
      </c>
      <c r="G3124" s="42" t="str">
        <f>IF(ISBLANK($N3124),"",IF(ISBLANK('datos GENERALES'!$B$10),"",'datos GENERALES'!$B$10))</f>
        <v/>
      </c>
      <c r="H3124" s="42" t="str">
        <f>IF(ISBLANK($N3124),"",IF(ISBLANK('datos GENERALES'!$C$10),"",'datos GENERALES'!$C$10))</f>
        <v/>
      </c>
      <c r="I3124" s="42" t="str">
        <f>IF(ISBLANK($N3124),"",IF(ISBLANK('datos GENERALES'!$D$10),"",'datos GENERALES'!$D$10))</f>
        <v/>
      </c>
      <c r="O3124" s="48" t="str">
        <f>IFERROR(VLOOKUP(N3124,ListaEspecies!$B$3:$D$45,2,FALSE),"")</f>
        <v/>
      </c>
      <c r="P3124" s="96" t="str">
        <f>IFERROR(VLOOKUP(N3124,ListaEspecies!$B$3:$D$45,3,FALSE),"")</f>
        <v/>
      </c>
      <c r="R3124" s="42" t="str">
        <f>IF(ISBLANK($J3124),"",IF(ISBLANK('datos GENERALES'!$B$15),"",'datos GENERALES'!$B$15))</f>
        <v/>
      </c>
      <c r="S3124" s="49" t="str">
        <f t="shared" si="386"/>
        <v/>
      </c>
      <c r="T3124" s="49" t="str">
        <f t="shared" si="387"/>
        <v/>
      </c>
      <c r="AA3124" s="50" t="str">
        <f t="shared" si="391"/>
        <v/>
      </c>
      <c r="AE3124" s="50" t="str">
        <f t="shared" si="388"/>
        <v/>
      </c>
      <c r="AI3124" s="19" t="str">
        <f t="shared" si="389"/>
        <v/>
      </c>
      <c r="AJ3124"/>
      <c r="AK3124" s="19" t="str">
        <f t="shared" si="390"/>
        <v/>
      </c>
    </row>
    <row r="3125" spans="1:37" x14ac:dyDescent="0.25">
      <c r="A3125" s="42" t="str">
        <f t="shared" si="384"/>
        <v/>
      </c>
      <c r="B3125" s="42" t="str">
        <f t="shared" si="385"/>
        <v/>
      </c>
      <c r="C3125" s="42" t="str">
        <f>IF(ISBLANK($N3125),"",IF(ISBLANK('datos GENERALES'!B$16),"",'datos GENERALES'!B$16))</f>
        <v/>
      </c>
      <c r="D3125" s="43" t="str">
        <f>IF(ISBLANK($N3125),"","SGBTM/AUTAROC/"&amp;'datos GENERALES'!B$5&amp;"_"&amp;'datos GENERALES'!C$5&amp;"_"&amp;'datos GENERALES'!D$5)</f>
        <v/>
      </c>
      <c r="E3125" s="42" t="str">
        <f>IF(ISBLANK($N3125),"",IF(ISBLANK('datos GENERALES'!$B$6),"",'datos GENERALES'!$B$6))</f>
        <v/>
      </c>
      <c r="F3125" s="42" t="str">
        <f>IF(ISBLANK($N3125),"",IF(ISBLANK('datos GENERALES'!$B$7),"",'datos GENERALES'!$B$7))</f>
        <v/>
      </c>
      <c r="G3125" s="42" t="str">
        <f>IF(ISBLANK($N3125),"",IF(ISBLANK('datos GENERALES'!$B$10),"",'datos GENERALES'!$B$10))</f>
        <v/>
      </c>
      <c r="H3125" s="42" t="str">
        <f>IF(ISBLANK($N3125),"",IF(ISBLANK('datos GENERALES'!$C$10),"",'datos GENERALES'!$C$10))</f>
        <v/>
      </c>
      <c r="I3125" s="42" t="str">
        <f>IF(ISBLANK($N3125),"",IF(ISBLANK('datos GENERALES'!$D$10),"",'datos GENERALES'!$D$10))</f>
        <v/>
      </c>
      <c r="O3125" s="48" t="str">
        <f>IFERROR(VLOOKUP(N3125,ListaEspecies!$B$3:$D$45,2,FALSE),"")</f>
        <v/>
      </c>
      <c r="P3125" s="96" t="str">
        <f>IFERROR(VLOOKUP(N3125,ListaEspecies!$B$3:$D$45,3,FALSE),"")</f>
        <v/>
      </c>
      <c r="R3125" s="42" t="str">
        <f>IF(ISBLANK($J3125),"",IF(ISBLANK('datos GENERALES'!$B$15),"",'datos GENERALES'!$B$15))</f>
        <v/>
      </c>
      <c r="S3125" s="49" t="str">
        <f t="shared" si="386"/>
        <v/>
      </c>
      <c r="T3125" s="49" t="str">
        <f t="shared" si="387"/>
        <v/>
      </c>
      <c r="AA3125" s="50" t="str">
        <f t="shared" si="391"/>
        <v/>
      </c>
      <c r="AE3125" s="50" t="str">
        <f t="shared" si="388"/>
        <v/>
      </c>
      <c r="AI3125" s="19" t="str">
        <f t="shared" si="389"/>
        <v/>
      </c>
      <c r="AJ3125"/>
      <c r="AK3125" s="19" t="str">
        <f t="shared" si="390"/>
        <v/>
      </c>
    </row>
    <row r="3126" spans="1:37" x14ac:dyDescent="0.25">
      <c r="A3126" s="42" t="str">
        <f t="shared" si="384"/>
        <v/>
      </c>
      <c r="B3126" s="42" t="str">
        <f t="shared" si="385"/>
        <v/>
      </c>
      <c r="C3126" s="42" t="str">
        <f>IF(ISBLANK($N3126),"",IF(ISBLANK('datos GENERALES'!B$16),"",'datos GENERALES'!B$16))</f>
        <v/>
      </c>
      <c r="D3126" s="43" t="str">
        <f>IF(ISBLANK($N3126),"","SGBTM/AUTAROC/"&amp;'datos GENERALES'!B$5&amp;"_"&amp;'datos GENERALES'!C$5&amp;"_"&amp;'datos GENERALES'!D$5)</f>
        <v/>
      </c>
      <c r="E3126" s="42" t="str">
        <f>IF(ISBLANK($N3126),"",IF(ISBLANK('datos GENERALES'!$B$6),"",'datos GENERALES'!$B$6))</f>
        <v/>
      </c>
      <c r="F3126" s="42" t="str">
        <f>IF(ISBLANK($N3126),"",IF(ISBLANK('datos GENERALES'!$B$7),"",'datos GENERALES'!$B$7))</f>
        <v/>
      </c>
      <c r="G3126" s="42" t="str">
        <f>IF(ISBLANK($N3126),"",IF(ISBLANK('datos GENERALES'!$B$10),"",'datos GENERALES'!$B$10))</f>
        <v/>
      </c>
      <c r="H3126" s="42" t="str">
        <f>IF(ISBLANK($N3126),"",IF(ISBLANK('datos GENERALES'!$C$10),"",'datos GENERALES'!$C$10))</f>
        <v/>
      </c>
      <c r="I3126" s="42" t="str">
        <f>IF(ISBLANK($N3126),"",IF(ISBLANK('datos GENERALES'!$D$10),"",'datos GENERALES'!$D$10))</f>
        <v/>
      </c>
      <c r="O3126" s="48" t="str">
        <f>IFERROR(VLOOKUP(N3126,ListaEspecies!$B$3:$D$45,2,FALSE),"")</f>
        <v/>
      </c>
      <c r="P3126" s="96" t="str">
        <f>IFERROR(VLOOKUP(N3126,ListaEspecies!$B$3:$D$45,3,FALSE),"")</f>
        <v/>
      </c>
      <c r="R3126" s="42" t="str">
        <f>IF(ISBLANK($J3126),"",IF(ISBLANK('datos GENERALES'!$B$15),"",'datos GENERALES'!$B$15))</f>
        <v/>
      </c>
      <c r="S3126" s="49" t="str">
        <f t="shared" si="386"/>
        <v/>
      </c>
      <c r="T3126" s="49" t="str">
        <f t="shared" si="387"/>
        <v/>
      </c>
      <c r="AA3126" s="50" t="str">
        <f t="shared" si="391"/>
        <v/>
      </c>
      <c r="AE3126" s="50" t="str">
        <f t="shared" si="388"/>
        <v/>
      </c>
      <c r="AI3126" s="19" t="str">
        <f t="shared" si="389"/>
        <v/>
      </c>
      <c r="AJ3126"/>
      <c r="AK3126" s="19" t="str">
        <f t="shared" si="390"/>
        <v/>
      </c>
    </row>
    <row r="3127" spans="1:37" x14ac:dyDescent="0.25">
      <c r="A3127" s="42" t="str">
        <f t="shared" si="384"/>
        <v/>
      </c>
      <c r="B3127" s="42" t="str">
        <f t="shared" si="385"/>
        <v/>
      </c>
      <c r="C3127" s="42" t="str">
        <f>IF(ISBLANK($N3127),"",IF(ISBLANK('datos GENERALES'!B$16),"",'datos GENERALES'!B$16))</f>
        <v/>
      </c>
      <c r="D3127" s="43" t="str">
        <f>IF(ISBLANK($N3127),"","SGBTM/AUTAROC/"&amp;'datos GENERALES'!B$5&amp;"_"&amp;'datos GENERALES'!C$5&amp;"_"&amp;'datos GENERALES'!D$5)</f>
        <v/>
      </c>
      <c r="E3127" s="42" t="str">
        <f>IF(ISBLANK($N3127),"",IF(ISBLANK('datos GENERALES'!$B$6),"",'datos GENERALES'!$B$6))</f>
        <v/>
      </c>
      <c r="F3127" s="42" t="str">
        <f>IF(ISBLANK($N3127),"",IF(ISBLANK('datos GENERALES'!$B$7),"",'datos GENERALES'!$B$7))</f>
        <v/>
      </c>
      <c r="G3127" s="42" t="str">
        <f>IF(ISBLANK($N3127),"",IF(ISBLANK('datos GENERALES'!$B$10),"",'datos GENERALES'!$B$10))</f>
        <v/>
      </c>
      <c r="H3127" s="42" t="str">
        <f>IF(ISBLANK($N3127),"",IF(ISBLANK('datos GENERALES'!$C$10),"",'datos GENERALES'!$C$10))</f>
        <v/>
      </c>
      <c r="I3127" s="42" t="str">
        <f>IF(ISBLANK($N3127),"",IF(ISBLANK('datos GENERALES'!$D$10),"",'datos GENERALES'!$D$10))</f>
        <v/>
      </c>
      <c r="O3127" s="48" t="str">
        <f>IFERROR(VLOOKUP(N3127,ListaEspecies!$B$3:$D$45,2,FALSE),"")</f>
        <v/>
      </c>
      <c r="P3127" s="96" t="str">
        <f>IFERROR(VLOOKUP(N3127,ListaEspecies!$B$3:$D$45,3,FALSE),"")</f>
        <v/>
      </c>
      <c r="R3127" s="42" t="str">
        <f>IF(ISBLANK($J3127),"",IF(ISBLANK('datos GENERALES'!$B$15),"",'datos GENERALES'!$B$15))</f>
        <v/>
      </c>
      <c r="S3127" s="49" t="str">
        <f t="shared" si="386"/>
        <v/>
      </c>
      <c r="T3127" s="49" t="str">
        <f t="shared" si="387"/>
        <v/>
      </c>
      <c r="AA3127" s="50" t="str">
        <f t="shared" si="391"/>
        <v/>
      </c>
      <c r="AE3127" s="50" t="str">
        <f t="shared" si="388"/>
        <v/>
      </c>
      <c r="AI3127" s="19" t="str">
        <f t="shared" si="389"/>
        <v/>
      </c>
      <c r="AJ3127"/>
      <c r="AK3127" s="19" t="str">
        <f t="shared" si="390"/>
        <v/>
      </c>
    </row>
    <row r="3128" spans="1:37" x14ac:dyDescent="0.25">
      <c r="A3128" s="42" t="str">
        <f t="shared" si="384"/>
        <v/>
      </c>
      <c r="B3128" s="42" t="str">
        <f t="shared" si="385"/>
        <v/>
      </c>
      <c r="C3128" s="42" t="str">
        <f>IF(ISBLANK($N3128),"",IF(ISBLANK('datos GENERALES'!B$16),"",'datos GENERALES'!B$16))</f>
        <v/>
      </c>
      <c r="D3128" s="43" t="str">
        <f>IF(ISBLANK($N3128),"","SGBTM/AUTAROC/"&amp;'datos GENERALES'!B$5&amp;"_"&amp;'datos GENERALES'!C$5&amp;"_"&amp;'datos GENERALES'!D$5)</f>
        <v/>
      </c>
      <c r="E3128" s="42" t="str">
        <f>IF(ISBLANK($N3128),"",IF(ISBLANK('datos GENERALES'!$B$6),"",'datos GENERALES'!$B$6))</f>
        <v/>
      </c>
      <c r="F3128" s="42" t="str">
        <f>IF(ISBLANK($N3128),"",IF(ISBLANK('datos GENERALES'!$B$7),"",'datos GENERALES'!$B$7))</f>
        <v/>
      </c>
      <c r="G3128" s="42" t="str">
        <f>IF(ISBLANK($N3128),"",IF(ISBLANK('datos GENERALES'!$B$10),"",'datos GENERALES'!$B$10))</f>
        <v/>
      </c>
      <c r="H3128" s="42" t="str">
        <f>IF(ISBLANK($N3128),"",IF(ISBLANK('datos GENERALES'!$C$10),"",'datos GENERALES'!$C$10))</f>
        <v/>
      </c>
      <c r="I3128" s="42" t="str">
        <f>IF(ISBLANK($N3128),"",IF(ISBLANK('datos GENERALES'!$D$10),"",'datos GENERALES'!$D$10))</f>
        <v/>
      </c>
      <c r="O3128" s="48" t="str">
        <f>IFERROR(VLOOKUP(N3128,ListaEspecies!$B$3:$D$45,2,FALSE),"")</f>
        <v/>
      </c>
      <c r="P3128" s="96" t="str">
        <f>IFERROR(VLOOKUP(N3128,ListaEspecies!$B$3:$D$45,3,FALSE),"")</f>
        <v/>
      </c>
      <c r="R3128" s="42" t="str">
        <f>IF(ISBLANK($J3128),"",IF(ISBLANK('datos GENERALES'!$B$15),"",'datos GENERALES'!$B$15))</f>
        <v/>
      </c>
      <c r="S3128" s="49" t="str">
        <f t="shared" si="386"/>
        <v/>
      </c>
      <c r="T3128" s="49" t="str">
        <f t="shared" si="387"/>
        <v/>
      </c>
      <c r="AA3128" s="50" t="str">
        <f t="shared" si="391"/>
        <v/>
      </c>
      <c r="AE3128" s="50" t="str">
        <f t="shared" si="388"/>
        <v/>
      </c>
      <c r="AI3128" s="19" t="str">
        <f t="shared" si="389"/>
        <v/>
      </c>
      <c r="AJ3128"/>
      <c r="AK3128" s="19" t="str">
        <f t="shared" si="390"/>
        <v/>
      </c>
    </row>
    <row r="3129" spans="1:37" x14ac:dyDescent="0.25">
      <c r="A3129" s="42" t="str">
        <f t="shared" si="384"/>
        <v/>
      </c>
      <c r="B3129" s="42" t="str">
        <f t="shared" si="385"/>
        <v/>
      </c>
      <c r="C3129" s="42" t="str">
        <f>IF(ISBLANK($N3129),"",IF(ISBLANK('datos GENERALES'!B$16),"",'datos GENERALES'!B$16))</f>
        <v/>
      </c>
      <c r="D3129" s="43" t="str">
        <f>IF(ISBLANK($N3129),"","SGBTM/AUTAROC/"&amp;'datos GENERALES'!B$5&amp;"_"&amp;'datos GENERALES'!C$5&amp;"_"&amp;'datos GENERALES'!D$5)</f>
        <v/>
      </c>
      <c r="E3129" s="42" t="str">
        <f>IF(ISBLANK($N3129),"",IF(ISBLANK('datos GENERALES'!$B$6),"",'datos GENERALES'!$B$6))</f>
        <v/>
      </c>
      <c r="F3129" s="42" t="str">
        <f>IF(ISBLANK($N3129),"",IF(ISBLANK('datos GENERALES'!$B$7),"",'datos GENERALES'!$B$7))</f>
        <v/>
      </c>
      <c r="G3129" s="42" t="str">
        <f>IF(ISBLANK($N3129),"",IF(ISBLANK('datos GENERALES'!$B$10),"",'datos GENERALES'!$B$10))</f>
        <v/>
      </c>
      <c r="H3129" s="42" t="str">
        <f>IF(ISBLANK($N3129),"",IF(ISBLANK('datos GENERALES'!$C$10),"",'datos GENERALES'!$C$10))</f>
        <v/>
      </c>
      <c r="I3129" s="42" t="str">
        <f>IF(ISBLANK($N3129),"",IF(ISBLANK('datos GENERALES'!$D$10),"",'datos GENERALES'!$D$10))</f>
        <v/>
      </c>
      <c r="O3129" s="48" t="str">
        <f>IFERROR(VLOOKUP(N3129,ListaEspecies!$B$3:$D$45,2,FALSE),"")</f>
        <v/>
      </c>
      <c r="P3129" s="96" t="str">
        <f>IFERROR(VLOOKUP(N3129,ListaEspecies!$B$3:$D$45,3,FALSE),"")</f>
        <v/>
      </c>
      <c r="R3129" s="42" t="str">
        <f>IF(ISBLANK($J3129),"",IF(ISBLANK('datos GENERALES'!$B$15),"",'datos GENERALES'!$B$15))</f>
        <v/>
      </c>
      <c r="S3129" s="49" t="str">
        <f t="shared" si="386"/>
        <v/>
      </c>
      <c r="T3129" s="49" t="str">
        <f t="shared" si="387"/>
        <v/>
      </c>
      <c r="AA3129" s="50" t="str">
        <f t="shared" si="391"/>
        <v/>
      </c>
      <c r="AE3129" s="50" t="str">
        <f t="shared" si="388"/>
        <v/>
      </c>
      <c r="AI3129" s="19" t="str">
        <f t="shared" si="389"/>
        <v/>
      </c>
      <c r="AJ3129"/>
      <c r="AK3129" s="19" t="str">
        <f t="shared" si="390"/>
        <v/>
      </c>
    </row>
    <row r="3130" spans="1:37" x14ac:dyDescent="0.25">
      <c r="A3130" s="42" t="str">
        <f t="shared" si="384"/>
        <v/>
      </c>
      <c r="B3130" s="42" t="str">
        <f t="shared" si="385"/>
        <v/>
      </c>
      <c r="C3130" s="42" t="str">
        <f>IF(ISBLANK($N3130),"",IF(ISBLANK('datos GENERALES'!B$16),"",'datos GENERALES'!B$16))</f>
        <v/>
      </c>
      <c r="D3130" s="43" t="str">
        <f>IF(ISBLANK($N3130),"","SGBTM/AUTAROC/"&amp;'datos GENERALES'!B$5&amp;"_"&amp;'datos GENERALES'!C$5&amp;"_"&amp;'datos GENERALES'!D$5)</f>
        <v/>
      </c>
      <c r="E3130" s="42" t="str">
        <f>IF(ISBLANK($N3130),"",IF(ISBLANK('datos GENERALES'!$B$6),"",'datos GENERALES'!$B$6))</f>
        <v/>
      </c>
      <c r="F3130" s="42" t="str">
        <f>IF(ISBLANK($N3130),"",IF(ISBLANK('datos GENERALES'!$B$7),"",'datos GENERALES'!$B$7))</f>
        <v/>
      </c>
      <c r="G3130" s="42" t="str">
        <f>IF(ISBLANK($N3130),"",IF(ISBLANK('datos GENERALES'!$B$10),"",'datos GENERALES'!$B$10))</f>
        <v/>
      </c>
      <c r="H3130" s="42" t="str">
        <f>IF(ISBLANK($N3130),"",IF(ISBLANK('datos GENERALES'!$C$10),"",'datos GENERALES'!$C$10))</f>
        <v/>
      </c>
      <c r="I3130" s="42" t="str">
        <f>IF(ISBLANK($N3130),"",IF(ISBLANK('datos GENERALES'!$D$10),"",'datos GENERALES'!$D$10))</f>
        <v/>
      </c>
      <c r="O3130" s="48" t="str">
        <f>IFERROR(VLOOKUP(N3130,ListaEspecies!$B$3:$D$45,2,FALSE),"")</f>
        <v/>
      </c>
      <c r="P3130" s="96" t="str">
        <f>IFERROR(VLOOKUP(N3130,ListaEspecies!$B$3:$D$45,3,FALSE),"")</f>
        <v/>
      </c>
      <c r="R3130" s="42" t="str">
        <f>IF(ISBLANK($J3130),"",IF(ISBLANK('datos GENERALES'!$B$15),"",'datos GENERALES'!$B$15))</f>
        <v/>
      </c>
      <c r="S3130" s="49" t="str">
        <f t="shared" si="386"/>
        <v/>
      </c>
      <c r="T3130" s="49" t="str">
        <f t="shared" si="387"/>
        <v/>
      </c>
      <c r="AA3130" s="50" t="str">
        <f t="shared" si="391"/>
        <v/>
      </c>
      <c r="AE3130" s="50" t="str">
        <f t="shared" si="388"/>
        <v/>
      </c>
      <c r="AI3130" s="19" t="str">
        <f t="shared" si="389"/>
        <v/>
      </c>
      <c r="AJ3130"/>
      <c r="AK3130" s="19" t="str">
        <f t="shared" si="390"/>
        <v/>
      </c>
    </row>
    <row r="3131" spans="1:37" x14ac:dyDescent="0.25">
      <c r="A3131" s="42" t="str">
        <f t="shared" si="384"/>
        <v/>
      </c>
      <c r="B3131" s="42" t="str">
        <f t="shared" si="385"/>
        <v/>
      </c>
      <c r="C3131" s="42" t="str">
        <f>IF(ISBLANK($N3131),"",IF(ISBLANK('datos GENERALES'!B$16),"",'datos GENERALES'!B$16))</f>
        <v/>
      </c>
      <c r="D3131" s="43" t="str">
        <f>IF(ISBLANK($N3131),"","SGBTM/AUTAROC/"&amp;'datos GENERALES'!B$5&amp;"_"&amp;'datos GENERALES'!C$5&amp;"_"&amp;'datos GENERALES'!D$5)</f>
        <v/>
      </c>
      <c r="E3131" s="42" t="str">
        <f>IF(ISBLANK($N3131),"",IF(ISBLANK('datos GENERALES'!$B$6),"",'datos GENERALES'!$B$6))</f>
        <v/>
      </c>
      <c r="F3131" s="42" t="str">
        <f>IF(ISBLANK($N3131),"",IF(ISBLANK('datos GENERALES'!$B$7),"",'datos GENERALES'!$B$7))</f>
        <v/>
      </c>
      <c r="G3131" s="42" t="str">
        <f>IF(ISBLANK($N3131),"",IF(ISBLANK('datos GENERALES'!$B$10),"",'datos GENERALES'!$B$10))</f>
        <v/>
      </c>
      <c r="H3131" s="42" t="str">
        <f>IF(ISBLANK($N3131),"",IF(ISBLANK('datos GENERALES'!$C$10),"",'datos GENERALES'!$C$10))</f>
        <v/>
      </c>
      <c r="I3131" s="42" t="str">
        <f>IF(ISBLANK($N3131),"",IF(ISBLANK('datos GENERALES'!$D$10),"",'datos GENERALES'!$D$10))</f>
        <v/>
      </c>
      <c r="O3131" s="48" t="str">
        <f>IFERROR(VLOOKUP(N3131,ListaEspecies!$B$3:$D$45,2,FALSE),"")</f>
        <v/>
      </c>
      <c r="P3131" s="96" t="str">
        <f>IFERROR(VLOOKUP(N3131,ListaEspecies!$B$3:$D$45,3,FALSE),"")</f>
        <v/>
      </c>
      <c r="R3131" s="42" t="str">
        <f>IF(ISBLANK($J3131),"",IF(ISBLANK('datos GENERALES'!$B$15),"",'datos GENERALES'!$B$15))</f>
        <v/>
      </c>
      <c r="S3131" s="49" t="str">
        <f t="shared" si="386"/>
        <v/>
      </c>
      <c r="T3131" s="49" t="str">
        <f t="shared" si="387"/>
        <v/>
      </c>
      <c r="AA3131" s="50" t="str">
        <f t="shared" si="391"/>
        <v/>
      </c>
      <c r="AE3131" s="50" t="str">
        <f t="shared" si="388"/>
        <v/>
      </c>
      <c r="AI3131" s="19" t="str">
        <f t="shared" si="389"/>
        <v/>
      </c>
      <c r="AJ3131"/>
      <c r="AK3131" s="19" t="str">
        <f t="shared" si="390"/>
        <v/>
      </c>
    </row>
    <row r="3132" spans="1:37" x14ac:dyDescent="0.25">
      <c r="A3132" s="42" t="str">
        <f t="shared" si="384"/>
        <v/>
      </c>
      <c r="B3132" s="42" t="str">
        <f t="shared" si="385"/>
        <v/>
      </c>
      <c r="C3132" s="42" t="str">
        <f>IF(ISBLANK($N3132),"",IF(ISBLANK('datos GENERALES'!B$16),"",'datos GENERALES'!B$16))</f>
        <v/>
      </c>
      <c r="D3132" s="43" t="str">
        <f>IF(ISBLANK($N3132),"","SGBTM/AUTAROC/"&amp;'datos GENERALES'!B$5&amp;"_"&amp;'datos GENERALES'!C$5&amp;"_"&amp;'datos GENERALES'!D$5)</f>
        <v/>
      </c>
      <c r="E3132" s="42" t="str">
        <f>IF(ISBLANK($N3132),"",IF(ISBLANK('datos GENERALES'!$B$6),"",'datos GENERALES'!$B$6))</f>
        <v/>
      </c>
      <c r="F3132" s="42" t="str">
        <f>IF(ISBLANK($N3132),"",IF(ISBLANK('datos GENERALES'!$B$7),"",'datos GENERALES'!$B$7))</f>
        <v/>
      </c>
      <c r="G3132" s="42" t="str">
        <f>IF(ISBLANK($N3132),"",IF(ISBLANK('datos GENERALES'!$B$10),"",'datos GENERALES'!$B$10))</f>
        <v/>
      </c>
      <c r="H3132" s="42" t="str">
        <f>IF(ISBLANK($N3132),"",IF(ISBLANK('datos GENERALES'!$C$10),"",'datos GENERALES'!$C$10))</f>
        <v/>
      </c>
      <c r="I3132" s="42" t="str">
        <f>IF(ISBLANK($N3132),"",IF(ISBLANK('datos GENERALES'!$D$10),"",'datos GENERALES'!$D$10))</f>
        <v/>
      </c>
      <c r="O3132" s="48" t="str">
        <f>IFERROR(VLOOKUP(N3132,ListaEspecies!$B$3:$D$45,2,FALSE),"")</f>
        <v/>
      </c>
      <c r="P3132" s="96" t="str">
        <f>IFERROR(VLOOKUP(N3132,ListaEspecies!$B$3:$D$45,3,FALSE),"")</f>
        <v/>
      </c>
      <c r="R3132" s="42" t="str">
        <f>IF(ISBLANK($J3132),"",IF(ISBLANK('datos GENERALES'!$B$15),"",'datos GENERALES'!$B$15))</f>
        <v/>
      </c>
      <c r="S3132" s="49" t="str">
        <f t="shared" si="386"/>
        <v/>
      </c>
      <c r="T3132" s="49" t="str">
        <f t="shared" si="387"/>
        <v/>
      </c>
      <c r="AA3132" s="50" t="str">
        <f t="shared" si="391"/>
        <v/>
      </c>
      <c r="AE3132" s="50" t="str">
        <f t="shared" si="388"/>
        <v/>
      </c>
      <c r="AI3132" s="19" t="str">
        <f t="shared" si="389"/>
        <v/>
      </c>
      <c r="AJ3132"/>
      <c r="AK3132" s="19" t="str">
        <f t="shared" si="390"/>
        <v/>
      </c>
    </row>
    <row r="3133" spans="1:37" x14ac:dyDescent="0.25">
      <c r="A3133" s="42" t="str">
        <f t="shared" si="384"/>
        <v/>
      </c>
      <c r="B3133" s="42" t="str">
        <f t="shared" si="385"/>
        <v/>
      </c>
      <c r="C3133" s="42" t="str">
        <f>IF(ISBLANK($N3133),"",IF(ISBLANK('datos GENERALES'!B$16),"",'datos GENERALES'!B$16))</f>
        <v/>
      </c>
      <c r="D3133" s="43" t="str">
        <f>IF(ISBLANK($N3133),"","SGBTM/AUTAROC/"&amp;'datos GENERALES'!B$5&amp;"_"&amp;'datos GENERALES'!C$5&amp;"_"&amp;'datos GENERALES'!D$5)</f>
        <v/>
      </c>
      <c r="E3133" s="42" t="str">
        <f>IF(ISBLANK($N3133),"",IF(ISBLANK('datos GENERALES'!$B$6),"",'datos GENERALES'!$B$6))</f>
        <v/>
      </c>
      <c r="F3133" s="42" t="str">
        <f>IF(ISBLANK($N3133),"",IF(ISBLANK('datos GENERALES'!$B$7),"",'datos GENERALES'!$B$7))</f>
        <v/>
      </c>
      <c r="G3133" s="42" t="str">
        <f>IF(ISBLANK($N3133),"",IF(ISBLANK('datos GENERALES'!$B$10),"",'datos GENERALES'!$B$10))</f>
        <v/>
      </c>
      <c r="H3133" s="42" t="str">
        <f>IF(ISBLANK($N3133),"",IF(ISBLANK('datos GENERALES'!$C$10),"",'datos GENERALES'!$C$10))</f>
        <v/>
      </c>
      <c r="I3133" s="42" t="str">
        <f>IF(ISBLANK($N3133),"",IF(ISBLANK('datos GENERALES'!$D$10),"",'datos GENERALES'!$D$10))</f>
        <v/>
      </c>
      <c r="O3133" s="48" t="str">
        <f>IFERROR(VLOOKUP(N3133,ListaEspecies!$B$3:$D$45,2,FALSE),"")</f>
        <v/>
      </c>
      <c r="P3133" s="96" t="str">
        <f>IFERROR(VLOOKUP(N3133,ListaEspecies!$B$3:$D$45,3,FALSE),"")</f>
        <v/>
      </c>
      <c r="R3133" s="42" t="str">
        <f>IF(ISBLANK($J3133),"",IF(ISBLANK('datos GENERALES'!$B$15),"",'datos GENERALES'!$B$15))</f>
        <v/>
      </c>
      <c r="S3133" s="49" t="str">
        <f t="shared" si="386"/>
        <v/>
      </c>
      <c r="T3133" s="49" t="str">
        <f t="shared" si="387"/>
        <v/>
      </c>
      <c r="AA3133" s="50" t="str">
        <f t="shared" si="391"/>
        <v/>
      </c>
      <c r="AE3133" s="50" t="str">
        <f t="shared" si="388"/>
        <v/>
      </c>
      <c r="AI3133" s="19" t="str">
        <f t="shared" si="389"/>
        <v/>
      </c>
      <c r="AJ3133"/>
      <c r="AK3133" s="19" t="str">
        <f t="shared" si="390"/>
        <v/>
      </c>
    </row>
    <row r="3134" spans="1:37" x14ac:dyDescent="0.25">
      <c r="A3134" s="42" t="str">
        <f t="shared" si="384"/>
        <v/>
      </c>
      <c r="B3134" s="42" t="str">
        <f t="shared" si="385"/>
        <v/>
      </c>
      <c r="C3134" s="42" t="str">
        <f>IF(ISBLANK($N3134),"",IF(ISBLANK('datos GENERALES'!B$16),"",'datos GENERALES'!B$16))</f>
        <v/>
      </c>
      <c r="D3134" s="43" t="str">
        <f>IF(ISBLANK($N3134),"","SGBTM/AUTAROC/"&amp;'datos GENERALES'!B$5&amp;"_"&amp;'datos GENERALES'!C$5&amp;"_"&amp;'datos GENERALES'!D$5)</f>
        <v/>
      </c>
      <c r="E3134" s="42" t="str">
        <f>IF(ISBLANK($N3134),"",IF(ISBLANK('datos GENERALES'!$B$6),"",'datos GENERALES'!$B$6))</f>
        <v/>
      </c>
      <c r="F3134" s="42" t="str">
        <f>IF(ISBLANK($N3134),"",IF(ISBLANK('datos GENERALES'!$B$7),"",'datos GENERALES'!$B$7))</f>
        <v/>
      </c>
      <c r="G3134" s="42" t="str">
        <f>IF(ISBLANK($N3134),"",IF(ISBLANK('datos GENERALES'!$B$10),"",'datos GENERALES'!$B$10))</f>
        <v/>
      </c>
      <c r="H3134" s="42" t="str">
        <f>IF(ISBLANK($N3134),"",IF(ISBLANK('datos GENERALES'!$C$10),"",'datos GENERALES'!$C$10))</f>
        <v/>
      </c>
      <c r="I3134" s="42" t="str">
        <f>IF(ISBLANK($N3134),"",IF(ISBLANK('datos GENERALES'!$D$10),"",'datos GENERALES'!$D$10))</f>
        <v/>
      </c>
      <c r="O3134" s="48" t="str">
        <f>IFERROR(VLOOKUP(N3134,ListaEspecies!$B$3:$D$45,2,FALSE),"")</f>
        <v/>
      </c>
      <c r="P3134" s="96" t="str">
        <f>IFERROR(VLOOKUP(N3134,ListaEspecies!$B$3:$D$45,3,FALSE),"")</f>
        <v/>
      </c>
      <c r="R3134" s="42" t="str">
        <f>IF(ISBLANK($J3134),"",IF(ISBLANK('datos GENERALES'!$B$15),"",'datos GENERALES'!$B$15))</f>
        <v/>
      </c>
      <c r="S3134" s="49" t="str">
        <f t="shared" si="386"/>
        <v/>
      </c>
      <c r="T3134" s="49" t="str">
        <f t="shared" si="387"/>
        <v/>
      </c>
      <c r="AA3134" s="50" t="str">
        <f t="shared" si="391"/>
        <v/>
      </c>
      <c r="AE3134" s="50" t="str">
        <f t="shared" si="388"/>
        <v/>
      </c>
      <c r="AI3134" s="19" t="str">
        <f t="shared" si="389"/>
        <v/>
      </c>
      <c r="AJ3134"/>
      <c r="AK3134" s="19" t="str">
        <f t="shared" si="390"/>
        <v/>
      </c>
    </row>
    <row r="3135" spans="1:37" x14ac:dyDescent="0.25">
      <c r="A3135" s="42" t="str">
        <f t="shared" si="384"/>
        <v/>
      </c>
      <c r="B3135" s="42" t="str">
        <f t="shared" si="385"/>
        <v/>
      </c>
      <c r="C3135" s="42" t="str">
        <f>IF(ISBLANK($N3135),"",IF(ISBLANK('datos GENERALES'!B$16),"",'datos GENERALES'!B$16))</f>
        <v/>
      </c>
      <c r="D3135" s="43" t="str">
        <f>IF(ISBLANK($N3135),"","SGBTM/AUTAROC/"&amp;'datos GENERALES'!B$5&amp;"_"&amp;'datos GENERALES'!C$5&amp;"_"&amp;'datos GENERALES'!D$5)</f>
        <v/>
      </c>
      <c r="E3135" s="42" t="str">
        <f>IF(ISBLANK($N3135),"",IF(ISBLANK('datos GENERALES'!$B$6),"",'datos GENERALES'!$B$6))</f>
        <v/>
      </c>
      <c r="F3135" s="42" t="str">
        <f>IF(ISBLANK($N3135),"",IF(ISBLANK('datos GENERALES'!$B$7),"",'datos GENERALES'!$B$7))</f>
        <v/>
      </c>
      <c r="G3135" s="42" t="str">
        <f>IF(ISBLANK($N3135),"",IF(ISBLANK('datos GENERALES'!$B$10),"",'datos GENERALES'!$B$10))</f>
        <v/>
      </c>
      <c r="H3135" s="42" t="str">
        <f>IF(ISBLANK($N3135),"",IF(ISBLANK('datos GENERALES'!$C$10),"",'datos GENERALES'!$C$10))</f>
        <v/>
      </c>
      <c r="I3135" s="42" t="str">
        <f>IF(ISBLANK($N3135),"",IF(ISBLANK('datos GENERALES'!$D$10),"",'datos GENERALES'!$D$10))</f>
        <v/>
      </c>
      <c r="O3135" s="48" t="str">
        <f>IFERROR(VLOOKUP(N3135,ListaEspecies!$B$3:$D$45,2,FALSE),"")</f>
        <v/>
      </c>
      <c r="P3135" s="96" t="str">
        <f>IFERROR(VLOOKUP(N3135,ListaEspecies!$B$3:$D$45,3,FALSE),"")</f>
        <v/>
      </c>
      <c r="R3135" s="42" t="str">
        <f>IF(ISBLANK($J3135),"",IF(ISBLANK('datos GENERALES'!$B$15),"",'datos GENERALES'!$B$15))</f>
        <v/>
      </c>
      <c r="S3135" s="49" t="str">
        <f t="shared" si="386"/>
        <v/>
      </c>
      <c r="T3135" s="49" t="str">
        <f t="shared" si="387"/>
        <v/>
      </c>
      <c r="AA3135" s="50" t="str">
        <f t="shared" si="391"/>
        <v/>
      </c>
      <c r="AE3135" s="50" t="str">
        <f t="shared" si="388"/>
        <v/>
      </c>
      <c r="AI3135" s="19" t="str">
        <f t="shared" si="389"/>
        <v/>
      </c>
      <c r="AJ3135"/>
      <c r="AK3135" s="19" t="str">
        <f t="shared" si="390"/>
        <v/>
      </c>
    </row>
    <row r="3136" spans="1:37" x14ac:dyDescent="0.25">
      <c r="A3136" s="42" t="str">
        <f t="shared" si="384"/>
        <v/>
      </c>
      <c r="B3136" s="42" t="str">
        <f t="shared" si="385"/>
        <v/>
      </c>
      <c r="C3136" s="42" t="str">
        <f>IF(ISBLANK($N3136),"",IF(ISBLANK('datos GENERALES'!B$16),"",'datos GENERALES'!B$16))</f>
        <v/>
      </c>
      <c r="D3136" s="43" t="str">
        <f>IF(ISBLANK($N3136),"","SGBTM/AUTAROC/"&amp;'datos GENERALES'!B$5&amp;"_"&amp;'datos GENERALES'!C$5&amp;"_"&amp;'datos GENERALES'!D$5)</f>
        <v/>
      </c>
      <c r="E3136" s="42" t="str">
        <f>IF(ISBLANK($N3136),"",IF(ISBLANK('datos GENERALES'!$B$6),"",'datos GENERALES'!$B$6))</f>
        <v/>
      </c>
      <c r="F3136" s="42" t="str">
        <f>IF(ISBLANK($N3136),"",IF(ISBLANK('datos GENERALES'!$B$7),"",'datos GENERALES'!$B$7))</f>
        <v/>
      </c>
      <c r="G3136" s="42" t="str">
        <f>IF(ISBLANK($N3136),"",IF(ISBLANK('datos GENERALES'!$B$10),"",'datos GENERALES'!$B$10))</f>
        <v/>
      </c>
      <c r="H3136" s="42" t="str">
        <f>IF(ISBLANK($N3136),"",IF(ISBLANK('datos GENERALES'!$C$10),"",'datos GENERALES'!$C$10))</f>
        <v/>
      </c>
      <c r="I3136" s="42" t="str">
        <f>IF(ISBLANK($N3136),"",IF(ISBLANK('datos GENERALES'!$D$10),"",'datos GENERALES'!$D$10))</f>
        <v/>
      </c>
      <c r="O3136" s="48" t="str">
        <f>IFERROR(VLOOKUP(N3136,ListaEspecies!$B$3:$D$45,2,FALSE),"")</f>
        <v/>
      </c>
      <c r="P3136" s="96" t="str">
        <f>IFERROR(VLOOKUP(N3136,ListaEspecies!$B$3:$D$45,3,FALSE),"")</f>
        <v/>
      </c>
      <c r="R3136" s="42" t="str">
        <f>IF(ISBLANK($J3136),"",IF(ISBLANK('datos GENERALES'!$B$15),"",'datos GENERALES'!$B$15))</f>
        <v/>
      </c>
      <c r="S3136" s="49" t="str">
        <f t="shared" si="386"/>
        <v/>
      </c>
      <c r="T3136" s="49" t="str">
        <f t="shared" si="387"/>
        <v/>
      </c>
      <c r="AA3136" s="50" t="str">
        <f t="shared" si="391"/>
        <v/>
      </c>
      <c r="AE3136" s="50" t="str">
        <f t="shared" si="388"/>
        <v/>
      </c>
      <c r="AI3136" s="19" t="str">
        <f t="shared" si="389"/>
        <v/>
      </c>
      <c r="AJ3136"/>
      <c r="AK3136" s="19" t="str">
        <f t="shared" si="390"/>
        <v/>
      </c>
    </row>
    <row r="3137" spans="1:37" x14ac:dyDescent="0.25">
      <c r="A3137" s="42" t="str">
        <f t="shared" si="384"/>
        <v/>
      </c>
      <c r="B3137" s="42" t="str">
        <f t="shared" si="385"/>
        <v/>
      </c>
      <c r="C3137" s="42" t="str">
        <f>IF(ISBLANK($N3137),"",IF(ISBLANK('datos GENERALES'!B$16),"",'datos GENERALES'!B$16))</f>
        <v/>
      </c>
      <c r="D3137" s="43" t="str">
        <f>IF(ISBLANK($N3137),"","SGBTM/AUTAROC/"&amp;'datos GENERALES'!B$5&amp;"_"&amp;'datos GENERALES'!C$5&amp;"_"&amp;'datos GENERALES'!D$5)</f>
        <v/>
      </c>
      <c r="E3137" s="42" t="str">
        <f>IF(ISBLANK($N3137),"",IF(ISBLANK('datos GENERALES'!$B$6),"",'datos GENERALES'!$B$6))</f>
        <v/>
      </c>
      <c r="F3137" s="42" t="str">
        <f>IF(ISBLANK($N3137),"",IF(ISBLANK('datos GENERALES'!$B$7),"",'datos GENERALES'!$B$7))</f>
        <v/>
      </c>
      <c r="G3137" s="42" t="str">
        <f>IF(ISBLANK($N3137),"",IF(ISBLANK('datos GENERALES'!$B$10),"",'datos GENERALES'!$B$10))</f>
        <v/>
      </c>
      <c r="H3137" s="42" t="str">
        <f>IF(ISBLANK($N3137),"",IF(ISBLANK('datos GENERALES'!$C$10),"",'datos GENERALES'!$C$10))</f>
        <v/>
      </c>
      <c r="I3137" s="42" t="str">
        <f>IF(ISBLANK($N3137),"",IF(ISBLANK('datos GENERALES'!$D$10),"",'datos GENERALES'!$D$10))</f>
        <v/>
      </c>
      <c r="O3137" s="48" t="str">
        <f>IFERROR(VLOOKUP(N3137,ListaEspecies!$B$3:$D$45,2,FALSE),"")</f>
        <v/>
      </c>
      <c r="P3137" s="96" t="str">
        <f>IFERROR(VLOOKUP(N3137,ListaEspecies!$B$3:$D$45,3,FALSE),"")</f>
        <v/>
      </c>
      <c r="R3137" s="42" t="str">
        <f>IF(ISBLANK($J3137),"",IF(ISBLANK('datos GENERALES'!$B$15),"",'datos GENERALES'!$B$15))</f>
        <v/>
      </c>
      <c r="S3137" s="49" t="str">
        <f t="shared" si="386"/>
        <v/>
      </c>
      <c r="T3137" s="49" t="str">
        <f t="shared" si="387"/>
        <v/>
      </c>
      <c r="AA3137" s="50" t="str">
        <f t="shared" si="391"/>
        <v/>
      </c>
      <c r="AE3137" s="50" t="str">
        <f t="shared" si="388"/>
        <v/>
      </c>
      <c r="AI3137" s="19" t="str">
        <f t="shared" si="389"/>
        <v/>
      </c>
      <c r="AJ3137"/>
      <c r="AK3137" s="19" t="str">
        <f t="shared" si="390"/>
        <v/>
      </c>
    </row>
    <row r="3138" spans="1:37" x14ac:dyDescent="0.25">
      <c r="A3138" s="42" t="str">
        <f t="shared" ref="A3138:A3201" si="392">IF(ISBLANK($N3138),"","AROC")</f>
        <v/>
      </c>
      <c r="B3138" s="42" t="str">
        <f t="shared" ref="B3138:B3201" si="393">IF(ISBLANK($N3138),"","avistamiento AROC")</f>
        <v/>
      </c>
      <c r="C3138" s="42" t="str">
        <f>IF(ISBLANK($N3138),"",IF(ISBLANK('datos GENERALES'!B$16),"",'datos GENERALES'!B$16))</f>
        <v/>
      </c>
      <c r="D3138" s="43" t="str">
        <f>IF(ISBLANK($N3138),"","SGBTM/AUTAROC/"&amp;'datos GENERALES'!B$5&amp;"_"&amp;'datos GENERALES'!C$5&amp;"_"&amp;'datos GENERALES'!D$5)</f>
        <v/>
      </c>
      <c r="E3138" s="42" t="str">
        <f>IF(ISBLANK($N3138),"",IF(ISBLANK('datos GENERALES'!$B$6),"",'datos GENERALES'!$B$6))</f>
        <v/>
      </c>
      <c r="F3138" s="42" t="str">
        <f>IF(ISBLANK($N3138),"",IF(ISBLANK('datos GENERALES'!$B$7),"",'datos GENERALES'!$B$7))</f>
        <v/>
      </c>
      <c r="G3138" s="42" t="str">
        <f>IF(ISBLANK($N3138),"",IF(ISBLANK('datos GENERALES'!$B$10),"",'datos GENERALES'!$B$10))</f>
        <v/>
      </c>
      <c r="H3138" s="42" t="str">
        <f>IF(ISBLANK($N3138),"",IF(ISBLANK('datos GENERALES'!$C$10),"",'datos GENERALES'!$C$10))</f>
        <v/>
      </c>
      <c r="I3138" s="42" t="str">
        <f>IF(ISBLANK($N3138),"",IF(ISBLANK('datos GENERALES'!$D$10),"",'datos GENERALES'!$D$10))</f>
        <v/>
      </c>
      <c r="O3138" s="48" t="str">
        <f>IFERROR(VLOOKUP(N3138,ListaEspecies!$B$3:$D$45,2,FALSE),"")</f>
        <v/>
      </c>
      <c r="P3138" s="96" t="str">
        <f>IFERROR(VLOOKUP(N3138,ListaEspecies!$B$3:$D$45,3,FALSE),"")</f>
        <v/>
      </c>
      <c r="R3138" s="42" t="str">
        <f>IF(ISBLANK($J3138),"",IF(ISBLANK('datos GENERALES'!$B$15),"",'datos GENERALES'!$B$15))</f>
        <v/>
      </c>
      <c r="S3138" s="49" t="str">
        <f t="shared" si="386"/>
        <v/>
      </c>
      <c r="T3138" s="49" t="str">
        <f t="shared" si="387"/>
        <v/>
      </c>
      <c r="AA3138" s="50" t="str">
        <f t="shared" si="391"/>
        <v/>
      </c>
      <c r="AE3138" s="50" t="str">
        <f t="shared" si="388"/>
        <v/>
      </c>
      <c r="AI3138" s="19" t="str">
        <f t="shared" si="389"/>
        <v/>
      </c>
      <c r="AJ3138"/>
      <c r="AK3138" s="19" t="str">
        <f t="shared" si="390"/>
        <v/>
      </c>
    </row>
    <row r="3139" spans="1:37" x14ac:dyDescent="0.25">
      <c r="A3139" s="42" t="str">
        <f t="shared" si="392"/>
        <v/>
      </c>
      <c r="B3139" s="42" t="str">
        <f t="shared" si="393"/>
        <v/>
      </c>
      <c r="C3139" s="42" t="str">
        <f>IF(ISBLANK($N3139),"",IF(ISBLANK('datos GENERALES'!B$16),"",'datos GENERALES'!B$16))</f>
        <v/>
      </c>
      <c r="D3139" s="43" t="str">
        <f>IF(ISBLANK($N3139),"","SGBTM/AUTAROC/"&amp;'datos GENERALES'!B$5&amp;"_"&amp;'datos GENERALES'!C$5&amp;"_"&amp;'datos GENERALES'!D$5)</f>
        <v/>
      </c>
      <c r="E3139" s="42" t="str">
        <f>IF(ISBLANK($N3139),"",IF(ISBLANK('datos GENERALES'!$B$6),"",'datos GENERALES'!$B$6))</f>
        <v/>
      </c>
      <c r="F3139" s="42" t="str">
        <f>IF(ISBLANK($N3139),"",IF(ISBLANK('datos GENERALES'!$B$7),"",'datos GENERALES'!$B$7))</f>
        <v/>
      </c>
      <c r="G3139" s="42" t="str">
        <f>IF(ISBLANK($N3139),"",IF(ISBLANK('datos GENERALES'!$B$10),"",'datos GENERALES'!$B$10))</f>
        <v/>
      </c>
      <c r="H3139" s="42" t="str">
        <f>IF(ISBLANK($N3139),"",IF(ISBLANK('datos GENERALES'!$C$10),"",'datos GENERALES'!$C$10))</f>
        <v/>
      </c>
      <c r="I3139" s="42" t="str">
        <f>IF(ISBLANK($N3139),"",IF(ISBLANK('datos GENERALES'!$D$10),"",'datos GENERALES'!$D$10))</f>
        <v/>
      </c>
      <c r="O3139" s="48" t="str">
        <f>IFERROR(VLOOKUP(N3139,ListaEspecies!$B$3:$D$45,2,FALSE),"")</f>
        <v/>
      </c>
      <c r="P3139" s="96" t="str">
        <f>IFERROR(VLOOKUP(N3139,ListaEspecies!$B$3:$D$45,3,FALSE),"")</f>
        <v/>
      </c>
      <c r="R3139" s="42" t="str">
        <f>IF(ISBLANK($J3139),"",IF(ISBLANK('datos GENERALES'!$B$15),"",'datos GENERALES'!$B$15))</f>
        <v/>
      </c>
      <c r="S3139" s="49" t="str">
        <f t="shared" ref="S3139:S3202" si="394">IF(U3139="",AA3139,U3139)</f>
        <v/>
      </c>
      <c r="T3139" s="49" t="str">
        <f t="shared" ref="T3139:T3202" si="395">IF(V3139="",AE3139,V3139)</f>
        <v/>
      </c>
      <c r="AA3139" s="50" t="str">
        <f t="shared" si="391"/>
        <v/>
      </c>
      <c r="AE3139" s="50" t="str">
        <f t="shared" ref="AE3139:AE3202" si="396">IF((AB3139+(AC3139/60)+(AD3139/3600))=0,"",(AB3139+(AC3139/60)+(AD3139/3600)))</f>
        <v/>
      </c>
      <c r="AI3139" s="19" t="str">
        <f t="shared" ref="AI3139:AI3202" si="397">IF(ISBLANK(AH3139),"",IF(AH3139="SI","",IF(AH3139="NO",0,"NA")))</f>
        <v/>
      </c>
      <c r="AJ3139"/>
      <c r="AK3139" s="19" t="str">
        <f t="shared" ref="AK3139:AK3202" si="398">IF(ISBLANK(AJ3139),"",IF(AJ3139="SI","",IF(AJ3139="NO",0,"NA")))</f>
        <v/>
      </c>
    </row>
    <row r="3140" spans="1:37" x14ac:dyDescent="0.25">
      <c r="A3140" s="42" t="str">
        <f t="shared" si="392"/>
        <v/>
      </c>
      <c r="B3140" s="42" t="str">
        <f t="shared" si="393"/>
        <v/>
      </c>
      <c r="C3140" s="42" t="str">
        <f>IF(ISBLANK($N3140),"",IF(ISBLANK('datos GENERALES'!B$16),"",'datos GENERALES'!B$16))</f>
        <v/>
      </c>
      <c r="D3140" s="43" t="str">
        <f>IF(ISBLANK($N3140),"","SGBTM/AUTAROC/"&amp;'datos GENERALES'!B$5&amp;"_"&amp;'datos GENERALES'!C$5&amp;"_"&amp;'datos GENERALES'!D$5)</f>
        <v/>
      </c>
      <c r="E3140" s="42" t="str">
        <f>IF(ISBLANK($N3140),"",IF(ISBLANK('datos GENERALES'!$B$6),"",'datos GENERALES'!$B$6))</f>
        <v/>
      </c>
      <c r="F3140" s="42" t="str">
        <f>IF(ISBLANK($N3140),"",IF(ISBLANK('datos GENERALES'!$B$7),"",'datos GENERALES'!$B$7))</f>
        <v/>
      </c>
      <c r="G3140" s="42" t="str">
        <f>IF(ISBLANK($N3140),"",IF(ISBLANK('datos GENERALES'!$B$10),"",'datos GENERALES'!$B$10))</f>
        <v/>
      </c>
      <c r="H3140" s="42" t="str">
        <f>IF(ISBLANK($N3140),"",IF(ISBLANK('datos GENERALES'!$C$10),"",'datos GENERALES'!$C$10))</f>
        <v/>
      </c>
      <c r="I3140" s="42" t="str">
        <f>IF(ISBLANK($N3140),"",IF(ISBLANK('datos GENERALES'!$D$10),"",'datos GENERALES'!$D$10))</f>
        <v/>
      </c>
      <c r="O3140" s="48" t="str">
        <f>IFERROR(VLOOKUP(N3140,ListaEspecies!$B$3:$D$45,2,FALSE),"")</f>
        <v/>
      </c>
      <c r="P3140" s="96" t="str">
        <f>IFERROR(VLOOKUP(N3140,ListaEspecies!$B$3:$D$45,3,FALSE),"")</f>
        <v/>
      </c>
      <c r="R3140" s="42" t="str">
        <f>IF(ISBLANK($J3140),"",IF(ISBLANK('datos GENERALES'!$B$15),"",'datos GENERALES'!$B$15))</f>
        <v/>
      </c>
      <c r="S3140" s="49" t="str">
        <f t="shared" si="394"/>
        <v/>
      </c>
      <c r="T3140" s="49" t="str">
        <f t="shared" si="395"/>
        <v/>
      </c>
      <c r="AA3140" s="50" t="str">
        <f t="shared" ref="AA3140:AA3203" si="399">IF((X3140+(Y3140/60)+(Z3140/3600))*IF(W3140="o",-1,1)=0,"",(X3140+(Y3140/60)+(Z3140/3600))*IF(W3140="o",-1,1))</f>
        <v/>
      </c>
      <c r="AE3140" s="50" t="str">
        <f t="shared" si="396"/>
        <v/>
      </c>
      <c r="AI3140" s="19" t="str">
        <f t="shared" si="397"/>
        <v/>
      </c>
      <c r="AJ3140"/>
      <c r="AK3140" s="19" t="str">
        <f t="shared" si="398"/>
        <v/>
      </c>
    </row>
    <row r="3141" spans="1:37" x14ac:dyDescent="0.25">
      <c r="A3141" s="42" t="str">
        <f t="shared" si="392"/>
        <v/>
      </c>
      <c r="B3141" s="42" t="str">
        <f t="shared" si="393"/>
        <v/>
      </c>
      <c r="C3141" s="42" t="str">
        <f>IF(ISBLANK($N3141),"",IF(ISBLANK('datos GENERALES'!B$16),"",'datos GENERALES'!B$16))</f>
        <v/>
      </c>
      <c r="D3141" s="43" t="str">
        <f>IF(ISBLANK($N3141),"","SGBTM/AUTAROC/"&amp;'datos GENERALES'!B$5&amp;"_"&amp;'datos GENERALES'!C$5&amp;"_"&amp;'datos GENERALES'!D$5)</f>
        <v/>
      </c>
      <c r="E3141" s="42" t="str">
        <f>IF(ISBLANK($N3141),"",IF(ISBLANK('datos GENERALES'!$B$6),"",'datos GENERALES'!$B$6))</f>
        <v/>
      </c>
      <c r="F3141" s="42" t="str">
        <f>IF(ISBLANK($N3141),"",IF(ISBLANK('datos GENERALES'!$B$7),"",'datos GENERALES'!$B$7))</f>
        <v/>
      </c>
      <c r="G3141" s="42" t="str">
        <f>IF(ISBLANK($N3141),"",IF(ISBLANK('datos GENERALES'!$B$10),"",'datos GENERALES'!$B$10))</f>
        <v/>
      </c>
      <c r="H3141" s="42" t="str">
        <f>IF(ISBLANK($N3141),"",IF(ISBLANK('datos GENERALES'!$C$10),"",'datos GENERALES'!$C$10))</f>
        <v/>
      </c>
      <c r="I3141" s="42" t="str">
        <f>IF(ISBLANK($N3141),"",IF(ISBLANK('datos GENERALES'!$D$10),"",'datos GENERALES'!$D$10))</f>
        <v/>
      </c>
      <c r="O3141" s="48" t="str">
        <f>IFERROR(VLOOKUP(N3141,ListaEspecies!$B$3:$D$45,2,FALSE),"")</f>
        <v/>
      </c>
      <c r="P3141" s="96" t="str">
        <f>IFERROR(VLOOKUP(N3141,ListaEspecies!$B$3:$D$45,3,FALSE),"")</f>
        <v/>
      </c>
      <c r="R3141" s="42" t="str">
        <f>IF(ISBLANK($J3141),"",IF(ISBLANK('datos GENERALES'!$B$15),"",'datos GENERALES'!$B$15))</f>
        <v/>
      </c>
      <c r="S3141" s="49" t="str">
        <f t="shared" si="394"/>
        <v/>
      </c>
      <c r="T3141" s="49" t="str">
        <f t="shared" si="395"/>
        <v/>
      </c>
      <c r="AA3141" s="50" t="str">
        <f t="shared" si="399"/>
        <v/>
      </c>
      <c r="AE3141" s="50" t="str">
        <f t="shared" si="396"/>
        <v/>
      </c>
      <c r="AI3141" s="19" t="str">
        <f t="shared" si="397"/>
        <v/>
      </c>
      <c r="AJ3141"/>
      <c r="AK3141" s="19" t="str">
        <f t="shared" si="398"/>
        <v/>
      </c>
    </row>
    <row r="3142" spans="1:37" x14ac:dyDescent="0.25">
      <c r="A3142" s="42" t="str">
        <f t="shared" si="392"/>
        <v/>
      </c>
      <c r="B3142" s="42" t="str">
        <f t="shared" si="393"/>
        <v/>
      </c>
      <c r="C3142" s="42" t="str">
        <f>IF(ISBLANK($N3142),"",IF(ISBLANK('datos GENERALES'!B$16),"",'datos GENERALES'!B$16))</f>
        <v/>
      </c>
      <c r="D3142" s="43" t="str">
        <f>IF(ISBLANK($N3142),"","SGBTM/AUTAROC/"&amp;'datos GENERALES'!B$5&amp;"_"&amp;'datos GENERALES'!C$5&amp;"_"&amp;'datos GENERALES'!D$5)</f>
        <v/>
      </c>
      <c r="E3142" s="42" t="str">
        <f>IF(ISBLANK($N3142),"",IF(ISBLANK('datos GENERALES'!$B$6),"",'datos GENERALES'!$B$6))</f>
        <v/>
      </c>
      <c r="F3142" s="42" t="str">
        <f>IF(ISBLANK($N3142),"",IF(ISBLANK('datos GENERALES'!$B$7),"",'datos GENERALES'!$B$7))</f>
        <v/>
      </c>
      <c r="G3142" s="42" t="str">
        <f>IF(ISBLANK($N3142),"",IF(ISBLANK('datos GENERALES'!$B$10),"",'datos GENERALES'!$B$10))</f>
        <v/>
      </c>
      <c r="H3142" s="42" t="str">
        <f>IF(ISBLANK($N3142),"",IF(ISBLANK('datos GENERALES'!$C$10),"",'datos GENERALES'!$C$10))</f>
        <v/>
      </c>
      <c r="I3142" s="42" t="str">
        <f>IF(ISBLANK($N3142),"",IF(ISBLANK('datos GENERALES'!$D$10),"",'datos GENERALES'!$D$10))</f>
        <v/>
      </c>
      <c r="O3142" s="48" t="str">
        <f>IFERROR(VLOOKUP(N3142,ListaEspecies!$B$3:$D$45,2,FALSE),"")</f>
        <v/>
      </c>
      <c r="P3142" s="96" t="str">
        <f>IFERROR(VLOOKUP(N3142,ListaEspecies!$B$3:$D$45,3,FALSE),"")</f>
        <v/>
      </c>
      <c r="R3142" s="42" t="str">
        <f>IF(ISBLANK($J3142),"",IF(ISBLANK('datos GENERALES'!$B$15),"",'datos GENERALES'!$B$15))</f>
        <v/>
      </c>
      <c r="S3142" s="49" t="str">
        <f t="shared" si="394"/>
        <v/>
      </c>
      <c r="T3142" s="49" t="str">
        <f t="shared" si="395"/>
        <v/>
      </c>
      <c r="AA3142" s="50" t="str">
        <f t="shared" si="399"/>
        <v/>
      </c>
      <c r="AE3142" s="50" t="str">
        <f t="shared" si="396"/>
        <v/>
      </c>
      <c r="AI3142" s="19" t="str">
        <f t="shared" si="397"/>
        <v/>
      </c>
      <c r="AJ3142"/>
      <c r="AK3142" s="19" t="str">
        <f t="shared" si="398"/>
        <v/>
      </c>
    </row>
    <row r="3143" spans="1:37" x14ac:dyDescent="0.25">
      <c r="A3143" s="42" t="str">
        <f t="shared" si="392"/>
        <v/>
      </c>
      <c r="B3143" s="42" t="str">
        <f t="shared" si="393"/>
        <v/>
      </c>
      <c r="C3143" s="42" t="str">
        <f>IF(ISBLANK($N3143),"",IF(ISBLANK('datos GENERALES'!B$16),"",'datos GENERALES'!B$16))</f>
        <v/>
      </c>
      <c r="D3143" s="43" t="str">
        <f>IF(ISBLANK($N3143),"","SGBTM/AUTAROC/"&amp;'datos GENERALES'!B$5&amp;"_"&amp;'datos GENERALES'!C$5&amp;"_"&amp;'datos GENERALES'!D$5)</f>
        <v/>
      </c>
      <c r="E3143" s="42" t="str">
        <f>IF(ISBLANK($N3143),"",IF(ISBLANK('datos GENERALES'!$B$6),"",'datos GENERALES'!$B$6))</f>
        <v/>
      </c>
      <c r="F3143" s="42" t="str">
        <f>IF(ISBLANK($N3143),"",IF(ISBLANK('datos GENERALES'!$B$7),"",'datos GENERALES'!$B$7))</f>
        <v/>
      </c>
      <c r="G3143" s="42" t="str">
        <f>IF(ISBLANK($N3143),"",IF(ISBLANK('datos GENERALES'!$B$10),"",'datos GENERALES'!$B$10))</f>
        <v/>
      </c>
      <c r="H3143" s="42" t="str">
        <f>IF(ISBLANK($N3143),"",IF(ISBLANK('datos GENERALES'!$C$10),"",'datos GENERALES'!$C$10))</f>
        <v/>
      </c>
      <c r="I3143" s="42" t="str">
        <f>IF(ISBLANK($N3143),"",IF(ISBLANK('datos GENERALES'!$D$10),"",'datos GENERALES'!$D$10))</f>
        <v/>
      </c>
      <c r="O3143" s="48" t="str">
        <f>IFERROR(VLOOKUP(N3143,ListaEspecies!$B$3:$D$45,2,FALSE),"")</f>
        <v/>
      </c>
      <c r="P3143" s="96" t="str">
        <f>IFERROR(VLOOKUP(N3143,ListaEspecies!$B$3:$D$45,3,FALSE),"")</f>
        <v/>
      </c>
      <c r="R3143" s="42" t="str">
        <f>IF(ISBLANK($J3143),"",IF(ISBLANK('datos GENERALES'!$B$15),"",'datos GENERALES'!$B$15))</f>
        <v/>
      </c>
      <c r="S3143" s="49" t="str">
        <f t="shared" si="394"/>
        <v/>
      </c>
      <c r="T3143" s="49" t="str">
        <f t="shared" si="395"/>
        <v/>
      </c>
      <c r="AA3143" s="50" t="str">
        <f t="shared" si="399"/>
        <v/>
      </c>
      <c r="AE3143" s="50" t="str">
        <f t="shared" si="396"/>
        <v/>
      </c>
      <c r="AI3143" s="19" t="str">
        <f t="shared" si="397"/>
        <v/>
      </c>
      <c r="AJ3143"/>
      <c r="AK3143" s="19" t="str">
        <f t="shared" si="398"/>
        <v/>
      </c>
    </row>
    <row r="3144" spans="1:37" x14ac:dyDescent="0.25">
      <c r="A3144" s="42" t="str">
        <f t="shared" si="392"/>
        <v/>
      </c>
      <c r="B3144" s="42" t="str">
        <f t="shared" si="393"/>
        <v/>
      </c>
      <c r="C3144" s="42" t="str">
        <f>IF(ISBLANK($N3144),"",IF(ISBLANK('datos GENERALES'!B$16),"",'datos GENERALES'!B$16))</f>
        <v/>
      </c>
      <c r="D3144" s="43" t="str">
        <f>IF(ISBLANK($N3144),"","SGBTM/AUTAROC/"&amp;'datos GENERALES'!B$5&amp;"_"&amp;'datos GENERALES'!C$5&amp;"_"&amp;'datos GENERALES'!D$5)</f>
        <v/>
      </c>
      <c r="E3144" s="42" t="str">
        <f>IF(ISBLANK($N3144),"",IF(ISBLANK('datos GENERALES'!$B$6),"",'datos GENERALES'!$B$6))</f>
        <v/>
      </c>
      <c r="F3144" s="42" t="str">
        <f>IF(ISBLANK($N3144),"",IF(ISBLANK('datos GENERALES'!$B$7),"",'datos GENERALES'!$B$7))</f>
        <v/>
      </c>
      <c r="G3144" s="42" t="str">
        <f>IF(ISBLANK($N3144),"",IF(ISBLANK('datos GENERALES'!$B$10),"",'datos GENERALES'!$B$10))</f>
        <v/>
      </c>
      <c r="H3144" s="42" t="str">
        <f>IF(ISBLANK($N3144),"",IF(ISBLANK('datos GENERALES'!$C$10),"",'datos GENERALES'!$C$10))</f>
        <v/>
      </c>
      <c r="I3144" s="42" t="str">
        <f>IF(ISBLANK($N3144),"",IF(ISBLANK('datos GENERALES'!$D$10),"",'datos GENERALES'!$D$10))</f>
        <v/>
      </c>
      <c r="O3144" s="48" t="str">
        <f>IFERROR(VLOOKUP(N3144,ListaEspecies!$B$3:$D$45,2,FALSE),"")</f>
        <v/>
      </c>
      <c r="P3144" s="96" t="str">
        <f>IFERROR(VLOOKUP(N3144,ListaEspecies!$B$3:$D$45,3,FALSE),"")</f>
        <v/>
      </c>
      <c r="R3144" s="42" t="str">
        <f>IF(ISBLANK($J3144),"",IF(ISBLANK('datos GENERALES'!$B$15),"",'datos GENERALES'!$B$15))</f>
        <v/>
      </c>
      <c r="S3144" s="49" t="str">
        <f t="shared" si="394"/>
        <v/>
      </c>
      <c r="T3144" s="49" t="str">
        <f t="shared" si="395"/>
        <v/>
      </c>
      <c r="AA3144" s="50" t="str">
        <f t="shared" si="399"/>
        <v/>
      </c>
      <c r="AE3144" s="50" t="str">
        <f t="shared" si="396"/>
        <v/>
      </c>
      <c r="AI3144" s="19" t="str">
        <f t="shared" si="397"/>
        <v/>
      </c>
      <c r="AJ3144"/>
      <c r="AK3144" s="19" t="str">
        <f t="shared" si="398"/>
        <v/>
      </c>
    </row>
    <row r="3145" spans="1:37" x14ac:dyDescent="0.25">
      <c r="A3145" s="42" t="str">
        <f t="shared" si="392"/>
        <v/>
      </c>
      <c r="B3145" s="42" t="str">
        <f t="shared" si="393"/>
        <v/>
      </c>
      <c r="C3145" s="42" t="str">
        <f>IF(ISBLANK($N3145),"",IF(ISBLANK('datos GENERALES'!B$16),"",'datos GENERALES'!B$16))</f>
        <v/>
      </c>
      <c r="D3145" s="43" t="str">
        <f>IF(ISBLANK($N3145),"","SGBTM/AUTAROC/"&amp;'datos GENERALES'!B$5&amp;"_"&amp;'datos GENERALES'!C$5&amp;"_"&amp;'datos GENERALES'!D$5)</f>
        <v/>
      </c>
      <c r="E3145" s="42" t="str">
        <f>IF(ISBLANK($N3145),"",IF(ISBLANK('datos GENERALES'!$B$6),"",'datos GENERALES'!$B$6))</f>
        <v/>
      </c>
      <c r="F3145" s="42" t="str">
        <f>IF(ISBLANK($N3145),"",IF(ISBLANK('datos GENERALES'!$B$7),"",'datos GENERALES'!$B$7))</f>
        <v/>
      </c>
      <c r="G3145" s="42" t="str">
        <f>IF(ISBLANK($N3145),"",IF(ISBLANK('datos GENERALES'!$B$10),"",'datos GENERALES'!$B$10))</f>
        <v/>
      </c>
      <c r="H3145" s="42" t="str">
        <f>IF(ISBLANK($N3145),"",IF(ISBLANK('datos GENERALES'!$C$10),"",'datos GENERALES'!$C$10))</f>
        <v/>
      </c>
      <c r="I3145" s="42" t="str">
        <f>IF(ISBLANK($N3145),"",IF(ISBLANK('datos GENERALES'!$D$10),"",'datos GENERALES'!$D$10))</f>
        <v/>
      </c>
      <c r="O3145" s="48" t="str">
        <f>IFERROR(VLOOKUP(N3145,ListaEspecies!$B$3:$D$45,2,FALSE),"")</f>
        <v/>
      </c>
      <c r="P3145" s="96" t="str">
        <f>IFERROR(VLOOKUP(N3145,ListaEspecies!$B$3:$D$45,3,FALSE),"")</f>
        <v/>
      </c>
      <c r="R3145" s="42" t="str">
        <f>IF(ISBLANK($J3145),"",IF(ISBLANK('datos GENERALES'!$B$15),"",'datos GENERALES'!$B$15))</f>
        <v/>
      </c>
      <c r="S3145" s="49" t="str">
        <f t="shared" si="394"/>
        <v/>
      </c>
      <c r="T3145" s="49" t="str">
        <f t="shared" si="395"/>
        <v/>
      </c>
      <c r="AA3145" s="50" t="str">
        <f t="shared" si="399"/>
        <v/>
      </c>
      <c r="AE3145" s="50" t="str">
        <f t="shared" si="396"/>
        <v/>
      </c>
      <c r="AI3145" s="19" t="str">
        <f t="shared" si="397"/>
        <v/>
      </c>
      <c r="AJ3145"/>
      <c r="AK3145" s="19" t="str">
        <f t="shared" si="398"/>
        <v/>
      </c>
    </row>
    <row r="3146" spans="1:37" x14ac:dyDescent="0.25">
      <c r="A3146" s="42" t="str">
        <f t="shared" si="392"/>
        <v/>
      </c>
      <c r="B3146" s="42" t="str">
        <f t="shared" si="393"/>
        <v/>
      </c>
      <c r="C3146" s="42" t="str">
        <f>IF(ISBLANK($N3146),"",IF(ISBLANK('datos GENERALES'!B$16),"",'datos GENERALES'!B$16))</f>
        <v/>
      </c>
      <c r="D3146" s="43" t="str">
        <f>IF(ISBLANK($N3146),"","SGBTM/AUTAROC/"&amp;'datos GENERALES'!B$5&amp;"_"&amp;'datos GENERALES'!C$5&amp;"_"&amp;'datos GENERALES'!D$5)</f>
        <v/>
      </c>
      <c r="E3146" s="42" t="str">
        <f>IF(ISBLANK($N3146),"",IF(ISBLANK('datos GENERALES'!$B$6),"",'datos GENERALES'!$B$6))</f>
        <v/>
      </c>
      <c r="F3146" s="42" t="str">
        <f>IF(ISBLANK($N3146),"",IF(ISBLANK('datos GENERALES'!$B$7),"",'datos GENERALES'!$B$7))</f>
        <v/>
      </c>
      <c r="G3146" s="42" t="str">
        <f>IF(ISBLANK($N3146),"",IF(ISBLANK('datos GENERALES'!$B$10),"",'datos GENERALES'!$B$10))</f>
        <v/>
      </c>
      <c r="H3146" s="42" t="str">
        <f>IF(ISBLANK($N3146),"",IF(ISBLANK('datos GENERALES'!$C$10),"",'datos GENERALES'!$C$10))</f>
        <v/>
      </c>
      <c r="I3146" s="42" t="str">
        <f>IF(ISBLANK($N3146),"",IF(ISBLANK('datos GENERALES'!$D$10),"",'datos GENERALES'!$D$10))</f>
        <v/>
      </c>
      <c r="O3146" s="48" t="str">
        <f>IFERROR(VLOOKUP(N3146,ListaEspecies!$B$3:$D$45,2,FALSE),"")</f>
        <v/>
      </c>
      <c r="P3146" s="96" t="str">
        <f>IFERROR(VLOOKUP(N3146,ListaEspecies!$B$3:$D$45,3,FALSE),"")</f>
        <v/>
      </c>
      <c r="R3146" s="42" t="str">
        <f>IF(ISBLANK($J3146),"",IF(ISBLANK('datos GENERALES'!$B$15),"",'datos GENERALES'!$B$15))</f>
        <v/>
      </c>
      <c r="S3146" s="49" t="str">
        <f t="shared" si="394"/>
        <v/>
      </c>
      <c r="T3146" s="49" t="str">
        <f t="shared" si="395"/>
        <v/>
      </c>
      <c r="AA3146" s="50" t="str">
        <f t="shared" si="399"/>
        <v/>
      </c>
      <c r="AE3146" s="50" t="str">
        <f t="shared" si="396"/>
        <v/>
      </c>
      <c r="AI3146" s="19" t="str">
        <f t="shared" si="397"/>
        <v/>
      </c>
      <c r="AJ3146"/>
      <c r="AK3146" s="19" t="str">
        <f t="shared" si="398"/>
        <v/>
      </c>
    </row>
    <row r="3147" spans="1:37" x14ac:dyDescent="0.25">
      <c r="A3147" s="42" t="str">
        <f t="shared" si="392"/>
        <v/>
      </c>
      <c r="B3147" s="42" t="str">
        <f t="shared" si="393"/>
        <v/>
      </c>
      <c r="C3147" s="42" t="str">
        <f>IF(ISBLANK($N3147),"",IF(ISBLANK('datos GENERALES'!B$16),"",'datos GENERALES'!B$16))</f>
        <v/>
      </c>
      <c r="D3147" s="43" t="str">
        <f>IF(ISBLANK($N3147),"","SGBTM/AUTAROC/"&amp;'datos GENERALES'!B$5&amp;"_"&amp;'datos GENERALES'!C$5&amp;"_"&amp;'datos GENERALES'!D$5)</f>
        <v/>
      </c>
      <c r="E3147" s="42" t="str">
        <f>IF(ISBLANK($N3147),"",IF(ISBLANK('datos GENERALES'!$B$6),"",'datos GENERALES'!$B$6))</f>
        <v/>
      </c>
      <c r="F3147" s="42" t="str">
        <f>IF(ISBLANK($N3147),"",IF(ISBLANK('datos GENERALES'!$B$7),"",'datos GENERALES'!$B$7))</f>
        <v/>
      </c>
      <c r="G3147" s="42" t="str">
        <f>IF(ISBLANK($N3147),"",IF(ISBLANK('datos GENERALES'!$B$10),"",'datos GENERALES'!$B$10))</f>
        <v/>
      </c>
      <c r="H3147" s="42" t="str">
        <f>IF(ISBLANK($N3147),"",IF(ISBLANK('datos GENERALES'!$C$10),"",'datos GENERALES'!$C$10))</f>
        <v/>
      </c>
      <c r="I3147" s="42" t="str">
        <f>IF(ISBLANK($N3147),"",IF(ISBLANK('datos GENERALES'!$D$10),"",'datos GENERALES'!$D$10))</f>
        <v/>
      </c>
      <c r="O3147" s="48" t="str">
        <f>IFERROR(VLOOKUP(N3147,ListaEspecies!$B$3:$D$45,2,FALSE),"")</f>
        <v/>
      </c>
      <c r="P3147" s="96" t="str">
        <f>IFERROR(VLOOKUP(N3147,ListaEspecies!$B$3:$D$45,3,FALSE),"")</f>
        <v/>
      </c>
      <c r="R3147" s="42" t="str">
        <f>IF(ISBLANK($J3147),"",IF(ISBLANK('datos GENERALES'!$B$15),"",'datos GENERALES'!$B$15))</f>
        <v/>
      </c>
      <c r="S3147" s="49" t="str">
        <f t="shared" si="394"/>
        <v/>
      </c>
      <c r="T3147" s="49" t="str">
        <f t="shared" si="395"/>
        <v/>
      </c>
      <c r="AA3147" s="50" t="str">
        <f t="shared" si="399"/>
        <v/>
      </c>
      <c r="AE3147" s="50" t="str">
        <f t="shared" si="396"/>
        <v/>
      </c>
      <c r="AI3147" s="19" t="str">
        <f t="shared" si="397"/>
        <v/>
      </c>
      <c r="AJ3147"/>
      <c r="AK3147" s="19" t="str">
        <f t="shared" si="398"/>
        <v/>
      </c>
    </row>
    <row r="3148" spans="1:37" x14ac:dyDescent="0.25">
      <c r="A3148" s="42" t="str">
        <f t="shared" si="392"/>
        <v/>
      </c>
      <c r="B3148" s="42" t="str">
        <f t="shared" si="393"/>
        <v/>
      </c>
      <c r="C3148" s="42" t="str">
        <f>IF(ISBLANK($N3148),"",IF(ISBLANK('datos GENERALES'!B$16),"",'datos GENERALES'!B$16))</f>
        <v/>
      </c>
      <c r="D3148" s="43" t="str">
        <f>IF(ISBLANK($N3148),"","SGBTM/AUTAROC/"&amp;'datos GENERALES'!B$5&amp;"_"&amp;'datos GENERALES'!C$5&amp;"_"&amp;'datos GENERALES'!D$5)</f>
        <v/>
      </c>
      <c r="E3148" s="42" t="str">
        <f>IF(ISBLANK($N3148),"",IF(ISBLANK('datos GENERALES'!$B$6),"",'datos GENERALES'!$B$6))</f>
        <v/>
      </c>
      <c r="F3148" s="42" t="str">
        <f>IF(ISBLANK($N3148),"",IF(ISBLANK('datos GENERALES'!$B$7),"",'datos GENERALES'!$B$7))</f>
        <v/>
      </c>
      <c r="G3148" s="42" t="str">
        <f>IF(ISBLANK($N3148),"",IF(ISBLANK('datos GENERALES'!$B$10),"",'datos GENERALES'!$B$10))</f>
        <v/>
      </c>
      <c r="H3148" s="42" t="str">
        <f>IF(ISBLANK($N3148),"",IF(ISBLANK('datos GENERALES'!$C$10),"",'datos GENERALES'!$C$10))</f>
        <v/>
      </c>
      <c r="I3148" s="42" t="str">
        <f>IF(ISBLANK($N3148),"",IF(ISBLANK('datos GENERALES'!$D$10),"",'datos GENERALES'!$D$10))</f>
        <v/>
      </c>
      <c r="O3148" s="48" t="str">
        <f>IFERROR(VLOOKUP(N3148,ListaEspecies!$B$3:$D$45,2,FALSE),"")</f>
        <v/>
      </c>
      <c r="P3148" s="96" t="str">
        <f>IFERROR(VLOOKUP(N3148,ListaEspecies!$B$3:$D$45,3,FALSE),"")</f>
        <v/>
      </c>
      <c r="R3148" s="42" t="str">
        <f>IF(ISBLANK($J3148),"",IF(ISBLANK('datos GENERALES'!$B$15),"",'datos GENERALES'!$B$15))</f>
        <v/>
      </c>
      <c r="S3148" s="49" t="str">
        <f t="shared" si="394"/>
        <v/>
      </c>
      <c r="T3148" s="49" t="str">
        <f t="shared" si="395"/>
        <v/>
      </c>
      <c r="AA3148" s="50" t="str">
        <f t="shared" si="399"/>
        <v/>
      </c>
      <c r="AE3148" s="50" t="str">
        <f t="shared" si="396"/>
        <v/>
      </c>
      <c r="AI3148" s="19" t="str">
        <f t="shared" si="397"/>
        <v/>
      </c>
      <c r="AJ3148"/>
      <c r="AK3148" s="19" t="str">
        <f t="shared" si="398"/>
        <v/>
      </c>
    </row>
    <row r="3149" spans="1:37" x14ac:dyDescent="0.25">
      <c r="A3149" s="42" t="str">
        <f t="shared" si="392"/>
        <v/>
      </c>
      <c r="B3149" s="42" t="str">
        <f t="shared" si="393"/>
        <v/>
      </c>
      <c r="C3149" s="42" t="str">
        <f>IF(ISBLANK($N3149),"",IF(ISBLANK('datos GENERALES'!B$16),"",'datos GENERALES'!B$16))</f>
        <v/>
      </c>
      <c r="D3149" s="43" t="str">
        <f>IF(ISBLANK($N3149),"","SGBTM/AUTAROC/"&amp;'datos GENERALES'!B$5&amp;"_"&amp;'datos GENERALES'!C$5&amp;"_"&amp;'datos GENERALES'!D$5)</f>
        <v/>
      </c>
      <c r="E3149" s="42" t="str">
        <f>IF(ISBLANK($N3149),"",IF(ISBLANK('datos GENERALES'!$B$6),"",'datos GENERALES'!$B$6))</f>
        <v/>
      </c>
      <c r="F3149" s="42" t="str">
        <f>IF(ISBLANK($N3149),"",IF(ISBLANK('datos GENERALES'!$B$7),"",'datos GENERALES'!$B$7))</f>
        <v/>
      </c>
      <c r="G3149" s="42" t="str">
        <f>IF(ISBLANK($N3149),"",IF(ISBLANK('datos GENERALES'!$B$10),"",'datos GENERALES'!$B$10))</f>
        <v/>
      </c>
      <c r="H3149" s="42" t="str">
        <f>IF(ISBLANK($N3149),"",IF(ISBLANK('datos GENERALES'!$C$10),"",'datos GENERALES'!$C$10))</f>
        <v/>
      </c>
      <c r="I3149" s="42" t="str">
        <f>IF(ISBLANK($N3149),"",IF(ISBLANK('datos GENERALES'!$D$10),"",'datos GENERALES'!$D$10))</f>
        <v/>
      </c>
      <c r="O3149" s="48" t="str">
        <f>IFERROR(VLOOKUP(N3149,ListaEspecies!$B$3:$D$45,2,FALSE),"")</f>
        <v/>
      </c>
      <c r="P3149" s="96" t="str">
        <f>IFERROR(VLOOKUP(N3149,ListaEspecies!$B$3:$D$45,3,FALSE),"")</f>
        <v/>
      </c>
      <c r="R3149" s="42" t="str">
        <f>IF(ISBLANK($J3149),"",IF(ISBLANK('datos GENERALES'!$B$15),"",'datos GENERALES'!$B$15))</f>
        <v/>
      </c>
      <c r="S3149" s="49" t="str">
        <f t="shared" si="394"/>
        <v/>
      </c>
      <c r="T3149" s="49" t="str">
        <f t="shared" si="395"/>
        <v/>
      </c>
      <c r="AA3149" s="50" t="str">
        <f t="shared" si="399"/>
        <v/>
      </c>
      <c r="AE3149" s="50" t="str">
        <f t="shared" si="396"/>
        <v/>
      </c>
      <c r="AI3149" s="19" t="str">
        <f t="shared" si="397"/>
        <v/>
      </c>
      <c r="AJ3149"/>
      <c r="AK3149" s="19" t="str">
        <f t="shared" si="398"/>
        <v/>
      </c>
    </row>
    <row r="3150" spans="1:37" x14ac:dyDescent="0.25">
      <c r="A3150" s="42" t="str">
        <f t="shared" si="392"/>
        <v/>
      </c>
      <c r="B3150" s="42" t="str">
        <f t="shared" si="393"/>
        <v/>
      </c>
      <c r="C3150" s="42" t="str">
        <f>IF(ISBLANK($N3150),"",IF(ISBLANK('datos GENERALES'!B$16),"",'datos GENERALES'!B$16))</f>
        <v/>
      </c>
      <c r="D3150" s="43" t="str">
        <f>IF(ISBLANK($N3150),"","SGBTM/AUTAROC/"&amp;'datos GENERALES'!B$5&amp;"_"&amp;'datos GENERALES'!C$5&amp;"_"&amp;'datos GENERALES'!D$5)</f>
        <v/>
      </c>
      <c r="E3150" s="42" t="str">
        <f>IF(ISBLANK($N3150),"",IF(ISBLANK('datos GENERALES'!$B$6),"",'datos GENERALES'!$B$6))</f>
        <v/>
      </c>
      <c r="F3150" s="42" t="str">
        <f>IF(ISBLANK($N3150),"",IF(ISBLANK('datos GENERALES'!$B$7),"",'datos GENERALES'!$B$7))</f>
        <v/>
      </c>
      <c r="G3150" s="42" t="str">
        <f>IF(ISBLANK($N3150),"",IF(ISBLANK('datos GENERALES'!$B$10),"",'datos GENERALES'!$B$10))</f>
        <v/>
      </c>
      <c r="H3150" s="42" t="str">
        <f>IF(ISBLANK($N3150),"",IF(ISBLANK('datos GENERALES'!$C$10),"",'datos GENERALES'!$C$10))</f>
        <v/>
      </c>
      <c r="I3150" s="42" t="str">
        <f>IF(ISBLANK($N3150),"",IF(ISBLANK('datos GENERALES'!$D$10),"",'datos GENERALES'!$D$10))</f>
        <v/>
      </c>
      <c r="O3150" s="48" t="str">
        <f>IFERROR(VLOOKUP(N3150,ListaEspecies!$B$3:$D$45,2,FALSE),"")</f>
        <v/>
      </c>
      <c r="P3150" s="96" t="str">
        <f>IFERROR(VLOOKUP(N3150,ListaEspecies!$B$3:$D$45,3,FALSE),"")</f>
        <v/>
      </c>
      <c r="R3150" s="42" t="str">
        <f>IF(ISBLANK($J3150),"",IF(ISBLANK('datos GENERALES'!$B$15),"",'datos GENERALES'!$B$15))</f>
        <v/>
      </c>
      <c r="S3150" s="49" t="str">
        <f t="shared" si="394"/>
        <v/>
      </c>
      <c r="T3150" s="49" t="str">
        <f t="shared" si="395"/>
        <v/>
      </c>
      <c r="AA3150" s="50" t="str">
        <f t="shared" si="399"/>
        <v/>
      </c>
      <c r="AE3150" s="50" t="str">
        <f t="shared" si="396"/>
        <v/>
      </c>
      <c r="AI3150" s="19" t="str">
        <f t="shared" si="397"/>
        <v/>
      </c>
      <c r="AJ3150"/>
      <c r="AK3150" s="19" t="str">
        <f t="shared" si="398"/>
        <v/>
      </c>
    </row>
    <row r="3151" spans="1:37" x14ac:dyDescent="0.25">
      <c r="A3151" s="42" t="str">
        <f t="shared" si="392"/>
        <v/>
      </c>
      <c r="B3151" s="42" t="str">
        <f t="shared" si="393"/>
        <v/>
      </c>
      <c r="C3151" s="42" t="str">
        <f>IF(ISBLANK($N3151),"",IF(ISBLANK('datos GENERALES'!B$16),"",'datos GENERALES'!B$16))</f>
        <v/>
      </c>
      <c r="D3151" s="43" t="str">
        <f>IF(ISBLANK($N3151),"","SGBTM/AUTAROC/"&amp;'datos GENERALES'!B$5&amp;"_"&amp;'datos GENERALES'!C$5&amp;"_"&amp;'datos GENERALES'!D$5)</f>
        <v/>
      </c>
      <c r="E3151" s="42" t="str">
        <f>IF(ISBLANK($N3151),"",IF(ISBLANK('datos GENERALES'!$B$6),"",'datos GENERALES'!$B$6))</f>
        <v/>
      </c>
      <c r="F3151" s="42" t="str">
        <f>IF(ISBLANK($N3151),"",IF(ISBLANK('datos GENERALES'!$B$7),"",'datos GENERALES'!$B$7))</f>
        <v/>
      </c>
      <c r="G3151" s="42" t="str">
        <f>IF(ISBLANK($N3151),"",IF(ISBLANK('datos GENERALES'!$B$10),"",'datos GENERALES'!$B$10))</f>
        <v/>
      </c>
      <c r="H3151" s="42" t="str">
        <f>IF(ISBLANK($N3151),"",IF(ISBLANK('datos GENERALES'!$C$10),"",'datos GENERALES'!$C$10))</f>
        <v/>
      </c>
      <c r="I3151" s="42" t="str">
        <f>IF(ISBLANK($N3151),"",IF(ISBLANK('datos GENERALES'!$D$10),"",'datos GENERALES'!$D$10))</f>
        <v/>
      </c>
      <c r="O3151" s="48" t="str">
        <f>IFERROR(VLOOKUP(N3151,ListaEspecies!$B$3:$D$45,2,FALSE),"")</f>
        <v/>
      </c>
      <c r="P3151" s="96" t="str">
        <f>IFERROR(VLOOKUP(N3151,ListaEspecies!$B$3:$D$45,3,FALSE),"")</f>
        <v/>
      </c>
      <c r="R3151" s="42" t="str">
        <f>IF(ISBLANK($J3151),"",IF(ISBLANK('datos GENERALES'!$B$15),"",'datos GENERALES'!$B$15))</f>
        <v/>
      </c>
      <c r="S3151" s="49" t="str">
        <f t="shared" si="394"/>
        <v/>
      </c>
      <c r="T3151" s="49" t="str">
        <f t="shared" si="395"/>
        <v/>
      </c>
      <c r="AA3151" s="50" t="str">
        <f t="shared" si="399"/>
        <v/>
      </c>
      <c r="AE3151" s="50" t="str">
        <f t="shared" si="396"/>
        <v/>
      </c>
      <c r="AI3151" s="19" t="str">
        <f t="shared" si="397"/>
        <v/>
      </c>
      <c r="AJ3151"/>
      <c r="AK3151" s="19" t="str">
        <f t="shared" si="398"/>
        <v/>
      </c>
    </row>
    <row r="3152" spans="1:37" x14ac:dyDescent="0.25">
      <c r="A3152" s="42" t="str">
        <f t="shared" si="392"/>
        <v/>
      </c>
      <c r="B3152" s="42" t="str">
        <f t="shared" si="393"/>
        <v/>
      </c>
      <c r="C3152" s="42" t="str">
        <f>IF(ISBLANK($N3152),"",IF(ISBLANK('datos GENERALES'!B$16),"",'datos GENERALES'!B$16))</f>
        <v/>
      </c>
      <c r="D3152" s="43" t="str">
        <f>IF(ISBLANK($N3152),"","SGBTM/AUTAROC/"&amp;'datos GENERALES'!B$5&amp;"_"&amp;'datos GENERALES'!C$5&amp;"_"&amp;'datos GENERALES'!D$5)</f>
        <v/>
      </c>
      <c r="E3152" s="42" t="str">
        <f>IF(ISBLANK($N3152),"",IF(ISBLANK('datos GENERALES'!$B$6),"",'datos GENERALES'!$B$6))</f>
        <v/>
      </c>
      <c r="F3152" s="42" t="str">
        <f>IF(ISBLANK($N3152),"",IF(ISBLANK('datos GENERALES'!$B$7),"",'datos GENERALES'!$B$7))</f>
        <v/>
      </c>
      <c r="G3152" s="42" t="str">
        <f>IF(ISBLANK($N3152),"",IF(ISBLANK('datos GENERALES'!$B$10),"",'datos GENERALES'!$B$10))</f>
        <v/>
      </c>
      <c r="H3152" s="42" t="str">
        <f>IF(ISBLANK($N3152),"",IF(ISBLANK('datos GENERALES'!$C$10),"",'datos GENERALES'!$C$10))</f>
        <v/>
      </c>
      <c r="I3152" s="42" t="str">
        <f>IF(ISBLANK($N3152),"",IF(ISBLANK('datos GENERALES'!$D$10),"",'datos GENERALES'!$D$10))</f>
        <v/>
      </c>
      <c r="O3152" s="48" t="str">
        <f>IFERROR(VLOOKUP(N3152,ListaEspecies!$B$3:$D$45,2,FALSE),"")</f>
        <v/>
      </c>
      <c r="P3152" s="96" t="str">
        <f>IFERROR(VLOOKUP(N3152,ListaEspecies!$B$3:$D$45,3,FALSE),"")</f>
        <v/>
      </c>
      <c r="R3152" s="42" t="str">
        <f>IF(ISBLANK($J3152),"",IF(ISBLANK('datos GENERALES'!$B$15),"",'datos GENERALES'!$B$15))</f>
        <v/>
      </c>
      <c r="S3152" s="49" t="str">
        <f t="shared" si="394"/>
        <v/>
      </c>
      <c r="T3152" s="49" t="str">
        <f t="shared" si="395"/>
        <v/>
      </c>
      <c r="AA3152" s="50" t="str">
        <f t="shared" si="399"/>
        <v/>
      </c>
      <c r="AE3152" s="50" t="str">
        <f t="shared" si="396"/>
        <v/>
      </c>
      <c r="AI3152" s="19" t="str">
        <f t="shared" si="397"/>
        <v/>
      </c>
      <c r="AJ3152"/>
      <c r="AK3152" s="19" t="str">
        <f t="shared" si="398"/>
        <v/>
      </c>
    </row>
    <row r="3153" spans="1:37" x14ac:dyDescent="0.25">
      <c r="A3153" s="42" t="str">
        <f t="shared" si="392"/>
        <v/>
      </c>
      <c r="B3153" s="42" t="str">
        <f t="shared" si="393"/>
        <v/>
      </c>
      <c r="C3153" s="42" t="str">
        <f>IF(ISBLANK($N3153),"",IF(ISBLANK('datos GENERALES'!B$16),"",'datos GENERALES'!B$16))</f>
        <v/>
      </c>
      <c r="D3153" s="43" t="str">
        <f>IF(ISBLANK($N3153),"","SGBTM/AUTAROC/"&amp;'datos GENERALES'!B$5&amp;"_"&amp;'datos GENERALES'!C$5&amp;"_"&amp;'datos GENERALES'!D$5)</f>
        <v/>
      </c>
      <c r="E3153" s="42" t="str">
        <f>IF(ISBLANK($N3153),"",IF(ISBLANK('datos GENERALES'!$B$6),"",'datos GENERALES'!$B$6))</f>
        <v/>
      </c>
      <c r="F3153" s="42" t="str">
        <f>IF(ISBLANK($N3153),"",IF(ISBLANK('datos GENERALES'!$B$7),"",'datos GENERALES'!$B$7))</f>
        <v/>
      </c>
      <c r="G3153" s="42" t="str">
        <f>IF(ISBLANK($N3153),"",IF(ISBLANK('datos GENERALES'!$B$10),"",'datos GENERALES'!$B$10))</f>
        <v/>
      </c>
      <c r="H3153" s="42" t="str">
        <f>IF(ISBLANK($N3153),"",IF(ISBLANK('datos GENERALES'!$C$10),"",'datos GENERALES'!$C$10))</f>
        <v/>
      </c>
      <c r="I3153" s="42" t="str">
        <f>IF(ISBLANK($N3153),"",IF(ISBLANK('datos GENERALES'!$D$10),"",'datos GENERALES'!$D$10))</f>
        <v/>
      </c>
      <c r="O3153" s="48" t="str">
        <f>IFERROR(VLOOKUP(N3153,ListaEspecies!$B$3:$D$45,2,FALSE),"")</f>
        <v/>
      </c>
      <c r="P3153" s="96" t="str">
        <f>IFERROR(VLOOKUP(N3153,ListaEspecies!$B$3:$D$45,3,FALSE),"")</f>
        <v/>
      </c>
      <c r="R3153" s="42" t="str">
        <f>IF(ISBLANK($J3153),"",IF(ISBLANK('datos GENERALES'!$B$15),"",'datos GENERALES'!$B$15))</f>
        <v/>
      </c>
      <c r="S3153" s="49" t="str">
        <f t="shared" si="394"/>
        <v/>
      </c>
      <c r="T3153" s="49" t="str">
        <f t="shared" si="395"/>
        <v/>
      </c>
      <c r="AA3153" s="50" t="str">
        <f t="shared" si="399"/>
        <v/>
      </c>
      <c r="AE3153" s="50" t="str">
        <f t="shared" si="396"/>
        <v/>
      </c>
      <c r="AI3153" s="19" t="str">
        <f t="shared" si="397"/>
        <v/>
      </c>
      <c r="AJ3153"/>
      <c r="AK3153" s="19" t="str">
        <f t="shared" si="398"/>
        <v/>
      </c>
    </row>
    <row r="3154" spans="1:37" x14ac:dyDescent="0.25">
      <c r="A3154" s="42" t="str">
        <f t="shared" si="392"/>
        <v/>
      </c>
      <c r="B3154" s="42" t="str">
        <f t="shared" si="393"/>
        <v/>
      </c>
      <c r="C3154" s="42" t="str">
        <f>IF(ISBLANK($N3154),"",IF(ISBLANK('datos GENERALES'!B$16),"",'datos GENERALES'!B$16))</f>
        <v/>
      </c>
      <c r="D3154" s="43" t="str">
        <f>IF(ISBLANK($N3154),"","SGBTM/AUTAROC/"&amp;'datos GENERALES'!B$5&amp;"_"&amp;'datos GENERALES'!C$5&amp;"_"&amp;'datos GENERALES'!D$5)</f>
        <v/>
      </c>
      <c r="E3154" s="42" t="str">
        <f>IF(ISBLANK($N3154),"",IF(ISBLANK('datos GENERALES'!$B$6),"",'datos GENERALES'!$B$6))</f>
        <v/>
      </c>
      <c r="F3154" s="42" t="str">
        <f>IF(ISBLANK($N3154),"",IF(ISBLANK('datos GENERALES'!$B$7),"",'datos GENERALES'!$B$7))</f>
        <v/>
      </c>
      <c r="G3154" s="42" t="str">
        <f>IF(ISBLANK($N3154),"",IF(ISBLANK('datos GENERALES'!$B$10),"",'datos GENERALES'!$B$10))</f>
        <v/>
      </c>
      <c r="H3154" s="42" t="str">
        <f>IF(ISBLANK($N3154),"",IF(ISBLANK('datos GENERALES'!$C$10),"",'datos GENERALES'!$C$10))</f>
        <v/>
      </c>
      <c r="I3154" s="42" t="str">
        <f>IF(ISBLANK($N3154),"",IF(ISBLANK('datos GENERALES'!$D$10),"",'datos GENERALES'!$D$10))</f>
        <v/>
      </c>
      <c r="O3154" s="48" t="str">
        <f>IFERROR(VLOOKUP(N3154,ListaEspecies!$B$3:$D$45,2,FALSE),"")</f>
        <v/>
      </c>
      <c r="P3154" s="96" t="str">
        <f>IFERROR(VLOOKUP(N3154,ListaEspecies!$B$3:$D$45,3,FALSE),"")</f>
        <v/>
      </c>
      <c r="R3154" s="42" t="str">
        <f>IF(ISBLANK($J3154),"",IF(ISBLANK('datos GENERALES'!$B$15),"",'datos GENERALES'!$B$15))</f>
        <v/>
      </c>
      <c r="S3154" s="49" t="str">
        <f t="shared" si="394"/>
        <v/>
      </c>
      <c r="T3154" s="49" t="str">
        <f t="shared" si="395"/>
        <v/>
      </c>
      <c r="AA3154" s="50" t="str">
        <f t="shared" si="399"/>
        <v/>
      </c>
      <c r="AE3154" s="50" t="str">
        <f t="shared" si="396"/>
        <v/>
      </c>
      <c r="AI3154" s="19" t="str">
        <f t="shared" si="397"/>
        <v/>
      </c>
      <c r="AJ3154"/>
      <c r="AK3154" s="19" t="str">
        <f t="shared" si="398"/>
        <v/>
      </c>
    </row>
    <row r="3155" spans="1:37" x14ac:dyDescent="0.25">
      <c r="A3155" s="42" t="str">
        <f t="shared" si="392"/>
        <v/>
      </c>
      <c r="B3155" s="42" t="str">
        <f t="shared" si="393"/>
        <v/>
      </c>
      <c r="C3155" s="42" t="str">
        <f>IF(ISBLANK($N3155),"",IF(ISBLANK('datos GENERALES'!B$16),"",'datos GENERALES'!B$16))</f>
        <v/>
      </c>
      <c r="D3155" s="43" t="str">
        <f>IF(ISBLANK($N3155),"","SGBTM/AUTAROC/"&amp;'datos GENERALES'!B$5&amp;"_"&amp;'datos GENERALES'!C$5&amp;"_"&amp;'datos GENERALES'!D$5)</f>
        <v/>
      </c>
      <c r="E3155" s="42" t="str">
        <f>IF(ISBLANK($N3155),"",IF(ISBLANK('datos GENERALES'!$B$6),"",'datos GENERALES'!$B$6))</f>
        <v/>
      </c>
      <c r="F3155" s="42" t="str">
        <f>IF(ISBLANK($N3155),"",IF(ISBLANK('datos GENERALES'!$B$7),"",'datos GENERALES'!$B$7))</f>
        <v/>
      </c>
      <c r="G3155" s="42" t="str">
        <f>IF(ISBLANK($N3155),"",IF(ISBLANK('datos GENERALES'!$B$10),"",'datos GENERALES'!$B$10))</f>
        <v/>
      </c>
      <c r="H3155" s="42" t="str">
        <f>IF(ISBLANK($N3155),"",IF(ISBLANK('datos GENERALES'!$C$10),"",'datos GENERALES'!$C$10))</f>
        <v/>
      </c>
      <c r="I3155" s="42" t="str">
        <f>IF(ISBLANK($N3155),"",IF(ISBLANK('datos GENERALES'!$D$10),"",'datos GENERALES'!$D$10))</f>
        <v/>
      </c>
      <c r="O3155" s="48" t="str">
        <f>IFERROR(VLOOKUP(N3155,ListaEspecies!$B$3:$D$45,2,FALSE),"")</f>
        <v/>
      </c>
      <c r="P3155" s="96" t="str">
        <f>IFERROR(VLOOKUP(N3155,ListaEspecies!$B$3:$D$45,3,FALSE),"")</f>
        <v/>
      </c>
      <c r="R3155" s="42" t="str">
        <f>IF(ISBLANK($J3155),"",IF(ISBLANK('datos GENERALES'!$B$15),"",'datos GENERALES'!$B$15))</f>
        <v/>
      </c>
      <c r="S3155" s="49" t="str">
        <f t="shared" si="394"/>
        <v/>
      </c>
      <c r="T3155" s="49" t="str">
        <f t="shared" si="395"/>
        <v/>
      </c>
      <c r="AA3155" s="50" t="str">
        <f t="shared" si="399"/>
        <v/>
      </c>
      <c r="AE3155" s="50" t="str">
        <f t="shared" si="396"/>
        <v/>
      </c>
      <c r="AI3155" s="19" t="str">
        <f t="shared" si="397"/>
        <v/>
      </c>
      <c r="AJ3155"/>
      <c r="AK3155" s="19" t="str">
        <f t="shared" si="398"/>
        <v/>
      </c>
    </row>
    <row r="3156" spans="1:37" x14ac:dyDescent="0.25">
      <c r="A3156" s="42" t="str">
        <f t="shared" si="392"/>
        <v/>
      </c>
      <c r="B3156" s="42" t="str">
        <f t="shared" si="393"/>
        <v/>
      </c>
      <c r="C3156" s="42" t="str">
        <f>IF(ISBLANK($N3156),"",IF(ISBLANK('datos GENERALES'!B$16),"",'datos GENERALES'!B$16))</f>
        <v/>
      </c>
      <c r="D3156" s="43" t="str">
        <f>IF(ISBLANK($N3156),"","SGBTM/AUTAROC/"&amp;'datos GENERALES'!B$5&amp;"_"&amp;'datos GENERALES'!C$5&amp;"_"&amp;'datos GENERALES'!D$5)</f>
        <v/>
      </c>
      <c r="E3156" s="42" t="str">
        <f>IF(ISBLANK($N3156),"",IF(ISBLANK('datos GENERALES'!$B$6),"",'datos GENERALES'!$B$6))</f>
        <v/>
      </c>
      <c r="F3156" s="42" t="str">
        <f>IF(ISBLANK($N3156),"",IF(ISBLANK('datos GENERALES'!$B$7),"",'datos GENERALES'!$B$7))</f>
        <v/>
      </c>
      <c r="G3156" s="42" t="str">
        <f>IF(ISBLANK($N3156),"",IF(ISBLANK('datos GENERALES'!$B$10),"",'datos GENERALES'!$B$10))</f>
        <v/>
      </c>
      <c r="H3156" s="42" t="str">
        <f>IF(ISBLANK($N3156),"",IF(ISBLANK('datos GENERALES'!$C$10),"",'datos GENERALES'!$C$10))</f>
        <v/>
      </c>
      <c r="I3156" s="42" t="str">
        <f>IF(ISBLANK($N3156),"",IF(ISBLANK('datos GENERALES'!$D$10),"",'datos GENERALES'!$D$10))</f>
        <v/>
      </c>
      <c r="O3156" s="48" t="str">
        <f>IFERROR(VLOOKUP(N3156,ListaEspecies!$B$3:$D$45,2,FALSE),"")</f>
        <v/>
      </c>
      <c r="P3156" s="96" t="str">
        <f>IFERROR(VLOOKUP(N3156,ListaEspecies!$B$3:$D$45,3,FALSE),"")</f>
        <v/>
      </c>
      <c r="R3156" s="42" t="str">
        <f>IF(ISBLANK($J3156),"",IF(ISBLANK('datos GENERALES'!$B$15),"",'datos GENERALES'!$B$15))</f>
        <v/>
      </c>
      <c r="S3156" s="49" t="str">
        <f t="shared" si="394"/>
        <v/>
      </c>
      <c r="T3156" s="49" t="str">
        <f t="shared" si="395"/>
        <v/>
      </c>
      <c r="AA3156" s="50" t="str">
        <f t="shared" si="399"/>
        <v/>
      </c>
      <c r="AE3156" s="50" t="str">
        <f t="shared" si="396"/>
        <v/>
      </c>
      <c r="AI3156" s="19" t="str">
        <f t="shared" si="397"/>
        <v/>
      </c>
      <c r="AJ3156"/>
      <c r="AK3156" s="19" t="str">
        <f t="shared" si="398"/>
        <v/>
      </c>
    </row>
    <row r="3157" spans="1:37" x14ac:dyDescent="0.25">
      <c r="A3157" s="42" t="str">
        <f t="shared" si="392"/>
        <v/>
      </c>
      <c r="B3157" s="42" t="str">
        <f t="shared" si="393"/>
        <v/>
      </c>
      <c r="C3157" s="42" t="str">
        <f>IF(ISBLANK($N3157),"",IF(ISBLANK('datos GENERALES'!B$16),"",'datos GENERALES'!B$16))</f>
        <v/>
      </c>
      <c r="D3157" s="43" t="str">
        <f>IF(ISBLANK($N3157),"","SGBTM/AUTAROC/"&amp;'datos GENERALES'!B$5&amp;"_"&amp;'datos GENERALES'!C$5&amp;"_"&amp;'datos GENERALES'!D$5)</f>
        <v/>
      </c>
      <c r="E3157" s="42" t="str">
        <f>IF(ISBLANK($N3157),"",IF(ISBLANK('datos GENERALES'!$B$6),"",'datos GENERALES'!$B$6))</f>
        <v/>
      </c>
      <c r="F3157" s="42" t="str">
        <f>IF(ISBLANK($N3157),"",IF(ISBLANK('datos GENERALES'!$B$7),"",'datos GENERALES'!$B$7))</f>
        <v/>
      </c>
      <c r="G3157" s="42" t="str">
        <f>IF(ISBLANK($N3157),"",IF(ISBLANK('datos GENERALES'!$B$10),"",'datos GENERALES'!$B$10))</f>
        <v/>
      </c>
      <c r="H3157" s="42" t="str">
        <f>IF(ISBLANK($N3157),"",IF(ISBLANK('datos GENERALES'!$C$10),"",'datos GENERALES'!$C$10))</f>
        <v/>
      </c>
      <c r="I3157" s="42" t="str">
        <f>IF(ISBLANK($N3157),"",IF(ISBLANK('datos GENERALES'!$D$10),"",'datos GENERALES'!$D$10))</f>
        <v/>
      </c>
      <c r="O3157" s="48" t="str">
        <f>IFERROR(VLOOKUP(N3157,ListaEspecies!$B$3:$D$45,2,FALSE),"")</f>
        <v/>
      </c>
      <c r="P3157" s="96" t="str">
        <f>IFERROR(VLOOKUP(N3157,ListaEspecies!$B$3:$D$45,3,FALSE),"")</f>
        <v/>
      </c>
      <c r="R3157" s="42" t="str">
        <f>IF(ISBLANK($J3157),"",IF(ISBLANK('datos GENERALES'!$B$15),"",'datos GENERALES'!$B$15))</f>
        <v/>
      </c>
      <c r="S3157" s="49" t="str">
        <f t="shared" si="394"/>
        <v/>
      </c>
      <c r="T3157" s="49" t="str">
        <f t="shared" si="395"/>
        <v/>
      </c>
      <c r="AA3157" s="50" t="str">
        <f t="shared" si="399"/>
        <v/>
      </c>
      <c r="AE3157" s="50" t="str">
        <f t="shared" si="396"/>
        <v/>
      </c>
      <c r="AI3157" s="19" t="str">
        <f t="shared" si="397"/>
        <v/>
      </c>
      <c r="AJ3157"/>
      <c r="AK3157" s="19" t="str">
        <f t="shared" si="398"/>
        <v/>
      </c>
    </row>
    <row r="3158" spans="1:37" x14ac:dyDescent="0.25">
      <c r="A3158" s="42" t="str">
        <f t="shared" si="392"/>
        <v/>
      </c>
      <c r="B3158" s="42" t="str">
        <f t="shared" si="393"/>
        <v/>
      </c>
      <c r="C3158" s="42" t="str">
        <f>IF(ISBLANK($N3158),"",IF(ISBLANK('datos GENERALES'!B$16),"",'datos GENERALES'!B$16))</f>
        <v/>
      </c>
      <c r="D3158" s="43" t="str">
        <f>IF(ISBLANK($N3158),"","SGBTM/AUTAROC/"&amp;'datos GENERALES'!B$5&amp;"_"&amp;'datos GENERALES'!C$5&amp;"_"&amp;'datos GENERALES'!D$5)</f>
        <v/>
      </c>
      <c r="E3158" s="42" t="str">
        <f>IF(ISBLANK($N3158),"",IF(ISBLANK('datos GENERALES'!$B$6),"",'datos GENERALES'!$B$6))</f>
        <v/>
      </c>
      <c r="F3158" s="42" t="str">
        <f>IF(ISBLANK($N3158),"",IF(ISBLANK('datos GENERALES'!$B$7),"",'datos GENERALES'!$B$7))</f>
        <v/>
      </c>
      <c r="G3158" s="42" t="str">
        <f>IF(ISBLANK($N3158),"",IF(ISBLANK('datos GENERALES'!$B$10),"",'datos GENERALES'!$B$10))</f>
        <v/>
      </c>
      <c r="H3158" s="42" t="str">
        <f>IF(ISBLANK($N3158),"",IF(ISBLANK('datos GENERALES'!$C$10),"",'datos GENERALES'!$C$10))</f>
        <v/>
      </c>
      <c r="I3158" s="42" t="str">
        <f>IF(ISBLANK($N3158),"",IF(ISBLANK('datos GENERALES'!$D$10),"",'datos GENERALES'!$D$10))</f>
        <v/>
      </c>
      <c r="O3158" s="48" t="str">
        <f>IFERROR(VLOOKUP(N3158,ListaEspecies!$B$3:$D$45,2,FALSE),"")</f>
        <v/>
      </c>
      <c r="P3158" s="96" t="str">
        <f>IFERROR(VLOOKUP(N3158,ListaEspecies!$B$3:$D$45,3,FALSE),"")</f>
        <v/>
      </c>
      <c r="R3158" s="42" t="str">
        <f>IF(ISBLANK($J3158),"",IF(ISBLANK('datos GENERALES'!$B$15),"",'datos GENERALES'!$B$15))</f>
        <v/>
      </c>
      <c r="S3158" s="49" t="str">
        <f t="shared" si="394"/>
        <v/>
      </c>
      <c r="T3158" s="49" t="str">
        <f t="shared" si="395"/>
        <v/>
      </c>
      <c r="AA3158" s="50" t="str">
        <f t="shared" si="399"/>
        <v/>
      </c>
      <c r="AE3158" s="50" t="str">
        <f t="shared" si="396"/>
        <v/>
      </c>
      <c r="AI3158" s="19" t="str">
        <f t="shared" si="397"/>
        <v/>
      </c>
      <c r="AJ3158"/>
      <c r="AK3158" s="19" t="str">
        <f t="shared" si="398"/>
        <v/>
      </c>
    </row>
    <row r="3159" spans="1:37" x14ac:dyDescent="0.25">
      <c r="A3159" s="42" t="str">
        <f t="shared" si="392"/>
        <v/>
      </c>
      <c r="B3159" s="42" t="str">
        <f t="shared" si="393"/>
        <v/>
      </c>
      <c r="C3159" s="42" t="str">
        <f>IF(ISBLANK($N3159),"",IF(ISBLANK('datos GENERALES'!B$16),"",'datos GENERALES'!B$16))</f>
        <v/>
      </c>
      <c r="D3159" s="43" t="str">
        <f>IF(ISBLANK($N3159),"","SGBTM/AUTAROC/"&amp;'datos GENERALES'!B$5&amp;"_"&amp;'datos GENERALES'!C$5&amp;"_"&amp;'datos GENERALES'!D$5)</f>
        <v/>
      </c>
      <c r="E3159" s="42" t="str">
        <f>IF(ISBLANK($N3159),"",IF(ISBLANK('datos GENERALES'!$B$6),"",'datos GENERALES'!$B$6))</f>
        <v/>
      </c>
      <c r="F3159" s="42" t="str">
        <f>IF(ISBLANK($N3159),"",IF(ISBLANK('datos GENERALES'!$B$7),"",'datos GENERALES'!$B$7))</f>
        <v/>
      </c>
      <c r="G3159" s="42" t="str">
        <f>IF(ISBLANK($N3159),"",IF(ISBLANK('datos GENERALES'!$B$10),"",'datos GENERALES'!$B$10))</f>
        <v/>
      </c>
      <c r="H3159" s="42" t="str">
        <f>IF(ISBLANK($N3159),"",IF(ISBLANK('datos GENERALES'!$C$10),"",'datos GENERALES'!$C$10))</f>
        <v/>
      </c>
      <c r="I3159" s="42" t="str">
        <f>IF(ISBLANK($N3159),"",IF(ISBLANK('datos GENERALES'!$D$10),"",'datos GENERALES'!$D$10))</f>
        <v/>
      </c>
      <c r="O3159" s="48" t="str">
        <f>IFERROR(VLOOKUP(N3159,ListaEspecies!$B$3:$D$45,2,FALSE),"")</f>
        <v/>
      </c>
      <c r="P3159" s="96" t="str">
        <f>IFERROR(VLOOKUP(N3159,ListaEspecies!$B$3:$D$45,3,FALSE),"")</f>
        <v/>
      </c>
      <c r="R3159" s="42" t="str">
        <f>IF(ISBLANK($J3159),"",IF(ISBLANK('datos GENERALES'!$B$15),"",'datos GENERALES'!$B$15))</f>
        <v/>
      </c>
      <c r="S3159" s="49" t="str">
        <f t="shared" si="394"/>
        <v/>
      </c>
      <c r="T3159" s="49" t="str">
        <f t="shared" si="395"/>
        <v/>
      </c>
      <c r="AA3159" s="50" t="str">
        <f t="shared" si="399"/>
        <v/>
      </c>
      <c r="AE3159" s="50" t="str">
        <f t="shared" si="396"/>
        <v/>
      </c>
      <c r="AI3159" s="19" t="str">
        <f t="shared" si="397"/>
        <v/>
      </c>
      <c r="AJ3159"/>
      <c r="AK3159" s="19" t="str">
        <f t="shared" si="398"/>
        <v/>
      </c>
    </row>
    <row r="3160" spans="1:37" x14ac:dyDescent="0.25">
      <c r="A3160" s="42" t="str">
        <f t="shared" si="392"/>
        <v/>
      </c>
      <c r="B3160" s="42" t="str">
        <f t="shared" si="393"/>
        <v/>
      </c>
      <c r="C3160" s="42" t="str">
        <f>IF(ISBLANK($N3160),"",IF(ISBLANK('datos GENERALES'!B$16),"",'datos GENERALES'!B$16))</f>
        <v/>
      </c>
      <c r="D3160" s="43" t="str">
        <f>IF(ISBLANK($N3160),"","SGBTM/AUTAROC/"&amp;'datos GENERALES'!B$5&amp;"_"&amp;'datos GENERALES'!C$5&amp;"_"&amp;'datos GENERALES'!D$5)</f>
        <v/>
      </c>
      <c r="E3160" s="42" t="str">
        <f>IF(ISBLANK($N3160),"",IF(ISBLANK('datos GENERALES'!$B$6),"",'datos GENERALES'!$B$6))</f>
        <v/>
      </c>
      <c r="F3160" s="42" t="str">
        <f>IF(ISBLANK($N3160),"",IF(ISBLANK('datos GENERALES'!$B$7),"",'datos GENERALES'!$B$7))</f>
        <v/>
      </c>
      <c r="G3160" s="42" t="str">
        <f>IF(ISBLANK($N3160),"",IF(ISBLANK('datos GENERALES'!$B$10),"",'datos GENERALES'!$B$10))</f>
        <v/>
      </c>
      <c r="H3160" s="42" t="str">
        <f>IF(ISBLANK($N3160),"",IF(ISBLANK('datos GENERALES'!$C$10),"",'datos GENERALES'!$C$10))</f>
        <v/>
      </c>
      <c r="I3160" s="42" t="str">
        <f>IF(ISBLANK($N3160),"",IF(ISBLANK('datos GENERALES'!$D$10),"",'datos GENERALES'!$D$10))</f>
        <v/>
      </c>
      <c r="O3160" s="48" t="str">
        <f>IFERROR(VLOOKUP(N3160,ListaEspecies!$B$3:$D$45,2,FALSE),"")</f>
        <v/>
      </c>
      <c r="P3160" s="96" t="str">
        <f>IFERROR(VLOOKUP(N3160,ListaEspecies!$B$3:$D$45,3,FALSE),"")</f>
        <v/>
      </c>
      <c r="R3160" s="42" t="str">
        <f>IF(ISBLANK($J3160),"",IF(ISBLANK('datos GENERALES'!$B$15),"",'datos GENERALES'!$B$15))</f>
        <v/>
      </c>
      <c r="S3160" s="49" t="str">
        <f t="shared" si="394"/>
        <v/>
      </c>
      <c r="T3160" s="49" t="str">
        <f t="shared" si="395"/>
        <v/>
      </c>
      <c r="AA3160" s="50" t="str">
        <f t="shared" si="399"/>
        <v/>
      </c>
      <c r="AE3160" s="50" t="str">
        <f t="shared" si="396"/>
        <v/>
      </c>
      <c r="AI3160" s="19" t="str">
        <f t="shared" si="397"/>
        <v/>
      </c>
      <c r="AJ3160"/>
      <c r="AK3160" s="19" t="str">
        <f t="shared" si="398"/>
        <v/>
      </c>
    </row>
    <row r="3161" spans="1:37" x14ac:dyDescent="0.25">
      <c r="A3161" s="42" t="str">
        <f t="shared" si="392"/>
        <v/>
      </c>
      <c r="B3161" s="42" t="str">
        <f t="shared" si="393"/>
        <v/>
      </c>
      <c r="C3161" s="42" t="str">
        <f>IF(ISBLANK($N3161),"",IF(ISBLANK('datos GENERALES'!B$16),"",'datos GENERALES'!B$16))</f>
        <v/>
      </c>
      <c r="D3161" s="43" t="str">
        <f>IF(ISBLANK($N3161),"","SGBTM/AUTAROC/"&amp;'datos GENERALES'!B$5&amp;"_"&amp;'datos GENERALES'!C$5&amp;"_"&amp;'datos GENERALES'!D$5)</f>
        <v/>
      </c>
      <c r="E3161" s="42" t="str">
        <f>IF(ISBLANK($N3161),"",IF(ISBLANK('datos GENERALES'!$B$6),"",'datos GENERALES'!$B$6))</f>
        <v/>
      </c>
      <c r="F3161" s="42" t="str">
        <f>IF(ISBLANK($N3161),"",IF(ISBLANK('datos GENERALES'!$B$7),"",'datos GENERALES'!$B$7))</f>
        <v/>
      </c>
      <c r="G3161" s="42" t="str">
        <f>IF(ISBLANK($N3161),"",IF(ISBLANK('datos GENERALES'!$B$10),"",'datos GENERALES'!$B$10))</f>
        <v/>
      </c>
      <c r="H3161" s="42" t="str">
        <f>IF(ISBLANK($N3161),"",IF(ISBLANK('datos GENERALES'!$C$10),"",'datos GENERALES'!$C$10))</f>
        <v/>
      </c>
      <c r="I3161" s="42" t="str">
        <f>IF(ISBLANK($N3161),"",IF(ISBLANK('datos GENERALES'!$D$10),"",'datos GENERALES'!$D$10))</f>
        <v/>
      </c>
      <c r="O3161" s="48" t="str">
        <f>IFERROR(VLOOKUP(N3161,ListaEspecies!$B$3:$D$45,2,FALSE),"")</f>
        <v/>
      </c>
      <c r="P3161" s="96" t="str">
        <f>IFERROR(VLOOKUP(N3161,ListaEspecies!$B$3:$D$45,3,FALSE),"")</f>
        <v/>
      </c>
      <c r="R3161" s="42" t="str">
        <f>IF(ISBLANK($J3161),"",IF(ISBLANK('datos GENERALES'!$B$15),"",'datos GENERALES'!$B$15))</f>
        <v/>
      </c>
      <c r="S3161" s="49" t="str">
        <f t="shared" si="394"/>
        <v/>
      </c>
      <c r="T3161" s="49" t="str">
        <f t="shared" si="395"/>
        <v/>
      </c>
      <c r="AA3161" s="50" t="str">
        <f t="shared" si="399"/>
        <v/>
      </c>
      <c r="AE3161" s="50" t="str">
        <f t="shared" si="396"/>
        <v/>
      </c>
      <c r="AI3161" s="19" t="str">
        <f t="shared" si="397"/>
        <v/>
      </c>
      <c r="AJ3161"/>
      <c r="AK3161" s="19" t="str">
        <f t="shared" si="398"/>
        <v/>
      </c>
    </row>
    <row r="3162" spans="1:37" x14ac:dyDescent="0.25">
      <c r="A3162" s="42" t="str">
        <f t="shared" si="392"/>
        <v/>
      </c>
      <c r="B3162" s="42" t="str">
        <f t="shared" si="393"/>
        <v/>
      </c>
      <c r="C3162" s="42" t="str">
        <f>IF(ISBLANK($N3162),"",IF(ISBLANK('datos GENERALES'!B$16),"",'datos GENERALES'!B$16))</f>
        <v/>
      </c>
      <c r="D3162" s="43" t="str">
        <f>IF(ISBLANK($N3162),"","SGBTM/AUTAROC/"&amp;'datos GENERALES'!B$5&amp;"_"&amp;'datos GENERALES'!C$5&amp;"_"&amp;'datos GENERALES'!D$5)</f>
        <v/>
      </c>
      <c r="E3162" s="42" t="str">
        <f>IF(ISBLANK($N3162),"",IF(ISBLANK('datos GENERALES'!$B$6),"",'datos GENERALES'!$B$6))</f>
        <v/>
      </c>
      <c r="F3162" s="42" t="str">
        <f>IF(ISBLANK($N3162),"",IF(ISBLANK('datos GENERALES'!$B$7),"",'datos GENERALES'!$B$7))</f>
        <v/>
      </c>
      <c r="G3162" s="42" t="str">
        <f>IF(ISBLANK($N3162),"",IF(ISBLANK('datos GENERALES'!$B$10),"",'datos GENERALES'!$B$10))</f>
        <v/>
      </c>
      <c r="H3162" s="42" t="str">
        <f>IF(ISBLANK($N3162),"",IF(ISBLANK('datos GENERALES'!$C$10),"",'datos GENERALES'!$C$10))</f>
        <v/>
      </c>
      <c r="I3162" s="42" t="str">
        <f>IF(ISBLANK($N3162),"",IF(ISBLANK('datos GENERALES'!$D$10),"",'datos GENERALES'!$D$10))</f>
        <v/>
      </c>
      <c r="O3162" s="48" t="str">
        <f>IFERROR(VLOOKUP(N3162,ListaEspecies!$B$3:$D$45,2,FALSE),"")</f>
        <v/>
      </c>
      <c r="P3162" s="96" t="str">
        <f>IFERROR(VLOOKUP(N3162,ListaEspecies!$B$3:$D$45,3,FALSE),"")</f>
        <v/>
      </c>
      <c r="R3162" s="42" t="str">
        <f>IF(ISBLANK($J3162),"",IF(ISBLANK('datos GENERALES'!$B$15),"",'datos GENERALES'!$B$15))</f>
        <v/>
      </c>
      <c r="S3162" s="49" t="str">
        <f t="shared" si="394"/>
        <v/>
      </c>
      <c r="T3162" s="49" t="str">
        <f t="shared" si="395"/>
        <v/>
      </c>
      <c r="AA3162" s="50" t="str">
        <f t="shared" si="399"/>
        <v/>
      </c>
      <c r="AE3162" s="50" t="str">
        <f t="shared" si="396"/>
        <v/>
      </c>
      <c r="AI3162" s="19" t="str">
        <f t="shared" si="397"/>
        <v/>
      </c>
      <c r="AJ3162"/>
      <c r="AK3162" s="19" t="str">
        <f t="shared" si="398"/>
        <v/>
      </c>
    </row>
    <row r="3163" spans="1:37" x14ac:dyDescent="0.25">
      <c r="A3163" s="42" t="str">
        <f t="shared" si="392"/>
        <v/>
      </c>
      <c r="B3163" s="42" t="str">
        <f t="shared" si="393"/>
        <v/>
      </c>
      <c r="C3163" s="42" t="str">
        <f>IF(ISBLANK($N3163),"",IF(ISBLANK('datos GENERALES'!B$16),"",'datos GENERALES'!B$16))</f>
        <v/>
      </c>
      <c r="D3163" s="43" t="str">
        <f>IF(ISBLANK($N3163),"","SGBTM/AUTAROC/"&amp;'datos GENERALES'!B$5&amp;"_"&amp;'datos GENERALES'!C$5&amp;"_"&amp;'datos GENERALES'!D$5)</f>
        <v/>
      </c>
      <c r="E3163" s="42" t="str">
        <f>IF(ISBLANK($N3163),"",IF(ISBLANK('datos GENERALES'!$B$6),"",'datos GENERALES'!$B$6))</f>
        <v/>
      </c>
      <c r="F3163" s="42" t="str">
        <f>IF(ISBLANK($N3163),"",IF(ISBLANK('datos GENERALES'!$B$7),"",'datos GENERALES'!$B$7))</f>
        <v/>
      </c>
      <c r="G3163" s="42" t="str">
        <f>IF(ISBLANK($N3163),"",IF(ISBLANK('datos GENERALES'!$B$10),"",'datos GENERALES'!$B$10))</f>
        <v/>
      </c>
      <c r="H3163" s="42" t="str">
        <f>IF(ISBLANK($N3163),"",IF(ISBLANK('datos GENERALES'!$C$10),"",'datos GENERALES'!$C$10))</f>
        <v/>
      </c>
      <c r="I3163" s="42" t="str">
        <f>IF(ISBLANK($N3163),"",IF(ISBLANK('datos GENERALES'!$D$10),"",'datos GENERALES'!$D$10))</f>
        <v/>
      </c>
      <c r="O3163" s="48" t="str">
        <f>IFERROR(VLOOKUP(N3163,ListaEspecies!$B$3:$D$45,2,FALSE),"")</f>
        <v/>
      </c>
      <c r="P3163" s="96" t="str">
        <f>IFERROR(VLOOKUP(N3163,ListaEspecies!$B$3:$D$45,3,FALSE),"")</f>
        <v/>
      </c>
      <c r="R3163" s="42" t="str">
        <f>IF(ISBLANK($J3163),"",IF(ISBLANK('datos GENERALES'!$B$15),"",'datos GENERALES'!$B$15))</f>
        <v/>
      </c>
      <c r="S3163" s="49" t="str">
        <f t="shared" si="394"/>
        <v/>
      </c>
      <c r="T3163" s="49" t="str">
        <f t="shared" si="395"/>
        <v/>
      </c>
      <c r="AA3163" s="50" t="str">
        <f t="shared" si="399"/>
        <v/>
      </c>
      <c r="AE3163" s="50" t="str">
        <f t="shared" si="396"/>
        <v/>
      </c>
      <c r="AI3163" s="19" t="str">
        <f t="shared" si="397"/>
        <v/>
      </c>
      <c r="AJ3163"/>
      <c r="AK3163" s="19" t="str">
        <f t="shared" si="398"/>
        <v/>
      </c>
    </row>
    <row r="3164" spans="1:37" x14ac:dyDescent="0.25">
      <c r="A3164" s="42" t="str">
        <f t="shared" si="392"/>
        <v/>
      </c>
      <c r="B3164" s="42" t="str">
        <f t="shared" si="393"/>
        <v/>
      </c>
      <c r="C3164" s="42" t="str">
        <f>IF(ISBLANK($N3164),"",IF(ISBLANK('datos GENERALES'!B$16),"",'datos GENERALES'!B$16))</f>
        <v/>
      </c>
      <c r="D3164" s="43" t="str">
        <f>IF(ISBLANK($N3164),"","SGBTM/AUTAROC/"&amp;'datos GENERALES'!B$5&amp;"_"&amp;'datos GENERALES'!C$5&amp;"_"&amp;'datos GENERALES'!D$5)</f>
        <v/>
      </c>
      <c r="E3164" s="42" t="str">
        <f>IF(ISBLANK($N3164),"",IF(ISBLANK('datos GENERALES'!$B$6),"",'datos GENERALES'!$B$6))</f>
        <v/>
      </c>
      <c r="F3164" s="42" t="str">
        <f>IF(ISBLANK($N3164),"",IF(ISBLANK('datos GENERALES'!$B$7),"",'datos GENERALES'!$B$7))</f>
        <v/>
      </c>
      <c r="G3164" s="42" t="str">
        <f>IF(ISBLANK($N3164),"",IF(ISBLANK('datos GENERALES'!$B$10),"",'datos GENERALES'!$B$10))</f>
        <v/>
      </c>
      <c r="H3164" s="42" t="str">
        <f>IF(ISBLANK($N3164),"",IF(ISBLANK('datos GENERALES'!$C$10),"",'datos GENERALES'!$C$10))</f>
        <v/>
      </c>
      <c r="I3164" s="42" t="str">
        <f>IF(ISBLANK($N3164),"",IF(ISBLANK('datos GENERALES'!$D$10),"",'datos GENERALES'!$D$10))</f>
        <v/>
      </c>
      <c r="O3164" s="48" t="str">
        <f>IFERROR(VLOOKUP(N3164,ListaEspecies!$B$3:$D$45,2,FALSE),"")</f>
        <v/>
      </c>
      <c r="P3164" s="96" t="str">
        <f>IFERROR(VLOOKUP(N3164,ListaEspecies!$B$3:$D$45,3,FALSE),"")</f>
        <v/>
      </c>
      <c r="R3164" s="42" t="str">
        <f>IF(ISBLANK($J3164),"",IF(ISBLANK('datos GENERALES'!$B$15),"",'datos GENERALES'!$B$15))</f>
        <v/>
      </c>
      <c r="S3164" s="49" t="str">
        <f t="shared" si="394"/>
        <v/>
      </c>
      <c r="T3164" s="49" t="str">
        <f t="shared" si="395"/>
        <v/>
      </c>
      <c r="AA3164" s="50" t="str">
        <f t="shared" si="399"/>
        <v/>
      </c>
      <c r="AE3164" s="50" t="str">
        <f t="shared" si="396"/>
        <v/>
      </c>
      <c r="AI3164" s="19" t="str">
        <f t="shared" si="397"/>
        <v/>
      </c>
      <c r="AJ3164"/>
      <c r="AK3164" s="19" t="str">
        <f t="shared" si="398"/>
        <v/>
      </c>
    </row>
    <row r="3165" spans="1:37" x14ac:dyDescent="0.25">
      <c r="A3165" s="42" t="str">
        <f t="shared" si="392"/>
        <v/>
      </c>
      <c r="B3165" s="42" t="str">
        <f t="shared" si="393"/>
        <v/>
      </c>
      <c r="C3165" s="42" t="str">
        <f>IF(ISBLANK($N3165),"",IF(ISBLANK('datos GENERALES'!B$16),"",'datos GENERALES'!B$16))</f>
        <v/>
      </c>
      <c r="D3165" s="43" t="str">
        <f>IF(ISBLANK($N3165),"","SGBTM/AUTAROC/"&amp;'datos GENERALES'!B$5&amp;"_"&amp;'datos GENERALES'!C$5&amp;"_"&amp;'datos GENERALES'!D$5)</f>
        <v/>
      </c>
      <c r="E3165" s="42" t="str">
        <f>IF(ISBLANK($N3165),"",IF(ISBLANK('datos GENERALES'!$B$6),"",'datos GENERALES'!$B$6))</f>
        <v/>
      </c>
      <c r="F3165" s="42" t="str">
        <f>IF(ISBLANK($N3165),"",IF(ISBLANK('datos GENERALES'!$B$7),"",'datos GENERALES'!$B$7))</f>
        <v/>
      </c>
      <c r="G3165" s="42" t="str">
        <f>IF(ISBLANK($N3165),"",IF(ISBLANK('datos GENERALES'!$B$10),"",'datos GENERALES'!$B$10))</f>
        <v/>
      </c>
      <c r="H3165" s="42" t="str">
        <f>IF(ISBLANK($N3165),"",IF(ISBLANK('datos GENERALES'!$C$10),"",'datos GENERALES'!$C$10))</f>
        <v/>
      </c>
      <c r="I3165" s="42" t="str">
        <f>IF(ISBLANK($N3165),"",IF(ISBLANK('datos GENERALES'!$D$10),"",'datos GENERALES'!$D$10))</f>
        <v/>
      </c>
      <c r="O3165" s="48" t="str">
        <f>IFERROR(VLOOKUP(N3165,ListaEspecies!$B$3:$D$45,2,FALSE),"")</f>
        <v/>
      </c>
      <c r="P3165" s="96" t="str">
        <f>IFERROR(VLOOKUP(N3165,ListaEspecies!$B$3:$D$45,3,FALSE),"")</f>
        <v/>
      </c>
      <c r="R3165" s="42" t="str">
        <f>IF(ISBLANK($J3165),"",IF(ISBLANK('datos GENERALES'!$B$15),"",'datos GENERALES'!$B$15))</f>
        <v/>
      </c>
      <c r="S3165" s="49" t="str">
        <f t="shared" si="394"/>
        <v/>
      </c>
      <c r="T3165" s="49" t="str">
        <f t="shared" si="395"/>
        <v/>
      </c>
      <c r="AA3165" s="50" t="str">
        <f t="shared" si="399"/>
        <v/>
      </c>
      <c r="AE3165" s="50" t="str">
        <f t="shared" si="396"/>
        <v/>
      </c>
      <c r="AI3165" s="19" t="str">
        <f t="shared" si="397"/>
        <v/>
      </c>
      <c r="AJ3165"/>
      <c r="AK3165" s="19" t="str">
        <f t="shared" si="398"/>
        <v/>
      </c>
    </row>
    <row r="3166" spans="1:37" x14ac:dyDescent="0.25">
      <c r="A3166" s="42" t="str">
        <f t="shared" si="392"/>
        <v/>
      </c>
      <c r="B3166" s="42" t="str">
        <f t="shared" si="393"/>
        <v/>
      </c>
      <c r="C3166" s="42" t="str">
        <f>IF(ISBLANK($N3166),"",IF(ISBLANK('datos GENERALES'!B$16),"",'datos GENERALES'!B$16))</f>
        <v/>
      </c>
      <c r="D3166" s="43" t="str">
        <f>IF(ISBLANK($N3166),"","SGBTM/AUTAROC/"&amp;'datos GENERALES'!B$5&amp;"_"&amp;'datos GENERALES'!C$5&amp;"_"&amp;'datos GENERALES'!D$5)</f>
        <v/>
      </c>
      <c r="E3166" s="42" t="str">
        <f>IF(ISBLANK($N3166),"",IF(ISBLANK('datos GENERALES'!$B$6),"",'datos GENERALES'!$B$6))</f>
        <v/>
      </c>
      <c r="F3166" s="42" t="str">
        <f>IF(ISBLANK($N3166),"",IF(ISBLANK('datos GENERALES'!$B$7),"",'datos GENERALES'!$B$7))</f>
        <v/>
      </c>
      <c r="G3166" s="42" t="str">
        <f>IF(ISBLANK($N3166),"",IF(ISBLANK('datos GENERALES'!$B$10),"",'datos GENERALES'!$B$10))</f>
        <v/>
      </c>
      <c r="H3166" s="42" t="str">
        <f>IF(ISBLANK($N3166),"",IF(ISBLANK('datos GENERALES'!$C$10),"",'datos GENERALES'!$C$10))</f>
        <v/>
      </c>
      <c r="I3166" s="42" t="str">
        <f>IF(ISBLANK($N3166),"",IF(ISBLANK('datos GENERALES'!$D$10),"",'datos GENERALES'!$D$10))</f>
        <v/>
      </c>
      <c r="O3166" s="48" t="str">
        <f>IFERROR(VLOOKUP(N3166,ListaEspecies!$B$3:$D$45,2,FALSE),"")</f>
        <v/>
      </c>
      <c r="P3166" s="96" t="str">
        <f>IFERROR(VLOOKUP(N3166,ListaEspecies!$B$3:$D$45,3,FALSE),"")</f>
        <v/>
      </c>
      <c r="R3166" s="42" t="str">
        <f>IF(ISBLANK($J3166),"",IF(ISBLANK('datos GENERALES'!$B$15),"",'datos GENERALES'!$B$15))</f>
        <v/>
      </c>
      <c r="S3166" s="49" t="str">
        <f t="shared" si="394"/>
        <v/>
      </c>
      <c r="T3166" s="49" t="str">
        <f t="shared" si="395"/>
        <v/>
      </c>
      <c r="AA3166" s="50" t="str">
        <f t="shared" si="399"/>
        <v/>
      </c>
      <c r="AE3166" s="50" t="str">
        <f t="shared" si="396"/>
        <v/>
      </c>
      <c r="AI3166" s="19" t="str">
        <f t="shared" si="397"/>
        <v/>
      </c>
      <c r="AJ3166"/>
      <c r="AK3166" s="19" t="str">
        <f t="shared" si="398"/>
        <v/>
      </c>
    </row>
    <row r="3167" spans="1:37" x14ac:dyDescent="0.25">
      <c r="A3167" s="42" t="str">
        <f t="shared" si="392"/>
        <v/>
      </c>
      <c r="B3167" s="42" t="str">
        <f t="shared" si="393"/>
        <v/>
      </c>
      <c r="C3167" s="42" t="str">
        <f>IF(ISBLANK($N3167),"",IF(ISBLANK('datos GENERALES'!B$16),"",'datos GENERALES'!B$16))</f>
        <v/>
      </c>
      <c r="D3167" s="43" t="str">
        <f>IF(ISBLANK($N3167),"","SGBTM/AUTAROC/"&amp;'datos GENERALES'!B$5&amp;"_"&amp;'datos GENERALES'!C$5&amp;"_"&amp;'datos GENERALES'!D$5)</f>
        <v/>
      </c>
      <c r="E3167" s="42" t="str">
        <f>IF(ISBLANK($N3167),"",IF(ISBLANK('datos GENERALES'!$B$6),"",'datos GENERALES'!$B$6))</f>
        <v/>
      </c>
      <c r="F3167" s="42" t="str">
        <f>IF(ISBLANK($N3167),"",IF(ISBLANK('datos GENERALES'!$B$7),"",'datos GENERALES'!$B$7))</f>
        <v/>
      </c>
      <c r="G3167" s="42" t="str">
        <f>IF(ISBLANK($N3167),"",IF(ISBLANK('datos GENERALES'!$B$10),"",'datos GENERALES'!$B$10))</f>
        <v/>
      </c>
      <c r="H3167" s="42" t="str">
        <f>IF(ISBLANK($N3167),"",IF(ISBLANK('datos GENERALES'!$C$10),"",'datos GENERALES'!$C$10))</f>
        <v/>
      </c>
      <c r="I3167" s="42" t="str">
        <f>IF(ISBLANK($N3167),"",IF(ISBLANK('datos GENERALES'!$D$10),"",'datos GENERALES'!$D$10))</f>
        <v/>
      </c>
      <c r="O3167" s="48" t="str">
        <f>IFERROR(VLOOKUP(N3167,ListaEspecies!$B$3:$D$45,2,FALSE),"")</f>
        <v/>
      </c>
      <c r="P3167" s="96" t="str">
        <f>IFERROR(VLOOKUP(N3167,ListaEspecies!$B$3:$D$45,3,FALSE),"")</f>
        <v/>
      </c>
      <c r="R3167" s="42" t="str">
        <f>IF(ISBLANK($J3167),"",IF(ISBLANK('datos GENERALES'!$B$15),"",'datos GENERALES'!$B$15))</f>
        <v/>
      </c>
      <c r="S3167" s="49" t="str">
        <f t="shared" si="394"/>
        <v/>
      </c>
      <c r="T3167" s="49" t="str">
        <f t="shared" si="395"/>
        <v/>
      </c>
      <c r="AA3167" s="50" t="str">
        <f t="shared" si="399"/>
        <v/>
      </c>
      <c r="AE3167" s="50" t="str">
        <f t="shared" si="396"/>
        <v/>
      </c>
      <c r="AI3167" s="19" t="str">
        <f t="shared" si="397"/>
        <v/>
      </c>
      <c r="AJ3167"/>
      <c r="AK3167" s="19" t="str">
        <f t="shared" si="398"/>
        <v/>
      </c>
    </row>
    <row r="3168" spans="1:37" x14ac:dyDescent="0.25">
      <c r="A3168" s="42" t="str">
        <f t="shared" si="392"/>
        <v/>
      </c>
      <c r="B3168" s="42" t="str">
        <f t="shared" si="393"/>
        <v/>
      </c>
      <c r="C3168" s="42" t="str">
        <f>IF(ISBLANK($N3168),"",IF(ISBLANK('datos GENERALES'!B$16),"",'datos GENERALES'!B$16))</f>
        <v/>
      </c>
      <c r="D3168" s="43" t="str">
        <f>IF(ISBLANK($N3168),"","SGBTM/AUTAROC/"&amp;'datos GENERALES'!B$5&amp;"_"&amp;'datos GENERALES'!C$5&amp;"_"&amp;'datos GENERALES'!D$5)</f>
        <v/>
      </c>
      <c r="E3168" s="42" t="str">
        <f>IF(ISBLANK($N3168),"",IF(ISBLANK('datos GENERALES'!$B$6),"",'datos GENERALES'!$B$6))</f>
        <v/>
      </c>
      <c r="F3168" s="42" t="str">
        <f>IF(ISBLANK($N3168),"",IF(ISBLANK('datos GENERALES'!$B$7),"",'datos GENERALES'!$B$7))</f>
        <v/>
      </c>
      <c r="G3168" s="42" t="str">
        <f>IF(ISBLANK($N3168),"",IF(ISBLANK('datos GENERALES'!$B$10),"",'datos GENERALES'!$B$10))</f>
        <v/>
      </c>
      <c r="H3168" s="42" t="str">
        <f>IF(ISBLANK($N3168),"",IF(ISBLANK('datos GENERALES'!$C$10),"",'datos GENERALES'!$C$10))</f>
        <v/>
      </c>
      <c r="I3168" s="42" t="str">
        <f>IF(ISBLANK($N3168),"",IF(ISBLANK('datos GENERALES'!$D$10),"",'datos GENERALES'!$D$10))</f>
        <v/>
      </c>
      <c r="O3168" s="48" t="str">
        <f>IFERROR(VLOOKUP(N3168,ListaEspecies!$B$3:$D$45,2,FALSE),"")</f>
        <v/>
      </c>
      <c r="P3168" s="96" t="str">
        <f>IFERROR(VLOOKUP(N3168,ListaEspecies!$B$3:$D$45,3,FALSE),"")</f>
        <v/>
      </c>
      <c r="R3168" s="42" t="str">
        <f>IF(ISBLANK($J3168),"",IF(ISBLANK('datos GENERALES'!$B$15),"",'datos GENERALES'!$B$15))</f>
        <v/>
      </c>
      <c r="S3168" s="49" t="str">
        <f t="shared" si="394"/>
        <v/>
      </c>
      <c r="T3168" s="49" t="str">
        <f t="shared" si="395"/>
        <v/>
      </c>
      <c r="AA3168" s="50" t="str">
        <f t="shared" si="399"/>
        <v/>
      </c>
      <c r="AE3168" s="50" t="str">
        <f t="shared" si="396"/>
        <v/>
      </c>
      <c r="AI3168" s="19" t="str">
        <f t="shared" si="397"/>
        <v/>
      </c>
      <c r="AJ3168"/>
      <c r="AK3168" s="19" t="str">
        <f t="shared" si="398"/>
        <v/>
      </c>
    </row>
    <row r="3169" spans="1:37" x14ac:dyDescent="0.25">
      <c r="A3169" s="42" t="str">
        <f t="shared" si="392"/>
        <v/>
      </c>
      <c r="B3169" s="42" t="str">
        <f t="shared" si="393"/>
        <v/>
      </c>
      <c r="C3169" s="42" t="str">
        <f>IF(ISBLANK($N3169),"",IF(ISBLANK('datos GENERALES'!B$16),"",'datos GENERALES'!B$16))</f>
        <v/>
      </c>
      <c r="D3169" s="43" t="str">
        <f>IF(ISBLANK($N3169),"","SGBTM/AUTAROC/"&amp;'datos GENERALES'!B$5&amp;"_"&amp;'datos GENERALES'!C$5&amp;"_"&amp;'datos GENERALES'!D$5)</f>
        <v/>
      </c>
      <c r="E3169" s="42" t="str">
        <f>IF(ISBLANK($N3169),"",IF(ISBLANK('datos GENERALES'!$B$6),"",'datos GENERALES'!$B$6))</f>
        <v/>
      </c>
      <c r="F3169" s="42" t="str">
        <f>IF(ISBLANK($N3169),"",IF(ISBLANK('datos GENERALES'!$B$7),"",'datos GENERALES'!$B$7))</f>
        <v/>
      </c>
      <c r="G3169" s="42" t="str">
        <f>IF(ISBLANK($N3169),"",IF(ISBLANK('datos GENERALES'!$B$10),"",'datos GENERALES'!$B$10))</f>
        <v/>
      </c>
      <c r="H3169" s="42" t="str">
        <f>IF(ISBLANK($N3169),"",IF(ISBLANK('datos GENERALES'!$C$10),"",'datos GENERALES'!$C$10))</f>
        <v/>
      </c>
      <c r="I3169" s="42" t="str">
        <f>IF(ISBLANK($N3169),"",IF(ISBLANK('datos GENERALES'!$D$10),"",'datos GENERALES'!$D$10))</f>
        <v/>
      </c>
      <c r="O3169" s="48" t="str">
        <f>IFERROR(VLOOKUP(N3169,ListaEspecies!$B$3:$D$45,2,FALSE),"")</f>
        <v/>
      </c>
      <c r="P3169" s="96" t="str">
        <f>IFERROR(VLOOKUP(N3169,ListaEspecies!$B$3:$D$45,3,FALSE),"")</f>
        <v/>
      </c>
      <c r="R3169" s="42" t="str">
        <f>IF(ISBLANK($J3169),"",IF(ISBLANK('datos GENERALES'!$B$15),"",'datos GENERALES'!$B$15))</f>
        <v/>
      </c>
      <c r="S3169" s="49" t="str">
        <f t="shared" si="394"/>
        <v/>
      </c>
      <c r="T3169" s="49" t="str">
        <f t="shared" si="395"/>
        <v/>
      </c>
      <c r="AA3169" s="50" t="str">
        <f t="shared" si="399"/>
        <v/>
      </c>
      <c r="AE3169" s="50" t="str">
        <f t="shared" si="396"/>
        <v/>
      </c>
      <c r="AI3169" s="19" t="str">
        <f t="shared" si="397"/>
        <v/>
      </c>
      <c r="AJ3169"/>
      <c r="AK3169" s="19" t="str">
        <f t="shared" si="398"/>
        <v/>
      </c>
    </row>
    <row r="3170" spans="1:37" x14ac:dyDescent="0.25">
      <c r="A3170" s="42" t="str">
        <f t="shared" si="392"/>
        <v/>
      </c>
      <c r="B3170" s="42" t="str">
        <f t="shared" si="393"/>
        <v/>
      </c>
      <c r="C3170" s="42" t="str">
        <f>IF(ISBLANK($N3170),"",IF(ISBLANK('datos GENERALES'!B$16),"",'datos GENERALES'!B$16))</f>
        <v/>
      </c>
      <c r="D3170" s="43" t="str">
        <f>IF(ISBLANK($N3170),"","SGBTM/AUTAROC/"&amp;'datos GENERALES'!B$5&amp;"_"&amp;'datos GENERALES'!C$5&amp;"_"&amp;'datos GENERALES'!D$5)</f>
        <v/>
      </c>
      <c r="E3170" s="42" t="str">
        <f>IF(ISBLANK($N3170),"",IF(ISBLANK('datos GENERALES'!$B$6),"",'datos GENERALES'!$B$6))</f>
        <v/>
      </c>
      <c r="F3170" s="42" t="str">
        <f>IF(ISBLANK($N3170),"",IF(ISBLANK('datos GENERALES'!$B$7),"",'datos GENERALES'!$B$7))</f>
        <v/>
      </c>
      <c r="G3170" s="42" t="str">
        <f>IF(ISBLANK($N3170),"",IF(ISBLANK('datos GENERALES'!$B$10),"",'datos GENERALES'!$B$10))</f>
        <v/>
      </c>
      <c r="H3170" s="42" t="str">
        <f>IF(ISBLANK($N3170),"",IF(ISBLANK('datos GENERALES'!$C$10),"",'datos GENERALES'!$C$10))</f>
        <v/>
      </c>
      <c r="I3170" s="42" t="str">
        <f>IF(ISBLANK($N3170),"",IF(ISBLANK('datos GENERALES'!$D$10),"",'datos GENERALES'!$D$10))</f>
        <v/>
      </c>
      <c r="O3170" s="48" t="str">
        <f>IFERROR(VLOOKUP(N3170,ListaEspecies!$B$3:$D$45,2,FALSE),"")</f>
        <v/>
      </c>
      <c r="P3170" s="96" t="str">
        <f>IFERROR(VLOOKUP(N3170,ListaEspecies!$B$3:$D$45,3,FALSE),"")</f>
        <v/>
      </c>
      <c r="R3170" s="42" t="str">
        <f>IF(ISBLANK($J3170),"",IF(ISBLANK('datos GENERALES'!$B$15),"",'datos GENERALES'!$B$15))</f>
        <v/>
      </c>
      <c r="S3170" s="49" t="str">
        <f t="shared" si="394"/>
        <v/>
      </c>
      <c r="T3170" s="49" t="str">
        <f t="shared" si="395"/>
        <v/>
      </c>
      <c r="AA3170" s="50" t="str">
        <f t="shared" si="399"/>
        <v/>
      </c>
      <c r="AE3170" s="50" t="str">
        <f t="shared" si="396"/>
        <v/>
      </c>
      <c r="AI3170" s="19" t="str">
        <f t="shared" si="397"/>
        <v/>
      </c>
      <c r="AJ3170"/>
      <c r="AK3170" s="19" t="str">
        <f t="shared" si="398"/>
        <v/>
      </c>
    </row>
    <row r="3171" spans="1:37" x14ac:dyDescent="0.25">
      <c r="A3171" s="42" t="str">
        <f t="shared" si="392"/>
        <v/>
      </c>
      <c r="B3171" s="42" t="str">
        <f t="shared" si="393"/>
        <v/>
      </c>
      <c r="C3171" s="42" t="str">
        <f>IF(ISBLANK($N3171),"",IF(ISBLANK('datos GENERALES'!B$16),"",'datos GENERALES'!B$16))</f>
        <v/>
      </c>
      <c r="D3171" s="43" t="str">
        <f>IF(ISBLANK($N3171),"","SGBTM/AUTAROC/"&amp;'datos GENERALES'!B$5&amp;"_"&amp;'datos GENERALES'!C$5&amp;"_"&amp;'datos GENERALES'!D$5)</f>
        <v/>
      </c>
      <c r="E3171" s="42" t="str">
        <f>IF(ISBLANK($N3171),"",IF(ISBLANK('datos GENERALES'!$B$6),"",'datos GENERALES'!$B$6))</f>
        <v/>
      </c>
      <c r="F3171" s="42" t="str">
        <f>IF(ISBLANK($N3171),"",IF(ISBLANK('datos GENERALES'!$B$7),"",'datos GENERALES'!$B$7))</f>
        <v/>
      </c>
      <c r="G3171" s="42" t="str">
        <f>IF(ISBLANK($N3171),"",IF(ISBLANK('datos GENERALES'!$B$10),"",'datos GENERALES'!$B$10))</f>
        <v/>
      </c>
      <c r="H3171" s="42" t="str">
        <f>IF(ISBLANK($N3171),"",IF(ISBLANK('datos GENERALES'!$C$10),"",'datos GENERALES'!$C$10))</f>
        <v/>
      </c>
      <c r="I3171" s="42" t="str">
        <f>IF(ISBLANK($N3171),"",IF(ISBLANK('datos GENERALES'!$D$10),"",'datos GENERALES'!$D$10))</f>
        <v/>
      </c>
      <c r="O3171" s="48" t="str">
        <f>IFERROR(VLOOKUP(N3171,ListaEspecies!$B$3:$D$45,2,FALSE),"")</f>
        <v/>
      </c>
      <c r="P3171" s="96" t="str">
        <f>IFERROR(VLOOKUP(N3171,ListaEspecies!$B$3:$D$45,3,FALSE),"")</f>
        <v/>
      </c>
      <c r="R3171" s="42" t="str">
        <f>IF(ISBLANK($J3171),"",IF(ISBLANK('datos GENERALES'!$B$15),"",'datos GENERALES'!$B$15))</f>
        <v/>
      </c>
      <c r="S3171" s="49" t="str">
        <f t="shared" si="394"/>
        <v/>
      </c>
      <c r="T3171" s="49" t="str">
        <f t="shared" si="395"/>
        <v/>
      </c>
      <c r="AA3171" s="50" t="str">
        <f t="shared" si="399"/>
        <v/>
      </c>
      <c r="AE3171" s="50" t="str">
        <f t="shared" si="396"/>
        <v/>
      </c>
      <c r="AI3171" s="19" t="str">
        <f t="shared" si="397"/>
        <v/>
      </c>
      <c r="AJ3171"/>
      <c r="AK3171" s="19" t="str">
        <f t="shared" si="398"/>
        <v/>
      </c>
    </row>
    <row r="3172" spans="1:37" x14ac:dyDescent="0.25">
      <c r="A3172" s="42" t="str">
        <f t="shared" si="392"/>
        <v/>
      </c>
      <c r="B3172" s="42" t="str">
        <f t="shared" si="393"/>
        <v/>
      </c>
      <c r="C3172" s="42" t="str">
        <f>IF(ISBLANK($N3172),"",IF(ISBLANK('datos GENERALES'!B$16),"",'datos GENERALES'!B$16))</f>
        <v/>
      </c>
      <c r="D3172" s="43" t="str">
        <f>IF(ISBLANK($N3172),"","SGBTM/AUTAROC/"&amp;'datos GENERALES'!B$5&amp;"_"&amp;'datos GENERALES'!C$5&amp;"_"&amp;'datos GENERALES'!D$5)</f>
        <v/>
      </c>
      <c r="E3172" s="42" t="str">
        <f>IF(ISBLANK($N3172),"",IF(ISBLANK('datos GENERALES'!$B$6),"",'datos GENERALES'!$B$6))</f>
        <v/>
      </c>
      <c r="F3172" s="42" t="str">
        <f>IF(ISBLANK($N3172),"",IF(ISBLANK('datos GENERALES'!$B$7),"",'datos GENERALES'!$B$7))</f>
        <v/>
      </c>
      <c r="G3172" s="42" t="str">
        <f>IF(ISBLANK($N3172),"",IF(ISBLANK('datos GENERALES'!$B$10),"",'datos GENERALES'!$B$10))</f>
        <v/>
      </c>
      <c r="H3172" s="42" t="str">
        <f>IF(ISBLANK($N3172),"",IF(ISBLANK('datos GENERALES'!$C$10),"",'datos GENERALES'!$C$10))</f>
        <v/>
      </c>
      <c r="I3172" s="42" t="str">
        <f>IF(ISBLANK($N3172),"",IF(ISBLANK('datos GENERALES'!$D$10),"",'datos GENERALES'!$D$10))</f>
        <v/>
      </c>
      <c r="O3172" s="48" t="str">
        <f>IFERROR(VLOOKUP(N3172,ListaEspecies!$B$3:$D$45,2,FALSE),"")</f>
        <v/>
      </c>
      <c r="P3172" s="96" t="str">
        <f>IFERROR(VLOOKUP(N3172,ListaEspecies!$B$3:$D$45,3,FALSE),"")</f>
        <v/>
      </c>
      <c r="R3172" s="42" t="str">
        <f>IF(ISBLANK($J3172),"",IF(ISBLANK('datos GENERALES'!$B$15),"",'datos GENERALES'!$B$15))</f>
        <v/>
      </c>
      <c r="S3172" s="49" t="str">
        <f t="shared" si="394"/>
        <v/>
      </c>
      <c r="T3172" s="49" t="str">
        <f t="shared" si="395"/>
        <v/>
      </c>
      <c r="AA3172" s="50" t="str">
        <f t="shared" si="399"/>
        <v/>
      </c>
      <c r="AE3172" s="50" t="str">
        <f t="shared" si="396"/>
        <v/>
      </c>
      <c r="AI3172" s="19" t="str">
        <f t="shared" si="397"/>
        <v/>
      </c>
      <c r="AJ3172"/>
      <c r="AK3172" s="19" t="str">
        <f t="shared" si="398"/>
        <v/>
      </c>
    </row>
    <row r="3173" spans="1:37" x14ac:dyDescent="0.25">
      <c r="A3173" s="42" t="str">
        <f t="shared" si="392"/>
        <v/>
      </c>
      <c r="B3173" s="42" t="str">
        <f t="shared" si="393"/>
        <v/>
      </c>
      <c r="C3173" s="42" t="str">
        <f>IF(ISBLANK($N3173),"",IF(ISBLANK('datos GENERALES'!B$16),"",'datos GENERALES'!B$16))</f>
        <v/>
      </c>
      <c r="D3173" s="43" t="str">
        <f>IF(ISBLANK($N3173),"","SGBTM/AUTAROC/"&amp;'datos GENERALES'!B$5&amp;"_"&amp;'datos GENERALES'!C$5&amp;"_"&amp;'datos GENERALES'!D$5)</f>
        <v/>
      </c>
      <c r="E3173" s="42" t="str">
        <f>IF(ISBLANK($N3173),"",IF(ISBLANK('datos GENERALES'!$B$6),"",'datos GENERALES'!$B$6))</f>
        <v/>
      </c>
      <c r="F3173" s="42" t="str">
        <f>IF(ISBLANK($N3173),"",IF(ISBLANK('datos GENERALES'!$B$7),"",'datos GENERALES'!$B$7))</f>
        <v/>
      </c>
      <c r="G3173" s="42" t="str">
        <f>IF(ISBLANK($N3173),"",IF(ISBLANK('datos GENERALES'!$B$10),"",'datos GENERALES'!$B$10))</f>
        <v/>
      </c>
      <c r="H3173" s="42" t="str">
        <f>IF(ISBLANK($N3173),"",IF(ISBLANK('datos GENERALES'!$C$10),"",'datos GENERALES'!$C$10))</f>
        <v/>
      </c>
      <c r="I3173" s="42" t="str">
        <f>IF(ISBLANK($N3173),"",IF(ISBLANK('datos GENERALES'!$D$10),"",'datos GENERALES'!$D$10))</f>
        <v/>
      </c>
      <c r="O3173" s="48" t="str">
        <f>IFERROR(VLOOKUP(N3173,ListaEspecies!$B$3:$D$45,2,FALSE),"")</f>
        <v/>
      </c>
      <c r="P3173" s="96" t="str">
        <f>IFERROR(VLOOKUP(N3173,ListaEspecies!$B$3:$D$45,3,FALSE),"")</f>
        <v/>
      </c>
      <c r="R3173" s="42" t="str">
        <f>IF(ISBLANK($J3173),"",IF(ISBLANK('datos GENERALES'!$B$15),"",'datos GENERALES'!$B$15))</f>
        <v/>
      </c>
      <c r="S3173" s="49" t="str">
        <f t="shared" si="394"/>
        <v/>
      </c>
      <c r="T3173" s="49" t="str">
        <f t="shared" si="395"/>
        <v/>
      </c>
      <c r="AA3173" s="50" t="str">
        <f t="shared" si="399"/>
        <v/>
      </c>
      <c r="AE3173" s="50" t="str">
        <f t="shared" si="396"/>
        <v/>
      </c>
      <c r="AI3173" s="19" t="str">
        <f t="shared" si="397"/>
        <v/>
      </c>
      <c r="AJ3173"/>
      <c r="AK3173" s="19" t="str">
        <f t="shared" si="398"/>
        <v/>
      </c>
    </row>
    <row r="3174" spans="1:37" x14ac:dyDescent="0.25">
      <c r="A3174" s="42" t="str">
        <f t="shared" si="392"/>
        <v/>
      </c>
      <c r="B3174" s="42" t="str">
        <f t="shared" si="393"/>
        <v/>
      </c>
      <c r="C3174" s="42" t="str">
        <f>IF(ISBLANK($N3174),"",IF(ISBLANK('datos GENERALES'!B$16),"",'datos GENERALES'!B$16))</f>
        <v/>
      </c>
      <c r="D3174" s="43" t="str">
        <f>IF(ISBLANK($N3174),"","SGBTM/AUTAROC/"&amp;'datos GENERALES'!B$5&amp;"_"&amp;'datos GENERALES'!C$5&amp;"_"&amp;'datos GENERALES'!D$5)</f>
        <v/>
      </c>
      <c r="E3174" s="42" t="str">
        <f>IF(ISBLANK($N3174),"",IF(ISBLANK('datos GENERALES'!$B$6),"",'datos GENERALES'!$B$6))</f>
        <v/>
      </c>
      <c r="F3174" s="42" t="str">
        <f>IF(ISBLANK($N3174),"",IF(ISBLANK('datos GENERALES'!$B$7),"",'datos GENERALES'!$B$7))</f>
        <v/>
      </c>
      <c r="G3174" s="42" t="str">
        <f>IF(ISBLANK($N3174),"",IF(ISBLANK('datos GENERALES'!$B$10),"",'datos GENERALES'!$B$10))</f>
        <v/>
      </c>
      <c r="H3174" s="42" t="str">
        <f>IF(ISBLANK($N3174),"",IF(ISBLANK('datos GENERALES'!$C$10),"",'datos GENERALES'!$C$10))</f>
        <v/>
      </c>
      <c r="I3174" s="42" t="str">
        <f>IF(ISBLANK($N3174),"",IF(ISBLANK('datos GENERALES'!$D$10),"",'datos GENERALES'!$D$10))</f>
        <v/>
      </c>
      <c r="O3174" s="48" t="str">
        <f>IFERROR(VLOOKUP(N3174,ListaEspecies!$B$3:$D$45,2,FALSE),"")</f>
        <v/>
      </c>
      <c r="P3174" s="96" t="str">
        <f>IFERROR(VLOOKUP(N3174,ListaEspecies!$B$3:$D$45,3,FALSE),"")</f>
        <v/>
      </c>
      <c r="R3174" s="42" t="str">
        <f>IF(ISBLANK($J3174),"",IF(ISBLANK('datos GENERALES'!$B$15),"",'datos GENERALES'!$B$15))</f>
        <v/>
      </c>
      <c r="S3174" s="49" t="str">
        <f t="shared" si="394"/>
        <v/>
      </c>
      <c r="T3174" s="49" t="str">
        <f t="shared" si="395"/>
        <v/>
      </c>
      <c r="AA3174" s="50" t="str">
        <f t="shared" si="399"/>
        <v/>
      </c>
      <c r="AE3174" s="50" t="str">
        <f t="shared" si="396"/>
        <v/>
      </c>
      <c r="AI3174" s="19" t="str">
        <f t="shared" si="397"/>
        <v/>
      </c>
      <c r="AJ3174"/>
      <c r="AK3174" s="19" t="str">
        <f t="shared" si="398"/>
        <v/>
      </c>
    </row>
    <row r="3175" spans="1:37" x14ac:dyDescent="0.25">
      <c r="A3175" s="42" t="str">
        <f t="shared" si="392"/>
        <v/>
      </c>
      <c r="B3175" s="42" t="str">
        <f t="shared" si="393"/>
        <v/>
      </c>
      <c r="C3175" s="42" t="str">
        <f>IF(ISBLANK($N3175),"",IF(ISBLANK('datos GENERALES'!B$16),"",'datos GENERALES'!B$16))</f>
        <v/>
      </c>
      <c r="D3175" s="43" t="str">
        <f>IF(ISBLANK($N3175),"","SGBTM/AUTAROC/"&amp;'datos GENERALES'!B$5&amp;"_"&amp;'datos GENERALES'!C$5&amp;"_"&amp;'datos GENERALES'!D$5)</f>
        <v/>
      </c>
      <c r="E3175" s="42" t="str">
        <f>IF(ISBLANK($N3175),"",IF(ISBLANK('datos GENERALES'!$B$6),"",'datos GENERALES'!$B$6))</f>
        <v/>
      </c>
      <c r="F3175" s="42" t="str">
        <f>IF(ISBLANK($N3175),"",IF(ISBLANK('datos GENERALES'!$B$7),"",'datos GENERALES'!$B$7))</f>
        <v/>
      </c>
      <c r="G3175" s="42" t="str">
        <f>IF(ISBLANK($N3175),"",IF(ISBLANK('datos GENERALES'!$B$10),"",'datos GENERALES'!$B$10))</f>
        <v/>
      </c>
      <c r="H3175" s="42" t="str">
        <f>IF(ISBLANK($N3175),"",IF(ISBLANK('datos GENERALES'!$C$10),"",'datos GENERALES'!$C$10))</f>
        <v/>
      </c>
      <c r="I3175" s="42" t="str">
        <f>IF(ISBLANK($N3175),"",IF(ISBLANK('datos GENERALES'!$D$10),"",'datos GENERALES'!$D$10))</f>
        <v/>
      </c>
      <c r="O3175" s="48" t="str">
        <f>IFERROR(VLOOKUP(N3175,ListaEspecies!$B$3:$D$45,2,FALSE),"")</f>
        <v/>
      </c>
      <c r="P3175" s="96" t="str">
        <f>IFERROR(VLOOKUP(N3175,ListaEspecies!$B$3:$D$45,3,FALSE),"")</f>
        <v/>
      </c>
      <c r="R3175" s="42" t="str">
        <f>IF(ISBLANK($J3175),"",IF(ISBLANK('datos GENERALES'!$B$15),"",'datos GENERALES'!$B$15))</f>
        <v/>
      </c>
      <c r="S3175" s="49" t="str">
        <f t="shared" si="394"/>
        <v/>
      </c>
      <c r="T3175" s="49" t="str">
        <f t="shared" si="395"/>
        <v/>
      </c>
      <c r="AA3175" s="50" t="str">
        <f t="shared" si="399"/>
        <v/>
      </c>
      <c r="AE3175" s="50" t="str">
        <f t="shared" si="396"/>
        <v/>
      </c>
      <c r="AI3175" s="19" t="str">
        <f t="shared" si="397"/>
        <v/>
      </c>
      <c r="AJ3175"/>
      <c r="AK3175" s="19" t="str">
        <f t="shared" si="398"/>
        <v/>
      </c>
    </row>
    <row r="3176" spans="1:37" x14ac:dyDescent="0.25">
      <c r="A3176" s="42" t="str">
        <f t="shared" si="392"/>
        <v/>
      </c>
      <c r="B3176" s="42" t="str">
        <f t="shared" si="393"/>
        <v/>
      </c>
      <c r="C3176" s="42" t="str">
        <f>IF(ISBLANK($N3176),"",IF(ISBLANK('datos GENERALES'!B$16),"",'datos GENERALES'!B$16))</f>
        <v/>
      </c>
      <c r="D3176" s="43" t="str">
        <f>IF(ISBLANK($N3176),"","SGBTM/AUTAROC/"&amp;'datos GENERALES'!B$5&amp;"_"&amp;'datos GENERALES'!C$5&amp;"_"&amp;'datos GENERALES'!D$5)</f>
        <v/>
      </c>
      <c r="E3176" s="42" t="str">
        <f>IF(ISBLANK($N3176),"",IF(ISBLANK('datos GENERALES'!$B$6),"",'datos GENERALES'!$B$6))</f>
        <v/>
      </c>
      <c r="F3176" s="42" t="str">
        <f>IF(ISBLANK($N3176),"",IF(ISBLANK('datos GENERALES'!$B$7),"",'datos GENERALES'!$B$7))</f>
        <v/>
      </c>
      <c r="G3176" s="42" t="str">
        <f>IF(ISBLANK($N3176),"",IF(ISBLANK('datos GENERALES'!$B$10),"",'datos GENERALES'!$B$10))</f>
        <v/>
      </c>
      <c r="H3176" s="42" t="str">
        <f>IF(ISBLANK($N3176),"",IF(ISBLANK('datos GENERALES'!$C$10),"",'datos GENERALES'!$C$10))</f>
        <v/>
      </c>
      <c r="I3176" s="42" t="str">
        <f>IF(ISBLANK($N3176),"",IF(ISBLANK('datos GENERALES'!$D$10),"",'datos GENERALES'!$D$10))</f>
        <v/>
      </c>
      <c r="O3176" s="48" t="str">
        <f>IFERROR(VLOOKUP(N3176,ListaEspecies!$B$3:$D$45,2,FALSE),"")</f>
        <v/>
      </c>
      <c r="P3176" s="96" t="str">
        <f>IFERROR(VLOOKUP(N3176,ListaEspecies!$B$3:$D$45,3,FALSE),"")</f>
        <v/>
      </c>
      <c r="R3176" s="42" t="str">
        <f>IF(ISBLANK($J3176),"",IF(ISBLANK('datos GENERALES'!$B$15),"",'datos GENERALES'!$B$15))</f>
        <v/>
      </c>
      <c r="S3176" s="49" t="str">
        <f t="shared" si="394"/>
        <v/>
      </c>
      <c r="T3176" s="49" t="str">
        <f t="shared" si="395"/>
        <v/>
      </c>
      <c r="AA3176" s="50" t="str">
        <f t="shared" si="399"/>
        <v/>
      </c>
      <c r="AE3176" s="50" t="str">
        <f t="shared" si="396"/>
        <v/>
      </c>
      <c r="AI3176" s="19" t="str">
        <f t="shared" si="397"/>
        <v/>
      </c>
      <c r="AJ3176"/>
      <c r="AK3176" s="19" t="str">
        <f t="shared" si="398"/>
        <v/>
      </c>
    </row>
    <row r="3177" spans="1:37" x14ac:dyDescent="0.25">
      <c r="A3177" s="42" t="str">
        <f t="shared" si="392"/>
        <v/>
      </c>
      <c r="B3177" s="42" t="str">
        <f t="shared" si="393"/>
        <v/>
      </c>
      <c r="C3177" s="42" t="str">
        <f>IF(ISBLANK($N3177),"",IF(ISBLANK('datos GENERALES'!B$16),"",'datos GENERALES'!B$16))</f>
        <v/>
      </c>
      <c r="D3177" s="43" t="str">
        <f>IF(ISBLANK($N3177),"","SGBTM/AUTAROC/"&amp;'datos GENERALES'!B$5&amp;"_"&amp;'datos GENERALES'!C$5&amp;"_"&amp;'datos GENERALES'!D$5)</f>
        <v/>
      </c>
      <c r="E3177" s="42" t="str">
        <f>IF(ISBLANK($N3177),"",IF(ISBLANK('datos GENERALES'!$B$6),"",'datos GENERALES'!$B$6))</f>
        <v/>
      </c>
      <c r="F3177" s="42" t="str">
        <f>IF(ISBLANK($N3177),"",IF(ISBLANK('datos GENERALES'!$B$7),"",'datos GENERALES'!$B$7))</f>
        <v/>
      </c>
      <c r="G3177" s="42" t="str">
        <f>IF(ISBLANK($N3177),"",IF(ISBLANK('datos GENERALES'!$B$10),"",'datos GENERALES'!$B$10))</f>
        <v/>
      </c>
      <c r="H3177" s="42" t="str">
        <f>IF(ISBLANK($N3177),"",IF(ISBLANK('datos GENERALES'!$C$10),"",'datos GENERALES'!$C$10))</f>
        <v/>
      </c>
      <c r="I3177" s="42" t="str">
        <f>IF(ISBLANK($N3177),"",IF(ISBLANK('datos GENERALES'!$D$10),"",'datos GENERALES'!$D$10))</f>
        <v/>
      </c>
      <c r="O3177" s="48" t="str">
        <f>IFERROR(VLOOKUP(N3177,ListaEspecies!$B$3:$D$45,2,FALSE),"")</f>
        <v/>
      </c>
      <c r="P3177" s="96" t="str">
        <f>IFERROR(VLOOKUP(N3177,ListaEspecies!$B$3:$D$45,3,FALSE),"")</f>
        <v/>
      </c>
      <c r="R3177" s="42" t="str">
        <f>IF(ISBLANK($J3177),"",IF(ISBLANK('datos GENERALES'!$B$15),"",'datos GENERALES'!$B$15))</f>
        <v/>
      </c>
      <c r="S3177" s="49" t="str">
        <f t="shared" si="394"/>
        <v/>
      </c>
      <c r="T3177" s="49" t="str">
        <f t="shared" si="395"/>
        <v/>
      </c>
      <c r="AA3177" s="50" t="str">
        <f t="shared" si="399"/>
        <v/>
      </c>
      <c r="AE3177" s="50" t="str">
        <f t="shared" si="396"/>
        <v/>
      </c>
      <c r="AI3177" s="19" t="str">
        <f t="shared" si="397"/>
        <v/>
      </c>
      <c r="AJ3177"/>
      <c r="AK3177" s="19" t="str">
        <f t="shared" si="398"/>
        <v/>
      </c>
    </row>
    <row r="3178" spans="1:37" x14ac:dyDescent="0.25">
      <c r="A3178" s="42" t="str">
        <f t="shared" si="392"/>
        <v/>
      </c>
      <c r="B3178" s="42" t="str">
        <f t="shared" si="393"/>
        <v/>
      </c>
      <c r="C3178" s="42" t="str">
        <f>IF(ISBLANK($N3178),"",IF(ISBLANK('datos GENERALES'!B$16),"",'datos GENERALES'!B$16))</f>
        <v/>
      </c>
      <c r="D3178" s="43" t="str">
        <f>IF(ISBLANK($N3178),"","SGBTM/AUTAROC/"&amp;'datos GENERALES'!B$5&amp;"_"&amp;'datos GENERALES'!C$5&amp;"_"&amp;'datos GENERALES'!D$5)</f>
        <v/>
      </c>
      <c r="E3178" s="42" t="str">
        <f>IF(ISBLANK($N3178),"",IF(ISBLANK('datos GENERALES'!$B$6),"",'datos GENERALES'!$B$6))</f>
        <v/>
      </c>
      <c r="F3178" s="42" t="str">
        <f>IF(ISBLANK($N3178),"",IF(ISBLANK('datos GENERALES'!$B$7),"",'datos GENERALES'!$B$7))</f>
        <v/>
      </c>
      <c r="G3178" s="42" t="str">
        <f>IF(ISBLANK($N3178),"",IF(ISBLANK('datos GENERALES'!$B$10),"",'datos GENERALES'!$B$10))</f>
        <v/>
      </c>
      <c r="H3178" s="42" t="str">
        <f>IF(ISBLANK($N3178),"",IF(ISBLANK('datos GENERALES'!$C$10),"",'datos GENERALES'!$C$10))</f>
        <v/>
      </c>
      <c r="I3178" s="42" t="str">
        <f>IF(ISBLANK($N3178),"",IF(ISBLANK('datos GENERALES'!$D$10),"",'datos GENERALES'!$D$10))</f>
        <v/>
      </c>
      <c r="O3178" s="48" t="str">
        <f>IFERROR(VLOOKUP(N3178,ListaEspecies!$B$3:$D$45,2,FALSE),"")</f>
        <v/>
      </c>
      <c r="P3178" s="96" t="str">
        <f>IFERROR(VLOOKUP(N3178,ListaEspecies!$B$3:$D$45,3,FALSE),"")</f>
        <v/>
      </c>
      <c r="R3178" s="42" t="str">
        <f>IF(ISBLANK($J3178),"",IF(ISBLANK('datos GENERALES'!$B$15),"",'datos GENERALES'!$B$15))</f>
        <v/>
      </c>
      <c r="S3178" s="49" t="str">
        <f t="shared" si="394"/>
        <v/>
      </c>
      <c r="T3178" s="49" t="str">
        <f t="shared" si="395"/>
        <v/>
      </c>
      <c r="AA3178" s="50" t="str">
        <f t="shared" si="399"/>
        <v/>
      </c>
      <c r="AE3178" s="50" t="str">
        <f t="shared" si="396"/>
        <v/>
      </c>
      <c r="AI3178" s="19" t="str">
        <f t="shared" si="397"/>
        <v/>
      </c>
      <c r="AJ3178"/>
      <c r="AK3178" s="19" t="str">
        <f t="shared" si="398"/>
        <v/>
      </c>
    </row>
    <row r="3179" spans="1:37" x14ac:dyDescent="0.25">
      <c r="A3179" s="42" t="str">
        <f t="shared" si="392"/>
        <v/>
      </c>
      <c r="B3179" s="42" t="str">
        <f t="shared" si="393"/>
        <v/>
      </c>
      <c r="C3179" s="42" t="str">
        <f>IF(ISBLANK($N3179),"",IF(ISBLANK('datos GENERALES'!B$16),"",'datos GENERALES'!B$16))</f>
        <v/>
      </c>
      <c r="D3179" s="43" t="str">
        <f>IF(ISBLANK($N3179),"","SGBTM/AUTAROC/"&amp;'datos GENERALES'!B$5&amp;"_"&amp;'datos GENERALES'!C$5&amp;"_"&amp;'datos GENERALES'!D$5)</f>
        <v/>
      </c>
      <c r="E3179" s="42" t="str">
        <f>IF(ISBLANK($N3179),"",IF(ISBLANK('datos GENERALES'!$B$6),"",'datos GENERALES'!$B$6))</f>
        <v/>
      </c>
      <c r="F3179" s="42" t="str">
        <f>IF(ISBLANK($N3179),"",IF(ISBLANK('datos GENERALES'!$B$7),"",'datos GENERALES'!$B$7))</f>
        <v/>
      </c>
      <c r="G3179" s="42" t="str">
        <f>IF(ISBLANK($N3179),"",IF(ISBLANK('datos GENERALES'!$B$10),"",'datos GENERALES'!$B$10))</f>
        <v/>
      </c>
      <c r="H3179" s="42" t="str">
        <f>IF(ISBLANK($N3179),"",IF(ISBLANK('datos GENERALES'!$C$10),"",'datos GENERALES'!$C$10))</f>
        <v/>
      </c>
      <c r="I3179" s="42" t="str">
        <f>IF(ISBLANK($N3179),"",IF(ISBLANK('datos GENERALES'!$D$10),"",'datos GENERALES'!$D$10))</f>
        <v/>
      </c>
      <c r="O3179" s="48" t="str">
        <f>IFERROR(VLOOKUP(N3179,ListaEspecies!$B$3:$D$45,2,FALSE),"")</f>
        <v/>
      </c>
      <c r="P3179" s="96" t="str">
        <f>IFERROR(VLOOKUP(N3179,ListaEspecies!$B$3:$D$45,3,FALSE),"")</f>
        <v/>
      </c>
      <c r="R3179" s="42" t="str">
        <f>IF(ISBLANK($J3179),"",IF(ISBLANK('datos GENERALES'!$B$15),"",'datos GENERALES'!$B$15))</f>
        <v/>
      </c>
      <c r="S3179" s="49" t="str">
        <f t="shared" si="394"/>
        <v/>
      </c>
      <c r="T3179" s="49" t="str">
        <f t="shared" si="395"/>
        <v/>
      </c>
      <c r="AA3179" s="50" t="str">
        <f t="shared" si="399"/>
        <v/>
      </c>
      <c r="AE3179" s="50" t="str">
        <f t="shared" si="396"/>
        <v/>
      </c>
      <c r="AI3179" s="19" t="str">
        <f t="shared" si="397"/>
        <v/>
      </c>
      <c r="AJ3179"/>
      <c r="AK3179" s="19" t="str">
        <f t="shared" si="398"/>
        <v/>
      </c>
    </row>
    <row r="3180" spans="1:37" x14ac:dyDescent="0.25">
      <c r="A3180" s="42" t="str">
        <f t="shared" si="392"/>
        <v/>
      </c>
      <c r="B3180" s="42" t="str">
        <f t="shared" si="393"/>
        <v/>
      </c>
      <c r="C3180" s="42" t="str">
        <f>IF(ISBLANK($N3180),"",IF(ISBLANK('datos GENERALES'!B$16),"",'datos GENERALES'!B$16))</f>
        <v/>
      </c>
      <c r="D3180" s="43" t="str">
        <f>IF(ISBLANK($N3180),"","SGBTM/AUTAROC/"&amp;'datos GENERALES'!B$5&amp;"_"&amp;'datos GENERALES'!C$5&amp;"_"&amp;'datos GENERALES'!D$5)</f>
        <v/>
      </c>
      <c r="E3180" s="42" t="str">
        <f>IF(ISBLANK($N3180),"",IF(ISBLANK('datos GENERALES'!$B$6),"",'datos GENERALES'!$B$6))</f>
        <v/>
      </c>
      <c r="F3180" s="42" t="str">
        <f>IF(ISBLANK($N3180),"",IF(ISBLANK('datos GENERALES'!$B$7),"",'datos GENERALES'!$B$7))</f>
        <v/>
      </c>
      <c r="G3180" s="42" t="str">
        <f>IF(ISBLANK($N3180),"",IF(ISBLANK('datos GENERALES'!$B$10),"",'datos GENERALES'!$B$10))</f>
        <v/>
      </c>
      <c r="H3180" s="42" t="str">
        <f>IF(ISBLANK($N3180),"",IF(ISBLANK('datos GENERALES'!$C$10),"",'datos GENERALES'!$C$10))</f>
        <v/>
      </c>
      <c r="I3180" s="42" t="str">
        <f>IF(ISBLANK($N3180),"",IF(ISBLANK('datos GENERALES'!$D$10),"",'datos GENERALES'!$D$10))</f>
        <v/>
      </c>
      <c r="O3180" s="48" t="str">
        <f>IFERROR(VLOOKUP(N3180,ListaEspecies!$B$3:$D$45,2,FALSE),"")</f>
        <v/>
      </c>
      <c r="P3180" s="96" t="str">
        <f>IFERROR(VLOOKUP(N3180,ListaEspecies!$B$3:$D$45,3,FALSE),"")</f>
        <v/>
      </c>
      <c r="R3180" s="42" t="str">
        <f>IF(ISBLANK($J3180),"",IF(ISBLANK('datos GENERALES'!$B$15),"",'datos GENERALES'!$B$15))</f>
        <v/>
      </c>
      <c r="S3180" s="49" t="str">
        <f t="shared" si="394"/>
        <v/>
      </c>
      <c r="T3180" s="49" t="str">
        <f t="shared" si="395"/>
        <v/>
      </c>
      <c r="AA3180" s="50" t="str">
        <f t="shared" si="399"/>
        <v/>
      </c>
      <c r="AE3180" s="50" t="str">
        <f t="shared" si="396"/>
        <v/>
      </c>
      <c r="AI3180" s="19" t="str">
        <f t="shared" si="397"/>
        <v/>
      </c>
      <c r="AJ3180"/>
      <c r="AK3180" s="19" t="str">
        <f t="shared" si="398"/>
        <v/>
      </c>
    </row>
    <row r="3181" spans="1:37" x14ac:dyDescent="0.25">
      <c r="A3181" s="42" t="str">
        <f t="shared" si="392"/>
        <v/>
      </c>
      <c r="B3181" s="42" t="str">
        <f t="shared" si="393"/>
        <v/>
      </c>
      <c r="C3181" s="42" t="str">
        <f>IF(ISBLANK($N3181),"",IF(ISBLANK('datos GENERALES'!B$16),"",'datos GENERALES'!B$16))</f>
        <v/>
      </c>
      <c r="D3181" s="43" t="str">
        <f>IF(ISBLANK($N3181),"","SGBTM/AUTAROC/"&amp;'datos GENERALES'!B$5&amp;"_"&amp;'datos GENERALES'!C$5&amp;"_"&amp;'datos GENERALES'!D$5)</f>
        <v/>
      </c>
      <c r="E3181" s="42" t="str">
        <f>IF(ISBLANK($N3181),"",IF(ISBLANK('datos GENERALES'!$B$6),"",'datos GENERALES'!$B$6))</f>
        <v/>
      </c>
      <c r="F3181" s="42" t="str">
        <f>IF(ISBLANK($N3181),"",IF(ISBLANK('datos GENERALES'!$B$7),"",'datos GENERALES'!$B$7))</f>
        <v/>
      </c>
      <c r="G3181" s="42" t="str">
        <f>IF(ISBLANK($N3181),"",IF(ISBLANK('datos GENERALES'!$B$10),"",'datos GENERALES'!$B$10))</f>
        <v/>
      </c>
      <c r="H3181" s="42" t="str">
        <f>IF(ISBLANK($N3181),"",IF(ISBLANK('datos GENERALES'!$C$10),"",'datos GENERALES'!$C$10))</f>
        <v/>
      </c>
      <c r="I3181" s="42" t="str">
        <f>IF(ISBLANK($N3181),"",IF(ISBLANK('datos GENERALES'!$D$10),"",'datos GENERALES'!$D$10))</f>
        <v/>
      </c>
      <c r="O3181" s="48" t="str">
        <f>IFERROR(VLOOKUP(N3181,ListaEspecies!$B$3:$D$45,2,FALSE),"")</f>
        <v/>
      </c>
      <c r="P3181" s="96" t="str">
        <f>IFERROR(VLOOKUP(N3181,ListaEspecies!$B$3:$D$45,3,FALSE),"")</f>
        <v/>
      </c>
      <c r="R3181" s="42" t="str">
        <f>IF(ISBLANK($J3181),"",IF(ISBLANK('datos GENERALES'!$B$15),"",'datos GENERALES'!$B$15))</f>
        <v/>
      </c>
      <c r="S3181" s="49" t="str">
        <f t="shared" si="394"/>
        <v/>
      </c>
      <c r="T3181" s="49" t="str">
        <f t="shared" si="395"/>
        <v/>
      </c>
      <c r="AA3181" s="50" t="str">
        <f t="shared" si="399"/>
        <v/>
      </c>
      <c r="AE3181" s="50" t="str">
        <f t="shared" si="396"/>
        <v/>
      </c>
      <c r="AI3181" s="19" t="str">
        <f t="shared" si="397"/>
        <v/>
      </c>
      <c r="AJ3181"/>
      <c r="AK3181" s="19" t="str">
        <f t="shared" si="398"/>
        <v/>
      </c>
    </row>
    <row r="3182" spans="1:37" x14ac:dyDescent="0.25">
      <c r="A3182" s="42" t="str">
        <f t="shared" si="392"/>
        <v/>
      </c>
      <c r="B3182" s="42" t="str">
        <f t="shared" si="393"/>
        <v/>
      </c>
      <c r="C3182" s="42" t="str">
        <f>IF(ISBLANK($N3182),"",IF(ISBLANK('datos GENERALES'!B$16),"",'datos GENERALES'!B$16))</f>
        <v/>
      </c>
      <c r="D3182" s="43" t="str">
        <f>IF(ISBLANK($N3182),"","SGBTM/AUTAROC/"&amp;'datos GENERALES'!B$5&amp;"_"&amp;'datos GENERALES'!C$5&amp;"_"&amp;'datos GENERALES'!D$5)</f>
        <v/>
      </c>
      <c r="E3182" s="42" t="str">
        <f>IF(ISBLANK($N3182),"",IF(ISBLANK('datos GENERALES'!$B$6),"",'datos GENERALES'!$B$6))</f>
        <v/>
      </c>
      <c r="F3182" s="42" t="str">
        <f>IF(ISBLANK($N3182),"",IF(ISBLANK('datos GENERALES'!$B$7),"",'datos GENERALES'!$B$7))</f>
        <v/>
      </c>
      <c r="G3182" s="42" t="str">
        <f>IF(ISBLANK($N3182),"",IF(ISBLANK('datos GENERALES'!$B$10),"",'datos GENERALES'!$B$10))</f>
        <v/>
      </c>
      <c r="H3182" s="42" t="str">
        <f>IF(ISBLANK($N3182),"",IF(ISBLANK('datos GENERALES'!$C$10),"",'datos GENERALES'!$C$10))</f>
        <v/>
      </c>
      <c r="I3182" s="42" t="str">
        <f>IF(ISBLANK($N3182),"",IF(ISBLANK('datos GENERALES'!$D$10),"",'datos GENERALES'!$D$10))</f>
        <v/>
      </c>
      <c r="O3182" s="48" t="str">
        <f>IFERROR(VLOOKUP(N3182,ListaEspecies!$B$3:$D$45,2,FALSE),"")</f>
        <v/>
      </c>
      <c r="P3182" s="96" t="str">
        <f>IFERROR(VLOOKUP(N3182,ListaEspecies!$B$3:$D$45,3,FALSE),"")</f>
        <v/>
      </c>
      <c r="R3182" s="42" t="str">
        <f>IF(ISBLANK($J3182),"",IF(ISBLANK('datos GENERALES'!$B$15),"",'datos GENERALES'!$B$15))</f>
        <v/>
      </c>
      <c r="S3182" s="49" t="str">
        <f t="shared" si="394"/>
        <v/>
      </c>
      <c r="T3182" s="49" t="str">
        <f t="shared" si="395"/>
        <v/>
      </c>
      <c r="AA3182" s="50" t="str">
        <f t="shared" si="399"/>
        <v/>
      </c>
      <c r="AE3182" s="50" t="str">
        <f t="shared" si="396"/>
        <v/>
      </c>
      <c r="AI3182" s="19" t="str">
        <f t="shared" si="397"/>
        <v/>
      </c>
      <c r="AJ3182"/>
      <c r="AK3182" s="19" t="str">
        <f t="shared" si="398"/>
        <v/>
      </c>
    </row>
    <row r="3183" spans="1:37" x14ac:dyDescent="0.25">
      <c r="A3183" s="42" t="str">
        <f t="shared" si="392"/>
        <v/>
      </c>
      <c r="B3183" s="42" t="str">
        <f t="shared" si="393"/>
        <v/>
      </c>
      <c r="C3183" s="42" t="str">
        <f>IF(ISBLANK($N3183),"",IF(ISBLANK('datos GENERALES'!B$16),"",'datos GENERALES'!B$16))</f>
        <v/>
      </c>
      <c r="D3183" s="43" t="str">
        <f>IF(ISBLANK($N3183),"","SGBTM/AUTAROC/"&amp;'datos GENERALES'!B$5&amp;"_"&amp;'datos GENERALES'!C$5&amp;"_"&amp;'datos GENERALES'!D$5)</f>
        <v/>
      </c>
      <c r="E3183" s="42" t="str">
        <f>IF(ISBLANK($N3183),"",IF(ISBLANK('datos GENERALES'!$B$6),"",'datos GENERALES'!$B$6))</f>
        <v/>
      </c>
      <c r="F3183" s="42" t="str">
        <f>IF(ISBLANK($N3183),"",IF(ISBLANK('datos GENERALES'!$B$7),"",'datos GENERALES'!$B$7))</f>
        <v/>
      </c>
      <c r="G3183" s="42" t="str">
        <f>IF(ISBLANK($N3183),"",IF(ISBLANK('datos GENERALES'!$B$10),"",'datos GENERALES'!$B$10))</f>
        <v/>
      </c>
      <c r="H3183" s="42" t="str">
        <f>IF(ISBLANK($N3183),"",IF(ISBLANK('datos GENERALES'!$C$10),"",'datos GENERALES'!$C$10))</f>
        <v/>
      </c>
      <c r="I3183" s="42" t="str">
        <f>IF(ISBLANK($N3183),"",IF(ISBLANK('datos GENERALES'!$D$10),"",'datos GENERALES'!$D$10))</f>
        <v/>
      </c>
      <c r="O3183" s="48" t="str">
        <f>IFERROR(VLOOKUP(N3183,ListaEspecies!$B$3:$D$45,2,FALSE),"")</f>
        <v/>
      </c>
      <c r="P3183" s="96" t="str">
        <f>IFERROR(VLOOKUP(N3183,ListaEspecies!$B$3:$D$45,3,FALSE),"")</f>
        <v/>
      </c>
      <c r="R3183" s="42" t="str">
        <f>IF(ISBLANK($J3183),"",IF(ISBLANK('datos GENERALES'!$B$15),"",'datos GENERALES'!$B$15))</f>
        <v/>
      </c>
      <c r="S3183" s="49" t="str">
        <f t="shared" si="394"/>
        <v/>
      </c>
      <c r="T3183" s="49" t="str">
        <f t="shared" si="395"/>
        <v/>
      </c>
      <c r="AA3183" s="50" t="str">
        <f t="shared" si="399"/>
        <v/>
      </c>
      <c r="AE3183" s="50" t="str">
        <f t="shared" si="396"/>
        <v/>
      </c>
      <c r="AI3183" s="19" t="str">
        <f t="shared" si="397"/>
        <v/>
      </c>
      <c r="AJ3183"/>
      <c r="AK3183" s="19" t="str">
        <f t="shared" si="398"/>
        <v/>
      </c>
    </row>
    <row r="3184" spans="1:37" x14ac:dyDescent="0.25">
      <c r="A3184" s="42" t="str">
        <f t="shared" si="392"/>
        <v/>
      </c>
      <c r="B3184" s="42" t="str">
        <f t="shared" si="393"/>
        <v/>
      </c>
      <c r="C3184" s="42" t="str">
        <f>IF(ISBLANK($N3184),"",IF(ISBLANK('datos GENERALES'!B$16),"",'datos GENERALES'!B$16))</f>
        <v/>
      </c>
      <c r="D3184" s="43" t="str">
        <f>IF(ISBLANK($N3184),"","SGBTM/AUTAROC/"&amp;'datos GENERALES'!B$5&amp;"_"&amp;'datos GENERALES'!C$5&amp;"_"&amp;'datos GENERALES'!D$5)</f>
        <v/>
      </c>
      <c r="E3184" s="42" t="str">
        <f>IF(ISBLANK($N3184),"",IF(ISBLANK('datos GENERALES'!$B$6),"",'datos GENERALES'!$B$6))</f>
        <v/>
      </c>
      <c r="F3184" s="42" t="str">
        <f>IF(ISBLANK($N3184),"",IF(ISBLANK('datos GENERALES'!$B$7),"",'datos GENERALES'!$B$7))</f>
        <v/>
      </c>
      <c r="G3184" s="42" t="str">
        <f>IF(ISBLANK($N3184),"",IF(ISBLANK('datos GENERALES'!$B$10),"",'datos GENERALES'!$B$10))</f>
        <v/>
      </c>
      <c r="H3184" s="42" t="str">
        <f>IF(ISBLANK($N3184),"",IF(ISBLANK('datos GENERALES'!$C$10),"",'datos GENERALES'!$C$10))</f>
        <v/>
      </c>
      <c r="I3184" s="42" t="str">
        <f>IF(ISBLANK($N3184),"",IF(ISBLANK('datos GENERALES'!$D$10),"",'datos GENERALES'!$D$10))</f>
        <v/>
      </c>
      <c r="O3184" s="48" t="str">
        <f>IFERROR(VLOOKUP(N3184,ListaEspecies!$B$3:$D$45,2,FALSE),"")</f>
        <v/>
      </c>
      <c r="P3184" s="96" t="str">
        <f>IFERROR(VLOOKUP(N3184,ListaEspecies!$B$3:$D$45,3,FALSE),"")</f>
        <v/>
      </c>
      <c r="R3184" s="42" t="str">
        <f>IF(ISBLANK($J3184),"",IF(ISBLANK('datos GENERALES'!$B$15),"",'datos GENERALES'!$B$15))</f>
        <v/>
      </c>
      <c r="S3184" s="49" t="str">
        <f t="shared" si="394"/>
        <v/>
      </c>
      <c r="T3184" s="49" t="str">
        <f t="shared" si="395"/>
        <v/>
      </c>
      <c r="AA3184" s="50" t="str">
        <f t="shared" si="399"/>
        <v/>
      </c>
      <c r="AE3184" s="50" t="str">
        <f t="shared" si="396"/>
        <v/>
      </c>
      <c r="AI3184" s="19" t="str">
        <f t="shared" si="397"/>
        <v/>
      </c>
      <c r="AJ3184"/>
      <c r="AK3184" s="19" t="str">
        <f t="shared" si="398"/>
        <v/>
      </c>
    </row>
    <row r="3185" spans="1:37" x14ac:dyDescent="0.25">
      <c r="A3185" s="42" t="str">
        <f t="shared" si="392"/>
        <v/>
      </c>
      <c r="B3185" s="42" t="str">
        <f t="shared" si="393"/>
        <v/>
      </c>
      <c r="C3185" s="42" t="str">
        <f>IF(ISBLANK($N3185),"",IF(ISBLANK('datos GENERALES'!B$16),"",'datos GENERALES'!B$16))</f>
        <v/>
      </c>
      <c r="D3185" s="43" t="str">
        <f>IF(ISBLANK($N3185),"","SGBTM/AUTAROC/"&amp;'datos GENERALES'!B$5&amp;"_"&amp;'datos GENERALES'!C$5&amp;"_"&amp;'datos GENERALES'!D$5)</f>
        <v/>
      </c>
      <c r="E3185" s="42" t="str">
        <f>IF(ISBLANK($N3185),"",IF(ISBLANK('datos GENERALES'!$B$6),"",'datos GENERALES'!$B$6))</f>
        <v/>
      </c>
      <c r="F3185" s="42" t="str">
        <f>IF(ISBLANK($N3185),"",IF(ISBLANK('datos GENERALES'!$B$7),"",'datos GENERALES'!$B$7))</f>
        <v/>
      </c>
      <c r="G3185" s="42" t="str">
        <f>IF(ISBLANK($N3185),"",IF(ISBLANK('datos GENERALES'!$B$10),"",'datos GENERALES'!$B$10))</f>
        <v/>
      </c>
      <c r="H3185" s="42" t="str">
        <f>IF(ISBLANK($N3185),"",IF(ISBLANK('datos GENERALES'!$C$10),"",'datos GENERALES'!$C$10))</f>
        <v/>
      </c>
      <c r="I3185" s="42" t="str">
        <f>IF(ISBLANK($N3185),"",IF(ISBLANK('datos GENERALES'!$D$10),"",'datos GENERALES'!$D$10))</f>
        <v/>
      </c>
      <c r="O3185" s="48" t="str">
        <f>IFERROR(VLOOKUP(N3185,ListaEspecies!$B$3:$D$45,2,FALSE),"")</f>
        <v/>
      </c>
      <c r="P3185" s="96" t="str">
        <f>IFERROR(VLOOKUP(N3185,ListaEspecies!$B$3:$D$45,3,FALSE),"")</f>
        <v/>
      </c>
      <c r="R3185" s="42" t="str">
        <f>IF(ISBLANK($J3185),"",IF(ISBLANK('datos GENERALES'!$B$15),"",'datos GENERALES'!$B$15))</f>
        <v/>
      </c>
      <c r="S3185" s="49" t="str">
        <f t="shared" si="394"/>
        <v/>
      </c>
      <c r="T3185" s="49" t="str">
        <f t="shared" si="395"/>
        <v/>
      </c>
      <c r="AA3185" s="50" t="str">
        <f t="shared" si="399"/>
        <v/>
      </c>
      <c r="AE3185" s="50" t="str">
        <f t="shared" si="396"/>
        <v/>
      </c>
      <c r="AI3185" s="19" t="str">
        <f t="shared" si="397"/>
        <v/>
      </c>
      <c r="AJ3185"/>
      <c r="AK3185" s="19" t="str">
        <f t="shared" si="398"/>
        <v/>
      </c>
    </row>
    <row r="3186" spans="1:37" x14ac:dyDescent="0.25">
      <c r="A3186" s="42" t="str">
        <f t="shared" si="392"/>
        <v/>
      </c>
      <c r="B3186" s="42" t="str">
        <f t="shared" si="393"/>
        <v/>
      </c>
      <c r="C3186" s="42" t="str">
        <f>IF(ISBLANK($N3186),"",IF(ISBLANK('datos GENERALES'!B$16),"",'datos GENERALES'!B$16))</f>
        <v/>
      </c>
      <c r="D3186" s="43" t="str">
        <f>IF(ISBLANK($N3186),"","SGBTM/AUTAROC/"&amp;'datos GENERALES'!B$5&amp;"_"&amp;'datos GENERALES'!C$5&amp;"_"&amp;'datos GENERALES'!D$5)</f>
        <v/>
      </c>
      <c r="E3186" s="42" t="str">
        <f>IF(ISBLANK($N3186),"",IF(ISBLANK('datos GENERALES'!$B$6),"",'datos GENERALES'!$B$6))</f>
        <v/>
      </c>
      <c r="F3186" s="42" t="str">
        <f>IF(ISBLANK($N3186),"",IF(ISBLANK('datos GENERALES'!$B$7),"",'datos GENERALES'!$B$7))</f>
        <v/>
      </c>
      <c r="G3186" s="42" t="str">
        <f>IF(ISBLANK($N3186),"",IF(ISBLANK('datos GENERALES'!$B$10),"",'datos GENERALES'!$B$10))</f>
        <v/>
      </c>
      <c r="H3186" s="42" t="str">
        <f>IF(ISBLANK($N3186),"",IF(ISBLANK('datos GENERALES'!$C$10),"",'datos GENERALES'!$C$10))</f>
        <v/>
      </c>
      <c r="I3186" s="42" t="str">
        <f>IF(ISBLANK($N3186),"",IF(ISBLANK('datos GENERALES'!$D$10),"",'datos GENERALES'!$D$10))</f>
        <v/>
      </c>
      <c r="O3186" s="48" t="str">
        <f>IFERROR(VLOOKUP(N3186,ListaEspecies!$B$3:$D$45,2,FALSE),"")</f>
        <v/>
      </c>
      <c r="P3186" s="96" t="str">
        <f>IFERROR(VLOOKUP(N3186,ListaEspecies!$B$3:$D$45,3,FALSE),"")</f>
        <v/>
      </c>
      <c r="R3186" s="42" t="str">
        <f>IF(ISBLANK($J3186),"",IF(ISBLANK('datos GENERALES'!$B$15),"",'datos GENERALES'!$B$15))</f>
        <v/>
      </c>
      <c r="S3186" s="49" t="str">
        <f t="shared" si="394"/>
        <v/>
      </c>
      <c r="T3186" s="49" t="str">
        <f t="shared" si="395"/>
        <v/>
      </c>
      <c r="AA3186" s="50" t="str">
        <f t="shared" si="399"/>
        <v/>
      </c>
      <c r="AE3186" s="50" t="str">
        <f t="shared" si="396"/>
        <v/>
      </c>
      <c r="AI3186" s="19" t="str">
        <f t="shared" si="397"/>
        <v/>
      </c>
      <c r="AJ3186"/>
      <c r="AK3186" s="19" t="str">
        <f t="shared" si="398"/>
        <v/>
      </c>
    </row>
    <row r="3187" spans="1:37" x14ac:dyDescent="0.25">
      <c r="A3187" s="42" t="str">
        <f t="shared" si="392"/>
        <v/>
      </c>
      <c r="B3187" s="42" t="str">
        <f t="shared" si="393"/>
        <v/>
      </c>
      <c r="C3187" s="42" t="str">
        <f>IF(ISBLANK($N3187),"",IF(ISBLANK('datos GENERALES'!B$16),"",'datos GENERALES'!B$16))</f>
        <v/>
      </c>
      <c r="D3187" s="43" t="str">
        <f>IF(ISBLANK($N3187),"","SGBTM/AUTAROC/"&amp;'datos GENERALES'!B$5&amp;"_"&amp;'datos GENERALES'!C$5&amp;"_"&amp;'datos GENERALES'!D$5)</f>
        <v/>
      </c>
      <c r="E3187" s="42" t="str">
        <f>IF(ISBLANK($N3187),"",IF(ISBLANK('datos GENERALES'!$B$6),"",'datos GENERALES'!$B$6))</f>
        <v/>
      </c>
      <c r="F3187" s="42" t="str">
        <f>IF(ISBLANK($N3187),"",IF(ISBLANK('datos GENERALES'!$B$7),"",'datos GENERALES'!$B$7))</f>
        <v/>
      </c>
      <c r="G3187" s="42" t="str">
        <f>IF(ISBLANK($N3187),"",IF(ISBLANK('datos GENERALES'!$B$10),"",'datos GENERALES'!$B$10))</f>
        <v/>
      </c>
      <c r="H3187" s="42" t="str">
        <f>IF(ISBLANK($N3187),"",IF(ISBLANK('datos GENERALES'!$C$10),"",'datos GENERALES'!$C$10))</f>
        <v/>
      </c>
      <c r="I3187" s="42" t="str">
        <f>IF(ISBLANK($N3187),"",IF(ISBLANK('datos GENERALES'!$D$10),"",'datos GENERALES'!$D$10))</f>
        <v/>
      </c>
      <c r="O3187" s="48" t="str">
        <f>IFERROR(VLOOKUP(N3187,ListaEspecies!$B$3:$D$45,2,FALSE),"")</f>
        <v/>
      </c>
      <c r="P3187" s="96" t="str">
        <f>IFERROR(VLOOKUP(N3187,ListaEspecies!$B$3:$D$45,3,FALSE),"")</f>
        <v/>
      </c>
      <c r="R3187" s="42" t="str">
        <f>IF(ISBLANK($J3187),"",IF(ISBLANK('datos GENERALES'!$B$15),"",'datos GENERALES'!$B$15))</f>
        <v/>
      </c>
      <c r="S3187" s="49" t="str">
        <f t="shared" si="394"/>
        <v/>
      </c>
      <c r="T3187" s="49" t="str">
        <f t="shared" si="395"/>
        <v/>
      </c>
      <c r="AA3187" s="50" t="str">
        <f t="shared" si="399"/>
        <v/>
      </c>
      <c r="AE3187" s="50" t="str">
        <f t="shared" si="396"/>
        <v/>
      </c>
      <c r="AI3187" s="19" t="str">
        <f t="shared" si="397"/>
        <v/>
      </c>
      <c r="AJ3187"/>
      <c r="AK3187" s="19" t="str">
        <f t="shared" si="398"/>
        <v/>
      </c>
    </row>
    <row r="3188" spans="1:37" x14ac:dyDescent="0.25">
      <c r="A3188" s="42" t="str">
        <f t="shared" si="392"/>
        <v/>
      </c>
      <c r="B3188" s="42" t="str">
        <f t="shared" si="393"/>
        <v/>
      </c>
      <c r="C3188" s="42" t="str">
        <f>IF(ISBLANK($N3188),"",IF(ISBLANK('datos GENERALES'!B$16),"",'datos GENERALES'!B$16))</f>
        <v/>
      </c>
      <c r="D3188" s="43" t="str">
        <f>IF(ISBLANK($N3188),"","SGBTM/AUTAROC/"&amp;'datos GENERALES'!B$5&amp;"_"&amp;'datos GENERALES'!C$5&amp;"_"&amp;'datos GENERALES'!D$5)</f>
        <v/>
      </c>
      <c r="E3188" s="42" t="str">
        <f>IF(ISBLANK($N3188),"",IF(ISBLANK('datos GENERALES'!$B$6),"",'datos GENERALES'!$B$6))</f>
        <v/>
      </c>
      <c r="F3188" s="42" t="str">
        <f>IF(ISBLANK($N3188),"",IF(ISBLANK('datos GENERALES'!$B$7),"",'datos GENERALES'!$B$7))</f>
        <v/>
      </c>
      <c r="G3188" s="42" t="str">
        <f>IF(ISBLANK($N3188),"",IF(ISBLANK('datos GENERALES'!$B$10),"",'datos GENERALES'!$B$10))</f>
        <v/>
      </c>
      <c r="H3188" s="42" t="str">
        <f>IF(ISBLANK($N3188),"",IF(ISBLANK('datos GENERALES'!$C$10),"",'datos GENERALES'!$C$10))</f>
        <v/>
      </c>
      <c r="I3188" s="42" t="str">
        <f>IF(ISBLANK($N3188),"",IF(ISBLANK('datos GENERALES'!$D$10),"",'datos GENERALES'!$D$10))</f>
        <v/>
      </c>
      <c r="O3188" s="48" t="str">
        <f>IFERROR(VLOOKUP(N3188,ListaEspecies!$B$3:$D$45,2,FALSE),"")</f>
        <v/>
      </c>
      <c r="P3188" s="96" t="str">
        <f>IFERROR(VLOOKUP(N3188,ListaEspecies!$B$3:$D$45,3,FALSE),"")</f>
        <v/>
      </c>
      <c r="R3188" s="42" t="str">
        <f>IF(ISBLANK($J3188),"",IF(ISBLANK('datos GENERALES'!$B$15),"",'datos GENERALES'!$B$15))</f>
        <v/>
      </c>
      <c r="S3188" s="49" t="str">
        <f t="shared" si="394"/>
        <v/>
      </c>
      <c r="T3188" s="49" t="str">
        <f t="shared" si="395"/>
        <v/>
      </c>
      <c r="AA3188" s="50" t="str">
        <f t="shared" si="399"/>
        <v/>
      </c>
      <c r="AE3188" s="50" t="str">
        <f t="shared" si="396"/>
        <v/>
      </c>
      <c r="AI3188" s="19" t="str">
        <f t="shared" si="397"/>
        <v/>
      </c>
      <c r="AJ3188"/>
      <c r="AK3188" s="19" t="str">
        <f t="shared" si="398"/>
        <v/>
      </c>
    </row>
    <row r="3189" spans="1:37" x14ac:dyDescent="0.25">
      <c r="A3189" s="42" t="str">
        <f t="shared" si="392"/>
        <v/>
      </c>
      <c r="B3189" s="42" t="str">
        <f t="shared" si="393"/>
        <v/>
      </c>
      <c r="C3189" s="42" t="str">
        <f>IF(ISBLANK($N3189),"",IF(ISBLANK('datos GENERALES'!B$16),"",'datos GENERALES'!B$16))</f>
        <v/>
      </c>
      <c r="D3189" s="43" t="str">
        <f>IF(ISBLANK($N3189),"","SGBTM/AUTAROC/"&amp;'datos GENERALES'!B$5&amp;"_"&amp;'datos GENERALES'!C$5&amp;"_"&amp;'datos GENERALES'!D$5)</f>
        <v/>
      </c>
      <c r="E3189" s="42" t="str">
        <f>IF(ISBLANK($N3189),"",IF(ISBLANK('datos GENERALES'!$B$6),"",'datos GENERALES'!$B$6))</f>
        <v/>
      </c>
      <c r="F3189" s="42" t="str">
        <f>IF(ISBLANK($N3189),"",IF(ISBLANK('datos GENERALES'!$B$7),"",'datos GENERALES'!$B$7))</f>
        <v/>
      </c>
      <c r="G3189" s="42" t="str">
        <f>IF(ISBLANK($N3189),"",IF(ISBLANK('datos GENERALES'!$B$10),"",'datos GENERALES'!$B$10))</f>
        <v/>
      </c>
      <c r="H3189" s="42" t="str">
        <f>IF(ISBLANK($N3189),"",IF(ISBLANK('datos GENERALES'!$C$10),"",'datos GENERALES'!$C$10))</f>
        <v/>
      </c>
      <c r="I3189" s="42" t="str">
        <f>IF(ISBLANK($N3189),"",IF(ISBLANK('datos GENERALES'!$D$10),"",'datos GENERALES'!$D$10))</f>
        <v/>
      </c>
      <c r="O3189" s="48" t="str">
        <f>IFERROR(VLOOKUP(N3189,ListaEspecies!$B$3:$D$45,2,FALSE),"")</f>
        <v/>
      </c>
      <c r="P3189" s="96" t="str">
        <f>IFERROR(VLOOKUP(N3189,ListaEspecies!$B$3:$D$45,3,FALSE),"")</f>
        <v/>
      </c>
      <c r="R3189" s="42" t="str">
        <f>IF(ISBLANK($J3189),"",IF(ISBLANK('datos GENERALES'!$B$15),"",'datos GENERALES'!$B$15))</f>
        <v/>
      </c>
      <c r="S3189" s="49" t="str">
        <f t="shared" si="394"/>
        <v/>
      </c>
      <c r="T3189" s="49" t="str">
        <f t="shared" si="395"/>
        <v/>
      </c>
      <c r="AA3189" s="50" t="str">
        <f t="shared" si="399"/>
        <v/>
      </c>
      <c r="AE3189" s="50" t="str">
        <f t="shared" si="396"/>
        <v/>
      </c>
      <c r="AI3189" s="19" t="str">
        <f t="shared" si="397"/>
        <v/>
      </c>
      <c r="AJ3189"/>
      <c r="AK3189" s="19" t="str">
        <f t="shared" si="398"/>
        <v/>
      </c>
    </row>
    <row r="3190" spans="1:37" x14ac:dyDescent="0.25">
      <c r="A3190" s="42" t="str">
        <f t="shared" si="392"/>
        <v/>
      </c>
      <c r="B3190" s="42" t="str">
        <f t="shared" si="393"/>
        <v/>
      </c>
      <c r="C3190" s="42" t="str">
        <f>IF(ISBLANK($N3190),"",IF(ISBLANK('datos GENERALES'!B$16),"",'datos GENERALES'!B$16))</f>
        <v/>
      </c>
      <c r="D3190" s="43" t="str">
        <f>IF(ISBLANK($N3190),"","SGBTM/AUTAROC/"&amp;'datos GENERALES'!B$5&amp;"_"&amp;'datos GENERALES'!C$5&amp;"_"&amp;'datos GENERALES'!D$5)</f>
        <v/>
      </c>
      <c r="E3190" s="42" t="str">
        <f>IF(ISBLANK($N3190),"",IF(ISBLANK('datos GENERALES'!$B$6),"",'datos GENERALES'!$B$6))</f>
        <v/>
      </c>
      <c r="F3190" s="42" t="str">
        <f>IF(ISBLANK($N3190),"",IF(ISBLANK('datos GENERALES'!$B$7),"",'datos GENERALES'!$B$7))</f>
        <v/>
      </c>
      <c r="G3190" s="42" t="str">
        <f>IF(ISBLANK($N3190),"",IF(ISBLANK('datos GENERALES'!$B$10),"",'datos GENERALES'!$B$10))</f>
        <v/>
      </c>
      <c r="H3190" s="42" t="str">
        <f>IF(ISBLANK($N3190),"",IF(ISBLANK('datos GENERALES'!$C$10),"",'datos GENERALES'!$C$10))</f>
        <v/>
      </c>
      <c r="I3190" s="42" t="str">
        <f>IF(ISBLANK($N3190),"",IF(ISBLANK('datos GENERALES'!$D$10),"",'datos GENERALES'!$D$10))</f>
        <v/>
      </c>
      <c r="O3190" s="48" t="str">
        <f>IFERROR(VLOOKUP(N3190,ListaEspecies!$B$3:$D$45,2,FALSE),"")</f>
        <v/>
      </c>
      <c r="P3190" s="96" t="str">
        <f>IFERROR(VLOOKUP(N3190,ListaEspecies!$B$3:$D$45,3,FALSE),"")</f>
        <v/>
      </c>
      <c r="R3190" s="42" t="str">
        <f>IF(ISBLANK($J3190),"",IF(ISBLANK('datos GENERALES'!$B$15),"",'datos GENERALES'!$B$15))</f>
        <v/>
      </c>
      <c r="S3190" s="49" t="str">
        <f t="shared" si="394"/>
        <v/>
      </c>
      <c r="T3190" s="49" t="str">
        <f t="shared" si="395"/>
        <v/>
      </c>
      <c r="AA3190" s="50" t="str">
        <f t="shared" si="399"/>
        <v/>
      </c>
      <c r="AE3190" s="50" t="str">
        <f t="shared" si="396"/>
        <v/>
      </c>
      <c r="AI3190" s="19" t="str">
        <f t="shared" si="397"/>
        <v/>
      </c>
      <c r="AJ3190"/>
      <c r="AK3190" s="19" t="str">
        <f t="shared" si="398"/>
        <v/>
      </c>
    </row>
    <row r="3191" spans="1:37" x14ac:dyDescent="0.25">
      <c r="A3191" s="42" t="str">
        <f t="shared" si="392"/>
        <v/>
      </c>
      <c r="B3191" s="42" t="str">
        <f t="shared" si="393"/>
        <v/>
      </c>
      <c r="C3191" s="42" t="str">
        <f>IF(ISBLANK($N3191),"",IF(ISBLANK('datos GENERALES'!B$16),"",'datos GENERALES'!B$16))</f>
        <v/>
      </c>
      <c r="D3191" s="43" t="str">
        <f>IF(ISBLANK($N3191),"","SGBTM/AUTAROC/"&amp;'datos GENERALES'!B$5&amp;"_"&amp;'datos GENERALES'!C$5&amp;"_"&amp;'datos GENERALES'!D$5)</f>
        <v/>
      </c>
      <c r="E3191" s="42" t="str">
        <f>IF(ISBLANK($N3191),"",IF(ISBLANK('datos GENERALES'!$B$6),"",'datos GENERALES'!$B$6))</f>
        <v/>
      </c>
      <c r="F3191" s="42" t="str">
        <f>IF(ISBLANK($N3191),"",IF(ISBLANK('datos GENERALES'!$B$7),"",'datos GENERALES'!$B$7))</f>
        <v/>
      </c>
      <c r="G3191" s="42" t="str">
        <f>IF(ISBLANK($N3191),"",IF(ISBLANK('datos GENERALES'!$B$10),"",'datos GENERALES'!$B$10))</f>
        <v/>
      </c>
      <c r="H3191" s="42" t="str">
        <f>IF(ISBLANK($N3191),"",IF(ISBLANK('datos GENERALES'!$C$10),"",'datos GENERALES'!$C$10))</f>
        <v/>
      </c>
      <c r="I3191" s="42" t="str">
        <f>IF(ISBLANK($N3191),"",IF(ISBLANK('datos GENERALES'!$D$10),"",'datos GENERALES'!$D$10))</f>
        <v/>
      </c>
      <c r="O3191" s="48" t="str">
        <f>IFERROR(VLOOKUP(N3191,ListaEspecies!$B$3:$D$45,2,FALSE),"")</f>
        <v/>
      </c>
      <c r="P3191" s="96" t="str">
        <f>IFERROR(VLOOKUP(N3191,ListaEspecies!$B$3:$D$45,3,FALSE),"")</f>
        <v/>
      </c>
      <c r="R3191" s="42" t="str">
        <f>IF(ISBLANK($J3191),"",IF(ISBLANK('datos GENERALES'!$B$15),"",'datos GENERALES'!$B$15))</f>
        <v/>
      </c>
      <c r="S3191" s="49" t="str">
        <f t="shared" si="394"/>
        <v/>
      </c>
      <c r="T3191" s="49" t="str">
        <f t="shared" si="395"/>
        <v/>
      </c>
      <c r="AA3191" s="50" t="str">
        <f t="shared" si="399"/>
        <v/>
      </c>
      <c r="AE3191" s="50" t="str">
        <f t="shared" si="396"/>
        <v/>
      </c>
      <c r="AI3191" s="19" t="str">
        <f t="shared" si="397"/>
        <v/>
      </c>
      <c r="AJ3191"/>
      <c r="AK3191" s="19" t="str">
        <f t="shared" si="398"/>
        <v/>
      </c>
    </row>
    <row r="3192" spans="1:37" x14ac:dyDescent="0.25">
      <c r="A3192" s="42" t="str">
        <f t="shared" si="392"/>
        <v/>
      </c>
      <c r="B3192" s="42" t="str">
        <f t="shared" si="393"/>
        <v/>
      </c>
      <c r="C3192" s="42" t="str">
        <f>IF(ISBLANK($N3192),"",IF(ISBLANK('datos GENERALES'!B$16),"",'datos GENERALES'!B$16))</f>
        <v/>
      </c>
      <c r="D3192" s="43" t="str">
        <f>IF(ISBLANK($N3192),"","SGBTM/AUTAROC/"&amp;'datos GENERALES'!B$5&amp;"_"&amp;'datos GENERALES'!C$5&amp;"_"&amp;'datos GENERALES'!D$5)</f>
        <v/>
      </c>
      <c r="E3192" s="42" t="str">
        <f>IF(ISBLANK($N3192),"",IF(ISBLANK('datos GENERALES'!$B$6),"",'datos GENERALES'!$B$6))</f>
        <v/>
      </c>
      <c r="F3192" s="42" t="str">
        <f>IF(ISBLANK($N3192),"",IF(ISBLANK('datos GENERALES'!$B$7),"",'datos GENERALES'!$B$7))</f>
        <v/>
      </c>
      <c r="G3192" s="42" t="str">
        <f>IF(ISBLANK($N3192),"",IF(ISBLANK('datos GENERALES'!$B$10),"",'datos GENERALES'!$B$10))</f>
        <v/>
      </c>
      <c r="H3192" s="42" t="str">
        <f>IF(ISBLANK($N3192),"",IF(ISBLANK('datos GENERALES'!$C$10),"",'datos GENERALES'!$C$10))</f>
        <v/>
      </c>
      <c r="I3192" s="42" t="str">
        <f>IF(ISBLANK($N3192),"",IF(ISBLANK('datos GENERALES'!$D$10),"",'datos GENERALES'!$D$10))</f>
        <v/>
      </c>
      <c r="O3192" s="48" t="str">
        <f>IFERROR(VLOOKUP(N3192,ListaEspecies!$B$3:$D$45,2,FALSE),"")</f>
        <v/>
      </c>
      <c r="P3192" s="96" t="str">
        <f>IFERROR(VLOOKUP(N3192,ListaEspecies!$B$3:$D$45,3,FALSE),"")</f>
        <v/>
      </c>
      <c r="R3192" s="42" t="str">
        <f>IF(ISBLANK($J3192),"",IF(ISBLANK('datos GENERALES'!$B$15),"",'datos GENERALES'!$B$15))</f>
        <v/>
      </c>
      <c r="S3192" s="49" t="str">
        <f t="shared" si="394"/>
        <v/>
      </c>
      <c r="T3192" s="49" t="str">
        <f t="shared" si="395"/>
        <v/>
      </c>
      <c r="AA3192" s="50" t="str">
        <f t="shared" si="399"/>
        <v/>
      </c>
      <c r="AE3192" s="50" t="str">
        <f t="shared" si="396"/>
        <v/>
      </c>
      <c r="AI3192" s="19" t="str">
        <f t="shared" si="397"/>
        <v/>
      </c>
      <c r="AJ3192"/>
      <c r="AK3192" s="19" t="str">
        <f t="shared" si="398"/>
        <v/>
      </c>
    </row>
    <row r="3193" spans="1:37" x14ac:dyDescent="0.25">
      <c r="A3193" s="42" t="str">
        <f t="shared" si="392"/>
        <v/>
      </c>
      <c r="B3193" s="42" t="str">
        <f t="shared" si="393"/>
        <v/>
      </c>
      <c r="C3193" s="42" t="str">
        <f>IF(ISBLANK($N3193),"",IF(ISBLANK('datos GENERALES'!B$16),"",'datos GENERALES'!B$16))</f>
        <v/>
      </c>
      <c r="D3193" s="43" t="str">
        <f>IF(ISBLANK($N3193),"","SGBTM/AUTAROC/"&amp;'datos GENERALES'!B$5&amp;"_"&amp;'datos GENERALES'!C$5&amp;"_"&amp;'datos GENERALES'!D$5)</f>
        <v/>
      </c>
      <c r="E3193" s="42" t="str">
        <f>IF(ISBLANK($N3193),"",IF(ISBLANK('datos GENERALES'!$B$6),"",'datos GENERALES'!$B$6))</f>
        <v/>
      </c>
      <c r="F3193" s="42" t="str">
        <f>IF(ISBLANK($N3193),"",IF(ISBLANK('datos GENERALES'!$B$7),"",'datos GENERALES'!$B$7))</f>
        <v/>
      </c>
      <c r="G3193" s="42" t="str">
        <f>IF(ISBLANK($N3193),"",IF(ISBLANK('datos GENERALES'!$B$10),"",'datos GENERALES'!$B$10))</f>
        <v/>
      </c>
      <c r="H3193" s="42" t="str">
        <f>IF(ISBLANK($N3193),"",IF(ISBLANK('datos GENERALES'!$C$10),"",'datos GENERALES'!$C$10))</f>
        <v/>
      </c>
      <c r="I3193" s="42" t="str">
        <f>IF(ISBLANK($N3193),"",IF(ISBLANK('datos GENERALES'!$D$10),"",'datos GENERALES'!$D$10))</f>
        <v/>
      </c>
      <c r="O3193" s="48" t="str">
        <f>IFERROR(VLOOKUP(N3193,ListaEspecies!$B$3:$D$45,2,FALSE),"")</f>
        <v/>
      </c>
      <c r="P3193" s="96" t="str">
        <f>IFERROR(VLOOKUP(N3193,ListaEspecies!$B$3:$D$45,3,FALSE),"")</f>
        <v/>
      </c>
      <c r="R3193" s="42" t="str">
        <f>IF(ISBLANK($J3193),"",IF(ISBLANK('datos GENERALES'!$B$15),"",'datos GENERALES'!$B$15))</f>
        <v/>
      </c>
      <c r="S3193" s="49" t="str">
        <f t="shared" si="394"/>
        <v/>
      </c>
      <c r="T3193" s="49" t="str">
        <f t="shared" si="395"/>
        <v/>
      </c>
      <c r="AA3193" s="50" t="str">
        <f t="shared" si="399"/>
        <v/>
      </c>
      <c r="AE3193" s="50" t="str">
        <f t="shared" si="396"/>
        <v/>
      </c>
      <c r="AI3193" s="19" t="str">
        <f t="shared" si="397"/>
        <v/>
      </c>
      <c r="AJ3193"/>
      <c r="AK3193" s="19" t="str">
        <f t="shared" si="398"/>
        <v/>
      </c>
    </row>
    <row r="3194" spans="1:37" x14ac:dyDescent="0.25">
      <c r="A3194" s="42" t="str">
        <f t="shared" si="392"/>
        <v/>
      </c>
      <c r="B3194" s="42" t="str">
        <f t="shared" si="393"/>
        <v/>
      </c>
      <c r="C3194" s="42" t="str">
        <f>IF(ISBLANK($N3194),"",IF(ISBLANK('datos GENERALES'!B$16),"",'datos GENERALES'!B$16))</f>
        <v/>
      </c>
      <c r="D3194" s="43" t="str">
        <f>IF(ISBLANK($N3194),"","SGBTM/AUTAROC/"&amp;'datos GENERALES'!B$5&amp;"_"&amp;'datos GENERALES'!C$5&amp;"_"&amp;'datos GENERALES'!D$5)</f>
        <v/>
      </c>
      <c r="E3194" s="42" t="str">
        <f>IF(ISBLANK($N3194),"",IF(ISBLANK('datos GENERALES'!$B$6),"",'datos GENERALES'!$B$6))</f>
        <v/>
      </c>
      <c r="F3194" s="42" t="str">
        <f>IF(ISBLANK($N3194),"",IF(ISBLANK('datos GENERALES'!$B$7),"",'datos GENERALES'!$B$7))</f>
        <v/>
      </c>
      <c r="G3194" s="42" t="str">
        <f>IF(ISBLANK($N3194),"",IF(ISBLANK('datos GENERALES'!$B$10),"",'datos GENERALES'!$B$10))</f>
        <v/>
      </c>
      <c r="H3194" s="42" t="str">
        <f>IF(ISBLANK($N3194),"",IF(ISBLANK('datos GENERALES'!$C$10),"",'datos GENERALES'!$C$10))</f>
        <v/>
      </c>
      <c r="I3194" s="42" t="str">
        <f>IF(ISBLANK($N3194),"",IF(ISBLANK('datos GENERALES'!$D$10),"",'datos GENERALES'!$D$10))</f>
        <v/>
      </c>
      <c r="O3194" s="48" t="str">
        <f>IFERROR(VLOOKUP(N3194,ListaEspecies!$B$3:$D$45,2,FALSE),"")</f>
        <v/>
      </c>
      <c r="P3194" s="96" t="str">
        <f>IFERROR(VLOOKUP(N3194,ListaEspecies!$B$3:$D$45,3,FALSE),"")</f>
        <v/>
      </c>
      <c r="R3194" s="42" t="str">
        <f>IF(ISBLANK($J3194),"",IF(ISBLANK('datos GENERALES'!$B$15),"",'datos GENERALES'!$B$15))</f>
        <v/>
      </c>
      <c r="S3194" s="49" t="str">
        <f t="shared" si="394"/>
        <v/>
      </c>
      <c r="T3194" s="49" t="str">
        <f t="shared" si="395"/>
        <v/>
      </c>
      <c r="AA3194" s="50" t="str">
        <f t="shared" si="399"/>
        <v/>
      </c>
      <c r="AE3194" s="50" t="str">
        <f t="shared" si="396"/>
        <v/>
      </c>
      <c r="AI3194" s="19" t="str">
        <f t="shared" si="397"/>
        <v/>
      </c>
      <c r="AJ3194"/>
      <c r="AK3194" s="19" t="str">
        <f t="shared" si="398"/>
        <v/>
      </c>
    </row>
    <row r="3195" spans="1:37" x14ac:dyDescent="0.25">
      <c r="A3195" s="42" t="str">
        <f t="shared" si="392"/>
        <v/>
      </c>
      <c r="B3195" s="42" t="str">
        <f t="shared" si="393"/>
        <v/>
      </c>
      <c r="C3195" s="42" t="str">
        <f>IF(ISBLANK($N3195),"",IF(ISBLANK('datos GENERALES'!B$16),"",'datos GENERALES'!B$16))</f>
        <v/>
      </c>
      <c r="D3195" s="43" t="str">
        <f>IF(ISBLANK($N3195),"","SGBTM/AUTAROC/"&amp;'datos GENERALES'!B$5&amp;"_"&amp;'datos GENERALES'!C$5&amp;"_"&amp;'datos GENERALES'!D$5)</f>
        <v/>
      </c>
      <c r="E3195" s="42" t="str">
        <f>IF(ISBLANK($N3195),"",IF(ISBLANK('datos GENERALES'!$B$6),"",'datos GENERALES'!$B$6))</f>
        <v/>
      </c>
      <c r="F3195" s="42" t="str">
        <f>IF(ISBLANK($N3195),"",IF(ISBLANK('datos GENERALES'!$B$7),"",'datos GENERALES'!$B$7))</f>
        <v/>
      </c>
      <c r="G3195" s="42" t="str">
        <f>IF(ISBLANK($N3195),"",IF(ISBLANK('datos GENERALES'!$B$10),"",'datos GENERALES'!$B$10))</f>
        <v/>
      </c>
      <c r="H3195" s="42" t="str">
        <f>IF(ISBLANK($N3195),"",IF(ISBLANK('datos GENERALES'!$C$10),"",'datos GENERALES'!$C$10))</f>
        <v/>
      </c>
      <c r="I3195" s="42" t="str">
        <f>IF(ISBLANK($N3195),"",IF(ISBLANK('datos GENERALES'!$D$10),"",'datos GENERALES'!$D$10))</f>
        <v/>
      </c>
      <c r="O3195" s="48" t="str">
        <f>IFERROR(VLOOKUP(N3195,ListaEspecies!$B$3:$D$45,2,FALSE),"")</f>
        <v/>
      </c>
      <c r="P3195" s="96" t="str">
        <f>IFERROR(VLOOKUP(N3195,ListaEspecies!$B$3:$D$45,3,FALSE),"")</f>
        <v/>
      </c>
      <c r="R3195" s="42" t="str">
        <f>IF(ISBLANK($J3195),"",IF(ISBLANK('datos GENERALES'!$B$15),"",'datos GENERALES'!$B$15))</f>
        <v/>
      </c>
      <c r="S3195" s="49" t="str">
        <f t="shared" si="394"/>
        <v/>
      </c>
      <c r="T3195" s="49" t="str">
        <f t="shared" si="395"/>
        <v/>
      </c>
      <c r="AA3195" s="50" t="str">
        <f t="shared" si="399"/>
        <v/>
      </c>
      <c r="AE3195" s="50" t="str">
        <f t="shared" si="396"/>
        <v/>
      </c>
      <c r="AI3195" s="19" t="str">
        <f t="shared" si="397"/>
        <v/>
      </c>
      <c r="AJ3195"/>
      <c r="AK3195" s="19" t="str">
        <f t="shared" si="398"/>
        <v/>
      </c>
    </row>
    <row r="3196" spans="1:37" x14ac:dyDescent="0.25">
      <c r="A3196" s="42" t="str">
        <f t="shared" si="392"/>
        <v/>
      </c>
      <c r="B3196" s="42" t="str">
        <f t="shared" si="393"/>
        <v/>
      </c>
      <c r="C3196" s="42" t="str">
        <f>IF(ISBLANK($N3196),"",IF(ISBLANK('datos GENERALES'!B$16),"",'datos GENERALES'!B$16))</f>
        <v/>
      </c>
      <c r="D3196" s="43" t="str">
        <f>IF(ISBLANK($N3196),"","SGBTM/AUTAROC/"&amp;'datos GENERALES'!B$5&amp;"_"&amp;'datos GENERALES'!C$5&amp;"_"&amp;'datos GENERALES'!D$5)</f>
        <v/>
      </c>
      <c r="E3196" s="42" t="str">
        <f>IF(ISBLANK($N3196),"",IF(ISBLANK('datos GENERALES'!$B$6),"",'datos GENERALES'!$B$6))</f>
        <v/>
      </c>
      <c r="F3196" s="42" t="str">
        <f>IF(ISBLANK($N3196),"",IF(ISBLANK('datos GENERALES'!$B$7),"",'datos GENERALES'!$B$7))</f>
        <v/>
      </c>
      <c r="G3196" s="42" t="str">
        <f>IF(ISBLANK($N3196),"",IF(ISBLANK('datos GENERALES'!$B$10),"",'datos GENERALES'!$B$10))</f>
        <v/>
      </c>
      <c r="H3196" s="42" t="str">
        <f>IF(ISBLANK($N3196),"",IF(ISBLANK('datos GENERALES'!$C$10),"",'datos GENERALES'!$C$10))</f>
        <v/>
      </c>
      <c r="I3196" s="42" t="str">
        <f>IF(ISBLANK($N3196),"",IF(ISBLANK('datos GENERALES'!$D$10),"",'datos GENERALES'!$D$10))</f>
        <v/>
      </c>
      <c r="O3196" s="48" t="str">
        <f>IFERROR(VLOOKUP(N3196,ListaEspecies!$B$3:$D$45,2,FALSE),"")</f>
        <v/>
      </c>
      <c r="P3196" s="96" t="str">
        <f>IFERROR(VLOOKUP(N3196,ListaEspecies!$B$3:$D$45,3,FALSE),"")</f>
        <v/>
      </c>
      <c r="R3196" s="42" t="str">
        <f>IF(ISBLANK($J3196),"",IF(ISBLANK('datos GENERALES'!$B$15),"",'datos GENERALES'!$B$15))</f>
        <v/>
      </c>
      <c r="S3196" s="49" t="str">
        <f t="shared" si="394"/>
        <v/>
      </c>
      <c r="T3196" s="49" t="str">
        <f t="shared" si="395"/>
        <v/>
      </c>
      <c r="AA3196" s="50" t="str">
        <f t="shared" si="399"/>
        <v/>
      </c>
      <c r="AE3196" s="50" t="str">
        <f t="shared" si="396"/>
        <v/>
      </c>
      <c r="AI3196" s="19" t="str">
        <f t="shared" si="397"/>
        <v/>
      </c>
      <c r="AJ3196"/>
      <c r="AK3196" s="19" t="str">
        <f t="shared" si="398"/>
        <v/>
      </c>
    </row>
    <row r="3197" spans="1:37" x14ac:dyDescent="0.25">
      <c r="A3197" s="42" t="str">
        <f t="shared" si="392"/>
        <v/>
      </c>
      <c r="B3197" s="42" t="str">
        <f t="shared" si="393"/>
        <v/>
      </c>
      <c r="C3197" s="42" t="str">
        <f>IF(ISBLANK($N3197),"",IF(ISBLANK('datos GENERALES'!B$16),"",'datos GENERALES'!B$16))</f>
        <v/>
      </c>
      <c r="D3197" s="43" t="str">
        <f>IF(ISBLANK($N3197),"","SGBTM/AUTAROC/"&amp;'datos GENERALES'!B$5&amp;"_"&amp;'datos GENERALES'!C$5&amp;"_"&amp;'datos GENERALES'!D$5)</f>
        <v/>
      </c>
      <c r="E3197" s="42" t="str">
        <f>IF(ISBLANK($N3197),"",IF(ISBLANK('datos GENERALES'!$B$6),"",'datos GENERALES'!$B$6))</f>
        <v/>
      </c>
      <c r="F3197" s="42" t="str">
        <f>IF(ISBLANK($N3197),"",IF(ISBLANK('datos GENERALES'!$B$7),"",'datos GENERALES'!$B$7))</f>
        <v/>
      </c>
      <c r="G3197" s="42" t="str">
        <f>IF(ISBLANK($N3197),"",IF(ISBLANK('datos GENERALES'!$B$10),"",'datos GENERALES'!$B$10))</f>
        <v/>
      </c>
      <c r="H3197" s="42" t="str">
        <f>IF(ISBLANK($N3197),"",IF(ISBLANK('datos GENERALES'!$C$10),"",'datos GENERALES'!$C$10))</f>
        <v/>
      </c>
      <c r="I3197" s="42" t="str">
        <f>IF(ISBLANK($N3197),"",IF(ISBLANK('datos GENERALES'!$D$10),"",'datos GENERALES'!$D$10))</f>
        <v/>
      </c>
      <c r="O3197" s="48" t="str">
        <f>IFERROR(VLOOKUP(N3197,ListaEspecies!$B$3:$D$45,2,FALSE),"")</f>
        <v/>
      </c>
      <c r="P3197" s="96" t="str">
        <f>IFERROR(VLOOKUP(N3197,ListaEspecies!$B$3:$D$45,3,FALSE),"")</f>
        <v/>
      </c>
      <c r="R3197" s="42" t="str">
        <f>IF(ISBLANK($J3197),"",IF(ISBLANK('datos GENERALES'!$B$15),"",'datos GENERALES'!$B$15))</f>
        <v/>
      </c>
      <c r="S3197" s="49" t="str">
        <f t="shared" si="394"/>
        <v/>
      </c>
      <c r="T3197" s="49" t="str">
        <f t="shared" si="395"/>
        <v/>
      </c>
      <c r="AA3197" s="50" t="str">
        <f t="shared" si="399"/>
        <v/>
      </c>
      <c r="AE3197" s="50" t="str">
        <f t="shared" si="396"/>
        <v/>
      </c>
      <c r="AI3197" s="19" t="str">
        <f t="shared" si="397"/>
        <v/>
      </c>
      <c r="AJ3197"/>
      <c r="AK3197" s="19" t="str">
        <f t="shared" si="398"/>
        <v/>
      </c>
    </row>
    <row r="3198" spans="1:37" x14ac:dyDescent="0.25">
      <c r="A3198" s="42" t="str">
        <f t="shared" si="392"/>
        <v/>
      </c>
      <c r="B3198" s="42" t="str">
        <f t="shared" si="393"/>
        <v/>
      </c>
      <c r="C3198" s="42" t="str">
        <f>IF(ISBLANK($N3198),"",IF(ISBLANK('datos GENERALES'!B$16),"",'datos GENERALES'!B$16))</f>
        <v/>
      </c>
      <c r="D3198" s="43" t="str">
        <f>IF(ISBLANK($N3198),"","SGBTM/AUTAROC/"&amp;'datos GENERALES'!B$5&amp;"_"&amp;'datos GENERALES'!C$5&amp;"_"&amp;'datos GENERALES'!D$5)</f>
        <v/>
      </c>
      <c r="E3198" s="42" t="str">
        <f>IF(ISBLANK($N3198),"",IF(ISBLANK('datos GENERALES'!$B$6),"",'datos GENERALES'!$B$6))</f>
        <v/>
      </c>
      <c r="F3198" s="42" t="str">
        <f>IF(ISBLANK($N3198),"",IF(ISBLANK('datos GENERALES'!$B$7),"",'datos GENERALES'!$B$7))</f>
        <v/>
      </c>
      <c r="G3198" s="42" t="str">
        <f>IF(ISBLANK($N3198),"",IF(ISBLANK('datos GENERALES'!$B$10),"",'datos GENERALES'!$B$10))</f>
        <v/>
      </c>
      <c r="H3198" s="42" t="str">
        <f>IF(ISBLANK($N3198),"",IF(ISBLANK('datos GENERALES'!$C$10),"",'datos GENERALES'!$C$10))</f>
        <v/>
      </c>
      <c r="I3198" s="42" t="str">
        <f>IF(ISBLANK($N3198),"",IF(ISBLANK('datos GENERALES'!$D$10),"",'datos GENERALES'!$D$10))</f>
        <v/>
      </c>
      <c r="O3198" s="48" t="str">
        <f>IFERROR(VLOOKUP(N3198,ListaEspecies!$B$3:$D$45,2,FALSE),"")</f>
        <v/>
      </c>
      <c r="P3198" s="96" t="str">
        <f>IFERROR(VLOOKUP(N3198,ListaEspecies!$B$3:$D$45,3,FALSE),"")</f>
        <v/>
      </c>
      <c r="R3198" s="42" t="str">
        <f>IF(ISBLANK($J3198),"",IF(ISBLANK('datos GENERALES'!$B$15),"",'datos GENERALES'!$B$15))</f>
        <v/>
      </c>
      <c r="S3198" s="49" t="str">
        <f t="shared" si="394"/>
        <v/>
      </c>
      <c r="T3198" s="49" t="str">
        <f t="shared" si="395"/>
        <v/>
      </c>
      <c r="AA3198" s="50" t="str">
        <f t="shared" si="399"/>
        <v/>
      </c>
      <c r="AE3198" s="50" t="str">
        <f t="shared" si="396"/>
        <v/>
      </c>
      <c r="AI3198" s="19" t="str">
        <f t="shared" si="397"/>
        <v/>
      </c>
      <c r="AJ3198"/>
      <c r="AK3198" s="19" t="str">
        <f t="shared" si="398"/>
        <v/>
      </c>
    </row>
    <row r="3199" spans="1:37" x14ac:dyDescent="0.25">
      <c r="A3199" s="42" t="str">
        <f t="shared" si="392"/>
        <v/>
      </c>
      <c r="B3199" s="42" t="str">
        <f t="shared" si="393"/>
        <v/>
      </c>
      <c r="C3199" s="42" t="str">
        <f>IF(ISBLANK($N3199),"",IF(ISBLANK('datos GENERALES'!B$16),"",'datos GENERALES'!B$16))</f>
        <v/>
      </c>
      <c r="D3199" s="43" t="str">
        <f>IF(ISBLANK($N3199),"","SGBTM/AUTAROC/"&amp;'datos GENERALES'!B$5&amp;"_"&amp;'datos GENERALES'!C$5&amp;"_"&amp;'datos GENERALES'!D$5)</f>
        <v/>
      </c>
      <c r="E3199" s="42" t="str">
        <f>IF(ISBLANK($N3199),"",IF(ISBLANK('datos GENERALES'!$B$6),"",'datos GENERALES'!$B$6))</f>
        <v/>
      </c>
      <c r="F3199" s="42" t="str">
        <f>IF(ISBLANK($N3199),"",IF(ISBLANK('datos GENERALES'!$B$7),"",'datos GENERALES'!$B$7))</f>
        <v/>
      </c>
      <c r="G3199" s="42" t="str">
        <f>IF(ISBLANK($N3199),"",IF(ISBLANK('datos GENERALES'!$B$10),"",'datos GENERALES'!$B$10))</f>
        <v/>
      </c>
      <c r="H3199" s="42" t="str">
        <f>IF(ISBLANK($N3199),"",IF(ISBLANK('datos GENERALES'!$C$10),"",'datos GENERALES'!$C$10))</f>
        <v/>
      </c>
      <c r="I3199" s="42" t="str">
        <f>IF(ISBLANK($N3199),"",IF(ISBLANK('datos GENERALES'!$D$10),"",'datos GENERALES'!$D$10))</f>
        <v/>
      </c>
      <c r="O3199" s="48" t="str">
        <f>IFERROR(VLOOKUP(N3199,ListaEspecies!$B$3:$D$45,2,FALSE),"")</f>
        <v/>
      </c>
      <c r="P3199" s="96" t="str">
        <f>IFERROR(VLOOKUP(N3199,ListaEspecies!$B$3:$D$45,3,FALSE),"")</f>
        <v/>
      </c>
      <c r="R3199" s="42" t="str">
        <f>IF(ISBLANK($J3199),"",IF(ISBLANK('datos GENERALES'!$B$15),"",'datos GENERALES'!$B$15))</f>
        <v/>
      </c>
      <c r="S3199" s="49" t="str">
        <f t="shared" si="394"/>
        <v/>
      </c>
      <c r="T3199" s="49" t="str">
        <f t="shared" si="395"/>
        <v/>
      </c>
      <c r="AA3199" s="50" t="str">
        <f t="shared" si="399"/>
        <v/>
      </c>
      <c r="AE3199" s="50" t="str">
        <f t="shared" si="396"/>
        <v/>
      </c>
      <c r="AI3199" s="19" t="str">
        <f t="shared" si="397"/>
        <v/>
      </c>
      <c r="AJ3199"/>
      <c r="AK3199" s="19" t="str">
        <f t="shared" si="398"/>
        <v/>
      </c>
    </row>
    <row r="3200" spans="1:37" x14ac:dyDescent="0.25">
      <c r="A3200" s="42" t="str">
        <f t="shared" si="392"/>
        <v/>
      </c>
      <c r="B3200" s="42" t="str">
        <f t="shared" si="393"/>
        <v/>
      </c>
      <c r="C3200" s="42" t="str">
        <f>IF(ISBLANK($N3200),"",IF(ISBLANK('datos GENERALES'!B$16),"",'datos GENERALES'!B$16))</f>
        <v/>
      </c>
      <c r="D3200" s="43" t="str">
        <f>IF(ISBLANK($N3200),"","SGBTM/AUTAROC/"&amp;'datos GENERALES'!B$5&amp;"_"&amp;'datos GENERALES'!C$5&amp;"_"&amp;'datos GENERALES'!D$5)</f>
        <v/>
      </c>
      <c r="E3200" s="42" t="str">
        <f>IF(ISBLANK($N3200),"",IF(ISBLANK('datos GENERALES'!$B$6),"",'datos GENERALES'!$B$6))</f>
        <v/>
      </c>
      <c r="F3200" s="42" t="str">
        <f>IF(ISBLANK($N3200),"",IF(ISBLANK('datos GENERALES'!$B$7),"",'datos GENERALES'!$B$7))</f>
        <v/>
      </c>
      <c r="G3200" s="42" t="str">
        <f>IF(ISBLANK($N3200),"",IF(ISBLANK('datos GENERALES'!$B$10),"",'datos GENERALES'!$B$10))</f>
        <v/>
      </c>
      <c r="H3200" s="42" t="str">
        <f>IF(ISBLANK($N3200),"",IF(ISBLANK('datos GENERALES'!$C$10),"",'datos GENERALES'!$C$10))</f>
        <v/>
      </c>
      <c r="I3200" s="42" t="str">
        <f>IF(ISBLANK($N3200),"",IF(ISBLANK('datos GENERALES'!$D$10),"",'datos GENERALES'!$D$10))</f>
        <v/>
      </c>
      <c r="O3200" s="48" t="str">
        <f>IFERROR(VLOOKUP(N3200,ListaEspecies!$B$3:$D$45,2,FALSE),"")</f>
        <v/>
      </c>
      <c r="P3200" s="96" t="str">
        <f>IFERROR(VLOOKUP(N3200,ListaEspecies!$B$3:$D$45,3,FALSE),"")</f>
        <v/>
      </c>
      <c r="R3200" s="42" t="str">
        <f>IF(ISBLANK($J3200),"",IF(ISBLANK('datos GENERALES'!$B$15),"",'datos GENERALES'!$B$15))</f>
        <v/>
      </c>
      <c r="S3200" s="49" t="str">
        <f t="shared" si="394"/>
        <v/>
      </c>
      <c r="T3200" s="49" t="str">
        <f t="shared" si="395"/>
        <v/>
      </c>
      <c r="AA3200" s="50" t="str">
        <f t="shared" si="399"/>
        <v/>
      </c>
      <c r="AE3200" s="50" t="str">
        <f t="shared" si="396"/>
        <v/>
      </c>
      <c r="AI3200" s="19" t="str">
        <f t="shared" si="397"/>
        <v/>
      </c>
      <c r="AJ3200"/>
      <c r="AK3200" s="19" t="str">
        <f t="shared" si="398"/>
        <v/>
      </c>
    </row>
    <row r="3201" spans="1:37" x14ac:dyDescent="0.25">
      <c r="A3201" s="42" t="str">
        <f t="shared" si="392"/>
        <v/>
      </c>
      <c r="B3201" s="42" t="str">
        <f t="shared" si="393"/>
        <v/>
      </c>
      <c r="C3201" s="42" t="str">
        <f>IF(ISBLANK($N3201),"",IF(ISBLANK('datos GENERALES'!B$16),"",'datos GENERALES'!B$16))</f>
        <v/>
      </c>
      <c r="D3201" s="43" t="str">
        <f>IF(ISBLANK($N3201),"","SGBTM/AUTAROC/"&amp;'datos GENERALES'!B$5&amp;"_"&amp;'datos GENERALES'!C$5&amp;"_"&amp;'datos GENERALES'!D$5)</f>
        <v/>
      </c>
      <c r="E3201" s="42" t="str">
        <f>IF(ISBLANK($N3201),"",IF(ISBLANK('datos GENERALES'!$B$6),"",'datos GENERALES'!$B$6))</f>
        <v/>
      </c>
      <c r="F3201" s="42" t="str">
        <f>IF(ISBLANK($N3201),"",IF(ISBLANK('datos GENERALES'!$B$7),"",'datos GENERALES'!$B$7))</f>
        <v/>
      </c>
      <c r="G3201" s="42" t="str">
        <f>IF(ISBLANK($N3201),"",IF(ISBLANK('datos GENERALES'!$B$10),"",'datos GENERALES'!$B$10))</f>
        <v/>
      </c>
      <c r="H3201" s="42" t="str">
        <f>IF(ISBLANK($N3201),"",IF(ISBLANK('datos GENERALES'!$C$10),"",'datos GENERALES'!$C$10))</f>
        <v/>
      </c>
      <c r="I3201" s="42" t="str">
        <f>IF(ISBLANK($N3201),"",IF(ISBLANK('datos GENERALES'!$D$10),"",'datos GENERALES'!$D$10))</f>
        <v/>
      </c>
      <c r="O3201" s="48" t="str">
        <f>IFERROR(VLOOKUP(N3201,ListaEspecies!$B$3:$D$45,2,FALSE),"")</f>
        <v/>
      </c>
      <c r="P3201" s="96" t="str">
        <f>IFERROR(VLOOKUP(N3201,ListaEspecies!$B$3:$D$45,3,FALSE),"")</f>
        <v/>
      </c>
      <c r="R3201" s="42" t="str">
        <f>IF(ISBLANK($J3201),"",IF(ISBLANK('datos GENERALES'!$B$15),"",'datos GENERALES'!$B$15))</f>
        <v/>
      </c>
      <c r="S3201" s="49" t="str">
        <f t="shared" si="394"/>
        <v/>
      </c>
      <c r="T3201" s="49" t="str">
        <f t="shared" si="395"/>
        <v/>
      </c>
      <c r="AA3201" s="50" t="str">
        <f t="shared" si="399"/>
        <v/>
      </c>
      <c r="AE3201" s="50" t="str">
        <f t="shared" si="396"/>
        <v/>
      </c>
      <c r="AI3201" s="19" t="str">
        <f t="shared" si="397"/>
        <v/>
      </c>
      <c r="AJ3201"/>
      <c r="AK3201" s="19" t="str">
        <f t="shared" si="398"/>
        <v/>
      </c>
    </row>
    <row r="3202" spans="1:37" x14ac:dyDescent="0.25">
      <c r="A3202" s="42" t="str">
        <f t="shared" ref="A3202:A3265" si="400">IF(ISBLANK($N3202),"","AROC")</f>
        <v/>
      </c>
      <c r="B3202" s="42" t="str">
        <f t="shared" ref="B3202:B3265" si="401">IF(ISBLANK($N3202),"","avistamiento AROC")</f>
        <v/>
      </c>
      <c r="C3202" s="42" t="str">
        <f>IF(ISBLANK($N3202),"",IF(ISBLANK('datos GENERALES'!B$16),"",'datos GENERALES'!B$16))</f>
        <v/>
      </c>
      <c r="D3202" s="43" t="str">
        <f>IF(ISBLANK($N3202),"","SGBTM/AUTAROC/"&amp;'datos GENERALES'!B$5&amp;"_"&amp;'datos GENERALES'!C$5&amp;"_"&amp;'datos GENERALES'!D$5)</f>
        <v/>
      </c>
      <c r="E3202" s="42" t="str">
        <f>IF(ISBLANK($N3202),"",IF(ISBLANK('datos GENERALES'!$B$6),"",'datos GENERALES'!$B$6))</f>
        <v/>
      </c>
      <c r="F3202" s="42" t="str">
        <f>IF(ISBLANK($N3202),"",IF(ISBLANK('datos GENERALES'!$B$7),"",'datos GENERALES'!$B$7))</f>
        <v/>
      </c>
      <c r="G3202" s="42" t="str">
        <f>IF(ISBLANK($N3202),"",IF(ISBLANK('datos GENERALES'!$B$10),"",'datos GENERALES'!$B$10))</f>
        <v/>
      </c>
      <c r="H3202" s="42" t="str">
        <f>IF(ISBLANK($N3202),"",IF(ISBLANK('datos GENERALES'!$C$10),"",'datos GENERALES'!$C$10))</f>
        <v/>
      </c>
      <c r="I3202" s="42" t="str">
        <f>IF(ISBLANK($N3202),"",IF(ISBLANK('datos GENERALES'!$D$10),"",'datos GENERALES'!$D$10))</f>
        <v/>
      </c>
      <c r="O3202" s="48" t="str">
        <f>IFERROR(VLOOKUP(N3202,ListaEspecies!$B$3:$D$45,2,FALSE),"")</f>
        <v/>
      </c>
      <c r="P3202" s="96" t="str">
        <f>IFERROR(VLOOKUP(N3202,ListaEspecies!$B$3:$D$45,3,FALSE),"")</f>
        <v/>
      </c>
      <c r="R3202" s="42" t="str">
        <f>IF(ISBLANK($J3202),"",IF(ISBLANK('datos GENERALES'!$B$15),"",'datos GENERALES'!$B$15))</f>
        <v/>
      </c>
      <c r="S3202" s="49" t="str">
        <f t="shared" si="394"/>
        <v/>
      </c>
      <c r="T3202" s="49" t="str">
        <f t="shared" si="395"/>
        <v/>
      </c>
      <c r="AA3202" s="50" t="str">
        <f t="shared" si="399"/>
        <v/>
      </c>
      <c r="AE3202" s="50" t="str">
        <f t="shared" si="396"/>
        <v/>
      </c>
      <c r="AI3202" s="19" t="str">
        <f t="shared" si="397"/>
        <v/>
      </c>
      <c r="AJ3202"/>
      <c r="AK3202" s="19" t="str">
        <f t="shared" si="398"/>
        <v/>
      </c>
    </row>
    <row r="3203" spans="1:37" x14ac:dyDescent="0.25">
      <c r="A3203" s="42" t="str">
        <f t="shared" si="400"/>
        <v/>
      </c>
      <c r="B3203" s="42" t="str">
        <f t="shared" si="401"/>
        <v/>
      </c>
      <c r="C3203" s="42" t="str">
        <f>IF(ISBLANK($N3203),"",IF(ISBLANK('datos GENERALES'!B$16),"",'datos GENERALES'!B$16))</f>
        <v/>
      </c>
      <c r="D3203" s="43" t="str">
        <f>IF(ISBLANK($N3203),"","SGBTM/AUTAROC/"&amp;'datos GENERALES'!B$5&amp;"_"&amp;'datos GENERALES'!C$5&amp;"_"&amp;'datos GENERALES'!D$5)</f>
        <v/>
      </c>
      <c r="E3203" s="42" t="str">
        <f>IF(ISBLANK($N3203),"",IF(ISBLANK('datos GENERALES'!$B$6),"",'datos GENERALES'!$B$6))</f>
        <v/>
      </c>
      <c r="F3203" s="42" t="str">
        <f>IF(ISBLANK($N3203),"",IF(ISBLANK('datos GENERALES'!$B$7),"",'datos GENERALES'!$B$7))</f>
        <v/>
      </c>
      <c r="G3203" s="42" t="str">
        <f>IF(ISBLANK($N3203),"",IF(ISBLANK('datos GENERALES'!$B$10),"",'datos GENERALES'!$B$10))</f>
        <v/>
      </c>
      <c r="H3203" s="42" t="str">
        <f>IF(ISBLANK($N3203),"",IF(ISBLANK('datos GENERALES'!$C$10),"",'datos GENERALES'!$C$10))</f>
        <v/>
      </c>
      <c r="I3203" s="42" t="str">
        <f>IF(ISBLANK($N3203),"",IF(ISBLANK('datos GENERALES'!$D$10),"",'datos GENERALES'!$D$10))</f>
        <v/>
      </c>
      <c r="O3203" s="48" t="str">
        <f>IFERROR(VLOOKUP(N3203,ListaEspecies!$B$3:$D$45,2,FALSE),"")</f>
        <v/>
      </c>
      <c r="P3203" s="96" t="str">
        <f>IFERROR(VLOOKUP(N3203,ListaEspecies!$B$3:$D$45,3,FALSE),"")</f>
        <v/>
      </c>
      <c r="R3203" s="42" t="str">
        <f>IF(ISBLANK($J3203),"",IF(ISBLANK('datos GENERALES'!$B$15),"",'datos GENERALES'!$B$15))</f>
        <v/>
      </c>
      <c r="S3203" s="49" t="str">
        <f t="shared" ref="S3203:S3266" si="402">IF(U3203="",AA3203,U3203)</f>
        <v/>
      </c>
      <c r="T3203" s="49" t="str">
        <f t="shared" ref="T3203:T3266" si="403">IF(V3203="",AE3203,V3203)</f>
        <v/>
      </c>
      <c r="AA3203" s="50" t="str">
        <f t="shared" si="399"/>
        <v/>
      </c>
      <c r="AE3203" s="50" t="str">
        <f t="shared" ref="AE3203:AE3266" si="404">IF((AB3203+(AC3203/60)+(AD3203/3600))=0,"",(AB3203+(AC3203/60)+(AD3203/3600)))</f>
        <v/>
      </c>
      <c r="AI3203" s="19" t="str">
        <f t="shared" ref="AI3203:AI3266" si="405">IF(ISBLANK(AH3203),"",IF(AH3203="SI","",IF(AH3203="NO",0,"NA")))</f>
        <v/>
      </c>
      <c r="AJ3203"/>
      <c r="AK3203" s="19" t="str">
        <f t="shared" ref="AK3203:AK3266" si="406">IF(ISBLANK(AJ3203),"",IF(AJ3203="SI","",IF(AJ3203="NO",0,"NA")))</f>
        <v/>
      </c>
    </row>
    <row r="3204" spans="1:37" x14ac:dyDescent="0.25">
      <c r="A3204" s="42" t="str">
        <f t="shared" si="400"/>
        <v/>
      </c>
      <c r="B3204" s="42" t="str">
        <f t="shared" si="401"/>
        <v/>
      </c>
      <c r="C3204" s="42" t="str">
        <f>IF(ISBLANK($N3204),"",IF(ISBLANK('datos GENERALES'!B$16),"",'datos GENERALES'!B$16))</f>
        <v/>
      </c>
      <c r="D3204" s="43" t="str">
        <f>IF(ISBLANK($N3204),"","SGBTM/AUTAROC/"&amp;'datos GENERALES'!B$5&amp;"_"&amp;'datos GENERALES'!C$5&amp;"_"&amp;'datos GENERALES'!D$5)</f>
        <v/>
      </c>
      <c r="E3204" s="42" t="str">
        <f>IF(ISBLANK($N3204),"",IF(ISBLANK('datos GENERALES'!$B$6),"",'datos GENERALES'!$B$6))</f>
        <v/>
      </c>
      <c r="F3204" s="42" t="str">
        <f>IF(ISBLANK($N3204),"",IF(ISBLANK('datos GENERALES'!$B$7),"",'datos GENERALES'!$B$7))</f>
        <v/>
      </c>
      <c r="G3204" s="42" t="str">
        <f>IF(ISBLANK($N3204),"",IF(ISBLANK('datos GENERALES'!$B$10),"",'datos GENERALES'!$B$10))</f>
        <v/>
      </c>
      <c r="H3204" s="42" t="str">
        <f>IF(ISBLANK($N3204),"",IF(ISBLANK('datos GENERALES'!$C$10),"",'datos GENERALES'!$C$10))</f>
        <v/>
      </c>
      <c r="I3204" s="42" t="str">
        <f>IF(ISBLANK($N3204),"",IF(ISBLANK('datos GENERALES'!$D$10),"",'datos GENERALES'!$D$10))</f>
        <v/>
      </c>
      <c r="O3204" s="48" t="str">
        <f>IFERROR(VLOOKUP(N3204,ListaEspecies!$B$3:$D$45,2,FALSE),"")</f>
        <v/>
      </c>
      <c r="P3204" s="96" t="str">
        <f>IFERROR(VLOOKUP(N3204,ListaEspecies!$B$3:$D$45,3,FALSE),"")</f>
        <v/>
      </c>
      <c r="R3204" s="42" t="str">
        <f>IF(ISBLANK($J3204),"",IF(ISBLANK('datos GENERALES'!$B$15),"",'datos GENERALES'!$B$15))</f>
        <v/>
      </c>
      <c r="S3204" s="49" t="str">
        <f t="shared" si="402"/>
        <v/>
      </c>
      <c r="T3204" s="49" t="str">
        <f t="shared" si="403"/>
        <v/>
      </c>
      <c r="AA3204" s="50" t="str">
        <f t="shared" ref="AA3204:AA3267" si="407">IF((X3204+(Y3204/60)+(Z3204/3600))*IF(W3204="o",-1,1)=0,"",(X3204+(Y3204/60)+(Z3204/3600))*IF(W3204="o",-1,1))</f>
        <v/>
      </c>
      <c r="AE3204" s="50" t="str">
        <f t="shared" si="404"/>
        <v/>
      </c>
      <c r="AI3204" s="19" t="str">
        <f t="shared" si="405"/>
        <v/>
      </c>
      <c r="AJ3204"/>
      <c r="AK3204" s="19" t="str">
        <f t="shared" si="406"/>
        <v/>
      </c>
    </row>
    <row r="3205" spans="1:37" x14ac:dyDescent="0.25">
      <c r="A3205" s="42" t="str">
        <f t="shared" si="400"/>
        <v/>
      </c>
      <c r="B3205" s="42" t="str">
        <f t="shared" si="401"/>
        <v/>
      </c>
      <c r="C3205" s="42" t="str">
        <f>IF(ISBLANK($N3205),"",IF(ISBLANK('datos GENERALES'!B$16),"",'datos GENERALES'!B$16))</f>
        <v/>
      </c>
      <c r="D3205" s="43" t="str">
        <f>IF(ISBLANK($N3205),"","SGBTM/AUTAROC/"&amp;'datos GENERALES'!B$5&amp;"_"&amp;'datos GENERALES'!C$5&amp;"_"&amp;'datos GENERALES'!D$5)</f>
        <v/>
      </c>
      <c r="E3205" s="42" t="str">
        <f>IF(ISBLANK($N3205),"",IF(ISBLANK('datos GENERALES'!$B$6),"",'datos GENERALES'!$B$6))</f>
        <v/>
      </c>
      <c r="F3205" s="42" t="str">
        <f>IF(ISBLANK($N3205),"",IF(ISBLANK('datos GENERALES'!$B$7),"",'datos GENERALES'!$B$7))</f>
        <v/>
      </c>
      <c r="G3205" s="42" t="str">
        <f>IF(ISBLANK($N3205),"",IF(ISBLANK('datos GENERALES'!$B$10),"",'datos GENERALES'!$B$10))</f>
        <v/>
      </c>
      <c r="H3205" s="42" t="str">
        <f>IF(ISBLANK($N3205),"",IF(ISBLANK('datos GENERALES'!$C$10),"",'datos GENERALES'!$C$10))</f>
        <v/>
      </c>
      <c r="I3205" s="42" t="str">
        <f>IF(ISBLANK($N3205),"",IF(ISBLANK('datos GENERALES'!$D$10),"",'datos GENERALES'!$D$10))</f>
        <v/>
      </c>
      <c r="O3205" s="48" t="str">
        <f>IFERROR(VLOOKUP(N3205,ListaEspecies!$B$3:$D$45,2,FALSE),"")</f>
        <v/>
      </c>
      <c r="P3205" s="96" t="str">
        <f>IFERROR(VLOOKUP(N3205,ListaEspecies!$B$3:$D$45,3,FALSE),"")</f>
        <v/>
      </c>
      <c r="R3205" s="42" t="str">
        <f>IF(ISBLANK($J3205),"",IF(ISBLANK('datos GENERALES'!$B$15),"",'datos GENERALES'!$B$15))</f>
        <v/>
      </c>
      <c r="S3205" s="49" t="str">
        <f t="shared" si="402"/>
        <v/>
      </c>
      <c r="T3205" s="49" t="str">
        <f t="shared" si="403"/>
        <v/>
      </c>
      <c r="AA3205" s="50" t="str">
        <f t="shared" si="407"/>
        <v/>
      </c>
      <c r="AE3205" s="50" t="str">
        <f t="shared" si="404"/>
        <v/>
      </c>
      <c r="AI3205" s="19" t="str">
        <f t="shared" si="405"/>
        <v/>
      </c>
      <c r="AJ3205"/>
      <c r="AK3205" s="19" t="str">
        <f t="shared" si="406"/>
        <v/>
      </c>
    </row>
    <row r="3206" spans="1:37" x14ac:dyDescent="0.25">
      <c r="A3206" s="42" t="str">
        <f t="shared" si="400"/>
        <v/>
      </c>
      <c r="B3206" s="42" t="str">
        <f t="shared" si="401"/>
        <v/>
      </c>
      <c r="C3206" s="42" t="str">
        <f>IF(ISBLANK($N3206),"",IF(ISBLANK('datos GENERALES'!B$16),"",'datos GENERALES'!B$16))</f>
        <v/>
      </c>
      <c r="D3206" s="43" t="str">
        <f>IF(ISBLANK($N3206),"","SGBTM/AUTAROC/"&amp;'datos GENERALES'!B$5&amp;"_"&amp;'datos GENERALES'!C$5&amp;"_"&amp;'datos GENERALES'!D$5)</f>
        <v/>
      </c>
      <c r="E3206" s="42" t="str">
        <f>IF(ISBLANK($N3206),"",IF(ISBLANK('datos GENERALES'!$B$6),"",'datos GENERALES'!$B$6))</f>
        <v/>
      </c>
      <c r="F3206" s="42" t="str">
        <f>IF(ISBLANK($N3206),"",IF(ISBLANK('datos GENERALES'!$B$7),"",'datos GENERALES'!$B$7))</f>
        <v/>
      </c>
      <c r="G3206" s="42" t="str">
        <f>IF(ISBLANK($N3206),"",IF(ISBLANK('datos GENERALES'!$B$10),"",'datos GENERALES'!$B$10))</f>
        <v/>
      </c>
      <c r="H3206" s="42" t="str">
        <f>IF(ISBLANK($N3206),"",IF(ISBLANK('datos GENERALES'!$C$10),"",'datos GENERALES'!$C$10))</f>
        <v/>
      </c>
      <c r="I3206" s="42" t="str">
        <f>IF(ISBLANK($N3206),"",IF(ISBLANK('datos GENERALES'!$D$10),"",'datos GENERALES'!$D$10))</f>
        <v/>
      </c>
      <c r="O3206" s="48" t="str">
        <f>IFERROR(VLOOKUP(N3206,ListaEspecies!$B$3:$D$45,2,FALSE),"")</f>
        <v/>
      </c>
      <c r="P3206" s="96" t="str">
        <f>IFERROR(VLOOKUP(N3206,ListaEspecies!$B$3:$D$45,3,FALSE),"")</f>
        <v/>
      </c>
      <c r="R3206" s="42" t="str">
        <f>IF(ISBLANK($J3206),"",IF(ISBLANK('datos GENERALES'!$B$15),"",'datos GENERALES'!$B$15))</f>
        <v/>
      </c>
      <c r="S3206" s="49" t="str">
        <f t="shared" si="402"/>
        <v/>
      </c>
      <c r="T3206" s="49" t="str">
        <f t="shared" si="403"/>
        <v/>
      </c>
      <c r="AA3206" s="50" t="str">
        <f t="shared" si="407"/>
        <v/>
      </c>
      <c r="AE3206" s="50" t="str">
        <f t="shared" si="404"/>
        <v/>
      </c>
      <c r="AI3206" s="19" t="str">
        <f t="shared" si="405"/>
        <v/>
      </c>
      <c r="AJ3206"/>
      <c r="AK3206" s="19" t="str">
        <f t="shared" si="406"/>
        <v/>
      </c>
    </row>
    <row r="3207" spans="1:37" x14ac:dyDescent="0.25">
      <c r="A3207" s="42" t="str">
        <f t="shared" si="400"/>
        <v/>
      </c>
      <c r="B3207" s="42" t="str">
        <f t="shared" si="401"/>
        <v/>
      </c>
      <c r="C3207" s="42" t="str">
        <f>IF(ISBLANK($N3207),"",IF(ISBLANK('datos GENERALES'!B$16),"",'datos GENERALES'!B$16))</f>
        <v/>
      </c>
      <c r="D3207" s="43" t="str">
        <f>IF(ISBLANK($N3207),"","SGBTM/AUTAROC/"&amp;'datos GENERALES'!B$5&amp;"_"&amp;'datos GENERALES'!C$5&amp;"_"&amp;'datos GENERALES'!D$5)</f>
        <v/>
      </c>
      <c r="E3207" s="42" t="str">
        <f>IF(ISBLANK($N3207),"",IF(ISBLANK('datos GENERALES'!$B$6),"",'datos GENERALES'!$B$6))</f>
        <v/>
      </c>
      <c r="F3207" s="42" t="str">
        <f>IF(ISBLANK($N3207),"",IF(ISBLANK('datos GENERALES'!$B$7),"",'datos GENERALES'!$B$7))</f>
        <v/>
      </c>
      <c r="G3207" s="42" t="str">
        <f>IF(ISBLANK($N3207),"",IF(ISBLANK('datos GENERALES'!$B$10),"",'datos GENERALES'!$B$10))</f>
        <v/>
      </c>
      <c r="H3207" s="42" t="str">
        <f>IF(ISBLANK($N3207),"",IF(ISBLANK('datos GENERALES'!$C$10),"",'datos GENERALES'!$C$10))</f>
        <v/>
      </c>
      <c r="I3207" s="42" t="str">
        <f>IF(ISBLANK($N3207),"",IF(ISBLANK('datos GENERALES'!$D$10),"",'datos GENERALES'!$D$10))</f>
        <v/>
      </c>
      <c r="O3207" s="48" t="str">
        <f>IFERROR(VLOOKUP(N3207,ListaEspecies!$B$3:$D$45,2,FALSE),"")</f>
        <v/>
      </c>
      <c r="P3207" s="96" t="str">
        <f>IFERROR(VLOOKUP(N3207,ListaEspecies!$B$3:$D$45,3,FALSE),"")</f>
        <v/>
      </c>
      <c r="R3207" s="42" t="str">
        <f>IF(ISBLANK($J3207),"",IF(ISBLANK('datos GENERALES'!$B$15),"",'datos GENERALES'!$B$15))</f>
        <v/>
      </c>
      <c r="S3207" s="49" t="str">
        <f t="shared" si="402"/>
        <v/>
      </c>
      <c r="T3207" s="49" t="str">
        <f t="shared" si="403"/>
        <v/>
      </c>
      <c r="AA3207" s="50" t="str">
        <f t="shared" si="407"/>
        <v/>
      </c>
      <c r="AE3207" s="50" t="str">
        <f t="shared" si="404"/>
        <v/>
      </c>
      <c r="AI3207" s="19" t="str">
        <f t="shared" si="405"/>
        <v/>
      </c>
      <c r="AJ3207"/>
      <c r="AK3207" s="19" t="str">
        <f t="shared" si="406"/>
        <v/>
      </c>
    </row>
    <row r="3208" spans="1:37" x14ac:dyDescent="0.25">
      <c r="A3208" s="42" t="str">
        <f t="shared" si="400"/>
        <v/>
      </c>
      <c r="B3208" s="42" t="str">
        <f t="shared" si="401"/>
        <v/>
      </c>
      <c r="C3208" s="42" t="str">
        <f>IF(ISBLANK($N3208),"",IF(ISBLANK('datos GENERALES'!B$16),"",'datos GENERALES'!B$16))</f>
        <v/>
      </c>
      <c r="D3208" s="43" t="str">
        <f>IF(ISBLANK($N3208),"","SGBTM/AUTAROC/"&amp;'datos GENERALES'!B$5&amp;"_"&amp;'datos GENERALES'!C$5&amp;"_"&amp;'datos GENERALES'!D$5)</f>
        <v/>
      </c>
      <c r="E3208" s="42" t="str">
        <f>IF(ISBLANK($N3208),"",IF(ISBLANK('datos GENERALES'!$B$6),"",'datos GENERALES'!$B$6))</f>
        <v/>
      </c>
      <c r="F3208" s="42" t="str">
        <f>IF(ISBLANK($N3208),"",IF(ISBLANK('datos GENERALES'!$B$7),"",'datos GENERALES'!$B$7))</f>
        <v/>
      </c>
      <c r="G3208" s="42" t="str">
        <f>IF(ISBLANK($N3208),"",IF(ISBLANK('datos GENERALES'!$B$10),"",'datos GENERALES'!$B$10))</f>
        <v/>
      </c>
      <c r="H3208" s="42" t="str">
        <f>IF(ISBLANK($N3208),"",IF(ISBLANK('datos GENERALES'!$C$10),"",'datos GENERALES'!$C$10))</f>
        <v/>
      </c>
      <c r="I3208" s="42" t="str">
        <f>IF(ISBLANK($N3208),"",IF(ISBLANK('datos GENERALES'!$D$10),"",'datos GENERALES'!$D$10))</f>
        <v/>
      </c>
      <c r="O3208" s="48" t="str">
        <f>IFERROR(VLOOKUP(N3208,ListaEspecies!$B$3:$D$45,2,FALSE),"")</f>
        <v/>
      </c>
      <c r="P3208" s="96" t="str">
        <f>IFERROR(VLOOKUP(N3208,ListaEspecies!$B$3:$D$45,3,FALSE),"")</f>
        <v/>
      </c>
      <c r="R3208" s="42" t="str">
        <f>IF(ISBLANK($J3208),"",IF(ISBLANK('datos GENERALES'!$B$15),"",'datos GENERALES'!$B$15))</f>
        <v/>
      </c>
      <c r="S3208" s="49" t="str">
        <f t="shared" si="402"/>
        <v/>
      </c>
      <c r="T3208" s="49" t="str">
        <f t="shared" si="403"/>
        <v/>
      </c>
      <c r="AA3208" s="50" t="str">
        <f t="shared" si="407"/>
        <v/>
      </c>
      <c r="AE3208" s="50" t="str">
        <f t="shared" si="404"/>
        <v/>
      </c>
      <c r="AI3208" s="19" t="str">
        <f t="shared" si="405"/>
        <v/>
      </c>
      <c r="AJ3208"/>
      <c r="AK3208" s="19" t="str">
        <f t="shared" si="406"/>
        <v/>
      </c>
    </row>
    <row r="3209" spans="1:37" x14ac:dyDescent="0.25">
      <c r="A3209" s="42" t="str">
        <f t="shared" si="400"/>
        <v/>
      </c>
      <c r="B3209" s="42" t="str">
        <f t="shared" si="401"/>
        <v/>
      </c>
      <c r="C3209" s="42" t="str">
        <f>IF(ISBLANK($N3209),"",IF(ISBLANK('datos GENERALES'!B$16),"",'datos GENERALES'!B$16))</f>
        <v/>
      </c>
      <c r="D3209" s="43" t="str">
        <f>IF(ISBLANK($N3209),"","SGBTM/AUTAROC/"&amp;'datos GENERALES'!B$5&amp;"_"&amp;'datos GENERALES'!C$5&amp;"_"&amp;'datos GENERALES'!D$5)</f>
        <v/>
      </c>
      <c r="E3209" s="42" t="str">
        <f>IF(ISBLANK($N3209),"",IF(ISBLANK('datos GENERALES'!$B$6),"",'datos GENERALES'!$B$6))</f>
        <v/>
      </c>
      <c r="F3209" s="42" t="str">
        <f>IF(ISBLANK($N3209),"",IF(ISBLANK('datos GENERALES'!$B$7),"",'datos GENERALES'!$B$7))</f>
        <v/>
      </c>
      <c r="G3209" s="42" t="str">
        <f>IF(ISBLANK($N3209),"",IF(ISBLANK('datos GENERALES'!$B$10),"",'datos GENERALES'!$B$10))</f>
        <v/>
      </c>
      <c r="H3209" s="42" t="str">
        <f>IF(ISBLANK($N3209),"",IF(ISBLANK('datos GENERALES'!$C$10),"",'datos GENERALES'!$C$10))</f>
        <v/>
      </c>
      <c r="I3209" s="42" t="str">
        <f>IF(ISBLANK($N3209),"",IF(ISBLANK('datos GENERALES'!$D$10),"",'datos GENERALES'!$D$10))</f>
        <v/>
      </c>
      <c r="O3209" s="48" t="str">
        <f>IFERROR(VLOOKUP(N3209,ListaEspecies!$B$3:$D$45,2,FALSE),"")</f>
        <v/>
      </c>
      <c r="P3209" s="96" t="str">
        <f>IFERROR(VLOOKUP(N3209,ListaEspecies!$B$3:$D$45,3,FALSE),"")</f>
        <v/>
      </c>
      <c r="R3209" s="42" t="str">
        <f>IF(ISBLANK($J3209),"",IF(ISBLANK('datos GENERALES'!$B$15),"",'datos GENERALES'!$B$15))</f>
        <v/>
      </c>
      <c r="S3209" s="49" t="str">
        <f t="shared" si="402"/>
        <v/>
      </c>
      <c r="T3209" s="49" t="str">
        <f t="shared" si="403"/>
        <v/>
      </c>
      <c r="AA3209" s="50" t="str">
        <f t="shared" si="407"/>
        <v/>
      </c>
      <c r="AE3209" s="50" t="str">
        <f t="shared" si="404"/>
        <v/>
      </c>
      <c r="AI3209" s="19" t="str">
        <f t="shared" si="405"/>
        <v/>
      </c>
      <c r="AJ3209"/>
      <c r="AK3209" s="19" t="str">
        <f t="shared" si="406"/>
        <v/>
      </c>
    </row>
    <row r="3210" spans="1:37" x14ac:dyDescent="0.25">
      <c r="A3210" s="42" t="str">
        <f t="shared" si="400"/>
        <v/>
      </c>
      <c r="B3210" s="42" t="str">
        <f t="shared" si="401"/>
        <v/>
      </c>
      <c r="C3210" s="42" t="str">
        <f>IF(ISBLANK($N3210),"",IF(ISBLANK('datos GENERALES'!B$16),"",'datos GENERALES'!B$16))</f>
        <v/>
      </c>
      <c r="D3210" s="43" t="str">
        <f>IF(ISBLANK($N3210),"","SGBTM/AUTAROC/"&amp;'datos GENERALES'!B$5&amp;"_"&amp;'datos GENERALES'!C$5&amp;"_"&amp;'datos GENERALES'!D$5)</f>
        <v/>
      </c>
      <c r="E3210" s="42" t="str">
        <f>IF(ISBLANK($N3210),"",IF(ISBLANK('datos GENERALES'!$B$6),"",'datos GENERALES'!$B$6))</f>
        <v/>
      </c>
      <c r="F3210" s="42" t="str">
        <f>IF(ISBLANK($N3210),"",IF(ISBLANK('datos GENERALES'!$B$7),"",'datos GENERALES'!$B$7))</f>
        <v/>
      </c>
      <c r="G3210" s="42" t="str">
        <f>IF(ISBLANK($N3210),"",IF(ISBLANK('datos GENERALES'!$B$10),"",'datos GENERALES'!$B$10))</f>
        <v/>
      </c>
      <c r="H3210" s="42" t="str">
        <f>IF(ISBLANK($N3210),"",IF(ISBLANK('datos GENERALES'!$C$10),"",'datos GENERALES'!$C$10))</f>
        <v/>
      </c>
      <c r="I3210" s="42" t="str">
        <f>IF(ISBLANK($N3210),"",IF(ISBLANK('datos GENERALES'!$D$10),"",'datos GENERALES'!$D$10))</f>
        <v/>
      </c>
      <c r="O3210" s="48" t="str">
        <f>IFERROR(VLOOKUP(N3210,ListaEspecies!$B$3:$D$45,2,FALSE),"")</f>
        <v/>
      </c>
      <c r="P3210" s="96" t="str">
        <f>IFERROR(VLOOKUP(N3210,ListaEspecies!$B$3:$D$45,3,FALSE),"")</f>
        <v/>
      </c>
      <c r="R3210" s="42" t="str">
        <f>IF(ISBLANK($J3210),"",IF(ISBLANK('datos GENERALES'!$B$15),"",'datos GENERALES'!$B$15))</f>
        <v/>
      </c>
      <c r="S3210" s="49" t="str">
        <f t="shared" si="402"/>
        <v/>
      </c>
      <c r="T3210" s="49" t="str">
        <f t="shared" si="403"/>
        <v/>
      </c>
      <c r="AA3210" s="50" t="str">
        <f t="shared" si="407"/>
        <v/>
      </c>
      <c r="AE3210" s="50" t="str">
        <f t="shared" si="404"/>
        <v/>
      </c>
      <c r="AI3210" s="19" t="str">
        <f t="shared" si="405"/>
        <v/>
      </c>
      <c r="AJ3210"/>
      <c r="AK3210" s="19" t="str">
        <f t="shared" si="406"/>
        <v/>
      </c>
    </row>
    <row r="3211" spans="1:37" x14ac:dyDescent="0.25">
      <c r="A3211" s="42" t="str">
        <f t="shared" si="400"/>
        <v/>
      </c>
      <c r="B3211" s="42" t="str">
        <f t="shared" si="401"/>
        <v/>
      </c>
      <c r="C3211" s="42" t="str">
        <f>IF(ISBLANK($N3211),"",IF(ISBLANK('datos GENERALES'!B$16),"",'datos GENERALES'!B$16))</f>
        <v/>
      </c>
      <c r="D3211" s="43" t="str">
        <f>IF(ISBLANK($N3211),"","SGBTM/AUTAROC/"&amp;'datos GENERALES'!B$5&amp;"_"&amp;'datos GENERALES'!C$5&amp;"_"&amp;'datos GENERALES'!D$5)</f>
        <v/>
      </c>
      <c r="E3211" s="42" t="str">
        <f>IF(ISBLANK($N3211),"",IF(ISBLANK('datos GENERALES'!$B$6),"",'datos GENERALES'!$B$6))</f>
        <v/>
      </c>
      <c r="F3211" s="42" t="str">
        <f>IF(ISBLANK($N3211),"",IF(ISBLANK('datos GENERALES'!$B$7),"",'datos GENERALES'!$B$7))</f>
        <v/>
      </c>
      <c r="G3211" s="42" t="str">
        <f>IF(ISBLANK($N3211),"",IF(ISBLANK('datos GENERALES'!$B$10),"",'datos GENERALES'!$B$10))</f>
        <v/>
      </c>
      <c r="H3211" s="42" t="str">
        <f>IF(ISBLANK($N3211),"",IF(ISBLANK('datos GENERALES'!$C$10),"",'datos GENERALES'!$C$10))</f>
        <v/>
      </c>
      <c r="I3211" s="42" t="str">
        <f>IF(ISBLANK($N3211),"",IF(ISBLANK('datos GENERALES'!$D$10),"",'datos GENERALES'!$D$10))</f>
        <v/>
      </c>
      <c r="O3211" s="48" t="str">
        <f>IFERROR(VLOOKUP(N3211,ListaEspecies!$B$3:$D$45,2,FALSE),"")</f>
        <v/>
      </c>
      <c r="P3211" s="96" t="str">
        <f>IFERROR(VLOOKUP(N3211,ListaEspecies!$B$3:$D$45,3,FALSE),"")</f>
        <v/>
      </c>
      <c r="R3211" s="42" t="str">
        <f>IF(ISBLANK($J3211),"",IF(ISBLANK('datos GENERALES'!$B$15),"",'datos GENERALES'!$B$15))</f>
        <v/>
      </c>
      <c r="S3211" s="49" t="str">
        <f t="shared" si="402"/>
        <v/>
      </c>
      <c r="T3211" s="49" t="str">
        <f t="shared" si="403"/>
        <v/>
      </c>
      <c r="AA3211" s="50" t="str">
        <f t="shared" si="407"/>
        <v/>
      </c>
      <c r="AE3211" s="50" t="str">
        <f t="shared" si="404"/>
        <v/>
      </c>
      <c r="AI3211" s="19" t="str">
        <f t="shared" si="405"/>
        <v/>
      </c>
      <c r="AJ3211"/>
      <c r="AK3211" s="19" t="str">
        <f t="shared" si="406"/>
        <v/>
      </c>
    </row>
    <row r="3212" spans="1:37" x14ac:dyDescent="0.25">
      <c r="A3212" s="42" t="str">
        <f t="shared" si="400"/>
        <v/>
      </c>
      <c r="B3212" s="42" t="str">
        <f t="shared" si="401"/>
        <v/>
      </c>
      <c r="C3212" s="42" t="str">
        <f>IF(ISBLANK($N3212),"",IF(ISBLANK('datos GENERALES'!B$16),"",'datos GENERALES'!B$16))</f>
        <v/>
      </c>
      <c r="D3212" s="43" t="str">
        <f>IF(ISBLANK($N3212),"","SGBTM/AUTAROC/"&amp;'datos GENERALES'!B$5&amp;"_"&amp;'datos GENERALES'!C$5&amp;"_"&amp;'datos GENERALES'!D$5)</f>
        <v/>
      </c>
      <c r="E3212" s="42" t="str">
        <f>IF(ISBLANK($N3212),"",IF(ISBLANK('datos GENERALES'!$B$6),"",'datos GENERALES'!$B$6))</f>
        <v/>
      </c>
      <c r="F3212" s="42" t="str">
        <f>IF(ISBLANK($N3212),"",IF(ISBLANK('datos GENERALES'!$B$7),"",'datos GENERALES'!$B$7))</f>
        <v/>
      </c>
      <c r="G3212" s="42" t="str">
        <f>IF(ISBLANK($N3212),"",IF(ISBLANK('datos GENERALES'!$B$10),"",'datos GENERALES'!$B$10))</f>
        <v/>
      </c>
      <c r="H3212" s="42" t="str">
        <f>IF(ISBLANK($N3212),"",IF(ISBLANK('datos GENERALES'!$C$10),"",'datos GENERALES'!$C$10))</f>
        <v/>
      </c>
      <c r="I3212" s="42" t="str">
        <f>IF(ISBLANK($N3212),"",IF(ISBLANK('datos GENERALES'!$D$10),"",'datos GENERALES'!$D$10))</f>
        <v/>
      </c>
      <c r="O3212" s="48" t="str">
        <f>IFERROR(VLOOKUP(N3212,ListaEspecies!$B$3:$D$45,2,FALSE),"")</f>
        <v/>
      </c>
      <c r="P3212" s="96" t="str">
        <f>IFERROR(VLOOKUP(N3212,ListaEspecies!$B$3:$D$45,3,FALSE),"")</f>
        <v/>
      </c>
      <c r="R3212" s="42" t="str">
        <f>IF(ISBLANK($J3212),"",IF(ISBLANK('datos GENERALES'!$B$15),"",'datos GENERALES'!$B$15))</f>
        <v/>
      </c>
      <c r="S3212" s="49" t="str">
        <f t="shared" si="402"/>
        <v/>
      </c>
      <c r="T3212" s="49" t="str">
        <f t="shared" si="403"/>
        <v/>
      </c>
      <c r="AA3212" s="50" t="str">
        <f t="shared" si="407"/>
        <v/>
      </c>
      <c r="AE3212" s="50" t="str">
        <f t="shared" si="404"/>
        <v/>
      </c>
      <c r="AI3212" s="19" t="str">
        <f t="shared" si="405"/>
        <v/>
      </c>
      <c r="AJ3212"/>
      <c r="AK3212" s="19" t="str">
        <f t="shared" si="406"/>
        <v/>
      </c>
    </row>
    <row r="3213" spans="1:37" x14ac:dyDescent="0.25">
      <c r="A3213" s="42" t="str">
        <f t="shared" si="400"/>
        <v/>
      </c>
      <c r="B3213" s="42" t="str">
        <f t="shared" si="401"/>
        <v/>
      </c>
      <c r="C3213" s="42" t="str">
        <f>IF(ISBLANK($N3213),"",IF(ISBLANK('datos GENERALES'!B$16),"",'datos GENERALES'!B$16))</f>
        <v/>
      </c>
      <c r="D3213" s="43" t="str">
        <f>IF(ISBLANK($N3213),"","SGBTM/AUTAROC/"&amp;'datos GENERALES'!B$5&amp;"_"&amp;'datos GENERALES'!C$5&amp;"_"&amp;'datos GENERALES'!D$5)</f>
        <v/>
      </c>
      <c r="E3213" s="42" t="str">
        <f>IF(ISBLANK($N3213),"",IF(ISBLANK('datos GENERALES'!$B$6),"",'datos GENERALES'!$B$6))</f>
        <v/>
      </c>
      <c r="F3213" s="42" t="str">
        <f>IF(ISBLANK($N3213),"",IF(ISBLANK('datos GENERALES'!$B$7),"",'datos GENERALES'!$B$7))</f>
        <v/>
      </c>
      <c r="G3213" s="42" t="str">
        <f>IF(ISBLANK($N3213),"",IF(ISBLANK('datos GENERALES'!$B$10),"",'datos GENERALES'!$B$10))</f>
        <v/>
      </c>
      <c r="H3213" s="42" t="str">
        <f>IF(ISBLANK($N3213),"",IF(ISBLANK('datos GENERALES'!$C$10),"",'datos GENERALES'!$C$10))</f>
        <v/>
      </c>
      <c r="I3213" s="42" t="str">
        <f>IF(ISBLANK($N3213),"",IF(ISBLANK('datos GENERALES'!$D$10),"",'datos GENERALES'!$D$10))</f>
        <v/>
      </c>
      <c r="O3213" s="48" t="str">
        <f>IFERROR(VLOOKUP(N3213,ListaEspecies!$B$3:$D$45,2,FALSE),"")</f>
        <v/>
      </c>
      <c r="P3213" s="96" t="str">
        <f>IFERROR(VLOOKUP(N3213,ListaEspecies!$B$3:$D$45,3,FALSE),"")</f>
        <v/>
      </c>
      <c r="R3213" s="42" t="str">
        <f>IF(ISBLANK($J3213),"",IF(ISBLANK('datos GENERALES'!$B$15),"",'datos GENERALES'!$B$15))</f>
        <v/>
      </c>
      <c r="S3213" s="49" t="str">
        <f t="shared" si="402"/>
        <v/>
      </c>
      <c r="T3213" s="49" t="str">
        <f t="shared" si="403"/>
        <v/>
      </c>
      <c r="AA3213" s="50" t="str">
        <f t="shared" si="407"/>
        <v/>
      </c>
      <c r="AE3213" s="50" t="str">
        <f t="shared" si="404"/>
        <v/>
      </c>
      <c r="AI3213" s="19" t="str">
        <f t="shared" si="405"/>
        <v/>
      </c>
      <c r="AJ3213"/>
      <c r="AK3213" s="19" t="str">
        <f t="shared" si="406"/>
        <v/>
      </c>
    </row>
    <row r="3214" spans="1:37" x14ac:dyDescent="0.25">
      <c r="A3214" s="42" t="str">
        <f t="shared" si="400"/>
        <v/>
      </c>
      <c r="B3214" s="42" t="str">
        <f t="shared" si="401"/>
        <v/>
      </c>
      <c r="C3214" s="42" t="str">
        <f>IF(ISBLANK($N3214),"",IF(ISBLANK('datos GENERALES'!B$16),"",'datos GENERALES'!B$16))</f>
        <v/>
      </c>
      <c r="D3214" s="43" t="str">
        <f>IF(ISBLANK($N3214),"","SGBTM/AUTAROC/"&amp;'datos GENERALES'!B$5&amp;"_"&amp;'datos GENERALES'!C$5&amp;"_"&amp;'datos GENERALES'!D$5)</f>
        <v/>
      </c>
      <c r="E3214" s="42" t="str">
        <f>IF(ISBLANK($N3214),"",IF(ISBLANK('datos GENERALES'!$B$6),"",'datos GENERALES'!$B$6))</f>
        <v/>
      </c>
      <c r="F3214" s="42" t="str">
        <f>IF(ISBLANK($N3214),"",IF(ISBLANK('datos GENERALES'!$B$7),"",'datos GENERALES'!$B$7))</f>
        <v/>
      </c>
      <c r="G3214" s="42" t="str">
        <f>IF(ISBLANK($N3214),"",IF(ISBLANK('datos GENERALES'!$B$10),"",'datos GENERALES'!$B$10))</f>
        <v/>
      </c>
      <c r="H3214" s="42" t="str">
        <f>IF(ISBLANK($N3214),"",IF(ISBLANK('datos GENERALES'!$C$10),"",'datos GENERALES'!$C$10))</f>
        <v/>
      </c>
      <c r="I3214" s="42" t="str">
        <f>IF(ISBLANK($N3214),"",IF(ISBLANK('datos GENERALES'!$D$10),"",'datos GENERALES'!$D$10))</f>
        <v/>
      </c>
      <c r="O3214" s="48" t="str">
        <f>IFERROR(VLOOKUP(N3214,ListaEspecies!$B$3:$D$45,2,FALSE),"")</f>
        <v/>
      </c>
      <c r="P3214" s="96" t="str">
        <f>IFERROR(VLOOKUP(N3214,ListaEspecies!$B$3:$D$45,3,FALSE),"")</f>
        <v/>
      </c>
      <c r="R3214" s="42" t="str">
        <f>IF(ISBLANK($J3214),"",IF(ISBLANK('datos GENERALES'!$B$15),"",'datos GENERALES'!$B$15))</f>
        <v/>
      </c>
      <c r="S3214" s="49" t="str">
        <f t="shared" si="402"/>
        <v/>
      </c>
      <c r="T3214" s="49" t="str">
        <f t="shared" si="403"/>
        <v/>
      </c>
      <c r="AA3214" s="50" t="str">
        <f t="shared" si="407"/>
        <v/>
      </c>
      <c r="AE3214" s="50" t="str">
        <f t="shared" si="404"/>
        <v/>
      </c>
      <c r="AI3214" s="19" t="str">
        <f t="shared" si="405"/>
        <v/>
      </c>
      <c r="AJ3214"/>
      <c r="AK3214" s="19" t="str">
        <f t="shared" si="406"/>
        <v/>
      </c>
    </row>
    <row r="3215" spans="1:37" x14ac:dyDescent="0.25">
      <c r="A3215" s="42" t="str">
        <f t="shared" si="400"/>
        <v/>
      </c>
      <c r="B3215" s="42" t="str">
        <f t="shared" si="401"/>
        <v/>
      </c>
      <c r="C3215" s="42" t="str">
        <f>IF(ISBLANK($N3215),"",IF(ISBLANK('datos GENERALES'!B$16),"",'datos GENERALES'!B$16))</f>
        <v/>
      </c>
      <c r="D3215" s="43" t="str">
        <f>IF(ISBLANK($N3215),"","SGBTM/AUTAROC/"&amp;'datos GENERALES'!B$5&amp;"_"&amp;'datos GENERALES'!C$5&amp;"_"&amp;'datos GENERALES'!D$5)</f>
        <v/>
      </c>
      <c r="E3215" s="42" t="str">
        <f>IF(ISBLANK($N3215),"",IF(ISBLANK('datos GENERALES'!$B$6),"",'datos GENERALES'!$B$6))</f>
        <v/>
      </c>
      <c r="F3215" s="42" t="str">
        <f>IF(ISBLANK($N3215),"",IF(ISBLANK('datos GENERALES'!$B$7),"",'datos GENERALES'!$B$7))</f>
        <v/>
      </c>
      <c r="G3215" s="42" t="str">
        <f>IF(ISBLANK($N3215),"",IF(ISBLANK('datos GENERALES'!$B$10),"",'datos GENERALES'!$B$10))</f>
        <v/>
      </c>
      <c r="H3215" s="42" t="str">
        <f>IF(ISBLANK($N3215),"",IF(ISBLANK('datos GENERALES'!$C$10),"",'datos GENERALES'!$C$10))</f>
        <v/>
      </c>
      <c r="I3215" s="42" t="str">
        <f>IF(ISBLANK($N3215),"",IF(ISBLANK('datos GENERALES'!$D$10),"",'datos GENERALES'!$D$10))</f>
        <v/>
      </c>
      <c r="O3215" s="48" t="str">
        <f>IFERROR(VLOOKUP(N3215,ListaEspecies!$B$3:$D$45,2,FALSE),"")</f>
        <v/>
      </c>
      <c r="P3215" s="96" t="str">
        <f>IFERROR(VLOOKUP(N3215,ListaEspecies!$B$3:$D$45,3,FALSE),"")</f>
        <v/>
      </c>
      <c r="R3215" s="42" t="str">
        <f>IF(ISBLANK($J3215),"",IF(ISBLANK('datos GENERALES'!$B$15),"",'datos GENERALES'!$B$15))</f>
        <v/>
      </c>
      <c r="S3215" s="49" t="str">
        <f t="shared" si="402"/>
        <v/>
      </c>
      <c r="T3215" s="49" t="str">
        <f t="shared" si="403"/>
        <v/>
      </c>
      <c r="AA3215" s="50" t="str">
        <f t="shared" si="407"/>
        <v/>
      </c>
      <c r="AE3215" s="50" t="str">
        <f t="shared" si="404"/>
        <v/>
      </c>
      <c r="AI3215" s="19" t="str">
        <f t="shared" si="405"/>
        <v/>
      </c>
      <c r="AJ3215"/>
      <c r="AK3215" s="19" t="str">
        <f t="shared" si="406"/>
        <v/>
      </c>
    </row>
    <row r="3216" spans="1:37" x14ac:dyDescent="0.25">
      <c r="A3216" s="42" t="str">
        <f t="shared" si="400"/>
        <v/>
      </c>
      <c r="B3216" s="42" t="str">
        <f t="shared" si="401"/>
        <v/>
      </c>
      <c r="C3216" s="42" t="str">
        <f>IF(ISBLANK($N3216),"",IF(ISBLANK('datos GENERALES'!B$16),"",'datos GENERALES'!B$16))</f>
        <v/>
      </c>
      <c r="D3216" s="43" t="str">
        <f>IF(ISBLANK($N3216),"","SGBTM/AUTAROC/"&amp;'datos GENERALES'!B$5&amp;"_"&amp;'datos GENERALES'!C$5&amp;"_"&amp;'datos GENERALES'!D$5)</f>
        <v/>
      </c>
      <c r="E3216" s="42" t="str">
        <f>IF(ISBLANK($N3216),"",IF(ISBLANK('datos GENERALES'!$B$6),"",'datos GENERALES'!$B$6))</f>
        <v/>
      </c>
      <c r="F3216" s="42" t="str">
        <f>IF(ISBLANK($N3216),"",IF(ISBLANK('datos GENERALES'!$B$7),"",'datos GENERALES'!$B$7))</f>
        <v/>
      </c>
      <c r="G3216" s="42" t="str">
        <f>IF(ISBLANK($N3216),"",IF(ISBLANK('datos GENERALES'!$B$10),"",'datos GENERALES'!$B$10))</f>
        <v/>
      </c>
      <c r="H3216" s="42" t="str">
        <f>IF(ISBLANK($N3216),"",IF(ISBLANK('datos GENERALES'!$C$10),"",'datos GENERALES'!$C$10))</f>
        <v/>
      </c>
      <c r="I3216" s="42" t="str">
        <f>IF(ISBLANK($N3216),"",IF(ISBLANK('datos GENERALES'!$D$10),"",'datos GENERALES'!$D$10))</f>
        <v/>
      </c>
      <c r="O3216" s="48" t="str">
        <f>IFERROR(VLOOKUP(N3216,ListaEspecies!$B$3:$D$45,2,FALSE),"")</f>
        <v/>
      </c>
      <c r="P3216" s="96" t="str">
        <f>IFERROR(VLOOKUP(N3216,ListaEspecies!$B$3:$D$45,3,FALSE),"")</f>
        <v/>
      </c>
      <c r="R3216" s="42" t="str">
        <f>IF(ISBLANK($J3216),"",IF(ISBLANK('datos GENERALES'!$B$15),"",'datos GENERALES'!$B$15))</f>
        <v/>
      </c>
      <c r="S3216" s="49" t="str">
        <f t="shared" si="402"/>
        <v/>
      </c>
      <c r="T3216" s="49" t="str">
        <f t="shared" si="403"/>
        <v/>
      </c>
      <c r="AA3216" s="50" t="str">
        <f t="shared" si="407"/>
        <v/>
      </c>
      <c r="AE3216" s="50" t="str">
        <f t="shared" si="404"/>
        <v/>
      </c>
      <c r="AI3216" s="19" t="str">
        <f t="shared" si="405"/>
        <v/>
      </c>
      <c r="AJ3216"/>
      <c r="AK3216" s="19" t="str">
        <f t="shared" si="406"/>
        <v/>
      </c>
    </row>
    <row r="3217" spans="1:37" x14ac:dyDescent="0.25">
      <c r="A3217" s="42" t="str">
        <f t="shared" si="400"/>
        <v/>
      </c>
      <c r="B3217" s="42" t="str">
        <f t="shared" si="401"/>
        <v/>
      </c>
      <c r="C3217" s="42" t="str">
        <f>IF(ISBLANK($N3217),"",IF(ISBLANK('datos GENERALES'!B$16),"",'datos GENERALES'!B$16))</f>
        <v/>
      </c>
      <c r="D3217" s="43" t="str">
        <f>IF(ISBLANK($N3217),"","SGBTM/AUTAROC/"&amp;'datos GENERALES'!B$5&amp;"_"&amp;'datos GENERALES'!C$5&amp;"_"&amp;'datos GENERALES'!D$5)</f>
        <v/>
      </c>
      <c r="E3217" s="42" t="str">
        <f>IF(ISBLANK($N3217),"",IF(ISBLANK('datos GENERALES'!$B$6),"",'datos GENERALES'!$B$6))</f>
        <v/>
      </c>
      <c r="F3217" s="42" t="str">
        <f>IF(ISBLANK($N3217),"",IF(ISBLANK('datos GENERALES'!$B$7),"",'datos GENERALES'!$B$7))</f>
        <v/>
      </c>
      <c r="G3217" s="42" t="str">
        <f>IF(ISBLANK($N3217),"",IF(ISBLANK('datos GENERALES'!$B$10),"",'datos GENERALES'!$B$10))</f>
        <v/>
      </c>
      <c r="H3217" s="42" t="str">
        <f>IF(ISBLANK($N3217),"",IF(ISBLANK('datos GENERALES'!$C$10),"",'datos GENERALES'!$C$10))</f>
        <v/>
      </c>
      <c r="I3217" s="42" t="str">
        <f>IF(ISBLANK($N3217),"",IF(ISBLANK('datos GENERALES'!$D$10),"",'datos GENERALES'!$D$10))</f>
        <v/>
      </c>
      <c r="O3217" s="48" t="str">
        <f>IFERROR(VLOOKUP(N3217,ListaEspecies!$B$3:$D$45,2,FALSE),"")</f>
        <v/>
      </c>
      <c r="P3217" s="96" t="str">
        <f>IFERROR(VLOOKUP(N3217,ListaEspecies!$B$3:$D$45,3,FALSE),"")</f>
        <v/>
      </c>
      <c r="R3217" s="42" t="str">
        <f>IF(ISBLANK($J3217),"",IF(ISBLANK('datos GENERALES'!$B$15),"",'datos GENERALES'!$B$15))</f>
        <v/>
      </c>
      <c r="S3217" s="49" t="str">
        <f t="shared" si="402"/>
        <v/>
      </c>
      <c r="T3217" s="49" t="str">
        <f t="shared" si="403"/>
        <v/>
      </c>
      <c r="AA3217" s="50" t="str">
        <f t="shared" si="407"/>
        <v/>
      </c>
      <c r="AE3217" s="50" t="str">
        <f t="shared" si="404"/>
        <v/>
      </c>
      <c r="AI3217" s="19" t="str">
        <f t="shared" si="405"/>
        <v/>
      </c>
      <c r="AJ3217"/>
      <c r="AK3217" s="19" t="str">
        <f t="shared" si="406"/>
        <v/>
      </c>
    </row>
    <row r="3218" spans="1:37" x14ac:dyDescent="0.25">
      <c r="A3218" s="42" t="str">
        <f t="shared" si="400"/>
        <v/>
      </c>
      <c r="B3218" s="42" t="str">
        <f t="shared" si="401"/>
        <v/>
      </c>
      <c r="C3218" s="42" t="str">
        <f>IF(ISBLANK($N3218),"",IF(ISBLANK('datos GENERALES'!B$16),"",'datos GENERALES'!B$16))</f>
        <v/>
      </c>
      <c r="D3218" s="43" t="str">
        <f>IF(ISBLANK($N3218),"","SGBTM/AUTAROC/"&amp;'datos GENERALES'!B$5&amp;"_"&amp;'datos GENERALES'!C$5&amp;"_"&amp;'datos GENERALES'!D$5)</f>
        <v/>
      </c>
      <c r="E3218" s="42" t="str">
        <f>IF(ISBLANK($N3218),"",IF(ISBLANK('datos GENERALES'!$B$6),"",'datos GENERALES'!$B$6))</f>
        <v/>
      </c>
      <c r="F3218" s="42" t="str">
        <f>IF(ISBLANK($N3218),"",IF(ISBLANK('datos GENERALES'!$B$7),"",'datos GENERALES'!$B$7))</f>
        <v/>
      </c>
      <c r="G3218" s="42" t="str">
        <f>IF(ISBLANK($N3218),"",IF(ISBLANK('datos GENERALES'!$B$10),"",'datos GENERALES'!$B$10))</f>
        <v/>
      </c>
      <c r="H3218" s="42" t="str">
        <f>IF(ISBLANK($N3218),"",IF(ISBLANK('datos GENERALES'!$C$10),"",'datos GENERALES'!$C$10))</f>
        <v/>
      </c>
      <c r="I3218" s="42" t="str">
        <f>IF(ISBLANK($N3218),"",IF(ISBLANK('datos GENERALES'!$D$10),"",'datos GENERALES'!$D$10))</f>
        <v/>
      </c>
      <c r="O3218" s="48" t="str">
        <f>IFERROR(VLOOKUP(N3218,ListaEspecies!$B$3:$D$45,2,FALSE),"")</f>
        <v/>
      </c>
      <c r="P3218" s="96" t="str">
        <f>IFERROR(VLOOKUP(N3218,ListaEspecies!$B$3:$D$45,3,FALSE),"")</f>
        <v/>
      </c>
      <c r="R3218" s="42" t="str">
        <f>IF(ISBLANK($J3218),"",IF(ISBLANK('datos GENERALES'!$B$15),"",'datos GENERALES'!$B$15))</f>
        <v/>
      </c>
      <c r="S3218" s="49" t="str">
        <f t="shared" si="402"/>
        <v/>
      </c>
      <c r="T3218" s="49" t="str">
        <f t="shared" si="403"/>
        <v/>
      </c>
      <c r="AA3218" s="50" t="str">
        <f t="shared" si="407"/>
        <v/>
      </c>
      <c r="AE3218" s="50" t="str">
        <f t="shared" si="404"/>
        <v/>
      </c>
      <c r="AI3218" s="19" t="str">
        <f t="shared" si="405"/>
        <v/>
      </c>
      <c r="AJ3218"/>
      <c r="AK3218" s="19" t="str">
        <f t="shared" si="406"/>
        <v/>
      </c>
    </row>
    <row r="3219" spans="1:37" x14ac:dyDescent="0.25">
      <c r="A3219" s="42" t="str">
        <f t="shared" si="400"/>
        <v/>
      </c>
      <c r="B3219" s="42" t="str">
        <f t="shared" si="401"/>
        <v/>
      </c>
      <c r="C3219" s="42" t="str">
        <f>IF(ISBLANK($N3219),"",IF(ISBLANK('datos GENERALES'!B$16),"",'datos GENERALES'!B$16))</f>
        <v/>
      </c>
      <c r="D3219" s="43" t="str">
        <f>IF(ISBLANK($N3219),"","SGBTM/AUTAROC/"&amp;'datos GENERALES'!B$5&amp;"_"&amp;'datos GENERALES'!C$5&amp;"_"&amp;'datos GENERALES'!D$5)</f>
        <v/>
      </c>
      <c r="E3219" s="42" t="str">
        <f>IF(ISBLANK($N3219),"",IF(ISBLANK('datos GENERALES'!$B$6),"",'datos GENERALES'!$B$6))</f>
        <v/>
      </c>
      <c r="F3219" s="42" t="str">
        <f>IF(ISBLANK($N3219),"",IF(ISBLANK('datos GENERALES'!$B$7),"",'datos GENERALES'!$B$7))</f>
        <v/>
      </c>
      <c r="G3219" s="42" t="str">
        <f>IF(ISBLANK($N3219),"",IF(ISBLANK('datos GENERALES'!$B$10),"",'datos GENERALES'!$B$10))</f>
        <v/>
      </c>
      <c r="H3219" s="42" t="str">
        <f>IF(ISBLANK($N3219),"",IF(ISBLANK('datos GENERALES'!$C$10),"",'datos GENERALES'!$C$10))</f>
        <v/>
      </c>
      <c r="I3219" s="42" t="str">
        <f>IF(ISBLANK($N3219),"",IF(ISBLANK('datos GENERALES'!$D$10),"",'datos GENERALES'!$D$10))</f>
        <v/>
      </c>
      <c r="O3219" s="48" t="str">
        <f>IFERROR(VLOOKUP(N3219,ListaEspecies!$B$3:$D$45,2,FALSE),"")</f>
        <v/>
      </c>
      <c r="P3219" s="96" t="str">
        <f>IFERROR(VLOOKUP(N3219,ListaEspecies!$B$3:$D$45,3,FALSE),"")</f>
        <v/>
      </c>
      <c r="R3219" s="42" t="str">
        <f>IF(ISBLANK($J3219),"",IF(ISBLANK('datos GENERALES'!$B$15),"",'datos GENERALES'!$B$15))</f>
        <v/>
      </c>
      <c r="S3219" s="49" t="str">
        <f t="shared" si="402"/>
        <v/>
      </c>
      <c r="T3219" s="49" t="str">
        <f t="shared" si="403"/>
        <v/>
      </c>
      <c r="AA3219" s="50" t="str">
        <f t="shared" si="407"/>
        <v/>
      </c>
      <c r="AE3219" s="50" t="str">
        <f t="shared" si="404"/>
        <v/>
      </c>
      <c r="AI3219" s="19" t="str">
        <f t="shared" si="405"/>
        <v/>
      </c>
      <c r="AJ3219"/>
      <c r="AK3219" s="19" t="str">
        <f t="shared" si="406"/>
        <v/>
      </c>
    </row>
    <row r="3220" spans="1:37" x14ac:dyDescent="0.25">
      <c r="A3220" s="42" t="str">
        <f t="shared" si="400"/>
        <v/>
      </c>
      <c r="B3220" s="42" t="str">
        <f t="shared" si="401"/>
        <v/>
      </c>
      <c r="C3220" s="42" t="str">
        <f>IF(ISBLANK($N3220),"",IF(ISBLANK('datos GENERALES'!B$16),"",'datos GENERALES'!B$16))</f>
        <v/>
      </c>
      <c r="D3220" s="43" t="str">
        <f>IF(ISBLANK($N3220),"","SGBTM/AUTAROC/"&amp;'datos GENERALES'!B$5&amp;"_"&amp;'datos GENERALES'!C$5&amp;"_"&amp;'datos GENERALES'!D$5)</f>
        <v/>
      </c>
      <c r="E3220" s="42" t="str">
        <f>IF(ISBLANK($N3220),"",IF(ISBLANK('datos GENERALES'!$B$6),"",'datos GENERALES'!$B$6))</f>
        <v/>
      </c>
      <c r="F3220" s="42" t="str">
        <f>IF(ISBLANK($N3220),"",IF(ISBLANK('datos GENERALES'!$B$7),"",'datos GENERALES'!$B$7))</f>
        <v/>
      </c>
      <c r="G3220" s="42" t="str">
        <f>IF(ISBLANK($N3220),"",IF(ISBLANK('datos GENERALES'!$B$10),"",'datos GENERALES'!$B$10))</f>
        <v/>
      </c>
      <c r="H3220" s="42" t="str">
        <f>IF(ISBLANK($N3220),"",IF(ISBLANK('datos GENERALES'!$C$10),"",'datos GENERALES'!$C$10))</f>
        <v/>
      </c>
      <c r="I3220" s="42" t="str">
        <f>IF(ISBLANK($N3220),"",IF(ISBLANK('datos GENERALES'!$D$10),"",'datos GENERALES'!$D$10))</f>
        <v/>
      </c>
      <c r="O3220" s="48" t="str">
        <f>IFERROR(VLOOKUP(N3220,ListaEspecies!$B$3:$D$45,2,FALSE),"")</f>
        <v/>
      </c>
      <c r="P3220" s="96" t="str">
        <f>IFERROR(VLOOKUP(N3220,ListaEspecies!$B$3:$D$45,3,FALSE),"")</f>
        <v/>
      </c>
      <c r="R3220" s="42" t="str">
        <f>IF(ISBLANK($J3220),"",IF(ISBLANK('datos GENERALES'!$B$15),"",'datos GENERALES'!$B$15))</f>
        <v/>
      </c>
      <c r="S3220" s="49" t="str">
        <f t="shared" si="402"/>
        <v/>
      </c>
      <c r="T3220" s="49" t="str">
        <f t="shared" si="403"/>
        <v/>
      </c>
      <c r="AA3220" s="50" t="str">
        <f t="shared" si="407"/>
        <v/>
      </c>
      <c r="AE3220" s="50" t="str">
        <f t="shared" si="404"/>
        <v/>
      </c>
      <c r="AI3220" s="19" t="str">
        <f t="shared" si="405"/>
        <v/>
      </c>
      <c r="AJ3220"/>
      <c r="AK3220" s="19" t="str">
        <f t="shared" si="406"/>
        <v/>
      </c>
    </row>
    <row r="3221" spans="1:37" x14ac:dyDescent="0.25">
      <c r="A3221" s="42" t="str">
        <f t="shared" si="400"/>
        <v/>
      </c>
      <c r="B3221" s="42" t="str">
        <f t="shared" si="401"/>
        <v/>
      </c>
      <c r="C3221" s="42" t="str">
        <f>IF(ISBLANK($N3221),"",IF(ISBLANK('datos GENERALES'!B$16),"",'datos GENERALES'!B$16))</f>
        <v/>
      </c>
      <c r="D3221" s="43" t="str">
        <f>IF(ISBLANK($N3221),"","SGBTM/AUTAROC/"&amp;'datos GENERALES'!B$5&amp;"_"&amp;'datos GENERALES'!C$5&amp;"_"&amp;'datos GENERALES'!D$5)</f>
        <v/>
      </c>
      <c r="E3221" s="42" t="str">
        <f>IF(ISBLANK($N3221),"",IF(ISBLANK('datos GENERALES'!$B$6),"",'datos GENERALES'!$B$6))</f>
        <v/>
      </c>
      <c r="F3221" s="42" t="str">
        <f>IF(ISBLANK($N3221),"",IF(ISBLANK('datos GENERALES'!$B$7),"",'datos GENERALES'!$B$7))</f>
        <v/>
      </c>
      <c r="G3221" s="42" t="str">
        <f>IF(ISBLANK($N3221),"",IF(ISBLANK('datos GENERALES'!$B$10),"",'datos GENERALES'!$B$10))</f>
        <v/>
      </c>
      <c r="H3221" s="42" t="str">
        <f>IF(ISBLANK($N3221),"",IF(ISBLANK('datos GENERALES'!$C$10),"",'datos GENERALES'!$C$10))</f>
        <v/>
      </c>
      <c r="I3221" s="42" t="str">
        <f>IF(ISBLANK($N3221),"",IF(ISBLANK('datos GENERALES'!$D$10),"",'datos GENERALES'!$D$10))</f>
        <v/>
      </c>
      <c r="O3221" s="48" t="str">
        <f>IFERROR(VLOOKUP(N3221,ListaEspecies!$B$3:$D$45,2,FALSE),"")</f>
        <v/>
      </c>
      <c r="P3221" s="96" t="str">
        <f>IFERROR(VLOOKUP(N3221,ListaEspecies!$B$3:$D$45,3,FALSE),"")</f>
        <v/>
      </c>
      <c r="R3221" s="42" t="str">
        <f>IF(ISBLANK($J3221),"",IF(ISBLANK('datos GENERALES'!$B$15),"",'datos GENERALES'!$B$15))</f>
        <v/>
      </c>
      <c r="S3221" s="49" t="str">
        <f t="shared" si="402"/>
        <v/>
      </c>
      <c r="T3221" s="49" t="str">
        <f t="shared" si="403"/>
        <v/>
      </c>
      <c r="AA3221" s="50" t="str">
        <f t="shared" si="407"/>
        <v/>
      </c>
      <c r="AE3221" s="50" t="str">
        <f t="shared" si="404"/>
        <v/>
      </c>
      <c r="AI3221" s="19" t="str">
        <f t="shared" si="405"/>
        <v/>
      </c>
      <c r="AJ3221"/>
      <c r="AK3221" s="19" t="str">
        <f t="shared" si="406"/>
        <v/>
      </c>
    </row>
    <row r="3222" spans="1:37" x14ac:dyDescent="0.25">
      <c r="A3222" s="42" t="str">
        <f t="shared" si="400"/>
        <v/>
      </c>
      <c r="B3222" s="42" t="str">
        <f t="shared" si="401"/>
        <v/>
      </c>
      <c r="C3222" s="42" t="str">
        <f>IF(ISBLANK($N3222),"",IF(ISBLANK('datos GENERALES'!B$16),"",'datos GENERALES'!B$16))</f>
        <v/>
      </c>
      <c r="D3222" s="43" t="str">
        <f>IF(ISBLANK($N3222),"","SGBTM/AUTAROC/"&amp;'datos GENERALES'!B$5&amp;"_"&amp;'datos GENERALES'!C$5&amp;"_"&amp;'datos GENERALES'!D$5)</f>
        <v/>
      </c>
      <c r="E3222" s="42" t="str">
        <f>IF(ISBLANK($N3222),"",IF(ISBLANK('datos GENERALES'!$B$6),"",'datos GENERALES'!$B$6))</f>
        <v/>
      </c>
      <c r="F3222" s="42" t="str">
        <f>IF(ISBLANK($N3222),"",IF(ISBLANK('datos GENERALES'!$B$7),"",'datos GENERALES'!$B$7))</f>
        <v/>
      </c>
      <c r="G3222" s="42" t="str">
        <f>IF(ISBLANK($N3222),"",IF(ISBLANK('datos GENERALES'!$B$10),"",'datos GENERALES'!$B$10))</f>
        <v/>
      </c>
      <c r="H3222" s="42" t="str">
        <f>IF(ISBLANK($N3222),"",IF(ISBLANK('datos GENERALES'!$C$10),"",'datos GENERALES'!$C$10))</f>
        <v/>
      </c>
      <c r="I3222" s="42" t="str">
        <f>IF(ISBLANK($N3222),"",IF(ISBLANK('datos GENERALES'!$D$10),"",'datos GENERALES'!$D$10))</f>
        <v/>
      </c>
      <c r="O3222" s="48" t="str">
        <f>IFERROR(VLOOKUP(N3222,ListaEspecies!$B$3:$D$45,2,FALSE),"")</f>
        <v/>
      </c>
      <c r="P3222" s="96" t="str">
        <f>IFERROR(VLOOKUP(N3222,ListaEspecies!$B$3:$D$45,3,FALSE),"")</f>
        <v/>
      </c>
      <c r="R3222" s="42" t="str">
        <f>IF(ISBLANK($J3222),"",IF(ISBLANK('datos GENERALES'!$B$15),"",'datos GENERALES'!$B$15))</f>
        <v/>
      </c>
      <c r="S3222" s="49" t="str">
        <f t="shared" si="402"/>
        <v/>
      </c>
      <c r="T3222" s="49" t="str">
        <f t="shared" si="403"/>
        <v/>
      </c>
      <c r="AA3222" s="50" t="str">
        <f t="shared" si="407"/>
        <v/>
      </c>
      <c r="AE3222" s="50" t="str">
        <f t="shared" si="404"/>
        <v/>
      </c>
      <c r="AI3222" s="19" t="str">
        <f t="shared" si="405"/>
        <v/>
      </c>
      <c r="AJ3222"/>
      <c r="AK3222" s="19" t="str">
        <f t="shared" si="406"/>
        <v/>
      </c>
    </row>
    <row r="3223" spans="1:37" x14ac:dyDescent="0.25">
      <c r="A3223" s="42" t="str">
        <f t="shared" si="400"/>
        <v/>
      </c>
      <c r="B3223" s="42" t="str">
        <f t="shared" si="401"/>
        <v/>
      </c>
      <c r="C3223" s="42" t="str">
        <f>IF(ISBLANK($N3223),"",IF(ISBLANK('datos GENERALES'!B$16),"",'datos GENERALES'!B$16))</f>
        <v/>
      </c>
      <c r="D3223" s="43" t="str">
        <f>IF(ISBLANK($N3223),"","SGBTM/AUTAROC/"&amp;'datos GENERALES'!B$5&amp;"_"&amp;'datos GENERALES'!C$5&amp;"_"&amp;'datos GENERALES'!D$5)</f>
        <v/>
      </c>
      <c r="E3223" s="42" t="str">
        <f>IF(ISBLANK($N3223),"",IF(ISBLANK('datos GENERALES'!$B$6),"",'datos GENERALES'!$B$6))</f>
        <v/>
      </c>
      <c r="F3223" s="42" t="str">
        <f>IF(ISBLANK($N3223),"",IF(ISBLANK('datos GENERALES'!$B$7),"",'datos GENERALES'!$B$7))</f>
        <v/>
      </c>
      <c r="G3223" s="42" t="str">
        <f>IF(ISBLANK($N3223),"",IF(ISBLANK('datos GENERALES'!$B$10),"",'datos GENERALES'!$B$10))</f>
        <v/>
      </c>
      <c r="H3223" s="42" t="str">
        <f>IF(ISBLANK($N3223),"",IF(ISBLANK('datos GENERALES'!$C$10),"",'datos GENERALES'!$C$10))</f>
        <v/>
      </c>
      <c r="I3223" s="42" t="str">
        <f>IF(ISBLANK($N3223),"",IF(ISBLANK('datos GENERALES'!$D$10),"",'datos GENERALES'!$D$10))</f>
        <v/>
      </c>
      <c r="O3223" s="48" t="str">
        <f>IFERROR(VLOOKUP(N3223,ListaEspecies!$B$3:$D$45,2,FALSE),"")</f>
        <v/>
      </c>
      <c r="P3223" s="96" t="str">
        <f>IFERROR(VLOOKUP(N3223,ListaEspecies!$B$3:$D$45,3,FALSE),"")</f>
        <v/>
      </c>
      <c r="R3223" s="42" t="str">
        <f>IF(ISBLANK($J3223),"",IF(ISBLANK('datos GENERALES'!$B$15),"",'datos GENERALES'!$B$15))</f>
        <v/>
      </c>
      <c r="S3223" s="49" t="str">
        <f t="shared" si="402"/>
        <v/>
      </c>
      <c r="T3223" s="49" t="str">
        <f t="shared" si="403"/>
        <v/>
      </c>
      <c r="AA3223" s="50" t="str">
        <f t="shared" si="407"/>
        <v/>
      </c>
      <c r="AE3223" s="50" t="str">
        <f t="shared" si="404"/>
        <v/>
      </c>
      <c r="AI3223" s="19" t="str">
        <f t="shared" si="405"/>
        <v/>
      </c>
      <c r="AJ3223"/>
      <c r="AK3223" s="19" t="str">
        <f t="shared" si="406"/>
        <v/>
      </c>
    </row>
    <row r="3224" spans="1:37" x14ac:dyDescent="0.25">
      <c r="A3224" s="42" t="str">
        <f t="shared" si="400"/>
        <v/>
      </c>
      <c r="B3224" s="42" t="str">
        <f t="shared" si="401"/>
        <v/>
      </c>
      <c r="C3224" s="42" t="str">
        <f>IF(ISBLANK($N3224),"",IF(ISBLANK('datos GENERALES'!B$16),"",'datos GENERALES'!B$16))</f>
        <v/>
      </c>
      <c r="D3224" s="43" t="str">
        <f>IF(ISBLANK($N3224),"","SGBTM/AUTAROC/"&amp;'datos GENERALES'!B$5&amp;"_"&amp;'datos GENERALES'!C$5&amp;"_"&amp;'datos GENERALES'!D$5)</f>
        <v/>
      </c>
      <c r="E3224" s="42" t="str">
        <f>IF(ISBLANK($N3224),"",IF(ISBLANK('datos GENERALES'!$B$6),"",'datos GENERALES'!$B$6))</f>
        <v/>
      </c>
      <c r="F3224" s="42" t="str">
        <f>IF(ISBLANK($N3224),"",IF(ISBLANK('datos GENERALES'!$B$7),"",'datos GENERALES'!$B$7))</f>
        <v/>
      </c>
      <c r="G3224" s="42" t="str">
        <f>IF(ISBLANK($N3224),"",IF(ISBLANK('datos GENERALES'!$B$10),"",'datos GENERALES'!$B$10))</f>
        <v/>
      </c>
      <c r="H3224" s="42" t="str">
        <f>IF(ISBLANK($N3224),"",IF(ISBLANK('datos GENERALES'!$C$10),"",'datos GENERALES'!$C$10))</f>
        <v/>
      </c>
      <c r="I3224" s="42" t="str">
        <f>IF(ISBLANK($N3224),"",IF(ISBLANK('datos GENERALES'!$D$10),"",'datos GENERALES'!$D$10))</f>
        <v/>
      </c>
      <c r="O3224" s="48" t="str">
        <f>IFERROR(VLOOKUP(N3224,ListaEspecies!$B$3:$D$45,2,FALSE),"")</f>
        <v/>
      </c>
      <c r="P3224" s="96" t="str">
        <f>IFERROR(VLOOKUP(N3224,ListaEspecies!$B$3:$D$45,3,FALSE),"")</f>
        <v/>
      </c>
      <c r="R3224" s="42" t="str">
        <f>IF(ISBLANK($J3224),"",IF(ISBLANK('datos GENERALES'!$B$15),"",'datos GENERALES'!$B$15))</f>
        <v/>
      </c>
      <c r="S3224" s="49" t="str">
        <f t="shared" si="402"/>
        <v/>
      </c>
      <c r="T3224" s="49" t="str">
        <f t="shared" si="403"/>
        <v/>
      </c>
      <c r="AA3224" s="50" t="str">
        <f t="shared" si="407"/>
        <v/>
      </c>
      <c r="AE3224" s="50" t="str">
        <f t="shared" si="404"/>
        <v/>
      </c>
      <c r="AI3224" s="19" t="str">
        <f t="shared" si="405"/>
        <v/>
      </c>
      <c r="AJ3224"/>
      <c r="AK3224" s="19" t="str">
        <f t="shared" si="406"/>
        <v/>
      </c>
    </row>
    <row r="3225" spans="1:37" x14ac:dyDescent="0.25">
      <c r="A3225" s="42" t="str">
        <f t="shared" si="400"/>
        <v/>
      </c>
      <c r="B3225" s="42" t="str">
        <f t="shared" si="401"/>
        <v/>
      </c>
      <c r="C3225" s="42" t="str">
        <f>IF(ISBLANK($N3225),"",IF(ISBLANK('datos GENERALES'!B$16),"",'datos GENERALES'!B$16))</f>
        <v/>
      </c>
      <c r="D3225" s="43" t="str">
        <f>IF(ISBLANK($N3225),"","SGBTM/AUTAROC/"&amp;'datos GENERALES'!B$5&amp;"_"&amp;'datos GENERALES'!C$5&amp;"_"&amp;'datos GENERALES'!D$5)</f>
        <v/>
      </c>
      <c r="E3225" s="42" t="str">
        <f>IF(ISBLANK($N3225),"",IF(ISBLANK('datos GENERALES'!$B$6),"",'datos GENERALES'!$B$6))</f>
        <v/>
      </c>
      <c r="F3225" s="42" t="str">
        <f>IF(ISBLANK($N3225),"",IF(ISBLANK('datos GENERALES'!$B$7),"",'datos GENERALES'!$B$7))</f>
        <v/>
      </c>
      <c r="G3225" s="42" t="str">
        <f>IF(ISBLANK($N3225),"",IF(ISBLANK('datos GENERALES'!$B$10),"",'datos GENERALES'!$B$10))</f>
        <v/>
      </c>
      <c r="H3225" s="42" t="str">
        <f>IF(ISBLANK($N3225),"",IF(ISBLANK('datos GENERALES'!$C$10),"",'datos GENERALES'!$C$10))</f>
        <v/>
      </c>
      <c r="I3225" s="42" t="str">
        <f>IF(ISBLANK($N3225),"",IF(ISBLANK('datos GENERALES'!$D$10),"",'datos GENERALES'!$D$10))</f>
        <v/>
      </c>
      <c r="O3225" s="48" t="str">
        <f>IFERROR(VLOOKUP(N3225,ListaEspecies!$B$3:$D$45,2,FALSE),"")</f>
        <v/>
      </c>
      <c r="P3225" s="96" t="str">
        <f>IFERROR(VLOOKUP(N3225,ListaEspecies!$B$3:$D$45,3,FALSE),"")</f>
        <v/>
      </c>
      <c r="R3225" s="42" t="str">
        <f>IF(ISBLANK($J3225),"",IF(ISBLANK('datos GENERALES'!$B$15),"",'datos GENERALES'!$B$15))</f>
        <v/>
      </c>
      <c r="S3225" s="49" t="str">
        <f t="shared" si="402"/>
        <v/>
      </c>
      <c r="T3225" s="49" t="str">
        <f t="shared" si="403"/>
        <v/>
      </c>
      <c r="AA3225" s="50" t="str">
        <f t="shared" si="407"/>
        <v/>
      </c>
      <c r="AE3225" s="50" t="str">
        <f t="shared" si="404"/>
        <v/>
      </c>
      <c r="AI3225" s="19" t="str">
        <f t="shared" si="405"/>
        <v/>
      </c>
      <c r="AJ3225"/>
      <c r="AK3225" s="19" t="str">
        <f t="shared" si="406"/>
        <v/>
      </c>
    </row>
    <row r="3226" spans="1:37" x14ac:dyDescent="0.25">
      <c r="A3226" s="42" t="str">
        <f t="shared" si="400"/>
        <v/>
      </c>
      <c r="B3226" s="42" t="str">
        <f t="shared" si="401"/>
        <v/>
      </c>
      <c r="C3226" s="42" t="str">
        <f>IF(ISBLANK($N3226),"",IF(ISBLANK('datos GENERALES'!B$16),"",'datos GENERALES'!B$16))</f>
        <v/>
      </c>
      <c r="D3226" s="43" t="str">
        <f>IF(ISBLANK($N3226),"","SGBTM/AUTAROC/"&amp;'datos GENERALES'!B$5&amp;"_"&amp;'datos GENERALES'!C$5&amp;"_"&amp;'datos GENERALES'!D$5)</f>
        <v/>
      </c>
      <c r="E3226" s="42" t="str">
        <f>IF(ISBLANK($N3226),"",IF(ISBLANK('datos GENERALES'!$B$6),"",'datos GENERALES'!$B$6))</f>
        <v/>
      </c>
      <c r="F3226" s="42" t="str">
        <f>IF(ISBLANK($N3226),"",IF(ISBLANK('datos GENERALES'!$B$7),"",'datos GENERALES'!$B$7))</f>
        <v/>
      </c>
      <c r="G3226" s="42" t="str">
        <f>IF(ISBLANK($N3226),"",IF(ISBLANK('datos GENERALES'!$B$10),"",'datos GENERALES'!$B$10))</f>
        <v/>
      </c>
      <c r="H3226" s="42" t="str">
        <f>IF(ISBLANK($N3226),"",IF(ISBLANK('datos GENERALES'!$C$10),"",'datos GENERALES'!$C$10))</f>
        <v/>
      </c>
      <c r="I3226" s="42" t="str">
        <f>IF(ISBLANK($N3226),"",IF(ISBLANK('datos GENERALES'!$D$10),"",'datos GENERALES'!$D$10))</f>
        <v/>
      </c>
      <c r="O3226" s="48" t="str">
        <f>IFERROR(VLOOKUP(N3226,ListaEspecies!$B$3:$D$45,2,FALSE),"")</f>
        <v/>
      </c>
      <c r="P3226" s="96" t="str">
        <f>IFERROR(VLOOKUP(N3226,ListaEspecies!$B$3:$D$45,3,FALSE),"")</f>
        <v/>
      </c>
      <c r="R3226" s="42" t="str">
        <f>IF(ISBLANK($J3226),"",IF(ISBLANK('datos GENERALES'!$B$15),"",'datos GENERALES'!$B$15))</f>
        <v/>
      </c>
      <c r="S3226" s="49" t="str">
        <f t="shared" si="402"/>
        <v/>
      </c>
      <c r="T3226" s="49" t="str">
        <f t="shared" si="403"/>
        <v/>
      </c>
      <c r="AA3226" s="50" t="str">
        <f t="shared" si="407"/>
        <v/>
      </c>
      <c r="AE3226" s="50" t="str">
        <f t="shared" si="404"/>
        <v/>
      </c>
      <c r="AI3226" s="19" t="str">
        <f t="shared" si="405"/>
        <v/>
      </c>
      <c r="AJ3226"/>
      <c r="AK3226" s="19" t="str">
        <f t="shared" si="406"/>
        <v/>
      </c>
    </row>
    <row r="3227" spans="1:37" x14ac:dyDescent="0.25">
      <c r="A3227" s="42" t="str">
        <f t="shared" si="400"/>
        <v/>
      </c>
      <c r="B3227" s="42" t="str">
        <f t="shared" si="401"/>
        <v/>
      </c>
      <c r="C3227" s="42" t="str">
        <f>IF(ISBLANK($N3227),"",IF(ISBLANK('datos GENERALES'!B$16),"",'datos GENERALES'!B$16))</f>
        <v/>
      </c>
      <c r="D3227" s="43" t="str">
        <f>IF(ISBLANK($N3227),"","SGBTM/AUTAROC/"&amp;'datos GENERALES'!B$5&amp;"_"&amp;'datos GENERALES'!C$5&amp;"_"&amp;'datos GENERALES'!D$5)</f>
        <v/>
      </c>
      <c r="E3227" s="42" t="str">
        <f>IF(ISBLANK($N3227),"",IF(ISBLANK('datos GENERALES'!$B$6),"",'datos GENERALES'!$B$6))</f>
        <v/>
      </c>
      <c r="F3227" s="42" t="str">
        <f>IF(ISBLANK($N3227),"",IF(ISBLANK('datos GENERALES'!$B$7),"",'datos GENERALES'!$B$7))</f>
        <v/>
      </c>
      <c r="G3227" s="42" t="str">
        <f>IF(ISBLANK($N3227),"",IF(ISBLANK('datos GENERALES'!$B$10),"",'datos GENERALES'!$B$10))</f>
        <v/>
      </c>
      <c r="H3227" s="42" t="str">
        <f>IF(ISBLANK($N3227),"",IF(ISBLANK('datos GENERALES'!$C$10),"",'datos GENERALES'!$C$10))</f>
        <v/>
      </c>
      <c r="I3227" s="42" t="str">
        <f>IF(ISBLANK($N3227),"",IF(ISBLANK('datos GENERALES'!$D$10),"",'datos GENERALES'!$D$10))</f>
        <v/>
      </c>
      <c r="O3227" s="48" t="str">
        <f>IFERROR(VLOOKUP(N3227,ListaEspecies!$B$3:$D$45,2,FALSE),"")</f>
        <v/>
      </c>
      <c r="P3227" s="96" t="str">
        <f>IFERROR(VLOOKUP(N3227,ListaEspecies!$B$3:$D$45,3,FALSE),"")</f>
        <v/>
      </c>
      <c r="R3227" s="42" t="str">
        <f>IF(ISBLANK($J3227),"",IF(ISBLANK('datos GENERALES'!$B$15),"",'datos GENERALES'!$B$15))</f>
        <v/>
      </c>
      <c r="S3227" s="49" t="str">
        <f t="shared" si="402"/>
        <v/>
      </c>
      <c r="T3227" s="49" t="str">
        <f t="shared" si="403"/>
        <v/>
      </c>
      <c r="AA3227" s="50" t="str">
        <f t="shared" si="407"/>
        <v/>
      </c>
      <c r="AE3227" s="50" t="str">
        <f t="shared" si="404"/>
        <v/>
      </c>
      <c r="AI3227" s="19" t="str">
        <f t="shared" si="405"/>
        <v/>
      </c>
      <c r="AJ3227"/>
      <c r="AK3227" s="19" t="str">
        <f t="shared" si="406"/>
        <v/>
      </c>
    </row>
    <row r="3228" spans="1:37" x14ac:dyDescent="0.25">
      <c r="A3228" s="42" t="str">
        <f t="shared" si="400"/>
        <v/>
      </c>
      <c r="B3228" s="42" t="str">
        <f t="shared" si="401"/>
        <v/>
      </c>
      <c r="C3228" s="42" t="str">
        <f>IF(ISBLANK($N3228),"",IF(ISBLANK('datos GENERALES'!B$16),"",'datos GENERALES'!B$16))</f>
        <v/>
      </c>
      <c r="D3228" s="43" t="str">
        <f>IF(ISBLANK($N3228),"","SGBTM/AUTAROC/"&amp;'datos GENERALES'!B$5&amp;"_"&amp;'datos GENERALES'!C$5&amp;"_"&amp;'datos GENERALES'!D$5)</f>
        <v/>
      </c>
      <c r="E3228" s="42" t="str">
        <f>IF(ISBLANK($N3228),"",IF(ISBLANK('datos GENERALES'!$B$6),"",'datos GENERALES'!$B$6))</f>
        <v/>
      </c>
      <c r="F3228" s="42" t="str">
        <f>IF(ISBLANK($N3228),"",IF(ISBLANK('datos GENERALES'!$B$7),"",'datos GENERALES'!$B$7))</f>
        <v/>
      </c>
      <c r="G3228" s="42" t="str">
        <f>IF(ISBLANK($N3228),"",IF(ISBLANK('datos GENERALES'!$B$10),"",'datos GENERALES'!$B$10))</f>
        <v/>
      </c>
      <c r="H3228" s="42" t="str">
        <f>IF(ISBLANK($N3228),"",IF(ISBLANK('datos GENERALES'!$C$10),"",'datos GENERALES'!$C$10))</f>
        <v/>
      </c>
      <c r="I3228" s="42" t="str">
        <f>IF(ISBLANK($N3228),"",IF(ISBLANK('datos GENERALES'!$D$10),"",'datos GENERALES'!$D$10))</f>
        <v/>
      </c>
      <c r="O3228" s="48" t="str">
        <f>IFERROR(VLOOKUP(N3228,ListaEspecies!$B$3:$D$45,2,FALSE),"")</f>
        <v/>
      </c>
      <c r="P3228" s="96" t="str">
        <f>IFERROR(VLOOKUP(N3228,ListaEspecies!$B$3:$D$45,3,FALSE),"")</f>
        <v/>
      </c>
      <c r="R3228" s="42" t="str">
        <f>IF(ISBLANK($J3228),"",IF(ISBLANK('datos GENERALES'!$B$15),"",'datos GENERALES'!$B$15))</f>
        <v/>
      </c>
      <c r="S3228" s="49" t="str">
        <f t="shared" si="402"/>
        <v/>
      </c>
      <c r="T3228" s="49" t="str">
        <f t="shared" si="403"/>
        <v/>
      </c>
      <c r="AA3228" s="50" t="str">
        <f t="shared" si="407"/>
        <v/>
      </c>
      <c r="AE3228" s="50" t="str">
        <f t="shared" si="404"/>
        <v/>
      </c>
      <c r="AI3228" s="19" t="str">
        <f t="shared" si="405"/>
        <v/>
      </c>
      <c r="AJ3228"/>
      <c r="AK3228" s="19" t="str">
        <f t="shared" si="406"/>
        <v/>
      </c>
    </row>
    <row r="3229" spans="1:37" x14ac:dyDescent="0.25">
      <c r="A3229" s="42" t="str">
        <f t="shared" si="400"/>
        <v/>
      </c>
      <c r="B3229" s="42" t="str">
        <f t="shared" si="401"/>
        <v/>
      </c>
      <c r="C3229" s="42" t="str">
        <f>IF(ISBLANK($N3229),"",IF(ISBLANK('datos GENERALES'!B$16),"",'datos GENERALES'!B$16))</f>
        <v/>
      </c>
      <c r="D3229" s="43" t="str">
        <f>IF(ISBLANK($N3229),"","SGBTM/AUTAROC/"&amp;'datos GENERALES'!B$5&amp;"_"&amp;'datos GENERALES'!C$5&amp;"_"&amp;'datos GENERALES'!D$5)</f>
        <v/>
      </c>
      <c r="E3229" s="42" t="str">
        <f>IF(ISBLANK($N3229),"",IF(ISBLANK('datos GENERALES'!$B$6),"",'datos GENERALES'!$B$6))</f>
        <v/>
      </c>
      <c r="F3229" s="42" t="str">
        <f>IF(ISBLANK($N3229),"",IF(ISBLANK('datos GENERALES'!$B$7),"",'datos GENERALES'!$B$7))</f>
        <v/>
      </c>
      <c r="G3229" s="42" t="str">
        <f>IF(ISBLANK($N3229),"",IF(ISBLANK('datos GENERALES'!$B$10),"",'datos GENERALES'!$B$10))</f>
        <v/>
      </c>
      <c r="H3229" s="42" t="str">
        <f>IF(ISBLANK($N3229),"",IF(ISBLANK('datos GENERALES'!$C$10),"",'datos GENERALES'!$C$10))</f>
        <v/>
      </c>
      <c r="I3229" s="42" t="str">
        <f>IF(ISBLANK($N3229),"",IF(ISBLANK('datos GENERALES'!$D$10),"",'datos GENERALES'!$D$10))</f>
        <v/>
      </c>
      <c r="O3229" s="48" t="str">
        <f>IFERROR(VLOOKUP(N3229,ListaEspecies!$B$3:$D$45,2,FALSE),"")</f>
        <v/>
      </c>
      <c r="P3229" s="96" t="str">
        <f>IFERROR(VLOOKUP(N3229,ListaEspecies!$B$3:$D$45,3,FALSE),"")</f>
        <v/>
      </c>
      <c r="R3229" s="42" t="str">
        <f>IF(ISBLANK($J3229),"",IF(ISBLANK('datos GENERALES'!$B$15),"",'datos GENERALES'!$B$15))</f>
        <v/>
      </c>
      <c r="S3229" s="49" t="str">
        <f t="shared" si="402"/>
        <v/>
      </c>
      <c r="T3229" s="49" t="str">
        <f t="shared" si="403"/>
        <v/>
      </c>
      <c r="AA3229" s="50" t="str">
        <f t="shared" si="407"/>
        <v/>
      </c>
      <c r="AE3229" s="50" t="str">
        <f t="shared" si="404"/>
        <v/>
      </c>
      <c r="AI3229" s="19" t="str">
        <f t="shared" si="405"/>
        <v/>
      </c>
      <c r="AJ3229"/>
      <c r="AK3229" s="19" t="str">
        <f t="shared" si="406"/>
        <v/>
      </c>
    </row>
    <row r="3230" spans="1:37" x14ac:dyDescent="0.25">
      <c r="A3230" s="42" t="str">
        <f t="shared" si="400"/>
        <v/>
      </c>
      <c r="B3230" s="42" t="str">
        <f t="shared" si="401"/>
        <v/>
      </c>
      <c r="C3230" s="42" t="str">
        <f>IF(ISBLANK($N3230),"",IF(ISBLANK('datos GENERALES'!B$16),"",'datos GENERALES'!B$16))</f>
        <v/>
      </c>
      <c r="D3230" s="43" t="str">
        <f>IF(ISBLANK($N3230),"","SGBTM/AUTAROC/"&amp;'datos GENERALES'!B$5&amp;"_"&amp;'datos GENERALES'!C$5&amp;"_"&amp;'datos GENERALES'!D$5)</f>
        <v/>
      </c>
      <c r="E3230" s="42" t="str">
        <f>IF(ISBLANK($N3230),"",IF(ISBLANK('datos GENERALES'!$B$6),"",'datos GENERALES'!$B$6))</f>
        <v/>
      </c>
      <c r="F3230" s="42" t="str">
        <f>IF(ISBLANK($N3230),"",IF(ISBLANK('datos GENERALES'!$B$7),"",'datos GENERALES'!$B$7))</f>
        <v/>
      </c>
      <c r="G3230" s="42" t="str">
        <f>IF(ISBLANK($N3230),"",IF(ISBLANK('datos GENERALES'!$B$10),"",'datos GENERALES'!$B$10))</f>
        <v/>
      </c>
      <c r="H3230" s="42" t="str">
        <f>IF(ISBLANK($N3230),"",IF(ISBLANK('datos GENERALES'!$C$10),"",'datos GENERALES'!$C$10))</f>
        <v/>
      </c>
      <c r="I3230" s="42" t="str">
        <f>IF(ISBLANK($N3230),"",IF(ISBLANK('datos GENERALES'!$D$10),"",'datos GENERALES'!$D$10))</f>
        <v/>
      </c>
      <c r="O3230" s="48" t="str">
        <f>IFERROR(VLOOKUP(N3230,ListaEspecies!$B$3:$D$45,2,FALSE),"")</f>
        <v/>
      </c>
      <c r="P3230" s="96" t="str">
        <f>IFERROR(VLOOKUP(N3230,ListaEspecies!$B$3:$D$45,3,FALSE),"")</f>
        <v/>
      </c>
      <c r="R3230" s="42" t="str">
        <f>IF(ISBLANK($J3230),"",IF(ISBLANK('datos GENERALES'!$B$15),"",'datos GENERALES'!$B$15))</f>
        <v/>
      </c>
      <c r="S3230" s="49" t="str">
        <f t="shared" si="402"/>
        <v/>
      </c>
      <c r="T3230" s="49" t="str">
        <f t="shared" si="403"/>
        <v/>
      </c>
      <c r="AA3230" s="50" t="str">
        <f t="shared" si="407"/>
        <v/>
      </c>
      <c r="AE3230" s="50" t="str">
        <f t="shared" si="404"/>
        <v/>
      </c>
      <c r="AI3230" s="19" t="str">
        <f t="shared" si="405"/>
        <v/>
      </c>
      <c r="AJ3230"/>
      <c r="AK3230" s="19" t="str">
        <f t="shared" si="406"/>
        <v/>
      </c>
    </row>
    <row r="3231" spans="1:37" x14ac:dyDescent="0.25">
      <c r="A3231" s="42" t="str">
        <f t="shared" si="400"/>
        <v/>
      </c>
      <c r="B3231" s="42" t="str">
        <f t="shared" si="401"/>
        <v/>
      </c>
      <c r="C3231" s="42" t="str">
        <f>IF(ISBLANK($N3231),"",IF(ISBLANK('datos GENERALES'!B$16),"",'datos GENERALES'!B$16))</f>
        <v/>
      </c>
      <c r="D3231" s="43" t="str">
        <f>IF(ISBLANK($N3231),"","SGBTM/AUTAROC/"&amp;'datos GENERALES'!B$5&amp;"_"&amp;'datos GENERALES'!C$5&amp;"_"&amp;'datos GENERALES'!D$5)</f>
        <v/>
      </c>
      <c r="E3231" s="42" t="str">
        <f>IF(ISBLANK($N3231),"",IF(ISBLANK('datos GENERALES'!$B$6),"",'datos GENERALES'!$B$6))</f>
        <v/>
      </c>
      <c r="F3231" s="42" t="str">
        <f>IF(ISBLANK($N3231),"",IF(ISBLANK('datos GENERALES'!$B$7),"",'datos GENERALES'!$B$7))</f>
        <v/>
      </c>
      <c r="G3231" s="42" t="str">
        <f>IF(ISBLANK($N3231),"",IF(ISBLANK('datos GENERALES'!$B$10),"",'datos GENERALES'!$B$10))</f>
        <v/>
      </c>
      <c r="H3231" s="42" t="str">
        <f>IF(ISBLANK($N3231),"",IF(ISBLANK('datos GENERALES'!$C$10),"",'datos GENERALES'!$C$10))</f>
        <v/>
      </c>
      <c r="I3231" s="42" t="str">
        <f>IF(ISBLANK($N3231),"",IF(ISBLANK('datos GENERALES'!$D$10),"",'datos GENERALES'!$D$10))</f>
        <v/>
      </c>
      <c r="O3231" s="48" t="str">
        <f>IFERROR(VLOOKUP(N3231,ListaEspecies!$B$3:$D$45,2,FALSE),"")</f>
        <v/>
      </c>
      <c r="P3231" s="96" t="str">
        <f>IFERROR(VLOOKUP(N3231,ListaEspecies!$B$3:$D$45,3,FALSE),"")</f>
        <v/>
      </c>
      <c r="R3231" s="42" t="str">
        <f>IF(ISBLANK($J3231),"",IF(ISBLANK('datos GENERALES'!$B$15),"",'datos GENERALES'!$B$15))</f>
        <v/>
      </c>
      <c r="S3231" s="49" t="str">
        <f t="shared" si="402"/>
        <v/>
      </c>
      <c r="T3231" s="49" t="str">
        <f t="shared" si="403"/>
        <v/>
      </c>
      <c r="AA3231" s="50" t="str">
        <f t="shared" si="407"/>
        <v/>
      </c>
      <c r="AE3231" s="50" t="str">
        <f t="shared" si="404"/>
        <v/>
      </c>
      <c r="AI3231" s="19" t="str">
        <f t="shared" si="405"/>
        <v/>
      </c>
      <c r="AJ3231"/>
      <c r="AK3231" s="19" t="str">
        <f t="shared" si="406"/>
        <v/>
      </c>
    </row>
    <row r="3232" spans="1:37" x14ac:dyDescent="0.25">
      <c r="A3232" s="42" t="str">
        <f t="shared" si="400"/>
        <v/>
      </c>
      <c r="B3232" s="42" t="str">
        <f t="shared" si="401"/>
        <v/>
      </c>
      <c r="C3232" s="42" t="str">
        <f>IF(ISBLANK($N3232),"",IF(ISBLANK('datos GENERALES'!B$16),"",'datos GENERALES'!B$16))</f>
        <v/>
      </c>
      <c r="D3232" s="43" t="str">
        <f>IF(ISBLANK($N3232),"","SGBTM/AUTAROC/"&amp;'datos GENERALES'!B$5&amp;"_"&amp;'datos GENERALES'!C$5&amp;"_"&amp;'datos GENERALES'!D$5)</f>
        <v/>
      </c>
      <c r="E3232" s="42" t="str">
        <f>IF(ISBLANK($N3232),"",IF(ISBLANK('datos GENERALES'!$B$6),"",'datos GENERALES'!$B$6))</f>
        <v/>
      </c>
      <c r="F3232" s="42" t="str">
        <f>IF(ISBLANK($N3232),"",IF(ISBLANK('datos GENERALES'!$B$7),"",'datos GENERALES'!$B$7))</f>
        <v/>
      </c>
      <c r="G3232" s="42" t="str">
        <f>IF(ISBLANK($N3232),"",IF(ISBLANK('datos GENERALES'!$B$10),"",'datos GENERALES'!$B$10))</f>
        <v/>
      </c>
      <c r="H3232" s="42" t="str">
        <f>IF(ISBLANK($N3232),"",IF(ISBLANK('datos GENERALES'!$C$10),"",'datos GENERALES'!$C$10))</f>
        <v/>
      </c>
      <c r="I3232" s="42" t="str">
        <f>IF(ISBLANK($N3232),"",IF(ISBLANK('datos GENERALES'!$D$10),"",'datos GENERALES'!$D$10))</f>
        <v/>
      </c>
      <c r="O3232" s="48" t="str">
        <f>IFERROR(VLOOKUP(N3232,ListaEspecies!$B$3:$D$45,2,FALSE),"")</f>
        <v/>
      </c>
      <c r="P3232" s="96" t="str">
        <f>IFERROR(VLOOKUP(N3232,ListaEspecies!$B$3:$D$45,3,FALSE),"")</f>
        <v/>
      </c>
      <c r="R3232" s="42" t="str">
        <f>IF(ISBLANK($J3232),"",IF(ISBLANK('datos GENERALES'!$B$15),"",'datos GENERALES'!$B$15))</f>
        <v/>
      </c>
      <c r="S3232" s="49" t="str">
        <f t="shared" si="402"/>
        <v/>
      </c>
      <c r="T3232" s="49" t="str">
        <f t="shared" si="403"/>
        <v/>
      </c>
      <c r="AA3232" s="50" t="str">
        <f t="shared" si="407"/>
        <v/>
      </c>
      <c r="AE3232" s="50" t="str">
        <f t="shared" si="404"/>
        <v/>
      </c>
      <c r="AI3232" s="19" t="str">
        <f t="shared" si="405"/>
        <v/>
      </c>
      <c r="AJ3232"/>
      <c r="AK3232" s="19" t="str">
        <f t="shared" si="406"/>
        <v/>
      </c>
    </row>
    <row r="3233" spans="1:37" x14ac:dyDescent="0.25">
      <c r="A3233" s="42" t="str">
        <f t="shared" si="400"/>
        <v/>
      </c>
      <c r="B3233" s="42" t="str">
        <f t="shared" si="401"/>
        <v/>
      </c>
      <c r="C3233" s="42" t="str">
        <f>IF(ISBLANK($N3233),"",IF(ISBLANK('datos GENERALES'!B$16),"",'datos GENERALES'!B$16))</f>
        <v/>
      </c>
      <c r="D3233" s="43" t="str">
        <f>IF(ISBLANK($N3233),"","SGBTM/AUTAROC/"&amp;'datos GENERALES'!B$5&amp;"_"&amp;'datos GENERALES'!C$5&amp;"_"&amp;'datos GENERALES'!D$5)</f>
        <v/>
      </c>
      <c r="E3233" s="42" t="str">
        <f>IF(ISBLANK($N3233),"",IF(ISBLANK('datos GENERALES'!$B$6),"",'datos GENERALES'!$B$6))</f>
        <v/>
      </c>
      <c r="F3233" s="42" t="str">
        <f>IF(ISBLANK($N3233),"",IF(ISBLANK('datos GENERALES'!$B$7),"",'datos GENERALES'!$B$7))</f>
        <v/>
      </c>
      <c r="G3233" s="42" t="str">
        <f>IF(ISBLANK($N3233),"",IF(ISBLANK('datos GENERALES'!$B$10),"",'datos GENERALES'!$B$10))</f>
        <v/>
      </c>
      <c r="H3233" s="42" t="str">
        <f>IF(ISBLANK($N3233),"",IF(ISBLANK('datos GENERALES'!$C$10),"",'datos GENERALES'!$C$10))</f>
        <v/>
      </c>
      <c r="I3233" s="42" t="str">
        <f>IF(ISBLANK($N3233),"",IF(ISBLANK('datos GENERALES'!$D$10),"",'datos GENERALES'!$D$10))</f>
        <v/>
      </c>
      <c r="O3233" s="48" t="str">
        <f>IFERROR(VLOOKUP(N3233,ListaEspecies!$B$3:$D$45,2,FALSE),"")</f>
        <v/>
      </c>
      <c r="P3233" s="96" t="str">
        <f>IFERROR(VLOOKUP(N3233,ListaEspecies!$B$3:$D$45,3,FALSE),"")</f>
        <v/>
      </c>
      <c r="R3233" s="42" t="str">
        <f>IF(ISBLANK($J3233),"",IF(ISBLANK('datos GENERALES'!$B$15),"",'datos GENERALES'!$B$15))</f>
        <v/>
      </c>
      <c r="S3233" s="49" t="str">
        <f t="shared" si="402"/>
        <v/>
      </c>
      <c r="T3233" s="49" t="str">
        <f t="shared" si="403"/>
        <v/>
      </c>
      <c r="AA3233" s="50" t="str">
        <f t="shared" si="407"/>
        <v/>
      </c>
      <c r="AE3233" s="50" t="str">
        <f t="shared" si="404"/>
        <v/>
      </c>
      <c r="AI3233" s="19" t="str">
        <f t="shared" si="405"/>
        <v/>
      </c>
      <c r="AJ3233"/>
      <c r="AK3233" s="19" t="str">
        <f t="shared" si="406"/>
        <v/>
      </c>
    </row>
    <row r="3234" spans="1:37" x14ac:dyDescent="0.25">
      <c r="A3234" s="42" t="str">
        <f t="shared" si="400"/>
        <v/>
      </c>
      <c r="B3234" s="42" t="str">
        <f t="shared" si="401"/>
        <v/>
      </c>
      <c r="C3234" s="42" t="str">
        <f>IF(ISBLANK($N3234),"",IF(ISBLANK('datos GENERALES'!B$16),"",'datos GENERALES'!B$16))</f>
        <v/>
      </c>
      <c r="D3234" s="43" t="str">
        <f>IF(ISBLANK($N3234),"","SGBTM/AUTAROC/"&amp;'datos GENERALES'!B$5&amp;"_"&amp;'datos GENERALES'!C$5&amp;"_"&amp;'datos GENERALES'!D$5)</f>
        <v/>
      </c>
      <c r="E3234" s="42" t="str">
        <f>IF(ISBLANK($N3234),"",IF(ISBLANK('datos GENERALES'!$B$6),"",'datos GENERALES'!$B$6))</f>
        <v/>
      </c>
      <c r="F3234" s="42" t="str">
        <f>IF(ISBLANK($N3234),"",IF(ISBLANK('datos GENERALES'!$B$7),"",'datos GENERALES'!$B$7))</f>
        <v/>
      </c>
      <c r="G3234" s="42" t="str">
        <f>IF(ISBLANK($N3234),"",IF(ISBLANK('datos GENERALES'!$B$10),"",'datos GENERALES'!$B$10))</f>
        <v/>
      </c>
      <c r="H3234" s="42" t="str">
        <f>IF(ISBLANK($N3234),"",IF(ISBLANK('datos GENERALES'!$C$10),"",'datos GENERALES'!$C$10))</f>
        <v/>
      </c>
      <c r="I3234" s="42" t="str">
        <f>IF(ISBLANK($N3234),"",IF(ISBLANK('datos GENERALES'!$D$10),"",'datos GENERALES'!$D$10))</f>
        <v/>
      </c>
      <c r="O3234" s="48" t="str">
        <f>IFERROR(VLOOKUP(N3234,ListaEspecies!$B$3:$D$45,2,FALSE),"")</f>
        <v/>
      </c>
      <c r="P3234" s="96" t="str">
        <f>IFERROR(VLOOKUP(N3234,ListaEspecies!$B$3:$D$45,3,FALSE),"")</f>
        <v/>
      </c>
      <c r="R3234" s="42" t="str">
        <f>IF(ISBLANK($J3234),"",IF(ISBLANK('datos GENERALES'!$B$15),"",'datos GENERALES'!$B$15))</f>
        <v/>
      </c>
      <c r="S3234" s="49" t="str">
        <f t="shared" si="402"/>
        <v/>
      </c>
      <c r="T3234" s="49" t="str">
        <f t="shared" si="403"/>
        <v/>
      </c>
      <c r="AA3234" s="50" t="str">
        <f t="shared" si="407"/>
        <v/>
      </c>
      <c r="AE3234" s="50" t="str">
        <f t="shared" si="404"/>
        <v/>
      </c>
      <c r="AI3234" s="19" t="str">
        <f t="shared" si="405"/>
        <v/>
      </c>
      <c r="AJ3234"/>
      <c r="AK3234" s="19" t="str">
        <f t="shared" si="406"/>
        <v/>
      </c>
    </row>
    <row r="3235" spans="1:37" x14ac:dyDescent="0.25">
      <c r="A3235" s="42" t="str">
        <f t="shared" si="400"/>
        <v/>
      </c>
      <c r="B3235" s="42" t="str">
        <f t="shared" si="401"/>
        <v/>
      </c>
      <c r="C3235" s="42" t="str">
        <f>IF(ISBLANK($N3235),"",IF(ISBLANK('datos GENERALES'!B$16),"",'datos GENERALES'!B$16))</f>
        <v/>
      </c>
      <c r="D3235" s="43" t="str">
        <f>IF(ISBLANK($N3235),"","SGBTM/AUTAROC/"&amp;'datos GENERALES'!B$5&amp;"_"&amp;'datos GENERALES'!C$5&amp;"_"&amp;'datos GENERALES'!D$5)</f>
        <v/>
      </c>
      <c r="E3235" s="42" t="str">
        <f>IF(ISBLANK($N3235),"",IF(ISBLANK('datos GENERALES'!$B$6),"",'datos GENERALES'!$B$6))</f>
        <v/>
      </c>
      <c r="F3235" s="42" t="str">
        <f>IF(ISBLANK($N3235),"",IF(ISBLANK('datos GENERALES'!$B$7),"",'datos GENERALES'!$B$7))</f>
        <v/>
      </c>
      <c r="G3235" s="42" t="str">
        <f>IF(ISBLANK($N3235),"",IF(ISBLANK('datos GENERALES'!$B$10),"",'datos GENERALES'!$B$10))</f>
        <v/>
      </c>
      <c r="H3235" s="42" t="str">
        <f>IF(ISBLANK($N3235),"",IF(ISBLANK('datos GENERALES'!$C$10),"",'datos GENERALES'!$C$10))</f>
        <v/>
      </c>
      <c r="I3235" s="42" t="str">
        <f>IF(ISBLANK($N3235),"",IF(ISBLANK('datos GENERALES'!$D$10),"",'datos GENERALES'!$D$10))</f>
        <v/>
      </c>
      <c r="O3235" s="48" t="str">
        <f>IFERROR(VLOOKUP(N3235,ListaEspecies!$B$3:$D$45,2,FALSE),"")</f>
        <v/>
      </c>
      <c r="P3235" s="96" t="str">
        <f>IFERROR(VLOOKUP(N3235,ListaEspecies!$B$3:$D$45,3,FALSE),"")</f>
        <v/>
      </c>
      <c r="R3235" s="42" t="str">
        <f>IF(ISBLANK($J3235),"",IF(ISBLANK('datos GENERALES'!$B$15),"",'datos GENERALES'!$B$15))</f>
        <v/>
      </c>
      <c r="S3235" s="49" t="str">
        <f t="shared" si="402"/>
        <v/>
      </c>
      <c r="T3235" s="49" t="str">
        <f t="shared" si="403"/>
        <v/>
      </c>
      <c r="AA3235" s="50" t="str">
        <f t="shared" si="407"/>
        <v/>
      </c>
      <c r="AE3235" s="50" t="str">
        <f t="shared" si="404"/>
        <v/>
      </c>
      <c r="AI3235" s="19" t="str">
        <f t="shared" si="405"/>
        <v/>
      </c>
      <c r="AJ3235"/>
      <c r="AK3235" s="19" t="str">
        <f t="shared" si="406"/>
        <v/>
      </c>
    </row>
    <row r="3236" spans="1:37" x14ac:dyDescent="0.25">
      <c r="A3236" s="42" t="str">
        <f t="shared" si="400"/>
        <v/>
      </c>
      <c r="B3236" s="42" t="str">
        <f t="shared" si="401"/>
        <v/>
      </c>
      <c r="C3236" s="42" t="str">
        <f>IF(ISBLANK($N3236),"",IF(ISBLANK('datos GENERALES'!B$16),"",'datos GENERALES'!B$16))</f>
        <v/>
      </c>
      <c r="D3236" s="43" t="str">
        <f>IF(ISBLANK($N3236),"","SGBTM/AUTAROC/"&amp;'datos GENERALES'!B$5&amp;"_"&amp;'datos GENERALES'!C$5&amp;"_"&amp;'datos GENERALES'!D$5)</f>
        <v/>
      </c>
      <c r="E3236" s="42" t="str">
        <f>IF(ISBLANK($N3236),"",IF(ISBLANK('datos GENERALES'!$B$6),"",'datos GENERALES'!$B$6))</f>
        <v/>
      </c>
      <c r="F3236" s="42" t="str">
        <f>IF(ISBLANK($N3236),"",IF(ISBLANK('datos GENERALES'!$B$7),"",'datos GENERALES'!$B$7))</f>
        <v/>
      </c>
      <c r="G3236" s="42" t="str">
        <f>IF(ISBLANK($N3236),"",IF(ISBLANK('datos GENERALES'!$B$10),"",'datos GENERALES'!$B$10))</f>
        <v/>
      </c>
      <c r="H3236" s="42" t="str">
        <f>IF(ISBLANK($N3236),"",IF(ISBLANK('datos GENERALES'!$C$10),"",'datos GENERALES'!$C$10))</f>
        <v/>
      </c>
      <c r="I3236" s="42" t="str">
        <f>IF(ISBLANK($N3236),"",IF(ISBLANK('datos GENERALES'!$D$10),"",'datos GENERALES'!$D$10))</f>
        <v/>
      </c>
      <c r="O3236" s="48" t="str">
        <f>IFERROR(VLOOKUP(N3236,ListaEspecies!$B$3:$D$45,2,FALSE),"")</f>
        <v/>
      </c>
      <c r="P3236" s="96" t="str">
        <f>IFERROR(VLOOKUP(N3236,ListaEspecies!$B$3:$D$45,3,FALSE),"")</f>
        <v/>
      </c>
      <c r="R3236" s="42" t="str">
        <f>IF(ISBLANK($J3236),"",IF(ISBLANK('datos GENERALES'!$B$15),"",'datos GENERALES'!$B$15))</f>
        <v/>
      </c>
      <c r="S3236" s="49" t="str">
        <f t="shared" si="402"/>
        <v/>
      </c>
      <c r="T3236" s="49" t="str">
        <f t="shared" si="403"/>
        <v/>
      </c>
      <c r="AA3236" s="50" t="str">
        <f t="shared" si="407"/>
        <v/>
      </c>
      <c r="AE3236" s="50" t="str">
        <f t="shared" si="404"/>
        <v/>
      </c>
      <c r="AI3236" s="19" t="str">
        <f t="shared" si="405"/>
        <v/>
      </c>
      <c r="AJ3236"/>
      <c r="AK3236" s="19" t="str">
        <f t="shared" si="406"/>
        <v/>
      </c>
    </row>
    <row r="3237" spans="1:37" x14ac:dyDescent="0.25">
      <c r="A3237" s="42" t="str">
        <f t="shared" si="400"/>
        <v/>
      </c>
      <c r="B3237" s="42" t="str">
        <f t="shared" si="401"/>
        <v/>
      </c>
      <c r="C3237" s="42" t="str">
        <f>IF(ISBLANK($N3237),"",IF(ISBLANK('datos GENERALES'!B$16),"",'datos GENERALES'!B$16))</f>
        <v/>
      </c>
      <c r="D3237" s="43" t="str">
        <f>IF(ISBLANK($N3237),"","SGBTM/AUTAROC/"&amp;'datos GENERALES'!B$5&amp;"_"&amp;'datos GENERALES'!C$5&amp;"_"&amp;'datos GENERALES'!D$5)</f>
        <v/>
      </c>
      <c r="E3237" s="42" t="str">
        <f>IF(ISBLANK($N3237),"",IF(ISBLANK('datos GENERALES'!$B$6),"",'datos GENERALES'!$B$6))</f>
        <v/>
      </c>
      <c r="F3237" s="42" t="str">
        <f>IF(ISBLANK($N3237),"",IF(ISBLANK('datos GENERALES'!$B$7),"",'datos GENERALES'!$B$7))</f>
        <v/>
      </c>
      <c r="G3237" s="42" t="str">
        <f>IF(ISBLANK($N3237),"",IF(ISBLANK('datos GENERALES'!$B$10),"",'datos GENERALES'!$B$10))</f>
        <v/>
      </c>
      <c r="H3237" s="42" t="str">
        <f>IF(ISBLANK($N3237),"",IF(ISBLANK('datos GENERALES'!$C$10),"",'datos GENERALES'!$C$10))</f>
        <v/>
      </c>
      <c r="I3237" s="42" t="str">
        <f>IF(ISBLANK($N3237),"",IF(ISBLANK('datos GENERALES'!$D$10),"",'datos GENERALES'!$D$10))</f>
        <v/>
      </c>
      <c r="O3237" s="48" t="str">
        <f>IFERROR(VLOOKUP(N3237,ListaEspecies!$B$3:$D$45,2,FALSE),"")</f>
        <v/>
      </c>
      <c r="P3237" s="96" t="str">
        <f>IFERROR(VLOOKUP(N3237,ListaEspecies!$B$3:$D$45,3,FALSE),"")</f>
        <v/>
      </c>
      <c r="R3237" s="42" t="str">
        <f>IF(ISBLANK($J3237),"",IF(ISBLANK('datos GENERALES'!$B$15),"",'datos GENERALES'!$B$15))</f>
        <v/>
      </c>
      <c r="S3237" s="49" t="str">
        <f t="shared" si="402"/>
        <v/>
      </c>
      <c r="T3237" s="49" t="str">
        <f t="shared" si="403"/>
        <v/>
      </c>
      <c r="AA3237" s="50" t="str">
        <f t="shared" si="407"/>
        <v/>
      </c>
      <c r="AE3237" s="50" t="str">
        <f t="shared" si="404"/>
        <v/>
      </c>
      <c r="AI3237" s="19" t="str">
        <f t="shared" si="405"/>
        <v/>
      </c>
      <c r="AJ3237"/>
      <c r="AK3237" s="19" t="str">
        <f t="shared" si="406"/>
        <v/>
      </c>
    </row>
    <row r="3238" spans="1:37" x14ac:dyDescent="0.25">
      <c r="A3238" s="42" t="str">
        <f t="shared" si="400"/>
        <v/>
      </c>
      <c r="B3238" s="42" t="str">
        <f t="shared" si="401"/>
        <v/>
      </c>
      <c r="C3238" s="42" t="str">
        <f>IF(ISBLANK($N3238),"",IF(ISBLANK('datos GENERALES'!B$16),"",'datos GENERALES'!B$16))</f>
        <v/>
      </c>
      <c r="D3238" s="43" t="str">
        <f>IF(ISBLANK($N3238),"","SGBTM/AUTAROC/"&amp;'datos GENERALES'!B$5&amp;"_"&amp;'datos GENERALES'!C$5&amp;"_"&amp;'datos GENERALES'!D$5)</f>
        <v/>
      </c>
      <c r="E3238" s="42" t="str">
        <f>IF(ISBLANK($N3238),"",IF(ISBLANK('datos GENERALES'!$B$6),"",'datos GENERALES'!$B$6))</f>
        <v/>
      </c>
      <c r="F3238" s="42" t="str">
        <f>IF(ISBLANK($N3238),"",IF(ISBLANK('datos GENERALES'!$B$7),"",'datos GENERALES'!$B$7))</f>
        <v/>
      </c>
      <c r="G3238" s="42" t="str">
        <f>IF(ISBLANK($N3238),"",IF(ISBLANK('datos GENERALES'!$B$10),"",'datos GENERALES'!$B$10))</f>
        <v/>
      </c>
      <c r="H3238" s="42" t="str">
        <f>IF(ISBLANK($N3238),"",IF(ISBLANK('datos GENERALES'!$C$10),"",'datos GENERALES'!$C$10))</f>
        <v/>
      </c>
      <c r="I3238" s="42" t="str">
        <f>IF(ISBLANK($N3238),"",IF(ISBLANK('datos GENERALES'!$D$10),"",'datos GENERALES'!$D$10))</f>
        <v/>
      </c>
      <c r="O3238" s="48" t="str">
        <f>IFERROR(VLOOKUP(N3238,ListaEspecies!$B$3:$D$45,2,FALSE),"")</f>
        <v/>
      </c>
      <c r="P3238" s="96" t="str">
        <f>IFERROR(VLOOKUP(N3238,ListaEspecies!$B$3:$D$45,3,FALSE),"")</f>
        <v/>
      </c>
      <c r="R3238" s="42" t="str">
        <f>IF(ISBLANK($J3238),"",IF(ISBLANK('datos GENERALES'!$B$15),"",'datos GENERALES'!$B$15))</f>
        <v/>
      </c>
      <c r="S3238" s="49" t="str">
        <f t="shared" si="402"/>
        <v/>
      </c>
      <c r="T3238" s="49" t="str">
        <f t="shared" si="403"/>
        <v/>
      </c>
      <c r="AA3238" s="50" t="str">
        <f t="shared" si="407"/>
        <v/>
      </c>
      <c r="AE3238" s="50" t="str">
        <f t="shared" si="404"/>
        <v/>
      </c>
      <c r="AI3238" s="19" t="str">
        <f t="shared" si="405"/>
        <v/>
      </c>
      <c r="AJ3238"/>
      <c r="AK3238" s="19" t="str">
        <f t="shared" si="406"/>
        <v/>
      </c>
    </row>
    <row r="3239" spans="1:37" x14ac:dyDescent="0.25">
      <c r="A3239" s="42" t="str">
        <f t="shared" si="400"/>
        <v/>
      </c>
      <c r="B3239" s="42" t="str">
        <f t="shared" si="401"/>
        <v/>
      </c>
      <c r="C3239" s="42" t="str">
        <f>IF(ISBLANK($N3239),"",IF(ISBLANK('datos GENERALES'!B$16),"",'datos GENERALES'!B$16))</f>
        <v/>
      </c>
      <c r="D3239" s="43" t="str">
        <f>IF(ISBLANK($N3239),"","SGBTM/AUTAROC/"&amp;'datos GENERALES'!B$5&amp;"_"&amp;'datos GENERALES'!C$5&amp;"_"&amp;'datos GENERALES'!D$5)</f>
        <v/>
      </c>
      <c r="E3239" s="42" t="str">
        <f>IF(ISBLANK($N3239),"",IF(ISBLANK('datos GENERALES'!$B$6),"",'datos GENERALES'!$B$6))</f>
        <v/>
      </c>
      <c r="F3239" s="42" t="str">
        <f>IF(ISBLANK($N3239),"",IF(ISBLANK('datos GENERALES'!$B$7),"",'datos GENERALES'!$B$7))</f>
        <v/>
      </c>
      <c r="G3239" s="42" t="str">
        <f>IF(ISBLANK($N3239),"",IF(ISBLANK('datos GENERALES'!$B$10),"",'datos GENERALES'!$B$10))</f>
        <v/>
      </c>
      <c r="H3239" s="42" t="str">
        <f>IF(ISBLANK($N3239),"",IF(ISBLANK('datos GENERALES'!$C$10),"",'datos GENERALES'!$C$10))</f>
        <v/>
      </c>
      <c r="I3239" s="42" t="str">
        <f>IF(ISBLANK($N3239),"",IF(ISBLANK('datos GENERALES'!$D$10),"",'datos GENERALES'!$D$10))</f>
        <v/>
      </c>
      <c r="O3239" s="48" t="str">
        <f>IFERROR(VLOOKUP(N3239,ListaEspecies!$B$3:$D$45,2,FALSE),"")</f>
        <v/>
      </c>
      <c r="P3239" s="96" t="str">
        <f>IFERROR(VLOOKUP(N3239,ListaEspecies!$B$3:$D$45,3,FALSE),"")</f>
        <v/>
      </c>
      <c r="R3239" s="42" t="str">
        <f>IF(ISBLANK($J3239),"",IF(ISBLANK('datos GENERALES'!$B$15),"",'datos GENERALES'!$B$15))</f>
        <v/>
      </c>
      <c r="S3239" s="49" t="str">
        <f t="shared" si="402"/>
        <v/>
      </c>
      <c r="T3239" s="49" t="str">
        <f t="shared" si="403"/>
        <v/>
      </c>
      <c r="AA3239" s="50" t="str">
        <f t="shared" si="407"/>
        <v/>
      </c>
      <c r="AE3239" s="50" t="str">
        <f t="shared" si="404"/>
        <v/>
      </c>
      <c r="AI3239" s="19" t="str">
        <f t="shared" si="405"/>
        <v/>
      </c>
      <c r="AJ3239"/>
      <c r="AK3239" s="19" t="str">
        <f t="shared" si="406"/>
        <v/>
      </c>
    </row>
    <row r="3240" spans="1:37" x14ac:dyDescent="0.25">
      <c r="A3240" s="42" t="str">
        <f t="shared" si="400"/>
        <v/>
      </c>
      <c r="B3240" s="42" t="str">
        <f t="shared" si="401"/>
        <v/>
      </c>
      <c r="C3240" s="42" t="str">
        <f>IF(ISBLANK($N3240),"",IF(ISBLANK('datos GENERALES'!B$16),"",'datos GENERALES'!B$16))</f>
        <v/>
      </c>
      <c r="D3240" s="43" t="str">
        <f>IF(ISBLANK($N3240),"","SGBTM/AUTAROC/"&amp;'datos GENERALES'!B$5&amp;"_"&amp;'datos GENERALES'!C$5&amp;"_"&amp;'datos GENERALES'!D$5)</f>
        <v/>
      </c>
      <c r="E3240" s="42" t="str">
        <f>IF(ISBLANK($N3240),"",IF(ISBLANK('datos GENERALES'!$B$6),"",'datos GENERALES'!$B$6))</f>
        <v/>
      </c>
      <c r="F3240" s="42" t="str">
        <f>IF(ISBLANK($N3240),"",IF(ISBLANK('datos GENERALES'!$B$7),"",'datos GENERALES'!$B$7))</f>
        <v/>
      </c>
      <c r="G3240" s="42" t="str">
        <f>IF(ISBLANK($N3240),"",IF(ISBLANK('datos GENERALES'!$B$10),"",'datos GENERALES'!$B$10))</f>
        <v/>
      </c>
      <c r="H3240" s="42" t="str">
        <f>IF(ISBLANK($N3240),"",IF(ISBLANK('datos GENERALES'!$C$10),"",'datos GENERALES'!$C$10))</f>
        <v/>
      </c>
      <c r="I3240" s="42" t="str">
        <f>IF(ISBLANK($N3240),"",IF(ISBLANK('datos GENERALES'!$D$10),"",'datos GENERALES'!$D$10))</f>
        <v/>
      </c>
      <c r="O3240" s="48" t="str">
        <f>IFERROR(VLOOKUP(N3240,ListaEspecies!$B$3:$D$45,2,FALSE),"")</f>
        <v/>
      </c>
      <c r="P3240" s="96" t="str">
        <f>IFERROR(VLOOKUP(N3240,ListaEspecies!$B$3:$D$45,3,FALSE),"")</f>
        <v/>
      </c>
      <c r="R3240" s="42" t="str">
        <f>IF(ISBLANK($J3240),"",IF(ISBLANK('datos GENERALES'!$B$15),"",'datos GENERALES'!$B$15))</f>
        <v/>
      </c>
      <c r="S3240" s="49" t="str">
        <f t="shared" si="402"/>
        <v/>
      </c>
      <c r="T3240" s="49" t="str">
        <f t="shared" si="403"/>
        <v/>
      </c>
      <c r="AA3240" s="50" t="str">
        <f t="shared" si="407"/>
        <v/>
      </c>
      <c r="AE3240" s="50" t="str">
        <f t="shared" si="404"/>
        <v/>
      </c>
      <c r="AI3240" s="19" t="str">
        <f t="shared" si="405"/>
        <v/>
      </c>
      <c r="AJ3240"/>
      <c r="AK3240" s="19" t="str">
        <f t="shared" si="406"/>
        <v/>
      </c>
    </row>
    <row r="3241" spans="1:37" x14ac:dyDescent="0.25">
      <c r="A3241" s="42" t="str">
        <f t="shared" si="400"/>
        <v/>
      </c>
      <c r="B3241" s="42" t="str">
        <f t="shared" si="401"/>
        <v/>
      </c>
      <c r="C3241" s="42" t="str">
        <f>IF(ISBLANK($N3241),"",IF(ISBLANK('datos GENERALES'!B$16),"",'datos GENERALES'!B$16))</f>
        <v/>
      </c>
      <c r="D3241" s="43" t="str">
        <f>IF(ISBLANK($N3241),"","SGBTM/AUTAROC/"&amp;'datos GENERALES'!B$5&amp;"_"&amp;'datos GENERALES'!C$5&amp;"_"&amp;'datos GENERALES'!D$5)</f>
        <v/>
      </c>
      <c r="E3241" s="42" t="str">
        <f>IF(ISBLANK($N3241),"",IF(ISBLANK('datos GENERALES'!$B$6),"",'datos GENERALES'!$B$6))</f>
        <v/>
      </c>
      <c r="F3241" s="42" t="str">
        <f>IF(ISBLANK($N3241),"",IF(ISBLANK('datos GENERALES'!$B$7),"",'datos GENERALES'!$B$7))</f>
        <v/>
      </c>
      <c r="G3241" s="42" t="str">
        <f>IF(ISBLANK($N3241),"",IF(ISBLANK('datos GENERALES'!$B$10),"",'datos GENERALES'!$B$10))</f>
        <v/>
      </c>
      <c r="H3241" s="42" t="str">
        <f>IF(ISBLANK($N3241),"",IF(ISBLANK('datos GENERALES'!$C$10),"",'datos GENERALES'!$C$10))</f>
        <v/>
      </c>
      <c r="I3241" s="42" t="str">
        <f>IF(ISBLANK($N3241),"",IF(ISBLANK('datos GENERALES'!$D$10),"",'datos GENERALES'!$D$10))</f>
        <v/>
      </c>
      <c r="O3241" s="48" t="str">
        <f>IFERROR(VLOOKUP(N3241,ListaEspecies!$B$3:$D$45,2,FALSE),"")</f>
        <v/>
      </c>
      <c r="P3241" s="96" t="str">
        <f>IFERROR(VLOOKUP(N3241,ListaEspecies!$B$3:$D$45,3,FALSE),"")</f>
        <v/>
      </c>
      <c r="R3241" s="42" t="str">
        <f>IF(ISBLANK($J3241),"",IF(ISBLANK('datos GENERALES'!$B$15),"",'datos GENERALES'!$B$15))</f>
        <v/>
      </c>
      <c r="S3241" s="49" t="str">
        <f t="shared" si="402"/>
        <v/>
      </c>
      <c r="T3241" s="49" t="str">
        <f t="shared" si="403"/>
        <v/>
      </c>
      <c r="AA3241" s="50" t="str">
        <f t="shared" si="407"/>
        <v/>
      </c>
      <c r="AE3241" s="50" t="str">
        <f t="shared" si="404"/>
        <v/>
      </c>
      <c r="AI3241" s="19" t="str">
        <f t="shared" si="405"/>
        <v/>
      </c>
      <c r="AJ3241"/>
      <c r="AK3241" s="19" t="str">
        <f t="shared" si="406"/>
        <v/>
      </c>
    </row>
    <row r="3242" spans="1:37" x14ac:dyDescent="0.25">
      <c r="A3242" s="42" t="str">
        <f t="shared" si="400"/>
        <v/>
      </c>
      <c r="B3242" s="42" t="str">
        <f t="shared" si="401"/>
        <v/>
      </c>
      <c r="C3242" s="42" t="str">
        <f>IF(ISBLANK($N3242),"",IF(ISBLANK('datos GENERALES'!B$16),"",'datos GENERALES'!B$16))</f>
        <v/>
      </c>
      <c r="D3242" s="43" t="str">
        <f>IF(ISBLANK($N3242),"","SGBTM/AUTAROC/"&amp;'datos GENERALES'!B$5&amp;"_"&amp;'datos GENERALES'!C$5&amp;"_"&amp;'datos GENERALES'!D$5)</f>
        <v/>
      </c>
      <c r="E3242" s="42" t="str">
        <f>IF(ISBLANK($N3242),"",IF(ISBLANK('datos GENERALES'!$B$6),"",'datos GENERALES'!$B$6))</f>
        <v/>
      </c>
      <c r="F3242" s="42" t="str">
        <f>IF(ISBLANK($N3242),"",IF(ISBLANK('datos GENERALES'!$B$7),"",'datos GENERALES'!$B$7))</f>
        <v/>
      </c>
      <c r="G3242" s="42" t="str">
        <f>IF(ISBLANK($N3242),"",IF(ISBLANK('datos GENERALES'!$B$10),"",'datos GENERALES'!$B$10))</f>
        <v/>
      </c>
      <c r="H3242" s="42" t="str">
        <f>IF(ISBLANK($N3242),"",IF(ISBLANK('datos GENERALES'!$C$10),"",'datos GENERALES'!$C$10))</f>
        <v/>
      </c>
      <c r="I3242" s="42" t="str">
        <f>IF(ISBLANK($N3242),"",IF(ISBLANK('datos GENERALES'!$D$10),"",'datos GENERALES'!$D$10))</f>
        <v/>
      </c>
      <c r="O3242" s="48" t="str">
        <f>IFERROR(VLOOKUP(N3242,ListaEspecies!$B$3:$D$45,2,FALSE),"")</f>
        <v/>
      </c>
      <c r="P3242" s="96" t="str">
        <f>IFERROR(VLOOKUP(N3242,ListaEspecies!$B$3:$D$45,3,FALSE),"")</f>
        <v/>
      </c>
      <c r="R3242" s="42" t="str">
        <f>IF(ISBLANK($J3242),"",IF(ISBLANK('datos GENERALES'!$B$15),"",'datos GENERALES'!$B$15))</f>
        <v/>
      </c>
      <c r="S3242" s="49" t="str">
        <f t="shared" si="402"/>
        <v/>
      </c>
      <c r="T3242" s="49" t="str">
        <f t="shared" si="403"/>
        <v/>
      </c>
      <c r="AA3242" s="50" t="str">
        <f t="shared" si="407"/>
        <v/>
      </c>
      <c r="AE3242" s="50" t="str">
        <f t="shared" si="404"/>
        <v/>
      </c>
      <c r="AI3242" s="19" t="str">
        <f t="shared" si="405"/>
        <v/>
      </c>
      <c r="AJ3242"/>
      <c r="AK3242" s="19" t="str">
        <f t="shared" si="406"/>
        <v/>
      </c>
    </row>
    <row r="3243" spans="1:37" x14ac:dyDescent="0.25">
      <c r="A3243" s="42" t="str">
        <f t="shared" si="400"/>
        <v/>
      </c>
      <c r="B3243" s="42" t="str">
        <f t="shared" si="401"/>
        <v/>
      </c>
      <c r="C3243" s="42" t="str">
        <f>IF(ISBLANK($N3243),"",IF(ISBLANK('datos GENERALES'!B$16),"",'datos GENERALES'!B$16))</f>
        <v/>
      </c>
      <c r="D3243" s="43" t="str">
        <f>IF(ISBLANK($N3243),"","SGBTM/AUTAROC/"&amp;'datos GENERALES'!B$5&amp;"_"&amp;'datos GENERALES'!C$5&amp;"_"&amp;'datos GENERALES'!D$5)</f>
        <v/>
      </c>
      <c r="E3243" s="42" t="str">
        <f>IF(ISBLANK($N3243),"",IF(ISBLANK('datos GENERALES'!$B$6),"",'datos GENERALES'!$B$6))</f>
        <v/>
      </c>
      <c r="F3243" s="42" t="str">
        <f>IF(ISBLANK($N3243),"",IF(ISBLANK('datos GENERALES'!$B$7),"",'datos GENERALES'!$B$7))</f>
        <v/>
      </c>
      <c r="G3243" s="42" t="str">
        <f>IF(ISBLANK($N3243),"",IF(ISBLANK('datos GENERALES'!$B$10),"",'datos GENERALES'!$B$10))</f>
        <v/>
      </c>
      <c r="H3243" s="42" t="str">
        <f>IF(ISBLANK($N3243),"",IF(ISBLANK('datos GENERALES'!$C$10),"",'datos GENERALES'!$C$10))</f>
        <v/>
      </c>
      <c r="I3243" s="42" t="str">
        <f>IF(ISBLANK($N3243),"",IF(ISBLANK('datos GENERALES'!$D$10),"",'datos GENERALES'!$D$10))</f>
        <v/>
      </c>
      <c r="O3243" s="48" t="str">
        <f>IFERROR(VLOOKUP(N3243,ListaEspecies!$B$3:$D$45,2,FALSE),"")</f>
        <v/>
      </c>
      <c r="P3243" s="96" t="str">
        <f>IFERROR(VLOOKUP(N3243,ListaEspecies!$B$3:$D$45,3,FALSE),"")</f>
        <v/>
      </c>
      <c r="R3243" s="42" t="str">
        <f>IF(ISBLANK($J3243),"",IF(ISBLANK('datos GENERALES'!$B$15),"",'datos GENERALES'!$B$15))</f>
        <v/>
      </c>
      <c r="S3243" s="49" t="str">
        <f t="shared" si="402"/>
        <v/>
      </c>
      <c r="T3243" s="49" t="str">
        <f t="shared" si="403"/>
        <v/>
      </c>
      <c r="AA3243" s="50" t="str">
        <f t="shared" si="407"/>
        <v/>
      </c>
      <c r="AE3243" s="50" t="str">
        <f t="shared" si="404"/>
        <v/>
      </c>
      <c r="AI3243" s="19" t="str">
        <f t="shared" si="405"/>
        <v/>
      </c>
      <c r="AJ3243"/>
      <c r="AK3243" s="19" t="str">
        <f t="shared" si="406"/>
        <v/>
      </c>
    </row>
    <row r="3244" spans="1:37" x14ac:dyDescent="0.25">
      <c r="A3244" s="42" t="str">
        <f t="shared" si="400"/>
        <v/>
      </c>
      <c r="B3244" s="42" t="str">
        <f t="shared" si="401"/>
        <v/>
      </c>
      <c r="C3244" s="42" t="str">
        <f>IF(ISBLANK($N3244),"",IF(ISBLANK('datos GENERALES'!B$16),"",'datos GENERALES'!B$16))</f>
        <v/>
      </c>
      <c r="D3244" s="43" t="str">
        <f>IF(ISBLANK($N3244),"","SGBTM/AUTAROC/"&amp;'datos GENERALES'!B$5&amp;"_"&amp;'datos GENERALES'!C$5&amp;"_"&amp;'datos GENERALES'!D$5)</f>
        <v/>
      </c>
      <c r="E3244" s="42" t="str">
        <f>IF(ISBLANK($N3244),"",IF(ISBLANK('datos GENERALES'!$B$6),"",'datos GENERALES'!$B$6))</f>
        <v/>
      </c>
      <c r="F3244" s="42" t="str">
        <f>IF(ISBLANK($N3244),"",IF(ISBLANK('datos GENERALES'!$B$7),"",'datos GENERALES'!$B$7))</f>
        <v/>
      </c>
      <c r="G3244" s="42" t="str">
        <f>IF(ISBLANK($N3244),"",IF(ISBLANK('datos GENERALES'!$B$10),"",'datos GENERALES'!$B$10))</f>
        <v/>
      </c>
      <c r="H3244" s="42" t="str">
        <f>IF(ISBLANK($N3244),"",IF(ISBLANK('datos GENERALES'!$C$10),"",'datos GENERALES'!$C$10))</f>
        <v/>
      </c>
      <c r="I3244" s="42" t="str">
        <f>IF(ISBLANK($N3244),"",IF(ISBLANK('datos GENERALES'!$D$10),"",'datos GENERALES'!$D$10))</f>
        <v/>
      </c>
      <c r="O3244" s="48" t="str">
        <f>IFERROR(VLOOKUP(N3244,ListaEspecies!$B$3:$D$45,2,FALSE),"")</f>
        <v/>
      </c>
      <c r="P3244" s="96" t="str">
        <f>IFERROR(VLOOKUP(N3244,ListaEspecies!$B$3:$D$45,3,FALSE),"")</f>
        <v/>
      </c>
      <c r="R3244" s="42" t="str">
        <f>IF(ISBLANK($J3244),"",IF(ISBLANK('datos GENERALES'!$B$15),"",'datos GENERALES'!$B$15))</f>
        <v/>
      </c>
      <c r="S3244" s="49" t="str">
        <f t="shared" si="402"/>
        <v/>
      </c>
      <c r="T3244" s="49" t="str">
        <f t="shared" si="403"/>
        <v/>
      </c>
      <c r="AA3244" s="50" t="str">
        <f t="shared" si="407"/>
        <v/>
      </c>
      <c r="AE3244" s="50" t="str">
        <f t="shared" si="404"/>
        <v/>
      </c>
      <c r="AI3244" s="19" t="str">
        <f t="shared" si="405"/>
        <v/>
      </c>
      <c r="AJ3244"/>
      <c r="AK3244" s="19" t="str">
        <f t="shared" si="406"/>
        <v/>
      </c>
    </row>
    <row r="3245" spans="1:37" x14ac:dyDescent="0.25">
      <c r="A3245" s="42" t="str">
        <f t="shared" si="400"/>
        <v/>
      </c>
      <c r="B3245" s="42" t="str">
        <f t="shared" si="401"/>
        <v/>
      </c>
      <c r="C3245" s="42" t="str">
        <f>IF(ISBLANK($N3245),"",IF(ISBLANK('datos GENERALES'!B$16),"",'datos GENERALES'!B$16))</f>
        <v/>
      </c>
      <c r="D3245" s="43" t="str">
        <f>IF(ISBLANK($N3245),"","SGBTM/AUTAROC/"&amp;'datos GENERALES'!B$5&amp;"_"&amp;'datos GENERALES'!C$5&amp;"_"&amp;'datos GENERALES'!D$5)</f>
        <v/>
      </c>
      <c r="E3245" s="42" t="str">
        <f>IF(ISBLANK($N3245),"",IF(ISBLANK('datos GENERALES'!$B$6),"",'datos GENERALES'!$B$6))</f>
        <v/>
      </c>
      <c r="F3245" s="42" t="str">
        <f>IF(ISBLANK($N3245),"",IF(ISBLANK('datos GENERALES'!$B$7),"",'datos GENERALES'!$B$7))</f>
        <v/>
      </c>
      <c r="G3245" s="42" t="str">
        <f>IF(ISBLANK($N3245),"",IF(ISBLANK('datos GENERALES'!$B$10),"",'datos GENERALES'!$B$10))</f>
        <v/>
      </c>
      <c r="H3245" s="42" t="str">
        <f>IF(ISBLANK($N3245),"",IF(ISBLANK('datos GENERALES'!$C$10),"",'datos GENERALES'!$C$10))</f>
        <v/>
      </c>
      <c r="I3245" s="42" t="str">
        <f>IF(ISBLANK($N3245),"",IF(ISBLANK('datos GENERALES'!$D$10),"",'datos GENERALES'!$D$10))</f>
        <v/>
      </c>
      <c r="O3245" s="48" t="str">
        <f>IFERROR(VLOOKUP(N3245,ListaEspecies!$B$3:$D$45,2,FALSE),"")</f>
        <v/>
      </c>
      <c r="P3245" s="96" t="str">
        <f>IFERROR(VLOOKUP(N3245,ListaEspecies!$B$3:$D$45,3,FALSE),"")</f>
        <v/>
      </c>
      <c r="R3245" s="42" t="str">
        <f>IF(ISBLANK($J3245),"",IF(ISBLANK('datos GENERALES'!$B$15),"",'datos GENERALES'!$B$15))</f>
        <v/>
      </c>
      <c r="S3245" s="49" t="str">
        <f t="shared" si="402"/>
        <v/>
      </c>
      <c r="T3245" s="49" t="str">
        <f t="shared" si="403"/>
        <v/>
      </c>
      <c r="AA3245" s="50" t="str">
        <f t="shared" si="407"/>
        <v/>
      </c>
      <c r="AE3245" s="50" t="str">
        <f t="shared" si="404"/>
        <v/>
      </c>
      <c r="AI3245" s="19" t="str">
        <f t="shared" si="405"/>
        <v/>
      </c>
      <c r="AJ3245"/>
      <c r="AK3245" s="19" t="str">
        <f t="shared" si="406"/>
        <v/>
      </c>
    </row>
    <row r="3246" spans="1:37" x14ac:dyDescent="0.25">
      <c r="A3246" s="42" t="str">
        <f t="shared" si="400"/>
        <v/>
      </c>
      <c r="B3246" s="42" t="str">
        <f t="shared" si="401"/>
        <v/>
      </c>
      <c r="C3246" s="42" t="str">
        <f>IF(ISBLANK($N3246),"",IF(ISBLANK('datos GENERALES'!B$16),"",'datos GENERALES'!B$16))</f>
        <v/>
      </c>
      <c r="D3246" s="43" t="str">
        <f>IF(ISBLANK($N3246),"","SGBTM/AUTAROC/"&amp;'datos GENERALES'!B$5&amp;"_"&amp;'datos GENERALES'!C$5&amp;"_"&amp;'datos GENERALES'!D$5)</f>
        <v/>
      </c>
      <c r="E3246" s="42" t="str">
        <f>IF(ISBLANK($N3246),"",IF(ISBLANK('datos GENERALES'!$B$6),"",'datos GENERALES'!$B$6))</f>
        <v/>
      </c>
      <c r="F3246" s="42" t="str">
        <f>IF(ISBLANK($N3246),"",IF(ISBLANK('datos GENERALES'!$B$7),"",'datos GENERALES'!$B$7))</f>
        <v/>
      </c>
      <c r="G3246" s="42" t="str">
        <f>IF(ISBLANK($N3246),"",IF(ISBLANK('datos GENERALES'!$B$10),"",'datos GENERALES'!$B$10))</f>
        <v/>
      </c>
      <c r="H3246" s="42" t="str">
        <f>IF(ISBLANK($N3246),"",IF(ISBLANK('datos GENERALES'!$C$10),"",'datos GENERALES'!$C$10))</f>
        <v/>
      </c>
      <c r="I3246" s="42" t="str">
        <f>IF(ISBLANK($N3246),"",IF(ISBLANK('datos GENERALES'!$D$10),"",'datos GENERALES'!$D$10))</f>
        <v/>
      </c>
      <c r="O3246" s="48" t="str">
        <f>IFERROR(VLOOKUP(N3246,ListaEspecies!$B$3:$D$45,2,FALSE),"")</f>
        <v/>
      </c>
      <c r="P3246" s="96" t="str">
        <f>IFERROR(VLOOKUP(N3246,ListaEspecies!$B$3:$D$45,3,FALSE),"")</f>
        <v/>
      </c>
      <c r="R3246" s="42" t="str">
        <f>IF(ISBLANK($J3246),"",IF(ISBLANK('datos GENERALES'!$B$15),"",'datos GENERALES'!$B$15))</f>
        <v/>
      </c>
      <c r="S3246" s="49" t="str">
        <f t="shared" si="402"/>
        <v/>
      </c>
      <c r="T3246" s="49" t="str">
        <f t="shared" si="403"/>
        <v/>
      </c>
      <c r="AA3246" s="50" t="str">
        <f t="shared" si="407"/>
        <v/>
      </c>
      <c r="AE3246" s="50" t="str">
        <f t="shared" si="404"/>
        <v/>
      </c>
      <c r="AI3246" s="19" t="str">
        <f t="shared" si="405"/>
        <v/>
      </c>
      <c r="AJ3246"/>
      <c r="AK3246" s="19" t="str">
        <f t="shared" si="406"/>
        <v/>
      </c>
    </row>
    <row r="3247" spans="1:37" x14ac:dyDescent="0.25">
      <c r="A3247" s="42" t="str">
        <f t="shared" si="400"/>
        <v/>
      </c>
      <c r="B3247" s="42" t="str">
        <f t="shared" si="401"/>
        <v/>
      </c>
      <c r="C3247" s="42" t="str">
        <f>IF(ISBLANK($N3247),"",IF(ISBLANK('datos GENERALES'!B$16),"",'datos GENERALES'!B$16))</f>
        <v/>
      </c>
      <c r="D3247" s="43" t="str">
        <f>IF(ISBLANK($N3247),"","SGBTM/AUTAROC/"&amp;'datos GENERALES'!B$5&amp;"_"&amp;'datos GENERALES'!C$5&amp;"_"&amp;'datos GENERALES'!D$5)</f>
        <v/>
      </c>
      <c r="E3247" s="42" t="str">
        <f>IF(ISBLANK($N3247),"",IF(ISBLANK('datos GENERALES'!$B$6),"",'datos GENERALES'!$B$6))</f>
        <v/>
      </c>
      <c r="F3247" s="42" t="str">
        <f>IF(ISBLANK($N3247),"",IF(ISBLANK('datos GENERALES'!$B$7),"",'datos GENERALES'!$B$7))</f>
        <v/>
      </c>
      <c r="G3247" s="42" t="str">
        <f>IF(ISBLANK($N3247),"",IF(ISBLANK('datos GENERALES'!$B$10),"",'datos GENERALES'!$B$10))</f>
        <v/>
      </c>
      <c r="H3247" s="42" t="str">
        <f>IF(ISBLANK($N3247),"",IF(ISBLANK('datos GENERALES'!$C$10),"",'datos GENERALES'!$C$10))</f>
        <v/>
      </c>
      <c r="I3247" s="42" t="str">
        <f>IF(ISBLANK($N3247),"",IF(ISBLANK('datos GENERALES'!$D$10),"",'datos GENERALES'!$D$10))</f>
        <v/>
      </c>
      <c r="O3247" s="48" t="str">
        <f>IFERROR(VLOOKUP(N3247,ListaEspecies!$B$3:$D$45,2,FALSE),"")</f>
        <v/>
      </c>
      <c r="P3247" s="96" t="str">
        <f>IFERROR(VLOOKUP(N3247,ListaEspecies!$B$3:$D$45,3,FALSE),"")</f>
        <v/>
      </c>
      <c r="R3247" s="42" t="str">
        <f>IF(ISBLANK($J3247),"",IF(ISBLANK('datos GENERALES'!$B$15),"",'datos GENERALES'!$B$15))</f>
        <v/>
      </c>
      <c r="S3247" s="49" t="str">
        <f t="shared" si="402"/>
        <v/>
      </c>
      <c r="T3247" s="49" t="str">
        <f t="shared" si="403"/>
        <v/>
      </c>
      <c r="AA3247" s="50" t="str">
        <f t="shared" si="407"/>
        <v/>
      </c>
      <c r="AE3247" s="50" t="str">
        <f t="shared" si="404"/>
        <v/>
      </c>
      <c r="AI3247" s="19" t="str">
        <f t="shared" si="405"/>
        <v/>
      </c>
      <c r="AJ3247"/>
      <c r="AK3247" s="19" t="str">
        <f t="shared" si="406"/>
        <v/>
      </c>
    </row>
    <row r="3248" spans="1:37" x14ac:dyDescent="0.25">
      <c r="A3248" s="42" t="str">
        <f t="shared" si="400"/>
        <v/>
      </c>
      <c r="B3248" s="42" t="str">
        <f t="shared" si="401"/>
        <v/>
      </c>
      <c r="C3248" s="42" t="str">
        <f>IF(ISBLANK($N3248),"",IF(ISBLANK('datos GENERALES'!B$16),"",'datos GENERALES'!B$16))</f>
        <v/>
      </c>
      <c r="D3248" s="43" t="str">
        <f>IF(ISBLANK($N3248),"","SGBTM/AUTAROC/"&amp;'datos GENERALES'!B$5&amp;"_"&amp;'datos GENERALES'!C$5&amp;"_"&amp;'datos GENERALES'!D$5)</f>
        <v/>
      </c>
      <c r="E3248" s="42" t="str">
        <f>IF(ISBLANK($N3248),"",IF(ISBLANK('datos GENERALES'!$B$6),"",'datos GENERALES'!$B$6))</f>
        <v/>
      </c>
      <c r="F3248" s="42" t="str">
        <f>IF(ISBLANK($N3248),"",IF(ISBLANK('datos GENERALES'!$B$7),"",'datos GENERALES'!$B$7))</f>
        <v/>
      </c>
      <c r="G3248" s="42" t="str">
        <f>IF(ISBLANK($N3248),"",IF(ISBLANK('datos GENERALES'!$B$10),"",'datos GENERALES'!$B$10))</f>
        <v/>
      </c>
      <c r="H3248" s="42" t="str">
        <f>IF(ISBLANK($N3248),"",IF(ISBLANK('datos GENERALES'!$C$10),"",'datos GENERALES'!$C$10))</f>
        <v/>
      </c>
      <c r="I3248" s="42" t="str">
        <f>IF(ISBLANK($N3248),"",IF(ISBLANK('datos GENERALES'!$D$10),"",'datos GENERALES'!$D$10))</f>
        <v/>
      </c>
      <c r="O3248" s="48" t="str">
        <f>IFERROR(VLOOKUP(N3248,ListaEspecies!$B$3:$D$45,2,FALSE),"")</f>
        <v/>
      </c>
      <c r="P3248" s="96" t="str">
        <f>IFERROR(VLOOKUP(N3248,ListaEspecies!$B$3:$D$45,3,FALSE),"")</f>
        <v/>
      </c>
      <c r="R3248" s="42" t="str">
        <f>IF(ISBLANK($J3248),"",IF(ISBLANK('datos GENERALES'!$B$15),"",'datos GENERALES'!$B$15))</f>
        <v/>
      </c>
      <c r="S3248" s="49" t="str">
        <f t="shared" si="402"/>
        <v/>
      </c>
      <c r="T3248" s="49" t="str">
        <f t="shared" si="403"/>
        <v/>
      </c>
      <c r="AA3248" s="50" t="str">
        <f t="shared" si="407"/>
        <v/>
      </c>
      <c r="AE3248" s="50" t="str">
        <f t="shared" si="404"/>
        <v/>
      </c>
      <c r="AI3248" s="19" t="str">
        <f t="shared" si="405"/>
        <v/>
      </c>
      <c r="AJ3248"/>
      <c r="AK3248" s="19" t="str">
        <f t="shared" si="406"/>
        <v/>
      </c>
    </row>
    <row r="3249" spans="1:37" x14ac:dyDescent="0.25">
      <c r="A3249" s="42" t="str">
        <f t="shared" si="400"/>
        <v/>
      </c>
      <c r="B3249" s="42" t="str">
        <f t="shared" si="401"/>
        <v/>
      </c>
      <c r="C3249" s="42" t="str">
        <f>IF(ISBLANK($N3249),"",IF(ISBLANK('datos GENERALES'!B$16),"",'datos GENERALES'!B$16))</f>
        <v/>
      </c>
      <c r="D3249" s="43" t="str">
        <f>IF(ISBLANK($N3249),"","SGBTM/AUTAROC/"&amp;'datos GENERALES'!B$5&amp;"_"&amp;'datos GENERALES'!C$5&amp;"_"&amp;'datos GENERALES'!D$5)</f>
        <v/>
      </c>
      <c r="E3249" s="42" t="str">
        <f>IF(ISBLANK($N3249),"",IF(ISBLANK('datos GENERALES'!$B$6),"",'datos GENERALES'!$B$6))</f>
        <v/>
      </c>
      <c r="F3249" s="42" t="str">
        <f>IF(ISBLANK($N3249),"",IF(ISBLANK('datos GENERALES'!$B$7),"",'datos GENERALES'!$B$7))</f>
        <v/>
      </c>
      <c r="G3249" s="42" t="str">
        <f>IF(ISBLANK($N3249),"",IF(ISBLANK('datos GENERALES'!$B$10),"",'datos GENERALES'!$B$10))</f>
        <v/>
      </c>
      <c r="H3249" s="42" t="str">
        <f>IF(ISBLANK($N3249),"",IF(ISBLANK('datos GENERALES'!$C$10),"",'datos GENERALES'!$C$10))</f>
        <v/>
      </c>
      <c r="I3249" s="42" t="str">
        <f>IF(ISBLANK($N3249),"",IF(ISBLANK('datos GENERALES'!$D$10),"",'datos GENERALES'!$D$10))</f>
        <v/>
      </c>
      <c r="O3249" s="48" t="str">
        <f>IFERROR(VLOOKUP(N3249,ListaEspecies!$B$3:$D$45,2,FALSE),"")</f>
        <v/>
      </c>
      <c r="P3249" s="96" t="str">
        <f>IFERROR(VLOOKUP(N3249,ListaEspecies!$B$3:$D$45,3,FALSE),"")</f>
        <v/>
      </c>
      <c r="R3249" s="42" t="str">
        <f>IF(ISBLANK($J3249),"",IF(ISBLANK('datos GENERALES'!$B$15),"",'datos GENERALES'!$B$15))</f>
        <v/>
      </c>
      <c r="S3249" s="49" t="str">
        <f t="shared" si="402"/>
        <v/>
      </c>
      <c r="T3249" s="49" t="str">
        <f t="shared" si="403"/>
        <v/>
      </c>
      <c r="AA3249" s="50" t="str">
        <f t="shared" si="407"/>
        <v/>
      </c>
      <c r="AE3249" s="50" t="str">
        <f t="shared" si="404"/>
        <v/>
      </c>
      <c r="AI3249" s="19" t="str">
        <f t="shared" si="405"/>
        <v/>
      </c>
      <c r="AJ3249"/>
      <c r="AK3249" s="19" t="str">
        <f t="shared" si="406"/>
        <v/>
      </c>
    </row>
    <row r="3250" spans="1:37" x14ac:dyDescent="0.25">
      <c r="A3250" s="42" t="str">
        <f t="shared" si="400"/>
        <v/>
      </c>
      <c r="B3250" s="42" t="str">
        <f t="shared" si="401"/>
        <v/>
      </c>
      <c r="C3250" s="42" t="str">
        <f>IF(ISBLANK($N3250),"",IF(ISBLANK('datos GENERALES'!B$16),"",'datos GENERALES'!B$16))</f>
        <v/>
      </c>
      <c r="D3250" s="43" t="str">
        <f>IF(ISBLANK($N3250),"","SGBTM/AUTAROC/"&amp;'datos GENERALES'!B$5&amp;"_"&amp;'datos GENERALES'!C$5&amp;"_"&amp;'datos GENERALES'!D$5)</f>
        <v/>
      </c>
      <c r="E3250" s="42" t="str">
        <f>IF(ISBLANK($N3250),"",IF(ISBLANK('datos GENERALES'!$B$6),"",'datos GENERALES'!$B$6))</f>
        <v/>
      </c>
      <c r="F3250" s="42" t="str">
        <f>IF(ISBLANK($N3250),"",IF(ISBLANK('datos GENERALES'!$B$7),"",'datos GENERALES'!$B$7))</f>
        <v/>
      </c>
      <c r="G3250" s="42" t="str">
        <f>IF(ISBLANK($N3250),"",IF(ISBLANK('datos GENERALES'!$B$10),"",'datos GENERALES'!$B$10))</f>
        <v/>
      </c>
      <c r="H3250" s="42" t="str">
        <f>IF(ISBLANK($N3250),"",IF(ISBLANK('datos GENERALES'!$C$10),"",'datos GENERALES'!$C$10))</f>
        <v/>
      </c>
      <c r="I3250" s="42" t="str">
        <f>IF(ISBLANK($N3250),"",IF(ISBLANK('datos GENERALES'!$D$10),"",'datos GENERALES'!$D$10))</f>
        <v/>
      </c>
      <c r="O3250" s="48" t="str">
        <f>IFERROR(VLOOKUP(N3250,ListaEspecies!$B$3:$D$45,2,FALSE),"")</f>
        <v/>
      </c>
      <c r="P3250" s="96" t="str">
        <f>IFERROR(VLOOKUP(N3250,ListaEspecies!$B$3:$D$45,3,FALSE),"")</f>
        <v/>
      </c>
      <c r="R3250" s="42" t="str">
        <f>IF(ISBLANK($J3250),"",IF(ISBLANK('datos GENERALES'!$B$15),"",'datos GENERALES'!$B$15))</f>
        <v/>
      </c>
      <c r="S3250" s="49" t="str">
        <f t="shared" si="402"/>
        <v/>
      </c>
      <c r="T3250" s="49" t="str">
        <f t="shared" si="403"/>
        <v/>
      </c>
      <c r="AA3250" s="50" t="str">
        <f t="shared" si="407"/>
        <v/>
      </c>
      <c r="AE3250" s="50" t="str">
        <f t="shared" si="404"/>
        <v/>
      </c>
      <c r="AI3250" s="19" t="str">
        <f t="shared" si="405"/>
        <v/>
      </c>
      <c r="AJ3250"/>
      <c r="AK3250" s="19" t="str">
        <f t="shared" si="406"/>
        <v/>
      </c>
    </row>
    <row r="3251" spans="1:37" x14ac:dyDescent="0.25">
      <c r="A3251" s="42" t="str">
        <f t="shared" si="400"/>
        <v/>
      </c>
      <c r="B3251" s="42" t="str">
        <f t="shared" si="401"/>
        <v/>
      </c>
      <c r="C3251" s="42" t="str">
        <f>IF(ISBLANK($N3251),"",IF(ISBLANK('datos GENERALES'!B$16),"",'datos GENERALES'!B$16))</f>
        <v/>
      </c>
      <c r="D3251" s="43" t="str">
        <f>IF(ISBLANK($N3251),"","SGBTM/AUTAROC/"&amp;'datos GENERALES'!B$5&amp;"_"&amp;'datos GENERALES'!C$5&amp;"_"&amp;'datos GENERALES'!D$5)</f>
        <v/>
      </c>
      <c r="E3251" s="42" t="str">
        <f>IF(ISBLANK($N3251),"",IF(ISBLANK('datos GENERALES'!$B$6),"",'datos GENERALES'!$B$6))</f>
        <v/>
      </c>
      <c r="F3251" s="42" t="str">
        <f>IF(ISBLANK($N3251),"",IF(ISBLANK('datos GENERALES'!$B$7),"",'datos GENERALES'!$B$7))</f>
        <v/>
      </c>
      <c r="G3251" s="42" t="str">
        <f>IF(ISBLANK($N3251),"",IF(ISBLANK('datos GENERALES'!$B$10),"",'datos GENERALES'!$B$10))</f>
        <v/>
      </c>
      <c r="H3251" s="42" t="str">
        <f>IF(ISBLANK($N3251),"",IF(ISBLANK('datos GENERALES'!$C$10),"",'datos GENERALES'!$C$10))</f>
        <v/>
      </c>
      <c r="I3251" s="42" t="str">
        <f>IF(ISBLANK($N3251),"",IF(ISBLANK('datos GENERALES'!$D$10),"",'datos GENERALES'!$D$10))</f>
        <v/>
      </c>
      <c r="O3251" s="48" t="str">
        <f>IFERROR(VLOOKUP(N3251,ListaEspecies!$B$3:$D$45,2,FALSE),"")</f>
        <v/>
      </c>
      <c r="P3251" s="96" t="str">
        <f>IFERROR(VLOOKUP(N3251,ListaEspecies!$B$3:$D$45,3,FALSE),"")</f>
        <v/>
      </c>
      <c r="R3251" s="42" t="str">
        <f>IF(ISBLANK($J3251),"",IF(ISBLANK('datos GENERALES'!$B$15),"",'datos GENERALES'!$B$15))</f>
        <v/>
      </c>
      <c r="S3251" s="49" t="str">
        <f t="shared" si="402"/>
        <v/>
      </c>
      <c r="T3251" s="49" t="str">
        <f t="shared" si="403"/>
        <v/>
      </c>
      <c r="AA3251" s="50" t="str">
        <f t="shared" si="407"/>
        <v/>
      </c>
      <c r="AE3251" s="50" t="str">
        <f t="shared" si="404"/>
        <v/>
      </c>
      <c r="AI3251" s="19" t="str">
        <f t="shared" si="405"/>
        <v/>
      </c>
      <c r="AJ3251"/>
      <c r="AK3251" s="19" t="str">
        <f t="shared" si="406"/>
        <v/>
      </c>
    </row>
    <row r="3252" spans="1:37" x14ac:dyDescent="0.25">
      <c r="A3252" s="42" t="str">
        <f t="shared" si="400"/>
        <v/>
      </c>
      <c r="B3252" s="42" t="str">
        <f t="shared" si="401"/>
        <v/>
      </c>
      <c r="C3252" s="42" t="str">
        <f>IF(ISBLANK($N3252),"",IF(ISBLANK('datos GENERALES'!B$16),"",'datos GENERALES'!B$16))</f>
        <v/>
      </c>
      <c r="D3252" s="43" t="str">
        <f>IF(ISBLANK($N3252),"","SGBTM/AUTAROC/"&amp;'datos GENERALES'!B$5&amp;"_"&amp;'datos GENERALES'!C$5&amp;"_"&amp;'datos GENERALES'!D$5)</f>
        <v/>
      </c>
      <c r="E3252" s="42" t="str">
        <f>IF(ISBLANK($N3252),"",IF(ISBLANK('datos GENERALES'!$B$6),"",'datos GENERALES'!$B$6))</f>
        <v/>
      </c>
      <c r="F3252" s="42" t="str">
        <f>IF(ISBLANK($N3252),"",IF(ISBLANK('datos GENERALES'!$B$7),"",'datos GENERALES'!$B$7))</f>
        <v/>
      </c>
      <c r="G3252" s="42" t="str">
        <f>IF(ISBLANK($N3252),"",IF(ISBLANK('datos GENERALES'!$B$10),"",'datos GENERALES'!$B$10))</f>
        <v/>
      </c>
      <c r="H3252" s="42" t="str">
        <f>IF(ISBLANK($N3252),"",IF(ISBLANK('datos GENERALES'!$C$10),"",'datos GENERALES'!$C$10))</f>
        <v/>
      </c>
      <c r="I3252" s="42" t="str">
        <f>IF(ISBLANK($N3252),"",IF(ISBLANK('datos GENERALES'!$D$10),"",'datos GENERALES'!$D$10))</f>
        <v/>
      </c>
      <c r="O3252" s="48" t="str">
        <f>IFERROR(VLOOKUP(N3252,ListaEspecies!$B$3:$D$45,2,FALSE),"")</f>
        <v/>
      </c>
      <c r="P3252" s="96" t="str">
        <f>IFERROR(VLOOKUP(N3252,ListaEspecies!$B$3:$D$45,3,FALSE),"")</f>
        <v/>
      </c>
      <c r="R3252" s="42" t="str">
        <f>IF(ISBLANK($J3252),"",IF(ISBLANK('datos GENERALES'!$B$15),"",'datos GENERALES'!$B$15))</f>
        <v/>
      </c>
      <c r="S3252" s="49" t="str">
        <f t="shared" si="402"/>
        <v/>
      </c>
      <c r="T3252" s="49" t="str">
        <f t="shared" si="403"/>
        <v/>
      </c>
      <c r="AA3252" s="50" t="str">
        <f t="shared" si="407"/>
        <v/>
      </c>
      <c r="AE3252" s="50" t="str">
        <f t="shared" si="404"/>
        <v/>
      </c>
      <c r="AI3252" s="19" t="str">
        <f t="shared" si="405"/>
        <v/>
      </c>
      <c r="AJ3252"/>
      <c r="AK3252" s="19" t="str">
        <f t="shared" si="406"/>
        <v/>
      </c>
    </row>
    <row r="3253" spans="1:37" x14ac:dyDescent="0.25">
      <c r="A3253" s="42" t="str">
        <f t="shared" si="400"/>
        <v/>
      </c>
      <c r="B3253" s="42" t="str">
        <f t="shared" si="401"/>
        <v/>
      </c>
      <c r="C3253" s="42" t="str">
        <f>IF(ISBLANK($N3253),"",IF(ISBLANK('datos GENERALES'!B$16),"",'datos GENERALES'!B$16))</f>
        <v/>
      </c>
      <c r="D3253" s="43" t="str">
        <f>IF(ISBLANK($N3253),"","SGBTM/AUTAROC/"&amp;'datos GENERALES'!B$5&amp;"_"&amp;'datos GENERALES'!C$5&amp;"_"&amp;'datos GENERALES'!D$5)</f>
        <v/>
      </c>
      <c r="E3253" s="42" t="str">
        <f>IF(ISBLANK($N3253),"",IF(ISBLANK('datos GENERALES'!$B$6),"",'datos GENERALES'!$B$6))</f>
        <v/>
      </c>
      <c r="F3253" s="42" t="str">
        <f>IF(ISBLANK($N3253),"",IF(ISBLANK('datos GENERALES'!$B$7),"",'datos GENERALES'!$B$7))</f>
        <v/>
      </c>
      <c r="G3253" s="42" t="str">
        <f>IF(ISBLANK($N3253),"",IF(ISBLANK('datos GENERALES'!$B$10),"",'datos GENERALES'!$B$10))</f>
        <v/>
      </c>
      <c r="H3253" s="42" t="str">
        <f>IF(ISBLANK($N3253),"",IF(ISBLANK('datos GENERALES'!$C$10),"",'datos GENERALES'!$C$10))</f>
        <v/>
      </c>
      <c r="I3253" s="42" t="str">
        <f>IF(ISBLANK($N3253),"",IF(ISBLANK('datos GENERALES'!$D$10),"",'datos GENERALES'!$D$10))</f>
        <v/>
      </c>
      <c r="O3253" s="48" t="str">
        <f>IFERROR(VLOOKUP(N3253,ListaEspecies!$B$3:$D$45,2,FALSE),"")</f>
        <v/>
      </c>
      <c r="P3253" s="96" t="str">
        <f>IFERROR(VLOOKUP(N3253,ListaEspecies!$B$3:$D$45,3,FALSE),"")</f>
        <v/>
      </c>
      <c r="R3253" s="42" t="str">
        <f>IF(ISBLANK($J3253),"",IF(ISBLANK('datos GENERALES'!$B$15),"",'datos GENERALES'!$B$15))</f>
        <v/>
      </c>
      <c r="S3253" s="49" t="str">
        <f t="shared" si="402"/>
        <v/>
      </c>
      <c r="T3253" s="49" t="str">
        <f t="shared" si="403"/>
        <v/>
      </c>
      <c r="AA3253" s="50" t="str">
        <f t="shared" si="407"/>
        <v/>
      </c>
      <c r="AE3253" s="50" t="str">
        <f t="shared" si="404"/>
        <v/>
      </c>
      <c r="AI3253" s="19" t="str">
        <f t="shared" si="405"/>
        <v/>
      </c>
      <c r="AJ3253"/>
      <c r="AK3253" s="19" t="str">
        <f t="shared" si="406"/>
        <v/>
      </c>
    </row>
    <row r="3254" spans="1:37" x14ac:dyDescent="0.25">
      <c r="A3254" s="42" t="str">
        <f t="shared" si="400"/>
        <v/>
      </c>
      <c r="B3254" s="42" t="str">
        <f t="shared" si="401"/>
        <v/>
      </c>
      <c r="C3254" s="42" t="str">
        <f>IF(ISBLANK($N3254),"",IF(ISBLANK('datos GENERALES'!B$16),"",'datos GENERALES'!B$16))</f>
        <v/>
      </c>
      <c r="D3254" s="43" t="str">
        <f>IF(ISBLANK($N3254),"","SGBTM/AUTAROC/"&amp;'datos GENERALES'!B$5&amp;"_"&amp;'datos GENERALES'!C$5&amp;"_"&amp;'datos GENERALES'!D$5)</f>
        <v/>
      </c>
      <c r="E3254" s="42" t="str">
        <f>IF(ISBLANK($N3254),"",IF(ISBLANK('datos GENERALES'!$B$6),"",'datos GENERALES'!$B$6))</f>
        <v/>
      </c>
      <c r="F3254" s="42" t="str">
        <f>IF(ISBLANK($N3254),"",IF(ISBLANK('datos GENERALES'!$B$7),"",'datos GENERALES'!$B$7))</f>
        <v/>
      </c>
      <c r="G3254" s="42" t="str">
        <f>IF(ISBLANK($N3254),"",IF(ISBLANK('datos GENERALES'!$B$10),"",'datos GENERALES'!$B$10))</f>
        <v/>
      </c>
      <c r="H3254" s="42" t="str">
        <f>IF(ISBLANK($N3254),"",IF(ISBLANK('datos GENERALES'!$C$10),"",'datos GENERALES'!$C$10))</f>
        <v/>
      </c>
      <c r="I3254" s="42" t="str">
        <f>IF(ISBLANK($N3254),"",IF(ISBLANK('datos GENERALES'!$D$10),"",'datos GENERALES'!$D$10))</f>
        <v/>
      </c>
      <c r="O3254" s="48" t="str">
        <f>IFERROR(VLOOKUP(N3254,ListaEspecies!$B$3:$D$45,2,FALSE),"")</f>
        <v/>
      </c>
      <c r="P3254" s="96" t="str">
        <f>IFERROR(VLOOKUP(N3254,ListaEspecies!$B$3:$D$45,3,FALSE),"")</f>
        <v/>
      </c>
      <c r="R3254" s="42" t="str">
        <f>IF(ISBLANK($J3254),"",IF(ISBLANK('datos GENERALES'!$B$15),"",'datos GENERALES'!$B$15))</f>
        <v/>
      </c>
      <c r="S3254" s="49" t="str">
        <f t="shared" si="402"/>
        <v/>
      </c>
      <c r="T3254" s="49" t="str">
        <f t="shared" si="403"/>
        <v/>
      </c>
      <c r="AA3254" s="50" t="str">
        <f t="shared" si="407"/>
        <v/>
      </c>
      <c r="AE3254" s="50" t="str">
        <f t="shared" si="404"/>
        <v/>
      </c>
      <c r="AI3254" s="19" t="str">
        <f t="shared" si="405"/>
        <v/>
      </c>
      <c r="AJ3254"/>
      <c r="AK3254" s="19" t="str">
        <f t="shared" si="406"/>
        <v/>
      </c>
    </row>
    <row r="3255" spans="1:37" x14ac:dyDescent="0.25">
      <c r="A3255" s="42" t="str">
        <f t="shared" si="400"/>
        <v/>
      </c>
      <c r="B3255" s="42" t="str">
        <f t="shared" si="401"/>
        <v/>
      </c>
      <c r="C3255" s="42" t="str">
        <f>IF(ISBLANK($N3255),"",IF(ISBLANK('datos GENERALES'!B$16),"",'datos GENERALES'!B$16))</f>
        <v/>
      </c>
      <c r="D3255" s="43" t="str">
        <f>IF(ISBLANK($N3255),"","SGBTM/AUTAROC/"&amp;'datos GENERALES'!B$5&amp;"_"&amp;'datos GENERALES'!C$5&amp;"_"&amp;'datos GENERALES'!D$5)</f>
        <v/>
      </c>
      <c r="E3255" s="42" t="str">
        <f>IF(ISBLANK($N3255),"",IF(ISBLANK('datos GENERALES'!$B$6),"",'datos GENERALES'!$B$6))</f>
        <v/>
      </c>
      <c r="F3255" s="42" t="str">
        <f>IF(ISBLANK($N3255),"",IF(ISBLANK('datos GENERALES'!$B$7),"",'datos GENERALES'!$B$7))</f>
        <v/>
      </c>
      <c r="G3255" s="42" t="str">
        <f>IF(ISBLANK($N3255),"",IF(ISBLANK('datos GENERALES'!$B$10),"",'datos GENERALES'!$B$10))</f>
        <v/>
      </c>
      <c r="H3255" s="42" t="str">
        <f>IF(ISBLANK($N3255),"",IF(ISBLANK('datos GENERALES'!$C$10),"",'datos GENERALES'!$C$10))</f>
        <v/>
      </c>
      <c r="I3255" s="42" t="str">
        <f>IF(ISBLANK($N3255),"",IF(ISBLANK('datos GENERALES'!$D$10),"",'datos GENERALES'!$D$10))</f>
        <v/>
      </c>
      <c r="O3255" s="48" t="str">
        <f>IFERROR(VLOOKUP(N3255,ListaEspecies!$B$3:$D$45,2,FALSE),"")</f>
        <v/>
      </c>
      <c r="P3255" s="96" t="str">
        <f>IFERROR(VLOOKUP(N3255,ListaEspecies!$B$3:$D$45,3,FALSE),"")</f>
        <v/>
      </c>
      <c r="R3255" s="42" t="str">
        <f>IF(ISBLANK($J3255),"",IF(ISBLANK('datos GENERALES'!$B$15),"",'datos GENERALES'!$B$15))</f>
        <v/>
      </c>
      <c r="S3255" s="49" t="str">
        <f t="shared" si="402"/>
        <v/>
      </c>
      <c r="T3255" s="49" t="str">
        <f t="shared" si="403"/>
        <v/>
      </c>
      <c r="AA3255" s="50" t="str">
        <f t="shared" si="407"/>
        <v/>
      </c>
      <c r="AE3255" s="50" t="str">
        <f t="shared" si="404"/>
        <v/>
      </c>
      <c r="AI3255" s="19" t="str">
        <f t="shared" si="405"/>
        <v/>
      </c>
      <c r="AJ3255"/>
      <c r="AK3255" s="19" t="str">
        <f t="shared" si="406"/>
        <v/>
      </c>
    </row>
    <row r="3256" spans="1:37" x14ac:dyDescent="0.25">
      <c r="A3256" s="42" t="str">
        <f t="shared" si="400"/>
        <v/>
      </c>
      <c r="B3256" s="42" t="str">
        <f t="shared" si="401"/>
        <v/>
      </c>
      <c r="C3256" s="42" t="str">
        <f>IF(ISBLANK($N3256),"",IF(ISBLANK('datos GENERALES'!B$16),"",'datos GENERALES'!B$16))</f>
        <v/>
      </c>
      <c r="D3256" s="43" t="str">
        <f>IF(ISBLANK($N3256),"","SGBTM/AUTAROC/"&amp;'datos GENERALES'!B$5&amp;"_"&amp;'datos GENERALES'!C$5&amp;"_"&amp;'datos GENERALES'!D$5)</f>
        <v/>
      </c>
      <c r="E3256" s="42" t="str">
        <f>IF(ISBLANK($N3256),"",IF(ISBLANK('datos GENERALES'!$B$6),"",'datos GENERALES'!$B$6))</f>
        <v/>
      </c>
      <c r="F3256" s="42" t="str">
        <f>IF(ISBLANK($N3256),"",IF(ISBLANK('datos GENERALES'!$B$7),"",'datos GENERALES'!$B$7))</f>
        <v/>
      </c>
      <c r="G3256" s="42" t="str">
        <f>IF(ISBLANK($N3256),"",IF(ISBLANK('datos GENERALES'!$B$10),"",'datos GENERALES'!$B$10))</f>
        <v/>
      </c>
      <c r="H3256" s="42" t="str">
        <f>IF(ISBLANK($N3256),"",IF(ISBLANK('datos GENERALES'!$C$10),"",'datos GENERALES'!$C$10))</f>
        <v/>
      </c>
      <c r="I3256" s="42" t="str">
        <f>IF(ISBLANK($N3256),"",IF(ISBLANK('datos GENERALES'!$D$10),"",'datos GENERALES'!$D$10))</f>
        <v/>
      </c>
      <c r="O3256" s="48" t="str">
        <f>IFERROR(VLOOKUP(N3256,ListaEspecies!$B$3:$D$45,2,FALSE),"")</f>
        <v/>
      </c>
      <c r="P3256" s="96" t="str">
        <f>IFERROR(VLOOKUP(N3256,ListaEspecies!$B$3:$D$45,3,FALSE),"")</f>
        <v/>
      </c>
      <c r="R3256" s="42" t="str">
        <f>IF(ISBLANK($J3256),"",IF(ISBLANK('datos GENERALES'!$B$15),"",'datos GENERALES'!$B$15))</f>
        <v/>
      </c>
      <c r="S3256" s="49" t="str">
        <f t="shared" si="402"/>
        <v/>
      </c>
      <c r="T3256" s="49" t="str">
        <f t="shared" si="403"/>
        <v/>
      </c>
      <c r="AA3256" s="50" t="str">
        <f t="shared" si="407"/>
        <v/>
      </c>
      <c r="AE3256" s="50" t="str">
        <f t="shared" si="404"/>
        <v/>
      </c>
      <c r="AI3256" s="19" t="str">
        <f t="shared" si="405"/>
        <v/>
      </c>
      <c r="AJ3256"/>
      <c r="AK3256" s="19" t="str">
        <f t="shared" si="406"/>
        <v/>
      </c>
    </row>
    <row r="3257" spans="1:37" x14ac:dyDescent="0.25">
      <c r="A3257" s="42" t="str">
        <f t="shared" si="400"/>
        <v/>
      </c>
      <c r="B3257" s="42" t="str">
        <f t="shared" si="401"/>
        <v/>
      </c>
      <c r="C3257" s="42" t="str">
        <f>IF(ISBLANK($N3257),"",IF(ISBLANK('datos GENERALES'!B$16),"",'datos GENERALES'!B$16))</f>
        <v/>
      </c>
      <c r="D3257" s="43" t="str">
        <f>IF(ISBLANK($N3257),"","SGBTM/AUTAROC/"&amp;'datos GENERALES'!B$5&amp;"_"&amp;'datos GENERALES'!C$5&amp;"_"&amp;'datos GENERALES'!D$5)</f>
        <v/>
      </c>
      <c r="E3257" s="42" t="str">
        <f>IF(ISBLANK($N3257),"",IF(ISBLANK('datos GENERALES'!$B$6),"",'datos GENERALES'!$B$6))</f>
        <v/>
      </c>
      <c r="F3257" s="42" t="str">
        <f>IF(ISBLANK($N3257),"",IF(ISBLANK('datos GENERALES'!$B$7),"",'datos GENERALES'!$B$7))</f>
        <v/>
      </c>
      <c r="G3257" s="42" t="str">
        <f>IF(ISBLANK($N3257),"",IF(ISBLANK('datos GENERALES'!$B$10),"",'datos GENERALES'!$B$10))</f>
        <v/>
      </c>
      <c r="H3257" s="42" t="str">
        <f>IF(ISBLANK($N3257),"",IF(ISBLANK('datos GENERALES'!$C$10),"",'datos GENERALES'!$C$10))</f>
        <v/>
      </c>
      <c r="I3257" s="42" t="str">
        <f>IF(ISBLANK($N3257),"",IF(ISBLANK('datos GENERALES'!$D$10),"",'datos GENERALES'!$D$10))</f>
        <v/>
      </c>
      <c r="O3257" s="48" t="str">
        <f>IFERROR(VLOOKUP(N3257,ListaEspecies!$B$3:$D$45,2,FALSE),"")</f>
        <v/>
      </c>
      <c r="P3257" s="96" t="str">
        <f>IFERROR(VLOOKUP(N3257,ListaEspecies!$B$3:$D$45,3,FALSE),"")</f>
        <v/>
      </c>
      <c r="R3257" s="42" t="str">
        <f>IF(ISBLANK($J3257),"",IF(ISBLANK('datos GENERALES'!$B$15),"",'datos GENERALES'!$B$15))</f>
        <v/>
      </c>
      <c r="S3257" s="49" t="str">
        <f t="shared" si="402"/>
        <v/>
      </c>
      <c r="T3257" s="49" t="str">
        <f t="shared" si="403"/>
        <v/>
      </c>
      <c r="AA3257" s="50" t="str">
        <f t="shared" si="407"/>
        <v/>
      </c>
      <c r="AE3257" s="50" t="str">
        <f t="shared" si="404"/>
        <v/>
      </c>
      <c r="AI3257" s="19" t="str">
        <f t="shared" si="405"/>
        <v/>
      </c>
      <c r="AJ3257"/>
      <c r="AK3257" s="19" t="str">
        <f t="shared" si="406"/>
        <v/>
      </c>
    </row>
    <row r="3258" spans="1:37" x14ac:dyDescent="0.25">
      <c r="A3258" s="42" t="str">
        <f t="shared" si="400"/>
        <v/>
      </c>
      <c r="B3258" s="42" t="str">
        <f t="shared" si="401"/>
        <v/>
      </c>
      <c r="C3258" s="42" t="str">
        <f>IF(ISBLANK($N3258),"",IF(ISBLANK('datos GENERALES'!B$16),"",'datos GENERALES'!B$16))</f>
        <v/>
      </c>
      <c r="D3258" s="43" t="str">
        <f>IF(ISBLANK($N3258),"","SGBTM/AUTAROC/"&amp;'datos GENERALES'!B$5&amp;"_"&amp;'datos GENERALES'!C$5&amp;"_"&amp;'datos GENERALES'!D$5)</f>
        <v/>
      </c>
      <c r="E3258" s="42" t="str">
        <f>IF(ISBLANK($N3258),"",IF(ISBLANK('datos GENERALES'!$B$6),"",'datos GENERALES'!$B$6))</f>
        <v/>
      </c>
      <c r="F3258" s="42" t="str">
        <f>IF(ISBLANK($N3258),"",IF(ISBLANK('datos GENERALES'!$B$7),"",'datos GENERALES'!$B$7))</f>
        <v/>
      </c>
      <c r="G3258" s="42" t="str">
        <f>IF(ISBLANK($N3258),"",IF(ISBLANK('datos GENERALES'!$B$10),"",'datos GENERALES'!$B$10))</f>
        <v/>
      </c>
      <c r="H3258" s="42" t="str">
        <f>IF(ISBLANK($N3258),"",IF(ISBLANK('datos GENERALES'!$C$10),"",'datos GENERALES'!$C$10))</f>
        <v/>
      </c>
      <c r="I3258" s="42" t="str">
        <f>IF(ISBLANK($N3258),"",IF(ISBLANK('datos GENERALES'!$D$10),"",'datos GENERALES'!$D$10))</f>
        <v/>
      </c>
      <c r="O3258" s="48" t="str">
        <f>IFERROR(VLOOKUP(N3258,ListaEspecies!$B$3:$D$45,2,FALSE),"")</f>
        <v/>
      </c>
      <c r="P3258" s="96" t="str">
        <f>IFERROR(VLOOKUP(N3258,ListaEspecies!$B$3:$D$45,3,FALSE),"")</f>
        <v/>
      </c>
      <c r="R3258" s="42" t="str">
        <f>IF(ISBLANK($J3258),"",IF(ISBLANK('datos GENERALES'!$B$15),"",'datos GENERALES'!$B$15))</f>
        <v/>
      </c>
      <c r="S3258" s="49" t="str">
        <f t="shared" si="402"/>
        <v/>
      </c>
      <c r="T3258" s="49" t="str">
        <f t="shared" si="403"/>
        <v/>
      </c>
      <c r="AA3258" s="50" t="str">
        <f t="shared" si="407"/>
        <v/>
      </c>
      <c r="AE3258" s="50" t="str">
        <f t="shared" si="404"/>
        <v/>
      </c>
      <c r="AI3258" s="19" t="str">
        <f t="shared" si="405"/>
        <v/>
      </c>
      <c r="AJ3258"/>
      <c r="AK3258" s="19" t="str">
        <f t="shared" si="406"/>
        <v/>
      </c>
    </row>
    <row r="3259" spans="1:37" x14ac:dyDescent="0.25">
      <c r="A3259" s="42" t="str">
        <f t="shared" si="400"/>
        <v/>
      </c>
      <c r="B3259" s="42" t="str">
        <f t="shared" si="401"/>
        <v/>
      </c>
      <c r="C3259" s="42" t="str">
        <f>IF(ISBLANK($N3259),"",IF(ISBLANK('datos GENERALES'!B$16),"",'datos GENERALES'!B$16))</f>
        <v/>
      </c>
      <c r="D3259" s="43" t="str">
        <f>IF(ISBLANK($N3259),"","SGBTM/AUTAROC/"&amp;'datos GENERALES'!B$5&amp;"_"&amp;'datos GENERALES'!C$5&amp;"_"&amp;'datos GENERALES'!D$5)</f>
        <v/>
      </c>
      <c r="E3259" s="42" t="str">
        <f>IF(ISBLANK($N3259),"",IF(ISBLANK('datos GENERALES'!$B$6),"",'datos GENERALES'!$B$6))</f>
        <v/>
      </c>
      <c r="F3259" s="42" t="str">
        <f>IF(ISBLANK($N3259),"",IF(ISBLANK('datos GENERALES'!$B$7),"",'datos GENERALES'!$B$7))</f>
        <v/>
      </c>
      <c r="G3259" s="42" t="str">
        <f>IF(ISBLANK($N3259),"",IF(ISBLANK('datos GENERALES'!$B$10),"",'datos GENERALES'!$B$10))</f>
        <v/>
      </c>
      <c r="H3259" s="42" t="str">
        <f>IF(ISBLANK($N3259),"",IF(ISBLANK('datos GENERALES'!$C$10),"",'datos GENERALES'!$C$10))</f>
        <v/>
      </c>
      <c r="I3259" s="42" t="str">
        <f>IF(ISBLANK($N3259),"",IF(ISBLANK('datos GENERALES'!$D$10),"",'datos GENERALES'!$D$10))</f>
        <v/>
      </c>
      <c r="O3259" s="48" t="str">
        <f>IFERROR(VLOOKUP(N3259,ListaEspecies!$B$3:$D$45,2,FALSE),"")</f>
        <v/>
      </c>
      <c r="P3259" s="96" t="str">
        <f>IFERROR(VLOOKUP(N3259,ListaEspecies!$B$3:$D$45,3,FALSE),"")</f>
        <v/>
      </c>
      <c r="R3259" s="42" t="str">
        <f>IF(ISBLANK($J3259),"",IF(ISBLANK('datos GENERALES'!$B$15),"",'datos GENERALES'!$B$15))</f>
        <v/>
      </c>
      <c r="S3259" s="49" t="str">
        <f t="shared" si="402"/>
        <v/>
      </c>
      <c r="T3259" s="49" t="str">
        <f t="shared" si="403"/>
        <v/>
      </c>
      <c r="AA3259" s="50" t="str">
        <f t="shared" si="407"/>
        <v/>
      </c>
      <c r="AE3259" s="50" t="str">
        <f t="shared" si="404"/>
        <v/>
      </c>
      <c r="AI3259" s="19" t="str">
        <f t="shared" si="405"/>
        <v/>
      </c>
      <c r="AJ3259"/>
      <c r="AK3259" s="19" t="str">
        <f t="shared" si="406"/>
        <v/>
      </c>
    </row>
    <row r="3260" spans="1:37" x14ac:dyDescent="0.25">
      <c r="A3260" s="42" t="str">
        <f t="shared" si="400"/>
        <v/>
      </c>
      <c r="B3260" s="42" t="str">
        <f t="shared" si="401"/>
        <v/>
      </c>
      <c r="C3260" s="42" t="str">
        <f>IF(ISBLANK($N3260),"",IF(ISBLANK('datos GENERALES'!B$16),"",'datos GENERALES'!B$16))</f>
        <v/>
      </c>
      <c r="D3260" s="43" t="str">
        <f>IF(ISBLANK($N3260),"","SGBTM/AUTAROC/"&amp;'datos GENERALES'!B$5&amp;"_"&amp;'datos GENERALES'!C$5&amp;"_"&amp;'datos GENERALES'!D$5)</f>
        <v/>
      </c>
      <c r="E3260" s="42" t="str">
        <f>IF(ISBLANK($N3260),"",IF(ISBLANK('datos GENERALES'!$B$6),"",'datos GENERALES'!$B$6))</f>
        <v/>
      </c>
      <c r="F3260" s="42" t="str">
        <f>IF(ISBLANK($N3260),"",IF(ISBLANK('datos GENERALES'!$B$7),"",'datos GENERALES'!$B$7))</f>
        <v/>
      </c>
      <c r="G3260" s="42" t="str">
        <f>IF(ISBLANK($N3260),"",IF(ISBLANK('datos GENERALES'!$B$10),"",'datos GENERALES'!$B$10))</f>
        <v/>
      </c>
      <c r="H3260" s="42" t="str">
        <f>IF(ISBLANK($N3260),"",IF(ISBLANK('datos GENERALES'!$C$10),"",'datos GENERALES'!$C$10))</f>
        <v/>
      </c>
      <c r="I3260" s="42" t="str">
        <f>IF(ISBLANK($N3260),"",IF(ISBLANK('datos GENERALES'!$D$10),"",'datos GENERALES'!$D$10))</f>
        <v/>
      </c>
      <c r="O3260" s="48" t="str">
        <f>IFERROR(VLOOKUP(N3260,ListaEspecies!$B$3:$D$45,2,FALSE),"")</f>
        <v/>
      </c>
      <c r="P3260" s="96" t="str">
        <f>IFERROR(VLOOKUP(N3260,ListaEspecies!$B$3:$D$45,3,FALSE),"")</f>
        <v/>
      </c>
      <c r="R3260" s="42" t="str">
        <f>IF(ISBLANK($J3260),"",IF(ISBLANK('datos GENERALES'!$B$15),"",'datos GENERALES'!$B$15))</f>
        <v/>
      </c>
      <c r="S3260" s="49" t="str">
        <f t="shared" si="402"/>
        <v/>
      </c>
      <c r="T3260" s="49" t="str">
        <f t="shared" si="403"/>
        <v/>
      </c>
      <c r="AA3260" s="50" t="str">
        <f t="shared" si="407"/>
        <v/>
      </c>
      <c r="AE3260" s="50" t="str">
        <f t="shared" si="404"/>
        <v/>
      </c>
      <c r="AI3260" s="19" t="str">
        <f t="shared" si="405"/>
        <v/>
      </c>
      <c r="AJ3260"/>
      <c r="AK3260" s="19" t="str">
        <f t="shared" si="406"/>
        <v/>
      </c>
    </row>
    <row r="3261" spans="1:37" x14ac:dyDescent="0.25">
      <c r="A3261" s="42" t="str">
        <f t="shared" si="400"/>
        <v/>
      </c>
      <c r="B3261" s="42" t="str">
        <f t="shared" si="401"/>
        <v/>
      </c>
      <c r="C3261" s="42" t="str">
        <f>IF(ISBLANK($N3261),"",IF(ISBLANK('datos GENERALES'!B$16),"",'datos GENERALES'!B$16))</f>
        <v/>
      </c>
      <c r="D3261" s="43" t="str">
        <f>IF(ISBLANK($N3261),"","SGBTM/AUTAROC/"&amp;'datos GENERALES'!B$5&amp;"_"&amp;'datos GENERALES'!C$5&amp;"_"&amp;'datos GENERALES'!D$5)</f>
        <v/>
      </c>
      <c r="E3261" s="42" t="str">
        <f>IF(ISBLANK($N3261),"",IF(ISBLANK('datos GENERALES'!$B$6),"",'datos GENERALES'!$B$6))</f>
        <v/>
      </c>
      <c r="F3261" s="42" t="str">
        <f>IF(ISBLANK($N3261),"",IF(ISBLANK('datos GENERALES'!$B$7),"",'datos GENERALES'!$B$7))</f>
        <v/>
      </c>
      <c r="G3261" s="42" t="str">
        <f>IF(ISBLANK($N3261),"",IF(ISBLANK('datos GENERALES'!$B$10),"",'datos GENERALES'!$B$10))</f>
        <v/>
      </c>
      <c r="H3261" s="42" t="str">
        <f>IF(ISBLANK($N3261),"",IF(ISBLANK('datos GENERALES'!$C$10),"",'datos GENERALES'!$C$10))</f>
        <v/>
      </c>
      <c r="I3261" s="42" t="str">
        <f>IF(ISBLANK($N3261),"",IF(ISBLANK('datos GENERALES'!$D$10),"",'datos GENERALES'!$D$10))</f>
        <v/>
      </c>
      <c r="O3261" s="48" t="str">
        <f>IFERROR(VLOOKUP(N3261,ListaEspecies!$B$3:$D$45,2,FALSE),"")</f>
        <v/>
      </c>
      <c r="P3261" s="96" t="str">
        <f>IFERROR(VLOOKUP(N3261,ListaEspecies!$B$3:$D$45,3,FALSE),"")</f>
        <v/>
      </c>
      <c r="R3261" s="42" t="str">
        <f>IF(ISBLANK($J3261),"",IF(ISBLANK('datos GENERALES'!$B$15),"",'datos GENERALES'!$B$15))</f>
        <v/>
      </c>
      <c r="S3261" s="49" t="str">
        <f t="shared" si="402"/>
        <v/>
      </c>
      <c r="T3261" s="49" t="str">
        <f t="shared" si="403"/>
        <v/>
      </c>
      <c r="AA3261" s="50" t="str">
        <f t="shared" si="407"/>
        <v/>
      </c>
      <c r="AE3261" s="50" t="str">
        <f t="shared" si="404"/>
        <v/>
      </c>
      <c r="AI3261" s="19" t="str">
        <f t="shared" si="405"/>
        <v/>
      </c>
      <c r="AJ3261"/>
      <c r="AK3261" s="19" t="str">
        <f t="shared" si="406"/>
        <v/>
      </c>
    </row>
    <row r="3262" spans="1:37" x14ac:dyDescent="0.25">
      <c r="A3262" s="42" t="str">
        <f t="shared" si="400"/>
        <v/>
      </c>
      <c r="B3262" s="42" t="str">
        <f t="shared" si="401"/>
        <v/>
      </c>
      <c r="C3262" s="42" t="str">
        <f>IF(ISBLANK($N3262),"",IF(ISBLANK('datos GENERALES'!B$16),"",'datos GENERALES'!B$16))</f>
        <v/>
      </c>
      <c r="D3262" s="43" t="str">
        <f>IF(ISBLANK($N3262),"","SGBTM/AUTAROC/"&amp;'datos GENERALES'!B$5&amp;"_"&amp;'datos GENERALES'!C$5&amp;"_"&amp;'datos GENERALES'!D$5)</f>
        <v/>
      </c>
      <c r="E3262" s="42" t="str">
        <f>IF(ISBLANK($N3262),"",IF(ISBLANK('datos GENERALES'!$B$6),"",'datos GENERALES'!$B$6))</f>
        <v/>
      </c>
      <c r="F3262" s="42" t="str">
        <f>IF(ISBLANK($N3262),"",IF(ISBLANK('datos GENERALES'!$B$7),"",'datos GENERALES'!$B$7))</f>
        <v/>
      </c>
      <c r="G3262" s="42" t="str">
        <f>IF(ISBLANK($N3262),"",IF(ISBLANK('datos GENERALES'!$B$10),"",'datos GENERALES'!$B$10))</f>
        <v/>
      </c>
      <c r="H3262" s="42" t="str">
        <f>IF(ISBLANK($N3262),"",IF(ISBLANK('datos GENERALES'!$C$10),"",'datos GENERALES'!$C$10))</f>
        <v/>
      </c>
      <c r="I3262" s="42" t="str">
        <f>IF(ISBLANK($N3262),"",IF(ISBLANK('datos GENERALES'!$D$10),"",'datos GENERALES'!$D$10))</f>
        <v/>
      </c>
      <c r="O3262" s="48" t="str">
        <f>IFERROR(VLOOKUP(N3262,ListaEspecies!$B$3:$D$45,2,FALSE),"")</f>
        <v/>
      </c>
      <c r="P3262" s="96" t="str">
        <f>IFERROR(VLOOKUP(N3262,ListaEspecies!$B$3:$D$45,3,FALSE),"")</f>
        <v/>
      </c>
      <c r="R3262" s="42" t="str">
        <f>IF(ISBLANK($J3262),"",IF(ISBLANK('datos GENERALES'!$B$15),"",'datos GENERALES'!$B$15))</f>
        <v/>
      </c>
      <c r="S3262" s="49" t="str">
        <f t="shared" si="402"/>
        <v/>
      </c>
      <c r="T3262" s="49" t="str">
        <f t="shared" si="403"/>
        <v/>
      </c>
      <c r="AA3262" s="50" t="str">
        <f t="shared" si="407"/>
        <v/>
      </c>
      <c r="AE3262" s="50" t="str">
        <f t="shared" si="404"/>
        <v/>
      </c>
      <c r="AI3262" s="19" t="str">
        <f t="shared" si="405"/>
        <v/>
      </c>
      <c r="AJ3262"/>
      <c r="AK3262" s="19" t="str">
        <f t="shared" si="406"/>
        <v/>
      </c>
    </row>
    <row r="3263" spans="1:37" x14ac:dyDescent="0.25">
      <c r="A3263" s="42" t="str">
        <f t="shared" si="400"/>
        <v/>
      </c>
      <c r="B3263" s="42" t="str">
        <f t="shared" si="401"/>
        <v/>
      </c>
      <c r="C3263" s="42" t="str">
        <f>IF(ISBLANK($N3263),"",IF(ISBLANK('datos GENERALES'!B$16),"",'datos GENERALES'!B$16))</f>
        <v/>
      </c>
      <c r="D3263" s="43" t="str">
        <f>IF(ISBLANK($N3263),"","SGBTM/AUTAROC/"&amp;'datos GENERALES'!B$5&amp;"_"&amp;'datos GENERALES'!C$5&amp;"_"&amp;'datos GENERALES'!D$5)</f>
        <v/>
      </c>
      <c r="E3263" s="42" t="str">
        <f>IF(ISBLANK($N3263),"",IF(ISBLANK('datos GENERALES'!$B$6),"",'datos GENERALES'!$B$6))</f>
        <v/>
      </c>
      <c r="F3263" s="42" t="str">
        <f>IF(ISBLANK($N3263),"",IF(ISBLANK('datos GENERALES'!$B$7),"",'datos GENERALES'!$B$7))</f>
        <v/>
      </c>
      <c r="G3263" s="42" t="str">
        <f>IF(ISBLANK($N3263),"",IF(ISBLANK('datos GENERALES'!$B$10),"",'datos GENERALES'!$B$10))</f>
        <v/>
      </c>
      <c r="H3263" s="42" t="str">
        <f>IF(ISBLANK($N3263),"",IF(ISBLANK('datos GENERALES'!$C$10),"",'datos GENERALES'!$C$10))</f>
        <v/>
      </c>
      <c r="I3263" s="42" t="str">
        <f>IF(ISBLANK($N3263),"",IF(ISBLANK('datos GENERALES'!$D$10),"",'datos GENERALES'!$D$10))</f>
        <v/>
      </c>
      <c r="O3263" s="48" t="str">
        <f>IFERROR(VLOOKUP(N3263,ListaEspecies!$B$3:$D$45,2,FALSE),"")</f>
        <v/>
      </c>
      <c r="P3263" s="96" t="str">
        <f>IFERROR(VLOOKUP(N3263,ListaEspecies!$B$3:$D$45,3,FALSE),"")</f>
        <v/>
      </c>
      <c r="R3263" s="42" t="str">
        <f>IF(ISBLANK($J3263),"",IF(ISBLANK('datos GENERALES'!$B$15),"",'datos GENERALES'!$B$15))</f>
        <v/>
      </c>
      <c r="S3263" s="49" t="str">
        <f t="shared" si="402"/>
        <v/>
      </c>
      <c r="T3263" s="49" t="str">
        <f t="shared" si="403"/>
        <v/>
      </c>
      <c r="AA3263" s="50" t="str">
        <f t="shared" si="407"/>
        <v/>
      </c>
      <c r="AE3263" s="50" t="str">
        <f t="shared" si="404"/>
        <v/>
      </c>
      <c r="AI3263" s="19" t="str">
        <f t="shared" si="405"/>
        <v/>
      </c>
      <c r="AJ3263"/>
      <c r="AK3263" s="19" t="str">
        <f t="shared" si="406"/>
        <v/>
      </c>
    </row>
    <row r="3264" spans="1:37" x14ac:dyDescent="0.25">
      <c r="A3264" s="42" t="str">
        <f t="shared" si="400"/>
        <v/>
      </c>
      <c r="B3264" s="42" t="str">
        <f t="shared" si="401"/>
        <v/>
      </c>
      <c r="C3264" s="42" t="str">
        <f>IF(ISBLANK($N3264),"",IF(ISBLANK('datos GENERALES'!B$16),"",'datos GENERALES'!B$16))</f>
        <v/>
      </c>
      <c r="D3264" s="43" t="str">
        <f>IF(ISBLANK($N3264),"","SGBTM/AUTAROC/"&amp;'datos GENERALES'!B$5&amp;"_"&amp;'datos GENERALES'!C$5&amp;"_"&amp;'datos GENERALES'!D$5)</f>
        <v/>
      </c>
      <c r="E3264" s="42" t="str">
        <f>IF(ISBLANK($N3264),"",IF(ISBLANK('datos GENERALES'!$B$6),"",'datos GENERALES'!$B$6))</f>
        <v/>
      </c>
      <c r="F3264" s="42" t="str">
        <f>IF(ISBLANK($N3264),"",IF(ISBLANK('datos GENERALES'!$B$7),"",'datos GENERALES'!$B$7))</f>
        <v/>
      </c>
      <c r="G3264" s="42" t="str">
        <f>IF(ISBLANK($N3264),"",IF(ISBLANK('datos GENERALES'!$B$10),"",'datos GENERALES'!$B$10))</f>
        <v/>
      </c>
      <c r="H3264" s="42" t="str">
        <f>IF(ISBLANK($N3264),"",IF(ISBLANK('datos GENERALES'!$C$10),"",'datos GENERALES'!$C$10))</f>
        <v/>
      </c>
      <c r="I3264" s="42" t="str">
        <f>IF(ISBLANK($N3264),"",IF(ISBLANK('datos GENERALES'!$D$10),"",'datos GENERALES'!$D$10))</f>
        <v/>
      </c>
      <c r="O3264" s="48" t="str">
        <f>IFERROR(VLOOKUP(N3264,ListaEspecies!$B$3:$D$45,2,FALSE),"")</f>
        <v/>
      </c>
      <c r="P3264" s="96" t="str">
        <f>IFERROR(VLOOKUP(N3264,ListaEspecies!$B$3:$D$45,3,FALSE),"")</f>
        <v/>
      </c>
      <c r="R3264" s="42" t="str">
        <f>IF(ISBLANK($J3264),"",IF(ISBLANK('datos GENERALES'!$B$15),"",'datos GENERALES'!$B$15))</f>
        <v/>
      </c>
      <c r="S3264" s="49" t="str">
        <f t="shared" si="402"/>
        <v/>
      </c>
      <c r="T3264" s="49" t="str">
        <f t="shared" si="403"/>
        <v/>
      </c>
      <c r="AA3264" s="50" t="str">
        <f t="shared" si="407"/>
        <v/>
      </c>
      <c r="AE3264" s="50" t="str">
        <f t="shared" si="404"/>
        <v/>
      </c>
      <c r="AI3264" s="19" t="str">
        <f t="shared" si="405"/>
        <v/>
      </c>
      <c r="AJ3264"/>
      <c r="AK3264" s="19" t="str">
        <f t="shared" si="406"/>
        <v/>
      </c>
    </row>
    <row r="3265" spans="1:37" x14ac:dyDescent="0.25">
      <c r="A3265" s="42" t="str">
        <f t="shared" si="400"/>
        <v/>
      </c>
      <c r="B3265" s="42" t="str">
        <f t="shared" si="401"/>
        <v/>
      </c>
      <c r="C3265" s="42" t="str">
        <f>IF(ISBLANK($N3265),"",IF(ISBLANK('datos GENERALES'!B$16),"",'datos GENERALES'!B$16))</f>
        <v/>
      </c>
      <c r="D3265" s="43" t="str">
        <f>IF(ISBLANK($N3265),"","SGBTM/AUTAROC/"&amp;'datos GENERALES'!B$5&amp;"_"&amp;'datos GENERALES'!C$5&amp;"_"&amp;'datos GENERALES'!D$5)</f>
        <v/>
      </c>
      <c r="E3265" s="42" t="str">
        <f>IF(ISBLANK($N3265),"",IF(ISBLANK('datos GENERALES'!$B$6),"",'datos GENERALES'!$B$6))</f>
        <v/>
      </c>
      <c r="F3265" s="42" t="str">
        <f>IF(ISBLANK($N3265),"",IF(ISBLANK('datos GENERALES'!$B$7),"",'datos GENERALES'!$B$7))</f>
        <v/>
      </c>
      <c r="G3265" s="42" t="str">
        <f>IF(ISBLANK($N3265),"",IF(ISBLANK('datos GENERALES'!$B$10),"",'datos GENERALES'!$B$10))</f>
        <v/>
      </c>
      <c r="H3265" s="42" t="str">
        <f>IF(ISBLANK($N3265),"",IF(ISBLANK('datos GENERALES'!$C$10),"",'datos GENERALES'!$C$10))</f>
        <v/>
      </c>
      <c r="I3265" s="42" t="str">
        <f>IF(ISBLANK($N3265),"",IF(ISBLANK('datos GENERALES'!$D$10),"",'datos GENERALES'!$D$10))</f>
        <v/>
      </c>
      <c r="O3265" s="48" t="str">
        <f>IFERROR(VLOOKUP(N3265,ListaEspecies!$B$3:$D$45,2,FALSE),"")</f>
        <v/>
      </c>
      <c r="P3265" s="96" t="str">
        <f>IFERROR(VLOOKUP(N3265,ListaEspecies!$B$3:$D$45,3,FALSE),"")</f>
        <v/>
      </c>
      <c r="R3265" s="42" t="str">
        <f>IF(ISBLANK($J3265),"",IF(ISBLANK('datos GENERALES'!$B$15),"",'datos GENERALES'!$B$15))</f>
        <v/>
      </c>
      <c r="S3265" s="49" t="str">
        <f t="shared" si="402"/>
        <v/>
      </c>
      <c r="T3265" s="49" t="str">
        <f t="shared" si="403"/>
        <v/>
      </c>
      <c r="AA3265" s="50" t="str">
        <f t="shared" si="407"/>
        <v/>
      </c>
      <c r="AE3265" s="50" t="str">
        <f t="shared" si="404"/>
        <v/>
      </c>
      <c r="AI3265" s="19" t="str">
        <f t="shared" si="405"/>
        <v/>
      </c>
      <c r="AJ3265"/>
      <c r="AK3265" s="19" t="str">
        <f t="shared" si="406"/>
        <v/>
      </c>
    </row>
    <row r="3266" spans="1:37" x14ac:dyDescent="0.25">
      <c r="A3266" s="42" t="str">
        <f t="shared" ref="A3266:A3329" si="408">IF(ISBLANK($N3266),"","AROC")</f>
        <v/>
      </c>
      <c r="B3266" s="42" t="str">
        <f t="shared" ref="B3266:B3329" si="409">IF(ISBLANK($N3266),"","avistamiento AROC")</f>
        <v/>
      </c>
      <c r="C3266" s="42" t="str">
        <f>IF(ISBLANK($N3266),"",IF(ISBLANK('datos GENERALES'!B$16),"",'datos GENERALES'!B$16))</f>
        <v/>
      </c>
      <c r="D3266" s="43" t="str">
        <f>IF(ISBLANK($N3266),"","SGBTM/AUTAROC/"&amp;'datos GENERALES'!B$5&amp;"_"&amp;'datos GENERALES'!C$5&amp;"_"&amp;'datos GENERALES'!D$5)</f>
        <v/>
      </c>
      <c r="E3266" s="42" t="str">
        <f>IF(ISBLANK($N3266),"",IF(ISBLANK('datos GENERALES'!$B$6),"",'datos GENERALES'!$B$6))</f>
        <v/>
      </c>
      <c r="F3266" s="42" t="str">
        <f>IF(ISBLANK($N3266),"",IF(ISBLANK('datos GENERALES'!$B$7),"",'datos GENERALES'!$B$7))</f>
        <v/>
      </c>
      <c r="G3266" s="42" t="str">
        <f>IF(ISBLANK($N3266),"",IF(ISBLANK('datos GENERALES'!$B$10),"",'datos GENERALES'!$B$10))</f>
        <v/>
      </c>
      <c r="H3266" s="42" t="str">
        <f>IF(ISBLANK($N3266),"",IF(ISBLANK('datos GENERALES'!$C$10),"",'datos GENERALES'!$C$10))</f>
        <v/>
      </c>
      <c r="I3266" s="42" t="str">
        <f>IF(ISBLANK($N3266),"",IF(ISBLANK('datos GENERALES'!$D$10),"",'datos GENERALES'!$D$10))</f>
        <v/>
      </c>
      <c r="O3266" s="48" t="str">
        <f>IFERROR(VLOOKUP(N3266,ListaEspecies!$B$3:$D$45,2,FALSE),"")</f>
        <v/>
      </c>
      <c r="P3266" s="96" t="str">
        <f>IFERROR(VLOOKUP(N3266,ListaEspecies!$B$3:$D$45,3,FALSE),"")</f>
        <v/>
      </c>
      <c r="R3266" s="42" t="str">
        <f>IF(ISBLANK($J3266),"",IF(ISBLANK('datos GENERALES'!$B$15),"",'datos GENERALES'!$B$15))</f>
        <v/>
      </c>
      <c r="S3266" s="49" t="str">
        <f t="shared" si="402"/>
        <v/>
      </c>
      <c r="T3266" s="49" t="str">
        <f t="shared" si="403"/>
        <v/>
      </c>
      <c r="AA3266" s="50" t="str">
        <f t="shared" si="407"/>
        <v/>
      </c>
      <c r="AE3266" s="50" t="str">
        <f t="shared" si="404"/>
        <v/>
      </c>
      <c r="AI3266" s="19" t="str">
        <f t="shared" si="405"/>
        <v/>
      </c>
      <c r="AJ3266"/>
      <c r="AK3266" s="19" t="str">
        <f t="shared" si="406"/>
        <v/>
      </c>
    </row>
    <row r="3267" spans="1:37" x14ac:dyDescent="0.25">
      <c r="A3267" s="42" t="str">
        <f t="shared" si="408"/>
        <v/>
      </c>
      <c r="B3267" s="42" t="str">
        <f t="shared" si="409"/>
        <v/>
      </c>
      <c r="C3267" s="42" t="str">
        <f>IF(ISBLANK($N3267),"",IF(ISBLANK('datos GENERALES'!B$16),"",'datos GENERALES'!B$16))</f>
        <v/>
      </c>
      <c r="D3267" s="43" t="str">
        <f>IF(ISBLANK($N3267),"","SGBTM/AUTAROC/"&amp;'datos GENERALES'!B$5&amp;"_"&amp;'datos GENERALES'!C$5&amp;"_"&amp;'datos GENERALES'!D$5)</f>
        <v/>
      </c>
      <c r="E3267" s="42" t="str">
        <f>IF(ISBLANK($N3267),"",IF(ISBLANK('datos GENERALES'!$B$6),"",'datos GENERALES'!$B$6))</f>
        <v/>
      </c>
      <c r="F3267" s="42" t="str">
        <f>IF(ISBLANK($N3267),"",IF(ISBLANK('datos GENERALES'!$B$7),"",'datos GENERALES'!$B$7))</f>
        <v/>
      </c>
      <c r="G3267" s="42" t="str">
        <f>IF(ISBLANK($N3267),"",IF(ISBLANK('datos GENERALES'!$B$10),"",'datos GENERALES'!$B$10))</f>
        <v/>
      </c>
      <c r="H3267" s="42" t="str">
        <f>IF(ISBLANK($N3267),"",IF(ISBLANK('datos GENERALES'!$C$10),"",'datos GENERALES'!$C$10))</f>
        <v/>
      </c>
      <c r="I3267" s="42" t="str">
        <f>IF(ISBLANK($N3267),"",IF(ISBLANK('datos GENERALES'!$D$10),"",'datos GENERALES'!$D$10))</f>
        <v/>
      </c>
      <c r="O3267" s="48" t="str">
        <f>IFERROR(VLOOKUP(N3267,ListaEspecies!$B$3:$D$45,2,FALSE),"")</f>
        <v/>
      </c>
      <c r="P3267" s="96" t="str">
        <f>IFERROR(VLOOKUP(N3267,ListaEspecies!$B$3:$D$45,3,FALSE),"")</f>
        <v/>
      </c>
      <c r="R3267" s="42" t="str">
        <f>IF(ISBLANK($J3267),"",IF(ISBLANK('datos GENERALES'!$B$15),"",'datos GENERALES'!$B$15))</f>
        <v/>
      </c>
      <c r="S3267" s="49" t="str">
        <f t="shared" ref="S3267:S3330" si="410">IF(U3267="",AA3267,U3267)</f>
        <v/>
      </c>
      <c r="T3267" s="49" t="str">
        <f t="shared" ref="T3267:T3330" si="411">IF(V3267="",AE3267,V3267)</f>
        <v/>
      </c>
      <c r="AA3267" s="50" t="str">
        <f t="shared" si="407"/>
        <v/>
      </c>
      <c r="AE3267" s="50" t="str">
        <f t="shared" ref="AE3267:AE3330" si="412">IF((AB3267+(AC3267/60)+(AD3267/3600))=0,"",(AB3267+(AC3267/60)+(AD3267/3600)))</f>
        <v/>
      </c>
      <c r="AI3267" s="19" t="str">
        <f t="shared" ref="AI3267:AI3330" si="413">IF(ISBLANK(AH3267),"",IF(AH3267="SI","",IF(AH3267="NO",0,"NA")))</f>
        <v/>
      </c>
      <c r="AJ3267"/>
      <c r="AK3267" s="19" t="str">
        <f t="shared" ref="AK3267:AK3330" si="414">IF(ISBLANK(AJ3267),"",IF(AJ3267="SI","",IF(AJ3267="NO",0,"NA")))</f>
        <v/>
      </c>
    </row>
    <row r="3268" spans="1:37" x14ac:dyDescent="0.25">
      <c r="A3268" s="42" t="str">
        <f t="shared" si="408"/>
        <v/>
      </c>
      <c r="B3268" s="42" t="str">
        <f t="shared" si="409"/>
        <v/>
      </c>
      <c r="C3268" s="42" t="str">
        <f>IF(ISBLANK($N3268),"",IF(ISBLANK('datos GENERALES'!B$16),"",'datos GENERALES'!B$16))</f>
        <v/>
      </c>
      <c r="D3268" s="43" t="str">
        <f>IF(ISBLANK($N3268),"","SGBTM/AUTAROC/"&amp;'datos GENERALES'!B$5&amp;"_"&amp;'datos GENERALES'!C$5&amp;"_"&amp;'datos GENERALES'!D$5)</f>
        <v/>
      </c>
      <c r="E3268" s="42" t="str">
        <f>IF(ISBLANK($N3268),"",IF(ISBLANK('datos GENERALES'!$B$6),"",'datos GENERALES'!$B$6))</f>
        <v/>
      </c>
      <c r="F3268" s="42" t="str">
        <f>IF(ISBLANK($N3268),"",IF(ISBLANK('datos GENERALES'!$B$7),"",'datos GENERALES'!$B$7))</f>
        <v/>
      </c>
      <c r="G3268" s="42" t="str">
        <f>IF(ISBLANK($N3268),"",IF(ISBLANK('datos GENERALES'!$B$10),"",'datos GENERALES'!$B$10))</f>
        <v/>
      </c>
      <c r="H3268" s="42" t="str">
        <f>IF(ISBLANK($N3268),"",IF(ISBLANK('datos GENERALES'!$C$10),"",'datos GENERALES'!$C$10))</f>
        <v/>
      </c>
      <c r="I3268" s="42" t="str">
        <f>IF(ISBLANK($N3268),"",IF(ISBLANK('datos GENERALES'!$D$10),"",'datos GENERALES'!$D$10))</f>
        <v/>
      </c>
      <c r="O3268" s="48" t="str">
        <f>IFERROR(VLOOKUP(N3268,ListaEspecies!$B$3:$D$45,2,FALSE),"")</f>
        <v/>
      </c>
      <c r="P3268" s="96" t="str">
        <f>IFERROR(VLOOKUP(N3268,ListaEspecies!$B$3:$D$45,3,FALSE),"")</f>
        <v/>
      </c>
      <c r="R3268" s="42" t="str">
        <f>IF(ISBLANK($J3268),"",IF(ISBLANK('datos GENERALES'!$B$15),"",'datos GENERALES'!$B$15))</f>
        <v/>
      </c>
      <c r="S3268" s="49" t="str">
        <f t="shared" si="410"/>
        <v/>
      </c>
      <c r="T3268" s="49" t="str">
        <f t="shared" si="411"/>
        <v/>
      </c>
      <c r="AA3268" s="50" t="str">
        <f t="shared" ref="AA3268:AA3331" si="415">IF((X3268+(Y3268/60)+(Z3268/3600))*IF(W3268="o",-1,1)=0,"",(X3268+(Y3268/60)+(Z3268/3600))*IF(W3268="o",-1,1))</f>
        <v/>
      </c>
      <c r="AE3268" s="50" t="str">
        <f t="shared" si="412"/>
        <v/>
      </c>
      <c r="AI3268" s="19" t="str">
        <f t="shared" si="413"/>
        <v/>
      </c>
      <c r="AJ3268"/>
      <c r="AK3268" s="19" t="str">
        <f t="shared" si="414"/>
        <v/>
      </c>
    </row>
    <row r="3269" spans="1:37" x14ac:dyDescent="0.25">
      <c r="A3269" s="42" t="str">
        <f t="shared" si="408"/>
        <v/>
      </c>
      <c r="B3269" s="42" t="str">
        <f t="shared" si="409"/>
        <v/>
      </c>
      <c r="C3269" s="42" t="str">
        <f>IF(ISBLANK($N3269),"",IF(ISBLANK('datos GENERALES'!B$16),"",'datos GENERALES'!B$16))</f>
        <v/>
      </c>
      <c r="D3269" s="43" t="str">
        <f>IF(ISBLANK($N3269),"","SGBTM/AUTAROC/"&amp;'datos GENERALES'!B$5&amp;"_"&amp;'datos GENERALES'!C$5&amp;"_"&amp;'datos GENERALES'!D$5)</f>
        <v/>
      </c>
      <c r="E3269" s="42" t="str">
        <f>IF(ISBLANK($N3269),"",IF(ISBLANK('datos GENERALES'!$B$6),"",'datos GENERALES'!$B$6))</f>
        <v/>
      </c>
      <c r="F3269" s="42" t="str">
        <f>IF(ISBLANK($N3269),"",IF(ISBLANK('datos GENERALES'!$B$7),"",'datos GENERALES'!$B$7))</f>
        <v/>
      </c>
      <c r="G3269" s="42" t="str">
        <f>IF(ISBLANK($N3269),"",IF(ISBLANK('datos GENERALES'!$B$10),"",'datos GENERALES'!$B$10))</f>
        <v/>
      </c>
      <c r="H3269" s="42" t="str">
        <f>IF(ISBLANK($N3269),"",IF(ISBLANK('datos GENERALES'!$C$10),"",'datos GENERALES'!$C$10))</f>
        <v/>
      </c>
      <c r="I3269" s="42" t="str">
        <f>IF(ISBLANK($N3269),"",IF(ISBLANK('datos GENERALES'!$D$10),"",'datos GENERALES'!$D$10))</f>
        <v/>
      </c>
      <c r="O3269" s="48" t="str">
        <f>IFERROR(VLOOKUP(N3269,ListaEspecies!$B$3:$D$45,2,FALSE),"")</f>
        <v/>
      </c>
      <c r="P3269" s="96" t="str">
        <f>IFERROR(VLOOKUP(N3269,ListaEspecies!$B$3:$D$45,3,FALSE),"")</f>
        <v/>
      </c>
      <c r="R3269" s="42" t="str">
        <f>IF(ISBLANK($J3269),"",IF(ISBLANK('datos GENERALES'!$B$15),"",'datos GENERALES'!$B$15))</f>
        <v/>
      </c>
      <c r="S3269" s="49" t="str">
        <f t="shared" si="410"/>
        <v/>
      </c>
      <c r="T3269" s="49" t="str">
        <f t="shared" si="411"/>
        <v/>
      </c>
      <c r="AA3269" s="50" t="str">
        <f t="shared" si="415"/>
        <v/>
      </c>
      <c r="AE3269" s="50" t="str">
        <f t="shared" si="412"/>
        <v/>
      </c>
      <c r="AI3269" s="19" t="str">
        <f t="shared" si="413"/>
        <v/>
      </c>
      <c r="AJ3269"/>
      <c r="AK3269" s="19" t="str">
        <f t="shared" si="414"/>
        <v/>
      </c>
    </row>
    <row r="3270" spans="1:37" x14ac:dyDescent="0.25">
      <c r="A3270" s="42" t="str">
        <f t="shared" si="408"/>
        <v/>
      </c>
      <c r="B3270" s="42" t="str">
        <f t="shared" si="409"/>
        <v/>
      </c>
      <c r="C3270" s="42" t="str">
        <f>IF(ISBLANK($N3270),"",IF(ISBLANK('datos GENERALES'!B$16),"",'datos GENERALES'!B$16))</f>
        <v/>
      </c>
      <c r="D3270" s="43" t="str">
        <f>IF(ISBLANK($N3270),"","SGBTM/AUTAROC/"&amp;'datos GENERALES'!B$5&amp;"_"&amp;'datos GENERALES'!C$5&amp;"_"&amp;'datos GENERALES'!D$5)</f>
        <v/>
      </c>
      <c r="E3270" s="42" t="str">
        <f>IF(ISBLANK($N3270),"",IF(ISBLANK('datos GENERALES'!$B$6),"",'datos GENERALES'!$B$6))</f>
        <v/>
      </c>
      <c r="F3270" s="42" t="str">
        <f>IF(ISBLANK($N3270),"",IF(ISBLANK('datos GENERALES'!$B$7),"",'datos GENERALES'!$B$7))</f>
        <v/>
      </c>
      <c r="G3270" s="42" t="str">
        <f>IF(ISBLANK($N3270),"",IF(ISBLANK('datos GENERALES'!$B$10),"",'datos GENERALES'!$B$10))</f>
        <v/>
      </c>
      <c r="H3270" s="42" t="str">
        <f>IF(ISBLANK($N3270),"",IF(ISBLANK('datos GENERALES'!$C$10),"",'datos GENERALES'!$C$10))</f>
        <v/>
      </c>
      <c r="I3270" s="42" t="str">
        <f>IF(ISBLANK($N3270),"",IF(ISBLANK('datos GENERALES'!$D$10),"",'datos GENERALES'!$D$10))</f>
        <v/>
      </c>
      <c r="O3270" s="48" t="str">
        <f>IFERROR(VLOOKUP(N3270,ListaEspecies!$B$3:$D$45,2,FALSE),"")</f>
        <v/>
      </c>
      <c r="P3270" s="96" t="str">
        <f>IFERROR(VLOOKUP(N3270,ListaEspecies!$B$3:$D$45,3,FALSE),"")</f>
        <v/>
      </c>
      <c r="R3270" s="42" t="str">
        <f>IF(ISBLANK($J3270),"",IF(ISBLANK('datos GENERALES'!$B$15),"",'datos GENERALES'!$B$15))</f>
        <v/>
      </c>
      <c r="S3270" s="49" t="str">
        <f t="shared" si="410"/>
        <v/>
      </c>
      <c r="T3270" s="49" t="str">
        <f t="shared" si="411"/>
        <v/>
      </c>
      <c r="AA3270" s="50" t="str">
        <f t="shared" si="415"/>
        <v/>
      </c>
      <c r="AE3270" s="50" t="str">
        <f t="shared" si="412"/>
        <v/>
      </c>
      <c r="AI3270" s="19" t="str">
        <f t="shared" si="413"/>
        <v/>
      </c>
      <c r="AJ3270"/>
      <c r="AK3270" s="19" t="str">
        <f t="shared" si="414"/>
        <v/>
      </c>
    </row>
    <row r="3271" spans="1:37" x14ac:dyDescent="0.25">
      <c r="A3271" s="42" t="str">
        <f t="shared" si="408"/>
        <v/>
      </c>
      <c r="B3271" s="42" t="str">
        <f t="shared" si="409"/>
        <v/>
      </c>
      <c r="C3271" s="42" t="str">
        <f>IF(ISBLANK($N3271),"",IF(ISBLANK('datos GENERALES'!B$16),"",'datos GENERALES'!B$16))</f>
        <v/>
      </c>
      <c r="D3271" s="43" t="str">
        <f>IF(ISBLANK($N3271),"","SGBTM/AUTAROC/"&amp;'datos GENERALES'!B$5&amp;"_"&amp;'datos GENERALES'!C$5&amp;"_"&amp;'datos GENERALES'!D$5)</f>
        <v/>
      </c>
      <c r="E3271" s="42" t="str">
        <f>IF(ISBLANK($N3271),"",IF(ISBLANK('datos GENERALES'!$B$6),"",'datos GENERALES'!$B$6))</f>
        <v/>
      </c>
      <c r="F3271" s="42" t="str">
        <f>IF(ISBLANK($N3271),"",IF(ISBLANK('datos GENERALES'!$B$7),"",'datos GENERALES'!$B$7))</f>
        <v/>
      </c>
      <c r="G3271" s="42" t="str">
        <f>IF(ISBLANK($N3271),"",IF(ISBLANK('datos GENERALES'!$B$10),"",'datos GENERALES'!$B$10))</f>
        <v/>
      </c>
      <c r="H3271" s="42" t="str">
        <f>IF(ISBLANK($N3271),"",IF(ISBLANK('datos GENERALES'!$C$10),"",'datos GENERALES'!$C$10))</f>
        <v/>
      </c>
      <c r="I3271" s="42" t="str">
        <f>IF(ISBLANK($N3271),"",IF(ISBLANK('datos GENERALES'!$D$10),"",'datos GENERALES'!$D$10))</f>
        <v/>
      </c>
      <c r="O3271" s="48" t="str">
        <f>IFERROR(VLOOKUP(N3271,ListaEspecies!$B$3:$D$45,2,FALSE),"")</f>
        <v/>
      </c>
      <c r="P3271" s="96" t="str">
        <f>IFERROR(VLOOKUP(N3271,ListaEspecies!$B$3:$D$45,3,FALSE),"")</f>
        <v/>
      </c>
      <c r="R3271" s="42" t="str">
        <f>IF(ISBLANK($J3271),"",IF(ISBLANK('datos GENERALES'!$B$15),"",'datos GENERALES'!$B$15))</f>
        <v/>
      </c>
      <c r="S3271" s="49" t="str">
        <f t="shared" si="410"/>
        <v/>
      </c>
      <c r="T3271" s="49" t="str">
        <f t="shared" si="411"/>
        <v/>
      </c>
      <c r="AA3271" s="50" t="str">
        <f t="shared" si="415"/>
        <v/>
      </c>
      <c r="AE3271" s="50" t="str">
        <f t="shared" si="412"/>
        <v/>
      </c>
      <c r="AI3271" s="19" t="str">
        <f t="shared" si="413"/>
        <v/>
      </c>
      <c r="AJ3271"/>
      <c r="AK3271" s="19" t="str">
        <f t="shared" si="414"/>
        <v/>
      </c>
    </row>
    <row r="3272" spans="1:37" x14ac:dyDescent="0.25">
      <c r="A3272" s="42" t="str">
        <f t="shared" si="408"/>
        <v/>
      </c>
      <c r="B3272" s="42" t="str">
        <f t="shared" si="409"/>
        <v/>
      </c>
      <c r="C3272" s="42" t="str">
        <f>IF(ISBLANK($N3272),"",IF(ISBLANK('datos GENERALES'!B$16),"",'datos GENERALES'!B$16))</f>
        <v/>
      </c>
      <c r="D3272" s="43" t="str">
        <f>IF(ISBLANK($N3272),"","SGBTM/AUTAROC/"&amp;'datos GENERALES'!B$5&amp;"_"&amp;'datos GENERALES'!C$5&amp;"_"&amp;'datos GENERALES'!D$5)</f>
        <v/>
      </c>
      <c r="E3272" s="42" t="str">
        <f>IF(ISBLANK($N3272),"",IF(ISBLANK('datos GENERALES'!$B$6),"",'datos GENERALES'!$B$6))</f>
        <v/>
      </c>
      <c r="F3272" s="42" t="str">
        <f>IF(ISBLANK($N3272),"",IF(ISBLANK('datos GENERALES'!$B$7),"",'datos GENERALES'!$B$7))</f>
        <v/>
      </c>
      <c r="G3272" s="42" t="str">
        <f>IF(ISBLANK($N3272),"",IF(ISBLANK('datos GENERALES'!$B$10),"",'datos GENERALES'!$B$10))</f>
        <v/>
      </c>
      <c r="H3272" s="42" t="str">
        <f>IF(ISBLANK($N3272),"",IF(ISBLANK('datos GENERALES'!$C$10),"",'datos GENERALES'!$C$10))</f>
        <v/>
      </c>
      <c r="I3272" s="42" t="str">
        <f>IF(ISBLANK($N3272),"",IF(ISBLANK('datos GENERALES'!$D$10),"",'datos GENERALES'!$D$10))</f>
        <v/>
      </c>
      <c r="O3272" s="48" t="str">
        <f>IFERROR(VLOOKUP(N3272,ListaEspecies!$B$3:$D$45,2,FALSE),"")</f>
        <v/>
      </c>
      <c r="P3272" s="96" t="str">
        <f>IFERROR(VLOOKUP(N3272,ListaEspecies!$B$3:$D$45,3,FALSE),"")</f>
        <v/>
      </c>
      <c r="R3272" s="42" t="str">
        <f>IF(ISBLANK($J3272),"",IF(ISBLANK('datos GENERALES'!$B$15),"",'datos GENERALES'!$B$15))</f>
        <v/>
      </c>
      <c r="S3272" s="49" t="str">
        <f t="shared" si="410"/>
        <v/>
      </c>
      <c r="T3272" s="49" t="str">
        <f t="shared" si="411"/>
        <v/>
      </c>
      <c r="AA3272" s="50" t="str">
        <f t="shared" si="415"/>
        <v/>
      </c>
      <c r="AE3272" s="50" t="str">
        <f t="shared" si="412"/>
        <v/>
      </c>
      <c r="AI3272" s="19" t="str">
        <f t="shared" si="413"/>
        <v/>
      </c>
      <c r="AJ3272"/>
      <c r="AK3272" s="19" t="str">
        <f t="shared" si="414"/>
        <v/>
      </c>
    </row>
    <row r="3273" spans="1:37" x14ac:dyDescent="0.25">
      <c r="A3273" s="42" t="str">
        <f t="shared" si="408"/>
        <v/>
      </c>
      <c r="B3273" s="42" t="str">
        <f t="shared" si="409"/>
        <v/>
      </c>
      <c r="C3273" s="42" t="str">
        <f>IF(ISBLANK($N3273),"",IF(ISBLANK('datos GENERALES'!B$16),"",'datos GENERALES'!B$16))</f>
        <v/>
      </c>
      <c r="D3273" s="43" t="str">
        <f>IF(ISBLANK($N3273),"","SGBTM/AUTAROC/"&amp;'datos GENERALES'!B$5&amp;"_"&amp;'datos GENERALES'!C$5&amp;"_"&amp;'datos GENERALES'!D$5)</f>
        <v/>
      </c>
      <c r="E3273" s="42" t="str">
        <f>IF(ISBLANK($N3273),"",IF(ISBLANK('datos GENERALES'!$B$6),"",'datos GENERALES'!$B$6))</f>
        <v/>
      </c>
      <c r="F3273" s="42" t="str">
        <f>IF(ISBLANK($N3273),"",IF(ISBLANK('datos GENERALES'!$B$7),"",'datos GENERALES'!$B$7))</f>
        <v/>
      </c>
      <c r="G3273" s="42" t="str">
        <f>IF(ISBLANK($N3273),"",IF(ISBLANK('datos GENERALES'!$B$10),"",'datos GENERALES'!$B$10))</f>
        <v/>
      </c>
      <c r="H3273" s="42" t="str">
        <f>IF(ISBLANK($N3273),"",IF(ISBLANK('datos GENERALES'!$C$10),"",'datos GENERALES'!$C$10))</f>
        <v/>
      </c>
      <c r="I3273" s="42" t="str">
        <f>IF(ISBLANK($N3273),"",IF(ISBLANK('datos GENERALES'!$D$10),"",'datos GENERALES'!$D$10))</f>
        <v/>
      </c>
      <c r="O3273" s="48" t="str">
        <f>IFERROR(VLOOKUP(N3273,ListaEspecies!$B$3:$D$45,2,FALSE),"")</f>
        <v/>
      </c>
      <c r="P3273" s="96" t="str">
        <f>IFERROR(VLOOKUP(N3273,ListaEspecies!$B$3:$D$45,3,FALSE),"")</f>
        <v/>
      </c>
      <c r="R3273" s="42" t="str">
        <f>IF(ISBLANK($J3273),"",IF(ISBLANK('datos GENERALES'!$B$15),"",'datos GENERALES'!$B$15))</f>
        <v/>
      </c>
      <c r="S3273" s="49" t="str">
        <f t="shared" si="410"/>
        <v/>
      </c>
      <c r="T3273" s="49" t="str">
        <f t="shared" si="411"/>
        <v/>
      </c>
      <c r="AA3273" s="50" t="str">
        <f t="shared" si="415"/>
        <v/>
      </c>
      <c r="AE3273" s="50" t="str">
        <f t="shared" si="412"/>
        <v/>
      </c>
      <c r="AI3273" s="19" t="str">
        <f t="shared" si="413"/>
        <v/>
      </c>
      <c r="AJ3273"/>
      <c r="AK3273" s="19" t="str">
        <f t="shared" si="414"/>
        <v/>
      </c>
    </row>
    <row r="3274" spans="1:37" x14ac:dyDescent="0.25">
      <c r="A3274" s="42" t="str">
        <f t="shared" si="408"/>
        <v/>
      </c>
      <c r="B3274" s="42" t="str">
        <f t="shared" si="409"/>
        <v/>
      </c>
      <c r="C3274" s="42" t="str">
        <f>IF(ISBLANK($N3274),"",IF(ISBLANK('datos GENERALES'!B$16),"",'datos GENERALES'!B$16))</f>
        <v/>
      </c>
      <c r="D3274" s="43" t="str">
        <f>IF(ISBLANK($N3274),"","SGBTM/AUTAROC/"&amp;'datos GENERALES'!B$5&amp;"_"&amp;'datos GENERALES'!C$5&amp;"_"&amp;'datos GENERALES'!D$5)</f>
        <v/>
      </c>
      <c r="E3274" s="42" t="str">
        <f>IF(ISBLANK($N3274),"",IF(ISBLANK('datos GENERALES'!$B$6),"",'datos GENERALES'!$B$6))</f>
        <v/>
      </c>
      <c r="F3274" s="42" t="str">
        <f>IF(ISBLANK($N3274),"",IF(ISBLANK('datos GENERALES'!$B$7),"",'datos GENERALES'!$B$7))</f>
        <v/>
      </c>
      <c r="G3274" s="42" t="str">
        <f>IF(ISBLANK($N3274),"",IF(ISBLANK('datos GENERALES'!$B$10),"",'datos GENERALES'!$B$10))</f>
        <v/>
      </c>
      <c r="H3274" s="42" t="str">
        <f>IF(ISBLANK($N3274),"",IF(ISBLANK('datos GENERALES'!$C$10),"",'datos GENERALES'!$C$10))</f>
        <v/>
      </c>
      <c r="I3274" s="42" t="str">
        <f>IF(ISBLANK($N3274),"",IF(ISBLANK('datos GENERALES'!$D$10),"",'datos GENERALES'!$D$10))</f>
        <v/>
      </c>
      <c r="O3274" s="48" t="str">
        <f>IFERROR(VLOOKUP(N3274,ListaEspecies!$B$3:$D$45,2,FALSE),"")</f>
        <v/>
      </c>
      <c r="P3274" s="96" t="str">
        <f>IFERROR(VLOOKUP(N3274,ListaEspecies!$B$3:$D$45,3,FALSE),"")</f>
        <v/>
      </c>
      <c r="R3274" s="42" t="str">
        <f>IF(ISBLANK($J3274),"",IF(ISBLANK('datos GENERALES'!$B$15),"",'datos GENERALES'!$B$15))</f>
        <v/>
      </c>
      <c r="S3274" s="49" t="str">
        <f t="shared" si="410"/>
        <v/>
      </c>
      <c r="T3274" s="49" t="str">
        <f t="shared" si="411"/>
        <v/>
      </c>
      <c r="AA3274" s="50" t="str">
        <f t="shared" si="415"/>
        <v/>
      </c>
      <c r="AE3274" s="50" t="str">
        <f t="shared" si="412"/>
        <v/>
      </c>
      <c r="AI3274" s="19" t="str">
        <f t="shared" si="413"/>
        <v/>
      </c>
      <c r="AJ3274"/>
      <c r="AK3274" s="19" t="str">
        <f t="shared" si="414"/>
        <v/>
      </c>
    </row>
    <row r="3275" spans="1:37" x14ac:dyDescent="0.25">
      <c r="A3275" s="42" t="str">
        <f t="shared" si="408"/>
        <v/>
      </c>
      <c r="B3275" s="42" t="str">
        <f t="shared" si="409"/>
        <v/>
      </c>
      <c r="C3275" s="42" t="str">
        <f>IF(ISBLANK($N3275),"",IF(ISBLANK('datos GENERALES'!B$16),"",'datos GENERALES'!B$16))</f>
        <v/>
      </c>
      <c r="D3275" s="43" t="str">
        <f>IF(ISBLANK($N3275),"","SGBTM/AUTAROC/"&amp;'datos GENERALES'!B$5&amp;"_"&amp;'datos GENERALES'!C$5&amp;"_"&amp;'datos GENERALES'!D$5)</f>
        <v/>
      </c>
      <c r="E3275" s="42" t="str">
        <f>IF(ISBLANK($N3275),"",IF(ISBLANK('datos GENERALES'!$B$6),"",'datos GENERALES'!$B$6))</f>
        <v/>
      </c>
      <c r="F3275" s="42" t="str">
        <f>IF(ISBLANK($N3275),"",IF(ISBLANK('datos GENERALES'!$B$7),"",'datos GENERALES'!$B$7))</f>
        <v/>
      </c>
      <c r="G3275" s="42" t="str">
        <f>IF(ISBLANK($N3275),"",IF(ISBLANK('datos GENERALES'!$B$10),"",'datos GENERALES'!$B$10))</f>
        <v/>
      </c>
      <c r="H3275" s="42" t="str">
        <f>IF(ISBLANK($N3275),"",IF(ISBLANK('datos GENERALES'!$C$10),"",'datos GENERALES'!$C$10))</f>
        <v/>
      </c>
      <c r="I3275" s="42" t="str">
        <f>IF(ISBLANK($N3275),"",IF(ISBLANK('datos GENERALES'!$D$10),"",'datos GENERALES'!$D$10))</f>
        <v/>
      </c>
      <c r="O3275" s="48" t="str">
        <f>IFERROR(VLOOKUP(N3275,ListaEspecies!$B$3:$D$45,2,FALSE),"")</f>
        <v/>
      </c>
      <c r="P3275" s="96" t="str">
        <f>IFERROR(VLOOKUP(N3275,ListaEspecies!$B$3:$D$45,3,FALSE),"")</f>
        <v/>
      </c>
      <c r="R3275" s="42" t="str">
        <f>IF(ISBLANK($J3275),"",IF(ISBLANK('datos GENERALES'!$B$15),"",'datos GENERALES'!$B$15))</f>
        <v/>
      </c>
      <c r="S3275" s="49" t="str">
        <f t="shared" si="410"/>
        <v/>
      </c>
      <c r="T3275" s="49" t="str">
        <f t="shared" si="411"/>
        <v/>
      </c>
      <c r="AA3275" s="50" t="str">
        <f t="shared" si="415"/>
        <v/>
      </c>
      <c r="AE3275" s="50" t="str">
        <f t="shared" si="412"/>
        <v/>
      </c>
      <c r="AI3275" s="19" t="str">
        <f t="shared" si="413"/>
        <v/>
      </c>
      <c r="AJ3275"/>
      <c r="AK3275" s="19" t="str">
        <f t="shared" si="414"/>
        <v/>
      </c>
    </row>
    <row r="3276" spans="1:37" x14ac:dyDescent="0.25">
      <c r="A3276" s="42" t="str">
        <f t="shared" si="408"/>
        <v/>
      </c>
      <c r="B3276" s="42" t="str">
        <f t="shared" si="409"/>
        <v/>
      </c>
      <c r="C3276" s="42" t="str">
        <f>IF(ISBLANK($N3276),"",IF(ISBLANK('datos GENERALES'!B$16),"",'datos GENERALES'!B$16))</f>
        <v/>
      </c>
      <c r="D3276" s="43" t="str">
        <f>IF(ISBLANK($N3276),"","SGBTM/AUTAROC/"&amp;'datos GENERALES'!B$5&amp;"_"&amp;'datos GENERALES'!C$5&amp;"_"&amp;'datos GENERALES'!D$5)</f>
        <v/>
      </c>
      <c r="E3276" s="42" t="str">
        <f>IF(ISBLANK($N3276),"",IF(ISBLANK('datos GENERALES'!$B$6),"",'datos GENERALES'!$B$6))</f>
        <v/>
      </c>
      <c r="F3276" s="42" t="str">
        <f>IF(ISBLANK($N3276),"",IF(ISBLANK('datos GENERALES'!$B$7),"",'datos GENERALES'!$B$7))</f>
        <v/>
      </c>
      <c r="G3276" s="42" t="str">
        <f>IF(ISBLANK($N3276),"",IF(ISBLANK('datos GENERALES'!$B$10),"",'datos GENERALES'!$B$10))</f>
        <v/>
      </c>
      <c r="H3276" s="42" t="str">
        <f>IF(ISBLANK($N3276),"",IF(ISBLANK('datos GENERALES'!$C$10),"",'datos GENERALES'!$C$10))</f>
        <v/>
      </c>
      <c r="I3276" s="42" t="str">
        <f>IF(ISBLANK($N3276),"",IF(ISBLANK('datos GENERALES'!$D$10),"",'datos GENERALES'!$D$10))</f>
        <v/>
      </c>
      <c r="O3276" s="48" t="str">
        <f>IFERROR(VLOOKUP(N3276,ListaEspecies!$B$3:$D$45,2,FALSE),"")</f>
        <v/>
      </c>
      <c r="P3276" s="96" t="str">
        <f>IFERROR(VLOOKUP(N3276,ListaEspecies!$B$3:$D$45,3,FALSE),"")</f>
        <v/>
      </c>
      <c r="R3276" s="42" t="str">
        <f>IF(ISBLANK($J3276),"",IF(ISBLANK('datos GENERALES'!$B$15),"",'datos GENERALES'!$B$15))</f>
        <v/>
      </c>
      <c r="S3276" s="49" t="str">
        <f t="shared" si="410"/>
        <v/>
      </c>
      <c r="T3276" s="49" t="str">
        <f t="shared" si="411"/>
        <v/>
      </c>
      <c r="AA3276" s="50" t="str">
        <f t="shared" si="415"/>
        <v/>
      </c>
      <c r="AE3276" s="50" t="str">
        <f t="shared" si="412"/>
        <v/>
      </c>
      <c r="AI3276" s="19" t="str">
        <f t="shared" si="413"/>
        <v/>
      </c>
      <c r="AJ3276"/>
      <c r="AK3276" s="19" t="str">
        <f t="shared" si="414"/>
        <v/>
      </c>
    </row>
    <row r="3277" spans="1:37" x14ac:dyDescent="0.25">
      <c r="A3277" s="42" t="str">
        <f t="shared" si="408"/>
        <v/>
      </c>
      <c r="B3277" s="42" t="str">
        <f t="shared" si="409"/>
        <v/>
      </c>
      <c r="C3277" s="42" t="str">
        <f>IF(ISBLANK($N3277),"",IF(ISBLANK('datos GENERALES'!B$16),"",'datos GENERALES'!B$16))</f>
        <v/>
      </c>
      <c r="D3277" s="43" t="str">
        <f>IF(ISBLANK($N3277),"","SGBTM/AUTAROC/"&amp;'datos GENERALES'!B$5&amp;"_"&amp;'datos GENERALES'!C$5&amp;"_"&amp;'datos GENERALES'!D$5)</f>
        <v/>
      </c>
      <c r="E3277" s="42" t="str">
        <f>IF(ISBLANK($N3277),"",IF(ISBLANK('datos GENERALES'!$B$6),"",'datos GENERALES'!$B$6))</f>
        <v/>
      </c>
      <c r="F3277" s="42" t="str">
        <f>IF(ISBLANK($N3277),"",IF(ISBLANK('datos GENERALES'!$B$7),"",'datos GENERALES'!$B$7))</f>
        <v/>
      </c>
      <c r="G3277" s="42" t="str">
        <f>IF(ISBLANK($N3277),"",IF(ISBLANK('datos GENERALES'!$B$10),"",'datos GENERALES'!$B$10))</f>
        <v/>
      </c>
      <c r="H3277" s="42" t="str">
        <f>IF(ISBLANK($N3277),"",IF(ISBLANK('datos GENERALES'!$C$10),"",'datos GENERALES'!$C$10))</f>
        <v/>
      </c>
      <c r="I3277" s="42" t="str">
        <f>IF(ISBLANK($N3277),"",IF(ISBLANK('datos GENERALES'!$D$10),"",'datos GENERALES'!$D$10))</f>
        <v/>
      </c>
      <c r="O3277" s="48" t="str">
        <f>IFERROR(VLOOKUP(N3277,ListaEspecies!$B$3:$D$45,2,FALSE),"")</f>
        <v/>
      </c>
      <c r="P3277" s="96" t="str">
        <f>IFERROR(VLOOKUP(N3277,ListaEspecies!$B$3:$D$45,3,FALSE),"")</f>
        <v/>
      </c>
      <c r="R3277" s="42" t="str">
        <f>IF(ISBLANK($J3277),"",IF(ISBLANK('datos GENERALES'!$B$15),"",'datos GENERALES'!$B$15))</f>
        <v/>
      </c>
      <c r="S3277" s="49" t="str">
        <f t="shared" si="410"/>
        <v/>
      </c>
      <c r="T3277" s="49" t="str">
        <f t="shared" si="411"/>
        <v/>
      </c>
      <c r="AA3277" s="50" t="str">
        <f t="shared" si="415"/>
        <v/>
      </c>
      <c r="AE3277" s="50" t="str">
        <f t="shared" si="412"/>
        <v/>
      </c>
      <c r="AI3277" s="19" t="str">
        <f t="shared" si="413"/>
        <v/>
      </c>
      <c r="AJ3277"/>
      <c r="AK3277" s="19" t="str">
        <f t="shared" si="414"/>
        <v/>
      </c>
    </row>
    <row r="3278" spans="1:37" x14ac:dyDescent="0.25">
      <c r="A3278" s="42" t="str">
        <f t="shared" si="408"/>
        <v/>
      </c>
      <c r="B3278" s="42" t="str">
        <f t="shared" si="409"/>
        <v/>
      </c>
      <c r="C3278" s="42" t="str">
        <f>IF(ISBLANK($N3278),"",IF(ISBLANK('datos GENERALES'!B$16),"",'datos GENERALES'!B$16))</f>
        <v/>
      </c>
      <c r="D3278" s="43" t="str">
        <f>IF(ISBLANK($N3278),"","SGBTM/AUTAROC/"&amp;'datos GENERALES'!B$5&amp;"_"&amp;'datos GENERALES'!C$5&amp;"_"&amp;'datos GENERALES'!D$5)</f>
        <v/>
      </c>
      <c r="E3278" s="42" t="str">
        <f>IF(ISBLANK($N3278),"",IF(ISBLANK('datos GENERALES'!$B$6),"",'datos GENERALES'!$B$6))</f>
        <v/>
      </c>
      <c r="F3278" s="42" t="str">
        <f>IF(ISBLANK($N3278),"",IF(ISBLANK('datos GENERALES'!$B$7),"",'datos GENERALES'!$B$7))</f>
        <v/>
      </c>
      <c r="G3278" s="42" t="str">
        <f>IF(ISBLANK($N3278),"",IF(ISBLANK('datos GENERALES'!$B$10),"",'datos GENERALES'!$B$10))</f>
        <v/>
      </c>
      <c r="H3278" s="42" t="str">
        <f>IF(ISBLANK($N3278),"",IF(ISBLANK('datos GENERALES'!$C$10),"",'datos GENERALES'!$C$10))</f>
        <v/>
      </c>
      <c r="I3278" s="42" t="str">
        <f>IF(ISBLANK($N3278),"",IF(ISBLANK('datos GENERALES'!$D$10),"",'datos GENERALES'!$D$10))</f>
        <v/>
      </c>
      <c r="O3278" s="48" t="str">
        <f>IFERROR(VLOOKUP(N3278,ListaEspecies!$B$3:$D$45,2,FALSE),"")</f>
        <v/>
      </c>
      <c r="P3278" s="96" t="str">
        <f>IFERROR(VLOOKUP(N3278,ListaEspecies!$B$3:$D$45,3,FALSE),"")</f>
        <v/>
      </c>
      <c r="R3278" s="42" t="str">
        <f>IF(ISBLANK($J3278),"",IF(ISBLANK('datos GENERALES'!$B$15),"",'datos GENERALES'!$B$15))</f>
        <v/>
      </c>
      <c r="S3278" s="49" t="str">
        <f t="shared" si="410"/>
        <v/>
      </c>
      <c r="T3278" s="49" t="str">
        <f t="shared" si="411"/>
        <v/>
      </c>
      <c r="AA3278" s="50" t="str">
        <f t="shared" si="415"/>
        <v/>
      </c>
      <c r="AE3278" s="50" t="str">
        <f t="shared" si="412"/>
        <v/>
      </c>
      <c r="AI3278" s="19" t="str">
        <f t="shared" si="413"/>
        <v/>
      </c>
      <c r="AJ3278"/>
      <c r="AK3278" s="19" t="str">
        <f t="shared" si="414"/>
        <v/>
      </c>
    </row>
    <row r="3279" spans="1:37" x14ac:dyDescent="0.25">
      <c r="A3279" s="42" t="str">
        <f t="shared" si="408"/>
        <v/>
      </c>
      <c r="B3279" s="42" t="str">
        <f t="shared" si="409"/>
        <v/>
      </c>
      <c r="C3279" s="42" t="str">
        <f>IF(ISBLANK($N3279),"",IF(ISBLANK('datos GENERALES'!B$16),"",'datos GENERALES'!B$16))</f>
        <v/>
      </c>
      <c r="D3279" s="43" t="str">
        <f>IF(ISBLANK($N3279),"","SGBTM/AUTAROC/"&amp;'datos GENERALES'!B$5&amp;"_"&amp;'datos GENERALES'!C$5&amp;"_"&amp;'datos GENERALES'!D$5)</f>
        <v/>
      </c>
      <c r="E3279" s="42" t="str">
        <f>IF(ISBLANK($N3279),"",IF(ISBLANK('datos GENERALES'!$B$6),"",'datos GENERALES'!$B$6))</f>
        <v/>
      </c>
      <c r="F3279" s="42" t="str">
        <f>IF(ISBLANK($N3279),"",IF(ISBLANK('datos GENERALES'!$B$7),"",'datos GENERALES'!$B$7))</f>
        <v/>
      </c>
      <c r="G3279" s="42" t="str">
        <f>IF(ISBLANK($N3279),"",IF(ISBLANK('datos GENERALES'!$B$10),"",'datos GENERALES'!$B$10))</f>
        <v/>
      </c>
      <c r="H3279" s="42" t="str">
        <f>IF(ISBLANK($N3279),"",IF(ISBLANK('datos GENERALES'!$C$10),"",'datos GENERALES'!$C$10))</f>
        <v/>
      </c>
      <c r="I3279" s="42" t="str">
        <f>IF(ISBLANK($N3279),"",IF(ISBLANK('datos GENERALES'!$D$10),"",'datos GENERALES'!$D$10))</f>
        <v/>
      </c>
      <c r="O3279" s="48" t="str">
        <f>IFERROR(VLOOKUP(N3279,ListaEspecies!$B$3:$D$45,2,FALSE),"")</f>
        <v/>
      </c>
      <c r="P3279" s="96" t="str">
        <f>IFERROR(VLOOKUP(N3279,ListaEspecies!$B$3:$D$45,3,FALSE),"")</f>
        <v/>
      </c>
      <c r="R3279" s="42" t="str">
        <f>IF(ISBLANK($J3279),"",IF(ISBLANK('datos GENERALES'!$B$15),"",'datos GENERALES'!$B$15))</f>
        <v/>
      </c>
      <c r="S3279" s="49" t="str">
        <f t="shared" si="410"/>
        <v/>
      </c>
      <c r="T3279" s="49" t="str">
        <f t="shared" si="411"/>
        <v/>
      </c>
      <c r="AA3279" s="50" t="str">
        <f t="shared" si="415"/>
        <v/>
      </c>
      <c r="AE3279" s="50" t="str">
        <f t="shared" si="412"/>
        <v/>
      </c>
      <c r="AI3279" s="19" t="str">
        <f t="shared" si="413"/>
        <v/>
      </c>
      <c r="AJ3279"/>
      <c r="AK3279" s="19" t="str">
        <f t="shared" si="414"/>
        <v/>
      </c>
    </row>
    <row r="3280" spans="1:37" x14ac:dyDescent="0.25">
      <c r="A3280" s="42" t="str">
        <f t="shared" si="408"/>
        <v/>
      </c>
      <c r="B3280" s="42" t="str">
        <f t="shared" si="409"/>
        <v/>
      </c>
      <c r="C3280" s="42" t="str">
        <f>IF(ISBLANK($N3280),"",IF(ISBLANK('datos GENERALES'!B$16),"",'datos GENERALES'!B$16))</f>
        <v/>
      </c>
      <c r="D3280" s="43" t="str">
        <f>IF(ISBLANK($N3280),"","SGBTM/AUTAROC/"&amp;'datos GENERALES'!B$5&amp;"_"&amp;'datos GENERALES'!C$5&amp;"_"&amp;'datos GENERALES'!D$5)</f>
        <v/>
      </c>
      <c r="E3280" s="42" t="str">
        <f>IF(ISBLANK($N3280),"",IF(ISBLANK('datos GENERALES'!$B$6),"",'datos GENERALES'!$B$6))</f>
        <v/>
      </c>
      <c r="F3280" s="42" t="str">
        <f>IF(ISBLANK($N3280),"",IF(ISBLANK('datos GENERALES'!$B$7),"",'datos GENERALES'!$B$7))</f>
        <v/>
      </c>
      <c r="G3280" s="42" t="str">
        <f>IF(ISBLANK($N3280),"",IF(ISBLANK('datos GENERALES'!$B$10),"",'datos GENERALES'!$B$10))</f>
        <v/>
      </c>
      <c r="H3280" s="42" t="str">
        <f>IF(ISBLANK($N3280),"",IF(ISBLANK('datos GENERALES'!$C$10),"",'datos GENERALES'!$C$10))</f>
        <v/>
      </c>
      <c r="I3280" s="42" t="str">
        <f>IF(ISBLANK($N3280),"",IF(ISBLANK('datos GENERALES'!$D$10),"",'datos GENERALES'!$D$10))</f>
        <v/>
      </c>
      <c r="O3280" s="48" t="str">
        <f>IFERROR(VLOOKUP(N3280,ListaEspecies!$B$3:$D$45,2,FALSE),"")</f>
        <v/>
      </c>
      <c r="P3280" s="96" t="str">
        <f>IFERROR(VLOOKUP(N3280,ListaEspecies!$B$3:$D$45,3,FALSE),"")</f>
        <v/>
      </c>
      <c r="R3280" s="42" t="str">
        <f>IF(ISBLANK($J3280),"",IF(ISBLANK('datos GENERALES'!$B$15),"",'datos GENERALES'!$B$15))</f>
        <v/>
      </c>
      <c r="S3280" s="49" t="str">
        <f t="shared" si="410"/>
        <v/>
      </c>
      <c r="T3280" s="49" t="str">
        <f t="shared" si="411"/>
        <v/>
      </c>
      <c r="AA3280" s="50" t="str">
        <f t="shared" si="415"/>
        <v/>
      </c>
      <c r="AE3280" s="50" t="str">
        <f t="shared" si="412"/>
        <v/>
      </c>
      <c r="AI3280" s="19" t="str">
        <f t="shared" si="413"/>
        <v/>
      </c>
      <c r="AJ3280"/>
      <c r="AK3280" s="19" t="str">
        <f t="shared" si="414"/>
        <v/>
      </c>
    </row>
    <row r="3281" spans="1:37" x14ac:dyDescent="0.25">
      <c r="A3281" s="42" t="str">
        <f t="shared" si="408"/>
        <v/>
      </c>
      <c r="B3281" s="42" t="str">
        <f t="shared" si="409"/>
        <v/>
      </c>
      <c r="C3281" s="42" t="str">
        <f>IF(ISBLANK($N3281),"",IF(ISBLANK('datos GENERALES'!B$16),"",'datos GENERALES'!B$16))</f>
        <v/>
      </c>
      <c r="D3281" s="43" t="str">
        <f>IF(ISBLANK($N3281),"","SGBTM/AUTAROC/"&amp;'datos GENERALES'!B$5&amp;"_"&amp;'datos GENERALES'!C$5&amp;"_"&amp;'datos GENERALES'!D$5)</f>
        <v/>
      </c>
      <c r="E3281" s="42" t="str">
        <f>IF(ISBLANK($N3281),"",IF(ISBLANK('datos GENERALES'!$B$6),"",'datos GENERALES'!$B$6))</f>
        <v/>
      </c>
      <c r="F3281" s="42" t="str">
        <f>IF(ISBLANK($N3281),"",IF(ISBLANK('datos GENERALES'!$B$7),"",'datos GENERALES'!$B$7))</f>
        <v/>
      </c>
      <c r="G3281" s="42" t="str">
        <f>IF(ISBLANK($N3281),"",IF(ISBLANK('datos GENERALES'!$B$10),"",'datos GENERALES'!$B$10))</f>
        <v/>
      </c>
      <c r="H3281" s="42" t="str">
        <f>IF(ISBLANK($N3281),"",IF(ISBLANK('datos GENERALES'!$C$10),"",'datos GENERALES'!$C$10))</f>
        <v/>
      </c>
      <c r="I3281" s="42" t="str">
        <f>IF(ISBLANK($N3281),"",IF(ISBLANK('datos GENERALES'!$D$10),"",'datos GENERALES'!$D$10))</f>
        <v/>
      </c>
      <c r="O3281" s="48" t="str">
        <f>IFERROR(VLOOKUP(N3281,ListaEspecies!$B$3:$D$45,2,FALSE),"")</f>
        <v/>
      </c>
      <c r="P3281" s="96" t="str">
        <f>IFERROR(VLOOKUP(N3281,ListaEspecies!$B$3:$D$45,3,FALSE),"")</f>
        <v/>
      </c>
      <c r="R3281" s="42" t="str">
        <f>IF(ISBLANK($J3281),"",IF(ISBLANK('datos GENERALES'!$B$15),"",'datos GENERALES'!$B$15))</f>
        <v/>
      </c>
      <c r="S3281" s="49" t="str">
        <f t="shared" si="410"/>
        <v/>
      </c>
      <c r="T3281" s="49" t="str">
        <f t="shared" si="411"/>
        <v/>
      </c>
      <c r="AA3281" s="50" t="str">
        <f t="shared" si="415"/>
        <v/>
      </c>
      <c r="AE3281" s="50" t="str">
        <f t="shared" si="412"/>
        <v/>
      </c>
      <c r="AI3281" s="19" t="str">
        <f t="shared" si="413"/>
        <v/>
      </c>
      <c r="AJ3281"/>
      <c r="AK3281" s="19" t="str">
        <f t="shared" si="414"/>
        <v/>
      </c>
    </row>
    <row r="3282" spans="1:37" x14ac:dyDescent="0.25">
      <c r="A3282" s="42" t="str">
        <f t="shared" si="408"/>
        <v/>
      </c>
      <c r="B3282" s="42" t="str">
        <f t="shared" si="409"/>
        <v/>
      </c>
      <c r="C3282" s="42" t="str">
        <f>IF(ISBLANK($N3282),"",IF(ISBLANK('datos GENERALES'!B$16),"",'datos GENERALES'!B$16))</f>
        <v/>
      </c>
      <c r="D3282" s="43" t="str">
        <f>IF(ISBLANK($N3282),"","SGBTM/AUTAROC/"&amp;'datos GENERALES'!B$5&amp;"_"&amp;'datos GENERALES'!C$5&amp;"_"&amp;'datos GENERALES'!D$5)</f>
        <v/>
      </c>
      <c r="E3282" s="42" t="str">
        <f>IF(ISBLANK($N3282),"",IF(ISBLANK('datos GENERALES'!$B$6),"",'datos GENERALES'!$B$6))</f>
        <v/>
      </c>
      <c r="F3282" s="42" t="str">
        <f>IF(ISBLANK($N3282),"",IF(ISBLANK('datos GENERALES'!$B$7),"",'datos GENERALES'!$B$7))</f>
        <v/>
      </c>
      <c r="G3282" s="42" t="str">
        <f>IF(ISBLANK($N3282),"",IF(ISBLANK('datos GENERALES'!$B$10),"",'datos GENERALES'!$B$10))</f>
        <v/>
      </c>
      <c r="H3282" s="42" t="str">
        <f>IF(ISBLANK($N3282),"",IF(ISBLANK('datos GENERALES'!$C$10),"",'datos GENERALES'!$C$10))</f>
        <v/>
      </c>
      <c r="I3282" s="42" t="str">
        <f>IF(ISBLANK($N3282),"",IF(ISBLANK('datos GENERALES'!$D$10),"",'datos GENERALES'!$D$10))</f>
        <v/>
      </c>
      <c r="O3282" s="48" t="str">
        <f>IFERROR(VLOOKUP(N3282,ListaEspecies!$B$3:$D$45,2,FALSE),"")</f>
        <v/>
      </c>
      <c r="P3282" s="96" t="str">
        <f>IFERROR(VLOOKUP(N3282,ListaEspecies!$B$3:$D$45,3,FALSE),"")</f>
        <v/>
      </c>
      <c r="R3282" s="42" t="str">
        <f>IF(ISBLANK($J3282),"",IF(ISBLANK('datos GENERALES'!$B$15),"",'datos GENERALES'!$B$15))</f>
        <v/>
      </c>
      <c r="S3282" s="49" t="str">
        <f t="shared" si="410"/>
        <v/>
      </c>
      <c r="T3282" s="49" t="str">
        <f t="shared" si="411"/>
        <v/>
      </c>
      <c r="AA3282" s="50" t="str">
        <f t="shared" si="415"/>
        <v/>
      </c>
      <c r="AE3282" s="50" t="str">
        <f t="shared" si="412"/>
        <v/>
      </c>
      <c r="AI3282" s="19" t="str">
        <f t="shared" si="413"/>
        <v/>
      </c>
      <c r="AJ3282"/>
      <c r="AK3282" s="19" t="str">
        <f t="shared" si="414"/>
        <v/>
      </c>
    </row>
    <row r="3283" spans="1:37" x14ac:dyDescent="0.25">
      <c r="A3283" s="42" t="str">
        <f t="shared" si="408"/>
        <v/>
      </c>
      <c r="B3283" s="42" t="str">
        <f t="shared" si="409"/>
        <v/>
      </c>
      <c r="C3283" s="42" t="str">
        <f>IF(ISBLANK($N3283),"",IF(ISBLANK('datos GENERALES'!B$16),"",'datos GENERALES'!B$16))</f>
        <v/>
      </c>
      <c r="D3283" s="43" t="str">
        <f>IF(ISBLANK($N3283),"","SGBTM/AUTAROC/"&amp;'datos GENERALES'!B$5&amp;"_"&amp;'datos GENERALES'!C$5&amp;"_"&amp;'datos GENERALES'!D$5)</f>
        <v/>
      </c>
      <c r="E3283" s="42" t="str">
        <f>IF(ISBLANK($N3283),"",IF(ISBLANK('datos GENERALES'!$B$6),"",'datos GENERALES'!$B$6))</f>
        <v/>
      </c>
      <c r="F3283" s="42" t="str">
        <f>IF(ISBLANK($N3283),"",IF(ISBLANK('datos GENERALES'!$B$7),"",'datos GENERALES'!$B$7))</f>
        <v/>
      </c>
      <c r="G3283" s="42" t="str">
        <f>IF(ISBLANK($N3283),"",IF(ISBLANK('datos GENERALES'!$B$10),"",'datos GENERALES'!$B$10))</f>
        <v/>
      </c>
      <c r="H3283" s="42" t="str">
        <f>IF(ISBLANK($N3283),"",IF(ISBLANK('datos GENERALES'!$C$10),"",'datos GENERALES'!$C$10))</f>
        <v/>
      </c>
      <c r="I3283" s="42" t="str">
        <f>IF(ISBLANK($N3283),"",IF(ISBLANK('datos GENERALES'!$D$10),"",'datos GENERALES'!$D$10))</f>
        <v/>
      </c>
      <c r="O3283" s="48" t="str">
        <f>IFERROR(VLOOKUP(N3283,ListaEspecies!$B$3:$D$45,2,FALSE),"")</f>
        <v/>
      </c>
      <c r="P3283" s="96" t="str">
        <f>IFERROR(VLOOKUP(N3283,ListaEspecies!$B$3:$D$45,3,FALSE),"")</f>
        <v/>
      </c>
      <c r="R3283" s="42" t="str">
        <f>IF(ISBLANK($J3283),"",IF(ISBLANK('datos GENERALES'!$B$15),"",'datos GENERALES'!$B$15))</f>
        <v/>
      </c>
      <c r="S3283" s="49" t="str">
        <f t="shared" si="410"/>
        <v/>
      </c>
      <c r="T3283" s="49" t="str">
        <f t="shared" si="411"/>
        <v/>
      </c>
      <c r="AA3283" s="50" t="str">
        <f t="shared" si="415"/>
        <v/>
      </c>
      <c r="AE3283" s="50" t="str">
        <f t="shared" si="412"/>
        <v/>
      </c>
      <c r="AI3283" s="19" t="str">
        <f t="shared" si="413"/>
        <v/>
      </c>
      <c r="AJ3283"/>
      <c r="AK3283" s="19" t="str">
        <f t="shared" si="414"/>
        <v/>
      </c>
    </row>
    <row r="3284" spans="1:37" x14ac:dyDescent="0.25">
      <c r="A3284" s="42" t="str">
        <f t="shared" si="408"/>
        <v/>
      </c>
      <c r="B3284" s="42" t="str">
        <f t="shared" si="409"/>
        <v/>
      </c>
      <c r="C3284" s="42" t="str">
        <f>IF(ISBLANK($N3284),"",IF(ISBLANK('datos GENERALES'!B$16),"",'datos GENERALES'!B$16))</f>
        <v/>
      </c>
      <c r="D3284" s="43" t="str">
        <f>IF(ISBLANK($N3284),"","SGBTM/AUTAROC/"&amp;'datos GENERALES'!B$5&amp;"_"&amp;'datos GENERALES'!C$5&amp;"_"&amp;'datos GENERALES'!D$5)</f>
        <v/>
      </c>
      <c r="E3284" s="42" t="str">
        <f>IF(ISBLANK($N3284),"",IF(ISBLANK('datos GENERALES'!$B$6),"",'datos GENERALES'!$B$6))</f>
        <v/>
      </c>
      <c r="F3284" s="42" t="str">
        <f>IF(ISBLANK($N3284),"",IF(ISBLANK('datos GENERALES'!$B$7),"",'datos GENERALES'!$B$7))</f>
        <v/>
      </c>
      <c r="G3284" s="42" t="str">
        <f>IF(ISBLANK($N3284),"",IF(ISBLANK('datos GENERALES'!$B$10),"",'datos GENERALES'!$B$10))</f>
        <v/>
      </c>
      <c r="H3284" s="42" t="str">
        <f>IF(ISBLANK($N3284),"",IF(ISBLANK('datos GENERALES'!$C$10),"",'datos GENERALES'!$C$10))</f>
        <v/>
      </c>
      <c r="I3284" s="42" t="str">
        <f>IF(ISBLANK($N3284),"",IF(ISBLANK('datos GENERALES'!$D$10),"",'datos GENERALES'!$D$10))</f>
        <v/>
      </c>
      <c r="O3284" s="48" t="str">
        <f>IFERROR(VLOOKUP(N3284,ListaEspecies!$B$3:$D$45,2,FALSE),"")</f>
        <v/>
      </c>
      <c r="P3284" s="96" t="str">
        <f>IFERROR(VLOOKUP(N3284,ListaEspecies!$B$3:$D$45,3,FALSE),"")</f>
        <v/>
      </c>
      <c r="R3284" s="42" t="str">
        <f>IF(ISBLANK($J3284),"",IF(ISBLANK('datos GENERALES'!$B$15),"",'datos GENERALES'!$B$15))</f>
        <v/>
      </c>
      <c r="S3284" s="49" t="str">
        <f t="shared" si="410"/>
        <v/>
      </c>
      <c r="T3284" s="49" t="str">
        <f t="shared" si="411"/>
        <v/>
      </c>
      <c r="AA3284" s="50" t="str">
        <f t="shared" si="415"/>
        <v/>
      </c>
      <c r="AE3284" s="50" t="str">
        <f t="shared" si="412"/>
        <v/>
      </c>
      <c r="AI3284" s="19" t="str">
        <f t="shared" si="413"/>
        <v/>
      </c>
      <c r="AJ3284"/>
      <c r="AK3284" s="19" t="str">
        <f t="shared" si="414"/>
        <v/>
      </c>
    </row>
    <row r="3285" spans="1:37" x14ac:dyDescent="0.25">
      <c r="A3285" s="42" t="str">
        <f t="shared" si="408"/>
        <v/>
      </c>
      <c r="B3285" s="42" t="str">
        <f t="shared" si="409"/>
        <v/>
      </c>
      <c r="C3285" s="42" t="str">
        <f>IF(ISBLANK($N3285),"",IF(ISBLANK('datos GENERALES'!B$16),"",'datos GENERALES'!B$16))</f>
        <v/>
      </c>
      <c r="D3285" s="43" t="str">
        <f>IF(ISBLANK($N3285),"","SGBTM/AUTAROC/"&amp;'datos GENERALES'!B$5&amp;"_"&amp;'datos GENERALES'!C$5&amp;"_"&amp;'datos GENERALES'!D$5)</f>
        <v/>
      </c>
      <c r="E3285" s="42" t="str">
        <f>IF(ISBLANK($N3285),"",IF(ISBLANK('datos GENERALES'!$B$6),"",'datos GENERALES'!$B$6))</f>
        <v/>
      </c>
      <c r="F3285" s="42" t="str">
        <f>IF(ISBLANK($N3285),"",IF(ISBLANK('datos GENERALES'!$B$7),"",'datos GENERALES'!$B$7))</f>
        <v/>
      </c>
      <c r="G3285" s="42" t="str">
        <f>IF(ISBLANK($N3285),"",IF(ISBLANK('datos GENERALES'!$B$10),"",'datos GENERALES'!$B$10))</f>
        <v/>
      </c>
      <c r="H3285" s="42" t="str">
        <f>IF(ISBLANK($N3285),"",IF(ISBLANK('datos GENERALES'!$C$10),"",'datos GENERALES'!$C$10))</f>
        <v/>
      </c>
      <c r="I3285" s="42" t="str">
        <f>IF(ISBLANK($N3285),"",IF(ISBLANK('datos GENERALES'!$D$10),"",'datos GENERALES'!$D$10))</f>
        <v/>
      </c>
      <c r="O3285" s="48" t="str">
        <f>IFERROR(VLOOKUP(N3285,ListaEspecies!$B$3:$D$45,2,FALSE),"")</f>
        <v/>
      </c>
      <c r="P3285" s="96" t="str">
        <f>IFERROR(VLOOKUP(N3285,ListaEspecies!$B$3:$D$45,3,FALSE),"")</f>
        <v/>
      </c>
      <c r="R3285" s="42" t="str">
        <f>IF(ISBLANK($J3285),"",IF(ISBLANK('datos GENERALES'!$B$15),"",'datos GENERALES'!$B$15))</f>
        <v/>
      </c>
      <c r="S3285" s="49" t="str">
        <f t="shared" si="410"/>
        <v/>
      </c>
      <c r="T3285" s="49" t="str">
        <f t="shared" si="411"/>
        <v/>
      </c>
      <c r="AA3285" s="50" t="str">
        <f t="shared" si="415"/>
        <v/>
      </c>
      <c r="AE3285" s="50" t="str">
        <f t="shared" si="412"/>
        <v/>
      </c>
      <c r="AI3285" s="19" t="str">
        <f t="shared" si="413"/>
        <v/>
      </c>
      <c r="AJ3285"/>
      <c r="AK3285" s="19" t="str">
        <f t="shared" si="414"/>
        <v/>
      </c>
    </row>
    <row r="3286" spans="1:37" x14ac:dyDescent="0.25">
      <c r="A3286" s="42" t="str">
        <f t="shared" si="408"/>
        <v/>
      </c>
      <c r="B3286" s="42" t="str">
        <f t="shared" si="409"/>
        <v/>
      </c>
      <c r="C3286" s="42" t="str">
        <f>IF(ISBLANK($N3286),"",IF(ISBLANK('datos GENERALES'!B$16),"",'datos GENERALES'!B$16))</f>
        <v/>
      </c>
      <c r="D3286" s="43" t="str">
        <f>IF(ISBLANK($N3286),"","SGBTM/AUTAROC/"&amp;'datos GENERALES'!B$5&amp;"_"&amp;'datos GENERALES'!C$5&amp;"_"&amp;'datos GENERALES'!D$5)</f>
        <v/>
      </c>
      <c r="E3286" s="42" t="str">
        <f>IF(ISBLANK($N3286),"",IF(ISBLANK('datos GENERALES'!$B$6),"",'datos GENERALES'!$B$6))</f>
        <v/>
      </c>
      <c r="F3286" s="42" t="str">
        <f>IF(ISBLANK($N3286),"",IF(ISBLANK('datos GENERALES'!$B$7),"",'datos GENERALES'!$B$7))</f>
        <v/>
      </c>
      <c r="G3286" s="42" t="str">
        <f>IF(ISBLANK($N3286),"",IF(ISBLANK('datos GENERALES'!$B$10),"",'datos GENERALES'!$B$10))</f>
        <v/>
      </c>
      <c r="H3286" s="42" t="str">
        <f>IF(ISBLANK($N3286),"",IF(ISBLANK('datos GENERALES'!$C$10),"",'datos GENERALES'!$C$10))</f>
        <v/>
      </c>
      <c r="I3286" s="42" t="str">
        <f>IF(ISBLANK($N3286),"",IF(ISBLANK('datos GENERALES'!$D$10),"",'datos GENERALES'!$D$10))</f>
        <v/>
      </c>
      <c r="O3286" s="48" t="str">
        <f>IFERROR(VLOOKUP(N3286,ListaEspecies!$B$3:$D$45,2,FALSE),"")</f>
        <v/>
      </c>
      <c r="P3286" s="96" t="str">
        <f>IFERROR(VLOOKUP(N3286,ListaEspecies!$B$3:$D$45,3,FALSE),"")</f>
        <v/>
      </c>
      <c r="R3286" s="42" t="str">
        <f>IF(ISBLANK($J3286),"",IF(ISBLANK('datos GENERALES'!$B$15),"",'datos GENERALES'!$B$15))</f>
        <v/>
      </c>
      <c r="S3286" s="49" t="str">
        <f t="shared" si="410"/>
        <v/>
      </c>
      <c r="T3286" s="49" t="str">
        <f t="shared" si="411"/>
        <v/>
      </c>
      <c r="AA3286" s="50" t="str">
        <f t="shared" si="415"/>
        <v/>
      </c>
      <c r="AE3286" s="50" t="str">
        <f t="shared" si="412"/>
        <v/>
      </c>
      <c r="AI3286" s="19" t="str">
        <f t="shared" si="413"/>
        <v/>
      </c>
      <c r="AJ3286"/>
      <c r="AK3286" s="19" t="str">
        <f t="shared" si="414"/>
        <v/>
      </c>
    </row>
    <row r="3287" spans="1:37" x14ac:dyDescent="0.25">
      <c r="A3287" s="42" t="str">
        <f t="shared" si="408"/>
        <v/>
      </c>
      <c r="B3287" s="42" t="str">
        <f t="shared" si="409"/>
        <v/>
      </c>
      <c r="C3287" s="42" t="str">
        <f>IF(ISBLANK($N3287),"",IF(ISBLANK('datos GENERALES'!B$16),"",'datos GENERALES'!B$16))</f>
        <v/>
      </c>
      <c r="D3287" s="43" t="str">
        <f>IF(ISBLANK($N3287),"","SGBTM/AUTAROC/"&amp;'datos GENERALES'!B$5&amp;"_"&amp;'datos GENERALES'!C$5&amp;"_"&amp;'datos GENERALES'!D$5)</f>
        <v/>
      </c>
      <c r="E3287" s="42" t="str">
        <f>IF(ISBLANK($N3287),"",IF(ISBLANK('datos GENERALES'!$B$6),"",'datos GENERALES'!$B$6))</f>
        <v/>
      </c>
      <c r="F3287" s="42" t="str">
        <f>IF(ISBLANK($N3287),"",IF(ISBLANK('datos GENERALES'!$B$7),"",'datos GENERALES'!$B$7))</f>
        <v/>
      </c>
      <c r="G3287" s="42" t="str">
        <f>IF(ISBLANK($N3287),"",IF(ISBLANK('datos GENERALES'!$B$10),"",'datos GENERALES'!$B$10))</f>
        <v/>
      </c>
      <c r="H3287" s="42" t="str">
        <f>IF(ISBLANK($N3287),"",IF(ISBLANK('datos GENERALES'!$C$10),"",'datos GENERALES'!$C$10))</f>
        <v/>
      </c>
      <c r="I3287" s="42" t="str">
        <f>IF(ISBLANK($N3287),"",IF(ISBLANK('datos GENERALES'!$D$10),"",'datos GENERALES'!$D$10))</f>
        <v/>
      </c>
      <c r="O3287" s="48" t="str">
        <f>IFERROR(VLOOKUP(N3287,ListaEspecies!$B$3:$D$45,2,FALSE),"")</f>
        <v/>
      </c>
      <c r="P3287" s="96" t="str">
        <f>IFERROR(VLOOKUP(N3287,ListaEspecies!$B$3:$D$45,3,FALSE),"")</f>
        <v/>
      </c>
      <c r="R3287" s="42" t="str">
        <f>IF(ISBLANK($J3287),"",IF(ISBLANK('datos GENERALES'!$B$15),"",'datos GENERALES'!$B$15))</f>
        <v/>
      </c>
      <c r="S3287" s="49" t="str">
        <f t="shared" si="410"/>
        <v/>
      </c>
      <c r="T3287" s="49" t="str">
        <f t="shared" si="411"/>
        <v/>
      </c>
      <c r="AA3287" s="50" t="str">
        <f t="shared" si="415"/>
        <v/>
      </c>
      <c r="AE3287" s="50" t="str">
        <f t="shared" si="412"/>
        <v/>
      </c>
      <c r="AI3287" s="19" t="str">
        <f t="shared" si="413"/>
        <v/>
      </c>
      <c r="AJ3287"/>
      <c r="AK3287" s="19" t="str">
        <f t="shared" si="414"/>
        <v/>
      </c>
    </row>
    <row r="3288" spans="1:37" x14ac:dyDescent="0.25">
      <c r="A3288" s="42" t="str">
        <f t="shared" si="408"/>
        <v/>
      </c>
      <c r="B3288" s="42" t="str">
        <f t="shared" si="409"/>
        <v/>
      </c>
      <c r="C3288" s="42" t="str">
        <f>IF(ISBLANK($N3288),"",IF(ISBLANK('datos GENERALES'!B$16),"",'datos GENERALES'!B$16))</f>
        <v/>
      </c>
      <c r="D3288" s="43" t="str">
        <f>IF(ISBLANK($N3288),"","SGBTM/AUTAROC/"&amp;'datos GENERALES'!B$5&amp;"_"&amp;'datos GENERALES'!C$5&amp;"_"&amp;'datos GENERALES'!D$5)</f>
        <v/>
      </c>
      <c r="E3288" s="42" t="str">
        <f>IF(ISBLANK($N3288),"",IF(ISBLANK('datos GENERALES'!$B$6),"",'datos GENERALES'!$B$6))</f>
        <v/>
      </c>
      <c r="F3288" s="42" t="str">
        <f>IF(ISBLANK($N3288),"",IF(ISBLANK('datos GENERALES'!$B$7),"",'datos GENERALES'!$B$7))</f>
        <v/>
      </c>
      <c r="G3288" s="42" t="str">
        <f>IF(ISBLANK($N3288),"",IF(ISBLANK('datos GENERALES'!$B$10),"",'datos GENERALES'!$B$10))</f>
        <v/>
      </c>
      <c r="H3288" s="42" t="str">
        <f>IF(ISBLANK($N3288),"",IF(ISBLANK('datos GENERALES'!$C$10),"",'datos GENERALES'!$C$10))</f>
        <v/>
      </c>
      <c r="I3288" s="42" t="str">
        <f>IF(ISBLANK($N3288),"",IF(ISBLANK('datos GENERALES'!$D$10),"",'datos GENERALES'!$D$10))</f>
        <v/>
      </c>
      <c r="O3288" s="48" t="str">
        <f>IFERROR(VLOOKUP(N3288,ListaEspecies!$B$3:$D$45,2,FALSE),"")</f>
        <v/>
      </c>
      <c r="P3288" s="96" t="str">
        <f>IFERROR(VLOOKUP(N3288,ListaEspecies!$B$3:$D$45,3,FALSE),"")</f>
        <v/>
      </c>
      <c r="R3288" s="42" t="str">
        <f>IF(ISBLANK($J3288),"",IF(ISBLANK('datos GENERALES'!$B$15),"",'datos GENERALES'!$B$15))</f>
        <v/>
      </c>
      <c r="S3288" s="49" t="str">
        <f t="shared" si="410"/>
        <v/>
      </c>
      <c r="T3288" s="49" t="str">
        <f t="shared" si="411"/>
        <v/>
      </c>
      <c r="AA3288" s="50" t="str">
        <f t="shared" si="415"/>
        <v/>
      </c>
      <c r="AE3288" s="50" t="str">
        <f t="shared" si="412"/>
        <v/>
      </c>
      <c r="AI3288" s="19" t="str">
        <f t="shared" si="413"/>
        <v/>
      </c>
      <c r="AJ3288"/>
      <c r="AK3288" s="19" t="str">
        <f t="shared" si="414"/>
        <v/>
      </c>
    </row>
    <row r="3289" spans="1:37" x14ac:dyDescent="0.25">
      <c r="A3289" s="42" t="str">
        <f t="shared" si="408"/>
        <v/>
      </c>
      <c r="B3289" s="42" t="str">
        <f t="shared" si="409"/>
        <v/>
      </c>
      <c r="C3289" s="42" t="str">
        <f>IF(ISBLANK($N3289),"",IF(ISBLANK('datos GENERALES'!B$16),"",'datos GENERALES'!B$16))</f>
        <v/>
      </c>
      <c r="D3289" s="43" t="str">
        <f>IF(ISBLANK($N3289),"","SGBTM/AUTAROC/"&amp;'datos GENERALES'!B$5&amp;"_"&amp;'datos GENERALES'!C$5&amp;"_"&amp;'datos GENERALES'!D$5)</f>
        <v/>
      </c>
      <c r="E3289" s="42" t="str">
        <f>IF(ISBLANK($N3289),"",IF(ISBLANK('datos GENERALES'!$B$6),"",'datos GENERALES'!$B$6))</f>
        <v/>
      </c>
      <c r="F3289" s="42" t="str">
        <f>IF(ISBLANK($N3289),"",IF(ISBLANK('datos GENERALES'!$B$7),"",'datos GENERALES'!$B$7))</f>
        <v/>
      </c>
      <c r="G3289" s="42" t="str">
        <f>IF(ISBLANK($N3289),"",IF(ISBLANK('datos GENERALES'!$B$10),"",'datos GENERALES'!$B$10))</f>
        <v/>
      </c>
      <c r="H3289" s="42" t="str">
        <f>IF(ISBLANK($N3289),"",IF(ISBLANK('datos GENERALES'!$C$10),"",'datos GENERALES'!$C$10))</f>
        <v/>
      </c>
      <c r="I3289" s="42" t="str">
        <f>IF(ISBLANK($N3289),"",IF(ISBLANK('datos GENERALES'!$D$10),"",'datos GENERALES'!$D$10))</f>
        <v/>
      </c>
      <c r="O3289" s="48" t="str">
        <f>IFERROR(VLOOKUP(N3289,ListaEspecies!$B$3:$D$45,2,FALSE),"")</f>
        <v/>
      </c>
      <c r="P3289" s="96" t="str">
        <f>IFERROR(VLOOKUP(N3289,ListaEspecies!$B$3:$D$45,3,FALSE),"")</f>
        <v/>
      </c>
      <c r="R3289" s="42" t="str">
        <f>IF(ISBLANK($J3289),"",IF(ISBLANK('datos GENERALES'!$B$15),"",'datos GENERALES'!$B$15))</f>
        <v/>
      </c>
      <c r="S3289" s="49" t="str">
        <f t="shared" si="410"/>
        <v/>
      </c>
      <c r="T3289" s="49" t="str">
        <f t="shared" si="411"/>
        <v/>
      </c>
      <c r="AA3289" s="50" t="str">
        <f t="shared" si="415"/>
        <v/>
      </c>
      <c r="AE3289" s="50" t="str">
        <f t="shared" si="412"/>
        <v/>
      </c>
      <c r="AI3289" s="19" t="str">
        <f t="shared" si="413"/>
        <v/>
      </c>
      <c r="AJ3289"/>
      <c r="AK3289" s="19" t="str">
        <f t="shared" si="414"/>
        <v/>
      </c>
    </row>
    <row r="3290" spans="1:37" x14ac:dyDescent="0.25">
      <c r="A3290" s="42" t="str">
        <f t="shared" si="408"/>
        <v/>
      </c>
      <c r="B3290" s="42" t="str">
        <f t="shared" si="409"/>
        <v/>
      </c>
      <c r="C3290" s="42" t="str">
        <f>IF(ISBLANK($N3290),"",IF(ISBLANK('datos GENERALES'!B$16),"",'datos GENERALES'!B$16))</f>
        <v/>
      </c>
      <c r="D3290" s="43" t="str">
        <f>IF(ISBLANK($N3290),"","SGBTM/AUTAROC/"&amp;'datos GENERALES'!B$5&amp;"_"&amp;'datos GENERALES'!C$5&amp;"_"&amp;'datos GENERALES'!D$5)</f>
        <v/>
      </c>
      <c r="E3290" s="42" t="str">
        <f>IF(ISBLANK($N3290),"",IF(ISBLANK('datos GENERALES'!$B$6),"",'datos GENERALES'!$B$6))</f>
        <v/>
      </c>
      <c r="F3290" s="42" t="str">
        <f>IF(ISBLANK($N3290),"",IF(ISBLANK('datos GENERALES'!$B$7),"",'datos GENERALES'!$B$7))</f>
        <v/>
      </c>
      <c r="G3290" s="42" t="str">
        <f>IF(ISBLANK($N3290),"",IF(ISBLANK('datos GENERALES'!$B$10),"",'datos GENERALES'!$B$10))</f>
        <v/>
      </c>
      <c r="H3290" s="42" t="str">
        <f>IF(ISBLANK($N3290),"",IF(ISBLANK('datos GENERALES'!$C$10),"",'datos GENERALES'!$C$10))</f>
        <v/>
      </c>
      <c r="I3290" s="42" t="str">
        <f>IF(ISBLANK($N3290),"",IF(ISBLANK('datos GENERALES'!$D$10),"",'datos GENERALES'!$D$10))</f>
        <v/>
      </c>
      <c r="O3290" s="48" t="str">
        <f>IFERROR(VLOOKUP(N3290,ListaEspecies!$B$3:$D$45,2,FALSE),"")</f>
        <v/>
      </c>
      <c r="P3290" s="96" t="str">
        <f>IFERROR(VLOOKUP(N3290,ListaEspecies!$B$3:$D$45,3,FALSE),"")</f>
        <v/>
      </c>
      <c r="R3290" s="42" t="str">
        <f>IF(ISBLANK($J3290),"",IF(ISBLANK('datos GENERALES'!$B$15),"",'datos GENERALES'!$B$15))</f>
        <v/>
      </c>
      <c r="S3290" s="49" t="str">
        <f t="shared" si="410"/>
        <v/>
      </c>
      <c r="T3290" s="49" t="str">
        <f t="shared" si="411"/>
        <v/>
      </c>
      <c r="AA3290" s="50" t="str">
        <f t="shared" si="415"/>
        <v/>
      </c>
      <c r="AE3290" s="50" t="str">
        <f t="shared" si="412"/>
        <v/>
      </c>
      <c r="AI3290" s="19" t="str">
        <f t="shared" si="413"/>
        <v/>
      </c>
      <c r="AJ3290"/>
      <c r="AK3290" s="19" t="str">
        <f t="shared" si="414"/>
        <v/>
      </c>
    </row>
    <row r="3291" spans="1:37" x14ac:dyDescent="0.25">
      <c r="A3291" s="42" t="str">
        <f t="shared" si="408"/>
        <v/>
      </c>
      <c r="B3291" s="42" t="str">
        <f t="shared" si="409"/>
        <v/>
      </c>
      <c r="C3291" s="42" t="str">
        <f>IF(ISBLANK($N3291),"",IF(ISBLANK('datos GENERALES'!B$16),"",'datos GENERALES'!B$16))</f>
        <v/>
      </c>
      <c r="D3291" s="43" t="str">
        <f>IF(ISBLANK($N3291),"","SGBTM/AUTAROC/"&amp;'datos GENERALES'!B$5&amp;"_"&amp;'datos GENERALES'!C$5&amp;"_"&amp;'datos GENERALES'!D$5)</f>
        <v/>
      </c>
      <c r="E3291" s="42" t="str">
        <f>IF(ISBLANK($N3291),"",IF(ISBLANK('datos GENERALES'!$B$6),"",'datos GENERALES'!$B$6))</f>
        <v/>
      </c>
      <c r="F3291" s="42" t="str">
        <f>IF(ISBLANK($N3291),"",IF(ISBLANK('datos GENERALES'!$B$7),"",'datos GENERALES'!$B$7))</f>
        <v/>
      </c>
      <c r="G3291" s="42" t="str">
        <f>IF(ISBLANK($N3291),"",IF(ISBLANK('datos GENERALES'!$B$10),"",'datos GENERALES'!$B$10))</f>
        <v/>
      </c>
      <c r="H3291" s="42" t="str">
        <f>IF(ISBLANK($N3291),"",IF(ISBLANK('datos GENERALES'!$C$10),"",'datos GENERALES'!$C$10))</f>
        <v/>
      </c>
      <c r="I3291" s="42" t="str">
        <f>IF(ISBLANK($N3291),"",IF(ISBLANK('datos GENERALES'!$D$10),"",'datos GENERALES'!$D$10))</f>
        <v/>
      </c>
      <c r="O3291" s="48" t="str">
        <f>IFERROR(VLOOKUP(N3291,ListaEspecies!$B$3:$D$45,2,FALSE),"")</f>
        <v/>
      </c>
      <c r="P3291" s="96" t="str">
        <f>IFERROR(VLOOKUP(N3291,ListaEspecies!$B$3:$D$45,3,FALSE),"")</f>
        <v/>
      </c>
      <c r="R3291" s="42" t="str">
        <f>IF(ISBLANK($J3291),"",IF(ISBLANK('datos GENERALES'!$B$15),"",'datos GENERALES'!$B$15))</f>
        <v/>
      </c>
      <c r="S3291" s="49" t="str">
        <f t="shared" si="410"/>
        <v/>
      </c>
      <c r="T3291" s="49" t="str">
        <f t="shared" si="411"/>
        <v/>
      </c>
      <c r="AA3291" s="50" t="str">
        <f t="shared" si="415"/>
        <v/>
      </c>
      <c r="AE3291" s="50" t="str">
        <f t="shared" si="412"/>
        <v/>
      </c>
      <c r="AI3291" s="19" t="str">
        <f t="shared" si="413"/>
        <v/>
      </c>
      <c r="AJ3291"/>
      <c r="AK3291" s="19" t="str">
        <f t="shared" si="414"/>
        <v/>
      </c>
    </row>
    <row r="3292" spans="1:37" x14ac:dyDescent="0.25">
      <c r="A3292" s="42" t="str">
        <f t="shared" si="408"/>
        <v/>
      </c>
      <c r="B3292" s="42" t="str">
        <f t="shared" si="409"/>
        <v/>
      </c>
      <c r="C3292" s="42" t="str">
        <f>IF(ISBLANK($N3292),"",IF(ISBLANK('datos GENERALES'!B$16),"",'datos GENERALES'!B$16))</f>
        <v/>
      </c>
      <c r="D3292" s="43" t="str">
        <f>IF(ISBLANK($N3292),"","SGBTM/AUTAROC/"&amp;'datos GENERALES'!B$5&amp;"_"&amp;'datos GENERALES'!C$5&amp;"_"&amp;'datos GENERALES'!D$5)</f>
        <v/>
      </c>
      <c r="E3292" s="42" t="str">
        <f>IF(ISBLANK($N3292),"",IF(ISBLANK('datos GENERALES'!$B$6),"",'datos GENERALES'!$B$6))</f>
        <v/>
      </c>
      <c r="F3292" s="42" t="str">
        <f>IF(ISBLANK($N3292),"",IF(ISBLANK('datos GENERALES'!$B$7),"",'datos GENERALES'!$B$7))</f>
        <v/>
      </c>
      <c r="G3292" s="42" t="str">
        <f>IF(ISBLANK($N3292),"",IF(ISBLANK('datos GENERALES'!$B$10),"",'datos GENERALES'!$B$10))</f>
        <v/>
      </c>
      <c r="H3292" s="42" t="str">
        <f>IF(ISBLANK($N3292),"",IF(ISBLANK('datos GENERALES'!$C$10),"",'datos GENERALES'!$C$10))</f>
        <v/>
      </c>
      <c r="I3292" s="42" t="str">
        <f>IF(ISBLANK($N3292),"",IF(ISBLANK('datos GENERALES'!$D$10),"",'datos GENERALES'!$D$10))</f>
        <v/>
      </c>
      <c r="O3292" s="48" t="str">
        <f>IFERROR(VLOOKUP(N3292,ListaEspecies!$B$3:$D$45,2,FALSE),"")</f>
        <v/>
      </c>
      <c r="P3292" s="96" t="str">
        <f>IFERROR(VLOOKUP(N3292,ListaEspecies!$B$3:$D$45,3,FALSE),"")</f>
        <v/>
      </c>
      <c r="R3292" s="42" t="str">
        <f>IF(ISBLANK($J3292),"",IF(ISBLANK('datos GENERALES'!$B$15),"",'datos GENERALES'!$B$15))</f>
        <v/>
      </c>
      <c r="S3292" s="49" t="str">
        <f t="shared" si="410"/>
        <v/>
      </c>
      <c r="T3292" s="49" t="str">
        <f t="shared" si="411"/>
        <v/>
      </c>
      <c r="AA3292" s="50" t="str">
        <f t="shared" si="415"/>
        <v/>
      </c>
      <c r="AE3292" s="50" t="str">
        <f t="shared" si="412"/>
        <v/>
      </c>
      <c r="AI3292" s="19" t="str">
        <f t="shared" si="413"/>
        <v/>
      </c>
      <c r="AJ3292"/>
      <c r="AK3292" s="19" t="str">
        <f t="shared" si="414"/>
        <v/>
      </c>
    </row>
    <row r="3293" spans="1:37" x14ac:dyDescent="0.25">
      <c r="A3293" s="42" t="str">
        <f t="shared" si="408"/>
        <v/>
      </c>
      <c r="B3293" s="42" t="str">
        <f t="shared" si="409"/>
        <v/>
      </c>
      <c r="C3293" s="42" t="str">
        <f>IF(ISBLANK($N3293),"",IF(ISBLANK('datos GENERALES'!B$16),"",'datos GENERALES'!B$16))</f>
        <v/>
      </c>
      <c r="D3293" s="43" t="str">
        <f>IF(ISBLANK($N3293),"","SGBTM/AUTAROC/"&amp;'datos GENERALES'!B$5&amp;"_"&amp;'datos GENERALES'!C$5&amp;"_"&amp;'datos GENERALES'!D$5)</f>
        <v/>
      </c>
      <c r="E3293" s="42" t="str">
        <f>IF(ISBLANK($N3293),"",IF(ISBLANK('datos GENERALES'!$B$6),"",'datos GENERALES'!$B$6))</f>
        <v/>
      </c>
      <c r="F3293" s="42" t="str">
        <f>IF(ISBLANK($N3293),"",IF(ISBLANK('datos GENERALES'!$B$7),"",'datos GENERALES'!$B$7))</f>
        <v/>
      </c>
      <c r="G3293" s="42" t="str">
        <f>IF(ISBLANK($N3293),"",IF(ISBLANK('datos GENERALES'!$B$10),"",'datos GENERALES'!$B$10))</f>
        <v/>
      </c>
      <c r="H3293" s="42" t="str">
        <f>IF(ISBLANK($N3293),"",IF(ISBLANK('datos GENERALES'!$C$10),"",'datos GENERALES'!$C$10))</f>
        <v/>
      </c>
      <c r="I3293" s="42" t="str">
        <f>IF(ISBLANK($N3293),"",IF(ISBLANK('datos GENERALES'!$D$10),"",'datos GENERALES'!$D$10))</f>
        <v/>
      </c>
      <c r="O3293" s="48" t="str">
        <f>IFERROR(VLOOKUP(N3293,ListaEspecies!$B$3:$D$45,2,FALSE),"")</f>
        <v/>
      </c>
      <c r="P3293" s="96" t="str">
        <f>IFERROR(VLOOKUP(N3293,ListaEspecies!$B$3:$D$45,3,FALSE),"")</f>
        <v/>
      </c>
      <c r="R3293" s="42" t="str">
        <f>IF(ISBLANK($J3293),"",IF(ISBLANK('datos GENERALES'!$B$15),"",'datos GENERALES'!$B$15))</f>
        <v/>
      </c>
      <c r="S3293" s="49" t="str">
        <f t="shared" si="410"/>
        <v/>
      </c>
      <c r="T3293" s="49" t="str">
        <f t="shared" si="411"/>
        <v/>
      </c>
      <c r="AA3293" s="50" t="str">
        <f t="shared" si="415"/>
        <v/>
      </c>
      <c r="AE3293" s="50" t="str">
        <f t="shared" si="412"/>
        <v/>
      </c>
      <c r="AI3293" s="19" t="str">
        <f t="shared" si="413"/>
        <v/>
      </c>
      <c r="AJ3293"/>
      <c r="AK3293" s="19" t="str">
        <f t="shared" si="414"/>
        <v/>
      </c>
    </row>
    <row r="3294" spans="1:37" x14ac:dyDescent="0.25">
      <c r="A3294" s="42" t="str">
        <f t="shared" si="408"/>
        <v/>
      </c>
      <c r="B3294" s="42" t="str">
        <f t="shared" si="409"/>
        <v/>
      </c>
      <c r="C3294" s="42" t="str">
        <f>IF(ISBLANK($N3294),"",IF(ISBLANK('datos GENERALES'!B$16),"",'datos GENERALES'!B$16))</f>
        <v/>
      </c>
      <c r="D3294" s="43" t="str">
        <f>IF(ISBLANK($N3294),"","SGBTM/AUTAROC/"&amp;'datos GENERALES'!B$5&amp;"_"&amp;'datos GENERALES'!C$5&amp;"_"&amp;'datos GENERALES'!D$5)</f>
        <v/>
      </c>
      <c r="E3294" s="42" t="str">
        <f>IF(ISBLANK($N3294),"",IF(ISBLANK('datos GENERALES'!$B$6),"",'datos GENERALES'!$B$6))</f>
        <v/>
      </c>
      <c r="F3294" s="42" t="str">
        <f>IF(ISBLANK($N3294),"",IF(ISBLANK('datos GENERALES'!$B$7),"",'datos GENERALES'!$B$7))</f>
        <v/>
      </c>
      <c r="G3294" s="42" t="str">
        <f>IF(ISBLANK($N3294),"",IF(ISBLANK('datos GENERALES'!$B$10),"",'datos GENERALES'!$B$10))</f>
        <v/>
      </c>
      <c r="H3294" s="42" t="str">
        <f>IF(ISBLANK($N3294),"",IF(ISBLANK('datos GENERALES'!$C$10),"",'datos GENERALES'!$C$10))</f>
        <v/>
      </c>
      <c r="I3294" s="42" t="str">
        <f>IF(ISBLANK($N3294),"",IF(ISBLANK('datos GENERALES'!$D$10),"",'datos GENERALES'!$D$10))</f>
        <v/>
      </c>
      <c r="O3294" s="48" t="str">
        <f>IFERROR(VLOOKUP(N3294,ListaEspecies!$B$3:$D$45,2,FALSE),"")</f>
        <v/>
      </c>
      <c r="P3294" s="96" t="str">
        <f>IFERROR(VLOOKUP(N3294,ListaEspecies!$B$3:$D$45,3,FALSE),"")</f>
        <v/>
      </c>
      <c r="R3294" s="42" t="str">
        <f>IF(ISBLANK($J3294),"",IF(ISBLANK('datos GENERALES'!$B$15),"",'datos GENERALES'!$B$15))</f>
        <v/>
      </c>
      <c r="S3294" s="49" t="str">
        <f t="shared" si="410"/>
        <v/>
      </c>
      <c r="T3294" s="49" t="str">
        <f t="shared" si="411"/>
        <v/>
      </c>
      <c r="AA3294" s="50" t="str">
        <f t="shared" si="415"/>
        <v/>
      </c>
      <c r="AE3294" s="50" t="str">
        <f t="shared" si="412"/>
        <v/>
      </c>
      <c r="AI3294" s="19" t="str">
        <f t="shared" si="413"/>
        <v/>
      </c>
      <c r="AJ3294"/>
      <c r="AK3294" s="19" t="str">
        <f t="shared" si="414"/>
        <v/>
      </c>
    </row>
    <row r="3295" spans="1:37" x14ac:dyDescent="0.25">
      <c r="A3295" s="42" t="str">
        <f t="shared" si="408"/>
        <v/>
      </c>
      <c r="B3295" s="42" t="str">
        <f t="shared" si="409"/>
        <v/>
      </c>
      <c r="C3295" s="42" t="str">
        <f>IF(ISBLANK($N3295),"",IF(ISBLANK('datos GENERALES'!B$16),"",'datos GENERALES'!B$16))</f>
        <v/>
      </c>
      <c r="D3295" s="43" t="str">
        <f>IF(ISBLANK($N3295),"","SGBTM/AUTAROC/"&amp;'datos GENERALES'!B$5&amp;"_"&amp;'datos GENERALES'!C$5&amp;"_"&amp;'datos GENERALES'!D$5)</f>
        <v/>
      </c>
      <c r="E3295" s="42" t="str">
        <f>IF(ISBLANK($N3295),"",IF(ISBLANK('datos GENERALES'!$B$6),"",'datos GENERALES'!$B$6))</f>
        <v/>
      </c>
      <c r="F3295" s="42" t="str">
        <f>IF(ISBLANK($N3295),"",IF(ISBLANK('datos GENERALES'!$B$7),"",'datos GENERALES'!$B$7))</f>
        <v/>
      </c>
      <c r="G3295" s="42" t="str">
        <f>IF(ISBLANK($N3295),"",IF(ISBLANK('datos GENERALES'!$B$10),"",'datos GENERALES'!$B$10))</f>
        <v/>
      </c>
      <c r="H3295" s="42" t="str">
        <f>IF(ISBLANK($N3295),"",IF(ISBLANK('datos GENERALES'!$C$10),"",'datos GENERALES'!$C$10))</f>
        <v/>
      </c>
      <c r="I3295" s="42" t="str">
        <f>IF(ISBLANK($N3295),"",IF(ISBLANK('datos GENERALES'!$D$10),"",'datos GENERALES'!$D$10))</f>
        <v/>
      </c>
      <c r="O3295" s="48" t="str">
        <f>IFERROR(VLOOKUP(N3295,ListaEspecies!$B$3:$D$45,2,FALSE),"")</f>
        <v/>
      </c>
      <c r="P3295" s="96" t="str">
        <f>IFERROR(VLOOKUP(N3295,ListaEspecies!$B$3:$D$45,3,FALSE),"")</f>
        <v/>
      </c>
      <c r="R3295" s="42" t="str">
        <f>IF(ISBLANK($J3295),"",IF(ISBLANK('datos GENERALES'!$B$15),"",'datos GENERALES'!$B$15))</f>
        <v/>
      </c>
      <c r="S3295" s="49" t="str">
        <f t="shared" si="410"/>
        <v/>
      </c>
      <c r="T3295" s="49" t="str">
        <f t="shared" si="411"/>
        <v/>
      </c>
      <c r="AA3295" s="50" t="str">
        <f t="shared" si="415"/>
        <v/>
      </c>
      <c r="AE3295" s="50" t="str">
        <f t="shared" si="412"/>
        <v/>
      </c>
      <c r="AI3295" s="19" t="str">
        <f t="shared" si="413"/>
        <v/>
      </c>
      <c r="AJ3295"/>
      <c r="AK3295" s="19" t="str">
        <f t="shared" si="414"/>
        <v/>
      </c>
    </row>
    <row r="3296" spans="1:37" x14ac:dyDescent="0.25">
      <c r="A3296" s="42" t="str">
        <f t="shared" si="408"/>
        <v/>
      </c>
      <c r="B3296" s="42" t="str">
        <f t="shared" si="409"/>
        <v/>
      </c>
      <c r="C3296" s="42" t="str">
        <f>IF(ISBLANK($N3296),"",IF(ISBLANK('datos GENERALES'!B$16),"",'datos GENERALES'!B$16))</f>
        <v/>
      </c>
      <c r="D3296" s="43" t="str">
        <f>IF(ISBLANK($N3296),"","SGBTM/AUTAROC/"&amp;'datos GENERALES'!B$5&amp;"_"&amp;'datos GENERALES'!C$5&amp;"_"&amp;'datos GENERALES'!D$5)</f>
        <v/>
      </c>
      <c r="E3296" s="42" t="str">
        <f>IF(ISBLANK($N3296),"",IF(ISBLANK('datos GENERALES'!$B$6),"",'datos GENERALES'!$B$6))</f>
        <v/>
      </c>
      <c r="F3296" s="42" t="str">
        <f>IF(ISBLANK($N3296),"",IF(ISBLANK('datos GENERALES'!$B$7),"",'datos GENERALES'!$B$7))</f>
        <v/>
      </c>
      <c r="G3296" s="42" t="str">
        <f>IF(ISBLANK($N3296),"",IF(ISBLANK('datos GENERALES'!$B$10),"",'datos GENERALES'!$B$10))</f>
        <v/>
      </c>
      <c r="H3296" s="42" t="str">
        <f>IF(ISBLANK($N3296),"",IF(ISBLANK('datos GENERALES'!$C$10),"",'datos GENERALES'!$C$10))</f>
        <v/>
      </c>
      <c r="I3296" s="42" t="str">
        <f>IF(ISBLANK($N3296),"",IF(ISBLANK('datos GENERALES'!$D$10),"",'datos GENERALES'!$D$10))</f>
        <v/>
      </c>
      <c r="O3296" s="48" t="str">
        <f>IFERROR(VLOOKUP(N3296,ListaEspecies!$B$3:$D$45,2,FALSE),"")</f>
        <v/>
      </c>
      <c r="P3296" s="96" t="str">
        <f>IFERROR(VLOOKUP(N3296,ListaEspecies!$B$3:$D$45,3,FALSE),"")</f>
        <v/>
      </c>
      <c r="R3296" s="42" t="str">
        <f>IF(ISBLANK($J3296),"",IF(ISBLANK('datos GENERALES'!$B$15),"",'datos GENERALES'!$B$15))</f>
        <v/>
      </c>
      <c r="S3296" s="49" t="str">
        <f t="shared" si="410"/>
        <v/>
      </c>
      <c r="T3296" s="49" t="str">
        <f t="shared" si="411"/>
        <v/>
      </c>
      <c r="AA3296" s="50" t="str">
        <f t="shared" si="415"/>
        <v/>
      </c>
      <c r="AE3296" s="50" t="str">
        <f t="shared" si="412"/>
        <v/>
      </c>
      <c r="AI3296" s="19" t="str">
        <f t="shared" si="413"/>
        <v/>
      </c>
      <c r="AJ3296"/>
      <c r="AK3296" s="19" t="str">
        <f t="shared" si="414"/>
        <v/>
      </c>
    </row>
    <row r="3297" spans="1:37" x14ac:dyDescent="0.25">
      <c r="A3297" s="42" t="str">
        <f t="shared" si="408"/>
        <v/>
      </c>
      <c r="B3297" s="42" t="str">
        <f t="shared" si="409"/>
        <v/>
      </c>
      <c r="C3297" s="42" t="str">
        <f>IF(ISBLANK($N3297),"",IF(ISBLANK('datos GENERALES'!B$16),"",'datos GENERALES'!B$16))</f>
        <v/>
      </c>
      <c r="D3297" s="43" t="str">
        <f>IF(ISBLANK($N3297),"","SGBTM/AUTAROC/"&amp;'datos GENERALES'!B$5&amp;"_"&amp;'datos GENERALES'!C$5&amp;"_"&amp;'datos GENERALES'!D$5)</f>
        <v/>
      </c>
      <c r="E3297" s="42" t="str">
        <f>IF(ISBLANK($N3297),"",IF(ISBLANK('datos GENERALES'!$B$6),"",'datos GENERALES'!$B$6))</f>
        <v/>
      </c>
      <c r="F3297" s="42" t="str">
        <f>IF(ISBLANK($N3297),"",IF(ISBLANK('datos GENERALES'!$B$7),"",'datos GENERALES'!$B$7))</f>
        <v/>
      </c>
      <c r="G3297" s="42" t="str">
        <f>IF(ISBLANK($N3297),"",IF(ISBLANK('datos GENERALES'!$B$10),"",'datos GENERALES'!$B$10))</f>
        <v/>
      </c>
      <c r="H3297" s="42" t="str">
        <f>IF(ISBLANK($N3297),"",IF(ISBLANK('datos GENERALES'!$C$10),"",'datos GENERALES'!$C$10))</f>
        <v/>
      </c>
      <c r="I3297" s="42" t="str">
        <f>IF(ISBLANK($N3297),"",IF(ISBLANK('datos GENERALES'!$D$10),"",'datos GENERALES'!$D$10))</f>
        <v/>
      </c>
      <c r="O3297" s="48" t="str">
        <f>IFERROR(VLOOKUP(N3297,ListaEspecies!$B$3:$D$45,2,FALSE),"")</f>
        <v/>
      </c>
      <c r="P3297" s="96" t="str">
        <f>IFERROR(VLOOKUP(N3297,ListaEspecies!$B$3:$D$45,3,FALSE),"")</f>
        <v/>
      </c>
      <c r="R3297" s="42" t="str">
        <f>IF(ISBLANK($J3297),"",IF(ISBLANK('datos GENERALES'!$B$15),"",'datos GENERALES'!$B$15))</f>
        <v/>
      </c>
      <c r="S3297" s="49" t="str">
        <f t="shared" si="410"/>
        <v/>
      </c>
      <c r="T3297" s="49" t="str">
        <f t="shared" si="411"/>
        <v/>
      </c>
      <c r="AA3297" s="50" t="str">
        <f t="shared" si="415"/>
        <v/>
      </c>
      <c r="AE3297" s="50" t="str">
        <f t="shared" si="412"/>
        <v/>
      </c>
      <c r="AI3297" s="19" t="str">
        <f t="shared" si="413"/>
        <v/>
      </c>
      <c r="AJ3297"/>
      <c r="AK3297" s="19" t="str">
        <f t="shared" si="414"/>
        <v/>
      </c>
    </row>
    <row r="3298" spans="1:37" x14ac:dyDescent="0.25">
      <c r="A3298" s="42" t="str">
        <f t="shared" si="408"/>
        <v/>
      </c>
      <c r="B3298" s="42" t="str">
        <f t="shared" si="409"/>
        <v/>
      </c>
      <c r="C3298" s="42" t="str">
        <f>IF(ISBLANK($N3298),"",IF(ISBLANK('datos GENERALES'!B$16),"",'datos GENERALES'!B$16))</f>
        <v/>
      </c>
      <c r="D3298" s="43" t="str">
        <f>IF(ISBLANK($N3298),"","SGBTM/AUTAROC/"&amp;'datos GENERALES'!B$5&amp;"_"&amp;'datos GENERALES'!C$5&amp;"_"&amp;'datos GENERALES'!D$5)</f>
        <v/>
      </c>
      <c r="E3298" s="42" t="str">
        <f>IF(ISBLANK($N3298),"",IF(ISBLANK('datos GENERALES'!$B$6),"",'datos GENERALES'!$B$6))</f>
        <v/>
      </c>
      <c r="F3298" s="42" t="str">
        <f>IF(ISBLANK($N3298),"",IF(ISBLANK('datos GENERALES'!$B$7),"",'datos GENERALES'!$B$7))</f>
        <v/>
      </c>
      <c r="G3298" s="42" t="str">
        <f>IF(ISBLANK($N3298),"",IF(ISBLANK('datos GENERALES'!$B$10),"",'datos GENERALES'!$B$10))</f>
        <v/>
      </c>
      <c r="H3298" s="42" t="str">
        <f>IF(ISBLANK($N3298),"",IF(ISBLANK('datos GENERALES'!$C$10),"",'datos GENERALES'!$C$10))</f>
        <v/>
      </c>
      <c r="I3298" s="42" t="str">
        <f>IF(ISBLANK($N3298),"",IF(ISBLANK('datos GENERALES'!$D$10),"",'datos GENERALES'!$D$10))</f>
        <v/>
      </c>
      <c r="O3298" s="48" t="str">
        <f>IFERROR(VLOOKUP(N3298,ListaEspecies!$B$3:$D$45,2,FALSE),"")</f>
        <v/>
      </c>
      <c r="P3298" s="96" t="str">
        <f>IFERROR(VLOOKUP(N3298,ListaEspecies!$B$3:$D$45,3,FALSE),"")</f>
        <v/>
      </c>
      <c r="R3298" s="42" t="str">
        <f>IF(ISBLANK($J3298),"",IF(ISBLANK('datos GENERALES'!$B$15),"",'datos GENERALES'!$B$15))</f>
        <v/>
      </c>
      <c r="S3298" s="49" t="str">
        <f t="shared" si="410"/>
        <v/>
      </c>
      <c r="T3298" s="49" t="str">
        <f t="shared" si="411"/>
        <v/>
      </c>
      <c r="AA3298" s="50" t="str">
        <f t="shared" si="415"/>
        <v/>
      </c>
      <c r="AE3298" s="50" t="str">
        <f t="shared" si="412"/>
        <v/>
      </c>
      <c r="AI3298" s="19" t="str">
        <f t="shared" si="413"/>
        <v/>
      </c>
      <c r="AJ3298"/>
      <c r="AK3298" s="19" t="str">
        <f t="shared" si="414"/>
        <v/>
      </c>
    </row>
    <row r="3299" spans="1:37" x14ac:dyDescent="0.25">
      <c r="A3299" s="42" t="str">
        <f t="shared" si="408"/>
        <v/>
      </c>
      <c r="B3299" s="42" t="str">
        <f t="shared" si="409"/>
        <v/>
      </c>
      <c r="C3299" s="42" t="str">
        <f>IF(ISBLANK($N3299),"",IF(ISBLANK('datos GENERALES'!B$16),"",'datos GENERALES'!B$16))</f>
        <v/>
      </c>
      <c r="D3299" s="43" t="str">
        <f>IF(ISBLANK($N3299),"","SGBTM/AUTAROC/"&amp;'datos GENERALES'!B$5&amp;"_"&amp;'datos GENERALES'!C$5&amp;"_"&amp;'datos GENERALES'!D$5)</f>
        <v/>
      </c>
      <c r="E3299" s="42" t="str">
        <f>IF(ISBLANK($N3299),"",IF(ISBLANK('datos GENERALES'!$B$6),"",'datos GENERALES'!$B$6))</f>
        <v/>
      </c>
      <c r="F3299" s="42" t="str">
        <f>IF(ISBLANK($N3299),"",IF(ISBLANK('datos GENERALES'!$B$7),"",'datos GENERALES'!$B$7))</f>
        <v/>
      </c>
      <c r="G3299" s="42" t="str">
        <f>IF(ISBLANK($N3299),"",IF(ISBLANK('datos GENERALES'!$B$10),"",'datos GENERALES'!$B$10))</f>
        <v/>
      </c>
      <c r="H3299" s="42" t="str">
        <f>IF(ISBLANK($N3299),"",IF(ISBLANK('datos GENERALES'!$C$10),"",'datos GENERALES'!$C$10))</f>
        <v/>
      </c>
      <c r="I3299" s="42" t="str">
        <f>IF(ISBLANK($N3299),"",IF(ISBLANK('datos GENERALES'!$D$10),"",'datos GENERALES'!$D$10))</f>
        <v/>
      </c>
      <c r="O3299" s="48" t="str">
        <f>IFERROR(VLOOKUP(N3299,ListaEspecies!$B$3:$D$45,2,FALSE),"")</f>
        <v/>
      </c>
      <c r="P3299" s="96" t="str">
        <f>IFERROR(VLOOKUP(N3299,ListaEspecies!$B$3:$D$45,3,FALSE),"")</f>
        <v/>
      </c>
      <c r="R3299" s="42" t="str">
        <f>IF(ISBLANK($J3299),"",IF(ISBLANK('datos GENERALES'!$B$15),"",'datos GENERALES'!$B$15))</f>
        <v/>
      </c>
      <c r="S3299" s="49" t="str">
        <f t="shared" si="410"/>
        <v/>
      </c>
      <c r="T3299" s="49" t="str">
        <f t="shared" si="411"/>
        <v/>
      </c>
      <c r="AA3299" s="50" t="str">
        <f t="shared" si="415"/>
        <v/>
      </c>
      <c r="AE3299" s="50" t="str">
        <f t="shared" si="412"/>
        <v/>
      </c>
      <c r="AI3299" s="19" t="str">
        <f t="shared" si="413"/>
        <v/>
      </c>
      <c r="AJ3299"/>
      <c r="AK3299" s="19" t="str">
        <f t="shared" si="414"/>
        <v/>
      </c>
    </row>
    <row r="3300" spans="1:37" x14ac:dyDescent="0.25">
      <c r="A3300" s="42" t="str">
        <f t="shared" si="408"/>
        <v/>
      </c>
      <c r="B3300" s="42" t="str">
        <f t="shared" si="409"/>
        <v/>
      </c>
      <c r="C3300" s="42" t="str">
        <f>IF(ISBLANK($N3300),"",IF(ISBLANK('datos GENERALES'!B$16),"",'datos GENERALES'!B$16))</f>
        <v/>
      </c>
      <c r="D3300" s="43" t="str">
        <f>IF(ISBLANK($N3300),"","SGBTM/AUTAROC/"&amp;'datos GENERALES'!B$5&amp;"_"&amp;'datos GENERALES'!C$5&amp;"_"&amp;'datos GENERALES'!D$5)</f>
        <v/>
      </c>
      <c r="E3300" s="42" t="str">
        <f>IF(ISBLANK($N3300),"",IF(ISBLANK('datos GENERALES'!$B$6),"",'datos GENERALES'!$B$6))</f>
        <v/>
      </c>
      <c r="F3300" s="42" t="str">
        <f>IF(ISBLANK($N3300),"",IF(ISBLANK('datos GENERALES'!$B$7),"",'datos GENERALES'!$B$7))</f>
        <v/>
      </c>
      <c r="G3300" s="42" t="str">
        <f>IF(ISBLANK($N3300),"",IF(ISBLANK('datos GENERALES'!$B$10),"",'datos GENERALES'!$B$10))</f>
        <v/>
      </c>
      <c r="H3300" s="42" t="str">
        <f>IF(ISBLANK($N3300),"",IF(ISBLANK('datos GENERALES'!$C$10),"",'datos GENERALES'!$C$10))</f>
        <v/>
      </c>
      <c r="I3300" s="42" t="str">
        <f>IF(ISBLANK($N3300),"",IF(ISBLANK('datos GENERALES'!$D$10),"",'datos GENERALES'!$D$10))</f>
        <v/>
      </c>
      <c r="O3300" s="48" t="str">
        <f>IFERROR(VLOOKUP(N3300,ListaEspecies!$B$3:$D$45,2,FALSE),"")</f>
        <v/>
      </c>
      <c r="P3300" s="96" t="str">
        <f>IFERROR(VLOOKUP(N3300,ListaEspecies!$B$3:$D$45,3,FALSE),"")</f>
        <v/>
      </c>
      <c r="R3300" s="42" t="str">
        <f>IF(ISBLANK($J3300),"",IF(ISBLANK('datos GENERALES'!$B$15),"",'datos GENERALES'!$B$15))</f>
        <v/>
      </c>
      <c r="S3300" s="49" t="str">
        <f t="shared" si="410"/>
        <v/>
      </c>
      <c r="T3300" s="49" t="str">
        <f t="shared" si="411"/>
        <v/>
      </c>
      <c r="AA3300" s="50" t="str">
        <f t="shared" si="415"/>
        <v/>
      </c>
      <c r="AE3300" s="50" t="str">
        <f t="shared" si="412"/>
        <v/>
      </c>
      <c r="AI3300" s="19" t="str">
        <f t="shared" si="413"/>
        <v/>
      </c>
      <c r="AJ3300"/>
      <c r="AK3300" s="19" t="str">
        <f t="shared" si="414"/>
        <v/>
      </c>
    </row>
    <row r="3301" spans="1:37" x14ac:dyDescent="0.25">
      <c r="A3301" s="42" t="str">
        <f t="shared" si="408"/>
        <v/>
      </c>
      <c r="B3301" s="42" t="str">
        <f t="shared" si="409"/>
        <v/>
      </c>
      <c r="C3301" s="42" t="str">
        <f>IF(ISBLANK($N3301),"",IF(ISBLANK('datos GENERALES'!B$16),"",'datos GENERALES'!B$16))</f>
        <v/>
      </c>
      <c r="D3301" s="43" t="str">
        <f>IF(ISBLANK($N3301),"","SGBTM/AUTAROC/"&amp;'datos GENERALES'!B$5&amp;"_"&amp;'datos GENERALES'!C$5&amp;"_"&amp;'datos GENERALES'!D$5)</f>
        <v/>
      </c>
      <c r="E3301" s="42" t="str">
        <f>IF(ISBLANK($N3301),"",IF(ISBLANK('datos GENERALES'!$B$6),"",'datos GENERALES'!$B$6))</f>
        <v/>
      </c>
      <c r="F3301" s="42" t="str">
        <f>IF(ISBLANK($N3301),"",IF(ISBLANK('datos GENERALES'!$B$7),"",'datos GENERALES'!$B$7))</f>
        <v/>
      </c>
      <c r="G3301" s="42" t="str">
        <f>IF(ISBLANK($N3301),"",IF(ISBLANK('datos GENERALES'!$B$10),"",'datos GENERALES'!$B$10))</f>
        <v/>
      </c>
      <c r="H3301" s="42" t="str">
        <f>IF(ISBLANK($N3301),"",IF(ISBLANK('datos GENERALES'!$C$10),"",'datos GENERALES'!$C$10))</f>
        <v/>
      </c>
      <c r="I3301" s="42" t="str">
        <f>IF(ISBLANK($N3301),"",IF(ISBLANK('datos GENERALES'!$D$10),"",'datos GENERALES'!$D$10))</f>
        <v/>
      </c>
      <c r="O3301" s="48" t="str">
        <f>IFERROR(VLOOKUP(N3301,ListaEspecies!$B$3:$D$45,2,FALSE),"")</f>
        <v/>
      </c>
      <c r="P3301" s="96" t="str">
        <f>IFERROR(VLOOKUP(N3301,ListaEspecies!$B$3:$D$45,3,FALSE),"")</f>
        <v/>
      </c>
      <c r="R3301" s="42" t="str">
        <f>IF(ISBLANK($J3301),"",IF(ISBLANK('datos GENERALES'!$B$15),"",'datos GENERALES'!$B$15))</f>
        <v/>
      </c>
      <c r="S3301" s="49" t="str">
        <f t="shared" si="410"/>
        <v/>
      </c>
      <c r="T3301" s="49" t="str">
        <f t="shared" si="411"/>
        <v/>
      </c>
      <c r="AA3301" s="50" t="str">
        <f t="shared" si="415"/>
        <v/>
      </c>
      <c r="AE3301" s="50" t="str">
        <f t="shared" si="412"/>
        <v/>
      </c>
      <c r="AI3301" s="19" t="str">
        <f t="shared" si="413"/>
        <v/>
      </c>
      <c r="AJ3301"/>
      <c r="AK3301" s="19" t="str">
        <f t="shared" si="414"/>
        <v/>
      </c>
    </row>
    <row r="3302" spans="1:37" x14ac:dyDescent="0.25">
      <c r="A3302" s="42" t="str">
        <f t="shared" si="408"/>
        <v/>
      </c>
      <c r="B3302" s="42" t="str">
        <f t="shared" si="409"/>
        <v/>
      </c>
      <c r="C3302" s="42" t="str">
        <f>IF(ISBLANK($N3302),"",IF(ISBLANK('datos GENERALES'!B$16),"",'datos GENERALES'!B$16))</f>
        <v/>
      </c>
      <c r="D3302" s="43" t="str">
        <f>IF(ISBLANK($N3302),"","SGBTM/AUTAROC/"&amp;'datos GENERALES'!B$5&amp;"_"&amp;'datos GENERALES'!C$5&amp;"_"&amp;'datos GENERALES'!D$5)</f>
        <v/>
      </c>
      <c r="E3302" s="42" t="str">
        <f>IF(ISBLANK($N3302),"",IF(ISBLANK('datos GENERALES'!$B$6),"",'datos GENERALES'!$B$6))</f>
        <v/>
      </c>
      <c r="F3302" s="42" t="str">
        <f>IF(ISBLANK($N3302),"",IF(ISBLANK('datos GENERALES'!$B$7),"",'datos GENERALES'!$B$7))</f>
        <v/>
      </c>
      <c r="G3302" s="42" t="str">
        <f>IF(ISBLANK($N3302),"",IF(ISBLANK('datos GENERALES'!$B$10),"",'datos GENERALES'!$B$10))</f>
        <v/>
      </c>
      <c r="H3302" s="42" t="str">
        <f>IF(ISBLANK($N3302),"",IF(ISBLANK('datos GENERALES'!$C$10),"",'datos GENERALES'!$C$10))</f>
        <v/>
      </c>
      <c r="I3302" s="42" t="str">
        <f>IF(ISBLANK($N3302),"",IF(ISBLANK('datos GENERALES'!$D$10),"",'datos GENERALES'!$D$10))</f>
        <v/>
      </c>
      <c r="O3302" s="48" t="str">
        <f>IFERROR(VLOOKUP(N3302,ListaEspecies!$B$3:$D$45,2,FALSE),"")</f>
        <v/>
      </c>
      <c r="P3302" s="96" t="str">
        <f>IFERROR(VLOOKUP(N3302,ListaEspecies!$B$3:$D$45,3,FALSE),"")</f>
        <v/>
      </c>
      <c r="R3302" s="42" t="str">
        <f>IF(ISBLANK($J3302),"",IF(ISBLANK('datos GENERALES'!$B$15),"",'datos GENERALES'!$B$15))</f>
        <v/>
      </c>
      <c r="S3302" s="49" t="str">
        <f t="shared" si="410"/>
        <v/>
      </c>
      <c r="T3302" s="49" t="str">
        <f t="shared" si="411"/>
        <v/>
      </c>
      <c r="AA3302" s="50" t="str">
        <f t="shared" si="415"/>
        <v/>
      </c>
      <c r="AE3302" s="50" t="str">
        <f t="shared" si="412"/>
        <v/>
      </c>
      <c r="AI3302" s="19" t="str">
        <f t="shared" si="413"/>
        <v/>
      </c>
      <c r="AJ3302"/>
      <c r="AK3302" s="19" t="str">
        <f t="shared" si="414"/>
        <v/>
      </c>
    </row>
    <row r="3303" spans="1:37" x14ac:dyDescent="0.25">
      <c r="A3303" s="42" t="str">
        <f t="shared" si="408"/>
        <v/>
      </c>
      <c r="B3303" s="42" t="str">
        <f t="shared" si="409"/>
        <v/>
      </c>
      <c r="C3303" s="42" t="str">
        <f>IF(ISBLANK($N3303),"",IF(ISBLANK('datos GENERALES'!B$16),"",'datos GENERALES'!B$16))</f>
        <v/>
      </c>
      <c r="D3303" s="43" t="str">
        <f>IF(ISBLANK($N3303),"","SGBTM/AUTAROC/"&amp;'datos GENERALES'!B$5&amp;"_"&amp;'datos GENERALES'!C$5&amp;"_"&amp;'datos GENERALES'!D$5)</f>
        <v/>
      </c>
      <c r="E3303" s="42" t="str">
        <f>IF(ISBLANK($N3303),"",IF(ISBLANK('datos GENERALES'!$B$6),"",'datos GENERALES'!$B$6))</f>
        <v/>
      </c>
      <c r="F3303" s="42" t="str">
        <f>IF(ISBLANK($N3303),"",IF(ISBLANK('datos GENERALES'!$B$7),"",'datos GENERALES'!$B$7))</f>
        <v/>
      </c>
      <c r="G3303" s="42" t="str">
        <f>IF(ISBLANK($N3303),"",IF(ISBLANK('datos GENERALES'!$B$10),"",'datos GENERALES'!$B$10))</f>
        <v/>
      </c>
      <c r="H3303" s="42" t="str">
        <f>IF(ISBLANK($N3303),"",IF(ISBLANK('datos GENERALES'!$C$10),"",'datos GENERALES'!$C$10))</f>
        <v/>
      </c>
      <c r="I3303" s="42" t="str">
        <f>IF(ISBLANK($N3303),"",IF(ISBLANK('datos GENERALES'!$D$10),"",'datos GENERALES'!$D$10))</f>
        <v/>
      </c>
      <c r="O3303" s="48" t="str">
        <f>IFERROR(VLOOKUP(N3303,ListaEspecies!$B$3:$D$45,2,FALSE),"")</f>
        <v/>
      </c>
      <c r="P3303" s="96" t="str">
        <f>IFERROR(VLOOKUP(N3303,ListaEspecies!$B$3:$D$45,3,FALSE),"")</f>
        <v/>
      </c>
      <c r="R3303" s="42" t="str">
        <f>IF(ISBLANK($J3303),"",IF(ISBLANK('datos GENERALES'!$B$15),"",'datos GENERALES'!$B$15))</f>
        <v/>
      </c>
      <c r="S3303" s="49" t="str">
        <f t="shared" si="410"/>
        <v/>
      </c>
      <c r="T3303" s="49" t="str">
        <f t="shared" si="411"/>
        <v/>
      </c>
      <c r="AA3303" s="50" t="str">
        <f t="shared" si="415"/>
        <v/>
      </c>
      <c r="AE3303" s="50" t="str">
        <f t="shared" si="412"/>
        <v/>
      </c>
      <c r="AI3303" s="19" t="str">
        <f t="shared" si="413"/>
        <v/>
      </c>
      <c r="AJ3303"/>
      <c r="AK3303" s="19" t="str">
        <f t="shared" si="414"/>
        <v/>
      </c>
    </row>
    <row r="3304" spans="1:37" x14ac:dyDescent="0.25">
      <c r="A3304" s="42" t="str">
        <f t="shared" si="408"/>
        <v/>
      </c>
      <c r="B3304" s="42" t="str">
        <f t="shared" si="409"/>
        <v/>
      </c>
      <c r="C3304" s="42" t="str">
        <f>IF(ISBLANK($N3304),"",IF(ISBLANK('datos GENERALES'!B$16),"",'datos GENERALES'!B$16))</f>
        <v/>
      </c>
      <c r="D3304" s="43" t="str">
        <f>IF(ISBLANK($N3304),"","SGBTM/AUTAROC/"&amp;'datos GENERALES'!B$5&amp;"_"&amp;'datos GENERALES'!C$5&amp;"_"&amp;'datos GENERALES'!D$5)</f>
        <v/>
      </c>
      <c r="E3304" s="42" t="str">
        <f>IF(ISBLANK($N3304),"",IF(ISBLANK('datos GENERALES'!$B$6),"",'datos GENERALES'!$B$6))</f>
        <v/>
      </c>
      <c r="F3304" s="42" t="str">
        <f>IF(ISBLANK($N3304),"",IF(ISBLANK('datos GENERALES'!$B$7),"",'datos GENERALES'!$B$7))</f>
        <v/>
      </c>
      <c r="G3304" s="42" t="str">
        <f>IF(ISBLANK($N3304),"",IF(ISBLANK('datos GENERALES'!$B$10),"",'datos GENERALES'!$B$10))</f>
        <v/>
      </c>
      <c r="H3304" s="42" t="str">
        <f>IF(ISBLANK($N3304),"",IF(ISBLANK('datos GENERALES'!$C$10),"",'datos GENERALES'!$C$10))</f>
        <v/>
      </c>
      <c r="I3304" s="42" t="str">
        <f>IF(ISBLANK($N3304),"",IF(ISBLANK('datos GENERALES'!$D$10),"",'datos GENERALES'!$D$10))</f>
        <v/>
      </c>
      <c r="O3304" s="48" t="str">
        <f>IFERROR(VLOOKUP(N3304,ListaEspecies!$B$3:$D$45,2,FALSE),"")</f>
        <v/>
      </c>
      <c r="P3304" s="96" t="str">
        <f>IFERROR(VLOOKUP(N3304,ListaEspecies!$B$3:$D$45,3,FALSE),"")</f>
        <v/>
      </c>
      <c r="R3304" s="42" t="str">
        <f>IF(ISBLANK($J3304),"",IF(ISBLANK('datos GENERALES'!$B$15),"",'datos GENERALES'!$B$15))</f>
        <v/>
      </c>
      <c r="S3304" s="49" t="str">
        <f t="shared" si="410"/>
        <v/>
      </c>
      <c r="T3304" s="49" t="str">
        <f t="shared" si="411"/>
        <v/>
      </c>
      <c r="AA3304" s="50" t="str">
        <f t="shared" si="415"/>
        <v/>
      </c>
      <c r="AE3304" s="50" t="str">
        <f t="shared" si="412"/>
        <v/>
      </c>
      <c r="AI3304" s="19" t="str">
        <f t="shared" si="413"/>
        <v/>
      </c>
      <c r="AJ3304"/>
      <c r="AK3304" s="19" t="str">
        <f t="shared" si="414"/>
        <v/>
      </c>
    </row>
    <row r="3305" spans="1:37" x14ac:dyDescent="0.25">
      <c r="A3305" s="42" t="str">
        <f t="shared" si="408"/>
        <v/>
      </c>
      <c r="B3305" s="42" t="str">
        <f t="shared" si="409"/>
        <v/>
      </c>
      <c r="C3305" s="42" t="str">
        <f>IF(ISBLANK($N3305),"",IF(ISBLANK('datos GENERALES'!B$16),"",'datos GENERALES'!B$16))</f>
        <v/>
      </c>
      <c r="D3305" s="43" t="str">
        <f>IF(ISBLANK($N3305),"","SGBTM/AUTAROC/"&amp;'datos GENERALES'!B$5&amp;"_"&amp;'datos GENERALES'!C$5&amp;"_"&amp;'datos GENERALES'!D$5)</f>
        <v/>
      </c>
      <c r="E3305" s="42" t="str">
        <f>IF(ISBLANK($N3305),"",IF(ISBLANK('datos GENERALES'!$B$6),"",'datos GENERALES'!$B$6))</f>
        <v/>
      </c>
      <c r="F3305" s="42" t="str">
        <f>IF(ISBLANK($N3305),"",IF(ISBLANK('datos GENERALES'!$B$7),"",'datos GENERALES'!$B$7))</f>
        <v/>
      </c>
      <c r="G3305" s="42" t="str">
        <f>IF(ISBLANK($N3305),"",IF(ISBLANK('datos GENERALES'!$B$10),"",'datos GENERALES'!$B$10))</f>
        <v/>
      </c>
      <c r="H3305" s="42" t="str">
        <f>IF(ISBLANK($N3305),"",IF(ISBLANK('datos GENERALES'!$C$10),"",'datos GENERALES'!$C$10))</f>
        <v/>
      </c>
      <c r="I3305" s="42" t="str">
        <f>IF(ISBLANK($N3305),"",IF(ISBLANK('datos GENERALES'!$D$10),"",'datos GENERALES'!$D$10))</f>
        <v/>
      </c>
      <c r="O3305" s="48" t="str">
        <f>IFERROR(VLOOKUP(N3305,ListaEspecies!$B$3:$D$45,2,FALSE),"")</f>
        <v/>
      </c>
      <c r="P3305" s="96" t="str">
        <f>IFERROR(VLOOKUP(N3305,ListaEspecies!$B$3:$D$45,3,FALSE),"")</f>
        <v/>
      </c>
      <c r="R3305" s="42" t="str">
        <f>IF(ISBLANK($J3305),"",IF(ISBLANK('datos GENERALES'!$B$15),"",'datos GENERALES'!$B$15))</f>
        <v/>
      </c>
      <c r="S3305" s="49" t="str">
        <f t="shared" si="410"/>
        <v/>
      </c>
      <c r="T3305" s="49" t="str">
        <f t="shared" si="411"/>
        <v/>
      </c>
      <c r="AA3305" s="50" t="str">
        <f t="shared" si="415"/>
        <v/>
      </c>
      <c r="AE3305" s="50" t="str">
        <f t="shared" si="412"/>
        <v/>
      </c>
      <c r="AI3305" s="19" t="str">
        <f t="shared" si="413"/>
        <v/>
      </c>
      <c r="AJ3305"/>
      <c r="AK3305" s="19" t="str">
        <f t="shared" si="414"/>
        <v/>
      </c>
    </row>
    <row r="3306" spans="1:37" x14ac:dyDescent="0.25">
      <c r="A3306" s="42" t="str">
        <f t="shared" si="408"/>
        <v/>
      </c>
      <c r="B3306" s="42" t="str">
        <f t="shared" si="409"/>
        <v/>
      </c>
      <c r="C3306" s="42" t="str">
        <f>IF(ISBLANK($N3306),"",IF(ISBLANK('datos GENERALES'!B$16),"",'datos GENERALES'!B$16))</f>
        <v/>
      </c>
      <c r="D3306" s="43" t="str">
        <f>IF(ISBLANK($N3306),"","SGBTM/AUTAROC/"&amp;'datos GENERALES'!B$5&amp;"_"&amp;'datos GENERALES'!C$5&amp;"_"&amp;'datos GENERALES'!D$5)</f>
        <v/>
      </c>
      <c r="E3306" s="42" t="str">
        <f>IF(ISBLANK($N3306),"",IF(ISBLANK('datos GENERALES'!$B$6),"",'datos GENERALES'!$B$6))</f>
        <v/>
      </c>
      <c r="F3306" s="42" t="str">
        <f>IF(ISBLANK($N3306),"",IF(ISBLANK('datos GENERALES'!$B$7),"",'datos GENERALES'!$B$7))</f>
        <v/>
      </c>
      <c r="G3306" s="42" t="str">
        <f>IF(ISBLANK($N3306),"",IF(ISBLANK('datos GENERALES'!$B$10),"",'datos GENERALES'!$B$10))</f>
        <v/>
      </c>
      <c r="H3306" s="42" t="str">
        <f>IF(ISBLANK($N3306),"",IF(ISBLANK('datos GENERALES'!$C$10),"",'datos GENERALES'!$C$10))</f>
        <v/>
      </c>
      <c r="I3306" s="42" t="str">
        <f>IF(ISBLANK($N3306),"",IF(ISBLANK('datos GENERALES'!$D$10),"",'datos GENERALES'!$D$10))</f>
        <v/>
      </c>
      <c r="O3306" s="48" t="str">
        <f>IFERROR(VLOOKUP(N3306,ListaEspecies!$B$3:$D$45,2,FALSE),"")</f>
        <v/>
      </c>
      <c r="P3306" s="96" t="str">
        <f>IFERROR(VLOOKUP(N3306,ListaEspecies!$B$3:$D$45,3,FALSE),"")</f>
        <v/>
      </c>
      <c r="R3306" s="42" t="str">
        <f>IF(ISBLANK($J3306),"",IF(ISBLANK('datos GENERALES'!$B$15),"",'datos GENERALES'!$B$15))</f>
        <v/>
      </c>
      <c r="S3306" s="49" t="str">
        <f t="shared" si="410"/>
        <v/>
      </c>
      <c r="T3306" s="49" t="str">
        <f t="shared" si="411"/>
        <v/>
      </c>
      <c r="AA3306" s="50" t="str">
        <f t="shared" si="415"/>
        <v/>
      </c>
      <c r="AE3306" s="50" t="str">
        <f t="shared" si="412"/>
        <v/>
      </c>
      <c r="AI3306" s="19" t="str">
        <f t="shared" si="413"/>
        <v/>
      </c>
      <c r="AJ3306"/>
      <c r="AK3306" s="19" t="str">
        <f t="shared" si="414"/>
        <v/>
      </c>
    </row>
    <row r="3307" spans="1:37" x14ac:dyDescent="0.25">
      <c r="A3307" s="42" t="str">
        <f t="shared" si="408"/>
        <v/>
      </c>
      <c r="B3307" s="42" t="str">
        <f t="shared" si="409"/>
        <v/>
      </c>
      <c r="C3307" s="42" t="str">
        <f>IF(ISBLANK($N3307),"",IF(ISBLANK('datos GENERALES'!B$16),"",'datos GENERALES'!B$16))</f>
        <v/>
      </c>
      <c r="D3307" s="43" t="str">
        <f>IF(ISBLANK($N3307),"","SGBTM/AUTAROC/"&amp;'datos GENERALES'!B$5&amp;"_"&amp;'datos GENERALES'!C$5&amp;"_"&amp;'datos GENERALES'!D$5)</f>
        <v/>
      </c>
      <c r="E3307" s="42" t="str">
        <f>IF(ISBLANK($N3307),"",IF(ISBLANK('datos GENERALES'!$B$6),"",'datos GENERALES'!$B$6))</f>
        <v/>
      </c>
      <c r="F3307" s="42" t="str">
        <f>IF(ISBLANK($N3307),"",IF(ISBLANK('datos GENERALES'!$B$7),"",'datos GENERALES'!$B$7))</f>
        <v/>
      </c>
      <c r="G3307" s="42" t="str">
        <f>IF(ISBLANK($N3307),"",IF(ISBLANK('datos GENERALES'!$B$10),"",'datos GENERALES'!$B$10))</f>
        <v/>
      </c>
      <c r="H3307" s="42" t="str">
        <f>IF(ISBLANK($N3307),"",IF(ISBLANK('datos GENERALES'!$C$10),"",'datos GENERALES'!$C$10))</f>
        <v/>
      </c>
      <c r="I3307" s="42" t="str">
        <f>IF(ISBLANK($N3307),"",IF(ISBLANK('datos GENERALES'!$D$10),"",'datos GENERALES'!$D$10))</f>
        <v/>
      </c>
      <c r="O3307" s="48" t="str">
        <f>IFERROR(VLOOKUP(N3307,ListaEspecies!$B$3:$D$45,2,FALSE),"")</f>
        <v/>
      </c>
      <c r="P3307" s="96" t="str">
        <f>IFERROR(VLOOKUP(N3307,ListaEspecies!$B$3:$D$45,3,FALSE),"")</f>
        <v/>
      </c>
      <c r="R3307" s="42" t="str">
        <f>IF(ISBLANK($J3307),"",IF(ISBLANK('datos GENERALES'!$B$15),"",'datos GENERALES'!$B$15))</f>
        <v/>
      </c>
      <c r="S3307" s="49" t="str">
        <f t="shared" si="410"/>
        <v/>
      </c>
      <c r="T3307" s="49" t="str">
        <f t="shared" si="411"/>
        <v/>
      </c>
      <c r="AA3307" s="50" t="str">
        <f t="shared" si="415"/>
        <v/>
      </c>
      <c r="AE3307" s="50" t="str">
        <f t="shared" si="412"/>
        <v/>
      </c>
      <c r="AI3307" s="19" t="str">
        <f t="shared" si="413"/>
        <v/>
      </c>
      <c r="AJ3307"/>
      <c r="AK3307" s="19" t="str">
        <f t="shared" si="414"/>
        <v/>
      </c>
    </row>
    <row r="3308" spans="1:37" x14ac:dyDescent="0.25">
      <c r="A3308" s="42" t="str">
        <f t="shared" si="408"/>
        <v/>
      </c>
      <c r="B3308" s="42" t="str">
        <f t="shared" si="409"/>
        <v/>
      </c>
      <c r="C3308" s="42" t="str">
        <f>IF(ISBLANK($N3308),"",IF(ISBLANK('datos GENERALES'!B$16),"",'datos GENERALES'!B$16))</f>
        <v/>
      </c>
      <c r="D3308" s="43" t="str">
        <f>IF(ISBLANK($N3308),"","SGBTM/AUTAROC/"&amp;'datos GENERALES'!B$5&amp;"_"&amp;'datos GENERALES'!C$5&amp;"_"&amp;'datos GENERALES'!D$5)</f>
        <v/>
      </c>
      <c r="E3308" s="42" t="str">
        <f>IF(ISBLANK($N3308),"",IF(ISBLANK('datos GENERALES'!$B$6),"",'datos GENERALES'!$B$6))</f>
        <v/>
      </c>
      <c r="F3308" s="42" t="str">
        <f>IF(ISBLANK($N3308),"",IF(ISBLANK('datos GENERALES'!$B$7),"",'datos GENERALES'!$B$7))</f>
        <v/>
      </c>
      <c r="G3308" s="42" t="str">
        <f>IF(ISBLANK($N3308),"",IF(ISBLANK('datos GENERALES'!$B$10),"",'datos GENERALES'!$B$10))</f>
        <v/>
      </c>
      <c r="H3308" s="42" t="str">
        <f>IF(ISBLANK($N3308),"",IF(ISBLANK('datos GENERALES'!$C$10),"",'datos GENERALES'!$C$10))</f>
        <v/>
      </c>
      <c r="I3308" s="42" t="str">
        <f>IF(ISBLANK($N3308),"",IF(ISBLANK('datos GENERALES'!$D$10),"",'datos GENERALES'!$D$10))</f>
        <v/>
      </c>
      <c r="O3308" s="48" t="str">
        <f>IFERROR(VLOOKUP(N3308,ListaEspecies!$B$3:$D$45,2,FALSE),"")</f>
        <v/>
      </c>
      <c r="P3308" s="96" t="str">
        <f>IFERROR(VLOOKUP(N3308,ListaEspecies!$B$3:$D$45,3,FALSE),"")</f>
        <v/>
      </c>
      <c r="R3308" s="42" t="str">
        <f>IF(ISBLANK($J3308),"",IF(ISBLANK('datos GENERALES'!$B$15),"",'datos GENERALES'!$B$15))</f>
        <v/>
      </c>
      <c r="S3308" s="49" t="str">
        <f t="shared" si="410"/>
        <v/>
      </c>
      <c r="T3308" s="49" t="str">
        <f t="shared" si="411"/>
        <v/>
      </c>
      <c r="AA3308" s="50" t="str">
        <f t="shared" si="415"/>
        <v/>
      </c>
      <c r="AE3308" s="50" t="str">
        <f t="shared" si="412"/>
        <v/>
      </c>
      <c r="AI3308" s="19" t="str">
        <f t="shared" si="413"/>
        <v/>
      </c>
      <c r="AJ3308"/>
      <c r="AK3308" s="19" t="str">
        <f t="shared" si="414"/>
        <v/>
      </c>
    </row>
    <row r="3309" spans="1:37" x14ac:dyDescent="0.25">
      <c r="A3309" s="42" t="str">
        <f t="shared" si="408"/>
        <v/>
      </c>
      <c r="B3309" s="42" t="str">
        <f t="shared" si="409"/>
        <v/>
      </c>
      <c r="C3309" s="42" t="str">
        <f>IF(ISBLANK($N3309),"",IF(ISBLANK('datos GENERALES'!B$16),"",'datos GENERALES'!B$16))</f>
        <v/>
      </c>
      <c r="D3309" s="43" t="str">
        <f>IF(ISBLANK($N3309),"","SGBTM/AUTAROC/"&amp;'datos GENERALES'!B$5&amp;"_"&amp;'datos GENERALES'!C$5&amp;"_"&amp;'datos GENERALES'!D$5)</f>
        <v/>
      </c>
      <c r="E3309" s="42" t="str">
        <f>IF(ISBLANK($N3309),"",IF(ISBLANK('datos GENERALES'!$B$6),"",'datos GENERALES'!$B$6))</f>
        <v/>
      </c>
      <c r="F3309" s="42" t="str">
        <f>IF(ISBLANK($N3309),"",IF(ISBLANK('datos GENERALES'!$B$7),"",'datos GENERALES'!$B$7))</f>
        <v/>
      </c>
      <c r="G3309" s="42" t="str">
        <f>IF(ISBLANK($N3309),"",IF(ISBLANK('datos GENERALES'!$B$10),"",'datos GENERALES'!$B$10))</f>
        <v/>
      </c>
      <c r="H3309" s="42" t="str">
        <f>IF(ISBLANK($N3309),"",IF(ISBLANK('datos GENERALES'!$C$10),"",'datos GENERALES'!$C$10))</f>
        <v/>
      </c>
      <c r="I3309" s="42" t="str">
        <f>IF(ISBLANK($N3309),"",IF(ISBLANK('datos GENERALES'!$D$10),"",'datos GENERALES'!$D$10))</f>
        <v/>
      </c>
      <c r="O3309" s="48" t="str">
        <f>IFERROR(VLOOKUP(N3309,ListaEspecies!$B$3:$D$45,2,FALSE),"")</f>
        <v/>
      </c>
      <c r="P3309" s="96" t="str">
        <f>IFERROR(VLOOKUP(N3309,ListaEspecies!$B$3:$D$45,3,FALSE),"")</f>
        <v/>
      </c>
      <c r="R3309" s="42" t="str">
        <f>IF(ISBLANK($J3309),"",IF(ISBLANK('datos GENERALES'!$B$15),"",'datos GENERALES'!$B$15))</f>
        <v/>
      </c>
      <c r="S3309" s="49" t="str">
        <f t="shared" si="410"/>
        <v/>
      </c>
      <c r="T3309" s="49" t="str">
        <f t="shared" si="411"/>
        <v/>
      </c>
      <c r="AA3309" s="50" t="str">
        <f t="shared" si="415"/>
        <v/>
      </c>
      <c r="AE3309" s="50" t="str">
        <f t="shared" si="412"/>
        <v/>
      </c>
      <c r="AI3309" s="19" t="str">
        <f t="shared" si="413"/>
        <v/>
      </c>
      <c r="AJ3309"/>
      <c r="AK3309" s="19" t="str">
        <f t="shared" si="414"/>
        <v/>
      </c>
    </row>
    <row r="3310" spans="1:37" x14ac:dyDescent="0.25">
      <c r="A3310" s="42" t="str">
        <f t="shared" si="408"/>
        <v/>
      </c>
      <c r="B3310" s="42" t="str">
        <f t="shared" si="409"/>
        <v/>
      </c>
      <c r="C3310" s="42" t="str">
        <f>IF(ISBLANK($N3310),"",IF(ISBLANK('datos GENERALES'!B$16),"",'datos GENERALES'!B$16))</f>
        <v/>
      </c>
      <c r="D3310" s="43" t="str">
        <f>IF(ISBLANK($N3310),"","SGBTM/AUTAROC/"&amp;'datos GENERALES'!B$5&amp;"_"&amp;'datos GENERALES'!C$5&amp;"_"&amp;'datos GENERALES'!D$5)</f>
        <v/>
      </c>
      <c r="E3310" s="42" t="str">
        <f>IF(ISBLANK($N3310),"",IF(ISBLANK('datos GENERALES'!$B$6),"",'datos GENERALES'!$B$6))</f>
        <v/>
      </c>
      <c r="F3310" s="42" t="str">
        <f>IF(ISBLANK($N3310),"",IF(ISBLANK('datos GENERALES'!$B$7),"",'datos GENERALES'!$B$7))</f>
        <v/>
      </c>
      <c r="G3310" s="42" t="str">
        <f>IF(ISBLANK($N3310),"",IF(ISBLANK('datos GENERALES'!$B$10),"",'datos GENERALES'!$B$10))</f>
        <v/>
      </c>
      <c r="H3310" s="42" t="str">
        <f>IF(ISBLANK($N3310),"",IF(ISBLANK('datos GENERALES'!$C$10),"",'datos GENERALES'!$C$10))</f>
        <v/>
      </c>
      <c r="I3310" s="42" t="str">
        <f>IF(ISBLANK($N3310),"",IF(ISBLANK('datos GENERALES'!$D$10),"",'datos GENERALES'!$D$10))</f>
        <v/>
      </c>
      <c r="O3310" s="48" t="str">
        <f>IFERROR(VLOOKUP(N3310,ListaEspecies!$B$3:$D$45,2,FALSE),"")</f>
        <v/>
      </c>
      <c r="P3310" s="96" t="str">
        <f>IFERROR(VLOOKUP(N3310,ListaEspecies!$B$3:$D$45,3,FALSE),"")</f>
        <v/>
      </c>
      <c r="R3310" s="42" t="str">
        <f>IF(ISBLANK($J3310),"",IF(ISBLANK('datos GENERALES'!$B$15),"",'datos GENERALES'!$B$15))</f>
        <v/>
      </c>
      <c r="S3310" s="49" t="str">
        <f t="shared" si="410"/>
        <v/>
      </c>
      <c r="T3310" s="49" t="str">
        <f t="shared" si="411"/>
        <v/>
      </c>
      <c r="AA3310" s="50" t="str">
        <f t="shared" si="415"/>
        <v/>
      </c>
      <c r="AE3310" s="50" t="str">
        <f t="shared" si="412"/>
        <v/>
      </c>
      <c r="AI3310" s="19" t="str">
        <f t="shared" si="413"/>
        <v/>
      </c>
      <c r="AJ3310"/>
      <c r="AK3310" s="19" t="str">
        <f t="shared" si="414"/>
        <v/>
      </c>
    </row>
    <row r="3311" spans="1:37" x14ac:dyDescent="0.25">
      <c r="A3311" s="42" t="str">
        <f t="shared" si="408"/>
        <v/>
      </c>
      <c r="B3311" s="42" t="str">
        <f t="shared" si="409"/>
        <v/>
      </c>
      <c r="C3311" s="42" t="str">
        <f>IF(ISBLANK($N3311),"",IF(ISBLANK('datos GENERALES'!B$16),"",'datos GENERALES'!B$16))</f>
        <v/>
      </c>
      <c r="D3311" s="43" t="str">
        <f>IF(ISBLANK($N3311),"","SGBTM/AUTAROC/"&amp;'datos GENERALES'!B$5&amp;"_"&amp;'datos GENERALES'!C$5&amp;"_"&amp;'datos GENERALES'!D$5)</f>
        <v/>
      </c>
      <c r="E3311" s="42" t="str">
        <f>IF(ISBLANK($N3311),"",IF(ISBLANK('datos GENERALES'!$B$6),"",'datos GENERALES'!$B$6))</f>
        <v/>
      </c>
      <c r="F3311" s="42" t="str">
        <f>IF(ISBLANK($N3311),"",IF(ISBLANK('datos GENERALES'!$B$7),"",'datos GENERALES'!$B$7))</f>
        <v/>
      </c>
      <c r="G3311" s="42" t="str">
        <f>IF(ISBLANK($N3311),"",IF(ISBLANK('datos GENERALES'!$B$10),"",'datos GENERALES'!$B$10))</f>
        <v/>
      </c>
      <c r="H3311" s="42" t="str">
        <f>IF(ISBLANK($N3311),"",IF(ISBLANK('datos GENERALES'!$C$10),"",'datos GENERALES'!$C$10))</f>
        <v/>
      </c>
      <c r="I3311" s="42" t="str">
        <f>IF(ISBLANK($N3311),"",IF(ISBLANK('datos GENERALES'!$D$10),"",'datos GENERALES'!$D$10))</f>
        <v/>
      </c>
      <c r="O3311" s="48" t="str">
        <f>IFERROR(VLOOKUP(N3311,ListaEspecies!$B$3:$D$45,2,FALSE),"")</f>
        <v/>
      </c>
      <c r="P3311" s="96" t="str">
        <f>IFERROR(VLOOKUP(N3311,ListaEspecies!$B$3:$D$45,3,FALSE),"")</f>
        <v/>
      </c>
      <c r="R3311" s="42" t="str">
        <f>IF(ISBLANK($J3311),"",IF(ISBLANK('datos GENERALES'!$B$15),"",'datos GENERALES'!$B$15))</f>
        <v/>
      </c>
      <c r="S3311" s="49" t="str">
        <f t="shared" si="410"/>
        <v/>
      </c>
      <c r="T3311" s="49" t="str">
        <f t="shared" si="411"/>
        <v/>
      </c>
      <c r="AA3311" s="50" t="str">
        <f t="shared" si="415"/>
        <v/>
      </c>
      <c r="AE3311" s="50" t="str">
        <f t="shared" si="412"/>
        <v/>
      </c>
      <c r="AI3311" s="19" t="str">
        <f t="shared" si="413"/>
        <v/>
      </c>
      <c r="AJ3311"/>
      <c r="AK3311" s="19" t="str">
        <f t="shared" si="414"/>
        <v/>
      </c>
    </row>
    <row r="3312" spans="1:37" x14ac:dyDescent="0.25">
      <c r="A3312" s="42" t="str">
        <f t="shared" si="408"/>
        <v/>
      </c>
      <c r="B3312" s="42" t="str">
        <f t="shared" si="409"/>
        <v/>
      </c>
      <c r="C3312" s="42" t="str">
        <f>IF(ISBLANK($N3312),"",IF(ISBLANK('datos GENERALES'!B$16),"",'datos GENERALES'!B$16))</f>
        <v/>
      </c>
      <c r="D3312" s="43" t="str">
        <f>IF(ISBLANK($N3312),"","SGBTM/AUTAROC/"&amp;'datos GENERALES'!B$5&amp;"_"&amp;'datos GENERALES'!C$5&amp;"_"&amp;'datos GENERALES'!D$5)</f>
        <v/>
      </c>
      <c r="E3312" s="42" t="str">
        <f>IF(ISBLANK($N3312),"",IF(ISBLANK('datos GENERALES'!$B$6),"",'datos GENERALES'!$B$6))</f>
        <v/>
      </c>
      <c r="F3312" s="42" t="str">
        <f>IF(ISBLANK($N3312),"",IF(ISBLANK('datos GENERALES'!$B$7),"",'datos GENERALES'!$B$7))</f>
        <v/>
      </c>
      <c r="G3312" s="42" t="str">
        <f>IF(ISBLANK($N3312),"",IF(ISBLANK('datos GENERALES'!$B$10),"",'datos GENERALES'!$B$10))</f>
        <v/>
      </c>
      <c r="H3312" s="42" t="str">
        <f>IF(ISBLANK($N3312),"",IF(ISBLANK('datos GENERALES'!$C$10),"",'datos GENERALES'!$C$10))</f>
        <v/>
      </c>
      <c r="I3312" s="42" t="str">
        <f>IF(ISBLANK($N3312),"",IF(ISBLANK('datos GENERALES'!$D$10),"",'datos GENERALES'!$D$10))</f>
        <v/>
      </c>
      <c r="O3312" s="48" t="str">
        <f>IFERROR(VLOOKUP(N3312,ListaEspecies!$B$3:$D$45,2,FALSE),"")</f>
        <v/>
      </c>
      <c r="P3312" s="96" t="str">
        <f>IFERROR(VLOOKUP(N3312,ListaEspecies!$B$3:$D$45,3,FALSE),"")</f>
        <v/>
      </c>
      <c r="R3312" s="42" t="str">
        <f>IF(ISBLANK($J3312),"",IF(ISBLANK('datos GENERALES'!$B$15),"",'datos GENERALES'!$B$15))</f>
        <v/>
      </c>
      <c r="S3312" s="49" t="str">
        <f t="shared" si="410"/>
        <v/>
      </c>
      <c r="T3312" s="49" t="str">
        <f t="shared" si="411"/>
        <v/>
      </c>
      <c r="AA3312" s="50" t="str">
        <f t="shared" si="415"/>
        <v/>
      </c>
      <c r="AE3312" s="50" t="str">
        <f t="shared" si="412"/>
        <v/>
      </c>
      <c r="AI3312" s="19" t="str">
        <f t="shared" si="413"/>
        <v/>
      </c>
      <c r="AJ3312"/>
      <c r="AK3312" s="19" t="str">
        <f t="shared" si="414"/>
        <v/>
      </c>
    </row>
    <row r="3313" spans="1:37" x14ac:dyDescent="0.25">
      <c r="A3313" s="42" t="str">
        <f t="shared" si="408"/>
        <v/>
      </c>
      <c r="B3313" s="42" t="str">
        <f t="shared" si="409"/>
        <v/>
      </c>
      <c r="C3313" s="42" t="str">
        <f>IF(ISBLANK($N3313),"",IF(ISBLANK('datos GENERALES'!B$16),"",'datos GENERALES'!B$16))</f>
        <v/>
      </c>
      <c r="D3313" s="43" t="str">
        <f>IF(ISBLANK($N3313),"","SGBTM/AUTAROC/"&amp;'datos GENERALES'!B$5&amp;"_"&amp;'datos GENERALES'!C$5&amp;"_"&amp;'datos GENERALES'!D$5)</f>
        <v/>
      </c>
      <c r="E3313" s="42" t="str">
        <f>IF(ISBLANK($N3313),"",IF(ISBLANK('datos GENERALES'!$B$6),"",'datos GENERALES'!$B$6))</f>
        <v/>
      </c>
      <c r="F3313" s="42" t="str">
        <f>IF(ISBLANK($N3313),"",IF(ISBLANK('datos GENERALES'!$B$7),"",'datos GENERALES'!$B$7))</f>
        <v/>
      </c>
      <c r="G3313" s="42" t="str">
        <f>IF(ISBLANK($N3313),"",IF(ISBLANK('datos GENERALES'!$B$10),"",'datos GENERALES'!$B$10))</f>
        <v/>
      </c>
      <c r="H3313" s="42" t="str">
        <f>IF(ISBLANK($N3313),"",IF(ISBLANK('datos GENERALES'!$C$10),"",'datos GENERALES'!$C$10))</f>
        <v/>
      </c>
      <c r="I3313" s="42" t="str">
        <f>IF(ISBLANK($N3313),"",IF(ISBLANK('datos GENERALES'!$D$10),"",'datos GENERALES'!$D$10))</f>
        <v/>
      </c>
      <c r="O3313" s="48" t="str">
        <f>IFERROR(VLOOKUP(N3313,ListaEspecies!$B$3:$D$45,2,FALSE),"")</f>
        <v/>
      </c>
      <c r="P3313" s="96" t="str">
        <f>IFERROR(VLOOKUP(N3313,ListaEspecies!$B$3:$D$45,3,FALSE),"")</f>
        <v/>
      </c>
      <c r="R3313" s="42" t="str">
        <f>IF(ISBLANK($J3313),"",IF(ISBLANK('datos GENERALES'!$B$15),"",'datos GENERALES'!$B$15))</f>
        <v/>
      </c>
      <c r="S3313" s="49" t="str">
        <f t="shared" si="410"/>
        <v/>
      </c>
      <c r="T3313" s="49" t="str">
        <f t="shared" si="411"/>
        <v/>
      </c>
      <c r="AA3313" s="50" t="str">
        <f t="shared" si="415"/>
        <v/>
      </c>
      <c r="AE3313" s="50" t="str">
        <f t="shared" si="412"/>
        <v/>
      </c>
      <c r="AI3313" s="19" t="str">
        <f t="shared" si="413"/>
        <v/>
      </c>
      <c r="AJ3313"/>
      <c r="AK3313" s="19" t="str">
        <f t="shared" si="414"/>
        <v/>
      </c>
    </row>
    <row r="3314" spans="1:37" x14ac:dyDescent="0.25">
      <c r="A3314" s="42" t="str">
        <f t="shared" si="408"/>
        <v/>
      </c>
      <c r="B3314" s="42" t="str">
        <f t="shared" si="409"/>
        <v/>
      </c>
      <c r="C3314" s="42" t="str">
        <f>IF(ISBLANK($N3314),"",IF(ISBLANK('datos GENERALES'!B$16),"",'datos GENERALES'!B$16))</f>
        <v/>
      </c>
      <c r="D3314" s="43" t="str">
        <f>IF(ISBLANK($N3314),"","SGBTM/AUTAROC/"&amp;'datos GENERALES'!B$5&amp;"_"&amp;'datos GENERALES'!C$5&amp;"_"&amp;'datos GENERALES'!D$5)</f>
        <v/>
      </c>
      <c r="E3314" s="42" t="str">
        <f>IF(ISBLANK($N3314),"",IF(ISBLANK('datos GENERALES'!$B$6),"",'datos GENERALES'!$B$6))</f>
        <v/>
      </c>
      <c r="F3314" s="42" t="str">
        <f>IF(ISBLANK($N3314),"",IF(ISBLANK('datos GENERALES'!$B$7),"",'datos GENERALES'!$B$7))</f>
        <v/>
      </c>
      <c r="G3314" s="42" t="str">
        <f>IF(ISBLANK($N3314),"",IF(ISBLANK('datos GENERALES'!$B$10),"",'datos GENERALES'!$B$10))</f>
        <v/>
      </c>
      <c r="H3314" s="42" t="str">
        <f>IF(ISBLANK($N3314),"",IF(ISBLANK('datos GENERALES'!$C$10),"",'datos GENERALES'!$C$10))</f>
        <v/>
      </c>
      <c r="I3314" s="42" t="str">
        <f>IF(ISBLANK($N3314),"",IF(ISBLANK('datos GENERALES'!$D$10),"",'datos GENERALES'!$D$10))</f>
        <v/>
      </c>
      <c r="O3314" s="48" t="str">
        <f>IFERROR(VLOOKUP(N3314,ListaEspecies!$B$3:$D$45,2,FALSE),"")</f>
        <v/>
      </c>
      <c r="P3314" s="96" t="str">
        <f>IFERROR(VLOOKUP(N3314,ListaEspecies!$B$3:$D$45,3,FALSE),"")</f>
        <v/>
      </c>
      <c r="R3314" s="42" t="str">
        <f>IF(ISBLANK($J3314),"",IF(ISBLANK('datos GENERALES'!$B$15),"",'datos GENERALES'!$B$15))</f>
        <v/>
      </c>
      <c r="S3314" s="49" t="str">
        <f t="shared" si="410"/>
        <v/>
      </c>
      <c r="T3314" s="49" t="str">
        <f t="shared" si="411"/>
        <v/>
      </c>
      <c r="AA3314" s="50" t="str">
        <f t="shared" si="415"/>
        <v/>
      </c>
      <c r="AE3314" s="50" t="str">
        <f t="shared" si="412"/>
        <v/>
      </c>
      <c r="AI3314" s="19" t="str">
        <f t="shared" si="413"/>
        <v/>
      </c>
      <c r="AJ3314"/>
      <c r="AK3314" s="19" t="str">
        <f t="shared" si="414"/>
        <v/>
      </c>
    </row>
    <row r="3315" spans="1:37" x14ac:dyDescent="0.25">
      <c r="A3315" s="42" t="str">
        <f t="shared" si="408"/>
        <v/>
      </c>
      <c r="B3315" s="42" t="str">
        <f t="shared" si="409"/>
        <v/>
      </c>
      <c r="C3315" s="42" t="str">
        <f>IF(ISBLANK($N3315),"",IF(ISBLANK('datos GENERALES'!B$16),"",'datos GENERALES'!B$16))</f>
        <v/>
      </c>
      <c r="D3315" s="43" t="str">
        <f>IF(ISBLANK($N3315),"","SGBTM/AUTAROC/"&amp;'datos GENERALES'!B$5&amp;"_"&amp;'datos GENERALES'!C$5&amp;"_"&amp;'datos GENERALES'!D$5)</f>
        <v/>
      </c>
      <c r="E3315" s="42" t="str">
        <f>IF(ISBLANK($N3315),"",IF(ISBLANK('datos GENERALES'!$B$6),"",'datos GENERALES'!$B$6))</f>
        <v/>
      </c>
      <c r="F3315" s="42" t="str">
        <f>IF(ISBLANK($N3315),"",IF(ISBLANK('datos GENERALES'!$B$7),"",'datos GENERALES'!$B$7))</f>
        <v/>
      </c>
      <c r="G3315" s="42" t="str">
        <f>IF(ISBLANK($N3315),"",IF(ISBLANK('datos GENERALES'!$B$10),"",'datos GENERALES'!$B$10))</f>
        <v/>
      </c>
      <c r="H3315" s="42" t="str">
        <f>IF(ISBLANK($N3315),"",IF(ISBLANK('datos GENERALES'!$C$10),"",'datos GENERALES'!$C$10))</f>
        <v/>
      </c>
      <c r="I3315" s="42" t="str">
        <f>IF(ISBLANK($N3315),"",IF(ISBLANK('datos GENERALES'!$D$10),"",'datos GENERALES'!$D$10))</f>
        <v/>
      </c>
      <c r="O3315" s="48" t="str">
        <f>IFERROR(VLOOKUP(N3315,ListaEspecies!$B$3:$D$45,2,FALSE),"")</f>
        <v/>
      </c>
      <c r="P3315" s="96" t="str">
        <f>IFERROR(VLOOKUP(N3315,ListaEspecies!$B$3:$D$45,3,FALSE),"")</f>
        <v/>
      </c>
      <c r="R3315" s="42" t="str">
        <f>IF(ISBLANK($J3315),"",IF(ISBLANK('datos GENERALES'!$B$15),"",'datos GENERALES'!$B$15))</f>
        <v/>
      </c>
      <c r="S3315" s="49" t="str">
        <f t="shared" si="410"/>
        <v/>
      </c>
      <c r="T3315" s="49" t="str">
        <f t="shared" si="411"/>
        <v/>
      </c>
      <c r="AA3315" s="50" t="str">
        <f t="shared" si="415"/>
        <v/>
      </c>
      <c r="AE3315" s="50" t="str">
        <f t="shared" si="412"/>
        <v/>
      </c>
      <c r="AI3315" s="19" t="str">
        <f t="shared" si="413"/>
        <v/>
      </c>
      <c r="AJ3315"/>
      <c r="AK3315" s="19" t="str">
        <f t="shared" si="414"/>
        <v/>
      </c>
    </row>
    <row r="3316" spans="1:37" x14ac:dyDescent="0.25">
      <c r="A3316" s="42" t="str">
        <f t="shared" si="408"/>
        <v/>
      </c>
      <c r="B3316" s="42" t="str">
        <f t="shared" si="409"/>
        <v/>
      </c>
      <c r="C3316" s="42" t="str">
        <f>IF(ISBLANK($N3316),"",IF(ISBLANK('datos GENERALES'!B$16),"",'datos GENERALES'!B$16))</f>
        <v/>
      </c>
      <c r="D3316" s="43" t="str">
        <f>IF(ISBLANK($N3316),"","SGBTM/AUTAROC/"&amp;'datos GENERALES'!B$5&amp;"_"&amp;'datos GENERALES'!C$5&amp;"_"&amp;'datos GENERALES'!D$5)</f>
        <v/>
      </c>
      <c r="E3316" s="42" t="str">
        <f>IF(ISBLANK($N3316),"",IF(ISBLANK('datos GENERALES'!$B$6),"",'datos GENERALES'!$B$6))</f>
        <v/>
      </c>
      <c r="F3316" s="42" t="str">
        <f>IF(ISBLANK($N3316),"",IF(ISBLANK('datos GENERALES'!$B$7),"",'datos GENERALES'!$B$7))</f>
        <v/>
      </c>
      <c r="G3316" s="42" t="str">
        <f>IF(ISBLANK($N3316),"",IF(ISBLANK('datos GENERALES'!$B$10),"",'datos GENERALES'!$B$10))</f>
        <v/>
      </c>
      <c r="H3316" s="42" t="str">
        <f>IF(ISBLANK($N3316),"",IF(ISBLANK('datos GENERALES'!$C$10),"",'datos GENERALES'!$C$10))</f>
        <v/>
      </c>
      <c r="I3316" s="42" t="str">
        <f>IF(ISBLANK($N3316),"",IF(ISBLANK('datos GENERALES'!$D$10),"",'datos GENERALES'!$D$10))</f>
        <v/>
      </c>
      <c r="O3316" s="48" t="str">
        <f>IFERROR(VLOOKUP(N3316,ListaEspecies!$B$3:$D$45,2,FALSE),"")</f>
        <v/>
      </c>
      <c r="P3316" s="96" t="str">
        <f>IFERROR(VLOOKUP(N3316,ListaEspecies!$B$3:$D$45,3,FALSE),"")</f>
        <v/>
      </c>
      <c r="R3316" s="42" t="str">
        <f>IF(ISBLANK($J3316),"",IF(ISBLANK('datos GENERALES'!$B$15),"",'datos GENERALES'!$B$15))</f>
        <v/>
      </c>
      <c r="S3316" s="49" t="str">
        <f t="shared" si="410"/>
        <v/>
      </c>
      <c r="T3316" s="49" t="str">
        <f t="shared" si="411"/>
        <v/>
      </c>
      <c r="AA3316" s="50" t="str">
        <f t="shared" si="415"/>
        <v/>
      </c>
      <c r="AE3316" s="50" t="str">
        <f t="shared" si="412"/>
        <v/>
      </c>
      <c r="AI3316" s="19" t="str">
        <f t="shared" si="413"/>
        <v/>
      </c>
      <c r="AJ3316"/>
      <c r="AK3316" s="19" t="str">
        <f t="shared" si="414"/>
        <v/>
      </c>
    </row>
    <row r="3317" spans="1:37" x14ac:dyDescent="0.25">
      <c r="A3317" s="42" t="str">
        <f t="shared" si="408"/>
        <v/>
      </c>
      <c r="B3317" s="42" t="str">
        <f t="shared" si="409"/>
        <v/>
      </c>
      <c r="C3317" s="42" t="str">
        <f>IF(ISBLANK($N3317),"",IF(ISBLANK('datos GENERALES'!B$16),"",'datos GENERALES'!B$16))</f>
        <v/>
      </c>
      <c r="D3317" s="43" t="str">
        <f>IF(ISBLANK($N3317),"","SGBTM/AUTAROC/"&amp;'datos GENERALES'!B$5&amp;"_"&amp;'datos GENERALES'!C$5&amp;"_"&amp;'datos GENERALES'!D$5)</f>
        <v/>
      </c>
      <c r="E3317" s="42" t="str">
        <f>IF(ISBLANK($N3317),"",IF(ISBLANK('datos GENERALES'!$B$6),"",'datos GENERALES'!$B$6))</f>
        <v/>
      </c>
      <c r="F3317" s="42" t="str">
        <f>IF(ISBLANK($N3317),"",IF(ISBLANK('datos GENERALES'!$B$7),"",'datos GENERALES'!$B$7))</f>
        <v/>
      </c>
      <c r="G3317" s="42" t="str">
        <f>IF(ISBLANK($N3317),"",IF(ISBLANK('datos GENERALES'!$B$10),"",'datos GENERALES'!$B$10))</f>
        <v/>
      </c>
      <c r="H3317" s="42" t="str">
        <f>IF(ISBLANK($N3317),"",IF(ISBLANK('datos GENERALES'!$C$10),"",'datos GENERALES'!$C$10))</f>
        <v/>
      </c>
      <c r="I3317" s="42" t="str">
        <f>IF(ISBLANK($N3317),"",IF(ISBLANK('datos GENERALES'!$D$10),"",'datos GENERALES'!$D$10))</f>
        <v/>
      </c>
      <c r="O3317" s="48" t="str">
        <f>IFERROR(VLOOKUP(N3317,ListaEspecies!$B$3:$D$45,2,FALSE),"")</f>
        <v/>
      </c>
      <c r="P3317" s="96" t="str">
        <f>IFERROR(VLOOKUP(N3317,ListaEspecies!$B$3:$D$45,3,FALSE),"")</f>
        <v/>
      </c>
      <c r="R3317" s="42" t="str">
        <f>IF(ISBLANK($J3317),"",IF(ISBLANK('datos GENERALES'!$B$15),"",'datos GENERALES'!$B$15))</f>
        <v/>
      </c>
      <c r="S3317" s="49" t="str">
        <f t="shared" si="410"/>
        <v/>
      </c>
      <c r="T3317" s="49" t="str">
        <f t="shared" si="411"/>
        <v/>
      </c>
      <c r="AA3317" s="50" t="str">
        <f t="shared" si="415"/>
        <v/>
      </c>
      <c r="AE3317" s="50" t="str">
        <f t="shared" si="412"/>
        <v/>
      </c>
      <c r="AI3317" s="19" t="str">
        <f t="shared" si="413"/>
        <v/>
      </c>
      <c r="AJ3317"/>
      <c r="AK3317" s="19" t="str">
        <f t="shared" si="414"/>
        <v/>
      </c>
    </row>
    <row r="3318" spans="1:37" x14ac:dyDescent="0.25">
      <c r="A3318" s="42" t="str">
        <f t="shared" si="408"/>
        <v/>
      </c>
      <c r="B3318" s="42" t="str">
        <f t="shared" si="409"/>
        <v/>
      </c>
      <c r="C3318" s="42" t="str">
        <f>IF(ISBLANK($N3318),"",IF(ISBLANK('datos GENERALES'!B$16),"",'datos GENERALES'!B$16))</f>
        <v/>
      </c>
      <c r="D3318" s="43" t="str">
        <f>IF(ISBLANK($N3318),"","SGBTM/AUTAROC/"&amp;'datos GENERALES'!B$5&amp;"_"&amp;'datos GENERALES'!C$5&amp;"_"&amp;'datos GENERALES'!D$5)</f>
        <v/>
      </c>
      <c r="E3318" s="42" t="str">
        <f>IF(ISBLANK($N3318),"",IF(ISBLANK('datos GENERALES'!$B$6),"",'datos GENERALES'!$B$6))</f>
        <v/>
      </c>
      <c r="F3318" s="42" t="str">
        <f>IF(ISBLANK($N3318),"",IF(ISBLANK('datos GENERALES'!$B$7),"",'datos GENERALES'!$B$7))</f>
        <v/>
      </c>
      <c r="G3318" s="42" t="str">
        <f>IF(ISBLANK($N3318),"",IF(ISBLANK('datos GENERALES'!$B$10),"",'datos GENERALES'!$B$10))</f>
        <v/>
      </c>
      <c r="H3318" s="42" t="str">
        <f>IF(ISBLANK($N3318),"",IF(ISBLANK('datos GENERALES'!$C$10),"",'datos GENERALES'!$C$10))</f>
        <v/>
      </c>
      <c r="I3318" s="42" t="str">
        <f>IF(ISBLANK($N3318),"",IF(ISBLANK('datos GENERALES'!$D$10),"",'datos GENERALES'!$D$10))</f>
        <v/>
      </c>
      <c r="O3318" s="48" t="str">
        <f>IFERROR(VLOOKUP(N3318,ListaEspecies!$B$3:$D$45,2,FALSE),"")</f>
        <v/>
      </c>
      <c r="P3318" s="96" t="str">
        <f>IFERROR(VLOOKUP(N3318,ListaEspecies!$B$3:$D$45,3,FALSE),"")</f>
        <v/>
      </c>
      <c r="R3318" s="42" t="str">
        <f>IF(ISBLANK($J3318),"",IF(ISBLANK('datos GENERALES'!$B$15),"",'datos GENERALES'!$B$15))</f>
        <v/>
      </c>
      <c r="S3318" s="49" t="str">
        <f t="shared" si="410"/>
        <v/>
      </c>
      <c r="T3318" s="49" t="str">
        <f t="shared" si="411"/>
        <v/>
      </c>
      <c r="AA3318" s="50" t="str">
        <f t="shared" si="415"/>
        <v/>
      </c>
      <c r="AE3318" s="50" t="str">
        <f t="shared" si="412"/>
        <v/>
      </c>
      <c r="AI3318" s="19" t="str">
        <f t="shared" si="413"/>
        <v/>
      </c>
      <c r="AJ3318"/>
      <c r="AK3318" s="19" t="str">
        <f t="shared" si="414"/>
        <v/>
      </c>
    </row>
    <row r="3319" spans="1:37" x14ac:dyDescent="0.25">
      <c r="A3319" s="42" t="str">
        <f t="shared" si="408"/>
        <v/>
      </c>
      <c r="B3319" s="42" t="str">
        <f t="shared" si="409"/>
        <v/>
      </c>
      <c r="C3319" s="42" t="str">
        <f>IF(ISBLANK($N3319),"",IF(ISBLANK('datos GENERALES'!B$16),"",'datos GENERALES'!B$16))</f>
        <v/>
      </c>
      <c r="D3319" s="43" t="str">
        <f>IF(ISBLANK($N3319),"","SGBTM/AUTAROC/"&amp;'datos GENERALES'!B$5&amp;"_"&amp;'datos GENERALES'!C$5&amp;"_"&amp;'datos GENERALES'!D$5)</f>
        <v/>
      </c>
      <c r="E3319" s="42" t="str">
        <f>IF(ISBLANK($N3319),"",IF(ISBLANK('datos GENERALES'!$B$6),"",'datos GENERALES'!$B$6))</f>
        <v/>
      </c>
      <c r="F3319" s="42" t="str">
        <f>IF(ISBLANK($N3319),"",IF(ISBLANK('datos GENERALES'!$B$7),"",'datos GENERALES'!$B$7))</f>
        <v/>
      </c>
      <c r="G3319" s="42" t="str">
        <f>IF(ISBLANK($N3319),"",IF(ISBLANK('datos GENERALES'!$B$10),"",'datos GENERALES'!$B$10))</f>
        <v/>
      </c>
      <c r="H3319" s="42" t="str">
        <f>IF(ISBLANK($N3319),"",IF(ISBLANK('datos GENERALES'!$C$10),"",'datos GENERALES'!$C$10))</f>
        <v/>
      </c>
      <c r="I3319" s="42" t="str">
        <f>IF(ISBLANK($N3319),"",IF(ISBLANK('datos GENERALES'!$D$10),"",'datos GENERALES'!$D$10))</f>
        <v/>
      </c>
      <c r="O3319" s="48" t="str">
        <f>IFERROR(VLOOKUP(N3319,ListaEspecies!$B$3:$D$45,2,FALSE),"")</f>
        <v/>
      </c>
      <c r="P3319" s="96" t="str">
        <f>IFERROR(VLOOKUP(N3319,ListaEspecies!$B$3:$D$45,3,FALSE),"")</f>
        <v/>
      </c>
      <c r="R3319" s="42" t="str">
        <f>IF(ISBLANK($J3319),"",IF(ISBLANK('datos GENERALES'!$B$15),"",'datos GENERALES'!$B$15))</f>
        <v/>
      </c>
      <c r="S3319" s="49" t="str">
        <f t="shared" si="410"/>
        <v/>
      </c>
      <c r="T3319" s="49" t="str">
        <f t="shared" si="411"/>
        <v/>
      </c>
      <c r="AA3319" s="50" t="str">
        <f t="shared" si="415"/>
        <v/>
      </c>
      <c r="AE3319" s="50" t="str">
        <f t="shared" si="412"/>
        <v/>
      </c>
      <c r="AI3319" s="19" t="str">
        <f t="shared" si="413"/>
        <v/>
      </c>
      <c r="AJ3319"/>
      <c r="AK3319" s="19" t="str">
        <f t="shared" si="414"/>
        <v/>
      </c>
    </row>
    <row r="3320" spans="1:37" x14ac:dyDescent="0.25">
      <c r="A3320" s="42" t="str">
        <f t="shared" si="408"/>
        <v/>
      </c>
      <c r="B3320" s="42" t="str">
        <f t="shared" si="409"/>
        <v/>
      </c>
      <c r="C3320" s="42" t="str">
        <f>IF(ISBLANK($N3320),"",IF(ISBLANK('datos GENERALES'!B$16),"",'datos GENERALES'!B$16))</f>
        <v/>
      </c>
      <c r="D3320" s="43" t="str">
        <f>IF(ISBLANK($N3320),"","SGBTM/AUTAROC/"&amp;'datos GENERALES'!B$5&amp;"_"&amp;'datos GENERALES'!C$5&amp;"_"&amp;'datos GENERALES'!D$5)</f>
        <v/>
      </c>
      <c r="E3320" s="42" t="str">
        <f>IF(ISBLANK($N3320),"",IF(ISBLANK('datos GENERALES'!$B$6),"",'datos GENERALES'!$B$6))</f>
        <v/>
      </c>
      <c r="F3320" s="42" t="str">
        <f>IF(ISBLANK($N3320),"",IF(ISBLANK('datos GENERALES'!$B$7),"",'datos GENERALES'!$B$7))</f>
        <v/>
      </c>
      <c r="G3320" s="42" t="str">
        <f>IF(ISBLANK($N3320),"",IF(ISBLANK('datos GENERALES'!$B$10),"",'datos GENERALES'!$B$10))</f>
        <v/>
      </c>
      <c r="H3320" s="42" t="str">
        <f>IF(ISBLANK($N3320),"",IF(ISBLANK('datos GENERALES'!$C$10),"",'datos GENERALES'!$C$10))</f>
        <v/>
      </c>
      <c r="I3320" s="42" t="str">
        <f>IF(ISBLANK($N3320),"",IF(ISBLANK('datos GENERALES'!$D$10),"",'datos GENERALES'!$D$10))</f>
        <v/>
      </c>
      <c r="O3320" s="48" t="str">
        <f>IFERROR(VLOOKUP(N3320,ListaEspecies!$B$3:$D$45,2,FALSE),"")</f>
        <v/>
      </c>
      <c r="P3320" s="96" t="str">
        <f>IFERROR(VLOOKUP(N3320,ListaEspecies!$B$3:$D$45,3,FALSE),"")</f>
        <v/>
      </c>
      <c r="R3320" s="42" t="str">
        <f>IF(ISBLANK($J3320),"",IF(ISBLANK('datos GENERALES'!$B$15),"",'datos GENERALES'!$B$15))</f>
        <v/>
      </c>
      <c r="S3320" s="49" t="str">
        <f t="shared" si="410"/>
        <v/>
      </c>
      <c r="T3320" s="49" t="str">
        <f t="shared" si="411"/>
        <v/>
      </c>
      <c r="AA3320" s="50" t="str">
        <f t="shared" si="415"/>
        <v/>
      </c>
      <c r="AE3320" s="50" t="str">
        <f t="shared" si="412"/>
        <v/>
      </c>
      <c r="AI3320" s="19" t="str">
        <f t="shared" si="413"/>
        <v/>
      </c>
      <c r="AJ3320"/>
      <c r="AK3320" s="19" t="str">
        <f t="shared" si="414"/>
        <v/>
      </c>
    </row>
    <row r="3321" spans="1:37" x14ac:dyDescent="0.25">
      <c r="A3321" s="42" t="str">
        <f t="shared" si="408"/>
        <v/>
      </c>
      <c r="B3321" s="42" t="str">
        <f t="shared" si="409"/>
        <v/>
      </c>
      <c r="C3321" s="42" t="str">
        <f>IF(ISBLANK($N3321),"",IF(ISBLANK('datos GENERALES'!B$16),"",'datos GENERALES'!B$16))</f>
        <v/>
      </c>
      <c r="D3321" s="43" t="str">
        <f>IF(ISBLANK($N3321),"","SGBTM/AUTAROC/"&amp;'datos GENERALES'!B$5&amp;"_"&amp;'datos GENERALES'!C$5&amp;"_"&amp;'datos GENERALES'!D$5)</f>
        <v/>
      </c>
      <c r="E3321" s="42" t="str">
        <f>IF(ISBLANK($N3321),"",IF(ISBLANK('datos GENERALES'!$B$6),"",'datos GENERALES'!$B$6))</f>
        <v/>
      </c>
      <c r="F3321" s="42" t="str">
        <f>IF(ISBLANK($N3321),"",IF(ISBLANK('datos GENERALES'!$B$7),"",'datos GENERALES'!$B$7))</f>
        <v/>
      </c>
      <c r="G3321" s="42" t="str">
        <f>IF(ISBLANK($N3321),"",IF(ISBLANK('datos GENERALES'!$B$10),"",'datos GENERALES'!$B$10))</f>
        <v/>
      </c>
      <c r="H3321" s="42" t="str">
        <f>IF(ISBLANK($N3321),"",IF(ISBLANK('datos GENERALES'!$C$10),"",'datos GENERALES'!$C$10))</f>
        <v/>
      </c>
      <c r="I3321" s="42" t="str">
        <f>IF(ISBLANK($N3321),"",IF(ISBLANK('datos GENERALES'!$D$10),"",'datos GENERALES'!$D$10))</f>
        <v/>
      </c>
      <c r="O3321" s="48" t="str">
        <f>IFERROR(VLOOKUP(N3321,ListaEspecies!$B$3:$D$45,2,FALSE),"")</f>
        <v/>
      </c>
      <c r="P3321" s="96" t="str">
        <f>IFERROR(VLOOKUP(N3321,ListaEspecies!$B$3:$D$45,3,FALSE),"")</f>
        <v/>
      </c>
      <c r="R3321" s="42" t="str">
        <f>IF(ISBLANK($J3321),"",IF(ISBLANK('datos GENERALES'!$B$15),"",'datos GENERALES'!$B$15))</f>
        <v/>
      </c>
      <c r="S3321" s="49" t="str">
        <f t="shared" si="410"/>
        <v/>
      </c>
      <c r="T3321" s="49" t="str">
        <f t="shared" si="411"/>
        <v/>
      </c>
      <c r="AA3321" s="50" t="str">
        <f t="shared" si="415"/>
        <v/>
      </c>
      <c r="AE3321" s="50" t="str">
        <f t="shared" si="412"/>
        <v/>
      </c>
      <c r="AI3321" s="19" t="str">
        <f t="shared" si="413"/>
        <v/>
      </c>
      <c r="AJ3321"/>
      <c r="AK3321" s="19" t="str">
        <f t="shared" si="414"/>
        <v/>
      </c>
    </row>
    <row r="3322" spans="1:37" x14ac:dyDescent="0.25">
      <c r="A3322" s="42" t="str">
        <f t="shared" si="408"/>
        <v/>
      </c>
      <c r="B3322" s="42" t="str">
        <f t="shared" si="409"/>
        <v/>
      </c>
      <c r="C3322" s="42" t="str">
        <f>IF(ISBLANK($N3322),"",IF(ISBLANK('datos GENERALES'!B$16),"",'datos GENERALES'!B$16))</f>
        <v/>
      </c>
      <c r="D3322" s="43" t="str">
        <f>IF(ISBLANK($N3322),"","SGBTM/AUTAROC/"&amp;'datos GENERALES'!B$5&amp;"_"&amp;'datos GENERALES'!C$5&amp;"_"&amp;'datos GENERALES'!D$5)</f>
        <v/>
      </c>
      <c r="E3322" s="42" t="str">
        <f>IF(ISBLANK($N3322),"",IF(ISBLANK('datos GENERALES'!$B$6),"",'datos GENERALES'!$B$6))</f>
        <v/>
      </c>
      <c r="F3322" s="42" t="str">
        <f>IF(ISBLANK($N3322),"",IF(ISBLANK('datos GENERALES'!$B$7),"",'datos GENERALES'!$B$7))</f>
        <v/>
      </c>
      <c r="G3322" s="42" t="str">
        <f>IF(ISBLANK($N3322),"",IF(ISBLANK('datos GENERALES'!$B$10),"",'datos GENERALES'!$B$10))</f>
        <v/>
      </c>
      <c r="H3322" s="42" t="str">
        <f>IF(ISBLANK($N3322),"",IF(ISBLANK('datos GENERALES'!$C$10),"",'datos GENERALES'!$C$10))</f>
        <v/>
      </c>
      <c r="I3322" s="42" t="str">
        <f>IF(ISBLANK($N3322),"",IF(ISBLANK('datos GENERALES'!$D$10),"",'datos GENERALES'!$D$10))</f>
        <v/>
      </c>
      <c r="O3322" s="48" t="str">
        <f>IFERROR(VLOOKUP(N3322,ListaEspecies!$B$3:$D$45,2,FALSE),"")</f>
        <v/>
      </c>
      <c r="P3322" s="96" t="str">
        <f>IFERROR(VLOOKUP(N3322,ListaEspecies!$B$3:$D$45,3,FALSE),"")</f>
        <v/>
      </c>
      <c r="R3322" s="42" t="str">
        <f>IF(ISBLANK($J3322),"",IF(ISBLANK('datos GENERALES'!$B$15),"",'datos GENERALES'!$B$15))</f>
        <v/>
      </c>
      <c r="S3322" s="49" t="str">
        <f t="shared" si="410"/>
        <v/>
      </c>
      <c r="T3322" s="49" t="str">
        <f t="shared" si="411"/>
        <v/>
      </c>
      <c r="AA3322" s="50" t="str">
        <f t="shared" si="415"/>
        <v/>
      </c>
      <c r="AE3322" s="50" t="str">
        <f t="shared" si="412"/>
        <v/>
      </c>
      <c r="AI3322" s="19" t="str">
        <f t="shared" si="413"/>
        <v/>
      </c>
      <c r="AJ3322"/>
      <c r="AK3322" s="19" t="str">
        <f t="shared" si="414"/>
        <v/>
      </c>
    </row>
    <row r="3323" spans="1:37" x14ac:dyDescent="0.25">
      <c r="A3323" s="42" t="str">
        <f t="shared" si="408"/>
        <v/>
      </c>
      <c r="B3323" s="42" t="str">
        <f t="shared" si="409"/>
        <v/>
      </c>
      <c r="C3323" s="42" t="str">
        <f>IF(ISBLANK($N3323),"",IF(ISBLANK('datos GENERALES'!B$16),"",'datos GENERALES'!B$16))</f>
        <v/>
      </c>
      <c r="D3323" s="43" t="str">
        <f>IF(ISBLANK($N3323),"","SGBTM/AUTAROC/"&amp;'datos GENERALES'!B$5&amp;"_"&amp;'datos GENERALES'!C$5&amp;"_"&amp;'datos GENERALES'!D$5)</f>
        <v/>
      </c>
      <c r="E3323" s="42" t="str">
        <f>IF(ISBLANK($N3323),"",IF(ISBLANK('datos GENERALES'!$B$6),"",'datos GENERALES'!$B$6))</f>
        <v/>
      </c>
      <c r="F3323" s="42" t="str">
        <f>IF(ISBLANK($N3323),"",IF(ISBLANK('datos GENERALES'!$B$7),"",'datos GENERALES'!$B$7))</f>
        <v/>
      </c>
      <c r="G3323" s="42" t="str">
        <f>IF(ISBLANK($N3323),"",IF(ISBLANK('datos GENERALES'!$B$10),"",'datos GENERALES'!$B$10))</f>
        <v/>
      </c>
      <c r="H3323" s="42" t="str">
        <f>IF(ISBLANK($N3323),"",IF(ISBLANK('datos GENERALES'!$C$10),"",'datos GENERALES'!$C$10))</f>
        <v/>
      </c>
      <c r="I3323" s="42" t="str">
        <f>IF(ISBLANK($N3323),"",IF(ISBLANK('datos GENERALES'!$D$10),"",'datos GENERALES'!$D$10))</f>
        <v/>
      </c>
      <c r="O3323" s="48" t="str">
        <f>IFERROR(VLOOKUP(N3323,ListaEspecies!$B$3:$D$45,2,FALSE),"")</f>
        <v/>
      </c>
      <c r="P3323" s="96" t="str">
        <f>IFERROR(VLOOKUP(N3323,ListaEspecies!$B$3:$D$45,3,FALSE),"")</f>
        <v/>
      </c>
      <c r="R3323" s="42" t="str">
        <f>IF(ISBLANK($J3323),"",IF(ISBLANK('datos GENERALES'!$B$15),"",'datos GENERALES'!$B$15))</f>
        <v/>
      </c>
      <c r="S3323" s="49" t="str">
        <f t="shared" si="410"/>
        <v/>
      </c>
      <c r="T3323" s="49" t="str">
        <f t="shared" si="411"/>
        <v/>
      </c>
      <c r="AA3323" s="50" t="str">
        <f t="shared" si="415"/>
        <v/>
      </c>
      <c r="AE3323" s="50" t="str">
        <f t="shared" si="412"/>
        <v/>
      </c>
      <c r="AI3323" s="19" t="str">
        <f t="shared" si="413"/>
        <v/>
      </c>
      <c r="AJ3323"/>
      <c r="AK3323" s="19" t="str">
        <f t="shared" si="414"/>
        <v/>
      </c>
    </row>
    <row r="3324" spans="1:37" x14ac:dyDescent="0.25">
      <c r="A3324" s="42" t="str">
        <f t="shared" si="408"/>
        <v/>
      </c>
      <c r="B3324" s="42" t="str">
        <f t="shared" si="409"/>
        <v/>
      </c>
      <c r="C3324" s="42" t="str">
        <f>IF(ISBLANK($N3324),"",IF(ISBLANK('datos GENERALES'!B$16),"",'datos GENERALES'!B$16))</f>
        <v/>
      </c>
      <c r="D3324" s="43" t="str">
        <f>IF(ISBLANK($N3324),"","SGBTM/AUTAROC/"&amp;'datos GENERALES'!B$5&amp;"_"&amp;'datos GENERALES'!C$5&amp;"_"&amp;'datos GENERALES'!D$5)</f>
        <v/>
      </c>
      <c r="E3324" s="42" t="str">
        <f>IF(ISBLANK($N3324),"",IF(ISBLANK('datos GENERALES'!$B$6),"",'datos GENERALES'!$B$6))</f>
        <v/>
      </c>
      <c r="F3324" s="42" t="str">
        <f>IF(ISBLANK($N3324),"",IF(ISBLANK('datos GENERALES'!$B$7),"",'datos GENERALES'!$B$7))</f>
        <v/>
      </c>
      <c r="G3324" s="42" t="str">
        <f>IF(ISBLANK($N3324),"",IF(ISBLANK('datos GENERALES'!$B$10),"",'datos GENERALES'!$B$10))</f>
        <v/>
      </c>
      <c r="H3324" s="42" t="str">
        <f>IF(ISBLANK($N3324),"",IF(ISBLANK('datos GENERALES'!$C$10),"",'datos GENERALES'!$C$10))</f>
        <v/>
      </c>
      <c r="I3324" s="42" t="str">
        <f>IF(ISBLANK($N3324),"",IF(ISBLANK('datos GENERALES'!$D$10),"",'datos GENERALES'!$D$10))</f>
        <v/>
      </c>
      <c r="O3324" s="48" t="str">
        <f>IFERROR(VLOOKUP(N3324,ListaEspecies!$B$3:$D$45,2,FALSE),"")</f>
        <v/>
      </c>
      <c r="P3324" s="96" t="str">
        <f>IFERROR(VLOOKUP(N3324,ListaEspecies!$B$3:$D$45,3,FALSE),"")</f>
        <v/>
      </c>
      <c r="R3324" s="42" t="str">
        <f>IF(ISBLANK($J3324),"",IF(ISBLANK('datos GENERALES'!$B$15),"",'datos GENERALES'!$B$15))</f>
        <v/>
      </c>
      <c r="S3324" s="49" t="str">
        <f t="shared" si="410"/>
        <v/>
      </c>
      <c r="T3324" s="49" t="str">
        <f t="shared" si="411"/>
        <v/>
      </c>
      <c r="AA3324" s="50" t="str">
        <f t="shared" si="415"/>
        <v/>
      </c>
      <c r="AE3324" s="50" t="str">
        <f t="shared" si="412"/>
        <v/>
      </c>
      <c r="AI3324" s="19" t="str">
        <f t="shared" si="413"/>
        <v/>
      </c>
      <c r="AJ3324"/>
      <c r="AK3324" s="19" t="str">
        <f t="shared" si="414"/>
        <v/>
      </c>
    </row>
    <row r="3325" spans="1:37" x14ac:dyDescent="0.25">
      <c r="A3325" s="42" t="str">
        <f t="shared" si="408"/>
        <v/>
      </c>
      <c r="B3325" s="42" t="str">
        <f t="shared" si="409"/>
        <v/>
      </c>
      <c r="C3325" s="42" t="str">
        <f>IF(ISBLANK($N3325),"",IF(ISBLANK('datos GENERALES'!B$16),"",'datos GENERALES'!B$16))</f>
        <v/>
      </c>
      <c r="D3325" s="43" t="str">
        <f>IF(ISBLANK($N3325),"","SGBTM/AUTAROC/"&amp;'datos GENERALES'!B$5&amp;"_"&amp;'datos GENERALES'!C$5&amp;"_"&amp;'datos GENERALES'!D$5)</f>
        <v/>
      </c>
      <c r="E3325" s="42" t="str">
        <f>IF(ISBLANK($N3325),"",IF(ISBLANK('datos GENERALES'!$B$6),"",'datos GENERALES'!$B$6))</f>
        <v/>
      </c>
      <c r="F3325" s="42" t="str">
        <f>IF(ISBLANK($N3325),"",IF(ISBLANK('datos GENERALES'!$B$7),"",'datos GENERALES'!$B$7))</f>
        <v/>
      </c>
      <c r="G3325" s="42" t="str">
        <f>IF(ISBLANK($N3325),"",IF(ISBLANK('datos GENERALES'!$B$10),"",'datos GENERALES'!$B$10))</f>
        <v/>
      </c>
      <c r="H3325" s="42" t="str">
        <f>IF(ISBLANK($N3325),"",IF(ISBLANK('datos GENERALES'!$C$10),"",'datos GENERALES'!$C$10))</f>
        <v/>
      </c>
      <c r="I3325" s="42" t="str">
        <f>IF(ISBLANK($N3325),"",IF(ISBLANK('datos GENERALES'!$D$10),"",'datos GENERALES'!$D$10))</f>
        <v/>
      </c>
      <c r="O3325" s="48" t="str">
        <f>IFERROR(VLOOKUP(N3325,ListaEspecies!$B$3:$D$45,2,FALSE),"")</f>
        <v/>
      </c>
      <c r="P3325" s="96" t="str">
        <f>IFERROR(VLOOKUP(N3325,ListaEspecies!$B$3:$D$45,3,FALSE),"")</f>
        <v/>
      </c>
      <c r="R3325" s="42" t="str">
        <f>IF(ISBLANK($J3325),"",IF(ISBLANK('datos GENERALES'!$B$15),"",'datos GENERALES'!$B$15))</f>
        <v/>
      </c>
      <c r="S3325" s="49" t="str">
        <f t="shared" si="410"/>
        <v/>
      </c>
      <c r="T3325" s="49" t="str">
        <f t="shared" si="411"/>
        <v/>
      </c>
      <c r="AA3325" s="50" t="str">
        <f t="shared" si="415"/>
        <v/>
      </c>
      <c r="AE3325" s="50" t="str">
        <f t="shared" si="412"/>
        <v/>
      </c>
      <c r="AI3325" s="19" t="str">
        <f t="shared" si="413"/>
        <v/>
      </c>
      <c r="AJ3325"/>
      <c r="AK3325" s="19" t="str">
        <f t="shared" si="414"/>
        <v/>
      </c>
    </row>
    <row r="3326" spans="1:37" x14ac:dyDescent="0.25">
      <c r="A3326" s="42" t="str">
        <f t="shared" si="408"/>
        <v/>
      </c>
      <c r="B3326" s="42" t="str">
        <f t="shared" si="409"/>
        <v/>
      </c>
      <c r="C3326" s="42" t="str">
        <f>IF(ISBLANK($N3326),"",IF(ISBLANK('datos GENERALES'!B$16),"",'datos GENERALES'!B$16))</f>
        <v/>
      </c>
      <c r="D3326" s="43" t="str">
        <f>IF(ISBLANK($N3326),"","SGBTM/AUTAROC/"&amp;'datos GENERALES'!B$5&amp;"_"&amp;'datos GENERALES'!C$5&amp;"_"&amp;'datos GENERALES'!D$5)</f>
        <v/>
      </c>
      <c r="E3326" s="42" t="str">
        <f>IF(ISBLANK($N3326),"",IF(ISBLANK('datos GENERALES'!$B$6),"",'datos GENERALES'!$B$6))</f>
        <v/>
      </c>
      <c r="F3326" s="42" t="str">
        <f>IF(ISBLANK($N3326),"",IF(ISBLANK('datos GENERALES'!$B$7),"",'datos GENERALES'!$B$7))</f>
        <v/>
      </c>
      <c r="G3326" s="42" t="str">
        <f>IF(ISBLANK($N3326),"",IF(ISBLANK('datos GENERALES'!$B$10),"",'datos GENERALES'!$B$10))</f>
        <v/>
      </c>
      <c r="H3326" s="42" t="str">
        <f>IF(ISBLANK($N3326),"",IF(ISBLANK('datos GENERALES'!$C$10),"",'datos GENERALES'!$C$10))</f>
        <v/>
      </c>
      <c r="I3326" s="42" t="str">
        <f>IF(ISBLANK($N3326),"",IF(ISBLANK('datos GENERALES'!$D$10),"",'datos GENERALES'!$D$10))</f>
        <v/>
      </c>
      <c r="O3326" s="48" t="str">
        <f>IFERROR(VLOOKUP(N3326,ListaEspecies!$B$3:$D$45,2,FALSE),"")</f>
        <v/>
      </c>
      <c r="P3326" s="96" t="str">
        <f>IFERROR(VLOOKUP(N3326,ListaEspecies!$B$3:$D$45,3,FALSE),"")</f>
        <v/>
      </c>
      <c r="R3326" s="42" t="str">
        <f>IF(ISBLANK($J3326),"",IF(ISBLANK('datos GENERALES'!$B$15),"",'datos GENERALES'!$B$15))</f>
        <v/>
      </c>
      <c r="S3326" s="49" t="str">
        <f t="shared" si="410"/>
        <v/>
      </c>
      <c r="T3326" s="49" t="str">
        <f t="shared" si="411"/>
        <v/>
      </c>
      <c r="AA3326" s="50" t="str">
        <f t="shared" si="415"/>
        <v/>
      </c>
      <c r="AE3326" s="50" t="str">
        <f t="shared" si="412"/>
        <v/>
      </c>
      <c r="AI3326" s="19" t="str">
        <f t="shared" si="413"/>
        <v/>
      </c>
      <c r="AJ3326"/>
      <c r="AK3326" s="19" t="str">
        <f t="shared" si="414"/>
        <v/>
      </c>
    </row>
    <row r="3327" spans="1:37" x14ac:dyDescent="0.25">
      <c r="A3327" s="42" t="str">
        <f t="shared" si="408"/>
        <v/>
      </c>
      <c r="B3327" s="42" t="str">
        <f t="shared" si="409"/>
        <v/>
      </c>
      <c r="C3327" s="42" t="str">
        <f>IF(ISBLANK($N3327),"",IF(ISBLANK('datos GENERALES'!B$16),"",'datos GENERALES'!B$16))</f>
        <v/>
      </c>
      <c r="D3327" s="43" t="str">
        <f>IF(ISBLANK($N3327),"","SGBTM/AUTAROC/"&amp;'datos GENERALES'!B$5&amp;"_"&amp;'datos GENERALES'!C$5&amp;"_"&amp;'datos GENERALES'!D$5)</f>
        <v/>
      </c>
      <c r="E3327" s="42" t="str">
        <f>IF(ISBLANK($N3327),"",IF(ISBLANK('datos GENERALES'!$B$6),"",'datos GENERALES'!$B$6))</f>
        <v/>
      </c>
      <c r="F3327" s="42" t="str">
        <f>IF(ISBLANK($N3327),"",IF(ISBLANK('datos GENERALES'!$B$7),"",'datos GENERALES'!$B$7))</f>
        <v/>
      </c>
      <c r="G3327" s="42" t="str">
        <f>IF(ISBLANK($N3327),"",IF(ISBLANK('datos GENERALES'!$B$10),"",'datos GENERALES'!$B$10))</f>
        <v/>
      </c>
      <c r="H3327" s="42" t="str">
        <f>IF(ISBLANK($N3327),"",IF(ISBLANK('datos GENERALES'!$C$10),"",'datos GENERALES'!$C$10))</f>
        <v/>
      </c>
      <c r="I3327" s="42" t="str">
        <f>IF(ISBLANK($N3327),"",IF(ISBLANK('datos GENERALES'!$D$10),"",'datos GENERALES'!$D$10))</f>
        <v/>
      </c>
      <c r="O3327" s="48" t="str">
        <f>IFERROR(VLOOKUP(N3327,ListaEspecies!$B$3:$D$45,2,FALSE),"")</f>
        <v/>
      </c>
      <c r="P3327" s="96" t="str">
        <f>IFERROR(VLOOKUP(N3327,ListaEspecies!$B$3:$D$45,3,FALSE),"")</f>
        <v/>
      </c>
      <c r="R3327" s="42" t="str">
        <f>IF(ISBLANK($J3327),"",IF(ISBLANK('datos GENERALES'!$B$15),"",'datos GENERALES'!$B$15))</f>
        <v/>
      </c>
      <c r="S3327" s="49" t="str">
        <f t="shared" si="410"/>
        <v/>
      </c>
      <c r="T3327" s="49" t="str">
        <f t="shared" si="411"/>
        <v/>
      </c>
      <c r="AA3327" s="50" t="str">
        <f t="shared" si="415"/>
        <v/>
      </c>
      <c r="AE3327" s="50" t="str">
        <f t="shared" si="412"/>
        <v/>
      </c>
      <c r="AI3327" s="19" t="str">
        <f t="shared" si="413"/>
        <v/>
      </c>
      <c r="AJ3327"/>
      <c r="AK3327" s="19" t="str">
        <f t="shared" si="414"/>
        <v/>
      </c>
    </row>
    <row r="3328" spans="1:37" x14ac:dyDescent="0.25">
      <c r="A3328" s="42" t="str">
        <f t="shared" si="408"/>
        <v/>
      </c>
      <c r="B3328" s="42" t="str">
        <f t="shared" si="409"/>
        <v/>
      </c>
      <c r="C3328" s="42" t="str">
        <f>IF(ISBLANK($N3328),"",IF(ISBLANK('datos GENERALES'!B$16),"",'datos GENERALES'!B$16))</f>
        <v/>
      </c>
      <c r="D3328" s="43" t="str">
        <f>IF(ISBLANK($N3328),"","SGBTM/AUTAROC/"&amp;'datos GENERALES'!B$5&amp;"_"&amp;'datos GENERALES'!C$5&amp;"_"&amp;'datos GENERALES'!D$5)</f>
        <v/>
      </c>
      <c r="E3328" s="42" t="str">
        <f>IF(ISBLANK($N3328),"",IF(ISBLANK('datos GENERALES'!$B$6),"",'datos GENERALES'!$B$6))</f>
        <v/>
      </c>
      <c r="F3328" s="42" t="str">
        <f>IF(ISBLANK($N3328),"",IF(ISBLANK('datos GENERALES'!$B$7),"",'datos GENERALES'!$B$7))</f>
        <v/>
      </c>
      <c r="G3328" s="42" t="str">
        <f>IF(ISBLANK($N3328),"",IF(ISBLANK('datos GENERALES'!$B$10),"",'datos GENERALES'!$B$10))</f>
        <v/>
      </c>
      <c r="H3328" s="42" t="str">
        <f>IF(ISBLANK($N3328),"",IF(ISBLANK('datos GENERALES'!$C$10),"",'datos GENERALES'!$C$10))</f>
        <v/>
      </c>
      <c r="I3328" s="42" t="str">
        <f>IF(ISBLANK($N3328),"",IF(ISBLANK('datos GENERALES'!$D$10),"",'datos GENERALES'!$D$10))</f>
        <v/>
      </c>
      <c r="O3328" s="48" t="str">
        <f>IFERROR(VLOOKUP(N3328,ListaEspecies!$B$3:$D$45,2,FALSE),"")</f>
        <v/>
      </c>
      <c r="P3328" s="96" t="str">
        <f>IFERROR(VLOOKUP(N3328,ListaEspecies!$B$3:$D$45,3,FALSE),"")</f>
        <v/>
      </c>
      <c r="R3328" s="42" t="str">
        <f>IF(ISBLANK($J3328),"",IF(ISBLANK('datos GENERALES'!$B$15),"",'datos GENERALES'!$B$15))</f>
        <v/>
      </c>
      <c r="S3328" s="49" t="str">
        <f t="shared" si="410"/>
        <v/>
      </c>
      <c r="T3328" s="49" t="str">
        <f t="shared" si="411"/>
        <v/>
      </c>
      <c r="AA3328" s="50" t="str">
        <f t="shared" si="415"/>
        <v/>
      </c>
      <c r="AE3328" s="50" t="str">
        <f t="shared" si="412"/>
        <v/>
      </c>
      <c r="AI3328" s="19" t="str">
        <f t="shared" si="413"/>
        <v/>
      </c>
      <c r="AJ3328"/>
      <c r="AK3328" s="19" t="str">
        <f t="shared" si="414"/>
        <v/>
      </c>
    </row>
    <row r="3329" spans="1:37" x14ac:dyDescent="0.25">
      <c r="A3329" s="42" t="str">
        <f t="shared" si="408"/>
        <v/>
      </c>
      <c r="B3329" s="42" t="str">
        <f t="shared" si="409"/>
        <v/>
      </c>
      <c r="C3329" s="42" t="str">
        <f>IF(ISBLANK($N3329),"",IF(ISBLANK('datos GENERALES'!B$16),"",'datos GENERALES'!B$16))</f>
        <v/>
      </c>
      <c r="D3329" s="43" t="str">
        <f>IF(ISBLANK($N3329),"","SGBTM/AUTAROC/"&amp;'datos GENERALES'!B$5&amp;"_"&amp;'datos GENERALES'!C$5&amp;"_"&amp;'datos GENERALES'!D$5)</f>
        <v/>
      </c>
      <c r="E3329" s="42" t="str">
        <f>IF(ISBLANK($N3329),"",IF(ISBLANK('datos GENERALES'!$B$6),"",'datos GENERALES'!$B$6))</f>
        <v/>
      </c>
      <c r="F3329" s="42" t="str">
        <f>IF(ISBLANK($N3329),"",IF(ISBLANK('datos GENERALES'!$B$7),"",'datos GENERALES'!$B$7))</f>
        <v/>
      </c>
      <c r="G3329" s="42" t="str">
        <f>IF(ISBLANK($N3329),"",IF(ISBLANK('datos GENERALES'!$B$10),"",'datos GENERALES'!$B$10))</f>
        <v/>
      </c>
      <c r="H3329" s="42" t="str">
        <f>IF(ISBLANK($N3329),"",IF(ISBLANK('datos GENERALES'!$C$10),"",'datos GENERALES'!$C$10))</f>
        <v/>
      </c>
      <c r="I3329" s="42" t="str">
        <f>IF(ISBLANK($N3329),"",IF(ISBLANK('datos GENERALES'!$D$10),"",'datos GENERALES'!$D$10))</f>
        <v/>
      </c>
      <c r="O3329" s="48" t="str">
        <f>IFERROR(VLOOKUP(N3329,ListaEspecies!$B$3:$D$45,2,FALSE),"")</f>
        <v/>
      </c>
      <c r="P3329" s="96" t="str">
        <f>IFERROR(VLOOKUP(N3329,ListaEspecies!$B$3:$D$45,3,FALSE),"")</f>
        <v/>
      </c>
      <c r="R3329" s="42" t="str">
        <f>IF(ISBLANK($J3329),"",IF(ISBLANK('datos GENERALES'!$B$15),"",'datos GENERALES'!$B$15))</f>
        <v/>
      </c>
      <c r="S3329" s="49" t="str">
        <f t="shared" si="410"/>
        <v/>
      </c>
      <c r="T3329" s="49" t="str">
        <f t="shared" si="411"/>
        <v/>
      </c>
      <c r="AA3329" s="50" t="str">
        <f t="shared" si="415"/>
        <v/>
      </c>
      <c r="AE3329" s="50" t="str">
        <f t="shared" si="412"/>
        <v/>
      </c>
      <c r="AI3329" s="19" t="str">
        <f t="shared" si="413"/>
        <v/>
      </c>
      <c r="AJ3329"/>
      <c r="AK3329" s="19" t="str">
        <f t="shared" si="414"/>
        <v/>
      </c>
    </row>
    <row r="3330" spans="1:37" x14ac:dyDescent="0.25">
      <c r="A3330" s="42" t="str">
        <f t="shared" ref="A3330:A3393" si="416">IF(ISBLANK($N3330),"","AROC")</f>
        <v/>
      </c>
      <c r="B3330" s="42" t="str">
        <f t="shared" ref="B3330:B3393" si="417">IF(ISBLANK($N3330),"","avistamiento AROC")</f>
        <v/>
      </c>
      <c r="C3330" s="42" t="str">
        <f>IF(ISBLANK($N3330),"",IF(ISBLANK('datos GENERALES'!B$16),"",'datos GENERALES'!B$16))</f>
        <v/>
      </c>
      <c r="D3330" s="43" t="str">
        <f>IF(ISBLANK($N3330),"","SGBTM/AUTAROC/"&amp;'datos GENERALES'!B$5&amp;"_"&amp;'datos GENERALES'!C$5&amp;"_"&amp;'datos GENERALES'!D$5)</f>
        <v/>
      </c>
      <c r="E3330" s="42" t="str">
        <f>IF(ISBLANK($N3330),"",IF(ISBLANK('datos GENERALES'!$B$6),"",'datos GENERALES'!$B$6))</f>
        <v/>
      </c>
      <c r="F3330" s="42" t="str">
        <f>IF(ISBLANK($N3330),"",IF(ISBLANK('datos GENERALES'!$B$7),"",'datos GENERALES'!$B$7))</f>
        <v/>
      </c>
      <c r="G3330" s="42" t="str">
        <f>IF(ISBLANK($N3330),"",IF(ISBLANK('datos GENERALES'!$B$10),"",'datos GENERALES'!$B$10))</f>
        <v/>
      </c>
      <c r="H3330" s="42" t="str">
        <f>IF(ISBLANK($N3330),"",IF(ISBLANK('datos GENERALES'!$C$10),"",'datos GENERALES'!$C$10))</f>
        <v/>
      </c>
      <c r="I3330" s="42" t="str">
        <f>IF(ISBLANK($N3330),"",IF(ISBLANK('datos GENERALES'!$D$10),"",'datos GENERALES'!$D$10))</f>
        <v/>
      </c>
      <c r="O3330" s="48" t="str">
        <f>IFERROR(VLOOKUP(N3330,ListaEspecies!$B$3:$D$45,2,FALSE),"")</f>
        <v/>
      </c>
      <c r="P3330" s="96" t="str">
        <f>IFERROR(VLOOKUP(N3330,ListaEspecies!$B$3:$D$45,3,FALSE),"")</f>
        <v/>
      </c>
      <c r="R3330" s="42" t="str">
        <f>IF(ISBLANK($J3330),"",IF(ISBLANK('datos GENERALES'!$B$15),"",'datos GENERALES'!$B$15))</f>
        <v/>
      </c>
      <c r="S3330" s="49" t="str">
        <f t="shared" si="410"/>
        <v/>
      </c>
      <c r="T3330" s="49" t="str">
        <f t="shared" si="411"/>
        <v/>
      </c>
      <c r="AA3330" s="50" t="str">
        <f t="shared" si="415"/>
        <v/>
      </c>
      <c r="AE3330" s="50" t="str">
        <f t="shared" si="412"/>
        <v/>
      </c>
      <c r="AI3330" s="19" t="str">
        <f t="shared" si="413"/>
        <v/>
      </c>
      <c r="AJ3330"/>
      <c r="AK3330" s="19" t="str">
        <f t="shared" si="414"/>
        <v/>
      </c>
    </row>
    <row r="3331" spans="1:37" x14ac:dyDescent="0.25">
      <c r="A3331" s="42" t="str">
        <f t="shared" si="416"/>
        <v/>
      </c>
      <c r="B3331" s="42" t="str">
        <f t="shared" si="417"/>
        <v/>
      </c>
      <c r="C3331" s="42" t="str">
        <f>IF(ISBLANK($N3331),"",IF(ISBLANK('datos GENERALES'!B$16),"",'datos GENERALES'!B$16))</f>
        <v/>
      </c>
      <c r="D3331" s="43" t="str">
        <f>IF(ISBLANK($N3331),"","SGBTM/AUTAROC/"&amp;'datos GENERALES'!B$5&amp;"_"&amp;'datos GENERALES'!C$5&amp;"_"&amp;'datos GENERALES'!D$5)</f>
        <v/>
      </c>
      <c r="E3331" s="42" t="str">
        <f>IF(ISBLANK($N3331),"",IF(ISBLANK('datos GENERALES'!$B$6),"",'datos GENERALES'!$B$6))</f>
        <v/>
      </c>
      <c r="F3331" s="42" t="str">
        <f>IF(ISBLANK($N3331),"",IF(ISBLANK('datos GENERALES'!$B$7),"",'datos GENERALES'!$B$7))</f>
        <v/>
      </c>
      <c r="G3331" s="42" t="str">
        <f>IF(ISBLANK($N3331),"",IF(ISBLANK('datos GENERALES'!$B$10),"",'datos GENERALES'!$B$10))</f>
        <v/>
      </c>
      <c r="H3331" s="42" t="str">
        <f>IF(ISBLANK($N3331),"",IF(ISBLANK('datos GENERALES'!$C$10),"",'datos GENERALES'!$C$10))</f>
        <v/>
      </c>
      <c r="I3331" s="42" t="str">
        <f>IF(ISBLANK($N3331),"",IF(ISBLANK('datos GENERALES'!$D$10),"",'datos GENERALES'!$D$10))</f>
        <v/>
      </c>
      <c r="O3331" s="48" t="str">
        <f>IFERROR(VLOOKUP(N3331,ListaEspecies!$B$3:$D$45,2,FALSE),"")</f>
        <v/>
      </c>
      <c r="P3331" s="96" t="str">
        <f>IFERROR(VLOOKUP(N3331,ListaEspecies!$B$3:$D$45,3,FALSE),"")</f>
        <v/>
      </c>
      <c r="R3331" s="42" t="str">
        <f>IF(ISBLANK($J3331),"",IF(ISBLANK('datos GENERALES'!$B$15),"",'datos GENERALES'!$B$15))</f>
        <v/>
      </c>
      <c r="S3331" s="49" t="str">
        <f t="shared" ref="S3331:S3394" si="418">IF(U3331="",AA3331,U3331)</f>
        <v/>
      </c>
      <c r="T3331" s="49" t="str">
        <f t="shared" ref="T3331:T3394" si="419">IF(V3331="",AE3331,V3331)</f>
        <v/>
      </c>
      <c r="AA3331" s="50" t="str">
        <f t="shared" si="415"/>
        <v/>
      </c>
      <c r="AE3331" s="50" t="str">
        <f t="shared" ref="AE3331:AE3394" si="420">IF((AB3331+(AC3331/60)+(AD3331/3600))=0,"",(AB3331+(AC3331/60)+(AD3331/3600)))</f>
        <v/>
      </c>
      <c r="AI3331" s="19" t="str">
        <f t="shared" ref="AI3331:AI3394" si="421">IF(ISBLANK(AH3331),"",IF(AH3331="SI","",IF(AH3331="NO",0,"NA")))</f>
        <v/>
      </c>
      <c r="AJ3331"/>
      <c r="AK3331" s="19" t="str">
        <f t="shared" ref="AK3331:AK3394" si="422">IF(ISBLANK(AJ3331),"",IF(AJ3331="SI","",IF(AJ3331="NO",0,"NA")))</f>
        <v/>
      </c>
    </row>
    <row r="3332" spans="1:37" x14ac:dyDescent="0.25">
      <c r="A3332" s="42" t="str">
        <f t="shared" si="416"/>
        <v/>
      </c>
      <c r="B3332" s="42" t="str">
        <f t="shared" si="417"/>
        <v/>
      </c>
      <c r="C3332" s="42" t="str">
        <f>IF(ISBLANK($N3332),"",IF(ISBLANK('datos GENERALES'!B$16),"",'datos GENERALES'!B$16))</f>
        <v/>
      </c>
      <c r="D3332" s="43" t="str">
        <f>IF(ISBLANK($N3332),"","SGBTM/AUTAROC/"&amp;'datos GENERALES'!B$5&amp;"_"&amp;'datos GENERALES'!C$5&amp;"_"&amp;'datos GENERALES'!D$5)</f>
        <v/>
      </c>
      <c r="E3332" s="42" t="str">
        <f>IF(ISBLANK($N3332),"",IF(ISBLANK('datos GENERALES'!$B$6),"",'datos GENERALES'!$B$6))</f>
        <v/>
      </c>
      <c r="F3332" s="42" t="str">
        <f>IF(ISBLANK($N3332),"",IF(ISBLANK('datos GENERALES'!$B$7),"",'datos GENERALES'!$B$7))</f>
        <v/>
      </c>
      <c r="G3332" s="42" t="str">
        <f>IF(ISBLANK($N3332),"",IF(ISBLANK('datos GENERALES'!$B$10),"",'datos GENERALES'!$B$10))</f>
        <v/>
      </c>
      <c r="H3332" s="42" t="str">
        <f>IF(ISBLANK($N3332),"",IF(ISBLANK('datos GENERALES'!$C$10),"",'datos GENERALES'!$C$10))</f>
        <v/>
      </c>
      <c r="I3332" s="42" t="str">
        <f>IF(ISBLANK($N3332),"",IF(ISBLANK('datos GENERALES'!$D$10),"",'datos GENERALES'!$D$10))</f>
        <v/>
      </c>
      <c r="O3332" s="48" t="str">
        <f>IFERROR(VLOOKUP(N3332,ListaEspecies!$B$3:$D$45,2,FALSE),"")</f>
        <v/>
      </c>
      <c r="P3332" s="96" t="str">
        <f>IFERROR(VLOOKUP(N3332,ListaEspecies!$B$3:$D$45,3,FALSE),"")</f>
        <v/>
      </c>
      <c r="R3332" s="42" t="str">
        <f>IF(ISBLANK($J3332),"",IF(ISBLANK('datos GENERALES'!$B$15),"",'datos GENERALES'!$B$15))</f>
        <v/>
      </c>
      <c r="S3332" s="49" t="str">
        <f t="shared" si="418"/>
        <v/>
      </c>
      <c r="T3332" s="49" t="str">
        <f t="shared" si="419"/>
        <v/>
      </c>
      <c r="AA3332" s="50" t="str">
        <f t="shared" ref="AA3332:AA3395" si="423">IF((X3332+(Y3332/60)+(Z3332/3600))*IF(W3332="o",-1,1)=0,"",(X3332+(Y3332/60)+(Z3332/3600))*IF(W3332="o",-1,1))</f>
        <v/>
      </c>
      <c r="AE3332" s="50" t="str">
        <f t="shared" si="420"/>
        <v/>
      </c>
      <c r="AI3332" s="19" t="str">
        <f t="shared" si="421"/>
        <v/>
      </c>
      <c r="AJ3332"/>
      <c r="AK3332" s="19" t="str">
        <f t="shared" si="422"/>
        <v/>
      </c>
    </row>
    <row r="3333" spans="1:37" x14ac:dyDescent="0.25">
      <c r="A3333" s="42" t="str">
        <f t="shared" si="416"/>
        <v/>
      </c>
      <c r="B3333" s="42" t="str">
        <f t="shared" si="417"/>
        <v/>
      </c>
      <c r="C3333" s="42" t="str">
        <f>IF(ISBLANK($N3333),"",IF(ISBLANK('datos GENERALES'!B$16),"",'datos GENERALES'!B$16))</f>
        <v/>
      </c>
      <c r="D3333" s="43" t="str">
        <f>IF(ISBLANK($N3333),"","SGBTM/AUTAROC/"&amp;'datos GENERALES'!B$5&amp;"_"&amp;'datos GENERALES'!C$5&amp;"_"&amp;'datos GENERALES'!D$5)</f>
        <v/>
      </c>
      <c r="E3333" s="42" t="str">
        <f>IF(ISBLANK($N3333),"",IF(ISBLANK('datos GENERALES'!$B$6),"",'datos GENERALES'!$B$6))</f>
        <v/>
      </c>
      <c r="F3333" s="42" t="str">
        <f>IF(ISBLANK($N3333),"",IF(ISBLANK('datos GENERALES'!$B$7),"",'datos GENERALES'!$B$7))</f>
        <v/>
      </c>
      <c r="G3333" s="42" t="str">
        <f>IF(ISBLANK($N3333),"",IF(ISBLANK('datos GENERALES'!$B$10),"",'datos GENERALES'!$B$10))</f>
        <v/>
      </c>
      <c r="H3333" s="42" t="str">
        <f>IF(ISBLANK($N3333),"",IF(ISBLANK('datos GENERALES'!$C$10),"",'datos GENERALES'!$C$10))</f>
        <v/>
      </c>
      <c r="I3333" s="42" t="str">
        <f>IF(ISBLANK($N3333),"",IF(ISBLANK('datos GENERALES'!$D$10),"",'datos GENERALES'!$D$10))</f>
        <v/>
      </c>
      <c r="O3333" s="48" t="str">
        <f>IFERROR(VLOOKUP(N3333,ListaEspecies!$B$3:$D$45,2,FALSE),"")</f>
        <v/>
      </c>
      <c r="P3333" s="96" t="str">
        <f>IFERROR(VLOOKUP(N3333,ListaEspecies!$B$3:$D$45,3,FALSE),"")</f>
        <v/>
      </c>
      <c r="R3333" s="42" t="str">
        <f>IF(ISBLANK($J3333),"",IF(ISBLANK('datos GENERALES'!$B$15),"",'datos GENERALES'!$B$15))</f>
        <v/>
      </c>
      <c r="S3333" s="49" t="str">
        <f t="shared" si="418"/>
        <v/>
      </c>
      <c r="T3333" s="49" t="str">
        <f t="shared" si="419"/>
        <v/>
      </c>
      <c r="AA3333" s="50" t="str">
        <f t="shared" si="423"/>
        <v/>
      </c>
      <c r="AE3333" s="50" t="str">
        <f t="shared" si="420"/>
        <v/>
      </c>
      <c r="AI3333" s="19" t="str">
        <f t="shared" si="421"/>
        <v/>
      </c>
      <c r="AJ3333"/>
      <c r="AK3333" s="19" t="str">
        <f t="shared" si="422"/>
        <v/>
      </c>
    </row>
    <row r="3334" spans="1:37" x14ac:dyDescent="0.25">
      <c r="A3334" s="42" t="str">
        <f t="shared" si="416"/>
        <v/>
      </c>
      <c r="B3334" s="42" t="str">
        <f t="shared" si="417"/>
        <v/>
      </c>
      <c r="C3334" s="42" t="str">
        <f>IF(ISBLANK($N3334),"",IF(ISBLANK('datos GENERALES'!B$16),"",'datos GENERALES'!B$16))</f>
        <v/>
      </c>
      <c r="D3334" s="43" t="str">
        <f>IF(ISBLANK($N3334),"","SGBTM/AUTAROC/"&amp;'datos GENERALES'!B$5&amp;"_"&amp;'datos GENERALES'!C$5&amp;"_"&amp;'datos GENERALES'!D$5)</f>
        <v/>
      </c>
      <c r="E3334" s="42" t="str">
        <f>IF(ISBLANK($N3334),"",IF(ISBLANK('datos GENERALES'!$B$6),"",'datos GENERALES'!$B$6))</f>
        <v/>
      </c>
      <c r="F3334" s="42" t="str">
        <f>IF(ISBLANK($N3334),"",IF(ISBLANK('datos GENERALES'!$B$7),"",'datos GENERALES'!$B$7))</f>
        <v/>
      </c>
      <c r="G3334" s="42" t="str">
        <f>IF(ISBLANK($N3334),"",IF(ISBLANK('datos GENERALES'!$B$10),"",'datos GENERALES'!$B$10))</f>
        <v/>
      </c>
      <c r="H3334" s="42" t="str">
        <f>IF(ISBLANK($N3334),"",IF(ISBLANK('datos GENERALES'!$C$10),"",'datos GENERALES'!$C$10))</f>
        <v/>
      </c>
      <c r="I3334" s="42" t="str">
        <f>IF(ISBLANK($N3334),"",IF(ISBLANK('datos GENERALES'!$D$10),"",'datos GENERALES'!$D$10))</f>
        <v/>
      </c>
      <c r="O3334" s="48" t="str">
        <f>IFERROR(VLOOKUP(N3334,ListaEspecies!$B$3:$D$45,2,FALSE),"")</f>
        <v/>
      </c>
      <c r="P3334" s="96" t="str">
        <f>IFERROR(VLOOKUP(N3334,ListaEspecies!$B$3:$D$45,3,FALSE),"")</f>
        <v/>
      </c>
      <c r="R3334" s="42" t="str">
        <f>IF(ISBLANK($J3334),"",IF(ISBLANK('datos GENERALES'!$B$15),"",'datos GENERALES'!$B$15))</f>
        <v/>
      </c>
      <c r="S3334" s="49" t="str">
        <f t="shared" si="418"/>
        <v/>
      </c>
      <c r="T3334" s="49" t="str">
        <f t="shared" si="419"/>
        <v/>
      </c>
      <c r="AA3334" s="50" t="str">
        <f t="shared" si="423"/>
        <v/>
      </c>
      <c r="AE3334" s="50" t="str">
        <f t="shared" si="420"/>
        <v/>
      </c>
      <c r="AI3334" s="19" t="str">
        <f t="shared" si="421"/>
        <v/>
      </c>
      <c r="AJ3334"/>
      <c r="AK3334" s="19" t="str">
        <f t="shared" si="422"/>
        <v/>
      </c>
    </row>
    <row r="3335" spans="1:37" x14ac:dyDescent="0.25">
      <c r="A3335" s="42" t="str">
        <f t="shared" si="416"/>
        <v/>
      </c>
      <c r="B3335" s="42" t="str">
        <f t="shared" si="417"/>
        <v/>
      </c>
      <c r="C3335" s="42" t="str">
        <f>IF(ISBLANK($N3335),"",IF(ISBLANK('datos GENERALES'!B$16),"",'datos GENERALES'!B$16))</f>
        <v/>
      </c>
      <c r="D3335" s="43" t="str">
        <f>IF(ISBLANK($N3335),"","SGBTM/AUTAROC/"&amp;'datos GENERALES'!B$5&amp;"_"&amp;'datos GENERALES'!C$5&amp;"_"&amp;'datos GENERALES'!D$5)</f>
        <v/>
      </c>
      <c r="E3335" s="42" t="str">
        <f>IF(ISBLANK($N3335),"",IF(ISBLANK('datos GENERALES'!$B$6),"",'datos GENERALES'!$B$6))</f>
        <v/>
      </c>
      <c r="F3335" s="42" t="str">
        <f>IF(ISBLANK($N3335),"",IF(ISBLANK('datos GENERALES'!$B$7),"",'datos GENERALES'!$B$7))</f>
        <v/>
      </c>
      <c r="G3335" s="42" t="str">
        <f>IF(ISBLANK($N3335),"",IF(ISBLANK('datos GENERALES'!$B$10),"",'datos GENERALES'!$B$10))</f>
        <v/>
      </c>
      <c r="H3335" s="42" t="str">
        <f>IF(ISBLANK($N3335),"",IF(ISBLANK('datos GENERALES'!$C$10),"",'datos GENERALES'!$C$10))</f>
        <v/>
      </c>
      <c r="I3335" s="42" t="str">
        <f>IF(ISBLANK($N3335),"",IF(ISBLANK('datos GENERALES'!$D$10),"",'datos GENERALES'!$D$10))</f>
        <v/>
      </c>
      <c r="O3335" s="48" t="str">
        <f>IFERROR(VLOOKUP(N3335,ListaEspecies!$B$3:$D$45,2,FALSE),"")</f>
        <v/>
      </c>
      <c r="P3335" s="96" t="str">
        <f>IFERROR(VLOOKUP(N3335,ListaEspecies!$B$3:$D$45,3,FALSE),"")</f>
        <v/>
      </c>
      <c r="R3335" s="42" t="str">
        <f>IF(ISBLANK($J3335),"",IF(ISBLANK('datos GENERALES'!$B$15),"",'datos GENERALES'!$B$15))</f>
        <v/>
      </c>
      <c r="S3335" s="49" t="str">
        <f t="shared" si="418"/>
        <v/>
      </c>
      <c r="T3335" s="49" t="str">
        <f t="shared" si="419"/>
        <v/>
      </c>
      <c r="AA3335" s="50" t="str">
        <f t="shared" si="423"/>
        <v/>
      </c>
      <c r="AE3335" s="50" t="str">
        <f t="shared" si="420"/>
        <v/>
      </c>
      <c r="AI3335" s="19" t="str">
        <f t="shared" si="421"/>
        <v/>
      </c>
      <c r="AJ3335"/>
      <c r="AK3335" s="19" t="str">
        <f t="shared" si="422"/>
        <v/>
      </c>
    </row>
    <row r="3336" spans="1:37" x14ac:dyDescent="0.25">
      <c r="A3336" s="42" t="str">
        <f t="shared" si="416"/>
        <v/>
      </c>
      <c r="B3336" s="42" t="str">
        <f t="shared" si="417"/>
        <v/>
      </c>
      <c r="C3336" s="42" t="str">
        <f>IF(ISBLANK($N3336),"",IF(ISBLANK('datos GENERALES'!B$16),"",'datos GENERALES'!B$16))</f>
        <v/>
      </c>
      <c r="D3336" s="43" t="str">
        <f>IF(ISBLANK($N3336),"","SGBTM/AUTAROC/"&amp;'datos GENERALES'!B$5&amp;"_"&amp;'datos GENERALES'!C$5&amp;"_"&amp;'datos GENERALES'!D$5)</f>
        <v/>
      </c>
      <c r="E3336" s="42" t="str">
        <f>IF(ISBLANK($N3336),"",IF(ISBLANK('datos GENERALES'!$B$6),"",'datos GENERALES'!$B$6))</f>
        <v/>
      </c>
      <c r="F3336" s="42" t="str">
        <f>IF(ISBLANK($N3336),"",IF(ISBLANK('datos GENERALES'!$B$7),"",'datos GENERALES'!$B$7))</f>
        <v/>
      </c>
      <c r="G3336" s="42" t="str">
        <f>IF(ISBLANK($N3336),"",IF(ISBLANK('datos GENERALES'!$B$10),"",'datos GENERALES'!$B$10))</f>
        <v/>
      </c>
      <c r="H3336" s="42" t="str">
        <f>IF(ISBLANK($N3336),"",IF(ISBLANK('datos GENERALES'!$C$10),"",'datos GENERALES'!$C$10))</f>
        <v/>
      </c>
      <c r="I3336" s="42" t="str">
        <f>IF(ISBLANK($N3336),"",IF(ISBLANK('datos GENERALES'!$D$10),"",'datos GENERALES'!$D$10))</f>
        <v/>
      </c>
      <c r="O3336" s="48" t="str">
        <f>IFERROR(VLOOKUP(N3336,ListaEspecies!$B$3:$D$45,2,FALSE),"")</f>
        <v/>
      </c>
      <c r="P3336" s="96" t="str">
        <f>IFERROR(VLOOKUP(N3336,ListaEspecies!$B$3:$D$45,3,FALSE),"")</f>
        <v/>
      </c>
      <c r="R3336" s="42" t="str">
        <f>IF(ISBLANK($J3336),"",IF(ISBLANK('datos GENERALES'!$B$15),"",'datos GENERALES'!$B$15))</f>
        <v/>
      </c>
      <c r="S3336" s="49" t="str">
        <f t="shared" si="418"/>
        <v/>
      </c>
      <c r="T3336" s="49" t="str">
        <f t="shared" si="419"/>
        <v/>
      </c>
      <c r="AA3336" s="50" t="str">
        <f t="shared" si="423"/>
        <v/>
      </c>
      <c r="AE3336" s="50" t="str">
        <f t="shared" si="420"/>
        <v/>
      </c>
      <c r="AI3336" s="19" t="str">
        <f t="shared" si="421"/>
        <v/>
      </c>
      <c r="AJ3336"/>
      <c r="AK3336" s="19" t="str">
        <f t="shared" si="422"/>
        <v/>
      </c>
    </row>
    <row r="3337" spans="1:37" x14ac:dyDescent="0.25">
      <c r="A3337" s="42" t="str">
        <f t="shared" si="416"/>
        <v/>
      </c>
      <c r="B3337" s="42" t="str">
        <f t="shared" si="417"/>
        <v/>
      </c>
      <c r="C3337" s="42" t="str">
        <f>IF(ISBLANK($N3337),"",IF(ISBLANK('datos GENERALES'!B$16),"",'datos GENERALES'!B$16))</f>
        <v/>
      </c>
      <c r="D3337" s="43" t="str">
        <f>IF(ISBLANK($N3337),"","SGBTM/AUTAROC/"&amp;'datos GENERALES'!B$5&amp;"_"&amp;'datos GENERALES'!C$5&amp;"_"&amp;'datos GENERALES'!D$5)</f>
        <v/>
      </c>
      <c r="E3337" s="42" t="str">
        <f>IF(ISBLANK($N3337),"",IF(ISBLANK('datos GENERALES'!$B$6),"",'datos GENERALES'!$B$6))</f>
        <v/>
      </c>
      <c r="F3337" s="42" t="str">
        <f>IF(ISBLANK($N3337),"",IF(ISBLANK('datos GENERALES'!$B$7),"",'datos GENERALES'!$B$7))</f>
        <v/>
      </c>
      <c r="G3337" s="42" t="str">
        <f>IF(ISBLANK($N3337),"",IF(ISBLANK('datos GENERALES'!$B$10),"",'datos GENERALES'!$B$10))</f>
        <v/>
      </c>
      <c r="H3337" s="42" t="str">
        <f>IF(ISBLANK($N3337),"",IF(ISBLANK('datos GENERALES'!$C$10),"",'datos GENERALES'!$C$10))</f>
        <v/>
      </c>
      <c r="I3337" s="42" t="str">
        <f>IF(ISBLANK($N3337),"",IF(ISBLANK('datos GENERALES'!$D$10),"",'datos GENERALES'!$D$10))</f>
        <v/>
      </c>
      <c r="O3337" s="48" t="str">
        <f>IFERROR(VLOOKUP(N3337,ListaEspecies!$B$3:$D$45,2,FALSE),"")</f>
        <v/>
      </c>
      <c r="P3337" s="96" t="str">
        <f>IFERROR(VLOOKUP(N3337,ListaEspecies!$B$3:$D$45,3,FALSE),"")</f>
        <v/>
      </c>
      <c r="R3337" s="42" t="str">
        <f>IF(ISBLANK($J3337),"",IF(ISBLANK('datos GENERALES'!$B$15),"",'datos GENERALES'!$B$15))</f>
        <v/>
      </c>
      <c r="S3337" s="49" t="str">
        <f t="shared" si="418"/>
        <v/>
      </c>
      <c r="T3337" s="49" t="str">
        <f t="shared" si="419"/>
        <v/>
      </c>
      <c r="AA3337" s="50" t="str">
        <f t="shared" si="423"/>
        <v/>
      </c>
      <c r="AE3337" s="50" t="str">
        <f t="shared" si="420"/>
        <v/>
      </c>
      <c r="AI3337" s="19" t="str">
        <f t="shared" si="421"/>
        <v/>
      </c>
      <c r="AJ3337"/>
      <c r="AK3337" s="19" t="str">
        <f t="shared" si="422"/>
        <v/>
      </c>
    </row>
    <row r="3338" spans="1:37" x14ac:dyDescent="0.25">
      <c r="A3338" s="42" t="str">
        <f t="shared" si="416"/>
        <v/>
      </c>
      <c r="B3338" s="42" t="str">
        <f t="shared" si="417"/>
        <v/>
      </c>
      <c r="C3338" s="42" t="str">
        <f>IF(ISBLANK($N3338),"",IF(ISBLANK('datos GENERALES'!B$16),"",'datos GENERALES'!B$16))</f>
        <v/>
      </c>
      <c r="D3338" s="43" t="str">
        <f>IF(ISBLANK($N3338),"","SGBTM/AUTAROC/"&amp;'datos GENERALES'!B$5&amp;"_"&amp;'datos GENERALES'!C$5&amp;"_"&amp;'datos GENERALES'!D$5)</f>
        <v/>
      </c>
      <c r="E3338" s="42" t="str">
        <f>IF(ISBLANK($N3338),"",IF(ISBLANK('datos GENERALES'!$B$6),"",'datos GENERALES'!$B$6))</f>
        <v/>
      </c>
      <c r="F3338" s="42" t="str">
        <f>IF(ISBLANK($N3338),"",IF(ISBLANK('datos GENERALES'!$B$7),"",'datos GENERALES'!$B$7))</f>
        <v/>
      </c>
      <c r="G3338" s="42" t="str">
        <f>IF(ISBLANK($N3338),"",IF(ISBLANK('datos GENERALES'!$B$10),"",'datos GENERALES'!$B$10))</f>
        <v/>
      </c>
      <c r="H3338" s="42" t="str">
        <f>IF(ISBLANK($N3338),"",IF(ISBLANK('datos GENERALES'!$C$10),"",'datos GENERALES'!$C$10))</f>
        <v/>
      </c>
      <c r="I3338" s="42" t="str">
        <f>IF(ISBLANK($N3338),"",IF(ISBLANK('datos GENERALES'!$D$10),"",'datos GENERALES'!$D$10))</f>
        <v/>
      </c>
      <c r="O3338" s="48" t="str">
        <f>IFERROR(VLOOKUP(N3338,ListaEspecies!$B$3:$D$45,2,FALSE),"")</f>
        <v/>
      </c>
      <c r="P3338" s="96" t="str">
        <f>IFERROR(VLOOKUP(N3338,ListaEspecies!$B$3:$D$45,3,FALSE),"")</f>
        <v/>
      </c>
      <c r="R3338" s="42" t="str">
        <f>IF(ISBLANK($J3338),"",IF(ISBLANK('datos GENERALES'!$B$15),"",'datos GENERALES'!$B$15))</f>
        <v/>
      </c>
      <c r="S3338" s="49" t="str">
        <f t="shared" si="418"/>
        <v/>
      </c>
      <c r="T3338" s="49" t="str">
        <f t="shared" si="419"/>
        <v/>
      </c>
      <c r="AA3338" s="50" t="str">
        <f t="shared" si="423"/>
        <v/>
      </c>
      <c r="AE3338" s="50" t="str">
        <f t="shared" si="420"/>
        <v/>
      </c>
      <c r="AI3338" s="19" t="str">
        <f t="shared" si="421"/>
        <v/>
      </c>
      <c r="AJ3338"/>
      <c r="AK3338" s="19" t="str">
        <f t="shared" si="422"/>
        <v/>
      </c>
    </row>
    <row r="3339" spans="1:37" x14ac:dyDescent="0.25">
      <c r="A3339" s="42" t="str">
        <f t="shared" si="416"/>
        <v/>
      </c>
      <c r="B3339" s="42" t="str">
        <f t="shared" si="417"/>
        <v/>
      </c>
      <c r="C3339" s="42" t="str">
        <f>IF(ISBLANK($N3339),"",IF(ISBLANK('datos GENERALES'!B$16),"",'datos GENERALES'!B$16))</f>
        <v/>
      </c>
      <c r="D3339" s="43" t="str">
        <f>IF(ISBLANK($N3339),"","SGBTM/AUTAROC/"&amp;'datos GENERALES'!B$5&amp;"_"&amp;'datos GENERALES'!C$5&amp;"_"&amp;'datos GENERALES'!D$5)</f>
        <v/>
      </c>
      <c r="E3339" s="42" t="str">
        <f>IF(ISBLANK($N3339),"",IF(ISBLANK('datos GENERALES'!$B$6),"",'datos GENERALES'!$B$6))</f>
        <v/>
      </c>
      <c r="F3339" s="42" t="str">
        <f>IF(ISBLANK($N3339),"",IF(ISBLANK('datos GENERALES'!$B$7),"",'datos GENERALES'!$B$7))</f>
        <v/>
      </c>
      <c r="G3339" s="42" t="str">
        <f>IF(ISBLANK($N3339),"",IF(ISBLANK('datos GENERALES'!$B$10),"",'datos GENERALES'!$B$10))</f>
        <v/>
      </c>
      <c r="H3339" s="42" t="str">
        <f>IF(ISBLANK($N3339),"",IF(ISBLANK('datos GENERALES'!$C$10),"",'datos GENERALES'!$C$10))</f>
        <v/>
      </c>
      <c r="I3339" s="42" t="str">
        <f>IF(ISBLANK($N3339),"",IF(ISBLANK('datos GENERALES'!$D$10),"",'datos GENERALES'!$D$10))</f>
        <v/>
      </c>
      <c r="O3339" s="48" t="str">
        <f>IFERROR(VLOOKUP(N3339,ListaEspecies!$B$3:$D$45,2,FALSE),"")</f>
        <v/>
      </c>
      <c r="P3339" s="96" t="str">
        <f>IFERROR(VLOOKUP(N3339,ListaEspecies!$B$3:$D$45,3,FALSE),"")</f>
        <v/>
      </c>
      <c r="R3339" s="42" t="str">
        <f>IF(ISBLANK($J3339),"",IF(ISBLANK('datos GENERALES'!$B$15),"",'datos GENERALES'!$B$15))</f>
        <v/>
      </c>
      <c r="S3339" s="49" t="str">
        <f t="shared" si="418"/>
        <v/>
      </c>
      <c r="T3339" s="49" t="str">
        <f t="shared" si="419"/>
        <v/>
      </c>
      <c r="AA3339" s="50" t="str">
        <f t="shared" si="423"/>
        <v/>
      </c>
      <c r="AE3339" s="50" t="str">
        <f t="shared" si="420"/>
        <v/>
      </c>
      <c r="AI3339" s="19" t="str">
        <f t="shared" si="421"/>
        <v/>
      </c>
      <c r="AJ3339"/>
      <c r="AK3339" s="19" t="str">
        <f t="shared" si="422"/>
        <v/>
      </c>
    </row>
    <row r="3340" spans="1:37" x14ac:dyDescent="0.25">
      <c r="A3340" s="42" t="str">
        <f t="shared" si="416"/>
        <v/>
      </c>
      <c r="B3340" s="42" t="str">
        <f t="shared" si="417"/>
        <v/>
      </c>
      <c r="C3340" s="42" t="str">
        <f>IF(ISBLANK($N3340),"",IF(ISBLANK('datos GENERALES'!B$16),"",'datos GENERALES'!B$16))</f>
        <v/>
      </c>
      <c r="D3340" s="43" t="str">
        <f>IF(ISBLANK($N3340),"","SGBTM/AUTAROC/"&amp;'datos GENERALES'!B$5&amp;"_"&amp;'datos GENERALES'!C$5&amp;"_"&amp;'datos GENERALES'!D$5)</f>
        <v/>
      </c>
      <c r="E3340" s="42" t="str">
        <f>IF(ISBLANK($N3340),"",IF(ISBLANK('datos GENERALES'!$B$6),"",'datos GENERALES'!$B$6))</f>
        <v/>
      </c>
      <c r="F3340" s="42" t="str">
        <f>IF(ISBLANK($N3340),"",IF(ISBLANK('datos GENERALES'!$B$7),"",'datos GENERALES'!$B$7))</f>
        <v/>
      </c>
      <c r="G3340" s="42" t="str">
        <f>IF(ISBLANK($N3340),"",IF(ISBLANK('datos GENERALES'!$B$10),"",'datos GENERALES'!$B$10))</f>
        <v/>
      </c>
      <c r="H3340" s="42" t="str">
        <f>IF(ISBLANK($N3340),"",IF(ISBLANK('datos GENERALES'!$C$10),"",'datos GENERALES'!$C$10))</f>
        <v/>
      </c>
      <c r="I3340" s="42" t="str">
        <f>IF(ISBLANK($N3340),"",IF(ISBLANK('datos GENERALES'!$D$10),"",'datos GENERALES'!$D$10))</f>
        <v/>
      </c>
      <c r="O3340" s="48" t="str">
        <f>IFERROR(VLOOKUP(N3340,ListaEspecies!$B$3:$D$45,2,FALSE),"")</f>
        <v/>
      </c>
      <c r="P3340" s="96" t="str">
        <f>IFERROR(VLOOKUP(N3340,ListaEspecies!$B$3:$D$45,3,FALSE),"")</f>
        <v/>
      </c>
      <c r="R3340" s="42" t="str">
        <f>IF(ISBLANK($J3340),"",IF(ISBLANK('datos GENERALES'!$B$15),"",'datos GENERALES'!$B$15))</f>
        <v/>
      </c>
      <c r="S3340" s="49" t="str">
        <f t="shared" si="418"/>
        <v/>
      </c>
      <c r="T3340" s="49" t="str">
        <f t="shared" si="419"/>
        <v/>
      </c>
      <c r="AA3340" s="50" t="str">
        <f t="shared" si="423"/>
        <v/>
      </c>
      <c r="AE3340" s="50" t="str">
        <f t="shared" si="420"/>
        <v/>
      </c>
      <c r="AI3340" s="19" t="str">
        <f t="shared" si="421"/>
        <v/>
      </c>
      <c r="AJ3340"/>
      <c r="AK3340" s="19" t="str">
        <f t="shared" si="422"/>
        <v/>
      </c>
    </row>
    <row r="3341" spans="1:37" x14ac:dyDescent="0.25">
      <c r="A3341" s="42" t="str">
        <f t="shared" si="416"/>
        <v/>
      </c>
      <c r="B3341" s="42" t="str">
        <f t="shared" si="417"/>
        <v/>
      </c>
      <c r="C3341" s="42" t="str">
        <f>IF(ISBLANK($N3341),"",IF(ISBLANK('datos GENERALES'!B$16),"",'datos GENERALES'!B$16))</f>
        <v/>
      </c>
      <c r="D3341" s="43" t="str">
        <f>IF(ISBLANK($N3341),"","SGBTM/AUTAROC/"&amp;'datos GENERALES'!B$5&amp;"_"&amp;'datos GENERALES'!C$5&amp;"_"&amp;'datos GENERALES'!D$5)</f>
        <v/>
      </c>
      <c r="E3341" s="42" t="str">
        <f>IF(ISBLANK($N3341),"",IF(ISBLANK('datos GENERALES'!$B$6),"",'datos GENERALES'!$B$6))</f>
        <v/>
      </c>
      <c r="F3341" s="42" t="str">
        <f>IF(ISBLANK($N3341),"",IF(ISBLANK('datos GENERALES'!$B$7),"",'datos GENERALES'!$B$7))</f>
        <v/>
      </c>
      <c r="G3341" s="42" t="str">
        <f>IF(ISBLANK($N3341),"",IF(ISBLANK('datos GENERALES'!$B$10),"",'datos GENERALES'!$B$10))</f>
        <v/>
      </c>
      <c r="H3341" s="42" t="str">
        <f>IF(ISBLANK($N3341),"",IF(ISBLANK('datos GENERALES'!$C$10),"",'datos GENERALES'!$C$10))</f>
        <v/>
      </c>
      <c r="I3341" s="42" t="str">
        <f>IF(ISBLANK($N3341),"",IF(ISBLANK('datos GENERALES'!$D$10),"",'datos GENERALES'!$D$10))</f>
        <v/>
      </c>
      <c r="O3341" s="48" t="str">
        <f>IFERROR(VLOOKUP(N3341,ListaEspecies!$B$3:$D$45,2,FALSE),"")</f>
        <v/>
      </c>
      <c r="P3341" s="96" t="str">
        <f>IFERROR(VLOOKUP(N3341,ListaEspecies!$B$3:$D$45,3,FALSE),"")</f>
        <v/>
      </c>
      <c r="R3341" s="42" t="str">
        <f>IF(ISBLANK($J3341),"",IF(ISBLANK('datos GENERALES'!$B$15),"",'datos GENERALES'!$B$15))</f>
        <v/>
      </c>
      <c r="S3341" s="49" t="str">
        <f t="shared" si="418"/>
        <v/>
      </c>
      <c r="T3341" s="49" t="str">
        <f t="shared" si="419"/>
        <v/>
      </c>
      <c r="AA3341" s="50" t="str">
        <f t="shared" si="423"/>
        <v/>
      </c>
      <c r="AE3341" s="50" t="str">
        <f t="shared" si="420"/>
        <v/>
      </c>
      <c r="AI3341" s="19" t="str">
        <f t="shared" si="421"/>
        <v/>
      </c>
      <c r="AJ3341"/>
      <c r="AK3341" s="19" t="str">
        <f t="shared" si="422"/>
        <v/>
      </c>
    </row>
    <row r="3342" spans="1:37" x14ac:dyDescent="0.25">
      <c r="A3342" s="42" t="str">
        <f t="shared" si="416"/>
        <v/>
      </c>
      <c r="B3342" s="42" t="str">
        <f t="shared" si="417"/>
        <v/>
      </c>
      <c r="C3342" s="42" t="str">
        <f>IF(ISBLANK($N3342),"",IF(ISBLANK('datos GENERALES'!B$16),"",'datos GENERALES'!B$16))</f>
        <v/>
      </c>
      <c r="D3342" s="43" t="str">
        <f>IF(ISBLANK($N3342),"","SGBTM/AUTAROC/"&amp;'datos GENERALES'!B$5&amp;"_"&amp;'datos GENERALES'!C$5&amp;"_"&amp;'datos GENERALES'!D$5)</f>
        <v/>
      </c>
      <c r="E3342" s="42" t="str">
        <f>IF(ISBLANK($N3342),"",IF(ISBLANK('datos GENERALES'!$B$6),"",'datos GENERALES'!$B$6))</f>
        <v/>
      </c>
      <c r="F3342" s="42" t="str">
        <f>IF(ISBLANK($N3342),"",IF(ISBLANK('datos GENERALES'!$B$7),"",'datos GENERALES'!$B$7))</f>
        <v/>
      </c>
      <c r="G3342" s="42" t="str">
        <f>IF(ISBLANK($N3342),"",IF(ISBLANK('datos GENERALES'!$B$10),"",'datos GENERALES'!$B$10))</f>
        <v/>
      </c>
      <c r="H3342" s="42" t="str">
        <f>IF(ISBLANK($N3342),"",IF(ISBLANK('datos GENERALES'!$C$10),"",'datos GENERALES'!$C$10))</f>
        <v/>
      </c>
      <c r="I3342" s="42" t="str">
        <f>IF(ISBLANK($N3342),"",IF(ISBLANK('datos GENERALES'!$D$10),"",'datos GENERALES'!$D$10))</f>
        <v/>
      </c>
      <c r="O3342" s="48" t="str">
        <f>IFERROR(VLOOKUP(N3342,ListaEspecies!$B$3:$D$45,2,FALSE),"")</f>
        <v/>
      </c>
      <c r="P3342" s="96" t="str">
        <f>IFERROR(VLOOKUP(N3342,ListaEspecies!$B$3:$D$45,3,FALSE),"")</f>
        <v/>
      </c>
      <c r="R3342" s="42" t="str">
        <f>IF(ISBLANK($J3342),"",IF(ISBLANK('datos GENERALES'!$B$15),"",'datos GENERALES'!$B$15))</f>
        <v/>
      </c>
      <c r="S3342" s="49" t="str">
        <f t="shared" si="418"/>
        <v/>
      </c>
      <c r="T3342" s="49" t="str">
        <f t="shared" si="419"/>
        <v/>
      </c>
      <c r="AA3342" s="50" t="str">
        <f t="shared" si="423"/>
        <v/>
      </c>
      <c r="AE3342" s="50" t="str">
        <f t="shared" si="420"/>
        <v/>
      </c>
      <c r="AI3342" s="19" t="str">
        <f t="shared" si="421"/>
        <v/>
      </c>
      <c r="AJ3342"/>
      <c r="AK3342" s="19" t="str">
        <f t="shared" si="422"/>
        <v/>
      </c>
    </row>
    <row r="3343" spans="1:37" x14ac:dyDescent="0.25">
      <c r="A3343" s="42" t="str">
        <f t="shared" si="416"/>
        <v/>
      </c>
      <c r="B3343" s="42" t="str">
        <f t="shared" si="417"/>
        <v/>
      </c>
      <c r="C3343" s="42" t="str">
        <f>IF(ISBLANK($N3343),"",IF(ISBLANK('datos GENERALES'!B$16),"",'datos GENERALES'!B$16))</f>
        <v/>
      </c>
      <c r="D3343" s="43" t="str">
        <f>IF(ISBLANK($N3343),"","SGBTM/AUTAROC/"&amp;'datos GENERALES'!B$5&amp;"_"&amp;'datos GENERALES'!C$5&amp;"_"&amp;'datos GENERALES'!D$5)</f>
        <v/>
      </c>
      <c r="E3343" s="42" t="str">
        <f>IF(ISBLANK($N3343),"",IF(ISBLANK('datos GENERALES'!$B$6),"",'datos GENERALES'!$B$6))</f>
        <v/>
      </c>
      <c r="F3343" s="42" t="str">
        <f>IF(ISBLANK($N3343),"",IF(ISBLANK('datos GENERALES'!$B$7),"",'datos GENERALES'!$B$7))</f>
        <v/>
      </c>
      <c r="G3343" s="42" t="str">
        <f>IF(ISBLANK($N3343),"",IF(ISBLANK('datos GENERALES'!$B$10),"",'datos GENERALES'!$B$10))</f>
        <v/>
      </c>
      <c r="H3343" s="42" t="str">
        <f>IF(ISBLANK($N3343),"",IF(ISBLANK('datos GENERALES'!$C$10),"",'datos GENERALES'!$C$10))</f>
        <v/>
      </c>
      <c r="I3343" s="42" t="str">
        <f>IF(ISBLANK($N3343),"",IF(ISBLANK('datos GENERALES'!$D$10),"",'datos GENERALES'!$D$10))</f>
        <v/>
      </c>
      <c r="O3343" s="48" t="str">
        <f>IFERROR(VLOOKUP(N3343,ListaEspecies!$B$3:$D$45,2,FALSE),"")</f>
        <v/>
      </c>
      <c r="P3343" s="96" t="str">
        <f>IFERROR(VLOOKUP(N3343,ListaEspecies!$B$3:$D$45,3,FALSE),"")</f>
        <v/>
      </c>
      <c r="R3343" s="42" t="str">
        <f>IF(ISBLANK($J3343),"",IF(ISBLANK('datos GENERALES'!$B$15),"",'datos GENERALES'!$B$15))</f>
        <v/>
      </c>
      <c r="S3343" s="49" t="str">
        <f t="shared" si="418"/>
        <v/>
      </c>
      <c r="T3343" s="49" t="str">
        <f t="shared" si="419"/>
        <v/>
      </c>
      <c r="AA3343" s="50" t="str">
        <f t="shared" si="423"/>
        <v/>
      </c>
      <c r="AE3343" s="50" t="str">
        <f t="shared" si="420"/>
        <v/>
      </c>
      <c r="AI3343" s="19" t="str">
        <f t="shared" si="421"/>
        <v/>
      </c>
      <c r="AJ3343"/>
      <c r="AK3343" s="19" t="str">
        <f t="shared" si="422"/>
        <v/>
      </c>
    </row>
    <row r="3344" spans="1:37" x14ac:dyDescent="0.25">
      <c r="A3344" s="42" t="str">
        <f t="shared" si="416"/>
        <v/>
      </c>
      <c r="B3344" s="42" t="str">
        <f t="shared" si="417"/>
        <v/>
      </c>
      <c r="C3344" s="42" t="str">
        <f>IF(ISBLANK($N3344),"",IF(ISBLANK('datos GENERALES'!B$16),"",'datos GENERALES'!B$16))</f>
        <v/>
      </c>
      <c r="D3344" s="43" t="str">
        <f>IF(ISBLANK($N3344),"","SGBTM/AUTAROC/"&amp;'datos GENERALES'!B$5&amp;"_"&amp;'datos GENERALES'!C$5&amp;"_"&amp;'datos GENERALES'!D$5)</f>
        <v/>
      </c>
      <c r="E3344" s="42" t="str">
        <f>IF(ISBLANK($N3344),"",IF(ISBLANK('datos GENERALES'!$B$6),"",'datos GENERALES'!$B$6))</f>
        <v/>
      </c>
      <c r="F3344" s="42" t="str">
        <f>IF(ISBLANK($N3344),"",IF(ISBLANK('datos GENERALES'!$B$7),"",'datos GENERALES'!$B$7))</f>
        <v/>
      </c>
      <c r="G3344" s="42" t="str">
        <f>IF(ISBLANK($N3344),"",IF(ISBLANK('datos GENERALES'!$B$10),"",'datos GENERALES'!$B$10))</f>
        <v/>
      </c>
      <c r="H3344" s="42" t="str">
        <f>IF(ISBLANK($N3344),"",IF(ISBLANK('datos GENERALES'!$C$10),"",'datos GENERALES'!$C$10))</f>
        <v/>
      </c>
      <c r="I3344" s="42" t="str">
        <f>IF(ISBLANK($N3344),"",IF(ISBLANK('datos GENERALES'!$D$10),"",'datos GENERALES'!$D$10))</f>
        <v/>
      </c>
      <c r="O3344" s="48" t="str">
        <f>IFERROR(VLOOKUP(N3344,ListaEspecies!$B$3:$D$45,2,FALSE),"")</f>
        <v/>
      </c>
      <c r="P3344" s="96" t="str">
        <f>IFERROR(VLOOKUP(N3344,ListaEspecies!$B$3:$D$45,3,FALSE),"")</f>
        <v/>
      </c>
      <c r="R3344" s="42" t="str">
        <f>IF(ISBLANK($J3344),"",IF(ISBLANK('datos GENERALES'!$B$15),"",'datos GENERALES'!$B$15))</f>
        <v/>
      </c>
      <c r="S3344" s="49" t="str">
        <f t="shared" si="418"/>
        <v/>
      </c>
      <c r="T3344" s="49" t="str">
        <f t="shared" si="419"/>
        <v/>
      </c>
      <c r="AA3344" s="50" t="str">
        <f t="shared" si="423"/>
        <v/>
      </c>
      <c r="AE3344" s="50" t="str">
        <f t="shared" si="420"/>
        <v/>
      </c>
      <c r="AI3344" s="19" t="str">
        <f t="shared" si="421"/>
        <v/>
      </c>
      <c r="AJ3344"/>
      <c r="AK3344" s="19" t="str">
        <f t="shared" si="422"/>
        <v/>
      </c>
    </row>
    <row r="3345" spans="1:37" x14ac:dyDescent="0.25">
      <c r="A3345" s="42" t="str">
        <f t="shared" si="416"/>
        <v/>
      </c>
      <c r="B3345" s="42" t="str">
        <f t="shared" si="417"/>
        <v/>
      </c>
      <c r="C3345" s="42" t="str">
        <f>IF(ISBLANK($N3345),"",IF(ISBLANK('datos GENERALES'!B$16),"",'datos GENERALES'!B$16))</f>
        <v/>
      </c>
      <c r="D3345" s="43" t="str">
        <f>IF(ISBLANK($N3345),"","SGBTM/AUTAROC/"&amp;'datos GENERALES'!B$5&amp;"_"&amp;'datos GENERALES'!C$5&amp;"_"&amp;'datos GENERALES'!D$5)</f>
        <v/>
      </c>
      <c r="E3345" s="42" t="str">
        <f>IF(ISBLANK($N3345),"",IF(ISBLANK('datos GENERALES'!$B$6),"",'datos GENERALES'!$B$6))</f>
        <v/>
      </c>
      <c r="F3345" s="42" t="str">
        <f>IF(ISBLANK($N3345),"",IF(ISBLANK('datos GENERALES'!$B$7),"",'datos GENERALES'!$B$7))</f>
        <v/>
      </c>
      <c r="G3345" s="42" t="str">
        <f>IF(ISBLANK($N3345),"",IF(ISBLANK('datos GENERALES'!$B$10),"",'datos GENERALES'!$B$10))</f>
        <v/>
      </c>
      <c r="H3345" s="42" t="str">
        <f>IF(ISBLANK($N3345),"",IF(ISBLANK('datos GENERALES'!$C$10),"",'datos GENERALES'!$C$10))</f>
        <v/>
      </c>
      <c r="I3345" s="42" t="str">
        <f>IF(ISBLANK($N3345),"",IF(ISBLANK('datos GENERALES'!$D$10),"",'datos GENERALES'!$D$10))</f>
        <v/>
      </c>
      <c r="O3345" s="48" t="str">
        <f>IFERROR(VLOOKUP(N3345,ListaEspecies!$B$3:$D$45,2,FALSE),"")</f>
        <v/>
      </c>
      <c r="P3345" s="96" t="str">
        <f>IFERROR(VLOOKUP(N3345,ListaEspecies!$B$3:$D$45,3,FALSE),"")</f>
        <v/>
      </c>
      <c r="R3345" s="42" t="str">
        <f>IF(ISBLANK($J3345),"",IF(ISBLANK('datos GENERALES'!$B$15),"",'datos GENERALES'!$B$15))</f>
        <v/>
      </c>
      <c r="S3345" s="49" t="str">
        <f t="shared" si="418"/>
        <v/>
      </c>
      <c r="T3345" s="49" t="str">
        <f t="shared" si="419"/>
        <v/>
      </c>
      <c r="AA3345" s="50" t="str">
        <f t="shared" si="423"/>
        <v/>
      </c>
      <c r="AE3345" s="50" t="str">
        <f t="shared" si="420"/>
        <v/>
      </c>
      <c r="AI3345" s="19" t="str">
        <f t="shared" si="421"/>
        <v/>
      </c>
      <c r="AJ3345"/>
      <c r="AK3345" s="19" t="str">
        <f t="shared" si="422"/>
        <v/>
      </c>
    </row>
    <row r="3346" spans="1:37" x14ac:dyDescent="0.25">
      <c r="A3346" s="42" t="str">
        <f t="shared" si="416"/>
        <v/>
      </c>
      <c r="B3346" s="42" t="str">
        <f t="shared" si="417"/>
        <v/>
      </c>
      <c r="C3346" s="42" t="str">
        <f>IF(ISBLANK($N3346),"",IF(ISBLANK('datos GENERALES'!B$16),"",'datos GENERALES'!B$16))</f>
        <v/>
      </c>
      <c r="D3346" s="43" t="str">
        <f>IF(ISBLANK($N3346),"","SGBTM/AUTAROC/"&amp;'datos GENERALES'!B$5&amp;"_"&amp;'datos GENERALES'!C$5&amp;"_"&amp;'datos GENERALES'!D$5)</f>
        <v/>
      </c>
      <c r="E3346" s="42" t="str">
        <f>IF(ISBLANK($N3346),"",IF(ISBLANK('datos GENERALES'!$B$6),"",'datos GENERALES'!$B$6))</f>
        <v/>
      </c>
      <c r="F3346" s="42" t="str">
        <f>IF(ISBLANK($N3346),"",IF(ISBLANK('datos GENERALES'!$B$7),"",'datos GENERALES'!$B$7))</f>
        <v/>
      </c>
      <c r="G3346" s="42" t="str">
        <f>IF(ISBLANK($N3346),"",IF(ISBLANK('datos GENERALES'!$B$10),"",'datos GENERALES'!$B$10))</f>
        <v/>
      </c>
      <c r="H3346" s="42" t="str">
        <f>IF(ISBLANK($N3346),"",IF(ISBLANK('datos GENERALES'!$C$10),"",'datos GENERALES'!$C$10))</f>
        <v/>
      </c>
      <c r="I3346" s="42" t="str">
        <f>IF(ISBLANK($N3346),"",IF(ISBLANK('datos GENERALES'!$D$10),"",'datos GENERALES'!$D$10))</f>
        <v/>
      </c>
      <c r="O3346" s="48" t="str">
        <f>IFERROR(VLOOKUP(N3346,ListaEspecies!$B$3:$D$45,2,FALSE),"")</f>
        <v/>
      </c>
      <c r="P3346" s="96" t="str">
        <f>IFERROR(VLOOKUP(N3346,ListaEspecies!$B$3:$D$45,3,FALSE),"")</f>
        <v/>
      </c>
      <c r="R3346" s="42" t="str">
        <f>IF(ISBLANK($J3346),"",IF(ISBLANK('datos GENERALES'!$B$15),"",'datos GENERALES'!$B$15))</f>
        <v/>
      </c>
      <c r="S3346" s="49" t="str">
        <f t="shared" si="418"/>
        <v/>
      </c>
      <c r="T3346" s="49" t="str">
        <f t="shared" si="419"/>
        <v/>
      </c>
      <c r="AA3346" s="50" t="str">
        <f t="shared" si="423"/>
        <v/>
      </c>
      <c r="AE3346" s="50" t="str">
        <f t="shared" si="420"/>
        <v/>
      </c>
      <c r="AI3346" s="19" t="str">
        <f t="shared" si="421"/>
        <v/>
      </c>
      <c r="AJ3346"/>
      <c r="AK3346" s="19" t="str">
        <f t="shared" si="422"/>
        <v/>
      </c>
    </row>
    <row r="3347" spans="1:37" x14ac:dyDescent="0.25">
      <c r="A3347" s="42" t="str">
        <f t="shared" si="416"/>
        <v/>
      </c>
      <c r="B3347" s="42" t="str">
        <f t="shared" si="417"/>
        <v/>
      </c>
      <c r="C3347" s="42" t="str">
        <f>IF(ISBLANK($N3347),"",IF(ISBLANK('datos GENERALES'!B$16),"",'datos GENERALES'!B$16))</f>
        <v/>
      </c>
      <c r="D3347" s="43" t="str">
        <f>IF(ISBLANK($N3347),"","SGBTM/AUTAROC/"&amp;'datos GENERALES'!B$5&amp;"_"&amp;'datos GENERALES'!C$5&amp;"_"&amp;'datos GENERALES'!D$5)</f>
        <v/>
      </c>
      <c r="E3347" s="42" t="str">
        <f>IF(ISBLANK($N3347),"",IF(ISBLANK('datos GENERALES'!$B$6),"",'datos GENERALES'!$B$6))</f>
        <v/>
      </c>
      <c r="F3347" s="42" t="str">
        <f>IF(ISBLANK($N3347),"",IF(ISBLANK('datos GENERALES'!$B$7),"",'datos GENERALES'!$B$7))</f>
        <v/>
      </c>
      <c r="G3347" s="42" t="str">
        <f>IF(ISBLANK($N3347),"",IF(ISBLANK('datos GENERALES'!$B$10),"",'datos GENERALES'!$B$10))</f>
        <v/>
      </c>
      <c r="H3347" s="42" t="str">
        <f>IF(ISBLANK($N3347),"",IF(ISBLANK('datos GENERALES'!$C$10),"",'datos GENERALES'!$C$10))</f>
        <v/>
      </c>
      <c r="I3347" s="42" t="str">
        <f>IF(ISBLANK($N3347),"",IF(ISBLANK('datos GENERALES'!$D$10),"",'datos GENERALES'!$D$10))</f>
        <v/>
      </c>
      <c r="O3347" s="48" t="str">
        <f>IFERROR(VLOOKUP(N3347,ListaEspecies!$B$3:$D$45,2,FALSE),"")</f>
        <v/>
      </c>
      <c r="P3347" s="96" t="str">
        <f>IFERROR(VLOOKUP(N3347,ListaEspecies!$B$3:$D$45,3,FALSE),"")</f>
        <v/>
      </c>
      <c r="R3347" s="42" t="str">
        <f>IF(ISBLANK($J3347),"",IF(ISBLANK('datos GENERALES'!$B$15),"",'datos GENERALES'!$B$15))</f>
        <v/>
      </c>
      <c r="S3347" s="49" t="str">
        <f t="shared" si="418"/>
        <v/>
      </c>
      <c r="T3347" s="49" t="str">
        <f t="shared" si="419"/>
        <v/>
      </c>
      <c r="AA3347" s="50" t="str">
        <f t="shared" si="423"/>
        <v/>
      </c>
      <c r="AE3347" s="50" t="str">
        <f t="shared" si="420"/>
        <v/>
      </c>
      <c r="AI3347" s="19" t="str">
        <f t="shared" si="421"/>
        <v/>
      </c>
      <c r="AJ3347"/>
      <c r="AK3347" s="19" t="str">
        <f t="shared" si="422"/>
        <v/>
      </c>
    </row>
    <row r="3348" spans="1:37" x14ac:dyDescent="0.25">
      <c r="A3348" s="42" t="str">
        <f t="shared" si="416"/>
        <v/>
      </c>
      <c r="B3348" s="42" t="str">
        <f t="shared" si="417"/>
        <v/>
      </c>
      <c r="C3348" s="42" t="str">
        <f>IF(ISBLANK($N3348),"",IF(ISBLANK('datos GENERALES'!B$16),"",'datos GENERALES'!B$16))</f>
        <v/>
      </c>
      <c r="D3348" s="43" t="str">
        <f>IF(ISBLANK($N3348),"","SGBTM/AUTAROC/"&amp;'datos GENERALES'!B$5&amp;"_"&amp;'datos GENERALES'!C$5&amp;"_"&amp;'datos GENERALES'!D$5)</f>
        <v/>
      </c>
      <c r="E3348" s="42" t="str">
        <f>IF(ISBLANK($N3348),"",IF(ISBLANK('datos GENERALES'!$B$6),"",'datos GENERALES'!$B$6))</f>
        <v/>
      </c>
      <c r="F3348" s="42" t="str">
        <f>IF(ISBLANK($N3348),"",IF(ISBLANK('datos GENERALES'!$B$7),"",'datos GENERALES'!$B$7))</f>
        <v/>
      </c>
      <c r="G3348" s="42" t="str">
        <f>IF(ISBLANK($N3348),"",IF(ISBLANK('datos GENERALES'!$B$10),"",'datos GENERALES'!$B$10))</f>
        <v/>
      </c>
      <c r="H3348" s="42" t="str">
        <f>IF(ISBLANK($N3348),"",IF(ISBLANK('datos GENERALES'!$C$10),"",'datos GENERALES'!$C$10))</f>
        <v/>
      </c>
      <c r="I3348" s="42" t="str">
        <f>IF(ISBLANK($N3348),"",IF(ISBLANK('datos GENERALES'!$D$10),"",'datos GENERALES'!$D$10))</f>
        <v/>
      </c>
      <c r="O3348" s="48" t="str">
        <f>IFERROR(VLOOKUP(N3348,ListaEspecies!$B$3:$D$45,2,FALSE),"")</f>
        <v/>
      </c>
      <c r="P3348" s="96" t="str">
        <f>IFERROR(VLOOKUP(N3348,ListaEspecies!$B$3:$D$45,3,FALSE),"")</f>
        <v/>
      </c>
      <c r="R3348" s="42" t="str">
        <f>IF(ISBLANK($J3348),"",IF(ISBLANK('datos GENERALES'!$B$15),"",'datos GENERALES'!$B$15))</f>
        <v/>
      </c>
      <c r="S3348" s="49" t="str">
        <f t="shared" si="418"/>
        <v/>
      </c>
      <c r="T3348" s="49" t="str">
        <f t="shared" si="419"/>
        <v/>
      </c>
      <c r="AA3348" s="50" t="str">
        <f t="shared" si="423"/>
        <v/>
      </c>
      <c r="AE3348" s="50" t="str">
        <f t="shared" si="420"/>
        <v/>
      </c>
      <c r="AI3348" s="19" t="str">
        <f t="shared" si="421"/>
        <v/>
      </c>
      <c r="AJ3348"/>
      <c r="AK3348" s="19" t="str">
        <f t="shared" si="422"/>
        <v/>
      </c>
    </row>
    <row r="3349" spans="1:37" x14ac:dyDescent="0.25">
      <c r="A3349" s="42" t="str">
        <f t="shared" si="416"/>
        <v/>
      </c>
      <c r="B3349" s="42" t="str">
        <f t="shared" si="417"/>
        <v/>
      </c>
      <c r="C3349" s="42" t="str">
        <f>IF(ISBLANK($N3349),"",IF(ISBLANK('datos GENERALES'!B$16),"",'datos GENERALES'!B$16))</f>
        <v/>
      </c>
      <c r="D3349" s="43" t="str">
        <f>IF(ISBLANK($N3349),"","SGBTM/AUTAROC/"&amp;'datos GENERALES'!B$5&amp;"_"&amp;'datos GENERALES'!C$5&amp;"_"&amp;'datos GENERALES'!D$5)</f>
        <v/>
      </c>
      <c r="E3349" s="42" t="str">
        <f>IF(ISBLANK($N3349),"",IF(ISBLANK('datos GENERALES'!$B$6),"",'datos GENERALES'!$B$6))</f>
        <v/>
      </c>
      <c r="F3349" s="42" t="str">
        <f>IF(ISBLANK($N3349),"",IF(ISBLANK('datos GENERALES'!$B$7),"",'datos GENERALES'!$B$7))</f>
        <v/>
      </c>
      <c r="G3349" s="42" t="str">
        <f>IF(ISBLANK($N3349),"",IF(ISBLANK('datos GENERALES'!$B$10),"",'datos GENERALES'!$B$10))</f>
        <v/>
      </c>
      <c r="H3349" s="42" t="str">
        <f>IF(ISBLANK($N3349),"",IF(ISBLANK('datos GENERALES'!$C$10),"",'datos GENERALES'!$C$10))</f>
        <v/>
      </c>
      <c r="I3349" s="42" t="str">
        <f>IF(ISBLANK($N3349),"",IF(ISBLANK('datos GENERALES'!$D$10),"",'datos GENERALES'!$D$10))</f>
        <v/>
      </c>
      <c r="O3349" s="48" t="str">
        <f>IFERROR(VLOOKUP(N3349,ListaEspecies!$B$3:$D$45,2,FALSE),"")</f>
        <v/>
      </c>
      <c r="P3349" s="96" t="str">
        <f>IFERROR(VLOOKUP(N3349,ListaEspecies!$B$3:$D$45,3,FALSE),"")</f>
        <v/>
      </c>
      <c r="R3349" s="42" t="str">
        <f>IF(ISBLANK($J3349),"",IF(ISBLANK('datos GENERALES'!$B$15),"",'datos GENERALES'!$B$15))</f>
        <v/>
      </c>
      <c r="S3349" s="49" t="str">
        <f t="shared" si="418"/>
        <v/>
      </c>
      <c r="T3349" s="49" t="str">
        <f t="shared" si="419"/>
        <v/>
      </c>
      <c r="AA3349" s="50" t="str">
        <f t="shared" si="423"/>
        <v/>
      </c>
      <c r="AE3349" s="50" t="str">
        <f t="shared" si="420"/>
        <v/>
      </c>
      <c r="AI3349" s="19" t="str">
        <f t="shared" si="421"/>
        <v/>
      </c>
      <c r="AJ3349"/>
      <c r="AK3349" s="19" t="str">
        <f t="shared" si="422"/>
        <v/>
      </c>
    </row>
    <row r="3350" spans="1:37" x14ac:dyDescent="0.25">
      <c r="A3350" s="42" t="str">
        <f t="shared" si="416"/>
        <v/>
      </c>
      <c r="B3350" s="42" t="str">
        <f t="shared" si="417"/>
        <v/>
      </c>
      <c r="C3350" s="42" t="str">
        <f>IF(ISBLANK($N3350),"",IF(ISBLANK('datos GENERALES'!B$16),"",'datos GENERALES'!B$16))</f>
        <v/>
      </c>
      <c r="D3350" s="43" t="str">
        <f>IF(ISBLANK($N3350),"","SGBTM/AUTAROC/"&amp;'datos GENERALES'!B$5&amp;"_"&amp;'datos GENERALES'!C$5&amp;"_"&amp;'datos GENERALES'!D$5)</f>
        <v/>
      </c>
      <c r="E3350" s="42" t="str">
        <f>IF(ISBLANK($N3350),"",IF(ISBLANK('datos GENERALES'!$B$6),"",'datos GENERALES'!$B$6))</f>
        <v/>
      </c>
      <c r="F3350" s="42" t="str">
        <f>IF(ISBLANK($N3350),"",IF(ISBLANK('datos GENERALES'!$B$7),"",'datos GENERALES'!$B$7))</f>
        <v/>
      </c>
      <c r="G3350" s="42" t="str">
        <f>IF(ISBLANK($N3350),"",IF(ISBLANK('datos GENERALES'!$B$10),"",'datos GENERALES'!$B$10))</f>
        <v/>
      </c>
      <c r="H3350" s="42" t="str">
        <f>IF(ISBLANK($N3350),"",IF(ISBLANK('datos GENERALES'!$C$10),"",'datos GENERALES'!$C$10))</f>
        <v/>
      </c>
      <c r="I3350" s="42" t="str">
        <f>IF(ISBLANK($N3350),"",IF(ISBLANK('datos GENERALES'!$D$10),"",'datos GENERALES'!$D$10))</f>
        <v/>
      </c>
      <c r="O3350" s="48" t="str">
        <f>IFERROR(VLOOKUP(N3350,ListaEspecies!$B$3:$D$45,2,FALSE),"")</f>
        <v/>
      </c>
      <c r="P3350" s="96" t="str">
        <f>IFERROR(VLOOKUP(N3350,ListaEspecies!$B$3:$D$45,3,FALSE),"")</f>
        <v/>
      </c>
      <c r="R3350" s="42" t="str">
        <f>IF(ISBLANK($J3350),"",IF(ISBLANK('datos GENERALES'!$B$15),"",'datos GENERALES'!$B$15))</f>
        <v/>
      </c>
      <c r="S3350" s="49" t="str">
        <f t="shared" si="418"/>
        <v/>
      </c>
      <c r="T3350" s="49" t="str">
        <f t="shared" si="419"/>
        <v/>
      </c>
      <c r="AA3350" s="50" t="str">
        <f t="shared" si="423"/>
        <v/>
      </c>
      <c r="AE3350" s="50" t="str">
        <f t="shared" si="420"/>
        <v/>
      </c>
      <c r="AI3350" s="19" t="str">
        <f t="shared" si="421"/>
        <v/>
      </c>
      <c r="AJ3350"/>
      <c r="AK3350" s="19" t="str">
        <f t="shared" si="422"/>
        <v/>
      </c>
    </row>
    <row r="3351" spans="1:37" x14ac:dyDescent="0.25">
      <c r="A3351" s="42" t="str">
        <f t="shared" si="416"/>
        <v/>
      </c>
      <c r="B3351" s="42" t="str">
        <f t="shared" si="417"/>
        <v/>
      </c>
      <c r="C3351" s="42" t="str">
        <f>IF(ISBLANK($N3351),"",IF(ISBLANK('datos GENERALES'!B$16),"",'datos GENERALES'!B$16))</f>
        <v/>
      </c>
      <c r="D3351" s="43" t="str">
        <f>IF(ISBLANK($N3351),"","SGBTM/AUTAROC/"&amp;'datos GENERALES'!B$5&amp;"_"&amp;'datos GENERALES'!C$5&amp;"_"&amp;'datos GENERALES'!D$5)</f>
        <v/>
      </c>
      <c r="E3351" s="42" t="str">
        <f>IF(ISBLANK($N3351),"",IF(ISBLANK('datos GENERALES'!$B$6),"",'datos GENERALES'!$B$6))</f>
        <v/>
      </c>
      <c r="F3351" s="42" t="str">
        <f>IF(ISBLANK($N3351),"",IF(ISBLANK('datos GENERALES'!$B$7),"",'datos GENERALES'!$B$7))</f>
        <v/>
      </c>
      <c r="G3351" s="42" t="str">
        <f>IF(ISBLANK($N3351),"",IF(ISBLANK('datos GENERALES'!$B$10),"",'datos GENERALES'!$B$10))</f>
        <v/>
      </c>
      <c r="H3351" s="42" t="str">
        <f>IF(ISBLANK($N3351),"",IF(ISBLANK('datos GENERALES'!$C$10),"",'datos GENERALES'!$C$10))</f>
        <v/>
      </c>
      <c r="I3351" s="42" t="str">
        <f>IF(ISBLANK($N3351),"",IF(ISBLANK('datos GENERALES'!$D$10),"",'datos GENERALES'!$D$10))</f>
        <v/>
      </c>
      <c r="O3351" s="48" t="str">
        <f>IFERROR(VLOOKUP(N3351,ListaEspecies!$B$3:$D$45,2,FALSE),"")</f>
        <v/>
      </c>
      <c r="P3351" s="96" t="str">
        <f>IFERROR(VLOOKUP(N3351,ListaEspecies!$B$3:$D$45,3,FALSE),"")</f>
        <v/>
      </c>
      <c r="R3351" s="42" t="str">
        <f>IF(ISBLANK($J3351),"",IF(ISBLANK('datos GENERALES'!$B$15),"",'datos GENERALES'!$B$15))</f>
        <v/>
      </c>
      <c r="S3351" s="49" t="str">
        <f t="shared" si="418"/>
        <v/>
      </c>
      <c r="T3351" s="49" t="str">
        <f t="shared" si="419"/>
        <v/>
      </c>
      <c r="AA3351" s="50" t="str">
        <f t="shared" si="423"/>
        <v/>
      </c>
      <c r="AE3351" s="50" t="str">
        <f t="shared" si="420"/>
        <v/>
      </c>
      <c r="AI3351" s="19" t="str">
        <f t="shared" si="421"/>
        <v/>
      </c>
      <c r="AJ3351"/>
      <c r="AK3351" s="19" t="str">
        <f t="shared" si="422"/>
        <v/>
      </c>
    </row>
    <row r="3352" spans="1:37" x14ac:dyDescent="0.25">
      <c r="A3352" s="42" t="str">
        <f t="shared" si="416"/>
        <v/>
      </c>
      <c r="B3352" s="42" t="str">
        <f t="shared" si="417"/>
        <v/>
      </c>
      <c r="C3352" s="42" t="str">
        <f>IF(ISBLANK($N3352),"",IF(ISBLANK('datos GENERALES'!B$16),"",'datos GENERALES'!B$16))</f>
        <v/>
      </c>
      <c r="D3352" s="43" t="str">
        <f>IF(ISBLANK($N3352),"","SGBTM/AUTAROC/"&amp;'datos GENERALES'!B$5&amp;"_"&amp;'datos GENERALES'!C$5&amp;"_"&amp;'datos GENERALES'!D$5)</f>
        <v/>
      </c>
      <c r="E3352" s="42" t="str">
        <f>IF(ISBLANK($N3352),"",IF(ISBLANK('datos GENERALES'!$B$6),"",'datos GENERALES'!$B$6))</f>
        <v/>
      </c>
      <c r="F3352" s="42" t="str">
        <f>IF(ISBLANK($N3352),"",IF(ISBLANK('datos GENERALES'!$B$7),"",'datos GENERALES'!$B$7))</f>
        <v/>
      </c>
      <c r="G3352" s="42" t="str">
        <f>IF(ISBLANK($N3352),"",IF(ISBLANK('datos GENERALES'!$B$10),"",'datos GENERALES'!$B$10))</f>
        <v/>
      </c>
      <c r="H3352" s="42" t="str">
        <f>IF(ISBLANK($N3352),"",IF(ISBLANK('datos GENERALES'!$C$10),"",'datos GENERALES'!$C$10))</f>
        <v/>
      </c>
      <c r="I3352" s="42" t="str">
        <f>IF(ISBLANK($N3352),"",IF(ISBLANK('datos GENERALES'!$D$10),"",'datos GENERALES'!$D$10))</f>
        <v/>
      </c>
      <c r="O3352" s="48" t="str">
        <f>IFERROR(VLOOKUP(N3352,ListaEspecies!$B$3:$D$45,2,FALSE),"")</f>
        <v/>
      </c>
      <c r="P3352" s="96" t="str">
        <f>IFERROR(VLOOKUP(N3352,ListaEspecies!$B$3:$D$45,3,FALSE),"")</f>
        <v/>
      </c>
      <c r="R3352" s="42" t="str">
        <f>IF(ISBLANK($J3352),"",IF(ISBLANK('datos GENERALES'!$B$15),"",'datos GENERALES'!$B$15))</f>
        <v/>
      </c>
      <c r="S3352" s="49" t="str">
        <f t="shared" si="418"/>
        <v/>
      </c>
      <c r="T3352" s="49" t="str">
        <f t="shared" si="419"/>
        <v/>
      </c>
      <c r="AA3352" s="50" t="str">
        <f t="shared" si="423"/>
        <v/>
      </c>
      <c r="AE3352" s="50" t="str">
        <f t="shared" si="420"/>
        <v/>
      </c>
      <c r="AI3352" s="19" t="str">
        <f t="shared" si="421"/>
        <v/>
      </c>
      <c r="AJ3352"/>
      <c r="AK3352" s="19" t="str">
        <f t="shared" si="422"/>
        <v/>
      </c>
    </row>
    <row r="3353" spans="1:37" x14ac:dyDescent="0.25">
      <c r="A3353" s="42" t="str">
        <f t="shared" si="416"/>
        <v/>
      </c>
      <c r="B3353" s="42" t="str">
        <f t="shared" si="417"/>
        <v/>
      </c>
      <c r="C3353" s="42" t="str">
        <f>IF(ISBLANK($N3353),"",IF(ISBLANK('datos GENERALES'!B$16),"",'datos GENERALES'!B$16))</f>
        <v/>
      </c>
      <c r="D3353" s="43" t="str">
        <f>IF(ISBLANK($N3353),"","SGBTM/AUTAROC/"&amp;'datos GENERALES'!B$5&amp;"_"&amp;'datos GENERALES'!C$5&amp;"_"&amp;'datos GENERALES'!D$5)</f>
        <v/>
      </c>
      <c r="E3353" s="42" t="str">
        <f>IF(ISBLANK($N3353),"",IF(ISBLANK('datos GENERALES'!$B$6),"",'datos GENERALES'!$B$6))</f>
        <v/>
      </c>
      <c r="F3353" s="42" t="str">
        <f>IF(ISBLANK($N3353),"",IF(ISBLANK('datos GENERALES'!$B$7),"",'datos GENERALES'!$B$7))</f>
        <v/>
      </c>
      <c r="G3353" s="42" t="str">
        <f>IF(ISBLANK($N3353),"",IF(ISBLANK('datos GENERALES'!$B$10),"",'datos GENERALES'!$B$10))</f>
        <v/>
      </c>
      <c r="H3353" s="42" t="str">
        <f>IF(ISBLANK($N3353),"",IF(ISBLANK('datos GENERALES'!$C$10),"",'datos GENERALES'!$C$10))</f>
        <v/>
      </c>
      <c r="I3353" s="42" t="str">
        <f>IF(ISBLANK($N3353),"",IF(ISBLANK('datos GENERALES'!$D$10),"",'datos GENERALES'!$D$10))</f>
        <v/>
      </c>
      <c r="O3353" s="48" t="str">
        <f>IFERROR(VLOOKUP(N3353,ListaEspecies!$B$3:$D$45,2,FALSE),"")</f>
        <v/>
      </c>
      <c r="P3353" s="96" t="str">
        <f>IFERROR(VLOOKUP(N3353,ListaEspecies!$B$3:$D$45,3,FALSE),"")</f>
        <v/>
      </c>
      <c r="R3353" s="42" t="str">
        <f>IF(ISBLANK($J3353),"",IF(ISBLANK('datos GENERALES'!$B$15),"",'datos GENERALES'!$B$15))</f>
        <v/>
      </c>
      <c r="S3353" s="49" t="str">
        <f t="shared" si="418"/>
        <v/>
      </c>
      <c r="T3353" s="49" t="str">
        <f t="shared" si="419"/>
        <v/>
      </c>
      <c r="AA3353" s="50" t="str">
        <f t="shared" si="423"/>
        <v/>
      </c>
      <c r="AE3353" s="50" t="str">
        <f t="shared" si="420"/>
        <v/>
      </c>
      <c r="AI3353" s="19" t="str">
        <f t="shared" si="421"/>
        <v/>
      </c>
      <c r="AJ3353"/>
      <c r="AK3353" s="19" t="str">
        <f t="shared" si="422"/>
        <v/>
      </c>
    </row>
    <row r="3354" spans="1:37" x14ac:dyDescent="0.25">
      <c r="A3354" s="42" t="str">
        <f t="shared" si="416"/>
        <v/>
      </c>
      <c r="B3354" s="42" t="str">
        <f t="shared" si="417"/>
        <v/>
      </c>
      <c r="C3354" s="42" t="str">
        <f>IF(ISBLANK($N3354),"",IF(ISBLANK('datos GENERALES'!B$16),"",'datos GENERALES'!B$16))</f>
        <v/>
      </c>
      <c r="D3354" s="43" t="str">
        <f>IF(ISBLANK($N3354),"","SGBTM/AUTAROC/"&amp;'datos GENERALES'!B$5&amp;"_"&amp;'datos GENERALES'!C$5&amp;"_"&amp;'datos GENERALES'!D$5)</f>
        <v/>
      </c>
      <c r="E3354" s="42" t="str">
        <f>IF(ISBLANK($N3354),"",IF(ISBLANK('datos GENERALES'!$B$6),"",'datos GENERALES'!$B$6))</f>
        <v/>
      </c>
      <c r="F3354" s="42" t="str">
        <f>IF(ISBLANK($N3354),"",IF(ISBLANK('datos GENERALES'!$B$7),"",'datos GENERALES'!$B$7))</f>
        <v/>
      </c>
      <c r="G3354" s="42" t="str">
        <f>IF(ISBLANK($N3354),"",IF(ISBLANK('datos GENERALES'!$B$10),"",'datos GENERALES'!$B$10))</f>
        <v/>
      </c>
      <c r="H3354" s="42" t="str">
        <f>IF(ISBLANK($N3354),"",IF(ISBLANK('datos GENERALES'!$C$10),"",'datos GENERALES'!$C$10))</f>
        <v/>
      </c>
      <c r="I3354" s="42" t="str">
        <f>IF(ISBLANK($N3354),"",IF(ISBLANK('datos GENERALES'!$D$10),"",'datos GENERALES'!$D$10))</f>
        <v/>
      </c>
      <c r="O3354" s="48" t="str">
        <f>IFERROR(VLOOKUP(N3354,ListaEspecies!$B$3:$D$45,2,FALSE),"")</f>
        <v/>
      </c>
      <c r="P3354" s="96" t="str">
        <f>IFERROR(VLOOKUP(N3354,ListaEspecies!$B$3:$D$45,3,FALSE),"")</f>
        <v/>
      </c>
      <c r="R3354" s="42" t="str">
        <f>IF(ISBLANK($J3354),"",IF(ISBLANK('datos GENERALES'!$B$15),"",'datos GENERALES'!$B$15))</f>
        <v/>
      </c>
      <c r="S3354" s="49" t="str">
        <f t="shared" si="418"/>
        <v/>
      </c>
      <c r="T3354" s="49" t="str">
        <f t="shared" si="419"/>
        <v/>
      </c>
      <c r="AA3354" s="50" t="str">
        <f t="shared" si="423"/>
        <v/>
      </c>
      <c r="AE3354" s="50" t="str">
        <f t="shared" si="420"/>
        <v/>
      </c>
      <c r="AI3354" s="19" t="str">
        <f t="shared" si="421"/>
        <v/>
      </c>
      <c r="AJ3354"/>
      <c r="AK3354" s="19" t="str">
        <f t="shared" si="422"/>
        <v/>
      </c>
    </row>
    <row r="3355" spans="1:37" x14ac:dyDescent="0.25">
      <c r="A3355" s="42" t="str">
        <f t="shared" si="416"/>
        <v/>
      </c>
      <c r="B3355" s="42" t="str">
        <f t="shared" si="417"/>
        <v/>
      </c>
      <c r="C3355" s="42" t="str">
        <f>IF(ISBLANK($N3355),"",IF(ISBLANK('datos GENERALES'!B$16),"",'datos GENERALES'!B$16))</f>
        <v/>
      </c>
      <c r="D3355" s="43" t="str">
        <f>IF(ISBLANK($N3355),"","SGBTM/AUTAROC/"&amp;'datos GENERALES'!B$5&amp;"_"&amp;'datos GENERALES'!C$5&amp;"_"&amp;'datos GENERALES'!D$5)</f>
        <v/>
      </c>
      <c r="E3355" s="42" t="str">
        <f>IF(ISBLANK($N3355),"",IF(ISBLANK('datos GENERALES'!$B$6),"",'datos GENERALES'!$B$6))</f>
        <v/>
      </c>
      <c r="F3355" s="42" t="str">
        <f>IF(ISBLANK($N3355),"",IF(ISBLANK('datos GENERALES'!$B$7),"",'datos GENERALES'!$B$7))</f>
        <v/>
      </c>
      <c r="G3355" s="42" t="str">
        <f>IF(ISBLANK($N3355),"",IF(ISBLANK('datos GENERALES'!$B$10),"",'datos GENERALES'!$B$10))</f>
        <v/>
      </c>
      <c r="H3355" s="42" t="str">
        <f>IF(ISBLANK($N3355),"",IF(ISBLANK('datos GENERALES'!$C$10),"",'datos GENERALES'!$C$10))</f>
        <v/>
      </c>
      <c r="I3355" s="42" t="str">
        <f>IF(ISBLANK($N3355),"",IF(ISBLANK('datos GENERALES'!$D$10),"",'datos GENERALES'!$D$10))</f>
        <v/>
      </c>
      <c r="O3355" s="48" t="str">
        <f>IFERROR(VLOOKUP(N3355,ListaEspecies!$B$3:$D$45,2,FALSE),"")</f>
        <v/>
      </c>
      <c r="P3355" s="96" t="str">
        <f>IFERROR(VLOOKUP(N3355,ListaEspecies!$B$3:$D$45,3,FALSE),"")</f>
        <v/>
      </c>
      <c r="R3355" s="42" t="str">
        <f>IF(ISBLANK($J3355),"",IF(ISBLANK('datos GENERALES'!$B$15),"",'datos GENERALES'!$B$15))</f>
        <v/>
      </c>
      <c r="S3355" s="49" t="str">
        <f t="shared" si="418"/>
        <v/>
      </c>
      <c r="T3355" s="49" t="str">
        <f t="shared" si="419"/>
        <v/>
      </c>
      <c r="AA3355" s="50" t="str">
        <f t="shared" si="423"/>
        <v/>
      </c>
      <c r="AE3355" s="50" t="str">
        <f t="shared" si="420"/>
        <v/>
      </c>
      <c r="AI3355" s="19" t="str">
        <f t="shared" si="421"/>
        <v/>
      </c>
      <c r="AJ3355"/>
      <c r="AK3355" s="19" t="str">
        <f t="shared" si="422"/>
        <v/>
      </c>
    </row>
    <row r="3356" spans="1:37" x14ac:dyDescent="0.25">
      <c r="A3356" s="42" t="str">
        <f t="shared" si="416"/>
        <v/>
      </c>
      <c r="B3356" s="42" t="str">
        <f t="shared" si="417"/>
        <v/>
      </c>
      <c r="C3356" s="42" t="str">
        <f>IF(ISBLANK($N3356),"",IF(ISBLANK('datos GENERALES'!B$16),"",'datos GENERALES'!B$16))</f>
        <v/>
      </c>
      <c r="D3356" s="43" t="str">
        <f>IF(ISBLANK($N3356),"","SGBTM/AUTAROC/"&amp;'datos GENERALES'!B$5&amp;"_"&amp;'datos GENERALES'!C$5&amp;"_"&amp;'datos GENERALES'!D$5)</f>
        <v/>
      </c>
      <c r="E3356" s="42" t="str">
        <f>IF(ISBLANK($N3356),"",IF(ISBLANK('datos GENERALES'!$B$6),"",'datos GENERALES'!$B$6))</f>
        <v/>
      </c>
      <c r="F3356" s="42" t="str">
        <f>IF(ISBLANK($N3356),"",IF(ISBLANK('datos GENERALES'!$B$7),"",'datos GENERALES'!$B$7))</f>
        <v/>
      </c>
      <c r="G3356" s="42" t="str">
        <f>IF(ISBLANK($N3356),"",IF(ISBLANK('datos GENERALES'!$B$10),"",'datos GENERALES'!$B$10))</f>
        <v/>
      </c>
      <c r="H3356" s="42" t="str">
        <f>IF(ISBLANK($N3356),"",IF(ISBLANK('datos GENERALES'!$C$10),"",'datos GENERALES'!$C$10))</f>
        <v/>
      </c>
      <c r="I3356" s="42" t="str">
        <f>IF(ISBLANK($N3356),"",IF(ISBLANK('datos GENERALES'!$D$10),"",'datos GENERALES'!$D$10))</f>
        <v/>
      </c>
      <c r="O3356" s="48" t="str">
        <f>IFERROR(VLOOKUP(N3356,ListaEspecies!$B$3:$D$45,2,FALSE),"")</f>
        <v/>
      </c>
      <c r="P3356" s="96" t="str">
        <f>IFERROR(VLOOKUP(N3356,ListaEspecies!$B$3:$D$45,3,FALSE),"")</f>
        <v/>
      </c>
      <c r="R3356" s="42" t="str">
        <f>IF(ISBLANK($J3356),"",IF(ISBLANK('datos GENERALES'!$B$15),"",'datos GENERALES'!$B$15))</f>
        <v/>
      </c>
      <c r="S3356" s="49" t="str">
        <f t="shared" si="418"/>
        <v/>
      </c>
      <c r="T3356" s="49" t="str">
        <f t="shared" si="419"/>
        <v/>
      </c>
      <c r="AA3356" s="50" t="str">
        <f t="shared" si="423"/>
        <v/>
      </c>
      <c r="AE3356" s="50" t="str">
        <f t="shared" si="420"/>
        <v/>
      </c>
      <c r="AI3356" s="19" t="str">
        <f t="shared" si="421"/>
        <v/>
      </c>
      <c r="AJ3356"/>
      <c r="AK3356" s="19" t="str">
        <f t="shared" si="422"/>
        <v/>
      </c>
    </row>
    <row r="3357" spans="1:37" x14ac:dyDescent="0.25">
      <c r="A3357" s="42" t="str">
        <f t="shared" si="416"/>
        <v/>
      </c>
      <c r="B3357" s="42" t="str">
        <f t="shared" si="417"/>
        <v/>
      </c>
      <c r="C3357" s="42" t="str">
        <f>IF(ISBLANK($N3357),"",IF(ISBLANK('datos GENERALES'!B$16),"",'datos GENERALES'!B$16))</f>
        <v/>
      </c>
      <c r="D3357" s="43" t="str">
        <f>IF(ISBLANK($N3357),"","SGBTM/AUTAROC/"&amp;'datos GENERALES'!B$5&amp;"_"&amp;'datos GENERALES'!C$5&amp;"_"&amp;'datos GENERALES'!D$5)</f>
        <v/>
      </c>
      <c r="E3357" s="42" t="str">
        <f>IF(ISBLANK($N3357),"",IF(ISBLANK('datos GENERALES'!$B$6),"",'datos GENERALES'!$B$6))</f>
        <v/>
      </c>
      <c r="F3357" s="42" t="str">
        <f>IF(ISBLANK($N3357),"",IF(ISBLANK('datos GENERALES'!$B$7),"",'datos GENERALES'!$B$7))</f>
        <v/>
      </c>
      <c r="G3357" s="42" t="str">
        <f>IF(ISBLANK($N3357),"",IF(ISBLANK('datos GENERALES'!$B$10),"",'datos GENERALES'!$B$10))</f>
        <v/>
      </c>
      <c r="H3357" s="42" t="str">
        <f>IF(ISBLANK($N3357),"",IF(ISBLANK('datos GENERALES'!$C$10),"",'datos GENERALES'!$C$10))</f>
        <v/>
      </c>
      <c r="I3357" s="42" t="str">
        <f>IF(ISBLANK($N3357),"",IF(ISBLANK('datos GENERALES'!$D$10),"",'datos GENERALES'!$D$10))</f>
        <v/>
      </c>
      <c r="O3357" s="48" t="str">
        <f>IFERROR(VLOOKUP(N3357,ListaEspecies!$B$3:$D$45,2,FALSE),"")</f>
        <v/>
      </c>
      <c r="P3357" s="96" t="str">
        <f>IFERROR(VLOOKUP(N3357,ListaEspecies!$B$3:$D$45,3,FALSE),"")</f>
        <v/>
      </c>
      <c r="R3357" s="42" t="str">
        <f>IF(ISBLANK($J3357),"",IF(ISBLANK('datos GENERALES'!$B$15),"",'datos GENERALES'!$B$15))</f>
        <v/>
      </c>
      <c r="S3357" s="49" t="str">
        <f t="shared" si="418"/>
        <v/>
      </c>
      <c r="T3357" s="49" t="str">
        <f t="shared" si="419"/>
        <v/>
      </c>
      <c r="AA3357" s="50" t="str">
        <f t="shared" si="423"/>
        <v/>
      </c>
      <c r="AE3357" s="50" t="str">
        <f t="shared" si="420"/>
        <v/>
      </c>
      <c r="AI3357" s="19" t="str">
        <f t="shared" si="421"/>
        <v/>
      </c>
      <c r="AJ3357"/>
      <c r="AK3357" s="19" t="str">
        <f t="shared" si="422"/>
        <v/>
      </c>
    </row>
    <row r="3358" spans="1:37" x14ac:dyDescent="0.25">
      <c r="A3358" s="42" t="str">
        <f t="shared" si="416"/>
        <v/>
      </c>
      <c r="B3358" s="42" t="str">
        <f t="shared" si="417"/>
        <v/>
      </c>
      <c r="C3358" s="42" t="str">
        <f>IF(ISBLANK($N3358),"",IF(ISBLANK('datos GENERALES'!B$16),"",'datos GENERALES'!B$16))</f>
        <v/>
      </c>
      <c r="D3358" s="43" t="str">
        <f>IF(ISBLANK($N3358),"","SGBTM/AUTAROC/"&amp;'datos GENERALES'!B$5&amp;"_"&amp;'datos GENERALES'!C$5&amp;"_"&amp;'datos GENERALES'!D$5)</f>
        <v/>
      </c>
      <c r="E3358" s="42" t="str">
        <f>IF(ISBLANK($N3358),"",IF(ISBLANK('datos GENERALES'!$B$6),"",'datos GENERALES'!$B$6))</f>
        <v/>
      </c>
      <c r="F3358" s="42" t="str">
        <f>IF(ISBLANK($N3358),"",IF(ISBLANK('datos GENERALES'!$B$7),"",'datos GENERALES'!$B$7))</f>
        <v/>
      </c>
      <c r="G3358" s="42" t="str">
        <f>IF(ISBLANK($N3358),"",IF(ISBLANK('datos GENERALES'!$B$10),"",'datos GENERALES'!$B$10))</f>
        <v/>
      </c>
      <c r="H3358" s="42" t="str">
        <f>IF(ISBLANK($N3358),"",IF(ISBLANK('datos GENERALES'!$C$10),"",'datos GENERALES'!$C$10))</f>
        <v/>
      </c>
      <c r="I3358" s="42" t="str">
        <f>IF(ISBLANK($N3358),"",IF(ISBLANK('datos GENERALES'!$D$10),"",'datos GENERALES'!$D$10))</f>
        <v/>
      </c>
      <c r="O3358" s="48" t="str">
        <f>IFERROR(VLOOKUP(N3358,ListaEspecies!$B$3:$D$45,2,FALSE),"")</f>
        <v/>
      </c>
      <c r="P3358" s="96" t="str">
        <f>IFERROR(VLOOKUP(N3358,ListaEspecies!$B$3:$D$45,3,FALSE),"")</f>
        <v/>
      </c>
      <c r="R3358" s="42" t="str">
        <f>IF(ISBLANK($J3358),"",IF(ISBLANK('datos GENERALES'!$B$15),"",'datos GENERALES'!$B$15))</f>
        <v/>
      </c>
      <c r="S3358" s="49" t="str">
        <f t="shared" si="418"/>
        <v/>
      </c>
      <c r="T3358" s="49" t="str">
        <f t="shared" si="419"/>
        <v/>
      </c>
      <c r="AA3358" s="50" t="str">
        <f t="shared" si="423"/>
        <v/>
      </c>
      <c r="AE3358" s="50" t="str">
        <f t="shared" si="420"/>
        <v/>
      </c>
      <c r="AI3358" s="19" t="str">
        <f t="shared" si="421"/>
        <v/>
      </c>
      <c r="AJ3358"/>
      <c r="AK3358" s="19" t="str">
        <f t="shared" si="422"/>
        <v/>
      </c>
    </row>
    <row r="3359" spans="1:37" x14ac:dyDescent="0.25">
      <c r="A3359" s="42" t="str">
        <f t="shared" si="416"/>
        <v/>
      </c>
      <c r="B3359" s="42" t="str">
        <f t="shared" si="417"/>
        <v/>
      </c>
      <c r="C3359" s="42" t="str">
        <f>IF(ISBLANK($N3359),"",IF(ISBLANK('datos GENERALES'!B$16),"",'datos GENERALES'!B$16))</f>
        <v/>
      </c>
      <c r="D3359" s="43" t="str">
        <f>IF(ISBLANK($N3359),"","SGBTM/AUTAROC/"&amp;'datos GENERALES'!B$5&amp;"_"&amp;'datos GENERALES'!C$5&amp;"_"&amp;'datos GENERALES'!D$5)</f>
        <v/>
      </c>
      <c r="E3359" s="42" t="str">
        <f>IF(ISBLANK($N3359),"",IF(ISBLANK('datos GENERALES'!$B$6),"",'datos GENERALES'!$B$6))</f>
        <v/>
      </c>
      <c r="F3359" s="42" t="str">
        <f>IF(ISBLANK($N3359),"",IF(ISBLANK('datos GENERALES'!$B$7),"",'datos GENERALES'!$B$7))</f>
        <v/>
      </c>
      <c r="G3359" s="42" t="str">
        <f>IF(ISBLANK($N3359),"",IF(ISBLANK('datos GENERALES'!$B$10),"",'datos GENERALES'!$B$10))</f>
        <v/>
      </c>
      <c r="H3359" s="42" t="str">
        <f>IF(ISBLANK($N3359),"",IF(ISBLANK('datos GENERALES'!$C$10),"",'datos GENERALES'!$C$10))</f>
        <v/>
      </c>
      <c r="I3359" s="42" t="str">
        <f>IF(ISBLANK($N3359),"",IF(ISBLANK('datos GENERALES'!$D$10),"",'datos GENERALES'!$D$10))</f>
        <v/>
      </c>
      <c r="O3359" s="48" t="str">
        <f>IFERROR(VLOOKUP(N3359,ListaEspecies!$B$3:$D$45,2,FALSE),"")</f>
        <v/>
      </c>
      <c r="P3359" s="96" t="str">
        <f>IFERROR(VLOOKUP(N3359,ListaEspecies!$B$3:$D$45,3,FALSE),"")</f>
        <v/>
      </c>
      <c r="R3359" s="42" t="str">
        <f>IF(ISBLANK($J3359),"",IF(ISBLANK('datos GENERALES'!$B$15),"",'datos GENERALES'!$B$15))</f>
        <v/>
      </c>
      <c r="S3359" s="49" t="str">
        <f t="shared" si="418"/>
        <v/>
      </c>
      <c r="T3359" s="49" t="str">
        <f t="shared" si="419"/>
        <v/>
      </c>
      <c r="AA3359" s="50" t="str">
        <f t="shared" si="423"/>
        <v/>
      </c>
      <c r="AE3359" s="50" t="str">
        <f t="shared" si="420"/>
        <v/>
      </c>
      <c r="AI3359" s="19" t="str">
        <f t="shared" si="421"/>
        <v/>
      </c>
      <c r="AJ3359"/>
      <c r="AK3359" s="19" t="str">
        <f t="shared" si="422"/>
        <v/>
      </c>
    </row>
    <row r="3360" spans="1:37" x14ac:dyDescent="0.25">
      <c r="A3360" s="42" t="str">
        <f t="shared" si="416"/>
        <v/>
      </c>
      <c r="B3360" s="42" t="str">
        <f t="shared" si="417"/>
        <v/>
      </c>
      <c r="C3360" s="42" t="str">
        <f>IF(ISBLANK($N3360),"",IF(ISBLANK('datos GENERALES'!B$16),"",'datos GENERALES'!B$16))</f>
        <v/>
      </c>
      <c r="D3360" s="43" t="str">
        <f>IF(ISBLANK($N3360),"","SGBTM/AUTAROC/"&amp;'datos GENERALES'!B$5&amp;"_"&amp;'datos GENERALES'!C$5&amp;"_"&amp;'datos GENERALES'!D$5)</f>
        <v/>
      </c>
      <c r="E3360" s="42" t="str">
        <f>IF(ISBLANK($N3360),"",IF(ISBLANK('datos GENERALES'!$B$6),"",'datos GENERALES'!$B$6))</f>
        <v/>
      </c>
      <c r="F3360" s="42" t="str">
        <f>IF(ISBLANK($N3360),"",IF(ISBLANK('datos GENERALES'!$B$7),"",'datos GENERALES'!$B$7))</f>
        <v/>
      </c>
      <c r="G3360" s="42" t="str">
        <f>IF(ISBLANK($N3360),"",IF(ISBLANK('datos GENERALES'!$B$10),"",'datos GENERALES'!$B$10))</f>
        <v/>
      </c>
      <c r="H3360" s="42" t="str">
        <f>IF(ISBLANK($N3360),"",IF(ISBLANK('datos GENERALES'!$C$10),"",'datos GENERALES'!$C$10))</f>
        <v/>
      </c>
      <c r="I3360" s="42" t="str">
        <f>IF(ISBLANK($N3360),"",IF(ISBLANK('datos GENERALES'!$D$10),"",'datos GENERALES'!$D$10))</f>
        <v/>
      </c>
      <c r="O3360" s="48" t="str">
        <f>IFERROR(VLOOKUP(N3360,ListaEspecies!$B$3:$D$45,2,FALSE),"")</f>
        <v/>
      </c>
      <c r="P3360" s="96" t="str">
        <f>IFERROR(VLOOKUP(N3360,ListaEspecies!$B$3:$D$45,3,FALSE),"")</f>
        <v/>
      </c>
      <c r="R3360" s="42" t="str">
        <f>IF(ISBLANK($J3360),"",IF(ISBLANK('datos GENERALES'!$B$15),"",'datos GENERALES'!$B$15))</f>
        <v/>
      </c>
      <c r="S3360" s="49" t="str">
        <f t="shared" si="418"/>
        <v/>
      </c>
      <c r="T3360" s="49" t="str">
        <f t="shared" si="419"/>
        <v/>
      </c>
      <c r="AA3360" s="50" t="str">
        <f t="shared" si="423"/>
        <v/>
      </c>
      <c r="AE3360" s="50" t="str">
        <f t="shared" si="420"/>
        <v/>
      </c>
      <c r="AI3360" s="19" t="str">
        <f t="shared" si="421"/>
        <v/>
      </c>
      <c r="AJ3360"/>
      <c r="AK3360" s="19" t="str">
        <f t="shared" si="422"/>
        <v/>
      </c>
    </row>
    <row r="3361" spans="1:37" x14ac:dyDescent="0.25">
      <c r="A3361" s="42" t="str">
        <f t="shared" si="416"/>
        <v/>
      </c>
      <c r="B3361" s="42" t="str">
        <f t="shared" si="417"/>
        <v/>
      </c>
      <c r="C3361" s="42" t="str">
        <f>IF(ISBLANK($N3361),"",IF(ISBLANK('datos GENERALES'!B$16),"",'datos GENERALES'!B$16))</f>
        <v/>
      </c>
      <c r="D3361" s="43" t="str">
        <f>IF(ISBLANK($N3361),"","SGBTM/AUTAROC/"&amp;'datos GENERALES'!B$5&amp;"_"&amp;'datos GENERALES'!C$5&amp;"_"&amp;'datos GENERALES'!D$5)</f>
        <v/>
      </c>
      <c r="E3361" s="42" t="str">
        <f>IF(ISBLANK($N3361),"",IF(ISBLANK('datos GENERALES'!$B$6),"",'datos GENERALES'!$B$6))</f>
        <v/>
      </c>
      <c r="F3361" s="42" t="str">
        <f>IF(ISBLANK($N3361),"",IF(ISBLANK('datos GENERALES'!$B$7),"",'datos GENERALES'!$B$7))</f>
        <v/>
      </c>
      <c r="G3361" s="42" t="str">
        <f>IF(ISBLANK($N3361),"",IF(ISBLANK('datos GENERALES'!$B$10),"",'datos GENERALES'!$B$10))</f>
        <v/>
      </c>
      <c r="H3361" s="42" t="str">
        <f>IF(ISBLANK($N3361),"",IF(ISBLANK('datos GENERALES'!$C$10),"",'datos GENERALES'!$C$10))</f>
        <v/>
      </c>
      <c r="I3361" s="42" t="str">
        <f>IF(ISBLANK($N3361),"",IF(ISBLANK('datos GENERALES'!$D$10),"",'datos GENERALES'!$D$10))</f>
        <v/>
      </c>
      <c r="O3361" s="48" t="str">
        <f>IFERROR(VLOOKUP(N3361,ListaEspecies!$B$3:$D$45,2,FALSE),"")</f>
        <v/>
      </c>
      <c r="P3361" s="96" t="str">
        <f>IFERROR(VLOOKUP(N3361,ListaEspecies!$B$3:$D$45,3,FALSE),"")</f>
        <v/>
      </c>
      <c r="R3361" s="42" t="str">
        <f>IF(ISBLANK($J3361),"",IF(ISBLANK('datos GENERALES'!$B$15),"",'datos GENERALES'!$B$15))</f>
        <v/>
      </c>
      <c r="S3361" s="49" t="str">
        <f t="shared" si="418"/>
        <v/>
      </c>
      <c r="T3361" s="49" t="str">
        <f t="shared" si="419"/>
        <v/>
      </c>
      <c r="AA3361" s="50" t="str">
        <f t="shared" si="423"/>
        <v/>
      </c>
      <c r="AE3361" s="50" t="str">
        <f t="shared" si="420"/>
        <v/>
      </c>
      <c r="AI3361" s="19" t="str">
        <f t="shared" si="421"/>
        <v/>
      </c>
      <c r="AJ3361"/>
      <c r="AK3361" s="19" t="str">
        <f t="shared" si="422"/>
        <v/>
      </c>
    </row>
    <row r="3362" spans="1:37" x14ac:dyDescent="0.25">
      <c r="A3362" s="42" t="str">
        <f t="shared" si="416"/>
        <v/>
      </c>
      <c r="B3362" s="42" t="str">
        <f t="shared" si="417"/>
        <v/>
      </c>
      <c r="C3362" s="42" t="str">
        <f>IF(ISBLANK($N3362),"",IF(ISBLANK('datos GENERALES'!B$16),"",'datos GENERALES'!B$16))</f>
        <v/>
      </c>
      <c r="D3362" s="43" t="str">
        <f>IF(ISBLANK($N3362),"","SGBTM/AUTAROC/"&amp;'datos GENERALES'!B$5&amp;"_"&amp;'datos GENERALES'!C$5&amp;"_"&amp;'datos GENERALES'!D$5)</f>
        <v/>
      </c>
      <c r="E3362" s="42" t="str">
        <f>IF(ISBLANK($N3362),"",IF(ISBLANK('datos GENERALES'!$B$6),"",'datos GENERALES'!$B$6))</f>
        <v/>
      </c>
      <c r="F3362" s="42" t="str">
        <f>IF(ISBLANK($N3362),"",IF(ISBLANK('datos GENERALES'!$B$7),"",'datos GENERALES'!$B$7))</f>
        <v/>
      </c>
      <c r="G3362" s="42" t="str">
        <f>IF(ISBLANK($N3362),"",IF(ISBLANK('datos GENERALES'!$B$10),"",'datos GENERALES'!$B$10))</f>
        <v/>
      </c>
      <c r="H3362" s="42" t="str">
        <f>IF(ISBLANK($N3362),"",IF(ISBLANK('datos GENERALES'!$C$10),"",'datos GENERALES'!$C$10))</f>
        <v/>
      </c>
      <c r="I3362" s="42" t="str">
        <f>IF(ISBLANK($N3362),"",IF(ISBLANK('datos GENERALES'!$D$10),"",'datos GENERALES'!$D$10))</f>
        <v/>
      </c>
      <c r="O3362" s="48" t="str">
        <f>IFERROR(VLOOKUP(N3362,ListaEspecies!$B$3:$D$45,2,FALSE),"")</f>
        <v/>
      </c>
      <c r="P3362" s="96" t="str">
        <f>IFERROR(VLOOKUP(N3362,ListaEspecies!$B$3:$D$45,3,FALSE),"")</f>
        <v/>
      </c>
      <c r="R3362" s="42" t="str">
        <f>IF(ISBLANK($J3362),"",IF(ISBLANK('datos GENERALES'!$B$15),"",'datos GENERALES'!$B$15))</f>
        <v/>
      </c>
      <c r="S3362" s="49" t="str">
        <f t="shared" si="418"/>
        <v/>
      </c>
      <c r="T3362" s="49" t="str">
        <f t="shared" si="419"/>
        <v/>
      </c>
      <c r="AA3362" s="50" t="str">
        <f t="shared" si="423"/>
        <v/>
      </c>
      <c r="AE3362" s="50" t="str">
        <f t="shared" si="420"/>
        <v/>
      </c>
      <c r="AI3362" s="19" t="str">
        <f t="shared" si="421"/>
        <v/>
      </c>
      <c r="AJ3362"/>
      <c r="AK3362" s="19" t="str">
        <f t="shared" si="422"/>
        <v/>
      </c>
    </row>
    <row r="3363" spans="1:37" x14ac:dyDescent="0.25">
      <c r="A3363" s="42" t="str">
        <f t="shared" si="416"/>
        <v/>
      </c>
      <c r="B3363" s="42" t="str">
        <f t="shared" si="417"/>
        <v/>
      </c>
      <c r="C3363" s="42" t="str">
        <f>IF(ISBLANK($N3363),"",IF(ISBLANK('datos GENERALES'!B$16),"",'datos GENERALES'!B$16))</f>
        <v/>
      </c>
      <c r="D3363" s="43" t="str">
        <f>IF(ISBLANK($N3363),"","SGBTM/AUTAROC/"&amp;'datos GENERALES'!B$5&amp;"_"&amp;'datos GENERALES'!C$5&amp;"_"&amp;'datos GENERALES'!D$5)</f>
        <v/>
      </c>
      <c r="E3363" s="42" t="str">
        <f>IF(ISBLANK($N3363),"",IF(ISBLANK('datos GENERALES'!$B$6),"",'datos GENERALES'!$B$6))</f>
        <v/>
      </c>
      <c r="F3363" s="42" t="str">
        <f>IF(ISBLANK($N3363),"",IF(ISBLANK('datos GENERALES'!$B$7),"",'datos GENERALES'!$B$7))</f>
        <v/>
      </c>
      <c r="G3363" s="42" t="str">
        <f>IF(ISBLANK($N3363),"",IF(ISBLANK('datos GENERALES'!$B$10),"",'datos GENERALES'!$B$10))</f>
        <v/>
      </c>
      <c r="H3363" s="42" t="str">
        <f>IF(ISBLANK($N3363),"",IF(ISBLANK('datos GENERALES'!$C$10),"",'datos GENERALES'!$C$10))</f>
        <v/>
      </c>
      <c r="I3363" s="42" t="str">
        <f>IF(ISBLANK($N3363),"",IF(ISBLANK('datos GENERALES'!$D$10),"",'datos GENERALES'!$D$10))</f>
        <v/>
      </c>
      <c r="O3363" s="48" t="str">
        <f>IFERROR(VLOOKUP(N3363,ListaEspecies!$B$3:$D$45,2,FALSE),"")</f>
        <v/>
      </c>
      <c r="P3363" s="96" t="str">
        <f>IFERROR(VLOOKUP(N3363,ListaEspecies!$B$3:$D$45,3,FALSE),"")</f>
        <v/>
      </c>
      <c r="R3363" s="42" t="str">
        <f>IF(ISBLANK($J3363),"",IF(ISBLANK('datos GENERALES'!$B$15),"",'datos GENERALES'!$B$15))</f>
        <v/>
      </c>
      <c r="S3363" s="49" t="str">
        <f t="shared" si="418"/>
        <v/>
      </c>
      <c r="T3363" s="49" t="str">
        <f t="shared" si="419"/>
        <v/>
      </c>
      <c r="AA3363" s="50" t="str">
        <f t="shared" si="423"/>
        <v/>
      </c>
      <c r="AE3363" s="50" t="str">
        <f t="shared" si="420"/>
        <v/>
      </c>
      <c r="AI3363" s="19" t="str">
        <f t="shared" si="421"/>
        <v/>
      </c>
      <c r="AJ3363"/>
      <c r="AK3363" s="19" t="str">
        <f t="shared" si="422"/>
        <v/>
      </c>
    </row>
    <row r="3364" spans="1:37" x14ac:dyDescent="0.25">
      <c r="A3364" s="42" t="str">
        <f t="shared" si="416"/>
        <v/>
      </c>
      <c r="B3364" s="42" t="str">
        <f t="shared" si="417"/>
        <v/>
      </c>
      <c r="C3364" s="42" t="str">
        <f>IF(ISBLANK($N3364),"",IF(ISBLANK('datos GENERALES'!B$16),"",'datos GENERALES'!B$16))</f>
        <v/>
      </c>
      <c r="D3364" s="43" t="str">
        <f>IF(ISBLANK($N3364),"","SGBTM/AUTAROC/"&amp;'datos GENERALES'!B$5&amp;"_"&amp;'datos GENERALES'!C$5&amp;"_"&amp;'datos GENERALES'!D$5)</f>
        <v/>
      </c>
      <c r="E3364" s="42" t="str">
        <f>IF(ISBLANK($N3364),"",IF(ISBLANK('datos GENERALES'!$B$6),"",'datos GENERALES'!$B$6))</f>
        <v/>
      </c>
      <c r="F3364" s="42" t="str">
        <f>IF(ISBLANK($N3364),"",IF(ISBLANK('datos GENERALES'!$B$7),"",'datos GENERALES'!$B$7))</f>
        <v/>
      </c>
      <c r="G3364" s="42" t="str">
        <f>IF(ISBLANK($N3364),"",IF(ISBLANK('datos GENERALES'!$B$10),"",'datos GENERALES'!$B$10))</f>
        <v/>
      </c>
      <c r="H3364" s="42" t="str">
        <f>IF(ISBLANK($N3364),"",IF(ISBLANK('datos GENERALES'!$C$10),"",'datos GENERALES'!$C$10))</f>
        <v/>
      </c>
      <c r="I3364" s="42" t="str">
        <f>IF(ISBLANK($N3364),"",IF(ISBLANK('datos GENERALES'!$D$10),"",'datos GENERALES'!$D$10))</f>
        <v/>
      </c>
      <c r="O3364" s="48" t="str">
        <f>IFERROR(VLOOKUP(N3364,ListaEspecies!$B$3:$D$45,2,FALSE),"")</f>
        <v/>
      </c>
      <c r="P3364" s="96" t="str">
        <f>IFERROR(VLOOKUP(N3364,ListaEspecies!$B$3:$D$45,3,FALSE),"")</f>
        <v/>
      </c>
      <c r="R3364" s="42" t="str">
        <f>IF(ISBLANK($J3364),"",IF(ISBLANK('datos GENERALES'!$B$15),"",'datos GENERALES'!$B$15))</f>
        <v/>
      </c>
      <c r="S3364" s="49" t="str">
        <f t="shared" si="418"/>
        <v/>
      </c>
      <c r="T3364" s="49" t="str">
        <f t="shared" si="419"/>
        <v/>
      </c>
      <c r="AA3364" s="50" t="str">
        <f t="shared" si="423"/>
        <v/>
      </c>
      <c r="AE3364" s="50" t="str">
        <f t="shared" si="420"/>
        <v/>
      </c>
      <c r="AI3364" s="19" t="str">
        <f t="shared" si="421"/>
        <v/>
      </c>
      <c r="AJ3364"/>
      <c r="AK3364" s="19" t="str">
        <f t="shared" si="422"/>
        <v/>
      </c>
    </row>
    <row r="3365" spans="1:37" x14ac:dyDescent="0.25">
      <c r="A3365" s="42" t="str">
        <f t="shared" si="416"/>
        <v/>
      </c>
      <c r="B3365" s="42" t="str">
        <f t="shared" si="417"/>
        <v/>
      </c>
      <c r="C3365" s="42" t="str">
        <f>IF(ISBLANK($N3365),"",IF(ISBLANK('datos GENERALES'!B$16),"",'datos GENERALES'!B$16))</f>
        <v/>
      </c>
      <c r="D3365" s="43" t="str">
        <f>IF(ISBLANK($N3365),"","SGBTM/AUTAROC/"&amp;'datos GENERALES'!B$5&amp;"_"&amp;'datos GENERALES'!C$5&amp;"_"&amp;'datos GENERALES'!D$5)</f>
        <v/>
      </c>
      <c r="E3365" s="42" t="str">
        <f>IF(ISBLANK($N3365),"",IF(ISBLANK('datos GENERALES'!$B$6),"",'datos GENERALES'!$B$6))</f>
        <v/>
      </c>
      <c r="F3365" s="42" t="str">
        <f>IF(ISBLANK($N3365),"",IF(ISBLANK('datos GENERALES'!$B$7),"",'datos GENERALES'!$B$7))</f>
        <v/>
      </c>
      <c r="G3365" s="42" t="str">
        <f>IF(ISBLANK($N3365),"",IF(ISBLANK('datos GENERALES'!$B$10),"",'datos GENERALES'!$B$10))</f>
        <v/>
      </c>
      <c r="H3365" s="42" t="str">
        <f>IF(ISBLANK($N3365),"",IF(ISBLANK('datos GENERALES'!$C$10),"",'datos GENERALES'!$C$10))</f>
        <v/>
      </c>
      <c r="I3365" s="42" t="str">
        <f>IF(ISBLANK($N3365),"",IF(ISBLANK('datos GENERALES'!$D$10),"",'datos GENERALES'!$D$10))</f>
        <v/>
      </c>
      <c r="O3365" s="48" t="str">
        <f>IFERROR(VLOOKUP(N3365,ListaEspecies!$B$3:$D$45,2,FALSE),"")</f>
        <v/>
      </c>
      <c r="P3365" s="96" t="str">
        <f>IFERROR(VLOOKUP(N3365,ListaEspecies!$B$3:$D$45,3,FALSE),"")</f>
        <v/>
      </c>
      <c r="R3365" s="42" t="str">
        <f>IF(ISBLANK($J3365),"",IF(ISBLANK('datos GENERALES'!$B$15),"",'datos GENERALES'!$B$15))</f>
        <v/>
      </c>
      <c r="S3365" s="49" t="str">
        <f t="shared" si="418"/>
        <v/>
      </c>
      <c r="T3365" s="49" t="str">
        <f t="shared" si="419"/>
        <v/>
      </c>
      <c r="AA3365" s="50" t="str">
        <f t="shared" si="423"/>
        <v/>
      </c>
      <c r="AE3365" s="50" t="str">
        <f t="shared" si="420"/>
        <v/>
      </c>
      <c r="AI3365" s="19" t="str">
        <f t="shared" si="421"/>
        <v/>
      </c>
      <c r="AJ3365"/>
      <c r="AK3365" s="19" t="str">
        <f t="shared" si="422"/>
        <v/>
      </c>
    </row>
    <row r="3366" spans="1:37" x14ac:dyDescent="0.25">
      <c r="A3366" s="42" t="str">
        <f t="shared" si="416"/>
        <v/>
      </c>
      <c r="B3366" s="42" t="str">
        <f t="shared" si="417"/>
        <v/>
      </c>
      <c r="C3366" s="42" t="str">
        <f>IF(ISBLANK($N3366),"",IF(ISBLANK('datos GENERALES'!B$16),"",'datos GENERALES'!B$16))</f>
        <v/>
      </c>
      <c r="D3366" s="43" t="str">
        <f>IF(ISBLANK($N3366),"","SGBTM/AUTAROC/"&amp;'datos GENERALES'!B$5&amp;"_"&amp;'datos GENERALES'!C$5&amp;"_"&amp;'datos GENERALES'!D$5)</f>
        <v/>
      </c>
      <c r="E3366" s="42" t="str">
        <f>IF(ISBLANK($N3366),"",IF(ISBLANK('datos GENERALES'!$B$6),"",'datos GENERALES'!$B$6))</f>
        <v/>
      </c>
      <c r="F3366" s="42" t="str">
        <f>IF(ISBLANK($N3366),"",IF(ISBLANK('datos GENERALES'!$B$7),"",'datos GENERALES'!$B$7))</f>
        <v/>
      </c>
      <c r="G3366" s="42" t="str">
        <f>IF(ISBLANK($N3366),"",IF(ISBLANK('datos GENERALES'!$B$10),"",'datos GENERALES'!$B$10))</f>
        <v/>
      </c>
      <c r="H3366" s="42" t="str">
        <f>IF(ISBLANK($N3366),"",IF(ISBLANK('datos GENERALES'!$C$10),"",'datos GENERALES'!$C$10))</f>
        <v/>
      </c>
      <c r="I3366" s="42" t="str">
        <f>IF(ISBLANK($N3366),"",IF(ISBLANK('datos GENERALES'!$D$10),"",'datos GENERALES'!$D$10))</f>
        <v/>
      </c>
      <c r="O3366" s="48" t="str">
        <f>IFERROR(VLOOKUP(N3366,ListaEspecies!$B$3:$D$45,2,FALSE),"")</f>
        <v/>
      </c>
      <c r="P3366" s="96" t="str">
        <f>IFERROR(VLOOKUP(N3366,ListaEspecies!$B$3:$D$45,3,FALSE),"")</f>
        <v/>
      </c>
      <c r="R3366" s="42" t="str">
        <f>IF(ISBLANK($J3366),"",IF(ISBLANK('datos GENERALES'!$B$15),"",'datos GENERALES'!$B$15))</f>
        <v/>
      </c>
      <c r="S3366" s="49" t="str">
        <f t="shared" si="418"/>
        <v/>
      </c>
      <c r="T3366" s="49" t="str">
        <f t="shared" si="419"/>
        <v/>
      </c>
      <c r="AA3366" s="50" t="str">
        <f t="shared" si="423"/>
        <v/>
      </c>
      <c r="AE3366" s="50" t="str">
        <f t="shared" si="420"/>
        <v/>
      </c>
      <c r="AI3366" s="19" t="str">
        <f t="shared" si="421"/>
        <v/>
      </c>
      <c r="AJ3366"/>
      <c r="AK3366" s="19" t="str">
        <f t="shared" si="422"/>
        <v/>
      </c>
    </row>
    <row r="3367" spans="1:37" x14ac:dyDescent="0.25">
      <c r="A3367" s="42" t="str">
        <f t="shared" si="416"/>
        <v/>
      </c>
      <c r="B3367" s="42" t="str">
        <f t="shared" si="417"/>
        <v/>
      </c>
      <c r="C3367" s="42" t="str">
        <f>IF(ISBLANK($N3367),"",IF(ISBLANK('datos GENERALES'!B$16),"",'datos GENERALES'!B$16))</f>
        <v/>
      </c>
      <c r="D3367" s="43" t="str">
        <f>IF(ISBLANK($N3367),"","SGBTM/AUTAROC/"&amp;'datos GENERALES'!B$5&amp;"_"&amp;'datos GENERALES'!C$5&amp;"_"&amp;'datos GENERALES'!D$5)</f>
        <v/>
      </c>
      <c r="E3367" s="42" t="str">
        <f>IF(ISBLANK($N3367),"",IF(ISBLANK('datos GENERALES'!$B$6),"",'datos GENERALES'!$B$6))</f>
        <v/>
      </c>
      <c r="F3367" s="42" t="str">
        <f>IF(ISBLANK($N3367),"",IF(ISBLANK('datos GENERALES'!$B$7),"",'datos GENERALES'!$B$7))</f>
        <v/>
      </c>
      <c r="G3367" s="42" t="str">
        <f>IF(ISBLANK($N3367),"",IF(ISBLANK('datos GENERALES'!$B$10),"",'datos GENERALES'!$B$10))</f>
        <v/>
      </c>
      <c r="H3367" s="42" t="str">
        <f>IF(ISBLANK($N3367),"",IF(ISBLANK('datos GENERALES'!$C$10),"",'datos GENERALES'!$C$10))</f>
        <v/>
      </c>
      <c r="I3367" s="42" t="str">
        <f>IF(ISBLANK($N3367),"",IF(ISBLANK('datos GENERALES'!$D$10),"",'datos GENERALES'!$D$10))</f>
        <v/>
      </c>
      <c r="O3367" s="48" t="str">
        <f>IFERROR(VLOOKUP(N3367,ListaEspecies!$B$3:$D$45,2,FALSE),"")</f>
        <v/>
      </c>
      <c r="P3367" s="96" t="str">
        <f>IFERROR(VLOOKUP(N3367,ListaEspecies!$B$3:$D$45,3,FALSE),"")</f>
        <v/>
      </c>
      <c r="R3367" s="42" t="str">
        <f>IF(ISBLANK($J3367),"",IF(ISBLANK('datos GENERALES'!$B$15),"",'datos GENERALES'!$B$15))</f>
        <v/>
      </c>
      <c r="S3367" s="49" t="str">
        <f t="shared" si="418"/>
        <v/>
      </c>
      <c r="T3367" s="49" t="str">
        <f t="shared" si="419"/>
        <v/>
      </c>
      <c r="AA3367" s="50" t="str">
        <f t="shared" si="423"/>
        <v/>
      </c>
      <c r="AE3367" s="50" t="str">
        <f t="shared" si="420"/>
        <v/>
      </c>
      <c r="AI3367" s="19" t="str">
        <f t="shared" si="421"/>
        <v/>
      </c>
      <c r="AJ3367"/>
      <c r="AK3367" s="19" t="str">
        <f t="shared" si="422"/>
        <v/>
      </c>
    </row>
    <row r="3368" spans="1:37" x14ac:dyDescent="0.25">
      <c r="A3368" s="42" t="str">
        <f t="shared" si="416"/>
        <v/>
      </c>
      <c r="B3368" s="42" t="str">
        <f t="shared" si="417"/>
        <v/>
      </c>
      <c r="C3368" s="42" t="str">
        <f>IF(ISBLANK($N3368),"",IF(ISBLANK('datos GENERALES'!B$16),"",'datos GENERALES'!B$16))</f>
        <v/>
      </c>
      <c r="D3368" s="43" t="str">
        <f>IF(ISBLANK($N3368),"","SGBTM/AUTAROC/"&amp;'datos GENERALES'!B$5&amp;"_"&amp;'datos GENERALES'!C$5&amp;"_"&amp;'datos GENERALES'!D$5)</f>
        <v/>
      </c>
      <c r="E3368" s="42" t="str">
        <f>IF(ISBLANK($N3368),"",IF(ISBLANK('datos GENERALES'!$B$6),"",'datos GENERALES'!$B$6))</f>
        <v/>
      </c>
      <c r="F3368" s="42" t="str">
        <f>IF(ISBLANK($N3368),"",IF(ISBLANK('datos GENERALES'!$B$7),"",'datos GENERALES'!$B$7))</f>
        <v/>
      </c>
      <c r="G3368" s="42" t="str">
        <f>IF(ISBLANK($N3368),"",IF(ISBLANK('datos GENERALES'!$B$10),"",'datos GENERALES'!$B$10))</f>
        <v/>
      </c>
      <c r="H3368" s="42" t="str">
        <f>IF(ISBLANK($N3368),"",IF(ISBLANK('datos GENERALES'!$C$10),"",'datos GENERALES'!$C$10))</f>
        <v/>
      </c>
      <c r="I3368" s="42" t="str">
        <f>IF(ISBLANK($N3368),"",IF(ISBLANK('datos GENERALES'!$D$10),"",'datos GENERALES'!$D$10))</f>
        <v/>
      </c>
      <c r="O3368" s="48" t="str">
        <f>IFERROR(VLOOKUP(N3368,ListaEspecies!$B$3:$D$45,2,FALSE),"")</f>
        <v/>
      </c>
      <c r="P3368" s="96" t="str">
        <f>IFERROR(VLOOKUP(N3368,ListaEspecies!$B$3:$D$45,3,FALSE),"")</f>
        <v/>
      </c>
      <c r="R3368" s="42" t="str">
        <f>IF(ISBLANK($J3368),"",IF(ISBLANK('datos GENERALES'!$B$15),"",'datos GENERALES'!$B$15))</f>
        <v/>
      </c>
      <c r="S3368" s="49" t="str">
        <f t="shared" si="418"/>
        <v/>
      </c>
      <c r="T3368" s="49" t="str">
        <f t="shared" si="419"/>
        <v/>
      </c>
      <c r="AA3368" s="50" t="str">
        <f t="shared" si="423"/>
        <v/>
      </c>
      <c r="AE3368" s="50" t="str">
        <f t="shared" si="420"/>
        <v/>
      </c>
      <c r="AI3368" s="19" t="str">
        <f t="shared" si="421"/>
        <v/>
      </c>
      <c r="AJ3368"/>
      <c r="AK3368" s="19" t="str">
        <f t="shared" si="422"/>
        <v/>
      </c>
    </row>
    <row r="3369" spans="1:37" x14ac:dyDescent="0.25">
      <c r="A3369" s="42" t="str">
        <f t="shared" si="416"/>
        <v/>
      </c>
      <c r="B3369" s="42" t="str">
        <f t="shared" si="417"/>
        <v/>
      </c>
      <c r="C3369" s="42" t="str">
        <f>IF(ISBLANK($N3369),"",IF(ISBLANK('datos GENERALES'!B$16),"",'datos GENERALES'!B$16))</f>
        <v/>
      </c>
      <c r="D3369" s="43" t="str">
        <f>IF(ISBLANK($N3369),"","SGBTM/AUTAROC/"&amp;'datos GENERALES'!B$5&amp;"_"&amp;'datos GENERALES'!C$5&amp;"_"&amp;'datos GENERALES'!D$5)</f>
        <v/>
      </c>
      <c r="E3369" s="42" t="str">
        <f>IF(ISBLANK($N3369),"",IF(ISBLANK('datos GENERALES'!$B$6),"",'datos GENERALES'!$B$6))</f>
        <v/>
      </c>
      <c r="F3369" s="42" t="str">
        <f>IF(ISBLANK($N3369),"",IF(ISBLANK('datos GENERALES'!$B$7),"",'datos GENERALES'!$B$7))</f>
        <v/>
      </c>
      <c r="G3369" s="42" t="str">
        <f>IF(ISBLANK($N3369),"",IF(ISBLANK('datos GENERALES'!$B$10),"",'datos GENERALES'!$B$10))</f>
        <v/>
      </c>
      <c r="H3369" s="42" t="str">
        <f>IF(ISBLANK($N3369),"",IF(ISBLANK('datos GENERALES'!$C$10),"",'datos GENERALES'!$C$10))</f>
        <v/>
      </c>
      <c r="I3369" s="42" t="str">
        <f>IF(ISBLANK($N3369),"",IF(ISBLANK('datos GENERALES'!$D$10),"",'datos GENERALES'!$D$10))</f>
        <v/>
      </c>
      <c r="O3369" s="48" t="str">
        <f>IFERROR(VLOOKUP(N3369,ListaEspecies!$B$3:$D$45,2,FALSE),"")</f>
        <v/>
      </c>
      <c r="P3369" s="96" t="str">
        <f>IFERROR(VLOOKUP(N3369,ListaEspecies!$B$3:$D$45,3,FALSE),"")</f>
        <v/>
      </c>
      <c r="R3369" s="42" t="str">
        <f>IF(ISBLANK($J3369),"",IF(ISBLANK('datos GENERALES'!$B$15),"",'datos GENERALES'!$B$15))</f>
        <v/>
      </c>
      <c r="S3369" s="49" t="str">
        <f t="shared" si="418"/>
        <v/>
      </c>
      <c r="T3369" s="49" t="str">
        <f t="shared" si="419"/>
        <v/>
      </c>
      <c r="AA3369" s="50" t="str">
        <f t="shared" si="423"/>
        <v/>
      </c>
      <c r="AE3369" s="50" t="str">
        <f t="shared" si="420"/>
        <v/>
      </c>
      <c r="AI3369" s="19" t="str">
        <f t="shared" si="421"/>
        <v/>
      </c>
      <c r="AJ3369"/>
      <c r="AK3369" s="19" t="str">
        <f t="shared" si="422"/>
        <v/>
      </c>
    </row>
    <row r="3370" spans="1:37" x14ac:dyDescent="0.25">
      <c r="A3370" s="42" t="str">
        <f t="shared" si="416"/>
        <v/>
      </c>
      <c r="B3370" s="42" t="str">
        <f t="shared" si="417"/>
        <v/>
      </c>
      <c r="C3370" s="42" t="str">
        <f>IF(ISBLANK($N3370),"",IF(ISBLANK('datos GENERALES'!B$16),"",'datos GENERALES'!B$16))</f>
        <v/>
      </c>
      <c r="D3370" s="43" t="str">
        <f>IF(ISBLANK($N3370),"","SGBTM/AUTAROC/"&amp;'datos GENERALES'!B$5&amp;"_"&amp;'datos GENERALES'!C$5&amp;"_"&amp;'datos GENERALES'!D$5)</f>
        <v/>
      </c>
      <c r="E3370" s="42" t="str">
        <f>IF(ISBLANK($N3370),"",IF(ISBLANK('datos GENERALES'!$B$6),"",'datos GENERALES'!$B$6))</f>
        <v/>
      </c>
      <c r="F3370" s="42" t="str">
        <f>IF(ISBLANK($N3370),"",IF(ISBLANK('datos GENERALES'!$B$7),"",'datos GENERALES'!$B$7))</f>
        <v/>
      </c>
      <c r="G3370" s="42" t="str">
        <f>IF(ISBLANK($N3370),"",IF(ISBLANK('datos GENERALES'!$B$10),"",'datos GENERALES'!$B$10))</f>
        <v/>
      </c>
      <c r="H3370" s="42" t="str">
        <f>IF(ISBLANK($N3370),"",IF(ISBLANK('datos GENERALES'!$C$10),"",'datos GENERALES'!$C$10))</f>
        <v/>
      </c>
      <c r="I3370" s="42" t="str">
        <f>IF(ISBLANK($N3370),"",IF(ISBLANK('datos GENERALES'!$D$10),"",'datos GENERALES'!$D$10))</f>
        <v/>
      </c>
      <c r="O3370" s="48" t="str">
        <f>IFERROR(VLOOKUP(N3370,ListaEspecies!$B$3:$D$45,2,FALSE),"")</f>
        <v/>
      </c>
      <c r="P3370" s="96" t="str">
        <f>IFERROR(VLOOKUP(N3370,ListaEspecies!$B$3:$D$45,3,FALSE),"")</f>
        <v/>
      </c>
      <c r="R3370" s="42" t="str">
        <f>IF(ISBLANK($J3370),"",IF(ISBLANK('datos GENERALES'!$B$15),"",'datos GENERALES'!$B$15))</f>
        <v/>
      </c>
      <c r="S3370" s="49" t="str">
        <f t="shared" si="418"/>
        <v/>
      </c>
      <c r="T3370" s="49" t="str">
        <f t="shared" si="419"/>
        <v/>
      </c>
      <c r="AA3370" s="50" t="str">
        <f t="shared" si="423"/>
        <v/>
      </c>
      <c r="AE3370" s="50" t="str">
        <f t="shared" si="420"/>
        <v/>
      </c>
      <c r="AI3370" s="19" t="str">
        <f t="shared" si="421"/>
        <v/>
      </c>
      <c r="AJ3370"/>
      <c r="AK3370" s="19" t="str">
        <f t="shared" si="422"/>
        <v/>
      </c>
    </row>
    <row r="3371" spans="1:37" x14ac:dyDescent="0.25">
      <c r="A3371" s="42" t="str">
        <f t="shared" si="416"/>
        <v/>
      </c>
      <c r="B3371" s="42" t="str">
        <f t="shared" si="417"/>
        <v/>
      </c>
      <c r="C3371" s="42" t="str">
        <f>IF(ISBLANK($N3371),"",IF(ISBLANK('datos GENERALES'!B$16),"",'datos GENERALES'!B$16))</f>
        <v/>
      </c>
      <c r="D3371" s="43" t="str">
        <f>IF(ISBLANK($N3371),"","SGBTM/AUTAROC/"&amp;'datos GENERALES'!B$5&amp;"_"&amp;'datos GENERALES'!C$5&amp;"_"&amp;'datos GENERALES'!D$5)</f>
        <v/>
      </c>
      <c r="E3371" s="42" t="str">
        <f>IF(ISBLANK($N3371),"",IF(ISBLANK('datos GENERALES'!$B$6),"",'datos GENERALES'!$B$6))</f>
        <v/>
      </c>
      <c r="F3371" s="42" t="str">
        <f>IF(ISBLANK($N3371),"",IF(ISBLANK('datos GENERALES'!$B$7),"",'datos GENERALES'!$B$7))</f>
        <v/>
      </c>
      <c r="G3371" s="42" t="str">
        <f>IF(ISBLANK($N3371),"",IF(ISBLANK('datos GENERALES'!$B$10),"",'datos GENERALES'!$B$10))</f>
        <v/>
      </c>
      <c r="H3371" s="42" t="str">
        <f>IF(ISBLANK($N3371),"",IF(ISBLANK('datos GENERALES'!$C$10),"",'datos GENERALES'!$C$10))</f>
        <v/>
      </c>
      <c r="I3371" s="42" t="str">
        <f>IF(ISBLANK($N3371),"",IF(ISBLANK('datos GENERALES'!$D$10),"",'datos GENERALES'!$D$10))</f>
        <v/>
      </c>
      <c r="O3371" s="48" t="str">
        <f>IFERROR(VLOOKUP(N3371,ListaEspecies!$B$3:$D$45,2,FALSE),"")</f>
        <v/>
      </c>
      <c r="P3371" s="96" t="str">
        <f>IFERROR(VLOOKUP(N3371,ListaEspecies!$B$3:$D$45,3,FALSE),"")</f>
        <v/>
      </c>
      <c r="R3371" s="42" t="str">
        <f>IF(ISBLANK($J3371),"",IF(ISBLANK('datos GENERALES'!$B$15),"",'datos GENERALES'!$B$15))</f>
        <v/>
      </c>
      <c r="S3371" s="49" t="str">
        <f t="shared" si="418"/>
        <v/>
      </c>
      <c r="T3371" s="49" t="str">
        <f t="shared" si="419"/>
        <v/>
      </c>
      <c r="AA3371" s="50" t="str">
        <f t="shared" si="423"/>
        <v/>
      </c>
      <c r="AE3371" s="50" t="str">
        <f t="shared" si="420"/>
        <v/>
      </c>
      <c r="AI3371" s="19" t="str">
        <f t="shared" si="421"/>
        <v/>
      </c>
      <c r="AJ3371"/>
      <c r="AK3371" s="19" t="str">
        <f t="shared" si="422"/>
        <v/>
      </c>
    </row>
    <row r="3372" spans="1:37" x14ac:dyDescent="0.25">
      <c r="A3372" s="42" t="str">
        <f t="shared" si="416"/>
        <v/>
      </c>
      <c r="B3372" s="42" t="str">
        <f t="shared" si="417"/>
        <v/>
      </c>
      <c r="C3372" s="42" t="str">
        <f>IF(ISBLANK($N3372),"",IF(ISBLANK('datos GENERALES'!B$16),"",'datos GENERALES'!B$16))</f>
        <v/>
      </c>
      <c r="D3372" s="43" t="str">
        <f>IF(ISBLANK($N3372),"","SGBTM/AUTAROC/"&amp;'datos GENERALES'!B$5&amp;"_"&amp;'datos GENERALES'!C$5&amp;"_"&amp;'datos GENERALES'!D$5)</f>
        <v/>
      </c>
      <c r="E3372" s="42" t="str">
        <f>IF(ISBLANK($N3372),"",IF(ISBLANK('datos GENERALES'!$B$6),"",'datos GENERALES'!$B$6))</f>
        <v/>
      </c>
      <c r="F3372" s="42" t="str">
        <f>IF(ISBLANK($N3372),"",IF(ISBLANK('datos GENERALES'!$B$7),"",'datos GENERALES'!$B$7))</f>
        <v/>
      </c>
      <c r="G3372" s="42" t="str">
        <f>IF(ISBLANK($N3372),"",IF(ISBLANK('datos GENERALES'!$B$10),"",'datos GENERALES'!$B$10))</f>
        <v/>
      </c>
      <c r="H3372" s="42" t="str">
        <f>IF(ISBLANK($N3372),"",IF(ISBLANK('datos GENERALES'!$C$10),"",'datos GENERALES'!$C$10))</f>
        <v/>
      </c>
      <c r="I3372" s="42" t="str">
        <f>IF(ISBLANK($N3372),"",IF(ISBLANK('datos GENERALES'!$D$10),"",'datos GENERALES'!$D$10))</f>
        <v/>
      </c>
      <c r="O3372" s="48" t="str">
        <f>IFERROR(VLOOKUP(N3372,ListaEspecies!$B$3:$D$45,2,FALSE),"")</f>
        <v/>
      </c>
      <c r="P3372" s="96" t="str">
        <f>IFERROR(VLOOKUP(N3372,ListaEspecies!$B$3:$D$45,3,FALSE),"")</f>
        <v/>
      </c>
      <c r="R3372" s="42" t="str">
        <f>IF(ISBLANK($J3372),"",IF(ISBLANK('datos GENERALES'!$B$15),"",'datos GENERALES'!$B$15))</f>
        <v/>
      </c>
      <c r="S3372" s="49" t="str">
        <f t="shared" si="418"/>
        <v/>
      </c>
      <c r="T3372" s="49" t="str">
        <f t="shared" si="419"/>
        <v/>
      </c>
      <c r="AA3372" s="50" t="str">
        <f t="shared" si="423"/>
        <v/>
      </c>
      <c r="AE3372" s="50" t="str">
        <f t="shared" si="420"/>
        <v/>
      </c>
      <c r="AI3372" s="19" t="str">
        <f t="shared" si="421"/>
        <v/>
      </c>
      <c r="AJ3372"/>
      <c r="AK3372" s="19" t="str">
        <f t="shared" si="422"/>
        <v/>
      </c>
    </row>
    <row r="3373" spans="1:37" x14ac:dyDescent="0.25">
      <c r="A3373" s="42" t="str">
        <f t="shared" si="416"/>
        <v/>
      </c>
      <c r="B3373" s="42" t="str">
        <f t="shared" si="417"/>
        <v/>
      </c>
      <c r="C3373" s="42" t="str">
        <f>IF(ISBLANK($N3373),"",IF(ISBLANK('datos GENERALES'!B$16),"",'datos GENERALES'!B$16))</f>
        <v/>
      </c>
      <c r="D3373" s="43" t="str">
        <f>IF(ISBLANK($N3373),"","SGBTM/AUTAROC/"&amp;'datos GENERALES'!B$5&amp;"_"&amp;'datos GENERALES'!C$5&amp;"_"&amp;'datos GENERALES'!D$5)</f>
        <v/>
      </c>
      <c r="E3373" s="42" t="str">
        <f>IF(ISBLANK($N3373),"",IF(ISBLANK('datos GENERALES'!$B$6),"",'datos GENERALES'!$B$6))</f>
        <v/>
      </c>
      <c r="F3373" s="42" t="str">
        <f>IF(ISBLANK($N3373),"",IF(ISBLANK('datos GENERALES'!$B$7),"",'datos GENERALES'!$B$7))</f>
        <v/>
      </c>
      <c r="G3373" s="42" t="str">
        <f>IF(ISBLANK($N3373),"",IF(ISBLANK('datos GENERALES'!$B$10),"",'datos GENERALES'!$B$10))</f>
        <v/>
      </c>
      <c r="H3373" s="42" t="str">
        <f>IF(ISBLANK($N3373),"",IF(ISBLANK('datos GENERALES'!$C$10),"",'datos GENERALES'!$C$10))</f>
        <v/>
      </c>
      <c r="I3373" s="42" t="str">
        <f>IF(ISBLANK($N3373),"",IF(ISBLANK('datos GENERALES'!$D$10),"",'datos GENERALES'!$D$10))</f>
        <v/>
      </c>
      <c r="O3373" s="48" t="str">
        <f>IFERROR(VLOOKUP(N3373,ListaEspecies!$B$3:$D$45,2,FALSE),"")</f>
        <v/>
      </c>
      <c r="P3373" s="96" t="str">
        <f>IFERROR(VLOOKUP(N3373,ListaEspecies!$B$3:$D$45,3,FALSE),"")</f>
        <v/>
      </c>
      <c r="R3373" s="42" t="str">
        <f>IF(ISBLANK($J3373),"",IF(ISBLANK('datos GENERALES'!$B$15),"",'datos GENERALES'!$B$15))</f>
        <v/>
      </c>
      <c r="S3373" s="49" t="str">
        <f t="shared" si="418"/>
        <v/>
      </c>
      <c r="T3373" s="49" t="str">
        <f t="shared" si="419"/>
        <v/>
      </c>
      <c r="AA3373" s="50" t="str">
        <f t="shared" si="423"/>
        <v/>
      </c>
      <c r="AE3373" s="50" t="str">
        <f t="shared" si="420"/>
        <v/>
      </c>
      <c r="AI3373" s="19" t="str">
        <f t="shared" si="421"/>
        <v/>
      </c>
      <c r="AJ3373"/>
      <c r="AK3373" s="19" t="str">
        <f t="shared" si="422"/>
        <v/>
      </c>
    </row>
    <row r="3374" spans="1:37" x14ac:dyDescent="0.25">
      <c r="A3374" s="42" t="str">
        <f t="shared" si="416"/>
        <v/>
      </c>
      <c r="B3374" s="42" t="str">
        <f t="shared" si="417"/>
        <v/>
      </c>
      <c r="C3374" s="42" t="str">
        <f>IF(ISBLANK($N3374),"",IF(ISBLANK('datos GENERALES'!B$16),"",'datos GENERALES'!B$16))</f>
        <v/>
      </c>
      <c r="D3374" s="43" t="str">
        <f>IF(ISBLANK($N3374),"","SGBTM/AUTAROC/"&amp;'datos GENERALES'!B$5&amp;"_"&amp;'datos GENERALES'!C$5&amp;"_"&amp;'datos GENERALES'!D$5)</f>
        <v/>
      </c>
      <c r="E3374" s="42" t="str">
        <f>IF(ISBLANK($N3374),"",IF(ISBLANK('datos GENERALES'!$B$6),"",'datos GENERALES'!$B$6))</f>
        <v/>
      </c>
      <c r="F3374" s="42" t="str">
        <f>IF(ISBLANK($N3374),"",IF(ISBLANK('datos GENERALES'!$B$7),"",'datos GENERALES'!$B$7))</f>
        <v/>
      </c>
      <c r="G3374" s="42" t="str">
        <f>IF(ISBLANK($N3374),"",IF(ISBLANK('datos GENERALES'!$B$10),"",'datos GENERALES'!$B$10))</f>
        <v/>
      </c>
      <c r="H3374" s="42" t="str">
        <f>IF(ISBLANK($N3374),"",IF(ISBLANK('datos GENERALES'!$C$10),"",'datos GENERALES'!$C$10))</f>
        <v/>
      </c>
      <c r="I3374" s="42" t="str">
        <f>IF(ISBLANK($N3374),"",IF(ISBLANK('datos GENERALES'!$D$10),"",'datos GENERALES'!$D$10))</f>
        <v/>
      </c>
      <c r="O3374" s="48" t="str">
        <f>IFERROR(VLOOKUP(N3374,ListaEspecies!$B$3:$D$45,2,FALSE),"")</f>
        <v/>
      </c>
      <c r="P3374" s="96" t="str">
        <f>IFERROR(VLOOKUP(N3374,ListaEspecies!$B$3:$D$45,3,FALSE),"")</f>
        <v/>
      </c>
      <c r="R3374" s="42" t="str">
        <f>IF(ISBLANK($J3374),"",IF(ISBLANK('datos GENERALES'!$B$15),"",'datos GENERALES'!$B$15))</f>
        <v/>
      </c>
      <c r="S3374" s="49" t="str">
        <f t="shared" si="418"/>
        <v/>
      </c>
      <c r="T3374" s="49" t="str">
        <f t="shared" si="419"/>
        <v/>
      </c>
      <c r="AA3374" s="50" t="str">
        <f t="shared" si="423"/>
        <v/>
      </c>
      <c r="AE3374" s="50" t="str">
        <f t="shared" si="420"/>
        <v/>
      </c>
      <c r="AI3374" s="19" t="str">
        <f t="shared" si="421"/>
        <v/>
      </c>
      <c r="AJ3374"/>
      <c r="AK3374" s="19" t="str">
        <f t="shared" si="422"/>
        <v/>
      </c>
    </row>
    <row r="3375" spans="1:37" x14ac:dyDescent="0.25">
      <c r="A3375" s="42" t="str">
        <f t="shared" si="416"/>
        <v/>
      </c>
      <c r="B3375" s="42" t="str">
        <f t="shared" si="417"/>
        <v/>
      </c>
      <c r="C3375" s="42" t="str">
        <f>IF(ISBLANK($N3375),"",IF(ISBLANK('datos GENERALES'!B$16),"",'datos GENERALES'!B$16))</f>
        <v/>
      </c>
      <c r="D3375" s="43" t="str">
        <f>IF(ISBLANK($N3375),"","SGBTM/AUTAROC/"&amp;'datos GENERALES'!B$5&amp;"_"&amp;'datos GENERALES'!C$5&amp;"_"&amp;'datos GENERALES'!D$5)</f>
        <v/>
      </c>
      <c r="E3375" s="42" t="str">
        <f>IF(ISBLANK($N3375),"",IF(ISBLANK('datos GENERALES'!$B$6),"",'datos GENERALES'!$B$6))</f>
        <v/>
      </c>
      <c r="F3375" s="42" t="str">
        <f>IF(ISBLANK($N3375),"",IF(ISBLANK('datos GENERALES'!$B$7),"",'datos GENERALES'!$B$7))</f>
        <v/>
      </c>
      <c r="G3375" s="42" t="str">
        <f>IF(ISBLANK($N3375),"",IF(ISBLANK('datos GENERALES'!$B$10),"",'datos GENERALES'!$B$10))</f>
        <v/>
      </c>
      <c r="H3375" s="42" t="str">
        <f>IF(ISBLANK($N3375),"",IF(ISBLANK('datos GENERALES'!$C$10),"",'datos GENERALES'!$C$10))</f>
        <v/>
      </c>
      <c r="I3375" s="42" t="str">
        <f>IF(ISBLANK($N3375),"",IF(ISBLANK('datos GENERALES'!$D$10),"",'datos GENERALES'!$D$10))</f>
        <v/>
      </c>
      <c r="O3375" s="48" t="str">
        <f>IFERROR(VLOOKUP(N3375,ListaEspecies!$B$3:$D$45,2,FALSE),"")</f>
        <v/>
      </c>
      <c r="P3375" s="96" t="str">
        <f>IFERROR(VLOOKUP(N3375,ListaEspecies!$B$3:$D$45,3,FALSE),"")</f>
        <v/>
      </c>
      <c r="R3375" s="42" t="str">
        <f>IF(ISBLANK($J3375),"",IF(ISBLANK('datos GENERALES'!$B$15),"",'datos GENERALES'!$B$15))</f>
        <v/>
      </c>
      <c r="S3375" s="49" t="str">
        <f t="shared" si="418"/>
        <v/>
      </c>
      <c r="T3375" s="49" t="str">
        <f t="shared" si="419"/>
        <v/>
      </c>
      <c r="AA3375" s="50" t="str">
        <f t="shared" si="423"/>
        <v/>
      </c>
      <c r="AE3375" s="50" t="str">
        <f t="shared" si="420"/>
        <v/>
      </c>
      <c r="AI3375" s="19" t="str">
        <f t="shared" si="421"/>
        <v/>
      </c>
      <c r="AJ3375"/>
      <c r="AK3375" s="19" t="str">
        <f t="shared" si="422"/>
        <v/>
      </c>
    </row>
    <row r="3376" spans="1:37" x14ac:dyDescent="0.25">
      <c r="A3376" s="42" t="str">
        <f t="shared" si="416"/>
        <v/>
      </c>
      <c r="B3376" s="42" t="str">
        <f t="shared" si="417"/>
        <v/>
      </c>
      <c r="C3376" s="42" t="str">
        <f>IF(ISBLANK($N3376),"",IF(ISBLANK('datos GENERALES'!B$16),"",'datos GENERALES'!B$16))</f>
        <v/>
      </c>
      <c r="D3376" s="43" t="str">
        <f>IF(ISBLANK($N3376),"","SGBTM/AUTAROC/"&amp;'datos GENERALES'!B$5&amp;"_"&amp;'datos GENERALES'!C$5&amp;"_"&amp;'datos GENERALES'!D$5)</f>
        <v/>
      </c>
      <c r="E3376" s="42" t="str">
        <f>IF(ISBLANK($N3376),"",IF(ISBLANK('datos GENERALES'!$B$6),"",'datos GENERALES'!$B$6))</f>
        <v/>
      </c>
      <c r="F3376" s="42" t="str">
        <f>IF(ISBLANK($N3376),"",IF(ISBLANK('datos GENERALES'!$B$7),"",'datos GENERALES'!$B$7))</f>
        <v/>
      </c>
      <c r="G3376" s="42" t="str">
        <f>IF(ISBLANK($N3376),"",IF(ISBLANK('datos GENERALES'!$B$10),"",'datos GENERALES'!$B$10))</f>
        <v/>
      </c>
      <c r="H3376" s="42" t="str">
        <f>IF(ISBLANK($N3376),"",IF(ISBLANK('datos GENERALES'!$C$10),"",'datos GENERALES'!$C$10))</f>
        <v/>
      </c>
      <c r="I3376" s="42" t="str">
        <f>IF(ISBLANK($N3376),"",IF(ISBLANK('datos GENERALES'!$D$10),"",'datos GENERALES'!$D$10))</f>
        <v/>
      </c>
      <c r="O3376" s="48" t="str">
        <f>IFERROR(VLOOKUP(N3376,ListaEspecies!$B$3:$D$45,2,FALSE),"")</f>
        <v/>
      </c>
      <c r="P3376" s="96" t="str">
        <f>IFERROR(VLOOKUP(N3376,ListaEspecies!$B$3:$D$45,3,FALSE),"")</f>
        <v/>
      </c>
      <c r="R3376" s="42" t="str">
        <f>IF(ISBLANK($J3376),"",IF(ISBLANK('datos GENERALES'!$B$15),"",'datos GENERALES'!$B$15))</f>
        <v/>
      </c>
      <c r="S3376" s="49" t="str">
        <f t="shared" si="418"/>
        <v/>
      </c>
      <c r="T3376" s="49" t="str">
        <f t="shared" si="419"/>
        <v/>
      </c>
      <c r="AA3376" s="50" t="str">
        <f t="shared" si="423"/>
        <v/>
      </c>
      <c r="AE3376" s="50" t="str">
        <f t="shared" si="420"/>
        <v/>
      </c>
      <c r="AI3376" s="19" t="str">
        <f t="shared" si="421"/>
        <v/>
      </c>
      <c r="AJ3376"/>
      <c r="AK3376" s="19" t="str">
        <f t="shared" si="422"/>
        <v/>
      </c>
    </row>
    <row r="3377" spans="1:37" x14ac:dyDescent="0.25">
      <c r="A3377" s="42" t="str">
        <f t="shared" si="416"/>
        <v/>
      </c>
      <c r="B3377" s="42" t="str">
        <f t="shared" si="417"/>
        <v/>
      </c>
      <c r="C3377" s="42" t="str">
        <f>IF(ISBLANK($N3377),"",IF(ISBLANK('datos GENERALES'!B$16),"",'datos GENERALES'!B$16))</f>
        <v/>
      </c>
      <c r="D3377" s="43" t="str">
        <f>IF(ISBLANK($N3377),"","SGBTM/AUTAROC/"&amp;'datos GENERALES'!B$5&amp;"_"&amp;'datos GENERALES'!C$5&amp;"_"&amp;'datos GENERALES'!D$5)</f>
        <v/>
      </c>
      <c r="E3377" s="42" t="str">
        <f>IF(ISBLANK($N3377),"",IF(ISBLANK('datos GENERALES'!$B$6),"",'datos GENERALES'!$B$6))</f>
        <v/>
      </c>
      <c r="F3377" s="42" t="str">
        <f>IF(ISBLANK($N3377),"",IF(ISBLANK('datos GENERALES'!$B$7),"",'datos GENERALES'!$B$7))</f>
        <v/>
      </c>
      <c r="G3377" s="42" t="str">
        <f>IF(ISBLANK($N3377),"",IF(ISBLANK('datos GENERALES'!$B$10),"",'datos GENERALES'!$B$10))</f>
        <v/>
      </c>
      <c r="H3377" s="42" t="str">
        <f>IF(ISBLANK($N3377),"",IF(ISBLANK('datos GENERALES'!$C$10),"",'datos GENERALES'!$C$10))</f>
        <v/>
      </c>
      <c r="I3377" s="42" t="str">
        <f>IF(ISBLANK($N3377),"",IF(ISBLANK('datos GENERALES'!$D$10),"",'datos GENERALES'!$D$10))</f>
        <v/>
      </c>
      <c r="O3377" s="48" t="str">
        <f>IFERROR(VLOOKUP(N3377,ListaEspecies!$B$3:$D$45,2,FALSE),"")</f>
        <v/>
      </c>
      <c r="P3377" s="96" t="str">
        <f>IFERROR(VLOOKUP(N3377,ListaEspecies!$B$3:$D$45,3,FALSE),"")</f>
        <v/>
      </c>
      <c r="R3377" s="42" t="str">
        <f>IF(ISBLANK($J3377),"",IF(ISBLANK('datos GENERALES'!$B$15),"",'datos GENERALES'!$B$15))</f>
        <v/>
      </c>
      <c r="S3377" s="49" t="str">
        <f t="shared" si="418"/>
        <v/>
      </c>
      <c r="T3377" s="49" t="str">
        <f t="shared" si="419"/>
        <v/>
      </c>
      <c r="AA3377" s="50" t="str">
        <f t="shared" si="423"/>
        <v/>
      </c>
      <c r="AE3377" s="50" t="str">
        <f t="shared" si="420"/>
        <v/>
      </c>
      <c r="AI3377" s="19" t="str">
        <f t="shared" si="421"/>
        <v/>
      </c>
      <c r="AJ3377"/>
      <c r="AK3377" s="19" t="str">
        <f t="shared" si="422"/>
        <v/>
      </c>
    </row>
    <row r="3378" spans="1:37" x14ac:dyDescent="0.25">
      <c r="A3378" s="42" t="str">
        <f t="shared" si="416"/>
        <v/>
      </c>
      <c r="B3378" s="42" t="str">
        <f t="shared" si="417"/>
        <v/>
      </c>
      <c r="C3378" s="42" t="str">
        <f>IF(ISBLANK($N3378),"",IF(ISBLANK('datos GENERALES'!B$16),"",'datos GENERALES'!B$16))</f>
        <v/>
      </c>
      <c r="D3378" s="43" t="str">
        <f>IF(ISBLANK($N3378),"","SGBTM/AUTAROC/"&amp;'datos GENERALES'!B$5&amp;"_"&amp;'datos GENERALES'!C$5&amp;"_"&amp;'datos GENERALES'!D$5)</f>
        <v/>
      </c>
      <c r="E3378" s="42" t="str">
        <f>IF(ISBLANK($N3378),"",IF(ISBLANK('datos GENERALES'!$B$6),"",'datos GENERALES'!$B$6))</f>
        <v/>
      </c>
      <c r="F3378" s="42" t="str">
        <f>IF(ISBLANK($N3378),"",IF(ISBLANK('datos GENERALES'!$B$7),"",'datos GENERALES'!$B$7))</f>
        <v/>
      </c>
      <c r="G3378" s="42" t="str">
        <f>IF(ISBLANK($N3378),"",IF(ISBLANK('datos GENERALES'!$B$10),"",'datos GENERALES'!$B$10))</f>
        <v/>
      </c>
      <c r="H3378" s="42" t="str">
        <f>IF(ISBLANK($N3378),"",IF(ISBLANK('datos GENERALES'!$C$10),"",'datos GENERALES'!$C$10))</f>
        <v/>
      </c>
      <c r="I3378" s="42" t="str">
        <f>IF(ISBLANK($N3378),"",IF(ISBLANK('datos GENERALES'!$D$10),"",'datos GENERALES'!$D$10))</f>
        <v/>
      </c>
      <c r="O3378" s="48" t="str">
        <f>IFERROR(VLOOKUP(N3378,ListaEspecies!$B$3:$D$45,2,FALSE),"")</f>
        <v/>
      </c>
      <c r="P3378" s="96" t="str">
        <f>IFERROR(VLOOKUP(N3378,ListaEspecies!$B$3:$D$45,3,FALSE),"")</f>
        <v/>
      </c>
      <c r="R3378" s="42" t="str">
        <f>IF(ISBLANK($J3378),"",IF(ISBLANK('datos GENERALES'!$B$15),"",'datos GENERALES'!$B$15))</f>
        <v/>
      </c>
      <c r="S3378" s="49" t="str">
        <f t="shared" si="418"/>
        <v/>
      </c>
      <c r="T3378" s="49" t="str">
        <f t="shared" si="419"/>
        <v/>
      </c>
      <c r="AA3378" s="50" t="str">
        <f t="shared" si="423"/>
        <v/>
      </c>
      <c r="AE3378" s="50" t="str">
        <f t="shared" si="420"/>
        <v/>
      </c>
      <c r="AI3378" s="19" t="str">
        <f t="shared" si="421"/>
        <v/>
      </c>
      <c r="AJ3378"/>
      <c r="AK3378" s="19" t="str">
        <f t="shared" si="422"/>
        <v/>
      </c>
    </row>
    <row r="3379" spans="1:37" x14ac:dyDescent="0.25">
      <c r="A3379" s="42" t="str">
        <f t="shared" si="416"/>
        <v/>
      </c>
      <c r="B3379" s="42" t="str">
        <f t="shared" si="417"/>
        <v/>
      </c>
      <c r="C3379" s="42" t="str">
        <f>IF(ISBLANK($N3379),"",IF(ISBLANK('datos GENERALES'!B$16),"",'datos GENERALES'!B$16))</f>
        <v/>
      </c>
      <c r="D3379" s="43" t="str">
        <f>IF(ISBLANK($N3379),"","SGBTM/AUTAROC/"&amp;'datos GENERALES'!B$5&amp;"_"&amp;'datos GENERALES'!C$5&amp;"_"&amp;'datos GENERALES'!D$5)</f>
        <v/>
      </c>
      <c r="E3379" s="42" t="str">
        <f>IF(ISBLANK($N3379),"",IF(ISBLANK('datos GENERALES'!$B$6),"",'datos GENERALES'!$B$6))</f>
        <v/>
      </c>
      <c r="F3379" s="42" t="str">
        <f>IF(ISBLANK($N3379),"",IF(ISBLANK('datos GENERALES'!$B$7),"",'datos GENERALES'!$B$7))</f>
        <v/>
      </c>
      <c r="G3379" s="42" t="str">
        <f>IF(ISBLANK($N3379),"",IF(ISBLANK('datos GENERALES'!$B$10),"",'datos GENERALES'!$B$10))</f>
        <v/>
      </c>
      <c r="H3379" s="42" t="str">
        <f>IF(ISBLANK($N3379),"",IF(ISBLANK('datos GENERALES'!$C$10),"",'datos GENERALES'!$C$10))</f>
        <v/>
      </c>
      <c r="I3379" s="42" t="str">
        <f>IF(ISBLANK($N3379),"",IF(ISBLANK('datos GENERALES'!$D$10),"",'datos GENERALES'!$D$10))</f>
        <v/>
      </c>
      <c r="O3379" s="48" t="str">
        <f>IFERROR(VLOOKUP(N3379,ListaEspecies!$B$3:$D$45,2,FALSE),"")</f>
        <v/>
      </c>
      <c r="P3379" s="96" t="str">
        <f>IFERROR(VLOOKUP(N3379,ListaEspecies!$B$3:$D$45,3,FALSE),"")</f>
        <v/>
      </c>
      <c r="R3379" s="42" t="str">
        <f>IF(ISBLANK($J3379),"",IF(ISBLANK('datos GENERALES'!$B$15),"",'datos GENERALES'!$B$15))</f>
        <v/>
      </c>
      <c r="S3379" s="49" t="str">
        <f t="shared" si="418"/>
        <v/>
      </c>
      <c r="T3379" s="49" t="str">
        <f t="shared" si="419"/>
        <v/>
      </c>
      <c r="AA3379" s="50" t="str">
        <f t="shared" si="423"/>
        <v/>
      </c>
      <c r="AE3379" s="50" t="str">
        <f t="shared" si="420"/>
        <v/>
      </c>
      <c r="AI3379" s="19" t="str">
        <f t="shared" si="421"/>
        <v/>
      </c>
      <c r="AJ3379"/>
      <c r="AK3379" s="19" t="str">
        <f t="shared" si="422"/>
        <v/>
      </c>
    </row>
    <row r="3380" spans="1:37" x14ac:dyDescent="0.25">
      <c r="A3380" s="42" t="str">
        <f t="shared" si="416"/>
        <v/>
      </c>
      <c r="B3380" s="42" t="str">
        <f t="shared" si="417"/>
        <v/>
      </c>
      <c r="C3380" s="42" t="str">
        <f>IF(ISBLANK($N3380),"",IF(ISBLANK('datos GENERALES'!B$16),"",'datos GENERALES'!B$16))</f>
        <v/>
      </c>
      <c r="D3380" s="43" t="str">
        <f>IF(ISBLANK($N3380),"","SGBTM/AUTAROC/"&amp;'datos GENERALES'!B$5&amp;"_"&amp;'datos GENERALES'!C$5&amp;"_"&amp;'datos GENERALES'!D$5)</f>
        <v/>
      </c>
      <c r="E3380" s="42" t="str">
        <f>IF(ISBLANK($N3380),"",IF(ISBLANK('datos GENERALES'!$B$6),"",'datos GENERALES'!$B$6))</f>
        <v/>
      </c>
      <c r="F3380" s="42" t="str">
        <f>IF(ISBLANK($N3380),"",IF(ISBLANK('datos GENERALES'!$B$7),"",'datos GENERALES'!$B$7))</f>
        <v/>
      </c>
      <c r="G3380" s="42" t="str">
        <f>IF(ISBLANK($N3380),"",IF(ISBLANK('datos GENERALES'!$B$10),"",'datos GENERALES'!$B$10))</f>
        <v/>
      </c>
      <c r="H3380" s="42" t="str">
        <f>IF(ISBLANK($N3380),"",IF(ISBLANK('datos GENERALES'!$C$10),"",'datos GENERALES'!$C$10))</f>
        <v/>
      </c>
      <c r="I3380" s="42" t="str">
        <f>IF(ISBLANK($N3380),"",IF(ISBLANK('datos GENERALES'!$D$10),"",'datos GENERALES'!$D$10))</f>
        <v/>
      </c>
      <c r="O3380" s="48" t="str">
        <f>IFERROR(VLOOKUP(N3380,ListaEspecies!$B$3:$D$45,2,FALSE),"")</f>
        <v/>
      </c>
      <c r="P3380" s="96" t="str">
        <f>IFERROR(VLOOKUP(N3380,ListaEspecies!$B$3:$D$45,3,FALSE),"")</f>
        <v/>
      </c>
      <c r="R3380" s="42" t="str">
        <f>IF(ISBLANK($J3380),"",IF(ISBLANK('datos GENERALES'!$B$15),"",'datos GENERALES'!$B$15))</f>
        <v/>
      </c>
      <c r="S3380" s="49" t="str">
        <f t="shared" si="418"/>
        <v/>
      </c>
      <c r="T3380" s="49" t="str">
        <f t="shared" si="419"/>
        <v/>
      </c>
      <c r="AA3380" s="50" t="str">
        <f t="shared" si="423"/>
        <v/>
      </c>
      <c r="AE3380" s="50" t="str">
        <f t="shared" si="420"/>
        <v/>
      </c>
      <c r="AI3380" s="19" t="str">
        <f t="shared" si="421"/>
        <v/>
      </c>
      <c r="AJ3380"/>
      <c r="AK3380" s="19" t="str">
        <f t="shared" si="422"/>
        <v/>
      </c>
    </row>
    <row r="3381" spans="1:37" x14ac:dyDescent="0.25">
      <c r="A3381" s="42" t="str">
        <f t="shared" si="416"/>
        <v/>
      </c>
      <c r="B3381" s="42" t="str">
        <f t="shared" si="417"/>
        <v/>
      </c>
      <c r="C3381" s="42" t="str">
        <f>IF(ISBLANK($N3381),"",IF(ISBLANK('datos GENERALES'!B$16),"",'datos GENERALES'!B$16))</f>
        <v/>
      </c>
      <c r="D3381" s="43" t="str">
        <f>IF(ISBLANK($N3381),"","SGBTM/AUTAROC/"&amp;'datos GENERALES'!B$5&amp;"_"&amp;'datos GENERALES'!C$5&amp;"_"&amp;'datos GENERALES'!D$5)</f>
        <v/>
      </c>
      <c r="E3381" s="42" t="str">
        <f>IF(ISBLANK($N3381),"",IF(ISBLANK('datos GENERALES'!$B$6),"",'datos GENERALES'!$B$6))</f>
        <v/>
      </c>
      <c r="F3381" s="42" t="str">
        <f>IF(ISBLANK($N3381),"",IF(ISBLANK('datos GENERALES'!$B$7),"",'datos GENERALES'!$B$7))</f>
        <v/>
      </c>
      <c r="G3381" s="42" t="str">
        <f>IF(ISBLANK($N3381),"",IF(ISBLANK('datos GENERALES'!$B$10),"",'datos GENERALES'!$B$10))</f>
        <v/>
      </c>
      <c r="H3381" s="42" t="str">
        <f>IF(ISBLANK($N3381),"",IF(ISBLANK('datos GENERALES'!$C$10),"",'datos GENERALES'!$C$10))</f>
        <v/>
      </c>
      <c r="I3381" s="42" t="str">
        <f>IF(ISBLANK($N3381),"",IF(ISBLANK('datos GENERALES'!$D$10),"",'datos GENERALES'!$D$10))</f>
        <v/>
      </c>
      <c r="O3381" s="48" t="str">
        <f>IFERROR(VLOOKUP(N3381,ListaEspecies!$B$3:$D$45,2,FALSE),"")</f>
        <v/>
      </c>
      <c r="P3381" s="96" t="str">
        <f>IFERROR(VLOOKUP(N3381,ListaEspecies!$B$3:$D$45,3,FALSE),"")</f>
        <v/>
      </c>
      <c r="R3381" s="42" t="str">
        <f>IF(ISBLANK($J3381),"",IF(ISBLANK('datos GENERALES'!$B$15),"",'datos GENERALES'!$B$15))</f>
        <v/>
      </c>
      <c r="S3381" s="49" t="str">
        <f t="shared" si="418"/>
        <v/>
      </c>
      <c r="T3381" s="49" t="str">
        <f t="shared" si="419"/>
        <v/>
      </c>
      <c r="AA3381" s="50" t="str">
        <f t="shared" si="423"/>
        <v/>
      </c>
      <c r="AE3381" s="50" t="str">
        <f t="shared" si="420"/>
        <v/>
      </c>
      <c r="AI3381" s="19" t="str">
        <f t="shared" si="421"/>
        <v/>
      </c>
      <c r="AJ3381"/>
      <c r="AK3381" s="19" t="str">
        <f t="shared" si="422"/>
        <v/>
      </c>
    </row>
    <row r="3382" spans="1:37" x14ac:dyDescent="0.25">
      <c r="A3382" s="42" t="str">
        <f t="shared" si="416"/>
        <v/>
      </c>
      <c r="B3382" s="42" t="str">
        <f t="shared" si="417"/>
        <v/>
      </c>
      <c r="C3382" s="42" t="str">
        <f>IF(ISBLANK($N3382),"",IF(ISBLANK('datos GENERALES'!B$16),"",'datos GENERALES'!B$16))</f>
        <v/>
      </c>
      <c r="D3382" s="43" t="str">
        <f>IF(ISBLANK($N3382),"","SGBTM/AUTAROC/"&amp;'datos GENERALES'!B$5&amp;"_"&amp;'datos GENERALES'!C$5&amp;"_"&amp;'datos GENERALES'!D$5)</f>
        <v/>
      </c>
      <c r="E3382" s="42" t="str">
        <f>IF(ISBLANK($N3382),"",IF(ISBLANK('datos GENERALES'!$B$6),"",'datos GENERALES'!$B$6))</f>
        <v/>
      </c>
      <c r="F3382" s="42" t="str">
        <f>IF(ISBLANK($N3382),"",IF(ISBLANK('datos GENERALES'!$B$7),"",'datos GENERALES'!$B$7))</f>
        <v/>
      </c>
      <c r="G3382" s="42" t="str">
        <f>IF(ISBLANK($N3382),"",IF(ISBLANK('datos GENERALES'!$B$10),"",'datos GENERALES'!$B$10))</f>
        <v/>
      </c>
      <c r="H3382" s="42" t="str">
        <f>IF(ISBLANK($N3382),"",IF(ISBLANK('datos GENERALES'!$C$10),"",'datos GENERALES'!$C$10))</f>
        <v/>
      </c>
      <c r="I3382" s="42" t="str">
        <f>IF(ISBLANK($N3382),"",IF(ISBLANK('datos GENERALES'!$D$10),"",'datos GENERALES'!$D$10))</f>
        <v/>
      </c>
      <c r="O3382" s="48" t="str">
        <f>IFERROR(VLOOKUP(N3382,ListaEspecies!$B$3:$D$45,2,FALSE),"")</f>
        <v/>
      </c>
      <c r="P3382" s="96" t="str">
        <f>IFERROR(VLOOKUP(N3382,ListaEspecies!$B$3:$D$45,3,FALSE),"")</f>
        <v/>
      </c>
      <c r="R3382" s="42" t="str">
        <f>IF(ISBLANK($J3382),"",IF(ISBLANK('datos GENERALES'!$B$15),"",'datos GENERALES'!$B$15))</f>
        <v/>
      </c>
      <c r="S3382" s="49" t="str">
        <f t="shared" si="418"/>
        <v/>
      </c>
      <c r="T3382" s="49" t="str">
        <f t="shared" si="419"/>
        <v/>
      </c>
      <c r="AA3382" s="50" t="str">
        <f t="shared" si="423"/>
        <v/>
      </c>
      <c r="AE3382" s="50" t="str">
        <f t="shared" si="420"/>
        <v/>
      </c>
      <c r="AI3382" s="19" t="str">
        <f t="shared" si="421"/>
        <v/>
      </c>
      <c r="AJ3382"/>
      <c r="AK3382" s="19" t="str">
        <f t="shared" si="422"/>
        <v/>
      </c>
    </row>
    <row r="3383" spans="1:37" x14ac:dyDescent="0.25">
      <c r="A3383" s="42" t="str">
        <f t="shared" si="416"/>
        <v/>
      </c>
      <c r="B3383" s="42" t="str">
        <f t="shared" si="417"/>
        <v/>
      </c>
      <c r="C3383" s="42" t="str">
        <f>IF(ISBLANK($N3383),"",IF(ISBLANK('datos GENERALES'!B$16),"",'datos GENERALES'!B$16))</f>
        <v/>
      </c>
      <c r="D3383" s="43" t="str">
        <f>IF(ISBLANK($N3383),"","SGBTM/AUTAROC/"&amp;'datos GENERALES'!B$5&amp;"_"&amp;'datos GENERALES'!C$5&amp;"_"&amp;'datos GENERALES'!D$5)</f>
        <v/>
      </c>
      <c r="E3383" s="42" t="str">
        <f>IF(ISBLANK($N3383),"",IF(ISBLANK('datos GENERALES'!$B$6),"",'datos GENERALES'!$B$6))</f>
        <v/>
      </c>
      <c r="F3383" s="42" t="str">
        <f>IF(ISBLANK($N3383),"",IF(ISBLANK('datos GENERALES'!$B$7),"",'datos GENERALES'!$B$7))</f>
        <v/>
      </c>
      <c r="G3383" s="42" t="str">
        <f>IF(ISBLANK($N3383),"",IF(ISBLANK('datos GENERALES'!$B$10),"",'datos GENERALES'!$B$10))</f>
        <v/>
      </c>
      <c r="H3383" s="42" t="str">
        <f>IF(ISBLANK($N3383),"",IF(ISBLANK('datos GENERALES'!$C$10),"",'datos GENERALES'!$C$10))</f>
        <v/>
      </c>
      <c r="I3383" s="42" t="str">
        <f>IF(ISBLANK($N3383),"",IF(ISBLANK('datos GENERALES'!$D$10),"",'datos GENERALES'!$D$10))</f>
        <v/>
      </c>
      <c r="O3383" s="48" t="str">
        <f>IFERROR(VLOOKUP(N3383,ListaEspecies!$B$3:$D$45,2,FALSE),"")</f>
        <v/>
      </c>
      <c r="P3383" s="96" t="str">
        <f>IFERROR(VLOOKUP(N3383,ListaEspecies!$B$3:$D$45,3,FALSE),"")</f>
        <v/>
      </c>
      <c r="R3383" s="42" t="str">
        <f>IF(ISBLANK($J3383),"",IF(ISBLANK('datos GENERALES'!$B$15),"",'datos GENERALES'!$B$15))</f>
        <v/>
      </c>
      <c r="S3383" s="49" t="str">
        <f t="shared" si="418"/>
        <v/>
      </c>
      <c r="T3383" s="49" t="str">
        <f t="shared" si="419"/>
        <v/>
      </c>
      <c r="AA3383" s="50" t="str">
        <f t="shared" si="423"/>
        <v/>
      </c>
      <c r="AE3383" s="50" t="str">
        <f t="shared" si="420"/>
        <v/>
      </c>
      <c r="AI3383" s="19" t="str">
        <f t="shared" si="421"/>
        <v/>
      </c>
      <c r="AJ3383"/>
      <c r="AK3383" s="19" t="str">
        <f t="shared" si="422"/>
        <v/>
      </c>
    </row>
    <row r="3384" spans="1:37" x14ac:dyDescent="0.25">
      <c r="A3384" s="42" t="str">
        <f t="shared" si="416"/>
        <v/>
      </c>
      <c r="B3384" s="42" t="str">
        <f t="shared" si="417"/>
        <v/>
      </c>
      <c r="C3384" s="42" t="str">
        <f>IF(ISBLANK($N3384),"",IF(ISBLANK('datos GENERALES'!B$16),"",'datos GENERALES'!B$16))</f>
        <v/>
      </c>
      <c r="D3384" s="43" t="str">
        <f>IF(ISBLANK($N3384),"","SGBTM/AUTAROC/"&amp;'datos GENERALES'!B$5&amp;"_"&amp;'datos GENERALES'!C$5&amp;"_"&amp;'datos GENERALES'!D$5)</f>
        <v/>
      </c>
      <c r="E3384" s="42" t="str">
        <f>IF(ISBLANK($N3384),"",IF(ISBLANK('datos GENERALES'!$B$6),"",'datos GENERALES'!$B$6))</f>
        <v/>
      </c>
      <c r="F3384" s="42" t="str">
        <f>IF(ISBLANK($N3384),"",IF(ISBLANK('datos GENERALES'!$B$7),"",'datos GENERALES'!$B$7))</f>
        <v/>
      </c>
      <c r="G3384" s="42" t="str">
        <f>IF(ISBLANK($N3384),"",IF(ISBLANK('datos GENERALES'!$B$10),"",'datos GENERALES'!$B$10))</f>
        <v/>
      </c>
      <c r="H3384" s="42" t="str">
        <f>IF(ISBLANK($N3384),"",IF(ISBLANK('datos GENERALES'!$C$10),"",'datos GENERALES'!$C$10))</f>
        <v/>
      </c>
      <c r="I3384" s="42" t="str">
        <f>IF(ISBLANK($N3384),"",IF(ISBLANK('datos GENERALES'!$D$10),"",'datos GENERALES'!$D$10))</f>
        <v/>
      </c>
      <c r="O3384" s="48" t="str">
        <f>IFERROR(VLOOKUP(N3384,ListaEspecies!$B$3:$D$45,2,FALSE),"")</f>
        <v/>
      </c>
      <c r="P3384" s="96" t="str">
        <f>IFERROR(VLOOKUP(N3384,ListaEspecies!$B$3:$D$45,3,FALSE),"")</f>
        <v/>
      </c>
      <c r="R3384" s="42" t="str">
        <f>IF(ISBLANK($J3384),"",IF(ISBLANK('datos GENERALES'!$B$15),"",'datos GENERALES'!$B$15))</f>
        <v/>
      </c>
      <c r="S3384" s="49" t="str">
        <f t="shared" si="418"/>
        <v/>
      </c>
      <c r="T3384" s="49" t="str">
        <f t="shared" si="419"/>
        <v/>
      </c>
      <c r="AA3384" s="50" t="str">
        <f t="shared" si="423"/>
        <v/>
      </c>
      <c r="AE3384" s="50" t="str">
        <f t="shared" si="420"/>
        <v/>
      </c>
      <c r="AI3384" s="19" t="str">
        <f t="shared" si="421"/>
        <v/>
      </c>
      <c r="AJ3384"/>
      <c r="AK3384" s="19" t="str">
        <f t="shared" si="422"/>
        <v/>
      </c>
    </row>
    <row r="3385" spans="1:37" x14ac:dyDescent="0.25">
      <c r="A3385" s="42" t="str">
        <f t="shared" si="416"/>
        <v/>
      </c>
      <c r="B3385" s="42" t="str">
        <f t="shared" si="417"/>
        <v/>
      </c>
      <c r="C3385" s="42" t="str">
        <f>IF(ISBLANK($N3385),"",IF(ISBLANK('datos GENERALES'!B$16),"",'datos GENERALES'!B$16))</f>
        <v/>
      </c>
      <c r="D3385" s="43" t="str">
        <f>IF(ISBLANK($N3385),"","SGBTM/AUTAROC/"&amp;'datos GENERALES'!B$5&amp;"_"&amp;'datos GENERALES'!C$5&amp;"_"&amp;'datos GENERALES'!D$5)</f>
        <v/>
      </c>
      <c r="E3385" s="42" t="str">
        <f>IF(ISBLANK($N3385),"",IF(ISBLANK('datos GENERALES'!$B$6),"",'datos GENERALES'!$B$6))</f>
        <v/>
      </c>
      <c r="F3385" s="42" t="str">
        <f>IF(ISBLANK($N3385),"",IF(ISBLANK('datos GENERALES'!$B$7),"",'datos GENERALES'!$B$7))</f>
        <v/>
      </c>
      <c r="G3385" s="42" t="str">
        <f>IF(ISBLANK($N3385),"",IF(ISBLANK('datos GENERALES'!$B$10),"",'datos GENERALES'!$B$10))</f>
        <v/>
      </c>
      <c r="H3385" s="42" t="str">
        <f>IF(ISBLANK($N3385),"",IF(ISBLANK('datos GENERALES'!$C$10),"",'datos GENERALES'!$C$10))</f>
        <v/>
      </c>
      <c r="I3385" s="42" t="str">
        <f>IF(ISBLANK($N3385),"",IF(ISBLANK('datos GENERALES'!$D$10),"",'datos GENERALES'!$D$10))</f>
        <v/>
      </c>
      <c r="O3385" s="48" t="str">
        <f>IFERROR(VLOOKUP(N3385,ListaEspecies!$B$3:$D$45,2,FALSE),"")</f>
        <v/>
      </c>
      <c r="P3385" s="96" t="str">
        <f>IFERROR(VLOOKUP(N3385,ListaEspecies!$B$3:$D$45,3,FALSE),"")</f>
        <v/>
      </c>
      <c r="R3385" s="42" t="str">
        <f>IF(ISBLANK($J3385),"",IF(ISBLANK('datos GENERALES'!$B$15),"",'datos GENERALES'!$B$15))</f>
        <v/>
      </c>
      <c r="S3385" s="49" t="str">
        <f t="shared" si="418"/>
        <v/>
      </c>
      <c r="T3385" s="49" t="str">
        <f t="shared" si="419"/>
        <v/>
      </c>
      <c r="AA3385" s="50" t="str">
        <f t="shared" si="423"/>
        <v/>
      </c>
      <c r="AE3385" s="50" t="str">
        <f t="shared" si="420"/>
        <v/>
      </c>
      <c r="AI3385" s="19" t="str">
        <f t="shared" si="421"/>
        <v/>
      </c>
      <c r="AJ3385"/>
      <c r="AK3385" s="19" t="str">
        <f t="shared" si="422"/>
        <v/>
      </c>
    </row>
    <row r="3386" spans="1:37" x14ac:dyDescent="0.25">
      <c r="A3386" s="42" t="str">
        <f t="shared" si="416"/>
        <v/>
      </c>
      <c r="B3386" s="42" t="str">
        <f t="shared" si="417"/>
        <v/>
      </c>
      <c r="C3386" s="42" t="str">
        <f>IF(ISBLANK($N3386),"",IF(ISBLANK('datos GENERALES'!B$16),"",'datos GENERALES'!B$16))</f>
        <v/>
      </c>
      <c r="D3386" s="43" t="str">
        <f>IF(ISBLANK($N3386),"","SGBTM/AUTAROC/"&amp;'datos GENERALES'!B$5&amp;"_"&amp;'datos GENERALES'!C$5&amp;"_"&amp;'datos GENERALES'!D$5)</f>
        <v/>
      </c>
      <c r="E3386" s="42" t="str">
        <f>IF(ISBLANK($N3386),"",IF(ISBLANK('datos GENERALES'!$B$6),"",'datos GENERALES'!$B$6))</f>
        <v/>
      </c>
      <c r="F3386" s="42" t="str">
        <f>IF(ISBLANK($N3386),"",IF(ISBLANK('datos GENERALES'!$B$7),"",'datos GENERALES'!$B$7))</f>
        <v/>
      </c>
      <c r="G3386" s="42" t="str">
        <f>IF(ISBLANK($N3386),"",IF(ISBLANK('datos GENERALES'!$B$10),"",'datos GENERALES'!$B$10))</f>
        <v/>
      </c>
      <c r="H3386" s="42" t="str">
        <f>IF(ISBLANK($N3386),"",IF(ISBLANK('datos GENERALES'!$C$10),"",'datos GENERALES'!$C$10))</f>
        <v/>
      </c>
      <c r="I3386" s="42" t="str">
        <f>IF(ISBLANK($N3386),"",IF(ISBLANK('datos GENERALES'!$D$10),"",'datos GENERALES'!$D$10))</f>
        <v/>
      </c>
      <c r="O3386" s="48" t="str">
        <f>IFERROR(VLOOKUP(N3386,ListaEspecies!$B$3:$D$45,2,FALSE),"")</f>
        <v/>
      </c>
      <c r="P3386" s="96" t="str">
        <f>IFERROR(VLOOKUP(N3386,ListaEspecies!$B$3:$D$45,3,FALSE),"")</f>
        <v/>
      </c>
      <c r="R3386" s="42" t="str">
        <f>IF(ISBLANK($J3386),"",IF(ISBLANK('datos GENERALES'!$B$15),"",'datos GENERALES'!$B$15))</f>
        <v/>
      </c>
      <c r="S3386" s="49" t="str">
        <f t="shared" si="418"/>
        <v/>
      </c>
      <c r="T3386" s="49" t="str">
        <f t="shared" si="419"/>
        <v/>
      </c>
      <c r="AA3386" s="50" t="str">
        <f t="shared" si="423"/>
        <v/>
      </c>
      <c r="AE3386" s="50" t="str">
        <f t="shared" si="420"/>
        <v/>
      </c>
      <c r="AI3386" s="19" t="str">
        <f t="shared" si="421"/>
        <v/>
      </c>
      <c r="AJ3386"/>
      <c r="AK3386" s="19" t="str">
        <f t="shared" si="422"/>
        <v/>
      </c>
    </row>
    <row r="3387" spans="1:37" x14ac:dyDescent="0.25">
      <c r="A3387" s="42" t="str">
        <f t="shared" si="416"/>
        <v/>
      </c>
      <c r="B3387" s="42" t="str">
        <f t="shared" si="417"/>
        <v/>
      </c>
      <c r="C3387" s="42" t="str">
        <f>IF(ISBLANK($N3387),"",IF(ISBLANK('datos GENERALES'!B$16),"",'datos GENERALES'!B$16))</f>
        <v/>
      </c>
      <c r="D3387" s="43" t="str">
        <f>IF(ISBLANK($N3387),"","SGBTM/AUTAROC/"&amp;'datos GENERALES'!B$5&amp;"_"&amp;'datos GENERALES'!C$5&amp;"_"&amp;'datos GENERALES'!D$5)</f>
        <v/>
      </c>
      <c r="E3387" s="42" t="str">
        <f>IF(ISBLANK($N3387),"",IF(ISBLANK('datos GENERALES'!$B$6),"",'datos GENERALES'!$B$6))</f>
        <v/>
      </c>
      <c r="F3387" s="42" t="str">
        <f>IF(ISBLANK($N3387),"",IF(ISBLANK('datos GENERALES'!$B$7),"",'datos GENERALES'!$B$7))</f>
        <v/>
      </c>
      <c r="G3387" s="42" t="str">
        <f>IF(ISBLANK($N3387),"",IF(ISBLANK('datos GENERALES'!$B$10),"",'datos GENERALES'!$B$10))</f>
        <v/>
      </c>
      <c r="H3387" s="42" t="str">
        <f>IF(ISBLANK($N3387),"",IF(ISBLANK('datos GENERALES'!$C$10),"",'datos GENERALES'!$C$10))</f>
        <v/>
      </c>
      <c r="I3387" s="42" t="str">
        <f>IF(ISBLANK($N3387),"",IF(ISBLANK('datos GENERALES'!$D$10),"",'datos GENERALES'!$D$10))</f>
        <v/>
      </c>
      <c r="O3387" s="48" t="str">
        <f>IFERROR(VLOOKUP(N3387,ListaEspecies!$B$3:$D$45,2,FALSE),"")</f>
        <v/>
      </c>
      <c r="P3387" s="96" t="str">
        <f>IFERROR(VLOOKUP(N3387,ListaEspecies!$B$3:$D$45,3,FALSE),"")</f>
        <v/>
      </c>
      <c r="R3387" s="42" t="str">
        <f>IF(ISBLANK($J3387),"",IF(ISBLANK('datos GENERALES'!$B$15),"",'datos GENERALES'!$B$15))</f>
        <v/>
      </c>
      <c r="S3387" s="49" t="str">
        <f t="shared" si="418"/>
        <v/>
      </c>
      <c r="T3387" s="49" t="str">
        <f t="shared" si="419"/>
        <v/>
      </c>
      <c r="AA3387" s="50" t="str">
        <f t="shared" si="423"/>
        <v/>
      </c>
      <c r="AE3387" s="50" t="str">
        <f t="shared" si="420"/>
        <v/>
      </c>
      <c r="AI3387" s="19" t="str">
        <f t="shared" si="421"/>
        <v/>
      </c>
      <c r="AJ3387"/>
      <c r="AK3387" s="19" t="str">
        <f t="shared" si="422"/>
        <v/>
      </c>
    </row>
    <row r="3388" spans="1:37" x14ac:dyDescent="0.25">
      <c r="A3388" s="42" t="str">
        <f t="shared" si="416"/>
        <v/>
      </c>
      <c r="B3388" s="42" t="str">
        <f t="shared" si="417"/>
        <v/>
      </c>
      <c r="C3388" s="42" t="str">
        <f>IF(ISBLANK($N3388),"",IF(ISBLANK('datos GENERALES'!B$16),"",'datos GENERALES'!B$16))</f>
        <v/>
      </c>
      <c r="D3388" s="43" t="str">
        <f>IF(ISBLANK($N3388),"","SGBTM/AUTAROC/"&amp;'datos GENERALES'!B$5&amp;"_"&amp;'datos GENERALES'!C$5&amp;"_"&amp;'datos GENERALES'!D$5)</f>
        <v/>
      </c>
      <c r="E3388" s="42" t="str">
        <f>IF(ISBLANK($N3388),"",IF(ISBLANK('datos GENERALES'!$B$6),"",'datos GENERALES'!$B$6))</f>
        <v/>
      </c>
      <c r="F3388" s="42" t="str">
        <f>IF(ISBLANK($N3388),"",IF(ISBLANK('datos GENERALES'!$B$7),"",'datos GENERALES'!$B$7))</f>
        <v/>
      </c>
      <c r="G3388" s="42" t="str">
        <f>IF(ISBLANK($N3388),"",IF(ISBLANK('datos GENERALES'!$B$10),"",'datos GENERALES'!$B$10))</f>
        <v/>
      </c>
      <c r="H3388" s="42" t="str">
        <f>IF(ISBLANK($N3388),"",IF(ISBLANK('datos GENERALES'!$C$10),"",'datos GENERALES'!$C$10))</f>
        <v/>
      </c>
      <c r="I3388" s="42" t="str">
        <f>IF(ISBLANK($N3388),"",IF(ISBLANK('datos GENERALES'!$D$10),"",'datos GENERALES'!$D$10))</f>
        <v/>
      </c>
      <c r="O3388" s="48" t="str">
        <f>IFERROR(VLOOKUP(N3388,ListaEspecies!$B$3:$D$45,2,FALSE),"")</f>
        <v/>
      </c>
      <c r="P3388" s="96" t="str">
        <f>IFERROR(VLOOKUP(N3388,ListaEspecies!$B$3:$D$45,3,FALSE),"")</f>
        <v/>
      </c>
      <c r="R3388" s="42" t="str">
        <f>IF(ISBLANK($J3388),"",IF(ISBLANK('datos GENERALES'!$B$15),"",'datos GENERALES'!$B$15))</f>
        <v/>
      </c>
      <c r="S3388" s="49" t="str">
        <f t="shared" si="418"/>
        <v/>
      </c>
      <c r="T3388" s="49" t="str">
        <f t="shared" si="419"/>
        <v/>
      </c>
      <c r="AA3388" s="50" t="str">
        <f t="shared" si="423"/>
        <v/>
      </c>
      <c r="AE3388" s="50" t="str">
        <f t="shared" si="420"/>
        <v/>
      </c>
      <c r="AI3388" s="19" t="str">
        <f t="shared" si="421"/>
        <v/>
      </c>
      <c r="AJ3388"/>
      <c r="AK3388" s="19" t="str">
        <f t="shared" si="422"/>
        <v/>
      </c>
    </row>
    <row r="3389" spans="1:37" x14ac:dyDescent="0.25">
      <c r="A3389" s="42" t="str">
        <f t="shared" si="416"/>
        <v/>
      </c>
      <c r="B3389" s="42" t="str">
        <f t="shared" si="417"/>
        <v/>
      </c>
      <c r="C3389" s="42" t="str">
        <f>IF(ISBLANK($N3389),"",IF(ISBLANK('datos GENERALES'!B$16),"",'datos GENERALES'!B$16))</f>
        <v/>
      </c>
      <c r="D3389" s="43" t="str">
        <f>IF(ISBLANK($N3389),"","SGBTM/AUTAROC/"&amp;'datos GENERALES'!B$5&amp;"_"&amp;'datos GENERALES'!C$5&amp;"_"&amp;'datos GENERALES'!D$5)</f>
        <v/>
      </c>
      <c r="E3389" s="42" t="str">
        <f>IF(ISBLANK($N3389),"",IF(ISBLANK('datos GENERALES'!$B$6),"",'datos GENERALES'!$B$6))</f>
        <v/>
      </c>
      <c r="F3389" s="42" t="str">
        <f>IF(ISBLANK($N3389),"",IF(ISBLANK('datos GENERALES'!$B$7),"",'datos GENERALES'!$B$7))</f>
        <v/>
      </c>
      <c r="G3389" s="42" t="str">
        <f>IF(ISBLANK($N3389),"",IF(ISBLANK('datos GENERALES'!$B$10),"",'datos GENERALES'!$B$10))</f>
        <v/>
      </c>
      <c r="H3389" s="42" t="str">
        <f>IF(ISBLANK($N3389),"",IF(ISBLANK('datos GENERALES'!$C$10),"",'datos GENERALES'!$C$10))</f>
        <v/>
      </c>
      <c r="I3389" s="42" t="str">
        <f>IF(ISBLANK($N3389),"",IF(ISBLANK('datos GENERALES'!$D$10),"",'datos GENERALES'!$D$10))</f>
        <v/>
      </c>
      <c r="O3389" s="48" t="str">
        <f>IFERROR(VLOOKUP(N3389,ListaEspecies!$B$3:$D$45,2,FALSE),"")</f>
        <v/>
      </c>
      <c r="P3389" s="96" t="str">
        <f>IFERROR(VLOOKUP(N3389,ListaEspecies!$B$3:$D$45,3,FALSE),"")</f>
        <v/>
      </c>
      <c r="R3389" s="42" t="str">
        <f>IF(ISBLANK($J3389),"",IF(ISBLANK('datos GENERALES'!$B$15),"",'datos GENERALES'!$B$15))</f>
        <v/>
      </c>
      <c r="S3389" s="49" t="str">
        <f t="shared" si="418"/>
        <v/>
      </c>
      <c r="T3389" s="49" t="str">
        <f t="shared" si="419"/>
        <v/>
      </c>
      <c r="AA3389" s="50" t="str">
        <f t="shared" si="423"/>
        <v/>
      </c>
      <c r="AE3389" s="50" t="str">
        <f t="shared" si="420"/>
        <v/>
      </c>
      <c r="AI3389" s="19" t="str">
        <f t="shared" si="421"/>
        <v/>
      </c>
      <c r="AJ3389"/>
      <c r="AK3389" s="19" t="str">
        <f t="shared" si="422"/>
        <v/>
      </c>
    </row>
    <row r="3390" spans="1:37" x14ac:dyDescent="0.25">
      <c r="A3390" s="42" t="str">
        <f t="shared" si="416"/>
        <v/>
      </c>
      <c r="B3390" s="42" t="str">
        <f t="shared" si="417"/>
        <v/>
      </c>
      <c r="C3390" s="42" t="str">
        <f>IF(ISBLANK($N3390),"",IF(ISBLANK('datos GENERALES'!B$16),"",'datos GENERALES'!B$16))</f>
        <v/>
      </c>
      <c r="D3390" s="43" t="str">
        <f>IF(ISBLANK($N3390),"","SGBTM/AUTAROC/"&amp;'datos GENERALES'!B$5&amp;"_"&amp;'datos GENERALES'!C$5&amp;"_"&amp;'datos GENERALES'!D$5)</f>
        <v/>
      </c>
      <c r="E3390" s="42" t="str">
        <f>IF(ISBLANK($N3390),"",IF(ISBLANK('datos GENERALES'!$B$6),"",'datos GENERALES'!$B$6))</f>
        <v/>
      </c>
      <c r="F3390" s="42" t="str">
        <f>IF(ISBLANK($N3390),"",IF(ISBLANK('datos GENERALES'!$B$7),"",'datos GENERALES'!$B$7))</f>
        <v/>
      </c>
      <c r="G3390" s="42" t="str">
        <f>IF(ISBLANK($N3390),"",IF(ISBLANK('datos GENERALES'!$B$10),"",'datos GENERALES'!$B$10))</f>
        <v/>
      </c>
      <c r="H3390" s="42" t="str">
        <f>IF(ISBLANK($N3390),"",IF(ISBLANK('datos GENERALES'!$C$10),"",'datos GENERALES'!$C$10))</f>
        <v/>
      </c>
      <c r="I3390" s="42" t="str">
        <f>IF(ISBLANK($N3390),"",IF(ISBLANK('datos GENERALES'!$D$10),"",'datos GENERALES'!$D$10))</f>
        <v/>
      </c>
      <c r="O3390" s="48" t="str">
        <f>IFERROR(VLOOKUP(N3390,ListaEspecies!$B$3:$D$45,2,FALSE),"")</f>
        <v/>
      </c>
      <c r="P3390" s="96" t="str">
        <f>IFERROR(VLOOKUP(N3390,ListaEspecies!$B$3:$D$45,3,FALSE),"")</f>
        <v/>
      </c>
      <c r="R3390" s="42" t="str">
        <f>IF(ISBLANK($J3390),"",IF(ISBLANK('datos GENERALES'!$B$15),"",'datos GENERALES'!$B$15))</f>
        <v/>
      </c>
      <c r="S3390" s="49" t="str">
        <f t="shared" si="418"/>
        <v/>
      </c>
      <c r="T3390" s="49" t="str">
        <f t="shared" si="419"/>
        <v/>
      </c>
      <c r="AA3390" s="50" t="str">
        <f t="shared" si="423"/>
        <v/>
      </c>
      <c r="AE3390" s="50" t="str">
        <f t="shared" si="420"/>
        <v/>
      </c>
      <c r="AI3390" s="19" t="str">
        <f t="shared" si="421"/>
        <v/>
      </c>
      <c r="AJ3390"/>
      <c r="AK3390" s="19" t="str">
        <f t="shared" si="422"/>
        <v/>
      </c>
    </row>
    <row r="3391" spans="1:37" x14ac:dyDescent="0.25">
      <c r="A3391" s="42" t="str">
        <f t="shared" si="416"/>
        <v/>
      </c>
      <c r="B3391" s="42" t="str">
        <f t="shared" si="417"/>
        <v/>
      </c>
      <c r="C3391" s="42" t="str">
        <f>IF(ISBLANK($N3391),"",IF(ISBLANK('datos GENERALES'!B$16),"",'datos GENERALES'!B$16))</f>
        <v/>
      </c>
      <c r="D3391" s="43" t="str">
        <f>IF(ISBLANK($N3391),"","SGBTM/AUTAROC/"&amp;'datos GENERALES'!B$5&amp;"_"&amp;'datos GENERALES'!C$5&amp;"_"&amp;'datos GENERALES'!D$5)</f>
        <v/>
      </c>
      <c r="E3391" s="42" t="str">
        <f>IF(ISBLANK($N3391),"",IF(ISBLANK('datos GENERALES'!$B$6),"",'datos GENERALES'!$B$6))</f>
        <v/>
      </c>
      <c r="F3391" s="42" t="str">
        <f>IF(ISBLANK($N3391),"",IF(ISBLANK('datos GENERALES'!$B$7),"",'datos GENERALES'!$B$7))</f>
        <v/>
      </c>
      <c r="G3391" s="42" t="str">
        <f>IF(ISBLANK($N3391),"",IF(ISBLANK('datos GENERALES'!$B$10),"",'datos GENERALES'!$B$10))</f>
        <v/>
      </c>
      <c r="H3391" s="42" t="str">
        <f>IF(ISBLANK($N3391),"",IF(ISBLANK('datos GENERALES'!$C$10),"",'datos GENERALES'!$C$10))</f>
        <v/>
      </c>
      <c r="I3391" s="42" t="str">
        <f>IF(ISBLANK($N3391),"",IF(ISBLANK('datos GENERALES'!$D$10),"",'datos GENERALES'!$D$10))</f>
        <v/>
      </c>
      <c r="O3391" s="48" t="str">
        <f>IFERROR(VLOOKUP(N3391,ListaEspecies!$B$3:$D$45,2,FALSE),"")</f>
        <v/>
      </c>
      <c r="P3391" s="96" t="str">
        <f>IFERROR(VLOOKUP(N3391,ListaEspecies!$B$3:$D$45,3,FALSE),"")</f>
        <v/>
      </c>
      <c r="R3391" s="42" t="str">
        <f>IF(ISBLANK($J3391),"",IF(ISBLANK('datos GENERALES'!$B$15),"",'datos GENERALES'!$B$15))</f>
        <v/>
      </c>
      <c r="S3391" s="49" t="str">
        <f t="shared" si="418"/>
        <v/>
      </c>
      <c r="T3391" s="49" t="str">
        <f t="shared" si="419"/>
        <v/>
      </c>
      <c r="AA3391" s="50" t="str">
        <f t="shared" si="423"/>
        <v/>
      </c>
      <c r="AE3391" s="50" t="str">
        <f t="shared" si="420"/>
        <v/>
      </c>
      <c r="AI3391" s="19" t="str">
        <f t="shared" si="421"/>
        <v/>
      </c>
      <c r="AJ3391"/>
      <c r="AK3391" s="19" t="str">
        <f t="shared" si="422"/>
        <v/>
      </c>
    </row>
    <row r="3392" spans="1:37" x14ac:dyDescent="0.25">
      <c r="A3392" s="42" t="str">
        <f t="shared" si="416"/>
        <v/>
      </c>
      <c r="B3392" s="42" t="str">
        <f t="shared" si="417"/>
        <v/>
      </c>
      <c r="C3392" s="42" t="str">
        <f>IF(ISBLANK($N3392),"",IF(ISBLANK('datos GENERALES'!B$16),"",'datos GENERALES'!B$16))</f>
        <v/>
      </c>
      <c r="D3392" s="43" t="str">
        <f>IF(ISBLANK($N3392),"","SGBTM/AUTAROC/"&amp;'datos GENERALES'!B$5&amp;"_"&amp;'datos GENERALES'!C$5&amp;"_"&amp;'datos GENERALES'!D$5)</f>
        <v/>
      </c>
      <c r="E3392" s="42" t="str">
        <f>IF(ISBLANK($N3392),"",IF(ISBLANK('datos GENERALES'!$B$6),"",'datos GENERALES'!$B$6))</f>
        <v/>
      </c>
      <c r="F3392" s="42" t="str">
        <f>IF(ISBLANK($N3392),"",IF(ISBLANK('datos GENERALES'!$B$7),"",'datos GENERALES'!$B$7))</f>
        <v/>
      </c>
      <c r="G3392" s="42" t="str">
        <f>IF(ISBLANK($N3392),"",IF(ISBLANK('datos GENERALES'!$B$10),"",'datos GENERALES'!$B$10))</f>
        <v/>
      </c>
      <c r="H3392" s="42" t="str">
        <f>IF(ISBLANK($N3392),"",IF(ISBLANK('datos GENERALES'!$C$10),"",'datos GENERALES'!$C$10))</f>
        <v/>
      </c>
      <c r="I3392" s="42" t="str">
        <f>IF(ISBLANK($N3392),"",IF(ISBLANK('datos GENERALES'!$D$10),"",'datos GENERALES'!$D$10))</f>
        <v/>
      </c>
      <c r="O3392" s="48" t="str">
        <f>IFERROR(VLOOKUP(N3392,ListaEspecies!$B$3:$D$45,2,FALSE),"")</f>
        <v/>
      </c>
      <c r="P3392" s="96" t="str">
        <f>IFERROR(VLOOKUP(N3392,ListaEspecies!$B$3:$D$45,3,FALSE),"")</f>
        <v/>
      </c>
      <c r="R3392" s="42" t="str">
        <f>IF(ISBLANK($J3392),"",IF(ISBLANK('datos GENERALES'!$B$15),"",'datos GENERALES'!$B$15))</f>
        <v/>
      </c>
      <c r="S3392" s="49" t="str">
        <f t="shared" si="418"/>
        <v/>
      </c>
      <c r="T3392" s="49" t="str">
        <f t="shared" si="419"/>
        <v/>
      </c>
      <c r="AA3392" s="50" t="str">
        <f t="shared" si="423"/>
        <v/>
      </c>
      <c r="AE3392" s="50" t="str">
        <f t="shared" si="420"/>
        <v/>
      </c>
      <c r="AI3392" s="19" t="str">
        <f t="shared" si="421"/>
        <v/>
      </c>
      <c r="AJ3392"/>
      <c r="AK3392" s="19" t="str">
        <f t="shared" si="422"/>
        <v/>
      </c>
    </row>
    <row r="3393" spans="1:37" x14ac:dyDescent="0.25">
      <c r="A3393" s="42" t="str">
        <f t="shared" si="416"/>
        <v/>
      </c>
      <c r="B3393" s="42" t="str">
        <f t="shared" si="417"/>
        <v/>
      </c>
      <c r="C3393" s="42" t="str">
        <f>IF(ISBLANK($N3393),"",IF(ISBLANK('datos GENERALES'!B$16),"",'datos GENERALES'!B$16))</f>
        <v/>
      </c>
      <c r="D3393" s="43" t="str">
        <f>IF(ISBLANK($N3393),"","SGBTM/AUTAROC/"&amp;'datos GENERALES'!B$5&amp;"_"&amp;'datos GENERALES'!C$5&amp;"_"&amp;'datos GENERALES'!D$5)</f>
        <v/>
      </c>
      <c r="E3393" s="42" t="str">
        <f>IF(ISBLANK($N3393),"",IF(ISBLANK('datos GENERALES'!$B$6),"",'datos GENERALES'!$B$6))</f>
        <v/>
      </c>
      <c r="F3393" s="42" t="str">
        <f>IF(ISBLANK($N3393),"",IF(ISBLANK('datos GENERALES'!$B$7),"",'datos GENERALES'!$B$7))</f>
        <v/>
      </c>
      <c r="G3393" s="42" t="str">
        <f>IF(ISBLANK($N3393),"",IF(ISBLANK('datos GENERALES'!$B$10),"",'datos GENERALES'!$B$10))</f>
        <v/>
      </c>
      <c r="H3393" s="42" t="str">
        <f>IF(ISBLANK($N3393),"",IF(ISBLANK('datos GENERALES'!$C$10),"",'datos GENERALES'!$C$10))</f>
        <v/>
      </c>
      <c r="I3393" s="42" t="str">
        <f>IF(ISBLANK($N3393),"",IF(ISBLANK('datos GENERALES'!$D$10),"",'datos GENERALES'!$D$10))</f>
        <v/>
      </c>
      <c r="O3393" s="48" t="str">
        <f>IFERROR(VLOOKUP(N3393,ListaEspecies!$B$3:$D$45,2,FALSE),"")</f>
        <v/>
      </c>
      <c r="P3393" s="96" t="str">
        <f>IFERROR(VLOOKUP(N3393,ListaEspecies!$B$3:$D$45,3,FALSE),"")</f>
        <v/>
      </c>
      <c r="R3393" s="42" t="str">
        <f>IF(ISBLANK($J3393),"",IF(ISBLANK('datos GENERALES'!$B$15),"",'datos GENERALES'!$B$15))</f>
        <v/>
      </c>
      <c r="S3393" s="49" t="str">
        <f t="shared" si="418"/>
        <v/>
      </c>
      <c r="T3393" s="49" t="str">
        <f t="shared" si="419"/>
        <v/>
      </c>
      <c r="AA3393" s="50" t="str">
        <f t="shared" si="423"/>
        <v/>
      </c>
      <c r="AE3393" s="50" t="str">
        <f t="shared" si="420"/>
        <v/>
      </c>
      <c r="AI3393" s="19" t="str">
        <f t="shared" si="421"/>
        <v/>
      </c>
      <c r="AJ3393"/>
      <c r="AK3393" s="19" t="str">
        <f t="shared" si="422"/>
        <v/>
      </c>
    </row>
    <row r="3394" spans="1:37" x14ac:dyDescent="0.25">
      <c r="A3394" s="42" t="str">
        <f t="shared" ref="A3394:A3457" si="424">IF(ISBLANK($N3394),"","AROC")</f>
        <v/>
      </c>
      <c r="B3394" s="42" t="str">
        <f t="shared" ref="B3394:B3457" si="425">IF(ISBLANK($N3394),"","avistamiento AROC")</f>
        <v/>
      </c>
      <c r="C3394" s="42" t="str">
        <f>IF(ISBLANK($N3394),"",IF(ISBLANK('datos GENERALES'!B$16),"",'datos GENERALES'!B$16))</f>
        <v/>
      </c>
      <c r="D3394" s="43" t="str">
        <f>IF(ISBLANK($N3394),"","SGBTM/AUTAROC/"&amp;'datos GENERALES'!B$5&amp;"_"&amp;'datos GENERALES'!C$5&amp;"_"&amp;'datos GENERALES'!D$5)</f>
        <v/>
      </c>
      <c r="E3394" s="42" t="str">
        <f>IF(ISBLANK($N3394),"",IF(ISBLANK('datos GENERALES'!$B$6),"",'datos GENERALES'!$B$6))</f>
        <v/>
      </c>
      <c r="F3394" s="42" t="str">
        <f>IF(ISBLANK($N3394),"",IF(ISBLANK('datos GENERALES'!$B$7),"",'datos GENERALES'!$B$7))</f>
        <v/>
      </c>
      <c r="G3394" s="42" t="str">
        <f>IF(ISBLANK($N3394),"",IF(ISBLANK('datos GENERALES'!$B$10),"",'datos GENERALES'!$B$10))</f>
        <v/>
      </c>
      <c r="H3394" s="42" t="str">
        <f>IF(ISBLANK($N3394),"",IF(ISBLANK('datos GENERALES'!$C$10),"",'datos GENERALES'!$C$10))</f>
        <v/>
      </c>
      <c r="I3394" s="42" t="str">
        <f>IF(ISBLANK($N3394),"",IF(ISBLANK('datos GENERALES'!$D$10),"",'datos GENERALES'!$D$10))</f>
        <v/>
      </c>
      <c r="O3394" s="48" t="str">
        <f>IFERROR(VLOOKUP(N3394,ListaEspecies!$B$3:$D$45,2,FALSE),"")</f>
        <v/>
      </c>
      <c r="P3394" s="96" t="str">
        <f>IFERROR(VLOOKUP(N3394,ListaEspecies!$B$3:$D$45,3,FALSE),"")</f>
        <v/>
      </c>
      <c r="R3394" s="42" t="str">
        <f>IF(ISBLANK($J3394),"",IF(ISBLANK('datos GENERALES'!$B$15),"",'datos GENERALES'!$B$15))</f>
        <v/>
      </c>
      <c r="S3394" s="49" t="str">
        <f t="shared" si="418"/>
        <v/>
      </c>
      <c r="T3394" s="49" t="str">
        <f t="shared" si="419"/>
        <v/>
      </c>
      <c r="AA3394" s="50" t="str">
        <f t="shared" si="423"/>
        <v/>
      </c>
      <c r="AE3394" s="50" t="str">
        <f t="shared" si="420"/>
        <v/>
      </c>
      <c r="AI3394" s="19" t="str">
        <f t="shared" si="421"/>
        <v/>
      </c>
      <c r="AJ3394"/>
      <c r="AK3394" s="19" t="str">
        <f t="shared" si="422"/>
        <v/>
      </c>
    </row>
    <row r="3395" spans="1:37" x14ac:dyDescent="0.25">
      <c r="A3395" s="42" t="str">
        <f t="shared" si="424"/>
        <v/>
      </c>
      <c r="B3395" s="42" t="str">
        <f t="shared" si="425"/>
        <v/>
      </c>
      <c r="C3395" s="42" t="str">
        <f>IF(ISBLANK($N3395),"",IF(ISBLANK('datos GENERALES'!B$16),"",'datos GENERALES'!B$16))</f>
        <v/>
      </c>
      <c r="D3395" s="43" t="str">
        <f>IF(ISBLANK($N3395),"","SGBTM/AUTAROC/"&amp;'datos GENERALES'!B$5&amp;"_"&amp;'datos GENERALES'!C$5&amp;"_"&amp;'datos GENERALES'!D$5)</f>
        <v/>
      </c>
      <c r="E3395" s="42" t="str">
        <f>IF(ISBLANK($N3395),"",IF(ISBLANK('datos GENERALES'!$B$6),"",'datos GENERALES'!$B$6))</f>
        <v/>
      </c>
      <c r="F3395" s="42" t="str">
        <f>IF(ISBLANK($N3395),"",IF(ISBLANK('datos GENERALES'!$B$7),"",'datos GENERALES'!$B$7))</f>
        <v/>
      </c>
      <c r="G3395" s="42" t="str">
        <f>IF(ISBLANK($N3395),"",IF(ISBLANK('datos GENERALES'!$B$10),"",'datos GENERALES'!$B$10))</f>
        <v/>
      </c>
      <c r="H3395" s="42" t="str">
        <f>IF(ISBLANK($N3395),"",IF(ISBLANK('datos GENERALES'!$C$10),"",'datos GENERALES'!$C$10))</f>
        <v/>
      </c>
      <c r="I3395" s="42" t="str">
        <f>IF(ISBLANK($N3395),"",IF(ISBLANK('datos GENERALES'!$D$10),"",'datos GENERALES'!$D$10))</f>
        <v/>
      </c>
      <c r="O3395" s="48" t="str">
        <f>IFERROR(VLOOKUP(N3395,ListaEspecies!$B$3:$D$45,2,FALSE),"")</f>
        <v/>
      </c>
      <c r="P3395" s="96" t="str">
        <f>IFERROR(VLOOKUP(N3395,ListaEspecies!$B$3:$D$45,3,FALSE),"")</f>
        <v/>
      </c>
      <c r="R3395" s="42" t="str">
        <f>IF(ISBLANK($J3395),"",IF(ISBLANK('datos GENERALES'!$B$15),"",'datos GENERALES'!$B$15))</f>
        <v/>
      </c>
      <c r="S3395" s="49" t="str">
        <f t="shared" ref="S3395:S3458" si="426">IF(U3395="",AA3395,U3395)</f>
        <v/>
      </c>
      <c r="T3395" s="49" t="str">
        <f t="shared" ref="T3395:T3458" si="427">IF(V3395="",AE3395,V3395)</f>
        <v/>
      </c>
      <c r="AA3395" s="50" t="str">
        <f t="shared" si="423"/>
        <v/>
      </c>
      <c r="AE3395" s="50" t="str">
        <f t="shared" ref="AE3395:AE3458" si="428">IF((AB3395+(AC3395/60)+(AD3395/3600))=0,"",(AB3395+(AC3395/60)+(AD3395/3600)))</f>
        <v/>
      </c>
      <c r="AI3395" s="19" t="str">
        <f t="shared" ref="AI3395:AI3458" si="429">IF(ISBLANK(AH3395),"",IF(AH3395="SI","",IF(AH3395="NO",0,"NA")))</f>
        <v/>
      </c>
      <c r="AJ3395"/>
      <c r="AK3395" s="19" t="str">
        <f t="shared" ref="AK3395:AK3458" si="430">IF(ISBLANK(AJ3395),"",IF(AJ3395="SI","",IF(AJ3395="NO",0,"NA")))</f>
        <v/>
      </c>
    </row>
    <row r="3396" spans="1:37" x14ac:dyDescent="0.25">
      <c r="A3396" s="42" t="str">
        <f t="shared" si="424"/>
        <v/>
      </c>
      <c r="B3396" s="42" t="str">
        <f t="shared" si="425"/>
        <v/>
      </c>
      <c r="C3396" s="42" t="str">
        <f>IF(ISBLANK($N3396),"",IF(ISBLANK('datos GENERALES'!B$16),"",'datos GENERALES'!B$16))</f>
        <v/>
      </c>
      <c r="D3396" s="43" t="str">
        <f>IF(ISBLANK($N3396),"","SGBTM/AUTAROC/"&amp;'datos GENERALES'!B$5&amp;"_"&amp;'datos GENERALES'!C$5&amp;"_"&amp;'datos GENERALES'!D$5)</f>
        <v/>
      </c>
      <c r="E3396" s="42" t="str">
        <f>IF(ISBLANK($N3396),"",IF(ISBLANK('datos GENERALES'!$B$6),"",'datos GENERALES'!$B$6))</f>
        <v/>
      </c>
      <c r="F3396" s="42" t="str">
        <f>IF(ISBLANK($N3396),"",IF(ISBLANK('datos GENERALES'!$B$7),"",'datos GENERALES'!$B$7))</f>
        <v/>
      </c>
      <c r="G3396" s="42" t="str">
        <f>IF(ISBLANK($N3396),"",IF(ISBLANK('datos GENERALES'!$B$10),"",'datos GENERALES'!$B$10))</f>
        <v/>
      </c>
      <c r="H3396" s="42" t="str">
        <f>IF(ISBLANK($N3396),"",IF(ISBLANK('datos GENERALES'!$C$10),"",'datos GENERALES'!$C$10))</f>
        <v/>
      </c>
      <c r="I3396" s="42" t="str">
        <f>IF(ISBLANK($N3396),"",IF(ISBLANK('datos GENERALES'!$D$10),"",'datos GENERALES'!$D$10))</f>
        <v/>
      </c>
      <c r="O3396" s="48" t="str">
        <f>IFERROR(VLOOKUP(N3396,ListaEspecies!$B$3:$D$45,2,FALSE),"")</f>
        <v/>
      </c>
      <c r="P3396" s="96" t="str">
        <f>IFERROR(VLOOKUP(N3396,ListaEspecies!$B$3:$D$45,3,FALSE),"")</f>
        <v/>
      </c>
      <c r="R3396" s="42" t="str">
        <f>IF(ISBLANK($J3396),"",IF(ISBLANK('datos GENERALES'!$B$15),"",'datos GENERALES'!$B$15))</f>
        <v/>
      </c>
      <c r="S3396" s="49" t="str">
        <f t="shared" si="426"/>
        <v/>
      </c>
      <c r="T3396" s="49" t="str">
        <f t="shared" si="427"/>
        <v/>
      </c>
      <c r="AA3396" s="50" t="str">
        <f t="shared" ref="AA3396:AA3459" si="431">IF((X3396+(Y3396/60)+(Z3396/3600))*IF(W3396="o",-1,1)=0,"",(X3396+(Y3396/60)+(Z3396/3600))*IF(W3396="o",-1,1))</f>
        <v/>
      </c>
      <c r="AE3396" s="50" t="str">
        <f t="shared" si="428"/>
        <v/>
      </c>
      <c r="AI3396" s="19" t="str">
        <f t="shared" si="429"/>
        <v/>
      </c>
      <c r="AJ3396"/>
      <c r="AK3396" s="19" t="str">
        <f t="shared" si="430"/>
        <v/>
      </c>
    </row>
    <row r="3397" spans="1:37" x14ac:dyDescent="0.25">
      <c r="A3397" s="42" t="str">
        <f t="shared" si="424"/>
        <v/>
      </c>
      <c r="B3397" s="42" t="str">
        <f t="shared" si="425"/>
        <v/>
      </c>
      <c r="C3397" s="42" t="str">
        <f>IF(ISBLANK($N3397),"",IF(ISBLANK('datos GENERALES'!B$16),"",'datos GENERALES'!B$16))</f>
        <v/>
      </c>
      <c r="D3397" s="43" t="str">
        <f>IF(ISBLANK($N3397),"","SGBTM/AUTAROC/"&amp;'datos GENERALES'!B$5&amp;"_"&amp;'datos GENERALES'!C$5&amp;"_"&amp;'datos GENERALES'!D$5)</f>
        <v/>
      </c>
      <c r="E3397" s="42" t="str">
        <f>IF(ISBLANK($N3397),"",IF(ISBLANK('datos GENERALES'!$B$6),"",'datos GENERALES'!$B$6))</f>
        <v/>
      </c>
      <c r="F3397" s="42" t="str">
        <f>IF(ISBLANK($N3397),"",IF(ISBLANK('datos GENERALES'!$B$7),"",'datos GENERALES'!$B$7))</f>
        <v/>
      </c>
      <c r="G3397" s="42" t="str">
        <f>IF(ISBLANK($N3397),"",IF(ISBLANK('datos GENERALES'!$B$10),"",'datos GENERALES'!$B$10))</f>
        <v/>
      </c>
      <c r="H3397" s="42" t="str">
        <f>IF(ISBLANK($N3397),"",IF(ISBLANK('datos GENERALES'!$C$10),"",'datos GENERALES'!$C$10))</f>
        <v/>
      </c>
      <c r="I3397" s="42" t="str">
        <f>IF(ISBLANK($N3397),"",IF(ISBLANK('datos GENERALES'!$D$10),"",'datos GENERALES'!$D$10))</f>
        <v/>
      </c>
      <c r="O3397" s="48" t="str">
        <f>IFERROR(VLOOKUP(N3397,ListaEspecies!$B$3:$D$45,2,FALSE),"")</f>
        <v/>
      </c>
      <c r="P3397" s="96" t="str">
        <f>IFERROR(VLOOKUP(N3397,ListaEspecies!$B$3:$D$45,3,FALSE),"")</f>
        <v/>
      </c>
      <c r="R3397" s="42" t="str">
        <f>IF(ISBLANK($J3397),"",IF(ISBLANK('datos GENERALES'!$B$15),"",'datos GENERALES'!$B$15))</f>
        <v/>
      </c>
      <c r="S3397" s="49" t="str">
        <f t="shared" si="426"/>
        <v/>
      </c>
      <c r="T3397" s="49" t="str">
        <f t="shared" si="427"/>
        <v/>
      </c>
      <c r="AA3397" s="50" t="str">
        <f t="shared" si="431"/>
        <v/>
      </c>
      <c r="AE3397" s="50" t="str">
        <f t="shared" si="428"/>
        <v/>
      </c>
      <c r="AI3397" s="19" t="str">
        <f t="shared" si="429"/>
        <v/>
      </c>
      <c r="AJ3397"/>
      <c r="AK3397" s="19" t="str">
        <f t="shared" si="430"/>
        <v/>
      </c>
    </row>
    <row r="3398" spans="1:37" x14ac:dyDescent="0.25">
      <c r="A3398" s="42" t="str">
        <f t="shared" si="424"/>
        <v/>
      </c>
      <c r="B3398" s="42" t="str">
        <f t="shared" si="425"/>
        <v/>
      </c>
      <c r="C3398" s="42" t="str">
        <f>IF(ISBLANK($N3398),"",IF(ISBLANK('datos GENERALES'!B$16),"",'datos GENERALES'!B$16))</f>
        <v/>
      </c>
      <c r="D3398" s="43" t="str">
        <f>IF(ISBLANK($N3398),"","SGBTM/AUTAROC/"&amp;'datos GENERALES'!B$5&amp;"_"&amp;'datos GENERALES'!C$5&amp;"_"&amp;'datos GENERALES'!D$5)</f>
        <v/>
      </c>
      <c r="E3398" s="42" t="str">
        <f>IF(ISBLANK($N3398),"",IF(ISBLANK('datos GENERALES'!$B$6),"",'datos GENERALES'!$B$6))</f>
        <v/>
      </c>
      <c r="F3398" s="42" t="str">
        <f>IF(ISBLANK($N3398),"",IF(ISBLANK('datos GENERALES'!$B$7),"",'datos GENERALES'!$B$7))</f>
        <v/>
      </c>
      <c r="G3398" s="42" t="str">
        <f>IF(ISBLANK($N3398),"",IF(ISBLANK('datos GENERALES'!$B$10),"",'datos GENERALES'!$B$10))</f>
        <v/>
      </c>
      <c r="H3398" s="42" t="str">
        <f>IF(ISBLANK($N3398),"",IF(ISBLANK('datos GENERALES'!$C$10),"",'datos GENERALES'!$C$10))</f>
        <v/>
      </c>
      <c r="I3398" s="42" t="str">
        <f>IF(ISBLANK($N3398),"",IF(ISBLANK('datos GENERALES'!$D$10),"",'datos GENERALES'!$D$10))</f>
        <v/>
      </c>
      <c r="O3398" s="48" t="str">
        <f>IFERROR(VLOOKUP(N3398,ListaEspecies!$B$3:$D$45,2,FALSE),"")</f>
        <v/>
      </c>
      <c r="P3398" s="96" t="str">
        <f>IFERROR(VLOOKUP(N3398,ListaEspecies!$B$3:$D$45,3,FALSE),"")</f>
        <v/>
      </c>
      <c r="R3398" s="42" t="str">
        <f>IF(ISBLANK($J3398),"",IF(ISBLANK('datos GENERALES'!$B$15),"",'datos GENERALES'!$B$15))</f>
        <v/>
      </c>
      <c r="S3398" s="49" t="str">
        <f t="shared" si="426"/>
        <v/>
      </c>
      <c r="T3398" s="49" t="str">
        <f t="shared" si="427"/>
        <v/>
      </c>
      <c r="AA3398" s="50" t="str">
        <f t="shared" si="431"/>
        <v/>
      </c>
      <c r="AE3398" s="50" t="str">
        <f t="shared" si="428"/>
        <v/>
      </c>
      <c r="AI3398" s="19" t="str">
        <f t="shared" si="429"/>
        <v/>
      </c>
      <c r="AJ3398"/>
      <c r="AK3398" s="19" t="str">
        <f t="shared" si="430"/>
        <v/>
      </c>
    </row>
    <row r="3399" spans="1:37" x14ac:dyDescent="0.25">
      <c r="A3399" s="42" t="str">
        <f t="shared" si="424"/>
        <v/>
      </c>
      <c r="B3399" s="42" t="str">
        <f t="shared" si="425"/>
        <v/>
      </c>
      <c r="C3399" s="42" t="str">
        <f>IF(ISBLANK($N3399),"",IF(ISBLANK('datos GENERALES'!B$16),"",'datos GENERALES'!B$16))</f>
        <v/>
      </c>
      <c r="D3399" s="43" t="str">
        <f>IF(ISBLANK($N3399),"","SGBTM/AUTAROC/"&amp;'datos GENERALES'!B$5&amp;"_"&amp;'datos GENERALES'!C$5&amp;"_"&amp;'datos GENERALES'!D$5)</f>
        <v/>
      </c>
      <c r="E3399" s="42" t="str">
        <f>IF(ISBLANK($N3399),"",IF(ISBLANK('datos GENERALES'!$B$6),"",'datos GENERALES'!$B$6))</f>
        <v/>
      </c>
      <c r="F3399" s="42" t="str">
        <f>IF(ISBLANK($N3399),"",IF(ISBLANK('datos GENERALES'!$B$7),"",'datos GENERALES'!$B$7))</f>
        <v/>
      </c>
      <c r="G3399" s="42" t="str">
        <f>IF(ISBLANK($N3399),"",IF(ISBLANK('datos GENERALES'!$B$10),"",'datos GENERALES'!$B$10))</f>
        <v/>
      </c>
      <c r="H3399" s="42" t="str">
        <f>IF(ISBLANK($N3399),"",IF(ISBLANK('datos GENERALES'!$C$10),"",'datos GENERALES'!$C$10))</f>
        <v/>
      </c>
      <c r="I3399" s="42" t="str">
        <f>IF(ISBLANK($N3399),"",IF(ISBLANK('datos GENERALES'!$D$10),"",'datos GENERALES'!$D$10))</f>
        <v/>
      </c>
      <c r="O3399" s="48" t="str">
        <f>IFERROR(VLOOKUP(N3399,ListaEspecies!$B$3:$D$45,2,FALSE),"")</f>
        <v/>
      </c>
      <c r="P3399" s="96" t="str">
        <f>IFERROR(VLOOKUP(N3399,ListaEspecies!$B$3:$D$45,3,FALSE),"")</f>
        <v/>
      </c>
      <c r="R3399" s="42" t="str">
        <f>IF(ISBLANK($J3399),"",IF(ISBLANK('datos GENERALES'!$B$15),"",'datos GENERALES'!$B$15))</f>
        <v/>
      </c>
      <c r="S3399" s="49" t="str">
        <f t="shared" si="426"/>
        <v/>
      </c>
      <c r="T3399" s="49" t="str">
        <f t="shared" si="427"/>
        <v/>
      </c>
      <c r="AA3399" s="50" t="str">
        <f t="shared" si="431"/>
        <v/>
      </c>
      <c r="AE3399" s="50" t="str">
        <f t="shared" si="428"/>
        <v/>
      </c>
      <c r="AI3399" s="19" t="str">
        <f t="shared" si="429"/>
        <v/>
      </c>
      <c r="AJ3399"/>
      <c r="AK3399" s="19" t="str">
        <f t="shared" si="430"/>
        <v/>
      </c>
    </row>
    <row r="3400" spans="1:37" x14ac:dyDescent="0.25">
      <c r="A3400" s="42" t="str">
        <f t="shared" si="424"/>
        <v/>
      </c>
      <c r="B3400" s="42" t="str">
        <f t="shared" si="425"/>
        <v/>
      </c>
      <c r="C3400" s="42" t="str">
        <f>IF(ISBLANK($N3400),"",IF(ISBLANK('datos GENERALES'!B$16),"",'datos GENERALES'!B$16))</f>
        <v/>
      </c>
      <c r="D3400" s="43" t="str">
        <f>IF(ISBLANK($N3400),"","SGBTM/AUTAROC/"&amp;'datos GENERALES'!B$5&amp;"_"&amp;'datos GENERALES'!C$5&amp;"_"&amp;'datos GENERALES'!D$5)</f>
        <v/>
      </c>
      <c r="E3400" s="42" t="str">
        <f>IF(ISBLANK($N3400),"",IF(ISBLANK('datos GENERALES'!$B$6),"",'datos GENERALES'!$B$6))</f>
        <v/>
      </c>
      <c r="F3400" s="42" t="str">
        <f>IF(ISBLANK($N3400),"",IF(ISBLANK('datos GENERALES'!$B$7),"",'datos GENERALES'!$B$7))</f>
        <v/>
      </c>
      <c r="G3400" s="42" t="str">
        <f>IF(ISBLANK($N3400),"",IF(ISBLANK('datos GENERALES'!$B$10),"",'datos GENERALES'!$B$10))</f>
        <v/>
      </c>
      <c r="H3400" s="42" t="str">
        <f>IF(ISBLANK($N3400),"",IF(ISBLANK('datos GENERALES'!$C$10),"",'datos GENERALES'!$C$10))</f>
        <v/>
      </c>
      <c r="I3400" s="42" t="str">
        <f>IF(ISBLANK($N3400),"",IF(ISBLANK('datos GENERALES'!$D$10),"",'datos GENERALES'!$D$10))</f>
        <v/>
      </c>
      <c r="O3400" s="48" t="str">
        <f>IFERROR(VLOOKUP(N3400,ListaEspecies!$B$3:$D$45,2,FALSE),"")</f>
        <v/>
      </c>
      <c r="P3400" s="96" t="str">
        <f>IFERROR(VLOOKUP(N3400,ListaEspecies!$B$3:$D$45,3,FALSE),"")</f>
        <v/>
      </c>
      <c r="R3400" s="42" t="str">
        <f>IF(ISBLANK($J3400),"",IF(ISBLANK('datos GENERALES'!$B$15),"",'datos GENERALES'!$B$15))</f>
        <v/>
      </c>
      <c r="S3400" s="49" t="str">
        <f t="shared" si="426"/>
        <v/>
      </c>
      <c r="T3400" s="49" t="str">
        <f t="shared" si="427"/>
        <v/>
      </c>
      <c r="AA3400" s="50" t="str">
        <f t="shared" si="431"/>
        <v/>
      </c>
      <c r="AE3400" s="50" t="str">
        <f t="shared" si="428"/>
        <v/>
      </c>
      <c r="AI3400" s="19" t="str">
        <f t="shared" si="429"/>
        <v/>
      </c>
      <c r="AJ3400"/>
      <c r="AK3400" s="19" t="str">
        <f t="shared" si="430"/>
        <v/>
      </c>
    </row>
    <row r="3401" spans="1:37" x14ac:dyDescent="0.25">
      <c r="A3401" s="42" t="str">
        <f t="shared" si="424"/>
        <v/>
      </c>
      <c r="B3401" s="42" t="str">
        <f t="shared" si="425"/>
        <v/>
      </c>
      <c r="C3401" s="42" t="str">
        <f>IF(ISBLANK($N3401),"",IF(ISBLANK('datos GENERALES'!B$16),"",'datos GENERALES'!B$16))</f>
        <v/>
      </c>
      <c r="D3401" s="43" t="str">
        <f>IF(ISBLANK($N3401),"","SGBTM/AUTAROC/"&amp;'datos GENERALES'!B$5&amp;"_"&amp;'datos GENERALES'!C$5&amp;"_"&amp;'datos GENERALES'!D$5)</f>
        <v/>
      </c>
      <c r="E3401" s="42" t="str">
        <f>IF(ISBLANK($N3401),"",IF(ISBLANK('datos GENERALES'!$B$6),"",'datos GENERALES'!$B$6))</f>
        <v/>
      </c>
      <c r="F3401" s="42" t="str">
        <f>IF(ISBLANK($N3401),"",IF(ISBLANK('datos GENERALES'!$B$7),"",'datos GENERALES'!$B$7))</f>
        <v/>
      </c>
      <c r="G3401" s="42" t="str">
        <f>IF(ISBLANK($N3401),"",IF(ISBLANK('datos GENERALES'!$B$10),"",'datos GENERALES'!$B$10))</f>
        <v/>
      </c>
      <c r="H3401" s="42" t="str">
        <f>IF(ISBLANK($N3401),"",IF(ISBLANK('datos GENERALES'!$C$10),"",'datos GENERALES'!$C$10))</f>
        <v/>
      </c>
      <c r="I3401" s="42" t="str">
        <f>IF(ISBLANK($N3401),"",IF(ISBLANK('datos GENERALES'!$D$10),"",'datos GENERALES'!$D$10))</f>
        <v/>
      </c>
      <c r="O3401" s="48" t="str">
        <f>IFERROR(VLOOKUP(N3401,ListaEspecies!$B$3:$D$45,2,FALSE),"")</f>
        <v/>
      </c>
      <c r="P3401" s="96" t="str">
        <f>IFERROR(VLOOKUP(N3401,ListaEspecies!$B$3:$D$45,3,FALSE),"")</f>
        <v/>
      </c>
      <c r="R3401" s="42" t="str">
        <f>IF(ISBLANK($J3401),"",IF(ISBLANK('datos GENERALES'!$B$15),"",'datos GENERALES'!$B$15))</f>
        <v/>
      </c>
      <c r="S3401" s="49" t="str">
        <f t="shared" si="426"/>
        <v/>
      </c>
      <c r="T3401" s="49" t="str">
        <f t="shared" si="427"/>
        <v/>
      </c>
      <c r="AA3401" s="50" t="str">
        <f t="shared" si="431"/>
        <v/>
      </c>
      <c r="AE3401" s="50" t="str">
        <f t="shared" si="428"/>
        <v/>
      </c>
      <c r="AI3401" s="19" t="str">
        <f t="shared" si="429"/>
        <v/>
      </c>
      <c r="AJ3401"/>
      <c r="AK3401" s="19" t="str">
        <f t="shared" si="430"/>
        <v/>
      </c>
    </row>
    <row r="3402" spans="1:37" x14ac:dyDescent="0.25">
      <c r="A3402" s="42" t="str">
        <f t="shared" si="424"/>
        <v/>
      </c>
      <c r="B3402" s="42" t="str">
        <f t="shared" si="425"/>
        <v/>
      </c>
      <c r="C3402" s="42" t="str">
        <f>IF(ISBLANK($N3402),"",IF(ISBLANK('datos GENERALES'!B$16),"",'datos GENERALES'!B$16))</f>
        <v/>
      </c>
      <c r="D3402" s="43" t="str">
        <f>IF(ISBLANK($N3402),"","SGBTM/AUTAROC/"&amp;'datos GENERALES'!B$5&amp;"_"&amp;'datos GENERALES'!C$5&amp;"_"&amp;'datos GENERALES'!D$5)</f>
        <v/>
      </c>
      <c r="E3402" s="42" t="str">
        <f>IF(ISBLANK($N3402),"",IF(ISBLANK('datos GENERALES'!$B$6),"",'datos GENERALES'!$B$6))</f>
        <v/>
      </c>
      <c r="F3402" s="42" t="str">
        <f>IF(ISBLANK($N3402),"",IF(ISBLANK('datos GENERALES'!$B$7),"",'datos GENERALES'!$B$7))</f>
        <v/>
      </c>
      <c r="G3402" s="42" t="str">
        <f>IF(ISBLANK($N3402),"",IF(ISBLANK('datos GENERALES'!$B$10),"",'datos GENERALES'!$B$10))</f>
        <v/>
      </c>
      <c r="H3402" s="42" t="str">
        <f>IF(ISBLANK($N3402),"",IF(ISBLANK('datos GENERALES'!$C$10),"",'datos GENERALES'!$C$10))</f>
        <v/>
      </c>
      <c r="I3402" s="42" t="str">
        <f>IF(ISBLANK($N3402),"",IF(ISBLANK('datos GENERALES'!$D$10),"",'datos GENERALES'!$D$10))</f>
        <v/>
      </c>
      <c r="O3402" s="48" t="str">
        <f>IFERROR(VLOOKUP(N3402,ListaEspecies!$B$3:$D$45,2,FALSE),"")</f>
        <v/>
      </c>
      <c r="P3402" s="96" t="str">
        <f>IFERROR(VLOOKUP(N3402,ListaEspecies!$B$3:$D$45,3,FALSE),"")</f>
        <v/>
      </c>
      <c r="R3402" s="42" t="str">
        <f>IF(ISBLANK($J3402),"",IF(ISBLANK('datos GENERALES'!$B$15),"",'datos GENERALES'!$B$15))</f>
        <v/>
      </c>
      <c r="S3402" s="49" t="str">
        <f t="shared" si="426"/>
        <v/>
      </c>
      <c r="T3402" s="49" t="str">
        <f t="shared" si="427"/>
        <v/>
      </c>
      <c r="AA3402" s="50" t="str">
        <f t="shared" si="431"/>
        <v/>
      </c>
      <c r="AE3402" s="50" t="str">
        <f t="shared" si="428"/>
        <v/>
      </c>
      <c r="AI3402" s="19" t="str">
        <f t="shared" si="429"/>
        <v/>
      </c>
      <c r="AJ3402"/>
      <c r="AK3402" s="19" t="str">
        <f t="shared" si="430"/>
        <v/>
      </c>
    </row>
    <row r="3403" spans="1:37" x14ac:dyDescent="0.25">
      <c r="A3403" s="42" t="str">
        <f t="shared" si="424"/>
        <v/>
      </c>
      <c r="B3403" s="42" t="str">
        <f t="shared" si="425"/>
        <v/>
      </c>
      <c r="C3403" s="42" t="str">
        <f>IF(ISBLANK($N3403),"",IF(ISBLANK('datos GENERALES'!B$16),"",'datos GENERALES'!B$16))</f>
        <v/>
      </c>
      <c r="D3403" s="43" t="str">
        <f>IF(ISBLANK($N3403),"","SGBTM/AUTAROC/"&amp;'datos GENERALES'!B$5&amp;"_"&amp;'datos GENERALES'!C$5&amp;"_"&amp;'datos GENERALES'!D$5)</f>
        <v/>
      </c>
      <c r="E3403" s="42" t="str">
        <f>IF(ISBLANK($N3403),"",IF(ISBLANK('datos GENERALES'!$B$6),"",'datos GENERALES'!$B$6))</f>
        <v/>
      </c>
      <c r="F3403" s="42" t="str">
        <f>IF(ISBLANK($N3403),"",IF(ISBLANK('datos GENERALES'!$B$7),"",'datos GENERALES'!$B$7))</f>
        <v/>
      </c>
      <c r="G3403" s="42" t="str">
        <f>IF(ISBLANK($N3403),"",IF(ISBLANK('datos GENERALES'!$B$10),"",'datos GENERALES'!$B$10))</f>
        <v/>
      </c>
      <c r="H3403" s="42" t="str">
        <f>IF(ISBLANK($N3403),"",IF(ISBLANK('datos GENERALES'!$C$10),"",'datos GENERALES'!$C$10))</f>
        <v/>
      </c>
      <c r="I3403" s="42" t="str">
        <f>IF(ISBLANK($N3403),"",IF(ISBLANK('datos GENERALES'!$D$10),"",'datos GENERALES'!$D$10))</f>
        <v/>
      </c>
      <c r="O3403" s="48" t="str">
        <f>IFERROR(VLOOKUP(N3403,ListaEspecies!$B$3:$D$45,2,FALSE),"")</f>
        <v/>
      </c>
      <c r="P3403" s="96" t="str">
        <f>IFERROR(VLOOKUP(N3403,ListaEspecies!$B$3:$D$45,3,FALSE),"")</f>
        <v/>
      </c>
      <c r="R3403" s="42" t="str">
        <f>IF(ISBLANK($J3403),"",IF(ISBLANK('datos GENERALES'!$B$15),"",'datos GENERALES'!$B$15))</f>
        <v/>
      </c>
      <c r="S3403" s="49" t="str">
        <f t="shared" si="426"/>
        <v/>
      </c>
      <c r="T3403" s="49" t="str">
        <f t="shared" si="427"/>
        <v/>
      </c>
      <c r="AA3403" s="50" t="str">
        <f t="shared" si="431"/>
        <v/>
      </c>
      <c r="AE3403" s="50" t="str">
        <f t="shared" si="428"/>
        <v/>
      </c>
      <c r="AI3403" s="19" t="str">
        <f t="shared" si="429"/>
        <v/>
      </c>
      <c r="AJ3403"/>
      <c r="AK3403" s="19" t="str">
        <f t="shared" si="430"/>
        <v/>
      </c>
    </row>
    <row r="3404" spans="1:37" x14ac:dyDescent="0.25">
      <c r="A3404" s="42" t="str">
        <f t="shared" si="424"/>
        <v/>
      </c>
      <c r="B3404" s="42" t="str">
        <f t="shared" si="425"/>
        <v/>
      </c>
      <c r="C3404" s="42" t="str">
        <f>IF(ISBLANK($N3404),"",IF(ISBLANK('datos GENERALES'!B$16),"",'datos GENERALES'!B$16))</f>
        <v/>
      </c>
      <c r="D3404" s="43" t="str">
        <f>IF(ISBLANK($N3404),"","SGBTM/AUTAROC/"&amp;'datos GENERALES'!B$5&amp;"_"&amp;'datos GENERALES'!C$5&amp;"_"&amp;'datos GENERALES'!D$5)</f>
        <v/>
      </c>
      <c r="E3404" s="42" t="str">
        <f>IF(ISBLANK($N3404),"",IF(ISBLANK('datos GENERALES'!$B$6),"",'datos GENERALES'!$B$6))</f>
        <v/>
      </c>
      <c r="F3404" s="42" t="str">
        <f>IF(ISBLANK($N3404),"",IF(ISBLANK('datos GENERALES'!$B$7),"",'datos GENERALES'!$B$7))</f>
        <v/>
      </c>
      <c r="G3404" s="42" t="str">
        <f>IF(ISBLANK($N3404),"",IF(ISBLANK('datos GENERALES'!$B$10),"",'datos GENERALES'!$B$10))</f>
        <v/>
      </c>
      <c r="H3404" s="42" t="str">
        <f>IF(ISBLANK($N3404),"",IF(ISBLANK('datos GENERALES'!$C$10),"",'datos GENERALES'!$C$10))</f>
        <v/>
      </c>
      <c r="I3404" s="42" t="str">
        <f>IF(ISBLANK($N3404),"",IF(ISBLANK('datos GENERALES'!$D$10),"",'datos GENERALES'!$D$10))</f>
        <v/>
      </c>
      <c r="O3404" s="48" t="str">
        <f>IFERROR(VLOOKUP(N3404,ListaEspecies!$B$3:$D$45,2,FALSE),"")</f>
        <v/>
      </c>
      <c r="P3404" s="96" t="str">
        <f>IFERROR(VLOOKUP(N3404,ListaEspecies!$B$3:$D$45,3,FALSE),"")</f>
        <v/>
      </c>
      <c r="R3404" s="42" t="str">
        <f>IF(ISBLANK($J3404),"",IF(ISBLANK('datos GENERALES'!$B$15),"",'datos GENERALES'!$B$15))</f>
        <v/>
      </c>
      <c r="S3404" s="49" t="str">
        <f t="shared" si="426"/>
        <v/>
      </c>
      <c r="T3404" s="49" t="str">
        <f t="shared" si="427"/>
        <v/>
      </c>
      <c r="AA3404" s="50" t="str">
        <f t="shared" si="431"/>
        <v/>
      </c>
      <c r="AE3404" s="50" t="str">
        <f t="shared" si="428"/>
        <v/>
      </c>
      <c r="AI3404" s="19" t="str">
        <f t="shared" si="429"/>
        <v/>
      </c>
      <c r="AJ3404"/>
      <c r="AK3404" s="19" t="str">
        <f t="shared" si="430"/>
        <v/>
      </c>
    </row>
    <row r="3405" spans="1:37" x14ac:dyDescent="0.25">
      <c r="A3405" s="42" t="str">
        <f t="shared" si="424"/>
        <v/>
      </c>
      <c r="B3405" s="42" t="str">
        <f t="shared" si="425"/>
        <v/>
      </c>
      <c r="C3405" s="42" t="str">
        <f>IF(ISBLANK($N3405),"",IF(ISBLANK('datos GENERALES'!B$16),"",'datos GENERALES'!B$16))</f>
        <v/>
      </c>
      <c r="D3405" s="43" t="str">
        <f>IF(ISBLANK($N3405),"","SGBTM/AUTAROC/"&amp;'datos GENERALES'!B$5&amp;"_"&amp;'datos GENERALES'!C$5&amp;"_"&amp;'datos GENERALES'!D$5)</f>
        <v/>
      </c>
      <c r="E3405" s="42" t="str">
        <f>IF(ISBLANK($N3405),"",IF(ISBLANK('datos GENERALES'!$B$6),"",'datos GENERALES'!$B$6))</f>
        <v/>
      </c>
      <c r="F3405" s="42" t="str">
        <f>IF(ISBLANK($N3405),"",IF(ISBLANK('datos GENERALES'!$B$7),"",'datos GENERALES'!$B$7))</f>
        <v/>
      </c>
      <c r="G3405" s="42" t="str">
        <f>IF(ISBLANK($N3405),"",IF(ISBLANK('datos GENERALES'!$B$10),"",'datos GENERALES'!$B$10))</f>
        <v/>
      </c>
      <c r="H3405" s="42" t="str">
        <f>IF(ISBLANK($N3405),"",IF(ISBLANK('datos GENERALES'!$C$10),"",'datos GENERALES'!$C$10))</f>
        <v/>
      </c>
      <c r="I3405" s="42" t="str">
        <f>IF(ISBLANK($N3405),"",IF(ISBLANK('datos GENERALES'!$D$10),"",'datos GENERALES'!$D$10))</f>
        <v/>
      </c>
      <c r="O3405" s="48" t="str">
        <f>IFERROR(VLOOKUP(N3405,ListaEspecies!$B$3:$D$45,2,FALSE),"")</f>
        <v/>
      </c>
      <c r="P3405" s="96" t="str">
        <f>IFERROR(VLOOKUP(N3405,ListaEspecies!$B$3:$D$45,3,FALSE),"")</f>
        <v/>
      </c>
      <c r="R3405" s="42" t="str">
        <f>IF(ISBLANK($J3405),"",IF(ISBLANK('datos GENERALES'!$B$15),"",'datos GENERALES'!$B$15))</f>
        <v/>
      </c>
      <c r="S3405" s="49" t="str">
        <f t="shared" si="426"/>
        <v/>
      </c>
      <c r="T3405" s="49" t="str">
        <f t="shared" si="427"/>
        <v/>
      </c>
      <c r="AA3405" s="50" t="str">
        <f t="shared" si="431"/>
        <v/>
      </c>
      <c r="AE3405" s="50" t="str">
        <f t="shared" si="428"/>
        <v/>
      </c>
      <c r="AI3405" s="19" t="str">
        <f t="shared" si="429"/>
        <v/>
      </c>
      <c r="AJ3405"/>
      <c r="AK3405" s="19" t="str">
        <f t="shared" si="430"/>
        <v/>
      </c>
    </row>
    <row r="3406" spans="1:37" x14ac:dyDescent="0.25">
      <c r="A3406" s="42" t="str">
        <f t="shared" si="424"/>
        <v/>
      </c>
      <c r="B3406" s="42" t="str">
        <f t="shared" si="425"/>
        <v/>
      </c>
      <c r="C3406" s="42" t="str">
        <f>IF(ISBLANK($N3406),"",IF(ISBLANK('datos GENERALES'!B$16),"",'datos GENERALES'!B$16))</f>
        <v/>
      </c>
      <c r="D3406" s="43" t="str">
        <f>IF(ISBLANK($N3406),"","SGBTM/AUTAROC/"&amp;'datos GENERALES'!B$5&amp;"_"&amp;'datos GENERALES'!C$5&amp;"_"&amp;'datos GENERALES'!D$5)</f>
        <v/>
      </c>
      <c r="E3406" s="42" t="str">
        <f>IF(ISBLANK($N3406),"",IF(ISBLANK('datos GENERALES'!$B$6),"",'datos GENERALES'!$B$6))</f>
        <v/>
      </c>
      <c r="F3406" s="42" t="str">
        <f>IF(ISBLANK($N3406),"",IF(ISBLANK('datos GENERALES'!$B$7),"",'datos GENERALES'!$B$7))</f>
        <v/>
      </c>
      <c r="G3406" s="42" t="str">
        <f>IF(ISBLANK($N3406),"",IF(ISBLANK('datos GENERALES'!$B$10),"",'datos GENERALES'!$B$10))</f>
        <v/>
      </c>
      <c r="H3406" s="42" t="str">
        <f>IF(ISBLANK($N3406),"",IF(ISBLANK('datos GENERALES'!$C$10),"",'datos GENERALES'!$C$10))</f>
        <v/>
      </c>
      <c r="I3406" s="42" t="str">
        <f>IF(ISBLANK($N3406),"",IF(ISBLANK('datos GENERALES'!$D$10),"",'datos GENERALES'!$D$10))</f>
        <v/>
      </c>
      <c r="O3406" s="48" t="str">
        <f>IFERROR(VLOOKUP(N3406,ListaEspecies!$B$3:$D$45,2,FALSE),"")</f>
        <v/>
      </c>
      <c r="P3406" s="96" t="str">
        <f>IFERROR(VLOOKUP(N3406,ListaEspecies!$B$3:$D$45,3,FALSE),"")</f>
        <v/>
      </c>
      <c r="R3406" s="42" t="str">
        <f>IF(ISBLANK($J3406),"",IF(ISBLANK('datos GENERALES'!$B$15),"",'datos GENERALES'!$B$15))</f>
        <v/>
      </c>
      <c r="S3406" s="49" t="str">
        <f t="shared" si="426"/>
        <v/>
      </c>
      <c r="T3406" s="49" t="str">
        <f t="shared" si="427"/>
        <v/>
      </c>
      <c r="AA3406" s="50" t="str">
        <f t="shared" si="431"/>
        <v/>
      </c>
      <c r="AE3406" s="50" t="str">
        <f t="shared" si="428"/>
        <v/>
      </c>
      <c r="AI3406" s="19" t="str">
        <f t="shared" si="429"/>
        <v/>
      </c>
      <c r="AJ3406"/>
      <c r="AK3406" s="19" t="str">
        <f t="shared" si="430"/>
        <v/>
      </c>
    </row>
    <row r="3407" spans="1:37" x14ac:dyDescent="0.25">
      <c r="A3407" s="42" t="str">
        <f t="shared" si="424"/>
        <v/>
      </c>
      <c r="B3407" s="42" t="str">
        <f t="shared" si="425"/>
        <v/>
      </c>
      <c r="C3407" s="42" t="str">
        <f>IF(ISBLANK($N3407),"",IF(ISBLANK('datos GENERALES'!B$16),"",'datos GENERALES'!B$16))</f>
        <v/>
      </c>
      <c r="D3407" s="43" t="str">
        <f>IF(ISBLANK($N3407),"","SGBTM/AUTAROC/"&amp;'datos GENERALES'!B$5&amp;"_"&amp;'datos GENERALES'!C$5&amp;"_"&amp;'datos GENERALES'!D$5)</f>
        <v/>
      </c>
      <c r="E3407" s="42" t="str">
        <f>IF(ISBLANK($N3407),"",IF(ISBLANK('datos GENERALES'!$B$6),"",'datos GENERALES'!$B$6))</f>
        <v/>
      </c>
      <c r="F3407" s="42" t="str">
        <f>IF(ISBLANK($N3407),"",IF(ISBLANK('datos GENERALES'!$B$7),"",'datos GENERALES'!$B$7))</f>
        <v/>
      </c>
      <c r="G3407" s="42" t="str">
        <f>IF(ISBLANK($N3407),"",IF(ISBLANK('datos GENERALES'!$B$10),"",'datos GENERALES'!$B$10))</f>
        <v/>
      </c>
      <c r="H3407" s="42" t="str">
        <f>IF(ISBLANK($N3407),"",IF(ISBLANK('datos GENERALES'!$C$10),"",'datos GENERALES'!$C$10))</f>
        <v/>
      </c>
      <c r="I3407" s="42" t="str">
        <f>IF(ISBLANK($N3407),"",IF(ISBLANK('datos GENERALES'!$D$10),"",'datos GENERALES'!$D$10))</f>
        <v/>
      </c>
      <c r="O3407" s="48" t="str">
        <f>IFERROR(VLOOKUP(N3407,ListaEspecies!$B$3:$D$45,2,FALSE),"")</f>
        <v/>
      </c>
      <c r="P3407" s="96" t="str">
        <f>IFERROR(VLOOKUP(N3407,ListaEspecies!$B$3:$D$45,3,FALSE),"")</f>
        <v/>
      </c>
      <c r="R3407" s="42" t="str">
        <f>IF(ISBLANK($J3407),"",IF(ISBLANK('datos GENERALES'!$B$15),"",'datos GENERALES'!$B$15))</f>
        <v/>
      </c>
      <c r="S3407" s="49" t="str">
        <f t="shared" si="426"/>
        <v/>
      </c>
      <c r="T3407" s="49" t="str">
        <f t="shared" si="427"/>
        <v/>
      </c>
      <c r="AA3407" s="50" t="str">
        <f t="shared" si="431"/>
        <v/>
      </c>
      <c r="AE3407" s="50" t="str">
        <f t="shared" si="428"/>
        <v/>
      </c>
      <c r="AI3407" s="19" t="str">
        <f t="shared" si="429"/>
        <v/>
      </c>
      <c r="AJ3407"/>
      <c r="AK3407" s="19" t="str">
        <f t="shared" si="430"/>
        <v/>
      </c>
    </row>
    <row r="3408" spans="1:37" x14ac:dyDescent="0.25">
      <c r="A3408" s="42" t="str">
        <f t="shared" si="424"/>
        <v/>
      </c>
      <c r="B3408" s="42" t="str">
        <f t="shared" si="425"/>
        <v/>
      </c>
      <c r="C3408" s="42" t="str">
        <f>IF(ISBLANK($N3408),"",IF(ISBLANK('datos GENERALES'!B$16),"",'datos GENERALES'!B$16))</f>
        <v/>
      </c>
      <c r="D3408" s="43" t="str">
        <f>IF(ISBLANK($N3408),"","SGBTM/AUTAROC/"&amp;'datos GENERALES'!B$5&amp;"_"&amp;'datos GENERALES'!C$5&amp;"_"&amp;'datos GENERALES'!D$5)</f>
        <v/>
      </c>
      <c r="E3408" s="42" t="str">
        <f>IF(ISBLANK($N3408),"",IF(ISBLANK('datos GENERALES'!$B$6),"",'datos GENERALES'!$B$6))</f>
        <v/>
      </c>
      <c r="F3408" s="42" t="str">
        <f>IF(ISBLANK($N3408),"",IF(ISBLANK('datos GENERALES'!$B$7),"",'datos GENERALES'!$B$7))</f>
        <v/>
      </c>
      <c r="G3408" s="42" t="str">
        <f>IF(ISBLANK($N3408),"",IF(ISBLANK('datos GENERALES'!$B$10),"",'datos GENERALES'!$B$10))</f>
        <v/>
      </c>
      <c r="H3408" s="42" t="str">
        <f>IF(ISBLANK($N3408),"",IF(ISBLANK('datos GENERALES'!$C$10),"",'datos GENERALES'!$C$10))</f>
        <v/>
      </c>
      <c r="I3408" s="42" t="str">
        <f>IF(ISBLANK($N3408),"",IF(ISBLANK('datos GENERALES'!$D$10),"",'datos GENERALES'!$D$10))</f>
        <v/>
      </c>
      <c r="O3408" s="48" t="str">
        <f>IFERROR(VLOOKUP(N3408,ListaEspecies!$B$3:$D$45,2,FALSE),"")</f>
        <v/>
      </c>
      <c r="P3408" s="96" t="str">
        <f>IFERROR(VLOOKUP(N3408,ListaEspecies!$B$3:$D$45,3,FALSE),"")</f>
        <v/>
      </c>
      <c r="R3408" s="42" t="str">
        <f>IF(ISBLANK($J3408),"",IF(ISBLANK('datos GENERALES'!$B$15),"",'datos GENERALES'!$B$15))</f>
        <v/>
      </c>
      <c r="S3408" s="49" t="str">
        <f t="shared" si="426"/>
        <v/>
      </c>
      <c r="T3408" s="49" t="str">
        <f t="shared" si="427"/>
        <v/>
      </c>
      <c r="AA3408" s="50" t="str">
        <f t="shared" si="431"/>
        <v/>
      </c>
      <c r="AE3408" s="50" t="str">
        <f t="shared" si="428"/>
        <v/>
      </c>
      <c r="AI3408" s="19" t="str">
        <f t="shared" si="429"/>
        <v/>
      </c>
      <c r="AJ3408"/>
      <c r="AK3408" s="19" t="str">
        <f t="shared" si="430"/>
        <v/>
      </c>
    </row>
    <row r="3409" spans="1:37" x14ac:dyDescent="0.25">
      <c r="A3409" s="42" t="str">
        <f t="shared" si="424"/>
        <v/>
      </c>
      <c r="B3409" s="42" t="str">
        <f t="shared" si="425"/>
        <v/>
      </c>
      <c r="C3409" s="42" t="str">
        <f>IF(ISBLANK($N3409),"",IF(ISBLANK('datos GENERALES'!B$16),"",'datos GENERALES'!B$16))</f>
        <v/>
      </c>
      <c r="D3409" s="43" t="str">
        <f>IF(ISBLANK($N3409),"","SGBTM/AUTAROC/"&amp;'datos GENERALES'!B$5&amp;"_"&amp;'datos GENERALES'!C$5&amp;"_"&amp;'datos GENERALES'!D$5)</f>
        <v/>
      </c>
      <c r="E3409" s="42" t="str">
        <f>IF(ISBLANK($N3409),"",IF(ISBLANK('datos GENERALES'!$B$6),"",'datos GENERALES'!$B$6))</f>
        <v/>
      </c>
      <c r="F3409" s="42" t="str">
        <f>IF(ISBLANK($N3409),"",IF(ISBLANK('datos GENERALES'!$B$7),"",'datos GENERALES'!$B$7))</f>
        <v/>
      </c>
      <c r="G3409" s="42" t="str">
        <f>IF(ISBLANK($N3409),"",IF(ISBLANK('datos GENERALES'!$B$10),"",'datos GENERALES'!$B$10))</f>
        <v/>
      </c>
      <c r="H3409" s="42" t="str">
        <f>IF(ISBLANK($N3409),"",IF(ISBLANK('datos GENERALES'!$C$10),"",'datos GENERALES'!$C$10))</f>
        <v/>
      </c>
      <c r="I3409" s="42" t="str">
        <f>IF(ISBLANK($N3409),"",IF(ISBLANK('datos GENERALES'!$D$10),"",'datos GENERALES'!$D$10))</f>
        <v/>
      </c>
      <c r="O3409" s="48" t="str">
        <f>IFERROR(VLOOKUP(N3409,ListaEspecies!$B$3:$D$45,2,FALSE),"")</f>
        <v/>
      </c>
      <c r="P3409" s="96" t="str">
        <f>IFERROR(VLOOKUP(N3409,ListaEspecies!$B$3:$D$45,3,FALSE),"")</f>
        <v/>
      </c>
      <c r="R3409" s="42" t="str">
        <f>IF(ISBLANK($J3409),"",IF(ISBLANK('datos GENERALES'!$B$15),"",'datos GENERALES'!$B$15))</f>
        <v/>
      </c>
      <c r="S3409" s="49" t="str">
        <f t="shared" si="426"/>
        <v/>
      </c>
      <c r="T3409" s="49" t="str">
        <f t="shared" si="427"/>
        <v/>
      </c>
      <c r="AA3409" s="50" t="str">
        <f t="shared" si="431"/>
        <v/>
      </c>
      <c r="AE3409" s="50" t="str">
        <f t="shared" si="428"/>
        <v/>
      </c>
      <c r="AI3409" s="19" t="str">
        <f t="shared" si="429"/>
        <v/>
      </c>
      <c r="AJ3409"/>
      <c r="AK3409" s="19" t="str">
        <f t="shared" si="430"/>
        <v/>
      </c>
    </row>
    <row r="3410" spans="1:37" x14ac:dyDescent="0.25">
      <c r="A3410" s="42" t="str">
        <f t="shared" si="424"/>
        <v/>
      </c>
      <c r="B3410" s="42" t="str">
        <f t="shared" si="425"/>
        <v/>
      </c>
      <c r="C3410" s="42" t="str">
        <f>IF(ISBLANK($N3410),"",IF(ISBLANK('datos GENERALES'!B$16),"",'datos GENERALES'!B$16))</f>
        <v/>
      </c>
      <c r="D3410" s="43" t="str">
        <f>IF(ISBLANK($N3410),"","SGBTM/AUTAROC/"&amp;'datos GENERALES'!B$5&amp;"_"&amp;'datos GENERALES'!C$5&amp;"_"&amp;'datos GENERALES'!D$5)</f>
        <v/>
      </c>
      <c r="E3410" s="42" t="str">
        <f>IF(ISBLANK($N3410),"",IF(ISBLANK('datos GENERALES'!$B$6),"",'datos GENERALES'!$B$6))</f>
        <v/>
      </c>
      <c r="F3410" s="42" t="str">
        <f>IF(ISBLANK($N3410),"",IF(ISBLANK('datos GENERALES'!$B$7),"",'datos GENERALES'!$B$7))</f>
        <v/>
      </c>
      <c r="G3410" s="42" t="str">
        <f>IF(ISBLANK($N3410),"",IF(ISBLANK('datos GENERALES'!$B$10),"",'datos GENERALES'!$B$10))</f>
        <v/>
      </c>
      <c r="H3410" s="42" t="str">
        <f>IF(ISBLANK($N3410),"",IF(ISBLANK('datos GENERALES'!$C$10),"",'datos GENERALES'!$C$10))</f>
        <v/>
      </c>
      <c r="I3410" s="42" t="str">
        <f>IF(ISBLANK($N3410),"",IF(ISBLANK('datos GENERALES'!$D$10),"",'datos GENERALES'!$D$10))</f>
        <v/>
      </c>
      <c r="O3410" s="48" t="str">
        <f>IFERROR(VLOOKUP(N3410,ListaEspecies!$B$3:$D$45,2,FALSE),"")</f>
        <v/>
      </c>
      <c r="P3410" s="96" t="str">
        <f>IFERROR(VLOOKUP(N3410,ListaEspecies!$B$3:$D$45,3,FALSE),"")</f>
        <v/>
      </c>
      <c r="R3410" s="42" t="str">
        <f>IF(ISBLANK($J3410),"",IF(ISBLANK('datos GENERALES'!$B$15),"",'datos GENERALES'!$B$15))</f>
        <v/>
      </c>
      <c r="S3410" s="49" t="str">
        <f t="shared" si="426"/>
        <v/>
      </c>
      <c r="T3410" s="49" t="str">
        <f t="shared" si="427"/>
        <v/>
      </c>
      <c r="AA3410" s="50" t="str">
        <f t="shared" si="431"/>
        <v/>
      </c>
      <c r="AE3410" s="50" t="str">
        <f t="shared" si="428"/>
        <v/>
      </c>
      <c r="AI3410" s="19" t="str">
        <f t="shared" si="429"/>
        <v/>
      </c>
      <c r="AJ3410"/>
      <c r="AK3410" s="19" t="str">
        <f t="shared" si="430"/>
        <v/>
      </c>
    </row>
    <row r="3411" spans="1:37" x14ac:dyDescent="0.25">
      <c r="A3411" s="42" t="str">
        <f t="shared" si="424"/>
        <v/>
      </c>
      <c r="B3411" s="42" t="str">
        <f t="shared" si="425"/>
        <v/>
      </c>
      <c r="C3411" s="42" t="str">
        <f>IF(ISBLANK($N3411),"",IF(ISBLANK('datos GENERALES'!B$16),"",'datos GENERALES'!B$16))</f>
        <v/>
      </c>
      <c r="D3411" s="43" t="str">
        <f>IF(ISBLANK($N3411),"","SGBTM/AUTAROC/"&amp;'datos GENERALES'!B$5&amp;"_"&amp;'datos GENERALES'!C$5&amp;"_"&amp;'datos GENERALES'!D$5)</f>
        <v/>
      </c>
      <c r="E3411" s="42" t="str">
        <f>IF(ISBLANK($N3411),"",IF(ISBLANK('datos GENERALES'!$B$6),"",'datos GENERALES'!$B$6))</f>
        <v/>
      </c>
      <c r="F3411" s="42" t="str">
        <f>IF(ISBLANK($N3411),"",IF(ISBLANK('datos GENERALES'!$B$7),"",'datos GENERALES'!$B$7))</f>
        <v/>
      </c>
      <c r="G3411" s="42" t="str">
        <f>IF(ISBLANK($N3411),"",IF(ISBLANK('datos GENERALES'!$B$10),"",'datos GENERALES'!$B$10))</f>
        <v/>
      </c>
      <c r="H3411" s="42" t="str">
        <f>IF(ISBLANK($N3411),"",IF(ISBLANK('datos GENERALES'!$C$10),"",'datos GENERALES'!$C$10))</f>
        <v/>
      </c>
      <c r="I3411" s="42" t="str">
        <f>IF(ISBLANK($N3411),"",IF(ISBLANK('datos GENERALES'!$D$10),"",'datos GENERALES'!$D$10))</f>
        <v/>
      </c>
      <c r="O3411" s="48" t="str">
        <f>IFERROR(VLOOKUP(N3411,ListaEspecies!$B$3:$D$45,2,FALSE),"")</f>
        <v/>
      </c>
      <c r="P3411" s="96" t="str">
        <f>IFERROR(VLOOKUP(N3411,ListaEspecies!$B$3:$D$45,3,FALSE),"")</f>
        <v/>
      </c>
      <c r="R3411" s="42" t="str">
        <f>IF(ISBLANK($J3411),"",IF(ISBLANK('datos GENERALES'!$B$15),"",'datos GENERALES'!$B$15))</f>
        <v/>
      </c>
      <c r="S3411" s="49" t="str">
        <f t="shared" si="426"/>
        <v/>
      </c>
      <c r="T3411" s="49" t="str">
        <f t="shared" si="427"/>
        <v/>
      </c>
      <c r="AA3411" s="50" t="str">
        <f t="shared" si="431"/>
        <v/>
      </c>
      <c r="AE3411" s="50" t="str">
        <f t="shared" si="428"/>
        <v/>
      </c>
      <c r="AI3411" s="19" t="str">
        <f t="shared" si="429"/>
        <v/>
      </c>
      <c r="AJ3411"/>
      <c r="AK3411" s="19" t="str">
        <f t="shared" si="430"/>
        <v/>
      </c>
    </row>
    <row r="3412" spans="1:37" x14ac:dyDescent="0.25">
      <c r="A3412" s="42" t="str">
        <f t="shared" si="424"/>
        <v/>
      </c>
      <c r="B3412" s="42" t="str">
        <f t="shared" si="425"/>
        <v/>
      </c>
      <c r="C3412" s="42" t="str">
        <f>IF(ISBLANK($N3412),"",IF(ISBLANK('datos GENERALES'!B$16),"",'datos GENERALES'!B$16))</f>
        <v/>
      </c>
      <c r="D3412" s="43" t="str">
        <f>IF(ISBLANK($N3412),"","SGBTM/AUTAROC/"&amp;'datos GENERALES'!B$5&amp;"_"&amp;'datos GENERALES'!C$5&amp;"_"&amp;'datos GENERALES'!D$5)</f>
        <v/>
      </c>
      <c r="E3412" s="42" t="str">
        <f>IF(ISBLANK($N3412),"",IF(ISBLANK('datos GENERALES'!$B$6),"",'datos GENERALES'!$B$6))</f>
        <v/>
      </c>
      <c r="F3412" s="42" t="str">
        <f>IF(ISBLANK($N3412),"",IF(ISBLANK('datos GENERALES'!$B$7),"",'datos GENERALES'!$B$7))</f>
        <v/>
      </c>
      <c r="G3412" s="42" t="str">
        <f>IF(ISBLANK($N3412),"",IF(ISBLANK('datos GENERALES'!$B$10),"",'datos GENERALES'!$B$10))</f>
        <v/>
      </c>
      <c r="H3412" s="42" t="str">
        <f>IF(ISBLANK($N3412),"",IF(ISBLANK('datos GENERALES'!$C$10),"",'datos GENERALES'!$C$10))</f>
        <v/>
      </c>
      <c r="I3412" s="42" t="str">
        <f>IF(ISBLANK($N3412),"",IF(ISBLANK('datos GENERALES'!$D$10),"",'datos GENERALES'!$D$10))</f>
        <v/>
      </c>
      <c r="O3412" s="48" t="str">
        <f>IFERROR(VLOOKUP(N3412,ListaEspecies!$B$3:$D$45,2,FALSE),"")</f>
        <v/>
      </c>
      <c r="P3412" s="96" t="str">
        <f>IFERROR(VLOOKUP(N3412,ListaEspecies!$B$3:$D$45,3,FALSE),"")</f>
        <v/>
      </c>
      <c r="R3412" s="42" t="str">
        <f>IF(ISBLANK($J3412),"",IF(ISBLANK('datos GENERALES'!$B$15),"",'datos GENERALES'!$B$15))</f>
        <v/>
      </c>
      <c r="S3412" s="49" t="str">
        <f t="shared" si="426"/>
        <v/>
      </c>
      <c r="T3412" s="49" t="str">
        <f t="shared" si="427"/>
        <v/>
      </c>
      <c r="AA3412" s="50" t="str">
        <f t="shared" si="431"/>
        <v/>
      </c>
      <c r="AE3412" s="50" t="str">
        <f t="shared" si="428"/>
        <v/>
      </c>
      <c r="AI3412" s="19" t="str">
        <f t="shared" si="429"/>
        <v/>
      </c>
      <c r="AJ3412"/>
      <c r="AK3412" s="19" t="str">
        <f t="shared" si="430"/>
        <v/>
      </c>
    </row>
    <row r="3413" spans="1:37" x14ac:dyDescent="0.25">
      <c r="A3413" s="42" t="str">
        <f t="shared" si="424"/>
        <v/>
      </c>
      <c r="B3413" s="42" t="str">
        <f t="shared" si="425"/>
        <v/>
      </c>
      <c r="C3413" s="42" t="str">
        <f>IF(ISBLANK($N3413),"",IF(ISBLANK('datos GENERALES'!B$16),"",'datos GENERALES'!B$16))</f>
        <v/>
      </c>
      <c r="D3413" s="43" t="str">
        <f>IF(ISBLANK($N3413),"","SGBTM/AUTAROC/"&amp;'datos GENERALES'!B$5&amp;"_"&amp;'datos GENERALES'!C$5&amp;"_"&amp;'datos GENERALES'!D$5)</f>
        <v/>
      </c>
      <c r="E3413" s="42" t="str">
        <f>IF(ISBLANK($N3413),"",IF(ISBLANK('datos GENERALES'!$B$6),"",'datos GENERALES'!$B$6))</f>
        <v/>
      </c>
      <c r="F3413" s="42" t="str">
        <f>IF(ISBLANK($N3413),"",IF(ISBLANK('datos GENERALES'!$B$7),"",'datos GENERALES'!$B$7))</f>
        <v/>
      </c>
      <c r="G3413" s="42" t="str">
        <f>IF(ISBLANK($N3413),"",IF(ISBLANK('datos GENERALES'!$B$10),"",'datos GENERALES'!$B$10))</f>
        <v/>
      </c>
      <c r="H3413" s="42" t="str">
        <f>IF(ISBLANK($N3413),"",IF(ISBLANK('datos GENERALES'!$C$10),"",'datos GENERALES'!$C$10))</f>
        <v/>
      </c>
      <c r="I3413" s="42" t="str">
        <f>IF(ISBLANK($N3413),"",IF(ISBLANK('datos GENERALES'!$D$10),"",'datos GENERALES'!$D$10))</f>
        <v/>
      </c>
      <c r="O3413" s="48" t="str">
        <f>IFERROR(VLOOKUP(N3413,ListaEspecies!$B$3:$D$45,2,FALSE),"")</f>
        <v/>
      </c>
      <c r="P3413" s="96" t="str">
        <f>IFERROR(VLOOKUP(N3413,ListaEspecies!$B$3:$D$45,3,FALSE),"")</f>
        <v/>
      </c>
      <c r="R3413" s="42" t="str">
        <f>IF(ISBLANK($J3413),"",IF(ISBLANK('datos GENERALES'!$B$15),"",'datos GENERALES'!$B$15))</f>
        <v/>
      </c>
      <c r="S3413" s="49" t="str">
        <f t="shared" si="426"/>
        <v/>
      </c>
      <c r="T3413" s="49" t="str">
        <f t="shared" si="427"/>
        <v/>
      </c>
      <c r="AA3413" s="50" t="str">
        <f t="shared" si="431"/>
        <v/>
      </c>
      <c r="AE3413" s="50" t="str">
        <f t="shared" si="428"/>
        <v/>
      </c>
      <c r="AI3413" s="19" t="str">
        <f t="shared" si="429"/>
        <v/>
      </c>
      <c r="AJ3413"/>
      <c r="AK3413" s="19" t="str">
        <f t="shared" si="430"/>
        <v/>
      </c>
    </row>
    <row r="3414" spans="1:37" x14ac:dyDescent="0.25">
      <c r="A3414" s="42" t="str">
        <f t="shared" si="424"/>
        <v/>
      </c>
      <c r="B3414" s="42" t="str">
        <f t="shared" si="425"/>
        <v/>
      </c>
      <c r="C3414" s="42" t="str">
        <f>IF(ISBLANK($N3414),"",IF(ISBLANK('datos GENERALES'!B$16),"",'datos GENERALES'!B$16))</f>
        <v/>
      </c>
      <c r="D3414" s="43" t="str">
        <f>IF(ISBLANK($N3414),"","SGBTM/AUTAROC/"&amp;'datos GENERALES'!B$5&amp;"_"&amp;'datos GENERALES'!C$5&amp;"_"&amp;'datos GENERALES'!D$5)</f>
        <v/>
      </c>
      <c r="E3414" s="42" t="str">
        <f>IF(ISBLANK($N3414),"",IF(ISBLANK('datos GENERALES'!$B$6),"",'datos GENERALES'!$B$6))</f>
        <v/>
      </c>
      <c r="F3414" s="42" t="str">
        <f>IF(ISBLANK($N3414),"",IF(ISBLANK('datos GENERALES'!$B$7),"",'datos GENERALES'!$B$7))</f>
        <v/>
      </c>
      <c r="G3414" s="42" t="str">
        <f>IF(ISBLANK($N3414),"",IF(ISBLANK('datos GENERALES'!$B$10),"",'datos GENERALES'!$B$10))</f>
        <v/>
      </c>
      <c r="H3414" s="42" t="str">
        <f>IF(ISBLANK($N3414),"",IF(ISBLANK('datos GENERALES'!$C$10),"",'datos GENERALES'!$C$10))</f>
        <v/>
      </c>
      <c r="I3414" s="42" t="str">
        <f>IF(ISBLANK($N3414),"",IF(ISBLANK('datos GENERALES'!$D$10),"",'datos GENERALES'!$D$10))</f>
        <v/>
      </c>
      <c r="O3414" s="48" t="str">
        <f>IFERROR(VLOOKUP(N3414,ListaEspecies!$B$3:$D$45,2,FALSE),"")</f>
        <v/>
      </c>
      <c r="P3414" s="96" t="str">
        <f>IFERROR(VLOOKUP(N3414,ListaEspecies!$B$3:$D$45,3,FALSE),"")</f>
        <v/>
      </c>
      <c r="R3414" s="42" t="str">
        <f>IF(ISBLANK($J3414),"",IF(ISBLANK('datos GENERALES'!$B$15),"",'datos GENERALES'!$B$15))</f>
        <v/>
      </c>
      <c r="S3414" s="49" t="str">
        <f t="shared" si="426"/>
        <v/>
      </c>
      <c r="T3414" s="49" t="str">
        <f t="shared" si="427"/>
        <v/>
      </c>
      <c r="AA3414" s="50" t="str">
        <f t="shared" si="431"/>
        <v/>
      </c>
      <c r="AE3414" s="50" t="str">
        <f t="shared" si="428"/>
        <v/>
      </c>
      <c r="AI3414" s="19" t="str">
        <f t="shared" si="429"/>
        <v/>
      </c>
      <c r="AJ3414"/>
      <c r="AK3414" s="19" t="str">
        <f t="shared" si="430"/>
        <v/>
      </c>
    </row>
    <row r="3415" spans="1:37" x14ac:dyDescent="0.25">
      <c r="A3415" s="42" t="str">
        <f t="shared" si="424"/>
        <v/>
      </c>
      <c r="B3415" s="42" t="str">
        <f t="shared" si="425"/>
        <v/>
      </c>
      <c r="C3415" s="42" t="str">
        <f>IF(ISBLANK($N3415),"",IF(ISBLANK('datos GENERALES'!B$16),"",'datos GENERALES'!B$16))</f>
        <v/>
      </c>
      <c r="D3415" s="43" t="str">
        <f>IF(ISBLANK($N3415),"","SGBTM/AUTAROC/"&amp;'datos GENERALES'!B$5&amp;"_"&amp;'datos GENERALES'!C$5&amp;"_"&amp;'datos GENERALES'!D$5)</f>
        <v/>
      </c>
      <c r="E3415" s="42" t="str">
        <f>IF(ISBLANK($N3415),"",IF(ISBLANK('datos GENERALES'!$B$6),"",'datos GENERALES'!$B$6))</f>
        <v/>
      </c>
      <c r="F3415" s="42" t="str">
        <f>IF(ISBLANK($N3415),"",IF(ISBLANK('datos GENERALES'!$B$7),"",'datos GENERALES'!$B$7))</f>
        <v/>
      </c>
      <c r="G3415" s="42" t="str">
        <f>IF(ISBLANK($N3415),"",IF(ISBLANK('datos GENERALES'!$B$10),"",'datos GENERALES'!$B$10))</f>
        <v/>
      </c>
      <c r="H3415" s="42" t="str">
        <f>IF(ISBLANK($N3415),"",IF(ISBLANK('datos GENERALES'!$C$10),"",'datos GENERALES'!$C$10))</f>
        <v/>
      </c>
      <c r="I3415" s="42" t="str">
        <f>IF(ISBLANK($N3415),"",IF(ISBLANK('datos GENERALES'!$D$10),"",'datos GENERALES'!$D$10))</f>
        <v/>
      </c>
      <c r="O3415" s="48" t="str">
        <f>IFERROR(VLOOKUP(N3415,ListaEspecies!$B$3:$D$45,2,FALSE),"")</f>
        <v/>
      </c>
      <c r="P3415" s="96" t="str">
        <f>IFERROR(VLOOKUP(N3415,ListaEspecies!$B$3:$D$45,3,FALSE),"")</f>
        <v/>
      </c>
      <c r="R3415" s="42" t="str">
        <f>IF(ISBLANK($J3415),"",IF(ISBLANK('datos GENERALES'!$B$15),"",'datos GENERALES'!$B$15))</f>
        <v/>
      </c>
      <c r="S3415" s="49" t="str">
        <f t="shared" si="426"/>
        <v/>
      </c>
      <c r="T3415" s="49" t="str">
        <f t="shared" si="427"/>
        <v/>
      </c>
      <c r="AA3415" s="50" t="str">
        <f t="shared" si="431"/>
        <v/>
      </c>
      <c r="AE3415" s="50" t="str">
        <f t="shared" si="428"/>
        <v/>
      </c>
      <c r="AI3415" s="19" t="str">
        <f t="shared" si="429"/>
        <v/>
      </c>
      <c r="AJ3415"/>
      <c r="AK3415" s="19" t="str">
        <f t="shared" si="430"/>
        <v/>
      </c>
    </row>
    <row r="3416" spans="1:37" x14ac:dyDescent="0.25">
      <c r="A3416" s="42" t="str">
        <f t="shared" si="424"/>
        <v/>
      </c>
      <c r="B3416" s="42" t="str">
        <f t="shared" si="425"/>
        <v/>
      </c>
      <c r="C3416" s="42" t="str">
        <f>IF(ISBLANK($N3416),"",IF(ISBLANK('datos GENERALES'!B$16),"",'datos GENERALES'!B$16))</f>
        <v/>
      </c>
      <c r="D3416" s="43" t="str">
        <f>IF(ISBLANK($N3416),"","SGBTM/AUTAROC/"&amp;'datos GENERALES'!B$5&amp;"_"&amp;'datos GENERALES'!C$5&amp;"_"&amp;'datos GENERALES'!D$5)</f>
        <v/>
      </c>
      <c r="E3416" s="42" t="str">
        <f>IF(ISBLANK($N3416),"",IF(ISBLANK('datos GENERALES'!$B$6),"",'datos GENERALES'!$B$6))</f>
        <v/>
      </c>
      <c r="F3416" s="42" t="str">
        <f>IF(ISBLANK($N3416),"",IF(ISBLANK('datos GENERALES'!$B$7),"",'datos GENERALES'!$B$7))</f>
        <v/>
      </c>
      <c r="G3416" s="42" t="str">
        <f>IF(ISBLANK($N3416),"",IF(ISBLANK('datos GENERALES'!$B$10),"",'datos GENERALES'!$B$10))</f>
        <v/>
      </c>
      <c r="H3416" s="42" t="str">
        <f>IF(ISBLANK($N3416),"",IF(ISBLANK('datos GENERALES'!$C$10),"",'datos GENERALES'!$C$10))</f>
        <v/>
      </c>
      <c r="I3416" s="42" t="str">
        <f>IF(ISBLANK($N3416),"",IF(ISBLANK('datos GENERALES'!$D$10),"",'datos GENERALES'!$D$10))</f>
        <v/>
      </c>
      <c r="O3416" s="48" t="str">
        <f>IFERROR(VLOOKUP(N3416,ListaEspecies!$B$3:$D$45,2,FALSE),"")</f>
        <v/>
      </c>
      <c r="P3416" s="96" t="str">
        <f>IFERROR(VLOOKUP(N3416,ListaEspecies!$B$3:$D$45,3,FALSE),"")</f>
        <v/>
      </c>
      <c r="R3416" s="42" t="str">
        <f>IF(ISBLANK($J3416),"",IF(ISBLANK('datos GENERALES'!$B$15),"",'datos GENERALES'!$B$15))</f>
        <v/>
      </c>
      <c r="S3416" s="49" t="str">
        <f t="shared" si="426"/>
        <v/>
      </c>
      <c r="T3416" s="49" t="str">
        <f t="shared" si="427"/>
        <v/>
      </c>
      <c r="AA3416" s="50" t="str">
        <f t="shared" si="431"/>
        <v/>
      </c>
      <c r="AE3416" s="50" t="str">
        <f t="shared" si="428"/>
        <v/>
      </c>
      <c r="AI3416" s="19" t="str">
        <f t="shared" si="429"/>
        <v/>
      </c>
      <c r="AJ3416"/>
      <c r="AK3416" s="19" t="str">
        <f t="shared" si="430"/>
        <v/>
      </c>
    </row>
    <row r="3417" spans="1:37" x14ac:dyDescent="0.25">
      <c r="A3417" s="42" t="str">
        <f t="shared" si="424"/>
        <v/>
      </c>
      <c r="B3417" s="42" t="str">
        <f t="shared" si="425"/>
        <v/>
      </c>
      <c r="C3417" s="42" t="str">
        <f>IF(ISBLANK($N3417),"",IF(ISBLANK('datos GENERALES'!B$16),"",'datos GENERALES'!B$16))</f>
        <v/>
      </c>
      <c r="D3417" s="43" t="str">
        <f>IF(ISBLANK($N3417),"","SGBTM/AUTAROC/"&amp;'datos GENERALES'!B$5&amp;"_"&amp;'datos GENERALES'!C$5&amp;"_"&amp;'datos GENERALES'!D$5)</f>
        <v/>
      </c>
      <c r="E3417" s="42" t="str">
        <f>IF(ISBLANK($N3417),"",IF(ISBLANK('datos GENERALES'!$B$6),"",'datos GENERALES'!$B$6))</f>
        <v/>
      </c>
      <c r="F3417" s="42" t="str">
        <f>IF(ISBLANK($N3417),"",IF(ISBLANK('datos GENERALES'!$B$7),"",'datos GENERALES'!$B$7))</f>
        <v/>
      </c>
      <c r="G3417" s="42" t="str">
        <f>IF(ISBLANK($N3417),"",IF(ISBLANK('datos GENERALES'!$B$10),"",'datos GENERALES'!$B$10))</f>
        <v/>
      </c>
      <c r="H3417" s="42" t="str">
        <f>IF(ISBLANK($N3417),"",IF(ISBLANK('datos GENERALES'!$C$10),"",'datos GENERALES'!$C$10))</f>
        <v/>
      </c>
      <c r="I3417" s="42" t="str">
        <f>IF(ISBLANK($N3417),"",IF(ISBLANK('datos GENERALES'!$D$10),"",'datos GENERALES'!$D$10))</f>
        <v/>
      </c>
      <c r="O3417" s="48" t="str">
        <f>IFERROR(VLOOKUP(N3417,ListaEspecies!$B$3:$D$45,2,FALSE),"")</f>
        <v/>
      </c>
      <c r="P3417" s="96" t="str">
        <f>IFERROR(VLOOKUP(N3417,ListaEspecies!$B$3:$D$45,3,FALSE),"")</f>
        <v/>
      </c>
      <c r="R3417" s="42" t="str">
        <f>IF(ISBLANK($J3417),"",IF(ISBLANK('datos GENERALES'!$B$15),"",'datos GENERALES'!$B$15))</f>
        <v/>
      </c>
      <c r="S3417" s="49" t="str">
        <f t="shared" si="426"/>
        <v/>
      </c>
      <c r="T3417" s="49" t="str">
        <f t="shared" si="427"/>
        <v/>
      </c>
      <c r="AA3417" s="50" t="str">
        <f t="shared" si="431"/>
        <v/>
      </c>
      <c r="AE3417" s="50" t="str">
        <f t="shared" si="428"/>
        <v/>
      </c>
      <c r="AI3417" s="19" t="str">
        <f t="shared" si="429"/>
        <v/>
      </c>
      <c r="AJ3417"/>
      <c r="AK3417" s="19" t="str">
        <f t="shared" si="430"/>
        <v/>
      </c>
    </row>
    <row r="3418" spans="1:37" x14ac:dyDescent="0.25">
      <c r="A3418" s="42" t="str">
        <f t="shared" si="424"/>
        <v/>
      </c>
      <c r="B3418" s="42" t="str">
        <f t="shared" si="425"/>
        <v/>
      </c>
      <c r="C3418" s="42" t="str">
        <f>IF(ISBLANK($N3418),"",IF(ISBLANK('datos GENERALES'!B$16),"",'datos GENERALES'!B$16))</f>
        <v/>
      </c>
      <c r="D3418" s="43" t="str">
        <f>IF(ISBLANK($N3418),"","SGBTM/AUTAROC/"&amp;'datos GENERALES'!B$5&amp;"_"&amp;'datos GENERALES'!C$5&amp;"_"&amp;'datos GENERALES'!D$5)</f>
        <v/>
      </c>
      <c r="E3418" s="42" t="str">
        <f>IF(ISBLANK($N3418),"",IF(ISBLANK('datos GENERALES'!$B$6),"",'datos GENERALES'!$B$6))</f>
        <v/>
      </c>
      <c r="F3418" s="42" t="str">
        <f>IF(ISBLANK($N3418),"",IF(ISBLANK('datos GENERALES'!$B$7),"",'datos GENERALES'!$B$7))</f>
        <v/>
      </c>
      <c r="G3418" s="42" t="str">
        <f>IF(ISBLANK($N3418),"",IF(ISBLANK('datos GENERALES'!$B$10),"",'datos GENERALES'!$B$10))</f>
        <v/>
      </c>
      <c r="H3418" s="42" t="str">
        <f>IF(ISBLANK($N3418),"",IF(ISBLANK('datos GENERALES'!$C$10),"",'datos GENERALES'!$C$10))</f>
        <v/>
      </c>
      <c r="I3418" s="42" t="str">
        <f>IF(ISBLANK($N3418),"",IF(ISBLANK('datos GENERALES'!$D$10),"",'datos GENERALES'!$D$10))</f>
        <v/>
      </c>
      <c r="O3418" s="48" t="str">
        <f>IFERROR(VLOOKUP(N3418,ListaEspecies!$B$3:$D$45,2,FALSE),"")</f>
        <v/>
      </c>
      <c r="P3418" s="96" t="str">
        <f>IFERROR(VLOOKUP(N3418,ListaEspecies!$B$3:$D$45,3,FALSE),"")</f>
        <v/>
      </c>
      <c r="R3418" s="42" t="str">
        <f>IF(ISBLANK($J3418),"",IF(ISBLANK('datos GENERALES'!$B$15),"",'datos GENERALES'!$B$15))</f>
        <v/>
      </c>
      <c r="S3418" s="49" t="str">
        <f t="shared" si="426"/>
        <v/>
      </c>
      <c r="T3418" s="49" t="str">
        <f t="shared" si="427"/>
        <v/>
      </c>
      <c r="AA3418" s="50" t="str">
        <f t="shared" si="431"/>
        <v/>
      </c>
      <c r="AE3418" s="50" t="str">
        <f t="shared" si="428"/>
        <v/>
      </c>
      <c r="AI3418" s="19" t="str">
        <f t="shared" si="429"/>
        <v/>
      </c>
      <c r="AJ3418"/>
      <c r="AK3418" s="19" t="str">
        <f t="shared" si="430"/>
        <v/>
      </c>
    </row>
    <row r="3419" spans="1:37" x14ac:dyDescent="0.25">
      <c r="A3419" s="42" t="str">
        <f t="shared" si="424"/>
        <v/>
      </c>
      <c r="B3419" s="42" t="str">
        <f t="shared" si="425"/>
        <v/>
      </c>
      <c r="C3419" s="42" t="str">
        <f>IF(ISBLANK($N3419),"",IF(ISBLANK('datos GENERALES'!B$16),"",'datos GENERALES'!B$16))</f>
        <v/>
      </c>
      <c r="D3419" s="43" t="str">
        <f>IF(ISBLANK($N3419),"","SGBTM/AUTAROC/"&amp;'datos GENERALES'!B$5&amp;"_"&amp;'datos GENERALES'!C$5&amp;"_"&amp;'datos GENERALES'!D$5)</f>
        <v/>
      </c>
      <c r="E3419" s="42" t="str">
        <f>IF(ISBLANK($N3419),"",IF(ISBLANK('datos GENERALES'!$B$6),"",'datos GENERALES'!$B$6))</f>
        <v/>
      </c>
      <c r="F3419" s="42" t="str">
        <f>IF(ISBLANK($N3419),"",IF(ISBLANK('datos GENERALES'!$B$7),"",'datos GENERALES'!$B$7))</f>
        <v/>
      </c>
      <c r="G3419" s="42" t="str">
        <f>IF(ISBLANK($N3419),"",IF(ISBLANK('datos GENERALES'!$B$10),"",'datos GENERALES'!$B$10))</f>
        <v/>
      </c>
      <c r="H3419" s="42" t="str">
        <f>IF(ISBLANK($N3419),"",IF(ISBLANK('datos GENERALES'!$C$10),"",'datos GENERALES'!$C$10))</f>
        <v/>
      </c>
      <c r="I3419" s="42" t="str">
        <f>IF(ISBLANK($N3419),"",IF(ISBLANK('datos GENERALES'!$D$10),"",'datos GENERALES'!$D$10))</f>
        <v/>
      </c>
      <c r="O3419" s="48" t="str">
        <f>IFERROR(VLOOKUP(N3419,ListaEspecies!$B$3:$D$45,2,FALSE),"")</f>
        <v/>
      </c>
      <c r="P3419" s="96" t="str">
        <f>IFERROR(VLOOKUP(N3419,ListaEspecies!$B$3:$D$45,3,FALSE),"")</f>
        <v/>
      </c>
      <c r="R3419" s="42" t="str">
        <f>IF(ISBLANK($J3419),"",IF(ISBLANK('datos GENERALES'!$B$15),"",'datos GENERALES'!$B$15))</f>
        <v/>
      </c>
      <c r="S3419" s="49" t="str">
        <f t="shared" si="426"/>
        <v/>
      </c>
      <c r="T3419" s="49" t="str">
        <f t="shared" si="427"/>
        <v/>
      </c>
      <c r="AA3419" s="50" t="str">
        <f t="shared" si="431"/>
        <v/>
      </c>
      <c r="AE3419" s="50" t="str">
        <f t="shared" si="428"/>
        <v/>
      </c>
      <c r="AI3419" s="19" t="str">
        <f t="shared" si="429"/>
        <v/>
      </c>
      <c r="AJ3419"/>
      <c r="AK3419" s="19" t="str">
        <f t="shared" si="430"/>
        <v/>
      </c>
    </row>
    <row r="3420" spans="1:37" x14ac:dyDescent="0.25">
      <c r="A3420" s="42" t="str">
        <f t="shared" si="424"/>
        <v/>
      </c>
      <c r="B3420" s="42" t="str">
        <f t="shared" si="425"/>
        <v/>
      </c>
      <c r="C3420" s="42" t="str">
        <f>IF(ISBLANK($N3420),"",IF(ISBLANK('datos GENERALES'!B$16),"",'datos GENERALES'!B$16))</f>
        <v/>
      </c>
      <c r="D3420" s="43" t="str">
        <f>IF(ISBLANK($N3420),"","SGBTM/AUTAROC/"&amp;'datos GENERALES'!B$5&amp;"_"&amp;'datos GENERALES'!C$5&amp;"_"&amp;'datos GENERALES'!D$5)</f>
        <v/>
      </c>
      <c r="E3420" s="42" t="str">
        <f>IF(ISBLANK($N3420),"",IF(ISBLANK('datos GENERALES'!$B$6),"",'datos GENERALES'!$B$6))</f>
        <v/>
      </c>
      <c r="F3420" s="42" t="str">
        <f>IF(ISBLANK($N3420),"",IF(ISBLANK('datos GENERALES'!$B$7),"",'datos GENERALES'!$B$7))</f>
        <v/>
      </c>
      <c r="G3420" s="42" t="str">
        <f>IF(ISBLANK($N3420),"",IF(ISBLANK('datos GENERALES'!$B$10),"",'datos GENERALES'!$B$10))</f>
        <v/>
      </c>
      <c r="H3420" s="42" t="str">
        <f>IF(ISBLANK($N3420),"",IF(ISBLANK('datos GENERALES'!$C$10),"",'datos GENERALES'!$C$10))</f>
        <v/>
      </c>
      <c r="I3420" s="42" t="str">
        <f>IF(ISBLANK($N3420),"",IF(ISBLANK('datos GENERALES'!$D$10),"",'datos GENERALES'!$D$10))</f>
        <v/>
      </c>
      <c r="O3420" s="48" t="str">
        <f>IFERROR(VLOOKUP(N3420,ListaEspecies!$B$3:$D$45,2,FALSE),"")</f>
        <v/>
      </c>
      <c r="P3420" s="96" t="str">
        <f>IFERROR(VLOOKUP(N3420,ListaEspecies!$B$3:$D$45,3,FALSE),"")</f>
        <v/>
      </c>
      <c r="R3420" s="42" t="str">
        <f>IF(ISBLANK($J3420),"",IF(ISBLANK('datos GENERALES'!$B$15),"",'datos GENERALES'!$B$15))</f>
        <v/>
      </c>
      <c r="S3420" s="49" t="str">
        <f t="shared" si="426"/>
        <v/>
      </c>
      <c r="T3420" s="49" t="str">
        <f t="shared" si="427"/>
        <v/>
      </c>
      <c r="AA3420" s="50" t="str">
        <f t="shared" si="431"/>
        <v/>
      </c>
      <c r="AE3420" s="50" t="str">
        <f t="shared" si="428"/>
        <v/>
      </c>
      <c r="AI3420" s="19" t="str">
        <f t="shared" si="429"/>
        <v/>
      </c>
      <c r="AJ3420"/>
      <c r="AK3420" s="19" t="str">
        <f t="shared" si="430"/>
        <v/>
      </c>
    </row>
    <row r="3421" spans="1:37" x14ac:dyDescent="0.25">
      <c r="A3421" s="42" t="str">
        <f t="shared" si="424"/>
        <v/>
      </c>
      <c r="B3421" s="42" t="str">
        <f t="shared" si="425"/>
        <v/>
      </c>
      <c r="C3421" s="42" t="str">
        <f>IF(ISBLANK($N3421),"",IF(ISBLANK('datos GENERALES'!B$16),"",'datos GENERALES'!B$16))</f>
        <v/>
      </c>
      <c r="D3421" s="43" t="str">
        <f>IF(ISBLANK($N3421),"","SGBTM/AUTAROC/"&amp;'datos GENERALES'!B$5&amp;"_"&amp;'datos GENERALES'!C$5&amp;"_"&amp;'datos GENERALES'!D$5)</f>
        <v/>
      </c>
      <c r="E3421" s="42" t="str">
        <f>IF(ISBLANK($N3421),"",IF(ISBLANK('datos GENERALES'!$B$6),"",'datos GENERALES'!$B$6))</f>
        <v/>
      </c>
      <c r="F3421" s="42" t="str">
        <f>IF(ISBLANK($N3421),"",IF(ISBLANK('datos GENERALES'!$B$7),"",'datos GENERALES'!$B$7))</f>
        <v/>
      </c>
      <c r="G3421" s="42" t="str">
        <f>IF(ISBLANK($N3421),"",IF(ISBLANK('datos GENERALES'!$B$10),"",'datos GENERALES'!$B$10))</f>
        <v/>
      </c>
      <c r="H3421" s="42" t="str">
        <f>IF(ISBLANK($N3421),"",IF(ISBLANK('datos GENERALES'!$C$10),"",'datos GENERALES'!$C$10))</f>
        <v/>
      </c>
      <c r="I3421" s="42" t="str">
        <f>IF(ISBLANK($N3421),"",IF(ISBLANK('datos GENERALES'!$D$10),"",'datos GENERALES'!$D$10))</f>
        <v/>
      </c>
      <c r="O3421" s="48" t="str">
        <f>IFERROR(VLOOKUP(N3421,ListaEspecies!$B$3:$D$45,2,FALSE),"")</f>
        <v/>
      </c>
      <c r="P3421" s="96" t="str">
        <f>IFERROR(VLOOKUP(N3421,ListaEspecies!$B$3:$D$45,3,FALSE),"")</f>
        <v/>
      </c>
      <c r="R3421" s="42" t="str">
        <f>IF(ISBLANK($J3421),"",IF(ISBLANK('datos GENERALES'!$B$15),"",'datos GENERALES'!$B$15))</f>
        <v/>
      </c>
      <c r="S3421" s="49" t="str">
        <f t="shared" si="426"/>
        <v/>
      </c>
      <c r="T3421" s="49" t="str">
        <f t="shared" si="427"/>
        <v/>
      </c>
      <c r="AA3421" s="50" t="str">
        <f t="shared" si="431"/>
        <v/>
      </c>
      <c r="AE3421" s="50" t="str">
        <f t="shared" si="428"/>
        <v/>
      </c>
      <c r="AI3421" s="19" t="str">
        <f t="shared" si="429"/>
        <v/>
      </c>
      <c r="AJ3421"/>
      <c r="AK3421" s="19" t="str">
        <f t="shared" si="430"/>
        <v/>
      </c>
    </row>
    <row r="3422" spans="1:37" x14ac:dyDescent="0.25">
      <c r="A3422" s="42" t="str">
        <f t="shared" si="424"/>
        <v/>
      </c>
      <c r="B3422" s="42" t="str">
        <f t="shared" si="425"/>
        <v/>
      </c>
      <c r="C3422" s="42" t="str">
        <f>IF(ISBLANK($N3422),"",IF(ISBLANK('datos GENERALES'!B$16),"",'datos GENERALES'!B$16))</f>
        <v/>
      </c>
      <c r="D3422" s="43" t="str">
        <f>IF(ISBLANK($N3422),"","SGBTM/AUTAROC/"&amp;'datos GENERALES'!B$5&amp;"_"&amp;'datos GENERALES'!C$5&amp;"_"&amp;'datos GENERALES'!D$5)</f>
        <v/>
      </c>
      <c r="E3422" s="42" t="str">
        <f>IF(ISBLANK($N3422),"",IF(ISBLANK('datos GENERALES'!$B$6),"",'datos GENERALES'!$B$6))</f>
        <v/>
      </c>
      <c r="F3422" s="42" t="str">
        <f>IF(ISBLANK($N3422),"",IF(ISBLANK('datos GENERALES'!$B$7),"",'datos GENERALES'!$B$7))</f>
        <v/>
      </c>
      <c r="G3422" s="42" t="str">
        <f>IF(ISBLANK($N3422),"",IF(ISBLANK('datos GENERALES'!$B$10),"",'datos GENERALES'!$B$10))</f>
        <v/>
      </c>
      <c r="H3422" s="42" t="str">
        <f>IF(ISBLANK($N3422),"",IF(ISBLANK('datos GENERALES'!$C$10),"",'datos GENERALES'!$C$10))</f>
        <v/>
      </c>
      <c r="I3422" s="42" t="str">
        <f>IF(ISBLANK($N3422),"",IF(ISBLANK('datos GENERALES'!$D$10),"",'datos GENERALES'!$D$10))</f>
        <v/>
      </c>
      <c r="O3422" s="48" t="str">
        <f>IFERROR(VLOOKUP(N3422,ListaEspecies!$B$3:$D$45,2,FALSE),"")</f>
        <v/>
      </c>
      <c r="P3422" s="96" t="str">
        <f>IFERROR(VLOOKUP(N3422,ListaEspecies!$B$3:$D$45,3,FALSE),"")</f>
        <v/>
      </c>
      <c r="R3422" s="42" t="str">
        <f>IF(ISBLANK($J3422),"",IF(ISBLANK('datos GENERALES'!$B$15),"",'datos GENERALES'!$B$15))</f>
        <v/>
      </c>
      <c r="S3422" s="49" t="str">
        <f t="shared" si="426"/>
        <v/>
      </c>
      <c r="T3422" s="49" t="str">
        <f t="shared" si="427"/>
        <v/>
      </c>
      <c r="AA3422" s="50" t="str">
        <f t="shared" si="431"/>
        <v/>
      </c>
      <c r="AE3422" s="50" t="str">
        <f t="shared" si="428"/>
        <v/>
      </c>
      <c r="AI3422" s="19" t="str">
        <f t="shared" si="429"/>
        <v/>
      </c>
      <c r="AJ3422"/>
      <c r="AK3422" s="19" t="str">
        <f t="shared" si="430"/>
        <v/>
      </c>
    </row>
    <row r="3423" spans="1:37" x14ac:dyDescent="0.25">
      <c r="A3423" s="42" t="str">
        <f t="shared" si="424"/>
        <v/>
      </c>
      <c r="B3423" s="42" t="str">
        <f t="shared" si="425"/>
        <v/>
      </c>
      <c r="C3423" s="42" t="str">
        <f>IF(ISBLANK($N3423),"",IF(ISBLANK('datos GENERALES'!B$16),"",'datos GENERALES'!B$16))</f>
        <v/>
      </c>
      <c r="D3423" s="43" t="str">
        <f>IF(ISBLANK($N3423),"","SGBTM/AUTAROC/"&amp;'datos GENERALES'!B$5&amp;"_"&amp;'datos GENERALES'!C$5&amp;"_"&amp;'datos GENERALES'!D$5)</f>
        <v/>
      </c>
      <c r="E3423" s="42" t="str">
        <f>IF(ISBLANK($N3423),"",IF(ISBLANK('datos GENERALES'!$B$6),"",'datos GENERALES'!$B$6))</f>
        <v/>
      </c>
      <c r="F3423" s="42" t="str">
        <f>IF(ISBLANK($N3423),"",IF(ISBLANK('datos GENERALES'!$B$7),"",'datos GENERALES'!$B$7))</f>
        <v/>
      </c>
      <c r="G3423" s="42" t="str">
        <f>IF(ISBLANK($N3423),"",IF(ISBLANK('datos GENERALES'!$B$10),"",'datos GENERALES'!$B$10))</f>
        <v/>
      </c>
      <c r="H3423" s="42" t="str">
        <f>IF(ISBLANK($N3423),"",IF(ISBLANK('datos GENERALES'!$C$10),"",'datos GENERALES'!$C$10))</f>
        <v/>
      </c>
      <c r="I3423" s="42" t="str">
        <f>IF(ISBLANK($N3423),"",IF(ISBLANK('datos GENERALES'!$D$10),"",'datos GENERALES'!$D$10))</f>
        <v/>
      </c>
      <c r="O3423" s="48" t="str">
        <f>IFERROR(VLOOKUP(N3423,ListaEspecies!$B$3:$D$45,2,FALSE),"")</f>
        <v/>
      </c>
      <c r="P3423" s="96" t="str">
        <f>IFERROR(VLOOKUP(N3423,ListaEspecies!$B$3:$D$45,3,FALSE),"")</f>
        <v/>
      </c>
      <c r="R3423" s="42" t="str">
        <f>IF(ISBLANK($J3423),"",IF(ISBLANK('datos GENERALES'!$B$15),"",'datos GENERALES'!$B$15))</f>
        <v/>
      </c>
      <c r="S3423" s="49" t="str">
        <f t="shared" si="426"/>
        <v/>
      </c>
      <c r="T3423" s="49" t="str">
        <f t="shared" si="427"/>
        <v/>
      </c>
      <c r="AA3423" s="50" t="str">
        <f t="shared" si="431"/>
        <v/>
      </c>
      <c r="AE3423" s="50" t="str">
        <f t="shared" si="428"/>
        <v/>
      </c>
      <c r="AI3423" s="19" t="str">
        <f t="shared" si="429"/>
        <v/>
      </c>
      <c r="AJ3423"/>
      <c r="AK3423" s="19" t="str">
        <f t="shared" si="430"/>
        <v/>
      </c>
    </row>
    <row r="3424" spans="1:37" x14ac:dyDescent="0.25">
      <c r="A3424" s="42" t="str">
        <f t="shared" si="424"/>
        <v/>
      </c>
      <c r="B3424" s="42" t="str">
        <f t="shared" si="425"/>
        <v/>
      </c>
      <c r="C3424" s="42" t="str">
        <f>IF(ISBLANK($N3424),"",IF(ISBLANK('datos GENERALES'!B$16),"",'datos GENERALES'!B$16))</f>
        <v/>
      </c>
      <c r="D3424" s="43" t="str">
        <f>IF(ISBLANK($N3424),"","SGBTM/AUTAROC/"&amp;'datos GENERALES'!B$5&amp;"_"&amp;'datos GENERALES'!C$5&amp;"_"&amp;'datos GENERALES'!D$5)</f>
        <v/>
      </c>
      <c r="E3424" s="42" t="str">
        <f>IF(ISBLANK($N3424),"",IF(ISBLANK('datos GENERALES'!$B$6),"",'datos GENERALES'!$B$6))</f>
        <v/>
      </c>
      <c r="F3424" s="42" t="str">
        <f>IF(ISBLANK($N3424),"",IF(ISBLANK('datos GENERALES'!$B$7),"",'datos GENERALES'!$B$7))</f>
        <v/>
      </c>
      <c r="G3424" s="42" t="str">
        <f>IF(ISBLANK($N3424),"",IF(ISBLANK('datos GENERALES'!$B$10),"",'datos GENERALES'!$B$10))</f>
        <v/>
      </c>
      <c r="H3424" s="42" t="str">
        <f>IF(ISBLANK($N3424),"",IF(ISBLANK('datos GENERALES'!$C$10),"",'datos GENERALES'!$C$10))</f>
        <v/>
      </c>
      <c r="I3424" s="42" t="str">
        <f>IF(ISBLANK($N3424),"",IF(ISBLANK('datos GENERALES'!$D$10),"",'datos GENERALES'!$D$10))</f>
        <v/>
      </c>
      <c r="O3424" s="48" t="str">
        <f>IFERROR(VLOOKUP(N3424,ListaEspecies!$B$3:$D$45,2,FALSE),"")</f>
        <v/>
      </c>
      <c r="P3424" s="96" t="str">
        <f>IFERROR(VLOOKUP(N3424,ListaEspecies!$B$3:$D$45,3,FALSE),"")</f>
        <v/>
      </c>
      <c r="R3424" s="42" t="str">
        <f>IF(ISBLANK($J3424),"",IF(ISBLANK('datos GENERALES'!$B$15),"",'datos GENERALES'!$B$15))</f>
        <v/>
      </c>
      <c r="S3424" s="49" t="str">
        <f t="shared" si="426"/>
        <v/>
      </c>
      <c r="T3424" s="49" t="str">
        <f t="shared" si="427"/>
        <v/>
      </c>
      <c r="AA3424" s="50" t="str">
        <f t="shared" si="431"/>
        <v/>
      </c>
      <c r="AE3424" s="50" t="str">
        <f t="shared" si="428"/>
        <v/>
      </c>
      <c r="AI3424" s="19" t="str">
        <f t="shared" si="429"/>
        <v/>
      </c>
      <c r="AJ3424"/>
      <c r="AK3424" s="19" t="str">
        <f t="shared" si="430"/>
        <v/>
      </c>
    </row>
    <row r="3425" spans="1:37" x14ac:dyDescent="0.25">
      <c r="A3425" s="42" t="str">
        <f t="shared" si="424"/>
        <v/>
      </c>
      <c r="B3425" s="42" t="str">
        <f t="shared" si="425"/>
        <v/>
      </c>
      <c r="C3425" s="42" t="str">
        <f>IF(ISBLANK($N3425),"",IF(ISBLANK('datos GENERALES'!B$16),"",'datos GENERALES'!B$16))</f>
        <v/>
      </c>
      <c r="D3425" s="43" t="str">
        <f>IF(ISBLANK($N3425),"","SGBTM/AUTAROC/"&amp;'datos GENERALES'!B$5&amp;"_"&amp;'datos GENERALES'!C$5&amp;"_"&amp;'datos GENERALES'!D$5)</f>
        <v/>
      </c>
      <c r="E3425" s="42" t="str">
        <f>IF(ISBLANK($N3425),"",IF(ISBLANK('datos GENERALES'!$B$6),"",'datos GENERALES'!$B$6))</f>
        <v/>
      </c>
      <c r="F3425" s="42" t="str">
        <f>IF(ISBLANK($N3425),"",IF(ISBLANK('datos GENERALES'!$B$7),"",'datos GENERALES'!$B$7))</f>
        <v/>
      </c>
      <c r="G3425" s="42" t="str">
        <f>IF(ISBLANK($N3425),"",IF(ISBLANK('datos GENERALES'!$B$10),"",'datos GENERALES'!$B$10))</f>
        <v/>
      </c>
      <c r="H3425" s="42" t="str">
        <f>IF(ISBLANK($N3425),"",IF(ISBLANK('datos GENERALES'!$C$10),"",'datos GENERALES'!$C$10))</f>
        <v/>
      </c>
      <c r="I3425" s="42" t="str">
        <f>IF(ISBLANK($N3425),"",IF(ISBLANK('datos GENERALES'!$D$10),"",'datos GENERALES'!$D$10))</f>
        <v/>
      </c>
      <c r="O3425" s="48" t="str">
        <f>IFERROR(VLOOKUP(N3425,ListaEspecies!$B$3:$D$45,2,FALSE),"")</f>
        <v/>
      </c>
      <c r="P3425" s="96" t="str">
        <f>IFERROR(VLOOKUP(N3425,ListaEspecies!$B$3:$D$45,3,FALSE),"")</f>
        <v/>
      </c>
      <c r="R3425" s="42" t="str">
        <f>IF(ISBLANK($J3425),"",IF(ISBLANK('datos GENERALES'!$B$15),"",'datos GENERALES'!$B$15))</f>
        <v/>
      </c>
      <c r="S3425" s="49" t="str">
        <f t="shared" si="426"/>
        <v/>
      </c>
      <c r="T3425" s="49" t="str">
        <f t="shared" si="427"/>
        <v/>
      </c>
      <c r="AA3425" s="50" t="str">
        <f t="shared" si="431"/>
        <v/>
      </c>
      <c r="AE3425" s="50" t="str">
        <f t="shared" si="428"/>
        <v/>
      </c>
      <c r="AI3425" s="19" t="str">
        <f t="shared" si="429"/>
        <v/>
      </c>
      <c r="AJ3425"/>
      <c r="AK3425" s="19" t="str">
        <f t="shared" si="430"/>
        <v/>
      </c>
    </row>
    <row r="3426" spans="1:37" x14ac:dyDescent="0.25">
      <c r="A3426" s="42" t="str">
        <f t="shared" si="424"/>
        <v/>
      </c>
      <c r="B3426" s="42" t="str">
        <f t="shared" si="425"/>
        <v/>
      </c>
      <c r="C3426" s="42" t="str">
        <f>IF(ISBLANK($N3426),"",IF(ISBLANK('datos GENERALES'!B$16),"",'datos GENERALES'!B$16))</f>
        <v/>
      </c>
      <c r="D3426" s="43" t="str">
        <f>IF(ISBLANK($N3426),"","SGBTM/AUTAROC/"&amp;'datos GENERALES'!B$5&amp;"_"&amp;'datos GENERALES'!C$5&amp;"_"&amp;'datos GENERALES'!D$5)</f>
        <v/>
      </c>
      <c r="E3426" s="42" t="str">
        <f>IF(ISBLANK($N3426),"",IF(ISBLANK('datos GENERALES'!$B$6),"",'datos GENERALES'!$B$6))</f>
        <v/>
      </c>
      <c r="F3426" s="42" t="str">
        <f>IF(ISBLANK($N3426),"",IF(ISBLANK('datos GENERALES'!$B$7),"",'datos GENERALES'!$B$7))</f>
        <v/>
      </c>
      <c r="G3426" s="42" t="str">
        <f>IF(ISBLANK($N3426),"",IF(ISBLANK('datos GENERALES'!$B$10),"",'datos GENERALES'!$B$10))</f>
        <v/>
      </c>
      <c r="H3426" s="42" t="str">
        <f>IF(ISBLANK($N3426),"",IF(ISBLANK('datos GENERALES'!$C$10),"",'datos GENERALES'!$C$10))</f>
        <v/>
      </c>
      <c r="I3426" s="42" t="str">
        <f>IF(ISBLANK($N3426),"",IF(ISBLANK('datos GENERALES'!$D$10),"",'datos GENERALES'!$D$10))</f>
        <v/>
      </c>
      <c r="O3426" s="48" t="str">
        <f>IFERROR(VLOOKUP(N3426,ListaEspecies!$B$3:$D$45,2,FALSE),"")</f>
        <v/>
      </c>
      <c r="P3426" s="96" t="str">
        <f>IFERROR(VLOOKUP(N3426,ListaEspecies!$B$3:$D$45,3,FALSE),"")</f>
        <v/>
      </c>
      <c r="R3426" s="42" t="str">
        <f>IF(ISBLANK($J3426),"",IF(ISBLANK('datos GENERALES'!$B$15),"",'datos GENERALES'!$B$15))</f>
        <v/>
      </c>
      <c r="S3426" s="49" t="str">
        <f t="shared" si="426"/>
        <v/>
      </c>
      <c r="T3426" s="49" t="str">
        <f t="shared" si="427"/>
        <v/>
      </c>
      <c r="AA3426" s="50" t="str">
        <f t="shared" si="431"/>
        <v/>
      </c>
      <c r="AE3426" s="50" t="str">
        <f t="shared" si="428"/>
        <v/>
      </c>
      <c r="AI3426" s="19" t="str">
        <f t="shared" si="429"/>
        <v/>
      </c>
      <c r="AJ3426"/>
      <c r="AK3426" s="19" t="str">
        <f t="shared" si="430"/>
        <v/>
      </c>
    </row>
    <row r="3427" spans="1:37" x14ac:dyDescent="0.25">
      <c r="A3427" s="42" t="str">
        <f t="shared" si="424"/>
        <v/>
      </c>
      <c r="B3427" s="42" t="str">
        <f t="shared" si="425"/>
        <v/>
      </c>
      <c r="C3427" s="42" t="str">
        <f>IF(ISBLANK($N3427),"",IF(ISBLANK('datos GENERALES'!B$16),"",'datos GENERALES'!B$16))</f>
        <v/>
      </c>
      <c r="D3427" s="43" t="str">
        <f>IF(ISBLANK($N3427),"","SGBTM/AUTAROC/"&amp;'datos GENERALES'!B$5&amp;"_"&amp;'datos GENERALES'!C$5&amp;"_"&amp;'datos GENERALES'!D$5)</f>
        <v/>
      </c>
      <c r="E3427" s="42" t="str">
        <f>IF(ISBLANK($N3427),"",IF(ISBLANK('datos GENERALES'!$B$6),"",'datos GENERALES'!$B$6))</f>
        <v/>
      </c>
      <c r="F3427" s="42" t="str">
        <f>IF(ISBLANK($N3427),"",IF(ISBLANK('datos GENERALES'!$B$7),"",'datos GENERALES'!$B$7))</f>
        <v/>
      </c>
      <c r="G3427" s="42" t="str">
        <f>IF(ISBLANK($N3427),"",IF(ISBLANK('datos GENERALES'!$B$10),"",'datos GENERALES'!$B$10))</f>
        <v/>
      </c>
      <c r="H3427" s="42" t="str">
        <f>IF(ISBLANK($N3427),"",IF(ISBLANK('datos GENERALES'!$C$10),"",'datos GENERALES'!$C$10))</f>
        <v/>
      </c>
      <c r="I3427" s="42" t="str">
        <f>IF(ISBLANK($N3427),"",IF(ISBLANK('datos GENERALES'!$D$10),"",'datos GENERALES'!$D$10))</f>
        <v/>
      </c>
      <c r="O3427" s="48" t="str">
        <f>IFERROR(VLOOKUP(N3427,ListaEspecies!$B$3:$D$45,2,FALSE),"")</f>
        <v/>
      </c>
      <c r="P3427" s="96" t="str">
        <f>IFERROR(VLOOKUP(N3427,ListaEspecies!$B$3:$D$45,3,FALSE),"")</f>
        <v/>
      </c>
      <c r="R3427" s="42" t="str">
        <f>IF(ISBLANK($J3427),"",IF(ISBLANK('datos GENERALES'!$B$15),"",'datos GENERALES'!$B$15))</f>
        <v/>
      </c>
      <c r="S3427" s="49" t="str">
        <f t="shared" si="426"/>
        <v/>
      </c>
      <c r="T3427" s="49" t="str">
        <f t="shared" si="427"/>
        <v/>
      </c>
      <c r="AA3427" s="50" t="str">
        <f t="shared" si="431"/>
        <v/>
      </c>
      <c r="AE3427" s="50" t="str">
        <f t="shared" si="428"/>
        <v/>
      </c>
      <c r="AI3427" s="19" t="str">
        <f t="shared" si="429"/>
        <v/>
      </c>
      <c r="AJ3427"/>
      <c r="AK3427" s="19" t="str">
        <f t="shared" si="430"/>
        <v/>
      </c>
    </row>
    <row r="3428" spans="1:37" x14ac:dyDescent="0.25">
      <c r="A3428" s="42" t="str">
        <f t="shared" si="424"/>
        <v/>
      </c>
      <c r="B3428" s="42" t="str">
        <f t="shared" si="425"/>
        <v/>
      </c>
      <c r="C3428" s="42" t="str">
        <f>IF(ISBLANK($N3428),"",IF(ISBLANK('datos GENERALES'!B$16),"",'datos GENERALES'!B$16))</f>
        <v/>
      </c>
      <c r="D3428" s="43" t="str">
        <f>IF(ISBLANK($N3428),"","SGBTM/AUTAROC/"&amp;'datos GENERALES'!B$5&amp;"_"&amp;'datos GENERALES'!C$5&amp;"_"&amp;'datos GENERALES'!D$5)</f>
        <v/>
      </c>
      <c r="E3428" s="42" t="str">
        <f>IF(ISBLANK($N3428),"",IF(ISBLANK('datos GENERALES'!$B$6),"",'datos GENERALES'!$B$6))</f>
        <v/>
      </c>
      <c r="F3428" s="42" t="str">
        <f>IF(ISBLANK($N3428),"",IF(ISBLANK('datos GENERALES'!$B$7),"",'datos GENERALES'!$B$7))</f>
        <v/>
      </c>
      <c r="G3428" s="42" t="str">
        <f>IF(ISBLANK($N3428),"",IF(ISBLANK('datos GENERALES'!$B$10),"",'datos GENERALES'!$B$10))</f>
        <v/>
      </c>
      <c r="H3428" s="42" t="str">
        <f>IF(ISBLANK($N3428),"",IF(ISBLANK('datos GENERALES'!$C$10),"",'datos GENERALES'!$C$10))</f>
        <v/>
      </c>
      <c r="I3428" s="42" t="str">
        <f>IF(ISBLANK($N3428),"",IF(ISBLANK('datos GENERALES'!$D$10),"",'datos GENERALES'!$D$10))</f>
        <v/>
      </c>
      <c r="O3428" s="48" t="str">
        <f>IFERROR(VLOOKUP(N3428,ListaEspecies!$B$3:$D$45,2,FALSE),"")</f>
        <v/>
      </c>
      <c r="P3428" s="96" t="str">
        <f>IFERROR(VLOOKUP(N3428,ListaEspecies!$B$3:$D$45,3,FALSE),"")</f>
        <v/>
      </c>
      <c r="R3428" s="42" t="str">
        <f>IF(ISBLANK($J3428),"",IF(ISBLANK('datos GENERALES'!$B$15),"",'datos GENERALES'!$B$15))</f>
        <v/>
      </c>
      <c r="S3428" s="49" t="str">
        <f t="shared" si="426"/>
        <v/>
      </c>
      <c r="T3428" s="49" t="str">
        <f t="shared" si="427"/>
        <v/>
      </c>
      <c r="AA3428" s="50" t="str">
        <f t="shared" si="431"/>
        <v/>
      </c>
      <c r="AE3428" s="50" t="str">
        <f t="shared" si="428"/>
        <v/>
      </c>
      <c r="AI3428" s="19" t="str">
        <f t="shared" si="429"/>
        <v/>
      </c>
      <c r="AJ3428"/>
      <c r="AK3428" s="19" t="str">
        <f t="shared" si="430"/>
        <v/>
      </c>
    </row>
    <row r="3429" spans="1:37" x14ac:dyDescent="0.25">
      <c r="A3429" s="42" t="str">
        <f t="shared" si="424"/>
        <v/>
      </c>
      <c r="B3429" s="42" t="str">
        <f t="shared" si="425"/>
        <v/>
      </c>
      <c r="C3429" s="42" t="str">
        <f>IF(ISBLANK($N3429),"",IF(ISBLANK('datos GENERALES'!B$16),"",'datos GENERALES'!B$16))</f>
        <v/>
      </c>
      <c r="D3429" s="43" t="str">
        <f>IF(ISBLANK($N3429),"","SGBTM/AUTAROC/"&amp;'datos GENERALES'!B$5&amp;"_"&amp;'datos GENERALES'!C$5&amp;"_"&amp;'datos GENERALES'!D$5)</f>
        <v/>
      </c>
      <c r="E3429" s="42" t="str">
        <f>IF(ISBLANK($N3429),"",IF(ISBLANK('datos GENERALES'!$B$6),"",'datos GENERALES'!$B$6))</f>
        <v/>
      </c>
      <c r="F3429" s="42" t="str">
        <f>IF(ISBLANK($N3429),"",IF(ISBLANK('datos GENERALES'!$B$7),"",'datos GENERALES'!$B$7))</f>
        <v/>
      </c>
      <c r="G3429" s="42" t="str">
        <f>IF(ISBLANK($N3429),"",IF(ISBLANK('datos GENERALES'!$B$10),"",'datos GENERALES'!$B$10))</f>
        <v/>
      </c>
      <c r="H3429" s="42" t="str">
        <f>IF(ISBLANK($N3429),"",IF(ISBLANK('datos GENERALES'!$C$10),"",'datos GENERALES'!$C$10))</f>
        <v/>
      </c>
      <c r="I3429" s="42" t="str">
        <f>IF(ISBLANK($N3429),"",IF(ISBLANK('datos GENERALES'!$D$10),"",'datos GENERALES'!$D$10))</f>
        <v/>
      </c>
      <c r="O3429" s="48" t="str">
        <f>IFERROR(VLOOKUP(N3429,ListaEspecies!$B$3:$D$45,2,FALSE),"")</f>
        <v/>
      </c>
      <c r="P3429" s="96" t="str">
        <f>IFERROR(VLOOKUP(N3429,ListaEspecies!$B$3:$D$45,3,FALSE),"")</f>
        <v/>
      </c>
      <c r="R3429" s="42" t="str">
        <f>IF(ISBLANK($J3429),"",IF(ISBLANK('datos GENERALES'!$B$15),"",'datos GENERALES'!$B$15))</f>
        <v/>
      </c>
      <c r="S3429" s="49" t="str">
        <f t="shared" si="426"/>
        <v/>
      </c>
      <c r="T3429" s="49" t="str">
        <f t="shared" si="427"/>
        <v/>
      </c>
      <c r="AA3429" s="50" t="str">
        <f t="shared" si="431"/>
        <v/>
      </c>
      <c r="AE3429" s="50" t="str">
        <f t="shared" si="428"/>
        <v/>
      </c>
      <c r="AI3429" s="19" t="str">
        <f t="shared" si="429"/>
        <v/>
      </c>
      <c r="AJ3429"/>
      <c r="AK3429" s="19" t="str">
        <f t="shared" si="430"/>
        <v/>
      </c>
    </row>
    <row r="3430" spans="1:37" x14ac:dyDescent="0.25">
      <c r="A3430" s="42" t="str">
        <f t="shared" si="424"/>
        <v/>
      </c>
      <c r="B3430" s="42" t="str">
        <f t="shared" si="425"/>
        <v/>
      </c>
      <c r="C3430" s="42" t="str">
        <f>IF(ISBLANK($N3430),"",IF(ISBLANK('datos GENERALES'!B$16),"",'datos GENERALES'!B$16))</f>
        <v/>
      </c>
      <c r="D3430" s="43" t="str">
        <f>IF(ISBLANK($N3430),"","SGBTM/AUTAROC/"&amp;'datos GENERALES'!B$5&amp;"_"&amp;'datos GENERALES'!C$5&amp;"_"&amp;'datos GENERALES'!D$5)</f>
        <v/>
      </c>
      <c r="E3430" s="42" t="str">
        <f>IF(ISBLANK($N3430),"",IF(ISBLANK('datos GENERALES'!$B$6),"",'datos GENERALES'!$B$6))</f>
        <v/>
      </c>
      <c r="F3430" s="42" t="str">
        <f>IF(ISBLANK($N3430),"",IF(ISBLANK('datos GENERALES'!$B$7),"",'datos GENERALES'!$B$7))</f>
        <v/>
      </c>
      <c r="G3430" s="42" t="str">
        <f>IF(ISBLANK($N3430),"",IF(ISBLANK('datos GENERALES'!$B$10),"",'datos GENERALES'!$B$10))</f>
        <v/>
      </c>
      <c r="H3430" s="42" t="str">
        <f>IF(ISBLANK($N3430),"",IF(ISBLANK('datos GENERALES'!$C$10),"",'datos GENERALES'!$C$10))</f>
        <v/>
      </c>
      <c r="I3430" s="42" t="str">
        <f>IF(ISBLANK($N3430),"",IF(ISBLANK('datos GENERALES'!$D$10),"",'datos GENERALES'!$D$10))</f>
        <v/>
      </c>
      <c r="O3430" s="48" t="str">
        <f>IFERROR(VLOOKUP(N3430,ListaEspecies!$B$3:$D$45,2,FALSE),"")</f>
        <v/>
      </c>
      <c r="P3430" s="96" t="str">
        <f>IFERROR(VLOOKUP(N3430,ListaEspecies!$B$3:$D$45,3,FALSE),"")</f>
        <v/>
      </c>
      <c r="R3430" s="42" t="str">
        <f>IF(ISBLANK($J3430),"",IF(ISBLANK('datos GENERALES'!$B$15),"",'datos GENERALES'!$B$15))</f>
        <v/>
      </c>
      <c r="S3430" s="49" t="str">
        <f t="shared" si="426"/>
        <v/>
      </c>
      <c r="T3430" s="49" t="str">
        <f t="shared" si="427"/>
        <v/>
      </c>
      <c r="AA3430" s="50" t="str">
        <f t="shared" si="431"/>
        <v/>
      </c>
      <c r="AE3430" s="50" t="str">
        <f t="shared" si="428"/>
        <v/>
      </c>
      <c r="AI3430" s="19" t="str">
        <f t="shared" si="429"/>
        <v/>
      </c>
      <c r="AJ3430"/>
      <c r="AK3430" s="19" t="str">
        <f t="shared" si="430"/>
        <v/>
      </c>
    </row>
    <row r="3431" spans="1:37" x14ac:dyDescent="0.25">
      <c r="A3431" s="42" t="str">
        <f t="shared" si="424"/>
        <v/>
      </c>
      <c r="B3431" s="42" t="str">
        <f t="shared" si="425"/>
        <v/>
      </c>
      <c r="C3431" s="42" t="str">
        <f>IF(ISBLANK($N3431),"",IF(ISBLANK('datos GENERALES'!B$16),"",'datos GENERALES'!B$16))</f>
        <v/>
      </c>
      <c r="D3431" s="43" t="str">
        <f>IF(ISBLANK($N3431),"","SGBTM/AUTAROC/"&amp;'datos GENERALES'!B$5&amp;"_"&amp;'datos GENERALES'!C$5&amp;"_"&amp;'datos GENERALES'!D$5)</f>
        <v/>
      </c>
      <c r="E3431" s="42" t="str">
        <f>IF(ISBLANK($N3431),"",IF(ISBLANK('datos GENERALES'!$B$6),"",'datos GENERALES'!$B$6))</f>
        <v/>
      </c>
      <c r="F3431" s="42" t="str">
        <f>IF(ISBLANK($N3431),"",IF(ISBLANK('datos GENERALES'!$B$7),"",'datos GENERALES'!$B$7))</f>
        <v/>
      </c>
      <c r="G3431" s="42" t="str">
        <f>IF(ISBLANK($N3431),"",IF(ISBLANK('datos GENERALES'!$B$10),"",'datos GENERALES'!$B$10))</f>
        <v/>
      </c>
      <c r="H3431" s="42" t="str">
        <f>IF(ISBLANK($N3431),"",IF(ISBLANK('datos GENERALES'!$C$10),"",'datos GENERALES'!$C$10))</f>
        <v/>
      </c>
      <c r="I3431" s="42" t="str">
        <f>IF(ISBLANK($N3431),"",IF(ISBLANK('datos GENERALES'!$D$10),"",'datos GENERALES'!$D$10))</f>
        <v/>
      </c>
      <c r="O3431" s="48" t="str">
        <f>IFERROR(VLOOKUP(N3431,ListaEspecies!$B$3:$D$45,2,FALSE),"")</f>
        <v/>
      </c>
      <c r="P3431" s="96" t="str">
        <f>IFERROR(VLOOKUP(N3431,ListaEspecies!$B$3:$D$45,3,FALSE),"")</f>
        <v/>
      </c>
      <c r="R3431" s="42" t="str">
        <f>IF(ISBLANK($J3431),"",IF(ISBLANK('datos GENERALES'!$B$15),"",'datos GENERALES'!$B$15))</f>
        <v/>
      </c>
      <c r="S3431" s="49" t="str">
        <f t="shared" si="426"/>
        <v/>
      </c>
      <c r="T3431" s="49" t="str">
        <f t="shared" si="427"/>
        <v/>
      </c>
      <c r="AA3431" s="50" t="str">
        <f t="shared" si="431"/>
        <v/>
      </c>
      <c r="AE3431" s="50" t="str">
        <f t="shared" si="428"/>
        <v/>
      </c>
      <c r="AI3431" s="19" t="str">
        <f t="shared" si="429"/>
        <v/>
      </c>
      <c r="AJ3431"/>
      <c r="AK3431" s="19" t="str">
        <f t="shared" si="430"/>
        <v/>
      </c>
    </row>
    <row r="3432" spans="1:37" x14ac:dyDescent="0.25">
      <c r="A3432" s="42" t="str">
        <f t="shared" si="424"/>
        <v/>
      </c>
      <c r="B3432" s="42" t="str">
        <f t="shared" si="425"/>
        <v/>
      </c>
      <c r="C3432" s="42" t="str">
        <f>IF(ISBLANK($N3432),"",IF(ISBLANK('datos GENERALES'!B$16),"",'datos GENERALES'!B$16))</f>
        <v/>
      </c>
      <c r="D3432" s="43" t="str">
        <f>IF(ISBLANK($N3432),"","SGBTM/AUTAROC/"&amp;'datos GENERALES'!B$5&amp;"_"&amp;'datos GENERALES'!C$5&amp;"_"&amp;'datos GENERALES'!D$5)</f>
        <v/>
      </c>
      <c r="E3432" s="42" t="str">
        <f>IF(ISBLANK($N3432),"",IF(ISBLANK('datos GENERALES'!$B$6),"",'datos GENERALES'!$B$6))</f>
        <v/>
      </c>
      <c r="F3432" s="42" t="str">
        <f>IF(ISBLANK($N3432),"",IF(ISBLANK('datos GENERALES'!$B$7),"",'datos GENERALES'!$B$7))</f>
        <v/>
      </c>
      <c r="G3432" s="42" t="str">
        <f>IF(ISBLANK($N3432),"",IF(ISBLANK('datos GENERALES'!$B$10),"",'datos GENERALES'!$B$10))</f>
        <v/>
      </c>
      <c r="H3432" s="42" t="str">
        <f>IF(ISBLANK($N3432),"",IF(ISBLANK('datos GENERALES'!$C$10),"",'datos GENERALES'!$C$10))</f>
        <v/>
      </c>
      <c r="I3432" s="42" t="str">
        <f>IF(ISBLANK($N3432),"",IF(ISBLANK('datos GENERALES'!$D$10),"",'datos GENERALES'!$D$10))</f>
        <v/>
      </c>
      <c r="O3432" s="48" t="str">
        <f>IFERROR(VLOOKUP(N3432,ListaEspecies!$B$3:$D$45,2,FALSE),"")</f>
        <v/>
      </c>
      <c r="P3432" s="96" t="str">
        <f>IFERROR(VLOOKUP(N3432,ListaEspecies!$B$3:$D$45,3,FALSE),"")</f>
        <v/>
      </c>
      <c r="R3432" s="42" t="str">
        <f>IF(ISBLANK($J3432),"",IF(ISBLANK('datos GENERALES'!$B$15),"",'datos GENERALES'!$B$15))</f>
        <v/>
      </c>
      <c r="S3432" s="49" t="str">
        <f t="shared" si="426"/>
        <v/>
      </c>
      <c r="T3432" s="49" t="str">
        <f t="shared" si="427"/>
        <v/>
      </c>
      <c r="AA3432" s="50" t="str">
        <f t="shared" si="431"/>
        <v/>
      </c>
      <c r="AE3432" s="50" t="str">
        <f t="shared" si="428"/>
        <v/>
      </c>
      <c r="AI3432" s="19" t="str">
        <f t="shared" si="429"/>
        <v/>
      </c>
      <c r="AJ3432"/>
      <c r="AK3432" s="19" t="str">
        <f t="shared" si="430"/>
        <v/>
      </c>
    </row>
    <row r="3433" spans="1:37" x14ac:dyDescent="0.25">
      <c r="A3433" s="42" t="str">
        <f t="shared" si="424"/>
        <v/>
      </c>
      <c r="B3433" s="42" t="str">
        <f t="shared" si="425"/>
        <v/>
      </c>
      <c r="C3433" s="42" t="str">
        <f>IF(ISBLANK($N3433),"",IF(ISBLANK('datos GENERALES'!B$16),"",'datos GENERALES'!B$16))</f>
        <v/>
      </c>
      <c r="D3433" s="43" t="str">
        <f>IF(ISBLANK($N3433),"","SGBTM/AUTAROC/"&amp;'datos GENERALES'!B$5&amp;"_"&amp;'datos GENERALES'!C$5&amp;"_"&amp;'datos GENERALES'!D$5)</f>
        <v/>
      </c>
      <c r="E3433" s="42" t="str">
        <f>IF(ISBLANK($N3433),"",IF(ISBLANK('datos GENERALES'!$B$6),"",'datos GENERALES'!$B$6))</f>
        <v/>
      </c>
      <c r="F3433" s="42" t="str">
        <f>IF(ISBLANK($N3433),"",IF(ISBLANK('datos GENERALES'!$B$7),"",'datos GENERALES'!$B$7))</f>
        <v/>
      </c>
      <c r="G3433" s="42" t="str">
        <f>IF(ISBLANK($N3433),"",IF(ISBLANK('datos GENERALES'!$B$10),"",'datos GENERALES'!$B$10))</f>
        <v/>
      </c>
      <c r="H3433" s="42" t="str">
        <f>IF(ISBLANK($N3433),"",IF(ISBLANK('datos GENERALES'!$C$10),"",'datos GENERALES'!$C$10))</f>
        <v/>
      </c>
      <c r="I3433" s="42" t="str">
        <f>IF(ISBLANK($N3433),"",IF(ISBLANK('datos GENERALES'!$D$10),"",'datos GENERALES'!$D$10))</f>
        <v/>
      </c>
      <c r="O3433" s="48" t="str">
        <f>IFERROR(VLOOKUP(N3433,ListaEspecies!$B$3:$D$45,2,FALSE),"")</f>
        <v/>
      </c>
      <c r="P3433" s="96" t="str">
        <f>IFERROR(VLOOKUP(N3433,ListaEspecies!$B$3:$D$45,3,FALSE),"")</f>
        <v/>
      </c>
      <c r="R3433" s="42" t="str">
        <f>IF(ISBLANK($J3433),"",IF(ISBLANK('datos GENERALES'!$B$15),"",'datos GENERALES'!$B$15))</f>
        <v/>
      </c>
      <c r="S3433" s="49" t="str">
        <f t="shared" si="426"/>
        <v/>
      </c>
      <c r="T3433" s="49" t="str">
        <f t="shared" si="427"/>
        <v/>
      </c>
      <c r="AA3433" s="50" t="str">
        <f t="shared" si="431"/>
        <v/>
      </c>
      <c r="AE3433" s="50" t="str">
        <f t="shared" si="428"/>
        <v/>
      </c>
      <c r="AI3433" s="19" t="str">
        <f t="shared" si="429"/>
        <v/>
      </c>
      <c r="AJ3433"/>
      <c r="AK3433" s="19" t="str">
        <f t="shared" si="430"/>
        <v/>
      </c>
    </row>
    <row r="3434" spans="1:37" x14ac:dyDescent="0.25">
      <c r="A3434" s="42" t="str">
        <f t="shared" si="424"/>
        <v/>
      </c>
      <c r="B3434" s="42" t="str">
        <f t="shared" si="425"/>
        <v/>
      </c>
      <c r="C3434" s="42" t="str">
        <f>IF(ISBLANK($N3434),"",IF(ISBLANK('datos GENERALES'!B$16),"",'datos GENERALES'!B$16))</f>
        <v/>
      </c>
      <c r="D3434" s="43" t="str">
        <f>IF(ISBLANK($N3434),"","SGBTM/AUTAROC/"&amp;'datos GENERALES'!B$5&amp;"_"&amp;'datos GENERALES'!C$5&amp;"_"&amp;'datos GENERALES'!D$5)</f>
        <v/>
      </c>
      <c r="E3434" s="42" t="str">
        <f>IF(ISBLANK($N3434),"",IF(ISBLANK('datos GENERALES'!$B$6),"",'datos GENERALES'!$B$6))</f>
        <v/>
      </c>
      <c r="F3434" s="42" t="str">
        <f>IF(ISBLANK($N3434),"",IF(ISBLANK('datos GENERALES'!$B$7),"",'datos GENERALES'!$B$7))</f>
        <v/>
      </c>
      <c r="G3434" s="42" t="str">
        <f>IF(ISBLANK($N3434),"",IF(ISBLANK('datos GENERALES'!$B$10),"",'datos GENERALES'!$B$10))</f>
        <v/>
      </c>
      <c r="H3434" s="42" t="str">
        <f>IF(ISBLANK($N3434),"",IF(ISBLANK('datos GENERALES'!$C$10),"",'datos GENERALES'!$C$10))</f>
        <v/>
      </c>
      <c r="I3434" s="42" t="str">
        <f>IF(ISBLANK($N3434),"",IF(ISBLANK('datos GENERALES'!$D$10),"",'datos GENERALES'!$D$10))</f>
        <v/>
      </c>
      <c r="O3434" s="48" t="str">
        <f>IFERROR(VLOOKUP(N3434,ListaEspecies!$B$3:$D$45,2,FALSE),"")</f>
        <v/>
      </c>
      <c r="P3434" s="96" t="str">
        <f>IFERROR(VLOOKUP(N3434,ListaEspecies!$B$3:$D$45,3,FALSE),"")</f>
        <v/>
      </c>
      <c r="R3434" s="42" t="str">
        <f>IF(ISBLANK($J3434),"",IF(ISBLANK('datos GENERALES'!$B$15),"",'datos GENERALES'!$B$15))</f>
        <v/>
      </c>
      <c r="S3434" s="49" t="str">
        <f t="shared" si="426"/>
        <v/>
      </c>
      <c r="T3434" s="49" t="str">
        <f t="shared" si="427"/>
        <v/>
      </c>
      <c r="AA3434" s="50" t="str">
        <f t="shared" si="431"/>
        <v/>
      </c>
      <c r="AE3434" s="50" t="str">
        <f t="shared" si="428"/>
        <v/>
      </c>
      <c r="AI3434" s="19" t="str">
        <f t="shared" si="429"/>
        <v/>
      </c>
      <c r="AJ3434"/>
      <c r="AK3434" s="19" t="str">
        <f t="shared" si="430"/>
        <v/>
      </c>
    </row>
    <row r="3435" spans="1:37" x14ac:dyDescent="0.25">
      <c r="A3435" s="42" t="str">
        <f t="shared" si="424"/>
        <v/>
      </c>
      <c r="B3435" s="42" t="str">
        <f t="shared" si="425"/>
        <v/>
      </c>
      <c r="C3435" s="42" t="str">
        <f>IF(ISBLANK($N3435),"",IF(ISBLANK('datos GENERALES'!B$16),"",'datos GENERALES'!B$16))</f>
        <v/>
      </c>
      <c r="D3435" s="43" t="str">
        <f>IF(ISBLANK($N3435),"","SGBTM/AUTAROC/"&amp;'datos GENERALES'!B$5&amp;"_"&amp;'datos GENERALES'!C$5&amp;"_"&amp;'datos GENERALES'!D$5)</f>
        <v/>
      </c>
      <c r="E3435" s="42" t="str">
        <f>IF(ISBLANK($N3435),"",IF(ISBLANK('datos GENERALES'!$B$6),"",'datos GENERALES'!$B$6))</f>
        <v/>
      </c>
      <c r="F3435" s="42" t="str">
        <f>IF(ISBLANK($N3435),"",IF(ISBLANK('datos GENERALES'!$B$7),"",'datos GENERALES'!$B$7))</f>
        <v/>
      </c>
      <c r="G3435" s="42" t="str">
        <f>IF(ISBLANK($N3435),"",IF(ISBLANK('datos GENERALES'!$B$10),"",'datos GENERALES'!$B$10))</f>
        <v/>
      </c>
      <c r="H3435" s="42" t="str">
        <f>IF(ISBLANK($N3435),"",IF(ISBLANK('datos GENERALES'!$C$10),"",'datos GENERALES'!$C$10))</f>
        <v/>
      </c>
      <c r="I3435" s="42" t="str">
        <f>IF(ISBLANK($N3435),"",IF(ISBLANK('datos GENERALES'!$D$10),"",'datos GENERALES'!$D$10))</f>
        <v/>
      </c>
      <c r="O3435" s="48" t="str">
        <f>IFERROR(VLOOKUP(N3435,ListaEspecies!$B$3:$D$45,2,FALSE),"")</f>
        <v/>
      </c>
      <c r="P3435" s="96" t="str">
        <f>IFERROR(VLOOKUP(N3435,ListaEspecies!$B$3:$D$45,3,FALSE),"")</f>
        <v/>
      </c>
      <c r="R3435" s="42" t="str">
        <f>IF(ISBLANK($J3435),"",IF(ISBLANK('datos GENERALES'!$B$15),"",'datos GENERALES'!$B$15))</f>
        <v/>
      </c>
      <c r="S3435" s="49" t="str">
        <f t="shared" si="426"/>
        <v/>
      </c>
      <c r="T3435" s="49" t="str">
        <f t="shared" si="427"/>
        <v/>
      </c>
      <c r="AA3435" s="50" t="str">
        <f t="shared" si="431"/>
        <v/>
      </c>
      <c r="AE3435" s="50" t="str">
        <f t="shared" si="428"/>
        <v/>
      </c>
      <c r="AI3435" s="19" t="str">
        <f t="shared" si="429"/>
        <v/>
      </c>
      <c r="AJ3435"/>
      <c r="AK3435" s="19" t="str">
        <f t="shared" si="430"/>
        <v/>
      </c>
    </row>
    <row r="3436" spans="1:37" x14ac:dyDescent="0.25">
      <c r="A3436" s="42" t="str">
        <f t="shared" si="424"/>
        <v/>
      </c>
      <c r="B3436" s="42" t="str">
        <f t="shared" si="425"/>
        <v/>
      </c>
      <c r="C3436" s="42" t="str">
        <f>IF(ISBLANK($N3436),"",IF(ISBLANK('datos GENERALES'!B$16),"",'datos GENERALES'!B$16))</f>
        <v/>
      </c>
      <c r="D3436" s="43" t="str">
        <f>IF(ISBLANK($N3436),"","SGBTM/AUTAROC/"&amp;'datos GENERALES'!B$5&amp;"_"&amp;'datos GENERALES'!C$5&amp;"_"&amp;'datos GENERALES'!D$5)</f>
        <v/>
      </c>
      <c r="E3436" s="42" t="str">
        <f>IF(ISBLANK($N3436),"",IF(ISBLANK('datos GENERALES'!$B$6),"",'datos GENERALES'!$B$6))</f>
        <v/>
      </c>
      <c r="F3436" s="42" t="str">
        <f>IF(ISBLANK($N3436),"",IF(ISBLANK('datos GENERALES'!$B$7),"",'datos GENERALES'!$B$7))</f>
        <v/>
      </c>
      <c r="G3436" s="42" t="str">
        <f>IF(ISBLANK($N3436),"",IF(ISBLANK('datos GENERALES'!$B$10),"",'datos GENERALES'!$B$10))</f>
        <v/>
      </c>
      <c r="H3436" s="42" t="str">
        <f>IF(ISBLANK($N3436),"",IF(ISBLANK('datos GENERALES'!$C$10),"",'datos GENERALES'!$C$10))</f>
        <v/>
      </c>
      <c r="I3436" s="42" t="str">
        <f>IF(ISBLANK($N3436),"",IF(ISBLANK('datos GENERALES'!$D$10),"",'datos GENERALES'!$D$10))</f>
        <v/>
      </c>
      <c r="O3436" s="48" t="str">
        <f>IFERROR(VLOOKUP(N3436,ListaEspecies!$B$3:$D$45,2,FALSE),"")</f>
        <v/>
      </c>
      <c r="P3436" s="96" t="str">
        <f>IFERROR(VLOOKUP(N3436,ListaEspecies!$B$3:$D$45,3,FALSE),"")</f>
        <v/>
      </c>
      <c r="R3436" s="42" t="str">
        <f>IF(ISBLANK($J3436),"",IF(ISBLANK('datos GENERALES'!$B$15),"",'datos GENERALES'!$B$15))</f>
        <v/>
      </c>
      <c r="S3436" s="49" t="str">
        <f t="shared" si="426"/>
        <v/>
      </c>
      <c r="T3436" s="49" t="str">
        <f t="shared" si="427"/>
        <v/>
      </c>
      <c r="AA3436" s="50" t="str">
        <f t="shared" si="431"/>
        <v/>
      </c>
      <c r="AE3436" s="50" t="str">
        <f t="shared" si="428"/>
        <v/>
      </c>
      <c r="AI3436" s="19" t="str">
        <f t="shared" si="429"/>
        <v/>
      </c>
      <c r="AJ3436"/>
      <c r="AK3436" s="19" t="str">
        <f t="shared" si="430"/>
        <v/>
      </c>
    </row>
    <row r="3437" spans="1:37" x14ac:dyDescent="0.25">
      <c r="A3437" s="42" t="str">
        <f t="shared" si="424"/>
        <v/>
      </c>
      <c r="B3437" s="42" t="str">
        <f t="shared" si="425"/>
        <v/>
      </c>
      <c r="C3437" s="42" t="str">
        <f>IF(ISBLANK($N3437),"",IF(ISBLANK('datos GENERALES'!B$16),"",'datos GENERALES'!B$16))</f>
        <v/>
      </c>
      <c r="D3437" s="43" t="str">
        <f>IF(ISBLANK($N3437),"","SGBTM/AUTAROC/"&amp;'datos GENERALES'!B$5&amp;"_"&amp;'datos GENERALES'!C$5&amp;"_"&amp;'datos GENERALES'!D$5)</f>
        <v/>
      </c>
      <c r="E3437" s="42" t="str">
        <f>IF(ISBLANK($N3437),"",IF(ISBLANK('datos GENERALES'!$B$6),"",'datos GENERALES'!$B$6))</f>
        <v/>
      </c>
      <c r="F3437" s="42" t="str">
        <f>IF(ISBLANK($N3437),"",IF(ISBLANK('datos GENERALES'!$B$7),"",'datos GENERALES'!$B$7))</f>
        <v/>
      </c>
      <c r="G3437" s="42" t="str">
        <f>IF(ISBLANK($N3437),"",IF(ISBLANK('datos GENERALES'!$B$10),"",'datos GENERALES'!$B$10))</f>
        <v/>
      </c>
      <c r="H3437" s="42" t="str">
        <f>IF(ISBLANK($N3437),"",IF(ISBLANK('datos GENERALES'!$C$10),"",'datos GENERALES'!$C$10))</f>
        <v/>
      </c>
      <c r="I3437" s="42" t="str">
        <f>IF(ISBLANK($N3437),"",IF(ISBLANK('datos GENERALES'!$D$10),"",'datos GENERALES'!$D$10))</f>
        <v/>
      </c>
      <c r="O3437" s="48" t="str">
        <f>IFERROR(VLOOKUP(N3437,ListaEspecies!$B$3:$D$45,2,FALSE),"")</f>
        <v/>
      </c>
      <c r="P3437" s="96" t="str">
        <f>IFERROR(VLOOKUP(N3437,ListaEspecies!$B$3:$D$45,3,FALSE),"")</f>
        <v/>
      </c>
      <c r="R3437" s="42" t="str">
        <f>IF(ISBLANK($J3437),"",IF(ISBLANK('datos GENERALES'!$B$15),"",'datos GENERALES'!$B$15))</f>
        <v/>
      </c>
      <c r="S3437" s="49" t="str">
        <f t="shared" si="426"/>
        <v/>
      </c>
      <c r="T3437" s="49" t="str">
        <f t="shared" si="427"/>
        <v/>
      </c>
      <c r="AA3437" s="50" t="str">
        <f t="shared" si="431"/>
        <v/>
      </c>
      <c r="AE3437" s="50" t="str">
        <f t="shared" si="428"/>
        <v/>
      </c>
      <c r="AI3437" s="19" t="str">
        <f t="shared" si="429"/>
        <v/>
      </c>
      <c r="AJ3437"/>
      <c r="AK3437" s="19" t="str">
        <f t="shared" si="430"/>
        <v/>
      </c>
    </row>
    <row r="3438" spans="1:37" x14ac:dyDescent="0.25">
      <c r="A3438" s="42" t="str">
        <f t="shared" si="424"/>
        <v/>
      </c>
      <c r="B3438" s="42" t="str">
        <f t="shared" si="425"/>
        <v/>
      </c>
      <c r="C3438" s="42" t="str">
        <f>IF(ISBLANK($N3438),"",IF(ISBLANK('datos GENERALES'!B$16),"",'datos GENERALES'!B$16))</f>
        <v/>
      </c>
      <c r="D3438" s="43" t="str">
        <f>IF(ISBLANK($N3438),"","SGBTM/AUTAROC/"&amp;'datos GENERALES'!B$5&amp;"_"&amp;'datos GENERALES'!C$5&amp;"_"&amp;'datos GENERALES'!D$5)</f>
        <v/>
      </c>
      <c r="E3438" s="42" t="str">
        <f>IF(ISBLANK($N3438),"",IF(ISBLANK('datos GENERALES'!$B$6),"",'datos GENERALES'!$B$6))</f>
        <v/>
      </c>
      <c r="F3438" s="42" t="str">
        <f>IF(ISBLANK($N3438),"",IF(ISBLANK('datos GENERALES'!$B$7),"",'datos GENERALES'!$B$7))</f>
        <v/>
      </c>
      <c r="G3438" s="42" t="str">
        <f>IF(ISBLANK($N3438),"",IF(ISBLANK('datos GENERALES'!$B$10),"",'datos GENERALES'!$B$10))</f>
        <v/>
      </c>
      <c r="H3438" s="42" t="str">
        <f>IF(ISBLANK($N3438),"",IF(ISBLANK('datos GENERALES'!$C$10),"",'datos GENERALES'!$C$10))</f>
        <v/>
      </c>
      <c r="I3438" s="42" t="str">
        <f>IF(ISBLANK($N3438),"",IF(ISBLANK('datos GENERALES'!$D$10),"",'datos GENERALES'!$D$10))</f>
        <v/>
      </c>
      <c r="O3438" s="48" t="str">
        <f>IFERROR(VLOOKUP(N3438,ListaEspecies!$B$3:$D$45,2,FALSE),"")</f>
        <v/>
      </c>
      <c r="P3438" s="96" t="str">
        <f>IFERROR(VLOOKUP(N3438,ListaEspecies!$B$3:$D$45,3,FALSE),"")</f>
        <v/>
      </c>
      <c r="R3438" s="42" t="str">
        <f>IF(ISBLANK($J3438),"",IF(ISBLANK('datos GENERALES'!$B$15),"",'datos GENERALES'!$B$15))</f>
        <v/>
      </c>
      <c r="S3438" s="49" t="str">
        <f t="shared" si="426"/>
        <v/>
      </c>
      <c r="T3438" s="49" t="str">
        <f t="shared" si="427"/>
        <v/>
      </c>
      <c r="AA3438" s="50" t="str">
        <f t="shared" si="431"/>
        <v/>
      </c>
      <c r="AE3438" s="50" t="str">
        <f t="shared" si="428"/>
        <v/>
      </c>
      <c r="AI3438" s="19" t="str">
        <f t="shared" si="429"/>
        <v/>
      </c>
      <c r="AJ3438"/>
      <c r="AK3438" s="19" t="str">
        <f t="shared" si="430"/>
        <v/>
      </c>
    </row>
    <row r="3439" spans="1:37" x14ac:dyDescent="0.25">
      <c r="A3439" s="42" t="str">
        <f t="shared" si="424"/>
        <v/>
      </c>
      <c r="B3439" s="42" t="str">
        <f t="shared" si="425"/>
        <v/>
      </c>
      <c r="C3439" s="42" t="str">
        <f>IF(ISBLANK($N3439),"",IF(ISBLANK('datos GENERALES'!B$16),"",'datos GENERALES'!B$16))</f>
        <v/>
      </c>
      <c r="D3439" s="43" t="str">
        <f>IF(ISBLANK($N3439),"","SGBTM/AUTAROC/"&amp;'datos GENERALES'!B$5&amp;"_"&amp;'datos GENERALES'!C$5&amp;"_"&amp;'datos GENERALES'!D$5)</f>
        <v/>
      </c>
      <c r="E3439" s="42" t="str">
        <f>IF(ISBLANK($N3439),"",IF(ISBLANK('datos GENERALES'!$B$6),"",'datos GENERALES'!$B$6))</f>
        <v/>
      </c>
      <c r="F3439" s="42" t="str">
        <f>IF(ISBLANK($N3439),"",IF(ISBLANK('datos GENERALES'!$B$7),"",'datos GENERALES'!$B$7))</f>
        <v/>
      </c>
      <c r="G3439" s="42" t="str">
        <f>IF(ISBLANK($N3439),"",IF(ISBLANK('datos GENERALES'!$B$10),"",'datos GENERALES'!$B$10))</f>
        <v/>
      </c>
      <c r="H3439" s="42" t="str">
        <f>IF(ISBLANK($N3439),"",IF(ISBLANK('datos GENERALES'!$C$10),"",'datos GENERALES'!$C$10))</f>
        <v/>
      </c>
      <c r="I3439" s="42" t="str">
        <f>IF(ISBLANK($N3439),"",IF(ISBLANK('datos GENERALES'!$D$10),"",'datos GENERALES'!$D$10))</f>
        <v/>
      </c>
      <c r="O3439" s="48" t="str">
        <f>IFERROR(VLOOKUP(N3439,ListaEspecies!$B$3:$D$45,2,FALSE),"")</f>
        <v/>
      </c>
      <c r="P3439" s="96" t="str">
        <f>IFERROR(VLOOKUP(N3439,ListaEspecies!$B$3:$D$45,3,FALSE),"")</f>
        <v/>
      </c>
      <c r="R3439" s="42" t="str">
        <f>IF(ISBLANK($J3439),"",IF(ISBLANK('datos GENERALES'!$B$15),"",'datos GENERALES'!$B$15))</f>
        <v/>
      </c>
      <c r="S3439" s="49" t="str">
        <f t="shared" si="426"/>
        <v/>
      </c>
      <c r="T3439" s="49" t="str">
        <f t="shared" si="427"/>
        <v/>
      </c>
      <c r="AA3439" s="50" t="str">
        <f t="shared" si="431"/>
        <v/>
      </c>
      <c r="AE3439" s="50" t="str">
        <f t="shared" si="428"/>
        <v/>
      </c>
      <c r="AI3439" s="19" t="str">
        <f t="shared" si="429"/>
        <v/>
      </c>
      <c r="AJ3439"/>
      <c r="AK3439" s="19" t="str">
        <f t="shared" si="430"/>
        <v/>
      </c>
    </row>
    <row r="3440" spans="1:37" x14ac:dyDescent="0.25">
      <c r="A3440" s="42" t="str">
        <f t="shared" si="424"/>
        <v/>
      </c>
      <c r="B3440" s="42" t="str">
        <f t="shared" si="425"/>
        <v/>
      </c>
      <c r="C3440" s="42" t="str">
        <f>IF(ISBLANK($N3440),"",IF(ISBLANK('datos GENERALES'!B$16),"",'datos GENERALES'!B$16))</f>
        <v/>
      </c>
      <c r="D3440" s="43" t="str">
        <f>IF(ISBLANK($N3440),"","SGBTM/AUTAROC/"&amp;'datos GENERALES'!B$5&amp;"_"&amp;'datos GENERALES'!C$5&amp;"_"&amp;'datos GENERALES'!D$5)</f>
        <v/>
      </c>
      <c r="E3440" s="42" t="str">
        <f>IF(ISBLANK($N3440),"",IF(ISBLANK('datos GENERALES'!$B$6),"",'datos GENERALES'!$B$6))</f>
        <v/>
      </c>
      <c r="F3440" s="42" t="str">
        <f>IF(ISBLANK($N3440),"",IF(ISBLANK('datos GENERALES'!$B$7),"",'datos GENERALES'!$B$7))</f>
        <v/>
      </c>
      <c r="G3440" s="42" t="str">
        <f>IF(ISBLANK($N3440),"",IF(ISBLANK('datos GENERALES'!$B$10),"",'datos GENERALES'!$B$10))</f>
        <v/>
      </c>
      <c r="H3440" s="42" t="str">
        <f>IF(ISBLANK($N3440),"",IF(ISBLANK('datos GENERALES'!$C$10),"",'datos GENERALES'!$C$10))</f>
        <v/>
      </c>
      <c r="I3440" s="42" t="str">
        <f>IF(ISBLANK($N3440),"",IF(ISBLANK('datos GENERALES'!$D$10),"",'datos GENERALES'!$D$10))</f>
        <v/>
      </c>
      <c r="O3440" s="48" t="str">
        <f>IFERROR(VLOOKUP(N3440,ListaEspecies!$B$3:$D$45,2,FALSE),"")</f>
        <v/>
      </c>
      <c r="P3440" s="96" t="str">
        <f>IFERROR(VLOOKUP(N3440,ListaEspecies!$B$3:$D$45,3,FALSE),"")</f>
        <v/>
      </c>
      <c r="R3440" s="42" t="str">
        <f>IF(ISBLANK($J3440),"",IF(ISBLANK('datos GENERALES'!$B$15),"",'datos GENERALES'!$B$15))</f>
        <v/>
      </c>
      <c r="S3440" s="49" t="str">
        <f t="shared" si="426"/>
        <v/>
      </c>
      <c r="T3440" s="49" t="str">
        <f t="shared" si="427"/>
        <v/>
      </c>
      <c r="AA3440" s="50" t="str">
        <f t="shared" si="431"/>
        <v/>
      </c>
      <c r="AE3440" s="50" t="str">
        <f t="shared" si="428"/>
        <v/>
      </c>
      <c r="AI3440" s="19" t="str">
        <f t="shared" si="429"/>
        <v/>
      </c>
      <c r="AJ3440"/>
      <c r="AK3440" s="19" t="str">
        <f t="shared" si="430"/>
        <v/>
      </c>
    </row>
    <row r="3441" spans="1:37" x14ac:dyDescent="0.25">
      <c r="A3441" s="42" t="str">
        <f t="shared" si="424"/>
        <v/>
      </c>
      <c r="B3441" s="42" t="str">
        <f t="shared" si="425"/>
        <v/>
      </c>
      <c r="C3441" s="42" t="str">
        <f>IF(ISBLANK($N3441),"",IF(ISBLANK('datos GENERALES'!B$16),"",'datos GENERALES'!B$16))</f>
        <v/>
      </c>
      <c r="D3441" s="43" t="str">
        <f>IF(ISBLANK($N3441),"","SGBTM/AUTAROC/"&amp;'datos GENERALES'!B$5&amp;"_"&amp;'datos GENERALES'!C$5&amp;"_"&amp;'datos GENERALES'!D$5)</f>
        <v/>
      </c>
      <c r="E3441" s="42" t="str">
        <f>IF(ISBLANK($N3441),"",IF(ISBLANK('datos GENERALES'!$B$6),"",'datos GENERALES'!$B$6))</f>
        <v/>
      </c>
      <c r="F3441" s="42" t="str">
        <f>IF(ISBLANK($N3441),"",IF(ISBLANK('datos GENERALES'!$B$7),"",'datos GENERALES'!$B$7))</f>
        <v/>
      </c>
      <c r="G3441" s="42" t="str">
        <f>IF(ISBLANK($N3441),"",IF(ISBLANK('datos GENERALES'!$B$10),"",'datos GENERALES'!$B$10))</f>
        <v/>
      </c>
      <c r="H3441" s="42" t="str">
        <f>IF(ISBLANK($N3441),"",IF(ISBLANK('datos GENERALES'!$C$10),"",'datos GENERALES'!$C$10))</f>
        <v/>
      </c>
      <c r="I3441" s="42" t="str">
        <f>IF(ISBLANK($N3441),"",IF(ISBLANK('datos GENERALES'!$D$10),"",'datos GENERALES'!$D$10))</f>
        <v/>
      </c>
      <c r="O3441" s="48" t="str">
        <f>IFERROR(VLOOKUP(N3441,ListaEspecies!$B$3:$D$45,2,FALSE),"")</f>
        <v/>
      </c>
      <c r="P3441" s="96" t="str">
        <f>IFERROR(VLOOKUP(N3441,ListaEspecies!$B$3:$D$45,3,FALSE),"")</f>
        <v/>
      </c>
      <c r="R3441" s="42" t="str">
        <f>IF(ISBLANK($J3441),"",IF(ISBLANK('datos GENERALES'!$B$15),"",'datos GENERALES'!$B$15))</f>
        <v/>
      </c>
      <c r="S3441" s="49" t="str">
        <f t="shared" si="426"/>
        <v/>
      </c>
      <c r="T3441" s="49" t="str">
        <f t="shared" si="427"/>
        <v/>
      </c>
      <c r="AA3441" s="50" t="str">
        <f t="shared" si="431"/>
        <v/>
      </c>
      <c r="AE3441" s="50" t="str">
        <f t="shared" si="428"/>
        <v/>
      </c>
      <c r="AI3441" s="19" t="str">
        <f t="shared" si="429"/>
        <v/>
      </c>
      <c r="AJ3441"/>
      <c r="AK3441" s="19" t="str">
        <f t="shared" si="430"/>
        <v/>
      </c>
    </row>
    <row r="3442" spans="1:37" x14ac:dyDescent="0.25">
      <c r="A3442" s="42" t="str">
        <f t="shared" si="424"/>
        <v/>
      </c>
      <c r="B3442" s="42" t="str">
        <f t="shared" si="425"/>
        <v/>
      </c>
      <c r="C3442" s="42" t="str">
        <f>IF(ISBLANK($N3442),"",IF(ISBLANK('datos GENERALES'!B$16),"",'datos GENERALES'!B$16))</f>
        <v/>
      </c>
      <c r="D3442" s="43" t="str">
        <f>IF(ISBLANK($N3442),"","SGBTM/AUTAROC/"&amp;'datos GENERALES'!B$5&amp;"_"&amp;'datos GENERALES'!C$5&amp;"_"&amp;'datos GENERALES'!D$5)</f>
        <v/>
      </c>
      <c r="E3442" s="42" t="str">
        <f>IF(ISBLANK($N3442),"",IF(ISBLANK('datos GENERALES'!$B$6),"",'datos GENERALES'!$B$6))</f>
        <v/>
      </c>
      <c r="F3442" s="42" t="str">
        <f>IF(ISBLANK($N3442),"",IF(ISBLANK('datos GENERALES'!$B$7),"",'datos GENERALES'!$B$7))</f>
        <v/>
      </c>
      <c r="G3442" s="42" t="str">
        <f>IF(ISBLANK($N3442),"",IF(ISBLANK('datos GENERALES'!$B$10),"",'datos GENERALES'!$B$10))</f>
        <v/>
      </c>
      <c r="H3442" s="42" t="str">
        <f>IF(ISBLANK($N3442),"",IF(ISBLANK('datos GENERALES'!$C$10),"",'datos GENERALES'!$C$10))</f>
        <v/>
      </c>
      <c r="I3442" s="42" t="str">
        <f>IF(ISBLANK($N3442),"",IF(ISBLANK('datos GENERALES'!$D$10),"",'datos GENERALES'!$D$10))</f>
        <v/>
      </c>
      <c r="O3442" s="48" t="str">
        <f>IFERROR(VLOOKUP(N3442,ListaEspecies!$B$3:$D$45,2,FALSE),"")</f>
        <v/>
      </c>
      <c r="P3442" s="96" t="str">
        <f>IFERROR(VLOOKUP(N3442,ListaEspecies!$B$3:$D$45,3,FALSE),"")</f>
        <v/>
      </c>
      <c r="R3442" s="42" t="str">
        <f>IF(ISBLANK($J3442),"",IF(ISBLANK('datos GENERALES'!$B$15),"",'datos GENERALES'!$B$15))</f>
        <v/>
      </c>
      <c r="S3442" s="49" t="str">
        <f t="shared" si="426"/>
        <v/>
      </c>
      <c r="T3442" s="49" t="str">
        <f t="shared" si="427"/>
        <v/>
      </c>
      <c r="AA3442" s="50" t="str">
        <f t="shared" si="431"/>
        <v/>
      </c>
      <c r="AE3442" s="50" t="str">
        <f t="shared" si="428"/>
        <v/>
      </c>
      <c r="AI3442" s="19" t="str">
        <f t="shared" si="429"/>
        <v/>
      </c>
      <c r="AJ3442"/>
      <c r="AK3442" s="19" t="str">
        <f t="shared" si="430"/>
        <v/>
      </c>
    </row>
    <row r="3443" spans="1:37" x14ac:dyDescent="0.25">
      <c r="A3443" s="42" t="str">
        <f t="shared" si="424"/>
        <v/>
      </c>
      <c r="B3443" s="42" t="str">
        <f t="shared" si="425"/>
        <v/>
      </c>
      <c r="C3443" s="42" t="str">
        <f>IF(ISBLANK($N3443),"",IF(ISBLANK('datos GENERALES'!B$16),"",'datos GENERALES'!B$16))</f>
        <v/>
      </c>
      <c r="D3443" s="43" t="str">
        <f>IF(ISBLANK($N3443),"","SGBTM/AUTAROC/"&amp;'datos GENERALES'!B$5&amp;"_"&amp;'datos GENERALES'!C$5&amp;"_"&amp;'datos GENERALES'!D$5)</f>
        <v/>
      </c>
      <c r="E3443" s="42" t="str">
        <f>IF(ISBLANK($N3443),"",IF(ISBLANK('datos GENERALES'!$B$6),"",'datos GENERALES'!$B$6))</f>
        <v/>
      </c>
      <c r="F3443" s="42" t="str">
        <f>IF(ISBLANK($N3443),"",IF(ISBLANK('datos GENERALES'!$B$7),"",'datos GENERALES'!$B$7))</f>
        <v/>
      </c>
      <c r="G3443" s="42" t="str">
        <f>IF(ISBLANK($N3443),"",IF(ISBLANK('datos GENERALES'!$B$10),"",'datos GENERALES'!$B$10))</f>
        <v/>
      </c>
      <c r="H3443" s="42" t="str">
        <f>IF(ISBLANK($N3443),"",IF(ISBLANK('datos GENERALES'!$C$10),"",'datos GENERALES'!$C$10))</f>
        <v/>
      </c>
      <c r="I3443" s="42" t="str">
        <f>IF(ISBLANK($N3443),"",IF(ISBLANK('datos GENERALES'!$D$10),"",'datos GENERALES'!$D$10))</f>
        <v/>
      </c>
      <c r="O3443" s="48" t="str">
        <f>IFERROR(VLOOKUP(N3443,ListaEspecies!$B$3:$D$45,2,FALSE),"")</f>
        <v/>
      </c>
      <c r="P3443" s="96" t="str">
        <f>IFERROR(VLOOKUP(N3443,ListaEspecies!$B$3:$D$45,3,FALSE),"")</f>
        <v/>
      </c>
      <c r="R3443" s="42" t="str">
        <f>IF(ISBLANK($J3443),"",IF(ISBLANK('datos GENERALES'!$B$15),"",'datos GENERALES'!$B$15))</f>
        <v/>
      </c>
      <c r="S3443" s="49" t="str">
        <f t="shared" si="426"/>
        <v/>
      </c>
      <c r="T3443" s="49" t="str">
        <f t="shared" si="427"/>
        <v/>
      </c>
      <c r="AA3443" s="50" t="str">
        <f t="shared" si="431"/>
        <v/>
      </c>
      <c r="AE3443" s="50" t="str">
        <f t="shared" si="428"/>
        <v/>
      </c>
      <c r="AI3443" s="19" t="str">
        <f t="shared" si="429"/>
        <v/>
      </c>
      <c r="AJ3443"/>
      <c r="AK3443" s="19" t="str">
        <f t="shared" si="430"/>
        <v/>
      </c>
    </row>
    <row r="3444" spans="1:37" x14ac:dyDescent="0.25">
      <c r="A3444" s="42" t="str">
        <f t="shared" si="424"/>
        <v/>
      </c>
      <c r="B3444" s="42" t="str">
        <f t="shared" si="425"/>
        <v/>
      </c>
      <c r="C3444" s="42" t="str">
        <f>IF(ISBLANK($N3444),"",IF(ISBLANK('datos GENERALES'!B$16),"",'datos GENERALES'!B$16))</f>
        <v/>
      </c>
      <c r="D3444" s="43" t="str">
        <f>IF(ISBLANK($N3444),"","SGBTM/AUTAROC/"&amp;'datos GENERALES'!B$5&amp;"_"&amp;'datos GENERALES'!C$5&amp;"_"&amp;'datos GENERALES'!D$5)</f>
        <v/>
      </c>
      <c r="E3444" s="42" t="str">
        <f>IF(ISBLANK($N3444),"",IF(ISBLANK('datos GENERALES'!$B$6),"",'datos GENERALES'!$B$6))</f>
        <v/>
      </c>
      <c r="F3444" s="42" t="str">
        <f>IF(ISBLANK($N3444),"",IF(ISBLANK('datos GENERALES'!$B$7),"",'datos GENERALES'!$B$7))</f>
        <v/>
      </c>
      <c r="G3444" s="42" t="str">
        <f>IF(ISBLANK($N3444),"",IF(ISBLANK('datos GENERALES'!$B$10),"",'datos GENERALES'!$B$10))</f>
        <v/>
      </c>
      <c r="H3444" s="42" t="str">
        <f>IF(ISBLANK($N3444),"",IF(ISBLANK('datos GENERALES'!$C$10),"",'datos GENERALES'!$C$10))</f>
        <v/>
      </c>
      <c r="I3444" s="42" t="str">
        <f>IF(ISBLANK($N3444),"",IF(ISBLANK('datos GENERALES'!$D$10),"",'datos GENERALES'!$D$10))</f>
        <v/>
      </c>
      <c r="O3444" s="48" t="str">
        <f>IFERROR(VLOOKUP(N3444,ListaEspecies!$B$3:$D$45,2,FALSE),"")</f>
        <v/>
      </c>
      <c r="P3444" s="96" t="str">
        <f>IFERROR(VLOOKUP(N3444,ListaEspecies!$B$3:$D$45,3,FALSE),"")</f>
        <v/>
      </c>
      <c r="R3444" s="42" t="str">
        <f>IF(ISBLANK($J3444),"",IF(ISBLANK('datos GENERALES'!$B$15),"",'datos GENERALES'!$B$15))</f>
        <v/>
      </c>
      <c r="S3444" s="49" t="str">
        <f t="shared" si="426"/>
        <v/>
      </c>
      <c r="T3444" s="49" t="str">
        <f t="shared" si="427"/>
        <v/>
      </c>
      <c r="AA3444" s="50" t="str">
        <f t="shared" si="431"/>
        <v/>
      </c>
      <c r="AE3444" s="50" t="str">
        <f t="shared" si="428"/>
        <v/>
      </c>
      <c r="AI3444" s="19" t="str">
        <f t="shared" si="429"/>
        <v/>
      </c>
      <c r="AJ3444"/>
      <c r="AK3444" s="19" t="str">
        <f t="shared" si="430"/>
        <v/>
      </c>
    </row>
    <row r="3445" spans="1:37" x14ac:dyDescent="0.25">
      <c r="A3445" s="42" t="str">
        <f t="shared" si="424"/>
        <v/>
      </c>
      <c r="B3445" s="42" t="str">
        <f t="shared" si="425"/>
        <v/>
      </c>
      <c r="C3445" s="42" t="str">
        <f>IF(ISBLANK($N3445),"",IF(ISBLANK('datos GENERALES'!B$16),"",'datos GENERALES'!B$16))</f>
        <v/>
      </c>
      <c r="D3445" s="43" t="str">
        <f>IF(ISBLANK($N3445),"","SGBTM/AUTAROC/"&amp;'datos GENERALES'!B$5&amp;"_"&amp;'datos GENERALES'!C$5&amp;"_"&amp;'datos GENERALES'!D$5)</f>
        <v/>
      </c>
      <c r="E3445" s="42" t="str">
        <f>IF(ISBLANK($N3445),"",IF(ISBLANK('datos GENERALES'!$B$6),"",'datos GENERALES'!$B$6))</f>
        <v/>
      </c>
      <c r="F3445" s="42" t="str">
        <f>IF(ISBLANK($N3445),"",IF(ISBLANK('datos GENERALES'!$B$7),"",'datos GENERALES'!$B$7))</f>
        <v/>
      </c>
      <c r="G3445" s="42" t="str">
        <f>IF(ISBLANK($N3445),"",IF(ISBLANK('datos GENERALES'!$B$10),"",'datos GENERALES'!$B$10))</f>
        <v/>
      </c>
      <c r="H3445" s="42" t="str">
        <f>IF(ISBLANK($N3445),"",IF(ISBLANK('datos GENERALES'!$C$10),"",'datos GENERALES'!$C$10))</f>
        <v/>
      </c>
      <c r="I3445" s="42" t="str">
        <f>IF(ISBLANK($N3445),"",IF(ISBLANK('datos GENERALES'!$D$10),"",'datos GENERALES'!$D$10))</f>
        <v/>
      </c>
      <c r="O3445" s="48" t="str">
        <f>IFERROR(VLOOKUP(N3445,ListaEspecies!$B$3:$D$45,2,FALSE),"")</f>
        <v/>
      </c>
      <c r="P3445" s="96" t="str">
        <f>IFERROR(VLOOKUP(N3445,ListaEspecies!$B$3:$D$45,3,FALSE),"")</f>
        <v/>
      </c>
      <c r="R3445" s="42" t="str">
        <f>IF(ISBLANK($J3445),"",IF(ISBLANK('datos GENERALES'!$B$15),"",'datos GENERALES'!$B$15))</f>
        <v/>
      </c>
      <c r="S3445" s="49" t="str">
        <f t="shared" si="426"/>
        <v/>
      </c>
      <c r="T3445" s="49" t="str">
        <f t="shared" si="427"/>
        <v/>
      </c>
      <c r="AA3445" s="50" t="str">
        <f t="shared" si="431"/>
        <v/>
      </c>
      <c r="AE3445" s="50" t="str">
        <f t="shared" si="428"/>
        <v/>
      </c>
      <c r="AI3445" s="19" t="str">
        <f t="shared" si="429"/>
        <v/>
      </c>
      <c r="AJ3445"/>
      <c r="AK3445" s="19" t="str">
        <f t="shared" si="430"/>
        <v/>
      </c>
    </row>
    <row r="3446" spans="1:37" x14ac:dyDescent="0.25">
      <c r="A3446" s="42" t="str">
        <f t="shared" si="424"/>
        <v/>
      </c>
      <c r="B3446" s="42" t="str">
        <f t="shared" si="425"/>
        <v/>
      </c>
      <c r="C3446" s="42" t="str">
        <f>IF(ISBLANK($N3446),"",IF(ISBLANK('datos GENERALES'!B$16),"",'datos GENERALES'!B$16))</f>
        <v/>
      </c>
      <c r="D3446" s="43" t="str">
        <f>IF(ISBLANK($N3446),"","SGBTM/AUTAROC/"&amp;'datos GENERALES'!B$5&amp;"_"&amp;'datos GENERALES'!C$5&amp;"_"&amp;'datos GENERALES'!D$5)</f>
        <v/>
      </c>
      <c r="E3446" s="42" t="str">
        <f>IF(ISBLANK($N3446),"",IF(ISBLANK('datos GENERALES'!$B$6),"",'datos GENERALES'!$B$6))</f>
        <v/>
      </c>
      <c r="F3446" s="42" t="str">
        <f>IF(ISBLANK($N3446),"",IF(ISBLANK('datos GENERALES'!$B$7),"",'datos GENERALES'!$B$7))</f>
        <v/>
      </c>
      <c r="G3446" s="42" t="str">
        <f>IF(ISBLANK($N3446),"",IF(ISBLANK('datos GENERALES'!$B$10),"",'datos GENERALES'!$B$10))</f>
        <v/>
      </c>
      <c r="H3446" s="42" t="str">
        <f>IF(ISBLANK($N3446),"",IF(ISBLANK('datos GENERALES'!$C$10),"",'datos GENERALES'!$C$10))</f>
        <v/>
      </c>
      <c r="I3446" s="42" t="str">
        <f>IF(ISBLANK($N3446),"",IF(ISBLANK('datos GENERALES'!$D$10),"",'datos GENERALES'!$D$10))</f>
        <v/>
      </c>
      <c r="O3446" s="48" t="str">
        <f>IFERROR(VLOOKUP(N3446,ListaEspecies!$B$3:$D$45,2,FALSE),"")</f>
        <v/>
      </c>
      <c r="P3446" s="96" t="str">
        <f>IFERROR(VLOOKUP(N3446,ListaEspecies!$B$3:$D$45,3,FALSE),"")</f>
        <v/>
      </c>
      <c r="R3446" s="42" t="str">
        <f>IF(ISBLANK($J3446),"",IF(ISBLANK('datos GENERALES'!$B$15),"",'datos GENERALES'!$B$15))</f>
        <v/>
      </c>
      <c r="S3446" s="49" t="str">
        <f t="shared" si="426"/>
        <v/>
      </c>
      <c r="T3446" s="49" t="str">
        <f t="shared" si="427"/>
        <v/>
      </c>
      <c r="AA3446" s="50" t="str">
        <f t="shared" si="431"/>
        <v/>
      </c>
      <c r="AE3446" s="50" t="str">
        <f t="shared" si="428"/>
        <v/>
      </c>
      <c r="AI3446" s="19" t="str">
        <f t="shared" si="429"/>
        <v/>
      </c>
      <c r="AJ3446"/>
      <c r="AK3446" s="19" t="str">
        <f t="shared" si="430"/>
        <v/>
      </c>
    </row>
    <row r="3447" spans="1:37" x14ac:dyDescent="0.25">
      <c r="A3447" s="42" t="str">
        <f t="shared" si="424"/>
        <v/>
      </c>
      <c r="B3447" s="42" t="str">
        <f t="shared" si="425"/>
        <v/>
      </c>
      <c r="C3447" s="42" t="str">
        <f>IF(ISBLANK($N3447),"",IF(ISBLANK('datos GENERALES'!B$16),"",'datos GENERALES'!B$16))</f>
        <v/>
      </c>
      <c r="D3447" s="43" t="str">
        <f>IF(ISBLANK($N3447),"","SGBTM/AUTAROC/"&amp;'datos GENERALES'!B$5&amp;"_"&amp;'datos GENERALES'!C$5&amp;"_"&amp;'datos GENERALES'!D$5)</f>
        <v/>
      </c>
      <c r="E3447" s="42" t="str">
        <f>IF(ISBLANK($N3447),"",IF(ISBLANK('datos GENERALES'!$B$6),"",'datos GENERALES'!$B$6))</f>
        <v/>
      </c>
      <c r="F3447" s="42" t="str">
        <f>IF(ISBLANK($N3447),"",IF(ISBLANK('datos GENERALES'!$B$7),"",'datos GENERALES'!$B$7))</f>
        <v/>
      </c>
      <c r="G3447" s="42" t="str">
        <f>IF(ISBLANK($N3447),"",IF(ISBLANK('datos GENERALES'!$B$10),"",'datos GENERALES'!$B$10))</f>
        <v/>
      </c>
      <c r="H3447" s="42" t="str">
        <f>IF(ISBLANK($N3447),"",IF(ISBLANK('datos GENERALES'!$C$10),"",'datos GENERALES'!$C$10))</f>
        <v/>
      </c>
      <c r="I3447" s="42" t="str">
        <f>IF(ISBLANK($N3447),"",IF(ISBLANK('datos GENERALES'!$D$10),"",'datos GENERALES'!$D$10))</f>
        <v/>
      </c>
      <c r="O3447" s="48" t="str">
        <f>IFERROR(VLOOKUP(N3447,ListaEspecies!$B$3:$D$45,2,FALSE),"")</f>
        <v/>
      </c>
      <c r="P3447" s="96" t="str">
        <f>IFERROR(VLOOKUP(N3447,ListaEspecies!$B$3:$D$45,3,FALSE),"")</f>
        <v/>
      </c>
      <c r="R3447" s="42" t="str">
        <f>IF(ISBLANK($J3447),"",IF(ISBLANK('datos GENERALES'!$B$15),"",'datos GENERALES'!$B$15))</f>
        <v/>
      </c>
      <c r="S3447" s="49" t="str">
        <f t="shared" si="426"/>
        <v/>
      </c>
      <c r="T3447" s="49" t="str">
        <f t="shared" si="427"/>
        <v/>
      </c>
      <c r="AA3447" s="50" t="str">
        <f t="shared" si="431"/>
        <v/>
      </c>
      <c r="AE3447" s="50" t="str">
        <f t="shared" si="428"/>
        <v/>
      </c>
      <c r="AI3447" s="19" t="str">
        <f t="shared" si="429"/>
        <v/>
      </c>
      <c r="AJ3447"/>
      <c r="AK3447" s="19" t="str">
        <f t="shared" si="430"/>
        <v/>
      </c>
    </row>
    <row r="3448" spans="1:37" x14ac:dyDescent="0.25">
      <c r="A3448" s="42" t="str">
        <f t="shared" si="424"/>
        <v/>
      </c>
      <c r="B3448" s="42" t="str">
        <f t="shared" si="425"/>
        <v/>
      </c>
      <c r="C3448" s="42" t="str">
        <f>IF(ISBLANK($N3448),"",IF(ISBLANK('datos GENERALES'!B$16),"",'datos GENERALES'!B$16))</f>
        <v/>
      </c>
      <c r="D3448" s="43" t="str">
        <f>IF(ISBLANK($N3448),"","SGBTM/AUTAROC/"&amp;'datos GENERALES'!B$5&amp;"_"&amp;'datos GENERALES'!C$5&amp;"_"&amp;'datos GENERALES'!D$5)</f>
        <v/>
      </c>
      <c r="E3448" s="42" t="str">
        <f>IF(ISBLANK($N3448),"",IF(ISBLANK('datos GENERALES'!$B$6),"",'datos GENERALES'!$B$6))</f>
        <v/>
      </c>
      <c r="F3448" s="42" t="str">
        <f>IF(ISBLANK($N3448),"",IF(ISBLANK('datos GENERALES'!$B$7),"",'datos GENERALES'!$B$7))</f>
        <v/>
      </c>
      <c r="G3448" s="42" t="str">
        <f>IF(ISBLANK($N3448),"",IF(ISBLANK('datos GENERALES'!$B$10),"",'datos GENERALES'!$B$10))</f>
        <v/>
      </c>
      <c r="H3448" s="42" t="str">
        <f>IF(ISBLANK($N3448),"",IF(ISBLANK('datos GENERALES'!$C$10),"",'datos GENERALES'!$C$10))</f>
        <v/>
      </c>
      <c r="I3448" s="42" t="str">
        <f>IF(ISBLANK($N3448),"",IF(ISBLANK('datos GENERALES'!$D$10),"",'datos GENERALES'!$D$10))</f>
        <v/>
      </c>
      <c r="O3448" s="48" t="str">
        <f>IFERROR(VLOOKUP(N3448,ListaEspecies!$B$3:$D$45,2,FALSE),"")</f>
        <v/>
      </c>
      <c r="P3448" s="96" t="str">
        <f>IFERROR(VLOOKUP(N3448,ListaEspecies!$B$3:$D$45,3,FALSE),"")</f>
        <v/>
      </c>
      <c r="R3448" s="42" t="str">
        <f>IF(ISBLANK($J3448),"",IF(ISBLANK('datos GENERALES'!$B$15),"",'datos GENERALES'!$B$15))</f>
        <v/>
      </c>
      <c r="S3448" s="49" t="str">
        <f t="shared" si="426"/>
        <v/>
      </c>
      <c r="T3448" s="49" t="str">
        <f t="shared" si="427"/>
        <v/>
      </c>
      <c r="AA3448" s="50" t="str">
        <f t="shared" si="431"/>
        <v/>
      </c>
      <c r="AE3448" s="50" t="str">
        <f t="shared" si="428"/>
        <v/>
      </c>
      <c r="AI3448" s="19" t="str">
        <f t="shared" si="429"/>
        <v/>
      </c>
      <c r="AJ3448"/>
      <c r="AK3448" s="19" t="str">
        <f t="shared" si="430"/>
        <v/>
      </c>
    </row>
    <row r="3449" spans="1:37" x14ac:dyDescent="0.25">
      <c r="A3449" s="42" t="str">
        <f t="shared" si="424"/>
        <v/>
      </c>
      <c r="B3449" s="42" t="str">
        <f t="shared" si="425"/>
        <v/>
      </c>
      <c r="C3449" s="42" t="str">
        <f>IF(ISBLANK($N3449),"",IF(ISBLANK('datos GENERALES'!B$16),"",'datos GENERALES'!B$16))</f>
        <v/>
      </c>
      <c r="D3449" s="43" t="str">
        <f>IF(ISBLANK($N3449),"","SGBTM/AUTAROC/"&amp;'datos GENERALES'!B$5&amp;"_"&amp;'datos GENERALES'!C$5&amp;"_"&amp;'datos GENERALES'!D$5)</f>
        <v/>
      </c>
      <c r="E3449" s="42" t="str">
        <f>IF(ISBLANK($N3449),"",IF(ISBLANK('datos GENERALES'!$B$6),"",'datos GENERALES'!$B$6))</f>
        <v/>
      </c>
      <c r="F3449" s="42" t="str">
        <f>IF(ISBLANK($N3449),"",IF(ISBLANK('datos GENERALES'!$B$7),"",'datos GENERALES'!$B$7))</f>
        <v/>
      </c>
      <c r="G3449" s="42" t="str">
        <f>IF(ISBLANK($N3449),"",IF(ISBLANK('datos GENERALES'!$B$10),"",'datos GENERALES'!$B$10))</f>
        <v/>
      </c>
      <c r="H3449" s="42" t="str">
        <f>IF(ISBLANK($N3449),"",IF(ISBLANK('datos GENERALES'!$C$10),"",'datos GENERALES'!$C$10))</f>
        <v/>
      </c>
      <c r="I3449" s="42" t="str">
        <f>IF(ISBLANK($N3449),"",IF(ISBLANK('datos GENERALES'!$D$10),"",'datos GENERALES'!$D$10))</f>
        <v/>
      </c>
      <c r="O3449" s="48" t="str">
        <f>IFERROR(VLOOKUP(N3449,ListaEspecies!$B$3:$D$45,2,FALSE),"")</f>
        <v/>
      </c>
      <c r="P3449" s="96" t="str">
        <f>IFERROR(VLOOKUP(N3449,ListaEspecies!$B$3:$D$45,3,FALSE),"")</f>
        <v/>
      </c>
      <c r="R3449" s="42" t="str">
        <f>IF(ISBLANK($J3449),"",IF(ISBLANK('datos GENERALES'!$B$15),"",'datos GENERALES'!$B$15))</f>
        <v/>
      </c>
      <c r="S3449" s="49" t="str">
        <f t="shared" si="426"/>
        <v/>
      </c>
      <c r="T3449" s="49" t="str">
        <f t="shared" si="427"/>
        <v/>
      </c>
      <c r="AA3449" s="50" t="str">
        <f t="shared" si="431"/>
        <v/>
      </c>
      <c r="AE3449" s="50" t="str">
        <f t="shared" si="428"/>
        <v/>
      </c>
      <c r="AI3449" s="19" t="str">
        <f t="shared" si="429"/>
        <v/>
      </c>
      <c r="AJ3449"/>
      <c r="AK3449" s="19" t="str">
        <f t="shared" si="430"/>
        <v/>
      </c>
    </row>
    <row r="3450" spans="1:37" x14ac:dyDescent="0.25">
      <c r="A3450" s="42" t="str">
        <f t="shared" si="424"/>
        <v/>
      </c>
      <c r="B3450" s="42" t="str">
        <f t="shared" si="425"/>
        <v/>
      </c>
      <c r="C3450" s="42" t="str">
        <f>IF(ISBLANK($N3450),"",IF(ISBLANK('datos GENERALES'!B$16),"",'datos GENERALES'!B$16))</f>
        <v/>
      </c>
      <c r="D3450" s="43" t="str">
        <f>IF(ISBLANK($N3450),"","SGBTM/AUTAROC/"&amp;'datos GENERALES'!B$5&amp;"_"&amp;'datos GENERALES'!C$5&amp;"_"&amp;'datos GENERALES'!D$5)</f>
        <v/>
      </c>
      <c r="E3450" s="42" t="str">
        <f>IF(ISBLANK($N3450),"",IF(ISBLANK('datos GENERALES'!$B$6),"",'datos GENERALES'!$B$6))</f>
        <v/>
      </c>
      <c r="F3450" s="42" t="str">
        <f>IF(ISBLANK($N3450),"",IF(ISBLANK('datos GENERALES'!$B$7),"",'datos GENERALES'!$B$7))</f>
        <v/>
      </c>
      <c r="G3450" s="42" t="str">
        <f>IF(ISBLANK($N3450),"",IF(ISBLANK('datos GENERALES'!$B$10),"",'datos GENERALES'!$B$10))</f>
        <v/>
      </c>
      <c r="H3450" s="42" t="str">
        <f>IF(ISBLANK($N3450),"",IF(ISBLANK('datos GENERALES'!$C$10),"",'datos GENERALES'!$C$10))</f>
        <v/>
      </c>
      <c r="I3450" s="42" t="str">
        <f>IF(ISBLANK($N3450),"",IF(ISBLANK('datos GENERALES'!$D$10),"",'datos GENERALES'!$D$10))</f>
        <v/>
      </c>
      <c r="O3450" s="48" t="str">
        <f>IFERROR(VLOOKUP(N3450,ListaEspecies!$B$3:$D$45,2,FALSE),"")</f>
        <v/>
      </c>
      <c r="P3450" s="96" t="str">
        <f>IFERROR(VLOOKUP(N3450,ListaEspecies!$B$3:$D$45,3,FALSE),"")</f>
        <v/>
      </c>
      <c r="R3450" s="42" t="str">
        <f>IF(ISBLANK($J3450),"",IF(ISBLANK('datos GENERALES'!$B$15),"",'datos GENERALES'!$B$15))</f>
        <v/>
      </c>
      <c r="S3450" s="49" t="str">
        <f t="shared" si="426"/>
        <v/>
      </c>
      <c r="T3450" s="49" t="str">
        <f t="shared" si="427"/>
        <v/>
      </c>
      <c r="AA3450" s="50" t="str">
        <f t="shared" si="431"/>
        <v/>
      </c>
      <c r="AE3450" s="50" t="str">
        <f t="shared" si="428"/>
        <v/>
      </c>
      <c r="AI3450" s="19" t="str">
        <f t="shared" si="429"/>
        <v/>
      </c>
      <c r="AJ3450"/>
      <c r="AK3450" s="19" t="str">
        <f t="shared" si="430"/>
        <v/>
      </c>
    </row>
    <row r="3451" spans="1:37" x14ac:dyDescent="0.25">
      <c r="A3451" s="42" t="str">
        <f t="shared" si="424"/>
        <v/>
      </c>
      <c r="B3451" s="42" t="str">
        <f t="shared" si="425"/>
        <v/>
      </c>
      <c r="C3451" s="42" t="str">
        <f>IF(ISBLANK($N3451),"",IF(ISBLANK('datos GENERALES'!B$16),"",'datos GENERALES'!B$16))</f>
        <v/>
      </c>
      <c r="D3451" s="43" t="str">
        <f>IF(ISBLANK($N3451),"","SGBTM/AUTAROC/"&amp;'datos GENERALES'!B$5&amp;"_"&amp;'datos GENERALES'!C$5&amp;"_"&amp;'datos GENERALES'!D$5)</f>
        <v/>
      </c>
      <c r="E3451" s="42" t="str">
        <f>IF(ISBLANK($N3451),"",IF(ISBLANK('datos GENERALES'!$B$6),"",'datos GENERALES'!$B$6))</f>
        <v/>
      </c>
      <c r="F3451" s="42" t="str">
        <f>IF(ISBLANK($N3451),"",IF(ISBLANK('datos GENERALES'!$B$7),"",'datos GENERALES'!$B$7))</f>
        <v/>
      </c>
      <c r="G3451" s="42" t="str">
        <f>IF(ISBLANK($N3451),"",IF(ISBLANK('datos GENERALES'!$B$10),"",'datos GENERALES'!$B$10))</f>
        <v/>
      </c>
      <c r="H3451" s="42" t="str">
        <f>IF(ISBLANK($N3451),"",IF(ISBLANK('datos GENERALES'!$C$10),"",'datos GENERALES'!$C$10))</f>
        <v/>
      </c>
      <c r="I3451" s="42" t="str">
        <f>IF(ISBLANK($N3451),"",IF(ISBLANK('datos GENERALES'!$D$10),"",'datos GENERALES'!$D$10))</f>
        <v/>
      </c>
      <c r="O3451" s="48" t="str">
        <f>IFERROR(VLOOKUP(N3451,ListaEspecies!$B$3:$D$45,2,FALSE),"")</f>
        <v/>
      </c>
      <c r="P3451" s="96" t="str">
        <f>IFERROR(VLOOKUP(N3451,ListaEspecies!$B$3:$D$45,3,FALSE),"")</f>
        <v/>
      </c>
      <c r="R3451" s="42" t="str">
        <f>IF(ISBLANK($J3451),"",IF(ISBLANK('datos GENERALES'!$B$15),"",'datos GENERALES'!$B$15))</f>
        <v/>
      </c>
      <c r="S3451" s="49" t="str">
        <f t="shared" si="426"/>
        <v/>
      </c>
      <c r="T3451" s="49" t="str">
        <f t="shared" si="427"/>
        <v/>
      </c>
      <c r="AA3451" s="50" t="str">
        <f t="shared" si="431"/>
        <v/>
      </c>
      <c r="AE3451" s="50" t="str">
        <f t="shared" si="428"/>
        <v/>
      </c>
      <c r="AI3451" s="19" t="str">
        <f t="shared" si="429"/>
        <v/>
      </c>
      <c r="AJ3451"/>
      <c r="AK3451" s="19" t="str">
        <f t="shared" si="430"/>
        <v/>
      </c>
    </row>
    <row r="3452" spans="1:37" x14ac:dyDescent="0.25">
      <c r="A3452" s="42" t="str">
        <f t="shared" si="424"/>
        <v/>
      </c>
      <c r="B3452" s="42" t="str">
        <f t="shared" si="425"/>
        <v/>
      </c>
      <c r="C3452" s="42" t="str">
        <f>IF(ISBLANK($N3452),"",IF(ISBLANK('datos GENERALES'!B$16),"",'datos GENERALES'!B$16))</f>
        <v/>
      </c>
      <c r="D3452" s="43" t="str">
        <f>IF(ISBLANK($N3452),"","SGBTM/AUTAROC/"&amp;'datos GENERALES'!B$5&amp;"_"&amp;'datos GENERALES'!C$5&amp;"_"&amp;'datos GENERALES'!D$5)</f>
        <v/>
      </c>
      <c r="E3452" s="42" t="str">
        <f>IF(ISBLANK($N3452),"",IF(ISBLANK('datos GENERALES'!$B$6),"",'datos GENERALES'!$B$6))</f>
        <v/>
      </c>
      <c r="F3452" s="42" t="str">
        <f>IF(ISBLANK($N3452),"",IF(ISBLANK('datos GENERALES'!$B$7),"",'datos GENERALES'!$B$7))</f>
        <v/>
      </c>
      <c r="G3452" s="42" t="str">
        <f>IF(ISBLANK($N3452),"",IF(ISBLANK('datos GENERALES'!$B$10),"",'datos GENERALES'!$B$10))</f>
        <v/>
      </c>
      <c r="H3452" s="42" t="str">
        <f>IF(ISBLANK($N3452),"",IF(ISBLANK('datos GENERALES'!$C$10),"",'datos GENERALES'!$C$10))</f>
        <v/>
      </c>
      <c r="I3452" s="42" t="str">
        <f>IF(ISBLANK($N3452),"",IF(ISBLANK('datos GENERALES'!$D$10),"",'datos GENERALES'!$D$10))</f>
        <v/>
      </c>
      <c r="O3452" s="48" t="str">
        <f>IFERROR(VLOOKUP(N3452,ListaEspecies!$B$3:$D$45,2,FALSE),"")</f>
        <v/>
      </c>
      <c r="P3452" s="96" t="str">
        <f>IFERROR(VLOOKUP(N3452,ListaEspecies!$B$3:$D$45,3,FALSE),"")</f>
        <v/>
      </c>
      <c r="R3452" s="42" t="str">
        <f>IF(ISBLANK($J3452),"",IF(ISBLANK('datos GENERALES'!$B$15),"",'datos GENERALES'!$B$15))</f>
        <v/>
      </c>
      <c r="S3452" s="49" t="str">
        <f t="shared" si="426"/>
        <v/>
      </c>
      <c r="T3452" s="49" t="str">
        <f t="shared" si="427"/>
        <v/>
      </c>
      <c r="AA3452" s="50" t="str">
        <f t="shared" si="431"/>
        <v/>
      </c>
      <c r="AE3452" s="50" t="str">
        <f t="shared" si="428"/>
        <v/>
      </c>
      <c r="AI3452" s="19" t="str">
        <f t="shared" si="429"/>
        <v/>
      </c>
      <c r="AJ3452"/>
      <c r="AK3452" s="19" t="str">
        <f t="shared" si="430"/>
        <v/>
      </c>
    </row>
    <row r="3453" spans="1:37" x14ac:dyDescent="0.25">
      <c r="A3453" s="42" t="str">
        <f t="shared" si="424"/>
        <v/>
      </c>
      <c r="B3453" s="42" t="str">
        <f t="shared" si="425"/>
        <v/>
      </c>
      <c r="C3453" s="42" t="str">
        <f>IF(ISBLANK($N3453),"",IF(ISBLANK('datos GENERALES'!B$16),"",'datos GENERALES'!B$16))</f>
        <v/>
      </c>
      <c r="D3453" s="43" t="str">
        <f>IF(ISBLANK($N3453),"","SGBTM/AUTAROC/"&amp;'datos GENERALES'!B$5&amp;"_"&amp;'datos GENERALES'!C$5&amp;"_"&amp;'datos GENERALES'!D$5)</f>
        <v/>
      </c>
      <c r="E3453" s="42" t="str">
        <f>IF(ISBLANK($N3453),"",IF(ISBLANK('datos GENERALES'!$B$6),"",'datos GENERALES'!$B$6))</f>
        <v/>
      </c>
      <c r="F3453" s="42" t="str">
        <f>IF(ISBLANK($N3453),"",IF(ISBLANK('datos GENERALES'!$B$7),"",'datos GENERALES'!$B$7))</f>
        <v/>
      </c>
      <c r="G3453" s="42" t="str">
        <f>IF(ISBLANK($N3453),"",IF(ISBLANK('datos GENERALES'!$B$10),"",'datos GENERALES'!$B$10))</f>
        <v/>
      </c>
      <c r="H3453" s="42" t="str">
        <f>IF(ISBLANK($N3453),"",IF(ISBLANK('datos GENERALES'!$C$10),"",'datos GENERALES'!$C$10))</f>
        <v/>
      </c>
      <c r="I3453" s="42" t="str">
        <f>IF(ISBLANK($N3453),"",IF(ISBLANK('datos GENERALES'!$D$10),"",'datos GENERALES'!$D$10))</f>
        <v/>
      </c>
      <c r="O3453" s="48" t="str">
        <f>IFERROR(VLOOKUP(N3453,ListaEspecies!$B$3:$D$45,2,FALSE),"")</f>
        <v/>
      </c>
      <c r="P3453" s="96" t="str">
        <f>IFERROR(VLOOKUP(N3453,ListaEspecies!$B$3:$D$45,3,FALSE),"")</f>
        <v/>
      </c>
      <c r="R3453" s="42" t="str">
        <f>IF(ISBLANK($J3453),"",IF(ISBLANK('datos GENERALES'!$B$15),"",'datos GENERALES'!$B$15))</f>
        <v/>
      </c>
      <c r="S3453" s="49" t="str">
        <f t="shared" si="426"/>
        <v/>
      </c>
      <c r="T3453" s="49" t="str">
        <f t="shared" si="427"/>
        <v/>
      </c>
      <c r="AA3453" s="50" t="str">
        <f t="shared" si="431"/>
        <v/>
      </c>
      <c r="AE3453" s="50" t="str">
        <f t="shared" si="428"/>
        <v/>
      </c>
      <c r="AI3453" s="19" t="str">
        <f t="shared" si="429"/>
        <v/>
      </c>
      <c r="AJ3453"/>
      <c r="AK3453" s="19" t="str">
        <f t="shared" si="430"/>
        <v/>
      </c>
    </row>
    <row r="3454" spans="1:37" x14ac:dyDescent="0.25">
      <c r="A3454" s="42" t="str">
        <f t="shared" si="424"/>
        <v/>
      </c>
      <c r="B3454" s="42" t="str">
        <f t="shared" si="425"/>
        <v/>
      </c>
      <c r="C3454" s="42" t="str">
        <f>IF(ISBLANK($N3454),"",IF(ISBLANK('datos GENERALES'!B$16),"",'datos GENERALES'!B$16))</f>
        <v/>
      </c>
      <c r="D3454" s="43" t="str">
        <f>IF(ISBLANK($N3454),"","SGBTM/AUTAROC/"&amp;'datos GENERALES'!B$5&amp;"_"&amp;'datos GENERALES'!C$5&amp;"_"&amp;'datos GENERALES'!D$5)</f>
        <v/>
      </c>
      <c r="E3454" s="42" t="str">
        <f>IF(ISBLANK($N3454),"",IF(ISBLANK('datos GENERALES'!$B$6),"",'datos GENERALES'!$B$6))</f>
        <v/>
      </c>
      <c r="F3454" s="42" t="str">
        <f>IF(ISBLANK($N3454),"",IF(ISBLANK('datos GENERALES'!$B$7),"",'datos GENERALES'!$B$7))</f>
        <v/>
      </c>
      <c r="G3454" s="42" t="str">
        <f>IF(ISBLANK($N3454),"",IF(ISBLANK('datos GENERALES'!$B$10),"",'datos GENERALES'!$B$10))</f>
        <v/>
      </c>
      <c r="H3454" s="42" t="str">
        <f>IF(ISBLANK($N3454),"",IF(ISBLANK('datos GENERALES'!$C$10),"",'datos GENERALES'!$C$10))</f>
        <v/>
      </c>
      <c r="I3454" s="42" t="str">
        <f>IF(ISBLANK($N3454),"",IF(ISBLANK('datos GENERALES'!$D$10),"",'datos GENERALES'!$D$10))</f>
        <v/>
      </c>
      <c r="O3454" s="48" t="str">
        <f>IFERROR(VLOOKUP(N3454,ListaEspecies!$B$3:$D$45,2,FALSE),"")</f>
        <v/>
      </c>
      <c r="P3454" s="96" t="str">
        <f>IFERROR(VLOOKUP(N3454,ListaEspecies!$B$3:$D$45,3,FALSE),"")</f>
        <v/>
      </c>
      <c r="R3454" s="42" t="str">
        <f>IF(ISBLANK($J3454),"",IF(ISBLANK('datos GENERALES'!$B$15),"",'datos GENERALES'!$B$15))</f>
        <v/>
      </c>
      <c r="S3454" s="49" t="str">
        <f t="shared" si="426"/>
        <v/>
      </c>
      <c r="T3454" s="49" t="str">
        <f t="shared" si="427"/>
        <v/>
      </c>
      <c r="AA3454" s="50" t="str">
        <f t="shared" si="431"/>
        <v/>
      </c>
      <c r="AE3454" s="50" t="str">
        <f t="shared" si="428"/>
        <v/>
      </c>
      <c r="AI3454" s="19" t="str">
        <f t="shared" si="429"/>
        <v/>
      </c>
      <c r="AJ3454"/>
      <c r="AK3454" s="19" t="str">
        <f t="shared" si="430"/>
        <v/>
      </c>
    </row>
    <row r="3455" spans="1:37" x14ac:dyDescent="0.25">
      <c r="A3455" s="42" t="str">
        <f t="shared" si="424"/>
        <v/>
      </c>
      <c r="B3455" s="42" t="str">
        <f t="shared" si="425"/>
        <v/>
      </c>
      <c r="C3455" s="42" t="str">
        <f>IF(ISBLANK($N3455),"",IF(ISBLANK('datos GENERALES'!B$16),"",'datos GENERALES'!B$16))</f>
        <v/>
      </c>
      <c r="D3455" s="43" t="str">
        <f>IF(ISBLANK($N3455),"","SGBTM/AUTAROC/"&amp;'datos GENERALES'!B$5&amp;"_"&amp;'datos GENERALES'!C$5&amp;"_"&amp;'datos GENERALES'!D$5)</f>
        <v/>
      </c>
      <c r="E3455" s="42" t="str">
        <f>IF(ISBLANK($N3455),"",IF(ISBLANK('datos GENERALES'!$B$6),"",'datos GENERALES'!$B$6))</f>
        <v/>
      </c>
      <c r="F3455" s="42" t="str">
        <f>IF(ISBLANK($N3455),"",IF(ISBLANK('datos GENERALES'!$B$7),"",'datos GENERALES'!$B$7))</f>
        <v/>
      </c>
      <c r="G3455" s="42" t="str">
        <f>IF(ISBLANK($N3455),"",IF(ISBLANK('datos GENERALES'!$B$10),"",'datos GENERALES'!$B$10))</f>
        <v/>
      </c>
      <c r="H3455" s="42" t="str">
        <f>IF(ISBLANK($N3455),"",IF(ISBLANK('datos GENERALES'!$C$10),"",'datos GENERALES'!$C$10))</f>
        <v/>
      </c>
      <c r="I3455" s="42" t="str">
        <f>IF(ISBLANK($N3455),"",IF(ISBLANK('datos GENERALES'!$D$10),"",'datos GENERALES'!$D$10))</f>
        <v/>
      </c>
      <c r="O3455" s="48" t="str">
        <f>IFERROR(VLOOKUP(N3455,ListaEspecies!$B$3:$D$45,2,FALSE),"")</f>
        <v/>
      </c>
      <c r="P3455" s="96" t="str">
        <f>IFERROR(VLOOKUP(N3455,ListaEspecies!$B$3:$D$45,3,FALSE),"")</f>
        <v/>
      </c>
      <c r="R3455" s="42" t="str">
        <f>IF(ISBLANK($J3455),"",IF(ISBLANK('datos GENERALES'!$B$15),"",'datos GENERALES'!$B$15))</f>
        <v/>
      </c>
      <c r="S3455" s="49" t="str">
        <f t="shared" si="426"/>
        <v/>
      </c>
      <c r="T3455" s="49" t="str">
        <f t="shared" si="427"/>
        <v/>
      </c>
      <c r="AA3455" s="50" t="str">
        <f t="shared" si="431"/>
        <v/>
      </c>
      <c r="AE3455" s="50" t="str">
        <f t="shared" si="428"/>
        <v/>
      </c>
      <c r="AI3455" s="19" t="str">
        <f t="shared" si="429"/>
        <v/>
      </c>
      <c r="AJ3455"/>
      <c r="AK3455" s="19" t="str">
        <f t="shared" si="430"/>
        <v/>
      </c>
    </row>
    <row r="3456" spans="1:37" x14ac:dyDescent="0.25">
      <c r="A3456" s="42" t="str">
        <f t="shared" si="424"/>
        <v/>
      </c>
      <c r="B3456" s="42" t="str">
        <f t="shared" si="425"/>
        <v/>
      </c>
      <c r="C3456" s="42" t="str">
        <f>IF(ISBLANK($N3456),"",IF(ISBLANK('datos GENERALES'!B$16),"",'datos GENERALES'!B$16))</f>
        <v/>
      </c>
      <c r="D3456" s="43" t="str">
        <f>IF(ISBLANK($N3456),"","SGBTM/AUTAROC/"&amp;'datos GENERALES'!B$5&amp;"_"&amp;'datos GENERALES'!C$5&amp;"_"&amp;'datos GENERALES'!D$5)</f>
        <v/>
      </c>
      <c r="E3456" s="42" t="str">
        <f>IF(ISBLANK($N3456),"",IF(ISBLANK('datos GENERALES'!$B$6),"",'datos GENERALES'!$B$6))</f>
        <v/>
      </c>
      <c r="F3456" s="42" t="str">
        <f>IF(ISBLANK($N3456),"",IF(ISBLANK('datos GENERALES'!$B$7),"",'datos GENERALES'!$B$7))</f>
        <v/>
      </c>
      <c r="G3456" s="42" t="str">
        <f>IF(ISBLANK($N3456),"",IF(ISBLANK('datos GENERALES'!$B$10),"",'datos GENERALES'!$B$10))</f>
        <v/>
      </c>
      <c r="H3456" s="42" t="str">
        <f>IF(ISBLANK($N3456),"",IF(ISBLANK('datos GENERALES'!$C$10),"",'datos GENERALES'!$C$10))</f>
        <v/>
      </c>
      <c r="I3456" s="42" t="str">
        <f>IF(ISBLANK($N3456),"",IF(ISBLANK('datos GENERALES'!$D$10),"",'datos GENERALES'!$D$10))</f>
        <v/>
      </c>
      <c r="O3456" s="48" t="str">
        <f>IFERROR(VLOOKUP(N3456,ListaEspecies!$B$3:$D$45,2,FALSE),"")</f>
        <v/>
      </c>
      <c r="P3456" s="96" t="str">
        <f>IFERROR(VLOOKUP(N3456,ListaEspecies!$B$3:$D$45,3,FALSE),"")</f>
        <v/>
      </c>
      <c r="R3456" s="42" t="str">
        <f>IF(ISBLANK($J3456),"",IF(ISBLANK('datos GENERALES'!$B$15),"",'datos GENERALES'!$B$15))</f>
        <v/>
      </c>
      <c r="S3456" s="49" t="str">
        <f t="shared" si="426"/>
        <v/>
      </c>
      <c r="T3456" s="49" t="str">
        <f t="shared" si="427"/>
        <v/>
      </c>
      <c r="AA3456" s="50" t="str">
        <f t="shared" si="431"/>
        <v/>
      </c>
      <c r="AE3456" s="50" t="str">
        <f t="shared" si="428"/>
        <v/>
      </c>
      <c r="AI3456" s="19" t="str">
        <f t="shared" si="429"/>
        <v/>
      </c>
      <c r="AJ3456"/>
      <c r="AK3456" s="19" t="str">
        <f t="shared" si="430"/>
        <v/>
      </c>
    </row>
    <row r="3457" spans="1:37" x14ac:dyDescent="0.25">
      <c r="A3457" s="42" t="str">
        <f t="shared" si="424"/>
        <v/>
      </c>
      <c r="B3457" s="42" t="str">
        <f t="shared" si="425"/>
        <v/>
      </c>
      <c r="C3457" s="42" t="str">
        <f>IF(ISBLANK($N3457),"",IF(ISBLANK('datos GENERALES'!B$16),"",'datos GENERALES'!B$16))</f>
        <v/>
      </c>
      <c r="D3457" s="43" t="str">
        <f>IF(ISBLANK($N3457),"","SGBTM/AUTAROC/"&amp;'datos GENERALES'!B$5&amp;"_"&amp;'datos GENERALES'!C$5&amp;"_"&amp;'datos GENERALES'!D$5)</f>
        <v/>
      </c>
      <c r="E3457" s="42" t="str">
        <f>IF(ISBLANK($N3457),"",IF(ISBLANK('datos GENERALES'!$B$6),"",'datos GENERALES'!$B$6))</f>
        <v/>
      </c>
      <c r="F3457" s="42" t="str">
        <f>IF(ISBLANK($N3457),"",IF(ISBLANK('datos GENERALES'!$B$7),"",'datos GENERALES'!$B$7))</f>
        <v/>
      </c>
      <c r="G3457" s="42" t="str">
        <f>IF(ISBLANK($N3457),"",IF(ISBLANK('datos GENERALES'!$B$10),"",'datos GENERALES'!$B$10))</f>
        <v/>
      </c>
      <c r="H3457" s="42" t="str">
        <f>IF(ISBLANK($N3457),"",IF(ISBLANK('datos GENERALES'!$C$10),"",'datos GENERALES'!$C$10))</f>
        <v/>
      </c>
      <c r="I3457" s="42" t="str">
        <f>IF(ISBLANK($N3457),"",IF(ISBLANK('datos GENERALES'!$D$10),"",'datos GENERALES'!$D$10))</f>
        <v/>
      </c>
      <c r="O3457" s="48" t="str">
        <f>IFERROR(VLOOKUP(N3457,ListaEspecies!$B$3:$D$45,2,FALSE),"")</f>
        <v/>
      </c>
      <c r="P3457" s="96" t="str">
        <f>IFERROR(VLOOKUP(N3457,ListaEspecies!$B$3:$D$45,3,FALSE),"")</f>
        <v/>
      </c>
      <c r="R3457" s="42" t="str">
        <f>IF(ISBLANK($J3457),"",IF(ISBLANK('datos GENERALES'!$B$15),"",'datos GENERALES'!$B$15))</f>
        <v/>
      </c>
      <c r="S3457" s="49" t="str">
        <f t="shared" si="426"/>
        <v/>
      </c>
      <c r="T3457" s="49" t="str">
        <f t="shared" si="427"/>
        <v/>
      </c>
      <c r="AA3457" s="50" t="str">
        <f t="shared" si="431"/>
        <v/>
      </c>
      <c r="AE3457" s="50" t="str">
        <f t="shared" si="428"/>
        <v/>
      </c>
      <c r="AI3457" s="19" t="str">
        <f t="shared" si="429"/>
        <v/>
      </c>
      <c r="AJ3457"/>
      <c r="AK3457" s="19" t="str">
        <f t="shared" si="430"/>
        <v/>
      </c>
    </row>
    <row r="3458" spans="1:37" x14ac:dyDescent="0.25">
      <c r="A3458" s="42" t="str">
        <f t="shared" ref="A3458:A3521" si="432">IF(ISBLANK($N3458),"","AROC")</f>
        <v/>
      </c>
      <c r="B3458" s="42" t="str">
        <f t="shared" ref="B3458:B3521" si="433">IF(ISBLANK($N3458),"","avistamiento AROC")</f>
        <v/>
      </c>
      <c r="C3458" s="42" t="str">
        <f>IF(ISBLANK($N3458),"",IF(ISBLANK('datos GENERALES'!B$16),"",'datos GENERALES'!B$16))</f>
        <v/>
      </c>
      <c r="D3458" s="43" t="str">
        <f>IF(ISBLANK($N3458),"","SGBTM/AUTAROC/"&amp;'datos GENERALES'!B$5&amp;"_"&amp;'datos GENERALES'!C$5&amp;"_"&amp;'datos GENERALES'!D$5)</f>
        <v/>
      </c>
      <c r="E3458" s="42" t="str">
        <f>IF(ISBLANK($N3458),"",IF(ISBLANK('datos GENERALES'!$B$6),"",'datos GENERALES'!$B$6))</f>
        <v/>
      </c>
      <c r="F3458" s="42" t="str">
        <f>IF(ISBLANK($N3458),"",IF(ISBLANK('datos GENERALES'!$B$7),"",'datos GENERALES'!$B$7))</f>
        <v/>
      </c>
      <c r="G3458" s="42" t="str">
        <f>IF(ISBLANK($N3458),"",IF(ISBLANK('datos GENERALES'!$B$10),"",'datos GENERALES'!$B$10))</f>
        <v/>
      </c>
      <c r="H3458" s="42" t="str">
        <f>IF(ISBLANK($N3458),"",IF(ISBLANK('datos GENERALES'!$C$10),"",'datos GENERALES'!$C$10))</f>
        <v/>
      </c>
      <c r="I3458" s="42" t="str">
        <f>IF(ISBLANK($N3458),"",IF(ISBLANK('datos GENERALES'!$D$10),"",'datos GENERALES'!$D$10))</f>
        <v/>
      </c>
      <c r="O3458" s="48" t="str">
        <f>IFERROR(VLOOKUP(N3458,ListaEspecies!$B$3:$D$45,2,FALSE),"")</f>
        <v/>
      </c>
      <c r="P3458" s="96" t="str">
        <f>IFERROR(VLOOKUP(N3458,ListaEspecies!$B$3:$D$45,3,FALSE),"")</f>
        <v/>
      </c>
      <c r="R3458" s="42" t="str">
        <f>IF(ISBLANK($J3458),"",IF(ISBLANK('datos GENERALES'!$B$15),"",'datos GENERALES'!$B$15))</f>
        <v/>
      </c>
      <c r="S3458" s="49" t="str">
        <f t="shared" si="426"/>
        <v/>
      </c>
      <c r="T3458" s="49" t="str">
        <f t="shared" si="427"/>
        <v/>
      </c>
      <c r="AA3458" s="50" t="str">
        <f t="shared" si="431"/>
        <v/>
      </c>
      <c r="AE3458" s="50" t="str">
        <f t="shared" si="428"/>
        <v/>
      </c>
      <c r="AI3458" s="19" t="str">
        <f t="shared" si="429"/>
        <v/>
      </c>
      <c r="AJ3458"/>
      <c r="AK3458" s="19" t="str">
        <f t="shared" si="430"/>
        <v/>
      </c>
    </row>
    <row r="3459" spans="1:37" x14ac:dyDescent="0.25">
      <c r="A3459" s="42" t="str">
        <f t="shared" si="432"/>
        <v/>
      </c>
      <c r="B3459" s="42" t="str">
        <f t="shared" si="433"/>
        <v/>
      </c>
      <c r="C3459" s="42" t="str">
        <f>IF(ISBLANK($N3459),"",IF(ISBLANK('datos GENERALES'!B$16),"",'datos GENERALES'!B$16))</f>
        <v/>
      </c>
      <c r="D3459" s="43" t="str">
        <f>IF(ISBLANK($N3459),"","SGBTM/AUTAROC/"&amp;'datos GENERALES'!B$5&amp;"_"&amp;'datos GENERALES'!C$5&amp;"_"&amp;'datos GENERALES'!D$5)</f>
        <v/>
      </c>
      <c r="E3459" s="42" t="str">
        <f>IF(ISBLANK($N3459),"",IF(ISBLANK('datos GENERALES'!$B$6),"",'datos GENERALES'!$B$6))</f>
        <v/>
      </c>
      <c r="F3459" s="42" t="str">
        <f>IF(ISBLANK($N3459),"",IF(ISBLANK('datos GENERALES'!$B$7),"",'datos GENERALES'!$B$7))</f>
        <v/>
      </c>
      <c r="G3459" s="42" t="str">
        <f>IF(ISBLANK($N3459),"",IF(ISBLANK('datos GENERALES'!$B$10),"",'datos GENERALES'!$B$10))</f>
        <v/>
      </c>
      <c r="H3459" s="42" t="str">
        <f>IF(ISBLANK($N3459),"",IF(ISBLANK('datos GENERALES'!$C$10),"",'datos GENERALES'!$C$10))</f>
        <v/>
      </c>
      <c r="I3459" s="42" t="str">
        <f>IF(ISBLANK($N3459),"",IF(ISBLANK('datos GENERALES'!$D$10),"",'datos GENERALES'!$D$10))</f>
        <v/>
      </c>
      <c r="O3459" s="48" t="str">
        <f>IFERROR(VLOOKUP(N3459,ListaEspecies!$B$3:$D$45,2,FALSE),"")</f>
        <v/>
      </c>
      <c r="P3459" s="96" t="str">
        <f>IFERROR(VLOOKUP(N3459,ListaEspecies!$B$3:$D$45,3,FALSE),"")</f>
        <v/>
      </c>
      <c r="R3459" s="42" t="str">
        <f>IF(ISBLANK($J3459),"",IF(ISBLANK('datos GENERALES'!$B$15),"",'datos GENERALES'!$B$15))</f>
        <v/>
      </c>
      <c r="S3459" s="49" t="str">
        <f t="shared" ref="S3459:S3522" si="434">IF(U3459="",AA3459,U3459)</f>
        <v/>
      </c>
      <c r="T3459" s="49" t="str">
        <f t="shared" ref="T3459:T3522" si="435">IF(V3459="",AE3459,V3459)</f>
        <v/>
      </c>
      <c r="AA3459" s="50" t="str">
        <f t="shared" si="431"/>
        <v/>
      </c>
      <c r="AE3459" s="50" t="str">
        <f t="shared" ref="AE3459:AE3522" si="436">IF((AB3459+(AC3459/60)+(AD3459/3600))=0,"",(AB3459+(AC3459/60)+(AD3459/3600)))</f>
        <v/>
      </c>
      <c r="AI3459" s="19" t="str">
        <f t="shared" ref="AI3459:AI3522" si="437">IF(ISBLANK(AH3459),"",IF(AH3459="SI","",IF(AH3459="NO",0,"NA")))</f>
        <v/>
      </c>
      <c r="AJ3459"/>
      <c r="AK3459" s="19" t="str">
        <f t="shared" ref="AK3459:AK3522" si="438">IF(ISBLANK(AJ3459),"",IF(AJ3459="SI","",IF(AJ3459="NO",0,"NA")))</f>
        <v/>
      </c>
    </row>
    <row r="3460" spans="1:37" x14ac:dyDescent="0.25">
      <c r="A3460" s="42" t="str">
        <f t="shared" si="432"/>
        <v/>
      </c>
      <c r="B3460" s="42" t="str">
        <f t="shared" si="433"/>
        <v/>
      </c>
      <c r="C3460" s="42" t="str">
        <f>IF(ISBLANK($N3460),"",IF(ISBLANK('datos GENERALES'!B$16),"",'datos GENERALES'!B$16))</f>
        <v/>
      </c>
      <c r="D3460" s="43" t="str">
        <f>IF(ISBLANK($N3460),"","SGBTM/AUTAROC/"&amp;'datos GENERALES'!B$5&amp;"_"&amp;'datos GENERALES'!C$5&amp;"_"&amp;'datos GENERALES'!D$5)</f>
        <v/>
      </c>
      <c r="E3460" s="42" t="str">
        <f>IF(ISBLANK($N3460),"",IF(ISBLANK('datos GENERALES'!$B$6),"",'datos GENERALES'!$B$6))</f>
        <v/>
      </c>
      <c r="F3460" s="42" t="str">
        <f>IF(ISBLANK($N3460),"",IF(ISBLANK('datos GENERALES'!$B$7),"",'datos GENERALES'!$B$7))</f>
        <v/>
      </c>
      <c r="G3460" s="42" t="str">
        <f>IF(ISBLANK($N3460),"",IF(ISBLANK('datos GENERALES'!$B$10),"",'datos GENERALES'!$B$10))</f>
        <v/>
      </c>
      <c r="H3460" s="42" t="str">
        <f>IF(ISBLANK($N3460),"",IF(ISBLANK('datos GENERALES'!$C$10),"",'datos GENERALES'!$C$10))</f>
        <v/>
      </c>
      <c r="I3460" s="42" t="str">
        <f>IF(ISBLANK($N3460),"",IF(ISBLANK('datos GENERALES'!$D$10),"",'datos GENERALES'!$D$10))</f>
        <v/>
      </c>
      <c r="O3460" s="48" t="str">
        <f>IFERROR(VLOOKUP(N3460,ListaEspecies!$B$3:$D$45,2,FALSE),"")</f>
        <v/>
      </c>
      <c r="P3460" s="96" t="str">
        <f>IFERROR(VLOOKUP(N3460,ListaEspecies!$B$3:$D$45,3,FALSE),"")</f>
        <v/>
      </c>
      <c r="R3460" s="42" t="str">
        <f>IF(ISBLANK($J3460),"",IF(ISBLANK('datos GENERALES'!$B$15),"",'datos GENERALES'!$B$15))</f>
        <v/>
      </c>
      <c r="S3460" s="49" t="str">
        <f t="shared" si="434"/>
        <v/>
      </c>
      <c r="T3460" s="49" t="str">
        <f t="shared" si="435"/>
        <v/>
      </c>
      <c r="AA3460" s="50" t="str">
        <f t="shared" ref="AA3460:AA3523" si="439">IF((X3460+(Y3460/60)+(Z3460/3600))*IF(W3460="o",-1,1)=0,"",(X3460+(Y3460/60)+(Z3460/3600))*IF(W3460="o",-1,1))</f>
        <v/>
      </c>
      <c r="AE3460" s="50" t="str">
        <f t="shared" si="436"/>
        <v/>
      </c>
      <c r="AI3460" s="19" t="str">
        <f t="shared" si="437"/>
        <v/>
      </c>
      <c r="AJ3460"/>
      <c r="AK3460" s="19" t="str">
        <f t="shared" si="438"/>
        <v/>
      </c>
    </row>
    <row r="3461" spans="1:37" x14ac:dyDescent="0.25">
      <c r="A3461" s="42" t="str">
        <f t="shared" si="432"/>
        <v/>
      </c>
      <c r="B3461" s="42" t="str">
        <f t="shared" si="433"/>
        <v/>
      </c>
      <c r="C3461" s="42" t="str">
        <f>IF(ISBLANK($N3461),"",IF(ISBLANK('datos GENERALES'!B$16),"",'datos GENERALES'!B$16))</f>
        <v/>
      </c>
      <c r="D3461" s="43" t="str">
        <f>IF(ISBLANK($N3461),"","SGBTM/AUTAROC/"&amp;'datos GENERALES'!B$5&amp;"_"&amp;'datos GENERALES'!C$5&amp;"_"&amp;'datos GENERALES'!D$5)</f>
        <v/>
      </c>
      <c r="E3461" s="42" t="str">
        <f>IF(ISBLANK($N3461),"",IF(ISBLANK('datos GENERALES'!$B$6),"",'datos GENERALES'!$B$6))</f>
        <v/>
      </c>
      <c r="F3461" s="42" t="str">
        <f>IF(ISBLANK($N3461),"",IF(ISBLANK('datos GENERALES'!$B$7),"",'datos GENERALES'!$B$7))</f>
        <v/>
      </c>
      <c r="G3461" s="42" t="str">
        <f>IF(ISBLANK($N3461),"",IF(ISBLANK('datos GENERALES'!$B$10),"",'datos GENERALES'!$B$10))</f>
        <v/>
      </c>
      <c r="H3461" s="42" t="str">
        <f>IF(ISBLANK($N3461),"",IF(ISBLANK('datos GENERALES'!$C$10),"",'datos GENERALES'!$C$10))</f>
        <v/>
      </c>
      <c r="I3461" s="42" t="str">
        <f>IF(ISBLANK($N3461),"",IF(ISBLANK('datos GENERALES'!$D$10),"",'datos GENERALES'!$D$10))</f>
        <v/>
      </c>
      <c r="O3461" s="48" t="str">
        <f>IFERROR(VLOOKUP(N3461,ListaEspecies!$B$3:$D$45,2,FALSE),"")</f>
        <v/>
      </c>
      <c r="P3461" s="96" t="str">
        <f>IFERROR(VLOOKUP(N3461,ListaEspecies!$B$3:$D$45,3,FALSE),"")</f>
        <v/>
      </c>
      <c r="R3461" s="42" t="str">
        <f>IF(ISBLANK($J3461),"",IF(ISBLANK('datos GENERALES'!$B$15),"",'datos GENERALES'!$B$15))</f>
        <v/>
      </c>
      <c r="S3461" s="49" t="str">
        <f t="shared" si="434"/>
        <v/>
      </c>
      <c r="T3461" s="49" t="str">
        <f t="shared" si="435"/>
        <v/>
      </c>
      <c r="AA3461" s="50" t="str">
        <f t="shared" si="439"/>
        <v/>
      </c>
      <c r="AE3461" s="50" t="str">
        <f t="shared" si="436"/>
        <v/>
      </c>
      <c r="AI3461" s="19" t="str">
        <f t="shared" si="437"/>
        <v/>
      </c>
      <c r="AJ3461"/>
      <c r="AK3461" s="19" t="str">
        <f t="shared" si="438"/>
        <v/>
      </c>
    </row>
    <row r="3462" spans="1:37" x14ac:dyDescent="0.25">
      <c r="A3462" s="42" t="str">
        <f t="shared" si="432"/>
        <v/>
      </c>
      <c r="B3462" s="42" t="str">
        <f t="shared" si="433"/>
        <v/>
      </c>
      <c r="C3462" s="42" t="str">
        <f>IF(ISBLANK($N3462),"",IF(ISBLANK('datos GENERALES'!B$16),"",'datos GENERALES'!B$16))</f>
        <v/>
      </c>
      <c r="D3462" s="43" t="str">
        <f>IF(ISBLANK($N3462),"","SGBTM/AUTAROC/"&amp;'datos GENERALES'!B$5&amp;"_"&amp;'datos GENERALES'!C$5&amp;"_"&amp;'datos GENERALES'!D$5)</f>
        <v/>
      </c>
      <c r="E3462" s="42" t="str">
        <f>IF(ISBLANK($N3462),"",IF(ISBLANK('datos GENERALES'!$B$6),"",'datos GENERALES'!$B$6))</f>
        <v/>
      </c>
      <c r="F3462" s="42" t="str">
        <f>IF(ISBLANK($N3462),"",IF(ISBLANK('datos GENERALES'!$B$7),"",'datos GENERALES'!$B$7))</f>
        <v/>
      </c>
      <c r="G3462" s="42" t="str">
        <f>IF(ISBLANK($N3462),"",IF(ISBLANK('datos GENERALES'!$B$10),"",'datos GENERALES'!$B$10))</f>
        <v/>
      </c>
      <c r="H3462" s="42" t="str">
        <f>IF(ISBLANK($N3462),"",IF(ISBLANK('datos GENERALES'!$C$10),"",'datos GENERALES'!$C$10))</f>
        <v/>
      </c>
      <c r="I3462" s="42" t="str">
        <f>IF(ISBLANK($N3462),"",IF(ISBLANK('datos GENERALES'!$D$10),"",'datos GENERALES'!$D$10))</f>
        <v/>
      </c>
      <c r="O3462" s="48" t="str">
        <f>IFERROR(VLOOKUP(N3462,ListaEspecies!$B$3:$D$45,2,FALSE),"")</f>
        <v/>
      </c>
      <c r="P3462" s="96" t="str">
        <f>IFERROR(VLOOKUP(N3462,ListaEspecies!$B$3:$D$45,3,FALSE),"")</f>
        <v/>
      </c>
      <c r="R3462" s="42" t="str">
        <f>IF(ISBLANK($J3462),"",IF(ISBLANK('datos GENERALES'!$B$15),"",'datos GENERALES'!$B$15))</f>
        <v/>
      </c>
      <c r="S3462" s="49" t="str">
        <f t="shared" si="434"/>
        <v/>
      </c>
      <c r="T3462" s="49" t="str">
        <f t="shared" si="435"/>
        <v/>
      </c>
      <c r="AA3462" s="50" t="str">
        <f t="shared" si="439"/>
        <v/>
      </c>
      <c r="AE3462" s="50" t="str">
        <f t="shared" si="436"/>
        <v/>
      </c>
      <c r="AI3462" s="19" t="str">
        <f t="shared" si="437"/>
        <v/>
      </c>
      <c r="AJ3462"/>
      <c r="AK3462" s="19" t="str">
        <f t="shared" si="438"/>
        <v/>
      </c>
    </row>
    <row r="3463" spans="1:37" x14ac:dyDescent="0.25">
      <c r="A3463" s="42" t="str">
        <f t="shared" si="432"/>
        <v/>
      </c>
      <c r="B3463" s="42" t="str">
        <f t="shared" si="433"/>
        <v/>
      </c>
      <c r="C3463" s="42" t="str">
        <f>IF(ISBLANK($N3463),"",IF(ISBLANK('datos GENERALES'!B$16),"",'datos GENERALES'!B$16))</f>
        <v/>
      </c>
      <c r="D3463" s="43" t="str">
        <f>IF(ISBLANK($N3463),"","SGBTM/AUTAROC/"&amp;'datos GENERALES'!B$5&amp;"_"&amp;'datos GENERALES'!C$5&amp;"_"&amp;'datos GENERALES'!D$5)</f>
        <v/>
      </c>
      <c r="E3463" s="42" t="str">
        <f>IF(ISBLANK($N3463),"",IF(ISBLANK('datos GENERALES'!$B$6),"",'datos GENERALES'!$B$6))</f>
        <v/>
      </c>
      <c r="F3463" s="42" t="str">
        <f>IF(ISBLANK($N3463),"",IF(ISBLANK('datos GENERALES'!$B$7),"",'datos GENERALES'!$B$7))</f>
        <v/>
      </c>
      <c r="G3463" s="42" t="str">
        <f>IF(ISBLANK($N3463),"",IF(ISBLANK('datos GENERALES'!$B$10),"",'datos GENERALES'!$B$10))</f>
        <v/>
      </c>
      <c r="H3463" s="42" t="str">
        <f>IF(ISBLANK($N3463),"",IF(ISBLANK('datos GENERALES'!$C$10),"",'datos GENERALES'!$C$10))</f>
        <v/>
      </c>
      <c r="I3463" s="42" t="str">
        <f>IF(ISBLANK($N3463),"",IF(ISBLANK('datos GENERALES'!$D$10),"",'datos GENERALES'!$D$10))</f>
        <v/>
      </c>
      <c r="O3463" s="48" t="str">
        <f>IFERROR(VLOOKUP(N3463,ListaEspecies!$B$3:$D$45,2,FALSE),"")</f>
        <v/>
      </c>
      <c r="P3463" s="96" t="str">
        <f>IFERROR(VLOOKUP(N3463,ListaEspecies!$B$3:$D$45,3,FALSE),"")</f>
        <v/>
      </c>
      <c r="R3463" s="42" t="str">
        <f>IF(ISBLANK($J3463),"",IF(ISBLANK('datos GENERALES'!$B$15),"",'datos GENERALES'!$B$15))</f>
        <v/>
      </c>
      <c r="S3463" s="49" t="str">
        <f t="shared" si="434"/>
        <v/>
      </c>
      <c r="T3463" s="49" t="str">
        <f t="shared" si="435"/>
        <v/>
      </c>
      <c r="AA3463" s="50" t="str">
        <f t="shared" si="439"/>
        <v/>
      </c>
      <c r="AE3463" s="50" t="str">
        <f t="shared" si="436"/>
        <v/>
      </c>
      <c r="AI3463" s="19" t="str">
        <f t="shared" si="437"/>
        <v/>
      </c>
      <c r="AJ3463"/>
      <c r="AK3463" s="19" t="str">
        <f t="shared" si="438"/>
        <v/>
      </c>
    </row>
    <row r="3464" spans="1:37" x14ac:dyDescent="0.25">
      <c r="A3464" s="42" t="str">
        <f t="shared" si="432"/>
        <v/>
      </c>
      <c r="B3464" s="42" t="str">
        <f t="shared" si="433"/>
        <v/>
      </c>
      <c r="C3464" s="42" t="str">
        <f>IF(ISBLANK($N3464),"",IF(ISBLANK('datos GENERALES'!B$16),"",'datos GENERALES'!B$16))</f>
        <v/>
      </c>
      <c r="D3464" s="43" t="str">
        <f>IF(ISBLANK($N3464),"","SGBTM/AUTAROC/"&amp;'datos GENERALES'!B$5&amp;"_"&amp;'datos GENERALES'!C$5&amp;"_"&amp;'datos GENERALES'!D$5)</f>
        <v/>
      </c>
      <c r="E3464" s="42" t="str">
        <f>IF(ISBLANK($N3464),"",IF(ISBLANK('datos GENERALES'!$B$6),"",'datos GENERALES'!$B$6))</f>
        <v/>
      </c>
      <c r="F3464" s="42" t="str">
        <f>IF(ISBLANK($N3464),"",IF(ISBLANK('datos GENERALES'!$B$7),"",'datos GENERALES'!$B$7))</f>
        <v/>
      </c>
      <c r="G3464" s="42" t="str">
        <f>IF(ISBLANK($N3464),"",IF(ISBLANK('datos GENERALES'!$B$10),"",'datos GENERALES'!$B$10))</f>
        <v/>
      </c>
      <c r="H3464" s="42" t="str">
        <f>IF(ISBLANK($N3464),"",IF(ISBLANK('datos GENERALES'!$C$10),"",'datos GENERALES'!$C$10))</f>
        <v/>
      </c>
      <c r="I3464" s="42" t="str">
        <f>IF(ISBLANK($N3464),"",IF(ISBLANK('datos GENERALES'!$D$10),"",'datos GENERALES'!$D$10))</f>
        <v/>
      </c>
      <c r="O3464" s="48" t="str">
        <f>IFERROR(VLOOKUP(N3464,ListaEspecies!$B$3:$D$45,2,FALSE),"")</f>
        <v/>
      </c>
      <c r="P3464" s="96" t="str">
        <f>IFERROR(VLOOKUP(N3464,ListaEspecies!$B$3:$D$45,3,FALSE),"")</f>
        <v/>
      </c>
      <c r="R3464" s="42" t="str">
        <f>IF(ISBLANK($J3464),"",IF(ISBLANK('datos GENERALES'!$B$15),"",'datos GENERALES'!$B$15))</f>
        <v/>
      </c>
      <c r="S3464" s="49" t="str">
        <f t="shared" si="434"/>
        <v/>
      </c>
      <c r="T3464" s="49" t="str">
        <f t="shared" si="435"/>
        <v/>
      </c>
      <c r="AA3464" s="50" t="str">
        <f t="shared" si="439"/>
        <v/>
      </c>
      <c r="AE3464" s="50" t="str">
        <f t="shared" si="436"/>
        <v/>
      </c>
      <c r="AI3464" s="19" t="str">
        <f t="shared" si="437"/>
        <v/>
      </c>
      <c r="AJ3464"/>
      <c r="AK3464" s="19" t="str">
        <f t="shared" si="438"/>
        <v/>
      </c>
    </row>
    <row r="3465" spans="1:37" x14ac:dyDescent="0.25">
      <c r="A3465" s="42" t="str">
        <f t="shared" si="432"/>
        <v/>
      </c>
      <c r="B3465" s="42" t="str">
        <f t="shared" si="433"/>
        <v/>
      </c>
      <c r="C3465" s="42" t="str">
        <f>IF(ISBLANK($N3465),"",IF(ISBLANK('datos GENERALES'!B$16),"",'datos GENERALES'!B$16))</f>
        <v/>
      </c>
      <c r="D3465" s="43" t="str">
        <f>IF(ISBLANK($N3465),"","SGBTM/AUTAROC/"&amp;'datos GENERALES'!B$5&amp;"_"&amp;'datos GENERALES'!C$5&amp;"_"&amp;'datos GENERALES'!D$5)</f>
        <v/>
      </c>
      <c r="E3465" s="42" t="str">
        <f>IF(ISBLANK($N3465),"",IF(ISBLANK('datos GENERALES'!$B$6),"",'datos GENERALES'!$B$6))</f>
        <v/>
      </c>
      <c r="F3465" s="42" t="str">
        <f>IF(ISBLANK($N3465),"",IF(ISBLANK('datos GENERALES'!$B$7),"",'datos GENERALES'!$B$7))</f>
        <v/>
      </c>
      <c r="G3465" s="42" t="str">
        <f>IF(ISBLANK($N3465),"",IF(ISBLANK('datos GENERALES'!$B$10),"",'datos GENERALES'!$B$10))</f>
        <v/>
      </c>
      <c r="H3465" s="42" t="str">
        <f>IF(ISBLANK($N3465),"",IF(ISBLANK('datos GENERALES'!$C$10),"",'datos GENERALES'!$C$10))</f>
        <v/>
      </c>
      <c r="I3465" s="42" t="str">
        <f>IF(ISBLANK($N3465),"",IF(ISBLANK('datos GENERALES'!$D$10),"",'datos GENERALES'!$D$10))</f>
        <v/>
      </c>
      <c r="O3465" s="48" t="str">
        <f>IFERROR(VLOOKUP(N3465,ListaEspecies!$B$3:$D$45,2,FALSE),"")</f>
        <v/>
      </c>
      <c r="P3465" s="96" t="str">
        <f>IFERROR(VLOOKUP(N3465,ListaEspecies!$B$3:$D$45,3,FALSE),"")</f>
        <v/>
      </c>
      <c r="R3465" s="42" t="str">
        <f>IF(ISBLANK($J3465),"",IF(ISBLANK('datos GENERALES'!$B$15),"",'datos GENERALES'!$B$15))</f>
        <v/>
      </c>
      <c r="S3465" s="49" t="str">
        <f t="shared" si="434"/>
        <v/>
      </c>
      <c r="T3465" s="49" t="str">
        <f t="shared" si="435"/>
        <v/>
      </c>
      <c r="AA3465" s="50" t="str">
        <f t="shared" si="439"/>
        <v/>
      </c>
      <c r="AE3465" s="50" t="str">
        <f t="shared" si="436"/>
        <v/>
      </c>
      <c r="AI3465" s="19" t="str">
        <f t="shared" si="437"/>
        <v/>
      </c>
      <c r="AJ3465"/>
      <c r="AK3465" s="19" t="str">
        <f t="shared" si="438"/>
        <v/>
      </c>
    </row>
    <row r="3466" spans="1:37" x14ac:dyDescent="0.25">
      <c r="A3466" s="42" t="str">
        <f t="shared" si="432"/>
        <v/>
      </c>
      <c r="B3466" s="42" t="str">
        <f t="shared" si="433"/>
        <v/>
      </c>
      <c r="C3466" s="42" t="str">
        <f>IF(ISBLANK($N3466),"",IF(ISBLANK('datos GENERALES'!B$16),"",'datos GENERALES'!B$16))</f>
        <v/>
      </c>
      <c r="D3466" s="43" t="str">
        <f>IF(ISBLANK($N3466),"","SGBTM/AUTAROC/"&amp;'datos GENERALES'!B$5&amp;"_"&amp;'datos GENERALES'!C$5&amp;"_"&amp;'datos GENERALES'!D$5)</f>
        <v/>
      </c>
      <c r="E3466" s="42" t="str">
        <f>IF(ISBLANK($N3466),"",IF(ISBLANK('datos GENERALES'!$B$6),"",'datos GENERALES'!$B$6))</f>
        <v/>
      </c>
      <c r="F3466" s="42" t="str">
        <f>IF(ISBLANK($N3466),"",IF(ISBLANK('datos GENERALES'!$B$7),"",'datos GENERALES'!$B$7))</f>
        <v/>
      </c>
      <c r="G3466" s="42" t="str">
        <f>IF(ISBLANK($N3466),"",IF(ISBLANK('datos GENERALES'!$B$10),"",'datos GENERALES'!$B$10))</f>
        <v/>
      </c>
      <c r="H3466" s="42" t="str">
        <f>IF(ISBLANK($N3466),"",IF(ISBLANK('datos GENERALES'!$C$10),"",'datos GENERALES'!$C$10))</f>
        <v/>
      </c>
      <c r="I3466" s="42" t="str">
        <f>IF(ISBLANK($N3466),"",IF(ISBLANK('datos GENERALES'!$D$10),"",'datos GENERALES'!$D$10))</f>
        <v/>
      </c>
      <c r="O3466" s="48" t="str">
        <f>IFERROR(VLOOKUP(N3466,ListaEspecies!$B$3:$D$45,2,FALSE),"")</f>
        <v/>
      </c>
      <c r="P3466" s="96" t="str">
        <f>IFERROR(VLOOKUP(N3466,ListaEspecies!$B$3:$D$45,3,FALSE),"")</f>
        <v/>
      </c>
      <c r="R3466" s="42" t="str">
        <f>IF(ISBLANK($J3466),"",IF(ISBLANK('datos GENERALES'!$B$15),"",'datos GENERALES'!$B$15))</f>
        <v/>
      </c>
      <c r="S3466" s="49" t="str">
        <f t="shared" si="434"/>
        <v/>
      </c>
      <c r="T3466" s="49" t="str">
        <f t="shared" si="435"/>
        <v/>
      </c>
      <c r="AA3466" s="50" t="str">
        <f t="shared" si="439"/>
        <v/>
      </c>
      <c r="AE3466" s="50" t="str">
        <f t="shared" si="436"/>
        <v/>
      </c>
      <c r="AI3466" s="19" t="str">
        <f t="shared" si="437"/>
        <v/>
      </c>
      <c r="AJ3466"/>
      <c r="AK3466" s="19" t="str">
        <f t="shared" si="438"/>
        <v/>
      </c>
    </row>
    <row r="3467" spans="1:37" x14ac:dyDescent="0.25">
      <c r="A3467" s="42" t="str">
        <f t="shared" si="432"/>
        <v/>
      </c>
      <c r="B3467" s="42" t="str">
        <f t="shared" si="433"/>
        <v/>
      </c>
      <c r="C3467" s="42" t="str">
        <f>IF(ISBLANK($N3467),"",IF(ISBLANK('datos GENERALES'!B$16),"",'datos GENERALES'!B$16))</f>
        <v/>
      </c>
      <c r="D3467" s="43" t="str">
        <f>IF(ISBLANK($N3467),"","SGBTM/AUTAROC/"&amp;'datos GENERALES'!B$5&amp;"_"&amp;'datos GENERALES'!C$5&amp;"_"&amp;'datos GENERALES'!D$5)</f>
        <v/>
      </c>
      <c r="E3467" s="42" t="str">
        <f>IF(ISBLANK($N3467),"",IF(ISBLANK('datos GENERALES'!$B$6),"",'datos GENERALES'!$B$6))</f>
        <v/>
      </c>
      <c r="F3467" s="42" t="str">
        <f>IF(ISBLANK($N3467),"",IF(ISBLANK('datos GENERALES'!$B$7),"",'datos GENERALES'!$B$7))</f>
        <v/>
      </c>
      <c r="G3467" s="42" t="str">
        <f>IF(ISBLANK($N3467),"",IF(ISBLANK('datos GENERALES'!$B$10),"",'datos GENERALES'!$B$10))</f>
        <v/>
      </c>
      <c r="H3467" s="42" t="str">
        <f>IF(ISBLANK($N3467),"",IF(ISBLANK('datos GENERALES'!$C$10),"",'datos GENERALES'!$C$10))</f>
        <v/>
      </c>
      <c r="I3467" s="42" t="str">
        <f>IF(ISBLANK($N3467),"",IF(ISBLANK('datos GENERALES'!$D$10),"",'datos GENERALES'!$D$10))</f>
        <v/>
      </c>
      <c r="O3467" s="48" t="str">
        <f>IFERROR(VLOOKUP(N3467,ListaEspecies!$B$3:$D$45,2,FALSE),"")</f>
        <v/>
      </c>
      <c r="P3467" s="96" t="str">
        <f>IFERROR(VLOOKUP(N3467,ListaEspecies!$B$3:$D$45,3,FALSE),"")</f>
        <v/>
      </c>
      <c r="R3467" s="42" t="str">
        <f>IF(ISBLANK($J3467),"",IF(ISBLANK('datos GENERALES'!$B$15),"",'datos GENERALES'!$B$15))</f>
        <v/>
      </c>
      <c r="S3467" s="49" t="str">
        <f t="shared" si="434"/>
        <v/>
      </c>
      <c r="T3467" s="49" t="str">
        <f t="shared" si="435"/>
        <v/>
      </c>
      <c r="AA3467" s="50" t="str">
        <f t="shared" si="439"/>
        <v/>
      </c>
      <c r="AE3467" s="50" t="str">
        <f t="shared" si="436"/>
        <v/>
      </c>
      <c r="AI3467" s="19" t="str">
        <f t="shared" si="437"/>
        <v/>
      </c>
      <c r="AJ3467"/>
      <c r="AK3467" s="19" t="str">
        <f t="shared" si="438"/>
        <v/>
      </c>
    </row>
    <row r="3468" spans="1:37" x14ac:dyDescent="0.25">
      <c r="A3468" s="42" t="str">
        <f t="shared" si="432"/>
        <v/>
      </c>
      <c r="B3468" s="42" t="str">
        <f t="shared" si="433"/>
        <v/>
      </c>
      <c r="C3468" s="42" t="str">
        <f>IF(ISBLANK($N3468),"",IF(ISBLANK('datos GENERALES'!B$16),"",'datos GENERALES'!B$16))</f>
        <v/>
      </c>
      <c r="D3468" s="43" t="str">
        <f>IF(ISBLANK($N3468),"","SGBTM/AUTAROC/"&amp;'datos GENERALES'!B$5&amp;"_"&amp;'datos GENERALES'!C$5&amp;"_"&amp;'datos GENERALES'!D$5)</f>
        <v/>
      </c>
      <c r="E3468" s="42" t="str">
        <f>IF(ISBLANK($N3468),"",IF(ISBLANK('datos GENERALES'!$B$6),"",'datos GENERALES'!$B$6))</f>
        <v/>
      </c>
      <c r="F3468" s="42" t="str">
        <f>IF(ISBLANK($N3468),"",IF(ISBLANK('datos GENERALES'!$B$7),"",'datos GENERALES'!$B$7))</f>
        <v/>
      </c>
      <c r="G3468" s="42" t="str">
        <f>IF(ISBLANK($N3468),"",IF(ISBLANK('datos GENERALES'!$B$10),"",'datos GENERALES'!$B$10))</f>
        <v/>
      </c>
      <c r="H3468" s="42" t="str">
        <f>IF(ISBLANK($N3468),"",IF(ISBLANK('datos GENERALES'!$C$10),"",'datos GENERALES'!$C$10))</f>
        <v/>
      </c>
      <c r="I3468" s="42" t="str">
        <f>IF(ISBLANK($N3468),"",IF(ISBLANK('datos GENERALES'!$D$10),"",'datos GENERALES'!$D$10))</f>
        <v/>
      </c>
      <c r="O3468" s="48" t="str">
        <f>IFERROR(VLOOKUP(N3468,ListaEspecies!$B$3:$D$45,2,FALSE),"")</f>
        <v/>
      </c>
      <c r="P3468" s="96" t="str">
        <f>IFERROR(VLOOKUP(N3468,ListaEspecies!$B$3:$D$45,3,FALSE),"")</f>
        <v/>
      </c>
      <c r="R3468" s="42" t="str">
        <f>IF(ISBLANK($J3468),"",IF(ISBLANK('datos GENERALES'!$B$15),"",'datos GENERALES'!$B$15))</f>
        <v/>
      </c>
      <c r="S3468" s="49" t="str">
        <f t="shared" si="434"/>
        <v/>
      </c>
      <c r="T3468" s="49" t="str">
        <f t="shared" si="435"/>
        <v/>
      </c>
      <c r="AA3468" s="50" t="str">
        <f t="shared" si="439"/>
        <v/>
      </c>
      <c r="AE3468" s="50" t="str">
        <f t="shared" si="436"/>
        <v/>
      </c>
      <c r="AI3468" s="19" t="str">
        <f t="shared" si="437"/>
        <v/>
      </c>
      <c r="AJ3468"/>
      <c r="AK3468" s="19" t="str">
        <f t="shared" si="438"/>
        <v/>
      </c>
    </row>
    <row r="3469" spans="1:37" x14ac:dyDescent="0.25">
      <c r="A3469" s="42" t="str">
        <f t="shared" si="432"/>
        <v/>
      </c>
      <c r="B3469" s="42" t="str">
        <f t="shared" si="433"/>
        <v/>
      </c>
      <c r="C3469" s="42" t="str">
        <f>IF(ISBLANK($N3469),"",IF(ISBLANK('datos GENERALES'!B$16),"",'datos GENERALES'!B$16))</f>
        <v/>
      </c>
      <c r="D3469" s="43" t="str">
        <f>IF(ISBLANK($N3469),"","SGBTM/AUTAROC/"&amp;'datos GENERALES'!B$5&amp;"_"&amp;'datos GENERALES'!C$5&amp;"_"&amp;'datos GENERALES'!D$5)</f>
        <v/>
      </c>
      <c r="E3469" s="42" t="str">
        <f>IF(ISBLANK($N3469),"",IF(ISBLANK('datos GENERALES'!$B$6),"",'datos GENERALES'!$B$6))</f>
        <v/>
      </c>
      <c r="F3469" s="42" t="str">
        <f>IF(ISBLANK($N3469),"",IF(ISBLANK('datos GENERALES'!$B$7),"",'datos GENERALES'!$B$7))</f>
        <v/>
      </c>
      <c r="G3469" s="42" t="str">
        <f>IF(ISBLANK($N3469),"",IF(ISBLANK('datos GENERALES'!$B$10),"",'datos GENERALES'!$B$10))</f>
        <v/>
      </c>
      <c r="H3469" s="42" t="str">
        <f>IF(ISBLANK($N3469),"",IF(ISBLANK('datos GENERALES'!$C$10),"",'datos GENERALES'!$C$10))</f>
        <v/>
      </c>
      <c r="I3469" s="42" t="str">
        <f>IF(ISBLANK($N3469),"",IF(ISBLANK('datos GENERALES'!$D$10),"",'datos GENERALES'!$D$10))</f>
        <v/>
      </c>
      <c r="O3469" s="48" t="str">
        <f>IFERROR(VLOOKUP(N3469,ListaEspecies!$B$3:$D$45,2,FALSE),"")</f>
        <v/>
      </c>
      <c r="P3469" s="96" t="str">
        <f>IFERROR(VLOOKUP(N3469,ListaEspecies!$B$3:$D$45,3,FALSE),"")</f>
        <v/>
      </c>
      <c r="R3469" s="42" t="str">
        <f>IF(ISBLANK($J3469),"",IF(ISBLANK('datos GENERALES'!$B$15),"",'datos GENERALES'!$B$15))</f>
        <v/>
      </c>
      <c r="S3469" s="49" t="str">
        <f t="shared" si="434"/>
        <v/>
      </c>
      <c r="T3469" s="49" t="str">
        <f t="shared" si="435"/>
        <v/>
      </c>
      <c r="AA3469" s="50" t="str">
        <f t="shared" si="439"/>
        <v/>
      </c>
      <c r="AE3469" s="50" t="str">
        <f t="shared" si="436"/>
        <v/>
      </c>
      <c r="AI3469" s="19" t="str">
        <f t="shared" si="437"/>
        <v/>
      </c>
      <c r="AJ3469"/>
      <c r="AK3469" s="19" t="str">
        <f t="shared" si="438"/>
        <v/>
      </c>
    </row>
    <row r="3470" spans="1:37" x14ac:dyDescent="0.25">
      <c r="A3470" s="42" t="str">
        <f t="shared" si="432"/>
        <v/>
      </c>
      <c r="B3470" s="42" t="str">
        <f t="shared" si="433"/>
        <v/>
      </c>
      <c r="C3470" s="42" t="str">
        <f>IF(ISBLANK($N3470),"",IF(ISBLANK('datos GENERALES'!B$16),"",'datos GENERALES'!B$16))</f>
        <v/>
      </c>
      <c r="D3470" s="43" t="str">
        <f>IF(ISBLANK($N3470),"","SGBTM/AUTAROC/"&amp;'datos GENERALES'!B$5&amp;"_"&amp;'datos GENERALES'!C$5&amp;"_"&amp;'datos GENERALES'!D$5)</f>
        <v/>
      </c>
      <c r="E3470" s="42" t="str">
        <f>IF(ISBLANK($N3470),"",IF(ISBLANK('datos GENERALES'!$B$6),"",'datos GENERALES'!$B$6))</f>
        <v/>
      </c>
      <c r="F3470" s="42" t="str">
        <f>IF(ISBLANK($N3470),"",IF(ISBLANK('datos GENERALES'!$B$7),"",'datos GENERALES'!$B$7))</f>
        <v/>
      </c>
      <c r="G3470" s="42" t="str">
        <f>IF(ISBLANK($N3470),"",IF(ISBLANK('datos GENERALES'!$B$10),"",'datos GENERALES'!$B$10))</f>
        <v/>
      </c>
      <c r="H3470" s="42" t="str">
        <f>IF(ISBLANK($N3470),"",IF(ISBLANK('datos GENERALES'!$C$10),"",'datos GENERALES'!$C$10))</f>
        <v/>
      </c>
      <c r="I3470" s="42" t="str">
        <f>IF(ISBLANK($N3470),"",IF(ISBLANK('datos GENERALES'!$D$10),"",'datos GENERALES'!$D$10))</f>
        <v/>
      </c>
      <c r="O3470" s="48" t="str">
        <f>IFERROR(VLOOKUP(N3470,ListaEspecies!$B$3:$D$45,2,FALSE),"")</f>
        <v/>
      </c>
      <c r="P3470" s="96" t="str">
        <f>IFERROR(VLOOKUP(N3470,ListaEspecies!$B$3:$D$45,3,FALSE),"")</f>
        <v/>
      </c>
      <c r="R3470" s="42" t="str">
        <f>IF(ISBLANK($J3470),"",IF(ISBLANK('datos GENERALES'!$B$15),"",'datos GENERALES'!$B$15))</f>
        <v/>
      </c>
      <c r="S3470" s="49" t="str">
        <f t="shared" si="434"/>
        <v/>
      </c>
      <c r="T3470" s="49" t="str">
        <f t="shared" si="435"/>
        <v/>
      </c>
      <c r="AA3470" s="50" t="str">
        <f t="shared" si="439"/>
        <v/>
      </c>
      <c r="AE3470" s="50" t="str">
        <f t="shared" si="436"/>
        <v/>
      </c>
      <c r="AI3470" s="19" t="str">
        <f t="shared" si="437"/>
        <v/>
      </c>
      <c r="AJ3470"/>
      <c r="AK3470" s="19" t="str">
        <f t="shared" si="438"/>
        <v/>
      </c>
    </row>
    <row r="3471" spans="1:37" x14ac:dyDescent="0.25">
      <c r="A3471" s="42" t="str">
        <f t="shared" si="432"/>
        <v/>
      </c>
      <c r="B3471" s="42" t="str">
        <f t="shared" si="433"/>
        <v/>
      </c>
      <c r="C3471" s="42" t="str">
        <f>IF(ISBLANK($N3471),"",IF(ISBLANK('datos GENERALES'!B$16),"",'datos GENERALES'!B$16))</f>
        <v/>
      </c>
      <c r="D3471" s="43" t="str">
        <f>IF(ISBLANK($N3471),"","SGBTM/AUTAROC/"&amp;'datos GENERALES'!B$5&amp;"_"&amp;'datos GENERALES'!C$5&amp;"_"&amp;'datos GENERALES'!D$5)</f>
        <v/>
      </c>
      <c r="E3471" s="42" t="str">
        <f>IF(ISBLANK($N3471),"",IF(ISBLANK('datos GENERALES'!$B$6),"",'datos GENERALES'!$B$6))</f>
        <v/>
      </c>
      <c r="F3471" s="42" t="str">
        <f>IF(ISBLANK($N3471),"",IF(ISBLANK('datos GENERALES'!$B$7),"",'datos GENERALES'!$B$7))</f>
        <v/>
      </c>
      <c r="G3471" s="42" t="str">
        <f>IF(ISBLANK($N3471),"",IF(ISBLANK('datos GENERALES'!$B$10),"",'datos GENERALES'!$B$10))</f>
        <v/>
      </c>
      <c r="H3471" s="42" t="str">
        <f>IF(ISBLANK($N3471),"",IF(ISBLANK('datos GENERALES'!$C$10),"",'datos GENERALES'!$C$10))</f>
        <v/>
      </c>
      <c r="I3471" s="42" t="str">
        <f>IF(ISBLANK($N3471),"",IF(ISBLANK('datos GENERALES'!$D$10),"",'datos GENERALES'!$D$10))</f>
        <v/>
      </c>
      <c r="O3471" s="48" t="str">
        <f>IFERROR(VLOOKUP(N3471,ListaEspecies!$B$3:$D$45,2,FALSE),"")</f>
        <v/>
      </c>
      <c r="P3471" s="96" t="str">
        <f>IFERROR(VLOOKUP(N3471,ListaEspecies!$B$3:$D$45,3,FALSE),"")</f>
        <v/>
      </c>
      <c r="R3471" s="42" t="str">
        <f>IF(ISBLANK($J3471),"",IF(ISBLANK('datos GENERALES'!$B$15),"",'datos GENERALES'!$B$15))</f>
        <v/>
      </c>
      <c r="S3471" s="49" t="str">
        <f t="shared" si="434"/>
        <v/>
      </c>
      <c r="T3471" s="49" t="str">
        <f t="shared" si="435"/>
        <v/>
      </c>
      <c r="AA3471" s="50" t="str">
        <f t="shared" si="439"/>
        <v/>
      </c>
      <c r="AE3471" s="50" t="str">
        <f t="shared" si="436"/>
        <v/>
      </c>
      <c r="AI3471" s="19" t="str">
        <f t="shared" si="437"/>
        <v/>
      </c>
      <c r="AJ3471"/>
      <c r="AK3471" s="19" t="str">
        <f t="shared" si="438"/>
        <v/>
      </c>
    </row>
    <row r="3472" spans="1:37" x14ac:dyDescent="0.25">
      <c r="A3472" s="42" t="str">
        <f t="shared" si="432"/>
        <v/>
      </c>
      <c r="B3472" s="42" t="str">
        <f t="shared" si="433"/>
        <v/>
      </c>
      <c r="C3472" s="42" t="str">
        <f>IF(ISBLANK($N3472),"",IF(ISBLANK('datos GENERALES'!B$16),"",'datos GENERALES'!B$16))</f>
        <v/>
      </c>
      <c r="D3472" s="43" t="str">
        <f>IF(ISBLANK($N3472),"","SGBTM/AUTAROC/"&amp;'datos GENERALES'!B$5&amp;"_"&amp;'datos GENERALES'!C$5&amp;"_"&amp;'datos GENERALES'!D$5)</f>
        <v/>
      </c>
      <c r="E3472" s="42" t="str">
        <f>IF(ISBLANK($N3472),"",IF(ISBLANK('datos GENERALES'!$B$6),"",'datos GENERALES'!$B$6))</f>
        <v/>
      </c>
      <c r="F3472" s="42" t="str">
        <f>IF(ISBLANK($N3472),"",IF(ISBLANK('datos GENERALES'!$B$7),"",'datos GENERALES'!$B$7))</f>
        <v/>
      </c>
      <c r="G3472" s="42" t="str">
        <f>IF(ISBLANK($N3472),"",IF(ISBLANK('datos GENERALES'!$B$10),"",'datos GENERALES'!$B$10))</f>
        <v/>
      </c>
      <c r="H3472" s="42" t="str">
        <f>IF(ISBLANK($N3472),"",IF(ISBLANK('datos GENERALES'!$C$10),"",'datos GENERALES'!$C$10))</f>
        <v/>
      </c>
      <c r="I3472" s="42" t="str">
        <f>IF(ISBLANK($N3472),"",IF(ISBLANK('datos GENERALES'!$D$10),"",'datos GENERALES'!$D$10))</f>
        <v/>
      </c>
      <c r="O3472" s="48" t="str">
        <f>IFERROR(VLOOKUP(N3472,ListaEspecies!$B$3:$D$45,2,FALSE),"")</f>
        <v/>
      </c>
      <c r="P3472" s="96" t="str">
        <f>IFERROR(VLOOKUP(N3472,ListaEspecies!$B$3:$D$45,3,FALSE),"")</f>
        <v/>
      </c>
      <c r="R3472" s="42" t="str">
        <f>IF(ISBLANK($J3472),"",IF(ISBLANK('datos GENERALES'!$B$15),"",'datos GENERALES'!$B$15))</f>
        <v/>
      </c>
      <c r="S3472" s="49" t="str">
        <f t="shared" si="434"/>
        <v/>
      </c>
      <c r="T3472" s="49" t="str">
        <f t="shared" si="435"/>
        <v/>
      </c>
      <c r="AA3472" s="50" t="str">
        <f t="shared" si="439"/>
        <v/>
      </c>
      <c r="AE3472" s="50" t="str">
        <f t="shared" si="436"/>
        <v/>
      </c>
      <c r="AI3472" s="19" t="str">
        <f t="shared" si="437"/>
        <v/>
      </c>
      <c r="AJ3472"/>
      <c r="AK3472" s="19" t="str">
        <f t="shared" si="438"/>
        <v/>
      </c>
    </row>
    <row r="3473" spans="1:37" x14ac:dyDescent="0.25">
      <c r="A3473" s="42" t="str">
        <f t="shared" si="432"/>
        <v/>
      </c>
      <c r="B3473" s="42" t="str">
        <f t="shared" si="433"/>
        <v/>
      </c>
      <c r="C3473" s="42" t="str">
        <f>IF(ISBLANK($N3473),"",IF(ISBLANK('datos GENERALES'!B$16),"",'datos GENERALES'!B$16))</f>
        <v/>
      </c>
      <c r="D3473" s="43" t="str">
        <f>IF(ISBLANK($N3473),"","SGBTM/AUTAROC/"&amp;'datos GENERALES'!B$5&amp;"_"&amp;'datos GENERALES'!C$5&amp;"_"&amp;'datos GENERALES'!D$5)</f>
        <v/>
      </c>
      <c r="E3473" s="42" t="str">
        <f>IF(ISBLANK($N3473),"",IF(ISBLANK('datos GENERALES'!$B$6),"",'datos GENERALES'!$B$6))</f>
        <v/>
      </c>
      <c r="F3473" s="42" t="str">
        <f>IF(ISBLANK($N3473),"",IF(ISBLANK('datos GENERALES'!$B$7),"",'datos GENERALES'!$B$7))</f>
        <v/>
      </c>
      <c r="G3473" s="42" t="str">
        <f>IF(ISBLANK($N3473),"",IF(ISBLANK('datos GENERALES'!$B$10),"",'datos GENERALES'!$B$10))</f>
        <v/>
      </c>
      <c r="H3473" s="42" t="str">
        <f>IF(ISBLANK($N3473),"",IF(ISBLANK('datos GENERALES'!$C$10),"",'datos GENERALES'!$C$10))</f>
        <v/>
      </c>
      <c r="I3473" s="42" t="str">
        <f>IF(ISBLANK($N3473),"",IF(ISBLANK('datos GENERALES'!$D$10),"",'datos GENERALES'!$D$10))</f>
        <v/>
      </c>
      <c r="O3473" s="48" t="str">
        <f>IFERROR(VLOOKUP(N3473,ListaEspecies!$B$3:$D$45,2,FALSE),"")</f>
        <v/>
      </c>
      <c r="P3473" s="96" t="str">
        <f>IFERROR(VLOOKUP(N3473,ListaEspecies!$B$3:$D$45,3,FALSE),"")</f>
        <v/>
      </c>
      <c r="R3473" s="42" t="str">
        <f>IF(ISBLANK($J3473),"",IF(ISBLANK('datos GENERALES'!$B$15),"",'datos GENERALES'!$B$15))</f>
        <v/>
      </c>
      <c r="S3473" s="49" t="str">
        <f t="shared" si="434"/>
        <v/>
      </c>
      <c r="T3473" s="49" t="str">
        <f t="shared" si="435"/>
        <v/>
      </c>
      <c r="AA3473" s="50" t="str">
        <f t="shared" si="439"/>
        <v/>
      </c>
      <c r="AE3473" s="50" t="str">
        <f t="shared" si="436"/>
        <v/>
      </c>
      <c r="AI3473" s="19" t="str">
        <f t="shared" si="437"/>
        <v/>
      </c>
      <c r="AJ3473"/>
      <c r="AK3473" s="19" t="str">
        <f t="shared" si="438"/>
        <v/>
      </c>
    </row>
    <row r="3474" spans="1:37" x14ac:dyDescent="0.25">
      <c r="A3474" s="42" t="str">
        <f t="shared" si="432"/>
        <v/>
      </c>
      <c r="B3474" s="42" t="str">
        <f t="shared" si="433"/>
        <v/>
      </c>
      <c r="C3474" s="42" t="str">
        <f>IF(ISBLANK($N3474),"",IF(ISBLANK('datos GENERALES'!B$16),"",'datos GENERALES'!B$16))</f>
        <v/>
      </c>
      <c r="D3474" s="43" t="str">
        <f>IF(ISBLANK($N3474),"","SGBTM/AUTAROC/"&amp;'datos GENERALES'!B$5&amp;"_"&amp;'datos GENERALES'!C$5&amp;"_"&amp;'datos GENERALES'!D$5)</f>
        <v/>
      </c>
      <c r="E3474" s="42" t="str">
        <f>IF(ISBLANK($N3474),"",IF(ISBLANK('datos GENERALES'!$B$6),"",'datos GENERALES'!$B$6))</f>
        <v/>
      </c>
      <c r="F3474" s="42" t="str">
        <f>IF(ISBLANK($N3474),"",IF(ISBLANK('datos GENERALES'!$B$7),"",'datos GENERALES'!$B$7))</f>
        <v/>
      </c>
      <c r="G3474" s="42" t="str">
        <f>IF(ISBLANK($N3474),"",IF(ISBLANK('datos GENERALES'!$B$10),"",'datos GENERALES'!$B$10))</f>
        <v/>
      </c>
      <c r="H3474" s="42" t="str">
        <f>IF(ISBLANK($N3474),"",IF(ISBLANK('datos GENERALES'!$C$10),"",'datos GENERALES'!$C$10))</f>
        <v/>
      </c>
      <c r="I3474" s="42" t="str">
        <f>IF(ISBLANK($N3474),"",IF(ISBLANK('datos GENERALES'!$D$10),"",'datos GENERALES'!$D$10))</f>
        <v/>
      </c>
      <c r="O3474" s="48" t="str">
        <f>IFERROR(VLOOKUP(N3474,ListaEspecies!$B$3:$D$45,2,FALSE),"")</f>
        <v/>
      </c>
      <c r="P3474" s="96" t="str">
        <f>IFERROR(VLOOKUP(N3474,ListaEspecies!$B$3:$D$45,3,FALSE),"")</f>
        <v/>
      </c>
      <c r="R3474" s="42" t="str">
        <f>IF(ISBLANK($J3474),"",IF(ISBLANK('datos GENERALES'!$B$15),"",'datos GENERALES'!$B$15))</f>
        <v/>
      </c>
      <c r="S3474" s="49" t="str">
        <f t="shared" si="434"/>
        <v/>
      </c>
      <c r="T3474" s="49" t="str">
        <f t="shared" si="435"/>
        <v/>
      </c>
      <c r="AA3474" s="50" t="str">
        <f t="shared" si="439"/>
        <v/>
      </c>
      <c r="AE3474" s="50" t="str">
        <f t="shared" si="436"/>
        <v/>
      </c>
      <c r="AI3474" s="19" t="str">
        <f t="shared" si="437"/>
        <v/>
      </c>
      <c r="AJ3474"/>
      <c r="AK3474" s="19" t="str">
        <f t="shared" si="438"/>
        <v/>
      </c>
    </row>
    <row r="3475" spans="1:37" x14ac:dyDescent="0.25">
      <c r="A3475" s="42" t="str">
        <f t="shared" si="432"/>
        <v/>
      </c>
      <c r="B3475" s="42" t="str">
        <f t="shared" si="433"/>
        <v/>
      </c>
      <c r="C3475" s="42" t="str">
        <f>IF(ISBLANK($N3475),"",IF(ISBLANK('datos GENERALES'!B$16),"",'datos GENERALES'!B$16))</f>
        <v/>
      </c>
      <c r="D3475" s="43" t="str">
        <f>IF(ISBLANK($N3475),"","SGBTM/AUTAROC/"&amp;'datos GENERALES'!B$5&amp;"_"&amp;'datos GENERALES'!C$5&amp;"_"&amp;'datos GENERALES'!D$5)</f>
        <v/>
      </c>
      <c r="E3475" s="42" t="str">
        <f>IF(ISBLANK($N3475),"",IF(ISBLANK('datos GENERALES'!$B$6),"",'datos GENERALES'!$B$6))</f>
        <v/>
      </c>
      <c r="F3475" s="42" t="str">
        <f>IF(ISBLANK($N3475),"",IF(ISBLANK('datos GENERALES'!$B$7),"",'datos GENERALES'!$B$7))</f>
        <v/>
      </c>
      <c r="G3475" s="42" t="str">
        <f>IF(ISBLANK($N3475),"",IF(ISBLANK('datos GENERALES'!$B$10),"",'datos GENERALES'!$B$10))</f>
        <v/>
      </c>
      <c r="H3475" s="42" t="str">
        <f>IF(ISBLANK($N3475),"",IF(ISBLANK('datos GENERALES'!$C$10),"",'datos GENERALES'!$C$10))</f>
        <v/>
      </c>
      <c r="I3475" s="42" t="str">
        <f>IF(ISBLANK($N3475),"",IF(ISBLANK('datos GENERALES'!$D$10),"",'datos GENERALES'!$D$10))</f>
        <v/>
      </c>
      <c r="O3475" s="48" t="str">
        <f>IFERROR(VLOOKUP(N3475,ListaEspecies!$B$3:$D$45,2,FALSE),"")</f>
        <v/>
      </c>
      <c r="P3475" s="96" t="str">
        <f>IFERROR(VLOOKUP(N3475,ListaEspecies!$B$3:$D$45,3,FALSE),"")</f>
        <v/>
      </c>
      <c r="R3475" s="42" t="str">
        <f>IF(ISBLANK($J3475),"",IF(ISBLANK('datos GENERALES'!$B$15),"",'datos GENERALES'!$B$15))</f>
        <v/>
      </c>
      <c r="S3475" s="49" t="str">
        <f t="shared" si="434"/>
        <v/>
      </c>
      <c r="T3475" s="49" t="str">
        <f t="shared" si="435"/>
        <v/>
      </c>
      <c r="AA3475" s="50" t="str">
        <f t="shared" si="439"/>
        <v/>
      </c>
      <c r="AE3475" s="50" t="str">
        <f t="shared" si="436"/>
        <v/>
      </c>
      <c r="AI3475" s="19" t="str">
        <f t="shared" si="437"/>
        <v/>
      </c>
      <c r="AJ3475"/>
      <c r="AK3475" s="19" t="str">
        <f t="shared" si="438"/>
        <v/>
      </c>
    </row>
    <row r="3476" spans="1:37" x14ac:dyDescent="0.25">
      <c r="A3476" s="42" t="str">
        <f t="shared" si="432"/>
        <v/>
      </c>
      <c r="B3476" s="42" t="str">
        <f t="shared" si="433"/>
        <v/>
      </c>
      <c r="C3476" s="42" t="str">
        <f>IF(ISBLANK($N3476),"",IF(ISBLANK('datos GENERALES'!B$16),"",'datos GENERALES'!B$16))</f>
        <v/>
      </c>
      <c r="D3476" s="43" t="str">
        <f>IF(ISBLANK($N3476),"","SGBTM/AUTAROC/"&amp;'datos GENERALES'!B$5&amp;"_"&amp;'datos GENERALES'!C$5&amp;"_"&amp;'datos GENERALES'!D$5)</f>
        <v/>
      </c>
      <c r="E3476" s="42" t="str">
        <f>IF(ISBLANK($N3476),"",IF(ISBLANK('datos GENERALES'!$B$6),"",'datos GENERALES'!$B$6))</f>
        <v/>
      </c>
      <c r="F3476" s="42" t="str">
        <f>IF(ISBLANK($N3476),"",IF(ISBLANK('datos GENERALES'!$B$7),"",'datos GENERALES'!$B$7))</f>
        <v/>
      </c>
      <c r="G3476" s="42" t="str">
        <f>IF(ISBLANK($N3476),"",IF(ISBLANK('datos GENERALES'!$B$10),"",'datos GENERALES'!$B$10))</f>
        <v/>
      </c>
      <c r="H3476" s="42" t="str">
        <f>IF(ISBLANK($N3476),"",IF(ISBLANK('datos GENERALES'!$C$10),"",'datos GENERALES'!$C$10))</f>
        <v/>
      </c>
      <c r="I3476" s="42" t="str">
        <f>IF(ISBLANK($N3476),"",IF(ISBLANK('datos GENERALES'!$D$10),"",'datos GENERALES'!$D$10))</f>
        <v/>
      </c>
      <c r="O3476" s="48" t="str">
        <f>IFERROR(VLOOKUP(N3476,ListaEspecies!$B$3:$D$45,2,FALSE),"")</f>
        <v/>
      </c>
      <c r="P3476" s="96" t="str">
        <f>IFERROR(VLOOKUP(N3476,ListaEspecies!$B$3:$D$45,3,FALSE),"")</f>
        <v/>
      </c>
      <c r="R3476" s="42" t="str">
        <f>IF(ISBLANK($J3476),"",IF(ISBLANK('datos GENERALES'!$B$15),"",'datos GENERALES'!$B$15))</f>
        <v/>
      </c>
      <c r="S3476" s="49" t="str">
        <f t="shared" si="434"/>
        <v/>
      </c>
      <c r="T3476" s="49" t="str">
        <f t="shared" si="435"/>
        <v/>
      </c>
      <c r="AA3476" s="50" t="str">
        <f t="shared" si="439"/>
        <v/>
      </c>
      <c r="AE3476" s="50" t="str">
        <f t="shared" si="436"/>
        <v/>
      </c>
      <c r="AI3476" s="19" t="str">
        <f t="shared" si="437"/>
        <v/>
      </c>
      <c r="AJ3476"/>
      <c r="AK3476" s="19" t="str">
        <f t="shared" si="438"/>
        <v/>
      </c>
    </row>
    <row r="3477" spans="1:37" x14ac:dyDescent="0.25">
      <c r="A3477" s="42" t="str">
        <f t="shared" si="432"/>
        <v/>
      </c>
      <c r="B3477" s="42" t="str">
        <f t="shared" si="433"/>
        <v/>
      </c>
      <c r="C3477" s="42" t="str">
        <f>IF(ISBLANK($N3477),"",IF(ISBLANK('datos GENERALES'!B$16),"",'datos GENERALES'!B$16))</f>
        <v/>
      </c>
      <c r="D3477" s="43" t="str">
        <f>IF(ISBLANK($N3477),"","SGBTM/AUTAROC/"&amp;'datos GENERALES'!B$5&amp;"_"&amp;'datos GENERALES'!C$5&amp;"_"&amp;'datos GENERALES'!D$5)</f>
        <v/>
      </c>
      <c r="E3477" s="42" t="str">
        <f>IF(ISBLANK($N3477),"",IF(ISBLANK('datos GENERALES'!$B$6),"",'datos GENERALES'!$B$6))</f>
        <v/>
      </c>
      <c r="F3477" s="42" t="str">
        <f>IF(ISBLANK($N3477),"",IF(ISBLANK('datos GENERALES'!$B$7),"",'datos GENERALES'!$B$7))</f>
        <v/>
      </c>
      <c r="G3477" s="42" t="str">
        <f>IF(ISBLANK($N3477),"",IF(ISBLANK('datos GENERALES'!$B$10),"",'datos GENERALES'!$B$10))</f>
        <v/>
      </c>
      <c r="H3477" s="42" t="str">
        <f>IF(ISBLANK($N3477),"",IF(ISBLANK('datos GENERALES'!$C$10),"",'datos GENERALES'!$C$10))</f>
        <v/>
      </c>
      <c r="I3477" s="42" t="str">
        <f>IF(ISBLANK($N3477),"",IF(ISBLANK('datos GENERALES'!$D$10),"",'datos GENERALES'!$D$10))</f>
        <v/>
      </c>
      <c r="O3477" s="48" t="str">
        <f>IFERROR(VLOOKUP(N3477,ListaEspecies!$B$3:$D$45,2,FALSE),"")</f>
        <v/>
      </c>
      <c r="P3477" s="96" t="str">
        <f>IFERROR(VLOOKUP(N3477,ListaEspecies!$B$3:$D$45,3,FALSE),"")</f>
        <v/>
      </c>
      <c r="R3477" s="42" t="str">
        <f>IF(ISBLANK($J3477),"",IF(ISBLANK('datos GENERALES'!$B$15),"",'datos GENERALES'!$B$15))</f>
        <v/>
      </c>
      <c r="S3477" s="49" t="str">
        <f t="shared" si="434"/>
        <v/>
      </c>
      <c r="T3477" s="49" t="str">
        <f t="shared" si="435"/>
        <v/>
      </c>
      <c r="AA3477" s="50" t="str">
        <f t="shared" si="439"/>
        <v/>
      </c>
      <c r="AE3477" s="50" t="str">
        <f t="shared" si="436"/>
        <v/>
      </c>
      <c r="AI3477" s="19" t="str">
        <f t="shared" si="437"/>
        <v/>
      </c>
      <c r="AJ3477"/>
      <c r="AK3477" s="19" t="str">
        <f t="shared" si="438"/>
        <v/>
      </c>
    </row>
    <row r="3478" spans="1:37" x14ac:dyDescent="0.25">
      <c r="A3478" s="42" t="str">
        <f t="shared" si="432"/>
        <v/>
      </c>
      <c r="B3478" s="42" t="str">
        <f t="shared" si="433"/>
        <v/>
      </c>
      <c r="C3478" s="42" t="str">
        <f>IF(ISBLANK($N3478),"",IF(ISBLANK('datos GENERALES'!B$16),"",'datos GENERALES'!B$16))</f>
        <v/>
      </c>
      <c r="D3478" s="43" t="str">
        <f>IF(ISBLANK($N3478),"","SGBTM/AUTAROC/"&amp;'datos GENERALES'!B$5&amp;"_"&amp;'datos GENERALES'!C$5&amp;"_"&amp;'datos GENERALES'!D$5)</f>
        <v/>
      </c>
      <c r="E3478" s="42" t="str">
        <f>IF(ISBLANK($N3478),"",IF(ISBLANK('datos GENERALES'!$B$6),"",'datos GENERALES'!$B$6))</f>
        <v/>
      </c>
      <c r="F3478" s="42" t="str">
        <f>IF(ISBLANK($N3478),"",IF(ISBLANK('datos GENERALES'!$B$7),"",'datos GENERALES'!$B$7))</f>
        <v/>
      </c>
      <c r="G3478" s="42" t="str">
        <f>IF(ISBLANK($N3478),"",IF(ISBLANK('datos GENERALES'!$B$10),"",'datos GENERALES'!$B$10))</f>
        <v/>
      </c>
      <c r="H3478" s="42" t="str">
        <f>IF(ISBLANK($N3478),"",IF(ISBLANK('datos GENERALES'!$C$10),"",'datos GENERALES'!$C$10))</f>
        <v/>
      </c>
      <c r="I3478" s="42" t="str">
        <f>IF(ISBLANK($N3478),"",IF(ISBLANK('datos GENERALES'!$D$10),"",'datos GENERALES'!$D$10))</f>
        <v/>
      </c>
      <c r="O3478" s="48" t="str">
        <f>IFERROR(VLOOKUP(N3478,ListaEspecies!$B$3:$D$45,2,FALSE),"")</f>
        <v/>
      </c>
      <c r="P3478" s="96" t="str">
        <f>IFERROR(VLOOKUP(N3478,ListaEspecies!$B$3:$D$45,3,FALSE),"")</f>
        <v/>
      </c>
      <c r="R3478" s="42" t="str">
        <f>IF(ISBLANK($J3478),"",IF(ISBLANK('datos GENERALES'!$B$15),"",'datos GENERALES'!$B$15))</f>
        <v/>
      </c>
      <c r="S3478" s="49" t="str">
        <f t="shared" si="434"/>
        <v/>
      </c>
      <c r="T3478" s="49" t="str">
        <f t="shared" si="435"/>
        <v/>
      </c>
      <c r="AA3478" s="50" t="str">
        <f t="shared" si="439"/>
        <v/>
      </c>
      <c r="AE3478" s="50" t="str">
        <f t="shared" si="436"/>
        <v/>
      </c>
      <c r="AI3478" s="19" t="str">
        <f t="shared" si="437"/>
        <v/>
      </c>
      <c r="AJ3478"/>
      <c r="AK3478" s="19" t="str">
        <f t="shared" si="438"/>
        <v/>
      </c>
    </row>
    <row r="3479" spans="1:37" x14ac:dyDescent="0.25">
      <c r="A3479" s="42" t="str">
        <f t="shared" si="432"/>
        <v/>
      </c>
      <c r="B3479" s="42" t="str">
        <f t="shared" si="433"/>
        <v/>
      </c>
      <c r="C3479" s="42" t="str">
        <f>IF(ISBLANK($N3479),"",IF(ISBLANK('datos GENERALES'!B$16),"",'datos GENERALES'!B$16))</f>
        <v/>
      </c>
      <c r="D3479" s="43" t="str">
        <f>IF(ISBLANK($N3479),"","SGBTM/AUTAROC/"&amp;'datos GENERALES'!B$5&amp;"_"&amp;'datos GENERALES'!C$5&amp;"_"&amp;'datos GENERALES'!D$5)</f>
        <v/>
      </c>
      <c r="E3479" s="42" t="str">
        <f>IF(ISBLANK($N3479),"",IF(ISBLANK('datos GENERALES'!$B$6),"",'datos GENERALES'!$B$6))</f>
        <v/>
      </c>
      <c r="F3479" s="42" t="str">
        <f>IF(ISBLANK($N3479),"",IF(ISBLANK('datos GENERALES'!$B$7),"",'datos GENERALES'!$B$7))</f>
        <v/>
      </c>
      <c r="G3479" s="42" t="str">
        <f>IF(ISBLANK($N3479),"",IF(ISBLANK('datos GENERALES'!$B$10),"",'datos GENERALES'!$B$10))</f>
        <v/>
      </c>
      <c r="H3479" s="42" t="str">
        <f>IF(ISBLANK($N3479),"",IF(ISBLANK('datos GENERALES'!$C$10),"",'datos GENERALES'!$C$10))</f>
        <v/>
      </c>
      <c r="I3479" s="42" t="str">
        <f>IF(ISBLANK($N3479),"",IF(ISBLANK('datos GENERALES'!$D$10),"",'datos GENERALES'!$D$10))</f>
        <v/>
      </c>
      <c r="O3479" s="48" t="str">
        <f>IFERROR(VLOOKUP(N3479,ListaEspecies!$B$3:$D$45,2,FALSE),"")</f>
        <v/>
      </c>
      <c r="P3479" s="96" t="str">
        <f>IFERROR(VLOOKUP(N3479,ListaEspecies!$B$3:$D$45,3,FALSE),"")</f>
        <v/>
      </c>
      <c r="R3479" s="42" t="str">
        <f>IF(ISBLANK($J3479),"",IF(ISBLANK('datos GENERALES'!$B$15),"",'datos GENERALES'!$B$15))</f>
        <v/>
      </c>
      <c r="S3479" s="49" t="str">
        <f t="shared" si="434"/>
        <v/>
      </c>
      <c r="T3479" s="49" t="str">
        <f t="shared" si="435"/>
        <v/>
      </c>
      <c r="AA3479" s="50" t="str">
        <f t="shared" si="439"/>
        <v/>
      </c>
      <c r="AE3479" s="50" t="str">
        <f t="shared" si="436"/>
        <v/>
      </c>
      <c r="AI3479" s="19" t="str">
        <f t="shared" si="437"/>
        <v/>
      </c>
      <c r="AJ3479"/>
      <c r="AK3479" s="19" t="str">
        <f t="shared" si="438"/>
        <v/>
      </c>
    </row>
    <row r="3480" spans="1:37" x14ac:dyDescent="0.25">
      <c r="A3480" s="42" t="str">
        <f t="shared" si="432"/>
        <v/>
      </c>
      <c r="B3480" s="42" t="str">
        <f t="shared" si="433"/>
        <v/>
      </c>
      <c r="C3480" s="42" t="str">
        <f>IF(ISBLANK($N3480),"",IF(ISBLANK('datos GENERALES'!B$16),"",'datos GENERALES'!B$16))</f>
        <v/>
      </c>
      <c r="D3480" s="43" t="str">
        <f>IF(ISBLANK($N3480),"","SGBTM/AUTAROC/"&amp;'datos GENERALES'!B$5&amp;"_"&amp;'datos GENERALES'!C$5&amp;"_"&amp;'datos GENERALES'!D$5)</f>
        <v/>
      </c>
      <c r="E3480" s="42" t="str">
        <f>IF(ISBLANK($N3480),"",IF(ISBLANK('datos GENERALES'!$B$6),"",'datos GENERALES'!$B$6))</f>
        <v/>
      </c>
      <c r="F3480" s="42" t="str">
        <f>IF(ISBLANK($N3480),"",IF(ISBLANK('datos GENERALES'!$B$7),"",'datos GENERALES'!$B$7))</f>
        <v/>
      </c>
      <c r="G3480" s="42" t="str">
        <f>IF(ISBLANK($N3480),"",IF(ISBLANK('datos GENERALES'!$B$10),"",'datos GENERALES'!$B$10))</f>
        <v/>
      </c>
      <c r="H3480" s="42" t="str">
        <f>IF(ISBLANK($N3480),"",IF(ISBLANK('datos GENERALES'!$C$10),"",'datos GENERALES'!$C$10))</f>
        <v/>
      </c>
      <c r="I3480" s="42" t="str">
        <f>IF(ISBLANK($N3480),"",IF(ISBLANK('datos GENERALES'!$D$10),"",'datos GENERALES'!$D$10))</f>
        <v/>
      </c>
      <c r="O3480" s="48" t="str">
        <f>IFERROR(VLOOKUP(N3480,ListaEspecies!$B$3:$D$45,2,FALSE),"")</f>
        <v/>
      </c>
      <c r="P3480" s="96" t="str">
        <f>IFERROR(VLOOKUP(N3480,ListaEspecies!$B$3:$D$45,3,FALSE),"")</f>
        <v/>
      </c>
      <c r="R3480" s="42" t="str">
        <f>IF(ISBLANK($J3480),"",IF(ISBLANK('datos GENERALES'!$B$15),"",'datos GENERALES'!$B$15))</f>
        <v/>
      </c>
      <c r="S3480" s="49" t="str">
        <f t="shared" si="434"/>
        <v/>
      </c>
      <c r="T3480" s="49" t="str">
        <f t="shared" si="435"/>
        <v/>
      </c>
      <c r="AA3480" s="50" t="str">
        <f t="shared" si="439"/>
        <v/>
      </c>
      <c r="AE3480" s="50" t="str">
        <f t="shared" si="436"/>
        <v/>
      </c>
      <c r="AI3480" s="19" t="str">
        <f t="shared" si="437"/>
        <v/>
      </c>
      <c r="AJ3480"/>
      <c r="AK3480" s="19" t="str">
        <f t="shared" si="438"/>
        <v/>
      </c>
    </row>
    <row r="3481" spans="1:37" x14ac:dyDescent="0.25">
      <c r="A3481" s="42" t="str">
        <f t="shared" si="432"/>
        <v/>
      </c>
      <c r="B3481" s="42" t="str">
        <f t="shared" si="433"/>
        <v/>
      </c>
      <c r="C3481" s="42" t="str">
        <f>IF(ISBLANK($N3481),"",IF(ISBLANK('datos GENERALES'!B$16),"",'datos GENERALES'!B$16))</f>
        <v/>
      </c>
      <c r="D3481" s="43" t="str">
        <f>IF(ISBLANK($N3481),"","SGBTM/AUTAROC/"&amp;'datos GENERALES'!B$5&amp;"_"&amp;'datos GENERALES'!C$5&amp;"_"&amp;'datos GENERALES'!D$5)</f>
        <v/>
      </c>
      <c r="E3481" s="42" t="str">
        <f>IF(ISBLANK($N3481),"",IF(ISBLANK('datos GENERALES'!$B$6),"",'datos GENERALES'!$B$6))</f>
        <v/>
      </c>
      <c r="F3481" s="42" t="str">
        <f>IF(ISBLANK($N3481),"",IF(ISBLANK('datos GENERALES'!$B$7),"",'datos GENERALES'!$B$7))</f>
        <v/>
      </c>
      <c r="G3481" s="42" t="str">
        <f>IF(ISBLANK($N3481),"",IF(ISBLANK('datos GENERALES'!$B$10),"",'datos GENERALES'!$B$10))</f>
        <v/>
      </c>
      <c r="H3481" s="42" t="str">
        <f>IF(ISBLANK($N3481),"",IF(ISBLANK('datos GENERALES'!$C$10),"",'datos GENERALES'!$C$10))</f>
        <v/>
      </c>
      <c r="I3481" s="42" t="str">
        <f>IF(ISBLANK($N3481),"",IF(ISBLANK('datos GENERALES'!$D$10),"",'datos GENERALES'!$D$10))</f>
        <v/>
      </c>
      <c r="O3481" s="48" t="str">
        <f>IFERROR(VLOOKUP(N3481,ListaEspecies!$B$3:$D$45,2,FALSE),"")</f>
        <v/>
      </c>
      <c r="P3481" s="96" t="str">
        <f>IFERROR(VLOOKUP(N3481,ListaEspecies!$B$3:$D$45,3,FALSE),"")</f>
        <v/>
      </c>
      <c r="R3481" s="42" t="str">
        <f>IF(ISBLANK($J3481),"",IF(ISBLANK('datos GENERALES'!$B$15),"",'datos GENERALES'!$B$15))</f>
        <v/>
      </c>
      <c r="S3481" s="49" t="str">
        <f t="shared" si="434"/>
        <v/>
      </c>
      <c r="T3481" s="49" t="str">
        <f t="shared" si="435"/>
        <v/>
      </c>
      <c r="AA3481" s="50" t="str">
        <f t="shared" si="439"/>
        <v/>
      </c>
      <c r="AE3481" s="50" t="str">
        <f t="shared" si="436"/>
        <v/>
      </c>
      <c r="AI3481" s="19" t="str">
        <f t="shared" si="437"/>
        <v/>
      </c>
      <c r="AJ3481"/>
      <c r="AK3481" s="19" t="str">
        <f t="shared" si="438"/>
        <v/>
      </c>
    </row>
    <row r="3482" spans="1:37" x14ac:dyDescent="0.25">
      <c r="A3482" s="42" t="str">
        <f t="shared" si="432"/>
        <v/>
      </c>
      <c r="B3482" s="42" t="str">
        <f t="shared" si="433"/>
        <v/>
      </c>
      <c r="C3482" s="42" t="str">
        <f>IF(ISBLANK($N3482),"",IF(ISBLANK('datos GENERALES'!B$16),"",'datos GENERALES'!B$16))</f>
        <v/>
      </c>
      <c r="D3482" s="43" t="str">
        <f>IF(ISBLANK($N3482),"","SGBTM/AUTAROC/"&amp;'datos GENERALES'!B$5&amp;"_"&amp;'datos GENERALES'!C$5&amp;"_"&amp;'datos GENERALES'!D$5)</f>
        <v/>
      </c>
      <c r="E3482" s="42" t="str">
        <f>IF(ISBLANK($N3482),"",IF(ISBLANK('datos GENERALES'!$B$6),"",'datos GENERALES'!$B$6))</f>
        <v/>
      </c>
      <c r="F3482" s="42" t="str">
        <f>IF(ISBLANK($N3482),"",IF(ISBLANK('datos GENERALES'!$B$7),"",'datos GENERALES'!$B$7))</f>
        <v/>
      </c>
      <c r="G3482" s="42" t="str">
        <f>IF(ISBLANK($N3482),"",IF(ISBLANK('datos GENERALES'!$B$10),"",'datos GENERALES'!$B$10))</f>
        <v/>
      </c>
      <c r="H3482" s="42" t="str">
        <f>IF(ISBLANK($N3482),"",IF(ISBLANK('datos GENERALES'!$C$10),"",'datos GENERALES'!$C$10))</f>
        <v/>
      </c>
      <c r="I3482" s="42" t="str">
        <f>IF(ISBLANK($N3482),"",IF(ISBLANK('datos GENERALES'!$D$10),"",'datos GENERALES'!$D$10))</f>
        <v/>
      </c>
      <c r="O3482" s="48" t="str">
        <f>IFERROR(VLOOKUP(N3482,ListaEspecies!$B$3:$D$45,2,FALSE),"")</f>
        <v/>
      </c>
      <c r="P3482" s="96" t="str">
        <f>IFERROR(VLOOKUP(N3482,ListaEspecies!$B$3:$D$45,3,FALSE),"")</f>
        <v/>
      </c>
      <c r="R3482" s="42" t="str">
        <f>IF(ISBLANK($J3482),"",IF(ISBLANK('datos GENERALES'!$B$15),"",'datos GENERALES'!$B$15))</f>
        <v/>
      </c>
      <c r="S3482" s="49" t="str">
        <f t="shared" si="434"/>
        <v/>
      </c>
      <c r="T3482" s="49" t="str">
        <f t="shared" si="435"/>
        <v/>
      </c>
      <c r="AA3482" s="50" t="str">
        <f t="shared" si="439"/>
        <v/>
      </c>
      <c r="AE3482" s="50" t="str">
        <f t="shared" si="436"/>
        <v/>
      </c>
      <c r="AI3482" s="19" t="str">
        <f t="shared" si="437"/>
        <v/>
      </c>
      <c r="AJ3482"/>
      <c r="AK3482" s="19" t="str">
        <f t="shared" si="438"/>
        <v/>
      </c>
    </row>
    <row r="3483" spans="1:37" x14ac:dyDescent="0.25">
      <c r="A3483" s="42" t="str">
        <f t="shared" si="432"/>
        <v/>
      </c>
      <c r="B3483" s="42" t="str">
        <f t="shared" si="433"/>
        <v/>
      </c>
      <c r="C3483" s="42" t="str">
        <f>IF(ISBLANK($N3483),"",IF(ISBLANK('datos GENERALES'!B$16),"",'datos GENERALES'!B$16))</f>
        <v/>
      </c>
      <c r="D3483" s="43" t="str">
        <f>IF(ISBLANK($N3483),"","SGBTM/AUTAROC/"&amp;'datos GENERALES'!B$5&amp;"_"&amp;'datos GENERALES'!C$5&amp;"_"&amp;'datos GENERALES'!D$5)</f>
        <v/>
      </c>
      <c r="E3483" s="42" t="str">
        <f>IF(ISBLANK($N3483),"",IF(ISBLANK('datos GENERALES'!$B$6),"",'datos GENERALES'!$B$6))</f>
        <v/>
      </c>
      <c r="F3483" s="42" t="str">
        <f>IF(ISBLANK($N3483),"",IF(ISBLANK('datos GENERALES'!$B$7),"",'datos GENERALES'!$B$7))</f>
        <v/>
      </c>
      <c r="G3483" s="42" t="str">
        <f>IF(ISBLANK($N3483),"",IF(ISBLANK('datos GENERALES'!$B$10),"",'datos GENERALES'!$B$10))</f>
        <v/>
      </c>
      <c r="H3483" s="42" t="str">
        <f>IF(ISBLANK($N3483),"",IF(ISBLANK('datos GENERALES'!$C$10),"",'datos GENERALES'!$C$10))</f>
        <v/>
      </c>
      <c r="I3483" s="42" t="str">
        <f>IF(ISBLANK($N3483),"",IF(ISBLANK('datos GENERALES'!$D$10),"",'datos GENERALES'!$D$10))</f>
        <v/>
      </c>
      <c r="O3483" s="48" t="str">
        <f>IFERROR(VLOOKUP(N3483,ListaEspecies!$B$3:$D$45,2,FALSE),"")</f>
        <v/>
      </c>
      <c r="P3483" s="96" t="str">
        <f>IFERROR(VLOOKUP(N3483,ListaEspecies!$B$3:$D$45,3,FALSE),"")</f>
        <v/>
      </c>
      <c r="R3483" s="42" t="str">
        <f>IF(ISBLANK($J3483),"",IF(ISBLANK('datos GENERALES'!$B$15),"",'datos GENERALES'!$B$15))</f>
        <v/>
      </c>
      <c r="S3483" s="49" t="str">
        <f t="shared" si="434"/>
        <v/>
      </c>
      <c r="T3483" s="49" t="str">
        <f t="shared" si="435"/>
        <v/>
      </c>
      <c r="AA3483" s="50" t="str">
        <f t="shared" si="439"/>
        <v/>
      </c>
      <c r="AE3483" s="50" t="str">
        <f t="shared" si="436"/>
        <v/>
      </c>
      <c r="AI3483" s="19" t="str">
        <f t="shared" si="437"/>
        <v/>
      </c>
      <c r="AJ3483"/>
      <c r="AK3483" s="19" t="str">
        <f t="shared" si="438"/>
        <v/>
      </c>
    </row>
    <row r="3484" spans="1:37" x14ac:dyDescent="0.25">
      <c r="A3484" s="42" t="str">
        <f t="shared" si="432"/>
        <v/>
      </c>
      <c r="B3484" s="42" t="str">
        <f t="shared" si="433"/>
        <v/>
      </c>
      <c r="C3484" s="42" t="str">
        <f>IF(ISBLANK($N3484),"",IF(ISBLANK('datos GENERALES'!B$16),"",'datos GENERALES'!B$16))</f>
        <v/>
      </c>
      <c r="D3484" s="43" t="str">
        <f>IF(ISBLANK($N3484),"","SGBTM/AUTAROC/"&amp;'datos GENERALES'!B$5&amp;"_"&amp;'datos GENERALES'!C$5&amp;"_"&amp;'datos GENERALES'!D$5)</f>
        <v/>
      </c>
      <c r="E3484" s="42" t="str">
        <f>IF(ISBLANK($N3484),"",IF(ISBLANK('datos GENERALES'!$B$6),"",'datos GENERALES'!$B$6))</f>
        <v/>
      </c>
      <c r="F3484" s="42" t="str">
        <f>IF(ISBLANK($N3484),"",IF(ISBLANK('datos GENERALES'!$B$7),"",'datos GENERALES'!$B$7))</f>
        <v/>
      </c>
      <c r="G3484" s="42" t="str">
        <f>IF(ISBLANK($N3484),"",IF(ISBLANK('datos GENERALES'!$B$10),"",'datos GENERALES'!$B$10))</f>
        <v/>
      </c>
      <c r="H3484" s="42" t="str">
        <f>IF(ISBLANK($N3484),"",IF(ISBLANK('datos GENERALES'!$C$10),"",'datos GENERALES'!$C$10))</f>
        <v/>
      </c>
      <c r="I3484" s="42" t="str">
        <f>IF(ISBLANK($N3484),"",IF(ISBLANK('datos GENERALES'!$D$10),"",'datos GENERALES'!$D$10))</f>
        <v/>
      </c>
      <c r="O3484" s="48" t="str">
        <f>IFERROR(VLOOKUP(N3484,ListaEspecies!$B$3:$D$45,2,FALSE),"")</f>
        <v/>
      </c>
      <c r="P3484" s="96" t="str">
        <f>IFERROR(VLOOKUP(N3484,ListaEspecies!$B$3:$D$45,3,FALSE),"")</f>
        <v/>
      </c>
      <c r="R3484" s="42" t="str">
        <f>IF(ISBLANK($J3484),"",IF(ISBLANK('datos GENERALES'!$B$15),"",'datos GENERALES'!$B$15))</f>
        <v/>
      </c>
      <c r="S3484" s="49" t="str">
        <f t="shared" si="434"/>
        <v/>
      </c>
      <c r="T3484" s="49" t="str">
        <f t="shared" si="435"/>
        <v/>
      </c>
      <c r="AA3484" s="50" t="str">
        <f t="shared" si="439"/>
        <v/>
      </c>
      <c r="AE3484" s="50" t="str">
        <f t="shared" si="436"/>
        <v/>
      </c>
      <c r="AI3484" s="19" t="str">
        <f t="shared" si="437"/>
        <v/>
      </c>
      <c r="AJ3484"/>
      <c r="AK3484" s="19" t="str">
        <f t="shared" si="438"/>
        <v/>
      </c>
    </row>
    <row r="3485" spans="1:37" x14ac:dyDescent="0.25">
      <c r="A3485" s="42" t="str">
        <f t="shared" si="432"/>
        <v/>
      </c>
      <c r="B3485" s="42" t="str">
        <f t="shared" si="433"/>
        <v/>
      </c>
      <c r="C3485" s="42" t="str">
        <f>IF(ISBLANK($N3485),"",IF(ISBLANK('datos GENERALES'!B$16),"",'datos GENERALES'!B$16))</f>
        <v/>
      </c>
      <c r="D3485" s="43" t="str">
        <f>IF(ISBLANK($N3485),"","SGBTM/AUTAROC/"&amp;'datos GENERALES'!B$5&amp;"_"&amp;'datos GENERALES'!C$5&amp;"_"&amp;'datos GENERALES'!D$5)</f>
        <v/>
      </c>
      <c r="E3485" s="42" t="str">
        <f>IF(ISBLANK($N3485),"",IF(ISBLANK('datos GENERALES'!$B$6),"",'datos GENERALES'!$B$6))</f>
        <v/>
      </c>
      <c r="F3485" s="42" t="str">
        <f>IF(ISBLANK($N3485),"",IF(ISBLANK('datos GENERALES'!$B$7),"",'datos GENERALES'!$B$7))</f>
        <v/>
      </c>
      <c r="G3485" s="42" t="str">
        <f>IF(ISBLANK($N3485),"",IF(ISBLANK('datos GENERALES'!$B$10),"",'datos GENERALES'!$B$10))</f>
        <v/>
      </c>
      <c r="H3485" s="42" t="str">
        <f>IF(ISBLANK($N3485),"",IF(ISBLANK('datos GENERALES'!$C$10),"",'datos GENERALES'!$C$10))</f>
        <v/>
      </c>
      <c r="I3485" s="42" t="str">
        <f>IF(ISBLANK($N3485),"",IF(ISBLANK('datos GENERALES'!$D$10),"",'datos GENERALES'!$D$10))</f>
        <v/>
      </c>
      <c r="O3485" s="48" t="str">
        <f>IFERROR(VLOOKUP(N3485,ListaEspecies!$B$3:$D$45,2,FALSE),"")</f>
        <v/>
      </c>
      <c r="P3485" s="96" t="str">
        <f>IFERROR(VLOOKUP(N3485,ListaEspecies!$B$3:$D$45,3,FALSE),"")</f>
        <v/>
      </c>
      <c r="R3485" s="42" t="str">
        <f>IF(ISBLANK($J3485),"",IF(ISBLANK('datos GENERALES'!$B$15),"",'datos GENERALES'!$B$15))</f>
        <v/>
      </c>
      <c r="S3485" s="49" t="str">
        <f t="shared" si="434"/>
        <v/>
      </c>
      <c r="T3485" s="49" t="str">
        <f t="shared" si="435"/>
        <v/>
      </c>
      <c r="AA3485" s="50" t="str">
        <f t="shared" si="439"/>
        <v/>
      </c>
      <c r="AE3485" s="50" t="str">
        <f t="shared" si="436"/>
        <v/>
      </c>
      <c r="AI3485" s="19" t="str">
        <f t="shared" si="437"/>
        <v/>
      </c>
      <c r="AJ3485"/>
      <c r="AK3485" s="19" t="str">
        <f t="shared" si="438"/>
        <v/>
      </c>
    </row>
    <row r="3486" spans="1:37" x14ac:dyDescent="0.25">
      <c r="A3486" s="42" t="str">
        <f t="shared" si="432"/>
        <v/>
      </c>
      <c r="B3486" s="42" t="str">
        <f t="shared" si="433"/>
        <v/>
      </c>
      <c r="C3486" s="42" t="str">
        <f>IF(ISBLANK($N3486),"",IF(ISBLANK('datos GENERALES'!B$16),"",'datos GENERALES'!B$16))</f>
        <v/>
      </c>
      <c r="D3486" s="43" t="str">
        <f>IF(ISBLANK($N3486),"","SGBTM/AUTAROC/"&amp;'datos GENERALES'!B$5&amp;"_"&amp;'datos GENERALES'!C$5&amp;"_"&amp;'datos GENERALES'!D$5)</f>
        <v/>
      </c>
      <c r="E3486" s="42" t="str">
        <f>IF(ISBLANK($N3486),"",IF(ISBLANK('datos GENERALES'!$B$6),"",'datos GENERALES'!$B$6))</f>
        <v/>
      </c>
      <c r="F3486" s="42" t="str">
        <f>IF(ISBLANK($N3486),"",IF(ISBLANK('datos GENERALES'!$B$7),"",'datos GENERALES'!$B$7))</f>
        <v/>
      </c>
      <c r="G3486" s="42" t="str">
        <f>IF(ISBLANK($N3486),"",IF(ISBLANK('datos GENERALES'!$B$10),"",'datos GENERALES'!$B$10))</f>
        <v/>
      </c>
      <c r="H3486" s="42" t="str">
        <f>IF(ISBLANK($N3486),"",IF(ISBLANK('datos GENERALES'!$C$10),"",'datos GENERALES'!$C$10))</f>
        <v/>
      </c>
      <c r="I3486" s="42" t="str">
        <f>IF(ISBLANK($N3486),"",IF(ISBLANK('datos GENERALES'!$D$10),"",'datos GENERALES'!$D$10))</f>
        <v/>
      </c>
      <c r="O3486" s="48" t="str">
        <f>IFERROR(VLOOKUP(N3486,ListaEspecies!$B$3:$D$45,2,FALSE),"")</f>
        <v/>
      </c>
      <c r="P3486" s="96" t="str">
        <f>IFERROR(VLOOKUP(N3486,ListaEspecies!$B$3:$D$45,3,FALSE),"")</f>
        <v/>
      </c>
      <c r="R3486" s="42" t="str">
        <f>IF(ISBLANK($J3486),"",IF(ISBLANK('datos GENERALES'!$B$15),"",'datos GENERALES'!$B$15))</f>
        <v/>
      </c>
      <c r="S3486" s="49" t="str">
        <f t="shared" si="434"/>
        <v/>
      </c>
      <c r="T3486" s="49" t="str">
        <f t="shared" si="435"/>
        <v/>
      </c>
      <c r="AA3486" s="50" t="str">
        <f t="shared" si="439"/>
        <v/>
      </c>
      <c r="AE3486" s="50" t="str">
        <f t="shared" si="436"/>
        <v/>
      </c>
      <c r="AI3486" s="19" t="str">
        <f t="shared" si="437"/>
        <v/>
      </c>
      <c r="AJ3486"/>
      <c r="AK3486" s="19" t="str">
        <f t="shared" si="438"/>
        <v/>
      </c>
    </row>
    <row r="3487" spans="1:37" x14ac:dyDescent="0.25">
      <c r="A3487" s="42" t="str">
        <f t="shared" si="432"/>
        <v/>
      </c>
      <c r="B3487" s="42" t="str">
        <f t="shared" si="433"/>
        <v/>
      </c>
      <c r="C3487" s="42" t="str">
        <f>IF(ISBLANK($N3487),"",IF(ISBLANK('datos GENERALES'!B$16),"",'datos GENERALES'!B$16))</f>
        <v/>
      </c>
      <c r="D3487" s="43" t="str">
        <f>IF(ISBLANK($N3487),"","SGBTM/AUTAROC/"&amp;'datos GENERALES'!B$5&amp;"_"&amp;'datos GENERALES'!C$5&amp;"_"&amp;'datos GENERALES'!D$5)</f>
        <v/>
      </c>
      <c r="E3487" s="42" t="str">
        <f>IF(ISBLANK($N3487),"",IF(ISBLANK('datos GENERALES'!$B$6),"",'datos GENERALES'!$B$6))</f>
        <v/>
      </c>
      <c r="F3487" s="42" t="str">
        <f>IF(ISBLANK($N3487),"",IF(ISBLANK('datos GENERALES'!$B$7),"",'datos GENERALES'!$B$7))</f>
        <v/>
      </c>
      <c r="G3487" s="42" t="str">
        <f>IF(ISBLANK($N3487),"",IF(ISBLANK('datos GENERALES'!$B$10),"",'datos GENERALES'!$B$10))</f>
        <v/>
      </c>
      <c r="H3487" s="42" t="str">
        <f>IF(ISBLANK($N3487),"",IF(ISBLANK('datos GENERALES'!$C$10),"",'datos GENERALES'!$C$10))</f>
        <v/>
      </c>
      <c r="I3487" s="42" t="str">
        <f>IF(ISBLANK($N3487),"",IF(ISBLANK('datos GENERALES'!$D$10),"",'datos GENERALES'!$D$10))</f>
        <v/>
      </c>
      <c r="O3487" s="48" t="str">
        <f>IFERROR(VLOOKUP(N3487,ListaEspecies!$B$3:$D$45,2,FALSE),"")</f>
        <v/>
      </c>
      <c r="P3487" s="96" t="str">
        <f>IFERROR(VLOOKUP(N3487,ListaEspecies!$B$3:$D$45,3,FALSE),"")</f>
        <v/>
      </c>
      <c r="R3487" s="42" t="str">
        <f>IF(ISBLANK($J3487),"",IF(ISBLANK('datos GENERALES'!$B$15),"",'datos GENERALES'!$B$15))</f>
        <v/>
      </c>
      <c r="S3487" s="49" t="str">
        <f t="shared" si="434"/>
        <v/>
      </c>
      <c r="T3487" s="49" t="str">
        <f t="shared" si="435"/>
        <v/>
      </c>
      <c r="AA3487" s="50" t="str">
        <f t="shared" si="439"/>
        <v/>
      </c>
      <c r="AE3487" s="50" t="str">
        <f t="shared" si="436"/>
        <v/>
      </c>
      <c r="AI3487" s="19" t="str">
        <f t="shared" si="437"/>
        <v/>
      </c>
      <c r="AJ3487"/>
      <c r="AK3487" s="19" t="str">
        <f t="shared" si="438"/>
        <v/>
      </c>
    </row>
    <row r="3488" spans="1:37" x14ac:dyDescent="0.25">
      <c r="A3488" s="42" t="str">
        <f t="shared" si="432"/>
        <v/>
      </c>
      <c r="B3488" s="42" t="str">
        <f t="shared" si="433"/>
        <v/>
      </c>
      <c r="C3488" s="42" t="str">
        <f>IF(ISBLANK($N3488),"",IF(ISBLANK('datos GENERALES'!B$16),"",'datos GENERALES'!B$16))</f>
        <v/>
      </c>
      <c r="D3488" s="43" t="str">
        <f>IF(ISBLANK($N3488),"","SGBTM/AUTAROC/"&amp;'datos GENERALES'!B$5&amp;"_"&amp;'datos GENERALES'!C$5&amp;"_"&amp;'datos GENERALES'!D$5)</f>
        <v/>
      </c>
      <c r="E3488" s="42" t="str">
        <f>IF(ISBLANK($N3488),"",IF(ISBLANK('datos GENERALES'!$B$6),"",'datos GENERALES'!$B$6))</f>
        <v/>
      </c>
      <c r="F3488" s="42" t="str">
        <f>IF(ISBLANK($N3488),"",IF(ISBLANK('datos GENERALES'!$B$7),"",'datos GENERALES'!$B$7))</f>
        <v/>
      </c>
      <c r="G3488" s="42" t="str">
        <f>IF(ISBLANK($N3488),"",IF(ISBLANK('datos GENERALES'!$B$10),"",'datos GENERALES'!$B$10))</f>
        <v/>
      </c>
      <c r="H3488" s="42" t="str">
        <f>IF(ISBLANK($N3488),"",IF(ISBLANK('datos GENERALES'!$C$10),"",'datos GENERALES'!$C$10))</f>
        <v/>
      </c>
      <c r="I3488" s="42" t="str">
        <f>IF(ISBLANK($N3488),"",IF(ISBLANK('datos GENERALES'!$D$10),"",'datos GENERALES'!$D$10))</f>
        <v/>
      </c>
      <c r="O3488" s="48" t="str">
        <f>IFERROR(VLOOKUP(N3488,ListaEspecies!$B$3:$D$45,2,FALSE),"")</f>
        <v/>
      </c>
      <c r="P3488" s="96" t="str">
        <f>IFERROR(VLOOKUP(N3488,ListaEspecies!$B$3:$D$45,3,FALSE),"")</f>
        <v/>
      </c>
      <c r="R3488" s="42" t="str">
        <f>IF(ISBLANK($J3488),"",IF(ISBLANK('datos GENERALES'!$B$15),"",'datos GENERALES'!$B$15))</f>
        <v/>
      </c>
      <c r="S3488" s="49" t="str">
        <f t="shared" si="434"/>
        <v/>
      </c>
      <c r="T3488" s="49" t="str">
        <f t="shared" si="435"/>
        <v/>
      </c>
      <c r="AA3488" s="50" t="str">
        <f t="shared" si="439"/>
        <v/>
      </c>
      <c r="AE3488" s="50" t="str">
        <f t="shared" si="436"/>
        <v/>
      </c>
      <c r="AI3488" s="19" t="str">
        <f t="shared" si="437"/>
        <v/>
      </c>
      <c r="AJ3488"/>
      <c r="AK3488" s="19" t="str">
        <f t="shared" si="438"/>
        <v/>
      </c>
    </row>
    <row r="3489" spans="1:37" x14ac:dyDescent="0.25">
      <c r="A3489" s="42" t="str">
        <f t="shared" si="432"/>
        <v/>
      </c>
      <c r="B3489" s="42" t="str">
        <f t="shared" si="433"/>
        <v/>
      </c>
      <c r="C3489" s="42" t="str">
        <f>IF(ISBLANK($N3489),"",IF(ISBLANK('datos GENERALES'!B$16),"",'datos GENERALES'!B$16))</f>
        <v/>
      </c>
      <c r="D3489" s="43" t="str">
        <f>IF(ISBLANK($N3489),"","SGBTM/AUTAROC/"&amp;'datos GENERALES'!B$5&amp;"_"&amp;'datos GENERALES'!C$5&amp;"_"&amp;'datos GENERALES'!D$5)</f>
        <v/>
      </c>
      <c r="E3489" s="42" t="str">
        <f>IF(ISBLANK($N3489),"",IF(ISBLANK('datos GENERALES'!$B$6),"",'datos GENERALES'!$B$6))</f>
        <v/>
      </c>
      <c r="F3489" s="42" t="str">
        <f>IF(ISBLANK($N3489),"",IF(ISBLANK('datos GENERALES'!$B$7),"",'datos GENERALES'!$B$7))</f>
        <v/>
      </c>
      <c r="G3489" s="42" t="str">
        <f>IF(ISBLANK($N3489),"",IF(ISBLANK('datos GENERALES'!$B$10),"",'datos GENERALES'!$B$10))</f>
        <v/>
      </c>
      <c r="H3489" s="42" t="str">
        <f>IF(ISBLANK($N3489),"",IF(ISBLANK('datos GENERALES'!$C$10),"",'datos GENERALES'!$C$10))</f>
        <v/>
      </c>
      <c r="I3489" s="42" t="str">
        <f>IF(ISBLANK($N3489),"",IF(ISBLANK('datos GENERALES'!$D$10),"",'datos GENERALES'!$D$10))</f>
        <v/>
      </c>
      <c r="O3489" s="48" t="str">
        <f>IFERROR(VLOOKUP(N3489,ListaEspecies!$B$3:$D$45,2,FALSE),"")</f>
        <v/>
      </c>
      <c r="P3489" s="96" t="str">
        <f>IFERROR(VLOOKUP(N3489,ListaEspecies!$B$3:$D$45,3,FALSE),"")</f>
        <v/>
      </c>
      <c r="R3489" s="42" t="str">
        <f>IF(ISBLANK($J3489),"",IF(ISBLANK('datos GENERALES'!$B$15),"",'datos GENERALES'!$B$15))</f>
        <v/>
      </c>
      <c r="S3489" s="49" t="str">
        <f t="shared" si="434"/>
        <v/>
      </c>
      <c r="T3489" s="49" t="str">
        <f t="shared" si="435"/>
        <v/>
      </c>
      <c r="AA3489" s="50" t="str">
        <f t="shared" si="439"/>
        <v/>
      </c>
      <c r="AE3489" s="50" t="str">
        <f t="shared" si="436"/>
        <v/>
      </c>
      <c r="AI3489" s="19" t="str">
        <f t="shared" si="437"/>
        <v/>
      </c>
      <c r="AJ3489"/>
      <c r="AK3489" s="19" t="str">
        <f t="shared" si="438"/>
        <v/>
      </c>
    </row>
    <row r="3490" spans="1:37" x14ac:dyDescent="0.25">
      <c r="A3490" s="42" t="str">
        <f t="shared" si="432"/>
        <v/>
      </c>
      <c r="B3490" s="42" t="str">
        <f t="shared" si="433"/>
        <v/>
      </c>
      <c r="C3490" s="42" t="str">
        <f>IF(ISBLANK($N3490),"",IF(ISBLANK('datos GENERALES'!B$16),"",'datos GENERALES'!B$16))</f>
        <v/>
      </c>
      <c r="D3490" s="43" t="str">
        <f>IF(ISBLANK($N3490),"","SGBTM/AUTAROC/"&amp;'datos GENERALES'!B$5&amp;"_"&amp;'datos GENERALES'!C$5&amp;"_"&amp;'datos GENERALES'!D$5)</f>
        <v/>
      </c>
      <c r="E3490" s="42" t="str">
        <f>IF(ISBLANK($N3490),"",IF(ISBLANK('datos GENERALES'!$B$6),"",'datos GENERALES'!$B$6))</f>
        <v/>
      </c>
      <c r="F3490" s="42" t="str">
        <f>IF(ISBLANK($N3490),"",IF(ISBLANK('datos GENERALES'!$B$7),"",'datos GENERALES'!$B$7))</f>
        <v/>
      </c>
      <c r="G3490" s="42" t="str">
        <f>IF(ISBLANK($N3490),"",IF(ISBLANK('datos GENERALES'!$B$10),"",'datos GENERALES'!$B$10))</f>
        <v/>
      </c>
      <c r="H3490" s="42" t="str">
        <f>IF(ISBLANK($N3490),"",IF(ISBLANK('datos GENERALES'!$C$10),"",'datos GENERALES'!$C$10))</f>
        <v/>
      </c>
      <c r="I3490" s="42" t="str">
        <f>IF(ISBLANK($N3490),"",IF(ISBLANK('datos GENERALES'!$D$10),"",'datos GENERALES'!$D$10))</f>
        <v/>
      </c>
      <c r="O3490" s="48" t="str">
        <f>IFERROR(VLOOKUP(N3490,ListaEspecies!$B$3:$D$45,2,FALSE),"")</f>
        <v/>
      </c>
      <c r="P3490" s="96" t="str">
        <f>IFERROR(VLOOKUP(N3490,ListaEspecies!$B$3:$D$45,3,FALSE),"")</f>
        <v/>
      </c>
      <c r="R3490" s="42" t="str">
        <f>IF(ISBLANK($J3490),"",IF(ISBLANK('datos GENERALES'!$B$15),"",'datos GENERALES'!$B$15))</f>
        <v/>
      </c>
      <c r="S3490" s="49" t="str">
        <f t="shared" si="434"/>
        <v/>
      </c>
      <c r="T3490" s="49" t="str">
        <f t="shared" si="435"/>
        <v/>
      </c>
      <c r="AA3490" s="50" t="str">
        <f t="shared" si="439"/>
        <v/>
      </c>
      <c r="AE3490" s="50" t="str">
        <f t="shared" si="436"/>
        <v/>
      </c>
      <c r="AI3490" s="19" t="str">
        <f t="shared" si="437"/>
        <v/>
      </c>
      <c r="AJ3490"/>
      <c r="AK3490" s="19" t="str">
        <f t="shared" si="438"/>
        <v/>
      </c>
    </row>
    <row r="3491" spans="1:37" x14ac:dyDescent="0.25">
      <c r="A3491" s="42" t="str">
        <f t="shared" si="432"/>
        <v/>
      </c>
      <c r="B3491" s="42" t="str">
        <f t="shared" si="433"/>
        <v/>
      </c>
      <c r="C3491" s="42" t="str">
        <f>IF(ISBLANK($N3491),"",IF(ISBLANK('datos GENERALES'!B$16),"",'datos GENERALES'!B$16))</f>
        <v/>
      </c>
      <c r="D3491" s="43" t="str">
        <f>IF(ISBLANK($N3491),"","SGBTM/AUTAROC/"&amp;'datos GENERALES'!B$5&amp;"_"&amp;'datos GENERALES'!C$5&amp;"_"&amp;'datos GENERALES'!D$5)</f>
        <v/>
      </c>
      <c r="E3491" s="42" t="str">
        <f>IF(ISBLANK($N3491),"",IF(ISBLANK('datos GENERALES'!$B$6),"",'datos GENERALES'!$B$6))</f>
        <v/>
      </c>
      <c r="F3491" s="42" t="str">
        <f>IF(ISBLANK($N3491),"",IF(ISBLANK('datos GENERALES'!$B$7),"",'datos GENERALES'!$B$7))</f>
        <v/>
      </c>
      <c r="G3491" s="42" t="str">
        <f>IF(ISBLANK($N3491),"",IF(ISBLANK('datos GENERALES'!$B$10),"",'datos GENERALES'!$B$10))</f>
        <v/>
      </c>
      <c r="H3491" s="42" t="str">
        <f>IF(ISBLANK($N3491),"",IF(ISBLANK('datos GENERALES'!$C$10),"",'datos GENERALES'!$C$10))</f>
        <v/>
      </c>
      <c r="I3491" s="42" t="str">
        <f>IF(ISBLANK($N3491),"",IF(ISBLANK('datos GENERALES'!$D$10),"",'datos GENERALES'!$D$10))</f>
        <v/>
      </c>
      <c r="O3491" s="48" t="str">
        <f>IFERROR(VLOOKUP(N3491,ListaEspecies!$B$3:$D$45,2,FALSE),"")</f>
        <v/>
      </c>
      <c r="P3491" s="96" t="str">
        <f>IFERROR(VLOOKUP(N3491,ListaEspecies!$B$3:$D$45,3,FALSE),"")</f>
        <v/>
      </c>
      <c r="R3491" s="42" t="str">
        <f>IF(ISBLANK($J3491),"",IF(ISBLANK('datos GENERALES'!$B$15),"",'datos GENERALES'!$B$15))</f>
        <v/>
      </c>
      <c r="S3491" s="49" t="str">
        <f t="shared" si="434"/>
        <v/>
      </c>
      <c r="T3491" s="49" t="str">
        <f t="shared" si="435"/>
        <v/>
      </c>
      <c r="AA3491" s="50" t="str">
        <f t="shared" si="439"/>
        <v/>
      </c>
      <c r="AE3491" s="50" t="str">
        <f t="shared" si="436"/>
        <v/>
      </c>
      <c r="AI3491" s="19" t="str">
        <f t="shared" si="437"/>
        <v/>
      </c>
      <c r="AJ3491"/>
      <c r="AK3491" s="19" t="str">
        <f t="shared" si="438"/>
        <v/>
      </c>
    </row>
    <row r="3492" spans="1:37" x14ac:dyDescent="0.25">
      <c r="A3492" s="42" t="str">
        <f t="shared" si="432"/>
        <v/>
      </c>
      <c r="B3492" s="42" t="str">
        <f t="shared" si="433"/>
        <v/>
      </c>
      <c r="C3492" s="42" t="str">
        <f>IF(ISBLANK($N3492),"",IF(ISBLANK('datos GENERALES'!B$16),"",'datos GENERALES'!B$16))</f>
        <v/>
      </c>
      <c r="D3492" s="43" t="str">
        <f>IF(ISBLANK($N3492),"","SGBTM/AUTAROC/"&amp;'datos GENERALES'!B$5&amp;"_"&amp;'datos GENERALES'!C$5&amp;"_"&amp;'datos GENERALES'!D$5)</f>
        <v/>
      </c>
      <c r="E3492" s="42" t="str">
        <f>IF(ISBLANK($N3492),"",IF(ISBLANK('datos GENERALES'!$B$6),"",'datos GENERALES'!$B$6))</f>
        <v/>
      </c>
      <c r="F3492" s="42" t="str">
        <f>IF(ISBLANK($N3492),"",IF(ISBLANK('datos GENERALES'!$B$7),"",'datos GENERALES'!$B$7))</f>
        <v/>
      </c>
      <c r="G3492" s="42" t="str">
        <f>IF(ISBLANK($N3492),"",IF(ISBLANK('datos GENERALES'!$B$10),"",'datos GENERALES'!$B$10))</f>
        <v/>
      </c>
      <c r="H3492" s="42" t="str">
        <f>IF(ISBLANK($N3492),"",IF(ISBLANK('datos GENERALES'!$C$10),"",'datos GENERALES'!$C$10))</f>
        <v/>
      </c>
      <c r="I3492" s="42" t="str">
        <f>IF(ISBLANK($N3492),"",IF(ISBLANK('datos GENERALES'!$D$10),"",'datos GENERALES'!$D$10))</f>
        <v/>
      </c>
      <c r="O3492" s="48" t="str">
        <f>IFERROR(VLOOKUP(N3492,ListaEspecies!$B$3:$D$45,2,FALSE),"")</f>
        <v/>
      </c>
      <c r="P3492" s="96" t="str">
        <f>IFERROR(VLOOKUP(N3492,ListaEspecies!$B$3:$D$45,3,FALSE),"")</f>
        <v/>
      </c>
      <c r="R3492" s="42" t="str">
        <f>IF(ISBLANK($J3492),"",IF(ISBLANK('datos GENERALES'!$B$15),"",'datos GENERALES'!$B$15))</f>
        <v/>
      </c>
      <c r="S3492" s="49" t="str">
        <f t="shared" si="434"/>
        <v/>
      </c>
      <c r="T3492" s="49" t="str">
        <f t="shared" si="435"/>
        <v/>
      </c>
      <c r="AA3492" s="50" t="str">
        <f t="shared" si="439"/>
        <v/>
      </c>
      <c r="AE3492" s="50" t="str">
        <f t="shared" si="436"/>
        <v/>
      </c>
      <c r="AI3492" s="19" t="str">
        <f t="shared" si="437"/>
        <v/>
      </c>
      <c r="AJ3492"/>
      <c r="AK3492" s="19" t="str">
        <f t="shared" si="438"/>
        <v/>
      </c>
    </row>
    <row r="3493" spans="1:37" x14ac:dyDescent="0.25">
      <c r="A3493" s="42" t="str">
        <f t="shared" si="432"/>
        <v/>
      </c>
      <c r="B3493" s="42" t="str">
        <f t="shared" si="433"/>
        <v/>
      </c>
      <c r="C3493" s="42" t="str">
        <f>IF(ISBLANK($N3493),"",IF(ISBLANK('datos GENERALES'!B$16),"",'datos GENERALES'!B$16))</f>
        <v/>
      </c>
      <c r="D3493" s="43" t="str">
        <f>IF(ISBLANK($N3493),"","SGBTM/AUTAROC/"&amp;'datos GENERALES'!B$5&amp;"_"&amp;'datos GENERALES'!C$5&amp;"_"&amp;'datos GENERALES'!D$5)</f>
        <v/>
      </c>
      <c r="E3493" s="42" t="str">
        <f>IF(ISBLANK($N3493),"",IF(ISBLANK('datos GENERALES'!$B$6),"",'datos GENERALES'!$B$6))</f>
        <v/>
      </c>
      <c r="F3493" s="42" t="str">
        <f>IF(ISBLANK($N3493),"",IF(ISBLANK('datos GENERALES'!$B$7),"",'datos GENERALES'!$B$7))</f>
        <v/>
      </c>
      <c r="G3493" s="42" t="str">
        <f>IF(ISBLANK($N3493),"",IF(ISBLANK('datos GENERALES'!$B$10),"",'datos GENERALES'!$B$10))</f>
        <v/>
      </c>
      <c r="H3493" s="42" t="str">
        <f>IF(ISBLANK($N3493),"",IF(ISBLANK('datos GENERALES'!$C$10),"",'datos GENERALES'!$C$10))</f>
        <v/>
      </c>
      <c r="I3493" s="42" t="str">
        <f>IF(ISBLANK($N3493),"",IF(ISBLANK('datos GENERALES'!$D$10),"",'datos GENERALES'!$D$10))</f>
        <v/>
      </c>
      <c r="O3493" s="48" t="str">
        <f>IFERROR(VLOOKUP(N3493,ListaEspecies!$B$3:$D$45,2,FALSE),"")</f>
        <v/>
      </c>
      <c r="P3493" s="96" t="str">
        <f>IFERROR(VLOOKUP(N3493,ListaEspecies!$B$3:$D$45,3,FALSE),"")</f>
        <v/>
      </c>
      <c r="R3493" s="42" t="str">
        <f>IF(ISBLANK($J3493),"",IF(ISBLANK('datos GENERALES'!$B$15),"",'datos GENERALES'!$B$15))</f>
        <v/>
      </c>
      <c r="S3493" s="49" t="str">
        <f t="shared" si="434"/>
        <v/>
      </c>
      <c r="T3493" s="49" t="str">
        <f t="shared" si="435"/>
        <v/>
      </c>
      <c r="AA3493" s="50" t="str">
        <f t="shared" si="439"/>
        <v/>
      </c>
      <c r="AE3493" s="50" t="str">
        <f t="shared" si="436"/>
        <v/>
      </c>
      <c r="AI3493" s="19" t="str">
        <f t="shared" si="437"/>
        <v/>
      </c>
      <c r="AJ3493"/>
      <c r="AK3493" s="19" t="str">
        <f t="shared" si="438"/>
        <v/>
      </c>
    </row>
    <row r="3494" spans="1:37" x14ac:dyDescent="0.25">
      <c r="A3494" s="42" t="str">
        <f t="shared" si="432"/>
        <v/>
      </c>
      <c r="B3494" s="42" t="str">
        <f t="shared" si="433"/>
        <v/>
      </c>
      <c r="C3494" s="42" t="str">
        <f>IF(ISBLANK($N3494),"",IF(ISBLANK('datos GENERALES'!B$16),"",'datos GENERALES'!B$16))</f>
        <v/>
      </c>
      <c r="D3494" s="43" t="str">
        <f>IF(ISBLANK($N3494),"","SGBTM/AUTAROC/"&amp;'datos GENERALES'!B$5&amp;"_"&amp;'datos GENERALES'!C$5&amp;"_"&amp;'datos GENERALES'!D$5)</f>
        <v/>
      </c>
      <c r="E3494" s="42" t="str">
        <f>IF(ISBLANK($N3494),"",IF(ISBLANK('datos GENERALES'!$B$6),"",'datos GENERALES'!$B$6))</f>
        <v/>
      </c>
      <c r="F3494" s="42" t="str">
        <f>IF(ISBLANK($N3494),"",IF(ISBLANK('datos GENERALES'!$B$7),"",'datos GENERALES'!$B$7))</f>
        <v/>
      </c>
      <c r="G3494" s="42" t="str">
        <f>IF(ISBLANK($N3494),"",IF(ISBLANK('datos GENERALES'!$B$10),"",'datos GENERALES'!$B$10))</f>
        <v/>
      </c>
      <c r="H3494" s="42" t="str">
        <f>IF(ISBLANK($N3494),"",IF(ISBLANK('datos GENERALES'!$C$10),"",'datos GENERALES'!$C$10))</f>
        <v/>
      </c>
      <c r="I3494" s="42" t="str">
        <f>IF(ISBLANK($N3494),"",IF(ISBLANK('datos GENERALES'!$D$10),"",'datos GENERALES'!$D$10))</f>
        <v/>
      </c>
      <c r="O3494" s="48" t="str">
        <f>IFERROR(VLOOKUP(N3494,ListaEspecies!$B$3:$D$45,2,FALSE),"")</f>
        <v/>
      </c>
      <c r="P3494" s="96" t="str">
        <f>IFERROR(VLOOKUP(N3494,ListaEspecies!$B$3:$D$45,3,FALSE),"")</f>
        <v/>
      </c>
      <c r="R3494" s="42" t="str">
        <f>IF(ISBLANK($J3494),"",IF(ISBLANK('datos GENERALES'!$B$15),"",'datos GENERALES'!$B$15))</f>
        <v/>
      </c>
      <c r="S3494" s="49" t="str">
        <f t="shared" si="434"/>
        <v/>
      </c>
      <c r="T3494" s="49" t="str">
        <f t="shared" si="435"/>
        <v/>
      </c>
      <c r="AA3494" s="50" t="str">
        <f t="shared" si="439"/>
        <v/>
      </c>
      <c r="AE3494" s="50" t="str">
        <f t="shared" si="436"/>
        <v/>
      </c>
      <c r="AI3494" s="19" t="str">
        <f t="shared" si="437"/>
        <v/>
      </c>
      <c r="AJ3494"/>
      <c r="AK3494" s="19" t="str">
        <f t="shared" si="438"/>
        <v/>
      </c>
    </row>
    <row r="3495" spans="1:37" x14ac:dyDescent="0.25">
      <c r="A3495" s="42" t="str">
        <f t="shared" si="432"/>
        <v/>
      </c>
      <c r="B3495" s="42" t="str">
        <f t="shared" si="433"/>
        <v/>
      </c>
      <c r="C3495" s="42" t="str">
        <f>IF(ISBLANK($N3495),"",IF(ISBLANK('datos GENERALES'!B$16),"",'datos GENERALES'!B$16))</f>
        <v/>
      </c>
      <c r="D3495" s="43" t="str">
        <f>IF(ISBLANK($N3495),"","SGBTM/AUTAROC/"&amp;'datos GENERALES'!B$5&amp;"_"&amp;'datos GENERALES'!C$5&amp;"_"&amp;'datos GENERALES'!D$5)</f>
        <v/>
      </c>
      <c r="E3495" s="42" t="str">
        <f>IF(ISBLANK($N3495),"",IF(ISBLANK('datos GENERALES'!$B$6),"",'datos GENERALES'!$B$6))</f>
        <v/>
      </c>
      <c r="F3495" s="42" t="str">
        <f>IF(ISBLANK($N3495),"",IF(ISBLANK('datos GENERALES'!$B$7),"",'datos GENERALES'!$B$7))</f>
        <v/>
      </c>
      <c r="G3495" s="42" t="str">
        <f>IF(ISBLANK($N3495),"",IF(ISBLANK('datos GENERALES'!$B$10),"",'datos GENERALES'!$B$10))</f>
        <v/>
      </c>
      <c r="H3495" s="42" t="str">
        <f>IF(ISBLANK($N3495),"",IF(ISBLANK('datos GENERALES'!$C$10),"",'datos GENERALES'!$C$10))</f>
        <v/>
      </c>
      <c r="I3495" s="42" t="str">
        <f>IF(ISBLANK($N3495),"",IF(ISBLANK('datos GENERALES'!$D$10),"",'datos GENERALES'!$D$10))</f>
        <v/>
      </c>
      <c r="O3495" s="48" t="str">
        <f>IFERROR(VLOOKUP(N3495,ListaEspecies!$B$3:$D$45,2,FALSE),"")</f>
        <v/>
      </c>
      <c r="P3495" s="96" t="str">
        <f>IFERROR(VLOOKUP(N3495,ListaEspecies!$B$3:$D$45,3,FALSE),"")</f>
        <v/>
      </c>
      <c r="R3495" s="42" t="str">
        <f>IF(ISBLANK($J3495),"",IF(ISBLANK('datos GENERALES'!$B$15),"",'datos GENERALES'!$B$15))</f>
        <v/>
      </c>
      <c r="S3495" s="49" t="str">
        <f t="shared" si="434"/>
        <v/>
      </c>
      <c r="T3495" s="49" t="str">
        <f t="shared" si="435"/>
        <v/>
      </c>
      <c r="AA3495" s="50" t="str">
        <f t="shared" si="439"/>
        <v/>
      </c>
      <c r="AE3495" s="50" t="str">
        <f t="shared" si="436"/>
        <v/>
      </c>
      <c r="AI3495" s="19" t="str">
        <f t="shared" si="437"/>
        <v/>
      </c>
      <c r="AJ3495"/>
      <c r="AK3495" s="19" t="str">
        <f t="shared" si="438"/>
        <v/>
      </c>
    </row>
    <row r="3496" spans="1:37" x14ac:dyDescent="0.25">
      <c r="A3496" s="42" t="str">
        <f t="shared" si="432"/>
        <v/>
      </c>
      <c r="B3496" s="42" t="str">
        <f t="shared" si="433"/>
        <v/>
      </c>
      <c r="C3496" s="42" t="str">
        <f>IF(ISBLANK($N3496),"",IF(ISBLANK('datos GENERALES'!B$16),"",'datos GENERALES'!B$16))</f>
        <v/>
      </c>
      <c r="D3496" s="43" t="str">
        <f>IF(ISBLANK($N3496),"","SGBTM/AUTAROC/"&amp;'datos GENERALES'!B$5&amp;"_"&amp;'datos GENERALES'!C$5&amp;"_"&amp;'datos GENERALES'!D$5)</f>
        <v/>
      </c>
      <c r="E3496" s="42" t="str">
        <f>IF(ISBLANK($N3496),"",IF(ISBLANK('datos GENERALES'!$B$6),"",'datos GENERALES'!$B$6))</f>
        <v/>
      </c>
      <c r="F3496" s="42" t="str">
        <f>IF(ISBLANK($N3496),"",IF(ISBLANK('datos GENERALES'!$B$7),"",'datos GENERALES'!$B$7))</f>
        <v/>
      </c>
      <c r="G3496" s="42" t="str">
        <f>IF(ISBLANK($N3496),"",IF(ISBLANK('datos GENERALES'!$B$10),"",'datos GENERALES'!$B$10))</f>
        <v/>
      </c>
      <c r="H3496" s="42" t="str">
        <f>IF(ISBLANK($N3496),"",IF(ISBLANK('datos GENERALES'!$C$10),"",'datos GENERALES'!$C$10))</f>
        <v/>
      </c>
      <c r="I3496" s="42" t="str">
        <f>IF(ISBLANK($N3496),"",IF(ISBLANK('datos GENERALES'!$D$10),"",'datos GENERALES'!$D$10))</f>
        <v/>
      </c>
      <c r="O3496" s="48" t="str">
        <f>IFERROR(VLOOKUP(N3496,ListaEspecies!$B$3:$D$45,2,FALSE),"")</f>
        <v/>
      </c>
      <c r="P3496" s="96" t="str">
        <f>IFERROR(VLOOKUP(N3496,ListaEspecies!$B$3:$D$45,3,FALSE),"")</f>
        <v/>
      </c>
      <c r="R3496" s="42" t="str">
        <f>IF(ISBLANK($J3496),"",IF(ISBLANK('datos GENERALES'!$B$15),"",'datos GENERALES'!$B$15))</f>
        <v/>
      </c>
      <c r="S3496" s="49" t="str">
        <f t="shared" si="434"/>
        <v/>
      </c>
      <c r="T3496" s="49" t="str">
        <f t="shared" si="435"/>
        <v/>
      </c>
      <c r="AA3496" s="50" t="str">
        <f t="shared" si="439"/>
        <v/>
      </c>
      <c r="AE3496" s="50" t="str">
        <f t="shared" si="436"/>
        <v/>
      </c>
      <c r="AI3496" s="19" t="str">
        <f t="shared" si="437"/>
        <v/>
      </c>
      <c r="AJ3496"/>
      <c r="AK3496" s="19" t="str">
        <f t="shared" si="438"/>
        <v/>
      </c>
    </row>
    <row r="3497" spans="1:37" x14ac:dyDescent="0.25">
      <c r="A3497" s="42" t="str">
        <f t="shared" si="432"/>
        <v/>
      </c>
      <c r="B3497" s="42" t="str">
        <f t="shared" si="433"/>
        <v/>
      </c>
      <c r="C3497" s="42" t="str">
        <f>IF(ISBLANK($N3497),"",IF(ISBLANK('datos GENERALES'!B$16),"",'datos GENERALES'!B$16))</f>
        <v/>
      </c>
      <c r="D3497" s="43" t="str">
        <f>IF(ISBLANK($N3497),"","SGBTM/AUTAROC/"&amp;'datos GENERALES'!B$5&amp;"_"&amp;'datos GENERALES'!C$5&amp;"_"&amp;'datos GENERALES'!D$5)</f>
        <v/>
      </c>
      <c r="E3497" s="42" t="str">
        <f>IF(ISBLANK($N3497),"",IF(ISBLANK('datos GENERALES'!$B$6),"",'datos GENERALES'!$B$6))</f>
        <v/>
      </c>
      <c r="F3497" s="42" t="str">
        <f>IF(ISBLANK($N3497),"",IF(ISBLANK('datos GENERALES'!$B$7),"",'datos GENERALES'!$B$7))</f>
        <v/>
      </c>
      <c r="G3497" s="42" t="str">
        <f>IF(ISBLANK($N3497),"",IF(ISBLANK('datos GENERALES'!$B$10),"",'datos GENERALES'!$B$10))</f>
        <v/>
      </c>
      <c r="H3497" s="42" t="str">
        <f>IF(ISBLANK($N3497),"",IF(ISBLANK('datos GENERALES'!$C$10),"",'datos GENERALES'!$C$10))</f>
        <v/>
      </c>
      <c r="I3497" s="42" t="str">
        <f>IF(ISBLANK($N3497),"",IF(ISBLANK('datos GENERALES'!$D$10),"",'datos GENERALES'!$D$10))</f>
        <v/>
      </c>
      <c r="O3497" s="48" t="str">
        <f>IFERROR(VLOOKUP(N3497,ListaEspecies!$B$3:$D$45,2,FALSE),"")</f>
        <v/>
      </c>
      <c r="P3497" s="96" t="str">
        <f>IFERROR(VLOOKUP(N3497,ListaEspecies!$B$3:$D$45,3,FALSE),"")</f>
        <v/>
      </c>
      <c r="R3497" s="42" t="str">
        <f>IF(ISBLANK($J3497),"",IF(ISBLANK('datos GENERALES'!$B$15),"",'datos GENERALES'!$B$15))</f>
        <v/>
      </c>
      <c r="S3497" s="49" t="str">
        <f t="shared" si="434"/>
        <v/>
      </c>
      <c r="T3497" s="49" t="str">
        <f t="shared" si="435"/>
        <v/>
      </c>
      <c r="AA3497" s="50" t="str">
        <f t="shared" si="439"/>
        <v/>
      </c>
      <c r="AE3497" s="50" t="str">
        <f t="shared" si="436"/>
        <v/>
      </c>
      <c r="AI3497" s="19" t="str">
        <f t="shared" si="437"/>
        <v/>
      </c>
      <c r="AJ3497"/>
      <c r="AK3497" s="19" t="str">
        <f t="shared" si="438"/>
        <v/>
      </c>
    </row>
    <row r="3498" spans="1:37" x14ac:dyDescent="0.25">
      <c r="A3498" s="42" t="str">
        <f t="shared" si="432"/>
        <v/>
      </c>
      <c r="B3498" s="42" t="str">
        <f t="shared" si="433"/>
        <v/>
      </c>
      <c r="C3498" s="42" t="str">
        <f>IF(ISBLANK($N3498),"",IF(ISBLANK('datos GENERALES'!B$16),"",'datos GENERALES'!B$16))</f>
        <v/>
      </c>
      <c r="D3498" s="43" t="str">
        <f>IF(ISBLANK($N3498),"","SGBTM/AUTAROC/"&amp;'datos GENERALES'!B$5&amp;"_"&amp;'datos GENERALES'!C$5&amp;"_"&amp;'datos GENERALES'!D$5)</f>
        <v/>
      </c>
      <c r="E3498" s="42" t="str">
        <f>IF(ISBLANK($N3498),"",IF(ISBLANK('datos GENERALES'!$B$6),"",'datos GENERALES'!$B$6))</f>
        <v/>
      </c>
      <c r="F3498" s="42" t="str">
        <f>IF(ISBLANK($N3498),"",IF(ISBLANK('datos GENERALES'!$B$7),"",'datos GENERALES'!$B$7))</f>
        <v/>
      </c>
      <c r="G3498" s="42" t="str">
        <f>IF(ISBLANK($N3498),"",IF(ISBLANK('datos GENERALES'!$B$10),"",'datos GENERALES'!$B$10))</f>
        <v/>
      </c>
      <c r="H3498" s="42" t="str">
        <f>IF(ISBLANK($N3498),"",IF(ISBLANK('datos GENERALES'!$C$10),"",'datos GENERALES'!$C$10))</f>
        <v/>
      </c>
      <c r="I3498" s="42" t="str">
        <f>IF(ISBLANK($N3498),"",IF(ISBLANK('datos GENERALES'!$D$10),"",'datos GENERALES'!$D$10))</f>
        <v/>
      </c>
      <c r="O3498" s="48" t="str">
        <f>IFERROR(VLOOKUP(N3498,ListaEspecies!$B$3:$D$45,2,FALSE),"")</f>
        <v/>
      </c>
      <c r="P3498" s="96" t="str">
        <f>IFERROR(VLOOKUP(N3498,ListaEspecies!$B$3:$D$45,3,FALSE),"")</f>
        <v/>
      </c>
      <c r="R3498" s="42" t="str">
        <f>IF(ISBLANK($J3498),"",IF(ISBLANK('datos GENERALES'!$B$15),"",'datos GENERALES'!$B$15))</f>
        <v/>
      </c>
      <c r="S3498" s="49" t="str">
        <f t="shared" si="434"/>
        <v/>
      </c>
      <c r="T3498" s="49" t="str">
        <f t="shared" si="435"/>
        <v/>
      </c>
      <c r="AA3498" s="50" t="str">
        <f t="shared" si="439"/>
        <v/>
      </c>
      <c r="AE3498" s="50" t="str">
        <f t="shared" si="436"/>
        <v/>
      </c>
      <c r="AI3498" s="19" t="str">
        <f t="shared" si="437"/>
        <v/>
      </c>
      <c r="AJ3498"/>
      <c r="AK3498" s="19" t="str">
        <f t="shared" si="438"/>
        <v/>
      </c>
    </row>
    <row r="3499" spans="1:37" x14ac:dyDescent="0.25">
      <c r="A3499" s="42" t="str">
        <f t="shared" si="432"/>
        <v/>
      </c>
      <c r="B3499" s="42" t="str">
        <f t="shared" si="433"/>
        <v/>
      </c>
      <c r="C3499" s="42" t="str">
        <f>IF(ISBLANK($N3499),"",IF(ISBLANK('datos GENERALES'!B$16),"",'datos GENERALES'!B$16))</f>
        <v/>
      </c>
      <c r="D3499" s="43" t="str">
        <f>IF(ISBLANK($N3499),"","SGBTM/AUTAROC/"&amp;'datos GENERALES'!B$5&amp;"_"&amp;'datos GENERALES'!C$5&amp;"_"&amp;'datos GENERALES'!D$5)</f>
        <v/>
      </c>
      <c r="E3499" s="42" t="str">
        <f>IF(ISBLANK($N3499),"",IF(ISBLANK('datos GENERALES'!$B$6),"",'datos GENERALES'!$B$6))</f>
        <v/>
      </c>
      <c r="F3499" s="42" t="str">
        <f>IF(ISBLANK($N3499),"",IF(ISBLANK('datos GENERALES'!$B$7),"",'datos GENERALES'!$B$7))</f>
        <v/>
      </c>
      <c r="G3499" s="42" t="str">
        <f>IF(ISBLANK($N3499),"",IF(ISBLANK('datos GENERALES'!$B$10),"",'datos GENERALES'!$B$10))</f>
        <v/>
      </c>
      <c r="H3499" s="42" t="str">
        <f>IF(ISBLANK($N3499),"",IF(ISBLANK('datos GENERALES'!$C$10),"",'datos GENERALES'!$C$10))</f>
        <v/>
      </c>
      <c r="I3499" s="42" t="str">
        <f>IF(ISBLANK($N3499),"",IF(ISBLANK('datos GENERALES'!$D$10),"",'datos GENERALES'!$D$10))</f>
        <v/>
      </c>
      <c r="O3499" s="48" t="str">
        <f>IFERROR(VLOOKUP(N3499,ListaEspecies!$B$3:$D$45,2,FALSE),"")</f>
        <v/>
      </c>
      <c r="P3499" s="96" t="str">
        <f>IFERROR(VLOOKUP(N3499,ListaEspecies!$B$3:$D$45,3,FALSE),"")</f>
        <v/>
      </c>
      <c r="R3499" s="42" t="str">
        <f>IF(ISBLANK($J3499),"",IF(ISBLANK('datos GENERALES'!$B$15),"",'datos GENERALES'!$B$15))</f>
        <v/>
      </c>
      <c r="S3499" s="49" t="str">
        <f t="shared" si="434"/>
        <v/>
      </c>
      <c r="T3499" s="49" t="str">
        <f t="shared" si="435"/>
        <v/>
      </c>
      <c r="AA3499" s="50" t="str">
        <f t="shared" si="439"/>
        <v/>
      </c>
      <c r="AE3499" s="50" t="str">
        <f t="shared" si="436"/>
        <v/>
      </c>
      <c r="AI3499" s="19" t="str">
        <f t="shared" si="437"/>
        <v/>
      </c>
      <c r="AJ3499"/>
      <c r="AK3499" s="19" t="str">
        <f t="shared" si="438"/>
        <v/>
      </c>
    </row>
    <row r="3500" spans="1:37" x14ac:dyDescent="0.25">
      <c r="A3500" s="42" t="str">
        <f t="shared" si="432"/>
        <v/>
      </c>
      <c r="B3500" s="42" t="str">
        <f t="shared" si="433"/>
        <v/>
      </c>
      <c r="C3500" s="42" t="str">
        <f>IF(ISBLANK($N3500),"",IF(ISBLANK('datos GENERALES'!B$16),"",'datos GENERALES'!B$16))</f>
        <v/>
      </c>
      <c r="D3500" s="43" t="str">
        <f>IF(ISBLANK($N3500),"","SGBTM/AUTAROC/"&amp;'datos GENERALES'!B$5&amp;"_"&amp;'datos GENERALES'!C$5&amp;"_"&amp;'datos GENERALES'!D$5)</f>
        <v/>
      </c>
      <c r="E3500" s="42" t="str">
        <f>IF(ISBLANK($N3500),"",IF(ISBLANK('datos GENERALES'!$B$6),"",'datos GENERALES'!$B$6))</f>
        <v/>
      </c>
      <c r="F3500" s="42" t="str">
        <f>IF(ISBLANK($N3500),"",IF(ISBLANK('datos GENERALES'!$B$7),"",'datos GENERALES'!$B$7))</f>
        <v/>
      </c>
      <c r="G3500" s="42" t="str">
        <f>IF(ISBLANK($N3500),"",IF(ISBLANK('datos GENERALES'!$B$10),"",'datos GENERALES'!$B$10))</f>
        <v/>
      </c>
      <c r="H3500" s="42" t="str">
        <f>IF(ISBLANK($N3500),"",IF(ISBLANK('datos GENERALES'!$C$10),"",'datos GENERALES'!$C$10))</f>
        <v/>
      </c>
      <c r="I3500" s="42" t="str">
        <f>IF(ISBLANK($N3500),"",IF(ISBLANK('datos GENERALES'!$D$10),"",'datos GENERALES'!$D$10))</f>
        <v/>
      </c>
      <c r="O3500" s="48" t="str">
        <f>IFERROR(VLOOKUP(N3500,ListaEspecies!$B$3:$D$45,2,FALSE),"")</f>
        <v/>
      </c>
      <c r="P3500" s="96" t="str">
        <f>IFERROR(VLOOKUP(N3500,ListaEspecies!$B$3:$D$45,3,FALSE),"")</f>
        <v/>
      </c>
      <c r="R3500" s="42" t="str">
        <f>IF(ISBLANK($J3500),"",IF(ISBLANK('datos GENERALES'!$B$15),"",'datos GENERALES'!$B$15))</f>
        <v/>
      </c>
      <c r="S3500" s="49" t="str">
        <f t="shared" si="434"/>
        <v/>
      </c>
      <c r="T3500" s="49" t="str">
        <f t="shared" si="435"/>
        <v/>
      </c>
      <c r="AA3500" s="50" t="str">
        <f t="shared" si="439"/>
        <v/>
      </c>
      <c r="AE3500" s="50" t="str">
        <f t="shared" si="436"/>
        <v/>
      </c>
      <c r="AI3500" s="19" t="str">
        <f t="shared" si="437"/>
        <v/>
      </c>
      <c r="AJ3500"/>
      <c r="AK3500" s="19" t="str">
        <f t="shared" si="438"/>
        <v/>
      </c>
    </row>
    <row r="3501" spans="1:37" x14ac:dyDescent="0.25">
      <c r="A3501" s="42" t="str">
        <f t="shared" si="432"/>
        <v/>
      </c>
      <c r="B3501" s="42" t="str">
        <f t="shared" si="433"/>
        <v/>
      </c>
      <c r="C3501" s="42" t="str">
        <f>IF(ISBLANK($N3501),"",IF(ISBLANK('datos GENERALES'!B$16),"",'datos GENERALES'!B$16))</f>
        <v/>
      </c>
      <c r="D3501" s="43" t="str">
        <f>IF(ISBLANK($N3501),"","SGBTM/AUTAROC/"&amp;'datos GENERALES'!B$5&amp;"_"&amp;'datos GENERALES'!C$5&amp;"_"&amp;'datos GENERALES'!D$5)</f>
        <v/>
      </c>
      <c r="E3501" s="42" t="str">
        <f>IF(ISBLANK($N3501),"",IF(ISBLANK('datos GENERALES'!$B$6),"",'datos GENERALES'!$B$6))</f>
        <v/>
      </c>
      <c r="F3501" s="42" t="str">
        <f>IF(ISBLANK($N3501),"",IF(ISBLANK('datos GENERALES'!$B$7),"",'datos GENERALES'!$B$7))</f>
        <v/>
      </c>
      <c r="G3501" s="42" t="str">
        <f>IF(ISBLANK($N3501),"",IF(ISBLANK('datos GENERALES'!$B$10),"",'datos GENERALES'!$B$10))</f>
        <v/>
      </c>
      <c r="H3501" s="42" t="str">
        <f>IF(ISBLANK($N3501),"",IF(ISBLANK('datos GENERALES'!$C$10),"",'datos GENERALES'!$C$10))</f>
        <v/>
      </c>
      <c r="I3501" s="42" t="str">
        <f>IF(ISBLANK($N3501),"",IF(ISBLANK('datos GENERALES'!$D$10),"",'datos GENERALES'!$D$10))</f>
        <v/>
      </c>
      <c r="O3501" s="48" t="str">
        <f>IFERROR(VLOOKUP(N3501,ListaEspecies!$B$3:$D$45,2,FALSE),"")</f>
        <v/>
      </c>
      <c r="P3501" s="96" t="str">
        <f>IFERROR(VLOOKUP(N3501,ListaEspecies!$B$3:$D$45,3,FALSE),"")</f>
        <v/>
      </c>
      <c r="R3501" s="42" t="str">
        <f>IF(ISBLANK($J3501),"",IF(ISBLANK('datos GENERALES'!$B$15),"",'datos GENERALES'!$B$15))</f>
        <v/>
      </c>
      <c r="S3501" s="49" t="str">
        <f t="shared" si="434"/>
        <v/>
      </c>
      <c r="T3501" s="49" t="str">
        <f t="shared" si="435"/>
        <v/>
      </c>
      <c r="AA3501" s="50" t="str">
        <f t="shared" si="439"/>
        <v/>
      </c>
      <c r="AE3501" s="50" t="str">
        <f t="shared" si="436"/>
        <v/>
      </c>
      <c r="AI3501" s="19" t="str">
        <f t="shared" si="437"/>
        <v/>
      </c>
      <c r="AJ3501"/>
      <c r="AK3501" s="19" t="str">
        <f t="shared" si="438"/>
        <v/>
      </c>
    </row>
    <row r="3502" spans="1:37" x14ac:dyDescent="0.25">
      <c r="A3502" s="42" t="str">
        <f t="shared" si="432"/>
        <v/>
      </c>
      <c r="B3502" s="42" t="str">
        <f t="shared" si="433"/>
        <v/>
      </c>
      <c r="C3502" s="42" t="str">
        <f>IF(ISBLANK($N3502),"",IF(ISBLANK('datos GENERALES'!B$16),"",'datos GENERALES'!B$16))</f>
        <v/>
      </c>
      <c r="D3502" s="43" t="str">
        <f>IF(ISBLANK($N3502),"","SGBTM/AUTAROC/"&amp;'datos GENERALES'!B$5&amp;"_"&amp;'datos GENERALES'!C$5&amp;"_"&amp;'datos GENERALES'!D$5)</f>
        <v/>
      </c>
      <c r="E3502" s="42" t="str">
        <f>IF(ISBLANK($N3502),"",IF(ISBLANK('datos GENERALES'!$B$6),"",'datos GENERALES'!$B$6))</f>
        <v/>
      </c>
      <c r="F3502" s="42" t="str">
        <f>IF(ISBLANK($N3502),"",IF(ISBLANK('datos GENERALES'!$B$7),"",'datos GENERALES'!$B$7))</f>
        <v/>
      </c>
      <c r="G3502" s="42" t="str">
        <f>IF(ISBLANK($N3502),"",IF(ISBLANK('datos GENERALES'!$B$10),"",'datos GENERALES'!$B$10))</f>
        <v/>
      </c>
      <c r="H3502" s="42" t="str">
        <f>IF(ISBLANK($N3502),"",IF(ISBLANK('datos GENERALES'!$C$10),"",'datos GENERALES'!$C$10))</f>
        <v/>
      </c>
      <c r="I3502" s="42" t="str">
        <f>IF(ISBLANK($N3502),"",IF(ISBLANK('datos GENERALES'!$D$10),"",'datos GENERALES'!$D$10))</f>
        <v/>
      </c>
      <c r="O3502" s="48" t="str">
        <f>IFERROR(VLOOKUP(N3502,ListaEspecies!$B$3:$D$45,2,FALSE),"")</f>
        <v/>
      </c>
      <c r="P3502" s="96" t="str">
        <f>IFERROR(VLOOKUP(N3502,ListaEspecies!$B$3:$D$45,3,FALSE),"")</f>
        <v/>
      </c>
      <c r="R3502" s="42" t="str">
        <f>IF(ISBLANK($J3502),"",IF(ISBLANK('datos GENERALES'!$B$15),"",'datos GENERALES'!$B$15))</f>
        <v/>
      </c>
      <c r="S3502" s="49" t="str">
        <f t="shared" si="434"/>
        <v/>
      </c>
      <c r="T3502" s="49" t="str">
        <f t="shared" si="435"/>
        <v/>
      </c>
      <c r="AA3502" s="50" t="str">
        <f t="shared" si="439"/>
        <v/>
      </c>
      <c r="AE3502" s="50" t="str">
        <f t="shared" si="436"/>
        <v/>
      </c>
      <c r="AI3502" s="19" t="str">
        <f t="shared" si="437"/>
        <v/>
      </c>
      <c r="AJ3502"/>
      <c r="AK3502" s="19" t="str">
        <f t="shared" si="438"/>
        <v/>
      </c>
    </row>
    <row r="3503" spans="1:37" x14ac:dyDescent="0.25">
      <c r="A3503" s="42" t="str">
        <f t="shared" si="432"/>
        <v/>
      </c>
      <c r="B3503" s="42" t="str">
        <f t="shared" si="433"/>
        <v/>
      </c>
      <c r="C3503" s="42" t="str">
        <f>IF(ISBLANK($N3503),"",IF(ISBLANK('datos GENERALES'!B$16),"",'datos GENERALES'!B$16))</f>
        <v/>
      </c>
      <c r="D3503" s="43" t="str">
        <f>IF(ISBLANK($N3503),"","SGBTM/AUTAROC/"&amp;'datos GENERALES'!B$5&amp;"_"&amp;'datos GENERALES'!C$5&amp;"_"&amp;'datos GENERALES'!D$5)</f>
        <v/>
      </c>
      <c r="E3503" s="42" t="str">
        <f>IF(ISBLANK($N3503),"",IF(ISBLANK('datos GENERALES'!$B$6),"",'datos GENERALES'!$B$6))</f>
        <v/>
      </c>
      <c r="F3503" s="42" t="str">
        <f>IF(ISBLANK($N3503),"",IF(ISBLANK('datos GENERALES'!$B$7),"",'datos GENERALES'!$B$7))</f>
        <v/>
      </c>
      <c r="G3503" s="42" t="str">
        <f>IF(ISBLANK($N3503),"",IF(ISBLANK('datos GENERALES'!$B$10),"",'datos GENERALES'!$B$10))</f>
        <v/>
      </c>
      <c r="H3503" s="42" t="str">
        <f>IF(ISBLANK($N3503),"",IF(ISBLANK('datos GENERALES'!$C$10),"",'datos GENERALES'!$C$10))</f>
        <v/>
      </c>
      <c r="I3503" s="42" t="str">
        <f>IF(ISBLANK($N3503),"",IF(ISBLANK('datos GENERALES'!$D$10),"",'datos GENERALES'!$D$10))</f>
        <v/>
      </c>
      <c r="O3503" s="48" t="str">
        <f>IFERROR(VLOOKUP(N3503,ListaEspecies!$B$3:$D$45,2,FALSE),"")</f>
        <v/>
      </c>
      <c r="P3503" s="96" t="str">
        <f>IFERROR(VLOOKUP(N3503,ListaEspecies!$B$3:$D$45,3,FALSE),"")</f>
        <v/>
      </c>
      <c r="R3503" s="42" t="str">
        <f>IF(ISBLANK($J3503),"",IF(ISBLANK('datos GENERALES'!$B$15),"",'datos GENERALES'!$B$15))</f>
        <v/>
      </c>
      <c r="S3503" s="49" t="str">
        <f t="shared" si="434"/>
        <v/>
      </c>
      <c r="T3503" s="49" t="str">
        <f t="shared" si="435"/>
        <v/>
      </c>
      <c r="AA3503" s="50" t="str">
        <f t="shared" si="439"/>
        <v/>
      </c>
      <c r="AE3503" s="50" t="str">
        <f t="shared" si="436"/>
        <v/>
      </c>
      <c r="AI3503" s="19" t="str">
        <f t="shared" si="437"/>
        <v/>
      </c>
      <c r="AJ3503"/>
      <c r="AK3503" s="19" t="str">
        <f t="shared" si="438"/>
        <v/>
      </c>
    </row>
    <row r="3504" spans="1:37" x14ac:dyDescent="0.25">
      <c r="A3504" s="42" t="str">
        <f t="shared" si="432"/>
        <v/>
      </c>
      <c r="B3504" s="42" t="str">
        <f t="shared" si="433"/>
        <v/>
      </c>
      <c r="C3504" s="42" t="str">
        <f>IF(ISBLANK($N3504),"",IF(ISBLANK('datos GENERALES'!B$16),"",'datos GENERALES'!B$16))</f>
        <v/>
      </c>
      <c r="D3504" s="43" t="str">
        <f>IF(ISBLANK($N3504),"","SGBTM/AUTAROC/"&amp;'datos GENERALES'!B$5&amp;"_"&amp;'datos GENERALES'!C$5&amp;"_"&amp;'datos GENERALES'!D$5)</f>
        <v/>
      </c>
      <c r="E3504" s="42" t="str">
        <f>IF(ISBLANK($N3504),"",IF(ISBLANK('datos GENERALES'!$B$6),"",'datos GENERALES'!$B$6))</f>
        <v/>
      </c>
      <c r="F3504" s="42" t="str">
        <f>IF(ISBLANK($N3504),"",IF(ISBLANK('datos GENERALES'!$B$7),"",'datos GENERALES'!$B$7))</f>
        <v/>
      </c>
      <c r="G3504" s="42" t="str">
        <f>IF(ISBLANK($N3504),"",IF(ISBLANK('datos GENERALES'!$B$10),"",'datos GENERALES'!$B$10))</f>
        <v/>
      </c>
      <c r="H3504" s="42" t="str">
        <f>IF(ISBLANK($N3504),"",IF(ISBLANK('datos GENERALES'!$C$10),"",'datos GENERALES'!$C$10))</f>
        <v/>
      </c>
      <c r="I3504" s="42" t="str">
        <f>IF(ISBLANK($N3504),"",IF(ISBLANK('datos GENERALES'!$D$10),"",'datos GENERALES'!$D$10))</f>
        <v/>
      </c>
      <c r="O3504" s="48" t="str">
        <f>IFERROR(VLOOKUP(N3504,ListaEspecies!$B$3:$D$45,2,FALSE),"")</f>
        <v/>
      </c>
      <c r="P3504" s="96" t="str">
        <f>IFERROR(VLOOKUP(N3504,ListaEspecies!$B$3:$D$45,3,FALSE),"")</f>
        <v/>
      </c>
      <c r="R3504" s="42" t="str">
        <f>IF(ISBLANK($J3504),"",IF(ISBLANK('datos GENERALES'!$B$15),"",'datos GENERALES'!$B$15))</f>
        <v/>
      </c>
      <c r="S3504" s="49" t="str">
        <f t="shared" si="434"/>
        <v/>
      </c>
      <c r="T3504" s="49" t="str">
        <f t="shared" si="435"/>
        <v/>
      </c>
      <c r="AA3504" s="50" t="str">
        <f t="shared" si="439"/>
        <v/>
      </c>
      <c r="AE3504" s="50" t="str">
        <f t="shared" si="436"/>
        <v/>
      </c>
      <c r="AI3504" s="19" t="str">
        <f t="shared" si="437"/>
        <v/>
      </c>
      <c r="AJ3504"/>
      <c r="AK3504" s="19" t="str">
        <f t="shared" si="438"/>
        <v/>
      </c>
    </row>
    <row r="3505" spans="1:37" x14ac:dyDescent="0.25">
      <c r="A3505" s="42" t="str">
        <f t="shared" si="432"/>
        <v/>
      </c>
      <c r="B3505" s="42" t="str">
        <f t="shared" si="433"/>
        <v/>
      </c>
      <c r="C3505" s="42" t="str">
        <f>IF(ISBLANK($N3505),"",IF(ISBLANK('datos GENERALES'!B$16),"",'datos GENERALES'!B$16))</f>
        <v/>
      </c>
      <c r="D3505" s="43" t="str">
        <f>IF(ISBLANK($N3505),"","SGBTM/AUTAROC/"&amp;'datos GENERALES'!B$5&amp;"_"&amp;'datos GENERALES'!C$5&amp;"_"&amp;'datos GENERALES'!D$5)</f>
        <v/>
      </c>
      <c r="E3505" s="42" t="str">
        <f>IF(ISBLANK($N3505),"",IF(ISBLANK('datos GENERALES'!$B$6),"",'datos GENERALES'!$B$6))</f>
        <v/>
      </c>
      <c r="F3505" s="42" t="str">
        <f>IF(ISBLANK($N3505),"",IF(ISBLANK('datos GENERALES'!$B$7),"",'datos GENERALES'!$B$7))</f>
        <v/>
      </c>
      <c r="G3505" s="42" t="str">
        <f>IF(ISBLANK($N3505),"",IF(ISBLANK('datos GENERALES'!$B$10),"",'datos GENERALES'!$B$10))</f>
        <v/>
      </c>
      <c r="H3505" s="42" t="str">
        <f>IF(ISBLANK($N3505),"",IF(ISBLANK('datos GENERALES'!$C$10),"",'datos GENERALES'!$C$10))</f>
        <v/>
      </c>
      <c r="I3505" s="42" t="str">
        <f>IF(ISBLANK($N3505),"",IF(ISBLANK('datos GENERALES'!$D$10),"",'datos GENERALES'!$D$10))</f>
        <v/>
      </c>
      <c r="O3505" s="48" t="str">
        <f>IFERROR(VLOOKUP(N3505,ListaEspecies!$B$3:$D$45,2,FALSE),"")</f>
        <v/>
      </c>
      <c r="P3505" s="96" t="str">
        <f>IFERROR(VLOOKUP(N3505,ListaEspecies!$B$3:$D$45,3,FALSE),"")</f>
        <v/>
      </c>
      <c r="R3505" s="42" t="str">
        <f>IF(ISBLANK($J3505),"",IF(ISBLANK('datos GENERALES'!$B$15),"",'datos GENERALES'!$B$15))</f>
        <v/>
      </c>
      <c r="S3505" s="49" t="str">
        <f t="shared" si="434"/>
        <v/>
      </c>
      <c r="T3505" s="49" t="str">
        <f t="shared" si="435"/>
        <v/>
      </c>
      <c r="AA3505" s="50" t="str">
        <f t="shared" si="439"/>
        <v/>
      </c>
      <c r="AE3505" s="50" t="str">
        <f t="shared" si="436"/>
        <v/>
      </c>
      <c r="AI3505" s="19" t="str">
        <f t="shared" si="437"/>
        <v/>
      </c>
      <c r="AJ3505"/>
      <c r="AK3505" s="19" t="str">
        <f t="shared" si="438"/>
        <v/>
      </c>
    </row>
    <row r="3506" spans="1:37" x14ac:dyDescent="0.25">
      <c r="A3506" s="42" t="str">
        <f t="shared" si="432"/>
        <v/>
      </c>
      <c r="B3506" s="42" t="str">
        <f t="shared" si="433"/>
        <v/>
      </c>
      <c r="C3506" s="42" t="str">
        <f>IF(ISBLANK($N3506),"",IF(ISBLANK('datos GENERALES'!B$16),"",'datos GENERALES'!B$16))</f>
        <v/>
      </c>
      <c r="D3506" s="43" t="str">
        <f>IF(ISBLANK($N3506),"","SGBTM/AUTAROC/"&amp;'datos GENERALES'!B$5&amp;"_"&amp;'datos GENERALES'!C$5&amp;"_"&amp;'datos GENERALES'!D$5)</f>
        <v/>
      </c>
      <c r="E3506" s="42" t="str">
        <f>IF(ISBLANK($N3506),"",IF(ISBLANK('datos GENERALES'!$B$6),"",'datos GENERALES'!$B$6))</f>
        <v/>
      </c>
      <c r="F3506" s="42" t="str">
        <f>IF(ISBLANK($N3506),"",IF(ISBLANK('datos GENERALES'!$B$7),"",'datos GENERALES'!$B$7))</f>
        <v/>
      </c>
      <c r="G3506" s="42" t="str">
        <f>IF(ISBLANK($N3506),"",IF(ISBLANK('datos GENERALES'!$B$10),"",'datos GENERALES'!$B$10))</f>
        <v/>
      </c>
      <c r="H3506" s="42" t="str">
        <f>IF(ISBLANK($N3506),"",IF(ISBLANK('datos GENERALES'!$C$10),"",'datos GENERALES'!$C$10))</f>
        <v/>
      </c>
      <c r="I3506" s="42" t="str">
        <f>IF(ISBLANK($N3506),"",IF(ISBLANK('datos GENERALES'!$D$10),"",'datos GENERALES'!$D$10))</f>
        <v/>
      </c>
      <c r="O3506" s="48" t="str">
        <f>IFERROR(VLOOKUP(N3506,ListaEspecies!$B$3:$D$45,2,FALSE),"")</f>
        <v/>
      </c>
      <c r="P3506" s="96" t="str">
        <f>IFERROR(VLOOKUP(N3506,ListaEspecies!$B$3:$D$45,3,FALSE),"")</f>
        <v/>
      </c>
      <c r="R3506" s="42" t="str">
        <f>IF(ISBLANK($J3506),"",IF(ISBLANK('datos GENERALES'!$B$15),"",'datos GENERALES'!$B$15))</f>
        <v/>
      </c>
      <c r="S3506" s="49" t="str">
        <f t="shared" si="434"/>
        <v/>
      </c>
      <c r="T3506" s="49" t="str">
        <f t="shared" si="435"/>
        <v/>
      </c>
      <c r="AA3506" s="50" t="str">
        <f t="shared" si="439"/>
        <v/>
      </c>
      <c r="AE3506" s="50" t="str">
        <f t="shared" si="436"/>
        <v/>
      </c>
      <c r="AI3506" s="19" t="str">
        <f t="shared" si="437"/>
        <v/>
      </c>
      <c r="AJ3506"/>
      <c r="AK3506" s="19" t="str">
        <f t="shared" si="438"/>
        <v/>
      </c>
    </row>
    <row r="3507" spans="1:37" x14ac:dyDescent="0.25">
      <c r="A3507" s="42" t="str">
        <f t="shared" si="432"/>
        <v/>
      </c>
      <c r="B3507" s="42" t="str">
        <f t="shared" si="433"/>
        <v/>
      </c>
      <c r="C3507" s="42" t="str">
        <f>IF(ISBLANK($N3507),"",IF(ISBLANK('datos GENERALES'!B$16),"",'datos GENERALES'!B$16))</f>
        <v/>
      </c>
      <c r="D3507" s="43" t="str">
        <f>IF(ISBLANK($N3507),"","SGBTM/AUTAROC/"&amp;'datos GENERALES'!B$5&amp;"_"&amp;'datos GENERALES'!C$5&amp;"_"&amp;'datos GENERALES'!D$5)</f>
        <v/>
      </c>
      <c r="E3507" s="42" t="str">
        <f>IF(ISBLANK($N3507),"",IF(ISBLANK('datos GENERALES'!$B$6),"",'datos GENERALES'!$B$6))</f>
        <v/>
      </c>
      <c r="F3507" s="42" t="str">
        <f>IF(ISBLANK($N3507),"",IF(ISBLANK('datos GENERALES'!$B$7),"",'datos GENERALES'!$B$7))</f>
        <v/>
      </c>
      <c r="G3507" s="42" t="str">
        <f>IF(ISBLANK($N3507),"",IF(ISBLANK('datos GENERALES'!$B$10),"",'datos GENERALES'!$B$10))</f>
        <v/>
      </c>
      <c r="H3507" s="42" t="str">
        <f>IF(ISBLANK($N3507),"",IF(ISBLANK('datos GENERALES'!$C$10),"",'datos GENERALES'!$C$10))</f>
        <v/>
      </c>
      <c r="I3507" s="42" t="str">
        <f>IF(ISBLANK($N3507),"",IF(ISBLANK('datos GENERALES'!$D$10),"",'datos GENERALES'!$D$10))</f>
        <v/>
      </c>
      <c r="O3507" s="48" t="str">
        <f>IFERROR(VLOOKUP(N3507,ListaEspecies!$B$3:$D$45,2,FALSE),"")</f>
        <v/>
      </c>
      <c r="P3507" s="96" t="str">
        <f>IFERROR(VLOOKUP(N3507,ListaEspecies!$B$3:$D$45,3,FALSE),"")</f>
        <v/>
      </c>
      <c r="R3507" s="42" t="str">
        <f>IF(ISBLANK($J3507),"",IF(ISBLANK('datos GENERALES'!$B$15),"",'datos GENERALES'!$B$15))</f>
        <v/>
      </c>
      <c r="S3507" s="49" t="str">
        <f t="shared" si="434"/>
        <v/>
      </c>
      <c r="T3507" s="49" t="str">
        <f t="shared" si="435"/>
        <v/>
      </c>
      <c r="AA3507" s="50" t="str">
        <f t="shared" si="439"/>
        <v/>
      </c>
      <c r="AE3507" s="50" t="str">
        <f t="shared" si="436"/>
        <v/>
      </c>
      <c r="AI3507" s="19" t="str">
        <f t="shared" si="437"/>
        <v/>
      </c>
      <c r="AJ3507"/>
      <c r="AK3507" s="19" t="str">
        <f t="shared" si="438"/>
        <v/>
      </c>
    </row>
    <row r="3508" spans="1:37" x14ac:dyDescent="0.25">
      <c r="A3508" s="42" t="str">
        <f t="shared" si="432"/>
        <v/>
      </c>
      <c r="B3508" s="42" t="str">
        <f t="shared" si="433"/>
        <v/>
      </c>
      <c r="C3508" s="42" t="str">
        <f>IF(ISBLANK($N3508),"",IF(ISBLANK('datos GENERALES'!B$16),"",'datos GENERALES'!B$16))</f>
        <v/>
      </c>
      <c r="D3508" s="43" t="str">
        <f>IF(ISBLANK($N3508),"","SGBTM/AUTAROC/"&amp;'datos GENERALES'!B$5&amp;"_"&amp;'datos GENERALES'!C$5&amp;"_"&amp;'datos GENERALES'!D$5)</f>
        <v/>
      </c>
      <c r="E3508" s="42" t="str">
        <f>IF(ISBLANK($N3508),"",IF(ISBLANK('datos GENERALES'!$B$6),"",'datos GENERALES'!$B$6))</f>
        <v/>
      </c>
      <c r="F3508" s="42" t="str">
        <f>IF(ISBLANK($N3508),"",IF(ISBLANK('datos GENERALES'!$B$7),"",'datos GENERALES'!$B$7))</f>
        <v/>
      </c>
      <c r="G3508" s="42" t="str">
        <f>IF(ISBLANK($N3508),"",IF(ISBLANK('datos GENERALES'!$B$10),"",'datos GENERALES'!$B$10))</f>
        <v/>
      </c>
      <c r="H3508" s="42" t="str">
        <f>IF(ISBLANK($N3508),"",IF(ISBLANK('datos GENERALES'!$C$10),"",'datos GENERALES'!$C$10))</f>
        <v/>
      </c>
      <c r="I3508" s="42" t="str">
        <f>IF(ISBLANK($N3508),"",IF(ISBLANK('datos GENERALES'!$D$10),"",'datos GENERALES'!$D$10))</f>
        <v/>
      </c>
      <c r="O3508" s="48" t="str">
        <f>IFERROR(VLOOKUP(N3508,ListaEspecies!$B$3:$D$45,2,FALSE),"")</f>
        <v/>
      </c>
      <c r="P3508" s="96" t="str">
        <f>IFERROR(VLOOKUP(N3508,ListaEspecies!$B$3:$D$45,3,FALSE),"")</f>
        <v/>
      </c>
      <c r="R3508" s="42" t="str">
        <f>IF(ISBLANK($J3508),"",IF(ISBLANK('datos GENERALES'!$B$15),"",'datos GENERALES'!$B$15))</f>
        <v/>
      </c>
      <c r="S3508" s="49" t="str">
        <f t="shared" si="434"/>
        <v/>
      </c>
      <c r="T3508" s="49" t="str">
        <f t="shared" si="435"/>
        <v/>
      </c>
      <c r="AA3508" s="50" t="str">
        <f t="shared" si="439"/>
        <v/>
      </c>
      <c r="AE3508" s="50" t="str">
        <f t="shared" si="436"/>
        <v/>
      </c>
      <c r="AI3508" s="19" t="str">
        <f t="shared" si="437"/>
        <v/>
      </c>
      <c r="AJ3508"/>
      <c r="AK3508" s="19" t="str">
        <f t="shared" si="438"/>
        <v/>
      </c>
    </row>
    <row r="3509" spans="1:37" x14ac:dyDescent="0.25">
      <c r="A3509" s="42" t="str">
        <f t="shared" si="432"/>
        <v/>
      </c>
      <c r="B3509" s="42" t="str">
        <f t="shared" si="433"/>
        <v/>
      </c>
      <c r="C3509" s="42" t="str">
        <f>IF(ISBLANK($N3509),"",IF(ISBLANK('datos GENERALES'!B$16),"",'datos GENERALES'!B$16))</f>
        <v/>
      </c>
      <c r="D3509" s="43" t="str">
        <f>IF(ISBLANK($N3509),"","SGBTM/AUTAROC/"&amp;'datos GENERALES'!B$5&amp;"_"&amp;'datos GENERALES'!C$5&amp;"_"&amp;'datos GENERALES'!D$5)</f>
        <v/>
      </c>
      <c r="E3509" s="42" t="str">
        <f>IF(ISBLANK($N3509),"",IF(ISBLANK('datos GENERALES'!$B$6),"",'datos GENERALES'!$B$6))</f>
        <v/>
      </c>
      <c r="F3509" s="42" t="str">
        <f>IF(ISBLANK($N3509),"",IF(ISBLANK('datos GENERALES'!$B$7),"",'datos GENERALES'!$B$7))</f>
        <v/>
      </c>
      <c r="G3509" s="42" t="str">
        <f>IF(ISBLANK($N3509),"",IF(ISBLANK('datos GENERALES'!$B$10),"",'datos GENERALES'!$B$10))</f>
        <v/>
      </c>
      <c r="H3509" s="42" t="str">
        <f>IF(ISBLANK($N3509),"",IF(ISBLANK('datos GENERALES'!$C$10),"",'datos GENERALES'!$C$10))</f>
        <v/>
      </c>
      <c r="I3509" s="42" t="str">
        <f>IF(ISBLANK($N3509),"",IF(ISBLANK('datos GENERALES'!$D$10),"",'datos GENERALES'!$D$10))</f>
        <v/>
      </c>
      <c r="O3509" s="48" t="str">
        <f>IFERROR(VLOOKUP(N3509,ListaEspecies!$B$3:$D$45,2,FALSE),"")</f>
        <v/>
      </c>
      <c r="P3509" s="96" t="str">
        <f>IFERROR(VLOOKUP(N3509,ListaEspecies!$B$3:$D$45,3,FALSE),"")</f>
        <v/>
      </c>
      <c r="R3509" s="42" t="str">
        <f>IF(ISBLANK($J3509),"",IF(ISBLANK('datos GENERALES'!$B$15),"",'datos GENERALES'!$B$15))</f>
        <v/>
      </c>
      <c r="S3509" s="49" t="str">
        <f t="shared" si="434"/>
        <v/>
      </c>
      <c r="T3509" s="49" t="str">
        <f t="shared" si="435"/>
        <v/>
      </c>
      <c r="AA3509" s="50" t="str">
        <f t="shared" si="439"/>
        <v/>
      </c>
      <c r="AE3509" s="50" t="str">
        <f t="shared" si="436"/>
        <v/>
      </c>
      <c r="AI3509" s="19" t="str">
        <f t="shared" si="437"/>
        <v/>
      </c>
      <c r="AJ3509"/>
      <c r="AK3509" s="19" t="str">
        <f t="shared" si="438"/>
        <v/>
      </c>
    </row>
    <row r="3510" spans="1:37" x14ac:dyDescent="0.25">
      <c r="A3510" s="42" t="str">
        <f t="shared" si="432"/>
        <v/>
      </c>
      <c r="B3510" s="42" t="str">
        <f t="shared" si="433"/>
        <v/>
      </c>
      <c r="C3510" s="42" t="str">
        <f>IF(ISBLANK($N3510),"",IF(ISBLANK('datos GENERALES'!B$16),"",'datos GENERALES'!B$16))</f>
        <v/>
      </c>
      <c r="D3510" s="43" t="str">
        <f>IF(ISBLANK($N3510),"","SGBTM/AUTAROC/"&amp;'datos GENERALES'!B$5&amp;"_"&amp;'datos GENERALES'!C$5&amp;"_"&amp;'datos GENERALES'!D$5)</f>
        <v/>
      </c>
      <c r="E3510" s="42" t="str">
        <f>IF(ISBLANK($N3510),"",IF(ISBLANK('datos GENERALES'!$B$6),"",'datos GENERALES'!$B$6))</f>
        <v/>
      </c>
      <c r="F3510" s="42" t="str">
        <f>IF(ISBLANK($N3510),"",IF(ISBLANK('datos GENERALES'!$B$7),"",'datos GENERALES'!$B$7))</f>
        <v/>
      </c>
      <c r="G3510" s="42" t="str">
        <f>IF(ISBLANK($N3510),"",IF(ISBLANK('datos GENERALES'!$B$10),"",'datos GENERALES'!$B$10))</f>
        <v/>
      </c>
      <c r="H3510" s="42" t="str">
        <f>IF(ISBLANK($N3510),"",IF(ISBLANK('datos GENERALES'!$C$10),"",'datos GENERALES'!$C$10))</f>
        <v/>
      </c>
      <c r="I3510" s="42" t="str">
        <f>IF(ISBLANK($N3510),"",IF(ISBLANK('datos GENERALES'!$D$10),"",'datos GENERALES'!$D$10))</f>
        <v/>
      </c>
      <c r="O3510" s="48" t="str">
        <f>IFERROR(VLOOKUP(N3510,ListaEspecies!$B$3:$D$45,2,FALSE),"")</f>
        <v/>
      </c>
      <c r="P3510" s="96" t="str">
        <f>IFERROR(VLOOKUP(N3510,ListaEspecies!$B$3:$D$45,3,FALSE),"")</f>
        <v/>
      </c>
      <c r="R3510" s="42" t="str">
        <f>IF(ISBLANK($J3510),"",IF(ISBLANK('datos GENERALES'!$B$15),"",'datos GENERALES'!$B$15))</f>
        <v/>
      </c>
      <c r="S3510" s="49" t="str">
        <f t="shared" si="434"/>
        <v/>
      </c>
      <c r="T3510" s="49" t="str">
        <f t="shared" si="435"/>
        <v/>
      </c>
      <c r="AA3510" s="50" t="str">
        <f t="shared" si="439"/>
        <v/>
      </c>
      <c r="AE3510" s="50" t="str">
        <f t="shared" si="436"/>
        <v/>
      </c>
      <c r="AI3510" s="19" t="str">
        <f t="shared" si="437"/>
        <v/>
      </c>
      <c r="AJ3510"/>
      <c r="AK3510" s="19" t="str">
        <f t="shared" si="438"/>
        <v/>
      </c>
    </row>
    <row r="3511" spans="1:37" x14ac:dyDescent="0.25">
      <c r="A3511" s="42" t="str">
        <f t="shared" si="432"/>
        <v/>
      </c>
      <c r="B3511" s="42" t="str">
        <f t="shared" si="433"/>
        <v/>
      </c>
      <c r="C3511" s="42" t="str">
        <f>IF(ISBLANK($N3511),"",IF(ISBLANK('datos GENERALES'!B$16),"",'datos GENERALES'!B$16))</f>
        <v/>
      </c>
      <c r="D3511" s="43" t="str">
        <f>IF(ISBLANK($N3511),"","SGBTM/AUTAROC/"&amp;'datos GENERALES'!B$5&amp;"_"&amp;'datos GENERALES'!C$5&amp;"_"&amp;'datos GENERALES'!D$5)</f>
        <v/>
      </c>
      <c r="E3511" s="42" t="str">
        <f>IF(ISBLANK($N3511),"",IF(ISBLANK('datos GENERALES'!$B$6),"",'datos GENERALES'!$B$6))</f>
        <v/>
      </c>
      <c r="F3511" s="42" t="str">
        <f>IF(ISBLANK($N3511),"",IF(ISBLANK('datos GENERALES'!$B$7),"",'datos GENERALES'!$B$7))</f>
        <v/>
      </c>
      <c r="G3511" s="42" t="str">
        <f>IF(ISBLANK($N3511),"",IF(ISBLANK('datos GENERALES'!$B$10),"",'datos GENERALES'!$B$10))</f>
        <v/>
      </c>
      <c r="H3511" s="42" t="str">
        <f>IF(ISBLANK($N3511),"",IF(ISBLANK('datos GENERALES'!$C$10),"",'datos GENERALES'!$C$10))</f>
        <v/>
      </c>
      <c r="I3511" s="42" t="str">
        <f>IF(ISBLANK($N3511),"",IF(ISBLANK('datos GENERALES'!$D$10),"",'datos GENERALES'!$D$10))</f>
        <v/>
      </c>
      <c r="O3511" s="48" t="str">
        <f>IFERROR(VLOOKUP(N3511,ListaEspecies!$B$3:$D$45,2,FALSE),"")</f>
        <v/>
      </c>
      <c r="P3511" s="96" t="str">
        <f>IFERROR(VLOOKUP(N3511,ListaEspecies!$B$3:$D$45,3,FALSE),"")</f>
        <v/>
      </c>
      <c r="R3511" s="42" t="str">
        <f>IF(ISBLANK($J3511),"",IF(ISBLANK('datos GENERALES'!$B$15),"",'datos GENERALES'!$B$15))</f>
        <v/>
      </c>
      <c r="S3511" s="49" t="str">
        <f t="shared" si="434"/>
        <v/>
      </c>
      <c r="T3511" s="49" t="str">
        <f t="shared" si="435"/>
        <v/>
      </c>
      <c r="AA3511" s="50" t="str">
        <f t="shared" si="439"/>
        <v/>
      </c>
      <c r="AE3511" s="50" t="str">
        <f t="shared" si="436"/>
        <v/>
      </c>
      <c r="AI3511" s="19" t="str">
        <f t="shared" si="437"/>
        <v/>
      </c>
      <c r="AJ3511"/>
      <c r="AK3511" s="19" t="str">
        <f t="shared" si="438"/>
        <v/>
      </c>
    </row>
    <row r="3512" spans="1:37" x14ac:dyDescent="0.25">
      <c r="A3512" s="42" t="str">
        <f t="shared" si="432"/>
        <v/>
      </c>
      <c r="B3512" s="42" t="str">
        <f t="shared" si="433"/>
        <v/>
      </c>
      <c r="C3512" s="42" t="str">
        <f>IF(ISBLANK($N3512),"",IF(ISBLANK('datos GENERALES'!B$16),"",'datos GENERALES'!B$16))</f>
        <v/>
      </c>
      <c r="D3512" s="43" t="str">
        <f>IF(ISBLANK($N3512),"","SGBTM/AUTAROC/"&amp;'datos GENERALES'!B$5&amp;"_"&amp;'datos GENERALES'!C$5&amp;"_"&amp;'datos GENERALES'!D$5)</f>
        <v/>
      </c>
      <c r="E3512" s="42" t="str">
        <f>IF(ISBLANK($N3512),"",IF(ISBLANK('datos GENERALES'!$B$6),"",'datos GENERALES'!$B$6))</f>
        <v/>
      </c>
      <c r="F3512" s="42" t="str">
        <f>IF(ISBLANK($N3512),"",IF(ISBLANK('datos GENERALES'!$B$7),"",'datos GENERALES'!$B$7))</f>
        <v/>
      </c>
      <c r="G3512" s="42" t="str">
        <f>IF(ISBLANK($N3512),"",IF(ISBLANK('datos GENERALES'!$B$10),"",'datos GENERALES'!$B$10))</f>
        <v/>
      </c>
      <c r="H3512" s="42" t="str">
        <f>IF(ISBLANK($N3512),"",IF(ISBLANK('datos GENERALES'!$C$10),"",'datos GENERALES'!$C$10))</f>
        <v/>
      </c>
      <c r="I3512" s="42" t="str">
        <f>IF(ISBLANK($N3512),"",IF(ISBLANK('datos GENERALES'!$D$10),"",'datos GENERALES'!$D$10))</f>
        <v/>
      </c>
      <c r="O3512" s="48" t="str">
        <f>IFERROR(VLOOKUP(N3512,ListaEspecies!$B$3:$D$45,2,FALSE),"")</f>
        <v/>
      </c>
      <c r="P3512" s="96" t="str">
        <f>IFERROR(VLOOKUP(N3512,ListaEspecies!$B$3:$D$45,3,FALSE),"")</f>
        <v/>
      </c>
      <c r="R3512" s="42" t="str">
        <f>IF(ISBLANK($J3512),"",IF(ISBLANK('datos GENERALES'!$B$15),"",'datos GENERALES'!$B$15))</f>
        <v/>
      </c>
      <c r="S3512" s="49" t="str">
        <f t="shared" si="434"/>
        <v/>
      </c>
      <c r="T3512" s="49" t="str">
        <f t="shared" si="435"/>
        <v/>
      </c>
      <c r="AA3512" s="50" t="str">
        <f t="shared" si="439"/>
        <v/>
      </c>
      <c r="AE3512" s="50" t="str">
        <f t="shared" si="436"/>
        <v/>
      </c>
      <c r="AI3512" s="19" t="str">
        <f t="shared" si="437"/>
        <v/>
      </c>
      <c r="AJ3512"/>
      <c r="AK3512" s="19" t="str">
        <f t="shared" si="438"/>
        <v/>
      </c>
    </row>
    <row r="3513" spans="1:37" x14ac:dyDescent="0.25">
      <c r="A3513" s="42" t="str">
        <f t="shared" si="432"/>
        <v/>
      </c>
      <c r="B3513" s="42" t="str">
        <f t="shared" si="433"/>
        <v/>
      </c>
      <c r="C3513" s="42" t="str">
        <f>IF(ISBLANK($N3513),"",IF(ISBLANK('datos GENERALES'!B$16),"",'datos GENERALES'!B$16))</f>
        <v/>
      </c>
      <c r="D3513" s="43" t="str">
        <f>IF(ISBLANK($N3513),"","SGBTM/AUTAROC/"&amp;'datos GENERALES'!B$5&amp;"_"&amp;'datos GENERALES'!C$5&amp;"_"&amp;'datos GENERALES'!D$5)</f>
        <v/>
      </c>
      <c r="E3513" s="42" t="str">
        <f>IF(ISBLANK($N3513),"",IF(ISBLANK('datos GENERALES'!$B$6),"",'datos GENERALES'!$B$6))</f>
        <v/>
      </c>
      <c r="F3513" s="42" t="str">
        <f>IF(ISBLANK($N3513),"",IF(ISBLANK('datos GENERALES'!$B$7),"",'datos GENERALES'!$B$7))</f>
        <v/>
      </c>
      <c r="G3513" s="42" t="str">
        <f>IF(ISBLANK($N3513),"",IF(ISBLANK('datos GENERALES'!$B$10),"",'datos GENERALES'!$B$10))</f>
        <v/>
      </c>
      <c r="H3513" s="42" t="str">
        <f>IF(ISBLANK($N3513),"",IF(ISBLANK('datos GENERALES'!$C$10),"",'datos GENERALES'!$C$10))</f>
        <v/>
      </c>
      <c r="I3513" s="42" t="str">
        <f>IF(ISBLANK($N3513),"",IF(ISBLANK('datos GENERALES'!$D$10),"",'datos GENERALES'!$D$10))</f>
        <v/>
      </c>
      <c r="O3513" s="48" t="str">
        <f>IFERROR(VLOOKUP(N3513,ListaEspecies!$B$3:$D$45,2,FALSE),"")</f>
        <v/>
      </c>
      <c r="P3513" s="96" t="str">
        <f>IFERROR(VLOOKUP(N3513,ListaEspecies!$B$3:$D$45,3,FALSE),"")</f>
        <v/>
      </c>
      <c r="R3513" s="42" t="str">
        <f>IF(ISBLANK($J3513),"",IF(ISBLANK('datos GENERALES'!$B$15),"",'datos GENERALES'!$B$15))</f>
        <v/>
      </c>
      <c r="S3513" s="49" t="str">
        <f t="shared" si="434"/>
        <v/>
      </c>
      <c r="T3513" s="49" t="str">
        <f t="shared" si="435"/>
        <v/>
      </c>
      <c r="AA3513" s="50" t="str">
        <f t="shared" si="439"/>
        <v/>
      </c>
      <c r="AE3513" s="50" t="str">
        <f t="shared" si="436"/>
        <v/>
      </c>
      <c r="AI3513" s="19" t="str">
        <f t="shared" si="437"/>
        <v/>
      </c>
      <c r="AJ3513"/>
      <c r="AK3513" s="19" t="str">
        <f t="shared" si="438"/>
        <v/>
      </c>
    </row>
    <row r="3514" spans="1:37" x14ac:dyDescent="0.25">
      <c r="A3514" s="42" t="str">
        <f t="shared" si="432"/>
        <v/>
      </c>
      <c r="B3514" s="42" t="str">
        <f t="shared" si="433"/>
        <v/>
      </c>
      <c r="C3514" s="42" t="str">
        <f>IF(ISBLANK($N3514),"",IF(ISBLANK('datos GENERALES'!B$16),"",'datos GENERALES'!B$16))</f>
        <v/>
      </c>
      <c r="D3514" s="43" t="str">
        <f>IF(ISBLANK($N3514),"","SGBTM/AUTAROC/"&amp;'datos GENERALES'!B$5&amp;"_"&amp;'datos GENERALES'!C$5&amp;"_"&amp;'datos GENERALES'!D$5)</f>
        <v/>
      </c>
      <c r="E3514" s="42" t="str">
        <f>IF(ISBLANK($N3514),"",IF(ISBLANK('datos GENERALES'!$B$6),"",'datos GENERALES'!$B$6))</f>
        <v/>
      </c>
      <c r="F3514" s="42" t="str">
        <f>IF(ISBLANK($N3514),"",IF(ISBLANK('datos GENERALES'!$B$7),"",'datos GENERALES'!$B$7))</f>
        <v/>
      </c>
      <c r="G3514" s="42" t="str">
        <f>IF(ISBLANK($N3514),"",IF(ISBLANK('datos GENERALES'!$B$10),"",'datos GENERALES'!$B$10))</f>
        <v/>
      </c>
      <c r="H3514" s="42" t="str">
        <f>IF(ISBLANK($N3514),"",IF(ISBLANK('datos GENERALES'!$C$10),"",'datos GENERALES'!$C$10))</f>
        <v/>
      </c>
      <c r="I3514" s="42" t="str">
        <f>IF(ISBLANK($N3514),"",IF(ISBLANK('datos GENERALES'!$D$10),"",'datos GENERALES'!$D$10))</f>
        <v/>
      </c>
      <c r="O3514" s="48" t="str">
        <f>IFERROR(VLOOKUP(N3514,ListaEspecies!$B$3:$D$45,2,FALSE),"")</f>
        <v/>
      </c>
      <c r="P3514" s="96" t="str">
        <f>IFERROR(VLOOKUP(N3514,ListaEspecies!$B$3:$D$45,3,FALSE),"")</f>
        <v/>
      </c>
      <c r="R3514" s="42" t="str">
        <f>IF(ISBLANK($J3514),"",IF(ISBLANK('datos GENERALES'!$B$15),"",'datos GENERALES'!$B$15))</f>
        <v/>
      </c>
      <c r="S3514" s="49" t="str">
        <f t="shared" si="434"/>
        <v/>
      </c>
      <c r="T3514" s="49" t="str">
        <f t="shared" si="435"/>
        <v/>
      </c>
      <c r="AA3514" s="50" t="str">
        <f t="shared" si="439"/>
        <v/>
      </c>
      <c r="AE3514" s="50" t="str">
        <f t="shared" si="436"/>
        <v/>
      </c>
      <c r="AI3514" s="19" t="str">
        <f t="shared" si="437"/>
        <v/>
      </c>
      <c r="AJ3514"/>
      <c r="AK3514" s="19" t="str">
        <f t="shared" si="438"/>
        <v/>
      </c>
    </row>
    <row r="3515" spans="1:37" x14ac:dyDescent="0.25">
      <c r="A3515" s="42" t="str">
        <f t="shared" si="432"/>
        <v/>
      </c>
      <c r="B3515" s="42" t="str">
        <f t="shared" si="433"/>
        <v/>
      </c>
      <c r="C3515" s="42" t="str">
        <f>IF(ISBLANK($N3515),"",IF(ISBLANK('datos GENERALES'!B$16),"",'datos GENERALES'!B$16))</f>
        <v/>
      </c>
      <c r="D3515" s="43" t="str">
        <f>IF(ISBLANK($N3515),"","SGBTM/AUTAROC/"&amp;'datos GENERALES'!B$5&amp;"_"&amp;'datos GENERALES'!C$5&amp;"_"&amp;'datos GENERALES'!D$5)</f>
        <v/>
      </c>
      <c r="E3515" s="42" t="str">
        <f>IF(ISBLANK($N3515),"",IF(ISBLANK('datos GENERALES'!$B$6),"",'datos GENERALES'!$B$6))</f>
        <v/>
      </c>
      <c r="F3515" s="42" t="str">
        <f>IF(ISBLANK($N3515),"",IF(ISBLANK('datos GENERALES'!$B$7),"",'datos GENERALES'!$B$7))</f>
        <v/>
      </c>
      <c r="G3515" s="42" t="str">
        <f>IF(ISBLANK($N3515),"",IF(ISBLANK('datos GENERALES'!$B$10),"",'datos GENERALES'!$B$10))</f>
        <v/>
      </c>
      <c r="H3515" s="42" t="str">
        <f>IF(ISBLANK($N3515),"",IF(ISBLANK('datos GENERALES'!$C$10),"",'datos GENERALES'!$C$10))</f>
        <v/>
      </c>
      <c r="I3515" s="42" t="str">
        <f>IF(ISBLANK($N3515),"",IF(ISBLANK('datos GENERALES'!$D$10),"",'datos GENERALES'!$D$10))</f>
        <v/>
      </c>
      <c r="O3515" s="48" t="str">
        <f>IFERROR(VLOOKUP(N3515,ListaEspecies!$B$3:$D$45,2,FALSE),"")</f>
        <v/>
      </c>
      <c r="P3515" s="96" t="str">
        <f>IFERROR(VLOOKUP(N3515,ListaEspecies!$B$3:$D$45,3,FALSE),"")</f>
        <v/>
      </c>
      <c r="R3515" s="42" t="str">
        <f>IF(ISBLANK($J3515),"",IF(ISBLANK('datos GENERALES'!$B$15),"",'datos GENERALES'!$B$15))</f>
        <v/>
      </c>
      <c r="S3515" s="49" t="str">
        <f t="shared" si="434"/>
        <v/>
      </c>
      <c r="T3515" s="49" t="str">
        <f t="shared" si="435"/>
        <v/>
      </c>
      <c r="AA3515" s="50" t="str">
        <f t="shared" si="439"/>
        <v/>
      </c>
      <c r="AE3515" s="50" t="str">
        <f t="shared" si="436"/>
        <v/>
      </c>
      <c r="AI3515" s="19" t="str">
        <f t="shared" si="437"/>
        <v/>
      </c>
      <c r="AJ3515"/>
      <c r="AK3515" s="19" t="str">
        <f t="shared" si="438"/>
        <v/>
      </c>
    </row>
    <row r="3516" spans="1:37" x14ac:dyDescent="0.25">
      <c r="A3516" s="42" t="str">
        <f t="shared" si="432"/>
        <v/>
      </c>
      <c r="B3516" s="42" t="str">
        <f t="shared" si="433"/>
        <v/>
      </c>
      <c r="C3516" s="42" t="str">
        <f>IF(ISBLANK($N3516),"",IF(ISBLANK('datos GENERALES'!B$16),"",'datos GENERALES'!B$16))</f>
        <v/>
      </c>
      <c r="D3516" s="43" t="str">
        <f>IF(ISBLANK($N3516),"","SGBTM/AUTAROC/"&amp;'datos GENERALES'!B$5&amp;"_"&amp;'datos GENERALES'!C$5&amp;"_"&amp;'datos GENERALES'!D$5)</f>
        <v/>
      </c>
      <c r="E3516" s="42" t="str">
        <f>IF(ISBLANK($N3516),"",IF(ISBLANK('datos GENERALES'!$B$6),"",'datos GENERALES'!$B$6))</f>
        <v/>
      </c>
      <c r="F3516" s="42" t="str">
        <f>IF(ISBLANK($N3516),"",IF(ISBLANK('datos GENERALES'!$B$7),"",'datos GENERALES'!$B$7))</f>
        <v/>
      </c>
      <c r="G3516" s="42" t="str">
        <f>IF(ISBLANK($N3516),"",IF(ISBLANK('datos GENERALES'!$B$10),"",'datos GENERALES'!$B$10))</f>
        <v/>
      </c>
      <c r="H3516" s="42" t="str">
        <f>IF(ISBLANK($N3516),"",IF(ISBLANK('datos GENERALES'!$C$10),"",'datos GENERALES'!$C$10))</f>
        <v/>
      </c>
      <c r="I3516" s="42" t="str">
        <f>IF(ISBLANK($N3516),"",IF(ISBLANK('datos GENERALES'!$D$10),"",'datos GENERALES'!$D$10))</f>
        <v/>
      </c>
      <c r="O3516" s="48" t="str">
        <f>IFERROR(VLOOKUP(N3516,ListaEspecies!$B$3:$D$45,2,FALSE),"")</f>
        <v/>
      </c>
      <c r="P3516" s="96" t="str">
        <f>IFERROR(VLOOKUP(N3516,ListaEspecies!$B$3:$D$45,3,FALSE),"")</f>
        <v/>
      </c>
      <c r="R3516" s="42" t="str">
        <f>IF(ISBLANK($J3516),"",IF(ISBLANK('datos GENERALES'!$B$15),"",'datos GENERALES'!$B$15))</f>
        <v/>
      </c>
      <c r="S3516" s="49" t="str">
        <f t="shared" si="434"/>
        <v/>
      </c>
      <c r="T3516" s="49" t="str">
        <f t="shared" si="435"/>
        <v/>
      </c>
      <c r="AA3516" s="50" t="str">
        <f t="shared" si="439"/>
        <v/>
      </c>
      <c r="AE3516" s="50" t="str">
        <f t="shared" si="436"/>
        <v/>
      </c>
      <c r="AI3516" s="19" t="str">
        <f t="shared" si="437"/>
        <v/>
      </c>
      <c r="AJ3516"/>
      <c r="AK3516" s="19" t="str">
        <f t="shared" si="438"/>
        <v/>
      </c>
    </row>
    <row r="3517" spans="1:37" x14ac:dyDescent="0.25">
      <c r="A3517" s="42" t="str">
        <f t="shared" si="432"/>
        <v/>
      </c>
      <c r="B3517" s="42" t="str">
        <f t="shared" si="433"/>
        <v/>
      </c>
      <c r="C3517" s="42" t="str">
        <f>IF(ISBLANK($N3517),"",IF(ISBLANK('datos GENERALES'!B$16),"",'datos GENERALES'!B$16))</f>
        <v/>
      </c>
      <c r="D3517" s="43" t="str">
        <f>IF(ISBLANK($N3517),"","SGBTM/AUTAROC/"&amp;'datos GENERALES'!B$5&amp;"_"&amp;'datos GENERALES'!C$5&amp;"_"&amp;'datos GENERALES'!D$5)</f>
        <v/>
      </c>
      <c r="E3517" s="42" t="str">
        <f>IF(ISBLANK($N3517),"",IF(ISBLANK('datos GENERALES'!$B$6),"",'datos GENERALES'!$B$6))</f>
        <v/>
      </c>
      <c r="F3517" s="42" t="str">
        <f>IF(ISBLANK($N3517),"",IF(ISBLANK('datos GENERALES'!$B$7),"",'datos GENERALES'!$B$7))</f>
        <v/>
      </c>
      <c r="G3517" s="42" t="str">
        <f>IF(ISBLANK($N3517),"",IF(ISBLANK('datos GENERALES'!$B$10),"",'datos GENERALES'!$B$10))</f>
        <v/>
      </c>
      <c r="H3517" s="42" t="str">
        <f>IF(ISBLANK($N3517),"",IF(ISBLANK('datos GENERALES'!$C$10),"",'datos GENERALES'!$C$10))</f>
        <v/>
      </c>
      <c r="I3517" s="42" t="str">
        <f>IF(ISBLANK($N3517),"",IF(ISBLANK('datos GENERALES'!$D$10),"",'datos GENERALES'!$D$10))</f>
        <v/>
      </c>
      <c r="O3517" s="48" t="str">
        <f>IFERROR(VLOOKUP(N3517,ListaEspecies!$B$3:$D$45,2,FALSE),"")</f>
        <v/>
      </c>
      <c r="P3517" s="96" t="str">
        <f>IFERROR(VLOOKUP(N3517,ListaEspecies!$B$3:$D$45,3,FALSE),"")</f>
        <v/>
      </c>
      <c r="R3517" s="42" t="str">
        <f>IF(ISBLANK($J3517),"",IF(ISBLANK('datos GENERALES'!$B$15),"",'datos GENERALES'!$B$15))</f>
        <v/>
      </c>
      <c r="S3517" s="49" t="str">
        <f t="shared" si="434"/>
        <v/>
      </c>
      <c r="T3517" s="49" t="str">
        <f t="shared" si="435"/>
        <v/>
      </c>
      <c r="AA3517" s="50" t="str">
        <f t="shared" si="439"/>
        <v/>
      </c>
      <c r="AE3517" s="50" t="str">
        <f t="shared" si="436"/>
        <v/>
      </c>
      <c r="AI3517" s="19" t="str">
        <f t="shared" si="437"/>
        <v/>
      </c>
      <c r="AJ3517"/>
      <c r="AK3517" s="19" t="str">
        <f t="shared" si="438"/>
        <v/>
      </c>
    </row>
    <row r="3518" spans="1:37" x14ac:dyDescent="0.25">
      <c r="A3518" s="42" t="str">
        <f t="shared" si="432"/>
        <v/>
      </c>
      <c r="B3518" s="42" t="str">
        <f t="shared" si="433"/>
        <v/>
      </c>
      <c r="C3518" s="42" t="str">
        <f>IF(ISBLANK($N3518),"",IF(ISBLANK('datos GENERALES'!B$16),"",'datos GENERALES'!B$16))</f>
        <v/>
      </c>
      <c r="D3518" s="43" t="str">
        <f>IF(ISBLANK($N3518),"","SGBTM/AUTAROC/"&amp;'datos GENERALES'!B$5&amp;"_"&amp;'datos GENERALES'!C$5&amp;"_"&amp;'datos GENERALES'!D$5)</f>
        <v/>
      </c>
      <c r="E3518" s="42" t="str">
        <f>IF(ISBLANK($N3518),"",IF(ISBLANK('datos GENERALES'!$B$6),"",'datos GENERALES'!$B$6))</f>
        <v/>
      </c>
      <c r="F3518" s="42" t="str">
        <f>IF(ISBLANK($N3518),"",IF(ISBLANK('datos GENERALES'!$B$7),"",'datos GENERALES'!$B$7))</f>
        <v/>
      </c>
      <c r="G3518" s="42" t="str">
        <f>IF(ISBLANK($N3518),"",IF(ISBLANK('datos GENERALES'!$B$10),"",'datos GENERALES'!$B$10))</f>
        <v/>
      </c>
      <c r="H3518" s="42" t="str">
        <f>IF(ISBLANK($N3518),"",IF(ISBLANK('datos GENERALES'!$C$10),"",'datos GENERALES'!$C$10))</f>
        <v/>
      </c>
      <c r="I3518" s="42" t="str">
        <f>IF(ISBLANK($N3518),"",IF(ISBLANK('datos GENERALES'!$D$10),"",'datos GENERALES'!$D$10))</f>
        <v/>
      </c>
      <c r="O3518" s="48" t="str">
        <f>IFERROR(VLOOKUP(N3518,ListaEspecies!$B$3:$D$45,2,FALSE),"")</f>
        <v/>
      </c>
      <c r="P3518" s="96" t="str">
        <f>IFERROR(VLOOKUP(N3518,ListaEspecies!$B$3:$D$45,3,FALSE),"")</f>
        <v/>
      </c>
      <c r="R3518" s="42" t="str">
        <f>IF(ISBLANK($J3518),"",IF(ISBLANK('datos GENERALES'!$B$15),"",'datos GENERALES'!$B$15))</f>
        <v/>
      </c>
      <c r="S3518" s="49" t="str">
        <f t="shared" si="434"/>
        <v/>
      </c>
      <c r="T3518" s="49" t="str">
        <f t="shared" si="435"/>
        <v/>
      </c>
      <c r="AA3518" s="50" t="str">
        <f t="shared" si="439"/>
        <v/>
      </c>
      <c r="AE3518" s="50" t="str">
        <f t="shared" si="436"/>
        <v/>
      </c>
      <c r="AI3518" s="19" t="str">
        <f t="shared" si="437"/>
        <v/>
      </c>
      <c r="AJ3518"/>
      <c r="AK3518" s="19" t="str">
        <f t="shared" si="438"/>
        <v/>
      </c>
    </row>
    <row r="3519" spans="1:37" x14ac:dyDescent="0.25">
      <c r="A3519" s="42" t="str">
        <f t="shared" si="432"/>
        <v/>
      </c>
      <c r="B3519" s="42" t="str">
        <f t="shared" si="433"/>
        <v/>
      </c>
      <c r="C3519" s="42" t="str">
        <f>IF(ISBLANK($N3519),"",IF(ISBLANK('datos GENERALES'!B$16),"",'datos GENERALES'!B$16))</f>
        <v/>
      </c>
      <c r="D3519" s="43" t="str">
        <f>IF(ISBLANK($N3519),"","SGBTM/AUTAROC/"&amp;'datos GENERALES'!B$5&amp;"_"&amp;'datos GENERALES'!C$5&amp;"_"&amp;'datos GENERALES'!D$5)</f>
        <v/>
      </c>
      <c r="E3519" s="42" t="str">
        <f>IF(ISBLANK($N3519),"",IF(ISBLANK('datos GENERALES'!$B$6),"",'datos GENERALES'!$B$6))</f>
        <v/>
      </c>
      <c r="F3519" s="42" t="str">
        <f>IF(ISBLANK($N3519),"",IF(ISBLANK('datos GENERALES'!$B$7),"",'datos GENERALES'!$B$7))</f>
        <v/>
      </c>
      <c r="G3519" s="42" t="str">
        <f>IF(ISBLANK($N3519),"",IF(ISBLANK('datos GENERALES'!$B$10),"",'datos GENERALES'!$B$10))</f>
        <v/>
      </c>
      <c r="H3519" s="42" t="str">
        <f>IF(ISBLANK($N3519),"",IF(ISBLANK('datos GENERALES'!$C$10),"",'datos GENERALES'!$C$10))</f>
        <v/>
      </c>
      <c r="I3519" s="42" t="str">
        <f>IF(ISBLANK($N3519),"",IF(ISBLANK('datos GENERALES'!$D$10),"",'datos GENERALES'!$D$10))</f>
        <v/>
      </c>
      <c r="O3519" s="48" t="str">
        <f>IFERROR(VLOOKUP(N3519,ListaEspecies!$B$3:$D$45,2,FALSE),"")</f>
        <v/>
      </c>
      <c r="P3519" s="96" t="str">
        <f>IFERROR(VLOOKUP(N3519,ListaEspecies!$B$3:$D$45,3,FALSE),"")</f>
        <v/>
      </c>
      <c r="R3519" s="42" t="str">
        <f>IF(ISBLANK($J3519),"",IF(ISBLANK('datos GENERALES'!$B$15),"",'datos GENERALES'!$B$15))</f>
        <v/>
      </c>
      <c r="S3519" s="49" t="str">
        <f t="shared" si="434"/>
        <v/>
      </c>
      <c r="T3519" s="49" t="str">
        <f t="shared" si="435"/>
        <v/>
      </c>
      <c r="AA3519" s="50" t="str">
        <f t="shared" si="439"/>
        <v/>
      </c>
      <c r="AE3519" s="50" t="str">
        <f t="shared" si="436"/>
        <v/>
      </c>
      <c r="AI3519" s="19" t="str">
        <f t="shared" si="437"/>
        <v/>
      </c>
      <c r="AJ3519"/>
      <c r="AK3519" s="19" t="str">
        <f t="shared" si="438"/>
        <v/>
      </c>
    </row>
    <row r="3520" spans="1:37" x14ac:dyDescent="0.25">
      <c r="A3520" s="42" t="str">
        <f t="shared" si="432"/>
        <v/>
      </c>
      <c r="B3520" s="42" t="str">
        <f t="shared" si="433"/>
        <v/>
      </c>
      <c r="C3520" s="42" t="str">
        <f>IF(ISBLANK($N3520),"",IF(ISBLANK('datos GENERALES'!B$16),"",'datos GENERALES'!B$16))</f>
        <v/>
      </c>
      <c r="D3520" s="43" t="str">
        <f>IF(ISBLANK($N3520),"","SGBTM/AUTAROC/"&amp;'datos GENERALES'!B$5&amp;"_"&amp;'datos GENERALES'!C$5&amp;"_"&amp;'datos GENERALES'!D$5)</f>
        <v/>
      </c>
      <c r="E3520" s="42" t="str">
        <f>IF(ISBLANK($N3520),"",IF(ISBLANK('datos GENERALES'!$B$6),"",'datos GENERALES'!$B$6))</f>
        <v/>
      </c>
      <c r="F3520" s="42" t="str">
        <f>IF(ISBLANK($N3520),"",IF(ISBLANK('datos GENERALES'!$B$7),"",'datos GENERALES'!$B$7))</f>
        <v/>
      </c>
      <c r="G3520" s="42" t="str">
        <f>IF(ISBLANK($N3520),"",IF(ISBLANK('datos GENERALES'!$B$10),"",'datos GENERALES'!$B$10))</f>
        <v/>
      </c>
      <c r="H3520" s="42" t="str">
        <f>IF(ISBLANK($N3520),"",IF(ISBLANK('datos GENERALES'!$C$10),"",'datos GENERALES'!$C$10))</f>
        <v/>
      </c>
      <c r="I3520" s="42" t="str">
        <f>IF(ISBLANK($N3520),"",IF(ISBLANK('datos GENERALES'!$D$10),"",'datos GENERALES'!$D$10))</f>
        <v/>
      </c>
      <c r="O3520" s="48" t="str">
        <f>IFERROR(VLOOKUP(N3520,ListaEspecies!$B$3:$D$45,2,FALSE),"")</f>
        <v/>
      </c>
      <c r="P3520" s="96" t="str">
        <f>IFERROR(VLOOKUP(N3520,ListaEspecies!$B$3:$D$45,3,FALSE),"")</f>
        <v/>
      </c>
      <c r="R3520" s="42" t="str">
        <f>IF(ISBLANK($J3520),"",IF(ISBLANK('datos GENERALES'!$B$15),"",'datos GENERALES'!$B$15))</f>
        <v/>
      </c>
      <c r="S3520" s="49" t="str">
        <f t="shared" si="434"/>
        <v/>
      </c>
      <c r="T3520" s="49" t="str">
        <f t="shared" si="435"/>
        <v/>
      </c>
      <c r="AA3520" s="50" t="str">
        <f t="shared" si="439"/>
        <v/>
      </c>
      <c r="AE3520" s="50" t="str">
        <f t="shared" si="436"/>
        <v/>
      </c>
      <c r="AI3520" s="19" t="str">
        <f t="shared" si="437"/>
        <v/>
      </c>
      <c r="AJ3520"/>
      <c r="AK3520" s="19" t="str">
        <f t="shared" si="438"/>
        <v/>
      </c>
    </row>
    <row r="3521" spans="1:37" x14ac:dyDescent="0.25">
      <c r="A3521" s="42" t="str">
        <f t="shared" si="432"/>
        <v/>
      </c>
      <c r="B3521" s="42" t="str">
        <f t="shared" si="433"/>
        <v/>
      </c>
      <c r="C3521" s="42" t="str">
        <f>IF(ISBLANK($N3521),"",IF(ISBLANK('datos GENERALES'!B$16),"",'datos GENERALES'!B$16))</f>
        <v/>
      </c>
      <c r="D3521" s="43" t="str">
        <f>IF(ISBLANK($N3521),"","SGBTM/AUTAROC/"&amp;'datos GENERALES'!B$5&amp;"_"&amp;'datos GENERALES'!C$5&amp;"_"&amp;'datos GENERALES'!D$5)</f>
        <v/>
      </c>
      <c r="E3521" s="42" t="str">
        <f>IF(ISBLANK($N3521),"",IF(ISBLANK('datos GENERALES'!$B$6),"",'datos GENERALES'!$B$6))</f>
        <v/>
      </c>
      <c r="F3521" s="42" t="str">
        <f>IF(ISBLANK($N3521),"",IF(ISBLANK('datos GENERALES'!$B$7),"",'datos GENERALES'!$B$7))</f>
        <v/>
      </c>
      <c r="G3521" s="42" t="str">
        <f>IF(ISBLANK($N3521),"",IF(ISBLANK('datos GENERALES'!$B$10),"",'datos GENERALES'!$B$10))</f>
        <v/>
      </c>
      <c r="H3521" s="42" t="str">
        <f>IF(ISBLANK($N3521),"",IF(ISBLANK('datos GENERALES'!$C$10),"",'datos GENERALES'!$C$10))</f>
        <v/>
      </c>
      <c r="I3521" s="42" t="str">
        <f>IF(ISBLANK($N3521),"",IF(ISBLANK('datos GENERALES'!$D$10),"",'datos GENERALES'!$D$10))</f>
        <v/>
      </c>
      <c r="O3521" s="48" t="str">
        <f>IFERROR(VLOOKUP(N3521,ListaEspecies!$B$3:$D$45,2,FALSE),"")</f>
        <v/>
      </c>
      <c r="P3521" s="96" t="str">
        <f>IFERROR(VLOOKUP(N3521,ListaEspecies!$B$3:$D$45,3,FALSE),"")</f>
        <v/>
      </c>
      <c r="R3521" s="42" t="str">
        <f>IF(ISBLANK($J3521),"",IF(ISBLANK('datos GENERALES'!$B$15),"",'datos GENERALES'!$B$15))</f>
        <v/>
      </c>
      <c r="S3521" s="49" t="str">
        <f t="shared" si="434"/>
        <v/>
      </c>
      <c r="T3521" s="49" t="str">
        <f t="shared" si="435"/>
        <v/>
      </c>
      <c r="AA3521" s="50" t="str">
        <f t="shared" si="439"/>
        <v/>
      </c>
      <c r="AE3521" s="50" t="str">
        <f t="shared" si="436"/>
        <v/>
      </c>
      <c r="AI3521" s="19" t="str">
        <f t="shared" si="437"/>
        <v/>
      </c>
      <c r="AJ3521"/>
      <c r="AK3521" s="19" t="str">
        <f t="shared" si="438"/>
        <v/>
      </c>
    </row>
    <row r="3522" spans="1:37" x14ac:dyDescent="0.25">
      <c r="A3522" s="42" t="str">
        <f t="shared" ref="A3522:A3585" si="440">IF(ISBLANK($N3522),"","AROC")</f>
        <v/>
      </c>
      <c r="B3522" s="42" t="str">
        <f t="shared" ref="B3522:B3585" si="441">IF(ISBLANK($N3522),"","avistamiento AROC")</f>
        <v/>
      </c>
      <c r="C3522" s="42" t="str">
        <f>IF(ISBLANK($N3522),"",IF(ISBLANK('datos GENERALES'!B$16),"",'datos GENERALES'!B$16))</f>
        <v/>
      </c>
      <c r="D3522" s="43" t="str">
        <f>IF(ISBLANK($N3522),"","SGBTM/AUTAROC/"&amp;'datos GENERALES'!B$5&amp;"_"&amp;'datos GENERALES'!C$5&amp;"_"&amp;'datos GENERALES'!D$5)</f>
        <v/>
      </c>
      <c r="E3522" s="42" t="str">
        <f>IF(ISBLANK($N3522),"",IF(ISBLANK('datos GENERALES'!$B$6),"",'datos GENERALES'!$B$6))</f>
        <v/>
      </c>
      <c r="F3522" s="42" t="str">
        <f>IF(ISBLANK($N3522),"",IF(ISBLANK('datos GENERALES'!$B$7),"",'datos GENERALES'!$B$7))</f>
        <v/>
      </c>
      <c r="G3522" s="42" t="str">
        <f>IF(ISBLANK($N3522),"",IF(ISBLANK('datos GENERALES'!$B$10),"",'datos GENERALES'!$B$10))</f>
        <v/>
      </c>
      <c r="H3522" s="42" t="str">
        <f>IF(ISBLANK($N3522),"",IF(ISBLANK('datos GENERALES'!$C$10),"",'datos GENERALES'!$C$10))</f>
        <v/>
      </c>
      <c r="I3522" s="42" t="str">
        <f>IF(ISBLANK($N3522),"",IF(ISBLANK('datos GENERALES'!$D$10),"",'datos GENERALES'!$D$10))</f>
        <v/>
      </c>
      <c r="O3522" s="48" t="str">
        <f>IFERROR(VLOOKUP(N3522,ListaEspecies!$B$3:$D$45,2,FALSE),"")</f>
        <v/>
      </c>
      <c r="P3522" s="96" t="str">
        <f>IFERROR(VLOOKUP(N3522,ListaEspecies!$B$3:$D$45,3,FALSE),"")</f>
        <v/>
      </c>
      <c r="R3522" s="42" t="str">
        <f>IF(ISBLANK($J3522),"",IF(ISBLANK('datos GENERALES'!$B$15),"",'datos GENERALES'!$B$15))</f>
        <v/>
      </c>
      <c r="S3522" s="49" t="str">
        <f t="shared" si="434"/>
        <v/>
      </c>
      <c r="T3522" s="49" t="str">
        <f t="shared" si="435"/>
        <v/>
      </c>
      <c r="AA3522" s="50" t="str">
        <f t="shared" si="439"/>
        <v/>
      </c>
      <c r="AE3522" s="50" t="str">
        <f t="shared" si="436"/>
        <v/>
      </c>
      <c r="AI3522" s="19" t="str">
        <f t="shared" si="437"/>
        <v/>
      </c>
      <c r="AJ3522"/>
      <c r="AK3522" s="19" t="str">
        <f t="shared" si="438"/>
        <v/>
      </c>
    </row>
    <row r="3523" spans="1:37" x14ac:dyDescent="0.25">
      <c r="A3523" s="42" t="str">
        <f t="shared" si="440"/>
        <v/>
      </c>
      <c r="B3523" s="42" t="str">
        <f t="shared" si="441"/>
        <v/>
      </c>
      <c r="C3523" s="42" t="str">
        <f>IF(ISBLANK($N3523),"",IF(ISBLANK('datos GENERALES'!B$16),"",'datos GENERALES'!B$16))</f>
        <v/>
      </c>
      <c r="D3523" s="43" t="str">
        <f>IF(ISBLANK($N3523),"","SGBTM/AUTAROC/"&amp;'datos GENERALES'!B$5&amp;"_"&amp;'datos GENERALES'!C$5&amp;"_"&amp;'datos GENERALES'!D$5)</f>
        <v/>
      </c>
      <c r="E3523" s="42" t="str">
        <f>IF(ISBLANK($N3523),"",IF(ISBLANK('datos GENERALES'!$B$6),"",'datos GENERALES'!$B$6))</f>
        <v/>
      </c>
      <c r="F3523" s="42" t="str">
        <f>IF(ISBLANK($N3523),"",IF(ISBLANK('datos GENERALES'!$B$7),"",'datos GENERALES'!$B$7))</f>
        <v/>
      </c>
      <c r="G3523" s="42" t="str">
        <f>IF(ISBLANK($N3523),"",IF(ISBLANK('datos GENERALES'!$B$10),"",'datos GENERALES'!$B$10))</f>
        <v/>
      </c>
      <c r="H3523" s="42" t="str">
        <f>IF(ISBLANK($N3523),"",IF(ISBLANK('datos GENERALES'!$C$10),"",'datos GENERALES'!$C$10))</f>
        <v/>
      </c>
      <c r="I3523" s="42" t="str">
        <f>IF(ISBLANK($N3523),"",IF(ISBLANK('datos GENERALES'!$D$10),"",'datos GENERALES'!$D$10))</f>
        <v/>
      </c>
      <c r="O3523" s="48" t="str">
        <f>IFERROR(VLOOKUP(N3523,ListaEspecies!$B$3:$D$45,2,FALSE),"")</f>
        <v/>
      </c>
      <c r="P3523" s="96" t="str">
        <f>IFERROR(VLOOKUP(N3523,ListaEspecies!$B$3:$D$45,3,FALSE),"")</f>
        <v/>
      </c>
      <c r="R3523" s="42" t="str">
        <f>IF(ISBLANK($J3523),"",IF(ISBLANK('datos GENERALES'!$B$15),"",'datos GENERALES'!$B$15))</f>
        <v/>
      </c>
      <c r="S3523" s="49" t="str">
        <f t="shared" ref="S3523:S3586" si="442">IF(U3523="",AA3523,U3523)</f>
        <v/>
      </c>
      <c r="T3523" s="49" t="str">
        <f t="shared" ref="T3523:T3586" si="443">IF(V3523="",AE3523,V3523)</f>
        <v/>
      </c>
      <c r="AA3523" s="50" t="str">
        <f t="shared" si="439"/>
        <v/>
      </c>
      <c r="AE3523" s="50" t="str">
        <f t="shared" ref="AE3523:AE3586" si="444">IF((AB3523+(AC3523/60)+(AD3523/3600))=0,"",(AB3523+(AC3523/60)+(AD3523/3600)))</f>
        <v/>
      </c>
      <c r="AI3523" s="19" t="str">
        <f t="shared" ref="AI3523:AI3586" si="445">IF(ISBLANK(AH3523),"",IF(AH3523="SI","",IF(AH3523="NO",0,"NA")))</f>
        <v/>
      </c>
      <c r="AJ3523"/>
      <c r="AK3523" s="19" t="str">
        <f t="shared" ref="AK3523:AK3586" si="446">IF(ISBLANK(AJ3523),"",IF(AJ3523="SI","",IF(AJ3523="NO",0,"NA")))</f>
        <v/>
      </c>
    </row>
    <row r="3524" spans="1:37" x14ac:dyDescent="0.25">
      <c r="A3524" s="42" t="str">
        <f t="shared" si="440"/>
        <v/>
      </c>
      <c r="B3524" s="42" t="str">
        <f t="shared" si="441"/>
        <v/>
      </c>
      <c r="C3524" s="42" t="str">
        <f>IF(ISBLANK($N3524),"",IF(ISBLANK('datos GENERALES'!B$16),"",'datos GENERALES'!B$16))</f>
        <v/>
      </c>
      <c r="D3524" s="43" t="str">
        <f>IF(ISBLANK($N3524),"","SGBTM/AUTAROC/"&amp;'datos GENERALES'!B$5&amp;"_"&amp;'datos GENERALES'!C$5&amp;"_"&amp;'datos GENERALES'!D$5)</f>
        <v/>
      </c>
      <c r="E3524" s="42" t="str">
        <f>IF(ISBLANK($N3524),"",IF(ISBLANK('datos GENERALES'!$B$6),"",'datos GENERALES'!$B$6))</f>
        <v/>
      </c>
      <c r="F3524" s="42" t="str">
        <f>IF(ISBLANK($N3524),"",IF(ISBLANK('datos GENERALES'!$B$7),"",'datos GENERALES'!$B$7))</f>
        <v/>
      </c>
      <c r="G3524" s="42" t="str">
        <f>IF(ISBLANK($N3524),"",IF(ISBLANK('datos GENERALES'!$B$10),"",'datos GENERALES'!$B$10))</f>
        <v/>
      </c>
      <c r="H3524" s="42" t="str">
        <f>IF(ISBLANK($N3524),"",IF(ISBLANK('datos GENERALES'!$C$10),"",'datos GENERALES'!$C$10))</f>
        <v/>
      </c>
      <c r="I3524" s="42" t="str">
        <f>IF(ISBLANK($N3524),"",IF(ISBLANK('datos GENERALES'!$D$10),"",'datos GENERALES'!$D$10))</f>
        <v/>
      </c>
      <c r="O3524" s="48" t="str">
        <f>IFERROR(VLOOKUP(N3524,ListaEspecies!$B$3:$D$45,2,FALSE),"")</f>
        <v/>
      </c>
      <c r="P3524" s="96" t="str">
        <f>IFERROR(VLOOKUP(N3524,ListaEspecies!$B$3:$D$45,3,FALSE),"")</f>
        <v/>
      </c>
      <c r="R3524" s="42" t="str">
        <f>IF(ISBLANK($J3524),"",IF(ISBLANK('datos GENERALES'!$B$15),"",'datos GENERALES'!$B$15))</f>
        <v/>
      </c>
      <c r="S3524" s="49" t="str">
        <f t="shared" si="442"/>
        <v/>
      </c>
      <c r="T3524" s="49" t="str">
        <f t="shared" si="443"/>
        <v/>
      </c>
      <c r="AA3524" s="50" t="str">
        <f t="shared" ref="AA3524:AA3587" si="447">IF((X3524+(Y3524/60)+(Z3524/3600))*IF(W3524="o",-1,1)=0,"",(X3524+(Y3524/60)+(Z3524/3600))*IF(W3524="o",-1,1))</f>
        <v/>
      </c>
      <c r="AE3524" s="50" t="str">
        <f t="shared" si="444"/>
        <v/>
      </c>
      <c r="AI3524" s="19" t="str">
        <f t="shared" si="445"/>
        <v/>
      </c>
      <c r="AJ3524"/>
      <c r="AK3524" s="19" t="str">
        <f t="shared" si="446"/>
        <v/>
      </c>
    </row>
    <row r="3525" spans="1:37" x14ac:dyDescent="0.25">
      <c r="A3525" s="42" t="str">
        <f t="shared" si="440"/>
        <v/>
      </c>
      <c r="B3525" s="42" t="str">
        <f t="shared" si="441"/>
        <v/>
      </c>
      <c r="C3525" s="42" t="str">
        <f>IF(ISBLANK($N3525),"",IF(ISBLANK('datos GENERALES'!B$16),"",'datos GENERALES'!B$16))</f>
        <v/>
      </c>
      <c r="D3525" s="43" t="str">
        <f>IF(ISBLANK($N3525),"","SGBTM/AUTAROC/"&amp;'datos GENERALES'!B$5&amp;"_"&amp;'datos GENERALES'!C$5&amp;"_"&amp;'datos GENERALES'!D$5)</f>
        <v/>
      </c>
      <c r="E3525" s="42" t="str">
        <f>IF(ISBLANK($N3525),"",IF(ISBLANK('datos GENERALES'!$B$6),"",'datos GENERALES'!$B$6))</f>
        <v/>
      </c>
      <c r="F3525" s="42" t="str">
        <f>IF(ISBLANK($N3525),"",IF(ISBLANK('datos GENERALES'!$B$7),"",'datos GENERALES'!$B$7))</f>
        <v/>
      </c>
      <c r="G3525" s="42" t="str">
        <f>IF(ISBLANK($N3525),"",IF(ISBLANK('datos GENERALES'!$B$10),"",'datos GENERALES'!$B$10))</f>
        <v/>
      </c>
      <c r="H3525" s="42" t="str">
        <f>IF(ISBLANK($N3525),"",IF(ISBLANK('datos GENERALES'!$C$10),"",'datos GENERALES'!$C$10))</f>
        <v/>
      </c>
      <c r="I3525" s="42" t="str">
        <f>IF(ISBLANK($N3525),"",IF(ISBLANK('datos GENERALES'!$D$10),"",'datos GENERALES'!$D$10))</f>
        <v/>
      </c>
      <c r="O3525" s="48" t="str">
        <f>IFERROR(VLOOKUP(N3525,ListaEspecies!$B$3:$D$45,2,FALSE),"")</f>
        <v/>
      </c>
      <c r="P3525" s="96" t="str">
        <f>IFERROR(VLOOKUP(N3525,ListaEspecies!$B$3:$D$45,3,FALSE),"")</f>
        <v/>
      </c>
      <c r="R3525" s="42" t="str">
        <f>IF(ISBLANK($J3525),"",IF(ISBLANK('datos GENERALES'!$B$15),"",'datos GENERALES'!$B$15))</f>
        <v/>
      </c>
      <c r="S3525" s="49" t="str">
        <f t="shared" si="442"/>
        <v/>
      </c>
      <c r="T3525" s="49" t="str">
        <f t="shared" si="443"/>
        <v/>
      </c>
      <c r="AA3525" s="50" t="str">
        <f t="shared" si="447"/>
        <v/>
      </c>
      <c r="AE3525" s="50" t="str">
        <f t="shared" si="444"/>
        <v/>
      </c>
      <c r="AI3525" s="19" t="str">
        <f t="shared" si="445"/>
        <v/>
      </c>
      <c r="AJ3525"/>
      <c r="AK3525" s="19" t="str">
        <f t="shared" si="446"/>
        <v/>
      </c>
    </row>
    <row r="3526" spans="1:37" x14ac:dyDescent="0.25">
      <c r="A3526" s="42" t="str">
        <f t="shared" si="440"/>
        <v/>
      </c>
      <c r="B3526" s="42" t="str">
        <f t="shared" si="441"/>
        <v/>
      </c>
      <c r="C3526" s="42" t="str">
        <f>IF(ISBLANK($N3526),"",IF(ISBLANK('datos GENERALES'!B$16),"",'datos GENERALES'!B$16))</f>
        <v/>
      </c>
      <c r="D3526" s="43" t="str">
        <f>IF(ISBLANK($N3526),"","SGBTM/AUTAROC/"&amp;'datos GENERALES'!B$5&amp;"_"&amp;'datos GENERALES'!C$5&amp;"_"&amp;'datos GENERALES'!D$5)</f>
        <v/>
      </c>
      <c r="E3526" s="42" t="str">
        <f>IF(ISBLANK($N3526),"",IF(ISBLANK('datos GENERALES'!$B$6),"",'datos GENERALES'!$B$6))</f>
        <v/>
      </c>
      <c r="F3526" s="42" t="str">
        <f>IF(ISBLANK($N3526),"",IF(ISBLANK('datos GENERALES'!$B$7),"",'datos GENERALES'!$B$7))</f>
        <v/>
      </c>
      <c r="G3526" s="42" t="str">
        <f>IF(ISBLANK($N3526),"",IF(ISBLANK('datos GENERALES'!$B$10),"",'datos GENERALES'!$B$10))</f>
        <v/>
      </c>
      <c r="H3526" s="42" t="str">
        <f>IF(ISBLANK($N3526),"",IF(ISBLANK('datos GENERALES'!$C$10),"",'datos GENERALES'!$C$10))</f>
        <v/>
      </c>
      <c r="I3526" s="42" t="str">
        <f>IF(ISBLANK($N3526),"",IF(ISBLANK('datos GENERALES'!$D$10),"",'datos GENERALES'!$D$10))</f>
        <v/>
      </c>
      <c r="O3526" s="48" t="str">
        <f>IFERROR(VLOOKUP(N3526,ListaEspecies!$B$3:$D$45,2,FALSE),"")</f>
        <v/>
      </c>
      <c r="P3526" s="96" t="str">
        <f>IFERROR(VLOOKUP(N3526,ListaEspecies!$B$3:$D$45,3,FALSE),"")</f>
        <v/>
      </c>
      <c r="R3526" s="42" t="str">
        <f>IF(ISBLANK($J3526),"",IF(ISBLANK('datos GENERALES'!$B$15),"",'datos GENERALES'!$B$15))</f>
        <v/>
      </c>
      <c r="S3526" s="49" t="str">
        <f t="shared" si="442"/>
        <v/>
      </c>
      <c r="T3526" s="49" t="str">
        <f t="shared" si="443"/>
        <v/>
      </c>
      <c r="AA3526" s="50" t="str">
        <f t="shared" si="447"/>
        <v/>
      </c>
      <c r="AE3526" s="50" t="str">
        <f t="shared" si="444"/>
        <v/>
      </c>
      <c r="AI3526" s="19" t="str">
        <f t="shared" si="445"/>
        <v/>
      </c>
      <c r="AJ3526"/>
      <c r="AK3526" s="19" t="str">
        <f t="shared" si="446"/>
        <v/>
      </c>
    </row>
    <row r="3527" spans="1:37" x14ac:dyDescent="0.25">
      <c r="A3527" s="42" t="str">
        <f t="shared" si="440"/>
        <v/>
      </c>
      <c r="B3527" s="42" t="str">
        <f t="shared" si="441"/>
        <v/>
      </c>
      <c r="C3527" s="42" t="str">
        <f>IF(ISBLANK($N3527),"",IF(ISBLANK('datos GENERALES'!B$16),"",'datos GENERALES'!B$16))</f>
        <v/>
      </c>
      <c r="D3527" s="43" t="str">
        <f>IF(ISBLANK($N3527),"","SGBTM/AUTAROC/"&amp;'datos GENERALES'!B$5&amp;"_"&amp;'datos GENERALES'!C$5&amp;"_"&amp;'datos GENERALES'!D$5)</f>
        <v/>
      </c>
      <c r="E3527" s="42" t="str">
        <f>IF(ISBLANK($N3527),"",IF(ISBLANK('datos GENERALES'!$B$6),"",'datos GENERALES'!$B$6))</f>
        <v/>
      </c>
      <c r="F3527" s="42" t="str">
        <f>IF(ISBLANK($N3527),"",IF(ISBLANK('datos GENERALES'!$B$7),"",'datos GENERALES'!$B$7))</f>
        <v/>
      </c>
      <c r="G3527" s="42" t="str">
        <f>IF(ISBLANK($N3527),"",IF(ISBLANK('datos GENERALES'!$B$10),"",'datos GENERALES'!$B$10))</f>
        <v/>
      </c>
      <c r="H3527" s="42" t="str">
        <f>IF(ISBLANK($N3527),"",IF(ISBLANK('datos GENERALES'!$C$10),"",'datos GENERALES'!$C$10))</f>
        <v/>
      </c>
      <c r="I3527" s="42" t="str">
        <f>IF(ISBLANK($N3527),"",IF(ISBLANK('datos GENERALES'!$D$10),"",'datos GENERALES'!$D$10))</f>
        <v/>
      </c>
      <c r="O3527" s="48" t="str">
        <f>IFERROR(VLOOKUP(N3527,ListaEspecies!$B$3:$D$45,2,FALSE),"")</f>
        <v/>
      </c>
      <c r="P3527" s="96" t="str">
        <f>IFERROR(VLOOKUP(N3527,ListaEspecies!$B$3:$D$45,3,FALSE),"")</f>
        <v/>
      </c>
      <c r="R3527" s="42" t="str">
        <f>IF(ISBLANK($J3527),"",IF(ISBLANK('datos GENERALES'!$B$15),"",'datos GENERALES'!$B$15))</f>
        <v/>
      </c>
      <c r="S3527" s="49" t="str">
        <f t="shared" si="442"/>
        <v/>
      </c>
      <c r="T3527" s="49" t="str">
        <f t="shared" si="443"/>
        <v/>
      </c>
      <c r="AA3527" s="50" t="str">
        <f t="shared" si="447"/>
        <v/>
      </c>
      <c r="AE3527" s="50" t="str">
        <f t="shared" si="444"/>
        <v/>
      </c>
      <c r="AI3527" s="19" t="str">
        <f t="shared" si="445"/>
        <v/>
      </c>
      <c r="AJ3527"/>
      <c r="AK3527" s="19" t="str">
        <f t="shared" si="446"/>
        <v/>
      </c>
    </row>
    <row r="3528" spans="1:37" x14ac:dyDescent="0.25">
      <c r="A3528" s="42" t="str">
        <f t="shared" si="440"/>
        <v/>
      </c>
      <c r="B3528" s="42" t="str">
        <f t="shared" si="441"/>
        <v/>
      </c>
      <c r="C3528" s="42" t="str">
        <f>IF(ISBLANK($N3528),"",IF(ISBLANK('datos GENERALES'!B$16),"",'datos GENERALES'!B$16))</f>
        <v/>
      </c>
      <c r="D3528" s="43" t="str">
        <f>IF(ISBLANK($N3528),"","SGBTM/AUTAROC/"&amp;'datos GENERALES'!B$5&amp;"_"&amp;'datos GENERALES'!C$5&amp;"_"&amp;'datos GENERALES'!D$5)</f>
        <v/>
      </c>
      <c r="E3528" s="42" t="str">
        <f>IF(ISBLANK($N3528),"",IF(ISBLANK('datos GENERALES'!$B$6),"",'datos GENERALES'!$B$6))</f>
        <v/>
      </c>
      <c r="F3528" s="42" t="str">
        <f>IF(ISBLANK($N3528),"",IF(ISBLANK('datos GENERALES'!$B$7),"",'datos GENERALES'!$B$7))</f>
        <v/>
      </c>
      <c r="G3528" s="42" t="str">
        <f>IF(ISBLANK($N3528),"",IF(ISBLANK('datos GENERALES'!$B$10),"",'datos GENERALES'!$B$10))</f>
        <v/>
      </c>
      <c r="H3528" s="42" t="str">
        <f>IF(ISBLANK($N3528),"",IF(ISBLANK('datos GENERALES'!$C$10),"",'datos GENERALES'!$C$10))</f>
        <v/>
      </c>
      <c r="I3528" s="42" t="str">
        <f>IF(ISBLANK($N3528),"",IF(ISBLANK('datos GENERALES'!$D$10),"",'datos GENERALES'!$D$10))</f>
        <v/>
      </c>
      <c r="O3528" s="48" t="str">
        <f>IFERROR(VLOOKUP(N3528,ListaEspecies!$B$3:$D$45,2,FALSE),"")</f>
        <v/>
      </c>
      <c r="P3528" s="96" t="str">
        <f>IFERROR(VLOOKUP(N3528,ListaEspecies!$B$3:$D$45,3,FALSE),"")</f>
        <v/>
      </c>
      <c r="R3528" s="42" t="str">
        <f>IF(ISBLANK($J3528),"",IF(ISBLANK('datos GENERALES'!$B$15),"",'datos GENERALES'!$B$15))</f>
        <v/>
      </c>
      <c r="S3528" s="49" t="str">
        <f t="shared" si="442"/>
        <v/>
      </c>
      <c r="T3528" s="49" t="str">
        <f t="shared" si="443"/>
        <v/>
      </c>
      <c r="AA3528" s="50" t="str">
        <f t="shared" si="447"/>
        <v/>
      </c>
      <c r="AE3528" s="50" t="str">
        <f t="shared" si="444"/>
        <v/>
      </c>
      <c r="AI3528" s="19" t="str">
        <f t="shared" si="445"/>
        <v/>
      </c>
      <c r="AJ3528"/>
      <c r="AK3528" s="19" t="str">
        <f t="shared" si="446"/>
        <v/>
      </c>
    </row>
    <row r="3529" spans="1:37" x14ac:dyDescent="0.25">
      <c r="A3529" s="42" t="str">
        <f t="shared" si="440"/>
        <v/>
      </c>
      <c r="B3529" s="42" t="str">
        <f t="shared" si="441"/>
        <v/>
      </c>
      <c r="C3529" s="42" t="str">
        <f>IF(ISBLANK($N3529),"",IF(ISBLANK('datos GENERALES'!B$16),"",'datos GENERALES'!B$16))</f>
        <v/>
      </c>
      <c r="D3529" s="43" t="str">
        <f>IF(ISBLANK($N3529),"","SGBTM/AUTAROC/"&amp;'datos GENERALES'!B$5&amp;"_"&amp;'datos GENERALES'!C$5&amp;"_"&amp;'datos GENERALES'!D$5)</f>
        <v/>
      </c>
      <c r="E3529" s="42" t="str">
        <f>IF(ISBLANK($N3529),"",IF(ISBLANK('datos GENERALES'!$B$6),"",'datos GENERALES'!$B$6))</f>
        <v/>
      </c>
      <c r="F3529" s="42" t="str">
        <f>IF(ISBLANK($N3529),"",IF(ISBLANK('datos GENERALES'!$B$7),"",'datos GENERALES'!$B$7))</f>
        <v/>
      </c>
      <c r="G3529" s="42" t="str">
        <f>IF(ISBLANK($N3529),"",IF(ISBLANK('datos GENERALES'!$B$10),"",'datos GENERALES'!$B$10))</f>
        <v/>
      </c>
      <c r="H3529" s="42" t="str">
        <f>IF(ISBLANK($N3529),"",IF(ISBLANK('datos GENERALES'!$C$10),"",'datos GENERALES'!$C$10))</f>
        <v/>
      </c>
      <c r="I3529" s="42" t="str">
        <f>IF(ISBLANK($N3529),"",IF(ISBLANK('datos GENERALES'!$D$10),"",'datos GENERALES'!$D$10))</f>
        <v/>
      </c>
      <c r="O3529" s="48" t="str">
        <f>IFERROR(VLOOKUP(N3529,ListaEspecies!$B$3:$D$45,2,FALSE),"")</f>
        <v/>
      </c>
      <c r="P3529" s="96" t="str">
        <f>IFERROR(VLOOKUP(N3529,ListaEspecies!$B$3:$D$45,3,FALSE),"")</f>
        <v/>
      </c>
      <c r="R3529" s="42" t="str">
        <f>IF(ISBLANK($J3529),"",IF(ISBLANK('datos GENERALES'!$B$15),"",'datos GENERALES'!$B$15))</f>
        <v/>
      </c>
      <c r="S3529" s="49" t="str">
        <f t="shared" si="442"/>
        <v/>
      </c>
      <c r="T3529" s="49" t="str">
        <f t="shared" si="443"/>
        <v/>
      </c>
      <c r="AA3529" s="50" t="str">
        <f t="shared" si="447"/>
        <v/>
      </c>
      <c r="AE3529" s="50" t="str">
        <f t="shared" si="444"/>
        <v/>
      </c>
      <c r="AI3529" s="19" t="str">
        <f t="shared" si="445"/>
        <v/>
      </c>
      <c r="AJ3529"/>
      <c r="AK3529" s="19" t="str">
        <f t="shared" si="446"/>
        <v/>
      </c>
    </row>
    <row r="3530" spans="1:37" x14ac:dyDescent="0.25">
      <c r="A3530" s="42" t="str">
        <f t="shared" si="440"/>
        <v/>
      </c>
      <c r="B3530" s="42" t="str">
        <f t="shared" si="441"/>
        <v/>
      </c>
      <c r="C3530" s="42" t="str">
        <f>IF(ISBLANK($N3530),"",IF(ISBLANK('datos GENERALES'!B$16),"",'datos GENERALES'!B$16))</f>
        <v/>
      </c>
      <c r="D3530" s="43" t="str">
        <f>IF(ISBLANK($N3530),"","SGBTM/AUTAROC/"&amp;'datos GENERALES'!B$5&amp;"_"&amp;'datos GENERALES'!C$5&amp;"_"&amp;'datos GENERALES'!D$5)</f>
        <v/>
      </c>
      <c r="E3530" s="42" t="str">
        <f>IF(ISBLANK($N3530),"",IF(ISBLANK('datos GENERALES'!$B$6),"",'datos GENERALES'!$B$6))</f>
        <v/>
      </c>
      <c r="F3530" s="42" t="str">
        <f>IF(ISBLANK($N3530),"",IF(ISBLANK('datos GENERALES'!$B$7),"",'datos GENERALES'!$B$7))</f>
        <v/>
      </c>
      <c r="G3530" s="42" t="str">
        <f>IF(ISBLANK($N3530),"",IF(ISBLANK('datos GENERALES'!$B$10),"",'datos GENERALES'!$B$10))</f>
        <v/>
      </c>
      <c r="H3530" s="42" t="str">
        <f>IF(ISBLANK($N3530),"",IF(ISBLANK('datos GENERALES'!$C$10),"",'datos GENERALES'!$C$10))</f>
        <v/>
      </c>
      <c r="I3530" s="42" t="str">
        <f>IF(ISBLANK($N3530),"",IF(ISBLANK('datos GENERALES'!$D$10),"",'datos GENERALES'!$D$10))</f>
        <v/>
      </c>
      <c r="O3530" s="48" t="str">
        <f>IFERROR(VLOOKUP(N3530,ListaEspecies!$B$3:$D$45,2,FALSE),"")</f>
        <v/>
      </c>
      <c r="P3530" s="96" t="str">
        <f>IFERROR(VLOOKUP(N3530,ListaEspecies!$B$3:$D$45,3,FALSE),"")</f>
        <v/>
      </c>
      <c r="R3530" s="42" t="str">
        <f>IF(ISBLANK($J3530),"",IF(ISBLANK('datos GENERALES'!$B$15),"",'datos GENERALES'!$B$15))</f>
        <v/>
      </c>
      <c r="S3530" s="49" t="str">
        <f t="shared" si="442"/>
        <v/>
      </c>
      <c r="T3530" s="49" t="str">
        <f t="shared" si="443"/>
        <v/>
      </c>
      <c r="AA3530" s="50" t="str">
        <f t="shared" si="447"/>
        <v/>
      </c>
      <c r="AE3530" s="50" t="str">
        <f t="shared" si="444"/>
        <v/>
      </c>
      <c r="AI3530" s="19" t="str">
        <f t="shared" si="445"/>
        <v/>
      </c>
      <c r="AJ3530"/>
      <c r="AK3530" s="19" t="str">
        <f t="shared" si="446"/>
        <v/>
      </c>
    </row>
    <row r="3531" spans="1:37" x14ac:dyDescent="0.25">
      <c r="A3531" s="42" t="str">
        <f t="shared" si="440"/>
        <v/>
      </c>
      <c r="B3531" s="42" t="str">
        <f t="shared" si="441"/>
        <v/>
      </c>
      <c r="C3531" s="42" t="str">
        <f>IF(ISBLANK($N3531),"",IF(ISBLANK('datos GENERALES'!B$16),"",'datos GENERALES'!B$16))</f>
        <v/>
      </c>
      <c r="D3531" s="43" t="str">
        <f>IF(ISBLANK($N3531),"","SGBTM/AUTAROC/"&amp;'datos GENERALES'!B$5&amp;"_"&amp;'datos GENERALES'!C$5&amp;"_"&amp;'datos GENERALES'!D$5)</f>
        <v/>
      </c>
      <c r="E3531" s="42" t="str">
        <f>IF(ISBLANK($N3531),"",IF(ISBLANK('datos GENERALES'!$B$6),"",'datos GENERALES'!$B$6))</f>
        <v/>
      </c>
      <c r="F3531" s="42" t="str">
        <f>IF(ISBLANK($N3531),"",IF(ISBLANK('datos GENERALES'!$B$7),"",'datos GENERALES'!$B$7))</f>
        <v/>
      </c>
      <c r="G3531" s="42" t="str">
        <f>IF(ISBLANK($N3531),"",IF(ISBLANK('datos GENERALES'!$B$10),"",'datos GENERALES'!$B$10))</f>
        <v/>
      </c>
      <c r="H3531" s="42" t="str">
        <f>IF(ISBLANK($N3531),"",IF(ISBLANK('datos GENERALES'!$C$10),"",'datos GENERALES'!$C$10))</f>
        <v/>
      </c>
      <c r="I3531" s="42" t="str">
        <f>IF(ISBLANK($N3531),"",IF(ISBLANK('datos GENERALES'!$D$10),"",'datos GENERALES'!$D$10))</f>
        <v/>
      </c>
      <c r="O3531" s="48" t="str">
        <f>IFERROR(VLOOKUP(N3531,ListaEspecies!$B$3:$D$45,2,FALSE),"")</f>
        <v/>
      </c>
      <c r="P3531" s="96" t="str">
        <f>IFERROR(VLOOKUP(N3531,ListaEspecies!$B$3:$D$45,3,FALSE),"")</f>
        <v/>
      </c>
      <c r="R3531" s="42" t="str">
        <f>IF(ISBLANK($J3531),"",IF(ISBLANK('datos GENERALES'!$B$15),"",'datos GENERALES'!$B$15))</f>
        <v/>
      </c>
      <c r="S3531" s="49" t="str">
        <f t="shared" si="442"/>
        <v/>
      </c>
      <c r="T3531" s="49" t="str">
        <f t="shared" si="443"/>
        <v/>
      </c>
      <c r="AA3531" s="50" t="str">
        <f t="shared" si="447"/>
        <v/>
      </c>
      <c r="AE3531" s="50" t="str">
        <f t="shared" si="444"/>
        <v/>
      </c>
      <c r="AI3531" s="19" t="str">
        <f t="shared" si="445"/>
        <v/>
      </c>
      <c r="AJ3531"/>
      <c r="AK3531" s="19" t="str">
        <f t="shared" si="446"/>
        <v/>
      </c>
    </row>
    <row r="3532" spans="1:37" x14ac:dyDescent="0.25">
      <c r="A3532" s="42" t="str">
        <f t="shared" si="440"/>
        <v/>
      </c>
      <c r="B3532" s="42" t="str">
        <f t="shared" si="441"/>
        <v/>
      </c>
      <c r="C3532" s="42" t="str">
        <f>IF(ISBLANK($N3532),"",IF(ISBLANK('datos GENERALES'!B$16),"",'datos GENERALES'!B$16))</f>
        <v/>
      </c>
      <c r="D3532" s="43" t="str">
        <f>IF(ISBLANK($N3532),"","SGBTM/AUTAROC/"&amp;'datos GENERALES'!B$5&amp;"_"&amp;'datos GENERALES'!C$5&amp;"_"&amp;'datos GENERALES'!D$5)</f>
        <v/>
      </c>
      <c r="E3532" s="42" t="str">
        <f>IF(ISBLANK($N3532),"",IF(ISBLANK('datos GENERALES'!$B$6),"",'datos GENERALES'!$B$6))</f>
        <v/>
      </c>
      <c r="F3532" s="42" t="str">
        <f>IF(ISBLANK($N3532),"",IF(ISBLANK('datos GENERALES'!$B$7),"",'datos GENERALES'!$B$7))</f>
        <v/>
      </c>
      <c r="G3532" s="42" t="str">
        <f>IF(ISBLANK($N3532),"",IF(ISBLANK('datos GENERALES'!$B$10),"",'datos GENERALES'!$B$10))</f>
        <v/>
      </c>
      <c r="H3532" s="42" t="str">
        <f>IF(ISBLANK($N3532),"",IF(ISBLANK('datos GENERALES'!$C$10),"",'datos GENERALES'!$C$10))</f>
        <v/>
      </c>
      <c r="I3532" s="42" t="str">
        <f>IF(ISBLANK($N3532),"",IF(ISBLANK('datos GENERALES'!$D$10),"",'datos GENERALES'!$D$10))</f>
        <v/>
      </c>
      <c r="O3532" s="48" t="str">
        <f>IFERROR(VLOOKUP(N3532,ListaEspecies!$B$3:$D$45,2,FALSE),"")</f>
        <v/>
      </c>
      <c r="P3532" s="96" t="str">
        <f>IFERROR(VLOOKUP(N3532,ListaEspecies!$B$3:$D$45,3,FALSE),"")</f>
        <v/>
      </c>
      <c r="R3532" s="42" t="str">
        <f>IF(ISBLANK($J3532),"",IF(ISBLANK('datos GENERALES'!$B$15),"",'datos GENERALES'!$B$15))</f>
        <v/>
      </c>
      <c r="S3532" s="49" t="str">
        <f t="shared" si="442"/>
        <v/>
      </c>
      <c r="T3532" s="49" t="str">
        <f t="shared" si="443"/>
        <v/>
      </c>
      <c r="AA3532" s="50" t="str">
        <f t="shared" si="447"/>
        <v/>
      </c>
      <c r="AE3532" s="50" t="str">
        <f t="shared" si="444"/>
        <v/>
      </c>
      <c r="AI3532" s="19" t="str">
        <f t="shared" si="445"/>
        <v/>
      </c>
      <c r="AJ3532"/>
      <c r="AK3532" s="19" t="str">
        <f t="shared" si="446"/>
        <v/>
      </c>
    </row>
    <row r="3533" spans="1:37" x14ac:dyDescent="0.25">
      <c r="A3533" s="42" t="str">
        <f t="shared" si="440"/>
        <v/>
      </c>
      <c r="B3533" s="42" t="str">
        <f t="shared" si="441"/>
        <v/>
      </c>
      <c r="C3533" s="42" t="str">
        <f>IF(ISBLANK($N3533),"",IF(ISBLANK('datos GENERALES'!B$16),"",'datos GENERALES'!B$16))</f>
        <v/>
      </c>
      <c r="D3533" s="43" t="str">
        <f>IF(ISBLANK($N3533),"","SGBTM/AUTAROC/"&amp;'datos GENERALES'!B$5&amp;"_"&amp;'datos GENERALES'!C$5&amp;"_"&amp;'datos GENERALES'!D$5)</f>
        <v/>
      </c>
      <c r="E3533" s="42" t="str">
        <f>IF(ISBLANK($N3533),"",IF(ISBLANK('datos GENERALES'!$B$6),"",'datos GENERALES'!$B$6))</f>
        <v/>
      </c>
      <c r="F3533" s="42" t="str">
        <f>IF(ISBLANK($N3533),"",IF(ISBLANK('datos GENERALES'!$B$7),"",'datos GENERALES'!$B$7))</f>
        <v/>
      </c>
      <c r="G3533" s="42" t="str">
        <f>IF(ISBLANK($N3533),"",IF(ISBLANK('datos GENERALES'!$B$10),"",'datos GENERALES'!$B$10))</f>
        <v/>
      </c>
      <c r="H3533" s="42" t="str">
        <f>IF(ISBLANK($N3533),"",IF(ISBLANK('datos GENERALES'!$C$10),"",'datos GENERALES'!$C$10))</f>
        <v/>
      </c>
      <c r="I3533" s="42" t="str">
        <f>IF(ISBLANK($N3533),"",IF(ISBLANK('datos GENERALES'!$D$10),"",'datos GENERALES'!$D$10))</f>
        <v/>
      </c>
      <c r="O3533" s="48" t="str">
        <f>IFERROR(VLOOKUP(N3533,ListaEspecies!$B$3:$D$45,2,FALSE),"")</f>
        <v/>
      </c>
      <c r="P3533" s="96" t="str">
        <f>IFERROR(VLOOKUP(N3533,ListaEspecies!$B$3:$D$45,3,FALSE),"")</f>
        <v/>
      </c>
      <c r="R3533" s="42" t="str">
        <f>IF(ISBLANK($J3533),"",IF(ISBLANK('datos GENERALES'!$B$15),"",'datos GENERALES'!$B$15))</f>
        <v/>
      </c>
      <c r="S3533" s="49" t="str">
        <f t="shared" si="442"/>
        <v/>
      </c>
      <c r="T3533" s="49" t="str">
        <f t="shared" si="443"/>
        <v/>
      </c>
      <c r="AA3533" s="50" t="str">
        <f t="shared" si="447"/>
        <v/>
      </c>
      <c r="AE3533" s="50" t="str">
        <f t="shared" si="444"/>
        <v/>
      </c>
      <c r="AI3533" s="19" t="str">
        <f t="shared" si="445"/>
        <v/>
      </c>
      <c r="AJ3533"/>
      <c r="AK3533" s="19" t="str">
        <f t="shared" si="446"/>
        <v/>
      </c>
    </row>
    <row r="3534" spans="1:37" x14ac:dyDescent="0.25">
      <c r="A3534" s="42" t="str">
        <f t="shared" si="440"/>
        <v/>
      </c>
      <c r="B3534" s="42" t="str">
        <f t="shared" si="441"/>
        <v/>
      </c>
      <c r="C3534" s="42" t="str">
        <f>IF(ISBLANK($N3534),"",IF(ISBLANK('datos GENERALES'!B$16),"",'datos GENERALES'!B$16))</f>
        <v/>
      </c>
      <c r="D3534" s="43" t="str">
        <f>IF(ISBLANK($N3534),"","SGBTM/AUTAROC/"&amp;'datos GENERALES'!B$5&amp;"_"&amp;'datos GENERALES'!C$5&amp;"_"&amp;'datos GENERALES'!D$5)</f>
        <v/>
      </c>
      <c r="E3534" s="42" t="str">
        <f>IF(ISBLANK($N3534),"",IF(ISBLANK('datos GENERALES'!$B$6),"",'datos GENERALES'!$B$6))</f>
        <v/>
      </c>
      <c r="F3534" s="42" t="str">
        <f>IF(ISBLANK($N3534),"",IF(ISBLANK('datos GENERALES'!$B$7),"",'datos GENERALES'!$B$7))</f>
        <v/>
      </c>
      <c r="G3534" s="42" t="str">
        <f>IF(ISBLANK($N3534),"",IF(ISBLANK('datos GENERALES'!$B$10),"",'datos GENERALES'!$B$10))</f>
        <v/>
      </c>
      <c r="H3534" s="42" t="str">
        <f>IF(ISBLANK($N3534),"",IF(ISBLANK('datos GENERALES'!$C$10),"",'datos GENERALES'!$C$10))</f>
        <v/>
      </c>
      <c r="I3534" s="42" t="str">
        <f>IF(ISBLANK($N3534),"",IF(ISBLANK('datos GENERALES'!$D$10),"",'datos GENERALES'!$D$10))</f>
        <v/>
      </c>
      <c r="O3534" s="48" t="str">
        <f>IFERROR(VLOOKUP(N3534,ListaEspecies!$B$3:$D$45,2,FALSE),"")</f>
        <v/>
      </c>
      <c r="P3534" s="96" t="str">
        <f>IFERROR(VLOOKUP(N3534,ListaEspecies!$B$3:$D$45,3,FALSE),"")</f>
        <v/>
      </c>
      <c r="R3534" s="42" t="str">
        <f>IF(ISBLANK($J3534),"",IF(ISBLANK('datos GENERALES'!$B$15),"",'datos GENERALES'!$B$15))</f>
        <v/>
      </c>
      <c r="S3534" s="49" t="str">
        <f t="shared" si="442"/>
        <v/>
      </c>
      <c r="T3534" s="49" t="str">
        <f t="shared" si="443"/>
        <v/>
      </c>
      <c r="AA3534" s="50" t="str">
        <f t="shared" si="447"/>
        <v/>
      </c>
      <c r="AE3534" s="50" t="str">
        <f t="shared" si="444"/>
        <v/>
      </c>
      <c r="AI3534" s="19" t="str">
        <f t="shared" si="445"/>
        <v/>
      </c>
      <c r="AJ3534"/>
      <c r="AK3534" s="19" t="str">
        <f t="shared" si="446"/>
        <v/>
      </c>
    </row>
    <row r="3535" spans="1:37" x14ac:dyDescent="0.25">
      <c r="A3535" s="42" t="str">
        <f t="shared" si="440"/>
        <v/>
      </c>
      <c r="B3535" s="42" t="str">
        <f t="shared" si="441"/>
        <v/>
      </c>
      <c r="C3535" s="42" t="str">
        <f>IF(ISBLANK($N3535),"",IF(ISBLANK('datos GENERALES'!B$16),"",'datos GENERALES'!B$16))</f>
        <v/>
      </c>
      <c r="D3535" s="43" t="str">
        <f>IF(ISBLANK($N3535),"","SGBTM/AUTAROC/"&amp;'datos GENERALES'!B$5&amp;"_"&amp;'datos GENERALES'!C$5&amp;"_"&amp;'datos GENERALES'!D$5)</f>
        <v/>
      </c>
      <c r="E3535" s="42" t="str">
        <f>IF(ISBLANK($N3535),"",IF(ISBLANK('datos GENERALES'!$B$6),"",'datos GENERALES'!$B$6))</f>
        <v/>
      </c>
      <c r="F3535" s="42" t="str">
        <f>IF(ISBLANK($N3535),"",IF(ISBLANK('datos GENERALES'!$B$7),"",'datos GENERALES'!$B$7))</f>
        <v/>
      </c>
      <c r="G3535" s="42" t="str">
        <f>IF(ISBLANK($N3535),"",IF(ISBLANK('datos GENERALES'!$B$10),"",'datos GENERALES'!$B$10))</f>
        <v/>
      </c>
      <c r="H3535" s="42" t="str">
        <f>IF(ISBLANK($N3535),"",IF(ISBLANK('datos GENERALES'!$C$10),"",'datos GENERALES'!$C$10))</f>
        <v/>
      </c>
      <c r="I3535" s="42" t="str">
        <f>IF(ISBLANK($N3535),"",IF(ISBLANK('datos GENERALES'!$D$10),"",'datos GENERALES'!$D$10))</f>
        <v/>
      </c>
      <c r="O3535" s="48" t="str">
        <f>IFERROR(VLOOKUP(N3535,ListaEspecies!$B$3:$D$45,2,FALSE),"")</f>
        <v/>
      </c>
      <c r="P3535" s="96" t="str">
        <f>IFERROR(VLOOKUP(N3535,ListaEspecies!$B$3:$D$45,3,FALSE),"")</f>
        <v/>
      </c>
      <c r="R3535" s="42" t="str">
        <f>IF(ISBLANK($J3535),"",IF(ISBLANK('datos GENERALES'!$B$15),"",'datos GENERALES'!$B$15))</f>
        <v/>
      </c>
      <c r="S3535" s="49" t="str">
        <f t="shared" si="442"/>
        <v/>
      </c>
      <c r="T3535" s="49" t="str">
        <f t="shared" si="443"/>
        <v/>
      </c>
      <c r="AA3535" s="50" t="str">
        <f t="shared" si="447"/>
        <v/>
      </c>
      <c r="AE3535" s="50" t="str">
        <f t="shared" si="444"/>
        <v/>
      </c>
      <c r="AI3535" s="19" t="str">
        <f t="shared" si="445"/>
        <v/>
      </c>
      <c r="AJ3535"/>
      <c r="AK3535" s="19" t="str">
        <f t="shared" si="446"/>
        <v/>
      </c>
    </row>
    <row r="3536" spans="1:37" x14ac:dyDescent="0.25">
      <c r="A3536" s="42" t="str">
        <f t="shared" si="440"/>
        <v/>
      </c>
      <c r="B3536" s="42" t="str">
        <f t="shared" si="441"/>
        <v/>
      </c>
      <c r="C3536" s="42" t="str">
        <f>IF(ISBLANK($N3536),"",IF(ISBLANK('datos GENERALES'!B$16),"",'datos GENERALES'!B$16))</f>
        <v/>
      </c>
      <c r="D3536" s="43" t="str">
        <f>IF(ISBLANK($N3536),"","SGBTM/AUTAROC/"&amp;'datos GENERALES'!B$5&amp;"_"&amp;'datos GENERALES'!C$5&amp;"_"&amp;'datos GENERALES'!D$5)</f>
        <v/>
      </c>
      <c r="E3536" s="42" t="str">
        <f>IF(ISBLANK($N3536),"",IF(ISBLANK('datos GENERALES'!$B$6),"",'datos GENERALES'!$B$6))</f>
        <v/>
      </c>
      <c r="F3536" s="42" t="str">
        <f>IF(ISBLANK($N3536),"",IF(ISBLANK('datos GENERALES'!$B$7),"",'datos GENERALES'!$B$7))</f>
        <v/>
      </c>
      <c r="G3536" s="42" t="str">
        <f>IF(ISBLANK($N3536),"",IF(ISBLANK('datos GENERALES'!$B$10),"",'datos GENERALES'!$B$10))</f>
        <v/>
      </c>
      <c r="H3536" s="42" t="str">
        <f>IF(ISBLANK($N3536),"",IF(ISBLANK('datos GENERALES'!$C$10),"",'datos GENERALES'!$C$10))</f>
        <v/>
      </c>
      <c r="I3536" s="42" t="str">
        <f>IF(ISBLANK($N3536),"",IF(ISBLANK('datos GENERALES'!$D$10),"",'datos GENERALES'!$D$10))</f>
        <v/>
      </c>
      <c r="O3536" s="48" t="str">
        <f>IFERROR(VLOOKUP(N3536,ListaEspecies!$B$3:$D$45,2,FALSE),"")</f>
        <v/>
      </c>
      <c r="P3536" s="96" t="str">
        <f>IFERROR(VLOOKUP(N3536,ListaEspecies!$B$3:$D$45,3,FALSE),"")</f>
        <v/>
      </c>
      <c r="R3536" s="42" t="str">
        <f>IF(ISBLANK($J3536),"",IF(ISBLANK('datos GENERALES'!$B$15),"",'datos GENERALES'!$B$15))</f>
        <v/>
      </c>
      <c r="S3536" s="49" t="str">
        <f t="shared" si="442"/>
        <v/>
      </c>
      <c r="T3536" s="49" t="str">
        <f t="shared" si="443"/>
        <v/>
      </c>
      <c r="AA3536" s="50" t="str">
        <f t="shared" si="447"/>
        <v/>
      </c>
      <c r="AE3536" s="50" t="str">
        <f t="shared" si="444"/>
        <v/>
      </c>
      <c r="AI3536" s="19" t="str">
        <f t="shared" si="445"/>
        <v/>
      </c>
      <c r="AJ3536"/>
      <c r="AK3536" s="19" t="str">
        <f t="shared" si="446"/>
        <v/>
      </c>
    </row>
    <row r="3537" spans="1:37" x14ac:dyDescent="0.25">
      <c r="A3537" s="42" t="str">
        <f t="shared" si="440"/>
        <v/>
      </c>
      <c r="B3537" s="42" t="str">
        <f t="shared" si="441"/>
        <v/>
      </c>
      <c r="C3537" s="42" t="str">
        <f>IF(ISBLANK($N3537),"",IF(ISBLANK('datos GENERALES'!B$16),"",'datos GENERALES'!B$16))</f>
        <v/>
      </c>
      <c r="D3537" s="43" t="str">
        <f>IF(ISBLANK($N3537),"","SGBTM/AUTAROC/"&amp;'datos GENERALES'!B$5&amp;"_"&amp;'datos GENERALES'!C$5&amp;"_"&amp;'datos GENERALES'!D$5)</f>
        <v/>
      </c>
      <c r="E3537" s="42" t="str">
        <f>IF(ISBLANK($N3537),"",IF(ISBLANK('datos GENERALES'!$B$6),"",'datos GENERALES'!$B$6))</f>
        <v/>
      </c>
      <c r="F3537" s="42" t="str">
        <f>IF(ISBLANK($N3537),"",IF(ISBLANK('datos GENERALES'!$B$7),"",'datos GENERALES'!$B$7))</f>
        <v/>
      </c>
      <c r="G3537" s="42" t="str">
        <f>IF(ISBLANK($N3537),"",IF(ISBLANK('datos GENERALES'!$B$10),"",'datos GENERALES'!$B$10))</f>
        <v/>
      </c>
      <c r="H3537" s="42" t="str">
        <f>IF(ISBLANK($N3537),"",IF(ISBLANK('datos GENERALES'!$C$10),"",'datos GENERALES'!$C$10))</f>
        <v/>
      </c>
      <c r="I3537" s="42" t="str">
        <f>IF(ISBLANK($N3537),"",IF(ISBLANK('datos GENERALES'!$D$10),"",'datos GENERALES'!$D$10))</f>
        <v/>
      </c>
      <c r="O3537" s="48" t="str">
        <f>IFERROR(VLOOKUP(N3537,ListaEspecies!$B$3:$D$45,2,FALSE),"")</f>
        <v/>
      </c>
      <c r="P3537" s="96" t="str">
        <f>IFERROR(VLOOKUP(N3537,ListaEspecies!$B$3:$D$45,3,FALSE),"")</f>
        <v/>
      </c>
      <c r="R3537" s="42" t="str">
        <f>IF(ISBLANK($J3537),"",IF(ISBLANK('datos GENERALES'!$B$15),"",'datos GENERALES'!$B$15))</f>
        <v/>
      </c>
      <c r="S3537" s="49" t="str">
        <f t="shared" si="442"/>
        <v/>
      </c>
      <c r="T3537" s="49" t="str">
        <f t="shared" si="443"/>
        <v/>
      </c>
      <c r="AA3537" s="50" t="str">
        <f t="shared" si="447"/>
        <v/>
      </c>
      <c r="AE3537" s="50" t="str">
        <f t="shared" si="444"/>
        <v/>
      </c>
      <c r="AI3537" s="19" t="str">
        <f t="shared" si="445"/>
        <v/>
      </c>
      <c r="AJ3537"/>
      <c r="AK3537" s="19" t="str">
        <f t="shared" si="446"/>
        <v/>
      </c>
    </row>
    <row r="3538" spans="1:37" x14ac:dyDescent="0.25">
      <c r="A3538" s="42" t="str">
        <f t="shared" si="440"/>
        <v/>
      </c>
      <c r="B3538" s="42" t="str">
        <f t="shared" si="441"/>
        <v/>
      </c>
      <c r="C3538" s="42" t="str">
        <f>IF(ISBLANK($N3538),"",IF(ISBLANK('datos GENERALES'!B$16),"",'datos GENERALES'!B$16))</f>
        <v/>
      </c>
      <c r="D3538" s="43" t="str">
        <f>IF(ISBLANK($N3538),"","SGBTM/AUTAROC/"&amp;'datos GENERALES'!B$5&amp;"_"&amp;'datos GENERALES'!C$5&amp;"_"&amp;'datos GENERALES'!D$5)</f>
        <v/>
      </c>
      <c r="E3538" s="42" t="str">
        <f>IF(ISBLANK($N3538),"",IF(ISBLANK('datos GENERALES'!$B$6),"",'datos GENERALES'!$B$6))</f>
        <v/>
      </c>
      <c r="F3538" s="42" t="str">
        <f>IF(ISBLANK($N3538),"",IF(ISBLANK('datos GENERALES'!$B$7),"",'datos GENERALES'!$B$7))</f>
        <v/>
      </c>
      <c r="G3538" s="42" t="str">
        <f>IF(ISBLANK($N3538),"",IF(ISBLANK('datos GENERALES'!$B$10),"",'datos GENERALES'!$B$10))</f>
        <v/>
      </c>
      <c r="H3538" s="42" t="str">
        <f>IF(ISBLANK($N3538),"",IF(ISBLANK('datos GENERALES'!$C$10),"",'datos GENERALES'!$C$10))</f>
        <v/>
      </c>
      <c r="I3538" s="42" t="str">
        <f>IF(ISBLANK($N3538),"",IF(ISBLANK('datos GENERALES'!$D$10),"",'datos GENERALES'!$D$10))</f>
        <v/>
      </c>
      <c r="O3538" s="48" t="str">
        <f>IFERROR(VLOOKUP(N3538,ListaEspecies!$B$3:$D$45,2,FALSE),"")</f>
        <v/>
      </c>
      <c r="P3538" s="96" t="str">
        <f>IFERROR(VLOOKUP(N3538,ListaEspecies!$B$3:$D$45,3,FALSE),"")</f>
        <v/>
      </c>
      <c r="R3538" s="42" t="str">
        <f>IF(ISBLANK($J3538),"",IF(ISBLANK('datos GENERALES'!$B$15),"",'datos GENERALES'!$B$15))</f>
        <v/>
      </c>
      <c r="S3538" s="49" t="str">
        <f t="shared" si="442"/>
        <v/>
      </c>
      <c r="T3538" s="49" t="str">
        <f t="shared" si="443"/>
        <v/>
      </c>
      <c r="AA3538" s="50" t="str">
        <f t="shared" si="447"/>
        <v/>
      </c>
      <c r="AE3538" s="50" t="str">
        <f t="shared" si="444"/>
        <v/>
      </c>
      <c r="AI3538" s="19" t="str">
        <f t="shared" si="445"/>
        <v/>
      </c>
      <c r="AJ3538"/>
      <c r="AK3538" s="19" t="str">
        <f t="shared" si="446"/>
        <v/>
      </c>
    </row>
    <row r="3539" spans="1:37" x14ac:dyDescent="0.25">
      <c r="A3539" s="42" t="str">
        <f t="shared" si="440"/>
        <v/>
      </c>
      <c r="B3539" s="42" t="str">
        <f t="shared" si="441"/>
        <v/>
      </c>
      <c r="C3539" s="42" t="str">
        <f>IF(ISBLANK($N3539),"",IF(ISBLANK('datos GENERALES'!B$16),"",'datos GENERALES'!B$16))</f>
        <v/>
      </c>
      <c r="D3539" s="43" t="str">
        <f>IF(ISBLANK($N3539),"","SGBTM/AUTAROC/"&amp;'datos GENERALES'!B$5&amp;"_"&amp;'datos GENERALES'!C$5&amp;"_"&amp;'datos GENERALES'!D$5)</f>
        <v/>
      </c>
      <c r="E3539" s="42" t="str">
        <f>IF(ISBLANK($N3539),"",IF(ISBLANK('datos GENERALES'!$B$6),"",'datos GENERALES'!$B$6))</f>
        <v/>
      </c>
      <c r="F3539" s="42" t="str">
        <f>IF(ISBLANK($N3539),"",IF(ISBLANK('datos GENERALES'!$B$7),"",'datos GENERALES'!$B$7))</f>
        <v/>
      </c>
      <c r="G3539" s="42" t="str">
        <f>IF(ISBLANK($N3539),"",IF(ISBLANK('datos GENERALES'!$B$10),"",'datos GENERALES'!$B$10))</f>
        <v/>
      </c>
      <c r="H3539" s="42" t="str">
        <f>IF(ISBLANK($N3539),"",IF(ISBLANK('datos GENERALES'!$C$10),"",'datos GENERALES'!$C$10))</f>
        <v/>
      </c>
      <c r="I3539" s="42" t="str">
        <f>IF(ISBLANK($N3539),"",IF(ISBLANK('datos GENERALES'!$D$10),"",'datos GENERALES'!$D$10))</f>
        <v/>
      </c>
      <c r="O3539" s="48" t="str">
        <f>IFERROR(VLOOKUP(N3539,ListaEspecies!$B$3:$D$45,2,FALSE),"")</f>
        <v/>
      </c>
      <c r="P3539" s="96" t="str">
        <f>IFERROR(VLOOKUP(N3539,ListaEspecies!$B$3:$D$45,3,FALSE),"")</f>
        <v/>
      </c>
      <c r="R3539" s="42" t="str">
        <f>IF(ISBLANK($J3539),"",IF(ISBLANK('datos GENERALES'!$B$15),"",'datos GENERALES'!$B$15))</f>
        <v/>
      </c>
      <c r="S3539" s="49" t="str">
        <f t="shared" si="442"/>
        <v/>
      </c>
      <c r="T3539" s="49" t="str">
        <f t="shared" si="443"/>
        <v/>
      </c>
      <c r="AA3539" s="50" t="str">
        <f t="shared" si="447"/>
        <v/>
      </c>
      <c r="AE3539" s="50" t="str">
        <f t="shared" si="444"/>
        <v/>
      </c>
      <c r="AI3539" s="19" t="str">
        <f t="shared" si="445"/>
        <v/>
      </c>
      <c r="AJ3539"/>
      <c r="AK3539" s="19" t="str">
        <f t="shared" si="446"/>
        <v/>
      </c>
    </row>
    <row r="3540" spans="1:37" x14ac:dyDescent="0.25">
      <c r="A3540" s="42" t="str">
        <f t="shared" si="440"/>
        <v/>
      </c>
      <c r="B3540" s="42" t="str">
        <f t="shared" si="441"/>
        <v/>
      </c>
      <c r="C3540" s="42" t="str">
        <f>IF(ISBLANK($N3540),"",IF(ISBLANK('datos GENERALES'!B$16),"",'datos GENERALES'!B$16))</f>
        <v/>
      </c>
      <c r="D3540" s="43" t="str">
        <f>IF(ISBLANK($N3540),"","SGBTM/AUTAROC/"&amp;'datos GENERALES'!B$5&amp;"_"&amp;'datos GENERALES'!C$5&amp;"_"&amp;'datos GENERALES'!D$5)</f>
        <v/>
      </c>
      <c r="E3540" s="42" t="str">
        <f>IF(ISBLANK($N3540),"",IF(ISBLANK('datos GENERALES'!$B$6),"",'datos GENERALES'!$B$6))</f>
        <v/>
      </c>
      <c r="F3540" s="42" t="str">
        <f>IF(ISBLANK($N3540),"",IF(ISBLANK('datos GENERALES'!$B$7),"",'datos GENERALES'!$B$7))</f>
        <v/>
      </c>
      <c r="G3540" s="42" t="str">
        <f>IF(ISBLANK($N3540),"",IF(ISBLANK('datos GENERALES'!$B$10),"",'datos GENERALES'!$B$10))</f>
        <v/>
      </c>
      <c r="H3540" s="42" t="str">
        <f>IF(ISBLANK($N3540),"",IF(ISBLANK('datos GENERALES'!$C$10),"",'datos GENERALES'!$C$10))</f>
        <v/>
      </c>
      <c r="I3540" s="42" t="str">
        <f>IF(ISBLANK($N3540),"",IF(ISBLANK('datos GENERALES'!$D$10),"",'datos GENERALES'!$D$10))</f>
        <v/>
      </c>
      <c r="O3540" s="48" t="str">
        <f>IFERROR(VLOOKUP(N3540,ListaEspecies!$B$3:$D$45,2,FALSE),"")</f>
        <v/>
      </c>
      <c r="P3540" s="96" t="str">
        <f>IFERROR(VLOOKUP(N3540,ListaEspecies!$B$3:$D$45,3,FALSE),"")</f>
        <v/>
      </c>
      <c r="R3540" s="42" t="str">
        <f>IF(ISBLANK($J3540),"",IF(ISBLANK('datos GENERALES'!$B$15),"",'datos GENERALES'!$B$15))</f>
        <v/>
      </c>
      <c r="S3540" s="49" t="str">
        <f t="shared" si="442"/>
        <v/>
      </c>
      <c r="T3540" s="49" t="str">
        <f t="shared" si="443"/>
        <v/>
      </c>
      <c r="AA3540" s="50" t="str">
        <f t="shared" si="447"/>
        <v/>
      </c>
      <c r="AE3540" s="50" t="str">
        <f t="shared" si="444"/>
        <v/>
      </c>
      <c r="AI3540" s="19" t="str">
        <f t="shared" si="445"/>
        <v/>
      </c>
      <c r="AJ3540"/>
      <c r="AK3540" s="19" t="str">
        <f t="shared" si="446"/>
        <v/>
      </c>
    </row>
    <row r="3541" spans="1:37" x14ac:dyDescent="0.25">
      <c r="A3541" s="42" t="str">
        <f t="shared" si="440"/>
        <v/>
      </c>
      <c r="B3541" s="42" t="str">
        <f t="shared" si="441"/>
        <v/>
      </c>
      <c r="C3541" s="42" t="str">
        <f>IF(ISBLANK($N3541),"",IF(ISBLANK('datos GENERALES'!B$16),"",'datos GENERALES'!B$16))</f>
        <v/>
      </c>
      <c r="D3541" s="43" t="str">
        <f>IF(ISBLANK($N3541),"","SGBTM/AUTAROC/"&amp;'datos GENERALES'!B$5&amp;"_"&amp;'datos GENERALES'!C$5&amp;"_"&amp;'datos GENERALES'!D$5)</f>
        <v/>
      </c>
      <c r="E3541" s="42" t="str">
        <f>IF(ISBLANK($N3541),"",IF(ISBLANK('datos GENERALES'!$B$6),"",'datos GENERALES'!$B$6))</f>
        <v/>
      </c>
      <c r="F3541" s="42" t="str">
        <f>IF(ISBLANK($N3541),"",IF(ISBLANK('datos GENERALES'!$B$7),"",'datos GENERALES'!$B$7))</f>
        <v/>
      </c>
      <c r="G3541" s="42" t="str">
        <f>IF(ISBLANK($N3541),"",IF(ISBLANK('datos GENERALES'!$B$10),"",'datos GENERALES'!$B$10))</f>
        <v/>
      </c>
      <c r="H3541" s="42" t="str">
        <f>IF(ISBLANK($N3541),"",IF(ISBLANK('datos GENERALES'!$C$10),"",'datos GENERALES'!$C$10))</f>
        <v/>
      </c>
      <c r="I3541" s="42" t="str">
        <f>IF(ISBLANK($N3541),"",IF(ISBLANK('datos GENERALES'!$D$10),"",'datos GENERALES'!$D$10))</f>
        <v/>
      </c>
      <c r="O3541" s="48" t="str">
        <f>IFERROR(VLOOKUP(N3541,ListaEspecies!$B$3:$D$45,2,FALSE),"")</f>
        <v/>
      </c>
      <c r="P3541" s="96" t="str">
        <f>IFERROR(VLOOKUP(N3541,ListaEspecies!$B$3:$D$45,3,FALSE),"")</f>
        <v/>
      </c>
      <c r="R3541" s="42" t="str">
        <f>IF(ISBLANK($J3541),"",IF(ISBLANK('datos GENERALES'!$B$15),"",'datos GENERALES'!$B$15))</f>
        <v/>
      </c>
      <c r="S3541" s="49" t="str">
        <f t="shared" si="442"/>
        <v/>
      </c>
      <c r="T3541" s="49" t="str">
        <f t="shared" si="443"/>
        <v/>
      </c>
      <c r="AA3541" s="50" t="str">
        <f t="shared" si="447"/>
        <v/>
      </c>
      <c r="AE3541" s="50" t="str">
        <f t="shared" si="444"/>
        <v/>
      </c>
      <c r="AI3541" s="19" t="str">
        <f t="shared" si="445"/>
        <v/>
      </c>
      <c r="AJ3541"/>
      <c r="AK3541" s="19" t="str">
        <f t="shared" si="446"/>
        <v/>
      </c>
    </row>
    <row r="3542" spans="1:37" x14ac:dyDescent="0.25">
      <c r="A3542" s="42" t="str">
        <f t="shared" si="440"/>
        <v/>
      </c>
      <c r="B3542" s="42" t="str">
        <f t="shared" si="441"/>
        <v/>
      </c>
      <c r="C3542" s="42" t="str">
        <f>IF(ISBLANK($N3542),"",IF(ISBLANK('datos GENERALES'!B$16),"",'datos GENERALES'!B$16))</f>
        <v/>
      </c>
      <c r="D3542" s="43" t="str">
        <f>IF(ISBLANK($N3542),"","SGBTM/AUTAROC/"&amp;'datos GENERALES'!B$5&amp;"_"&amp;'datos GENERALES'!C$5&amp;"_"&amp;'datos GENERALES'!D$5)</f>
        <v/>
      </c>
      <c r="E3542" s="42" t="str">
        <f>IF(ISBLANK($N3542),"",IF(ISBLANK('datos GENERALES'!$B$6),"",'datos GENERALES'!$B$6))</f>
        <v/>
      </c>
      <c r="F3542" s="42" t="str">
        <f>IF(ISBLANK($N3542),"",IF(ISBLANK('datos GENERALES'!$B$7),"",'datos GENERALES'!$B$7))</f>
        <v/>
      </c>
      <c r="G3542" s="42" t="str">
        <f>IF(ISBLANK($N3542),"",IF(ISBLANK('datos GENERALES'!$B$10),"",'datos GENERALES'!$B$10))</f>
        <v/>
      </c>
      <c r="H3542" s="42" t="str">
        <f>IF(ISBLANK($N3542),"",IF(ISBLANK('datos GENERALES'!$C$10),"",'datos GENERALES'!$C$10))</f>
        <v/>
      </c>
      <c r="I3542" s="42" t="str">
        <f>IF(ISBLANK($N3542),"",IF(ISBLANK('datos GENERALES'!$D$10),"",'datos GENERALES'!$D$10))</f>
        <v/>
      </c>
      <c r="O3542" s="48" t="str">
        <f>IFERROR(VLOOKUP(N3542,ListaEspecies!$B$3:$D$45,2,FALSE),"")</f>
        <v/>
      </c>
      <c r="P3542" s="96" t="str">
        <f>IFERROR(VLOOKUP(N3542,ListaEspecies!$B$3:$D$45,3,FALSE),"")</f>
        <v/>
      </c>
      <c r="R3542" s="42" t="str">
        <f>IF(ISBLANK($J3542),"",IF(ISBLANK('datos GENERALES'!$B$15),"",'datos GENERALES'!$B$15))</f>
        <v/>
      </c>
      <c r="S3542" s="49" t="str">
        <f t="shared" si="442"/>
        <v/>
      </c>
      <c r="T3542" s="49" t="str">
        <f t="shared" si="443"/>
        <v/>
      </c>
      <c r="AA3542" s="50" t="str">
        <f t="shared" si="447"/>
        <v/>
      </c>
      <c r="AE3542" s="50" t="str">
        <f t="shared" si="444"/>
        <v/>
      </c>
      <c r="AI3542" s="19" t="str">
        <f t="shared" si="445"/>
        <v/>
      </c>
      <c r="AJ3542"/>
      <c r="AK3542" s="19" t="str">
        <f t="shared" si="446"/>
        <v/>
      </c>
    </row>
    <row r="3543" spans="1:37" x14ac:dyDescent="0.25">
      <c r="A3543" s="42" t="str">
        <f t="shared" si="440"/>
        <v/>
      </c>
      <c r="B3543" s="42" t="str">
        <f t="shared" si="441"/>
        <v/>
      </c>
      <c r="C3543" s="42" t="str">
        <f>IF(ISBLANK($N3543),"",IF(ISBLANK('datos GENERALES'!B$16),"",'datos GENERALES'!B$16))</f>
        <v/>
      </c>
      <c r="D3543" s="43" t="str">
        <f>IF(ISBLANK($N3543),"","SGBTM/AUTAROC/"&amp;'datos GENERALES'!B$5&amp;"_"&amp;'datos GENERALES'!C$5&amp;"_"&amp;'datos GENERALES'!D$5)</f>
        <v/>
      </c>
      <c r="E3543" s="42" t="str">
        <f>IF(ISBLANK($N3543),"",IF(ISBLANK('datos GENERALES'!$B$6),"",'datos GENERALES'!$B$6))</f>
        <v/>
      </c>
      <c r="F3543" s="42" t="str">
        <f>IF(ISBLANK($N3543),"",IF(ISBLANK('datos GENERALES'!$B$7),"",'datos GENERALES'!$B$7))</f>
        <v/>
      </c>
      <c r="G3543" s="42" t="str">
        <f>IF(ISBLANK($N3543),"",IF(ISBLANK('datos GENERALES'!$B$10),"",'datos GENERALES'!$B$10))</f>
        <v/>
      </c>
      <c r="H3543" s="42" t="str">
        <f>IF(ISBLANK($N3543),"",IF(ISBLANK('datos GENERALES'!$C$10),"",'datos GENERALES'!$C$10))</f>
        <v/>
      </c>
      <c r="I3543" s="42" t="str">
        <f>IF(ISBLANK($N3543),"",IF(ISBLANK('datos GENERALES'!$D$10),"",'datos GENERALES'!$D$10))</f>
        <v/>
      </c>
      <c r="O3543" s="48" t="str">
        <f>IFERROR(VLOOKUP(N3543,ListaEspecies!$B$3:$D$45,2,FALSE),"")</f>
        <v/>
      </c>
      <c r="P3543" s="96" t="str">
        <f>IFERROR(VLOOKUP(N3543,ListaEspecies!$B$3:$D$45,3,FALSE),"")</f>
        <v/>
      </c>
      <c r="R3543" s="42" t="str">
        <f>IF(ISBLANK($J3543),"",IF(ISBLANK('datos GENERALES'!$B$15),"",'datos GENERALES'!$B$15))</f>
        <v/>
      </c>
      <c r="S3543" s="49" t="str">
        <f t="shared" si="442"/>
        <v/>
      </c>
      <c r="T3543" s="49" t="str">
        <f t="shared" si="443"/>
        <v/>
      </c>
      <c r="AA3543" s="50" t="str">
        <f t="shared" si="447"/>
        <v/>
      </c>
      <c r="AE3543" s="50" t="str">
        <f t="shared" si="444"/>
        <v/>
      </c>
      <c r="AI3543" s="19" t="str">
        <f t="shared" si="445"/>
        <v/>
      </c>
      <c r="AJ3543"/>
      <c r="AK3543" s="19" t="str">
        <f t="shared" si="446"/>
        <v/>
      </c>
    </row>
    <row r="3544" spans="1:37" x14ac:dyDescent="0.25">
      <c r="A3544" s="42" t="str">
        <f t="shared" si="440"/>
        <v/>
      </c>
      <c r="B3544" s="42" t="str">
        <f t="shared" si="441"/>
        <v/>
      </c>
      <c r="C3544" s="42" t="str">
        <f>IF(ISBLANK($N3544),"",IF(ISBLANK('datos GENERALES'!B$16),"",'datos GENERALES'!B$16))</f>
        <v/>
      </c>
      <c r="D3544" s="43" t="str">
        <f>IF(ISBLANK($N3544),"","SGBTM/AUTAROC/"&amp;'datos GENERALES'!B$5&amp;"_"&amp;'datos GENERALES'!C$5&amp;"_"&amp;'datos GENERALES'!D$5)</f>
        <v/>
      </c>
      <c r="E3544" s="42" t="str">
        <f>IF(ISBLANK($N3544),"",IF(ISBLANK('datos GENERALES'!$B$6),"",'datos GENERALES'!$B$6))</f>
        <v/>
      </c>
      <c r="F3544" s="42" t="str">
        <f>IF(ISBLANK($N3544),"",IF(ISBLANK('datos GENERALES'!$B$7),"",'datos GENERALES'!$B$7))</f>
        <v/>
      </c>
      <c r="G3544" s="42" t="str">
        <f>IF(ISBLANK($N3544),"",IF(ISBLANK('datos GENERALES'!$B$10),"",'datos GENERALES'!$B$10))</f>
        <v/>
      </c>
      <c r="H3544" s="42" t="str">
        <f>IF(ISBLANK($N3544),"",IF(ISBLANK('datos GENERALES'!$C$10),"",'datos GENERALES'!$C$10))</f>
        <v/>
      </c>
      <c r="I3544" s="42" t="str">
        <f>IF(ISBLANK($N3544),"",IF(ISBLANK('datos GENERALES'!$D$10),"",'datos GENERALES'!$D$10))</f>
        <v/>
      </c>
      <c r="O3544" s="48" t="str">
        <f>IFERROR(VLOOKUP(N3544,ListaEspecies!$B$3:$D$45,2,FALSE),"")</f>
        <v/>
      </c>
      <c r="P3544" s="96" t="str">
        <f>IFERROR(VLOOKUP(N3544,ListaEspecies!$B$3:$D$45,3,FALSE),"")</f>
        <v/>
      </c>
      <c r="R3544" s="42" t="str">
        <f>IF(ISBLANK($J3544),"",IF(ISBLANK('datos GENERALES'!$B$15),"",'datos GENERALES'!$B$15))</f>
        <v/>
      </c>
      <c r="S3544" s="49" t="str">
        <f t="shared" si="442"/>
        <v/>
      </c>
      <c r="T3544" s="49" t="str">
        <f t="shared" si="443"/>
        <v/>
      </c>
      <c r="AA3544" s="50" t="str">
        <f t="shared" si="447"/>
        <v/>
      </c>
      <c r="AE3544" s="50" t="str">
        <f t="shared" si="444"/>
        <v/>
      </c>
      <c r="AI3544" s="19" t="str">
        <f t="shared" si="445"/>
        <v/>
      </c>
      <c r="AJ3544"/>
      <c r="AK3544" s="19" t="str">
        <f t="shared" si="446"/>
        <v/>
      </c>
    </row>
    <row r="3545" spans="1:37" x14ac:dyDescent="0.25">
      <c r="A3545" s="42" t="str">
        <f t="shared" si="440"/>
        <v/>
      </c>
      <c r="B3545" s="42" t="str">
        <f t="shared" si="441"/>
        <v/>
      </c>
      <c r="C3545" s="42" t="str">
        <f>IF(ISBLANK($N3545),"",IF(ISBLANK('datos GENERALES'!B$16),"",'datos GENERALES'!B$16))</f>
        <v/>
      </c>
      <c r="D3545" s="43" t="str">
        <f>IF(ISBLANK($N3545),"","SGBTM/AUTAROC/"&amp;'datos GENERALES'!B$5&amp;"_"&amp;'datos GENERALES'!C$5&amp;"_"&amp;'datos GENERALES'!D$5)</f>
        <v/>
      </c>
      <c r="E3545" s="42" t="str">
        <f>IF(ISBLANK($N3545),"",IF(ISBLANK('datos GENERALES'!$B$6),"",'datos GENERALES'!$B$6))</f>
        <v/>
      </c>
      <c r="F3545" s="42" t="str">
        <f>IF(ISBLANK($N3545),"",IF(ISBLANK('datos GENERALES'!$B$7),"",'datos GENERALES'!$B$7))</f>
        <v/>
      </c>
      <c r="G3545" s="42" t="str">
        <f>IF(ISBLANK($N3545),"",IF(ISBLANK('datos GENERALES'!$B$10),"",'datos GENERALES'!$B$10))</f>
        <v/>
      </c>
      <c r="H3545" s="42" t="str">
        <f>IF(ISBLANK($N3545),"",IF(ISBLANK('datos GENERALES'!$C$10),"",'datos GENERALES'!$C$10))</f>
        <v/>
      </c>
      <c r="I3545" s="42" t="str">
        <f>IF(ISBLANK($N3545),"",IF(ISBLANK('datos GENERALES'!$D$10),"",'datos GENERALES'!$D$10))</f>
        <v/>
      </c>
      <c r="O3545" s="48" t="str">
        <f>IFERROR(VLOOKUP(N3545,ListaEspecies!$B$3:$D$45,2,FALSE),"")</f>
        <v/>
      </c>
      <c r="P3545" s="96" t="str">
        <f>IFERROR(VLOOKUP(N3545,ListaEspecies!$B$3:$D$45,3,FALSE),"")</f>
        <v/>
      </c>
      <c r="R3545" s="42" t="str">
        <f>IF(ISBLANK($J3545),"",IF(ISBLANK('datos GENERALES'!$B$15),"",'datos GENERALES'!$B$15))</f>
        <v/>
      </c>
      <c r="S3545" s="49" t="str">
        <f t="shared" si="442"/>
        <v/>
      </c>
      <c r="T3545" s="49" t="str">
        <f t="shared" si="443"/>
        <v/>
      </c>
      <c r="AA3545" s="50" t="str">
        <f t="shared" si="447"/>
        <v/>
      </c>
      <c r="AE3545" s="50" t="str">
        <f t="shared" si="444"/>
        <v/>
      </c>
      <c r="AI3545" s="19" t="str">
        <f t="shared" si="445"/>
        <v/>
      </c>
      <c r="AJ3545"/>
      <c r="AK3545" s="19" t="str">
        <f t="shared" si="446"/>
        <v/>
      </c>
    </row>
    <row r="3546" spans="1:37" x14ac:dyDescent="0.25">
      <c r="A3546" s="42" t="str">
        <f t="shared" si="440"/>
        <v/>
      </c>
      <c r="B3546" s="42" t="str">
        <f t="shared" si="441"/>
        <v/>
      </c>
      <c r="C3546" s="42" t="str">
        <f>IF(ISBLANK($N3546),"",IF(ISBLANK('datos GENERALES'!B$16),"",'datos GENERALES'!B$16))</f>
        <v/>
      </c>
      <c r="D3546" s="43" t="str">
        <f>IF(ISBLANK($N3546),"","SGBTM/AUTAROC/"&amp;'datos GENERALES'!B$5&amp;"_"&amp;'datos GENERALES'!C$5&amp;"_"&amp;'datos GENERALES'!D$5)</f>
        <v/>
      </c>
      <c r="E3546" s="42" t="str">
        <f>IF(ISBLANK($N3546),"",IF(ISBLANK('datos GENERALES'!$B$6),"",'datos GENERALES'!$B$6))</f>
        <v/>
      </c>
      <c r="F3546" s="42" t="str">
        <f>IF(ISBLANK($N3546),"",IF(ISBLANK('datos GENERALES'!$B$7),"",'datos GENERALES'!$B$7))</f>
        <v/>
      </c>
      <c r="G3546" s="42" t="str">
        <f>IF(ISBLANK($N3546),"",IF(ISBLANK('datos GENERALES'!$B$10),"",'datos GENERALES'!$B$10))</f>
        <v/>
      </c>
      <c r="H3546" s="42" t="str">
        <f>IF(ISBLANK($N3546),"",IF(ISBLANK('datos GENERALES'!$C$10),"",'datos GENERALES'!$C$10))</f>
        <v/>
      </c>
      <c r="I3546" s="42" t="str">
        <f>IF(ISBLANK($N3546),"",IF(ISBLANK('datos GENERALES'!$D$10),"",'datos GENERALES'!$D$10))</f>
        <v/>
      </c>
      <c r="O3546" s="48" t="str">
        <f>IFERROR(VLOOKUP(N3546,ListaEspecies!$B$3:$D$45,2,FALSE),"")</f>
        <v/>
      </c>
      <c r="P3546" s="96" t="str">
        <f>IFERROR(VLOOKUP(N3546,ListaEspecies!$B$3:$D$45,3,FALSE),"")</f>
        <v/>
      </c>
      <c r="R3546" s="42" t="str">
        <f>IF(ISBLANK($J3546),"",IF(ISBLANK('datos GENERALES'!$B$15),"",'datos GENERALES'!$B$15))</f>
        <v/>
      </c>
      <c r="S3546" s="49" t="str">
        <f t="shared" si="442"/>
        <v/>
      </c>
      <c r="T3546" s="49" t="str">
        <f t="shared" si="443"/>
        <v/>
      </c>
      <c r="AA3546" s="50" t="str">
        <f t="shared" si="447"/>
        <v/>
      </c>
      <c r="AE3546" s="50" t="str">
        <f t="shared" si="444"/>
        <v/>
      </c>
      <c r="AI3546" s="19" t="str">
        <f t="shared" si="445"/>
        <v/>
      </c>
      <c r="AJ3546"/>
      <c r="AK3546" s="19" t="str">
        <f t="shared" si="446"/>
        <v/>
      </c>
    </row>
    <row r="3547" spans="1:37" x14ac:dyDescent="0.25">
      <c r="A3547" s="42" t="str">
        <f t="shared" si="440"/>
        <v/>
      </c>
      <c r="B3547" s="42" t="str">
        <f t="shared" si="441"/>
        <v/>
      </c>
      <c r="C3547" s="42" t="str">
        <f>IF(ISBLANK($N3547),"",IF(ISBLANK('datos GENERALES'!B$16),"",'datos GENERALES'!B$16))</f>
        <v/>
      </c>
      <c r="D3547" s="43" t="str">
        <f>IF(ISBLANK($N3547),"","SGBTM/AUTAROC/"&amp;'datos GENERALES'!B$5&amp;"_"&amp;'datos GENERALES'!C$5&amp;"_"&amp;'datos GENERALES'!D$5)</f>
        <v/>
      </c>
      <c r="E3547" s="42" t="str">
        <f>IF(ISBLANK($N3547),"",IF(ISBLANK('datos GENERALES'!$B$6),"",'datos GENERALES'!$B$6))</f>
        <v/>
      </c>
      <c r="F3547" s="42" t="str">
        <f>IF(ISBLANK($N3547),"",IF(ISBLANK('datos GENERALES'!$B$7),"",'datos GENERALES'!$B$7))</f>
        <v/>
      </c>
      <c r="G3547" s="42" t="str">
        <f>IF(ISBLANK($N3547),"",IF(ISBLANK('datos GENERALES'!$B$10),"",'datos GENERALES'!$B$10))</f>
        <v/>
      </c>
      <c r="H3547" s="42" t="str">
        <f>IF(ISBLANK($N3547),"",IF(ISBLANK('datos GENERALES'!$C$10),"",'datos GENERALES'!$C$10))</f>
        <v/>
      </c>
      <c r="I3547" s="42" t="str">
        <f>IF(ISBLANK($N3547),"",IF(ISBLANK('datos GENERALES'!$D$10),"",'datos GENERALES'!$D$10))</f>
        <v/>
      </c>
      <c r="O3547" s="48" t="str">
        <f>IFERROR(VLOOKUP(N3547,ListaEspecies!$B$3:$D$45,2,FALSE),"")</f>
        <v/>
      </c>
      <c r="P3547" s="96" t="str">
        <f>IFERROR(VLOOKUP(N3547,ListaEspecies!$B$3:$D$45,3,FALSE),"")</f>
        <v/>
      </c>
      <c r="R3547" s="42" t="str">
        <f>IF(ISBLANK($J3547),"",IF(ISBLANK('datos GENERALES'!$B$15),"",'datos GENERALES'!$B$15))</f>
        <v/>
      </c>
      <c r="S3547" s="49" t="str">
        <f t="shared" si="442"/>
        <v/>
      </c>
      <c r="T3547" s="49" t="str">
        <f t="shared" si="443"/>
        <v/>
      </c>
      <c r="AA3547" s="50" t="str">
        <f t="shared" si="447"/>
        <v/>
      </c>
      <c r="AE3547" s="50" t="str">
        <f t="shared" si="444"/>
        <v/>
      </c>
      <c r="AI3547" s="19" t="str">
        <f t="shared" si="445"/>
        <v/>
      </c>
      <c r="AJ3547"/>
      <c r="AK3547" s="19" t="str">
        <f t="shared" si="446"/>
        <v/>
      </c>
    </row>
    <row r="3548" spans="1:37" x14ac:dyDescent="0.25">
      <c r="A3548" s="42" t="str">
        <f t="shared" si="440"/>
        <v/>
      </c>
      <c r="B3548" s="42" t="str">
        <f t="shared" si="441"/>
        <v/>
      </c>
      <c r="C3548" s="42" t="str">
        <f>IF(ISBLANK($N3548),"",IF(ISBLANK('datos GENERALES'!B$16),"",'datos GENERALES'!B$16))</f>
        <v/>
      </c>
      <c r="D3548" s="43" t="str">
        <f>IF(ISBLANK($N3548),"","SGBTM/AUTAROC/"&amp;'datos GENERALES'!B$5&amp;"_"&amp;'datos GENERALES'!C$5&amp;"_"&amp;'datos GENERALES'!D$5)</f>
        <v/>
      </c>
      <c r="E3548" s="42" t="str">
        <f>IF(ISBLANK($N3548),"",IF(ISBLANK('datos GENERALES'!$B$6),"",'datos GENERALES'!$B$6))</f>
        <v/>
      </c>
      <c r="F3548" s="42" t="str">
        <f>IF(ISBLANK($N3548),"",IF(ISBLANK('datos GENERALES'!$B$7),"",'datos GENERALES'!$B$7))</f>
        <v/>
      </c>
      <c r="G3548" s="42" t="str">
        <f>IF(ISBLANK($N3548),"",IF(ISBLANK('datos GENERALES'!$B$10),"",'datos GENERALES'!$B$10))</f>
        <v/>
      </c>
      <c r="H3548" s="42" t="str">
        <f>IF(ISBLANK($N3548),"",IF(ISBLANK('datos GENERALES'!$C$10),"",'datos GENERALES'!$C$10))</f>
        <v/>
      </c>
      <c r="I3548" s="42" t="str">
        <f>IF(ISBLANK($N3548),"",IF(ISBLANK('datos GENERALES'!$D$10),"",'datos GENERALES'!$D$10))</f>
        <v/>
      </c>
      <c r="O3548" s="48" t="str">
        <f>IFERROR(VLOOKUP(N3548,ListaEspecies!$B$3:$D$45,2,FALSE),"")</f>
        <v/>
      </c>
      <c r="P3548" s="96" t="str">
        <f>IFERROR(VLOOKUP(N3548,ListaEspecies!$B$3:$D$45,3,FALSE),"")</f>
        <v/>
      </c>
      <c r="R3548" s="42" t="str">
        <f>IF(ISBLANK($J3548),"",IF(ISBLANK('datos GENERALES'!$B$15),"",'datos GENERALES'!$B$15))</f>
        <v/>
      </c>
      <c r="S3548" s="49" t="str">
        <f t="shared" si="442"/>
        <v/>
      </c>
      <c r="T3548" s="49" t="str">
        <f t="shared" si="443"/>
        <v/>
      </c>
      <c r="AA3548" s="50" t="str">
        <f t="shared" si="447"/>
        <v/>
      </c>
      <c r="AE3548" s="50" t="str">
        <f t="shared" si="444"/>
        <v/>
      </c>
      <c r="AI3548" s="19" t="str">
        <f t="shared" si="445"/>
        <v/>
      </c>
      <c r="AJ3548"/>
      <c r="AK3548" s="19" t="str">
        <f t="shared" si="446"/>
        <v/>
      </c>
    </row>
    <row r="3549" spans="1:37" x14ac:dyDescent="0.25">
      <c r="A3549" s="42" t="str">
        <f t="shared" si="440"/>
        <v/>
      </c>
      <c r="B3549" s="42" t="str">
        <f t="shared" si="441"/>
        <v/>
      </c>
      <c r="C3549" s="42" t="str">
        <f>IF(ISBLANK($N3549),"",IF(ISBLANK('datos GENERALES'!B$16),"",'datos GENERALES'!B$16))</f>
        <v/>
      </c>
      <c r="D3549" s="43" t="str">
        <f>IF(ISBLANK($N3549),"","SGBTM/AUTAROC/"&amp;'datos GENERALES'!B$5&amp;"_"&amp;'datos GENERALES'!C$5&amp;"_"&amp;'datos GENERALES'!D$5)</f>
        <v/>
      </c>
      <c r="E3549" s="42" t="str">
        <f>IF(ISBLANK($N3549),"",IF(ISBLANK('datos GENERALES'!$B$6),"",'datos GENERALES'!$B$6))</f>
        <v/>
      </c>
      <c r="F3549" s="42" t="str">
        <f>IF(ISBLANK($N3549),"",IF(ISBLANK('datos GENERALES'!$B$7),"",'datos GENERALES'!$B$7))</f>
        <v/>
      </c>
      <c r="G3549" s="42" t="str">
        <f>IF(ISBLANK($N3549),"",IF(ISBLANK('datos GENERALES'!$B$10),"",'datos GENERALES'!$B$10))</f>
        <v/>
      </c>
      <c r="H3549" s="42" t="str">
        <f>IF(ISBLANK($N3549),"",IF(ISBLANK('datos GENERALES'!$C$10),"",'datos GENERALES'!$C$10))</f>
        <v/>
      </c>
      <c r="I3549" s="42" t="str">
        <f>IF(ISBLANK($N3549),"",IF(ISBLANK('datos GENERALES'!$D$10),"",'datos GENERALES'!$D$10))</f>
        <v/>
      </c>
      <c r="O3549" s="48" t="str">
        <f>IFERROR(VLOOKUP(N3549,ListaEspecies!$B$3:$D$45,2,FALSE),"")</f>
        <v/>
      </c>
      <c r="P3549" s="96" t="str">
        <f>IFERROR(VLOOKUP(N3549,ListaEspecies!$B$3:$D$45,3,FALSE),"")</f>
        <v/>
      </c>
      <c r="R3549" s="42" t="str">
        <f>IF(ISBLANK($J3549),"",IF(ISBLANK('datos GENERALES'!$B$15),"",'datos GENERALES'!$B$15))</f>
        <v/>
      </c>
      <c r="S3549" s="49" t="str">
        <f t="shared" si="442"/>
        <v/>
      </c>
      <c r="T3549" s="49" t="str">
        <f t="shared" si="443"/>
        <v/>
      </c>
      <c r="AA3549" s="50" t="str">
        <f t="shared" si="447"/>
        <v/>
      </c>
      <c r="AE3549" s="50" t="str">
        <f t="shared" si="444"/>
        <v/>
      </c>
      <c r="AI3549" s="19" t="str">
        <f t="shared" si="445"/>
        <v/>
      </c>
      <c r="AJ3549"/>
      <c r="AK3549" s="19" t="str">
        <f t="shared" si="446"/>
        <v/>
      </c>
    </row>
    <row r="3550" spans="1:37" x14ac:dyDescent="0.25">
      <c r="A3550" s="42" t="str">
        <f t="shared" si="440"/>
        <v/>
      </c>
      <c r="B3550" s="42" t="str">
        <f t="shared" si="441"/>
        <v/>
      </c>
      <c r="C3550" s="42" t="str">
        <f>IF(ISBLANK($N3550),"",IF(ISBLANK('datos GENERALES'!B$16),"",'datos GENERALES'!B$16))</f>
        <v/>
      </c>
      <c r="D3550" s="43" t="str">
        <f>IF(ISBLANK($N3550),"","SGBTM/AUTAROC/"&amp;'datos GENERALES'!B$5&amp;"_"&amp;'datos GENERALES'!C$5&amp;"_"&amp;'datos GENERALES'!D$5)</f>
        <v/>
      </c>
      <c r="E3550" s="42" t="str">
        <f>IF(ISBLANK($N3550),"",IF(ISBLANK('datos GENERALES'!$B$6),"",'datos GENERALES'!$B$6))</f>
        <v/>
      </c>
      <c r="F3550" s="42" t="str">
        <f>IF(ISBLANK($N3550),"",IF(ISBLANK('datos GENERALES'!$B$7),"",'datos GENERALES'!$B$7))</f>
        <v/>
      </c>
      <c r="G3550" s="42" t="str">
        <f>IF(ISBLANK($N3550),"",IF(ISBLANK('datos GENERALES'!$B$10),"",'datos GENERALES'!$B$10))</f>
        <v/>
      </c>
      <c r="H3550" s="42" t="str">
        <f>IF(ISBLANK($N3550),"",IF(ISBLANK('datos GENERALES'!$C$10),"",'datos GENERALES'!$C$10))</f>
        <v/>
      </c>
      <c r="I3550" s="42" t="str">
        <f>IF(ISBLANK($N3550),"",IF(ISBLANK('datos GENERALES'!$D$10),"",'datos GENERALES'!$D$10))</f>
        <v/>
      </c>
      <c r="O3550" s="48" t="str">
        <f>IFERROR(VLOOKUP(N3550,ListaEspecies!$B$3:$D$45,2,FALSE),"")</f>
        <v/>
      </c>
      <c r="P3550" s="96" t="str">
        <f>IFERROR(VLOOKUP(N3550,ListaEspecies!$B$3:$D$45,3,FALSE),"")</f>
        <v/>
      </c>
      <c r="R3550" s="42" t="str">
        <f>IF(ISBLANK($J3550),"",IF(ISBLANK('datos GENERALES'!$B$15),"",'datos GENERALES'!$B$15))</f>
        <v/>
      </c>
      <c r="S3550" s="49" t="str">
        <f t="shared" si="442"/>
        <v/>
      </c>
      <c r="T3550" s="49" t="str">
        <f t="shared" si="443"/>
        <v/>
      </c>
      <c r="AA3550" s="50" t="str">
        <f t="shared" si="447"/>
        <v/>
      </c>
      <c r="AE3550" s="50" t="str">
        <f t="shared" si="444"/>
        <v/>
      </c>
      <c r="AI3550" s="19" t="str">
        <f t="shared" si="445"/>
        <v/>
      </c>
      <c r="AJ3550"/>
      <c r="AK3550" s="19" t="str">
        <f t="shared" si="446"/>
        <v/>
      </c>
    </row>
    <row r="3551" spans="1:37" x14ac:dyDescent="0.25">
      <c r="A3551" s="42" t="str">
        <f t="shared" si="440"/>
        <v/>
      </c>
      <c r="B3551" s="42" t="str">
        <f t="shared" si="441"/>
        <v/>
      </c>
      <c r="C3551" s="42" t="str">
        <f>IF(ISBLANK($N3551),"",IF(ISBLANK('datos GENERALES'!B$16),"",'datos GENERALES'!B$16))</f>
        <v/>
      </c>
      <c r="D3551" s="43" t="str">
        <f>IF(ISBLANK($N3551),"","SGBTM/AUTAROC/"&amp;'datos GENERALES'!B$5&amp;"_"&amp;'datos GENERALES'!C$5&amp;"_"&amp;'datos GENERALES'!D$5)</f>
        <v/>
      </c>
      <c r="E3551" s="42" t="str">
        <f>IF(ISBLANK($N3551),"",IF(ISBLANK('datos GENERALES'!$B$6),"",'datos GENERALES'!$B$6))</f>
        <v/>
      </c>
      <c r="F3551" s="42" t="str">
        <f>IF(ISBLANK($N3551),"",IF(ISBLANK('datos GENERALES'!$B$7),"",'datos GENERALES'!$B$7))</f>
        <v/>
      </c>
      <c r="G3551" s="42" t="str">
        <f>IF(ISBLANK($N3551),"",IF(ISBLANK('datos GENERALES'!$B$10),"",'datos GENERALES'!$B$10))</f>
        <v/>
      </c>
      <c r="H3551" s="42" t="str">
        <f>IF(ISBLANK($N3551),"",IF(ISBLANK('datos GENERALES'!$C$10),"",'datos GENERALES'!$C$10))</f>
        <v/>
      </c>
      <c r="I3551" s="42" t="str">
        <f>IF(ISBLANK($N3551),"",IF(ISBLANK('datos GENERALES'!$D$10),"",'datos GENERALES'!$D$10))</f>
        <v/>
      </c>
      <c r="O3551" s="48" t="str">
        <f>IFERROR(VLOOKUP(N3551,ListaEspecies!$B$3:$D$45,2,FALSE),"")</f>
        <v/>
      </c>
      <c r="P3551" s="96" t="str">
        <f>IFERROR(VLOOKUP(N3551,ListaEspecies!$B$3:$D$45,3,FALSE),"")</f>
        <v/>
      </c>
      <c r="R3551" s="42" t="str">
        <f>IF(ISBLANK($J3551),"",IF(ISBLANK('datos GENERALES'!$B$15),"",'datos GENERALES'!$B$15))</f>
        <v/>
      </c>
      <c r="S3551" s="49" t="str">
        <f t="shared" si="442"/>
        <v/>
      </c>
      <c r="T3551" s="49" t="str">
        <f t="shared" si="443"/>
        <v/>
      </c>
      <c r="AA3551" s="50" t="str">
        <f t="shared" si="447"/>
        <v/>
      </c>
      <c r="AE3551" s="50" t="str">
        <f t="shared" si="444"/>
        <v/>
      </c>
      <c r="AI3551" s="19" t="str">
        <f t="shared" si="445"/>
        <v/>
      </c>
      <c r="AJ3551"/>
      <c r="AK3551" s="19" t="str">
        <f t="shared" si="446"/>
        <v/>
      </c>
    </row>
    <row r="3552" spans="1:37" x14ac:dyDescent="0.25">
      <c r="A3552" s="42" t="str">
        <f t="shared" si="440"/>
        <v/>
      </c>
      <c r="B3552" s="42" t="str">
        <f t="shared" si="441"/>
        <v/>
      </c>
      <c r="C3552" s="42" t="str">
        <f>IF(ISBLANK($N3552),"",IF(ISBLANK('datos GENERALES'!B$16),"",'datos GENERALES'!B$16))</f>
        <v/>
      </c>
      <c r="D3552" s="43" t="str">
        <f>IF(ISBLANK($N3552),"","SGBTM/AUTAROC/"&amp;'datos GENERALES'!B$5&amp;"_"&amp;'datos GENERALES'!C$5&amp;"_"&amp;'datos GENERALES'!D$5)</f>
        <v/>
      </c>
      <c r="E3552" s="42" t="str">
        <f>IF(ISBLANK($N3552),"",IF(ISBLANK('datos GENERALES'!$B$6),"",'datos GENERALES'!$B$6))</f>
        <v/>
      </c>
      <c r="F3552" s="42" t="str">
        <f>IF(ISBLANK($N3552),"",IF(ISBLANK('datos GENERALES'!$B$7),"",'datos GENERALES'!$B$7))</f>
        <v/>
      </c>
      <c r="G3552" s="42" t="str">
        <f>IF(ISBLANK($N3552),"",IF(ISBLANK('datos GENERALES'!$B$10),"",'datos GENERALES'!$B$10))</f>
        <v/>
      </c>
      <c r="H3552" s="42" t="str">
        <f>IF(ISBLANK($N3552),"",IF(ISBLANK('datos GENERALES'!$C$10),"",'datos GENERALES'!$C$10))</f>
        <v/>
      </c>
      <c r="I3552" s="42" t="str">
        <f>IF(ISBLANK($N3552),"",IF(ISBLANK('datos GENERALES'!$D$10),"",'datos GENERALES'!$D$10))</f>
        <v/>
      </c>
      <c r="O3552" s="48" t="str">
        <f>IFERROR(VLOOKUP(N3552,ListaEspecies!$B$3:$D$45,2,FALSE),"")</f>
        <v/>
      </c>
      <c r="P3552" s="96" t="str">
        <f>IFERROR(VLOOKUP(N3552,ListaEspecies!$B$3:$D$45,3,FALSE),"")</f>
        <v/>
      </c>
      <c r="R3552" s="42" t="str">
        <f>IF(ISBLANK($J3552),"",IF(ISBLANK('datos GENERALES'!$B$15),"",'datos GENERALES'!$B$15))</f>
        <v/>
      </c>
      <c r="S3552" s="49" t="str">
        <f t="shared" si="442"/>
        <v/>
      </c>
      <c r="T3552" s="49" t="str">
        <f t="shared" si="443"/>
        <v/>
      </c>
      <c r="AA3552" s="50" t="str">
        <f t="shared" si="447"/>
        <v/>
      </c>
      <c r="AE3552" s="50" t="str">
        <f t="shared" si="444"/>
        <v/>
      </c>
      <c r="AI3552" s="19" t="str">
        <f t="shared" si="445"/>
        <v/>
      </c>
      <c r="AJ3552"/>
      <c r="AK3552" s="19" t="str">
        <f t="shared" si="446"/>
        <v/>
      </c>
    </row>
    <row r="3553" spans="1:37" x14ac:dyDescent="0.25">
      <c r="A3553" s="42" t="str">
        <f t="shared" si="440"/>
        <v/>
      </c>
      <c r="B3553" s="42" t="str">
        <f t="shared" si="441"/>
        <v/>
      </c>
      <c r="C3553" s="42" t="str">
        <f>IF(ISBLANK($N3553),"",IF(ISBLANK('datos GENERALES'!B$16),"",'datos GENERALES'!B$16))</f>
        <v/>
      </c>
      <c r="D3553" s="43" t="str">
        <f>IF(ISBLANK($N3553),"","SGBTM/AUTAROC/"&amp;'datos GENERALES'!B$5&amp;"_"&amp;'datos GENERALES'!C$5&amp;"_"&amp;'datos GENERALES'!D$5)</f>
        <v/>
      </c>
      <c r="E3553" s="42" t="str">
        <f>IF(ISBLANK($N3553),"",IF(ISBLANK('datos GENERALES'!$B$6),"",'datos GENERALES'!$B$6))</f>
        <v/>
      </c>
      <c r="F3553" s="42" t="str">
        <f>IF(ISBLANK($N3553),"",IF(ISBLANK('datos GENERALES'!$B$7),"",'datos GENERALES'!$B$7))</f>
        <v/>
      </c>
      <c r="G3553" s="42" t="str">
        <f>IF(ISBLANK($N3553),"",IF(ISBLANK('datos GENERALES'!$B$10),"",'datos GENERALES'!$B$10))</f>
        <v/>
      </c>
      <c r="H3553" s="42" t="str">
        <f>IF(ISBLANK($N3553),"",IF(ISBLANK('datos GENERALES'!$C$10),"",'datos GENERALES'!$C$10))</f>
        <v/>
      </c>
      <c r="I3553" s="42" t="str">
        <f>IF(ISBLANK($N3553),"",IF(ISBLANK('datos GENERALES'!$D$10),"",'datos GENERALES'!$D$10))</f>
        <v/>
      </c>
      <c r="O3553" s="48" t="str">
        <f>IFERROR(VLOOKUP(N3553,ListaEspecies!$B$3:$D$45,2,FALSE),"")</f>
        <v/>
      </c>
      <c r="P3553" s="96" t="str">
        <f>IFERROR(VLOOKUP(N3553,ListaEspecies!$B$3:$D$45,3,FALSE),"")</f>
        <v/>
      </c>
      <c r="R3553" s="42" t="str">
        <f>IF(ISBLANK($J3553),"",IF(ISBLANK('datos GENERALES'!$B$15),"",'datos GENERALES'!$B$15))</f>
        <v/>
      </c>
      <c r="S3553" s="49" t="str">
        <f t="shared" si="442"/>
        <v/>
      </c>
      <c r="T3553" s="49" t="str">
        <f t="shared" si="443"/>
        <v/>
      </c>
      <c r="AA3553" s="50" t="str">
        <f t="shared" si="447"/>
        <v/>
      </c>
      <c r="AE3553" s="50" t="str">
        <f t="shared" si="444"/>
        <v/>
      </c>
      <c r="AI3553" s="19" t="str">
        <f t="shared" si="445"/>
        <v/>
      </c>
      <c r="AJ3553"/>
      <c r="AK3553" s="19" t="str">
        <f t="shared" si="446"/>
        <v/>
      </c>
    </row>
    <row r="3554" spans="1:37" x14ac:dyDescent="0.25">
      <c r="A3554" s="42" t="str">
        <f t="shared" si="440"/>
        <v/>
      </c>
      <c r="B3554" s="42" t="str">
        <f t="shared" si="441"/>
        <v/>
      </c>
      <c r="C3554" s="42" t="str">
        <f>IF(ISBLANK($N3554),"",IF(ISBLANK('datos GENERALES'!B$16),"",'datos GENERALES'!B$16))</f>
        <v/>
      </c>
      <c r="D3554" s="43" t="str">
        <f>IF(ISBLANK($N3554),"","SGBTM/AUTAROC/"&amp;'datos GENERALES'!B$5&amp;"_"&amp;'datos GENERALES'!C$5&amp;"_"&amp;'datos GENERALES'!D$5)</f>
        <v/>
      </c>
      <c r="E3554" s="42" t="str">
        <f>IF(ISBLANK($N3554),"",IF(ISBLANK('datos GENERALES'!$B$6),"",'datos GENERALES'!$B$6))</f>
        <v/>
      </c>
      <c r="F3554" s="42" t="str">
        <f>IF(ISBLANK($N3554),"",IF(ISBLANK('datos GENERALES'!$B$7),"",'datos GENERALES'!$B$7))</f>
        <v/>
      </c>
      <c r="G3554" s="42" t="str">
        <f>IF(ISBLANK($N3554),"",IF(ISBLANK('datos GENERALES'!$B$10),"",'datos GENERALES'!$B$10))</f>
        <v/>
      </c>
      <c r="H3554" s="42" t="str">
        <f>IF(ISBLANK($N3554),"",IF(ISBLANK('datos GENERALES'!$C$10),"",'datos GENERALES'!$C$10))</f>
        <v/>
      </c>
      <c r="I3554" s="42" t="str">
        <f>IF(ISBLANK($N3554),"",IF(ISBLANK('datos GENERALES'!$D$10),"",'datos GENERALES'!$D$10))</f>
        <v/>
      </c>
      <c r="O3554" s="48" t="str">
        <f>IFERROR(VLOOKUP(N3554,ListaEspecies!$B$3:$D$45,2,FALSE),"")</f>
        <v/>
      </c>
      <c r="P3554" s="96" t="str">
        <f>IFERROR(VLOOKUP(N3554,ListaEspecies!$B$3:$D$45,3,FALSE),"")</f>
        <v/>
      </c>
      <c r="R3554" s="42" t="str">
        <f>IF(ISBLANK($J3554),"",IF(ISBLANK('datos GENERALES'!$B$15),"",'datos GENERALES'!$B$15))</f>
        <v/>
      </c>
      <c r="S3554" s="49" t="str">
        <f t="shared" si="442"/>
        <v/>
      </c>
      <c r="T3554" s="49" t="str">
        <f t="shared" si="443"/>
        <v/>
      </c>
      <c r="AA3554" s="50" t="str">
        <f t="shared" si="447"/>
        <v/>
      </c>
      <c r="AE3554" s="50" t="str">
        <f t="shared" si="444"/>
        <v/>
      </c>
      <c r="AI3554" s="19" t="str">
        <f t="shared" si="445"/>
        <v/>
      </c>
      <c r="AJ3554"/>
      <c r="AK3554" s="19" t="str">
        <f t="shared" si="446"/>
        <v/>
      </c>
    </row>
    <row r="3555" spans="1:37" x14ac:dyDescent="0.25">
      <c r="A3555" s="42" t="str">
        <f t="shared" si="440"/>
        <v/>
      </c>
      <c r="B3555" s="42" t="str">
        <f t="shared" si="441"/>
        <v/>
      </c>
      <c r="C3555" s="42" t="str">
        <f>IF(ISBLANK($N3555),"",IF(ISBLANK('datos GENERALES'!B$16),"",'datos GENERALES'!B$16))</f>
        <v/>
      </c>
      <c r="D3555" s="43" t="str">
        <f>IF(ISBLANK($N3555),"","SGBTM/AUTAROC/"&amp;'datos GENERALES'!B$5&amp;"_"&amp;'datos GENERALES'!C$5&amp;"_"&amp;'datos GENERALES'!D$5)</f>
        <v/>
      </c>
      <c r="E3555" s="42" t="str">
        <f>IF(ISBLANK($N3555),"",IF(ISBLANK('datos GENERALES'!$B$6),"",'datos GENERALES'!$B$6))</f>
        <v/>
      </c>
      <c r="F3555" s="42" t="str">
        <f>IF(ISBLANK($N3555),"",IF(ISBLANK('datos GENERALES'!$B$7),"",'datos GENERALES'!$B$7))</f>
        <v/>
      </c>
      <c r="G3555" s="42" t="str">
        <f>IF(ISBLANK($N3555),"",IF(ISBLANK('datos GENERALES'!$B$10),"",'datos GENERALES'!$B$10))</f>
        <v/>
      </c>
      <c r="H3555" s="42" t="str">
        <f>IF(ISBLANK($N3555),"",IF(ISBLANK('datos GENERALES'!$C$10),"",'datos GENERALES'!$C$10))</f>
        <v/>
      </c>
      <c r="I3555" s="42" t="str">
        <f>IF(ISBLANK($N3555),"",IF(ISBLANK('datos GENERALES'!$D$10),"",'datos GENERALES'!$D$10))</f>
        <v/>
      </c>
      <c r="O3555" s="48" t="str">
        <f>IFERROR(VLOOKUP(N3555,ListaEspecies!$B$3:$D$45,2,FALSE),"")</f>
        <v/>
      </c>
      <c r="P3555" s="96" t="str">
        <f>IFERROR(VLOOKUP(N3555,ListaEspecies!$B$3:$D$45,3,FALSE),"")</f>
        <v/>
      </c>
      <c r="R3555" s="42" t="str">
        <f>IF(ISBLANK($J3555),"",IF(ISBLANK('datos GENERALES'!$B$15),"",'datos GENERALES'!$B$15))</f>
        <v/>
      </c>
      <c r="S3555" s="49" t="str">
        <f t="shared" si="442"/>
        <v/>
      </c>
      <c r="T3555" s="49" t="str">
        <f t="shared" si="443"/>
        <v/>
      </c>
      <c r="AA3555" s="50" t="str">
        <f t="shared" si="447"/>
        <v/>
      </c>
      <c r="AE3555" s="50" t="str">
        <f t="shared" si="444"/>
        <v/>
      </c>
      <c r="AI3555" s="19" t="str">
        <f t="shared" si="445"/>
        <v/>
      </c>
      <c r="AJ3555"/>
      <c r="AK3555" s="19" t="str">
        <f t="shared" si="446"/>
        <v/>
      </c>
    </row>
    <row r="3556" spans="1:37" x14ac:dyDescent="0.25">
      <c r="A3556" s="42" t="str">
        <f t="shared" si="440"/>
        <v/>
      </c>
      <c r="B3556" s="42" t="str">
        <f t="shared" si="441"/>
        <v/>
      </c>
      <c r="C3556" s="42" t="str">
        <f>IF(ISBLANK($N3556),"",IF(ISBLANK('datos GENERALES'!B$16),"",'datos GENERALES'!B$16))</f>
        <v/>
      </c>
      <c r="D3556" s="43" t="str">
        <f>IF(ISBLANK($N3556),"","SGBTM/AUTAROC/"&amp;'datos GENERALES'!B$5&amp;"_"&amp;'datos GENERALES'!C$5&amp;"_"&amp;'datos GENERALES'!D$5)</f>
        <v/>
      </c>
      <c r="E3556" s="42" t="str">
        <f>IF(ISBLANK($N3556),"",IF(ISBLANK('datos GENERALES'!$B$6),"",'datos GENERALES'!$B$6))</f>
        <v/>
      </c>
      <c r="F3556" s="42" t="str">
        <f>IF(ISBLANK($N3556),"",IF(ISBLANK('datos GENERALES'!$B$7),"",'datos GENERALES'!$B$7))</f>
        <v/>
      </c>
      <c r="G3556" s="42" t="str">
        <f>IF(ISBLANK($N3556),"",IF(ISBLANK('datos GENERALES'!$B$10),"",'datos GENERALES'!$B$10))</f>
        <v/>
      </c>
      <c r="H3556" s="42" t="str">
        <f>IF(ISBLANK($N3556),"",IF(ISBLANK('datos GENERALES'!$C$10),"",'datos GENERALES'!$C$10))</f>
        <v/>
      </c>
      <c r="I3556" s="42" t="str">
        <f>IF(ISBLANK($N3556),"",IF(ISBLANK('datos GENERALES'!$D$10),"",'datos GENERALES'!$D$10))</f>
        <v/>
      </c>
      <c r="O3556" s="48" t="str">
        <f>IFERROR(VLOOKUP(N3556,ListaEspecies!$B$3:$D$45,2,FALSE),"")</f>
        <v/>
      </c>
      <c r="P3556" s="96" t="str">
        <f>IFERROR(VLOOKUP(N3556,ListaEspecies!$B$3:$D$45,3,FALSE),"")</f>
        <v/>
      </c>
      <c r="R3556" s="42" t="str">
        <f>IF(ISBLANK($J3556),"",IF(ISBLANK('datos GENERALES'!$B$15),"",'datos GENERALES'!$B$15))</f>
        <v/>
      </c>
      <c r="S3556" s="49" t="str">
        <f t="shared" si="442"/>
        <v/>
      </c>
      <c r="T3556" s="49" t="str">
        <f t="shared" si="443"/>
        <v/>
      </c>
      <c r="AA3556" s="50" t="str">
        <f t="shared" si="447"/>
        <v/>
      </c>
      <c r="AE3556" s="50" t="str">
        <f t="shared" si="444"/>
        <v/>
      </c>
      <c r="AI3556" s="19" t="str">
        <f t="shared" si="445"/>
        <v/>
      </c>
      <c r="AJ3556"/>
      <c r="AK3556" s="19" t="str">
        <f t="shared" si="446"/>
        <v/>
      </c>
    </row>
    <row r="3557" spans="1:37" x14ac:dyDescent="0.25">
      <c r="A3557" s="42" t="str">
        <f t="shared" si="440"/>
        <v/>
      </c>
      <c r="B3557" s="42" t="str">
        <f t="shared" si="441"/>
        <v/>
      </c>
      <c r="C3557" s="42" t="str">
        <f>IF(ISBLANK($N3557),"",IF(ISBLANK('datos GENERALES'!B$16),"",'datos GENERALES'!B$16))</f>
        <v/>
      </c>
      <c r="D3557" s="43" t="str">
        <f>IF(ISBLANK($N3557),"","SGBTM/AUTAROC/"&amp;'datos GENERALES'!B$5&amp;"_"&amp;'datos GENERALES'!C$5&amp;"_"&amp;'datos GENERALES'!D$5)</f>
        <v/>
      </c>
      <c r="E3557" s="42" t="str">
        <f>IF(ISBLANK($N3557),"",IF(ISBLANK('datos GENERALES'!$B$6),"",'datos GENERALES'!$B$6))</f>
        <v/>
      </c>
      <c r="F3557" s="42" t="str">
        <f>IF(ISBLANK($N3557),"",IF(ISBLANK('datos GENERALES'!$B$7),"",'datos GENERALES'!$B$7))</f>
        <v/>
      </c>
      <c r="G3557" s="42" t="str">
        <f>IF(ISBLANK($N3557),"",IF(ISBLANK('datos GENERALES'!$B$10),"",'datos GENERALES'!$B$10))</f>
        <v/>
      </c>
      <c r="H3557" s="42" t="str">
        <f>IF(ISBLANK($N3557),"",IF(ISBLANK('datos GENERALES'!$C$10),"",'datos GENERALES'!$C$10))</f>
        <v/>
      </c>
      <c r="I3557" s="42" t="str">
        <f>IF(ISBLANK($N3557),"",IF(ISBLANK('datos GENERALES'!$D$10),"",'datos GENERALES'!$D$10))</f>
        <v/>
      </c>
      <c r="O3557" s="48" t="str">
        <f>IFERROR(VLOOKUP(N3557,ListaEspecies!$B$3:$D$45,2,FALSE),"")</f>
        <v/>
      </c>
      <c r="P3557" s="96" t="str">
        <f>IFERROR(VLOOKUP(N3557,ListaEspecies!$B$3:$D$45,3,FALSE),"")</f>
        <v/>
      </c>
      <c r="R3557" s="42" t="str">
        <f>IF(ISBLANK($J3557),"",IF(ISBLANK('datos GENERALES'!$B$15),"",'datos GENERALES'!$B$15))</f>
        <v/>
      </c>
      <c r="S3557" s="49" t="str">
        <f t="shared" si="442"/>
        <v/>
      </c>
      <c r="T3557" s="49" t="str">
        <f t="shared" si="443"/>
        <v/>
      </c>
      <c r="AA3557" s="50" t="str">
        <f t="shared" si="447"/>
        <v/>
      </c>
      <c r="AE3557" s="50" t="str">
        <f t="shared" si="444"/>
        <v/>
      </c>
      <c r="AI3557" s="19" t="str">
        <f t="shared" si="445"/>
        <v/>
      </c>
      <c r="AJ3557"/>
      <c r="AK3557" s="19" t="str">
        <f t="shared" si="446"/>
        <v/>
      </c>
    </row>
    <row r="3558" spans="1:37" x14ac:dyDescent="0.25">
      <c r="A3558" s="42" t="str">
        <f t="shared" si="440"/>
        <v/>
      </c>
      <c r="B3558" s="42" t="str">
        <f t="shared" si="441"/>
        <v/>
      </c>
      <c r="C3558" s="42" t="str">
        <f>IF(ISBLANK($N3558),"",IF(ISBLANK('datos GENERALES'!B$16),"",'datos GENERALES'!B$16))</f>
        <v/>
      </c>
      <c r="D3558" s="43" t="str">
        <f>IF(ISBLANK($N3558),"","SGBTM/AUTAROC/"&amp;'datos GENERALES'!B$5&amp;"_"&amp;'datos GENERALES'!C$5&amp;"_"&amp;'datos GENERALES'!D$5)</f>
        <v/>
      </c>
      <c r="E3558" s="42" t="str">
        <f>IF(ISBLANK($N3558),"",IF(ISBLANK('datos GENERALES'!$B$6),"",'datos GENERALES'!$B$6))</f>
        <v/>
      </c>
      <c r="F3558" s="42" t="str">
        <f>IF(ISBLANK($N3558),"",IF(ISBLANK('datos GENERALES'!$B$7),"",'datos GENERALES'!$B$7))</f>
        <v/>
      </c>
      <c r="G3558" s="42" t="str">
        <f>IF(ISBLANK($N3558),"",IF(ISBLANK('datos GENERALES'!$B$10),"",'datos GENERALES'!$B$10))</f>
        <v/>
      </c>
      <c r="H3558" s="42" t="str">
        <f>IF(ISBLANK($N3558),"",IF(ISBLANK('datos GENERALES'!$C$10),"",'datos GENERALES'!$C$10))</f>
        <v/>
      </c>
      <c r="I3558" s="42" t="str">
        <f>IF(ISBLANK($N3558),"",IF(ISBLANK('datos GENERALES'!$D$10),"",'datos GENERALES'!$D$10))</f>
        <v/>
      </c>
      <c r="O3558" s="48" t="str">
        <f>IFERROR(VLOOKUP(N3558,ListaEspecies!$B$3:$D$45,2,FALSE),"")</f>
        <v/>
      </c>
      <c r="P3558" s="96" t="str">
        <f>IFERROR(VLOOKUP(N3558,ListaEspecies!$B$3:$D$45,3,FALSE),"")</f>
        <v/>
      </c>
      <c r="R3558" s="42" t="str">
        <f>IF(ISBLANK($J3558),"",IF(ISBLANK('datos GENERALES'!$B$15),"",'datos GENERALES'!$B$15))</f>
        <v/>
      </c>
      <c r="S3558" s="49" t="str">
        <f t="shared" si="442"/>
        <v/>
      </c>
      <c r="T3558" s="49" t="str">
        <f t="shared" si="443"/>
        <v/>
      </c>
      <c r="AA3558" s="50" t="str">
        <f t="shared" si="447"/>
        <v/>
      </c>
      <c r="AE3558" s="50" t="str">
        <f t="shared" si="444"/>
        <v/>
      </c>
      <c r="AI3558" s="19" t="str">
        <f t="shared" si="445"/>
        <v/>
      </c>
      <c r="AJ3558"/>
      <c r="AK3558" s="19" t="str">
        <f t="shared" si="446"/>
        <v/>
      </c>
    </row>
    <row r="3559" spans="1:37" x14ac:dyDescent="0.25">
      <c r="A3559" s="42" t="str">
        <f t="shared" si="440"/>
        <v/>
      </c>
      <c r="B3559" s="42" t="str">
        <f t="shared" si="441"/>
        <v/>
      </c>
      <c r="C3559" s="42" t="str">
        <f>IF(ISBLANK($N3559),"",IF(ISBLANK('datos GENERALES'!B$16),"",'datos GENERALES'!B$16))</f>
        <v/>
      </c>
      <c r="D3559" s="43" t="str">
        <f>IF(ISBLANK($N3559),"","SGBTM/AUTAROC/"&amp;'datos GENERALES'!B$5&amp;"_"&amp;'datos GENERALES'!C$5&amp;"_"&amp;'datos GENERALES'!D$5)</f>
        <v/>
      </c>
      <c r="E3559" s="42" t="str">
        <f>IF(ISBLANK($N3559),"",IF(ISBLANK('datos GENERALES'!$B$6),"",'datos GENERALES'!$B$6))</f>
        <v/>
      </c>
      <c r="F3559" s="42" t="str">
        <f>IF(ISBLANK($N3559),"",IF(ISBLANK('datos GENERALES'!$B$7),"",'datos GENERALES'!$B$7))</f>
        <v/>
      </c>
      <c r="G3559" s="42" t="str">
        <f>IF(ISBLANK($N3559),"",IF(ISBLANK('datos GENERALES'!$B$10),"",'datos GENERALES'!$B$10))</f>
        <v/>
      </c>
      <c r="H3559" s="42" t="str">
        <f>IF(ISBLANK($N3559),"",IF(ISBLANK('datos GENERALES'!$C$10),"",'datos GENERALES'!$C$10))</f>
        <v/>
      </c>
      <c r="I3559" s="42" t="str">
        <f>IF(ISBLANK($N3559),"",IF(ISBLANK('datos GENERALES'!$D$10),"",'datos GENERALES'!$D$10))</f>
        <v/>
      </c>
      <c r="O3559" s="48" t="str">
        <f>IFERROR(VLOOKUP(N3559,ListaEspecies!$B$3:$D$45,2,FALSE),"")</f>
        <v/>
      </c>
      <c r="P3559" s="96" t="str">
        <f>IFERROR(VLOOKUP(N3559,ListaEspecies!$B$3:$D$45,3,FALSE),"")</f>
        <v/>
      </c>
      <c r="R3559" s="42" t="str">
        <f>IF(ISBLANK($J3559),"",IF(ISBLANK('datos GENERALES'!$B$15),"",'datos GENERALES'!$B$15))</f>
        <v/>
      </c>
      <c r="S3559" s="49" t="str">
        <f t="shared" si="442"/>
        <v/>
      </c>
      <c r="T3559" s="49" t="str">
        <f t="shared" si="443"/>
        <v/>
      </c>
      <c r="AA3559" s="50" t="str">
        <f t="shared" si="447"/>
        <v/>
      </c>
      <c r="AE3559" s="50" t="str">
        <f t="shared" si="444"/>
        <v/>
      </c>
      <c r="AI3559" s="19" t="str">
        <f t="shared" si="445"/>
        <v/>
      </c>
      <c r="AJ3559"/>
      <c r="AK3559" s="19" t="str">
        <f t="shared" si="446"/>
        <v/>
      </c>
    </row>
    <row r="3560" spans="1:37" x14ac:dyDescent="0.25">
      <c r="A3560" s="42" t="str">
        <f t="shared" si="440"/>
        <v/>
      </c>
      <c r="B3560" s="42" t="str">
        <f t="shared" si="441"/>
        <v/>
      </c>
      <c r="C3560" s="42" t="str">
        <f>IF(ISBLANK($N3560),"",IF(ISBLANK('datos GENERALES'!B$16),"",'datos GENERALES'!B$16))</f>
        <v/>
      </c>
      <c r="D3560" s="43" t="str">
        <f>IF(ISBLANK($N3560),"","SGBTM/AUTAROC/"&amp;'datos GENERALES'!B$5&amp;"_"&amp;'datos GENERALES'!C$5&amp;"_"&amp;'datos GENERALES'!D$5)</f>
        <v/>
      </c>
      <c r="E3560" s="42" t="str">
        <f>IF(ISBLANK($N3560),"",IF(ISBLANK('datos GENERALES'!$B$6),"",'datos GENERALES'!$B$6))</f>
        <v/>
      </c>
      <c r="F3560" s="42" t="str">
        <f>IF(ISBLANK($N3560),"",IF(ISBLANK('datos GENERALES'!$B$7),"",'datos GENERALES'!$B$7))</f>
        <v/>
      </c>
      <c r="G3560" s="42" t="str">
        <f>IF(ISBLANK($N3560),"",IF(ISBLANK('datos GENERALES'!$B$10),"",'datos GENERALES'!$B$10))</f>
        <v/>
      </c>
      <c r="H3560" s="42" t="str">
        <f>IF(ISBLANK($N3560),"",IF(ISBLANK('datos GENERALES'!$C$10),"",'datos GENERALES'!$C$10))</f>
        <v/>
      </c>
      <c r="I3560" s="42" t="str">
        <f>IF(ISBLANK($N3560),"",IF(ISBLANK('datos GENERALES'!$D$10),"",'datos GENERALES'!$D$10))</f>
        <v/>
      </c>
      <c r="O3560" s="48" t="str">
        <f>IFERROR(VLOOKUP(N3560,ListaEspecies!$B$3:$D$45,2,FALSE),"")</f>
        <v/>
      </c>
      <c r="P3560" s="96" t="str">
        <f>IFERROR(VLOOKUP(N3560,ListaEspecies!$B$3:$D$45,3,FALSE),"")</f>
        <v/>
      </c>
      <c r="R3560" s="42" t="str">
        <f>IF(ISBLANK($J3560),"",IF(ISBLANK('datos GENERALES'!$B$15),"",'datos GENERALES'!$B$15))</f>
        <v/>
      </c>
      <c r="S3560" s="49" t="str">
        <f t="shared" si="442"/>
        <v/>
      </c>
      <c r="T3560" s="49" t="str">
        <f t="shared" si="443"/>
        <v/>
      </c>
      <c r="AA3560" s="50" t="str">
        <f t="shared" si="447"/>
        <v/>
      </c>
      <c r="AE3560" s="50" t="str">
        <f t="shared" si="444"/>
        <v/>
      </c>
      <c r="AI3560" s="19" t="str">
        <f t="shared" si="445"/>
        <v/>
      </c>
      <c r="AJ3560"/>
      <c r="AK3560" s="19" t="str">
        <f t="shared" si="446"/>
        <v/>
      </c>
    </row>
    <row r="3561" spans="1:37" x14ac:dyDescent="0.25">
      <c r="A3561" s="42" t="str">
        <f t="shared" si="440"/>
        <v/>
      </c>
      <c r="B3561" s="42" t="str">
        <f t="shared" si="441"/>
        <v/>
      </c>
      <c r="C3561" s="42" t="str">
        <f>IF(ISBLANK($N3561),"",IF(ISBLANK('datos GENERALES'!B$16),"",'datos GENERALES'!B$16))</f>
        <v/>
      </c>
      <c r="D3561" s="43" t="str">
        <f>IF(ISBLANK($N3561),"","SGBTM/AUTAROC/"&amp;'datos GENERALES'!B$5&amp;"_"&amp;'datos GENERALES'!C$5&amp;"_"&amp;'datos GENERALES'!D$5)</f>
        <v/>
      </c>
      <c r="E3561" s="42" t="str">
        <f>IF(ISBLANK($N3561),"",IF(ISBLANK('datos GENERALES'!$B$6),"",'datos GENERALES'!$B$6))</f>
        <v/>
      </c>
      <c r="F3561" s="42" t="str">
        <f>IF(ISBLANK($N3561),"",IF(ISBLANK('datos GENERALES'!$B$7),"",'datos GENERALES'!$B$7))</f>
        <v/>
      </c>
      <c r="G3561" s="42" t="str">
        <f>IF(ISBLANK($N3561),"",IF(ISBLANK('datos GENERALES'!$B$10),"",'datos GENERALES'!$B$10))</f>
        <v/>
      </c>
      <c r="H3561" s="42" t="str">
        <f>IF(ISBLANK($N3561),"",IF(ISBLANK('datos GENERALES'!$C$10),"",'datos GENERALES'!$C$10))</f>
        <v/>
      </c>
      <c r="I3561" s="42" t="str">
        <f>IF(ISBLANK($N3561),"",IF(ISBLANK('datos GENERALES'!$D$10),"",'datos GENERALES'!$D$10))</f>
        <v/>
      </c>
      <c r="O3561" s="48" t="str">
        <f>IFERROR(VLOOKUP(N3561,ListaEspecies!$B$3:$D$45,2,FALSE),"")</f>
        <v/>
      </c>
      <c r="P3561" s="96" t="str">
        <f>IFERROR(VLOOKUP(N3561,ListaEspecies!$B$3:$D$45,3,FALSE),"")</f>
        <v/>
      </c>
      <c r="R3561" s="42" t="str">
        <f>IF(ISBLANK($J3561),"",IF(ISBLANK('datos GENERALES'!$B$15),"",'datos GENERALES'!$B$15))</f>
        <v/>
      </c>
      <c r="S3561" s="49" t="str">
        <f t="shared" si="442"/>
        <v/>
      </c>
      <c r="T3561" s="49" t="str">
        <f t="shared" si="443"/>
        <v/>
      </c>
      <c r="AA3561" s="50" t="str">
        <f t="shared" si="447"/>
        <v/>
      </c>
      <c r="AE3561" s="50" t="str">
        <f t="shared" si="444"/>
        <v/>
      </c>
      <c r="AI3561" s="19" t="str">
        <f t="shared" si="445"/>
        <v/>
      </c>
      <c r="AJ3561"/>
      <c r="AK3561" s="19" t="str">
        <f t="shared" si="446"/>
        <v/>
      </c>
    </row>
    <row r="3562" spans="1:37" x14ac:dyDescent="0.25">
      <c r="A3562" s="42" t="str">
        <f t="shared" si="440"/>
        <v/>
      </c>
      <c r="B3562" s="42" t="str">
        <f t="shared" si="441"/>
        <v/>
      </c>
      <c r="C3562" s="42" t="str">
        <f>IF(ISBLANK($N3562),"",IF(ISBLANK('datos GENERALES'!B$16),"",'datos GENERALES'!B$16))</f>
        <v/>
      </c>
      <c r="D3562" s="43" t="str">
        <f>IF(ISBLANK($N3562),"","SGBTM/AUTAROC/"&amp;'datos GENERALES'!B$5&amp;"_"&amp;'datos GENERALES'!C$5&amp;"_"&amp;'datos GENERALES'!D$5)</f>
        <v/>
      </c>
      <c r="E3562" s="42" t="str">
        <f>IF(ISBLANK($N3562),"",IF(ISBLANK('datos GENERALES'!$B$6),"",'datos GENERALES'!$B$6))</f>
        <v/>
      </c>
      <c r="F3562" s="42" t="str">
        <f>IF(ISBLANK($N3562),"",IF(ISBLANK('datos GENERALES'!$B$7),"",'datos GENERALES'!$B$7))</f>
        <v/>
      </c>
      <c r="G3562" s="42" t="str">
        <f>IF(ISBLANK($N3562),"",IF(ISBLANK('datos GENERALES'!$B$10),"",'datos GENERALES'!$B$10))</f>
        <v/>
      </c>
      <c r="H3562" s="42" t="str">
        <f>IF(ISBLANK($N3562),"",IF(ISBLANK('datos GENERALES'!$C$10),"",'datos GENERALES'!$C$10))</f>
        <v/>
      </c>
      <c r="I3562" s="42" t="str">
        <f>IF(ISBLANK($N3562),"",IF(ISBLANK('datos GENERALES'!$D$10),"",'datos GENERALES'!$D$10))</f>
        <v/>
      </c>
      <c r="O3562" s="48" t="str">
        <f>IFERROR(VLOOKUP(N3562,ListaEspecies!$B$3:$D$45,2,FALSE),"")</f>
        <v/>
      </c>
      <c r="P3562" s="96" t="str">
        <f>IFERROR(VLOOKUP(N3562,ListaEspecies!$B$3:$D$45,3,FALSE),"")</f>
        <v/>
      </c>
      <c r="R3562" s="42" t="str">
        <f>IF(ISBLANK($J3562),"",IF(ISBLANK('datos GENERALES'!$B$15),"",'datos GENERALES'!$B$15))</f>
        <v/>
      </c>
      <c r="S3562" s="49" t="str">
        <f t="shared" si="442"/>
        <v/>
      </c>
      <c r="T3562" s="49" t="str">
        <f t="shared" si="443"/>
        <v/>
      </c>
      <c r="AA3562" s="50" t="str">
        <f t="shared" si="447"/>
        <v/>
      </c>
      <c r="AE3562" s="50" t="str">
        <f t="shared" si="444"/>
        <v/>
      </c>
      <c r="AI3562" s="19" t="str">
        <f t="shared" si="445"/>
        <v/>
      </c>
      <c r="AJ3562"/>
      <c r="AK3562" s="19" t="str">
        <f t="shared" si="446"/>
        <v/>
      </c>
    </row>
    <row r="3563" spans="1:37" x14ac:dyDescent="0.25">
      <c r="A3563" s="42" t="str">
        <f t="shared" si="440"/>
        <v/>
      </c>
      <c r="B3563" s="42" t="str">
        <f t="shared" si="441"/>
        <v/>
      </c>
      <c r="C3563" s="42" t="str">
        <f>IF(ISBLANK($N3563),"",IF(ISBLANK('datos GENERALES'!B$16),"",'datos GENERALES'!B$16))</f>
        <v/>
      </c>
      <c r="D3563" s="43" t="str">
        <f>IF(ISBLANK($N3563),"","SGBTM/AUTAROC/"&amp;'datos GENERALES'!B$5&amp;"_"&amp;'datos GENERALES'!C$5&amp;"_"&amp;'datos GENERALES'!D$5)</f>
        <v/>
      </c>
      <c r="E3563" s="42" t="str">
        <f>IF(ISBLANK($N3563),"",IF(ISBLANK('datos GENERALES'!$B$6),"",'datos GENERALES'!$B$6))</f>
        <v/>
      </c>
      <c r="F3563" s="42" t="str">
        <f>IF(ISBLANK($N3563),"",IF(ISBLANK('datos GENERALES'!$B$7),"",'datos GENERALES'!$B$7))</f>
        <v/>
      </c>
      <c r="G3563" s="42" t="str">
        <f>IF(ISBLANK($N3563),"",IF(ISBLANK('datos GENERALES'!$B$10),"",'datos GENERALES'!$B$10))</f>
        <v/>
      </c>
      <c r="H3563" s="42" t="str">
        <f>IF(ISBLANK($N3563),"",IF(ISBLANK('datos GENERALES'!$C$10),"",'datos GENERALES'!$C$10))</f>
        <v/>
      </c>
      <c r="I3563" s="42" t="str">
        <f>IF(ISBLANK($N3563),"",IF(ISBLANK('datos GENERALES'!$D$10),"",'datos GENERALES'!$D$10))</f>
        <v/>
      </c>
      <c r="O3563" s="48" t="str">
        <f>IFERROR(VLOOKUP(N3563,ListaEspecies!$B$3:$D$45,2,FALSE),"")</f>
        <v/>
      </c>
      <c r="P3563" s="96" t="str">
        <f>IFERROR(VLOOKUP(N3563,ListaEspecies!$B$3:$D$45,3,FALSE),"")</f>
        <v/>
      </c>
      <c r="R3563" s="42" t="str">
        <f>IF(ISBLANK($J3563),"",IF(ISBLANK('datos GENERALES'!$B$15),"",'datos GENERALES'!$B$15))</f>
        <v/>
      </c>
      <c r="S3563" s="49" t="str">
        <f t="shared" si="442"/>
        <v/>
      </c>
      <c r="T3563" s="49" t="str">
        <f t="shared" si="443"/>
        <v/>
      </c>
      <c r="AA3563" s="50" t="str">
        <f t="shared" si="447"/>
        <v/>
      </c>
      <c r="AE3563" s="50" t="str">
        <f t="shared" si="444"/>
        <v/>
      </c>
      <c r="AI3563" s="19" t="str">
        <f t="shared" si="445"/>
        <v/>
      </c>
      <c r="AJ3563"/>
      <c r="AK3563" s="19" t="str">
        <f t="shared" si="446"/>
        <v/>
      </c>
    </row>
    <row r="3564" spans="1:37" x14ac:dyDescent="0.25">
      <c r="A3564" s="42" t="str">
        <f t="shared" si="440"/>
        <v/>
      </c>
      <c r="B3564" s="42" t="str">
        <f t="shared" si="441"/>
        <v/>
      </c>
      <c r="C3564" s="42" t="str">
        <f>IF(ISBLANK($N3564),"",IF(ISBLANK('datos GENERALES'!B$16),"",'datos GENERALES'!B$16))</f>
        <v/>
      </c>
      <c r="D3564" s="43" t="str">
        <f>IF(ISBLANK($N3564),"","SGBTM/AUTAROC/"&amp;'datos GENERALES'!B$5&amp;"_"&amp;'datos GENERALES'!C$5&amp;"_"&amp;'datos GENERALES'!D$5)</f>
        <v/>
      </c>
      <c r="E3564" s="42" t="str">
        <f>IF(ISBLANK($N3564),"",IF(ISBLANK('datos GENERALES'!$B$6),"",'datos GENERALES'!$B$6))</f>
        <v/>
      </c>
      <c r="F3564" s="42" t="str">
        <f>IF(ISBLANK($N3564),"",IF(ISBLANK('datos GENERALES'!$B$7),"",'datos GENERALES'!$B$7))</f>
        <v/>
      </c>
      <c r="G3564" s="42" t="str">
        <f>IF(ISBLANK($N3564),"",IF(ISBLANK('datos GENERALES'!$B$10),"",'datos GENERALES'!$B$10))</f>
        <v/>
      </c>
      <c r="H3564" s="42" t="str">
        <f>IF(ISBLANK($N3564),"",IF(ISBLANK('datos GENERALES'!$C$10),"",'datos GENERALES'!$C$10))</f>
        <v/>
      </c>
      <c r="I3564" s="42" t="str">
        <f>IF(ISBLANK($N3564),"",IF(ISBLANK('datos GENERALES'!$D$10),"",'datos GENERALES'!$D$10))</f>
        <v/>
      </c>
      <c r="O3564" s="48" t="str">
        <f>IFERROR(VLOOKUP(N3564,ListaEspecies!$B$3:$D$45,2,FALSE),"")</f>
        <v/>
      </c>
      <c r="P3564" s="96" t="str">
        <f>IFERROR(VLOOKUP(N3564,ListaEspecies!$B$3:$D$45,3,FALSE),"")</f>
        <v/>
      </c>
      <c r="R3564" s="42" t="str">
        <f>IF(ISBLANK($J3564),"",IF(ISBLANK('datos GENERALES'!$B$15),"",'datos GENERALES'!$B$15))</f>
        <v/>
      </c>
      <c r="S3564" s="49" t="str">
        <f t="shared" si="442"/>
        <v/>
      </c>
      <c r="T3564" s="49" t="str">
        <f t="shared" si="443"/>
        <v/>
      </c>
      <c r="AA3564" s="50" t="str">
        <f t="shared" si="447"/>
        <v/>
      </c>
      <c r="AE3564" s="50" t="str">
        <f t="shared" si="444"/>
        <v/>
      </c>
      <c r="AI3564" s="19" t="str">
        <f t="shared" si="445"/>
        <v/>
      </c>
      <c r="AJ3564"/>
      <c r="AK3564" s="19" t="str">
        <f t="shared" si="446"/>
        <v/>
      </c>
    </row>
    <row r="3565" spans="1:37" x14ac:dyDescent="0.25">
      <c r="A3565" s="42" t="str">
        <f t="shared" si="440"/>
        <v/>
      </c>
      <c r="B3565" s="42" t="str">
        <f t="shared" si="441"/>
        <v/>
      </c>
      <c r="C3565" s="42" t="str">
        <f>IF(ISBLANK($N3565),"",IF(ISBLANK('datos GENERALES'!B$16),"",'datos GENERALES'!B$16))</f>
        <v/>
      </c>
      <c r="D3565" s="43" t="str">
        <f>IF(ISBLANK($N3565),"","SGBTM/AUTAROC/"&amp;'datos GENERALES'!B$5&amp;"_"&amp;'datos GENERALES'!C$5&amp;"_"&amp;'datos GENERALES'!D$5)</f>
        <v/>
      </c>
      <c r="E3565" s="42" t="str">
        <f>IF(ISBLANK($N3565),"",IF(ISBLANK('datos GENERALES'!$B$6),"",'datos GENERALES'!$B$6))</f>
        <v/>
      </c>
      <c r="F3565" s="42" t="str">
        <f>IF(ISBLANK($N3565),"",IF(ISBLANK('datos GENERALES'!$B$7),"",'datos GENERALES'!$B$7))</f>
        <v/>
      </c>
      <c r="G3565" s="42" t="str">
        <f>IF(ISBLANK($N3565),"",IF(ISBLANK('datos GENERALES'!$B$10),"",'datos GENERALES'!$B$10))</f>
        <v/>
      </c>
      <c r="H3565" s="42" t="str">
        <f>IF(ISBLANK($N3565),"",IF(ISBLANK('datos GENERALES'!$C$10),"",'datos GENERALES'!$C$10))</f>
        <v/>
      </c>
      <c r="I3565" s="42" t="str">
        <f>IF(ISBLANK($N3565),"",IF(ISBLANK('datos GENERALES'!$D$10),"",'datos GENERALES'!$D$10))</f>
        <v/>
      </c>
      <c r="O3565" s="48" t="str">
        <f>IFERROR(VLOOKUP(N3565,ListaEspecies!$B$3:$D$45,2,FALSE),"")</f>
        <v/>
      </c>
      <c r="P3565" s="96" t="str">
        <f>IFERROR(VLOOKUP(N3565,ListaEspecies!$B$3:$D$45,3,FALSE),"")</f>
        <v/>
      </c>
      <c r="R3565" s="42" t="str">
        <f>IF(ISBLANK($J3565),"",IF(ISBLANK('datos GENERALES'!$B$15),"",'datos GENERALES'!$B$15))</f>
        <v/>
      </c>
      <c r="S3565" s="49" t="str">
        <f t="shared" si="442"/>
        <v/>
      </c>
      <c r="T3565" s="49" t="str">
        <f t="shared" si="443"/>
        <v/>
      </c>
      <c r="AA3565" s="50" t="str">
        <f t="shared" si="447"/>
        <v/>
      </c>
      <c r="AE3565" s="50" t="str">
        <f t="shared" si="444"/>
        <v/>
      </c>
      <c r="AI3565" s="19" t="str">
        <f t="shared" si="445"/>
        <v/>
      </c>
      <c r="AJ3565"/>
      <c r="AK3565" s="19" t="str">
        <f t="shared" si="446"/>
        <v/>
      </c>
    </row>
    <row r="3566" spans="1:37" x14ac:dyDescent="0.25">
      <c r="A3566" s="42" t="str">
        <f t="shared" si="440"/>
        <v/>
      </c>
      <c r="B3566" s="42" t="str">
        <f t="shared" si="441"/>
        <v/>
      </c>
      <c r="C3566" s="42" t="str">
        <f>IF(ISBLANK($N3566),"",IF(ISBLANK('datos GENERALES'!B$16),"",'datos GENERALES'!B$16))</f>
        <v/>
      </c>
      <c r="D3566" s="43" t="str">
        <f>IF(ISBLANK($N3566),"","SGBTM/AUTAROC/"&amp;'datos GENERALES'!B$5&amp;"_"&amp;'datos GENERALES'!C$5&amp;"_"&amp;'datos GENERALES'!D$5)</f>
        <v/>
      </c>
      <c r="E3566" s="42" t="str">
        <f>IF(ISBLANK($N3566),"",IF(ISBLANK('datos GENERALES'!$B$6),"",'datos GENERALES'!$B$6))</f>
        <v/>
      </c>
      <c r="F3566" s="42" t="str">
        <f>IF(ISBLANK($N3566),"",IF(ISBLANK('datos GENERALES'!$B$7),"",'datos GENERALES'!$B$7))</f>
        <v/>
      </c>
      <c r="G3566" s="42" t="str">
        <f>IF(ISBLANK($N3566),"",IF(ISBLANK('datos GENERALES'!$B$10),"",'datos GENERALES'!$B$10))</f>
        <v/>
      </c>
      <c r="H3566" s="42" t="str">
        <f>IF(ISBLANK($N3566),"",IF(ISBLANK('datos GENERALES'!$C$10),"",'datos GENERALES'!$C$10))</f>
        <v/>
      </c>
      <c r="I3566" s="42" t="str">
        <f>IF(ISBLANK($N3566),"",IF(ISBLANK('datos GENERALES'!$D$10),"",'datos GENERALES'!$D$10))</f>
        <v/>
      </c>
      <c r="O3566" s="48" t="str">
        <f>IFERROR(VLOOKUP(N3566,ListaEspecies!$B$3:$D$45,2,FALSE),"")</f>
        <v/>
      </c>
      <c r="P3566" s="96" t="str">
        <f>IFERROR(VLOOKUP(N3566,ListaEspecies!$B$3:$D$45,3,FALSE),"")</f>
        <v/>
      </c>
      <c r="R3566" s="42" t="str">
        <f>IF(ISBLANK($J3566),"",IF(ISBLANK('datos GENERALES'!$B$15),"",'datos GENERALES'!$B$15))</f>
        <v/>
      </c>
      <c r="S3566" s="49" t="str">
        <f t="shared" si="442"/>
        <v/>
      </c>
      <c r="T3566" s="49" t="str">
        <f t="shared" si="443"/>
        <v/>
      </c>
      <c r="AA3566" s="50" t="str">
        <f t="shared" si="447"/>
        <v/>
      </c>
      <c r="AE3566" s="50" t="str">
        <f t="shared" si="444"/>
        <v/>
      </c>
      <c r="AI3566" s="19" t="str">
        <f t="shared" si="445"/>
        <v/>
      </c>
      <c r="AJ3566"/>
      <c r="AK3566" s="19" t="str">
        <f t="shared" si="446"/>
        <v/>
      </c>
    </row>
    <row r="3567" spans="1:37" x14ac:dyDescent="0.25">
      <c r="A3567" s="42" t="str">
        <f t="shared" si="440"/>
        <v/>
      </c>
      <c r="B3567" s="42" t="str">
        <f t="shared" si="441"/>
        <v/>
      </c>
      <c r="C3567" s="42" t="str">
        <f>IF(ISBLANK($N3567),"",IF(ISBLANK('datos GENERALES'!B$16),"",'datos GENERALES'!B$16))</f>
        <v/>
      </c>
      <c r="D3567" s="43" t="str">
        <f>IF(ISBLANK($N3567),"","SGBTM/AUTAROC/"&amp;'datos GENERALES'!B$5&amp;"_"&amp;'datos GENERALES'!C$5&amp;"_"&amp;'datos GENERALES'!D$5)</f>
        <v/>
      </c>
      <c r="E3567" s="42" t="str">
        <f>IF(ISBLANK($N3567),"",IF(ISBLANK('datos GENERALES'!$B$6),"",'datos GENERALES'!$B$6))</f>
        <v/>
      </c>
      <c r="F3567" s="42" t="str">
        <f>IF(ISBLANK($N3567),"",IF(ISBLANK('datos GENERALES'!$B$7),"",'datos GENERALES'!$B$7))</f>
        <v/>
      </c>
      <c r="G3567" s="42" t="str">
        <f>IF(ISBLANK($N3567),"",IF(ISBLANK('datos GENERALES'!$B$10),"",'datos GENERALES'!$B$10))</f>
        <v/>
      </c>
      <c r="H3567" s="42" t="str">
        <f>IF(ISBLANK($N3567),"",IF(ISBLANK('datos GENERALES'!$C$10),"",'datos GENERALES'!$C$10))</f>
        <v/>
      </c>
      <c r="I3567" s="42" t="str">
        <f>IF(ISBLANK($N3567),"",IF(ISBLANK('datos GENERALES'!$D$10),"",'datos GENERALES'!$D$10))</f>
        <v/>
      </c>
      <c r="O3567" s="48" t="str">
        <f>IFERROR(VLOOKUP(N3567,ListaEspecies!$B$3:$D$45,2,FALSE),"")</f>
        <v/>
      </c>
      <c r="P3567" s="96" t="str">
        <f>IFERROR(VLOOKUP(N3567,ListaEspecies!$B$3:$D$45,3,FALSE),"")</f>
        <v/>
      </c>
      <c r="R3567" s="42" t="str">
        <f>IF(ISBLANK($J3567),"",IF(ISBLANK('datos GENERALES'!$B$15),"",'datos GENERALES'!$B$15))</f>
        <v/>
      </c>
      <c r="S3567" s="49" t="str">
        <f t="shared" si="442"/>
        <v/>
      </c>
      <c r="T3567" s="49" t="str">
        <f t="shared" si="443"/>
        <v/>
      </c>
      <c r="AA3567" s="50" t="str">
        <f t="shared" si="447"/>
        <v/>
      </c>
      <c r="AE3567" s="50" t="str">
        <f t="shared" si="444"/>
        <v/>
      </c>
      <c r="AI3567" s="19" t="str">
        <f t="shared" si="445"/>
        <v/>
      </c>
      <c r="AJ3567"/>
      <c r="AK3567" s="19" t="str">
        <f t="shared" si="446"/>
        <v/>
      </c>
    </row>
    <row r="3568" spans="1:37" x14ac:dyDescent="0.25">
      <c r="A3568" s="42" t="str">
        <f t="shared" si="440"/>
        <v/>
      </c>
      <c r="B3568" s="42" t="str">
        <f t="shared" si="441"/>
        <v/>
      </c>
      <c r="C3568" s="42" t="str">
        <f>IF(ISBLANK($N3568),"",IF(ISBLANK('datos GENERALES'!B$16),"",'datos GENERALES'!B$16))</f>
        <v/>
      </c>
      <c r="D3568" s="43" t="str">
        <f>IF(ISBLANK($N3568),"","SGBTM/AUTAROC/"&amp;'datos GENERALES'!B$5&amp;"_"&amp;'datos GENERALES'!C$5&amp;"_"&amp;'datos GENERALES'!D$5)</f>
        <v/>
      </c>
      <c r="E3568" s="42" t="str">
        <f>IF(ISBLANK($N3568),"",IF(ISBLANK('datos GENERALES'!$B$6),"",'datos GENERALES'!$B$6))</f>
        <v/>
      </c>
      <c r="F3568" s="42" t="str">
        <f>IF(ISBLANK($N3568),"",IF(ISBLANK('datos GENERALES'!$B$7),"",'datos GENERALES'!$B$7))</f>
        <v/>
      </c>
      <c r="G3568" s="42" t="str">
        <f>IF(ISBLANK($N3568),"",IF(ISBLANK('datos GENERALES'!$B$10),"",'datos GENERALES'!$B$10))</f>
        <v/>
      </c>
      <c r="H3568" s="42" t="str">
        <f>IF(ISBLANK($N3568),"",IF(ISBLANK('datos GENERALES'!$C$10),"",'datos GENERALES'!$C$10))</f>
        <v/>
      </c>
      <c r="I3568" s="42" t="str">
        <f>IF(ISBLANK($N3568),"",IF(ISBLANK('datos GENERALES'!$D$10),"",'datos GENERALES'!$D$10))</f>
        <v/>
      </c>
      <c r="O3568" s="48" t="str">
        <f>IFERROR(VLOOKUP(N3568,ListaEspecies!$B$3:$D$45,2,FALSE),"")</f>
        <v/>
      </c>
      <c r="P3568" s="96" t="str">
        <f>IFERROR(VLOOKUP(N3568,ListaEspecies!$B$3:$D$45,3,FALSE),"")</f>
        <v/>
      </c>
      <c r="R3568" s="42" t="str">
        <f>IF(ISBLANK($J3568),"",IF(ISBLANK('datos GENERALES'!$B$15),"",'datos GENERALES'!$B$15))</f>
        <v/>
      </c>
      <c r="S3568" s="49" t="str">
        <f t="shared" si="442"/>
        <v/>
      </c>
      <c r="T3568" s="49" t="str">
        <f t="shared" si="443"/>
        <v/>
      </c>
      <c r="AA3568" s="50" t="str">
        <f t="shared" si="447"/>
        <v/>
      </c>
      <c r="AE3568" s="50" t="str">
        <f t="shared" si="444"/>
        <v/>
      </c>
      <c r="AI3568" s="19" t="str">
        <f t="shared" si="445"/>
        <v/>
      </c>
      <c r="AJ3568"/>
      <c r="AK3568" s="19" t="str">
        <f t="shared" si="446"/>
        <v/>
      </c>
    </row>
    <row r="3569" spans="1:37" x14ac:dyDescent="0.25">
      <c r="A3569" s="42" t="str">
        <f t="shared" si="440"/>
        <v/>
      </c>
      <c r="B3569" s="42" t="str">
        <f t="shared" si="441"/>
        <v/>
      </c>
      <c r="C3569" s="42" t="str">
        <f>IF(ISBLANK($N3569),"",IF(ISBLANK('datos GENERALES'!B$16),"",'datos GENERALES'!B$16))</f>
        <v/>
      </c>
      <c r="D3569" s="43" t="str">
        <f>IF(ISBLANK($N3569),"","SGBTM/AUTAROC/"&amp;'datos GENERALES'!B$5&amp;"_"&amp;'datos GENERALES'!C$5&amp;"_"&amp;'datos GENERALES'!D$5)</f>
        <v/>
      </c>
      <c r="E3569" s="42" t="str">
        <f>IF(ISBLANK($N3569),"",IF(ISBLANK('datos GENERALES'!$B$6),"",'datos GENERALES'!$B$6))</f>
        <v/>
      </c>
      <c r="F3569" s="42" t="str">
        <f>IF(ISBLANK($N3569),"",IF(ISBLANK('datos GENERALES'!$B$7),"",'datos GENERALES'!$B$7))</f>
        <v/>
      </c>
      <c r="G3569" s="42" t="str">
        <f>IF(ISBLANK($N3569),"",IF(ISBLANK('datos GENERALES'!$B$10),"",'datos GENERALES'!$B$10))</f>
        <v/>
      </c>
      <c r="H3569" s="42" t="str">
        <f>IF(ISBLANK($N3569),"",IF(ISBLANK('datos GENERALES'!$C$10),"",'datos GENERALES'!$C$10))</f>
        <v/>
      </c>
      <c r="I3569" s="42" t="str">
        <f>IF(ISBLANK($N3569),"",IF(ISBLANK('datos GENERALES'!$D$10),"",'datos GENERALES'!$D$10))</f>
        <v/>
      </c>
      <c r="O3569" s="48" t="str">
        <f>IFERROR(VLOOKUP(N3569,ListaEspecies!$B$3:$D$45,2,FALSE),"")</f>
        <v/>
      </c>
      <c r="P3569" s="96" t="str">
        <f>IFERROR(VLOOKUP(N3569,ListaEspecies!$B$3:$D$45,3,FALSE),"")</f>
        <v/>
      </c>
      <c r="R3569" s="42" t="str">
        <f>IF(ISBLANK($J3569),"",IF(ISBLANK('datos GENERALES'!$B$15),"",'datos GENERALES'!$B$15))</f>
        <v/>
      </c>
      <c r="S3569" s="49" t="str">
        <f t="shared" si="442"/>
        <v/>
      </c>
      <c r="T3569" s="49" t="str">
        <f t="shared" si="443"/>
        <v/>
      </c>
      <c r="AA3569" s="50" t="str">
        <f t="shared" si="447"/>
        <v/>
      </c>
      <c r="AE3569" s="50" t="str">
        <f t="shared" si="444"/>
        <v/>
      </c>
      <c r="AI3569" s="19" t="str">
        <f t="shared" si="445"/>
        <v/>
      </c>
      <c r="AJ3569"/>
      <c r="AK3569" s="19" t="str">
        <f t="shared" si="446"/>
        <v/>
      </c>
    </row>
    <row r="3570" spans="1:37" x14ac:dyDescent="0.25">
      <c r="A3570" s="42" t="str">
        <f t="shared" si="440"/>
        <v/>
      </c>
      <c r="B3570" s="42" t="str">
        <f t="shared" si="441"/>
        <v/>
      </c>
      <c r="C3570" s="42" t="str">
        <f>IF(ISBLANK($N3570),"",IF(ISBLANK('datos GENERALES'!B$16),"",'datos GENERALES'!B$16))</f>
        <v/>
      </c>
      <c r="D3570" s="43" t="str">
        <f>IF(ISBLANK($N3570),"","SGBTM/AUTAROC/"&amp;'datos GENERALES'!B$5&amp;"_"&amp;'datos GENERALES'!C$5&amp;"_"&amp;'datos GENERALES'!D$5)</f>
        <v/>
      </c>
      <c r="E3570" s="42" t="str">
        <f>IF(ISBLANK($N3570),"",IF(ISBLANK('datos GENERALES'!$B$6),"",'datos GENERALES'!$B$6))</f>
        <v/>
      </c>
      <c r="F3570" s="42" t="str">
        <f>IF(ISBLANK($N3570),"",IF(ISBLANK('datos GENERALES'!$B$7),"",'datos GENERALES'!$B$7))</f>
        <v/>
      </c>
      <c r="G3570" s="42" t="str">
        <f>IF(ISBLANK($N3570),"",IF(ISBLANK('datos GENERALES'!$B$10),"",'datos GENERALES'!$B$10))</f>
        <v/>
      </c>
      <c r="H3570" s="42" t="str">
        <f>IF(ISBLANK($N3570),"",IF(ISBLANK('datos GENERALES'!$C$10),"",'datos GENERALES'!$C$10))</f>
        <v/>
      </c>
      <c r="I3570" s="42" t="str">
        <f>IF(ISBLANK($N3570),"",IF(ISBLANK('datos GENERALES'!$D$10),"",'datos GENERALES'!$D$10))</f>
        <v/>
      </c>
      <c r="O3570" s="48" t="str">
        <f>IFERROR(VLOOKUP(N3570,ListaEspecies!$B$3:$D$45,2,FALSE),"")</f>
        <v/>
      </c>
      <c r="P3570" s="96" t="str">
        <f>IFERROR(VLOOKUP(N3570,ListaEspecies!$B$3:$D$45,3,FALSE),"")</f>
        <v/>
      </c>
      <c r="R3570" s="42" t="str">
        <f>IF(ISBLANK($J3570),"",IF(ISBLANK('datos GENERALES'!$B$15),"",'datos GENERALES'!$B$15))</f>
        <v/>
      </c>
      <c r="S3570" s="49" t="str">
        <f t="shared" si="442"/>
        <v/>
      </c>
      <c r="T3570" s="49" t="str">
        <f t="shared" si="443"/>
        <v/>
      </c>
      <c r="AA3570" s="50" t="str">
        <f t="shared" si="447"/>
        <v/>
      </c>
      <c r="AE3570" s="50" t="str">
        <f t="shared" si="444"/>
        <v/>
      </c>
      <c r="AI3570" s="19" t="str">
        <f t="shared" si="445"/>
        <v/>
      </c>
      <c r="AJ3570"/>
      <c r="AK3570" s="19" t="str">
        <f t="shared" si="446"/>
        <v/>
      </c>
    </row>
    <row r="3571" spans="1:37" x14ac:dyDescent="0.25">
      <c r="A3571" s="42" t="str">
        <f t="shared" si="440"/>
        <v/>
      </c>
      <c r="B3571" s="42" t="str">
        <f t="shared" si="441"/>
        <v/>
      </c>
      <c r="C3571" s="42" t="str">
        <f>IF(ISBLANK($N3571),"",IF(ISBLANK('datos GENERALES'!B$16),"",'datos GENERALES'!B$16))</f>
        <v/>
      </c>
      <c r="D3571" s="43" t="str">
        <f>IF(ISBLANK($N3571),"","SGBTM/AUTAROC/"&amp;'datos GENERALES'!B$5&amp;"_"&amp;'datos GENERALES'!C$5&amp;"_"&amp;'datos GENERALES'!D$5)</f>
        <v/>
      </c>
      <c r="E3571" s="42" t="str">
        <f>IF(ISBLANK($N3571),"",IF(ISBLANK('datos GENERALES'!$B$6),"",'datos GENERALES'!$B$6))</f>
        <v/>
      </c>
      <c r="F3571" s="42" t="str">
        <f>IF(ISBLANK($N3571),"",IF(ISBLANK('datos GENERALES'!$B$7),"",'datos GENERALES'!$B$7))</f>
        <v/>
      </c>
      <c r="G3571" s="42" t="str">
        <f>IF(ISBLANK($N3571),"",IF(ISBLANK('datos GENERALES'!$B$10),"",'datos GENERALES'!$B$10))</f>
        <v/>
      </c>
      <c r="H3571" s="42" t="str">
        <f>IF(ISBLANK($N3571),"",IF(ISBLANK('datos GENERALES'!$C$10),"",'datos GENERALES'!$C$10))</f>
        <v/>
      </c>
      <c r="I3571" s="42" t="str">
        <f>IF(ISBLANK($N3571),"",IF(ISBLANK('datos GENERALES'!$D$10),"",'datos GENERALES'!$D$10))</f>
        <v/>
      </c>
      <c r="O3571" s="48" t="str">
        <f>IFERROR(VLOOKUP(N3571,ListaEspecies!$B$3:$D$45,2,FALSE),"")</f>
        <v/>
      </c>
      <c r="P3571" s="96" t="str">
        <f>IFERROR(VLOOKUP(N3571,ListaEspecies!$B$3:$D$45,3,FALSE),"")</f>
        <v/>
      </c>
      <c r="R3571" s="42" t="str">
        <f>IF(ISBLANK($J3571),"",IF(ISBLANK('datos GENERALES'!$B$15),"",'datos GENERALES'!$B$15))</f>
        <v/>
      </c>
      <c r="S3571" s="49" t="str">
        <f t="shared" si="442"/>
        <v/>
      </c>
      <c r="T3571" s="49" t="str">
        <f t="shared" si="443"/>
        <v/>
      </c>
      <c r="AA3571" s="50" t="str">
        <f t="shared" si="447"/>
        <v/>
      </c>
      <c r="AE3571" s="50" t="str">
        <f t="shared" si="444"/>
        <v/>
      </c>
      <c r="AI3571" s="19" t="str">
        <f t="shared" si="445"/>
        <v/>
      </c>
      <c r="AJ3571"/>
      <c r="AK3571" s="19" t="str">
        <f t="shared" si="446"/>
        <v/>
      </c>
    </row>
    <row r="3572" spans="1:37" x14ac:dyDescent="0.25">
      <c r="A3572" s="42" t="str">
        <f t="shared" si="440"/>
        <v/>
      </c>
      <c r="B3572" s="42" t="str">
        <f t="shared" si="441"/>
        <v/>
      </c>
      <c r="C3572" s="42" t="str">
        <f>IF(ISBLANK($N3572),"",IF(ISBLANK('datos GENERALES'!B$16),"",'datos GENERALES'!B$16))</f>
        <v/>
      </c>
      <c r="D3572" s="43" t="str">
        <f>IF(ISBLANK($N3572),"","SGBTM/AUTAROC/"&amp;'datos GENERALES'!B$5&amp;"_"&amp;'datos GENERALES'!C$5&amp;"_"&amp;'datos GENERALES'!D$5)</f>
        <v/>
      </c>
      <c r="E3572" s="42" t="str">
        <f>IF(ISBLANK($N3572),"",IF(ISBLANK('datos GENERALES'!$B$6),"",'datos GENERALES'!$B$6))</f>
        <v/>
      </c>
      <c r="F3572" s="42" t="str">
        <f>IF(ISBLANK($N3572),"",IF(ISBLANK('datos GENERALES'!$B$7),"",'datos GENERALES'!$B$7))</f>
        <v/>
      </c>
      <c r="G3572" s="42" t="str">
        <f>IF(ISBLANK($N3572),"",IF(ISBLANK('datos GENERALES'!$B$10),"",'datos GENERALES'!$B$10))</f>
        <v/>
      </c>
      <c r="H3572" s="42" t="str">
        <f>IF(ISBLANK($N3572),"",IF(ISBLANK('datos GENERALES'!$C$10),"",'datos GENERALES'!$C$10))</f>
        <v/>
      </c>
      <c r="I3572" s="42" t="str">
        <f>IF(ISBLANK($N3572),"",IF(ISBLANK('datos GENERALES'!$D$10),"",'datos GENERALES'!$D$10))</f>
        <v/>
      </c>
      <c r="O3572" s="48" t="str">
        <f>IFERROR(VLOOKUP(N3572,ListaEspecies!$B$3:$D$45,2,FALSE),"")</f>
        <v/>
      </c>
      <c r="P3572" s="96" t="str">
        <f>IFERROR(VLOOKUP(N3572,ListaEspecies!$B$3:$D$45,3,FALSE),"")</f>
        <v/>
      </c>
      <c r="R3572" s="42" t="str">
        <f>IF(ISBLANK($J3572),"",IF(ISBLANK('datos GENERALES'!$B$15),"",'datos GENERALES'!$B$15))</f>
        <v/>
      </c>
      <c r="S3572" s="49" t="str">
        <f t="shared" si="442"/>
        <v/>
      </c>
      <c r="T3572" s="49" t="str">
        <f t="shared" si="443"/>
        <v/>
      </c>
      <c r="AA3572" s="50" t="str">
        <f t="shared" si="447"/>
        <v/>
      </c>
      <c r="AE3572" s="50" t="str">
        <f t="shared" si="444"/>
        <v/>
      </c>
      <c r="AI3572" s="19" t="str">
        <f t="shared" si="445"/>
        <v/>
      </c>
      <c r="AJ3572"/>
      <c r="AK3572" s="19" t="str">
        <f t="shared" si="446"/>
        <v/>
      </c>
    </row>
    <row r="3573" spans="1:37" x14ac:dyDescent="0.25">
      <c r="A3573" s="42" t="str">
        <f t="shared" si="440"/>
        <v/>
      </c>
      <c r="B3573" s="42" t="str">
        <f t="shared" si="441"/>
        <v/>
      </c>
      <c r="C3573" s="42" t="str">
        <f>IF(ISBLANK($N3573),"",IF(ISBLANK('datos GENERALES'!B$16),"",'datos GENERALES'!B$16))</f>
        <v/>
      </c>
      <c r="D3573" s="43" t="str">
        <f>IF(ISBLANK($N3573),"","SGBTM/AUTAROC/"&amp;'datos GENERALES'!B$5&amp;"_"&amp;'datos GENERALES'!C$5&amp;"_"&amp;'datos GENERALES'!D$5)</f>
        <v/>
      </c>
      <c r="E3573" s="42" t="str">
        <f>IF(ISBLANK($N3573),"",IF(ISBLANK('datos GENERALES'!$B$6),"",'datos GENERALES'!$B$6))</f>
        <v/>
      </c>
      <c r="F3573" s="42" t="str">
        <f>IF(ISBLANK($N3573),"",IF(ISBLANK('datos GENERALES'!$B$7),"",'datos GENERALES'!$B$7))</f>
        <v/>
      </c>
      <c r="G3573" s="42" t="str">
        <f>IF(ISBLANK($N3573),"",IF(ISBLANK('datos GENERALES'!$B$10),"",'datos GENERALES'!$B$10))</f>
        <v/>
      </c>
      <c r="H3573" s="42" t="str">
        <f>IF(ISBLANK($N3573),"",IF(ISBLANK('datos GENERALES'!$C$10),"",'datos GENERALES'!$C$10))</f>
        <v/>
      </c>
      <c r="I3573" s="42" t="str">
        <f>IF(ISBLANK($N3573),"",IF(ISBLANK('datos GENERALES'!$D$10),"",'datos GENERALES'!$D$10))</f>
        <v/>
      </c>
      <c r="O3573" s="48" t="str">
        <f>IFERROR(VLOOKUP(N3573,ListaEspecies!$B$3:$D$45,2,FALSE),"")</f>
        <v/>
      </c>
      <c r="P3573" s="96" t="str">
        <f>IFERROR(VLOOKUP(N3573,ListaEspecies!$B$3:$D$45,3,FALSE),"")</f>
        <v/>
      </c>
      <c r="R3573" s="42" t="str">
        <f>IF(ISBLANK($J3573),"",IF(ISBLANK('datos GENERALES'!$B$15),"",'datos GENERALES'!$B$15))</f>
        <v/>
      </c>
      <c r="S3573" s="49" t="str">
        <f t="shared" si="442"/>
        <v/>
      </c>
      <c r="T3573" s="49" t="str">
        <f t="shared" si="443"/>
        <v/>
      </c>
      <c r="AA3573" s="50" t="str">
        <f t="shared" si="447"/>
        <v/>
      </c>
      <c r="AE3573" s="50" t="str">
        <f t="shared" si="444"/>
        <v/>
      </c>
      <c r="AI3573" s="19" t="str">
        <f t="shared" si="445"/>
        <v/>
      </c>
      <c r="AJ3573"/>
      <c r="AK3573" s="19" t="str">
        <f t="shared" si="446"/>
        <v/>
      </c>
    </row>
    <row r="3574" spans="1:37" x14ac:dyDescent="0.25">
      <c r="A3574" s="42" t="str">
        <f t="shared" si="440"/>
        <v/>
      </c>
      <c r="B3574" s="42" t="str">
        <f t="shared" si="441"/>
        <v/>
      </c>
      <c r="C3574" s="42" t="str">
        <f>IF(ISBLANK($N3574),"",IF(ISBLANK('datos GENERALES'!B$16),"",'datos GENERALES'!B$16))</f>
        <v/>
      </c>
      <c r="D3574" s="43" t="str">
        <f>IF(ISBLANK($N3574),"","SGBTM/AUTAROC/"&amp;'datos GENERALES'!B$5&amp;"_"&amp;'datos GENERALES'!C$5&amp;"_"&amp;'datos GENERALES'!D$5)</f>
        <v/>
      </c>
      <c r="E3574" s="42" t="str">
        <f>IF(ISBLANK($N3574),"",IF(ISBLANK('datos GENERALES'!$B$6),"",'datos GENERALES'!$B$6))</f>
        <v/>
      </c>
      <c r="F3574" s="42" t="str">
        <f>IF(ISBLANK($N3574),"",IF(ISBLANK('datos GENERALES'!$B$7),"",'datos GENERALES'!$B$7))</f>
        <v/>
      </c>
      <c r="G3574" s="42" t="str">
        <f>IF(ISBLANK($N3574),"",IF(ISBLANK('datos GENERALES'!$B$10),"",'datos GENERALES'!$B$10))</f>
        <v/>
      </c>
      <c r="H3574" s="42" t="str">
        <f>IF(ISBLANK($N3574),"",IF(ISBLANK('datos GENERALES'!$C$10),"",'datos GENERALES'!$C$10))</f>
        <v/>
      </c>
      <c r="I3574" s="42" t="str">
        <f>IF(ISBLANK($N3574),"",IF(ISBLANK('datos GENERALES'!$D$10),"",'datos GENERALES'!$D$10))</f>
        <v/>
      </c>
      <c r="O3574" s="48" t="str">
        <f>IFERROR(VLOOKUP(N3574,ListaEspecies!$B$3:$D$45,2,FALSE),"")</f>
        <v/>
      </c>
      <c r="P3574" s="96" t="str">
        <f>IFERROR(VLOOKUP(N3574,ListaEspecies!$B$3:$D$45,3,FALSE),"")</f>
        <v/>
      </c>
      <c r="R3574" s="42" t="str">
        <f>IF(ISBLANK($J3574),"",IF(ISBLANK('datos GENERALES'!$B$15),"",'datos GENERALES'!$B$15))</f>
        <v/>
      </c>
      <c r="S3574" s="49" t="str">
        <f t="shared" si="442"/>
        <v/>
      </c>
      <c r="T3574" s="49" t="str">
        <f t="shared" si="443"/>
        <v/>
      </c>
      <c r="AA3574" s="50" t="str">
        <f t="shared" si="447"/>
        <v/>
      </c>
      <c r="AE3574" s="50" t="str">
        <f t="shared" si="444"/>
        <v/>
      </c>
      <c r="AI3574" s="19" t="str">
        <f t="shared" si="445"/>
        <v/>
      </c>
      <c r="AJ3574"/>
      <c r="AK3574" s="19" t="str">
        <f t="shared" si="446"/>
        <v/>
      </c>
    </row>
    <row r="3575" spans="1:37" x14ac:dyDescent="0.25">
      <c r="A3575" s="42" t="str">
        <f t="shared" si="440"/>
        <v/>
      </c>
      <c r="B3575" s="42" t="str">
        <f t="shared" si="441"/>
        <v/>
      </c>
      <c r="C3575" s="42" t="str">
        <f>IF(ISBLANK($N3575),"",IF(ISBLANK('datos GENERALES'!B$16),"",'datos GENERALES'!B$16))</f>
        <v/>
      </c>
      <c r="D3575" s="43" t="str">
        <f>IF(ISBLANK($N3575),"","SGBTM/AUTAROC/"&amp;'datos GENERALES'!B$5&amp;"_"&amp;'datos GENERALES'!C$5&amp;"_"&amp;'datos GENERALES'!D$5)</f>
        <v/>
      </c>
      <c r="E3575" s="42" t="str">
        <f>IF(ISBLANK($N3575),"",IF(ISBLANK('datos GENERALES'!$B$6),"",'datos GENERALES'!$B$6))</f>
        <v/>
      </c>
      <c r="F3575" s="42" t="str">
        <f>IF(ISBLANK($N3575),"",IF(ISBLANK('datos GENERALES'!$B$7),"",'datos GENERALES'!$B$7))</f>
        <v/>
      </c>
      <c r="G3575" s="42" t="str">
        <f>IF(ISBLANK($N3575),"",IF(ISBLANK('datos GENERALES'!$B$10),"",'datos GENERALES'!$B$10))</f>
        <v/>
      </c>
      <c r="H3575" s="42" t="str">
        <f>IF(ISBLANK($N3575),"",IF(ISBLANK('datos GENERALES'!$C$10),"",'datos GENERALES'!$C$10))</f>
        <v/>
      </c>
      <c r="I3575" s="42" t="str">
        <f>IF(ISBLANK($N3575),"",IF(ISBLANK('datos GENERALES'!$D$10),"",'datos GENERALES'!$D$10))</f>
        <v/>
      </c>
      <c r="O3575" s="48" t="str">
        <f>IFERROR(VLOOKUP(N3575,ListaEspecies!$B$3:$D$45,2,FALSE),"")</f>
        <v/>
      </c>
      <c r="P3575" s="96" t="str">
        <f>IFERROR(VLOOKUP(N3575,ListaEspecies!$B$3:$D$45,3,FALSE),"")</f>
        <v/>
      </c>
      <c r="R3575" s="42" t="str">
        <f>IF(ISBLANK($J3575),"",IF(ISBLANK('datos GENERALES'!$B$15),"",'datos GENERALES'!$B$15))</f>
        <v/>
      </c>
      <c r="S3575" s="49" t="str">
        <f t="shared" si="442"/>
        <v/>
      </c>
      <c r="T3575" s="49" t="str">
        <f t="shared" si="443"/>
        <v/>
      </c>
      <c r="AA3575" s="50" t="str">
        <f t="shared" si="447"/>
        <v/>
      </c>
      <c r="AE3575" s="50" t="str">
        <f t="shared" si="444"/>
        <v/>
      </c>
      <c r="AI3575" s="19" t="str">
        <f t="shared" si="445"/>
        <v/>
      </c>
      <c r="AJ3575"/>
      <c r="AK3575" s="19" t="str">
        <f t="shared" si="446"/>
        <v/>
      </c>
    </row>
    <row r="3576" spans="1:37" x14ac:dyDescent="0.25">
      <c r="A3576" s="42" t="str">
        <f t="shared" si="440"/>
        <v/>
      </c>
      <c r="B3576" s="42" t="str">
        <f t="shared" si="441"/>
        <v/>
      </c>
      <c r="C3576" s="42" t="str">
        <f>IF(ISBLANK($N3576),"",IF(ISBLANK('datos GENERALES'!B$16),"",'datos GENERALES'!B$16))</f>
        <v/>
      </c>
      <c r="D3576" s="43" t="str">
        <f>IF(ISBLANK($N3576),"","SGBTM/AUTAROC/"&amp;'datos GENERALES'!B$5&amp;"_"&amp;'datos GENERALES'!C$5&amp;"_"&amp;'datos GENERALES'!D$5)</f>
        <v/>
      </c>
      <c r="E3576" s="42" t="str">
        <f>IF(ISBLANK($N3576),"",IF(ISBLANK('datos GENERALES'!$B$6),"",'datos GENERALES'!$B$6))</f>
        <v/>
      </c>
      <c r="F3576" s="42" t="str">
        <f>IF(ISBLANK($N3576),"",IF(ISBLANK('datos GENERALES'!$B$7),"",'datos GENERALES'!$B$7))</f>
        <v/>
      </c>
      <c r="G3576" s="42" t="str">
        <f>IF(ISBLANK($N3576),"",IF(ISBLANK('datos GENERALES'!$B$10),"",'datos GENERALES'!$B$10))</f>
        <v/>
      </c>
      <c r="H3576" s="42" t="str">
        <f>IF(ISBLANK($N3576),"",IF(ISBLANK('datos GENERALES'!$C$10),"",'datos GENERALES'!$C$10))</f>
        <v/>
      </c>
      <c r="I3576" s="42" t="str">
        <f>IF(ISBLANK($N3576),"",IF(ISBLANK('datos GENERALES'!$D$10),"",'datos GENERALES'!$D$10))</f>
        <v/>
      </c>
      <c r="O3576" s="48" t="str">
        <f>IFERROR(VLOOKUP(N3576,ListaEspecies!$B$3:$D$45,2,FALSE),"")</f>
        <v/>
      </c>
      <c r="P3576" s="96" t="str">
        <f>IFERROR(VLOOKUP(N3576,ListaEspecies!$B$3:$D$45,3,FALSE),"")</f>
        <v/>
      </c>
      <c r="R3576" s="42" t="str">
        <f>IF(ISBLANK($J3576),"",IF(ISBLANK('datos GENERALES'!$B$15),"",'datos GENERALES'!$B$15))</f>
        <v/>
      </c>
      <c r="S3576" s="49" t="str">
        <f t="shared" si="442"/>
        <v/>
      </c>
      <c r="T3576" s="49" t="str">
        <f t="shared" si="443"/>
        <v/>
      </c>
      <c r="AA3576" s="50" t="str">
        <f t="shared" si="447"/>
        <v/>
      </c>
      <c r="AE3576" s="50" t="str">
        <f t="shared" si="444"/>
        <v/>
      </c>
      <c r="AI3576" s="19" t="str">
        <f t="shared" si="445"/>
        <v/>
      </c>
      <c r="AJ3576"/>
      <c r="AK3576" s="19" t="str">
        <f t="shared" si="446"/>
        <v/>
      </c>
    </row>
    <row r="3577" spans="1:37" x14ac:dyDescent="0.25">
      <c r="A3577" s="42" t="str">
        <f t="shared" si="440"/>
        <v/>
      </c>
      <c r="B3577" s="42" t="str">
        <f t="shared" si="441"/>
        <v/>
      </c>
      <c r="C3577" s="42" t="str">
        <f>IF(ISBLANK($N3577),"",IF(ISBLANK('datos GENERALES'!B$16),"",'datos GENERALES'!B$16))</f>
        <v/>
      </c>
      <c r="D3577" s="43" t="str">
        <f>IF(ISBLANK($N3577),"","SGBTM/AUTAROC/"&amp;'datos GENERALES'!B$5&amp;"_"&amp;'datos GENERALES'!C$5&amp;"_"&amp;'datos GENERALES'!D$5)</f>
        <v/>
      </c>
      <c r="E3577" s="42" t="str">
        <f>IF(ISBLANK($N3577),"",IF(ISBLANK('datos GENERALES'!$B$6),"",'datos GENERALES'!$B$6))</f>
        <v/>
      </c>
      <c r="F3577" s="42" t="str">
        <f>IF(ISBLANK($N3577),"",IF(ISBLANK('datos GENERALES'!$B$7),"",'datos GENERALES'!$B$7))</f>
        <v/>
      </c>
      <c r="G3577" s="42" t="str">
        <f>IF(ISBLANK($N3577),"",IF(ISBLANK('datos GENERALES'!$B$10),"",'datos GENERALES'!$B$10))</f>
        <v/>
      </c>
      <c r="H3577" s="42" t="str">
        <f>IF(ISBLANK($N3577),"",IF(ISBLANK('datos GENERALES'!$C$10),"",'datos GENERALES'!$C$10))</f>
        <v/>
      </c>
      <c r="I3577" s="42" t="str">
        <f>IF(ISBLANK($N3577),"",IF(ISBLANK('datos GENERALES'!$D$10),"",'datos GENERALES'!$D$10))</f>
        <v/>
      </c>
      <c r="O3577" s="48" t="str">
        <f>IFERROR(VLOOKUP(N3577,ListaEspecies!$B$3:$D$45,2,FALSE),"")</f>
        <v/>
      </c>
      <c r="P3577" s="96" t="str">
        <f>IFERROR(VLOOKUP(N3577,ListaEspecies!$B$3:$D$45,3,FALSE),"")</f>
        <v/>
      </c>
      <c r="R3577" s="42" t="str">
        <f>IF(ISBLANK($J3577),"",IF(ISBLANK('datos GENERALES'!$B$15),"",'datos GENERALES'!$B$15))</f>
        <v/>
      </c>
      <c r="S3577" s="49" t="str">
        <f t="shared" si="442"/>
        <v/>
      </c>
      <c r="T3577" s="49" t="str">
        <f t="shared" si="443"/>
        <v/>
      </c>
      <c r="AA3577" s="50" t="str">
        <f t="shared" si="447"/>
        <v/>
      </c>
      <c r="AE3577" s="50" t="str">
        <f t="shared" si="444"/>
        <v/>
      </c>
      <c r="AI3577" s="19" t="str">
        <f t="shared" si="445"/>
        <v/>
      </c>
      <c r="AJ3577"/>
      <c r="AK3577" s="19" t="str">
        <f t="shared" si="446"/>
        <v/>
      </c>
    </row>
    <row r="3578" spans="1:37" x14ac:dyDescent="0.25">
      <c r="A3578" s="42" t="str">
        <f t="shared" si="440"/>
        <v/>
      </c>
      <c r="B3578" s="42" t="str">
        <f t="shared" si="441"/>
        <v/>
      </c>
      <c r="C3578" s="42" t="str">
        <f>IF(ISBLANK($N3578),"",IF(ISBLANK('datos GENERALES'!B$16),"",'datos GENERALES'!B$16))</f>
        <v/>
      </c>
      <c r="D3578" s="43" t="str">
        <f>IF(ISBLANK($N3578),"","SGBTM/AUTAROC/"&amp;'datos GENERALES'!B$5&amp;"_"&amp;'datos GENERALES'!C$5&amp;"_"&amp;'datos GENERALES'!D$5)</f>
        <v/>
      </c>
      <c r="E3578" s="42" t="str">
        <f>IF(ISBLANK($N3578),"",IF(ISBLANK('datos GENERALES'!$B$6),"",'datos GENERALES'!$B$6))</f>
        <v/>
      </c>
      <c r="F3578" s="42" t="str">
        <f>IF(ISBLANK($N3578),"",IF(ISBLANK('datos GENERALES'!$B$7),"",'datos GENERALES'!$B$7))</f>
        <v/>
      </c>
      <c r="G3578" s="42" t="str">
        <f>IF(ISBLANK($N3578),"",IF(ISBLANK('datos GENERALES'!$B$10),"",'datos GENERALES'!$B$10))</f>
        <v/>
      </c>
      <c r="H3578" s="42" t="str">
        <f>IF(ISBLANK($N3578),"",IF(ISBLANK('datos GENERALES'!$C$10),"",'datos GENERALES'!$C$10))</f>
        <v/>
      </c>
      <c r="I3578" s="42" t="str">
        <f>IF(ISBLANK($N3578),"",IF(ISBLANK('datos GENERALES'!$D$10),"",'datos GENERALES'!$D$10))</f>
        <v/>
      </c>
      <c r="O3578" s="48" t="str">
        <f>IFERROR(VLOOKUP(N3578,ListaEspecies!$B$3:$D$45,2,FALSE),"")</f>
        <v/>
      </c>
      <c r="P3578" s="96" t="str">
        <f>IFERROR(VLOOKUP(N3578,ListaEspecies!$B$3:$D$45,3,FALSE),"")</f>
        <v/>
      </c>
      <c r="R3578" s="42" t="str">
        <f>IF(ISBLANK($J3578),"",IF(ISBLANK('datos GENERALES'!$B$15),"",'datos GENERALES'!$B$15))</f>
        <v/>
      </c>
      <c r="S3578" s="49" t="str">
        <f t="shared" si="442"/>
        <v/>
      </c>
      <c r="T3578" s="49" t="str">
        <f t="shared" si="443"/>
        <v/>
      </c>
      <c r="AA3578" s="50" t="str">
        <f t="shared" si="447"/>
        <v/>
      </c>
      <c r="AE3578" s="50" t="str">
        <f t="shared" si="444"/>
        <v/>
      </c>
      <c r="AI3578" s="19" t="str">
        <f t="shared" si="445"/>
        <v/>
      </c>
      <c r="AJ3578"/>
      <c r="AK3578" s="19" t="str">
        <f t="shared" si="446"/>
        <v/>
      </c>
    </row>
    <row r="3579" spans="1:37" x14ac:dyDescent="0.25">
      <c r="A3579" s="42" t="str">
        <f t="shared" si="440"/>
        <v/>
      </c>
      <c r="B3579" s="42" t="str">
        <f t="shared" si="441"/>
        <v/>
      </c>
      <c r="C3579" s="42" t="str">
        <f>IF(ISBLANK($N3579),"",IF(ISBLANK('datos GENERALES'!B$16),"",'datos GENERALES'!B$16))</f>
        <v/>
      </c>
      <c r="D3579" s="43" t="str">
        <f>IF(ISBLANK($N3579),"","SGBTM/AUTAROC/"&amp;'datos GENERALES'!B$5&amp;"_"&amp;'datos GENERALES'!C$5&amp;"_"&amp;'datos GENERALES'!D$5)</f>
        <v/>
      </c>
      <c r="E3579" s="42" t="str">
        <f>IF(ISBLANK($N3579),"",IF(ISBLANK('datos GENERALES'!$B$6),"",'datos GENERALES'!$B$6))</f>
        <v/>
      </c>
      <c r="F3579" s="42" t="str">
        <f>IF(ISBLANK($N3579),"",IF(ISBLANK('datos GENERALES'!$B$7),"",'datos GENERALES'!$B$7))</f>
        <v/>
      </c>
      <c r="G3579" s="42" t="str">
        <f>IF(ISBLANK($N3579),"",IF(ISBLANK('datos GENERALES'!$B$10),"",'datos GENERALES'!$B$10))</f>
        <v/>
      </c>
      <c r="H3579" s="42" t="str">
        <f>IF(ISBLANK($N3579),"",IF(ISBLANK('datos GENERALES'!$C$10),"",'datos GENERALES'!$C$10))</f>
        <v/>
      </c>
      <c r="I3579" s="42" t="str">
        <f>IF(ISBLANK($N3579),"",IF(ISBLANK('datos GENERALES'!$D$10),"",'datos GENERALES'!$D$10))</f>
        <v/>
      </c>
      <c r="O3579" s="48" t="str">
        <f>IFERROR(VLOOKUP(N3579,ListaEspecies!$B$3:$D$45,2,FALSE),"")</f>
        <v/>
      </c>
      <c r="P3579" s="96" t="str">
        <f>IFERROR(VLOOKUP(N3579,ListaEspecies!$B$3:$D$45,3,FALSE),"")</f>
        <v/>
      </c>
      <c r="R3579" s="42" t="str">
        <f>IF(ISBLANK($J3579),"",IF(ISBLANK('datos GENERALES'!$B$15),"",'datos GENERALES'!$B$15))</f>
        <v/>
      </c>
      <c r="S3579" s="49" t="str">
        <f t="shared" si="442"/>
        <v/>
      </c>
      <c r="T3579" s="49" t="str">
        <f t="shared" si="443"/>
        <v/>
      </c>
      <c r="AA3579" s="50" t="str">
        <f t="shared" si="447"/>
        <v/>
      </c>
      <c r="AE3579" s="50" t="str">
        <f t="shared" si="444"/>
        <v/>
      </c>
      <c r="AI3579" s="19" t="str">
        <f t="shared" si="445"/>
        <v/>
      </c>
      <c r="AJ3579"/>
      <c r="AK3579" s="19" t="str">
        <f t="shared" si="446"/>
        <v/>
      </c>
    </row>
    <row r="3580" spans="1:37" x14ac:dyDescent="0.25">
      <c r="A3580" s="42" t="str">
        <f t="shared" si="440"/>
        <v/>
      </c>
      <c r="B3580" s="42" t="str">
        <f t="shared" si="441"/>
        <v/>
      </c>
      <c r="C3580" s="42" t="str">
        <f>IF(ISBLANK($N3580),"",IF(ISBLANK('datos GENERALES'!B$16),"",'datos GENERALES'!B$16))</f>
        <v/>
      </c>
      <c r="D3580" s="43" t="str">
        <f>IF(ISBLANK($N3580),"","SGBTM/AUTAROC/"&amp;'datos GENERALES'!B$5&amp;"_"&amp;'datos GENERALES'!C$5&amp;"_"&amp;'datos GENERALES'!D$5)</f>
        <v/>
      </c>
      <c r="E3580" s="42" t="str">
        <f>IF(ISBLANK($N3580),"",IF(ISBLANK('datos GENERALES'!$B$6),"",'datos GENERALES'!$B$6))</f>
        <v/>
      </c>
      <c r="F3580" s="42" t="str">
        <f>IF(ISBLANK($N3580),"",IF(ISBLANK('datos GENERALES'!$B$7),"",'datos GENERALES'!$B$7))</f>
        <v/>
      </c>
      <c r="G3580" s="42" t="str">
        <f>IF(ISBLANK($N3580),"",IF(ISBLANK('datos GENERALES'!$B$10),"",'datos GENERALES'!$B$10))</f>
        <v/>
      </c>
      <c r="H3580" s="42" t="str">
        <f>IF(ISBLANK($N3580),"",IF(ISBLANK('datos GENERALES'!$C$10),"",'datos GENERALES'!$C$10))</f>
        <v/>
      </c>
      <c r="I3580" s="42" t="str">
        <f>IF(ISBLANK($N3580),"",IF(ISBLANK('datos GENERALES'!$D$10),"",'datos GENERALES'!$D$10))</f>
        <v/>
      </c>
      <c r="O3580" s="48" t="str">
        <f>IFERROR(VLOOKUP(N3580,ListaEspecies!$B$3:$D$45,2,FALSE),"")</f>
        <v/>
      </c>
      <c r="P3580" s="96" t="str">
        <f>IFERROR(VLOOKUP(N3580,ListaEspecies!$B$3:$D$45,3,FALSE),"")</f>
        <v/>
      </c>
      <c r="R3580" s="42" t="str">
        <f>IF(ISBLANK($J3580),"",IF(ISBLANK('datos GENERALES'!$B$15),"",'datos GENERALES'!$B$15))</f>
        <v/>
      </c>
      <c r="S3580" s="49" t="str">
        <f t="shared" si="442"/>
        <v/>
      </c>
      <c r="T3580" s="49" t="str">
        <f t="shared" si="443"/>
        <v/>
      </c>
      <c r="AA3580" s="50" t="str">
        <f t="shared" si="447"/>
        <v/>
      </c>
      <c r="AE3580" s="50" t="str">
        <f t="shared" si="444"/>
        <v/>
      </c>
      <c r="AI3580" s="19" t="str">
        <f t="shared" si="445"/>
        <v/>
      </c>
      <c r="AJ3580"/>
      <c r="AK3580" s="19" t="str">
        <f t="shared" si="446"/>
        <v/>
      </c>
    </row>
    <row r="3581" spans="1:37" x14ac:dyDescent="0.25">
      <c r="A3581" s="42" t="str">
        <f t="shared" si="440"/>
        <v/>
      </c>
      <c r="B3581" s="42" t="str">
        <f t="shared" si="441"/>
        <v/>
      </c>
      <c r="C3581" s="42" t="str">
        <f>IF(ISBLANK($N3581),"",IF(ISBLANK('datos GENERALES'!B$16),"",'datos GENERALES'!B$16))</f>
        <v/>
      </c>
      <c r="D3581" s="43" t="str">
        <f>IF(ISBLANK($N3581),"","SGBTM/AUTAROC/"&amp;'datos GENERALES'!B$5&amp;"_"&amp;'datos GENERALES'!C$5&amp;"_"&amp;'datos GENERALES'!D$5)</f>
        <v/>
      </c>
      <c r="E3581" s="42" t="str">
        <f>IF(ISBLANK($N3581),"",IF(ISBLANK('datos GENERALES'!$B$6),"",'datos GENERALES'!$B$6))</f>
        <v/>
      </c>
      <c r="F3581" s="42" t="str">
        <f>IF(ISBLANK($N3581),"",IF(ISBLANK('datos GENERALES'!$B$7),"",'datos GENERALES'!$B$7))</f>
        <v/>
      </c>
      <c r="G3581" s="42" t="str">
        <f>IF(ISBLANK($N3581),"",IF(ISBLANK('datos GENERALES'!$B$10),"",'datos GENERALES'!$B$10))</f>
        <v/>
      </c>
      <c r="H3581" s="42" t="str">
        <f>IF(ISBLANK($N3581),"",IF(ISBLANK('datos GENERALES'!$C$10),"",'datos GENERALES'!$C$10))</f>
        <v/>
      </c>
      <c r="I3581" s="42" t="str">
        <f>IF(ISBLANK($N3581),"",IF(ISBLANK('datos GENERALES'!$D$10),"",'datos GENERALES'!$D$10))</f>
        <v/>
      </c>
      <c r="O3581" s="48" t="str">
        <f>IFERROR(VLOOKUP(N3581,ListaEspecies!$B$3:$D$45,2,FALSE),"")</f>
        <v/>
      </c>
      <c r="P3581" s="96" t="str">
        <f>IFERROR(VLOOKUP(N3581,ListaEspecies!$B$3:$D$45,3,FALSE),"")</f>
        <v/>
      </c>
      <c r="R3581" s="42" t="str">
        <f>IF(ISBLANK($J3581),"",IF(ISBLANK('datos GENERALES'!$B$15),"",'datos GENERALES'!$B$15))</f>
        <v/>
      </c>
      <c r="S3581" s="49" t="str">
        <f t="shared" si="442"/>
        <v/>
      </c>
      <c r="T3581" s="49" t="str">
        <f t="shared" si="443"/>
        <v/>
      </c>
      <c r="AA3581" s="50" t="str">
        <f t="shared" si="447"/>
        <v/>
      </c>
      <c r="AE3581" s="50" t="str">
        <f t="shared" si="444"/>
        <v/>
      </c>
      <c r="AI3581" s="19" t="str">
        <f t="shared" si="445"/>
        <v/>
      </c>
      <c r="AJ3581"/>
      <c r="AK3581" s="19" t="str">
        <f t="shared" si="446"/>
        <v/>
      </c>
    </row>
    <row r="3582" spans="1:37" x14ac:dyDescent="0.25">
      <c r="A3582" s="42" t="str">
        <f t="shared" si="440"/>
        <v/>
      </c>
      <c r="B3582" s="42" t="str">
        <f t="shared" si="441"/>
        <v/>
      </c>
      <c r="C3582" s="42" t="str">
        <f>IF(ISBLANK($N3582),"",IF(ISBLANK('datos GENERALES'!B$16),"",'datos GENERALES'!B$16))</f>
        <v/>
      </c>
      <c r="D3582" s="43" t="str">
        <f>IF(ISBLANK($N3582),"","SGBTM/AUTAROC/"&amp;'datos GENERALES'!B$5&amp;"_"&amp;'datos GENERALES'!C$5&amp;"_"&amp;'datos GENERALES'!D$5)</f>
        <v/>
      </c>
      <c r="E3582" s="42" t="str">
        <f>IF(ISBLANK($N3582),"",IF(ISBLANK('datos GENERALES'!$B$6),"",'datos GENERALES'!$B$6))</f>
        <v/>
      </c>
      <c r="F3582" s="42" t="str">
        <f>IF(ISBLANK($N3582),"",IF(ISBLANK('datos GENERALES'!$B$7),"",'datos GENERALES'!$B$7))</f>
        <v/>
      </c>
      <c r="G3582" s="42" t="str">
        <f>IF(ISBLANK($N3582),"",IF(ISBLANK('datos GENERALES'!$B$10),"",'datos GENERALES'!$B$10))</f>
        <v/>
      </c>
      <c r="H3582" s="42" t="str">
        <f>IF(ISBLANK($N3582),"",IF(ISBLANK('datos GENERALES'!$C$10),"",'datos GENERALES'!$C$10))</f>
        <v/>
      </c>
      <c r="I3582" s="42" t="str">
        <f>IF(ISBLANK($N3582),"",IF(ISBLANK('datos GENERALES'!$D$10),"",'datos GENERALES'!$D$10))</f>
        <v/>
      </c>
      <c r="O3582" s="48" t="str">
        <f>IFERROR(VLOOKUP(N3582,ListaEspecies!$B$3:$D$45,2,FALSE),"")</f>
        <v/>
      </c>
      <c r="P3582" s="96" t="str">
        <f>IFERROR(VLOOKUP(N3582,ListaEspecies!$B$3:$D$45,3,FALSE),"")</f>
        <v/>
      </c>
      <c r="R3582" s="42" t="str">
        <f>IF(ISBLANK($J3582),"",IF(ISBLANK('datos GENERALES'!$B$15),"",'datos GENERALES'!$B$15))</f>
        <v/>
      </c>
      <c r="S3582" s="49" t="str">
        <f t="shared" si="442"/>
        <v/>
      </c>
      <c r="T3582" s="49" t="str">
        <f t="shared" si="443"/>
        <v/>
      </c>
      <c r="AA3582" s="50" t="str">
        <f t="shared" si="447"/>
        <v/>
      </c>
      <c r="AE3582" s="50" t="str">
        <f t="shared" si="444"/>
        <v/>
      </c>
      <c r="AI3582" s="19" t="str">
        <f t="shared" si="445"/>
        <v/>
      </c>
      <c r="AJ3582"/>
      <c r="AK3582" s="19" t="str">
        <f t="shared" si="446"/>
        <v/>
      </c>
    </row>
    <row r="3583" spans="1:37" x14ac:dyDescent="0.25">
      <c r="A3583" s="42" t="str">
        <f t="shared" si="440"/>
        <v/>
      </c>
      <c r="B3583" s="42" t="str">
        <f t="shared" si="441"/>
        <v/>
      </c>
      <c r="C3583" s="42" t="str">
        <f>IF(ISBLANK($N3583),"",IF(ISBLANK('datos GENERALES'!B$16),"",'datos GENERALES'!B$16))</f>
        <v/>
      </c>
      <c r="D3583" s="43" t="str">
        <f>IF(ISBLANK($N3583),"","SGBTM/AUTAROC/"&amp;'datos GENERALES'!B$5&amp;"_"&amp;'datos GENERALES'!C$5&amp;"_"&amp;'datos GENERALES'!D$5)</f>
        <v/>
      </c>
      <c r="E3583" s="42" t="str">
        <f>IF(ISBLANK($N3583),"",IF(ISBLANK('datos GENERALES'!$B$6),"",'datos GENERALES'!$B$6))</f>
        <v/>
      </c>
      <c r="F3583" s="42" t="str">
        <f>IF(ISBLANK($N3583),"",IF(ISBLANK('datos GENERALES'!$B$7),"",'datos GENERALES'!$B$7))</f>
        <v/>
      </c>
      <c r="G3583" s="42" t="str">
        <f>IF(ISBLANK($N3583),"",IF(ISBLANK('datos GENERALES'!$B$10),"",'datos GENERALES'!$B$10))</f>
        <v/>
      </c>
      <c r="H3583" s="42" t="str">
        <f>IF(ISBLANK($N3583),"",IF(ISBLANK('datos GENERALES'!$C$10),"",'datos GENERALES'!$C$10))</f>
        <v/>
      </c>
      <c r="I3583" s="42" t="str">
        <f>IF(ISBLANK($N3583),"",IF(ISBLANK('datos GENERALES'!$D$10),"",'datos GENERALES'!$D$10))</f>
        <v/>
      </c>
      <c r="O3583" s="48" t="str">
        <f>IFERROR(VLOOKUP(N3583,ListaEspecies!$B$3:$D$45,2,FALSE),"")</f>
        <v/>
      </c>
      <c r="P3583" s="96" t="str">
        <f>IFERROR(VLOOKUP(N3583,ListaEspecies!$B$3:$D$45,3,FALSE),"")</f>
        <v/>
      </c>
      <c r="R3583" s="42" t="str">
        <f>IF(ISBLANK($J3583),"",IF(ISBLANK('datos GENERALES'!$B$15),"",'datos GENERALES'!$B$15))</f>
        <v/>
      </c>
      <c r="S3583" s="49" t="str">
        <f t="shared" si="442"/>
        <v/>
      </c>
      <c r="T3583" s="49" t="str">
        <f t="shared" si="443"/>
        <v/>
      </c>
      <c r="AA3583" s="50" t="str">
        <f t="shared" si="447"/>
        <v/>
      </c>
      <c r="AE3583" s="50" t="str">
        <f t="shared" si="444"/>
        <v/>
      </c>
      <c r="AI3583" s="19" t="str">
        <f t="shared" si="445"/>
        <v/>
      </c>
      <c r="AJ3583"/>
      <c r="AK3583" s="19" t="str">
        <f t="shared" si="446"/>
        <v/>
      </c>
    </row>
    <row r="3584" spans="1:37" x14ac:dyDescent="0.25">
      <c r="A3584" s="42" t="str">
        <f t="shared" si="440"/>
        <v/>
      </c>
      <c r="B3584" s="42" t="str">
        <f t="shared" si="441"/>
        <v/>
      </c>
      <c r="C3584" s="42" t="str">
        <f>IF(ISBLANK($N3584),"",IF(ISBLANK('datos GENERALES'!B$16),"",'datos GENERALES'!B$16))</f>
        <v/>
      </c>
      <c r="D3584" s="43" t="str">
        <f>IF(ISBLANK($N3584),"","SGBTM/AUTAROC/"&amp;'datos GENERALES'!B$5&amp;"_"&amp;'datos GENERALES'!C$5&amp;"_"&amp;'datos GENERALES'!D$5)</f>
        <v/>
      </c>
      <c r="E3584" s="42" t="str">
        <f>IF(ISBLANK($N3584),"",IF(ISBLANK('datos GENERALES'!$B$6),"",'datos GENERALES'!$B$6))</f>
        <v/>
      </c>
      <c r="F3584" s="42" t="str">
        <f>IF(ISBLANK($N3584),"",IF(ISBLANK('datos GENERALES'!$B$7),"",'datos GENERALES'!$B$7))</f>
        <v/>
      </c>
      <c r="G3584" s="42" t="str">
        <f>IF(ISBLANK($N3584),"",IF(ISBLANK('datos GENERALES'!$B$10),"",'datos GENERALES'!$B$10))</f>
        <v/>
      </c>
      <c r="H3584" s="42" t="str">
        <f>IF(ISBLANK($N3584),"",IF(ISBLANK('datos GENERALES'!$C$10),"",'datos GENERALES'!$C$10))</f>
        <v/>
      </c>
      <c r="I3584" s="42" t="str">
        <f>IF(ISBLANK($N3584),"",IF(ISBLANK('datos GENERALES'!$D$10),"",'datos GENERALES'!$D$10))</f>
        <v/>
      </c>
      <c r="O3584" s="48" t="str">
        <f>IFERROR(VLOOKUP(N3584,ListaEspecies!$B$3:$D$45,2,FALSE),"")</f>
        <v/>
      </c>
      <c r="P3584" s="96" t="str">
        <f>IFERROR(VLOOKUP(N3584,ListaEspecies!$B$3:$D$45,3,FALSE),"")</f>
        <v/>
      </c>
      <c r="R3584" s="42" t="str">
        <f>IF(ISBLANK($J3584),"",IF(ISBLANK('datos GENERALES'!$B$15),"",'datos GENERALES'!$B$15))</f>
        <v/>
      </c>
      <c r="S3584" s="49" t="str">
        <f t="shared" si="442"/>
        <v/>
      </c>
      <c r="T3584" s="49" t="str">
        <f t="shared" si="443"/>
        <v/>
      </c>
      <c r="AA3584" s="50" t="str">
        <f t="shared" si="447"/>
        <v/>
      </c>
      <c r="AE3584" s="50" t="str">
        <f t="shared" si="444"/>
        <v/>
      </c>
      <c r="AI3584" s="19" t="str">
        <f t="shared" si="445"/>
        <v/>
      </c>
      <c r="AJ3584"/>
      <c r="AK3584" s="19" t="str">
        <f t="shared" si="446"/>
        <v/>
      </c>
    </row>
    <row r="3585" spans="1:37" x14ac:dyDescent="0.25">
      <c r="A3585" s="42" t="str">
        <f t="shared" si="440"/>
        <v/>
      </c>
      <c r="B3585" s="42" t="str">
        <f t="shared" si="441"/>
        <v/>
      </c>
      <c r="C3585" s="42" t="str">
        <f>IF(ISBLANK($N3585),"",IF(ISBLANK('datos GENERALES'!B$16),"",'datos GENERALES'!B$16))</f>
        <v/>
      </c>
      <c r="D3585" s="43" t="str">
        <f>IF(ISBLANK($N3585),"","SGBTM/AUTAROC/"&amp;'datos GENERALES'!B$5&amp;"_"&amp;'datos GENERALES'!C$5&amp;"_"&amp;'datos GENERALES'!D$5)</f>
        <v/>
      </c>
      <c r="E3585" s="42" t="str">
        <f>IF(ISBLANK($N3585),"",IF(ISBLANK('datos GENERALES'!$B$6),"",'datos GENERALES'!$B$6))</f>
        <v/>
      </c>
      <c r="F3585" s="42" t="str">
        <f>IF(ISBLANK($N3585),"",IF(ISBLANK('datos GENERALES'!$B$7),"",'datos GENERALES'!$B$7))</f>
        <v/>
      </c>
      <c r="G3585" s="42" t="str">
        <f>IF(ISBLANK($N3585),"",IF(ISBLANK('datos GENERALES'!$B$10),"",'datos GENERALES'!$B$10))</f>
        <v/>
      </c>
      <c r="H3585" s="42" t="str">
        <f>IF(ISBLANK($N3585),"",IF(ISBLANK('datos GENERALES'!$C$10),"",'datos GENERALES'!$C$10))</f>
        <v/>
      </c>
      <c r="I3585" s="42" t="str">
        <f>IF(ISBLANK($N3585),"",IF(ISBLANK('datos GENERALES'!$D$10),"",'datos GENERALES'!$D$10))</f>
        <v/>
      </c>
      <c r="O3585" s="48" t="str">
        <f>IFERROR(VLOOKUP(N3585,ListaEspecies!$B$3:$D$45,2,FALSE),"")</f>
        <v/>
      </c>
      <c r="P3585" s="96" t="str">
        <f>IFERROR(VLOOKUP(N3585,ListaEspecies!$B$3:$D$45,3,FALSE),"")</f>
        <v/>
      </c>
      <c r="R3585" s="42" t="str">
        <f>IF(ISBLANK($J3585),"",IF(ISBLANK('datos GENERALES'!$B$15),"",'datos GENERALES'!$B$15))</f>
        <v/>
      </c>
      <c r="S3585" s="49" t="str">
        <f t="shared" si="442"/>
        <v/>
      </c>
      <c r="T3585" s="49" t="str">
        <f t="shared" si="443"/>
        <v/>
      </c>
      <c r="AA3585" s="50" t="str">
        <f t="shared" si="447"/>
        <v/>
      </c>
      <c r="AE3585" s="50" t="str">
        <f t="shared" si="444"/>
        <v/>
      </c>
      <c r="AI3585" s="19" t="str">
        <f t="shared" si="445"/>
        <v/>
      </c>
      <c r="AJ3585"/>
      <c r="AK3585" s="19" t="str">
        <f t="shared" si="446"/>
        <v/>
      </c>
    </row>
    <row r="3586" spans="1:37" x14ac:dyDescent="0.25">
      <c r="A3586" s="42" t="str">
        <f t="shared" ref="A3586:A3649" si="448">IF(ISBLANK($N3586),"","AROC")</f>
        <v/>
      </c>
      <c r="B3586" s="42" t="str">
        <f t="shared" ref="B3586:B3649" si="449">IF(ISBLANK($N3586),"","avistamiento AROC")</f>
        <v/>
      </c>
      <c r="C3586" s="42" t="str">
        <f>IF(ISBLANK($N3586),"",IF(ISBLANK('datos GENERALES'!B$16),"",'datos GENERALES'!B$16))</f>
        <v/>
      </c>
      <c r="D3586" s="43" t="str">
        <f>IF(ISBLANK($N3586),"","SGBTM/AUTAROC/"&amp;'datos GENERALES'!B$5&amp;"_"&amp;'datos GENERALES'!C$5&amp;"_"&amp;'datos GENERALES'!D$5)</f>
        <v/>
      </c>
      <c r="E3586" s="42" t="str">
        <f>IF(ISBLANK($N3586),"",IF(ISBLANK('datos GENERALES'!$B$6),"",'datos GENERALES'!$B$6))</f>
        <v/>
      </c>
      <c r="F3586" s="42" t="str">
        <f>IF(ISBLANK($N3586),"",IF(ISBLANK('datos GENERALES'!$B$7),"",'datos GENERALES'!$B$7))</f>
        <v/>
      </c>
      <c r="G3586" s="42" t="str">
        <f>IF(ISBLANK($N3586),"",IF(ISBLANK('datos GENERALES'!$B$10),"",'datos GENERALES'!$B$10))</f>
        <v/>
      </c>
      <c r="H3586" s="42" t="str">
        <f>IF(ISBLANK($N3586),"",IF(ISBLANK('datos GENERALES'!$C$10),"",'datos GENERALES'!$C$10))</f>
        <v/>
      </c>
      <c r="I3586" s="42" t="str">
        <f>IF(ISBLANK($N3586),"",IF(ISBLANK('datos GENERALES'!$D$10),"",'datos GENERALES'!$D$10))</f>
        <v/>
      </c>
      <c r="O3586" s="48" t="str">
        <f>IFERROR(VLOOKUP(N3586,ListaEspecies!$B$3:$D$45,2,FALSE),"")</f>
        <v/>
      </c>
      <c r="P3586" s="96" t="str">
        <f>IFERROR(VLOOKUP(N3586,ListaEspecies!$B$3:$D$45,3,FALSE),"")</f>
        <v/>
      </c>
      <c r="R3586" s="42" t="str">
        <f>IF(ISBLANK($J3586),"",IF(ISBLANK('datos GENERALES'!$B$15),"",'datos GENERALES'!$B$15))</f>
        <v/>
      </c>
      <c r="S3586" s="49" t="str">
        <f t="shared" si="442"/>
        <v/>
      </c>
      <c r="T3586" s="49" t="str">
        <f t="shared" si="443"/>
        <v/>
      </c>
      <c r="AA3586" s="50" t="str">
        <f t="shared" si="447"/>
        <v/>
      </c>
      <c r="AE3586" s="50" t="str">
        <f t="shared" si="444"/>
        <v/>
      </c>
      <c r="AI3586" s="19" t="str">
        <f t="shared" si="445"/>
        <v/>
      </c>
      <c r="AJ3586"/>
      <c r="AK3586" s="19" t="str">
        <f t="shared" si="446"/>
        <v/>
      </c>
    </row>
    <row r="3587" spans="1:37" x14ac:dyDescent="0.25">
      <c r="A3587" s="42" t="str">
        <f t="shared" si="448"/>
        <v/>
      </c>
      <c r="B3587" s="42" t="str">
        <f t="shared" si="449"/>
        <v/>
      </c>
      <c r="C3587" s="42" t="str">
        <f>IF(ISBLANK($N3587),"",IF(ISBLANK('datos GENERALES'!B$16),"",'datos GENERALES'!B$16))</f>
        <v/>
      </c>
      <c r="D3587" s="43" t="str">
        <f>IF(ISBLANK($N3587),"","SGBTM/AUTAROC/"&amp;'datos GENERALES'!B$5&amp;"_"&amp;'datos GENERALES'!C$5&amp;"_"&amp;'datos GENERALES'!D$5)</f>
        <v/>
      </c>
      <c r="E3587" s="42" t="str">
        <f>IF(ISBLANK($N3587),"",IF(ISBLANK('datos GENERALES'!$B$6),"",'datos GENERALES'!$B$6))</f>
        <v/>
      </c>
      <c r="F3587" s="42" t="str">
        <f>IF(ISBLANK($N3587),"",IF(ISBLANK('datos GENERALES'!$B$7),"",'datos GENERALES'!$B$7))</f>
        <v/>
      </c>
      <c r="G3587" s="42" t="str">
        <f>IF(ISBLANK($N3587),"",IF(ISBLANK('datos GENERALES'!$B$10),"",'datos GENERALES'!$B$10))</f>
        <v/>
      </c>
      <c r="H3587" s="42" t="str">
        <f>IF(ISBLANK($N3587),"",IF(ISBLANK('datos GENERALES'!$C$10),"",'datos GENERALES'!$C$10))</f>
        <v/>
      </c>
      <c r="I3587" s="42" t="str">
        <f>IF(ISBLANK($N3587),"",IF(ISBLANK('datos GENERALES'!$D$10),"",'datos GENERALES'!$D$10))</f>
        <v/>
      </c>
      <c r="O3587" s="48" t="str">
        <f>IFERROR(VLOOKUP(N3587,ListaEspecies!$B$3:$D$45,2,FALSE),"")</f>
        <v/>
      </c>
      <c r="P3587" s="96" t="str">
        <f>IFERROR(VLOOKUP(N3587,ListaEspecies!$B$3:$D$45,3,FALSE),"")</f>
        <v/>
      </c>
      <c r="R3587" s="42" t="str">
        <f>IF(ISBLANK($J3587),"",IF(ISBLANK('datos GENERALES'!$B$15),"",'datos GENERALES'!$B$15))</f>
        <v/>
      </c>
      <c r="S3587" s="49" t="str">
        <f t="shared" ref="S3587:S3650" si="450">IF(U3587="",AA3587,U3587)</f>
        <v/>
      </c>
      <c r="T3587" s="49" t="str">
        <f t="shared" ref="T3587:T3650" si="451">IF(V3587="",AE3587,V3587)</f>
        <v/>
      </c>
      <c r="AA3587" s="50" t="str">
        <f t="shared" si="447"/>
        <v/>
      </c>
      <c r="AE3587" s="50" t="str">
        <f t="shared" ref="AE3587:AE3650" si="452">IF((AB3587+(AC3587/60)+(AD3587/3600))=0,"",(AB3587+(AC3587/60)+(AD3587/3600)))</f>
        <v/>
      </c>
      <c r="AI3587" s="19" t="str">
        <f t="shared" ref="AI3587:AI3650" si="453">IF(ISBLANK(AH3587),"",IF(AH3587="SI","",IF(AH3587="NO",0,"NA")))</f>
        <v/>
      </c>
      <c r="AJ3587"/>
      <c r="AK3587" s="19" t="str">
        <f t="shared" ref="AK3587:AK3650" si="454">IF(ISBLANK(AJ3587),"",IF(AJ3587="SI","",IF(AJ3587="NO",0,"NA")))</f>
        <v/>
      </c>
    </row>
    <row r="3588" spans="1:37" x14ac:dyDescent="0.25">
      <c r="A3588" s="42" t="str">
        <f t="shared" si="448"/>
        <v/>
      </c>
      <c r="B3588" s="42" t="str">
        <f t="shared" si="449"/>
        <v/>
      </c>
      <c r="C3588" s="42" t="str">
        <f>IF(ISBLANK($N3588),"",IF(ISBLANK('datos GENERALES'!B$16),"",'datos GENERALES'!B$16))</f>
        <v/>
      </c>
      <c r="D3588" s="43" t="str">
        <f>IF(ISBLANK($N3588),"","SGBTM/AUTAROC/"&amp;'datos GENERALES'!B$5&amp;"_"&amp;'datos GENERALES'!C$5&amp;"_"&amp;'datos GENERALES'!D$5)</f>
        <v/>
      </c>
      <c r="E3588" s="42" t="str">
        <f>IF(ISBLANK($N3588),"",IF(ISBLANK('datos GENERALES'!$B$6),"",'datos GENERALES'!$B$6))</f>
        <v/>
      </c>
      <c r="F3588" s="42" t="str">
        <f>IF(ISBLANK($N3588),"",IF(ISBLANK('datos GENERALES'!$B$7),"",'datos GENERALES'!$B$7))</f>
        <v/>
      </c>
      <c r="G3588" s="42" t="str">
        <f>IF(ISBLANK($N3588),"",IF(ISBLANK('datos GENERALES'!$B$10),"",'datos GENERALES'!$B$10))</f>
        <v/>
      </c>
      <c r="H3588" s="42" t="str">
        <f>IF(ISBLANK($N3588),"",IF(ISBLANK('datos GENERALES'!$C$10),"",'datos GENERALES'!$C$10))</f>
        <v/>
      </c>
      <c r="I3588" s="42" t="str">
        <f>IF(ISBLANK($N3588),"",IF(ISBLANK('datos GENERALES'!$D$10),"",'datos GENERALES'!$D$10))</f>
        <v/>
      </c>
      <c r="O3588" s="48" t="str">
        <f>IFERROR(VLOOKUP(N3588,ListaEspecies!$B$3:$D$45,2,FALSE),"")</f>
        <v/>
      </c>
      <c r="P3588" s="96" t="str">
        <f>IFERROR(VLOOKUP(N3588,ListaEspecies!$B$3:$D$45,3,FALSE),"")</f>
        <v/>
      </c>
      <c r="R3588" s="42" t="str">
        <f>IF(ISBLANK($J3588),"",IF(ISBLANK('datos GENERALES'!$B$15),"",'datos GENERALES'!$B$15))</f>
        <v/>
      </c>
      <c r="S3588" s="49" t="str">
        <f t="shared" si="450"/>
        <v/>
      </c>
      <c r="T3588" s="49" t="str">
        <f t="shared" si="451"/>
        <v/>
      </c>
      <c r="AA3588" s="50" t="str">
        <f t="shared" ref="AA3588:AA3651" si="455">IF((X3588+(Y3588/60)+(Z3588/3600))*IF(W3588="o",-1,1)=0,"",(X3588+(Y3588/60)+(Z3588/3600))*IF(W3588="o",-1,1))</f>
        <v/>
      </c>
      <c r="AE3588" s="50" t="str">
        <f t="shared" si="452"/>
        <v/>
      </c>
      <c r="AI3588" s="19" t="str">
        <f t="shared" si="453"/>
        <v/>
      </c>
      <c r="AJ3588"/>
      <c r="AK3588" s="19" t="str">
        <f t="shared" si="454"/>
        <v/>
      </c>
    </row>
    <row r="3589" spans="1:37" x14ac:dyDescent="0.25">
      <c r="A3589" s="42" t="str">
        <f t="shared" si="448"/>
        <v/>
      </c>
      <c r="B3589" s="42" t="str">
        <f t="shared" si="449"/>
        <v/>
      </c>
      <c r="C3589" s="42" t="str">
        <f>IF(ISBLANK($N3589),"",IF(ISBLANK('datos GENERALES'!B$16),"",'datos GENERALES'!B$16))</f>
        <v/>
      </c>
      <c r="D3589" s="43" t="str">
        <f>IF(ISBLANK($N3589),"","SGBTM/AUTAROC/"&amp;'datos GENERALES'!B$5&amp;"_"&amp;'datos GENERALES'!C$5&amp;"_"&amp;'datos GENERALES'!D$5)</f>
        <v/>
      </c>
      <c r="E3589" s="42" t="str">
        <f>IF(ISBLANK($N3589),"",IF(ISBLANK('datos GENERALES'!$B$6),"",'datos GENERALES'!$B$6))</f>
        <v/>
      </c>
      <c r="F3589" s="42" t="str">
        <f>IF(ISBLANK($N3589),"",IF(ISBLANK('datos GENERALES'!$B$7),"",'datos GENERALES'!$B$7))</f>
        <v/>
      </c>
      <c r="G3589" s="42" t="str">
        <f>IF(ISBLANK($N3589),"",IF(ISBLANK('datos GENERALES'!$B$10),"",'datos GENERALES'!$B$10))</f>
        <v/>
      </c>
      <c r="H3589" s="42" t="str">
        <f>IF(ISBLANK($N3589),"",IF(ISBLANK('datos GENERALES'!$C$10),"",'datos GENERALES'!$C$10))</f>
        <v/>
      </c>
      <c r="I3589" s="42" t="str">
        <f>IF(ISBLANK($N3589),"",IF(ISBLANK('datos GENERALES'!$D$10),"",'datos GENERALES'!$D$10))</f>
        <v/>
      </c>
      <c r="O3589" s="48" t="str">
        <f>IFERROR(VLOOKUP(N3589,ListaEspecies!$B$3:$D$45,2,FALSE),"")</f>
        <v/>
      </c>
      <c r="P3589" s="96" t="str">
        <f>IFERROR(VLOOKUP(N3589,ListaEspecies!$B$3:$D$45,3,FALSE),"")</f>
        <v/>
      </c>
      <c r="R3589" s="42" t="str">
        <f>IF(ISBLANK($J3589),"",IF(ISBLANK('datos GENERALES'!$B$15),"",'datos GENERALES'!$B$15))</f>
        <v/>
      </c>
      <c r="S3589" s="49" t="str">
        <f t="shared" si="450"/>
        <v/>
      </c>
      <c r="T3589" s="49" t="str">
        <f t="shared" si="451"/>
        <v/>
      </c>
      <c r="AA3589" s="50" t="str">
        <f t="shared" si="455"/>
        <v/>
      </c>
      <c r="AE3589" s="50" t="str">
        <f t="shared" si="452"/>
        <v/>
      </c>
      <c r="AI3589" s="19" t="str">
        <f t="shared" si="453"/>
        <v/>
      </c>
      <c r="AJ3589"/>
      <c r="AK3589" s="19" t="str">
        <f t="shared" si="454"/>
        <v/>
      </c>
    </row>
    <row r="3590" spans="1:37" x14ac:dyDescent="0.25">
      <c r="A3590" s="42" t="str">
        <f t="shared" si="448"/>
        <v/>
      </c>
      <c r="B3590" s="42" t="str">
        <f t="shared" si="449"/>
        <v/>
      </c>
      <c r="C3590" s="42" t="str">
        <f>IF(ISBLANK($N3590),"",IF(ISBLANK('datos GENERALES'!B$16),"",'datos GENERALES'!B$16))</f>
        <v/>
      </c>
      <c r="D3590" s="43" t="str">
        <f>IF(ISBLANK($N3590),"","SGBTM/AUTAROC/"&amp;'datos GENERALES'!B$5&amp;"_"&amp;'datos GENERALES'!C$5&amp;"_"&amp;'datos GENERALES'!D$5)</f>
        <v/>
      </c>
      <c r="E3590" s="42" t="str">
        <f>IF(ISBLANK($N3590),"",IF(ISBLANK('datos GENERALES'!$B$6),"",'datos GENERALES'!$B$6))</f>
        <v/>
      </c>
      <c r="F3590" s="42" t="str">
        <f>IF(ISBLANK($N3590),"",IF(ISBLANK('datos GENERALES'!$B$7),"",'datos GENERALES'!$B$7))</f>
        <v/>
      </c>
      <c r="G3590" s="42" t="str">
        <f>IF(ISBLANK($N3590),"",IF(ISBLANK('datos GENERALES'!$B$10),"",'datos GENERALES'!$B$10))</f>
        <v/>
      </c>
      <c r="H3590" s="42" t="str">
        <f>IF(ISBLANK($N3590),"",IF(ISBLANK('datos GENERALES'!$C$10),"",'datos GENERALES'!$C$10))</f>
        <v/>
      </c>
      <c r="I3590" s="42" t="str">
        <f>IF(ISBLANK($N3590),"",IF(ISBLANK('datos GENERALES'!$D$10),"",'datos GENERALES'!$D$10))</f>
        <v/>
      </c>
      <c r="O3590" s="48" t="str">
        <f>IFERROR(VLOOKUP(N3590,ListaEspecies!$B$3:$D$45,2,FALSE),"")</f>
        <v/>
      </c>
      <c r="P3590" s="96" t="str">
        <f>IFERROR(VLOOKUP(N3590,ListaEspecies!$B$3:$D$45,3,FALSE),"")</f>
        <v/>
      </c>
      <c r="R3590" s="42" t="str">
        <f>IF(ISBLANK($J3590),"",IF(ISBLANK('datos GENERALES'!$B$15),"",'datos GENERALES'!$B$15))</f>
        <v/>
      </c>
      <c r="S3590" s="49" t="str">
        <f t="shared" si="450"/>
        <v/>
      </c>
      <c r="T3590" s="49" t="str">
        <f t="shared" si="451"/>
        <v/>
      </c>
      <c r="AA3590" s="50" t="str">
        <f t="shared" si="455"/>
        <v/>
      </c>
      <c r="AE3590" s="50" t="str">
        <f t="shared" si="452"/>
        <v/>
      </c>
      <c r="AI3590" s="19" t="str">
        <f t="shared" si="453"/>
        <v/>
      </c>
      <c r="AJ3590"/>
      <c r="AK3590" s="19" t="str">
        <f t="shared" si="454"/>
        <v/>
      </c>
    </row>
    <row r="3591" spans="1:37" x14ac:dyDescent="0.25">
      <c r="A3591" s="42" t="str">
        <f t="shared" si="448"/>
        <v/>
      </c>
      <c r="B3591" s="42" t="str">
        <f t="shared" si="449"/>
        <v/>
      </c>
      <c r="C3591" s="42" t="str">
        <f>IF(ISBLANK($N3591),"",IF(ISBLANK('datos GENERALES'!B$16),"",'datos GENERALES'!B$16))</f>
        <v/>
      </c>
      <c r="D3591" s="43" t="str">
        <f>IF(ISBLANK($N3591),"","SGBTM/AUTAROC/"&amp;'datos GENERALES'!B$5&amp;"_"&amp;'datos GENERALES'!C$5&amp;"_"&amp;'datos GENERALES'!D$5)</f>
        <v/>
      </c>
      <c r="E3591" s="42" t="str">
        <f>IF(ISBLANK($N3591),"",IF(ISBLANK('datos GENERALES'!$B$6),"",'datos GENERALES'!$B$6))</f>
        <v/>
      </c>
      <c r="F3591" s="42" t="str">
        <f>IF(ISBLANK($N3591),"",IF(ISBLANK('datos GENERALES'!$B$7),"",'datos GENERALES'!$B$7))</f>
        <v/>
      </c>
      <c r="G3591" s="42" t="str">
        <f>IF(ISBLANK($N3591),"",IF(ISBLANK('datos GENERALES'!$B$10),"",'datos GENERALES'!$B$10))</f>
        <v/>
      </c>
      <c r="H3591" s="42" t="str">
        <f>IF(ISBLANK($N3591),"",IF(ISBLANK('datos GENERALES'!$C$10),"",'datos GENERALES'!$C$10))</f>
        <v/>
      </c>
      <c r="I3591" s="42" t="str">
        <f>IF(ISBLANK($N3591),"",IF(ISBLANK('datos GENERALES'!$D$10),"",'datos GENERALES'!$D$10))</f>
        <v/>
      </c>
      <c r="O3591" s="48" t="str">
        <f>IFERROR(VLOOKUP(N3591,ListaEspecies!$B$3:$D$45,2,FALSE),"")</f>
        <v/>
      </c>
      <c r="P3591" s="96" t="str">
        <f>IFERROR(VLOOKUP(N3591,ListaEspecies!$B$3:$D$45,3,FALSE),"")</f>
        <v/>
      </c>
      <c r="R3591" s="42" t="str">
        <f>IF(ISBLANK($J3591),"",IF(ISBLANK('datos GENERALES'!$B$15),"",'datos GENERALES'!$B$15))</f>
        <v/>
      </c>
      <c r="S3591" s="49" t="str">
        <f t="shared" si="450"/>
        <v/>
      </c>
      <c r="T3591" s="49" t="str">
        <f t="shared" si="451"/>
        <v/>
      </c>
      <c r="AA3591" s="50" t="str">
        <f t="shared" si="455"/>
        <v/>
      </c>
      <c r="AE3591" s="50" t="str">
        <f t="shared" si="452"/>
        <v/>
      </c>
      <c r="AI3591" s="19" t="str">
        <f t="shared" si="453"/>
        <v/>
      </c>
      <c r="AJ3591"/>
      <c r="AK3591" s="19" t="str">
        <f t="shared" si="454"/>
        <v/>
      </c>
    </row>
    <row r="3592" spans="1:37" x14ac:dyDescent="0.25">
      <c r="A3592" s="42" t="str">
        <f t="shared" si="448"/>
        <v/>
      </c>
      <c r="B3592" s="42" t="str">
        <f t="shared" si="449"/>
        <v/>
      </c>
      <c r="C3592" s="42" t="str">
        <f>IF(ISBLANK($N3592),"",IF(ISBLANK('datos GENERALES'!B$16),"",'datos GENERALES'!B$16))</f>
        <v/>
      </c>
      <c r="D3592" s="43" t="str">
        <f>IF(ISBLANK($N3592),"","SGBTM/AUTAROC/"&amp;'datos GENERALES'!B$5&amp;"_"&amp;'datos GENERALES'!C$5&amp;"_"&amp;'datos GENERALES'!D$5)</f>
        <v/>
      </c>
      <c r="E3592" s="42" t="str">
        <f>IF(ISBLANK($N3592),"",IF(ISBLANK('datos GENERALES'!$B$6),"",'datos GENERALES'!$B$6))</f>
        <v/>
      </c>
      <c r="F3592" s="42" t="str">
        <f>IF(ISBLANK($N3592),"",IF(ISBLANK('datos GENERALES'!$B$7),"",'datos GENERALES'!$B$7))</f>
        <v/>
      </c>
      <c r="G3592" s="42" t="str">
        <f>IF(ISBLANK($N3592),"",IF(ISBLANK('datos GENERALES'!$B$10),"",'datos GENERALES'!$B$10))</f>
        <v/>
      </c>
      <c r="H3592" s="42" t="str">
        <f>IF(ISBLANK($N3592),"",IF(ISBLANK('datos GENERALES'!$C$10),"",'datos GENERALES'!$C$10))</f>
        <v/>
      </c>
      <c r="I3592" s="42" t="str">
        <f>IF(ISBLANK($N3592),"",IF(ISBLANK('datos GENERALES'!$D$10),"",'datos GENERALES'!$D$10))</f>
        <v/>
      </c>
      <c r="O3592" s="48" t="str">
        <f>IFERROR(VLOOKUP(N3592,ListaEspecies!$B$3:$D$45,2,FALSE),"")</f>
        <v/>
      </c>
      <c r="P3592" s="96" t="str">
        <f>IFERROR(VLOOKUP(N3592,ListaEspecies!$B$3:$D$45,3,FALSE),"")</f>
        <v/>
      </c>
      <c r="R3592" s="42" t="str">
        <f>IF(ISBLANK($J3592),"",IF(ISBLANK('datos GENERALES'!$B$15),"",'datos GENERALES'!$B$15))</f>
        <v/>
      </c>
      <c r="S3592" s="49" t="str">
        <f t="shared" si="450"/>
        <v/>
      </c>
      <c r="T3592" s="49" t="str">
        <f t="shared" si="451"/>
        <v/>
      </c>
      <c r="AA3592" s="50" t="str">
        <f t="shared" si="455"/>
        <v/>
      </c>
      <c r="AE3592" s="50" t="str">
        <f t="shared" si="452"/>
        <v/>
      </c>
      <c r="AI3592" s="19" t="str">
        <f t="shared" si="453"/>
        <v/>
      </c>
      <c r="AJ3592"/>
      <c r="AK3592" s="19" t="str">
        <f t="shared" si="454"/>
        <v/>
      </c>
    </row>
    <row r="3593" spans="1:37" x14ac:dyDescent="0.25">
      <c r="A3593" s="42" t="str">
        <f t="shared" si="448"/>
        <v/>
      </c>
      <c r="B3593" s="42" t="str">
        <f t="shared" si="449"/>
        <v/>
      </c>
      <c r="C3593" s="42" t="str">
        <f>IF(ISBLANK($N3593),"",IF(ISBLANK('datos GENERALES'!B$16),"",'datos GENERALES'!B$16))</f>
        <v/>
      </c>
      <c r="D3593" s="43" t="str">
        <f>IF(ISBLANK($N3593),"","SGBTM/AUTAROC/"&amp;'datos GENERALES'!B$5&amp;"_"&amp;'datos GENERALES'!C$5&amp;"_"&amp;'datos GENERALES'!D$5)</f>
        <v/>
      </c>
      <c r="E3593" s="42" t="str">
        <f>IF(ISBLANK($N3593),"",IF(ISBLANK('datos GENERALES'!$B$6),"",'datos GENERALES'!$B$6))</f>
        <v/>
      </c>
      <c r="F3593" s="42" t="str">
        <f>IF(ISBLANK($N3593),"",IF(ISBLANK('datos GENERALES'!$B$7),"",'datos GENERALES'!$B$7))</f>
        <v/>
      </c>
      <c r="G3593" s="42" t="str">
        <f>IF(ISBLANK($N3593),"",IF(ISBLANK('datos GENERALES'!$B$10),"",'datos GENERALES'!$B$10))</f>
        <v/>
      </c>
      <c r="H3593" s="42" t="str">
        <f>IF(ISBLANK($N3593),"",IF(ISBLANK('datos GENERALES'!$C$10),"",'datos GENERALES'!$C$10))</f>
        <v/>
      </c>
      <c r="I3593" s="42" t="str">
        <f>IF(ISBLANK($N3593),"",IF(ISBLANK('datos GENERALES'!$D$10),"",'datos GENERALES'!$D$10))</f>
        <v/>
      </c>
      <c r="O3593" s="48" t="str">
        <f>IFERROR(VLOOKUP(N3593,ListaEspecies!$B$3:$D$45,2,FALSE),"")</f>
        <v/>
      </c>
      <c r="P3593" s="96" t="str">
        <f>IFERROR(VLOOKUP(N3593,ListaEspecies!$B$3:$D$45,3,FALSE),"")</f>
        <v/>
      </c>
      <c r="R3593" s="42" t="str">
        <f>IF(ISBLANK($J3593),"",IF(ISBLANK('datos GENERALES'!$B$15),"",'datos GENERALES'!$B$15))</f>
        <v/>
      </c>
      <c r="S3593" s="49" t="str">
        <f t="shared" si="450"/>
        <v/>
      </c>
      <c r="T3593" s="49" t="str">
        <f t="shared" si="451"/>
        <v/>
      </c>
      <c r="AA3593" s="50" t="str">
        <f t="shared" si="455"/>
        <v/>
      </c>
      <c r="AE3593" s="50" t="str">
        <f t="shared" si="452"/>
        <v/>
      </c>
      <c r="AI3593" s="19" t="str">
        <f t="shared" si="453"/>
        <v/>
      </c>
      <c r="AJ3593"/>
      <c r="AK3593" s="19" t="str">
        <f t="shared" si="454"/>
        <v/>
      </c>
    </row>
    <row r="3594" spans="1:37" x14ac:dyDescent="0.25">
      <c r="A3594" s="42" t="str">
        <f t="shared" si="448"/>
        <v/>
      </c>
      <c r="B3594" s="42" t="str">
        <f t="shared" si="449"/>
        <v/>
      </c>
      <c r="C3594" s="42" t="str">
        <f>IF(ISBLANK($N3594),"",IF(ISBLANK('datos GENERALES'!B$16),"",'datos GENERALES'!B$16))</f>
        <v/>
      </c>
      <c r="D3594" s="43" t="str">
        <f>IF(ISBLANK($N3594),"","SGBTM/AUTAROC/"&amp;'datos GENERALES'!B$5&amp;"_"&amp;'datos GENERALES'!C$5&amp;"_"&amp;'datos GENERALES'!D$5)</f>
        <v/>
      </c>
      <c r="E3594" s="42" t="str">
        <f>IF(ISBLANK($N3594),"",IF(ISBLANK('datos GENERALES'!$B$6),"",'datos GENERALES'!$B$6))</f>
        <v/>
      </c>
      <c r="F3594" s="42" t="str">
        <f>IF(ISBLANK($N3594),"",IF(ISBLANK('datos GENERALES'!$B$7),"",'datos GENERALES'!$B$7))</f>
        <v/>
      </c>
      <c r="G3594" s="42" t="str">
        <f>IF(ISBLANK($N3594),"",IF(ISBLANK('datos GENERALES'!$B$10),"",'datos GENERALES'!$B$10))</f>
        <v/>
      </c>
      <c r="H3594" s="42" t="str">
        <f>IF(ISBLANK($N3594),"",IF(ISBLANK('datos GENERALES'!$C$10),"",'datos GENERALES'!$C$10))</f>
        <v/>
      </c>
      <c r="I3594" s="42" t="str">
        <f>IF(ISBLANK($N3594),"",IF(ISBLANK('datos GENERALES'!$D$10),"",'datos GENERALES'!$D$10))</f>
        <v/>
      </c>
      <c r="O3594" s="48" t="str">
        <f>IFERROR(VLOOKUP(N3594,ListaEspecies!$B$3:$D$45,2,FALSE),"")</f>
        <v/>
      </c>
      <c r="P3594" s="96" t="str">
        <f>IFERROR(VLOOKUP(N3594,ListaEspecies!$B$3:$D$45,3,FALSE),"")</f>
        <v/>
      </c>
      <c r="R3594" s="42" t="str">
        <f>IF(ISBLANK($J3594),"",IF(ISBLANK('datos GENERALES'!$B$15),"",'datos GENERALES'!$B$15))</f>
        <v/>
      </c>
      <c r="S3594" s="49" t="str">
        <f t="shared" si="450"/>
        <v/>
      </c>
      <c r="T3594" s="49" t="str">
        <f t="shared" si="451"/>
        <v/>
      </c>
      <c r="AA3594" s="50" t="str">
        <f t="shared" si="455"/>
        <v/>
      </c>
      <c r="AE3594" s="50" t="str">
        <f t="shared" si="452"/>
        <v/>
      </c>
      <c r="AI3594" s="19" t="str">
        <f t="shared" si="453"/>
        <v/>
      </c>
      <c r="AJ3594"/>
      <c r="AK3594" s="19" t="str">
        <f t="shared" si="454"/>
        <v/>
      </c>
    </row>
    <row r="3595" spans="1:37" x14ac:dyDescent="0.25">
      <c r="A3595" s="42" t="str">
        <f t="shared" si="448"/>
        <v/>
      </c>
      <c r="B3595" s="42" t="str">
        <f t="shared" si="449"/>
        <v/>
      </c>
      <c r="C3595" s="42" t="str">
        <f>IF(ISBLANK($N3595),"",IF(ISBLANK('datos GENERALES'!B$16),"",'datos GENERALES'!B$16))</f>
        <v/>
      </c>
      <c r="D3595" s="43" t="str">
        <f>IF(ISBLANK($N3595),"","SGBTM/AUTAROC/"&amp;'datos GENERALES'!B$5&amp;"_"&amp;'datos GENERALES'!C$5&amp;"_"&amp;'datos GENERALES'!D$5)</f>
        <v/>
      </c>
      <c r="E3595" s="42" t="str">
        <f>IF(ISBLANK($N3595),"",IF(ISBLANK('datos GENERALES'!$B$6),"",'datos GENERALES'!$B$6))</f>
        <v/>
      </c>
      <c r="F3595" s="42" t="str">
        <f>IF(ISBLANK($N3595),"",IF(ISBLANK('datos GENERALES'!$B$7),"",'datos GENERALES'!$B$7))</f>
        <v/>
      </c>
      <c r="G3595" s="42" t="str">
        <f>IF(ISBLANK($N3595),"",IF(ISBLANK('datos GENERALES'!$B$10),"",'datos GENERALES'!$B$10))</f>
        <v/>
      </c>
      <c r="H3595" s="42" t="str">
        <f>IF(ISBLANK($N3595),"",IF(ISBLANK('datos GENERALES'!$C$10),"",'datos GENERALES'!$C$10))</f>
        <v/>
      </c>
      <c r="I3595" s="42" t="str">
        <f>IF(ISBLANK($N3595),"",IF(ISBLANK('datos GENERALES'!$D$10),"",'datos GENERALES'!$D$10))</f>
        <v/>
      </c>
      <c r="O3595" s="48" t="str">
        <f>IFERROR(VLOOKUP(N3595,ListaEspecies!$B$3:$D$45,2,FALSE),"")</f>
        <v/>
      </c>
      <c r="P3595" s="96" t="str">
        <f>IFERROR(VLOOKUP(N3595,ListaEspecies!$B$3:$D$45,3,FALSE),"")</f>
        <v/>
      </c>
      <c r="R3595" s="42" t="str">
        <f>IF(ISBLANK($J3595),"",IF(ISBLANK('datos GENERALES'!$B$15),"",'datos GENERALES'!$B$15))</f>
        <v/>
      </c>
      <c r="S3595" s="49" t="str">
        <f t="shared" si="450"/>
        <v/>
      </c>
      <c r="T3595" s="49" t="str">
        <f t="shared" si="451"/>
        <v/>
      </c>
      <c r="AA3595" s="50" t="str">
        <f t="shared" si="455"/>
        <v/>
      </c>
      <c r="AE3595" s="50" t="str">
        <f t="shared" si="452"/>
        <v/>
      </c>
      <c r="AI3595" s="19" t="str">
        <f t="shared" si="453"/>
        <v/>
      </c>
      <c r="AJ3595"/>
      <c r="AK3595" s="19" t="str">
        <f t="shared" si="454"/>
        <v/>
      </c>
    </row>
    <row r="3596" spans="1:37" x14ac:dyDescent="0.25">
      <c r="A3596" s="42" t="str">
        <f t="shared" si="448"/>
        <v/>
      </c>
      <c r="B3596" s="42" t="str">
        <f t="shared" si="449"/>
        <v/>
      </c>
      <c r="C3596" s="42" t="str">
        <f>IF(ISBLANK($N3596),"",IF(ISBLANK('datos GENERALES'!B$16),"",'datos GENERALES'!B$16))</f>
        <v/>
      </c>
      <c r="D3596" s="43" t="str">
        <f>IF(ISBLANK($N3596),"","SGBTM/AUTAROC/"&amp;'datos GENERALES'!B$5&amp;"_"&amp;'datos GENERALES'!C$5&amp;"_"&amp;'datos GENERALES'!D$5)</f>
        <v/>
      </c>
      <c r="E3596" s="42" t="str">
        <f>IF(ISBLANK($N3596),"",IF(ISBLANK('datos GENERALES'!$B$6),"",'datos GENERALES'!$B$6))</f>
        <v/>
      </c>
      <c r="F3596" s="42" t="str">
        <f>IF(ISBLANK($N3596),"",IF(ISBLANK('datos GENERALES'!$B$7),"",'datos GENERALES'!$B$7))</f>
        <v/>
      </c>
      <c r="G3596" s="42" t="str">
        <f>IF(ISBLANK($N3596),"",IF(ISBLANK('datos GENERALES'!$B$10),"",'datos GENERALES'!$B$10))</f>
        <v/>
      </c>
      <c r="H3596" s="42" t="str">
        <f>IF(ISBLANK($N3596),"",IF(ISBLANK('datos GENERALES'!$C$10),"",'datos GENERALES'!$C$10))</f>
        <v/>
      </c>
      <c r="I3596" s="42" t="str">
        <f>IF(ISBLANK($N3596),"",IF(ISBLANK('datos GENERALES'!$D$10),"",'datos GENERALES'!$D$10))</f>
        <v/>
      </c>
      <c r="O3596" s="48" t="str">
        <f>IFERROR(VLOOKUP(N3596,ListaEspecies!$B$3:$D$45,2,FALSE),"")</f>
        <v/>
      </c>
      <c r="P3596" s="96" t="str">
        <f>IFERROR(VLOOKUP(N3596,ListaEspecies!$B$3:$D$45,3,FALSE),"")</f>
        <v/>
      </c>
      <c r="R3596" s="42" t="str">
        <f>IF(ISBLANK($J3596),"",IF(ISBLANK('datos GENERALES'!$B$15),"",'datos GENERALES'!$B$15))</f>
        <v/>
      </c>
      <c r="S3596" s="49" t="str">
        <f t="shared" si="450"/>
        <v/>
      </c>
      <c r="T3596" s="49" t="str">
        <f t="shared" si="451"/>
        <v/>
      </c>
      <c r="AA3596" s="50" t="str">
        <f t="shared" si="455"/>
        <v/>
      </c>
      <c r="AE3596" s="50" t="str">
        <f t="shared" si="452"/>
        <v/>
      </c>
      <c r="AI3596" s="19" t="str">
        <f t="shared" si="453"/>
        <v/>
      </c>
      <c r="AJ3596"/>
      <c r="AK3596" s="19" t="str">
        <f t="shared" si="454"/>
        <v/>
      </c>
    </row>
    <row r="3597" spans="1:37" x14ac:dyDescent="0.25">
      <c r="A3597" s="42" t="str">
        <f t="shared" si="448"/>
        <v/>
      </c>
      <c r="B3597" s="42" t="str">
        <f t="shared" si="449"/>
        <v/>
      </c>
      <c r="C3597" s="42" t="str">
        <f>IF(ISBLANK($N3597),"",IF(ISBLANK('datos GENERALES'!B$16),"",'datos GENERALES'!B$16))</f>
        <v/>
      </c>
      <c r="D3597" s="43" t="str">
        <f>IF(ISBLANK($N3597),"","SGBTM/AUTAROC/"&amp;'datos GENERALES'!B$5&amp;"_"&amp;'datos GENERALES'!C$5&amp;"_"&amp;'datos GENERALES'!D$5)</f>
        <v/>
      </c>
      <c r="E3597" s="42" t="str">
        <f>IF(ISBLANK($N3597),"",IF(ISBLANK('datos GENERALES'!$B$6),"",'datos GENERALES'!$B$6))</f>
        <v/>
      </c>
      <c r="F3597" s="42" t="str">
        <f>IF(ISBLANK($N3597),"",IF(ISBLANK('datos GENERALES'!$B$7),"",'datos GENERALES'!$B$7))</f>
        <v/>
      </c>
      <c r="G3597" s="42" t="str">
        <f>IF(ISBLANK($N3597),"",IF(ISBLANK('datos GENERALES'!$B$10),"",'datos GENERALES'!$B$10))</f>
        <v/>
      </c>
      <c r="H3597" s="42" t="str">
        <f>IF(ISBLANK($N3597),"",IF(ISBLANK('datos GENERALES'!$C$10),"",'datos GENERALES'!$C$10))</f>
        <v/>
      </c>
      <c r="I3597" s="42" t="str">
        <f>IF(ISBLANK($N3597),"",IF(ISBLANK('datos GENERALES'!$D$10),"",'datos GENERALES'!$D$10))</f>
        <v/>
      </c>
      <c r="O3597" s="48" t="str">
        <f>IFERROR(VLOOKUP(N3597,ListaEspecies!$B$3:$D$45,2,FALSE),"")</f>
        <v/>
      </c>
      <c r="P3597" s="96" t="str">
        <f>IFERROR(VLOOKUP(N3597,ListaEspecies!$B$3:$D$45,3,FALSE),"")</f>
        <v/>
      </c>
      <c r="R3597" s="42" t="str">
        <f>IF(ISBLANK($J3597),"",IF(ISBLANK('datos GENERALES'!$B$15),"",'datos GENERALES'!$B$15))</f>
        <v/>
      </c>
      <c r="S3597" s="49" t="str">
        <f t="shared" si="450"/>
        <v/>
      </c>
      <c r="T3597" s="49" t="str">
        <f t="shared" si="451"/>
        <v/>
      </c>
      <c r="AA3597" s="50" t="str">
        <f t="shared" si="455"/>
        <v/>
      </c>
      <c r="AE3597" s="50" t="str">
        <f t="shared" si="452"/>
        <v/>
      </c>
      <c r="AI3597" s="19" t="str">
        <f t="shared" si="453"/>
        <v/>
      </c>
      <c r="AJ3597"/>
      <c r="AK3597" s="19" t="str">
        <f t="shared" si="454"/>
        <v/>
      </c>
    </row>
    <row r="3598" spans="1:37" x14ac:dyDescent="0.25">
      <c r="A3598" s="42" t="str">
        <f t="shared" si="448"/>
        <v/>
      </c>
      <c r="B3598" s="42" t="str">
        <f t="shared" si="449"/>
        <v/>
      </c>
      <c r="C3598" s="42" t="str">
        <f>IF(ISBLANK($N3598),"",IF(ISBLANK('datos GENERALES'!B$16),"",'datos GENERALES'!B$16))</f>
        <v/>
      </c>
      <c r="D3598" s="43" t="str">
        <f>IF(ISBLANK($N3598),"","SGBTM/AUTAROC/"&amp;'datos GENERALES'!B$5&amp;"_"&amp;'datos GENERALES'!C$5&amp;"_"&amp;'datos GENERALES'!D$5)</f>
        <v/>
      </c>
      <c r="E3598" s="42" t="str">
        <f>IF(ISBLANK($N3598),"",IF(ISBLANK('datos GENERALES'!$B$6),"",'datos GENERALES'!$B$6))</f>
        <v/>
      </c>
      <c r="F3598" s="42" t="str">
        <f>IF(ISBLANK($N3598),"",IF(ISBLANK('datos GENERALES'!$B$7),"",'datos GENERALES'!$B$7))</f>
        <v/>
      </c>
      <c r="G3598" s="42" t="str">
        <f>IF(ISBLANK($N3598),"",IF(ISBLANK('datos GENERALES'!$B$10),"",'datos GENERALES'!$B$10))</f>
        <v/>
      </c>
      <c r="H3598" s="42" t="str">
        <f>IF(ISBLANK($N3598),"",IF(ISBLANK('datos GENERALES'!$C$10),"",'datos GENERALES'!$C$10))</f>
        <v/>
      </c>
      <c r="I3598" s="42" t="str">
        <f>IF(ISBLANK($N3598),"",IF(ISBLANK('datos GENERALES'!$D$10),"",'datos GENERALES'!$D$10))</f>
        <v/>
      </c>
      <c r="O3598" s="48" t="str">
        <f>IFERROR(VLOOKUP(N3598,ListaEspecies!$B$3:$D$45,2,FALSE),"")</f>
        <v/>
      </c>
      <c r="P3598" s="96" t="str">
        <f>IFERROR(VLOOKUP(N3598,ListaEspecies!$B$3:$D$45,3,FALSE),"")</f>
        <v/>
      </c>
      <c r="R3598" s="42" t="str">
        <f>IF(ISBLANK($J3598),"",IF(ISBLANK('datos GENERALES'!$B$15),"",'datos GENERALES'!$B$15))</f>
        <v/>
      </c>
      <c r="S3598" s="49" t="str">
        <f t="shared" si="450"/>
        <v/>
      </c>
      <c r="T3598" s="49" t="str">
        <f t="shared" si="451"/>
        <v/>
      </c>
      <c r="AA3598" s="50" t="str">
        <f t="shared" si="455"/>
        <v/>
      </c>
      <c r="AE3598" s="50" t="str">
        <f t="shared" si="452"/>
        <v/>
      </c>
      <c r="AI3598" s="19" t="str">
        <f t="shared" si="453"/>
        <v/>
      </c>
      <c r="AJ3598"/>
      <c r="AK3598" s="19" t="str">
        <f t="shared" si="454"/>
        <v/>
      </c>
    </row>
    <row r="3599" spans="1:37" x14ac:dyDescent="0.25">
      <c r="A3599" s="42" t="str">
        <f t="shared" si="448"/>
        <v/>
      </c>
      <c r="B3599" s="42" t="str">
        <f t="shared" si="449"/>
        <v/>
      </c>
      <c r="C3599" s="42" t="str">
        <f>IF(ISBLANK($N3599),"",IF(ISBLANK('datos GENERALES'!B$16),"",'datos GENERALES'!B$16))</f>
        <v/>
      </c>
      <c r="D3599" s="43" t="str">
        <f>IF(ISBLANK($N3599),"","SGBTM/AUTAROC/"&amp;'datos GENERALES'!B$5&amp;"_"&amp;'datos GENERALES'!C$5&amp;"_"&amp;'datos GENERALES'!D$5)</f>
        <v/>
      </c>
      <c r="E3599" s="42" t="str">
        <f>IF(ISBLANK($N3599),"",IF(ISBLANK('datos GENERALES'!$B$6),"",'datos GENERALES'!$B$6))</f>
        <v/>
      </c>
      <c r="F3599" s="42" t="str">
        <f>IF(ISBLANK($N3599),"",IF(ISBLANK('datos GENERALES'!$B$7),"",'datos GENERALES'!$B$7))</f>
        <v/>
      </c>
      <c r="G3599" s="42" t="str">
        <f>IF(ISBLANK($N3599),"",IF(ISBLANK('datos GENERALES'!$B$10),"",'datos GENERALES'!$B$10))</f>
        <v/>
      </c>
      <c r="H3599" s="42" t="str">
        <f>IF(ISBLANK($N3599),"",IF(ISBLANK('datos GENERALES'!$C$10),"",'datos GENERALES'!$C$10))</f>
        <v/>
      </c>
      <c r="I3599" s="42" t="str">
        <f>IF(ISBLANK($N3599),"",IF(ISBLANK('datos GENERALES'!$D$10),"",'datos GENERALES'!$D$10))</f>
        <v/>
      </c>
      <c r="O3599" s="48" t="str">
        <f>IFERROR(VLOOKUP(N3599,ListaEspecies!$B$3:$D$45,2,FALSE),"")</f>
        <v/>
      </c>
      <c r="P3599" s="96" t="str">
        <f>IFERROR(VLOOKUP(N3599,ListaEspecies!$B$3:$D$45,3,FALSE),"")</f>
        <v/>
      </c>
      <c r="R3599" s="42" t="str">
        <f>IF(ISBLANK($J3599),"",IF(ISBLANK('datos GENERALES'!$B$15),"",'datos GENERALES'!$B$15))</f>
        <v/>
      </c>
      <c r="S3599" s="49" t="str">
        <f t="shared" si="450"/>
        <v/>
      </c>
      <c r="T3599" s="49" t="str">
        <f t="shared" si="451"/>
        <v/>
      </c>
      <c r="AA3599" s="50" t="str">
        <f t="shared" si="455"/>
        <v/>
      </c>
      <c r="AE3599" s="50" t="str">
        <f t="shared" si="452"/>
        <v/>
      </c>
      <c r="AI3599" s="19" t="str">
        <f t="shared" si="453"/>
        <v/>
      </c>
      <c r="AJ3599"/>
      <c r="AK3599" s="19" t="str">
        <f t="shared" si="454"/>
        <v/>
      </c>
    </row>
    <row r="3600" spans="1:37" x14ac:dyDescent="0.25">
      <c r="A3600" s="42" t="str">
        <f t="shared" si="448"/>
        <v/>
      </c>
      <c r="B3600" s="42" t="str">
        <f t="shared" si="449"/>
        <v/>
      </c>
      <c r="C3600" s="42" t="str">
        <f>IF(ISBLANK($N3600),"",IF(ISBLANK('datos GENERALES'!B$16),"",'datos GENERALES'!B$16))</f>
        <v/>
      </c>
      <c r="D3600" s="43" t="str">
        <f>IF(ISBLANK($N3600),"","SGBTM/AUTAROC/"&amp;'datos GENERALES'!B$5&amp;"_"&amp;'datos GENERALES'!C$5&amp;"_"&amp;'datos GENERALES'!D$5)</f>
        <v/>
      </c>
      <c r="E3600" s="42" t="str">
        <f>IF(ISBLANK($N3600),"",IF(ISBLANK('datos GENERALES'!$B$6),"",'datos GENERALES'!$B$6))</f>
        <v/>
      </c>
      <c r="F3600" s="42" t="str">
        <f>IF(ISBLANK($N3600),"",IF(ISBLANK('datos GENERALES'!$B$7),"",'datos GENERALES'!$B$7))</f>
        <v/>
      </c>
      <c r="G3600" s="42" t="str">
        <f>IF(ISBLANK($N3600),"",IF(ISBLANK('datos GENERALES'!$B$10),"",'datos GENERALES'!$B$10))</f>
        <v/>
      </c>
      <c r="H3600" s="42" t="str">
        <f>IF(ISBLANK($N3600),"",IF(ISBLANK('datos GENERALES'!$C$10),"",'datos GENERALES'!$C$10))</f>
        <v/>
      </c>
      <c r="I3600" s="42" t="str">
        <f>IF(ISBLANK($N3600),"",IF(ISBLANK('datos GENERALES'!$D$10),"",'datos GENERALES'!$D$10))</f>
        <v/>
      </c>
      <c r="O3600" s="48" t="str">
        <f>IFERROR(VLOOKUP(N3600,ListaEspecies!$B$3:$D$45,2,FALSE),"")</f>
        <v/>
      </c>
      <c r="P3600" s="96" t="str">
        <f>IFERROR(VLOOKUP(N3600,ListaEspecies!$B$3:$D$45,3,FALSE),"")</f>
        <v/>
      </c>
      <c r="R3600" s="42" t="str">
        <f>IF(ISBLANK($J3600),"",IF(ISBLANK('datos GENERALES'!$B$15),"",'datos GENERALES'!$B$15))</f>
        <v/>
      </c>
      <c r="S3600" s="49" t="str">
        <f t="shared" si="450"/>
        <v/>
      </c>
      <c r="T3600" s="49" t="str">
        <f t="shared" si="451"/>
        <v/>
      </c>
      <c r="AA3600" s="50" t="str">
        <f t="shared" si="455"/>
        <v/>
      </c>
      <c r="AE3600" s="50" t="str">
        <f t="shared" si="452"/>
        <v/>
      </c>
      <c r="AI3600" s="19" t="str">
        <f t="shared" si="453"/>
        <v/>
      </c>
      <c r="AJ3600"/>
      <c r="AK3600" s="19" t="str">
        <f t="shared" si="454"/>
        <v/>
      </c>
    </row>
    <row r="3601" spans="1:37" x14ac:dyDescent="0.25">
      <c r="A3601" s="42" t="str">
        <f t="shared" si="448"/>
        <v/>
      </c>
      <c r="B3601" s="42" t="str">
        <f t="shared" si="449"/>
        <v/>
      </c>
      <c r="C3601" s="42" t="str">
        <f>IF(ISBLANK($N3601),"",IF(ISBLANK('datos GENERALES'!B$16),"",'datos GENERALES'!B$16))</f>
        <v/>
      </c>
      <c r="D3601" s="43" t="str">
        <f>IF(ISBLANK($N3601),"","SGBTM/AUTAROC/"&amp;'datos GENERALES'!B$5&amp;"_"&amp;'datos GENERALES'!C$5&amp;"_"&amp;'datos GENERALES'!D$5)</f>
        <v/>
      </c>
      <c r="E3601" s="42" t="str">
        <f>IF(ISBLANK($N3601),"",IF(ISBLANK('datos GENERALES'!$B$6),"",'datos GENERALES'!$B$6))</f>
        <v/>
      </c>
      <c r="F3601" s="42" t="str">
        <f>IF(ISBLANK($N3601),"",IF(ISBLANK('datos GENERALES'!$B$7),"",'datos GENERALES'!$B$7))</f>
        <v/>
      </c>
      <c r="G3601" s="42" t="str">
        <f>IF(ISBLANK($N3601),"",IF(ISBLANK('datos GENERALES'!$B$10),"",'datos GENERALES'!$B$10))</f>
        <v/>
      </c>
      <c r="H3601" s="42" t="str">
        <f>IF(ISBLANK($N3601),"",IF(ISBLANK('datos GENERALES'!$C$10),"",'datos GENERALES'!$C$10))</f>
        <v/>
      </c>
      <c r="I3601" s="42" t="str">
        <f>IF(ISBLANK($N3601),"",IF(ISBLANK('datos GENERALES'!$D$10),"",'datos GENERALES'!$D$10))</f>
        <v/>
      </c>
      <c r="O3601" s="48" t="str">
        <f>IFERROR(VLOOKUP(N3601,ListaEspecies!$B$3:$D$45,2,FALSE),"")</f>
        <v/>
      </c>
      <c r="P3601" s="96" t="str">
        <f>IFERROR(VLOOKUP(N3601,ListaEspecies!$B$3:$D$45,3,FALSE),"")</f>
        <v/>
      </c>
      <c r="R3601" s="42" t="str">
        <f>IF(ISBLANK($J3601),"",IF(ISBLANK('datos GENERALES'!$B$15),"",'datos GENERALES'!$B$15))</f>
        <v/>
      </c>
      <c r="S3601" s="49" t="str">
        <f t="shared" si="450"/>
        <v/>
      </c>
      <c r="T3601" s="49" t="str">
        <f t="shared" si="451"/>
        <v/>
      </c>
      <c r="AA3601" s="50" t="str">
        <f t="shared" si="455"/>
        <v/>
      </c>
      <c r="AE3601" s="50" t="str">
        <f t="shared" si="452"/>
        <v/>
      </c>
      <c r="AI3601" s="19" t="str">
        <f t="shared" si="453"/>
        <v/>
      </c>
      <c r="AJ3601"/>
      <c r="AK3601" s="19" t="str">
        <f t="shared" si="454"/>
        <v/>
      </c>
    </row>
    <row r="3602" spans="1:37" x14ac:dyDescent="0.25">
      <c r="A3602" s="42" t="str">
        <f t="shared" si="448"/>
        <v/>
      </c>
      <c r="B3602" s="42" t="str">
        <f t="shared" si="449"/>
        <v/>
      </c>
      <c r="C3602" s="42" t="str">
        <f>IF(ISBLANK($N3602),"",IF(ISBLANK('datos GENERALES'!B$16),"",'datos GENERALES'!B$16))</f>
        <v/>
      </c>
      <c r="D3602" s="43" t="str">
        <f>IF(ISBLANK($N3602),"","SGBTM/AUTAROC/"&amp;'datos GENERALES'!B$5&amp;"_"&amp;'datos GENERALES'!C$5&amp;"_"&amp;'datos GENERALES'!D$5)</f>
        <v/>
      </c>
      <c r="E3602" s="42" t="str">
        <f>IF(ISBLANK($N3602),"",IF(ISBLANK('datos GENERALES'!$B$6),"",'datos GENERALES'!$B$6))</f>
        <v/>
      </c>
      <c r="F3602" s="42" t="str">
        <f>IF(ISBLANK($N3602),"",IF(ISBLANK('datos GENERALES'!$B$7),"",'datos GENERALES'!$B$7))</f>
        <v/>
      </c>
      <c r="G3602" s="42" t="str">
        <f>IF(ISBLANK($N3602),"",IF(ISBLANK('datos GENERALES'!$B$10),"",'datos GENERALES'!$B$10))</f>
        <v/>
      </c>
      <c r="H3602" s="42" t="str">
        <f>IF(ISBLANK($N3602),"",IF(ISBLANK('datos GENERALES'!$C$10),"",'datos GENERALES'!$C$10))</f>
        <v/>
      </c>
      <c r="I3602" s="42" t="str">
        <f>IF(ISBLANK($N3602),"",IF(ISBLANK('datos GENERALES'!$D$10),"",'datos GENERALES'!$D$10))</f>
        <v/>
      </c>
      <c r="O3602" s="48" t="str">
        <f>IFERROR(VLOOKUP(N3602,ListaEspecies!$B$3:$D$45,2,FALSE),"")</f>
        <v/>
      </c>
      <c r="P3602" s="96" t="str">
        <f>IFERROR(VLOOKUP(N3602,ListaEspecies!$B$3:$D$45,3,FALSE),"")</f>
        <v/>
      </c>
      <c r="R3602" s="42" t="str">
        <f>IF(ISBLANK($J3602),"",IF(ISBLANK('datos GENERALES'!$B$15),"",'datos GENERALES'!$B$15))</f>
        <v/>
      </c>
      <c r="S3602" s="49" t="str">
        <f t="shared" si="450"/>
        <v/>
      </c>
      <c r="T3602" s="49" t="str">
        <f t="shared" si="451"/>
        <v/>
      </c>
      <c r="AA3602" s="50" t="str">
        <f t="shared" si="455"/>
        <v/>
      </c>
      <c r="AE3602" s="50" t="str">
        <f t="shared" si="452"/>
        <v/>
      </c>
      <c r="AI3602" s="19" t="str">
        <f t="shared" si="453"/>
        <v/>
      </c>
      <c r="AJ3602"/>
      <c r="AK3602" s="19" t="str">
        <f t="shared" si="454"/>
        <v/>
      </c>
    </row>
    <row r="3603" spans="1:37" x14ac:dyDescent="0.25">
      <c r="A3603" s="42" t="str">
        <f t="shared" si="448"/>
        <v/>
      </c>
      <c r="B3603" s="42" t="str">
        <f t="shared" si="449"/>
        <v/>
      </c>
      <c r="C3603" s="42" t="str">
        <f>IF(ISBLANK($N3603),"",IF(ISBLANK('datos GENERALES'!B$16),"",'datos GENERALES'!B$16))</f>
        <v/>
      </c>
      <c r="D3603" s="43" t="str">
        <f>IF(ISBLANK($N3603),"","SGBTM/AUTAROC/"&amp;'datos GENERALES'!B$5&amp;"_"&amp;'datos GENERALES'!C$5&amp;"_"&amp;'datos GENERALES'!D$5)</f>
        <v/>
      </c>
      <c r="E3603" s="42" t="str">
        <f>IF(ISBLANK($N3603),"",IF(ISBLANK('datos GENERALES'!$B$6),"",'datos GENERALES'!$B$6))</f>
        <v/>
      </c>
      <c r="F3603" s="42" t="str">
        <f>IF(ISBLANK($N3603),"",IF(ISBLANK('datos GENERALES'!$B$7),"",'datos GENERALES'!$B$7))</f>
        <v/>
      </c>
      <c r="G3603" s="42" t="str">
        <f>IF(ISBLANK($N3603),"",IF(ISBLANK('datos GENERALES'!$B$10),"",'datos GENERALES'!$B$10))</f>
        <v/>
      </c>
      <c r="H3603" s="42" t="str">
        <f>IF(ISBLANK($N3603),"",IF(ISBLANK('datos GENERALES'!$C$10),"",'datos GENERALES'!$C$10))</f>
        <v/>
      </c>
      <c r="I3603" s="42" t="str">
        <f>IF(ISBLANK($N3603),"",IF(ISBLANK('datos GENERALES'!$D$10),"",'datos GENERALES'!$D$10))</f>
        <v/>
      </c>
      <c r="O3603" s="48" t="str">
        <f>IFERROR(VLOOKUP(N3603,ListaEspecies!$B$3:$D$45,2,FALSE),"")</f>
        <v/>
      </c>
      <c r="P3603" s="96" t="str">
        <f>IFERROR(VLOOKUP(N3603,ListaEspecies!$B$3:$D$45,3,FALSE),"")</f>
        <v/>
      </c>
      <c r="R3603" s="42" t="str">
        <f>IF(ISBLANK($J3603),"",IF(ISBLANK('datos GENERALES'!$B$15),"",'datos GENERALES'!$B$15))</f>
        <v/>
      </c>
      <c r="S3603" s="49" t="str">
        <f t="shared" si="450"/>
        <v/>
      </c>
      <c r="T3603" s="49" t="str">
        <f t="shared" si="451"/>
        <v/>
      </c>
      <c r="AA3603" s="50" t="str">
        <f t="shared" si="455"/>
        <v/>
      </c>
      <c r="AE3603" s="50" t="str">
        <f t="shared" si="452"/>
        <v/>
      </c>
      <c r="AI3603" s="19" t="str">
        <f t="shared" si="453"/>
        <v/>
      </c>
      <c r="AJ3603"/>
      <c r="AK3603" s="19" t="str">
        <f t="shared" si="454"/>
        <v/>
      </c>
    </row>
    <row r="3604" spans="1:37" x14ac:dyDescent="0.25">
      <c r="A3604" s="42" t="str">
        <f t="shared" si="448"/>
        <v/>
      </c>
      <c r="B3604" s="42" t="str">
        <f t="shared" si="449"/>
        <v/>
      </c>
      <c r="C3604" s="42" t="str">
        <f>IF(ISBLANK($N3604),"",IF(ISBLANK('datos GENERALES'!B$16),"",'datos GENERALES'!B$16))</f>
        <v/>
      </c>
      <c r="D3604" s="43" t="str">
        <f>IF(ISBLANK($N3604),"","SGBTM/AUTAROC/"&amp;'datos GENERALES'!B$5&amp;"_"&amp;'datos GENERALES'!C$5&amp;"_"&amp;'datos GENERALES'!D$5)</f>
        <v/>
      </c>
      <c r="E3604" s="42" t="str">
        <f>IF(ISBLANK($N3604),"",IF(ISBLANK('datos GENERALES'!$B$6),"",'datos GENERALES'!$B$6))</f>
        <v/>
      </c>
      <c r="F3604" s="42" t="str">
        <f>IF(ISBLANK($N3604),"",IF(ISBLANK('datos GENERALES'!$B$7),"",'datos GENERALES'!$B$7))</f>
        <v/>
      </c>
      <c r="G3604" s="42" t="str">
        <f>IF(ISBLANK($N3604),"",IF(ISBLANK('datos GENERALES'!$B$10),"",'datos GENERALES'!$B$10))</f>
        <v/>
      </c>
      <c r="H3604" s="42" t="str">
        <f>IF(ISBLANK($N3604),"",IF(ISBLANK('datos GENERALES'!$C$10),"",'datos GENERALES'!$C$10))</f>
        <v/>
      </c>
      <c r="I3604" s="42" t="str">
        <f>IF(ISBLANK($N3604),"",IF(ISBLANK('datos GENERALES'!$D$10),"",'datos GENERALES'!$D$10))</f>
        <v/>
      </c>
      <c r="O3604" s="48" t="str">
        <f>IFERROR(VLOOKUP(N3604,ListaEspecies!$B$3:$D$45,2,FALSE),"")</f>
        <v/>
      </c>
      <c r="P3604" s="96" t="str">
        <f>IFERROR(VLOOKUP(N3604,ListaEspecies!$B$3:$D$45,3,FALSE),"")</f>
        <v/>
      </c>
      <c r="R3604" s="42" t="str">
        <f>IF(ISBLANK($J3604),"",IF(ISBLANK('datos GENERALES'!$B$15),"",'datos GENERALES'!$B$15))</f>
        <v/>
      </c>
      <c r="S3604" s="49" t="str">
        <f t="shared" si="450"/>
        <v/>
      </c>
      <c r="T3604" s="49" t="str">
        <f t="shared" si="451"/>
        <v/>
      </c>
      <c r="AA3604" s="50" t="str">
        <f t="shared" si="455"/>
        <v/>
      </c>
      <c r="AE3604" s="50" t="str">
        <f t="shared" si="452"/>
        <v/>
      </c>
      <c r="AI3604" s="19" t="str">
        <f t="shared" si="453"/>
        <v/>
      </c>
      <c r="AJ3604"/>
      <c r="AK3604" s="19" t="str">
        <f t="shared" si="454"/>
        <v/>
      </c>
    </row>
    <row r="3605" spans="1:37" x14ac:dyDescent="0.25">
      <c r="A3605" s="42" t="str">
        <f t="shared" si="448"/>
        <v/>
      </c>
      <c r="B3605" s="42" t="str">
        <f t="shared" si="449"/>
        <v/>
      </c>
      <c r="C3605" s="42" t="str">
        <f>IF(ISBLANK($N3605),"",IF(ISBLANK('datos GENERALES'!B$16),"",'datos GENERALES'!B$16))</f>
        <v/>
      </c>
      <c r="D3605" s="43" t="str">
        <f>IF(ISBLANK($N3605),"","SGBTM/AUTAROC/"&amp;'datos GENERALES'!B$5&amp;"_"&amp;'datos GENERALES'!C$5&amp;"_"&amp;'datos GENERALES'!D$5)</f>
        <v/>
      </c>
      <c r="E3605" s="42" t="str">
        <f>IF(ISBLANK($N3605),"",IF(ISBLANK('datos GENERALES'!$B$6),"",'datos GENERALES'!$B$6))</f>
        <v/>
      </c>
      <c r="F3605" s="42" t="str">
        <f>IF(ISBLANK($N3605),"",IF(ISBLANK('datos GENERALES'!$B$7),"",'datos GENERALES'!$B$7))</f>
        <v/>
      </c>
      <c r="G3605" s="42" t="str">
        <f>IF(ISBLANK($N3605),"",IF(ISBLANK('datos GENERALES'!$B$10),"",'datos GENERALES'!$B$10))</f>
        <v/>
      </c>
      <c r="H3605" s="42" t="str">
        <f>IF(ISBLANK($N3605),"",IF(ISBLANK('datos GENERALES'!$C$10),"",'datos GENERALES'!$C$10))</f>
        <v/>
      </c>
      <c r="I3605" s="42" t="str">
        <f>IF(ISBLANK($N3605),"",IF(ISBLANK('datos GENERALES'!$D$10),"",'datos GENERALES'!$D$10))</f>
        <v/>
      </c>
      <c r="O3605" s="48" t="str">
        <f>IFERROR(VLOOKUP(N3605,ListaEspecies!$B$3:$D$45,2,FALSE),"")</f>
        <v/>
      </c>
      <c r="P3605" s="96" t="str">
        <f>IFERROR(VLOOKUP(N3605,ListaEspecies!$B$3:$D$45,3,FALSE),"")</f>
        <v/>
      </c>
      <c r="R3605" s="42" t="str">
        <f>IF(ISBLANK($J3605),"",IF(ISBLANK('datos GENERALES'!$B$15),"",'datos GENERALES'!$B$15))</f>
        <v/>
      </c>
      <c r="S3605" s="49" t="str">
        <f t="shared" si="450"/>
        <v/>
      </c>
      <c r="T3605" s="49" t="str">
        <f t="shared" si="451"/>
        <v/>
      </c>
      <c r="AA3605" s="50" t="str">
        <f t="shared" si="455"/>
        <v/>
      </c>
      <c r="AE3605" s="50" t="str">
        <f t="shared" si="452"/>
        <v/>
      </c>
      <c r="AI3605" s="19" t="str">
        <f t="shared" si="453"/>
        <v/>
      </c>
      <c r="AJ3605"/>
      <c r="AK3605" s="19" t="str">
        <f t="shared" si="454"/>
        <v/>
      </c>
    </row>
    <row r="3606" spans="1:37" x14ac:dyDescent="0.25">
      <c r="A3606" s="42" t="str">
        <f t="shared" si="448"/>
        <v/>
      </c>
      <c r="B3606" s="42" t="str">
        <f t="shared" si="449"/>
        <v/>
      </c>
      <c r="C3606" s="42" t="str">
        <f>IF(ISBLANK($N3606),"",IF(ISBLANK('datos GENERALES'!B$16),"",'datos GENERALES'!B$16))</f>
        <v/>
      </c>
      <c r="D3606" s="43" t="str">
        <f>IF(ISBLANK($N3606),"","SGBTM/AUTAROC/"&amp;'datos GENERALES'!B$5&amp;"_"&amp;'datos GENERALES'!C$5&amp;"_"&amp;'datos GENERALES'!D$5)</f>
        <v/>
      </c>
      <c r="E3606" s="42" t="str">
        <f>IF(ISBLANK($N3606),"",IF(ISBLANK('datos GENERALES'!$B$6),"",'datos GENERALES'!$B$6))</f>
        <v/>
      </c>
      <c r="F3606" s="42" t="str">
        <f>IF(ISBLANK($N3606),"",IF(ISBLANK('datos GENERALES'!$B$7),"",'datos GENERALES'!$B$7))</f>
        <v/>
      </c>
      <c r="G3606" s="42" t="str">
        <f>IF(ISBLANK($N3606),"",IF(ISBLANK('datos GENERALES'!$B$10),"",'datos GENERALES'!$B$10))</f>
        <v/>
      </c>
      <c r="H3606" s="42" t="str">
        <f>IF(ISBLANK($N3606),"",IF(ISBLANK('datos GENERALES'!$C$10),"",'datos GENERALES'!$C$10))</f>
        <v/>
      </c>
      <c r="I3606" s="42" t="str">
        <f>IF(ISBLANK($N3606),"",IF(ISBLANK('datos GENERALES'!$D$10),"",'datos GENERALES'!$D$10))</f>
        <v/>
      </c>
      <c r="O3606" s="48" t="str">
        <f>IFERROR(VLOOKUP(N3606,ListaEspecies!$B$3:$D$45,2,FALSE),"")</f>
        <v/>
      </c>
      <c r="P3606" s="96" t="str">
        <f>IFERROR(VLOOKUP(N3606,ListaEspecies!$B$3:$D$45,3,FALSE),"")</f>
        <v/>
      </c>
      <c r="R3606" s="42" t="str">
        <f>IF(ISBLANK($J3606),"",IF(ISBLANK('datos GENERALES'!$B$15),"",'datos GENERALES'!$B$15))</f>
        <v/>
      </c>
      <c r="S3606" s="49" t="str">
        <f t="shared" si="450"/>
        <v/>
      </c>
      <c r="T3606" s="49" t="str">
        <f t="shared" si="451"/>
        <v/>
      </c>
      <c r="AA3606" s="50" t="str">
        <f t="shared" si="455"/>
        <v/>
      </c>
      <c r="AE3606" s="50" t="str">
        <f t="shared" si="452"/>
        <v/>
      </c>
      <c r="AI3606" s="19" t="str">
        <f t="shared" si="453"/>
        <v/>
      </c>
      <c r="AJ3606"/>
      <c r="AK3606" s="19" t="str">
        <f t="shared" si="454"/>
        <v/>
      </c>
    </row>
    <row r="3607" spans="1:37" x14ac:dyDescent="0.25">
      <c r="A3607" s="42" t="str">
        <f t="shared" si="448"/>
        <v/>
      </c>
      <c r="B3607" s="42" t="str">
        <f t="shared" si="449"/>
        <v/>
      </c>
      <c r="C3607" s="42" t="str">
        <f>IF(ISBLANK($N3607),"",IF(ISBLANK('datos GENERALES'!B$16),"",'datos GENERALES'!B$16))</f>
        <v/>
      </c>
      <c r="D3607" s="43" t="str">
        <f>IF(ISBLANK($N3607),"","SGBTM/AUTAROC/"&amp;'datos GENERALES'!B$5&amp;"_"&amp;'datos GENERALES'!C$5&amp;"_"&amp;'datos GENERALES'!D$5)</f>
        <v/>
      </c>
      <c r="E3607" s="42" t="str">
        <f>IF(ISBLANK($N3607),"",IF(ISBLANK('datos GENERALES'!$B$6),"",'datos GENERALES'!$B$6))</f>
        <v/>
      </c>
      <c r="F3607" s="42" t="str">
        <f>IF(ISBLANK($N3607),"",IF(ISBLANK('datos GENERALES'!$B$7),"",'datos GENERALES'!$B$7))</f>
        <v/>
      </c>
      <c r="G3607" s="42" t="str">
        <f>IF(ISBLANK($N3607),"",IF(ISBLANK('datos GENERALES'!$B$10),"",'datos GENERALES'!$B$10))</f>
        <v/>
      </c>
      <c r="H3607" s="42" t="str">
        <f>IF(ISBLANK($N3607),"",IF(ISBLANK('datos GENERALES'!$C$10),"",'datos GENERALES'!$C$10))</f>
        <v/>
      </c>
      <c r="I3607" s="42" t="str">
        <f>IF(ISBLANK($N3607),"",IF(ISBLANK('datos GENERALES'!$D$10),"",'datos GENERALES'!$D$10))</f>
        <v/>
      </c>
      <c r="O3607" s="48" t="str">
        <f>IFERROR(VLOOKUP(N3607,ListaEspecies!$B$3:$D$45,2,FALSE),"")</f>
        <v/>
      </c>
      <c r="P3607" s="96" t="str">
        <f>IFERROR(VLOOKUP(N3607,ListaEspecies!$B$3:$D$45,3,FALSE),"")</f>
        <v/>
      </c>
      <c r="R3607" s="42" t="str">
        <f>IF(ISBLANK($J3607),"",IF(ISBLANK('datos GENERALES'!$B$15),"",'datos GENERALES'!$B$15))</f>
        <v/>
      </c>
      <c r="S3607" s="49" t="str">
        <f t="shared" si="450"/>
        <v/>
      </c>
      <c r="T3607" s="49" t="str">
        <f t="shared" si="451"/>
        <v/>
      </c>
      <c r="AA3607" s="50" t="str">
        <f t="shared" si="455"/>
        <v/>
      </c>
      <c r="AE3607" s="50" t="str">
        <f t="shared" si="452"/>
        <v/>
      </c>
      <c r="AI3607" s="19" t="str">
        <f t="shared" si="453"/>
        <v/>
      </c>
      <c r="AJ3607"/>
      <c r="AK3607" s="19" t="str">
        <f t="shared" si="454"/>
        <v/>
      </c>
    </row>
    <row r="3608" spans="1:37" x14ac:dyDescent="0.25">
      <c r="A3608" s="42" t="str">
        <f t="shared" si="448"/>
        <v/>
      </c>
      <c r="B3608" s="42" t="str">
        <f t="shared" si="449"/>
        <v/>
      </c>
      <c r="C3608" s="42" t="str">
        <f>IF(ISBLANK($N3608),"",IF(ISBLANK('datos GENERALES'!B$16),"",'datos GENERALES'!B$16))</f>
        <v/>
      </c>
      <c r="D3608" s="43" t="str">
        <f>IF(ISBLANK($N3608),"","SGBTM/AUTAROC/"&amp;'datos GENERALES'!B$5&amp;"_"&amp;'datos GENERALES'!C$5&amp;"_"&amp;'datos GENERALES'!D$5)</f>
        <v/>
      </c>
      <c r="E3608" s="42" t="str">
        <f>IF(ISBLANK($N3608),"",IF(ISBLANK('datos GENERALES'!$B$6),"",'datos GENERALES'!$B$6))</f>
        <v/>
      </c>
      <c r="F3608" s="42" t="str">
        <f>IF(ISBLANK($N3608),"",IF(ISBLANK('datos GENERALES'!$B$7),"",'datos GENERALES'!$B$7))</f>
        <v/>
      </c>
      <c r="G3608" s="42" t="str">
        <f>IF(ISBLANK($N3608),"",IF(ISBLANK('datos GENERALES'!$B$10),"",'datos GENERALES'!$B$10))</f>
        <v/>
      </c>
      <c r="H3608" s="42" t="str">
        <f>IF(ISBLANK($N3608),"",IF(ISBLANK('datos GENERALES'!$C$10),"",'datos GENERALES'!$C$10))</f>
        <v/>
      </c>
      <c r="I3608" s="42" t="str">
        <f>IF(ISBLANK($N3608),"",IF(ISBLANK('datos GENERALES'!$D$10),"",'datos GENERALES'!$D$10))</f>
        <v/>
      </c>
      <c r="O3608" s="48" t="str">
        <f>IFERROR(VLOOKUP(N3608,ListaEspecies!$B$3:$D$45,2,FALSE),"")</f>
        <v/>
      </c>
      <c r="P3608" s="96" t="str">
        <f>IFERROR(VLOOKUP(N3608,ListaEspecies!$B$3:$D$45,3,FALSE),"")</f>
        <v/>
      </c>
      <c r="R3608" s="42" t="str">
        <f>IF(ISBLANK($J3608),"",IF(ISBLANK('datos GENERALES'!$B$15),"",'datos GENERALES'!$B$15))</f>
        <v/>
      </c>
      <c r="S3608" s="49" t="str">
        <f t="shared" si="450"/>
        <v/>
      </c>
      <c r="T3608" s="49" t="str">
        <f t="shared" si="451"/>
        <v/>
      </c>
      <c r="AA3608" s="50" t="str">
        <f t="shared" si="455"/>
        <v/>
      </c>
      <c r="AE3608" s="50" t="str">
        <f t="shared" si="452"/>
        <v/>
      </c>
      <c r="AI3608" s="19" t="str">
        <f t="shared" si="453"/>
        <v/>
      </c>
      <c r="AJ3608"/>
      <c r="AK3608" s="19" t="str">
        <f t="shared" si="454"/>
        <v/>
      </c>
    </row>
    <row r="3609" spans="1:37" x14ac:dyDescent="0.25">
      <c r="A3609" s="42" t="str">
        <f t="shared" si="448"/>
        <v/>
      </c>
      <c r="B3609" s="42" t="str">
        <f t="shared" si="449"/>
        <v/>
      </c>
      <c r="C3609" s="42" t="str">
        <f>IF(ISBLANK($N3609),"",IF(ISBLANK('datos GENERALES'!B$16),"",'datos GENERALES'!B$16))</f>
        <v/>
      </c>
      <c r="D3609" s="43" t="str">
        <f>IF(ISBLANK($N3609),"","SGBTM/AUTAROC/"&amp;'datos GENERALES'!B$5&amp;"_"&amp;'datos GENERALES'!C$5&amp;"_"&amp;'datos GENERALES'!D$5)</f>
        <v/>
      </c>
      <c r="E3609" s="42" t="str">
        <f>IF(ISBLANK($N3609),"",IF(ISBLANK('datos GENERALES'!$B$6),"",'datos GENERALES'!$B$6))</f>
        <v/>
      </c>
      <c r="F3609" s="42" t="str">
        <f>IF(ISBLANK($N3609),"",IF(ISBLANK('datos GENERALES'!$B$7),"",'datos GENERALES'!$B$7))</f>
        <v/>
      </c>
      <c r="G3609" s="42" t="str">
        <f>IF(ISBLANK($N3609),"",IF(ISBLANK('datos GENERALES'!$B$10),"",'datos GENERALES'!$B$10))</f>
        <v/>
      </c>
      <c r="H3609" s="42" t="str">
        <f>IF(ISBLANK($N3609),"",IF(ISBLANK('datos GENERALES'!$C$10),"",'datos GENERALES'!$C$10))</f>
        <v/>
      </c>
      <c r="I3609" s="42" t="str">
        <f>IF(ISBLANK($N3609),"",IF(ISBLANK('datos GENERALES'!$D$10),"",'datos GENERALES'!$D$10))</f>
        <v/>
      </c>
      <c r="O3609" s="48" t="str">
        <f>IFERROR(VLOOKUP(N3609,ListaEspecies!$B$3:$D$45,2,FALSE),"")</f>
        <v/>
      </c>
      <c r="P3609" s="96" t="str">
        <f>IFERROR(VLOOKUP(N3609,ListaEspecies!$B$3:$D$45,3,FALSE),"")</f>
        <v/>
      </c>
      <c r="R3609" s="42" t="str">
        <f>IF(ISBLANK($J3609),"",IF(ISBLANK('datos GENERALES'!$B$15),"",'datos GENERALES'!$B$15))</f>
        <v/>
      </c>
      <c r="S3609" s="49" t="str">
        <f t="shared" si="450"/>
        <v/>
      </c>
      <c r="T3609" s="49" t="str">
        <f t="shared" si="451"/>
        <v/>
      </c>
      <c r="AA3609" s="50" t="str">
        <f t="shared" si="455"/>
        <v/>
      </c>
      <c r="AE3609" s="50" t="str">
        <f t="shared" si="452"/>
        <v/>
      </c>
      <c r="AI3609" s="19" t="str">
        <f t="shared" si="453"/>
        <v/>
      </c>
      <c r="AJ3609"/>
      <c r="AK3609" s="19" t="str">
        <f t="shared" si="454"/>
        <v/>
      </c>
    </row>
    <row r="3610" spans="1:37" x14ac:dyDescent="0.25">
      <c r="A3610" s="42" t="str">
        <f t="shared" si="448"/>
        <v/>
      </c>
      <c r="B3610" s="42" t="str">
        <f t="shared" si="449"/>
        <v/>
      </c>
      <c r="C3610" s="42" t="str">
        <f>IF(ISBLANK($N3610),"",IF(ISBLANK('datos GENERALES'!B$16),"",'datos GENERALES'!B$16))</f>
        <v/>
      </c>
      <c r="D3610" s="43" t="str">
        <f>IF(ISBLANK($N3610),"","SGBTM/AUTAROC/"&amp;'datos GENERALES'!B$5&amp;"_"&amp;'datos GENERALES'!C$5&amp;"_"&amp;'datos GENERALES'!D$5)</f>
        <v/>
      </c>
      <c r="E3610" s="42" t="str">
        <f>IF(ISBLANK($N3610),"",IF(ISBLANK('datos GENERALES'!$B$6),"",'datos GENERALES'!$B$6))</f>
        <v/>
      </c>
      <c r="F3610" s="42" t="str">
        <f>IF(ISBLANK($N3610),"",IF(ISBLANK('datos GENERALES'!$B$7),"",'datos GENERALES'!$B$7))</f>
        <v/>
      </c>
      <c r="G3610" s="42" t="str">
        <f>IF(ISBLANK($N3610),"",IF(ISBLANK('datos GENERALES'!$B$10),"",'datos GENERALES'!$B$10))</f>
        <v/>
      </c>
      <c r="H3610" s="42" t="str">
        <f>IF(ISBLANK($N3610),"",IF(ISBLANK('datos GENERALES'!$C$10),"",'datos GENERALES'!$C$10))</f>
        <v/>
      </c>
      <c r="I3610" s="42" t="str">
        <f>IF(ISBLANK($N3610),"",IF(ISBLANK('datos GENERALES'!$D$10),"",'datos GENERALES'!$D$10))</f>
        <v/>
      </c>
      <c r="O3610" s="48" t="str">
        <f>IFERROR(VLOOKUP(N3610,ListaEspecies!$B$3:$D$45,2,FALSE),"")</f>
        <v/>
      </c>
      <c r="P3610" s="96" t="str">
        <f>IFERROR(VLOOKUP(N3610,ListaEspecies!$B$3:$D$45,3,FALSE),"")</f>
        <v/>
      </c>
      <c r="R3610" s="42" t="str">
        <f>IF(ISBLANK($J3610),"",IF(ISBLANK('datos GENERALES'!$B$15),"",'datos GENERALES'!$B$15))</f>
        <v/>
      </c>
      <c r="S3610" s="49" t="str">
        <f t="shared" si="450"/>
        <v/>
      </c>
      <c r="T3610" s="49" t="str">
        <f t="shared" si="451"/>
        <v/>
      </c>
      <c r="AA3610" s="50" t="str">
        <f t="shared" si="455"/>
        <v/>
      </c>
      <c r="AE3610" s="50" t="str">
        <f t="shared" si="452"/>
        <v/>
      </c>
      <c r="AI3610" s="19" t="str">
        <f t="shared" si="453"/>
        <v/>
      </c>
      <c r="AJ3610"/>
      <c r="AK3610" s="19" t="str">
        <f t="shared" si="454"/>
        <v/>
      </c>
    </row>
    <row r="3611" spans="1:37" x14ac:dyDescent="0.25">
      <c r="A3611" s="42" t="str">
        <f t="shared" si="448"/>
        <v/>
      </c>
      <c r="B3611" s="42" t="str">
        <f t="shared" si="449"/>
        <v/>
      </c>
      <c r="C3611" s="42" t="str">
        <f>IF(ISBLANK($N3611),"",IF(ISBLANK('datos GENERALES'!B$16),"",'datos GENERALES'!B$16))</f>
        <v/>
      </c>
      <c r="D3611" s="43" t="str">
        <f>IF(ISBLANK($N3611),"","SGBTM/AUTAROC/"&amp;'datos GENERALES'!B$5&amp;"_"&amp;'datos GENERALES'!C$5&amp;"_"&amp;'datos GENERALES'!D$5)</f>
        <v/>
      </c>
      <c r="E3611" s="42" t="str">
        <f>IF(ISBLANK($N3611),"",IF(ISBLANK('datos GENERALES'!$B$6),"",'datos GENERALES'!$B$6))</f>
        <v/>
      </c>
      <c r="F3611" s="42" t="str">
        <f>IF(ISBLANK($N3611),"",IF(ISBLANK('datos GENERALES'!$B$7),"",'datos GENERALES'!$B$7))</f>
        <v/>
      </c>
      <c r="G3611" s="42" t="str">
        <f>IF(ISBLANK($N3611),"",IF(ISBLANK('datos GENERALES'!$B$10),"",'datos GENERALES'!$B$10))</f>
        <v/>
      </c>
      <c r="H3611" s="42" t="str">
        <f>IF(ISBLANK($N3611),"",IF(ISBLANK('datos GENERALES'!$C$10),"",'datos GENERALES'!$C$10))</f>
        <v/>
      </c>
      <c r="I3611" s="42" t="str">
        <f>IF(ISBLANK($N3611),"",IF(ISBLANK('datos GENERALES'!$D$10),"",'datos GENERALES'!$D$10))</f>
        <v/>
      </c>
      <c r="O3611" s="48" t="str">
        <f>IFERROR(VLOOKUP(N3611,ListaEspecies!$B$3:$D$45,2,FALSE),"")</f>
        <v/>
      </c>
      <c r="P3611" s="96" t="str">
        <f>IFERROR(VLOOKUP(N3611,ListaEspecies!$B$3:$D$45,3,FALSE),"")</f>
        <v/>
      </c>
      <c r="R3611" s="42" t="str">
        <f>IF(ISBLANK($J3611),"",IF(ISBLANK('datos GENERALES'!$B$15),"",'datos GENERALES'!$B$15))</f>
        <v/>
      </c>
      <c r="S3611" s="49" t="str">
        <f t="shared" si="450"/>
        <v/>
      </c>
      <c r="T3611" s="49" t="str">
        <f t="shared" si="451"/>
        <v/>
      </c>
      <c r="AA3611" s="50" t="str">
        <f t="shared" si="455"/>
        <v/>
      </c>
      <c r="AE3611" s="50" t="str">
        <f t="shared" si="452"/>
        <v/>
      </c>
      <c r="AI3611" s="19" t="str">
        <f t="shared" si="453"/>
        <v/>
      </c>
      <c r="AJ3611"/>
      <c r="AK3611" s="19" t="str">
        <f t="shared" si="454"/>
        <v/>
      </c>
    </row>
    <row r="3612" spans="1:37" x14ac:dyDescent="0.25">
      <c r="A3612" s="42" t="str">
        <f t="shared" si="448"/>
        <v/>
      </c>
      <c r="B3612" s="42" t="str">
        <f t="shared" si="449"/>
        <v/>
      </c>
      <c r="C3612" s="42" t="str">
        <f>IF(ISBLANK($N3612),"",IF(ISBLANK('datos GENERALES'!B$16),"",'datos GENERALES'!B$16))</f>
        <v/>
      </c>
      <c r="D3612" s="43" t="str">
        <f>IF(ISBLANK($N3612),"","SGBTM/AUTAROC/"&amp;'datos GENERALES'!B$5&amp;"_"&amp;'datos GENERALES'!C$5&amp;"_"&amp;'datos GENERALES'!D$5)</f>
        <v/>
      </c>
      <c r="E3612" s="42" t="str">
        <f>IF(ISBLANK($N3612),"",IF(ISBLANK('datos GENERALES'!$B$6),"",'datos GENERALES'!$B$6))</f>
        <v/>
      </c>
      <c r="F3612" s="42" t="str">
        <f>IF(ISBLANK($N3612),"",IF(ISBLANK('datos GENERALES'!$B$7),"",'datos GENERALES'!$B$7))</f>
        <v/>
      </c>
      <c r="G3612" s="42" t="str">
        <f>IF(ISBLANK($N3612),"",IF(ISBLANK('datos GENERALES'!$B$10),"",'datos GENERALES'!$B$10))</f>
        <v/>
      </c>
      <c r="H3612" s="42" t="str">
        <f>IF(ISBLANK($N3612),"",IF(ISBLANK('datos GENERALES'!$C$10),"",'datos GENERALES'!$C$10))</f>
        <v/>
      </c>
      <c r="I3612" s="42" t="str">
        <f>IF(ISBLANK($N3612),"",IF(ISBLANK('datos GENERALES'!$D$10),"",'datos GENERALES'!$D$10))</f>
        <v/>
      </c>
      <c r="O3612" s="48" t="str">
        <f>IFERROR(VLOOKUP(N3612,ListaEspecies!$B$3:$D$45,2,FALSE),"")</f>
        <v/>
      </c>
      <c r="P3612" s="96" t="str">
        <f>IFERROR(VLOOKUP(N3612,ListaEspecies!$B$3:$D$45,3,FALSE),"")</f>
        <v/>
      </c>
      <c r="R3612" s="42" t="str">
        <f>IF(ISBLANK($J3612),"",IF(ISBLANK('datos GENERALES'!$B$15),"",'datos GENERALES'!$B$15))</f>
        <v/>
      </c>
      <c r="S3612" s="49" t="str">
        <f t="shared" si="450"/>
        <v/>
      </c>
      <c r="T3612" s="49" t="str">
        <f t="shared" si="451"/>
        <v/>
      </c>
      <c r="AA3612" s="50" t="str">
        <f t="shared" si="455"/>
        <v/>
      </c>
      <c r="AE3612" s="50" t="str">
        <f t="shared" si="452"/>
        <v/>
      </c>
      <c r="AI3612" s="19" t="str">
        <f t="shared" si="453"/>
        <v/>
      </c>
      <c r="AJ3612"/>
      <c r="AK3612" s="19" t="str">
        <f t="shared" si="454"/>
        <v/>
      </c>
    </row>
    <row r="3613" spans="1:37" x14ac:dyDescent="0.25">
      <c r="A3613" s="42" t="str">
        <f t="shared" si="448"/>
        <v/>
      </c>
      <c r="B3613" s="42" t="str">
        <f t="shared" si="449"/>
        <v/>
      </c>
      <c r="C3613" s="42" t="str">
        <f>IF(ISBLANK($N3613),"",IF(ISBLANK('datos GENERALES'!B$16),"",'datos GENERALES'!B$16))</f>
        <v/>
      </c>
      <c r="D3613" s="43" t="str">
        <f>IF(ISBLANK($N3613),"","SGBTM/AUTAROC/"&amp;'datos GENERALES'!B$5&amp;"_"&amp;'datos GENERALES'!C$5&amp;"_"&amp;'datos GENERALES'!D$5)</f>
        <v/>
      </c>
      <c r="E3613" s="42" t="str">
        <f>IF(ISBLANK($N3613),"",IF(ISBLANK('datos GENERALES'!$B$6),"",'datos GENERALES'!$B$6))</f>
        <v/>
      </c>
      <c r="F3613" s="42" t="str">
        <f>IF(ISBLANK($N3613),"",IF(ISBLANK('datos GENERALES'!$B$7),"",'datos GENERALES'!$B$7))</f>
        <v/>
      </c>
      <c r="G3613" s="42" t="str">
        <f>IF(ISBLANK($N3613),"",IF(ISBLANK('datos GENERALES'!$B$10),"",'datos GENERALES'!$B$10))</f>
        <v/>
      </c>
      <c r="H3613" s="42" t="str">
        <f>IF(ISBLANK($N3613),"",IF(ISBLANK('datos GENERALES'!$C$10),"",'datos GENERALES'!$C$10))</f>
        <v/>
      </c>
      <c r="I3613" s="42" t="str">
        <f>IF(ISBLANK($N3613),"",IF(ISBLANK('datos GENERALES'!$D$10),"",'datos GENERALES'!$D$10))</f>
        <v/>
      </c>
      <c r="O3613" s="48" t="str">
        <f>IFERROR(VLOOKUP(N3613,ListaEspecies!$B$3:$D$45,2,FALSE),"")</f>
        <v/>
      </c>
      <c r="P3613" s="96" t="str">
        <f>IFERROR(VLOOKUP(N3613,ListaEspecies!$B$3:$D$45,3,FALSE),"")</f>
        <v/>
      </c>
      <c r="R3613" s="42" t="str">
        <f>IF(ISBLANK($J3613),"",IF(ISBLANK('datos GENERALES'!$B$15),"",'datos GENERALES'!$B$15))</f>
        <v/>
      </c>
      <c r="S3613" s="49" t="str">
        <f t="shared" si="450"/>
        <v/>
      </c>
      <c r="T3613" s="49" t="str">
        <f t="shared" si="451"/>
        <v/>
      </c>
      <c r="AA3613" s="50" t="str">
        <f t="shared" si="455"/>
        <v/>
      </c>
      <c r="AE3613" s="50" t="str">
        <f t="shared" si="452"/>
        <v/>
      </c>
      <c r="AI3613" s="19" t="str">
        <f t="shared" si="453"/>
        <v/>
      </c>
      <c r="AJ3613"/>
      <c r="AK3613" s="19" t="str">
        <f t="shared" si="454"/>
        <v/>
      </c>
    </row>
    <row r="3614" spans="1:37" x14ac:dyDescent="0.25">
      <c r="A3614" s="42" t="str">
        <f t="shared" si="448"/>
        <v/>
      </c>
      <c r="B3614" s="42" t="str">
        <f t="shared" si="449"/>
        <v/>
      </c>
      <c r="C3614" s="42" t="str">
        <f>IF(ISBLANK($N3614),"",IF(ISBLANK('datos GENERALES'!B$16),"",'datos GENERALES'!B$16))</f>
        <v/>
      </c>
      <c r="D3614" s="43" t="str">
        <f>IF(ISBLANK($N3614),"","SGBTM/AUTAROC/"&amp;'datos GENERALES'!B$5&amp;"_"&amp;'datos GENERALES'!C$5&amp;"_"&amp;'datos GENERALES'!D$5)</f>
        <v/>
      </c>
      <c r="E3614" s="42" t="str">
        <f>IF(ISBLANK($N3614),"",IF(ISBLANK('datos GENERALES'!$B$6),"",'datos GENERALES'!$B$6))</f>
        <v/>
      </c>
      <c r="F3614" s="42" t="str">
        <f>IF(ISBLANK($N3614),"",IF(ISBLANK('datos GENERALES'!$B$7),"",'datos GENERALES'!$B$7))</f>
        <v/>
      </c>
      <c r="G3614" s="42" t="str">
        <f>IF(ISBLANK($N3614),"",IF(ISBLANK('datos GENERALES'!$B$10),"",'datos GENERALES'!$B$10))</f>
        <v/>
      </c>
      <c r="H3614" s="42" t="str">
        <f>IF(ISBLANK($N3614),"",IF(ISBLANK('datos GENERALES'!$C$10),"",'datos GENERALES'!$C$10))</f>
        <v/>
      </c>
      <c r="I3614" s="42" t="str">
        <f>IF(ISBLANK($N3614),"",IF(ISBLANK('datos GENERALES'!$D$10),"",'datos GENERALES'!$D$10))</f>
        <v/>
      </c>
      <c r="O3614" s="48" t="str">
        <f>IFERROR(VLOOKUP(N3614,ListaEspecies!$B$3:$D$45,2,FALSE),"")</f>
        <v/>
      </c>
      <c r="P3614" s="96" t="str">
        <f>IFERROR(VLOOKUP(N3614,ListaEspecies!$B$3:$D$45,3,FALSE),"")</f>
        <v/>
      </c>
      <c r="R3614" s="42" t="str">
        <f>IF(ISBLANK($J3614),"",IF(ISBLANK('datos GENERALES'!$B$15),"",'datos GENERALES'!$B$15))</f>
        <v/>
      </c>
      <c r="S3614" s="49" t="str">
        <f t="shared" si="450"/>
        <v/>
      </c>
      <c r="T3614" s="49" t="str">
        <f t="shared" si="451"/>
        <v/>
      </c>
      <c r="AA3614" s="50" t="str">
        <f t="shared" si="455"/>
        <v/>
      </c>
      <c r="AE3614" s="50" t="str">
        <f t="shared" si="452"/>
        <v/>
      </c>
      <c r="AI3614" s="19" t="str">
        <f t="shared" si="453"/>
        <v/>
      </c>
      <c r="AJ3614"/>
      <c r="AK3614" s="19" t="str">
        <f t="shared" si="454"/>
        <v/>
      </c>
    </row>
    <row r="3615" spans="1:37" x14ac:dyDescent="0.25">
      <c r="A3615" s="42" t="str">
        <f t="shared" si="448"/>
        <v/>
      </c>
      <c r="B3615" s="42" t="str">
        <f t="shared" si="449"/>
        <v/>
      </c>
      <c r="C3615" s="42" t="str">
        <f>IF(ISBLANK($N3615),"",IF(ISBLANK('datos GENERALES'!B$16),"",'datos GENERALES'!B$16))</f>
        <v/>
      </c>
      <c r="D3615" s="43" t="str">
        <f>IF(ISBLANK($N3615),"","SGBTM/AUTAROC/"&amp;'datos GENERALES'!B$5&amp;"_"&amp;'datos GENERALES'!C$5&amp;"_"&amp;'datos GENERALES'!D$5)</f>
        <v/>
      </c>
      <c r="E3615" s="42" t="str">
        <f>IF(ISBLANK($N3615),"",IF(ISBLANK('datos GENERALES'!$B$6),"",'datos GENERALES'!$B$6))</f>
        <v/>
      </c>
      <c r="F3615" s="42" t="str">
        <f>IF(ISBLANK($N3615),"",IF(ISBLANK('datos GENERALES'!$B$7),"",'datos GENERALES'!$B$7))</f>
        <v/>
      </c>
      <c r="G3615" s="42" t="str">
        <f>IF(ISBLANK($N3615),"",IF(ISBLANK('datos GENERALES'!$B$10),"",'datos GENERALES'!$B$10))</f>
        <v/>
      </c>
      <c r="H3615" s="42" t="str">
        <f>IF(ISBLANK($N3615),"",IF(ISBLANK('datos GENERALES'!$C$10),"",'datos GENERALES'!$C$10))</f>
        <v/>
      </c>
      <c r="I3615" s="42" t="str">
        <f>IF(ISBLANK($N3615),"",IF(ISBLANK('datos GENERALES'!$D$10),"",'datos GENERALES'!$D$10))</f>
        <v/>
      </c>
      <c r="O3615" s="48" t="str">
        <f>IFERROR(VLOOKUP(N3615,ListaEspecies!$B$3:$D$45,2,FALSE),"")</f>
        <v/>
      </c>
      <c r="P3615" s="96" t="str">
        <f>IFERROR(VLOOKUP(N3615,ListaEspecies!$B$3:$D$45,3,FALSE),"")</f>
        <v/>
      </c>
      <c r="R3615" s="42" t="str">
        <f>IF(ISBLANK($J3615),"",IF(ISBLANK('datos GENERALES'!$B$15),"",'datos GENERALES'!$B$15))</f>
        <v/>
      </c>
      <c r="S3615" s="49" t="str">
        <f t="shared" si="450"/>
        <v/>
      </c>
      <c r="T3615" s="49" t="str">
        <f t="shared" si="451"/>
        <v/>
      </c>
      <c r="AA3615" s="50" t="str">
        <f t="shared" si="455"/>
        <v/>
      </c>
      <c r="AE3615" s="50" t="str">
        <f t="shared" si="452"/>
        <v/>
      </c>
      <c r="AI3615" s="19" t="str">
        <f t="shared" si="453"/>
        <v/>
      </c>
      <c r="AJ3615"/>
      <c r="AK3615" s="19" t="str">
        <f t="shared" si="454"/>
        <v/>
      </c>
    </row>
    <row r="3616" spans="1:37" x14ac:dyDescent="0.25">
      <c r="A3616" s="42" t="str">
        <f t="shared" si="448"/>
        <v/>
      </c>
      <c r="B3616" s="42" t="str">
        <f t="shared" si="449"/>
        <v/>
      </c>
      <c r="C3616" s="42" t="str">
        <f>IF(ISBLANK($N3616),"",IF(ISBLANK('datos GENERALES'!B$16),"",'datos GENERALES'!B$16))</f>
        <v/>
      </c>
      <c r="D3616" s="43" t="str">
        <f>IF(ISBLANK($N3616),"","SGBTM/AUTAROC/"&amp;'datos GENERALES'!B$5&amp;"_"&amp;'datos GENERALES'!C$5&amp;"_"&amp;'datos GENERALES'!D$5)</f>
        <v/>
      </c>
      <c r="E3616" s="42" t="str">
        <f>IF(ISBLANK($N3616),"",IF(ISBLANK('datos GENERALES'!$B$6),"",'datos GENERALES'!$B$6))</f>
        <v/>
      </c>
      <c r="F3616" s="42" t="str">
        <f>IF(ISBLANK($N3616),"",IF(ISBLANK('datos GENERALES'!$B$7),"",'datos GENERALES'!$B$7))</f>
        <v/>
      </c>
      <c r="G3616" s="42" t="str">
        <f>IF(ISBLANK($N3616),"",IF(ISBLANK('datos GENERALES'!$B$10),"",'datos GENERALES'!$B$10))</f>
        <v/>
      </c>
      <c r="H3616" s="42" t="str">
        <f>IF(ISBLANK($N3616),"",IF(ISBLANK('datos GENERALES'!$C$10),"",'datos GENERALES'!$C$10))</f>
        <v/>
      </c>
      <c r="I3616" s="42" t="str">
        <f>IF(ISBLANK($N3616),"",IF(ISBLANK('datos GENERALES'!$D$10),"",'datos GENERALES'!$D$10))</f>
        <v/>
      </c>
      <c r="O3616" s="48" t="str">
        <f>IFERROR(VLOOKUP(N3616,ListaEspecies!$B$3:$D$45,2,FALSE),"")</f>
        <v/>
      </c>
      <c r="P3616" s="96" t="str">
        <f>IFERROR(VLOOKUP(N3616,ListaEspecies!$B$3:$D$45,3,FALSE),"")</f>
        <v/>
      </c>
      <c r="R3616" s="42" t="str">
        <f>IF(ISBLANK($J3616),"",IF(ISBLANK('datos GENERALES'!$B$15),"",'datos GENERALES'!$B$15))</f>
        <v/>
      </c>
      <c r="S3616" s="49" t="str">
        <f t="shared" si="450"/>
        <v/>
      </c>
      <c r="T3616" s="49" t="str">
        <f t="shared" si="451"/>
        <v/>
      </c>
      <c r="AA3616" s="50" t="str">
        <f t="shared" si="455"/>
        <v/>
      </c>
      <c r="AE3616" s="50" t="str">
        <f t="shared" si="452"/>
        <v/>
      </c>
      <c r="AI3616" s="19" t="str">
        <f t="shared" si="453"/>
        <v/>
      </c>
      <c r="AJ3616"/>
      <c r="AK3616" s="19" t="str">
        <f t="shared" si="454"/>
        <v/>
      </c>
    </row>
    <row r="3617" spans="1:37" x14ac:dyDescent="0.25">
      <c r="A3617" s="42" t="str">
        <f t="shared" si="448"/>
        <v/>
      </c>
      <c r="B3617" s="42" t="str">
        <f t="shared" si="449"/>
        <v/>
      </c>
      <c r="C3617" s="42" t="str">
        <f>IF(ISBLANK($N3617),"",IF(ISBLANK('datos GENERALES'!B$16),"",'datos GENERALES'!B$16))</f>
        <v/>
      </c>
      <c r="D3617" s="43" t="str">
        <f>IF(ISBLANK($N3617),"","SGBTM/AUTAROC/"&amp;'datos GENERALES'!B$5&amp;"_"&amp;'datos GENERALES'!C$5&amp;"_"&amp;'datos GENERALES'!D$5)</f>
        <v/>
      </c>
      <c r="E3617" s="42" t="str">
        <f>IF(ISBLANK($N3617),"",IF(ISBLANK('datos GENERALES'!$B$6),"",'datos GENERALES'!$B$6))</f>
        <v/>
      </c>
      <c r="F3617" s="42" t="str">
        <f>IF(ISBLANK($N3617),"",IF(ISBLANK('datos GENERALES'!$B$7),"",'datos GENERALES'!$B$7))</f>
        <v/>
      </c>
      <c r="G3617" s="42" t="str">
        <f>IF(ISBLANK($N3617),"",IF(ISBLANK('datos GENERALES'!$B$10),"",'datos GENERALES'!$B$10))</f>
        <v/>
      </c>
      <c r="H3617" s="42" t="str">
        <f>IF(ISBLANK($N3617),"",IF(ISBLANK('datos GENERALES'!$C$10),"",'datos GENERALES'!$C$10))</f>
        <v/>
      </c>
      <c r="I3617" s="42" t="str">
        <f>IF(ISBLANK($N3617),"",IF(ISBLANK('datos GENERALES'!$D$10),"",'datos GENERALES'!$D$10))</f>
        <v/>
      </c>
      <c r="O3617" s="48" t="str">
        <f>IFERROR(VLOOKUP(N3617,ListaEspecies!$B$3:$D$45,2,FALSE),"")</f>
        <v/>
      </c>
      <c r="P3617" s="96" t="str">
        <f>IFERROR(VLOOKUP(N3617,ListaEspecies!$B$3:$D$45,3,FALSE),"")</f>
        <v/>
      </c>
      <c r="R3617" s="42" t="str">
        <f>IF(ISBLANK($J3617),"",IF(ISBLANK('datos GENERALES'!$B$15),"",'datos GENERALES'!$B$15))</f>
        <v/>
      </c>
      <c r="S3617" s="49" t="str">
        <f t="shared" si="450"/>
        <v/>
      </c>
      <c r="T3617" s="49" t="str">
        <f t="shared" si="451"/>
        <v/>
      </c>
      <c r="AA3617" s="50" t="str">
        <f t="shared" si="455"/>
        <v/>
      </c>
      <c r="AE3617" s="50" t="str">
        <f t="shared" si="452"/>
        <v/>
      </c>
      <c r="AI3617" s="19" t="str">
        <f t="shared" si="453"/>
        <v/>
      </c>
      <c r="AJ3617"/>
      <c r="AK3617" s="19" t="str">
        <f t="shared" si="454"/>
        <v/>
      </c>
    </row>
    <row r="3618" spans="1:37" x14ac:dyDescent="0.25">
      <c r="A3618" s="42" t="str">
        <f t="shared" si="448"/>
        <v/>
      </c>
      <c r="B3618" s="42" t="str">
        <f t="shared" si="449"/>
        <v/>
      </c>
      <c r="C3618" s="42" t="str">
        <f>IF(ISBLANK($N3618),"",IF(ISBLANK('datos GENERALES'!B$16),"",'datos GENERALES'!B$16))</f>
        <v/>
      </c>
      <c r="D3618" s="43" t="str">
        <f>IF(ISBLANK($N3618),"","SGBTM/AUTAROC/"&amp;'datos GENERALES'!B$5&amp;"_"&amp;'datos GENERALES'!C$5&amp;"_"&amp;'datos GENERALES'!D$5)</f>
        <v/>
      </c>
      <c r="E3618" s="42" t="str">
        <f>IF(ISBLANK($N3618),"",IF(ISBLANK('datos GENERALES'!$B$6),"",'datos GENERALES'!$B$6))</f>
        <v/>
      </c>
      <c r="F3618" s="42" t="str">
        <f>IF(ISBLANK($N3618),"",IF(ISBLANK('datos GENERALES'!$B$7),"",'datos GENERALES'!$B$7))</f>
        <v/>
      </c>
      <c r="G3618" s="42" t="str">
        <f>IF(ISBLANK($N3618),"",IF(ISBLANK('datos GENERALES'!$B$10),"",'datos GENERALES'!$B$10))</f>
        <v/>
      </c>
      <c r="H3618" s="42" t="str">
        <f>IF(ISBLANK($N3618),"",IF(ISBLANK('datos GENERALES'!$C$10),"",'datos GENERALES'!$C$10))</f>
        <v/>
      </c>
      <c r="I3618" s="42" t="str">
        <f>IF(ISBLANK($N3618),"",IF(ISBLANK('datos GENERALES'!$D$10),"",'datos GENERALES'!$D$10))</f>
        <v/>
      </c>
      <c r="O3618" s="48" t="str">
        <f>IFERROR(VLOOKUP(N3618,ListaEspecies!$B$3:$D$45,2,FALSE),"")</f>
        <v/>
      </c>
      <c r="P3618" s="96" t="str">
        <f>IFERROR(VLOOKUP(N3618,ListaEspecies!$B$3:$D$45,3,FALSE),"")</f>
        <v/>
      </c>
      <c r="R3618" s="42" t="str">
        <f>IF(ISBLANK($J3618),"",IF(ISBLANK('datos GENERALES'!$B$15),"",'datos GENERALES'!$B$15))</f>
        <v/>
      </c>
      <c r="S3618" s="49" t="str">
        <f t="shared" si="450"/>
        <v/>
      </c>
      <c r="T3618" s="49" t="str">
        <f t="shared" si="451"/>
        <v/>
      </c>
      <c r="AA3618" s="50" t="str">
        <f t="shared" si="455"/>
        <v/>
      </c>
      <c r="AE3618" s="50" t="str">
        <f t="shared" si="452"/>
        <v/>
      </c>
      <c r="AI3618" s="19" t="str">
        <f t="shared" si="453"/>
        <v/>
      </c>
      <c r="AJ3618"/>
      <c r="AK3618" s="19" t="str">
        <f t="shared" si="454"/>
        <v/>
      </c>
    </row>
    <row r="3619" spans="1:37" x14ac:dyDescent="0.25">
      <c r="A3619" s="42" t="str">
        <f t="shared" si="448"/>
        <v/>
      </c>
      <c r="B3619" s="42" t="str">
        <f t="shared" si="449"/>
        <v/>
      </c>
      <c r="C3619" s="42" t="str">
        <f>IF(ISBLANK($N3619),"",IF(ISBLANK('datos GENERALES'!B$16),"",'datos GENERALES'!B$16))</f>
        <v/>
      </c>
      <c r="D3619" s="43" t="str">
        <f>IF(ISBLANK($N3619),"","SGBTM/AUTAROC/"&amp;'datos GENERALES'!B$5&amp;"_"&amp;'datos GENERALES'!C$5&amp;"_"&amp;'datos GENERALES'!D$5)</f>
        <v/>
      </c>
      <c r="E3619" s="42" t="str">
        <f>IF(ISBLANK($N3619),"",IF(ISBLANK('datos GENERALES'!$B$6),"",'datos GENERALES'!$B$6))</f>
        <v/>
      </c>
      <c r="F3619" s="42" t="str">
        <f>IF(ISBLANK($N3619),"",IF(ISBLANK('datos GENERALES'!$B$7),"",'datos GENERALES'!$B$7))</f>
        <v/>
      </c>
      <c r="G3619" s="42" t="str">
        <f>IF(ISBLANK($N3619),"",IF(ISBLANK('datos GENERALES'!$B$10),"",'datos GENERALES'!$B$10))</f>
        <v/>
      </c>
      <c r="H3619" s="42" t="str">
        <f>IF(ISBLANK($N3619),"",IF(ISBLANK('datos GENERALES'!$C$10),"",'datos GENERALES'!$C$10))</f>
        <v/>
      </c>
      <c r="I3619" s="42" t="str">
        <f>IF(ISBLANK($N3619),"",IF(ISBLANK('datos GENERALES'!$D$10),"",'datos GENERALES'!$D$10))</f>
        <v/>
      </c>
      <c r="O3619" s="48" t="str">
        <f>IFERROR(VLOOKUP(N3619,ListaEspecies!$B$3:$D$45,2,FALSE),"")</f>
        <v/>
      </c>
      <c r="P3619" s="96" t="str">
        <f>IFERROR(VLOOKUP(N3619,ListaEspecies!$B$3:$D$45,3,FALSE),"")</f>
        <v/>
      </c>
      <c r="R3619" s="42" t="str">
        <f>IF(ISBLANK($J3619),"",IF(ISBLANK('datos GENERALES'!$B$15),"",'datos GENERALES'!$B$15))</f>
        <v/>
      </c>
      <c r="S3619" s="49" t="str">
        <f t="shared" si="450"/>
        <v/>
      </c>
      <c r="T3619" s="49" t="str">
        <f t="shared" si="451"/>
        <v/>
      </c>
      <c r="AA3619" s="50" t="str">
        <f t="shared" si="455"/>
        <v/>
      </c>
      <c r="AE3619" s="50" t="str">
        <f t="shared" si="452"/>
        <v/>
      </c>
      <c r="AI3619" s="19" t="str">
        <f t="shared" si="453"/>
        <v/>
      </c>
      <c r="AJ3619"/>
      <c r="AK3619" s="19" t="str">
        <f t="shared" si="454"/>
        <v/>
      </c>
    </row>
    <row r="3620" spans="1:37" x14ac:dyDescent="0.25">
      <c r="A3620" s="42" t="str">
        <f t="shared" si="448"/>
        <v/>
      </c>
      <c r="B3620" s="42" t="str">
        <f t="shared" si="449"/>
        <v/>
      </c>
      <c r="C3620" s="42" t="str">
        <f>IF(ISBLANK($N3620),"",IF(ISBLANK('datos GENERALES'!B$16),"",'datos GENERALES'!B$16))</f>
        <v/>
      </c>
      <c r="D3620" s="43" t="str">
        <f>IF(ISBLANK($N3620),"","SGBTM/AUTAROC/"&amp;'datos GENERALES'!B$5&amp;"_"&amp;'datos GENERALES'!C$5&amp;"_"&amp;'datos GENERALES'!D$5)</f>
        <v/>
      </c>
      <c r="E3620" s="42" t="str">
        <f>IF(ISBLANK($N3620),"",IF(ISBLANK('datos GENERALES'!$B$6),"",'datos GENERALES'!$B$6))</f>
        <v/>
      </c>
      <c r="F3620" s="42" t="str">
        <f>IF(ISBLANK($N3620),"",IF(ISBLANK('datos GENERALES'!$B$7),"",'datos GENERALES'!$B$7))</f>
        <v/>
      </c>
      <c r="G3620" s="42" t="str">
        <f>IF(ISBLANK($N3620),"",IF(ISBLANK('datos GENERALES'!$B$10),"",'datos GENERALES'!$B$10))</f>
        <v/>
      </c>
      <c r="H3620" s="42" t="str">
        <f>IF(ISBLANK($N3620),"",IF(ISBLANK('datos GENERALES'!$C$10),"",'datos GENERALES'!$C$10))</f>
        <v/>
      </c>
      <c r="I3620" s="42" t="str">
        <f>IF(ISBLANK($N3620),"",IF(ISBLANK('datos GENERALES'!$D$10),"",'datos GENERALES'!$D$10))</f>
        <v/>
      </c>
      <c r="O3620" s="48" t="str">
        <f>IFERROR(VLOOKUP(N3620,ListaEspecies!$B$3:$D$45,2,FALSE),"")</f>
        <v/>
      </c>
      <c r="P3620" s="96" t="str">
        <f>IFERROR(VLOOKUP(N3620,ListaEspecies!$B$3:$D$45,3,FALSE),"")</f>
        <v/>
      </c>
      <c r="R3620" s="42" t="str">
        <f>IF(ISBLANK($J3620),"",IF(ISBLANK('datos GENERALES'!$B$15),"",'datos GENERALES'!$B$15))</f>
        <v/>
      </c>
      <c r="S3620" s="49" t="str">
        <f t="shared" si="450"/>
        <v/>
      </c>
      <c r="T3620" s="49" t="str">
        <f t="shared" si="451"/>
        <v/>
      </c>
      <c r="AA3620" s="50" t="str">
        <f t="shared" si="455"/>
        <v/>
      </c>
      <c r="AE3620" s="50" t="str">
        <f t="shared" si="452"/>
        <v/>
      </c>
      <c r="AI3620" s="19" t="str">
        <f t="shared" si="453"/>
        <v/>
      </c>
      <c r="AJ3620"/>
      <c r="AK3620" s="19" t="str">
        <f t="shared" si="454"/>
        <v/>
      </c>
    </row>
    <row r="3621" spans="1:37" x14ac:dyDescent="0.25">
      <c r="A3621" s="42" t="str">
        <f t="shared" si="448"/>
        <v/>
      </c>
      <c r="B3621" s="42" t="str">
        <f t="shared" si="449"/>
        <v/>
      </c>
      <c r="C3621" s="42" t="str">
        <f>IF(ISBLANK($N3621),"",IF(ISBLANK('datos GENERALES'!B$16),"",'datos GENERALES'!B$16))</f>
        <v/>
      </c>
      <c r="D3621" s="43" t="str">
        <f>IF(ISBLANK($N3621),"","SGBTM/AUTAROC/"&amp;'datos GENERALES'!B$5&amp;"_"&amp;'datos GENERALES'!C$5&amp;"_"&amp;'datos GENERALES'!D$5)</f>
        <v/>
      </c>
      <c r="E3621" s="42" t="str">
        <f>IF(ISBLANK($N3621),"",IF(ISBLANK('datos GENERALES'!$B$6),"",'datos GENERALES'!$B$6))</f>
        <v/>
      </c>
      <c r="F3621" s="42" t="str">
        <f>IF(ISBLANK($N3621),"",IF(ISBLANK('datos GENERALES'!$B$7),"",'datos GENERALES'!$B$7))</f>
        <v/>
      </c>
      <c r="G3621" s="42" t="str">
        <f>IF(ISBLANK($N3621),"",IF(ISBLANK('datos GENERALES'!$B$10),"",'datos GENERALES'!$B$10))</f>
        <v/>
      </c>
      <c r="H3621" s="42" t="str">
        <f>IF(ISBLANK($N3621),"",IF(ISBLANK('datos GENERALES'!$C$10),"",'datos GENERALES'!$C$10))</f>
        <v/>
      </c>
      <c r="I3621" s="42" t="str">
        <f>IF(ISBLANK($N3621),"",IF(ISBLANK('datos GENERALES'!$D$10),"",'datos GENERALES'!$D$10))</f>
        <v/>
      </c>
      <c r="O3621" s="48" t="str">
        <f>IFERROR(VLOOKUP(N3621,ListaEspecies!$B$3:$D$45,2,FALSE),"")</f>
        <v/>
      </c>
      <c r="P3621" s="96" t="str">
        <f>IFERROR(VLOOKUP(N3621,ListaEspecies!$B$3:$D$45,3,FALSE),"")</f>
        <v/>
      </c>
      <c r="R3621" s="42" t="str">
        <f>IF(ISBLANK($J3621),"",IF(ISBLANK('datos GENERALES'!$B$15),"",'datos GENERALES'!$B$15))</f>
        <v/>
      </c>
      <c r="S3621" s="49" t="str">
        <f t="shared" si="450"/>
        <v/>
      </c>
      <c r="T3621" s="49" t="str">
        <f t="shared" si="451"/>
        <v/>
      </c>
      <c r="AA3621" s="50" t="str">
        <f t="shared" si="455"/>
        <v/>
      </c>
      <c r="AE3621" s="50" t="str">
        <f t="shared" si="452"/>
        <v/>
      </c>
      <c r="AI3621" s="19" t="str">
        <f t="shared" si="453"/>
        <v/>
      </c>
      <c r="AJ3621"/>
      <c r="AK3621" s="19" t="str">
        <f t="shared" si="454"/>
        <v/>
      </c>
    </row>
    <row r="3622" spans="1:37" x14ac:dyDescent="0.25">
      <c r="A3622" s="42" t="str">
        <f t="shared" si="448"/>
        <v/>
      </c>
      <c r="B3622" s="42" t="str">
        <f t="shared" si="449"/>
        <v/>
      </c>
      <c r="C3622" s="42" t="str">
        <f>IF(ISBLANK($N3622),"",IF(ISBLANK('datos GENERALES'!B$16),"",'datos GENERALES'!B$16))</f>
        <v/>
      </c>
      <c r="D3622" s="43" t="str">
        <f>IF(ISBLANK($N3622),"","SGBTM/AUTAROC/"&amp;'datos GENERALES'!B$5&amp;"_"&amp;'datos GENERALES'!C$5&amp;"_"&amp;'datos GENERALES'!D$5)</f>
        <v/>
      </c>
      <c r="E3622" s="42" t="str">
        <f>IF(ISBLANK($N3622),"",IF(ISBLANK('datos GENERALES'!$B$6),"",'datos GENERALES'!$B$6))</f>
        <v/>
      </c>
      <c r="F3622" s="42" t="str">
        <f>IF(ISBLANK($N3622),"",IF(ISBLANK('datos GENERALES'!$B$7),"",'datos GENERALES'!$B$7))</f>
        <v/>
      </c>
      <c r="G3622" s="42" t="str">
        <f>IF(ISBLANK($N3622),"",IF(ISBLANK('datos GENERALES'!$B$10),"",'datos GENERALES'!$B$10))</f>
        <v/>
      </c>
      <c r="H3622" s="42" t="str">
        <f>IF(ISBLANK($N3622),"",IF(ISBLANK('datos GENERALES'!$C$10),"",'datos GENERALES'!$C$10))</f>
        <v/>
      </c>
      <c r="I3622" s="42" t="str">
        <f>IF(ISBLANK($N3622),"",IF(ISBLANK('datos GENERALES'!$D$10),"",'datos GENERALES'!$D$10))</f>
        <v/>
      </c>
      <c r="O3622" s="48" t="str">
        <f>IFERROR(VLOOKUP(N3622,ListaEspecies!$B$3:$D$45,2,FALSE),"")</f>
        <v/>
      </c>
      <c r="P3622" s="96" t="str">
        <f>IFERROR(VLOOKUP(N3622,ListaEspecies!$B$3:$D$45,3,FALSE),"")</f>
        <v/>
      </c>
      <c r="R3622" s="42" t="str">
        <f>IF(ISBLANK($J3622),"",IF(ISBLANK('datos GENERALES'!$B$15),"",'datos GENERALES'!$B$15))</f>
        <v/>
      </c>
      <c r="S3622" s="49" t="str">
        <f t="shared" si="450"/>
        <v/>
      </c>
      <c r="T3622" s="49" t="str">
        <f t="shared" si="451"/>
        <v/>
      </c>
      <c r="AA3622" s="50" t="str">
        <f t="shared" si="455"/>
        <v/>
      </c>
      <c r="AE3622" s="50" t="str">
        <f t="shared" si="452"/>
        <v/>
      </c>
      <c r="AI3622" s="19" t="str">
        <f t="shared" si="453"/>
        <v/>
      </c>
      <c r="AJ3622"/>
      <c r="AK3622" s="19" t="str">
        <f t="shared" si="454"/>
        <v/>
      </c>
    </row>
    <row r="3623" spans="1:37" x14ac:dyDescent="0.25">
      <c r="A3623" s="42" t="str">
        <f t="shared" si="448"/>
        <v/>
      </c>
      <c r="B3623" s="42" t="str">
        <f t="shared" si="449"/>
        <v/>
      </c>
      <c r="C3623" s="42" t="str">
        <f>IF(ISBLANK($N3623),"",IF(ISBLANK('datos GENERALES'!B$16),"",'datos GENERALES'!B$16))</f>
        <v/>
      </c>
      <c r="D3623" s="43" t="str">
        <f>IF(ISBLANK($N3623),"","SGBTM/AUTAROC/"&amp;'datos GENERALES'!B$5&amp;"_"&amp;'datos GENERALES'!C$5&amp;"_"&amp;'datos GENERALES'!D$5)</f>
        <v/>
      </c>
      <c r="E3623" s="42" t="str">
        <f>IF(ISBLANK($N3623),"",IF(ISBLANK('datos GENERALES'!$B$6),"",'datos GENERALES'!$B$6))</f>
        <v/>
      </c>
      <c r="F3623" s="42" t="str">
        <f>IF(ISBLANK($N3623),"",IF(ISBLANK('datos GENERALES'!$B$7),"",'datos GENERALES'!$B$7))</f>
        <v/>
      </c>
      <c r="G3623" s="42" t="str">
        <f>IF(ISBLANK($N3623),"",IF(ISBLANK('datos GENERALES'!$B$10),"",'datos GENERALES'!$B$10))</f>
        <v/>
      </c>
      <c r="H3623" s="42" t="str">
        <f>IF(ISBLANK($N3623),"",IF(ISBLANK('datos GENERALES'!$C$10),"",'datos GENERALES'!$C$10))</f>
        <v/>
      </c>
      <c r="I3623" s="42" t="str">
        <f>IF(ISBLANK($N3623),"",IF(ISBLANK('datos GENERALES'!$D$10),"",'datos GENERALES'!$D$10))</f>
        <v/>
      </c>
      <c r="O3623" s="48" t="str">
        <f>IFERROR(VLOOKUP(N3623,ListaEspecies!$B$3:$D$45,2,FALSE),"")</f>
        <v/>
      </c>
      <c r="P3623" s="96" t="str">
        <f>IFERROR(VLOOKUP(N3623,ListaEspecies!$B$3:$D$45,3,FALSE),"")</f>
        <v/>
      </c>
      <c r="R3623" s="42" t="str">
        <f>IF(ISBLANK($J3623),"",IF(ISBLANK('datos GENERALES'!$B$15),"",'datos GENERALES'!$B$15))</f>
        <v/>
      </c>
      <c r="S3623" s="49" t="str">
        <f t="shared" si="450"/>
        <v/>
      </c>
      <c r="T3623" s="49" t="str">
        <f t="shared" si="451"/>
        <v/>
      </c>
      <c r="AA3623" s="50" t="str">
        <f t="shared" si="455"/>
        <v/>
      </c>
      <c r="AE3623" s="50" t="str">
        <f t="shared" si="452"/>
        <v/>
      </c>
      <c r="AI3623" s="19" t="str">
        <f t="shared" si="453"/>
        <v/>
      </c>
      <c r="AJ3623"/>
      <c r="AK3623" s="19" t="str">
        <f t="shared" si="454"/>
        <v/>
      </c>
    </row>
    <row r="3624" spans="1:37" x14ac:dyDescent="0.25">
      <c r="A3624" s="42" t="str">
        <f t="shared" si="448"/>
        <v/>
      </c>
      <c r="B3624" s="42" t="str">
        <f t="shared" si="449"/>
        <v/>
      </c>
      <c r="C3624" s="42" t="str">
        <f>IF(ISBLANK($N3624),"",IF(ISBLANK('datos GENERALES'!B$16),"",'datos GENERALES'!B$16))</f>
        <v/>
      </c>
      <c r="D3624" s="43" t="str">
        <f>IF(ISBLANK($N3624),"","SGBTM/AUTAROC/"&amp;'datos GENERALES'!B$5&amp;"_"&amp;'datos GENERALES'!C$5&amp;"_"&amp;'datos GENERALES'!D$5)</f>
        <v/>
      </c>
      <c r="E3624" s="42" t="str">
        <f>IF(ISBLANK($N3624),"",IF(ISBLANK('datos GENERALES'!$B$6),"",'datos GENERALES'!$B$6))</f>
        <v/>
      </c>
      <c r="F3624" s="42" t="str">
        <f>IF(ISBLANK($N3624),"",IF(ISBLANK('datos GENERALES'!$B$7),"",'datos GENERALES'!$B$7))</f>
        <v/>
      </c>
      <c r="G3624" s="42" t="str">
        <f>IF(ISBLANK($N3624),"",IF(ISBLANK('datos GENERALES'!$B$10),"",'datos GENERALES'!$B$10))</f>
        <v/>
      </c>
      <c r="H3624" s="42" t="str">
        <f>IF(ISBLANK($N3624),"",IF(ISBLANK('datos GENERALES'!$C$10),"",'datos GENERALES'!$C$10))</f>
        <v/>
      </c>
      <c r="I3624" s="42" t="str">
        <f>IF(ISBLANK($N3624),"",IF(ISBLANK('datos GENERALES'!$D$10),"",'datos GENERALES'!$D$10))</f>
        <v/>
      </c>
      <c r="O3624" s="48" t="str">
        <f>IFERROR(VLOOKUP(N3624,ListaEspecies!$B$3:$D$45,2,FALSE),"")</f>
        <v/>
      </c>
      <c r="P3624" s="96" t="str">
        <f>IFERROR(VLOOKUP(N3624,ListaEspecies!$B$3:$D$45,3,FALSE),"")</f>
        <v/>
      </c>
      <c r="R3624" s="42" t="str">
        <f>IF(ISBLANK($J3624),"",IF(ISBLANK('datos GENERALES'!$B$15),"",'datos GENERALES'!$B$15))</f>
        <v/>
      </c>
      <c r="S3624" s="49" t="str">
        <f t="shared" si="450"/>
        <v/>
      </c>
      <c r="T3624" s="49" t="str">
        <f t="shared" si="451"/>
        <v/>
      </c>
      <c r="AA3624" s="50" t="str">
        <f t="shared" si="455"/>
        <v/>
      </c>
      <c r="AE3624" s="50" t="str">
        <f t="shared" si="452"/>
        <v/>
      </c>
      <c r="AI3624" s="19" t="str">
        <f t="shared" si="453"/>
        <v/>
      </c>
      <c r="AJ3624"/>
      <c r="AK3624" s="19" t="str">
        <f t="shared" si="454"/>
        <v/>
      </c>
    </row>
    <row r="3625" spans="1:37" x14ac:dyDescent="0.25">
      <c r="A3625" s="42" t="str">
        <f t="shared" si="448"/>
        <v/>
      </c>
      <c r="B3625" s="42" t="str">
        <f t="shared" si="449"/>
        <v/>
      </c>
      <c r="C3625" s="42" t="str">
        <f>IF(ISBLANK($N3625),"",IF(ISBLANK('datos GENERALES'!B$16),"",'datos GENERALES'!B$16))</f>
        <v/>
      </c>
      <c r="D3625" s="43" t="str">
        <f>IF(ISBLANK($N3625),"","SGBTM/AUTAROC/"&amp;'datos GENERALES'!B$5&amp;"_"&amp;'datos GENERALES'!C$5&amp;"_"&amp;'datos GENERALES'!D$5)</f>
        <v/>
      </c>
      <c r="E3625" s="42" t="str">
        <f>IF(ISBLANK($N3625),"",IF(ISBLANK('datos GENERALES'!$B$6),"",'datos GENERALES'!$B$6))</f>
        <v/>
      </c>
      <c r="F3625" s="42" t="str">
        <f>IF(ISBLANK($N3625),"",IF(ISBLANK('datos GENERALES'!$B$7),"",'datos GENERALES'!$B$7))</f>
        <v/>
      </c>
      <c r="G3625" s="42" t="str">
        <f>IF(ISBLANK($N3625),"",IF(ISBLANK('datos GENERALES'!$B$10),"",'datos GENERALES'!$B$10))</f>
        <v/>
      </c>
      <c r="H3625" s="42" t="str">
        <f>IF(ISBLANK($N3625),"",IF(ISBLANK('datos GENERALES'!$C$10),"",'datos GENERALES'!$C$10))</f>
        <v/>
      </c>
      <c r="I3625" s="42" t="str">
        <f>IF(ISBLANK($N3625),"",IF(ISBLANK('datos GENERALES'!$D$10),"",'datos GENERALES'!$D$10))</f>
        <v/>
      </c>
      <c r="O3625" s="48" t="str">
        <f>IFERROR(VLOOKUP(N3625,ListaEspecies!$B$3:$D$45,2,FALSE),"")</f>
        <v/>
      </c>
      <c r="P3625" s="96" t="str">
        <f>IFERROR(VLOOKUP(N3625,ListaEspecies!$B$3:$D$45,3,FALSE),"")</f>
        <v/>
      </c>
      <c r="R3625" s="42" t="str">
        <f>IF(ISBLANK($J3625),"",IF(ISBLANK('datos GENERALES'!$B$15),"",'datos GENERALES'!$B$15))</f>
        <v/>
      </c>
      <c r="S3625" s="49" t="str">
        <f t="shared" si="450"/>
        <v/>
      </c>
      <c r="T3625" s="49" t="str">
        <f t="shared" si="451"/>
        <v/>
      </c>
      <c r="AA3625" s="50" t="str">
        <f t="shared" si="455"/>
        <v/>
      </c>
      <c r="AE3625" s="50" t="str">
        <f t="shared" si="452"/>
        <v/>
      </c>
      <c r="AI3625" s="19" t="str">
        <f t="shared" si="453"/>
        <v/>
      </c>
      <c r="AJ3625"/>
      <c r="AK3625" s="19" t="str">
        <f t="shared" si="454"/>
        <v/>
      </c>
    </row>
    <row r="3626" spans="1:37" x14ac:dyDescent="0.25">
      <c r="A3626" s="42" t="str">
        <f t="shared" si="448"/>
        <v/>
      </c>
      <c r="B3626" s="42" t="str">
        <f t="shared" si="449"/>
        <v/>
      </c>
      <c r="C3626" s="42" t="str">
        <f>IF(ISBLANK($N3626),"",IF(ISBLANK('datos GENERALES'!B$16),"",'datos GENERALES'!B$16))</f>
        <v/>
      </c>
      <c r="D3626" s="43" t="str">
        <f>IF(ISBLANK($N3626),"","SGBTM/AUTAROC/"&amp;'datos GENERALES'!B$5&amp;"_"&amp;'datos GENERALES'!C$5&amp;"_"&amp;'datos GENERALES'!D$5)</f>
        <v/>
      </c>
      <c r="E3626" s="42" t="str">
        <f>IF(ISBLANK($N3626),"",IF(ISBLANK('datos GENERALES'!$B$6),"",'datos GENERALES'!$B$6))</f>
        <v/>
      </c>
      <c r="F3626" s="42" t="str">
        <f>IF(ISBLANK($N3626),"",IF(ISBLANK('datos GENERALES'!$B$7),"",'datos GENERALES'!$B$7))</f>
        <v/>
      </c>
      <c r="G3626" s="42" t="str">
        <f>IF(ISBLANK($N3626),"",IF(ISBLANK('datos GENERALES'!$B$10),"",'datos GENERALES'!$B$10))</f>
        <v/>
      </c>
      <c r="H3626" s="42" t="str">
        <f>IF(ISBLANK($N3626),"",IF(ISBLANK('datos GENERALES'!$C$10),"",'datos GENERALES'!$C$10))</f>
        <v/>
      </c>
      <c r="I3626" s="42" t="str">
        <f>IF(ISBLANK($N3626),"",IF(ISBLANK('datos GENERALES'!$D$10),"",'datos GENERALES'!$D$10))</f>
        <v/>
      </c>
      <c r="O3626" s="48" t="str">
        <f>IFERROR(VLOOKUP(N3626,ListaEspecies!$B$3:$D$45,2,FALSE),"")</f>
        <v/>
      </c>
      <c r="P3626" s="96" t="str">
        <f>IFERROR(VLOOKUP(N3626,ListaEspecies!$B$3:$D$45,3,FALSE),"")</f>
        <v/>
      </c>
      <c r="R3626" s="42" t="str">
        <f>IF(ISBLANK($J3626),"",IF(ISBLANK('datos GENERALES'!$B$15),"",'datos GENERALES'!$B$15))</f>
        <v/>
      </c>
      <c r="S3626" s="49" t="str">
        <f t="shared" si="450"/>
        <v/>
      </c>
      <c r="T3626" s="49" t="str">
        <f t="shared" si="451"/>
        <v/>
      </c>
      <c r="AA3626" s="50" t="str">
        <f t="shared" si="455"/>
        <v/>
      </c>
      <c r="AE3626" s="50" t="str">
        <f t="shared" si="452"/>
        <v/>
      </c>
      <c r="AI3626" s="19" t="str">
        <f t="shared" si="453"/>
        <v/>
      </c>
      <c r="AJ3626"/>
      <c r="AK3626" s="19" t="str">
        <f t="shared" si="454"/>
        <v/>
      </c>
    </row>
    <row r="3627" spans="1:37" x14ac:dyDescent="0.25">
      <c r="A3627" s="42" t="str">
        <f t="shared" si="448"/>
        <v/>
      </c>
      <c r="B3627" s="42" t="str">
        <f t="shared" si="449"/>
        <v/>
      </c>
      <c r="C3627" s="42" t="str">
        <f>IF(ISBLANK($N3627),"",IF(ISBLANK('datos GENERALES'!B$16),"",'datos GENERALES'!B$16))</f>
        <v/>
      </c>
      <c r="D3627" s="43" t="str">
        <f>IF(ISBLANK($N3627),"","SGBTM/AUTAROC/"&amp;'datos GENERALES'!B$5&amp;"_"&amp;'datos GENERALES'!C$5&amp;"_"&amp;'datos GENERALES'!D$5)</f>
        <v/>
      </c>
      <c r="E3627" s="42" t="str">
        <f>IF(ISBLANK($N3627),"",IF(ISBLANK('datos GENERALES'!$B$6),"",'datos GENERALES'!$B$6))</f>
        <v/>
      </c>
      <c r="F3627" s="42" t="str">
        <f>IF(ISBLANK($N3627),"",IF(ISBLANK('datos GENERALES'!$B$7),"",'datos GENERALES'!$B$7))</f>
        <v/>
      </c>
      <c r="G3627" s="42" t="str">
        <f>IF(ISBLANK($N3627),"",IF(ISBLANK('datos GENERALES'!$B$10),"",'datos GENERALES'!$B$10))</f>
        <v/>
      </c>
      <c r="H3627" s="42" t="str">
        <f>IF(ISBLANK($N3627),"",IF(ISBLANK('datos GENERALES'!$C$10),"",'datos GENERALES'!$C$10))</f>
        <v/>
      </c>
      <c r="I3627" s="42" t="str">
        <f>IF(ISBLANK($N3627),"",IF(ISBLANK('datos GENERALES'!$D$10),"",'datos GENERALES'!$D$10))</f>
        <v/>
      </c>
      <c r="O3627" s="48" t="str">
        <f>IFERROR(VLOOKUP(N3627,ListaEspecies!$B$3:$D$45,2,FALSE),"")</f>
        <v/>
      </c>
      <c r="P3627" s="96" t="str">
        <f>IFERROR(VLOOKUP(N3627,ListaEspecies!$B$3:$D$45,3,FALSE),"")</f>
        <v/>
      </c>
      <c r="R3627" s="42" t="str">
        <f>IF(ISBLANK($J3627),"",IF(ISBLANK('datos GENERALES'!$B$15),"",'datos GENERALES'!$B$15))</f>
        <v/>
      </c>
      <c r="S3627" s="49" t="str">
        <f t="shared" si="450"/>
        <v/>
      </c>
      <c r="T3627" s="49" t="str">
        <f t="shared" si="451"/>
        <v/>
      </c>
      <c r="AA3627" s="50" t="str">
        <f t="shared" si="455"/>
        <v/>
      </c>
      <c r="AE3627" s="50" t="str">
        <f t="shared" si="452"/>
        <v/>
      </c>
      <c r="AI3627" s="19" t="str">
        <f t="shared" si="453"/>
        <v/>
      </c>
      <c r="AJ3627"/>
      <c r="AK3627" s="19" t="str">
        <f t="shared" si="454"/>
        <v/>
      </c>
    </row>
    <row r="3628" spans="1:37" x14ac:dyDescent="0.25">
      <c r="A3628" s="42" t="str">
        <f t="shared" si="448"/>
        <v/>
      </c>
      <c r="B3628" s="42" t="str">
        <f t="shared" si="449"/>
        <v/>
      </c>
      <c r="C3628" s="42" t="str">
        <f>IF(ISBLANK($N3628),"",IF(ISBLANK('datos GENERALES'!B$16),"",'datos GENERALES'!B$16))</f>
        <v/>
      </c>
      <c r="D3628" s="43" t="str">
        <f>IF(ISBLANK($N3628),"","SGBTM/AUTAROC/"&amp;'datos GENERALES'!B$5&amp;"_"&amp;'datos GENERALES'!C$5&amp;"_"&amp;'datos GENERALES'!D$5)</f>
        <v/>
      </c>
      <c r="E3628" s="42" t="str">
        <f>IF(ISBLANK($N3628),"",IF(ISBLANK('datos GENERALES'!$B$6),"",'datos GENERALES'!$B$6))</f>
        <v/>
      </c>
      <c r="F3628" s="42" t="str">
        <f>IF(ISBLANK($N3628),"",IF(ISBLANK('datos GENERALES'!$B$7),"",'datos GENERALES'!$B$7))</f>
        <v/>
      </c>
      <c r="G3628" s="42" t="str">
        <f>IF(ISBLANK($N3628),"",IF(ISBLANK('datos GENERALES'!$B$10),"",'datos GENERALES'!$B$10))</f>
        <v/>
      </c>
      <c r="H3628" s="42" t="str">
        <f>IF(ISBLANK($N3628),"",IF(ISBLANK('datos GENERALES'!$C$10),"",'datos GENERALES'!$C$10))</f>
        <v/>
      </c>
      <c r="I3628" s="42" t="str">
        <f>IF(ISBLANK($N3628),"",IF(ISBLANK('datos GENERALES'!$D$10),"",'datos GENERALES'!$D$10))</f>
        <v/>
      </c>
      <c r="O3628" s="48" t="str">
        <f>IFERROR(VLOOKUP(N3628,ListaEspecies!$B$3:$D$45,2,FALSE),"")</f>
        <v/>
      </c>
      <c r="P3628" s="96" t="str">
        <f>IFERROR(VLOOKUP(N3628,ListaEspecies!$B$3:$D$45,3,FALSE),"")</f>
        <v/>
      </c>
      <c r="R3628" s="42" t="str">
        <f>IF(ISBLANK($J3628),"",IF(ISBLANK('datos GENERALES'!$B$15),"",'datos GENERALES'!$B$15))</f>
        <v/>
      </c>
      <c r="S3628" s="49" t="str">
        <f t="shared" si="450"/>
        <v/>
      </c>
      <c r="T3628" s="49" t="str">
        <f t="shared" si="451"/>
        <v/>
      </c>
      <c r="AA3628" s="50" t="str">
        <f t="shared" si="455"/>
        <v/>
      </c>
      <c r="AE3628" s="50" t="str">
        <f t="shared" si="452"/>
        <v/>
      </c>
      <c r="AI3628" s="19" t="str">
        <f t="shared" si="453"/>
        <v/>
      </c>
      <c r="AJ3628"/>
      <c r="AK3628" s="19" t="str">
        <f t="shared" si="454"/>
        <v/>
      </c>
    </row>
    <row r="3629" spans="1:37" x14ac:dyDescent="0.25">
      <c r="A3629" s="42" t="str">
        <f t="shared" si="448"/>
        <v/>
      </c>
      <c r="B3629" s="42" t="str">
        <f t="shared" si="449"/>
        <v/>
      </c>
      <c r="C3629" s="42" t="str">
        <f>IF(ISBLANK($N3629),"",IF(ISBLANK('datos GENERALES'!B$16),"",'datos GENERALES'!B$16))</f>
        <v/>
      </c>
      <c r="D3629" s="43" t="str">
        <f>IF(ISBLANK($N3629),"","SGBTM/AUTAROC/"&amp;'datos GENERALES'!B$5&amp;"_"&amp;'datos GENERALES'!C$5&amp;"_"&amp;'datos GENERALES'!D$5)</f>
        <v/>
      </c>
      <c r="E3629" s="42" t="str">
        <f>IF(ISBLANK($N3629),"",IF(ISBLANK('datos GENERALES'!$B$6),"",'datos GENERALES'!$B$6))</f>
        <v/>
      </c>
      <c r="F3629" s="42" t="str">
        <f>IF(ISBLANK($N3629),"",IF(ISBLANK('datos GENERALES'!$B$7),"",'datos GENERALES'!$B$7))</f>
        <v/>
      </c>
      <c r="G3629" s="42" t="str">
        <f>IF(ISBLANK($N3629),"",IF(ISBLANK('datos GENERALES'!$B$10),"",'datos GENERALES'!$B$10))</f>
        <v/>
      </c>
      <c r="H3629" s="42" t="str">
        <f>IF(ISBLANK($N3629),"",IF(ISBLANK('datos GENERALES'!$C$10),"",'datos GENERALES'!$C$10))</f>
        <v/>
      </c>
      <c r="I3629" s="42" t="str">
        <f>IF(ISBLANK($N3629),"",IF(ISBLANK('datos GENERALES'!$D$10),"",'datos GENERALES'!$D$10))</f>
        <v/>
      </c>
      <c r="O3629" s="48" t="str">
        <f>IFERROR(VLOOKUP(N3629,ListaEspecies!$B$3:$D$45,2,FALSE),"")</f>
        <v/>
      </c>
      <c r="P3629" s="96" t="str">
        <f>IFERROR(VLOOKUP(N3629,ListaEspecies!$B$3:$D$45,3,FALSE),"")</f>
        <v/>
      </c>
      <c r="R3629" s="42" t="str">
        <f>IF(ISBLANK($J3629),"",IF(ISBLANK('datos GENERALES'!$B$15),"",'datos GENERALES'!$B$15))</f>
        <v/>
      </c>
      <c r="S3629" s="49" t="str">
        <f t="shared" si="450"/>
        <v/>
      </c>
      <c r="T3629" s="49" t="str">
        <f t="shared" si="451"/>
        <v/>
      </c>
      <c r="AA3629" s="50" t="str">
        <f t="shared" si="455"/>
        <v/>
      </c>
      <c r="AE3629" s="50" t="str">
        <f t="shared" si="452"/>
        <v/>
      </c>
      <c r="AI3629" s="19" t="str">
        <f t="shared" si="453"/>
        <v/>
      </c>
      <c r="AJ3629"/>
      <c r="AK3629" s="19" t="str">
        <f t="shared" si="454"/>
        <v/>
      </c>
    </row>
    <row r="3630" spans="1:37" x14ac:dyDescent="0.25">
      <c r="A3630" s="42" t="str">
        <f t="shared" si="448"/>
        <v/>
      </c>
      <c r="B3630" s="42" t="str">
        <f t="shared" si="449"/>
        <v/>
      </c>
      <c r="C3630" s="42" t="str">
        <f>IF(ISBLANK($N3630),"",IF(ISBLANK('datos GENERALES'!B$16),"",'datos GENERALES'!B$16))</f>
        <v/>
      </c>
      <c r="D3630" s="43" t="str">
        <f>IF(ISBLANK($N3630),"","SGBTM/AUTAROC/"&amp;'datos GENERALES'!B$5&amp;"_"&amp;'datos GENERALES'!C$5&amp;"_"&amp;'datos GENERALES'!D$5)</f>
        <v/>
      </c>
      <c r="E3630" s="42" t="str">
        <f>IF(ISBLANK($N3630),"",IF(ISBLANK('datos GENERALES'!$B$6),"",'datos GENERALES'!$B$6))</f>
        <v/>
      </c>
      <c r="F3630" s="42" t="str">
        <f>IF(ISBLANK($N3630),"",IF(ISBLANK('datos GENERALES'!$B$7),"",'datos GENERALES'!$B$7))</f>
        <v/>
      </c>
      <c r="G3630" s="42" t="str">
        <f>IF(ISBLANK($N3630),"",IF(ISBLANK('datos GENERALES'!$B$10),"",'datos GENERALES'!$B$10))</f>
        <v/>
      </c>
      <c r="H3630" s="42" t="str">
        <f>IF(ISBLANK($N3630),"",IF(ISBLANK('datos GENERALES'!$C$10),"",'datos GENERALES'!$C$10))</f>
        <v/>
      </c>
      <c r="I3630" s="42" t="str">
        <f>IF(ISBLANK($N3630),"",IF(ISBLANK('datos GENERALES'!$D$10),"",'datos GENERALES'!$D$10))</f>
        <v/>
      </c>
      <c r="O3630" s="48" t="str">
        <f>IFERROR(VLOOKUP(N3630,ListaEspecies!$B$3:$D$45,2,FALSE),"")</f>
        <v/>
      </c>
      <c r="P3630" s="96" t="str">
        <f>IFERROR(VLOOKUP(N3630,ListaEspecies!$B$3:$D$45,3,FALSE),"")</f>
        <v/>
      </c>
      <c r="R3630" s="42" t="str">
        <f>IF(ISBLANK($J3630),"",IF(ISBLANK('datos GENERALES'!$B$15),"",'datos GENERALES'!$B$15))</f>
        <v/>
      </c>
      <c r="S3630" s="49" t="str">
        <f t="shared" si="450"/>
        <v/>
      </c>
      <c r="T3630" s="49" t="str">
        <f t="shared" si="451"/>
        <v/>
      </c>
      <c r="AA3630" s="50" t="str">
        <f t="shared" si="455"/>
        <v/>
      </c>
      <c r="AE3630" s="50" t="str">
        <f t="shared" si="452"/>
        <v/>
      </c>
      <c r="AI3630" s="19" t="str">
        <f t="shared" si="453"/>
        <v/>
      </c>
      <c r="AJ3630"/>
      <c r="AK3630" s="19" t="str">
        <f t="shared" si="454"/>
        <v/>
      </c>
    </row>
    <row r="3631" spans="1:37" x14ac:dyDescent="0.25">
      <c r="A3631" s="42" t="str">
        <f t="shared" si="448"/>
        <v/>
      </c>
      <c r="B3631" s="42" t="str">
        <f t="shared" si="449"/>
        <v/>
      </c>
      <c r="C3631" s="42" t="str">
        <f>IF(ISBLANK($N3631),"",IF(ISBLANK('datos GENERALES'!B$16),"",'datos GENERALES'!B$16))</f>
        <v/>
      </c>
      <c r="D3631" s="43" t="str">
        <f>IF(ISBLANK($N3631),"","SGBTM/AUTAROC/"&amp;'datos GENERALES'!B$5&amp;"_"&amp;'datos GENERALES'!C$5&amp;"_"&amp;'datos GENERALES'!D$5)</f>
        <v/>
      </c>
      <c r="E3631" s="42" t="str">
        <f>IF(ISBLANK($N3631),"",IF(ISBLANK('datos GENERALES'!$B$6),"",'datos GENERALES'!$B$6))</f>
        <v/>
      </c>
      <c r="F3631" s="42" t="str">
        <f>IF(ISBLANK($N3631),"",IF(ISBLANK('datos GENERALES'!$B$7),"",'datos GENERALES'!$B$7))</f>
        <v/>
      </c>
      <c r="G3631" s="42" t="str">
        <f>IF(ISBLANK($N3631),"",IF(ISBLANK('datos GENERALES'!$B$10),"",'datos GENERALES'!$B$10))</f>
        <v/>
      </c>
      <c r="H3631" s="42" t="str">
        <f>IF(ISBLANK($N3631),"",IF(ISBLANK('datos GENERALES'!$C$10),"",'datos GENERALES'!$C$10))</f>
        <v/>
      </c>
      <c r="I3631" s="42" t="str">
        <f>IF(ISBLANK($N3631),"",IF(ISBLANK('datos GENERALES'!$D$10),"",'datos GENERALES'!$D$10))</f>
        <v/>
      </c>
      <c r="O3631" s="48" t="str">
        <f>IFERROR(VLOOKUP(N3631,ListaEspecies!$B$3:$D$45,2,FALSE),"")</f>
        <v/>
      </c>
      <c r="P3631" s="96" t="str">
        <f>IFERROR(VLOOKUP(N3631,ListaEspecies!$B$3:$D$45,3,FALSE),"")</f>
        <v/>
      </c>
      <c r="R3631" s="42" t="str">
        <f>IF(ISBLANK($J3631),"",IF(ISBLANK('datos GENERALES'!$B$15),"",'datos GENERALES'!$B$15))</f>
        <v/>
      </c>
      <c r="S3631" s="49" t="str">
        <f t="shared" si="450"/>
        <v/>
      </c>
      <c r="T3631" s="49" t="str">
        <f t="shared" si="451"/>
        <v/>
      </c>
      <c r="AA3631" s="50" t="str">
        <f t="shared" si="455"/>
        <v/>
      </c>
      <c r="AE3631" s="50" t="str">
        <f t="shared" si="452"/>
        <v/>
      </c>
      <c r="AI3631" s="19" t="str">
        <f t="shared" si="453"/>
        <v/>
      </c>
      <c r="AJ3631"/>
      <c r="AK3631" s="19" t="str">
        <f t="shared" si="454"/>
        <v/>
      </c>
    </row>
    <row r="3632" spans="1:37" x14ac:dyDescent="0.25">
      <c r="A3632" s="42" t="str">
        <f t="shared" si="448"/>
        <v/>
      </c>
      <c r="B3632" s="42" t="str">
        <f t="shared" si="449"/>
        <v/>
      </c>
      <c r="C3632" s="42" t="str">
        <f>IF(ISBLANK($N3632),"",IF(ISBLANK('datos GENERALES'!B$16),"",'datos GENERALES'!B$16))</f>
        <v/>
      </c>
      <c r="D3632" s="43" t="str">
        <f>IF(ISBLANK($N3632),"","SGBTM/AUTAROC/"&amp;'datos GENERALES'!B$5&amp;"_"&amp;'datos GENERALES'!C$5&amp;"_"&amp;'datos GENERALES'!D$5)</f>
        <v/>
      </c>
      <c r="E3632" s="42" t="str">
        <f>IF(ISBLANK($N3632),"",IF(ISBLANK('datos GENERALES'!$B$6),"",'datos GENERALES'!$B$6))</f>
        <v/>
      </c>
      <c r="F3632" s="42" t="str">
        <f>IF(ISBLANK($N3632),"",IF(ISBLANK('datos GENERALES'!$B$7),"",'datos GENERALES'!$B$7))</f>
        <v/>
      </c>
      <c r="G3632" s="42" t="str">
        <f>IF(ISBLANK($N3632),"",IF(ISBLANK('datos GENERALES'!$B$10),"",'datos GENERALES'!$B$10))</f>
        <v/>
      </c>
      <c r="H3632" s="42" t="str">
        <f>IF(ISBLANK($N3632),"",IF(ISBLANK('datos GENERALES'!$C$10),"",'datos GENERALES'!$C$10))</f>
        <v/>
      </c>
      <c r="I3632" s="42" t="str">
        <f>IF(ISBLANK($N3632),"",IF(ISBLANK('datos GENERALES'!$D$10),"",'datos GENERALES'!$D$10))</f>
        <v/>
      </c>
      <c r="O3632" s="48" t="str">
        <f>IFERROR(VLOOKUP(N3632,ListaEspecies!$B$3:$D$45,2,FALSE),"")</f>
        <v/>
      </c>
      <c r="P3632" s="96" t="str">
        <f>IFERROR(VLOOKUP(N3632,ListaEspecies!$B$3:$D$45,3,FALSE),"")</f>
        <v/>
      </c>
      <c r="R3632" s="42" t="str">
        <f>IF(ISBLANK($J3632),"",IF(ISBLANK('datos GENERALES'!$B$15),"",'datos GENERALES'!$B$15))</f>
        <v/>
      </c>
      <c r="S3632" s="49" t="str">
        <f t="shared" si="450"/>
        <v/>
      </c>
      <c r="T3632" s="49" t="str">
        <f t="shared" si="451"/>
        <v/>
      </c>
      <c r="AA3632" s="50" t="str">
        <f t="shared" si="455"/>
        <v/>
      </c>
      <c r="AE3632" s="50" t="str">
        <f t="shared" si="452"/>
        <v/>
      </c>
      <c r="AI3632" s="19" t="str">
        <f t="shared" si="453"/>
        <v/>
      </c>
      <c r="AJ3632"/>
      <c r="AK3632" s="19" t="str">
        <f t="shared" si="454"/>
        <v/>
      </c>
    </row>
    <row r="3633" spans="1:37" x14ac:dyDescent="0.25">
      <c r="A3633" s="42" t="str">
        <f t="shared" si="448"/>
        <v/>
      </c>
      <c r="B3633" s="42" t="str">
        <f t="shared" si="449"/>
        <v/>
      </c>
      <c r="C3633" s="42" t="str">
        <f>IF(ISBLANK($N3633),"",IF(ISBLANK('datos GENERALES'!B$16),"",'datos GENERALES'!B$16))</f>
        <v/>
      </c>
      <c r="D3633" s="43" t="str">
        <f>IF(ISBLANK($N3633),"","SGBTM/AUTAROC/"&amp;'datos GENERALES'!B$5&amp;"_"&amp;'datos GENERALES'!C$5&amp;"_"&amp;'datos GENERALES'!D$5)</f>
        <v/>
      </c>
      <c r="E3633" s="42" t="str">
        <f>IF(ISBLANK($N3633),"",IF(ISBLANK('datos GENERALES'!$B$6),"",'datos GENERALES'!$B$6))</f>
        <v/>
      </c>
      <c r="F3633" s="42" t="str">
        <f>IF(ISBLANK($N3633),"",IF(ISBLANK('datos GENERALES'!$B$7),"",'datos GENERALES'!$B$7))</f>
        <v/>
      </c>
      <c r="G3633" s="42" t="str">
        <f>IF(ISBLANK($N3633),"",IF(ISBLANK('datos GENERALES'!$B$10),"",'datos GENERALES'!$B$10))</f>
        <v/>
      </c>
      <c r="H3633" s="42" t="str">
        <f>IF(ISBLANK($N3633),"",IF(ISBLANK('datos GENERALES'!$C$10),"",'datos GENERALES'!$C$10))</f>
        <v/>
      </c>
      <c r="I3633" s="42" t="str">
        <f>IF(ISBLANK($N3633),"",IF(ISBLANK('datos GENERALES'!$D$10),"",'datos GENERALES'!$D$10))</f>
        <v/>
      </c>
      <c r="O3633" s="48" t="str">
        <f>IFERROR(VLOOKUP(N3633,ListaEspecies!$B$3:$D$45,2,FALSE),"")</f>
        <v/>
      </c>
      <c r="P3633" s="96" t="str">
        <f>IFERROR(VLOOKUP(N3633,ListaEspecies!$B$3:$D$45,3,FALSE),"")</f>
        <v/>
      </c>
      <c r="R3633" s="42" t="str">
        <f>IF(ISBLANK($J3633),"",IF(ISBLANK('datos GENERALES'!$B$15),"",'datos GENERALES'!$B$15))</f>
        <v/>
      </c>
      <c r="S3633" s="49" t="str">
        <f t="shared" si="450"/>
        <v/>
      </c>
      <c r="T3633" s="49" t="str">
        <f t="shared" si="451"/>
        <v/>
      </c>
      <c r="AA3633" s="50" t="str">
        <f t="shared" si="455"/>
        <v/>
      </c>
      <c r="AE3633" s="50" t="str">
        <f t="shared" si="452"/>
        <v/>
      </c>
      <c r="AI3633" s="19" t="str">
        <f t="shared" si="453"/>
        <v/>
      </c>
      <c r="AJ3633"/>
      <c r="AK3633" s="19" t="str">
        <f t="shared" si="454"/>
        <v/>
      </c>
    </row>
    <row r="3634" spans="1:37" x14ac:dyDescent="0.25">
      <c r="A3634" s="42" t="str">
        <f t="shared" si="448"/>
        <v/>
      </c>
      <c r="B3634" s="42" t="str">
        <f t="shared" si="449"/>
        <v/>
      </c>
      <c r="C3634" s="42" t="str">
        <f>IF(ISBLANK($N3634),"",IF(ISBLANK('datos GENERALES'!B$16),"",'datos GENERALES'!B$16))</f>
        <v/>
      </c>
      <c r="D3634" s="43" t="str">
        <f>IF(ISBLANK($N3634),"","SGBTM/AUTAROC/"&amp;'datos GENERALES'!B$5&amp;"_"&amp;'datos GENERALES'!C$5&amp;"_"&amp;'datos GENERALES'!D$5)</f>
        <v/>
      </c>
      <c r="E3634" s="42" t="str">
        <f>IF(ISBLANK($N3634),"",IF(ISBLANK('datos GENERALES'!$B$6),"",'datos GENERALES'!$B$6))</f>
        <v/>
      </c>
      <c r="F3634" s="42" t="str">
        <f>IF(ISBLANK($N3634),"",IF(ISBLANK('datos GENERALES'!$B$7),"",'datos GENERALES'!$B$7))</f>
        <v/>
      </c>
      <c r="G3634" s="42" t="str">
        <f>IF(ISBLANK($N3634),"",IF(ISBLANK('datos GENERALES'!$B$10),"",'datos GENERALES'!$B$10))</f>
        <v/>
      </c>
      <c r="H3634" s="42" t="str">
        <f>IF(ISBLANK($N3634),"",IF(ISBLANK('datos GENERALES'!$C$10),"",'datos GENERALES'!$C$10))</f>
        <v/>
      </c>
      <c r="I3634" s="42" t="str">
        <f>IF(ISBLANK($N3634),"",IF(ISBLANK('datos GENERALES'!$D$10),"",'datos GENERALES'!$D$10))</f>
        <v/>
      </c>
      <c r="O3634" s="48" t="str">
        <f>IFERROR(VLOOKUP(N3634,ListaEspecies!$B$3:$D$45,2,FALSE),"")</f>
        <v/>
      </c>
      <c r="P3634" s="96" t="str">
        <f>IFERROR(VLOOKUP(N3634,ListaEspecies!$B$3:$D$45,3,FALSE),"")</f>
        <v/>
      </c>
      <c r="R3634" s="42" t="str">
        <f>IF(ISBLANK($J3634),"",IF(ISBLANK('datos GENERALES'!$B$15),"",'datos GENERALES'!$B$15))</f>
        <v/>
      </c>
      <c r="S3634" s="49" t="str">
        <f t="shared" si="450"/>
        <v/>
      </c>
      <c r="T3634" s="49" t="str">
        <f t="shared" si="451"/>
        <v/>
      </c>
      <c r="AA3634" s="50" t="str">
        <f t="shared" si="455"/>
        <v/>
      </c>
      <c r="AE3634" s="50" t="str">
        <f t="shared" si="452"/>
        <v/>
      </c>
      <c r="AI3634" s="19" t="str">
        <f t="shared" si="453"/>
        <v/>
      </c>
      <c r="AJ3634"/>
      <c r="AK3634" s="19" t="str">
        <f t="shared" si="454"/>
        <v/>
      </c>
    </row>
    <row r="3635" spans="1:37" x14ac:dyDescent="0.25">
      <c r="A3635" s="42" t="str">
        <f t="shared" si="448"/>
        <v/>
      </c>
      <c r="B3635" s="42" t="str">
        <f t="shared" si="449"/>
        <v/>
      </c>
      <c r="C3635" s="42" t="str">
        <f>IF(ISBLANK($N3635),"",IF(ISBLANK('datos GENERALES'!B$16),"",'datos GENERALES'!B$16))</f>
        <v/>
      </c>
      <c r="D3635" s="43" t="str">
        <f>IF(ISBLANK($N3635),"","SGBTM/AUTAROC/"&amp;'datos GENERALES'!B$5&amp;"_"&amp;'datos GENERALES'!C$5&amp;"_"&amp;'datos GENERALES'!D$5)</f>
        <v/>
      </c>
      <c r="E3635" s="42" t="str">
        <f>IF(ISBLANK($N3635),"",IF(ISBLANK('datos GENERALES'!$B$6),"",'datos GENERALES'!$B$6))</f>
        <v/>
      </c>
      <c r="F3635" s="42" t="str">
        <f>IF(ISBLANK($N3635),"",IF(ISBLANK('datos GENERALES'!$B$7),"",'datos GENERALES'!$B$7))</f>
        <v/>
      </c>
      <c r="G3635" s="42" t="str">
        <f>IF(ISBLANK($N3635),"",IF(ISBLANK('datos GENERALES'!$B$10),"",'datos GENERALES'!$B$10))</f>
        <v/>
      </c>
      <c r="H3635" s="42" t="str">
        <f>IF(ISBLANK($N3635),"",IF(ISBLANK('datos GENERALES'!$C$10),"",'datos GENERALES'!$C$10))</f>
        <v/>
      </c>
      <c r="I3635" s="42" t="str">
        <f>IF(ISBLANK($N3635),"",IF(ISBLANK('datos GENERALES'!$D$10),"",'datos GENERALES'!$D$10))</f>
        <v/>
      </c>
      <c r="O3635" s="48" t="str">
        <f>IFERROR(VLOOKUP(N3635,ListaEspecies!$B$3:$D$45,2,FALSE),"")</f>
        <v/>
      </c>
      <c r="P3635" s="96" t="str">
        <f>IFERROR(VLOOKUP(N3635,ListaEspecies!$B$3:$D$45,3,FALSE),"")</f>
        <v/>
      </c>
      <c r="R3635" s="42" t="str">
        <f>IF(ISBLANK($J3635),"",IF(ISBLANK('datos GENERALES'!$B$15),"",'datos GENERALES'!$B$15))</f>
        <v/>
      </c>
      <c r="S3635" s="49" t="str">
        <f t="shared" si="450"/>
        <v/>
      </c>
      <c r="T3635" s="49" t="str">
        <f t="shared" si="451"/>
        <v/>
      </c>
      <c r="AA3635" s="50" t="str">
        <f t="shared" si="455"/>
        <v/>
      </c>
      <c r="AE3635" s="50" t="str">
        <f t="shared" si="452"/>
        <v/>
      </c>
      <c r="AI3635" s="19" t="str">
        <f t="shared" si="453"/>
        <v/>
      </c>
      <c r="AJ3635"/>
      <c r="AK3635" s="19" t="str">
        <f t="shared" si="454"/>
        <v/>
      </c>
    </row>
    <row r="3636" spans="1:37" x14ac:dyDescent="0.25">
      <c r="A3636" s="42" t="str">
        <f t="shared" si="448"/>
        <v/>
      </c>
      <c r="B3636" s="42" t="str">
        <f t="shared" si="449"/>
        <v/>
      </c>
      <c r="C3636" s="42" t="str">
        <f>IF(ISBLANK($N3636),"",IF(ISBLANK('datos GENERALES'!B$16),"",'datos GENERALES'!B$16))</f>
        <v/>
      </c>
      <c r="D3636" s="43" t="str">
        <f>IF(ISBLANK($N3636),"","SGBTM/AUTAROC/"&amp;'datos GENERALES'!B$5&amp;"_"&amp;'datos GENERALES'!C$5&amp;"_"&amp;'datos GENERALES'!D$5)</f>
        <v/>
      </c>
      <c r="E3636" s="42" t="str">
        <f>IF(ISBLANK($N3636),"",IF(ISBLANK('datos GENERALES'!$B$6),"",'datos GENERALES'!$B$6))</f>
        <v/>
      </c>
      <c r="F3636" s="42" t="str">
        <f>IF(ISBLANK($N3636),"",IF(ISBLANK('datos GENERALES'!$B$7),"",'datos GENERALES'!$B$7))</f>
        <v/>
      </c>
      <c r="G3636" s="42" t="str">
        <f>IF(ISBLANK($N3636),"",IF(ISBLANK('datos GENERALES'!$B$10),"",'datos GENERALES'!$B$10))</f>
        <v/>
      </c>
      <c r="H3636" s="42" t="str">
        <f>IF(ISBLANK($N3636),"",IF(ISBLANK('datos GENERALES'!$C$10),"",'datos GENERALES'!$C$10))</f>
        <v/>
      </c>
      <c r="I3636" s="42" t="str">
        <f>IF(ISBLANK($N3636),"",IF(ISBLANK('datos GENERALES'!$D$10),"",'datos GENERALES'!$D$10))</f>
        <v/>
      </c>
      <c r="O3636" s="48" t="str">
        <f>IFERROR(VLOOKUP(N3636,ListaEspecies!$B$3:$D$45,2,FALSE),"")</f>
        <v/>
      </c>
      <c r="P3636" s="96" t="str">
        <f>IFERROR(VLOOKUP(N3636,ListaEspecies!$B$3:$D$45,3,FALSE),"")</f>
        <v/>
      </c>
      <c r="R3636" s="42" t="str">
        <f>IF(ISBLANK($J3636),"",IF(ISBLANK('datos GENERALES'!$B$15),"",'datos GENERALES'!$B$15))</f>
        <v/>
      </c>
      <c r="S3636" s="49" t="str">
        <f t="shared" si="450"/>
        <v/>
      </c>
      <c r="T3636" s="49" t="str">
        <f t="shared" si="451"/>
        <v/>
      </c>
      <c r="AA3636" s="50" t="str">
        <f t="shared" si="455"/>
        <v/>
      </c>
      <c r="AE3636" s="50" t="str">
        <f t="shared" si="452"/>
        <v/>
      </c>
      <c r="AI3636" s="19" t="str">
        <f t="shared" si="453"/>
        <v/>
      </c>
      <c r="AJ3636"/>
      <c r="AK3636" s="19" t="str">
        <f t="shared" si="454"/>
        <v/>
      </c>
    </row>
    <row r="3637" spans="1:37" x14ac:dyDescent="0.25">
      <c r="A3637" s="42" t="str">
        <f t="shared" si="448"/>
        <v/>
      </c>
      <c r="B3637" s="42" t="str">
        <f t="shared" si="449"/>
        <v/>
      </c>
      <c r="C3637" s="42" t="str">
        <f>IF(ISBLANK($N3637),"",IF(ISBLANK('datos GENERALES'!B$16),"",'datos GENERALES'!B$16))</f>
        <v/>
      </c>
      <c r="D3637" s="43" t="str">
        <f>IF(ISBLANK($N3637),"","SGBTM/AUTAROC/"&amp;'datos GENERALES'!B$5&amp;"_"&amp;'datos GENERALES'!C$5&amp;"_"&amp;'datos GENERALES'!D$5)</f>
        <v/>
      </c>
      <c r="E3637" s="42" t="str">
        <f>IF(ISBLANK($N3637),"",IF(ISBLANK('datos GENERALES'!$B$6),"",'datos GENERALES'!$B$6))</f>
        <v/>
      </c>
      <c r="F3637" s="42" t="str">
        <f>IF(ISBLANK($N3637),"",IF(ISBLANK('datos GENERALES'!$B$7),"",'datos GENERALES'!$B$7))</f>
        <v/>
      </c>
      <c r="G3637" s="42" t="str">
        <f>IF(ISBLANK($N3637),"",IF(ISBLANK('datos GENERALES'!$B$10),"",'datos GENERALES'!$B$10))</f>
        <v/>
      </c>
      <c r="H3637" s="42" t="str">
        <f>IF(ISBLANK($N3637),"",IF(ISBLANK('datos GENERALES'!$C$10),"",'datos GENERALES'!$C$10))</f>
        <v/>
      </c>
      <c r="I3637" s="42" t="str">
        <f>IF(ISBLANK($N3637),"",IF(ISBLANK('datos GENERALES'!$D$10),"",'datos GENERALES'!$D$10))</f>
        <v/>
      </c>
      <c r="O3637" s="48" t="str">
        <f>IFERROR(VLOOKUP(N3637,ListaEspecies!$B$3:$D$45,2,FALSE),"")</f>
        <v/>
      </c>
      <c r="P3637" s="96" t="str">
        <f>IFERROR(VLOOKUP(N3637,ListaEspecies!$B$3:$D$45,3,FALSE),"")</f>
        <v/>
      </c>
      <c r="R3637" s="42" t="str">
        <f>IF(ISBLANK($J3637),"",IF(ISBLANK('datos GENERALES'!$B$15),"",'datos GENERALES'!$B$15))</f>
        <v/>
      </c>
      <c r="S3637" s="49" t="str">
        <f t="shared" si="450"/>
        <v/>
      </c>
      <c r="T3637" s="49" t="str">
        <f t="shared" si="451"/>
        <v/>
      </c>
      <c r="AA3637" s="50" t="str">
        <f t="shared" si="455"/>
        <v/>
      </c>
      <c r="AE3637" s="50" t="str">
        <f t="shared" si="452"/>
        <v/>
      </c>
      <c r="AI3637" s="19" t="str">
        <f t="shared" si="453"/>
        <v/>
      </c>
      <c r="AJ3637"/>
      <c r="AK3637" s="19" t="str">
        <f t="shared" si="454"/>
        <v/>
      </c>
    </row>
    <row r="3638" spans="1:37" x14ac:dyDescent="0.25">
      <c r="A3638" s="42" t="str">
        <f t="shared" si="448"/>
        <v/>
      </c>
      <c r="B3638" s="42" t="str">
        <f t="shared" si="449"/>
        <v/>
      </c>
      <c r="C3638" s="42" t="str">
        <f>IF(ISBLANK($N3638),"",IF(ISBLANK('datos GENERALES'!B$16),"",'datos GENERALES'!B$16))</f>
        <v/>
      </c>
      <c r="D3638" s="43" t="str">
        <f>IF(ISBLANK($N3638),"","SGBTM/AUTAROC/"&amp;'datos GENERALES'!B$5&amp;"_"&amp;'datos GENERALES'!C$5&amp;"_"&amp;'datos GENERALES'!D$5)</f>
        <v/>
      </c>
      <c r="E3638" s="42" t="str">
        <f>IF(ISBLANK($N3638),"",IF(ISBLANK('datos GENERALES'!$B$6),"",'datos GENERALES'!$B$6))</f>
        <v/>
      </c>
      <c r="F3638" s="42" t="str">
        <f>IF(ISBLANK($N3638),"",IF(ISBLANK('datos GENERALES'!$B$7),"",'datos GENERALES'!$B$7))</f>
        <v/>
      </c>
      <c r="G3638" s="42" t="str">
        <f>IF(ISBLANK($N3638),"",IF(ISBLANK('datos GENERALES'!$B$10),"",'datos GENERALES'!$B$10))</f>
        <v/>
      </c>
      <c r="H3638" s="42" t="str">
        <f>IF(ISBLANK($N3638),"",IF(ISBLANK('datos GENERALES'!$C$10),"",'datos GENERALES'!$C$10))</f>
        <v/>
      </c>
      <c r="I3638" s="42" t="str">
        <f>IF(ISBLANK($N3638),"",IF(ISBLANK('datos GENERALES'!$D$10),"",'datos GENERALES'!$D$10))</f>
        <v/>
      </c>
      <c r="O3638" s="48" t="str">
        <f>IFERROR(VLOOKUP(N3638,ListaEspecies!$B$3:$D$45,2,FALSE),"")</f>
        <v/>
      </c>
      <c r="P3638" s="96" t="str">
        <f>IFERROR(VLOOKUP(N3638,ListaEspecies!$B$3:$D$45,3,FALSE),"")</f>
        <v/>
      </c>
      <c r="R3638" s="42" t="str">
        <f>IF(ISBLANK($J3638),"",IF(ISBLANK('datos GENERALES'!$B$15),"",'datos GENERALES'!$B$15))</f>
        <v/>
      </c>
      <c r="S3638" s="49" t="str">
        <f t="shared" si="450"/>
        <v/>
      </c>
      <c r="T3638" s="49" t="str">
        <f t="shared" si="451"/>
        <v/>
      </c>
      <c r="AA3638" s="50" t="str">
        <f t="shared" si="455"/>
        <v/>
      </c>
      <c r="AE3638" s="50" t="str">
        <f t="shared" si="452"/>
        <v/>
      </c>
      <c r="AI3638" s="19" t="str">
        <f t="shared" si="453"/>
        <v/>
      </c>
      <c r="AJ3638"/>
      <c r="AK3638" s="19" t="str">
        <f t="shared" si="454"/>
        <v/>
      </c>
    </row>
    <row r="3639" spans="1:37" x14ac:dyDescent="0.25">
      <c r="A3639" s="42" t="str">
        <f t="shared" si="448"/>
        <v/>
      </c>
      <c r="B3639" s="42" t="str">
        <f t="shared" si="449"/>
        <v/>
      </c>
      <c r="C3639" s="42" t="str">
        <f>IF(ISBLANK($N3639),"",IF(ISBLANK('datos GENERALES'!B$16),"",'datos GENERALES'!B$16))</f>
        <v/>
      </c>
      <c r="D3639" s="43" t="str">
        <f>IF(ISBLANK($N3639),"","SGBTM/AUTAROC/"&amp;'datos GENERALES'!B$5&amp;"_"&amp;'datos GENERALES'!C$5&amp;"_"&amp;'datos GENERALES'!D$5)</f>
        <v/>
      </c>
      <c r="E3639" s="42" t="str">
        <f>IF(ISBLANK($N3639),"",IF(ISBLANK('datos GENERALES'!$B$6),"",'datos GENERALES'!$B$6))</f>
        <v/>
      </c>
      <c r="F3639" s="42" t="str">
        <f>IF(ISBLANK($N3639),"",IF(ISBLANK('datos GENERALES'!$B$7),"",'datos GENERALES'!$B$7))</f>
        <v/>
      </c>
      <c r="G3639" s="42" t="str">
        <f>IF(ISBLANK($N3639),"",IF(ISBLANK('datos GENERALES'!$B$10),"",'datos GENERALES'!$B$10))</f>
        <v/>
      </c>
      <c r="H3639" s="42" t="str">
        <f>IF(ISBLANK($N3639),"",IF(ISBLANK('datos GENERALES'!$C$10),"",'datos GENERALES'!$C$10))</f>
        <v/>
      </c>
      <c r="I3639" s="42" t="str">
        <f>IF(ISBLANK($N3639),"",IF(ISBLANK('datos GENERALES'!$D$10),"",'datos GENERALES'!$D$10))</f>
        <v/>
      </c>
      <c r="O3639" s="48" t="str">
        <f>IFERROR(VLOOKUP(N3639,ListaEspecies!$B$3:$D$45,2,FALSE),"")</f>
        <v/>
      </c>
      <c r="P3639" s="96" t="str">
        <f>IFERROR(VLOOKUP(N3639,ListaEspecies!$B$3:$D$45,3,FALSE),"")</f>
        <v/>
      </c>
      <c r="R3639" s="42" t="str">
        <f>IF(ISBLANK($J3639),"",IF(ISBLANK('datos GENERALES'!$B$15),"",'datos GENERALES'!$B$15))</f>
        <v/>
      </c>
      <c r="S3639" s="49" t="str">
        <f t="shared" si="450"/>
        <v/>
      </c>
      <c r="T3639" s="49" t="str">
        <f t="shared" si="451"/>
        <v/>
      </c>
      <c r="AA3639" s="50" t="str">
        <f t="shared" si="455"/>
        <v/>
      </c>
      <c r="AE3639" s="50" t="str">
        <f t="shared" si="452"/>
        <v/>
      </c>
      <c r="AI3639" s="19" t="str">
        <f t="shared" si="453"/>
        <v/>
      </c>
      <c r="AJ3639"/>
      <c r="AK3639" s="19" t="str">
        <f t="shared" si="454"/>
        <v/>
      </c>
    </row>
    <row r="3640" spans="1:37" x14ac:dyDescent="0.25">
      <c r="A3640" s="42" t="str">
        <f t="shared" si="448"/>
        <v/>
      </c>
      <c r="B3640" s="42" t="str">
        <f t="shared" si="449"/>
        <v/>
      </c>
      <c r="C3640" s="42" t="str">
        <f>IF(ISBLANK($N3640),"",IF(ISBLANK('datos GENERALES'!B$16),"",'datos GENERALES'!B$16))</f>
        <v/>
      </c>
      <c r="D3640" s="43" t="str">
        <f>IF(ISBLANK($N3640),"","SGBTM/AUTAROC/"&amp;'datos GENERALES'!B$5&amp;"_"&amp;'datos GENERALES'!C$5&amp;"_"&amp;'datos GENERALES'!D$5)</f>
        <v/>
      </c>
      <c r="E3640" s="42" t="str">
        <f>IF(ISBLANK($N3640),"",IF(ISBLANK('datos GENERALES'!$B$6),"",'datos GENERALES'!$B$6))</f>
        <v/>
      </c>
      <c r="F3640" s="42" t="str">
        <f>IF(ISBLANK($N3640),"",IF(ISBLANK('datos GENERALES'!$B$7),"",'datos GENERALES'!$B$7))</f>
        <v/>
      </c>
      <c r="G3640" s="42" t="str">
        <f>IF(ISBLANK($N3640),"",IF(ISBLANK('datos GENERALES'!$B$10),"",'datos GENERALES'!$B$10))</f>
        <v/>
      </c>
      <c r="H3640" s="42" t="str">
        <f>IF(ISBLANK($N3640),"",IF(ISBLANK('datos GENERALES'!$C$10),"",'datos GENERALES'!$C$10))</f>
        <v/>
      </c>
      <c r="I3640" s="42" t="str">
        <f>IF(ISBLANK($N3640),"",IF(ISBLANK('datos GENERALES'!$D$10),"",'datos GENERALES'!$D$10))</f>
        <v/>
      </c>
      <c r="O3640" s="48" t="str">
        <f>IFERROR(VLOOKUP(N3640,ListaEspecies!$B$3:$D$45,2,FALSE),"")</f>
        <v/>
      </c>
      <c r="P3640" s="96" t="str">
        <f>IFERROR(VLOOKUP(N3640,ListaEspecies!$B$3:$D$45,3,FALSE),"")</f>
        <v/>
      </c>
      <c r="R3640" s="42" t="str">
        <f>IF(ISBLANK($J3640),"",IF(ISBLANK('datos GENERALES'!$B$15),"",'datos GENERALES'!$B$15))</f>
        <v/>
      </c>
      <c r="S3640" s="49" t="str">
        <f t="shared" si="450"/>
        <v/>
      </c>
      <c r="T3640" s="49" t="str">
        <f t="shared" si="451"/>
        <v/>
      </c>
      <c r="AA3640" s="50" t="str">
        <f t="shared" si="455"/>
        <v/>
      </c>
      <c r="AE3640" s="50" t="str">
        <f t="shared" si="452"/>
        <v/>
      </c>
      <c r="AI3640" s="19" t="str">
        <f t="shared" si="453"/>
        <v/>
      </c>
      <c r="AJ3640"/>
      <c r="AK3640" s="19" t="str">
        <f t="shared" si="454"/>
        <v/>
      </c>
    </row>
    <row r="3641" spans="1:37" x14ac:dyDescent="0.25">
      <c r="A3641" s="42" t="str">
        <f t="shared" si="448"/>
        <v/>
      </c>
      <c r="B3641" s="42" t="str">
        <f t="shared" si="449"/>
        <v/>
      </c>
      <c r="C3641" s="42" t="str">
        <f>IF(ISBLANK($N3641),"",IF(ISBLANK('datos GENERALES'!B$16),"",'datos GENERALES'!B$16))</f>
        <v/>
      </c>
      <c r="D3641" s="43" t="str">
        <f>IF(ISBLANK($N3641),"","SGBTM/AUTAROC/"&amp;'datos GENERALES'!B$5&amp;"_"&amp;'datos GENERALES'!C$5&amp;"_"&amp;'datos GENERALES'!D$5)</f>
        <v/>
      </c>
      <c r="E3641" s="42" t="str">
        <f>IF(ISBLANK($N3641),"",IF(ISBLANK('datos GENERALES'!$B$6),"",'datos GENERALES'!$B$6))</f>
        <v/>
      </c>
      <c r="F3641" s="42" t="str">
        <f>IF(ISBLANK($N3641),"",IF(ISBLANK('datos GENERALES'!$B$7),"",'datos GENERALES'!$B$7))</f>
        <v/>
      </c>
      <c r="G3641" s="42" t="str">
        <f>IF(ISBLANK($N3641),"",IF(ISBLANK('datos GENERALES'!$B$10),"",'datos GENERALES'!$B$10))</f>
        <v/>
      </c>
      <c r="H3641" s="42" t="str">
        <f>IF(ISBLANK($N3641),"",IF(ISBLANK('datos GENERALES'!$C$10),"",'datos GENERALES'!$C$10))</f>
        <v/>
      </c>
      <c r="I3641" s="42" t="str">
        <f>IF(ISBLANK($N3641),"",IF(ISBLANK('datos GENERALES'!$D$10),"",'datos GENERALES'!$D$10))</f>
        <v/>
      </c>
      <c r="O3641" s="48" t="str">
        <f>IFERROR(VLOOKUP(N3641,ListaEspecies!$B$3:$D$45,2,FALSE),"")</f>
        <v/>
      </c>
      <c r="P3641" s="96" t="str">
        <f>IFERROR(VLOOKUP(N3641,ListaEspecies!$B$3:$D$45,3,FALSE),"")</f>
        <v/>
      </c>
      <c r="R3641" s="42" t="str">
        <f>IF(ISBLANK($J3641),"",IF(ISBLANK('datos GENERALES'!$B$15),"",'datos GENERALES'!$B$15))</f>
        <v/>
      </c>
      <c r="S3641" s="49" t="str">
        <f t="shared" si="450"/>
        <v/>
      </c>
      <c r="T3641" s="49" t="str">
        <f t="shared" si="451"/>
        <v/>
      </c>
      <c r="AA3641" s="50" t="str">
        <f t="shared" si="455"/>
        <v/>
      </c>
      <c r="AE3641" s="50" t="str">
        <f t="shared" si="452"/>
        <v/>
      </c>
      <c r="AI3641" s="19" t="str">
        <f t="shared" si="453"/>
        <v/>
      </c>
      <c r="AJ3641"/>
      <c r="AK3641" s="19" t="str">
        <f t="shared" si="454"/>
        <v/>
      </c>
    </row>
    <row r="3642" spans="1:37" x14ac:dyDescent="0.25">
      <c r="A3642" s="42" t="str">
        <f t="shared" si="448"/>
        <v/>
      </c>
      <c r="B3642" s="42" t="str">
        <f t="shared" si="449"/>
        <v/>
      </c>
      <c r="C3642" s="42" t="str">
        <f>IF(ISBLANK($N3642),"",IF(ISBLANK('datos GENERALES'!B$16),"",'datos GENERALES'!B$16))</f>
        <v/>
      </c>
      <c r="D3642" s="43" t="str">
        <f>IF(ISBLANK($N3642),"","SGBTM/AUTAROC/"&amp;'datos GENERALES'!B$5&amp;"_"&amp;'datos GENERALES'!C$5&amp;"_"&amp;'datos GENERALES'!D$5)</f>
        <v/>
      </c>
      <c r="E3642" s="42" t="str">
        <f>IF(ISBLANK($N3642),"",IF(ISBLANK('datos GENERALES'!$B$6),"",'datos GENERALES'!$B$6))</f>
        <v/>
      </c>
      <c r="F3642" s="42" t="str">
        <f>IF(ISBLANK($N3642),"",IF(ISBLANK('datos GENERALES'!$B$7),"",'datos GENERALES'!$B$7))</f>
        <v/>
      </c>
      <c r="G3642" s="42" t="str">
        <f>IF(ISBLANK($N3642),"",IF(ISBLANK('datos GENERALES'!$B$10),"",'datos GENERALES'!$B$10))</f>
        <v/>
      </c>
      <c r="H3642" s="42" t="str">
        <f>IF(ISBLANK($N3642),"",IF(ISBLANK('datos GENERALES'!$C$10),"",'datos GENERALES'!$C$10))</f>
        <v/>
      </c>
      <c r="I3642" s="42" t="str">
        <f>IF(ISBLANK($N3642),"",IF(ISBLANK('datos GENERALES'!$D$10),"",'datos GENERALES'!$D$10))</f>
        <v/>
      </c>
      <c r="O3642" s="48" t="str">
        <f>IFERROR(VLOOKUP(N3642,ListaEspecies!$B$3:$D$45,2,FALSE),"")</f>
        <v/>
      </c>
      <c r="P3642" s="96" t="str">
        <f>IFERROR(VLOOKUP(N3642,ListaEspecies!$B$3:$D$45,3,FALSE),"")</f>
        <v/>
      </c>
      <c r="R3642" s="42" t="str">
        <f>IF(ISBLANK($J3642),"",IF(ISBLANK('datos GENERALES'!$B$15),"",'datos GENERALES'!$B$15))</f>
        <v/>
      </c>
      <c r="S3642" s="49" t="str">
        <f t="shared" si="450"/>
        <v/>
      </c>
      <c r="T3642" s="49" t="str">
        <f t="shared" si="451"/>
        <v/>
      </c>
      <c r="AA3642" s="50" t="str">
        <f t="shared" si="455"/>
        <v/>
      </c>
      <c r="AE3642" s="50" t="str">
        <f t="shared" si="452"/>
        <v/>
      </c>
      <c r="AI3642" s="19" t="str">
        <f t="shared" si="453"/>
        <v/>
      </c>
      <c r="AJ3642"/>
      <c r="AK3642" s="19" t="str">
        <f t="shared" si="454"/>
        <v/>
      </c>
    </row>
    <row r="3643" spans="1:37" x14ac:dyDescent="0.25">
      <c r="A3643" s="42" t="str">
        <f t="shared" si="448"/>
        <v/>
      </c>
      <c r="B3643" s="42" t="str">
        <f t="shared" si="449"/>
        <v/>
      </c>
      <c r="C3643" s="42" t="str">
        <f>IF(ISBLANK($N3643),"",IF(ISBLANK('datos GENERALES'!B$16),"",'datos GENERALES'!B$16))</f>
        <v/>
      </c>
      <c r="D3643" s="43" t="str">
        <f>IF(ISBLANK($N3643),"","SGBTM/AUTAROC/"&amp;'datos GENERALES'!B$5&amp;"_"&amp;'datos GENERALES'!C$5&amp;"_"&amp;'datos GENERALES'!D$5)</f>
        <v/>
      </c>
      <c r="E3643" s="42" t="str">
        <f>IF(ISBLANK($N3643),"",IF(ISBLANK('datos GENERALES'!$B$6),"",'datos GENERALES'!$B$6))</f>
        <v/>
      </c>
      <c r="F3643" s="42" t="str">
        <f>IF(ISBLANK($N3643),"",IF(ISBLANK('datos GENERALES'!$B$7),"",'datos GENERALES'!$B$7))</f>
        <v/>
      </c>
      <c r="G3643" s="42" t="str">
        <f>IF(ISBLANK($N3643),"",IF(ISBLANK('datos GENERALES'!$B$10),"",'datos GENERALES'!$B$10))</f>
        <v/>
      </c>
      <c r="H3643" s="42" t="str">
        <f>IF(ISBLANK($N3643),"",IF(ISBLANK('datos GENERALES'!$C$10),"",'datos GENERALES'!$C$10))</f>
        <v/>
      </c>
      <c r="I3643" s="42" t="str">
        <f>IF(ISBLANK($N3643),"",IF(ISBLANK('datos GENERALES'!$D$10),"",'datos GENERALES'!$D$10))</f>
        <v/>
      </c>
      <c r="O3643" s="48" t="str">
        <f>IFERROR(VLOOKUP(N3643,ListaEspecies!$B$3:$D$45,2,FALSE),"")</f>
        <v/>
      </c>
      <c r="P3643" s="96" t="str">
        <f>IFERROR(VLOOKUP(N3643,ListaEspecies!$B$3:$D$45,3,FALSE),"")</f>
        <v/>
      </c>
      <c r="R3643" s="42" t="str">
        <f>IF(ISBLANK($J3643),"",IF(ISBLANK('datos GENERALES'!$B$15),"",'datos GENERALES'!$B$15))</f>
        <v/>
      </c>
      <c r="S3643" s="49" t="str">
        <f t="shared" si="450"/>
        <v/>
      </c>
      <c r="T3643" s="49" t="str">
        <f t="shared" si="451"/>
        <v/>
      </c>
      <c r="AA3643" s="50" t="str">
        <f t="shared" si="455"/>
        <v/>
      </c>
      <c r="AE3643" s="50" t="str">
        <f t="shared" si="452"/>
        <v/>
      </c>
      <c r="AI3643" s="19" t="str">
        <f t="shared" si="453"/>
        <v/>
      </c>
      <c r="AJ3643"/>
      <c r="AK3643" s="19" t="str">
        <f t="shared" si="454"/>
        <v/>
      </c>
    </row>
    <row r="3644" spans="1:37" x14ac:dyDescent="0.25">
      <c r="A3644" s="42" t="str">
        <f t="shared" si="448"/>
        <v/>
      </c>
      <c r="B3644" s="42" t="str">
        <f t="shared" si="449"/>
        <v/>
      </c>
      <c r="C3644" s="42" t="str">
        <f>IF(ISBLANK($N3644),"",IF(ISBLANK('datos GENERALES'!B$16),"",'datos GENERALES'!B$16))</f>
        <v/>
      </c>
      <c r="D3644" s="43" t="str">
        <f>IF(ISBLANK($N3644),"","SGBTM/AUTAROC/"&amp;'datos GENERALES'!B$5&amp;"_"&amp;'datos GENERALES'!C$5&amp;"_"&amp;'datos GENERALES'!D$5)</f>
        <v/>
      </c>
      <c r="E3644" s="42" t="str">
        <f>IF(ISBLANK($N3644),"",IF(ISBLANK('datos GENERALES'!$B$6),"",'datos GENERALES'!$B$6))</f>
        <v/>
      </c>
      <c r="F3644" s="42" t="str">
        <f>IF(ISBLANK($N3644),"",IF(ISBLANK('datos GENERALES'!$B$7),"",'datos GENERALES'!$B$7))</f>
        <v/>
      </c>
      <c r="G3644" s="42" t="str">
        <f>IF(ISBLANK($N3644),"",IF(ISBLANK('datos GENERALES'!$B$10),"",'datos GENERALES'!$B$10))</f>
        <v/>
      </c>
      <c r="H3644" s="42" t="str">
        <f>IF(ISBLANK($N3644),"",IF(ISBLANK('datos GENERALES'!$C$10),"",'datos GENERALES'!$C$10))</f>
        <v/>
      </c>
      <c r="I3644" s="42" t="str">
        <f>IF(ISBLANK($N3644),"",IF(ISBLANK('datos GENERALES'!$D$10),"",'datos GENERALES'!$D$10))</f>
        <v/>
      </c>
      <c r="O3644" s="48" t="str">
        <f>IFERROR(VLOOKUP(N3644,ListaEspecies!$B$3:$D$45,2,FALSE),"")</f>
        <v/>
      </c>
      <c r="P3644" s="96" t="str">
        <f>IFERROR(VLOOKUP(N3644,ListaEspecies!$B$3:$D$45,3,FALSE),"")</f>
        <v/>
      </c>
      <c r="R3644" s="42" t="str">
        <f>IF(ISBLANK($J3644),"",IF(ISBLANK('datos GENERALES'!$B$15),"",'datos GENERALES'!$B$15))</f>
        <v/>
      </c>
      <c r="S3644" s="49" t="str">
        <f t="shared" si="450"/>
        <v/>
      </c>
      <c r="T3644" s="49" t="str">
        <f t="shared" si="451"/>
        <v/>
      </c>
      <c r="AA3644" s="50" t="str">
        <f t="shared" si="455"/>
        <v/>
      </c>
      <c r="AE3644" s="50" t="str">
        <f t="shared" si="452"/>
        <v/>
      </c>
      <c r="AI3644" s="19" t="str">
        <f t="shared" si="453"/>
        <v/>
      </c>
      <c r="AJ3644"/>
      <c r="AK3644" s="19" t="str">
        <f t="shared" si="454"/>
        <v/>
      </c>
    </row>
    <row r="3645" spans="1:37" x14ac:dyDescent="0.25">
      <c r="A3645" s="42" t="str">
        <f t="shared" si="448"/>
        <v/>
      </c>
      <c r="B3645" s="42" t="str">
        <f t="shared" si="449"/>
        <v/>
      </c>
      <c r="C3645" s="42" t="str">
        <f>IF(ISBLANK($N3645),"",IF(ISBLANK('datos GENERALES'!B$16),"",'datos GENERALES'!B$16))</f>
        <v/>
      </c>
      <c r="D3645" s="43" t="str">
        <f>IF(ISBLANK($N3645),"","SGBTM/AUTAROC/"&amp;'datos GENERALES'!B$5&amp;"_"&amp;'datos GENERALES'!C$5&amp;"_"&amp;'datos GENERALES'!D$5)</f>
        <v/>
      </c>
      <c r="E3645" s="42" t="str">
        <f>IF(ISBLANK($N3645),"",IF(ISBLANK('datos GENERALES'!$B$6),"",'datos GENERALES'!$B$6))</f>
        <v/>
      </c>
      <c r="F3645" s="42" t="str">
        <f>IF(ISBLANK($N3645),"",IF(ISBLANK('datos GENERALES'!$B$7),"",'datos GENERALES'!$B$7))</f>
        <v/>
      </c>
      <c r="G3645" s="42" t="str">
        <f>IF(ISBLANK($N3645),"",IF(ISBLANK('datos GENERALES'!$B$10),"",'datos GENERALES'!$B$10))</f>
        <v/>
      </c>
      <c r="H3645" s="42" t="str">
        <f>IF(ISBLANK($N3645),"",IF(ISBLANK('datos GENERALES'!$C$10),"",'datos GENERALES'!$C$10))</f>
        <v/>
      </c>
      <c r="I3645" s="42" t="str">
        <f>IF(ISBLANK($N3645),"",IF(ISBLANK('datos GENERALES'!$D$10),"",'datos GENERALES'!$D$10))</f>
        <v/>
      </c>
      <c r="O3645" s="48" t="str">
        <f>IFERROR(VLOOKUP(N3645,ListaEspecies!$B$3:$D$45,2,FALSE),"")</f>
        <v/>
      </c>
      <c r="P3645" s="96" t="str">
        <f>IFERROR(VLOOKUP(N3645,ListaEspecies!$B$3:$D$45,3,FALSE),"")</f>
        <v/>
      </c>
      <c r="R3645" s="42" t="str">
        <f>IF(ISBLANK($J3645),"",IF(ISBLANK('datos GENERALES'!$B$15),"",'datos GENERALES'!$B$15))</f>
        <v/>
      </c>
      <c r="S3645" s="49" t="str">
        <f t="shared" si="450"/>
        <v/>
      </c>
      <c r="T3645" s="49" t="str">
        <f t="shared" si="451"/>
        <v/>
      </c>
      <c r="AA3645" s="50" t="str">
        <f t="shared" si="455"/>
        <v/>
      </c>
      <c r="AE3645" s="50" t="str">
        <f t="shared" si="452"/>
        <v/>
      </c>
      <c r="AI3645" s="19" t="str">
        <f t="shared" si="453"/>
        <v/>
      </c>
      <c r="AJ3645"/>
      <c r="AK3645" s="19" t="str">
        <f t="shared" si="454"/>
        <v/>
      </c>
    </row>
    <row r="3646" spans="1:37" x14ac:dyDescent="0.25">
      <c r="A3646" s="42" t="str">
        <f t="shared" si="448"/>
        <v/>
      </c>
      <c r="B3646" s="42" t="str">
        <f t="shared" si="449"/>
        <v/>
      </c>
      <c r="C3646" s="42" t="str">
        <f>IF(ISBLANK($N3646),"",IF(ISBLANK('datos GENERALES'!B$16),"",'datos GENERALES'!B$16))</f>
        <v/>
      </c>
      <c r="D3646" s="43" t="str">
        <f>IF(ISBLANK($N3646),"","SGBTM/AUTAROC/"&amp;'datos GENERALES'!B$5&amp;"_"&amp;'datos GENERALES'!C$5&amp;"_"&amp;'datos GENERALES'!D$5)</f>
        <v/>
      </c>
      <c r="E3646" s="42" t="str">
        <f>IF(ISBLANK($N3646),"",IF(ISBLANK('datos GENERALES'!$B$6),"",'datos GENERALES'!$B$6))</f>
        <v/>
      </c>
      <c r="F3646" s="42" t="str">
        <f>IF(ISBLANK($N3646),"",IF(ISBLANK('datos GENERALES'!$B$7),"",'datos GENERALES'!$B$7))</f>
        <v/>
      </c>
      <c r="G3646" s="42" t="str">
        <f>IF(ISBLANK($N3646),"",IF(ISBLANK('datos GENERALES'!$B$10),"",'datos GENERALES'!$B$10))</f>
        <v/>
      </c>
      <c r="H3646" s="42" t="str">
        <f>IF(ISBLANK($N3646),"",IF(ISBLANK('datos GENERALES'!$C$10),"",'datos GENERALES'!$C$10))</f>
        <v/>
      </c>
      <c r="I3646" s="42" t="str">
        <f>IF(ISBLANK($N3646),"",IF(ISBLANK('datos GENERALES'!$D$10),"",'datos GENERALES'!$D$10))</f>
        <v/>
      </c>
      <c r="O3646" s="48" t="str">
        <f>IFERROR(VLOOKUP(N3646,ListaEspecies!$B$3:$D$45,2,FALSE),"")</f>
        <v/>
      </c>
      <c r="P3646" s="96" t="str">
        <f>IFERROR(VLOOKUP(N3646,ListaEspecies!$B$3:$D$45,3,FALSE),"")</f>
        <v/>
      </c>
      <c r="R3646" s="42" t="str">
        <f>IF(ISBLANK($J3646),"",IF(ISBLANK('datos GENERALES'!$B$15),"",'datos GENERALES'!$B$15))</f>
        <v/>
      </c>
      <c r="S3646" s="49" t="str">
        <f t="shared" si="450"/>
        <v/>
      </c>
      <c r="T3646" s="49" t="str">
        <f t="shared" si="451"/>
        <v/>
      </c>
      <c r="AA3646" s="50" t="str">
        <f t="shared" si="455"/>
        <v/>
      </c>
      <c r="AE3646" s="50" t="str">
        <f t="shared" si="452"/>
        <v/>
      </c>
      <c r="AI3646" s="19" t="str">
        <f t="shared" si="453"/>
        <v/>
      </c>
      <c r="AJ3646"/>
      <c r="AK3646" s="19" t="str">
        <f t="shared" si="454"/>
        <v/>
      </c>
    </row>
    <row r="3647" spans="1:37" x14ac:dyDescent="0.25">
      <c r="A3647" s="42" t="str">
        <f t="shared" si="448"/>
        <v/>
      </c>
      <c r="B3647" s="42" t="str">
        <f t="shared" si="449"/>
        <v/>
      </c>
      <c r="C3647" s="42" t="str">
        <f>IF(ISBLANK($N3647),"",IF(ISBLANK('datos GENERALES'!B$16),"",'datos GENERALES'!B$16))</f>
        <v/>
      </c>
      <c r="D3647" s="43" t="str">
        <f>IF(ISBLANK($N3647),"","SGBTM/AUTAROC/"&amp;'datos GENERALES'!B$5&amp;"_"&amp;'datos GENERALES'!C$5&amp;"_"&amp;'datos GENERALES'!D$5)</f>
        <v/>
      </c>
      <c r="E3647" s="42" t="str">
        <f>IF(ISBLANK($N3647),"",IF(ISBLANK('datos GENERALES'!$B$6),"",'datos GENERALES'!$B$6))</f>
        <v/>
      </c>
      <c r="F3647" s="42" t="str">
        <f>IF(ISBLANK($N3647),"",IF(ISBLANK('datos GENERALES'!$B$7),"",'datos GENERALES'!$B$7))</f>
        <v/>
      </c>
      <c r="G3647" s="42" t="str">
        <f>IF(ISBLANK($N3647),"",IF(ISBLANK('datos GENERALES'!$B$10),"",'datos GENERALES'!$B$10))</f>
        <v/>
      </c>
      <c r="H3647" s="42" t="str">
        <f>IF(ISBLANK($N3647),"",IF(ISBLANK('datos GENERALES'!$C$10),"",'datos GENERALES'!$C$10))</f>
        <v/>
      </c>
      <c r="I3647" s="42" t="str">
        <f>IF(ISBLANK($N3647),"",IF(ISBLANK('datos GENERALES'!$D$10),"",'datos GENERALES'!$D$10))</f>
        <v/>
      </c>
      <c r="O3647" s="48" t="str">
        <f>IFERROR(VLOOKUP(N3647,ListaEspecies!$B$3:$D$45,2,FALSE),"")</f>
        <v/>
      </c>
      <c r="P3647" s="96" t="str">
        <f>IFERROR(VLOOKUP(N3647,ListaEspecies!$B$3:$D$45,3,FALSE),"")</f>
        <v/>
      </c>
      <c r="R3647" s="42" t="str">
        <f>IF(ISBLANK($J3647),"",IF(ISBLANK('datos GENERALES'!$B$15),"",'datos GENERALES'!$B$15))</f>
        <v/>
      </c>
      <c r="S3647" s="49" t="str">
        <f t="shared" si="450"/>
        <v/>
      </c>
      <c r="T3647" s="49" t="str">
        <f t="shared" si="451"/>
        <v/>
      </c>
      <c r="AA3647" s="50" t="str">
        <f t="shared" si="455"/>
        <v/>
      </c>
      <c r="AE3647" s="50" t="str">
        <f t="shared" si="452"/>
        <v/>
      </c>
      <c r="AI3647" s="19" t="str">
        <f t="shared" si="453"/>
        <v/>
      </c>
      <c r="AJ3647"/>
      <c r="AK3647" s="19" t="str">
        <f t="shared" si="454"/>
        <v/>
      </c>
    </row>
    <row r="3648" spans="1:37" x14ac:dyDescent="0.25">
      <c r="A3648" s="42" t="str">
        <f t="shared" si="448"/>
        <v/>
      </c>
      <c r="B3648" s="42" t="str">
        <f t="shared" si="449"/>
        <v/>
      </c>
      <c r="C3648" s="42" t="str">
        <f>IF(ISBLANK($N3648),"",IF(ISBLANK('datos GENERALES'!B$16),"",'datos GENERALES'!B$16))</f>
        <v/>
      </c>
      <c r="D3648" s="43" t="str">
        <f>IF(ISBLANK($N3648),"","SGBTM/AUTAROC/"&amp;'datos GENERALES'!B$5&amp;"_"&amp;'datos GENERALES'!C$5&amp;"_"&amp;'datos GENERALES'!D$5)</f>
        <v/>
      </c>
      <c r="E3648" s="42" t="str">
        <f>IF(ISBLANK($N3648),"",IF(ISBLANK('datos GENERALES'!$B$6),"",'datos GENERALES'!$B$6))</f>
        <v/>
      </c>
      <c r="F3648" s="42" t="str">
        <f>IF(ISBLANK($N3648),"",IF(ISBLANK('datos GENERALES'!$B$7),"",'datos GENERALES'!$B$7))</f>
        <v/>
      </c>
      <c r="G3648" s="42" t="str">
        <f>IF(ISBLANK($N3648),"",IF(ISBLANK('datos GENERALES'!$B$10),"",'datos GENERALES'!$B$10))</f>
        <v/>
      </c>
      <c r="H3648" s="42" t="str">
        <f>IF(ISBLANK($N3648),"",IF(ISBLANK('datos GENERALES'!$C$10),"",'datos GENERALES'!$C$10))</f>
        <v/>
      </c>
      <c r="I3648" s="42" t="str">
        <f>IF(ISBLANK($N3648),"",IF(ISBLANK('datos GENERALES'!$D$10),"",'datos GENERALES'!$D$10))</f>
        <v/>
      </c>
      <c r="O3648" s="48" t="str">
        <f>IFERROR(VLOOKUP(N3648,ListaEspecies!$B$3:$D$45,2,FALSE),"")</f>
        <v/>
      </c>
      <c r="P3648" s="96" t="str">
        <f>IFERROR(VLOOKUP(N3648,ListaEspecies!$B$3:$D$45,3,FALSE),"")</f>
        <v/>
      </c>
      <c r="R3648" s="42" t="str">
        <f>IF(ISBLANK($J3648),"",IF(ISBLANK('datos GENERALES'!$B$15),"",'datos GENERALES'!$B$15))</f>
        <v/>
      </c>
      <c r="S3648" s="49" t="str">
        <f t="shared" si="450"/>
        <v/>
      </c>
      <c r="T3648" s="49" t="str">
        <f t="shared" si="451"/>
        <v/>
      </c>
      <c r="AA3648" s="50" t="str">
        <f t="shared" si="455"/>
        <v/>
      </c>
      <c r="AE3648" s="50" t="str">
        <f t="shared" si="452"/>
        <v/>
      </c>
      <c r="AI3648" s="19" t="str">
        <f t="shared" si="453"/>
        <v/>
      </c>
      <c r="AJ3648"/>
      <c r="AK3648" s="19" t="str">
        <f t="shared" si="454"/>
        <v/>
      </c>
    </row>
    <row r="3649" spans="1:37" x14ac:dyDescent="0.25">
      <c r="A3649" s="42" t="str">
        <f t="shared" si="448"/>
        <v/>
      </c>
      <c r="B3649" s="42" t="str">
        <f t="shared" si="449"/>
        <v/>
      </c>
      <c r="C3649" s="42" t="str">
        <f>IF(ISBLANK($N3649),"",IF(ISBLANK('datos GENERALES'!B$16),"",'datos GENERALES'!B$16))</f>
        <v/>
      </c>
      <c r="D3649" s="43" t="str">
        <f>IF(ISBLANK($N3649),"","SGBTM/AUTAROC/"&amp;'datos GENERALES'!B$5&amp;"_"&amp;'datos GENERALES'!C$5&amp;"_"&amp;'datos GENERALES'!D$5)</f>
        <v/>
      </c>
      <c r="E3649" s="42" t="str">
        <f>IF(ISBLANK($N3649),"",IF(ISBLANK('datos GENERALES'!$B$6),"",'datos GENERALES'!$B$6))</f>
        <v/>
      </c>
      <c r="F3649" s="42" t="str">
        <f>IF(ISBLANK($N3649),"",IF(ISBLANK('datos GENERALES'!$B$7),"",'datos GENERALES'!$B$7))</f>
        <v/>
      </c>
      <c r="G3649" s="42" t="str">
        <f>IF(ISBLANK($N3649),"",IF(ISBLANK('datos GENERALES'!$B$10),"",'datos GENERALES'!$B$10))</f>
        <v/>
      </c>
      <c r="H3649" s="42" t="str">
        <f>IF(ISBLANK($N3649),"",IF(ISBLANK('datos GENERALES'!$C$10),"",'datos GENERALES'!$C$10))</f>
        <v/>
      </c>
      <c r="I3649" s="42" t="str">
        <f>IF(ISBLANK($N3649),"",IF(ISBLANK('datos GENERALES'!$D$10),"",'datos GENERALES'!$D$10))</f>
        <v/>
      </c>
      <c r="O3649" s="48" t="str">
        <f>IFERROR(VLOOKUP(N3649,ListaEspecies!$B$3:$D$45,2,FALSE),"")</f>
        <v/>
      </c>
      <c r="P3649" s="96" t="str">
        <f>IFERROR(VLOOKUP(N3649,ListaEspecies!$B$3:$D$45,3,FALSE),"")</f>
        <v/>
      </c>
      <c r="R3649" s="42" t="str">
        <f>IF(ISBLANK($J3649),"",IF(ISBLANK('datos GENERALES'!$B$15),"",'datos GENERALES'!$B$15))</f>
        <v/>
      </c>
      <c r="S3649" s="49" t="str">
        <f t="shared" si="450"/>
        <v/>
      </c>
      <c r="T3649" s="49" t="str">
        <f t="shared" si="451"/>
        <v/>
      </c>
      <c r="AA3649" s="50" t="str">
        <f t="shared" si="455"/>
        <v/>
      </c>
      <c r="AE3649" s="50" t="str">
        <f t="shared" si="452"/>
        <v/>
      </c>
      <c r="AI3649" s="19" t="str">
        <f t="shared" si="453"/>
        <v/>
      </c>
      <c r="AJ3649"/>
      <c r="AK3649" s="19" t="str">
        <f t="shared" si="454"/>
        <v/>
      </c>
    </row>
    <row r="3650" spans="1:37" x14ac:dyDescent="0.25">
      <c r="A3650" s="42" t="str">
        <f t="shared" ref="A3650:A3713" si="456">IF(ISBLANK($N3650),"","AROC")</f>
        <v/>
      </c>
      <c r="B3650" s="42" t="str">
        <f t="shared" ref="B3650:B3713" si="457">IF(ISBLANK($N3650),"","avistamiento AROC")</f>
        <v/>
      </c>
      <c r="C3650" s="42" t="str">
        <f>IF(ISBLANK($N3650),"",IF(ISBLANK('datos GENERALES'!B$16),"",'datos GENERALES'!B$16))</f>
        <v/>
      </c>
      <c r="D3650" s="43" t="str">
        <f>IF(ISBLANK($N3650),"","SGBTM/AUTAROC/"&amp;'datos GENERALES'!B$5&amp;"_"&amp;'datos GENERALES'!C$5&amp;"_"&amp;'datos GENERALES'!D$5)</f>
        <v/>
      </c>
      <c r="E3650" s="42" t="str">
        <f>IF(ISBLANK($N3650),"",IF(ISBLANK('datos GENERALES'!$B$6),"",'datos GENERALES'!$B$6))</f>
        <v/>
      </c>
      <c r="F3650" s="42" t="str">
        <f>IF(ISBLANK($N3650),"",IF(ISBLANK('datos GENERALES'!$B$7),"",'datos GENERALES'!$B$7))</f>
        <v/>
      </c>
      <c r="G3650" s="42" t="str">
        <f>IF(ISBLANK($N3650),"",IF(ISBLANK('datos GENERALES'!$B$10),"",'datos GENERALES'!$B$10))</f>
        <v/>
      </c>
      <c r="H3650" s="42" t="str">
        <f>IF(ISBLANK($N3650),"",IF(ISBLANK('datos GENERALES'!$C$10),"",'datos GENERALES'!$C$10))</f>
        <v/>
      </c>
      <c r="I3650" s="42" t="str">
        <f>IF(ISBLANK($N3650),"",IF(ISBLANK('datos GENERALES'!$D$10),"",'datos GENERALES'!$D$10))</f>
        <v/>
      </c>
      <c r="O3650" s="48" t="str">
        <f>IFERROR(VLOOKUP(N3650,ListaEspecies!$B$3:$D$45,2,FALSE),"")</f>
        <v/>
      </c>
      <c r="P3650" s="96" t="str">
        <f>IFERROR(VLOOKUP(N3650,ListaEspecies!$B$3:$D$45,3,FALSE),"")</f>
        <v/>
      </c>
      <c r="R3650" s="42" t="str">
        <f>IF(ISBLANK($J3650),"",IF(ISBLANK('datos GENERALES'!$B$15),"",'datos GENERALES'!$B$15))</f>
        <v/>
      </c>
      <c r="S3650" s="49" t="str">
        <f t="shared" si="450"/>
        <v/>
      </c>
      <c r="T3650" s="49" t="str">
        <f t="shared" si="451"/>
        <v/>
      </c>
      <c r="AA3650" s="50" t="str">
        <f t="shared" si="455"/>
        <v/>
      </c>
      <c r="AE3650" s="50" t="str">
        <f t="shared" si="452"/>
        <v/>
      </c>
      <c r="AI3650" s="19" t="str">
        <f t="shared" si="453"/>
        <v/>
      </c>
      <c r="AJ3650"/>
      <c r="AK3650" s="19" t="str">
        <f t="shared" si="454"/>
        <v/>
      </c>
    </row>
    <row r="3651" spans="1:37" x14ac:dyDescent="0.25">
      <c r="A3651" s="42" t="str">
        <f t="shared" si="456"/>
        <v/>
      </c>
      <c r="B3651" s="42" t="str">
        <f t="shared" si="457"/>
        <v/>
      </c>
      <c r="C3651" s="42" t="str">
        <f>IF(ISBLANK($N3651),"",IF(ISBLANK('datos GENERALES'!B$16),"",'datos GENERALES'!B$16))</f>
        <v/>
      </c>
      <c r="D3651" s="43" t="str">
        <f>IF(ISBLANK($N3651),"","SGBTM/AUTAROC/"&amp;'datos GENERALES'!B$5&amp;"_"&amp;'datos GENERALES'!C$5&amp;"_"&amp;'datos GENERALES'!D$5)</f>
        <v/>
      </c>
      <c r="E3651" s="42" t="str">
        <f>IF(ISBLANK($N3651),"",IF(ISBLANK('datos GENERALES'!$B$6),"",'datos GENERALES'!$B$6))</f>
        <v/>
      </c>
      <c r="F3651" s="42" t="str">
        <f>IF(ISBLANK($N3651),"",IF(ISBLANK('datos GENERALES'!$B$7),"",'datos GENERALES'!$B$7))</f>
        <v/>
      </c>
      <c r="G3651" s="42" t="str">
        <f>IF(ISBLANK($N3651),"",IF(ISBLANK('datos GENERALES'!$B$10),"",'datos GENERALES'!$B$10))</f>
        <v/>
      </c>
      <c r="H3651" s="42" t="str">
        <f>IF(ISBLANK($N3651),"",IF(ISBLANK('datos GENERALES'!$C$10),"",'datos GENERALES'!$C$10))</f>
        <v/>
      </c>
      <c r="I3651" s="42" t="str">
        <f>IF(ISBLANK($N3651),"",IF(ISBLANK('datos GENERALES'!$D$10),"",'datos GENERALES'!$D$10))</f>
        <v/>
      </c>
      <c r="O3651" s="48" t="str">
        <f>IFERROR(VLOOKUP(N3651,ListaEspecies!$B$3:$D$45,2,FALSE),"")</f>
        <v/>
      </c>
      <c r="P3651" s="96" t="str">
        <f>IFERROR(VLOOKUP(N3651,ListaEspecies!$B$3:$D$45,3,FALSE),"")</f>
        <v/>
      </c>
      <c r="R3651" s="42" t="str">
        <f>IF(ISBLANK($J3651),"",IF(ISBLANK('datos GENERALES'!$B$15),"",'datos GENERALES'!$B$15))</f>
        <v/>
      </c>
      <c r="S3651" s="49" t="str">
        <f t="shared" ref="S3651:S3714" si="458">IF(U3651="",AA3651,U3651)</f>
        <v/>
      </c>
      <c r="T3651" s="49" t="str">
        <f t="shared" ref="T3651:T3714" si="459">IF(V3651="",AE3651,V3651)</f>
        <v/>
      </c>
      <c r="AA3651" s="50" t="str">
        <f t="shared" si="455"/>
        <v/>
      </c>
      <c r="AE3651" s="50" t="str">
        <f t="shared" ref="AE3651:AE3714" si="460">IF((AB3651+(AC3651/60)+(AD3651/3600))=0,"",(AB3651+(AC3651/60)+(AD3651/3600)))</f>
        <v/>
      </c>
      <c r="AI3651" s="19" t="str">
        <f t="shared" ref="AI3651:AI3714" si="461">IF(ISBLANK(AH3651),"",IF(AH3651="SI","",IF(AH3651="NO",0,"NA")))</f>
        <v/>
      </c>
      <c r="AJ3651"/>
      <c r="AK3651" s="19" t="str">
        <f t="shared" ref="AK3651:AK3714" si="462">IF(ISBLANK(AJ3651),"",IF(AJ3651="SI","",IF(AJ3651="NO",0,"NA")))</f>
        <v/>
      </c>
    </row>
    <row r="3652" spans="1:37" x14ac:dyDescent="0.25">
      <c r="A3652" s="42" t="str">
        <f t="shared" si="456"/>
        <v/>
      </c>
      <c r="B3652" s="42" t="str">
        <f t="shared" si="457"/>
        <v/>
      </c>
      <c r="C3652" s="42" t="str">
        <f>IF(ISBLANK($N3652),"",IF(ISBLANK('datos GENERALES'!B$16),"",'datos GENERALES'!B$16))</f>
        <v/>
      </c>
      <c r="D3652" s="43" t="str">
        <f>IF(ISBLANK($N3652),"","SGBTM/AUTAROC/"&amp;'datos GENERALES'!B$5&amp;"_"&amp;'datos GENERALES'!C$5&amp;"_"&amp;'datos GENERALES'!D$5)</f>
        <v/>
      </c>
      <c r="E3652" s="42" t="str">
        <f>IF(ISBLANK($N3652),"",IF(ISBLANK('datos GENERALES'!$B$6),"",'datos GENERALES'!$B$6))</f>
        <v/>
      </c>
      <c r="F3652" s="42" t="str">
        <f>IF(ISBLANK($N3652),"",IF(ISBLANK('datos GENERALES'!$B$7),"",'datos GENERALES'!$B$7))</f>
        <v/>
      </c>
      <c r="G3652" s="42" t="str">
        <f>IF(ISBLANK($N3652),"",IF(ISBLANK('datos GENERALES'!$B$10),"",'datos GENERALES'!$B$10))</f>
        <v/>
      </c>
      <c r="H3652" s="42" t="str">
        <f>IF(ISBLANK($N3652),"",IF(ISBLANK('datos GENERALES'!$C$10),"",'datos GENERALES'!$C$10))</f>
        <v/>
      </c>
      <c r="I3652" s="42" t="str">
        <f>IF(ISBLANK($N3652),"",IF(ISBLANK('datos GENERALES'!$D$10),"",'datos GENERALES'!$D$10))</f>
        <v/>
      </c>
      <c r="O3652" s="48" t="str">
        <f>IFERROR(VLOOKUP(N3652,ListaEspecies!$B$3:$D$45,2,FALSE),"")</f>
        <v/>
      </c>
      <c r="P3652" s="96" t="str">
        <f>IFERROR(VLOOKUP(N3652,ListaEspecies!$B$3:$D$45,3,FALSE),"")</f>
        <v/>
      </c>
      <c r="R3652" s="42" t="str">
        <f>IF(ISBLANK($J3652),"",IF(ISBLANK('datos GENERALES'!$B$15),"",'datos GENERALES'!$B$15))</f>
        <v/>
      </c>
      <c r="S3652" s="49" t="str">
        <f t="shared" si="458"/>
        <v/>
      </c>
      <c r="T3652" s="49" t="str">
        <f t="shared" si="459"/>
        <v/>
      </c>
      <c r="AA3652" s="50" t="str">
        <f t="shared" ref="AA3652:AA3715" si="463">IF((X3652+(Y3652/60)+(Z3652/3600))*IF(W3652="o",-1,1)=0,"",(X3652+(Y3652/60)+(Z3652/3600))*IF(W3652="o",-1,1))</f>
        <v/>
      </c>
      <c r="AE3652" s="50" t="str">
        <f t="shared" si="460"/>
        <v/>
      </c>
      <c r="AI3652" s="19" t="str">
        <f t="shared" si="461"/>
        <v/>
      </c>
      <c r="AJ3652"/>
      <c r="AK3652" s="19" t="str">
        <f t="shared" si="462"/>
        <v/>
      </c>
    </row>
    <row r="3653" spans="1:37" x14ac:dyDescent="0.25">
      <c r="A3653" s="42" t="str">
        <f t="shared" si="456"/>
        <v/>
      </c>
      <c r="B3653" s="42" t="str">
        <f t="shared" si="457"/>
        <v/>
      </c>
      <c r="C3653" s="42" t="str">
        <f>IF(ISBLANK($N3653),"",IF(ISBLANK('datos GENERALES'!B$16),"",'datos GENERALES'!B$16))</f>
        <v/>
      </c>
      <c r="D3653" s="43" t="str">
        <f>IF(ISBLANK($N3653),"","SGBTM/AUTAROC/"&amp;'datos GENERALES'!B$5&amp;"_"&amp;'datos GENERALES'!C$5&amp;"_"&amp;'datos GENERALES'!D$5)</f>
        <v/>
      </c>
      <c r="E3653" s="42" t="str">
        <f>IF(ISBLANK($N3653),"",IF(ISBLANK('datos GENERALES'!$B$6),"",'datos GENERALES'!$B$6))</f>
        <v/>
      </c>
      <c r="F3653" s="42" t="str">
        <f>IF(ISBLANK($N3653),"",IF(ISBLANK('datos GENERALES'!$B$7),"",'datos GENERALES'!$B$7))</f>
        <v/>
      </c>
      <c r="G3653" s="42" t="str">
        <f>IF(ISBLANK($N3653),"",IF(ISBLANK('datos GENERALES'!$B$10),"",'datos GENERALES'!$B$10))</f>
        <v/>
      </c>
      <c r="H3653" s="42" t="str">
        <f>IF(ISBLANK($N3653),"",IF(ISBLANK('datos GENERALES'!$C$10),"",'datos GENERALES'!$C$10))</f>
        <v/>
      </c>
      <c r="I3653" s="42" t="str">
        <f>IF(ISBLANK($N3653),"",IF(ISBLANK('datos GENERALES'!$D$10),"",'datos GENERALES'!$D$10))</f>
        <v/>
      </c>
      <c r="O3653" s="48" t="str">
        <f>IFERROR(VLOOKUP(N3653,ListaEspecies!$B$3:$D$45,2,FALSE),"")</f>
        <v/>
      </c>
      <c r="P3653" s="96" t="str">
        <f>IFERROR(VLOOKUP(N3653,ListaEspecies!$B$3:$D$45,3,FALSE),"")</f>
        <v/>
      </c>
      <c r="R3653" s="42" t="str">
        <f>IF(ISBLANK($J3653),"",IF(ISBLANK('datos GENERALES'!$B$15),"",'datos GENERALES'!$B$15))</f>
        <v/>
      </c>
      <c r="S3653" s="49" t="str">
        <f t="shared" si="458"/>
        <v/>
      </c>
      <c r="T3653" s="49" t="str">
        <f t="shared" si="459"/>
        <v/>
      </c>
      <c r="AA3653" s="50" t="str">
        <f t="shared" si="463"/>
        <v/>
      </c>
      <c r="AE3653" s="50" t="str">
        <f t="shared" si="460"/>
        <v/>
      </c>
      <c r="AI3653" s="19" t="str">
        <f t="shared" si="461"/>
        <v/>
      </c>
      <c r="AJ3653"/>
      <c r="AK3653" s="19" t="str">
        <f t="shared" si="462"/>
        <v/>
      </c>
    </row>
    <row r="3654" spans="1:37" x14ac:dyDescent="0.25">
      <c r="A3654" s="42" t="str">
        <f t="shared" si="456"/>
        <v/>
      </c>
      <c r="B3654" s="42" t="str">
        <f t="shared" si="457"/>
        <v/>
      </c>
      <c r="C3654" s="42" t="str">
        <f>IF(ISBLANK($N3654),"",IF(ISBLANK('datos GENERALES'!B$16),"",'datos GENERALES'!B$16))</f>
        <v/>
      </c>
      <c r="D3654" s="43" t="str">
        <f>IF(ISBLANK($N3654),"","SGBTM/AUTAROC/"&amp;'datos GENERALES'!B$5&amp;"_"&amp;'datos GENERALES'!C$5&amp;"_"&amp;'datos GENERALES'!D$5)</f>
        <v/>
      </c>
      <c r="E3654" s="42" t="str">
        <f>IF(ISBLANK($N3654),"",IF(ISBLANK('datos GENERALES'!$B$6),"",'datos GENERALES'!$B$6))</f>
        <v/>
      </c>
      <c r="F3654" s="42" t="str">
        <f>IF(ISBLANK($N3654),"",IF(ISBLANK('datos GENERALES'!$B$7),"",'datos GENERALES'!$B$7))</f>
        <v/>
      </c>
      <c r="G3654" s="42" t="str">
        <f>IF(ISBLANK($N3654),"",IF(ISBLANK('datos GENERALES'!$B$10),"",'datos GENERALES'!$B$10))</f>
        <v/>
      </c>
      <c r="H3654" s="42" t="str">
        <f>IF(ISBLANK($N3654),"",IF(ISBLANK('datos GENERALES'!$C$10),"",'datos GENERALES'!$C$10))</f>
        <v/>
      </c>
      <c r="I3654" s="42" t="str">
        <f>IF(ISBLANK($N3654),"",IF(ISBLANK('datos GENERALES'!$D$10),"",'datos GENERALES'!$D$10))</f>
        <v/>
      </c>
      <c r="O3654" s="48" t="str">
        <f>IFERROR(VLOOKUP(N3654,ListaEspecies!$B$3:$D$45,2,FALSE),"")</f>
        <v/>
      </c>
      <c r="P3654" s="96" t="str">
        <f>IFERROR(VLOOKUP(N3654,ListaEspecies!$B$3:$D$45,3,FALSE),"")</f>
        <v/>
      </c>
      <c r="R3654" s="42" t="str">
        <f>IF(ISBLANK($J3654),"",IF(ISBLANK('datos GENERALES'!$B$15),"",'datos GENERALES'!$B$15))</f>
        <v/>
      </c>
      <c r="S3654" s="49" t="str">
        <f t="shared" si="458"/>
        <v/>
      </c>
      <c r="T3654" s="49" t="str">
        <f t="shared" si="459"/>
        <v/>
      </c>
      <c r="AA3654" s="50" t="str">
        <f t="shared" si="463"/>
        <v/>
      </c>
      <c r="AE3654" s="50" t="str">
        <f t="shared" si="460"/>
        <v/>
      </c>
      <c r="AI3654" s="19" t="str">
        <f t="shared" si="461"/>
        <v/>
      </c>
      <c r="AJ3654"/>
      <c r="AK3654" s="19" t="str">
        <f t="shared" si="462"/>
        <v/>
      </c>
    </row>
    <row r="3655" spans="1:37" x14ac:dyDescent="0.25">
      <c r="A3655" s="42" t="str">
        <f t="shared" si="456"/>
        <v/>
      </c>
      <c r="B3655" s="42" t="str">
        <f t="shared" si="457"/>
        <v/>
      </c>
      <c r="C3655" s="42" t="str">
        <f>IF(ISBLANK($N3655),"",IF(ISBLANK('datos GENERALES'!B$16),"",'datos GENERALES'!B$16))</f>
        <v/>
      </c>
      <c r="D3655" s="43" t="str">
        <f>IF(ISBLANK($N3655),"","SGBTM/AUTAROC/"&amp;'datos GENERALES'!B$5&amp;"_"&amp;'datos GENERALES'!C$5&amp;"_"&amp;'datos GENERALES'!D$5)</f>
        <v/>
      </c>
      <c r="E3655" s="42" t="str">
        <f>IF(ISBLANK($N3655),"",IF(ISBLANK('datos GENERALES'!$B$6),"",'datos GENERALES'!$B$6))</f>
        <v/>
      </c>
      <c r="F3655" s="42" t="str">
        <f>IF(ISBLANK($N3655),"",IF(ISBLANK('datos GENERALES'!$B$7),"",'datos GENERALES'!$B$7))</f>
        <v/>
      </c>
      <c r="G3655" s="42" t="str">
        <f>IF(ISBLANK($N3655),"",IF(ISBLANK('datos GENERALES'!$B$10),"",'datos GENERALES'!$B$10))</f>
        <v/>
      </c>
      <c r="H3655" s="42" t="str">
        <f>IF(ISBLANK($N3655),"",IF(ISBLANK('datos GENERALES'!$C$10),"",'datos GENERALES'!$C$10))</f>
        <v/>
      </c>
      <c r="I3655" s="42" t="str">
        <f>IF(ISBLANK($N3655),"",IF(ISBLANK('datos GENERALES'!$D$10),"",'datos GENERALES'!$D$10))</f>
        <v/>
      </c>
      <c r="O3655" s="48" t="str">
        <f>IFERROR(VLOOKUP(N3655,ListaEspecies!$B$3:$D$45,2,FALSE),"")</f>
        <v/>
      </c>
      <c r="P3655" s="96" t="str">
        <f>IFERROR(VLOOKUP(N3655,ListaEspecies!$B$3:$D$45,3,FALSE),"")</f>
        <v/>
      </c>
      <c r="R3655" s="42" t="str">
        <f>IF(ISBLANK($J3655),"",IF(ISBLANK('datos GENERALES'!$B$15),"",'datos GENERALES'!$B$15))</f>
        <v/>
      </c>
      <c r="S3655" s="49" t="str">
        <f t="shared" si="458"/>
        <v/>
      </c>
      <c r="T3655" s="49" t="str">
        <f t="shared" si="459"/>
        <v/>
      </c>
      <c r="AA3655" s="50" t="str">
        <f t="shared" si="463"/>
        <v/>
      </c>
      <c r="AE3655" s="50" t="str">
        <f t="shared" si="460"/>
        <v/>
      </c>
      <c r="AI3655" s="19" t="str">
        <f t="shared" si="461"/>
        <v/>
      </c>
      <c r="AJ3655"/>
      <c r="AK3655" s="19" t="str">
        <f t="shared" si="462"/>
        <v/>
      </c>
    </row>
    <row r="3656" spans="1:37" x14ac:dyDescent="0.25">
      <c r="A3656" s="42" t="str">
        <f t="shared" si="456"/>
        <v/>
      </c>
      <c r="B3656" s="42" t="str">
        <f t="shared" si="457"/>
        <v/>
      </c>
      <c r="C3656" s="42" t="str">
        <f>IF(ISBLANK($N3656),"",IF(ISBLANK('datos GENERALES'!B$16),"",'datos GENERALES'!B$16))</f>
        <v/>
      </c>
      <c r="D3656" s="43" t="str">
        <f>IF(ISBLANK($N3656),"","SGBTM/AUTAROC/"&amp;'datos GENERALES'!B$5&amp;"_"&amp;'datos GENERALES'!C$5&amp;"_"&amp;'datos GENERALES'!D$5)</f>
        <v/>
      </c>
      <c r="E3656" s="42" t="str">
        <f>IF(ISBLANK($N3656),"",IF(ISBLANK('datos GENERALES'!$B$6),"",'datos GENERALES'!$B$6))</f>
        <v/>
      </c>
      <c r="F3656" s="42" t="str">
        <f>IF(ISBLANK($N3656),"",IF(ISBLANK('datos GENERALES'!$B$7),"",'datos GENERALES'!$B$7))</f>
        <v/>
      </c>
      <c r="G3656" s="42" t="str">
        <f>IF(ISBLANK($N3656),"",IF(ISBLANK('datos GENERALES'!$B$10),"",'datos GENERALES'!$B$10))</f>
        <v/>
      </c>
      <c r="H3656" s="42" t="str">
        <f>IF(ISBLANK($N3656),"",IF(ISBLANK('datos GENERALES'!$C$10),"",'datos GENERALES'!$C$10))</f>
        <v/>
      </c>
      <c r="I3656" s="42" t="str">
        <f>IF(ISBLANK($N3656),"",IF(ISBLANK('datos GENERALES'!$D$10),"",'datos GENERALES'!$D$10))</f>
        <v/>
      </c>
      <c r="O3656" s="48" t="str">
        <f>IFERROR(VLOOKUP(N3656,ListaEspecies!$B$3:$D$45,2,FALSE),"")</f>
        <v/>
      </c>
      <c r="P3656" s="96" t="str">
        <f>IFERROR(VLOOKUP(N3656,ListaEspecies!$B$3:$D$45,3,FALSE),"")</f>
        <v/>
      </c>
      <c r="R3656" s="42" t="str">
        <f>IF(ISBLANK($J3656),"",IF(ISBLANK('datos GENERALES'!$B$15),"",'datos GENERALES'!$B$15))</f>
        <v/>
      </c>
      <c r="S3656" s="49" t="str">
        <f t="shared" si="458"/>
        <v/>
      </c>
      <c r="T3656" s="49" t="str">
        <f t="shared" si="459"/>
        <v/>
      </c>
      <c r="AA3656" s="50" t="str">
        <f t="shared" si="463"/>
        <v/>
      </c>
      <c r="AE3656" s="50" t="str">
        <f t="shared" si="460"/>
        <v/>
      </c>
      <c r="AI3656" s="19" t="str">
        <f t="shared" si="461"/>
        <v/>
      </c>
      <c r="AJ3656"/>
      <c r="AK3656" s="19" t="str">
        <f t="shared" si="462"/>
        <v/>
      </c>
    </row>
    <row r="3657" spans="1:37" x14ac:dyDescent="0.25">
      <c r="A3657" s="42" t="str">
        <f t="shared" si="456"/>
        <v/>
      </c>
      <c r="B3657" s="42" t="str">
        <f t="shared" si="457"/>
        <v/>
      </c>
      <c r="C3657" s="42" t="str">
        <f>IF(ISBLANK($N3657),"",IF(ISBLANK('datos GENERALES'!B$16),"",'datos GENERALES'!B$16))</f>
        <v/>
      </c>
      <c r="D3657" s="43" t="str">
        <f>IF(ISBLANK($N3657),"","SGBTM/AUTAROC/"&amp;'datos GENERALES'!B$5&amp;"_"&amp;'datos GENERALES'!C$5&amp;"_"&amp;'datos GENERALES'!D$5)</f>
        <v/>
      </c>
      <c r="E3657" s="42" t="str">
        <f>IF(ISBLANK($N3657),"",IF(ISBLANK('datos GENERALES'!$B$6),"",'datos GENERALES'!$B$6))</f>
        <v/>
      </c>
      <c r="F3657" s="42" t="str">
        <f>IF(ISBLANK($N3657),"",IF(ISBLANK('datos GENERALES'!$B$7),"",'datos GENERALES'!$B$7))</f>
        <v/>
      </c>
      <c r="G3657" s="42" t="str">
        <f>IF(ISBLANK($N3657),"",IF(ISBLANK('datos GENERALES'!$B$10),"",'datos GENERALES'!$B$10))</f>
        <v/>
      </c>
      <c r="H3657" s="42" t="str">
        <f>IF(ISBLANK($N3657),"",IF(ISBLANK('datos GENERALES'!$C$10),"",'datos GENERALES'!$C$10))</f>
        <v/>
      </c>
      <c r="I3657" s="42" t="str">
        <f>IF(ISBLANK($N3657),"",IF(ISBLANK('datos GENERALES'!$D$10),"",'datos GENERALES'!$D$10))</f>
        <v/>
      </c>
      <c r="O3657" s="48" t="str">
        <f>IFERROR(VLOOKUP(N3657,ListaEspecies!$B$3:$D$45,2,FALSE),"")</f>
        <v/>
      </c>
      <c r="P3657" s="96" t="str">
        <f>IFERROR(VLOOKUP(N3657,ListaEspecies!$B$3:$D$45,3,FALSE),"")</f>
        <v/>
      </c>
      <c r="R3657" s="42" t="str">
        <f>IF(ISBLANK($J3657),"",IF(ISBLANK('datos GENERALES'!$B$15),"",'datos GENERALES'!$B$15))</f>
        <v/>
      </c>
      <c r="S3657" s="49" t="str">
        <f t="shared" si="458"/>
        <v/>
      </c>
      <c r="T3657" s="49" t="str">
        <f t="shared" si="459"/>
        <v/>
      </c>
      <c r="AA3657" s="50" t="str">
        <f t="shared" si="463"/>
        <v/>
      </c>
      <c r="AE3657" s="50" t="str">
        <f t="shared" si="460"/>
        <v/>
      </c>
      <c r="AI3657" s="19" t="str">
        <f t="shared" si="461"/>
        <v/>
      </c>
      <c r="AJ3657"/>
      <c r="AK3657" s="19" t="str">
        <f t="shared" si="462"/>
        <v/>
      </c>
    </row>
    <row r="3658" spans="1:37" x14ac:dyDescent="0.25">
      <c r="A3658" s="42" t="str">
        <f t="shared" si="456"/>
        <v/>
      </c>
      <c r="B3658" s="42" t="str">
        <f t="shared" si="457"/>
        <v/>
      </c>
      <c r="C3658" s="42" t="str">
        <f>IF(ISBLANK($N3658),"",IF(ISBLANK('datos GENERALES'!B$16),"",'datos GENERALES'!B$16))</f>
        <v/>
      </c>
      <c r="D3658" s="43" t="str">
        <f>IF(ISBLANK($N3658),"","SGBTM/AUTAROC/"&amp;'datos GENERALES'!B$5&amp;"_"&amp;'datos GENERALES'!C$5&amp;"_"&amp;'datos GENERALES'!D$5)</f>
        <v/>
      </c>
      <c r="E3658" s="42" t="str">
        <f>IF(ISBLANK($N3658),"",IF(ISBLANK('datos GENERALES'!$B$6),"",'datos GENERALES'!$B$6))</f>
        <v/>
      </c>
      <c r="F3658" s="42" t="str">
        <f>IF(ISBLANK($N3658),"",IF(ISBLANK('datos GENERALES'!$B$7),"",'datos GENERALES'!$B$7))</f>
        <v/>
      </c>
      <c r="G3658" s="42" t="str">
        <f>IF(ISBLANK($N3658),"",IF(ISBLANK('datos GENERALES'!$B$10),"",'datos GENERALES'!$B$10))</f>
        <v/>
      </c>
      <c r="H3658" s="42" t="str">
        <f>IF(ISBLANK($N3658),"",IF(ISBLANK('datos GENERALES'!$C$10),"",'datos GENERALES'!$C$10))</f>
        <v/>
      </c>
      <c r="I3658" s="42" t="str">
        <f>IF(ISBLANK($N3658),"",IF(ISBLANK('datos GENERALES'!$D$10),"",'datos GENERALES'!$D$10))</f>
        <v/>
      </c>
      <c r="O3658" s="48" t="str">
        <f>IFERROR(VLOOKUP(N3658,ListaEspecies!$B$3:$D$45,2,FALSE),"")</f>
        <v/>
      </c>
      <c r="P3658" s="96" t="str">
        <f>IFERROR(VLOOKUP(N3658,ListaEspecies!$B$3:$D$45,3,FALSE),"")</f>
        <v/>
      </c>
      <c r="R3658" s="42" t="str">
        <f>IF(ISBLANK($J3658),"",IF(ISBLANK('datos GENERALES'!$B$15),"",'datos GENERALES'!$B$15))</f>
        <v/>
      </c>
      <c r="S3658" s="49" t="str">
        <f t="shared" si="458"/>
        <v/>
      </c>
      <c r="T3658" s="49" t="str">
        <f t="shared" si="459"/>
        <v/>
      </c>
      <c r="AA3658" s="50" t="str">
        <f t="shared" si="463"/>
        <v/>
      </c>
      <c r="AE3658" s="50" t="str">
        <f t="shared" si="460"/>
        <v/>
      </c>
      <c r="AI3658" s="19" t="str">
        <f t="shared" si="461"/>
        <v/>
      </c>
      <c r="AJ3658"/>
      <c r="AK3658" s="19" t="str">
        <f t="shared" si="462"/>
        <v/>
      </c>
    </row>
    <row r="3659" spans="1:37" x14ac:dyDescent="0.25">
      <c r="A3659" s="42" t="str">
        <f t="shared" si="456"/>
        <v/>
      </c>
      <c r="B3659" s="42" t="str">
        <f t="shared" si="457"/>
        <v/>
      </c>
      <c r="C3659" s="42" t="str">
        <f>IF(ISBLANK($N3659),"",IF(ISBLANK('datos GENERALES'!B$16),"",'datos GENERALES'!B$16))</f>
        <v/>
      </c>
      <c r="D3659" s="43" t="str">
        <f>IF(ISBLANK($N3659),"","SGBTM/AUTAROC/"&amp;'datos GENERALES'!B$5&amp;"_"&amp;'datos GENERALES'!C$5&amp;"_"&amp;'datos GENERALES'!D$5)</f>
        <v/>
      </c>
      <c r="E3659" s="42" t="str">
        <f>IF(ISBLANK($N3659),"",IF(ISBLANK('datos GENERALES'!$B$6),"",'datos GENERALES'!$B$6))</f>
        <v/>
      </c>
      <c r="F3659" s="42" t="str">
        <f>IF(ISBLANK($N3659),"",IF(ISBLANK('datos GENERALES'!$B$7),"",'datos GENERALES'!$B$7))</f>
        <v/>
      </c>
      <c r="G3659" s="42" t="str">
        <f>IF(ISBLANK($N3659),"",IF(ISBLANK('datos GENERALES'!$B$10),"",'datos GENERALES'!$B$10))</f>
        <v/>
      </c>
      <c r="H3659" s="42" t="str">
        <f>IF(ISBLANK($N3659),"",IF(ISBLANK('datos GENERALES'!$C$10),"",'datos GENERALES'!$C$10))</f>
        <v/>
      </c>
      <c r="I3659" s="42" t="str">
        <f>IF(ISBLANK($N3659),"",IF(ISBLANK('datos GENERALES'!$D$10),"",'datos GENERALES'!$D$10))</f>
        <v/>
      </c>
      <c r="O3659" s="48" t="str">
        <f>IFERROR(VLOOKUP(N3659,ListaEspecies!$B$3:$D$45,2,FALSE),"")</f>
        <v/>
      </c>
      <c r="P3659" s="96" t="str">
        <f>IFERROR(VLOOKUP(N3659,ListaEspecies!$B$3:$D$45,3,FALSE),"")</f>
        <v/>
      </c>
      <c r="R3659" s="42" t="str">
        <f>IF(ISBLANK($J3659),"",IF(ISBLANK('datos GENERALES'!$B$15),"",'datos GENERALES'!$B$15))</f>
        <v/>
      </c>
      <c r="S3659" s="49" t="str">
        <f t="shared" si="458"/>
        <v/>
      </c>
      <c r="T3659" s="49" t="str">
        <f t="shared" si="459"/>
        <v/>
      </c>
      <c r="AA3659" s="50" t="str">
        <f t="shared" si="463"/>
        <v/>
      </c>
      <c r="AE3659" s="50" t="str">
        <f t="shared" si="460"/>
        <v/>
      </c>
      <c r="AI3659" s="19" t="str">
        <f t="shared" si="461"/>
        <v/>
      </c>
      <c r="AJ3659"/>
      <c r="AK3659" s="19" t="str">
        <f t="shared" si="462"/>
        <v/>
      </c>
    </row>
    <row r="3660" spans="1:37" x14ac:dyDescent="0.25">
      <c r="A3660" s="42" t="str">
        <f t="shared" si="456"/>
        <v/>
      </c>
      <c r="B3660" s="42" t="str">
        <f t="shared" si="457"/>
        <v/>
      </c>
      <c r="C3660" s="42" t="str">
        <f>IF(ISBLANK($N3660),"",IF(ISBLANK('datos GENERALES'!B$16),"",'datos GENERALES'!B$16))</f>
        <v/>
      </c>
      <c r="D3660" s="43" t="str">
        <f>IF(ISBLANK($N3660),"","SGBTM/AUTAROC/"&amp;'datos GENERALES'!B$5&amp;"_"&amp;'datos GENERALES'!C$5&amp;"_"&amp;'datos GENERALES'!D$5)</f>
        <v/>
      </c>
      <c r="E3660" s="42" t="str">
        <f>IF(ISBLANK($N3660),"",IF(ISBLANK('datos GENERALES'!$B$6),"",'datos GENERALES'!$B$6))</f>
        <v/>
      </c>
      <c r="F3660" s="42" t="str">
        <f>IF(ISBLANK($N3660),"",IF(ISBLANK('datos GENERALES'!$B$7),"",'datos GENERALES'!$B$7))</f>
        <v/>
      </c>
      <c r="G3660" s="42" t="str">
        <f>IF(ISBLANK($N3660),"",IF(ISBLANK('datos GENERALES'!$B$10),"",'datos GENERALES'!$B$10))</f>
        <v/>
      </c>
      <c r="H3660" s="42" t="str">
        <f>IF(ISBLANK($N3660),"",IF(ISBLANK('datos GENERALES'!$C$10),"",'datos GENERALES'!$C$10))</f>
        <v/>
      </c>
      <c r="I3660" s="42" t="str">
        <f>IF(ISBLANK($N3660),"",IF(ISBLANK('datos GENERALES'!$D$10),"",'datos GENERALES'!$D$10))</f>
        <v/>
      </c>
      <c r="O3660" s="48" t="str">
        <f>IFERROR(VLOOKUP(N3660,ListaEspecies!$B$3:$D$45,2,FALSE),"")</f>
        <v/>
      </c>
      <c r="P3660" s="96" t="str">
        <f>IFERROR(VLOOKUP(N3660,ListaEspecies!$B$3:$D$45,3,FALSE),"")</f>
        <v/>
      </c>
      <c r="R3660" s="42" t="str">
        <f>IF(ISBLANK($J3660),"",IF(ISBLANK('datos GENERALES'!$B$15),"",'datos GENERALES'!$B$15))</f>
        <v/>
      </c>
      <c r="S3660" s="49" t="str">
        <f t="shared" si="458"/>
        <v/>
      </c>
      <c r="T3660" s="49" t="str">
        <f t="shared" si="459"/>
        <v/>
      </c>
      <c r="AA3660" s="50" t="str">
        <f t="shared" si="463"/>
        <v/>
      </c>
      <c r="AE3660" s="50" t="str">
        <f t="shared" si="460"/>
        <v/>
      </c>
      <c r="AI3660" s="19" t="str">
        <f t="shared" si="461"/>
        <v/>
      </c>
      <c r="AJ3660"/>
      <c r="AK3660" s="19" t="str">
        <f t="shared" si="462"/>
        <v/>
      </c>
    </row>
    <row r="3661" spans="1:37" x14ac:dyDescent="0.25">
      <c r="A3661" s="42" t="str">
        <f t="shared" si="456"/>
        <v/>
      </c>
      <c r="B3661" s="42" t="str">
        <f t="shared" si="457"/>
        <v/>
      </c>
      <c r="C3661" s="42" t="str">
        <f>IF(ISBLANK($N3661),"",IF(ISBLANK('datos GENERALES'!B$16),"",'datos GENERALES'!B$16))</f>
        <v/>
      </c>
      <c r="D3661" s="43" t="str">
        <f>IF(ISBLANK($N3661),"","SGBTM/AUTAROC/"&amp;'datos GENERALES'!B$5&amp;"_"&amp;'datos GENERALES'!C$5&amp;"_"&amp;'datos GENERALES'!D$5)</f>
        <v/>
      </c>
      <c r="E3661" s="42" t="str">
        <f>IF(ISBLANK($N3661),"",IF(ISBLANK('datos GENERALES'!$B$6),"",'datos GENERALES'!$B$6))</f>
        <v/>
      </c>
      <c r="F3661" s="42" t="str">
        <f>IF(ISBLANK($N3661),"",IF(ISBLANK('datos GENERALES'!$B$7),"",'datos GENERALES'!$B$7))</f>
        <v/>
      </c>
      <c r="G3661" s="42" t="str">
        <f>IF(ISBLANK($N3661),"",IF(ISBLANK('datos GENERALES'!$B$10),"",'datos GENERALES'!$B$10))</f>
        <v/>
      </c>
      <c r="H3661" s="42" t="str">
        <f>IF(ISBLANK($N3661),"",IF(ISBLANK('datos GENERALES'!$C$10),"",'datos GENERALES'!$C$10))</f>
        <v/>
      </c>
      <c r="I3661" s="42" t="str">
        <f>IF(ISBLANK($N3661),"",IF(ISBLANK('datos GENERALES'!$D$10),"",'datos GENERALES'!$D$10))</f>
        <v/>
      </c>
      <c r="O3661" s="48" t="str">
        <f>IFERROR(VLOOKUP(N3661,ListaEspecies!$B$3:$D$45,2,FALSE),"")</f>
        <v/>
      </c>
      <c r="P3661" s="96" t="str">
        <f>IFERROR(VLOOKUP(N3661,ListaEspecies!$B$3:$D$45,3,FALSE),"")</f>
        <v/>
      </c>
      <c r="R3661" s="42" t="str">
        <f>IF(ISBLANK($J3661),"",IF(ISBLANK('datos GENERALES'!$B$15),"",'datos GENERALES'!$B$15))</f>
        <v/>
      </c>
      <c r="S3661" s="49" t="str">
        <f t="shared" si="458"/>
        <v/>
      </c>
      <c r="T3661" s="49" t="str">
        <f t="shared" si="459"/>
        <v/>
      </c>
      <c r="AA3661" s="50" t="str">
        <f t="shared" si="463"/>
        <v/>
      </c>
      <c r="AE3661" s="50" t="str">
        <f t="shared" si="460"/>
        <v/>
      </c>
      <c r="AI3661" s="19" t="str">
        <f t="shared" si="461"/>
        <v/>
      </c>
      <c r="AJ3661"/>
      <c r="AK3661" s="19" t="str">
        <f t="shared" si="462"/>
        <v/>
      </c>
    </row>
    <row r="3662" spans="1:37" x14ac:dyDescent="0.25">
      <c r="A3662" s="42" t="str">
        <f t="shared" si="456"/>
        <v/>
      </c>
      <c r="B3662" s="42" t="str">
        <f t="shared" si="457"/>
        <v/>
      </c>
      <c r="C3662" s="42" t="str">
        <f>IF(ISBLANK($N3662),"",IF(ISBLANK('datos GENERALES'!B$16),"",'datos GENERALES'!B$16))</f>
        <v/>
      </c>
      <c r="D3662" s="43" t="str">
        <f>IF(ISBLANK($N3662),"","SGBTM/AUTAROC/"&amp;'datos GENERALES'!B$5&amp;"_"&amp;'datos GENERALES'!C$5&amp;"_"&amp;'datos GENERALES'!D$5)</f>
        <v/>
      </c>
      <c r="E3662" s="42" t="str">
        <f>IF(ISBLANK($N3662),"",IF(ISBLANK('datos GENERALES'!$B$6),"",'datos GENERALES'!$B$6))</f>
        <v/>
      </c>
      <c r="F3662" s="42" t="str">
        <f>IF(ISBLANK($N3662),"",IF(ISBLANK('datos GENERALES'!$B$7),"",'datos GENERALES'!$B$7))</f>
        <v/>
      </c>
      <c r="G3662" s="42" t="str">
        <f>IF(ISBLANK($N3662),"",IF(ISBLANK('datos GENERALES'!$B$10),"",'datos GENERALES'!$B$10))</f>
        <v/>
      </c>
      <c r="H3662" s="42" t="str">
        <f>IF(ISBLANK($N3662),"",IF(ISBLANK('datos GENERALES'!$C$10),"",'datos GENERALES'!$C$10))</f>
        <v/>
      </c>
      <c r="I3662" s="42" t="str">
        <f>IF(ISBLANK($N3662),"",IF(ISBLANK('datos GENERALES'!$D$10),"",'datos GENERALES'!$D$10))</f>
        <v/>
      </c>
      <c r="O3662" s="48" t="str">
        <f>IFERROR(VLOOKUP(N3662,ListaEspecies!$B$3:$D$45,2,FALSE),"")</f>
        <v/>
      </c>
      <c r="P3662" s="96" t="str">
        <f>IFERROR(VLOOKUP(N3662,ListaEspecies!$B$3:$D$45,3,FALSE),"")</f>
        <v/>
      </c>
      <c r="R3662" s="42" t="str">
        <f>IF(ISBLANK($J3662),"",IF(ISBLANK('datos GENERALES'!$B$15),"",'datos GENERALES'!$B$15))</f>
        <v/>
      </c>
      <c r="S3662" s="49" t="str">
        <f t="shared" si="458"/>
        <v/>
      </c>
      <c r="T3662" s="49" t="str">
        <f t="shared" si="459"/>
        <v/>
      </c>
      <c r="AA3662" s="50" t="str">
        <f t="shared" si="463"/>
        <v/>
      </c>
      <c r="AE3662" s="50" t="str">
        <f t="shared" si="460"/>
        <v/>
      </c>
      <c r="AI3662" s="19" t="str">
        <f t="shared" si="461"/>
        <v/>
      </c>
      <c r="AJ3662"/>
      <c r="AK3662" s="19" t="str">
        <f t="shared" si="462"/>
        <v/>
      </c>
    </row>
    <row r="3663" spans="1:37" x14ac:dyDescent="0.25">
      <c r="A3663" s="42" t="str">
        <f t="shared" si="456"/>
        <v/>
      </c>
      <c r="B3663" s="42" t="str">
        <f t="shared" si="457"/>
        <v/>
      </c>
      <c r="C3663" s="42" t="str">
        <f>IF(ISBLANK($N3663),"",IF(ISBLANK('datos GENERALES'!B$16),"",'datos GENERALES'!B$16))</f>
        <v/>
      </c>
      <c r="D3663" s="43" t="str">
        <f>IF(ISBLANK($N3663),"","SGBTM/AUTAROC/"&amp;'datos GENERALES'!B$5&amp;"_"&amp;'datos GENERALES'!C$5&amp;"_"&amp;'datos GENERALES'!D$5)</f>
        <v/>
      </c>
      <c r="E3663" s="42" t="str">
        <f>IF(ISBLANK($N3663),"",IF(ISBLANK('datos GENERALES'!$B$6),"",'datos GENERALES'!$B$6))</f>
        <v/>
      </c>
      <c r="F3663" s="42" t="str">
        <f>IF(ISBLANK($N3663),"",IF(ISBLANK('datos GENERALES'!$B$7),"",'datos GENERALES'!$B$7))</f>
        <v/>
      </c>
      <c r="G3663" s="42" t="str">
        <f>IF(ISBLANK($N3663),"",IF(ISBLANK('datos GENERALES'!$B$10),"",'datos GENERALES'!$B$10))</f>
        <v/>
      </c>
      <c r="H3663" s="42" t="str">
        <f>IF(ISBLANK($N3663),"",IF(ISBLANK('datos GENERALES'!$C$10),"",'datos GENERALES'!$C$10))</f>
        <v/>
      </c>
      <c r="I3663" s="42" t="str">
        <f>IF(ISBLANK($N3663),"",IF(ISBLANK('datos GENERALES'!$D$10),"",'datos GENERALES'!$D$10))</f>
        <v/>
      </c>
      <c r="O3663" s="48" t="str">
        <f>IFERROR(VLOOKUP(N3663,ListaEspecies!$B$3:$D$45,2,FALSE),"")</f>
        <v/>
      </c>
      <c r="P3663" s="96" t="str">
        <f>IFERROR(VLOOKUP(N3663,ListaEspecies!$B$3:$D$45,3,FALSE),"")</f>
        <v/>
      </c>
      <c r="R3663" s="42" t="str">
        <f>IF(ISBLANK($J3663),"",IF(ISBLANK('datos GENERALES'!$B$15),"",'datos GENERALES'!$B$15))</f>
        <v/>
      </c>
      <c r="S3663" s="49" t="str">
        <f t="shared" si="458"/>
        <v/>
      </c>
      <c r="T3663" s="49" t="str">
        <f t="shared" si="459"/>
        <v/>
      </c>
      <c r="AA3663" s="50" t="str">
        <f t="shared" si="463"/>
        <v/>
      </c>
      <c r="AE3663" s="50" t="str">
        <f t="shared" si="460"/>
        <v/>
      </c>
      <c r="AI3663" s="19" t="str">
        <f t="shared" si="461"/>
        <v/>
      </c>
      <c r="AJ3663"/>
      <c r="AK3663" s="19" t="str">
        <f t="shared" si="462"/>
        <v/>
      </c>
    </row>
    <row r="3664" spans="1:37" x14ac:dyDescent="0.25">
      <c r="A3664" s="42" t="str">
        <f t="shared" si="456"/>
        <v/>
      </c>
      <c r="B3664" s="42" t="str">
        <f t="shared" si="457"/>
        <v/>
      </c>
      <c r="C3664" s="42" t="str">
        <f>IF(ISBLANK($N3664),"",IF(ISBLANK('datos GENERALES'!B$16),"",'datos GENERALES'!B$16))</f>
        <v/>
      </c>
      <c r="D3664" s="43" t="str">
        <f>IF(ISBLANK($N3664),"","SGBTM/AUTAROC/"&amp;'datos GENERALES'!B$5&amp;"_"&amp;'datos GENERALES'!C$5&amp;"_"&amp;'datos GENERALES'!D$5)</f>
        <v/>
      </c>
      <c r="E3664" s="42" t="str">
        <f>IF(ISBLANK($N3664),"",IF(ISBLANK('datos GENERALES'!$B$6),"",'datos GENERALES'!$B$6))</f>
        <v/>
      </c>
      <c r="F3664" s="42" t="str">
        <f>IF(ISBLANK($N3664),"",IF(ISBLANK('datos GENERALES'!$B$7),"",'datos GENERALES'!$B$7))</f>
        <v/>
      </c>
      <c r="G3664" s="42" t="str">
        <f>IF(ISBLANK($N3664),"",IF(ISBLANK('datos GENERALES'!$B$10),"",'datos GENERALES'!$B$10))</f>
        <v/>
      </c>
      <c r="H3664" s="42" t="str">
        <f>IF(ISBLANK($N3664),"",IF(ISBLANK('datos GENERALES'!$C$10),"",'datos GENERALES'!$C$10))</f>
        <v/>
      </c>
      <c r="I3664" s="42" t="str">
        <f>IF(ISBLANK($N3664),"",IF(ISBLANK('datos GENERALES'!$D$10),"",'datos GENERALES'!$D$10))</f>
        <v/>
      </c>
      <c r="O3664" s="48" t="str">
        <f>IFERROR(VLOOKUP(N3664,ListaEspecies!$B$3:$D$45,2,FALSE),"")</f>
        <v/>
      </c>
      <c r="P3664" s="96" t="str">
        <f>IFERROR(VLOOKUP(N3664,ListaEspecies!$B$3:$D$45,3,FALSE),"")</f>
        <v/>
      </c>
      <c r="R3664" s="42" t="str">
        <f>IF(ISBLANK($J3664),"",IF(ISBLANK('datos GENERALES'!$B$15),"",'datos GENERALES'!$B$15))</f>
        <v/>
      </c>
      <c r="S3664" s="49" t="str">
        <f t="shared" si="458"/>
        <v/>
      </c>
      <c r="T3664" s="49" t="str">
        <f t="shared" si="459"/>
        <v/>
      </c>
      <c r="AA3664" s="50" t="str">
        <f t="shared" si="463"/>
        <v/>
      </c>
      <c r="AE3664" s="50" t="str">
        <f t="shared" si="460"/>
        <v/>
      </c>
      <c r="AI3664" s="19" t="str">
        <f t="shared" si="461"/>
        <v/>
      </c>
      <c r="AJ3664"/>
      <c r="AK3664" s="19" t="str">
        <f t="shared" si="462"/>
        <v/>
      </c>
    </row>
    <row r="3665" spans="1:37" x14ac:dyDescent="0.25">
      <c r="A3665" s="42" t="str">
        <f t="shared" si="456"/>
        <v/>
      </c>
      <c r="B3665" s="42" t="str">
        <f t="shared" si="457"/>
        <v/>
      </c>
      <c r="C3665" s="42" t="str">
        <f>IF(ISBLANK($N3665),"",IF(ISBLANK('datos GENERALES'!B$16),"",'datos GENERALES'!B$16))</f>
        <v/>
      </c>
      <c r="D3665" s="43" t="str">
        <f>IF(ISBLANK($N3665),"","SGBTM/AUTAROC/"&amp;'datos GENERALES'!B$5&amp;"_"&amp;'datos GENERALES'!C$5&amp;"_"&amp;'datos GENERALES'!D$5)</f>
        <v/>
      </c>
      <c r="E3665" s="42" t="str">
        <f>IF(ISBLANK($N3665),"",IF(ISBLANK('datos GENERALES'!$B$6),"",'datos GENERALES'!$B$6))</f>
        <v/>
      </c>
      <c r="F3665" s="42" t="str">
        <f>IF(ISBLANK($N3665),"",IF(ISBLANK('datos GENERALES'!$B$7),"",'datos GENERALES'!$B$7))</f>
        <v/>
      </c>
      <c r="G3665" s="42" t="str">
        <f>IF(ISBLANK($N3665),"",IF(ISBLANK('datos GENERALES'!$B$10),"",'datos GENERALES'!$B$10))</f>
        <v/>
      </c>
      <c r="H3665" s="42" t="str">
        <f>IF(ISBLANK($N3665),"",IF(ISBLANK('datos GENERALES'!$C$10),"",'datos GENERALES'!$C$10))</f>
        <v/>
      </c>
      <c r="I3665" s="42" t="str">
        <f>IF(ISBLANK($N3665),"",IF(ISBLANK('datos GENERALES'!$D$10),"",'datos GENERALES'!$D$10))</f>
        <v/>
      </c>
      <c r="O3665" s="48" t="str">
        <f>IFERROR(VLOOKUP(N3665,ListaEspecies!$B$3:$D$45,2,FALSE),"")</f>
        <v/>
      </c>
      <c r="P3665" s="96" t="str">
        <f>IFERROR(VLOOKUP(N3665,ListaEspecies!$B$3:$D$45,3,FALSE),"")</f>
        <v/>
      </c>
      <c r="R3665" s="42" t="str">
        <f>IF(ISBLANK($J3665),"",IF(ISBLANK('datos GENERALES'!$B$15),"",'datos GENERALES'!$B$15))</f>
        <v/>
      </c>
      <c r="S3665" s="49" t="str">
        <f t="shared" si="458"/>
        <v/>
      </c>
      <c r="T3665" s="49" t="str">
        <f t="shared" si="459"/>
        <v/>
      </c>
      <c r="AA3665" s="50" t="str">
        <f t="shared" si="463"/>
        <v/>
      </c>
      <c r="AE3665" s="50" t="str">
        <f t="shared" si="460"/>
        <v/>
      </c>
      <c r="AI3665" s="19" t="str">
        <f t="shared" si="461"/>
        <v/>
      </c>
      <c r="AJ3665"/>
      <c r="AK3665" s="19" t="str">
        <f t="shared" si="462"/>
        <v/>
      </c>
    </row>
    <row r="3666" spans="1:37" x14ac:dyDescent="0.25">
      <c r="A3666" s="42" t="str">
        <f t="shared" si="456"/>
        <v/>
      </c>
      <c r="B3666" s="42" t="str">
        <f t="shared" si="457"/>
        <v/>
      </c>
      <c r="C3666" s="42" t="str">
        <f>IF(ISBLANK($N3666),"",IF(ISBLANK('datos GENERALES'!B$16),"",'datos GENERALES'!B$16))</f>
        <v/>
      </c>
      <c r="D3666" s="43" t="str">
        <f>IF(ISBLANK($N3666),"","SGBTM/AUTAROC/"&amp;'datos GENERALES'!B$5&amp;"_"&amp;'datos GENERALES'!C$5&amp;"_"&amp;'datos GENERALES'!D$5)</f>
        <v/>
      </c>
      <c r="E3666" s="42" t="str">
        <f>IF(ISBLANK($N3666),"",IF(ISBLANK('datos GENERALES'!$B$6),"",'datos GENERALES'!$B$6))</f>
        <v/>
      </c>
      <c r="F3666" s="42" t="str">
        <f>IF(ISBLANK($N3666),"",IF(ISBLANK('datos GENERALES'!$B$7),"",'datos GENERALES'!$B$7))</f>
        <v/>
      </c>
      <c r="G3666" s="42" t="str">
        <f>IF(ISBLANK($N3666),"",IF(ISBLANK('datos GENERALES'!$B$10),"",'datos GENERALES'!$B$10))</f>
        <v/>
      </c>
      <c r="H3666" s="42" t="str">
        <f>IF(ISBLANK($N3666),"",IF(ISBLANK('datos GENERALES'!$C$10),"",'datos GENERALES'!$C$10))</f>
        <v/>
      </c>
      <c r="I3666" s="42" t="str">
        <f>IF(ISBLANK($N3666),"",IF(ISBLANK('datos GENERALES'!$D$10),"",'datos GENERALES'!$D$10))</f>
        <v/>
      </c>
      <c r="O3666" s="48" t="str">
        <f>IFERROR(VLOOKUP(N3666,ListaEspecies!$B$3:$D$45,2,FALSE),"")</f>
        <v/>
      </c>
      <c r="P3666" s="96" t="str">
        <f>IFERROR(VLOOKUP(N3666,ListaEspecies!$B$3:$D$45,3,FALSE),"")</f>
        <v/>
      </c>
      <c r="R3666" s="42" t="str">
        <f>IF(ISBLANK($J3666),"",IF(ISBLANK('datos GENERALES'!$B$15),"",'datos GENERALES'!$B$15))</f>
        <v/>
      </c>
      <c r="S3666" s="49" t="str">
        <f t="shared" si="458"/>
        <v/>
      </c>
      <c r="T3666" s="49" t="str">
        <f t="shared" si="459"/>
        <v/>
      </c>
      <c r="AA3666" s="50" t="str">
        <f t="shared" si="463"/>
        <v/>
      </c>
      <c r="AE3666" s="50" t="str">
        <f t="shared" si="460"/>
        <v/>
      </c>
      <c r="AI3666" s="19" t="str">
        <f t="shared" si="461"/>
        <v/>
      </c>
      <c r="AJ3666"/>
      <c r="AK3666" s="19" t="str">
        <f t="shared" si="462"/>
        <v/>
      </c>
    </row>
    <row r="3667" spans="1:37" x14ac:dyDescent="0.25">
      <c r="A3667" s="42" t="str">
        <f t="shared" si="456"/>
        <v/>
      </c>
      <c r="B3667" s="42" t="str">
        <f t="shared" si="457"/>
        <v/>
      </c>
      <c r="C3667" s="42" t="str">
        <f>IF(ISBLANK($N3667),"",IF(ISBLANK('datos GENERALES'!B$16),"",'datos GENERALES'!B$16))</f>
        <v/>
      </c>
      <c r="D3667" s="43" t="str">
        <f>IF(ISBLANK($N3667),"","SGBTM/AUTAROC/"&amp;'datos GENERALES'!B$5&amp;"_"&amp;'datos GENERALES'!C$5&amp;"_"&amp;'datos GENERALES'!D$5)</f>
        <v/>
      </c>
      <c r="E3667" s="42" t="str">
        <f>IF(ISBLANK($N3667),"",IF(ISBLANK('datos GENERALES'!$B$6),"",'datos GENERALES'!$B$6))</f>
        <v/>
      </c>
      <c r="F3667" s="42" t="str">
        <f>IF(ISBLANK($N3667),"",IF(ISBLANK('datos GENERALES'!$B$7),"",'datos GENERALES'!$B$7))</f>
        <v/>
      </c>
      <c r="G3667" s="42" t="str">
        <f>IF(ISBLANK($N3667),"",IF(ISBLANK('datos GENERALES'!$B$10),"",'datos GENERALES'!$B$10))</f>
        <v/>
      </c>
      <c r="H3667" s="42" t="str">
        <f>IF(ISBLANK($N3667),"",IF(ISBLANK('datos GENERALES'!$C$10),"",'datos GENERALES'!$C$10))</f>
        <v/>
      </c>
      <c r="I3667" s="42" t="str">
        <f>IF(ISBLANK($N3667),"",IF(ISBLANK('datos GENERALES'!$D$10),"",'datos GENERALES'!$D$10))</f>
        <v/>
      </c>
      <c r="O3667" s="48" t="str">
        <f>IFERROR(VLOOKUP(N3667,ListaEspecies!$B$3:$D$45,2,FALSE),"")</f>
        <v/>
      </c>
      <c r="P3667" s="96" t="str">
        <f>IFERROR(VLOOKUP(N3667,ListaEspecies!$B$3:$D$45,3,FALSE),"")</f>
        <v/>
      </c>
      <c r="R3667" s="42" t="str">
        <f>IF(ISBLANK($J3667),"",IF(ISBLANK('datos GENERALES'!$B$15),"",'datos GENERALES'!$B$15))</f>
        <v/>
      </c>
      <c r="S3667" s="49" t="str">
        <f t="shared" si="458"/>
        <v/>
      </c>
      <c r="T3667" s="49" t="str">
        <f t="shared" si="459"/>
        <v/>
      </c>
      <c r="AA3667" s="50" t="str">
        <f t="shared" si="463"/>
        <v/>
      </c>
      <c r="AE3667" s="50" t="str">
        <f t="shared" si="460"/>
        <v/>
      </c>
      <c r="AI3667" s="19" t="str">
        <f t="shared" si="461"/>
        <v/>
      </c>
      <c r="AJ3667"/>
      <c r="AK3667" s="19" t="str">
        <f t="shared" si="462"/>
        <v/>
      </c>
    </row>
    <row r="3668" spans="1:37" x14ac:dyDescent="0.25">
      <c r="A3668" s="42" t="str">
        <f t="shared" si="456"/>
        <v/>
      </c>
      <c r="B3668" s="42" t="str">
        <f t="shared" si="457"/>
        <v/>
      </c>
      <c r="C3668" s="42" t="str">
        <f>IF(ISBLANK($N3668),"",IF(ISBLANK('datos GENERALES'!B$16),"",'datos GENERALES'!B$16))</f>
        <v/>
      </c>
      <c r="D3668" s="43" t="str">
        <f>IF(ISBLANK($N3668),"","SGBTM/AUTAROC/"&amp;'datos GENERALES'!B$5&amp;"_"&amp;'datos GENERALES'!C$5&amp;"_"&amp;'datos GENERALES'!D$5)</f>
        <v/>
      </c>
      <c r="E3668" s="42" t="str">
        <f>IF(ISBLANK($N3668),"",IF(ISBLANK('datos GENERALES'!$B$6),"",'datos GENERALES'!$B$6))</f>
        <v/>
      </c>
      <c r="F3668" s="42" t="str">
        <f>IF(ISBLANK($N3668),"",IF(ISBLANK('datos GENERALES'!$B$7),"",'datos GENERALES'!$B$7))</f>
        <v/>
      </c>
      <c r="G3668" s="42" t="str">
        <f>IF(ISBLANK($N3668),"",IF(ISBLANK('datos GENERALES'!$B$10),"",'datos GENERALES'!$B$10))</f>
        <v/>
      </c>
      <c r="H3668" s="42" t="str">
        <f>IF(ISBLANK($N3668),"",IF(ISBLANK('datos GENERALES'!$C$10),"",'datos GENERALES'!$C$10))</f>
        <v/>
      </c>
      <c r="I3668" s="42" t="str">
        <f>IF(ISBLANK($N3668),"",IF(ISBLANK('datos GENERALES'!$D$10),"",'datos GENERALES'!$D$10))</f>
        <v/>
      </c>
      <c r="O3668" s="48" t="str">
        <f>IFERROR(VLOOKUP(N3668,ListaEspecies!$B$3:$D$45,2,FALSE),"")</f>
        <v/>
      </c>
      <c r="P3668" s="96" t="str">
        <f>IFERROR(VLOOKUP(N3668,ListaEspecies!$B$3:$D$45,3,FALSE),"")</f>
        <v/>
      </c>
      <c r="R3668" s="42" t="str">
        <f>IF(ISBLANK($J3668),"",IF(ISBLANK('datos GENERALES'!$B$15),"",'datos GENERALES'!$B$15))</f>
        <v/>
      </c>
      <c r="S3668" s="49" t="str">
        <f t="shared" si="458"/>
        <v/>
      </c>
      <c r="T3668" s="49" t="str">
        <f t="shared" si="459"/>
        <v/>
      </c>
      <c r="AA3668" s="50" t="str">
        <f t="shared" si="463"/>
        <v/>
      </c>
      <c r="AE3668" s="50" t="str">
        <f t="shared" si="460"/>
        <v/>
      </c>
      <c r="AI3668" s="19" t="str">
        <f t="shared" si="461"/>
        <v/>
      </c>
      <c r="AJ3668"/>
      <c r="AK3668" s="19" t="str">
        <f t="shared" si="462"/>
        <v/>
      </c>
    </row>
    <row r="3669" spans="1:37" x14ac:dyDescent="0.25">
      <c r="A3669" s="42" t="str">
        <f t="shared" si="456"/>
        <v/>
      </c>
      <c r="B3669" s="42" t="str">
        <f t="shared" si="457"/>
        <v/>
      </c>
      <c r="C3669" s="42" t="str">
        <f>IF(ISBLANK($N3669),"",IF(ISBLANK('datos GENERALES'!B$16),"",'datos GENERALES'!B$16))</f>
        <v/>
      </c>
      <c r="D3669" s="43" t="str">
        <f>IF(ISBLANK($N3669),"","SGBTM/AUTAROC/"&amp;'datos GENERALES'!B$5&amp;"_"&amp;'datos GENERALES'!C$5&amp;"_"&amp;'datos GENERALES'!D$5)</f>
        <v/>
      </c>
      <c r="E3669" s="42" t="str">
        <f>IF(ISBLANK($N3669),"",IF(ISBLANK('datos GENERALES'!$B$6),"",'datos GENERALES'!$B$6))</f>
        <v/>
      </c>
      <c r="F3669" s="42" t="str">
        <f>IF(ISBLANK($N3669),"",IF(ISBLANK('datos GENERALES'!$B$7),"",'datos GENERALES'!$B$7))</f>
        <v/>
      </c>
      <c r="G3669" s="42" t="str">
        <f>IF(ISBLANK($N3669),"",IF(ISBLANK('datos GENERALES'!$B$10),"",'datos GENERALES'!$B$10))</f>
        <v/>
      </c>
      <c r="H3669" s="42" t="str">
        <f>IF(ISBLANK($N3669),"",IF(ISBLANK('datos GENERALES'!$C$10),"",'datos GENERALES'!$C$10))</f>
        <v/>
      </c>
      <c r="I3669" s="42" t="str">
        <f>IF(ISBLANK($N3669),"",IF(ISBLANK('datos GENERALES'!$D$10),"",'datos GENERALES'!$D$10))</f>
        <v/>
      </c>
      <c r="O3669" s="48" t="str">
        <f>IFERROR(VLOOKUP(N3669,ListaEspecies!$B$3:$D$45,2,FALSE),"")</f>
        <v/>
      </c>
      <c r="P3669" s="96" t="str">
        <f>IFERROR(VLOOKUP(N3669,ListaEspecies!$B$3:$D$45,3,FALSE),"")</f>
        <v/>
      </c>
      <c r="R3669" s="42" t="str">
        <f>IF(ISBLANK($J3669),"",IF(ISBLANK('datos GENERALES'!$B$15),"",'datos GENERALES'!$B$15))</f>
        <v/>
      </c>
      <c r="S3669" s="49" t="str">
        <f t="shared" si="458"/>
        <v/>
      </c>
      <c r="T3669" s="49" t="str">
        <f t="shared" si="459"/>
        <v/>
      </c>
      <c r="AA3669" s="50" t="str">
        <f t="shared" si="463"/>
        <v/>
      </c>
      <c r="AE3669" s="50" t="str">
        <f t="shared" si="460"/>
        <v/>
      </c>
      <c r="AI3669" s="19" t="str">
        <f t="shared" si="461"/>
        <v/>
      </c>
      <c r="AJ3669"/>
      <c r="AK3669" s="19" t="str">
        <f t="shared" si="462"/>
        <v/>
      </c>
    </row>
    <row r="3670" spans="1:37" x14ac:dyDescent="0.25">
      <c r="A3670" s="42" t="str">
        <f t="shared" si="456"/>
        <v/>
      </c>
      <c r="B3670" s="42" t="str">
        <f t="shared" si="457"/>
        <v/>
      </c>
      <c r="C3670" s="42" t="str">
        <f>IF(ISBLANK($N3670),"",IF(ISBLANK('datos GENERALES'!B$16),"",'datos GENERALES'!B$16))</f>
        <v/>
      </c>
      <c r="D3670" s="43" t="str">
        <f>IF(ISBLANK($N3670),"","SGBTM/AUTAROC/"&amp;'datos GENERALES'!B$5&amp;"_"&amp;'datos GENERALES'!C$5&amp;"_"&amp;'datos GENERALES'!D$5)</f>
        <v/>
      </c>
      <c r="E3670" s="42" t="str">
        <f>IF(ISBLANK($N3670),"",IF(ISBLANK('datos GENERALES'!$B$6),"",'datos GENERALES'!$B$6))</f>
        <v/>
      </c>
      <c r="F3670" s="42" t="str">
        <f>IF(ISBLANK($N3670),"",IF(ISBLANK('datos GENERALES'!$B$7),"",'datos GENERALES'!$B$7))</f>
        <v/>
      </c>
      <c r="G3670" s="42" t="str">
        <f>IF(ISBLANK($N3670),"",IF(ISBLANK('datos GENERALES'!$B$10),"",'datos GENERALES'!$B$10))</f>
        <v/>
      </c>
      <c r="H3670" s="42" t="str">
        <f>IF(ISBLANK($N3670),"",IF(ISBLANK('datos GENERALES'!$C$10),"",'datos GENERALES'!$C$10))</f>
        <v/>
      </c>
      <c r="I3670" s="42" t="str">
        <f>IF(ISBLANK($N3670),"",IF(ISBLANK('datos GENERALES'!$D$10),"",'datos GENERALES'!$D$10))</f>
        <v/>
      </c>
      <c r="O3670" s="48" t="str">
        <f>IFERROR(VLOOKUP(N3670,ListaEspecies!$B$3:$D$45,2,FALSE),"")</f>
        <v/>
      </c>
      <c r="P3670" s="96" t="str">
        <f>IFERROR(VLOOKUP(N3670,ListaEspecies!$B$3:$D$45,3,FALSE),"")</f>
        <v/>
      </c>
      <c r="R3670" s="42" t="str">
        <f>IF(ISBLANK($J3670),"",IF(ISBLANK('datos GENERALES'!$B$15),"",'datos GENERALES'!$B$15))</f>
        <v/>
      </c>
      <c r="S3670" s="49" t="str">
        <f t="shared" si="458"/>
        <v/>
      </c>
      <c r="T3670" s="49" t="str">
        <f t="shared" si="459"/>
        <v/>
      </c>
      <c r="AA3670" s="50" t="str">
        <f t="shared" si="463"/>
        <v/>
      </c>
      <c r="AE3670" s="50" t="str">
        <f t="shared" si="460"/>
        <v/>
      </c>
      <c r="AI3670" s="19" t="str">
        <f t="shared" si="461"/>
        <v/>
      </c>
      <c r="AJ3670"/>
      <c r="AK3670" s="19" t="str">
        <f t="shared" si="462"/>
        <v/>
      </c>
    </row>
    <row r="3671" spans="1:37" x14ac:dyDescent="0.25">
      <c r="A3671" s="42" t="str">
        <f t="shared" si="456"/>
        <v/>
      </c>
      <c r="B3671" s="42" t="str">
        <f t="shared" si="457"/>
        <v/>
      </c>
      <c r="C3671" s="42" t="str">
        <f>IF(ISBLANK($N3671),"",IF(ISBLANK('datos GENERALES'!B$16),"",'datos GENERALES'!B$16))</f>
        <v/>
      </c>
      <c r="D3671" s="43" t="str">
        <f>IF(ISBLANK($N3671),"","SGBTM/AUTAROC/"&amp;'datos GENERALES'!B$5&amp;"_"&amp;'datos GENERALES'!C$5&amp;"_"&amp;'datos GENERALES'!D$5)</f>
        <v/>
      </c>
      <c r="E3671" s="42" t="str">
        <f>IF(ISBLANK($N3671),"",IF(ISBLANK('datos GENERALES'!$B$6),"",'datos GENERALES'!$B$6))</f>
        <v/>
      </c>
      <c r="F3671" s="42" t="str">
        <f>IF(ISBLANK($N3671),"",IF(ISBLANK('datos GENERALES'!$B$7),"",'datos GENERALES'!$B$7))</f>
        <v/>
      </c>
      <c r="G3671" s="42" t="str">
        <f>IF(ISBLANK($N3671),"",IF(ISBLANK('datos GENERALES'!$B$10),"",'datos GENERALES'!$B$10))</f>
        <v/>
      </c>
      <c r="H3671" s="42" t="str">
        <f>IF(ISBLANK($N3671),"",IF(ISBLANK('datos GENERALES'!$C$10),"",'datos GENERALES'!$C$10))</f>
        <v/>
      </c>
      <c r="I3671" s="42" t="str">
        <f>IF(ISBLANK($N3671),"",IF(ISBLANK('datos GENERALES'!$D$10),"",'datos GENERALES'!$D$10))</f>
        <v/>
      </c>
      <c r="O3671" s="48" t="str">
        <f>IFERROR(VLOOKUP(N3671,ListaEspecies!$B$3:$D$45,2,FALSE),"")</f>
        <v/>
      </c>
      <c r="P3671" s="96" t="str">
        <f>IFERROR(VLOOKUP(N3671,ListaEspecies!$B$3:$D$45,3,FALSE),"")</f>
        <v/>
      </c>
      <c r="R3671" s="42" t="str">
        <f>IF(ISBLANK($J3671),"",IF(ISBLANK('datos GENERALES'!$B$15),"",'datos GENERALES'!$B$15))</f>
        <v/>
      </c>
      <c r="S3671" s="49" t="str">
        <f t="shared" si="458"/>
        <v/>
      </c>
      <c r="T3671" s="49" t="str">
        <f t="shared" si="459"/>
        <v/>
      </c>
      <c r="AA3671" s="50" t="str">
        <f t="shared" si="463"/>
        <v/>
      </c>
      <c r="AE3671" s="50" t="str">
        <f t="shared" si="460"/>
        <v/>
      </c>
      <c r="AI3671" s="19" t="str">
        <f t="shared" si="461"/>
        <v/>
      </c>
      <c r="AJ3671"/>
      <c r="AK3671" s="19" t="str">
        <f t="shared" si="462"/>
        <v/>
      </c>
    </row>
    <row r="3672" spans="1:37" x14ac:dyDescent="0.25">
      <c r="A3672" s="42" t="str">
        <f t="shared" si="456"/>
        <v/>
      </c>
      <c r="B3672" s="42" t="str">
        <f t="shared" si="457"/>
        <v/>
      </c>
      <c r="C3672" s="42" t="str">
        <f>IF(ISBLANK($N3672),"",IF(ISBLANK('datos GENERALES'!B$16),"",'datos GENERALES'!B$16))</f>
        <v/>
      </c>
      <c r="D3672" s="43" t="str">
        <f>IF(ISBLANK($N3672),"","SGBTM/AUTAROC/"&amp;'datos GENERALES'!B$5&amp;"_"&amp;'datos GENERALES'!C$5&amp;"_"&amp;'datos GENERALES'!D$5)</f>
        <v/>
      </c>
      <c r="E3672" s="42" t="str">
        <f>IF(ISBLANK($N3672),"",IF(ISBLANK('datos GENERALES'!$B$6),"",'datos GENERALES'!$B$6))</f>
        <v/>
      </c>
      <c r="F3672" s="42" t="str">
        <f>IF(ISBLANK($N3672),"",IF(ISBLANK('datos GENERALES'!$B$7),"",'datos GENERALES'!$B$7))</f>
        <v/>
      </c>
      <c r="G3672" s="42" t="str">
        <f>IF(ISBLANK($N3672),"",IF(ISBLANK('datos GENERALES'!$B$10),"",'datos GENERALES'!$B$10))</f>
        <v/>
      </c>
      <c r="H3672" s="42" t="str">
        <f>IF(ISBLANK($N3672),"",IF(ISBLANK('datos GENERALES'!$C$10),"",'datos GENERALES'!$C$10))</f>
        <v/>
      </c>
      <c r="I3672" s="42" t="str">
        <f>IF(ISBLANK($N3672),"",IF(ISBLANK('datos GENERALES'!$D$10),"",'datos GENERALES'!$D$10))</f>
        <v/>
      </c>
      <c r="O3672" s="48" t="str">
        <f>IFERROR(VLOOKUP(N3672,ListaEspecies!$B$3:$D$45,2,FALSE),"")</f>
        <v/>
      </c>
      <c r="P3672" s="96" t="str">
        <f>IFERROR(VLOOKUP(N3672,ListaEspecies!$B$3:$D$45,3,FALSE),"")</f>
        <v/>
      </c>
      <c r="R3672" s="42" t="str">
        <f>IF(ISBLANK($J3672),"",IF(ISBLANK('datos GENERALES'!$B$15),"",'datos GENERALES'!$B$15))</f>
        <v/>
      </c>
      <c r="S3672" s="49" t="str">
        <f t="shared" si="458"/>
        <v/>
      </c>
      <c r="T3672" s="49" t="str">
        <f t="shared" si="459"/>
        <v/>
      </c>
      <c r="AA3672" s="50" t="str">
        <f t="shared" si="463"/>
        <v/>
      </c>
      <c r="AE3672" s="50" t="str">
        <f t="shared" si="460"/>
        <v/>
      </c>
      <c r="AI3672" s="19" t="str">
        <f t="shared" si="461"/>
        <v/>
      </c>
      <c r="AJ3672"/>
      <c r="AK3672" s="19" t="str">
        <f t="shared" si="462"/>
        <v/>
      </c>
    </row>
    <row r="3673" spans="1:37" x14ac:dyDescent="0.25">
      <c r="A3673" s="42" t="str">
        <f t="shared" si="456"/>
        <v/>
      </c>
      <c r="B3673" s="42" t="str">
        <f t="shared" si="457"/>
        <v/>
      </c>
      <c r="C3673" s="42" t="str">
        <f>IF(ISBLANK($N3673),"",IF(ISBLANK('datos GENERALES'!B$16),"",'datos GENERALES'!B$16))</f>
        <v/>
      </c>
      <c r="D3673" s="43" t="str">
        <f>IF(ISBLANK($N3673),"","SGBTM/AUTAROC/"&amp;'datos GENERALES'!B$5&amp;"_"&amp;'datos GENERALES'!C$5&amp;"_"&amp;'datos GENERALES'!D$5)</f>
        <v/>
      </c>
      <c r="E3673" s="42" t="str">
        <f>IF(ISBLANK($N3673),"",IF(ISBLANK('datos GENERALES'!$B$6),"",'datos GENERALES'!$B$6))</f>
        <v/>
      </c>
      <c r="F3673" s="42" t="str">
        <f>IF(ISBLANK($N3673),"",IF(ISBLANK('datos GENERALES'!$B$7),"",'datos GENERALES'!$B$7))</f>
        <v/>
      </c>
      <c r="G3673" s="42" t="str">
        <f>IF(ISBLANK($N3673),"",IF(ISBLANK('datos GENERALES'!$B$10),"",'datos GENERALES'!$B$10))</f>
        <v/>
      </c>
      <c r="H3673" s="42" t="str">
        <f>IF(ISBLANK($N3673),"",IF(ISBLANK('datos GENERALES'!$C$10),"",'datos GENERALES'!$C$10))</f>
        <v/>
      </c>
      <c r="I3673" s="42" t="str">
        <f>IF(ISBLANK($N3673),"",IF(ISBLANK('datos GENERALES'!$D$10),"",'datos GENERALES'!$D$10))</f>
        <v/>
      </c>
      <c r="O3673" s="48" t="str">
        <f>IFERROR(VLOOKUP(N3673,ListaEspecies!$B$3:$D$45,2,FALSE),"")</f>
        <v/>
      </c>
      <c r="P3673" s="96" t="str">
        <f>IFERROR(VLOOKUP(N3673,ListaEspecies!$B$3:$D$45,3,FALSE),"")</f>
        <v/>
      </c>
      <c r="R3673" s="42" t="str">
        <f>IF(ISBLANK($J3673),"",IF(ISBLANK('datos GENERALES'!$B$15),"",'datos GENERALES'!$B$15))</f>
        <v/>
      </c>
      <c r="S3673" s="49" t="str">
        <f t="shared" si="458"/>
        <v/>
      </c>
      <c r="T3673" s="49" t="str">
        <f t="shared" si="459"/>
        <v/>
      </c>
      <c r="AA3673" s="50" t="str">
        <f t="shared" si="463"/>
        <v/>
      </c>
      <c r="AE3673" s="50" t="str">
        <f t="shared" si="460"/>
        <v/>
      </c>
      <c r="AI3673" s="19" t="str">
        <f t="shared" si="461"/>
        <v/>
      </c>
      <c r="AJ3673"/>
      <c r="AK3673" s="19" t="str">
        <f t="shared" si="462"/>
        <v/>
      </c>
    </row>
    <row r="3674" spans="1:37" x14ac:dyDescent="0.25">
      <c r="A3674" s="42" t="str">
        <f t="shared" si="456"/>
        <v/>
      </c>
      <c r="B3674" s="42" t="str">
        <f t="shared" si="457"/>
        <v/>
      </c>
      <c r="C3674" s="42" t="str">
        <f>IF(ISBLANK($N3674),"",IF(ISBLANK('datos GENERALES'!B$16),"",'datos GENERALES'!B$16))</f>
        <v/>
      </c>
      <c r="D3674" s="43" t="str">
        <f>IF(ISBLANK($N3674),"","SGBTM/AUTAROC/"&amp;'datos GENERALES'!B$5&amp;"_"&amp;'datos GENERALES'!C$5&amp;"_"&amp;'datos GENERALES'!D$5)</f>
        <v/>
      </c>
      <c r="E3674" s="42" t="str">
        <f>IF(ISBLANK($N3674),"",IF(ISBLANK('datos GENERALES'!$B$6),"",'datos GENERALES'!$B$6))</f>
        <v/>
      </c>
      <c r="F3674" s="42" t="str">
        <f>IF(ISBLANK($N3674),"",IF(ISBLANK('datos GENERALES'!$B$7),"",'datos GENERALES'!$B$7))</f>
        <v/>
      </c>
      <c r="G3674" s="42" t="str">
        <f>IF(ISBLANK($N3674),"",IF(ISBLANK('datos GENERALES'!$B$10),"",'datos GENERALES'!$B$10))</f>
        <v/>
      </c>
      <c r="H3674" s="42" t="str">
        <f>IF(ISBLANK($N3674),"",IF(ISBLANK('datos GENERALES'!$C$10),"",'datos GENERALES'!$C$10))</f>
        <v/>
      </c>
      <c r="I3674" s="42" t="str">
        <f>IF(ISBLANK($N3674),"",IF(ISBLANK('datos GENERALES'!$D$10),"",'datos GENERALES'!$D$10))</f>
        <v/>
      </c>
      <c r="O3674" s="48" t="str">
        <f>IFERROR(VLOOKUP(N3674,ListaEspecies!$B$3:$D$45,2,FALSE),"")</f>
        <v/>
      </c>
      <c r="P3674" s="96" t="str">
        <f>IFERROR(VLOOKUP(N3674,ListaEspecies!$B$3:$D$45,3,FALSE),"")</f>
        <v/>
      </c>
      <c r="R3674" s="42" t="str">
        <f>IF(ISBLANK($J3674),"",IF(ISBLANK('datos GENERALES'!$B$15),"",'datos GENERALES'!$B$15))</f>
        <v/>
      </c>
      <c r="S3674" s="49" t="str">
        <f t="shared" si="458"/>
        <v/>
      </c>
      <c r="T3674" s="49" t="str">
        <f t="shared" si="459"/>
        <v/>
      </c>
      <c r="AA3674" s="50" t="str">
        <f t="shared" si="463"/>
        <v/>
      </c>
      <c r="AE3674" s="50" t="str">
        <f t="shared" si="460"/>
        <v/>
      </c>
      <c r="AI3674" s="19" t="str">
        <f t="shared" si="461"/>
        <v/>
      </c>
      <c r="AJ3674"/>
      <c r="AK3674" s="19" t="str">
        <f t="shared" si="462"/>
        <v/>
      </c>
    </row>
    <row r="3675" spans="1:37" x14ac:dyDescent="0.25">
      <c r="A3675" s="42" t="str">
        <f t="shared" si="456"/>
        <v/>
      </c>
      <c r="B3675" s="42" t="str">
        <f t="shared" si="457"/>
        <v/>
      </c>
      <c r="C3675" s="42" t="str">
        <f>IF(ISBLANK($N3675),"",IF(ISBLANK('datos GENERALES'!B$16),"",'datos GENERALES'!B$16))</f>
        <v/>
      </c>
      <c r="D3675" s="43" t="str">
        <f>IF(ISBLANK($N3675),"","SGBTM/AUTAROC/"&amp;'datos GENERALES'!B$5&amp;"_"&amp;'datos GENERALES'!C$5&amp;"_"&amp;'datos GENERALES'!D$5)</f>
        <v/>
      </c>
      <c r="E3675" s="42" t="str">
        <f>IF(ISBLANK($N3675),"",IF(ISBLANK('datos GENERALES'!$B$6),"",'datos GENERALES'!$B$6))</f>
        <v/>
      </c>
      <c r="F3675" s="42" t="str">
        <f>IF(ISBLANK($N3675),"",IF(ISBLANK('datos GENERALES'!$B$7),"",'datos GENERALES'!$B$7))</f>
        <v/>
      </c>
      <c r="G3675" s="42" t="str">
        <f>IF(ISBLANK($N3675),"",IF(ISBLANK('datos GENERALES'!$B$10),"",'datos GENERALES'!$B$10))</f>
        <v/>
      </c>
      <c r="H3675" s="42" t="str">
        <f>IF(ISBLANK($N3675),"",IF(ISBLANK('datos GENERALES'!$C$10),"",'datos GENERALES'!$C$10))</f>
        <v/>
      </c>
      <c r="I3675" s="42" t="str">
        <f>IF(ISBLANK($N3675),"",IF(ISBLANK('datos GENERALES'!$D$10),"",'datos GENERALES'!$D$10))</f>
        <v/>
      </c>
      <c r="O3675" s="48" t="str">
        <f>IFERROR(VLOOKUP(N3675,ListaEspecies!$B$3:$D$45,2,FALSE),"")</f>
        <v/>
      </c>
      <c r="P3675" s="96" t="str">
        <f>IFERROR(VLOOKUP(N3675,ListaEspecies!$B$3:$D$45,3,FALSE),"")</f>
        <v/>
      </c>
      <c r="R3675" s="42" t="str">
        <f>IF(ISBLANK($J3675),"",IF(ISBLANK('datos GENERALES'!$B$15),"",'datos GENERALES'!$B$15))</f>
        <v/>
      </c>
      <c r="S3675" s="49" t="str">
        <f t="shared" si="458"/>
        <v/>
      </c>
      <c r="T3675" s="49" t="str">
        <f t="shared" si="459"/>
        <v/>
      </c>
      <c r="AA3675" s="50" t="str">
        <f t="shared" si="463"/>
        <v/>
      </c>
      <c r="AE3675" s="50" t="str">
        <f t="shared" si="460"/>
        <v/>
      </c>
      <c r="AI3675" s="19" t="str">
        <f t="shared" si="461"/>
        <v/>
      </c>
      <c r="AJ3675"/>
      <c r="AK3675" s="19" t="str">
        <f t="shared" si="462"/>
        <v/>
      </c>
    </row>
    <row r="3676" spans="1:37" x14ac:dyDescent="0.25">
      <c r="A3676" s="42" t="str">
        <f t="shared" si="456"/>
        <v/>
      </c>
      <c r="B3676" s="42" t="str">
        <f t="shared" si="457"/>
        <v/>
      </c>
      <c r="C3676" s="42" t="str">
        <f>IF(ISBLANK($N3676),"",IF(ISBLANK('datos GENERALES'!B$16),"",'datos GENERALES'!B$16))</f>
        <v/>
      </c>
      <c r="D3676" s="43" t="str">
        <f>IF(ISBLANK($N3676),"","SGBTM/AUTAROC/"&amp;'datos GENERALES'!B$5&amp;"_"&amp;'datos GENERALES'!C$5&amp;"_"&amp;'datos GENERALES'!D$5)</f>
        <v/>
      </c>
      <c r="E3676" s="42" t="str">
        <f>IF(ISBLANK($N3676),"",IF(ISBLANK('datos GENERALES'!$B$6),"",'datos GENERALES'!$B$6))</f>
        <v/>
      </c>
      <c r="F3676" s="42" t="str">
        <f>IF(ISBLANK($N3676),"",IF(ISBLANK('datos GENERALES'!$B$7),"",'datos GENERALES'!$B$7))</f>
        <v/>
      </c>
      <c r="G3676" s="42" t="str">
        <f>IF(ISBLANK($N3676),"",IF(ISBLANK('datos GENERALES'!$B$10),"",'datos GENERALES'!$B$10))</f>
        <v/>
      </c>
      <c r="H3676" s="42" t="str">
        <f>IF(ISBLANK($N3676),"",IF(ISBLANK('datos GENERALES'!$C$10),"",'datos GENERALES'!$C$10))</f>
        <v/>
      </c>
      <c r="I3676" s="42" t="str">
        <f>IF(ISBLANK($N3676),"",IF(ISBLANK('datos GENERALES'!$D$10),"",'datos GENERALES'!$D$10))</f>
        <v/>
      </c>
      <c r="O3676" s="48" t="str">
        <f>IFERROR(VLOOKUP(N3676,ListaEspecies!$B$3:$D$45,2,FALSE),"")</f>
        <v/>
      </c>
      <c r="P3676" s="96" t="str">
        <f>IFERROR(VLOOKUP(N3676,ListaEspecies!$B$3:$D$45,3,FALSE),"")</f>
        <v/>
      </c>
      <c r="R3676" s="42" t="str">
        <f>IF(ISBLANK($J3676),"",IF(ISBLANK('datos GENERALES'!$B$15),"",'datos GENERALES'!$B$15))</f>
        <v/>
      </c>
      <c r="S3676" s="49" t="str">
        <f t="shared" si="458"/>
        <v/>
      </c>
      <c r="T3676" s="49" t="str">
        <f t="shared" si="459"/>
        <v/>
      </c>
      <c r="AA3676" s="50" t="str">
        <f t="shared" si="463"/>
        <v/>
      </c>
      <c r="AE3676" s="50" t="str">
        <f t="shared" si="460"/>
        <v/>
      </c>
      <c r="AI3676" s="19" t="str">
        <f t="shared" si="461"/>
        <v/>
      </c>
      <c r="AJ3676"/>
      <c r="AK3676" s="19" t="str">
        <f t="shared" si="462"/>
        <v/>
      </c>
    </row>
    <row r="3677" spans="1:37" x14ac:dyDescent="0.25">
      <c r="A3677" s="42" t="str">
        <f t="shared" si="456"/>
        <v/>
      </c>
      <c r="B3677" s="42" t="str">
        <f t="shared" si="457"/>
        <v/>
      </c>
      <c r="C3677" s="42" t="str">
        <f>IF(ISBLANK($N3677),"",IF(ISBLANK('datos GENERALES'!B$16),"",'datos GENERALES'!B$16))</f>
        <v/>
      </c>
      <c r="D3677" s="43" t="str">
        <f>IF(ISBLANK($N3677),"","SGBTM/AUTAROC/"&amp;'datos GENERALES'!B$5&amp;"_"&amp;'datos GENERALES'!C$5&amp;"_"&amp;'datos GENERALES'!D$5)</f>
        <v/>
      </c>
      <c r="E3677" s="42" t="str">
        <f>IF(ISBLANK($N3677),"",IF(ISBLANK('datos GENERALES'!$B$6),"",'datos GENERALES'!$B$6))</f>
        <v/>
      </c>
      <c r="F3677" s="42" t="str">
        <f>IF(ISBLANK($N3677),"",IF(ISBLANK('datos GENERALES'!$B$7),"",'datos GENERALES'!$B$7))</f>
        <v/>
      </c>
      <c r="G3677" s="42" t="str">
        <f>IF(ISBLANK($N3677),"",IF(ISBLANK('datos GENERALES'!$B$10),"",'datos GENERALES'!$B$10))</f>
        <v/>
      </c>
      <c r="H3677" s="42" t="str">
        <f>IF(ISBLANK($N3677),"",IF(ISBLANK('datos GENERALES'!$C$10),"",'datos GENERALES'!$C$10))</f>
        <v/>
      </c>
      <c r="I3677" s="42" t="str">
        <f>IF(ISBLANK($N3677),"",IF(ISBLANK('datos GENERALES'!$D$10),"",'datos GENERALES'!$D$10))</f>
        <v/>
      </c>
      <c r="O3677" s="48" t="str">
        <f>IFERROR(VLOOKUP(N3677,ListaEspecies!$B$3:$D$45,2,FALSE),"")</f>
        <v/>
      </c>
      <c r="P3677" s="96" t="str">
        <f>IFERROR(VLOOKUP(N3677,ListaEspecies!$B$3:$D$45,3,FALSE),"")</f>
        <v/>
      </c>
      <c r="R3677" s="42" t="str">
        <f>IF(ISBLANK($J3677),"",IF(ISBLANK('datos GENERALES'!$B$15),"",'datos GENERALES'!$B$15))</f>
        <v/>
      </c>
      <c r="S3677" s="49" t="str">
        <f t="shared" si="458"/>
        <v/>
      </c>
      <c r="T3677" s="49" t="str">
        <f t="shared" si="459"/>
        <v/>
      </c>
      <c r="AA3677" s="50" t="str">
        <f t="shared" si="463"/>
        <v/>
      </c>
      <c r="AE3677" s="50" t="str">
        <f t="shared" si="460"/>
        <v/>
      </c>
      <c r="AI3677" s="19" t="str">
        <f t="shared" si="461"/>
        <v/>
      </c>
      <c r="AJ3677"/>
      <c r="AK3677" s="19" t="str">
        <f t="shared" si="462"/>
        <v/>
      </c>
    </row>
    <row r="3678" spans="1:37" x14ac:dyDescent="0.25">
      <c r="A3678" s="42" t="str">
        <f t="shared" si="456"/>
        <v/>
      </c>
      <c r="B3678" s="42" t="str">
        <f t="shared" si="457"/>
        <v/>
      </c>
      <c r="C3678" s="42" t="str">
        <f>IF(ISBLANK($N3678),"",IF(ISBLANK('datos GENERALES'!B$16),"",'datos GENERALES'!B$16))</f>
        <v/>
      </c>
      <c r="D3678" s="43" t="str">
        <f>IF(ISBLANK($N3678),"","SGBTM/AUTAROC/"&amp;'datos GENERALES'!B$5&amp;"_"&amp;'datos GENERALES'!C$5&amp;"_"&amp;'datos GENERALES'!D$5)</f>
        <v/>
      </c>
      <c r="E3678" s="42" t="str">
        <f>IF(ISBLANK($N3678),"",IF(ISBLANK('datos GENERALES'!$B$6),"",'datos GENERALES'!$B$6))</f>
        <v/>
      </c>
      <c r="F3678" s="42" t="str">
        <f>IF(ISBLANK($N3678),"",IF(ISBLANK('datos GENERALES'!$B$7),"",'datos GENERALES'!$B$7))</f>
        <v/>
      </c>
      <c r="G3678" s="42" t="str">
        <f>IF(ISBLANK($N3678),"",IF(ISBLANK('datos GENERALES'!$B$10),"",'datos GENERALES'!$B$10))</f>
        <v/>
      </c>
      <c r="H3678" s="42" t="str">
        <f>IF(ISBLANK($N3678),"",IF(ISBLANK('datos GENERALES'!$C$10),"",'datos GENERALES'!$C$10))</f>
        <v/>
      </c>
      <c r="I3678" s="42" t="str">
        <f>IF(ISBLANK($N3678),"",IF(ISBLANK('datos GENERALES'!$D$10),"",'datos GENERALES'!$D$10))</f>
        <v/>
      </c>
      <c r="O3678" s="48" t="str">
        <f>IFERROR(VLOOKUP(N3678,ListaEspecies!$B$3:$D$45,2,FALSE),"")</f>
        <v/>
      </c>
      <c r="P3678" s="96" t="str">
        <f>IFERROR(VLOOKUP(N3678,ListaEspecies!$B$3:$D$45,3,FALSE),"")</f>
        <v/>
      </c>
      <c r="R3678" s="42" t="str">
        <f>IF(ISBLANK($J3678),"",IF(ISBLANK('datos GENERALES'!$B$15),"",'datos GENERALES'!$B$15))</f>
        <v/>
      </c>
      <c r="S3678" s="49" t="str">
        <f t="shared" si="458"/>
        <v/>
      </c>
      <c r="T3678" s="49" t="str">
        <f t="shared" si="459"/>
        <v/>
      </c>
      <c r="AA3678" s="50" t="str">
        <f t="shared" si="463"/>
        <v/>
      </c>
      <c r="AE3678" s="50" t="str">
        <f t="shared" si="460"/>
        <v/>
      </c>
      <c r="AI3678" s="19" t="str">
        <f t="shared" si="461"/>
        <v/>
      </c>
      <c r="AJ3678"/>
      <c r="AK3678" s="19" t="str">
        <f t="shared" si="462"/>
        <v/>
      </c>
    </row>
    <row r="3679" spans="1:37" x14ac:dyDescent="0.25">
      <c r="A3679" s="42" t="str">
        <f t="shared" si="456"/>
        <v/>
      </c>
      <c r="B3679" s="42" t="str">
        <f t="shared" si="457"/>
        <v/>
      </c>
      <c r="C3679" s="42" t="str">
        <f>IF(ISBLANK($N3679),"",IF(ISBLANK('datos GENERALES'!B$16),"",'datos GENERALES'!B$16))</f>
        <v/>
      </c>
      <c r="D3679" s="43" t="str">
        <f>IF(ISBLANK($N3679),"","SGBTM/AUTAROC/"&amp;'datos GENERALES'!B$5&amp;"_"&amp;'datos GENERALES'!C$5&amp;"_"&amp;'datos GENERALES'!D$5)</f>
        <v/>
      </c>
      <c r="E3679" s="42" t="str">
        <f>IF(ISBLANK($N3679),"",IF(ISBLANK('datos GENERALES'!$B$6),"",'datos GENERALES'!$B$6))</f>
        <v/>
      </c>
      <c r="F3679" s="42" t="str">
        <f>IF(ISBLANK($N3679),"",IF(ISBLANK('datos GENERALES'!$B$7),"",'datos GENERALES'!$B$7))</f>
        <v/>
      </c>
      <c r="G3679" s="42" t="str">
        <f>IF(ISBLANK($N3679),"",IF(ISBLANK('datos GENERALES'!$B$10),"",'datos GENERALES'!$B$10))</f>
        <v/>
      </c>
      <c r="H3679" s="42" t="str">
        <f>IF(ISBLANK($N3679),"",IF(ISBLANK('datos GENERALES'!$C$10),"",'datos GENERALES'!$C$10))</f>
        <v/>
      </c>
      <c r="I3679" s="42" t="str">
        <f>IF(ISBLANK($N3679),"",IF(ISBLANK('datos GENERALES'!$D$10),"",'datos GENERALES'!$D$10))</f>
        <v/>
      </c>
      <c r="O3679" s="48" t="str">
        <f>IFERROR(VLOOKUP(N3679,ListaEspecies!$B$3:$D$45,2,FALSE),"")</f>
        <v/>
      </c>
      <c r="P3679" s="96" t="str">
        <f>IFERROR(VLOOKUP(N3679,ListaEspecies!$B$3:$D$45,3,FALSE),"")</f>
        <v/>
      </c>
      <c r="R3679" s="42" t="str">
        <f>IF(ISBLANK($J3679),"",IF(ISBLANK('datos GENERALES'!$B$15),"",'datos GENERALES'!$B$15))</f>
        <v/>
      </c>
      <c r="S3679" s="49" t="str">
        <f t="shared" si="458"/>
        <v/>
      </c>
      <c r="T3679" s="49" t="str">
        <f t="shared" si="459"/>
        <v/>
      </c>
      <c r="AA3679" s="50" t="str">
        <f t="shared" si="463"/>
        <v/>
      </c>
      <c r="AE3679" s="50" t="str">
        <f t="shared" si="460"/>
        <v/>
      </c>
      <c r="AI3679" s="19" t="str">
        <f t="shared" si="461"/>
        <v/>
      </c>
      <c r="AJ3679"/>
      <c r="AK3679" s="19" t="str">
        <f t="shared" si="462"/>
        <v/>
      </c>
    </row>
    <row r="3680" spans="1:37" x14ac:dyDescent="0.25">
      <c r="A3680" s="42" t="str">
        <f t="shared" si="456"/>
        <v/>
      </c>
      <c r="B3680" s="42" t="str">
        <f t="shared" si="457"/>
        <v/>
      </c>
      <c r="C3680" s="42" t="str">
        <f>IF(ISBLANK($N3680),"",IF(ISBLANK('datos GENERALES'!B$16),"",'datos GENERALES'!B$16))</f>
        <v/>
      </c>
      <c r="D3680" s="43" t="str">
        <f>IF(ISBLANK($N3680),"","SGBTM/AUTAROC/"&amp;'datos GENERALES'!B$5&amp;"_"&amp;'datos GENERALES'!C$5&amp;"_"&amp;'datos GENERALES'!D$5)</f>
        <v/>
      </c>
      <c r="E3680" s="42" t="str">
        <f>IF(ISBLANK($N3680),"",IF(ISBLANK('datos GENERALES'!$B$6),"",'datos GENERALES'!$B$6))</f>
        <v/>
      </c>
      <c r="F3680" s="42" t="str">
        <f>IF(ISBLANK($N3680),"",IF(ISBLANK('datos GENERALES'!$B$7),"",'datos GENERALES'!$B$7))</f>
        <v/>
      </c>
      <c r="G3680" s="42" t="str">
        <f>IF(ISBLANK($N3680),"",IF(ISBLANK('datos GENERALES'!$B$10),"",'datos GENERALES'!$B$10))</f>
        <v/>
      </c>
      <c r="H3680" s="42" t="str">
        <f>IF(ISBLANK($N3680),"",IF(ISBLANK('datos GENERALES'!$C$10),"",'datos GENERALES'!$C$10))</f>
        <v/>
      </c>
      <c r="I3680" s="42" t="str">
        <f>IF(ISBLANK($N3680),"",IF(ISBLANK('datos GENERALES'!$D$10),"",'datos GENERALES'!$D$10))</f>
        <v/>
      </c>
      <c r="O3680" s="48" t="str">
        <f>IFERROR(VLOOKUP(N3680,ListaEspecies!$B$3:$D$45,2,FALSE),"")</f>
        <v/>
      </c>
      <c r="P3680" s="96" t="str">
        <f>IFERROR(VLOOKUP(N3680,ListaEspecies!$B$3:$D$45,3,FALSE),"")</f>
        <v/>
      </c>
      <c r="R3680" s="42" t="str">
        <f>IF(ISBLANK($J3680),"",IF(ISBLANK('datos GENERALES'!$B$15),"",'datos GENERALES'!$B$15))</f>
        <v/>
      </c>
      <c r="S3680" s="49" t="str">
        <f t="shared" si="458"/>
        <v/>
      </c>
      <c r="T3680" s="49" t="str">
        <f t="shared" si="459"/>
        <v/>
      </c>
      <c r="AA3680" s="50" t="str">
        <f t="shared" si="463"/>
        <v/>
      </c>
      <c r="AE3680" s="50" t="str">
        <f t="shared" si="460"/>
        <v/>
      </c>
      <c r="AI3680" s="19" t="str">
        <f t="shared" si="461"/>
        <v/>
      </c>
      <c r="AJ3680"/>
      <c r="AK3680" s="19" t="str">
        <f t="shared" si="462"/>
        <v/>
      </c>
    </row>
    <row r="3681" spans="1:37" x14ac:dyDescent="0.25">
      <c r="A3681" s="42" t="str">
        <f t="shared" si="456"/>
        <v/>
      </c>
      <c r="B3681" s="42" t="str">
        <f t="shared" si="457"/>
        <v/>
      </c>
      <c r="C3681" s="42" t="str">
        <f>IF(ISBLANK($N3681),"",IF(ISBLANK('datos GENERALES'!B$16),"",'datos GENERALES'!B$16))</f>
        <v/>
      </c>
      <c r="D3681" s="43" t="str">
        <f>IF(ISBLANK($N3681),"","SGBTM/AUTAROC/"&amp;'datos GENERALES'!B$5&amp;"_"&amp;'datos GENERALES'!C$5&amp;"_"&amp;'datos GENERALES'!D$5)</f>
        <v/>
      </c>
      <c r="E3681" s="42" t="str">
        <f>IF(ISBLANK($N3681),"",IF(ISBLANK('datos GENERALES'!$B$6),"",'datos GENERALES'!$B$6))</f>
        <v/>
      </c>
      <c r="F3681" s="42" t="str">
        <f>IF(ISBLANK($N3681),"",IF(ISBLANK('datos GENERALES'!$B$7),"",'datos GENERALES'!$B$7))</f>
        <v/>
      </c>
      <c r="G3681" s="42" t="str">
        <f>IF(ISBLANK($N3681),"",IF(ISBLANK('datos GENERALES'!$B$10),"",'datos GENERALES'!$B$10))</f>
        <v/>
      </c>
      <c r="H3681" s="42" t="str">
        <f>IF(ISBLANK($N3681),"",IF(ISBLANK('datos GENERALES'!$C$10),"",'datos GENERALES'!$C$10))</f>
        <v/>
      </c>
      <c r="I3681" s="42" t="str">
        <f>IF(ISBLANK($N3681),"",IF(ISBLANK('datos GENERALES'!$D$10),"",'datos GENERALES'!$D$10))</f>
        <v/>
      </c>
      <c r="O3681" s="48" t="str">
        <f>IFERROR(VLOOKUP(N3681,ListaEspecies!$B$3:$D$45,2,FALSE),"")</f>
        <v/>
      </c>
      <c r="P3681" s="96" t="str">
        <f>IFERROR(VLOOKUP(N3681,ListaEspecies!$B$3:$D$45,3,FALSE),"")</f>
        <v/>
      </c>
      <c r="R3681" s="42" t="str">
        <f>IF(ISBLANK($J3681),"",IF(ISBLANK('datos GENERALES'!$B$15),"",'datos GENERALES'!$B$15))</f>
        <v/>
      </c>
      <c r="S3681" s="49" t="str">
        <f t="shared" si="458"/>
        <v/>
      </c>
      <c r="T3681" s="49" t="str">
        <f t="shared" si="459"/>
        <v/>
      </c>
      <c r="AA3681" s="50" t="str">
        <f t="shared" si="463"/>
        <v/>
      </c>
      <c r="AE3681" s="50" t="str">
        <f t="shared" si="460"/>
        <v/>
      </c>
      <c r="AI3681" s="19" t="str">
        <f t="shared" si="461"/>
        <v/>
      </c>
      <c r="AJ3681"/>
      <c r="AK3681" s="19" t="str">
        <f t="shared" si="462"/>
        <v/>
      </c>
    </row>
    <row r="3682" spans="1:37" x14ac:dyDescent="0.25">
      <c r="A3682" s="42" t="str">
        <f t="shared" si="456"/>
        <v/>
      </c>
      <c r="B3682" s="42" t="str">
        <f t="shared" si="457"/>
        <v/>
      </c>
      <c r="C3682" s="42" t="str">
        <f>IF(ISBLANK($N3682),"",IF(ISBLANK('datos GENERALES'!B$16),"",'datos GENERALES'!B$16))</f>
        <v/>
      </c>
      <c r="D3682" s="43" t="str">
        <f>IF(ISBLANK($N3682),"","SGBTM/AUTAROC/"&amp;'datos GENERALES'!B$5&amp;"_"&amp;'datos GENERALES'!C$5&amp;"_"&amp;'datos GENERALES'!D$5)</f>
        <v/>
      </c>
      <c r="E3682" s="42" t="str">
        <f>IF(ISBLANK($N3682),"",IF(ISBLANK('datos GENERALES'!$B$6),"",'datos GENERALES'!$B$6))</f>
        <v/>
      </c>
      <c r="F3682" s="42" t="str">
        <f>IF(ISBLANK($N3682),"",IF(ISBLANK('datos GENERALES'!$B$7),"",'datos GENERALES'!$B$7))</f>
        <v/>
      </c>
      <c r="G3682" s="42" t="str">
        <f>IF(ISBLANK($N3682),"",IF(ISBLANK('datos GENERALES'!$B$10),"",'datos GENERALES'!$B$10))</f>
        <v/>
      </c>
      <c r="H3682" s="42" t="str">
        <f>IF(ISBLANK($N3682),"",IF(ISBLANK('datos GENERALES'!$C$10),"",'datos GENERALES'!$C$10))</f>
        <v/>
      </c>
      <c r="I3682" s="42" t="str">
        <f>IF(ISBLANK($N3682),"",IF(ISBLANK('datos GENERALES'!$D$10),"",'datos GENERALES'!$D$10))</f>
        <v/>
      </c>
      <c r="O3682" s="48" t="str">
        <f>IFERROR(VLOOKUP(N3682,ListaEspecies!$B$3:$D$45,2,FALSE),"")</f>
        <v/>
      </c>
      <c r="P3682" s="96" t="str">
        <f>IFERROR(VLOOKUP(N3682,ListaEspecies!$B$3:$D$45,3,FALSE),"")</f>
        <v/>
      </c>
      <c r="R3682" s="42" t="str">
        <f>IF(ISBLANK($J3682),"",IF(ISBLANK('datos GENERALES'!$B$15),"",'datos GENERALES'!$B$15))</f>
        <v/>
      </c>
      <c r="S3682" s="49" t="str">
        <f t="shared" si="458"/>
        <v/>
      </c>
      <c r="T3682" s="49" t="str">
        <f t="shared" si="459"/>
        <v/>
      </c>
      <c r="AA3682" s="50" t="str">
        <f t="shared" si="463"/>
        <v/>
      </c>
      <c r="AE3682" s="50" t="str">
        <f t="shared" si="460"/>
        <v/>
      </c>
      <c r="AI3682" s="19" t="str">
        <f t="shared" si="461"/>
        <v/>
      </c>
      <c r="AJ3682"/>
      <c r="AK3682" s="19" t="str">
        <f t="shared" si="462"/>
        <v/>
      </c>
    </row>
    <row r="3683" spans="1:37" x14ac:dyDescent="0.25">
      <c r="A3683" s="42" t="str">
        <f t="shared" si="456"/>
        <v/>
      </c>
      <c r="B3683" s="42" t="str">
        <f t="shared" si="457"/>
        <v/>
      </c>
      <c r="C3683" s="42" t="str">
        <f>IF(ISBLANK($N3683),"",IF(ISBLANK('datos GENERALES'!B$16),"",'datos GENERALES'!B$16))</f>
        <v/>
      </c>
      <c r="D3683" s="43" t="str">
        <f>IF(ISBLANK($N3683),"","SGBTM/AUTAROC/"&amp;'datos GENERALES'!B$5&amp;"_"&amp;'datos GENERALES'!C$5&amp;"_"&amp;'datos GENERALES'!D$5)</f>
        <v/>
      </c>
      <c r="E3683" s="42" t="str">
        <f>IF(ISBLANK($N3683),"",IF(ISBLANK('datos GENERALES'!$B$6),"",'datos GENERALES'!$B$6))</f>
        <v/>
      </c>
      <c r="F3683" s="42" t="str">
        <f>IF(ISBLANK($N3683),"",IF(ISBLANK('datos GENERALES'!$B$7),"",'datos GENERALES'!$B$7))</f>
        <v/>
      </c>
      <c r="G3683" s="42" t="str">
        <f>IF(ISBLANK($N3683),"",IF(ISBLANK('datos GENERALES'!$B$10),"",'datos GENERALES'!$B$10))</f>
        <v/>
      </c>
      <c r="H3683" s="42" t="str">
        <f>IF(ISBLANK($N3683),"",IF(ISBLANK('datos GENERALES'!$C$10),"",'datos GENERALES'!$C$10))</f>
        <v/>
      </c>
      <c r="I3683" s="42" t="str">
        <f>IF(ISBLANK($N3683),"",IF(ISBLANK('datos GENERALES'!$D$10),"",'datos GENERALES'!$D$10))</f>
        <v/>
      </c>
      <c r="O3683" s="48" t="str">
        <f>IFERROR(VLOOKUP(N3683,ListaEspecies!$B$3:$D$45,2,FALSE),"")</f>
        <v/>
      </c>
      <c r="P3683" s="96" t="str">
        <f>IFERROR(VLOOKUP(N3683,ListaEspecies!$B$3:$D$45,3,FALSE),"")</f>
        <v/>
      </c>
      <c r="R3683" s="42" t="str">
        <f>IF(ISBLANK($J3683),"",IF(ISBLANK('datos GENERALES'!$B$15),"",'datos GENERALES'!$B$15))</f>
        <v/>
      </c>
      <c r="S3683" s="49" t="str">
        <f t="shared" si="458"/>
        <v/>
      </c>
      <c r="T3683" s="49" t="str">
        <f t="shared" si="459"/>
        <v/>
      </c>
      <c r="AA3683" s="50" t="str">
        <f t="shared" si="463"/>
        <v/>
      </c>
      <c r="AE3683" s="50" t="str">
        <f t="shared" si="460"/>
        <v/>
      </c>
      <c r="AI3683" s="19" t="str">
        <f t="shared" si="461"/>
        <v/>
      </c>
      <c r="AJ3683"/>
      <c r="AK3683" s="19" t="str">
        <f t="shared" si="462"/>
        <v/>
      </c>
    </row>
    <row r="3684" spans="1:37" x14ac:dyDescent="0.25">
      <c r="A3684" s="42" t="str">
        <f t="shared" si="456"/>
        <v/>
      </c>
      <c r="B3684" s="42" t="str">
        <f t="shared" si="457"/>
        <v/>
      </c>
      <c r="C3684" s="42" t="str">
        <f>IF(ISBLANK($N3684),"",IF(ISBLANK('datos GENERALES'!B$16),"",'datos GENERALES'!B$16))</f>
        <v/>
      </c>
      <c r="D3684" s="43" t="str">
        <f>IF(ISBLANK($N3684),"","SGBTM/AUTAROC/"&amp;'datos GENERALES'!B$5&amp;"_"&amp;'datos GENERALES'!C$5&amp;"_"&amp;'datos GENERALES'!D$5)</f>
        <v/>
      </c>
      <c r="E3684" s="42" t="str">
        <f>IF(ISBLANK($N3684),"",IF(ISBLANK('datos GENERALES'!$B$6),"",'datos GENERALES'!$B$6))</f>
        <v/>
      </c>
      <c r="F3684" s="42" t="str">
        <f>IF(ISBLANK($N3684),"",IF(ISBLANK('datos GENERALES'!$B$7),"",'datos GENERALES'!$B$7))</f>
        <v/>
      </c>
      <c r="G3684" s="42" t="str">
        <f>IF(ISBLANK($N3684),"",IF(ISBLANK('datos GENERALES'!$B$10),"",'datos GENERALES'!$B$10))</f>
        <v/>
      </c>
      <c r="H3684" s="42" t="str">
        <f>IF(ISBLANK($N3684),"",IF(ISBLANK('datos GENERALES'!$C$10),"",'datos GENERALES'!$C$10))</f>
        <v/>
      </c>
      <c r="I3684" s="42" t="str">
        <f>IF(ISBLANK($N3684),"",IF(ISBLANK('datos GENERALES'!$D$10),"",'datos GENERALES'!$D$10))</f>
        <v/>
      </c>
      <c r="O3684" s="48" t="str">
        <f>IFERROR(VLOOKUP(N3684,ListaEspecies!$B$3:$D$45,2,FALSE),"")</f>
        <v/>
      </c>
      <c r="P3684" s="96" t="str">
        <f>IFERROR(VLOOKUP(N3684,ListaEspecies!$B$3:$D$45,3,FALSE),"")</f>
        <v/>
      </c>
      <c r="R3684" s="42" t="str">
        <f>IF(ISBLANK($J3684),"",IF(ISBLANK('datos GENERALES'!$B$15),"",'datos GENERALES'!$B$15))</f>
        <v/>
      </c>
      <c r="S3684" s="49" t="str">
        <f t="shared" si="458"/>
        <v/>
      </c>
      <c r="T3684" s="49" t="str">
        <f t="shared" si="459"/>
        <v/>
      </c>
      <c r="AA3684" s="50" t="str">
        <f t="shared" si="463"/>
        <v/>
      </c>
      <c r="AE3684" s="50" t="str">
        <f t="shared" si="460"/>
        <v/>
      </c>
      <c r="AI3684" s="19" t="str">
        <f t="shared" si="461"/>
        <v/>
      </c>
      <c r="AJ3684"/>
      <c r="AK3684" s="19" t="str">
        <f t="shared" si="462"/>
        <v/>
      </c>
    </row>
    <row r="3685" spans="1:37" x14ac:dyDescent="0.25">
      <c r="A3685" s="42" t="str">
        <f t="shared" si="456"/>
        <v/>
      </c>
      <c r="B3685" s="42" t="str">
        <f t="shared" si="457"/>
        <v/>
      </c>
      <c r="C3685" s="42" t="str">
        <f>IF(ISBLANK($N3685),"",IF(ISBLANK('datos GENERALES'!B$16),"",'datos GENERALES'!B$16))</f>
        <v/>
      </c>
      <c r="D3685" s="43" t="str">
        <f>IF(ISBLANK($N3685),"","SGBTM/AUTAROC/"&amp;'datos GENERALES'!B$5&amp;"_"&amp;'datos GENERALES'!C$5&amp;"_"&amp;'datos GENERALES'!D$5)</f>
        <v/>
      </c>
      <c r="E3685" s="42" t="str">
        <f>IF(ISBLANK($N3685),"",IF(ISBLANK('datos GENERALES'!$B$6),"",'datos GENERALES'!$B$6))</f>
        <v/>
      </c>
      <c r="F3685" s="42" t="str">
        <f>IF(ISBLANK($N3685),"",IF(ISBLANK('datos GENERALES'!$B$7),"",'datos GENERALES'!$B$7))</f>
        <v/>
      </c>
      <c r="G3685" s="42" t="str">
        <f>IF(ISBLANK($N3685),"",IF(ISBLANK('datos GENERALES'!$B$10),"",'datos GENERALES'!$B$10))</f>
        <v/>
      </c>
      <c r="H3685" s="42" t="str">
        <f>IF(ISBLANK($N3685),"",IF(ISBLANK('datos GENERALES'!$C$10),"",'datos GENERALES'!$C$10))</f>
        <v/>
      </c>
      <c r="I3685" s="42" t="str">
        <f>IF(ISBLANK($N3685),"",IF(ISBLANK('datos GENERALES'!$D$10),"",'datos GENERALES'!$D$10))</f>
        <v/>
      </c>
      <c r="O3685" s="48" t="str">
        <f>IFERROR(VLOOKUP(N3685,ListaEspecies!$B$3:$D$45,2,FALSE),"")</f>
        <v/>
      </c>
      <c r="P3685" s="96" t="str">
        <f>IFERROR(VLOOKUP(N3685,ListaEspecies!$B$3:$D$45,3,FALSE),"")</f>
        <v/>
      </c>
      <c r="R3685" s="42" t="str">
        <f>IF(ISBLANK($J3685),"",IF(ISBLANK('datos GENERALES'!$B$15),"",'datos GENERALES'!$B$15))</f>
        <v/>
      </c>
      <c r="S3685" s="49" t="str">
        <f t="shared" si="458"/>
        <v/>
      </c>
      <c r="T3685" s="49" t="str">
        <f t="shared" si="459"/>
        <v/>
      </c>
      <c r="AA3685" s="50" t="str">
        <f t="shared" si="463"/>
        <v/>
      </c>
      <c r="AE3685" s="50" t="str">
        <f t="shared" si="460"/>
        <v/>
      </c>
      <c r="AI3685" s="19" t="str">
        <f t="shared" si="461"/>
        <v/>
      </c>
      <c r="AJ3685"/>
      <c r="AK3685" s="19" t="str">
        <f t="shared" si="462"/>
        <v/>
      </c>
    </row>
    <row r="3686" spans="1:37" x14ac:dyDescent="0.25">
      <c r="A3686" s="42" t="str">
        <f t="shared" si="456"/>
        <v/>
      </c>
      <c r="B3686" s="42" t="str">
        <f t="shared" si="457"/>
        <v/>
      </c>
      <c r="C3686" s="42" t="str">
        <f>IF(ISBLANK($N3686),"",IF(ISBLANK('datos GENERALES'!B$16),"",'datos GENERALES'!B$16))</f>
        <v/>
      </c>
      <c r="D3686" s="43" t="str">
        <f>IF(ISBLANK($N3686),"","SGBTM/AUTAROC/"&amp;'datos GENERALES'!B$5&amp;"_"&amp;'datos GENERALES'!C$5&amp;"_"&amp;'datos GENERALES'!D$5)</f>
        <v/>
      </c>
      <c r="E3686" s="42" t="str">
        <f>IF(ISBLANK($N3686),"",IF(ISBLANK('datos GENERALES'!$B$6),"",'datos GENERALES'!$B$6))</f>
        <v/>
      </c>
      <c r="F3686" s="42" t="str">
        <f>IF(ISBLANK($N3686),"",IF(ISBLANK('datos GENERALES'!$B$7),"",'datos GENERALES'!$B$7))</f>
        <v/>
      </c>
      <c r="G3686" s="42" t="str">
        <f>IF(ISBLANK($N3686),"",IF(ISBLANK('datos GENERALES'!$B$10),"",'datos GENERALES'!$B$10))</f>
        <v/>
      </c>
      <c r="H3686" s="42" t="str">
        <f>IF(ISBLANK($N3686),"",IF(ISBLANK('datos GENERALES'!$C$10),"",'datos GENERALES'!$C$10))</f>
        <v/>
      </c>
      <c r="I3686" s="42" t="str">
        <f>IF(ISBLANK($N3686),"",IF(ISBLANK('datos GENERALES'!$D$10),"",'datos GENERALES'!$D$10))</f>
        <v/>
      </c>
      <c r="O3686" s="48" t="str">
        <f>IFERROR(VLOOKUP(N3686,ListaEspecies!$B$3:$D$45,2,FALSE),"")</f>
        <v/>
      </c>
      <c r="P3686" s="96" t="str">
        <f>IFERROR(VLOOKUP(N3686,ListaEspecies!$B$3:$D$45,3,FALSE),"")</f>
        <v/>
      </c>
      <c r="R3686" s="42" t="str">
        <f>IF(ISBLANK($J3686),"",IF(ISBLANK('datos GENERALES'!$B$15),"",'datos GENERALES'!$B$15))</f>
        <v/>
      </c>
      <c r="S3686" s="49" t="str">
        <f t="shared" si="458"/>
        <v/>
      </c>
      <c r="T3686" s="49" t="str">
        <f t="shared" si="459"/>
        <v/>
      </c>
      <c r="AA3686" s="50" t="str">
        <f t="shared" si="463"/>
        <v/>
      </c>
      <c r="AE3686" s="50" t="str">
        <f t="shared" si="460"/>
        <v/>
      </c>
      <c r="AI3686" s="19" t="str">
        <f t="shared" si="461"/>
        <v/>
      </c>
      <c r="AJ3686"/>
      <c r="AK3686" s="19" t="str">
        <f t="shared" si="462"/>
        <v/>
      </c>
    </row>
    <row r="3687" spans="1:37" x14ac:dyDescent="0.25">
      <c r="A3687" s="42" t="str">
        <f t="shared" si="456"/>
        <v/>
      </c>
      <c r="B3687" s="42" t="str">
        <f t="shared" si="457"/>
        <v/>
      </c>
      <c r="C3687" s="42" t="str">
        <f>IF(ISBLANK($N3687),"",IF(ISBLANK('datos GENERALES'!B$16),"",'datos GENERALES'!B$16))</f>
        <v/>
      </c>
      <c r="D3687" s="43" t="str">
        <f>IF(ISBLANK($N3687),"","SGBTM/AUTAROC/"&amp;'datos GENERALES'!B$5&amp;"_"&amp;'datos GENERALES'!C$5&amp;"_"&amp;'datos GENERALES'!D$5)</f>
        <v/>
      </c>
      <c r="E3687" s="42" t="str">
        <f>IF(ISBLANK($N3687),"",IF(ISBLANK('datos GENERALES'!$B$6),"",'datos GENERALES'!$B$6))</f>
        <v/>
      </c>
      <c r="F3687" s="42" t="str">
        <f>IF(ISBLANK($N3687),"",IF(ISBLANK('datos GENERALES'!$B$7),"",'datos GENERALES'!$B$7))</f>
        <v/>
      </c>
      <c r="G3687" s="42" t="str">
        <f>IF(ISBLANK($N3687),"",IF(ISBLANK('datos GENERALES'!$B$10),"",'datos GENERALES'!$B$10))</f>
        <v/>
      </c>
      <c r="H3687" s="42" t="str">
        <f>IF(ISBLANK($N3687),"",IF(ISBLANK('datos GENERALES'!$C$10),"",'datos GENERALES'!$C$10))</f>
        <v/>
      </c>
      <c r="I3687" s="42" t="str">
        <f>IF(ISBLANK($N3687),"",IF(ISBLANK('datos GENERALES'!$D$10),"",'datos GENERALES'!$D$10))</f>
        <v/>
      </c>
      <c r="O3687" s="48" t="str">
        <f>IFERROR(VLOOKUP(N3687,ListaEspecies!$B$3:$D$45,2,FALSE),"")</f>
        <v/>
      </c>
      <c r="P3687" s="96" t="str">
        <f>IFERROR(VLOOKUP(N3687,ListaEspecies!$B$3:$D$45,3,FALSE),"")</f>
        <v/>
      </c>
      <c r="R3687" s="42" t="str">
        <f>IF(ISBLANK($J3687),"",IF(ISBLANK('datos GENERALES'!$B$15),"",'datos GENERALES'!$B$15))</f>
        <v/>
      </c>
      <c r="S3687" s="49" t="str">
        <f t="shared" si="458"/>
        <v/>
      </c>
      <c r="T3687" s="49" t="str">
        <f t="shared" si="459"/>
        <v/>
      </c>
      <c r="AA3687" s="50" t="str">
        <f t="shared" si="463"/>
        <v/>
      </c>
      <c r="AE3687" s="50" t="str">
        <f t="shared" si="460"/>
        <v/>
      </c>
      <c r="AI3687" s="19" t="str">
        <f t="shared" si="461"/>
        <v/>
      </c>
      <c r="AJ3687"/>
      <c r="AK3687" s="19" t="str">
        <f t="shared" si="462"/>
        <v/>
      </c>
    </row>
    <row r="3688" spans="1:37" x14ac:dyDescent="0.25">
      <c r="A3688" s="42" t="str">
        <f t="shared" si="456"/>
        <v/>
      </c>
      <c r="B3688" s="42" t="str">
        <f t="shared" si="457"/>
        <v/>
      </c>
      <c r="C3688" s="42" t="str">
        <f>IF(ISBLANK($N3688),"",IF(ISBLANK('datos GENERALES'!B$16),"",'datos GENERALES'!B$16))</f>
        <v/>
      </c>
      <c r="D3688" s="43" t="str">
        <f>IF(ISBLANK($N3688),"","SGBTM/AUTAROC/"&amp;'datos GENERALES'!B$5&amp;"_"&amp;'datos GENERALES'!C$5&amp;"_"&amp;'datos GENERALES'!D$5)</f>
        <v/>
      </c>
      <c r="E3688" s="42" t="str">
        <f>IF(ISBLANK($N3688),"",IF(ISBLANK('datos GENERALES'!$B$6),"",'datos GENERALES'!$B$6))</f>
        <v/>
      </c>
      <c r="F3688" s="42" t="str">
        <f>IF(ISBLANK($N3688),"",IF(ISBLANK('datos GENERALES'!$B$7),"",'datos GENERALES'!$B$7))</f>
        <v/>
      </c>
      <c r="G3688" s="42" t="str">
        <f>IF(ISBLANK($N3688),"",IF(ISBLANK('datos GENERALES'!$B$10),"",'datos GENERALES'!$B$10))</f>
        <v/>
      </c>
      <c r="H3688" s="42" t="str">
        <f>IF(ISBLANK($N3688),"",IF(ISBLANK('datos GENERALES'!$C$10),"",'datos GENERALES'!$C$10))</f>
        <v/>
      </c>
      <c r="I3688" s="42" t="str">
        <f>IF(ISBLANK($N3688),"",IF(ISBLANK('datos GENERALES'!$D$10),"",'datos GENERALES'!$D$10))</f>
        <v/>
      </c>
      <c r="O3688" s="48" t="str">
        <f>IFERROR(VLOOKUP(N3688,ListaEspecies!$B$3:$D$45,2,FALSE),"")</f>
        <v/>
      </c>
      <c r="P3688" s="96" t="str">
        <f>IFERROR(VLOOKUP(N3688,ListaEspecies!$B$3:$D$45,3,FALSE),"")</f>
        <v/>
      </c>
      <c r="R3688" s="42" t="str">
        <f>IF(ISBLANK($J3688),"",IF(ISBLANK('datos GENERALES'!$B$15),"",'datos GENERALES'!$B$15))</f>
        <v/>
      </c>
      <c r="S3688" s="49" t="str">
        <f t="shared" si="458"/>
        <v/>
      </c>
      <c r="T3688" s="49" t="str">
        <f t="shared" si="459"/>
        <v/>
      </c>
      <c r="AA3688" s="50" t="str">
        <f t="shared" si="463"/>
        <v/>
      </c>
      <c r="AE3688" s="50" t="str">
        <f t="shared" si="460"/>
        <v/>
      </c>
      <c r="AI3688" s="19" t="str">
        <f t="shared" si="461"/>
        <v/>
      </c>
      <c r="AJ3688"/>
      <c r="AK3688" s="19" t="str">
        <f t="shared" si="462"/>
        <v/>
      </c>
    </row>
    <row r="3689" spans="1:37" x14ac:dyDescent="0.25">
      <c r="A3689" s="42" t="str">
        <f t="shared" si="456"/>
        <v/>
      </c>
      <c r="B3689" s="42" t="str">
        <f t="shared" si="457"/>
        <v/>
      </c>
      <c r="C3689" s="42" t="str">
        <f>IF(ISBLANK($N3689),"",IF(ISBLANK('datos GENERALES'!B$16),"",'datos GENERALES'!B$16))</f>
        <v/>
      </c>
      <c r="D3689" s="43" t="str">
        <f>IF(ISBLANK($N3689),"","SGBTM/AUTAROC/"&amp;'datos GENERALES'!B$5&amp;"_"&amp;'datos GENERALES'!C$5&amp;"_"&amp;'datos GENERALES'!D$5)</f>
        <v/>
      </c>
      <c r="E3689" s="42" t="str">
        <f>IF(ISBLANK($N3689),"",IF(ISBLANK('datos GENERALES'!$B$6),"",'datos GENERALES'!$B$6))</f>
        <v/>
      </c>
      <c r="F3689" s="42" t="str">
        <f>IF(ISBLANK($N3689),"",IF(ISBLANK('datos GENERALES'!$B$7),"",'datos GENERALES'!$B$7))</f>
        <v/>
      </c>
      <c r="G3689" s="42" t="str">
        <f>IF(ISBLANK($N3689),"",IF(ISBLANK('datos GENERALES'!$B$10),"",'datos GENERALES'!$B$10))</f>
        <v/>
      </c>
      <c r="H3689" s="42" t="str">
        <f>IF(ISBLANK($N3689),"",IF(ISBLANK('datos GENERALES'!$C$10),"",'datos GENERALES'!$C$10))</f>
        <v/>
      </c>
      <c r="I3689" s="42" t="str">
        <f>IF(ISBLANK($N3689),"",IF(ISBLANK('datos GENERALES'!$D$10),"",'datos GENERALES'!$D$10))</f>
        <v/>
      </c>
      <c r="O3689" s="48" t="str">
        <f>IFERROR(VLOOKUP(N3689,ListaEspecies!$B$3:$D$45,2,FALSE),"")</f>
        <v/>
      </c>
      <c r="P3689" s="96" t="str">
        <f>IFERROR(VLOOKUP(N3689,ListaEspecies!$B$3:$D$45,3,FALSE),"")</f>
        <v/>
      </c>
      <c r="R3689" s="42" t="str">
        <f>IF(ISBLANK($J3689),"",IF(ISBLANK('datos GENERALES'!$B$15),"",'datos GENERALES'!$B$15))</f>
        <v/>
      </c>
      <c r="S3689" s="49" t="str">
        <f t="shared" si="458"/>
        <v/>
      </c>
      <c r="T3689" s="49" t="str">
        <f t="shared" si="459"/>
        <v/>
      </c>
      <c r="AA3689" s="50" t="str">
        <f t="shared" si="463"/>
        <v/>
      </c>
      <c r="AE3689" s="50" t="str">
        <f t="shared" si="460"/>
        <v/>
      </c>
      <c r="AI3689" s="19" t="str">
        <f t="shared" si="461"/>
        <v/>
      </c>
      <c r="AJ3689"/>
      <c r="AK3689" s="19" t="str">
        <f t="shared" si="462"/>
        <v/>
      </c>
    </row>
    <row r="3690" spans="1:37" x14ac:dyDescent="0.25">
      <c r="A3690" s="42" t="str">
        <f t="shared" si="456"/>
        <v/>
      </c>
      <c r="B3690" s="42" t="str">
        <f t="shared" si="457"/>
        <v/>
      </c>
      <c r="C3690" s="42" t="str">
        <f>IF(ISBLANK($N3690),"",IF(ISBLANK('datos GENERALES'!B$16),"",'datos GENERALES'!B$16))</f>
        <v/>
      </c>
      <c r="D3690" s="43" t="str">
        <f>IF(ISBLANK($N3690),"","SGBTM/AUTAROC/"&amp;'datos GENERALES'!B$5&amp;"_"&amp;'datos GENERALES'!C$5&amp;"_"&amp;'datos GENERALES'!D$5)</f>
        <v/>
      </c>
      <c r="E3690" s="42" t="str">
        <f>IF(ISBLANK($N3690),"",IF(ISBLANK('datos GENERALES'!$B$6),"",'datos GENERALES'!$B$6))</f>
        <v/>
      </c>
      <c r="F3690" s="42" t="str">
        <f>IF(ISBLANK($N3690),"",IF(ISBLANK('datos GENERALES'!$B$7),"",'datos GENERALES'!$B$7))</f>
        <v/>
      </c>
      <c r="G3690" s="42" t="str">
        <f>IF(ISBLANK($N3690),"",IF(ISBLANK('datos GENERALES'!$B$10),"",'datos GENERALES'!$B$10))</f>
        <v/>
      </c>
      <c r="H3690" s="42" t="str">
        <f>IF(ISBLANK($N3690),"",IF(ISBLANK('datos GENERALES'!$C$10),"",'datos GENERALES'!$C$10))</f>
        <v/>
      </c>
      <c r="I3690" s="42" t="str">
        <f>IF(ISBLANK($N3690),"",IF(ISBLANK('datos GENERALES'!$D$10),"",'datos GENERALES'!$D$10))</f>
        <v/>
      </c>
      <c r="O3690" s="48" t="str">
        <f>IFERROR(VLOOKUP(N3690,ListaEspecies!$B$3:$D$45,2,FALSE),"")</f>
        <v/>
      </c>
      <c r="P3690" s="96" t="str">
        <f>IFERROR(VLOOKUP(N3690,ListaEspecies!$B$3:$D$45,3,FALSE),"")</f>
        <v/>
      </c>
      <c r="R3690" s="42" t="str">
        <f>IF(ISBLANK($J3690),"",IF(ISBLANK('datos GENERALES'!$B$15),"",'datos GENERALES'!$B$15))</f>
        <v/>
      </c>
      <c r="S3690" s="49" t="str">
        <f t="shared" si="458"/>
        <v/>
      </c>
      <c r="T3690" s="49" t="str">
        <f t="shared" si="459"/>
        <v/>
      </c>
      <c r="AA3690" s="50" t="str">
        <f t="shared" si="463"/>
        <v/>
      </c>
      <c r="AE3690" s="50" t="str">
        <f t="shared" si="460"/>
        <v/>
      </c>
      <c r="AI3690" s="19" t="str">
        <f t="shared" si="461"/>
        <v/>
      </c>
      <c r="AJ3690"/>
      <c r="AK3690" s="19" t="str">
        <f t="shared" si="462"/>
        <v/>
      </c>
    </row>
    <row r="3691" spans="1:37" x14ac:dyDescent="0.25">
      <c r="A3691" s="42" t="str">
        <f t="shared" si="456"/>
        <v/>
      </c>
      <c r="B3691" s="42" t="str">
        <f t="shared" si="457"/>
        <v/>
      </c>
      <c r="C3691" s="42" t="str">
        <f>IF(ISBLANK($N3691),"",IF(ISBLANK('datos GENERALES'!B$16),"",'datos GENERALES'!B$16))</f>
        <v/>
      </c>
      <c r="D3691" s="43" t="str">
        <f>IF(ISBLANK($N3691),"","SGBTM/AUTAROC/"&amp;'datos GENERALES'!B$5&amp;"_"&amp;'datos GENERALES'!C$5&amp;"_"&amp;'datos GENERALES'!D$5)</f>
        <v/>
      </c>
      <c r="E3691" s="42" t="str">
        <f>IF(ISBLANK($N3691),"",IF(ISBLANK('datos GENERALES'!$B$6),"",'datos GENERALES'!$B$6))</f>
        <v/>
      </c>
      <c r="F3691" s="42" t="str">
        <f>IF(ISBLANK($N3691),"",IF(ISBLANK('datos GENERALES'!$B$7),"",'datos GENERALES'!$B$7))</f>
        <v/>
      </c>
      <c r="G3691" s="42" t="str">
        <f>IF(ISBLANK($N3691),"",IF(ISBLANK('datos GENERALES'!$B$10),"",'datos GENERALES'!$B$10))</f>
        <v/>
      </c>
      <c r="H3691" s="42" t="str">
        <f>IF(ISBLANK($N3691),"",IF(ISBLANK('datos GENERALES'!$C$10),"",'datos GENERALES'!$C$10))</f>
        <v/>
      </c>
      <c r="I3691" s="42" t="str">
        <f>IF(ISBLANK($N3691),"",IF(ISBLANK('datos GENERALES'!$D$10),"",'datos GENERALES'!$D$10))</f>
        <v/>
      </c>
      <c r="O3691" s="48" t="str">
        <f>IFERROR(VLOOKUP(N3691,ListaEspecies!$B$3:$D$45,2,FALSE),"")</f>
        <v/>
      </c>
      <c r="P3691" s="96" t="str">
        <f>IFERROR(VLOOKUP(N3691,ListaEspecies!$B$3:$D$45,3,FALSE),"")</f>
        <v/>
      </c>
      <c r="R3691" s="42" t="str">
        <f>IF(ISBLANK($J3691),"",IF(ISBLANK('datos GENERALES'!$B$15),"",'datos GENERALES'!$B$15))</f>
        <v/>
      </c>
      <c r="S3691" s="49" t="str">
        <f t="shared" si="458"/>
        <v/>
      </c>
      <c r="T3691" s="49" t="str">
        <f t="shared" si="459"/>
        <v/>
      </c>
      <c r="AA3691" s="50" t="str">
        <f t="shared" si="463"/>
        <v/>
      </c>
      <c r="AE3691" s="50" t="str">
        <f t="shared" si="460"/>
        <v/>
      </c>
      <c r="AI3691" s="19" t="str">
        <f t="shared" si="461"/>
        <v/>
      </c>
      <c r="AJ3691"/>
      <c r="AK3691" s="19" t="str">
        <f t="shared" si="462"/>
        <v/>
      </c>
    </row>
    <row r="3692" spans="1:37" x14ac:dyDescent="0.25">
      <c r="A3692" s="42" t="str">
        <f t="shared" si="456"/>
        <v/>
      </c>
      <c r="B3692" s="42" t="str">
        <f t="shared" si="457"/>
        <v/>
      </c>
      <c r="C3692" s="42" t="str">
        <f>IF(ISBLANK($N3692),"",IF(ISBLANK('datos GENERALES'!B$16),"",'datos GENERALES'!B$16))</f>
        <v/>
      </c>
      <c r="D3692" s="43" t="str">
        <f>IF(ISBLANK($N3692),"","SGBTM/AUTAROC/"&amp;'datos GENERALES'!B$5&amp;"_"&amp;'datos GENERALES'!C$5&amp;"_"&amp;'datos GENERALES'!D$5)</f>
        <v/>
      </c>
      <c r="E3692" s="42" t="str">
        <f>IF(ISBLANK($N3692),"",IF(ISBLANK('datos GENERALES'!$B$6),"",'datos GENERALES'!$B$6))</f>
        <v/>
      </c>
      <c r="F3692" s="42" t="str">
        <f>IF(ISBLANK($N3692),"",IF(ISBLANK('datos GENERALES'!$B$7),"",'datos GENERALES'!$B$7))</f>
        <v/>
      </c>
      <c r="G3692" s="42" t="str">
        <f>IF(ISBLANK($N3692),"",IF(ISBLANK('datos GENERALES'!$B$10),"",'datos GENERALES'!$B$10))</f>
        <v/>
      </c>
      <c r="H3692" s="42" t="str">
        <f>IF(ISBLANK($N3692),"",IF(ISBLANK('datos GENERALES'!$C$10),"",'datos GENERALES'!$C$10))</f>
        <v/>
      </c>
      <c r="I3692" s="42" t="str">
        <f>IF(ISBLANK($N3692),"",IF(ISBLANK('datos GENERALES'!$D$10),"",'datos GENERALES'!$D$10))</f>
        <v/>
      </c>
      <c r="O3692" s="48" t="str">
        <f>IFERROR(VLOOKUP(N3692,ListaEspecies!$B$3:$D$45,2,FALSE),"")</f>
        <v/>
      </c>
      <c r="P3692" s="96" t="str">
        <f>IFERROR(VLOOKUP(N3692,ListaEspecies!$B$3:$D$45,3,FALSE),"")</f>
        <v/>
      </c>
      <c r="R3692" s="42" t="str">
        <f>IF(ISBLANK($J3692),"",IF(ISBLANK('datos GENERALES'!$B$15),"",'datos GENERALES'!$B$15))</f>
        <v/>
      </c>
      <c r="S3692" s="49" t="str">
        <f t="shared" si="458"/>
        <v/>
      </c>
      <c r="T3692" s="49" t="str">
        <f t="shared" si="459"/>
        <v/>
      </c>
      <c r="AA3692" s="50" t="str">
        <f t="shared" si="463"/>
        <v/>
      </c>
      <c r="AE3692" s="50" t="str">
        <f t="shared" si="460"/>
        <v/>
      </c>
      <c r="AI3692" s="19" t="str">
        <f t="shared" si="461"/>
        <v/>
      </c>
      <c r="AJ3692"/>
      <c r="AK3692" s="19" t="str">
        <f t="shared" si="462"/>
        <v/>
      </c>
    </row>
    <row r="3693" spans="1:37" x14ac:dyDescent="0.25">
      <c r="A3693" s="42" t="str">
        <f t="shared" si="456"/>
        <v/>
      </c>
      <c r="B3693" s="42" t="str">
        <f t="shared" si="457"/>
        <v/>
      </c>
      <c r="C3693" s="42" t="str">
        <f>IF(ISBLANK($N3693),"",IF(ISBLANK('datos GENERALES'!B$16),"",'datos GENERALES'!B$16))</f>
        <v/>
      </c>
      <c r="D3693" s="43" t="str">
        <f>IF(ISBLANK($N3693),"","SGBTM/AUTAROC/"&amp;'datos GENERALES'!B$5&amp;"_"&amp;'datos GENERALES'!C$5&amp;"_"&amp;'datos GENERALES'!D$5)</f>
        <v/>
      </c>
      <c r="E3693" s="42" t="str">
        <f>IF(ISBLANK($N3693),"",IF(ISBLANK('datos GENERALES'!$B$6),"",'datos GENERALES'!$B$6))</f>
        <v/>
      </c>
      <c r="F3693" s="42" t="str">
        <f>IF(ISBLANK($N3693),"",IF(ISBLANK('datos GENERALES'!$B$7),"",'datos GENERALES'!$B$7))</f>
        <v/>
      </c>
      <c r="G3693" s="42" t="str">
        <f>IF(ISBLANK($N3693),"",IF(ISBLANK('datos GENERALES'!$B$10),"",'datos GENERALES'!$B$10))</f>
        <v/>
      </c>
      <c r="H3693" s="42" t="str">
        <f>IF(ISBLANK($N3693),"",IF(ISBLANK('datos GENERALES'!$C$10),"",'datos GENERALES'!$C$10))</f>
        <v/>
      </c>
      <c r="I3693" s="42" t="str">
        <f>IF(ISBLANK($N3693),"",IF(ISBLANK('datos GENERALES'!$D$10),"",'datos GENERALES'!$D$10))</f>
        <v/>
      </c>
      <c r="O3693" s="48" t="str">
        <f>IFERROR(VLOOKUP(N3693,ListaEspecies!$B$3:$D$45,2,FALSE),"")</f>
        <v/>
      </c>
      <c r="P3693" s="96" t="str">
        <f>IFERROR(VLOOKUP(N3693,ListaEspecies!$B$3:$D$45,3,FALSE),"")</f>
        <v/>
      </c>
      <c r="R3693" s="42" t="str">
        <f>IF(ISBLANK($J3693),"",IF(ISBLANK('datos GENERALES'!$B$15),"",'datos GENERALES'!$B$15))</f>
        <v/>
      </c>
      <c r="S3693" s="49" t="str">
        <f t="shared" si="458"/>
        <v/>
      </c>
      <c r="T3693" s="49" t="str">
        <f t="shared" si="459"/>
        <v/>
      </c>
      <c r="AA3693" s="50" t="str">
        <f t="shared" si="463"/>
        <v/>
      </c>
      <c r="AE3693" s="50" t="str">
        <f t="shared" si="460"/>
        <v/>
      </c>
      <c r="AI3693" s="19" t="str">
        <f t="shared" si="461"/>
        <v/>
      </c>
      <c r="AJ3693"/>
      <c r="AK3693" s="19" t="str">
        <f t="shared" si="462"/>
        <v/>
      </c>
    </row>
    <row r="3694" spans="1:37" x14ac:dyDescent="0.25">
      <c r="A3694" s="42" t="str">
        <f t="shared" si="456"/>
        <v/>
      </c>
      <c r="B3694" s="42" t="str">
        <f t="shared" si="457"/>
        <v/>
      </c>
      <c r="C3694" s="42" t="str">
        <f>IF(ISBLANK($N3694),"",IF(ISBLANK('datos GENERALES'!B$16),"",'datos GENERALES'!B$16))</f>
        <v/>
      </c>
      <c r="D3694" s="43" t="str">
        <f>IF(ISBLANK($N3694),"","SGBTM/AUTAROC/"&amp;'datos GENERALES'!B$5&amp;"_"&amp;'datos GENERALES'!C$5&amp;"_"&amp;'datos GENERALES'!D$5)</f>
        <v/>
      </c>
      <c r="E3694" s="42" t="str">
        <f>IF(ISBLANK($N3694),"",IF(ISBLANK('datos GENERALES'!$B$6),"",'datos GENERALES'!$B$6))</f>
        <v/>
      </c>
      <c r="F3694" s="42" t="str">
        <f>IF(ISBLANK($N3694),"",IF(ISBLANK('datos GENERALES'!$B$7),"",'datos GENERALES'!$B$7))</f>
        <v/>
      </c>
      <c r="G3694" s="42" t="str">
        <f>IF(ISBLANK($N3694),"",IF(ISBLANK('datos GENERALES'!$B$10),"",'datos GENERALES'!$B$10))</f>
        <v/>
      </c>
      <c r="H3694" s="42" t="str">
        <f>IF(ISBLANK($N3694),"",IF(ISBLANK('datos GENERALES'!$C$10),"",'datos GENERALES'!$C$10))</f>
        <v/>
      </c>
      <c r="I3694" s="42" t="str">
        <f>IF(ISBLANK($N3694),"",IF(ISBLANK('datos GENERALES'!$D$10),"",'datos GENERALES'!$D$10))</f>
        <v/>
      </c>
      <c r="O3694" s="48" t="str">
        <f>IFERROR(VLOOKUP(N3694,ListaEspecies!$B$3:$D$45,2,FALSE),"")</f>
        <v/>
      </c>
      <c r="P3694" s="96" t="str">
        <f>IFERROR(VLOOKUP(N3694,ListaEspecies!$B$3:$D$45,3,FALSE),"")</f>
        <v/>
      </c>
      <c r="R3694" s="42" t="str">
        <f>IF(ISBLANK($J3694),"",IF(ISBLANK('datos GENERALES'!$B$15),"",'datos GENERALES'!$B$15))</f>
        <v/>
      </c>
      <c r="S3694" s="49" t="str">
        <f t="shared" si="458"/>
        <v/>
      </c>
      <c r="T3694" s="49" t="str">
        <f t="shared" si="459"/>
        <v/>
      </c>
      <c r="AA3694" s="50" t="str">
        <f t="shared" si="463"/>
        <v/>
      </c>
      <c r="AE3694" s="50" t="str">
        <f t="shared" si="460"/>
        <v/>
      </c>
      <c r="AI3694" s="19" t="str">
        <f t="shared" si="461"/>
        <v/>
      </c>
      <c r="AJ3694"/>
      <c r="AK3694" s="19" t="str">
        <f t="shared" si="462"/>
        <v/>
      </c>
    </row>
    <row r="3695" spans="1:37" x14ac:dyDescent="0.25">
      <c r="A3695" s="42" t="str">
        <f t="shared" si="456"/>
        <v/>
      </c>
      <c r="B3695" s="42" t="str">
        <f t="shared" si="457"/>
        <v/>
      </c>
      <c r="C3695" s="42" t="str">
        <f>IF(ISBLANK($N3695),"",IF(ISBLANK('datos GENERALES'!B$16),"",'datos GENERALES'!B$16))</f>
        <v/>
      </c>
      <c r="D3695" s="43" t="str">
        <f>IF(ISBLANK($N3695),"","SGBTM/AUTAROC/"&amp;'datos GENERALES'!B$5&amp;"_"&amp;'datos GENERALES'!C$5&amp;"_"&amp;'datos GENERALES'!D$5)</f>
        <v/>
      </c>
      <c r="E3695" s="42" t="str">
        <f>IF(ISBLANK($N3695),"",IF(ISBLANK('datos GENERALES'!$B$6),"",'datos GENERALES'!$B$6))</f>
        <v/>
      </c>
      <c r="F3695" s="42" t="str">
        <f>IF(ISBLANK($N3695),"",IF(ISBLANK('datos GENERALES'!$B$7),"",'datos GENERALES'!$B$7))</f>
        <v/>
      </c>
      <c r="G3695" s="42" t="str">
        <f>IF(ISBLANK($N3695),"",IF(ISBLANK('datos GENERALES'!$B$10),"",'datos GENERALES'!$B$10))</f>
        <v/>
      </c>
      <c r="H3695" s="42" t="str">
        <f>IF(ISBLANK($N3695),"",IF(ISBLANK('datos GENERALES'!$C$10),"",'datos GENERALES'!$C$10))</f>
        <v/>
      </c>
      <c r="I3695" s="42" t="str">
        <f>IF(ISBLANK($N3695),"",IF(ISBLANK('datos GENERALES'!$D$10),"",'datos GENERALES'!$D$10))</f>
        <v/>
      </c>
      <c r="O3695" s="48" t="str">
        <f>IFERROR(VLOOKUP(N3695,ListaEspecies!$B$3:$D$45,2,FALSE),"")</f>
        <v/>
      </c>
      <c r="P3695" s="96" t="str">
        <f>IFERROR(VLOOKUP(N3695,ListaEspecies!$B$3:$D$45,3,FALSE),"")</f>
        <v/>
      </c>
      <c r="R3695" s="42" t="str">
        <f>IF(ISBLANK($J3695),"",IF(ISBLANK('datos GENERALES'!$B$15),"",'datos GENERALES'!$B$15))</f>
        <v/>
      </c>
      <c r="S3695" s="49" t="str">
        <f t="shared" si="458"/>
        <v/>
      </c>
      <c r="T3695" s="49" t="str">
        <f t="shared" si="459"/>
        <v/>
      </c>
      <c r="AA3695" s="50" t="str">
        <f t="shared" si="463"/>
        <v/>
      </c>
      <c r="AE3695" s="50" t="str">
        <f t="shared" si="460"/>
        <v/>
      </c>
      <c r="AI3695" s="19" t="str">
        <f t="shared" si="461"/>
        <v/>
      </c>
      <c r="AJ3695"/>
      <c r="AK3695" s="19" t="str">
        <f t="shared" si="462"/>
        <v/>
      </c>
    </row>
    <row r="3696" spans="1:37" x14ac:dyDescent="0.25">
      <c r="A3696" s="42" t="str">
        <f t="shared" si="456"/>
        <v/>
      </c>
      <c r="B3696" s="42" t="str">
        <f t="shared" si="457"/>
        <v/>
      </c>
      <c r="C3696" s="42" t="str">
        <f>IF(ISBLANK($N3696),"",IF(ISBLANK('datos GENERALES'!B$16),"",'datos GENERALES'!B$16))</f>
        <v/>
      </c>
      <c r="D3696" s="43" t="str">
        <f>IF(ISBLANK($N3696),"","SGBTM/AUTAROC/"&amp;'datos GENERALES'!B$5&amp;"_"&amp;'datos GENERALES'!C$5&amp;"_"&amp;'datos GENERALES'!D$5)</f>
        <v/>
      </c>
      <c r="E3696" s="42" t="str">
        <f>IF(ISBLANK($N3696),"",IF(ISBLANK('datos GENERALES'!$B$6),"",'datos GENERALES'!$B$6))</f>
        <v/>
      </c>
      <c r="F3696" s="42" t="str">
        <f>IF(ISBLANK($N3696),"",IF(ISBLANK('datos GENERALES'!$B$7),"",'datos GENERALES'!$B$7))</f>
        <v/>
      </c>
      <c r="G3696" s="42" t="str">
        <f>IF(ISBLANK($N3696),"",IF(ISBLANK('datos GENERALES'!$B$10),"",'datos GENERALES'!$B$10))</f>
        <v/>
      </c>
      <c r="H3696" s="42" t="str">
        <f>IF(ISBLANK($N3696),"",IF(ISBLANK('datos GENERALES'!$C$10),"",'datos GENERALES'!$C$10))</f>
        <v/>
      </c>
      <c r="I3696" s="42" t="str">
        <f>IF(ISBLANK($N3696),"",IF(ISBLANK('datos GENERALES'!$D$10),"",'datos GENERALES'!$D$10))</f>
        <v/>
      </c>
      <c r="O3696" s="48" t="str">
        <f>IFERROR(VLOOKUP(N3696,ListaEspecies!$B$3:$D$45,2,FALSE),"")</f>
        <v/>
      </c>
      <c r="P3696" s="96" t="str">
        <f>IFERROR(VLOOKUP(N3696,ListaEspecies!$B$3:$D$45,3,FALSE),"")</f>
        <v/>
      </c>
      <c r="R3696" s="42" t="str">
        <f>IF(ISBLANK($J3696),"",IF(ISBLANK('datos GENERALES'!$B$15),"",'datos GENERALES'!$B$15))</f>
        <v/>
      </c>
      <c r="S3696" s="49" t="str">
        <f t="shared" si="458"/>
        <v/>
      </c>
      <c r="T3696" s="49" t="str">
        <f t="shared" si="459"/>
        <v/>
      </c>
      <c r="AA3696" s="50" t="str">
        <f t="shared" si="463"/>
        <v/>
      </c>
      <c r="AE3696" s="50" t="str">
        <f t="shared" si="460"/>
        <v/>
      </c>
      <c r="AI3696" s="19" t="str">
        <f t="shared" si="461"/>
        <v/>
      </c>
      <c r="AJ3696"/>
      <c r="AK3696" s="19" t="str">
        <f t="shared" si="462"/>
        <v/>
      </c>
    </row>
    <row r="3697" spans="1:37" x14ac:dyDescent="0.25">
      <c r="A3697" s="42" t="str">
        <f t="shared" si="456"/>
        <v/>
      </c>
      <c r="B3697" s="42" t="str">
        <f t="shared" si="457"/>
        <v/>
      </c>
      <c r="C3697" s="42" t="str">
        <f>IF(ISBLANK($N3697),"",IF(ISBLANK('datos GENERALES'!B$16),"",'datos GENERALES'!B$16))</f>
        <v/>
      </c>
      <c r="D3697" s="43" t="str">
        <f>IF(ISBLANK($N3697),"","SGBTM/AUTAROC/"&amp;'datos GENERALES'!B$5&amp;"_"&amp;'datos GENERALES'!C$5&amp;"_"&amp;'datos GENERALES'!D$5)</f>
        <v/>
      </c>
      <c r="E3697" s="42" t="str">
        <f>IF(ISBLANK($N3697),"",IF(ISBLANK('datos GENERALES'!$B$6),"",'datos GENERALES'!$B$6))</f>
        <v/>
      </c>
      <c r="F3697" s="42" t="str">
        <f>IF(ISBLANK($N3697),"",IF(ISBLANK('datos GENERALES'!$B$7),"",'datos GENERALES'!$B$7))</f>
        <v/>
      </c>
      <c r="G3697" s="42" t="str">
        <f>IF(ISBLANK($N3697),"",IF(ISBLANK('datos GENERALES'!$B$10),"",'datos GENERALES'!$B$10))</f>
        <v/>
      </c>
      <c r="H3697" s="42" t="str">
        <f>IF(ISBLANK($N3697),"",IF(ISBLANK('datos GENERALES'!$C$10),"",'datos GENERALES'!$C$10))</f>
        <v/>
      </c>
      <c r="I3697" s="42" t="str">
        <f>IF(ISBLANK($N3697),"",IF(ISBLANK('datos GENERALES'!$D$10),"",'datos GENERALES'!$D$10))</f>
        <v/>
      </c>
      <c r="O3697" s="48" t="str">
        <f>IFERROR(VLOOKUP(N3697,ListaEspecies!$B$3:$D$45,2,FALSE),"")</f>
        <v/>
      </c>
      <c r="P3697" s="96" t="str">
        <f>IFERROR(VLOOKUP(N3697,ListaEspecies!$B$3:$D$45,3,FALSE),"")</f>
        <v/>
      </c>
      <c r="R3697" s="42" t="str">
        <f>IF(ISBLANK($J3697),"",IF(ISBLANK('datos GENERALES'!$B$15),"",'datos GENERALES'!$B$15))</f>
        <v/>
      </c>
      <c r="S3697" s="49" t="str">
        <f t="shared" si="458"/>
        <v/>
      </c>
      <c r="T3697" s="49" t="str">
        <f t="shared" si="459"/>
        <v/>
      </c>
      <c r="AA3697" s="50" t="str">
        <f t="shared" si="463"/>
        <v/>
      </c>
      <c r="AE3697" s="50" t="str">
        <f t="shared" si="460"/>
        <v/>
      </c>
      <c r="AI3697" s="19" t="str">
        <f t="shared" si="461"/>
        <v/>
      </c>
      <c r="AJ3697"/>
      <c r="AK3697" s="19" t="str">
        <f t="shared" si="462"/>
        <v/>
      </c>
    </row>
    <row r="3698" spans="1:37" x14ac:dyDescent="0.25">
      <c r="A3698" s="42" t="str">
        <f t="shared" si="456"/>
        <v/>
      </c>
      <c r="B3698" s="42" t="str">
        <f t="shared" si="457"/>
        <v/>
      </c>
      <c r="C3698" s="42" t="str">
        <f>IF(ISBLANK($N3698),"",IF(ISBLANK('datos GENERALES'!B$16),"",'datos GENERALES'!B$16))</f>
        <v/>
      </c>
      <c r="D3698" s="43" t="str">
        <f>IF(ISBLANK($N3698),"","SGBTM/AUTAROC/"&amp;'datos GENERALES'!B$5&amp;"_"&amp;'datos GENERALES'!C$5&amp;"_"&amp;'datos GENERALES'!D$5)</f>
        <v/>
      </c>
      <c r="E3698" s="42" t="str">
        <f>IF(ISBLANK($N3698),"",IF(ISBLANK('datos GENERALES'!$B$6),"",'datos GENERALES'!$B$6))</f>
        <v/>
      </c>
      <c r="F3698" s="42" t="str">
        <f>IF(ISBLANK($N3698),"",IF(ISBLANK('datos GENERALES'!$B$7),"",'datos GENERALES'!$B$7))</f>
        <v/>
      </c>
      <c r="G3698" s="42" t="str">
        <f>IF(ISBLANK($N3698),"",IF(ISBLANK('datos GENERALES'!$B$10),"",'datos GENERALES'!$B$10))</f>
        <v/>
      </c>
      <c r="H3698" s="42" t="str">
        <f>IF(ISBLANK($N3698),"",IF(ISBLANK('datos GENERALES'!$C$10),"",'datos GENERALES'!$C$10))</f>
        <v/>
      </c>
      <c r="I3698" s="42" t="str">
        <f>IF(ISBLANK($N3698),"",IF(ISBLANK('datos GENERALES'!$D$10),"",'datos GENERALES'!$D$10))</f>
        <v/>
      </c>
      <c r="O3698" s="48" t="str">
        <f>IFERROR(VLOOKUP(N3698,ListaEspecies!$B$3:$D$45,2,FALSE),"")</f>
        <v/>
      </c>
      <c r="P3698" s="96" t="str">
        <f>IFERROR(VLOOKUP(N3698,ListaEspecies!$B$3:$D$45,3,FALSE),"")</f>
        <v/>
      </c>
      <c r="R3698" s="42" t="str">
        <f>IF(ISBLANK($J3698),"",IF(ISBLANK('datos GENERALES'!$B$15),"",'datos GENERALES'!$B$15))</f>
        <v/>
      </c>
      <c r="S3698" s="49" t="str">
        <f t="shared" si="458"/>
        <v/>
      </c>
      <c r="T3698" s="49" t="str">
        <f t="shared" si="459"/>
        <v/>
      </c>
      <c r="AA3698" s="50" t="str">
        <f t="shared" si="463"/>
        <v/>
      </c>
      <c r="AE3698" s="50" t="str">
        <f t="shared" si="460"/>
        <v/>
      </c>
      <c r="AI3698" s="19" t="str">
        <f t="shared" si="461"/>
        <v/>
      </c>
      <c r="AJ3698"/>
      <c r="AK3698" s="19" t="str">
        <f t="shared" si="462"/>
        <v/>
      </c>
    </row>
    <row r="3699" spans="1:37" x14ac:dyDescent="0.25">
      <c r="A3699" s="42" t="str">
        <f t="shared" si="456"/>
        <v/>
      </c>
      <c r="B3699" s="42" t="str">
        <f t="shared" si="457"/>
        <v/>
      </c>
      <c r="C3699" s="42" t="str">
        <f>IF(ISBLANK($N3699),"",IF(ISBLANK('datos GENERALES'!B$16),"",'datos GENERALES'!B$16))</f>
        <v/>
      </c>
      <c r="D3699" s="43" t="str">
        <f>IF(ISBLANK($N3699),"","SGBTM/AUTAROC/"&amp;'datos GENERALES'!B$5&amp;"_"&amp;'datos GENERALES'!C$5&amp;"_"&amp;'datos GENERALES'!D$5)</f>
        <v/>
      </c>
      <c r="E3699" s="42" t="str">
        <f>IF(ISBLANK($N3699),"",IF(ISBLANK('datos GENERALES'!$B$6),"",'datos GENERALES'!$B$6))</f>
        <v/>
      </c>
      <c r="F3699" s="42" t="str">
        <f>IF(ISBLANK($N3699),"",IF(ISBLANK('datos GENERALES'!$B$7),"",'datos GENERALES'!$B$7))</f>
        <v/>
      </c>
      <c r="G3699" s="42" t="str">
        <f>IF(ISBLANK($N3699),"",IF(ISBLANK('datos GENERALES'!$B$10),"",'datos GENERALES'!$B$10))</f>
        <v/>
      </c>
      <c r="H3699" s="42" t="str">
        <f>IF(ISBLANK($N3699),"",IF(ISBLANK('datos GENERALES'!$C$10),"",'datos GENERALES'!$C$10))</f>
        <v/>
      </c>
      <c r="I3699" s="42" t="str">
        <f>IF(ISBLANK($N3699),"",IF(ISBLANK('datos GENERALES'!$D$10),"",'datos GENERALES'!$D$10))</f>
        <v/>
      </c>
      <c r="O3699" s="48" t="str">
        <f>IFERROR(VLOOKUP(N3699,ListaEspecies!$B$3:$D$45,2,FALSE),"")</f>
        <v/>
      </c>
      <c r="P3699" s="96" t="str">
        <f>IFERROR(VLOOKUP(N3699,ListaEspecies!$B$3:$D$45,3,FALSE),"")</f>
        <v/>
      </c>
      <c r="R3699" s="42" t="str">
        <f>IF(ISBLANK($J3699),"",IF(ISBLANK('datos GENERALES'!$B$15),"",'datos GENERALES'!$B$15))</f>
        <v/>
      </c>
      <c r="S3699" s="49" t="str">
        <f t="shared" si="458"/>
        <v/>
      </c>
      <c r="T3699" s="49" t="str">
        <f t="shared" si="459"/>
        <v/>
      </c>
      <c r="AA3699" s="50" t="str">
        <f t="shared" si="463"/>
        <v/>
      </c>
      <c r="AE3699" s="50" t="str">
        <f t="shared" si="460"/>
        <v/>
      </c>
      <c r="AI3699" s="19" t="str">
        <f t="shared" si="461"/>
        <v/>
      </c>
      <c r="AJ3699"/>
      <c r="AK3699" s="19" t="str">
        <f t="shared" si="462"/>
        <v/>
      </c>
    </row>
    <row r="3700" spans="1:37" x14ac:dyDescent="0.25">
      <c r="A3700" s="42" t="str">
        <f t="shared" si="456"/>
        <v/>
      </c>
      <c r="B3700" s="42" t="str">
        <f t="shared" si="457"/>
        <v/>
      </c>
      <c r="C3700" s="42" t="str">
        <f>IF(ISBLANK($N3700),"",IF(ISBLANK('datos GENERALES'!B$16),"",'datos GENERALES'!B$16))</f>
        <v/>
      </c>
      <c r="D3700" s="43" t="str">
        <f>IF(ISBLANK($N3700),"","SGBTM/AUTAROC/"&amp;'datos GENERALES'!B$5&amp;"_"&amp;'datos GENERALES'!C$5&amp;"_"&amp;'datos GENERALES'!D$5)</f>
        <v/>
      </c>
      <c r="E3700" s="42" t="str">
        <f>IF(ISBLANK($N3700),"",IF(ISBLANK('datos GENERALES'!$B$6),"",'datos GENERALES'!$B$6))</f>
        <v/>
      </c>
      <c r="F3700" s="42" t="str">
        <f>IF(ISBLANK($N3700),"",IF(ISBLANK('datos GENERALES'!$B$7),"",'datos GENERALES'!$B$7))</f>
        <v/>
      </c>
      <c r="G3700" s="42" t="str">
        <f>IF(ISBLANK($N3700),"",IF(ISBLANK('datos GENERALES'!$B$10),"",'datos GENERALES'!$B$10))</f>
        <v/>
      </c>
      <c r="H3700" s="42" t="str">
        <f>IF(ISBLANK($N3700),"",IF(ISBLANK('datos GENERALES'!$C$10),"",'datos GENERALES'!$C$10))</f>
        <v/>
      </c>
      <c r="I3700" s="42" t="str">
        <f>IF(ISBLANK($N3700),"",IF(ISBLANK('datos GENERALES'!$D$10),"",'datos GENERALES'!$D$10))</f>
        <v/>
      </c>
      <c r="O3700" s="48" t="str">
        <f>IFERROR(VLOOKUP(N3700,ListaEspecies!$B$3:$D$45,2,FALSE),"")</f>
        <v/>
      </c>
      <c r="P3700" s="96" t="str">
        <f>IFERROR(VLOOKUP(N3700,ListaEspecies!$B$3:$D$45,3,FALSE),"")</f>
        <v/>
      </c>
      <c r="R3700" s="42" t="str">
        <f>IF(ISBLANK($J3700),"",IF(ISBLANK('datos GENERALES'!$B$15),"",'datos GENERALES'!$B$15))</f>
        <v/>
      </c>
      <c r="S3700" s="49" t="str">
        <f t="shared" si="458"/>
        <v/>
      </c>
      <c r="T3700" s="49" t="str">
        <f t="shared" si="459"/>
        <v/>
      </c>
      <c r="AA3700" s="50" t="str">
        <f t="shared" si="463"/>
        <v/>
      </c>
      <c r="AE3700" s="50" t="str">
        <f t="shared" si="460"/>
        <v/>
      </c>
      <c r="AI3700" s="19" t="str">
        <f t="shared" si="461"/>
        <v/>
      </c>
      <c r="AJ3700"/>
      <c r="AK3700" s="19" t="str">
        <f t="shared" si="462"/>
        <v/>
      </c>
    </row>
    <row r="3701" spans="1:37" x14ac:dyDescent="0.25">
      <c r="A3701" s="42" t="str">
        <f t="shared" si="456"/>
        <v/>
      </c>
      <c r="B3701" s="42" t="str">
        <f t="shared" si="457"/>
        <v/>
      </c>
      <c r="C3701" s="42" t="str">
        <f>IF(ISBLANK($N3701),"",IF(ISBLANK('datos GENERALES'!B$16),"",'datos GENERALES'!B$16))</f>
        <v/>
      </c>
      <c r="D3701" s="43" t="str">
        <f>IF(ISBLANK($N3701),"","SGBTM/AUTAROC/"&amp;'datos GENERALES'!B$5&amp;"_"&amp;'datos GENERALES'!C$5&amp;"_"&amp;'datos GENERALES'!D$5)</f>
        <v/>
      </c>
      <c r="E3701" s="42" t="str">
        <f>IF(ISBLANK($N3701),"",IF(ISBLANK('datos GENERALES'!$B$6),"",'datos GENERALES'!$B$6))</f>
        <v/>
      </c>
      <c r="F3701" s="42" t="str">
        <f>IF(ISBLANK($N3701),"",IF(ISBLANK('datos GENERALES'!$B$7),"",'datos GENERALES'!$B$7))</f>
        <v/>
      </c>
      <c r="G3701" s="42" t="str">
        <f>IF(ISBLANK($N3701),"",IF(ISBLANK('datos GENERALES'!$B$10),"",'datos GENERALES'!$B$10))</f>
        <v/>
      </c>
      <c r="H3701" s="42" t="str">
        <f>IF(ISBLANK($N3701),"",IF(ISBLANK('datos GENERALES'!$C$10),"",'datos GENERALES'!$C$10))</f>
        <v/>
      </c>
      <c r="I3701" s="42" t="str">
        <f>IF(ISBLANK($N3701),"",IF(ISBLANK('datos GENERALES'!$D$10),"",'datos GENERALES'!$D$10))</f>
        <v/>
      </c>
      <c r="O3701" s="48" t="str">
        <f>IFERROR(VLOOKUP(N3701,ListaEspecies!$B$3:$D$45,2,FALSE),"")</f>
        <v/>
      </c>
      <c r="P3701" s="96" t="str">
        <f>IFERROR(VLOOKUP(N3701,ListaEspecies!$B$3:$D$45,3,FALSE),"")</f>
        <v/>
      </c>
      <c r="R3701" s="42" t="str">
        <f>IF(ISBLANK($J3701),"",IF(ISBLANK('datos GENERALES'!$B$15),"",'datos GENERALES'!$B$15))</f>
        <v/>
      </c>
      <c r="S3701" s="49" t="str">
        <f t="shared" si="458"/>
        <v/>
      </c>
      <c r="T3701" s="49" t="str">
        <f t="shared" si="459"/>
        <v/>
      </c>
      <c r="AA3701" s="50" t="str">
        <f t="shared" si="463"/>
        <v/>
      </c>
      <c r="AE3701" s="50" t="str">
        <f t="shared" si="460"/>
        <v/>
      </c>
      <c r="AI3701" s="19" t="str">
        <f t="shared" si="461"/>
        <v/>
      </c>
      <c r="AJ3701"/>
      <c r="AK3701" s="19" t="str">
        <f t="shared" si="462"/>
        <v/>
      </c>
    </row>
    <row r="3702" spans="1:37" x14ac:dyDescent="0.25">
      <c r="A3702" s="42" t="str">
        <f t="shared" si="456"/>
        <v/>
      </c>
      <c r="B3702" s="42" t="str">
        <f t="shared" si="457"/>
        <v/>
      </c>
      <c r="C3702" s="42" t="str">
        <f>IF(ISBLANK($N3702),"",IF(ISBLANK('datos GENERALES'!B$16),"",'datos GENERALES'!B$16))</f>
        <v/>
      </c>
      <c r="D3702" s="43" t="str">
        <f>IF(ISBLANK($N3702),"","SGBTM/AUTAROC/"&amp;'datos GENERALES'!B$5&amp;"_"&amp;'datos GENERALES'!C$5&amp;"_"&amp;'datos GENERALES'!D$5)</f>
        <v/>
      </c>
      <c r="E3702" s="42" t="str">
        <f>IF(ISBLANK($N3702),"",IF(ISBLANK('datos GENERALES'!$B$6),"",'datos GENERALES'!$B$6))</f>
        <v/>
      </c>
      <c r="F3702" s="42" t="str">
        <f>IF(ISBLANK($N3702),"",IF(ISBLANK('datos GENERALES'!$B$7),"",'datos GENERALES'!$B$7))</f>
        <v/>
      </c>
      <c r="G3702" s="42" t="str">
        <f>IF(ISBLANK($N3702),"",IF(ISBLANK('datos GENERALES'!$B$10),"",'datos GENERALES'!$B$10))</f>
        <v/>
      </c>
      <c r="H3702" s="42" t="str">
        <f>IF(ISBLANK($N3702),"",IF(ISBLANK('datos GENERALES'!$C$10),"",'datos GENERALES'!$C$10))</f>
        <v/>
      </c>
      <c r="I3702" s="42" t="str">
        <f>IF(ISBLANK($N3702),"",IF(ISBLANK('datos GENERALES'!$D$10),"",'datos GENERALES'!$D$10))</f>
        <v/>
      </c>
      <c r="O3702" s="48" t="str">
        <f>IFERROR(VLOOKUP(N3702,ListaEspecies!$B$3:$D$45,2,FALSE),"")</f>
        <v/>
      </c>
      <c r="P3702" s="96" t="str">
        <f>IFERROR(VLOOKUP(N3702,ListaEspecies!$B$3:$D$45,3,FALSE),"")</f>
        <v/>
      </c>
      <c r="R3702" s="42" t="str">
        <f>IF(ISBLANK($J3702),"",IF(ISBLANK('datos GENERALES'!$B$15),"",'datos GENERALES'!$B$15))</f>
        <v/>
      </c>
      <c r="S3702" s="49" t="str">
        <f t="shared" si="458"/>
        <v/>
      </c>
      <c r="T3702" s="49" t="str">
        <f t="shared" si="459"/>
        <v/>
      </c>
      <c r="AA3702" s="50" t="str">
        <f t="shared" si="463"/>
        <v/>
      </c>
      <c r="AE3702" s="50" t="str">
        <f t="shared" si="460"/>
        <v/>
      </c>
      <c r="AI3702" s="19" t="str">
        <f t="shared" si="461"/>
        <v/>
      </c>
      <c r="AJ3702"/>
      <c r="AK3702" s="19" t="str">
        <f t="shared" si="462"/>
        <v/>
      </c>
    </row>
    <row r="3703" spans="1:37" x14ac:dyDescent="0.25">
      <c r="A3703" s="42" t="str">
        <f t="shared" si="456"/>
        <v/>
      </c>
      <c r="B3703" s="42" t="str">
        <f t="shared" si="457"/>
        <v/>
      </c>
      <c r="C3703" s="42" t="str">
        <f>IF(ISBLANK($N3703),"",IF(ISBLANK('datos GENERALES'!B$16),"",'datos GENERALES'!B$16))</f>
        <v/>
      </c>
      <c r="D3703" s="43" t="str">
        <f>IF(ISBLANK($N3703),"","SGBTM/AUTAROC/"&amp;'datos GENERALES'!B$5&amp;"_"&amp;'datos GENERALES'!C$5&amp;"_"&amp;'datos GENERALES'!D$5)</f>
        <v/>
      </c>
      <c r="E3703" s="42" t="str">
        <f>IF(ISBLANK($N3703),"",IF(ISBLANK('datos GENERALES'!$B$6),"",'datos GENERALES'!$B$6))</f>
        <v/>
      </c>
      <c r="F3703" s="42" t="str">
        <f>IF(ISBLANK($N3703),"",IF(ISBLANK('datos GENERALES'!$B$7),"",'datos GENERALES'!$B$7))</f>
        <v/>
      </c>
      <c r="G3703" s="42" t="str">
        <f>IF(ISBLANK($N3703),"",IF(ISBLANK('datos GENERALES'!$B$10),"",'datos GENERALES'!$B$10))</f>
        <v/>
      </c>
      <c r="H3703" s="42" t="str">
        <f>IF(ISBLANK($N3703),"",IF(ISBLANK('datos GENERALES'!$C$10),"",'datos GENERALES'!$C$10))</f>
        <v/>
      </c>
      <c r="I3703" s="42" t="str">
        <f>IF(ISBLANK($N3703),"",IF(ISBLANK('datos GENERALES'!$D$10),"",'datos GENERALES'!$D$10))</f>
        <v/>
      </c>
      <c r="O3703" s="48" t="str">
        <f>IFERROR(VLOOKUP(N3703,ListaEspecies!$B$3:$D$45,2,FALSE),"")</f>
        <v/>
      </c>
      <c r="P3703" s="96" t="str">
        <f>IFERROR(VLOOKUP(N3703,ListaEspecies!$B$3:$D$45,3,FALSE),"")</f>
        <v/>
      </c>
      <c r="R3703" s="42" t="str">
        <f>IF(ISBLANK($J3703),"",IF(ISBLANK('datos GENERALES'!$B$15),"",'datos GENERALES'!$B$15))</f>
        <v/>
      </c>
      <c r="S3703" s="49" t="str">
        <f t="shared" si="458"/>
        <v/>
      </c>
      <c r="T3703" s="49" t="str">
        <f t="shared" si="459"/>
        <v/>
      </c>
      <c r="AA3703" s="50" t="str">
        <f t="shared" si="463"/>
        <v/>
      </c>
      <c r="AE3703" s="50" t="str">
        <f t="shared" si="460"/>
        <v/>
      </c>
      <c r="AI3703" s="19" t="str">
        <f t="shared" si="461"/>
        <v/>
      </c>
      <c r="AJ3703"/>
      <c r="AK3703" s="19" t="str">
        <f t="shared" si="462"/>
        <v/>
      </c>
    </row>
    <row r="3704" spans="1:37" x14ac:dyDescent="0.25">
      <c r="A3704" s="42" t="str">
        <f t="shared" si="456"/>
        <v/>
      </c>
      <c r="B3704" s="42" t="str">
        <f t="shared" si="457"/>
        <v/>
      </c>
      <c r="C3704" s="42" t="str">
        <f>IF(ISBLANK($N3704),"",IF(ISBLANK('datos GENERALES'!B$16),"",'datos GENERALES'!B$16))</f>
        <v/>
      </c>
      <c r="D3704" s="43" t="str">
        <f>IF(ISBLANK($N3704),"","SGBTM/AUTAROC/"&amp;'datos GENERALES'!B$5&amp;"_"&amp;'datos GENERALES'!C$5&amp;"_"&amp;'datos GENERALES'!D$5)</f>
        <v/>
      </c>
      <c r="E3704" s="42" t="str">
        <f>IF(ISBLANK($N3704),"",IF(ISBLANK('datos GENERALES'!$B$6),"",'datos GENERALES'!$B$6))</f>
        <v/>
      </c>
      <c r="F3704" s="42" t="str">
        <f>IF(ISBLANK($N3704),"",IF(ISBLANK('datos GENERALES'!$B$7),"",'datos GENERALES'!$B$7))</f>
        <v/>
      </c>
      <c r="G3704" s="42" t="str">
        <f>IF(ISBLANK($N3704),"",IF(ISBLANK('datos GENERALES'!$B$10),"",'datos GENERALES'!$B$10))</f>
        <v/>
      </c>
      <c r="H3704" s="42" t="str">
        <f>IF(ISBLANK($N3704),"",IF(ISBLANK('datos GENERALES'!$C$10),"",'datos GENERALES'!$C$10))</f>
        <v/>
      </c>
      <c r="I3704" s="42" t="str">
        <f>IF(ISBLANK($N3704),"",IF(ISBLANK('datos GENERALES'!$D$10),"",'datos GENERALES'!$D$10))</f>
        <v/>
      </c>
      <c r="O3704" s="48" t="str">
        <f>IFERROR(VLOOKUP(N3704,ListaEspecies!$B$3:$D$45,2,FALSE),"")</f>
        <v/>
      </c>
      <c r="P3704" s="96" t="str">
        <f>IFERROR(VLOOKUP(N3704,ListaEspecies!$B$3:$D$45,3,FALSE),"")</f>
        <v/>
      </c>
      <c r="R3704" s="42" t="str">
        <f>IF(ISBLANK($J3704),"",IF(ISBLANK('datos GENERALES'!$B$15),"",'datos GENERALES'!$B$15))</f>
        <v/>
      </c>
      <c r="S3704" s="49" t="str">
        <f t="shared" si="458"/>
        <v/>
      </c>
      <c r="T3704" s="49" t="str">
        <f t="shared" si="459"/>
        <v/>
      </c>
      <c r="AA3704" s="50" t="str">
        <f t="shared" si="463"/>
        <v/>
      </c>
      <c r="AE3704" s="50" t="str">
        <f t="shared" si="460"/>
        <v/>
      </c>
      <c r="AI3704" s="19" t="str">
        <f t="shared" si="461"/>
        <v/>
      </c>
      <c r="AJ3704"/>
      <c r="AK3704" s="19" t="str">
        <f t="shared" si="462"/>
        <v/>
      </c>
    </row>
    <row r="3705" spans="1:37" x14ac:dyDescent="0.25">
      <c r="A3705" s="42" t="str">
        <f t="shared" si="456"/>
        <v/>
      </c>
      <c r="B3705" s="42" t="str">
        <f t="shared" si="457"/>
        <v/>
      </c>
      <c r="C3705" s="42" t="str">
        <f>IF(ISBLANK($N3705),"",IF(ISBLANK('datos GENERALES'!B$16),"",'datos GENERALES'!B$16))</f>
        <v/>
      </c>
      <c r="D3705" s="43" t="str">
        <f>IF(ISBLANK($N3705),"","SGBTM/AUTAROC/"&amp;'datos GENERALES'!B$5&amp;"_"&amp;'datos GENERALES'!C$5&amp;"_"&amp;'datos GENERALES'!D$5)</f>
        <v/>
      </c>
      <c r="E3705" s="42" t="str">
        <f>IF(ISBLANK($N3705),"",IF(ISBLANK('datos GENERALES'!$B$6),"",'datos GENERALES'!$B$6))</f>
        <v/>
      </c>
      <c r="F3705" s="42" t="str">
        <f>IF(ISBLANK($N3705),"",IF(ISBLANK('datos GENERALES'!$B$7),"",'datos GENERALES'!$B$7))</f>
        <v/>
      </c>
      <c r="G3705" s="42" t="str">
        <f>IF(ISBLANK($N3705),"",IF(ISBLANK('datos GENERALES'!$B$10),"",'datos GENERALES'!$B$10))</f>
        <v/>
      </c>
      <c r="H3705" s="42" t="str">
        <f>IF(ISBLANK($N3705),"",IF(ISBLANK('datos GENERALES'!$C$10),"",'datos GENERALES'!$C$10))</f>
        <v/>
      </c>
      <c r="I3705" s="42" t="str">
        <f>IF(ISBLANK($N3705),"",IF(ISBLANK('datos GENERALES'!$D$10),"",'datos GENERALES'!$D$10))</f>
        <v/>
      </c>
      <c r="O3705" s="48" t="str">
        <f>IFERROR(VLOOKUP(N3705,ListaEspecies!$B$3:$D$45,2,FALSE),"")</f>
        <v/>
      </c>
      <c r="P3705" s="96" t="str">
        <f>IFERROR(VLOOKUP(N3705,ListaEspecies!$B$3:$D$45,3,FALSE),"")</f>
        <v/>
      </c>
      <c r="R3705" s="42" t="str">
        <f>IF(ISBLANK($J3705),"",IF(ISBLANK('datos GENERALES'!$B$15),"",'datos GENERALES'!$B$15))</f>
        <v/>
      </c>
      <c r="S3705" s="49" t="str">
        <f t="shared" si="458"/>
        <v/>
      </c>
      <c r="T3705" s="49" t="str">
        <f t="shared" si="459"/>
        <v/>
      </c>
      <c r="AA3705" s="50" t="str">
        <f t="shared" si="463"/>
        <v/>
      </c>
      <c r="AE3705" s="50" t="str">
        <f t="shared" si="460"/>
        <v/>
      </c>
      <c r="AI3705" s="19" t="str">
        <f t="shared" si="461"/>
        <v/>
      </c>
      <c r="AJ3705"/>
      <c r="AK3705" s="19" t="str">
        <f t="shared" si="462"/>
        <v/>
      </c>
    </row>
    <row r="3706" spans="1:37" x14ac:dyDescent="0.25">
      <c r="A3706" s="42" t="str">
        <f t="shared" si="456"/>
        <v/>
      </c>
      <c r="B3706" s="42" t="str">
        <f t="shared" si="457"/>
        <v/>
      </c>
      <c r="C3706" s="42" t="str">
        <f>IF(ISBLANK($N3706),"",IF(ISBLANK('datos GENERALES'!B$16),"",'datos GENERALES'!B$16))</f>
        <v/>
      </c>
      <c r="D3706" s="43" t="str">
        <f>IF(ISBLANK($N3706),"","SGBTM/AUTAROC/"&amp;'datos GENERALES'!B$5&amp;"_"&amp;'datos GENERALES'!C$5&amp;"_"&amp;'datos GENERALES'!D$5)</f>
        <v/>
      </c>
      <c r="E3706" s="42" t="str">
        <f>IF(ISBLANK($N3706),"",IF(ISBLANK('datos GENERALES'!$B$6),"",'datos GENERALES'!$B$6))</f>
        <v/>
      </c>
      <c r="F3706" s="42" t="str">
        <f>IF(ISBLANK($N3706),"",IF(ISBLANK('datos GENERALES'!$B$7),"",'datos GENERALES'!$B$7))</f>
        <v/>
      </c>
      <c r="G3706" s="42" t="str">
        <f>IF(ISBLANK($N3706),"",IF(ISBLANK('datos GENERALES'!$B$10),"",'datos GENERALES'!$B$10))</f>
        <v/>
      </c>
      <c r="H3706" s="42" t="str">
        <f>IF(ISBLANK($N3706),"",IF(ISBLANK('datos GENERALES'!$C$10),"",'datos GENERALES'!$C$10))</f>
        <v/>
      </c>
      <c r="I3706" s="42" t="str">
        <f>IF(ISBLANK($N3706),"",IF(ISBLANK('datos GENERALES'!$D$10),"",'datos GENERALES'!$D$10))</f>
        <v/>
      </c>
      <c r="O3706" s="48" t="str">
        <f>IFERROR(VLOOKUP(N3706,ListaEspecies!$B$3:$D$45,2,FALSE),"")</f>
        <v/>
      </c>
      <c r="P3706" s="96" t="str">
        <f>IFERROR(VLOOKUP(N3706,ListaEspecies!$B$3:$D$45,3,FALSE),"")</f>
        <v/>
      </c>
      <c r="R3706" s="42" t="str">
        <f>IF(ISBLANK($J3706),"",IF(ISBLANK('datos GENERALES'!$B$15),"",'datos GENERALES'!$B$15))</f>
        <v/>
      </c>
      <c r="S3706" s="49" t="str">
        <f t="shared" si="458"/>
        <v/>
      </c>
      <c r="T3706" s="49" t="str">
        <f t="shared" si="459"/>
        <v/>
      </c>
      <c r="AA3706" s="50" t="str">
        <f t="shared" si="463"/>
        <v/>
      </c>
      <c r="AE3706" s="50" t="str">
        <f t="shared" si="460"/>
        <v/>
      </c>
      <c r="AI3706" s="19" t="str">
        <f t="shared" si="461"/>
        <v/>
      </c>
      <c r="AJ3706"/>
      <c r="AK3706" s="19" t="str">
        <f t="shared" si="462"/>
        <v/>
      </c>
    </row>
    <row r="3707" spans="1:37" x14ac:dyDescent="0.25">
      <c r="A3707" s="42" t="str">
        <f t="shared" si="456"/>
        <v/>
      </c>
      <c r="B3707" s="42" t="str">
        <f t="shared" si="457"/>
        <v/>
      </c>
      <c r="C3707" s="42" t="str">
        <f>IF(ISBLANK($N3707),"",IF(ISBLANK('datos GENERALES'!B$16),"",'datos GENERALES'!B$16))</f>
        <v/>
      </c>
      <c r="D3707" s="43" t="str">
        <f>IF(ISBLANK($N3707),"","SGBTM/AUTAROC/"&amp;'datos GENERALES'!B$5&amp;"_"&amp;'datos GENERALES'!C$5&amp;"_"&amp;'datos GENERALES'!D$5)</f>
        <v/>
      </c>
      <c r="E3707" s="42" t="str">
        <f>IF(ISBLANK($N3707),"",IF(ISBLANK('datos GENERALES'!$B$6),"",'datos GENERALES'!$B$6))</f>
        <v/>
      </c>
      <c r="F3707" s="42" t="str">
        <f>IF(ISBLANK($N3707),"",IF(ISBLANK('datos GENERALES'!$B$7),"",'datos GENERALES'!$B$7))</f>
        <v/>
      </c>
      <c r="G3707" s="42" t="str">
        <f>IF(ISBLANK($N3707),"",IF(ISBLANK('datos GENERALES'!$B$10),"",'datos GENERALES'!$B$10))</f>
        <v/>
      </c>
      <c r="H3707" s="42" t="str">
        <f>IF(ISBLANK($N3707),"",IF(ISBLANK('datos GENERALES'!$C$10),"",'datos GENERALES'!$C$10))</f>
        <v/>
      </c>
      <c r="I3707" s="42" t="str">
        <f>IF(ISBLANK($N3707),"",IF(ISBLANK('datos GENERALES'!$D$10),"",'datos GENERALES'!$D$10))</f>
        <v/>
      </c>
      <c r="O3707" s="48" t="str">
        <f>IFERROR(VLOOKUP(N3707,ListaEspecies!$B$3:$D$45,2,FALSE),"")</f>
        <v/>
      </c>
      <c r="P3707" s="96" t="str">
        <f>IFERROR(VLOOKUP(N3707,ListaEspecies!$B$3:$D$45,3,FALSE),"")</f>
        <v/>
      </c>
      <c r="R3707" s="42" t="str">
        <f>IF(ISBLANK($J3707),"",IF(ISBLANK('datos GENERALES'!$B$15),"",'datos GENERALES'!$B$15))</f>
        <v/>
      </c>
      <c r="S3707" s="49" t="str">
        <f t="shared" si="458"/>
        <v/>
      </c>
      <c r="T3707" s="49" t="str">
        <f t="shared" si="459"/>
        <v/>
      </c>
      <c r="AA3707" s="50" t="str">
        <f t="shared" si="463"/>
        <v/>
      </c>
      <c r="AE3707" s="50" t="str">
        <f t="shared" si="460"/>
        <v/>
      </c>
      <c r="AI3707" s="19" t="str">
        <f t="shared" si="461"/>
        <v/>
      </c>
      <c r="AJ3707"/>
      <c r="AK3707" s="19" t="str">
        <f t="shared" si="462"/>
        <v/>
      </c>
    </row>
    <row r="3708" spans="1:37" x14ac:dyDescent="0.25">
      <c r="A3708" s="42" t="str">
        <f t="shared" si="456"/>
        <v/>
      </c>
      <c r="B3708" s="42" t="str">
        <f t="shared" si="457"/>
        <v/>
      </c>
      <c r="C3708" s="42" t="str">
        <f>IF(ISBLANK($N3708),"",IF(ISBLANK('datos GENERALES'!B$16),"",'datos GENERALES'!B$16))</f>
        <v/>
      </c>
      <c r="D3708" s="43" t="str">
        <f>IF(ISBLANK($N3708),"","SGBTM/AUTAROC/"&amp;'datos GENERALES'!B$5&amp;"_"&amp;'datos GENERALES'!C$5&amp;"_"&amp;'datos GENERALES'!D$5)</f>
        <v/>
      </c>
      <c r="E3708" s="42" t="str">
        <f>IF(ISBLANK($N3708),"",IF(ISBLANK('datos GENERALES'!$B$6),"",'datos GENERALES'!$B$6))</f>
        <v/>
      </c>
      <c r="F3708" s="42" t="str">
        <f>IF(ISBLANK($N3708),"",IF(ISBLANK('datos GENERALES'!$B$7),"",'datos GENERALES'!$B$7))</f>
        <v/>
      </c>
      <c r="G3708" s="42" t="str">
        <f>IF(ISBLANK($N3708),"",IF(ISBLANK('datos GENERALES'!$B$10),"",'datos GENERALES'!$B$10))</f>
        <v/>
      </c>
      <c r="H3708" s="42" t="str">
        <f>IF(ISBLANK($N3708),"",IF(ISBLANK('datos GENERALES'!$C$10),"",'datos GENERALES'!$C$10))</f>
        <v/>
      </c>
      <c r="I3708" s="42" t="str">
        <f>IF(ISBLANK($N3708),"",IF(ISBLANK('datos GENERALES'!$D$10),"",'datos GENERALES'!$D$10))</f>
        <v/>
      </c>
      <c r="O3708" s="48" t="str">
        <f>IFERROR(VLOOKUP(N3708,ListaEspecies!$B$3:$D$45,2,FALSE),"")</f>
        <v/>
      </c>
      <c r="P3708" s="96" t="str">
        <f>IFERROR(VLOOKUP(N3708,ListaEspecies!$B$3:$D$45,3,FALSE),"")</f>
        <v/>
      </c>
      <c r="R3708" s="42" t="str">
        <f>IF(ISBLANK($J3708),"",IF(ISBLANK('datos GENERALES'!$B$15),"",'datos GENERALES'!$B$15))</f>
        <v/>
      </c>
      <c r="S3708" s="49" t="str">
        <f t="shared" si="458"/>
        <v/>
      </c>
      <c r="T3708" s="49" t="str">
        <f t="shared" si="459"/>
        <v/>
      </c>
      <c r="AA3708" s="50" t="str">
        <f t="shared" si="463"/>
        <v/>
      </c>
      <c r="AE3708" s="50" t="str">
        <f t="shared" si="460"/>
        <v/>
      </c>
      <c r="AI3708" s="19" t="str">
        <f t="shared" si="461"/>
        <v/>
      </c>
      <c r="AJ3708"/>
      <c r="AK3708" s="19" t="str">
        <f t="shared" si="462"/>
        <v/>
      </c>
    </row>
    <row r="3709" spans="1:37" x14ac:dyDescent="0.25">
      <c r="A3709" s="42" t="str">
        <f t="shared" si="456"/>
        <v/>
      </c>
      <c r="B3709" s="42" t="str">
        <f t="shared" si="457"/>
        <v/>
      </c>
      <c r="C3709" s="42" t="str">
        <f>IF(ISBLANK($N3709),"",IF(ISBLANK('datos GENERALES'!B$16),"",'datos GENERALES'!B$16))</f>
        <v/>
      </c>
      <c r="D3709" s="43" t="str">
        <f>IF(ISBLANK($N3709),"","SGBTM/AUTAROC/"&amp;'datos GENERALES'!B$5&amp;"_"&amp;'datos GENERALES'!C$5&amp;"_"&amp;'datos GENERALES'!D$5)</f>
        <v/>
      </c>
      <c r="E3709" s="42" t="str">
        <f>IF(ISBLANK($N3709),"",IF(ISBLANK('datos GENERALES'!$B$6),"",'datos GENERALES'!$B$6))</f>
        <v/>
      </c>
      <c r="F3709" s="42" t="str">
        <f>IF(ISBLANK($N3709),"",IF(ISBLANK('datos GENERALES'!$B$7),"",'datos GENERALES'!$B$7))</f>
        <v/>
      </c>
      <c r="G3709" s="42" t="str">
        <f>IF(ISBLANK($N3709),"",IF(ISBLANK('datos GENERALES'!$B$10),"",'datos GENERALES'!$B$10))</f>
        <v/>
      </c>
      <c r="H3709" s="42" t="str">
        <f>IF(ISBLANK($N3709),"",IF(ISBLANK('datos GENERALES'!$C$10),"",'datos GENERALES'!$C$10))</f>
        <v/>
      </c>
      <c r="I3709" s="42" t="str">
        <f>IF(ISBLANK($N3709),"",IF(ISBLANK('datos GENERALES'!$D$10),"",'datos GENERALES'!$D$10))</f>
        <v/>
      </c>
      <c r="O3709" s="48" t="str">
        <f>IFERROR(VLOOKUP(N3709,ListaEspecies!$B$3:$D$45,2,FALSE),"")</f>
        <v/>
      </c>
      <c r="P3709" s="96" t="str">
        <f>IFERROR(VLOOKUP(N3709,ListaEspecies!$B$3:$D$45,3,FALSE),"")</f>
        <v/>
      </c>
      <c r="R3709" s="42" t="str">
        <f>IF(ISBLANK($J3709),"",IF(ISBLANK('datos GENERALES'!$B$15),"",'datos GENERALES'!$B$15))</f>
        <v/>
      </c>
      <c r="S3709" s="49" t="str">
        <f t="shared" si="458"/>
        <v/>
      </c>
      <c r="T3709" s="49" t="str">
        <f t="shared" si="459"/>
        <v/>
      </c>
      <c r="AA3709" s="50" t="str">
        <f t="shared" si="463"/>
        <v/>
      </c>
      <c r="AE3709" s="50" t="str">
        <f t="shared" si="460"/>
        <v/>
      </c>
      <c r="AI3709" s="19" t="str">
        <f t="shared" si="461"/>
        <v/>
      </c>
      <c r="AJ3709"/>
      <c r="AK3709" s="19" t="str">
        <f t="shared" si="462"/>
        <v/>
      </c>
    </row>
    <row r="3710" spans="1:37" x14ac:dyDescent="0.25">
      <c r="A3710" s="42" t="str">
        <f t="shared" si="456"/>
        <v/>
      </c>
      <c r="B3710" s="42" t="str">
        <f t="shared" si="457"/>
        <v/>
      </c>
      <c r="C3710" s="42" t="str">
        <f>IF(ISBLANK($N3710),"",IF(ISBLANK('datos GENERALES'!B$16),"",'datos GENERALES'!B$16))</f>
        <v/>
      </c>
      <c r="D3710" s="43" t="str">
        <f>IF(ISBLANK($N3710),"","SGBTM/AUTAROC/"&amp;'datos GENERALES'!B$5&amp;"_"&amp;'datos GENERALES'!C$5&amp;"_"&amp;'datos GENERALES'!D$5)</f>
        <v/>
      </c>
      <c r="E3710" s="42" t="str">
        <f>IF(ISBLANK($N3710),"",IF(ISBLANK('datos GENERALES'!$B$6),"",'datos GENERALES'!$B$6))</f>
        <v/>
      </c>
      <c r="F3710" s="42" t="str">
        <f>IF(ISBLANK($N3710),"",IF(ISBLANK('datos GENERALES'!$B$7),"",'datos GENERALES'!$B$7))</f>
        <v/>
      </c>
      <c r="G3710" s="42" t="str">
        <f>IF(ISBLANK($N3710),"",IF(ISBLANK('datos GENERALES'!$B$10),"",'datos GENERALES'!$B$10))</f>
        <v/>
      </c>
      <c r="H3710" s="42" t="str">
        <f>IF(ISBLANK($N3710),"",IF(ISBLANK('datos GENERALES'!$C$10),"",'datos GENERALES'!$C$10))</f>
        <v/>
      </c>
      <c r="I3710" s="42" t="str">
        <f>IF(ISBLANK($N3710),"",IF(ISBLANK('datos GENERALES'!$D$10),"",'datos GENERALES'!$D$10))</f>
        <v/>
      </c>
      <c r="O3710" s="48" t="str">
        <f>IFERROR(VLOOKUP(N3710,ListaEspecies!$B$3:$D$45,2,FALSE),"")</f>
        <v/>
      </c>
      <c r="P3710" s="96" t="str">
        <f>IFERROR(VLOOKUP(N3710,ListaEspecies!$B$3:$D$45,3,FALSE),"")</f>
        <v/>
      </c>
      <c r="R3710" s="42" t="str">
        <f>IF(ISBLANK($J3710),"",IF(ISBLANK('datos GENERALES'!$B$15),"",'datos GENERALES'!$B$15))</f>
        <v/>
      </c>
      <c r="S3710" s="49" t="str">
        <f t="shared" si="458"/>
        <v/>
      </c>
      <c r="T3710" s="49" t="str">
        <f t="shared" si="459"/>
        <v/>
      </c>
      <c r="AA3710" s="50" t="str">
        <f t="shared" si="463"/>
        <v/>
      </c>
      <c r="AE3710" s="50" t="str">
        <f t="shared" si="460"/>
        <v/>
      </c>
      <c r="AI3710" s="19" t="str">
        <f t="shared" si="461"/>
        <v/>
      </c>
      <c r="AJ3710"/>
      <c r="AK3710" s="19" t="str">
        <f t="shared" si="462"/>
        <v/>
      </c>
    </row>
    <row r="3711" spans="1:37" x14ac:dyDescent="0.25">
      <c r="A3711" s="42" t="str">
        <f t="shared" si="456"/>
        <v/>
      </c>
      <c r="B3711" s="42" t="str">
        <f t="shared" si="457"/>
        <v/>
      </c>
      <c r="C3711" s="42" t="str">
        <f>IF(ISBLANK($N3711),"",IF(ISBLANK('datos GENERALES'!B$16),"",'datos GENERALES'!B$16))</f>
        <v/>
      </c>
      <c r="D3711" s="43" t="str">
        <f>IF(ISBLANK($N3711),"","SGBTM/AUTAROC/"&amp;'datos GENERALES'!B$5&amp;"_"&amp;'datos GENERALES'!C$5&amp;"_"&amp;'datos GENERALES'!D$5)</f>
        <v/>
      </c>
      <c r="E3711" s="42" t="str">
        <f>IF(ISBLANK($N3711),"",IF(ISBLANK('datos GENERALES'!$B$6),"",'datos GENERALES'!$B$6))</f>
        <v/>
      </c>
      <c r="F3711" s="42" t="str">
        <f>IF(ISBLANK($N3711),"",IF(ISBLANK('datos GENERALES'!$B$7),"",'datos GENERALES'!$B$7))</f>
        <v/>
      </c>
      <c r="G3711" s="42" t="str">
        <f>IF(ISBLANK($N3711),"",IF(ISBLANK('datos GENERALES'!$B$10),"",'datos GENERALES'!$B$10))</f>
        <v/>
      </c>
      <c r="H3711" s="42" t="str">
        <f>IF(ISBLANK($N3711),"",IF(ISBLANK('datos GENERALES'!$C$10),"",'datos GENERALES'!$C$10))</f>
        <v/>
      </c>
      <c r="I3711" s="42" t="str">
        <f>IF(ISBLANK($N3711),"",IF(ISBLANK('datos GENERALES'!$D$10),"",'datos GENERALES'!$D$10))</f>
        <v/>
      </c>
      <c r="O3711" s="48" t="str">
        <f>IFERROR(VLOOKUP(N3711,ListaEspecies!$B$3:$D$45,2,FALSE),"")</f>
        <v/>
      </c>
      <c r="P3711" s="96" t="str">
        <f>IFERROR(VLOOKUP(N3711,ListaEspecies!$B$3:$D$45,3,FALSE),"")</f>
        <v/>
      </c>
      <c r="R3711" s="42" t="str">
        <f>IF(ISBLANK($J3711),"",IF(ISBLANK('datos GENERALES'!$B$15),"",'datos GENERALES'!$B$15))</f>
        <v/>
      </c>
      <c r="S3711" s="49" t="str">
        <f t="shared" si="458"/>
        <v/>
      </c>
      <c r="T3711" s="49" t="str">
        <f t="shared" si="459"/>
        <v/>
      </c>
      <c r="AA3711" s="50" t="str">
        <f t="shared" si="463"/>
        <v/>
      </c>
      <c r="AE3711" s="50" t="str">
        <f t="shared" si="460"/>
        <v/>
      </c>
      <c r="AI3711" s="19" t="str">
        <f t="shared" si="461"/>
        <v/>
      </c>
      <c r="AJ3711"/>
      <c r="AK3711" s="19" t="str">
        <f t="shared" si="462"/>
        <v/>
      </c>
    </row>
    <row r="3712" spans="1:37" x14ac:dyDescent="0.25">
      <c r="A3712" s="42" t="str">
        <f t="shared" si="456"/>
        <v/>
      </c>
      <c r="B3712" s="42" t="str">
        <f t="shared" si="457"/>
        <v/>
      </c>
      <c r="C3712" s="42" t="str">
        <f>IF(ISBLANK($N3712),"",IF(ISBLANK('datos GENERALES'!B$16),"",'datos GENERALES'!B$16))</f>
        <v/>
      </c>
      <c r="D3712" s="43" t="str">
        <f>IF(ISBLANK($N3712),"","SGBTM/AUTAROC/"&amp;'datos GENERALES'!B$5&amp;"_"&amp;'datos GENERALES'!C$5&amp;"_"&amp;'datos GENERALES'!D$5)</f>
        <v/>
      </c>
      <c r="E3712" s="42" t="str">
        <f>IF(ISBLANK($N3712),"",IF(ISBLANK('datos GENERALES'!$B$6),"",'datos GENERALES'!$B$6))</f>
        <v/>
      </c>
      <c r="F3712" s="42" t="str">
        <f>IF(ISBLANK($N3712),"",IF(ISBLANK('datos GENERALES'!$B$7),"",'datos GENERALES'!$B$7))</f>
        <v/>
      </c>
      <c r="G3712" s="42" t="str">
        <f>IF(ISBLANK($N3712),"",IF(ISBLANK('datos GENERALES'!$B$10),"",'datos GENERALES'!$B$10))</f>
        <v/>
      </c>
      <c r="H3712" s="42" t="str">
        <f>IF(ISBLANK($N3712),"",IF(ISBLANK('datos GENERALES'!$C$10),"",'datos GENERALES'!$C$10))</f>
        <v/>
      </c>
      <c r="I3712" s="42" t="str">
        <f>IF(ISBLANK($N3712),"",IF(ISBLANK('datos GENERALES'!$D$10),"",'datos GENERALES'!$D$10))</f>
        <v/>
      </c>
      <c r="O3712" s="48" t="str">
        <f>IFERROR(VLOOKUP(N3712,ListaEspecies!$B$3:$D$45,2,FALSE),"")</f>
        <v/>
      </c>
      <c r="P3712" s="96" t="str">
        <f>IFERROR(VLOOKUP(N3712,ListaEspecies!$B$3:$D$45,3,FALSE),"")</f>
        <v/>
      </c>
      <c r="R3712" s="42" t="str">
        <f>IF(ISBLANK($J3712),"",IF(ISBLANK('datos GENERALES'!$B$15),"",'datos GENERALES'!$B$15))</f>
        <v/>
      </c>
      <c r="S3712" s="49" t="str">
        <f t="shared" si="458"/>
        <v/>
      </c>
      <c r="T3712" s="49" t="str">
        <f t="shared" si="459"/>
        <v/>
      </c>
      <c r="AA3712" s="50" t="str">
        <f t="shared" si="463"/>
        <v/>
      </c>
      <c r="AE3712" s="50" t="str">
        <f t="shared" si="460"/>
        <v/>
      </c>
      <c r="AI3712" s="19" t="str">
        <f t="shared" si="461"/>
        <v/>
      </c>
      <c r="AJ3712"/>
      <c r="AK3712" s="19" t="str">
        <f t="shared" si="462"/>
        <v/>
      </c>
    </row>
    <row r="3713" spans="1:37" x14ac:dyDescent="0.25">
      <c r="A3713" s="42" t="str">
        <f t="shared" si="456"/>
        <v/>
      </c>
      <c r="B3713" s="42" t="str">
        <f t="shared" si="457"/>
        <v/>
      </c>
      <c r="C3713" s="42" t="str">
        <f>IF(ISBLANK($N3713),"",IF(ISBLANK('datos GENERALES'!B$16),"",'datos GENERALES'!B$16))</f>
        <v/>
      </c>
      <c r="D3713" s="43" t="str">
        <f>IF(ISBLANK($N3713),"","SGBTM/AUTAROC/"&amp;'datos GENERALES'!B$5&amp;"_"&amp;'datos GENERALES'!C$5&amp;"_"&amp;'datos GENERALES'!D$5)</f>
        <v/>
      </c>
      <c r="E3713" s="42" t="str">
        <f>IF(ISBLANK($N3713),"",IF(ISBLANK('datos GENERALES'!$B$6),"",'datos GENERALES'!$B$6))</f>
        <v/>
      </c>
      <c r="F3713" s="42" t="str">
        <f>IF(ISBLANK($N3713),"",IF(ISBLANK('datos GENERALES'!$B$7),"",'datos GENERALES'!$B$7))</f>
        <v/>
      </c>
      <c r="G3713" s="42" t="str">
        <f>IF(ISBLANK($N3713),"",IF(ISBLANK('datos GENERALES'!$B$10),"",'datos GENERALES'!$B$10))</f>
        <v/>
      </c>
      <c r="H3713" s="42" t="str">
        <f>IF(ISBLANK($N3713),"",IF(ISBLANK('datos GENERALES'!$C$10),"",'datos GENERALES'!$C$10))</f>
        <v/>
      </c>
      <c r="I3713" s="42" t="str">
        <f>IF(ISBLANK($N3713),"",IF(ISBLANK('datos GENERALES'!$D$10),"",'datos GENERALES'!$D$10))</f>
        <v/>
      </c>
      <c r="O3713" s="48" t="str">
        <f>IFERROR(VLOOKUP(N3713,ListaEspecies!$B$3:$D$45,2,FALSE),"")</f>
        <v/>
      </c>
      <c r="P3713" s="96" t="str">
        <f>IFERROR(VLOOKUP(N3713,ListaEspecies!$B$3:$D$45,3,FALSE),"")</f>
        <v/>
      </c>
      <c r="R3713" s="42" t="str">
        <f>IF(ISBLANK($J3713),"",IF(ISBLANK('datos GENERALES'!$B$15),"",'datos GENERALES'!$B$15))</f>
        <v/>
      </c>
      <c r="S3713" s="49" t="str">
        <f t="shared" si="458"/>
        <v/>
      </c>
      <c r="T3713" s="49" t="str">
        <f t="shared" si="459"/>
        <v/>
      </c>
      <c r="AA3713" s="50" t="str">
        <f t="shared" si="463"/>
        <v/>
      </c>
      <c r="AE3713" s="50" t="str">
        <f t="shared" si="460"/>
        <v/>
      </c>
      <c r="AI3713" s="19" t="str">
        <f t="shared" si="461"/>
        <v/>
      </c>
      <c r="AJ3713"/>
      <c r="AK3713" s="19" t="str">
        <f t="shared" si="462"/>
        <v/>
      </c>
    </row>
    <row r="3714" spans="1:37" x14ac:dyDescent="0.25">
      <c r="A3714" s="42" t="str">
        <f t="shared" ref="A3714:A3777" si="464">IF(ISBLANK($N3714),"","AROC")</f>
        <v/>
      </c>
      <c r="B3714" s="42" t="str">
        <f t="shared" ref="B3714:B3777" si="465">IF(ISBLANK($N3714),"","avistamiento AROC")</f>
        <v/>
      </c>
      <c r="C3714" s="42" t="str">
        <f>IF(ISBLANK($N3714),"",IF(ISBLANK('datos GENERALES'!B$16),"",'datos GENERALES'!B$16))</f>
        <v/>
      </c>
      <c r="D3714" s="43" t="str">
        <f>IF(ISBLANK($N3714),"","SGBTM/AUTAROC/"&amp;'datos GENERALES'!B$5&amp;"_"&amp;'datos GENERALES'!C$5&amp;"_"&amp;'datos GENERALES'!D$5)</f>
        <v/>
      </c>
      <c r="E3714" s="42" t="str">
        <f>IF(ISBLANK($N3714),"",IF(ISBLANK('datos GENERALES'!$B$6),"",'datos GENERALES'!$B$6))</f>
        <v/>
      </c>
      <c r="F3714" s="42" t="str">
        <f>IF(ISBLANK($N3714),"",IF(ISBLANK('datos GENERALES'!$B$7),"",'datos GENERALES'!$B$7))</f>
        <v/>
      </c>
      <c r="G3714" s="42" t="str">
        <f>IF(ISBLANK($N3714),"",IF(ISBLANK('datos GENERALES'!$B$10),"",'datos GENERALES'!$B$10))</f>
        <v/>
      </c>
      <c r="H3714" s="42" t="str">
        <f>IF(ISBLANK($N3714),"",IF(ISBLANK('datos GENERALES'!$C$10),"",'datos GENERALES'!$C$10))</f>
        <v/>
      </c>
      <c r="I3714" s="42" t="str">
        <f>IF(ISBLANK($N3714),"",IF(ISBLANK('datos GENERALES'!$D$10),"",'datos GENERALES'!$D$10))</f>
        <v/>
      </c>
      <c r="O3714" s="48" t="str">
        <f>IFERROR(VLOOKUP(N3714,ListaEspecies!$B$3:$D$45,2,FALSE),"")</f>
        <v/>
      </c>
      <c r="P3714" s="96" t="str">
        <f>IFERROR(VLOOKUP(N3714,ListaEspecies!$B$3:$D$45,3,FALSE),"")</f>
        <v/>
      </c>
      <c r="R3714" s="42" t="str">
        <f>IF(ISBLANK($J3714),"",IF(ISBLANK('datos GENERALES'!$B$15),"",'datos GENERALES'!$B$15))</f>
        <v/>
      </c>
      <c r="S3714" s="49" t="str">
        <f t="shared" si="458"/>
        <v/>
      </c>
      <c r="T3714" s="49" t="str">
        <f t="shared" si="459"/>
        <v/>
      </c>
      <c r="AA3714" s="50" t="str">
        <f t="shared" si="463"/>
        <v/>
      </c>
      <c r="AE3714" s="50" t="str">
        <f t="shared" si="460"/>
        <v/>
      </c>
      <c r="AI3714" s="19" t="str">
        <f t="shared" si="461"/>
        <v/>
      </c>
      <c r="AJ3714"/>
      <c r="AK3714" s="19" t="str">
        <f t="shared" si="462"/>
        <v/>
      </c>
    </row>
    <row r="3715" spans="1:37" x14ac:dyDescent="0.25">
      <c r="A3715" s="42" t="str">
        <f t="shared" si="464"/>
        <v/>
      </c>
      <c r="B3715" s="42" t="str">
        <f t="shared" si="465"/>
        <v/>
      </c>
      <c r="C3715" s="42" t="str">
        <f>IF(ISBLANK($N3715),"",IF(ISBLANK('datos GENERALES'!B$16),"",'datos GENERALES'!B$16))</f>
        <v/>
      </c>
      <c r="D3715" s="43" t="str">
        <f>IF(ISBLANK($N3715),"","SGBTM/AUTAROC/"&amp;'datos GENERALES'!B$5&amp;"_"&amp;'datos GENERALES'!C$5&amp;"_"&amp;'datos GENERALES'!D$5)</f>
        <v/>
      </c>
      <c r="E3715" s="42" t="str">
        <f>IF(ISBLANK($N3715),"",IF(ISBLANK('datos GENERALES'!$B$6),"",'datos GENERALES'!$B$6))</f>
        <v/>
      </c>
      <c r="F3715" s="42" t="str">
        <f>IF(ISBLANK($N3715),"",IF(ISBLANK('datos GENERALES'!$B$7),"",'datos GENERALES'!$B$7))</f>
        <v/>
      </c>
      <c r="G3715" s="42" t="str">
        <f>IF(ISBLANK($N3715),"",IF(ISBLANK('datos GENERALES'!$B$10),"",'datos GENERALES'!$B$10))</f>
        <v/>
      </c>
      <c r="H3715" s="42" t="str">
        <f>IF(ISBLANK($N3715),"",IF(ISBLANK('datos GENERALES'!$C$10),"",'datos GENERALES'!$C$10))</f>
        <v/>
      </c>
      <c r="I3715" s="42" t="str">
        <f>IF(ISBLANK($N3715),"",IF(ISBLANK('datos GENERALES'!$D$10),"",'datos GENERALES'!$D$10))</f>
        <v/>
      </c>
      <c r="O3715" s="48" t="str">
        <f>IFERROR(VLOOKUP(N3715,ListaEspecies!$B$3:$D$45,2,FALSE),"")</f>
        <v/>
      </c>
      <c r="P3715" s="96" t="str">
        <f>IFERROR(VLOOKUP(N3715,ListaEspecies!$B$3:$D$45,3,FALSE),"")</f>
        <v/>
      </c>
      <c r="R3715" s="42" t="str">
        <f>IF(ISBLANK($J3715),"",IF(ISBLANK('datos GENERALES'!$B$15),"",'datos GENERALES'!$B$15))</f>
        <v/>
      </c>
      <c r="S3715" s="49" t="str">
        <f t="shared" ref="S3715:S3778" si="466">IF(U3715="",AA3715,U3715)</f>
        <v/>
      </c>
      <c r="T3715" s="49" t="str">
        <f t="shared" ref="T3715:T3778" si="467">IF(V3715="",AE3715,V3715)</f>
        <v/>
      </c>
      <c r="AA3715" s="50" t="str">
        <f t="shared" si="463"/>
        <v/>
      </c>
      <c r="AE3715" s="50" t="str">
        <f t="shared" ref="AE3715:AE3778" si="468">IF((AB3715+(AC3715/60)+(AD3715/3600))=0,"",(AB3715+(AC3715/60)+(AD3715/3600)))</f>
        <v/>
      </c>
      <c r="AI3715" s="19" t="str">
        <f t="shared" ref="AI3715:AI3778" si="469">IF(ISBLANK(AH3715),"",IF(AH3715="SI","",IF(AH3715="NO",0,"NA")))</f>
        <v/>
      </c>
      <c r="AJ3715"/>
      <c r="AK3715" s="19" t="str">
        <f t="shared" ref="AK3715:AK3778" si="470">IF(ISBLANK(AJ3715),"",IF(AJ3715="SI","",IF(AJ3715="NO",0,"NA")))</f>
        <v/>
      </c>
    </row>
    <row r="3716" spans="1:37" x14ac:dyDescent="0.25">
      <c r="A3716" s="42" t="str">
        <f t="shared" si="464"/>
        <v/>
      </c>
      <c r="B3716" s="42" t="str">
        <f t="shared" si="465"/>
        <v/>
      </c>
      <c r="C3716" s="42" t="str">
        <f>IF(ISBLANK($N3716),"",IF(ISBLANK('datos GENERALES'!B$16),"",'datos GENERALES'!B$16))</f>
        <v/>
      </c>
      <c r="D3716" s="43" t="str">
        <f>IF(ISBLANK($N3716),"","SGBTM/AUTAROC/"&amp;'datos GENERALES'!B$5&amp;"_"&amp;'datos GENERALES'!C$5&amp;"_"&amp;'datos GENERALES'!D$5)</f>
        <v/>
      </c>
      <c r="E3716" s="42" t="str">
        <f>IF(ISBLANK($N3716),"",IF(ISBLANK('datos GENERALES'!$B$6),"",'datos GENERALES'!$B$6))</f>
        <v/>
      </c>
      <c r="F3716" s="42" t="str">
        <f>IF(ISBLANK($N3716),"",IF(ISBLANK('datos GENERALES'!$B$7),"",'datos GENERALES'!$B$7))</f>
        <v/>
      </c>
      <c r="G3716" s="42" t="str">
        <f>IF(ISBLANK($N3716),"",IF(ISBLANK('datos GENERALES'!$B$10),"",'datos GENERALES'!$B$10))</f>
        <v/>
      </c>
      <c r="H3716" s="42" t="str">
        <f>IF(ISBLANK($N3716),"",IF(ISBLANK('datos GENERALES'!$C$10),"",'datos GENERALES'!$C$10))</f>
        <v/>
      </c>
      <c r="I3716" s="42" t="str">
        <f>IF(ISBLANK($N3716),"",IF(ISBLANK('datos GENERALES'!$D$10),"",'datos GENERALES'!$D$10))</f>
        <v/>
      </c>
      <c r="O3716" s="48" t="str">
        <f>IFERROR(VLOOKUP(N3716,ListaEspecies!$B$3:$D$45,2,FALSE),"")</f>
        <v/>
      </c>
      <c r="P3716" s="96" t="str">
        <f>IFERROR(VLOOKUP(N3716,ListaEspecies!$B$3:$D$45,3,FALSE),"")</f>
        <v/>
      </c>
      <c r="R3716" s="42" t="str">
        <f>IF(ISBLANK($J3716),"",IF(ISBLANK('datos GENERALES'!$B$15),"",'datos GENERALES'!$B$15))</f>
        <v/>
      </c>
      <c r="S3716" s="49" t="str">
        <f t="shared" si="466"/>
        <v/>
      </c>
      <c r="T3716" s="49" t="str">
        <f t="shared" si="467"/>
        <v/>
      </c>
      <c r="AA3716" s="50" t="str">
        <f t="shared" ref="AA3716:AA3779" si="471">IF((X3716+(Y3716/60)+(Z3716/3600))*IF(W3716="o",-1,1)=0,"",(X3716+(Y3716/60)+(Z3716/3600))*IF(W3716="o",-1,1))</f>
        <v/>
      </c>
      <c r="AE3716" s="50" t="str">
        <f t="shared" si="468"/>
        <v/>
      </c>
      <c r="AI3716" s="19" t="str">
        <f t="shared" si="469"/>
        <v/>
      </c>
      <c r="AJ3716"/>
      <c r="AK3716" s="19" t="str">
        <f t="shared" si="470"/>
        <v/>
      </c>
    </row>
    <row r="3717" spans="1:37" x14ac:dyDescent="0.25">
      <c r="A3717" s="42" t="str">
        <f t="shared" si="464"/>
        <v/>
      </c>
      <c r="B3717" s="42" t="str">
        <f t="shared" si="465"/>
        <v/>
      </c>
      <c r="C3717" s="42" t="str">
        <f>IF(ISBLANK($N3717),"",IF(ISBLANK('datos GENERALES'!B$16),"",'datos GENERALES'!B$16))</f>
        <v/>
      </c>
      <c r="D3717" s="43" t="str">
        <f>IF(ISBLANK($N3717),"","SGBTM/AUTAROC/"&amp;'datos GENERALES'!B$5&amp;"_"&amp;'datos GENERALES'!C$5&amp;"_"&amp;'datos GENERALES'!D$5)</f>
        <v/>
      </c>
      <c r="E3717" s="42" t="str">
        <f>IF(ISBLANK($N3717),"",IF(ISBLANK('datos GENERALES'!$B$6),"",'datos GENERALES'!$B$6))</f>
        <v/>
      </c>
      <c r="F3717" s="42" t="str">
        <f>IF(ISBLANK($N3717),"",IF(ISBLANK('datos GENERALES'!$B$7),"",'datos GENERALES'!$B$7))</f>
        <v/>
      </c>
      <c r="G3717" s="42" t="str">
        <f>IF(ISBLANK($N3717),"",IF(ISBLANK('datos GENERALES'!$B$10),"",'datos GENERALES'!$B$10))</f>
        <v/>
      </c>
      <c r="H3717" s="42" t="str">
        <f>IF(ISBLANK($N3717),"",IF(ISBLANK('datos GENERALES'!$C$10),"",'datos GENERALES'!$C$10))</f>
        <v/>
      </c>
      <c r="I3717" s="42" t="str">
        <f>IF(ISBLANK($N3717),"",IF(ISBLANK('datos GENERALES'!$D$10),"",'datos GENERALES'!$D$10))</f>
        <v/>
      </c>
      <c r="O3717" s="48" t="str">
        <f>IFERROR(VLOOKUP(N3717,ListaEspecies!$B$3:$D$45,2,FALSE),"")</f>
        <v/>
      </c>
      <c r="P3717" s="96" t="str">
        <f>IFERROR(VLOOKUP(N3717,ListaEspecies!$B$3:$D$45,3,FALSE),"")</f>
        <v/>
      </c>
      <c r="R3717" s="42" t="str">
        <f>IF(ISBLANK($J3717),"",IF(ISBLANK('datos GENERALES'!$B$15),"",'datos GENERALES'!$B$15))</f>
        <v/>
      </c>
      <c r="S3717" s="49" t="str">
        <f t="shared" si="466"/>
        <v/>
      </c>
      <c r="T3717" s="49" t="str">
        <f t="shared" si="467"/>
        <v/>
      </c>
      <c r="AA3717" s="50" t="str">
        <f t="shared" si="471"/>
        <v/>
      </c>
      <c r="AE3717" s="50" t="str">
        <f t="shared" si="468"/>
        <v/>
      </c>
      <c r="AI3717" s="19" t="str">
        <f t="shared" si="469"/>
        <v/>
      </c>
      <c r="AJ3717"/>
      <c r="AK3717" s="19" t="str">
        <f t="shared" si="470"/>
        <v/>
      </c>
    </row>
    <row r="3718" spans="1:37" x14ac:dyDescent="0.25">
      <c r="A3718" s="42" t="str">
        <f t="shared" si="464"/>
        <v/>
      </c>
      <c r="B3718" s="42" t="str">
        <f t="shared" si="465"/>
        <v/>
      </c>
      <c r="C3718" s="42" t="str">
        <f>IF(ISBLANK($N3718),"",IF(ISBLANK('datos GENERALES'!B$16),"",'datos GENERALES'!B$16))</f>
        <v/>
      </c>
      <c r="D3718" s="43" t="str">
        <f>IF(ISBLANK($N3718),"","SGBTM/AUTAROC/"&amp;'datos GENERALES'!B$5&amp;"_"&amp;'datos GENERALES'!C$5&amp;"_"&amp;'datos GENERALES'!D$5)</f>
        <v/>
      </c>
      <c r="E3718" s="42" t="str">
        <f>IF(ISBLANK($N3718),"",IF(ISBLANK('datos GENERALES'!$B$6),"",'datos GENERALES'!$B$6))</f>
        <v/>
      </c>
      <c r="F3718" s="42" t="str">
        <f>IF(ISBLANK($N3718),"",IF(ISBLANK('datos GENERALES'!$B$7),"",'datos GENERALES'!$B$7))</f>
        <v/>
      </c>
      <c r="G3718" s="42" t="str">
        <f>IF(ISBLANK($N3718),"",IF(ISBLANK('datos GENERALES'!$B$10),"",'datos GENERALES'!$B$10))</f>
        <v/>
      </c>
      <c r="H3718" s="42" t="str">
        <f>IF(ISBLANK($N3718),"",IF(ISBLANK('datos GENERALES'!$C$10),"",'datos GENERALES'!$C$10))</f>
        <v/>
      </c>
      <c r="I3718" s="42" t="str">
        <f>IF(ISBLANK($N3718),"",IF(ISBLANK('datos GENERALES'!$D$10),"",'datos GENERALES'!$D$10))</f>
        <v/>
      </c>
      <c r="O3718" s="48" t="str">
        <f>IFERROR(VLOOKUP(N3718,ListaEspecies!$B$3:$D$45,2,FALSE),"")</f>
        <v/>
      </c>
      <c r="P3718" s="96" t="str">
        <f>IFERROR(VLOOKUP(N3718,ListaEspecies!$B$3:$D$45,3,FALSE),"")</f>
        <v/>
      </c>
      <c r="R3718" s="42" t="str">
        <f>IF(ISBLANK($J3718),"",IF(ISBLANK('datos GENERALES'!$B$15),"",'datos GENERALES'!$B$15))</f>
        <v/>
      </c>
      <c r="S3718" s="49" t="str">
        <f t="shared" si="466"/>
        <v/>
      </c>
      <c r="T3718" s="49" t="str">
        <f t="shared" si="467"/>
        <v/>
      </c>
      <c r="AA3718" s="50" t="str">
        <f t="shared" si="471"/>
        <v/>
      </c>
      <c r="AE3718" s="50" t="str">
        <f t="shared" si="468"/>
        <v/>
      </c>
      <c r="AI3718" s="19" t="str">
        <f t="shared" si="469"/>
        <v/>
      </c>
      <c r="AJ3718"/>
      <c r="AK3718" s="19" t="str">
        <f t="shared" si="470"/>
        <v/>
      </c>
    </row>
    <row r="3719" spans="1:37" x14ac:dyDescent="0.25">
      <c r="A3719" s="42" t="str">
        <f t="shared" si="464"/>
        <v/>
      </c>
      <c r="B3719" s="42" t="str">
        <f t="shared" si="465"/>
        <v/>
      </c>
      <c r="C3719" s="42" t="str">
        <f>IF(ISBLANK($N3719),"",IF(ISBLANK('datos GENERALES'!B$16),"",'datos GENERALES'!B$16))</f>
        <v/>
      </c>
      <c r="D3719" s="43" t="str">
        <f>IF(ISBLANK($N3719),"","SGBTM/AUTAROC/"&amp;'datos GENERALES'!B$5&amp;"_"&amp;'datos GENERALES'!C$5&amp;"_"&amp;'datos GENERALES'!D$5)</f>
        <v/>
      </c>
      <c r="E3719" s="42" t="str">
        <f>IF(ISBLANK($N3719),"",IF(ISBLANK('datos GENERALES'!$B$6),"",'datos GENERALES'!$B$6))</f>
        <v/>
      </c>
      <c r="F3719" s="42" t="str">
        <f>IF(ISBLANK($N3719),"",IF(ISBLANK('datos GENERALES'!$B$7),"",'datos GENERALES'!$B$7))</f>
        <v/>
      </c>
      <c r="G3719" s="42" t="str">
        <f>IF(ISBLANK($N3719),"",IF(ISBLANK('datos GENERALES'!$B$10),"",'datos GENERALES'!$B$10))</f>
        <v/>
      </c>
      <c r="H3719" s="42" t="str">
        <f>IF(ISBLANK($N3719),"",IF(ISBLANK('datos GENERALES'!$C$10),"",'datos GENERALES'!$C$10))</f>
        <v/>
      </c>
      <c r="I3719" s="42" t="str">
        <f>IF(ISBLANK($N3719),"",IF(ISBLANK('datos GENERALES'!$D$10),"",'datos GENERALES'!$D$10))</f>
        <v/>
      </c>
      <c r="O3719" s="48" t="str">
        <f>IFERROR(VLOOKUP(N3719,ListaEspecies!$B$3:$D$45,2,FALSE),"")</f>
        <v/>
      </c>
      <c r="P3719" s="96" t="str">
        <f>IFERROR(VLOOKUP(N3719,ListaEspecies!$B$3:$D$45,3,FALSE),"")</f>
        <v/>
      </c>
      <c r="R3719" s="42" t="str">
        <f>IF(ISBLANK($J3719),"",IF(ISBLANK('datos GENERALES'!$B$15),"",'datos GENERALES'!$B$15))</f>
        <v/>
      </c>
      <c r="S3719" s="49" t="str">
        <f t="shared" si="466"/>
        <v/>
      </c>
      <c r="T3719" s="49" t="str">
        <f t="shared" si="467"/>
        <v/>
      </c>
      <c r="AA3719" s="50" t="str">
        <f t="shared" si="471"/>
        <v/>
      </c>
      <c r="AE3719" s="50" t="str">
        <f t="shared" si="468"/>
        <v/>
      </c>
      <c r="AI3719" s="19" t="str">
        <f t="shared" si="469"/>
        <v/>
      </c>
      <c r="AJ3719"/>
      <c r="AK3719" s="19" t="str">
        <f t="shared" si="470"/>
        <v/>
      </c>
    </row>
    <row r="3720" spans="1:37" x14ac:dyDescent="0.25">
      <c r="A3720" s="42" t="str">
        <f t="shared" si="464"/>
        <v/>
      </c>
      <c r="B3720" s="42" t="str">
        <f t="shared" si="465"/>
        <v/>
      </c>
      <c r="C3720" s="42" t="str">
        <f>IF(ISBLANK($N3720),"",IF(ISBLANK('datos GENERALES'!B$16),"",'datos GENERALES'!B$16))</f>
        <v/>
      </c>
      <c r="D3720" s="43" t="str">
        <f>IF(ISBLANK($N3720),"","SGBTM/AUTAROC/"&amp;'datos GENERALES'!B$5&amp;"_"&amp;'datos GENERALES'!C$5&amp;"_"&amp;'datos GENERALES'!D$5)</f>
        <v/>
      </c>
      <c r="E3720" s="42" t="str">
        <f>IF(ISBLANK($N3720),"",IF(ISBLANK('datos GENERALES'!$B$6),"",'datos GENERALES'!$B$6))</f>
        <v/>
      </c>
      <c r="F3720" s="42" t="str">
        <f>IF(ISBLANK($N3720),"",IF(ISBLANK('datos GENERALES'!$B$7),"",'datos GENERALES'!$B$7))</f>
        <v/>
      </c>
      <c r="G3720" s="42" t="str">
        <f>IF(ISBLANK($N3720),"",IF(ISBLANK('datos GENERALES'!$B$10),"",'datos GENERALES'!$B$10))</f>
        <v/>
      </c>
      <c r="H3720" s="42" t="str">
        <f>IF(ISBLANK($N3720),"",IF(ISBLANK('datos GENERALES'!$C$10),"",'datos GENERALES'!$C$10))</f>
        <v/>
      </c>
      <c r="I3720" s="42" t="str">
        <f>IF(ISBLANK($N3720),"",IF(ISBLANK('datos GENERALES'!$D$10),"",'datos GENERALES'!$D$10))</f>
        <v/>
      </c>
      <c r="O3720" s="48" t="str">
        <f>IFERROR(VLOOKUP(N3720,ListaEspecies!$B$3:$D$45,2,FALSE),"")</f>
        <v/>
      </c>
      <c r="P3720" s="96" t="str">
        <f>IFERROR(VLOOKUP(N3720,ListaEspecies!$B$3:$D$45,3,FALSE),"")</f>
        <v/>
      </c>
      <c r="R3720" s="42" t="str">
        <f>IF(ISBLANK($J3720),"",IF(ISBLANK('datos GENERALES'!$B$15),"",'datos GENERALES'!$B$15))</f>
        <v/>
      </c>
      <c r="S3720" s="49" t="str">
        <f t="shared" si="466"/>
        <v/>
      </c>
      <c r="T3720" s="49" t="str">
        <f t="shared" si="467"/>
        <v/>
      </c>
      <c r="AA3720" s="50" t="str">
        <f t="shared" si="471"/>
        <v/>
      </c>
      <c r="AE3720" s="50" t="str">
        <f t="shared" si="468"/>
        <v/>
      </c>
      <c r="AI3720" s="19" t="str">
        <f t="shared" si="469"/>
        <v/>
      </c>
      <c r="AJ3720"/>
      <c r="AK3720" s="19" t="str">
        <f t="shared" si="470"/>
        <v/>
      </c>
    </row>
    <row r="3721" spans="1:37" x14ac:dyDescent="0.25">
      <c r="A3721" s="42" t="str">
        <f t="shared" si="464"/>
        <v/>
      </c>
      <c r="B3721" s="42" t="str">
        <f t="shared" si="465"/>
        <v/>
      </c>
      <c r="C3721" s="42" t="str">
        <f>IF(ISBLANK($N3721),"",IF(ISBLANK('datos GENERALES'!B$16),"",'datos GENERALES'!B$16))</f>
        <v/>
      </c>
      <c r="D3721" s="43" t="str">
        <f>IF(ISBLANK($N3721),"","SGBTM/AUTAROC/"&amp;'datos GENERALES'!B$5&amp;"_"&amp;'datos GENERALES'!C$5&amp;"_"&amp;'datos GENERALES'!D$5)</f>
        <v/>
      </c>
      <c r="E3721" s="42" t="str">
        <f>IF(ISBLANK($N3721),"",IF(ISBLANK('datos GENERALES'!$B$6),"",'datos GENERALES'!$B$6))</f>
        <v/>
      </c>
      <c r="F3721" s="42" t="str">
        <f>IF(ISBLANK($N3721),"",IF(ISBLANK('datos GENERALES'!$B$7),"",'datos GENERALES'!$B$7))</f>
        <v/>
      </c>
      <c r="G3721" s="42" t="str">
        <f>IF(ISBLANK($N3721),"",IF(ISBLANK('datos GENERALES'!$B$10),"",'datos GENERALES'!$B$10))</f>
        <v/>
      </c>
      <c r="H3721" s="42" t="str">
        <f>IF(ISBLANK($N3721),"",IF(ISBLANK('datos GENERALES'!$C$10),"",'datos GENERALES'!$C$10))</f>
        <v/>
      </c>
      <c r="I3721" s="42" t="str">
        <f>IF(ISBLANK($N3721),"",IF(ISBLANK('datos GENERALES'!$D$10),"",'datos GENERALES'!$D$10))</f>
        <v/>
      </c>
      <c r="O3721" s="48" t="str">
        <f>IFERROR(VLOOKUP(N3721,ListaEspecies!$B$3:$D$45,2,FALSE),"")</f>
        <v/>
      </c>
      <c r="P3721" s="96" t="str">
        <f>IFERROR(VLOOKUP(N3721,ListaEspecies!$B$3:$D$45,3,FALSE),"")</f>
        <v/>
      </c>
      <c r="R3721" s="42" t="str">
        <f>IF(ISBLANK($J3721),"",IF(ISBLANK('datos GENERALES'!$B$15),"",'datos GENERALES'!$B$15))</f>
        <v/>
      </c>
      <c r="S3721" s="49" t="str">
        <f t="shared" si="466"/>
        <v/>
      </c>
      <c r="T3721" s="49" t="str">
        <f t="shared" si="467"/>
        <v/>
      </c>
      <c r="AA3721" s="50" t="str">
        <f t="shared" si="471"/>
        <v/>
      </c>
      <c r="AE3721" s="50" t="str">
        <f t="shared" si="468"/>
        <v/>
      </c>
      <c r="AI3721" s="19" t="str">
        <f t="shared" si="469"/>
        <v/>
      </c>
      <c r="AJ3721"/>
      <c r="AK3721" s="19" t="str">
        <f t="shared" si="470"/>
        <v/>
      </c>
    </row>
    <row r="3722" spans="1:37" x14ac:dyDescent="0.25">
      <c r="A3722" s="42" t="str">
        <f t="shared" si="464"/>
        <v/>
      </c>
      <c r="B3722" s="42" t="str">
        <f t="shared" si="465"/>
        <v/>
      </c>
      <c r="C3722" s="42" t="str">
        <f>IF(ISBLANK($N3722),"",IF(ISBLANK('datos GENERALES'!B$16),"",'datos GENERALES'!B$16))</f>
        <v/>
      </c>
      <c r="D3722" s="43" t="str">
        <f>IF(ISBLANK($N3722),"","SGBTM/AUTAROC/"&amp;'datos GENERALES'!B$5&amp;"_"&amp;'datos GENERALES'!C$5&amp;"_"&amp;'datos GENERALES'!D$5)</f>
        <v/>
      </c>
      <c r="E3722" s="42" t="str">
        <f>IF(ISBLANK($N3722),"",IF(ISBLANK('datos GENERALES'!$B$6),"",'datos GENERALES'!$B$6))</f>
        <v/>
      </c>
      <c r="F3722" s="42" t="str">
        <f>IF(ISBLANK($N3722),"",IF(ISBLANK('datos GENERALES'!$B$7),"",'datos GENERALES'!$B$7))</f>
        <v/>
      </c>
      <c r="G3722" s="42" t="str">
        <f>IF(ISBLANK($N3722),"",IF(ISBLANK('datos GENERALES'!$B$10),"",'datos GENERALES'!$B$10))</f>
        <v/>
      </c>
      <c r="H3722" s="42" t="str">
        <f>IF(ISBLANK($N3722),"",IF(ISBLANK('datos GENERALES'!$C$10),"",'datos GENERALES'!$C$10))</f>
        <v/>
      </c>
      <c r="I3722" s="42" t="str">
        <f>IF(ISBLANK($N3722),"",IF(ISBLANK('datos GENERALES'!$D$10),"",'datos GENERALES'!$D$10))</f>
        <v/>
      </c>
      <c r="O3722" s="48" t="str">
        <f>IFERROR(VLOOKUP(N3722,ListaEspecies!$B$3:$D$45,2,FALSE),"")</f>
        <v/>
      </c>
      <c r="P3722" s="96" t="str">
        <f>IFERROR(VLOOKUP(N3722,ListaEspecies!$B$3:$D$45,3,FALSE),"")</f>
        <v/>
      </c>
      <c r="R3722" s="42" t="str">
        <f>IF(ISBLANK($J3722),"",IF(ISBLANK('datos GENERALES'!$B$15),"",'datos GENERALES'!$B$15))</f>
        <v/>
      </c>
      <c r="S3722" s="49" t="str">
        <f t="shared" si="466"/>
        <v/>
      </c>
      <c r="T3722" s="49" t="str">
        <f t="shared" si="467"/>
        <v/>
      </c>
      <c r="AA3722" s="50" t="str">
        <f t="shared" si="471"/>
        <v/>
      </c>
      <c r="AE3722" s="50" t="str">
        <f t="shared" si="468"/>
        <v/>
      </c>
      <c r="AI3722" s="19" t="str">
        <f t="shared" si="469"/>
        <v/>
      </c>
      <c r="AJ3722"/>
      <c r="AK3722" s="19" t="str">
        <f t="shared" si="470"/>
        <v/>
      </c>
    </row>
    <row r="3723" spans="1:37" x14ac:dyDescent="0.25">
      <c r="A3723" s="42" t="str">
        <f t="shared" si="464"/>
        <v/>
      </c>
      <c r="B3723" s="42" t="str">
        <f t="shared" si="465"/>
        <v/>
      </c>
      <c r="C3723" s="42" t="str">
        <f>IF(ISBLANK($N3723),"",IF(ISBLANK('datos GENERALES'!B$16),"",'datos GENERALES'!B$16))</f>
        <v/>
      </c>
      <c r="D3723" s="43" t="str">
        <f>IF(ISBLANK($N3723),"","SGBTM/AUTAROC/"&amp;'datos GENERALES'!B$5&amp;"_"&amp;'datos GENERALES'!C$5&amp;"_"&amp;'datos GENERALES'!D$5)</f>
        <v/>
      </c>
      <c r="E3723" s="42" t="str">
        <f>IF(ISBLANK($N3723),"",IF(ISBLANK('datos GENERALES'!$B$6),"",'datos GENERALES'!$B$6))</f>
        <v/>
      </c>
      <c r="F3723" s="42" t="str">
        <f>IF(ISBLANK($N3723),"",IF(ISBLANK('datos GENERALES'!$B$7),"",'datos GENERALES'!$B$7))</f>
        <v/>
      </c>
      <c r="G3723" s="42" t="str">
        <f>IF(ISBLANK($N3723),"",IF(ISBLANK('datos GENERALES'!$B$10),"",'datos GENERALES'!$B$10))</f>
        <v/>
      </c>
      <c r="H3723" s="42" t="str">
        <f>IF(ISBLANK($N3723),"",IF(ISBLANK('datos GENERALES'!$C$10),"",'datos GENERALES'!$C$10))</f>
        <v/>
      </c>
      <c r="I3723" s="42" t="str">
        <f>IF(ISBLANK($N3723),"",IF(ISBLANK('datos GENERALES'!$D$10),"",'datos GENERALES'!$D$10))</f>
        <v/>
      </c>
      <c r="O3723" s="48" t="str">
        <f>IFERROR(VLOOKUP(N3723,ListaEspecies!$B$3:$D$45,2,FALSE),"")</f>
        <v/>
      </c>
      <c r="P3723" s="96" t="str">
        <f>IFERROR(VLOOKUP(N3723,ListaEspecies!$B$3:$D$45,3,FALSE),"")</f>
        <v/>
      </c>
      <c r="R3723" s="42" t="str">
        <f>IF(ISBLANK($J3723),"",IF(ISBLANK('datos GENERALES'!$B$15),"",'datos GENERALES'!$B$15))</f>
        <v/>
      </c>
      <c r="S3723" s="49" t="str">
        <f t="shared" si="466"/>
        <v/>
      </c>
      <c r="T3723" s="49" t="str">
        <f t="shared" si="467"/>
        <v/>
      </c>
      <c r="AA3723" s="50" t="str">
        <f t="shared" si="471"/>
        <v/>
      </c>
      <c r="AE3723" s="50" t="str">
        <f t="shared" si="468"/>
        <v/>
      </c>
      <c r="AI3723" s="19" t="str">
        <f t="shared" si="469"/>
        <v/>
      </c>
      <c r="AJ3723"/>
      <c r="AK3723" s="19" t="str">
        <f t="shared" si="470"/>
        <v/>
      </c>
    </row>
    <row r="3724" spans="1:37" x14ac:dyDescent="0.25">
      <c r="A3724" s="42" t="str">
        <f t="shared" si="464"/>
        <v/>
      </c>
      <c r="B3724" s="42" t="str">
        <f t="shared" si="465"/>
        <v/>
      </c>
      <c r="C3724" s="42" t="str">
        <f>IF(ISBLANK($N3724),"",IF(ISBLANK('datos GENERALES'!B$16),"",'datos GENERALES'!B$16))</f>
        <v/>
      </c>
      <c r="D3724" s="43" t="str">
        <f>IF(ISBLANK($N3724),"","SGBTM/AUTAROC/"&amp;'datos GENERALES'!B$5&amp;"_"&amp;'datos GENERALES'!C$5&amp;"_"&amp;'datos GENERALES'!D$5)</f>
        <v/>
      </c>
      <c r="E3724" s="42" t="str">
        <f>IF(ISBLANK($N3724),"",IF(ISBLANK('datos GENERALES'!$B$6),"",'datos GENERALES'!$B$6))</f>
        <v/>
      </c>
      <c r="F3724" s="42" t="str">
        <f>IF(ISBLANK($N3724),"",IF(ISBLANK('datos GENERALES'!$B$7),"",'datos GENERALES'!$B$7))</f>
        <v/>
      </c>
      <c r="G3724" s="42" t="str">
        <f>IF(ISBLANK($N3724),"",IF(ISBLANK('datos GENERALES'!$B$10),"",'datos GENERALES'!$B$10))</f>
        <v/>
      </c>
      <c r="H3724" s="42" t="str">
        <f>IF(ISBLANK($N3724),"",IF(ISBLANK('datos GENERALES'!$C$10),"",'datos GENERALES'!$C$10))</f>
        <v/>
      </c>
      <c r="I3724" s="42" t="str">
        <f>IF(ISBLANK($N3724),"",IF(ISBLANK('datos GENERALES'!$D$10),"",'datos GENERALES'!$D$10))</f>
        <v/>
      </c>
      <c r="O3724" s="48" t="str">
        <f>IFERROR(VLOOKUP(N3724,ListaEspecies!$B$3:$D$45,2,FALSE),"")</f>
        <v/>
      </c>
      <c r="P3724" s="96" t="str">
        <f>IFERROR(VLOOKUP(N3724,ListaEspecies!$B$3:$D$45,3,FALSE),"")</f>
        <v/>
      </c>
      <c r="R3724" s="42" t="str">
        <f>IF(ISBLANK($J3724),"",IF(ISBLANK('datos GENERALES'!$B$15),"",'datos GENERALES'!$B$15))</f>
        <v/>
      </c>
      <c r="S3724" s="49" t="str">
        <f t="shared" si="466"/>
        <v/>
      </c>
      <c r="T3724" s="49" t="str">
        <f t="shared" si="467"/>
        <v/>
      </c>
      <c r="AA3724" s="50" t="str">
        <f t="shared" si="471"/>
        <v/>
      </c>
      <c r="AE3724" s="50" t="str">
        <f t="shared" si="468"/>
        <v/>
      </c>
      <c r="AI3724" s="19" t="str">
        <f t="shared" si="469"/>
        <v/>
      </c>
      <c r="AJ3724"/>
      <c r="AK3724" s="19" t="str">
        <f t="shared" si="470"/>
        <v/>
      </c>
    </row>
    <row r="3725" spans="1:37" x14ac:dyDescent="0.25">
      <c r="A3725" s="42" t="str">
        <f t="shared" si="464"/>
        <v/>
      </c>
      <c r="B3725" s="42" t="str">
        <f t="shared" si="465"/>
        <v/>
      </c>
      <c r="C3725" s="42" t="str">
        <f>IF(ISBLANK($N3725),"",IF(ISBLANK('datos GENERALES'!B$16),"",'datos GENERALES'!B$16))</f>
        <v/>
      </c>
      <c r="D3725" s="43" t="str">
        <f>IF(ISBLANK($N3725),"","SGBTM/AUTAROC/"&amp;'datos GENERALES'!B$5&amp;"_"&amp;'datos GENERALES'!C$5&amp;"_"&amp;'datos GENERALES'!D$5)</f>
        <v/>
      </c>
      <c r="E3725" s="42" t="str">
        <f>IF(ISBLANK($N3725),"",IF(ISBLANK('datos GENERALES'!$B$6),"",'datos GENERALES'!$B$6))</f>
        <v/>
      </c>
      <c r="F3725" s="42" t="str">
        <f>IF(ISBLANK($N3725),"",IF(ISBLANK('datos GENERALES'!$B$7),"",'datos GENERALES'!$B$7))</f>
        <v/>
      </c>
      <c r="G3725" s="42" t="str">
        <f>IF(ISBLANK($N3725),"",IF(ISBLANK('datos GENERALES'!$B$10),"",'datos GENERALES'!$B$10))</f>
        <v/>
      </c>
      <c r="H3725" s="42" t="str">
        <f>IF(ISBLANK($N3725),"",IF(ISBLANK('datos GENERALES'!$C$10),"",'datos GENERALES'!$C$10))</f>
        <v/>
      </c>
      <c r="I3725" s="42" t="str">
        <f>IF(ISBLANK($N3725),"",IF(ISBLANK('datos GENERALES'!$D$10),"",'datos GENERALES'!$D$10))</f>
        <v/>
      </c>
      <c r="O3725" s="48" t="str">
        <f>IFERROR(VLOOKUP(N3725,ListaEspecies!$B$3:$D$45,2,FALSE),"")</f>
        <v/>
      </c>
      <c r="P3725" s="96" t="str">
        <f>IFERROR(VLOOKUP(N3725,ListaEspecies!$B$3:$D$45,3,FALSE),"")</f>
        <v/>
      </c>
      <c r="R3725" s="42" t="str">
        <f>IF(ISBLANK($J3725),"",IF(ISBLANK('datos GENERALES'!$B$15),"",'datos GENERALES'!$B$15))</f>
        <v/>
      </c>
      <c r="S3725" s="49" t="str">
        <f t="shared" si="466"/>
        <v/>
      </c>
      <c r="T3725" s="49" t="str">
        <f t="shared" si="467"/>
        <v/>
      </c>
      <c r="AA3725" s="50" t="str">
        <f t="shared" si="471"/>
        <v/>
      </c>
      <c r="AE3725" s="50" t="str">
        <f t="shared" si="468"/>
        <v/>
      </c>
      <c r="AI3725" s="19" t="str">
        <f t="shared" si="469"/>
        <v/>
      </c>
      <c r="AJ3725"/>
      <c r="AK3725" s="19" t="str">
        <f t="shared" si="470"/>
        <v/>
      </c>
    </row>
    <row r="3726" spans="1:37" x14ac:dyDescent="0.25">
      <c r="A3726" s="42" t="str">
        <f t="shared" si="464"/>
        <v/>
      </c>
      <c r="B3726" s="42" t="str">
        <f t="shared" si="465"/>
        <v/>
      </c>
      <c r="C3726" s="42" t="str">
        <f>IF(ISBLANK($N3726),"",IF(ISBLANK('datos GENERALES'!B$16),"",'datos GENERALES'!B$16))</f>
        <v/>
      </c>
      <c r="D3726" s="43" t="str">
        <f>IF(ISBLANK($N3726),"","SGBTM/AUTAROC/"&amp;'datos GENERALES'!B$5&amp;"_"&amp;'datos GENERALES'!C$5&amp;"_"&amp;'datos GENERALES'!D$5)</f>
        <v/>
      </c>
      <c r="E3726" s="42" t="str">
        <f>IF(ISBLANK($N3726),"",IF(ISBLANK('datos GENERALES'!$B$6),"",'datos GENERALES'!$B$6))</f>
        <v/>
      </c>
      <c r="F3726" s="42" t="str">
        <f>IF(ISBLANK($N3726),"",IF(ISBLANK('datos GENERALES'!$B$7),"",'datos GENERALES'!$B$7))</f>
        <v/>
      </c>
      <c r="G3726" s="42" t="str">
        <f>IF(ISBLANK($N3726),"",IF(ISBLANK('datos GENERALES'!$B$10),"",'datos GENERALES'!$B$10))</f>
        <v/>
      </c>
      <c r="H3726" s="42" t="str">
        <f>IF(ISBLANK($N3726),"",IF(ISBLANK('datos GENERALES'!$C$10),"",'datos GENERALES'!$C$10))</f>
        <v/>
      </c>
      <c r="I3726" s="42" t="str">
        <f>IF(ISBLANK($N3726),"",IF(ISBLANK('datos GENERALES'!$D$10),"",'datos GENERALES'!$D$10))</f>
        <v/>
      </c>
      <c r="O3726" s="48" t="str">
        <f>IFERROR(VLOOKUP(N3726,ListaEspecies!$B$3:$D$45,2,FALSE),"")</f>
        <v/>
      </c>
      <c r="P3726" s="96" t="str">
        <f>IFERROR(VLOOKUP(N3726,ListaEspecies!$B$3:$D$45,3,FALSE),"")</f>
        <v/>
      </c>
      <c r="R3726" s="42" t="str">
        <f>IF(ISBLANK($J3726),"",IF(ISBLANK('datos GENERALES'!$B$15),"",'datos GENERALES'!$B$15))</f>
        <v/>
      </c>
      <c r="S3726" s="49" t="str">
        <f t="shared" si="466"/>
        <v/>
      </c>
      <c r="T3726" s="49" t="str">
        <f t="shared" si="467"/>
        <v/>
      </c>
      <c r="AA3726" s="50" t="str">
        <f t="shared" si="471"/>
        <v/>
      </c>
      <c r="AE3726" s="50" t="str">
        <f t="shared" si="468"/>
        <v/>
      </c>
      <c r="AI3726" s="19" t="str">
        <f t="shared" si="469"/>
        <v/>
      </c>
      <c r="AJ3726"/>
      <c r="AK3726" s="19" t="str">
        <f t="shared" si="470"/>
        <v/>
      </c>
    </row>
    <row r="3727" spans="1:37" x14ac:dyDescent="0.25">
      <c r="A3727" s="42" t="str">
        <f t="shared" si="464"/>
        <v/>
      </c>
      <c r="B3727" s="42" t="str">
        <f t="shared" si="465"/>
        <v/>
      </c>
      <c r="C3727" s="42" t="str">
        <f>IF(ISBLANK($N3727),"",IF(ISBLANK('datos GENERALES'!B$16),"",'datos GENERALES'!B$16))</f>
        <v/>
      </c>
      <c r="D3727" s="43" t="str">
        <f>IF(ISBLANK($N3727),"","SGBTM/AUTAROC/"&amp;'datos GENERALES'!B$5&amp;"_"&amp;'datos GENERALES'!C$5&amp;"_"&amp;'datos GENERALES'!D$5)</f>
        <v/>
      </c>
      <c r="E3727" s="42" t="str">
        <f>IF(ISBLANK($N3727),"",IF(ISBLANK('datos GENERALES'!$B$6),"",'datos GENERALES'!$B$6))</f>
        <v/>
      </c>
      <c r="F3727" s="42" t="str">
        <f>IF(ISBLANK($N3727),"",IF(ISBLANK('datos GENERALES'!$B$7),"",'datos GENERALES'!$B$7))</f>
        <v/>
      </c>
      <c r="G3727" s="42" t="str">
        <f>IF(ISBLANK($N3727),"",IF(ISBLANK('datos GENERALES'!$B$10),"",'datos GENERALES'!$B$10))</f>
        <v/>
      </c>
      <c r="H3727" s="42" t="str">
        <f>IF(ISBLANK($N3727),"",IF(ISBLANK('datos GENERALES'!$C$10),"",'datos GENERALES'!$C$10))</f>
        <v/>
      </c>
      <c r="I3727" s="42" t="str">
        <f>IF(ISBLANK($N3727),"",IF(ISBLANK('datos GENERALES'!$D$10),"",'datos GENERALES'!$D$10))</f>
        <v/>
      </c>
      <c r="O3727" s="48" t="str">
        <f>IFERROR(VLOOKUP(N3727,ListaEspecies!$B$3:$D$45,2,FALSE),"")</f>
        <v/>
      </c>
      <c r="P3727" s="96" t="str">
        <f>IFERROR(VLOOKUP(N3727,ListaEspecies!$B$3:$D$45,3,FALSE),"")</f>
        <v/>
      </c>
      <c r="R3727" s="42" t="str">
        <f>IF(ISBLANK($J3727),"",IF(ISBLANK('datos GENERALES'!$B$15),"",'datos GENERALES'!$B$15))</f>
        <v/>
      </c>
      <c r="S3727" s="49" t="str">
        <f t="shared" si="466"/>
        <v/>
      </c>
      <c r="T3727" s="49" t="str">
        <f t="shared" si="467"/>
        <v/>
      </c>
      <c r="AA3727" s="50" t="str">
        <f t="shared" si="471"/>
        <v/>
      </c>
      <c r="AE3727" s="50" t="str">
        <f t="shared" si="468"/>
        <v/>
      </c>
      <c r="AI3727" s="19" t="str">
        <f t="shared" si="469"/>
        <v/>
      </c>
      <c r="AJ3727"/>
      <c r="AK3727" s="19" t="str">
        <f t="shared" si="470"/>
        <v/>
      </c>
    </row>
    <row r="3728" spans="1:37" x14ac:dyDescent="0.25">
      <c r="A3728" s="42" t="str">
        <f t="shared" si="464"/>
        <v/>
      </c>
      <c r="B3728" s="42" t="str">
        <f t="shared" si="465"/>
        <v/>
      </c>
      <c r="C3728" s="42" t="str">
        <f>IF(ISBLANK($N3728),"",IF(ISBLANK('datos GENERALES'!B$16),"",'datos GENERALES'!B$16))</f>
        <v/>
      </c>
      <c r="D3728" s="43" t="str">
        <f>IF(ISBLANK($N3728),"","SGBTM/AUTAROC/"&amp;'datos GENERALES'!B$5&amp;"_"&amp;'datos GENERALES'!C$5&amp;"_"&amp;'datos GENERALES'!D$5)</f>
        <v/>
      </c>
      <c r="E3728" s="42" t="str">
        <f>IF(ISBLANK($N3728),"",IF(ISBLANK('datos GENERALES'!$B$6),"",'datos GENERALES'!$B$6))</f>
        <v/>
      </c>
      <c r="F3728" s="42" t="str">
        <f>IF(ISBLANK($N3728),"",IF(ISBLANK('datos GENERALES'!$B$7),"",'datos GENERALES'!$B$7))</f>
        <v/>
      </c>
      <c r="G3728" s="42" t="str">
        <f>IF(ISBLANK($N3728),"",IF(ISBLANK('datos GENERALES'!$B$10),"",'datos GENERALES'!$B$10))</f>
        <v/>
      </c>
      <c r="H3728" s="42" t="str">
        <f>IF(ISBLANK($N3728),"",IF(ISBLANK('datos GENERALES'!$C$10),"",'datos GENERALES'!$C$10))</f>
        <v/>
      </c>
      <c r="I3728" s="42" t="str">
        <f>IF(ISBLANK($N3728),"",IF(ISBLANK('datos GENERALES'!$D$10),"",'datos GENERALES'!$D$10))</f>
        <v/>
      </c>
      <c r="O3728" s="48" t="str">
        <f>IFERROR(VLOOKUP(N3728,ListaEspecies!$B$3:$D$45,2,FALSE),"")</f>
        <v/>
      </c>
      <c r="P3728" s="96" t="str">
        <f>IFERROR(VLOOKUP(N3728,ListaEspecies!$B$3:$D$45,3,FALSE),"")</f>
        <v/>
      </c>
      <c r="R3728" s="42" t="str">
        <f>IF(ISBLANK($J3728),"",IF(ISBLANK('datos GENERALES'!$B$15),"",'datos GENERALES'!$B$15))</f>
        <v/>
      </c>
      <c r="S3728" s="49" t="str">
        <f t="shared" si="466"/>
        <v/>
      </c>
      <c r="T3728" s="49" t="str">
        <f t="shared" si="467"/>
        <v/>
      </c>
      <c r="AA3728" s="50" t="str">
        <f t="shared" si="471"/>
        <v/>
      </c>
      <c r="AE3728" s="50" t="str">
        <f t="shared" si="468"/>
        <v/>
      </c>
      <c r="AI3728" s="19" t="str">
        <f t="shared" si="469"/>
        <v/>
      </c>
      <c r="AJ3728"/>
      <c r="AK3728" s="19" t="str">
        <f t="shared" si="470"/>
        <v/>
      </c>
    </row>
    <row r="3729" spans="1:37" x14ac:dyDescent="0.25">
      <c r="A3729" s="42" t="str">
        <f t="shared" si="464"/>
        <v/>
      </c>
      <c r="B3729" s="42" t="str">
        <f t="shared" si="465"/>
        <v/>
      </c>
      <c r="C3729" s="42" t="str">
        <f>IF(ISBLANK($N3729),"",IF(ISBLANK('datos GENERALES'!B$16),"",'datos GENERALES'!B$16))</f>
        <v/>
      </c>
      <c r="D3729" s="43" t="str">
        <f>IF(ISBLANK($N3729),"","SGBTM/AUTAROC/"&amp;'datos GENERALES'!B$5&amp;"_"&amp;'datos GENERALES'!C$5&amp;"_"&amp;'datos GENERALES'!D$5)</f>
        <v/>
      </c>
      <c r="E3729" s="42" t="str">
        <f>IF(ISBLANK($N3729),"",IF(ISBLANK('datos GENERALES'!$B$6),"",'datos GENERALES'!$B$6))</f>
        <v/>
      </c>
      <c r="F3729" s="42" t="str">
        <f>IF(ISBLANK($N3729),"",IF(ISBLANK('datos GENERALES'!$B$7),"",'datos GENERALES'!$B$7))</f>
        <v/>
      </c>
      <c r="G3729" s="42" t="str">
        <f>IF(ISBLANK($N3729),"",IF(ISBLANK('datos GENERALES'!$B$10),"",'datos GENERALES'!$B$10))</f>
        <v/>
      </c>
      <c r="H3729" s="42" t="str">
        <f>IF(ISBLANK($N3729),"",IF(ISBLANK('datos GENERALES'!$C$10),"",'datos GENERALES'!$C$10))</f>
        <v/>
      </c>
      <c r="I3729" s="42" t="str">
        <f>IF(ISBLANK($N3729),"",IF(ISBLANK('datos GENERALES'!$D$10),"",'datos GENERALES'!$D$10))</f>
        <v/>
      </c>
      <c r="O3729" s="48" t="str">
        <f>IFERROR(VLOOKUP(N3729,ListaEspecies!$B$3:$D$45,2,FALSE),"")</f>
        <v/>
      </c>
      <c r="P3729" s="96" t="str">
        <f>IFERROR(VLOOKUP(N3729,ListaEspecies!$B$3:$D$45,3,FALSE),"")</f>
        <v/>
      </c>
      <c r="R3729" s="42" t="str">
        <f>IF(ISBLANK($J3729),"",IF(ISBLANK('datos GENERALES'!$B$15),"",'datos GENERALES'!$B$15))</f>
        <v/>
      </c>
      <c r="S3729" s="49" t="str">
        <f t="shared" si="466"/>
        <v/>
      </c>
      <c r="T3729" s="49" t="str">
        <f t="shared" si="467"/>
        <v/>
      </c>
      <c r="AA3729" s="50" t="str">
        <f t="shared" si="471"/>
        <v/>
      </c>
      <c r="AE3729" s="50" t="str">
        <f t="shared" si="468"/>
        <v/>
      </c>
      <c r="AI3729" s="19" t="str">
        <f t="shared" si="469"/>
        <v/>
      </c>
      <c r="AJ3729"/>
      <c r="AK3729" s="19" t="str">
        <f t="shared" si="470"/>
        <v/>
      </c>
    </row>
    <row r="3730" spans="1:37" x14ac:dyDescent="0.25">
      <c r="A3730" s="42" t="str">
        <f t="shared" si="464"/>
        <v/>
      </c>
      <c r="B3730" s="42" t="str">
        <f t="shared" si="465"/>
        <v/>
      </c>
      <c r="C3730" s="42" t="str">
        <f>IF(ISBLANK($N3730),"",IF(ISBLANK('datos GENERALES'!B$16),"",'datos GENERALES'!B$16))</f>
        <v/>
      </c>
      <c r="D3730" s="43" t="str">
        <f>IF(ISBLANK($N3730),"","SGBTM/AUTAROC/"&amp;'datos GENERALES'!B$5&amp;"_"&amp;'datos GENERALES'!C$5&amp;"_"&amp;'datos GENERALES'!D$5)</f>
        <v/>
      </c>
      <c r="E3730" s="42" t="str">
        <f>IF(ISBLANK($N3730),"",IF(ISBLANK('datos GENERALES'!$B$6),"",'datos GENERALES'!$B$6))</f>
        <v/>
      </c>
      <c r="F3730" s="42" t="str">
        <f>IF(ISBLANK($N3730),"",IF(ISBLANK('datos GENERALES'!$B$7),"",'datos GENERALES'!$B$7))</f>
        <v/>
      </c>
      <c r="G3730" s="42" t="str">
        <f>IF(ISBLANK($N3730),"",IF(ISBLANK('datos GENERALES'!$B$10),"",'datos GENERALES'!$B$10))</f>
        <v/>
      </c>
      <c r="H3730" s="42" t="str">
        <f>IF(ISBLANK($N3730),"",IF(ISBLANK('datos GENERALES'!$C$10),"",'datos GENERALES'!$C$10))</f>
        <v/>
      </c>
      <c r="I3730" s="42" t="str">
        <f>IF(ISBLANK($N3730),"",IF(ISBLANK('datos GENERALES'!$D$10),"",'datos GENERALES'!$D$10))</f>
        <v/>
      </c>
      <c r="O3730" s="48" t="str">
        <f>IFERROR(VLOOKUP(N3730,ListaEspecies!$B$3:$D$45,2,FALSE),"")</f>
        <v/>
      </c>
      <c r="P3730" s="96" t="str">
        <f>IFERROR(VLOOKUP(N3730,ListaEspecies!$B$3:$D$45,3,FALSE),"")</f>
        <v/>
      </c>
      <c r="R3730" s="42" t="str">
        <f>IF(ISBLANK($J3730),"",IF(ISBLANK('datos GENERALES'!$B$15),"",'datos GENERALES'!$B$15))</f>
        <v/>
      </c>
      <c r="S3730" s="49" t="str">
        <f t="shared" si="466"/>
        <v/>
      </c>
      <c r="T3730" s="49" t="str">
        <f t="shared" si="467"/>
        <v/>
      </c>
      <c r="AA3730" s="50" t="str">
        <f t="shared" si="471"/>
        <v/>
      </c>
      <c r="AE3730" s="50" t="str">
        <f t="shared" si="468"/>
        <v/>
      </c>
      <c r="AI3730" s="19" t="str">
        <f t="shared" si="469"/>
        <v/>
      </c>
      <c r="AJ3730"/>
      <c r="AK3730" s="19" t="str">
        <f t="shared" si="470"/>
        <v/>
      </c>
    </row>
    <row r="3731" spans="1:37" x14ac:dyDescent="0.25">
      <c r="A3731" s="42" t="str">
        <f t="shared" si="464"/>
        <v/>
      </c>
      <c r="B3731" s="42" t="str">
        <f t="shared" si="465"/>
        <v/>
      </c>
      <c r="C3731" s="42" t="str">
        <f>IF(ISBLANK($N3731),"",IF(ISBLANK('datos GENERALES'!B$16),"",'datos GENERALES'!B$16))</f>
        <v/>
      </c>
      <c r="D3731" s="43" t="str">
        <f>IF(ISBLANK($N3731),"","SGBTM/AUTAROC/"&amp;'datos GENERALES'!B$5&amp;"_"&amp;'datos GENERALES'!C$5&amp;"_"&amp;'datos GENERALES'!D$5)</f>
        <v/>
      </c>
      <c r="E3731" s="42" t="str">
        <f>IF(ISBLANK($N3731),"",IF(ISBLANK('datos GENERALES'!$B$6),"",'datos GENERALES'!$B$6))</f>
        <v/>
      </c>
      <c r="F3731" s="42" t="str">
        <f>IF(ISBLANK($N3731),"",IF(ISBLANK('datos GENERALES'!$B$7),"",'datos GENERALES'!$B$7))</f>
        <v/>
      </c>
      <c r="G3731" s="42" t="str">
        <f>IF(ISBLANK($N3731),"",IF(ISBLANK('datos GENERALES'!$B$10),"",'datos GENERALES'!$B$10))</f>
        <v/>
      </c>
      <c r="H3731" s="42" t="str">
        <f>IF(ISBLANK($N3731),"",IF(ISBLANK('datos GENERALES'!$C$10),"",'datos GENERALES'!$C$10))</f>
        <v/>
      </c>
      <c r="I3731" s="42" t="str">
        <f>IF(ISBLANK($N3731),"",IF(ISBLANK('datos GENERALES'!$D$10),"",'datos GENERALES'!$D$10))</f>
        <v/>
      </c>
      <c r="O3731" s="48" t="str">
        <f>IFERROR(VLOOKUP(N3731,ListaEspecies!$B$3:$D$45,2,FALSE),"")</f>
        <v/>
      </c>
      <c r="P3731" s="96" t="str">
        <f>IFERROR(VLOOKUP(N3731,ListaEspecies!$B$3:$D$45,3,FALSE),"")</f>
        <v/>
      </c>
      <c r="R3731" s="42" t="str">
        <f>IF(ISBLANK($J3731),"",IF(ISBLANK('datos GENERALES'!$B$15),"",'datos GENERALES'!$B$15))</f>
        <v/>
      </c>
      <c r="S3731" s="49" t="str">
        <f t="shared" si="466"/>
        <v/>
      </c>
      <c r="T3731" s="49" t="str">
        <f t="shared" si="467"/>
        <v/>
      </c>
      <c r="AA3731" s="50" t="str">
        <f t="shared" si="471"/>
        <v/>
      </c>
      <c r="AE3731" s="50" t="str">
        <f t="shared" si="468"/>
        <v/>
      </c>
      <c r="AI3731" s="19" t="str">
        <f t="shared" si="469"/>
        <v/>
      </c>
      <c r="AJ3731"/>
      <c r="AK3731" s="19" t="str">
        <f t="shared" si="470"/>
        <v/>
      </c>
    </row>
    <row r="3732" spans="1:37" x14ac:dyDescent="0.25">
      <c r="A3732" s="42" t="str">
        <f t="shared" si="464"/>
        <v/>
      </c>
      <c r="B3732" s="42" t="str">
        <f t="shared" si="465"/>
        <v/>
      </c>
      <c r="C3732" s="42" t="str">
        <f>IF(ISBLANK($N3732),"",IF(ISBLANK('datos GENERALES'!B$16),"",'datos GENERALES'!B$16))</f>
        <v/>
      </c>
      <c r="D3732" s="43" t="str">
        <f>IF(ISBLANK($N3732),"","SGBTM/AUTAROC/"&amp;'datos GENERALES'!B$5&amp;"_"&amp;'datos GENERALES'!C$5&amp;"_"&amp;'datos GENERALES'!D$5)</f>
        <v/>
      </c>
      <c r="E3732" s="42" t="str">
        <f>IF(ISBLANK($N3732),"",IF(ISBLANK('datos GENERALES'!$B$6),"",'datos GENERALES'!$B$6))</f>
        <v/>
      </c>
      <c r="F3732" s="42" t="str">
        <f>IF(ISBLANK($N3732),"",IF(ISBLANK('datos GENERALES'!$B$7),"",'datos GENERALES'!$B$7))</f>
        <v/>
      </c>
      <c r="G3732" s="42" t="str">
        <f>IF(ISBLANK($N3732),"",IF(ISBLANK('datos GENERALES'!$B$10),"",'datos GENERALES'!$B$10))</f>
        <v/>
      </c>
      <c r="H3732" s="42" t="str">
        <f>IF(ISBLANK($N3732),"",IF(ISBLANK('datos GENERALES'!$C$10),"",'datos GENERALES'!$C$10))</f>
        <v/>
      </c>
      <c r="I3732" s="42" t="str">
        <f>IF(ISBLANK($N3732),"",IF(ISBLANK('datos GENERALES'!$D$10),"",'datos GENERALES'!$D$10))</f>
        <v/>
      </c>
      <c r="O3732" s="48" t="str">
        <f>IFERROR(VLOOKUP(N3732,ListaEspecies!$B$3:$D$45,2,FALSE),"")</f>
        <v/>
      </c>
      <c r="P3732" s="96" t="str">
        <f>IFERROR(VLOOKUP(N3732,ListaEspecies!$B$3:$D$45,3,FALSE),"")</f>
        <v/>
      </c>
      <c r="R3732" s="42" t="str">
        <f>IF(ISBLANK($J3732),"",IF(ISBLANK('datos GENERALES'!$B$15),"",'datos GENERALES'!$B$15))</f>
        <v/>
      </c>
      <c r="S3732" s="49" t="str">
        <f t="shared" si="466"/>
        <v/>
      </c>
      <c r="T3732" s="49" t="str">
        <f t="shared" si="467"/>
        <v/>
      </c>
      <c r="AA3732" s="50" t="str">
        <f t="shared" si="471"/>
        <v/>
      </c>
      <c r="AE3732" s="50" t="str">
        <f t="shared" si="468"/>
        <v/>
      </c>
      <c r="AI3732" s="19" t="str">
        <f t="shared" si="469"/>
        <v/>
      </c>
      <c r="AJ3732"/>
      <c r="AK3732" s="19" t="str">
        <f t="shared" si="470"/>
        <v/>
      </c>
    </row>
    <row r="3733" spans="1:37" x14ac:dyDescent="0.25">
      <c r="A3733" s="42" t="str">
        <f t="shared" si="464"/>
        <v/>
      </c>
      <c r="B3733" s="42" t="str">
        <f t="shared" si="465"/>
        <v/>
      </c>
      <c r="C3733" s="42" t="str">
        <f>IF(ISBLANK($N3733),"",IF(ISBLANK('datos GENERALES'!B$16),"",'datos GENERALES'!B$16))</f>
        <v/>
      </c>
      <c r="D3733" s="43" t="str">
        <f>IF(ISBLANK($N3733),"","SGBTM/AUTAROC/"&amp;'datos GENERALES'!B$5&amp;"_"&amp;'datos GENERALES'!C$5&amp;"_"&amp;'datos GENERALES'!D$5)</f>
        <v/>
      </c>
      <c r="E3733" s="42" t="str">
        <f>IF(ISBLANK($N3733),"",IF(ISBLANK('datos GENERALES'!$B$6),"",'datos GENERALES'!$B$6))</f>
        <v/>
      </c>
      <c r="F3733" s="42" t="str">
        <f>IF(ISBLANK($N3733),"",IF(ISBLANK('datos GENERALES'!$B$7),"",'datos GENERALES'!$B$7))</f>
        <v/>
      </c>
      <c r="G3733" s="42" t="str">
        <f>IF(ISBLANK($N3733),"",IF(ISBLANK('datos GENERALES'!$B$10),"",'datos GENERALES'!$B$10))</f>
        <v/>
      </c>
      <c r="H3733" s="42" t="str">
        <f>IF(ISBLANK($N3733),"",IF(ISBLANK('datos GENERALES'!$C$10),"",'datos GENERALES'!$C$10))</f>
        <v/>
      </c>
      <c r="I3733" s="42" t="str">
        <f>IF(ISBLANK($N3733),"",IF(ISBLANK('datos GENERALES'!$D$10),"",'datos GENERALES'!$D$10))</f>
        <v/>
      </c>
      <c r="O3733" s="48" t="str">
        <f>IFERROR(VLOOKUP(N3733,ListaEspecies!$B$3:$D$45,2,FALSE),"")</f>
        <v/>
      </c>
      <c r="P3733" s="96" t="str">
        <f>IFERROR(VLOOKUP(N3733,ListaEspecies!$B$3:$D$45,3,FALSE),"")</f>
        <v/>
      </c>
      <c r="R3733" s="42" t="str">
        <f>IF(ISBLANK($J3733),"",IF(ISBLANK('datos GENERALES'!$B$15),"",'datos GENERALES'!$B$15))</f>
        <v/>
      </c>
      <c r="S3733" s="49" t="str">
        <f t="shared" si="466"/>
        <v/>
      </c>
      <c r="T3733" s="49" t="str">
        <f t="shared" si="467"/>
        <v/>
      </c>
      <c r="AA3733" s="50" t="str">
        <f t="shared" si="471"/>
        <v/>
      </c>
      <c r="AE3733" s="50" t="str">
        <f t="shared" si="468"/>
        <v/>
      </c>
      <c r="AI3733" s="19" t="str">
        <f t="shared" si="469"/>
        <v/>
      </c>
      <c r="AJ3733"/>
      <c r="AK3733" s="19" t="str">
        <f t="shared" si="470"/>
        <v/>
      </c>
    </row>
    <row r="3734" spans="1:37" x14ac:dyDescent="0.25">
      <c r="A3734" s="42" t="str">
        <f t="shared" si="464"/>
        <v/>
      </c>
      <c r="B3734" s="42" t="str">
        <f t="shared" si="465"/>
        <v/>
      </c>
      <c r="C3734" s="42" t="str">
        <f>IF(ISBLANK($N3734),"",IF(ISBLANK('datos GENERALES'!B$16),"",'datos GENERALES'!B$16))</f>
        <v/>
      </c>
      <c r="D3734" s="43" t="str">
        <f>IF(ISBLANK($N3734),"","SGBTM/AUTAROC/"&amp;'datos GENERALES'!B$5&amp;"_"&amp;'datos GENERALES'!C$5&amp;"_"&amp;'datos GENERALES'!D$5)</f>
        <v/>
      </c>
      <c r="E3734" s="42" t="str">
        <f>IF(ISBLANK($N3734),"",IF(ISBLANK('datos GENERALES'!$B$6),"",'datos GENERALES'!$B$6))</f>
        <v/>
      </c>
      <c r="F3734" s="42" t="str">
        <f>IF(ISBLANK($N3734),"",IF(ISBLANK('datos GENERALES'!$B$7),"",'datos GENERALES'!$B$7))</f>
        <v/>
      </c>
      <c r="G3734" s="42" t="str">
        <f>IF(ISBLANK($N3734),"",IF(ISBLANK('datos GENERALES'!$B$10),"",'datos GENERALES'!$B$10))</f>
        <v/>
      </c>
      <c r="H3734" s="42" t="str">
        <f>IF(ISBLANK($N3734),"",IF(ISBLANK('datos GENERALES'!$C$10),"",'datos GENERALES'!$C$10))</f>
        <v/>
      </c>
      <c r="I3734" s="42" t="str">
        <f>IF(ISBLANK($N3734),"",IF(ISBLANK('datos GENERALES'!$D$10),"",'datos GENERALES'!$D$10))</f>
        <v/>
      </c>
      <c r="O3734" s="48" t="str">
        <f>IFERROR(VLOOKUP(N3734,ListaEspecies!$B$3:$D$45,2,FALSE),"")</f>
        <v/>
      </c>
      <c r="P3734" s="96" t="str">
        <f>IFERROR(VLOOKUP(N3734,ListaEspecies!$B$3:$D$45,3,FALSE),"")</f>
        <v/>
      </c>
      <c r="R3734" s="42" t="str">
        <f>IF(ISBLANK($J3734),"",IF(ISBLANK('datos GENERALES'!$B$15),"",'datos GENERALES'!$B$15))</f>
        <v/>
      </c>
      <c r="S3734" s="49" t="str">
        <f t="shared" si="466"/>
        <v/>
      </c>
      <c r="T3734" s="49" t="str">
        <f t="shared" si="467"/>
        <v/>
      </c>
      <c r="AA3734" s="50" t="str">
        <f t="shared" si="471"/>
        <v/>
      </c>
      <c r="AE3734" s="50" t="str">
        <f t="shared" si="468"/>
        <v/>
      </c>
      <c r="AI3734" s="19" t="str">
        <f t="shared" si="469"/>
        <v/>
      </c>
      <c r="AJ3734"/>
      <c r="AK3734" s="19" t="str">
        <f t="shared" si="470"/>
        <v/>
      </c>
    </row>
    <row r="3735" spans="1:37" x14ac:dyDescent="0.25">
      <c r="A3735" s="42" t="str">
        <f t="shared" si="464"/>
        <v/>
      </c>
      <c r="B3735" s="42" t="str">
        <f t="shared" si="465"/>
        <v/>
      </c>
      <c r="C3735" s="42" t="str">
        <f>IF(ISBLANK($N3735),"",IF(ISBLANK('datos GENERALES'!B$16),"",'datos GENERALES'!B$16))</f>
        <v/>
      </c>
      <c r="D3735" s="43" t="str">
        <f>IF(ISBLANK($N3735),"","SGBTM/AUTAROC/"&amp;'datos GENERALES'!B$5&amp;"_"&amp;'datos GENERALES'!C$5&amp;"_"&amp;'datos GENERALES'!D$5)</f>
        <v/>
      </c>
      <c r="E3735" s="42" t="str">
        <f>IF(ISBLANK($N3735),"",IF(ISBLANK('datos GENERALES'!$B$6),"",'datos GENERALES'!$B$6))</f>
        <v/>
      </c>
      <c r="F3735" s="42" t="str">
        <f>IF(ISBLANK($N3735),"",IF(ISBLANK('datos GENERALES'!$B$7),"",'datos GENERALES'!$B$7))</f>
        <v/>
      </c>
      <c r="G3735" s="42" t="str">
        <f>IF(ISBLANK($N3735),"",IF(ISBLANK('datos GENERALES'!$B$10),"",'datos GENERALES'!$B$10))</f>
        <v/>
      </c>
      <c r="H3735" s="42" t="str">
        <f>IF(ISBLANK($N3735),"",IF(ISBLANK('datos GENERALES'!$C$10),"",'datos GENERALES'!$C$10))</f>
        <v/>
      </c>
      <c r="I3735" s="42" t="str">
        <f>IF(ISBLANK($N3735),"",IF(ISBLANK('datos GENERALES'!$D$10),"",'datos GENERALES'!$D$10))</f>
        <v/>
      </c>
      <c r="O3735" s="48" t="str">
        <f>IFERROR(VLOOKUP(N3735,ListaEspecies!$B$3:$D$45,2,FALSE),"")</f>
        <v/>
      </c>
      <c r="P3735" s="96" t="str">
        <f>IFERROR(VLOOKUP(N3735,ListaEspecies!$B$3:$D$45,3,FALSE),"")</f>
        <v/>
      </c>
      <c r="R3735" s="42" t="str">
        <f>IF(ISBLANK($J3735),"",IF(ISBLANK('datos GENERALES'!$B$15),"",'datos GENERALES'!$B$15))</f>
        <v/>
      </c>
      <c r="S3735" s="49" t="str">
        <f t="shared" si="466"/>
        <v/>
      </c>
      <c r="T3735" s="49" t="str">
        <f t="shared" si="467"/>
        <v/>
      </c>
      <c r="AA3735" s="50" t="str">
        <f t="shared" si="471"/>
        <v/>
      </c>
      <c r="AE3735" s="50" t="str">
        <f t="shared" si="468"/>
        <v/>
      </c>
      <c r="AI3735" s="19" t="str">
        <f t="shared" si="469"/>
        <v/>
      </c>
      <c r="AJ3735"/>
      <c r="AK3735" s="19" t="str">
        <f t="shared" si="470"/>
        <v/>
      </c>
    </row>
    <row r="3736" spans="1:37" x14ac:dyDescent="0.25">
      <c r="A3736" s="42" t="str">
        <f t="shared" si="464"/>
        <v/>
      </c>
      <c r="B3736" s="42" t="str">
        <f t="shared" si="465"/>
        <v/>
      </c>
      <c r="C3736" s="42" t="str">
        <f>IF(ISBLANK($N3736),"",IF(ISBLANK('datos GENERALES'!B$16),"",'datos GENERALES'!B$16))</f>
        <v/>
      </c>
      <c r="D3736" s="43" t="str">
        <f>IF(ISBLANK($N3736),"","SGBTM/AUTAROC/"&amp;'datos GENERALES'!B$5&amp;"_"&amp;'datos GENERALES'!C$5&amp;"_"&amp;'datos GENERALES'!D$5)</f>
        <v/>
      </c>
      <c r="E3736" s="42" t="str">
        <f>IF(ISBLANK($N3736),"",IF(ISBLANK('datos GENERALES'!$B$6),"",'datos GENERALES'!$B$6))</f>
        <v/>
      </c>
      <c r="F3736" s="42" t="str">
        <f>IF(ISBLANK($N3736),"",IF(ISBLANK('datos GENERALES'!$B$7),"",'datos GENERALES'!$B$7))</f>
        <v/>
      </c>
      <c r="G3736" s="42" t="str">
        <f>IF(ISBLANK($N3736),"",IF(ISBLANK('datos GENERALES'!$B$10),"",'datos GENERALES'!$B$10))</f>
        <v/>
      </c>
      <c r="H3736" s="42" t="str">
        <f>IF(ISBLANK($N3736),"",IF(ISBLANK('datos GENERALES'!$C$10),"",'datos GENERALES'!$C$10))</f>
        <v/>
      </c>
      <c r="I3736" s="42" t="str">
        <f>IF(ISBLANK($N3736),"",IF(ISBLANK('datos GENERALES'!$D$10),"",'datos GENERALES'!$D$10))</f>
        <v/>
      </c>
      <c r="O3736" s="48" t="str">
        <f>IFERROR(VLOOKUP(N3736,ListaEspecies!$B$3:$D$45,2,FALSE),"")</f>
        <v/>
      </c>
      <c r="P3736" s="96" t="str">
        <f>IFERROR(VLOOKUP(N3736,ListaEspecies!$B$3:$D$45,3,FALSE),"")</f>
        <v/>
      </c>
      <c r="R3736" s="42" t="str">
        <f>IF(ISBLANK($J3736),"",IF(ISBLANK('datos GENERALES'!$B$15),"",'datos GENERALES'!$B$15))</f>
        <v/>
      </c>
      <c r="S3736" s="49" t="str">
        <f t="shared" si="466"/>
        <v/>
      </c>
      <c r="T3736" s="49" t="str">
        <f t="shared" si="467"/>
        <v/>
      </c>
      <c r="AA3736" s="50" t="str">
        <f t="shared" si="471"/>
        <v/>
      </c>
      <c r="AE3736" s="50" t="str">
        <f t="shared" si="468"/>
        <v/>
      </c>
      <c r="AI3736" s="19" t="str">
        <f t="shared" si="469"/>
        <v/>
      </c>
      <c r="AJ3736"/>
      <c r="AK3736" s="19" t="str">
        <f t="shared" si="470"/>
        <v/>
      </c>
    </row>
    <row r="3737" spans="1:37" x14ac:dyDescent="0.25">
      <c r="A3737" s="42" t="str">
        <f t="shared" si="464"/>
        <v/>
      </c>
      <c r="B3737" s="42" t="str">
        <f t="shared" si="465"/>
        <v/>
      </c>
      <c r="C3737" s="42" t="str">
        <f>IF(ISBLANK($N3737),"",IF(ISBLANK('datos GENERALES'!B$16),"",'datos GENERALES'!B$16))</f>
        <v/>
      </c>
      <c r="D3737" s="43" t="str">
        <f>IF(ISBLANK($N3737),"","SGBTM/AUTAROC/"&amp;'datos GENERALES'!B$5&amp;"_"&amp;'datos GENERALES'!C$5&amp;"_"&amp;'datos GENERALES'!D$5)</f>
        <v/>
      </c>
      <c r="E3737" s="42" t="str">
        <f>IF(ISBLANK($N3737),"",IF(ISBLANK('datos GENERALES'!$B$6),"",'datos GENERALES'!$B$6))</f>
        <v/>
      </c>
      <c r="F3737" s="42" t="str">
        <f>IF(ISBLANK($N3737),"",IF(ISBLANK('datos GENERALES'!$B$7),"",'datos GENERALES'!$B$7))</f>
        <v/>
      </c>
      <c r="G3737" s="42" t="str">
        <f>IF(ISBLANK($N3737),"",IF(ISBLANK('datos GENERALES'!$B$10),"",'datos GENERALES'!$B$10))</f>
        <v/>
      </c>
      <c r="H3737" s="42" t="str">
        <f>IF(ISBLANK($N3737),"",IF(ISBLANK('datos GENERALES'!$C$10),"",'datos GENERALES'!$C$10))</f>
        <v/>
      </c>
      <c r="I3737" s="42" t="str">
        <f>IF(ISBLANK($N3737),"",IF(ISBLANK('datos GENERALES'!$D$10),"",'datos GENERALES'!$D$10))</f>
        <v/>
      </c>
      <c r="O3737" s="48" t="str">
        <f>IFERROR(VLOOKUP(N3737,ListaEspecies!$B$3:$D$45,2,FALSE),"")</f>
        <v/>
      </c>
      <c r="P3737" s="96" t="str">
        <f>IFERROR(VLOOKUP(N3737,ListaEspecies!$B$3:$D$45,3,FALSE),"")</f>
        <v/>
      </c>
      <c r="R3737" s="42" t="str">
        <f>IF(ISBLANK($J3737),"",IF(ISBLANK('datos GENERALES'!$B$15),"",'datos GENERALES'!$B$15))</f>
        <v/>
      </c>
      <c r="S3737" s="49" t="str">
        <f t="shared" si="466"/>
        <v/>
      </c>
      <c r="T3737" s="49" t="str">
        <f t="shared" si="467"/>
        <v/>
      </c>
      <c r="AA3737" s="50" t="str">
        <f t="shared" si="471"/>
        <v/>
      </c>
      <c r="AE3737" s="50" t="str">
        <f t="shared" si="468"/>
        <v/>
      </c>
      <c r="AI3737" s="19" t="str">
        <f t="shared" si="469"/>
        <v/>
      </c>
      <c r="AJ3737"/>
      <c r="AK3737" s="19" t="str">
        <f t="shared" si="470"/>
        <v/>
      </c>
    </row>
    <row r="3738" spans="1:37" x14ac:dyDescent="0.25">
      <c r="A3738" s="42" t="str">
        <f t="shared" si="464"/>
        <v/>
      </c>
      <c r="B3738" s="42" t="str">
        <f t="shared" si="465"/>
        <v/>
      </c>
      <c r="C3738" s="42" t="str">
        <f>IF(ISBLANK($N3738),"",IF(ISBLANK('datos GENERALES'!B$16),"",'datos GENERALES'!B$16))</f>
        <v/>
      </c>
      <c r="D3738" s="43" t="str">
        <f>IF(ISBLANK($N3738),"","SGBTM/AUTAROC/"&amp;'datos GENERALES'!B$5&amp;"_"&amp;'datos GENERALES'!C$5&amp;"_"&amp;'datos GENERALES'!D$5)</f>
        <v/>
      </c>
      <c r="E3738" s="42" t="str">
        <f>IF(ISBLANK($N3738),"",IF(ISBLANK('datos GENERALES'!$B$6),"",'datos GENERALES'!$B$6))</f>
        <v/>
      </c>
      <c r="F3738" s="42" t="str">
        <f>IF(ISBLANK($N3738),"",IF(ISBLANK('datos GENERALES'!$B$7),"",'datos GENERALES'!$B$7))</f>
        <v/>
      </c>
      <c r="G3738" s="42" t="str">
        <f>IF(ISBLANK($N3738),"",IF(ISBLANK('datos GENERALES'!$B$10),"",'datos GENERALES'!$B$10))</f>
        <v/>
      </c>
      <c r="H3738" s="42" t="str">
        <f>IF(ISBLANK($N3738),"",IF(ISBLANK('datos GENERALES'!$C$10),"",'datos GENERALES'!$C$10))</f>
        <v/>
      </c>
      <c r="I3738" s="42" t="str">
        <f>IF(ISBLANK($N3738),"",IF(ISBLANK('datos GENERALES'!$D$10),"",'datos GENERALES'!$D$10))</f>
        <v/>
      </c>
      <c r="O3738" s="48" t="str">
        <f>IFERROR(VLOOKUP(N3738,ListaEspecies!$B$3:$D$45,2,FALSE),"")</f>
        <v/>
      </c>
      <c r="P3738" s="96" t="str">
        <f>IFERROR(VLOOKUP(N3738,ListaEspecies!$B$3:$D$45,3,FALSE),"")</f>
        <v/>
      </c>
      <c r="R3738" s="42" t="str">
        <f>IF(ISBLANK($J3738),"",IF(ISBLANK('datos GENERALES'!$B$15),"",'datos GENERALES'!$B$15))</f>
        <v/>
      </c>
      <c r="S3738" s="49" t="str">
        <f t="shared" si="466"/>
        <v/>
      </c>
      <c r="T3738" s="49" t="str">
        <f t="shared" si="467"/>
        <v/>
      </c>
      <c r="AA3738" s="50" t="str">
        <f t="shared" si="471"/>
        <v/>
      </c>
      <c r="AE3738" s="50" t="str">
        <f t="shared" si="468"/>
        <v/>
      </c>
      <c r="AI3738" s="19" t="str">
        <f t="shared" si="469"/>
        <v/>
      </c>
      <c r="AJ3738"/>
      <c r="AK3738" s="19" t="str">
        <f t="shared" si="470"/>
        <v/>
      </c>
    </row>
    <row r="3739" spans="1:37" x14ac:dyDescent="0.25">
      <c r="A3739" s="42" t="str">
        <f t="shared" si="464"/>
        <v/>
      </c>
      <c r="B3739" s="42" t="str">
        <f t="shared" si="465"/>
        <v/>
      </c>
      <c r="C3739" s="42" t="str">
        <f>IF(ISBLANK($N3739),"",IF(ISBLANK('datos GENERALES'!B$16),"",'datos GENERALES'!B$16))</f>
        <v/>
      </c>
      <c r="D3739" s="43" t="str">
        <f>IF(ISBLANK($N3739),"","SGBTM/AUTAROC/"&amp;'datos GENERALES'!B$5&amp;"_"&amp;'datos GENERALES'!C$5&amp;"_"&amp;'datos GENERALES'!D$5)</f>
        <v/>
      </c>
      <c r="E3739" s="42" t="str">
        <f>IF(ISBLANK($N3739),"",IF(ISBLANK('datos GENERALES'!$B$6),"",'datos GENERALES'!$B$6))</f>
        <v/>
      </c>
      <c r="F3739" s="42" t="str">
        <f>IF(ISBLANK($N3739),"",IF(ISBLANK('datos GENERALES'!$B$7),"",'datos GENERALES'!$B$7))</f>
        <v/>
      </c>
      <c r="G3739" s="42" t="str">
        <f>IF(ISBLANK($N3739),"",IF(ISBLANK('datos GENERALES'!$B$10),"",'datos GENERALES'!$B$10))</f>
        <v/>
      </c>
      <c r="H3739" s="42" t="str">
        <f>IF(ISBLANK($N3739),"",IF(ISBLANK('datos GENERALES'!$C$10),"",'datos GENERALES'!$C$10))</f>
        <v/>
      </c>
      <c r="I3739" s="42" t="str">
        <f>IF(ISBLANK($N3739),"",IF(ISBLANK('datos GENERALES'!$D$10),"",'datos GENERALES'!$D$10))</f>
        <v/>
      </c>
      <c r="O3739" s="48" t="str">
        <f>IFERROR(VLOOKUP(N3739,ListaEspecies!$B$3:$D$45,2,FALSE),"")</f>
        <v/>
      </c>
      <c r="P3739" s="96" t="str">
        <f>IFERROR(VLOOKUP(N3739,ListaEspecies!$B$3:$D$45,3,FALSE),"")</f>
        <v/>
      </c>
      <c r="R3739" s="42" t="str">
        <f>IF(ISBLANK($J3739),"",IF(ISBLANK('datos GENERALES'!$B$15),"",'datos GENERALES'!$B$15))</f>
        <v/>
      </c>
      <c r="S3739" s="49" t="str">
        <f t="shared" si="466"/>
        <v/>
      </c>
      <c r="T3739" s="49" t="str">
        <f t="shared" si="467"/>
        <v/>
      </c>
      <c r="AA3739" s="50" t="str">
        <f t="shared" si="471"/>
        <v/>
      </c>
      <c r="AE3739" s="50" t="str">
        <f t="shared" si="468"/>
        <v/>
      </c>
      <c r="AI3739" s="19" t="str">
        <f t="shared" si="469"/>
        <v/>
      </c>
      <c r="AJ3739"/>
      <c r="AK3739" s="19" t="str">
        <f t="shared" si="470"/>
        <v/>
      </c>
    </row>
    <row r="3740" spans="1:37" x14ac:dyDescent="0.25">
      <c r="A3740" s="42" t="str">
        <f t="shared" si="464"/>
        <v/>
      </c>
      <c r="B3740" s="42" t="str">
        <f t="shared" si="465"/>
        <v/>
      </c>
      <c r="C3740" s="42" t="str">
        <f>IF(ISBLANK($N3740),"",IF(ISBLANK('datos GENERALES'!B$16),"",'datos GENERALES'!B$16))</f>
        <v/>
      </c>
      <c r="D3740" s="43" t="str">
        <f>IF(ISBLANK($N3740),"","SGBTM/AUTAROC/"&amp;'datos GENERALES'!B$5&amp;"_"&amp;'datos GENERALES'!C$5&amp;"_"&amp;'datos GENERALES'!D$5)</f>
        <v/>
      </c>
      <c r="E3740" s="42" t="str">
        <f>IF(ISBLANK($N3740),"",IF(ISBLANK('datos GENERALES'!$B$6),"",'datos GENERALES'!$B$6))</f>
        <v/>
      </c>
      <c r="F3740" s="42" t="str">
        <f>IF(ISBLANK($N3740),"",IF(ISBLANK('datos GENERALES'!$B$7),"",'datos GENERALES'!$B$7))</f>
        <v/>
      </c>
      <c r="G3740" s="42" t="str">
        <f>IF(ISBLANK($N3740),"",IF(ISBLANK('datos GENERALES'!$B$10),"",'datos GENERALES'!$B$10))</f>
        <v/>
      </c>
      <c r="H3740" s="42" t="str">
        <f>IF(ISBLANK($N3740),"",IF(ISBLANK('datos GENERALES'!$C$10),"",'datos GENERALES'!$C$10))</f>
        <v/>
      </c>
      <c r="I3740" s="42" t="str">
        <f>IF(ISBLANK($N3740),"",IF(ISBLANK('datos GENERALES'!$D$10),"",'datos GENERALES'!$D$10))</f>
        <v/>
      </c>
      <c r="O3740" s="48" t="str">
        <f>IFERROR(VLOOKUP(N3740,ListaEspecies!$B$3:$D$45,2,FALSE),"")</f>
        <v/>
      </c>
      <c r="P3740" s="96" t="str">
        <f>IFERROR(VLOOKUP(N3740,ListaEspecies!$B$3:$D$45,3,FALSE),"")</f>
        <v/>
      </c>
      <c r="R3740" s="42" t="str">
        <f>IF(ISBLANK($J3740),"",IF(ISBLANK('datos GENERALES'!$B$15),"",'datos GENERALES'!$B$15))</f>
        <v/>
      </c>
      <c r="S3740" s="49" t="str">
        <f t="shared" si="466"/>
        <v/>
      </c>
      <c r="T3740" s="49" t="str">
        <f t="shared" si="467"/>
        <v/>
      </c>
      <c r="AA3740" s="50" t="str">
        <f t="shared" si="471"/>
        <v/>
      </c>
      <c r="AE3740" s="50" t="str">
        <f t="shared" si="468"/>
        <v/>
      </c>
      <c r="AI3740" s="19" t="str">
        <f t="shared" si="469"/>
        <v/>
      </c>
      <c r="AJ3740"/>
      <c r="AK3740" s="19" t="str">
        <f t="shared" si="470"/>
        <v/>
      </c>
    </row>
    <row r="3741" spans="1:37" x14ac:dyDescent="0.25">
      <c r="A3741" s="42" t="str">
        <f t="shared" si="464"/>
        <v/>
      </c>
      <c r="B3741" s="42" t="str">
        <f t="shared" si="465"/>
        <v/>
      </c>
      <c r="C3741" s="42" t="str">
        <f>IF(ISBLANK($N3741),"",IF(ISBLANK('datos GENERALES'!B$16),"",'datos GENERALES'!B$16))</f>
        <v/>
      </c>
      <c r="D3741" s="43" t="str">
        <f>IF(ISBLANK($N3741),"","SGBTM/AUTAROC/"&amp;'datos GENERALES'!B$5&amp;"_"&amp;'datos GENERALES'!C$5&amp;"_"&amp;'datos GENERALES'!D$5)</f>
        <v/>
      </c>
      <c r="E3741" s="42" t="str">
        <f>IF(ISBLANK($N3741),"",IF(ISBLANK('datos GENERALES'!$B$6),"",'datos GENERALES'!$B$6))</f>
        <v/>
      </c>
      <c r="F3741" s="42" t="str">
        <f>IF(ISBLANK($N3741),"",IF(ISBLANK('datos GENERALES'!$B$7),"",'datos GENERALES'!$B$7))</f>
        <v/>
      </c>
      <c r="G3741" s="42" t="str">
        <f>IF(ISBLANK($N3741),"",IF(ISBLANK('datos GENERALES'!$B$10),"",'datos GENERALES'!$B$10))</f>
        <v/>
      </c>
      <c r="H3741" s="42" t="str">
        <f>IF(ISBLANK($N3741),"",IF(ISBLANK('datos GENERALES'!$C$10),"",'datos GENERALES'!$C$10))</f>
        <v/>
      </c>
      <c r="I3741" s="42" t="str">
        <f>IF(ISBLANK($N3741),"",IF(ISBLANK('datos GENERALES'!$D$10),"",'datos GENERALES'!$D$10))</f>
        <v/>
      </c>
      <c r="O3741" s="48" t="str">
        <f>IFERROR(VLOOKUP(N3741,ListaEspecies!$B$3:$D$45,2,FALSE),"")</f>
        <v/>
      </c>
      <c r="P3741" s="96" t="str">
        <f>IFERROR(VLOOKUP(N3741,ListaEspecies!$B$3:$D$45,3,FALSE),"")</f>
        <v/>
      </c>
      <c r="R3741" s="42" t="str">
        <f>IF(ISBLANK($J3741),"",IF(ISBLANK('datos GENERALES'!$B$15),"",'datos GENERALES'!$B$15))</f>
        <v/>
      </c>
      <c r="S3741" s="49" t="str">
        <f t="shared" si="466"/>
        <v/>
      </c>
      <c r="T3741" s="49" t="str">
        <f t="shared" si="467"/>
        <v/>
      </c>
      <c r="AA3741" s="50" t="str">
        <f t="shared" si="471"/>
        <v/>
      </c>
      <c r="AE3741" s="50" t="str">
        <f t="shared" si="468"/>
        <v/>
      </c>
      <c r="AI3741" s="19" t="str">
        <f t="shared" si="469"/>
        <v/>
      </c>
      <c r="AJ3741"/>
      <c r="AK3741" s="19" t="str">
        <f t="shared" si="470"/>
        <v/>
      </c>
    </row>
    <row r="3742" spans="1:37" x14ac:dyDescent="0.25">
      <c r="A3742" s="42" t="str">
        <f t="shared" si="464"/>
        <v/>
      </c>
      <c r="B3742" s="42" t="str">
        <f t="shared" si="465"/>
        <v/>
      </c>
      <c r="C3742" s="42" t="str">
        <f>IF(ISBLANK($N3742),"",IF(ISBLANK('datos GENERALES'!B$16),"",'datos GENERALES'!B$16))</f>
        <v/>
      </c>
      <c r="D3742" s="43" t="str">
        <f>IF(ISBLANK($N3742),"","SGBTM/AUTAROC/"&amp;'datos GENERALES'!B$5&amp;"_"&amp;'datos GENERALES'!C$5&amp;"_"&amp;'datos GENERALES'!D$5)</f>
        <v/>
      </c>
      <c r="E3742" s="42" t="str">
        <f>IF(ISBLANK($N3742),"",IF(ISBLANK('datos GENERALES'!$B$6),"",'datos GENERALES'!$B$6))</f>
        <v/>
      </c>
      <c r="F3742" s="42" t="str">
        <f>IF(ISBLANK($N3742),"",IF(ISBLANK('datos GENERALES'!$B$7),"",'datos GENERALES'!$B$7))</f>
        <v/>
      </c>
      <c r="G3742" s="42" t="str">
        <f>IF(ISBLANK($N3742),"",IF(ISBLANK('datos GENERALES'!$B$10),"",'datos GENERALES'!$B$10))</f>
        <v/>
      </c>
      <c r="H3742" s="42" t="str">
        <f>IF(ISBLANK($N3742),"",IF(ISBLANK('datos GENERALES'!$C$10),"",'datos GENERALES'!$C$10))</f>
        <v/>
      </c>
      <c r="I3742" s="42" t="str">
        <f>IF(ISBLANK($N3742),"",IF(ISBLANK('datos GENERALES'!$D$10),"",'datos GENERALES'!$D$10))</f>
        <v/>
      </c>
      <c r="O3742" s="48" t="str">
        <f>IFERROR(VLOOKUP(N3742,ListaEspecies!$B$3:$D$45,2,FALSE),"")</f>
        <v/>
      </c>
      <c r="P3742" s="96" t="str">
        <f>IFERROR(VLOOKUP(N3742,ListaEspecies!$B$3:$D$45,3,FALSE),"")</f>
        <v/>
      </c>
      <c r="R3742" s="42" t="str">
        <f>IF(ISBLANK($J3742),"",IF(ISBLANK('datos GENERALES'!$B$15),"",'datos GENERALES'!$B$15))</f>
        <v/>
      </c>
      <c r="S3742" s="49" t="str">
        <f t="shared" si="466"/>
        <v/>
      </c>
      <c r="T3742" s="49" t="str">
        <f t="shared" si="467"/>
        <v/>
      </c>
      <c r="AA3742" s="50" t="str">
        <f t="shared" si="471"/>
        <v/>
      </c>
      <c r="AE3742" s="50" t="str">
        <f t="shared" si="468"/>
        <v/>
      </c>
      <c r="AI3742" s="19" t="str">
        <f t="shared" si="469"/>
        <v/>
      </c>
      <c r="AJ3742"/>
      <c r="AK3742" s="19" t="str">
        <f t="shared" si="470"/>
        <v/>
      </c>
    </row>
    <row r="3743" spans="1:37" x14ac:dyDescent="0.25">
      <c r="A3743" s="42" t="str">
        <f t="shared" si="464"/>
        <v/>
      </c>
      <c r="B3743" s="42" t="str">
        <f t="shared" si="465"/>
        <v/>
      </c>
      <c r="C3743" s="42" t="str">
        <f>IF(ISBLANK($N3743),"",IF(ISBLANK('datos GENERALES'!B$16),"",'datos GENERALES'!B$16))</f>
        <v/>
      </c>
      <c r="D3743" s="43" t="str">
        <f>IF(ISBLANK($N3743),"","SGBTM/AUTAROC/"&amp;'datos GENERALES'!B$5&amp;"_"&amp;'datos GENERALES'!C$5&amp;"_"&amp;'datos GENERALES'!D$5)</f>
        <v/>
      </c>
      <c r="E3743" s="42" t="str">
        <f>IF(ISBLANK($N3743),"",IF(ISBLANK('datos GENERALES'!$B$6),"",'datos GENERALES'!$B$6))</f>
        <v/>
      </c>
      <c r="F3743" s="42" t="str">
        <f>IF(ISBLANK($N3743),"",IF(ISBLANK('datos GENERALES'!$B$7),"",'datos GENERALES'!$B$7))</f>
        <v/>
      </c>
      <c r="G3743" s="42" t="str">
        <f>IF(ISBLANK($N3743),"",IF(ISBLANK('datos GENERALES'!$B$10),"",'datos GENERALES'!$B$10))</f>
        <v/>
      </c>
      <c r="H3743" s="42" t="str">
        <f>IF(ISBLANK($N3743),"",IF(ISBLANK('datos GENERALES'!$C$10),"",'datos GENERALES'!$C$10))</f>
        <v/>
      </c>
      <c r="I3743" s="42" t="str">
        <f>IF(ISBLANK($N3743),"",IF(ISBLANK('datos GENERALES'!$D$10),"",'datos GENERALES'!$D$10))</f>
        <v/>
      </c>
      <c r="O3743" s="48" t="str">
        <f>IFERROR(VLOOKUP(N3743,ListaEspecies!$B$3:$D$45,2,FALSE),"")</f>
        <v/>
      </c>
      <c r="P3743" s="96" t="str">
        <f>IFERROR(VLOOKUP(N3743,ListaEspecies!$B$3:$D$45,3,FALSE),"")</f>
        <v/>
      </c>
      <c r="R3743" s="42" t="str">
        <f>IF(ISBLANK($J3743),"",IF(ISBLANK('datos GENERALES'!$B$15),"",'datos GENERALES'!$B$15))</f>
        <v/>
      </c>
      <c r="S3743" s="49" t="str">
        <f t="shared" si="466"/>
        <v/>
      </c>
      <c r="T3743" s="49" t="str">
        <f t="shared" si="467"/>
        <v/>
      </c>
      <c r="AA3743" s="50" t="str">
        <f t="shared" si="471"/>
        <v/>
      </c>
      <c r="AE3743" s="50" t="str">
        <f t="shared" si="468"/>
        <v/>
      </c>
      <c r="AI3743" s="19" t="str">
        <f t="shared" si="469"/>
        <v/>
      </c>
      <c r="AJ3743"/>
      <c r="AK3743" s="19" t="str">
        <f t="shared" si="470"/>
        <v/>
      </c>
    </row>
    <row r="3744" spans="1:37" x14ac:dyDescent="0.25">
      <c r="A3744" s="42" t="str">
        <f t="shared" si="464"/>
        <v/>
      </c>
      <c r="B3744" s="42" t="str">
        <f t="shared" si="465"/>
        <v/>
      </c>
      <c r="C3744" s="42" t="str">
        <f>IF(ISBLANK($N3744),"",IF(ISBLANK('datos GENERALES'!B$16),"",'datos GENERALES'!B$16))</f>
        <v/>
      </c>
      <c r="D3744" s="43" t="str">
        <f>IF(ISBLANK($N3744),"","SGBTM/AUTAROC/"&amp;'datos GENERALES'!B$5&amp;"_"&amp;'datos GENERALES'!C$5&amp;"_"&amp;'datos GENERALES'!D$5)</f>
        <v/>
      </c>
      <c r="E3744" s="42" t="str">
        <f>IF(ISBLANK($N3744),"",IF(ISBLANK('datos GENERALES'!$B$6),"",'datos GENERALES'!$B$6))</f>
        <v/>
      </c>
      <c r="F3744" s="42" t="str">
        <f>IF(ISBLANK($N3744),"",IF(ISBLANK('datos GENERALES'!$B$7),"",'datos GENERALES'!$B$7))</f>
        <v/>
      </c>
      <c r="G3744" s="42" t="str">
        <f>IF(ISBLANK($N3744),"",IF(ISBLANK('datos GENERALES'!$B$10),"",'datos GENERALES'!$B$10))</f>
        <v/>
      </c>
      <c r="H3744" s="42" t="str">
        <f>IF(ISBLANK($N3744),"",IF(ISBLANK('datos GENERALES'!$C$10),"",'datos GENERALES'!$C$10))</f>
        <v/>
      </c>
      <c r="I3744" s="42" t="str">
        <f>IF(ISBLANK($N3744),"",IF(ISBLANK('datos GENERALES'!$D$10),"",'datos GENERALES'!$D$10))</f>
        <v/>
      </c>
      <c r="O3744" s="48" t="str">
        <f>IFERROR(VLOOKUP(N3744,ListaEspecies!$B$3:$D$45,2,FALSE),"")</f>
        <v/>
      </c>
      <c r="P3744" s="96" t="str">
        <f>IFERROR(VLOOKUP(N3744,ListaEspecies!$B$3:$D$45,3,FALSE),"")</f>
        <v/>
      </c>
      <c r="R3744" s="42" t="str">
        <f>IF(ISBLANK($J3744),"",IF(ISBLANK('datos GENERALES'!$B$15),"",'datos GENERALES'!$B$15))</f>
        <v/>
      </c>
      <c r="S3744" s="49" t="str">
        <f t="shared" si="466"/>
        <v/>
      </c>
      <c r="T3744" s="49" t="str">
        <f t="shared" si="467"/>
        <v/>
      </c>
      <c r="AA3744" s="50" t="str">
        <f t="shared" si="471"/>
        <v/>
      </c>
      <c r="AE3744" s="50" t="str">
        <f t="shared" si="468"/>
        <v/>
      </c>
      <c r="AI3744" s="19" t="str">
        <f t="shared" si="469"/>
        <v/>
      </c>
      <c r="AJ3744"/>
      <c r="AK3744" s="19" t="str">
        <f t="shared" si="470"/>
        <v/>
      </c>
    </row>
    <row r="3745" spans="1:37" x14ac:dyDescent="0.25">
      <c r="A3745" s="42" t="str">
        <f t="shared" si="464"/>
        <v/>
      </c>
      <c r="B3745" s="42" t="str">
        <f t="shared" si="465"/>
        <v/>
      </c>
      <c r="C3745" s="42" t="str">
        <f>IF(ISBLANK($N3745),"",IF(ISBLANK('datos GENERALES'!B$16),"",'datos GENERALES'!B$16))</f>
        <v/>
      </c>
      <c r="D3745" s="43" t="str">
        <f>IF(ISBLANK($N3745),"","SGBTM/AUTAROC/"&amp;'datos GENERALES'!B$5&amp;"_"&amp;'datos GENERALES'!C$5&amp;"_"&amp;'datos GENERALES'!D$5)</f>
        <v/>
      </c>
      <c r="E3745" s="42" t="str">
        <f>IF(ISBLANK($N3745),"",IF(ISBLANK('datos GENERALES'!$B$6),"",'datos GENERALES'!$B$6))</f>
        <v/>
      </c>
      <c r="F3745" s="42" t="str">
        <f>IF(ISBLANK($N3745),"",IF(ISBLANK('datos GENERALES'!$B$7),"",'datos GENERALES'!$B$7))</f>
        <v/>
      </c>
      <c r="G3745" s="42" t="str">
        <f>IF(ISBLANK($N3745),"",IF(ISBLANK('datos GENERALES'!$B$10),"",'datos GENERALES'!$B$10))</f>
        <v/>
      </c>
      <c r="H3745" s="42" t="str">
        <f>IF(ISBLANK($N3745),"",IF(ISBLANK('datos GENERALES'!$C$10),"",'datos GENERALES'!$C$10))</f>
        <v/>
      </c>
      <c r="I3745" s="42" t="str">
        <f>IF(ISBLANK($N3745),"",IF(ISBLANK('datos GENERALES'!$D$10),"",'datos GENERALES'!$D$10))</f>
        <v/>
      </c>
      <c r="O3745" s="48" t="str">
        <f>IFERROR(VLOOKUP(N3745,ListaEspecies!$B$3:$D$45,2,FALSE),"")</f>
        <v/>
      </c>
      <c r="P3745" s="96" t="str">
        <f>IFERROR(VLOOKUP(N3745,ListaEspecies!$B$3:$D$45,3,FALSE),"")</f>
        <v/>
      </c>
      <c r="R3745" s="42" t="str">
        <f>IF(ISBLANK($J3745),"",IF(ISBLANK('datos GENERALES'!$B$15),"",'datos GENERALES'!$B$15))</f>
        <v/>
      </c>
      <c r="S3745" s="49" t="str">
        <f t="shared" si="466"/>
        <v/>
      </c>
      <c r="T3745" s="49" t="str">
        <f t="shared" si="467"/>
        <v/>
      </c>
      <c r="AA3745" s="50" t="str">
        <f t="shared" si="471"/>
        <v/>
      </c>
      <c r="AE3745" s="50" t="str">
        <f t="shared" si="468"/>
        <v/>
      </c>
      <c r="AI3745" s="19" t="str">
        <f t="shared" si="469"/>
        <v/>
      </c>
      <c r="AJ3745"/>
      <c r="AK3745" s="19" t="str">
        <f t="shared" si="470"/>
        <v/>
      </c>
    </row>
    <row r="3746" spans="1:37" x14ac:dyDescent="0.25">
      <c r="A3746" s="42" t="str">
        <f t="shared" si="464"/>
        <v/>
      </c>
      <c r="B3746" s="42" t="str">
        <f t="shared" si="465"/>
        <v/>
      </c>
      <c r="C3746" s="42" t="str">
        <f>IF(ISBLANK($N3746),"",IF(ISBLANK('datos GENERALES'!B$16),"",'datos GENERALES'!B$16))</f>
        <v/>
      </c>
      <c r="D3746" s="43" t="str">
        <f>IF(ISBLANK($N3746),"","SGBTM/AUTAROC/"&amp;'datos GENERALES'!B$5&amp;"_"&amp;'datos GENERALES'!C$5&amp;"_"&amp;'datos GENERALES'!D$5)</f>
        <v/>
      </c>
      <c r="E3746" s="42" t="str">
        <f>IF(ISBLANK($N3746),"",IF(ISBLANK('datos GENERALES'!$B$6),"",'datos GENERALES'!$B$6))</f>
        <v/>
      </c>
      <c r="F3746" s="42" t="str">
        <f>IF(ISBLANK($N3746),"",IF(ISBLANK('datos GENERALES'!$B$7),"",'datos GENERALES'!$B$7))</f>
        <v/>
      </c>
      <c r="G3746" s="42" t="str">
        <f>IF(ISBLANK($N3746),"",IF(ISBLANK('datos GENERALES'!$B$10),"",'datos GENERALES'!$B$10))</f>
        <v/>
      </c>
      <c r="H3746" s="42" t="str">
        <f>IF(ISBLANK($N3746),"",IF(ISBLANK('datos GENERALES'!$C$10),"",'datos GENERALES'!$C$10))</f>
        <v/>
      </c>
      <c r="I3746" s="42" t="str">
        <f>IF(ISBLANK($N3746),"",IF(ISBLANK('datos GENERALES'!$D$10),"",'datos GENERALES'!$D$10))</f>
        <v/>
      </c>
      <c r="O3746" s="48" t="str">
        <f>IFERROR(VLOOKUP(N3746,ListaEspecies!$B$3:$D$45,2,FALSE),"")</f>
        <v/>
      </c>
      <c r="P3746" s="96" t="str">
        <f>IFERROR(VLOOKUP(N3746,ListaEspecies!$B$3:$D$45,3,FALSE),"")</f>
        <v/>
      </c>
      <c r="R3746" s="42" t="str">
        <f>IF(ISBLANK($J3746),"",IF(ISBLANK('datos GENERALES'!$B$15),"",'datos GENERALES'!$B$15))</f>
        <v/>
      </c>
      <c r="S3746" s="49" t="str">
        <f t="shared" si="466"/>
        <v/>
      </c>
      <c r="T3746" s="49" t="str">
        <f t="shared" si="467"/>
        <v/>
      </c>
      <c r="AA3746" s="50" t="str">
        <f t="shared" si="471"/>
        <v/>
      </c>
      <c r="AE3746" s="50" t="str">
        <f t="shared" si="468"/>
        <v/>
      </c>
      <c r="AI3746" s="19" t="str">
        <f t="shared" si="469"/>
        <v/>
      </c>
      <c r="AJ3746"/>
      <c r="AK3746" s="19" t="str">
        <f t="shared" si="470"/>
        <v/>
      </c>
    </row>
    <row r="3747" spans="1:37" x14ac:dyDescent="0.25">
      <c r="A3747" s="42" t="str">
        <f t="shared" si="464"/>
        <v/>
      </c>
      <c r="B3747" s="42" t="str">
        <f t="shared" si="465"/>
        <v/>
      </c>
      <c r="C3747" s="42" t="str">
        <f>IF(ISBLANK($N3747),"",IF(ISBLANK('datos GENERALES'!B$16),"",'datos GENERALES'!B$16))</f>
        <v/>
      </c>
      <c r="D3747" s="43" t="str">
        <f>IF(ISBLANK($N3747),"","SGBTM/AUTAROC/"&amp;'datos GENERALES'!B$5&amp;"_"&amp;'datos GENERALES'!C$5&amp;"_"&amp;'datos GENERALES'!D$5)</f>
        <v/>
      </c>
      <c r="E3747" s="42" t="str">
        <f>IF(ISBLANK($N3747),"",IF(ISBLANK('datos GENERALES'!$B$6),"",'datos GENERALES'!$B$6))</f>
        <v/>
      </c>
      <c r="F3747" s="42" t="str">
        <f>IF(ISBLANK($N3747),"",IF(ISBLANK('datos GENERALES'!$B$7),"",'datos GENERALES'!$B$7))</f>
        <v/>
      </c>
      <c r="G3747" s="42" t="str">
        <f>IF(ISBLANK($N3747),"",IF(ISBLANK('datos GENERALES'!$B$10),"",'datos GENERALES'!$B$10))</f>
        <v/>
      </c>
      <c r="H3747" s="42" t="str">
        <f>IF(ISBLANK($N3747),"",IF(ISBLANK('datos GENERALES'!$C$10),"",'datos GENERALES'!$C$10))</f>
        <v/>
      </c>
      <c r="I3747" s="42" t="str">
        <f>IF(ISBLANK($N3747),"",IF(ISBLANK('datos GENERALES'!$D$10),"",'datos GENERALES'!$D$10))</f>
        <v/>
      </c>
      <c r="O3747" s="48" t="str">
        <f>IFERROR(VLOOKUP(N3747,ListaEspecies!$B$3:$D$45,2,FALSE),"")</f>
        <v/>
      </c>
      <c r="P3747" s="96" t="str">
        <f>IFERROR(VLOOKUP(N3747,ListaEspecies!$B$3:$D$45,3,FALSE),"")</f>
        <v/>
      </c>
      <c r="R3747" s="42" t="str">
        <f>IF(ISBLANK($J3747),"",IF(ISBLANK('datos GENERALES'!$B$15),"",'datos GENERALES'!$B$15))</f>
        <v/>
      </c>
      <c r="S3747" s="49" t="str">
        <f t="shared" si="466"/>
        <v/>
      </c>
      <c r="T3747" s="49" t="str">
        <f t="shared" si="467"/>
        <v/>
      </c>
      <c r="AA3747" s="50" t="str">
        <f t="shared" si="471"/>
        <v/>
      </c>
      <c r="AE3747" s="50" t="str">
        <f t="shared" si="468"/>
        <v/>
      </c>
      <c r="AI3747" s="19" t="str">
        <f t="shared" si="469"/>
        <v/>
      </c>
      <c r="AJ3747"/>
      <c r="AK3747" s="19" t="str">
        <f t="shared" si="470"/>
        <v/>
      </c>
    </row>
    <row r="3748" spans="1:37" x14ac:dyDescent="0.25">
      <c r="A3748" s="42" t="str">
        <f t="shared" si="464"/>
        <v/>
      </c>
      <c r="B3748" s="42" t="str">
        <f t="shared" si="465"/>
        <v/>
      </c>
      <c r="C3748" s="42" t="str">
        <f>IF(ISBLANK($N3748),"",IF(ISBLANK('datos GENERALES'!B$16),"",'datos GENERALES'!B$16))</f>
        <v/>
      </c>
      <c r="D3748" s="43" t="str">
        <f>IF(ISBLANK($N3748),"","SGBTM/AUTAROC/"&amp;'datos GENERALES'!B$5&amp;"_"&amp;'datos GENERALES'!C$5&amp;"_"&amp;'datos GENERALES'!D$5)</f>
        <v/>
      </c>
      <c r="E3748" s="42" t="str">
        <f>IF(ISBLANK($N3748),"",IF(ISBLANK('datos GENERALES'!$B$6),"",'datos GENERALES'!$B$6))</f>
        <v/>
      </c>
      <c r="F3748" s="42" t="str">
        <f>IF(ISBLANK($N3748),"",IF(ISBLANK('datos GENERALES'!$B$7),"",'datos GENERALES'!$B$7))</f>
        <v/>
      </c>
      <c r="G3748" s="42" t="str">
        <f>IF(ISBLANK($N3748),"",IF(ISBLANK('datos GENERALES'!$B$10),"",'datos GENERALES'!$B$10))</f>
        <v/>
      </c>
      <c r="H3748" s="42" t="str">
        <f>IF(ISBLANK($N3748),"",IF(ISBLANK('datos GENERALES'!$C$10),"",'datos GENERALES'!$C$10))</f>
        <v/>
      </c>
      <c r="I3748" s="42" t="str">
        <f>IF(ISBLANK($N3748),"",IF(ISBLANK('datos GENERALES'!$D$10),"",'datos GENERALES'!$D$10))</f>
        <v/>
      </c>
      <c r="O3748" s="48" t="str">
        <f>IFERROR(VLOOKUP(N3748,ListaEspecies!$B$3:$D$45,2,FALSE),"")</f>
        <v/>
      </c>
      <c r="P3748" s="96" t="str">
        <f>IFERROR(VLOOKUP(N3748,ListaEspecies!$B$3:$D$45,3,FALSE),"")</f>
        <v/>
      </c>
      <c r="R3748" s="42" t="str">
        <f>IF(ISBLANK($J3748),"",IF(ISBLANK('datos GENERALES'!$B$15),"",'datos GENERALES'!$B$15))</f>
        <v/>
      </c>
      <c r="S3748" s="49" t="str">
        <f t="shared" si="466"/>
        <v/>
      </c>
      <c r="T3748" s="49" t="str">
        <f t="shared" si="467"/>
        <v/>
      </c>
      <c r="AA3748" s="50" t="str">
        <f t="shared" si="471"/>
        <v/>
      </c>
      <c r="AE3748" s="50" t="str">
        <f t="shared" si="468"/>
        <v/>
      </c>
      <c r="AI3748" s="19" t="str">
        <f t="shared" si="469"/>
        <v/>
      </c>
      <c r="AJ3748"/>
      <c r="AK3748" s="19" t="str">
        <f t="shared" si="470"/>
        <v/>
      </c>
    </row>
    <row r="3749" spans="1:37" x14ac:dyDescent="0.25">
      <c r="A3749" s="42" t="str">
        <f t="shared" si="464"/>
        <v/>
      </c>
      <c r="B3749" s="42" t="str">
        <f t="shared" si="465"/>
        <v/>
      </c>
      <c r="C3749" s="42" t="str">
        <f>IF(ISBLANK($N3749),"",IF(ISBLANK('datos GENERALES'!B$16),"",'datos GENERALES'!B$16))</f>
        <v/>
      </c>
      <c r="D3749" s="43" t="str">
        <f>IF(ISBLANK($N3749),"","SGBTM/AUTAROC/"&amp;'datos GENERALES'!B$5&amp;"_"&amp;'datos GENERALES'!C$5&amp;"_"&amp;'datos GENERALES'!D$5)</f>
        <v/>
      </c>
      <c r="E3749" s="42" t="str">
        <f>IF(ISBLANK($N3749),"",IF(ISBLANK('datos GENERALES'!$B$6),"",'datos GENERALES'!$B$6))</f>
        <v/>
      </c>
      <c r="F3749" s="42" t="str">
        <f>IF(ISBLANK($N3749),"",IF(ISBLANK('datos GENERALES'!$B$7),"",'datos GENERALES'!$B$7))</f>
        <v/>
      </c>
      <c r="G3749" s="42" t="str">
        <f>IF(ISBLANK($N3749),"",IF(ISBLANK('datos GENERALES'!$B$10),"",'datos GENERALES'!$B$10))</f>
        <v/>
      </c>
      <c r="H3749" s="42" t="str">
        <f>IF(ISBLANK($N3749),"",IF(ISBLANK('datos GENERALES'!$C$10),"",'datos GENERALES'!$C$10))</f>
        <v/>
      </c>
      <c r="I3749" s="42" t="str">
        <f>IF(ISBLANK($N3749),"",IF(ISBLANK('datos GENERALES'!$D$10),"",'datos GENERALES'!$D$10))</f>
        <v/>
      </c>
      <c r="O3749" s="48" t="str">
        <f>IFERROR(VLOOKUP(N3749,ListaEspecies!$B$3:$D$45,2,FALSE),"")</f>
        <v/>
      </c>
      <c r="P3749" s="96" t="str">
        <f>IFERROR(VLOOKUP(N3749,ListaEspecies!$B$3:$D$45,3,FALSE),"")</f>
        <v/>
      </c>
      <c r="R3749" s="42" t="str">
        <f>IF(ISBLANK($J3749),"",IF(ISBLANK('datos GENERALES'!$B$15),"",'datos GENERALES'!$B$15))</f>
        <v/>
      </c>
      <c r="S3749" s="49" t="str">
        <f t="shared" si="466"/>
        <v/>
      </c>
      <c r="T3749" s="49" t="str">
        <f t="shared" si="467"/>
        <v/>
      </c>
      <c r="AA3749" s="50" t="str">
        <f t="shared" si="471"/>
        <v/>
      </c>
      <c r="AE3749" s="50" t="str">
        <f t="shared" si="468"/>
        <v/>
      </c>
      <c r="AI3749" s="19" t="str">
        <f t="shared" si="469"/>
        <v/>
      </c>
      <c r="AJ3749"/>
      <c r="AK3749" s="19" t="str">
        <f t="shared" si="470"/>
        <v/>
      </c>
    </row>
    <row r="3750" spans="1:37" x14ac:dyDescent="0.25">
      <c r="A3750" s="42" t="str">
        <f t="shared" si="464"/>
        <v/>
      </c>
      <c r="B3750" s="42" t="str">
        <f t="shared" si="465"/>
        <v/>
      </c>
      <c r="C3750" s="42" t="str">
        <f>IF(ISBLANK($N3750),"",IF(ISBLANK('datos GENERALES'!B$16),"",'datos GENERALES'!B$16))</f>
        <v/>
      </c>
      <c r="D3750" s="43" t="str">
        <f>IF(ISBLANK($N3750),"","SGBTM/AUTAROC/"&amp;'datos GENERALES'!B$5&amp;"_"&amp;'datos GENERALES'!C$5&amp;"_"&amp;'datos GENERALES'!D$5)</f>
        <v/>
      </c>
      <c r="E3750" s="42" t="str">
        <f>IF(ISBLANK($N3750),"",IF(ISBLANK('datos GENERALES'!$B$6),"",'datos GENERALES'!$B$6))</f>
        <v/>
      </c>
      <c r="F3750" s="42" t="str">
        <f>IF(ISBLANK($N3750),"",IF(ISBLANK('datos GENERALES'!$B$7),"",'datos GENERALES'!$B$7))</f>
        <v/>
      </c>
      <c r="G3750" s="42" t="str">
        <f>IF(ISBLANK($N3750),"",IF(ISBLANK('datos GENERALES'!$B$10),"",'datos GENERALES'!$B$10))</f>
        <v/>
      </c>
      <c r="H3750" s="42" t="str">
        <f>IF(ISBLANK($N3750),"",IF(ISBLANK('datos GENERALES'!$C$10),"",'datos GENERALES'!$C$10))</f>
        <v/>
      </c>
      <c r="I3750" s="42" t="str">
        <f>IF(ISBLANK($N3750),"",IF(ISBLANK('datos GENERALES'!$D$10),"",'datos GENERALES'!$D$10))</f>
        <v/>
      </c>
      <c r="O3750" s="48" t="str">
        <f>IFERROR(VLOOKUP(N3750,ListaEspecies!$B$3:$D$45,2,FALSE),"")</f>
        <v/>
      </c>
      <c r="P3750" s="96" t="str">
        <f>IFERROR(VLOOKUP(N3750,ListaEspecies!$B$3:$D$45,3,FALSE),"")</f>
        <v/>
      </c>
      <c r="R3750" s="42" t="str">
        <f>IF(ISBLANK($J3750),"",IF(ISBLANK('datos GENERALES'!$B$15),"",'datos GENERALES'!$B$15))</f>
        <v/>
      </c>
      <c r="S3750" s="49" t="str">
        <f t="shared" si="466"/>
        <v/>
      </c>
      <c r="T3750" s="49" t="str">
        <f t="shared" si="467"/>
        <v/>
      </c>
      <c r="AA3750" s="50" t="str">
        <f t="shared" si="471"/>
        <v/>
      </c>
      <c r="AE3750" s="50" t="str">
        <f t="shared" si="468"/>
        <v/>
      </c>
      <c r="AI3750" s="19" t="str">
        <f t="shared" si="469"/>
        <v/>
      </c>
      <c r="AJ3750"/>
      <c r="AK3750" s="19" t="str">
        <f t="shared" si="470"/>
        <v/>
      </c>
    </row>
    <row r="3751" spans="1:37" x14ac:dyDescent="0.25">
      <c r="A3751" s="42" t="str">
        <f t="shared" si="464"/>
        <v/>
      </c>
      <c r="B3751" s="42" t="str">
        <f t="shared" si="465"/>
        <v/>
      </c>
      <c r="C3751" s="42" t="str">
        <f>IF(ISBLANK($N3751),"",IF(ISBLANK('datos GENERALES'!B$16),"",'datos GENERALES'!B$16))</f>
        <v/>
      </c>
      <c r="D3751" s="43" t="str">
        <f>IF(ISBLANK($N3751),"","SGBTM/AUTAROC/"&amp;'datos GENERALES'!B$5&amp;"_"&amp;'datos GENERALES'!C$5&amp;"_"&amp;'datos GENERALES'!D$5)</f>
        <v/>
      </c>
      <c r="E3751" s="42" t="str">
        <f>IF(ISBLANK($N3751),"",IF(ISBLANK('datos GENERALES'!$B$6),"",'datos GENERALES'!$B$6))</f>
        <v/>
      </c>
      <c r="F3751" s="42" t="str">
        <f>IF(ISBLANK($N3751),"",IF(ISBLANK('datos GENERALES'!$B$7),"",'datos GENERALES'!$B$7))</f>
        <v/>
      </c>
      <c r="G3751" s="42" t="str">
        <f>IF(ISBLANK($N3751),"",IF(ISBLANK('datos GENERALES'!$B$10),"",'datos GENERALES'!$B$10))</f>
        <v/>
      </c>
      <c r="H3751" s="42" t="str">
        <f>IF(ISBLANK($N3751),"",IF(ISBLANK('datos GENERALES'!$C$10),"",'datos GENERALES'!$C$10))</f>
        <v/>
      </c>
      <c r="I3751" s="42" t="str">
        <f>IF(ISBLANK($N3751),"",IF(ISBLANK('datos GENERALES'!$D$10),"",'datos GENERALES'!$D$10))</f>
        <v/>
      </c>
      <c r="O3751" s="48" t="str">
        <f>IFERROR(VLOOKUP(N3751,ListaEspecies!$B$3:$D$45,2,FALSE),"")</f>
        <v/>
      </c>
      <c r="P3751" s="96" t="str">
        <f>IFERROR(VLOOKUP(N3751,ListaEspecies!$B$3:$D$45,3,FALSE),"")</f>
        <v/>
      </c>
      <c r="R3751" s="42" t="str">
        <f>IF(ISBLANK($J3751),"",IF(ISBLANK('datos GENERALES'!$B$15),"",'datos GENERALES'!$B$15))</f>
        <v/>
      </c>
      <c r="S3751" s="49" t="str">
        <f t="shared" si="466"/>
        <v/>
      </c>
      <c r="T3751" s="49" t="str">
        <f t="shared" si="467"/>
        <v/>
      </c>
      <c r="AA3751" s="50" t="str">
        <f t="shared" si="471"/>
        <v/>
      </c>
      <c r="AE3751" s="50" t="str">
        <f t="shared" si="468"/>
        <v/>
      </c>
      <c r="AI3751" s="19" t="str">
        <f t="shared" si="469"/>
        <v/>
      </c>
      <c r="AJ3751"/>
      <c r="AK3751" s="19" t="str">
        <f t="shared" si="470"/>
        <v/>
      </c>
    </row>
    <row r="3752" spans="1:37" x14ac:dyDescent="0.25">
      <c r="A3752" s="42" t="str">
        <f t="shared" si="464"/>
        <v/>
      </c>
      <c r="B3752" s="42" t="str">
        <f t="shared" si="465"/>
        <v/>
      </c>
      <c r="C3752" s="42" t="str">
        <f>IF(ISBLANK($N3752),"",IF(ISBLANK('datos GENERALES'!B$16),"",'datos GENERALES'!B$16))</f>
        <v/>
      </c>
      <c r="D3752" s="43" t="str">
        <f>IF(ISBLANK($N3752),"","SGBTM/AUTAROC/"&amp;'datos GENERALES'!B$5&amp;"_"&amp;'datos GENERALES'!C$5&amp;"_"&amp;'datos GENERALES'!D$5)</f>
        <v/>
      </c>
      <c r="E3752" s="42" t="str">
        <f>IF(ISBLANK($N3752),"",IF(ISBLANK('datos GENERALES'!$B$6),"",'datos GENERALES'!$B$6))</f>
        <v/>
      </c>
      <c r="F3752" s="42" t="str">
        <f>IF(ISBLANK($N3752),"",IF(ISBLANK('datos GENERALES'!$B$7),"",'datos GENERALES'!$B$7))</f>
        <v/>
      </c>
      <c r="G3752" s="42" t="str">
        <f>IF(ISBLANK($N3752),"",IF(ISBLANK('datos GENERALES'!$B$10),"",'datos GENERALES'!$B$10))</f>
        <v/>
      </c>
      <c r="H3752" s="42" t="str">
        <f>IF(ISBLANK($N3752),"",IF(ISBLANK('datos GENERALES'!$C$10),"",'datos GENERALES'!$C$10))</f>
        <v/>
      </c>
      <c r="I3752" s="42" t="str">
        <f>IF(ISBLANK($N3752),"",IF(ISBLANK('datos GENERALES'!$D$10),"",'datos GENERALES'!$D$10))</f>
        <v/>
      </c>
      <c r="O3752" s="48" t="str">
        <f>IFERROR(VLOOKUP(N3752,ListaEspecies!$B$3:$D$45,2,FALSE),"")</f>
        <v/>
      </c>
      <c r="P3752" s="96" t="str">
        <f>IFERROR(VLOOKUP(N3752,ListaEspecies!$B$3:$D$45,3,FALSE),"")</f>
        <v/>
      </c>
      <c r="R3752" s="42" t="str">
        <f>IF(ISBLANK($J3752),"",IF(ISBLANK('datos GENERALES'!$B$15),"",'datos GENERALES'!$B$15))</f>
        <v/>
      </c>
      <c r="S3752" s="49" t="str">
        <f t="shared" si="466"/>
        <v/>
      </c>
      <c r="T3752" s="49" t="str">
        <f t="shared" si="467"/>
        <v/>
      </c>
      <c r="AA3752" s="50" t="str">
        <f t="shared" si="471"/>
        <v/>
      </c>
      <c r="AE3752" s="50" t="str">
        <f t="shared" si="468"/>
        <v/>
      </c>
      <c r="AI3752" s="19" t="str">
        <f t="shared" si="469"/>
        <v/>
      </c>
      <c r="AJ3752"/>
      <c r="AK3752" s="19" t="str">
        <f t="shared" si="470"/>
        <v/>
      </c>
    </row>
    <row r="3753" spans="1:37" x14ac:dyDescent="0.25">
      <c r="A3753" s="42" t="str">
        <f t="shared" si="464"/>
        <v/>
      </c>
      <c r="B3753" s="42" t="str">
        <f t="shared" si="465"/>
        <v/>
      </c>
      <c r="C3753" s="42" t="str">
        <f>IF(ISBLANK($N3753),"",IF(ISBLANK('datos GENERALES'!B$16),"",'datos GENERALES'!B$16))</f>
        <v/>
      </c>
      <c r="D3753" s="43" t="str">
        <f>IF(ISBLANK($N3753),"","SGBTM/AUTAROC/"&amp;'datos GENERALES'!B$5&amp;"_"&amp;'datos GENERALES'!C$5&amp;"_"&amp;'datos GENERALES'!D$5)</f>
        <v/>
      </c>
      <c r="E3753" s="42" t="str">
        <f>IF(ISBLANK($N3753),"",IF(ISBLANK('datos GENERALES'!$B$6),"",'datos GENERALES'!$B$6))</f>
        <v/>
      </c>
      <c r="F3753" s="42" t="str">
        <f>IF(ISBLANK($N3753),"",IF(ISBLANK('datos GENERALES'!$B$7),"",'datos GENERALES'!$B$7))</f>
        <v/>
      </c>
      <c r="G3753" s="42" t="str">
        <f>IF(ISBLANK($N3753),"",IF(ISBLANK('datos GENERALES'!$B$10),"",'datos GENERALES'!$B$10))</f>
        <v/>
      </c>
      <c r="H3753" s="42" t="str">
        <f>IF(ISBLANK($N3753),"",IF(ISBLANK('datos GENERALES'!$C$10),"",'datos GENERALES'!$C$10))</f>
        <v/>
      </c>
      <c r="I3753" s="42" t="str">
        <f>IF(ISBLANK($N3753),"",IF(ISBLANK('datos GENERALES'!$D$10),"",'datos GENERALES'!$D$10))</f>
        <v/>
      </c>
      <c r="O3753" s="48" t="str">
        <f>IFERROR(VLOOKUP(N3753,ListaEspecies!$B$3:$D$45,2,FALSE),"")</f>
        <v/>
      </c>
      <c r="P3753" s="96" t="str">
        <f>IFERROR(VLOOKUP(N3753,ListaEspecies!$B$3:$D$45,3,FALSE),"")</f>
        <v/>
      </c>
      <c r="R3753" s="42" t="str">
        <f>IF(ISBLANK($J3753),"",IF(ISBLANK('datos GENERALES'!$B$15),"",'datos GENERALES'!$B$15))</f>
        <v/>
      </c>
      <c r="S3753" s="49" t="str">
        <f t="shared" si="466"/>
        <v/>
      </c>
      <c r="T3753" s="49" t="str">
        <f t="shared" si="467"/>
        <v/>
      </c>
      <c r="AA3753" s="50" t="str">
        <f t="shared" si="471"/>
        <v/>
      </c>
      <c r="AE3753" s="50" t="str">
        <f t="shared" si="468"/>
        <v/>
      </c>
      <c r="AI3753" s="19" t="str">
        <f t="shared" si="469"/>
        <v/>
      </c>
      <c r="AJ3753"/>
      <c r="AK3753" s="19" t="str">
        <f t="shared" si="470"/>
        <v/>
      </c>
    </row>
    <row r="3754" spans="1:37" x14ac:dyDescent="0.25">
      <c r="A3754" s="42" t="str">
        <f t="shared" si="464"/>
        <v/>
      </c>
      <c r="B3754" s="42" t="str">
        <f t="shared" si="465"/>
        <v/>
      </c>
      <c r="C3754" s="42" t="str">
        <f>IF(ISBLANK($N3754),"",IF(ISBLANK('datos GENERALES'!B$16),"",'datos GENERALES'!B$16))</f>
        <v/>
      </c>
      <c r="D3754" s="43" t="str">
        <f>IF(ISBLANK($N3754),"","SGBTM/AUTAROC/"&amp;'datos GENERALES'!B$5&amp;"_"&amp;'datos GENERALES'!C$5&amp;"_"&amp;'datos GENERALES'!D$5)</f>
        <v/>
      </c>
      <c r="E3754" s="42" t="str">
        <f>IF(ISBLANK($N3754),"",IF(ISBLANK('datos GENERALES'!$B$6),"",'datos GENERALES'!$B$6))</f>
        <v/>
      </c>
      <c r="F3754" s="42" t="str">
        <f>IF(ISBLANK($N3754),"",IF(ISBLANK('datos GENERALES'!$B$7),"",'datos GENERALES'!$B$7))</f>
        <v/>
      </c>
      <c r="G3754" s="42" t="str">
        <f>IF(ISBLANK($N3754),"",IF(ISBLANK('datos GENERALES'!$B$10),"",'datos GENERALES'!$B$10))</f>
        <v/>
      </c>
      <c r="H3754" s="42" t="str">
        <f>IF(ISBLANK($N3754),"",IF(ISBLANK('datos GENERALES'!$C$10),"",'datos GENERALES'!$C$10))</f>
        <v/>
      </c>
      <c r="I3754" s="42" t="str">
        <f>IF(ISBLANK($N3754),"",IF(ISBLANK('datos GENERALES'!$D$10),"",'datos GENERALES'!$D$10))</f>
        <v/>
      </c>
      <c r="O3754" s="48" t="str">
        <f>IFERROR(VLOOKUP(N3754,ListaEspecies!$B$3:$D$45,2,FALSE),"")</f>
        <v/>
      </c>
      <c r="P3754" s="96" t="str">
        <f>IFERROR(VLOOKUP(N3754,ListaEspecies!$B$3:$D$45,3,FALSE),"")</f>
        <v/>
      </c>
      <c r="R3754" s="42" t="str">
        <f>IF(ISBLANK($J3754),"",IF(ISBLANK('datos GENERALES'!$B$15),"",'datos GENERALES'!$B$15))</f>
        <v/>
      </c>
      <c r="S3754" s="49" t="str">
        <f t="shared" si="466"/>
        <v/>
      </c>
      <c r="T3754" s="49" t="str">
        <f t="shared" si="467"/>
        <v/>
      </c>
      <c r="AA3754" s="50" t="str">
        <f t="shared" si="471"/>
        <v/>
      </c>
      <c r="AE3754" s="50" t="str">
        <f t="shared" si="468"/>
        <v/>
      </c>
      <c r="AI3754" s="19" t="str">
        <f t="shared" si="469"/>
        <v/>
      </c>
      <c r="AJ3754"/>
      <c r="AK3754" s="19" t="str">
        <f t="shared" si="470"/>
        <v/>
      </c>
    </row>
    <row r="3755" spans="1:37" x14ac:dyDescent="0.25">
      <c r="A3755" s="42" t="str">
        <f t="shared" si="464"/>
        <v/>
      </c>
      <c r="B3755" s="42" t="str">
        <f t="shared" si="465"/>
        <v/>
      </c>
      <c r="C3755" s="42" t="str">
        <f>IF(ISBLANK($N3755),"",IF(ISBLANK('datos GENERALES'!B$16),"",'datos GENERALES'!B$16))</f>
        <v/>
      </c>
      <c r="D3755" s="43" t="str">
        <f>IF(ISBLANK($N3755),"","SGBTM/AUTAROC/"&amp;'datos GENERALES'!B$5&amp;"_"&amp;'datos GENERALES'!C$5&amp;"_"&amp;'datos GENERALES'!D$5)</f>
        <v/>
      </c>
      <c r="E3755" s="42" t="str">
        <f>IF(ISBLANK($N3755),"",IF(ISBLANK('datos GENERALES'!$B$6),"",'datos GENERALES'!$B$6))</f>
        <v/>
      </c>
      <c r="F3755" s="42" t="str">
        <f>IF(ISBLANK($N3755),"",IF(ISBLANK('datos GENERALES'!$B$7),"",'datos GENERALES'!$B$7))</f>
        <v/>
      </c>
      <c r="G3755" s="42" t="str">
        <f>IF(ISBLANK($N3755),"",IF(ISBLANK('datos GENERALES'!$B$10),"",'datos GENERALES'!$B$10))</f>
        <v/>
      </c>
      <c r="H3755" s="42" t="str">
        <f>IF(ISBLANK($N3755),"",IF(ISBLANK('datos GENERALES'!$C$10),"",'datos GENERALES'!$C$10))</f>
        <v/>
      </c>
      <c r="I3755" s="42" t="str">
        <f>IF(ISBLANK($N3755),"",IF(ISBLANK('datos GENERALES'!$D$10),"",'datos GENERALES'!$D$10))</f>
        <v/>
      </c>
      <c r="O3755" s="48" t="str">
        <f>IFERROR(VLOOKUP(N3755,ListaEspecies!$B$3:$D$45,2,FALSE),"")</f>
        <v/>
      </c>
      <c r="P3755" s="96" t="str">
        <f>IFERROR(VLOOKUP(N3755,ListaEspecies!$B$3:$D$45,3,FALSE),"")</f>
        <v/>
      </c>
      <c r="R3755" s="42" t="str">
        <f>IF(ISBLANK($J3755),"",IF(ISBLANK('datos GENERALES'!$B$15),"",'datos GENERALES'!$B$15))</f>
        <v/>
      </c>
      <c r="S3755" s="49" t="str">
        <f t="shared" si="466"/>
        <v/>
      </c>
      <c r="T3755" s="49" t="str">
        <f t="shared" si="467"/>
        <v/>
      </c>
      <c r="AA3755" s="50" t="str">
        <f t="shared" si="471"/>
        <v/>
      </c>
      <c r="AE3755" s="50" t="str">
        <f t="shared" si="468"/>
        <v/>
      </c>
      <c r="AI3755" s="19" t="str">
        <f t="shared" si="469"/>
        <v/>
      </c>
      <c r="AJ3755"/>
      <c r="AK3755" s="19" t="str">
        <f t="shared" si="470"/>
        <v/>
      </c>
    </row>
    <row r="3756" spans="1:37" x14ac:dyDescent="0.25">
      <c r="A3756" s="42" t="str">
        <f t="shared" si="464"/>
        <v/>
      </c>
      <c r="B3756" s="42" t="str">
        <f t="shared" si="465"/>
        <v/>
      </c>
      <c r="C3756" s="42" t="str">
        <f>IF(ISBLANK($N3756),"",IF(ISBLANK('datos GENERALES'!B$16),"",'datos GENERALES'!B$16))</f>
        <v/>
      </c>
      <c r="D3756" s="43" t="str">
        <f>IF(ISBLANK($N3756),"","SGBTM/AUTAROC/"&amp;'datos GENERALES'!B$5&amp;"_"&amp;'datos GENERALES'!C$5&amp;"_"&amp;'datos GENERALES'!D$5)</f>
        <v/>
      </c>
      <c r="E3756" s="42" t="str">
        <f>IF(ISBLANK($N3756),"",IF(ISBLANK('datos GENERALES'!$B$6),"",'datos GENERALES'!$B$6))</f>
        <v/>
      </c>
      <c r="F3756" s="42" t="str">
        <f>IF(ISBLANK($N3756),"",IF(ISBLANK('datos GENERALES'!$B$7),"",'datos GENERALES'!$B$7))</f>
        <v/>
      </c>
      <c r="G3756" s="42" t="str">
        <f>IF(ISBLANK($N3756),"",IF(ISBLANK('datos GENERALES'!$B$10),"",'datos GENERALES'!$B$10))</f>
        <v/>
      </c>
      <c r="H3756" s="42" t="str">
        <f>IF(ISBLANK($N3756),"",IF(ISBLANK('datos GENERALES'!$C$10),"",'datos GENERALES'!$C$10))</f>
        <v/>
      </c>
      <c r="I3756" s="42" t="str">
        <f>IF(ISBLANK($N3756),"",IF(ISBLANK('datos GENERALES'!$D$10),"",'datos GENERALES'!$D$10))</f>
        <v/>
      </c>
      <c r="O3756" s="48" t="str">
        <f>IFERROR(VLOOKUP(N3756,ListaEspecies!$B$3:$D$45,2,FALSE),"")</f>
        <v/>
      </c>
      <c r="P3756" s="96" t="str">
        <f>IFERROR(VLOOKUP(N3756,ListaEspecies!$B$3:$D$45,3,FALSE),"")</f>
        <v/>
      </c>
      <c r="R3756" s="42" t="str">
        <f>IF(ISBLANK($J3756),"",IF(ISBLANK('datos GENERALES'!$B$15),"",'datos GENERALES'!$B$15))</f>
        <v/>
      </c>
      <c r="S3756" s="49" t="str">
        <f t="shared" si="466"/>
        <v/>
      </c>
      <c r="T3756" s="49" t="str">
        <f t="shared" si="467"/>
        <v/>
      </c>
      <c r="AA3756" s="50" t="str">
        <f t="shared" si="471"/>
        <v/>
      </c>
      <c r="AE3756" s="50" t="str">
        <f t="shared" si="468"/>
        <v/>
      </c>
      <c r="AI3756" s="19" t="str">
        <f t="shared" si="469"/>
        <v/>
      </c>
      <c r="AJ3756"/>
      <c r="AK3756" s="19" t="str">
        <f t="shared" si="470"/>
        <v/>
      </c>
    </row>
    <row r="3757" spans="1:37" x14ac:dyDescent="0.25">
      <c r="A3757" s="42" t="str">
        <f t="shared" si="464"/>
        <v/>
      </c>
      <c r="B3757" s="42" t="str">
        <f t="shared" si="465"/>
        <v/>
      </c>
      <c r="C3757" s="42" t="str">
        <f>IF(ISBLANK($N3757),"",IF(ISBLANK('datos GENERALES'!B$16),"",'datos GENERALES'!B$16))</f>
        <v/>
      </c>
      <c r="D3757" s="43" t="str">
        <f>IF(ISBLANK($N3757),"","SGBTM/AUTAROC/"&amp;'datos GENERALES'!B$5&amp;"_"&amp;'datos GENERALES'!C$5&amp;"_"&amp;'datos GENERALES'!D$5)</f>
        <v/>
      </c>
      <c r="E3757" s="42" t="str">
        <f>IF(ISBLANK($N3757),"",IF(ISBLANK('datos GENERALES'!$B$6),"",'datos GENERALES'!$B$6))</f>
        <v/>
      </c>
      <c r="F3757" s="42" t="str">
        <f>IF(ISBLANK($N3757),"",IF(ISBLANK('datos GENERALES'!$B$7),"",'datos GENERALES'!$B$7))</f>
        <v/>
      </c>
      <c r="G3757" s="42" t="str">
        <f>IF(ISBLANK($N3757),"",IF(ISBLANK('datos GENERALES'!$B$10),"",'datos GENERALES'!$B$10))</f>
        <v/>
      </c>
      <c r="H3757" s="42" t="str">
        <f>IF(ISBLANK($N3757),"",IF(ISBLANK('datos GENERALES'!$C$10),"",'datos GENERALES'!$C$10))</f>
        <v/>
      </c>
      <c r="I3757" s="42" t="str">
        <f>IF(ISBLANK($N3757),"",IF(ISBLANK('datos GENERALES'!$D$10),"",'datos GENERALES'!$D$10))</f>
        <v/>
      </c>
      <c r="O3757" s="48" t="str">
        <f>IFERROR(VLOOKUP(N3757,ListaEspecies!$B$3:$D$45,2,FALSE),"")</f>
        <v/>
      </c>
      <c r="P3757" s="96" t="str">
        <f>IFERROR(VLOOKUP(N3757,ListaEspecies!$B$3:$D$45,3,FALSE),"")</f>
        <v/>
      </c>
      <c r="R3757" s="42" t="str">
        <f>IF(ISBLANK($J3757),"",IF(ISBLANK('datos GENERALES'!$B$15),"",'datos GENERALES'!$B$15))</f>
        <v/>
      </c>
      <c r="S3757" s="49" t="str">
        <f t="shared" si="466"/>
        <v/>
      </c>
      <c r="T3757" s="49" t="str">
        <f t="shared" si="467"/>
        <v/>
      </c>
      <c r="AA3757" s="50" t="str">
        <f t="shared" si="471"/>
        <v/>
      </c>
      <c r="AE3757" s="50" t="str">
        <f t="shared" si="468"/>
        <v/>
      </c>
      <c r="AI3757" s="19" t="str">
        <f t="shared" si="469"/>
        <v/>
      </c>
      <c r="AJ3757"/>
      <c r="AK3757" s="19" t="str">
        <f t="shared" si="470"/>
        <v/>
      </c>
    </row>
    <row r="3758" spans="1:37" x14ac:dyDescent="0.25">
      <c r="A3758" s="42" t="str">
        <f t="shared" si="464"/>
        <v/>
      </c>
      <c r="B3758" s="42" t="str">
        <f t="shared" si="465"/>
        <v/>
      </c>
      <c r="C3758" s="42" t="str">
        <f>IF(ISBLANK($N3758),"",IF(ISBLANK('datos GENERALES'!B$16),"",'datos GENERALES'!B$16))</f>
        <v/>
      </c>
      <c r="D3758" s="43" t="str">
        <f>IF(ISBLANK($N3758),"","SGBTM/AUTAROC/"&amp;'datos GENERALES'!B$5&amp;"_"&amp;'datos GENERALES'!C$5&amp;"_"&amp;'datos GENERALES'!D$5)</f>
        <v/>
      </c>
      <c r="E3758" s="42" t="str">
        <f>IF(ISBLANK($N3758),"",IF(ISBLANK('datos GENERALES'!$B$6),"",'datos GENERALES'!$B$6))</f>
        <v/>
      </c>
      <c r="F3758" s="42" t="str">
        <f>IF(ISBLANK($N3758),"",IF(ISBLANK('datos GENERALES'!$B$7),"",'datos GENERALES'!$B$7))</f>
        <v/>
      </c>
      <c r="G3758" s="42" t="str">
        <f>IF(ISBLANK($N3758),"",IF(ISBLANK('datos GENERALES'!$B$10),"",'datos GENERALES'!$B$10))</f>
        <v/>
      </c>
      <c r="H3758" s="42" t="str">
        <f>IF(ISBLANK($N3758),"",IF(ISBLANK('datos GENERALES'!$C$10),"",'datos GENERALES'!$C$10))</f>
        <v/>
      </c>
      <c r="I3758" s="42" t="str">
        <f>IF(ISBLANK($N3758),"",IF(ISBLANK('datos GENERALES'!$D$10),"",'datos GENERALES'!$D$10))</f>
        <v/>
      </c>
      <c r="O3758" s="48" t="str">
        <f>IFERROR(VLOOKUP(N3758,ListaEspecies!$B$3:$D$45,2,FALSE),"")</f>
        <v/>
      </c>
      <c r="P3758" s="96" t="str">
        <f>IFERROR(VLOOKUP(N3758,ListaEspecies!$B$3:$D$45,3,FALSE),"")</f>
        <v/>
      </c>
      <c r="R3758" s="42" t="str">
        <f>IF(ISBLANK($J3758),"",IF(ISBLANK('datos GENERALES'!$B$15),"",'datos GENERALES'!$B$15))</f>
        <v/>
      </c>
      <c r="S3758" s="49" t="str">
        <f t="shared" si="466"/>
        <v/>
      </c>
      <c r="T3758" s="49" t="str">
        <f t="shared" si="467"/>
        <v/>
      </c>
      <c r="AA3758" s="50" t="str">
        <f t="shared" si="471"/>
        <v/>
      </c>
      <c r="AE3758" s="50" t="str">
        <f t="shared" si="468"/>
        <v/>
      </c>
      <c r="AI3758" s="19" t="str">
        <f t="shared" si="469"/>
        <v/>
      </c>
      <c r="AJ3758"/>
      <c r="AK3758" s="19" t="str">
        <f t="shared" si="470"/>
        <v/>
      </c>
    </row>
    <row r="3759" spans="1:37" x14ac:dyDescent="0.25">
      <c r="A3759" s="42" t="str">
        <f t="shared" si="464"/>
        <v/>
      </c>
      <c r="B3759" s="42" t="str">
        <f t="shared" si="465"/>
        <v/>
      </c>
      <c r="C3759" s="42" t="str">
        <f>IF(ISBLANK($N3759),"",IF(ISBLANK('datos GENERALES'!B$16),"",'datos GENERALES'!B$16))</f>
        <v/>
      </c>
      <c r="D3759" s="43" t="str">
        <f>IF(ISBLANK($N3759),"","SGBTM/AUTAROC/"&amp;'datos GENERALES'!B$5&amp;"_"&amp;'datos GENERALES'!C$5&amp;"_"&amp;'datos GENERALES'!D$5)</f>
        <v/>
      </c>
      <c r="E3759" s="42" t="str">
        <f>IF(ISBLANK($N3759),"",IF(ISBLANK('datos GENERALES'!$B$6),"",'datos GENERALES'!$B$6))</f>
        <v/>
      </c>
      <c r="F3759" s="42" t="str">
        <f>IF(ISBLANK($N3759),"",IF(ISBLANK('datos GENERALES'!$B$7),"",'datos GENERALES'!$B$7))</f>
        <v/>
      </c>
      <c r="G3759" s="42" t="str">
        <f>IF(ISBLANK($N3759),"",IF(ISBLANK('datos GENERALES'!$B$10),"",'datos GENERALES'!$B$10))</f>
        <v/>
      </c>
      <c r="H3759" s="42" t="str">
        <f>IF(ISBLANK($N3759),"",IF(ISBLANK('datos GENERALES'!$C$10),"",'datos GENERALES'!$C$10))</f>
        <v/>
      </c>
      <c r="I3759" s="42" t="str">
        <f>IF(ISBLANK($N3759),"",IF(ISBLANK('datos GENERALES'!$D$10),"",'datos GENERALES'!$D$10))</f>
        <v/>
      </c>
      <c r="O3759" s="48" t="str">
        <f>IFERROR(VLOOKUP(N3759,ListaEspecies!$B$3:$D$45,2,FALSE),"")</f>
        <v/>
      </c>
      <c r="P3759" s="96" t="str">
        <f>IFERROR(VLOOKUP(N3759,ListaEspecies!$B$3:$D$45,3,FALSE),"")</f>
        <v/>
      </c>
      <c r="R3759" s="42" t="str">
        <f>IF(ISBLANK($J3759),"",IF(ISBLANK('datos GENERALES'!$B$15),"",'datos GENERALES'!$B$15))</f>
        <v/>
      </c>
      <c r="S3759" s="49" t="str">
        <f t="shared" si="466"/>
        <v/>
      </c>
      <c r="T3759" s="49" t="str">
        <f t="shared" si="467"/>
        <v/>
      </c>
      <c r="AA3759" s="50" t="str">
        <f t="shared" si="471"/>
        <v/>
      </c>
      <c r="AE3759" s="50" t="str">
        <f t="shared" si="468"/>
        <v/>
      </c>
      <c r="AI3759" s="19" t="str">
        <f t="shared" si="469"/>
        <v/>
      </c>
      <c r="AJ3759"/>
      <c r="AK3759" s="19" t="str">
        <f t="shared" si="470"/>
        <v/>
      </c>
    </row>
    <row r="3760" spans="1:37" x14ac:dyDescent="0.25">
      <c r="A3760" s="42" t="str">
        <f t="shared" si="464"/>
        <v/>
      </c>
      <c r="B3760" s="42" t="str">
        <f t="shared" si="465"/>
        <v/>
      </c>
      <c r="C3760" s="42" t="str">
        <f>IF(ISBLANK($N3760),"",IF(ISBLANK('datos GENERALES'!B$16),"",'datos GENERALES'!B$16))</f>
        <v/>
      </c>
      <c r="D3760" s="43" t="str">
        <f>IF(ISBLANK($N3760),"","SGBTM/AUTAROC/"&amp;'datos GENERALES'!B$5&amp;"_"&amp;'datos GENERALES'!C$5&amp;"_"&amp;'datos GENERALES'!D$5)</f>
        <v/>
      </c>
      <c r="E3760" s="42" t="str">
        <f>IF(ISBLANK($N3760),"",IF(ISBLANK('datos GENERALES'!$B$6),"",'datos GENERALES'!$B$6))</f>
        <v/>
      </c>
      <c r="F3760" s="42" t="str">
        <f>IF(ISBLANK($N3760),"",IF(ISBLANK('datos GENERALES'!$B$7),"",'datos GENERALES'!$B$7))</f>
        <v/>
      </c>
      <c r="G3760" s="42" t="str">
        <f>IF(ISBLANK($N3760),"",IF(ISBLANK('datos GENERALES'!$B$10),"",'datos GENERALES'!$B$10))</f>
        <v/>
      </c>
      <c r="H3760" s="42" t="str">
        <f>IF(ISBLANK($N3760),"",IF(ISBLANK('datos GENERALES'!$C$10),"",'datos GENERALES'!$C$10))</f>
        <v/>
      </c>
      <c r="I3760" s="42" t="str">
        <f>IF(ISBLANK($N3760),"",IF(ISBLANK('datos GENERALES'!$D$10),"",'datos GENERALES'!$D$10))</f>
        <v/>
      </c>
      <c r="O3760" s="48" t="str">
        <f>IFERROR(VLOOKUP(N3760,ListaEspecies!$B$3:$D$45,2,FALSE),"")</f>
        <v/>
      </c>
      <c r="P3760" s="96" t="str">
        <f>IFERROR(VLOOKUP(N3760,ListaEspecies!$B$3:$D$45,3,FALSE),"")</f>
        <v/>
      </c>
      <c r="R3760" s="42" t="str">
        <f>IF(ISBLANK($J3760),"",IF(ISBLANK('datos GENERALES'!$B$15),"",'datos GENERALES'!$B$15))</f>
        <v/>
      </c>
      <c r="S3760" s="49" t="str">
        <f t="shared" si="466"/>
        <v/>
      </c>
      <c r="T3760" s="49" t="str">
        <f t="shared" si="467"/>
        <v/>
      </c>
      <c r="AA3760" s="50" t="str">
        <f t="shared" si="471"/>
        <v/>
      </c>
      <c r="AE3760" s="50" t="str">
        <f t="shared" si="468"/>
        <v/>
      </c>
      <c r="AI3760" s="19" t="str">
        <f t="shared" si="469"/>
        <v/>
      </c>
      <c r="AJ3760"/>
      <c r="AK3760" s="19" t="str">
        <f t="shared" si="470"/>
        <v/>
      </c>
    </row>
    <row r="3761" spans="1:37" x14ac:dyDescent="0.25">
      <c r="A3761" s="42" t="str">
        <f t="shared" si="464"/>
        <v/>
      </c>
      <c r="B3761" s="42" t="str">
        <f t="shared" si="465"/>
        <v/>
      </c>
      <c r="C3761" s="42" t="str">
        <f>IF(ISBLANK($N3761),"",IF(ISBLANK('datos GENERALES'!B$16),"",'datos GENERALES'!B$16))</f>
        <v/>
      </c>
      <c r="D3761" s="43" t="str">
        <f>IF(ISBLANK($N3761),"","SGBTM/AUTAROC/"&amp;'datos GENERALES'!B$5&amp;"_"&amp;'datos GENERALES'!C$5&amp;"_"&amp;'datos GENERALES'!D$5)</f>
        <v/>
      </c>
      <c r="E3761" s="42" t="str">
        <f>IF(ISBLANK($N3761),"",IF(ISBLANK('datos GENERALES'!$B$6),"",'datos GENERALES'!$B$6))</f>
        <v/>
      </c>
      <c r="F3761" s="42" t="str">
        <f>IF(ISBLANK($N3761),"",IF(ISBLANK('datos GENERALES'!$B$7),"",'datos GENERALES'!$B$7))</f>
        <v/>
      </c>
      <c r="G3761" s="42" t="str">
        <f>IF(ISBLANK($N3761),"",IF(ISBLANK('datos GENERALES'!$B$10),"",'datos GENERALES'!$B$10))</f>
        <v/>
      </c>
      <c r="H3761" s="42" t="str">
        <f>IF(ISBLANK($N3761),"",IF(ISBLANK('datos GENERALES'!$C$10),"",'datos GENERALES'!$C$10))</f>
        <v/>
      </c>
      <c r="I3761" s="42" t="str">
        <f>IF(ISBLANK($N3761),"",IF(ISBLANK('datos GENERALES'!$D$10),"",'datos GENERALES'!$D$10))</f>
        <v/>
      </c>
      <c r="O3761" s="48" t="str">
        <f>IFERROR(VLOOKUP(N3761,ListaEspecies!$B$3:$D$45,2,FALSE),"")</f>
        <v/>
      </c>
      <c r="P3761" s="96" t="str">
        <f>IFERROR(VLOOKUP(N3761,ListaEspecies!$B$3:$D$45,3,FALSE),"")</f>
        <v/>
      </c>
      <c r="R3761" s="42" t="str">
        <f>IF(ISBLANK($J3761),"",IF(ISBLANK('datos GENERALES'!$B$15),"",'datos GENERALES'!$B$15))</f>
        <v/>
      </c>
      <c r="S3761" s="49" t="str">
        <f t="shared" si="466"/>
        <v/>
      </c>
      <c r="T3761" s="49" t="str">
        <f t="shared" si="467"/>
        <v/>
      </c>
      <c r="AA3761" s="50" t="str">
        <f t="shared" si="471"/>
        <v/>
      </c>
      <c r="AE3761" s="50" t="str">
        <f t="shared" si="468"/>
        <v/>
      </c>
      <c r="AI3761" s="19" t="str">
        <f t="shared" si="469"/>
        <v/>
      </c>
      <c r="AJ3761"/>
      <c r="AK3761" s="19" t="str">
        <f t="shared" si="470"/>
        <v/>
      </c>
    </row>
    <row r="3762" spans="1:37" x14ac:dyDescent="0.25">
      <c r="A3762" s="42" t="str">
        <f t="shared" si="464"/>
        <v/>
      </c>
      <c r="B3762" s="42" t="str">
        <f t="shared" si="465"/>
        <v/>
      </c>
      <c r="C3762" s="42" t="str">
        <f>IF(ISBLANK($N3762),"",IF(ISBLANK('datos GENERALES'!B$16),"",'datos GENERALES'!B$16))</f>
        <v/>
      </c>
      <c r="D3762" s="43" t="str">
        <f>IF(ISBLANK($N3762),"","SGBTM/AUTAROC/"&amp;'datos GENERALES'!B$5&amp;"_"&amp;'datos GENERALES'!C$5&amp;"_"&amp;'datos GENERALES'!D$5)</f>
        <v/>
      </c>
      <c r="E3762" s="42" t="str">
        <f>IF(ISBLANK($N3762),"",IF(ISBLANK('datos GENERALES'!$B$6),"",'datos GENERALES'!$B$6))</f>
        <v/>
      </c>
      <c r="F3762" s="42" t="str">
        <f>IF(ISBLANK($N3762),"",IF(ISBLANK('datos GENERALES'!$B$7),"",'datos GENERALES'!$B$7))</f>
        <v/>
      </c>
      <c r="G3762" s="42" t="str">
        <f>IF(ISBLANK($N3762),"",IF(ISBLANK('datos GENERALES'!$B$10),"",'datos GENERALES'!$B$10))</f>
        <v/>
      </c>
      <c r="H3762" s="42" t="str">
        <f>IF(ISBLANK($N3762),"",IF(ISBLANK('datos GENERALES'!$C$10),"",'datos GENERALES'!$C$10))</f>
        <v/>
      </c>
      <c r="I3762" s="42" t="str">
        <f>IF(ISBLANK($N3762),"",IF(ISBLANK('datos GENERALES'!$D$10),"",'datos GENERALES'!$D$10))</f>
        <v/>
      </c>
      <c r="O3762" s="48" t="str">
        <f>IFERROR(VLOOKUP(N3762,ListaEspecies!$B$3:$D$45,2,FALSE),"")</f>
        <v/>
      </c>
      <c r="P3762" s="96" t="str">
        <f>IFERROR(VLOOKUP(N3762,ListaEspecies!$B$3:$D$45,3,FALSE),"")</f>
        <v/>
      </c>
      <c r="R3762" s="42" t="str">
        <f>IF(ISBLANK($J3762),"",IF(ISBLANK('datos GENERALES'!$B$15),"",'datos GENERALES'!$B$15))</f>
        <v/>
      </c>
      <c r="S3762" s="49" t="str">
        <f t="shared" si="466"/>
        <v/>
      </c>
      <c r="T3762" s="49" t="str">
        <f t="shared" si="467"/>
        <v/>
      </c>
      <c r="AA3762" s="50" t="str">
        <f t="shared" si="471"/>
        <v/>
      </c>
      <c r="AE3762" s="50" t="str">
        <f t="shared" si="468"/>
        <v/>
      </c>
      <c r="AI3762" s="19" t="str">
        <f t="shared" si="469"/>
        <v/>
      </c>
      <c r="AJ3762"/>
      <c r="AK3762" s="19" t="str">
        <f t="shared" si="470"/>
        <v/>
      </c>
    </row>
    <row r="3763" spans="1:37" x14ac:dyDescent="0.25">
      <c r="A3763" s="42" t="str">
        <f t="shared" si="464"/>
        <v/>
      </c>
      <c r="B3763" s="42" t="str">
        <f t="shared" si="465"/>
        <v/>
      </c>
      <c r="C3763" s="42" t="str">
        <f>IF(ISBLANK($N3763),"",IF(ISBLANK('datos GENERALES'!B$16),"",'datos GENERALES'!B$16))</f>
        <v/>
      </c>
      <c r="D3763" s="43" t="str">
        <f>IF(ISBLANK($N3763),"","SGBTM/AUTAROC/"&amp;'datos GENERALES'!B$5&amp;"_"&amp;'datos GENERALES'!C$5&amp;"_"&amp;'datos GENERALES'!D$5)</f>
        <v/>
      </c>
      <c r="E3763" s="42" t="str">
        <f>IF(ISBLANK($N3763),"",IF(ISBLANK('datos GENERALES'!$B$6),"",'datos GENERALES'!$B$6))</f>
        <v/>
      </c>
      <c r="F3763" s="42" t="str">
        <f>IF(ISBLANK($N3763),"",IF(ISBLANK('datos GENERALES'!$B$7),"",'datos GENERALES'!$B$7))</f>
        <v/>
      </c>
      <c r="G3763" s="42" t="str">
        <f>IF(ISBLANK($N3763),"",IF(ISBLANK('datos GENERALES'!$B$10),"",'datos GENERALES'!$B$10))</f>
        <v/>
      </c>
      <c r="H3763" s="42" t="str">
        <f>IF(ISBLANK($N3763),"",IF(ISBLANK('datos GENERALES'!$C$10),"",'datos GENERALES'!$C$10))</f>
        <v/>
      </c>
      <c r="I3763" s="42" t="str">
        <f>IF(ISBLANK($N3763),"",IF(ISBLANK('datos GENERALES'!$D$10),"",'datos GENERALES'!$D$10))</f>
        <v/>
      </c>
      <c r="O3763" s="48" t="str">
        <f>IFERROR(VLOOKUP(N3763,ListaEspecies!$B$3:$D$45,2,FALSE),"")</f>
        <v/>
      </c>
      <c r="P3763" s="96" t="str">
        <f>IFERROR(VLOOKUP(N3763,ListaEspecies!$B$3:$D$45,3,FALSE),"")</f>
        <v/>
      </c>
      <c r="R3763" s="42" t="str">
        <f>IF(ISBLANK($J3763),"",IF(ISBLANK('datos GENERALES'!$B$15),"",'datos GENERALES'!$B$15))</f>
        <v/>
      </c>
      <c r="S3763" s="49" t="str">
        <f t="shared" si="466"/>
        <v/>
      </c>
      <c r="T3763" s="49" t="str">
        <f t="shared" si="467"/>
        <v/>
      </c>
      <c r="AA3763" s="50" t="str">
        <f t="shared" si="471"/>
        <v/>
      </c>
      <c r="AE3763" s="50" t="str">
        <f t="shared" si="468"/>
        <v/>
      </c>
      <c r="AI3763" s="19" t="str">
        <f t="shared" si="469"/>
        <v/>
      </c>
      <c r="AJ3763"/>
      <c r="AK3763" s="19" t="str">
        <f t="shared" si="470"/>
        <v/>
      </c>
    </row>
    <row r="3764" spans="1:37" x14ac:dyDescent="0.25">
      <c r="A3764" s="42" t="str">
        <f t="shared" si="464"/>
        <v/>
      </c>
      <c r="B3764" s="42" t="str">
        <f t="shared" si="465"/>
        <v/>
      </c>
      <c r="C3764" s="42" t="str">
        <f>IF(ISBLANK($N3764),"",IF(ISBLANK('datos GENERALES'!B$16),"",'datos GENERALES'!B$16))</f>
        <v/>
      </c>
      <c r="D3764" s="43" t="str">
        <f>IF(ISBLANK($N3764),"","SGBTM/AUTAROC/"&amp;'datos GENERALES'!B$5&amp;"_"&amp;'datos GENERALES'!C$5&amp;"_"&amp;'datos GENERALES'!D$5)</f>
        <v/>
      </c>
      <c r="E3764" s="42" t="str">
        <f>IF(ISBLANK($N3764),"",IF(ISBLANK('datos GENERALES'!$B$6),"",'datos GENERALES'!$B$6))</f>
        <v/>
      </c>
      <c r="F3764" s="42" t="str">
        <f>IF(ISBLANK($N3764),"",IF(ISBLANK('datos GENERALES'!$B$7),"",'datos GENERALES'!$B$7))</f>
        <v/>
      </c>
      <c r="G3764" s="42" t="str">
        <f>IF(ISBLANK($N3764),"",IF(ISBLANK('datos GENERALES'!$B$10),"",'datos GENERALES'!$B$10))</f>
        <v/>
      </c>
      <c r="H3764" s="42" t="str">
        <f>IF(ISBLANK($N3764),"",IF(ISBLANK('datos GENERALES'!$C$10),"",'datos GENERALES'!$C$10))</f>
        <v/>
      </c>
      <c r="I3764" s="42" t="str">
        <f>IF(ISBLANK($N3764),"",IF(ISBLANK('datos GENERALES'!$D$10),"",'datos GENERALES'!$D$10))</f>
        <v/>
      </c>
      <c r="O3764" s="48" t="str">
        <f>IFERROR(VLOOKUP(N3764,ListaEspecies!$B$3:$D$45,2,FALSE),"")</f>
        <v/>
      </c>
      <c r="P3764" s="96" t="str">
        <f>IFERROR(VLOOKUP(N3764,ListaEspecies!$B$3:$D$45,3,FALSE),"")</f>
        <v/>
      </c>
      <c r="R3764" s="42" t="str">
        <f>IF(ISBLANK($J3764),"",IF(ISBLANK('datos GENERALES'!$B$15),"",'datos GENERALES'!$B$15))</f>
        <v/>
      </c>
      <c r="S3764" s="49" t="str">
        <f t="shared" si="466"/>
        <v/>
      </c>
      <c r="T3764" s="49" t="str">
        <f t="shared" si="467"/>
        <v/>
      </c>
      <c r="AA3764" s="50" t="str">
        <f t="shared" si="471"/>
        <v/>
      </c>
      <c r="AE3764" s="50" t="str">
        <f t="shared" si="468"/>
        <v/>
      </c>
      <c r="AI3764" s="19" t="str">
        <f t="shared" si="469"/>
        <v/>
      </c>
      <c r="AJ3764"/>
      <c r="AK3764" s="19" t="str">
        <f t="shared" si="470"/>
        <v/>
      </c>
    </row>
    <row r="3765" spans="1:37" x14ac:dyDescent="0.25">
      <c r="A3765" s="42" t="str">
        <f t="shared" si="464"/>
        <v/>
      </c>
      <c r="B3765" s="42" t="str">
        <f t="shared" si="465"/>
        <v/>
      </c>
      <c r="C3765" s="42" t="str">
        <f>IF(ISBLANK($N3765),"",IF(ISBLANK('datos GENERALES'!B$16),"",'datos GENERALES'!B$16))</f>
        <v/>
      </c>
      <c r="D3765" s="43" t="str">
        <f>IF(ISBLANK($N3765),"","SGBTM/AUTAROC/"&amp;'datos GENERALES'!B$5&amp;"_"&amp;'datos GENERALES'!C$5&amp;"_"&amp;'datos GENERALES'!D$5)</f>
        <v/>
      </c>
      <c r="E3765" s="42" t="str">
        <f>IF(ISBLANK($N3765),"",IF(ISBLANK('datos GENERALES'!$B$6),"",'datos GENERALES'!$B$6))</f>
        <v/>
      </c>
      <c r="F3765" s="42" t="str">
        <f>IF(ISBLANK($N3765),"",IF(ISBLANK('datos GENERALES'!$B$7),"",'datos GENERALES'!$B$7))</f>
        <v/>
      </c>
      <c r="G3765" s="42" t="str">
        <f>IF(ISBLANK($N3765),"",IF(ISBLANK('datos GENERALES'!$B$10),"",'datos GENERALES'!$B$10))</f>
        <v/>
      </c>
      <c r="H3765" s="42" t="str">
        <f>IF(ISBLANK($N3765),"",IF(ISBLANK('datos GENERALES'!$C$10),"",'datos GENERALES'!$C$10))</f>
        <v/>
      </c>
      <c r="I3765" s="42" t="str">
        <f>IF(ISBLANK($N3765),"",IF(ISBLANK('datos GENERALES'!$D$10),"",'datos GENERALES'!$D$10))</f>
        <v/>
      </c>
      <c r="O3765" s="48" t="str">
        <f>IFERROR(VLOOKUP(N3765,ListaEspecies!$B$3:$D$45,2,FALSE),"")</f>
        <v/>
      </c>
      <c r="P3765" s="96" t="str">
        <f>IFERROR(VLOOKUP(N3765,ListaEspecies!$B$3:$D$45,3,FALSE),"")</f>
        <v/>
      </c>
      <c r="R3765" s="42" t="str">
        <f>IF(ISBLANK($J3765),"",IF(ISBLANK('datos GENERALES'!$B$15),"",'datos GENERALES'!$B$15))</f>
        <v/>
      </c>
      <c r="S3765" s="49" t="str">
        <f t="shared" si="466"/>
        <v/>
      </c>
      <c r="T3765" s="49" t="str">
        <f t="shared" si="467"/>
        <v/>
      </c>
      <c r="AA3765" s="50" t="str">
        <f t="shared" si="471"/>
        <v/>
      </c>
      <c r="AE3765" s="50" t="str">
        <f t="shared" si="468"/>
        <v/>
      </c>
      <c r="AI3765" s="19" t="str">
        <f t="shared" si="469"/>
        <v/>
      </c>
      <c r="AJ3765"/>
      <c r="AK3765" s="19" t="str">
        <f t="shared" si="470"/>
        <v/>
      </c>
    </row>
    <row r="3766" spans="1:37" x14ac:dyDescent="0.25">
      <c r="A3766" s="42" t="str">
        <f t="shared" si="464"/>
        <v/>
      </c>
      <c r="B3766" s="42" t="str">
        <f t="shared" si="465"/>
        <v/>
      </c>
      <c r="C3766" s="42" t="str">
        <f>IF(ISBLANK($N3766),"",IF(ISBLANK('datos GENERALES'!B$16),"",'datos GENERALES'!B$16))</f>
        <v/>
      </c>
      <c r="D3766" s="43" t="str">
        <f>IF(ISBLANK($N3766),"","SGBTM/AUTAROC/"&amp;'datos GENERALES'!B$5&amp;"_"&amp;'datos GENERALES'!C$5&amp;"_"&amp;'datos GENERALES'!D$5)</f>
        <v/>
      </c>
      <c r="E3766" s="42" t="str">
        <f>IF(ISBLANK($N3766),"",IF(ISBLANK('datos GENERALES'!$B$6),"",'datos GENERALES'!$B$6))</f>
        <v/>
      </c>
      <c r="F3766" s="42" t="str">
        <f>IF(ISBLANK($N3766),"",IF(ISBLANK('datos GENERALES'!$B$7),"",'datos GENERALES'!$B$7))</f>
        <v/>
      </c>
      <c r="G3766" s="42" t="str">
        <f>IF(ISBLANK($N3766),"",IF(ISBLANK('datos GENERALES'!$B$10),"",'datos GENERALES'!$B$10))</f>
        <v/>
      </c>
      <c r="H3766" s="42" t="str">
        <f>IF(ISBLANK($N3766),"",IF(ISBLANK('datos GENERALES'!$C$10),"",'datos GENERALES'!$C$10))</f>
        <v/>
      </c>
      <c r="I3766" s="42" t="str">
        <f>IF(ISBLANK($N3766),"",IF(ISBLANK('datos GENERALES'!$D$10),"",'datos GENERALES'!$D$10))</f>
        <v/>
      </c>
      <c r="O3766" s="48" t="str">
        <f>IFERROR(VLOOKUP(N3766,ListaEspecies!$B$3:$D$45,2,FALSE),"")</f>
        <v/>
      </c>
      <c r="P3766" s="96" t="str">
        <f>IFERROR(VLOOKUP(N3766,ListaEspecies!$B$3:$D$45,3,FALSE),"")</f>
        <v/>
      </c>
      <c r="R3766" s="42" t="str">
        <f>IF(ISBLANK($J3766),"",IF(ISBLANK('datos GENERALES'!$B$15),"",'datos GENERALES'!$B$15))</f>
        <v/>
      </c>
      <c r="S3766" s="49" t="str">
        <f t="shared" si="466"/>
        <v/>
      </c>
      <c r="T3766" s="49" t="str">
        <f t="shared" si="467"/>
        <v/>
      </c>
      <c r="AA3766" s="50" t="str">
        <f t="shared" si="471"/>
        <v/>
      </c>
      <c r="AE3766" s="50" t="str">
        <f t="shared" si="468"/>
        <v/>
      </c>
      <c r="AI3766" s="19" t="str">
        <f t="shared" si="469"/>
        <v/>
      </c>
      <c r="AJ3766"/>
      <c r="AK3766" s="19" t="str">
        <f t="shared" si="470"/>
        <v/>
      </c>
    </row>
    <row r="3767" spans="1:37" x14ac:dyDescent="0.25">
      <c r="A3767" s="42" t="str">
        <f t="shared" si="464"/>
        <v/>
      </c>
      <c r="B3767" s="42" t="str">
        <f t="shared" si="465"/>
        <v/>
      </c>
      <c r="C3767" s="42" t="str">
        <f>IF(ISBLANK($N3767),"",IF(ISBLANK('datos GENERALES'!B$16),"",'datos GENERALES'!B$16))</f>
        <v/>
      </c>
      <c r="D3767" s="43" t="str">
        <f>IF(ISBLANK($N3767),"","SGBTM/AUTAROC/"&amp;'datos GENERALES'!B$5&amp;"_"&amp;'datos GENERALES'!C$5&amp;"_"&amp;'datos GENERALES'!D$5)</f>
        <v/>
      </c>
      <c r="E3767" s="42" t="str">
        <f>IF(ISBLANK($N3767),"",IF(ISBLANK('datos GENERALES'!$B$6),"",'datos GENERALES'!$B$6))</f>
        <v/>
      </c>
      <c r="F3767" s="42" t="str">
        <f>IF(ISBLANK($N3767),"",IF(ISBLANK('datos GENERALES'!$B$7),"",'datos GENERALES'!$B$7))</f>
        <v/>
      </c>
      <c r="G3767" s="42" t="str">
        <f>IF(ISBLANK($N3767),"",IF(ISBLANK('datos GENERALES'!$B$10),"",'datos GENERALES'!$B$10))</f>
        <v/>
      </c>
      <c r="H3767" s="42" t="str">
        <f>IF(ISBLANK($N3767),"",IF(ISBLANK('datos GENERALES'!$C$10),"",'datos GENERALES'!$C$10))</f>
        <v/>
      </c>
      <c r="I3767" s="42" t="str">
        <f>IF(ISBLANK($N3767),"",IF(ISBLANK('datos GENERALES'!$D$10),"",'datos GENERALES'!$D$10))</f>
        <v/>
      </c>
      <c r="O3767" s="48" t="str">
        <f>IFERROR(VLOOKUP(N3767,ListaEspecies!$B$3:$D$45,2,FALSE),"")</f>
        <v/>
      </c>
      <c r="P3767" s="96" t="str">
        <f>IFERROR(VLOOKUP(N3767,ListaEspecies!$B$3:$D$45,3,FALSE),"")</f>
        <v/>
      </c>
      <c r="R3767" s="42" t="str">
        <f>IF(ISBLANK($J3767),"",IF(ISBLANK('datos GENERALES'!$B$15),"",'datos GENERALES'!$B$15))</f>
        <v/>
      </c>
      <c r="S3767" s="49" t="str">
        <f t="shared" si="466"/>
        <v/>
      </c>
      <c r="T3767" s="49" t="str">
        <f t="shared" si="467"/>
        <v/>
      </c>
      <c r="AA3767" s="50" t="str">
        <f t="shared" si="471"/>
        <v/>
      </c>
      <c r="AE3767" s="50" t="str">
        <f t="shared" si="468"/>
        <v/>
      </c>
      <c r="AI3767" s="19" t="str">
        <f t="shared" si="469"/>
        <v/>
      </c>
      <c r="AJ3767"/>
      <c r="AK3767" s="19" t="str">
        <f t="shared" si="470"/>
        <v/>
      </c>
    </row>
    <row r="3768" spans="1:37" x14ac:dyDescent="0.25">
      <c r="A3768" s="42" t="str">
        <f t="shared" si="464"/>
        <v/>
      </c>
      <c r="B3768" s="42" t="str">
        <f t="shared" si="465"/>
        <v/>
      </c>
      <c r="C3768" s="42" t="str">
        <f>IF(ISBLANK($N3768),"",IF(ISBLANK('datos GENERALES'!B$16),"",'datos GENERALES'!B$16))</f>
        <v/>
      </c>
      <c r="D3768" s="43" t="str">
        <f>IF(ISBLANK($N3768),"","SGBTM/AUTAROC/"&amp;'datos GENERALES'!B$5&amp;"_"&amp;'datos GENERALES'!C$5&amp;"_"&amp;'datos GENERALES'!D$5)</f>
        <v/>
      </c>
      <c r="E3768" s="42" t="str">
        <f>IF(ISBLANK($N3768),"",IF(ISBLANK('datos GENERALES'!$B$6),"",'datos GENERALES'!$B$6))</f>
        <v/>
      </c>
      <c r="F3768" s="42" t="str">
        <f>IF(ISBLANK($N3768),"",IF(ISBLANK('datos GENERALES'!$B$7),"",'datos GENERALES'!$B$7))</f>
        <v/>
      </c>
      <c r="G3768" s="42" t="str">
        <f>IF(ISBLANK($N3768),"",IF(ISBLANK('datos GENERALES'!$B$10),"",'datos GENERALES'!$B$10))</f>
        <v/>
      </c>
      <c r="H3768" s="42" t="str">
        <f>IF(ISBLANK($N3768),"",IF(ISBLANK('datos GENERALES'!$C$10),"",'datos GENERALES'!$C$10))</f>
        <v/>
      </c>
      <c r="I3768" s="42" t="str">
        <f>IF(ISBLANK($N3768),"",IF(ISBLANK('datos GENERALES'!$D$10),"",'datos GENERALES'!$D$10))</f>
        <v/>
      </c>
      <c r="O3768" s="48" t="str">
        <f>IFERROR(VLOOKUP(N3768,ListaEspecies!$B$3:$D$45,2,FALSE),"")</f>
        <v/>
      </c>
      <c r="P3768" s="96" t="str">
        <f>IFERROR(VLOOKUP(N3768,ListaEspecies!$B$3:$D$45,3,FALSE),"")</f>
        <v/>
      </c>
      <c r="R3768" s="42" t="str">
        <f>IF(ISBLANK($J3768),"",IF(ISBLANK('datos GENERALES'!$B$15),"",'datos GENERALES'!$B$15))</f>
        <v/>
      </c>
      <c r="S3768" s="49" t="str">
        <f t="shared" si="466"/>
        <v/>
      </c>
      <c r="T3768" s="49" t="str">
        <f t="shared" si="467"/>
        <v/>
      </c>
      <c r="AA3768" s="50" t="str">
        <f t="shared" si="471"/>
        <v/>
      </c>
      <c r="AE3768" s="50" t="str">
        <f t="shared" si="468"/>
        <v/>
      </c>
      <c r="AI3768" s="19" t="str">
        <f t="shared" si="469"/>
        <v/>
      </c>
      <c r="AJ3768"/>
      <c r="AK3768" s="19" t="str">
        <f t="shared" si="470"/>
        <v/>
      </c>
    </row>
    <row r="3769" spans="1:37" x14ac:dyDescent="0.25">
      <c r="A3769" s="42" t="str">
        <f t="shared" si="464"/>
        <v/>
      </c>
      <c r="B3769" s="42" t="str">
        <f t="shared" si="465"/>
        <v/>
      </c>
      <c r="C3769" s="42" t="str">
        <f>IF(ISBLANK($N3769),"",IF(ISBLANK('datos GENERALES'!B$16),"",'datos GENERALES'!B$16))</f>
        <v/>
      </c>
      <c r="D3769" s="43" t="str">
        <f>IF(ISBLANK($N3769),"","SGBTM/AUTAROC/"&amp;'datos GENERALES'!B$5&amp;"_"&amp;'datos GENERALES'!C$5&amp;"_"&amp;'datos GENERALES'!D$5)</f>
        <v/>
      </c>
      <c r="E3769" s="42" t="str">
        <f>IF(ISBLANK($N3769),"",IF(ISBLANK('datos GENERALES'!$B$6),"",'datos GENERALES'!$B$6))</f>
        <v/>
      </c>
      <c r="F3769" s="42" t="str">
        <f>IF(ISBLANK($N3769),"",IF(ISBLANK('datos GENERALES'!$B$7),"",'datos GENERALES'!$B$7))</f>
        <v/>
      </c>
      <c r="G3769" s="42" t="str">
        <f>IF(ISBLANK($N3769),"",IF(ISBLANK('datos GENERALES'!$B$10),"",'datos GENERALES'!$B$10))</f>
        <v/>
      </c>
      <c r="H3769" s="42" t="str">
        <f>IF(ISBLANK($N3769),"",IF(ISBLANK('datos GENERALES'!$C$10),"",'datos GENERALES'!$C$10))</f>
        <v/>
      </c>
      <c r="I3769" s="42" t="str">
        <f>IF(ISBLANK($N3769),"",IF(ISBLANK('datos GENERALES'!$D$10),"",'datos GENERALES'!$D$10))</f>
        <v/>
      </c>
      <c r="O3769" s="48" t="str">
        <f>IFERROR(VLOOKUP(N3769,ListaEspecies!$B$3:$D$45,2,FALSE),"")</f>
        <v/>
      </c>
      <c r="P3769" s="96" t="str">
        <f>IFERROR(VLOOKUP(N3769,ListaEspecies!$B$3:$D$45,3,FALSE),"")</f>
        <v/>
      </c>
      <c r="R3769" s="42" t="str">
        <f>IF(ISBLANK($J3769),"",IF(ISBLANK('datos GENERALES'!$B$15),"",'datos GENERALES'!$B$15))</f>
        <v/>
      </c>
      <c r="S3769" s="49" t="str">
        <f t="shared" si="466"/>
        <v/>
      </c>
      <c r="T3769" s="49" t="str">
        <f t="shared" si="467"/>
        <v/>
      </c>
      <c r="AA3769" s="50" t="str">
        <f t="shared" si="471"/>
        <v/>
      </c>
      <c r="AE3769" s="50" t="str">
        <f t="shared" si="468"/>
        <v/>
      </c>
      <c r="AI3769" s="19" t="str">
        <f t="shared" si="469"/>
        <v/>
      </c>
      <c r="AJ3769"/>
      <c r="AK3769" s="19" t="str">
        <f t="shared" si="470"/>
        <v/>
      </c>
    </row>
    <row r="3770" spans="1:37" x14ac:dyDescent="0.25">
      <c r="A3770" s="42" t="str">
        <f t="shared" si="464"/>
        <v/>
      </c>
      <c r="B3770" s="42" t="str">
        <f t="shared" si="465"/>
        <v/>
      </c>
      <c r="C3770" s="42" t="str">
        <f>IF(ISBLANK($N3770),"",IF(ISBLANK('datos GENERALES'!B$16),"",'datos GENERALES'!B$16))</f>
        <v/>
      </c>
      <c r="D3770" s="43" t="str">
        <f>IF(ISBLANK($N3770),"","SGBTM/AUTAROC/"&amp;'datos GENERALES'!B$5&amp;"_"&amp;'datos GENERALES'!C$5&amp;"_"&amp;'datos GENERALES'!D$5)</f>
        <v/>
      </c>
      <c r="E3770" s="42" t="str">
        <f>IF(ISBLANK($N3770),"",IF(ISBLANK('datos GENERALES'!$B$6),"",'datos GENERALES'!$B$6))</f>
        <v/>
      </c>
      <c r="F3770" s="42" t="str">
        <f>IF(ISBLANK($N3770),"",IF(ISBLANK('datos GENERALES'!$B$7),"",'datos GENERALES'!$B$7))</f>
        <v/>
      </c>
      <c r="G3770" s="42" t="str">
        <f>IF(ISBLANK($N3770),"",IF(ISBLANK('datos GENERALES'!$B$10),"",'datos GENERALES'!$B$10))</f>
        <v/>
      </c>
      <c r="H3770" s="42" t="str">
        <f>IF(ISBLANK($N3770),"",IF(ISBLANK('datos GENERALES'!$C$10),"",'datos GENERALES'!$C$10))</f>
        <v/>
      </c>
      <c r="I3770" s="42" t="str">
        <f>IF(ISBLANK($N3770),"",IF(ISBLANK('datos GENERALES'!$D$10),"",'datos GENERALES'!$D$10))</f>
        <v/>
      </c>
      <c r="O3770" s="48" t="str">
        <f>IFERROR(VLOOKUP(N3770,ListaEspecies!$B$3:$D$45,2,FALSE),"")</f>
        <v/>
      </c>
      <c r="P3770" s="96" t="str">
        <f>IFERROR(VLOOKUP(N3770,ListaEspecies!$B$3:$D$45,3,FALSE),"")</f>
        <v/>
      </c>
      <c r="R3770" s="42" t="str">
        <f>IF(ISBLANK($J3770),"",IF(ISBLANK('datos GENERALES'!$B$15),"",'datos GENERALES'!$B$15))</f>
        <v/>
      </c>
      <c r="S3770" s="49" t="str">
        <f t="shared" si="466"/>
        <v/>
      </c>
      <c r="T3770" s="49" t="str">
        <f t="shared" si="467"/>
        <v/>
      </c>
      <c r="AA3770" s="50" t="str">
        <f t="shared" si="471"/>
        <v/>
      </c>
      <c r="AE3770" s="50" t="str">
        <f t="shared" si="468"/>
        <v/>
      </c>
      <c r="AI3770" s="19" t="str">
        <f t="shared" si="469"/>
        <v/>
      </c>
      <c r="AJ3770"/>
      <c r="AK3770" s="19" t="str">
        <f t="shared" si="470"/>
        <v/>
      </c>
    </row>
    <row r="3771" spans="1:37" x14ac:dyDescent="0.25">
      <c r="A3771" s="42" t="str">
        <f t="shared" si="464"/>
        <v/>
      </c>
      <c r="B3771" s="42" t="str">
        <f t="shared" si="465"/>
        <v/>
      </c>
      <c r="C3771" s="42" t="str">
        <f>IF(ISBLANK($N3771),"",IF(ISBLANK('datos GENERALES'!B$16),"",'datos GENERALES'!B$16))</f>
        <v/>
      </c>
      <c r="D3771" s="43" t="str">
        <f>IF(ISBLANK($N3771),"","SGBTM/AUTAROC/"&amp;'datos GENERALES'!B$5&amp;"_"&amp;'datos GENERALES'!C$5&amp;"_"&amp;'datos GENERALES'!D$5)</f>
        <v/>
      </c>
      <c r="E3771" s="42" t="str">
        <f>IF(ISBLANK($N3771),"",IF(ISBLANK('datos GENERALES'!$B$6),"",'datos GENERALES'!$B$6))</f>
        <v/>
      </c>
      <c r="F3771" s="42" t="str">
        <f>IF(ISBLANK($N3771),"",IF(ISBLANK('datos GENERALES'!$B$7),"",'datos GENERALES'!$B$7))</f>
        <v/>
      </c>
      <c r="G3771" s="42" t="str">
        <f>IF(ISBLANK($N3771),"",IF(ISBLANK('datos GENERALES'!$B$10),"",'datos GENERALES'!$B$10))</f>
        <v/>
      </c>
      <c r="H3771" s="42" t="str">
        <f>IF(ISBLANK($N3771),"",IF(ISBLANK('datos GENERALES'!$C$10),"",'datos GENERALES'!$C$10))</f>
        <v/>
      </c>
      <c r="I3771" s="42" t="str">
        <f>IF(ISBLANK($N3771),"",IF(ISBLANK('datos GENERALES'!$D$10),"",'datos GENERALES'!$D$10))</f>
        <v/>
      </c>
      <c r="O3771" s="48" t="str">
        <f>IFERROR(VLOOKUP(N3771,ListaEspecies!$B$3:$D$45,2,FALSE),"")</f>
        <v/>
      </c>
      <c r="P3771" s="96" t="str">
        <f>IFERROR(VLOOKUP(N3771,ListaEspecies!$B$3:$D$45,3,FALSE),"")</f>
        <v/>
      </c>
      <c r="R3771" s="42" t="str">
        <f>IF(ISBLANK($J3771),"",IF(ISBLANK('datos GENERALES'!$B$15),"",'datos GENERALES'!$B$15))</f>
        <v/>
      </c>
      <c r="S3771" s="49" t="str">
        <f t="shared" si="466"/>
        <v/>
      </c>
      <c r="T3771" s="49" t="str">
        <f t="shared" si="467"/>
        <v/>
      </c>
      <c r="AA3771" s="50" t="str">
        <f t="shared" si="471"/>
        <v/>
      </c>
      <c r="AE3771" s="50" t="str">
        <f t="shared" si="468"/>
        <v/>
      </c>
      <c r="AI3771" s="19" t="str">
        <f t="shared" si="469"/>
        <v/>
      </c>
      <c r="AJ3771"/>
      <c r="AK3771" s="19" t="str">
        <f t="shared" si="470"/>
        <v/>
      </c>
    </row>
    <row r="3772" spans="1:37" x14ac:dyDescent="0.25">
      <c r="A3772" s="42" t="str">
        <f t="shared" si="464"/>
        <v/>
      </c>
      <c r="B3772" s="42" t="str">
        <f t="shared" si="465"/>
        <v/>
      </c>
      <c r="C3772" s="42" t="str">
        <f>IF(ISBLANK($N3772),"",IF(ISBLANK('datos GENERALES'!B$16),"",'datos GENERALES'!B$16))</f>
        <v/>
      </c>
      <c r="D3772" s="43" t="str">
        <f>IF(ISBLANK($N3772),"","SGBTM/AUTAROC/"&amp;'datos GENERALES'!B$5&amp;"_"&amp;'datos GENERALES'!C$5&amp;"_"&amp;'datos GENERALES'!D$5)</f>
        <v/>
      </c>
      <c r="E3772" s="42" t="str">
        <f>IF(ISBLANK($N3772),"",IF(ISBLANK('datos GENERALES'!$B$6),"",'datos GENERALES'!$B$6))</f>
        <v/>
      </c>
      <c r="F3772" s="42" t="str">
        <f>IF(ISBLANK($N3772),"",IF(ISBLANK('datos GENERALES'!$B$7),"",'datos GENERALES'!$B$7))</f>
        <v/>
      </c>
      <c r="G3772" s="42" t="str">
        <f>IF(ISBLANK($N3772),"",IF(ISBLANK('datos GENERALES'!$B$10),"",'datos GENERALES'!$B$10))</f>
        <v/>
      </c>
      <c r="H3772" s="42" t="str">
        <f>IF(ISBLANK($N3772),"",IF(ISBLANK('datos GENERALES'!$C$10),"",'datos GENERALES'!$C$10))</f>
        <v/>
      </c>
      <c r="I3772" s="42" t="str">
        <f>IF(ISBLANK($N3772),"",IF(ISBLANK('datos GENERALES'!$D$10),"",'datos GENERALES'!$D$10))</f>
        <v/>
      </c>
      <c r="O3772" s="48" t="str">
        <f>IFERROR(VLOOKUP(N3772,ListaEspecies!$B$3:$D$45,2,FALSE),"")</f>
        <v/>
      </c>
      <c r="P3772" s="96" t="str">
        <f>IFERROR(VLOOKUP(N3772,ListaEspecies!$B$3:$D$45,3,FALSE),"")</f>
        <v/>
      </c>
      <c r="R3772" s="42" t="str">
        <f>IF(ISBLANK($J3772),"",IF(ISBLANK('datos GENERALES'!$B$15),"",'datos GENERALES'!$B$15))</f>
        <v/>
      </c>
      <c r="S3772" s="49" t="str">
        <f t="shared" si="466"/>
        <v/>
      </c>
      <c r="T3772" s="49" t="str">
        <f t="shared" si="467"/>
        <v/>
      </c>
      <c r="AA3772" s="50" t="str">
        <f t="shared" si="471"/>
        <v/>
      </c>
      <c r="AE3772" s="50" t="str">
        <f t="shared" si="468"/>
        <v/>
      </c>
      <c r="AI3772" s="19" t="str">
        <f t="shared" si="469"/>
        <v/>
      </c>
      <c r="AJ3772"/>
      <c r="AK3772" s="19" t="str">
        <f t="shared" si="470"/>
        <v/>
      </c>
    </row>
    <row r="3773" spans="1:37" x14ac:dyDescent="0.25">
      <c r="A3773" s="42" t="str">
        <f t="shared" si="464"/>
        <v/>
      </c>
      <c r="B3773" s="42" t="str">
        <f t="shared" si="465"/>
        <v/>
      </c>
      <c r="C3773" s="42" t="str">
        <f>IF(ISBLANK($N3773),"",IF(ISBLANK('datos GENERALES'!B$16),"",'datos GENERALES'!B$16))</f>
        <v/>
      </c>
      <c r="D3773" s="43" t="str">
        <f>IF(ISBLANK($N3773),"","SGBTM/AUTAROC/"&amp;'datos GENERALES'!B$5&amp;"_"&amp;'datos GENERALES'!C$5&amp;"_"&amp;'datos GENERALES'!D$5)</f>
        <v/>
      </c>
      <c r="E3773" s="42" t="str">
        <f>IF(ISBLANK($N3773),"",IF(ISBLANK('datos GENERALES'!$B$6),"",'datos GENERALES'!$B$6))</f>
        <v/>
      </c>
      <c r="F3773" s="42" t="str">
        <f>IF(ISBLANK($N3773),"",IF(ISBLANK('datos GENERALES'!$B$7),"",'datos GENERALES'!$B$7))</f>
        <v/>
      </c>
      <c r="G3773" s="42" t="str">
        <f>IF(ISBLANK($N3773),"",IF(ISBLANK('datos GENERALES'!$B$10),"",'datos GENERALES'!$B$10))</f>
        <v/>
      </c>
      <c r="H3773" s="42" t="str">
        <f>IF(ISBLANK($N3773),"",IF(ISBLANK('datos GENERALES'!$C$10),"",'datos GENERALES'!$C$10))</f>
        <v/>
      </c>
      <c r="I3773" s="42" t="str">
        <f>IF(ISBLANK($N3773),"",IF(ISBLANK('datos GENERALES'!$D$10),"",'datos GENERALES'!$D$10))</f>
        <v/>
      </c>
      <c r="O3773" s="48" t="str">
        <f>IFERROR(VLOOKUP(N3773,ListaEspecies!$B$3:$D$45,2,FALSE),"")</f>
        <v/>
      </c>
      <c r="P3773" s="96" t="str">
        <f>IFERROR(VLOOKUP(N3773,ListaEspecies!$B$3:$D$45,3,FALSE),"")</f>
        <v/>
      </c>
      <c r="R3773" s="42" t="str">
        <f>IF(ISBLANK($J3773),"",IF(ISBLANK('datos GENERALES'!$B$15),"",'datos GENERALES'!$B$15))</f>
        <v/>
      </c>
      <c r="S3773" s="49" t="str">
        <f t="shared" si="466"/>
        <v/>
      </c>
      <c r="T3773" s="49" t="str">
        <f t="shared" si="467"/>
        <v/>
      </c>
      <c r="AA3773" s="50" t="str">
        <f t="shared" si="471"/>
        <v/>
      </c>
      <c r="AE3773" s="50" t="str">
        <f t="shared" si="468"/>
        <v/>
      </c>
      <c r="AI3773" s="19" t="str">
        <f t="shared" si="469"/>
        <v/>
      </c>
      <c r="AJ3773"/>
      <c r="AK3773" s="19" t="str">
        <f t="shared" si="470"/>
        <v/>
      </c>
    </row>
    <row r="3774" spans="1:37" x14ac:dyDescent="0.25">
      <c r="A3774" s="42" t="str">
        <f t="shared" si="464"/>
        <v/>
      </c>
      <c r="B3774" s="42" t="str">
        <f t="shared" si="465"/>
        <v/>
      </c>
      <c r="C3774" s="42" t="str">
        <f>IF(ISBLANK($N3774),"",IF(ISBLANK('datos GENERALES'!B$16),"",'datos GENERALES'!B$16))</f>
        <v/>
      </c>
      <c r="D3774" s="43" t="str">
        <f>IF(ISBLANK($N3774),"","SGBTM/AUTAROC/"&amp;'datos GENERALES'!B$5&amp;"_"&amp;'datos GENERALES'!C$5&amp;"_"&amp;'datos GENERALES'!D$5)</f>
        <v/>
      </c>
      <c r="E3774" s="42" t="str">
        <f>IF(ISBLANK($N3774),"",IF(ISBLANK('datos GENERALES'!$B$6),"",'datos GENERALES'!$B$6))</f>
        <v/>
      </c>
      <c r="F3774" s="42" t="str">
        <f>IF(ISBLANK($N3774),"",IF(ISBLANK('datos GENERALES'!$B$7),"",'datos GENERALES'!$B$7))</f>
        <v/>
      </c>
      <c r="G3774" s="42" t="str">
        <f>IF(ISBLANK($N3774),"",IF(ISBLANK('datos GENERALES'!$B$10),"",'datos GENERALES'!$B$10))</f>
        <v/>
      </c>
      <c r="H3774" s="42" t="str">
        <f>IF(ISBLANK($N3774),"",IF(ISBLANK('datos GENERALES'!$C$10),"",'datos GENERALES'!$C$10))</f>
        <v/>
      </c>
      <c r="I3774" s="42" t="str">
        <f>IF(ISBLANK($N3774),"",IF(ISBLANK('datos GENERALES'!$D$10),"",'datos GENERALES'!$D$10))</f>
        <v/>
      </c>
      <c r="O3774" s="48" t="str">
        <f>IFERROR(VLOOKUP(N3774,ListaEspecies!$B$3:$D$45,2,FALSE),"")</f>
        <v/>
      </c>
      <c r="P3774" s="96" t="str">
        <f>IFERROR(VLOOKUP(N3774,ListaEspecies!$B$3:$D$45,3,FALSE),"")</f>
        <v/>
      </c>
      <c r="R3774" s="42" t="str">
        <f>IF(ISBLANK($J3774),"",IF(ISBLANK('datos GENERALES'!$B$15),"",'datos GENERALES'!$B$15))</f>
        <v/>
      </c>
      <c r="S3774" s="49" t="str">
        <f t="shared" si="466"/>
        <v/>
      </c>
      <c r="T3774" s="49" t="str">
        <f t="shared" si="467"/>
        <v/>
      </c>
      <c r="AA3774" s="50" t="str">
        <f t="shared" si="471"/>
        <v/>
      </c>
      <c r="AE3774" s="50" t="str">
        <f t="shared" si="468"/>
        <v/>
      </c>
      <c r="AI3774" s="19" t="str">
        <f t="shared" si="469"/>
        <v/>
      </c>
      <c r="AJ3774"/>
      <c r="AK3774" s="19" t="str">
        <f t="shared" si="470"/>
        <v/>
      </c>
    </row>
    <row r="3775" spans="1:37" x14ac:dyDescent="0.25">
      <c r="A3775" s="42" t="str">
        <f t="shared" si="464"/>
        <v/>
      </c>
      <c r="B3775" s="42" t="str">
        <f t="shared" si="465"/>
        <v/>
      </c>
      <c r="C3775" s="42" t="str">
        <f>IF(ISBLANK($N3775),"",IF(ISBLANK('datos GENERALES'!B$16),"",'datos GENERALES'!B$16))</f>
        <v/>
      </c>
      <c r="D3775" s="43" t="str">
        <f>IF(ISBLANK($N3775),"","SGBTM/AUTAROC/"&amp;'datos GENERALES'!B$5&amp;"_"&amp;'datos GENERALES'!C$5&amp;"_"&amp;'datos GENERALES'!D$5)</f>
        <v/>
      </c>
      <c r="E3775" s="42" t="str">
        <f>IF(ISBLANK($N3775),"",IF(ISBLANK('datos GENERALES'!$B$6),"",'datos GENERALES'!$B$6))</f>
        <v/>
      </c>
      <c r="F3775" s="42" t="str">
        <f>IF(ISBLANK($N3775),"",IF(ISBLANK('datos GENERALES'!$B$7),"",'datos GENERALES'!$B$7))</f>
        <v/>
      </c>
      <c r="G3775" s="42" t="str">
        <f>IF(ISBLANK($N3775),"",IF(ISBLANK('datos GENERALES'!$B$10),"",'datos GENERALES'!$B$10))</f>
        <v/>
      </c>
      <c r="H3775" s="42" t="str">
        <f>IF(ISBLANK($N3775),"",IF(ISBLANK('datos GENERALES'!$C$10),"",'datos GENERALES'!$C$10))</f>
        <v/>
      </c>
      <c r="I3775" s="42" t="str">
        <f>IF(ISBLANK($N3775),"",IF(ISBLANK('datos GENERALES'!$D$10),"",'datos GENERALES'!$D$10))</f>
        <v/>
      </c>
      <c r="O3775" s="48" t="str">
        <f>IFERROR(VLOOKUP(N3775,ListaEspecies!$B$3:$D$45,2,FALSE),"")</f>
        <v/>
      </c>
      <c r="P3775" s="96" t="str">
        <f>IFERROR(VLOOKUP(N3775,ListaEspecies!$B$3:$D$45,3,FALSE),"")</f>
        <v/>
      </c>
      <c r="R3775" s="42" t="str">
        <f>IF(ISBLANK($J3775),"",IF(ISBLANK('datos GENERALES'!$B$15),"",'datos GENERALES'!$B$15))</f>
        <v/>
      </c>
      <c r="S3775" s="49" t="str">
        <f t="shared" si="466"/>
        <v/>
      </c>
      <c r="T3775" s="49" t="str">
        <f t="shared" si="467"/>
        <v/>
      </c>
      <c r="AA3775" s="50" t="str">
        <f t="shared" si="471"/>
        <v/>
      </c>
      <c r="AE3775" s="50" t="str">
        <f t="shared" si="468"/>
        <v/>
      </c>
      <c r="AI3775" s="19" t="str">
        <f t="shared" si="469"/>
        <v/>
      </c>
      <c r="AJ3775"/>
      <c r="AK3775" s="19" t="str">
        <f t="shared" si="470"/>
        <v/>
      </c>
    </row>
    <row r="3776" spans="1:37" x14ac:dyDescent="0.25">
      <c r="A3776" s="42" t="str">
        <f t="shared" si="464"/>
        <v/>
      </c>
      <c r="B3776" s="42" t="str">
        <f t="shared" si="465"/>
        <v/>
      </c>
      <c r="C3776" s="42" t="str">
        <f>IF(ISBLANK($N3776),"",IF(ISBLANK('datos GENERALES'!B$16),"",'datos GENERALES'!B$16))</f>
        <v/>
      </c>
      <c r="D3776" s="43" t="str">
        <f>IF(ISBLANK($N3776),"","SGBTM/AUTAROC/"&amp;'datos GENERALES'!B$5&amp;"_"&amp;'datos GENERALES'!C$5&amp;"_"&amp;'datos GENERALES'!D$5)</f>
        <v/>
      </c>
      <c r="E3776" s="42" t="str">
        <f>IF(ISBLANK($N3776),"",IF(ISBLANK('datos GENERALES'!$B$6),"",'datos GENERALES'!$B$6))</f>
        <v/>
      </c>
      <c r="F3776" s="42" t="str">
        <f>IF(ISBLANK($N3776),"",IF(ISBLANK('datos GENERALES'!$B$7),"",'datos GENERALES'!$B$7))</f>
        <v/>
      </c>
      <c r="G3776" s="42" t="str">
        <f>IF(ISBLANK($N3776),"",IF(ISBLANK('datos GENERALES'!$B$10),"",'datos GENERALES'!$B$10))</f>
        <v/>
      </c>
      <c r="H3776" s="42" t="str">
        <f>IF(ISBLANK($N3776),"",IF(ISBLANK('datos GENERALES'!$C$10),"",'datos GENERALES'!$C$10))</f>
        <v/>
      </c>
      <c r="I3776" s="42" t="str">
        <f>IF(ISBLANK($N3776),"",IF(ISBLANK('datos GENERALES'!$D$10),"",'datos GENERALES'!$D$10))</f>
        <v/>
      </c>
      <c r="O3776" s="48" t="str">
        <f>IFERROR(VLOOKUP(N3776,ListaEspecies!$B$3:$D$45,2,FALSE),"")</f>
        <v/>
      </c>
      <c r="P3776" s="96" t="str">
        <f>IFERROR(VLOOKUP(N3776,ListaEspecies!$B$3:$D$45,3,FALSE),"")</f>
        <v/>
      </c>
      <c r="R3776" s="42" t="str">
        <f>IF(ISBLANK($J3776),"",IF(ISBLANK('datos GENERALES'!$B$15),"",'datos GENERALES'!$B$15))</f>
        <v/>
      </c>
      <c r="S3776" s="49" t="str">
        <f t="shared" si="466"/>
        <v/>
      </c>
      <c r="T3776" s="49" t="str">
        <f t="shared" si="467"/>
        <v/>
      </c>
      <c r="AA3776" s="50" t="str">
        <f t="shared" si="471"/>
        <v/>
      </c>
      <c r="AE3776" s="50" t="str">
        <f t="shared" si="468"/>
        <v/>
      </c>
      <c r="AI3776" s="19" t="str">
        <f t="shared" si="469"/>
        <v/>
      </c>
      <c r="AJ3776"/>
      <c r="AK3776" s="19" t="str">
        <f t="shared" si="470"/>
        <v/>
      </c>
    </row>
    <row r="3777" spans="1:37" x14ac:dyDescent="0.25">
      <c r="A3777" s="42" t="str">
        <f t="shared" si="464"/>
        <v/>
      </c>
      <c r="B3777" s="42" t="str">
        <f t="shared" si="465"/>
        <v/>
      </c>
      <c r="C3777" s="42" t="str">
        <f>IF(ISBLANK($N3777),"",IF(ISBLANK('datos GENERALES'!B$16),"",'datos GENERALES'!B$16))</f>
        <v/>
      </c>
      <c r="D3777" s="43" t="str">
        <f>IF(ISBLANK($N3777),"","SGBTM/AUTAROC/"&amp;'datos GENERALES'!B$5&amp;"_"&amp;'datos GENERALES'!C$5&amp;"_"&amp;'datos GENERALES'!D$5)</f>
        <v/>
      </c>
      <c r="E3777" s="42" t="str">
        <f>IF(ISBLANK($N3777),"",IF(ISBLANK('datos GENERALES'!$B$6),"",'datos GENERALES'!$B$6))</f>
        <v/>
      </c>
      <c r="F3777" s="42" t="str">
        <f>IF(ISBLANK($N3777),"",IF(ISBLANK('datos GENERALES'!$B$7),"",'datos GENERALES'!$B$7))</f>
        <v/>
      </c>
      <c r="G3777" s="42" t="str">
        <f>IF(ISBLANK($N3777),"",IF(ISBLANK('datos GENERALES'!$B$10),"",'datos GENERALES'!$B$10))</f>
        <v/>
      </c>
      <c r="H3777" s="42" t="str">
        <f>IF(ISBLANK($N3777),"",IF(ISBLANK('datos GENERALES'!$C$10),"",'datos GENERALES'!$C$10))</f>
        <v/>
      </c>
      <c r="I3777" s="42" t="str">
        <f>IF(ISBLANK($N3777),"",IF(ISBLANK('datos GENERALES'!$D$10),"",'datos GENERALES'!$D$10))</f>
        <v/>
      </c>
      <c r="O3777" s="48" t="str">
        <f>IFERROR(VLOOKUP(N3777,ListaEspecies!$B$3:$D$45,2,FALSE),"")</f>
        <v/>
      </c>
      <c r="P3777" s="96" t="str">
        <f>IFERROR(VLOOKUP(N3777,ListaEspecies!$B$3:$D$45,3,FALSE),"")</f>
        <v/>
      </c>
      <c r="R3777" s="42" t="str">
        <f>IF(ISBLANK($J3777),"",IF(ISBLANK('datos GENERALES'!$B$15),"",'datos GENERALES'!$B$15))</f>
        <v/>
      </c>
      <c r="S3777" s="49" t="str">
        <f t="shared" si="466"/>
        <v/>
      </c>
      <c r="T3777" s="49" t="str">
        <f t="shared" si="467"/>
        <v/>
      </c>
      <c r="AA3777" s="50" t="str">
        <f t="shared" si="471"/>
        <v/>
      </c>
      <c r="AE3777" s="50" t="str">
        <f t="shared" si="468"/>
        <v/>
      </c>
      <c r="AI3777" s="19" t="str">
        <f t="shared" si="469"/>
        <v/>
      </c>
      <c r="AJ3777"/>
      <c r="AK3777" s="19" t="str">
        <f t="shared" si="470"/>
        <v/>
      </c>
    </row>
    <row r="3778" spans="1:37" x14ac:dyDescent="0.25">
      <c r="A3778" s="42" t="str">
        <f t="shared" ref="A3778:A3841" si="472">IF(ISBLANK($N3778),"","AROC")</f>
        <v/>
      </c>
      <c r="B3778" s="42" t="str">
        <f t="shared" ref="B3778:B3841" si="473">IF(ISBLANK($N3778),"","avistamiento AROC")</f>
        <v/>
      </c>
      <c r="C3778" s="42" t="str">
        <f>IF(ISBLANK($N3778),"",IF(ISBLANK('datos GENERALES'!B$16),"",'datos GENERALES'!B$16))</f>
        <v/>
      </c>
      <c r="D3778" s="43" t="str">
        <f>IF(ISBLANK($N3778),"","SGBTM/AUTAROC/"&amp;'datos GENERALES'!B$5&amp;"_"&amp;'datos GENERALES'!C$5&amp;"_"&amp;'datos GENERALES'!D$5)</f>
        <v/>
      </c>
      <c r="E3778" s="42" t="str">
        <f>IF(ISBLANK($N3778),"",IF(ISBLANK('datos GENERALES'!$B$6),"",'datos GENERALES'!$B$6))</f>
        <v/>
      </c>
      <c r="F3778" s="42" t="str">
        <f>IF(ISBLANK($N3778),"",IF(ISBLANK('datos GENERALES'!$B$7),"",'datos GENERALES'!$B$7))</f>
        <v/>
      </c>
      <c r="G3778" s="42" t="str">
        <f>IF(ISBLANK($N3778),"",IF(ISBLANK('datos GENERALES'!$B$10),"",'datos GENERALES'!$B$10))</f>
        <v/>
      </c>
      <c r="H3778" s="42" t="str">
        <f>IF(ISBLANK($N3778),"",IF(ISBLANK('datos GENERALES'!$C$10),"",'datos GENERALES'!$C$10))</f>
        <v/>
      </c>
      <c r="I3778" s="42" t="str">
        <f>IF(ISBLANK($N3778),"",IF(ISBLANK('datos GENERALES'!$D$10),"",'datos GENERALES'!$D$10))</f>
        <v/>
      </c>
      <c r="O3778" s="48" t="str">
        <f>IFERROR(VLOOKUP(N3778,ListaEspecies!$B$3:$D$45,2,FALSE),"")</f>
        <v/>
      </c>
      <c r="P3778" s="96" t="str">
        <f>IFERROR(VLOOKUP(N3778,ListaEspecies!$B$3:$D$45,3,FALSE),"")</f>
        <v/>
      </c>
      <c r="R3778" s="42" t="str">
        <f>IF(ISBLANK($J3778),"",IF(ISBLANK('datos GENERALES'!$B$15),"",'datos GENERALES'!$B$15))</f>
        <v/>
      </c>
      <c r="S3778" s="49" t="str">
        <f t="shared" si="466"/>
        <v/>
      </c>
      <c r="T3778" s="49" t="str">
        <f t="shared" si="467"/>
        <v/>
      </c>
      <c r="AA3778" s="50" t="str">
        <f t="shared" si="471"/>
        <v/>
      </c>
      <c r="AE3778" s="50" t="str">
        <f t="shared" si="468"/>
        <v/>
      </c>
      <c r="AI3778" s="19" t="str">
        <f t="shared" si="469"/>
        <v/>
      </c>
      <c r="AJ3778"/>
      <c r="AK3778" s="19" t="str">
        <f t="shared" si="470"/>
        <v/>
      </c>
    </row>
    <row r="3779" spans="1:37" x14ac:dyDescent="0.25">
      <c r="A3779" s="42" t="str">
        <f t="shared" si="472"/>
        <v/>
      </c>
      <c r="B3779" s="42" t="str">
        <f t="shared" si="473"/>
        <v/>
      </c>
      <c r="C3779" s="42" t="str">
        <f>IF(ISBLANK($N3779),"",IF(ISBLANK('datos GENERALES'!B$16),"",'datos GENERALES'!B$16))</f>
        <v/>
      </c>
      <c r="D3779" s="43" t="str">
        <f>IF(ISBLANK($N3779),"","SGBTM/AUTAROC/"&amp;'datos GENERALES'!B$5&amp;"_"&amp;'datos GENERALES'!C$5&amp;"_"&amp;'datos GENERALES'!D$5)</f>
        <v/>
      </c>
      <c r="E3779" s="42" t="str">
        <f>IF(ISBLANK($N3779),"",IF(ISBLANK('datos GENERALES'!$B$6),"",'datos GENERALES'!$B$6))</f>
        <v/>
      </c>
      <c r="F3779" s="42" t="str">
        <f>IF(ISBLANK($N3779),"",IF(ISBLANK('datos GENERALES'!$B$7),"",'datos GENERALES'!$B$7))</f>
        <v/>
      </c>
      <c r="G3779" s="42" t="str">
        <f>IF(ISBLANK($N3779),"",IF(ISBLANK('datos GENERALES'!$B$10),"",'datos GENERALES'!$B$10))</f>
        <v/>
      </c>
      <c r="H3779" s="42" t="str">
        <f>IF(ISBLANK($N3779),"",IF(ISBLANK('datos GENERALES'!$C$10),"",'datos GENERALES'!$C$10))</f>
        <v/>
      </c>
      <c r="I3779" s="42" t="str">
        <f>IF(ISBLANK($N3779),"",IF(ISBLANK('datos GENERALES'!$D$10),"",'datos GENERALES'!$D$10))</f>
        <v/>
      </c>
      <c r="O3779" s="48" t="str">
        <f>IFERROR(VLOOKUP(N3779,ListaEspecies!$B$3:$D$45,2,FALSE),"")</f>
        <v/>
      </c>
      <c r="P3779" s="96" t="str">
        <f>IFERROR(VLOOKUP(N3779,ListaEspecies!$B$3:$D$45,3,FALSE),"")</f>
        <v/>
      </c>
      <c r="R3779" s="42" t="str">
        <f>IF(ISBLANK($J3779),"",IF(ISBLANK('datos GENERALES'!$B$15),"",'datos GENERALES'!$B$15))</f>
        <v/>
      </c>
      <c r="S3779" s="49" t="str">
        <f t="shared" ref="S3779:S3842" si="474">IF(U3779="",AA3779,U3779)</f>
        <v/>
      </c>
      <c r="T3779" s="49" t="str">
        <f t="shared" ref="T3779:T3842" si="475">IF(V3779="",AE3779,V3779)</f>
        <v/>
      </c>
      <c r="AA3779" s="50" t="str">
        <f t="shared" si="471"/>
        <v/>
      </c>
      <c r="AE3779" s="50" t="str">
        <f t="shared" ref="AE3779:AE3842" si="476">IF((AB3779+(AC3779/60)+(AD3779/3600))=0,"",(AB3779+(AC3779/60)+(AD3779/3600)))</f>
        <v/>
      </c>
      <c r="AI3779" s="19" t="str">
        <f t="shared" ref="AI3779:AI3842" si="477">IF(ISBLANK(AH3779),"",IF(AH3779="SI","",IF(AH3779="NO",0,"NA")))</f>
        <v/>
      </c>
      <c r="AJ3779"/>
      <c r="AK3779" s="19" t="str">
        <f t="shared" ref="AK3779:AK3842" si="478">IF(ISBLANK(AJ3779),"",IF(AJ3779="SI","",IF(AJ3779="NO",0,"NA")))</f>
        <v/>
      </c>
    </row>
    <row r="3780" spans="1:37" x14ac:dyDescent="0.25">
      <c r="A3780" s="42" t="str">
        <f t="shared" si="472"/>
        <v/>
      </c>
      <c r="B3780" s="42" t="str">
        <f t="shared" si="473"/>
        <v/>
      </c>
      <c r="C3780" s="42" t="str">
        <f>IF(ISBLANK($N3780),"",IF(ISBLANK('datos GENERALES'!B$16),"",'datos GENERALES'!B$16))</f>
        <v/>
      </c>
      <c r="D3780" s="43" t="str">
        <f>IF(ISBLANK($N3780),"","SGBTM/AUTAROC/"&amp;'datos GENERALES'!B$5&amp;"_"&amp;'datos GENERALES'!C$5&amp;"_"&amp;'datos GENERALES'!D$5)</f>
        <v/>
      </c>
      <c r="E3780" s="42" t="str">
        <f>IF(ISBLANK($N3780),"",IF(ISBLANK('datos GENERALES'!$B$6),"",'datos GENERALES'!$B$6))</f>
        <v/>
      </c>
      <c r="F3780" s="42" t="str">
        <f>IF(ISBLANK($N3780),"",IF(ISBLANK('datos GENERALES'!$B$7),"",'datos GENERALES'!$B$7))</f>
        <v/>
      </c>
      <c r="G3780" s="42" t="str">
        <f>IF(ISBLANK($N3780),"",IF(ISBLANK('datos GENERALES'!$B$10),"",'datos GENERALES'!$B$10))</f>
        <v/>
      </c>
      <c r="H3780" s="42" t="str">
        <f>IF(ISBLANK($N3780),"",IF(ISBLANK('datos GENERALES'!$C$10),"",'datos GENERALES'!$C$10))</f>
        <v/>
      </c>
      <c r="I3780" s="42" t="str">
        <f>IF(ISBLANK($N3780),"",IF(ISBLANK('datos GENERALES'!$D$10),"",'datos GENERALES'!$D$10))</f>
        <v/>
      </c>
      <c r="O3780" s="48" t="str">
        <f>IFERROR(VLOOKUP(N3780,ListaEspecies!$B$3:$D$45,2,FALSE),"")</f>
        <v/>
      </c>
      <c r="P3780" s="96" t="str">
        <f>IFERROR(VLOOKUP(N3780,ListaEspecies!$B$3:$D$45,3,FALSE),"")</f>
        <v/>
      </c>
      <c r="R3780" s="42" t="str">
        <f>IF(ISBLANK($J3780),"",IF(ISBLANK('datos GENERALES'!$B$15),"",'datos GENERALES'!$B$15))</f>
        <v/>
      </c>
      <c r="S3780" s="49" t="str">
        <f t="shared" si="474"/>
        <v/>
      </c>
      <c r="T3780" s="49" t="str">
        <f t="shared" si="475"/>
        <v/>
      </c>
      <c r="AA3780" s="50" t="str">
        <f t="shared" ref="AA3780:AA3843" si="479">IF((X3780+(Y3780/60)+(Z3780/3600))*IF(W3780="o",-1,1)=0,"",(X3780+(Y3780/60)+(Z3780/3600))*IF(W3780="o",-1,1))</f>
        <v/>
      </c>
      <c r="AE3780" s="50" t="str">
        <f t="shared" si="476"/>
        <v/>
      </c>
      <c r="AI3780" s="19" t="str">
        <f t="shared" si="477"/>
        <v/>
      </c>
      <c r="AJ3780"/>
      <c r="AK3780" s="19" t="str">
        <f t="shared" si="478"/>
        <v/>
      </c>
    </row>
    <row r="3781" spans="1:37" x14ac:dyDescent="0.25">
      <c r="A3781" s="42" t="str">
        <f t="shared" si="472"/>
        <v/>
      </c>
      <c r="B3781" s="42" t="str">
        <f t="shared" si="473"/>
        <v/>
      </c>
      <c r="C3781" s="42" t="str">
        <f>IF(ISBLANK($N3781),"",IF(ISBLANK('datos GENERALES'!B$16),"",'datos GENERALES'!B$16))</f>
        <v/>
      </c>
      <c r="D3781" s="43" t="str">
        <f>IF(ISBLANK($N3781),"","SGBTM/AUTAROC/"&amp;'datos GENERALES'!B$5&amp;"_"&amp;'datos GENERALES'!C$5&amp;"_"&amp;'datos GENERALES'!D$5)</f>
        <v/>
      </c>
      <c r="E3781" s="42" t="str">
        <f>IF(ISBLANK($N3781),"",IF(ISBLANK('datos GENERALES'!$B$6),"",'datos GENERALES'!$B$6))</f>
        <v/>
      </c>
      <c r="F3781" s="42" t="str">
        <f>IF(ISBLANK($N3781),"",IF(ISBLANK('datos GENERALES'!$B$7),"",'datos GENERALES'!$B$7))</f>
        <v/>
      </c>
      <c r="G3781" s="42" t="str">
        <f>IF(ISBLANK($N3781),"",IF(ISBLANK('datos GENERALES'!$B$10),"",'datos GENERALES'!$B$10))</f>
        <v/>
      </c>
      <c r="H3781" s="42" t="str">
        <f>IF(ISBLANK($N3781),"",IF(ISBLANK('datos GENERALES'!$C$10),"",'datos GENERALES'!$C$10))</f>
        <v/>
      </c>
      <c r="I3781" s="42" t="str">
        <f>IF(ISBLANK($N3781),"",IF(ISBLANK('datos GENERALES'!$D$10),"",'datos GENERALES'!$D$10))</f>
        <v/>
      </c>
      <c r="O3781" s="48" t="str">
        <f>IFERROR(VLOOKUP(N3781,ListaEspecies!$B$3:$D$45,2,FALSE),"")</f>
        <v/>
      </c>
      <c r="P3781" s="96" t="str">
        <f>IFERROR(VLOOKUP(N3781,ListaEspecies!$B$3:$D$45,3,FALSE),"")</f>
        <v/>
      </c>
      <c r="R3781" s="42" t="str">
        <f>IF(ISBLANK($J3781),"",IF(ISBLANK('datos GENERALES'!$B$15),"",'datos GENERALES'!$B$15))</f>
        <v/>
      </c>
      <c r="S3781" s="49" t="str">
        <f t="shared" si="474"/>
        <v/>
      </c>
      <c r="T3781" s="49" t="str">
        <f t="shared" si="475"/>
        <v/>
      </c>
      <c r="AA3781" s="50" t="str">
        <f t="shared" si="479"/>
        <v/>
      </c>
      <c r="AE3781" s="50" t="str">
        <f t="shared" si="476"/>
        <v/>
      </c>
      <c r="AI3781" s="19" t="str">
        <f t="shared" si="477"/>
        <v/>
      </c>
      <c r="AJ3781"/>
      <c r="AK3781" s="19" t="str">
        <f t="shared" si="478"/>
        <v/>
      </c>
    </row>
    <row r="3782" spans="1:37" x14ac:dyDescent="0.25">
      <c r="A3782" s="42" t="str">
        <f t="shared" si="472"/>
        <v/>
      </c>
      <c r="B3782" s="42" t="str">
        <f t="shared" si="473"/>
        <v/>
      </c>
      <c r="C3782" s="42" t="str">
        <f>IF(ISBLANK($N3782),"",IF(ISBLANK('datos GENERALES'!B$16),"",'datos GENERALES'!B$16))</f>
        <v/>
      </c>
      <c r="D3782" s="43" t="str">
        <f>IF(ISBLANK($N3782),"","SGBTM/AUTAROC/"&amp;'datos GENERALES'!B$5&amp;"_"&amp;'datos GENERALES'!C$5&amp;"_"&amp;'datos GENERALES'!D$5)</f>
        <v/>
      </c>
      <c r="E3782" s="42" t="str">
        <f>IF(ISBLANK($N3782),"",IF(ISBLANK('datos GENERALES'!$B$6),"",'datos GENERALES'!$B$6))</f>
        <v/>
      </c>
      <c r="F3782" s="42" t="str">
        <f>IF(ISBLANK($N3782),"",IF(ISBLANK('datos GENERALES'!$B$7),"",'datos GENERALES'!$B$7))</f>
        <v/>
      </c>
      <c r="G3782" s="42" t="str">
        <f>IF(ISBLANK($N3782),"",IF(ISBLANK('datos GENERALES'!$B$10),"",'datos GENERALES'!$B$10))</f>
        <v/>
      </c>
      <c r="H3782" s="42" t="str">
        <f>IF(ISBLANK($N3782),"",IF(ISBLANK('datos GENERALES'!$C$10),"",'datos GENERALES'!$C$10))</f>
        <v/>
      </c>
      <c r="I3782" s="42" t="str">
        <f>IF(ISBLANK($N3782),"",IF(ISBLANK('datos GENERALES'!$D$10),"",'datos GENERALES'!$D$10))</f>
        <v/>
      </c>
      <c r="O3782" s="48" t="str">
        <f>IFERROR(VLOOKUP(N3782,ListaEspecies!$B$3:$D$45,2,FALSE),"")</f>
        <v/>
      </c>
      <c r="P3782" s="96" t="str">
        <f>IFERROR(VLOOKUP(N3782,ListaEspecies!$B$3:$D$45,3,FALSE),"")</f>
        <v/>
      </c>
      <c r="R3782" s="42" t="str">
        <f>IF(ISBLANK($J3782),"",IF(ISBLANK('datos GENERALES'!$B$15),"",'datos GENERALES'!$B$15))</f>
        <v/>
      </c>
      <c r="S3782" s="49" t="str">
        <f t="shared" si="474"/>
        <v/>
      </c>
      <c r="T3782" s="49" t="str">
        <f t="shared" si="475"/>
        <v/>
      </c>
      <c r="AA3782" s="50" t="str">
        <f t="shared" si="479"/>
        <v/>
      </c>
      <c r="AE3782" s="50" t="str">
        <f t="shared" si="476"/>
        <v/>
      </c>
      <c r="AI3782" s="19" t="str">
        <f t="shared" si="477"/>
        <v/>
      </c>
      <c r="AJ3782"/>
      <c r="AK3782" s="19" t="str">
        <f t="shared" si="478"/>
        <v/>
      </c>
    </row>
    <row r="3783" spans="1:37" x14ac:dyDescent="0.25">
      <c r="A3783" s="42" t="str">
        <f t="shared" si="472"/>
        <v/>
      </c>
      <c r="B3783" s="42" t="str">
        <f t="shared" si="473"/>
        <v/>
      </c>
      <c r="C3783" s="42" t="str">
        <f>IF(ISBLANK($N3783),"",IF(ISBLANK('datos GENERALES'!B$16),"",'datos GENERALES'!B$16))</f>
        <v/>
      </c>
      <c r="D3783" s="43" t="str">
        <f>IF(ISBLANK($N3783),"","SGBTM/AUTAROC/"&amp;'datos GENERALES'!B$5&amp;"_"&amp;'datos GENERALES'!C$5&amp;"_"&amp;'datos GENERALES'!D$5)</f>
        <v/>
      </c>
      <c r="E3783" s="42" t="str">
        <f>IF(ISBLANK($N3783),"",IF(ISBLANK('datos GENERALES'!$B$6),"",'datos GENERALES'!$B$6))</f>
        <v/>
      </c>
      <c r="F3783" s="42" t="str">
        <f>IF(ISBLANK($N3783),"",IF(ISBLANK('datos GENERALES'!$B$7),"",'datos GENERALES'!$B$7))</f>
        <v/>
      </c>
      <c r="G3783" s="42" t="str">
        <f>IF(ISBLANK($N3783),"",IF(ISBLANK('datos GENERALES'!$B$10),"",'datos GENERALES'!$B$10))</f>
        <v/>
      </c>
      <c r="H3783" s="42" t="str">
        <f>IF(ISBLANK($N3783),"",IF(ISBLANK('datos GENERALES'!$C$10),"",'datos GENERALES'!$C$10))</f>
        <v/>
      </c>
      <c r="I3783" s="42" t="str">
        <f>IF(ISBLANK($N3783),"",IF(ISBLANK('datos GENERALES'!$D$10),"",'datos GENERALES'!$D$10))</f>
        <v/>
      </c>
      <c r="O3783" s="48" t="str">
        <f>IFERROR(VLOOKUP(N3783,ListaEspecies!$B$3:$D$45,2,FALSE),"")</f>
        <v/>
      </c>
      <c r="P3783" s="96" t="str">
        <f>IFERROR(VLOOKUP(N3783,ListaEspecies!$B$3:$D$45,3,FALSE),"")</f>
        <v/>
      </c>
      <c r="R3783" s="42" t="str">
        <f>IF(ISBLANK($J3783),"",IF(ISBLANK('datos GENERALES'!$B$15),"",'datos GENERALES'!$B$15))</f>
        <v/>
      </c>
      <c r="S3783" s="49" t="str">
        <f t="shared" si="474"/>
        <v/>
      </c>
      <c r="T3783" s="49" t="str">
        <f t="shared" si="475"/>
        <v/>
      </c>
      <c r="AA3783" s="50" t="str">
        <f t="shared" si="479"/>
        <v/>
      </c>
      <c r="AE3783" s="50" t="str">
        <f t="shared" si="476"/>
        <v/>
      </c>
      <c r="AI3783" s="19" t="str">
        <f t="shared" si="477"/>
        <v/>
      </c>
      <c r="AJ3783"/>
      <c r="AK3783" s="19" t="str">
        <f t="shared" si="478"/>
        <v/>
      </c>
    </row>
    <row r="3784" spans="1:37" x14ac:dyDescent="0.25">
      <c r="A3784" s="42" t="str">
        <f t="shared" si="472"/>
        <v/>
      </c>
      <c r="B3784" s="42" t="str">
        <f t="shared" si="473"/>
        <v/>
      </c>
      <c r="C3784" s="42" t="str">
        <f>IF(ISBLANK($N3784),"",IF(ISBLANK('datos GENERALES'!B$16),"",'datos GENERALES'!B$16))</f>
        <v/>
      </c>
      <c r="D3784" s="43" t="str">
        <f>IF(ISBLANK($N3784),"","SGBTM/AUTAROC/"&amp;'datos GENERALES'!B$5&amp;"_"&amp;'datos GENERALES'!C$5&amp;"_"&amp;'datos GENERALES'!D$5)</f>
        <v/>
      </c>
      <c r="E3784" s="42" t="str">
        <f>IF(ISBLANK($N3784),"",IF(ISBLANK('datos GENERALES'!$B$6),"",'datos GENERALES'!$B$6))</f>
        <v/>
      </c>
      <c r="F3784" s="42" t="str">
        <f>IF(ISBLANK($N3784),"",IF(ISBLANK('datos GENERALES'!$B$7),"",'datos GENERALES'!$B$7))</f>
        <v/>
      </c>
      <c r="G3784" s="42" t="str">
        <f>IF(ISBLANK($N3784),"",IF(ISBLANK('datos GENERALES'!$B$10),"",'datos GENERALES'!$B$10))</f>
        <v/>
      </c>
      <c r="H3784" s="42" t="str">
        <f>IF(ISBLANK($N3784),"",IF(ISBLANK('datos GENERALES'!$C$10),"",'datos GENERALES'!$C$10))</f>
        <v/>
      </c>
      <c r="I3784" s="42" t="str">
        <f>IF(ISBLANK($N3784),"",IF(ISBLANK('datos GENERALES'!$D$10),"",'datos GENERALES'!$D$10))</f>
        <v/>
      </c>
      <c r="O3784" s="48" t="str">
        <f>IFERROR(VLOOKUP(N3784,ListaEspecies!$B$3:$D$45,2,FALSE),"")</f>
        <v/>
      </c>
      <c r="P3784" s="96" t="str">
        <f>IFERROR(VLOOKUP(N3784,ListaEspecies!$B$3:$D$45,3,FALSE),"")</f>
        <v/>
      </c>
      <c r="R3784" s="42" t="str">
        <f>IF(ISBLANK($J3784),"",IF(ISBLANK('datos GENERALES'!$B$15),"",'datos GENERALES'!$B$15))</f>
        <v/>
      </c>
      <c r="S3784" s="49" t="str">
        <f t="shared" si="474"/>
        <v/>
      </c>
      <c r="T3784" s="49" t="str">
        <f t="shared" si="475"/>
        <v/>
      </c>
      <c r="AA3784" s="50" t="str">
        <f t="shared" si="479"/>
        <v/>
      </c>
      <c r="AE3784" s="50" t="str">
        <f t="shared" si="476"/>
        <v/>
      </c>
      <c r="AI3784" s="19" t="str">
        <f t="shared" si="477"/>
        <v/>
      </c>
      <c r="AJ3784"/>
      <c r="AK3784" s="19" t="str">
        <f t="shared" si="478"/>
        <v/>
      </c>
    </row>
    <row r="3785" spans="1:37" x14ac:dyDescent="0.25">
      <c r="A3785" s="42" t="str">
        <f t="shared" si="472"/>
        <v/>
      </c>
      <c r="B3785" s="42" t="str">
        <f t="shared" si="473"/>
        <v/>
      </c>
      <c r="C3785" s="42" t="str">
        <f>IF(ISBLANK($N3785),"",IF(ISBLANK('datos GENERALES'!B$16),"",'datos GENERALES'!B$16))</f>
        <v/>
      </c>
      <c r="D3785" s="43" t="str">
        <f>IF(ISBLANK($N3785),"","SGBTM/AUTAROC/"&amp;'datos GENERALES'!B$5&amp;"_"&amp;'datos GENERALES'!C$5&amp;"_"&amp;'datos GENERALES'!D$5)</f>
        <v/>
      </c>
      <c r="E3785" s="42" t="str">
        <f>IF(ISBLANK($N3785),"",IF(ISBLANK('datos GENERALES'!$B$6),"",'datos GENERALES'!$B$6))</f>
        <v/>
      </c>
      <c r="F3785" s="42" t="str">
        <f>IF(ISBLANK($N3785),"",IF(ISBLANK('datos GENERALES'!$B$7),"",'datos GENERALES'!$B$7))</f>
        <v/>
      </c>
      <c r="G3785" s="42" t="str">
        <f>IF(ISBLANK($N3785),"",IF(ISBLANK('datos GENERALES'!$B$10),"",'datos GENERALES'!$B$10))</f>
        <v/>
      </c>
      <c r="H3785" s="42" t="str">
        <f>IF(ISBLANK($N3785),"",IF(ISBLANK('datos GENERALES'!$C$10),"",'datos GENERALES'!$C$10))</f>
        <v/>
      </c>
      <c r="I3785" s="42" t="str">
        <f>IF(ISBLANK($N3785),"",IF(ISBLANK('datos GENERALES'!$D$10),"",'datos GENERALES'!$D$10))</f>
        <v/>
      </c>
      <c r="O3785" s="48" t="str">
        <f>IFERROR(VLOOKUP(N3785,ListaEspecies!$B$3:$D$45,2,FALSE),"")</f>
        <v/>
      </c>
      <c r="P3785" s="96" t="str">
        <f>IFERROR(VLOOKUP(N3785,ListaEspecies!$B$3:$D$45,3,FALSE),"")</f>
        <v/>
      </c>
      <c r="R3785" s="42" t="str">
        <f>IF(ISBLANK($J3785),"",IF(ISBLANK('datos GENERALES'!$B$15),"",'datos GENERALES'!$B$15))</f>
        <v/>
      </c>
      <c r="S3785" s="49" t="str">
        <f t="shared" si="474"/>
        <v/>
      </c>
      <c r="T3785" s="49" t="str">
        <f t="shared" si="475"/>
        <v/>
      </c>
      <c r="AA3785" s="50" t="str">
        <f t="shared" si="479"/>
        <v/>
      </c>
      <c r="AE3785" s="50" t="str">
        <f t="shared" si="476"/>
        <v/>
      </c>
      <c r="AI3785" s="19" t="str">
        <f t="shared" si="477"/>
        <v/>
      </c>
      <c r="AJ3785"/>
      <c r="AK3785" s="19" t="str">
        <f t="shared" si="478"/>
        <v/>
      </c>
    </row>
    <row r="3786" spans="1:37" x14ac:dyDescent="0.25">
      <c r="A3786" s="42" t="str">
        <f t="shared" si="472"/>
        <v/>
      </c>
      <c r="B3786" s="42" t="str">
        <f t="shared" si="473"/>
        <v/>
      </c>
      <c r="C3786" s="42" t="str">
        <f>IF(ISBLANK($N3786),"",IF(ISBLANK('datos GENERALES'!B$16),"",'datos GENERALES'!B$16))</f>
        <v/>
      </c>
      <c r="D3786" s="43" t="str">
        <f>IF(ISBLANK($N3786),"","SGBTM/AUTAROC/"&amp;'datos GENERALES'!B$5&amp;"_"&amp;'datos GENERALES'!C$5&amp;"_"&amp;'datos GENERALES'!D$5)</f>
        <v/>
      </c>
      <c r="E3786" s="42" t="str">
        <f>IF(ISBLANK($N3786),"",IF(ISBLANK('datos GENERALES'!$B$6),"",'datos GENERALES'!$B$6))</f>
        <v/>
      </c>
      <c r="F3786" s="42" t="str">
        <f>IF(ISBLANK($N3786),"",IF(ISBLANK('datos GENERALES'!$B$7),"",'datos GENERALES'!$B$7))</f>
        <v/>
      </c>
      <c r="G3786" s="42" t="str">
        <f>IF(ISBLANK($N3786),"",IF(ISBLANK('datos GENERALES'!$B$10),"",'datos GENERALES'!$B$10))</f>
        <v/>
      </c>
      <c r="H3786" s="42" t="str">
        <f>IF(ISBLANK($N3786),"",IF(ISBLANK('datos GENERALES'!$C$10),"",'datos GENERALES'!$C$10))</f>
        <v/>
      </c>
      <c r="I3786" s="42" t="str">
        <f>IF(ISBLANK($N3786),"",IF(ISBLANK('datos GENERALES'!$D$10),"",'datos GENERALES'!$D$10))</f>
        <v/>
      </c>
      <c r="O3786" s="48" t="str">
        <f>IFERROR(VLOOKUP(N3786,ListaEspecies!$B$3:$D$45,2,FALSE),"")</f>
        <v/>
      </c>
      <c r="P3786" s="96" t="str">
        <f>IFERROR(VLOOKUP(N3786,ListaEspecies!$B$3:$D$45,3,FALSE),"")</f>
        <v/>
      </c>
      <c r="R3786" s="42" t="str">
        <f>IF(ISBLANK($J3786),"",IF(ISBLANK('datos GENERALES'!$B$15),"",'datos GENERALES'!$B$15))</f>
        <v/>
      </c>
      <c r="S3786" s="49" t="str">
        <f t="shared" si="474"/>
        <v/>
      </c>
      <c r="T3786" s="49" t="str">
        <f t="shared" si="475"/>
        <v/>
      </c>
      <c r="AA3786" s="50" t="str">
        <f t="shared" si="479"/>
        <v/>
      </c>
      <c r="AE3786" s="50" t="str">
        <f t="shared" si="476"/>
        <v/>
      </c>
      <c r="AI3786" s="19" t="str">
        <f t="shared" si="477"/>
        <v/>
      </c>
      <c r="AJ3786"/>
      <c r="AK3786" s="19" t="str">
        <f t="shared" si="478"/>
        <v/>
      </c>
    </row>
    <row r="3787" spans="1:37" x14ac:dyDescent="0.25">
      <c r="A3787" s="42" t="str">
        <f t="shared" si="472"/>
        <v/>
      </c>
      <c r="B3787" s="42" t="str">
        <f t="shared" si="473"/>
        <v/>
      </c>
      <c r="C3787" s="42" t="str">
        <f>IF(ISBLANK($N3787),"",IF(ISBLANK('datos GENERALES'!B$16),"",'datos GENERALES'!B$16))</f>
        <v/>
      </c>
      <c r="D3787" s="43" t="str">
        <f>IF(ISBLANK($N3787),"","SGBTM/AUTAROC/"&amp;'datos GENERALES'!B$5&amp;"_"&amp;'datos GENERALES'!C$5&amp;"_"&amp;'datos GENERALES'!D$5)</f>
        <v/>
      </c>
      <c r="E3787" s="42" t="str">
        <f>IF(ISBLANK($N3787),"",IF(ISBLANK('datos GENERALES'!$B$6),"",'datos GENERALES'!$B$6))</f>
        <v/>
      </c>
      <c r="F3787" s="42" t="str">
        <f>IF(ISBLANK($N3787),"",IF(ISBLANK('datos GENERALES'!$B$7),"",'datos GENERALES'!$B$7))</f>
        <v/>
      </c>
      <c r="G3787" s="42" t="str">
        <f>IF(ISBLANK($N3787),"",IF(ISBLANK('datos GENERALES'!$B$10),"",'datos GENERALES'!$B$10))</f>
        <v/>
      </c>
      <c r="H3787" s="42" t="str">
        <f>IF(ISBLANK($N3787),"",IF(ISBLANK('datos GENERALES'!$C$10),"",'datos GENERALES'!$C$10))</f>
        <v/>
      </c>
      <c r="I3787" s="42" t="str">
        <f>IF(ISBLANK($N3787),"",IF(ISBLANK('datos GENERALES'!$D$10),"",'datos GENERALES'!$D$10))</f>
        <v/>
      </c>
      <c r="O3787" s="48" t="str">
        <f>IFERROR(VLOOKUP(N3787,ListaEspecies!$B$3:$D$45,2,FALSE),"")</f>
        <v/>
      </c>
      <c r="P3787" s="96" t="str">
        <f>IFERROR(VLOOKUP(N3787,ListaEspecies!$B$3:$D$45,3,FALSE),"")</f>
        <v/>
      </c>
      <c r="R3787" s="42" t="str">
        <f>IF(ISBLANK($J3787),"",IF(ISBLANK('datos GENERALES'!$B$15),"",'datos GENERALES'!$B$15))</f>
        <v/>
      </c>
      <c r="S3787" s="49" t="str">
        <f t="shared" si="474"/>
        <v/>
      </c>
      <c r="T3787" s="49" t="str">
        <f t="shared" si="475"/>
        <v/>
      </c>
      <c r="AA3787" s="50" t="str">
        <f t="shared" si="479"/>
        <v/>
      </c>
      <c r="AE3787" s="50" t="str">
        <f t="shared" si="476"/>
        <v/>
      </c>
      <c r="AI3787" s="19" t="str">
        <f t="shared" si="477"/>
        <v/>
      </c>
      <c r="AJ3787"/>
      <c r="AK3787" s="19" t="str">
        <f t="shared" si="478"/>
        <v/>
      </c>
    </row>
    <row r="3788" spans="1:37" x14ac:dyDescent="0.25">
      <c r="A3788" s="42" t="str">
        <f t="shared" si="472"/>
        <v/>
      </c>
      <c r="B3788" s="42" t="str">
        <f t="shared" si="473"/>
        <v/>
      </c>
      <c r="C3788" s="42" t="str">
        <f>IF(ISBLANK($N3788),"",IF(ISBLANK('datos GENERALES'!B$16),"",'datos GENERALES'!B$16))</f>
        <v/>
      </c>
      <c r="D3788" s="43" t="str">
        <f>IF(ISBLANK($N3788),"","SGBTM/AUTAROC/"&amp;'datos GENERALES'!B$5&amp;"_"&amp;'datos GENERALES'!C$5&amp;"_"&amp;'datos GENERALES'!D$5)</f>
        <v/>
      </c>
      <c r="E3788" s="42" t="str">
        <f>IF(ISBLANK($N3788),"",IF(ISBLANK('datos GENERALES'!$B$6),"",'datos GENERALES'!$B$6))</f>
        <v/>
      </c>
      <c r="F3788" s="42" t="str">
        <f>IF(ISBLANK($N3788),"",IF(ISBLANK('datos GENERALES'!$B$7),"",'datos GENERALES'!$B$7))</f>
        <v/>
      </c>
      <c r="G3788" s="42" t="str">
        <f>IF(ISBLANK($N3788),"",IF(ISBLANK('datos GENERALES'!$B$10),"",'datos GENERALES'!$B$10))</f>
        <v/>
      </c>
      <c r="H3788" s="42" t="str">
        <f>IF(ISBLANK($N3788),"",IF(ISBLANK('datos GENERALES'!$C$10),"",'datos GENERALES'!$C$10))</f>
        <v/>
      </c>
      <c r="I3788" s="42" t="str">
        <f>IF(ISBLANK($N3788),"",IF(ISBLANK('datos GENERALES'!$D$10),"",'datos GENERALES'!$D$10))</f>
        <v/>
      </c>
      <c r="O3788" s="48" t="str">
        <f>IFERROR(VLOOKUP(N3788,ListaEspecies!$B$3:$D$45,2,FALSE),"")</f>
        <v/>
      </c>
      <c r="P3788" s="96" t="str">
        <f>IFERROR(VLOOKUP(N3788,ListaEspecies!$B$3:$D$45,3,FALSE),"")</f>
        <v/>
      </c>
      <c r="R3788" s="42" t="str">
        <f>IF(ISBLANK($J3788),"",IF(ISBLANK('datos GENERALES'!$B$15),"",'datos GENERALES'!$B$15))</f>
        <v/>
      </c>
      <c r="S3788" s="49" t="str">
        <f t="shared" si="474"/>
        <v/>
      </c>
      <c r="T3788" s="49" t="str">
        <f t="shared" si="475"/>
        <v/>
      </c>
      <c r="AA3788" s="50" t="str">
        <f t="shared" si="479"/>
        <v/>
      </c>
      <c r="AE3788" s="50" t="str">
        <f t="shared" si="476"/>
        <v/>
      </c>
      <c r="AI3788" s="19" t="str">
        <f t="shared" si="477"/>
        <v/>
      </c>
      <c r="AJ3788"/>
      <c r="AK3788" s="19" t="str">
        <f t="shared" si="478"/>
        <v/>
      </c>
    </row>
    <row r="3789" spans="1:37" x14ac:dyDescent="0.25">
      <c r="A3789" s="42" t="str">
        <f t="shared" si="472"/>
        <v/>
      </c>
      <c r="B3789" s="42" t="str">
        <f t="shared" si="473"/>
        <v/>
      </c>
      <c r="C3789" s="42" t="str">
        <f>IF(ISBLANK($N3789),"",IF(ISBLANK('datos GENERALES'!B$16),"",'datos GENERALES'!B$16))</f>
        <v/>
      </c>
      <c r="D3789" s="43" t="str">
        <f>IF(ISBLANK($N3789),"","SGBTM/AUTAROC/"&amp;'datos GENERALES'!B$5&amp;"_"&amp;'datos GENERALES'!C$5&amp;"_"&amp;'datos GENERALES'!D$5)</f>
        <v/>
      </c>
      <c r="E3789" s="42" t="str">
        <f>IF(ISBLANK($N3789),"",IF(ISBLANK('datos GENERALES'!$B$6),"",'datos GENERALES'!$B$6))</f>
        <v/>
      </c>
      <c r="F3789" s="42" t="str">
        <f>IF(ISBLANK($N3789),"",IF(ISBLANK('datos GENERALES'!$B$7),"",'datos GENERALES'!$B$7))</f>
        <v/>
      </c>
      <c r="G3789" s="42" t="str">
        <f>IF(ISBLANK($N3789),"",IF(ISBLANK('datos GENERALES'!$B$10),"",'datos GENERALES'!$B$10))</f>
        <v/>
      </c>
      <c r="H3789" s="42" t="str">
        <f>IF(ISBLANK($N3789),"",IF(ISBLANK('datos GENERALES'!$C$10),"",'datos GENERALES'!$C$10))</f>
        <v/>
      </c>
      <c r="I3789" s="42" t="str">
        <f>IF(ISBLANK($N3789),"",IF(ISBLANK('datos GENERALES'!$D$10),"",'datos GENERALES'!$D$10))</f>
        <v/>
      </c>
      <c r="O3789" s="48" t="str">
        <f>IFERROR(VLOOKUP(N3789,ListaEspecies!$B$3:$D$45,2,FALSE),"")</f>
        <v/>
      </c>
      <c r="P3789" s="96" t="str">
        <f>IFERROR(VLOOKUP(N3789,ListaEspecies!$B$3:$D$45,3,FALSE),"")</f>
        <v/>
      </c>
      <c r="R3789" s="42" t="str">
        <f>IF(ISBLANK($J3789),"",IF(ISBLANK('datos GENERALES'!$B$15),"",'datos GENERALES'!$B$15))</f>
        <v/>
      </c>
      <c r="S3789" s="49" t="str">
        <f t="shared" si="474"/>
        <v/>
      </c>
      <c r="T3789" s="49" t="str">
        <f t="shared" si="475"/>
        <v/>
      </c>
      <c r="AA3789" s="50" t="str">
        <f t="shared" si="479"/>
        <v/>
      </c>
      <c r="AE3789" s="50" t="str">
        <f t="shared" si="476"/>
        <v/>
      </c>
      <c r="AI3789" s="19" t="str">
        <f t="shared" si="477"/>
        <v/>
      </c>
      <c r="AJ3789"/>
      <c r="AK3789" s="19" t="str">
        <f t="shared" si="478"/>
        <v/>
      </c>
    </row>
    <row r="3790" spans="1:37" x14ac:dyDescent="0.25">
      <c r="A3790" s="42" t="str">
        <f t="shared" si="472"/>
        <v/>
      </c>
      <c r="B3790" s="42" t="str">
        <f t="shared" si="473"/>
        <v/>
      </c>
      <c r="C3790" s="42" t="str">
        <f>IF(ISBLANK($N3790),"",IF(ISBLANK('datos GENERALES'!B$16),"",'datos GENERALES'!B$16))</f>
        <v/>
      </c>
      <c r="D3790" s="43" t="str">
        <f>IF(ISBLANK($N3790),"","SGBTM/AUTAROC/"&amp;'datos GENERALES'!B$5&amp;"_"&amp;'datos GENERALES'!C$5&amp;"_"&amp;'datos GENERALES'!D$5)</f>
        <v/>
      </c>
      <c r="E3790" s="42" t="str">
        <f>IF(ISBLANK($N3790),"",IF(ISBLANK('datos GENERALES'!$B$6),"",'datos GENERALES'!$B$6))</f>
        <v/>
      </c>
      <c r="F3790" s="42" t="str">
        <f>IF(ISBLANK($N3790),"",IF(ISBLANK('datos GENERALES'!$B$7),"",'datos GENERALES'!$B$7))</f>
        <v/>
      </c>
      <c r="G3790" s="42" t="str">
        <f>IF(ISBLANK($N3790),"",IF(ISBLANK('datos GENERALES'!$B$10),"",'datos GENERALES'!$B$10))</f>
        <v/>
      </c>
      <c r="H3790" s="42" t="str">
        <f>IF(ISBLANK($N3790),"",IF(ISBLANK('datos GENERALES'!$C$10),"",'datos GENERALES'!$C$10))</f>
        <v/>
      </c>
      <c r="I3790" s="42" t="str">
        <f>IF(ISBLANK($N3790),"",IF(ISBLANK('datos GENERALES'!$D$10),"",'datos GENERALES'!$D$10))</f>
        <v/>
      </c>
      <c r="O3790" s="48" t="str">
        <f>IFERROR(VLOOKUP(N3790,ListaEspecies!$B$3:$D$45,2,FALSE),"")</f>
        <v/>
      </c>
      <c r="P3790" s="96" t="str">
        <f>IFERROR(VLOOKUP(N3790,ListaEspecies!$B$3:$D$45,3,FALSE),"")</f>
        <v/>
      </c>
      <c r="R3790" s="42" t="str">
        <f>IF(ISBLANK($J3790),"",IF(ISBLANK('datos GENERALES'!$B$15),"",'datos GENERALES'!$B$15))</f>
        <v/>
      </c>
      <c r="S3790" s="49" t="str">
        <f t="shared" si="474"/>
        <v/>
      </c>
      <c r="T3790" s="49" t="str">
        <f t="shared" si="475"/>
        <v/>
      </c>
      <c r="AA3790" s="50" t="str">
        <f t="shared" si="479"/>
        <v/>
      </c>
      <c r="AE3790" s="50" t="str">
        <f t="shared" si="476"/>
        <v/>
      </c>
      <c r="AI3790" s="19" t="str">
        <f t="shared" si="477"/>
        <v/>
      </c>
      <c r="AJ3790"/>
      <c r="AK3790" s="19" t="str">
        <f t="shared" si="478"/>
        <v/>
      </c>
    </row>
    <row r="3791" spans="1:37" x14ac:dyDescent="0.25">
      <c r="A3791" s="42" t="str">
        <f t="shared" si="472"/>
        <v/>
      </c>
      <c r="B3791" s="42" t="str">
        <f t="shared" si="473"/>
        <v/>
      </c>
      <c r="C3791" s="42" t="str">
        <f>IF(ISBLANK($N3791),"",IF(ISBLANK('datos GENERALES'!B$16),"",'datos GENERALES'!B$16))</f>
        <v/>
      </c>
      <c r="D3791" s="43" t="str">
        <f>IF(ISBLANK($N3791),"","SGBTM/AUTAROC/"&amp;'datos GENERALES'!B$5&amp;"_"&amp;'datos GENERALES'!C$5&amp;"_"&amp;'datos GENERALES'!D$5)</f>
        <v/>
      </c>
      <c r="E3791" s="42" t="str">
        <f>IF(ISBLANK($N3791),"",IF(ISBLANK('datos GENERALES'!$B$6),"",'datos GENERALES'!$B$6))</f>
        <v/>
      </c>
      <c r="F3791" s="42" t="str">
        <f>IF(ISBLANK($N3791),"",IF(ISBLANK('datos GENERALES'!$B$7),"",'datos GENERALES'!$B$7))</f>
        <v/>
      </c>
      <c r="G3791" s="42" t="str">
        <f>IF(ISBLANK($N3791),"",IF(ISBLANK('datos GENERALES'!$B$10),"",'datos GENERALES'!$B$10))</f>
        <v/>
      </c>
      <c r="H3791" s="42" t="str">
        <f>IF(ISBLANK($N3791),"",IF(ISBLANK('datos GENERALES'!$C$10),"",'datos GENERALES'!$C$10))</f>
        <v/>
      </c>
      <c r="I3791" s="42" t="str">
        <f>IF(ISBLANK($N3791),"",IF(ISBLANK('datos GENERALES'!$D$10),"",'datos GENERALES'!$D$10))</f>
        <v/>
      </c>
      <c r="O3791" s="48" t="str">
        <f>IFERROR(VLOOKUP(N3791,ListaEspecies!$B$3:$D$45,2,FALSE),"")</f>
        <v/>
      </c>
      <c r="P3791" s="96" t="str">
        <f>IFERROR(VLOOKUP(N3791,ListaEspecies!$B$3:$D$45,3,FALSE),"")</f>
        <v/>
      </c>
      <c r="R3791" s="42" t="str">
        <f>IF(ISBLANK($J3791),"",IF(ISBLANK('datos GENERALES'!$B$15),"",'datos GENERALES'!$B$15))</f>
        <v/>
      </c>
      <c r="S3791" s="49" t="str">
        <f t="shared" si="474"/>
        <v/>
      </c>
      <c r="T3791" s="49" t="str">
        <f t="shared" si="475"/>
        <v/>
      </c>
      <c r="AA3791" s="50" t="str">
        <f t="shared" si="479"/>
        <v/>
      </c>
      <c r="AE3791" s="50" t="str">
        <f t="shared" si="476"/>
        <v/>
      </c>
      <c r="AI3791" s="19" t="str">
        <f t="shared" si="477"/>
        <v/>
      </c>
      <c r="AJ3791"/>
      <c r="AK3791" s="19" t="str">
        <f t="shared" si="478"/>
        <v/>
      </c>
    </row>
    <row r="3792" spans="1:37" x14ac:dyDescent="0.25">
      <c r="A3792" s="42" t="str">
        <f t="shared" si="472"/>
        <v/>
      </c>
      <c r="B3792" s="42" t="str">
        <f t="shared" si="473"/>
        <v/>
      </c>
      <c r="C3792" s="42" t="str">
        <f>IF(ISBLANK($N3792),"",IF(ISBLANK('datos GENERALES'!B$16),"",'datos GENERALES'!B$16))</f>
        <v/>
      </c>
      <c r="D3792" s="43" t="str">
        <f>IF(ISBLANK($N3792),"","SGBTM/AUTAROC/"&amp;'datos GENERALES'!B$5&amp;"_"&amp;'datos GENERALES'!C$5&amp;"_"&amp;'datos GENERALES'!D$5)</f>
        <v/>
      </c>
      <c r="E3792" s="42" t="str">
        <f>IF(ISBLANK($N3792),"",IF(ISBLANK('datos GENERALES'!$B$6),"",'datos GENERALES'!$B$6))</f>
        <v/>
      </c>
      <c r="F3792" s="42" t="str">
        <f>IF(ISBLANK($N3792),"",IF(ISBLANK('datos GENERALES'!$B$7),"",'datos GENERALES'!$B$7))</f>
        <v/>
      </c>
      <c r="G3792" s="42" t="str">
        <f>IF(ISBLANK($N3792),"",IF(ISBLANK('datos GENERALES'!$B$10),"",'datos GENERALES'!$B$10))</f>
        <v/>
      </c>
      <c r="H3792" s="42" t="str">
        <f>IF(ISBLANK($N3792),"",IF(ISBLANK('datos GENERALES'!$C$10),"",'datos GENERALES'!$C$10))</f>
        <v/>
      </c>
      <c r="I3792" s="42" t="str">
        <f>IF(ISBLANK($N3792),"",IF(ISBLANK('datos GENERALES'!$D$10),"",'datos GENERALES'!$D$10))</f>
        <v/>
      </c>
      <c r="O3792" s="48" t="str">
        <f>IFERROR(VLOOKUP(N3792,ListaEspecies!$B$3:$D$45,2,FALSE),"")</f>
        <v/>
      </c>
      <c r="P3792" s="96" t="str">
        <f>IFERROR(VLOOKUP(N3792,ListaEspecies!$B$3:$D$45,3,FALSE),"")</f>
        <v/>
      </c>
      <c r="R3792" s="42" t="str">
        <f>IF(ISBLANK($J3792),"",IF(ISBLANK('datos GENERALES'!$B$15),"",'datos GENERALES'!$B$15))</f>
        <v/>
      </c>
      <c r="S3792" s="49" t="str">
        <f t="shared" si="474"/>
        <v/>
      </c>
      <c r="T3792" s="49" t="str">
        <f t="shared" si="475"/>
        <v/>
      </c>
      <c r="AA3792" s="50" t="str">
        <f t="shared" si="479"/>
        <v/>
      </c>
      <c r="AE3792" s="50" t="str">
        <f t="shared" si="476"/>
        <v/>
      </c>
      <c r="AI3792" s="19" t="str">
        <f t="shared" si="477"/>
        <v/>
      </c>
      <c r="AJ3792"/>
      <c r="AK3792" s="19" t="str">
        <f t="shared" si="478"/>
        <v/>
      </c>
    </row>
    <row r="3793" spans="1:37" x14ac:dyDescent="0.25">
      <c r="A3793" s="42" t="str">
        <f t="shared" si="472"/>
        <v/>
      </c>
      <c r="B3793" s="42" t="str">
        <f t="shared" si="473"/>
        <v/>
      </c>
      <c r="C3793" s="42" t="str">
        <f>IF(ISBLANK($N3793),"",IF(ISBLANK('datos GENERALES'!B$16),"",'datos GENERALES'!B$16))</f>
        <v/>
      </c>
      <c r="D3793" s="43" t="str">
        <f>IF(ISBLANK($N3793),"","SGBTM/AUTAROC/"&amp;'datos GENERALES'!B$5&amp;"_"&amp;'datos GENERALES'!C$5&amp;"_"&amp;'datos GENERALES'!D$5)</f>
        <v/>
      </c>
      <c r="E3793" s="42" t="str">
        <f>IF(ISBLANK($N3793),"",IF(ISBLANK('datos GENERALES'!$B$6),"",'datos GENERALES'!$B$6))</f>
        <v/>
      </c>
      <c r="F3793" s="42" t="str">
        <f>IF(ISBLANK($N3793),"",IF(ISBLANK('datos GENERALES'!$B$7),"",'datos GENERALES'!$B$7))</f>
        <v/>
      </c>
      <c r="G3793" s="42" t="str">
        <f>IF(ISBLANK($N3793),"",IF(ISBLANK('datos GENERALES'!$B$10),"",'datos GENERALES'!$B$10))</f>
        <v/>
      </c>
      <c r="H3793" s="42" t="str">
        <f>IF(ISBLANK($N3793),"",IF(ISBLANK('datos GENERALES'!$C$10),"",'datos GENERALES'!$C$10))</f>
        <v/>
      </c>
      <c r="I3793" s="42" t="str">
        <f>IF(ISBLANK($N3793),"",IF(ISBLANK('datos GENERALES'!$D$10),"",'datos GENERALES'!$D$10))</f>
        <v/>
      </c>
      <c r="O3793" s="48" t="str">
        <f>IFERROR(VLOOKUP(N3793,ListaEspecies!$B$3:$D$45,2,FALSE),"")</f>
        <v/>
      </c>
      <c r="P3793" s="96" t="str">
        <f>IFERROR(VLOOKUP(N3793,ListaEspecies!$B$3:$D$45,3,FALSE),"")</f>
        <v/>
      </c>
      <c r="R3793" s="42" t="str">
        <f>IF(ISBLANK($J3793),"",IF(ISBLANK('datos GENERALES'!$B$15),"",'datos GENERALES'!$B$15))</f>
        <v/>
      </c>
      <c r="S3793" s="49" t="str">
        <f t="shared" si="474"/>
        <v/>
      </c>
      <c r="T3793" s="49" t="str">
        <f t="shared" si="475"/>
        <v/>
      </c>
      <c r="AA3793" s="50" t="str">
        <f t="shared" si="479"/>
        <v/>
      </c>
      <c r="AE3793" s="50" t="str">
        <f t="shared" si="476"/>
        <v/>
      </c>
      <c r="AI3793" s="19" t="str">
        <f t="shared" si="477"/>
        <v/>
      </c>
      <c r="AJ3793"/>
      <c r="AK3793" s="19" t="str">
        <f t="shared" si="478"/>
        <v/>
      </c>
    </row>
    <row r="3794" spans="1:37" x14ac:dyDescent="0.25">
      <c r="A3794" s="42" t="str">
        <f t="shared" si="472"/>
        <v/>
      </c>
      <c r="B3794" s="42" t="str">
        <f t="shared" si="473"/>
        <v/>
      </c>
      <c r="C3794" s="42" t="str">
        <f>IF(ISBLANK($N3794),"",IF(ISBLANK('datos GENERALES'!B$16),"",'datos GENERALES'!B$16))</f>
        <v/>
      </c>
      <c r="D3794" s="43" t="str">
        <f>IF(ISBLANK($N3794),"","SGBTM/AUTAROC/"&amp;'datos GENERALES'!B$5&amp;"_"&amp;'datos GENERALES'!C$5&amp;"_"&amp;'datos GENERALES'!D$5)</f>
        <v/>
      </c>
      <c r="E3794" s="42" t="str">
        <f>IF(ISBLANK($N3794),"",IF(ISBLANK('datos GENERALES'!$B$6),"",'datos GENERALES'!$B$6))</f>
        <v/>
      </c>
      <c r="F3794" s="42" t="str">
        <f>IF(ISBLANK($N3794),"",IF(ISBLANK('datos GENERALES'!$B$7),"",'datos GENERALES'!$B$7))</f>
        <v/>
      </c>
      <c r="G3794" s="42" t="str">
        <f>IF(ISBLANK($N3794),"",IF(ISBLANK('datos GENERALES'!$B$10),"",'datos GENERALES'!$B$10))</f>
        <v/>
      </c>
      <c r="H3794" s="42" t="str">
        <f>IF(ISBLANK($N3794),"",IF(ISBLANK('datos GENERALES'!$C$10),"",'datos GENERALES'!$C$10))</f>
        <v/>
      </c>
      <c r="I3794" s="42" t="str">
        <f>IF(ISBLANK($N3794),"",IF(ISBLANK('datos GENERALES'!$D$10),"",'datos GENERALES'!$D$10))</f>
        <v/>
      </c>
      <c r="O3794" s="48" t="str">
        <f>IFERROR(VLOOKUP(N3794,ListaEspecies!$B$3:$D$45,2,FALSE),"")</f>
        <v/>
      </c>
      <c r="P3794" s="96" t="str">
        <f>IFERROR(VLOOKUP(N3794,ListaEspecies!$B$3:$D$45,3,FALSE),"")</f>
        <v/>
      </c>
      <c r="R3794" s="42" t="str">
        <f>IF(ISBLANK($J3794),"",IF(ISBLANK('datos GENERALES'!$B$15),"",'datos GENERALES'!$B$15))</f>
        <v/>
      </c>
      <c r="S3794" s="49" t="str">
        <f t="shared" si="474"/>
        <v/>
      </c>
      <c r="T3794" s="49" t="str">
        <f t="shared" si="475"/>
        <v/>
      </c>
      <c r="AA3794" s="50" t="str">
        <f t="shared" si="479"/>
        <v/>
      </c>
      <c r="AE3794" s="50" t="str">
        <f t="shared" si="476"/>
        <v/>
      </c>
      <c r="AI3794" s="19" t="str">
        <f t="shared" si="477"/>
        <v/>
      </c>
      <c r="AJ3794"/>
      <c r="AK3794" s="19" t="str">
        <f t="shared" si="478"/>
        <v/>
      </c>
    </row>
    <row r="3795" spans="1:37" x14ac:dyDescent="0.25">
      <c r="A3795" s="42" t="str">
        <f t="shared" si="472"/>
        <v/>
      </c>
      <c r="B3795" s="42" t="str">
        <f t="shared" si="473"/>
        <v/>
      </c>
      <c r="C3795" s="42" t="str">
        <f>IF(ISBLANK($N3795),"",IF(ISBLANK('datos GENERALES'!B$16),"",'datos GENERALES'!B$16))</f>
        <v/>
      </c>
      <c r="D3795" s="43" t="str">
        <f>IF(ISBLANK($N3795),"","SGBTM/AUTAROC/"&amp;'datos GENERALES'!B$5&amp;"_"&amp;'datos GENERALES'!C$5&amp;"_"&amp;'datos GENERALES'!D$5)</f>
        <v/>
      </c>
      <c r="E3795" s="42" t="str">
        <f>IF(ISBLANK($N3795),"",IF(ISBLANK('datos GENERALES'!$B$6),"",'datos GENERALES'!$B$6))</f>
        <v/>
      </c>
      <c r="F3795" s="42" t="str">
        <f>IF(ISBLANK($N3795),"",IF(ISBLANK('datos GENERALES'!$B$7),"",'datos GENERALES'!$B$7))</f>
        <v/>
      </c>
      <c r="G3795" s="42" t="str">
        <f>IF(ISBLANK($N3795),"",IF(ISBLANK('datos GENERALES'!$B$10),"",'datos GENERALES'!$B$10))</f>
        <v/>
      </c>
      <c r="H3795" s="42" t="str">
        <f>IF(ISBLANK($N3795),"",IF(ISBLANK('datos GENERALES'!$C$10),"",'datos GENERALES'!$C$10))</f>
        <v/>
      </c>
      <c r="I3795" s="42" t="str">
        <f>IF(ISBLANK($N3795),"",IF(ISBLANK('datos GENERALES'!$D$10),"",'datos GENERALES'!$D$10))</f>
        <v/>
      </c>
      <c r="O3795" s="48" t="str">
        <f>IFERROR(VLOOKUP(N3795,ListaEspecies!$B$3:$D$45,2,FALSE),"")</f>
        <v/>
      </c>
      <c r="P3795" s="96" t="str">
        <f>IFERROR(VLOOKUP(N3795,ListaEspecies!$B$3:$D$45,3,FALSE),"")</f>
        <v/>
      </c>
      <c r="R3795" s="42" t="str">
        <f>IF(ISBLANK($J3795),"",IF(ISBLANK('datos GENERALES'!$B$15),"",'datos GENERALES'!$B$15))</f>
        <v/>
      </c>
      <c r="S3795" s="49" t="str">
        <f t="shared" si="474"/>
        <v/>
      </c>
      <c r="T3795" s="49" t="str">
        <f t="shared" si="475"/>
        <v/>
      </c>
      <c r="AA3795" s="50" t="str">
        <f t="shared" si="479"/>
        <v/>
      </c>
      <c r="AE3795" s="50" t="str">
        <f t="shared" si="476"/>
        <v/>
      </c>
      <c r="AI3795" s="19" t="str">
        <f t="shared" si="477"/>
        <v/>
      </c>
      <c r="AJ3795"/>
      <c r="AK3795" s="19" t="str">
        <f t="shared" si="478"/>
        <v/>
      </c>
    </row>
    <row r="3796" spans="1:37" x14ac:dyDescent="0.25">
      <c r="A3796" s="42" t="str">
        <f t="shared" si="472"/>
        <v/>
      </c>
      <c r="B3796" s="42" t="str">
        <f t="shared" si="473"/>
        <v/>
      </c>
      <c r="C3796" s="42" t="str">
        <f>IF(ISBLANK($N3796),"",IF(ISBLANK('datos GENERALES'!B$16),"",'datos GENERALES'!B$16))</f>
        <v/>
      </c>
      <c r="D3796" s="43" t="str">
        <f>IF(ISBLANK($N3796),"","SGBTM/AUTAROC/"&amp;'datos GENERALES'!B$5&amp;"_"&amp;'datos GENERALES'!C$5&amp;"_"&amp;'datos GENERALES'!D$5)</f>
        <v/>
      </c>
      <c r="E3796" s="42" t="str">
        <f>IF(ISBLANK($N3796),"",IF(ISBLANK('datos GENERALES'!$B$6),"",'datos GENERALES'!$B$6))</f>
        <v/>
      </c>
      <c r="F3796" s="42" t="str">
        <f>IF(ISBLANK($N3796),"",IF(ISBLANK('datos GENERALES'!$B$7),"",'datos GENERALES'!$B$7))</f>
        <v/>
      </c>
      <c r="G3796" s="42" t="str">
        <f>IF(ISBLANK($N3796),"",IF(ISBLANK('datos GENERALES'!$B$10),"",'datos GENERALES'!$B$10))</f>
        <v/>
      </c>
      <c r="H3796" s="42" t="str">
        <f>IF(ISBLANK($N3796),"",IF(ISBLANK('datos GENERALES'!$C$10),"",'datos GENERALES'!$C$10))</f>
        <v/>
      </c>
      <c r="I3796" s="42" t="str">
        <f>IF(ISBLANK($N3796),"",IF(ISBLANK('datos GENERALES'!$D$10),"",'datos GENERALES'!$D$10))</f>
        <v/>
      </c>
      <c r="O3796" s="48" t="str">
        <f>IFERROR(VLOOKUP(N3796,ListaEspecies!$B$3:$D$45,2,FALSE),"")</f>
        <v/>
      </c>
      <c r="P3796" s="96" t="str">
        <f>IFERROR(VLOOKUP(N3796,ListaEspecies!$B$3:$D$45,3,FALSE),"")</f>
        <v/>
      </c>
      <c r="R3796" s="42" t="str">
        <f>IF(ISBLANK($J3796),"",IF(ISBLANK('datos GENERALES'!$B$15),"",'datos GENERALES'!$B$15))</f>
        <v/>
      </c>
      <c r="S3796" s="49" t="str">
        <f t="shared" si="474"/>
        <v/>
      </c>
      <c r="T3796" s="49" t="str">
        <f t="shared" si="475"/>
        <v/>
      </c>
      <c r="AA3796" s="50" t="str">
        <f t="shared" si="479"/>
        <v/>
      </c>
      <c r="AE3796" s="50" t="str">
        <f t="shared" si="476"/>
        <v/>
      </c>
      <c r="AI3796" s="19" t="str">
        <f t="shared" si="477"/>
        <v/>
      </c>
      <c r="AJ3796"/>
      <c r="AK3796" s="19" t="str">
        <f t="shared" si="478"/>
        <v/>
      </c>
    </row>
    <row r="3797" spans="1:37" x14ac:dyDescent="0.25">
      <c r="A3797" s="42" t="str">
        <f t="shared" si="472"/>
        <v/>
      </c>
      <c r="B3797" s="42" t="str">
        <f t="shared" si="473"/>
        <v/>
      </c>
      <c r="C3797" s="42" t="str">
        <f>IF(ISBLANK($N3797),"",IF(ISBLANK('datos GENERALES'!B$16),"",'datos GENERALES'!B$16))</f>
        <v/>
      </c>
      <c r="D3797" s="43" t="str">
        <f>IF(ISBLANK($N3797),"","SGBTM/AUTAROC/"&amp;'datos GENERALES'!B$5&amp;"_"&amp;'datos GENERALES'!C$5&amp;"_"&amp;'datos GENERALES'!D$5)</f>
        <v/>
      </c>
      <c r="E3797" s="42" t="str">
        <f>IF(ISBLANK($N3797),"",IF(ISBLANK('datos GENERALES'!$B$6),"",'datos GENERALES'!$B$6))</f>
        <v/>
      </c>
      <c r="F3797" s="42" t="str">
        <f>IF(ISBLANK($N3797),"",IF(ISBLANK('datos GENERALES'!$B$7),"",'datos GENERALES'!$B$7))</f>
        <v/>
      </c>
      <c r="G3797" s="42" t="str">
        <f>IF(ISBLANK($N3797),"",IF(ISBLANK('datos GENERALES'!$B$10),"",'datos GENERALES'!$B$10))</f>
        <v/>
      </c>
      <c r="H3797" s="42" t="str">
        <f>IF(ISBLANK($N3797),"",IF(ISBLANK('datos GENERALES'!$C$10),"",'datos GENERALES'!$C$10))</f>
        <v/>
      </c>
      <c r="I3797" s="42" t="str">
        <f>IF(ISBLANK($N3797),"",IF(ISBLANK('datos GENERALES'!$D$10),"",'datos GENERALES'!$D$10))</f>
        <v/>
      </c>
      <c r="O3797" s="48" t="str">
        <f>IFERROR(VLOOKUP(N3797,ListaEspecies!$B$3:$D$45,2,FALSE),"")</f>
        <v/>
      </c>
      <c r="P3797" s="96" t="str">
        <f>IFERROR(VLOOKUP(N3797,ListaEspecies!$B$3:$D$45,3,FALSE),"")</f>
        <v/>
      </c>
      <c r="R3797" s="42" t="str">
        <f>IF(ISBLANK($J3797),"",IF(ISBLANK('datos GENERALES'!$B$15),"",'datos GENERALES'!$B$15))</f>
        <v/>
      </c>
      <c r="S3797" s="49" t="str">
        <f t="shared" si="474"/>
        <v/>
      </c>
      <c r="T3797" s="49" t="str">
        <f t="shared" si="475"/>
        <v/>
      </c>
      <c r="AA3797" s="50" t="str">
        <f t="shared" si="479"/>
        <v/>
      </c>
      <c r="AE3797" s="50" t="str">
        <f t="shared" si="476"/>
        <v/>
      </c>
      <c r="AI3797" s="19" t="str">
        <f t="shared" si="477"/>
        <v/>
      </c>
      <c r="AJ3797"/>
      <c r="AK3797" s="19" t="str">
        <f t="shared" si="478"/>
        <v/>
      </c>
    </row>
    <row r="3798" spans="1:37" x14ac:dyDescent="0.25">
      <c r="A3798" s="42" t="str">
        <f t="shared" si="472"/>
        <v/>
      </c>
      <c r="B3798" s="42" t="str">
        <f t="shared" si="473"/>
        <v/>
      </c>
      <c r="C3798" s="42" t="str">
        <f>IF(ISBLANK($N3798),"",IF(ISBLANK('datos GENERALES'!B$16),"",'datos GENERALES'!B$16))</f>
        <v/>
      </c>
      <c r="D3798" s="43" t="str">
        <f>IF(ISBLANK($N3798),"","SGBTM/AUTAROC/"&amp;'datos GENERALES'!B$5&amp;"_"&amp;'datos GENERALES'!C$5&amp;"_"&amp;'datos GENERALES'!D$5)</f>
        <v/>
      </c>
      <c r="E3798" s="42" t="str">
        <f>IF(ISBLANK($N3798),"",IF(ISBLANK('datos GENERALES'!$B$6),"",'datos GENERALES'!$B$6))</f>
        <v/>
      </c>
      <c r="F3798" s="42" t="str">
        <f>IF(ISBLANK($N3798),"",IF(ISBLANK('datos GENERALES'!$B$7),"",'datos GENERALES'!$B$7))</f>
        <v/>
      </c>
      <c r="G3798" s="42" t="str">
        <f>IF(ISBLANK($N3798),"",IF(ISBLANK('datos GENERALES'!$B$10),"",'datos GENERALES'!$B$10))</f>
        <v/>
      </c>
      <c r="H3798" s="42" t="str">
        <f>IF(ISBLANK($N3798),"",IF(ISBLANK('datos GENERALES'!$C$10),"",'datos GENERALES'!$C$10))</f>
        <v/>
      </c>
      <c r="I3798" s="42" t="str">
        <f>IF(ISBLANK($N3798),"",IF(ISBLANK('datos GENERALES'!$D$10),"",'datos GENERALES'!$D$10))</f>
        <v/>
      </c>
      <c r="O3798" s="48" t="str">
        <f>IFERROR(VLOOKUP(N3798,ListaEspecies!$B$3:$D$45,2,FALSE),"")</f>
        <v/>
      </c>
      <c r="P3798" s="96" t="str">
        <f>IFERROR(VLOOKUP(N3798,ListaEspecies!$B$3:$D$45,3,FALSE),"")</f>
        <v/>
      </c>
      <c r="R3798" s="42" t="str">
        <f>IF(ISBLANK($J3798),"",IF(ISBLANK('datos GENERALES'!$B$15),"",'datos GENERALES'!$B$15))</f>
        <v/>
      </c>
      <c r="S3798" s="49" t="str">
        <f t="shared" si="474"/>
        <v/>
      </c>
      <c r="T3798" s="49" t="str">
        <f t="shared" si="475"/>
        <v/>
      </c>
      <c r="AA3798" s="50" t="str">
        <f t="shared" si="479"/>
        <v/>
      </c>
      <c r="AE3798" s="50" t="str">
        <f t="shared" si="476"/>
        <v/>
      </c>
      <c r="AI3798" s="19" t="str">
        <f t="shared" si="477"/>
        <v/>
      </c>
      <c r="AJ3798"/>
      <c r="AK3798" s="19" t="str">
        <f t="shared" si="478"/>
        <v/>
      </c>
    </row>
    <row r="3799" spans="1:37" x14ac:dyDescent="0.25">
      <c r="A3799" s="42" t="str">
        <f t="shared" si="472"/>
        <v/>
      </c>
      <c r="B3799" s="42" t="str">
        <f t="shared" si="473"/>
        <v/>
      </c>
      <c r="C3799" s="42" t="str">
        <f>IF(ISBLANK($N3799),"",IF(ISBLANK('datos GENERALES'!B$16),"",'datos GENERALES'!B$16))</f>
        <v/>
      </c>
      <c r="D3799" s="43" t="str">
        <f>IF(ISBLANK($N3799),"","SGBTM/AUTAROC/"&amp;'datos GENERALES'!B$5&amp;"_"&amp;'datos GENERALES'!C$5&amp;"_"&amp;'datos GENERALES'!D$5)</f>
        <v/>
      </c>
      <c r="E3799" s="42" t="str">
        <f>IF(ISBLANK($N3799),"",IF(ISBLANK('datos GENERALES'!$B$6),"",'datos GENERALES'!$B$6))</f>
        <v/>
      </c>
      <c r="F3799" s="42" t="str">
        <f>IF(ISBLANK($N3799),"",IF(ISBLANK('datos GENERALES'!$B$7),"",'datos GENERALES'!$B$7))</f>
        <v/>
      </c>
      <c r="G3799" s="42" t="str">
        <f>IF(ISBLANK($N3799),"",IF(ISBLANK('datos GENERALES'!$B$10),"",'datos GENERALES'!$B$10))</f>
        <v/>
      </c>
      <c r="H3799" s="42" t="str">
        <f>IF(ISBLANK($N3799),"",IF(ISBLANK('datos GENERALES'!$C$10),"",'datos GENERALES'!$C$10))</f>
        <v/>
      </c>
      <c r="I3799" s="42" t="str">
        <f>IF(ISBLANK($N3799),"",IF(ISBLANK('datos GENERALES'!$D$10),"",'datos GENERALES'!$D$10))</f>
        <v/>
      </c>
      <c r="O3799" s="48" t="str">
        <f>IFERROR(VLOOKUP(N3799,ListaEspecies!$B$3:$D$45,2,FALSE),"")</f>
        <v/>
      </c>
      <c r="P3799" s="96" t="str">
        <f>IFERROR(VLOOKUP(N3799,ListaEspecies!$B$3:$D$45,3,FALSE),"")</f>
        <v/>
      </c>
      <c r="R3799" s="42" t="str">
        <f>IF(ISBLANK($J3799),"",IF(ISBLANK('datos GENERALES'!$B$15),"",'datos GENERALES'!$B$15))</f>
        <v/>
      </c>
      <c r="S3799" s="49" t="str">
        <f t="shared" si="474"/>
        <v/>
      </c>
      <c r="T3799" s="49" t="str">
        <f t="shared" si="475"/>
        <v/>
      </c>
      <c r="AA3799" s="50" t="str">
        <f t="shared" si="479"/>
        <v/>
      </c>
      <c r="AE3799" s="50" t="str">
        <f t="shared" si="476"/>
        <v/>
      </c>
      <c r="AI3799" s="19" t="str">
        <f t="shared" si="477"/>
        <v/>
      </c>
      <c r="AJ3799"/>
      <c r="AK3799" s="19" t="str">
        <f t="shared" si="478"/>
        <v/>
      </c>
    </row>
    <row r="3800" spans="1:37" x14ac:dyDescent="0.25">
      <c r="A3800" s="42" t="str">
        <f t="shared" si="472"/>
        <v/>
      </c>
      <c r="B3800" s="42" t="str">
        <f t="shared" si="473"/>
        <v/>
      </c>
      <c r="C3800" s="42" t="str">
        <f>IF(ISBLANK($N3800),"",IF(ISBLANK('datos GENERALES'!B$16),"",'datos GENERALES'!B$16))</f>
        <v/>
      </c>
      <c r="D3800" s="43" t="str">
        <f>IF(ISBLANK($N3800),"","SGBTM/AUTAROC/"&amp;'datos GENERALES'!B$5&amp;"_"&amp;'datos GENERALES'!C$5&amp;"_"&amp;'datos GENERALES'!D$5)</f>
        <v/>
      </c>
      <c r="E3800" s="42" t="str">
        <f>IF(ISBLANK($N3800),"",IF(ISBLANK('datos GENERALES'!$B$6),"",'datos GENERALES'!$B$6))</f>
        <v/>
      </c>
      <c r="F3800" s="42" t="str">
        <f>IF(ISBLANK($N3800),"",IF(ISBLANK('datos GENERALES'!$B$7),"",'datos GENERALES'!$B$7))</f>
        <v/>
      </c>
      <c r="G3800" s="42" t="str">
        <f>IF(ISBLANK($N3800),"",IF(ISBLANK('datos GENERALES'!$B$10),"",'datos GENERALES'!$B$10))</f>
        <v/>
      </c>
      <c r="H3800" s="42" t="str">
        <f>IF(ISBLANK($N3800),"",IF(ISBLANK('datos GENERALES'!$C$10),"",'datos GENERALES'!$C$10))</f>
        <v/>
      </c>
      <c r="I3800" s="42" t="str">
        <f>IF(ISBLANK($N3800),"",IF(ISBLANK('datos GENERALES'!$D$10),"",'datos GENERALES'!$D$10))</f>
        <v/>
      </c>
      <c r="O3800" s="48" t="str">
        <f>IFERROR(VLOOKUP(N3800,ListaEspecies!$B$3:$D$45,2,FALSE),"")</f>
        <v/>
      </c>
      <c r="P3800" s="96" t="str">
        <f>IFERROR(VLOOKUP(N3800,ListaEspecies!$B$3:$D$45,3,FALSE),"")</f>
        <v/>
      </c>
      <c r="R3800" s="42" t="str">
        <f>IF(ISBLANK($J3800),"",IF(ISBLANK('datos GENERALES'!$B$15),"",'datos GENERALES'!$B$15))</f>
        <v/>
      </c>
      <c r="S3800" s="49" t="str">
        <f t="shared" si="474"/>
        <v/>
      </c>
      <c r="T3800" s="49" t="str">
        <f t="shared" si="475"/>
        <v/>
      </c>
      <c r="AA3800" s="50" t="str">
        <f t="shared" si="479"/>
        <v/>
      </c>
      <c r="AE3800" s="50" t="str">
        <f t="shared" si="476"/>
        <v/>
      </c>
      <c r="AI3800" s="19" t="str">
        <f t="shared" si="477"/>
        <v/>
      </c>
      <c r="AJ3800"/>
      <c r="AK3800" s="19" t="str">
        <f t="shared" si="478"/>
        <v/>
      </c>
    </row>
    <row r="3801" spans="1:37" x14ac:dyDescent="0.25">
      <c r="A3801" s="42" t="str">
        <f t="shared" si="472"/>
        <v/>
      </c>
      <c r="B3801" s="42" t="str">
        <f t="shared" si="473"/>
        <v/>
      </c>
      <c r="C3801" s="42" t="str">
        <f>IF(ISBLANK($N3801),"",IF(ISBLANK('datos GENERALES'!B$16),"",'datos GENERALES'!B$16))</f>
        <v/>
      </c>
      <c r="D3801" s="43" t="str">
        <f>IF(ISBLANK($N3801),"","SGBTM/AUTAROC/"&amp;'datos GENERALES'!B$5&amp;"_"&amp;'datos GENERALES'!C$5&amp;"_"&amp;'datos GENERALES'!D$5)</f>
        <v/>
      </c>
      <c r="E3801" s="42" t="str">
        <f>IF(ISBLANK($N3801),"",IF(ISBLANK('datos GENERALES'!$B$6),"",'datos GENERALES'!$B$6))</f>
        <v/>
      </c>
      <c r="F3801" s="42" t="str">
        <f>IF(ISBLANK($N3801),"",IF(ISBLANK('datos GENERALES'!$B$7),"",'datos GENERALES'!$B$7))</f>
        <v/>
      </c>
      <c r="G3801" s="42" t="str">
        <f>IF(ISBLANK($N3801),"",IF(ISBLANK('datos GENERALES'!$B$10),"",'datos GENERALES'!$B$10))</f>
        <v/>
      </c>
      <c r="H3801" s="42" t="str">
        <f>IF(ISBLANK($N3801),"",IF(ISBLANK('datos GENERALES'!$C$10),"",'datos GENERALES'!$C$10))</f>
        <v/>
      </c>
      <c r="I3801" s="42" t="str">
        <f>IF(ISBLANK($N3801),"",IF(ISBLANK('datos GENERALES'!$D$10),"",'datos GENERALES'!$D$10))</f>
        <v/>
      </c>
      <c r="O3801" s="48" t="str">
        <f>IFERROR(VLOOKUP(N3801,ListaEspecies!$B$3:$D$45,2,FALSE),"")</f>
        <v/>
      </c>
      <c r="P3801" s="96" t="str">
        <f>IFERROR(VLOOKUP(N3801,ListaEspecies!$B$3:$D$45,3,FALSE),"")</f>
        <v/>
      </c>
      <c r="R3801" s="42" t="str">
        <f>IF(ISBLANK($J3801),"",IF(ISBLANK('datos GENERALES'!$B$15),"",'datos GENERALES'!$B$15))</f>
        <v/>
      </c>
      <c r="S3801" s="49" t="str">
        <f t="shared" si="474"/>
        <v/>
      </c>
      <c r="T3801" s="49" t="str">
        <f t="shared" si="475"/>
        <v/>
      </c>
      <c r="AA3801" s="50" t="str">
        <f t="shared" si="479"/>
        <v/>
      </c>
      <c r="AE3801" s="50" t="str">
        <f t="shared" si="476"/>
        <v/>
      </c>
      <c r="AI3801" s="19" t="str">
        <f t="shared" si="477"/>
        <v/>
      </c>
      <c r="AJ3801"/>
      <c r="AK3801" s="19" t="str">
        <f t="shared" si="478"/>
        <v/>
      </c>
    </row>
    <row r="3802" spans="1:37" x14ac:dyDescent="0.25">
      <c r="A3802" s="42" t="str">
        <f t="shared" si="472"/>
        <v/>
      </c>
      <c r="B3802" s="42" t="str">
        <f t="shared" si="473"/>
        <v/>
      </c>
      <c r="C3802" s="42" t="str">
        <f>IF(ISBLANK($N3802),"",IF(ISBLANK('datos GENERALES'!B$16),"",'datos GENERALES'!B$16))</f>
        <v/>
      </c>
      <c r="D3802" s="43" t="str">
        <f>IF(ISBLANK($N3802),"","SGBTM/AUTAROC/"&amp;'datos GENERALES'!B$5&amp;"_"&amp;'datos GENERALES'!C$5&amp;"_"&amp;'datos GENERALES'!D$5)</f>
        <v/>
      </c>
      <c r="E3802" s="42" t="str">
        <f>IF(ISBLANK($N3802),"",IF(ISBLANK('datos GENERALES'!$B$6),"",'datos GENERALES'!$B$6))</f>
        <v/>
      </c>
      <c r="F3802" s="42" t="str">
        <f>IF(ISBLANK($N3802),"",IF(ISBLANK('datos GENERALES'!$B$7),"",'datos GENERALES'!$B$7))</f>
        <v/>
      </c>
      <c r="G3802" s="42" t="str">
        <f>IF(ISBLANK($N3802),"",IF(ISBLANK('datos GENERALES'!$B$10),"",'datos GENERALES'!$B$10))</f>
        <v/>
      </c>
      <c r="H3802" s="42" t="str">
        <f>IF(ISBLANK($N3802),"",IF(ISBLANK('datos GENERALES'!$C$10),"",'datos GENERALES'!$C$10))</f>
        <v/>
      </c>
      <c r="I3802" s="42" t="str">
        <f>IF(ISBLANK($N3802),"",IF(ISBLANK('datos GENERALES'!$D$10),"",'datos GENERALES'!$D$10))</f>
        <v/>
      </c>
      <c r="O3802" s="48" t="str">
        <f>IFERROR(VLOOKUP(N3802,ListaEspecies!$B$3:$D$45,2,FALSE),"")</f>
        <v/>
      </c>
      <c r="P3802" s="96" t="str">
        <f>IFERROR(VLOOKUP(N3802,ListaEspecies!$B$3:$D$45,3,FALSE),"")</f>
        <v/>
      </c>
      <c r="R3802" s="42" t="str">
        <f>IF(ISBLANK($J3802),"",IF(ISBLANK('datos GENERALES'!$B$15),"",'datos GENERALES'!$B$15))</f>
        <v/>
      </c>
      <c r="S3802" s="49" t="str">
        <f t="shared" si="474"/>
        <v/>
      </c>
      <c r="T3802" s="49" t="str">
        <f t="shared" si="475"/>
        <v/>
      </c>
      <c r="AA3802" s="50" t="str">
        <f t="shared" si="479"/>
        <v/>
      </c>
      <c r="AE3802" s="50" t="str">
        <f t="shared" si="476"/>
        <v/>
      </c>
      <c r="AI3802" s="19" t="str">
        <f t="shared" si="477"/>
        <v/>
      </c>
      <c r="AJ3802"/>
      <c r="AK3802" s="19" t="str">
        <f t="shared" si="478"/>
        <v/>
      </c>
    </row>
    <row r="3803" spans="1:37" x14ac:dyDescent="0.25">
      <c r="A3803" s="42" t="str">
        <f t="shared" si="472"/>
        <v/>
      </c>
      <c r="B3803" s="42" t="str">
        <f t="shared" si="473"/>
        <v/>
      </c>
      <c r="C3803" s="42" t="str">
        <f>IF(ISBLANK($N3803),"",IF(ISBLANK('datos GENERALES'!B$16),"",'datos GENERALES'!B$16))</f>
        <v/>
      </c>
      <c r="D3803" s="43" t="str">
        <f>IF(ISBLANK($N3803),"","SGBTM/AUTAROC/"&amp;'datos GENERALES'!B$5&amp;"_"&amp;'datos GENERALES'!C$5&amp;"_"&amp;'datos GENERALES'!D$5)</f>
        <v/>
      </c>
      <c r="E3803" s="42" t="str">
        <f>IF(ISBLANK($N3803),"",IF(ISBLANK('datos GENERALES'!$B$6),"",'datos GENERALES'!$B$6))</f>
        <v/>
      </c>
      <c r="F3803" s="42" t="str">
        <f>IF(ISBLANK($N3803),"",IF(ISBLANK('datos GENERALES'!$B$7),"",'datos GENERALES'!$B$7))</f>
        <v/>
      </c>
      <c r="G3803" s="42" t="str">
        <f>IF(ISBLANK($N3803),"",IF(ISBLANK('datos GENERALES'!$B$10),"",'datos GENERALES'!$B$10))</f>
        <v/>
      </c>
      <c r="H3803" s="42" t="str">
        <f>IF(ISBLANK($N3803),"",IF(ISBLANK('datos GENERALES'!$C$10),"",'datos GENERALES'!$C$10))</f>
        <v/>
      </c>
      <c r="I3803" s="42" t="str">
        <f>IF(ISBLANK($N3803),"",IF(ISBLANK('datos GENERALES'!$D$10),"",'datos GENERALES'!$D$10))</f>
        <v/>
      </c>
      <c r="O3803" s="48" t="str">
        <f>IFERROR(VLOOKUP(N3803,ListaEspecies!$B$3:$D$45,2,FALSE),"")</f>
        <v/>
      </c>
      <c r="P3803" s="96" t="str">
        <f>IFERROR(VLOOKUP(N3803,ListaEspecies!$B$3:$D$45,3,FALSE),"")</f>
        <v/>
      </c>
      <c r="R3803" s="42" t="str">
        <f>IF(ISBLANK($J3803),"",IF(ISBLANK('datos GENERALES'!$B$15),"",'datos GENERALES'!$B$15))</f>
        <v/>
      </c>
      <c r="S3803" s="49" t="str">
        <f t="shared" si="474"/>
        <v/>
      </c>
      <c r="T3803" s="49" t="str">
        <f t="shared" si="475"/>
        <v/>
      </c>
      <c r="AA3803" s="50" t="str">
        <f t="shared" si="479"/>
        <v/>
      </c>
      <c r="AE3803" s="50" t="str">
        <f t="shared" si="476"/>
        <v/>
      </c>
      <c r="AI3803" s="19" t="str">
        <f t="shared" si="477"/>
        <v/>
      </c>
      <c r="AJ3803"/>
      <c r="AK3803" s="19" t="str">
        <f t="shared" si="478"/>
        <v/>
      </c>
    </row>
    <row r="3804" spans="1:37" x14ac:dyDescent="0.25">
      <c r="A3804" s="42" t="str">
        <f t="shared" si="472"/>
        <v/>
      </c>
      <c r="B3804" s="42" t="str">
        <f t="shared" si="473"/>
        <v/>
      </c>
      <c r="C3804" s="42" t="str">
        <f>IF(ISBLANK($N3804),"",IF(ISBLANK('datos GENERALES'!B$16),"",'datos GENERALES'!B$16))</f>
        <v/>
      </c>
      <c r="D3804" s="43" t="str">
        <f>IF(ISBLANK($N3804),"","SGBTM/AUTAROC/"&amp;'datos GENERALES'!B$5&amp;"_"&amp;'datos GENERALES'!C$5&amp;"_"&amp;'datos GENERALES'!D$5)</f>
        <v/>
      </c>
      <c r="E3804" s="42" t="str">
        <f>IF(ISBLANK($N3804),"",IF(ISBLANK('datos GENERALES'!$B$6),"",'datos GENERALES'!$B$6))</f>
        <v/>
      </c>
      <c r="F3804" s="42" t="str">
        <f>IF(ISBLANK($N3804),"",IF(ISBLANK('datos GENERALES'!$B$7),"",'datos GENERALES'!$B$7))</f>
        <v/>
      </c>
      <c r="G3804" s="42" t="str">
        <f>IF(ISBLANK($N3804),"",IF(ISBLANK('datos GENERALES'!$B$10),"",'datos GENERALES'!$B$10))</f>
        <v/>
      </c>
      <c r="H3804" s="42" t="str">
        <f>IF(ISBLANK($N3804),"",IF(ISBLANK('datos GENERALES'!$C$10),"",'datos GENERALES'!$C$10))</f>
        <v/>
      </c>
      <c r="I3804" s="42" t="str">
        <f>IF(ISBLANK($N3804),"",IF(ISBLANK('datos GENERALES'!$D$10),"",'datos GENERALES'!$D$10))</f>
        <v/>
      </c>
      <c r="O3804" s="48" t="str">
        <f>IFERROR(VLOOKUP(N3804,ListaEspecies!$B$3:$D$45,2,FALSE),"")</f>
        <v/>
      </c>
      <c r="P3804" s="96" t="str">
        <f>IFERROR(VLOOKUP(N3804,ListaEspecies!$B$3:$D$45,3,FALSE),"")</f>
        <v/>
      </c>
      <c r="R3804" s="42" t="str">
        <f>IF(ISBLANK($J3804),"",IF(ISBLANK('datos GENERALES'!$B$15),"",'datos GENERALES'!$B$15))</f>
        <v/>
      </c>
      <c r="S3804" s="49" t="str">
        <f t="shared" si="474"/>
        <v/>
      </c>
      <c r="T3804" s="49" t="str">
        <f t="shared" si="475"/>
        <v/>
      </c>
      <c r="AA3804" s="50" t="str">
        <f t="shared" si="479"/>
        <v/>
      </c>
      <c r="AE3804" s="50" t="str">
        <f t="shared" si="476"/>
        <v/>
      </c>
      <c r="AI3804" s="19" t="str">
        <f t="shared" si="477"/>
        <v/>
      </c>
      <c r="AJ3804"/>
      <c r="AK3804" s="19" t="str">
        <f t="shared" si="478"/>
        <v/>
      </c>
    </row>
    <row r="3805" spans="1:37" x14ac:dyDescent="0.25">
      <c r="A3805" s="42" t="str">
        <f t="shared" si="472"/>
        <v/>
      </c>
      <c r="B3805" s="42" t="str">
        <f t="shared" si="473"/>
        <v/>
      </c>
      <c r="C3805" s="42" t="str">
        <f>IF(ISBLANK($N3805),"",IF(ISBLANK('datos GENERALES'!B$16),"",'datos GENERALES'!B$16))</f>
        <v/>
      </c>
      <c r="D3805" s="43" t="str">
        <f>IF(ISBLANK($N3805),"","SGBTM/AUTAROC/"&amp;'datos GENERALES'!B$5&amp;"_"&amp;'datos GENERALES'!C$5&amp;"_"&amp;'datos GENERALES'!D$5)</f>
        <v/>
      </c>
      <c r="E3805" s="42" t="str">
        <f>IF(ISBLANK($N3805),"",IF(ISBLANK('datos GENERALES'!$B$6),"",'datos GENERALES'!$B$6))</f>
        <v/>
      </c>
      <c r="F3805" s="42" t="str">
        <f>IF(ISBLANK($N3805),"",IF(ISBLANK('datos GENERALES'!$B$7),"",'datos GENERALES'!$B$7))</f>
        <v/>
      </c>
      <c r="G3805" s="42" t="str">
        <f>IF(ISBLANK($N3805),"",IF(ISBLANK('datos GENERALES'!$B$10),"",'datos GENERALES'!$B$10))</f>
        <v/>
      </c>
      <c r="H3805" s="42" t="str">
        <f>IF(ISBLANK($N3805),"",IF(ISBLANK('datos GENERALES'!$C$10),"",'datos GENERALES'!$C$10))</f>
        <v/>
      </c>
      <c r="I3805" s="42" t="str">
        <f>IF(ISBLANK($N3805),"",IF(ISBLANK('datos GENERALES'!$D$10),"",'datos GENERALES'!$D$10))</f>
        <v/>
      </c>
      <c r="O3805" s="48" t="str">
        <f>IFERROR(VLOOKUP(N3805,ListaEspecies!$B$3:$D$45,2,FALSE),"")</f>
        <v/>
      </c>
      <c r="P3805" s="96" t="str">
        <f>IFERROR(VLOOKUP(N3805,ListaEspecies!$B$3:$D$45,3,FALSE),"")</f>
        <v/>
      </c>
      <c r="R3805" s="42" t="str">
        <f>IF(ISBLANK($J3805),"",IF(ISBLANK('datos GENERALES'!$B$15),"",'datos GENERALES'!$B$15))</f>
        <v/>
      </c>
      <c r="S3805" s="49" t="str">
        <f t="shared" si="474"/>
        <v/>
      </c>
      <c r="T3805" s="49" t="str">
        <f t="shared" si="475"/>
        <v/>
      </c>
      <c r="AA3805" s="50" t="str">
        <f t="shared" si="479"/>
        <v/>
      </c>
      <c r="AE3805" s="50" t="str">
        <f t="shared" si="476"/>
        <v/>
      </c>
      <c r="AI3805" s="19" t="str">
        <f t="shared" si="477"/>
        <v/>
      </c>
      <c r="AJ3805"/>
      <c r="AK3805" s="19" t="str">
        <f t="shared" si="478"/>
        <v/>
      </c>
    </row>
    <row r="3806" spans="1:37" x14ac:dyDescent="0.25">
      <c r="A3806" s="42" t="str">
        <f t="shared" si="472"/>
        <v/>
      </c>
      <c r="B3806" s="42" t="str">
        <f t="shared" si="473"/>
        <v/>
      </c>
      <c r="C3806" s="42" t="str">
        <f>IF(ISBLANK($N3806),"",IF(ISBLANK('datos GENERALES'!B$16),"",'datos GENERALES'!B$16))</f>
        <v/>
      </c>
      <c r="D3806" s="43" t="str">
        <f>IF(ISBLANK($N3806),"","SGBTM/AUTAROC/"&amp;'datos GENERALES'!B$5&amp;"_"&amp;'datos GENERALES'!C$5&amp;"_"&amp;'datos GENERALES'!D$5)</f>
        <v/>
      </c>
      <c r="E3806" s="42" t="str">
        <f>IF(ISBLANK($N3806),"",IF(ISBLANK('datos GENERALES'!$B$6),"",'datos GENERALES'!$B$6))</f>
        <v/>
      </c>
      <c r="F3806" s="42" t="str">
        <f>IF(ISBLANK($N3806),"",IF(ISBLANK('datos GENERALES'!$B$7),"",'datos GENERALES'!$B$7))</f>
        <v/>
      </c>
      <c r="G3806" s="42" t="str">
        <f>IF(ISBLANK($N3806),"",IF(ISBLANK('datos GENERALES'!$B$10),"",'datos GENERALES'!$B$10))</f>
        <v/>
      </c>
      <c r="H3806" s="42" t="str">
        <f>IF(ISBLANK($N3806),"",IF(ISBLANK('datos GENERALES'!$C$10),"",'datos GENERALES'!$C$10))</f>
        <v/>
      </c>
      <c r="I3806" s="42" t="str">
        <f>IF(ISBLANK($N3806),"",IF(ISBLANK('datos GENERALES'!$D$10),"",'datos GENERALES'!$D$10))</f>
        <v/>
      </c>
      <c r="O3806" s="48" t="str">
        <f>IFERROR(VLOOKUP(N3806,ListaEspecies!$B$3:$D$45,2,FALSE),"")</f>
        <v/>
      </c>
      <c r="P3806" s="96" t="str">
        <f>IFERROR(VLOOKUP(N3806,ListaEspecies!$B$3:$D$45,3,FALSE),"")</f>
        <v/>
      </c>
      <c r="R3806" s="42" t="str">
        <f>IF(ISBLANK($J3806),"",IF(ISBLANK('datos GENERALES'!$B$15),"",'datos GENERALES'!$B$15))</f>
        <v/>
      </c>
      <c r="S3806" s="49" t="str">
        <f t="shared" si="474"/>
        <v/>
      </c>
      <c r="T3806" s="49" t="str">
        <f t="shared" si="475"/>
        <v/>
      </c>
      <c r="AA3806" s="50" t="str">
        <f t="shared" si="479"/>
        <v/>
      </c>
      <c r="AE3806" s="50" t="str">
        <f t="shared" si="476"/>
        <v/>
      </c>
      <c r="AI3806" s="19" t="str">
        <f t="shared" si="477"/>
        <v/>
      </c>
      <c r="AJ3806"/>
      <c r="AK3806" s="19" t="str">
        <f t="shared" si="478"/>
        <v/>
      </c>
    </row>
    <row r="3807" spans="1:37" x14ac:dyDescent="0.25">
      <c r="A3807" s="42" t="str">
        <f t="shared" si="472"/>
        <v/>
      </c>
      <c r="B3807" s="42" t="str">
        <f t="shared" si="473"/>
        <v/>
      </c>
      <c r="C3807" s="42" t="str">
        <f>IF(ISBLANK($N3807),"",IF(ISBLANK('datos GENERALES'!B$16),"",'datos GENERALES'!B$16))</f>
        <v/>
      </c>
      <c r="D3807" s="43" t="str">
        <f>IF(ISBLANK($N3807),"","SGBTM/AUTAROC/"&amp;'datos GENERALES'!B$5&amp;"_"&amp;'datos GENERALES'!C$5&amp;"_"&amp;'datos GENERALES'!D$5)</f>
        <v/>
      </c>
      <c r="E3807" s="42" t="str">
        <f>IF(ISBLANK($N3807),"",IF(ISBLANK('datos GENERALES'!$B$6),"",'datos GENERALES'!$B$6))</f>
        <v/>
      </c>
      <c r="F3807" s="42" t="str">
        <f>IF(ISBLANK($N3807),"",IF(ISBLANK('datos GENERALES'!$B$7),"",'datos GENERALES'!$B$7))</f>
        <v/>
      </c>
      <c r="G3807" s="42" t="str">
        <f>IF(ISBLANK($N3807),"",IF(ISBLANK('datos GENERALES'!$B$10),"",'datos GENERALES'!$B$10))</f>
        <v/>
      </c>
      <c r="H3807" s="42" t="str">
        <f>IF(ISBLANK($N3807),"",IF(ISBLANK('datos GENERALES'!$C$10),"",'datos GENERALES'!$C$10))</f>
        <v/>
      </c>
      <c r="I3807" s="42" t="str">
        <f>IF(ISBLANK($N3807),"",IF(ISBLANK('datos GENERALES'!$D$10),"",'datos GENERALES'!$D$10))</f>
        <v/>
      </c>
      <c r="O3807" s="48" t="str">
        <f>IFERROR(VLOOKUP(N3807,ListaEspecies!$B$3:$D$45,2,FALSE),"")</f>
        <v/>
      </c>
      <c r="P3807" s="96" t="str">
        <f>IFERROR(VLOOKUP(N3807,ListaEspecies!$B$3:$D$45,3,FALSE),"")</f>
        <v/>
      </c>
      <c r="R3807" s="42" t="str">
        <f>IF(ISBLANK($J3807),"",IF(ISBLANK('datos GENERALES'!$B$15),"",'datos GENERALES'!$B$15))</f>
        <v/>
      </c>
      <c r="S3807" s="49" t="str">
        <f t="shared" si="474"/>
        <v/>
      </c>
      <c r="T3807" s="49" t="str">
        <f t="shared" si="475"/>
        <v/>
      </c>
      <c r="AA3807" s="50" t="str">
        <f t="shared" si="479"/>
        <v/>
      </c>
      <c r="AE3807" s="50" t="str">
        <f t="shared" si="476"/>
        <v/>
      </c>
      <c r="AI3807" s="19" t="str">
        <f t="shared" si="477"/>
        <v/>
      </c>
      <c r="AJ3807"/>
      <c r="AK3807" s="19" t="str">
        <f t="shared" si="478"/>
        <v/>
      </c>
    </row>
    <row r="3808" spans="1:37" x14ac:dyDescent="0.25">
      <c r="A3808" s="42" t="str">
        <f t="shared" si="472"/>
        <v/>
      </c>
      <c r="B3808" s="42" t="str">
        <f t="shared" si="473"/>
        <v/>
      </c>
      <c r="C3808" s="42" t="str">
        <f>IF(ISBLANK($N3808),"",IF(ISBLANK('datos GENERALES'!B$16),"",'datos GENERALES'!B$16))</f>
        <v/>
      </c>
      <c r="D3808" s="43" t="str">
        <f>IF(ISBLANK($N3808),"","SGBTM/AUTAROC/"&amp;'datos GENERALES'!B$5&amp;"_"&amp;'datos GENERALES'!C$5&amp;"_"&amp;'datos GENERALES'!D$5)</f>
        <v/>
      </c>
      <c r="E3808" s="42" t="str">
        <f>IF(ISBLANK($N3808),"",IF(ISBLANK('datos GENERALES'!$B$6),"",'datos GENERALES'!$B$6))</f>
        <v/>
      </c>
      <c r="F3808" s="42" t="str">
        <f>IF(ISBLANK($N3808),"",IF(ISBLANK('datos GENERALES'!$B$7),"",'datos GENERALES'!$B$7))</f>
        <v/>
      </c>
      <c r="G3808" s="42" t="str">
        <f>IF(ISBLANK($N3808),"",IF(ISBLANK('datos GENERALES'!$B$10),"",'datos GENERALES'!$B$10))</f>
        <v/>
      </c>
      <c r="H3808" s="42" t="str">
        <f>IF(ISBLANK($N3808),"",IF(ISBLANK('datos GENERALES'!$C$10),"",'datos GENERALES'!$C$10))</f>
        <v/>
      </c>
      <c r="I3808" s="42" t="str">
        <f>IF(ISBLANK($N3808),"",IF(ISBLANK('datos GENERALES'!$D$10),"",'datos GENERALES'!$D$10))</f>
        <v/>
      </c>
      <c r="O3808" s="48" t="str">
        <f>IFERROR(VLOOKUP(N3808,ListaEspecies!$B$3:$D$45,2,FALSE),"")</f>
        <v/>
      </c>
      <c r="P3808" s="96" t="str">
        <f>IFERROR(VLOOKUP(N3808,ListaEspecies!$B$3:$D$45,3,FALSE),"")</f>
        <v/>
      </c>
      <c r="R3808" s="42" t="str">
        <f>IF(ISBLANK($J3808),"",IF(ISBLANK('datos GENERALES'!$B$15),"",'datos GENERALES'!$B$15))</f>
        <v/>
      </c>
      <c r="S3808" s="49" t="str">
        <f t="shared" si="474"/>
        <v/>
      </c>
      <c r="T3808" s="49" t="str">
        <f t="shared" si="475"/>
        <v/>
      </c>
      <c r="AA3808" s="50" t="str">
        <f t="shared" si="479"/>
        <v/>
      </c>
      <c r="AE3808" s="50" t="str">
        <f t="shared" si="476"/>
        <v/>
      </c>
      <c r="AI3808" s="19" t="str">
        <f t="shared" si="477"/>
        <v/>
      </c>
      <c r="AJ3808"/>
      <c r="AK3808" s="19" t="str">
        <f t="shared" si="478"/>
        <v/>
      </c>
    </row>
    <row r="3809" spans="1:37" x14ac:dyDescent="0.25">
      <c r="A3809" s="42" t="str">
        <f t="shared" si="472"/>
        <v/>
      </c>
      <c r="B3809" s="42" t="str">
        <f t="shared" si="473"/>
        <v/>
      </c>
      <c r="C3809" s="42" t="str">
        <f>IF(ISBLANK($N3809),"",IF(ISBLANK('datos GENERALES'!B$16),"",'datos GENERALES'!B$16))</f>
        <v/>
      </c>
      <c r="D3809" s="43" t="str">
        <f>IF(ISBLANK($N3809),"","SGBTM/AUTAROC/"&amp;'datos GENERALES'!B$5&amp;"_"&amp;'datos GENERALES'!C$5&amp;"_"&amp;'datos GENERALES'!D$5)</f>
        <v/>
      </c>
      <c r="E3809" s="42" t="str">
        <f>IF(ISBLANK($N3809),"",IF(ISBLANK('datos GENERALES'!$B$6),"",'datos GENERALES'!$B$6))</f>
        <v/>
      </c>
      <c r="F3809" s="42" t="str">
        <f>IF(ISBLANK($N3809),"",IF(ISBLANK('datos GENERALES'!$B$7),"",'datos GENERALES'!$B$7))</f>
        <v/>
      </c>
      <c r="G3809" s="42" t="str">
        <f>IF(ISBLANK($N3809),"",IF(ISBLANK('datos GENERALES'!$B$10),"",'datos GENERALES'!$B$10))</f>
        <v/>
      </c>
      <c r="H3809" s="42" t="str">
        <f>IF(ISBLANK($N3809),"",IF(ISBLANK('datos GENERALES'!$C$10),"",'datos GENERALES'!$C$10))</f>
        <v/>
      </c>
      <c r="I3809" s="42" t="str">
        <f>IF(ISBLANK($N3809),"",IF(ISBLANK('datos GENERALES'!$D$10),"",'datos GENERALES'!$D$10))</f>
        <v/>
      </c>
      <c r="O3809" s="48" t="str">
        <f>IFERROR(VLOOKUP(N3809,ListaEspecies!$B$3:$D$45,2,FALSE),"")</f>
        <v/>
      </c>
      <c r="P3809" s="96" t="str">
        <f>IFERROR(VLOOKUP(N3809,ListaEspecies!$B$3:$D$45,3,FALSE),"")</f>
        <v/>
      </c>
      <c r="R3809" s="42" t="str">
        <f>IF(ISBLANK($J3809),"",IF(ISBLANK('datos GENERALES'!$B$15),"",'datos GENERALES'!$B$15))</f>
        <v/>
      </c>
      <c r="S3809" s="49" t="str">
        <f t="shared" si="474"/>
        <v/>
      </c>
      <c r="T3809" s="49" t="str">
        <f t="shared" si="475"/>
        <v/>
      </c>
      <c r="AA3809" s="50" t="str">
        <f t="shared" si="479"/>
        <v/>
      </c>
      <c r="AE3809" s="50" t="str">
        <f t="shared" si="476"/>
        <v/>
      </c>
      <c r="AI3809" s="19" t="str">
        <f t="shared" si="477"/>
        <v/>
      </c>
      <c r="AJ3809"/>
      <c r="AK3809" s="19" t="str">
        <f t="shared" si="478"/>
        <v/>
      </c>
    </row>
    <row r="3810" spans="1:37" x14ac:dyDescent="0.25">
      <c r="A3810" s="42" t="str">
        <f t="shared" si="472"/>
        <v/>
      </c>
      <c r="B3810" s="42" t="str">
        <f t="shared" si="473"/>
        <v/>
      </c>
      <c r="C3810" s="42" t="str">
        <f>IF(ISBLANK($N3810),"",IF(ISBLANK('datos GENERALES'!B$16),"",'datos GENERALES'!B$16))</f>
        <v/>
      </c>
      <c r="D3810" s="43" t="str">
        <f>IF(ISBLANK($N3810),"","SGBTM/AUTAROC/"&amp;'datos GENERALES'!B$5&amp;"_"&amp;'datos GENERALES'!C$5&amp;"_"&amp;'datos GENERALES'!D$5)</f>
        <v/>
      </c>
      <c r="E3810" s="42" t="str">
        <f>IF(ISBLANK($N3810),"",IF(ISBLANK('datos GENERALES'!$B$6),"",'datos GENERALES'!$B$6))</f>
        <v/>
      </c>
      <c r="F3810" s="42" t="str">
        <f>IF(ISBLANK($N3810),"",IF(ISBLANK('datos GENERALES'!$B$7),"",'datos GENERALES'!$B$7))</f>
        <v/>
      </c>
      <c r="G3810" s="42" t="str">
        <f>IF(ISBLANK($N3810),"",IF(ISBLANK('datos GENERALES'!$B$10),"",'datos GENERALES'!$B$10))</f>
        <v/>
      </c>
      <c r="H3810" s="42" t="str">
        <f>IF(ISBLANK($N3810),"",IF(ISBLANK('datos GENERALES'!$C$10),"",'datos GENERALES'!$C$10))</f>
        <v/>
      </c>
      <c r="I3810" s="42" t="str">
        <f>IF(ISBLANK($N3810),"",IF(ISBLANK('datos GENERALES'!$D$10),"",'datos GENERALES'!$D$10))</f>
        <v/>
      </c>
      <c r="O3810" s="48" t="str">
        <f>IFERROR(VLOOKUP(N3810,ListaEspecies!$B$3:$D$45,2,FALSE),"")</f>
        <v/>
      </c>
      <c r="P3810" s="96" t="str">
        <f>IFERROR(VLOOKUP(N3810,ListaEspecies!$B$3:$D$45,3,FALSE),"")</f>
        <v/>
      </c>
      <c r="R3810" s="42" t="str">
        <f>IF(ISBLANK($J3810),"",IF(ISBLANK('datos GENERALES'!$B$15),"",'datos GENERALES'!$B$15))</f>
        <v/>
      </c>
      <c r="S3810" s="49" t="str">
        <f t="shared" si="474"/>
        <v/>
      </c>
      <c r="T3810" s="49" t="str">
        <f t="shared" si="475"/>
        <v/>
      </c>
      <c r="AA3810" s="50" t="str">
        <f t="shared" si="479"/>
        <v/>
      </c>
      <c r="AE3810" s="50" t="str">
        <f t="shared" si="476"/>
        <v/>
      </c>
      <c r="AI3810" s="19" t="str">
        <f t="shared" si="477"/>
        <v/>
      </c>
      <c r="AJ3810"/>
      <c r="AK3810" s="19" t="str">
        <f t="shared" si="478"/>
        <v/>
      </c>
    </row>
    <row r="3811" spans="1:37" x14ac:dyDescent="0.25">
      <c r="A3811" s="42" t="str">
        <f t="shared" si="472"/>
        <v/>
      </c>
      <c r="B3811" s="42" t="str">
        <f t="shared" si="473"/>
        <v/>
      </c>
      <c r="C3811" s="42" t="str">
        <f>IF(ISBLANK($N3811),"",IF(ISBLANK('datos GENERALES'!B$16),"",'datos GENERALES'!B$16))</f>
        <v/>
      </c>
      <c r="D3811" s="43" t="str">
        <f>IF(ISBLANK($N3811),"","SGBTM/AUTAROC/"&amp;'datos GENERALES'!B$5&amp;"_"&amp;'datos GENERALES'!C$5&amp;"_"&amp;'datos GENERALES'!D$5)</f>
        <v/>
      </c>
      <c r="E3811" s="42" t="str">
        <f>IF(ISBLANK($N3811),"",IF(ISBLANK('datos GENERALES'!$B$6),"",'datos GENERALES'!$B$6))</f>
        <v/>
      </c>
      <c r="F3811" s="42" t="str">
        <f>IF(ISBLANK($N3811),"",IF(ISBLANK('datos GENERALES'!$B$7),"",'datos GENERALES'!$B$7))</f>
        <v/>
      </c>
      <c r="G3811" s="42" t="str">
        <f>IF(ISBLANK($N3811),"",IF(ISBLANK('datos GENERALES'!$B$10),"",'datos GENERALES'!$B$10))</f>
        <v/>
      </c>
      <c r="H3811" s="42" t="str">
        <f>IF(ISBLANK($N3811),"",IF(ISBLANK('datos GENERALES'!$C$10),"",'datos GENERALES'!$C$10))</f>
        <v/>
      </c>
      <c r="I3811" s="42" t="str">
        <f>IF(ISBLANK($N3811),"",IF(ISBLANK('datos GENERALES'!$D$10),"",'datos GENERALES'!$D$10))</f>
        <v/>
      </c>
      <c r="O3811" s="48" t="str">
        <f>IFERROR(VLOOKUP(N3811,ListaEspecies!$B$3:$D$45,2,FALSE),"")</f>
        <v/>
      </c>
      <c r="P3811" s="96" t="str">
        <f>IFERROR(VLOOKUP(N3811,ListaEspecies!$B$3:$D$45,3,FALSE),"")</f>
        <v/>
      </c>
      <c r="R3811" s="42" t="str">
        <f>IF(ISBLANK($J3811),"",IF(ISBLANK('datos GENERALES'!$B$15),"",'datos GENERALES'!$B$15))</f>
        <v/>
      </c>
      <c r="S3811" s="49" t="str">
        <f t="shared" si="474"/>
        <v/>
      </c>
      <c r="T3811" s="49" t="str">
        <f t="shared" si="475"/>
        <v/>
      </c>
      <c r="AA3811" s="50" t="str">
        <f t="shared" si="479"/>
        <v/>
      </c>
      <c r="AE3811" s="50" t="str">
        <f t="shared" si="476"/>
        <v/>
      </c>
      <c r="AI3811" s="19" t="str">
        <f t="shared" si="477"/>
        <v/>
      </c>
      <c r="AJ3811"/>
      <c r="AK3811" s="19" t="str">
        <f t="shared" si="478"/>
        <v/>
      </c>
    </row>
    <row r="3812" spans="1:37" x14ac:dyDescent="0.25">
      <c r="A3812" s="42" t="str">
        <f t="shared" si="472"/>
        <v/>
      </c>
      <c r="B3812" s="42" t="str">
        <f t="shared" si="473"/>
        <v/>
      </c>
      <c r="C3812" s="42" t="str">
        <f>IF(ISBLANK($N3812),"",IF(ISBLANK('datos GENERALES'!B$16),"",'datos GENERALES'!B$16))</f>
        <v/>
      </c>
      <c r="D3812" s="43" t="str">
        <f>IF(ISBLANK($N3812),"","SGBTM/AUTAROC/"&amp;'datos GENERALES'!B$5&amp;"_"&amp;'datos GENERALES'!C$5&amp;"_"&amp;'datos GENERALES'!D$5)</f>
        <v/>
      </c>
      <c r="E3812" s="42" t="str">
        <f>IF(ISBLANK($N3812),"",IF(ISBLANK('datos GENERALES'!$B$6),"",'datos GENERALES'!$B$6))</f>
        <v/>
      </c>
      <c r="F3812" s="42" t="str">
        <f>IF(ISBLANK($N3812),"",IF(ISBLANK('datos GENERALES'!$B$7),"",'datos GENERALES'!$B$7))</f>
        <v/>
      </c>
      <c r="G3812" s="42" t="str">
        <f>IF(ISBLANK($N3812),"",IF(ISBLANK('datos GENERALES'!$B$10),"",'datos GENERALES'!$B$10))</f>
        <v/>
      </c>
      <c r="H3812" s="42" t="str">
        <f>IF(ISBLANK($N3812),"",IF(ISBLANK('datos GENERALES'!$C$10),"",'datos GENERALES'!$C$10))</f>
        <v/>
      </c>
      <c r="I3812" s="42" t="str">
        <f>IF(ISBLANK($N3812),"",IF(ISBLANK('datos GENERALES'!$D$10),"",'datos GENERALES'!$D$10))</f>
        <v/>
      </c>
      <c r="O3812" s="48" t="str">
        <f>IFERROR(VLOOKUP(N3812,ListaEspecies!$B$3:$D$45,2,FALSE),"")</f>
        <v/>
      </c>
      <c r="P3812" s="96" t="str">
        <f>IFERROR(VLOOKUP(N3812,ListaEspecies!$B$3:$D$45,3,FALSE),"")</f>
        <v/>
      </c>
      <c r="R3812" s="42" t="str">
        <f>IF(ISBLANK($J3812),"",IF(ISBLANK('datos GENERALES'!$B$15),"",'datos GENERALES'!$B$15))</f>
        <v/>
      </c>
      <c r="S3812" s="49" t="str">
        <f t="shared" si="474"/>
        <v/>
      </c>
      <c r="T3812" s="49" t="str">
        <f t="shared" si="475"/>
        <v/>
      </c>
      <c r="AA3812" s="50" t="str">
        <f t="shared" si="479"/>
        <v/>
      </c>
      <c r="AE3812" s="50" t="str">
        <f t="shared" si="476"/>
        <v/>
      </c>
      <c r="AI3812" s="19" t="str">
        <f t="shared" si="477"/>
        <v/>
      </c>
      <c r="AJ3812"/>
      <c r="AK3812" s="19" t="str">
        <f t="shared" si="478"/>
        <v/>
      </c>
    </row>
    <row r="3813" spans="1:37" x14ac:dyDescent="0.25">
      <c r="A3813" s="42" t="str">
        <f t="shared" si="472"/>
        <v/>
      </c>
      <c r="B3813" s="42" t="str">
        <f t="shared" si="473"/>
        <v/>
      </c>
      <c r="C3813" s="42" t="str">
        <f>IF(ISBLANK($N3813),"",IF(ISBLANK('datos GENERALES'!B$16),"",'datos GENERALES'!B$16))</f>
        <v/>
      </c>
      <c r="D3813" s="43" t="str">
        <f>IF(ISBLANK($N3813),"","SGBTM/AUTAROC/"&amp;'datos GENERALES'!B$5&amp;"_"&amp;'datos GENERALES'!C$5&amp;"_"&amp;'datos GENERALES'!D$5)</f>
        <v/>
      </c>
      <c r="E3813" s="42" t="str">
        <f>IF(ISBLANK($N3813),"",IF(ISBLANK('datos GENERALES'!$B$6),"",'datos GENERALES'!$B$6))</f>
        <v/>
      </c>
      <c r="F3813" s="42" t="str">
        <f>IF(ISBLANK($N3813),"",IF(ISBLANK('datos GENERALES'!$B$7),"",'datos GENERALES'!$B$7))</f>
        <v/>
      </c>
      <c r="G3813" s="42" t="str">
        <f>IF(ISBLANK($N3813),"",IF(ISBLANK('datos GENERALES'!$B$10),"",'datos GENERALES'!$B$10))</f>
        <v/>
      </c>
      <c r="H3813" s="42" t="str">
        <f>IF(ISBLANK($N3813),"",IF(ISBLANK('datos GENERALES'!$C$10),"",'datos GENERALES'!$C$10))</f>
        <v/>
      </c>
      <c r="I3813" s="42" t="str">
        <f>IF(ISBLANK($N3813),"",IF(ISBLANK('datos GENERALES'!$D$10),"",'datos GENERALES'!$D$10))</f>
        <v/>
      </c>
      <c r="O3813" s="48" t="str">
        <f>IFERROR(VLOOKUP(N3813,ListaEspecies!$B$3:$D$45,2,FALSE),"")</f>
        <v/>
      </c>
      <c r="P3813" s="96" t="str">
        <f>IFERROR(VLOOKUP(N3813,ListaEspecies!$B$3:$D$45,3,FALSE),"")</f>
        <v/>
      </c>
      <c r="R3813" s="42" t="str">
        <f>IF(ISBLANK($J3813),"",IF(ISBLANK('datos GENERALES'!$B$15),"",'datos GENERALES'!$B$15))</f>
        <v/>
      </c>
      <c r="S3813" s="49" t="str">
        <f t="shared" si="474"/>
        <v/>
      </c>
      <c r="T3813" s="49" t="str">
        <f t="shared" si="475"/>
        <v/>
      </c>
      <c r="AA3813" s="50" t="str">
        <f t="shared" si="479"/>
        <v/>
      </c>
      <c r="AE3813" s="50" t="str">
        <f t="shared" si="476"/>
        <v/>
      </c>
      <c r="AI3813" s="19" t="str">
        <f t="shared" si="477"/>
        <v/>
      </c>
      <c r="AJ3813"/>
      <c r="AK3813" s="19" t="str">
        <f t="shared" si="478"/>
        <v/>
      </c>
    </row>
    <row r="3814" spans="1:37" x14ac:dyDescent="0.25">
      <c r="A3814" s="42" t="str">
        <f t="shared" si="472"/>
        <v/>
      </c>
      <c r="B3814" s="42" t="str">
        <f t="shared" si="473"/>
        <v/>
      </c>
      <c r="C3814" s="42" t="str">
        <f>IF(ISBLANK($N3814),"",IF(ISBLANK('datos GENERALES'!B$16),"",'datos GENERALES'!B$16))</f>
        <v/>
      </c>
      <c r="D3814" s="43" t="str">
        <f>IF(ISBLANK($N3814),"","SGBTM/AUTAROC/"&amp;'datos GENERALES'!B$5&amp;"_"&amp;'datos GENERALES'!C$5&amp;"_"&amp;'datos GENERALES'!D$5)</f>
        <v/>
      </c>
      <c r="E3814" s="42" t="str">
        <f>IF(ISBLANK($N3814),"",IF(ISBLANK('datos GENERALES'!$B$6),"",'datos GENERALES'!$B$6))</f>
        <v/>
      </c>
      <c r="F3814" s="42" t="str">
        <f>IF(ISBLANK($N3814),"",IF(ISBLANK('datos GENERALES'!$B$7),"",'datos GENERALES'!$B$7))</f>
        <v/>
      </c>
      <c r="G3814" s="42" t="str">
        <f>IF(ISBLANK($N3814),"",IF(ISBLANK('datos GENERALES'!$B$10),"",'datos GENERALES'!$B$10))</f>
        <v/>
      </c>
      <c r="H3814" s="42" t="str">
        <f>IF(ISBLANK($N3814),"",IF(ISBLANK('datos GENERALES'!$C$10),"",'datos GENERALES'!$C$10))</f>
        <v/>
      </c>
      <c r="I3814" s="42" t="str">
        <f>IF(ISBLANK($N3814),"",IF(ISBLANK('datos GENERALES'!$D$10),"",'datos GENERALES'!$D$10))</f>
        <v/>
      </c>
      <c r="O3814" s="48" t="str">
        <f>IFERROR(VLOOKUP(N3814,ListaEspecies!$B$3:$D$45,2,FALSE),"")</f>
        <v/>
      </c>
      <c r="P3814" s="96" t="str">
        <f>IFERROR(VLOOKUP(N3814,ListaEspecies!$B$3:$D$45,3,FALSE),"")</f>
        <v/>
      </c>
      <c r="R3814" s="42" t="str">
        <f>IF(ISBLANK($J3814),"",IF(ISBLANK('datos GENERALES'!$B$15),"",'datos GENERALES'!$B$15))</f>
        <v/>
      </c>
      <c r="S3814" s="49" t="str">
        <f t="shared" si="474"/>
        <v/>
      </c>
      <c r="T3814" s="49" t="str">
        <f t="shared" si="475"/>
        <v/>
      </c>
      <c r="AA3814" s="50" t="str">
        <f t="shared" si="479"/>
        <v/>
      </c>
      <c r="AE3814" s="50" t="str">
        <f t="shared" si="476"/>
        <v/>
      </c>
      <c r="AI3814" s="19" t="str">
        <f t="shared" si="477"/>
        <v/>
      </c>
      <c r="AJ3814"/>
      <c r="AK3814" s="19" t="str">
        <f t="shared" si="478"/>
        <v/>
      </c>
    </row>
    <row r="3815" spans="1:37" x14ac:dyDescent="0.25">
      <c r="A3815" s="42" t="str">
        <f t="shared" si="472"/>
        <v/>
      </c>
      <c r="B3815" s="42" t="str">
        <f t="shared" si="473"/>
        <v/>
      </c>
      <c r="C3815" s="42" t="str">
        <f>IF(ISBLANK($N3815),"",IF(ISBLANK('datos GENERALES'!B$16),"",'datos GENERALES'!B$16))</f>
        <v/>
      </c>
      <c r="D3815" s="43" t="str">
        <f>IF(ISBLANK($N3815),"","SGBTM/AUTAROC/"&amp;'datos GENERALES'!B$5&amp;"_"&amp;'datos GENERALES'!C$5&amp;"_"&amp;'datos GENERALES'!D$5)</f>
        <v/>
      </c>
      <c r="E3815" s="42" t="str">
        <f>IF(ISBLANK($N3815),"",IF(ISBLANK('datos GENERALES'!$B$6),"",'datos GENERALES'!$B$6))</f>
        <v/>
      </c>
      <c r="F3815" s="42" t="str">
        <f>IF(ISBLANK($N3815),"",IF(ISBLANK('datos GENERALES'!$B$7),"",'datos GENERALES'!$B$7))</f>
        <v/>
      </c>
      <c r="G3815" s="42" t="str">
        <f>IF(ISBLANK($N3815),"",IF(ISBLANK('datos GENERALES'!$B$10),"",'datos GENERALES'!$B$10))</f>
        <v/>
      </c>
      <c r="H3815" s="42" t="str">
        <f>IF(ISBLANK($N3815),"",IF(ISBLANK('datos GENERALES'!$C$10),"",'datos GENERALES'!$C$10))</f>
        <v/>
      </c>
      <c r="I3815" s="42" t="str">
        <f>IF(ISBLANK($N3815),"",IF(ISBLANK('datos GENERALES'!$D$10),"",'datos GENERALES'!$D$10))</f>
        <v/>
      </c>
      <c r="O3815" s="48" t="str">
        <f>IFERROR(VLOOKUP(N3815,ListaEspecies!$B$3:$D$45,2,FALSE),"")</f>
        <v/>
      </c>
      <c r="P3815" s="96" t="str">
        <f>IFERROR(VLOOKUP(N3815,ListaEspecies!$B$3:$D$45,3,FALSE),"")</f>
        <v/>
      </c>
      <c r="R3815" s="42" t="str">
        <f>IF(ISBLANK($J3815),"",IF(ISBLANK('datos GENERALES'!$B$15),"",'datos GENERALES'!$B$15))</f>
        <v/>
      </c>
      <c r="S3815" s="49" t="str">
        <f t="shared" si="474"/>
        <v/>
      </c>
      <c r="T3815" s="49" t="str">
        <f t="shared" si="475"/>
        <v/>
      </c>
      <c r="AA3815" s="50" t="str">
        <f t="shared" si="479"/>
        <v/>
      </c>
      <c r="AE3815" s="50" t="str">
        <f t="shared" si="476"/>
        <v/>
      </c>
      <c r="AI3815" s="19" t="str">
        <f t="shared" si="477"/>
        <v/>
      </c>
      <c r="AJ3815"/>
      <c r="AK3815" s="19" t="str">
        <f t="shared" si="478"/>
        <v/>
      </c>
    </row>
    <row r="3816" spans="1:37" x14ac:dyDescent="0.25">
      <c r="A3816" s="42" t="str">
        <f t="shared" si="472"/>
        <v/>
      </c>
      <c r="B3816" s="42" t="str">
        <f t="shared" si="473"/>
        <v/>
      </c>
      <c r="C3816" s="42" t="str">
        <f>IF(ISBLANK($N3816),"",IF(ISBLANK('datos GENERALES'!B$16),"",'datos GENERALES'!B$16))</f>
        <v/>
      </c>
      <c r="D3816" s="43" t="str">
        <f>IF(ISBLANK($N3816),"","SGBTM/AUTAROC/"&amp;'datos GENERALES'!B$5&amp;"_"&amp;'datos GENERALES'!C$5&amp;"_"&amp;'datos GENERALES'!D$5)</f>
        <v/>
      </c>
      <c r="E3816" s="42" t="str">
        <f>IF(ISBLANK($N3816),"",IF(ISBLANK('datos GENERALES'!$B$6),"",'datos GENERALES'!$B$6))</f>
        <v/>
      </c>
      <c r="F3816" s="42" t="str">
        <f>IF(ISBLANK($N3816),"",IF(ISBLANK('datos GENERALES'!$B$7),"",'datos GENERALES'!$B$7))</f>
        <v/>
      </c>
      <c r="G3816" s="42" t="str">
        <f>IF(ISBLANK($N3816),"",IF(ISBLANK('datos GENERALES'!$B$10),"",'datos GENERALES'!$B$10))</f>
        <v/>
      </c>
      <c r="H3816" s="42" t="str">
        <f>IF(ISBLANK($N3816),"",IF(ISBLANK('datos GENERALES'!$C$10),"",'datos GENERALES'!$C$10))</f>
        <v/>
      </c>
      <c r="I3816" s="42" t="str">
        <f>IF(ISBLANK($N3816),"",IF(ISBLANK('datos GENERALES'!$D$10),"",'datos GENERALES'!$D$10))</f>
        <v/>
      </c>
      <c r="O3816" s="48" t="str">
        <f>IFERROR(VLOOKUP(N3816,ListaEspecies!$B$3:$D$45,2,FALSE),"")</f>
        <v/>
      </c>
      <c r="P3816" s="96" t="str">
        <f>IFERROR(VLOOKUP(N3816,ListaEspecies!$B$3:$D$45,3,FALSE),"")</f>
        <v/>
      </c>
      <c r="R3816" s="42" t="str">
        <f>IF(ISBLANK($J3816),"",IF(ISBLANK('datos GENERALES'!$B$15),"",'datos GENERALES'!$B$15))</f>
        <v/>
      </c>
      <c r="S3816" s="49" t="str">
        <f t="shared" si="474"/>
        <v/>
      </c>
      <c r="T3816" s="49" t="str">
        <f t="shared" si="475"/>
        <v/>
      </c>
      <c r="AA3816" s="50" t="str">
        <f t="shared" si="479"/>
        <v/>
      </c>
      <c r="AE3816" s="50" t="str">
        <f t="shared" si="476"/>
        <v/>
      </c>
      <c r="AI3816" s="19" t="str">
        <f t="shared" si="477"/>
        <v/>
      </c>
      <c r="AJ3816"/>
      <c r="AK3816" s="19" t="str">
        <f t="shared" si="478"/>
        <v/>
      </c>
    </row>
    <row r="3817" spans="1:37" x14ac:dyDescent="0.25">
      <c r="A3817" s="42" t="str">
        <f t="shared" si="472"/>
        <v/>
      </c>
      <c r="B3817" s="42" t="str">
        <f t="shared" si="473"/>
        <v/>
      </c>
      <c r="C3817" s="42" t="str">
        <f>IF(ISBLANK($N3817),"",IF(ISBLANK('datos GENERALES'!B$16),"",'datos GENERALES'!B$16))</f>
        <v/>
      </c>
      <c r="D3817" s="43" t="str">
        <f>IF(ISBLANK($N3817),"","SGBTM/AUTAROC/"&amp;'datos GENERALES'!B$5&amp;"_"&amp;'datos GENERALES'!C$5&amp;"_"&amp;'datos GENERALES'!D$5)</f>
        <v/>
      </c>
      <c r="E3817" s="42" t="str">
        <f>IF(ISBLANK($N3817),"",IF(ISBLANK('datos GENERALES'!$B$6),"",'datos GENERALES'!$B$6))</f>
        <v/>
      </c>
      <c r="F3817" s="42" t="str">
        <f>IF(ISBLANK($N3817),"",IF(ISBLANK('datos GENERALES'!$B$7),"",'datos GENERALES'!$B$7))</f>
        <v/>
      </c>
      <c r="G3817" s="42" t="str">
        <f>IF(ISBLANK($N3817),"",IF(ISBLANK('datos GENERALES'!$B$10),"",'datos GENERALES'!$B$10))</f>
        <v/>
      </c>
      <c r="H3817" s="42" t="str">
        <f>IF(ISBLANK($N3817),"",IF(ISBLANK('datos GENERALES'!$C$10),"",'datos GENERALES'!$C$10))</f>
        <v/>
      </c>
      <c r="I3817" s="42" t="str">
        <f>IF(ISBLANK($N3817),"",IF(ISBLANK('datos GENERALES'!$D$10),"",'datos GENERALES'!$D$10))</f>
        <v/>
      </c>
      <c r="O3817" s="48" t="str">
        <f>IFERROR(VLOOKUP(N3817,ListaEspecies!$B$3:$D$45,2,FALSE),"")</f>
        <v/>
      </c>
      <c r="P3817" s="96" t="str">
        <f>IFERROR(VLOOKUP(N3817,ListaEspecies!$B$3:$D$45,3,FALSE),"")</f>
        <v/>
      </c>
      <c r="R3817" s="42" t="str">
        <f>IF(ISBLANK($J3817),"",IF(ISBLANK('datos GENERALES'!$B$15),"",'datos GENERALES'!$B$15))</f>
        <v/>
      </c>
      <c r="S3817" s="49" t="str">
        <f t="shared" si="474"/>
        <v/>
      </c>
      <c r="T3817" s="49" t="str">
        <f t="shared" si="475"/>
        <v/>
      </c>
      <c r="AA3817" s="50" t="str">
        <f t="shared" si="479"/>
        <v/>
      </c>
      <c r="AE3817" s="50" t="str">
        <f t="shared" si="476"/>
        <v/>
      </c>
      <c r="AI3817" s="19" t="str">
        <f t="shared" si="477"/>
        <v/>
      </c>
      <c r="AJ3817"/>
      <c r="AK3817" s="19" t="str">
        <f t="shared" si="478"/>
        <v/>
      </c>
    </row>
    <row r="3818" spans="1:37" x14ac:dyDescent="0.25">
      <c r="A3818" s="42" t="str">
        <f t="shared" si="472"/>
        <v/>
      </c>
      <c r="B3818" s="42" t="str">
        <f t="shared" si="473"/>
        <v/>
      </c>
      <c r="C3818" s="42" t="str">
        <f>IF(ISBLANK($N3818),"",IF(ISBLANK('datos GENERALES'!B$16),"",'datos GENERALES'!B$16))</f>
        <v/>
      </c>
      <c r="D3818" s="43" t="str">
        <f>IF(ISBLANK($N3818),"","SGBTM/AUTAROC/"&amp;'datos GENERALES'!B$5&amp;"_"&amp;'datos GENERALES'!C$5&amp;"_"&amp;'datos GENERALES'!D$5)</f>
        <v/>
      </c>
      <c r="E3818" s="42" t="str">
        <f>IF(ISBLANK($N3818),"",IF(ISBLANK('datos GENERALES'!$B$6),"",'datos GENERALES'!$B$6))</f>
        <v/>
      </c>
      <c r="F3818" s="42" t="str">
        <f>IF(ISBLANK($N3818),"",IF(ISBLANK('datos GENERALES'!$B$7),"",'datos GENERALES'!$B$7))</f>
        <v/>
      </c>
      <c r="G3818" s="42" t="str">
        <f>IF(ISBLANK($N3818),"",IF(ISBLANK('datos GENERALES'!$B$10),"",'datos GENERALES'!$B$10))</f>
        <v/>
      </c>
      <c r="H3818" s="42" t="str">
        <f>IF(ISBLANK($N3818),"",IF(ISBLANK('datos GENERALES'!$C$10),"",'datos GENERALES'!$C$10))</f>
        <v/>
      </c>
      <c r="I3818" s="42" t="str">
        <f>IF(ISBLANK($N3818),"",IF(ISBLANK('datos GENERALES'!$D$10),"",'datos GENERALES'!$D$10))</f>
        <v/>
      </c>
      <c r="O3818" s="48" t="str">
        <f>IFERROR(VLOOKUP(N3818,ListaEspecies!$B$3:$D$45,2,FALSE),"")</f>
        <v/>
      </c>
      <c r="P3818" s="96" t="str">
        <f>IFERROR(VLOOKUP(N3818,ListaEspecies!$B$3:$D$45,3,FALSE),"")</f>
        <v/>
      </c>
      <c r="R3818" s="42" t="str">
        <f>IF(ISBLANK($J3818),"",IF(ISBLANK('datos GENERALES'!$B$15),"",'datos GENERALES'!$B$15))</f>
        <v/>
      </c>
      <c r="S3818" s="49" t="str">
        <f t="shared" si="474"/>
        <v/>
      </c>
      <c r="T3818" s="49" t="str">
        <f t="shared" si="475"/>
        <v/>
      </c>
      <c r="AA3818" s="50" t="str">
        <f t="shared" si="479"/>
        <v/>
      </c>
      <c r="AE3818" s="50" t="str">
        <f t="shared" si="476"/>
        <v/>
      </c>
      <c r="AI3818" s="19" t="str">
        <f t="shared" si="477"/>
        <v/>
      </c>
      <c r="AJ3818"/>
      <c r="AK3818" s="19" t="str">
        <f t="shared" si="478"/>
        <v/>
      </c>
    </row>
    <row r="3819" spans="1:37" x14ac:dyDescent="0.25">
      <c r="A3819" s="42" t="str">
        <f t="shared" si="472"/>
        <v/>
      </c>
      <c r="B3819" s="42" t="str">
        <f t="shared" si="473"/>
        <v/>
      </c>
      <c r="C3819" s="42" t="str">
        <f>IF(ISBLANK($N3819),"",IF(ISBLANK('datos GENERALES'!B$16),"",'datos GENERALES'!B$16))</f>
        <v/>
      </c>
      <c r="D3819" s="43" t="str">
        <f>IF(ISBLANK($N3819),"","SGBTM/AUTAROC/"&amp;'datos GENERALES'!B$5&amp;"_"&amp;'datos GENERALES'!C$5&amp;"_"&amp;'datos GENERALES'!D$5)</f>
        <v/>
      </c>
      <c r="E3819" s="42" t="str">
        <f>IF(ISBLANK($N3819),"",IF(ISBLANK('datos GENERALES'!$B$6),"",'datos GENERALES'!$B$6))</f>
        <v/>
      </c>
      <c r="F3819" s="42" t="str">
        <f>IF(ISBLANK($N3819),"",IF(ISBLANK('datos GENERALES'!$B$7),"",'datos GENERALES'!$B$7))</f>
        <v/>
      </c>
      <c r="G3819" s="42" t="str">
        <f>IF(ISBLANK($N3819),"",IF(ISBLANK('datos GENERALES'!$B$10),"",'datos GENERALES'!$B$10))</f>
        <v/>
      </c>
      <c r="H3819" s="42" t="str">
        <f>IF(ISBLANK($N3819),"",IF(ISBLANK('datos GENERALES'!$C$10),"",'datos GENERALES'!$C$10))</f>
        <v/>
      </c>
      <c r="I3819" s="42" t="str">
        <f>IF(ISBLANK($N3819),"",IF(ISBLANK('datos GENERALES'!$D$10),"",'datos GENERALES'!$D$10))</f>
        <v/>
      </c>
      <c r="O3819" s="48" t="str">
        <f>IFERROR(VLOOKUP(N3819,ListaEspecies!$B$3:$D$45,2,FALSE),"")</f>
        <v/>
      </c>
      <c r="P3819" s="96" t="str">
        <f>IFERROR(VLOOKUP(N3819,ListaEspecies!$B$3:$D$45,3,FALSE),"")</f>
        <v/>
      </c>
      <c r="R3819" s="42" t="str">
        <f>IF(ISBLANK($J3819),"",IF(ISBLANK('datos GENERALES'!$B$15),"",'datos GENERALES'!$B$15))</f>
        <v/>
      </c>
      <c r="S3819" s="49" t="str">
        <f t="shared" si="474"/>
        <v/>
      </c>
      <c r="T3819" s="49" t="str">
        <f t="shared" si="475"/>
        <v/>
      </c>
      <c r="AA3819" s="50" t="str">
        <f t="shared" si="479"/>
        <v/>
      </c>
      <c r="AE3819" s="50" t="str">
        <f t="shared" si="476"/>
        <v/>
      </c>
      <c r="AI3819" s="19" t="str">
        <f t="shared" si="477"/>
        <v/>
      </c>
      <c r="AJ3819"/>
      <c r="AK3819" s="19" t="str">
        <f t="shared" si="478"/>
        <v/>
      </c>
    </row>
    <row r="3820" spans="1:37" x14ac:dyDescent="0.25">
      <c r="A3820" s="42" t="str">
        <f t="shared" si="472"/>
        <v/>
      </c>
      <c r="B3820" s="42" t="str">
        <f t="shared" si="473"/>
        <v/>
      </c>
      <c r="C3820" s="42" t="str">
        <f>IF(ISBLANK($N3820),"",IF(ISBLANK('datos GENERALES'!B$16),"",'datos GENERALES'!B$16))</f>
        <v/>
      </c>
      <c r="D3820" s="43" t="str">
        <f>IF(ISBLANK($N3820),"","SGBTM/AUTAROC/"&amp;'datos GENERALES'!B$5&amp;"_"&amp;'datos GENERALES'!C$5&amp;"_"&amp;'datos GENERALES'!D$5)</f>
        <v/>
      </c>
      <c r="E3820" s="42" t="str">
        <f>IF(ISBLANK($N3820),"",IF(ISBLANK('datos GENERALES'!$B$6),"",'datos GENERALES'!$B$6))</f>
        <v/>
      </c>
      <c r="F3820" s="42" t="str">
        <f>IF(ISBLANK($N3820),"",IF(ISBLANK('datos GENERALES'!$B$7),"",'datos GENERALES'!$B$7))</f>
        <v/>
      </c>
      <c r="G3820" s="42" t="str">
        <f>IF(ISBLANK($N3820),"",IF(ISBLANK('datos GENERALES'!$B$10),"",'datos GENERALES'!$B$10))</f>
        <v/>
      </c>
      <c r="H3820" s="42" t="str">
        <f>IF(ISBLANK($N3820),"",IF(ISBLANK('datos GENERALES'!$C$10),"",'datos GENERALES'!$C$10))</f>
        <v/>
      </c>
      <c r="I3820" s="42" t="str">
        <f>IF(ISBLANK($N3820),"",IF(ISBLANK('datos GENERALES'!$D$10),"",'datos GENERALES'!$D$10))</f>
        <v/>
      </c>
      <c r="O3820" s="48" t="str">
        <f>IFERROR(VLOOKUP(N3820,ListaEspecies!$B$3:$D$45,2,FALSE),"")</f>
        <v/>
      </c>
      <c r="P3820" s="96" t="str">
        <f>IFERROR(VLOOKUP(N3820,ListaEspecies!$B$3:$D$45,3,FALSE),"")</f>
        <v/>
      </c>
      <c r="R3820" s="42" t="str">
        <f>IF(ISBLANK($J3820),"",IF(ISBLANK('datos GENERALES'!$B$15),"",'datos GENERALES'!$B$15))</f>
        <v/>
      </c>
      <c r="S3820" s="49" t="str">
        <f t="shared" si="474"/>
        <v/>
      </c>
      <c r="T3820" s="49" t="str">
        <f t="shared" si="475"/>
        <v/>
      </c>
      <c r="AA3820" s="50" t="str">
        <f t="shared" si="479"/>
        <v/>
      </c>
      <c r="AE3820" s="50" t="str">
        <f t="shared" si="476"/>
        <v/>
      </c>
      <c r="AI3820" s="19" t="str">
        <f t="shared" si="477"/>
        <v/>
      </c>
      <c r="AJ3820"/>
      <c r="AK3820" s="19" t="str">
        <f t="shared" si="478"/>
        <v/>
      </c>
    </row>
    <row r="3821" spans="1:37" x14ac:dyDescent="0.25">
      <c r="A3821" s="42" t="str">
        <f t="shared" si="472"/>
        <v/>
      </c>
      <c r="B3821" s="42" t="str">
        <f t="shared" si="473"/>
        <v/>
      </c>
      <c r="C3821" s="42" t="str">
        <f>IF(ISBLANK($N3821),"",IF(ISBLANK('datos GENERALES'!B$16),"",'datos GENERALES'!B$16))</f>
        <v/>
      </c>
      <c r="D3821" s="43" t="str">
        <f>IF(ISBLANK($N3821),"","SGBTM/AUTAROC/"&amp;'datos GENERALES'!B$5&amp;"_"&amp;'datos GENERALES'!C$5&amp;"_"&amp;'datos GENERALES'!D$5)</f>
        <v/>
      </c>
      <c r="E3821" s="42" t="str">
        <f>IF(ISBLANK($N3821),"",IF(ISBLANK('datos GENERALES'!$B$6),"",'datos GENERALES'!$B$6))</f>
        <v/>
      </c>
      <c r="F3821" s="42" t="str">
        <f>IF(ISBLANK($N3821),"",IF(ISBLANK('datos GENERALES'!$B$7),"",'datos GENERALES'!$B$7))</f>
        <v/>
      </c>
      <c r="G3821" s="42" t="str">
        <f>IF(ISBLANK($N3821),"",IF(ISBLANK('datos GENERALES'!$B$10),"",'datos GENERALES'!$B$10))</f>
        <v/>
      </c>
      <c r="H3821" s="42" t="str">
        <f>IF(ISBLANK($N3821),"",IF(ISBLANK('datos GENERALES'!$C$10),"",'datos GENERALES'!$C$10))</f>
        <v/>
      </c>
      <c r="I3821" s="42" t="str">
        <f>IF(ISBLANK($N3821),"",IF(ISBLANK('datos GENERALES'!$D$10),"",'datos GENERALES'!$D$10))</f>
        <v/>
      </c>
      <c r="O3821" s="48" t="str">
        <f>IFERROR(VLOOKUP(N3821,ListaEspecies!$B$3:$D$45,2,FALSE),"")</f>
        <v/>
      </c>
      <c r="P3821" s="96" t="str">
        <f>IFERROR(VLOOKUP(N3821,ListaEspecies!$B$3:$D$45,3,FALSE),"")</f>
        <v/>
      </c>
      <c r="R3821" s="42" t="str">
        <f>IF(ISBLANK($J3821),"",IF(ISBLANK('datos GENERALES'!$B$15),"",'datos GENERALES'!$B$15))</f>
        <v/>
      </c>
      <c r="S3821" s="49" t="str">
        <f t="shared" si="474"/>
        <v/>
      </c>
      <c r="T3821" s="49" t="str">
        <f t="shared" si="475"/>
        <v/>
      </c>
      <c r="AA3821" s="50" t="str">
        <f t="shared" si="479"/>
        <v/>
      </c>
      <c r="AE3821" s="50" t="str">
        <f t="shared" si="476"/>
        <v/>
      </c>
      <c r="AI3821" s="19" t="str">
        <f t="shared" si="477"/>
        <v/>
      </c>
      <c r="AJ3821"/>
      <c r="AK3821" s="19" t="str">
        <f t="shared" si="478"/>
        <v/>
      </c>
    </row>
    <row r="3822" spans="1:37" x14ac:dyDescent="0.25">
      <c r="A3822" s="42" t="str">
        <f t="shared" si="472"/>
        <v/>
      </c>
      <c r="B3822" s="42" t="str">
        <f t="shared" si="473"/>
        <v/>
      </c>
      <c r="C3822" s="42" t="str">
        <f>IF(ISBLANK($N3822),"",IF(ISBLANK('datos GENERALES'!B$16),"",'datos GENERALES'!B$16))</f>
        <v/>
      </c>
      <c r="D3822" s="43" t="str">
        <f>IF(ISBLANK($N3822),"","SGBTM/AUTAROC/"&amp;'datos GENERALES'!B$5&amp;"_"&amp;'datos GENERALES'!C$5&amp;"_"&amp;'datos GENERALES'!D$5)</f>
        <v/>
      </c>
      <c r="E3822" s="42" t="str">
        <f>IF(ISBLANK($N3822),"",IF(ISBLANK('datos GENERALES'!$B$6),"",'datos GENERALES'!$B$6))</f>
        <v/>
      </c>
      <c r="F3822" s="42" t="str">
        <f>IF(ISBLANK($N3822),"",IF(ISBLANK('datos GENERALES'!$B$7),"",'datos GENERALES'!$B$7))</f>
        <v/>
      </c>
      <c r="G3822" s="42" t="str">
        <f>IF(ISBLANK($N3822),"",IF(ISBLANK('datos GENERALES'!$B$10),"",'datos GENERALES'!$B$10))</f>
        <v/>
      </c>
      <c r="H3822" s="42" t="str">
        <f>IF(ISBLANK($N3822),"",IF(ISBLANK('datos GENERALES'!$C$10),"",'datos GENERALES'!$C$10))</f>
        <v/>
      </c>
      <c r="I3822" s="42" t="str">
        <f>IF(ISBLANK($N3822),"",IF(ISBLANK('datos GENERALES'!$D$10),"",'datos GENERALES'!$D$10))</f>
        <v/>
      </c>
      <c r="O3822" s="48" t="str">
        <f>IFERROR(VLOOKUP(N3822,ListaEspecies!$B$3:$D$45,2,FALSE),"")</f>
        <v/>
      </c>
      <c r="P3822" s="96" t="str">
        <f>IFERROR(VLOOKUP(N3822,ListaEspecies!$B$3:$D$45,3,FALSE),"")</f>
        <v/>
      </c>
      <c r="R3822" s="42" t="str">
        <f>IF(ISBLANK($J3822),"",IF(ISBLANK('datos GENERALES'!$B$15),"",'datos GENERALES'!$B$15))</f>
        <v/>
      </c>
      <c r="S3822" s="49" t="str">
        <f t="shared" si="474"/>
        <v/>
      </c>
      <c r="T3822" s="49" t="str">
        <f t="shared" si="475"/>
        <v/>
      </c>
      <c r="AA3822" s="50" t="str">
        <f t="shared" si="479"/>
        <v/>
      </c>
      <c r="AE3822" s="50" t="str">
        <f t="shared" si="476"/>
        <v/>
      </c>
      <c r="AI3822" s="19" t="str">
        <f t="shared" si="477"/>
        <v/>
      </c>
      <c r="AJ3822"/>
      <c r="AK3822" s="19" t="str">
        <f t="shared" si="478"/>
        <v/>
      </c>
    </row>
    <row r="3823" spans="1:37" x14ac:dyDescent="0.25">
      <c r="A3823" s="42" t="str">
        <f t="shared" si="472"/>
        <v/>
      </c>
      <c r="B3823" s="42" t="str">
        <f t="shared" si="473"/>
        <v/>
      </c>
      <c r="C3823" s="42" t="str">
        <f>IF(ISBLANK($N3823),"",IF(ISBLANK('datos GENERALES'!B$16),"",'datos GENERALES'!B$16))</f>
        <v/>
      </c>
      <c r="D3823" s="43" t="str">
        <f>IF(ISBLANK($N3823),"","SGBTM/AUTAROC/"&amp;'datos GENERALES'!B$5&amp;"_"&amp;'datos GENERALES'!C$5&amp;"_"&amp;'datos GENERALES'!D$5)</f>
        <v/>
      </c>
      <c r="E3823" s="42" t="str">
        <f>IF(ISBLANK($N3823),"",IF(ISBLANK('datos GENERALES'!$B$6),"",'datos GENERALES'!$B$6))</f>
        <v/>
      </c>
      <c r="F3823" s="42" t="str">
        <f>IF(ISBLANK($N3823),"",IF(ISBLANK('datos GENERALES'!$B$7),"",'datos GENERALES'!$B$7))</f>
        <v/>
      </c>
      <c r="G3823" s="42" t="str">
        <f>IF(ISBLANK($N3823),"",IF(ISBLANK('datos GENERALES'!$B$10),"",'datos GENERALES'!$B$10))</f>
        <v/>
      </c>
      <c r="H3823" s="42" t="str">
        <f>IF(ISBLANK($N3823),"",IF(ISBLANK('datos GENERALES'!$C$10),"",'datos GENERALES'!$C$10))</f>
        <v/>
      </c>
      <c r="I3823" s="42" t="str">
        <f>IF(ISBLANK($N3823),"",IF(ISBLANK('datos GENERALES'!$D$10),"",'datos GENERALES'!$D$10))</f>
        <v/>
      </c>
      <c r="O3823" s="48" t="str">
        <f>IFERROR(VLOOKUP(N3823,ListaEspecies!$B$3:$D$45,2,FALSE),"")</f>
        <v/>
      </c>
      <c r="P3823" s="96" t="str">
        <f>IFERROR(VLOOKUP(N3823,ListaEspecies!$B$3:$D$45,3,FALSE),"")</f>
        <v/>
      </c>
      <c r="R3823" s="42" t="str">
        <f>IF(ISBLANK($J3823),"",IF(ISBLANK('datos GENERALES'!$B$15),"",'datos GENERALES'!$B$15))</f>
        <v/>
      </c>
      <c r="S3823" s="49" t="str">
        <f t="shared" si="474"/>
        <v/>
      </c>
      <c r="T3823" s="49" t="str">
        <f t="shared" si="475"/>
        <v/>
      </c>
      <c r="AA3823" s="50" t="str">
        <f t="shared" si="479"/>
        <v/>
      </c>
      <c r="AE3823" s="50" t="str">
        <f t="shared" si="476"/>
        <v/>
      </c>
      <c r="AI3823" s="19" t="str">
        <f t="shared" si="477"/>
        <v/>
      </c>
      <c r="AJ3823"/>
      <c r="AK3823" s="19" t="str">
        <f t="shared" si="478"/>
        <v/>
      </c>
    </row>
    <row r="3824" spans="1:37" x14ac:dyDescent="0.25">
      <c r="A3824" s="42" t="str">
        <f t="shared" si="472"/>
        <v/>
      </c>
      <c r="B3824" s="42" t="str">
        <f t="shared" si="473"/>
        <v/>
      </c>
      <c r="C3824" s="42" t="str">
        <f>IF(ISBLANK($N3824),"",IF(ISBLANK('datos GENERALES'!B$16),"",'datos GENERALES'!B$16))</f>
        <v/>
      </c>
      <c r="D3824" s="43" t="str">
        <f>IF(ISBLANK($N3824),"","SGBTM/AUTAROC/"&amp;'datos GENERALES'!B$5&amp;"_"&amp;'datos GENERALES'!C$5&amp;"_"&amp;'datos GENERALES'!D$5)</f>
        <v/>
      </c>
      <c r="E3824" s="42" t="str">
        <f>IF(ISBLANK($N3824),"",IF(ISBLANK('datos GENERALES'!$B$6),"",'datos GENERALES'!$B$6))</f>
        <v/>
      </c>
      <c r="F3824" s="42" t="str">
        <f>IF(ISBLANK($N3824),"",IF(ISBLANK('datos GENERALES'!$B$7),"",'datos GENERALES'!$B$7))</f>
        <v/>
      </c>
      <c r="G3824" s="42" t="str">
        <f>IF(ISBLANK($N3824),"",IF(ISBLANK('datos GENERALES'!$B$10),"",'datos GENERALES'!$B$10))</f>
        <v/>
      </c>
      <c r="H3824" s="42" t="str">
        <f>IF(ISBLANK($N3824),"",IF(ISBLANK('datos GENERALES'!$C$10),"",'datos GENERALES'!$C$10))</f>
        <v/>
      </c>
      <c r="I3824" s="42" t="str">
        <f>IF(ISBLANK($N3824),"",IF(ISBLANK('datos GENERALES'!$D$10),"",'datos GENERALES'!$D$10))</f>
        <v/>
      </c>
      <c r="O3824" s="48" t="str">
        <f>IFERROR(VLOOKUP(N3824,ListaEspecies!$B$3:$D$45,2,FALSE),"")</f>
        <v/>
      </c>
      <c r="P3824" s="96" t="str">
        <f>IFERROR(VLOOKUP(N3824,ListaEspecies!$B$3:$D$45,3,FALSE),"")</f>
        <v/>
      </c>
      <c r="R3824" s="42" t="str">
        <f>IF(ISBLANK($J3824),"",IF(ISBLANK('datos GENERALES'!$B$15),"",'datos GENERALES'!$B$15))</f>
        <v/>
      </c>
      <c r="S3824" s="49" t="str">
        <f t="shared" si="474"/>
        <v/>
      </c>
      <c r="T3824" s="49" t="str">
        <f t="shared" si="475"/>
        <v/>
      </c>
      <c r="AA3824" s="50" t="str">
        <f t="shared" si="479"/>
        <v/>
      </c>
      <c r="AE3824" s="50" t="str">
        <f t="shared" si="476"/>
        <v/>
      </c>
      <c r="AI3824" s="19" t="str">
        <f t="shared" si="477"/>
        <v/>
      </c>
      <c r="AJ3824"/>
      <c r="AK3824" s="19" t="str">
        <f t="shared" si="478"/>
        <v/>
      </c>
    </row>
    <row r="3825" spans="1:37" x14ac:dyDescent="0.25">
      <c r="A3825" s="42" t="str">
        <f t="shared" si="472"/>
        <v/>
      </c>
      <c r="B3825" s="42" t="str">
        <f t="shared" si="473"/>
        <v/>
      </c>
      <c r="C3825" s="42" t="str">
        <f>IF(ISBLANK($N3825),"",IF(ISBLANK('datos GENERALES'!B$16),"",'datos GENERALES'!B$16))</f>
        <v/>
      </c>
      <c r="D3825" s="43" t="str">
        <f>IF(ISBLANK($N3825),"","SGBTM/AUTAROC/"&amp;'datos GENERALES'!B$5&amp;"_"&amp;'datos GENERALES'!C$5&amp;"_"&amp;'datos GENERALES'!D$5)</f>
        <v/>
      </c>
      <c r="E3825" s="42" t="str">
        <f>IF(ISBLANK($N3825),"",IF(ISBLANK('datos GENERALES'!$B$6),"",'datos GENERALES'!$B$6))</f>
        <v/>
      </c>
      <c r="F3825" s="42" t="str">
        <f>IF(ISBLANK($N3825),"",IF(ISBLANK('datos GENERALES'!$B$7),"",'datos GENERALES'!$B$7))</f>
        <v/>
      </c>
      <c r="G3825" s="42" t="str">
        <f>IF(ISBLANK($N3825),"",IF(ISBLANK('datos GENERALES'!$B$10),"",'datos GENERALES'!$B$10))</f>
        <v/>
      </c>
      <c r="H3825" s="42" t="str">
        <f>IF(ISBLANK($N3825),"",IF(ISBLANK('datos GENERALES'!$C$10),"",'datos GENERALES'!$C$10))</f>
        <v/>
      </c>
      <c r="I3825" s="42" t="str">
        <f>IF(ISBLANK($N3825),"",IF(ISBLANK('datos GENERALES'!$D$10),"",'datos GENERALES'!$D$10))</f>
        <v/>
      </c>
      <c r="O3825" s="48" t="str">
        <f>IFERROR(VLOOKUP(N3825,ListaEspecies!$B$3:$D$45,2,FALSE),"")</f>
        <v/>
      </c>
      <c r="P3825" s="96" t="str">
        <f>IFERROR(VLOOKUP(N3825,ListaEspecies!$B$3:$D$45,3,FALSE),"")</f>
        <v/>
      </c>
      <c r="R3825" s="42" t="str">
        <f>IF(ISBLANK($J3825),"",IF(ISBLANK('datos GENERALES'!$B$15),"",'datos GENERALES'!$B$15))</f>
        <v/>
      </c>
      <c r="S3825" s="49" t="str">
        <f t="shared" si="474"/>
        <v/>
      </c>
      <c r="T3825" s="49" t="str">
        <f t="shared" si="475"/>
        <v/>
      </c>
      <c r="AA3825" s="50" t="str">
        <f t="shared" si="479"/>
        <v/>
      </c>
      <c r="AE3825" s="50" t="str">
        <f t="shared" si="476"/>
        <v/>
      </c>
      <c r="AI3825" s="19" t="str">
        <f t="shared" si="477"/>
        <v/>
      </c>
      <c r="AJ3825"/>
      <c r="AK3825" s="19" t="str">
        <f t="shared" si="478"/>
        <v/>
      </c>
    </row>
    <row r="3826" spans="1:37" x14ac:dyDescent="0.25">
      <c r="A3826" s="42" t="str">
        <f t="shared" si="472"/>
        <v/>
      </c>
      <c r="B3826" s="42" t="str">
        <f t="shared" si="473"/>
        <v/>
      </c>
      <c r="C3826" s="42" t="str">
        <f>IF(ISBLANK($N3826),"",IF(ISBLANK('datos GENERALES'!B$16),"",'datos GENERALES'!B$16))</f>
        <v/>
      </c>
      <c r="D3826" s="43" t="str">
        <f>IF(ISBLANK($N3826),"","SGBTM/AUTAROC/"&amp;'datos GENERALES'!B$5&amp;"_"&amp;'datos GENERALES'!C$5&amp;"_"&amp;'datos GENERALES'!D$5)</f>
        <v/>
      </c>
      <c r="E3826" s="42" t="str">
        <f>IF(ISBLANK($N3826),"",IF(ISBLANK('datos GENERALES'!$B$6),"",'datos GENERALES'!$B$6))</f>
        <v/>
      </c>
      <c r="F3826" s="42" t="str">
        <f>IF(ISBLANK($N3826),"",IF(ISBLANK('datos GENERALES'!$B$7),"",'datos GENERALES'!$B$7))</f>
        <v/>
      </c>
      <c r="G3826" s="42" t="str">
        <f>IF(ISBLANK($N3826),"",IF(ISBLANK('datos GENERALES'!$B$10),"",'datos GENERALES'!$B$10))</f>
        <v/>
      </c>
      <c r="H3826" s="42" t="str">
        <f>IF(ISBLANK($N3826),"",IF(ISBLANK('datos GENERALES'!$C$10),"",'datos GENERALES'!$C$10))</f>
        <v/>
      </c>
      <c r="I3826" s="42" t="str">
        <f>IF(ISBLANK($N3826),"",IF(ISBLANK('datos GENERALES'!$D$10),"",'datos GENERALES'!$D$10))</f>
        <v/>
      </c>
      <c r="O3826" s="48" t="str">
        <f>IFERROR(VLOOKUP(N3826,ListaEspecies!$B$3:$D$45,2,FALSE),"")</f>
        <v/>
      </c>
      <c r="P3826" s="96" t="str">
        <f>IFERROR(VLOOKUP(N3826,ListaEspecies!$B$3:$D$45,3,FALSE),"")</f>
        <v/>
      </c>
      <c r="R3826" s="42" t="str">
        <f>IF(ISBLANK($J3826),"",IF(ISBLANK('datos GENERALES'!$B$15),"",'datos GENERALES'!$B$15))</f>
        <v/>
      </c>
      <c r="S3826" s="49" t="str">
        <f t="shared" si="474"/>
        <v/>
      </c>
      <c r="T3826" s="49" t="str">
        <f t="shared" si="475"/>
        <v/>
      </c>
      <c r="AA3826" s="50" t="str">
        <f t="shared" si="479"/>
        <v/>
      </c>
      <c r="AE3826" s="50" t="str">
        <f t="shared" si="476"/>
        <v/>
      </c>
      <c r="AI3826" s="19" t="str">
        <f t="shared" si="477"/>
        <v/>
      </c>
      <c r="AJ3826"/>
      <c r="AK3826" s="19" t="str">
        <f t="shared" si="478"/>
        <v/>
      </c>
    </row>
    <row r="3827" spans="1:37" x14ac:dyDescent="0.25">
      <c r="A3827" s="42" t="str">
        <f t="shared" si="472"/>
        <v/>
      </c>
      <c r="B3827" s="42" t="str">
        <f t="shared" si="473"/>
        <v/>
      </c>
      <c r="C3827" s="42" t="str">
        <f>IF(ISBLANK($N3827),"",IF(ISBLANK('datos GENERALES'!B$16),"",'datos GENERALES'!B$16))</f>
        <v/>
      </c>
      <c r="D3827" s="43" t="str">
        <f>IF(ISBLANK($N3827),"","SGBTM/AUTAROC/"&amp;'datos GENERALES'!B$5&amp;"_"&amp;'datos GENERALES'!C$5&amp;"_"&amp;'datos GENERALES'!D$5)</f>
        <v/>
      </c>
      <c r="E3827" s="42" t="str">
        <f>IF(ISBLANK($N3827),"",IF(ISBLANK('datos GENERALES'!$B$6),"",'datos GENERALES'!$B$6))</f>
        <v/>
      </c>
      <c r="F3827" s="42" t="str">
        <f>IF(ISBLANK($N3827),"",IF(ISBLANK('datos GENERALES'!$B$7),"",'datos GENERALES'!$B$7))</f>
        <v/>
      </c>
      <c r="G3827" s="42" t="str">
        <f>IF(ISBLANK($N3827),"",IF(ISBLANK('datos GENERALES'!$B$10),"",'datos GENERALES'!$B$10))</f>
        <v/>
      </c>
      <c r="H3827" s="42" t="str">
        <f>IF(ISBLANK($N3827),"",IF(ISBLANK('datos GENERALES'!$C$10),"",'datos GENERALES'!$C$10))</f>
        <v/>
      </c>
      <c r="I3827" s="42" t="str">
        <f>IF(ISBLANK($N3827),"",IF(ISBLANK('datos GENERALES'!$D$10),"",'datos GENERALES'!$D$10))</f>
        <v/>
      </c>
      <c r="O3827" s="48" t="str">
        <f>IFERROR(VLOOKUP(N3827,ListaEspecies!$B$3:$D$45,2,FALSE),"")</f>
        <v/>
      </c>
      <c r="P3827" s="96" t="str">
        <f>IFERROR(VLOOKUP(N3827,ListaEspecies!$B$3:$D$45,3,FALSE),"")</f>
        <v/>
      </c>
      <c r="R3827" s="42" t="str">
        <f>IF(ISBLANK($J3827),"",IF(ISBLANK('datos GENERALES'!$B$15),"",'datos GENERALES'!$B$15))</f>
        <v/>
      </c>
      <c r="S3827" s="49" t="str">
        <f t="shared" si="474"/>
        <v/>
      </c>
      <c r="T3827" s="49" t="str">
        <f t="shared" si="475"/>
        <v/>
      </c>
      <c r="AA3827" s="50" t="str">
        <f t="shared" si="479"/>
        <v/>
      </c>
      <c r="AE3827" s="50" t="str">
        <f t="shared" si="476"/>
        <v/>
      </c>
      <c r="AI3827" s="19" t="str">
        <f t="shared" si="477"/>
        <v/>
      </c>
      <c r="AJ3827"/>
      <c r="AK3827" s="19" t="str">
        <f t="shared" si="478"/>
        <v/>
      </c>
    </row>
    <row r="3828" spans="1:37" x14ac:dyDescent="0.25">
      <c r="A3828" s="42" t="str">
        <f t="shared" si="472"/>
        <v/>
      </c>
      <c r="B3828" s="42" t="str">
        <f t="shared" si="473"/>
        <v/>
      </c>
      <c r="C3828" s="42" t="str">
        <f>IF(ISBLANK($N3828),"",IF(ISBLANK('datos GENERALES'!B$16),"",'datos GENERALES'!B$16))</f>
        <v/>
      </c>
      <c r="D3828" s="43" t="str">
        <f>IF(ISBLANK($N3828),"","SGBTM/AUTAROC/"&amp;'datos GENERALES'!B$5&amp;"_"&amp;'datos GENERALES'!C$5&amp;"_"&amp;'datos GENERALES'!D$5)</f>
        <v/>
      </c>
      <c r="E3828" s="42" t="str">
        <f>IF(ISBLANK($N3828),"",IF(ISBLANK('datos GENERALES'!$B$6),"",'datos GENERALES'!$B$6))</f>
        <v/>
      </c>
      <c r="F3828" s="42" t="str">
        <f>IF(ISBLANK($N3828),"",IF(ISBLANK('datos GENERALES'!$B$7),"",'datos GENERALES'!$B$7))</f>
        <v/>
      </c>
      <c r="G3828" s="42" t="str">
        <f>IF(ISBLANK($N3828),"",IF(ISBLANK('datos GENERALES'!$B$10),"",'datos GENERALES'!$B$10))</f>
        <v/>
      </c>
      <c r="H3828" s="42" t="str">
        <f>IF(ISBLANK($N3828),"",IF(ISBLANK('datos GENERALES'!$C$10),"",'datos GENERALES'!$C$10))</f>
        <v/>
      </c>
      <c r="I3828" s="42" t="str">
        <f>IF(ISBLANK($N3828),"",IF(ISBLANK('datos GENERALES'!$D$10),"",'datos GENERALES'!$D$10))</f>
        <v/>
      </c>
      <c r="O3828" s="48" t="str">
        <f>IFERROR(VLOOKUP(N3828,ListaEspecies!$B$3:$D$45,2,FALSE),"")</f>
        <v/>
      </c>
      <c r="P3828" s="96" t="str">
        <f>IFERROR(VLOOKUP(N3828,ListaEspecies!$B$3:$D$45,3,FALSE),"")</f>
        <v/>
      </c>
      <c r="R3828" s="42" t="str">
        <f>IF(ISBLANK($J3828),"",IF(ISBLANK('datos GENERALES'!$B$15),"",'datos GENERALES'!$B$15))</f>
        <v/>
      </c>
      <c r="S3828" s="49" t="str">
        <f t="shared" si="474"/>
        <v/>
      </c>
      <c r="T3828" s="49" t="str">
        <f t="shared" si="475"/>
        <v/>
      </c>
      <c r="AA3828" s="50" t="str">
        <f t="shared" si="479"/>
        <v/>
      </c>
      <c r="AE3828" s="50" t="str">
        <f t="shared" si="476"/>
        <v/>
      </c>
      <c r="AI3828" s="19" t="str">
        <f t="shared" si="477"/>
        <v/>
      </c>
      <c r="AJ3828"/>
      <c r="AK3828" s="19" t="str">
        <f t="shared" si="478"/>
        <v/>
      </c>
    </row>
    <row r="3829" spans="1:37" x14ac:dyDescent="0.25">
      <c r="A3829" s="42" t="str">
        <f t="shared" si="472"/>
        <v/>
      </c>
      <c r="B3829" s="42" t="str">
        <f t="shared" si="473"/>
        <v/>
      </c>
      <c r="C3829" s="42" t="str">
        <f>IF(ISBLANK($N3829),"",IF(ISBLANK('datos GENERALES'!B$16),"",'datos GENERALES'!B$16))</f>
        <v/>
      </c>
      <c r="D3829" s="43" t="str">
        <f>IF(ISBLANK($N3829),"","SGBTM/AUTAROC/"&amp;'datos GENERALES'!B$5&amp;"_"&amp;'datos GENERALES'!C$5&amp;"_"&amp;'datos GENERALES'!D$5)</f>
        <v/>
      </c>
      <c r="E3829" s="42" t="str">
        <f>IF(ISBLANK($N3829),"",IF(ISBLANK('datos GENERALES'!$B$6),"",'datos GENERALES'!$B$6))</f>
        <v/>
      </c>
      <c r="F3829" s="42" t="str">
        <f>IF(ISBLANK($N3829),"",IF(ISBLANK('datos GENERALES'!$B$7),"",'datos GENERALES'!$B$7))</f>
        <v/>
      </c>
      <c r="G3829" s="42" t="str">
        <f>IF(ISBLANK($N3829),"",IF(ISBLANK('datos GENERALES'!$B$10),"",'datos GENERALES'!$B$10))</f>
        <v/>
      </c>
      <c r="H3829" s="42" t="str">
        <f>IF(ISBLANK($N3829),"",IF(ISBLANK('datos GENERALES'!$C$10),"",'datos GENERALES'!$C$10))</f>
        <v/>
      </c>
      <c r="I3829" s="42" t="str">
        <f>IF(ISBLANK($N3829),"",IF(ISBLANK('datos GENERALES'!$D$10),"",'datos GENERALES'!$D$10))</f>
        <v/>
      </c>
      <c r="O3829" s="48" t="str">
        <f>IFERROR(VLOOKUP(N3829,ListaEspecies!$B$3:$D$45,2,FALSE),"")</f>
        <v/>
      </c>
      <c r="P3829" s="96" t="str">
        <f>IFERROR(VLOOKUP(N3829,ListaEspecies!$B$3:$D$45,3,FALSE),"")</f>
        <v/>
      </c>
      <c r="R3829" s="42" t="str">
        <f>IF(ISBLANK($J3829),"",IF(ISBLANK('datos GENERALES'!$B$15),"",'datos GENERALES'!$B$15))</f>
        <v/>
      </c>
      <c r="S3829" s="49" t="str">
        <f t="shared" si="474"/>
        <v/>
      </c>
      <c r="T3829" s="49" t="str">
        <f t="shared" si="475"/>
        <v/>
      </c>
      <c r="AA3829" s="50" t="str">
        <f t="shared" si="479"/>
        <v/>
      </c>
      <c r="AE3829" s="50" t="str">
        <f t="shared" si="476"/>
        <v/>
      </c>
      <c r="AI3829" s="19" t="str">
        <f t="shared" si="477"/>
        <v/>
      </c>
      <c r="AJ3829"/>
      <c r="AK3829" s="19" t="str">
        <f t="shared" si="478"/>
        <v/>
      </c>
    </row>
    <row r="3830" spans="1:37" x14ac:dyDescent="0.25">
      <c r="A3830" s="42" t="str">
        <f t="shared" si="472"/>
        <v/>
      </c>
      <c r="B3830" s="42" t="str">
        <f t="shared" si="473"/>
        <v/>
      </c>
      <c r="C3830" s="42" t="str">
        <f>IF(ISBLANK($N3830),"",IF(ISBLANK('datos GENERALES'!B$16),"",'datos GENERALES'!B$16))</f>
        <v/>
      </c>
      <c r="D3830" s="43" t="str">
        <f>IF(ISBLANK($N3830),"","SGBTM/AUTAROC/"&amp;'datos GENERALES'!B$5&amp;"_"&amp;'datos GENERALES'!C$5&amp;"_"&amp;'datos GENERALES'!D$5)</f>
        <v/>
      </c>
      <c r="E3830" s="42" t="str">
        <f>IF(ISBLANK($N3830),"",IF(ISBLANK('datos GENERALES'!$B$6),"",'datos GENERALES'!$B$6))</f>
        <v/>
      </c>
      <c r="F3830" s="42" t="str">
        <f>IF(ISBLANK($N3830),"",IF(ISBLANK('datos GENERALES'!$B$7),"",'datos GENERALES'!$B$7))</f>
        <v/>
      </c>
      <c r="G3830" s="42" t="str">
        <f>IF(ISBLANK($N3830),"",IF(ISBLANK('datos GENERALES'!$B$10),"",'datos GENERALES'!$B$10))</f>
        <v/>
      </c>
      <c r="H3830" s="42" t="str">
        <f>IF(ISBLANK($N3830),"",IF(ISBLANK('datos GENERALES'!$C$10),"",'datos GENERALES'!$C$10))</f>
        <v/>
      </c>
      <c r="I3830" s="42" t="str">
        <f>IF(ISBLANK($N3830),"",IF(ISBLANK('datos GENERALES'!$D$10),"",'datos GENERALES'!$D$10))</f>
        <v/>
      </c>
      <c r="O3830" s="48" t="str">
        <f>IFERROR(VLOOKUP(N3830,ListaEspecies!$B$3:$D$45,2,FALSE),"")</f>
        <v/>
      </c>
      <c r="P3830" s="96" t="str">
        <f>IFERROR(VLOOKUP(N3830,ListaEspecies!$B$3:$D$45,3,FALSE),"")</f>
        <v/>
      </c>
      <c r="R3830" s="42" t="str">
        <f>IF(ISBLANK($J3830),"",IF(ISBLANK('datos GENERALES'!$B$15),"",'datos GENERALES'!$B$15))</f>
        <v/>
      </c>
      <c r="S3830" s="49" t="str">
        <f t="shared" si="474"/>
        <v/>
      </c>
      <c r="T3830" s="49" t="str">
        <f t="shared" si="475"/>
        <v/>
      </c>
      <c r="AA3830" s="50" t="str">
        <f t="shared" si="479"/>
        <v/>
      </c>
      <c r="AE3830" s="50" t="str">
        <f t="shared" si="476"/>
        <v/>
      </c>
      <c r="AI3830" s="19" t="str">
        <f t="shared" si="477"/>
        <v/>
      </c>
      <c r="AJ3830"/>
      <c r="AK3830" s="19" t="str">
        <f t="shared" si="478"/>
        <v/>
      </c>
    </row>
    <row r="3831" spans="1:37" x14ac:dyDescent="0.25">
      <c r="A3831" s="42" t="str">
        <f t="shared" si="472"/>
        <v/>
      </c>
      <c r="B3831" s="42" t="str">
        <f t="shared" si="473"/>
        <v/>
      </c>
      <c r="C3831" s="42" t="str">
        <f>IF(ISBLANK($N3831),"",IF(ISBLANK('datos GENERALES'!B$16),"",'datos GENERALES'!B$16))</f>
        <v/>
      </c>
      <c r="D3831" s="43" t="str">
        <f>IF(ISBLANK($N3831),"","SGBTM/AUTAROC/"&amp;'datos GENERALES'!B$5&amp;"_"&amp;'datos GENERALES'!C$5&amp;"_"&amp;'datos GENERALES'!D$5)</f>
        <v/>
      </c>
      <c r="E3831" s="42" t="str">
        <f>IF(ISBLANK($N3831),"",IF(ISBLANK('datos GENERALES'!$B$6),"",'datos GENERALES'!$B$6))</f>
        <v/>
      </c>
      <c r="F3831" s="42" t="str">
        <f>IF(ISBLANK($N3831),"",IF(ISBLANK('datos GENERALES'!$B$7),"",'datos GENERALES'!$B$7))</f>
        <v/>
      </c>
      <c r="G3831" s="42" t="str">
        <f>IF(ISBLANK($N3831),"",IF(ISBLANK('datos GENERALES'!$B$10),"",'datos GENERALES'!$B$10))</f>
        <v/>
      </c>
      <c r="H3831" s="42" t="str">
        <f>IF(ISBLANK($N3831),"",IF(ISBLANK('datos GENERALES'!$C$10),"",'datos GENERALES'!$C$10))</f>
        <v/>
      </c>
      <c r="I3831" s="42" t="str">
        <f>IF(ISBLANK($N3831),"",IF(ISBLANK('datos GENERALES'!$D$10),"",'datos GENERALES'!$D$10))</f>
        <v/>
      </c>
      <c r="O3831" s="48" t="str">
        <f>IFERROR(VLOOKUP(N3831,ListaEspecies!$B$3:$D$45,2,FALSE),"")</f>
        <v/>
      </c>
      <c r="P3831" s="96" t="str">
        <f>IFERROR(VLOOKUP(N3831,ListaEspecies!$B$3:$D$45,3,FALSE),"")</f>
        <v/>
      </c>
      <c r="R3831" s="42" t="str">
        <f>IF(ISBLANK($J3831),"",IF(ISBLANK('datos GENERALES'!$B$15),"",'datos GENERALES'!$B$15))</f>
        <v/>
      </c>
      <c r="S3831" s="49" t="str">
        <f t="shared" si="474"/>
        <v/>
      </c>
      <c r="T3831" s="49" t="str">
        <f t="shared" si="475"/>
        <v/>
      </c>
      <c r="AA3831" s="50" t="str">
        <f t="shared" si="479"/>
        <v/>
      </c>
      <c r="AE3831" s="50" t="str">
        <f t="shared" si="476"/>
        <v/>
      </c>
      <c r="AI3831" s="19" t="str">
        <f t="shared" si="477"/>
        <v/>
      </c>
      <c r="AJ3831"/>
      <c r="AK3831" s="19" t="str">
        <f t="shared" si="478"/>
        <v/>
      </c>
    </row>
    <row r="3832" spans="1:37" x14ac:dyDescent="0.25">
      <c r="A3832" s="42" t="str">
        <f t="shared" si="472"/>
        <v/>
      </c>
      <c r="B3832" s="42" t="str">
        <f t="shared" si="473"/>
        <v/>
      </c>
      <c r="C3832" s="42" t="str">
        <f>IF(ISBLANK($N3832),"",IF(ISBLANK('datos GENERALES'!B$16),"",'datos GENERALES'!B$16))</f>
        <v/>
      </c>
      <c r="D3832" s="43" t="str">
        <f>IF(ISBLANK($N3832),"","SGBTM/AUTAROC/"&amp;'datos GENERALES'!B$5&amp;"_"&amp;'datos GENERALES'!C$5&amp;"_"&amp;'datos GENERALES'!D$5)</f>
        <v/>
      </c>
      <c r="E3832" s="42" t="str">
        <f>IF(ISBLANK($N3832),"",IF(ISBLANK('datos GENERALES'!$B$6),"",'datos GENERALES'!$B$6))</f>
        <v/>
      </c>
      <c r="F3832" s="42" t="str">
        <f>IF(ISBLANK($N3832),"",IF(ISBLANK('datos GENERALES'!$B$7),"",'datos GENERALES'!$B$7))</f>
        <v/>
      </c>
      <c r="G3832" s="42" t="str">
        <f>IF(ISBLANK($N3832),"",IF(ISBLANK('datos GENERALES'!$B$10),"",'datos GENERALES'!$B$10))</f>
        <v/>
      </c>
      <c r="H3832" s="42" t="str">
        <f>IF(ISBLANK($N3832),"",IF(ISBLANK('datos GENERALES'!$C$10),"",'datos GENERALES'!$C$10))</f>
        <v/>
      </c>
      <c r="I3832" s="42" t="str">
        <f>IF(ISBLANK($N3832),"",IF(ISBLANK('datos GENERALES'!$D$10),"",'datos GENERALES'!$D$10))</f>
        <v/>
      </c>
      <c r="O3832" s="48" t="str">
        <f>IFERROR(VLOOKUP(N3832,ListaEspecies!$B$3:$D$45,2,FALSE),"")</f>
        <v/>
      </c>
      <c r="P3832" s="96" t="str">
        <f>IFERROR(VLOOKUP(N3832,ListaEspecies!$B$3:$D$45,3,FALSE),"")</f>
        <v/>
      </c>
      <c r="R3832" s="42" t="str">
        <f>IF(ISBLANK($J3832),"",IF(ISBLANK('datos GENERALES'!$B$15),"",'datos GENERALES'!$B$15))</f>
        <v/>
      </c>
      <c r="S3832" s="49" t="str">
        <f t="shared" si="474"/>
        <v/>
      </c>
      <c r="T3832" s="49" t="str">
        <f t="shared" si="475"/>
        <v/>
      </c>
      <c r="AA3832" s="50" t="str">
        <f t="shared" si="479"/>
        <v/>
      </c>
      <c r="AE3832" s="50" t="str">
        <f t="shared" si="476"/>
        <v/>
      </c>
      <c r="AI3832" s="19" t="str">
        <f t="shared" si="477"/>
        <v/>
      </c>
      <c r="AJ3832"/>
      <c r="AK3832" s="19" t="str">
        <f t="shared" si="478"/>
        <v/>
      </c>
    </row>
    <row r="3833" spans="1:37" x14ac:dyDescent="0.25">
      <c r="A3833" s="42" t="str">
        <f t="shared" si="472"/>
        <v/>
      </c>
      <c r="B3833" s="42" t="str">
        <f t="shared" si="473"/>
        <v/>
      </c>
      <c r="C3833" s="42" t="str">
        <f>IF(ISBLANK($N3833),"",IF(ISBLANK('datos GENERALES'!B$16),"",'datos GENERALES'!B$16))</f>
        <v/>
      </c>
      <c r="D3833" s="43" t="str">
        <f>IF(ISBLANK($N3833),"","SGBTM/AUTAROC/"&amp;'datos GENERALES'!B$5&amp;"_"&amp;'datos GENERALES'!C$5&amp;"_"&amp;'datos GENERALES'!D$5)</f>
        <v/>
      </c>
      <c r="E3833" s="42" t="str">
        <f>IF(ISBLANK($N3833),"",IF(ISBLANK('datos GENERALES'!$B$6),"",'datos GENERALES'!$B$6))</f>
        <v/>
      </c>
      <c r="F3833" s="42" t="str">
        <f>IF(ISBLANK($N3833),"",IF(ISBLANK('datos GENERALES'!$B$7),"",'datos GENERALES'!$B$7))</f>
        <v/>
      </c>
      <c r="G3833" s="42" t="str">
        <f>IF(ISBLANK($N3833),"",IF(ISBLANK('datos GENERALES'!$B$10),"",'datos GENERALES'!$B$10))</f>
        <v/>
      </c>
      <c r="H3833" s="42" t="str">
        <f>IF(ISBLANK($N3833),"",IF(ISBLANK('datos GENERALES'!$C$10),"",'datos GENERALES'!$C$10))</f>
        <v/>
      </c>
      <c r="I3833" s="42" t="str">
        <f>IF(ISBLANK($N3833),"",IF(ISBLANK('datos GENERALES'!$D$10),"",'datos GENERALES'!$D$10))</f>
        <v/>
      </c>
      <c r="O3833" s="48" t="str">
        <f>IFERROR(VLOOKUP(N3833,ListaEspecies!$B$3:$D$45,2,FALSE),"")</f>
        <v/>
      </c>
      <c r="P3833" s="96" t="str">
        <f>IFERROR(VLOOKUP(N3833,ListaEspecies!$B$3:$D$45,3,FALSE),"")</f>
        <v/>
      </c>
      <c r="R3833" s="42" t="str">
        <f>IF(ISBLANK($J3833),"",IF(ISBLANK('datos GENERALES'!$B$15),"",'datos GENERALES'!$B$15))</f>
        <v/>
      </c>
      <c r="S3833" s="49" t="str">
        <f t="shared" si="474"/>
        <v/>
      </c>
      <c r="T3833" s="49" t="str">
        <f t="shared" si="475"/>
        <v/>
      </c>
      <c r="AA3833" s="50" t="str">
        <f t="shared" si="479"/>
        <v/>
      </c>
      <c r="AE3833" s="50" t="str">
        <f t="shared" si="476"/>
        <v/>
      </c>
      <c r="AI3833" s="19" t="str">
        <f t="shared" si="477"/>
        <v/>
      </c>
      <c r="AJ3833"/>
      <c r="AK3833" s="19" t="str">
        <f t="shared" si="478"/>
        <v/>
      </c>
    </row>
    <row r="3834" spans="1:37" x14ac:dyDescent="0.25">
      <c r="A3834" s="42" t="str">
        <f t="shared" si="472"/>
        <v/>
      </c>
      <c r="B3834" s="42" t="str">
        <f t="shared" si="473"/>
        <v/>
      </c>
      <c r="C3834" s="42" t="str">
        <f>IF(ISBLANK($N3834),"",IF(ISBLANK('datos GENERALES'!B$16),"",'datos GENERALES'!B$16))</f>
        <v/>
      </c>
      <c r="D3834" s="43" t="str">
        <f>IF(ISBLANK($N3834),"","SGBTM/AUTAROC/"&amp;'datos GENERALES'!B$5&amp;"_"&amp;'datos GENERALES'!C$5&amp;"_"&amp;'datos GENERALES'!D$5)</f>
        <v/>
      </c>
      <c r="E3834" s="42" t="str">
        <f>IF(ISBLANK($N3834),"",IF(ISBLANK('datos GENERALES'!$B$6),"",'datos GENERALES'!$B$6))</f>
        <v/>
      </c>
      <c r="F3834" s="42" t="str">
        <f>IF(ISBLANK($N3834),"",IF(ISBLANK('datos GENERALES'!$B$7),"",'datos GENERALES'!$B$7))</f>
        <v/>
      </c>
      <c r="G3834" s="42" t="str">
        <f>IF(ISBLANK($N3834),"",IF(ISBLANK('datos GENERALES'!$B$10),"",'datos GENERALES'!$B$10))</f>
        <v/>
      </c>
      <c r="H3834" s="42" t="str">
        <f>IF(ISBLANK($N3834),"",IF(ISBLANK('datos GENERALES'!$C$10),"",'datos GENERALES'!$C$10))</f>
        <v/>
      </c>
      <c r="I3834" s="42" t="str">
        <f>IF(ISBLANK($N3834),"",IF(ISBLANK('datos GENERALES'!$D$10),"",'datos GENERALES'!$D$10))</f>
        <v/>
      </c>
      <c r="O3834" s="48" t="str">
        <f>IFERROR(VLOOKUP(N3834,ListaEspecies!$B$3:$D$45,2,FALSE),"")</f>
        <v/>
      </c>
      <c r="P3834" s="96" t="str">
        <f>IFERROR(VLOOKUP(N3834,ListaEspecies!$B$3:$D$45,3,FALSE),"")</f>
        <v/>
      </c>
      <c r="R3834" s="42" t="str">
        <f>IF(ISBLANK($J3834),"",IF(ISBLANK('datos GENERALES'!$B$15),"",'datos GENERALES'!$B$15))</f>
        <v/>
      </c>
      <c r="S3834" s="49" t="str">
        <f t="shared" si="474"/>
        <v/>
      </c>
      <c r="T3834" s="49" t="str">
        <f t="shared" si="475"/>
        <v/>
      </c>
      <c r="AA3834" s="50" t="str">
        <f t="shared" si="479"/>
        <v/>
      </c>
      <c r="AE3834" s="50" t="str">
        <f t="shared" si="476"/>
        <v/>
      </c>
      <c r="AI3834" s="19" t="str">
        <f t="shared" si="477"/>
        <v/>
      </c>
      <c r="AJ3834"/>
      <c r="AK3834" s="19" t="str">
        <f t="shared" si="478"/>
        <v/>
      </c>
    </row>
    <row r="3835" spans="1:37" x14ac:dyDescent="0.25">
      <c r="A3835" s="42" t="str">
        <f t="shared" si="472"/>
        <v/>
      </c>
      <c r="B3835" s="42" t="str">
        <f t="shared" si="473"/>
        <v/>
      </c>
      <c r="C3835" s="42" t="str">
        <f>IF(ISBLANK($N3835),"",IF(ISBLANK('datos GENERALES'!B$16),"",'datos GENERALES'!B$16))</f>
        <v/>
      </c>
      <c r="D3835" s="43" t="str">
        <f>IF(ISBLANK($N3835),"","SGBTM/AUTAROC/"&amp;'datos GENERALES'!B$5&amp;"_"&amp;'datos GENERALES'!C$5&amp;"_"&amp;'datos GENERALES'!D$5)</f>
        <v/>
      </c>
      <c r="E3835" s="42" t="str">
        <f>IF(ISBLANK($N3835),"",IF(ISBLANK('datos GENERALES'!$B$6),"",'datos GENERALES'!$B$6))</f>
        <v/>
      </c>
      <c r="F3835" s="42" t="str">
        <f>IF(ISBLANK($N3835),"",IF(ISBLANK('datos GENERALES'!$B$7),"",'datos GENERALES'!$B$7))</f>
        <v/>
      </c>
      <c r="G3835" s="42" t="str">
        <f>IF(ISBLANK($N3835),"",IF(ISBLANK('datos GENERALES'!$B$10),"",'datos GENERALES'!$B$10))</f>
        <v/>
      </c>
      <c r="H3835" s="42" t="str">
        <f>IF(ISBLANK($N3835),"",IF(ISBLANK('datos GENERALES'!$C$10),"",'datos GENERALES'!$C$10))</f>
        <v/>
      </c>
      <c r="I3835" s="42" t="str">
        <f>IF(ISBLANK($N3835),"",IF(ISBLANK('datos GENERALES'!$D$10),"",'datos GENERALES'!$D$10))</f>
        <v/>
      </c>
      <c r="O3835" s="48" t="str">
        <f>IFERROR(VLOOKUP(N3835,ListaEspecies!$B$3:$D$45,2,FALSE),"")</f>
        <v/>
      </c>
      <c r="P3835" s="96" t="str">
        <f>IFERROR(VLOOKUP(N3835,ListaEspecies!$B$3:$D$45,3,FALSE),"")</f>
        <v/>
      </c>
      <c r="R3835" s="42" t="str">
        <f>IF(ISBLANK($J3835),"",IF(ISBLANK('datos GENERALES'!$B$15),"",'datos GENERALES'!$B$15))</f>
        <v/>
      </c>
      <c r="S3835" s="49" t="str">
        <f t="shared" si="474"/>
        <v/>
      </c>
      <c r="T3835" s="49" t="str">
        <f t="shared" si="475"/>
        <v/>
      </c>
      <c r="AA3835" s="50" t="str">
        <f t="shared" si="479"/>
        <v/>
      </c>
      <c r="AE3835" s="50" t="str">
        <f t="shared" si="476"/>
        <v/>
      </c>
      <c r="AI3835" s="19" t="str">
        <f t="shared" si="477"/>
        <v/>
      </c>
      <c r="AJ3835"/>
      <c r="AK3835" s="19" t="str">
        <f t="shared" si="478"/>
        <v/>
      </c>
    </row>
    <row r="3836" spans="1:37" x14ac:dyDescent="0.25">
      <c r="A3836" s="42" t="str">
        <f t="shared" si="472"/>
        <v/>
      </c>
      <c r="B3836" s="42" t="str">
        <f t="shared" si="473"/>
        <v/>
      </c>
      <c r="C3836" s="42" t="str">
        <f>IF(ISBLANK($N3836),"",IF(ISBLANK('datos GENERALES'!B$16),"",'datos GENERALES'!B$16))</f>
        <v/>
      </c>
      <c r="D3836" s="43" t="str">
        <f>IF(ISBLANK($N3836),"","SGBTM/AUTAROC/"&amp;'datos GENERALES'!B$5&amp;"_"&amp;'datos GENERALES'!C$5&amp;"_"&amp;'datos GENERALES'!D$5)</f>
        <v/>
      </c>
      <c r="E3836" s="42" t="str">
        <f>IF(ISBLANK($N3836),"",IF(ISBLANK('datos GENERALES'!$B$6),"",'datos GENERALES'!$B$6))</f>
        <v/>
      </c>
      <c r="F3836" s="42" t="str">
        <f>IF(ISBLANK($N3836),"",IF(ISBLANK('datos GENERALES'!$B$7),"",'datos GENERALES'!$B$7))</f>
        <v/>
      </c>
      <c r="G3836" s="42" t="str">
        <f>IF(ISBLANK($N3836),"",IF(ISBLANK('datos GENERALES'!$B$10),"",'datos GENERALES'!$B$10))</f>
        <v/>
      </c>
      <c r="H3836" s="42" t="str">
        <f>IF(ISBLANK($N3836),"",IF(ISBLANK('datos GENERALES'!$C$10),"",'datos GENERALES'!$C$10))</f>
        <v/>
      </c>
      <c r="I3836" s="42" t="str">
        <f>IF(ISBLANK($N3836),"",IF(ISBLANK('datos GENERALES'!$D$10),"",'datos GENERALES'!$D$10))</f>
        <v/>
      </c>
      <c r="O3836" s="48" t="str">
        <f>IFERROR(VLOOKUP(N3836,ListaEspecies!$B$3:$D$45,2,FALSE),"")</f>
        <v/>
      </c>
      <c r="P3836" s="96" t="str">
        <f>IFERROR(VLOOKUP(N3836,ListaEspecies!$B$3:$D$45,3,FALSE),"")</f>
        <v/>
      </c>
      <c r="R3836" s="42" t="str">
        <f>IF(ISBLANK($J3836),"",IF(ISBLANK('datos GENERALES'!$B$15),"",'datos GENERALES'!$B$15))</f>
        <v/>
      </c>
      <c r="S3836" s="49" t="str">
        <f t="shared" si="474"/>
        <v/>
      </c>
      <c r="T3836" s="49" t="str">
        <f t="shared" si="475"/>
        <v/>
      </c>
      <c r="AA3836" s="50" t="str">
        <f t="shared" si="479"/>
        <v/>
      </c>
      <c r="AE3836" s="50" t="str">
        <f t="shared" si="476"/>
        <v/>
      </c>
      <c r="AI3836" s="19" t="str">
        <f t="shared" si="477"/>
        <v/>
      </c>
      <c r="AJ3836"/>
      <c r="AK3836" s="19" t="str">
        <f t="shared" si="478"/>
        <v/>
      </c>
    </row>
    <row r="3837" spans="1:37" x14ac:dyDescent="0.25">
      <c r="A3837" s="42" t="str">
        <f t="shared" si="472"/>
        <v/>
      </c>
      <c r="B3837" s="42" t="str">
        <f t="shared" si="473"/>
        <v/>
      </c>
      <c r="C3837" s="42" t="str">
        <f>IF(ISBLANK($N3837),"",IF(ISBLANK('datos GENERALES'!B$16),"",'datos GENERALES'!B$16))</f>
        <v/>
      </c>
      <c r="D3837" s="43" t="str">
        <f>IF(ISBLANK($N3837),"","SGBTM/AUTAROC/"&amp;'datos GENERALES'!B$5&amp;"_"&amp;'datos GENERALES'!C$5&amp;"_"&amp;'datos GENERALES'!D$5)</f>
        <v/>
      </c>
      <c r="E3837" s="42" t="str">
        <f>IF(ISBLANK($N3837),"",IF(ISBLANK('datos GENERALES'!$B$6),"",'datos GENERALES'!$B$6))</f>
        <v/>
      </c>
      <c r="F3837" s="42" t="str">
        <f>IF(ISBLANK($N3837),"",IF(ISBLANK('datos GENERALES'!$B$7),"",'datos GENERALES'!$B$7))</f>
        <v/>
      </c>
      <c r="G3837" s="42" t="str">
        <f>IF(ISBLANK($N3837),"",IF(ISBLANK('datos GENERALES'!$B$10),"",'datos GENERALES'!$B$10))</f>
        <v/>
      </c>
      <c r="H3837" s="42" t="str">
        <f>IF(ISBLANK($N3837),"",IF(ISBLANK('datos GENERALES'!$C$10),"",'datos GENERALES'!$C$10))</f>
        <v/>
      </c>
      <c r="I3837" s="42" t="str">
        <f>IF(ISBLANK($N3837),"",IF(ISBLANK('datos GENERALES'!$D$10),"",'datos GENERALES'!$D$10))</f>
        <v/>
      </c>
      <c r="O3837" s="48" t="str">
        <f>IFERROR(VLOOKUP(N3837,ListaEspecies!$B$3:$D$45,2,FALSE),"")</f>
        <v/>
      </c>
      <c r="P3837" s="96" t="str">
        <f>IFERROR(VLOOKUP(N3837,ListaEspecies!$B$3:$D$45,3,FALSE),"")</f>
        <v/>
      </c>
      <c r="R3837" s="42" t="str">
        <f>IF(ISBLANK($J3837),"",IF(ISBLANK('datos GENERALES'!$B$15),"",'datos GENERALES'!$B$15))</f>
        <v/>
      </c>
      <c r="S3837" s="49" t="str">
        <f t="shared" si="474"/>
        <v/>
      </c>
      <c r="T3837" s="49" t="str">
        <f t="shared" si="475"/>
        <v/>
      </c>
      <c r="AA3837" s="50" t="str">
        <f t="shared" si="479"/>
        <v/>
      </c>
      <c r="AE3837" s="50" t="str">
        <f t="shared" si="476"/>
        <v/>
      </c>
      <c r="AI3837" s="19" t="str">
        <f t="shared" si="477"/>
        <v/>
      </c>
      <c r="AJ3837"/>
      <c r="AK3837" s="19" t="str">
        <f t="shared" si="478"/>
        <v/>
      </c>
    </row>
    <row r="3838" spans="1:37" x14ac:dyDescent="0.25">
      <c r="A3838" s="42" t="str">
        <f t="shared" si="472"/>
        <v/>
      </c>
      <c r="B3838" s="42" t="str">
        <f t="shared" si="473"/>
        <v/>
      </c>
      <c r="C3838" s="42" t="str">
        <f>IF(ISBLANK($N3838),"",IF(ISBLANK('datos GENERALES'!B$16),"",'datos GENERALES'!B$16))</f>
        <v/>
      </c>
      <c r="D3838" s="43" t="str">
        <f>IF(ISBLANK($N3838),"","SGBTM/AUTAROC/"&amp;'datos GENERALES'!B$5&amp;"_"&amp;'datos GENERALES'!C$5&amp;"_"&amp;'datos GENERALES'!D$5)</f>
        <v/>
      </c>
      <c r="E3838" s="42" t="str">
        <f>IF(ISBLANK($N3838),"",IF(ISBLANK('datos GENERALES'!$B$6),"",'datos GENERALES'!$B$6))</f>
        <v/>
      </c>
      <c r="F3838" s="42" t="str">
        <f>IF(ISBLANK($N3838),"",IF(ISBLANK('datos GENERALES'!$B$7),"",'datos GENERALES'!$B$7))</f>
        <v/>
      </c>
      <c r="G3838" s="42" t="str">
        <f>IF(ISBLANK($N3838),"",IF(ISBLANK('datos GENERALES'!$B$10),"",'datos GENERALES'!$B$10))</f>
        <v/>
      </c>
      <c r="H3838" s="42" t="str">
        <f>IF(ISBLANK($N3838),"",IF(ISBLANK('datos GENERALES'!$C$10),"",'datos GENERALES'!$C$10))</f>
        <v/>
      </c>
      <c r="I3838" s="42" t="str">
        <f>IF(ISBLANK($N3838),"",IF(ISBLANK('datos GENERALES'!$D$10),"",'datos GENERALES'!$D$10))</f>
        <v/>
      </c>
      <c r="O3838" s="48" t="str">
        <f>IFERROR(VLOOKUP(N3838,ListaEspecies!$B$3:$D$45,2,FALSE),"")</f>
        <v/>
      </c>
      <c r="P3838" s="96" t="str">
        <f>IFERROR(VLOOKUP(N3838,ListaEspecies!$B$3:$D$45,3,FALSE),"")</f>
        <v/>
      </c>
      <c r="R3838" s="42" t="str">
        <f>IF(ISBLANK($J3838),"",IF(ISBLANK('datos GENERALES'!$B$15),"",'datos GENERALES'!$B$15))</f>
        <v/>
      </c>
      <c r="S3838" s="49" t="str">
        <f t="shared" si="474"/>
        <v/>
      </c>
      <c r="T3838" s="49" t="str">
        <f t="shared" si="475"/>
        <v/>
      </c>
      <c r="AA3838" s="50" t="str">
        <f t="shared" si="479"/>
        <v/>
      </c>
      <c r="AE3838" s="50" t="str">
        <f t="shared" si="476"/>
        <v/>
      </c>
      <c r="AI3838" s="19" t="str">
        <f t="shared" si="477"/>
        <v/>
      </c>
      <c r="AJ3838"/>
      <c r="AK3838" s="19" t="str">
        <f t="shared" si="478"/>
        <v/>
      </c>
    </row>
    <row r="3839" spans="1:37" x14ac:dyDescent="0.25">
      <c r="A3839" s="42" t="str">
        <f t="shared" si="472"/>
        <v/>
      </c>
      <c r="B3839" s="42" t="str">
        <f t="shared" si="473"/>
        <v/>
      </c>
      <c r="C3839" s="42" t="str">
        <f>IF(ISBLANK($N3839),"",IF(ISBLANK('datos GENERALES'!B$16),"",'datos GENERALES'!B$16))</f>
        <v/>
      </c>
      <c r="D3839" s="43" t="str">
        <f>IF(ISBLANK($N3839),"","SGBTM/AUTAROC/"&amp;'datos GENERALES'!B$5&amp;"_"&amp;'datos GENERALES'!C$5&amp;"_"&amp;'datos GENERALES'!D$5)</f>
        <v/>
      </c>
      <c r="E3839" s="42" t="str">
        <f>IF(ISBLANK($N3839),"",IF(ISBLANK('datos GENERALES'!$B$6),"",'datos GENERALES'!$B$6))</f>
        <v/>
      </c>
      <c r="F3839" s="42" t="str">
        <f>IF(ISBLANK($N3839),"",IF(ISBLANK('datos GENERALES'!$B$7),"",'datos GENERALES'!$B$7))</f>
        <v/>
      </c>
      <c r="G3839" s="42" t="str">
        <f>IF(ISBLANK($N3839),"",IF(ISBLANK('datos GENERALES'!$B$10),"",'datos GENERALES'!$B$10))</f>
        <v/>
      </c>
      <c r="H3839" s="42" t="str">
        <f>IF(ISBLANK($N3839),"",IF(ISBLANK('datos GENERALES'!$C$10),"",'datos GENERALES'!$C$10))</f>
        <v/>
      </c>
      <c r="I3839" s="42" t="str">
        <f>IF(ISBLANK($N3839),"",IF(ISBLANK('datos GENERALES'!$D$10),"",'datos GENERALES'!$D$10))</f>
        <v/>
      </c>
      <c r="O3839" s="48" t="str">
        <f>IFERROR(VLOOKUP(N3839,ListaEspecies!$B$3:$D$45,2,FALSE),"")</f>
        <v/>
      </c>
      <c r="P3839" s="96" t="str">
        <f>IFERROR(VLOOKUP(N3839,ListaEspecies!$B$3:$D$45,3,FALSE),"")</f>
        <v/>
      </c>
      <c r="R3839" s="42" t="str">
        <f>IF(ISBLANK($J3839),"",IF(ISBLANK('datos GENERALES'!$B$15),"",'datos GENERALES'!$B$15))</f>
        <v/>
      </c>
      <c r="S3839" s="49" t="str">
        <f t="shared" si="474"/>
        <v/>
      </c>
      <c r="T3839" s="49" t="str">
        <f t="shared" si="475"/>
        <v/>
      </c>
      <c r="AA3839" s="50" t="str">
        <f t="shared" si="479"/>
        <v/>
      </c>
      <c r="AE3839" s="50" t="str">
        <f t="shared" si="476"/>
        <v/>
      </c>
      <c r="AI3839" s="19" t="str">
        <f t="shared" si="477"/>
        <v/>
      </c>
      <c r="AJ3839"/>
      <c r="AK3839" s="19" t="str">
        <f t="shared" si="478"/>
        <v/>
      </c>
    </row>
    <row r="3840" spans="1:37" x14ac:dyDescent="0.25">
      <c r="A3840" s="42" t="str">
        <f t="shared" si="472"/>
        <v/>
      </c>
      <c r="B3840" s="42" t="str">
        <f t="shared" si="473"/>
        <v/>
      </c>
      <c r="C3840" s="42" t="str">
        <f>IF(ISBLANK($N3840),"",IF(ISBLANK('datos GENERALES'!B$16),"",'datos GENERALES'!B$16))</f>
        <v/>
      </c>
      <c r="D3840" s="43" t="str">
        <f>IF(ISBLANK($N3840),"","SGBTM/AUTAROC/"&amp;'datos GENERALES'!B$5&amp;"_"&amp;'datos GENERALES'!C$5&amp;"_"&amp;'datos GENERALES'!D$5)</f>
        <v/>
      </c>
      <c r="E3840" s="42" t="str">
        <f>IF(ISBLANK($N3840),"",IF(ISBLANK('datos GENERALES'!$B$6),"",'datos GENERALES'!$B$6))</f>
        <v/>
      </c>
      <c r="F3840" s="42" t="str">
        <f>IF(ISBLANK($N3840),"",IF(ISBLANK('datos GENERALES'!$B$7),"",'datos GENERALES'!$B$7))</f>
        <v/>
      </c>
      <c r="G3840" s="42" t="str">
        <f>IF(ISBLANK($N3840),"",IF(ISBLANK('datos GENERALES'!$B$10),"",'datos GENERALES'!$B$10))</f>
        <v/>
      </c>
      <c r="H3840" s="42" t="str">
        <f>IF(ISBLANK($N3840),"",IF(ISBLANK('datos GENERALES'!$C$10),"",'datos GENERALES'!$C$10))</f>
        <v/>
      </c>
      <c r="I3840" s="42" t="str">
        <f>IF(ISBLANK($N3840),"",IF(ISBLANK('datos GENERALES'!$D$10),"",'datos GENERALES'!$D$10))</f>
        <v/>
      </c>
      <c r="O3840" s="48" t="str">
        <f>IFERROR(VLOOKUP(N3840,ListaEspecies!$B$3:$D$45,2,FALSE),"")</f>
        <v/>
      </c>
      <c r="P3840" s="96" t="str">
        <f>IFERROR(VLOOKUP(N3840,ListaEspecies!$B$3:$D$45,3,FALSE),"")</f>
        <v/>
      </c>
      <c r="R3840" s="42" t="str">
        <f>IF(ISBLANK($J3840),"",IF(ISBLANK('datos GENERALES'!$B$15),"",'datos GENERALES'!$B$15))</f>
        <v/>
      </c>
      <c r="S3840" s="49" t="str">
        <f t="shared" si="474"/>
        <v/>
      </c>
      <c r="T3840" s="49" t="str">
        <f t="shared" si="475"/>
        <v/>
      </c>
      <c r="AA3840" s="50" t="str">
        <f t="shared" si="479"/>
        <v/>
      </c>
      <c r="AE3840" s="50" t="str">
        <f t="shared" si="476"/>
        <v/>
      </c>
      <c r="AI3840" s="19" t="str">
        <f t="shared" si="477"/>
        <v/>
      </c>
      <c r="AJ3840"/>
      <c r="AK3840" s="19" t="str">
        <f t="shared" si="478"/>
        <v/>
      </c>
    </row>
    <row r="3841" spans="1:37" x14ac:dyDescent="0.25">
      <c r="A3841" s="42" t="str">
        <f t="shared" si="472"/>
        <v/>
      </c>
      <c r="B3841" s="42" t="str">
        <f t="shared" si="473"/>
        <v/>
      </c>
      <c r="C3841" s="42" t="str">
        <f>IF(ISBLANK($N3841),"",IF(ISBLANK('datos GENERALES'!B$16),"",'datos GENERALES'!B$16))</f>
        <v/>
      </c>
      <c r="D3841" s="43" t="str">
        <f>IF(ISBLANK($N3841),"","SGBTM/AUTAROC/"&amp;'datos GENERALES'!B$5&amp;"_"&amp;'datos GENERALES'!C$5&amp;"_"&amp;'datos GENERALES'!D$5)</f>
        <v/>
      </c>
      <c r="E3841" s="42" t="str">
        <f>IF(ISBLANK($N3841),"",IF(ISBLANK('datos GENERALES'!$B$6),"",'datos GENERALES'!$B$6))</f>
        <v/>
      </c>
      <c r="F3841" s="42" t="str">
        <f>IF(ISBLANK($N3841),"",IF(ISBLANK('datos GENERALES'!$B$7),"",'datos GENERALES'!$B$7))</f>
        <v/>
      </c>
      <c r="G3841" s="42" t="str">
        <f>IF(ISBLANK($N3841),"",IF(ISBLANK('datos GENERALES'!$B$10),"",'datos GENERALES'!$B$10))</f>
        <v/>
      </c>
      <c r="H3841" s="42" t="str">
        <f>IF(ISBLANK($N3841),"",IF(ISBLANK('datos GENERALES'!$C$10),"",'datos GENERALES'!$C$10))</f>
        <v/>
      </c>
      <c r="I3841" s="42" t="str">
        <f>IF(ISBLANK($N3841),"",IF(ISBLANK('datos GENERALES'!$D$10),"",'datos GENERALES'!$D$10))</f>
        <v/>
      </c>
      <c r="O3841" s="48" t="str">
        <f>IFERROR(VLOOKUP(N3841,ListaEspecies!$B$3:$D$45,2,FALSE),"")</f>
        <v/>
      </c>
      <c r="P3841" s="96" t="str">
        <f>IFERROR(VLOOKUP(N3841,ListaEspecies!$B$3:$D$45,3,FALSE),"")</f>
        <v/>
      </c>
      <c r="R3841" s="42" t="str">
        <f>IF(ISBLANK($J3841),"",IF(ISBLANK('datos GENERALES'!$B$15),"",'datos GENERALES'!$B$15))</f>
        <v/>
      </c>
      <c r="S3841" s="49" t="str">
        <f t="shared" si="474"/>
        <v/>
      </c>
      <c r="T3841" s="49" t="str">
        <f t="shared" si="475"/>
        <v/>
      </c>
      <c r="AA3841" s="50" t="str">
        <f t="shared" si="479"/>
        <v/>
      </c>
      <c r="AE3841" s="50" t="str">
        <f t="shared" si="476"/>
        <v/>
      </c>
      <c r="AI3841" s="19" t="str">
        <f t="shared" si="477"/>
        <v/>
      </c>
      <c r="AJ3841"/>
      <c r="AK3841" s="19" t="str">
        <f t="shared" si="478"/>
        <v/>
      </c>
    </row>
    <row r="3842" spans="1:37" x14ac:dyDescent="0.25">
      <c r="A3842" s="42" t="str">
        <f t="shared" ref="A3842:A3905" si="480">IF(ISBLANK($N3842),"","AROC")</f>
        <v/>
      </c>
      <c r="B3842" s="42" t="str">
        <f t="shared" ref="B3842:B3905" si="481">IF(ISBLANK($N3842),"","avistamiento AROC")</f>
        <v/>
      </c>
      <c r="C3842" s="42" t="str">
        <f>IF(ISBLANK($N3842),"",IF(ISBLANK('datos GENERALES'!B$16),"",'datos GENERALES'!B$16))</f>
        <v/>
      </c>
      <c r="D3842" s="43" t="str">
        <f>IF(ISBLANK($N3842),"","SGBTM/AUTAROC/"&amp;'datos GENERALES'!B$5&amp;"_"&amp;'datos GENERALES'!C$5&amp;"_"&amp;'datos GENERALES'!D$5)</f>
        <v/>
      </c>
      <c r="E3842" s="42" t="str">
        <f>IF(ISBLANK($N3842),"",IF(ISBLANK('datos GENERALES'!$B$6),"",'datos GENERALES'!$B$6))</f>
        <v/>
      </c>
      <c r="F3842" s="42" t="str">
        <f>IF(ISBLANK($N3842),"",IF(ISBLANK('datos GENERALES'!$B$7),"",'datos GENERALES'!$B$7))</f>
        <v/>
      </c>
      <c r="G3842" s="42" t="str">
        <f>IF(ISBLANK($N3842),"",IF(ISBLANK('datos GENERALES'!$B$10),"",'datos GENERALES'!$B$10))</f>
        <v/>
      </c>
      <c r="H3842" s="42" t="str">
        <f>IF(ISBLANK($N3842),"",IF(ISBLANK('datos GENERALES'!$C$10),"",'datos GENERALES'!$C$10))</f>
        <v/>
      </c>
      <c r="I3842" s="42" t="str">
        <f>IF(ISBLANK($N3842),"",IF(ISBLANK('datos GENERALES'!$D$10),"",'datos GENERALES'!$D$10))</f>
        <v/>
      </c>
      <c r="O3842" s="48" t="str">
        <f>IFERROR(VLOOKUP(N3842,ListaEspecies!$B$3:$D$45,2,FALSE),"")</f>
        <v/>
      </c>
      <c r="P3842" s="96" t="str">
        <f>IFERROR(VLOOKUP(N3842,ListaEspecies!$B$3:$D$45,3,FALSE),"")</f>
        <v/>
      </c>
      <c r="R3842" s="42" t="str">
        <f>IF(ISBLANK($J3842),"",IF(ISBLANK('datos GENERALES'!$B$15),"",'datos GENERALES'!$B$15))</f>
        <v/>
      </c>
      <c r="S3842" s="49" t="str">
        <f t="shared" si="474"/>
        <v/>
      </c>
      <c r="T3842" s="49" t="str">
        <f t="shared" si="475"/>
        <v/>
      </c>
      <c r="AA3842" s="50" t="str">
        <f t="shared" si="479"/>
        <v/>
      </c>
      <c r="AE3842" s="50" t="str">
        <f t="shared" si="476"/>
        <v/>
      </c>
      <c r="AI3842" s="19" t="str">
        <f t="shared" si="477"/>
        <v/>
      </c>
      <c r="AJ3842"/>
      <c r="AK3842" s="19" t="str">
        <f t="shared" si="478"/>
        <v/>
      </c>
    </row>
    <row r="3843" spans="1:37" x14ac:dyDescent="0.25">
      <c r="A3843" s="42" t="str">
        <f t="shared" si="480"/>
        <v/>
      </c>
      <c r="B3843" s="42" t="str">
        <f t="shared" si="481"/>
        <v/>
      </c>
      <c r="C3843" s="42" t="str">
        <f>IF(ISBLANK($N3843),"",IF(ISBLANK('datos GENERALES'!B$16),"",'datos GENERALES'!B$16))</f>
        <v/>
      </c>
      <c r="D3843" s="43" t="str">
        <f>IF(ISBLANK($N3843),"","SGBTM/AUTAROC/"&amp;'datos GENERALES'!B$5&amp;"_"&amp;'datos GENERALES'!C$5&amp;"_"&amp;'datos GENERALES'!D$5)</f>
        <v/>
      </c>
      <c r="E3843" s="42" t="str">
        <f>IF(ISBLANK($N3843),"",IF(ISBLANK('datos GENERALES'!$B$6),"",'datos GENERALES'!$B$6))</f>
        <v/>
      </c>
      <c r="F3843" s="42" t="str">
        <f>IF(ISBLANK($N3843),"",IF(ISBLANK('datos GENERALES'!$B$7),"",'datos GENERALES'!$B$7))</f>
        <v/>
      </c>
      <c r="G3843" s="42" t="str">
        <f>IF(ISBLANK($N3843),"",IF(ISBLANK('datos GENERALES'!$B$10),"",'datos GENERALES'!$B$10))</f>
        <v/>
      </c>
      <c r="H3843" s="42" t="str">
        <f>IF(ISBLANK($N3843),"",IF(ISBLANK('datos GENERALES'!$C$10),"",'datos GENERALES'!$C$10))</f>
        <v/>
      </c>
      <c r="I3843" s="42" t="str">
        <f>IF(ISBLANK($N3843),"",IF(ISBLANK('datos GENERALES'!$D$10),"",'datos GENERALES'!$D$10))</f>
        <v/>
      </c>
      <c r="O3843" s="48" t="str">
        <f>IFERROR(VLOOKUP(N3843,ListaEspecies!$B$3:$D$45,2,FALSE),"")</f>
        <v/>
      </c>
      <c r="P3843" s="96" t="str">
        <f>IFERROR(VLOOKUP(N3843,ListaEspecies!$B$3:$D$45,3,FALSE),"")</f>
        <v/>
      </c>
      <c r="R3843" s="42" t="str">
        <f>IF(ISBLANK($J3843),"",IF(ISBLANK('datos GENERALES'!$B$15),"",'datos GENERALES'!$B$15))</f>
        <v/>
      </c>
      <c r="S3843" s="49" t="str">
        <f t="shared" ref="S3843:S3906" si="482">IF(U3843="",AA3843,U3843)</f>
        <v/>
      </c>
      <c r="T3843" s="49" t="str">
        <f t="shared" ref="T3843:T3906" si="483">IF(V3843="",AE3843,V3843)</f>
        <v/>
      </c>
      <c r="AA3843" s="50" t="str">
        <f t="shared" si="479"/>
        <v/>
      </c>
      <c r="AE3843" s="50" t="str">
        <f t="shared" ref="AE3843:AE3906" si="484">IF((AB3843+(AC3843/60)+(AD3843/3600))=0,"",(AB3843+(AC3843/60)+(AD3843/3600)))</f>
        <v/>
      </c>
      <c r="AI3843" s="19" t="str">
        <f t="shared" ref="AI3843:AI3906" si="485">IF(ISBLANK(AH3843),"",IF(AH3843="SI","",IF(AH3843="NO",0,"NA")))</f>
        <v/>
      </c>
      <c r="AJ3843"/>
      <c r="AK3843" s="19" t="str">
        <f t="shared" ref="AK3843:AK3906" si="486">IF(ISBLANK(AJ3843),"",IF(AJ3843="SI","",IF(AJ3843="NO",0,"NA")))</f>
        <v/>
      </c>
    </row>
    <row r="3844" spans="1:37" x14ac:dyDescent="0.25">
      <c r="A3844" s="42" t="str">
        <f t="shared" si="480"/>
        <v/>
      </c>
      <c r="B3844" s="42" t="str">
        <f t="shared" si="481"/>
        <v/>
      </c>
      <c r="C3844" s="42" t="str">
        <f>IF(ISBLANK($N3844),"",IF(ISBLANK('datos GENERALES'!B$16),"",'datos GENERALES'!B$16))</f>
        <v/>
      </c>
      <c r="D3844" s="43" t="str">
        <f>IF(ISBLANK($N3844),"","SGBTM/AUTAROC/"&amp;'datos GENERALES'!B$5&amp;"_"&amp;'datos GENERALES'!C$5&amp;"_"&amp;'datos GENERALES'!D$5)</f>
        <v/>
      </c>
      <c r="E3844" s="42" t="str">
        <f>IF(ISBLANK($N3844),"",IF(ISBLANK('datos GENERALES'!$B$6),"",'datos GENERALES'!$B$6))</f>
        <v/>
      </c>
      <c r="F3844" s="42" t="str">
        <f>IF(ISBLANK($N3844),"",IF(ISBLANK('datos GENERALES'!$B$7),"",'datos GENERALES'!$B$7))</f>
        <v/>
      </c>
      <c r="G3844" s="42" t="str">
        <f>IF(ISBLANK($N3844),"",IF(ISBLANK('datos GENERALES'!$B$10),"",'datos GENERALES'!$B$10))</f>
        <v/>
      </c>
      <c r="H3844" s="42" t="str">
        <f>IF(ISBLANK($N3844),"",IF(ISBLANK('datos GENERALES'!$C$10),"",'datos GENERALES'!$C$10))</f>
        <v/>
      </c>
      <c r="I3844" s="42" t="str">
        <f>IF(ISBLANK($N3844),"",IF(ISBLANK('datos GENERALES'!$D$10),"",'datos GENERALES'!$D$10))</f>
        <v/>
      </c>
      <c r="O3844" s="48" t="str">
        <f>IFERROR(VLOOKUP(N3844,ListaEspecies!$B$3:$D$45,2,FALSE),"")</f>
        <v/>
      </c>
      <c r="P3844" s="96" t="str">
        <f>IFERROR(VLOOKUP(N3844,ListaEspecies!$B$3:$D$45,3,FALSE),"")</f>
        <v/>
      </c>
      <c r="R3844" s="42" t="str">
        <f>IF(ISBLANK($J3844),"",IF(ISBLANK('datos GENERALES'!$B$15),"",'datos GENERALES'!$B$15))</f>
        <v/>
      </c>
      <c r="S3844" s="49" t="str">
        <f t="shared" si="482"/>
        <v/>
      </c>
      <c r="T3844" s="49" t="str">
        <f t="shared" si="483"/>
        <v/>
      </c>
      <c r="AA3844" s="50" t="str">
        <f t="shared" ref="AA3844:AA3907" si="487">IF((X3844+(Y3844/60)+(Z3844/3600))*IF(W3844="o",-1,1)=0,"",(X3844+(Y3844/60)+(Z3844/3600))*IF(W3844="o",-1,1))</f>
        <v/>
      </c>
      <c r="AE3844" s="50" t="str">
        <f t="shared" si="484"/>
        <v/>
      </c>
      <c r="AI3844" s="19" t="str">
        <f t="shared" si="485"/>
        <v/>
      </c>
      <c r="AJ3844"/>
      <c r="AK3844" s="19" t="str">
        <f t="shared" si="486"/>
        <v/>
      </c>
    </row>
    <row r="3845" spans="1:37" x14ac:dyDescent="0.25">
      <c r="A3845" s="42" t="str">
        <f t="shared" si="480"/>
        <v/>
      </c>
      <c r="B3845" s="42" t="str">
        <f t="shared" si="481"/>
        <v/>
      </c>
      <c r="C3845" s="42" t="str">
        <f>IF(ISBLANK($N3845),"",IF(ISBLANK('datos GENERALES'!B$16),"",'datos GENERALES'!B$16))</f>
        <v/>
      </c>
      <c r="D3845" s="43" t="str">
        <f>IF(ISBLANK($N3845),"","SGBTM/AUTAROC/"&amp;'datos GENERALES'!B$5&amp;"_"&amp;'datos GENERALES'!C$5&amp;"_"&amp;'datos GENERALES'!D$5)</f>
        <v/>
      </c>
      <c r="E3845" s="42" t="str">
        <f>IF(ISBLANK($N3845),"",IF(ISBLANK('datos GENERALES'!$B$6),"",'datos GENERALES'!$B$6))</f>
        <v/>
      </c>
      <c r="F3845" s="42" t="str">
        <f>IF(ISBLANK($N3845),"",IF(ISBLANK('datos GENERALES'!$B$7),"",'datos GENERALES'!$B$7))</f>
        <v/>
      </c>
      <c r="G3845" s="42" t="str">
        <f>IF(ISBLANK($N3845),"",IF(ISBLANK('datos GENERALES'!$B$10),"",'datos GENERALES'!$B$10))</f>
        <v/>
      </c>
      <c r="H3845" s="42" t="str">
        <f>IF(ISBLANK($N3845),"",IF(ISBLANK('datos GENERALES'!$C$10),"",'datos GENERALES'!$C$10))</f>
        <v/>
      </c>
      <c r="I3845" s="42" t="str">
        <f>IF(ISBLANK($N3845),"",IF(ISBLANK('datos GENERALES'!$D$10),"",'datos GENERALES'!$D$10))</f>
        <v/>
      </c>
      <c r="O3845" s="48" t="str">
        <f>IFERROR(VLOOKUP(N3845,ListaEspecies!$B$3:$D$45,2,FALSE),"")</f>
        <v/>
      </c>
      <c r="P3845" s="96" t="str">
        <f>IFERROR(VLOOKUP(N3845,ListaEspecies!$B$3:$D$45,3,FALSE),"")</f>
        <v/>
      </c>
      <c r="R3845" s="42" t="str">
        <f>IF(ISBLANK($J3845),"",IF(ISBLANK('datos GENERALES'!$B$15),"",'datos GENERALES'!$B$15))</f>
        <v/>
      </c>
      <c r="S3845" s="49" t="str">
        <f t="shared" si="482"/>
        <v/>
      </c>
      <c r="T3845" s="49" t="str">
        <f t="shared" si="483"/>
        <v/>
      </c>
      <c r="AA3845" s="50" t="str">
        <f t="shared" si="487"/>
        <v/>
      </c>
      <c r="AE3845" s="50" t="str">
        <f t="shared" si="484"/>
        <v/>
      </c>
      <c r="AI3845" s="19" t="str">
        <f t="shared" si="485"/>
        <v/>
      </c>
      <c r="AJ3845"/>
      <c r="AK3845" s="19" t="str">
        <f t="shared" si="486"/>
        <v/>
      </c>
    </row>
    <row r="3846" spans="1:37" x14ac:dyDescent="0.25">
      <c r="A3846" s="42" t="str">
        <f t="shared" si="480"/>
        <v/>
      </c>
      <c r="B3846" s="42" t="str">
        <f t="shared" si="481"/>
        <v/>
      </c>
      <c r="C3846" s="42" t="str">
        <f>IF(ISBLANK($N3846),"",IF(ISBLANK('datos GENERALES'!B$16),"",'datos GENERALES'!B$16))</f>
        <v/>
      </c>
      <c r="D3846" s="43" t="str">
        <f>IF(ISBLANK($N3846),"","SGBTM/AUTAROC/"&amp;'datos GENERALES'!B$5&amp;"_"&amp;'datos GENERALES'!C$5&amp;"_"&amp;'datos GENERALES'!D$5)</f>
        <v/>
      </c>
      <c r="E3846" s="42" t="str">
        <f>IF(ISBLANK($N3846),"",IF(ISBLANK('datos GENERALES'!$B$6),"",'datos GENERALES'!$B$6))</f>
        <v/>
      </c>
      <c r="F3846" s="42" t="str">
        <f>IF(ISBLANK($N3846),"",IF(ISBLANK('datos GENERALES'!$B$7),"",'datos GENERALES'!$B$7))</f>
        <v/>
      </c>
      <c r="G3846" s="42" t="str">
        <f>IF(ISBLANK($N3846),"",IF(ISBLANK('datos GENERALES'!$B$10),"",'datos GENERALES'!$B$10))</f>
        <v/>
      </c>
      <c r="H3846" s="42" t="str">
        <f>IF(ISBLANK($N3846),"",IF(ISBLANK('datos GENERALES'!$C$10),"",'datos GENERALES'!$C$10))</f>
        <v/>
      </c>
      <c r="I3846" s="42" t="str">
        <f>IF(ISBLANK($N3846),"",IF(ISBLANK('datos GENERALES'!$D$10),"",'datos GENERALES'!$D$10))</f>
        <v/>
      </c>
      <c r="O3846" s="48" t="str">
        <f>IFERROR(VLOOKUP(N3846,ListaEspecies!$B$3:$D$45,2,FALSE),"")</f>
        <v/>
      </c>
      <c r="P3846" s="96" t="str">
        <f>IFERROR(VLOOKUP(N3846,ListaEspecies!$B$3:$D$45,3,FALSE),"")</f>
        <v/>
      </c>
      <c r="R3846" s="42" t="str">
        <f>IF(ISBLANK($J3846),"",IF(ISBLANK('datos GENERALES'!$B$15),"",'datos GENERALES'!$B$15))</f>
        <v/>
      </c>
      <c r="S3846" s="49" t="str">
        <f t="shared" si="482"/>
        <v/>
      </c>
      <c r="T3846" s="49" t="str">
        <f t="shared" si="483"/>
        <v/>
      </c>
      <c r="AA3846" s="50" t="str">
        <f t="shared" si="487"/>
        <v/>
      </c>
      <c r="AE3846" s="50" t="str">
        <f t="shared" si="484"/>
        <v/>
      </c>
      <c r="AI3846" s="19" t="str">
        <f t="shared" si="485"/>
        <v/>
      </c>
      <c r="AJ3846"/>
      <c r="AK3846" s="19" t="str">
        <f t="shared" si="486"/>
        <v/>
      </c>
    </row>
    <row r="3847" spans="1:37" x14ac:dyDescent="0.25">
      <c r="A3847" s="42" t="str">
        <f t="shared" si="480"/>
        <v/>
      </c>
      <c r="B3847" s="42" t="str">
        <f t="shared" si="481"/>
        <v/>
      </c>
      <c r="C3847" s="42" t="str">
        <f>IF(ISBLANK($N3847),"",IF(ISBLANK('datos GENERALES'!B$16),"",'datos GENERALES'!B$16))</f>
        <v/>
      </c>
      <c r="D3847" s="43" t="str">
        <f>IF(ISBLANK($N3847),"","SGBTM/AUTAROC/"&amp;'datos GENERALES'!B$5&amp;"_"&amp;'datos GENERALES'!C$5&amp;"_"&amp;'datos GENERALES'!D$5)</f>
        <v/>
      </c>
      <c r="E3847" s="42" t="str">
        <f>IF(ISBLANK($N3847),"",IF(ISBLANK('datos GENERALES'!$B$6),"",'datos GENERALES'!$B$6))</f>
        <v/>
      </c>
      <c r="F3847" s="42" t="str">
        <f>IF(ISBLANK($N3847),"",IF(ISBLANK('datos GENERALES'!$B$7),"",'datos GENERALES'!$B$7))</f>
        <v/>
      </c>
      <c r="G3847" s="42" t="str">
        <f>IF(ISBLANK($N3847),"",IF(ISBLANK('datos GENERALES'!$B$10),"",'datos GENERALES'!$B$10))</f>
        <v/>
      </c>
      <c r="H3847" s="42" t="str">
        <f>IF(ISBLANK($N3847),"",IF(ISBLANK('datos GENERALES'!$C$10),"",'datos GENERALES'!$C$10))</f>
        <v/>
      </c>
      <c r="I3847" s="42" t="str">
        <f>IF(ISBLANK($N3847),"",IF(ISBLANK('datos GENERALES'!$D$10),"",'datos GENERALES'!$D$10))</f>
        <v/>
      </c>
      <c r="O3847" s="48" t="str">
        <f>IFERROR(VLOOKUP(N3847,ListaEspecies!$B$3:$D$45,2,FALSE),"")</f>
        <v/>
      </c>
      <c r="P3847" s="96" t="str">
        <f>IFERROR(VLOOKUP(N3847,ListaEspecies!$B$3:$D$45,3,FALSE),"")</f>
        <v/>
      </c>
      <c r="R3847" s="42" t="str">
        <f>IF(ISBLANK($J3847),"",IF(ISBLANK('datos GENERALES'!$B$15),"",'datos GENERALES'!$B$15))</f>
        <v/>
      </c>
      <c r="S3847" s="49" t="str">
        <f t="shared" si="482"/>
        <v/>
      </c>
      <c r="T3847" s="49" t="str">
        <f t="shared" si="483"/>
        <v/>
      </c>
      <c r="AA3847" s="50" t="str">
        <f t="shared" si="487"/>
        <v/>
      </c>
      <c r="AE3847" s="50" t="str">
        <f t="shared" si="484"/>
        <v/>
      </c>
      <c r="AI3847" s="19" t="str">
        <f t="shared" si="485"/>
        <v/>
      </c>
      <c r="AJ3847"/>
      <c r="AK3847" s="19" t="str">
        <f t="shared" si="486"/>
        <v/>
      </c>
    </row>
    <row r="3848" spans="1:37" x14ac:dyDescent="0.25">
      <c r="A3848" s="42" t="str">
        <f t="shared" si="480"/>
        <v/>
      </c>
      <c r="B3848" s="42" t="str">
        <f t="shared" si="481"/>
        <v/>
      </c>
      <c r="C3848" s="42" t="str">
        <f>IF(ISBLANK($N3848),"",IF(ISBLANK('datos GENERALES'!B$16),"",'datos GENERALES'!B$16))</f>
        <v/>
      </c>
      <c r="D3848" s="43" t="str">
        <f>IF(ISBLANK($N3848),"","SGBTM/AUTAROC/"&amp;'datos GENERALES'!B$5&amp;"_"&amp;'datos GENERALES'!C$5&amp;"_"&amp;'datos GENERALES'!D$5)</f>
        <v/>
      </c>
      <c r="E3848" s="42" t="str">
        <f>IF(ISBLANK($N3848),"",IF(ISBLANK('datos GENERALES'!$B$6),"",'datos GENERALES'!$B$6))</f>
        <v/>
      </c>
      <c r="F3848" s="42" t="str">
        <f>IF(ISBLANK($N3848),"",IF(ISBLANK('datos GENERALES'!$B$7),"",'datos GENERALES'!$B$7))</f>
        <v/>
      </c>
      <c r="G3848" s="42" t="str">
        <f>IF(ISBLANK($N3848),"",IF(ISBLANK('datos GENERALES'!$B$10),"",'datos GENERALES'!$B$10))</f>
        <v/>
      </c>
      <c r="H3848" s="42" t="str">
        <f>IF(ISBLANK($N3848),"",IF(ISBLANK('datos GENERALES'!$C$10),"",'datos GENERALES'!$C$10))</f>
        <v/>
      </c>
      <c r="I3848" s="42" t="str">
        <f>IF(ISBLANK($N3848),"",IF(ISBLANK('datos GENERALES'!$D$10),"",'datos GENERALES'!$D$10))</f>
        <v/>
      </c>
      <c r="O3848" s="48" t="str">
        <f>IFERROR(VLOOKUP(N3848,ListaEspecies!$B$3:$D$45,2,FALSE),"")</f>
        <v/>
      </c>
      <c r="P3848" s="96" t="str">
        <f>IFERROR(VLOOKUP(N3848,ListaEspecies!$B$3:$D$45,3,FALSE),"")</f>
        <v/>
      </c>
      <c r="R3848" s="42" t="str">
        <f>IF(ISBLANK($J3848),"",IF(ISBLANK('datos GENERALES'!$B$15),"",'datos GENERALES'!$B$15))</f>
        <v/>
      </c>
      <c r="S3848" s="49" t="str">
        <f t="shared" si="482"/>
        <v/>
      </c>
      <c r="T3848" s="49" t="str">
        <f t="shared" si="483"/>
        <v/>
      </c>
      <c r="AA3848" s="50" t="str">
        <f t="shared" si="487"/>
        <v/>
      </c>
      <c r="AE3848" s="50" t="str">
        <f t="shared" si="484"/>
        <v/>
      </c>
      <c r="AI3848" s="19" t="str">
        <f t="shared" si="485"/>
        <v/>
      </c>
      <c r="AJ3848"/>
      <c r="AK3848" s="19" t="str">
        <f t="shared" si="486"/>
        <v/>
      </c>
    </row>
    <row r="3849" spans="1:37" x14ac:dyDescent="0.25">
      <c r="A3849" s="42" t="str">
        <f t="shared" si="480"/>
        <v/>
      </c>
      <c r="B3849" s="42" t="str">
        <f t="shared" si="481"/>
        <v/>
      </c>
      <c r="C3849" s="42" t="str">
        <f>IF(ISBLANK($N3849),"",IF(ISBLANK('datos GENERALES'!B$16),"",'datos GENERALES'!B$16))</f>
        <v/>
      </c>
      <c r="D3849" s="43" t="str">
        <f>IF(ISBLANK($N3849),"","SGBTM/AUTAROC/"&amp;'datos GENERALES'!B$5&amp;"_"&amp;'datos GENERALES'!C$5&amp;"_"&amp;'datos GENERALES'!D$5)</f>
        <v/>
      </c>
      <c r="E3849" s="42" t="str">
        <f>IF(ISBLANK($N3849),"",IF(ISBLANK('datos GENERALES'!$B$6),"",'datos GENERALES'!$B$6))</f>
        <v/>
      </c>
      <c r="F3849" s="42" t="str">
        <f>IF(ISBLANK($N3849),"",IF(ISBLANK('datos GENERALES'!$B$7),"",'datos GENERALES'!$B$7))</f>
        <v/>
      </c>
      <c r="G3849" s="42" t="str">
        <f>IF(ISBLANK($N3849),"",IF(ISBLANK('datos GENERALES'!$B$10),"",'datos GENERALES'!$B$10))</f>
        <v/>
      </c>
      <c r="H3849" s="42" t="str">
        <f>IF(ISBLANK($N3849),"",IF(ISBLANK('datos GENERALES'!$C$10),"",'datos GENERALES'!$C$10))</f>
        <v/>
      </c>
      <c r="I3849" s="42" t="str">
        <f>IF(ISBLANK($N3849),"",IF(ISBLANK('datos GENERALES'!$D$10),"",'datos GENERALES'!$D$10))</f>
        <v/>
      </c>
      <c r="O3849" s="48" t="str">
        <f>IFERROR(VLOOKUP(N3849,ListaEspecies!$B$3:$D$45,2,FALSE),"")</f>
        <v/>
      </c>
      <c r="P3849" s="96" t="str">
        <f>IFERROR(VLOOKUP(N3849,ListaEspecies!$B$3:$D$45,3,FALSE),"")</f>
        <v/>
      </c>
      <c r="R3849" s="42" t="str">
        <f>IF(ISBLANK($J3849),"",IF(ISBLANK('datos GENERALES'!$B$15),"",'datos GENERALES'!$B$15))</f>
        <v/>
      </c>
      <c r="S3849" s="49" t="str">
        <f t="shared" si="482"/>
        <v/>
      </c>
      <c r="T3849" s="49" t="str">
        <f t="shared" si="483"/>
        <v/>
      </c>
      <c r="AA3849" s="50" t="str">
        <f t="shared" si="487"/>
        <v/>
      </c>
      <c r="AE3849" s="50" t="str">
        <f t="shared" si="484"/>
        <v/>
      </c>
      <c r="AI3849" s="19" t="str">
        <f t="shared" si="485"/>
        <v/>
      </c>
      <c r="AJ3849"/>
      <c r="AK3849" s="19" t="str">
        <f t="shared" si="486"/>
        <v/>
      </c>
    </row>
    <row r="3850" spans="1:37" x14ac:dyDescent="0.25">
      <c r="A3850" s="42" t="str">
        <f t="shared" si="480"/>
        <v/>
      </c>
      <c r="B3850" s="42" t="str">
        <f t="shared" si="481"/>
        <v/>
      </c>
      <c r="C3850" s="42" t="str">
        <f>IF(ISBLANK($N3850),"",IF(ISBLANK('datos GENERALES'!B$16),"",'datos GENERALES'!B$16))</f>
        <v/>
      </c>
      <c r="D3850" s="43" t="str">
        <f>IF(ISBLANK($N3850),"","SGBTM/AUTAROC/"&amp;'datos GENERALES'!B$5&amp;"_"&amp;'datos GENERALES'!C$5&amp;"_"&amp;'datos GENERALES'!D$5)</f>
        <v/>
      </c>
      <c r="E3850" s="42" t="str">
        <f>IF(ISBLANK($N3850),"",IF(ISBLANK('datos GENERALES'!$B$6),"",'datos GENERALES'!$B$6))</f>
        <v/>
      </c>
      <c r="F3850" s="42" t="str">
        <f>IF(ISBLANK($N3850),"",IF(ISBLANK('datos GENERALES'!$B$7),"",'datos GENERALES'!$B$7))</f>
        <v/>
      </c>
      <c r="G3850" s="42" t="str">
        <f>IF(ISBLANK($N3850),"",IF(ISBLANK('datos GENERALES'!$B$10),"",'datos GENERALES'!$B$10))</f>
        <v/>
      </c>
      <c r="H3850" s="42" t="str">
        <f>IF(ISBLANK($N3850),"",IF(ISBLANK('datos GENERALES'!$C$10),"",'datos GENERALES'!$C$10))</f>
        <v/>
      </c>
      <c r="I3850" s="42" t="str">
        <f>IF(ISBLANK($N3850),"",IF(ISBLANK('datos GENERALES'!$D$10),"",'datos GENERALES'!$D$10))</f>
        <v/>
      </c>
      <c r="O3850" s="48" t="str">
        <f>IFERROR(VLOOKUP(N3850,ListaEspecies!$B$3:$D$45,2,FALSE),"")</f>
        <v/>
      </c>
      <c r="P3850" s="96" t="str">
        <f>IFERROR(VLOOKUP(N3850,ListaEspecies!$B$3:$D$45,3,FALSE),"")</f>
        <v/>
      </c>
      <c r="R3850" s="42" t="str">
        <f>IF(ISBLANK($J3850),"",IF(ISBLANK('datos GENERALES'!$B$15),"",'datos GENERALES'!$B$15))</f>
        <v/>
      </c>
      <c r="S3850" s="49" t="str">
        <f t="shared" si="482"/>
        <v/>
      </c>
      <c r="T3850" s="49" t="str">
        <f t="shared" si="483"/>
        <v/>
      </c>
      <c r="AA3850" s="50" t="str">
        <f t="shared" si="487"/>
        <v/>
      </c>
      <c r="AE3850" s="50" t="str">
        <f t="shared" si="484"/>
        <v/>
      </c>
      <c r="AI3850" s="19" t="str">
        <f t="shared" si="485"/>
        <v/>
      </c>
      <c r="AJ3850"/>
      <c r="AK3850" s="19" t="str">
        <f t="shared" si="486"/>
        <v/>
      </c>
    </row>
    <row r="3851" spans="1:37" x14ac:dyDescent="0.25">
      <c r="A3851" s="42" t="str">
        <f t="shared" si="480"/>
        <v/>
      </c>
      <c r="B3851" s="42" t="str">
        <f t="shared" si="481"/>
        <v/>
      </c>
      <c r="C3851" s="42" t="str">
        <f>IF(ISBLANK($N3851),"",IF(ISBLANK('datos GENERALES'!B$16),"",'datos GENERALES'!B$16))</f>
        <v/>
      </c>
      <c r="D3851" s="43" t="str">
        <f>IF(ISBLANK($N3851),"","SGBTM/AUTAROC/"&amp;'datos GENERALES'!B$5&amp;"_"&amp;'datos GENERALES'!C$5&amp;"_"&amp;'datos GENERALES'!D$5)</f>
        <v/>
      </c>
      <c r="E3851" s="42" t="str">
        <f>IF(ISBLANK($N3851),"",IF(ISBLANK('datos GENERALES'!$B$6),"",'datos GENERALES'!$B$6))</f>
        <v/>
      </c>
      <c r="F3851" s="42" t="str">
        <f>IF(ISBLANK($N3851),"",IF(ISBLANK('datos GENERALES'!$B$7),"",'datos GENERALES'!$B$7))</f>
        <v/>
      </c>
      <c r="G3851" s="42" t="str">
        <f>IF(ISBLANK($N3851),"",IF(ISBLANK('datos GENERALES'!$B$10),"",'datos GENERALES'!$B$10))</f>
        <v/>
      </c>
      <c r="H3851" s="42" t="str">
        <f>IF(ISBLANK($N3851),"",IF(ISBLANK('datos GENERALES'!$C$10),"",'datos GENERALES'!$C$10))</f>
        <v/>
      </c>
      <c r="I3851" s="42" t="str">
        <f>IF(ISBLANK($N3851),"",IF(ISBLANK('datos GENERALES'!$D$10),"",'datos GENERALES'!$D$10))</f>
        <v/>
      </c>
      <c r="O3851" s="48" t="str">
        <f>IFERROR(VLOOKUP(N3851,ListaEspecies!$B$3:$D$45,2,FALSE),"")</f>
        <v/>
      </c>
      <c r="P3851" s="96" t="str">
        <f>IFERROR(VLOOKUP(N3851,ListaEspecies!$B$3:$D$45,3,FALSE),"")</f>
        <v/>
      </c>
      <c r="R3851" s="42" t="str">
        <f>IF(ISBLANK($J3851),"",IF(ISBLANK('datos GENERALES'!$B$15),"",'datos GENERALES'!$B$15))</f>
        <v/>
      </c>
      <c r="S3851" s="49" t="str">
        <f t="shared" si="482"/>
        <v/>
      </c>
      <c r="T3851" s="49" t="str">
        <f t="shared" si="483"/>
        <v/>
      </c>
      <c r="AA3851" s="50" t="str">
        <f t="shared" si="487"/>
        <v/>
      </c>
      <c r="AE3851" s="50" t="str">
        <f t="shared" si="484"/>
        <v/>
      </c>
      <c r="AI3851" s="19" t="str">
        <f t="shared" si="485"/>
        <v/>
      </c>
      <c r="AJ3851"/>
      <c r="AK3851" s="19" t="str">
        <f t="shared" si="486"/>
        <v/>
      </c>
    </row>
    <row r="3852" spans="1:37" x14ac:dyDescent="0.25">
      <c r="A3852" s="42" t="str">
        <f t="shared" si="480"/>
        <v/>
      </c>
      <c r="B3852" s="42" t="str">
        <f t="shared" si="481"/>
        <v/>
      </c>
      <c r="C3852" s="42" t="str">
        <f>IF(ISBLANK($N3852),"",IF(ISBLANK('datos GENERALES'!B$16),"",'datos GENERALES'!B$16))</f>
        <v/>
      </c>
      <c r="D3852" s="43" t="str">
        <f>IF(ISBLANK($N3852),"","SGBTM/AUTAROC/"&amp;'datos GENERALES'!B$5&amp;"_"&amp;'datos GENERALES'!C$5&amp;"_"&amp;'datos GENERALES'!D$5)</f>
        <v/>
      </c>
      <c r="E3852" s="42" t="str">
        <f>IF(ISBLANK($N3852),"",IF(ISBLANK('datos GENERALES'!$B$6),"",'datos GENERALES'!$B$6))</f>
        <v/>
      </c>
      <c r="F3852" s="42" t="str">
        <f>IF(ISBLANK($N3852),"",IF(ISBLANK('datos GENERALES'!$B$7),"",'datos GENERALES'!$B$7))</f>
        <v/>
      </c>
      <c r="G3852" s="42" t="str">
        <f>IF(ISBLANK($N3852),"",IF(ISBLANK('datos GENERALES'!$B$10),"",'datos GENERALES'!$B$10))</f>
        <v/>
      </c>
      <c r="H3852" s="42" t="str">
        <f>IF(ISBLANK($N3852),"",IF(ISBLANK('datos GENERALES'!$C$10),"",'datos GENERALES'!$C$10))</f>
        <v/>
      </c>
      <c r="I3852" s="42" t="str">
        <f>IF(ISBLANK($N3852),"",IF(ISBLANK('datos GENERALES'!$D$10),"",'datos GENERALES'!$D$10))</f>
        <v/>
      </c>
      <c r="O3852" s="48" t="str">
        <f>IFERROR(VLOOKUP(N3852,ListaEspecies!$B$3:$D$45,2,FALSE),"")</f>
        <v/>
      </c>
      <c r="P3852" s="96" t="str">
        <f>IFERROR(VLOOKUP(N3852,ListaEspecies!$B$3:$D$45,3,FALSE),"")</f>
        <v/>
      </c>
      <c r="R3852" s="42" t="str">
        <f>IF(ISBLANK($J3852),"",IF(ISBLANK('datos GENERALES'!$B$15),"",'datos GENERALES'!$B$15))</f>
        <v/>
      </c>
      <c r="S3852" s="49" t="str">
        <f t="shared" si="482"/>
        <v/>
      </c>
      <c r="T3852" s="49" t="str">
        <f t="shared" si="483"/>
        <v/>
      </c>
      <c r="AA3852" s="50" t="str">
        <f t="shared" si="487"/>
        <v/>
      </c>
      <c r="AE3852" s="50" t="str">
        <f t="shared" si="484"/>
        <v/>
      </c>
      <c r="AI3852" s="19" t="str">
        <f t="shared" si="485"/>
        <v/>
      </c>
      <c r="AJ3852"/>
      <c r="AK3852" s="19" t="str">
        <f t="shared" si="486"/>
        <v/>
      </c>
    </row>
    <row r="3853" spans="1:37" x14ac:dyDescent="0.25">
      <c r="A3853" s="42" t="str">
        <f t="shared" si="480"/>
        <v/>
      </c>
      <c r="B3853" s="42" t="str">
        <f t="shared" si="481"/>
        <v/>
      </c>
      <c r="C3853" s="42" t="str">
        <f>IF(ISBLANK($N3853),"",IF(ISBLANK('datos GENERALES'!B$16),"",'datos GENERALES'!B$16))</f>
        <v/>
      </c>
      <c r="D3853" s="43" t="str">
        <f>IF(ISBLANK($N3853),"","SGBTM/AUTAROC/"&amp;'datos GENERALES'!B$5&amp;"_"&amp;'datos GENERALES'!C$5&amp;"_"&amp;'datos GENERALES'!D$5)</f>
        <v/>
      </c>
      <c r="E3853" s="42" t="str">
        <f>IF(ISBLANK($N3853),"",IF(ISBLANK('datos GENERALES'!$B$6),"",'datos GENERALES'!$B$6))</f>
        <v/>
      </c>
      <c r="F3853" s="42" t="str">
        <f>IF(ISBLANK($N3853),"",IF(ISBLANK('datos GENERALES'!$B$7),"",'datos GENERALES'!$B$7))</f>
        <v/>
      </c>
      <c r="G3853" s="42" t="str">
        <f>IF(ISBLANK($N3853),"",IF(ISBLANK('datos GENERALES'!$B$10),"",'datos GENERALES'!$B$10))</f>
        <v/>
      </c>
      <c r="H3853" s="42" t="str">
        <f>IF(ISBLANK($N3853),"",IF(ISBLANK('datos GENERALES'!$C$10),"",'datos GENERALES'!$C$10))</f>
        <v/>
      </c>
      <c r="I3853" s="42" t="str">
        <f>IF(ISBLANK($N3853),"",IF(ISBLANK('datos GENERALES'!$D$10),"",'datos GENERALES'!$D$10))</f>
        <v/>
      </c>
      <c r="O3853" s="48" t="str">
        <f>IFERROR(VLOOKUP(N3853,ListaEspecies!$B$3:$D$45,2,FALSE),"")</f>
        <v/>
      </c>
      <c r="P3853" s="96" t="str">
        <f>IFERROR(VLOOKUP(N3853,ListaEspecies!$B$3:$D$45,3,FALSE),"")</f>
        <v/>
      </c>
      <c r="R3853" s="42" t="str">
        <f>IF(ISBLANK($J3853),"",IF(ISBLANK('datos GENERALES'!$B$15),"",'datos GENERALES'!$B$15))</f>
        <v/>
      </c>
      <c r="S3853" s="49" t="str">
        <f t="shared" si="482"/>
        <v/>
      </c>
      <c r="T3853" s="49" t="str">
        <f t="shared" si="483"/>
        <v/>
      </c>
      <c r="AA3853" s="50" t="str">
        <f t="shared" si="487"/>
        <v/>
      </c>
      <c r="AE3853" s="50" t="str">
        <f t="shared" si="484"/>
        <v/>
      </c>
      <c r="AI3853" s="19" t="str">
        <f t="shared" si="485"/>
        <v/>
      </c>
      <c r="AJ3853"/>
      <c r="AK3853" s="19" t="str">
        <f t="shared" si="486"/>
        <v/>
      </c>
    </row>
    <row r="3854" spans="1:37" x14ac:dyDescent="0.25">
      <c r="A3854" s="42" t="str">
        <f t="shared" si="480"/>
        <v/>
      </c>
      <c r="B3854" s="42" t="str">
        <f t="shared" si="481"/>
        <v/>
      </c>
      <c r="C3854" s="42" t="str">
        <f>IF(ISBLANK($N3854),"",IF(ISBLANK('datos GENERALES'!B$16),"",'datos GENERALES'!B$16))</f>
        <v/>
      </c>
      <c r="D3854" s="43" t="str">
        <f>IF(ISBLANK($N3854),"","SGBTM/AUTAROC/"&amp;'datos GENERALES'!B$5&amp;"_"&amp;'datos GENERALES'!C$5&amp;"_"&amp;'datos GENERALES'!D$5)</f>
        <v/>
      </c>
      <c r="E3854" s="42" t="str">
        <f>IF(ISBLANK($N3854),"",IF(ISBLANK('datos GENERALES'!$B$6),"",'datos GENERALES'!$B$6))</f>
        <v/>
      </c>
      <c r="F3854" s="42" t="str">
        <f>IF(ISBLANK($N3854),"",IF(ISBLANK('datos GENERALES'!$B$7),"",'datos GENERALES'!$B$7))</f>
        <v/>
      </c>
      <c r="G3854" s="42" t="str">
        <f>IF(ISBLANK($N3854),"",IF(ISBLANK('datos GENERALES'!$B$10),"",'datos GENERALES'!$B$10))</f>
        <v/>
      </c>
      <c r="H3854" s="42" t="str">
        <f>IF(ISBLANK($N3854),"",IF(ISBLANK('datos GENERALES'!$C$10),"",'datos GENERALES'!$C$10))</f>
        <v/>
      </c>
      <c r="I3854" s="42" t="str">
        <f>IF(ISBLANK($N3854),"",IF(ISBLANK('datos GENERALES'!$D$10),"",'datos GENERALES'!$D$10))</f>
        <v/>
      </c>
      <c r="O3854" s="48" t="str">
        <f>IFERROR(VLOOKUP(N3854,ListaEspecies!$B$3:$D$45,2,FALSE),"")</f>
        <v/>
      </c>
      <c r="P3854" s="96" t="str">
        <f>IFERROR(VLOOKUP(N3854,ListaEspecies!$B$3:$D$45,3,FALSE),"")</f>
        <v/>
      </c>
      <c r="R3854" s="42" t="str">
        <f>IF(ISBLANK($J3854),"",IF(ISBLANK('datos GENERALES'!$B$15),"",'datos GENERALES'!$B$15))</f>
        <v/>
      </c>
      <c r="S3854" s="49" t="str">
        <f t="shared" si="482"/>
        <v/>
      </c>
      <c r="T3854" s="49" t="str">
        <f t="shared" si="483"/>
        <v/>
      </c>
      <c r="AA3854" s="50" t="str">
        <f t="shared" si="487"/>
        <v/>
      </c>
      <c r="AE3854" s="50" t="str">
        <f t="shared" si="484"/>
        <v/>
      </c>
      <c r="AI3854" s="19" t="str">
        <f t="shared" si="485"/>
        <v/>
      </c>
      <c r="AJ3854"/>
      <c r="AK3854" s="19" t="str">
        <f t="shared" si="486"/>
        <v/>
      </c>
    </row>
    <row r="3855" spans="1:37" x14ac:dyDescent="0.25">
      <c r="A3855" s="42" t="str">
        <f t="shared" si="480"/>
        <v/>
      </c>
      <c r="B3855" s="42" t="str">
        <f t="shared" si="481"/>
        <v/>
      </c>
      <c r="C3855" s="42" t="str">
        <f>IF(ISBLANK($N3855),"",IF(ISBLANK('datos GENERALES'!B$16),"",'datos GENERALES'!B$16))</f>
        <v/>
      </c>
      <c r="D3855" s="43" t="str">
        <f>IF(ISBLANK($N3855),"","SGBTM/AUTAROC/"&amp;'datos GENERALES'!B$5&amp;"_"&amp;'datos GENERALES'!C$5&amp;"_"&amp;'datos GENERALES'!D$5)</f>
        <v/>
      </c>
      <c r="E3855" s="42" t="str">
        <f>IF(ISBLANK($N3855),"",IF(ISBLANK('datos GENERALES'!$B$6),"",'datos GENERALES'!$B$6))</f>
        <v/>
      </c>
      <c r="F3855" s="42" t="str">
        <f>IF(ISBLANK($N3855),"",IF(ISBLANK('datos GENERALES'!$B$7),"",'datos GENERALES'!$B$7))</f>
        <v/>
      </c>
      <c r="G3855" s="42" t="str">
        <f>IF(ISBLANK($N3855),"",IF(ISBLANK('datos GENERALES'!$B$10),"",'datos GENERALES'!$B$10))</f>
        <v/>
      </c>
      <c r="H3855" s="42" t="str">
        <f>IF(ISBLANK($N3855),"",IF(ISBLANK('datos GENERALES'!$C$10),"",'datos GENERALES'!$C$10))</f>
        <v/>
      </c>
      <c r="I3855" s="42" t="str">
        <f>IF(ISBLANK($N3855),"",IF(ISBLANK('datos GENERALES'!$D$10),"",'datos GENERALES'!$D$10))</f>
        <v/>
      </c>
      <c r="O3855" s="48" t="str">
        <f>IFERROR(VLOOKUP(N3855,ListaEspecies!$B$3:$D$45,2,FALSE),"")</f>
        <v/>
      </c>
      <c r="P3855" s="96" t="str">
        <f>IFERROR(VLOOKUP(N3855,ListaEspecies!$B$3:$D$45,3,FALSE),"")</f>
        <v/>
      </c>
      <c r="R3855" s="42" t="str">
        <f>IF(ISBLANK($J3855),"",IF(ISBLANK('datos GENERALES'!$B$15),"",'datos GENERALES'!$B$15))</f>
        <v/>
      </c>
      <c r="S3855" s="49" t="str">
        <f t="shared" si="482"/>
        <v/>
      </c>
      <c r="T3855" s="49" t="str">
        <f t="shared" si="483"/>
        <v/>
      </c>
      <c r="AA3855" s="50" t="str">
        <f t="shared" si="487"/>
        <v/>
      </c>
      <c r="AE3855" s="50" t="str">
        <f t="shared" si="484"/>
        <v/>
      </c>
      <c r="AI3855" s="19" t="str">
        <f t="shared" si="485"/>
        <v/>
      </c>
      <c r="AJ3855"/>
      <c r="AK3855" s="19" t="str">
        <f t="shared" si="486"/>
        <v/>
      </c>
    </row>
    <row r="3856" spans="1:37" x14ac:dyDescent="0.25">
      <c r="A3856" s="42" t="str">
        <f t="shared" si="480"/>
        <v/>
      </c>
      <c r="B3856" s="42" t="str">
        <f t="shared" si="481"/>
        <v/>
      </c>
      <c r="C3856" s="42" t="str">
        <f>IF(ISBLANK($N3856),"",IF(ISBLANK('datos GENERALES'!B$16),"",'datos GENERALES'!B$16))</f>
        <v/>
      </c>
      <c r="D3856" s="43" t="str">
        <f>IF(ISBLANK($N3856),"","SGBTM/AUTAROC/"&amp;'datos GENERALES'!B$5&amp;"_"&amp;'datos GENERALES'!C$5&amp;"_"&amp;'datos GENERALES'!D$5)</f>
        <v/>
      </c>
      <c r="E3856" s="42" t="str">
        <f>IF(ISBLANK($N3856),"",IF(ISBLANK('datos GENERALES'!$B$6),"",'datos GENERALES'!$B$6))</f>
        <v/>
      </c>
      <c r="F3856" s="42" t="str">
        <f>IF(ISBLANK($N3856),"",IF(ISBLANK('datos GENERALES'!$B$7),"",'datos GENERALES'!$B$7))</f>
        <v/>
      </c>
      <c r="G3856" s="42" t="str">
        <f>IF(ISBLANK($N3856),"",IF(ISBLANK('datos GENERALES'!$B$10),"",'datos GENERALES'!$B$10))</f>
        <v/>
      </c>
      <c r="H3856" s="42" t="str">
        <f>IF(ISBLANK($N3856),"",IF(ISBLANK('datos GENERALES'!$C$10),"",'datos GENERALES'!$C$10))</f>
        <v/>
      </c>
      <c r="I3856" s="42" t="str">
        <f>IF(ISBLANK($N3856),"",IF(ISBLANK('datos GENERALES'!$D$10),"",'datos GENERALES'!$D$10))</f>
        <v/>
      </c>
      <c r="O3856" s="48" t="str">
        <f>IFERROR(VLOOKUP(N3856,ListaEspecies!$B$3:$D$45,2,FALSE),"")</f>
        <v/>
      </c>
      <c r="P3856" s="96" t="str">
        <f>IFERROR(VLOOKUP(N3856,ListaEspecies!$B$3:$D$45,3,FALSE),"")</f>
        <v/>
      </c>
      <c r="R3856" s="42" t="str">
        <f>IF(ISBLANK($J3856),"",IF(ISBLANK('datos GENERALES'!$B$15),"",'datos GENERALES'!$B$15))</f>
        <v/>
      </c>
      <c r="S3856" s="49" t="str">
        <f t="shared" si="482"/>
        <v/>
      </c>
      <c r="T3856" s="49" t="str">
        <f t="shared" si="483"/>
        <v/>
      </c>
      <c r="AA3856" s="50" t="str">
        <f t="shared" si="487"/>
        <v/>
      </c>
      <c r="AE3856" s="50" t="str">
        <f t="shared" si="484"/>
        <v/>
      </c>
      <c r="AI3856" s="19" t="str">
        <f t="shared" si="485"/>
        <v/>
      </c>
      <c r="AJ3856"/>
      <c r="AK3856" s="19" t="str">
        <f t="shared" si="486"/>
        <v/>
      </c>
    </row>
    <row r="3857" spans="1:37" x14ac:dyDescent="0.25">
      <c r="A3857" s="42" t="str">
        <f t="shared" si="480"/>
        <v/>
      </c>
      <c r="B3857" s="42" t="str">
        <f t="shared" si="481"/>
        <v/>
      </c>
      <c r="C3857" s="42" t="str">
        <f>IF(ISBLANK($N3857),"",IF(ISBLANK('datos GENERALES'!B$16),"",'datos GENERALES'!B$16))</f>
        <v/>
      </c>
      <c r="D3857" s="43" t="str">
        <f>IF(ISBLANK($N3857),"","SGBTM/AUTAROC/"&amp;'datos GENERALES'!B$5&amp;"_"&amp;'datos GENERALES'!C$5&amp;"_"&amp;'datos GENERALES'!D$5)</f>
        <v/>
      </c>
      <c r="E3857" s="42" t="str">
        <f>IF(ISBLANK($N3857),"",IF(ISBLANK('datos GENERALES'!$B$6),"",'datos GENERALES'!$B$6))</f>
        <v/>
      </c>
      <c r="F3857" s="42" t="str">
        <f>IF(ISBLANK($N3857),"",IF(ISBLANK('datos GENERALES'!$B$7),"",'datos GENERALES'!$B$7))</f>
        <v/>
      </c>
      <c r="G3857" s="42" t="str">
        <f>IF(ISBLANK($N3857),"",IF(ISBLANK('datos GENERALES'!$B$10),"",'datos GENERALES'!$B$10))</f>
        <v/>
      </c>
      <c r="H3857" s="42" t="str">
        <f>IF(ISBLANK($N3857),"",IF(ISBLANK('datos GENERALES'!$C$10),"",'datos GENERALES'!$C$10))</f>
        <v/>
      </c>
      <c r="I3857" s="42" t="str">
        <f>IF(ISBLANK($N3857),"",IF(ISBLANK('datos GENERALES'!$D$10),"",'datos GENERALES'!$D$10))</f>
        <v/>
      </c>
      <c r="O3857" s="48" t="str">
        <f>IFERROR(VLOOKUP(N3857,ListaEspecies!$B$3:$D$45,2,FALSE),"")</f>
        <v/>
      </c>
      <c r="P3857" s="96" t="str">
        <f>IFERROR(VLOOKUP(N3857,ListaEspecies!$B$3:$D$45,3,FALSE),"")</f>
        <v/>
      </c>
      <c r="R3857" s="42" t="str">
        <f>IF(ISBLANK($J3857),"",IF(ISBLANK('datos GENERALES'!$B$15),"",'datos GENERALES'!$B$15))</f>
        <v/>
      </c>
      <c r="S3857" s="49" t="str">
        <f t="shared" si="482"/>
        <v/>
      </c>
      <c r="T3857" s="49" t="str">
        <f t="shared" si="483"/>
        <v/>
      </c>
      <c r="AA3857" s="50" t="str">
        <f t="shared" si="487"/>
        <v/>
      </c>
      <c r="AE3857" s="50" t="str">
        <f t="shared" si="484"/>
        <v/>
      </c>
      <c r="AI3857" s="19" t="str">
        <f t="shared" si="485"/>
        <v/>
      </c>
      <c r="AJ3857"/>
      <c r="AK3857" s="19" t="str">
        <f t="shared" si="486"/>
        <v/>
      </c>
    </row>
    <row r="3858" spans="1:37" x14ac:dyDescent="0.25">
      <c r="A3858" s="42" t="str">
        <f t="shared" si="480"/>
        <v/>
      </c>
      <c r="B3858" s="42" t="str">
        <f t="shared" si="481"/>
        <v/>
      </c>
      <c r="C3858" s="42" t="str">
        <f>IF(ISBLANK($N3858),"",IF(ISBLANK('datos GENERALES'!B$16),"",'datos GENERALES'!B$16))</f>
        <v/>
      </c>
      <c r="D3858" s="43" t="str">
        <f>IF(ISBLANK($N3858),"","SGBTM/AUTAROC/"&amp;'datos GENERALES'!B$5&amp;"_"&amp;'datos GENERALES'!C$5&amp;"_"&amp;'datos GENERALES'!D$5)</f>
        <v/>
      </c>
      <c r="E3858" s="42" t="str">
        <f>IF(ISBLANK($N3858),"",IF(ISBLANK('datos GENERALES'!$B$6),"",'datos GENERALES'!$B$6))</f>
        <v/>
      </c>
      <c r="F3858" s="42" t="str">
        <f>IF(ISBLANK($N3858),"",IF(ISBLANK('datos GENERALES'!$B$7),"",'datos GENERALES'!$B$7))</f>
        <v/>
      </c>
      <c r="G3858" s="42" t="str">
        <f>IF(ISBLANK($N3858),"",IF(ISBLANK('datos GENERALES'!$B$10),"",'datos GENERALES'!$B$10))</f>
        <v/>
      </c>
      <c r="H3858" s="42" t="str">
        <f>IF(ISBLANK($N3858),"",IF(ISBLANK('datos GENERALES'!$C$10),"",'datos GENERALES'!$C$10))</f>
        <v/>
      </c>
      <c r="I3858" s="42" t="str">
        <f>IF(ISBLANK($N3858),"",IF(ISBLANK('datos GENERALES'!$D$10),"",'datos GENERALES'!$D$10))</f>
        <v/>
      </c>
      <c r="O3858" s="48" t="str">
        <f>IFERROR(VLOOKUP(N3858,ListaEspecies!$B$3:$D$45,2,FALSE),"")</f>
        <v/>
      </c>
      <c r="P3858" s="96" t="str">
        <f>IFERROR(VLOOKUP(N3858,ListaEspecies!$B$3:$D$45,3,FALSE),"")</f>
        <v/>
      </c>
      <c r="R3858" s="42" t="str">
        <f>IF(ISBLANK($J3858),"",IF(ISBLANK('datos GENERALES'!$B$15),"",'datos GENERALES'!$B$15))</f>
        <v/>
      </c>
      <c r="S3858" s="49" t="str">
        <f t="shared" si="482"/>
        <v/>
      </c>
      <c r="T3858" s="49" t="str">
        <f t="shared" si="483"/>
        <v/>
      </c>
      <c r="AA3858" s="50" t="str">
        <f t="shared" si="487"/>
        <v/>
      </c>
      <c r="AE3858" s="50" t="str">
        <f t="shared" si="484"/>
        <v/>
      </c>
      <c r="AI3858" s="19" t="str">
        <f t="shared" si="485"/>
        <v/>
      </c>
      <c r="AJ3858"/>
      <c r="AK3858" s="19" t="str">
        <f t="shared" si="486"/>
        <v/>
      </c>
    </row>
    <row r="3859" spans="1:37" x14ac:dyDescent="0.25">
      <c r="A3859" s="42" t="str">
        <f t="shared" si="480"/>
        <v/>
      </c>
      <c r="B3859" s="42" t="str">
        <f t="shared" si="481"/>
        <v/>
      </c>
      <c r="C3859" s="42" t="str">
        <f>IF(ISBLANK($N3859),"",IF(ISBLANK('datos GENERALES'!B$16),"",'datos GENERALES'!B$16))</f>
        <v/>
      </c>
      <c r="D3859" s="43" t="str">
        <f>IF(ISBLANK($N3859),"","SGBTM/AUTAROC/"&amp;'datos GENERALES'!B$5&amp;"_"&amp;'datos GENERALES'!C$5&amp;"_"&amp;'datos GENERALES'!D$5)</f>
        <v/>
      </c>
      <c r="E3859" s="42" t="str">
        <f>IF(ISBLANK($N3859),"",IF(ISBLANK('datos GENERALES'!$B$6),"",'datos GENERALES'!$B$6))</f>
        <v/>
      </c>
      <c r="F3859" s="42" t="str">
        <f>IF(ISBLANK($N3859),"",IF(ISBLANK('datos GENERALES'!$B$7),"",'datos GENERALES'!$B$7))</f>
        <v/>
      </c>
      <c r="G3859" s="42" t="str">
        <f>IF(ISBLANK($N3859),"",IF(ISBLANK('datos GENERALES'!$B$10),"",'datos GENERALES'!$B$10))</f>
        <v/>
      </c>
      <c r="H3859" s="42" t="str">
        <f>IF(ISBLANK($N3859),"",IF(ISBLANK('datos GENERALES'!$C$10),"",'datos GENERALES'!$C$10))</f>
        <v/>
      </c>
      <c r="I3859" s="42" t="str">
        <f>IF(ISBLANK($N3859),"",IF(ISBLANK('datos GENERALES'!$D$10),"",'datos GENERALES'!$D$10))</f>
        <v/>
      </c>
      <c r="O3859" s="48" t="str">
        <f>IFERROR(VLOOKUP(N3859,ListaEspecies!$B$3:$D$45,2,FALSE),"")</f>
        <v/>
      </c>
      <c r="P3859" s="96" t="str">
        <f>IFERROR(VLOOKUP(N3859,ListaEspecies!$B$3:$D$45,3,FALSE),"")</f>
        <v/>
      </c>
      <c r="R3859" s="42" t="str">
        <f>IF(ISBLANK($J3859),"",IF(ISBLANK('datos GENERALES'!$B$15),"",'datos GENERALES'!$B$15))</f>
        <v/>
      </c>
      <c r="S3859" s="49" t="str">
        <f t="shared" si="482"/>
        <v/>
      </c>
      <c r="T3859" s="49" t="str">
        <f t="shared" si="483"/>
        <v/>
      </c>
      <c r="AA3859" s="50" t="str">
        <f t="shared" si="487"/>
        <v/>
      </c>
      <c r="AE3859" s="50" t="str">
        <f t="shared" si="484"/>
        <v/>
      </c>
      <c r="AI3859" s="19" t="str">
        <f t="shared" si="485"/>
        <v/>
      </c>
      <c r="AJ3859"/>
      <c r="AK3859" s="19" t="str">
        <f t="shared" si="486"/>
        <v/>
      </c>
    </row>
    <row r="3860" spans="1:37" x14ac:dyDescent="0.25">
      <c r="A3860" s="42" t="str">
        <f t="shared" si="480"/>
        <v/>
      </c>
      <c r="B3860" s="42" t="str">
        <f t="shared" si="481"/>
        <v/>
      </c>
      <c r="C3860" s="42" t="str">
        <f>IF(ISBLANK($N3860),"",IF(ISBLANK('datos GENERALES'!B$16),"",'datos GENERALES'!B$16))</f>
        <v/>
      </c>
      <c r="D3860" s="43" t="str">
        <f>IF(ISBLANK($N3860),"","SGBTM/AUTAROC/"&amp;'datos GENERALES'!B$5&amp;"_"&amp;'datos GENERALES'!C$5&amp;"_"&amp;'datos GENERALES'!D$5)</f>
        <v/>
      </c>
      <c r="E3860" s="42" t="str">
        <f>IF(ISBLANK($N3860),"",IF(ISBLANK('datos GENERALES'!$B$6),"",'datos GENERALES'!$B$6))</f>
        <v/>
      </c>
      <c r="F3860" s="42" t="str">
        <f>IF(ISBLANK($N3860),"",IF(ISBLANK('datos GENERALES'!$B$7),"",'datos GENERALES'!$B$7))</f>
        <v/>
      </c>
      <c r="G3860" s="42" t="str">
        <f>IF(ISBLANK($N3860),"",IF(ISBLANK('datos GENERALES'!$B$10),"",'datos GENERALES'!$B$10))</f>
        <v/>
      </c>
      <c r="H3860" s="42" t="str">
        <f>IF(ISBLANK($N3860),"",IF(ISBLANK('datos GENERALES'!$C$10),"",'datos GENERALES'!$C$10))</f>
        <v/>
      </c>
      <c r="I3860" s="42" t="str">
        <f>IF(ISBLANK($N3860),"",IF(ISBLANK('datos GENERALES'!$D$10),"",'datos GENERALES'!$D$10))</f>
        <v/>
      </c>
      <c r="O3860" s="48" t="str">
        <f>IFERROR(VLOOKUP(N3860,ListaEspecies!$B$3:$D$45,2,FALSE),"")</f>
        <v/>
      </c>
      <c r="P3860" s="96" t="str">
        <f>IFERROR(VLOOKUP(N3860,ListaEspecies!$B$3:$D$45,3,FALSE),"")</f>
        <v/>
      </c>
      <c r="R3860" s="42" t="str">
        <f>IF(ISBLANK($J3860),"",IF(ISBLANK('datos GENERALES'!$B$15),"",'datos GENERALES'!$B$15))</f>
        <v/>
      </c>
      <c r="S3860" s="49" t="str">
        <f t="shared" si="482"/>
        <v/>
      </c>
      <c r="T3860" s="49" t="str">
        <f t="shared" si="483"/>
        <v/>
      </c>
      <c r="AA3860" s="50" t="str">
        <f t="shared" si="487"/>
        <v/>
      </c>
      <c r="AE3860" s="50" t="str">
        <f t="shared" si="484"/>
        <v/>
      </c>
      <c r="AI3860" s="19" t="str">
        <f t="shared" si="485"/>
        <v/>
      </c>
      <c r="AJ3860"/>
      <c r="AK3860" s="19" t="str">
        <f t="shared" si="486"/>
        <v/>
      </c>
    </row>
    <row r="3861" spans="1:37" x14ac:dyDescent="0.25">
      <c r="A3861" s="42" t="str">
        <f t="shared" si="480"/>
        <v/>
      </c>
      <c r="B3861" s="42" t="str">
        <f t="shared" si="481"/>
        <v/>
      </c>
      <c r="C3861" s="42" t="str">
        <f>IF(ISBLANK($N3861),"",IF(ISBLANK('datos GENERALES'!B$16),"",'datos GENERALES'!B$16))</f>
        <v/>
      </c>
      <c r="D3861" s="43" t="str">
        <f>IF(ISBLANK($N3861),"","SGBTM/AUTAROC/"&amp;'datos GENERALES'!B$5&amp;"_"&amp;'datos GENERALES'!C$5&amp;"_"&amp;'datos GENERALES'!D$5)</f>
        <v/>
      </c>
      <c r="E3861" s="42" t="str">
        <f>IF(ISBLANK($N3861),"",IF(ISBLANK('datos GENERALES'!$B$6),"",'datos GENERALES'!$B$6))</f>
        <v/>
      </c>
      <c r="F3861" s="42" t="str">
        <f>IF(ISBLANK($N3861),"",IF(ISBLANK('datos GENERALES'!$B$7),"",'datos GENERALES'!$B$7))</f>
        <v/>
      </c>
      <c r="G3861" s="42" t="str">
        <f>IF(ISBLANK($N3861),"",IF(ISBLANK('datos GENERALES'!$B$10),"",'datos GENERALES'!$B$10))</f>
        <v/>
      </c>
      <c r="H3861" s="42" t="str">
        <f>IF(ISBLANK($N3861),"",IF(ISBLANK('datos GENERALES'!$C$10),"",'datos GENERALES'!$C$10))</f>
        <v/>
      </c>
      <c r="I3861" s="42" t="str">
        <f>IF(ISBLANK($N3861),"",IF(ISBLANK('datos GENERALES'!$D$10),"",'datos GENERALES'!$D$10))</f>
        <v/>
      </c>
      <c r="O3861" s="48" t="str">
        <f>IFERROR(VLOOKUP(N3861,ListaEspecies!$B$3:$D$45,2,FALSE),"")</f>
        <v/>
      </c>
      <c r="P3861" s="96" t="str">
        <f>IFERROR(VLOOKUP(N3861,ListaEspecies!$B$3:$D$45,3,FALSE),"")</f>
        <v/>
      </c>
      <c r="R3861" s="42" t="str">
        <f>IF(ISBLANK($J3861),"",IF(ISBLANK('datos GENERALES'!$B$15),"",'datos GENERALES'!$B$15))</f>
        <v/>
      </c>
      <c r="S3861" s="49" t="str">
        <f t="shared" si="482"/>
        <v/>
      </c>
      <c r="T3861" s="49" t="str">
        <f t="shared" si="483"/>
        <v/>
      </c>
      <c r="AA3861" s="50" t="str">
        <f t="shared" si="487"/>
        <v/>
      </c>
      <c r="AE3861" s="50" t="str">
        <f t="shared" si="484"/>
        <v/>
      </c>
      <c r="AI3861" s="19" t="str">
        <f t="shared" si="485"/>
        <v/>
      </c>
      <c r="AJ3861"/>
      <c r="AK3861" s="19" t="str">
        <f t="shared" si="486"/>
        <v/>
      </c>
    </row>
    <row r="3862" spans="1:37" x14ac:dyDescent="0.25">
      <c r="A3862" s="42" t="str">
        <f t="shared" si="480"/>
        <v/>
      </c>
      <c r="B3862" s="42" t="str">
        <f t="shared" si="481"/>
        <v/>
      </c>
      <c r="C3862" s="42" t="str">
        <f>IF(ISBLANK($N3862),"",IF(ISBLANK('datos GENERALES'!B$16),"",'datos GENERALES'!B$16))</f>
        <v/>
      </c>
      <c r="D3862" s="43" t="str">
        <f>IF(ISBLANK($N3862),"","SGBTM/AUTAROC/"&amp;'datos GENERALES'!B$5&amp;"_"&amp;'datos GENERALES'!C$5&amp;"_"&amp;'datos GENERALES'!D$5)</f>
        <v/>
      </c>
      <c r="E3862" s="42" t="str">
        <f>IF(ISBLANK($N3862),"",IF(ISBLANK('datos GENERALES'!$B$6),"",'datos GENERALES'!$B$6))</f>
        <v/>
      </c>
      <c r="F3862" s="42" t="str">
        <f>IF(ISBLANK($N3862),"",IF(ISBLANK('datos GENERALES'!$B$7),"",'datos GENERALES'!$B$7))</f>
        <v/>
      </c>
      <c r="G3862" s="42" t="str">
        <f>IF(ISBLANK($N3862),"",IF(ISBLANK('datos GENERALES'!$B$10),"",'datos GENERALES'!$B$10))</f>
        <v/>
      </c>
      <c r="H3862" s="42" t="str">
        <f>IF(ISBLANK($N3862),"",IF(ISBLANK('datos GENERALES'!$C$10),"",'datos GENERALES'!$C$10))</f>
        <v/>
      </c>
      <c r="I3862" s="42" t="str">
        <f>IF(ISBLANK($N3862),"",IF(ISBLANK('datos GENERALES'!$D$10),"",'datos GENERALES'!$D$10))</f>
        <v/>
      </c>
      <c r="O3862" s="48" t="str">
        <f>IFERROR(VLOOKUP(N3862,ListaEspecies!$B$3:$D$45,2,FALSE),"")</f>
        <v/>
      </c>
      <c r="P3862" s="96" t="str">
        <f>IFERROR(VLOOKUP(N3862,ListaEspecies!$B$3:$D$45,3,FALSE),"")</f>
        <v/>
      </c>
      <c r="R3862" s="42" t="str">
        <f>IF(ISBLANK($J3862),"",IF(ISBLANK('datos GENERALES'!$B$15),"",'datos GENERALES'!$B$15))</f>
        <v/>
      </c>
      <c r="S3862" s="49" t="str">
        <f t="shared" si="482"/>
        <v/>
      </c>
      <c r="T3862" s="49" t="str">
        <f t="shared" si="483"/>
        <v/>
      </c>
      <c r="AA3862" s="50" t="str">
        <f t="shared" si="487"/>
        <v/>
      </c>
      <c r="AE3862" s="50" t="str">
        <f t="shared" si="484"/>
        <v/>
      </c>
      <c r="AI3862" s="19" t="str">
        <f t="shared" si="485"/>
        <v/>
      </c>
      <c r="AJ3862"/>
      <c r="AK3862" s="19" t="str">
        <f t="shared" si="486"/>
        <v/>
      </c>
    </row>
    <row r="3863" spans="1:37" x14ac:dyDescent="0.25">
      <c r="A3863" s="42" t="str">
        <f t="shared" si="480"/>
        <v/>
      </c>
      <c r="B3863" s="42" t="str">
        <f t="shared" si="481"/>
        <v/>
      </c>
      <c r="C3863" s="42" t="str">
        <f>IF(ISBLANK($N3863),"",IF(ISBLANK('datos GENERALES'!B$16),"",'datos GENERALES'!B$16))</f>
        <v/>
      </c>
      <c r="D3863" s="43" t="str">
        <f>IF(ISBLANK($N3863),"","SGBTM/AUTAROC/"&amp;'datos GENERALES'!B$5&amp;"_"&amp;'datos GENERALES'!C$5&amp;"_"&amp;'datos GENERALES'!D$5)</f>
        <v/>
      </c>
      <c r="E3863" s="42" t="str">
        <f>IF(ISBLANK($N3863),"",IF(ISBLANK('datos GENERALES'!$B$6),"",'datos GENERALES'!$B$6))</f>
        <v/>
      </c>
      <c r="F3863" s="42" t="str">
        <f>IF(ISBLANK($N3863),"",IF(ISBLANK('datos GENERALES'!$B$7),"",'datos GENERALES'!$B$7))</f>
        <v/>
      </c>
      <c r="G3863" s="42" t="str">
        <f>IF(ISBLANK($N3863),"",IF(ISBLANK('datos GENERALES'!$B$10),"",'datos GENERALES'!$B$10))</f>
        <v/>
      </c>
      <c r="H3863" s="42" t="str">
        <f>IF(ISBLANK($N3863),"",IF(ISBLANK('datos GENERALES'!$C$10),"",'datos GENERALES'!$C$10))</f>
        <v/>
      </c>
      <c r="I3863" s="42" t="str">
        <f>IF(ISBLANK($N3863),"",IF(ISBLANK('datos GENERALES'!$D$10),"",'datos GENERALES'!$D$10))</f>
        <v/>
      </c>
      <c r="O3863" s="48" t="str">
        <f>IFERROR(VLOOKUP(N3863,ListaEspecies!$B$3:$D$45,2,FALSE),"")</f>
        <v/>
      </c>
      <c r="P3863" s="96" t="str">
        <f>IFERROR(VLOOKUP(N3863,ListaEspecies!$B$3:$D$45,3,FALSE),"")</f>
        <v/>
      </c>
      <c r="R3863" s="42" t="str">
        <f>IF(ISBLANK($J3863),"",IF(ISBLANK('datos GENERALES'!$B$15),"",'datos GENERALES'!$B$15))</f>
        <v/>
      </c>
      <c r="S3863" s="49" t="str">
        <f t="shared" si="482"/>
        <v/>
      </c>
      <c r="T3863" s="49" t="str">
        <f t="shared" si="483"/>
        <v/>
      </c>
      <c r="AA3863" s="50" t="str">
        <f t="shared" si="487"/>
        <v/>
      </c>
      <c r="AE3863" s="50" t="str">
        <f t="shared" si="484"/>
        <v/>
      </c>
      <c r="AI3863" s="19" t="str">
        <f t="shared" si="485"/>
        <v/>
      </c>
      <c r="AJ3863"/>
      <c r="AK3863" s="19" t="str">
        <f t="shared" si="486"/>
        <v/>
      </c>
    </row>
    <row r="3864" spans="1:37" x14ac:dyDescent="0.25">
      <c r="A3864" s="42" t="str">
        <f t="shared" si="480"/>
        <v/>
      </c>
      <c r="B3864" s="42" t="str">
        <f t="shared" si="481"/>
        <v/>
      </c>
      <c r="C3864" s="42" t="str">
        <f>IF(ISBLANK($N3864),"",IF(ISBLANK('datos GENERALES'!B$16),"",'datos GENERALES'!B$16))</f>
        <v/>
      </c>
      <c r="D3864" s="43" t="str">
        <f>IF(ISBLANK($N3864),"","SGBTM/AUTAROC/"&amp;'datos GENERALES'!B$5&amp;"_"&amp;'datos GENERALES'!C$5&amp;"_"&amp;'datos GENERALES'!D$5)</f>
        <v/>
      </c>
      <c r="E3864" s="42" t="str">
        <f>IF(ISBLANK($N3864),"",IF(ISBLANK('datos GENERALES'!$B$6),"",'datos GENERALES'!$B$6))</f>
        <v/>
      </c>
      <c r="F3864" s="42" t="str">
        <f>IF(ISBLANK($N3864),"",IF(ISBLANK('datos GENERALES'!$B$7),"",'datos GENERALES'!$B$7))</f>
        <v/>
      </c>
      <c r="G3864" s="42" t="str">
        <f>IF(ISBLANK($N3864),"",IF(ISBLANK('datos GENERALES'!$B$10),"",'datos GENERALES'!$B$10))</f>
        <v/>
      </c>
      <c r="H3864" s="42" t="str">
        <f>IF(ISBLANK($N3864),"",IF(ISBLANK('datos GENERALES'!$C$10),"",'datos GENERALES'!$C$10))</f>
        <v/>
      </c>
      <c r="I3864" s="42" t="str">
        <f>IF(ISBLANK($N3864),"",IF(ISBLANK('datos GENERALES'!$D$10),"",'datos GENERALES'!$D$10))</f>
        <v/>
      </c>
      <c r="O3864" s="48" t="str">
        <f>IFERROR(VLOOKUP(N3864,ListaEspecies!$B$3:$D$45,2,FALSE),"")</f>
        <v/>
      </c>
      <c r="P3864" s="96" t="str">
        <f>IFERROR(VLOOKUP(N3864,ListaEspecies!$B$3:$D$45,3,FALSE),"")</f>
        <v/>
      </c>
      <c r="R3864" s="42" t="str">
        <f>IF(ISBLANK($J3864),"",IF(ISBLANK('datos GENERALES'!$B$15),"",'datos GENERALES'!$B$15))</f>
        <v/>
      </c>
      <c r="S3864" s="49" t="str">
        <f t="shared" si="482"/>
        <v/>
      </c>
      <c r="T3864" s="49" t="str">
        <f t="shared" si="483"/>
        <v/>
      </c>
      <c r="AA3864" s="50" t="str">
        <f t="shared" si="487"/>
        <v/>
      </c>
      <c r="AE3864" s="50" t="str">
        <f t="shared" si="484"/>
        <v/>
      </c>
      <c r="AI3864" s="19" t="str">
        <f t="shared" si="485"/>
        <v/>
      </c>
      <c r="AJ3864"/>
      <c r="AK3864" s="19" t="str">
        <f t="shared" si="486"/>
        <v/>
      </c>
    </row>
    <row r="3865" spans="1:37" x14ac:dyDescent="0.25">
      <c r="A3865" s="42" t="str">
        <f t="shared" si="480"/>
        <v/>
      </c>
      <c r="B3865" s="42" t="str">
        <f t="shared" si="481"/>
        <v/>
      </c>
      <c r="C3865" s="42" t="str">
        <f>IF(ISBLANK($N3865),"",IF(ISBLANK('datos GENERALES'!B$16),"",'datos GENERALES'!B$16))</f>
        <v/>
      </c>
      <c r="D3865" s="43" t="str">
        <f>IF(ISBLANK($N3865),"","SGBTM/AUTAROC/"&amp;'datos GENERALES'!B$5&amp;"_"&amp;'datos GENERALES'!C$5&amp;"_"&amp;'datos GENERALES'!D$5)</f>
        <v/>
      </c>
      <c r="E3865" s="42" t="str">
        <f>IF(ISBLANK($N3865),"",IF(ISBLANK('datos GENERALES'!$B$6),"",'datos GENERALES'!$B$6))</f>
        <v/>
      </c>
      <c r="F3865" s="42" t="str">
        <f>IF(ISBLANK($N3865),"",IF(ISBLANK('datos GENERALES'!$B$7),"",'datos GENERALES'!$B$7))</f>
        <v/>
      </c>
      <c r="G3865" s="42" t="str">
        <f>IF(ISBLANK($N3865),"",IF(ISBLANK('datos GENERALES'!$B$10),"",'datos GENERALES'!$B$10))</f>
        <v/>
      </c>
      <c r="H3865" s="42" t="str">
        <f>IF(ISBLANK($N3865),"",IF(ISBLANK('datos GENERALES'!$C$10),"",'datos GENERALES'!$C$10))</f>
        <v/>
      </c>
      <c r="I3865" s="42" t="str">
        <f>IF(ISBLANK($N3865),"",IF(ISBLANK('datos GENERALES'!$D$10),"",'datos GENERALES'!$D$10))</f>
        <v/>
      </c>
      <c r="O3865" s="48" t="str">
        <f>IFERROR(VLOOKUP(N3865,ListaEspecies!$B$3:$D$45,2,FALSE),"")</f>
        <v/>
      </c>
      <c r="P3865" s="96" t="str">
        <f>IFERROR(VLOOKUP(N3865,ListaEspecies!$B$3:$D$45,3,FALSE),"")</f>
        <v/>
      </c>
      <c r="R3865" s="42" t="str">
        <f>IF(ISBLANK($J3865),"",IF(ISBLANK('datos GENERALES'!$B$15),"",'datos GENERALES'!$B$15))</f>
        <v/>
      </c>
      <c r="S3865" s="49" t="str">
        <f t="shared" si="482"/>
        <v/>
      </c>
      <c r="T3865" s="49" t="str">
        <f t="shared" si="483"/>
        <v/>
      </c>
      <c r="AA3865" s="50" t="str">
        <f t="shared" si="487"/>
        <v/>
      </c>
      <c r="AE3865" s="50" t="str">
        <f t="shared" si="484"/>
        <v/>
      </c>
      <c r="AI3865" s="19" t="str">
        <f t="shared" si="485"/>
        <v/>
      </c>
      <c r="AJ3865"/>
      <c r="AK3865" s="19" t="str">
        <f t="shared" si="486"/>
        <v/>
      </c>
    </row>
    <row r="3866" spans="1:37" x14ac:dyDescent="0.25">
      <c r="A3866" s="42" t="str">
        <f t="shared" si="480"/>
        <v/>
      </c>
      <c r="B3866" s="42" t="str">
        <f t="shared" si="481"/>
        <v/>
      </c>
      <c r="C3866" s="42" t="str">
        <f>IF(ISBLANK($N3866),"",IF(ISBLANK('datos GENERALES'!B$16),"",'datos GENERALES'!B$16))</f>
        <v/>
      </c>
      <c r="D3866" s="43" t="str">
        <f>IF(ISBLANK($N3866),"","SGBTM/AUTAROC/"&amp;'datos GENERALES'!B$5&amp;"_"&amp;'datos GENERALES'!C$5&amp;"_"&amp;'datos GENERALES'!D$5)</f>
        <v/>
      </c>
      <c r="E3866" s="42" t="str">
        <f>IF(ISBLANK($N3866),"",IF(ISBLANK('datos GENERALES'!$B$6),"",'datos GENERALES'!$B$6))</f>
        <v/>
      </c>
      <c r="F3866" s="42" t="str">
        <f>IF(ISBLANK($N3866),"",IF(ISBLANK('datos GENERALES'!$B$7),"",'datos GENERALES'!$B$7))</f>
        <v/>
      </c>
      <c r="G3866" s="42" t="str">
        <f>IF(ISBLANK($N3866),"",IF(ISBLANK('datos GENERALES'!$B$10),"",'datos GENERALES'!$B$10))</f>
        <v/>
      </c>
      <c r="H3866" s="42" t="str">
        <f>IF(ISBLANK($N3866),"",IF(ISBLANK('datos GENERALES'!$C$10),"",'datos GENERALES'!$C$10))</f>
        <v/>
      </c>
      <c r="I3866" s="42" t="str">
        <f>IF(ISBLANK($N3866),"",IF(ISBLANK('datos GENERALES'!$D$10),"",'datos GENERALES'!$D$10))</f>
        <v/>
      </c>
      <c r="O3866" s="48" t="str">
        <f>IFERROR(VLOOKUP(N3866,ListaEspecies!$B$3:$D$45,2,FALSE),"")</f>
        <v/>
      </c>
      <c r="P3866" s="96" t="str">
        <f>IFERROR(VLOOKUP(N3866,ListaEspecies!$B$3:$D$45,3,FALSE),"")</f>
        <v/>
      </c>
      <c r="R3866" s="42" t="str">
        <f>IF(ISBLANK($J3866),"",IF(ISBLANK('datos GENERALES'!$B$15),"",'datos GENERALES'!$B$15))</f>
        <v/>
      </c>
      <c r="S3866" s="49" t="str">
        <f t="shared" si="482"/>
        <v/>
      </c>
      <c r="T3866" s="49" t="str">
        <f t="shared" si="483"/>
        <v/>
      </c>
      <c r="AA3866" s="50" t="str">
        <f t="shared" si="487"/>
        <v/>
      </c>
      <c r="AE3866" s="50" t="str">
        <f t="shared" si="484"/>
        <v/>
      </c>
      <c r="AI3866" s="19" t="str">
        <f t="shared" si="485"/>
        <v/>
      </c>
      <c r="AJ3866"/>
      <c r="AK3866" s="19" t="str">
        <f t="shared" si="486"/>
        <v/>
      </c>
    </row>
    <row r="3867" spans="1:37" x14ac:dyDescent="0.25">
      <c r="A3867" s="42" t="str">
        <f t="shared" si="480"/>
        <v/>
      </c>
      <c r="B3867" s="42" t="str">
        <f t="shared" si="481"/>
        <v/>
      </c>
      <c r="C3867" s="42" t="str">
        <f>IF(ISBLANK($N3867),"",IF(ISBLANK('datos GENERALES'!B$16),"",'datos GENERALES'!B$16))</f>
        <v/>
      </c>
      <c r="D3867" s="43" t="str">
        <f>IF(ISBLANK($N3867),"","SGBTM/AUTAROC/"&amp;'datos GENERALES'!B$5&amp;"_"&amp;'datos GENERALES'!C$5&amp;"_"&amp;'datos GENERALES'!D$5)</f>
        <v/>
      </c>
      <c r="E3867" s="42" t="str">
        <f>IF(ISBLANK($N3867),"",IF(ISBLANK('datos GENERALES'!$B$6),"",'datos GENERALES'!$B$6))</f>
        <v/>
      </c>
      <c r="F3867" s="42" t="str">
        <f>IF(ISBLANK($N3867),"",IF(ISBLANK('datos GENERALES'!$B$7),"",'datos GENERALES'!$B$7))</f>
        <v/>
      </c>
      <c r="G3867" s="42" t="str">
        <f>IF(ISBLANK($N3867),"",IF(ISBLANK('datos GENERALES'!$B$10),"",'datos GENERALES'!$B$10))</f>
        <v/>
      </c>
      <c r="H3867" s="42" t="str">
        <f>IF(ISBLANK($N3867),"",IF(ISBLANK('datos GENERALES'!$C$10),"",'datos GENERALES'!$C$10))</f>
        <v/>
      </c>
      <c r="I3867" s="42" t="str">
        <f>IF(ISBLANK($N3867),"",IF(ISBLANK('datos GENERALES'!$D$10),"",'datos GENERALES'!$D$10))</f>
        <v/>
      </c>
      <c r="O3867" s="48" t="str">
        <f>IFERROR(VLOOKUP(N3867,ListaEspecies!$B$3:$D$45,2,FALSE),"")</f>
        <v/>
      </c>
      <c r="P3867" s="96" t="str">
        <f>IFERROR(VLOOKUP(N3867,ListaEspecies!$B$3:$D$45,3,FALSE),"")</f>
        <v/>
      </c>
      <c r="R3867" s="42" t="str">
        <f>IF(ISBLANK($J3867),"",IF(ISBLANK('datos GENERALES'!$B$15),"",'datos GENERALES'!$B$15))</f>
        <v/>
      </c>
      <c r="S3867" s="49" t="str">
        <f t="shared" si="482"/>
        <v/>
      </c>
      <c r="T3867" s="49" t="str">
        <f t="shared" si="483"/>
        <v/>
      </c>
      <c r="AA3867" s="50" t="str">
        <f t="shared" si="487"/>
        <v/>
      </c>
      <c r="AE3867" s="50" t="str">
        <f t="shared" si="484"/>
        <v/>
      </c>
      <c r="AI3867" s="19" t="str">
        <f t="shared" si="485"/>
        <v/>
      </c>
      <c r="AJ3867"/>
      <c r="AK3867" s="19" t="str">
        <f t="shared" si="486"/>
        <v/>
      </c>
    </row>
    <row r="3868" spans="1:37" x14ac:dyDescent="0.25">
      <c r="A3868" s="42" t="str">
        <f t="shared" si="480"/>
        <v/>
      </c>
      <c r="B3868" s="42" t="str">
        <f t="shared" si="481"/>
        <v/>
      </c>
      <c r="C3868" s="42" t="str">
        <f>IF(ISBLANK($N3868),"",IF(ISBLANK('datos GENERALES'!B$16),"",'datos GENERALES'!B$16))</f>
        <v/>
      </c>
      <c r="D3868" s="43" t="str">
        <f>IF(ISBLANK($N3868),"","SGBTM/AUTAROC/"&amp;'datos GENERALES'!B$5&amp;"_"&amp;'datos GENERALES'!C$5&amp;"_"&amp;'datos GENERALES'!D$5)</f>
        <v/>
      </c>
      <c r="E3868" s="42" t="str">
        <f>IF(ISBLANK($N3868),"",IF(ISBLANK('datos GENERALES'!$B$6),"",'datos GENERALES'!$B$6))</f>
        <v/>
      </c>
      <c r="F3868" s="42" t="str">
        <f>IF(ISBLANK($N3868),"",IF(ISBLANK('datos GENERALES'!$B$7),"",'datos GENERALES'!$B$7))</f>
        <v/>
      </c>
      <c r="G3868" s="42" t="str">
        <f>IF(ISBLANK($N3868),"",IF(ISBLANK('datos GENERALES'!$B$10),"",'datos GENERALES'!$B$10))</f>
        <v/>
      </c>
      <c r="H3868" s="42" t="str">
        <f>IF(ISBLANK($N3868),"",IF(ISBLANK('datos GENERALES'!$C$10),"",'datos GENERALES'!$C$10))</f>
        <v/>
      </c>
      <c r="I3868" s="42" t="str">
        <f>IF(ISBLANK($N3868),"",IF(ISBLANK('datos GENERALES'!$D$10),"",'datos GENERALES'!$D$10))</f>
        <v/>
      </c>
      <c r="O3868" s="48" t="str">
        <f>IFERROR(VLOOKUP(N3868,ListaEspecies!$B$3:$D$45,2,FALSE),"")</f>
        <v/>
      </c>
      <c r="P3868" s="96" t="str">
        <f>IFERROR(VLOOKUP(N3868,ListaEspecies!$B$3:$D$45,3,FALSE),"")</f>
        <v/>
      </c>
      <c r="R3868" s="42" t="str">
        <f>IF(ISBLANK($J3868),"",IF(ISBLANK('datos GENERALES'!$B$15),"",'datos GENERALES'!$B$15))</f>
        <v/>
      </c>
      <c r="S3868" s="49" t="str">
        <f t="shared" si="482"/>
        <v/>
      </c>
      <c r="T3868" s="49" t="str">
        <f t="shared" si="483"/>
        <v/>
      </c>
      <c r="AA3868" s="50" t="str">
        <f t="shared" si="487"/>
        <v/>
      </c>
      <c r="AE3868" s="50" t="str">
        <f t="shared" si="484"/>
        <v/>
      </c>
      <c r="AI3868" s="19" t="str">
        <f t="shared" si="485"/>
        <v/>
      </c>
      <c r="AJ3868"/>
      <c r="AK3868" s="19" t="str">
        <f t="shared" si="486"/>
        <v/>
      </c>
    </row>
    <row r="3869" spans="1:37" x14ac:dyDescent="0.25">
      <c r="A3869" s="42" t="str">
        <f t="shared" si="480"/>
        <v/>
      </c>
      <c r="B3869" s="42" t="str">
        <f t="shared" si="481"/>
        <v/>
      </c>
      <c r="C3869" s="42" t="str">
        <f>IF(ISBLANK($N3869),"",IF(ISBLANK('datos GENERALES'!B$16),"",'datos GENERALES'!B$16))</f>
        <v/>
      </c>
      <c r="D3869" s="43" t="str">
        <f>IF(ISBLANK($N3869),"","SGBTM/AUTAROC/"&amp;'datos GENERALES'!B$5&amp;"_"&amp;'datos GENERALES'!C$5&amp;"_"&amp;'datos GENERALES'!D$5)</f>
        <v/>
      </c>
      <c r="E3869" s="42" t="str">
        <f>IF(ISBLANK($N3869),"",IF(ISBLANK('datos GENERALES'!$B$6),"",'datos GENERALES'!$B$6))</f>
        <v/>
      </c>
      <c r="F3869" s="42" t="str">
        <f>IF(ISBLANK($N3869),"",IF(ISBLANK('datos GENERALES'!$B$7),"",'datos GENERALES'!$B$7))</f>
        <v/>
      </c>
      <c r="G3869" s="42" t="str">
        <f>IF(ISBLANK($N3869),"",IF(ISBLANK('datos GENERALES'!$B$10),"",'datos GENERALES'!$B$10))</f>
        <v/>
      </c>
      <c r="H3869" s="42" t="str">
        <f>IF(ISBLANK($N3869),"",IF(ISBLANK('datos GENERALES'!$C$10),"",'datos GENERALES'!$C$10))</f>
        <v/>
      </c>
      <c r="I3869" s="42" t="str">
        <f>IF(ISBLANK($N3869),"",IF(ISBLANK('datos GENERALES'!$D$10),"",'datos GENERALES'!$D$10))</f>
        <v/>
      </c>
      <c r="O3869" s="48" t="str">
        <f>IFERROR(VLOOKUP(N3869,ListaEspecies!$B$3:$D$45,2,FALSE),"")</f>
        <v/>
      </c>
      <c r="P3869" s="96" t="str">
        <f>IFERROR(VLOOKUP(N3869,ListaEspecies!$B$3:$D$45,3,FALSE),"")</f>
        <v/>
      </c>
      <c r="R3869" s="42" t="str">
        <f>IF(ISBLANK($J3869),"",IF(ISBLANK('datos GENERALES'!$B$15),"",'datos GENERALES'!$B$15))</f>
        <v/>
      </c>
      <c r="S3869" s="49" t="str">
        <f t="shared" si="482"/>
        <v/>
      </c>
      <c r="T3869" s="49" t="str">
        <f t="shared" si="483"/>
        <v/>
      </c>
      <c r="AA3869" s="50" t="str">
        <f t="shared" si="487"/>
        <v/>
      </c>
      <c r="AE3869" s="50" t="str">
        <f t="shared" si="484"/>
        <v/>
      </c>
      <c r="AI3869" s="19" t="str">
        <f t="shared" si="485"/>
        <v/>
      </c>
      <c r="AJ3869"/>
      <c r="AK3869" s="19" t="str">
        <f t="shared" si="486"/>
        <v/>
      </c>
    </row>
    <row r="3870" spans="1:37" x14ac:dyDescent="0.25">
      <c r="A3870" s="42" t="str">
        <f t="shared" si="480"/>
        <v/>
      </c>
      <c r="B3870" s="42" t="str">
        <f t="shared" si="481"/>
        <v/>
      </c>
      <c r="C3870" s="42" t="str">
        <f>IF(ISBLANK($N3870),"",IF(ISBLANK('datos GENERALES'!B$16),"",'datos GENERALES'!B$16))</f>
        <v/>
      </c>
      <c r="D3870" s="43" t="str">
        <f>IF(ISBLANK($N3870),"","SGBTM/AUTAROC/"&amp;'datos GENERALES'!B$5&amp;"_"&amp;'datos GENERALES'!C$5&amp;"_"&amp;'datos GENERALES'!D$5)</f>
        <v/>
      </c>
      <c r="E3870" s="42" t="str">
        <f>IF(ISBLANK($N3870),"",IF(ISBLANK('datos GENERALES'!$B$6),"",'datos GENERALES'!$B$6))</f>
        <v/>
      </c>
      <c r="F3870" s="42" t="str">
        <f>IF(ISBLANK($N3870),"",IF(ISBLANK('datos GENERALES'!$B$7),"",'datos GENERALES'!$B$7))</f>
        <v/>
      </c>
      <c r="G3870" s="42" t="str">
        <f>IF(ISBLANK($N3870),"",IF(ISBLANK('datos GENERALES'!$B$10),"",'datos GENERALES'!$B$10))</f>
        <v/>
      </c>
      <c r="H3870" s="42" t="str">
        <f>IF(ISBLANK($N3870),"",IF(ISBLANK('datos GENERALES'!$C$10),"",'datos GENERALES'!$C$10))</f>
        <v/>
      </c>
      <c r="I3870" s="42" t="str">
        <f>IF(ISBLANK($N3870),"",IF(ISBLANK('datos GENERALES'!$D$10),"",'datos GENERALES'!$D$10))</f>
        <v/>
      </c>
      <c r="O3870" s="48" t="str">
        <f>IFERROR(VLOOKUP(N3870,ListaEspecies!$B$3:$D$45,2,FALSE),"")</f>
        <v/>
      </c>
      <c r="P3870" s="96" t="str">
        <f>IFERROR(VLOOKUP(N3870,ListaEspecies!$B$3:$D$45,3,FALSE),"")</f>
        <v/>
      </c>
      <c r="R3870" s="42" t="str">
        <f>IF(ISBLANK($J3870),"",IF(ISBLANK('datos GENERALES'!$B$15),"",'datos GENERALES'!$B$15))</f>
        <v/>
      </c>
      <c r="S3870" s="49" t="str">
        <f t="shared" si="482"/>
        <v/>
      </c>
      <c r="T3870" s="49" t="str">
        <f t="shared" si="483"/>
        <v/>
      </c>
      <c r="AA3870" s="50" t="str">
        <f t="shared" si="487"/>
        <v/>
      </c>
      <c r="AE3870" s="50" t="str">
        <f t="shared" si="484"/>
        <v/>
      </c>
      <c r="AI3870" s="19" t="str">
        <f t="shared" si="485"/>
        <v/>
      </c>
      <c r="AJ3870"/>
      <c r="AK3870" s="19" t="str">
        <f t="shared" si="486"/>
        <v/>
      </c>
    </row>
    <row r="3871" spans="1:37" x14ac:dyDescent="0.25">
      <c r="A3871" s="42" t="str">
        <f t="shared" si="480"/>
        <v/>
      </c>
      <c r="B3871" s="42" t="str">
        <f t="shared" si="481"/>
        <v/>
      </c>
      <c r="C3871" s="42" t="str">
        <f>IF(ISBLANK($N3871),"",IF(ISBLANK('datos GENERALES'!B$16),"",'datos GENERALES'!B$16))</f>
        <v/>
      </c>
      <c r="D3871" s="43" t="str">
        <f>IF(ISBLANK($N3871),"","SGBTM/AUTAROC/"&amp;'datos GENERALES'!B$5&amp;"_"&amp;'datos GENERALES'!C$5&amp;"_"&amp;'datos GENERALES'!D$5)</f>
        <v/>
      </c>
      <c r="E3871" s="42" t="str">
        <f>IF(ISBLANK($N3871),"",IF(ISBLANK('datos GENERALES'!$B$6),"",'datos GENERALES'!$B$6))</f>
        <v/>
      </c>
      <c r="F3871" s="42" t="str">
        <f>IF(ISBLANK($N3871),"",IF(ISBLANK('datos GENERALES'!$B$7),"",'datos GENERALES'!$B$7))</f>
        <v/>
      </c>
      <c r="G3871" s="42" t="str">
        <f>IF(ISBLANK($N3871),"",IF(ISBLANK('datos GENERALES'!$B$10),"",'datos GENERALES'!$B$10))</f>
        <v/>
      </c>
      <c r="H3871" s="42" t="str">
        <f>IF(ISBLANK($N3871),"",IF(ISBLANK('datos GENERALES'!$C$10),"",'datos GENERALES'!$C$10))</f>
        <v/>
      </c>
      <c r="I3871" s="42" t="str">
        <f>IF(ISBLANK($N3871),"",IF(ISBLANK('datos GENERALES'!$D$10),"",'datos GENERALES'!$D$10))</f>
        <v/>
      </c>
      <c r="O3871" s="48" t="str">
        <f>IFERROR(VLOOKUP(N3871,ListaEspecies!$B$3:$D$45,2,FALSE),"")</f>
        <v/>
      </c>
      <c r="P3871" s="96" t="str">
        <f>IFERROR(VLOOKUP(N3871,ListaEspecies!$B$3:$D$45,3,FALSE),"")</f>
        <v/>
      </c>
      <c r="R3871" s="42" t="str">
        <f>IF(ISBLANK($J3871),"",IF(ISBLANK('datos GENERALES'!$B$15),"",'datos GENERALES'!$B$15))</f>
        <v/>
      </c>
      <c r="S3871" s="49" t="str">
        <f t="shared" si="482"/>
        <v/>
      </c>
      <c r="T3871" s="49" t="str">
        <f t="shared" si="483"/>
        <v/>
      </c>
      <c r="AA3871" s="50" t="str">
        <f t="shared" si="487"/>
        <v/>
      </c>
      <c r="AE3871" s="50" t="str">
        <f t="shared" si="484"/>
        <v/>
      </c>
      <c r="AI3871" s="19" t="str">
        <f t="shared" si="485"/>
        <v/>
      </c>
      <c r="AJ3871"/>
      <c r="AK3871" s="19" t="str">
        <f t="shared" si="486"/>
        <v/>
      </c>
    </row>
    <row r="3872" spans="1:37" x14ac:dyDescent="0.25">
      <c r="A3872" s="42" t="str">
        <f t="shared" si="480"/>
        <v/>
      </c>
      <c r="B3872" s="42" t="str">
        <f t="shared" si="481"/>
        <v/>
      </c>
      <c r="C3872" s="42" t="str">
        <f>IF(ISBLANK($N3872),"",IF(ISBLANK('datos GENERALES'!B$16),"",'datos GENERALES'!B$16))</f>
        <v/>
      </c>
      <c r="D3872" s="43" t="str">
        <f>IF(ISBLANK($N3872),"","SGBTM/AUTAROC/"&amp;'datos GENERALES'!B$5&amp;"_"&amp;'datos GENERALES'!C$5&amp;"_"&amp;'datos GENERALES'!D$5)</f>
        <v/>
      </c>
      <c r="E3872" s="42" t="str">
        <f>IF(ISBLANK($N3872),"",IF(ISBLANK('datos GENERALES'!$B$6),"",'datos GENERALES'!$B$6))</f>
        <v/>
      </c>
      <c r="F3872" s="42" t="str">
        <f>IF(ISBLANK($N3872),"",IF(ISBLANK('datos GENERALES'!$B$7),"",'datos GENERALES'!$B$7))</f>
        <v/>
      </c>
      <c r="G3872" s="42" t="str">
        <f>IF(ISBLANK($N3872),"",IF(ISBLANK('datos GENERALES'!$B$10),"",'datos GENERALES'!$B$10))</f>
        <v/>
      </c>
      <c r="H3872" s="42" t="str">
        <f>IF(ISBLANK($N3872),"",IF(ISBLANK('datos GENERALES'!$C$10),"",'datos GENERALES'!$C$10))</f>
        <v/>
      </c>
      <c r="I3872" s="42" t="str">
        <f>IF(ISBLANK($N3872),"",IF(ISBLANK('datos GENERALES'!$D$10),"",'datos GENERALES'!$D$10))</f>
        <v/>
      </c>
      <c r="O3872" s="48" t="str">
        <f>IFERROR(VLOOKUP(N3872,ListaEspecies!$B$3:$D$45,2,FALSE),"")</f>
        <v/>
      </c>
      <c r="P3872" s="96" t="str">
        <f>IFERROR(VLOOKUP(N3872,ListaEspecies!$B$3:$D$45,3,FALSE),"")</f>
        <v/>
      </c>
      <c r="R3872" s="42" t="str">
        <f>IF(ISBLANK($J3872),"",IF(ISBLANK('datos GENERALES'!$B$15),"",'datos GENERALES'!$B$15))</f>
        <v/>
      </c>
      <c r="S3872" s="49" t="str">
        <f t="shared" si="482"/>
        <v/>
      </c>
      <c r="T3872" s="49" t="str">
        <f t="shared" si="483"/>
        <v/>
      </c>
      <c r="AA3872" s="50" t="str">
        <f t="shared" si="487"/>
        <v/>
      </c>
      <c r="AE3872" s="50" t="str">
        <f t="shared" si="484"/>
        <v/>
      </c>
      <c r="AI3872" s="19" t="str">
        <f t="shared" si="485"/>
        <v/>
      </c>
      <c r="AJ3872"/>
      <c r="AK3872" s="19" t="str">
        <f t="shared" si="486"/>
        <v/>
      </c>
    </row>
    <row r="3873" spans="1:37" x14ac:dyDescent="0.25">
      <c r="A3873" s="42" t="str">
        <f t="shared" si="480"/>
        <v/>
      </c>
      <c r="B3873" s="42" t="str">
        <f t="shared" si="481"/>
        <v/>
      </c>
      <c r="C3873" s="42" t="str">
        <f>IF(ISBLANK($N3873),"",IF(ISBLANK('datos GENERALES'!B$16),"",'datos GENERALES'!B$16))</f>
        <v/>
      </c>
      <c r="D3873" s="43" t="str">
        <f>IF(ISBLANK($N3873),"","SGBTM/AUTAROC/"&amp;'datos GENERALES'!B$5&amp;"_"&amp;'datos GENERALES'!C$5&amp;"_"&amp;'datos GENERALES'!D$5)</f>
        <v/>
      </c>
      <c r="E3873" s="42" t="str">
        <f>IF(ISBLANK($N3873),"",IF(ISBLANK('datos GENERALES'!$B$6),"",'datos GENERALES'!$B$6))</f>
        <v/>
      </c>
      <c r="F3873" s="42" t="str">
        <f>IF(ISBLANK($N3873),"",IF(ISBLANK('datos GENERALES'!$B$7),"",'datos GENERALES'!$B$7))</f>
        <v/>
      </c>
      <c r="G3873" s="42" t="str">
        <f>IF(ISBLANK($N3873),"",IF(ISBLANK('datos GENERALES'!$B$10),"",'datos GENERALES'!$B$10))</f>
        <v/>
      </c>
      <c r="H3873" s="42" t="str">
        <f>IF(ISBLANK($N3873),"",IF(ISBLANK('datos GENERALES'!$C$10),"",'datos GENERALES'!$C$10))</f>
        <v/>
      </c>
      <c r="I3873" s="42" t="str">
        <f>IF(ISBLANK($N3873),"",IF(ISBLANK('datos GENERALES'!$D$10),"",'datos GENERALES'!$D$10))</f>
        <v/>
      </c>
      <c r="O3873" s="48" t="str">
        <f>IFERROR(VLOOKUP(N3873,ListaEspecies!$B$3:$D$45,2,FALSE),"")</f>
        <v/>
      </c>
      <c r="P3873" s="96" t="str">
        <f>IFERROR(VLOOKUP(N3873,ListaEspecies!$B$3:$D$45,3,FALSE),"")</f>
        <v/>
      </c>
      <c r="R3873" s="42" t="str">
        <f>IF(ISBLANK($J3873),"",IF(ISBLANK('datos GENERALES'!$B$15),"",'datos GENERALES'!$B$15))</f>
        <v/>
      </c>
      <c r="S3873" s="49" t="str">
        <f t="shared" si="482"/>
        <v/>
      </c>
      <c r="T3873" s="49" t="str">
        <f t="shared" si="483"/>
        <v/>
      </c>
      <c r="AA3873" s="50" t="str">
        <f t="shared" si="487"/>
        <v/>
      </c>
      <c r="AE3873" s="50" t="str">
        <f t="shared" si="484"/>
        <v/>
      </c>
      <c r="AI3873" s="19" t="str">
        <f t="shared" si="485"/>
        <v/>
      </c>
      <c r="AJ3873"/>
      <c r="AK3873" s="19" t="str">
        <f t="shared" si="486"/>
        <v/>
      </c>
    </row>
    <row r="3874" spans="1:37" x14ac:dyDescent="0.25">
      <c r="A3874" s="42" t="str">
        <f t="shared" si="480"/>
        <v/>
      </c>
      <c r="B3874" s="42" t="str">
        <f t="shared" si="481"/>
        <v/>
      </c>
      <c r="C3874" s="42" t="str">
        <f>IF(ISBLANK($N3874),"",IF(ISBLANK('datos GENERALES'!B$16),"",'datos GENERALES'!B$16))</f>
        <v/>
      </c>
      <c r="D3874" s="43" t="str">
        <f>IF(ISBLANK($N3874),"","SGBTM/AUTAROC/"&amp;'datos GENERALES'!B$5&amp;"_"&amp;'datos GENERALES'!C$5&amp;"_"&amp;'datos GENERALES'!D$5)</f>
        <v/>
      </c>
      <c r="E3874" s="42" t="str">
        <f>IF(ISBLANK($N3874),"",IF(ISBLANK('datos GENERALES'!$B$6),"",'datos GENERALES'!$B$6))</f>
        <v/>
      </c>
      <c r="F3874" s="42" t="str">
        <f>IF(ISBLANK($N3874),"",IF(ISBLANK('datos GENERALES'!$B$7),"",'datos GENERALES'!$B$7))</f>
        <v/>
      </c>
      <c r="G3874" s="42" t="str">
        <f>IF(ISBLANK($N3874),"",IF(ISBLANK('datos GENERALES'!$B$10),"",'datos GENERALES'!$B$10))</f>
        <v/>
      </c>
      <c r="H3874" s="42" t="str">
        <f>IF(ISBLANK($N3874),"",IF(ISBLANK('datos GENERALES'!$C$10),"",'datos GENERALES'!$C$10))</f>
        <v/>
      </c>
      <c r="I3874" s="42" t="str">
        <f>IF(ISBLANK($N3874),"",IF(ISBLANK('datos GENERALES'!$D$10),"",'datos GENERALES'!$D$10))</f>
        <v/>
      </c>
      <c r="O3874" s="48" t="str">
        <f>IFERROR(VLOOKUP(N3874,ListaEspecies!$B$3:$D$45,2,FALSE),"")</f>
        <v/>
      </c>
      <c r="P3874" s="96" t="str">
        <f>IFERROR(VLOOKUP(N3874,ListaEspecies!$B$3:$D$45,3,FALSE),"")</f>
        <v/>
      </c>
      <c r="R3874" s="42" t="str">
        <f>IF(ISBLANK($J3874),"",IF(ISBLANK('datos GENERALES'!$B$15),"",'datos GENERALES'!$B$15))</f>
        <v/>
      </c>
      <c r="S3874" s="49" t="str">
        <f t="shared" si="482"/>
        <v/>
      </c>
      <c r="T3874" s="49" t="str">
        <f t="shared" si="483"/>
        <v/>
      </c>
      <c r="AA3874" s="50" t="str">
        <f t="shared" si="487"/>
        <v/>
      </c>
      <c r="AE3874" s="50" t="str">
        <f t="shared" si="484"/>
        <v/>
      </c>
      <c r="AI3874" s="19" t="str">
        <f t="shared" si="485"/>
        <v/>
      </c>
      <c r="AJ3874"/>
      <c r="AK3874" s="19" t="str">
        <f t="shared" si="486"/>
        <v/>
      </c>
    </row>
    <row r="3875" spans="1:37" x14ac:dyDescent="0.25">
      <c r="A3875" s="42" t="str">
        <f t="shared" si="480"/>
        <v/>
      </c>
      <c r="B3875" s="42" t="str">
        <f t="shared" si="481"/>
        <v/>
      </c>
      <c r="C3875" s="42" t="str">
        <f>IF(ISBLANK($N3875),"",IF(ISBLANK('datos GENERALES'!B$16),"",'datos GENERALES'!B$16))</f>
        <v/>
      </c>
      <c r="D3875" s="43" t="str">
        <f>IF(ISBLANK($N3875),"","SGBTM/AUTAROC/"&amp;'datos GENERALES'!B$5&amp;"_"&amp;'datos GENERALES'!C$5&amp;"_"&amp;'datos GENERALES'!D$5)</f>
        <v/>
      </c>
      <c r="E3875" s="42" t="str">
        <f>IF(ISBLANK($N3875),"",IF(ISBLANK('datos GENERALES'!$B$6),"",'datos GENERALES'!$B$6))</f>
        <v/>
      </c>
      <c r="F3875" s="42" t="str">
        <f>IF(ISBLANK($N3875),"",IF(ISBLANK('datos GENERALES'!$B$7),"",'datos GENERALES'!$B$7))</f>
        <v/>
      </c>
      <c r="G3875" s="42" t="str">
        <f>IF(ISBLANK($N3875),"",IF(ISBLANK('datos GENERALES'!$B$10),"",'datos GENERALES'!$B$10))</f>
        <v/>
      </c>
      <c r="H3875" s="42" t="str">
        <f>IF(ISBLANK($N3875),"",IF(ISBLANK('datos GENERALES'!$C$10),"",'datos GENERALES'!$C$10))</f>
        <v/>
      </c>
      <c r="I3875" s="42" t="str">
        <f>IF(ISBLANK($N3875),"",IF(ISBLANK('datos GENERALES'!$D$10),"",'datos GENERALES'!$D$10))</f>
        <v/>
      </c>
      <c r="O3875" s="48" t="str">
        <f>IFERROR(VLOOKUP(N3875,ListaEspecies!$B$3:$D$45,2,FALSE),"")</f>
        <v/>
      </c>
      <c r="P3875" s="96" t="str">
        <f>IFERROR(VLOOKUP(N3875,ListaEspecies!$B$3:$D$45,3,FALSE),"")</f>
        <v/>
      </c>
      <c r="R3875" s="42" t="str">
        <f>IF(ISBLANK($J3875),"",IF(ISBLANK('datos GENERALES'!$B$15),"",'datos GENERALES'!$B$15))</f>
        <v/>
      </c>
      <c r="S3875" s="49" t="str">
        <f t="shared" si="482"/>
        <v/>
      </c>
      <c r="T3875" s="49" t="str">
        <f t="shared" si="483"/>
        <v/>
      </c>
      <c r="AA3875" s="50" t="str">
        <f t="shared" si="487"/>
        <v/>
      </c>
      <c r="AE3875" s="50" t="str">
        <f t="shared" si="484"/>
        <v/>
      </c>
      <c r="AI3875" s="19" t="str">
        <f t="shared" si="485"/>
        <v/>
      </c>
      <c r="AJ3875"/>
      <c r="AK3875" s="19" t="str">
        <f t="shared" si="486"/>
        <v/>
      </c>
    </row>
    <row r="3876" spans="1:37" x14ac:dyDescent="0.25">
      <c r="A3876" s="42" t="str">
        <f t="shared" si="480"/>
        <v/>
      </c>
      <c r="B3876" s="42" t="str">
        <f t="shared" si="481"/>
        <v/>
      </c>
      <c r="C3876" s="42" t="str">
        <f>IF(ISBLANK($N3876),"",IF(ISBLANK('datos GENERALES'!B$16),"",'datos GENERALES'!B$16))</f>
        <v/>
      </c>
      <c r="D3876" s="43" t="str">
        <f>IF(ISBLANK($N3876),"","SGBTM/AUTAROC/"&amp;'datos GENERALES'!B$5&amp;"_"&amp;'datos GENERALES'!C$5&amp;"_"&amp;'datos GENERALES'!D$5)</f>
        <v/>
      </c>
      <c r="E3876" s="42" t="str">
        <f>IF(ISBLANK($N3876),"",IF(ISBLANK('datos GENERALES'!$B$6),"",'datos GENERALES'!$B$6))</f>
        <v/>
      </c>
      <c r="F3876" s="42" t="str">
        <f>IF(ISBLANK($N3876),"",IF(ISBLANK('datos GENERALES'!$B$7),"",'datos GENERALES'!$B$7))</f>
        <v/>
      </c>
      <c r="G3876" s="42" t="str">
        <f>IF(ISBLANK($N3876),"",IF(ISBLANK('datos GENERALES'!$B$10),"",'datos GENERALES'!$B$10))</f>
        <v/>
      </c>
      <c r="H3876" s="42" t="str">
        <f>IF(ISBLANK($N3876),"",IF(ISBLANK('datos GENERALES'!$C$10),"",'datos GENERALES'!$C$10))</f>
        <v/>
      </c>
      <c r="I3876" s="42" t="str">
        <f>IF(ISBLANK($N3876),"",IF(ISBLANK('datos GENERALES'!$D$10),"",'datos GENERALES'!$D$10))</f>
        <v/>
      </c>
      <c r="O3876" s="48" t="str">
        <f>IFERROR(VLOOKUP(N3876,ListaEspecies!$B$3:$D$45,2,FALSE),"")</f>
        <v/>
      </c>
      <c r="P3876" s="96" t="str">
        <f>IFERROR(VLOOKUP(N3876,ListaEspecies!$B$3:$D$45,3,FALSE),"")</f>
        <v/>
      </c>
      <c r="R3876" s="42" t="str">
        <f>IF(ISBLANK($J3876),"",IF(ISBLANK('datos GENERALES'!$B$15),"",'datos GENERALES'!$B$15))</f>
        <v/>
      </c>
      <c r="S3876" s="49" t="str">
        <f t="shared" si="482"/>
        <v/>
      </c>
      <c r="T3876" s="49" t="str">
        <f t="shared" si="483"/>
        <v/>
      </c>
      <c r="AA3876" s="50" t="str">
        <f t="shared" si="487"/>
        <v/>
      </c>
      <c r="AE3876" s="50" t="str">
        <f t="shared" si="484"/>
        <v/>
      </c>
      <c r="AI3876" s="19" t="str">
        <f t="shared" si="485"/>
        <v/>
      </c>
      <c r="AJ3876"/>
      <c r="AK3876" s="19" t="str">
        <f t="shared" si="486"/>
        <v/>
      </c>
    </row>
    <row r="3877" spans="1:37" x14ac:dyDescent="0.25">
      <c r="A3877" s="42" t="str">
        <f t="shared" si="480"/>
        <v/>
      </c>
      <c r="B3877" s="42" t="str">
        <f t="shared" si="481"/>
        <v/>
      </c>
      <c r="C3877" s="42" t="str">
        <f>IF(ISBLANK($N3877),"",IF(ISBLANK('datos GENERALES'!B$16),"",'datos GENERALES'!B$16))</f>
        <v/>
      </c>
      <c r="D3877" s="43" t="str">
        <f>IF(ISBLANK($N3877),"","SGBTM/AUTAROC/"&amp;'datos GENERALES'!B$5&amp;"_"&amp;'datos GENERALES'!C$5&amp;"_"&amp;'datos GENERALES'!D$5)</f>
        <v/>
      </c>
      <c r="E3877" s="42" t="str">
        <f>IF(ISBLANK($N3877),"",IF(ISBLANK('datos GENERALES'!$B$6),"",'datos GENERALES'!$B$6))</f>
        <v/>
      </c>
      <c r="F3877" s="42" t="str">
        <f>IF(ISBLANK($N3877),"",IF(ISBLANK('datos GENERALES'!$B$7),"",'datos GENERALES'!$B$7))</f>
        <v/>
      </c>
      <c r="G3877" s="42" t="str">
        <f>IF(ISBLANK($N3877),"",IF(ISBLANK('datos GENERALES'!$B$10),"",'datos GENERALES'!$B$10))</f>
        <v/>
      </c>
      <c r="H3877" s="42" t="str">
        <f>IF(ISBLANK($N3877),"",IF(ISBLANK('datos GENERALES'!$C$10),"",'datos GENERALES'!$C$10))</f>
        <v/>
      </c>
      <c r="I3877" s="42" t="str">
        <f>IF(ISBLANK($N3877),"",IF(ISBLANK('datos GENERALES'!$D$10),"",'datos GENERALES'!$D$10))</f>
        <v/>
      </c>
      <c r="O3877" s="48" t="str">
        <f>IFERROR(VLOOKUP(N3877,ListaEspecies!$B$3:$D$45,2,FALSE),"")</f>
        <v/>
      </c>
      <c r="P3877" s="96" t="str">
        <f>IFERROR(VLOOKUP(N3877,ListaEspecies!$B$3:$D$45,3,FALSE),"")</f>
        <v/>
      </c>
      <c r="R3877" s="42" t="str">
        <f>IF(ISBLANK($J3877),"",IF(ISBLANK('datos GENERALES'!$B$15),"",'datos GENERALES'!$B$15))</f>
        <v/>
      </c>
      <c r="S3877" s="49" t="str">
        <f t="shared" si="482"/>
        <v/>
      </c>
      <c r="T3877" s="49" t="str">
        <f t="shared" si="483"/>
        <v/>
      </c>
      <c r="AA3877" s="50" t="str">
        <f t="shared" si="487"/>
        <v/>
      </c>
      <c r="AE3877" s="50" t="str">
        <f t="shared" si="484"/>
        <v/>
      </c>
      <c r="AI3877" s="19" t="str">
        <f t="shared" si="485"/>
        <v/>
      </c>
      <c r="AJ3877"/>
      <c r="AK3877" s="19" t="str">
        <f t="shared" si="486"/>
        <v/>
      </c>
    </row>
    <row r="3878" spans="1:37" x14ac:dyDescent="0.25">
      <c r="A3878" s="42" t="str">
        <f t="shared" si="480"/>
        <v/>
      </c>
      <c r="B3878" s="42" t="str">
        <f t="shared" si="481"/>
        <v/>
      </c>
      <c r="C3878" s="42" t="str">
        <f>IF(ISBLANK($N3878),"",IF(ISBLANK('datos GENERALES'!B$16),"",'datos GENERALES'!B$16))</f>
        <v/>
      </c>
      <c r="D3878" s="43" t="str">
        <f>IF(ISBLANK($N3878),"","SGBTM/AUTAROC/"&amp;'datos GENERALES'!B$5&amp;"_"&amp;'datos GENERALES'!C$5&amp;"_"&amp;'datos GENERALES'!D$5)</f>
        <v/>
      </c>
      <c r="E3878" s="42" t="str">
        <f>IF(ISBLANK($N3878),"",IF(ISBLANK('datos GENERALES'!$B$6),"",'datos GENERALES'!$B$6))</f>
        <v/>
      </c>
      <c r="F3878" s="42" t="str">
        <f>IF(ISBLANK($N3878),"",IF(ISBLANK('datos GENERALES'!$B$7),"",'datos GENERALES'!$B$7))</f>
        <v/>
      </c>
      <c r="G3878" s="42" t="str">
        <f>IF(ISBLANK($N3878),"",IF(ISBLANK('datos GENERALES'!$B$10),"",'datos GENERALES'!$B$10))</f>
        <v/>
      </c>
      <c r="H3878" s="42" t="str">
        <f>IF(ISBLANK($N3878),"",IF(ISBLANK('datos GENERALES'!$C$10),"",'datos GENERALES'!$C$10))</f>
        <v/>
      </c>
      <c r="I3878" s="42" t="str">
        <f>IF(ISBLANK($N3878),"",IF(ISBLANK('datos GENERALES'!$D$10),"",'datos GENERALES'!$D$10))</f>
        <v/>
      </c>
      <c r="O3878" s="48" t="str">
        <f>IFERROR(VLOOKUP(N3878,ListaEspecies!$B$3:$D$45,2,FALSE),"")</f>
        <v/>
      </c>
      <c r="P3878" s="96" t="str">
        <f>IFERROR(VLOOKUP(N3878,ListaEspecies!$B$3:$D$45,3,FALSE),"")</f>
        <v/>
      </c>
      <c r="R3878" s="42" t="str">
        <f>IF(ISBLANK($J3878),"",IF(ISBLANK('datos GENERALES'!$B$15),"",'datos GENERALES'!$B$15))</f>
        <v/>
      </c>
      <c r="S3878" s="49" t="str">
        <f t="shared" si="482"/>
        <v/>
      </c>
      <c r="T3878" s="49" t="str">
        <f t="shared" si="483"/>
        <v/>
      </c>
      <c r="AA3878" s="50" t="str">
        <f t="shared" si="487"/>
        <v/>
      </c>
      <c r="AE3878" s="50" t="str">
        <f t="shared" si="484"/>
        <v/>
      </c>
      <c r="AI3878" s="19" t="str">
        <f t="shared" si="485"/>
        <v/>
      </c>
      <c r="AJ3878"/>
      <c r="AK3878" s="19" t="str">
        <f t="shared" si="486"/>
        <v/>
      </c>
    </row>
    <row r="3879" spans="1:37" x14ac:dyDescent="0.25">
      <c r="A3879" s="42" t="str">
        <f t="shared" si="480"/>
        <v/>
      </c>
      <c r="B3879" s="42" t="str">
        <f t="shared" si="481"/>
        <v/>
      </c>
      <c r="C3879" s="42" t="str">
        <f>IF(ISBLANK($N3879),"",IF(ISBLANK('datos GENERALES'!B$16),"",'datos GENERALES'!B$16))</f>
        <v/>
      </c>
      <c r="D3879" s="43" t="str">
        <f>IF(ISBLANK($N3879),"","SGBTM/AUTAROC/"&amp;'datos GENERALES'!B$5&amp;"_"&amp;'datos GENERALES'!C$5&amp;"_"&amp;'datos GENERALES'!D$5)</f>
        <v/>
      </c>
      <c r="E3879" s="42" t="str">
        <f>IF(ISBLANK($N3879),"",IF(ISBLANK('datos GENERALES'!$B$6),"",'datos GENERALES'!$B$6))</f>
        <v/>
      </c>
      <c r="F3879" s="42" t="str">
        <f>IF(ISBLANK($N3879),"",IF(ISBLANK('datos GENERALES'!$B$7),"",'datos GENERALES'!$B$7))</f>
        <v/>
      </c>
      <c r="G3879" s="42" t="str">
        <f>IF(ISBLANK($N3879),"",IF(ISBLANK('datos GENERALES'!$B$10),"",'datos GENERALES'!$B$10))</f>
        <v/>
      </c>
      <c r="H3879" s="42" t="str">
        <f>IF(ISBLANK($N3879),"",IF(ISBLANK('datos GENERALES'!$C$10),"",'datos GENERALES'!$C$10))</f>
        <v/>
      </c>
      <c r="I3879" s="42" t="str">
        <f>IF(ISBLANK($N3879),"",IF(ISBLANK('datos GENERALES'!$D$10),"",'datos GENERALES'!$D$10))</f>
        <v/>
      </c>
      <c r="O3879" s="48" t="str">
        <f>IFERROR(VLOOKUP(N3879,ListaEspecies!$B$3:$D$45,2,FALSE),"")</f>
        <v/>
      </c>
      <c r="P3879" s="96" t="str">
        <f>IFERROR(VLOOKUP(N3879,ListaEspecies!$B$3:$D$45,3,FALSE),"")</f>
        <v/>
      </c>
      <c r="R3879" s="42" t="str">
        <f>IF(ISBLANK($J3879),"",IF(ISBLANK('datos GENERALES'!$B$15),"",'datos GENERALES'!$B$15))</f>
        <v/>
      </c>
      <c r="S3879" s="49" t="str">
        <f t="shared" si="482"/>
        <v/>
      </c>
      <c r="T3879" s="49" t="str">
        <f t="shared" si="483"/>
        <v/>
      </c>
      <c r="AA3879" s="50" t="str">
        <f t="shared" si="487"/>
        <v/>
      </c>
      <c r="AE3879" s="50" t="str">
        <f t="shared" si="484"/>
        <v/>
      </c>
      <c r="AI3879" s="19" t="str">
        <f t="shared" si="485"/>
        <v/>
      </c>
      <c r="AJ3879"/>
      <c r="AK3879" s="19" t="str">
        <f t="shared" si="486"/>
        <v/>
      </c>
    </row>
    <row r="3880" spans="1:37" x14ac:dyDescent="0.25">
      <c r="A3880" s="42" t="str">
        <f t="shared" si="480"/>
        <v/>
      </c>
      <c r="B3880" s="42" t="str">
        <f t="shared" si="481"/>
        <v/>
      </c>
      <c r="C3880" s="42" t="str">
        <f>IF(ISBLANK($N3880),"",IF(ISBLANK('datos GENERALES'!B$16),"",'datos GENERALES'!B$16))</f>
        <v/>
      </c>
      <c r="D3880" s="43" t="str">
        <f>IF(ISBLANK($N3880),"","SGBTM/AUTAROC/"&amp;'datos GENERALES'!B$5&amp;"_"&amp;'datos GENERALES'!C$5&amp;"_"&amp;'datos GENERALES'!D$5)</f>
        <v/>
      </c>
      <c r="E3880" s="42" t="str">
        <f>IF(ISBLANK($N3880),"",IF(ISBLANK('datos GENERALES'!$B$6),"",'datos GENERALES'!$B$6))</f>
        <v/>
      </c>
      <c r="F3880" s="42" t="str">
        <f>IF(ISBLANK($N3880),"",IF(ISBLANK('datos GENERALES'!$B$7),"",'datos GENERALES'!$B$7))</f>
        <v/>
      </c>
      <c r="G3880" s="42" t="str">
        <f>IF(ISBLANK($N3880),"",IF(ISBLANK('datos GENERALES'!$B$10),"",'datos GENERALES'!$B$10))</f>
        <v/>
      </c>
      <c r="H3880" s="42" t="str">
        <f>IF(ISBLANK($N3880),"",IF(ISBLANK('datos GENERALES'!$C$10),"",'datos GENERALES'!$C$10))</f>
        <v/>
      </c>
      <c r="I3880" s="42" t="str">
        <f>IF(ISBLANK($N3880),"",IF(ISBLANK('datos GENERALES'!$D$10),"",'datos GENERALES'!$D$10))</f>
        <v/>
      </c>
      <c r="O3880" s="48" t="str">
        <f>IFERROR(VLOOKUP(N3880,ListaEspecies!$B$3:$D$45,2,FALSE),"")</f>
        <v/>
      </c>
      <c r="P3880" s="96" t="str">
        <f>IFERROR(VLOOKUP(N3880,ListaEspecies!$B$3:$D$45,3,FALSE),"")</f>
        <v/>
      </c>
      <c r="R3880" s="42" t="str">
        <f>IF(ISBLANK($J3880),"",IF(ISBLANK('datos GENERALES'!$B$15),"",'datos GENERALES'!$B$15))</f>
        <v/>
      </c>
      <c r="S3880" s="49" t="str">
        <f t="shared" si="482"/>
        <v/>
      </c>
      <c r="T3880" s="49" t="str">
        <f t="shared" si="483"/>
        <v/>
      </c>
      <c r="AA3880" s="50" t="str">
        <f t="shared" si="487"/>
        <v/>
      </c>
      <c r="AE3880" s="50" t="str">
        <f t="shared" si="484"/>
        <v/>
      </c>
      <c r="AI3880" s="19" t="str">
        <f t="shared" si="485"/>
        <v/>
      </c>
      <c r="AJ3880"/>
      <c r="AK3880" s="19" t="str">
        <f t="shared" si="486"/>
        <v/>
      </c>
    </row>
    <row r="3881" spans="1:37" x14ac:dyDescent="0.25">
      <c r="A3881" s="42" t="str">
        <f t="shared" si="480"/>
        <v/>
      </c>
      <c r="B3881" s="42" t="str">
        <f t="shared" si="481"/>
        <v/>
      </c>
      <c r="C3881" s="42" t="str">
        <f>IF(ISBLANK($N3881),"",IF(ISBLANK('datos GENERALES'!B$16),"",'datos GENERALES'!B$16))</f>
        <v/>
      </c>
      <c r="D3881" s="43" t="str">
        <f>IF(ISBLANK($N3881),"","SGBTM/AUTAROC/"&amp;'datos GENERALES'!B$5&amp;"_"&amp;'datos GENERALES'!C$5&amp;"_"&amp;'datos GENERALES'!D$5)</f>
        <v/>
      </c>
      <c r="E3881" s="42" t="str">
        <f>IF(ISBLANK($N3881),"",IF(ISBLANK('datos GENERALES'!$B$6),"",'datos GENERALES'!$B$6))</f>
        <v/>
      </c>
      <c r="F3881" s="42" t="str">
        <f>IF(ISBLANK($N3881),"",IF(ISBLANK('datos GENERALES'!$B$7),"",'datos GENERALES'!$B$7))</f>
        <v/>
      </c>
      <c r="G3881" s="42" t="str">
        <f>IF(ISBLANK($N3881),"",IF(ISBLANK('datos GENERALES'!$B$10),"",'datos GENERALES'!$B$10))</f>
        <v/>
      </c>
      <c r="H3881" s="42" t="str">
        <f>IF(ISBLANK($N3881),"",IF(ISBLANK('datos GENERALES'!$C$10),"",'datos GENERALES'!$C$10))</f>
        <v/>
      </c>
      <c r="I3881" s="42" t="str">
        <f>IF(ISBLANK($N3881),"",IF(ISBLANK('datos GENERALES'!$D$10),"",'datos GENERALES'!$D$10))</f>
        <v/>
      </c>
      <c r="O3881" s="48" t="str">
        <f>IFERROR(VLOOKUP(N3881,ListaEspecies!$B$3:$D$45,2,FALSE),"")</f>
        <v/>
      </c>
      <c r="P3881" s="96" t="str">
        <f>IFERROR(VLOOKUP(N3881,ListaEspecies!$B$3:$D$45,3,FALSE),"")</f>
        <v/>
      </c>
      <c r="R3881" s="42" t="str">
        <f>IF(ISBLANK($J3881),"",IF(ISBLANK('datos GENERALES'!$B$15),"",'datos GENERALES'!$B$15))</f>
        <v/>
      </c>
      <c r="S3881" s="49" t="str">
        <f t="shared" si="482"/>
        <v/>
      </c>
      <c r="T3881" s="49" t="str">
        <f t="shared" si="483"/>
        <v/>
      </c>
      <c r="AA3881" s="50" t="str">
        <f t="shared" si="487"/>
        <v/>
      </c>
      <c r="AE3881" s="50" t="str">
        <f t="shared" si="484"/>
        <v/>
      </c>
      <c r="AI3881" s="19" t="str">
        <f t="shared" si="485"/>
        <v/>
      </c>
      <c r="AJ3881"/>
      <c r="AK3881" s="19" t="str">
        <f t="shared" si="486"/>
        <v/>
      </c>
    </row>
    <row r="3882" spans="1:37" x14ac:dyDescent="0.25">
      <c r="A3882" s="42" t="str">
        <f t="shared" si="480"/>
        <v/>
      </c>
      <c r="B3882" s="42" t="str">
        <f t="shared" si="481"/>
        <v/>
      </c>
      <c r="C3882" s="42" t="str">
        <f>IF(ISBLANK($N3882),"",IF(ISBLANK('datos GENERALES'!B$16),"",'datos GENERALES'!B$16))</f>
        <v/>
      </c>
      <c r="D3882" s="43" t="str">
        <f>IF(ISBLANK($N3882),"","SGBTM/AUTAROC/"&amp;'datos GENERALES'!B$5&amp;"_"&amp;'datos GENERALES'!C$5&amp;"_"&amp;'datos GENERALES'!D$5)</f>
        <v/>
      </c>
      <c r="E3882" s="42" t="str">
        <f>IF(ISBLANK($N3882),"",IF(ISBLANK('datos GENERALES'!$B$6),"",'datos GENERALES'!$B$6))</f>
        <v/>
      </c>
      <c r="F3882" s="42" t="str">
        <f>IF(ISBLANK($N3882),"",IF(ISBLANK('datos GENERALES'!$B$7),"",'datos GENERALES'!$B$7))</f>
        <v/>
      </c>
      <c r="G3882" s="42" t="str">
        <f>IF(ISBLANK($N3882),"",IF(ISBLANK('datos GENERALES'!$B$10),"",'datos GENERALES'!$B$10))</f>
        <v/>
      </c>
      <c r="H3882" s="42" t="str">
        <f>IF(ISBLANK($N3882),"",IF(ISBLANK('datos GENERALES'!$C$10),"",'datos GENERALES'!$C$10))</f>
        <v/>
      </c>
      <c r="I3882" s="42" t="str">
        <f>IF(ISBLANK($N3882),"",IF(ISBLANK('datos GENERALES'!$D$10),"",'datos GENERALES'!$D$10))</f>
        <v/>
      </c>
      <c r="O3882" s="48" t="str">
        <f>IFERROR(VLOOKUP(N3882,ListaEspecies!$B$3:$D$45,2,FALSE),"")</f>
        <v/>
      </c>
      <c r="P3882" s="96" t="str">
        <f>IFERROR(VLOOKUP(N3882,ListaEspecies!$B$3:$D$45,3,FALSE),"")</f>
        <v/>
      </c>
      <c r="R3882" s="42" t="str">
        <f>IF(ISBLANK($J3882),"",IF(ISBLANK('datos GENERALES'!$B$15),"",'datos GENERALES'!$B$15))</f>
        <v/>
      </c>
      <c r="S3882" s="49" t="str">
        <f t="shared" si="482"/>
        <v/>
      </c>
      <c r="T3882" s="49" t="str">
        <f t="shared" si="483"/>
        <v/>
      </c>
      <c r="AA3882" s="50" t="str">
        <f t="shared" si="487"/>
        <v/>
      </c>
      <c r="AE3882" s="50" t="str">
        <f t="shared" si="484"/>
        <v/>
      </c>
      <c r="AI3882" s="19" t="str">
        <f t="shared" si="485"/>
        <v/>
      </c>
      <c r="AJ3882"/>
      <c r="AK3882" s="19" t="str">
        <f t="shared" si="486"/>
        <v/>
      </c>
    </row>
    <row r="3883" spans="1:37" x14ac:dyDescent="0.25">
      <c r="A3883" s="42" t="str">
        <f t="shared" si="480"/>
        <v/>
      </c>
      <c r="B3883" s="42" t="str">
        <f t="shared" si="481"/>
        <v/>
      </c>
      <c r="C3883" s="42" t="str">
        <f>IF(ISBLANK($N3883),"",IF(ISBLANK('datos GENERALES'!B$16),"",'datos GENERALES'!B$16))</f>
        <v/>
      </c>
      <c r="D3883" s="43" t="str">
        <f>IF(ISBLANK($N3883),"","SGBTM/AUTAROC/"&amp;'datos GENERALES'!B$5&amp;"_"&amp;'datos GENERALES'!C$5&amp;"_"&amp;'datos GENERALES'!D$5)</f>
        <v/>
      </c>
      <c r="E3883" s="42" t="str">
        <f>IF(ISBLANK($N3883),"",IF(ISBLANK('datos GENERALES'!$B$6),"",'datos GENERALES'!$B$6))</f>
        <v/>
      </c>
      <c r="F3883" s="42" t="str">
        <f>IF(ISBLANK($N3883),"",IF(ISBLANK('datos GENERALES'!$B$7),"",'datos GENERALES'!$B$7))</f>
        <v/>
      </c>
      <c r="G3883" s="42" t="str">
        <f>IF(ISBLANK($N3883),"",IF(ISBLANK('datos GENERALES'!$B$10),"",'datos GENERALES'!$B$10))</f>
        <v/>
      </c>
      <c r="H3883" s="42" t="str">
        <f>IF(ISBLANK($N3883),"",IF(ISBLANK('datos GENERALES'!$C$10),"",'datos GENERALES'!$C$10))</f>
        <v/>
      </c>
      <c r="I3883" s="42" t="str">
        <f>IF(ISBLANK($N3883),"",IF(ISBLANK('datos GENERALES'!$D$10),"",'datos GENERALES'!$D$10))</f>
        <v/>
      </c>
      <c r="O3883" s="48" t="str">
        <f>IFERROR(VLOOKUP(N3883,ListaEspecies!$B$3:$D$45,2,FALSE),"")</f>
        <v/>
      </c>
      <c r="P3883" s="96" t="str">
        <f>IFERROR(VLOOKUP(N3883,ListaEspecies!$B$3:$D$45,3,FALSE),"")</f>
        <v/>
      </c>
      <c r="R3883" s="42" t="str">
        <f>IF(ISBLANK($J3883),"",IF(ISBLANK('datos GENERALES'!$B$15),"",'datos GENERALES'!$B$15))</f>
        <v/>
      </c>
      <c r="S3883" s="49" t="str">
        <f t="shared" si="482"/>
        <v/>
      </c>
      <c r="T3883" s="49" t="str">
        <f t="shared" si="483"/>
        <v/>
      </c>
      <c r="AA3883" s="50" t="str">
        <f t="shared" si="487"/>
        <v/>
      </c>
      <c r="AE3883" s="50" t="str">
        <f t="shared" si="484"/>
        <v/>
      </c>
      <c r="AI3883" s="19" t="str">
        <f t="shared" si="485"/>
        <v/>
      </c>
      <c r="AJ3883"/>
      <c r="AK3883" s="19" t="str">
        <f t="shared" si="486"/>
        <v/>
      </c>
    </row>
    <row r="3884" spans="1:37" x14ac:dyDescent="0.25">
      <c r="A3884" s="42" t="str">
        <f t="shared" si="480"/>
        <v/>
      </c>
      <c r="B3884" s="42" t="str">
        <f t="shared" si="481"/>
        <v/>
      </c>
      <c r="C3884" s="42" t="str">
        <f>IF(ISBLANK($N3884),"",IF(ISBLANK('datos GENERALES'!B$16),"",'datos GENERALES'!B$16))</f>
        <v/>
      </c>
      <c r="D3884" s="43" t="str">
        <f>IF(ISBLANK($N3884),"","SGBTM/AUTAROC/"&amp;'datos GENERALES'!B$5&amp;"_"&amp;'datos GENERALES'!C$5&amp;"_"&amp;'datos GENERALES'!D$5)</f>
        <v/>
      </c>
      <c r="E3884" s="42" t="str">
        <f>IF(ISBLANK($N3884),"",IF(ISBLANK('datos GENERALES'!$B$6),"",'datos GENERALES'!$B$6))</f>
        <v/>
      </c>
      <c r="F3884" s="42" t="str">
        <f>IF(ISBLANK($N3884),"",IF(ISBLANK('datos GENERALES'!$B$7),"",'datos GENERALES'!$B$7))</f>
        <v/>
      </c>
      <c r="G3884" s="42" t="str">
        <f>IF(ISBLANK($N3884),"",IF(ISBLANK('datos GENERALES'!$B$10),"",'datos GENERALES'!$B$10))</f>
        <v/>
      </c>
      <c r="H3884" s="42" t="str">
        <f>IF(ISBLANK($N3884),"",IF(ISBLANK('datos GENERALES'!$C$10),"",'datos GENERALES'!$C$10))</f>
        <v/>
      </c>
      <c r="I3884" s="42" t="str">
        <f>IF(ISBLANK($N3884),"",IF(ISBLANK('datos GENERALES'!$D$10),"",'datos GENERALES'!$D$10))</f>
        <v/>
      </c>
      <c r="O3884" s="48" t="str">
        <f>IFERROR(VLOOKUP(N3884,ListaEspecies!$B$3:$D$45,2,FALSE),"")</f>
        <v/>
      </c>
      <c r="P3884" s="96" t="str">
        <f>IFERROR(VLOOKUP(N3884,ListaEspecies!$B$3:$D$45,3,FALSE),"")</f>
        <v/>
      </c>
      <c r="R3884" s="42" t="str">
        <f>IF(ISBLANK($J3884),"",IF(ISBLANK('datos GENERALES'!$B$15),"",'datos GENERALES'!$B$15))</f>
        <v/>
      </c>
      <c r="S3884" s="49" t="str">
        <f t="shared" si="482"/>
        <v/>
      </c>
      <c r="T3884" s="49" t="str">
        <f t="shared" si="483"/>
        <v/>
      </c>
      <c r="AA3884" s="50" t="str">
        <f t="shared" si="487"/>
        <v/>
      </c>
      <c r="AE3884" s="50" t="str">
        <f t="shared" si="484"/>
        <v/>
      </c>
      <c r="AI3884" s="19" t="str">
        <f t="shared" si="485"/>
        <v/>
      </c>
      <c r="AJ3884"/>
      <c r="AK3884" s="19" t="str">
        <f t="shared" si="486"/>
        <v/>
      </c>
    </row>
    <row r="3885" spans="1:37" x14ac:dyDescent="0.25">
      <c r="A3885" s="42" t="str">
        <f t="shared" si="480"/>
        <v/>
      </c>
      <c r="B3885" s="42" t="str">
        <f t="shared" si="481"/>
        <v/>
      </c>
      <c r="C3885" s="42" t="str">
        <f>IF(ISBLANK($N3885),"",IF(ISBLANK('datos GENERALES'!B$16),"",'datos GENERALES'!B$16))</f>
        <v/>
      </c>
      <c r="D3885" s="43" t="str">
        <f>IF(ISBLANK($N3885),"","SGBTM/AUTAROC/"&amp;'datos GENERALES'!B$5&amp;"_"&amp;'datos GENERALES'!C$5&amp;"_"&amp;'datos GENERALES'!D$5)</f>
        <v/>
      </c>
      <c r="E3885" s="42" t="str">
        <f>IF(ISBLANK($N3885),"",IF(ISBLANK('datos GENERALES'!$B$6),"",'datos GENERALES'!$B$6))</f>
        <v/>
      </c>
      <c r="F3885" s="42" t="str">
        <f>IF(ISBLANK($N3885),"",IF(ISBLANK('datos GENERALES'!$B$7),"",'datos GENERALES'!$B$7))</f>
        <v/>
      </c>
      <c r="G3885" s="42" t="str">
        <f>IF(ISBLANK($N3885),"",IF(ISBLANK('datos GENERALES'!$B$10),"",'datos GENERALES'!$B$10))</f>
        <v/>
      </c>
      <c r="H3885" s="42" t="str">
        <f>IF(ISBLANK($N3885),"",IF(ISBLANK('datos GENERALES'!$C$10),"",'datos GENERALES'!$C$10))</f>
        <v/>
      </c>
      <c r="I3885" s="42" t="str">
        <f>IF(ISBLANK($N3885),"",IF(ISBLANK('datos GENERALES'!$D$10),"",'datos GENERALES'!$D$10))</f>
        <v/>
      </c>
      <c r="O3885" s="48" t="str">
        <f>IFERROR(VLOOKUP(N3885,ListaEspecies!$B$3:$D$45,2,FALSE),"")</f>
        <v/>
      </c>
      <c r="P3885" s="96" t="str">
        <f>IFERROR(VLOOKUP(N3885,ListaEspecies!$B$3:$D$45,3,FALSE),"")</f>
        <v/>
      </c>
      <c r="R3885" s="42" t="str">
        <f>IF(ISBLANK($J3885),"",IF(ISBLANK('datos GENERALES'!$B$15),"",'datos GENERALES'!$B$15))</f>
        <v/>
      </c>
      <c r="S3885" s="49" t="str">
        <f t="shared" si="482"/>
        <v/>
      </c>
      <c r="T3885" s="49" t="str">
        <f t="shared" si="483"/>
        <v/>
      </c>
      <c r="AA3885" s="50" t="str">
        <f t="shared" si="487"/>
        <v/>
      </c>
      <c r="AE3885" s="50" t="str">
        <f t="shared" si="484"/>
        <v/>
      </c>
      <c r="AI3885" s="19" t="str">
        <f t="shared" si="485"/>
        <v/>
      </c>
      <c r="AJ3885"/>
      <c r="AK3885" s="19" t="str">
        <f t="shared" si="486"/>
        <v/>
      </c>
    </row>
    <row r="3886" spans="1:37" x14ac:dyDescent="0.25">
      <c r="A3886" s="42" t="str">
        <f t="shared" si="480"/>
        <v/>
      </c>
      <c r="B3886" s="42" t="str">
        <f t="shared" si="481"/>
        <v/>
      </c>
      <c r="C3886" s="42" t="str">
        <f>IF(ISBLANK($N3886),"",IF(ISBLANK('datos GENERALES'!B$16),"",'datos GENERALES'!B$16))</f>
        <v/>
      </c>
      <c r="D3886" s="43" t="str">
        <f>IF(ISBLANK($N3886),"","SGBTM/AUTAROC/"&amp;'datos GENERALES'!B$5&amp;"_"&amp;'datos GENERALES'!C$5&amp;"_"&amp;'datos GENERALES'!D$5)</f>
        <v/>
      </c>
      <c r="E3886" s="42" t="str">
        <f>IF(ISBLANK($N3886),"",IF(ISBLANK('datos GENERALES'!$B$6),"",'datos GENERALES'!$B$6))</f>
        <v/>
      </c>
      <c r="F3886" s="42" t="str">
        <f>IF(ISBLANK($N3886),"",IF(ISBLANK('datos GENERALES'!$B$7),"",'datos GENERALES'!$B$7))</f>
        <v/>
      </c>
      <c r="G3886" s="42" t="str">
        <f>IF(ISBLANK($N3886),"",IF(ISBLANK('datos GENERALES'!$B$10),"",'datos GENERALES'!$B$10))</f>
        <v/>
      </c>
      <c r="H3886" s="42" t="str">
        <f>IF(ISBLANK($N3886),"",IF(ISBLANK('datos GENERALES'!$C$10),"",'datos GENERALES'!$C$10))</f>
        <v/>
      </c>
      <c r="I3886" s="42" t="str">
        <f>IF(ISBLANK($N3886),"",IF(ISBLANK('datos GENERALES'!$D$10),"",'datos GENERALES'!$D$10))</f>
        <v/>
      </c>
      <c r="O3886" s="48" t="str">
        <f>IFERROR(VLOOKUP(N3886,ListaEspecies!$B$3:$D$45,2,FALSE),"")</f>
        <v/>
      </c>
      <c r="P3886" s="96" t="str">
        <f>IFERROR(VLOOKUP(N3886,ListaEspecies!$B$3:$D$45,3,FALSE),"")</f>
        <v/>
      </c>
      <c r="R3886" s="42" t="str">
        <f>IF(ISBLANK($J3886),"",IF(ISBLANK('datos GENERALES'!$B$15),"",'datos GENERALES'!$B$15))</f>
        <v/>
      </c>
      <c r="S3886" s="49" t="str">
        <f t="shared" si="482"/>
        <v/>
      </c>
      <c r="T3886" s="49" t="str">
        <f t="shared" si="483"/>
        <v/>
      </c>
      <c r="AA3886" s="50" t="str">
        <f t="shared" si="487"/>
        <v/>
      </c>
      <c r="AE3886" s="50" t="str">
        <f t="shared" si="484"/>
        <v/>
      </c>
      <c r="AI3886" s="19" t="str">
        <f t="shared" si="485"/>
        <v/>
      </c>
      <c r="AJ3886"/>
      <c r="AK3886" s="19" t="str">
        <f t="shared" si="486"/>
        <v/>
      </c>
    </row>
    <row r="3887" spans="1:37" x14ac:dyDescent="0.25">
      <c r="A3887" s="42" t="str">
        <f t="shared" si="480"/>
        <v/>
      </c>
      <c r="B3887" s="42" t="str">
        <f t="shared" si="481"/>
        <v/>
      </c>
      <c r="C3887" s="42" t="str">
        <f>IF(ISBLANK($N3887),"",IF(ISBLANK('datos GENERALES'!B$16),"",'datos GENERALES'!B$16))</f>
        <v/>
      </c>
      <c r="D3887" s="43" t="str">
        <f>IF(ISBLANK($N3887),"","SGBTM/AUTAROC/"&amp;'datos GENERALES'!B$5&amp;"_"&amp;'datos GENERALES'!C$5&amp;"_"&amp;'datos GENERALES'!D$5)</f>
        <v/>
      </c>
      <c r="E3887" s="42" t="str">
        <f>IF(ISBLANK($N3887),"",IF(ISBLANK('datos GENERALES'!$B$6),"",'datos GENERALES'!$B$6))</f>
        <v/>
      </c>
      <c r="F3887" s="42" t="str">
        <f>IF(ISBLANK($N3887),"",IF(ISBLANK('datos GENERALES'!$B$7),"",'datos GENERALES'!$B$7))</f>
        <v/>
      </c>
      <c r="G3887" s="42" t="str">
        <f>IF(ISBLANK($N3887),"",IF(ISBLANK('datos GENERALES'!$B$10),"",'datos GENERALES'!$B$10))</f>
        <v/>
      </c>
      <c r="H3887" s="42" t="str">
        <f>IF(ISBLANK($N3887),"",IF(ISBLANK('datos GENERALES'!$C$10),"",'datos GENERALES'!$C$10))</f>
        <v/>
      </c>
      <c r="I3887" s="42" t="str">
        <f>IF(ISBLANK($N3887),"",IF(ISBLANK('datos GENERALES'!$D$10),"",'datos GENERALES'!$D$10))</f>
        <v/>
      </c>
      <c r="O3887" s="48" t="str">
        <f>IFERROR(VLOOKUP(N3887,ListaEspecies!$B$3:$D$45,2,FALSE),"")</f>
        <v/>
      </c>
      <c r="P3887" s="96" t="str">
        <f>IFERROR(VLOOKUP(N3887,ListaEspecies!$B$3:$D$45,3,FALSE),"")</f>
        <v/>
      </c>
      <c r="R3887" s="42" t="str">
        <f>IF(ISBLANK($J3887),"",IF(ISBLANK('datos GENERALES'!$B$15),"",'datos GENERALES'!$B$15))</f>
        <v/>
      </c>
      <c r="S3887" s="49" t="str">
        <f t="shared" si="482"/>
        <v/>
      </c>
      <c r="T3887" s="49" t="str">
        <f t="shared" si="483"/>
        <v/>
      </c>
      <c r="AA3887" s="50" t="str">
        <f t="shared" si="487"/>
        <v/>
      </c>
      <c r="AE3887" s="50" t="str">
        <f t="shared" si="484"/>
        <v/>
      </c>
      <c r="AI3887" s="19" t="str">
        <f t="shared" si="485"/>
        <v/>
      </c>
      <c r="AJ3887"/>
      <c r="AK3887" s="19" t="str">
        <f t="shared" si="486"/>
        <v/>
      </c>
    </row>
    <row r="3888" spans="1:37" x14ac:dyDescent="0.25">
      <c r="A3888" s="42" t="str">
        <f t="shared" si="480"/>
        <v/>
      </c>
      <c r="B3888" s="42" t="str">
        <f t="shared" si="481"/>
        <v/>
      </c>
      <c r="C3888" s="42" t="str">
        <f>IF(ISBLANK($N3888),"",IF(ISBLANK('datos GENERALES'!B$16),"",'datos GENERALES'!B$16))</f>
        <v/>
      </c>
      <c r="D3888" s="43" t="str">
        <f>IF(ISBLANK($N3888),"","SGBTM/AUTAROC/"&amp;'datos GENERALES'!B$5&amp;"_"&amp;'datos GENERALES'!C$5&amp;"_"&amp;'datos GENERALES'!D$5)</f>
        <v/>
      </c>
      <c r="E3888" s="42" t="str">
        <f>IF(ISBLANK($N3888),"",IF(ISBLANK('datos GENERALES'!$B$6),"",'datos GENERALES'!$B$6))</f>
        <v/>
      </c>
      <c r="F3888" s="42" t="str">
        <f>IF(ISBLANK($N3888),"",IF(ISBLANK('datos GENERALES'!$B$7),"",'datos GENERALES'!$B$7))</f>
        <v/>
      </c>
      <c r="G3888" s="42" t="str">
        <f>IF(ISBLANK($N3888),"",IF(ISBLANK('datos GENERALES'!$B$10),"",'datos GENERALES'!$B$10))</f>
        <v/>
      </c>
      <c r="H3888" s="42" t="str">
        <f>IF(ISBLANK($N3888),"",IF(ISBLANK('datos GENERALES'!$C$10),"",'datos GENERALES'!$C$10))</f>
        <v/>
      </c>
      <c r="I3888" s="42" t="str">
        <f>IF(ISBLANK($N3888),"",IF(ISBLANK('datos GENERALES'!$D$10),"",'datos GENERALES'!$D$10))</f>
        <v/>
      </c>
      <c r="O3888" s="48" t="str">
        <f>IFERROR(VLOOKUP(N3888,ListaEspecies!$B$3:$D$45,2,FALSE),"")</f>
        <v/>
      </c>
      <c r="P3888" s="96" t="str">
        <f>IFERROR(VLOOKUP(N3888,ListaEspecies!$B$3:$D$45,3,FALSE),"")</f>
        <v/>
      </c>
      <c r="R3888" s="42" t="str">
        <f>IF(ISBLANK($J3888),"",IF(ISBLANK('datos GENERALES'!$B$15),"",'datos GENERALES'!$B$15))</f>
        <v/>
      </c>
      <c r="S3888" s="49" t="str">
        <f t="shared" si="482"/>
        <v/>
      </c>
      <c r="T3888" s="49" t="str">
        <f t="shared" si="483"/>
        <v/>
      </c>
      <c r="AA3888" s="50" t="str">
        <f t="shared" si="487"/>
        <v/>
      </c>
      <c r="AE3888" s="50" t="str">
        <f t="shared" si="484"/>
        <v/>
      </c>
      <c r="AI3888" s="19" t="str">
        <f t="shared" si="485"/>
        <v/>
      </c>
      <c r="AJ3888"/>
      <c r="AK3888" s="19" t="str">
        <f t="shared" si="486"/>
        <v/>
      </c>
    </row>
    <row r="3889" spans="1:37" x14ac:dyDescent="0.25">
      <c r="A3889" s="42" t="str">
        <f t="shared" si="480"/>
        <v/>
      </c>
      <c r="B3889" s="42" t="str">
        <f t="shared" si="481"/>
        <v/>
      </c>
      <c r="C3889" s="42" t="str">
        <f>IF(ISBLANK($N3889),"",IF(ISBLANK('datos GENERALES'!B$16),"",'datos GENERALES'!B$16))</f>
        <v/>
      </c>
      <c r="D3889" s="43" t="str">
        <f>IF(ISBLANK($N3889),"","SGBTM/AUTAROC/"&amp;'datos GENERALES'!B$5&amp;"_"&amp;'datos GENERALES'!C$5&amp;"_"&amp;'datos GENERALES'!D$5)</f>
        <v/>
      </c>
      <c r="E3889" s="42" t="str">
        <f>IF(ISBLANK($N3889),"",IF(ISBLANK('datos GENERALES'!$B$6),"",'datos GENERALES'!$B$6))</f>
        <v/>
      </c>
      <c r="F3889" s="42" t="str">
        <f>IF(ISBLANK($N3889),"",IF(ISBLANK('datos GENERALES'!$B$7),"",'datos GENERALES'!$B$7))</f>
        <v/>
      </c>
      <c r="G3889" s="42" t="str">
        <f>IF(ISBLANK($N3889),"",IF(ISBLANK('datos GENERALES'!$B$10),"",'datos GENERALES'!$B$10))</f>
        <v/>
      </c>
      <c r="H3889" s="42" t="str">
        <f>IF(ISBLANK($N3889),"",IF(ISBLANK('datos GENERALES'!$C$10),"",'datos GENERALES'!$C$10))</f>
        <v/>
      </c>
      <c r="I3889" s="42" t="str">
        <f>IF(ISBLANK($N3889),"",IF(ISBLANK('datos GENERALES'!$D$10),"",'datos GENERALES'!$D$10))</f>
        <v/>
      </c>
      <c r="O3889" s="48" t="str">
        <f>IFERROR(VLOOKUP(N3889,ListaEspecies!$B$3:$D$45,2,FALSE),"")</f>
        <v/>
      </c>
      <c r="P3889" s="96" t="str">
        <f>IFERROR(VLOOKUP(N3889,ListaEspecies!$B$3:$D$45,3,FALSE),"")</f>
        <v/>
      </c>
      <c r="R3889" s="42" t="str">
        <f>IF(ISBLANK($J3889),"",IF(ISBLANK('datos GENERALES'!$B$15),"",'datos GENERALES'!$B$15))</f>
        <v/>
      </c>
      <c r="S3889" s="49" t="str">
        <f t="shared" si="482"/>
        <v/>
      </c>
      <c r="T3889" s="49" t="str">
        <f t="shared" si="483"/>
        <v/>
      </c>
      <c r="AA3889" s="50" t="str">
        <f t="shared" si="487"/>
        <v/>
      </c>
      <c r="AE3889" s="50" t="str">
        <f t="shared" si="484"/>
        <v/>
      </c>
      <c r="AI3889" s="19" t="str">
        <f t="shared" si="485"/>
        <v/>
      </c>
      <c r="AJ3889"/>
      <c r="AK3889" s="19" t="str">
        <f t="shared" si="486"/>
        <v/>
      </c>
    </row>
    <row r="3890" spans="1:37" x14ac:dyDescent="0.25">
      <c r="A3890" s="42" t="str">
        <f t="shared" si="480"/>
        <v/>
      </c>
      <c r="B3890" s="42" t="str">
        <f t="shared" si="481"/>
        <v/>
      </c>
      <c r="C3890" s="42" t="str">
        <f>IF(ISBLANK($N3890),"",IF(ISBLANK('datos GENERALES'!B$16),"",'datos GENERALES'!B$16))</f>
        <v/>
      </c>
      <c r="D3890" s="43" t="str">
        <f>IF(ISBLANK($N3890),"","SGBTM/AUTAROC/"&amp;'datos GENERALES'!B$5&amp;"_"&amp;'datos GENERALES'!C$5&amp;"_"&amp;'datos GENERALES'!D$5)</f>
        <v/>
      </c>
      <c r="E3890" s="42" t="str">
        <f>IF(ISBLANK($N3890),"",IF(ISBLANK('datos GENERALES'!$B$6),"",'datos GENERALES'!$B$6))</f>
        <v/>
      </c>
      <c r="F3890" s="42" t="str">
        <f>IF(ISBLANK($N3890),"",IF(ISBLANK('datos GENERALES'!$B$7),"",'datos GENERALES'!$B$7))</f>
        <v/>
      </c>
      <c r="G3890" s="42" t="str">
        <f>IF(ISBLANK($N3890),"",IF(ISBLANK('datos GENERALES'!$B$10),"",'datos GENERALES'!$B$10))</f>
        <v/>
      </c>
      <c r="H3890" s="42" t="str">
        <f>IF(ISBLANK($N3890),"",IF(ISBLANK('datos GENERALES'!$C$10),"",'datos GENERALES'!$C$10))</f>
        <v/>
      </c>
      <c r="I3890" s="42" t="str">
        <f>IF(ISBLANK($N3890),"",IF(ISBLANK('datos GENERALES'!$D$10),"",'datos GENERALES'!$D$10))</f>
        <v/>
      </c>
      <c r="O3890" s="48" t="str">
        <f>IFERROR(VLOOKUP(N3890,ListaEspecies!$B$3:$D$45,2,FALSE),"")</f>
        <v/>
      </c>
      <c r="P3890" s="96" t="str">
        <f>IFERROR(VLOOKUP(N3890,ListaEspecies!$B$3:$D$45,3,FALSE),"")</f>
        <v/>
      </c>
      <c r="R3890" s="42" t="str">
        <f>IF(ISBLANK($J3890),"",IF(ISBLANK('datos GENERALES'!$B$15),"",'datos GENERALES'!$B$15))</f>
        <v/>
      </c>
      <c r="S3890" s="49" t="str">
        <f t="shared" si="482"/>
        <v/>
      </c>
      <c r="T3890" s="49" t="str">
        <f t="shared" si="483"/>
        <v/>
      </c>
      <c r="AA3890" s="50" t="str">
        <f t="shared" si="487"/>
        <v/>
      </c>
      <c r="AE3890" s="50" t="str">
        <f t="shared" si="484"/>
        <v/>
      </c>
      <c r="AI3890" s="19" t="str">
        <f t="shared" si="485"/>
        <v/>
      </c>
      <c r="AJ3890"/>
      <c r="AK3890" s="19" t="str">
        <f t="shared" si="486"/>
        <v/>
      </c>
    </row>
    <row r="3891" spans="1:37" x14ac:dyDescent="0.25">
      <c r="A3891" s="42" t="str">
        <f t="shared" si="480"/>
        <v/>
      </c>
      <c r="B3891" s="42" t="str">
        <f t="shared" si="481"/>
        <v/>
      </c>
      <c r="C3891" s="42" t="str">
        <f>IF(ISBLANK($N3891),"",IF(ISBLANK('datos GENERALES'!B$16),"",'datos GENERALES'!B$16))</f>
        <v/>
      </c>
      <c r="D3891" s="43" t="str">
        <f>IF(ISBLANK($N3891),"","SGBTM/AUTAROC/"&amp;'datos GENERALES'!B$5&amp;"_"&amp;'datos GENERALES'!C$5&amp;"_"&amp;'datos GENERALES'!D$5)</f>
        <v/>
      </c>
      <c r="E3891" s="42" t="str">
        <f>IF(ISBLANK($N3891),"",IF(ISBLANK('datos GENERALES'!$B$6),"",'datos GENERALES'!$B$6))</f>
        <v/>
      </c>
      <c r="F3891" s="42" t="str">
        <f>IF(ISBLANK($N3891),"",IF(ISBLANK('datos GENERALES'!$B$7),"",'datos GENERALES'!$B$7))</f>
        <v/>
      </c>
      <c r="G3891" s="42" t="str">
        <f>IF(ISBLANK($N3891),"",IF(ISBLANK('datos GENERALES'!$B$10),"",'datos GENERALES'!$B$10))</f>
        <v/>
      </c>
      <c r="H3891" s="42" t="str">
        <f>IF(ISBLANK($N3891),"",IF(ISBLANK('datos GENERALES'!$C$10),"",'datos GENERALES'!$C$10))</f>
        <v/>
      </c>
      <c r="I3891" s="42" t="str">
        <f>IF(ISBLANK($N3891),"",IF(ISBLANK('datos GENERALES'!$D$10),"",'datos GENERALES'!$D$10))</f>
        <v/>
      </c>
      <c r="O3891" s="48" t="str">
        <f>IFERROR(VLOOKUP(N3891,ListaEspecies!$B$3:$D$45,2,FALSE),"")</f>
        <v/>
      </c>
      <c r="P3891" s="96" t="str">
        <f>IFERROR(VLOOKUP(N3891,ListaEspecies!$B$3:$D$45,3,FALSE),"")</f>
        <v/>
      </c>
      <c r="R3891" s="42" t="str">
        <f>IF(ISBLANK($J3891),"",IF(ISBLANK('datos GENERALES'!$B$15),"",'datos GENERALES'!$B$15))</f>
        <v/>
      </c>
      <c r="S3891" s="49" t="str">
        <f t="shared" si="482"/>
        <v/>
      </c>
      <c r="T3891" s="49" t="str">
        <f t="shared" si="483"/>
        <v/>
      </c>
      <c r="AA3891" s="50" t="str">
        <f t="shared" si="487"/>
        <v/>
      </c>
      <c r="AE3891" s="50" t="str">
        <f t="shared" si="484"/>
        <v/>
      </c>
      <c r="AI3891" s="19" t="str">
        <f t="shared" si="485"/>
        <v/>
      </c>
      <c r="AJ3891"/>
      <c r="AK3891" s="19" t="str">
        <f t="shared" si="486"/>
        <v/>
      </c>
    </row>
    <row r="3892" spans="1:37" x14ac:dyDescent="0.25">
      <c r="A3892" s="42" t="str">
        <f t="shared" si="480"/>
        <v/>
      </c>
      <c r="B3892" s="42" t="str">
        <f t="shared" si="481"/>
        <v/>
      </c>
      <c r="C3892" s="42" t="str">
        <f>IF(ISBLANK($N3892),"",IF(ISBLANK('datos GENERALES'!B$16),"",'datos GENERALES'!B$16))</f>
        <v/>
      </c>
      <c r="D3892" s="43" t="str">
        <f>IF(ISBLANK($N3892),"","SGBTM/AUTAROC/"&amp;'datos GENERALES'!B$5&amp;"_"&amp;'datos GENERALES'!C$5&amp;"_"&amp;'datos GENERALES'!D$5)</f>
        <v/>
      </c>
      <c r="E3892" s="42" t="str">
        <f>IF(ISBLANK($N3892),"",IF(ISBLANK('datos GENERALES'!$B$6),"",'datos GENERALES'!$B$6))</f>
        <v/>
      </c>
      <c r="F3892" s="42" t="str">
        <f>IF(ISBLANK($N3892),"",IF(ISBLANK('datos GENERALES'!$B$7),"",'datos GENERALES'!$B$7))</f>
        <v/>
      </c>
      <c r="G3892" s="42" t="str">
        <f>IF(ISBLANK($N3892),"",IF(ISBLANK('datos GENERALES'!$B$10),"",'datos GENERALES'!$B$10))</f>
        <v/>
      </c>
      <c r="H3892" s="42" t="str">
        <f>IF(ISBLANK($N3892),"",IF(ISBLANK('datos GENERALES'!$C$10),"",'datos GENERALES'!$C$10))</f>
        <v/>
      </c>
      <c r="I3892" s="42" t="str">
        <f>IF(ISBLANK($N3892),"",IF(ISBLANK('datos GENERALES'!$D$10),"",'datos GENERALES'!$D$10))</f>
        <v/>
      </c>
      <c r="O3892" s="48" t="str">
        <f>IFERROR(VLOOKUP(N3892,ListaEspecies!$B$3:$D$45,2,FALSE),"")</f>
        <v/>
      </c>
      <c r="P3892" s="96" t="str">
        <f>IFERROR(VLOOKUP(N3892,ListaEspecies!$B$3:$D$45,3,FALSE),"")</f>
        <v/>
      </c>
      <c r="R3892" s="42" t="str">
        <f>IF(ISBLANK($J3892),"",IF(ISBLANK('datos GENERALES'!$B$15),"",'datos GENERALES'!$B$15))</f>
        <v/>
      </c>
      <c r="S3892" s="49" t="str">
        <f t="shared" si="482"/>
        <v/>
      </c>
      <c r="T3892" s="49" t="str">
        <f t="shared" si="483"/>
        <v/>
      </c>
      <c r="AA3892" s="50" t="str">
        <f t="shared" si="487"/>
        <v/>
      </c>
      <c r="AE3892" s="50" t="str">
        <f t="shared" si="484"/>
        <v/>
      </c>
      <c r="AI3892" s="19" t="str">
        <f t="shared" si="485"/>
        <v/>
      </c>
      <c r="AJ3892"/>
      <c r="AK3892" s="19" t="str">
        <f t="shared" si="486"/>
        <v/>
      </c>
    </row>
    <row r="3893" spans="1:37" x14ac:dyDescent="0.25">
      <c r="A3893" s="42" t="str">
        <f t="shared" si="480"/>
        <v/>
      </c>
      <c r="B3893" s="42" t="str">
        <f t="shared" si="481"/>
        <v/>
      </c>
      <c r="C3893" s="42" t="str">
        <f>IF(ISBLANK($N3893),"",IF(ISBLANK('datos GENERALES'!B$16),"",'datos GENERALES'!B$16))</f>
        <v/>
      </c>
      <c r="D3893" s="43" t="str">
        <f>IF(ISBLANK($N3893),"","SGBTM/AUTAROC/"&amp;'datos GENERALES'!B$5&amp;"_"&amp;'datos GENERALES'!C$5&amp;"_"&amp;'datos GENERALES'!D$5)</f>
        <v/>
      </c>
      <c r="E3893" s="42" t="str">
        <f>IF(ISBLANK($N3893),"",IF(ISBLANK('datos GENERALES'!$B$6),"",'datos GENERALES'!$B$6))</f>
        <v/>
      </c>
      <c r="F3893" s="42" t="str">
        <f>IF(ISBLANK($N3893),"",IF(ISBLANK('datos GENERALES'!$B$7),"",'datos GENERALES'!$B$7))</f>
        <v/>
      </c>
      <c r="G3893" s="42" t="str">
        <f>IF(ISBLANK($N3893),"",IF(ISBLANK('datos GENERALES'!$B$10),"",'datos GENERALES'!$B$10))</f>
        <v/>
      </c>
      <c r="H3893" s="42" t="str">
        <f>IF(ISBLANK($N3893),"",IF(ISBLANK('datos GENERALES'!$C$10),"",'datos GENERALES'!$C$10))</f>
        <v/>
      </c>
      <c r="I3893" s="42" t="str">
        <f>IF(ISBLANK($N3893),"",IF(ISBLANK('datos GENERALES'!$D$10),"",'datos GENERALES'!$D$10))</f>
        <v/>
      </c>
      <c r="O3893" s="48" t="str">
        <f>IFERROR(VLOOKUP(N3893,ListaEspecies!$B$3:$D$45,2,FALSE),"")</f>
        <v/>
      </c>
      <c r="P3893" s="96" t="str">
        <f>IFERROR(VLOOKUP(N3893,ListaEspecies!$B$3:$D$45,3,FALSE),"")</f>
        <v/>
      </c>
      <c r="R3893" s="42" t="str">
        <f>IF(ISBLANK($J3893),"",IF(ISBLANK('datos GENERALES'!$B$15),"",'datos GENERALES'!$B$15))</f>
        <v/>
      </c>
      <c r="S3893" s="49" t="str">
        <f t="shared" si="482"/>
        <v/>
      </c>
      <c r="T3893" s="49" t="str">
        <f t="shared" si="483"/>
        <v/>
      </c>
      <c r="AA3893" s="50" t="str">
        <f t="shared" si="487"/>
        <v/>
      </c>
      <c r="AE3893" s="50" t="str">
        <f t="shared" si="484"/>
        <v/>
      </c>
      <c r="AI3893" s="19" t="str">
        <f t="shared" si="485"/>
        <v/>
      </c>
      <c r="AJ3893"/>
      <c r="AK3893" s="19" t="str">
        <f t="shared" si="486"/>
        <v/>
      </c>
    </row>
    <row r="3894" spans="1:37" x14ac:dyDescent="0.25">
      <c r="A3894" s="42" t="str">
        <f t="shared" si="480"/>
        <v/>
      </c>
      <c r="B3894" s="42" t="str">
        <f t="shared" si="481"/>
        <v/>
      </c>
      <c r="C3894" s="42" t="str">
        <f>IF(ISBLANK($N3894),"",IF(ISBLANK('datos GENERALES'!B$16),"",'datos GENERALES'!B$16))</f>
        <v/>
      </c>
      <c r="D3894" s="43" t="str">
        <f>IF(ISBLANK($N3894),"","SGBTM/AUTAROC/"&amp;'datos GENERALES'!B$5&amp;"_"&amp;'datos GENERALES'!C$5&amp;"_"&amp;'datos GENERALES'!D$5)</f>
        <v/>
      </c>
      <c r="E3894" s="42" t="str">
        <f>IF(ISBLANK($N3894),"",IF(ISBLANK('datos GENERALES'!$B$6),"",'datos GENERALES'!$B$6))</f>
        <v/>
      </c>
      <c r="F3894" s="42" t="str">
        <f>IF(ISBLANK($N3894),"",IF(ISBLANK('datos GENERALES'!$B$7),"",'datos GENERALES'!$B$7))</f>
        <v/>
      </c>
      <c r="G3894" s="42" t="str">
        <f>IF(ISBLANK($N3894),"",IF(ISBLANK('datos GENERALES'!$B$10),"",'datos GENERALES'!$B$10))</f>
        <v/>
      </c>
      <c r="H3894" s="42" t="str">
        <f>IF(ISBLANK($N3894),"",IF(ISBLANK('datos GENERALES'!$C$10),"",'datos GENERALES'!$C$10))</f>
        <v/>
      </c>
      <c r="I3894" s="42" t="str">
        <f>IF(ISBLANK($N3894),"",IF(ISBLANK('datos GENERALES'!$D$10),"",'datos GENERALES'!$D$10))</f>
        <v/>
      </c>
      <c r="O3894" s="48" t="str">
        <f>IFERROR(VLOOKUP(N3894,ListaEspecies!$B$3:$D$45,2,FALSE),"")</f>
        <v/>
      </c>
      <c r="P3894" s="96" t="str">
        <f>IFERROR(VLOOKUP(N3894,ListaEspecies!$B$3:$D$45,3,FALSE),"")</f>
        <v/>
      </c>
      <c r="R3894" s="42" t="str">
        <f>IF(ISBLANK($J3894),"",IF(ISBLANK('datos GENERALES'!$B$15),"",'datos GENERALES'!$B$15))</f>
        <v/>
      </c>
      <c r="S3894" s="49" t="str">
        <f t="shared" si="482"/>
        <v/>
      </c>
      <c r="T3894" s="49" t="str">
        <f t="shared" si="483"/>
        <v/>
      </c>
      <c r="AA3894" s="50" t="str">
        <f t="shared" si="487"/>
        <v/>
      </c>
      <c r="AE3894" s="50" t="str">
        <f t="shared" si="484"/>
        <v/>
      </c>
      <c r="AI3894" s="19" t="str">
        <f t="shared" si="485"/>
        <v/>
      </c>
      <c r="AJ3894"/>
      <c r="AK3894" s="19" t="str">
        <f t="shared" si="486"/>
        <v/>
      </c>
    </row>
    <row r="3895" spans="1:37" x14ac:dyDescent="0.25">
      <c r="A3895" s="42" t="str">
        <f t="shared" si="480"/>
        <v/>
      </c>
      <c r="B3895" s="42" t="str">
        <f t="shared" si="481"/>
        <v/>
      </c>
      <c r="C3895" s="42" t="str">
        <f>IF(ISBLANK($N3895),"",IF(ISBLANK('datos GENERALES'!B$16),"",'datos GENERALES'!B$16))</f>
        <v/>
      </c>
      <c r="D3895" s="43" t="str">
        <f>IF(ISBLANK($N3895),"","SGBTM/AUTAROC/"&amp;'datos GENERALES'!B$5&amp;"_"&amp;'datos GENERALES'!C$5&amp;"_"&amp;'datos GENERALES'!D$5)</f>
        <v/>
      </c>
      <c r="E3895" s="42" t="str">
        <f>IF(ISBLANK($N3895),"",IF(ISBLANK('datos GENERALES'!$B$6),"",'datos GENERALES'!$B$6))</f>
        <v/>
      </c>
      <c r="F3895" s="42" t="str">
        <f>IF(ISBLANK($N3895),"",IF(ISBLANK('datos GENERALES'!$B$7),"",'datos GENERALES'!$B$7))</f>
        <v/>
      </c>
      <c r="G3895" s="42" t="str">
        <f>IF(ISBLANK($N3895),"",IF(ISBLANK('datos GENERALES'!$B$10),"",'datos GENERALES'!$B$10))</f>
        <v/>
      </c>
      <c r="H3895" s="42" t="str">
        <f>IF(ISBLANK($N3895),"",IF(ISBLANK('datos GENERALES'!$C$10),"",'datos GENERALES'!$C$10))</f>
        <v/>
      </c>
      <c r="I3895" s="42" t="str">
        <f>IF(ISBLANK($N3895),"",IF(ISBLANK('datos GENERALES'!$D$10),"",'datos GENERALES'!$D$10))</f>
        <v/>
      </c>
      <c r="O3895" s="48" t="str">
        <f>IFERROR(VLOOKUP(N3895,ListaEspecies!$B$3:$D$45,2,FALSE),"")</f>
        <v/>
      </c>
      <c r="P3895" s="96" t="str">
        <f>IFERROR(VLOOKUP(N3895,ListaEspecies!$B$3:$D$45,3,FALSE),"")</f>
        <v/>
      </c>
      <c r="R3895" s="42" t="str">
        <f>IF(ISBLANK($J3895),"",IF(ISBLANK('datos GENERALES'!$B$15),"",'datos GENERALES'!$B$15))</f>
        <v/>
      </c>
      <c r="S3895" s="49" t="str">
        <f t="shared" si="482"/>
        <v/>
      </c>
      <c r="T3895" s="49" t="str">
        <f t="shared" si="483"/>
        <v/>
      </c>
      <c r="AA3895" s="50" t="str">
        <f t="shared" si="487"/>
        <v/>
      </c>
      <c r="AE3895" s="50" t="str">
        <f t="shared" si="484"/>
        <v/>
      </c>
      <c r="AI3895" s="19" t="str">
        <f t="shared" si="485"/>
        <v/>
      </c>
      <c r="AJ3895"/>
      <c r="AK3895" s="19" t="str">
        <f t="shared" si="486"/>
        <v/>
      </c>
    </row>
    <row r="3896" spans="1:37" x14ac:dyDescent="0.25">
      <c r="A3896" s="42" t="str">
        <f t="shared" si="480"/>
        <v/>
      </c>
      <c r="B3896" s="42" t="str">
        <f t="shared" si="481"/>
        <v/>
      </c>
      <c r="C3896" s="42" t="str">
        <f>IF(ISBLANK($N3896),"",IF(ISBLANK('datos GENERALES'!B$16),"",'datos GENERALES'!B$16))</f>
        <v/>
      </c>
      <c r="D3896" s="43" t="str">
        <f>IF(ISBLANK($N3896),"","SGBTM/AUTAROC/"&amp;'datos GENERALES'!B$5&amp;"_"&amp;'datos GENERALES'!C$5&amp;"_"&amp;'datos GENERALES'!D$5)</f>
        <v/>
      </c>
      <c r="E3896" s="42" t="str">
        <f>IF(ISBLANK($N3896),"",IF(ISBLANK('datos GENERALES'!$B$6),"",'datos GENERALES'!$B$6))</f>
        <v/>
      </c>
      <c r="F3896" s="42" t="str">
        <f>IF(ISBLANK($N3896),"",IF(ISBLANK('datos GENERALES'!$B$7),"",'datos GENERALES'!$B$7))</f>
        <v/>
      </c>
      <c r="G3896" s="42" t="str">
        <f>IF(ISBLANK($N3896),"",IF(ISBLANK('datos GENERALES'!$B$10),"",'datos GENERALES'!$B$10))</f>
        <v/>
      </c>
      <c r="H3896" s="42" t="str">
        <f>IF(ISBLANK($N3896),"",IF(ISBLANK('datos GENERALES'!$C$10),"",'datos GENERALES'!$C$10))</f>
        <v/>
      </c>
      <c r="I3896" s="42" t="str">
        <f>IF(ISBLANK($N3896),"",IF(ISBLANK('datos GENERALES'!$D$10),"",'datos GENERALES'!$D$10))</f>
        <v/>
      </c>
      <c r="O3896" s="48" t="str">
        <f>IFERROR(VLOOKUP(N3896,ListaEspecies!$B$3:$D$45,2,FALSE),"")</f>
        <v/>
      </c>
      <c r="P3896" s="96" t="str">
        <f>IFERROR(VLOOKUP(N3896,ListaEspecies!$B$3:$D$45,3,FALSE),"")</f>
        <v/>
      </c>
      <c r="R3896" s="42" t="str">
        <f>IF(ISBLANK($J3896),"",IF(ISBLANK('datos GENERALES'!$B$15),"",'datos GENERALES'!$B$15))</f>
        <v/>
      </c>
      <c r="S3896" s="49" t="str">
        <f t="shared" si="482"/>
        <v/>
      </c>
      <c r="T3896" s="49" t="str">
        <f t="shared" si="483"/>
        <v/>
      </c>
      <c r="AA3896" s="50" t="str">
        <f t="shared" si="487"/>
        <v/>
      </c>
      <c r="AE3896" s="50" t="str">
        <f t="shared" si="484"/>
        <v/>
      </c>
      <c r="AI3896" s="19" t="str">
        <f t="shared" si="485"/>
        <v/>
      </c>
      <c r="AJ3896"/>
      <c r="AK3896" s="19" t="str">
        <f t="shared" si="486"/>
        <v/>
      </c>
    </row>
    <row r="3897" spans="1:37" x14ac:dyDescent="0.25">
      <c r="A3897" s="42" t="str">
        <f t="shared" si="480"/>
        <v/>
      </c>
      <c r="B3897" s="42" t="str">
        <f t="shared" si="481"/>
        <v/>
      </c>
      <c r="C3897" s="42" t="str">
        <f>IF(ISBLANK($N3897),"",IF(ISBLANK('datos GENERALES'!B$16),"",'datos GENERALES'!B$16))</f>
        <v/>
      </c>
      <c r="D3897" s="43" t="str">
        <f>IF(ISBLANK($N3897),"","SGBTM/AUTAROC/"&amp;'datos GENERALES'!B$5&amp;"_"&amp;'datos GENERALES'!C$5&amp;"_"&amp;'datos GENERALES'!D$5)</f>
        <v/>
      </c>
      <c r="E3897" s="42" t="str">
        <f>IF(ISBLANK($N3897),"",IF(ISBLANK('datos GENERALES'!$B$6),"",'datos GENERALES'!$B$6))</f>
        <v/>
      </c>
      <c r="F3897" s="42" t="str">
        <f>IF(ISBLANK($N3897),"",IF(ISBLANK('datos GENERALES'!$B$7),"",'datos GENERALES'!$B$7))</f>
        <v/>
      </c>
      <c r="G3897" s="42" t="str">
        <f>IF(ISBLANK($N3897),"",IF(ISBLANK('datos GENERALES'!$B$10),"",'datos GENERALES'!$B$10))</f>
        <v/>
      </c>
      <c r="H3897" s="42" t="str">
        <f>IF(ISBLANK($N3897),"",IF(ISBLANK('datos GENERALES'!$C$10),"",'datos GENERALES'!$C$10))</f>
        <v/>
      </c>
      <c r="I3897" s="42" t="str">
        <f>IF(ISBLANK($N3897),"",IF(ISBLANK('datos GENERALES'!$D$10),"",'datos GENERALES'!$D$10))</f>
        <v/>
      </c>
      <c r="O3897" s="48" t="str">
        <f>IFERROR(VLOOKUP(N3897,ListaEspecies!$B$3:$D$45,2,FALSE),"")</f>
        <v/>
      </c>
      <c r="P3897" s="96" t="str">
        <f>IFERROR(VLOOKUP(N3897,ListaEspecies!$B$3:$D$45,3,FALSE),"")</f>
        <v/>
      </c>
      <c r="R3897" s="42" t="str">
        <f>IF(ISBLANK($J3897),"",IF(ISBLANK('datos GENERALES'!$B$15),"",'datos GENERALES'!$B$15))</f>
        <v/>
      </c>
      <c r="S3897" s="49" t="str">
        <f t="shared" si="482"/>
        <v/>
      </c>
      <c r="T3897" s="49" t="str">
        <f t="shared" si="483"/>
        <v/>
      </c>
      <c r="AA3897" s="50" t="str">
        <f t="shared" si="487"/>
        <v/>
      </c>
      <c r="AE3897" s="50" t="str">
        <f t="shared" si="484"/>
        <v/>
      </c>
      <c r="AI3897" s="19" t="str">
        <f t="shared" si="485"/>
        <v/>
      </c>
      <c r="AJ3897"/>
      <c r="AK3897" s="19" t="str">
        <f t="shared" si="486"/>
        <v/>
      </c>
    </row>
    <row r="3898" spans="1:37" x14ac:dyDescent="0.25">
      <c r="A3898" s="42" t="str">
        <f t="shared" si="480"/>
        <v/>
      </c>
      <c r="B3898" s="42" t="str">
        <f t="shared" si="481"/>
        <v/>
      </c>
      <c r="C3898" s="42" t="str">
        <f>IF(ISBLANK($N3898),"",IF(ISBLANK('datos GENERALES'!B$16),"",'datos GENERALES'!B$16))</f>
        <v/>
      </c>
      <c r="D3898" s="43" t="str">
        <f>IF(ISBLANK($N3898),"","SGBTM/AUTAROC/"&amp;'datos GENERALES'!B$5&amp;"_"&amp;'datos GENERALES'!C$5&amp;"_"&amp;'datos GENERALES'!D$5)</f>
        <v/>
      </c>
      <c r="E3898" s="42" t="str">
        <f>IF(ISBLANK($N3898),"",IF(ISBLANK('datos GENERALES'!$B$6),"",'datos GENERALES'!$B$6))</f>
        <v/>
      </c>
      <c r="F3898" s="42" t="str">
        <f>IF(ISBLANK($N3898),"",IF(ISBLANK('datos GENERALES'!$B$7),"",'datos GENERALES'!$B$7))</f>
        <v/>
      </c>
      <c r="G3898" s="42" t="str">
        <f>IF(ISBLANK($N3898),"",IF(ISBLANK('datos GENERALES'!$B$10),"",'datos GENERALES'!$B$10))</f>
        <v/>
      </c>
      <c r="H3898" s="42" t="str">
        <f>IF(ISBLANK($N3898),"",IF(ISBLANK('datos GENERALES'!$C$10),"",'datos GENERALES'!$C$10))</f>
        <v/>
      </c>
      <c r="I3898" s="42" t="str">
        <f>IF(ISBLANK($N3898),"",IF(ISBLANK('datos GENERALES'!$D$10),"",'datos GENERALES'!$D$10))</f>
        <v/>
      </c>
      <c r="O3898" s="48" t="str">
        <f>IFERROR(VLOOKUP(N3898,ListaEspecies!$B$3:$D$45,2,FALSE),"")</f>
        <v/>
      </c>
      <c r="P3898" s="96" t="str">
        <f>IFERROR(VLOOKUP(N3898,ListaEspecies!$B$3:$D$45,3,FALSE),"")</f>
        <v/>
      </c>
      <c r="R3898" s="42" t="str">
        <f>IF(ISBLANK($J3898),"",IF(ISBLANK('datos GENERALES'!$B$15),"",'datos GENERALES'!$B$15))</f>
        <v/>
      </c>
      <c r="S3898" s="49" t="str">
        <f t="shared" si="482"/>
        <v/>
      </c>
      <c r="T3898" s="49" t="str">
        <f t="shared" si="483"/>
        <v/>
      </c>
      <c r="AA3898" s="50" t="str">
        <f t="shared" si="487"/>
        <v/>
      </c>
      <c r="AE3898" s="50" t="str">
        <f t="shared" si="484"/>
        <v/>
      </c>
      <c r="AI3898" s="19" t="str">
        <f t="shared" si="485"/>
        <v/>
      </c>
      <c r="AJ3898"/>
      <c r="AK3898" s="19" t="str">
        <f t="shared" si="486"/>
        <v/>
      </c>
    </row>
    <row r="3899" spans="1:37" x14ac:dyDescent="0.25">
      <c r="A3899" s="42" t="str">
        <f t="shared" si="480"/>
        <v/>
      </c>
      <c r="B3899" s="42" t="str">
        <f t="shared" si="481"/>
        <v/>
      </c>
      <c r="C3899" s="42" t="str">
        <f>IF(ISBLANK($N3899),"",IF(ISBLANK('datos GENERALES'!B$16),"",'datos GENERALES'!B$16))</f>
        <v/>
      </c>
      <c r="D3899" s="43" t="str">
        <f>IF(ISBLANK($N3899),"","SGBTM/AUTAROC/"&amp;'datos GENERALES'!B$5&amp;"_"&amp;'datos GENERALES'!C$5&amp;"_"&amp;'datos GENERALES'!D$5)</f>
        <v/>
      </c>
      <c r="E3899" s="42" t="str">
        <f>IF(ISBLANK($N3899),"",IF(ISBLANK('datos GENERALES'!$B$6),"",'datos GENERALES'!$B$6))</f>
        <v/>
      </c>
      <c r="F3899" s="42" t="str">
        <f>IF(ISBLANK($N3899),"",IF(ISBLANK('datos GENERALES'!$B$7),"",'datos GENERALES'!$B$7))</f>
        <v/>
      </c>
      <c r="G3899" s="42" t="str">
        <f>IF(ISBLANK($N3899),"",IF(ISBLANK('datos GENERALES'!$B$10),"",'datos GENERALES'!$B$10))</f>
        <v/>
      </c>
      <c r="H3899" s="42" t="str">
        <f>IF(ISBLANK($N3899),"",IF(ISBLANK('datos GENERALES'!$C$10),"",'datos GENERALES'!$C$10))</f>
        <v/>
      </c>
      <c r="I3899" s="42" t="str">
        <f>IF(ISBLANK($N3899),"",IF(ISBLANK('datos GENERALES'!$D$10),"",'datos GENERALES'!$D$10))</f>
        <v/>
      </c>
      <c r="O3899" s="48" t="str">
        <f>IFERROR(VLOOKUP(N3899,ListaEspecies!$B$3:$D$45,2,FALSE),"")</f>
        <v/>
      </c>
      <c r="P3899" s="96" t="str">
        <f>IFERROR(VLOOKUP(N3899,ListaEspecies!$B$3:$D$45,3,FALSE),"")</f>
        <v/>
      </c>
      <c r="R3899" s="42" t="str">
        <f>IF(ISBLANK($J3899),"",IF(ISBLANK('datos GENERALES'!$B$15),"",'datos GENERALES'!$B$15))</f>
        <v/>
      </c>
      <c r="S3899" s="49" t="str">
        <f t="shared" si="482"/>
        <v/>
      </c>
      <c r="T3899" s="49" t="str">
        <f t="shared" si="483"/>
        <v/>
      </c>
      <c r="AA3899" s="50" t="str">
        <f t="shared" si="487"/>
        <v/>
      </c>
      <c r="AE3899" s="50" t="str">
        <f t="shared" si="484"/>
        <v/>
      </c>
      <c r="AI3899" s="19" t="str">
        <f t="shared" si="485"/>
        <v/>
      </c>
      <c r="AJ3899"/>
      <c r="AK3899" s="19" t="str">
        <f t="shared" si="486"/>
        <v/>
      </c>
    </row>
    <row r="3900" spans="1:37" x14ac:dyDescent="0.25">
      <c r="A3900" s="42" t="str">
        <f t="shared" si="480"/>
        <v/>
      </c>
      <c r="B3900" s="42" t="str">
        <f t="shared" si="481"/>
        <v/>
      </c>
      <c r="C3900" s="42" t="str">
        <f>IF(ISBLANK($N3900),"",IF(ISBLANK('datos GENERALES'!B$16),"",'datos GENERALES'!B$16))</f>
        <v/>
      </c>
      <c r="D3900" s="43" t="str">
        <f>IF(ISBLANK($N3900),"","SGBTM/AUTAROC/"&amp;'datos GENERALES'!B$5&amp;"_"&amp;'datos GENERALES'!C$5&amp;"_"&amp;'datos GENERALES'!D$5)</f>
        <v/>
      </c>
      <c r="E3900" s="42" t="str">
        <f>IF(ISBLANK($N3900),"",IF(ISBLANK('datos GENERALES'!$B$6),"",'datos GENERALES'!$B$6))</f>
        <v/>
      </c>
      <c r="F3900" s="42" t="str">
        <f>IF(ISBLANK($N3900),"",IF(ISBLANK('datos GENERALES'!$B$7),"",'datos GENERALES'!$B$7))</f>
        <v/>
      </c>
      <c r="G3900" s="42" t="str">
        <f>IF(ISBLANK($N3900),"",IF(ISBLANK('datos GENERALES'!$B$10),"",'datos GENERALES'!$B$10))</f>
        <v/>
      </c>
      <c r="H3900" s="42" t="str">
        <f>IF(ISBLANK($N3900),"",IF(ISBLANK('datos GENERALES'!$C$10),"",'datos GENERALES'!$C$10))</f>
        <v/>
      </c>
      <c r="I3900" s="42" t="str">
        <f>IF(ISBLANK($N3900),"",IF(ISBLANK('datos GENERALES'!$D$10),"",'datos GENERALES'!$D$10))</f>
        <v/>
      </c>
      <c r="O3900" s="48" t="str">
        <f>IFERROR(VLOOKUP(N3900,ListaEspecies!$B$3:$D$45,2,FALSE),"")</f>
        <v/>
      </c>
      <c r="P3900" s="96" t="str">
        <f>IFERROR(VLOOKUP(N3900,ListaEspecies!$B$3:$D$45,3,FALSE),"")</f>
        <v/>
      </c>
      <c r="R3900" s="42" t="str">
        <f>IF(ISBLANK($J3900),"",IF(ISBLANK('datos GENERALES'!$B$15),"",'datos GENERALES'!$B$15))</f>
        <v/>
      </c>
      <c r="S3900" s="49" t="str">
        <f t="shared" si="482"/>
        <v/>
      </c>
      <c r="T3900" s="49" t="str">
        <f t="shared" si="483"/>
        <v/>
      </c>
      <c r="AA3900" s="50" t="str">
        <f t="shared" si="487"/>
        <v/>
      </c>
      <c r="AE3900" s="50" t="str">
        <f t="shared" si="484"/>
        <v/>
      </c>
      <c r="AI3900" s="19" t="str">
        <f t="shared" si="485"/>
        <v/>
      </c>
      <c r="AJ3900"/>
      <c r="AK3900" s="19" t="str">
        <f t="shared" si="486"/>
        <v/>
      </c>
    </row>
    <row r="3901" spans="1:37" x14ac:dyDescent="0.25">
      <c r="A3901" s="42" t="str">
        <f t="shared" si="480"/>
        <v/>
      </c>
      <c r="B3901" s="42" t="str">
        <f t="shared" si="481"/>
        <v/>
      </c>
      <c r="C3901" s="42" t="str">
        <f>IF(ISBLANK($N3901),"",IF(ISBLANK('datos GENERALES'!B$16),"",'datos GENERALES'!B$16))</f>
        <v/>
      </c>
      <c r="D3901" s="43" t="str">
        <f>IF(ISBLANK($N3901),"","SGBTM/AUTAROC/"&amp;'datos GENERALES'!B$5&amp;"_"&amp;'datos GENERALES'!C$5&amp;"_"&amp;'datos GENERALES'!D$5)</f>
        <v/>
      </c>
      <c r="E3901" s="42" t="str">
        <f>IF(ISBLANK($N3901),"",IF(ISBLANK('datos GENERALES'!$B$6),"",'datos GENERALES'!$B$6))</f>
        <v/>
      </c>
      <c r="F3901" s="42" t="str">
        <f>IF(ISBLANK($N3901),"",IF(ISBLANK('datos GENERALES'!$B$7),"",'datos GENERALES'!$B$7))</f>
        <v/>
      </c>
      <c r="G3901" s="42" t="str">
        <f>IF(ISBLANK($N3901),"",IF(ISBLANK('datos GENERALES'!$B$10),"",'datos GENERALES'!$B$10))</f>
        <v/>
      </c>
      <c r="H3901" s="42" t="str">
        <f>IF(ISBLANK($N3901),"",IF(ISBLANK('datos GENERALES'!$C$10),"",'datos GENERALES'!$C$10))</f>
        <v/>
      </c>
      <c r="I3901" s="42" t="str">
        <f>IF(ISBLANK($N3901),"",IF(ISBLANK('datos GENERALES'!$D$10),"",'datos GENERALES'!$D$10))</f>
        <v/>
      </c>
      <c r="O3901" s="48" t="str">
        <f>IFERROR(VLOOKUP(N3901,ListaEspecies!$B$3:$D$45,2,FALSE),"")</f>
        <v/>
      </c>
      <c r="P3901" s="96" t="str">
        <f>IFERROR(VLOOKUP(N3901,ListaEspecies!$B$3:$D$45,3,FALSE),"")</f>
        <v/>
      </c>
      <c r="R3901" s="42" t="str">
        <f>IF(ISBLANK($J3901),"",IF(ISBLANK('datos GENERALES'!$B$15),"",'datos GENERALES'!$B$15))</f>
        <v/>
      </c>
      <c r="S3901" s="49" t="str">
        <f t="shared" si="482"/>
        <v/>
      </c>
      <c r="T3901" s="49" t="str">
        <f t="shared" si="483"/>
        <v/>
      </c>
      <c r="AA3901" s="50" t="str">
        <f t="shared" si="487"/>
        <v/>
      </c>
      <c r="AE3901" s="50" t="str">
        <f t="shared" si="484"/>
        <v/>
      </c>
      <c r="AI3901" s="19" t="str">
        <f t="shared" si="485"/>
        <v/>
      </c>
      <c r="AJ3901"/>
      <c r="AK3901" s="19" t="str">
        <f t="shared" si="486"/>
        <v/>
      </c>
    </row>
    <row r="3902" spans="1:37" x14ac:dyDescent="0.25">
      <c r="A3902" s="42" t="str">
        <f t="shared" si="480"/>
        <v/>
      </c>
      <c r="B3902" s="42" t="str">
        <f t="shared" si="481"/>
        <v/>
      </c>
      <c r="C3902" s="42" t="str">
        <f>IF(ISBLANK($N3902),"",IF(ISBLANK('datos GENERALES'!B$16),"",'datos GENERALES'!B$16))</f>
        <v/>
      </c>
      <c r="D3902" s="43" t="str">
        <f>IF(ISBLANK($N3902),"","SGBTM/AUTAROC/"&amp;'datos GENERALES'!B$5&amp;"_"&amp;'datos GENERALES'!C$5&amp;"_"&amp;'datos GENERALES'!D$5)</f>
        <v/>
      </c>
      <c r="E3902" s="42" t="str">
        <f>IF(ISBLANK($N3902),"",IF(ISBLANK('datos GENERALES'!$B$6),"",'datos GENERALES'!$B$6))</f>
        <v/>
      </c>
      <c r="F3902" s="42" t="str">
        <f>IF(ISBLANK($N3902),"",IF(ISBLANK('datos GENERALES'!$B$7),"",'datos GENERALES'!$B$7))</f>
        <v/>
      </c>
      <c r="G3902" s="42" t="str">
        <f>IF(ISBLANK($N3902),"",IF(ISBLANK('datos GENERALES'!$B$10),"",'datos GENERALES'!$B$10))</f>
        <v/>
      </c>
      <c r="H3902" s="42" t="str">
        <f>IF(ISBLANK($N3902),"",IF(ISBLANK('datos GENERALES'!$C$10),"",'datos GENERALES'!$C$10))</f>
        <v/>
      </c>
      <c r="I3902" s="42" t="str">
        <f>IF(ISBLANK($N3902),"",IF(ISBLANK('datos GENERALES'!$D$10),"",'datos GENERALES'!$D$10))</f>
        <v/>
      </c>
      <c r="O3902" s="48" t="str">
        <f>IFERROR(VLOOKUP(N3902,ListaEspecies!$B$3:$D$45,2,FALSE),"")</f>
        <v/>
      </c>
      <c r="P3902" s="96" t="str">
        <f>IFERROR(VLOOKUP(N3902,ListaEspecies!$B$3:$D$45,3,FALSE),"")</f>
        <v/>
      </c>
      <c r="R3902" s="42" t="str">
        <f>IF(ISBLANK($J3902),"",IF(ISBLANK('datos GENERALES'!$B$15),"",'datos GENERALES'!$B$15))</f>
        <v/>
      </c>
      <c r="S3902" s="49" t="str">
        <f t="shared" si="482"/>
        <v/>
      </c>
      <c r="T3902" s="49" t="str">
        <f t="shared" si="483"/>
        <v/>
      </c>
      <c r="AA3902" s="50" t="str">
        <f t="shared" si="487"/>
        <v/>
      </c>
      <c r="AE3902" s="50" t="str">
        <f t="shared" si="484"/>
        <v/>
      </c>
      <c r="AI3902" s="19" t="str">
        <f t="shared" si="485"/>
        <v/>
      </c>
      <c r="AJ3902"/>
      <c r="AK3902" s="19" t="str">
        <f t="shared" si="486"/>
        <v/>
      </c>
    </row>
    <row r="3903" spans="1:37" x14ac:dyDescent="0.25">
      <c r="A3903" s="42" t="str">
        <f t="shared" si="480"/>
        <v/>
      </c>
      <c r="B3903" s="42" t="str">
        <f t="shared" si="481"/>
        <v/>
      </c>
      <c r="C3903" s="42" t="str">
        <f>IF(ISBLANK($N3903),"",IF(ISBLANK('datos GENERALES'!B$16),"",'datos GENERALES'!B$16))</f>
        <v/>
      </c>
      <c r="D3903" s="43" t="str">
        <f>IF(ISBLANK($N3903),"","SGBTM/AUTAROC/"&amp;'datos GENERALES'!B$5&amp;"_"&amp;'datos GENERALES'!C$5&amp;"_"&amp;'datos GENERALES'!D$5)</f>
        <v/>
      </c>
      <c r="E3903" s="42" t="str">
        <f>IF(ISBLANK($N3903),"",IF(ISBLANK('datos GENERALES'!$B$6),"",'datos GENERALES'!$B$6))</f>
        <v/>
      </c>
      <c r="F3903" s="42" t="str">
        <f>IF(ISBLANK($N3903),"",IF(ISBLANK('datos GENERALES'!$B$7),"",'datos GENERALES'!$B$7))</f>
        <v/>
      </c>
      <c r="G3903" s="42" t="str">
        <f>IF(ISBLANK($N3903),"",IF(ISBLANK('datos GENERALES'!$B$10),"",'datos GENERALES'!$B$10))</f>
        <v/>
      </c>
      <c r="H3903" s="42" t="str">
        <f>IF(ISBLANK($N3903),"",IF(ISBLANK('datos GENERALES'!$C$10),"",'datos GENERALES'!$C$10))</f>
        <v/>
      </c>
      <c r="I3903" s="42" t="str">
        <f>IF(ISBLANK($N3903),"",IF(ISBLANK('datos GENERALES'!$D$10),"",'datos GENERALES'!$D$10))</f>
        <v/>
      </c>
      <c r="O3903" s="48" t="str">
        <f>IFERROR(VLOOKUP(N3903,ListaEspecies!$B$3:$D$45,2,FALSE),"")</f>
        <v/>
      </c>
      <c r="P3903" s="96" t="str">
        <f>IFERROR(VLOOKUP(N3903,ListaEspecies!$B$3:$D$45,3,FALSE),"")</f>
        <v/>
      </c>
      <c r="R3903" s="42" t="str">
        <f>IF(ISBLANK($J3903),"",IF(ISBLANK('datos GENERALES'!$B$15),"",'datos GENERALES'!$B$15))</f>
        <v/>
      </c>
      <c r="S3903" s="49" t="str">
        <f t="shared" si="482"/>
        <v/>
      </c>
      <c r="T3903" s="49" t="str">
        <f t="shared" si="483"/>
        <v/>
      </c>
      <c r="AA3903" s="50" t="str">
        <f t="shared" si="487"/>
        <v/>
      </c>
      <c r="AE3903" s="50" t="str">
        <f t="shared" si="484"/>
        <v/>
      </c>
      <c r="AI3903" s="19" t="str">
        <f t="shared" si="485"/>
        <v/>
      </c>
      <c r="AJ3903"/>
      <c r="AK3903" s="19" t="str">
        <f t="shared" si="486"/>
        <v/>
      </c>
    </row>
    <row r="3904" spans="1:37" x14ac:dyDescent="0.25">
      <c r="A3904" s="42" t="str">
        <f t="shared" si="480"/>
        <v/>
      </c>
      <c r="B3904" s="42" t="str">
        <f t="shared" si="481"/>
        <v/>
      </c>
      <c r="C3904" s="42" t="str">
        <f>IF(ISBLANK($N3904),"",IF(ISBLANK('datos GENERALES'!B$16),"",'datos GENERALES'!B$16))</f>
        <v/>
      </c>
      <c r="D3904" s="43" t="str">
        <f>IF(ISBLANK($N3904),"","SGBTM/AUTAROC/"&amp;'datos GENERALES'!B$5&amp;"_"&amp;'datos GENERALES'!C$5&amp;"_"&amp;'datos GENERALES'!D$5)</f>
        <v/>
      </c>
      <c r="E3904" s="42" t="str">
        <f>IF(ISBLANK($N3904),"",IF(ISBLANK('datos GENERALES'!$B$6),"",'datos GENERALES'!$B$6))</f>
        <v/>
      </c>
      <c r="F3904" s="42" t="str">
        <f>IF(ISBLANK($N3904),"",IF(ISBLANK('datos GENERALES'!$B$7),"",'datos GENERALES'!$B$7))</f>
        <v/>
      </c>
      <c r="G3904" s="42" t="str">
        <f>IF(ISBLANK($N3904),"",IF(ISBLANK('datos GENERALES'!$B$10),"",'datos GENERALES'!$B$10))</f>
        <v/>
      </c>
      <c r="H3904" s="42" t="str">
        <f>IF(ISBLANK($N3904),"",IF(ISBLANK('datos GENERALES'!$C$10),"",'datos GENERALES'!$C$10))</f>
        <v/>
      </c>
      <c r="I3904" s="42" t="str">
        <f>IF(ISBLANK($N3904),"",IF(ISBLANK('datos GENERALES'!$D$10),"",'datos GENERALES'!$D$10))</f>
        <v/>
      </c>
      <c r="O3904" s="48" t="str">
        <f>IFERROR(VLOOKUP(N3904,ListaEspecies!$B$3:$D$45,2,FALSE),"")</f>
        <v/>
      </c>
      <c r="P3904" s="96" t="str">
        <f>IFERROR(VLOOKUP(N3904,ListaEspecies!$B$3:$D$45,3,FALSE),"")</f>
        <v/>
      </c>
      <c r="R3904" s="42" t="str">
        <f>IF(ISBLANK($J3904),"",IF(ISBLANK('datos GENERALES'!$B$15),"",'datos GENERALES'!$B$15))</f>
        <v/>
      </c>
      <c r="S3904" s="49" t="str">
        <f t="shared" si="482"/>
        <v/>
      </c>
      <c r="T3904" s="49" t="str">
        <f t="shared" si="483"/>
        <v/>
      </c>
      <c r="AA3904" s="50" t="str">
        <f t="shared" si="487"/>
        <v/>
      </c>
      <c r="AE3904" s="50" t="str">
        <f t="shared" si="484"/>
        <v/>
      </c>
      <c r="AI3904" s="19" t="str">
        <f t="shared" si="485"/>
        <v/>
      </c>
      <c r="AJ3904"/>
      <c r="AK3904" s="19" t="str">
        <f t="shared" si="486"/>
        <v/>
      </c>
    </row>
    <row r="3905" spans="1:37" x14ac:dyDescent="0.25">
      <c r="A3905" s="42" t="str">
        <f t="shared" si="480"/>
        <v/>
      </c>
      <c r="B3905" s="42" t="str">
        <f t="shared" si="481"/>
        <v/>
      </c>
      <c r="C3905" s="42" t="str">
        <f>IF(ISBLANK($N3905),"",IF(ISBLANK('datos GENERALES'!B$16),"",'datos GENERALES'!B$16))</f>
        <v/>
      </c>
      <c r="D3905" s="43" t="str">
        <f>IF(ISBLANK($N3905),"","SGBTM/AUTAROC/"&amp;'datos GENERALES'!B$5&amp;"_"&amp;'datos GENERALES'!C$5&amp;"_"&amp;'datos GENERALES'!D$5)</f>
        <v/>
      </c>
      <c r="E3905" s="42" t="str">
        <f>IF(ISBLANK($N3905),"",IF(ISBLANK('datos GENERALES'!$B$6),"",'datos GENERALES'!$B$6))</f>
        <v/>
      </c>
      <c r="F3905" s="42" t="str">
        <f>IF(ISBLANK($N3905),"",IF(ISBLANK('datos GENERALES'!$B$7),"",'datos GENERALES'!$B$7))</f>
        <v/>
      </c>
      <c r="G3905" s="42" t="str">
        <f>IF(ISBLANK($N3905),"",IF(ISBLANK('datos GENERALES'!$B$10),"",'datos GENERALES'!$B$10))</f>
        <v/>
      </c>
      <c r="H3905" s="42" t="str">
        <f>IF(ISBLANK($N3905),"",IF(ISBLANK('datos GENERALES'!$C$10),"",'datos GENERALES'!$C$10))</f>
        <v/>
      </c>
      <c r="I3905" s="42" t="str">
        <f>IF(ISBLANK($N3905),"",IF(ISBLANK('datos GENERALES'!$D$10),"",'datos GENERALES'!$D$10))</f>
        <v/>
      </c>
      <c r="O3905" s="48" t="str">
        <f>IFERROR(VLOOKUP(N3905,ListaEspecies!$B$3:$D$45,2,FALSE),"")</f>
        <v/>
      </c>
      <c r="P3905" s="96" t="str">
        <f>IFERROR(VLOOKUP(N3905,ListaEspecies!$B$3:$D$45,3,FALSE),"")</f>
        <v/>
      </c>
      <c r="R3905" s="42" t="str">
        <f>IF(ISBLANK($J3905),"",IF(ISBLANK('datos GENERALES'!$B$15),"",'datos GENERALES'!$B$15))</f>
        <v/>
      </c>
      <c r="S3905" s="49" t="str">
        <f t="shared" si="482"/>
        <v/>
      </c>
      <c r="T3905" s="49" t="str">
        <f t="shared" si="483"/>
        <v/>
      </c>
      <c r="AA3905" s="50" t="str">
        <f t="shared" si="487"/>
        <v/>
      </c>
      <c r="AE3905" s="50" t="str">
        <f t="shared" si="484"/>
        <v/>
      </c>
      <c r="AI3905" s="19" t="str">
        <f t="shared" si="485"/>
        <v/>
      </c>
      <c r="AJ3905"/>
      <c r="AK3905" s="19" t="str">
        <f t="shared" si="486"/>
        <v/>
      </c>
    </row>
    <row r="3906" spans="1:37" x14ac:dyDescent="0.25">
      <c r="A3906" s="42" t="str">
        <f t="shared" ref="A3906:A3969" si="488">IF(ISBLANK($N3906),"","AROC")</f>
        <v/>
      </c>
      <c r="B3906" s="42" t="str">
        <f t="shared" ref="B3906:B3969" si="489">IF(ISBLANK($N3906),"","avistamiento AROC")</f>
        <v/>
      </c>
      <c r="C3906" s="42" t="str">
        <f>IF(ISBLANK($N3906),"",IF(ISBLANK('datos GENERALES'!B$16),"",'datos GENERALES'!B$16))</f>
        <v/>
      </c>
      <c r="D3906" s="43" t="str">
        <f>IF(ISBLANK($N3906),"","SGBTM/AUTAROC/"&amp;'datos GENERALES'!B$5&amp;"_"&amp;'datos GENERALES'!C$5&amp;"_"&amp;'datos GENERALES'!D$5)</f>
        <v/>
      </c>
      <c r="E3906" s="42" t="str">
        <f>IF(ISBLANK($N3906),"",IF(ISBLANK('datos GENERALES'!$B$6),"",'datos GENERALES'!$B$6))</f>
        <v/>
      </c>
      <c r="F3906" s="42" t="str">
        <f>IF(ISBLANK($N3906),"",IF(ISBLANK('datos GENERALES'!$B$7),"",'datos GENERALES'!$B$7))</f>
        <v/>
      </c>
      <c r="G3906" s="42" t="str">
        <f>IF(ISBLANK($N3906),"",IF(ISBLANK('datos GENERALES'!$B$10),"",'datos GENERALES'!$B$10))</f>
        <v/>
      </c>
      <c r="H3906" s="42" t="str">
        <f>IF(ISBLANK($N3906),"",IF(ISBLANK('datos GENERALES'!$C$10),"",'datos GENERALES'!$C$10))</f>
        <v/>
      </c>
      <c r="I3906" s="42" t="str">
        <f>IF(ISBLANK($N3906),"",IF(ISBLANK('datos GENERALES'!$D$10),"",'datos GENERALES'!$D$10))</f>
        <v/>
      </c>
      <c r="O3906" s="48" t="str">
        <f>IFERROR(VLOOKUP(N3906,ListaEspecies!$B$3:$D$45,2,FALSE),"")</f>
        <v/>
      </c>
      <c r="P3906" s="96" t="str">
        <f>IFERROR(VLOOKUP(N3906,ListaEspecies!$B$3:$D$45,3,FALSE),"")</f>
        <v/>
      </c>
      <c r="R3906" s="42" t="str">
        <f>IF(ISBLANK($J3906),"",IF(ISBLANK('datos GENERALES'!$B$15),"",'datos GENERALES'!$B$15))</f>
        <v/>
      </c>
      <c r="S3906" s="49" t="str">
        <f t="shared" si="482"/>
        <v/>
      </c>
      <c r="T3906" s="49" t="str">
        <f t="shared" si="483"/>
        <v/>
      </c>
      <c r="AA3906" s="50" t="str">
        <f t="shared" si="487"/>
        <v/>
      </c>
      <c r="AE3906" s="50" t="str">
        <f t="shared" si="484"/>
        <v/>
      </c>
      <c r="AI3906" s="19" t="str">
        <f t="shared" si="485"/>
        <v/>
      </c>
      <c r="AJ3906"/>
      <c r="AK3906" s="19" t="str">
        <f t="shared" si="486"/>
        <v/>
      </c>
    </row>
    <row r="3907" spans="1:37" x14ac:dyDescent="0.25">
      <c r="A3907" s="42" t="str">
        <f t="shared" si="488"/>
        <v/>
      </c>
      <c r="B3907" s="42" t="str">
        <f t="shared" si="489"/>
        <v/>
      </c>
      <c r="C3907" s="42" t="str">
        <f>IF(ISBLANK($N3907),"",IF(ISBLANK('datos GENERALES'!B$16),"",'datos GENERALES'!B$16))</f>
        <v/>
      </c>
      <c r="D3907" s="43" t="str">
        <f>IF(ISBLANK($N3907),"","SGBTM/AUTAROC/"&amp;'datos GENERALES'!B$5&amp;"_"&amp;'datos GENERALES'!C$5&amp;"_"&amp;'datos GENERALES'!D$5)</f>
        <v/>
      </c>
      <c r="E3907" s="42" t="str">
        <f>IF(ISBLANK($N3907),"",IF(ISBLANK('datos GENERALES'!$B$6),"",'datos GENERALES'!$B$6))</f>
        <v/>
      </c>
      <c r="F3907" s="42" t="str">
        <f>IF(ISBLANK($N3907),"",IF(ISBLANK('datos GENERALES'!$B$7),"",'datos GENERALES'!$B$7))</f>
        <v/>
      </c>
      <c r="G3907" s="42" t="str">
        <f>IF(ISBLANK($N3907),"",IF(ISBLANK('datos GENERALES'!$B$10),"",'datos GENERALES'!$B$10))</f>
        <v/>
      </c>
      <c r="H3907" s="42" t="str">
        <f>IF(ISBLANK($N3907),"",IF(ISBLANK('datos GENERALES'!$C$10),"",'datos GENERALES'!$C$10))</f>
        <v/>
      </c>
      <c r="I3907" s="42" t="str">
        <f>IF(ISBLANK($N3907),"",IF(ISBLANK('datos GENERALES'!$D$10),"",'datos GENERALES'!$D$10))</f>
        <v/>
      </c>
      <c r="O3907" s="48" t="str">
        <f>IFERROR(VLOOKUP(N3907,ListaEspecies!$B$3:$D$45,2,FALSE),"")</f>
        <v/>
      </c>
      <c r="P3907" s="96" t="str">
        <f>IFERROR(VLOOKUP(N3907,ListaEspecies!$B$3:$D$45,3,FALSE),"")</f>
        <v/>
      </c>
      <c r="R3907" s="42" t="str">
        <f>IF(ISBLANK($J3907),"",IF(ISBLANK('datos GENERALES'!$B$15),"",'datos GENERALES'!$B$15))</f>
        <v/>
      </c>
      <c r="S3907" s="49" t="str">
        <f t="shared" ref="S3907:S3970" si="490">IF(U3907="",AA3907,U3907)</f>
        <v/>
      </c>
      <c r="T3907" s="49" t="str">
        <f t="shared" ref="T3907:T3970" si="491">IF(V3907="",AE3907,V3907)</f>
        <v/>
      </c>
      <c r="AA3907" s="50" t="str">
        <f t="shared" si="487"/>
        <v/>
      </c>
      <c r="AE3907" s="50" t="str">
        <f t="shared" ref="AE3907:AE3970" si="492">IF((AB3907+(AC3907/60)+(AD3907/3600))=0,"",(AB3907+(AC3907/60)+(AD3907/3600)))</f>
        <v/>
      </c>
      <c r="AI3907" s="19" t="str">
        <f t="shared" ref="AI3907:AI3970" si="493">IF(ISBLANK(AH3907),"",IF(AH3907="SI","",IF(AH3907="NO",0,"NA")))</f>
        <v/>
      </c>
      <c r="AJ3907"/>
      <c r="AK3907" s="19" t="str">
        <f t="shared" ref="AK3907:AK3970" si="494">IF(ISBLANK(AJ3907),"",IF(AJ3907="SI","",IF(AJ3907="NO",0,"NA")))</f>
        <v/>
      </c>
    </row>
    <row r="3908" spans="1:37" x14ac:dyDescent="0.25">
      <c r="A3908" s="42" t="str">
        <f t="shared" si="488"/>
        <v/>
      </c>
      <c r="B3908" s="42" t="str">
        <f t="shared" si="489"/>
        <v/>
      </c>
      <c r="C3908" s="42" t="str">
        <f>IF(ISBLANK($N3908),"",IF(ISBLANK('datos GENERALES'!B$16),"",'datos GENERALES'!B$16))</f>
        <v/>
      </c>
      <c r="D3908" s="43" t="str">
        <f>IF(ISBLANK($N3908),"","SGBTM/AUTAROC/"&amp;'datos GENERALES'!B$5&amp;"_"&amp;'datos GENERALES'!C$5&amp;"_"&amp;'datos GENERALES'!D$5)</f>
        <v/>
      </c>
      <c r="E3908" s="42" t="str">
        <f>IF(ISBLANK($N3908),"",IF(ISBLANK('datos GENERALES'!$B$6),"",'datos GENERALES'!$B$6))</f>
        <v/>
      </c>
      <c r="F3908" s="42" t="str">
        <f>IF(ISBLANK($N3908),"",IF(ISBLANK('datos GENERALES'!$B$7),"",'datos GENERALES'!$B$7))</f>
        <v/>
      </c>
      <c r="G3908" s="42" t="str">
        <f>IF(ISBLANK($N3908),"",IF(ISBLANK('datos GENERALES'!$B$10),"",'datos GENERALES'!$B$10))</f>
        <v/>
      </c>
      <c r="H3908" s="42" t="str">
        <f>IF(ISBLANK($N3908),"",IF(ISBLANK('datos GENERALES'!$C$10),"",'datos GENERALES'!$C$10))</f>
        <v/>
      </c>
      <c r="I3908" s="42" t="str">
        <f>IF(ISBLANK($N3908),"",IF(ISBLANK('datos GENERALES'!$D$10),"",'datos GENERALES'!$D$10))</f>
        <v/>
      </c>
      <c r="O3908" s="48" t="str">
        <f>IFERROR(VLOOKUP(N3908,ListaEspecies!$B$3:$D$45,2,FALSE),"")</f>
        <v/>
      </c>
      <c r="P3908" s="96" t="str">
        <f>IFERROR(VLOOKUP(N3908,ListaEspecies!$B$3:$D$45,3,FALSE),"")</f>
        <v/>
      </c>
      <c r="R3908" s="42" t="str">
        <f>IF(ISBLANK($J3908),"",IF(ISBLANK('datos GENERALES'!$B$15),"",'datos GENERALES'!$B$15))</f>
        <v/>
      </c>
      <c r="S3908" s="49" t="str">
        <f t="shared" si="490"/>
        <v/>
      </c>
      <c r="T3908" s="49" t="str">
        <f t="shared" si="491"/>
        <v/>
      </c>
      <c r="AA3908" s="50" t="str">
        <f t="shared" ref="AA3908:AA3971" si="495">IF((X3908+(Y3908/60)+(Z3908/3600))*IF(W3908="o",-1,1)=0,"",(X3908+(Y3908/60)+(Z3908/3600))*IF(W3908="o",-1,1))</f>
        <v/>
      </c>
      <c r="AE3908" s="50" t="str">
        <f t="shared" si="492"/>
        <v/>
      </c>
      <c r="AI3908" s="19" t="str">
        <f t="shared" si="493"/>
        <v/>
      </c>
      <c r="AJ3908"/>
      <c r="AK3908" s="19" t="str">
        <f t="shared" si="494"/>
        <v/>
      </c>
    </row>
    <row r="3909" spans="1:37" x14ac:dyDescent="0.25">
      <c r="A3909" s="42" t="str">
        <f t="shared" si="488"/>
        <v/>
      </c>
      <c r="B3909" s="42" t="str">
        <f t="shared" si="489"/>
        <v/>
      </c>
      <c r="C3909" s="42" t="str">
        <f>IF(ISBLANK($N3909),"",IF(ISBLANK('datos GENERALES'!B$16),"",'datos GENERALES'!B$16))</f>
        <v/>
      </c>
      <c r="D3909" s="43" t="str">
        <f>IF(ISBLANK($N3909),"","SGBTM/AUTAROC/"&amp;'datos GENERALES'!B$5&amp;"_"&amp;'datos GENERALES'!C$5&amp;"_"&amp;'datos GENERALES'!D$5)</f>
        <v/>
      </c>
      <c r="E3909" s="42" t="str">
        <f>IF(ISBLANK($N3909),"",IF(ISBLANK('datos GENERALES'!$B$6),"",'datos GENERALES'!$B$6))</f>
        <v/>
      </c>
      <c r="F3909" s="42" t="str">
        <f>IF(ISBLANK($N3909),"",IF(ISBLANK('datos GENERALES'!$B$7),"",'datos GENERALES'!$B$7))</f>
        <v/>
      </c>
      <c r="G3909" s="42" t="str">
        <f>IF(ISBLANK($N3909),"",IF(ISBLANK('datos GENERALES'!$B$10),"",'datos GENERALES'!$B$10))</f>
        <v/>
      </c>
      <c r="H3909" s="42" t="str">
        <f>IF(ISBLANK($N3909),"",IF(ISBLANK('datos GENERALES'!$C$10),"",'datos GENERALES'!$C$10))</f>
        <v/>
      </c>
      <c r="I3909" s="42" t="str">
        <f>IF(ISBLANK($N3909),"",IF(ISBLANK('datos GENERALES'!$D$10),"",'datos GENERALES'!$D$10))</f>
        <v/>
      </c>
      <c r="O3909" s="48" t="str">
        <f>IFERROR(VLOOKUP(N3909,ListaEspecies!$B$3:$D$45,2,FALSE),"")</f>
        <v/>
      </c>
      <c r="P3909" s="96" t="str">
        <f>IFERROR(VLOOKUP(N3909,ListaEspecies!$B$3:$D$45,3,FALSE),"")</f>
        <v/>
      </c>
      <c r="R3909" s="42" t="str">
        <f>IF(ISBLANK($J3909),"",IF(ISBLANK('datos GENERALES'!$B$15),"",'datos GENERALES'!$B$15))</f>
        <v/>
      </c>
      <c r="S3909" s="49" t="str">
        <f t="shared" si="490"/>
        <v/>
      </c>
      <c r="T3909" s="49" t="str">
        <f t="shared" si="491"/>
        <v/>
      </c>
      <c r="AA3909" s="50" t="str">
        <f t="shared" si="495"/>
        <v/>
      </c>
      <c r="AE3909" s="50" t="str">
        <f t="shared" si="492"/>
        <v/>
      </c>
      <c r="AI3909" s="19" t="str">
        <f t="shared" si="493"/>
        <v/>
      </c>
      <c r="AJ3909"/>
      <c r="AK3909" s="19" t="str">
        <f t="shared" si="494"/>
        <v/>
      </c>
    </row>
    <row r="3910" spans="1:37" x14ac:dyDescent="0.25">
      <c r="A3910" s="42" t="str">
        <f t="shared" si="488"/>
        <v/>
      </c>
      <c r="B3910" s="42" t="str">
        <f t="shared" si="489"/>
        <v/>
      </c>
      <c r="C3910" s="42" t="str">
        <f>IF(ISBLANK($N3910),"",IF(ISBLANK('datos GENERALES'!B$16),"",'datos GENERALES'!B$16))</f>
        <v/>
      </c>
      <c r="D3910" s="43" t="str">
        <f>IF(ISBLANK($N3910),"","SGBTM/AUTAROC/"&amp;'datos GENERALES'!B$5&amp;"_"&amp;'datos GENERALES'!C$5&amp;"_"&amp;'datos GENERALES'!D$5)</f>
        <v/>
      </c>
      <c r="E3910" s="42" t="str">
        <f>IF(ISBLANK($N3910),"",IF(ISBLANK('datos GENERALES'!$B$6),"",'datos GENERALES'!$B$6))</f>
        <v/>
      </c>
      <c r="F3910" s="42" t="str">
        <f>IF(ISBLANK($N3910),"",IF(ISBLANK('datos GENERALES'!$B$7),"",'datos GENERALES'!$B$7))</f>
        <v/>
      </c>
      <c r="G3910" s="42" t="str">
        <f>IF(ISBLANK($N3910),"",IF(ISBLANK('datos GENERALES'!$B$10),"",'datos GENERALES'!$B$10))</f>
        <v/>
      </c>
      <c r="H3910" s="42" t="str">
        <f>IF(ISBLANK($N3910),"",IF(ISBLANK('datos GENERALES'!$C$10),"",'datos GENERALES'!$C$10))</f>
        <v/>
      </c>
      <c r="I3910" s="42" t="str">
        <f>IF(ISBLANK($N3910),"",IF(ISBLANK('datos GENERALES'!$D$10),"",'datos GENERALES'!$D$10))</f>
        <v/>
      </c>
      <c r="O3910" s="48" t="str">
        <f>IFERROR(VLOOKUP(N3910,ListaEspecies!$B$3:$D$45,2,FALSE),"")</f>
        <v/>
      </c>
      <c r="P3910" s="96" t="str">
        <f>IFERROR(VLOOKUP(N3910,ListaEspecies!$B$3:$D$45,3,FALSE),"")</f>
        <v/>
      </c>
      <c r="R3910" s="42" t="str">
        <f>IF(ISBLANK($J3910),"",IF(ISBLANK('datos GENERALES'!$B$15),"",'datos GENERALES'!$B$15))</f>
        <v/>
      </c>
      <c r="S3910" s="49" t="str">
        <f t="shared" si="490"/>
        <v/>
      </c>
      <c r="T3910" s="49" t="str">
        <f t="shared" si="491"/>
        <v/>
      </c>
      <c r="AA3910" s="50" t="str">
        <f t="shared" si="495"/>
        <v/>
      </c>
      <c r="AE3910" s="50" t="str">
        <f t="shared" si="492"/>
        <v/>
      </c>
      <c r="AI3910" s="19" t="str">
        <f t="shared" si="493"/>
        <v/>
      </c>
      <c r="AJ3910"/>
      <c r="AK3910" s="19" t="str">
        <f t="shared" si="494"/>
        <v/>
      </c>
    </row>
    <row r="3911" spans="1:37" x14ac:dyDescent="0.25">
      <c r="A3911" s="42" t="str">
        <f t="shared" si="488"/>
        <v/>
      </c>
      <c r="B3911" s="42" t="str">
        <f t="shared" si="489"/>
        <v/>
      </c>
      <c r="C3911" s="42" t="str">
        <f>IF(ISBLANK($N3911),"",IF(ISBLANK('datos GENERALES'!B$16),"",'datos GENERALES'!B$16))</f>
        <v/>
      </c>
      <c r="D3911" s="43" t="str">
        <f>IF(ISBLANK($N3911),"","SGBTM/AUTAROC/"&amp;'datos GENERALES'!B$5&amp;"_"&amp;'datos GENERALES'!C$5&amp;"_"&amp;'datos GENERALES'!D$5)</f>
        <v/>
      </c>
      <c r="E3911" s="42" t="str">
        <f>IF(ISBLANK($N3911),"",IF(ISBLANK('datos GENERALES'!$B$6),"",'datos GENERALES'!$B$6))</f>
        <v/>
      </c>
      <c r="F3911" s="42" t="str">
        <f>IF(ISBLANK($N3911),"",IF(ISBLANK('datos GENERALES'!$B$7),"",'datos GENERALES'!$B$7))</f>
        <v/>
      </c>
      <c r="G3911" s="42" t="str">
        <f>IF(ISBLANK($N3911),"",IF(ISBLANK('datos GENERALES'!$B$10),"",'datos GENERALES'!$B$10))</f>
        <v/>
      </c>
      <c r="H3911" s="42" t="str">
        <f>IF(ISBLANK($N3911),"",IF(ISBLANK('datos GENERALES'!$C$10),"",'datos GENERALES'!$C$10))</f>
        <v/>
      </c>
      <c r="I3911" s="42" t="str">
        <f>IF(ISBLANK($N3911),"",IF(ISBLANK('datos GENERALES'!$D$10),"",'datos GENERALES'!$D$10))</f>
        <v/>
      </c>
      <c r="O3911" s="48" t="str">
        <f>IFERROR(VLOOKUP(N3911,ListaEspecies!$B$3:$D$45,2,FALSE),"")</f>
        <v/>
      </c>
      <c r="P3911" s="96" t="str">
        <f>IFERROR(VLOOKUP(N3911,ListaEspecies!$B$3:$D$45,3,FALSE),"")</f>
        <v/>
      </c>
      <c r="R3911" s="42" t="str">
        <f>IF(ISBLANK($J3911),"",IF(ISBLANK('datos GENERALES'!$B$15),"",'datos GENERALES'!$B$15))</f>
        <v/>
      </c>
      <c r="S3911" s="49" t="str">
        <f t="shared" si="490"/>
        <v/>
      </c>
      <c r="T3911" s="49" t="str">
        <f t="shared" si="491"/>
        <v/>
      </c>
      <c r="AA3911" s="50" t="str">
        <f t="shared" si="495"/>
        <v/>
      </c>
      <c r="AE3911" s="50" t="str">
        <f t="shared" si="492"/>
        <v/>
      </c>
      <c r="AI3911" s="19" t="str">
        <f t="shared" si="493"/>
        <v/>
      </c>
      <c r="AJ3911"/>
      <c r="AK3911" s="19" t="str">
        <f t="shared" si="494"/>
        <v/>
      </c>
    </row>
    <row r="3912" spans="1:37" x14ac:dyDescent="0.25">
      <c r="A3912" s="42" t="str">
        <f t="shared" si="488"/>
        <v/>
      </c>
      <c r="B3912" s="42" t="str">
        <f t="shared" si="489"/>
        <v/>
      </c>
      <c r="C3912" s="42" t="str">
        <f>IF(ISBLANK($N3912),"",IF(ISBLANK('datos GENERALES'!B$16),"",'datos GENERALES'!B$16))</f>
        <v/>
      </c>
      <c r="D3912" s="43" t="str">
        <f>IF(ISBLANK($N3912),"","SGBTM/AUTAROC/"&amp;'datos GENERALES'!B$5&amp;"_"&amp;'datos GENERALES'!C$5&amp;"_"&amp;'datos GENERALES'!D$5)</f>
        <v/>
      </c>
      <c r="E3912" s="42" t="str">
        <f>IF(ISBLANK($N3912),"",IF(ISBLANK('datos GENERALES'!$B$6),"",'datos GENERALES'!$B$6))</f>
        <v/>
      </c>
      <c r="F3912" s="42" t="str">
        <f>IF(ISBLANK($N3912),"",IF(ISBLANK('datos GENERALES'!$B$7),"",'datos GENERALES'!$B$7))</f>
        <v/>
      </c>
      <c r="G3912" s="42" t="str">
        <f>IF(ISBLANK($N3912),"",IF(ISBLANK('datos GENERALES'!$B$10),"",'datos GENERALES'!$B$10))</f>
        <v/>
      </c>
      <c r="H3912" s="42" t="str">
        <f>IF(ISBLANK($N3912),"",IF(ISBLANK('datos GENERALES'!$C$10),"",'datos GENERALES'!$C$10))</f>
        <v/>
      </c>
      <c r="I3912" s="42" t="str">
        <f>IF(ISBLANK($N3912),"",IF(ISBLANK('datos GENERALES'!$D$10),"",'datos GENERALES'!$D$10))</f>
        <v/>
      </c>
      <c r="O3912" s="48" t="str">
        <f>IFERROR(VLOOKUP(N3912,ListaEspecies!$B$3:$D$45,2,FALSE),"")</f>
        <v/>
      </c>
      <c r="P3912" s="96" t="str">
        <f>IFERROR(VLOOKUP(N3912,ListaEspecies!$B$3:$D$45,3,FALSE),"")</f>
        <v/>
      </c>
      <c r="R3912" s="42" t="str">
        <f>IF(ISBLANK($J3912),"",IF(ISBLANK('datos GENERALES'!$B$15),"",'datos GENERALES'!$B$15))</f>
        <v/>
      </c>
      <c r="S3912" s="49" t="str">
        <f t="shared" si="490"/>
        <v/>
      </c>
      <c r="T3912" s="49" t="str">
        <f t="shared" si="491"/>
        <v/>
      </c>
      <c r="AA3912" s="50" t="str">
        <f t="shared" si="495"/>
        <v/>
      </c>
      <c r="AE3912" s="50" t="str">
        <f t="shared" si="492"/>
        <v/>
      </c>
      <c r="AI3912" s="19" t="str">
        <f t="shared" si="493"/>
        <v/>
      </c>
      <c r="AJ3912"/>
      <c r="AK3912" s="19" t="str">
        <f t="shared" si="494"/>
        <v/>
      </c>
    </row>
    <row r="3913" spans="1:37" x14ac:dyDescent="0.25">
      <c r="A3913" s="42" t="str">
        <f t="shared" si="488"/>
        <v/>
      </c>
      <c r="B3913" s="42" t="str">
        <f t="shared" si="489"/>
        <v/>
      </c>
      <c r="C3913" s="42" t="str">
        <f>IF(ISBLANK($N3913),"",IF(ISBLANK('datos GENERALES'!B$16),"",'datos GENERALES'!B$16))</f>
        <v/>
      </c>
      <c r="D3913" s="43" t="str">
        <f>IF(ISBLANK($N3913),"","SGBTM/AUTAROC/"&amp;'datos GENERALES'!B$5&amp;"_"&amp;'datos GENERALES'!C$5&amp;"_"&amp;'datos GENERALES'!D$5)</f>
        <v/>
      </c>
      <c r="E3913" s="42" t="str">
        <f>IF(ISBLANK($N3913),"",IF(ISBLANK('datos GENERALES'!$B$6),"",'datos GENERALES'!$B$6))</f>
        <v/>
      </c>
      <c r="F3913" s="42" t="str">
        <f>IF(ISBLANK($N3913),"",IF(ISBLANK('datos GENERALES'!$B$7),"",'datos GENERALES'!$B$7))</f>
        <v/>
      </c>
      <c r="G3913" s="42" t="str">
        <f>IF(ISBLANK($N3913),"",IF(ISBLANK('datos GENERALES'!$B$10),"",'datos GENERALES'!$B$10))</f>
        <v/>
      </c>
      <c r="H3913" s="42" t="str">
        <f>IF(ISBLANK($N3913),"",IF(ISBLANK('datos GENERALES'!$C$10),"",'datos GENERALES'!$C$10))</f>
        <v/>
      </c>
      <c r="I3913" s="42" t="str">
        <f>IF(ISBLANK($N3913),"",IF(ISBLANK('datos GENERALES'!$D$10),"",'datos GENERALES'!$D$10))</f>
        <v/>
      </c>
      <c r="O3913" s="48" t="str">
        <f>IFERROR(VLOOKUP(N3913,ListaEspecies!$B$3:$D$45,2,FALSE),"")</f>
        <v/>
      </c>
      <c r="P3913" s="96" t="str">
        <f>IFERROR(VLOOKUP(N3913,ListaEspecies!$B$3:$D$45,3,FALSE),"")</f>
        <v/>
      </c>
      <c r="R3913" s="42" t="str">
        <f>IF(ISBLANK($J3913),"",IF(ISBLANK('datos GENERALES'!$B$15),"",'datos GENERALES'!$B$15))</f>
        <v/>
      </c>
      <c r="S3913" s="49" t="str">
        <f t="shared" si="490"/>
        <v/>
      </c>
      <c r="T3913" s="49" t="str">
        <f t="shared" si="491"/>
        <v/>
      </c>
      <c r="AA3913" s="50" t="str">
        <f t="shared" si="495"/>
        <v/>
      </c>
      <c r="AE3913" s="50" t="str">
        <f t="shared" si="492"/>
        <v/>
      </c>
      <c r="AI3913" s="19" t="str">
        <f t="shared" si="493"/>
        <v/>
      </c>
      <c r="AJ3913"/>
      <c r="AK3913" s="19" t="str">
        <f t="shared" si="494"/>
        <v/>
      </c>
    </row>
    <row r="3914" spans="1:37" x14ac:dyDescent="0.25">
      <c r="A3914" s="42" t="str">
        <f t="shared" si="488"/>
        <v/>
      </c>
      <c r="B3914" s="42" t="str">
        <f t="shared" si="489"/>
        <v/>
      </c>
      <c r="C3914" s="42" t="str">
        <f>IF(ISBLANK($N3914),"",IF(ISBLANK('datos GENERALES'!B$16),"",'datos GENERALES'!B$16))</f>
        <v/>
      </c>
      <c r="D3914" s="43" t="str">
        <f>IF(ISBLANK($N3914),"","SGBTM/AUTAROC/"&amp;'datos GENERALES'!B$5&amp;"_"&amp;'datos GENERALES'!C$5&amp;"_"&amp;'datos GENERALES'!D$5)</f>
        <v/>
      </c>
      <c r="E3914" s="42" t="str">
        <f>IF(ISBLANK($N3914),"",IF(ISBLANK('datos GENERALES'!$B$6),"",'datos GENERALES'!$B$6))</f>
        <v/>
      </c>
      <c r="F3914" s="42" t="str">
        <f>IF(ISBLANK($N3914),"",IF(ISBLANK('datos GENERALES'!$B$7),"",'datos GENERALES'!$B$7))</f>
        <v/>
      </c>
      <c r="G3914" s="42" t="str">
        <f>IF(ISBLANK($N3914),"",IF(ISBLANK('datos GENERALES'!$B$10),"",'datos GENERALES'!$B$10))</f>
        <v/>
      </c>
      <c r="H3914" s="42" t="str">
        <f>IF(ISBLANK($N3914),"",IF(ISBLANK('datos GENERALES'!$C$10),"",'datos GENERALES'!$C$10))</f>
        <v/>
      </c>
      <c r="I3914" s="42" t="str">
        <f>IF(ISBLANK($N3914),"",IF(ISBLANK('datos GENERALES'!$D$10),"",'datos GENERALES'!$D$10))</f>
        <v/>
      </c>
      <c r="O3914" s="48" t="str">
        <f>IFERROR(VLOOKUP(N3914,ListaEspecies!$B$3:$D$45,2,FALSE),"")</f>
        <v/>
      </c>
      <c r="P3914" s="96" t="str">
        <f>IFERROR(VLOOKUP(N3914,ListaEspecies!$B$3:$D$45,3,FALSE),"")</f>
        <v/>
      </c>
      <c r="R3914" s="42" t="str">
        <f>IF(ISBLANK($J3914),"",IF(ISBLANK('datos GENERALES'!$B$15),"",'datos GENERALES'!$B$15))</f>
        <v/>
      </c>
      <c r="S3914" s="49" t="str">
        <f t="shared" si="490"/>
        <v/>
      </c>
      <c r="T3914" s="49" t="str">
        <f t="shared" si="491"/>
        <v/>
      </c>
      <c r="AA3914" s="50" t="str">
        <f t="shared" si="495"/>
        <v/>
      </c>
      <c r="AE3914" s="50" t="str">
        <f t="shared" si="492"/>
        <v/>
      </c>
      <c r="AI3914" s="19" t="str">
        <f t="shared" si="493"/>
        <v/>
      </c>
      <c r="AJ3914"/>
      <c r="AK3914" s="19" t="str">
        <f t="shared" si="494"/>
        <v/>
      </c>
    </row>
    <row r="3915" spans="1:37" x14ac:dyDescent="0.25">
      <c r="A3915" s="42" t="str">
        <f t="shared" si="488"/>
        <v/>
      </c>
      <c r="B3915" s="42" t="str">
        <f t="shared" si="489"/>
        <v/>
      </c>
      <c r="C3915" s="42" t="str">
        <f>IF(ISBLANK($N3915),"",IF(ISBLANK('datos GENERALES'!B$16),"",'datos GENERALES'!B$16))</f>
        <v/>
      </c>
      <c r="D3915" s="43" t="str">
        <f>IF(ISBLANK($N3915),"","SGBTM/AUTAROC/"&amp;'datos GENERALES'!B$5&amp;"_"&amp;'datos GENERALES'!C$5&amp;"_"&amp;'datos GENERALES'!D$5)</f>
        <v/>
      </c>
      <c r="E3915" s="42" t="str">
        <f>IF(ISBLANK($N3915),"",IF(ISBLANK('datos GENERALES'!$B$6),"",'datos GENERALES'!$B$6))</f>
        <v/>
      </c>
      <c r="F3915" s="42" t="str">
        <f>IF(ISBLANK($N3915),"",IF(ISBLANK('datos GENERALES'!$B$7),"",'datos GENERALES'!$B$7))</f>
        <v/>
      </c>
      <c r="G3915" s="42" t="str">
        <f>IF(ISBLANK($N3915),"",IF(ISBLANK('datos GENERALES'!$B$10),"",'datos GENERALES'!$B$10))</f>
        <v/>
      </c>
      <c r="H3915" s="42" t="str">
        <f>IF(ISBLANK($N3915),"",IF(ISBLANK('datos GENERALES'!$C$10),"",'datos GENERALES'!$C$10))</f>
        <v/>
      </c>
      <c r="I3915" s="42" t="str">
        <f>IF(ISBLANK($N3915),"",IF(ISBLANK('datos GENERALES'!$D$10),"",'datos GENERALES'!$D$10))</f>
        <v/>
      </c>
      <c r="O3915" s="48" t="str">
        <f>IFERROR(VLOOKUP(N3915,ListaEspecies!$B$3:$D$45,2,FALSE),"")</f>
        <v/>
      </c>
      <c r="P3915" s="96" t="str">
        <f>IFERROR(VLOOKUP(N3915,ListaEspecies!$B$3:$D$45,3,FALSE),"")</f>
        <v/>
      </c>
      <c r="R3915" s="42" t="str">
        <f>IF(ISBLANK($J3915),"",IF(ISBLANK('datos GENERALES'!$B$15),"",'datos GENERALES'!$B$15))</f>
        <v/>
      </c>
      <c r="S3915" s="49" t="str">
        <f t="shared" si="490"/>
        <v/>
      </c>
      <c r="T3915" s="49" t="str">
        <f t="shared" si="491"/>
        <v/>
      </c>
      <c r="AA3915" s="50" t="str">
        <f t="shared" si="495"/>
        <v/>
      </c>
      <c r="AE3915" s="50" t="str">
        <f t="shared" si="492"/>
        <v/>
      </c>
      <c r="AI3915" s="19" t="str">
        <f t="shared" si="493"/>
        <v/>
      </c>
      <c r="AJ3915"/>
      <c r="AK3915" s="19" t="str">
        <f t="shared" si="494"/>
        <v/>
      </c>
    </row>
    <row r="3916" spans="1:37" x14ac:dyDescent="0.25">
      <c r="A3916" s="42" t="str">
        <f t="shared" si="488"/>
        <v/>
      </c>
      <c r="B3916" s="42" t="str">
        <f t="shared" si="489"/>
        <v/>
      </c>
      <c r="C3916" s="42" t="str">
        <f>IF(ISBLANK($N3916),"",IF(ISBLANK('datos GENERALES'!B$16),"",'datos GENERALES'!B$16))</f>
        <v/>
      </c>
      <c r="D3916" s="43" t="str">
        <f>IF(ISBLANK($N3916),"","SGBTM/AUTAROC/"&amp;'datos GENERALES'!B$5&amp;"_"&amp;'datos GENERALES'!C$5&amp;"_"&amp;'datos GENERALES'!D$5)</f>
        <v/>
      </c>
      <c r="E3916" s="42" t="str">
        <f>IF(ISBLANK($N3916),"",IF(ISBLANK('datos GENERALES'!$B$6),"",'datos GENERALES'!$B$6))</f>
        <v/>
      </c>
      <c r="F3916" s="42" t="str">
        <f>IF(ISBLANK($N3916),"",IF(ISBLANK('datos GENERALES'!$B$7),"",'datos GENERALES'!$B$7))</f>
        <v/>
      </c>
      <c r="G3916" s="42" t="str">
        <f>IF(ISBLANK($N3916),"",IF(ISBLANK('datos GENERALES'!$B$10),"",'datos GENERALES'!$B$10))</f>
        <v/>
      </c>
      <c r="H3916" s="42" t="str">
        <f>IF(ISBLANK($N3916),"",IF(ISBLANK('datos GENERALES'!$C$10),"",'datos GENERALES'!$C$10))</f>
        <v/>
      </c>
      <c r="I3916" s="42" t="str">
        <f>IF(ISBLANK($N3916),"",IF(ISBLANK('datos GENERALES'!$D$10),"",'datos GENERALES'!$D$10))</f>
        <v/>
      </c>
      <c r="O3916" s="48" t="str">
        <f>IFERROR(VLOOKUP(N3916,ListaEspecies!$B$3:$D$45,2,FALSE),"")</f>
        <v/>
      </c>
      <c r="P3916" s="96" t="str">
        <f>IFERROR(VLOOKUP(N3916,ListaEspecies!$B$3:$D$45,3,FALSE),"")</f>
        <v/>
      </c>
      <c r="R3916" s="42" t="str">
        <f>IF(ISBLANK($J3916),"",IF(ISBLANK('datos GENERALES'!$B$15),"",'datos GENERALES'!$B$15))</f>
        <v/>
      </c>
      <c r="S3916" s="49" t="str">
        <f t="shared" si="490"/>
        <v/>
      </c>
      <c r="T3916" s="49" t="str">
        <f t="shared" si="491"/>
        <v/>
      </c>
      <c r="AA3916" s="50" t="str">
        <f t="shared" si="495"/>
        <v/>
      </c>
      <c r="AE3916" s="50" t="str">
        <f t="shared" si="492"/>
        <v/>
      </c>
      <c r="AI3916" s="19" t="str">
        <f t="shared" si="493"/>
        <v/>
      </c>
      <c r="AJ3916"/>
      <c r="AK3916" s="19" t="str">
        <f t="shared" si="494"/>
        <v/>
      </c>
    </row>
    <row r="3917" spans="1:37" x14ac:dyDescent="0.25">
      <c r="A3917" s="42" t="str">
        <f t="shared" si="488"/>
        <v/>
      </c>
      <c r="B3917" s="42" t="str">
        <f t="shared" si="489"/>
        <v/>
      </c>
      <c r="C3917" s="42" t="str">
        <f>IF(ISBLANK($N3917),"",IF(ISBLANK('datos GENERALES'!B$16),"",'datos GENERALES'!B$16))</f>
        <v/>
      </c>
      <c r="D3917" s="43" t="str">
        <f>IF(ISBLANK($N3917),"","SGBTM/AUTAROC/"&amp;'datos GENERALES'!B$5&amp;"_"&amp;'datos GENERALES'!C$5&amp;"_"&amp;'datos GENERALES'!D$5)</f>
        <v/>
      </c>
      <c r="E3917" s="42" t="str">
        <f>IF(ISBLANK($N3917),"",IF(ISBLANK('datos GENERALES'!$B$6),"",'datos GENERALES'!$B$6))</f>
        <v/>
      </c>
      <c r="F3917" s="42" t="str">
        <f>IF(ISBLANK($N3917),"",IF(ISBLANK('datos GENERALES'!$B$7),"",'datos GENERALES'!$B$7))</f>
        <v/>
      </c>
      <c r="G3917" s="42" t="str">
        <f>IF(ISBLANK($N3917),"",IF(ISBLANK('datos GENERALES'!$B$10),"",'datos GENERALES'!$B$10))</f>
        <v/>
      </c>
      <c r="H3917" s="42" t="str">
        <f>IF(ISBLANK($N3917),"",IF(ISBLANK('datos GENERALES'!$C$10),"",'datos GENERALES'!$C$10))</f>
        <v/>
      </c>
      <c r="I3917" s="42" t="str">
        <f>IF(ISBLANK($N3917),"",IF(ISBLANK('datos GENERALES'!$D$10),"",'datos GENERALES'!$D$10))</f>
        <v/>
      </c>
      <c r="O3917" s="48" t="str">
        <f>IFERROR(VLOOKUP(N3917,ListaEspecies!$B$3:$D$45,2,FALSE),"")</f>
        <v/>
      </c>
      <c r="P3917" s="96" t="str">
        <f>IFERROR(VLOOKUP(N3917,ListaEspecies!$B$3:$D$45,3,FALSE),"")</f>
        <v/>
      </c>
      <c r="R3917" s="42" t="str">
        <f>IF(ISBLANK($J3917),"",IF(ISBLANK('datos GENERALES'!$B$15),"",'datos GENERALES'!$B$15))</f>
        <v/>
      </c>
      <c r="S3917" s="49" t="str">
        <f t="shared" si="490"/>
        <v/>
      </c>
      <c r="T3917" s="49" t="str">
        <f t="shared" si="491"/>
        <v/>
      </c>
      <c r="AA3917" s="50" t="str">
        <f t="shared" si="495"/>
        <v/>
      </c>
      <c r="AE3917" s="50" t="str">
        <f t="shared" si="492"/>
        <v/>
      </c>
      <c r="AI3917" s="19" t="str">
        <f t="shared" si="493"/>
        <v/>
      </c>
      <c r="AJ3917"/>
      <c r="AK3917" s="19" t="str">
        <f t="shared" si="494"/>
        <v/>
      </c>
    </row>
    <row r="3918" spans="1:37" x14ac:dyDescent="0.25">
      <c r="A3918" s="42" t="str">
        <f t="shared" si="488"/>
        <v/>
      </c>
      <c r="B3918" s="42" t="str">
        <f t="shared" si="489"/>
        <v/>
      </c>
      <c r="C3918" s="42" t="str">
        <f>IF(ISBLANK($N3918),"",IF(ISBLANK('datos GENERALES'!B$16),"",'datos GENERALES'!B$16))</f>
        <v/>
      </c>
      <c r="D3918" s="43" t="str">
        <f>IF(ISBLANK($N3918),"","SGBTM/AUTAROC/"&amp;'datos GENERALES'!B$5&amp;"_"&amp;'datos GENERALES'!C$5&amp;"_"&amp;'datos GENERALES'!D$5)</f>
        <v/>
      </c>
      <c r="E3918" s="42" t="str">
        <f>IF(ISBLANK($N3918),"",IF(ISBLANK('datos GENERALES'!$B$6),"",'datos GENERALES'!$B$6))</f>
        <v/>
      </c>
      <c r="F3918" s="42" t="str">
        <f>IF(ISBLANK($N3918),"",IF(ISBLANK('datos GENERALES'!$B$7),"",'datos GENERALES'!$B$7))</f>
        <v/>
      </c>
      <c r="G3918" s="42" t="str">
        <f>IF(ISBLANK($N3918),"",IF(ISBLANK('datos GENERALES'!$B$10),"",'datos GENERALES'!$B$10))</f>
        <v/>
      </c>
      <c r="H3918" s="42" t="str">
        <f>IF(ISBLANK($N3918),"",IF(ISBLANK('datos GENERALES'!$C$10),"",'datos GENERALES'!$C$10))</f>
        <v/>
      </c>
      <c r="I3918" s="42" t="str">
        <f>IF(ISBLANK($N3918),"",IF(ISBLANK('datos GENERALES'!$D$10),"",'datos GENERALES'!$D$10))</f>
        <v/>
      </c>
      <c r="O3918" s="48" t="str">
        <f>IFERROR(VLOOKUP(N3918,ListaEspecies!$B$3:$D$45,2,FALSE),"")</f>
        <v/>
      </c>
      <c r="P3918" s="96" t="str">
        <f>IFERROR(VLOOKUP(N3918,ListaEspecies!$B$3:$D$45,3,FALSE),"")</f>
        <v/>
      </c>
      <c r="R3918" s="42" t="str">
        <f>IF(ISBLANK($J3918),"",IF(ISBLANK('datos GENERALES'!$B$15),"",'datos GENERALES'!$B$15))</f>
        <v/>
      </c>
      <c r="S3918" s="49" t="str">
        <f t="shared" si="490"/>
        <v/>
      </c>
      <c r="T3918" s="49" t="str">
        <f t="shared" si="491"/>
        <v/>
      </c>
      <c r="AA3918" s="50" t="str">
        <f t="shared" si="495"/>
        <v/>
      </c>
      <c r="AE3918" s="50" t="str">
        <f t="shared" si="492"/>
        <v/>
      </c>
      <c r="AI3918" s="19" t="str">
        <f t="shared" si="493"/>
        <v/>
      </c>
      <c r="AJ3918"/>
      <c r="AK3918" s="19" t="str">
        <f t="shared" si="494"/>
        <v/>
      </c>
    </row>
    <row r="3919" spans="1:37" x14ac:dyDescent="0.25">
      <c r="A3919" s="42" t="str">
        <f t="shared" si="488"/>
        <v/>
      </c>
      <c r="B3919" s="42" t="str">
        <f t="shared" si="489"/>
        <v/>
      </c>
      <c r="C3919" s="42" t="str">
        <f>IF(ISBLANK($N3919),"",IF(ISBLANK('datos GENERALES'!B$16),"",'datos GENERALES'!B$16))</f>
        <v/>
      </c>
      <c r="D3919" s="43" t="str">
        <f>IF(ISBLANK($N3919),"","SGBTM/AUTAROC/"&amp;'datos GENERALES'!B$5&amp;"_"&amp;'datos GENERALES'!C$5&amp;"_"&amp;'datos GENERALES'!D$5)</f>
        <v/>
      </c>
      <c r="E3919" s="42" t="str">
        <f>IF(ISBLANK($N3919),"",IF(ISBLANK('datos GENERALES'!$B$6),"",'datos GENERALES'!$B$6))</f>
        <v/>
      </c>
      <c r="F3919" s="42" t="str">
        <f>IF(ISBLANK($N3919),"",IF(ISBLANK('datos GENERALES'!$B$7),"",'datos GENERALES'!$B$7))</f>
        <v/>
      </c>
      <c r="G3919" s="42" t="str">
        <f>IF(ISBLANK($N3919),"",IF(ISBLANK('datos GENERALES'!$B$10),"",'datos GENERALES'!$B$10))</f>
        <v/>
      </c>
      <c r="H3919" s="42" t="str">
        <f>IF(ISBLANK($N3919),"",IF(ISBLANK('datos GENERALES'!$C$10),"",'datos GENERALES'!$C$10))</f>
        <v/>
      </c>
      <c r="I3919" s="42" t="str">
        <f>IF(ISBLANK($N3919),"",IF(ISBLANK('datos GENERALES'!$D$10),"",'datos GENERALES'!$D$10))</f>
        <v/>
      </c>
      <c r="O3919" s="48" t="str">
        <f>IFERROR(VLOOKUP(N3919,ListaEspecies!$B$3:$D$45,2,FALSE),"")</f>
        <v/>
      </c>
      <c r="P3919" s="96" t="str">
        <f>IFERROR(VLOOKUP(N3919,ListaEspecies!$B$3:$D$45,3,FALSE),"")</f>
        <v/>
      </c>
      <c r="R3919" s="42" t="str">
        <f>IF(ISBLANK($J3919),"",IF(ISBLANK('datos GENERALES'!$B$15),"",'datos GENERALES'!$B$15))</f>
        <v/>
      </c>
      <c r="S3919" s="49" t="str">
        <f t="shared" si="490"/>
        <v/>
      </c>
      <c r="T3919" s="49" t="str">
        <f t="shared" si="491"/>
        <v/>
      </c>
      <c r="AA3919" s="50" t="str">
        <f t="shared" si="495"/>
        <v/>
      </c>
      <c r="AE3919" s="50" t="str">
        <f t="shared" si="492"/>
        <v/>
      </c>
      <c r="AI3919" s="19" t="str">
        <f t="shared" si="493"/>
        <v/>
      </c>
      <c r="AJ3919"/>
      <c r="AK3919" s="19" t="str">
        <f t="shared" si="494"/>
        <v/>
      </c>
    </row>
    <row r="3920" spans="1:37" x14ac:dyDescent="0.25">
      <c r="A3920" s="42" t="str">
        <f t="shared" si="488"/>
        <v/>
      </c>
      <c r="B3920" s="42" t="str">
        <f t="shared" si="489"/>
        <v/>
      </c>
      <c r="C3920" s="42" t="str">
        <f>IF(ISBLANK($N3920),"",IF(ISBLANK('datos GENERALES'!B$16),"",'datos GENERALES'!B$16))</f>
        <v/>
      </c>
      <c r="D3920" s="43" t="str">
        <f>IF(ISBLANK($N3920),"","SGBTM/AUTAROC/"&amp;'datos GENERALES'!B$5&amp;"_"&amp;'datos GENERALES'!C$5&amp;"_"&amp;'datos GENERALES'!D$5)</f>
        <v/>
      </c>
      <c r="E3920" s="42" t="str">
        <f>IF(ISBLANK($N3920),"",IF(ISBLANK('datos GENERALES'!$B$6),"",'datos GENERALES'!$B$6))</f>
        <v/>
      </c>
      <c r="F3920" s="42" t="str">
        <f>IF(ISBLANK($N3920),"",IF(ISBLANK('datos GENERALES'!$B$7),"",'datos GENERALES'!$B$7))</f>
        <v/>
      </c>
      <c r="G3920" s="42" t="str">
        <f>IF(ISBLANK($N3920),"",IF(ISBLANK('datos GENERALES'!$B$10),"",'datos GENERALES'!$B$10))</f>
        <v/>
      </c>
      <c r="H3920" s="42" t="str">
        <f>IF(ISBLANK($N3920),"",IF(ISBLANK('datos GENERALES'!$C$10),"",'datos GENERALES'!$C$10))</f>
        <v/>
      </c>
      <c r="I3920" s="42" t="str">
        <f>IF(ISBLANK($N3920),"",IF(ISBLANK('datos GENERALES'!$D$10),"",'datos GENERALES'!$D$10))</f>
        <v/>
      </c>
      <c r="O3920" s="48" t="str">
        <f>IFERROR(VLOOKUP(N3920,ListaEspecies!$B$3:$D$45,2,FALSE),"")</f>
        <v/>
      </c>
      <c r="P3920" s="96" t="str">
        <f>IFERROR(VLOOKUP(N3920,ListaEspecies!$B$3:$D$45,3,FALSE),"")</f>
        <v/>
      </c>
      <c r="R3920" s="42" t="str">
        <f>IF(ISBLANK($J3920),"",IF(ISBLANK('datos GENERALES'!$B$15),"",'datos GENERALES'!$B$15))</f>
        <v/>
      </c>
      <c r="S3920" s="49" t="str">
        <f t="shared" si="490"/>
        <v/>
      </c>
      <c r="T3920" s="49" t="str">
        <f t="shared" si="491"/>
        <v/>
      </c>
      <c r="AA3920" s="50" t="str">
        <f t="shared" si="495"/>
        <v/>
      </c>
      <c r="AE3920" s="50" t="str">
        <f t="shared" si="492"/>
        <v/>
      </c>
      <c r="AI3920" s="19" t="str">
        <f t="shared" si="493"/>
        <v/>
      </c>
      <c r="AJ3920"/>
      <c r="AK3920" s="19" t="str">
        <f t="shared" si="494"/>
        <v/>
      </c>
    </row>
    <row r="3921" spans="1:37" x14ac:dyDescent="0.25">
      <c r="A3921" s="42" t="str">
        <f t="shared" si="488"/>
        <v/>
      </c>
      <c r="B3921" s="42" t="str">
        <f t="shared" si="489"/>
        <v/>
      </c>
      <c r="C3921" s="42" t="str">
        <f>IF(ISBLANK($N3921),"",IF(ISBLANK('datos GENERALES'!B$16),"",'datos GENERALES'!B$16))</f>
        <v/>
      </c>
      <c r="D3921" s="43" t="str">
        <f>IF(ISBLANK($N3921),"","SGBTM/AUTAROC/"&amp;'datos GENERALES'!B$5&amp;"_"&amp;'datos GENERALES'!C$5&amp;"_"&amp;'datos GENERALES'!D$5)</f>
        <v/>
      </c>
      <c r="E3921" s="42" t="str">
        <f>IF(ISBLANK($N3921),"",IF(ISBLANK('datos GENERALES'!$B$6),"",'datos GENERALES'!$B$6))</f>
        <v/>
      </c>
      <c r="F3921" s="42" t="str">
        <f>IF(ISBLANK($N3921),"",IF(ISBLANK('datos GENERALES'!$B$7),"",'datos GENERALES'!$B$7))</f>
        <v/>
      </c>
      <c r="G3921" s="42" t="str">
        <f>IF(ISBLANK($N3921),"",IF(ISBLANK('datos GENERALES'!$B$10),"",'datos GENERALES'!$B$10))</f>
        <v/>
      </c>
      <c r="H3921" s="42" t="str">
        <f>IF(ISBLANK($N3921),"",IF(ISBLANK('datos GENERALES'!$C$10),"",'datos GENERALES'!$C$10))</f>
        <v/>
      </c>
      <c r="I3921" s="42" t="str">
        <f>IF(ISBLANK($N3921),"",IF(ISBLANK('datos GENERALES'!$D$10),"",'datos GENERALES'!$D$10))</f>
        <v/>
      </c>
      <c r="O3921" s="48" t="str">
        <f>IFERROR(VLOOKUP(N3921,ListaEspecies!$B$3:$D$45,2,FALSE),"")</f>
        <v/>
      </c>
      <c r="P3921" s="96" t="str">
        <f>IFERROR(VLOOKUP(N3921,ListaEspecies!$B$3:$D$45,3,FALSE),"")</f>
        <v/>
      </c>
      <c r="R3921" s="42" t="str">
        <f>IF(ISBLANK($J3921),"",IF(ISBLANK('datos GENERALES'!$B$15),"",'datos GENERALES'!$B$15))</f>
        <v/>
      </c>
      <c r="S3921" s="49" t="str">
        <f t="shared" si="490"/>
        <v/>
      </c>
      <c r="T3921" s="49" t="str">
        <f t="shared" si="491"/>
        <v/>
      </c>
      <c r="AA3921" s="50" t="str">
        <f t="shared" si="495"/>
        <v/>
      </c>
      <c r="AE3921" s="50" t="str">
        <f t="shared" si="492"/>
        <v/>
      </c>
      <c r="AI3921" s="19" t="str">
        <f t="shared" si="493"/>
        <v/>
      </c>
      <c r="AJ3921"/>
      <c r="AK3921" s="19" t="str">
        <f t="shared" si="494"/>
        <v/>
      </c>
    </row>
    <row r="3922" spans="1:37" x14ac:dyDescent="0.25">
      <c r="A3922" s="42" t="str">
        <f t="shared" si="488"/>
        <v/>
      </c>
      <c r="B3922" s="42" t="str">
        <f t="shared" si="489"/>
        <v/>
      </c>
      <c r="C3922" s="42" t="str">
        <f>IF(ISBLANK($N3922),"",IF(ISBLANK('datos GENERALES'!B$16),"",'datos GENERALES'!B$16))</f>
        <v/>
      </c>
      <c r="D3922" s="43" t="str">
        <f>IF(ISBLANK($N3922),"","SGBTM/AUTAROC/"&amp;'datos GENERALES'!B$5&amp;"_"&amp;'datos GENERALES'!C$5&amp;"_"&amp;'datos GENERALES'!D$5)</f>
        <v/>
      </c>
      <c r="E3922" s="42" t="str">
        <f>IF(ISBLANK($N3922),"",IF(ISBLANK('datos GENERALES'!$B$6),"",'datos GENERALES'!$B$6))</f>
        <v/>
      </c>
      <c r="F3922" s="42" t="str">
        <f>IF(ISBLANK($N3922),"",IF(ISBLANK('datos GENERALES'!$B$7),"",'datos GENERALES'!$B$7))</f>
        <v/>
      </c>
      <c r="G3922" s="42" t="str">
        <f>IF(ISBLANK($N3922),"",IF(ISBLANK('datos GENERALES'!$B$10),"",'datos GENERALES'!$B$10))</f>
        <v/>
      </c>
      <c r="H3922" s="42" t="str">
        <f>IF(ISBLANK($N3922),"",IF(ISBLANK('datos GENERALES'!$C$10),"",'datos GENERALES'!$C$10))</f>
        <v/>
      </c>
      <c r="I3922" s="42" t="str">
        <f>IF(ISBLANK($N3922),"",IF(ISBLANK('datos GENERALES'!$D$10),"",'datos GENERALES'!$D$10))</f>
        <v/>
      </c>
      <c r="O3922" s="48" t="str">
        <f>IFERROR(VLOOKUP(N3922,ListaEspecies!$B$3:$D$45,2,FALSE),"")</f>
        <v/>
      </c>
      <c r="P3922" s="96" t="str">
        <f>IFERROR(VLOOKUP(N3922,ListaEspecies!$B$3:$D$45,3,FALSE),"")</f>
        <v/>
      </c>
      <c r="R3922" s="42" t="str">
        <f>IF(ISBLANK($J3922),"",IF(ISBLANK('datos GENERALES'!$B$15),"",'datos GENERALES'!$B$15))</f>
        <v/>
      </c>
      <c r="S3922" s="49" t="str">
        <f t="shared" si="490"/>
        <v/>
      </c>
      <c r="T3922" s="49" t="str">
        <f t="shared" si="491"/>
        <v/>
      </c>
      <c r="AA3922" s="50" t="str">
        <f t="shared" si="495"/>
        <v/>
      </c>
      <c r="AE3922" s="50" t="str">
        <f t="shared" si="492"/>
        <v/>
      </c>
      <c r="AI3922" s="19" t="str">
        <f t="shared" si="493"/>
        <v/>
      </c>
      <c r="AJ3922"/>
      <c r="AK3922" s="19" t="str">
        <f t="shared" si="494"/>
        <v/>
      </c>
    </row>
    <row r="3923" spans="1:37" x14ac:dyDescent="0.25">
      <c r="A3923" s="42" t="str">
        <f t="shared" si="488"/>
        <v/>
      </c>
      <c r="B3923" s="42" t="str">
        <f t="shared" si="489"/>
        <v/>
      </c>
      <c r="C3923" s="42" t="str">
        <f>IF(ISBLANK($N3923),"",IF(ISBLANK('datos GENERALES'!B$16),"",'datos GENERALES'!B$16))</f>
        <v/>
      </c>
      <c r="D3923" s="43" t="str">
        <f>IF(ISBLANK($N3923),"","SGBTM/AUTAROC/"&amp;'datos GENERALES'!B$5&amp;"_"&amp;'datos GENERALES'!C$5&amp;"_"&amp;'datos GENERALES'!D$5)</f>
        <v/>
      </c>
      <c r="E3923" s="42" t="str">
        <f>IF(ISBLANK($N3923),"",IF(ISBLANK('datos GENERALES'!$B$6),"",'datos GENERALES'!$B$6))</f>
        <v/>
      </c>
      <c r="F3923" s="42" t="str">
        <f>IF(ISBLANK($N3923),"",IF(ISBLANK('datos GENERALES'!$B$7),"",'datos GENERALES'!$B$7))</f>
        <v/>
      </c>
      <c r="G3923" s="42" t="str">
        <f>IF(ISBLANK($N3923),"",IF(ISBLANK('datos GENERALES'!$B$10),"",'datos GENERALES'!$B$10))</f>
        <v/>
      </c>
      <c r="H3923" s="42" t="str">
        <f>IF(ISBLANK($N3923),"",IF(ISBLANK('datos GENERALES'!$C$10),"",'datos GENERALES'!$C$10))</f>
        <v/>
      </c>
      <c r="I3923" s="42" t="str">
        <f>IF(ISBLANK($N3923),"",IF(ISBLANK('datos GENERALES'!$D$10),"",'datos GENERALES'!$D$10))</f>
        <v/>
      </c>
      <c r="O3923" s="48" t="str">
        <f>IFERROR(VLOOKUP(N3923,ListaEspecies!$B$3:$D$45,2,FALSE),"")</f>
        <v/>
      </c>
      <c r="P3923" s="96" t="str">
        <f>IFERROR(VLOOKUP(N3923,ListaEspecies!$B$3:$D$45,3,FALSE),"")</f>
        <v/>
      </c>
      <c r="R3923" s="42" t="str">
        <f>IF(ISBLANK($J3923),"",IF(ISBLANK('datos GENERALES'!$B$15),"",'datos GENERALES'!$B$15))</f>
        <v/>
      </c>
      <c r="S3923" s="49" t="str">
        <f t="shared" si="490"/>
        <v/>
      </c>
      <c r="T3923" s="49" t="str">
        <f t="shared" si="491"/>
        <v/>
      </c>
      <c r="AA3923" s="50" t="str">
        <f t="shared" si="495"/>
        <v/>
      </c>
      <c r="AE3923" s="50" t="str">
        <f t="shared" si="492"/>
        <v/>
      </c>
      <c r="AI3923" s="19" t="str">
        <f t="shared" si="493"/>
        <v/>
      </c>
      <c r="AJ3923"/>
      <c r="AK3923" s="19" t="str">
        <f t="shared" si="494"/>
        <v/>
      </c>
    </row>
    <row r="3924" spans="1:37" x14ac:dyDescent="0.25">
      <c r="A3924" s="42" t="str">
        <f t="shared" si="488"/>
        <v/>
      </c>
      <c r="B3924" s="42" t="str">
        <f t="shared" si="489"/>
        <v/>
      </c>
      <c r="C3924" s="42" t="str">
        <f>IF(ISBLANK($N3924),"",IF(ISBLANK('datos GENERALES'!B$16),"",'datos GENERALES'!B$16))</f>
        <v/>
      </c>
      <c r="D3924" s="43" t="str">
        <f>IF(ISBLANK($N3924),"","SGBTM/AUTAROC/"&amp;'datos GENERALES'!B$5&amp;"_"&amp;'datos GENERALES'!C$5&amp;"_"&amp;'datos GENERALES'!D$5)</f>
        <v/>
      </c>
      <c r="E3924" s="42" t="str">
        <f>IF(ISBLANK($N3924),"",IF(ISBLANK('datos GENERALES'!$B$6),"",'datos GENERALES'!$B$6))</f>
        <v/>
      </c>
      <c r="F3924" s="42" t="str">
        <f>IF(ISBLANK($N3924),"",IF(ISBLANK('datos GENERALES'!$B$7),"",'datos GENERALES'!$B$7))</f>
        <v/>
      </c>
      <c r="G3924" s="42" t="str">
        <f>IF(ISBLANK($N3924),"",IF(ISBLANK('datos GENERALES'!$B$10),"",'datos GENERALES'!$B$10))</f>
        <v/>
      </c>
      <c r="H3924" s="42" t="str">
        <f>IF(ISBLANK($N3924),"",IF(ISBLANK('datos GENERALES'!$C$10),"",'datos GENERALES'!$C$10))</f>
        <v/>
      </c>
      <c r="I3924" s="42" t="str">
        <f>IF(ISBLANK($N3924),"",IF(ISBLANK('datos GENERALES'!$D$10),"",'datos GENERALES'!$D$10))</f>
        <v/>
      </c>
      <c r="O3924" s="48" t="str">
        <f>IFERROR(VLOOKUP(N3924,ListaEspecies!$B$3:$D$45,2,FALSE),"")</f>
        <v/>
      </c>
      <c r="P3924" s="96" t="str">
        <f>IFERROR(VLOOKUP(N3924,ListaEspecies!$B$3:$D$45,3,FALSE),"")</f>
        <v/>
      </c>
      <c r="R3924" s="42" t="str">
        <f>IF(ISBLANK($J3924),"",IF(ISBLANK('datos GENERALES'!$B$15),"",'datos GENERALES'!$B$15))</f>
        <v/>
      </c>
      <c r="S3924" s="49" t="str">
        <f t="shared" si="490"/>
        <v/>
      </c>
      <c r="T3924" s="49" t="str">
        <f t="shared" si="491"/>
        <v/>
      </c>
      <c r="AA3924" s="50" t="str">
        <f t="shared" si="495"/>
        <v/>
      </c>
      <c r="AE3924" s="50" t="str">
        <f t="shared" si="492"/>
        <v/>
      </c>
      <c r="AI3924" s="19" t="str">
        <f t="shared" si="493"/>
        <v/>
      </c>
      <c r="AJ3924"/>
      <c r="AK3924" s="19" t="str">
        <f t="shared" si="494"/>
        <v/>
      </c>
    </row>
    <row r="3925" spans="1:37" x14ac:dyDescent="0.25">
      <c r="A3925" s="42" t="str">
        <f t="shared" si="488"/>
        <v/>
      </c>
      <c r="B3925" s="42" t="str">
        <f t="shared" si="489"/>
        <v/>
      </c>
      <c r="C3925" s="42" t="str">
        <f>IF(ISBLANK($N3925),"",IF(ISBLANK('datos GENERALES'!B$16),"",'datos GENERALES'!B$16))</f>
        <v/>
      </c>
      <c r="D3925" s="43" t="str">
        <f>IF(ISBLANK($N3925),"","SGBTM/AUTAROC/"&amp;'datos GENERALES'!B$5&amp;"_"&amp;'datos GENERALES'!C$5&amp;"_"&amp;'datos GENERALES'!D$5)</f>
        <v/>
      </c>
      <c r="E3925" s="42" t="str">
        <f>IF(ISBLANK($N3925),"",IF(ISBLANK('datos GENERALES'!$B$6),"",'datos GENERALES'!$B$6))</f>
        <v/>
      </c>
      <c r="F3925" s="42" t="str">
        <f>IF(ISBLANK($N3925),"",IF(ISBLANK('datos GENERALES'!$B$7),"",'datos GENERALES'!$B$7))</f>
        <v/>
      </c>
      <c r="G3925" s="42" t="str">
        <f>IF(ISBLANK($N3925),"",IF(ISBLANK('datos GENERALES'!$B$10),"",'datos GENERALES'!$B$10))</f>
        <v/>
      </c>
      <c r="H3925" s="42" t="str">
        <f>IF(ISBLANK($N3925),"",IF(ISBLANK('datos GENERALES'!$C$10),"",'datos GENERALES'!$C$10))</f>
        <v/>
      </c>
      <c r="I3925" s="42" t="str">
        <f>IF(ISBLANK($N3925),"",IF(ISBLANK('datos GENERALES'!$D$10),"",'datos GENERALES'!$D$10))</f>
        <v/>
      </c>
      <c r="O3925" s="48" t="str">
        <f>IFERROR(VLOOKUP(N3925,ListaEspecies!$B$3:$D$45,2,FALSE),"")</f>
        <v/>
      </c>
      <c r="P3925" s="96" t="str">
        <f>IFERROR(VLOOKUP(N3925,ListaEspecies!$B$3:$D$45,3,FALSE),"")</f>
        <v/>
      </c>
      <c r="R3925" s="42" t="str">
        <f>IF(ISBLANK($J3925),"",IF(ISBLANK('datos GENERALES'!$B$15),"",'datos GENERALES'!$B$15))</f>
        <v/>
      </c>
      <c r="S3925" s="49" t="str">
        <f t="shared" si="490"/>
        <v/>
      </c>
      <c r="T3925" s="49" t="str">
        <f t="shared" si="491"/>
        <v/>
      </c>
      <c r="AA3925" s="50" t="str">
        <f t="shared" si="495"/>
        <v/>
      </c>
      <c r="AE3925" s="50" t="str">
        <f t="shared" si="492"/>
        <v/>
      </c>
      <c r="AI3925" s="19" t="str">
        <f t="shared" si="493"/>
        <v/>
      </c>
      <c r="AJ3925"/>
      <c r="AK3925" s="19" t="str">
        <f t="shared" si="494"/>
        <v/>
      </c>
    </row>
    <row r="3926" spans="1:37" x14ac:dyDescent="0.25">
      <c r="A3926" s="42" t="str">
        <f t="shared" si="488"/>
        <v/>
      </c>
      <c r="B3926" s="42" t="str">
        <f t="shared" si="489"/>
        <v/>
      </c>
      <c r="C3926" s="42" t="str">
        <f>IF(ISBLANK($N3926),"",IF(ISBLANK('datos GENERALES'!B$16),"",'datos GENERALES'!B$16))</f>
        <v/>
      </c>
      <c r="D3926" s="43" t="str">
        <f>IF(ISBLANK($N3926),"","SGBTM/AUTAROC/"&amp;'datos GENERALES'!B$5&amp;"_"&amp;'datos GENERALES'!C$5&amp;"_"&amp;'datos GENERALES'!D$5)</f>
        <v/>
      </c>
      <c r="E3926" s="42" t="str">
        <f>IF(ISBLANK($N3926),"",IF(ISBLANK('datos GENERALES'!$B$6),"",'datos GENERALES'!$B$6))</f>
        <v/>
      </c>
      <c r="F3926" s="42" t="str">
        <f>IF(ISBLANK($N3926),"",IF(ISBLANK('datos GENERALES'!$B$7),"",'datos GENERALES'!$B$7))</f>
        <v/>
      </c>
      <c r="G3926" s="42" t="str">
        <f>IF(ISBLANK($N3926),"",IF(ISBLANK('datos GENERALES'!$B$10),"",'datos GENERALES'!$B$10))</f>
        <v/>
      </c>
      <c r="H3926" s="42" t="str">
        <f>IF(ISBLANK($N3926),"",IF(ISBLANK('datos GENERALES'!$C$10),"",'datos GENERALES'!$C$10))</f>
        <v/>
      </c>
      <c r="I3926" s="42" t="str">
        <f>IF(ISBLANK($N3926),"",IF(ISBLANK('datos GENERALES'!$D$10),"",'datos GENERALES'!$D$10))</f>
        <v/>
      </c>
      <c r="O3926" s="48" t="str">
        <f>IFERROR(VLOOKUP(N3926,ListaEspecies!$B$3:$D$45,2,FALSE),"")</f>
        <v/>
      </c>
      <c r="P3926" s="96" t="str">
        <f>IFERROR(VLOOKUP(N3926,ListaEspecies!$B$3:$D$45,3,FALSE),"")</f>
        <v/>
      </c>
      <c r="R3926" s="42" t="str">
        <f>IF(ISBLANK($J3926),"",IF(ISBLANK('datos GENERALES'!$B$15),"",'datos GENERALES'!$B$15))</f>
        <v/>
      </c>
      <c r="S3926" s="49" t="str">
        <f t="shared" si="490"/>
        <v/>
      </c>
      <c r="T3926" s="49" t="str">
        <f t="shared" si="491"/>
        <v/>
      </c>
      <c r="AA3926" s="50" t="str">
        <f t="shared" si="495"/>
        <v/>
      </c>
      <c r="AE3926" s="50" t="str">
        <f t="shared" si="492"/>
        <v/>
      </c>
      <c r="AI3926" s="19" t="str">
        <f t="shared" si="493"/>
        <v/>
      </c>
      <c r="AJ3926"/>
      <c r="AK3926" s="19" t="str">
        <f t="shared" si="494"/>
        <v/>
      </c>
    </row>
    <row r="3927" spans="1:37" x14ac:dyDescent="0.25">
      <c r="A3927" s="42" t="str">
        <f t="shared" si="488"/>
        <v/>
      </c>
      <c r="B3927" s="42" t="str">
        <f t="shared" si="489"/>
        <v/>
      </c>
      <c r="C3927" s="42" t="str">
        <f>IF(ISBLANK($N3927),"",IF(ISBLANK('datos GENERALES'!B$16),"",'datos GENERALES'!B$16))</f>
        <v/>
      </c>
      <c r="D3927" s="43" t="str">
        <f>IF(ISBLANK($N3927),"","SGBTM/AUTAROC/"&amp;'datos GENERALES'!B$5&amp;"_"&amp;'datos GENERALES'!C$5&amp;"_"&amp;'datos GENERALES'!D$5)</f>
        <v/>
      </c>
      <c r="E3927" s="42" t="str">
        <f>IF(ISBLANK($N3927),"",IF(ISBLANK('datos GENERALES'!$B$6),"",'datos GENERALES'!$B$6))</f>
        <v/>
      </c>
      <c r="F3927" s="42" t="str">
        <f>IF(ISBLANK($N3927),"",IF(ISBLANK('datos GENERALES'!$B$7),"",'datos GENERALES'!$B$7))</f>
        <v/>
      </c>
      <c r="G3927" s="42" t="str">
        <f>IF(ISBLANK($N3927),"",IF(ISBLANK('datos GENERALES'!$B$10),"",'datos GENERALES'!$B$10))</f>
        <v/>
      </c>
      <c r="H3927" s="42" t="str">
        <f>IF(ISBLANK($N3927),"",IF(ISBLANK('datos GENERALES'!$C$10),"",'datos GENERALES'!$C$10))</f>
        <v/>
      </c>
      <c r="I3927" s="42" t="str">
        <f>IF(ISBLANK($N3927),"",IF(ISBLANK('datos GENERALES'!$D$10),"",'datos GENERALES'!$D$10))</f>
        <v/>
      </c>
      <c r="O3927" s="48" t="str">
        <f>IFERROR(VLOOKUP(N3927,ListaEspecies!$B$3:$D$45,2,FALSE),"")</f>
        <v/>
      </c>
      <c r="P3927" s="96" t="str">
        <f>IFERROR(VLOOKUP(N3927,ListaEspecies!$B$3:$D$45,3,FALSE),"")</f>
        <v/>
      </c>
      <c r="R3927" s="42" t="str">
        <f>IF(ISBLANK($J3927),"",IF(ISBLANK('datos GENERALES'!$B$15),"",'datos GENERALES'!$B$15))</f>
        <v/>
      </c>
      <c r="S3927" s="49" t="str">
        <f t="shared" si="490"/>
        <v/>
      </c>
      <c r="T3927" s="49" t="str">
        <f t="shared" si="491"/>
        <v/>
      </c>
      <c r="AA3927" s="50" t="str">
        <f t="shared" si="495"/>
        <v/>
      </c>
      <c r="AE3927" s="50" t="str">
        <f t="shared" si="492"/>
        <v/>
      </c>
      <c r="AI3927" s="19" t="str">
        <f t="shared" si="493"/>
        <v/>
      </c>
      <c r="AJ3927"/>
      <c r="AK3927" s="19" t="str">
        <f t="shared" si="494"/>
        <v/>
      </c>
    </row>
    <row r="3928" spans="1:37" x14ac:dyDescent="0.25">
      <c r="A3928" s="42" t="str">
        <f t="shared" si="488"/>
        <v/>
      </c>
      <c r="B3928" s="42" t="str">
        <f t="shared" si="489"/>
        <v/>
      </c>
      <c r="C3928" s="42" t="str">
        <f>IF(ISBLANK($N3928),"",IF(ISBLANK('datos GENERALES'!B$16),"",'datos GENERALES'!B$16))</f>
        <v/>
      </c>
      <c r="D3928" s="43" t="str">
        <f>IF(ISBLANK($N3928),"","SGBTM/AUTAROC/"&amp;'datos GENERALES'!B$5&amp;"_"&amp;'datos GENERALES'!C$5&amp;"_"&amp;'datos GENERALES'!D$5)</f>
        <v/>
      </c>
      <c r="E3928" s="42" t="str">
        <f>IF(ISBLANK($N3928),"",IF(ISBLANK('datos GENERALES'!$B$6),"",'datos GENERALES'!$B$6))</f>
        <v/>
      </c>
      <c r="F3928" s="42" t="str">
        <f>IF(ISBLANK($N3928),"",IF(ISBLANK('datos GENERALES'!$B$7),"",'datos GENERALES'!$B$7))</f>
        <v/>
      </c>
      <c r="G3928" s="42" t="str">
        <f>IF(ISBLANK($N3928),"",IF(ISBLANK('datos GENERALES'!$B$10),"",'datos GENERALES'!$B$10))</f>
        <v/>
      </c>
      <c r="H3928" s="42" t="str">
        <f>IF(ISBLANK($N3928),"",IF(ISBLANK('datos GENERALES'!$C$10),"",'datos GENERALES'!$C$10))</f>
        <v/>
      </c>
      <c r="I3928" s="42" t="str">
        <f>IF(ISBLANK($N3928),"",IF(ISBLANK('datos GENERALES'!$D$10),"",'datos GENERALES'!$D$10))</f>
        <v/>
      </c>
      <c r="O3928" s="48" t="str">
        <f>IFERROR(VLOOKUP(N3928,ListaEspecies!$B$3:$D$45,2,FALSE),"")</f>
        <v/>
      </c>
      <c r="P3928" s="96" t="str">
        <f>IFERROR(VLOOKUP(N3928,ListaEspecies!$B$3:$D$45,3,FALSE),"")</f>
        <v/>
      </c>
      <c r="R3928" s="42" t="str">
        <f>IF(ISBLANK($J3928),"",IF(ISBLANK('datos GENERALES'!$B$15),"",'datos GENERALES'!$B$15))</f>
        <v/>
      </c>
      <c r="S3928" s="49" t="str">
        <f t="shared" si="490"/>
        <v/>
      </c>
      <c r="T3928" s="49" t="str">
        <f t="shared" si="491"/>
        <v/>
      </c>
      <c r="AA3928" s="50" t="str">
        <f t="shared" si="495"/>
        <v/>
      </c>
      <c r="AE3928" s="50" t="str">
        <f t="shared" si="492"/>
        <v/>
      </c>
      <c r="AI3928" s="19" t="str">
        <f t="shared" si="493"/>
        <v/>
      </c>
      <c r="AJ3928"/>
      <c r="AK3928" s="19" t="str">
        <f t="shared" si="494"/>
        <v/>
      </c>
    </row>
    <row r="3929" spans="1:37" x14ac:dyDescent="0.25">
      <c r="A3929" s="42" t="str">
        <f t="shared" si="488"/>
        <v/>
      </c>
      <c r="B3929" s="42" t="str">
        <f t="shared" si="489"/>
        <v/>
      </c>
      <c r="C3929" s="42" t="str">
        <f>IF(ISBLANK($N3929),"",IF(ISBLANK('datos GENERALES'!B$16),"",'datos GENERALES'!B$16))</f>
        <v/>
      </c>
      <c r="D3929" s="43" t="str">
        <f>IF(ISBLANK($N3929),"","SGBTM/AUTAROC/"&amp;'datos GENERALES'!B$5&amp;"_"&amp;'datos GENERALES'!C$5&amp;"_"&amp;'datos GENERALES'!D$5)</f>
        <v/>
      </c>
      <c r="E3929" s="42" t="str">
        <f>IF(ISBLANK($N3929),"",IF(ISBLANK('datos GENERALES'!$B$6),"",'datos GENERALES'!$B$6))</f>
        <v/>
      </c>
      <c r="F3929" s="42" t="str">
        <f>IF(ISBLANK($N3929),"",IF(ISBLANK('datos GENERALES'!$B$7),"",'datos GENERALES'!$B$7))</f>
        <v/>
      </c>
      <c r="G3929" s="42" t="str">
        <f>IF(ISBLANK($N3929),"",IF(ISBLANK('datos GENERALES'!$B$10),"",'datos GENERALES'!$B$10))</f>
        <v/>
      </c>
      <c r="H3929" s="42" t="str">
        <f>IF(ISBLANK($N3929),"",IF(ISBLANK('datos GENERALES'!$C$10),"",'datos GENERALES'!$C$10))</f>
        <v/>
      </c>
      <c r="I3929" s="42" t="str">
        <f>IF(ISBLANK($N3929),"",IF(ISBLANK('datos GENERALES'!$D$10),"",'datos GENERALES'!$D$10))</f>
        <v/>
      </c>
      <c r="O3929" s="48" t="str">
        <f>IFERROR(VLOOKUP(N3929,ListaEspecies!$B$3:$D$45,2,FALSE),"")</f>
        <v/>
      </c>
      <c r="P3929" s="96" t="str">
        <f>IFERROR(VLOOKUP(N3929,ListaEspecies!$B$3:$D$45,3,FALSE),"")</f>
        <v/>
      </c>
      <c r="R3929" s="42" t="str">
        <f>IF(ISBLANK($J3929),"",IF(ISBLANK('datos GENERALES'!$B$15),"",'datos GENERALES'!$B$15))</f>
        <v/>
      </c>
      <c r="S3929" s="49" t="str">
        <f t="shared" si="490"/>
        <v/>
      </c>
      <c r="T3929" s="49" t="str">
        <f t="shared" si="491"/>
        <v/>
      </c>
      <c r="AA3929" s="50" t="str">
        <f t="shared" si="495"/>
        <v/>
      </c>
      <c r="AE3929" s="50" t="str">
        <f t="shared" si="492"/>
        <v/>
      </c>
      <c r="AI3929" s="19" t="str">
        <f t="shared" si="493"/>
        <v/>
      </c>
      <c r="AJ3929"/>
      <c r="AK3929" s="19" t="str">
        <f t="shared" si="494"/>
        <v/>
      </c>
    </row>
    <row r="3930" spans="1:37" x14ac:dyDescent="0.25">
      <c r="A3930" s="42" t="str">
        <f t="shared" si="488"/>
        <v/>
      </c>
      <c r="B3930" s="42" t="str">
        <f t="shared" si="489"/>
        <v/>
      </c>
      <c r="C3930" s="42" t="str">
        <f>IF(ISBLANK($N3930),"",IF(ISBLANK('datos GENERALES'!B$16),"",'datos GENERALES'!B$16))</f>
        <v/>
      </c>
      <c r="D3930" s="43" t="str">
        <f>IF(ISBLANK($N3930),"","SGBTM/AUTAROC/"&amp;'datos GENERALES'!B$5&amp;"_"&amp;'datos GENERALES'!C$5&amp;"_"&amp;'datos GENERALES'!D$5)</f>
        <v/>
      </c>
      <c r="E3930" s="42" t="str">
        <f>IF(ISBLANK($N3930),"",IF(ISBLANK('datos GENERALES'!$B$6),"",'datos GENERALES'!$B$6))</f>
        <v/>
      </c>
      <c r="F3930" s="42" t="str">
        <f>IF(ISBLANK($N3930),"",IF(ISBLANK('datos GENERALES'!$B$7),"",'datos GENERALES'!$B$7))</f>
        <v/>
      </c>
      <c r="G3930" s="42" t="str">
        <f>IF(ISBLANK($N3930),"",IF(ISBLANK('datos GENERALES'!$B$10),"",'datos GENERALES'!$B$10))</f>
        <v/>
      </c>
      <c r="H3930" s="42" t="str">
        <f>IF(ISBLANK($N3930),"",IF(ISBLANK('datos GENERALES'!$C$10),"",'datos GENERALES'!$C$10))</f>
        <v/>
      </c>
      <c r="I3930" s="42" t="str">
        <f>IF(ISBLANK($N3930),"",IF(ISBLANK('datos GENERALES'!$D$10),"",'datos GENERALES'!$D$10))</f>
        <v/>
      </c>
      <c r="O3930" s="48" t="str">
        <f>IFERROR(VLOOKUP(N3930,ListaEspecies!$B$3:$D$45,2,FALSE),"")</f>
        <v/>
      </c>
      <c r="P3930" s="96" t="str">
        <f>IFERROR(VLOOKUP(N3930,ListaEspecies!$B$3:$D$45,3,FALSE),"")</f>
        <v/>
      </c>
      <c r="R3930" s="42" t="str">
        <f>IF(ISBLANK($J3930),"",IF(ISBLANK('datos GENERALES'!$B$15),"",'datos GENERALES'!$B$15))</f>
        <v/>
      </c>
      <c r="S3930" s="49" t="str">
        <f t="shared" si="490"/>
        <v/>
      </c>
      <c r="T3930" s="49" t="str">
        <f t="shared" si="491"/>
        <v/>
      </c>
      <c r="AA3930" s="50" t="str">
        <f t="shared" si="495"/>
        <v/>
      </c>
      <c r="AE3930" s="50" t="str">
        <f t="shared" si="492"/>
        <v/>
      </c>
      <c r="AI3930" s="19" t="str">
        <f t="shared" si="493"/>
        <v/>
      </c>
      <c r="AJ3930"/>
      <c r="AK3930" s="19" t="str">
        <f t="shared" si="494"/>
        <v/>
      </c>
    </row>
    <row r="3931" spans="1:37" x14ac:dyDescent="0.25">
      <c r="A3931" s="42" t="str">
        <f t="shared" si="488"/>
        <v/>
      </c>
      <c r="B3931" s="42" t="str">
        <f t="shared" si="489"/>
        <v/>
      </c>
      <c r="C3931" s="42" t="str">
        <f>IF(ISBLANK($N3931),"",IF(ISBLANK('datos GENERALES'!B$16),"",'datos GENERALES'!B$16))</f>
        <v/>
      </c>
      <c r="D3931" s="43" t="str">
        <f>IF(ISBLANK($N3931),"","SGBTM/AUTAROC/"&amp;'datos GENERALES'!B$5&amp;"_"&amp;'datos GENERALES'!C$5&amp;"_"&amp;'datos GENERALES'!D$5)</f>
        <v/>
      </c>
      <c r="E3931" s="42" t="str">
        <f>IF(ISBLANK($N3931),"",IF(ISBLANK('datos GENERALES'!$B$6),"",'datos GENERALES'!$B$6))</f>
        <v/>
      </c>
      <c r="F3931" s="42" t="str">
        <f>IF(ISBLANK($N3931),"",IF(ISBLANK('datos GENERALES'!$B$7),"",'datos GENERALES'!$B$7))</f>
        <v/>
      </c>
      <c r="G3931" s="42" t="str">
        <f>IF(ISBLANK($N3931),"",IF(ISBLANK('datos GENERALES'!$B$10),"",'datos GENERALES'!$B$10))</f>
        <v/>
      </c>
      <c r="H3931" s="42" t="str">
        <f>IF(ISBLANK($N3931),"",IF(ISBLANK('datos GENERALES'!$C$10),"",'datos GENERALES'!$C$10))</f>
        <v/>
      </c>
      <c r="I3931" s="42" t="str">
        <f>IF(ISBLANK($N3931),"",IF(ISBLANK('datos GENERALES'!$D$10),"",'datos GENERALES'!$D$10))</f>
        <v/>
      </c>
      <c r="O3931" s="48" t="str">
        <f>IFERROR(VLOOKUP(N3931,ListaEspecies!$B$3:$D$45,2,FALSE),"")</f>
        <v/>
      </c>
      <c r="P3931" s="96" t="str">
        <f>IFERROR(VLOOKUP(N3931,ListaEspecies!$B$3:$D$45,3,FALSE),"")</f>
        <v/>
      </c>
      <c r="R3931" s="42" t="str">
        <f>IF(ISBLANK($J3931),"",IF(ISBLANK('datos GENERALES'!$B$15),"",'datos GENERALES'!$B$15))</f>
        <v/>
      </c>
      <c r="S3931" s="49" t="str">
        <f t="shared" si="490"/>
        <v/>
      </c>
      <c r="T3931" s="49" t="str">
        <f t="shared" si="491"/>
        <v/>
      </c>
      <c r="AA3931" s="50" t="str">
        <f t="shared" si="495"/>
        <v/>
      </c>
      <c r="AE3931" s="50" t="str">
        <f t="shared" si="492"/>
        <v/>
      </c>
      <c r="AI3931" s="19" t="str">
        <f t="shared" si="493"/>
        <v/>
      </c>
      <c r="AJ3931"/>
      <c r="AK3931" s="19" t="str">
        <f t="shared" si="494"/>
        <v/>
      </c>
    </row>
    <row r="3932" spans="1:37" x14ac:dyDescent="0.25">
      <c r="A3932" s="42" t="str">
        <f t="shared" si="488"/>
        <v/>
      </c>
      <c r="B3932" s="42" t="str">
        <f t="shared" si="489"/>
        <v/>
      </c>
      <c r="C3932" s="42" t="str">
        <f>IF(ISBLANK($N3932),"",IF(ISBLANK('datos GENERALES'!B$16),"",'datos GENERALES'!B$16))</f>
        <v/>
      </c>
      <c r="D3932" s="43" t="str">
        <f>IF(ISBLANK($N3932),"","SGBTM/AUTAROC/"&amp;'datos GENERALES'!B$5&amp;"_"&amp;'datos GENERALES'!C$5&amp;"_"&amp;'datos GENERALES'!D$5)</f>
        <v/>
      </c>
      <c r="E3932" s="42" t="str">
        <f>IF(ISBLANK($N3932),"",IF(ISBLANK('datos GENERALES'!$B$6),"",'datos GENERALES'!$B$6))</f>
        <v/>
      </c>
      <c r="F3932" s="42" t="str">
        <f>IF(ISBLANK($N3932),"",IF(ISBLANK('datos GENERALES'!$B$7),"",'datos GENERALES'!$B$7))</f>
        <v/>
      </c>
      <c r="G3932" s="42" t="str">
        <f>IF(ISBLANK($N3932),"",IF(ISBLANK('datos GENERALES'!$B$10),"",'datos GENERALES'!$B$10))</f>
        <v/>
      </c>
      <c r="H3932" s="42" t="str">
        <f>IF(ISBLANK($N3932),"",IF(ISBLANK('datos GENERALES'!$C$10),"",'datos GENERALES'!$C$10))</f>
        <v/>
      </c>
      <c r="I3932" s="42" t="str">
        <f>IF(ISBLANK($N3932),"",IF(ISBLANK('datos GENERALES'!$D$10),"",'datos GENERALES'!$D$10))</f>
        <v/>
      </c>
      <c r="O3932" s="48" t="str">
        <f>IFERROR(VLOOKUP(N3932,ListaEspecies!$B$3:$D$45,2,FALSE),"")</f>
        <v/>
      </c>
      <c r="P3932" s="96" t="str">
        <f>IFERROR(VLOOKUP(N3932,ListaEspecies!$B$3:$D$45,3,FALSE),"")</f>
        <v/>
      </c>
      <c r="R3932" s="42" t="str">
        <f>IF(ISBLANK($J3932),"",IF(ISBLANK('datos GENERALES'!$B$15),"",'datos GENERALES'!$B$15))</f>
        <v/>
      </c>
      <c r="S3932" s="49" t="str">
        <f t="shared" si="490"/>
        <v/>
      </c>
      <c r="T3932" s="49" t="str">
        <f t="shared" si="491"/>
        <v/>
      </c>
      <c r="AA3932" s="50" t="str">
        <f t="shared" si="495"/>
        <v/>
      </c>
      <c r="AE3932" s="50" t="str">
        <f t="shared" si="492"/>
        <v/>
      </c>
      <c r="AI3932" s="19" t="str">
        <f t="shared" si="493"/>
        <v/>
      </c>
      <c r="AJ3932"/>
      <c r="AK3932" s="19" t="str">
        <f t="shared" si="494"/>
        <v/>
      </c>
    </row>
    <row r="3933" spans="1:37" x14ac:dyDescent="0.25">
      <c r="A3933" s="42" t="str">
        <f t="shared" si="488"/>
        <v/>
      </c>
      <c r="B3933" s="42" t="str">
        <f t="shared" si="489"/>
        <v/>
      </c>
      <c r="C3933" s="42" t="str">
        <f>IF(ISBLANK($N3933),"",IF(ISBLANK('datos GENERALES'!B$16),"",'datos GENERALES'!B$16))</f>
        <v/>
      </c>
      <c r="D3933" s="43" t="str">
        <f>IF(ISBLANK($N3933),"","SGBTM/AUTAROC/"&amp;'datos GENERALES'!B$5&amp;"_"&amp;'datos GENERALES'!C$5&amp;"_"&amp;'datos GENERALES'!D$5)</f>
        <v/>
      </c>
      <c r="E3933" s="42" t="str">
        <f>IF(ISBLANK($N3933),"",IF(ISBLANK('datos GENERALES'!$B$6),"",'datos GENERALES'!$B$6))</f>
        <v/>
      </c>
      <c r="F3933" s="42" t="str">
        <f>IF(ISBLANK($N3933),"",IF(ISBLANK('datos GENERALES'!$B$7),"",'datos GENERALES'!$B$7))</f>
        <v/>
      </c>
      <c r="G3933" s="42" t="str">
        <f>IF(ISBLANK($N3933),"",IF(ISBLANK('datos GENERALES'!$B$10),"",'datos GENERALES'!$B$10))</f>
        <v/>
      </c>
      <c r="H3933" s="42" t="str">
        <f>IF(ISBLANK($N3933),"",IF(ISBLANK('datos GENERALES'!$C$10),"",'datos GENERALES'!$C$10))</f>
        <v/>
      </c>
      <c r="I3933" s="42" t="str">
        <f>IF(ISBLANK($N3933),"",IF(ISBLANK('datos GENERALES'!$D$10),"",'datos GENERALES'!$D$10))</f>
        <v/>
      </c>
      <c r="O3933" s="48" t="str">
        <f>IFERROR(VLOOKUP(N3933,ListaEspecies!$B$3:$D$45,2,FALSE),"")</f>
        <v/>
      </c>
      <c r="P3933" s="96" t="str">
        <f>IFERROR(VLOOKUP(N3933,ListaEspecies!$B$3:$D$45,3,FALSE),"")</f>
        <v/>
      </c>
      <c r="R3933" s="42" t="str">
        <f>IF(ISBLANK($J3933),"",IF(ISBLANK('datos GENERALES'!$B$15),"",'datos GENERALES'!$B$15))</f>
        <v/>
      </c>
      <c r="S3933" s="49" t="str">
        <f t="shared" si="490"/>
        <v/>
      </c>
      <c r="T3933" s="49" t="str">
        <f t="shared" si="491"/>
        <v/>
      </c>
      <c r="AA3933" s="50" t="str">
        <f t="shared" si="495"/>
        <v/>
      </c>
      <c r="AE3933" s="50" t="str">
        <f t="shared" si="492"/>
        <v/>
      </c>
      <c r="AI3933" s="19" t="str">
        <f t="shared" si="493"/>
        <v/>
      </c>
      <c r="AJ3933"/>
      <c r="AK3933" s="19" t="str">
        <f t="shared" si="494"/>
        <v/>
      </c>
    </row>
    <row r="3934" spans="1:37" x14ac:dyDescent="0.25">
      <c r="A3934" s="42" t="str">
        <f t="shared" si="488"/>
        <v/>
      </c>
      <c r="B3934" s="42" t="str">
        <f t="shared" si="489"/>
        <v/>
      </c>
      <c r="C3934" s="42" t="str">
        <f>IF(ISBLANK($N3934),"",IF(ISBLANK('datos GENERALES'!B$16),"",'datos GENERALES'!B$16))</f>
        <v/>
      </c>
      <c r="D3934" s="43" t="str">
        <f>IF(ISBLANK($N3934),"","SGBTM/AUTAROC/"&amp;'datos GENERALES'!B$5&amp;"_"&amp;'datos GENERALES'!C$5&amp;"_"&amp;'datos GENERALES'!D$5)</f>
        <v/>
      </c>
      <c r="E3934" s="42" t="str">
        <f>IF(ISBLANK($N3934),"",IF(ISBLANK('datos GENERALES'!$B$6),"",'datos GENERALES'!$B$6))</f>
        <v/>
      </c>
      <c r="F3934" s="42" t="str">
        <f>IF(ISBLANK($N3934),"",IF(ISBLANK('datos GENERALES'!$B$7),"",'datos GENERALES'!$B$7))</f>
        <v/>
      </c>
      <c r="G3934" s="42" t="str">
        <f>IF(ISBLANK($N3934),"",IF(ISBLANK('datos GENERALES'!$B$10),"",'datos GENERALES'!$B$10))</f>
        <v/>
      </c>
      <c r="H3934" s="42" t="str">
        <f>IF(ISBLANK($N3934),"",IF(ISBLANK('datos GENERALES'!$C$10),"",'datos GENERALES'!$C$10))</f>
        <v/>
      </c>
      <c r="I3934" s="42" t="str">
        <f>IF(ISBLANK($N3934),"",IF(ISBLANK('datos GENERALES'!$D$10),"",'datos GENERALES'!$D$10))</f>
        <v/>
      </c>
      <c r="O3934" s="48" t="str">
        <f>IFERROR(VLOOKUP(N3934,ListaEspecies!$B$3:$D$45,2,FALSE),"")</f>
        <v/>
      </c>
      <c r="P3934" s="96" t="str">
        <f>IFERROR(VLOOKUP(N3934,ListaEspecies!$B$3:$D$45,3,FALSE),"")</f>
        <v/>
      </c>
      <c r="R3934" s="42" t="str">
        <f>IF(ISBLANK($J3934),"",IF(ISBLANK('datos GENERALES'!$B$15),"",'datos GENERALES'!$B$15))</f>
        <v/>
      </c>
      <c r="S3934" s="49" t="str">
        <f t="shared" si="490"/>
        <v/>
      </c>
      <c r="T3934" s="49" t="str">
        <f t="shared" si="491"/>
        <v/>
      </c>
      <c r="AA3934" s="50" t="str">
        <f t="shared" si="495"/>
        <v/>
      </c>
      <c r="AE3934" s="50" t="str">
        <f t="shared" si="492"/>
        <v/>
      </c>
      <c r="AI3934" s="19" t="str">
        <f t="shared" si="493"/>
        <v/>
      </c>
      <c r="AJ3934"/>
      <c r="AK3934" s="19" t="str">
        <f t="shared" si="494"/>
        <v/>
      </c>
    </row>
    <row r="3935" spans="1:37" x14ac:dyDescent="0.25">
      <c r="A3935" s="42" t="str">
        <f t="shared" si="488"/>
        <v/>
      </c>
      <c r="B3935" s="42" t="str">
        <f t="shared" si="489"/>
        <v/>
      </c>
      <c r="C3935" s="42" t="str">
        <f>IF(ISBLANK($N3935),"",IF(ISBLANK('datos GENERALES'!B$16),"",'datos GENERALES'!B$16))</f>
        <v/>
      </c>
      <c r="D3935" s="43" t="str">
        <f>IF(ISBLANK($N3935),"","SGBTM/AUTAROC/"&amp;'datos GENERALES'!B$5&amp;"_"&amp;'datos GENERALES'!C$5&amp;"_"&amp;'datos GENERALES'!D$5)</f>
        <v/>
      </c>
      <c r="E3935" s="42" t="str">
        <f>IF(ISBLANK($N3935),"",IF(ISBLANK('datos GENERALES'!$B$6),"",'datos GENERALES'!$B$6))</f>
        <v/>
      </c>
      <c r="F3935" s="42" t="str">
        <f>IF(ISBLANK($N3935),"",IF(ISBLANK('datos GENERALES'!$B$7),"",'datos GENERALES'!$B$7))</f>
        <v/>
      </c>
      <c r="G3935" s="42" t="str">
        <f>IF(ISBLANK($N3935),"",IF(ISBLANK('datos GENERALES'!$B$10),"",'datos GENERALES'!$B$10))</f>
        <v/>
      </c>
      <c r="H3935" s="42" t="str">
        <f>IF(ISBLANK($N3935),"",IF(ISBLANK('datos GENERALES'!$C$10),"",'datos GENERALES'!$C$10))</f>
        <v/>
      </c>
      <c r="I3935" s="42" t="str">
        <f>IF(ISBLANK($N3935),"",IF(ISBLANK('datos GENERALES'!$D$10),"",'datos GENERALES'!$D$10))</f>
        <v/>
      </c>
      <c r="O3935" s="48" t="str">
        <f>IFERROR(VLOOKUP(N3935,ListaEspecies!$B$3:$D$45,2,FALSE),"")</f>
        <v/>
      </c>
      <c r="P3935" s="96" t="str">
        <f>IFERROR(VLOOKUP(N3935,ListaEspecies!$B$3:$D$45,3,FALSE),"")</f>
        <v/>
      </c>
      <c r="R3935" s="42" t="str">
        <f>IF(ISBLANK($J3935),"",IF(ISBLANK('datos GENERALES'!$B$15),"",'datos GENERALES'!$B$15))</f>
        <v/>
      </c>
      <c r="S3935" s="49" t="str">
        <f t="shared" si="490"/>
        <v/>
      </c>
      <c r="T3935" s="49" t="str">
        <f t="shared" si="491"/>
        <v/>
      </c>
      <c r="AA3935" s="50" t="str">
        <f t="shared" si="495"/>
        <v/>
      </c>
      <c r="AE3935" s="50" t="str">
        <f t="shared" si="492"/>
        <v/>
      </c>
      <c r="AI3935" s="19" t="str">
        <f t="shared" si="493"/>
        <v/>
      </c>
      <c r="AJ3935"/>
      <c r="AK3935" s="19" t="str">
        <f t="shared" si="494"/>
        <v/>
      </c>
    </row>
    <row r="3936" spans="1:37" x14ac:dyDescent="0.25">
      <c r="A3936" s="42" t="str">
        <f t="shared" si="488"/>
        <v/>
      </c>
      <c r="B3936" s="42" t="str">
        <f t="shared" si="489"/>
        <v/>
      </c>
      <c r="C3936" s="42" t="str">
        <f>IF(ISBLANK($N3936),"",IF(ISBLANK('datos GENERALES'!B$16),"",'datos GENERALES'!B$16))</f>
        <v/>
      </c>
      <c r="D3936" s="43" t="str">
        <f>IF(ISBLANK($N3936),"","SGBTM/AUTAROC/"&amp;'datos GENERALES'!B$5&amp;"_"&amp;'datos GENERALES'!C$5&amp;"_"&amp;'datos GENERALES'!D$5)</f>
        <v/>
      </c>
      <c r="E3936" s="42" t="str">
        <f>IF(ISBLANK($N3936),"",IF(ISBLANK('datos GENERALES'!$B$6),"",'datos GENERALES'!$B$6))</f>
        <v/>
      </c>
      <c r="F3936" s="42" t="str">
        <f>IF(ISBLANK($N3936),"",IF(ISBLANK('datos GENERALES'!$B$7),"",'datos GENERALES'!$B$7))</f>
        <v/>
      </c>
      <c r="G3936" s="42" t="str">
        <f>IF(ISBLANK($N3936),"",IF(ISBLANK('datos GENERALES'!$B$10),"",'datos GENERALES'!$B$10))</f>
        <v/>
      </c>
      <c r="H3936" s="42" t="str">
        <f>IF(ISBLANK($N3936),"",IF(ISBLANK('datos GENERALES'!$C$10),"",'datos GENERALES'!$C$10))</f>
        <v/>
      </c>
      <c r="I3936" s="42" t="str">
        <f>IF(ISBLANK($N3936),"",IF(ISBLANK('datos GENERALES'!$D$10),"",'datos GENERALES'!$D$10))</f>
        <v/>
      </c>
      <c r="O3936" s="48" t="str">
        <f>IFERROR(VLOOKUP(N3936,ListaEspecies!$B$3:$D$45,2,FALSE),"")</f>
        <v/>
      </c>
      <c r="P3936" s="96" t="str">
        <f>IFERROR(VLOOKUP(N3936,ListaEspecies!$B$3:$D$45,3,FALSE),"")</f>
        <v/>
      </c>
      <c r="R3936" s="42" t="str">
        <f>IF(ISBLANK($J3936),"",IF(ISBLANK('datos GENERALES'!$B$15),"",'datos GENERALES'!$B$15))</f>
        <v/>
      </c>
      <c r="S3936" s="49" t="str">
        <f t="shared" si="490"/>
        <v/>
      </c>
      <c r="T3936" s="49" t="str">
        <f t="shared" si="491"/>
        <v/>
      </c>
      <c r="AA3936" s="50" t="str">
        <f t="shared" si="495"/>
        <v/>
      </c>
      <c r="AE3936" s="50" t="str">
        <f t="shared" si="492"/>
        <v/>
      </c>
      <c r="AI3936" s="19" t="str">
        <f t="shared" si="493"/>
        <v/>
      </c>
      <c r="AJ3936"/>
      <c r="AK3936" s="19" t="str">
        <f t="shared" si="494"/>
        <v/>
      </c>
    </row>
    <row r="3937" spans="1:37" x14ac:dyDescent="0.25">
      <c r="A3937" s="42" t="str">
        <f t="shared" si="488"/>
        <v/>
      </c>
      <c r="B3937" s="42" t="str">
        <f t="shared" si="489"/>
        <v/>
      </c>
      <c r="C3937" s="42" t="str">
        <f>IF(ISBLANK($N3937),"",IF(ISBLANK('datos GENERALES'!B$16),"",'datos GENERALES'!B$16))</f>
        <v/>
      </c>
      <c r="D3937" s="43" t="str">
        <f>IF(ISBLANK($N3937),"","SGBTM/AUTAROC/"&amp;'datos GENERALES'!B$5&amp;"_"&amp;'datos GENERALES'!C$5&amp;"_"&amp;'datos GENERALES'!D$5)</f>
        <v/>
      </c>
      <c r="E3937" s="42" t="str">
        <f>IF(ISBLANK($N3937),"",IF(ISBLANK('datos GENERALES'!$B$6),"",'datos GENERALES'!$B$6))</f>
        <v/>
      </c>
      <c r="F3937" s="42" t="str">
        <f>IF(ISBLANK($N3937),"",IF(ISBLANK('datos GENERALES'!$B$7),"",'datos GENERALES'!$B$7))</f>
        <v/>
      </c>
      <c r="G3937" s="42" t="str">
        <f>IF(ISBLANK($N3937),"",IF(ISBLANK('datos GENERALES'!$B$10),"",'datos GENERALES'!$B$10))</f>
        <v/>
      </c>
      <c r="H3937" s="42" t="str">
        <f>IF(ISBLANK($N3937),"",IF(ISBLANK('datos GENERALES'!$C$10),"",'datos GENERALES'!$C$10))</f>
        <v/>
      </c>
      <c r="I3937" s="42" t="str">
        <f>IF(ISBLANK($N3937),"",IF(ISBLANK('datos GENERALES'!$D$10),"",'datos GENERALES'!$D$10))</f>
        <v/>
      </c>
      <c r="O3937" s="48" t="str">
        <f>IFERROR(VLOOKUP(N3937,ListaEspecies!$B$3:$D$45,2,FALSE),"")</f>
        <v/>
      </c>
      <c r="P3937" s="96" t="str">
        <f>IFERROR(VLOOKUP(N3937,ListaEspecies!$B$3:$D$45,3,FALSE),"")</f>
        <v/>
      </c>
      <c r="R3937" s="42" t="str">
        <f>IF(ISBLANK($J3937),"",IF(ISBLANK('datos GENERALES'!$B$15),"",'datos GENERALES'!$B$15))</f>
        <v/>
      </c>
      <c r="S3937" s="49" t="str">
        <f t="shared" si="490"/>
        <v/>
      </c>
      <c r="T3937" s="49" t="str">
        <f t="shared" si="491"/>
        <v/>
      </c>
      <c r="AA3937" s="50" t="str">
        <f t="shared" si="495"/>
        <v/>
      </c>
      <c r="AE3937" s="50" t="str">
        <f t="shared" si="492"/>
        <v/>
      </c>
      <c r="AI3937" s="19" t="str">
        <f t="shared" si="493"/>
        <v/>
      </c>
      <c r="AJ3937"/>
      <c r="AK3937" s="19" t="str">
        <f t="shared" si="494"/>
        <v/>
      </c>
    </row>
    <row r="3938" spans="1:37" x14ac:dyDescent="0.25">
      <c r="A3938" s="42" t="str">
        <f t="shared" si="488"/>
        <v/>
      </c>
      <c r="B3938" s="42" t="str">
        <f t="shared" si="489"/>
        <v/>
      </c>
      <c r="C3938" s="42" t="str">
        <f>IF(ISBLANK($N3938),"",IF(ISBLANK('datos GENERALES'!B$16),"",'datos GENERALES'!B$16))</f>
        <v/>
      </c>
      <c r="D3938" s="43" t="str">
        <f>IF(ISBLANK($N3938),"","SGBTM/AUTAROC/"&amp;'datos GENERALES'!B$5&amp;"_"&amp;'datos GENERALES'!C$5&amp;"_"&amp;'datos GENERALES'!D$5)</f>
        <v/>
      </c>
      <c r="E3938" s="42" t="str">
        <f>IF(ISBLANK($N3938),"",IF(ISBLANK('datos GENERALES'!$B$6),"",'datos GENERALES'!$B$6))</f>
        <v/>
      </c>
      <c r="F3938" s="42" t="str">
        <f>IF(ISBLANK($N3938),"",IF(ISBLANK('datos GENERALES'!$B$7),"",'datos GENERALES'!$B$7))</f>
        <v/>
      </c>
      <c r="G3938" s="42" t="str">
        <f>IF(ISBLANK($N3938),"",IF(ISBLANK('datos GENERALES'!$B$10),"",'datos GENERALES'!$B$10))</f>
        <v/>
      </c>
      <c r="H3938" s="42" t="str">
        <f>IF(ISBLANK($N3938),"",IF(ISBLANK('datos GENERALES'!$C$10),"",'datos GENERALES'!$C$10))</f>
        <v/>
      </c>
      <c r="I3938" s="42" t="str">
        <f>IF(ISBLANK($N3938),"",IF(ISBLANK('datos GENERALES'!$D$10),"",'datos GENERALES'!$D$10))</f>
        <v/>
      </c>
      <c r="O3938" s="48" t="str">
        <f>IFERROR(VLOOKUP(N3938,ListaEspecies!$B$3:$D$45,2,FALSE),"")</f>
        <v/>
      </c>
      <c r="P3938" s="96" t="str">
        <f>IFERROR(VLOOKUP(N3938,ListaEspecies!$B$3:$D$45,3,FALSE),"")</f>
        <v/>
      </c>
      <c r="R3938" s="42" t="str">
        <f>IF(ISBLANK($J3938),"",IF(ISBLANK('datos GENERALES'!$B$15),"",'datos GENERALES'!$B$15))</f>
        <v/>
      </c>
      <c r="S3938" s="49" t="str">
        <f t="shared" si="490"/>
        <v/>
      </c>
      <c r="T3938" s="49" t="str">
        <f t="shared" si="491"/>
        <v/>
      </c>
      <c r="AA3938" s="50" t="str">
        <f t="shared" si="495"/>
        <v/>
      </c>
      <c r="AE3938" s="50" t="str">
        <f t="shared" si="492"/>
        <v/>
      </c>
      <c r="AI3938" s="19" t="str">
        <f t="shared" si="493"/>
        <v/>
      </c>
      <c r="AJ3938"/>
      <c r="AK3938" s="19" t="str">
        <f t="shared" si="494"/>
        <v/>
      </c>
    </row>
    <row r="3939" spans="1:37" x14ac:dyDescent="0.25">
      <c r="A3939" s="42" t="str">
        <f t="shared" si="488"/>
        <v/>
      </c>
      <c r="B3939" s="42" t="str">
        <f t="shared" si="489"/>
        <v/>
      </c>
      <c r="C3939" s="42" t="str">
        <f>IF(ISBLANK($N3939),"",IF(ISBLANK('datos GENERALES'!B$16),"",'datos GENERALES'!B$16))</f>
        <v/>
      </c>
      <c r="D3939" s="43" t="str">
        <f>IF(ISBLANK($N3939),"","SGBTM/AUTAROC/"&amp;'datos GENERALES'!B$5&amp;"_"&amp;'datos GENERALES'!C$5&amp;"_"&amp;'datos GENERALES'!D$5)</f>
        <v/>
      </c>
      <c r="E3939" s="42" t="str">
        <f>IF(ISBLANK($N3939),"",IF(ISBLANK('datos GENERALES'!$B$6),"",'datos GENERALES'!$B$6))</f>
        <v/>
      </c>
      <c r="F3939" s="42" t="str">
        <f>IF(ISBLANK($N3939),"",IF(ISBLANK('datos GENERALES'!$B$7),"",'datos GENERALES'!$B$7))</f>
        <v/>
      </c>
      <c r="G3939" s="42" t="str">
        <f>IF(ISBLANK($N3939),"",IF(ISBLANK('datos GENERALES'!$B$10),"",'datos GENERALES'!$B$10))</f>
        <v/>
      </c>
      <c r="H3939" s="42" t="str">
        <f>IF(ISBLANK($N3939),"",IF(ISBLANK('datos GENERALES'!$C$10),"",'datos GENERALES'!$C$10))</f>
        <v/>
      </c>
      <c r="I3939" s="42" t="str">
        <f>IF(ISBLANK($N3939),"",IF(ISBLANK('datos GENERALES'!$D$10),"",'datos GENERALES'!$D$10))</f>
        <v/>
      </c>
      <c r="O3939" s="48" t="str">
        <f>IFERROR(VLOOKUP(N3939,ListaEspecies!$B$3:$D$45,2,FALSE),"")</f>
        <v/>
      </c>
      <c r="P3939" s="96" t="str">
        <f>IFERROR(VLOOKUP(N3939,ListaEspecies!$B$3:$D$45,3,FALSE),"")</f>
        <v/>
      </c>
      <c r="R3939" s="42" t="str">
        <f>IF(ISBLANK($J3939),"",IF(ISBLANK('datos GENERALES'!$B$15),"",'datos GENERALES'!$B$15))</f>
        <v/>
      </c>
      <c r="S3939" s="49" t="str">
        <f t="shared" si="490"/>
        <v/>
      </c>
      <c r="T3939" s="49" t="str">
        <f t="shared" si="491"/>
        <v/>
      </c>
      <c r="AA3939" s="50" t="str">
        <f t="shared" si="495"/>
        <v/>
      </c>
      <c r="AE3939" s="50" t="str">
        <f t="shared" si="492"/>
        <v/>
      </c>
      <c r="AI3939" s="19" t="str">
        <f t="shared" si="493"/>
        <v/>
      </c>
      <c r="AJ3939"/>
      <c r="AK3939" s="19" t="str">
        <f t="shared" si="494"/>
        <v/>
      </c>
    </row>
    <row r="3940" spans="1:37" x14ac:dyDescent="0.25">
      <c r="A3940" s="42" t="str">
        <f t="shared" si="488"/>
        <v/>
      </c>
      <c r="B3940" s="42" t="str">
        <f t="shared" si="489"/>
        <v/>
      </c>
      <c r="C3940" s="42" t="str">
        <f>IF(ISBLANK($N3940),"",IF(ISBLANK('datos GENERALES'!B$16),"",'datos GENERALES'!B$16))</f>
        <v/>
      </c>
      <c r="D3940" s="43" t="str">
        <f>IF(ISBLANK($N3940),"","SGBTM/AUTAROC/"&amp;'datos GENERALES'!B$5&amp;"_"&amp;'datos GENERALES'!C$5&amp;"_"&amp;'datos GENERALES'!D$5)</f>
        <v/>
      </c>
      <c r="E3940" s="42" t="str">
        <f>IF(ISBLANK($N3940),"",IF(ISBLANK('datos GENERALES'!$B$6),"",'datos GENERALES'!$B$6))</f>
        <v/>
      </c>
      <c r="F3940" s="42" t="str">
        <f>IF(ISBLANK($N3940),"",IF(ISBLANK('datos GENERALES'!$B$7),"",'datos GENERALES'!$B$7))</f>
        <v/>
      </c>
      <c r="G3940" s="42" t="str">
        <f>IF(ISBLANK($N3940),"",IF(ISBLANK('datos GENERALES'!$B$10),"",'datos GENERALES'!$B$10))</f>
        <v/>
      </c>
      <c r="H3940" s="42" t="str">
        <f>IF(ISBLANK($N3940),"",IF(ISBLANK('datos GENERALES'!$C$10),"",'datos GENERALES'!$C$10))</f>
        <v/>
      </c>
      <c r="I3940" s="42" t="str">
        <f>IF(ISBLANK($N3940),"",IF(ISBLANK('datos GENERALES'!$D$10),"",'datos GENERALES'!$D$10))</f>
        <v/>
      </c>
      <c r="O3940" s="48" t="str">
        <f>IFERROR(VLOOKUP(N3940,ListaEspecies!$B$3:$D$45,2,FALSE),"")</f>
        <v/>
      </c>
      <c r="P3940" s="96" t="str">
        <f>IFERROR(VLOOKUP(N3940,ListaEspecies!$B$3:$D$45,3,FALSE),"")</f>
        <v/>
      </c>
      <c r="R3940" s="42" t="str">
        <f>IF(ISBLANK($J3940),"",IF(ISBLANK('datos GENERALES'!$B$15),"",'datos GENERALES'!$B$15))</f>
        <v/>
      </c>
      <c r="S3940" s="49" t="str">
        <f t="shared" si="490"/>
        <v/>
      </c>
      <c r="T3940" s="49" t="str">
        <f t="shared" si="491"/>
        <v/>
      </c>
      <c r="AA3940" s="50" t="str">
        <f t="shared" si="495"/>
        <v/>
      </c>
      <c r="AE3940" s="50" t="str">
        <f t="shared" si="492"/>
        <v/>
      </c>
      <c r="AI3940" s="19" t="str">
        <f t="shared" si="493"/>
        <v/>
      </c>
      <c r="AJ3940"/>
      <c r="AK3940" s="19" t="str">
        <f t="shared" si="494"/>
        <v/>
      </c>
    </row>
    <row r="3941" spans="1:37" x14ac:dyDescent="0.25">
      <c r="A3941" s="42" t="str">
        <f t="shared" si="488"/>
        <v/>
      </c>
      <c r="B3941" s="42" t="str">
        <f t="shared" si="489"/>
        <v/>
      </c>
      <c r="C3941" s="42" t="str">
        <f>IF(ISBLANK($N3941),"",IF(ISBLANK('datos GENERALES'!B$16),"",'datos GENERALES'!B$16))</f>
        <v/>
      </c>
      <c r="D3941" s="43" t="str">
        <f>IF(ISBLANK($N3941),"","SGBTM/AUTAROC/"&amp;'datos GENERALES'!B$5&amp;"_"&amp;'datos GENERALES'!C$5&amp;"_"&amp;'datos GENERALES'!D$5)</f>
        <v/>
      </c>
      <c r="E3941" s="42" t="str">
        <f>IF(ISBLANK($N3941),"",IF(ISBLANK('datos GENERALES'!$B$6),"",'datos GENERALES'!$B$6))</f>
        <v/>
      </c>
      <c r="F3941" s="42" t="str">
        <f>IF(ISBLANK($N3941),"",IF(ISBLANK('datos GENERALES'!$B$7),"",'datos GENERALES'!$B$7))</f>
        <v/>
      </c>
      <c r="G3941" s="42" t="str">
        <f>IF(ISBLANK($N3941),"",IF(ISBLANK('datos GENERALES'!$B$10),"",'datos GENERALES'!$B$10))</f>
        <v/>
      </c>
      <c r="H3941" s="42" t="str">
        <f>IF(ISBLANK($N3941),"",IF(ISBLANK('datos GENERALES'!$C$10),"",'datos GENERALES'!$C$10))</f>
        <v/>
      </c>
      <c r="I3941" s="42" t="str">
        <f>IF(ISBLANK($N3941),"",IF(ISBLANK('datos GENERALES'!$D$10),"",'datos GENERALES'!$D$10))</f>
        <v/>
      </c>
      <c r="O3941" s="48" t="str">
        <f>IFERROR(VLOOKUP(N3941,ListaEspecies!$B$3:$D$45,2,FALSE),"")</f>
        <v/>
      </c>
      <c r="P3941" s="96" t="str">
        <f>IFERROR(VLOOKUP(N3941,ListaEspecies!$B$3:$D$45,3,FALSE),"")</f>
        <v/>
      </c>
      <c r="R3941" s="42" t="str">
        <f>IF(ISBLANK($J3941),"",IF(ISBLANK('datos GENERALES'!$B$15),"",'datos GENERALES'!$B$15))</f>
        <v/>
      </c>
      <c r="S3941" s="49" t="str">
        <f t="shared" si="490"/>
        <v/>
      </c>
      <c r="T3941" s="49" t="str">
        <f t="shared" si="491"/>
        <v/>
      </c>
      <c r="AA3941" s="50" t="str">
        <f t="shared" si="495"/>
        <v/>
      </c>
      <c r="AE3941" s="50" t="str">
        <f t="shared" si="492"/>
        <v/>
      </c>
      <c r="AI3941" s="19" t="str">
        <f t="shared" si="493"/>
        <v/>
      </c>
      <c r="AJ3941"/>
      <c r="AK3941" s="19" t="str">
        <f t="shared" si="494"/>
        <v/>
      </c>
    </row>
    <row r="3942" spans="1:37" x14ac:dyDescent="0.25">
      <c r="A3942" s="42" t="str">
        <f t="shared" si="488"/>
        <v/>
      </c>
      <c r="B3942" s="42" t="str">
        <f t="shared" si="489"/>
        <v/>
      </c>
      <c r="C3942" s="42" t="str">
        <f>IF(ISBLANK($N3942),"",IF(ISBLANK('datos GENERALES'!B$16),"",'datos GENERALES'!B$16))</f>
        <v/>
      </c>
      <c r="D3942" s="43" t="str">
        <f>IF(ISBLANK($N3942),"","SGBTM/AUTAROC/"&amp;'datos GENERALES'!B$5&amp;"_"&amp;'datos GENERALES'!C$5&amp;"_"&amp;'datos GENERALES'!D$5)</f>
        <v/>
      </c>
      <c r="E3942" s="42" t="str">
        <f>IF(ISBLANK($N3942),"",IF(ISBLANK('datos GENERALES'!$B$6),"",'datos GENERALES'!$B$6))</f>
        <v/>
      </c>
      <c r="F3942" s="42" t="str">
        <f>IF(ISBLANK($N3942),"",IF(ISBLANK('datos GENERALES'!$B$7),"",'datos GENERALES'!$B$7))</f>
        <v/>
      </c>
      <c r="G3942" s="42" t="str">
        <f>IF(ISBLANK($N3942),"",IF(ISBLANK('datos GENERALES'!$B$10),"",'datos GENERALES'!$B$10))</f>
        <v/>
      </c>
      <c r="H3942" s="42" t="str">
        <f>IF(ISBLANK($N3942),"",IF(ISBLANK('datos GENERALES'!$C$10),"",'datos GENERALES'!$C$10))</f>
        <v/>
      </c>
      <c r="I3942" s="42" t="str">
        <f>IF(ISBLANK($N3942),"",IF(ISBLANK('datos GENERALES'!$D$10),"",'datos GENERALES'!$D$10))</f>
        <v/>
      </c>
      <c r="O3942" s="48" t="str">
        <f>IFERROR(VLOOKUP(N3942,ListaEspecies!$B$3:$D$45,2,FALSE),"")</f>
        <v/>
      </c>
      <c r="P3942" s="96" t="str">
        <f>IFERROR(VLOOKUP(N3942,ListaEspecies!$B$3:$D$45,3,FALSE),"")</f>
        <v/>
      </c>
      <c r="R3942" s="42" t="str">
        <f>IF(ISBLANK($J3942),"",IF(ISBLANK('datos GENERALES'!$B$15),"",'datos GENERALES'!$B$15))</f>
        <v/>
      </c>
      <c r="S3942" s="49" t="str">
        <f t="shared" si="490"/>
        <v/>
      </c>
      <c r="T3942" s="49" t="str">
        <f t="shared" si="491"/>
        <v/>
      </c>
      <c r="AA3942" s="50" t="str">
        <f t="shared" si="495"/>
        <v/>
      </c>
      <c r="AE3942" s="50" t="str">
        <f t="shared" si="492"/>
        <v/>
      </c>
      <c r="AI3942" s="19" t="str">
        <f t="shared" si="493"/>
        <v/>
      </c>
      <c r="AJ3942"/>
      <c r="AK3942" s="19" t="str">
        <f t="shared" si="494"/>
        <v/>
      </c>
    </row>
    <row r="3943" spans="1:37" x14ac:dyDescent="0.25">
      <c r="A3943" s="42" t="str">
        <f t="shared" si="488"/>
        <v/>
      </c>
      <c r="B3943" s="42" t="str">
        <f t="shared" si="489"/>
        <v/>
      </c>
      <c r="C3943" s="42" t="str">
        <f>IF(ISBLANK($N3943),"",IF(ISBLANK('datos GENERALES'!B$16),"",'datos GENERALES'!B$16))</f>
        <v/>
      </c>
      <c r="D3943" s="43" t="str">
        <f>IF(ISBLANK($N3943),"","SGBTM/AUTAROC/"&amp;'datos GENERALES'!B$5&amp;"_"&amp;'datos GENERALES'!C$5&amp;"_"&amp;'datos GENERALES'!D$5)</f>
        <v/>
      </c>
      <c r="E3943" s="42" t="str">
        <f>IF(ISBLANK($N3943),"",IF(ISBLANK('datos GENERALES'!$B$6),"",'datos GENERALES'!$B$6))</f>
        <v/>
      </c>
      <c r="F3943" s="42" t="str">
        <f>IF(ISBLANK($N3943),"",IF(ISBLANK('datos GENERALES'!$B$7),"",'datos GENERALES'!$B$7))</f>
        <v/>
      </c>
      <c r="G3943" s="42" t="str">
        <f>IF(ISBLANK($N3943),"",IF(ISBLANK('datos GENERALES'!$B$10),"",'datos GENERALES'!$B$10))</f>
        <v/>
      </c>
      <c r="H3943" s="42" t="str">
        <f>IF(ISBLANK($N3943),"",IF(ISBLANK('datos GENERALES'!$C$10),"",'datos GENERALES'!$C$10))</f>
        <v/>
      </c>
      <c r="I3943" s="42" t="str">
        <f>IF(ISBLANK($N3943),"",IF(ISBLANK('datos GENERALES'!$D$10),"",'datos GENERALES'!$D$10))</f>
        <v/>
      </c>
      <c r="O3943" s="48" t="str">
        <f>IFERROR(VLOOKUP(N3943,ListaEspecies!$B$3:$D$45,2,FALSE),"")</f>
        <v/>
      </c>
      <c r="P3943" s="96" t="str">
        <f>IFERROR(VLOOKUP(N3943,ListaEspecies!$B$3:$D$45,3,FALSE),"")</f>
        <v/>
      </c>
      <c r="R3943" s="42" t="str">
        <f>IF(ISBLANK($J3943),"",IF(ISBLANK('datos GENERALES'!$B$15),"",'datos GENERALES'!$B$15))</f>
        <v/>
      </c>
      <c r="S3943" s="49" t="str">
        <f t="shared" si="490"/>
        <v/>
      </c>
      <c r="T3943" s="49" t="str">
        <f t="shared" si="491"/>
        <v/>
      </c>
      <c r="AA3943" s="50" t="str">
        <f t="shared" si="495"/>
        <v/>
      </c>
      <c r="AE3943" s="50" t="str">
        <f t="shared" si="492"/>
        <v/>
      </c>
      <c r="AI3943" s="19" t="str">
        <f t="shared" si="493"/>
        <v/>
      </c>
      <c r="AJ3943"/>
      <c r="AK3943" s="19" t="str">
        <f t="shared" si="494"/>
        <v/>
      </c>
    </row>
    <row r="3944" spans="1:37" x14ac:dyDescent="0.25">
      <c r="A3944" s="42" t="str">
        <f t="shared" si="488"/>
        <v/>
      </c>
      <c r="B3944" s="42" t="str">
        <f t="shared" si="489"/>
        <v/>
      </c>
      <c r="C3944" s="42" t="str">
        <f>IF(ISBLANK($N3944),"",IF(ISBLANK('datos GENERALES'!B$16),"",'datos GENERALES'!B$16))</f>
        <v/>
      </c>
      <c r="D3944" s="43" t="str">
        <f>IF(ISBLANK($N3944),"","SGBTM/AUTAROC/"&amp;'datos GENERALES'!B$5&amp;"_"&amp;'datos GENERALES'!C$5&amp;"_"&amp;'datos GENERALES'!D$5)</f>
        <v/>
      </c>
      <c r="E3944" s="42" t="str">
        <f>IF(ISBLANK($N3944),"",IF(ISBLANK('datos GENERALES'!$B$6),"",'datos GENERALES'!$B$6))</f>
        <v/>
      </c>
      <c r="F3944" s="42" t="str">
        <f>IF(ISBLANK($N3944),"",IF(ISBLANK('datos GENERALES'!$B$7),"",'datos GENERALES'!$B$7))</f>
        <v/>
      </c>
      <c r="G3944" s="42" t="str">
        <f>IF(ISBLANK($N3944),"",IF(ISBLANK('datos GENERALES'!$B$10),"",'datos GENERALES'!$B$10))</f>
        <v/>
      </c>
      <c r="H3944" s="42" t="str">
        <f>IF(ISBLANK($N3944),"",IF(ISBLANK('datos GENERALES'!$C$10),"",'datos GENERALES'!$C$10))</f>
        <v/>
      </c>
      <c r="I3944" s="42" t="str">
        <f>IF(ISBLANK($N3944),"",IF(ISBLANK('datos GENERALES'!$D$10),"",'datos GENERALES'!$D$10))</f>
        <v/>
      </c>
      <c r="O3944" s="48" t="str">
        <f>IFERROR(VLOOKUP(N3944,ListaEspecies!$B$3:$D$45,2,FALSE),"")</f>
        <v/>
      </c>
      <c r="P3944" s="96" t="str">
        <f>IFERROR(VLOOKUP(N3944,ListaEspecies!$B$3:$D$45,3,FALSE),"")</f>
        <v/>
      </c>
      <c r="R3944" s="42" t="str">
        <f>IF(ISBLANK($J3944),"",IF(ISBLANK('datos GENERALES'!$B$15),"",'datos GENERALES'!$B$15))</f>
        <v/>
      </c>
      <c r="S3944" s="49" t="str">
        <f t="shared" si="490"/>
        <v/>
      </c>
      <c r="T3944" s="49" t="str">
        <f t="shared" si="491"/>
        <v/>
      </c>
      <c r="AA3944" s="50" t="str">
        <f t="shared" si="495"/>
        <v/>
      </c>
      <c r="AE3944" s="50" t="str">
        <f t="shared" si="492"/>
        <v/>
      </c>
      <c r="AI3944" s="19" t="str">
        <f t="shared" si="493"/>
        <v/>
      </c>
      <c r="AJ3944"/>
      <c r="AK3944" s="19" t="str">
        <f t="shared" si="494"/>
        <v/>
      </c>
    </row>
    <row r="3945" spans="1:37" x14ac:dyDescent="0.25">
      <c r="A3945" s="42" t="str">
        <f t="shared" si="488"/>
        <v/>
      </c>
      <c r="B3945" s="42" t="str">
        <f t="shared" si="489"/>
        <v/>
      </c>
      <c r="C3945" s="42" t="str">
        <f>IF(ISBLANK($N3945),"",IF(ISBLANK('datos GENERALES'!B$16),"",'datos GENERALES'!B$16))</f>
        <v/>
      </c>
      <c r="D3945" s="43" t="str">
        <f>IF(ISBLANK($N3945),"","SGBTM/AUTAROC/"&amp;'datos GENERALES'!B$5&amp;"_"&amp;'datos GENERALES'!C$5&amp;"_"&amp;'datos GENERALES'!D$5)</f>
        <v/>
      </c>
      <c r="E3945" s="42" t="str">
        <f>IF(ISBLANK($N3945),"",IF(ISBLANK('datos GENERALES'!$B$6),"",'datos GENERALES'!$B$6))</f>
        <v/>
      </c>
      <c r="F3945" s="42" t="str">
        <f>IF(ISBLANK($N3945),"",IF(ISBLANK('datos GENERALES'!$B$7),"",'datos GENERALES'!$B$7))</f>
        <v/>
      </c>
      <c r="G3945" s="42" t="str">
        <f>IF(ISBLANK($N3945),"",IF(ISBLANK('datos GENERALES'!$B$10),"",'datos GENERALES'!$B$10))</f>
        <v/>
      </c>
      <c r="H3945" s="42" t="str">
        <f>IF(ISBLANK($N3945),"",IF(ISBLANK('datos GENERALES'!$C$10),"",'datos GENERALES'!$C$10))</f>
        <v/>
      </c>
      <c r="I3945" s="42" t="str">
        <f>IF(ISBLANK($N3945),"",IF(ISBLANK('datos GENERALES'!$D$10),"",'datos GENERALES'!$D$10))</f>
        <v/>
      </c>
      <c r="O3945" s="48" t="str">
        <f>IFERROR(VLOOKUP(N3945,ListaEspecies!$B$3:$D$45,2,FALSE),"")</f>
        <v/>
      </c>
      <c r="P3945" s="96" t="str">
        <f>IFERROR(VLOOKUP(N3945,ListaEspecies!$B$3:$D$45,3,FALSE),"")</f>
        <v/>
      </c>
      <c r="R3945" s="42" t="str">
        <f>IF(ISBLANK($J3945),"",IF(ISBLANK('datos GENERALES'!$B$15),"",'datos GENERALES'!$B$15))</f>
        <v/>
      </c>
      <c r="S3945" s="49" t="str">
        <f t="shared" si="490"/>
        <v/>
      </c>
      <c r="T3945" s="49" t="str">
        <f t="shared" si="491"/>
        <v/>
      </c>
      <c r="AA3945" s="50" t="str">
        <f t="shared" si="495"/>
        <v/>
      </c>
      <c r="AE3945" s="50" t="str">
        <f t="shared" si="492"/>
        <v/>
      </c>
      <c r="AI3945" s="19" t="str">
        <f t="shared" si="493"/>
        <v/>
      </c>
      <c r="AJ3945"/>
      <c r="AK3945" s="19" t="str">
        <f t="shared" si="494"/>
        <v/>
      </c>
    </row>
    <row r="3946" spans="1:37" x14ac:dyDescent="0.25">
      <c r="A3946" s="42" t="str">
        <f t="shared" si="488"/>
        <v/>
      </c>
      <c r="B3946" s="42" t="str">
        <f t="shared" si="489"/>
        <v/>
      </c>
      <c r="C3946" s="42" t="str">
        <f>IF(ISBLANK($N3946),"",IF(ISBLANK('datos GENERALES'!B$16),"",'datos GENERALES'!B$16))</f>
        <v/>
      </c>
      <c r="D3946" s="43" t="str">
        <f>IF(ISBLANK($N3946),"","SGBTM/AUTAROC/"&amp;'datos GENERALES'!B$5&amp;"_"&amp;'datos GENERALES'!C$5&amp;"_"&amp;'datos GENERALES'!D$5)</f>
        <v/>
      </c>
      <c r="E3946" s="42" t="str">
        <f>IF(ISBLANK($N3946),"",IF(ISBLANK('datos GENERALES'!$B$6),"",'datos GENERALES'!$B$6))</f>
        <v/>
      </c>
      <c r="F3946" s="42" t="str">
        <f>IF(ISBLANK($N3946),"",IF(ISBLANK('datos GENERALES'!$B$7),"",'datos GENERALES'!$B$7))</f>
        <v/>
      </c>
      <c r="G3946" s="42" t="str">
        <f>IF(ISBLANK($N3946),"",IF(ISBLANK('datos GENERALES'!$B$10),"",'datos GENERALES'!$B$10))</f>
        <v/>
      </c>
      <c r="H3946" s="42" t="str">
        <f>IF(ISBLANK($N3946),"",IF(ISBLANK('datos GENERALES'!$C$10),"",'datos GENERALES'!$C$10))</f>
        <v/>
      </c>
      <c r="I3946" s="42" t="str">
        <f>IF(ISBLANK($N3946),"",IF(ISBLANK('datos GENERALES'!$D$10),"",'datos GENERALES'!$D$10))</f>
        <v/>
      </c>
      <c r="O3946" s="48" t="str">
        <f>IFERROR(VLOOKUP(N3946,ListaEspecies!$B$3:$D$45,2,FALSE),"")</f>
        <v/>
      </c>
      <c r="P3946" s="96" t="str">
        <f>IFERROR(VLOOKUP(N3946,ListaEspecies!$B$3:$D$45,3,FALSE),"")</f>
        <v/>
      </c>
      <c r="R3946" s="42" t="str">
        <f>IF(ISBLANK($J3946),"",IF(ISBLANK('datos GENERALES'!$B$15),"",'datos GENERALES'!$B$15))</f>
        <v/>
      </c>
      <c r="S3946" s="49" t="str">
        <f t="shared" si="490"/>
        <v/>
      </c>
      <c r="T3946" s="49" t="str">
        <f t="shared" si="491"/>
        <v/>
      </c>
      <c r="AA3946" s="50" t="str">
        <f t="shared" si="495"/>
        <v/>
      </c>
      <c r="AE3946" s="50" t="str">
        <f t="shared" si="492"/>
        <v/>
      </c>
      <c r="AI3946" s="19" t="str">
        <f t="shared" si="493"/>
        <v/>
      </c>
      <c r="AJ3946"/>
      <c r="AK3946" s="19" t="str">
        <f t="shared" si="494"/>
        <v/>
      </c>
    </row>
    <row r="3947" spans="1:37" x14ac:dyDescent="0.25">
      <c r="A3947" s="42" t="str">
        <f t="shared" si="488"/>
        <v/>
      </c>
      <c r="B3947" s="42" t="str">
        <f t="shared" si="489"/>
        <v/>
      </c>
      <c r="C3947" s="42" t="str">
        <f>IF(ISBLANK($N3947),"",IF(ISBLANK('datos GENERALES'!B$16),"",'datos GENERALES'!B$16))</f>
        <v/>
      </c>
      <c r="D3947" s="43" t="str">
        <f>IF(ISBLANK($N3947),"","SGBTM/AUTAROC/"&amp;'datos GENERALES'!B$5&amp;"_"&amp;'datos GENERALES'!C$5&amp;"_"&amp;'datos GENERALES'!D$5)</f>
        <v/>
      </c>
      <c r="E3947" s="42" t="str">
        <f>IF(ISBLANK($N3947),"",IF(ISBLANK('datos GENERALES'!$B$6),"",'datos GENERALES'!$B$6))</f>
        <v/>
      </c>
      <c r="F3947" s="42" t="str">
        <f>IF(ISBLANK($N3947),"",IF(ISBLANK('datos GENERALES'!$B$7),"",'datos GENERALES'!$B$7))</f>
        <v/>
      </c>
      <c r="G3947" s="42" t="str">
        <f>IF(ISBLANK($N3947),"",IF(ISBLANK('datos GENERALES'!$B$10),"",'datos GENERALES'!$B$10))</f>
        <v/>
      </c>
      <c r="H3947" s="42" t="str">
        <f>IF(ISBLANK($N3947),"",IF(ISBLANK('datos GENERALES'!$C$10),"",'datos GENERALES'!$C$10))</f>
        <v/>
      </c>
      <c r="I3947" s="42" t="str">
        <f>IF(ISBLANK($N3947),"",IF(ISBLANK('datos GENERALES'!$D$10),"",'datos GENERALES'!$D$10))</f>
        <v/>
      </c>
      <c r="O3947" s="48" t="str">
        <f>IFERROR(VLOOKUP(N3947,ListaEspecies!$B$3:$D$45,2,FALSE),"")</f>
        <v/>
      </c>
      <c r="P3947" s="96" t="str">
        <f>IFERROR(VLOOKUP(N3947,ListaEspecies!$B$3:$D$45,3,FALSE),"")</f>
        <v/>
      </c>
      <c r="R3947" s="42" t="str">
        <f>IF(ISBLANK($J3947),"",IF(ISBLANK('datos GENERALES'!$B$15),"",'datos GENERALES'!$B$15))</f>
        <v/>
      </c>
      <c r="S3947" s="49" t="str">
        <f t="shared" si="490"/>
        <v/>
      </c>
      <c r="T3947" s="49" t="str">
        <f t="shared" si="491"/>
        <v/>
      </c>
      <c r="AA3947" s="50" t="str">
        <f t="shared" si="495"/>
        <v/>
      </c>
      <c r="AE3947" s="50" t="str">
        <f t="shared" si="492"/>
        <v/>
      </c>
      <c r="AI3947" s="19" t="str">
        <f t="shared" si="493"/>
        <v/>
      </c>
      <c r="AJ3947"/>
      <c r="AK3947" s="19" t="str">
        <f t="shared" si="494"/>
        <v/>
      </c>
    </row>
    <row r="3948" spans="1:37" x14ac:dyDescent="0.25">
      <c r="A3948" s="42" t="str">
        <f t="shared" si="488"/>
        <v/>
      </c>
      <c r="B3948" s="42" t="str">
        <f t="shared" si="489"/>
        <v/>
      </c>
      <c r="C3948" s="42" t="str">
        <f>IF(ISBLANK($N3948),"",IF(ISBLANK('datos GENERALES'!B$16),"",'datos GENERALES'!B$16))</f>
        <v/>
      </c>
      <c r="D3948" s="43" t="str">
        <f>IF(ISBLANK($N3948),"","SGBTM/AUTAROC/"&amp;'datos GENERALES'!B$5&amp;"_"&amp;'datos GENERALES'!C$5&amp;"_"&amp;'datos GENERALES'!D$5)</f>
        <v/>
      </c>
      <c r="E3948" s="42" t="str">
        <f>IF(ISBLANK($N3948),"",IF(ISBLANK('datos GENERALES'!$B$6),"",'datos GENERALES'!$B$6))</f>
        <v/>
      </c>
      <c r="F3948" s="42" t="str">
        <f>IF(ISBLANK($N3948),"",IF(ISBLANK('datos GENERALES'!$B$7),"",'datos GENERALES'!$B$7))</f>
        <v/>
      </c>
      <c r="G3948" s="42" t="str">
        <f>IF(ISBLANK($N3948),"",IF(ISBLANK('datos GENERALES'!$B$10),"",'datos GENERALES'!$B$10))</f>
        <v/>
      </c>
      <c r="H3948" s="42" t="str">
        <f>IF(ISBLANK($N3948),"",IF(ISBLANK('datos GENERALES'!$C$10),"",'datos GENERALES'!$C$10))</f>
        <v/>
      </c>
      <c r="I3948" s="42" t="str">
        <f>IF(ISBLANK($N3948),"",IF(ISBLANK('datos GENERALES'!$D$10),"",'datos GENERALES'!$D$10))</f>
        <v/>
      </c>
      <c r="O3948" s="48" t="str">
        <f>IFERROR(VLOOKUP(N3948,ListaEspecies!$B$3:$D$45,2,FALSE),"")</f>
        <v/>
      </c>
      <c r="P3948" s="96" t="str">
        <f>IFERROR(VLOOKUP(N3948,ListaEspecies!$B$3:$D$45,3,FALSE),"")</f>
        <v/>
      </c>
      <c r="R3948" s="42" t="str">
        <f>IF(ISBLANK($J3948),"",IF(ISBLANK('datos GENERALES'!$B$15),"",'datos GENERALES'!$B$15))</f>
        <v/>
      </c>
      <c r="S3948" s="49" t="str">
        <f t="shared" si="490"/>
        <v/>
      </c>
      <c r="T3948" s="49" t="str">
        <f t="shared" si="491"/>
        <v/>
      </c>
      <c r="AA3948" s="50" t="str">
        <f t="shared" si="495"/>
        <v/>
      </c>
      <c r="AE3948" s="50" t="str">
        <f t="shared" si="492"/>
        <v/>
      </c>
      <c r="AI3948" s="19" t="str">
        <f t="shared" si="493"/>
        <v/>
      </c>
      <c r="AJ3948"/>
      <c r="AK3948" s="19" t="str">
        <f t="shared" si="494"/>
        <v/>
      </c>
    </row>
    <row r="3949" spans="1:37" x14ac:dyDescent="0.25">
      <c r="A3949" s="42" t="str">
        <f t="shared" si="488"/>
        <v/>
      </c>
      <c r="B3949" s="42" t="str">
        <f t="shared" si="489"/>
        <v/>
      </c>
      <c r="C3949" s="42" t="str">
        <f>IF(ISBLANK($N3949),"",IF(ISBLANK('datos GENERALES'!B$16),"",'datos GENERALES'!B$16))</f>
        <v/>
      </c>
      <c r="D3949" s="43" t="str">
        <f>IF(ISBLANK($N3949),"","SGBTM/AUTAROC/"&amp;'datos GENERALES'!B$5&amp;"_"&amp;'datos GENERALES'!C$5&amp;"_"&amp;'datos GENERALES'!D$5)</f>
        <v/>
      </c>
      <c r="E3949" s="42" t="str">
        <f>IF(ISBLANK($N3949),"",IF(ISBLANK('datos GENERALES'!$B$6),"",'datos GENERALES'!$B$6))</f>
        <v/>
      </c>
      <c r="F3949" s="42" t="str">
        <f>IF(ISBLANK($N3949),"",IF(ISBLANK('datos GENERALES'!$B$7),"",'datos GENERALES'!$B$7))</f>
        <v/>
      </c>
      <c r="G3949" s="42" t="str">
        <f>IF(ISBLANK($N3949),"",IF(ISBLANK('datos GENERALES'!$B$10),"",'datos GENERALES'!$B$10))</f>
        <v/>
      </c>
      <c r="H3949" s="42" t="str">
        <f>IF(ISBLANK($N3949),"",IF(ISBLANK('datos GENERALES'!$C$10),"",'datos GENERALES'!$C$10))</f>
        <v/>
      </c>
      <c r="I3949" s="42" t="str">
        <f>IF(ISBLANK($N3949),"",IF(ISBLANK('datos GENERALES'!$D$10),"",'datos GENERALES'!$D$10))</f>
        <v/>
      </c>
      <c r="O3949" s="48" t="str">
        <f>IFERROR(VLOOKUP(N3949,ListaEspecies!$B$3:$D$45,2,FALSE),"")</f>
        <v/>
      </c>
      <c r="P3949" s="96" t="str">
        <f>IFERROR(VLOOKUP(N3949,ListaEspecies!$B$3:$D$45,3,FALSE),"")</f>
        <v/>
      </c>
      <c r="R3949" s="42" t="str">
        <f>IF(ISBLANK($J3949),"",IF(ISBLANK('datos GENERALES'!$B$15),"",'datos GENERALES'!$B$15))</f>
        <v/>
      </c>
      <c r="S3949" s="49" t="str">
        <f t="shared" si="490"/>
        <v/>
      </c>
      <c r="T3949" s="49" t="str">
        <f t="shared" si="491"/>
        <v/>
      </c>
      <c r="AA3949" s="50" t="str">
        <f t="shared" si="495"/>
        <v/>
      </c>
      <c r="AE3949" s="50" t="str">
        <f t="shared" si="492"/>
        <v/>
      </c>
      <c r="AI3949" s="19" t="str">
        <f t="shared" si="493"/>
        <v/>
      </c>
      <c r="AJ3949"/>
      <c r="AK3949" s="19" t="str">
        <f t="shared" si="494"/>
        <v/>
      </c>
    </row>
    <row r="3950" spans="1:37" x14ac:dyDescent="0.25">
      <c r="A3950" s="42" t="str">
        <f t="shared" si="488"/>
        <v/>
      </c>
      <c r="B3950" s="42" t="str">
        <f t="shared" si="489"/>
        <v/>
      </c>
      <c r="C3950" s="42" t="str">
        <f>IF(ISBLANK($N3950),"",IF(ISBLANK('datos GENERALES'!B$16),"",'datos GENERALES'!B$16))</f>
        <v/>
      </c>
      <c r="D3950" s="43" t="str">
        <f>IF(ISBLANK($N3950),"","SGBTM/AUTAROC/"&amp;'datos GENERALES'!B$5&amp;"_"&amp;'datos GENERALES'!C$5&amp;"_"&amp;'datos GENERALES'!D$5)</f>
        <v/>
      </c>
      <c r="E3950" s="42" t="str">
        <f>IF(ISBLANK($N3950),"",IF(ISBLANK('datos GENERALES'!$B$6),"",'datos GENERALES'!$B$6))</f>
        <v/>
      </c>
      <c r="F3950" s="42" t="str">
        <f>IF(ISBLANK($N3950),"",IF(ISBLANK('datos GENERALES'!$B$7),"",'datos GENERALES'!$B$7))</f>
        <v/>
      </c>
      <c r="G3950" s="42" t="str">
        <f>IF(ISBLANK($N3950),"",IF(ISBLANK('datos GENERALES'!$B$10),"",'datos GENERALES'!$B$10))</f>
        <v/>
      </c>
      <c r="H3950" s="42" t="str">
        <f>IF(ISBLANK($N3950),"",IF(ISBLANK('datos GENERALES'!$C$10),"",'datos GENERALES'!$C$10))</f>
        <v/>
      </c>
      <c r="I3950" s="42" t="str">
        <f>IF(ISBLANK($N3950),"",IF(ISBLANK('datos GENERALES'!$D$10),"",'datos GENERALES'!$D$10))</f>
        <v/>
      </c>
      <c r="O3950" s="48" t="str">
        <f>IFERROR(VLOOKUP(N3950,ListaEspecies!$B$3:$D$45,2,FALSE),"")</f>
        <v/>
      </c>
      <c r="P3950" s="96" t="str">
        <f>IFERROR(VLOOKUP(N3950,ListaEspecies!$B$3:$D$45,3,FALSE),"")</f>
        <v/>
      </c>
      <c r="R3950" s="42" t="str">
        <f>IF(ISBLANK($J3950),"",IF(ISBLANK('datos GENERALES'!$B$15),"",'datos GENERALES'!$B$15))</f>
        <v/>
      </c>
      <c r="S3950" s="49" t="str">
        <f t="shared" si="490"/>
        <v/>
      </c>
      <c r="T3950" s="49" t="str">
        <f t="shared" si="491"/>
        <v/>
      </c>
      <c r="AA3950" s="50" t="str">
        <f t="shared" si="495"/>
        <v/>
      </c>
      <c r="AE3950" s="50" t="str">
        <f t="shared" si="492"/>
        <v/>
      </c>
      <c r="AI3950" s="19" t="str">
        <f t="shared" si="493"/>
        <v/>
      </c>
      <c r="AJ3950"/>
      <c r="AK3950" s="19" t="str">
        <f t="shared" si="494"/>
        <v/>
      </c>
    </row>
    <row r="3951" spans="1:37" x14ac:dyDescent="0.25">
      <c r="A3951" s="42" t="str">
        <f t="shared" si="488"/>
        <v/>
      </c>
      <c r="B3951" s="42" t="str">
        <f t="shared" si="489"/>
        <v/>
      </c>
      <c r="C3951" s="42" t="str">
        <f>IF(ISBLANK($N3951),"",IF(ISBLANK('datos GENERALES'!B$16),"",'datos GENERALES'!B$16))</f>
        <v/>
      </c>
      <c r="D3951" s="43" t="str">
        <f>IF(ISBLANK($N3951),"","SGBTM/AUTAROC/"&amp;'datos GENERALES'!B$5&amp;"_"&amp;'datos GENERALES'!C$5&amp;"_"&amp;'datos GENERALES'!D$5)</f>
        <v/>
      </c>
      <c r="E3951" s="42" t="str">
        <f>IF(ISBLANK($N3951),"",IF(ISBLANK('datos GENERALES'!$B$6),"",'datos GENERALES'!$B$6))</f>
        <v/>
      </c>
      <c r="F3951" s="42" t="str">
        <f>IF(ISBLANK($N3951),"",IF(ISBLANK('datos GENERALES'!$B$7),"",'datos GENERALES'!$B$7))</f>
        <v/>
      </c>
      <c r="G3951" s="42" t="str">
        <f>IF(ISBLANK($N3951),"",IF(ISBLANK('datos GENERALES'!$B$10),"",'datos GENERALES'!$B$10))</f>
        <v/>
      </c>
      <c r="H3951" s="42" t="str">
        <f>IF(ISBLANK($N3951),"",IF(ISBLANK('datos GENERALES'!$C$10),"",'datos GENERALES'!$C$10))</f>
        <v/>
      </c>
      <c r="I3951" s="42" t="str">
        <f>IF(ISBLANK($N3951),"",IF(ISBLANK('datos GENERALES'!$D$10),"",'datos GENERALES'!$D$10))</f>
        <v/>
      </c>
      <c r="O3951" s="48" t="str">
        <f>IFERROR(VLOOKUP(N3951,ListaEspecies!$B$3:$D$45,2,FALSE),"")</f>
        <v/>
      </c>
      <c r="P3951" s="96" t="str">
        <f>IFERROR(VLOOKUP(N3951,ListaEspecies!$B$3:$D$45,3,FALSE),"")</f>
        <v/>
      </c>
      <c r="R3951" s="42" t="str">
        <f>IF(ISBLANK($J3951),"",IF(ISBLANK('datos GENERALES'!$B$15),"",'datos GENERALES'!$B$15))</f>
        <v/>
      </c>
      <c r="S3951" s="49" t="str">
        <f t="shared" si="490"/>
        <v/>
      </c>
      <c r="T3951" s="49" t="str">
        <f t="shared" si="491"/>
        <v/>
      </c>
      <c r="AA3951" s="50" t="str">
        <f t="shared" si="495"/>
        <v/>
      </c>
      <c r="AE3951" s="50" t="str">
        <f t="shared" si="492"/>
        <v/>
      </c>
      <c r="AI3951" s="19" t="str">
        <f t="shared" si="493"/>
        <v/>
      </c>
      <c r="AJ3951"/>
      <c r="AK3951" s="19" t="str">
        <f t="shared" si="494"/>
        <v/>
      </c>
    </row>
    <row r="3952" spans="1:37" x14ac:dyDescent="0.25">
      <c r="A3952" s="42" t="str">
        <f t="shared" si="488"/>
        <v/>
      </c>
      <c r="B3952" s="42" t="str">
        <f t="shared" si="489"/>
        <v/>
      </c>
      <c r="C3952" s="42" t="str">
        <f>IF(ISBLANK($N3952),"",IF(ISBLANK('datos GENERALES'!B$16),"",'datos GENERALES'!B$16))</f>
        <v/>
      </c>
      <c r="D3952" s="43" t="str">
        <f>IF(ISBLANK($N3952),"","SGBTM/AUTAROC/"&amp;'datos GENERALES'!B$5&amp;"_"&amp;'datos GENERALES'!C$5&amp;"_"&amp;'datos GENERALES'!D$5)</f>
        <v/>
      </c>
      <c r="E3952" s="42" t="str">
        <f>IF(ISBLANK($N3952),"",IF(ISBLANK('datos GENERALES'!$B$6),"",'datos GENERALES'!$B$6))</f>
        <v/>
      </c>
      <c r="F3952" s="42" t="str">
        <f>IF(ISBLANK($N3952),"",IF(ISBLANK('datos GENERALES'!$B$7),"",'datos GENERALES'!$B$7))</f>
        <v/>
      </c>
      <c r="G3952" s="42" t="str">
        <f>IF(ISBLANK($N3952),"",IF(ISBLANK('datos GENERALES'!$B$10),"",'datos GENERALES'!$B$10))</f>
        <v/>
      </c>
      <c r="H3952" s="42" t="str">
        <f>IF(ISBLANK($N3952),"",IF(ISBLANK('datos GENERALES'!$C$10),"",'datos GENERALES'!$C$10))</f>
        <v/>
      </c>
      <c r="I3952" s="42" t="str">
        <f>IF(ISBLANK($N3952),"",IF(ISBLANK('datos GENERALES'!$D$10),"",'datos GENERALES'!$D$10))</f>
        <v/>
      </c>
      <c r="O3952" s="48" t="str">
        <f>IFERROR(VLOOKUP(N3952,ListaEspecies!$B$3:$D$45,2,FALSE),"")</f>
        <v/>
      </c>
      <c r="P3952" s="96" t="str">
        <f>IFERROR(VLOOKUP(N3952,ListaEspecies!$B$3:$D$45,3,FALSE),"")</f>
        <v/>
      </c>
      <c r="R3952" s="42" t="str">
        <f>IF(ISBLANK($J3952),"",IF(ISBLANK('datos GENERALES'!$B$15),"",'datos GENERALES'!$B$15))</f>
        <v/>
      </c>
      <c r="S3952" s="49" t="str">
        <f t="shared" si="490"/>
        <v/>
      </c>
      <c r="T3952" s="49" t="str">
        <f t="shared" si="491"/>
        <v/>
      </c>
      <c r="AA3952" s="50" t="str">
        <f t="shared" si="495"/>
        <v/>
      </c>
      <c r="AE3952" s="50" t="str">
        <f t="shared" si="492"/>
        <v/>
      </c>
      <c r="AI3952" s="19" t="str">
        <f t="shared" si="493"/>
        <v/>
      </c>
      <c r="AJ3952"/>
      <c r="AK3952" s="19" t="str">
        <f t="shared" si="494"/>
        <v/>
      </c>
    </row>
    <row r="3953" spans="1:37" x14ac:dyDescent="0.25">
      <c r="A3953" s="42" t="str">
        <f t="shared" si="488"/>
        <v/>
      </c>
      <c r="B3953" s="42" t="str">
        <f t="shared" si="489"/>
        <v/>
      </c>
      <c r="C3953" s="42" t="str">
        <f>IF(ISBLANK($N3953),"",IF(ISBLANK('datos GENERALES'!B$16),"",'datos GENERALES'!B$16))</f>
        <v/>
      </c>
      <c r="D3953" s="43" t="str">
        <f>IF(ISBLANK($N3953),"","SGBTM/AUTAROC/"&amp;'datos GENERALES'!B$5&amp;"_"&amp;'datos GENERALES'!C$5&amp;"_"&amp;'datos GENERALES'!D$5)</f>
        <v/>
      </c>
      <c r="E3953" s="42" t="str">
        <f>IF(ISBLANK($N3953),"",IF(ISBLANK('datos GENERALES'!$B$6),"",'datos GENERALES'!$B$6))</f>
        <v/>
      </c>
      <c r="F3953" s="42" t="str">
        <f>IF(ISBLANK($N3953),"",IF(ISBLANK('datos GENERALES'!$B$7),"",'datos GENERALES'!$B$7))</f>
        <v/>
      </c>
      <c r="G3953" s="42" t="str">
        <f>IF(ISBLANK($N3953),"",IF(ISBLANK('datos GENERALES'!$B$10),"",'datos GENERALES'!$B$10))</f>
        <v/>
      </c>
      <c r="H3953" s="42" t="str">
        <f>IF(ISBLANK($N3953),"",IF(ISBLANK('datos GENERALES'!$C$10),"",'datos GENERALES'!$C$10))</f>
        <v/>
      </c>
      <c r="I3953" s="42" t="str">
        <f>IF(ISBLANK($N3953),"",IF(ISBLANK('datos GENERALES'!$D$10),"",'datos GENERALES'!$D$10))</f>
        <v/>
      </c>
      <c r="O3953" s="48" t="str">
        <f>IFERROR(VLOOKUP(N3953,ListaEspecies!$B$3:$D$45,2,FALSE),"")</f>
        <v/>
      </c>
      <c r="P3953" s="96" t="str">
        <f>IFERROR(VLOOKUP(N3953,ListaEspecies!$B$3:$D$45,3,FALSE),"")</f>
        <v/>
      </c>
      <c r="R3953" s="42" t="str">
        <f>IF(ISBLANK($J3953),"",IF(ISBLANK('datos GENERALES'!$B$15),"",'datos GENERALES'!$B$15))</f>
        <v/>
      </c>
      <c r="S3953" s="49" t="str">
        <f t="shared" si="490"/>
        <v/>
      </c>
      <c r="T3953" s="49" t="str">
        <f t="shared" si="491"/>
        <v/>
      </c>
      <c r="AA3953" s="50" t="str">
        <f t="shared" si="495"/>
        <v/>
      </c>
      <c r="AE3953" s="50" t="str">
        <f t="shared" si="492"/>
        <v/>
      </c>
      <c r="AI3953" s="19" t="str">
        <f t="shared" si="493"/>
        <v/>
      </c>
      <c r="AJ3953"/>
      <c r="AK3953" s="19" t="str">
        <f t="shared" si="494"/>
        <v/>
      </c>
    </row>
    <row r="3954" spans="1:37" x14ac:dyDescent="0.25">
      <c r="A3954" s="42" t="str">
        <f t="shared" si="488"/>
        <v/>
      </c>
      <c r="B3954" s="42" t="str">
        <f t="shared" si="489"/>
        <v/>
      </c>
      <c r="C3954" s="42" t="str">
        <f>IF(ISBLANK($N3954),"",IF(ISBLANK('datos GENERALES'!B$16),"",'datos GENERALES'!B$16))</f>
        <v/>
      </c>
      <c r="D3954" s="43" t="str">
        <f>IF(ISBLANK($N3954),"","SGBTM/AUTAROC/"&amp;'datos GENERALES'!B$5&amp;"_"&amp;'datos GENERALES'!C$5&amp;"_"&amp;'datos GENERALES'!D$5)</f>
        <v/>
      </c>
      <c r="E3954" s="42" t="str">
        <f>IF(ISBLANK($N3954),"",IF(ISBLANK('datos GENERALES'!$B$6),"",'datos GENERALES'!$B$6))</f>
        <v/>
      </c>
      <c r="F3954" s="42" t="str">
        <f>IF(ISBLANK($N3954),"",IF(ISBLANK('datos GENERALES'!$B$7),"",'datos GENERALES'!$B$7))</f>
        <v/>
      </c>
      <c r="G3954" s="42" t="str">
        <f>IF(ISBLANK($N3954),"",IF(ISBLANK('datos GENERALES'!$B$10),"",'datos GENERALES'!$B$10))</f>
        <v/>
      </c>
      <c r="H3954" s="42" t="str">
        <f>IF(ISBLANK($N3954),"",IF(ISBLANK('datos GENERALES'!$C$10),"",'datos GENERALES'!$C$10))</f>
        <v/>
      </c>
      <c r="I3954" s="42" t="str">
        <f>IF(ISBLANK($N3954),"",IF(ISBLANK('datos GENERALES'!$D$10),"",'datos GENERALES'!$D$10))</f>
        <v/>
      </c>
      <c r="O3954" s="48" t="str">
        <f>IFERROR(VLOOKUP(N3954,ListaEspecies!$B$3:$D$45,2,FALSE),"")</f>
        <v/>
      </c>
      <c r="P3954" s="96" t="str">
        <f>IFERROR(VLOOKUP(N3954,ListaEspecies!$B$3:$D$45,3,FALSE),"")</f>
        <v/>
      </c>
      <c r="R3954" s="42" t="str">
        <f>IF(ISBLANK($J3954),"",IF(ISBLANK('datos GENERALES'!$B$15),"",'datos GENERALES'!$B$15))</f>
        <v/>
      </c>
      <c r="S3954" s="49" t="str">
        <f t="shared" si="490"/>
        <v/>
      </c>
      <c r="T3954" s="49" t="str">
        <f t="shared" si="491"/>
        <v/>
      </c>
      <c r="AA3954" s="50" t="str">
        <f t="shared" si="495"/>
        <v/>
      </c>
      <c r="AE3954" s="50" t="str">
        <f t="shared" si="492"/>
        <v/>
      </c>
      <c r="AI3954" s="19" t="str">
        <f t="shared" si="493"/>
        <v/>
      </c>
      <c r="AJ3954"/>
      <c r="AK3954" s="19" t="str">
        <f t="shared" si="494"/>
        <v/>
      </c>
    </row>
    <row r="3955" spans="1:37" x14ac:dyDescent="0.25">
      <c r="A3955" s="42" t="str">
        <f t="shared" si="488"/>
        <v/>
      </c>
      <c r="B3955" s="42" t="str">
        <f t="shared" si="489"/>
        <v/>
      </c>
      <c r="C3955" s="42" t="str">
        <f>IF(ISBLANK($N3955),"",IF(ISBLANK('datos GENERALES'!B$16),"",'datos GENERALES'!B$16))</f>
        <v/>
      </c>
      <c r="D3955" s="43" t="str">
        <f>IF(ISBLANK($N3955),"","SGBTM/AUTAROC/"&amp;'datos GENERALES'!B$5&amp;"_"&amp;'datos GENERALES'!C$5&amp;"_"&amp;'datos GENERALES'!D$5)</f>
        <v/>
      </c>
      <c r="E3955" s="42" t="str">
        <f>IF(ISBLANK($N3955),"",IF(ISBLANK('datos GENERALES'!$B$6),"",'datos GENERALES'!$B$6))</f>
        <v/>
      </c>
      <c r="F3955" s="42" t="str">
        <f>IF(ISBLANK($N3955),"",IF(ISBLANK('datos GENERALES'!$B$7),"",'datos GENERALES'!$B$7))</f>
        <v/>
      </c>
      <c r="G3955" s="42" t="str">
        <f>IF(ISBLANK($N3955),"",IF(ISBLANK('datos GENERALES'!$B$10),"",'datos GENERALES'!$B$10))</f>
        <v/>
      </c>
      <c r="H3955" s="42" t="str">
        <f>IF(ISBLANK($N3955),"",IF(ISBLANK('datos GENERALES'!$C$10),"",'datos GENERALES'!$C$10))</f>
        <v/>
      </c>
      <c r="I3955" s="42" t="str">
        <f>IF(ISBLANK($N3955),"",IF(ISBLANK('datos GENERALES'!$D$10),"",'datos GENERALES'!$D$10))</f>
        <v/>
      </c>
      <c r="O3955" s="48" t="str">
        <f>IFERROR(VLOOKUP(N3955,ListaEspecies!$B$3:$D$45,2,FALSE),"")</f>
        <v/>
      </c>
      <c r="P3955" s="96" t="str">
        <f>IFERROR(VLOOKUP(N3955,ListaEspecies!$B$3:$D$45,3,FALSE),"")</f>
        <v/>
      </c>
      <c r="R3955" s="42" t="str">
        <f>IF(ISBLANK($J3955),"",IF(ISBLANK('datos GENERALES'!$B$15),"",'datos GENERALES'!$B$15))</f>
        <v/>
      </c>
      <c r="S3955" s="49" t="str">
        <f t="shared" si="490"/>
        <v/>
      </c>
      <c r="T3955" s="49" t="str">
        <f t="shared" si="491"/>
        <v/>
      </c>
      <c r="AA3955" s="50" t="str">
        <f t="shared" si="495"/>
        <v/>
      </c>
      <c r="AE3955" s="50" t="str">
        <f t="shared" si="492"/>
        <v/>
      </c>
      <c r="AI3955" s="19" t="str">
        <f t="shared" si="493"/>
        <v/>
      </c>
      <c r="AJ3955"/>
      <c r="AK3955" s="19" t="str">
        <f t="shared" si="494"/>
        <v/>
      </c>
    </row>
    <row r="3956" spans="1:37" x14ac:dyDescent="0.25">
      <c r="A3956" s="42" t="str">
        <f t="shared" si="488"/>
        <v/>
      </c>
      <c r="B3956" s="42" t="str">
        <f t="shared" si="489"/>
        <v/>
      </c>
      <c r="C3956" s="42" t="str">
        <f>IF(ISBLANK($N3956),"",IF(ISBLANK('datos GENERALES'!B$16),"",'datos GENERALES'!B$16))</f>
        <v/>
      </c>
      <c r="D3956" s="43" t="str">
        <f>IF(ISBLANK($N3956),"","SGBTM/AUTAROC/"&amp;'datos GENERALES'!B$5&amp;"_"&amp;'datos GENERALES'!C$5&amp;"_"&amp;'datos GENERALES'!D$5)</f>
        <v/>
      </c>
      <c r="E3956" s="42" t="str">
        <f>IF(ISBLANK($N3956),"",IF(ISBLANK('datos GENERALES'!$B$6),"",'datos GENERALES'!$B$6))</f>
        <v/>
      </c>
      <c r="F3956" s="42" t="str">
        <f>IF(ISBLANK($N3956),"",IF(ISBLANK('datos GENERALES'!$B$7),"",'datos GENERALES'!$B$7))</f>
        <v/>
      </c>
      <c r="G3956" s="42" t="str">
        <f>IF(ISBLANK($N3956),"",IF(ISBLANK('datos GENERALES'!$B$10),"",'datos GENERALES'!$B$10))</f>
        <v/>
      </c>
      <c r="H3956" s="42" t="str">
        <f>IF(ISBLANK($N3956),"",IF(ISBLANK('datos GENERALES'!$C$10),"",'datos GENERALES'!$C$10))</f>
        <v/>
      </c>
      <c r="I3956" s="42" t="str">
        <f>IF(ISBLANK($N3956),"",IF(ISBLANK('datos GENERALES'!$D$10),"",'datos GENERALES'!$D$10))</f>
        <v/>
      </c>
      <c r="O3956" s="48" t="str">
        <f>IFERROR(VLOOKUP(N3956,ListaEspecies!$B$3:$D$45,2,FALSE),"")</f>
        <v/>
      </c>
      <c r="P3956" s="96" t="str">
        <f>IFERROR(VLOOKUP(N3956,ListaEspecies!$B$3:$D$45,3,FALSE),"")</f>
        <v/>
      </c>
      <c r="R3956" s="42" t="str">
        <f>IF(ISBLANK($J3956),"",IF(ISBLANK('datos GENERALES'!$B$15),"",'datos GENERALES'!$B$15))</f>
        <v/>
      </c>
      <c r="S3956" s="49" t="str">
        <f t="shared" si="490"/>
        <v/>
      </c>
      <c r="T3956" s="49" t="str">
        <f t="shared" si="491"/>
        <v/>
      </c>
      <c r="AA3956" s="50" t="str">
        <f t="shared" si="495"/>
        <v/>
      </c>
      <c r="AE3956" s="50" t="str">
        <f t="shared" si="492"/>
        <v/>
      </c>
      <c r="AI3956" s="19" t="str">
        <f t="shared" si="493"/>
        <v/>
      </c>
      <c r="AJ3956"/>
      <c r="AK3956" s="19" t="str">
        <f t="shared" si="494"/>
        <v/>
      </c>
    </row>
    <row r="3957" spans="1:37" x14ac:dyDescent="0.25">
      <c r="A3957" s="42" t="str">
        <f t="shared" si="488"/>
        <v/>
      </c>
      <c r="B3957" s="42" t="str">
        <f t="shared" si="489"/>
        <v/>
      </c>
      <c r="C3957" s="42" t="str">
        <f>IF(ISBLANK($N3957),"",IF(ISBLANK('datos GENERALES'!B$16),"",'datos GENERALES'!B$16))</f>
        <v/>
      </c>
      <c r="D3957" s="43" t="str">
        <f>IF(ISBLANK($N3957),"","SGBTM/AUTAROC/"&amp;'datos GENERALES'!B$5&amp;"_"&amp;'datos GENERALES'!C$5&amp;"_"&amp;'datos GENERALES'!D$5)</f>
        <v/>
      </c>
      <c r="E3957" s="42" t="str">
        <f>IF(ISBLANK($N3957),"",IF(ISBLANK('datos GENERALES'!$B$6),"",'datos GENERALES'!$B$6))</f>
        <v/>
      </c>
      <c r="F3957" s="42" t="str">
        <f>IF(ISBLANK($N3957),"",IF(ISBLANK('datos GENERALES'!$B$7),"",'datos GENERALES'!$B$7))</f>
        <v/>
      </c>
      <c r="G3957" s="42" t="str">
        <f>IF(ISBLANK($N3957),"",IF(ISBLANK('datos GENERALES'!$B$10),"",'datos GENERALES'!$B$10))</f>
        <v/>
      </c>
      <c r="H3957" s="42" t="str">
        <f>IF(ISBLANK($N3957),"",IF(ISBLANK('datos GENERALES'!$C$10),"",'datos GENERALES'!$C$10))</f>
        <v/>
      </c>
      <c r="I3957" s="42" t="str">
        <f>IF(ISBLANK($N3957),"",IF(ISBLANK('datos GENERALES'!$D$10),"",'datos GENERALES'!$D$10))</f>
        <v/>
      </c>
      <c r="O3957" s="48" t="str">
        <f>IFERROR(VLOOKUP(N3957,ListaEspecies!$B$3:$D$45,2,FALSE),"")</f>
        <v/>
      </c>
      <c r="P3957" s="96" t="str">
        <f>IFERROR(VLOOKUP(N3957,ListaEspecies!$B$3:$D$45,3,FALSE),"")</f>
        <v/>
      </c>
      <c r="R3957" s="42" t="str">
        <f>IF(ISBLANK($J3957),"",IF(ISBLANK('datos GENERALES'!$B$15),"",'datos GENERALES'!$B$15))</f>
        <v/>
      </c>
      <c r="S3957" s="49" t="str">
        <f t="shared" si="490"/>
        <v/>
      </c>
      <c r="T3957" s="49" t="str">
        <f t="shared" si="491"/>
        <v/>
      </c>
      <c r="AA3957" s="50" t="str">
        <f t="shared" si="495"/>
        <v/>
      </c>
      <c r="AE3957" s="50" t="str">
        <f t="shared" si="492"/>
        <v/>
      </c>
      <c r="AI3957" s="19" t="str">
        <f t="shared" si="493"/>
        <v/>
      </c>
      <c r="AJ3957"/>
      <c r="AK3957" s="19" t="str">
        <f t="shared" si="494"/>
        <v/>
      </c>
    </row>
    <row r="3958" spans="1:37" x14ac:dyDescent="0.25">
      <c r="A3958" s="42" t="str">
        <f t="shared" si="488"/>
        <v/>
      </c>
      <c r="B3958" s="42" t="str">
        <f t="shared" si="489"/>
        <v/>
      </c>
      <c r="C3958" s="42" t="str">
        <f>IF(ISBLANK($N3958),"",IF(ISBLANK('datos GENERALES'!B$16),"",'datos GENERALES'!B$16))</f>
        <v/>
      </c>
      <c r="D3958" s="43" t="str">
        <f>IF(ISBLANK($N3958),"","SGBTM/AUTAROC/"&amp;'datos GENERALES'!B$5&amp;"_"&amp;'datos GENERALES'!C$5&amp;"_"&amp;'datos GENERALES'!D$5)</f>
        <v/>
      </c>
      <c r="E3958" s="42" t="str">
        <f>IF(ISBLANK($N3958),"",IF(ISBLANK('datos GENERALES'!$B$6),"",'datos GENERALES'!$B$6))</f>
        <v/>
      </c>
      <c r="F3958" s="42" t="str">
        <f>IF(ISBLANK($N3958),"",IF(ISBLANK('datos GENERALES'!$B$7),"",'datos GENERALES'!$B$7))</f>
        <v/>
      </c>
      <c r="G3958" s="42" t="str">
        <f>IF(ISBLANK($N3958),"",IF(ISBLANK('datos GENERALES'!$B$10),"",'datos GENERALES'!$B$10))</f>
        <v/>
      </c>
      <c r="H3958" s="42" t="str">
        <f>IF(ISBLANK($N3958),"",IF(ISBLANK('datos GENERALES'!$C$10),"",'datos GENERALES'!$C$10))</f>
        <v/>
      </c>
      <c r="I3958" s="42" t="str">
        <f>IF(ISBLANK($N3958),"",IF(ISBLANK('datos GENERALES'!$D$10),"",'datos GENERALES'!$D$10))</f>
        <v/>
      </c>
      <c r="O3958" s="48" t="str">
        <f>IFERROR(VLOOKUP(N3958,ListaEspecies!$B$3:$D$45,2,FALSE),"")</f>
        <v/>
      </c>
      <c r="P3958" s="96" t="str">
        <f>IFERROR(VLOOKUP(N3958,ListaEspecies!$B$3:$D$45,3,FALSE),"")</f>
        <v/>
      </c>
      <c r="R3958" s="42" t="str">
        <f>IF(ISBLANK($J3958),"",IF(ISBLANK('datos GENERALES'!$B$15),"",'datos GENERALES'!$B$15))</f>
        <v/>
      </c>
      <c r="S3958" s="49" t="str">
        <f t="shared" si="490"/>
        <v/>
      </c>
      <c r="T3958" s="49" t="str">
        <f t="shared" si="491"/>
        <v/>
      </c>
      <c r="AA3958" s="50" t="str">
        <f t="shared" si="495"/>
        <v/>
      </c>
      <c r="AE3958" s="50" t="str">
        <f t="shared" si="492"/>
        <v/>
      </c>
      <c r="AI3958" s="19" t="str">
        <f t="shared" si="493"/>
        <v/>
      </c>
      <c r="AJ3958"/>
      <c r="AK3958" s="19" t="str">
        <f t="shared" si="494"/>
        <v/>
      </c>
    </row>
    <row r="3959" spans="1:37" x14ac:dyDescent="0.25">
      <c r="A3959" s="42" t="str">
        <f t="shared" si="488"/>
        <v/>
      </c>
      <c r="B3959" s="42" t="str">
        <f t="shared" si="489"/>
        <v/>
      </c>
      <c r="C3959" s="42" t="str">
        <f>IF(ISBLANK($N3959),"",IF(ISBLANK('datos GENERALES'!B$16),"",'datos GENERALES'!B$16))</f>
        <v/>
      </c>
      <c r="D3959" s="43" t="str">
        <f>IF(ISBLANK($N3959),"","SGBTM/AUTAROC/"&amp;'datos GENERALES'!B$5&amp;"_"&amp;'datos GENERALES'!C$5&amp;"_"&amp;'datos GENERALES'!D$5)</f>
        <v/>
      </c>
      <c r="E3959" s="42" t="str">
        <f>IF(ISBLANK($N3959),"",IF(ISBLANK('datos GENERALES'!$B$6),"",'datos GENERALES'!$B$6))</f>
        <v/>
      </c>
      <c r="F3959" s="42" t="str">
        <f>IF(ISBLANK($N3959),"",IF(ISBLANK('datos GENERALES'!$B$7),"",'datos GENERALES'!$B$7))</f>
        <v/>
      </c>
      <c r="G3959" s="42" t="str">
        <f>IF(ISBLANK($N3959),"",IF(ISBLANK('datos GENERALES'!$B$10),"",'datos GENERALES'!$B$10))</f>
        <v/>
      </c>
      <c r="H3959" s="42" t="str">
        <f>IF(ISBLANK($N3959),"",IF(ISBLANK('datos GENERALES'!$C$10),"",'datos GENERALES'!$C$10))</f>
        <v/>
      </c>
      <c r="I3959" s="42" t="str">
        <f>IF(ISBLANK($N3959),"",IF(ISBLANK('datos GENERALES'!$D$10),"",'datos GENERALES'!$D$10))</f>
        <v/>
      </c>
      <c r="O3959" s="48" t="str">
        <f>IFERROR(VLOOKUP(N3959,ListaEspecies!$B$3:$D$45,2,FALSE),"")</f>
        <v/>
      </c>
      <c r="P3959" s="96" t="str">
        <f>IFERROR(VLOOKUP(N3959,ListaEspecies!$B$3:$D$45,3,FALSE),"")</f>
        <v/>
      </c>
      <c r="R3959" s="42" t="str">
        <f>IF(ISBLANK($J3959),"",IF(ISBLANK('datos GENERALES'!$B$15),"",'datos GENERALES'!$B$15))</f>
        <v/>
      </c>
      <c r="S3959" s="49" t="str">
        <f t="shared" si="490"/>
        <v/>
      </c>
      <c r="T3959" s="49" t="str">
        <f t="shared" si="491"/>
        <v/>
      </c>
      <c r="AA3959" s="50" t="str">
        <f t="shared" si="495"/>
        <v/>
      </c>
      <c r="AE3959" s="50" t="str">
        <f t="shared" si="492"/>
        <v/>
      </c>
      <c r="AI3959" s="19" t="str">
        <f t="shared" si="493"/>
        <v/>
      </c>
      <c r="AJ3959"/>
      <c r="AK3959" s="19" t="str">
        <f t="shared" si="494"/>
        <v/>
      </c>
    </row>
    <row r="3960" spans="1:37" x14ac:dyDescent="0.25">
      <c r="A3960" s="42" t="str">
        <f t="shared" si="488"/>
        <v/>
      </c>
      <c r="B3960" s="42" t="str">
        <f t="shared" si="489"/>
        <v/>
      </c>
      <c r="C3960" s="42" t="str">
        <f>IF(ISBLANK($N3960),"",IF(ISBLANK('datos GENERALES'!B$16),"",'datos GENERALES'!B$16))</f>
        <v/>
      </c>
      <c r="D3960" s="43" t="str">
        <f>IF(ISBLANK($N3960),"","SGBTM/AUTAROC/"&amp;'datos GENERALES'!B$5&amp;"_"&amp;'datos GENERALES'!C$5&amp;"_"&amp;'datos GENERALES'!D$5)</f>
        <v/>
      </c>
      <c r="E3960" s="42" t="str">
        <f>IF(ISBLANK($N3960),"",IF(ISBLANK('datos GENERALES'!$B$6),"",'datos GENERALES'!$B$6))</f>
        <v/>
      </c>
      <c r="F3960" s="42" t="str">
        <f>IF(ISBLANK($N3960),"",IF(ISBLANK('datos GENERALES'!$B$7),"",'datos GENERALES'!$B$7))</f>
        <v/>
      </c>
      <c r="G3960" s="42" t="str">
        <f>IF(ISBLANK($N3960),"",IF(ISBLANK('datos GENERALES'!$B$10),"",'datos GENERALES'!$B$10))</f>
        <v/>
      </c>
      <c r="H3960" s="42" t="str">
        <f>IF(ISBLANK($N3960),"",IF(ISBLANK('datos GENERALES'!$C$10),"",'datos GENERALES'!$C$10))</f>
        <v/>
      </c>
      <c r="I3960" s="42" t="str">
        <f>IF(ISBLANK($N3960),"",IF(ISBLANK('datos GENERALES'!$D$10),"",'datos GENERALES'!$D$10))</f>
        <v/>
      </c>
      <c r="O3960" s="48" t="str">
        <f>IFERROR(VLOOKUP(N3960,ListaEspecies!$B$3:$D$45,2,FALSE),"")</f>
        <v/>
      </c>
      <c r="P3960" s="96" t="str">
        <f>IFERROR(VLOOKUP(N3960,ListaEspecies!$B$3:$D$45,3,FALSE),"")</f>
        <v/>
      </c>
      <c r="R3960" s="42" t="str">
        <f>IF(ISBLANK($J3960),"",IF(ISBLANK('datos GENERALES'!$B$15),"",'datos GENERALES'!$B$15))</f>
        <v/>
      </c>
      <c r="S3960" s="49" t="str">
        <f t="shared" si="490"/>
        <v/>
      </c>
      <c r="T3960" s="49" t="str">
        <f t="shared" si="491"/>
        <v/>
      </c>
      <c r="AA3960" s="50" t="str">
        <f t="shared" si="495"/>
        <v/>
      </c>
      <c r="AE3960" s="50" t="str">
        <f t="shared" si="492"/>
        <v/>
      </c>
      <c r="AI3960" s="19" t="str">
        <f t="shared" si="493"/>
        <v/>
      </c>
      <c r="AJ3960"/>
      <c r="AK3960" s="19" t="str">
        <f t="shared" si="494"/>
        <v/>
      </c>
    </row>
    <row r="3961" spans="1:37" x14ac:dyDescent="0.25">
      <c r="A3961" s="42" t="str">
        <f t="shared" si="488"/>
        <v/>
      </c>
      <c r="B3961" s="42" t="str">
        <f t="shared" si="489"/>
        <v/>
      </c>
      <c r="C3961" s="42" t="str">
        <f>IF(ISBLANK($N3961),"",IF(ISBLANK('datos GENERALES'!B$16),"",'datos GENERALES'!B$16))</f>
        <v/>
      </c>
      <c r="D3961" s="43" t="str">
        <f>IF(ISBLANK($N3961),"","SGBTM/AUTAROC/"&amp;'datos GENERALES'!B$5&amp;"_"&amp;'datos GENERALES'!C$5&amp;"_"&amp;'datos GENERALES'!D$5)</f>
        <v/>
      </c>
      <c r="E3961" s="42" t="str">
        <f>IF(ISBLANK($N3961),"",IF(ISBLANK('datos GENERALES'!$B$6),"",'datos GENERALES'!$B$6))</f>
        <v/>
      </c>
      <c r="F3961" s="42" t="str">
        <f>IF(ISBLANK($N3961),"",IF(ISBLANK('datos GENERALES'!$B$7),"",'datos GENERALES'!$B$7))</f>
        <v/>
      </c>
      <c r="G3961" s="42" t="str">
        <f>IF(ISBLANK($N3961),"",IF(ISBLANK('datos GENERALES'!$B$10),"",'datos GENERALES'!$B$10))</f>
        <v/>
      </c>
      <c r="H3961" s="42" t="str">
        <f>IF(ISBLANK($N3961),"",IF(ISBLANK('datos GENERALES'!$C$10),"",'datos GENERALES'!$C$10))</f>
        <v/>
      </c>
      <c r="I3961" s="42" t="str">
        <f>IF(ISBLANK($N3961),"",IF(ISBLANK('datos GENERALES'!$D$10),"",'datos GENERALES'!$D$10))</f>
        <v/>
      </c>
      <c r="O3961" s="48" t="str">
        <f>IFERROR(VLOOKUP(N3961,ListaEspecies!$B$3:$D$45,2,FALSE),"")</f>
        <v/>
      </c>
      <c r="P3961" s="96" t="str">
        <f>IFERROR(VLOOKUP(N3961,ListaEspecies!$B$3:$D$45,3,FALSE),"")</f>
        <v/>
      </c>
      <c r="R3961" s="42" t="str">
        <f>IF(ISBLANK($J3961),"",IF(ISBLANK('datos GENERALES'!$B$15),"",'datos GENERALES'!$B$15))</f>
        <v/>
      </c>
      <c r="S3961" s="49" t="str">
        <f t="shared" si="490"/>
        <v/>
      </c>
      <c r="T3961" s="49" t="str">
        <f t="shared" si="491"/>
        <v/>
      </c>
      <c r="AA3961" s="50" t="str">
        <f t="shared" si="495"/>
        <v/>
      </c>
      <c r="AE3961" s="50" t="str">
        <f t="shared" si="492"/>
        <v/>
      </c>
      <c r="AI3961" s="19" t="str">
        <f t="shared" si="493"/>
        <v/>
      </c>
      <c r="AJ3961"/>
      <c r="AK3961" s="19" t="str">
        <f t="shared" si="494"/>
        <v/>
      </c>
    </row>
    <row r="3962" spans="1:37" x14ac:dyDescent="0.25">
      <c r="A3962" s="42" t="str">
        <f t="shared" si="488"/>
        <v/>
      </c>
      <c r="B3962" s="42" t="str">
        <f t="shared" si="489"/>
        <v/>
      </c>
      <c r="C3962" s="42" t="str">
        <f>IF(ISBLANK($N3962),"",IF(ISBLANK('datos GENERALES'!B$16),"",'datos GENERALES'!B$16))</f>
        <v/>
      </c>
      <c r="D3962" s="43" t="str">
        <f>IF(ISBLANK($N3962),"","SGBTM/AUTAROC/"&amp;'datos GENERALES'!B$5&amp;"_"&amp;'datos GENERALES'!C$5&amp;"_"&amp;'datos GENERALES'!D$5)</f>
        <v/>
      </c>
      <c r="E3962" s="42" t="str">
        <f>IF(ISBLANK($N3962),"",IF(ISBLANK('datos GENERALES'!$B$6),"",'datos GENERALES'!$B$6))</f>
        <v/>
      </c>
      <c r="F3962" s="42" t="str">
        <f>IF(ISBLANK($N3962),"",IF(ISBLANK('datos GENERALES'!$B$7),"",'datos GENERALES'!$B$7))</f>
        <v/>
      </c>
      <c r="G3962" s="42" t="str">
        <f>IF(ISBLANK($N3962),"",IF(ISBLANK('datos GENERALES'!$B$10),"",'datos GENERALES'!$B$10))</f>
        <v/>
      </c>
      <c r="H3962" s="42" t="str">
        <f>IF(ISBLANK($N3962),"",IF(ISBLANK('datos GENERALES'!$C$10),"",'datos GENERALES'!$C$10))</f>
        <v/>
      </c>
      <c r="I3962" s="42" t="str">
        <f>IF(ISBLANK($N3962),"",IF(ISBLANK('datos GENERALES'!$D$10),"",'datos GENERALES'!$D$10))</f>
        <v/>
      </c>
      <c r="O3962" s="48" t="str">
        <f>IFERROR(VLOOKUP(N3962,ListaEspecies!$B$3:$D$45,2,FALSE),"")</f>
        <v/>
      </c>
      <c r="P3962" s="96" t="str">
        <f>IFERROR(VLOOKUP(N3962,ListaEspecies!$B$3:$D$45,3,FALSE),"")</f>
        <v/>
      </c>
      <c r="R3962" s="42" t="str">
        <f>IF(ISBLANK($J3962),"",IF(ISBLANK('datos GENERALES'!$B$15),"",'datos GENERALES'!$B$15))</f>
        <v/>
      </c>
      <c r="S3962" s="49" t="str">
        <f t="shared" si="490"/>
        <v/>
      </c>
      <c r="T3962" s="49" t="str">
        <f t="shared" si="491"/>
        <v/>
      </c>
      <c r="AA3962" s="50" t="str">
        <f t="shared" si="495"/>
        <v/>
      </c>
      <c r="AE3962" s="50" t="str">
        <f t="shared" si="492"/>
        <v/>
      </c>
      <c r="AI3962" s="19" t="str">
        <f t="shared" si="493"/>
        <v/>
      </c>
      <c r="AJ3962"/>
      <c r="AK3962" s="19" t="str">
        <f t="shared" si="494"/>
        <v/>
      </c>
    </row>
    <row r="3963" spans="1:37" x14ac:dyDescent="0.25">
      <c r="A3963" s="42" t="str">
        <f t="shared" si="488"/>
        <v/>
      </c>
      <c r="B3963" s="42" t="str">
        <f t="shared" si="489"/>
        <v/>
      </c>
      <c r="C3963" s="42" t="str">
        <f>IF(ISBLANK($N3963),"",IF(ISBLANK('datos GENERALES'!B$16),"",'datos GENERALES'!B$16))</f>
        <v/>
      </c>
      <c r="D3963" s="43" t="str">
        <f>IF(ISBLANK($N3963),"","SGBTM/AUTAROC/"&amp;'datos GENERALES'!B$5&amp;"_"&amp;'datos GENERALES'!C$5&amp;"_"&amp;'datos GENERALES'!D$5)</f>
        <v/>
      </c>
      <c r="E3963" s="42" t="str">
        <f>IF(ISBLANK($N3963),"",IF(ISBLANK('datos GENERALES'!$B$6),"",'datos GENERALES'!$B$6))</f>
        <v/>
      </c>
      <c r="F3963" s="42" t="str">
        <f>IF(ISBLANK($N3963),"",IF(ISBLANK('datos GENERALES'!$B$7),"",'datos GENERALES'!$B$7))</f>
        <v/>
      </c>
      <c r="G3963" s="42" t="str">
        <f>IF(ISBLANK($N3963),"",IF(ISBLANK('datos GENERALES'!$B$10),"",'datos GENERALES'!$B$10))</f>
        <v/>
      </c>
      <c r="H3963" s="42" t="str">
        <f>IF(ISBLANK($N3963),"",IF(ISBLANK('datos GENERALES'!$C$10),"",'datos GENERALES'!$C$10))</f>
        <v/>
      </c>
      <c r="I3963" s="42" t="str">
        <f>IF(ISBLANK($N3963),"",IF(ISBLANK('datos GENERALES'!$D$10),"",'datos GENERALES'!$D$10))</f>
        <v/>
      </c>
      <c r="O3963" s="48" t="str">
        <f>IFERROR(VLOOKUP(N3963,ListaEspecies!$B$3:$D$45,2,FALSE),"")</f>
        <v/>
      </c>
      <c r="P3963" s="96" t="str">
        <f>IFERROR(VLOOKUP(N3963,ListaEspecies!$B$3:$D$45,3,FALSE),"")</f>
        <v/>
      </c>
      <c r="R3963" s="42" t="str">
        <f>IF(ISBLANK($J3963),"",IF(ISBLANK('datos GENERALES'!$B$15),"",'datos GENERALES'!$B$15))</f>
        <v/>
      </c>
      <c r="S3963" s="49" t="str">
        <f t="shared" si="490"/>
        <v/>
      </c>
      <c r="T3963" s="49" t="str">
        <f t="shared" si="491"/>
        <v/>
      </c>
      <c r="AA3963" s="50" t="str">
        <f t="shared" si="495"/>
        <v/>
      </c>
      <c r="AE3963" s="50" t="str">
        <f t="shared" si="492"/>
        <v/>
      </c>
      <c r="AI3963" s="19" t="str">
        <f t="shared" si="493"/>
        <v/>
      </c>
      <c r="AJ3963"/>
      <c r="AK3963" s="19" t="str">
        <f t="shared" si="494"/>
        <v/>
      </c>
    </row>
    <row r="3964" spans="1:37" x14ac:dyDescent="0.25">
      <c r="A3964" s="42" t="str">
        <f t="shared" si="488"/>
        <v/>
      </c>
      <c r="B3964" s="42" t="str">
        <f t="shared" si="489"/>
        <v/>
      </c>
      <c r="C3964" s="42" t="str">
        <f>IF(ISBLANK($N3964),"",IF(ISBLANK('datos GENERALES'!B$16),"",'datos GENERALES'!B$16))</f>
        <v/>
      </c>
      <c r="D3964" s="43" t="str">
        <f>IF(ISBLANK($N3964),"","SGBTM/AUTAROC/"&amp;'datos GENERALES'!B$5&amp;"_"&amp;'datos GENERALES'!C$5&amp;"_"&amp;'datos GENERALES'!D$5)</f>
        <v/>
      </c>
      <c r="E3964" s="42" t="str">
        <f>IF(ISBLANK($N3964),"",IF(ISBLANK('datos GENERALES'!$B$6),"",'datos GENERALES'!$B$6))</f>
        <v/>
      </c>
      <c r="F3964" s="42" t="str">
        <f>IF(ISBLANK($N3964),"",IF(ISBLANK('datos GENERALES'!$B$7),"",'datos GENERALES'!$B$7))</f>
        <v/>
      </c>
      <c r="G3964" s="42" t="str">
        <f>IF(ISBLANK($N3964),"",IF(ISBLANK('datos GENERALES'!$B$10),"",'datos GENERALES'!$B$10))</f>
        <v/>
      </c>
      <c r="H3964" s="42" t="str">
        <f>IF(ISBLANK($N3964),"",IF(ISBLANK('datos GENERALES'!$C$10),"",'datos GENERALES'!$C$10))</f>
        <v/>
      </c>
      <c r="I3964" s="42" t="str">
        <f>IF(ISBLANK($N3964),"",IF(ISBLANK('datos GENERALES'!$D$10),"",'datos GENERALES'!$D$10))</f>
        <v/>
      </c>
      <c r="O3964" s="48" t="str">
        <f>IFERROR(VLOOKUP(N3964,ListaEspecies!$B$3:$D$45,2,FALSE),"")</f>
        <v/>
      </c>
      <c r="P3964" s="96" t="str">
        <f>IFERROR(VLOOKUP(N3964,ListaEspecies!$B$3:$D$45,3,FALSE),"")</f>
        <v/>
      </c>
      <c r="R3964" s="42" t="str">
        <f>IF(ISBLANK($J3964),"",IF(ISBLANK('datos GENERALES'!$B$15),"",'datos GENERALES'!$B$15))</f>
        <v/>
      </c>
      <c r="S3964" s="49" t="str">
        <f t="shared" si="490"/>
        <v/>
      </c>
      <c r="T3964" s="49" t="str">
        <f t="shared" si="491"/>
        <v/>
      </c>
      <c r="AA3964" s="50" t="str">
        <f t="shared" si="495"/>
        <v/>
      </c>
      <c r="AE3964" s="50" t="str">
        <f t="shared" si="492"/>
        <v/>
      </c>
      <c r="AI3964" s="19" t="str">
        <f t="shared" si="493"/>
        <v/>
      </c>
      <c r="AJ3964"/>
      <c r="AK3964" s="19" t="str">
        <f t="shared" si="494"/>
        <v/>
      </c>
    </row>
    <row r="3965" spans="1:37" x14ac:dyDescent="0.25">
      <c r="A3965" s="42" t="str">
        <f t="shared" si="488"/>
        <v/>
      </c>
      <c r="B3965" s="42" t="str">
        <f t="shared" si="489"/>
        <v/>
      </c>
      <c r="C3965" s="42" t="str">
        <f>IF(ISBLANK($N3965),"",IF(ISBLANK('datos GENERALES'!B$16),"",'datos GENERALES'!B$16))</f>
        <v/>
      </c>
      <c r="D3965" s="43" t="str">
        <f>IF(ISBLANK($N3965),"","SGBTM/AUTAROC/"&amp;'datos GENERALES'!B$5&amp;"_"&amp;'datos GENERALES'!C$5&amp;"_"&amp;'datos GENERALES'!D$5)</f>
        <v/>
      </c>
      <c r="E3965" s="42" t="str">
        <f>IF(ISBLANK($N3965),"",IF(ISBLANK('datos GENERALES'!$B$6),"",'datos GENERALES'!$B$6))</f>
        <v/>
      </c>
      <c r="F3965" s="42" t="str">
        <f>IF(ISBLANK($N3965),"",IF(ISBLANK('datos GENERALES'!$B$7),"",'datos GENERALES'!$B$7))</f>
        <v/>
      </c>
      <c r="G3965" s="42" t="str">
        <f>IF(ISBLANK($N3965),"",IF(ISBLANK('datos GENERALES'!$B$10),"",'datos GENERALES'!$B$10))</f>
        <v/>
      </c>
      <c r="H3965" s="42" t="str">
        <f>IF(ISBLANK($N3965),"",IF(ISBLANK('datos GENERALES'!$C$10),"",'datos GENERALES'!$C$10))</f>
        <v/>
      </c>
      <c r="I3965" s="42" t="str">
        <f>IF(ISBLANK($N3965),"",IF(ISBLANK('datos GENERALES'!$D$10),"",'datos GENERALES'!$D$10))</f>
        <v/>
      </c>
      <c r="O3965" s="48" t="str">
        <f>IFERROR(VLOOKUP(N3965,ListaEspecies!$B$3:$D$45,2,FALSE),"")</f>
        <v/>
      </c>
      <c r="P3965" s="96" t="str">
        <f>IFERROR(VLOOKUP(N3965,ListaEspecies!$B$3:$D$45,3,FALSE),"")</f>
        <v/>
      </c>
      <c r="R3965" s="42" t="str">
        <f>IF(ISBLANK($J3965),"",IF(ISBLANK('datos GENERALES'!$B$15),"",'datos GENERALES'!$B$15))</f>
        <v/>
      </c>
      <c r="S3965" s="49" t="str">
        <f t="shared" si="490"/>
        <v/>
      </c>
      <c r="T3965" s="49" t="str">
        <f t="shared" si="491"/>
        <v/>
      </c>
      <c r="AA3965" s="50" t="str">
        <f t="shared" si="495"/>
        <v/>
      </c>
      <c r="AE3965" s="50" t="str">
        <f t="shared" si="492"/>
        <v/>
      </c>
      <c r="AI3965" s="19" t="str">
        <f t="shared" si="493"/>
        <v/>
      </c>
      <c r="AJ3965"/>
      <c r="AK3965" s="19" t="str">
        <f t="shared" si="494"/>
        <v/>
      </c>
    </row>
    <row r="3966" spans="1:37" x14ac:dyDescent="0.25">
      <c r="A3966" s="42" t="str">
        <f t="shared" si="488"/>
        <v/>
      </c>
      <c r="B3966" s="42" t="str">
        <f t="shared" si="489"/>
        <v/>
      </c>
      <c r="C3966" s="42" t="str">
        <f>IF(ISBLANK($N3966),"",IF(ISBLANK('datos GENERALES'!B$16),"",'datos GENERALES'!B$16))</f>
        <v/>
      </c>
      <c r="D3966" s="43" t="str">
        <f>IF(ISBLANK($N3966),"","SGBTM/AUTAROC/"&amp;'datos GENERALES'!B$5&amp;"_"&amp;'datos GENERALES'!C$5&amp;"_"&amp;'datos GENERALES'!D$5)</f>
        <v/>
      </c>
      <c r="E3966" s="42" t="str">
        <f>IF(ISBLANK($N3966),"",IF(ISBLANK('datos GENERALES'!$B$6),"",'datos GENERALES'!$B$6))</f>
        <v/>
      </c>
      <c r="F3966" s="42" t="str">
        <f>IF(ISBLANK($N3966),"",IF(ISBLANK('datos GENERALES'!$B$7),"",'datos GENERALES'!$B$7))</f>
        <v/>
      </c>
      <c r="G3966" s="42" t="str">
        <f>IF(ISBLANK($N3966),"",IF(ISBLANK('datos GENERALES'!$B$10),"",'datos GENERALES'!$B$10))</f>
        <v/>
      </c>
      <c r="H3966" s="42" t="str">
        <f>IF(ISBLANK($N3966),"",IF(ISBLANK('datos GENERALES'!$C$10),"",'datos GENERALES'!$C$10))</f>
        <v/>
      </c>
      <c r="I3966" s="42" t="str">
        <f>IF(ISBLANK($N3966),"",IF(ISBLANK('datos GENERALES'!$D$10),"",'datos GENERALES'!$D$10))</f>
        <v/>
      </c>
      <c r="O3966" s="48" t="str">
        <f>IFERROR(VLOOKUP(N3966,ListaEspecies!$B$3:$D$45,2,FALSE),"")</f>
        <v/>
      </c>
      <c r="P3966" s="96" t="str">
        <f>IFERROR(VLOOKUP(N3966,ListaEspecies!$B$3:$D$45,3,FALSE),"")</f>
        <v/>
      </c>
      <c r="R3966" s="42" t="str">
        <f>IF(ISBLANK($J3966),"",IF(ISBLANK('datos GENERALES'!$B$15),"",'datos GENERALES'!$B$15))</f>
        <v/>
      </c>
      <c r="S3966" s="49" t="str">
        <f t="shared" si="490"/>
        <v/>
      </c>
      <c r="T3966" s="49" t="str">
        <f t="shared" si="491"/>
        <v/>
      </c>
      <c r="AA3966" s="50" t="str">
        <f t="shared" si="495"/>
        <v/>
      </c>
      <c r="AE3966" s="50" t="str">
        <f t="shared" si="492"/>
        <v/>
      </c>
      <c r="AI3966" s="19" t="str">
        <f t="shared" si="493"/>
        <v/>
      </c>
      <c r="AJ3966"/>
      <c r="AK3966" s="19" t="str">
        <f t="shared" si="494"/>
        <v/>
      </c>
    </row>
    <row r="3967" spans="1:37" x14ac:dyDescent="0.25">
      <c r="A3967" s="42" t="str">
        <f t="shared" si="488"/>
        <v/>
      </c>
      <c r="B3967" s="42" t="str">
        <f t="shared" si="489"/>
        <v/>
      </c>
      <c r="C3967" s="42" t="str">
        <f>IF(ISBLANK($N3967),"",IF(ISBLANK('datos GENERALES'!B$16),"",'datos GENERALES'!B$16))</f>
        <v/>
      </c>
      <c r="D3967" s="43" t="str">
        <f>IF(ISBLANK($N3967),"","SGBTM/AUTAROC/"&amp;'datos GENERALES'!B$5&amp;"_"&amp;'datos GENERALES'!C$5&amp;"_"&amp;'datos GENERALES'!D$5)</f>
        <v/>
      </c>
      <c r="E3967" s="42" t="str">
        <f>IF(ISBLANK($N3967),"",IF(ISBLANK('datos GENERALES'!$B$6),"",'datos GENERALES'!$B$6))</f>
        <v/>
      </c>
      <c r="F3967" s="42" t="str">
        <f>IF(ISBLANK($N3967),"",IF(ISBLANK('datos GENERALES'!$B$7),"",'datos GENERALES'!$B$7))</f>
        <v/>
      </c>
      <c r="G3967" s="42" t="str">
        <f>IF(ISBLANK($N3967),"",IF(ISBLANK('datos GENERALES'!$B$10),"",'datos GENERALES'!$B$10))</f>
        <v/>
      </c>
      <c r="H3967" s="42" t="str">
        <f>IF(ISBLANK($N3967),"",IF(ISBLANK('datos GENERALES'!$C$10),"",'datos GENERALES'!$C$10))</f>
        <v/>
      </c>
      <c r="I3967" s="42" t="str">
        <f>IF(ISBLANK($N3967),"",IF(ISBLANK('datos GENERALES'!$D$10),"",'datos GENERALES'!$D$10))</f>
        <v/>
      </c>
      <c r="O3967" s="48" t="str">
        <f>IFERROR(VLOOKUP(N3967,ListaEspecies!$B$3:$D$45,2,FALSE),"")</f>
        <v/>
      </c>
      <c r="P3967" s="96" t="str">
        <f>IFERROR(VLOOKUP(N3967,ListaEspecies!$B$3:$D$45,3,FALSE),"")</f>
        <v/>
      </c>
      <c r="R3967" s="42" t="str">
        <f>IF(ISBLANK($J3967),"",IF(ISBLANK('datos GENERALES'!$B$15),"",'datos GENERALES'!$B$15))</f>
        <v/>
      </c>
      <c r="S3967" s="49" t="str">
        <f t="shared" si="490"/>
        <v/>
      </c>
      <c r="T3967" s="49" t="str">
        <f t="shared" si="491"/>
        <v/>
      </c>
      <c r="AA3967" s="50" t="str">
        <f t="shared" si="495"/>
        <v/>
      </c>
      <c r="AE3967" s="50" t="str">
        <f t="shared" si="492"/>
        <v/>
      </c>
      <c r="AI3967" s="19" t="str">
        <f t="shared" si="493"/>
        <v/>
      </c>
      <c r="AJ3967"/>
      <c r="AK3967" s="19" t="str">
        <f t="shared" si="494"/>
        <v/>
      </c>
    </row>
    <row r="3968" spans="1:37" x14ac:dyDescent="0.25">
      <c r="A3968" s="42" t="str">
        <f t="shared" si="488"/>
        <v/>
      </c>
      <c r="B3968" s="42" t="str">
        <f t="shared" si="489"/>
        <v/>
      </c>
      <c r="C3968" s="42" t="str">
        <f>IF(ISBLANK($N3968),"",IF(ISBLANK('datos GENERALES'!B$16),"",'datos GENERALES'!B$16))</f>
        <v/>
      </c>
      <c r="D3968" s="43" t="str">
        <f>IF(ISBLANK($N3968),"","SGBTM/AUTAROC/"&amp;'datos GENERALES'!B$5&amp;"_"&amp;'datos GENERALES'!C$5&amp;"_"&amp;'datos GENERALES'!D$5)</f>
        <v/>
      </c>
      <c r="E3968" s="42" t="str">
        <f>IF(ISBLANK($N3968),"",IF(ISBLANK('datos GENERALES'!$B$6),"",'datos GENERALES'!$B$6))</f>
        <v/>
      </c>
      <c r="F3968" s="42" t="str">
        <f>IF(ISBLANK($N3968),"",IF(ISBLANK('datos GENERALES'!$B$7),"",'datos GENERALES'!$B$7))</f>
        <v/>
      </c>
      <c r="G3968" s="42" t="str">
        <f>IF(ISBLANK($N3968),"",IF(ISBLANK('datos GENERALES'!$B$10),"",'datos GENERALES'!$B$10))</f>
        <v/>
      </c>
      <c r="H3968" s="42" t="str">
        <f>IF(ISBLANK($N3968),"",IF(ISBLANK('datos GENERALES'!$C$10),"",'datos GENERALES'!$C$10))</f>
        <v/>
      </c>
      <c r="I3968" s="42" t="str">
        <f>IF(ISBLANK($N3968),"",IF(ISBLANK('datos GENERALES'!$D$10),"",'datos GENERALES'!$D$10))</f>
        <v/>
      </c>
      <c r="O3968" s="48" t="str">
        <f>IFERROR(VLOOKUP(N3968,ListaEspecies!$B$3:$D$45,2,FALSE),"")</f>
        <v/>
      </c>
      <c r="P3968" s="96" t="str">
        <f>IFERROR(VLOOKUP(N3968,ListaEspecies!$B$3:$D$45,3,FALSE),"")</f>
        <v/>
      </c>
      <c r="R3968" s="42" t="str">
        <f>IF(ISBLANK($J3968),"",IF(ISBLANK('datos GENERALES'!$B$15),"",'datos GENERALES'!$B$15))</f>
        <v/>
      </c>
      <c r="S3968" s="49" t="str">
        <f t="shared" si="490"/>
        <v/>
      </c>
      <c r="T3968" s="49" t="str">
        <f t="shared" si="491"/>
        <v/>
      </c>
      <c r="AA3968" s="50" t="str">
        <f t="shared" si="495"/>
        <v/>
      </c>
      <c r="AE3968" s="50" t="str">
        <f t="shared" si="492"/>
        <v/>
      </c>
      <c r="AI3968" s="19" t="str">
        <f t="shared" si="493"/>
        <v/>
      </c>
      <c r="AJ3968"/>
      <c r="AK3968" s="19" t="str">
        <f t="shared" si="494"/>
        <v/>
      </c>
    </row>
    <row r="3969" spans="1:37" x14ac:dyDescent="0.25">
      <c r="A3969" s="42" t="str">
        <f t="shared" si="488"/>
        <v/>
      </c>
      <c r="B3969" s="42" t="str">
        <f t="shared" si="489"/>
        <v/>
      </c>
      <c r="C3969" s="42" t="str">
        <f>IF(ISBLANK($N3969),"",IF(ISBLANK('datos GENERALES'!B$16),"",'datos GENERALES'!B$16))</f>
        <v/>
      </c>
      <c r="D3969" s="43" t="str">
        <f>IF(ISBLANK($N3969),"","SGBTM/AUTAROC/"&amp;'datos GENERALES'!B$5&amp;"_"&amp;'datos GENERALES'!C$5&amp;"_"&amp;'datos GENERALES'!D$5)</f>
        <v/>
      </c>
      <c r="E3969" s="42" t="str">
        <f>IF(ISBLANK($N3969),"",IF(ISBLANK('datos GENERALES'!$B$6),"",'datos GENERALES'!$B$6))</f>
        <v/>
      </c>
      <c r="F3969" s="42" t="str">
        <f>IF(ISBLANK($N3969),"",IF(ISBLANK('datos GENERALES'!$B$7),"",'datos GENERALES'!$B$7))</f>
        <v/>
      </c>
      <c r="G3969" s="42" t="str">
        <f>IF(ISBLANK($N3969),"",IF(ISBLANK('datos GENERALES'!$B$10),"",'datos GENERALES'!$B$10))</f>
        <v/>
      </c>
      <c r="H3969" s="42" t="str">
        <f>IF(ISBLANK($N3969),"",IF(ISBLANK('datos GENERALES'!$C$10),"",'datos GENERALES'!$C$10))</f>
        <v/>
      </c>
      <c r="I3969" s="42" t="str">
        <f>IF(ISBLANK($N3969),"",IF(ISBLANK('datos GENERALES'!$D$10),"",'datos GENERALES'!$D$10))</f>
        <v/>
      </c>
      <c r="O3969" s="48" t="str">
        <f>IFERROR(VLOOKUP(N3969,ListaEspecies!$B$3:$D$45,2,FALSE),"")</f>
        <v/>
      </c>
      <c r="P3969" s="96" t="str">
        <f>IFERROR(VLOOKUP(N3969,ListaEspecies!$B$3:$D$45,3,FALSE),"")</f>
        <v/>
      </c>
      <c r="R3969" s="42" t="str">
        <f>IF(ISBLANK($J3969),"",IF(ISBLANK('datos GENERALES'!$B$15),"",'datos GENERALES'!$B$15))</f>
        <v/>
      </c>
      <c r="S3969" s="49" t="str">
        <f t="shared" si="490"/>
        <v/>
      </c>
      <c r="T3969" s="49" t="str">
        <f t="shared" si="491"/>
        <v/>
      </c>
      <c r="AA3969" s="50" t="str">
        <f t="shared" si="495"/>
        <v/>
      </c>
      <c r="AE3969" s="50" t="str">
        <f t="shared" si="492"/>
        <v/>
      </c>
      <c r="AI3969" s="19" t="str">
        <f t="shared" si="493"/>
        <v/>
      </c>
      <c r="AJ3969"/>
      <c r="AK3969" s="19" t="str">
        <f t="shared" si="494"/>
        <v/>
      </c>
    </row>
    <row r="3970" spans="1:37" x14ac:dyDescent="0.25">
      <c r="A3970" s="42" t="str">
        <f t="shared" ref="A3970:A4033" si="496">IF(ISBLANK($N3970),"","AROC")</f>
        <v/>
      </c>
      <c r="B3970" s="42" t="str">
        <f t="shared" ref="B3970:B4033" si="497">IF(ISBLANK($N3970),"","avistamiento AROC")</f>
        <v/>
      </c>
      <c r="C3970" s="42" t="str">
        <f>IF(ISBLANK($N3970),"",IF(ISBLANK('datos GENERALES'!B$16),"",'datos GENERALES'!B$16))</f>
        <v/>
      </c>
      <c r="D3970" s="43" t="str">
        <f>IF(ISBLANK($N3970),"","SGBTM/AUTAROC/"&amp;'datos GENERALES'!B$5&amp;"_"&amp;'datos GENERALES'!C$5&amp;"_"&amp;'datos GENERALES'!D$5)</f>
        <v/>
      </c>
      <c r="E3970" s="42" t="str">
        <f>IF(ISBLANK($N3970),"",IF(ISBLANK('datos GENERALES'!$B$6),"",'datos GENERALES'!$B$6))</f>
        <v/>
      </c>
      <c r="F3970" s="42" t="str">
        <f>IF(ISBLANK($N3970),"",IF(ISBLANK('datos GENERALES'!$B$7),"",'datos GENERALES'!$B$7))</f>
        <v/>
      </c>
      <c r="G3970" s="42" t="str">
        <f>IF(ISBLANK($N3970),"",IF(ISBLANK('datos GENERALES'!$B$10),"",'datos GENERALES'!$B$10))</f>
        <v/>
      </c>
      <c r="H3970" s="42" t="str">
        <f>IF(ISBLANK($N3970),"",IF(ISBLANK('datos GENERALES'!$C$10),"",'datos GENERALES'!$C$10))</f>
        <v/>
      </c>
      <c r="I3970" s="42" t="str">
        <f>IF(ISBLANK($N3970),"",IF(ISBLANK('datos GENERALES'!$D$10),"",'datos GENERALES'!$D$10))</f>
        <v/>
      </c>
      <c r="O3970" s="48" t="str">
        <f>IFERROR(VLOOKUP(N3970,ListaEspecies!$B$3:$D$45,2,FALSE),"")</f>
        <v/>
      </c>
      <c r="P3970" s="96" t="str">
        <f>IFERROR(VLOOKUP(N3970,ListaEspecies!$B$3:$D$45,3,FALSE),"")</f>
        <v/>
      </c>
      <c r="R3970" s="42" t="str">
        <f>IF(ISBLANK($J3970),"",IF(ISBLANK('datos GENERALES'!$B$15),"",'datos GENERALES'!$B$15))</f>
        <v/>
      </c>
      <c r="S3970" s="49" t="str">
        <f t="shared" si="490"/>
        <v/>
      </c>
      <c r="T3970" s="49" t="str">
        <f t="shared" si="491"/>
        <v/>
      </c>
      <c r="AA3970" s="50" t="str">
        <f t="shared" si="495"/>
        <v/>
      </c>
      <c r="AE3970" s="50" t="str">
        <f t="shared" si="492"/>
        <v/>
      </c>
      <c r="AI3970" s="19" t="str">
        <f t="shared" si="493"/>
        <v/>
      </c>
      <c r="AJ3970"/>
      <c r="AK3970" s="19" t="str">
        <f t="shared" si="494"/>
        <v/>
      </c>
    </row>
    <row r="3971" spans="1:37" x14ac:dyDescent="0.25">
      <c r="A3971" s="42" t="str">
        <f t="shared" si="496"/>
        <v/>
      </c>
      <c r="B3971" s="42" t="str">
        <f t="shared" si="497"/>
        <v/>
      </c>
      <c r="C3971" s="42" t="str">
        <f>IF(ISBLANK($N3971),"",IF(ISBLANK('datos GENERALES'!B$16),"",'datos GENERALES'!B$16))</f>
        <v/>
      </c>
      <c r="D3971" s="43" t="str">
        <f>IF(ISBLANK($N3971),"","SGBTM/AUTAROC/"&amp;'datos GENERALES'!B$5&amp;"_"&amp;'datos GENERALES'!C$5&amp;"_"&amp;'datos GENERALES'!D$5)</f>
        <v/>
      </c>
      <c r="E3971" s="42" t="str">
        <f>IF(ISBLANK($N3971),"",IF(ISBLANK('datos GENERALES'!$B$6),"",'datos GENERALES'!$B$6))</f>
        <v/>
      </c>
      <c r="F3971" s="42" t="str">
        <f>IF(ISBLANK($N3971),"",IF(ISBLANK('datos GENERALES'!$B$7),"",'datos GENERALES'!$B$7))</f>
        <v/>
      </c>
      <c r="G3971" s="42" t="str">
        <f>IF(ISBLANK($N3971),"",IF(ISBLANK('datos GENERALES'!$B$10),"",'datos GENERALES'!$B$10))</f>
        <v/>
      </c>
      <c r="H3971" s="42" t="str">
        <f>IF(ISBLANK($N3971),"",IF(ISBLANK('datos GENERALES'!$C$10),"",'datos GENERALES'!$C$10))</f>
        <v/>
      </c>
      <c r="I3971" s="42" t="str">
        <f>IF(ISBLANK($N3971),"",IF(ISBLANK('datos GENERALES'!$D$10),"",'datos GENERALES'!$D$10))</f>
        <v/>
      </c>
      <c r="O3971" s="48" t="str">
        <f>IFERROR(VLOOKUP(N3971,ListaEspecies!$B$3:$D$45,2,FALSE),"")</f>
        <v/>
      </c>
      <c r="P3971" s="96" t="str">
        <f>IFERROR(VLOOKUP(N3971,ListaEspecies!$B$3:$D$45,3,FALSE),"")</f>
        <v/>
      </c>
      <c r="R3971" s="42" t="str">
        <f>IF(ISBLANK($J3971),"",IF(ISBLANK('datos GENERALES'!$B$15),"",'datos GENERALES'!$B$15))</f>
        <v/>
      </c>
      <c r="S3971" s="49" t="str">
        <f t="shared" ref="S3971:S4034" si="498">IF(U3971="",AA3971,U3971)</f>
        <v/>
      </c>
      <c r="T3971" s="49" t="str">
        <f t="shared" ref="T3971:T4034" si="499">IF(V3971="",AE3971,V3971)</f>
        <v/>
      </c>
      <c r="AA3971" s="50" t="str">
        <f t="shared" si="495"/>
        <v/>
      </c>
      <c r="AE3971" s="50" t="str">
        <f t="shared" ref="AE3971:AE4034" si="500">IF((AB3971+(AC3971/60)+(AD3971/3600))=0,"",(AB3971+(AC3971/60)+(AD3971/3600)))</f>
        <v/>
      </c>
      <c r="AI3971" s="19" t="str">
        <f t="shared" ref="AI3971:AI4034" si="501">IF(ISBLANK(AH3971),"",IF(AH3971="SI","",IF(AH3971="NO",0,"NA")))</f>
        <v/>
      </c>
      <c r="AJ3971"/>
      <c r="AK3971" s="19" t="str">
        <f t="shared" ref="AK3971:AK4034" si="502">IF(ISBLANK(AJ3971),"",IF(AJ3971="SI","",IF(AJ3971="NO",0,"NA")))</f>
        <v/>
      </c>
    </row>
    <row r="3972" spans="1:37" x14ac:dyDescent="0.25">
      <c r="A3972" s="42" t="str">
        <f t="shared" si="496"/>
        <v/>
      </c>
      <c r="B3972" s="42" t="str">
        <f t="shared" si="497"/>
        <v/>
      </c>
      <c r="C3972" s="42" t="str">
        <f>IF(ISBLANK($N3972),"",IF(ISBLANK('datos GENERALES'!B$16),"",'datos GENERALES'!B$16))</f>
        <v/>
      </c>
      <c r="D3972" s="43" t="str">
        <f>IF(ISBLANK($N3972),"","SGBTM/AUTAROC/"&amp;'datos GENERALES'!B$5&amp;"_"&amp;'datos GENERALES'!C$5&amp;"_"&amp;'datos GENERALES'!D$5)</f>
        <v/>
      </c>
      <c r="E3972" s="42" t="str">
        <f>IF(ISBLANK($N3972),"",IF(ISBLANK('datos GENERALES'!$B$6),"",'datos GENERALES'!$B$6))</f>
        <v/>
      </c>
      <c r="F3972" s="42" t="str">
        <f>IF(ISBLANK($N3972),"",IF(ISBLANK('datos GENERALES'!$B$7),"",'datos GENERALES'!$B$7))</f>
        <v/>
      </c>
      <c r="G3972" s="42" t="str">
        <f>IF(ISBLANK($N3972),"",IF(ISBLANK('datos GENERALES'!$B$10),"",'datos GENERALES'!$B$10))</f>
        <v/>
      </c>
      <c r="H3972" s="42" t="str">
        <f>IF(ISBLANK($N3972),"",IF(ISBLANK('datos GENERALES'!$C$10),"",'datos GENERALES'!$C$10))</f>
        <v/>
      </c>
      <c r="I3972" s="42" t="str">
        <f>IF(ISBLANK($N3972),"",IF(ISBLANK('datos GENERALES'!$D$10),"",'datos GENERALES'!$D$10))</f>
        <v/>
      </c>
      <c r="O3972" s="48" t="str">
        <f>IFERROR(VLOOKUP(N3972,ListaEspecies!$B$3:$D$45,2,FALSE),"")</f>
        <v/>
      </c>
      <c r="P3972" s="96" t="str">
        <f>IFERROR(VLOOKUP(N3972,ListaEspecies!$B$3:$D$45,3,FALSE),"")</f>
        <v/>
      </c>
      <c r="R3972" s="42" t="str">
        <f>IF(ISBLANK($J3972),"",IF(ISBLANK('datos GENERALES'!$B$15),"",'datos GENERALES'!$B$15))</f>
        <v/>
      </c>
      <c r="S3972" s="49" t="str">
        <f t="shared" si="498"/>
        <v/>
      </c>
      <c r="T3972" s="49" t="str">
        <f t="shared" si="499"/>
        <v/>
      </c>
      <c r="AA3972" s="50" t="str">
        <f t="shared" ref="AA3972:AA4035" si="503">IF((X3972+(Y3972/60)+(Z3972/3600))*IF(W3972="o",-1,1)=0,"",(X3972+(Y3972/60)+(Z3972/3600))*IF(W3972="o",-1,1))</f>
        <v/>
      </c>
      <c r="AE3972" s="50" t="str">
        <f t="shared" si="500"/>
        <v/>
      </c>
      <c r="AI3972" s="19" t="str">
        <f t="shared" si="501"/>
        <v/>
      </c>
      <c r="AJ3972"/>
      <c r="AK3972" s="19" t="str">
        <f t="shared" si="502"/>
        <v/>
      </c>
    </row>
    <row r="3973" spans="1:37" x14ac:dyDescent="0.25">
      <c r="A3973" s="42" t="str">
        <f t="shared" si="496"/>
        <v/>
      </c>
      <c r="B3973" s="42" t="str">
        <f t="shared" si="497"/>
        <v/>
      </c>
      <c r="C3973" s="42" t="str">
        <f>IF(ISBLANK($N3973),"",IF(ISBLANK('datos GENERALES'!B$16),"",'datos GENERALES'!B$16))</f>
        <v/>
      </c>
      <c r="D3973" s="43" t="str">
        <f>IF(ISBLANK($N3973),"","SGBTM/AUTAROC/"&amp;'datos GENERALES'!B$5&amp;"_"&amp;'datos GENERALES'!C$5&amp;"_"&amp;'datos GENERALES'!D$5)</f>
        <v/>
      </c>
      <c r="E3973" s="42" t="str">
        <f>IF(ISBLANK($N3973),"",IF(ISBLANK('datos GENERALES'!$B$6),"",'datos GENERALES'!$B$6))</f>
        <v/>
      </c>
      <c r="F3973" s="42" t="str">
        <f>IF(ISBLANK($N3973),"",IF(ISBLANK('datos GENERALES'!$B$7),"",'datos GENERALES'!$B$7))</f>
        <v/>
      </c>
      <c r="G3973" s="42" t="str">
        <f>IF(ISBLANK($N3973),"",IF(ISBLANK('datos GENERALES'!$B$10),"",'datos GENERALES'!$B$10))</f>
        <v/>
      </c>
      <c r="H3973" s="42" t="str">
        <f>IF(ISBLANK($N3973),"",IF(ISBLANK('datos GENERALES'!$C$10),"",'datos GENERALES'!$C$10))</f>
        <v/>
      </c>
      <c r="I3973" s="42" t="str">
        <f>IF(ISBLANK($N3973),"",IF(ISBLANK('datos GENERALES'!$D$10),"",'datos GENERALES'!$D$10))</f>
        <v/>
      </c>
      <c r="O3973" s="48" t="str">
        <f>IFERROR(VLOOKUP(N3973,ListaEspecies!$B$3:$D$45,2,FALSE),"")</f>
        <v/>
      </c>
      <c r="P3973" s="96" t="str">
        <f>IFERROR(VLOOKUP(N3973,ListaEspecies!$B$3:$D$45,3,FALSE),"")</f>
        <v/>
      </c>
      <c r="R3973" s="42" t="str">
        <f>IF(ISBLANK($J3973),"",IF(ISBLANK('datos GENERALES'!$B$15),"",'datos GENERALES'!$B$15))</f>
        <v/>
      </c>
      <c r="S3973" s="49" t="str">
        <f t="shared" si="498"/>
        <v/>
      </c>
      <c r="T3973" s="49" t="str">
        <f t="shared" si="499"/>
        <v/>
      </c>
      <c r="AA3973" s="50" t="str">
        <f t="shared" si="503"/>
        <v/>
      </c>
      <c r="AE3973" s="50" t="str">
        <f t="shared" si="500"/>
        <v/>
      </c>
      <c r="AI3973" s="19" t="str">
        <f t="shared" si="501"/>
        <v/>
      </c>
      <c r="AJ3973"/>
      <c r="AK3973" s="19" t="str">
        <f t="shared" si="502"/>
        <v/>
      </c>
    </row>
    <row r="3974" spans="1:37" x14ac:dyDescent="0.25">
      <c r="A3974" s="42" t="str">
        <f t="shared" si="496"/>
        <v/>
      </c>
      <c r="B3974" s="42" t="str">
        <f t="shared" si="497"/>
        <v/>
      </c>
      <c r="C3974" s="42" t="str">
        <f>IF(ISBLANK($N3974),"",IF(ISBLANK('datos GENERALES'!B$16),"",'datos GENERALES'!B$16))</f>
        <v/>
      </c>
      <c r="D3974" s="43" t="str">
        <f>IF(ISBLANK($N3974),"","SGBTM/AUTAROC/"&amp;'datos GENERALES'!B$5&amp;"_"&amp;'datos GENERALES'!C$5&amp;"_"&amp;'datos GENERALES'!D$5)</f>
        <v/>
      </c>
      <c r="E3974" s="42" t="str">
        <f>IF(ISBLANK($N3974),"",IF(ISBLANK('datos GENERALES'!$B$6),"",'datos GENERALES'!$B$6))</f>
        <v/>
      </c>
      <c r="F3974" s="42" t="str">
        <f>IF(ISBLANK($N3974),"",IF(ISBLANK('datos GENERALES'!$B$7),"",'datos GENERALES'!$B$7))</f>
        <v/>
      </c>
      <c r="G3974" s="42" t="str">
        <f>IF(ISBLANK($N3974),"",IF(ISBLANK('datos GENERALES'!$B$10),"",'datos GENERALES'!$B$10))</f>
        <v/>
      </c>
      <c r="H3974" s="42" t="str">
        <f>IF(ISBLANK($N3974),"",IF(ISBLANK('datos GENERALES'!$C$10),"",'datos GENERALES'!$C$10))</f>
        <v/>
      </c>
      <c r="I3974" s="42" t="str">
        <f>IF(ISBLANK($N3974),"",IF(ISBLANK('datos GENERALES'!$D$10),"",'datos GENERALES'!$D$10))</f>
        <v/>
      </c>
      <c r="O3974" s="48" t="str">
        <f>IFERROR(VLOOKUP(N3974,ListaEspecies!$B$3:$D$45,2,FALSE),"")</f>
        <v/>
      </c>
      <c r="P3974" s="96" t="str">
        <f>IFERROR(VLOOKUP(N3974,ListaEspecies!$B$3:$D$45,3,FALSE),"")</f>
        <v/>
      </c>
      <c r="R3974" s="42" t="str">
        <f>IF(ISBLANK($J3974),"",IF(ISBLANK('datos GENERALES'!$B$15),"",'datos GENERALES'!$B$15))</f>
        <v/>
      </c>
      <c r="S3974" s="49" t="str">
        <f t="shared" si="498"/>
        <v/>
      </c>
      <c r="T3974" s="49" t="str">
        <f t="shared" si="499"/>
        <v/>
      </c>
      <c r="AA3974" s="50" t="str">
        <f t="shared" si="503"/>
        <v/>
      </c>
      <c r="AE3974" s="50" t="str">
        <f t="shared" si="500"/>
        <v/>
      </c>
      <c r="AI3974" s="19" t="str">
        <f t="shared" si="501"/>
        <v/>
      </c>
      <c r="AJ3974"/>
      <c r="AK3974" s="19" t="str">
        <f t="shared" si="502"/>
        <v/>
      </c>
    </row>
    <row r="3975" spans="1:37" x14ac:dyDescent="0.25">
      <c r="A3975" s="42" t="str">
        <f t="shared" si="496"/>
        <v/>
      </c>
      <c r="B3975" s="42" t="str">
        <f t="shared" si="497"/>
        <v/>
      </c>
      <c r="C3975" s="42" t="str">
        <f>IF(ISBLANK($N3975),"",IF(ISBLANK('datos GENERALES'!B$16),"",'datos GENERALES'!B$16))</f>
        <v/>
      </c>
      <c r="D3975" s="43" t="str">
        <f>IF(ISBLANK($N3975),"","SGBTM/AUTAROC/"&amp;'datos GENERALES'!B$5&amp;"_"&amp;'datos GENERALES'!C$5&amp;"_"&amp;'datos GENERALES'!D$5)</f>
        <v/>
      </c>
      <c r="E3975" s="42" t="str">
        <f>IF(ISBLANK($N3975),"",IF(ISBLANK('datos GENERALES'!$B$6),"",'datos GENERALES'!$B$6))</f>
        <v/>
      </c>
      <c r="F3975" s="42" t="str">
        <f>IF(ISBLANK($N3975),"",IF(ISBLANK('datos GENERALES'!$B$7),"",'datos GENERALES'!$B$7))</f>
        <v/>
      </c>
      <c r="G3975" s="42" t="str">
        <f>IF(ISBLANK($N3975),"",IF(ISBLANK('datos GENERALES'!$B$10),"",'datos GENERALES'!$B$10))</f>
        <v/>
      </c>
      <c r="H3975" s="42" t="str">
        <f>IF(ISBLANK($N3975),"",IF(ISBLANK('datos GENERALES'!$C$10),"",'datos GENERALES'!$C$10))</f>
        <v/>
      </c>
      <c r="I3975" s="42" t="str">
        <f>IF(ISBLANK($N3975),"",IF(ISBLANK('datos GENERALES'!$D$10),"",'datos GENERALES'!$D$10))</f>
        <v/>
      </c>
      <c r="O3975" s="48" t="str">
        <f>IFERROR(VLOOKUP(N3975,ListaEspecies!$B$3:$D$45,2,FALSE),"")</f>
        <v/>
      </c>
      <c r="P3975" s="96" t="str">
        <f>IFERROR(VLOOKUP(N3975,ListaEspecies!$B$3:$D$45,3,FALSE),"")</f>
        <v/>
      </c>
      <c r="R3975" s="42" t="str">
        <f>IF(ISBLANK($J3975),"",IF(ISBLANK('datos GENERALES'!$B$15),"",'datos GENERALES'!$B$15))</f>
        <v/>
      </c>
      <c r="S3975" s="49" t="str">
        <f t="shared" si="498"/>
        <v/>
      </c>
      <c r="T3975" s="49" t="str">
        <f t="shared" si="499"/>
        <v/>
      </c>
      <c r="AA3975" s="50" t="str">
        <f t="shared" si="503"/>
        <v/>
      </c>
      <c r="AE3975" s="50" t="str">
        <f t="shared" si="500"/>
        <v/>
      </c>
      <c r="AI3975" s="19" t="str">
        <f t="shared" si="501"/>
        <v/>
      </c>
      <c r="AJ3975"/>
      <c r="AK3975" s="19" t="str">
        <f t="shared" si="502"/>
        <v/>
      </c>
    </row>
    <row r="3976" spans="1:37" x14ac:dyDescent="0.25">
      <c r="A3976" s="42" t="str">
        <f t="shared" si="496"/>
        <v/>
      </c>
      <c r="B3976" s="42" t="str">
        <f t="shared" si="497"/>
        <v/>
      </c>
      <c r="C3976" s="42" t="str">
        <f>IF(ISBLANK($N3976),"",IF(ISBLANK('datos GENERALES'!B$16),"",'datos GENERALES'!B$16))</f>
        <v/>
      </c>
      <c r="D3976" s="43" t="str">
        <f>IF(ISBLANK($N3976),"","SGBTM/AUTAROC/"&amp;'datos GENERALES'!B$5&amp;"_"&amp;'datos GENERALES'!C$5&amp;"_"&amp;'datos GENERALES'!D$5)</f>
        <v/>
      </c>
      <c r="E3976" s="42" t="str">
        <f>IF(ISBLANK($N3976),"",IF(ISBLANK('datos GENERALES'!$B$6),"",'datos GENERALES'!$B$6))</f>
        <v/>
      </c>
      <c r="F3976" s="42" t="str">
        <f>IF(ISBLANK($N3976),"",IF(ISBLANK('datos GENERALES'!$B$7),"",'datos GENERALES'!$B$7))</f>
        <v/>
      </c>
      <c r="G3976" s="42" t="str">
        <f>IF(ISBLANK($N3976),"",IF(ISBLANK('datos GENERALES'!$B$10),"",'datos GENERALES'!$B$10))</f>
        <v/>
      </c>
      <c r="H3976" s="42" t="str">
        <f>IF(ISBLANK($N3976),"",IF(ISBLANK('datos GENERALES'!$C$10),"",'datos GENERALES'!$C$10))</f>
        <v/>
      </c>
      <c r="I3976" s="42" t="str">
        <f>IF(ISBLANK($N3976),"",IF(ISBLANK('datos GENERALES'!$D$10),"",'datos GENERALES'!$D$10))</f>
        <v/>
      </c>
      <c r="O3976" s="48" t="str">
        <f>IFERROR(VLOOKUP(N3976,ListaEspecies!$B$3:$D$45,2,FALSE),"")</f>
        <v/>
      </c>
      <c r="P3976" s="96" t="str">
        <f>IFERROR(VLOOKUP(N3976,ListaEspecies!$B$3:$D$45,3,FALSE),"")</f>
        <v/>
      </c>
      <c r="R3976" s="42" t="str">
        <f>IF(ISBLANK($J3976),"",IF(ISBLANK('datos GENERALES'!$B$15),"",'datos GENERALES'!$B$15))</f>
        <v/>
      </c>
      <c r="S3976" s="49" t="str">
        <f t="shared" si="498"/>
        <v/>
      </c>
      <c r="T3976" s="49" t="str">
        <f t="shared" si="499"/>
        <v/>
      </c>
      <c r="AA3976" s="50" t="str">
        <f t="shared" si="503"/>
        <v/>
      </c>
      <c r="AE3976" s="50" t="str">
        <f t="shared" si="500"/>
        <v/>
      </c>
      <c r="AI3976" s="19" t="str">
        <f t="shared" si="501"/>
        <v/>
      </c>
      <c r="AJ3976"/>
      <c r="AK3976" s="19" t="str">
        <f t="shared" si="502"/>
        <v/>
      </c>
    </row>
    <row r="3977" spans="1:37" x14ac:dyDescent="0.25">
      <c r="A3977" s="42" t="str">
        <f t="shared" si="496"/>
        <v/>
      </c>
      <c r="B3977" s="42" t="str">
        <f t="shared" si="497"/>
        <v/>
      </c>
      <c r="C3977" s="42" t="str">
        <f>IF(ISBLANK($N3977),"",IF(ISBLANK('datos GENERALES'!B$16),"",'datos GENERALES'!B$16))</f>
        <v/>
      </c>
      <c r="D3977" s="43" t="str">
        <f>IF(ISBLANK($N3977),"","SGBTM/AUTAROC/"&amp;'datos GENERALES'!B$5&amp;"_"&amp;'datos GENERALES'!C$5&amp;"_"&amp;'datos GENERALES'!D$5)</f>
        <v/>
      </c>
      <c r="E3977" s="42" t="str">
        <f>IF(ISBLANK($N3977),"",IF(ISBLANK('datos GENERALES'!$B$6),"",'datos GENERALES'!$B$6))</f>
        <v/>
      </c>
      <c r="F3977" s="42" t="str">
        <f>IF(ISBLANK($N3977),"",IF(ISBLANK('datos GENERALES'!$B$7),"",'datos GENERALES'!$B$7))</f>
        <v/>
      </c>
      <c r="G3977" s="42" t="str">
        <f>IF(ISBLANK($N3977),"",IF(ISBLANK('datos GENERALES'!$B$10),"",'datos GENERALES'!$B$10))</f>
        <v/>
      </c>
      <c r="H3977" s="42" t="str">
        <f>IF(ISBLANK($N3977),"",IF(ISBLANK('datos GENERALES'!$C$10),"",'datos GENERALES'!$C$10))</f>
        <v/>
      </c>
      <c r="I3977" s="42" t="str">
        <f>IF(ISBLANK($N3977),"",IF(ISBLANK('datos GENERALES'!$D$10),"",'datos GENERALES'!$D$10))</f>
        <v/>
      </c>
      <c r="O3977" s="48" t="str">
        <f>IFERROR(VLOOKUP(N3977,ListaEspecies!$B$3:$D$45,2,FALSE),"")</f>
        <v/>
      </c>
      <c r="P3977" s="96" t="str">
        <f>IFERROR(VLOOKUP(N3977,ListaEspecies!$B$3:$D$45,3,FALSE),"")</f>
        <v/>
      </c>
      <c r="R3977" s="42" t="str">
        <f>IF(ISBLANK($J3977),"",IF(ISBLANK('datos GENERALES'!$B$15),"",'datos GENERALES'!$B$15))</f>
        <v/>
      </c>
      <c r="S3977" s="49" t="str">
        <f t="shared" si="498"/>
        <v/>
      </c>
      <c r="T3977" s="49" t="str">
        <f t="shared" si="499"/>
        <v/>
      </c>
      <c r="AA3977" s="50" t="str">
        <f t="shared" si="503"/>
        <v/>
      </c>
      <c r="AE3977" s="50" t="str">
        <f t="shared" si="500"/>
        <v/>
      </c>
      <c r="AI3977" s="19" t="str">
        <f t="shared" si="501"/>
        <v/>
      </c>
      <c r="AJ3977"/>
      <c r="AK3977" s="19" t="str">
        <f t="shared" si="502"/>
        <v/>
      </c>
    </row>
    <row r="3978" spans="1:37" x14ac:dyDescent="0.25">
      <c r="A3978" s="42" t="str">
        <f t="shared" si="496"/>
        <v/>
      </c>
      <c r="B3978" s="42" t="str">
        <f t="shared" si="497"/>
        <v/>
      </c>
      <c r="C3978" s="42" t="str">
        <f>IF(ISBLANK($N3978),"",IF(ISBLANK('datos GENERALES'!B$16),"",'datos GENERALES'!B$16))</f>
        <v/>
      </c>
      <c r="D3978" s="43" t="str">
        <f>IF(ISBLANK($N3978),"","SGBTM/AUTAROC/"&amp;'datos GENERALES'!B$5&amp;"_"&amp;'datos GENERALES'!C$5&amp;"_"&amp;'datos GENERALES'!D$5)</f>
        <v/>
      </c>
      <c r="E3978" s="42" t="str">
        <f>IF(ISBLANK($N3978),"",IF(ISBLANK('datos GENERALES'!$B$6),"",'datos GENERALES'!$B$6))</f>
        <v/>
      </c>
      <c r="F3978" s="42" t="str">
        <f>IF(ISBLANK($N3978),"",IF(ISBLANK('datos GENERALES'!$B$7),"",'datos GENERALES'!$B$7))</f>
        <v/>
      </c>
      <c r="G3978" s="42" t="str">
        <f>IF(ISBLANK($N3978),"",IF(ISBLANK('datos GENERALES'!$B$10),"",'datos GENERALES'!$B$10))</f>
        <v/>
      </c>
      <c r="H3978" s="42" t="str">
        <f>IF(ISBLANK($N3978),"",IF(ISBLANK('datos GENERALES'!$C$10),"",'datos GENERALES'!$C$10))</f>
        <v/>
      </c>
      <c r="I3978" s="42" t="str">
        <f>IF(ISBLANK($N3978),"",IF(ISBLANK('datos GENERALES'!$D$10),"",'datos GENERALES'!$D$10))</f>
        <v/>
      </c>
      <c r="O3978" s="48" t="str">
        <f>IFERROR(VLOOKUP(N3978,ListaEspecies!$B$3:$D$45,2,FALSE),"")</f>
        <v/>
      </c>
      <c r="P3978" s="96" t="str">
        <f>IFERROR(VLOOKUP(N3978,ListaEspecies!$B$3:$D$45,3,FALSE),"")</f>
        <v/>
      </c>
      <c r="R3978" s="42" t="str">
        <f>IF(ISBLANK($J3978),"",IF(ISBLANK('datos GENERALES'!$B$15),"",'datos GENERALES'!$B$15))</f>
        <v/>
      </c>
      <c r="S3978" s="49" t="str">
        <f t="shared" si="498"/>
        <v/>
      </c>
      <c r="T3978" s="49" t="str">
        <f t="shared" si="499"/>
        <v/>
      </c>
      <c r="AA3978" s="50" t="str">
        <f t="shared" si="503"/>
        <v/>
      </c>
      <c r="AE3978" s="50" t="str">
        <f t="shared" si="500"/>
        <v/>
      </c>
      <c r="AI3978" s="19" t="str">
        <f t="shared" si="501"/>
        <v/>
      </c>
      <c r="AJ3978"/>
      <c r="AK3978" s="19" t="str">
        <f t="shared" si="502"/>
        <v/>
      </c>
    </row>
    <row r="3979" spans="1:37" x14ac:dyDescent="0.25">
      <c r="A3979" s="42" t="str">
        <f t="shared" si="496"/>
        <v/>
      </c>
      <c r="B3979" s="42" t="str">
        <f t="shared" si="497"/>
        <v/>
      </c>
      <c r="C3979" s="42" t="str">
        <f>IF(ISBLANK($N3979),"",IF(ISBLANK('datos GENERALES'!B$16),"",'datos GENERALES'!B$16))</f>
        <v/>
      </c>
      <c r="D3979" s="43" t="str">
        <f>IF(ISBLANK($N3979),"","SGBTM/AUTAROC/"&amp;'datos GENERALES'!B$5&amp;"_"&amp;'datos GENERALES'!C$5&amp;"_"&amp;'datos GENERALES'!D$5)</f>
        <v/>
      </c>
      <c r="E3979" s="42" t="str">
        <f>IF(ISBLANK($N3979),"",IF(ISBLANK('datos GENERALES'!$B$6),"",'datos GENERALES'!$B$6))</f>
        <v/>
      </c>
      <c r="F3979" s="42" t="str">
        <f>IF(ISBLANK($N3979),"",IF(ISBLANK('datos GENERALES'!$B$7),"",'datos GENERALES'!$B$7))</f>
        <v/>
      </c>
      <c r="G3979" s="42" t="str">
        <f>IF(ISBLANK($N3979),"",IF(ISBLANK('datos GENERALES'!$B$10),"",'datos GENERALES'!$B$10))</f>
        <v/>
      </c>
      <c r="H3979" s="42" t="str">
        <f>IF(ISBLANK($N3979),"",IF(ISBLANK('datos GENERALES'!$C$10),"",'datos GENERALES'!$C$10))</f>
        <v/>
      </c>
      <c r="I3979" s="42" t="str">
        <f>IF(ISBLANK($N3979),"",IF(ISBLANK('datos GENERALES'!$D$10),"",'datos GENERALES'!$D$10))</f>
        <v/>
      </c>
      <c r="O3979" s="48" t="str">
        <f>IFERROR(VLOOKUP(N3979,ListaEspecies!$B$3:$D$45,2,FALSE),"")</f>
        <v/>
      </c>
      <c r="P3979" s="96" t="str">
        <f>IFERROR(VLOOKUP(N3979,ListaEspecies!$B$3:$D$45,3,FALSE),"")</f>
        <v/>
      </c>
      <c r="R3979" s="42" t="str">
        <f>IF(ISBLANK($J3979),"",IF(ISBLANK('datos GENERALES'!$B$15),"",'datos GENERALES'!$B$15))</f>
        <v/>
      </c>
      <c r="S3979" s="49" t="str">
        <f t="shared" si="498"/>
        <v/>
      </c>
      <c r="T3979" s="49" t="str">
        <f t="shared" si="499"/>
        <v/>
      </c>
      <c r="AA3979" s="50" t="str">
        <f t="shared" si="503"/>
        <v/>
      </c>
      <c r="AE3979" s="50" t="str">
        <f t="shared" si="500"/>
        <v/>
      </c>
      <c r="AI3979" s="19" t="str">
        <f t="shared" si="501"/>
        <v/>
      </c>
      <c r="AJ3979"/>
      <c r="AK3979" s="19" t="str">
        <f t="shared" si="502"/>
        <v/>
      </c>
    </row>
    <row r="3980" spans="1:37" x14ac:dyDescent="0.25">
      <c r="A3980" s="42" t="str">
        <f t="shared" si="496"/>
        <v/>
      </c>
      <c r="B3980" s="42" t="str">
        <f t="shared" si="497"/>
        <v/>
      </c>
      <c r="C3980" s="42" t="str">
        <f>IF(ISBLANK($N3980),"",IF(ISBLANK('datos GENERALES'!B$16),"",'datos GENERALES'!B$16))</f>
        <v/>
      </c>
      <c r="D3980" s="43" t="str">
        <f>IF(ISBLANK($N3980),"","SGBTM/AUTAROC/"&amp;'datos GENERALES'!B$5&amp;"_"&amp;'datos GENERALES'!C$5&amp;"_"&amp;'datos GENERALES'!D$5)</f>
        <v/>
      </c>
      <c r="E3980" s="42" t="str">
        <f>IF(ISBLANK($N3980),"",IF(ISBLANK('datos GENERALES'!$B$6),"",'datos GENERALES'!$B$6))</f>
        <v/>
      </c>
      <c r="F3980" s="42" t="str">
        <f>IF(ISBLANK($N3980),"",IF(ISBLANK('datos GENERALES'!$B$7),"",'datos GENERALES'!$B$7))</f>
        <v/>
      </c>
      <c r="G3980" s="42" t="str">
        <f>IF(ISBLANK($N3980),"",IF(ISBLANK('datos GENERALES'!$B$10),"",'datos GENERALES'!$B$10))</f>
        <v/>
      </c>
      <c r="H3980" s="42" t="str">
        <f>IF(ISBLANK($N3980),"",IF(ISBLANK('datos GENERALES'!$C$10),"",'datos GENERALES'!$C$10))</f>
        <v/>
      </c>
      <c r="I3980" s="42" t="str">
        <f>IF(ISBLANK($N3980),"",IF(ISBLANK('datos GENERALES'!$D$10),"",'datos GENERALES'!$D$10))</f>
        <v/>
      </c>
      <c r="O3980" s="48" t="str">
        <f>IFERROR(VLOOKUP(N3980,ListaEspecies!$B$3:$D$45,2,FALSE),"")</f>
        <v/>
      </c>
      <c r="P3980" s="96" t="str">
        <f>IFERROR(VLOOKUP(N3980,ListaEspecies!$B$3:$D$45,3,FALSE),"")</f>
        <v/>
      </c>
      <c r="R3980" s="42" t="str">
        <f>IF(ISBLANK($J3980),"",IF(ISBLANK('datos GENERALES'!$B$15),"",'datos GENERALES'!$B$15))</f>
        <v/>
      </c>
      <c r="S3980" s="49" t="str">
        <f t="shared" si="498"/>
        <v/>
      </c>
      <c r="T3980" s="49" t="str">
        <f t="shared" si="499"/>
        <v/>
      </c>
      <c r="AA3980" s="50" t="str">
        <f t="shared" si="503"/>
        <v/>
      </c>
      <c r="AE3980" s="50" t="str">
        <f t="shared" si="500"/>
        <v/>
      </c>
      <c r="AI3980" s="19" t="str">
        <f t="shared" si="501"/>
        <v/>
      </c>
      <c r="AJ3980"/>
      <c r="AK3980" s="19" t="str">
        <f t="shared" si="502"/>
        <v/>
      </c>
    </row>
    <row r="3981" spans="1:37" x14ac:dyDescent="0.25">
      <c r="A3981" s="42" t="str">
        <f t="shared" si="496"/>
        <v/>
      </c>
      <c r="B3981" s="42" t="str">
        <f t="shared" si="497"/>
        <v/>
      </c>
      <c r="C3981" s="42" t="str">
        <f>IF(ISBLANK($N3981),"",IF(ISBLANK('datos GENERALES'!B$16),"",'datos GENERALES'!B$16))</f>
        <v/>
      </c>
      <c r="D3981" s="43" t="str">
        <f>IF(ISBLANK($N3981),"","SGBTM/AUTAROC/"&amp;'datos GENERALES'!B$5&amp;"_"&amp;'datos GENERALES'!C$5&amp;"_"&amp;'datos GENERALES'!D$5)</f>
        <v/>
      </c>
      <c r="E3981" s="42" t="str">
        <f>IF(ISBLANK($N3981),"",IF(ISBLANK('datos GENERALES'!$B$6),"",'datos GENERALES'!$B$6))</f>
        <v/>
      </c>
      <c r="F3981" s="42" t="str">
        <f>IF(ISBLANK($N3981),"",IF(ISBLANK('datos GENERALES'!$B$7),"",'datos GENERALES'!$B$7))</f>
        <v/>
      </c>
      <c r="G3981" s="42" t="str">
        <f>IF(ISBLANK($N3981),"",IF(ISBLANK('datos GENERALES'!$B$10),"",'datos GENERALES'!$B$10))</f>
        <v/>
      </c>
      <c r="H3981" s="42" t="str">
        <f>IF(ISBLANK($N3981),"",IF(ISBLANK('datos GENERALES'!$C$10),"",'datos GENERALES'!$C$10))</f>
        <v/>
      </c>
      <c r="I3981" s="42" t="str">
        <f>IF(ISBLANK($N3981),"",IF(ISBLANK('datos GENERALES'!$D$10),"",'datos GENERALES'!$D$10))</f>
        <v/>
      </c>
      <c r="O3981" s="48" t="str">
        <f>IFERROR(VLOOKUP(N3981,ListaEspecies!$B$3:$D$45,2,FALSE),"")</f>
        <v/>
      </c>
      <c r="P3981" s="96" t="str">
        <f>IFERROR(VLOOKUP(N3981,ListaEspecies!$B$3:$D$45,3,FALSE),"")</f>
        <v/>
      </c>
      <c r="R3981" s="42" t="str">
        <f>IF(ISBLANK($J3981),"",IF(ISBLANK('datos GENERALES'!$B$15),"",'datos GENERALES'!$B$15))</f>
        <v/>
      </c>
      <c r="S3981" s="49" t="str">
        <f t="shared" si="498"/>
        <v/>
      </c>
      <c r="T3981" s="49" t="str">
        <f t="shared" si="499"/>
        <v/>
      </c>
      <c r="AA3981" s="50" t="str">
        <f t="shared" si="503"/>
        <v/>
      </c>
      <c r="AE3981" s="50" t="str">
        <f t="shared" si="500"/>
        <v/>
      </c>
      <c r="AI3981" s="19" t="str">
        <f t="shared" si="501"/>
        <v/>
      </c>
      <c r="AJ3981"/>
      <c r="AK3981" s="19" t="str">
        <f t="shared" si="502"/>
        <v/>
      </c>
    </row>
    <row r="3982" spans="1:37" x14ac:dyDescent="0.25">
      <c r="A3982" s="42" t="str">
        <f t="shared" si="496"/>
        <v/>
      </c>
      <c r="B3982" s="42" t="str">
        <f t="shared" si="497"/>
        <v/>
      </c>
      <c r="C3982" s="42" t="str">
        <f>IF(ISBLANK($N3982),"",IF(ISBLANK('datos GENERALES'!B$16),"",'datos GENERALES'!B$16))</f>
        <v/>
      </c>
      <c r="D3982" s="43" t="str">
        <f>IF(ISBLANK($N3982),"","SGBTM/AUTAROC/"&amp;'datos GENERALES'!B$5&amp;"_"&amp;'datos GENERALES'!C$5&amp;"_"&amp;'datos GENERALES'!D$5)</f>
        <v/>
      </c>
      <c r="E3982" s="42" t="str">
        <f>IF(ISBLANK($N3982),"",IF(ISBLANK('datos GENERALES'!$B$6),"",'datos GENERALES'!$B$6))</f>
        <v/>
      </c>
      <c r="F3982" s="42" t="str">
        <f>IF(ISBLANK($N3982),"",IF(ISBLANK('datos GENERALES'!$B$7),"",'datos GENERALES'!$B$7))</f>
        <v/>
      </c>
      <c r="G3982" s="42" t="str">
        <f>IF(ISBLANK($N3982),"",IF(ISBLANK('datos GENERALES'!$B$10),"",'datos GENERALES'!$B$10))</f>
        <v/>
      </c>
      <c r="H3982" s="42" t="str">
        <f>IF(ISBLANK($N3982),"",IF(ISBLANK('datos GENERALES'!$C$10),"",'datos GENERALES'!$C$10))</f>
        <v/>
      </c>
      <c r="I3982" s="42" t="str">
        <f>IF(ISBLANK($N3982),"",IF(ISBLANK('datos GENERALES'!$D$10),"",'datos GENERALES'!$D$10))</f>
        <v/>
      </c>
      <c r="O3982" s="48" t="str">
        <f>IFERROR(VLOOKUP(N3982,ListaEspecies!$B$3:$D$45,2,FALSE),"")</f>
        <v/>
      </c>
      <c r="P3982" s="96" t="str">
        <f>IFERROR(VLOOKUP(N3982,ListaEspecies!$B$3:$D$45,3,FALSE),"")</f>
        <v/>
      </c>
      <c r="R3982" s="42" t="str">
        <f>IF(ISBLANK($J3982),"",IF(ISBLANK('datos GENERALES'!$B$15),"",'datos GENERALES'!$B$15))</f>
        <v/>
      </c>
      <c r="S3982" s="49" t="str">
        <f t="shared" si="498"/>
        <v/>
      </c>
      <c r="T3982" s="49" t="str">
        <f t="shared" si="499"/>
        <v/>
      </c>
      <c r="AA3982" s="50" t="str">
        <f t="shared" si="503"/>
        <v/>
      </c>
      <c r="AE3982" s="50" t="str">
        <f t="shared" si="500"/>
        <v/>
      </c>
      <c r="AI3982" s="19" t="str">
        <f t="shared" si="501"/>
        <v/>
      </c>
      <c r="AJ3982"/>
      <c r="AK3982" s="19" t="str">
        <f t="shared" si="502"/>
        <v/>
      </c>
    </row>
    <row r="3983" spans="1:37" x14ac:dyDescent="0.25">
      <c r="A3983" s="42" t="str">
        <f t="shared" si="496"/>
        <v/>
      </c>
      <c r="B3983" s="42" t="str">
        <f t="shared" si="497"/>
        <v/>
      </c>
      <c r="C3983" s="42" t="str">
        <f>IF(ISBLANK($N3983),"",IF(ISBLANK('datos GENERALES'!B$16),"",'datos GENERALES'!B$16))</f>
        <v/>
      </c>
      <c r="D3983" s="43" t="str">
        <f>IF(ISBLANK($N3983),"","SGBTM/AUTAROC/"&amp;'datos GENERALES'!B$5&amp;"_"&amp;'datos GENERALES'!C$5&amp;"_"&amp;'datos GENERALES'!D$5)</f>
        <v/>
      </c>
      <c r="E3983" s="42" t="str">
        <f>IF(ISBLANK($N3983),"",IF(ISBLANK('datos GENERALES'!$B$6),"",'datos GENERALES'!$B$6))</f>
        <v/>
      </c>
      <c r="F3983" s="42" t="str">
        <f>IF(ISBLANK($N3983),"",IF(ISBLANK('datos GENERALES'!$B$7),"",'datos GENERALES'!$B$7))</f>
        <v/>
      </c>
      <c r="G3983" s="42" t="str">
        <f>IF(ISBLANK($N3983),"",IF(ISBLANK('datos GENERALES'!$B$10),"",'datos GENERALES'!$B$10))</f>
        <v/>
      </c>
      <c r="H3983" s="42" t="str">
        <f>IF(ISBLANK($N3983),"",IF(ISBLANK('datos GENERALES'!$C$10),"",'datos GENERALES'!$C$10))</f>
        <v/>
      </c>
      <c r="I3983" s="42" t="str">
        <f>IF(ISBLANK($N3983),"",IF(ISBLANK('datos GENERALES'!$D$10),"",'datos GENERALES'!$D$10))</f>
        <v/>
      </c>
      <c r="O3983" s="48" t="str">
        <f>IFERROR(VLOOKUP(N3983,ListaEspecies!$B$3:$D$45,2,FALSE),"")</f>
        <v/>
      </c>
      <c r="P3983" s="96" t="str">
        <f>IFERROR(VLOOKUP(N3983,ListaEspecies!$B$3:$D$45,3,FALSE),"")</f>
        <v/>
      </c>
      <c r="R3983" s="42" t="str">
        <f>IF(ISBLANK($J3983),"",IF(ISBLANK('datos GENERALES'!$B$15),"",'datos GENERALES'!$B$15))</f>
        <v/>
      </c>
      <c r="S3983" s="49" t="str">
        <f t="shared" si="498"/>
        <v/>
      </c>
      <c r="T3983" s="49" t="str">
        <f t="shared" si="499"/>
        <v/>
      </c>
      <c r="AA3983" s="50" t="str">
        <f t="shared" si="503"/>
        <v/>
      </c>
      <c r="AE3983" s="50" t="str">
        <f t="shared" si="500"/>
        <v/>
      </c>
      <c r="AI3983" s="19" t="str">
        <f t="shared" si="501"/>
        <v/>
      </c>
      <c r="AJ3983"/>
      <c r="AK3983" s="19" t="str">
        <f t="shared" si="502"/>
        <v/>
      </c>
    </row>
    <row r="3984" spans="1:37" x14ac:dyDescent="0.25">
      <c r="A3984" s="42" t="str">
        <f t="shared" si="496"/>
        <v/>
      </c>
      <c r="B3984" s="42" t="str">
        <f t="shared" si="497"/>
        <v/>
      </c>
      <c r="C3984" s="42" t="str">
        <f>IF(ISBLANK($N3984),"",IF(ISBLANK('datos GENERALES'!B$16),"",'datos GENERALES'!B$16))</f>
        <v/>
      </c>
      <c r="D3984" s="43" t="str">
        <f>IF(ISBLANK($N3984),"","SGBTM/AUTAROC/"&amp;'datos GENERALES'!B$5&amp;"_"&amp;'datos GENERALES'!C$5&amp;"_"&amp;'datos GENERALES'!D$5)</f>
        <v/>
      </c>
      <c r="E3984" s="42" t="str">
        <f>IF(ISBLANK($N3984),"",IF(ISBLANK('datos GENERALES'!$B$6),"",'datos GENERALES'!$B$6))</f>
        <v/>
      </c>
      <c r="F3984" s="42" t="str">
        <f>IF(ISBLANK($N3984),"",IF(ISBLANK('datos GENERALES'!$B$7),"",'datos GENERALES'!$B$7))</f>
        <v/>
      </c>
      <c r="G3984" s="42" t="str">
        <f>IF(ISBLANK($N3984),"",IF(ISBLANK('datos GENERALES'!$B$10),"",'datos GENERALES'!$B$10))</f>
        <v/>
      </c>
      <c r="H3984" s="42" t="str">
        <f>IF(ISBLANK($N3984),"",IF(ISBLANK('datos GENERALES'!$C$10),"",'datos GENERALES'!$C$10))</f>
        <v/>
      </c>
      <c r="I3984" s="42" t="str">
        <f>IF(ISBLANK($N3984),"",IF(ISBLANK('datos GENERALES'!$D$10),"",'datos GENERALES'!$D$10))</f>
        <v/>
      </c>
      <c r="O3984" s="48" t="str">
        <f>IFERROR(VLOOKUP(N3984,ListaEspecies!$B$3:$D$45,2,FALSE),"")</f>
        <v/>
      </c>
      <c r="P3984" s="96" t="str">
        <f>IFERROR(VLOOKUP(N3984,ListaEspecies!$B$3:$D$45,3,FALSE),"")</f>
        <v/>
      </c>
      <c r="R3984" s="42" t="str">
        <f>IF(ISBLANK($J3984),"",IF(ISBLANK('datos GENERALES'!$B$15),"",'datos GENERALES'!$B$15))</f>
        <v/>
      </c>
      <c r="S3984" s="49" t="str">
        <f t="shared" si="498"/>
        <v/>
      </c>
      <c r="T3984" s="49" t="str">
        <f t="shared" si="499"/>
        <v/>
      </c>
      <c r="AA3984" s="50" t="str">
        <f t="shared" si="503"/>
        <v/>
      </c>
      <c r="AE3984" s="50" t="str">
        <f t="shared" si="500"/>
        <v/>
      </c>
      <c r="AI3984" s="19" t="str">
        <f t="shared" si="501"/>
        <v/>
      </c>
      <c r="AJ3984"/>
      <c r="AK3984" s="19" t="str">
        <f t="shared" si="502"/>
        <v/>
      </c>
    </row>
    <row r="3985" spans="1:37" x14ac:dyDescent="0.25">
      <c r="A3985" s="42" t="str">
        <f t="shared" si="496"/>
        <v/>
      </c>
      <c r="B3985" s="42" t="str">
        <f t="shared" si="497"/>
        <v/>
      </c>
      <c r="C3985" s="42" t="str">
        <f>IF(ISBLANK($N3985),"",IF(ISBLANK('datos GENERALES'!B$16),"",'datos GENERALES'!B$16))</f>
        <v/>
      </c>
      <c r="D3985" s="43" t="str">
        <f>IF(ISBLANK($N3985),"","SGBTM/AUTAROC/"&amp;'datos GENERALES'!B$5&amp;"_"&amp;'datos GENERALES'!C$5&amp;"_"&amp;'datos GENERALES'!D$5)</f>
        <v/>
      </c>
      <c r="E3985" s="42" t="str">
        <f>IF(ISBLANK($N3985),"",IF(ISBLANK('datos GENERALES'!$B$6),"",'datos GENERALES'!$B$6))</f>
        <v/>
      </c>
      <c r="F3985" s="42" t="str">
        <f>IF(ISBLANK($N3985),"",IF(ISBLANK('datos GENERALES'!$B$7),"",'datos GENERALES'!$B$7))</f>
        <v/>
      </c>
      <c r="G3985" s="42" t="str">
        <f>IF(ISBLANK($N3985),"",IF(ISBLANK('datos GENERALES'!$B$10),"",'datos GENERALES'!$B$10))</f>
        <v/>
      </c>
      <c r="H3985" s="42" t="str">
        <f>IF(ISBLANK($N3985),"",IF(ISBLANK('datos GENERALES'!$C$10),"",'datos GENERALES'!$C$10))</f>
        <v/>
      </c>
      <c r="I3985" s="42" t="str">
        <f>IF(ISBLANK($N3985),"",IF(ISBLANK('datos GENERALES'!$D$10),"",'datos GENERALES'!$D$10))</f>
        <v/>
      </c>
      <c r="O3985" s="48" t="str">
        <f>IFERROR(VLOOKUP(N3985,ListaEspecies!$B$3:$D$45,2,FALSE),"")</f>
        <v/>
      </c>
      <c r="P3985" s="96" t="str">
        <f>IFERROR(VLOOKUP(N3985,ListaEspecies!$B$3:$D$45,3,FALSE),"")</f>
        <v/>
      </c>
      <c r="R3985" s="42" t="str">
        <f>IF(ISBLANK($J3985),"",IF(ISBLANK('datos GENERALES'!$B$15),"",'datos GENERALES'!$B$15))</f>
        <v/>
      </c>
      <c r="S3985" s="49" t="str">
        <f t="shared" si="498"/>
        <v/>
      </c>
      <c r="T3985" s="49" t="str">
        <f t="shared" si="499"/>
        <v/>
      </c>
      <c r="AA3985" s="50" t="str">
        <f t="shared" si="503"/>
        <v/>
      </c>
      <c r="AE3985" s="50" t="str">
        <f t="shared" si="500"/>
        <v/>
      </c>
      <c r="AI3985" s="19" t="str">
        <f t="shared" si="501"/>
        <v/>
      </c>
      <c r="AJ3985"/>
      <c r="AK3985" s="19" t="str">
        <f t="shared" si="502"/>
        <v/>
      </c>
    </row>
    <row r="3986" spans="1:37" x14ac:dyDescent="0.25">
      <c r="A3986" s="42" t="str">
        <f t="shared" si="496"/>
        <v/>
      </c>
      <c r="B3986" s="42" t="str">
        <f t="shared" si="497"/>
        <v/>
      </c>
      <c r="C3986" s="42" t="str">
        <f>IF(ISBLANK($N3986),"",IF(ISBLANK('datos GENERALES'!B$16),"",'datos GENERALES'!B$16))</f>
        <v/>
      </c>
      <c r="D3986" s="43" t="str">
        <f>IF(ISBLANK($N3986),"","SGBTM/AUTAROC/"&amp;'datos GENERALES'!B$5&amp;"_"&amp;'datos GENERALES'!C$5&amp;"_"&amp;'datos GENERALES'!D$5)</f>
        <v/>
      </c>
      <c r="E3986" s="42" t="str">
        <f>IF(ISBLANK($N3986),"",IF(ISBLANK('datos GENERALES'!$B$6),"",'datos GENERALES'!$B$6))</f>
        <v/>
      </c>
      <c r="F3986" s="42" t="str">
        <f>IF(ISBLANK($N3986),"",IF(ISBLANK('datos GENERALES'!$B$7),"",'datos GENERALES'!$B$7))</f>
        <v/>
      </c>
      <c r="G3986" s="42" t="str">
        <f>IF(ISBLANK($N3986),"",IF(ISBLANK('datos GENERALES'!$B$10),"",'datos GENERALES'!$B$10))</f>
        <v/>
      </c>
      <c r="H3986" s="42" t="str">
        <f>IF(ISBLANK($N3986),"",IF(ISBLANK('datos GENERALES'!$C$10),"",'datos GENERALES'!$C$10))</f>
        <v/>
      </c>
      <c r="I3986" s="42" t="str">
        <f>IF(ISBLANK($N3986),"",IF(ISBLANK('datos GENERALES'!$D$10),"",'datos GENERALES'!$D$10))</f>
        <v/>
      </c>
      <c r="O3986" s="48" t="str">
        <f>IFERROR(VLOOKUP(N3986,ListaEspecies!$B$3:$D$45,2,FALSE),"")</f>
        <v/>
      </c>
      <c r="P3986" s="96" t="str">
        <f>IFERROR(VLOOKUP(N3986,ListaEspecies!$B$3:$D$45,3,FALSE),"")</f>
        <v/>
      </c>
      <c r="R3986" s="42" t="str">
        <f>IF(ISBLANK($J3986),"",IF(ISBLANK('datos GENERALES'!$B$15),"",'datos GENERALES'!$B$15))</f>
        <v/>
      </c>
      <c r="S3986" s="49" t="str">
        <f t="shared" si="498"/>
        <v/>
      </c>
      <c r="T3986" s="49" t="str">
        <f t="shared" si="499"/>
        <v/>
      </c>
      <c r="AA3986" s="50" t="str">
        <f t="shared" si="503"/>
        <v/>
      </c>
      <c r="AE3986" s="50" t="str">
        <f t="shared" si="500"/>
        <v/>
      </c>
      <c r="AI3986" s="19" t="str">
        <f t="shared" si="501"/>
        <v/>
      </c>
      <c r="AJ3986"/>
      <c r="AK3986" s="19" t="str">
        <f t="shared" si="502"/>
        <v/>
      </c>
    </row>
    <row r="3987" spans="1:37" x14ac:dyDescent="0.25">
      <c r="A3987" s="42" t="str">
        <f t="shared" si="496"/>
        <v/>
      </c>
      <c r="B3987" s="42" t="str">
        <f t="shared" si="497"/>
        <v/>
      </c>
      <c r="C3987" s="42" t="str">
        <f>IF(ISBLANK($N3987),"",IF(ISBLANK('datos GENERALES'!B$16),"",'datos GENERALES'!B$16))</f>
        <v/>
      </c>
      <c r="D3987" s="43" t="str">
        <f>IF(ISBLANK($N3987),"","SGBTM/AUTAROC/"&amp;'datos GENERALES'!B$5&amp;"_"&amp;'datos GENERALES'!C$5&amp;"_"&amp;'datos GENERALES'!D$5)</f>
        <v/>
      </c>
      <c r="E3987" s="42" t="str">
        <f>IF(ISBLANK($N3987),"",IF(ISBLANK('datos GENERALES'!$B$6),"",'datos GENERALES'!$B$6))</f>
        <v/>
      </c>
      <c r="F3987" s="42" t="str">
        <f>IF(ISBLANK($N3987),"",IF(ISBLANK('datos GENERALES'!$B$7),"",'datos GENERALES'!$B$7))</f>
        <v/>
      </c>
      <c r="G3987" s="42" t="str">
        <f>IF(ISBLANK($N3987),"",IF(ISBLANK('datos GENERALES'!$B$10),"",'datos GENERALES'!$B$10))</f>
        <v/>
      </c>
      <c r="H3987" s="42" t="str">
        <f>IF(ISBLANK($N3987),"",IF(ISBLANK('datos GENERALES'!$C$10),"",'datos GENERALES'!$C$10))</f>
        <v/>
      </c>
      <c r="I3987" s="42" t="str">
        <f>IF(ISBLANK($N3987),"",IF(ISBLANK('datos GENERALES'!$D$10),"",'datos GENERALES'!$D$10))</f>
        <v/>
      </c>
      <c r="O3987" s="48" t="str">
        <f>IFERROR(VLOOKUP(N3987,ListaEspecies!$B$3:$D$45,2,FALSE),"")</f>
        <v/>
      </c>
      <c r="P3987" s="96" t="str">
        <f>IFERROR(VLOOKUP(N3987,ListaEspecies!$B$3:$D$45,3,FALSE),"")</f>
        <v/>
      </c>
      <c r="R3987" s="42" t="str">
        <f>IF(ISBLANK($J3987),"",IF(ISBLANK('datos GENERALES'!$B$15),"",'datos GENERALES'!$B$15))</f>
        <v/>
      </c>
      <c r="S3987" s="49" t="str">
        <f t="shared" si="498"/>
        <v/>
      </c>
      <c r="T3987" s="49" t="str">
        <f t="shared" si="499"/>
        <v/>
      </c>
      <c r="AA3987" s="50" t="str">
        <f t="shared" si="503"/>
        <v/>
      </c>
      <c r="AE3987" s="50" t="str">
        <f t="shared" si="500"/>
        <v/>
      </c>
      <c r="AI3987" s="19" t="str">
        <f t="shared" si="501"/>
        <v/>
      </c>
      <c r="AJ3987"/>
      <c r="AK3987" s="19" t="str">
        <f t="shared" si="502"/>
        <v/>
      </c>
    </row>
    <row r="3988" spans="1:37" x14ac:dyDescent="0.25">
      <c r="A3988" s="42" t="str">
        <f t="shared" si="496"/>
        <v/>
      </c>
      <c r="B3988" s="42" t="str">
        <f t="shared" si="497"/>
        <v/>
      </c>
      <c r="C3988" s="42" t="str">
        <f>IF(ISBLANK($N3988),"",IF(ISBLANK('datos GENERALES'!B$16),"",'datos GENERALES'!B$16))</f>
        <v/>
      </c>
      <c r="D3988" s="43" t="str">
        <f>IF(ISBLANK($N3988),"","SGBTM/AUTAROC/"&amp;'datos GENERALES'!B$5&amp;"_"&amp;'datos GENERALES'!C$5&amp;"_"&amp;'datos GENERALES'!D$5)</f>
        <v/>
      </c>
      <c r="E3988" s="42" t="str">
        <f>IF(ISBLANK($N3988),"",IF(ISBLANK('datos GENERALES'!$B$6),"",'datos GENERALES'!$B$6))</f>
        <v/>
      </c>
      <c r="F3988" s="42" t="str">
        <f>IF(ISBLANK($N3988),"",IF(ISBLANK('datos GENERALES'!$B$7),"",'datos GENERALES'!$B$7))</f>
        <v/>
      </c>
      <c r="G3988" s="42" t="str">
        <f>IF(ISBLANK($N3988),"",IF(ISBLANK('datos GENERALES'!$B$10),"",'datos GENERALES'!$B$10))</f>
        <v/>
      </c>
      <c r="H3988" s="42" t="str">
        <f>IF(ISBLANK($N3988),"",IF(ISBLANK('datos GENERALES'!$C$10),"",'datos GENERALES'!$C$10))</f>
        <v/>
      </c>
      <c r="I3988" s="42" t="str">
        <f>IF(ISBLANK($N3988),"",IF(ISBLANK('datos GENERALES'!$D$10),"",'datos GENERALES'!$D$10))</f>
        <v/>
      </c>
      <c r="O3988" s="48" t="str">
        <f>IFERROR(VLOOKUP(N3988,ListaEspecies!$B$3:$D$45,2,FALSE),"")</f>
        <v/>
      </c>
      <c r="P3988" s="96" t="str">
        <f>IFERROR(VLOOKUP(N3988,ListaEspecies!$B$3:$D$45,3,FALSE),"")</f>
        <v/>
      </c>
      <c r="R3988" s="42" t="str">
        <f>IF(ISBLANK($J3988),"",IF(ISBLANK('datos GENERALES'!$B$15),"",'datos GENERALES'!$B$15))</f>
        <v/>
      </c>
      <c r="S3988" s="49" t="str">
        <f t="shared" si="498"/>
        <v/>
      </c>
      <c r="T3988" s="49" t="str">
        <f t="shared" si="499"/>
        <v/>
      </c>
      <c r="AA3988" s="50" t="str">
        <f t="shared" si="503"/>
        <v/>
      </c>
      <c r="AE3988" s="50" t="str">
        <f t="shared" si="500"/>
        <v/>
      </c>
      <c r="AI3988" s="19" t="str">
        <f t="shared" si="501"/>
        <v/>
      </c>
      <c r="AJ3988"/>
      <c r="AK3988" s="19" t="str">
        <f t="shared" si="502"/>
        <v/>
      </c>
    </row>
    <row r="3989" spans="1:37" x14ac:dyDescent="0.25">
      <c r="A3989" s="42" t="str">
        <f t="shared" si="496"/>
        <v/>
      </c>
      <c r="B3989" s="42" t="str">
        <f t="shared" si="497"/>
        <v/>
      </c>
      <c r="C3989" s="42" t="str">
        <f>IF(ISBLANK($N3989),"",IF(ISBLANK('datos GENERALES'!B$16),"",'datos GENERALES'!B$16))</f>
        <v/>
      </c>
      <c r="D3989" s="43" t="str">
        <f>IF(ISBLANK($N3989),"","SGBTM/AUTAROC/"&amp;'datos GENERALES'!B$5&amp;"_"&amp;'datos GENERALES'!C$5&amp;"_"&amp;'datos GENERALES'!D$5)</f>
        <v/>
      </c>
      <c r="E3989" s="42" t="str">
        <f>IF(ISBLANK($N3989),"",IF(ISBLANK('datos GENERALES'!$B$6),"",'datos GENERALES'!$B$6))</f>
        <v/>
      </c>
      <c r="F3989" s="42" t="str">
        <f>IF(ISBLANK($N3989),"",IF(ISBLANK('datos GENERALES'!$B$7),"",'datos GENERALES'!$B$7))</f>
        <v/>
      </c>
      <c r="G3989" s="42" t="str">
        <f>IF(ISBLANK($N3989),"",IF(ISBLANK('datos GENERALES'!$B$10),"",'datos GENERALES'!$B$10))</f>
        <v/>
      </c>
      <c r="H3989" s="42" t="str">
        <f>IF(ISBLANK($N3989),"",IF(ISBLANK('datos GENERALES'!$C$10),"",'datos GENERALES'!$C$10))</f>
        <v/>
      </c>
      <c r="I3989" s="42" t="str">
        <f>IF(ISBLANK($N3989),"",IF(ISBLANK('datos GENERALES'!$D$10),"",'datos GENERALES'!$D$10))</f>
        <v/>
      </c>
      <c r="O3989" s="48" t="str">
        <f>IFERROR(VLOOKUP(N3989,ListaEspecies!$B$3:$D$45,2,FALSE),"")</f>
        <v/>
      </c>
      <c r="P3989" s="96" t="str">
        <f>IFERROR(VLOOKUP(N3989,ListaEspecies!$B$3:$D$45,3,FALSE),"")</f>
        <v/>
      </c>
      <c r="R3989" s="42" t="str">
        <f>IF(ISBLANK($J3989),"",IF(ISBLANK('datos GENERALES'!$B$15),"",'datos GENERALES'!$B$15))</f>
        <v/>
      </c>
      <c r="S3989" s="49" t="str">
        <f t="shared" si="498"/>
        <v/>
      </c>
      <c r="T3989" s="49" t="str">
        <f t="shared" si="499"/>
        <v/>
      </c>
      <c r="AA3989" s="50" t="str">
        <f t="shared" si="503"/>
        <v/>
      </c>
      <c r="AE3989" s="50" t="str">
        <f t="shared" si="500"/>
        <v/>
      </c>
      <c r="AI3989" s="19" t="str">
        <f t="shared" si="501"/>
        <v/>
      </c>
      <c r="AJ3989"/>
      <c r="AK3989" s="19" t="str">
        <f t="shared" si="502"/>
        <v/>
      </c>
    </row>
    <row r="3990" spans="1:37" x14ac:dyDescent="0.25">
      <c r="A3990" s="42" t="str">
        <f t="shared" si="496"/>
        <v/>
      </c>
      <c r="B3990" s="42" t="str">
        <f t="shared" si="497"/>
        <v/>
      </c>
      <c r="C3990" s="42" t="str">
        <f>IF(ISBLANK($N3990),"",IF(ISBLANK('datos GENERALES'!B$16),"",'datos GENERALES'!B$16))</f>
        <v/>
      </c>
      <c r="D3990" s="43" t="str">
        <f>IF(ISBLANK($N3990),"","SGBTM/AUTAROC/"&amp;'datos GENERALES'!B$5&amp;"_"&amp;'datos GENERALES'!C$5&amp;"_"&amp;'datos GENERALES'!D$5)</f>
        <v/>
      </c>
      <c r="E3990" s="42" t="str">
        <f>IF(ISBLANK($N3990),"",IF(ISBLANK('datos GENERALES'!$B$6),"",'datos GENERALES'!$B$6))</f>
        <v/>
      </c>
      <c r="F3990" s="42" t="str">
        <f>IF(ISBLANK($N3990),"",IF(ISBLANK('datos GENERALES'!$B$7),"",'datos GENERALES'!$B$7))</f>
        <v/>
      </c>
      <c r="G3990" s="42" t="str">
        <f>IF(ISBLANK($N3990),"",IF(ISBLANK('datos GENERALES'!$B$10),"",'datos GENERALES'!$B$10))</f>
        <v/>
      </c>
      <c r="H3990" s="42" t="str">
        <f>IF(ISBLANK($N3990),"",IF(ISBLANK('datos GENERALES'!$C$10),"",'datos GENERALES'!$C$10))</f>
        <v/>
      </c>
      <c r="I3990" s="42" t="str">
        <f>IF(ISBLANK($N3990),"",IF(ISBLANK('datos GENERALES'!$D$10),"",'datos GENERALES'!$D$10))</f>
        <v/>
      </c>
      <c r="O3990" s="48" t="str">
        <f>IFERROR(VLOOKUP(N3990,ListaEspecies!$B$3:$D$45,2,FALSE),"")</f>
        <v/>
      </c>
      <c r="P3990" s="96" t="str">
        <f>IFERROR(VLOOKUP(N3990,ListaEspecies!$B$3:$D$45,3,FALSE),"")</f>
        <v/>
      </c>
      <c r="R3990" s="42" t="str">
        <f>IF(ISBLANK($J3990),"",IF(ISBLANK('datos GENERALES'!$B$15),"",'datos GENERALES'!$B$15))</f>
        <v/>
      </c>
      <c r="S3990" s="49" t="str">
        <f t="shared" si="498"/>
        <v/>
      </c>
      <c r="T3990" s="49" t="str">
        <f t="shared" si="499"/>
        <v/>
      </c>
      <c r="AA3990" s="50" t="str">
        <f t="shared" si="503"/>
        <v/>
      </c>
      <c r="AE3990" s="50" t="str">
        <f t="shared" si="500"/>
        <v/>
      </c>
      <c r="AI3990" s="19" t="str">
        <f t="shared" si="501"/>
        <v/>
      </c>
      <c r="AJ3990"/>
      <c r="AK3990" s="19" t="str">
        <f t="shared" si="502"/>
        <v/>
      </c>
    </row>
    <row r="3991" spans="1:37" x14ac:dyDescent="0.25">
      <c r="A3991" s="42" t="str">
        <f t="shared" si="496"/>
        <v/>
      </c>
      <c r="B3991" s="42" t="str">
        <f t="shared" si="497"/>
        <v/>
      </c>
      <c r="C3991" s="42" t="str">
        <f>IF(ISBLANK($N3991),"",IF(ISBLANK('datos GENERALES'!B$16),"",'datos GENERALES'!B$16))</f>
        <v/>
      </c>
      <c r="D3991" s="43" t="str">
        <f>IF(ISBLANK($N3991),"","SGBTM/AUTAROC/"&amp;'datos GENERALES'!B$5&amp;"_"&amp;'datos GENERALES'!C$5&amp;"_"&amp;'datos GENERALES'!D$5)</f>
        <v/>
      </c>
      <c r="E3991" s="42" t="str">
        <f>IF(ISBLANK($N3991),"",IF(ISBLANK('datos GENERALES'!$B$6),"",'datos GENERALES'!$B$6))</f>
        <v/>
      </c>
      <c r="F3991" s="42" t="str">
        <f>IF(ISBLANK($N3991),"",IF(ISBLANK('datos GENERALES'!$B$7),"",'datos GENERALES'!$B$7))</f>
        <v/>
      </c>
      <c r="G3991" s="42" t="str">
        <f>IF(ISBLANK($N3991),"",IF(ISBLANK('datos GENERALES'!$B$10),"",'datos GENERALES'!$B$10))</f>
        <v/>
      </c>
      <c r="H3991" s="42" t="str">
        <f>IF(ISBLANK($N3991),"",IF(ISBLANK('datos GENERALES'!$C$10),"",'datos GENERALES'!$C$10))</f>
        <v/>
      </c>
      <c r="I3991" s="42" t="str">
        <f>IF(ISBLANK($N3991),"",IF(ISBLANK('datos GENERALES'!$D$10),"",'datos GENERALES'!$D$10))</f>
        <v/>
      </c>
      <c r="O3991" s="48" t="str">
        <f>IFERROR(VLOOKUP(N3991,ListaEspecies!$B$3:$D$45,2,FALSE),"")</f>
        <v/>
      </c>
      <c r="P3991" s="96" t="str">
        <f>IFERROR(VLOOKUP(N3991,ListaEspecies!$B$3:$D$45,3,FALSE),"")</f>
        <v/>
      </c>
      <c r="R3991" s="42" t="str">
        <f>IF(ISBLANK($J3991),"",IF(ISBLANK('datos GENERALES'!$B$15),"",'datos GENERALES'!$B$15))</f>
        <v/>
      </c>
      <c r="S3991" s="49" t="str">
        <f t="shared" si="498"/>
        <v/>
      </c>
      <c r="T3991" s="49" t="str">
        <f t="shared" si="499"/>
        <v/>
      </c>
      <c r="AA3991" s="50" t="str">
        <f t="shared" si="503"/>
        <v/>
      </c>
      <c r="AE3991" s="50" t="str">
        <f t="shared" si="500"/>
        <v/>
      </c>
      <c r="AI3991" s="19" t="str">
        <f t="shared" si="501"/>
        <v/>
      </c>
      <c r="AJ3991"/>
      <c r="AK3991" s="19" t="str">
        <f t="shared" si="502"/>
        <v/>
      </c>
    </row>
    <row r="3992" spans="1:37" x14ac:dyDescent="0.25">
      <c r="A3992" s="42" t="str">
        <f t="shared" si="496"/>
        <v/>
      </c>
      <c r="B3992" s="42" t="str">
        <f t="shared" si="497"/>
        <v/>
      </c>
      <c r="C3992" s="42" t="str">
        <f>IF(ISBLANK($N3992),"",IF(ISBLANK('datos GENERALES'!B$16),"",'datos GENERALES'!B$16))</f>
        <v/>
      </c>
      <c r="D3992" s="43" t="str">
        <f>IF(ISBLANK($N3992),"","SGBTM/AUTAROC/"&amp;'datos GENERALES'!B$5&amp;"_"&amp;'datos GENERALES'!C$5&amp;"_"&amp;'datos GENERALES'!D$5)</f>
        <v/>
      </c>
      <c r="E3992" s="42" t="str">
        <f>IF(ISBLANK($N3992),"",IF(ISBLANK('datos GENERALES'!$B$6),"",'datos GENERALES'!$B$6))</f>
        <v/>
      </c>
      <c r="F3992" s="42" t="str">
        <f>IF(ISBLANK($N3992),"",IF(ISBLANK('datos GENERALES'!$B$7),"",'datos GENERALES'!$B$7))</f>
        <v/>
      </c>
      <c r="G3992" s="42" t="str">
        <f>IF(ISBLANK($N3992),"",IF(ISBLANK('datos GENERALES'!$B$10),"",'datos GENERALES'!$B$10))</f>
        <v/>
      </c>
      <c r="H3992" s="42" t="str">
        <f>IF(ISBLANK($N3992),"",IF(ISBLANK('datos GENERALES'!$C$10),"",'datos GENERALES'!$C$10))</f>
        <v/>
      </c>
      <c r="I3992" s="42" t="str">
        <f>IF(ISBLANK($N3992),"",IF(ISBLANK('datos GENERALES'!$D$10),"",'datos GENERALES'!$D$10))</f>
        <v/>
      </c>
      <c r="O3992" s="48" t="str">
        <f>IFERROR(VLOOKUP(N3992,ListaEspecies!$B$3:$D$45,2,FALSE),"")</f>
        <v/>
      </c>
      <c r="P3992" s="96" t="str">
        <f>IFERROR(VLOOKUP(N3992,ListaEspecies!$B$3:$D$45,3,FALSE),"")</f>
        <v/>
      </c>
      <c r="R3992" s="42" t="str">
        <f>IF(ISBLANK($J3992),"",IF(ISBLANK('datos GENERALES'!$B$15),"",'datos GENERALES'!$B$15))</f>
        <v/>
      </c>
      <c r="S3992" s="49" t="str">
        <f t="shared" si="498"/>
        <v/>
      </c>
      <c r="T3992" s="49" t="str">
        <f t="shared" si="499"/>
        <v/>
      </c>
      <c r="AA3992" s="50" t="str">
        <f t="shared" si="503"/>
        <v/>
      </c>
      <c r="AE3992" s="50" t="str">
        <f t="shared" si="500"/>
        <v/>
      </c>
      <c r="AI3992" s="19" t="str">
        <f t="shared" si="501"/>
        <v/>
      </c>
      <c r="AJ3992"/>
      <c r="AK3992" s="19" t="str">
        <f t="shared" si="502"/>
        <v/>
      </c>
    </row>
    <row r="3993" spans="1:37" x14ac:dyDescent="0.25">
      <c r="A3993" s="42" t="str">
        <f t="shared" si="496"/>
        <v/>
      </c>
      <c r="B3993" s="42" t="str">
        <f t="shared" si="497"/>
        <v/>
      </c>
      <c r="C3993" s="42" t="str">
        <f>IF(ISBLANK($N3993),"",IF(ISBLANK('datos GENERALES'!B$16),"",'datos GENERALES'!B$16))</f>
        <v/>
      </c>
      <c r="D3993" s="43" t="str">
        <f>IF(ISBLANK($N3993),"","SGBTM/AUTAROC/"&amp;'datos GENERALES'!B$5&amp;"_"&amp;'datos GENERALES'!C$5&amp;"_"&amp;'datos GENERALES'!D$5)</f>
        <v/>
      </c>
      <c r="E3993" s="42" t="str">
        <f>IF(ISBLANK($N3993),"",IF(ISBLANK('datos GENERALES'!$B$6),"",'datos GENERALES'!$B$6))</f>
        <v/>
      </c>
      <c r="F3993" s="42" t="str">
        <f>IF(ISBLANK($N3993),"",IF(ISBLANK('datos GENERALES'!$B$7),"",'datos GENERALES'!$B$7))</f>
        <v/>
      </c>
      <c r="G3993" s="42" t="str">
        <f>IF(ISBLANK($N3993),"",IF(ISBLANK('datos GENERALES'!$B$10),"",'datos GENERALES'!$B$10))</f>
        <v/>
      </c>
      <c r="H3993" s="42" t="str">
        <f>IF(ISBLANK($N3993),"",IF(ISBLANK('datos GENERALES'!$C$10),"",'datos GENERALES'!$C$10))</f>
        <v/>
      </c>
      <c r="I3993" s="42" t="str">
        <f>IF(ISBLANK($N3993),"",IF(ISBLANK('datos GENERALES'!$D$10),"",'datos GENERALES'!$D$10))</f>
        <v/>
      </c>
      <c r="O3993" s="48" t="str">
        <f>IFERROR(VLOOKUP(N3993,ListaEspecies!$B$3:$D$45,2,FALSE),"")</f>
        <v/>
      </c>
      <c r="P3993" s="96" t="str">
        <f>IFERROR(VLOOKUP(N3993,ListaEspecies!$B$3:$D$45,3,FALSE),"")</f>
        <v/>
      </c>
      <c r="R3993" s="42" t="str">
        <f>IF(ISBLANK($J3993),"",IF(ISBLANK('datos GENERALES'!$B$15),"",'datos GENERALES'!$B$15))</f>
        <v/>
      </c>
      <c r="S3993" s="49" t="str">
        <f t="shared" si="498"/>
        <v/>
      </c>
      <c r="T3993" s="49" t="str">
        <f t="shared" si="499"/>
        <v/>
      </c>
      <c r="AA3993" s="50" t="str">
        <f t="shared" si="503"/>
        <v/>
      </c>
      <c r="AE3993" s="50" t="str">
        <f t="shared" si="500"/>
        <v/>
      </c>
      <c r="AI3993" s="19" t="str">
        <f t="shared" si="501"/>
        <v/>
      </c>
      <c r="AJ3993"/>
      <c r="AK3993" s="19" t="str">
        <f t="shared" si="502"/>
        <v/>
      </c>
    </row>
    <row r="3994" spans="1:37" x14ac:dyDescent="0.25">
      <c r="A3994" s="42" t="str">
        <f t="shared" si="496"/>
        <v/>
      </c>
      <c r="B3994" s="42" t="str">
        <f t="shared" si="497"/>
        <v/>
      </c>
      <c r="C3994" s="42" t="str">
        <f>IF(ISBLANK($N3994),"",IF(ISBLANK('datos GENERALES'!B$16),"",'datos GENERALES'!B$16))</f>
        <v/>
      </c>
      <c r="D3994" s="43" t="str">
        <f>IF(ISBLANK($N3994),"","SGBTM/AUTAROC/"&amp;'datos GENERALES'!B$5&amp;"_"&amp;'datos GENERALES'!C$5&amp;"_"&amp;'datos GENERALES'!D$5)</f>
        <v/>
      </c>
      <c r="E3994" s="42" t="str">
        <f>IF(ISBLANK($N3994),"",IF(ISBLANK('datos GENERALES'!$B$6),"",'datos GENERALES'!$B$6))</f>
        <v/>
      </c>
      <c r="F3994" s="42" t="str">
        <f>IF(ISBLANK($N3994),"",IF(ISBLANK('datos GENERALES'!$B$7),"",'datos GENERALES'!$B$7))</f>
        <v/>
      </c>
      <c r="G3994" s="42" t="str">
        <f>IF(ISBLANK($N3994),"",IF(ISBLANK('datos GENERALES'!$B$10),"",'datos GENERALES'!$B$10))</f>
        <v/>
      </c>
      <c r="H3994" s="42" t="str">
        <f>IF(ISBLANK($N3994),"",IF(ISBLANK('datos GENERALES'!$C$10),"",'datos GENERALES'!$C$10))</f>
        <v/>
      </c>
      <c r="I3994" s="42" t="str">
        <f>IF(ISBLANK($N3994),"",IF(ISBLANK('datos GENERALES'!$D$10),"",'datos GENERALES'!$D$10))</f>
        <v/>
      </c>
      <c r="O3994" s="48" t="str">
        <f>IFERROR(VLOOKUP(N3994,ListaEspecies!$B$3:$D$45,2,FALSE),"")</f>
        <v/>
      </c>
      <c r="P3994" s="96" t="str">
        <f>IFERROR(VLOOKUP(N3994,ListaEspecies!$B$3:$D$45,3,FALSE),"")</f>
        <v/>
      </c>
      <c r="R3994" s="42" t="str">
        <f>IF(ISBLANK($J3994),"",IF(ISBLANK('datos GENERALES'!$B$15),"",'datos GENERALES'!$B$15))</f>
        <v/>
      </c>
      <c r="S3994" s="49" t="str">
        <f t="shared" si="498"/>
        <v/>
      </c>
      <c r="T3994" s="49" t="str">
        <f t="shared" si="499"/>
        <v/>
      </c>
      <c r="AA3994" s="50" t="str">
        <f t="shared" si="503"/>
        <v/>
      </c>
      <c r="AE3994" s="50" t="str">
        <f t="shared" si="500"/>
        <v/>
      </c>
      <c r="AI3994" s="19" t="str">
        <f t="shared" si="501"/>
        <v/>
      </c>
      <c r="AJ3994"/>
      <c r="AK3994" s="19" t="str">
        <f t="shared" si="502"/>
        <v/>
      </c>
    </row>
    <row r="3995" spans="1:37" x14ac:dyDescent="0.25">
      <c r="A3995" s="42" t="str">
        <f t="shared" si="496"/>
        <v/>
      </c>
      <c r="B3995" s="42" t="str">
        <f t="shared" si="497"/>
        <v/>
      </c>
      <c r="C3995" s="42" t="str">
        <f>IF(ISBLANK($N3995),"",IF(ISBLANK('datos GENERALES'!B$16),"",'datos GENERALES'!B$16))</f>
        <v/>
      </c>
      <c r="D3995" s="43" t="str">
        <f>IF(ISBLANK($N3995),"","SGBTM/AUTAROC/"&amp;'datos GENERALES'!B$5&amp;"_"&amp;'datos GENERALES'!C$5&amp;"_"&amp;'datos GENERALES'!D$5)</f>
        <v/>
      </c>
      <c r="E3995" s="42" t="str">
        <f>IF(ISBLANK($N3995),"",IF(ISBLANK('datos GENERALES'!$B$6),"",'datos GENERALES'!$B$6))</f>
        <v/>
      </c>
      <c r="F3995" s="42" t="str">
        <f>IF(ISBLANK($N3995),"",IF(ISBLANK('datos GENERALES'!$B$7),"",'datos GENERALES'!$B$7))</f>
        <v/>
      </c>
      <c r="G3995" s="42" t="str">
        <f>IF(ISBLANK($N3995),"",IF(ISBLANK('datos GENERALES'!$B$10),"",'datos GENERALES'!$B$10))</f>
        <v/>
      </c>
      <c r="H3995" s="42" t="str">
        <f>IF(ISBLANK($N3995),"",IF(ISBLANK('datos GENERALES'!$C$10),"",'datos GENERALES'!$C$10))</f>
        <v/>
      </c>
      <c r="I3995" s="42" t="str">
        <f>IF(ISBLANK($N3995),"",IF(ISBLANK('datos GENERALES'!$D$10),"",'datos GENERALES'!$D$10))</f>
        <v/>
      </c>
      <c r="O3995" s="48" t="str">
        <f>IFERROR(VLOOKUP(N3995,ListaEspecies!$B$3:$D$45,2,FALSE),"")</f>
        <v/>
      </c>
      <c r="P3995" s="96" t="str">
        <f>IFERROR(VLOOKUP(N3995,ListaEspecies!$B$3:$D$45,3,FALSE),"")</f>
        <v/>
      </c>
      <c r="R3995" s="42" t="str">
        <f>IF(ISBLANK($J3995),"",IF(ISBLANK('datos GENERALES'!$B$15),"",'datos GENERALES'!$B$15))</f>
        <v/>
      </c>
      <c r="S3995" s="49" t="str">
        <f t="shared" si="498"/>
        <v/>
      </c>
      <c r="T3995" s="49" t="str">
        <f t="shared" si="499"/>
        <v/>
      </c>
      <c r="AA3995" s="50" t="str">
        <f t="shared" si="503"/>
        <v/>
      </c>
      <c r="AE3995" s="50" t="str">
        <f t="shared" si="500"/>
        <v/>
      </c>
      <c r="AI3995" s="19" t="str">
        <f t="shared" si="501"/>
        <v/>
      </c>
      <c r="AJ3995"/>
      <c r="AK3995" s="19" t="str">
        <f t="shared" si="502"/>
        <v/>
      </c>
    </row>
    <row r="3996" spans="1:37" x14ac:dyDescent="0.25">
      <c r="A3996" s="42" t="str">
        <f t="shared" si="496"/>
        <v/>
      </c>
      <c r="B3996" s="42" t="str">
        <f t="shared" si="497"/>
        <v/>
      </c>
      <c r="C3996" s="42" t="str">
        <f>IF(ISBLANK($N3996),"",IF(ISBLANK('datos GENERALES'!B$16),"",'datos GENERALES'!B$16))</f>
        <v/>
      </c>
      <c r="D3996" s="43" t="str">
        <f>IF(ISBLANK($N3996),"","SGBTM/AUTAROC/"&amp;'datos GENERALES'!B$5&amp;"_"&amp;'datos GENERALES'!C$5&amp;"_"&amp;'datos GENERALES'!D$5)</f>
        <v/>
      </c>
      <c r="E3996" s="42" t="str">
        <f>IF(ISBLANK($N3996),"",IF(ISBLANK('datos GENERALES'!$B$6),"",'datos GENERALES'!$B$6))</f>
        <v/>
      </c>
      <c r="F3996" s="42" t="str">
        <f>IF(ISBLANK($N3996),"",IF(ISBLANK('datos GENERALES'!$B$7),"",'datos GENERALES'!$B$7))</f>
        <v/>
      </c>
      <c r="G3996" s="42" t="str">
        <f>IF(ISBLANK($N3996),"",IF(ISBLANK('datos GENERALES'!$B$10),"",'datos GENERALES'!$B$10))</f>
        <v/>
      </c>
      <c r="H3996" s="42" t="str">
        <f>IF(ISBLANK($N3996),"",IF(ISBLANK('datos GENERALES'!$C$10),"",'datos GENERALES'!$C$10))</f>
        <v/>
      </c>
      <c r="I3996" s="42" t="str">
        <f>IF(ISBLANK($N3996),"",IF(ISBLANK('datos GENERALES'!$D$10),"",'datos GENERALES'!$D$10))</f>
        <v/>
      </c>
      <c r="O3996" s="48" t="str">
        <f>IFERROR(VLOOKUP(N3996,ListaEspecies!$B$3:$D$45,2,FALSE),"")</f>
        <v/>
      </c>
      <c r="P3996" s="96" t="str">
        <f>IFERROR(VLOOKUP(N3996,ListaEspecies!$B$3:$D$45,3,FALSE),"")</f>
        <v/>
      </c>
      <c r="R3996" s="42" t="str">
        <f>IF(ISBLANK($J3996),"",IF(ISBLANK('datos GENERALES'!$B$15),"",'datos GENERALES'!$B$15))</f>
        <v/>
      </c>
      <c r="S3996" s="49" t="str">
        <f t="shared" si="498"/>
        <v/>
      </c>
      <c r="T3996" s="49" t="str">
        <f t="shared" si="499"/>
        <v/>
      </c>
      <c r="AA3996" s="50" t="str">
        <f t="shared" si="503"/>
        <v/>
      </c>
      <c r="AE3996" s="50" t="str">
        <f t="shared" si="500"/>
        <v/>
      </c>
      <c r="AI3996" s="19" t="str">
        <f t="shared" si="501"/>
        <v/>
      </c>
      <c r="AJ3996"/>
      <c r="AK3996" s="19" t="str">
        <f t="shared" si="502"/>
        <v/>
      </c>
    </row>
    <row r="3997" spans="1:37" x14ac:dyDescent="0.25">
      <c r="A3997" s="42" t="str">
        <f t="shared" si="496"/>
        <v/>
      </c>
      <c r="B3997" s="42" t="str">
        <f t="shared" si="497"/>
        <v/>
      </c>
      <c r="C3997" s="42" t="str">
        <f>IF(ISBLANK($N3997),"",IF(ISBLANK('datos GENERALES'!B$16),"",'datos GENERALES'!B$16))</f>
        <v/>
      </c>
      <c r="D3997" s="43" t="str">
        <f>IF(ISBLANK($N3997),"","SGBTM/AUTAROC/"&amp;'datos GENERALES'!B$5&amp;"_"&amp;'datos GENERALES'!C$5&amp;"_"&amp;'datos GENERALES'!D$5)</f>
        <v/>
      </c>
      <c r="E3997" s="42" t="str">
        <f>IF(ISBLANK($N3997),"",IF(ISBLANK('datos GENERALES'!$B$6),"",'datos GENERALES'!$B$6))</f>
        <v/>
      </c>
      <c r="F3997" s="42" t="str">
        <f>IF(ISBLANK($N3997),"",IF(ISBLANK('datos GENERALES'!$B$7),"",'datos GENERALES'!$B$7))</f>
        <v/>
      </c>
      <c r="G3997" s="42" t="str">
        <f>IF(ISBLANK($N3997),"",IF(ISBLANK('datos GENERALES'!$B$10),"",'datos GENERALES'!$B$10))</f>
        <v/>
      </c>
      <c r="H3997" s="42" t="str">
        <f>IF(ISBLANK($N3997),"",IF(ISBLANK('datos GENERALES'!$C$10),"",'datos GENERALES'!$C$10))</f>
        <v/>
      </c>
      <c r="I3997" s="42" t="str">
        <f>IF(ISBLANK($N3997),"",IF(ISBLANK('datos GENERALES'!$D$10),"",'datos GENERALES'!$D$10))</f>
        <v/>
      </c>
      <c r="O3997" s="48" t="str">
        <f>IFERROR(VLOOKUP(N3997,ListaEspecies!$B$3:$D$45,2,FALSE),"")</f>
        <v/>
      </c>
      <c r="P3997" s="96" t="str">
        <f>IFERROR(VLOOKUP(N3997,ListaEspecies!$B$3:$D$45,3,FALSE),"")</f>
        <v/>
      </c>
      <c r="R3997" s="42" t="str">
        <f>IF(ISBLANK($J3997),"",IF(ISBLANK('datos GENERALES'!$B$15),"",'datos GENERALES'!$B$15))</f>
        <v/>
      </c>
      <c r="S3997" s="49" t="str">
        <f t="shared" si="498"/>
        <v/>
      </c>
      <c r="T3997" s="49" t="str">
        <f t="shared" si="499"/>
        <v/>
      </c>
      <c r="AA3997" s="50" t="str">
        <f t="shared" si="503"/>
        <v/>
      </c>
      <c r="AE3997" s="50" t="str">
        <f t="shared" si="500"/>
        <v/>
      </c>
      <c r="AI3997" s="19" t="str">
        <f t="shared" si="501"/>
        <v/>
      </c>
      <c r="AJ3997"/>
      <c r="AK3997" s="19" t="str">
        <f t="shared" si="502"/>
        <v/>
      </c>
    </row>
    <row r="3998" spans="1:37" x14ac:dyDescent="0.25">
      <c r="A3998" s="42" t="str">
        <f t="shared" si="496"/>
        <v/>
      </c>
      <c r="B3998" s="42" t="str">
        <f t="shared" si="497"/>
        <v/>
      </c>
      <c r="C3998" s="42" t="str">
        <f>IF(ISBLANK($N3998),"",IF(ISBLANK('datos GENERALES'!B$16),"",'datos GENERALES'!B$16))</f>
        <v/>
      </c>
      <c r="D3998" s="43" t="str">
        <f>IF(ISBLANK($N3998),"","SGBTM/AUTAROC/"&amp;'datos GENERALES'!B$5&amp;"_"&amp;'datos GENERALES'!C$5&amp;"_"&amp;'datos GENERALES'!D$5)</f>
        <v/>
      </c>
      <c r="E3998" s="42" t="str">
        <f>IF(ISBLANK($N3998),"",IF(ISBLANK('datos GENERALES'!$B$6),"",'datos GENERALES'!$B$6))</f>
        <v/>
      </c>
      <c r="F3998" s="42" t="str">
        <f>IF(ISBLANK($N3998),"",IF(ISBLANK('datos GENERALES'!$B$7),"",'datos GENERALES'!$B$7))</f>
        <v/>
      </c>
      <c r="G3998" s="42" t="str">
        <f>IF(ISBLANK($N3998),"",IF(ISBLANK('datos GENERALES'!$B$10),"",'datos GENERALES'!$B$10))</f>
        <v/>
      </c>
      <c r="H3998" s="42" t="str">
        <f>IF(ISBLANK($N3998),"",IF(ISBLANK('datos GENERALES'!$C$10),"",'datos GENERALES'!$C$10))</f>
        <v/>
      </c>
      <c r="I3998" s="42" t="str">
        <f>IF(ISBLANK($N3998),"",IF(ISBLANK('datos GENERALES'!$D$10),"",'datos GENERALES'!$D$10))</f>
        <v/>
      </c>
      <c r="O3998" s="48" t="str">
        <f>IFERROR(VLOOKUP(N3998,ListaEspecies!$B$3:$D$45,2,FALSE),"")</f>
        <v/>
      </c>
      <c r="P3998" s="96" t="str">
        <f>IFERROR(VLOOKUP(N3998,ListaEspecies!$B$3:$D$45,3,FALSE),"")</f>
        <v/>
      </c>
      <c r="R3998" s="42" t="str">
        <f>IF(ISBLANK($J3998),"",IF(ISBLANK('datos GENERALES'!$B$15),"",'datos GENERALES'!$B$15))</f>
        <v/>
      </c>
      <c r="S3998" s="49" t="str">
        <f t="shared" si="498"/>
        <v/>
      </c>
      <c r="T3998" s="49" t="str">
        <f t="shared" si="499"/>
        <v/>
      </c>
      <c r="AA3998" s="50" t="str">
        <f t="shared" si="503"/>
        <v/>
      </c>
      <c r="AE3998" s="50" t="str">
        <f t="shared" si="500"/>
        <v/>
      </c>
      <c r="AI3998" s="19" t="str">
        <f t="shared" si="501"/>
        <v/>
      </c>
      <c r="AJ3998"/>
      <c r="AK3998" s="19" t="str">
        <f t="shared" si="502"/>
        <v/>
      </c>
    </row>
    <row r="3999" spans="1:37" x14ac:dyDescent="0.25">
      <c r="A3999" s="42" t="str">
        <f t="shared" si="496"/>
        <v/>
      </c>
      <c r="B3999" s="42" t="str">
        <f t="shared" si="497"/>
        <v/>
      </c>
      <c r="C3999" s="42" t="str">
        <f>IF(ISBLANK($N3999),"",IF(ISBLANK('datos GENERALES'!B$16),"",'datos GENERALES'!B$16))</f>
        <v/>
      </c>
      <c r="D3999" s="43" t="str">
        <f>IF(ISBLANK($N3999),"","SGBTM/AUTAROC/"&amp;'datos GENERALES'!B$5&amp;"_"&amp;'datos GENERALES'!C$5&amp;"_"&amp;'datos GENERALES'!D$5)</f>
        <v/>
      </c>
      <c r="E3999" s="42" t="str">
        <f>IF(ISBLANK($N3999),"",IF(ISBLANK('datos GENERALES'!$B$6),"",'datos GENERALES'!$B$6))</f>
        <v/>
      </c>
      <c r="F3999" s="42" t="str">
        <f>IF(ISBLANK($N3999),"",IF(ISBLANK('datos GENERALES'!$B$7),"",'datos GENERALES'!$B$7))</f>
        <v/>
      </c>
      <c r="G3999" s="42" t="str">
        <f>IF(ISBLANK($N3999),"",IF(ISBLANK('datos GENERALES'!$B$10),"",'datos GENERALES'!$B$10))</f>
        <v/>
      </c>
      <c r="H3999" s="42" t="str">
        <f>IF(ISBLANK($N3999),"",IF(ISBLANK('datos GENERALES'!$C$10),"",'datos GENERALES'!$C$10))</f>
        <v/>
      </c>
      <c r="I3999" s="42" t="str">
        <f>IF(ISBLANK($N3999),"",IF(ISBLANK('datos GENERALES'!$D$10),"",'datos GENERALES'!$D$10))</f>
        <v/>
      </c>
      <c r="O3999" s="48" t="str">
        <f>IFERROR(VLOOKUP(N3999,ListaEspecies!$B$3:$D$45,2,FALSE),"")</f>
        <v/>
      </c>
      <c r="P3999" s="96" t="str">
        <f>IFERROR(VLOOKUP(N3999,ListaEspecies!$B$3:$D$45,3,FALSE),"")</f>
        <v/>
      </c>
      <c r="R3999" s="42" t="str">
        <f>IF(ISBLANK($J3999),"",IF(ISBLANK('datos GENERALES'!$B$15),"",'datos GENERALES'!$B$15))</f>
        <v/>
      </c>
      <c r="S3999" s="49" t="str">
        <f t="shared" si="498"/>
        <v/>
      </c>
      <c r="T3999" s="49" t="str">
        <f t="shared" si="499"/>
        <v/>
      </c>
      <c r="AA3999" s="50" t="str">
        <f t="shared" si="503"/>
        <v/>
      </c>
      <c r="AE3999" s="50" t="str">
        <f t="shared" si="500"/>
        <v/>
      </c>
      <c r="AI3999" s="19" t="str">
        <f t="shared" si="501"/>
        <v/>
      </c>
      <c r="AJ3999"/>
      <c r="AK3999" s="19" t="str">
        <f t="shared" si="502"/>
        <v/>
      </c>
    </row>
    <row r="4000" spans="1:37" x14ac:dyDescent="0.25">
      <c r="A4000" s="42" t="str">
        <f t="shared" si="496"/>
        <v/>
      </c>
      <c r="B4000" s="42" t="str">
        <f t="shared" si="497"/>
        <v/>
      </c>
      <c r="C4000" s="42" t="str">
        <f>IF(ISBLANK($N4000),"",IF(ISBLANK('datos GENERALES'!B$16),"",'datos GENERALES'!B$16))</f>
        <v/>
      </c>
      <c r="D4000" s="43" t="str">
        <f>IF(ISBLANK($N4000),"","SGBTM/AUTAROC/"&amp;'datos GENERALES'!B$5&amp;"_"&amp;'datos GENERALES'!C$5&amp;"_"&amp;'datos GENERALES'!D$5)</f>
        <v/>
      </c>
      <c r="E4000" s="42" t="str">
        <f>IF(ISBLANK($N4000),"",IF(ISBLANK('datos GENERALES'!$B$6),"",'datos GENERALES'!$B$6))</f>
        <v/>
      </c>
      <c r="F4000" s="42" t="str">
        <f>IF(ISBLANK($N4000),"",IF(ISBLANK('datos GENERALES'!$B$7),"",'datos GENERALES'!$B$7))</f>
        <v/>
      </c>
      <c r="G4000" s="42" t="str">
        <f>IF(ISBLANK($N4000),"",IF(ISBLANK('datos GENERALES'!$B$10),"",'datos GENERALES'!$B$10))</f>
        <v/>
      </c>
      <c r="H4000" s="42" t="str">
        <f>IF(ISBLANK($N4000),"",IF(ISBLANK('datos GENERALES'!$C$10),"",'datos GENERALES'!$C$10))</f>
        <v/>
      </c>
      <c r="I4000" s="42" t="str">
        <f>IF(ISBLANK($N4000),"",IF(ISBLANK('datos GENERALES'!$D$10),"",'datos GENERALES'!$D$10))</f>
        <v/>
      </c>
      <c r="O4000" s="48" t="str">
        <f>IFERROR(VLOOKUP(N4000,ListaEspecies!$B$3:$D$45,2,FALSE),"")</f>
        <v/>
      </c>
      <c r="P4000" s="96" t="str">
        <f>IFERROR(VLOOKUP(N4000,ListaEspecies!$B$3:$D$45,3,FALSE),"")</f>
        <v/>
      </c>
      <c r="R4000" s="42" t="str">
        <f>IF(ISBLANK($J4000),"",IF(ISBLANK('datos GENERALES'!$B$15),"",'datos GENERALES'!$B$15))</f>
        <v/>
      </c>
      <c r="S4000" s="49" t="str">
        <f t="shared" si="498"/>
        <v/>
      </c>
      <c r="T4000" s="49" t="str">
        <f t="shared" si="499"/>
        <v/>
      </c>
      <c r="AA4000" s="50" t="str">
        <f t="shared" si="503"/>
        <v/>
      </c>
      <c r="AE4000" s="50" t="str">
        <f t="shared" si="500"/>
        <v/>
      </c>
      <c r="AI4000" s="19" t="str">
        <f t="shared" si="501"/>
        <v/>
      </c>
      <c r="AJ4000"/>
      <c r="AK4000" s="19" t="str">
        <f t="shared" si="502"/>
        <v/>
      </c>
    </row>
    <row r="4001" spans="1:37" x14ac:dyDescent="0.25">
      <c r="A4001" s="42" t="str">
        <f t="shared" si="496"/>
        <v/>
      </c>
      <c r="B4001" s="42" t="str">
        <f t="shared" si="497"/>
        <v/>
      </c>
      <c r="C4001" s="42" t="str">
        <f>IF(ISBLANK($N4001),"",IF(ISBLANK('datos GENERALES'!B$16),"",'datos GENERALES'!B$16))</f>
        <v/>
      </c>
      <c r="D4001" s="43" t="str">
        <f>IF(ISBLANK($N4001),"","SGBTM/AUTAROC/"&amp;'datos GENERALES'!B$5&amp;"_"&amp;'datos GENERALES'!C$5&amp;"_"&amp;'datos GENERALES'!D$5)</f>
        <v/>
      </c>
      <c r="E4001" s="42" t="str">
        <f>IF(ISBLANK($N4001),"",IF(ISBLANK('datos GENERALES'!$B$6),"",'datos GENERALES'!$B$6))</f>
        <v/>
      </c>
      <c r="F4001" s="42" t="str">
        <f>IF(ISBLANK($N4001),"",IF(ISBLANK('datos GENERALES'!$B$7),"",'datos GENERALES'!$B$7))</f>
        <v/>
      </c>
      <c r="G4001" s="42" t="str">
        <f>IF(ISBLANK($N4001),"",IF(ISBLANK('datos GENERALES'!$B$10),"",'datos GENERALES'!$B$10))</f>
        <v/>
      </c>
      <c r="H4001" s="42" t="str">
        <f>IF(ISBLANK($N4001),"",IF(ISBLANK('datos GENERALES'!$C$10),"",'datos GENERALES'!$C$10))</f>
        <v/>
      </c>
      <c r="I4001" s="42" t="str">
        <f>IF(ISBLANK($N4001),"",IF(ISBLANK('datos GENERALES'!$D$10),"",'datos GENERALES'!$D$10))</f>
        <v/>
      </c>
      <c r="O4001" s="48" t="str">
        <f>IFERROR(VLOOKUP(N4001,ListaEspecies!$B$3:$D$45,2,FALSE),"")</f>
        <v/>
      </c>
      <c r="P4001" s="96" t="str">
        <f>IFERROR(VLOOKUP(N4001,ListaEspecies!$B$3:$D$45,3,FALSE),"")</f>
        <v/>
      </c>
      <c r="R4001" s="42" t="str">
        <f>IF(ISBLANK($J4001),"",IF(ISBLANK('datos GENERALES'!$B$15),"",'datos GENERALES'!$B$15))</f>
        <v/>
      </c>
      <c r="S4001" s="49" t="str">
        <f t="shared" si="498"/>
        <v/>
      </c>
      <c r="T4001" s="49" t="str">
        <f t="shared" si="499"/>
        <v/>
      </c>
      <c r="AA4001" s="50" t="str">
        <f t="shared" si="503"/>
        <v/>
      </c>
      <c r="AE4001" s="50" t="str">
        <f t="shared" si="500"/>
        <v/>
      </c>
      <c r="AI4001" s="19" t="str">
        <f t="shared" si="501"/>
        <v/>
      </c>
      <c r="AJ4001"/>
      <c r="AK4001" s="19" t="str">
        <f t="shared" si="502"/>
        <v/>
      </c>
    </row>
    <row r="4002" spans="1:37" x14ac:dyDescent="0.25">
      <c r="A4002" s="42" t="str">
        <f t="shared" si="496"/>
        <v/>
      </c>
      <c r="B4002" s="42" t="str">
        <f t="shared" si="497"/>
        <v/>
      </c>
      <c r="C4002" s="42" t="str">
        <f>IF(ISBLANK($N4002),"",IF(ISBLANK('datos GENERALES'!B$16),"",'datos GENERALES'!B$16))</f>
        <v/>
      </c>
      <c r="D4002" s="43" t="str">
        <f>IF(ISBLANK($N4002),"","SGBTM/AUTAROC/"&amp;'datos GENERALES'!B$5&amp;"_"&amp;'datos GENERALES'!C$5&amp;"_"&amp;'datos GENERALES'!D$5)</f>
        <v/>
      </c>
      <c r="E4002" s="42" t="str">
        <f>IF(ISBLANK($N4002),"",IF(ISBLANK('datos GENERALES'!$B$6),"",'datos GENERALES'!$B$6))</f>
        <v/>
      </c>
      <c r="F4002" s="42" t="str">
        <f>IF(ISBLANK($N4002),"",IF(ISBLANK('datos GENERALES'!$B$7),"",'datos GENERALES'!$B$7))</f>
        <v/>
      </c>
      <c r="G4002" s="42" t="str">
        <f>IF(ISBLANK($N4002),"",IF(ISBLANK('datos GENERALES'!$B$10),"",'datos GENERALES'!$B$10))</f>
        <v/>
      </c>
      <c r="H4002" s="42" t="str">
        <f>IF(ISBLANK($N4002),"",IF(ISBLANK('datos GENERALES'!$C$10),"",'datos GENERALES'!$C$10))</f>
        <v/>
      </c>
      <c r="I4002" s="42" t="str">
        <f>IF(ISBLANK($N4002),"",IF(ISBLANK('datos GENERALES'!$D$10),"",'datos GENERALES'!$D$10))</f>
        <v/>
      </c>
      <c r="O4002" s="48" t="str">
        <f>IFERROR(VLOOKUP(N4002,ListaEspecies!$B$3:$D$45,2,FALSE),"")</f>
        <v/>
      </c>
      <c r="P4002" s="96" t="str">
        <f>IFERROR(VLOOKUP(N4002,ListaEspecies!$B$3:$D$45,3,FALSE),"")</f>
        <v/>
      </c>
      <c r="R4002" s="42" t="str">
        <f>IF(ISBLANK($J4002),"",IF(ISBLANK('datos GENERALES'!$B$15),"",'datos GENERALES'!$B$15))</f>
        <v/>
      </c>
      <c r="S4002" s="49" t="str">
        <f t="shared" si="498"/>
        <v/>
      </c>
      <c r="T4002" s="49" t="str">
        <f t="shared" si="499"/>
        <v/>
      </c>
      <c r="AA4002" s="50" t="str">
        <f t="shared" si="503"/>
        <v/>
      </c>
      <c r="AE4002" s="50" t="str">
        <f t="shared" si="500"/>
        <v/>
      </c>
      <c r="AI4002" s="19" t="str">
        <f t="shared" si="501"/>
        <v/>
      </c>
      <c r="AJ4002"/>
      <c r="AK4002" s="19" t="str">
        <f t="shared" si="502"/>
        <v/>
      </c>
    </row>
    <row r="4003" spans="1:37" x14ac:dyDescent="0.25">
      <c r="A4003" s="42" t="str">
        <f t="shared" si="496"/>
        <v/>
      </c>
      <c r="B4003" s="42" t="str">
        <f t="shared" si="497"/>
        <v/>
      </c>
      <c r="C4003" s="42" t="str">
        <f>IF(ISBLANK($N4003),"",IF(ISBLANK('datos GENERALES'!B$16),"",'datos GENERALES'!B$16))</f>
        <v/>
      </c>
      <c r="D4003" s="43" t="str">
        <f>IF(ISBLANK($N4003),"","SGBTM/AUTAROC/"&amp;'datos GENERALES'!B$5&amp;"_"&amp;'datos GENERALES'!C$5&amp;"_"&amp;'datos GENERALES'!D$5)</f>
        <v/>
      </c>
      <c r="E4003" s="42" t="str">
        <f>IF(ISBLANK($N4003),"",IF(ISBLANK('datos GENERALES'!$B$6),"",'datos GENERALES'!$B$6))</f>
        <v/>
      </c>
      <c r="F4003" s="42" t="str">
        <f>IF(ISBLANK($N4003),"",IF(ISBLANK('datos GENERALES'!$B$7),"",'datos GENERALES'!$B$7))</f>
        <v/>
      </c>
      <c r="G4003" s="42" t="str">
        <f>IF(ISBLANK($N4003),"",IF(ISBLANK('datos GENERALES'!$B$10),"",'datos GENERALES'!$B$10))</f>
        <v/>
      </c>
      <c r="H4003" s="42" t="str">
        <f>IF(ISBLANK($N4003),"",IF(ISBLANK('datos GENERALES'!$C$10),"",'datos GENERALES'!$C$10))</f>
        <v/>
      </c>
      <c r="I4003" s="42" t="str">
        <f>IF(ISBLANK($N4003),"",IF(ISBLANK('datos GENERALES'!$D$10),"",'datos GENERALES'!$D$10))</f>
        <v/>
      </c>
      <c r="O4003" s="48" t="str">
        <f>IFERROR(VLOOKUP(N4003,ListaEspecies!$B$3:$D$45,2,FALSE),"")</f>
        <v/>
      </c>
      <c r="P4003" s="96" t="str">
        <f>IFERROR(VLOOKUP(N4003,ListaEspecies!$B$3:$D$45,3,FALSE),"")</f>
        <v/>
      </c>
      <c r="R4003" s="42" t="str">
        <f>IF(ISBLANK($J4003),"",IF(ISBLANK('datos GENERALES'!$B$15),"",'datos GENERALES'!$B$15))</f>
        <v/>
      </c>
      <c r="S4003" s="49" t="str">
        <f t="shared" si="498"/>
        <v/>
      </c>
      <c r="T4003" s="49" t="str">
        <f t="shared" si="499"/>
        <v/>
      </c>
      <c r="AA4003" s="50" t="str">
        <f t="shared" si="503"/>
        <v/>
      </c>
      <c r="AE4003" s="50" t="str">
        <f t="shared" si="500"/>
        <v/>
      </c>
      <c r="AI4003" s="19" t="str">
        <f t="shared" si="501"/>
        <v/>
      </c>
      <c r="AJ4003"/>
      <c r="AK4003" s="19" t="str">
        <f t="shared" si="502"/>
        <v/>
      </c>
    </row>
    <row r="4004" spans="1:37" x14ac:dyDescent="0.25">
      <c r="A4004" s="42" t="str">
        <f t="shared" si="496"/>
        <v/>
      </c>
      <c r="B4004" s="42" t="str">
        <f t="shared" si="497"/>
        <v/>
      </c>
      <c r="C4004" s="42" t="str">
        <f>IF(ISBLANK($N4004),"",IF(ISBLANK('datos GENERALES'!B$16),"",'datos GENERALES'!B$16))</f>
        <v/>
      </c>
      <c r="D4004" s="43" t="str">
        <f>IF(ISBLANK($N4004),"","SGBTM/AUTAROC/"&amp;'datos GENERALES'!B$5&amp;"_"&amp;'datos GENERALES'!C$5&amp;"_"&amp;'datos GENERALES'!D$5)</f>
        <v/>
      </c>
      <c r="E4004" s="42" t="str">
        <f>IF(ISBLANK($N4004),"",IF(ISBLANK('datos GENERALES'!$B$6),"",'datos GENERALES'!$B$6))</f>
        <v/>
      </c>
      <c r="F4004" s="42" t="str">
        <f>IF(ISBLANK($N4004),"",IF(ISBLANK('datos GENERALES'!$B$7),"",'datos GENERALES'!$B$7))</f>
        <v/>
      </c>
      <c r="G4004" s="42" t="str">
        <f>IF(ISBLANK($N4004),"",IF(ISBLANK('datos GENERALES'!$B$10),"",'datos GENERALES'!$B$10))</f>
        <v/>
      </c>
      <c r="H4004" s="42" t="str">
        <f>IF(ISBLANK($N4004),"",IF(ISBLANK('datos GENERALES'!$C$10),"",'datos GENERALES'!$C$10))</f>
        <v/>
      </c>
      <c r="I4004" s="42" t="str">
        <f>IF(ISBLANK($N4004),"",IF(ISBLANK('datos GENERALES'!$D$10),"",'datos GENERALES'!$D$10))</f>
        <v/>
      </c>
      <c r="O4004" s="48" t="str">
        <f>IFERROR(VLOOKUP(N4004,ListaEspecies!$B$3:$D$45,2,FALSE),"")</f>
        <v/>
      </c>
      <c r="P4004" s="96" t="str">
        <f>IFERROR(VLOOKUP(N4004,ListaEspecies!$B$3:$D$45,3,FALSE),"")</f>
        <v/>
      </c>
      <c r="R4004" s="42" t="str">
        <f>IF(ISBLANK($J4004),"",IF(ISBLANK('datos GENERALES'!$B$15),"",'datos GENERALES'!$B$15))</f>
        <v/>
      </c>
      <c r="S4004" s="49" t="str">
        <f t="shared" si="498"/>
        <v/>
      </c>
      <c r="T4004" s="49" t="str">
        <f t="shared" si="499"/>
        <v/>
      </c>
      <c r="AA4004" s="50" t="str">
        <f t="shared" si="503"/>
        <v/>
      </c>
      <c r="AE4004" s="50" t="str">
        <f t="shared" si="500"/>
        <v/>
      </c>
      <c r="AI4004" s="19" t="str">
        <f t="shared" si="501"/>
        <v/>
      </c>
      <c r="AJ4004"/>
      <c r="AK4004" s="19" t="str">
        <f t="shared" si="502"/>
        <v/>
      </c>
    </row>
    <row r="4005" spans="1:37" x14ac:dyDescent="0.25">
      <c r="A4005" s="42" t="str">
        <f t="shared" si="496"/>
        <v/>
      </c>
      <c r="B4005" s="42" t="str">
        <f t="shared" si="497"/>
        <v/>
      </c>
      <c r="C4005" s="42" t="str">
        <f>IF(ISBLANK($N4005),"",IF(ISBLANK('datos GENERALES'!B$16),"",'datos GENERALES'!B$16))</f>
        <v/>
      </c>
      <c r="D4005" s="43" t="str">
        <f>IF(ISBLANK($N4005),"","SGBTM/AUTAROC/"&amp;'datos GENERALES'!B$5&amp;"_"&amp;'datos GENERALES'!C$5&amp;"_"&amp;'datos GENERALES'!D$5)</f>
        <v/>
      </c>
      <c r="E4005" s="42" t="str">
        <f>IF(ISBLANK($N4005),"",IF(ISBLANK('datos GENERALES'!$B$6),"",'datos GENERALES'!$B$6))</f>
        <v/>
      </c>
      <c r="F4005" s="42" t="str">
        <f>IF(ISBLANK($N4005),"",IF(ISBLANK('datos GENERALES'!$B$7),"",'datos GENERALES'!$B$7))</f>
        <v/>
      </c>
      <c r="G4005" s="42" t="str">
        <f>IF(ISBLANK($N4005),"",IF(ISBLANK('datos GENERALES'!$B$10),"",'datos GENERALES'!$B$10))</f>
        <v/>
      </c>
      <c r="H4005" s="42" t="str">
        <f>IF(ISBLANK($N4005),"",IF(ISBLANK('datos GENERALES'!$C$10),"",'datos GENERALES'!$C$10))</f>
        <v/>
      </c>
      <c r="I4005" s="42" t="str">
        <f>IF(ISBLANK($N4005),"",IF(ISBLANK('datos GENERALES'!$D$10),"",'datos GENERALES'!$D$10))</f>
        <v/>
      </c>
      <c r="O4005" s="48" t="str">
        <f>IFERROR(VLOOKUP(N4005,ListaEspecies!$B$3:$D$45,2,FALSE),"")</f>
        <v/>
      </c>
      <c r="P4005" s="96" t="str">
        <f>IFERROR(VLOOKUP(N4005,ListaEspecies!$B$3:$D$45,3,FALSE),"")</f>
        <v/>
      </c>
      <c r="R4005" s="42" t="str">
        <f>IF(ISBLANK($J4005),"",IF(ISBLANK('datos GENERALES'!$B$15),"",'datos GENERALES'!$B$15))</f>
        <v/>
      </c>
      <c r="S4005" s="49" t="str">
        <f t="shared" si="498"/>
        <v/>
      </c>
      <c r="T4005" s="49" t="str">
        <f t="shared" si="499"/>
        <v/>
      </c>
      <c r="AA4005" s="50" t="str">
        <f t="shared" si="503"/>
        <v/>
      </c>
      <c r="AE4005" s="50" t="str">
        <f t="shared" si="500"/>
        <v/>
      </c>
      <c r="AI4005" s="19" t="str">
        <f t="shared" si="501"/>
        <v/>
      </c>
      <c r="AJ4005"/>
      <c r="AK4005" s="19" t="str">
        <f t="shared" si="502"/>
        <v/>
      </c>
    </row>
    <row r="4006" spans="1:37" x14ac:dyDescent="0.25">
      <c r="A4006" s="42" t="str">
        <f t="shared" si="496"/>
        <v/>
      </c>
      <c r="B4006" s="42" t="str">
        <f t="shared" si="497"/>
        <v/>
      </c>
      <c r="C4006" s="42" t="str">
        <f>IF(ISBLANK($N4006),"",IF(ISBLANK('datos GENERALES'!B$16),"",'datos GENERALES'!B$16))</f>
        <v/>
      </c>
      <c r="D4006" s="43" t="str">
        <f>IF(ISBLANK($N4006),"","SGBTM/AUTAROC/"&amp;'datos GENERALES'!B$5&amp;"_"&amp;'datos GENERALES'!C$5&amp;"_"&amp;'datos GENERALES'!D$5)</f>
        <v/>
      </c>
      <c r="E4006" s="42" t="str">
        <f>IF(ISBLANK($N4006),"",IF(ISBLANK('datos GENERALES'!$B$6),"",'datos GENERALES'!$B$6))</f>
        <v/>
      </c>
      <c r="F4006" s="42" t="str">
        <f>IF(ISBLANK($N4006),"",IF(ISBLANK('datos GENERALES'!$B$7),"",'datos GENERALES'!$B$7))</f>
        <v/>
      </c>
      <c r="G4006" s="42" t="str">
        <f>IF(ISBLANK($N4006),"",IF(ISBLANK('datos GENERALES'!$B$10),"",'datos GENERALES'!$B$10))</f>
        <v/>
      </c>
      <c r="H4006" s="42" t="str">
        <f>IF(ISBLANK($N4006),"",IF(ISBLANK('datos GENERALES'!$C$10),"",'datos GENERALES'!$C$10))</f>
        <v/>
      </c>
      <c r="I4006" s="42" t="str">
        <f>IF(ISBLANK($N4006),"",IF(ISBLANK('datos GENERALES'!$D$10),"",'datos GENERALES'!$D$10))</f>
        <v/>
      </c>
      <c r="O4006" s="48" t="str">
        <f>IFERROR(VLOOKUP(N4006,ListaEspecies!$B$3:$D$45,2,FALSE),"")</f>
        <v/>
      </c>
      <c r="P4006" s="96" t="str">
        <f>IFERROR(VLOOKUP(N4006,ListaEspecies!$B$3:$D$45,3,FALSE),"")</f>
        <v/>
      </c>
      <c r="R4006" s="42" t="str">
        <f>IF(ISBLANK($J4006),"",IF(ISBLANK('datos GENERALES'!$B$15),"",'datos GENERALES'!$B$15))</f>
        <v/>
      </c>
      <c r="S4006" s="49" t="str">
        <f t="shared" si="498"/>
        <v/>
      </c>
      <c r="T4006" s="49" t="str">
        <f t="shared" si="499"/>
        <v/>
      </c>
      <c r="AA4006" s="50" t="str">
        <f t="shared" si="503"/>
        <v/>
      </c>
      <c r="AE4006" s="50" t="str">
        <f t="shared" si="500"/>
        <v/>
      </c>
      <c r="AI4006" s="19" t="str">
        <f t="shared" si="501"/>
        <v/>
      </c>
      <c r="AJ4006"/>
      <c r="AK4006" s="19" t="str">
        <f t="shared" si="502"/>
        <v/>
      </c>
    </row>
    <row r="4007" spans="1:37" x14ac:dyDescent="0.25">
      <c r="A4007" s="42" t="str">
        <f t="shared" si="496"/>
        <v/>
      </c>
      <c r="B4007" s="42" t="str">
        <f t="shared" si="497"/>
        <v/>
      </c>
      <c r="C4007" s="42" t="str">
        <f>IF(ISBLANK($N4007),"",IF(ISBLANK('datos GENERALES'!B$16),"",'datos GENERALES'!B$16))</f>
        <v/>
      </c>
      <c r="D4007" s="43" t="str">
        <f>IF(ISBLANK($N4007),"","SGBTM/AUTAROC/"&amp;'datos GENERALES'!B$5&amp;"_"&amp;'datos GENERALES'!C$5&amp;"_"&amp;'datos GENERALES'!D$5)</f>
        <v/>
      </c>
      <c r="E4007" s="42" t="str">
        <f>IF(ISBLANK($N4007),"",IF(ISBLANK('datos GENERALES'!$B$6),"",'datos GENERALES'!$B$6))</f>
        <v/>
      </c>
      <c r="F4007" s="42" t="str">
        <f>IF(ISBLANK($N4007),"",IF(ISBLANK('datos GENERALES'!$B$7),"",'datos GENERALES'!$B$7))</f>
        <v/>
      </c>
      <c r="G4007" s="42" t="str">
        <f>IF(ISBLANK($N4007),"",IF(ISBLANK('datos GENERALES'!$B$10),"",'datos GENERALES'!$B$10))</f>
        <v/>
      </c>
      <c r="H4007" s="42" t="str">
        <f>IF(ISBLANK($N4007),"",IF(ISBLANK('datos GENERALES'!$C$10),"",'datos GENERALES'!$C$10))</f>
        <v/>
      </c>
      <c r="I4007" s="42" t="str">
        <f>IF(ISBLANK($N4007),"",IF(ISBLANK('datos GENERALES'!$D$10),"",'datos GENERALES'!$D$10))</f>
        <v/>
      </c>
      <c r="O4007" s="48" t="str">
        <f>IFERROR(VLOOKUP(N4007,ListaEspecies!$B$3:$D$45,2,FALSE),"")</f>
        <v/>
      </c>
      <c r="P4007" s="96" t="str">
        <f>IFERROR(VLOOKUP(N4007,ListaEspecies!$B$3:$D$45,3,FALSE),"")</f>
        <v/>
      </c>
      <c r="R4007" s="42" t="str">
        <f>IF(ISBLANK($J4007),"",IF(ISBLANK('datos GENERALES'!$B$15),"",'datos GENERALES'!$B$15))</f>
        <v/>
      </c>
      <c r="S4007" s="49" t="str">
        <f t="shared" si="498"/>
        <v/>
      </c>
      <c r="T4007" s="49" t="str">
        <f t="shared" si="499"/>
        <v/>
      </c>
      <c r="AA4007" s="50" t="str">
        <f t="shared" si="503"/>
        <v/>
      </c>
      <c r="AE4007" s="50" t="str">
        <f t="shared" si="500"/>
        <v/>
      </c>
      <c r="AI4007" s="19" t="str">
        <f t="shared" si="501"/>
        <v/>
      </c>
      <c r="AJ4007"/>
      <c r="AK4007" s="19" t="str">
        <f t="shared" si="502"/>
        <v/>
      </c>
    </row>
    <row r="4008" spans="1:37" x14ac:dyDescent="0.25">
      <c r="A4008" s="42" t="str">
        <f t="shared" si="496"/>
        <v/>
      </c>
      <c r="B4008" s="42" t="str">
        <f t="shared" si="497"/>
        <v/>
      </c>
      <c r="C4008" s="42" t="str">
        <f>IF(ISBLANK($N4008),"",IF(ISBLANK('datos GENERALES'!B$16),"",'datos GENERALES'!B$16))</f>
        <v/>
      </c>
      <c r="D4008" s="43" t="str">
        <f>IF(ISBLANK($N4008),"","SGBTM/AUTAROC/"&amp;'datos GENERALES'!B$5&amp;"_"&amp;'datos GENERALES'!C$5&amp;"_"&amp;'datos GENERALES'!D$5)</f>
        <v/>
      </c>
      <c r="E4008" s="42" t="str">
        <f>IF(ISBLANK($N4008),"",IF(ISBLANK('datos GENERALES'!$B$6),"",'datos GENERALES'!$B$6))</f>
        <v/>
      </c>
      <c r="F4008" s="42" t="str">
        <f>IF(ISBLANK($N4008),"",IF(ISBLANK('datos GENERALES'!$B$7),"",'datos GENERALES'!$B$7))</f>
        <v/>
      </c>
      <c r="G4008" s="42" t="str">
        <f>IF(ISBLANK($N4008),"",IF(ISBLANK('datos GENERALES'!$B$10),"",'datos GENERALES'!$B$10))</f>
        <v/>
      </c>
      <c r="H4008" s="42" t="str">
        <f>IF(ISBLANK($N4008),"",IF(ISBLANK('datos GENERALES'!$C$10),"",'datos GENERALES'!$C$10))</f>
        <v/>
      </c>
      <c r="I4008" s="42" t="str">
        <f>IF(ISBLANK($N4008),"",IF(ISBLANK('datos GENERALES'!$D$10),"",'datos GENERALES'!$D$10))</f>
        <v/>
      </c>
      <c r="O4008" s="48" t="str">
        <f>IFERROR(VLOOKUP(N4008,ListaEspecies!$B$3:$D$45,2,FALSE),"")</f>
        <v/>
      </c>
      <c r="P4008" s="96" t="str">
        <f>IFERROR(VLOOKUP(N4008,ListaEspecies!$B$3:$D$45,3,FALSE),"")</f>
        <v/>
      </c>
      <c r="R4008" s="42" t="str">
        <f>IF(ISBLANK($J4008),"",IF(ISBLANK('datos GENERALES'!$B$15),"",'datos GENERALES'!$B$15))</f>
        <v/>
      </c>
      <c r="S4008" s="49" t="str">
        <f t="shared" si="498"/>
        <v/>
      </c>
      <c r="T4008" s="49" t="str">
        <f t="shared" si="499"/>
        <v/>
      </c>
      <c r="AA4008" s="50" t="str">
        <f t="shared" si="503"/>
        <v/>
      </c>
      <c r="AE4008" s="50" t="str">
        <f t="shared" si="500"/>
        <v/>
      </c>
      <c r="AI4008" s="19" t="str">
        <f t="shared" si="501"/>
        <v/>
      </c>
      <c r="AJ4008"/>
      <c r="AK4008" s="19" t="str">
        <f t="shared" si="502"/>
        <v/>
      </c>
    </row>
    <row r="4009" spans="1:37" x14ac:dyDescent="0.25">
      <c r="A4009" s="42" t="str">
        <f t="shared" si="496"/>
        <v/>
      </c>
      <c r="B4009" s="42" t="str">
        <f t="shared" si="497"/>
        <v/>
      </c>
      <c r="C4009" s="42" t="str">
        <f>IF(ISBLANK($N4009),"",IF(ISBLANK('datos GENERALES'!B$16),"",'datos GENERALES'!B$16))</f>
        <v/>
      </c>
      <c r="D4009" s="43" t="str">
        <f>IF(ISBLANK($N4009),"","SGBTM/AUTAROC/"&amp;'datos GENERALES'!B$5&amp;"_"&amp;'datos GENERALES'!C$5&amp;"_"&amp;'datos GENERALES'!D$5)</f>
        <v/>
      </c>
      <c r="E4009" s="42" t="str">
        <f>IF(ISBLANK($N4009),"",IF(ISBLANK('datos GENERALES'!$B$6),"",'datos GENERALES'!$B$6))</f>
        <v/>
      </c>
      <c r="F4009" s="42" t="str">
        <f>IF(ISBLANK($N4009),"",IF(ISBLANK('datos GENERALES'!$B$7),"",'datos GENERALES'!$B$7))</f>
        <v/>
      </c>
      <c r="G4009" s="42" t="str">
        <f>IF(ISBLANK($N4009),"",IF(ISBLANK('datos GENERALES'!$B$10),"",'datos GENERALES'!$B$10))</f>
        <v/>
      </c>
      <c r="H4009" s="42" t="str">
        <f>IF(ISBLANK($N4009),"",IF(ISBLANK('datos GENERALES'!$C$10),"",'datos GENERALES'!$C$10))</f>
        <v/>
      </c>
      <c r="I4009" s="42" t="str">
        <f>IF(ISBLANK($N4009),"",IF(ISBLANK('datos GENERALES'!$D$10),"",'datos GENERALES'!$D$10))</f>
        <v/>
      </c>
      <c r="O4009" s="48" t="str">
        <f>IFERROR(VLOOKUP(N4009,ListaEspecies!$B$3:$D$45,2,FALSE),"")</f>
        <v/>
      </c>
      <c r="P4009" s="96" t="str">
        <f>IFERROR(VLOOKUP(N4009,ListaEspecies!$B$3:$D$45,3,FALSE),"")</f>
        <v/>
      </c>
      <c r="R4009" s="42" t="str">
        <f>IF(ISBLANK($J4009),"",IF(ISBLANK('datos GENERALES'!$B$15),"",'datos GENERALES'!$B$15))</f>
        <v/>
      </c>
      <c r="S4009" s="49" t="str">
        <f t="shared" si="498"/>
        <v/>
      </c>
      <c r="T4009" s="49" t="str">
        <f t="shared" si="499"/>
        <v/>
      </c>
      <c r="AA4009" s="50" t="str">
        <f t="shared" si="503"/>
        <v/>
      </c>
      <c r="AE4009" s="50" t="str">
        <f t="shared" si="500"/>
        <v/>
      </c>
      <c r="AI4009" s="19" t="str">
        <f t="shared" si="501"/>
        <v/>
      </c>
      <c r="AJ4009"/>
      <c r="AK4009" s="19" t="str">
        <f t="shared" si="502"/>
        <v/>
      </c>
    </row>
    <row r="4010" spans="1:37" x14ac:dyDescent="0.25">
      <c r="A4010" s="42" t="str">
        <f t="shared" si="496"/>
        <v/>
      </c>
      <c r="B4010" s="42" t="str">
        <f t="shared" si="497"/>
        <v/>
      </c>
      <c r="C4010" s="42" t="str">
        <f>IF(ISBLANK($N4010),"",IF(ISBLANK('datos GENERALES'!B$16),"",'datos GENERALES'!B$16))</f>
        <v/>
      </c>
      <c r="D4010" s="43" t="str">
        <f>IF(ISBLANK($N4010),"","SGBTM/AUTAROC/"&amp;'datos GENERALES'!B$5&amp;"_"&amp;'datos GENERALES'!C$5&amp;"_"&amp;'datos GENERALES'!D$5)</f>
        <v/>
      </c>
      <c r="E4010" s="42" t="str">
        <f>IF(ISBLANK($N4010),"",IF(ISBLANK('datos GENERALES'!$B$6),"",'datos GENERALES'!$B$6))</f>
        <v/>
      </c>
      <c r="F4010" s="42" t="str">
        <f>IF(ISBLANK($N4010),"",IF(ISBLANK('datos GENERALES'!$B$7),"",'datos GENERALES'!$B$7))</f>
        <v/>
      </c>
      <c r="G4010" s="42" t="str">
        <f>IF(ISBLANK($N4010),"",IF(ISBLANK('datos GENERALES'!$B$10),"",'datos GENERALES'!$B$10))</f>
        <v/>
      </c>
      <c r="H4010" s="42" t="str">
        <f>IF(ISBLANK($N4010),"",IF(ISBLANK('datos GENERALES'!$C$10),"",'datos GENERALES'!$C$10))</f>
        <v/>
      </c>
      <c r="I4010" s="42" t="str">
        <f>IF(ISBLANK($N4010),"",IF(ISBLANK('datos GENERALES'!$D$10),"",'datos GENERALES'!$D$10))</f>
        <v/>
      </c>
      <c r="O4010" s="48" t="str">
        <f>IFERROR(VLOOKUP(N4010,ListaEspecies!$B$3:$D$45,2,FALSE),"")</f>
        <v/>
      </c>
      <c r="P4010" s="96" t="str">
        <f>IFERROR(VLOOKUP(N4010,ListaEspecies!$B$3:$D$45,3,FALSE),"")</f>
        <v/>
      </c>
      <c r="R4010" s="42" t="str">
        <f>IF(ISBLANK($J4010),"",IF(ISBLANK('datos GENERALES'!$B$15),"",'datos GENERALES'!$B$15))</f>
        <v/>
      </c>
      <c r="S4010" s="49" t="str">
        <f t="shared" si="498"/>
        <v/>
      </c>
      <c r="T4010" s="49" t="str">
        <f t="shared" si="499"/>
        <v/>
      </c>
      <c r="AA4010" s="50" t="str">
        <f t="shared" si="503"/>
        <v/>
      </c>
      <c r="AE4010" s="50" t="str">
        <f t="shared" si="500"/>
        <v/>
      </c>
      <c r="AI4010" s="19" t="str">
        <f t="shared" si="501"/>
        <v/>
      </c>
      <c r="AJ4010"/>
      <c r="AK4010" s="19" t="str">
        <f t="shared" si="502"/>
        <v/>
      </c>
    </row>
    <row r="4011" spans="1:37" x14ac:dyDescent="0.25">
      <c r="A4011" s="42" t="str">
        <f t="shared" si="496"/>
        <v/>
      </c>
      <c r="B4011" s="42" t="str">
        <f t="shared" si="497"/>
        <v/>
      </c>
      <c r="C4011" s="42" t="str">
        <f>IF(ISBLANK($N4011),"",IF(ISBLANK('datos GENERALES'!B$16),"",'datos GENERALES'!B$16))</f>
        <v/>
      </c>
      <c r="D4011" s="43" t="str">
        <f>IF(ISBLANK($N4011),"","SGBTM/AUTAROC/"&amp;'datos GENERALES'!B$5&amp;"_"&amp;'datos GENERALES'!C$5&amp;"_"&amp;'datos GENERALES'!D$5)</f>
        <v/>
      </c>
      <c r="E4011" s="42" t="str">
        <f>IF(ISBLANK($N4011),"",IF(ISBLANK('datos GENERALES'!$B$6),"",'datos GENERALES'!$B$6))</f>
        <v/>
      </c>
      <c r="F4011" s="42" t="str">
        <f>IF(ISBLANK($N4011),"",IF(ISBLANK('datos GENERALES'!$B$7),"",'datos GENERALES'!$B$7))</f>
        <v/>
      </c>
      <c r="G4011" s="42" t="str">
        <f>IF(ISBLANK($N4011),"",IF(ISBLANK('datos GENERALES'!$B$10),"",'datos GENERALES'!$B$10))</f>
        <v/>
      </c>
      <c r="H4011" s="42" t="str">
        <f>IF(ISBLANK($N4011),"",IF(ISBLANK('datos GENERALES'!$C$10),"",'datos GENERALES'!$C$10))</f>
        <v/>
      </c>
      <c r="I4011" s="42" t="str">
        <f>IF(ISBLANK($N4011),"",IF(ISBLANK('datos GENERALES'!$D$10),"",'datos GENERALES'!$D$10))</f>
        <v/>
      </c>
      <c r="O4011" s="48" t="str">
        <f>IFERROR(VLOOKUP(N4011,ListaEspecies!$B$3:$D$45,2,FALSE),"")</f>
        <v/>
      </c>
      <c r="P4011" s="96" t="str">
        <f>IFERROR(VLOOKUP(N4011,ListaEspecies!$B$3:$D$45,3,FALSE),"")</f>
        <v/>
      </c>
      <c r="R4011" s="42" t="str">
        <f>IF(ISBLANK($J4011),"",IF(ISBLANK('datos GENERALES'!$B$15),"",'datos GENERALES'!$B$15))</f>
        <v/>
      </c>
      <c r="S4011" s="49" t="str">
        <f t="shared" si="498"/>
        <v/>
      </c>
      <c r="T4011" s="49" t="str">
        <f t="shared" si="499"/>
        <v/>
      </c>
      <c r="AA4011" s="50" t="str">
        <f t="shared" si="503"/>
        <v/>
      </c>
      <c r="AE4011" s="50" t="str">
        <f t="shared" si="500"/>
        <v/>
      </c>
      <c r="AI4011" s="19" t="str">
        <f t="shared" si="501"/>
        <v/>
      </c>
      <c r="AJ4011"/>
      <c r="AK4011" s="19" t="str">
        <f t="shared" si="502"/>
        <v/>
      </c>
    </row>
    <row r="4012" spans="1:37" x14ac:dyDescent="0.25">
      <c r="A4012" s="42" t="str">
        <f t="shared" si="496"/>
        <v/>
      </c>
      <c r="B4012" s="42" t="str">
        <f t="shared" si="497"/>
        <v/>
      </c>
      <c r="C4012" s="42" t="str">
        <f>IF(ISBLANK($N4012),"",IF(ISBLANK('datos GENERALES'!B$16),"",'datos GENERALES'!B$16))</f>
        <v/>
      </c>
      <c r="D4012" s="43" t="str">
        <f>IF(ISBLANK($N4012),"","SGBTM/AUTAROC/"&amp;'datos GENERALES'!B$5&amp;"_"&amp;'datos GENERALES'!C$5&amp;"_"&amp;'datos GENERALES'!D$5)</f>
        <v/>
      </c>
      <c r="E4012" s="42" t="str">
        <f>IF(ISBLANK($N4012),"",IF(ISBLANK('datos GENERALES'!$B$6),"",'datos GENERALES'!$B$6))</f>
        <v/>
      </c>
      <c r="F4012" s="42" t="str">
        <f>IF(ISBLANK($N4012),"",IF(ISBLANK('datos GENERALES'!$B$7),"",'datos GENERALES'!$B$7))</f>
        <v/>
      </c>
      <c r="G4012" s="42" t="str">
        <f>IF(ISBLANK($N4012),"",IF(ISBLANK('datos GENERALES'!$B$10),"",'datos GENERALES'!$B$10))</f>
        <v/>
      </c>
      <c r="H4012" s="42" t="str">
        <f>IF(ISBLANK($N4012),"",IF(ISBLANK('datos GENERALES'!$C$10),"",'datos GENERALES'!$C$10))</f>
        <v/>
      </c>
      <c r="I4012" s="42" t="str">
        <f>IF(ISBLANK($N4012),"",IF(ISBLANK('datos GENERALES'!$D$10),"",'datos GENERALES'!$D$10))</f>
        <v/>
      </c>
      <c r="O4012" s="48" t="str">
        <f>IFERROR(VLOOKUP(N4012,ListaEspecies!$B$3:$D$45,2,FALSE),"")</f>
        <v/>
      </c>
      <c r="P4012" s="96" t="str">
        <f>IFERROR(VLOOKUP(N4012,ListaEspecies!$B$3:$D$45,3,FALSE),"")</f>
        <v/>
      </c>
      <c r="R4012" s="42" t="str">
        <f>IF(ISBLANK($J4012),"",IF(ISBLANK('datos GENERALES'!$B$15),"",'datos GENERALES'!$B$15))</f>
        <v/>
      </c>
      <c r="S4012" s="49" t="str">
        <f t="shared" si="498"/>
        <v/>
      </c>
      <c r="T4012" s="49" t="str">
        <f t="shared" si="499"/>
        <v/>
      </c>
      <c r="AA4012" s="50" t="str">
        <f t="shared" si="503"/>
        <v/>
      </c>
      <c r="AE4012" s="50" t="str">
        <f t="shared" si="500"/>
        <v/>
      </c>
      <c r="AI4012" s="19" t="str">
        <f t="shared" si="501"/>
        <v/>
      </c>
      <c r="AJ4012"/>
      <c r="AK4012" s="19" t="str">
        <f t="shared" si="502"/>
        <v/>
      </c>
    </row>
    <row r="4013" spans="1:37" x14ac:dyDescent="0.25">
      <c r="A4013" s="42" t="str">
        <f t="shared" si="496"/>
        <v/>
      </c>
      <c r="B4013" s="42" t="str">
        <f t="shared" si="497"/>
        <v/>
      </c>
      <c r="C4013" s="42" t="str">
        <f>IF(ISBLANK($N4013),"",IF(ISBLANK('datos GENERALES'!B$16),"",'datos GENERALES'!B$16))</f>
        <v/>
      </c>
      <c r="D4013" s="43" t="str">
        <f>IF(ISBLANK($N4013),"","SGBTM/AUTAROC/"&amp;'datos GENERALES'!B$5&amp;"_"&amp;'datos GENERALES'!C$5&amp;"_"&amp;'datos GENERALES'!D$5)</f>
        <v/>
      </c>
      <c r="E4013" s="42" t="str">
        <f>IF(ISBLANK($N4013),"",IF(ISBLANK('datos GENERALES'!$B$6),"",'datos GENERALES'!$B$6))</f>
        <v/>
      </c>
      <c r="F4013" s="42" t="str">
        <f>IF(ISBLANK($N4013),"",IF(ISBLANK('datos GENERALES'!$B$7),"",'datos GENERALES'!$B$7))</f>
        <v/>
      </c>
      <c r="G4013" s="42" t="str">
        <f>IF(ISBLANK($N4013),"",IF(ISBLANK('datos GENERALES'!$B$10),"",'datos GENERALES'!$B$10))</f>
        <v/>
      </c>
      <c r="H4013" s="42" t="str">
        <f>IF(ISBLANK($N4013),"",IF(ISBLANK('datos GENERALES'!$C$10),"",'datos GENERALES'!$C$10))</f>
        <v/>
      </c>
      <c r="I4013" s="42" t="str">
        <f>IF(ISBLANK($N4013),"",IF(ISBLANK('datos GENERALES'!$D$10),"",'datos GENERALES'!$D$10))</f>
        <v/>
      </c>
      <c r="O4013" s="48" t="str">
        <f>IFERROR(VLOOKUP(N4013,ListaEspecies!$B$3:$D$45,2,FALSE),"")</f>
        <v/>
      </c>
      <c r="P4013" s="96" t="str">
        <f>IFERROR(VLOOKUP(N4013,ListaEspecies!$B$3:$D$45,3,FALSE),"")</f>
        <v/>
      </c>
      <c r="R4013" s="42" t="str">
        <f>IF(ISBLANK($J4013),"",IF(ISBLANK('datos GENERALES'!$B$15),"",'datos GENERALES'!$B$15))</f>
        <v/>
      </c>
      <c r="S4013" s="49" t="str">
        <f t="shared" si="498"/>
        <v/>
      </c>
      <c r="T4013" s="49" t="str">
        <f t="shared" si="499"/>
        <v/>
      </c>
      <c r="AA4013" s="50" t="str">
        <f t="shared" si="503"/>
        <v/>
      </c>
      <c r="AE4013" s="50" t="str">
        <f t="shared" si="500"/>
        <v/>
      </c>
      <c r="AI4013" s="19" t="str">
        <f t="shared" si="501"/>
        <v/>
      </c>
      <c r="AJ4013"/>
      <c r="AK4013" s="19" t="str">
        <f t="shared" si="502"/>
        <v/>
      </c>
    </row>
    <row r="4014" spans="1:37" x14ac:dyDescent="0.25">
      <c r="A4014" s="42" t="str">
        <f t="shared" si="496"/>
        <v/>
      </c>
      <c r="B4014" s="42" t="str">
        <f t="shared" si="497"/>
        <v/>
      </c>
      <c r="C4014" s="42" t="str">
        <f>IF(ISBLANK($N4014),"",IF(ISBLANK('datos GENERALES'!B$16),"",'datos GENERALES'!B$16))</f>
        <v/>
      </c>
      <c r="D4014" s="43" t="str">
        <f>IF(ISBLANK($N4014),"","SGBTM/AUTAROC/"&amp;'datos GENERALES'!B$5&amp;"_"&amp;'datos GENERALES'!C$5&amp;"_"&amp;'datos GENERALES'!D$5)</f>
        <v/>
      </c>
      <c r="E4014" s="42" t="str">
        <f>IF(ISBLANK($N4014),"",IF(ISBLANK('datos GENERALES'!$B$6),"",'datos GENERALES'!$B$6))</f>
        <v/>
      </c>
      <c r="F4014" s="42" t="str">
        <f>IF(ISBLANK($N4014),"",IF(ISBLANK('datos GENERALES'!$B$7),"",'datos GENERALES'!$B$7))</f>
        <v/>
      </c>
      <c r="G4014" s="42" t="str">
        <f>IF(ISBLANK($N4014),"",IF(ISBLANK('datos GENERALES'!$B$10),"",'datos GENERALES'!$B$10))</f>
        <v/>
      </c>
      <c r="H4014" s="42" t="str">
        <f>IF(ISBLANK($N4014),"",IF(ISBLANK('datos GENERALES'!$C$10),"",'datos GENERALES'!$C$10))</f>
        <v/>
      </c>
      <c r="I4014" s="42" t="str">
        <f>IF(ISBLANK($N4014),"",IF(ISBLANK('datos GENERALES'!$D$10),"",'datos GENERALES'!$D$10))</f>
        <v/>
      </c>
      <c r="O4014" s="48" t="str">
        <f>IFERROR(VLOOKUP(N4014,ListaEspecies!$B$3:$D$45,2,FALSE),"")</f>
        <v/>
      </c>
      <c r="P4014" s="96" t="str">
        <f>IFERROR(VLOOKUP(N4014,ListaEspecies!$B$3:$D$45,3,FALSE),"")</f>
        <v/>
      </c>
      <c r="R4014" s="42" t="str">
        <f>IF(ISBLANK($J4014),"",IF(ISBLANK('datos GENERALES'!$B$15),"",'datos GENERALES'!$B$15))</f>
        <v/>
      </c>
      <c r="S4014" s="49" t="str">
        <f t="shared" si="498"/>
        <v/>
      </c>
      <c r="T4014" s="49" t="str">
        <f t="shared" si="499"/>
        <v/>
      </c>
      <c r="AA4014" s="50" t="str">
        <f t="shared" si="503"/>
        <v/>
      </c>
      <c r="AE4014" s="50" t="str">
        <f t="shared" si="500"/>
        <v/>
      </c>
      <c r="AI4014" s="19" t="str">
        <f t="shared" si="501"/>
        <v/>
      </c>
      <c r="AJ4014"/>
      <c r="AK4014" s="19" t="str">
        <f t="shared" si="502"/>
        <v/>
      </c>
    </row>
    <row r="4015" spans="1:37" x14ac:dyDescent="0.25">
      <c r="A4015" s="42" t="str">
        <f t="shared" si="496"/>
        <v/>
      </c>
      <c r="B4015" s="42" t="str">
        <f t="shared" si="497"/>
        <v/>
      </c>
      <c r="C4015" s="42" t="str">
        <f>IF(ISBLANK($N4015),"",IF(ISBLANK('datos GENERALES'!B$16),"",'datos GENERALES'!B$16))</f>
        <v/>
      </c>
      <c r="D4015" s="43" t="str">
        <f>IF(ISBLANK($N4015),"","SGBTM/AUTAROC/"&amp;'datos GENERALES'!B$5&amp;"_"&amp;'datos GENERALES'!C$5&amp;"_"&amp;'datos GENERALES'!D$5)</f>
        <v/>
      </c>
      <c r="E4015" s="42" t="str">
        <f>IF(ISBLANK($N4015),"",IF(ISBLANK('datos GENERALES'!$B$6),"",'datos GENERALES'!$B$6))</f>
        <v/>
      </c>
      <c r="F4015" s="42" t="str">
        <f>IF(ISBLANK($N4015),"",IF(ISBLANK('datos GENERALES'!$B$7),"",'datos GENERALES'!$B$7))</f>
        <v/>
      </c>
      <c r="G4015" s="42" t="str">
        <f>IF(ISBLANK($N4015),"",IF(ISBLANK('datos GENERALES'!$B$10),"",'datos GENERALES'!$B$10))</f>
        <v/>
      </c>
      <c r="H4015" s="42" t="str">
        <f>IF(ISBLANK($N4015),"",IF(ISBLANK('datos GENERALES'!$C$10),"",'datos GENERALES'!$C$10))</f>
        <v/>
      </c>
      <c r="I4015" s="42" t="str">
        <f>IF(ISBLANK($N4015),"",IF(ISBLANK('datos GENERALES'!$D$10),"",'datos GENERALES'!$D$10))</f>
        <v/>
      </c>
      <c r="O4015" s="48" t="str">
        <f>IFERROR(VLOOKUP(N4015,ListaEspecies!$B$3:$D$45,2,FALSE),"")</f>
        <v/>
      </c>
      <c r="P4015" s="96" t="str">
        <f>IFERROR(VLOOKUP(N4015,ListaEspecies!$B$3:$D$45,3,FALSE),"")</f>
        <v/>
      </c>
      <c r="R4015" s="42" t="str">
        <f>IF(ISBLANK($J4015),"",IF(ISBLANK('datos GENERALES'!$B$15),"",'datos GENERALES'!$B$15))</f>
        <v/>
      </c>
      <c r="S4015" s="49" t="str">
        <f t="shared" si="498"/>
        <v/>
      </c>
      <c r="T4015" s="49" t="str">
        <f t="shared" si="499"/>
        <v/>
      </c>
      <c r="AA4015" s="50" t="str">
        <f t="shared" si="503"/>
        <v/>
      </c>
      <c r="AE4015" s="50" t="str">
        <f t="shared" si="500"/>
        <v/>
      </c>
      <c r="AI4015" s="19" t="str">
        <f t="shared" si="501"/>
        <v/>
      </c>
      <c r="AJ4015"/>
      <c r="AK4015" s="19" t="str">
        <f t="shared" si="502"/>
        <v/>
      </c>
    </row>
    <row r="4016" spans="1:37" x14ac:dyDescent="0.25">
      <c r="A4016" s="42" t="str">
        <f t="shared" si="496"/>
        <v/>
      </c>
      <c r="B4016" s="42" t="str">
        <f t="shared" si="497"/>
        <v/>
      </c>
      <c r="C4016" s="42" t="str">
        <f>IF(ISBLANK($N4016),"",IF(ISBLANK('datos GENERALES'!B$16),"",'datos GENERALES'!B$16))</f>
        <v/>
      </c>
      <c r="D4016" s="43" t="str">
        <f>IF(ISBLANK($N4016),"","SGBTM/AUTAROC/"&amp;'datos GENERALES'!B$5&amp;"_"&amp;'datos GENERALES'!C$5&amp;"_"&amp;'datos GENERALES'!D$5)</f>
        <v/>
      </c>
      <c r="E4016" s="42" t="str">
        <f>IF(ISBLANK($N4016),"",IF(ISBLANK('datos GENERALES'!$B$6),"",'datos GENERALES'!$B$6))</f>
        <v/>
      </c>
      <c r="F4016" s="42" t="str">
        <f>IF(ISBLANK($N4016),"",IF(ISBLANK('datos GENERALES'!$B$7),"",'datos GENERALES'!$B$7))</f>
        <v/>
      </c>
      <c r="G4016" s="42" t="str">
        <f>IF(ISBLANK($N4016),"",IF(ISBLANK('datos GENERALES'!$B$10),"",'datos GENERALES'!$B$10))</f>
        <v/>
      </c>
      <c r="H4016" s="42" t="str">
        <f>IF(ISBLANK($N4016),"",IF(ISBLANK('datos GENERALES'!$C$10),"",'datos GENERALES'!$C$10))</f>
        <v/>
      </c>
      <c r="I4016" s="42" t="str">
        <f>IF(ISBLANK($N4016),"",IF(ISBLANK('datos GENERALES'!$D$10),"",'datos GENERALES'!$D$10))</f>
        <v/>
      </c>
      <c r="O4016" s="48" t="str">
        <f>IFERROR(VLOOKUP(N4016,ListaEspecies!$B$3:$D$45,2,FALSE),"")</f>
        <v/>
      </c>
      <c r="P4016" s="96" t="str">
        <f>IFERROR(VLOOKUP(N4016,ListaEspecies!$B$3:$D$45,3,FALSE),"")</f>
        <v/>
      </c>
      <c r="R4016" s="42" t="str">
        <f>IF(ISBLANK($J4016),"",IF(ISBLANK('datos GENERALES'!$B$15),"",'datos GENERALES'!$B$15))</f>
        <v/>
      </c>
      <c r="S4016" s="49" t="str">
        <f t="shared" si="498"/>
        <v/>
      </c>
      <c r="T4016" s="49" t="str">
        <f t="shared" si="499"/>
        <v/>
      </c>
      <c r="AA4016" s="50" t="str">
        <f t="shared" si="503"/>
        <v/>
      </c>
      <c r="AE4016" s="50" t="str">
        <f t="shared" si="500"/>
        <v/>
      </c>
      <c r="AI4016" s="19" t="str">
        <f t="shared" si="501"/>
        <v/>
      </c>
      <c r="AJ4016"/>
      <c r="AK4016" s="19" t="str">
        <f t="shared" si="502"/>
        <v/>
      </c>
    </row>
    <row r="4017" spans="1:37" x14ac:dyDescent="0.25">
      <c r="A4017" s="42" t="str">
        <f t="shared" si="496"/>
        <v/>
      </c>
      <c r="B4017" s="42" t="str">
        <f t="shared" si="497"/>
        <v/>
      </c>
      <c r="C4017" s="42" t="str">
        <f>IF(ISBLANK($N4017),"",IF(ISBLANK('datos GENERALES'!B$16),"",'datos GENERALES'!B$16))</f>
        <v/>
      </c>
      <c r="D4017" s="43" t="str">
        <f>IF(ISBLANK($N4017),"","SGBTM/AUTAROC/"&amp;'datos GENERALES'!B$5&amp;"_"&amp;'datos GENERALES'!C$5&amp;"_"&amp;'datos GENERALES'!D$5)</f>
        <v/>
      </c>
      <c r="E4017" s="42" t="str">
        <f>IF(ISBLANK($N4017),"",IF(ISBLANK('datos GENERALES'!$B$6),"",'datos GENERALES'!$B$6))</f>
        <v/>
      </c>
      <c r="F4017" s="42" t="str">
        <f>IF(ISBLANK($N4017),"",IF(ISBLANK('datos GENERALES'!$B$7),"",'datos GENERALES'!$B$7))</f>
        <v/>
      </c>
      <c r="G4017" s="42" t="str">
        <f>IF(ISBLANK($N4017),"",IF(ISBLANK('datos GENERALES'!$B$10),"",'datos GENERALES'!$B$10))</f>
        <v/>
      </c>
      <c r="H4017" s="42" t="str">
        <f>IF(ISBLANK($N4017),"",IF(ISBLANK('datos GENERALES'!$C$10),"",'datos GENERALES'!$C$10))</f>
        <v/>
      </c>
      <c r="I4017" s="42" t="str">
        <f>IF(ISBLANK($N4017),"",IF(ISBLANK('datos GENERALES'!$D$10),"",'datos GENERALES'!$D$10))</f>
        <v/>
      </c>
      <c r="O4017" s="48" t="str">
        <f>IFERROR(VLOOKUP(N4017,ListaEspecies!$B$3:$D$45,2,FALSE),"")</f>
        <v/>
      </c>
      <c r="P4017" s="96" t="str">
        <f>IFERROR(VLOOKUP(N4017,ListaEspecies!$B$3:$D$45,3,FALSE),"")</f>
        <v/>
      </c>
      <c r="R4017" s="42" t="str">
        <f>IF(ISBLANK($J4017),"",IF(ISBLANK('datos GENERALES'!$B$15),"",'datos GENERALES'!$B$15))</f>
        <v/>
      </c>
      <c r="S4017" s="49" t="str">
        <f t="shared" si="498"/>
        <v/>
      </c>
      <c r="T4017" s="49" t="str">
        <f t="shared" si="499"/>
        <v/>
      </c>
      <c r="AA4017" s="50" t="str">
        <f t="shared" si="503"/>
        <v/>
      </c>
      <c r="AE4017" s="50" t="str">
        <f t="shared" si="500"/>
        <v/>
      </c>
      <c r="AI4017" s="19" t="str">
        <f t="shared" si="501"/>
        <v/>
      </c>
      <c r="AJ4017"/>
      <c r="AK4017" s="19" t="str">
        <f t="shared" si="502"/>
        <v/>
      </c>
    </row>
    <row r="4018" spans="1:37" x14ac:dyDescent="0.25">
      <c r="A4018" s="42" t="str">
        <f t="shared" si="496"/>
        <v/>
      </c>
      <c r="B4018" s="42" t="str">
        <f t="shared" si="497"/>
        <v/>
      </c>
      <c r="C4018" s="42" t="str">
        <f>IF(ISBLANK($N4018),"",IF(ISBLANK('datos GENERALES'!B$16),"",'datos GENERALES'!B$16))</f>
        <v/>
      </c>
      <c r="D4018" s="43" t="str">
        <f>IF(ISBLANK($N4018),"","SGBTM/AUTAROC/"&amp;'datos GENERALES'!B$5&amp;"_"&amp;'datos GENERALES'!C$5&amp;"_"&amp;'datos GENERALES'!D$5)</f>
        <v/>
      </c>
      <c r="E4018" s="42" t="str">
        <f>IF(ISBLANK($N4018),"",IF(ISBLANK('datos GENERALES'!$B$6),"",'datos GENERALES'!$B$6))</f>
        <v/>
      </c>
      <c r="F4018" s="42" t="str">
        <f>IF(ISBLANK($N4018),"",IF(ISBLANK('datos GENERALES'!$B$7),"",'datos GENERALES'!$B$7))</f>
        <v/>
      </c>
      <c r="G4018" s="42" t="str">
        <f>IF(ISBLANK($N4018),"",IF(ISBLANK('datos GENERALES'!$B$10),"",'datos GENERALES'!$B$10))</f>
        <v/>
      </c>
      <c r="H4018" s="42" t="str">
        <f>IF(ISBLANK($N4018),"",IF(ISBLANK('datos GENERALES'!$C$10),"",'datos GENERALES'!$C$10))</f>
        <v/>
      </c>
      <c r="I4018" s="42" t="str">
        <f>IF(ISBLANK($N4018),"",IF(ISBLANK('datos GENERALES'!$D$10),"",'datos GENERALES'!$D$10))</f>
        <v/>
      </c>
      <c r="O4018" s="48" t="str">
        <f>IFERROR(VLOOKUP(N4018,ListaEspecies!$B$3:$D$45,2,FALSE),"")</f>
        <v/>
      </c>
      <c r="P4018" s="96" t="str">
        <f>IFERROR(VLOOKUP(N4018,ListaEspecies!$B$3:$D$45,3,FALSE),"")</f>
        <v/>
      </c>
      <c r="R4018" s="42" t="str">
        <f>IF(ISBLANK($J4018),"",IF(ISBLANK('datos GENERALES'!$B$15),"",'datos GENERALES'!$B$15))</f>
        <v/>
      </c>
      <c r="S4018" s="49" t="str">
        <f t="shared" si="498"/>
        <v/>
      </c>
      <c r="T4018" s="49" t="str">
        <f t="shared" si="499"/>
        <v/>
      </c>
      <c r="AA4018" s="50" t="str">
        <f t="shared" si="503"/>
        <v/>
      </c>
      <c r="AE4018" s="50" t="str">
        <f t="shared" si="500"/>
        <v/>
      </c>
      <c r="AI4018" s="19" t="str">
        <f t="shared" si="501"/>
        <v/>
      </c>
      <c r="AJ4018"/>
      <c r="AK4018" s="19" t="str">
        <f t="shared" si="502"/>
        <v/>
      </c>
    </row>
    <row r="4019" spans="1:37" x14ac:dyDescent="0.25">
      <c r="A4019" s="42" t="str">
        <f t="shared" si="496"/>
        <v/>
      </c>
      <c r="B4019" s="42" t="str">
        <f t="shared" si="497"/>
        <v/>
      </c>
      <c r="C4019" s="42" t="str">
        <f>IF(ISBLANK($N4019),"",IF(ISBLANK('datos GENERALES'!B$16),"",'datos GENERALES'!B$16))</f>
        <v/>
      </c>
      <c r="D4019" s="43" t="str">
        <f>IF(ISBLANK($N4019),"","SGBTM/AUTAROC/"&amp;'datos GENERALES'!B$5&amp;"_"&amp;'datos GENERALES'!C$5&amp;"_"&amp;'datos GENERALES'!D$5)</f>
        <v/>
      </c>
      <c r="E4019" s="42" t="str">
        <f>IF(ISBLANK($N4019),"",IF(ISBLANK('datos GENERALES'!$B$6),"",'datos GENERALES'!$B$6))</f>
        <v/>
      </c>
      <c r="F4019" s="42" t="str">
        <f>IF(ISBLANK($N4019),"",IF(ISBLANK('datos GENERALES'!$B$7),"",'datos GENERALES'!$B$7))</f>
        <v/>
      </c>
      <c r="G4019" s="42" t="str">
        <f>IF(ISBLANK($N4019),"",IF(ISBLANK('datos GENERALES'!$B$10),"",'datos GENERALES'!$B$10))</f>
        <v/>
      </c>
      <c r="H4019" s="42" t="str">
        <f>IF(ISBLANK($N4019),"",IF(ISBLANK('datos GENERALES'!$C$10),"",'datos GENERALES'!$C$10))</f>
        <v/>
      </c>
      <c r="I4019" s="42" t="str">
        <f>IF(ISBLANK($N4019),"",IF(ISBLANK('datos GENERALES'!$D$10),"",'datos GENERALES'!$D$10))</f>
        <v/>
      </c>
      <c r="O4019" s="48" t="str">
        <f>IFERROR(VLOOKUP(N4019,ListaEspecies!$B$3:$D$45,2,FALSE),"")</f>
        <v/>
      </c>
      <c r="P4019" s="96" t="str">
        <f>IFERROR(VLOOKUP(N4019,ListaEspecies!$B$3:$D$45,3,FALSE),"")</f>
        <v/>
      </c>
      <c r="R4019" s="42" t="str">
        <f>IF(ISBLANK($J4019),"",IF(ISBLANK('datos GENERALES'!$B$15),"",'datos GENERALES'!$B$15))</f>
        <v/>
      </c>
      <c r="S4019" s="49" t="str">
        <f t="shared" si="498"/>
        <v/>
      </c>
      <c r="T4019" s="49" t="str">
        <f t="shared" si="499"/>
        <v/>
      </c>
      <c r="AA4019" s="50" t="str">
        <f t="shared" si="503"/>
        <v/>
      </c>
      <c r="AE4019" s="50" t="str">
        <f t="shared" si="500"/>
        <v/>
      </c>
      <c r="AI4019" s="19" t="str">
        <f t="shared" si="501"/>
        <v/>
      </c>
      <c r="AJ4019"/>
      <c r="AK4019" s="19" t="str">
        <f t="shared" si="502"/>
        <v/>
      </c>
    </row>
    <row r="4020" spans="1:37" x14ac:dyDescent="0.25">
      <c r="A4020" s="42" t="str">
        <f t="shared" si="496"/>
        <v/>
      </c>
      <c r="B4020" s="42" t="str">
        <f t="shared" si="497"/>
        <v/>
      </c>
      <c r="C4020" s="42" t="str">
        <f>IF(ISBLANK($N4020),"",IF(ISBLANK('datos GENERALES'!B$16),"",'datos GENERALES'!B$16))</f>
        <v/>
      </c>
      <c r="D4020" s="43" t="str">
        <f>IF(ISBLANK($N4020),"","SGBTM/AUTAROC/"&amp;'datos GENERALES'!B$5&amp;"_"&amp;'datos GENERALES'!C$5&amp;"_"&amp;'datos GENERALES'!D$5)</f>
        <v/>
      </c>
      <c r="E4020" s="42" t="str">
        <f>IF(ISBLANK($N4020),"",IF(ISBLANK('datos GENERALES'!$B$6),"",'datos GENERALES'!$B$6))</f>
        <v/>
      </c>
      <c r="F4020" s="42" t="str">
        <f>IF(ISBLANK($N4020),"",IF(ISBLANK('datos GENERALES'!$B$7),"",'datos GENERALES'!$B$7))</f>
        <v/>
      </c>
      <c r="G4020" s="42" t="str">
        <f>IF(ISBLANK($N4020),"",IF(ISBLANK('datos GENERALES'!$B$10),"",'datos GENERALES'!$B$10))</f>
        <v/>
      </c>
      <c r="H4020" s="42" t="str">
        <f>IF(ISBLANK($N4020),"",IF(ISBLANK('datos GENERALES'!$C$10),"",'datos GENERALES'!$C$10))</f>
        <v/>
      </c>
      <c r="I4020" s="42" t="str">
        <f>IF(ISBLANK($N4020),"",IF(ISBLANK('datos GENERALES'!$D$10),"",'datos GENERALES'!$D$10))</f>
        <v/>
      </c>
      <c r="O4020" s="48" t="str">
        <f>IFERROR(VLOOKUP(N4020,ListaEspecies!$B$3:$D$45,2,FALSE),"")</f>
        <v/>
      </c>
      <c r="P4020" s="96" t="str">
        <f>IFERROR(VLOOKUP(N4020,ListaEspecies!$B$3:$D$45,3,FALSE),"")</f>
        <v/>
      </c>
      <c r="R4020" s="42" t="str">
        <f>IF(ISBLANK($J4020),"",IF(ISBLANK('datos GENERALES'!$B$15),"",'datos GENERALES'!$B$15))</f>
        <v/>
      </c>
      <c r="S4020" s="49" t="str">
        <f t="shared" si="498"/>
        <v/>
      </c>
      <c r="T4020" s="49" t="str">
        <f t="shared" si="499"/>
        <v/>
      </c>
      <c r="AA4020" s="50" t="str">
        <f t="shared" si="503"/>
        <v/>
      </c>
      <c r="AE4020" s="50" t="str">
        <f t="shared" si="500"/>
        <v/>
      </c>
      <c r="AI4020" s="19" t="str">
        <f t="shared" si="501"/>
        <v/>
      </c>
      <c r="AJ4020"/>
      <c r="AK4020" s="19" t="str">
        <f t="shared" si="502"/>
        <v/>
      </c>
    </row>
    <row r="4021" spans="1:37" x14ac:dyDescent="0.25">
      <c r="A4021" s="42" t="str">
        <f t="shared" si="496"/>
        <v/>
      </c>
      <c r="B4021" s="42" t="str">
        <f t="shared" si="497"/>
        <v/>
      </c>
      <c r="C4021" s="42" t="str">
        <f>IF(ISBLANK($N4021),"",IF(ISBLANK('datos GENERALES'!B$16),"",'datos GENERALES'!B$16))</f>
        <v/>
      </c>
      <c r="D4021" s="43" t="str">
        <f>IF(ISBLANK($N4021),"","SGBTM/AUTAROC/"&amp;'datos GENERALES'!B$5&amp;"_"&amp;'datos GENERALES'!C$5&amp;"_"&amp;'datos GENERALES'!D$5)</f>
        <v/>
      </c>
      <c r="E4021" s="42" t="str">
        <f>IF(ISBLANK($N4021),"",IF(ISBLANK('datos GENERALES'!$B$6),"",'datos GENERALES'!$B$6))</f>
        <v/>
      </c>
      <c r="F4021" s="42" t="str">
        <f>IF(ISBLANK($N4021),"",IF(ISBLANK('datos GENERALES'!$B$7),"",'datos GENERALES'!$B$7))</f>
        <v/>
      </c>
      <c r="G4021" s="42" t="str">
        <f>IF(ISBLANK($N4021),"",IF(ISBLANK('datos GENERALES'!$B$10),"",'datos GENERALES'!$B$10))</f>
        <v/>
      </c>
      <c r="H4021" s="42" t="str">
        <f>IF(ISBLANK($N4021),"",IF(ISBLANK('datos GENERALES'!$C$10),"",'datos GENERALES'!$C$10))</f>
        <v/>
      </c>
      <c r="I4021" s="42" t="str">
        <f>IF(ISBLANK($N4021),"",IF(ISBLANK('datos GENERALES'!$D$10),"",'datos GENERALES'!$D$10))</f>
        <v/>
      </c>
      <c r="O4021" s="48" t="str">
        <f>IFERROR(VLOOKUP(N4021,ListaEspecies!$B$3:$D$45,2,FALSE),"")</f>
        <v/>
      </c>
      <c r="P4021" s="96" t="str">
        <f>IFERROR(VLOOKUP(N4021,ListaEspecies!$B$3:$D$45,3,FALSE),"")</f>
        <v/>
      </c>
      <c r="R4021" s="42" t="str">
        <f>IF(ISBLANK($J4021),"",IF(ISBLANK('datos GENERALES'!$B$15),"",'datos GENERALES'!$B$15))</f>
        <v/>
      </c>
      <c r="S4021" s="49" t="str">
        <f t="shared" si="498"/>
        <v/>
      </c>
      <c r="T4021" s="49" t="str">
        <f t="shared" si="499"/>
        <v/>
      </c>
      <c r="AA4021" s="50" t="str">
        <f t="shared" si="503"/>
        <v/>
      </c>
      <c r="AE4021" s="50" t="str">
        <f t="shared" si="500"/>
        <v/>
      </c>
      <c r="AI4021" s="19" t="str">
        <f t="shared" si="501"/>
        <v/>
      </c>
      <c r="AJ4021"/>
      <c r="AK4021" s="19" t="str">
        <f t="shared" si="502"/>
        <v/>
      </c>
    </row>
    <row r="4022" spans="1:37" x14ac:dyDescent="0.25">
      <c r="A4022" s="42" t="str">
        <f t="shared" si="496"/>
        <v/>
      </c>
      <c r="B4022" s="42" t="str">
        <f t="shared" si="497"/>
        <v/>
      </c>
      <c r="C4022" s="42" t="str">
        <f>IF(ISBLANK($N4022),"",IF(ISBLANK('datos GENERALES'!B$16),"",'datos GENERALES'!B$16))</f>
        <v/>
      </c>
      <c r="D4022" s="43" t="str">
        <f>IF(ISBLANK($N4022),"","SGBTM/AUTAROC/"&amp;'datos GENERALES'!B$5&amp;"_"&amp;'datos GENERALES'!C$5&amp;"_"&amp;'datos GENERALES'!D$5)</f>
        <v/>
      </c>
      <c r="E4022" s="42" t="str">
        <f>IF(ISBLANK($N4022),"",IF(ISBLANK('datos GENERALES'!$B$6),"",'datos GENERALES'!$B$6))</f>
        <v/>
      </c>
      <c r="F4022" s="42" t="str">
        <f>IF(ISBLANK($N4022),"",IF(ISBLANK('datos GENERALES'!$B$7),"",'datos GENERALES'!$B$7))</f>
        <v/>
      </c>
      <c r="G4022" s="42" t="str">
        <f>IF(ISBLANK($N4022),"",IF(ISBLANK('datos GENERALES'!$B$10),"",'datos GENERALES'!$B$10))</f>
        <v/>
      </c>
      <c r="H4022" s="42" t="str">
        <f>IF(ISBLANK($N4022),"",IF(ISBLANK('datos GENERALES'!$C$10),"",'datos GENERALES'!$C$10))</f>
        <v/>
      </c>
      <c r="I4022" s="42" t="str">
        <f>IF(ISBLANK($N4022),"",IF(ISBLANK('datos GENERALES'!$D$10),"",'datos GENERALES'!$D$10))</f>
        <v/>
      </c>
      <c r="O4022" s="48" t="str">
        <f>IFERROR(VLOOKUP(N4022,ListaEspecies!$B$3:$D$45,2,FALSE),"")</f>
        <v/>
      </c>
      <c r="P4022" s="96" t="str">
        <f>IFERROR(VLOOKUP(N4022,ListaEspecies!$B$3:$D$45,3,FALSE),"")</f>
        <v/>
      </c>
      <c r="R4022" s="42" t="str">
        <f>IF(ISBLANK($J4022),"",IF(ISBLANK('datos GENERALES'!$B$15),"",'datos GENERALES'!$B$15))</f>
        <v/>
      </c>
      <c r="S4022" s="49" t="str">
        <f t="shared" si="498"/>
        <v/>
      </c>
      <c r="T4022" s="49" t="str">
        <f t="shared" si="499"/>
        <v/>
      </c>
      <c r="AA4022" s="50" t="str">
        <f t="shared" si="503"/>
        <v/>
      </c>
      <c r="AE4022" s="50" t="str">
        <f t="shared" si="500"/>
        <v/>
      </c>
      <c r="AI4022" s="19" t="str">
        <f t="shared" si="501"/>
        <v/>
      </c>
      <c r="AJ4022"/>
      <c r="AK4022" s="19" t="str">
        <f t="shared" si="502"/>
        <v/>
      </c>
    </row>
    <row r="4023" spans="1:37" x14ac:dyDescent="0.25">
      <c r="A4023" s="42" t="str">
        <f t="shared" si="496"/>
        <v/>
      </c>
      <c r="B4023" s="42" t="str">
        <f t="shared" si="497"/>
        <v/>
      </c>
      <c r="C4023" s="42" t="str">
        <f>IF(ISBLANK($N4023),"",IF(ISBLANK('datos GENERALES'!B$16),"",'datos GENERALES'!B$16))</f>
        <v/>
      </c>
      <c r="D4023" s="43" t="str">
        <f>IF(ISBLANK($N4023),"","SGBTM/AUTAROC/"&amp;'datos GENERALES'!B$5&amp;"_"&amp;'datos GENERALES'!C$5&amp;"_"&amp;'datos GENERALES'!D$5)</f>
        <v/>
      </c>
      <c r="E4023" s="42" t="str">
        <f>IF(ISBLANK($N4023),"",IF(ISBLANK('datos GENERALES'!$B$6),"",'datos GENERALES'!$B$6))</f>
        <v/>
      </c>
      <c r="F4023" s="42" t="str">
        <f>IF(ISBLANK($N4023),"",IF(ISBLANK('datos GENERALES'!$B$7),"",'datos GENERALES'!$B$7))</f>
        <v/>
      </c>
      <c r="G4023" s="42" t="str">
        <f>IF(ISBLANK($N4023),"",IF(ISBLANK('datos GENERALES'!$B$10),"",'datos GENERALES'!$B$10))</f>
        <v/>
      </c>
      <c r="H4023" s="42" t="str">
        <f>IF(ISBLANK($N4023),"",IF(ISBLANK('datos GENERALES'!$C$10),"",'datos GENERALES'!$C$10))</f>
        <v/>
      </c>
      <c r="I4023" s="42" t="str">
        <f>IF(ISBLANK($N4023),"",IF(ISBLANK('datos GENERALES'!$D$10),"",'datos GENERALES'!$D$10))</f>
        <v/>
      </c>
      <c r="O4023" s="48" t="str">
        <f>IFERROR(VLOOKUP(N4023,ListaEspecies!$B$3:$D$45,2,FALSE),"")</f>
        <v/>
      </c>
      <c r="P4023" s="96" t="str">
        <f>IFERROR(VLOOKUP(N4023,ListaEspecies!$B$3:$D$45,3,FALSE),"")</f>
        <v/>
      </c>
      <c r="R4023" s="42" t="str">
        <f>IF(ISBLANK($J4023),"",IF(ISBLANK('datos GENERALES'!$B$15),"",'datos GENERALES'!$B$15))</f>
        <v/>
      </c>
      <c r="S4023" s="49" t="str">
        <f t="shared" si="498"/>
        <v/>
      </c>
      <c r="T4023" s="49" t="str">
        <f t="shared" si="499"/>
        <v/>
      </c>
      <c r="AA4023" s="50" t="str">
        <f t="shared" si="503"/>
        <v/>
      </c>
      <c r="AE4023" s="50" t="str">
        <f t="shared" si="500"/>
        <v/>
      </c>
      <c r="AI4023" s="19" t="str">
        <f t="shared" si="501"/>
        <v/>
      </c>
      <c r="AJ4023"/>
      <c r="AK4023" s="19" t="str">
        <f t="shared" si="502"/>
        <v/>
      </c>
    </row>
    <row r="4024" spans="1:37" x14ac:dyDescent="0.25">
      <c r="A4024" s="42" t="str">
        <f t="shared" si="496"/>
        <v/>
      </c>
      <c r="B4024" s="42" t="str">
        <f t="shared" si="497"/>
        <v/>
      </c>
      <c r="C4024" s="42" t="str">
        <f>IF(ISBLANK($N4024),"",IF(ISBLANK('datos GENERALES'!B$16),"",'datos GENERALES'!B$16))</f>
        <v/>
      </c>
      <c r="D4024" s="43" t="str">
        <f>IF(ISBLANK($N4024),"","SGBTM/AUTAROC/"&amp;'datos GENERALES'!B$5&amp;"_"&amp;'datos GENERALES'!C$5&amp;"_"&amp;'datos GENERALES'!D$5)</f>
        <v/>
      </c>
      <c r="E4024" s="42" t="str">
        <f>IF(ISBLANK($N4024),"",IF(ISBLANK('datos GENERALES'!$B$6),"",'datos GENERALES'!$B$6))</f>
        <v/>
      </c>
      <c r="F4024" s="42" t="str">
        <f>IF(ISBLANK($N4024),"",IF(ISBLANK('datos GENERALES'!$B$7),"",'datos GENERALES'!$B$7))</f>
        <v/>
      </c>
      <c r="G4024" s="42" t="str">
        <f>IF(ISBLANK($N4024),"",IF(ISBLANK('datos GENERALES'!$B$10),"",'datos GENERALES'!$B$10))</f>
        <v/>
      </c>
      <c r="H4024" s="42" t="str">
        <f>IF(ISBLANK($N4024),"",IF(ISBLANK('datos GENERALES'!$C$10),"",'datos GENERALES'!$C$10))</f>
        <v/>
      </c>
      <c r="I4024" s="42" t="str">
        <f>IF(ISBLANK($N4024),"",IF(ISBLANK('datos GENERALES'!$D$10),"",'datos GENERALES'!$D$10))</f>
        <v/>
      </c>
      <c r="O4024" s="48" t="str">
        <f>IFERROR(VLOOKUP(N4024,ListaEspecies!$B$3:$D$45,2,FALSE),"")</f>
        <v/>
      </c>
      <c r="P4024" s="96" t="str">
        <f>IFERROR(VLOOKUP(N4024,ListaEspecies!$B$3:$D$45,3,FALSE),"")</f>
        <v/>
      </c>
      <c r="R4024" s="42" t="str">
        <f>IF(ISBLANK($J4024),"",IF(ISBLANK('datos GENERALES'!$B$15),"",'datos GENERALES'!$B$15))</f>
        <v/>
      </c>
      <c r="S4024" s="49" t="str">
        <f t="shared" si="498"/>
        <v/>
      </c>
      <c r="T4024" s="49" t="str">
        <f t="shared" si="499"/>
        <v/>
      </c>
      <c r="AA4024" s="50" t="str">
        <f t="shared" si="503"/>
        <v/>
      </c>
      <c r="AE4024" s="50" t="str">
        <f t="shared" si="500"/>
        <v/>
      </c>
      <c r="AI4024" s="19" t="str">
        <f t="shared" si="501"/>
        <v/>
      </c>
      <c r="AJ4024"/>
      <c r="AK4024" s="19" t="str">
        <f t="shared" si="502"/>
        <v/>
      </c>
    </row>
    <row r="4025" spans="1:37" x14ac:dyDescent="0.25">
      <c r="A4025" s="42" t="str">
        <f t="shared" si="496"/>
        <v/>
      </c>
      <c r="B4025" s="42" t="str">
        <f t="shared" si="497"/>
        <v/>
      </c>
      <c r="C4025" s="42" t="str">
        <f>IF(ISBLANK($N4025),"",IF(ISBLANK('datos GENERALES'!B$16),"",'datos GENERALES'!B$16))</f>
        <v/>
      </c>
      <c r="D4025" s="43" t="str">
        <f>IF(ISBLANK($N4025),"","SGBTM/AUTAROC/"&amp;'datos GENERALES'!B$5&amp;"_"&amp;'datos GENERALES'!C$5&amp;"_"&amp;'datos GENERALES'!D$5)</f>
        <v/>
      </c>
      <c r="E4025" s="42" t="str">
        <f>IF(ISBLANK($N4025),"",IF(ISBLANK('datos GENERALES'!$B$6),"",'datos GENERALES'!$B$6))</f>
        <v/>
      </c>
      <c r="F4025" s="42" t="str">
        <f>IF(ISBLANK($N4025),"",IF(ISBLANK('datos GENERALES'!$B$7),"",'datos GENERALES'!$B$7))</f>
        <v/>
      </c>
      <c r="G4025" s="42" t="str">
        <f>IF(ISBLANK($N4025),"",IF(ISBLANK('datos GENERALES'!$B$10),"",'datos GENERALES'!$B$10))</f>
        <v/>
      </c>
      <c r="H4025" s="42" t="str">
        <f>IF(ISBLANK($N4025),"",IF(ISBLANK('datos GENERALES'!$C$10),"",'datos GENERALES'!$C$10))</f>
        <v/>
      </c>
      <c r="I4025" s="42" t="str">
        <f>IF(ISBLANK($N4025),"",IF(ISBLANK('datos GENERALES'!$D$10),"",'datos GENERALES'!$D$10))</f>
        <v/>
      </c>
      <c r="O4025" s="48" t="str">
        <f>IFERROR(VLOOKUP(N4025,ListaEspecies!$B$3:$D$45,2,FALSE),"")</f>
        <v/>
      </c>
      <c r="P4025" s="96" t="str">
        <f>IFERROR(VLOOKUP(N4025,ListaEspecies!$B$3:$D$45,3,FALSE),"")</f>
        <v/>
      </c>
      <c r="R4025" s="42" t="str">
        <f>IF(ISBLANK($J4025),"",IF(ISBLANK('datos GENERALES'!$B$15),"",'datos GENERALES'!$B$15))</f>
        <v/>
      </c>
      <c r="S4025" s="49" t="str">
        <f t="shared" si="498"/>
        <v/>
      </c>
      <c r="T4025" s="49" t="str">
        <f t="shared" si="499"/>
        <v/>
      </c>
      <c r="AA4025" s="50" t="str">
        <f t="shared" si="503"/>
        <v/>
      </c>
      <c r="AE4025" s="50" t="str">
        <f t="shared" si="500"/>
        <v/>
      </c>
      <c r="AI4025" s="19" t="str">
        <f t="shared" si="501"/>
        <v/>
      </c>
      <c r="AJ4025"/>
      <c r="AK4025" s="19" t="str">
        <f t="shared" si="502"/>
        <v/>
      </c>
    </row>
    <row r="4026" spans="1:37" x14ac:dyDescent="0.25">
      <c r="A4026" s="42" t="str">
        <f t="shared" si="496"/>
        <v/>
      </c>
      <c r="B4026" s="42" t="str">
        <f t="shared" si="497"/>
        <v/>
      </c>
      <c r="C4026" s="42" t="str">
        <f>IF(ISBLANK($N4026),"",IF(ISBLANK('datos GENERALES'!B$16),"",'datos GENERALES'!B$16))</f>
        <v/>
      </c>
      <c r="D4026" s="43" t="str">
        <f>IF(ISBLANK($N4026),"","SGBTM/AUTAROC/"&amp;'datos GENERALES'!B$5&amp;"_"&amp;'datos GENERALES'!C$5&amp;"_"&amp;'datos GENERALES'!D$5)</f>
        <v/>
      </c>
      <c r="E4026" s="42" t="str">
        <f>IF(ISBLANK($N4026),"",IF(ISBLANK('datos GENERALES'!$B$6),"",'datos GENERALES'!$B$6))</f>
        <v/>
      </c>
      <c r="F4026" s="42" t="str">
        <f>IF(ISBLANK($N4026),"",IF(ISBLANK('datos GENERALES'!$B$7),"",'datos GENERALES'!$B$7))</f>
        <v/>
      </c>
      <c r="G4026" s="42" t="str">
        <f>IF(ISBLANK($N4026),"",IF(ISBLANK('datos GENERALES'!$B$10),"",'datos GENERALES'!$B$10))</f>
        <v/>
      </c>
      <c r="H4026" s="42" t="str">
        <f>IF(ISBLANK($N4026),"",IF(ISBLANK('datos GENERALES'!$C$10),"",'datos GENERALES'!$C$10))</f>
        <v/>
      </c>
      <c r="I4026" s="42" t="str">
        <f>IF(ISBLANK($N4026),"",IF(ISBLANK('datos GENERALES'!$D$10),"",'datos GENERALES'!$D$10))</f>
        <v/>
      </c>
      <c r="O4026" s="48" t="str">
        <f>IFERROR(VLOOKUP(N4026,ListaEspecies!$B$3:$D$45,2,FALSE),"")</f>
        <v/>
      </c>
      <c r="P4026" s="96" t="str">
        <f>IFERROR(VLOOKUP(N4026,ListaEspecies!$B$3:$D$45,3,FALSE),"")</f>
        <v/>
      </c>
      <c r="R4026" s="42" t="str">
        <f>IF(ISBLANK($J4026),"",IF(ISBLANK('datos GENERALES'!$B$15),"",'datos GENERALES'!$B$15))</f>
        <v/>
      </c>
      <c r="S4026" s="49" t="str">
        <f t="shared" si="498"/>
        <v/>
      </c>
      <c r="T4026" s="49" t="str">
        <f t="shared" si="499"/>
        <v/>
      </c>
      <c r="AA4026" s="50" t="str">
        <f t="shared" si="503"/>
        <v/>
      </c>
      <c r="AE4026" s="50" t="str">
        <f t="shared" si="500"/>
        <v/>
      </c>
      <c r="AI4026" s="19" t="str">
        <f t="shared" si="501"/>
        <v/>
      </c>
      <c r="AJ4026"/>
      <c r="AK4026" s="19" t="str">
        <f t="shared" si="502"/>
        <v/>
      </c>
    </row>
    <row r="4027" spans="1:37" x14ac:dyDescent="0.25">
      <c r="A4027" s="42" t="str">
        <f t="shared" si="496"/>
        <v/>
      </c>
      <c r="B4027" s="42" t="str">
        <f t="shared" si="497"/>
        <v/>
      </c>
      <c r="C4027" s="42" t="str">
        <f>IF(ISBLANK($N4027),"",IF(ISBLANK('datos GENERALES'!B$16),"",'datos GENERALES'!B$16))</f>
        <v/>
      </c>
      <c r="D4027" s="43" t="str">
        <f>IF(ISBLANK($N4027),"","SGBTM/AUTAROC/"&amp;'datos GENERALES'!B$5&amp;"_"&amp;'datos GENERALES'!C$5&amp;"_"&amp;'datos GENERALES'!D$5)</f>
        <v/>
      </c>
      <c r="E4027" s="42" t="str">
        <f>IF(ISBLANK($N4027),"",IF(ISBLANK('datos GENERALES'!$B$6),"",'datos GENERALES'!$B$6))</f>
        <v/>
      </c>
      <c r="F4027" s="42" t="str">
        <f>IF(ISBLANK($N4027),"",IF(ISBLANK('datos GENERALES'!$B$7),"",'datos GENERALES'!$B$7))</f>
        <v/>
      </c>
      <c r="G4027" s="42" t="str">
        <f>IF(ISBLANK($N4027),"",IF(ISBLANK('datos GENERALES'!$B$10),"",'datos GENERALES'!$B$10))</f>
        <v/>
      </c>
      <c r="H4027" s="42" t="str">
        <f>IF(ISBLANK($N4027),"",IF(ISBLANK('datos GENERALES'!$C$10),"",'datos GENERALES'!$C$10))</f>
        <v/>
      </c>
      <c r="I4027" s="42" t="str">
        <f>IF(ISBLANK($N4027),"",IF(ISBLANK('datos GENERALES'!$D$10),"",'datos GENERALES'!$D$10))</f>
        <v/>
      </c>
      <c r="O4027" s="48" t="str">
        <f>IFERROR(VLOOKUP(N4027,ListaEspecies!$B$3:$D$45,2,FALSE),"")</f>
        <v/>
      </c>
      <c r="P4027" s="96" t="str">
        <f>IFERROR(VLOOKUP(N4027,ListaEspecies!$B$3:$D$45,3,FALSE),"")</f>
        <v/>
      </c>
      <c r="R4027" s="42" t="str">
        <f>IF(ISBLANK($J4027),"",IF(ISBLANK('datos GENERALES'!$B$15),"",'datos GENERALES'!$B$15))</f>
        <v/>
      </c>
      <c r="S4027" s="49" t="str">
        <f t="shared" si="498"/>
        <v/>
      </c>
      <c r="T4027" s="49" t="str">
        <f t="shared" si="499"/>
        <v/>
      </c>
      <c r="AA4027" s="50" t="str">
        <f t="shared" si="503"/>
        <v/>
      </c>
      <c r="AE4027" s="50" t="str">
        <f t="shared" si="500"/>
        <v/>
      </c>
      <c r="AI4027" s="19" t="str">
        <f t="shared" si="501"/>
        <v/>
      </c>
      <c r="AJ4027"/>
      <c r="AK4027" s="19" t="str">
        <f t="shared" si="502"/>
        <v/>
      </c>
    </row>
    <row r="4028" spans="1:37" x14ac:dyDescent="0.25">
      <c r="A4028" s="42" t="str">
        <f t="shared" si="496"/>
        <v/>
      </c>
      <c r="B4028" s="42" t="str">
        <f t="shared" si="497"/>
        <v/>
      </c>
      <c r="C4028" s="42" t="str">
        <f>IF(ISBLANK($N4028),"",IF(ISBLANK('datos GENERALES'!B$16),"",'datos GENERALES'!B$16))</f>
        <v/>
      </c>
      <c r="D4028" s="43" t="str">
        <f>IF(ISBLANK($N4028),"","SGBTM/AUTAROC/"&amp;'datos GENERALES'!B$5&amp;"_"&amp;'datos GENERALES'!C$5&amp;"_"&amp;'datos GENERALES'!D$5)</f>
        <v/>
      </c>
      <c r="E4028" s="42" t="str">
        <f>IF(ISBLANK($N4028),"",IF(ISBLANK('datos GENERALES'!$B$6),"",'datos GENERALES'!$B$6))</f>
        <v/>
      </c>
      <c r="F4028" s="42" t="str">
        <f>IF(ISBLANK($N4028),"",IF(ISBLANK('datos GENERALES'!$B$7),"",'datos GENERALES'!$B$7))</f>
        <v/>
      </c>
      <c r="G4028" s="42" t="str">
        <f>IF(ISBLANK($N4028),"",IF(ISBLANK('datos GENERALES'!$B$10),"",'datos GENERALES'!$B$10))</f>
        <v/>
      </c>
      <c r="H4028" s="42" t="str">
        <f>IF(ISBLANK($N4028),"",IF(ISBLANK('datos GENERALES'!$C$10),"",'datos GENERALES'!$C$10))</f>
        <v/>
      </c>
      <c r="I4028" s="42" t="str">
        <f>IF(ISBLANK($N4028),"",IF(ISBLANK('datos GENERALES'!$D$10),"",'datos GENERALES'!$D$10))</f>
        <v/>
      </c>
      <c r="O4028" s="48" t="str">
        <f>IFERROR(VLOOKUP(N4028,ListaEspecies!$B$3:$D$45,2,FALSE),"")</f>
        <v/>
      </c>
      <c r="P4028" s="96" t="str">
        <f>IFERROR(VLOOKUP(N4028,ListaEspecies!$B$3:$D$45,3,FALSE),"")</f>
        <v/>
      </c>
      <c r="R4028" s="42" t="str">
        <f>IF(ISBLANK($J4028),"",IF(ISBLANK('datos GENERALES'!$B$15),"",'datos GENERALES'!$B$15))</f>
        <v/>
      </c>
      <c r="S4028" s="49" t="str">
        <f t="shared" si="498"/>
        <v/>
      </c>
      <c r="T4028" s="49" t="str">
        <f t="shared" si="499"/>
        <v/>
      </c>
      <c r="AA4028" s="50" t="str">
        <f t="shared" si="503"/>
        <v/>
      </c>
      <c r="AE4028" s="50" t="str">
        <f t="shared" si="500"/>
        <v/>
      </c>
      <c r="AI4028" s="19" t="str">
        <f t="shared" si="501"/>
        <v/>
      </c>
      <c r="AJ4028"/>
      <c r="AK4028" s="19" t="str">
        <f t="shared" si="502"/>
        <v/>
      </c>
    </row>
    <row r="4029" spans="1:37" x14ac:dyDescent="0.25">
      <c r="A4029" s="42" t="str">
        <f t="shared" si="496"/>
        <v/>
      </c>
      <c r="B4029" s="42" t="str">
        <f t="shared" si="497"/>
        <v/>
      </c>
      <c r="C4029" s="42" t="str">
        <f>IF(ISBLANK($N4029),"",IF(ISBLANK('datos GENERALES'!B$16),"",'datos GENERALES'!B$16))</f>
        <v/>
      </c>
      <c r="D4029" s="43" t="str">
        <f>IF(ISBLANK($N4029),"","SGBTM/AUTAROC/"&amp;'datos GENERALES'!B$5&amp;"_"&amp;'datos GENERALES'!C$5&amp;"_"&amp;'datos GENERALES'!D$5)</f>
        <v/>
      </c>
      <c r="E4029" s="42" t="str">
        <f>IF(ISBLANK($N4029),"",IF(ISBLANK('datos GENERALES'!$B$6),"",'datos GENERALES'!$B$6))</f>
        <v/>
      </c>
      <c r="F4029" s="42" t="str">
        <f>IF(ISBLANK($N4029),"",IF(ISBLANK('datos GENERALES'!$B$7),"",'datos GENERALES'!$B$7))</f>
        <v/>
      </c>
      <c r="G4029" s="42" t="str">
        <f>IF(ISBLANK($N4029),"",IF(ISBLANK('datos GENERALES'!$B$10),"",'datos GENERALES'!$B$10))</f>
        <v/>
      </c>
      <c r="H4029" s="42" t="str">
        <f>IF(ISBLANK($N4029),"",IF(ISBLANK('datos GENERALES'!$C$10),"",'datos GENERALES'!$C$10))</f>
        <v/>
      </c>
      <c r="I4029" s="42" t="str">
        <f>IF(ISBLANK($N4029),"",IF(ISBLANK('datos GENERALES'!$D$10),"",'datos GENERALES'!$D$10))</f>
        <v/>
      </c>
      <c r="O4029" s="48" t="str">
        <f>IFERROR(VLOOKUP(N4029,ListaEspecies!$B$3:$D$45,2,FALSE),"")</f>
        <v/>
      </c>
      <c r="P4029" s="96" t="str">
        <f>IFERROR(VLOOKUP(N4029,ListaEspecies!$B$3:$D$45,3,FALSE),"")</f>
        <v/>
      </c>
      <c r="R4029" s="42" t="str">
        <f>IF(ISBLANK($J4029),"",IF(ISBLANK('datos GENERALES'!$B$15),"",'datos GENERALES'!$B$15))</f>
        <v/>
      </c>
      <c r="S4029" s="49" t="str">
        <f t="shared" si="498"/>
        <v/>
      </c>
      <c r="T4029" s="49" t="str">
        <f t="shared" si="499"/>
        <v/>
      </c>
      <c r="AA4029" s="50" t="str">
        <f t="shared" si="503"/>
        <v/>
      </c>
      <c r="AE4029" s="50" t="str">
        <f t="shared" si="500"/>
        <v/>
      </c>
      <c r="AI4029" s="19" t="str">
        <f t="shared" si="501"/>
        <v/>
      </c>
      <c r="AJ4029"/>
      <c r="AK4029" s="19" t="str">
        <f t="shared" si="502"/>
        <v/>
      </c>
    </row>
    <row r="4030" spans="1:37" x14ac:dyDescent="0.25">
      <c r="A4030" s="42" t="str">
        <f t="shared" si="496"/>
        <v/>
      </c>
      <c r="B4030" s="42" t="str">
        <f t="shared" si="497"/>
        <v/>
      </c>
      <c r="C4030" s="42" t="str">
        <f>IF(ISBLANK($N4030),"",IF(ISBLANK('datos GENERALES'!B$16),"",'datos GENERALES'!B$16))</f>
        <v/>
      </c>
      <c r="D4030" s="43" t="str">
        <f>IF(ISBLANK($N4030),"","SGBTM/AUTAROC/"&amp;'datos GENERALES'!B$5&amp;"_"&amp;'datos GENERALES'!C$5&amp;"_"&amp;'datos GENERALES'!D$5)</f>
        <v/>
      </c>
      <c r="E4030" s="42" t="str">
        <f>IF(ISBLANK($N4030),"",IF(ISBLANK('datos GENERALES'!$B$6),"",'datos GENERALES'!$B$6))</f>
        <v/>
      </c>
      <c r="F4030" s="42" t="str">
        <f>IF(ISBLANK($N4030),"",IF(ISBLANK('datos GENERALES'!$B$7),"",'datos GENERALES'!$B$7))</f>
        <v/>
      </c>
      <c r="G4030" s="42" t="str">
        <f>IF(ISBLANK($N4030),"",IF(ISBLANK('datos GENERALES'!$B$10),"",'datos GENERALES'!$B$10))</f>
        <v/>
      </c>
      <c r="H4030" s="42" t="str">
        <f>IF(ISBLANK($N4030),"",IF(ISBLANK('datos GENERALES'!$C$10),"",'datos GENERALES'!$C$10))</f>
        <v/>
      </c>
      <c r="I4030" s="42" t="str">
        <f>IF(ISBLANK($N4030),"",IF(ISBLANK('datos GENERALES'!$D$10),"",'datos GENERALES'!$D$10))</f>
        <v/>
      </c>
      <c r="O4030" s="48" t="str">
        <f>IFERROR(VLOOKUP(N4030,ListaEspecies!$B$3:$D$45,2,FALSE),"")</f>
        <v/>
      </c>
      <c r="P4030" s="96" t="str">
        <f>IFERROR(VLOOKUP(N4030,ListaEspecies!$B$3:$D$45,3,FALSE),"")</f>
        <v/>
      </c>
      <c r="R4030" s="42" t="str">
        <f>IF(ISBLANK($J4030),"",IF(ISBLANK('datos GENERALES'!$B$15),"",'datos GENERALES'!$B$15))</f>
        <v/>
      </c>
      <c r="S4030" s="49" t="str">
        <f t="shared" si="498"/>
        <v/>
      </c>
      <c r="T4030" s="49" t="str">
        <f t="shared" si="499"/>
        <v/>
      </c>
      <c r="AA4030" s="50" t="str">
        <f t="shared" si="503"/>
        <v/>
      </c>
      <c r="AE4030" s="50" t="str">
        <f t="shared" si="500"/>
        <v/>
      </c>
      <c r="AI4030" s="19" t="str">
        <f t="shared" si="501"/>
        <v/>
      </c>
      <c r="AJ4030"/>
      <c r="AK4030" s="19" t="str">
        <f t="shared" si="502"/>
        <v/>
      </c>
    </row>
    <row r="4031" spans="1:37" x14ac:dyDescent="0.25">
      <c r="A4031" s="42" t="str">
        <f t="shared" si="496"/>
        <v/>
      </c>
      <c r="B4031" s="42" t="str">
        <f t="shared" si="497"/>
        <v/>
      </c>
      <c r="C4031" s="42" t="str">
        <f>IF(ISBLANK($N4031),"",IF(ISBLANK('datos GENERALES'!B$16),"",'datos GENERALES'!B$16))</f>
        <v/>
      </c>
      <c r="D4031" s="43" t="str">
        <f>IF(ISBLANK($N4031),"","SGBTM/AUTAROC/"&amp;'datos GENERALES'!B$5&amp;"_"&amp;'datos GENERALES'!C$5&amp;"_"&amp;'datos GENERALES'!D$5)</f>
        <v/>
      </c>
      <c r="E4031" s="42" t="str">
        <f>IF(ISBLANK($N4031),"",IF(ISBLANK('datos GENERALES'!$B$6),"",'datos GENERALES'!$B$6))</f>
        <v/>
      </c>
      <c r="F4031" s="42" t="str">
        <f>IF(ISBLANK($N4031),"",IF(ISBLANK('datos GENERALES'!$B$7),"",'datos GENERALES'!$B$7))</f>
        <v/>
      </c>
      <c r="G4031" s="42" t="str">
        <f>IF(ISBLANK($N4031),"",IF(ISBLANK('datos GENERALES'!$B$10),"",'datos GENERALES'!$B$10))</f>
        <v/>
      </c>
      <c r="H4031" s="42" t="str">
        <f>IF(ISBLANK($N4031),"",IF(ISBLANK('datos GENERALES'!$C$10),"",'datos GENERALES'!$C$10))</f>
        <v/>
      </c>
      <c r="I4031" s="42" t="str">
        <f>IF(ISBLANK($N4031),"",IF(ISBLANK('datos GENERALES'!$D$10),"",'datos GENERALES'!$D$10))</f>
        <v/>
      </c>
      <c r="O4031" s="48" t="str">
        <f>IFERROR(VLOOKUP(N4031,ListaEspecies!$B$3:$D$45,2,FALSE),"")</f>
        <v/>
      </c>
      <c r="P4031" s="96" t="str">
        <f>IFERROR(VLOOKUP(N4031,ListaEspecies!$B$3:$D$45,3,FALSE),"")</f>
        <v/>
      </c>
      <c r="R4031" s="42" t="str">
        <f>IF(ISBLANK($J4031),"",IF(ISBLANK('datos GENERALES'!$B$15),"",'datos GENERALES'!$B$15))</f>
        <v/>
      </c>
      <c r="S4031" s="49" t="str">
        <f t="shared" si="498"/>
        <v/>
      </c>
      <c r="T4031" s="49" t="str">
        <f t="shared" si="499"/>
        <v/>
      </c>
      <c r="AA4031" s="50" t="str">
        <f t="shared" si="503"/>
        <v/>
      </c>
      <c r="AE4031" s="50" t="str">
        <f t="shared" si="500"/>
        <v/>
      </c>
      <c r="AI4031" s="19" t="str">
        <f t="shared" si="501"/>
        <v/>
      </c>
      <c r="AJ4031"/>
      <c r="AK4031" s="19" t="str">
        <f t="shared" si="502"/>
        <v/>
      </c>
    </row>
    <row r="4032" spans="1:37" x14ac:dyDescent="0.25">
      <c r="A4032" s="42" t="str">
        <f t="shared" si="496"/>
        <v/>
      </c>
      <c r="B4032" s="42" t="str">
        <f t="shared" si="497"/>
        <v/>
      </c>
      <c r="C4032" s="42" t="str">
        <f>IF(ISBLANK($N4032),"",IF(ISBLANK('datos GENERALES'!B$16),"",'datos GENERALES'!B$16))</f>
        <v/>
      </c>
      <c r="D4032" s="43" t="str">
        <f>IF(ISBLANK($N4032),"","SGBTM/AUTAROC/"&amp;'datos GENERALES'!B$5&amp;"_"&amp;'datos GENERALES'!C$5&amp;"_"&amp;'datos GENERALES'!D$5)</f>
        <v/>
      </c>
      <c r="E4032" s="42" t="str">
        <f>IF(ISBLANK($N4032),"",IF(ISBLANK('datos GENERALES'!$B$6),"",'datos GENERALES'!$B$6))</f>
        <v/>
      </c>
      <c r="F4032" s="42" t="str">
        <f>IF(ISBLANK($N4032),"",IF(ISBLANK('datos GENERALES'!$B$7),"",'datos GENERALES'!$B$7))</f>
        <v/>
      </c>
      <c r="G4032" s="42" t="str">
        <f>IF(ISBLANK($N4032),"",IF(ISBLANK('datos GENERALES'!$B$10),"",'datos GENERALES'!$B$10))</f>
        <v/>
      </c>
      <c r="H4032" s="42" t="str">
        <f>IF(ISBLANK($N4032),"",IF(ISBLANK('datos GENERALES'!$C$10),"",'datos GENERALES'!$C$10))</f>
        <v/>
      </c>
      <c r="I4032" s="42" t="str">
        <f>IF(ISBLANK($N4032),"",IF(ISBLANK('datos GENERALES'!$D$10),"",'datos GENERALES'!$D$10))</f>
        <v/>
      </c>
      <c r="O4032" s="48" t="str">
        <f>IFERROR(VLOOKUP(N4032,ListaEspecies!$B$3:$D$45,2,FALSE),"")</f>
        <v/>
      </c>
      <c r="P4032" s="96" t="str">
        <f>IFERROR(VLOOKUP(N4032,ListaEspecies!$B$3:$D$45,3,FALSE),"")</f>
        <v/>
      </c>
      <c r="R4032" s="42" t="str">
        <f>IF(ISBLANK($J4032),"",IF(ISBLANK('datos GENERALES'!$B$15),"",'datos GENERALES'!$B$15))</f>
        <v/>
      </c>
      <c r="S4032" s="49" t="str">
        <f t="shared" si="498"/>
        <v/>
      </c>
      <c r="T4032" s="49" t="str">
        <f t="shared" si="499"/>
        <v/>
      </c>
      <c r="AA4032" s="50" t="str">
        <f t="shared" si="503"/>
        <v/>
      </c>
      <c r="AE4032" s="50" t="str">
        <f t="shared" si="500"/>
        <v/>
      </c>
      <c r="AI4032" s="19" t="str">
        <f t="shared" si="501"/>
        <v/>
      </c>
      <c r="AJ4032"/>
      <c r="AK4032" s="19" t="str">
        <f t="shared" si="502"/>
        <v/>
      </c>
    </row>
    <row r="4033" spans="1:37" x14ac:dyDescent="0.25">
      <c r="A4033" s="42" t="str">
        <f t="shared" si="496"/>
        <v/>
      </c>
      <c r="B4033" s="42" t="str">
        <f t="shared" si="497"/>
        <v/>
      </c>
      <c r="C4033" s="42" t="str">
        <f>IF(ISBLANK($N4033),"",IF(ISBLANK('datos GENERALES'!B$16),"",'datos GENERALES'!B$16))</f>
        <v/>
      </c>
      <c r="D4033" s="43" t="str">
        <f>IF(ISBLANK($N4033),"","SGBTM/AUTAROC/"&amp;'datos GENERALES'!B$5&amp;"_"&amp;'datos GENERALES'!C$5&amp;"_"&amp;'datos GENERALES'!D$5)</f>
        <v/>
      </c>
      <c r="E4033" s="42" t="str">
        <f>IF(ISBLANK($N4033),"",IF(ISBLANK('datos GENERALES'!$B$6),"",'datos GENERALES'!$B$6))</f>
        <v/>
      </c>
      <c r="F4033" s="42" t="str">
        <f>IF(ISBLANK($N4033),"",IF(ISBLANK('datos GENERALES'!$B$7),"",'datos GENERALES'!$B$7))</f>
        <v/>
      </c>
      <c r="G4033" s="42" t="str">
        <f>IF(ISBLANK($N4033),"",IF(ISBLANK('datos GENERALES'!$B$10),"",'datos GENERALES'!$B$10))</f>
        <v/>
      </c>
      <c r="H4033" s="42" t="str">
        <f>IF(ISBLANK($N4033),"",IF(ISBLANK('datos GENERALES'!$C$10),"",'datos GENERALES'!$C$10))</f>
        <v/>
      </c>
      <c r="I4033" s="42" t="str">
        <f>IF(ISBLANK($N4033),"",IF(ISBLANK('datos GENERALES'!$D$10),"",'datos GENERALES'!$D$10))</f>
        <v/>
      </c>
      <c r="O4033" s="48" t="str">
        <f>IFERROR(VLOOKUP(N4033,ListaEspecies!$B$3:$D$45,2,FALSE),"")</f>
        <v/>
      </c>
      <c r="P4033" s="96" t="str">
        <f>IFERROR(VLOOKUP(N4033,ListaEspecies!$B$3:$D$45,3,FALSE),"")</f>
        <v/>
      </c>
      <c r="R4033" s="42" t="str">
        <f>IF(ISBLANK($J4033),"",IF(ISBLANK('datos GENERALES'!$B$15),"",'datos GENERALES'!$B$15))</f>
        <v/>
      </c>
      <c r="S4033" s="49" t="str">
        <f t="shared" si="498"/>
        <v/>
      </c>
      <c r="T4033" s="49" t="str">
        <f t="shared" si="499"/>
        <v/>
      </c>
      <c r="AA4033" s="50" t="str">
        <f t="shared" si="503"/>
        <v/>
      </c>
      <c r="AE4033" s="50" t="str">
        <f t="shared" si="500"/>
        <v/>
      </c>
      <c r="AI4033" s="19" t="str">
        <f t="shared" si="501"/>
        <v/>
      </c>
      <c r="AJ4033"/>
      <c r="AK4033" s="19" t="str">
        <f t="shared" si="502"/>
        <v/>
      </c>
    </row>
    <row r="4034" spans="1:37" x14ac:dyDescent="0.25">
      <c r="A4034" s="42" t="str">
        <f t="shared" ref="A4034:A4097" si="504">IF(ISBLANK($N4034),"","AROC")</f>
        <v/>
      </c>
      <c r="B4034" s="42" t="str">
        <f t="shared" ref="B4034:B4097" si="505">IF(ISBLANK($N4034),"","avistamiento AROC")</f>
        <v/>
      </c>
      <c r="C4034" s="42" t="str">
        <f>IF(ISBLANK($N4034),"",IF(ISBLANK('datos GENERALES'!B$16),"",'datos GENERALES'!B$16))</f>
        <v/>
      </c>
      <c r="D4034" s="43" t="str">
        <f>IF(ISBLANK($N4034),"","SGBTM/AUTAROC/"&amp;'datos GENERALES'!B$5&amp;"_"&amp;'datos GENERALES'!C$5&amp;"_"&amp;'datos GENERALES'!D$5)</f>
        <v/>
      </c>
      <c r="E4034" s="42" t="str">
        <f>IF(ISBLANK($N4034),"",IF(ISBLANK('datos GENERALES'!$B$6),"",'datos GENERALES'!$B$6))</f>
        <v/>
      </c>
      <c r="F4034" s="42" t="str">
        <f>IF(ISBLANK($N4034),"",IF(ISBLANK('datos GENERALES'!$B$7),"",'datos GENERALES'!$B$7))</f>
        <v/>
      </c>
      <c r="G4034" s="42" t="str">
        <f>IF(ISBLANK($N4034),"",IF(ISBLANK('datos GENERALES'!$B$10),"",'datos GENERALES'!$B$10))</f>
        <v/>
      </c>
      <c r="H4034" s="42" t="str">
        <f>IF(ISBLANK($N4034),"",IF(ISBLANK('datos GENERALES'!$C$10),"",'datos GENERALES'!$C$10))</f>
        <v/>
      </c>
      <c r="I4034" s="42" t="str">
        <f>IF(ISBLANK($N4034),"",IF(ISBLANK('datos GENERALES'!$D$10),"",'datos GENERALES'!$D$10))</f>
        <v/>
      </c>
      <c r="O4034" s="48" t="str">
        <f>IFERROR(VLOOKUP(N4034,ListaEspecies!$B$3:$D$45,2,FALSE),"")</f>
        <v/>
      </c>
      <c r="P4034" s="96" t="str">
        <f>IFERROR(VLOOKUP(N4034,ListaEspecies!$B$3:$D$45,3,FALSE),"")</f>
        <v/>
      </c>
      <c r="R4034" s="42" t="str">
        <f>IF(ISBLANK($J4034),"",IF(ISBLANK('datos GENERALES'!$B$15),"",'datos GENERALES'!$B$15))</f>
        <v/>
      </c>
      <c r="S4034" s="49" t="str">
        <f t="shared" si="498"/>
        <v/>
      </c>
      <c r="T4034" s="49" t="str">
        <f t="shared" si="499"/>
        <v/>
      </c>
      <c r="AA4034" s="50" t="str">
        <f t="shared" si="503"/>
        <v/>
      </c>
      <c r="AE4034" s="50" t="str">
        <f t="shared" si="500"/>
        <v/>
      </c>
      <c r="AI4034" s="19" t="str">
        <f t="shared" si="501"/>
        <v/>
      </c>
      <c r="AJ4034"/>
      <c r="AK4034" s="19" t="str">
        <f t="shared" si="502"/>
        <v/>
      </c>
    </row>
    <row r="4035" spans="1:37" x14ac:dyDescent="0.25">
      <c r="A4035" s="42" t="str">
        <f t="shared" si="504"/>
        <v/>
      </c>
      <c r="B4035" s="42" t="str">
        <f t="shared" si="505"/>
        <v/>
      </c>
      <c r="C4035" s="42" t="str">
        <f>IF(ISBLANK($N4035),"",IF(ISBLANK('datos GENERALES'!B$16),"",'datos GENERALES'!B$16))</f>
        <v/>
      </c>
      <c r="D4035" s="43" t="str">
        <f>IF(ISBLANK($N4035),"","SGBTM/AUTAROC/"&amp;'datos GENERALES'!B$5&amp;"_"&amp;'datos GENERALES'!C$5&amp;"_"&amp;'datos GENERALES'!D$5)</f>
        <v/>
      </c>
      <c r="E4035" s="42" t="str">
        <f>IF(ISBLANK($N4035),"",IF(ISBLANK('datos GENERALES'!$B$6),"",'datos GENERALES'!$B$6))</f>
        <v/>
      </c>
      <c r="F4035" s="42" t="str">
        <f>IF(ISBLANK($N4035),"",IF(ISBLANK('datos GENERALES'!$B$7),"",'datos GENERALES'!$B$7))</f>
        <v/>
      </c>
      <c r="G4035" s="42" t="str">
        <f>IF(ISBLANK($N4035),"",IF(ISBLANK('datos GENERALES'!$B$10),"",'datos GENERALES'!$B$10))</f>
        <v/>
      </c>
      <c r="H4035" s="42" t="str">
        <f>IF(ISBLANK($N4035),"",IF(ISBLANK('datos GENERALES'!$C$10),"",'datos GENERALES'!$C$10))</f>
        <v/>
      </c>
      <c r="I4035" s="42" t="str">
        <f>IF(ISBLANK($N4035),"",IF(ISBLANK('datos GENERALES'!$D$10),"",'datos GENERALES'!$D$10))</f>
        <v/>
      </c>
      <c r="O4035" s="48" t="str">
        <f>IFERROR(VLOOKUP(N4035,ListaEspecies!$B$3:$D$45,2,FALSE),"")</f>
        <v/>
      </c>
      <c r="P4035" s="96" t="str">
        <f>IFERROR(VLOOKUP(N4035,ListaEspecies!$B$3:$D$45,3,FALSE),"")</f>
        <v/>
      </c>
      <c r="R4035" s="42" t="str">
        <f>IF(ISBLANK($J4035),"",IF(ISBLANK('datos GENERALES'!$B$15),"",'datos GENERALES'!$B$15))</f>
        <v/>
      </c>
      <c r="S4035" s="49" t="str">
        <f t="shared" ref="S4035:S4098" si="506">IF(U4035="",AA4035,U4035)</f>
        <v/>
      </c>
      <c r="T4035" s="49" t="str">
        <f t="shared" ref="T4035:T4098" si="507">IF(V4035="",AE4035,V4035)</f>
        <v/>
      </c>
      <c r="AA4035" s="50" t="str">
        <f t="shared" si="503"/>
        <v/>
      </c>
      <c r="AE4035" s="50" t="str">
        <f t="shared" ref="AE4035:AE4098" si="508">IF((AB4035+(AC4035/60)+(AD4035/3600))=0,"",(AB4035+(AC4035/60)+(AD4035/3600)))</f>
        <v/>
      </c>
      <c r="AI4035" s="19" t="str">
        <f t="shared" ref="AI4035:AI4098" si="509">IF(ISBLANK(AH4035),"",IF(AH4035="SI","",IF(AH4035="NO",0,"NA")))</f>
        <v/>
      </c>
      <c r="AJ4035"/>
      <c r="AK4035" s="19" t="str">
        <f t="shared" ref="AK4035:AK4098" si="510">IF(ISBLANK(AJ4035),"",IF(AJ4035="SI","",IF(AJ4035="NO",0,"NA")))</f>
        <v/>
      </c>
    </row>
    <row r="4036" spans="1:37" x14ac:dyDescent="0.25">
      <c r="A4036" s="42" t="str">
        <f t="shared" si="504"/>
        <v/>
      </c>
      <c r="B4036" s="42" t="str">
        <f t="shared" si="505"/>
        <v/>
      </c>
      <c r="C4036" s="42" t="str">
        <f>IF(ISBLANK($N4036),"",IF(ISBLANK('datos GENERALES'!B$16),"",'datos GENERALES'!B$16))</f>
        <v/>
      </c>
      <c r="D4036" s="43" t="str">
        <f>IF(ISBLANK($N4036),"","SGBTM/AUTAROC/"&amp;'datos GENERALES'!B$5&amp;"_"&amp;'datos GENERALES'!C$5&amp;"_"&amp;'datos GENERALES'!D$5)</f>
        <v/>
      </c>
      <c r="E4036" s="42" t="str">
        <f>IF(ISBLANK($N4036),"",IF(ISBLANK('datos GENERALES'!$B$6),"",'datos GENERALES'!$B$6))</f>
        <v/>
      </c>
      <c r="F4036" s="42" t="str">
        <f>IF(ISBLANK($N4036),"",IF(ISBLANK('datos GENERALES'!$B$7),"",'datos GENERALES'!$B$7))</f>
        <v/>
      </c>
      <c r="G4036" s="42" t="str">
        <f>IF(ISBLANK($N4036),"",IF(ISBLANK('datos GENERALES'!$B$10),"",'datos GENERALES'!$B$10))</f>
        <v/>
      </c>
      <c r="H4036" s="42" t="str">
        <f>IF(ISBLANK($N4036),"",IF(ISBLANK('datos GENERALES'!$C$10),"",'datos GENERALES'!$C$10))</f>
        <v/>
      </c>
      <c r="I4036" s="42" t="str">
        <f>IF(ISBLANK($N4036),"",IF(ISBLANK('datos GENERALES'!$D$10),"",'datos GENERALES'!$D$10))</f>
        <v/>
      </c>
      <c r="O4036" s="48" t="str">
        <f>IFERROR(VLOOKUP(N4036,ListaEspecies!$B$3:$D$45,2,FALSE),"")</f>
        <v/>
      </c>
      <c r="P4036" s="96" t="str">
        <f>IFERROR(VLOOKUP(N4036,ListaEspecies!$B$3:$D$45,3,FALSE),"")</f>
        <v/>
      </c>
      <c r="R4036" s="42" t="str">
        <f>IF(ISBLANK($J4036),"",IF(ISBLANK('datos GENERALES'!$B$15),"",'datos GENERALES'!$B$15))</f>
        <v/>
      </c>
      <c r="S4036" s="49" t="str">
        <f t="shared" si="506"/>
        <v/>
      </c>
      <c r="T4036" s="49" t="str">
        <f t="shared" si="507"/>
        <v/>
      </c>
      <c r="AA4036" s="50" t="str">
        <f t="shared" ref="AA4036:AA4099" si="511">IF((X4036+(Y4036/60)+(Z4036/3600))*IF(W4036="o",-1,1)=0,"",(X4036+(Y4036/60)+(Z4036/3600))*IF(W4036="o",-1,1))</f>
        <v/>
      </c>
      <c r="AE4036" s="50" t="str">
        <f t="shared" si="508"/>
        <v/>
      </c>
      <c r="AI4036" s="19" t="str">
        <f t="shared" si="509"/>
        <v/>
      </c>
      <c r="AJ4036"/>
      <c r="AK4036" s="19" t="str">
        <f t="shared" si="510"/>
        <v/>
      </c>
    </row>
    <row r="4037" spans="1:37" x14ac:dyDescent="0.25">
      <c r="A4037" s="42" t="str">
        <f t="shared" si="504"/>
        <v/>
      </c>
      <c r="B4037" s="42" t="str">
        <f t="shared" si="505"/>
        <v/>
      </c>
      <c r="C4037" s="42" t="str">
        <f>IF(ISBLANK($N4037),"",IF(ISBLANK('datos GENERALES'!B$16),"",'datos GENERALES'!B$16))</f>
        <v/>
      </c>
      <c r="D4037" s="43" t="str">
        <f>IF(ISBLANK($N4037),"","SGBTM/AUTAROC/"&amp;'datos GENERALES'!B$5&amp;"_"&amp;'datos GENERALES'!C$5&amp;"_"&amp;'datos GENERALES'!D$5)</f>
        <v/>
      </c>
      <c r="E4037" s="42" t="str">
        <f>IF(ISBLANK($N4037),"",IF(ISBLANK('datos GENERALES'!$B$6),"",'datos GENERALES'!$B$6))</f>
        <v/>
      </c>
      <c r="F4037" s="42" t="str">
        <f>IF(ISBLANK($N4037),"",IF(ISBLANK('datos GENERALES'!$B$7),"",'datos GENERALES'!$B$7))</f>
        <v/>
      </c>
      <c r="G4037" s="42" t="str">
        <f>IF(ISBLANK($N4037),"",IF(ISBLANK('datos GENERALES'!$B$10),"",'datos GENERALES'!$B$10))</f>
        <v/>
      </c>
      <c r="H4037" s="42" t="str">
        <f>IF(ISBLANK($N4037),"",IF(ISBLANK('datos GENERALES'!$C$10),"",'datos GENERALES'!$C$10))</f>
        <v/>
      </c>
      <c r="I4037" s="42" t="str">
        <f>IF(ISBLANK($N4037),"",IF(ISBLANK('datos GENERALES'!$D$10),"",'datos GENERALES'!$D$10))</f>
        <v/>
      </c>
      <c r="O4037" s="48" t="str">
        <f>IFERROR(VLOOKUP(N4037,ListaEspecies!$B$3:$D$45,2,FALSE),"")</f>
        <v/>
      </c>
      <c r="P4037" s="96" t="str">
        <f>IFERROR(VLOOKUP(N4037,ListaEspecies!$B$3:$D$45,3,FALSE),"")</f>
        <v/>
      </c>
      <c r="R4037" s="42" t="str">
        <f>IF(ISBLANK($J4037),"",IF(ISBLANK('datos GENERALES'!$B$15),"",'datos GENERALES'!$B$15))</f>
        <v/>
      </c>
      <c r="S4037" s="49" t="str">
        <f t="shared" si="506"/>
        <v/>
      </c>
      <c r="T4037" s="49" t="str">
        <f t="shared" si="507"/>
        <v/>
      </c>
      <c r="AA4037" s="50" t="str">
        <f t="shared" si="511"/>
        <v/>
      </c>
      <c r="AE4037" s="50" t="str">
        <f t="shared" si="508"/>
        <v/>
      </c>
      <c r="AI4037" s="19" t="str">
        <f t="shared" si="509"/>
        <v/>
      </c>
      <c r="AJ4037"/>
      <c r="AK4037" s="19" t="str">
        <f t="shared" si="510"/>
        <v/>
      </c>
    </row>
    <row r="4038" spans="1:37" x14ac:dyDescent="0.25">
      <c r="A4038" s="42" t="str">
        <f t="shared" si="504"/>
        <v/>
      </c>
      <c r="B4038" s="42" t="str">
        <f t="shared" si="505"/>
        <v/>
      </c>
      <c r="C4038" s="42" t="str">
        <f>IF(ISBLANK($N4038),"",IF(ISBLANK('datos GENERALES'!B$16),"",'datos GENERALES'!B$16))</f>
        <v/>
      </c>
      <c r="D4038" s="43" t="str">
        <f>IF(ISBLANK($N4038),"","SGBTM/AUTAROC/"&amp;'datos GENERALES'!B$5&amp;"_"&amp;'datos GENERALES'!C$5&amp;"_"&amp;'datos GENERALES'!D$5)</f>
        <v/>
      </c>
      <c r="E4038" s="42" t="str">
        <f>IF(ISBLANK($N4038),"",IF(ISBLANK('datos GENERALES'!$B$6),"",'datos GENERALES'!$B$6))</f>
        <v/>
      </c>
      <c r="F4038" s="42" t="str">
        <f>IF(ISBLANK($N4038),"",IF(ISBLANK('datos GENERALES'!$B$7),"",'datos GENERALES'!$B$7))</f>
        <v/>
      </c>
      <c r="G4038" s="42" t="str">
        <f>IF(ISBLANK($N4038),"",IF(ISBLANK('datos GENERALES'!$B$10),"",'datos GENERALES'!$B$10))</f>
        <v/>
      </c>
      <c r="H4038" s="42" t="str">
        <f>IF(ISBLANK($N4038),"",IF(ISBLANK('datos GENERALES'!$C$10),"",'datos GENERALES'!$C$10))</f>
        <v/>
      </c>
      <c r="I4038" s="42" t="str">
        <f>IF(ISBLANK($N4038),"",IF(ISBLANK('datos GENERALES'!$D$10),"",'datos GENERALES'!$D$10))</f>
        <v/>
      </c>
      <c r="O4038" s="48" t="str">
        <f>IFERROR(VLOOKUP(N4038,ListaEspecies!$B$3:$D$45,2,FALSE),"")</f>
        <v/>
      </c>
      <c r="P4038" s="96" t="str">
        <f>IFERROR(VLOOKUP(N4038,ListaEspecies!$B$3:$D$45,3,FALSE),"")</f>
        <v/>
      </c>
      <c r="R4038" s="42" t="str">
        <f>IF(ISBLANK($J4038),"",IF(ISBLANK('datos GENERALES'!$B$15),"",'datos GENERALES'!$B$15))</f>
        <v/>
      </c>
      <c r="S4038" s="49" t="str">
        <f t="shared" si="506"/>
        <v/>
      </c>
      <c r="T4038" s="49" t="str">
        <f t="shared" si="507"/>
        <v/>
      </c>
      <c r="AA4038" s="50" t="str">
        <f t="shared" si="511"/>
        <v/>
      </c>
      <c r="AE4038" s="50" t="str">
        <f t="shared" si="508"/>
        <v/>
      </c>
      <c r="AI4038" s="19" t="str">
        <f t="shared" si="509"/>
        <v/>
      </c>
      <c r="AJ4038"/>
      <c r="AK4038" s="19" t="str">
        <f t="shared" si="510"/>
        <v/>
      </c>
    </row>
    <row r="4039" spans="1:37" x14ac:dyDescent="0.25">
      <c r="A4039" s="42" t="str">
        <f t="shared" si="504"/>
        <v/>
      </c>
      <c r="B4039" s="42" t="str">
        <f t="shared" si="505"/>
        <v/>
      </c>
      <c r="C4039" s="42" t="str">
        <f>IF(ISBLANK($N4039),"",IF(ISBLANK('datos GENERALES'!B$16),"",'datos GENERALES'!B$16))</f>
        <v/>
      </c>
      <c r="D4039" s="43" t="str">
        <f>IF(ISBLANK($N4039),"","SGBTM/AUTAROC/"&amp;'datos GENERALES'!B$5&amp;"_"&amp;'datos GENERALES'!C$5&amp;"_"&amp;'datos GENERALES'!D$5)</f>
        <v/>
      </c>
      <c r="E4039" s="42" t="str">
        <f>IF(ISBLANK($N4039),"",IF(ISBLANK('datos GENERALES'!$B$6),"",'datos GENERALES'!$B$6))</f>
        <v/>
      </c>
      <c r="F4039" s="42" t="str">
        <f>IF(ISBLANK($N4039),"",IF(ISBLANK('datos GENERALES'!$B$7),"",'datos GENERALES'!$B$7))</f>
        <v/>
      </c>
      <c r="G4039" s="42" t="str">
        <f>IF(ISBLANK($N4039),"",IF(ISBLANK('datos GENERALES'!$B$10),"",'datos GENERALES'!$B$10))</f>
        <v/>
      </c>
      <c r="H4039" s="42" t="str">
        <f>IF(ISBLANK($N4039),"",IF(ISBLANK('datos GENERALES'!$C$10),"",'datos GENERALES'!$C$10))</f>
        <v/>
      </c>
      <c r="I4039" s="42" t="str">
        <f>IF(ISBLANK($N4039),"",IF(ISBLANK('datos GENERALES'!$D$10),"",'datos GENERALES'!$D$10))</f>
        <v/>
      </c>
      <c r="O4039" s="48" t="str">
        <f>IFERROR(VLOOKUP(N4039,ListaEspecies!$B$3:$D$45,2,FALSE),"")</f>
        <v/>
      </c>
      <c r="P4039" s="96" t="str">
        <f>IFERROR(VLOOKUP(N4039,ListaEspecies!$B$3:$D$45,3,FALSE),"")</f>
        <v/>
      </c>
      <c r="R4039" s="42" t="str">
        <f>IF(ISBLANK($J4039),"",IF(ISBLANK('datos GENERALES'!$B$15),"",'datos GENERALES'!$B$15))</f>
        <v/>
      </c>
      <c r="S4039" s="49" t="str">
        <f t="shared" si="506"/>
        <v/>
      </c>
      <c r="T4039" s="49" t="str">
        <f t="shared" si="507"/>
        <v/>
      </c>
      <c r="AA4039" s="50" t="str">
        <f t="shared" si="511"/>
        <v/>
      </c>
      <c r="AE4039" s="50" t="str">
        <f t="shared" si="508"/>
        <v/>
      </c>
      <c r="AI4039" s="19" t="str">
        <f t="shared" si="509"/>
        <v/>
      </c>
      <c r="AJ4039"/>
      <c r="AK4039" s="19" t="str">
        <f t="shared" si="510"/>
        <v/>
      </c>
    </row>
    <row r="4040" spans="1:37" x14ac:dyDescent="0.25">
      <c r="A4040" s="42" t="str">
        <f t="shared" si="504"/>
        <v/>
      </c>
      <c r="B4040" s="42" t="str">
        <f t="shared" si="505"/>
        <v/>
      </c>
      <c r="C4040" s="42" t="str">
        <f>IF(ISBLANK($N4040),"",IF(ISBLANK('datos GENERALES'!B$16),"",'datos GENERALES'!B$16))</f>
        <v/>
      </c>
      <c r="D4040" s="43" t="str">
        <f>IF(ISBLANK($N4040),"","SGBTM/AUTAROC/"&amp;'datos GENERALES'!B$5&amp;"_"&amp;'datos GENERALES'!C$5&amp;"_"&amp;'datos GENERALES'!D$5)</f>
        <v/>
      </c>
      <c r="E4040" s="42" t="str">
        <f>IF(ISBLANK($N4040),"",IF(ISBLANK('datos GENERALES'!$B$6),"",'datos GENERALES'!$B$6))</f>
        <v/>
      </c>
      <c r="F4040" s="42" t="str">
        <f>IF(ISBLANK($N4040),"",IF(ISBLANK('datos GENERALES'!$B$7),"",'datos GENERALES'!$B$7))</f>
        <v/>
      </c>
      <c r="G4040" s="42" t="str">
        <f>IF(ISBLANK($N4040),"",IF(ISBLANK('datos GENERALES'!$B$10),"",'datos GENERALES'!$B$10))</f>
        <v/>
      </c>
      <c r="H4040" s="42" t="str">
        <f>IF(ISBLANK($N4040),"",IF(ISBLANK('datos GENERALES'!$C$10),"",'datos GENERALES'!$C$10))</f>
        <v/>
      </c>
      <c r="I4040" s="42" t="str">
        <f>IF(ISBLANK($N4040),"",IF(ISBLANK('datos GENERALES'!$D$10),"",'datos GENERALES'!$D$10))</f>
        <v/>
      </c>
      <c r="O4040" s="48" t="str">
        <f>IFERROR(VLOOKUP(N4040,ListaEspecies!$B$3:$D$45,2,FALSE),"")</f>
        <v/>
      </c>
      <c r="P4040" s="96" t="str">
        <f>IFERROR(VLOOKUP(N4040,ListaEspecies!$B$3:$D$45,3,FALSE),"")</f>
        <v/>
      </c>
      <c r="R4040" s="42" t="str">
        <f>IF(ISBLANK($J4040),"",IF(ISBLANK('datos GENERALES'!$B$15),"",'datos GENERALES'!$B$15))</f>
        <v/>
      </c>
      <c r="S4040" s="49" t="str">
        <f t="shared" si="506"/>
        <v/>
      </c>
      <c r="T4040" s="49" t="str">
        <f t="shared" si="507"/>
        <v/>
      </c>
      <c r="AA4040" s="50" t="str">
        <f t="shared" si="511"/>
        <v/>
      </c>
      <c r="AE4040" s="50" t="str">
        <f t="shared" si="508"/>
        <v/>
      </c>
      <c r="AI4040" s="19" t="str">
        <f t="shared" si="509"/>
        <v/>
      </c>
      <c r="AJ4040"/>
      <c r="AK4040" s="19" t="str">
        <f t="shared" si="510"/>
        <v/>
      </c>
    </row>
    <row r="4041" spans="1:37" x14ac:dyDescent="0.25">
      <c r="A4041" s="42" t="str">
        <f t="shared" si="504"/>
        <v/>
      </c>
      <c r="B4041" s="42" t="str">
        <f t="shared" si="505"/>
        <v/>
      </c>
      <c r="C4041" s="42" t="str">
        <f>IF(ISBLANK($N4041),"",IF(ISBLANK('datos GENERALES'!B$16),"",'datos GENERALES'!B$16))</f>
        <v/>
      </c>
      <c r="D4041" s="43" t="str">
        <f>IF(ISBLANK($N4041),"","SGBTM/AUTAROC/"&amp;'datos GENERALES'!B$5&amp;"_"&amp;'datos GENERALES'!C$5&amp;"_"&amp;'datos GENERALES'!D$5)</f>
        <v/>
      </c>
      <c r="E4041" s="42" t="str">
        <f>IF(ISBLANK($N4041),"",IF(ISBLANK('datos GENERALES'!$B$6),"",'datos GENERALES'!$B$6))</f>
        <v/>
      </c>
      <c r="F4041" s="42" t="str">
        <f>IF(ISBLANK($N4041),"",IF(ISBLANK('datos GENERALES'!$B$7),"",'datos GENERALES'!$B$7))</f>
        <v/>
      </c>
      <c r="G4041" s="42" t="str">
        <f>IF(ISBLANK($N4041),"",IF(ISBLANK('datos GENERALES'!$B$10),"",'datos GENERALES'!$B$10))</f>
        <v/>
      </c>
      <c r="H4041" s="42" t="str">
        <f>IF(ISBLANK($N4041),"",IF(ISBLANK('datos GENERALES'!$C$10),"",'datos GENERALES'!$C$10))</f>
        <v/>
      </c>
      <c r="I4041" s="42" t="str">
        <f>IF(ISBLANK($N4041),"",IF(ISBLANK('datos GENERALES'!$D$10),"",'datos GENERALES'!$D$10))</f>
        <v/>
      </c>
      <c r="O4041" s="48" t="str">
        <f>IFERROR(VLOOKUP(N4041,ListaEspecies!$B$3:$D$45,2,FALSE),"")</f>
        <v/>
      </c>
      <c r="P4041" s="96" t="str">
        <f>IFERROR(VLOOKUP(N4041,ListaEspecies!$B$3:$D$45,3,FALSE),"")</f>
        <v/>
      </c>
      <c r="R4041" s="42" t="str">
        <f>IF(ISBLANK($J4041),"",IF(ISBLANK('datos GENERALES'!$B$15),"",'datos GENERALES'!$B$15))</f>
        <v/>
      </c>
      <c r="S4041" s="49" t="str">
        <f t="shared" si="506"/>
        <v/>
      </c>
      <c r="T4041" s="49" t="str">
        <f t="shared" si="507"/>
        <v/>
      </c>
      <c r="AA4041" s="50" t="str">
        <f t="shared" si="511"/>
        <v/>
      </c>
      <c r="AE4041" s="50" t="str">
        <f t="shared" si="508"/>
        <v/>
      </c>
      <c r="AI4041" s="19" t="str">
        <f t="shared" si="509"/>
        <v/>
      </c>
      <c r="AJ4041"/>
      <c r="AK4041" s="19" t="str">
        <f t="shared" si="510"/>
        <v/>
      </c>
    </row>
    <row r="4042" spans="1:37" x14ac:dyDescent="0.25">
      <c r="A4042" s="42" t="str">
        <f t="shared" si="504"/>
        <v/>
      </c>
      <c r="B4042" s="42" t="str">
        <f t="shared" si="505"/>
        <v/>
      </c>
      <c r="C4042" s="42" t="str">
        <f>IF(ISBLANK($N4042),"",IF(ISBLANK('datos GENERALES'!B$16),"",'datos GENERALES'!B$16))</f>
        <v/>
      </c>
      <c r="D4042" s="43" t="str">
        <f>IF(ISBLANK($N4042),"","SGBTM/AUTAROC/"&amp;'datos GENERALES'!B$5&amp;"_"&amp;'datos GENERALES'!C$5&amp;"_"&amp;'datos GENERALES'!D$5)</f>
        <v/>
      </c>
      <c r="E4042" s="42" t="str">
        <f>IF(ISBLANK($N4042),"",IF(ISBLANK('datos GENERALES'!$B$6),"",'datos GENERALES'!$B$6))</f>
        <v/>
      </c>
      <c r="F4042" s="42" t="str">
        <f>IF(ISBLANK($N4042),"",IF(ISBLANK('datos GENERALES'!$B$7),"",'datos GENERALES'!$B$7))</f>
        <v/>
      </c>
      <c r="G4042" s="42" t="str">
        <f>IF(ISBLANK($N4042),"",IF(ISBLANK('datos GENERALES'!$B$10),"",'datos GENERALES'!$B$10))</f>
        <v/>
      </c>
      <c r="H4042" s="42" t="str">
        <f>IF(ISBLANK($N4042),"",IF(ISBLANK('datos GENERALES'!$C$10),"",'datos GENERALES'!$C$10))</f>
        <v/>
      </c>
      <c r="I4042" s="42" t="str">
        <f>IF(ISBLANK($N4042),"",IF(ISBLANK('datos GENERALES'!$D$10),"",'datos GENERALES'!$D$10))</f>
        <v/>
      </c>
      <c r="O4042" s="48" t="str">
        <f>IFERROR(VLOOKUP(N4042,ListaEspecies!$B$3:$D$45,2,FALSE),"")</f>
        <v/>
      </c>
      <c r="P4042" s="96" t="str">
        <f>IFERROR(VLOOKUP(N4042,ListaEspecies!$B$3:$D$45,3,FALSE),"")</f>
        <v/>
      </c>
      <c r="R4042" s="42" t="str">
        <f>IF(ISBLANK($J4042),"",IF(ISBLANK('datos GENERALES'!$B$15),"",'datos GENERALES'!$B$15))</f>
        <v/>
      </c>
      <c r="S4042" s="49" t="str">
        <f t="shared" si="506"/>
        <v/>
      </c>
      <c r="T4042" s="49" t="str">
        <f t="shared" si="507"/>
        <v/>
      </c>
      <c r="AA4042" s="50" t="str">
        <f t="shared" si="511"/>
        <v/>
      </c>
      <c r="AE4042" s="50" t="str">
        <f t="shared" si="508"/>
        <v/>
      </c>
      <c r="AI4042" s="19" t="str">
        <f t="shared" si="509"/>
        <v/>
      </c>
      <c r="AJ4042"/>
      <c r="AK4042" s="19" t="str">
        <f t="shared" si="510"/>
        <v/>
      </c>
    </row>
    <row r="4043" spans="1:37" x14ac:dyDescent="0.25">
      <c r="A4043" s="42" t="str">
        <f t="shared" si="504"/>
        <v/>
      </c>
      <c r="B4043" s="42" t="str">
        <f t="shared" si="505"/>
        <v/>
      </c>
      <c r="C4043" s="42" t="str">
        <f>IF(ISBLANK($N4043),"",IF(ISBLANK('datos GENERALES'!B$16),"",'datos GENERALES'!B$16))</f>
        <v/>
      </c>
      <c r="D4043" s="43" t="str">
        <f>IF(ISBLANK($N4043),"","SGBTM/AUTAROC/"&amp;'datos GENERALES'!B$5&amp;"_"&amp;'datos GENERALES'!C$5&amp;"_"&amp;'datos GENERALES'!D$5)</f>
        <v/>
      </c>
      <c r="E4043" s="42" t="str">
        <f>IF(ISBLANK($N4043),"",IF(ISBLANK('datos GENERALES'!$B$6),"",'datos GENERALES'!$B$6))</f>
        <v/>
      </c>
      <c r="F4043" s="42" t="str">
        <f>IF(ISBLANK($N4043),"",IF(ISBLANK('datos GENERALES'!$B$7),"",'datos GENERALES'!$B$7))</f>
        <v/>
      </c>
      <c r="G4043" s="42" t="str">
        <f>IF(ISBLANK($N4043),"",IF(ISBLANK('datos GENERALES'!$B$10),"",'datos GENERALES'!$B$10))</f>
        <v/>
      </c>
      <c r="H4043" s="42" t="str">
        <f>IF(ISBLANK($N4043),"",IF(ISBLANK('datos GENERALES'!$C$10),"",'datos GENERALES'!$C$10))</f>
        <v/>
      </c>
      <c r="I4043" s="42" t="str">
        <f>IF(ISBLANK($N4043),"",IF(ISBLANK('datos GENERALES'!$D$10),"",'datos GENERALES'!$D$10))</f>
        <v/>
      </c>
      <c r="O4043" s="48" t="str">
        <f>IFERROR(VLOOKUP(N4043,ListaEspecies!$B$3:$D$45,2,FALSE),"")</f>
        <v/>
      </c>
      <c r="P4043" s="96" t="str">
        <f>IFERROR(VLOOKUP(N4043,ListaEspecies!$B$3:$D$45,3,FALSE),"")</f>
        <v/>
      </c>
      <c r="R4043" s="42" t="str">
        <f>IF(ISBLANK($J4043),"",IF(ISBLANK('datos GENERALES'!$B$15),"",'datos GENERALES'!$B$15))</f>
        <v/>
      </c>
      <c r="S4043" s="49" t="str">
        <f t="shared" si="506"/>
        <v/>
      </c>
      <c r="T4043" s="49" t="str">
        <f t="shared" si="507"/>
        <v/>
      </c>
      <c r="AA4043" s="50" t="str">
        <f t="shared" si="511"/>
        <v/>
      </c>
      <c r="AE4043" s="50" t="str">
        <f t="shared" si="508"/>
        <v/>
      </c>
      <c r="AI4043" s="19" t="str">
        <f t="shared" si="509"/>
        <v/>
      </c>
      <c r="AJ4043"/>
      <c r="AK4043" s="19" t="str">
        <f t="shared" si="510"/>
        <v/>
      </c>
    </row>
    <row r="4044" spans="1:37" x14ac:dyDescent="0.25">
      <c r="A4044" s="42" t="str">
        <f t="shared" si="504"/>
        <v/>
      </c>
      <c r="B4044" s="42" t="str">
        <f t="shared" si="505"/>
        <v/>
      </c>
      <c r="C4044" s="42" t="str">
        <f>IF(ISBLANK($N4044),"",IF(ISBLANK('datos GENERALES'!B$16),"",'datos GENERALES'!B$16))</f>
        <v/>
      </c>
      <c r="D4044" s="43" t="str">
        <f>IF(ISBLANK($N4044),"","SGBTM/AUTAROC/"&amp;'datos GENERALES'!B$5&amp;"_"&amp;'datos GENERALES'!C$5&amp;"_"&amp;'datos GENERALES'!D$5)</f>
        <v/>
      </c>
      <c r="E4044" s="42" t="str">
        <f>IF(ISBLANK($N4044),"",IF(ISBLANK('datos GENERALES'!$B$6),"",'datos GENERALES'!$B$6))</f>
        <v/>
      </c>
      <c r="F4044" s="42" t="str">
        <f>IF(ISBLANK($N4044),"",IF(ISBLANK('datos GENERALES'!$B$7),"",'datos GENERALES'!$B$7))</f>
        <v/>
      </c>
      <c r="G4044" s="42" t="str">
        <f>IF(ISBLANK($N4044),"",IF(ISBLANK('datos GENERALES'!$B$10),"",'datos GENERALES'!$B$10))</f>
        <v/>
      </c>
      <c r="H4044" s="42" t="str">
        <f>IF(ISBLANK($N4044),"",IF(ISBLANK('datos GENERALES'!$C$10),"",'datos GENERALES'!$C$10))</f>
        <v/>
      </c>
      <c r="I4044" s="42" t="str">
        <f>IF(ISBLANK($N4044),"",IF(ISBLANK('datos GENERALES'!$D$10),"",'datos GENERALES'!$D$10))</f>
        <v/>
      </c>
      <c r="O4044" s="48" t="str">
        <f>IFERROR(VLOOKUP(N4044,ListaEspecies!$B$3:$D$45,2,FALSE),"")</f>
        <v/>
      </c>
      <c r="P4044" s="96" t="str">
        <f>IFERROR(VLOOKUP(N4044,ListaEspecies!$B$3:$D$45,3,FALSE),"")</f>
        <v/>
      </c>
      <c r="R4044" s="42" t="str">
        <f>IF(ISBLANK($J4044),"",IF(ISBLANK('datos GENERALES'!$B$15),"",'datos GENERALES'!$B$15))</f>
        <v/>
      </c>
      <c r="S4044" s="49" t="str">
        <f t="shared" si="506"/>
        <v/>
      </c>
      <c r="T4044" s="49" t="str">
        <f t="shared" si="507"/>
        <v/>
      </c>
      <c r="AA4044" s="50" t="str">
        <f t="shared" si="511"/>
        <v/>
      </c>
      <c r="AE4044" s="50" t="str">
        <f t="shared" si="508"/>
        <v/>
      </c>
      <c r="AI4044" s="19" t="str">
        <f t="shared" si="509"/>
        <v/>
      </c>
      <c r="AJ4044"/>
      <c r="AK4044" s="19" t="str">
        <f t="shared" si="510"/>
        <v/>
      </c>
    </row>
    <row r="4045" spans="1:37" x14ac:dyDescent="0.25">
      <c r="A4045" s="42" t="str">
        <f t="shared" si="504"/>
        <v/>
      </c>
      <c r="B4045" s="42" t="str">
        <f t="shared" si="505"/>
        <v/>
      </c>
      <c r="C4045" s="42" t="str">
        <f>IF(ISBLANK($N4045),"",IF(ISBLANK('datos GENERALES'!B$16),"",'datos GENERALES'!B$16))</f>
        <v/>
      </c>
      <c r="D4045" s="43" t="str">
        <f>IF(ISBLANK($N4045),"","SGBTM/AUTAROC/"&amp;'datos GENERALES'!B$5&amp;"_"&amp;'datos GENERALES'!C$5&amp;"_"&amp;'datos GENERALES'!D$5)</f>
        <v/>
      </c>
      <c r="E4045" s="42" t="str">
        <f>IF(ISBLANK($N4045),"",IF(ISBLANK('datos GENERALES'!$B$6),"",'datos GENERALES'!$B$6))</f>
        <v/>
      </c>
      <c r="F4045" s="42" t="str">
        <f>IF(ISBLANK($N4045),"",IF(ISBLANK('datos GENERALES'!$B$7),"",'datos GENERALES'!$B$7))</f>
        <v/>
      </c>
      <c r="G4045" s="42" t="str">
        <f>IF(ISBLANK($N4045),"",IF(ISBLANK('datos GENERALES'!$B$10),"",'datos GENERALES'!$B$10))</f>
        <v/>
      </c>
      <c r="H4045" s="42" t="str">
        <f>IF(ISBLANK($N4045),"",IF(ISBLANK('datos GENERALES'!$C$10),"",'datos GENERALES'!$C$10))</f>
        <v/>
      </c>
      <c r="I4045" s="42" t="str">
        <f>IF(ISBLANK($N4045),"",IF(ISBLANK('datos GENERALES'!$D$10),"",'datos GENERALES'!$D$10))</f>
        <v/>
      </c>
      <c r="O4045" s="48" t="str">
        <f>IFERROR(VLOOKUP(N4045,ListaEspecies!$B$3:$D$45,2,FALSE),"")</f>
        <v/>
      </c>
      <c r="P4045" s="96" t="str">
        <f>IFERROR(VLOOKUP(N4045,ListaEspecies!$B$3:$D$45,3,FALSE),"")</f>
        <v/>
      </c>
      <c r="R4045" s="42" t="str">
        <f>IF(ISBLANK($J4045),"",IF(ISBLANK('datos GENERALES'!$B$15),"",'datos GENERALES'!$B$15))</f>
        <v/>
      </c>
      <c r="S4045" s="49" t="str">
        <f t="shared" si="506"/>
        <v/>
      </c>
      <c r="T4045" s="49" t="str">
        <f t="shared" si="507"/>
        <v/>
      </c>
      <c r="AA4045" s="50" t="str">
        <f t="shared" si="511"/>
        <v/>
      </c>
      <c r="AE4045" s="50" t="str">
        <f t="shared" si="508"/>
        <v/>
      </c>
      <c r="AI4045" s="19" t="str">
        <f t="shared" si="509"/>
        <v/>
      </c>
      <c r="AJ4045"/>
      <c r="AK4045" s="19" t="str">
        <f t="shared" si="510"/>
        <v/>
      </c>
    </row>
    <row r="4046" spans="1:37" x14ac:dyDescent="0.25">
      <c r="A4046" s="42" t="str">
        <f t="shared" si="504"/>
        <v/>
      </c>
      <c r="B4046" s="42" t="str">
        <f t="shared" si="505"/>
        <v/>
      </c>
      <c r="C4046" s="42" t="str">
        <f>IF(ISBLANK($N4046),"",IF(ISBLANK('datos GENERALES'!B$16),"",'datos GENERALES'!B$16))</f>
        <v/>
      </c>
      <c r="D4046" s="43" t="str">
        <f>IF(ISBLANK($N4046),"","SGBTM/AUTAROC/"&amp;'datos GENERALES'!B$5&amp;"_"&amp;'datos GENERALES'!C$5&amp;"_"&amp;'datos GENERALES'!D$5)</f>
        <v/>
      </c>
      <c r="E4046" s="42" t="str">
        <f>IF(ISBLANK($N4046),"",IF(ISBLANK('datos GENERALES'!$B$6),"",'datos GENERALES'!$B$6))</f>
        <v/>
      </c>
      <c r="F4046" s="42" t="str">
        <f>IF(ISBLANK($N4046),"",IF(ISBLANK('datos GENERALES'!$B$7),"",'datos GENERALES'!$B$7))</f>
        <v/>
      </c>
      <c r="G4046" s="42" t="str">
        <f>IF(ISBLANK($N4046),"",IF(ISBLANK('datos GENERALES'!$B$10),"",'datos GENERALES'!$B$10))</f>
        <v/>
      </c>
      <c r="H4046" s="42" t="str">
        <f>IF(ISBLANK($N4046),"",IF(ISBLANK('datos GENERALES'!$C$10),"",'datos GENERALES'!$C$10))</f>
        <v/>
      </c>
      <c r="I4046" s="42" t="str">
        <f>IF(ISBLANK($N4046),"",IF(ISBLANK('datos GENERALES'!$D$10),"",'datos GENERALES'!$D$10))</f>
        <v/>
      </c>
      <c r="O4046" s="48" t="str">
        <f>IFERROR(VLOOKUP(N4046,ListaEspecies!$B$3:$D$45,2,FALSE),"")</f>
        <v/>
      </c>
      <c r="P4046" s="96" t="str">
        <f>IFERROR(VLOOKUP(N4046,ListaEspecies!$B$3:$D$45,3,FALSE),"")</f>
        <v/>
      </c>
      <c r="R4046" s="42" t="str">
        <f>IF(ISBLANK($J4046),"",IF(ISBLANK('datos GENERALES'!$B$15),"",'datos GENERALES'!$B$15))</f>
        <v/>
      </c>
      <c r="S4046" s="49" t="str">
        <f t="shared" si="506"/>
        <v/>
      </c>
      <c r="T4046" s="49" t="str">
        <f t="shared" si="507"/>
        <v/>
      </c>
      <c r="AA4046" s="50" t="str">
        <f t="shared" si="511"/>
        <v/>
      </c>
      <c r="AE4046" s="50" t="str">
        <f t="shared" si="508"/>
        <v/>
      </c>
      <c r="AI4046" s="19" t="str">
        <f t="shared" si="509"/>
        <v/>
      </c>
      <c r="AJ4046"/>
      <c r="AK4046" s="19" t="str">
        <f t="shared" si="510"/>
        <v/>
      </c>
    </row>
    <row r="4047" spans="1:37" x14ac:dyDescent="0.25">
      <c r="A4047" s="42" t="str">
        <f t="shared" si="504"/>
        <v/>
      </c>
      <c r="B4047" s="42" t="str">
        <f t="shared" si="505"/>
        <v/>
      </c>
      <c r="C4047" s="42" t="str">
        <f>IF(ISBLANK($N4047),"",IF(ISBLANK('datos GENERALES'!B$16),"",'datos GENERALES'!B$16))</f>
        <v/>
      </c>
      <c r="D4047" s="43" t="str">
        <f>IF(ISBLANK($N4047),"","SGBTM/AUTAROC/"&amp;'datos GENERALES'!B$5&amp;"_"&amp;'datos GENERALES'!C$5&amp;"_"&amp;'datos GENERALES'!D$5)</f>
        <v/>
      </c>
      <c r="E4047" s="42" t="str">
        <f>IF(ISBLANK($N4047),"",IF(ISBLANK('datos GENERALES'!$B$6),"",'datos GENERALES'!$B$6))</f>
        <v/>
      </c>
      <c r="F4047" s="42" t="str">
        <f>IF(ISBLANK($N4047),"",IF(ISBLANK('datos GENERALES'!$B$7),"",'datos GENERALES'!$B$7))</f>
        <v/>
      </c>
      <c r="G4047" s="42" t="str">
        <f>IF(ISBLANK($N4047),"",IF(ISBLANK('datos GENERALES'!$B$10),"",'datos GENERALES'!$B$10))</f>
        <v/>
      </c>
      <c r="H4047" s="42" t="str">
        <f>IF(ISBLANK($N4047),"",IF(ISBLANK('datos GENERALES'!$C$10),"",'datos GENERALES'!$C$10))</f>
        <v/>
      </c>
      <c r="I4047" s="42" t="str">
        <f>IF(ISBLANK($N4047),"",IF(ISBLANK('datos GENERALES'!$D$10),"",'datos GENERALES'!$D$10))</f>
        <v/>
      </c>
      <c r="O4047" s="48" t="str">
        <f>IFERROR(VLOOKUP(N4047,ListaEspecies!$B$3:$D$45,2,FALSE),"")</f>
        <v/>
      </c>
      <c r="P4047" s="96" t="str">
        <f>IFERROR(VLOOKUP(N4047,ListaEspecies!$B$3:$D$45,3,FALSE),"")</f>
        <v/>
      </c>
      <c r="R4047" s="42" t="str">
        <f>IF(ISBLANK($J4047),"",IF(ISBLANK('datos GENERALES'!$B$15),"",'datos GENERALES'!$B$15))</f>
        <v/>
      </c>
      <c r="S4047" s="49" t="str">
        <f t="shared" si="506"/>
        <v/>
      </c>
      <c r="T4047" s="49" t="str">
        <f t="shared" si="507"/>
        <v/>
      </c>
      <c r="AA4047" s="50" t="str">
        <f t="shared" si="511"/>
        <v/>
      </c>
      <c r="AE4047" s="50" t="str">
        <f t="shared" si="508"/>
        <v/>
      </c>
      <c r="AI4047" s="19" t="str">
        <f t="shared" si="509"/>
        <v/>
      </c>
      <c r="AJ4047"/>
      <c r="AK4047" s="19" t="str">
        <f t="shared" si="510"/>
        <v/>
      </c>
    </row>
    <row r="4048" spans="1:37" x14ac:dyDescent="0.25">
      <c r="A4048" s="42" t="str">
        <f t="shared" si="504"/>
        <v/>
      </c>
      <c r="B4048" s="42" t="str">
        <f t="shared" si="505"/>
        <v/>
      </c>
      <c r="C4048" s="42" t="str">
        <f>IF(ISBLANK($N4048),"",IF(ISBLANK('datos GENERALES'!B$16),"",'datos GENERALES'!B$16))</f>
        <v/>
      </c>
      <c r="D4048" s="43" t="str">
        <f>IF(ISBLANK($N4048),"","SGBTM/AUTAROC/"&amp;'datos GENERALES'!B$5&amp;"_"&amp;'datos GENERALES'!C$5&amp;"_"&amp;'datos GENERALES'!D$5)</f>
        <v/>
      </c>
      <c r="E4048" s="42" t="str">
        <f>IF(ISBLANK($N4048),"",IF(ISBLANK('datos GENERALES'!$B$6),"",'datos GENERALES'!$B$6))</f>
        <v/>
      </c>
      <c r="F4048" s="42" t="str">
        <f>IF(ISBLANK($N4048),"",IF(ISBLANK('datos GENERALES'!$B$7),"",'datos GENERALES'!$B$7))</f>
        <v/>
      </c>
      <c r="G4048" s="42" t="str">
        <f>IF(ISBLANK($N4048),"",IF(ISBLANK('datos GENERALES'!$B$10),"",'datos GENERALES'!$B$10))</f>
        <v/>
      </c>
      <c r="H4048" s="42" t="str">
        <f>IF(ISBLANK($N4048),"",IF(ISBLANK('datos GENERALES'!$C$10),"",'datos GENERALES'!$C$10))</f>
        <v/>
      </c>
      <c r="I4048" s="42" t="str">
        <f>IF(ISBLANK($N4048),"",IF(ISBLANK('datos GENERALES'!$D$10),"",'datos GENERALES'!$D$10))</f>
        <v/>
      </c>
      <c r="O4048" s="48" t="str">
        <f>IFERROR(VLOOKUP(N4048,ListaEspecies!$B$3:$D$45,2,FALSE),"")</f>
        <v/>
      </c>
      <c r="P4048" s="96" t="str">
        <f>IFERROR(VLOOKUP(N4048,ListaEspecies!$B$3:$D$45,3,FALSE),"")</f>
        <v/>
      </c>
      <c r="R4048" s="42" t="str">
        <f>IF(ISBLANK($J4048),"",IF(ISBLANK('datos GENERALES'!$B$15),"",'datos GENERALES'!$B$15))</f>
        <v/>
      </c>
      <c r="S4048" s="49" t="str">
        <f t="shared" si="506"/>
        <v/>
      </c>
      <c r="T4048" s="49" t="str">
        <f t="shared" si="507"/>
        <v/>
      </c>
      <c r="AA4048" s="50" t="str">
        <f t="shared" si="511"/>
        <v/>
      </c>
      <c r="AE4048" s="50" t="str">
        <f t="shared" si="508"/>
        <v/>
      </c>
      <c r="AI4048" s="19" t="str">
        <f t="shared" si="509"/>
        <v/>
      </c>
      <c r="AJ4048"/>
      <c r="AK4048" s="19" t="str">
        <f t="shared" si="510"/>
        <v/>
      </c>
    </row>
    <row r="4049" spans="1:37" x14ac:dyDescent="0.25">
      <c r="A4049" s="42" t="str">
        <f t="shared" si="504"/>
        <v/>
      </c>
      <c r="B4049" s="42" t="str">
        <f t="shared" si="505"/>
        <v/>
      </c>
      <c r="C4049" s="42" t="str">
        <f>IF(ISBLANK($N4049),"",IF(ISBLANK('datos GENERALES'!B$16),"",'datos GENERALES'!B$16))</f>
        <v/>
      </c>
      <c r="D4049" s="43" t="str">
        <f>IF(ISBLANK($N4049),"","SGBTM/AUTAROC/"&amp;'datos GENERALES'!B$5&amp;"_"&amp;'datos GENERALES'!C$5&amp;"_"&amp;'datos GENERALES'!D$5)</f>
        <v/>
      </c>
      <c r="E4049" s="42" t="str">
        <f>IF(ISBLANK($N4049),"",IF(ISBLANK('datos GENERALES'!$B$6),"",'datos GENERALES'!$B$6))</f>
        <v/>
      </c>
      <c r="F4049" s="42" t="str">
        <f>IF(ISBLANK($N4049),"",IF(ISBLANK('datos GENERALES'!$B$7),"",'datos GENERALES'!$B$7))</f>
        <v/>
      </c>
      <c r="G4049" s="42" t="str">
        <f>IF(ISBLANK($N4049),"",IF(ISBLANK('datos GENERALES'!$B$10),"",'datos GENERALES'!$B$10))</f>
        <v/>
      </c>
      <c r="H4049" s="42" t="str">
        <f>IF(ISBLANK($N4049),"",IF(ISBLANK('datos GENERALES'!$C$10),"",'datos GENERALES'!$C$10))</f>
        <v/>
      </c>
      <c r="I4049" s="42" t="str">
        <f>IF(ISBLANK($N4049),"",IF(ISBLANK('datos GENERALES'!$D$10),"",'datos GENERALES'!$D$10))</f>
        <v/>
      </c>
      <c r="O4049" s="48" t="str">
        <f>IFERROR(VLOOKUP(N4049,ListaEspecies!$B$3:$D$45,2,FALSE),"")</f>
        <v/>
      </c>
      <c r="P4049" s="96" t="str">
        <f>IFERROR(VLOOKUP(N4049,ListaEspecies!$B$3:$D$45,3,FALSE),"")</f>
        <v/>
      </c>
      <c r="R4049" s="42" t="str">
        <f>IF(ISBLANK($J4049),"",IF(ISBLANK('datos GENERALES'!$B$15),"",'datos GENERALES'!$B$15))</f>
        <v/>
      </c>
      <c r="S4049" s="49" t="str">
        <f t="shared" si="506"/>
        <v/>
      </c>
      <c r="T4049" s="49" t="str">
        <f t="shared" si="507"/>
        <v/>
      </c>
      <c r="AA4049" s="50" t="str">
        <f t="shared" si="511"/>
        <v/>
      </c>
      <c r="AE4049" s="50" t="str">
        <f t="shared" si="508"/>
        <v/>
      </c>
      <c r="AI4049" s="19" t="str">
        <f t="shared" si="509"/>
        <v/>
      </c>
      <c r="AJ4049"/>
      <c r="AK4049" s="19" t="str">
        <f t="shared" si="510"/>
        <v/>
      </c>
    </row>
    <row r="4050" spans="1:37" x14ac:dyDescent="0.25">
      <c r="A4050" s="42" t="str">
        <f t="shared" si="504"/>
        <v/>
      </c>
      <c r="B4050" s="42" t="str">
        <f t="shared" si="505"/>
        <v/>
      </c>
      <c r="C4050" s="42" t="str">
        <f>IF(ISBLANK($N4050),"",IF(ISBLANK('datos GENERALES'!B$16),"",'datos GENERALES'!B$16))</f>
        <v/>
      </c>
      <c r="D4050" s="43" t="str">
        <f>IF(ISBLANK($N4050),"","SGBTM/AUTAROC/"&amp;'datos GENERALES'!B$5&amp;"_"&amp;'datos GENERALES'!C$5&amp;"_"&amp;'datos GENERALES'!D$5)</f>
        <v/>
      </c>
      <c r="E4050" s="42" t="str">
        <f>IF(ISBLANK($N4050),"",IF(ISBLANK('datos GENERALES'!$B$6),"",'datos GENERALES'!$B$6))</f>
        <v/>
      </c>
      <c r="F4050" s="42" t="str">
        <f>IF(ISBLANK($N4050),"",IF(ISBLANK('datos GENERALES'!$B$7),"",'datos GENERALES'!$B$7))</f>
        <v/>
      </c>
      <c r="G4050" s="42" t="str">
        <f>IF(ISBLANK($N4050),"",IF(ISBLANK('datos GENERALES'!$B$10),"",'datos GENERALES'!$B$10))</f>
        <v/>
      </c>
      <c r="H4050" s="42" t="str">
        <f>IF(ISBLANK($N4050),"",IF(ISBLANK('datos GENERALES'!$C$10),"",'datos GENERALES'!$C$10))</f>
        <v/>
      </c>
      <c r="I4050" s="42" t="str">
        <f>IF(ISBLANK($N4050),"",IF(ISBLANK('datos GENERALES'!$D$10),"",'datos GENERALES'!$D$10))</f>
        <v/>
      </c>
      <c r="O4050" s="48" t="str">
        <f>IFERROR(VLOOKUP(N4050,ListaEspecies!$B$3:$D$45,2,FALSE),"")</f>
        <v/>
      </c>
      <c r="P4050" s="96" t="str">
        <f>IFERROR(VLOOKUP(N4050,ListaEspecies!$B$3:$D$45,3,FALSE),"")</f>
        <v/>
      </c>
      <c r="R4050" s="42" t="str">
        <f>IF(ISBLANK($J4050),"",IF(ISBLANK('datos GENERALES'!$B$15),"",'datos GENERALES'!$B$15))</f>
        <v/>
      </c>
      <c r="S4050" s="49" t="str">
        <f t="shared" si="506"/>
        <v/>
      </c>
      <c r="T4050" s="49" t="str">
        <f t="shared" si="507"/>
        <v/>
      </c>
      <c r="AA4050" s="50" t="str">
        <f t="shared" si="511"/>
        <v/>
      </c>
      <c r="AE4050" s="50" t="str">
        <f t="shared" si="508"/>
        <v/>
      </c>
      <c r="AI4050" s="19" t="str">
        <f t="shared" si="509"/>
        <v/>
      </c>
      <c r="AJ4050"/>
      <c r="AK4050" s="19" t="str">
        <f t="shared" si="510"/>
        <v/>
      </c>
    </row>
    <row r="4051" spans="1:37" x14ac:dyDescent="0.25">
      <c r="A4051" s="42" t="str">
        <f t="shared" si="504"/>
        <v/>
      </c>
      <c r="B4051" s="42" t="str">
        <f t="shared" si="505"/>
        <v/>
      </c>
      <c r="C4051" s="42" t="str">
        <f>IF(ISBLANK($N4051),"",IF(ISBLANK('datos GENERALES'!B$16),"",'datos GENERALES'!B$16))</f>
        <v/>
      </c>
      <c r="D4051" s="43" t="str">
        <f>IF(ISBLANK($N4051),"","SGBTM/AUTAROC/"&amp;'datos GENERALES'!B$5&amp;"_"&amp;'datos GENERALES'!C$5&amp;"_"&amp;'datos GENERALES'!D$5)</f>
        <v/>
      </c>
      <c r="E4051" s="42" t="str">
        <f>IF(ISBLANK($N4051),"",IF(ISBLANK('datos GENERALES'!$B$6),"",'datos GENERALES'!$B$6))</f>
        <v/>
      </c>
      <c r="F4051" s="42" t="str">
        <f>IF(ISBLANK($N4051),"",IF(ISBLANK('datos GENERALES'!$B$7),"",'datos GENERALES'!$B$7))</f>
        <v/>
      </c>
      <c r="G4051" s="42" t="str">
        <f>IF(ISBLANK($N4051),"",IF(ISBLANK('datos GENERALES'!$B$10),"",'datos GENERALES'!$B$10))</f>
        <v/>
      </c>
      <c r="H4051" s="42" t="str">
        <f>IF(ISBLANK($N4051),"",IF(ISBLANK('datos GENERALES'!$C$10),"",'datos GENERALES'!$C$10))</f>
        <v/>
      </c>
      <c r="I4051" s="42" t="str">
        <f>IF(ISBLANK($N4051),"",IF(ISBLANK('datos GENERALES'!$D$10),"",'datos GENERALES'!$D$10))</f>
        <v/>
      </c>
      <c r="O4051" s="48" t="str">
        <f>IFERROR(VLOOKUP(N4051,ListaEspecies!$B$3:$D$45,2,FALSE),"")</f>
        <v/>
      </c>
      <c r="P4051" s="96" t="str">
        <f>IFERROR(VLOOKUP(N4051,ListaEspecies!$B$3:$D$45,3,FALSE),"")</f>
        <v/>
      </c>
      <c r="R4051" s="42" t="str">
        <f>IF(ISBLANK($J4051),"",IF(ISBLANK('datos GENERALES'!$B$15),"",'datos GENERALES'!$B$15))</f>
        <v/>
      </c>
      <c r="S4051" s="49" t="str">
        <f t="shared" si="506"/>
        <v/>
      </c>
      <c r="T4051" s="49" t="str">
        <f t="shared" si="507"/>
        <v/>
      </c>
      <c r="AA4051" s="50" t="str">
        <f t="shared" si="511"/>
        <v/>
      </c>
      <c r="AE4051" s="50" t="str">
        <f t="shared" si="508"/>
        <v/>
      </c>
      <c r="AI4051" s="19" t="str">
        <f t="shared" si="509"/>
        <v/>
      </c>
      <c r="AJ4051"/>
      <c r="AK4051" s="19" t="str">
        <f t="shared" si="510"/>
        <v/>
      </c>
    </row>
    <row r="4052" spans="1:37" x14ac:dyDescent="0.25">
      <c r="A4052" s="42" t="str">
        <f t="shared" si="504"/>
        <v/>
      </c>
      <c r="B4052" s="42" t="str">
        <f t="shared" si="505"/>
        <v/>
      </c>
      <c r="C4052" s="42" t="str">
        <f>IF(ISBLANK($N4052),"",IF(ISBLANK('datos GENERALES'!B$16),"",'datos GENERALES'!B$16))</f>
        <v/>
      </c>
      <c r="D4052" s="43" t="str">
        <f>IF(ISBLANK($N4052),"","SGBTM/AUTAROC/"&amp;'datos GENERALES'!B$5&amp;"_"&amp;'datos GENERALES'!C$5&amp;"_"&amp;'datos GENERALES'!D$5)</f>
        <v/>
      </c>
      <c r="E4052" s="42" t="str">
        <f>IF(ISBLANK($N4052),"",IF(ISBLANK('datos GENERALES'!$B$6),"",'datos GENERALES'!$B$6))</f>
        <v/>
      </c>
      <c r="F4052" s="42" t="str">
        <f>IF(ISBLANK($N4052),"",IF(ISBLANK('datos GENERALES'!$B$7),"",'datos GENERALES'!$B$7))</f>
        <v/>
      </c>
      <c r="G4052" s="42" t="str">
        <f>IF(ISBLANK($N4052),"",IF(ISBLANK('datos GENERALES'!$B$10),"",'datos GENERALES'!$B$10))</f>
        <v/>
      </c>
      <c r="H4052" s="42" t="str">
        <f>IF(ISBLANK($N4052),"",IF(ISBLANK('datos GENERALES'!$C$10),"",'datos GENERALES'!$C$10))</f>
        <v/>
      </c>
      <c r="I4052" s="42" t="str">
        <f>IF(ISBLANK($N4052),"",IF(ISBLANK('datos GENERALES'!$D$10),"",'datos GENERALES'!$D$10))</f>
        <v/>
      </c>
      <c r="O4052" s="48" t="str">
        <f>IFERROR(VLOOKUP(N4052,ListaEspecies!$B$3:$D$45,2,FALSE),"")</f>
        <v/>
      </c>
      <c r="P4052" s="96" t="str">
        <f>IFERROR(VLOOKUP(N4052,ListaEspecies!$B$3:$D$45,3,FALSE),"")</f>
        <v/>
      </c>
      <c r="R4052" s="42" t="str">
        <f>IF(ISBLANK($J4052),"",IF(ISBLANK('datos GENERALES'!$B$15),"",'datos GENERALES'!$B$15))</f>
        <v/>
      </c>
      <c r="S4052" s="49" t="str">
        <f t="shared" si="506"/>
        <v/>
      </c>
      <c r="T4052" s="49" t="str">
        <f t="shared" si="507"/>
        <v/>
      </c>
      <c r="AA4052" s="50" t="str">
        <f t="shared" si="511"/>
        <v/>
      </c>
      <c r="AE4052" s="50" t="str">
        <f t="shared" si="508"/>
        <v/>
      </c>
      <c r="AI4052" s="19" t="str">
        <f t="shared" si="509"/>
        <v/>
      </c>
      <c r="AJ4052"/>
      <c r="AK4052" s="19" t="str">
        <f t="shared" si="510"/>
        <v/>
      </c>
    </row>
    <row r="4053" spans="1:37" x14ac:dyDescent="0.25">
      <c r="A4053" s="42" t="str">
        <f t="shared" si="504"/>
        <v/>
      </c>
      <c r="B4053" s="42" t="str">
        <f t="shared" si="505"/>
        <v/>
      </c>
      <c r="C4053" s="42" t="str">
        <f>IF(ISBLANK($N4053),"",IF(ISBLANK('datos GENERALES'!B$16),"",'datos GENERALES'!B$16))</f>
        <v/>
      </c>
      <c r="D4053" s="43" t="str">
        <f>IF(ISBLANK($N4053),"","SGBTM/AUTAROC/"&amp;'datos GENERALES'!B$5&amp;"_"&amp;'datos GENERALES'!C$5&amp;"_"&amp;'datos GENERALES'!D$5)</f>
        <v/>
      </c>
      <c r="E4053" s="42" t="str">
        <f>IF(ISBLANK($N4053),"",IF(ISBLANK('datos GENERALES'!$B$6),"",'datos GENERALES'!$B$6))</f>
        <v/>
      </c>
      <c r="F4053" s="42" t="str">
        <f>IF(ISBLANK($N4053),"",IF(ISBLANK('datos GENERALES'!$B$7),"",'datos GENERALES'!$B$7))</f>
        <v/>
      </c>
      <c r="G4053" s="42" t="str">
        <f>IF(ISBLANK($N4053),"",IF(ISBLANK('datos GENERALES'!$B$10),"",'datos GENERALES'!$B$10))</f>
        <v/>
      </c>
      <c r="H4053" s="42" t="str">
        <f>IF(ISBLANK($N4053),"",IF(ISBLANK('datos GENERALES'!$C$10),"",'datos GENERALES'!$C$10))</f>
        <v/>
      </c>
      <c r="I4053" s="42" t="str">
        <f>IF(ISBLANK($N4053),"",IF(ISBLANK('datos GENERALES'!$D$10),"",'datos GENERALES'!$D$10))</f>
        <v/>
      </c>
      <c r="O4053" s="48" t="str">
        <f>IFERROR(VLOOKUP(N4053,ListaEspecies!$B$3:$D$45,2,FALSE),"")</f>
        <v/>
      </c>
      <c r="P4053" s="96" t="str">
        <f>IFERROR(VLOOKUP(N4053,ListaEspecies!$B$3:$D$45,3,FALSE),"")</f>
        <v/>
      </c>
      <c r="R4053" s="42" t="str">
        <f>IF(ISBLANK($J4053),"",IF(ISBLANK('datos GENERALES'!$B$15),"",'datos GENERALES'!$B$15))</f>
        <v/>
      </c>
      <c r="S4053" s="49" t="str">
        <f t="shared" si="506"/>
        <v/>
      </c>
      <c r="T4053" s="49" t="str">
        <f t="shared" si="507"/>
        <v/>
      </c>
      <c r="AA4053" s="50" t="str">
        <f t="shared" si="511"/>
        <v/>
      </c>
      <c r="AE4053" s="50" t="str">
        <f t="shared" si="508"/>
        <v/>
      </c>
      <c r="AI4053" s="19" t="str">
        <f t="shared" si="509"/>
        <v/>
      </c>
      <c r="AJ4053"/>
      <c r="AK4053" s="19" t="str">
        <f t="shared" si="510"/>
        <v/>
      </c>
    </row>
    <row r="4054" spans="1:37" x14ac:dyDescent="0.25">
      <c r="A4054" s="42" t="str">
        <f t="shared" si="504"/>
        <v/>
      </c>
      <c r="B4054" s="42" t="str">
        <f t="shared" si="505"/>
        <v/>
      </c>
      <c r="C4054" s="42" t="str">
        <f>IF(ISBLANK($N4054),"",IF(ISBLANK('datos GENERALES'!B$16),"",'datos GENERALES'!B$16))</f>
        <v/>
      </c>
      <c r="D4054" s="43" t="str">
        <f>IF(ISBLANK($N4054),"","SGBTM/AUTAROC/"&amp;'datos GENERALES'!B$5&amp;"_"&amp;'datos GENERALES'!C$5&amp;"_"&amp;'datos GENERALES'!D$5)</f>
        <v/>
      </c>
      <c r="E4054" s="42" t="str">
        <f>IF(ISBLANK($N4054),"",IF(ISBLANK('datos GENERALES'!$B$6),"",'datos GENERALES'!$B$6))</f>
        <v/>
      </c>
      <c r="F4054" s="42" t="str">
        <f>IF(ISBLANK($N4054),"",IF(ISBLANK('datos GENERALES'!$B$7),"",'datos GENERALES'!$B$7))</f>
        <v/>
      </c>
      <c r="G4054" s="42" t="str">
        <f>IF(ISBLANK($N4054),"",IF(ISBLANK('datos GENERALES'!$B$10),"",'datos GENERALES'!$B$10))</f>
        <v/>
      </c>
      <c r="H4054" s="42" t="str">
        <f>IF(ISBLANK($N4054),"",IF(ISBLANK('datos GENERALES'!$C$10),"",'datos GENERALES'!$C$10))</f>
        <v/>
      </c>
      <c r="I4054" s="42" t="str">
        <f>IF(ISBLANK($N4054),"",IF(ISBLANK('datos GENERALES'!$D$10),"",'datos GENERALES'!$D$10))</f>
        <v/>
      </c>
      <c r="O4054" s="48" t="str">
        <f>IFERROR(VLOOKUP(N4054,ListaEspecies!$B$3:$D$45,2,FALSE),"")</f>
        <v/>
      </c>
      <c r="P4054" s="96" t="str">
        <f>IFERROR(VLOOKUP(N4054,ListaEspecies!$B$3:$D$45,3,FALSE),"")</f>
        <v/>
      </c>
      <c r="R4054" s="42" t="str">
        <f>IF(ISBLANK($J4054),"",IF(ISBLANK('datos GENERALES'!$B$15),"",'datos GENERALES'!$B$15))</f>
        <v/>
      </c>
      <c r="S4054" s="49" t="str">
        <f t="shared" si="506"/>
        <v/>
      </c>
      <c r="T4054" s="49" t="str">
        <f t="shared" si="507"/>
        <v/>
      </c>
      <c r="AA4054" s="50" t="str">
        <f t="shared" si="511"/>
        <v/>
      </c>
      <c r="AE4054" s="50" t="str">
        <f t="shared" si="508"/>
        <v/>
      </c>
      <c r="AI4054" s="19" t="str">
        <f t="shared" si="509"/>
        <v/>
      </c>
      <c r="AJ4054"/>
      <c r="AK4054" s="19" t="str">
        <f t="shared" si="510"/>
        <v/>
      </c>
    </row>
    <row r="4055" spans="1:37" x14ac:dyDescent="0.25">
      <c r="A4055" s="42" t="str">
        <f t="shared" si="504"/>
        <v/>
      </c>
      <c r="B4055" s="42" t="str">
        <f t="shared" si="505"/>
        <v/>
      </c>
      <c r="C4055" s="42" t="str">
        <f>IF(ISBLANK($N4055),"",IF(ISBLANK('datos GENERALES'!B$16),"",'datos GENERALES'!B$16))</f>
        <v/>
      </c>
      <c r="D4055" s="43" t="str">
        <f>IF(ISBLANK($N4055),"","SGBTM/AUTAROC/"&amp;'datos GENERALES'!B$5&amp;"_"&amp;'datos GENERALES'!C$5&amp;"_"&amp;'datos GENERALES'!D$5)</f>
        <v/>
      </c>
      <c r="E4055" s="42" t="str">
        <f>IF(ISBLANK($N4055),"",IF(ISBLANK('datos GENERALES'!$B$6),"",'datos GENERALES'!$B$6))</f>
        <v/>
      </c>
      <c r="F4055" s="42" t="str">
        <f>IF(ISBLANK($N4055),"",IF(ISBLANK('datos GENERALES'!$B$7),"",'datos GENERALES'!$B$7))</f>
        <v/>
      </c>
      <c r="G4055" s="42" t="str">
        <f>IF(ISBLANK($N4055),"",IF(ISBLANK('datos GENERALES'!$B$10),"",'datos GENERALES'!$B$10))</f>
        <v/>
      </c>
      <c r="H4055" s="42" t="str">
        <f>IF(ISBLANK($N4055),"",IF(ISBLANK('datos GENERALES'!$C$10),"",'datos GENERALES'!$C$10))</f>
        <v/>
      </c>
      <c r="I4055" s="42" t="str">
        <f>IF(ISBLANK($N4055),"",IF(ISBLANK('datos GENERALES'!$D$10),"",'datos GENERALES'!$D$10))</f>
        <v/>
      </c>
      <c r="O4055" s="48" t="str">
        <f>IFERROR(VLOOKUP(N4055,ListaEspecies!$B$3:$D$45,2,FALSE),"")</f>
        <v/>
      </c>
      <c r="P4055" s="96" t="str">
        <f>IFERROR(VLOOKUP(N4055,ListaEspecies!$B$3:$D$45,3,FALSE),"")</f>
        <v/>
      </c>
      <c r="R4055" s="42" t="str">
        <f>IF(ISBLANK($J4055),"",IF(ISBLANK('datos GENERALES'!$B$15),"",'datos GENERALES'!$B$15))</f>
        <v/>
      </c>
      <c r="S4055" s="49" t="str">
        <f t="shared" si="506"/>
        <v/>
      </c>
      <c r="T4055" s="49" t="str">
        <f t="shared" si="507"/>
        <v/>
      </c>
      <c r="AA4055" s="50" t="str">
        <f t="shared" si="511"/>
        <v/>
      </c>
      <c r="AE4055" s="50" t="str">
        <f t="shared" si="508"/>
        <v/>
      </c>
      <c r="AI4055" s="19" t="str">
        <f t="shared" si="509"/>
        <v/>
      </c>
      <c r="AJ4055"/>
      <c r="AK4055" s="19" t="str">
        <f t="shared" si="510"/>
        <v/>
      </c>
    </row>
    <row r="4056" spans="1:37" x14ac:dyDescent="0.25">
      <c r="A4056" s="42" t="str">
        <f t="shared" si="504"/>
        <v/>
      </c>
      <c r="B4056" s="42" t="str">
        <f t="shared" si="505"/>
        <v/>
      </c>
      <c r="C4056" s="42" t="str">
        <f>IF(ISBLANK($N4056),"",IF(ISBLANK('datos GENERALES'!B$16),"",'datos GENERALES'!B$16))</f>
        <v/>
      </c>
      <c r="D4056" s="43" t="str">
        <f>IF(ISBLANK($N4056),"","SGBTM/AUTAROC/"&amp;'datos GENERALES'!B$5&amp;"_"&amp;'datos GENERALES'!C$5&amp;"_"&amp;'datos GENERALES'!D$5)</f>
        <v/>
      </c>
      <c r="E4056" s="42" t="str">
        <f>IF(ISBLANK($N4056),"",IF(ISBLANK('datos GENERALES'!$B$6),"",'datos GENERALES'!$B$6))</f>
        <v/>
      </c>
      <c r="F4056" s="42" t="str">
        <f>IF(ISBLANK($N4056),"",IF(ISBLANK('datos GENERALES'!$B$7),"",'datos GENERALES'!$B$7))</f>
        <v/>
      </c>
      <c r="G4056" s="42" t="str">
        <f>IF(ISBLANK($N4056),"",IF(ISBLANK('datos GENERALES'!$B$10),"",'datos GENERALES'!$B$10))</f>
        <v/>
      </c>
      <c r="H4056" s="42" t="str">
        <f>IF(ISBLANK($N4056),"",IF(ISBLANK('datos GENERALES'!$C$10),"",'datos GENERALES'!$C$10))</f>
        <v/>
      </c>
      <c r="I4056" s="42" t="str">
        <f>IF(ISBLANK($N4056),"",IF(ISBLANK('datos GENERALES'!$D$10),"",'datos GENERALES'!$D$10))</f>
        <v/>
      </c>
      <c r="O4056" s="48" t="str">
        <f>IFERROR(VLOOKUP(N4056,ListaEspecies!$B$3:$D$45,2,FALSE),"")</f>
        <v/>
      </c>
      <c r="P4056" s="96" t="str">
        <f>IFERROR(VLOOKUP(N4056,ListaEspecies!$B$3:$D$45,3,FALSE),"")</f>
        <v/>
      </c>
      <c r="R4056" s="42" t="str">
        <f>IF(ISBLANK($J4056),"",IF(ISBLANK('datos GENERALES'!$B$15),"",'datos GENERALES'!$B$15))</f>
        <v/>
      </c>
      <c r="S4056" s="49" t="str">
        <f t="shared" si="506"/>
        <v/>
      </c>
      <c r="T4056" s="49" t="str">
        <f t="shared" si="507"/>
        <v/>
      </c>
      <c r="AA4056" s="50" t="str">
        <f t="shared" si="511"/>
        <v/>
      </c>
      <c r="AE4056" s="50" t="str">
        <f t="shared" si="508"/>
        <v/>
      </c>
      <c r="AI4056" s="19" t="str">
        <f t="shared" si="509"/>
        <v/>
      </c>
      <c r="AJ4056"/>
      <c r="AK4056" s="19" t="str">
        <f t="shared" si="510"/>
        <v/>
      </c>
    </row>
    <row r="4057" spans="1:37" x14ac:dyDescent="0.25">
      <c r="A4057" s="42" t="str">
        <f t="shared" si="504"/>
        <v/>
      </c>
      <c r="B4057" s="42" t="str">
        <f t="shared" si="505"/>
        <v/>
      </c>
      <c r="C4057" s="42" t="str">
        <f>IF(ISBLANK($N4057),"",IF(ISBLANK('datos GENERALES'!B$16),"",'datos GENERALES'!B$16))</f>
        <v/>
      </c>
      <c r="D4057" s="43" t="str">
        <f>IF(ISBLANK($N4057),"","SGBTM/AUTAROC/"&amp;'datos GENERALES'!B$5&amp;"_"&amp;'datos GENERALES'!C$5&amp;"_"&amp;'datos GENERALES'!D$5)</f>
        <v/>
      </c>
      <c r="E4057" s="42" t="str">
        <f>IF(ISBLANK($N4057),"",IF(ISBLANK('datos GENERALES'!$B$6),"",'datos GENERALES'!$B$6))</f>
        <v/>
      </c>
      <c r="F4057" s="42" t="str">
        <f>IF(ISBLANK($N4057),"",IF(ISBLANK('datos GENERALES'!$B$7),"",'datos GENERALES'!$B$7))</f>
        <v/>
      </c>
      <c r="G4057" s="42" t="str">
        <f>IF(ISBLANK($N4057),"",IF(ISBLANK('datos GENERALES'!$B$10),"",'datos GENERALES'!$B$10))</f>
        <v/>
      </c>
      <c r="H4057" s="42" t="str">
        <f>IF(ISBLANK($N4057),"",IF(ISBLANK('datos GENERALES'!$C$10),"",'datos GENERALES'!$C$10))</f>
        <v/>
      </c>
      <c r="I4057" s="42" t="str">
        <f>IF(ISBLANK($N4057),"",IF(ISBLANK('datos GENERALES'!$D$10),"",'datos GENERALES'!$D$10))</f>
        <v/>
      </c>
      <c r="O4057" s="48" t="str">
        <f>IFERROR(VLOOKUP(N4057,ListaEspecies!$B$3:$D$45,2,FALSE),"")</f>
        <v/>
      </c>
      <c r="P4057" s="96" t="str">
        <f>IFERROR(VLOOKUP(N4057,ListaEspecies!$B$3:$D$45,3,FALSE),"")</f>
        <v/>
      </c>
      <c r="R4057" s="42" t="str">
        <f>IF(ISBLANK($J4057),"",IF(ISBLANK('datos GENERALES'!$B$15),"",'datos GENERALES'!$B$15))</f>
        <v/>
      </c>
      <c r="S4057" s="49" t="str">
        <f t="shared" si="506"/>
        <v/>
      </c>
      <c r="T4057" s="49" t="str">
        <f t="shared" si="507"/>
        <v/>
      </c>
      <c r="AA4057" s="50" t="str">
        <f t="shared" si="511"/>
        <v/>
      </c>
      <c r="AE4057" s="50" t="str">
        <f t="shared" si="508"/>
        <v/>
      </c>
      <c r="AI4057" s="19" t="str">
        <f t="shared" si="509"/>
        <v/>
      </c>
      <c r="AJ4057"/>
      <c r="AK4057" s="19" t="str">
        <f t="shared" si="510"/>
        <v/>
      </c>
    </row>
    <row r="4058" spans="1:37" x14ac:dyDescent="0.25">
      <c r="A4058" s="42" t="str">
        <f t="shared" si="504"/>
        <v/>
      </c>
      <c r="B4058" s="42" t="str">
        <f t="shared" si="505"/>
        <v/>
      </c>
      <c r="C4058" s="42" t="str">
        <f>IF(ISBLANK($N4058),"",IF(ISBLANK('datos GENERALES'!B$16),"",'datos GENERALES'!B$16))</f>
        <v/>
      </c>
      <c r="D4058" s="43" t="str">
        <f>IF(ISBLANK($N4058),"","SGBTM/AUTAROC/"&amp;'datos GENERALES'!B$5&amp;"_"&amp;'datos GENERALES'!C$5&amp;"_"&amp;'datos GENERALES'!D$5)</f>
        <v/>
      </c>
      <c r="E4058" s="42" t="str">
        <f>IF(ISBLANK($N4058),"",IF(ISBLANK('datos GENERALES'!$B$6),"",'datos GENERALES'!$B$6))</f>
        <v/>
      </c>
      <c r="F4058" s="42" t="str">
        <f>IF(ISBLANK($N4058),"",IF(ISBLANK('datos GENERALES'!$B$7),"",'datos GENERALES'!$B$7))</f>
        <v/>
      </c>
      <c r="G4058" s="42" t="str">
        <f>IF(ISBLANK($N4058),"",IF(ISBLANK('datos GENERALES'!$B$10),"",'datos GENERALES'!$B$10))</f>
        <v/>
      </c>
      <c r="H4058" s="42" t="str">
        <f>IF(ISBLANK($N4058),"",IF(ISBLANK('datos GENERALES'!$C$10),"",'datos GENERALES'!$C$10))</f>
        <v/>
      </c>
      <c r="I4058" s="42" t="str">
        <f>IF(ISBLANK($N4058),"",IF(ISBLANK('datos GENERALES'!$D$10),"",'datos GENERALES'!$D$10))</f>
        <v/>
      </c>
      <c r="O4058" s="48" t="str">
        <f>IFERROR(VLOOKUP(N4058,ListaEspecies!$B$3:$D$45,2,FALSE),"")</f>
        <v/>
      </c>
      <c r="P4058" s="96" t="str">
        <f>IFERROR(VLOOKUP(N4058,ListaEspecies!$B$3:$D$45,3,FALSE),"")</f>
        <v/>
      </c>
      <c r="R4058" s="42" t="str">
        <f>IF(ISBLANK($J4058),"",IF(ISBLANK('datos GENERALES'!$B$15),"",'datos GENERALES'!$B$15))</f>
        <v/>
      </c>
      <c r="S4058" s="49" t="str">
        <f t="shared" si="506"/>
        <v/>
      </c>
      <c r="T4058" s="49" t="str">
        <f t="shared" si="507"/>
        <v/>
      </c>
      <c r="AA4058" s="50" t="str">
        <f t="shared" si="511"/>
        <v/>
      </c>
      <c r="AE4058" s="50" t="str">
        <f t="shared" si="508"/>
        <v/>
      </c>
      <c r="AI4058" s="19" t="str">
        <f t="shared" si="509"/>
        <v/>
      </c>
      <c r="AJ4058"/>
      <c r="AK4058" s="19" t="str">
        <f t="shared" si="510"/>
        <v/>
      </c>
    </row>
    <row r="4059" spans="1:37" x14ac:dyDescent="0.25">
      <c r="A4059" s="42" t="str">
        <f t="shared" si="504"/>
        <v/>
      </c>
      <c r="B4059" s="42" t="str">
        <f t="shared" si="505"/>
        <v/>
      </c>
      <c r="C4059" s="42" t="str">
        <f>IF(ISBLANK($N4059),"",IF(ISBLANK('datos GENERALES'!B$16),"",'datos GENERALES'!B$16))</f>
        <v/>
      </c>
      <c r="D4059" s="43" t="str">
        <f>IF(ISBLANK($N4059),"","SGBTM/AUTAROC/"&amp;'datos GENERALES'!B$5&amp;"_"&amp;'datos GENERALES'!C$5&amp;"_"&amp;'datos GENERALES'!D$5)</f>
        <v/>
      </c>
      <c r="E4059" s="42" t="str">
        <f>IF(ISBLANK($N4059),"",IF(ISBLANK('datos GENERALES'!$B$6),"",'datos GENERALES'!$B$6))</f>
        <v/>
      </c>
      <c r="F4059" s="42" t="str">
        <f>IF(ISBLANK($N4059),"",IF(ISBLANK('datos GENERALES'!$B$7),"",'datos GENERALES'!$B$7))</f>
        <v/>
      </c>
      <c r="G4059" s="42" t="str">
        <f>IF(ISBLANK($N4059),"",IF(ISBLANK('datos GENERALES'!$B$10),"",'datos GENERALES'!$B$10))</f>
        <v/>
      </c>
      <c r="H4059" s="42" t="str">
        <f>IF(ISBLANK($N4059),"",IF(ISBLANK('datos GENERALES'!$C$10),"",'datos GENERALES'!$C$10))</f>
        <v/>
      </c>
      <c r="I4059" s="42" t="str">
        <f>IF(ISBLANK($N4059),"",IF(ISBLANK('datos GENERALES'!$D$10),"",'datos GENERALES'!$D$10))</f>
        <v/>
      </c>
      <c r="O4059" s="48" t="str">
        <f>IFERROR(VLOOKUP(N4059,ListaEspecies!$B$3:$D$45,2,FALSE),"")</f>
        <v/>
      </c>
      <c r="P4059" s="96" t="str">
        <f>IFERROR(VLOOKUP(N4059,ListaEspecies!$B$3:$D$45,3,FALSE),"")</f>
        <v/>
      </c>
      <c r="R4059" s="42" t="str">
        <f>IF(ISBLANK($J4059),"",IF(ISBLANK('datos GENERALES'!$B$15),"",'datos GENERALES'!$B$15))</f>
        <v/>
      </c>
      <c r="S4059" s="49" t="str">
        <f t="shared" si="506"/>
        <v/>
      </c>
      <c r="T4059" s="49" t="str">
        <f t="shared" si="507"/>
        <v/>
      </c>
      <c r="AA4059" s="50" t="str">
        <f t="shared" si="511"/>
        <v/>
      </c>
      <c r="AE4059" s="50" t="str">
        <f t="shared" si="508"/>
        <v/>
      </c>
      <c r="AI4059" s="19" t="str">
        <f t="shared" si="509"/>
        <v/>
      </c>
      <c r="AJ4059"/>
      <c r="AK4059" s="19" t="str">
        <f t="shared" si="510"/>
        <v/>
      </c>
    </row>
    <row r="4060" spans="1:37" x14ac:dyDescent="0.25">
      <c r="A4060" s="42" t="str">
        <f t="shared" si="504"/>
        <v/>
      </c>
      <c r="B4060" s="42" t="str">
        <f t="shared" si="505"/>
        <v/>
      </c>
      <c r="C4060" s="42" t="str">
        <f>IF(ISBLANK($N4060),"",IF(ISBLANK('datos GENERALES'!B$16),"",'datos GENERALES'!B$16))</f>
        <v/>
      </c>
      <c r="D4060" s="43" t="str">
        <f>IF(ISBLANK($N4060),"","SGBTM/AUTAROC/"&amp;'datos GENERALES'!B$5&amp;"_"&amp;'datos GENERALES'!C$5&amp;"_"&amp;'datos GENERALES'!D$5)</f>
        <v/>
      </c>
      <c r="E4060" s="42" t="str">
        <f>IF(ISBLANK($N4060),"",IF(ISBLANK('datos GENERALES'!$B$6),"",'datos GENERALES'!$B$6))</f>
        <v/>
      </c>
      <c r="F4060" s="42" t="str">
        <f>IF(ISBLANK($N4060),"",IF(ISBLANK('datos GENERALES'!$B$7),"",'datos GENERALES'!$B$7))</f>
        <v/>
      </c>
      <c r="G4060" s="42" t="str">
        <f>IF(ISBLANK($N4060),"",IF(ISBLANK('datos GENERALES'!$B$10),"",'datos GENERALES'!$B$10))</f>
        <v/>
      </c>
      <c r="H4060" s="42" t="str">
        <f>IF(ISBLANK($N4060),"",IF(ISBLANK('datos GENERALES'!$C$10),"",'datos GENERALES'!$C$10))</f>
        <v/>
      </c>
      <c r="I4060" s="42" t="str">
        <f>IF(ISBLANK($N4060),"",IF(ISBLANK('datos GENERALES'!$D$10),"",'datos GENERALES'!$D$10))</f>
        <v/>
      </c>
      <c r="O4060" s="48" t="str">
        <f>IFERROR(VLOOKUP(N4060,ListaEspecies!$B$3:$D$45,2,FALSE),"")</f>
        <v/>
      </c>
      <c r="P4060" s="96" t="str">
        <f>IFERROR(VLOOKUP(N4060,ListaEspecies!$B$3:$D$45,3,FALSE),"")</f>
        <v/>
      </c>
      <c r="R4060" s="42" t="str">
        <f>IF(ISBLANK($J4060),"",IF(ISBLANK('datos GENERALES'!$B$15),"",'datos GENERALES'!$B$15))</f>
        <v/>
      </c>
      <c r="S4060" s="49" t="str">
        <f t="shared" si="506"/>
        <v/>
      </c>
      <c r="T4060" s="49" t="str">
        <f t="shared" si="507"/>
        <v/>
      </c>
      <c r="AA4060" s="50" t="str">
        <f t="shared" si="511"/>
        <v/>
      </c>
      <c r="AE4060" s="50" t="str">
        <f t="shared" si="508"/>
        <v/>
      </c>
      <c r="AI4060" s="19" t="str">
        <f t="shared" si="509"/>
        <v/>
      </c>
      <c r="AJ4060"/>
      <c r="AK4060" s="19" t="str">
        <f t="shared" si="510"/>
        <v/>
      </c>
    </row>
    <row r="4061" spans="1:37" x14ac:dyDescent="0.25">
      <c r="A4061" s="42" t="str">
        <f t="shared" si="504"/>
        <v/>
      </c>
      <c r="B4061" s="42" t="str">
        <f t="shared" si="505"/>
        <v/>
      </c>
      <c r="C4061" s="42" t="str">
        <f>IF(ISBLANK($N4061),"",IF(ISBLANK('datos GENERALES'!B$16),"",'datos GENERALES'!B$16))</f>
        <v/>
      </c>
      <c r="D4061" s="43" t="str">
        <f>IF(ISBLANK($N4061),"","SGBTM/AUTAROC/"&amp;'datos GENERALES'!B$5&amp;"_"&amp;'datos GENERALES'!C$5&amp;"_"&amp;'datos GENERALES'!D$5)</f>
        <v/>
      </c>
      <c r="E4061" s="42" t="str">
        <f>IF(ISBLANK($N4061),"",IF(ISBLANK('datos GENERALES'!$B$6),"",'datos GENERALES'!$B$6))</f>
        <v/>
      </c>
      <c r="F4061" s="42" t="str">
        <f>IF(ISBLANK($N4061),"",IF(ISBLANK('datos GENERALES'!$B$7),"",'datos GENERALES'!$B$7))</f>
        <v/>
      </c>
      <c r="G4061" s="42" t="str">
        <f>IF(ISBLANK($N4061),"",IF(ISBLANK('datos GENERALES'!$B$10),"",'datos GENERALES'!$B$10))</f>
        <v/>
      </c>
      <c r="H4061" s="42" t="str">
        <f>IF(ISBLANK($N4061),"",IF(ISBLANK('datos GENERALES'!$C$10),"",'datos GENERALES'!$C$10))</f>
        <v/>
      </c>
      <c r="I4061" s="42" t="str">
        <f>IF(ISBLANK($N4061),"",IF(ISBLANK('datos GENERALES'!$D$10),"",'datos GENERALES'!$D$10))</f>
        <v/>
      </c>
      <c r="O4061" s="48" t="str">
        <f>IFERROR(VLOOKUP(N4061,ListaEspecies!$B$3:$D$45,2,FALSE),"")</f>
        <v/>
      </c>
      <c r="P4061" s="96" t="str">
        <f>IFERROR(VLOOKUP(N4061,ListaEspecies!$B$3:$D$45,3,FALSE),"")</f>
        <v/>
      </c>
      <c r="R4061" s="42" t="str">
        <f>IF(ISBLANK($J4061),"",IF(ISBLANK('datos GENERALES'!$B$15),"",'datos GENERALES'!$B$15))</f>
        <v/>
      </c>
      <c r="S4061" s="49" t="str">
        <f t="shared" si="506"/>
        <v/>
      </c>
      <c r="T4061" s="49" t="str">
        <f t="shared" si="507"/>
        <v/>
      </c>
      <c r="AA4061" s="50" t="str">
        <f t="shared" si="511"/>
        <v/>
      </c>
      <c r="AE4061" s="50" t="str">
        <f t="shared" si="508"/>
        <v/>
      </c>
      <c r="AI4061" s="19" t="str">
        <f t="shared" si="509"/>
        <v/>
      </c>
      <c r="AJ4061"/>
      <c r="AK4061" s="19" t="str">
        <f t="shared" si="510"/>
        <v/>
      </c>
    </row>
    <row r="4062" spans="1:37" x14ac:dyDescent="0.25">
      <c r="A4062" s="42" t="str">
        <f t="shared" si="504"/>
        <v/>
      </c>
      <c r="B4062" s="42" t="str">
        <f t="shared" si="505"/>
        <v/>
      </c>
      <c r="C4062" s="42" t="str">
        <f>IF(ISBLANK($N4062),"",IF(ISBLANK('datos GENERALES'!B$16),"",'datos GENERALES'!B$16))</f>
        <v/>
      </c>
      <c r="D4062" s="43" t="str">
        <f>IF(ISBLANK($N4062),"","SGBTM/AUTAROC/"&amp;'datos GENERALES'!B$5&amp;"_"&amp;'datos GENERALES'!C$5&amp;"_"&amp;'datos GENERALES'!D$5)</f>
        <v/>
      </c>
      <c r="E4062" s="42" t="str">
        <f>IF(ISBLANK($N4062),"",IF(ISBLANK('datos GENERALES'!$B$6),"",'datos GENERALES'!$B$6))</f>
        <v/>
      </c>
      <c r="F4062" s="42" t="str">
        <f>IF(ISBLANK($N4062),"",IF(ISBLANK('datos GENERALES'!$B$7),"",'datos GENERALES'!$B$7))</f>
        <v/>
      </c>
      <c r="G4062" s="42" t="str">
        <f>IF(ISBLANK($N4062),"",IF(ISBLANK('datos GENERALES'!$B$10),"",'datos GENERALES'!$B$10))</f>
        <v/>
      </c>
      <c r="H4062" s="42" t="str">
        <f>IF(ISBLANK($N4062),"",IF(ISBLANK('datos GENERALES'!$C$10),"",'datos GENERALES'!$C$10))</f>
        <v/>
      </c>
      <c r="I4062" s="42" t="str">
        <f>IF(ISBLANK($N4062),"",IF(ISBLANK('datos GENERALES'!$D$10),"",'datos GENERALES'!$D$10))</f>
        <v/>
      </c>
      <c r="O4062" s="48" t="str">
        <f>IFERROR(VLOOKUP(N4062,ListaEspecies!$B$3:$D$45,2,FALSE),"")</f>
        <v/>
      </c>
      <c r="P4062" s="96" t="str">
        <f>IFERROR(VLOOKUP(N4062,ListaEspecies!$B$3:$D$45,3,FALSE),"")</f>
        <v/>
      </c>
      <c r="R4062" s="42" t="str">
        <f>IF(ISBLANK($J4062),"",IF(ISBLANK('datos GENERALES'!$B$15),"",'datos GENERALES'!$B$15))</f>
        <v/>
      </c>
      <c r="S4062" s="49" t="str">
        <f t="shared" si="506"/>
        <v/>
      </c>
      <c r="T4062" s="49" t="str">
        <f t="shared" si="507"/>
        <v/>
      </c>
      <c r="AA4062" s="50" t="str">
        <f t="shared" si="511"/>
        <v/>
      </c>
      <c r="AE4062" s="50" t="str">
        <f t="shared" si="508"/>
        <v/>
      </c>
      <c r="AI4062" s="19" t="str">
        <f t="shared" si="509"/>
        <v/>
      </c>
      <c r="AJ4062"/>
      <c r="AK4062" s="19" t="str">
        <f t="shared" si="510"/>
        <v/>
      </c>
    </row>
    <row r="4063" spans="1:37" x14ac:dyDescent="0.25">
      <c r="A4063" s="42" t="str">
        <f t="shared" si="504"/>
        <v/>
      </c>
      <c r="B4063" s="42" t="str">
        <f t="shared" si="505"/>
        <v/>
      </c>
      <c r="C4063" s="42" t="str">
        <f>IF(ISBLANK($N4063),"",IF(ISBLANK('datos GENERALES'!B$16),"",'datos GENERALES'!B$16))</f>
        <v/>
      </c>
      <c r="D4063" s="43" t="str">
        <f>IF(ISBLANK($N4063),"","SGBTM/AUTAROC/"&amp;'datos GENERALES'!B$5&amp;"_"&amp;'datos GENERALES'!C$5&amp;"_"&amp;'datos GENERALES'!D$5)</f>
        <v/>
      </c>
      <c r="E4063" s="42" t="str">
        <f>IF(ISBLANK($N4063),"",IF(ISBLANK('datos GENERALES'!$B$6),"",'datos GENERALES'!$B$6))</f>
        <v/>
      </c>
      <c r="F4063" s="42" t="str">
        <f>IF(ISBLANK($N4063),"",IF(ISBLANK('datos GENERALES'!$B$7),"",'datos GENERALES'!$B$7))</f>
        <v/>
      </c>
      <c r="G4063" s="42" t="str">
        <f>IF(ISBLANK($N4063),"",IF(ISBLANK('datos GENERALES'!$B$10),"",'datos GENERALES'!$B$10))</f>
        <v/>
      </c>
      <c r="H4063" s="42" t="str">
        <f>IF(ISBLANK($N4063),"",IF(ISBLANK('datos GENERALES'!$C$10),"",'datos GENERALES'!$C$10))</f>
        <v/>
      </c>
      <c r="I4063" s="42" t="str">
        <f>IF(ISBLANK($N4063),"",IF(ISBLANK('datos GENERALES'!$D$10),"",'datos GENERALES'!$D$10))</f>
        <v/>
      </c>
      <c r="O4063" s="48" t="str">
        <f>IFERROR(VLOOKUP(N4063,ListaEspecies!$B$3:$D$45,2,FALSE),"")</f>
        <v/>
      </c>
      <c r="P4063" s="96" t="str">
        <f>IFERROR(VLOOKUP(N4063,ListaEspecies!$B$3:$D$45,3,FALSE),"")</f>
        <v/>
      </c>
      <c r="R4063" s="42" t="str">
        <f>IF(ISBLANK($J4063),"",IF(ISBLANK('datos GENERALES'!$B$15),"",'datos GENERALES'!$B$15))</f>
        <v/>
      </c>
      <c r="S4063" s="49" t="str">
        <f t="shared" si="506"/>
        <v/>
      </c>
      <c r="T4063" s="49" t="str">
        <f t="shared" si="507"/>
        <v/>
      </c>
      <c r="AA4063" s="50" t="str">
        <f t="shared" si="511"/>
        <v/>
      </c>
      <c r="AE4063" s="50" t="str">
        <f t="shared" si="508"/>
        <v/>
      </c>
      <c r="AI4063" s="19" t="str">
        <f t="shared" si="509"/>
        <v/>
      </c>
      <c r="AJ4063"/>
      <c r="AK4063" s="19" t="str">
        <f t="shared" si="510"/>
        <v/>
      </c>
    </row>
    <row r="4064" spans="1:37" x14ac:dyDescent="0.25">
      <c r="A4064" s="42" t="str">
        <f t="shared" si="504"/>
        <v/>
      </c>
      <c r="B4064" s="42" t="str">
        <f t="shared" si="505"/>
        <v/>
      </c>
      <c r="C4064" s="42" t="str">
        <f>IF(ISBLANK($N4064),"",IF(ISBLANK('datos GENERALES'!B$16),"",'datos GENERALES'!B$16))</f>
        <v/>
      </c>
      <c r="D4064" s="43" t="str">
        <f>IF(ISBLANK($N4064),"","SGBTM/AUTAROC/"&amp;'datos GENERALES'!B$5&amp;"_"&amp;'datos GENERALES'!C$5&amp;"_"&amp;'datos GENERALES'!D$5)</f>
        <v/>
      </c>
      <c r="E4064" s="42" t="str">
        <f>IF(ISBLANK($N4064),"",IF(ISBLANK('datos GENERALES'!$B$6),"",'datos GENERALES'!$B$6))</f>
        <v/>
      </c>
      <c r="F4064" s="42" t="str">
        <f>IF(ISBLANK($N4064),"",IF(ISBLANK('datos GENERALES'!$B$7),"",'datos GENERALES'!$B$7))</f>
        <v/>
      </c>
      <c r="G4064" s="42" t="str">
        <f>IF(ISBLANK($N4064),"",IF(ISBLANK('datos GENERALES'!$B$10),"",'datos GENERALES'!$B$10))</f>
        <v/>
      </c>
      <c r="H4064" s="42" t="str">
        <f>IF(ISBLANK($N4064),"",IF(ISBLANK('datos GENERALES'!$C$10),"",'datos GENERALES'!$C$10))</f>
        <v/>
      </c>
      <c r="I4064" s="42" t="str">
        <f>IF(ISBLANK($N4064),"",IF(ISBLANK('datos GENERALES'!$D$10),"",'datos GENERALES'!$D$10))</f>
        <v/>
      </c>
      <c r="O4064" s="48" t="str">
        <f>IFERROR(VLOOKUP(N4064,ListaEspecies!$B$3:$D$45,2,FALSE),"")</f>
        <v/>
      </c>
      <c r="P4064" s="96" t="str">
        <f>IFERROR(VLOOKUP(N4064,ListaEspecies!$B$3:$D$45,3,FALSE),"")</f>
        <v/>
      </c>
      <c r="R4064" s="42" t="str">
        <f>IF(ISBLANK($J4064),"",IF(ISBLANK('datos GENERALES'!$B$15),"",'datos GENERALES'!$B$15))</f>
        <v/>
      </c>
      <c r="S4064" s="49" t="str">
        <f t="shared" si="506"/>
        <v/>
      </c>
      <c r="T4064" s="49" t="str">
        <f t="shared" si="507"/>
        <v/>
      </c>
      <c r="AA4064" s="50" t="str">
        <f t="shared" si="511"/>
        <v/>
      </c>
      <c r="AE4064" s="50" t="str">
        <f t="shared" si="508"/>
        <v/>
      </c>
      <c r="AI4064" s="19" t="str">
        <f t="shared" si="509"/>
        <v/>
      </c>
      <c r="AJ4064"/>
      <c r="AK4064" s="19" t="str">
        <f t="shared" si="510"/>
        <v/>
      </c>
    </row>
    <row r="4065" spans="1:37" x14ac:dyDescent="0.25">
      <c r="A4065" s="42" t="str">
        <f t="shared" si="504"/>
        <v/>
      </c>
      <c r="B4065" s="42" t="str">
        <f t="shared" si="505"/>
        <v/>
      </c>
      <c r="C4065" s="42" t="str">
        <f>IF(ISBLANK($N4065),"",IF(ISBLANK('datos GENERALES'!B$16),"",'datos GENERALES'!B$16))</f>
        <v/>
      </c>
      <c r="D4065" s="43" t="str">
        <f>IF(ISBLANK($N4065),"","SGBTM/AUTAROC/"&amp;'datos GENERALES'!B$5&amp;"_"&amp;'datos GENERALES'!C$5&amp;"_"&amp;'datos GENERALES'!D$5)</f>
        <v/>
      </c>
      <c r="E4065" s="42" t="str">
        <f>IF(ISBLANK($N4065),"",IF(ISBLANK('datos GENERALES'!$B$6),"",'datos GENERALES'!$B$6))</f>
        <v/>
      </c>
      <c r="F4065" s="42" t="str">
        <f>IF(ISBLANK($N4065),"",IF(ISBLANK('datos GENERALES'!$B$7),"",'datos GENERALES'!$B$7))</f>
        <v/>
      </c>
      <c r="G4065" s="42" t="str">
        <f>IF(ISBLANK($N4065),"",IF(ISBLANK('datos GENERALES'!$B$10),"",'datos GENERALES'!$B$10))</f>
        <v/>
      </c>
      <c r="H4065" s="42" t="str">
        <f>IF(ISBLANK($N4065),"",IF(ISBLANK('datos GENERALES'!$C$10),"",'datos GENERALES'!$C$10))</f>
        <v/>
      </c>
      <c r="I4065" s="42" t="str">
        <f>IF(ISBLANK($N4065),"",IF(ISBLANK('datos GENERALES'!$D$10),"",'datos GENERALES'!$D$10))</f>
        <v/>
      </c>
      <c r="O4065" s="48" t="str">
        <f>IFERROR(VLOOKUP(N4065,ListaEspecies!$B$3:$D$45,2,FALSE),"")</f>
        <v/>
      </c>
      <c r="P4065" s="96" t="str">
        <f>IFERROR(VLOOKUP(N4065,ListaEspecies!$B$3:$D$45,3,FALSE),"")</f>
        <v/>
      </c>
      <c r="R4065" s="42" t="str">
        <f>IF(ISBLANK($J4065),"",IF(ISBLANK('datos GENERALES'!$B$15),"",'datos GENERALES'!$B$15))</f>
        <v/>
      </c>
      <c r="S4065" s="49" t="str">
        <f t="shared" si="506"/>
        <v/>
      </c>
      <c r="T4065" s="49" t="str">
        <f t="shared" si="507"/>
        <v/>
      </c>
      <c r="AA4065" s="50" t="str">
        <f t="shared" si="511"/>
        <v/>
      </c>
      <c r="AE4065" s="50" t="str">
        <f t="shared" si="508"/>
        <v/>
      </c>
      <c r="AI4065" s="19" t="str">
        <f t="shared" si="509"/>
        <v/>
      </c>
      <c r="AJ4065"/>
      <c r="AK4065" s="19" t="str">
        <f t="shared" si="510"/>
        <v/>
      </c>
    </row>
    <row r="4066" spans="1:37" x14ac:dyDescent="0.25">
      <c r="A4066" s="42" t="str">
        <f t="shared" si="504"/>
        <v/>
      </c>
      <c r="B4066" s="42" t="str">
        <f t="shared" si="505"/>
        <v/>
      </c>
      <c r="C4066" s="42" t="str">
        <f>IF(ISBLANK($N4066),"",IF(ISBLANK('datos GENERALES'!B$16),"",'datos GENERALES'!B$16))</f>
        <v/>
      </c>
      <c r="D4066" s="43" t="str">
        <f>IF(ISBLANK($N4066),"","SGBTM/AUTAROC/"&amp;'datos GENERALES'!B$5&amp;"_"&amp;'datos GENERALES'!C$5&amp;"_"&amp;'datos GENERALES'!D$5)</f>
        <v/>
      </c>
      <c r="E4066" s="42" t="str">
        <f>IF(ISBLANK($N4066),"",IF(ISBLANK('datos GENERALES'!$B$6),"",'datos GENERALES'!$B$6))</f>
        <v/>
      </c>
      <c r="F4066" s="42" t="str">
        <f>IF(ISBLANK($N4066),"",IF(ISBLANK('datos GENERALES'!$B$7),"",'datos GENERALES'!$B$7))</f>
        <v/>
      </c>
      <c r="G4066" s="42" t="str">
        <f>IF(ISBLANK($N4066),"",IF(ISBLANK('datos GENERALES'!$B$10),"",'datos GENERALES'!$B$10))</f>
        <v/>
      </c>
      <c r="H4066" s="42" t="str">
        <f>IF(ISBLANK($N4066),"",IF(ISBLANK('datos GENERALES'!$C$10),"",'datos GENERALES'!$C$10))</f>
        <v/>
      </c>
      <c r="I4066" s="42" t="str">
        <f>IF(ISBLANK($N4066),"",IF(ISBLANK('datos GENERALES'!$D$10),"",'datos GENERALES'!$D$10))</f>
        <v/>
      </c>
      <c r="O4066" s="48" t="str">
        <f>IFERROR(VLOOKUP(N4066,ListaEspecies!$B$3:$D$45,2,FALSE),"")</f>
        <v/>
      </c>
      <c r="P4066" s="96" t="str">
        <f>IFERROR(VLOOKUP(N4066,ListaEspecies!$B$3:$D$45,3,FALSE),"")</f>
        <v/>
      </c>
      <c r="R4066" s="42" t="str">
        <f>IF(ISBLANK($J4066),"",IF(ISBLANK('datos GENERALES'!$B$15),"",'datos GENERALES'!$B$15))</f>
        <v/>
      </c>
      <c r="S4066" s="49" t="str">
        <f t="shared" si="506"/>
        <v/>
      </c>
      <c r="T4066" s="49" t="str">
        <f t="shared" si="507"/>
        <v/>
      </c>
      <c r="AA4066" s="50" t="str">
        <f t="shared" si="511"/>
        <v/>
      </c>
      <c r="AE4066" s="50" t="str">
        <f t="shared" si="508"/>
        <v/>
      </c>
      <c r="AI4066" s="19" t="str">
        <f t="shared" si="509"/>
        <v/>
      </c>
      <c r="AJ4066"/>
      <c r="AK4066" s="19" t="str">
        <f t="shared" si="510"/>
        <v/>
      </c>
    </row>
    <row r="4067" spans="1:37" x14ac:dyDescent="0.25">
      <c r="A4067" s="42" t="str">
        <f t="shared" si="504"/>
        <v/>
      </c>
      <c r="B4067" s="42" t="str">
        <f t="shared" si="505"/>
        <v/>
      </c>
      <c r="C4067" s="42" t="str">
        <f>IF(ISBLANK($N4067),"",IF(ISBLANK('datos GENERALES'!B$16),"",'datos GENERALES'!B$16))</f>
        <v/>
      </c>
      <c r="D4067" s="43" t="str">
        <f>IF(ISBLANK($N4067),"","SGBTM/AUTAROC/"&amp;'datos GENERALES'!B$5&amp;"_"&amp;'datos GENERALES'!C$5&amp;"_"&amp;'datos GENERALES'!D$5)</f>
        <v/>
      </c>
      <c r="E4067" s="42" t="str">
        <f>IF(ISBLANK($N4067),"",IF(ISBLANK('datos GENERALES'!$B$6),"",'datos GENERALES'!$B$6))</f>
        <v/>
      </c>
      <c r="F4067" s="42" t="str">
        <f>IF(ISBLANK($N4067),"",IF(ISBLANK('datos GENERALES'!$B$7),"",'datos GENERALES'!$B$7))</f>
        <v/>
      </c>
      <c r="G4067" s="42" t="str">
        <f>IF(ISBLANK($N4067),"",IF(ISBLANK('datos GENERALES'!$B$10),"",'datos GENERALES'!$B$10))</f>
        <v/>
      </c>
      <c r="H4067" s="42" t="str">
        <f>IF(ISBLANK($N4067),"",IF(ISBLANK('datos GENERALES'!$C$10),"",'datos GENERALES'!$C$10))</f>
        <v/>
      </c>
      <c r="I4067" s="42" t="str">
        <f>IF(ISBLANK($N4067),"",IF(ISBLANK('datos GENERALES'!$D$10),"",'datos GENERALES'!$D$10))</f>
        <v/>
      </c>
      <c r="O4067" s="48" t="str">
        <f>IFERROR(VLOOKUP(N4067,ListaEspecies!$B$3:$D$45,2,FALSE),"")</f>
        <v/>
      </c>
      <c r="P4067" s="96" t="str">
        <f>IFERROR(VLOOKUP(N4067,ListaEspecies!$B$3:$D$45,3,FALSE),"")</f>
        <v/>
      </c>
      <c r="R4067" s="42" t="str">
        <f>IF(ISBLANK($J4067),"",IF(ISBLANK('datos GENERALES'!$B$15),"",'datos GENERALES'!$B$15))</f>
        <v/>
      </c>
      <c r="S4067" s="49" t="str">
        <f t="shared" si="506"/>
        <v/>
      </c>
      <c r="T4067" s="49" t="str">
        <f t="shared" si="507"/>
        <v/>
      </c>
      <c r="AA4067" s="50" t="str">
        <f t="shared" si="511"/>
        <v/>
      </c>
      <c r="AE4067" s="50" t="str">
        <f t="shared" si="508"/>
        <v/>
      </c>
      <c r="AI4067" s="19" t="str">
        <f t="shared" si="509"/>
        <v/>
      </c>
      <c r="AJ4067"/>
      <c r="AK4067" s="19" t="str">
        <f t="shared" si="510"/>
        <v/>
      </c>
    </row>
    <row r="4068" spans="1:37" x14ac:dyDescent="0.25">
      <c r="A4068" s="42" t="str">
        <f t="shared" si="504"/>
        <v/>
      </c>
      <c r="B4068" s="42" t="str">
        <f t="shared" si="505"/>
        <v/>
      </c>
      <c r="C4068" s="42" t="str">
        <f>IF(ISBLANK($N4068),"",IF(ISBLANK('datos GENERALES'!B$16),"",'datos GENERALES'!B$16))</f>
        <v/>
      </c>
      <c r="D4068" s="43" t="str">
        <f>IF(ISBLANK($N4068),"","SGBTM/AUTAROC/"&amp;'datos GENERALES'!B$5&amp;"_"&amp;'datos GENERALES'!C$5&amp;"_"&amp;'datos GENERALES'!D$5)</f>
        <v/>
      </c>
      <c r="E4068" s="42" t="str">
        <f>IF(ISBLANK($N4068),"",IF(ISBLANK('datos GENERALES'!$B$6),"",'datos GENERALES'!$B$6))</f>
        <v/>
      </c>
      <c r="F4068" s="42" t="str">
        <f>IF(ISBLANK($N4068),"",IF(ISBLANK('datos GENERALES'!$B$7),"",'datos GENERALES'!$B$7))</f>
        <v/>
      </c>
      <c r="G4068" s="42" t="str">
        <f>IF(ISBLANK($N4068),"",IF(ISBLANK('datos GENERALES'!$B$10),"",'datos GENERALES'!$B$10))</f>
        <v/>
      </c>
      <c r="H4068" s="42" t="str">
        <f>IF(ISBLANK($N4068),"",IF(ISBLANK('datos GENERALES'!$C$10),"",'datos GENERALES'!$C$10))</f>
        <v/>
      </c>
      <c r="I4068" s="42" t="str">
        <f>IF(ISBLANK($N4068),"",IF(ISBLANK('datos GENERALES'!$D$10),"",'datos GENERALES'!$D$10))</f>
        <v/>
      </c>
      <c r="O4068" s="48" t="str">
        <f>IFERROR(VLOOKUP(N4068,ListaEspecies!$B$3:$D$45,2,FALSE),"")</f>
        <v/>
      </c>
      <c r="P4068" s="96" t="str">
        <f>IFERROR(VLOOKUP(N4068,ListaEspecies!$B$3:$D$45,3,FALSE),"")</f>
        <v/>
      </c>
      <c r="R4068" s="42" t="str">
        <f>IF(ISBLANK($J4068),"",IF(ISBLANK('datos GENERALES'!$B$15),"",'datos GENERALES'!$B$15))</f>
        <v/>
      </c>
      <c r="S4068" s="49" t="str">
        <f t="shared" si="506"/>
        <v/>
      </c>
      <c r="T4068" s="49" t="str">
        <f t="shared" si="507"/>
        <v/>
      </c>
      <c r="AA4068" s="50" t="str">
        <f t="shared" si="511"/>
        <v/>
      </c>
      <c r="AE4068" s="50" t="str">
        <f t="shared" si="508"/>
        <v/>
      </c>
      <c r="AI4068" s="19" t="str">
        <f t="shared" si="509"/>
        <v/>
      </c>
      <c r="AJ4068"/>
      <c r="AK4068" s="19" t="str">
        <f t="shared" si="510"/>
        <v/>
      </c>
    </row>
    <row r="4069" spans="1:37" x14ac:dyDescent="0.25">
      <c r="A4069" s="42" t="str">
        <f t="shared" si="504"/>
        <v/>
      </c>
      <c r="B4069" s="42" t="str">
        <f t="shared" si="505"/>
        <v/>
      </c>
      <c r="C4069" s="42" t="str">
        <f>IF(ISBLANK($N4069),"",IF(ISBLANK('datos GENERALES'!B$16),"",'datos GENERALES'!B$16))</f>
        <v/>
      </c>
      <c r="D4069" s="43" t="str">
        <f>IF(ISBLANK($N4069),"","SGBTM/AUTAROC/"&amp;'datos GENERALES'!B$5&amp;"_"&amp;'datos GENERALES'!C$5&amp;"_"&amp;'datos GENERALES'!D$5)</f>
        <v/>
      </c>
      <c r="E4069" s="42" t="str">
        <f>IF(ISBLANK($N4069),"",IF(ISBLANK('datos GENERALES'!$B$6),"",'datos GENERALES'!$B$6))</f>
        <v/>
      </c>
      <c r="F4069" s="42" t="str">
        <f>IF(ISBLANK($N4069),"",IF(ISBLANK('datos GENERALES'!$B$7),"",'datos GENERALES'!$B$7))</f>
        <v/>
      </c>
      <c r="G4069" s="42" t="str">
        <f>IF(ISBLANK($N4069),"",IF(ISBLANK('datos GENERALES'!$B$10),"",'datos GENERALES'!$B$10))</f>
        <v/>
      </c>
      <c r="H4069" s="42" t="str">
        <f>IF(ISBLANK($N4069),"",IF(ISBLANK('datos GENERALES'!$C$10),"",'datos GENERALES'!$C$10))</f>
        <v/>
      </c>
      <c r="I4069" s="42" t="str">
        <f>IF(ISBLANK($N4069),"",IF(ISBLANK('datos GENERALES'!$D$10),"",'datos GENERALES'!$D$10))</f>
        <v/>
      </c>
      <c r="O4069" s="48" t="str">
        <f>IFERROR(VLOOKUP(N4069,ListaEspecies!$B$3:$D$45,2,FALSE),"")</f>
        <v/>
      </c>
      <c r="P4069" s="96" t="str">
        <f>IFERROR(VLOOKUP(N4069,ListaEspecies!$B$3:$D$45,3,FALSE),"")</f>
        <v/>
      </c>
      <c r="R4069" s="42" t="str">
        <f>IF(ISBLANK($J4069),"",IF(ISBLANK('datos GENERALES'!$B$15),"",'datos GENERALES'!$B$15))</f>
        <v/>
      </c>
      <c r="S4069" s="49" t="str">
        <f t="shared" si="506"/>
        <v/>
      </c>
      <c r="T4069" s="49" t="str">
        <f t="shared" si="507"/>
        <v/>
      </c>
      <c r="AA4069" s="50" t="str">
        <f t="shared" si="511"/>
        <v/>
      </c>
      <c r="AE4069" s="50" t="str">
        <f t="shared" si="508"/>
        <v/>
      </c>
      <c r="AI4069" s="19" t="str">
        <f t="shared" si="509"/>
        <v/>
      </c>
      <c r="AJ4069"/>
      <c r="AK4069" s="19" t="str">
        <f t="shared" si="510"/>
        <v/>
      </c>
    </row>
    <row r="4070" spans="1:37" x14ac:dyDescent="0.25">
      <c r="A4070" s="42" t="str">
        <f t="shared" si="504"/>
        <v/>
      </c>
      <c r="B4070" s="42" t="str">
        <f t="shared" si="505"/>
        <v/>
      </c>
      <c r="C4070" s="42" t="str">
        <f>IF(ISBLANK($N4070),"",IF(ISBLANK('datos GENERALES'!B$16),"",'datos GENERALES'!B$16))</f>
        <v/>
      </c>
      <c r="D4070" s="43" t="str">
        <f>IF(ISBLANK($N4070),"","SGBTM/AUTAROC/"&amp;'datos GENERALES'!B$5&amp;"_"&amp;'datos GENERALES'!C$5&amp;"_"&amp;'datos GENERALES'!D$5)</f>
        <v/>
      </c>
      <c r="E4070" s="42" t="str">
        <f>IF(ISBLANK($N4070),"",IF(ISBLANK('datos GENERALES'!$B$6),"",'datos GENERALES'!$B$6))</f>
        <v/>
      </c>
      <c r="F4070" s="42" t="str">
        <f>IF(ISBLANK($N4070),"",IF(ISBLANK('datos GENERALES'!$B$7),"",'datos GENERALES'!$B$7))</f>
        <v/>
      </c>
      <c r="G4070" s="42" t="str">
        <f>IF(ISBLANK($N4070),"",IF(ISBLANK('datos GENERALES'!$B$10),"",'datos GENERALES'!$B$10))</f>
        <v/>
      </c>
      <c r="H4070" s="42" t="str">
        <f>IF(ISBLANK($N4070),"",IF(ISBLANK('datos GENERALES'!$C$10),"",'datos GENERALES'!$C$10))</f>
        <v/>
      </c>
      <c r="I4070" s="42" t="str">
        <f>IF(ISBLANK($N4070),"",IF(ISBLANK('datos GENERALES'!$D$10),"",'datos GENERALES'!$D$10))</f>
        <v/>
      </c>
      <c r="O4070" s="48" t="str">
        <f>IFERROR(VLOOKUP(N4070,ListaEspecies!$B$3:$D$45,2,FALSE),"")</f>
        <v/>
      </c>
      <c r="P4070" s="96" t="str">
        <f>IFERROR(VLOOKUP(N4070,ListaEspecies!$B$3:$D$45,3,FALSE),"")</f>
        <v/>
      </c>
      <c r="R4070" s="42" t="str">
        <f>IF(ISBLANK($J4070),"",IF(ISBLANK('datos GENERALES'!$B$15),"",'datos GENERALES'!$B$15))</f>
        <v/>
      </c>
      <c r="S4070" s="49" t="str">
        <f t="shared" si="506"/>
        <v/>
      </c>
      <c r="T4070" s="49" t="str">
        <f t="shared" si="507"/>
        <v/>
      </c>
      <c r="AA4070" s="50" t="str">
        <f t="shared" si="511"/>
        <v/>
      </c>
      <c r="AE4070" s="50" t="str">
        <f t="shared" si="508"/>
        <v/>
      </c>
      <c r="AI4070" s="19" t="str">
        <f t="shared" si="509"/>
        <v/>
      </c>
      <c r="AJ4070"/>
      <c r="AK4070" s="19" t="str">
        <f t="shared" si="510"/>
        <v/>
      </c>
    </row>
    <row r="4071" spans="1:37" x14ac:dyDescent="0.25">
      <c r="A4071" s="42" t="str">
        <f t="shared" si="504"/>
        <v/>
      </c>
      <c r="B4071" s="42" t="str">
        <f t="shared" si="505"/>
        <v/>
      </c>
      <c r="C4071" s="42" t="str">
        <f>IF(ISBLANK($N4071),"",IF(ISBLANK('datos GENERALES'!B$16),"",'datos GENERALES'!B$16))</f>
        <v/>
      </c>
      <c r="D4071" s="43" t="str">
        <f>IF(ISBLANK($N4071),"","SGBTM/AUTAROC/"&amp;'datos GENERALES'!B$5&amp;"_"&amp;'datos GENERALES'!C$5&amp;"_"&amp;'datos GENERALES'!D$5)</f>
        <v/>
      </c>
      <c r="E4071" s="42" t="str">
        <f>IF(ISBLANK($N4071),"",IF(ISBLANK('datos GENERALES'!$B$6),"",'datos GENERALES'!$B$6))</f>
        <v/>
      </c>
      <c r="F4071" s="42" t="str">
        <f>IF(ISBLANK($N4071),"",IF(ISBLANK('datos GENERALES'!$B$7),"",'datos GENERALES'!$B$7))</f>
        <v/>
      </c>
      <c r="G4071" s="42" t="str">
        <f>IF(ISBLANK($N4071),"",IF(ISBLANK('datos GENERALES'!$B$10),"",'datos GENERALES'!$B$10))</f>
        <v/>
      </c>
      <c r="H4071" s="42" t="str">
        <f>IF(ISBLANK($N4071),"",IF(ISBLANK('datos GENERALES'!$C$10),"",'datos GENERALES'!$C$10))</f>
        <v/>
      </c>
      <c r="I4071" s="42" t="str">
        <f>IF(ISBLANK($N4071),"",IF(ISBLANK('datos GENERALES'!$D$10),"",'datos GENERALES'!$D$10))</f>
        <v/>
      </c>
      <c r="O4071" s="48" t="str">
        <f>IFERROR(VLOOKUP(N4071,ListaEspecies!$B$3:$D$45,2,FALSE),"")</f>
        <v/>
      </c>
      <c r="P4071" s="96" t="str">
        <f>IFERROR(VLOOKUP(N4071,ListaEspecies!$B$3:$D$45,3,FALSE),"")</f>
        <v/>
      </c>
      <c r="R4071" s="42" t="str">
        <f>IF(ISBLANK($J4071),"",IF(ISBLANK('datos GENERALES'!$B$15),"",'datos GENERALES'!$B$15))</f>
        <v/>
      </c>
      <c r="S4071" s="49" t="str">
        <f t="shared" si="506"/>
        <v/>
      </c>
      <c r="T4071" s="49" t="str">
        <f t="shared" si="507"/>
        <v/>
      </c>
      <c r="AA4071" s="50" t="str">
        <f t="shared" si="511"/>
        <v/>
      </c>
      <c r="AE4071" s="50" t="str">
        <f t="shared" si="508"/>
        <v/>
      </c>
      <c r="AI4071" s="19" t="str">
        <f t="shared" si="509"/>
        <v/>
      </c>
      <c r="AJ4071"/>
      <c r="AK4071" s="19" t="str">
        <f t="shared" si="510"/>
        <v/>
      </c>
    </row>
    <row r="4072" spans="1:37" x14ac:dyDescent="0.25">
      <c r="A4072" s="42" t="str">
        <f t="shared" si="504"/>
        <v/>
      </c>
      <c r="B4072" s="42" t="str">
        <f t="shared" si="505"/>
        <v/>
      </c>
      <c r="C4072" s="42" t="str">
        <f>IF(ISBLANK($N4072),"",IF(ISBLANK('datos GENERALES'!B$16),"",'datos GENERALES'!B$16))</f>
        <v/>
      </c>
      <c r="D4072" s="43" t="str">
        <f>IF(ISBLANK($N4072),"","SGBTM/AUTAROC/"&amp;'datos GENERALES'!B$5&amp;"_"&amp;'datos GENERALES'!C$5&amp;"_"&amp;'datos GENERALES'!D$5)</f>
        <v/>
      </c>
      <c r="E4072" s="42" t="str">
        <f>IF(ISBLANK($N4072),"",IF(ISBLANK('datos GENERALES'!$B$6),"",'datos GENERALES'!$B$6))</f>
        <v/>
      </c>
      <c r="F4072" s="42" t="str">
        <f>IF(ISBLANK($N4072),"",IF(ISBLANK('datos GENERALES'!$B$7),"",'datos GENERALES'!$B$7))</f>
        <v/>
      </c>
      <c r="G4072" s="42" t="str">
        <f>IF(ISBLANK($N4072),"",IF(ISBLANK('datos GENERALES'!$B$10),"",'datos GENERALES'!$B$10))</f>
        <v/>
      </c>
      <c r="H4072" s="42" t="str">
        <f>IF(ISBLANK($N4072),"",IF(ISBLANK('datos GENERALES'!$C$10),"",'datos GENERALES'!$C$10))</f>
        <v/>
      </c>
      <c r="I4072" s="42" t="str">
        <f>IF(ISBLANK($N4072),"",IF(ISBLANK('datos GENERALES'!$D$10),"",'datos GENERALES'!$D$10))</f>
        <v/>
      </c>
      <c r="O4072" s="48" t="str">
        <f>IFERROR(VLOOKUP(N4072,ListaEspecies!$B$3:$D$45,2,FALSE),"")</f>
        <v/>
      </c>
      <c r="P4072" s="96" t="str">
        <f>IFERROR(VLOOKUP(N4072,ListaEspecies!$B$3:$D$45,3,FALSE),"")</f>
        <v/>
      </c>
      <c r="R4072" s="42" t="str">
        <f>IF(ISBLANK($J4072),"",IF(ISBLANK('datos GENERALES'!$B$15),"",'datos GENERALES'!$B$15))</f>
        <v/>
      </c>
      <c r="S4072" s="49" t="str">
        <f t="shared" si="506"/>
        <v/>
      </c>
      <c r="T4072" s="49" t="str">
        <f t="shared" si="507"/>
        <v/>
      </c>
      <c r="AA4072" s="50" t="str">
        <f t="shared" si="511"/>
        <v/>
      </c>
      <c r="AE4072" s="50" t="str">
        <f t="shared" si="508"/>
        <v/>
      </c>
      <c r="AI4072" s="19" t="str">
        <f t="shared" si="509"/>
        <v/>
      </c>
      <c r="AJ4072"/>
      <c r="AK4072" s="19" t="str">
        <f t="shared" si="510"/>
        <v/>
      </c>
    </row>
    <row r="4073" spans="1:37" x14ac:dyDescent="0.25">
      <c r="A4073" s="42" t="str">
        <f t="shared" si="504"/>
        <v/>
      </c>
      <c r="B4073" s="42" t="str">
        <f t="shared" si="505"/>
        <v/>
      </c>
      <c r="C4073" s="42" t="str">
        <f>IF(ISBLANK($N4073),"",IF(ISBLANK('datos GENERALES'!B$16),"",'datos GENERALES'!B$16))</f>
        <v/>
      </c>
      <c r="D4073" s="43" t="str">
        <f>IF(ISBLANK($N4073),"","SGBTM/AUTAROC/"&amp;'datos GENERALES'!B$5&amp;"_"&amp;'datos GENERALES'!C$5&amp;"_"&amp;'datos GENERALES'!D$5)</f>
        <v/>
      </c>
      <c r="E4073" s="42" t="str">
        <f>IF(ISBLANK($N4073),"",IF(ISBLANK('datos GENERALES'!$B$6),"",'datos GENERALES'!$B$6))</f>
        <v/>
      </c>
      <c r="F4073" s="42" t="str">
        <f>IF(ISBLANK($N4073),"",IF(ISBLANK('datos GENERALES'!$B$7),"",'datos GENERALES'!$B$7))</f>
        <v/>
      </c>
      <c r="G4073" s="42" t="str">
        <f>IF(ISBLANK($N4073),"",IF(ISBLANK('datos GENERALES'!$B$10),"",'datos GENERALES'!$B$10))</f>
        <v/>
      </c>
      <c r="H4073" s="42" t="str">
        <f>IF(ISBLANK($N4073),"",IF(ISBLANK('datos GENERALES'!$C$10),"",'datos GENERALES'!$C$10))</f>
        <v/>
      </c>
      <c r="I4073" s="42" t="str">
        <f>IF(ISBLANK($N4073),"",IF(ISBLANK('datos GENERALES'!$D$10),"",'datos GENERALES'!$D$10))</f>
        <v/>
      </c>
      <c r="O4073" s="48" t="str">
        <f>IFERROR(VLOOKUP(N4073,ListaEspecies!$B$3:$D$45,2,FALSE),"")</f>
        <v/>
      </c>
      <c r="P4073" s="96" t="str">
        <f>IFERROR(VLOOKUP(N4073,ListaEspecies!$B$3:$D$45,3,FALSE),"")</f>
        <v/>
      </c>
      <c r="R4073" s="42" t="str">
        <f>IF(ISBLANK($J4073),"",IF(ISBLANK('datos GENERALES'!$B$15),"",'datos GENERALES'!$B$15))</f>
        <v/>
      </c>
      <c r="S4073" s="49" t="str">
        <f t="shared" si="506"/>
        <v/>
      </c>
      <c r="T4073" s="49" t="str">
        <f t="shared" si="507"/>
        <v/>
      </c>
      <c r="AA4073" s="50" t="str">
        <f t="shared" si="511"/>
        <v/>
      </c>
      <c r="AE4073" s="50" t="str">
        <f t="shared" si="508"/>
        <v/>
      </c>
      <c r="AI4073" s="19" t="str">
        <f t="shared" si="509"/>
        <v/>
      </c>
      <c r="AJ4073"/>
      <c r="AK4073" s="19" t="str">
        <f t="shared" si="510"/>
        <v/>
      </c>
    </row>
    <row r="4074" spans="1:37" x14ac:dyDescent="0.25">
      <c r="A4074" s="42" t="str">
        <f t="shared" si="504"/>
        <v/>
      </c>
      <c r="B4074" s="42" t="str">
        <f t="shared" si="505"/>
        <v/>
      </c>
      <c r="C4074" s="42" t="str">
        <f>IF(ISBLANK($N4074),"",IF(ISBLANK('datos GENERALES'!B$16),"",'datos GENERALES'!B$16))</f>
        <v/>
      </c>
      <c r="D4074" s="43" t="str">
        <f>IF(ISBLANK($N4074),"","SGBTM/AUTAROC/"&amp;'datos GENERALES'!B$5&amp;"_"&amp;'datos GENERALES'!C$5&amp;"_"&amp;'datos GENERALES'!D$5)</f>
        <v/>
      </c>
      <c r="E4074" s="42" t="str">
        <f>IF(ISBLANK($N4074),"",IF(ISBLANK('datos GENERALES'!$B$6),"",'datos GENERALES'!$B$6))</f>
        <v/>
      </c>
      <c r="F4074" s="42" t="str">
        <f>IF(ISBLANK($N4074),"",IF(ISBLANK('datos GENERALES'!$B$7),"",'datos GENERALES'!$B$7))</f>
        <v/>
      </c>
      <c r="G4074" s="42" t="str">
        <f>IF(ISBLANK($N4074),"",IF(ISBLANK('datos GENERALES'!$B$10),"",'datos GENERALES'!$B$10))</f>
        <v/>
      </c>
      <c r="H4074" s="42" t="str">
        <f>IF(ISBLANK($N4074),"",IF(ISBLANK('datos GENERALES'!$C$10),"",'datos GENERALES'!$C$10))</f>
        <v/>
      </c>
      <c r="I4074" s="42" t="str">
        <f>IF(ISBLANK($N4074),"",IF(ISBLANK('datos GENERALES'!$D$10),"",'datos GENERALES'!$D$10))</f>
        <v/>
      </c>
      <c r="O4074" s="48" t="str">
        <f>IFERROR(VLOOKUP(N4074,ListaEspecies!$B$3:$D$45,2,FALSE),"")</f>
        <v/>
      </c>
      <c r="P4074" s="96" t="str">
        <f>IFERROR(VLOOKUP(N4074,ListaEspecies!$B$3:$D$45,3,FALSE),"")</f>
        <v/>
      </c>
      <c r="R4074" s="42" t="str">
        <f>IF(ISBLANK($J4074),"",IF(ISBLANK('datos GENERALES'!$B$15),"",'datos GENERALES'!$B$15))</f>
        <v/>
      </c>
      <c r="S4074" s="49" t="str">
        <f t="shared" si="506"/>
        <v/>
      </c>
      <c r="T4074" s="49" t="str">
        <f t="shared" si="507"/>
        <v/>
      </c>
      <c r="AA4074" s="50" t="str">
        <f t="shared" si="511"/>
        <v/>
      </c>
      <c r="AE4074" s="50" t="str">
        <f t="shared" si="508"/>
        <v/>
      </c>
      <c r="AI4074" s="19" t="str">
        <f t="shared" si="509"/>
        <v/>
      </c>
      <c r="AJ4074"/>
      <c r="AK4074" s="19" t="str">
        <f t="shared" si="510"/>
        <v/>
      </c>
    </row>
    <row r="4075" spans="1:37" x14ac:dyDescent="0.25">
      <c r="A4075" s="42" t="str">
        <f t="shared" si="504"/>
        <v/>
      </c>
      <c r="B4075" s="42" t="str">
        <f t="shared" si="505"/>
        <v/>
      </c>
      <c r="C4075" s="42" t="str">
        <f>IF(ISBLANK($N4075),"",IF(ISBLANK('datos GENERALES'!B$16),"",'datos GENERALES'!B$16))</f>
        <v/>
      </c>
      <c r="D4075" s="43" t="str">
        <f>IF(ISBLANK($N4075),"","SGBTM/AUTAROC/"&amp;'datos GENERALES'!B$5&amp;"_"&amp;'datos GENERALES'!C$5&amp;"_"&amp;'datos GENERALES'!D$5)</f>
        <v/>
      </c>
      <c r="E4075" s="42" t="str">
        <f>IF(ISBLANK($N4075),"",IF(ISBLANK('datos GENERALES'!$B$6),"",'datos GENERALES'!$B$6))</f>
        <v/>
      </c>
      <c r="F4075" s="42" t="str">
        <f>IF(ISBLANK($N4075),"",IF(ISBLANK('datos GENERALES'!$B$7),"",'datos GENERALES'!$B$7))</f>
        <v/>
      </c>
      <c r="G4075" s="42" t="str">
        <f>IF(ISBLANK($N4075),"",IF(ISBLANK('datos GENERALES'!$B$10),"",'datos GENERALES'!$B$10))</f>
        <v/>
      </c>
      <c r="H4075" s="42" t="str">
        <f>IF(ISBLANK($N4075),"",IF(ISBLANK('datos GENERALES'!$C$10),"",'datos GENERALES'!$C$10))</f>
        <v/>
      </c>
      <c r="I4075" s="42" t="str">
        <f>IF(ISBLANK($N4075),"",IF(ISBLANK('datos GENERALES'!$D$10),"",'datos GENERALES'!$D$10))</f>
        <v/>
      </c>
      <c r="O4075" s="48" t="str">
        <f>IFERROR(VLOOKUP(N4075,ListaEspecies!$B$3:$D$45,2,FALSE),"")</f>
        <v/>
      </c>
      <c r="P4075" s="96" t="str">
        <f>IFERROR(VLOOKUP(N4075,ListaEspecies!$B$3:$D$45,3,FALSE),"")</f>
        <v/>
      </c>
      <c r="R4075" s="42" t="str">
        <f>IF(ISBLANK($J4075),"",IF(ISBLANK('datos GENERALES'!$B$15),"",'datos GENERALES'!$B$15))</f>
        <v/>
      </c>
      <c r="S4075" s="49" t="str">
        <f t="shared" si="506"/>
        <v/>
      </c>
      <c r="T4075" s="49" t="str">
        <f t="shared" si="507"/>
        <v/>
      </c>
      <c r="AA4075" s="50" t="str">
        <f t="shared" si="511"/>
        <v/>
      </c>
      <c r="AE4075" s="50" t="str">
        <f t="shared" si="508"/>
        <v/>
      </c>
      <c r="AI4075" s="19" t="str">
        <f t="shared" si="509"/>
        <v/>
      </c>
      <c r="AJ4075"/>
      <c r="AK4075" s="19" t="str">
        <f t="shared" si="510"/>
        <v/>
      </c>
    </row>
    <row r="4076" spans="1:37" x14ac:dyDescent="0.25">
      <c r="A4076" s="42" t="str">
        <f t="shared" si="504"/>
        <v/>
      </c>
      <c r="B4076" s="42" t="str">
        <f t="shared" si="505"/>
        <v/>
      </c>
      <c r="C4076" s="42" t="str">
        <f>IF(ISBLANK($N4076),"",IF(ISBLANK('datos GENERALES'!B$16),"",'datos GENERALES'!B$16))</f>
        <v/>
      </c>
      <c r="D4076" s="43" t="str">
        <f>IF(ISBLANK($N4076),"","SGBTM/AUTAROC/"&amp;'datos GENERALES'!B$5&amp;"_"&amp;'datos GENERALES'!C$5&amp;"_"&amp;'datos GENERALES'!D$5)</f>
        <v/>
      </c>
      <c r="E4076" s="42" t="str">
        <f>IF(ISBLANK($N4076),"",IF(ISBLANK('datos GENERALES'!$B$6),"",'datos GENERALES'!$B$6))</f>
        <v/>
      </c>
      <c r="F4076" s="42" t="str">
        <f>IF(ISBLANK($N4076),"",IF(ISBLANK('datos GENERALES'!$B$7),"",'datos GENERALES'!$B$7))</f>
        <v/>
      </c>
      <c r="G4076" s="42" t="str">
        <f>IF(ISBLANK($N4076),"",IF(ISBLANK('datos GENERALES'!$B$10),"",'datos GENERALES'!$B$10))</f>
        <v/>
      </c>
      <c r="H4076" s="42" t="str">
        <f>IF(ISBLANK($N4076),"",IF(ISBLANK('datos GENERALES'!$C$10),"",'datos GENERALES'!$C$10))</f>
        <v/>
      </c>
      <c r="I4076" s="42" t="str">
        <f>IF(ISBLANK($N4076),"",IF(ISBLANK('datos GENERALES'!$D$10),"",'datos GENERALES'!$D$10))</f>
        <v/>
      </c>
      <c r="O4076" s="48" t="str">
        <f>IFERROR(VLOOKUP(N4076,ListaEspecies!$B$3:$D$45,2,FALSE),"")</f>
        <v/>
      </c>
      <c r="P4076" s="96" t="str">
        <f>IFERROR(VLOOKUP(N4076,ListaEspecies!$B$3:$D$45,3,FALSE),"")</f>
        <v/>
      </c>
      <c r="R4076" s="42" t="str">
        <f>IF(ISBLANK($J4076),"",IF(ISBLANK('datos GENERALES'!$B$15),"",'datos GENERALES'!$B$15))</f>
        <v/>
      </c>
      <c r="S4076" s="49" t="str">
        <f t="shared" si="506"/>
        <v/>
      </c>
      <c r="T4076" s="49" t="str">
        <f t="shared" si="507"/>
        <v/>
      </c>
      <c r="AA4076" s="50" t="str">
        <f t="shared" si="511"/>
        <v/>
      </c>
      <c r="AE4076" s="50" t="str">
        <f t="shared" si="508"/>
        <v/>
      </c>
      <c r="AI4076" s="19" t="str">
        <f t="shared" si="509"/>
        <v/>
      </c>
      <c r="AJ4076"/>
      <c r="AK4076" s="19" t="str">
        <f t="shared" si="510"/>
        <v/>
      </c>
    </row>
    <row r="4077" spans="1:37" x14ac:dyDescent="0.25">
      <c r="A4077" s="42" t="str">
        <f t="shared" si="504"/>
        <v/>
      </c>
      <c r="B4077" s="42" t="str">
        <f t="shared" si="505"/>
        <v/>
      </c>
      <c r="C4077" s="42" t="str">
        <f>IF(ISBLANK($N4077),"",IF(ISBLANK('datos GENERALES'!B$16),"",'datos GENERALES'!B$16))</f>
        <v/>
      </c>
      <c r="D4077" s="43" t="str">
        <f>IF(ISBLANK($N4077),"","SGBTM/AUTAROC/"&amp;'datos GENERALES'!B$5&amp;"_"&amp;'datos GENERALES'!C$5&amp;"_"&amp;'datos GENERALES'!D$5)</f>
        <v/>
      </c>
      <c r="E4077" s="42" t="str">
        <f>IF(ISBLANK($N4077),"",IF(ISBLANK('datos GENERALES'!$B$6),"",'datos GENERALES'!$B$6))</f>
        <v/>
      </c>
      <c r="F4077" s="42" t="str">
        <f>IF(ISBLANK($N4077),"",IF(ISBLANK('datos GENERALES'!$B$7),"",'datos GENERALES'!$B$7))</f>
        <v/>
      </c>
      <c r="G4077" s="42" t="str">
        <f>IF(ISBLANK($N4077),"",IF(ISBLANK('datos GENERALES'!$B$10),"",'datos GENERALES'!$B$10))</f>
        <v/>
      </c>
      <c r="H4077" s="42" t="str">
        <f>IF(ISBLANK($N4077),"",IF(ISBLANK('datos GENERALES'!$C$10),"",'datos GENERALES'!$C$10))</f>
        <v/>
      </c>
      <c r="I4077" s="42" t="str">
        <f>IF(ISBLANK($N4077),"",IF(ISBLANK('datos GENERALES'!$D$10),"",'datos GENERALES'!$D$10))</f>
        <v/>
      </c>
      <c r="O4077" s="48" t="str">
        <f>IFERROR(VLOOKUP(N4077,ListaEspecies!$B$3:$D$45,2,FALSE),"")</f>
        <v/>
      </c>
      <c r="P4077" s="96" t="str">
        <f>IFERROR(VLOOKUP(N4077,ListaEspecies!$B$3:$D$45,3,FALSE),"")</f>
        <v/>
      </c>
      <c r="R4077" s="42" t="str">
        <f>IF(ISBLANK($J4077),"",IF(ISBLANK('datos GENERALES'!$B$15),"",'datos GENERALES'!$B$15))</f>
        <v/>
      </c>
      <c r="S4077" s="49" t="str">
        <f t="shared" si="506"/>
        <v/>
      </c>
      <c r="T4077" s="49" t="str">
        <f t="shared" si="507"/>
        <v/>
      </c>
      <c r="AA4077" s="50" t="str">
        <f t="shared" si="511"/>
        <v/>
      </c>
      <c r="AE4077" s="50" t="str">
        <f t="shared" si="508"/>
        <v/>
      </c>
      <c r="AI4077" s="19" t="str">
        <f t="shared" si="509"/>
        <v/>
      </c>
      <c r="AJ4077"/>
      <c r="AK4077" s="19" t="str">
        <f t="shared" si="510"/>
        <v/>
      </c>
    </row>
    <row r="4078" spans="1:37" x14ac:dyDescent="0.25">
      <c r="A4078" s="42" t="str">
        <f t="shared" si="504"/>
        <v/>
      </c>
      <c r="B4078" s="42" t="str">
        <f t="shared" si="505"/>
        <v/>
      </c>
      <c r="C4078" s="42" t="str">
        <f>IF(ISBLANK($N4078),"",IF(ISBLANK('datos GENERALES'!B$16),"",'datos GENERALES'!B$16))</f>
        <v/>
      </c>
      <c r="D4078" s="43" t="str">
        <f>IF(ISBLANK($N4078),"","SGBTM/AUTAROC/"&amp;'datos GENERALES'!B$5&amp;"_"&amp;'datos GENERALES'!C$5&amp;"_"&amp;'datos GENERALES'!D$5)</f>
        <v/>
      </c>
      <c r="E4078" s="42" t="str">
        <f>IF(ISBLANK($N4078),"",IF(ISBLANK('datos GENERALES'!$B$6),"",'datos GENERALES'!$B$6))</f>
        <v/>
      </c>
      <c r="F4078" s="42" t="str">
        <f>IF(ISBLANK($N4078),"",IF(ISBLANK('datos GENERALES'!$B$7),"",'datos GENERALES'!$B$7))</f>
        <v/>
      </c>
      <c r="G4078" s="42" t="str">
        <f>IF(ISBLANK($N4078),"",IF(ISBLANK('datos GENERALES'!$B$10),"",'datos GENERALES'!$B$10))</f>
        <v/>
      </c>
      <c r="H4078" s="42" t="str">
        <f>IF(ISBLANK($N4078),"",IF(ISBLANK('datos GENERALES'!$C$10),"",'datos GENERALES'!$C$10))</f>
        <v/>
      </c>
      <c r="I4078" s="42" t="str">
        <f>IF(ISBLANK($N4078),"",IF(ISBLANK('datos GENERALES'!$D$10),"",'datos GENERALES'!$D$10))</f>
        <v/>
      </c>
      <c r="O4078" s="48" t="str">
        <f>IFERROR(VLOOKUP(N4078,ListaEspecies!$B$3:$D$45,2,FALSE),"")</f>
        <v/>
      </c>
      <c r="P4078" s="96" t="str">
        <f>IFERROR(VLOOKUP(N4078,ListaEspecies!$B$3:$D$45,3,FALSE),"")</f>
        <v/>
      </c>
      <c r="R4078" s="42" t="str">
        <f>IF(ISBLANK($J4078),"",IF(ISBLANK('datos GENERALES'!$B$15),"",'datos GENERALES'!$B$15))</f>
        <v/>
      </c>
      <c r="S4078" s="49" t="str">
        <f t="shared" si="506"/>
        <v/>
      </c>
      <c r="T4078" s="49" t="str">
        <f t="shared" si="507"/>
        <v/>
      </c>
      <c r="AA4078" s="50" t="str">
        <f t="shared" si="511"/>
        <v/>
      </c>
      <c r="AE4078" s="50" t="str">
        <f t="shared" si="508"/>
        <v/>
      </c>
      <c r="AI4078" s="19" t="str">
        <f t="shared" si="509"/>
        <v/>
      </c>
      <c r="AJ4078"/>
      <c r="AK4078" s="19" t="str">
        <f t="shared" si="510"/>
        <v/>
      </c>
    </row>
    <row r="4079" spans="1:37" x14ac:dyDescent="0.25">
      <c r="A4079" s="42" t="str">
        <f t="shared" si="504"/>
        <v/>
      </c>
      <c r="B4079" s="42" t="str">
        <f t="shared" si="505"/>
        <v/>
      </c>
      <c r="C4079" s="42" t="str">
        <f>IF(ISBLANK($N4079),"",IF(ISBLANK('datos GENERALES'!B$16),"",'datos GENERALES'!B$16))</f>
        <v/>
      </c>
      <c r="D4079" s="43" t="str">
        <f>IF(ISBLANK($N4079),"","SGBTM/AUTAROC/"&amp;'datos GENERALES'!B$5&amp;"_"&amp;'datos GENERALES'!C$5&amp;"_"&amp;'datos GENERALES'!D$5)</f>
        <v/>
      </c>
      <c r="E4079" s="42" t="str">
        <f>IF(ISBLANK($N4079),"",IF(ISBLANK('datos GENERALES'!$B$6),"",'datos GENERALES'!$B$6))</f>
        <v/>
      </c>
      <c r="F4079" s="42" t="str">
        <f>IF(ISBLANK($N4079),"",IF(ISBLANK('datos GENERALES'!$B$7),"",'datos GENERALES'!$B$7))</f>
        <v/>
      </c>
      <c r="G4079" s="42" t="str">
        <f>IF(ISBLANK($N4079),"",IF(ISBLANK('datos GENERALES'!$B$10),"",'datos GENERALES'!$B$10))</f>
        <v/>
      </c>
      <c r="H4079" s="42" t="str">
        <f>IF(ISBLANK($N4079),"",IF(ISBLANK('datos GENERALES'!$C$10),"",'datos GENERALES'!$C$10))</f>
        <v/>
      </c>
      <c r="I4079" s="42" t="str">
        <f>IF(ISBLANK($N4079),"",IF(ISBLANK('datos GENERALES'!$D$10),"",'datos GENERALES'!$D$10))</f>
        <v/>
      </c>
      <c r="O4079" s="48" t="str">
        <f>IFERROR(VLOOKUP(N4079,ListaEspecies!$B$3:$D$45,2,FALSE),"")</f>
        <v/>
      </c>
      <c r="P4079" s="96" t="str">
        <f>IFERROR(VLOOKUP(N4079,ListaEspecies!$B$3:$D$45,3,FALSE),"")</f>
        <v/>
      </c>
      <c r="R4079" s="42" t="str">
        <f>IF(ISBLANK($J4079),"",IF(ISBLANK('datos GENERALES'!$B$15),"",'datos GENERALES'!$B$15))</f>
        <v/>
      </c>
      <c r="S4079" s="49" t="str">
        <f t="shared" si="506"/>
        <v/>
      </c>
      <c r="T4079" s="49" t="str">
        <f t="shared" si="507"/>
        <v/>
      </c>
      <c r="AA4079" s="50" t="str">
        <f t="shared" si="511"/>
        <v/>
      </c>
      <c r="AE4079" s="50" t="str">
        <f t="shared" si="508"/>
        <v/>
      </c>
      <c r="AI4079" s="19" t="str">
        <f t="shared" si="509"/>
        <v/>
      </c>
      <c r="AJ4079"/>
      <c r="AK4079" s="19" t="str">
        <f t="shared" si="510"/>
        <v/>
      </c>
    </row>
    <row r="4080" spans="1:37" x14ac:dyDescent="0.25">
      <c r="A4080" s="42" t="str">
        <f t="shared" si="504"/>
        <v/>
      </c>
      <c r="B4080" s="42" t="str">
        <f t="shared" si="505"/>
        <v/>
      </c>
      <c r="C4080" s="42" t="str">
        <f>IF(ISBLANK($N4080),"",IF(ISBLANK('datos GENERALES'!B$16),"",'datos GENERALES'!B$16))</f>
        <v/>
      </c>
      <c r="D4080" s="43" t="str">
        <f>IF(ISBLANK($N4080),"","SGBTM/AUTAROC/"&amp;'datos GENERALES'!B$5&amp;"_"&amp;'datos GENERALES'!C$5&amp;"_"&amp;'datos GENERALES'!D$5)</f>
        <v/>
      </c>
      <c r="E4080" s="42" t="str">
        <f>IF(ISBLANK($N4080),"",IF(ISBLANK('datos GENERALES'!$B$6),"",'datos GENERALES'!$B$6))</f>
        <v/>
      </c>
      <c r="F4080" s="42" t="str">
        <f>IF(ISBLANK($N4080),"",IF(ISBLANK('datos GENERALES'!$B$7),"",'datos GENERALES'!$B$7))</f>
        <v/>
      </c>
      <c r="G4080" s="42" t="str">
        <f>IF(ISBLANK($N4080),"",IF(ISBLANK('datos GENERALES'!$B$10),"",'datos GENERALES'!$B$10))</f>
        <v/>
      </c>
      <c r="H4080" s="42" t="str">
        <f>IF(ISBLANK($N4080),"",IF(ISBLANK('datos GENERALES'!$C$10),"",'datos GENERALES'!$C$10))</f>
        <v/>
      </c>
      <c r="I4080" s="42" t="str">
        <f>IF(ISBLANK($N4080),"",IF(ISBLANK('datos GENERALES'!$D$10),"",'datos GENERALES'!$D$10))</f>
        <v/>
      </c>
      <c r="O4080" s="48" t="str">
        <f>IFERROR(VLOOKUP(N4080,ListaEspecies!$B$3:$D$45,2,FALSE),"")</f>
        <v/>
      </c>
      <c r="P4080" s="96" t="str">
        <f>IFERROR(VLOOKUP(N4080,ListaEspecies!$B$3:$D$45,3,FALSE),"")</f>
        <v/>
      </c>
      <c r="R4080" s="42" t="str">
        <f>IF(ISBLANK($J4080),"",IF(ISBLANK('datos GENERALES'!$B$15),"",'datos GENERALES'!$B$15))</f>
        <v/>
      </c>
      <c r="S4080" s="49" t="str">
        <f t="shared" si="506"/>
        <v/>
      </c>
      <c r="T4080" s="49" t="str">
        <f t="shared" si="507"/>
        <v/>
      </c>
      <c r="AA4080" s="50" t="str">
        <f t="shared" si="511"/>
        <v/>
      </c>
      <c r="AE4080" s="50" t="str">
        <f t="shared" si="508"/>
        <v/>
      </c>
      <c r="AI4080" s="19" t="str">
        <f t="shared" si="509"/>
        <v/>
      </c>
      <c r="AJ4080"/>
      <c r="AK4080" s="19" t="str">
        <f t="shared" si="510"/>
        <v/>
      </c>
    </row>
    <row r="4081" spans="1:37" x14ac:dyDescent="0.25">
      <c r="A4081" s="42" t="str">
        <f t="shared" si="504"/>
        <v/>
      </c>
      <c r="B4081" s="42" t="str">
        <f t="shared" si="505"/>
        <v/>
      </c>
      <c r="C4081" s="42" t="str">
        <f>IF(ISBLANK($N4081),"",IF(ISBLANK('datos GENERALES'!B$16),"",'datos GENERALES'!B$16))</f>
        <v/>
      </c>
      <c r="D4081" s="43" t="str">
        <f>IF(ISBLANK($N4081),"","SGBTM/AUTAROC/"&amp;'datos GENERALES'!B$5&amp;"_"&amp;'datos GENERALES'!C$5&amp;"_"&amp;'datos GENERALES'!D$5)</f>
        <v/>
      </c>
      <c r="E4081" s="42" t="str">
        <f>IF(ISBLANK($N4081),"",IF(ISBLANK('datos GENERALES'!$B$6),"",'datos GENERALES'!$B$6))</f>
        <v/>
      </c>
      <c r="F4081" s="42" t="str">
        <f>IF(ISBLANK($N4081),"",IF(ISBLANK('datos GENERALES'!$B$7),"",'datos GENERALES'!$B$7))</f>
        <v/>
      </c>
      <c r="G4081" s="42" t="str">
        <f>IF(ISBLANK($N4081),"",IF(ISBLANK('datos GENERALES'!$B$10),"",'datos GENERALES'!$B$10))</f>
        <v/>
      </c>
      <c r="H4081" s="42" t="str">
        <f>IF(ISBLANK($N4081),"",IF(ISBLANK('datos GENERALES'!$C$10),"",'datos GENERALES'!$C$10))</f>
        <v/>
      </c>
      <c r="I4081" s="42" t="str">
        <f>IF(ISBLANK($N4081),"",IF(ISBLANK('datos GENERALES'!$D$10),"",'datos GENERALES'!$D$10))</f>
        <v/>
      </c>
      <c r="O4081" s="48" t="str">
        <f>IFERROR(VLOOKUP(N4081,ListaEspecies!$B$3:$D$45,2,FALSE),"")</f>
        <v/>
      </c>
      <c r="P4081" s="96" t="str">
        <f>IFERROR(VLOOKUP(N4081,ListaEspecies!$B$3:$D$45,3,FALSE),"")</f>
        <v/>
      </c>
      <c r="R4081" s="42" t="str">
        <f>IF(ISBLANK($J4081),"",IF(ISBLANK('datos GENERALES'!$B$15),"",'datos GENERALES'!$B$15))</f>
        <v/>
      </c>
      <c r="S4081" s="49" t="str">
        <f t="shared" si="506"/>
        <v/>
      </c>
      <c r="T4081" s="49" t="str">
        <f t="shared" si="507"/>
        <v/>
      </c>
      <c r="AA4081" s="50" t="str">
        <f t="shared" si="511"/>
        <v/>
      </c>
      <c r="AE4081" s="50" t="str">
        <f t="shared" si="508"/>
        <v/>
      </c>
      <c r="AI4081" s="19" t="str">
        <f t="shared" si="509"/>
        <v/>
      </c>
      <c r="AJ4081"/>
      <c r="AK4081" s="19" t="str">
        <f t="shared" si="510"/>
        <v/>
      </c>
    </row>
    <row r="4082" spans="1:37" x14ac:dyDescent="0.25">
      <c r="A4082" s="42" t="str">
        <f t="shared" si="504"/>
        <v/>
      </c>
      <c r="B4082" s="42" t="str">
        <f t="shared" si="505"/>
        <v/>
      </c>
      <c r="C4082" s="42" t="str">
        <f>IF(ISBLANK($N4082),"",IF(ISBLANK('datos GENERALES'!B$16),"",'datos GENERALES'!B$16))</f>
        <v/>
      </c>
      <c r="D4082" s="43" t="str">
        <f>IF(ISBLANK($N4082),"","SGBTM/AUTAROC/"&amp;'datos GENERALES'!B$5&amp;"_"&amp;'datos GENERALES'!C$5&amp;"_"&amp;'datos GENERALES'!D$5)</f>
        <v/>
      </c>
      <c r="E4082" s="42" t="str">
        <f>IF(ISBLANK($N4082),"",IF(ISBLANK('datos GENERALES'!$B$6),"",'datos GENERALES'!$B$6))</f>
        <v/>
      </c>
      <c r="F4082" s="42" t="str">
        <f>IF(ISBLANK($N4082),"",IF(ISBLANK('datos GENERALES'!$B$7),"",'datos GENERALES'!$B$7))</f>
        <v/>
      </c>
      <c r="G4082" s="42" t="str">
        <f>IF(ISBLANK($N4082),"",IF(ISBLANK('datos GENERALES'!$B$10),"",'datos GENERALES'!$B$10))</f>
        <v/>
      </c>
      <c r="H4082" s="42" t="str">
        <f>IF(ISBLANK($N4082),"",IF(ISBLANK('datos GENERALES'!$C$10),"",'datos GENERALES'!$C$10))</f>
        <v/>
      </c>
      <c r="I4082" s="42" t="str">
        <f>IF(ISBLANK($N4082),"",IF(ISBLANK('datos GENERALES'!$D$10),"",'datos GENERALES'!$D$10))</f>
        <v/>
      </c>
      <c r="O4082" s="48" t="str">
        <f>IFERROR(VLOOKUP(N4082,ListaEspecies!$B$3:$D$45,2,FALSE),"")</f>
        <v/>
      </c>
      <c r="P4082" s="96" t="str">
        <f>IFERROR(VLOOKUP(N4082,ListaEspecies!$B$3:$D$45,3,FALSE),"")</f>
        <v/>
      </c>
      <c r="R4082" s="42" t="str">
        <f>IF(ISBLANK($J4082),"",IF(ISBLANK('datos GENERALES'!$B$15),"",'datos GENERALES'!$B$15))</f>
        <v/>
      </c>
      <c r="S4082" s="49" t="str">
        <f t="shared" si="506"/>
        <v/>
      </c>
      <c r="T4082" s="49" t="str">
        <f t="shared" si="507"/>
        <v/>
      </c>
      <c r="AA4082" s="50" t="str">
        <f t="shared" si="511"/>
        <v/>
      </c>
      <c r="AE4082" s="50" t="str">
        <f t="shared" si="508"/>
        <v/>
      </c>
      <c r="AI4082" s="19" t="str">
        <f t="shared" si="509"/>
        <v/>
      </c>
      <c r="AJ4082"/>
      <c r="AK4082" s="19" t="str">
        <f t="shared" si="510"/>
        <v/>
      </c>
    </row>
    <row r="4083" spans="1:37" x14ac:dyDescent="0.25">
      <c r="A4083" s="42" t="str">
        <f t="shared" si="504"/>
        <v/>
      </c>
      <c r="B4083" s="42" t="str">
        <f t="shared" si="505"/>
        <v/>
      </c>
      <c r="C4083" s="42" t="str">
        <f>IF(ISBLANK($N4083),"",IF(ISBLANK('datos GENERALES'!B$16),"",'datos GENERALES'!B$16))</f>
        <v/>
      </c>
      <c r="D4083" s="43" t="str">
        <f>IF(ISBLANK($N4083),"","SGBTM/AUTAROC/"&amp;'datos GENERALES'!B$5&amp;"_"&amp;'datos GENERALES'!C$5&amp;"_"&amp;'datos GENERALES'!D$5)</f>
        <v/>
      </c>
      <c r="E4083" s="42" t="str">
        <f>IF(ISBLANK($N4083),"",IF(ISBLANK('datos GENERALES'!$B$6),"",'datos GENERALES'!$B$6))</f>
        <v/>
      </c>
      <c r="F4083" s="42" t="str">
        <f>IF(ISBLANK($N4083),"",IF(ISBLANK('datos GENERALES'!$B$7),"",'datos GENERALES'!$B$7))</f>
        <v/>
      </c>
      <c r="G4083" s="42" t="str">
        <f>IF(ISBLANK($N4083),"",IF(ISBLANK('datos GENERALES'!$B$10),"",'datos GENERALES'!$B$10))</f>
        <v/>
      </c>
      <c r="H4083" s="42" t="str">
        <f>IF(ISBLANK($N4083),"",IF(ISBLANK('datos GENERALES'!$C$10),"",'datos GENERALES'!$C$10))</f>
        <v/>
      </c>
      <c r="I4083" s="42" t="str">
        <f>IF(ISBLANK($N4083),"",IF(ISBLANK('datos GENERALES'!$D$10),"",'datos GENERALES'!$D$10))</f>
        <v/>
      </c>
      <c r="O4083" s="48" t="str">
        <f>IFERROR(VLOOKUP(N4083,ListaEspecies!$B$3:$D$45,2,FALSE),"")</f>
        <v/>
      </c>
      <c r="P4083" s="96" t="str">
        <f>IFERROR(VLOOKUP(N4083,ListaEspecies!$B$3:$D$45,3,FALSE),"")</f>
        <v/>
      </c>
      <c r="R4083" s="42" t="str">
        <f>IF(ISBLANK($J4083),"",IF(ISBLANK('datos GENERALES'!$B$15),"",'datos GENERALES'!$B$15))</f>
        <v/>
      </c>
      <c r="S4083" s="49" t="str">
        <f t="shared" si="506"/>
        <v/>
      </c>
      <c r="T4083" s="49" t="str">
        <f t="shared" si="507"/>
        <v/>
      </c>
      <c r="AA4083" s="50" t="str">
        <f t="shared" si="511"/>
        <v/>
      </c>
      <c r="AE4083" s="50" t="str">
        <f t="shared" si="508"/>
        <v/>
      </c>
      <c r="AI4083" s="19" t="str">
        <f t="shared" si="509"/>
        <v/>
      </c>
      <c r="AJ4083"/>
      <c r="AK4083" s="19" t="str">
        <f t="shared" si="510"/>
        <v/>
      </c>
    </row>
    <row r="4084" spans="1:37" x14ac:dyDescent="0.25">
      <c r="A4084" s="42" t="str">
        <f t="shared" si="504"/>
        <v/>
      </c>
      <c r="B4084" s="42" t="str">
        <f t="shared" si="505"/>
        <v/>
      </c>
      <c r="C4084" s="42" t="str">
        <f>IF(ISBLANK($N4084),"",IF(ISBLANK('datos GENERALES'!B$16),"",'datos GENERALES'!B$16))</f>
        <v/>
      </c>
      <c r="D4084" s="43" t="str">
        <f>IF(ISBLANK($N4084),"","SGBTM/AUTAROC/"&amp;'datos GENERALES'!B$5&amp;"_"&amp;'datos GENERALES'!C$5&amp;"_"&amp;'datos GENERALES'!D$5)</f>
        <v/>
      </c>
      <c r="E4084" s="42" t="str">
        <f>IF(ISBLANK($N4084),"",IF(ISBLANK('datos GENERALES'!$B$6),"",'datos GENERALES'!$B$6))</f>
        <v/>
      </c>
      <c r="F4084" s="42" t="str">
        <f>IF(ISBLANK($N4084),"",IF(ISBLANK('datos GENERALES'!$B$7),"",'datos GENERALES'!$B$7))</f>
        <v/>
      </c>
      <c r="G4084" s="42" t="str">
        <f>IF(ISBLANK($N4084),"",IF(ISBLANK('datos GENERALES'!$B$10),"",'datos GENERALES'!$B$10))</f>
        <v/>
      </c>
      <c r="H4084" s="42" t="str">
        <f>IF(ISBLANK($N4084),"",IF(ISBLANK('datos GENERALES'!$C$10),"",'datos GENERALES'!$C$10))</f>
        <v/>
      </c>
      <c r="I4084" s="42" t="str">
        <f>IF(ISBLANK($N4084),"",IF(ISBLANK('datos GENERALES'!$D$10),"",'datos GENERALES'!$D$10))</f>
        <v/>
      </c>
      <c r="O4084" s="48" t="str">
        <f>IFERROR(VLOOKUP(N4084,ListaEspecies!$B$3:$D$45,2,FALSE),"")</f>
        <v/>
      </c>
      <c r="P4084" s="96" t="str">
        <f>IFERROR(VLOOKUP(N4084,ListaEspecies!$B$3:$D$45,3,FALSE),"")</f>
        <v/>
      </c>
      <c r="R4084" s="42" t="str">
        <f>IF(ISBLANK($J4084),"",IF(ISBLANK('datos GENERALES'!$B$15),"",'datos GENERALES'!$B$15))</f>
        <v/>
      </c>
      <c r="S4084" s="49" t="str">
        <f t="shared" si="506"/>
        <v/>
      </c>
      <c r="T4084" s="49" t="str">
        <f t="shared" si="507"/>
        <v/>
      </c>
      <c r="AA4084" s="50" t="str">
        <f t="shared" si="511"/>
        <v/>
      </c>
      <c r="AE4084" s="50" t="str">
        <f t="shared" si="508"/>
        <v/>
      </c>
      <c r="AI4084" s="19" t="str">
        <f t="shared" si="509"/>
        <v/>
      </c>
      <c r="AJ4084"/>
      <c r="AK4084" s="19" t="str">
        <f t="shared" si="510"/>
        <v/>
      </c>
    </row>
    <row r="4085" spans="1:37" x14ac:dyDescent="0.25">
      <c r="A4085" s="42" t="str">
        <f t="shared" si="504"/>
        <v/>
      </c>
      <c r="B4085" s="42" t="str">
        <f t="shared" si="505"/>
        <v/>
      </c>
      <c r="C4085" s="42" t="str">
        <f>IF(ISBLANK($N4085),"",IF(ISBLANK('datos GENERALES'!B$16),"",'datos GENERALES'!B$16))</f>
        <v/>
      </c>
      <c r="D4085" s="43" t="str">
        <f>IF(ISBLANK($N4085),"","SGBTM/AUTAROC/"&amp;'datos GENERALES'!B$5&amp;"_"&amp;'datos GENERALES'!C$5&amp;"_"&amp;'datos GENERALES'!D$5)</f>
        <v/>
      </c>
      <c r="E4085" s="42" t="str">
        <f>IF(ISBLANK($N4085),"",IF(ISBLANK('datos GENERALES'!$B$6),"",'datos GENERALES'!$B$6))</f>
        <v/>
      </c>
      <c r="F4085" s="42" t="str">
        <f>IF(ISBLANK($N4085),"",IF(ISBLANK('datos GENERALES'!$B$7),"",'datos GENERALES'!$B$7))</f>
        <v/>
      </c>
      <c r="G4085" s="42" t="str">
        <f>IF(ISBLANK($N4085),"",IF(ISBLANK('datos GENERALES'!$B$10),"",'datos GENERALES'!$B$10))</f>
        <v/>
      </c>
      <c r="H4085" s="42" t="str">
        <f>IF(ISBLANK($N4085),"",IF(ISBLANK('datos GENERALES'!$C$10),"",'datos GENERALES'!$C$10))</f>
        <v/>
      </c>
      <c r="I4085" s="42" t="str">
        <f>IF(ISBLANK($N4085),"",IF(ISBLANK('datos GENERALES'!$D$10),"",'datos GENERALES'!$D$10))</f>
        <v/>
      </c>
      <c r="O4085" s="48" t="str">
        <f>IFERROR(VLOOKUP(N4085,ListaEspecies!$B$3:$D$45,2,FALSE),"")</f>
        <v/>
      </c>
      <c r="P4085" s="96" t="str">
        <f>IFERROR(VLOOKUP(N4085,ListaEspecies!$B$3:$D$45,3,FALSE),"")</f>
        <v/>
      </c>
      <c r="R4085" s="42" t="str">
        <f>IF(ISBLANK($J4085),"",IF(ISBLANK('datos GENERALES'!$B$15),"",'datos GENERALES'!$B$15))</f>
        <v/>
      </c>
      <c r="S4085" s="49" t="str">
        <f t="shared" si="506"/>
        <v/>
      </c>
      <c r="T4085" s="49" t="str">
        <f t="shared" si="507"/>
        <v/>
      </c>
      <c r="AA4085" s="50" t="str">
        <f t="shared" si="511"/>
        <v/>
      </c>
      <c r="AE4085" s="50" t="str">
        <f t="shared" si="508"/>
        <v/>
      </c>
      <c r="AI4085" s="19" t="str">
        <f t="shared" si="509"/>
        <v/>
      </c>
      <c r="AJ4085"/>
      <c r="AK4085" s="19" t="str">
        <f t="shared" si="510"/>
        <v/>
      </c>
    </row>
    <row r="4086" spans="1:37" x14ac:dyDescent="0.25">
      <c r="A4086" s="42" t="str">
        <f t="shared" si="504"/>
        <v/>
      </c>
      <c r="B4086" s="42" t="str">
        <f t="shared" si="505"/>
        <v/>
      </c>
      <c r="C4086" s="42" t="str">
        <f>IF(ISBLANK($N4086),"",IF(ISBLANK('datos GENERALES'!B$16),"",'datos GENERALES'!B$16))</f>
        <v/>
      </c>
      <c r="D4086" s="43" t="str">
        <f>IF(ISBLANK($N4086),"","SGBTM/AUTAROC/"&amp;'datos GENERALES'!B$5&amp;"_"&amp;'datos GENERALES'!C$5&amp;"_"&amp;'datos GENERALES'!D$5)</f>
        <v/>
      </c>
      <c r="E4086" s="42" t="str">
        <f>IF(ISBLANK($N4086),"",IF(ISBLANK('datos GENERALES'!$B$6),"",'datos GENERALES'!$B$6))</f>
        <v/>
      </c>
      <c r="F4086" s="42" t="str">
        <f>IF(ISBLANK($N4086),"",IF(ISBLANK('datos GENERALES'!$B$7),"",'datos GENERALES'!$B$7))</f>
        <v/>
      </c>
      <c r="G4086" s="42" t="str">
        <f>IF(ISBLANK($N4086),"",IF(ISBLANK('datos GENERALES'!$B$10),"",'datos GENERALES'!$B$10))</f>
        <v/>
      </c>
      <c r="H4086" s="42" t="str">
        <f>IF(ISBLANK($N4086),"",IF(ISBLANK('datos GENERALES'!$C$10),"",'datos GENERALES'!$C$10))</f>
        <v/>
      </c>
      <c r="I4086" s="42" t="str">
        <f>IF(ISBLANK($N4086),"",IF(ISBLANK('datos GENERALES'!$D$10),"",'datos GENERALES'!$D$10))</f>
        <v/>
      </c>
      <c r="O4086" s="48" t="str">
        <f>IFERROR(VLOOKUP(N4086,ListaEspecies!$B$3:$D$45,2,FALSE),"")</f>
        <v/>
      </c>
      <c r="P4086" s="96" t="str">
        <f>IFERROR(VLOOKUP(N4086,ListaEspecies!$B$3:$D$45,3,FALSE),"")</f>
        <v/>
      </c>
      <c r="R4086" s="42" t="str">
        <f>IF(ISBLANK($J4086),"",IF(ISBLANK('datos GENERALES'!$B$15),"",'datos GENERALES'!$B$15))</f>
        <v/>
      </c>
      <c r="S4086" s="49" t="str">
        <f t="shared" si="506"/>
        <v/>
      </c>
      <c r="T4086" s="49" t="str">
        <f t="shared" si="507"/>
        <v/>
      </c>
      <c r="AA4086" s="50" t="str">
        <f t="shared" si="511"/>
        <v/>
      </c>
      <c r="AE4086" s="50" t="str">
        <f t="shared" si="508"/>
        <v/>
      </c>
      <c r="AI4086" s="19" t="str">
        <f t="shared" si="509"/>
        <v/>
      </c>
      <c r="AJ4086"/>
      <c r="AK4086" s="19" t="str">
        <f t="shared" si="510"/>
        <v/>
      </c>
    </row>
    <row r="4087" spans="1:37" x14ac:dyDescent="0.25">
      <c r="A4087" s="42" t="str">
        <f t="shared" si="504"/>
        <v/>
      </c>
      <c r="B4087" s="42" t="str">
        <f t="shared" si="505"/>
        <v/>
      </c>
      <c r="C4087" s="42" t="str">
        <f>IF(ISBLANK($N4087),"",IF(ISBLANK('datos GENERALES'!B$16),"",'datos GENERALES'!B$16))</f>
        <v/>
      </c>
      <c r="D4087" s="43" t="str">
        <f>IF(ISBLANK($N4087),"","SGBTM/AUTAROC/"&amp;'datos GENERALES'!B$5&amp;"_"&amp;'datos GENERALES'!C$5&amp;"_"&amp;'datos GENERALES'!D$5)</f>
        <v/>
      </c>
      <c r="E4087" s="42" t="str">
        <f>IF(ISBLANK($N4087),"",IF(ISBLANK('datos GENERALES'!$B$6),"",'datos GENERALES'!$B$6))</f>
        <v/>
      </c>
      <c r="F4087" s="42" t="str">
        <f>IF(ISBLANK($N4087),"",IF(ISBLANK('datos GENERALES'!$B$7),"",'datos GENERALES'!$B$7))</f>
        <v/>
      </c>
      <c r="G4087" s="42" t="str">
        <f>IF(ISBLANK($N4087),"",IF(ISBLANK('datos GENERALES'!$B$10),"",'datos GENERALES'!$B$10))</f>
        <v/>
      </c>
      <c r="H4087" s="42" t="str">
        <f>IF(ISBLANK($N4087),"",IF(ISBLANK('datos GENERALES'!$C$10),"",'datos GENERALES'!$C$10))</f>
        <v/>
      </c>
      <c r="I4087" s="42" t="str">
        <f>IF(ISBLANK($N4087),"",IF(ISBLANK('datos GENERALES'!$D$10),"",'datos GENERALES'!$D$10))</f>
        <v/>
      </c>
      <c r="O4087" s="48" t="str">
        <f>IFERROR(VLOOKUP(N4087,ListaEspecies!$B$3:$D$45,2,FALSE),"")</f>
        <v/>
      </c>
      <c r="P4087" s="96" t="str">
        <f>IFERROR(VLOOKUP(N4087,ListaEspecies!$B$3:$D$45,3,FALSE),"")</f>
        <v/>
      </c>
      <c r="R4087" s="42" t="str">
        <f>IF(ISBLANK($J4087),"",IF(ISBLANK('datos GENERALES'!$B$15),"",'datos GENERALES'!$B$15))</f>
        <v/>
      </c>
      <c r="S4087" s="49" t="str">
        <f t="shared" si="506"/>
        <v/>
      </c>
      <c r="T4087" s="49" t="str">
        <f t="shared" si="507"/>
        <v/>
      </c>
      <c r="AA4087" s="50" t="str">
        <f t="shared" si="511"/>
        <v/>
      </c>
      <c r="AE4087" s="50" t="str">
        <f t="shared" si="508"/>
        <v/>
      </c>
      <c r="AI4087" s="19" t="str">
        <f t="shared" si="509"/>
        <v/>
      </c>
      <c r="AJ4087"/>
      <c r="AK4087" s="19" t="str">
        <f t="shared" si="510"/>
        <v/>
      </c>
    </row>
    <row r="4088" spans="1:37" x14ac:dyDescent="0.25">
      <c r="A4088" s="42" t="str">
        <f t="shared" si="504"/>
        <v/>
      </c>
      <c r="B4088" s="42" t="str">
        <f t="shared" si="505"/>
        <v/>
      </c>
      <c r="C4088" s="42" t="str">
        <f>IF(ISBLANK($N4088),"",IF(ISBLANK('datos GENERALES'!B$16),"",'datos GENERALES'!B$16))</f>
        <v/>
      </c>
      <c r="D4088" s="43" t="str">
        <f>IF(ISBLANK($N4088),"","SGBTM/AUTAROC/"&amp;'datos GENERALES'!B$5&amp;"_"&amp;'datos GENERALES'!C$5&amp;"_"&amp;'datos GENERALES'!D$5)</f>
        <v/>
      </c>
      <c r="E4088" s="42" t="str">
        <f>IF(ISBLANK($N4088),"",IF(ISBLANK('datos GENERALES'!$B$6),"",'datos GENERALES'!$B$6))</f>
        <v/>
      </c>
      <c r="F4088" s="42" t="str">
        <f>IF(ISBLANK($N4088),"",IF(ISBLANK('datos GENERALES'!$B$7),"",'datos GENERALES'!$B$7))</f>
        <v/>
      </c>
      <c r="G4088" s="42" t="str">
        <f>IF(ISBLANK($N4088),"",IF(ISBLANK('datos GENERALES'!$B$10),"",'datos GENERALES'!$B$10))</f>
        <v/>
      </c>
      <c r="H4088" s="42" t="str">
        <f>IF(ISBLANK($N4088),"",IF(ISBLANK('datos GENERALES'!$C$10),"",'datos GENERALES'!$C$10))</f>
        <v/>
      </c>
      <c r="I4088" s="42" t="str">
        <f>IF(ISBLANK($N4088),"",IF(ISBLANK('datos GENERALES'!$D$10),"",'datos GENERALES'!$D$10))</f>
        <v/>
      </c>
      <c r="O4088" s="48" t="str">
        <f>IFERROR(VLOOKUP(N4088,ListaEspecies!$B$3:$D$45,2,FALSE),"")</f>
        <v/>
      </c>
      <c r="P4088" s="96" t="str">
        <f>IFERROR(VLOOKUP(N4088,ListaEspecies!$B$3:$D$45,3,FALSE),"")</f>
        <v/>
      </c>
      <c r="R4088" s="42" t="str">
        <f>IF(ISBLANK($J4088),"",IF(ISBLANK('datos GENERALES'!$B$15),"",'datos GENERALES'!$B$15))</f>
        <v/>
      </c>
      <c r="S4088" s="49" t="str">
        <f t="shared" si="506"/>
        <v/>
      </c>
      <c r="T4088" s="49" t="str">
        <f t="shared" si="507"/>
        <v/>
      </c>
      <c r="AA4088" s="50" t="str">
        <f t="shared" si="511"/>
        <v/>
      </c>
      <c r="AE4088" s="50" t="str">
        <f t="shared" si="508"/>
        <v/>
      </c>
      <c r="AI4088" s="19" t="str">
        <f t="shared" si="509"/>
        <v/>
      </c>
      <c r="AJ4088"/>
      <c r="AK4088" s="19" t="str">
        <f t="shared" si="510"/>
        <v/>
      </c>
    </row>
    <row r="4089" spans="1:37" x14ac:dyDescent="0.25">
      <c r="A4089" s="42" t="str">
        <f t="shared" si="504"/>
        <v/>
      </c>
      <c r="B4089" s="42" t="str">
        <f t="shared" si="505"/>
        <v/>
      </c>
      <c r="C4089" s="42" t="str">
        <f>IF(ISBLANK($N4089),"",IF(ISBLANK('datos GENERALES'!B$16),"",'datos GENERALES'!B$16))</f>
        <v/>
      </c>
      <c r="D4089" s="43" t="str">
        <f>IF(ISBLANK($N4089),"","SGBTM/AUTAROC/"&amp;'datos GENERALES'!B$5&amp;"_"&amp;'datos GENERALES'!C$5&amp;"_"&amp;'datos GENERALES'!D$5)</f>
        <v/>
      </c>
      <c r="E4089" s="42" t="str">
        <f>IF(ISBLANK($N4089),"",IF(ISBLANK('datos GENERALES'!$B$6),"",'datos GENERALES'!$B$6))</f>
        <v/>
      </c>
      <c r="F4089" s="42" t="str">
        <f>IF(ISBLANK($N4089),"",IF(ISBLANK('datos GENERALES'!$B$7),"",'datos GENERALES'!$B$7))</f>
        <v/>
      </c>
      <c r="G4089" s="42" t="str">
        <f>IF(ISBLANK($N4089),"",IF(ISBLANK('datos GENERALES'!$B$10),"",'datos GENERALES'!$B$10))</f>
        <v/>
      </c>
      <c r="H4089" s="42" t="str">
        <f>IF(ISBLANK($N4089),"",IF(ISBLANK('datos GENERALES'!$C$10),"",'datos GENERALES'!$C$10))</f>
        <v/>
      </c>
      <c r="I4089" s="42" t="str">
        <f>IF(ISBLANK($N4089),"",IF(ISBLANK('datos GENERALES'!$D$10),"",'datos GENERALES'!$D$10))</f>
        <v/>
      </c>
      <c r="O4089" s="48" t="str">
        <f>IFERROR(VLOOKUP(N4089,ListaEspecies!$B$3:$D$45,2,FALSE),"")</f>
        <v/>
      </c>
      <c r="P4089" s="96" t="str">
        <f>IFERROR(VLOOKUP(N4089,ListaEspecies!$B$3:$D$45,3,FALSE),"")</f>
        <v/>
      </c>
      <c r="R4089" s="42" t="str">
        <f>IF(ISBLANK($J4089),"",IF(ISBLANK('datos GENERALES'!$B$15),"",'datos GENERALES'!$B$15))</f>
        <v/>
      </c>
      <c r="S4089" s="49" t="str">
        <f t="shared" si="506"/>
        <v/>
      </c>
      <c r="T4089" s="49" t="str">
        <f t="shared" si="507"/>
        <v/>
      </c>
      <c r="AA4089" s="50" t="str">
        <f t="shared" si="511"/>
        <v/>
      </c>
      <c r="AE4089" s="50" t="str">
        <f t="shared" si="508"/>
        <v/>
      </c>
      <c r="AI4089" s="19" t="str">
        <f t="shared" si="509"/>
        <v/>
      </c>
      <c r="AJ4089"/>
      <c r="AK4089" s="19" t="str">
        <f t="shared" si="510"/>
        <v/>
      </c>
    </row>
    <row r="4090" spans="1:37" x14ac:dyDescent="0.25">
      <c r="A4090" s="42" t="str">
        <f t="shared" si="504"/>
        <v/>
      </c>
      <c r="B4090" s="42" t="str">
        <f t="shared" si="505"/>
        <v/>
      </c>
      <c r="C4090" s="42" t="str">
        <f>IF(ISBLANK($N4090),"",IF(ISBLANK('datos GENERALES'!B$16),"",'datos GENERALES'!B$16))</f>
        <v/>
      </c>
      <c r="D4090" s="43" t="str">
        <f>IF(ISBLANK($N4090),"","SGBTM/AUTAROC/"&amp;'datos GENERALES'!B$5&amp;"_"&amp;'datos GENERALES'!C$5&amp;"_"&amp;'datos GENERALES'!D$5)</f>
        <v/>
      </c>
      <c r="E4090" s="42" t="str">
        <f>IF(ISBLANK($N4090),"",IF(ISBLANK('datos GENERALES'!$B$6),"",'datos GENERALES'!$B$6))</f>
        <v/>
      </c>
      <c r="F4090" s="42" t="str">
        <f>IF(ISBLANK($N4090),"",IF(ISBLANK('datos GENERALES'!$B$7),"",'datos GENERALES'!$B$7))</f>
        <v/>
      </c>
      <c r="G4090" s="42" t="str">
        <f>IF(ISBLANK($N4090),"",IF(ISBLANK('datos GENERALES'!$B$10),"",'datos GENERALES'!$B$10))</f>
        <v/>
      </c>
      <c r="H4090" s="42" t="str">
        <f>IF(ISBLANK($N4090),"",IF(ISBLANK('datos GENERALES'!$C$10),"",'datos GENERALES'!$C$10))</f>
        <v/>
      </c>
      <c r="I4090" s="42" t="str">
        <f>IF(ISBLANK($N4090),"",IF(ISBLANK('datos GENERALES'!$D$10),"",'datos GENERALES'!$D$10))</f>
        <v/>
      </c>
      <c r="O4090" s="48" t="str">
        <f>IFERROR(VLOOKUP(N4090,ListaEspecies!$B$3:$D$45,2,FALSE),"")</f>
        <v/>
      </c>
      <c r="P4090" s="96" t="str">
        <f>IFERROR(VLOOKUP(N4090,ListaEspecies!$B$3:$D$45,3,FALSE),"")</f>
        <v/>
      </c>
      <c r="R4090" s="42" t="str">
        <f>IF(ISBLANK($J4090),"",IF(ISBLANK('datos GENERALES'!$B$15),"",'datos GENERALES'!$B$15))</f>
        <v/>
      </c>
      <c r="S4090" s="49" t="str">
        <f t="shared" si="506"/>
        <v/>
      </c>
      <c r="T4090" s="49" t="str">
        <f t="shared" si="507"/>
        <v/>
      </c>
      <c r="AA4090" s="50" t="str">
        <f t="shared" si="511"/>
        <v/>
      </c>
      <c r="AE4090" s="50" t="str">
        <f t="shared" si="508"/>
        <v/>
      </c>
      <c r="AI4090" s="19" t="str">
        <f t="shared" si="509"/>
        <v/>
      </c>
      <c r="AJ4090"/>
      <c r="AK4090" s="19" t="str">
        <f t="shared" si="510"/>
        <v/>
      </c>
    </row>
    <row r="4091" spans="1:37" x14ac:dyDescent="0.25">
      <c r="A4091" s="42" t="str">
        <f t="shared" si="504"/>
        <v/>
      </c>
      <c r="B4091" s="42" t="str">
        <f t="shared" si="505"/>
        <v/>
      </c>
      <c r="C4091" s="42" t="str">
        <f>IF(ISBLANK($N4091),"",IF(ISBLANK('datos GENERALES'!B$16),"",'datos GENERALES'!B$16))</f>
        <v/>
      </c>
      <c r="D4091" s="43" t="str">
        <f>IF(ISBLANK($N4091),"","SGBTM/AUTAROC/"&amp;'datos GENERALES'!B$5&amp;"_"&amp;'datos GENERALES'!C$5&amp;"_"&amp;'datos GENERALES'!D$5)</f>
        <v/>
      </c>
      <c r="E4091" s="42" t="str">
        <f>IF(ISBLANK($N4091),"",IF(ISBLANK('datos GENERALES'!$B$6),"",'datos GENERALES'!$B$6))</f>
        <v/>
      </c>
      <c r="F4091" s="42" t="str">
        <f>IF(ISBLANK($N4091),"",IF(ISBLANK('datos GENERALES'!$B$7),"",'datos GENERALES'!$B$7))</f>
        <v/>
      </c>
      <c r="G4091" s="42" t="str">
        <f>IF(ISBLANK($N4091),"",IF(ISBLANK('datos GENERALES'!$B$10),"",'datos GENERALES'!$B$10))</f>
        <v/>
      </c>
      <c r="H4091" s="42" t="str">
        <f>IF(ISBLANK($N4091),"",IF(ISBLANK('datos GENERALES'!$C$10),"",'datos GENERALES'!$C$10))</f>
        <v/>
      </c>
      <c r="I4091" s="42" t="str">
        <f>IF(ISBLANK($N4091),"",IF(ISBLANK('datos GENERALES'!$D$10),"",'datos GENERALES'!$D$10))</f>
        <v/>
      </c>
      <c r="O4091" s="48" t="str">
        <f>IFERROR(VLOOKUP(N4091,ListaEspecies!$B$3:$D$45,2,FALSE),"")</f>
        <v/>
      </c>
      <c r="P4091" s="96" t="str">
        <f>IFERROR(VLOOKUP(N4091,ListaEspecies!$B$3:$D$45,3,FALSE),"")</f>
        <v/>
      </c>
      <c r="R4091" s="42" t="str">
        <f>IF(ISBLANK($J4091),"",IF(ISBLANK('datos GENERALES'!$B$15),"",'datos GENERALES'!$B$15))</f>
        <v/>
      </c>
      <c r="S4091" s="49" t="str">
        <f t="shared" si="506"/>
        <v/>
      </c>
      <c r="T4091" s="49" t="str">
        <f t="shared" si="507"/>
        <v/>
      </c>
      <c r="AA4091" s="50" t="str">
        <f t="shared" si="511"/>
        <v/>
      </c>
      <c r="AE4091" s="50" t="str">
        <f t="shared" si="508"/>
        <v/>
      </c>
      <c r="AI4091" s="19" t="str">
        <f t="shared" si="509"/>
        <v/>
      </c>
      <c r="AJ4091"/>
      <c r="AK4091" s="19" t="str">
        <f t="shared" si="510"/>
        <v/>
      </c>
    </row>
    <row r="4092" spans="1:37" x14ac:dyDescent="0.25">
      <c r="A4092" s="42" t="str">
        <f t="shared" si="504"/>
        <v/>
      </c>
      <c r="B4092" s="42" t="str">
        <f t="shared" si="505"/>
        <v/>
      </c>
      <c r="C4092" s="42" t="str">
        <f>IF(ISBLANK($N4092),"",IF(ISBLANK('datos GENERALES'!B$16),"",'datos GENERALES'!B$16))</f>
        <v/>
      </c>
      <c r="D4092" s="43" t="str">
        <f>IF(ISBLANK($N4092),"","SGBTM/AUTAROC/"&amp;'datos GENERALES'!B$5&amp;"_"&amp;'datos GENERALES'!C$5&amp;"_"&amp;'datos GENERALES'!D$5)</f>
        <v/>
      </c>
      <c r="E4092" s="42" t="str">
        <f>IF(ISBLANK($N4092),"",IF(ISBLANK('datos GENERALES'!$B$6),"",'datos GENERALES'!$B$6))</f>
        <v/>
      </c>
      <c r="F4092" s="42" t="str">
        <f>IF(ISBLANK($N4092),"",IF(ISBLANK('datos GENERALES'!$B$7),"",'datos GENERALES'!$B$7))</f>
        <v/>
      </c>
      <c r="G4092" s="42" t="str">
        <f>IF(ISBLANK($N4092),"",IF(ISBLANK('datos GENERALES'!$B$10),"",'datos GENERALES'!$B$10))</f>
        <v/>
      </c>
      <c r="H4092" s="42" t="str">
        <f>IF(ISBLANK($N4092),"",IF(ISBLANK('datos GENERALES'!$C$10),"",'datos GENERALES'!$C$10))</f>
        <v/>
      </c>
      <c r="I4092" s="42" t="str">
        <f>IF(ISBLANK($N4092),"",IF(ISBLANK('datos GENERALES'!$D$10),"",'datos GENERALES'!$D$10))</f>
        <v/>
      </c>
      <c r="O4092" s="48" t="str">
        <f>IFERROR(VLOOKUP(N4092,ListaEspecies!$B$3:$D$45,2,FALSE),"")</f>
        <v/>
      </c>
      <c r="P4092" s="96" t="str">
        <f>IFERROR(VLOOKUP(N4092,ListaEspecies!$B$3:$D$45,3,FALSE),"")</f>
        <v/>
      </c>
      <c r="R4092" s="42" t="str">
        <f>IF(ISBLANK($J4092),"",IF(ISBLANK('datos GENERALES'!$B$15),"",'datos GENERALES'!$B$15))</f>
        <v/>
      </c>
      <c r="S4092" s="49" t="str">
        <f t="shared" si="506"/>
        <v/>
      </c>
      <c r="T4092" s="49" t="str">
        <f t="shared" si="507"/>
        <v/>
      </c>
      <c r="AA4092" s="50" t="str">
        <f t="shared" si="511"/>
        <v/>
      </c>
      <c r="AE4092" s="50" t="str">
        <f t="shared" si="508"/>
        <v/>
      </c>
      <c r="AI4092" s="19" t="str">
        <f t="shared" si="509"/>
        <v/>
      </c>
      <c r="AJ4092"/>
      <c r="AK4092" s="19" t="str">
        <f t="shared" si="510"/>
        <v/>
      </c>
    </row>
    <row r="4093" spans="1:37" x14ac:dyDescent="0.25">
      <c r="A4093" s="42" t="str">
        <f t="shared" si="504"/>
        <v/>
      </c>
      <c r="B4093" s="42" t="str">
        <f t="shared" si="505"/>
        <v/>
      </c>
      <c r="C4093" s="42" t="str">
        <f>IF(ISBLANK($N4093),"",IF(ISBLANK('datos GENERALES'!B$16),"",'datos GENERALES'!B$16))</f>
        <v/>
      </c>
      <c r="D4093" s="43" t="str">
        <f>IF(ISBLANK($N4093),"","SGBTM/AUTAROC/"&amp;'datos GENERALES'!B$5&amp;"_"&amp;'datos GENERALES'!C$5&amp;"_"&amp;'datos GENERALES'!D$5)</f>
        <v/>
      </c>
      <c r="E4093" s="42" t="str">
        <f>IF(ISBLANK($N4093),"",IF(ISBLANK('datos GENERALES'!$B$6),"",'datos GENERALES'!$B$6))</f>
        <v/>
      </c>
      <c r="F4093" s="42" t="str">
        <f>IF(ISBLANK($N4093),"",IF(ISBLANK('datos GENERALES'!$B$7),"",'datos GENERALES'!$B$7))</f>
        <v/>
      </c>
      <c r="G4093" s="42" t="str">
        <f>IF(ISBLANK($N4093),"",IF(ISBLANK('datos GENERALES'!$B$10),"",'datos GENERALES'!$B$10))</f>
        <v/>
      </c>
      <c r="H4093" s="42" t="str">
        <f>IF(ISBLANK($N4093),"",IF(ISBLANK('datos GENERALES'!$C$10),"",'datos GENERALES'!$C$10))</f>
        <v/>
      </c>
      <c r="I4093" s="42" t="str">
        <f>IF(ISBLANK($N4093),"",IF(ISBLANK('datos GENERALES'!$D$10),"",'datos GENERALES'!$D$10))</f>
        <v/>
      </c>
      <c r="O4093" s="48" t="str">
        <f>IFERROR(VLOOKUP(N4093,ListaEspecies!$B$3:$D$45,2,FALSE),"")</f>
        <v/>
      </c>
      <c r="P4093" s="96" t="str">
        <f>IFERROR(VLOOKUP(N4093,ListaEspecies!$B$3:$D$45,3,FALSE),"")</f>
        <v/>
      </c>
      <c r="R4093" s="42" t="str">
        <f>IF(ISBLANK($J4093),"",IF(ISBLANK('datos GENERALES'!$B$15),"",'datos GENERALES'!$B$15))</f>
        <v/>
      </c>
      <c r="S4093" s="49" t="str">
        <f t="shared" si="506"/>
        <v/>
      </c>
      <c r="T4093" s="49" t="str">
        <f t="shared" si="507"/>
        <v/>
      </c>
      <c r="AA4093" s="50" t="str">
        <f t="shared" si="511"/>
        <v/>
      </c>
      <c r="AE4093" s="50" t="str">
        <f t="shared" si="508"/>
        <v/>
      </c>
      <c r="AI4093" s="19" t="str">
        <f t="shared" si="509"/>
        <v/>
      </c>
      <c r="AJ4093"/>
      <c r="AK4093" s="19" t="str">
        <f t="shared" si="510"/>
        <v/>
      </c>
    </row>
    <row r="4094" spans="1:37" x14ac:dyDescent="0.25">
      <c r="A4094" s="42" t="str">
        <f t="shared" si="504"/>
        <v/>
      </c>
      <c r="B4094" s="42" t="str">
        <f t="shared" si="505"/>
        <v/>
      </c>
      <c r="C4094" s="42" t="str">
        <f>IF(ISBLANK($N4094),"",IF(ISBLANK('datos GENERALES'!B$16),"",'datos GENERALES'!B$16))</f>
        <v/>
      </c>
      <c r="D4094" s="43" t="str">
        <f>IF(ISBLANK($N4094),"","SGBTM/AUTAROC/"&amp;'datos GENERALES'!B$5&amp;"_"&amp;'datos GENERALES'!C$5&amp;"_"&amp;'datos GENERALES'!D$5)</f>
        <v/>
      </c>
      <c r="E4094" s="42" t="str">
        <f>IF(ISBLANK($N4094),"",IF(ISBLANK('datos GENERALES'!$B$6),"",'datos GENERALES'!$B$6))</f>
        <v/>
      </c>
      <c r="F4094" s="42" t="str">
        <f>IF(ISBLANK($N4094),"",IF(ISBLANK('datos GENERALES'!$B$7),"",'datos GENERALES'!$B$7))</f>
        <v/>
      </c>
      <c r="G4094" s="42" t="str">
        <f>IF(ISBLANK($N4094),"",IF(ISBLANK('datos GENERALES'!$B$10),"",'datos GENERALES'!$B$10))</f>
        <v/>
      </c>
      <c r="H4094" s="42" t="str">
        <f>IF(ISBLANK($N4094),"",IF(ISBLANK('datos GENERALES'!$C$10),"",'datos GENERALES'!$C$10))</f>
        <v/>
      </c>
      <c r="I4094" s="42" t="str">
        <f>IF(ISBLANK($N4094),"",IF(ISBLANK('datos GENERALES'!$D$10),"",'datos GENERALES'!$D$10))</f>
        <v/>
      </c>
      <c r="O4094" s="48" t="str">
        <f>IFERROR(VLOOKUP(N4094,ListaEspecies!$B$3:$D$45,2,FALSE),"")</f>
        <v/>
      </c>
      <c r="P4094" s="96" t="str">
        <f>IFERROR(VLOOKUP(N4094,ListaEspecies!$B$3:$D$45,3,FALSE),"")</f>
        <v/>
      </c>
      <c r="R4094" s="42" t="str">
        <f>IF(ISBLANK($J4094),"",IF(ISBLANK('datos GENERALES'!$B$15),"",'datos GENERALES'!$B$15))</f>
        <v/>
      </c>
      <c r="S4094" s="49" t="str">
        <f t="shared" si="506"/>
        <v/>
      </c>
      <c r="T4094" s="49" t="str">
        <f t="shared" si="507"/>
        <v/>
      </c>
      <c r="AA4094" s="50" t="str">
        <f t="shared" si="511"/>
        <v/>
      </c>
      <c r="AE4094" s="50" t="str">
        <f t="shared" si="508"/>
        <v/>
      </c>
      <c r="AI4094" s="19" t="str">
        <f t="shared" si="509"/>
        <v/>
      </c>
      <c r="AJ4094"/>
      <c r="AK4094" s="19" t="str">
        <f t="shared" si="510"/>
        <v/>
      </c>
    </row>
    <row r="4095" spans="1:37" x14ac:dyDescent="0.25">
      <c r="A4095" s="42" t="str">
        <f t="shared" si="504"/>
        <v/>
      </c>
      <c r="B4095" s="42" t="str">
        <f t="shared" si="505"/>
        <v/>
      </c>
      <c r="C4095" s="42" t="str">
        <f>IF(ISBLANK($N4095),"",IF(ISBLANK('datos GENERALES'!B$16),"",'datos GENERALES'!B$16))</f>
        <v/>
      </c>
      <c r="D4095" s="43" t="str">
        <f>IF(ISBLANK($N4095),"","SGBTM/AUTAROC/"&amp;'datos GENERALES'!B$5&amp;"_"&amp;'datos GENERALES'!C$5&amp;"_"&amp;'datos GENERALES'!D$5)</f>
        <v/>
      </c>
      <c r="E4095" s="42" t="str">
        <f>IF(ISBLANK($N4095),"",IF(ISBLANK('datos GENERALES'!$B$6),"",'datos GENERALES'!$B$6))</f>
        <v/>
      </c>
      <c r="F4095" s="42" t="str">
        <f>IF(ISBLANK($N4095),"",IF(ISBLANK('datos GENERALES'!$B$7),"",'datos GENERALES'!$B$7))</f>
        <v/>
      </c>
      <c r="G4095" s="42" t="str">
        <f>IF(ISBLANK($N4095),"",IF(ISBLANK('datos GENERALES'!$B$10),"",'datos GENERALES'!$B$10))</f>
        <v/>
      </c>
      <c r="H4095" s="42" t="str">
        <f>IF(ISBLANK($N4095),"",IF(ISBLANK('datos GENERALES'!$C$10),"",'datos GENERALES'!$C$10))</f>
        <v/>
      </c>
      <c r="I4095" s="42" t="str">
        <f>IF(ISBLANK($N4095),"",IF(ISBLANK('datos GENERALES'!$D$10),"",'datos GENERALES'!$D$10))</f>
        <v/>
      </c>
      <c r="O4095" s="48" t="str">
        <f>IFERROR(VLOOKUP(N4095,ListaEspecies!$B$3:$D$45,2,FALSE),"")</f>
        <v/>
      </c>
      <c r="P4095" s="96" t="str">
        <f>IFERROR(VLOOKUP(N4095,ListaEspecies!$B$3:$D$45,3,FALSE),"")</f>
        <v/>
      </c>
      <c r="R4095" s="42" t="str">
        <f>IF(ISBLANK($J4095),"",IF(ISBLANK('datos GENERALES'!$B$15),"",'datos GENERALES'!$B$15))</f>
        <v/>
      </c>
      <c r="S4095" s="49" t="str">
        <f t="shared" si="506"/>
        <v/>
      </c>
      <c r="T4095" s="49" t="str">
        <f t="shared" si="507"/>
        <v/>
      </c>
      <c r="AA4095" s="50" t="str">
        <f t="shared" si="511"/>
        <v/>
      </c>
      <c r="AE4095" s="50" t="str">
        <f t="shared" si="508"/>
        <v/>
      </c>
      <c r="AI4095" s="19" t="str">
        <f t="shared" si="509"/>
        <v/>
      </c>
      <c r="AJ4095"/>
      <c r="AK4095" s="19" t="str">
        <f t="shared" si="510"/>
        <v/>
      </c>
    </row>
    <row r="4096" spans="1:37" x14ac:dyDescent="0.25">
      <c r="A4096" s="42" t="str">
        <f t="shared" si="504"/>
        <v/>
      </c>
      <c r="B4096" s="42" t="str">
        <f t="shared" si="505"/>
        <v/>
      </c>
      <c r="C4096" s="42" t="str">
        <f>IF(ISBLANK($N4096),"",IF(ISBLANK('datos GENERALES'!B$16),"",'datos GENERALES'!B$16))</f>
        <v/>
      </c>
      <c r="D4096" s="43" t="str">
        <f>IF(ISBLANK($N4096),"","SGBTM/AUTAROC/"&amp;'datos GENERALES'!B$5&amp;"_"&amp;'datos GENERALES'!C$5&amp;"_"&amp;'datos GENERALES'!D$5)</f>
        <v/>
      </c>
      <c r="E4096" s="42" t="str">
        <f>IF(ISBLANK($N4096),"",IF(ISBLANK('datos GENERALES'!$B$6),"",'datos GENERALES'!$B$6))</f>
        <v/>
      </c>
      <c r="F4096" s="42" t="str">
        <f>IF(ISBLANK($N4096),"",IF(ISBLANK('datos GENERALES'!$B$7),"",'datos GENERALES'!$B$7))</f>
        <v/>
      </c>
      <c r="G4096" s="42" t="str">
        <f>IF(ISBLANK($N4096),"",IF(ISBLANK('datos GENERALES'!$B$10),"",'datos GENERALES'!$B$10))</f>
        <v/>
      </c>
      <c r="H4096" s="42" t="str">
        <f>IF(ISBLANK($N4096),"",IF(ISBLANK('datos GENERALES'!$C$10),"",'datos GENERALES'!$C$10))</f>
        <v/>
      </c>
      <c r="I4096" s="42" t="str">
        <f>IF(ISBLANK($N4096),"",IF(ISBLANK('datos GENERALES'!$D$10),"",'datos GENERALES'!$D$10))</f>
        <v/>
      </c>
      <c r="O4096" s="48" t="str">
        <f>IFERROR(VLOOKUP(N4096,ListaEspecies!$B$3:$D$45,2,FALSE),"")</f>
        <v/>
      </c>
      <c r="P4096" s="96" t="str">
        <f>IFERROR(VLOOKUP(N4096,ListaEspecies!$B$3:$D$45,3,FALSE),"")</f>
        <v/>
      </c>
      <c r="R4096" s="42" t="str">
        <f>IF(ISBLANK($J4096),"",IF(ISBLANK('datos GENERALES'!$B$15),"",'datos GENERALES'!$B$15))</f>
        <v/>
      </c>
      <c r="S4096" s="49" t="str">
        <f t="shared" si="506"/>
        <v/>
      </c>
      <c r="T4096" s="49" t="str">
        <f t="shared" si="507"/>
        <v/>
      </c>
      <c r="AA4096" s="50" t="str">
        <f t="shared" si="511"/>
        <v/>
      </c>
      <c r="AE4096" s="50" t="str">
        <f t="shared" si="508"/>
        <v/>
      </c>
      <c r="AI4096" s="19" t="str">
        <f t="shared" si="509"/>
        <v/>
      </c>
      <c r="AJ4096"/>
      <c r="AK4096" s="19" t="str">
        <f t="shared" si="510"/>
        <v/>
      </c>
    </row>
    <row r="4097" spans="1:37" x14ac:dyDescent="0.25">
      <c r="A4097" s="42" t="str">
        <f t="shared" si="504"/>
        <v/>
      </c>
      <c r="B4097" s="42" t="str">
        <f t="shared" si="505"/>
        <v/>
      </c>
      <c r="C4097" s="42" t="str">
        <f>IF(ISBLANK($N4097),"",IF(ISBLANK('datos GENERALES'!B$16),"",'datos GENERALES'!B$16))</f>
        <v/>
      </c>
      <c r="D4097" s="43" t="str">
        <f>IF(ISBLANK($N4097),"","SGBTM/AUTAROC/"&amp;'datos GENERALES'!B$5&amp;"_"&amp;'datos GENERALES'!C$5&amp;"_"&amp;'datos GENERALES'!D$5)</f>
        <v/>
      </c>
      <c r="E4097" s="42" t="str">
        <f>IF(ISBLANK($N4097),"",IF(ISBLANK('datos GENERALES'!$B$6),"",'datos GENERALES'!$B$6))</f>
        <v/>
      </c>
      <c r="F4097" s="42" t="str">
        <f>IF(ISBLANK($N4097),"",IF(ISBLANK('datos GENERALES'!$B$7),"",'datos GENERALES'!$B$7))</f>
        <v/>
      </c>
      <c r="G4097" s="42" t="str">
        <f>IF(ISBLANK($N4097),"",IF(ISBLANK('datos GENERALES'!$B$10),"",'datos GENERALES'!$B$10))</f>
        <v/>
      </c>
      <c r="H4097" s="42" t="str">
        <f>IF(ISBLANK($N4097),"",IF(ISBLANK('datos GENERALES'!$C$10),"",'datos GENERALES'!$C$10))</f>
        <v/>
      </c>
      <c r="I4097" s="42" t="str">
        <f>IF(ISBLANK($N4097),"",IF(ISBLANK('datos GENERALES'!$D$10),"",'datos GENERALES'!$D$10))</f>
        <v/>
      </c>
      <c r="O4097" s="48" t="str">
        <f>IFERROR(VLOOKUP(N4097,ListaEspecies!$B$3:$D$45,2,FALSE),"")</f>
        <v/>
      </c>
      <c r="P4097" s="96" t="str">
        <f>IFERROR(VLOOKUP(N4097,ListaEspecies!$B$3:$D$45,3,FALSE),"")</f>
        <v/>
      </c>
      <c r="R4097" s="42" t="str">
        <f>IF(ISBLANK($J4097),"",IF(ISBLANK('datos GENERALES'!$B$15),"",'datos GENERALES'!$B$15))</f>
        <v/>
      </c>
      <c r="S4097" s="49" t="str">
        <f t="shared" si="506"/>
        <v/>
      </c>
      <c r="T4097" s="49" t="str">
        <f t="shared" si="507"/>
        <v/>
      </c>
      <c r="AA4097" s="50" t="str">
        <f t="shared" si="511"/>
        <v/>
      </c>
      <c r="AE4097" s="50" t="str">
        <f t="shared" si="508"/>
        <v/>
      </c>
      <c r="AI4097" s="19" t="str">
        <f t="shared" si="509"/>
        <v/>
      </c>
      <c r="AJ4097"/>
      <c r="AK4097" s="19" t="str">
        <f t="shared" si="510"/>
        <v/>
      </c>
    </row>
    <row r="4098" spans="1:37" x14ac:dyDescent="0.25">
      <c r="A4098" s="42" t="str">
        <f t="shared" ref="A4098:A4161" si="512">IF(ISBLANK($N4098),"","AROC")</f>
        <v/>
      </c>
      <c r="B4098" s="42" t="str">
        <f t="shared" ref="B4098:B4161" si="513">IF(ISBLANK($N4098),"","avistamiento AROC")</f>
        <v/>
      </c>
      <c r="C4098" s="42" t="str">
        <f>IF(ISBLANK($N4098),"",IF(ISBLANK('datos GENERALES'!B$16),"",'datos GENERALES'!B$16))</f>
        <v/>
      </c>
      <c r="D4098" s="43" t="str">
        <f>IF(ISBLANK($N4098),"","SGBTM/AUTAROC/"&amp;'datos GENERALES'!B$5&amp;"_"&amp;'datos GENERALES'!C$5&amp;"_"&amp;'datos GENERALES'!D$5)</f>
        <v/>
      </c>
      <c r="E4098" s="42" t="str">
        <f>IF(ISBLANK($N4098),"",IF(ISBLANK('datos GENERALES'!$B$6),"",'datos GENERALES'!$B$6))</f>
        <v/>
      </c>
      <c r="F4098" s="42" t="str">
        <f>IF(ISBLANK($N4098),"",IF(ISBLANK('datos GENERALES'!$B$7),"",'datos GENERALES'!$B$7))</f>
        <v/>
      </c>
      <c r="G4098" s="42" t="str">
        <f>IF(ISBLANK($N4098),"",IF(ISBLANK('datos GENERALES'!$B$10),"",'datos GENERALES'!$B$10))</f>
        <v/>
      </c>
      <c r="H4098" s="42" t="str">
        <f>IF(ISBLANK($N4098),"",IF(ISBLANK('datos GENERALES'!$C$10),"",'datos GENERALES'!$C$10))</f>
        <v/>
      </c>
      <c r="I4098" s="42" t="str">
        <f>IF(ISBLANK($N4098),"",IF(ISBLANK('datos GENERALES'!$D$10),"",'datos GENERALES'!$D$10))</f>
        <v/>
      </c>
      <c r="O4098" s="48" t="str">
        <f>IFERROR(VLOOKUP(N4098,ListaEspecies!$B$3:$D$45,2,FALSE),"")</f>
        <v/>
      </c>
      <c r="P4098" s="96" t="str">
        <f>IFERROR(VLOOKUP(N4098,ListaEspecies!$B$3:$D$45,3,FALSE),"")</f>
        <v/>
      </c>
      <c r="R4098" s="42" t="str">
        <f>IF(ISBLANK($J4098),"",IF(ISBLANK('datos GENERALES'!$B$15),"",'datos GENERALES'!$B$15))</f>
        <v/>
      </c>
      <c r="S4098" s="49" t="str">
        <f t="shared" si="506"/>
        <v/>
      </c>
      <c r="T4098" s="49" t="str">
        <f t="shared" si="507"/>
        <v/>
      </c>
      <c r="AA4098" s="50" t="str">
        <f t="shared" si="511"/>
        <v/>
      </c>
      <c r="AE4098" s="50" t="str">
        <f t="shared" si="508"/>
        <v/>
      </c>
      <c r="AI4098" s="19" t="str">
        <f t="shared" si="509"/>
        <v/>
      </c>
      <c r="AJ4098"/>
      <c r="AK4098" s="19" t="str">
        <f t="shared" si="510"/>
        <v/>
      </c>
    </row>
    <row r="4099" spans="1:37" x14ac:dyDescent="0.25">
      <c r="A4099" s="42" t="str">
        <f t="shared" si="512"/>
        <v/>
      </c>
      <c r="B4099" s="42" t="str">
        <f t="shared" si="513"/>
        <v/>
      </c>
      <c r="C4099" s="42" t="str">
        <f>IF(ISBLANK($N4099),"",IF(ISBLANK('datos GENERALES'!B$16),"",'datos GENERALES'!B$16))</f>
        <v/>
      </c>
      <c r="D4099" s="43" t="str">
        <f>IF(ISBLANK($N4099),"","SGBTM/AUTAROC/"&amp;'datos GENERALES'!B$5&amp;"_"&amp;'datos GENERALES'!C$5&amp;"_"&amp;'datos GENERALES'!D$5)</f>
        <v/>
      </c>
      <c r="E4099" s="42" t="str">
        <f>IF(ISBLANK($N4099),"",IF(ISBLANK('datos GENERALES'!$B$6),"",'datos GENERALES'!$B$6))</f>
        <v/>
      </c>
      <c r="F4099" s="42" t="str">
        <f>IF(ISBLANK($N4099),"",IF(ISBLANK('datos GENERALES'!$B$7),"",'datos GENERALES'!$B$7))</f>
        <v/>
      </c>
      <c r="G4099" s="42" t="str">
        <f>IF(ISBLANK($N4099),"",IF(ISBLANK('datos GENERALES'!$B$10),"",'datos GENERALES'!$B$10))</f>
        <v/>
      </c>
      <c r="H4099" s="42" t="str">
        <f>IF(ISBLANK($N4099),"",IF(ISBLANK('datos GENERALES'!$C$10),"",'datos GENERALES'!$C$10))</f>
        <v/>
      </c>
      <c r="I4099" s="42" t="str">
        <f>IF(ISBLANK($N4099),"",IF(ISBLANK('datos GENERALES'!$D$10),"",'datos GENERALES'!$D$10))</f>
        <v/>
      </c>
      <c r="O4099" s="48" t="str">
        <f>IFERROR(VLOOKUP(N4099,ListaEspecies!$B$3:$D$45,2,FALSE),"")</f>
        <v/>
      </c>
      <c r="P4099" s="96" t="str">
        <f>IFERROR(VLOOKUP(N4099,ListaEspecies!$B$3:$D$45,3,FALSE),"")</f>
        <v/>
      </c>
      <c r="R4099" s="42" t="str">
        <f>IF(ISBLANK($J4099),"",IF(ISBLANK('datos GENERALES'!$B$15),"",'datos GENERALES'!$B$15))</f>
        <v/>
      </c>
      <c r="S4099" s="49" t="str">
        <f t="shared" ref="S4099:S4162" si="514">IF(U4099="",AA4099,U4099)</f>
        <v/>
      </c>
      <c r="T4099" s="49" t="str">
        <f t="shared" ref="T4099:T4162" si="515">IF(V4099="",AE4099,V4099)</f>
        <v/>
      </c>
      <c r="AA4099" s="50" t="str">
        <f t="shared" si="511"/>
        <v/>
      </c>
      <c r="AE4099" s="50" t="str">
        <f t="shared" ref="AE4099:AE4162" si="516">IF((AB4099+(AC4099/60)+(AD4099/3600))=0,"",(AB4099+(AC4099/60)+(AD4099/3600)))</f>
        <v/>
      </c>
      <c r="AI4099" s="19" t="str">
        <f t="shared" ref="AI4099:AI4162" si="517">IF(ISBLANK(AH4099),"",IF(AH4099="SI","",IF(AH4099="NO",0,"NA")))</f>
        <v/>
      </c>
      <c r="AJ4099"/>
      <c r="AK4099" s="19" t="str">
        <f t="shared" ref="AK4099:AK4162" si="518">IF(ISBLANK(AJ4099),"",IF(AJ4099="SI","",IF(AJ4099="NO",0,"NA")))</f>
        <v/>
      </c>
    </row>
    <row r="4100" spans="1:37" x14ac:dyDescent="0.25">
      <c r="A4100" s="42" t="str">
        <f t="shared" si="512"/>
        <v/>
      </c>
      <c r="B4100" s="42" t="str">
        <f t="shared" si="513"/>
        <v/>
      </c>
      <c r="C4100" s="42" t="str">
        <f>IF(ISBLANK($N4100),"",IF(ISBLANK('datos GENERALES'!B$16),"",'datos GENERALES'!B$16))</f>
        <v/>
      </c>
      <c r="D4100" s="43" t="str">
        <f>IF(ISBLANK($N4100),"","SGBTM/AUTAROC/"&amp;'datos GENERALES'!B$5&amp;"_"&amp;'datos GENERALES'!C$5&amp;"_"&amp;'datos GENERALES'!D$5)</f>
        <v/>
      </c>
      <c r="E4100" s="42" t="str">
        <f>IF(ISBLANK($N4100),"",IF(ISBLANK('datos GENERALES'!$B$6),"",'datos GENERALES'!$B$6))</f>
        <v/>
      </c>
      <c r="F4100" s="42" t="str">
        <f>IF(ISBLANK($N4100),"",IF(ISBLANK('datos GENERALES'!$B$7),"",'datos GENERALES'!$B$7))</f>
        <v/>
      </c>
      <c r="G4100" s="42" t="str">
        <f>IF(ISBLANK($N4100),"",IF(ISBLANK('datos GENERALES'!$B$10),"",'datos GENERALES'!$B$10))</f>
        <v/>
      </c>
      <c r="H4100" s="42" t="str">
        <f>IF(ISBLANK($N4100),"",IF(ISBLANK('datos GENERALES'!$C$10),"",'datos GENERALES'!$C$10))</f>
        <v/>
      </c>
      <c r="I4100" s="42" t="str">
        <f>IF(ISBLANK($N4100),"",IF(ISBLANK('datos GENERALES'!$D$10),"",'datos GENERALES'!$D$10))</f>
        <v/>
      </c>
      <c r="O4100" s="48" t="str">
        <f>IFERROR(VLOOKUP(N4100,ListaEspecies!$B$3:$D$45,2,FALSE),"")</f>
        <v/>
      </c>
      <c r="P4100" s="96" t="str">
        <f>IFERROR(VLOOKUP(N4100,ListaEspecies!$B$3:$D$45,3,FALSE),"")</f>
        <v/>
      </c>
      <c r="R4100" s="42" t="str">
        <f>IF(ISBLANK($J4100),"",IF(ISBLANK('datos GENERALES'!$B$15),"",'datos GENERALES'!$B$15))</f>
        <v/>
      </c>
      <c r="S4100" s="49" t="str">
        <f t="shared" si="514"/>
        <v/>
      </c>
      <c r="T4100" s="49" t="str">
        <f t="shared" si="515"/>
        <v/>
      </c>
      <c r="AA4100" s="50" t="str">
        <f t="shared" ref="AA4100:AA4163" si="519">IF((X4100+(Y4100/60)+(Z4100/3600))*IF(W4100="o",-1,1)=0,"",(X4100+(Y4100/60)+(Z4100/3600))*IF(W4100="o",-1,1))</f>
        <v/>
      </c>
      <c r="AE4100" s="50" t="str">
        <f t="shared" si="516"/>
        <v/>
      </c>
      <c r="AI4100" s="19" t="str">
        <f t="shared" si="517"/>
        <v/>
      </c>
      <c r="AJ4100"/>
      <c r="AK4100" s="19" t="str">
        <f t="shared" si="518"/>
        <v/>
      </c>
    </row>
    <row r="4101" spans="1:37" x14ac:dyDescent="0.25">
      <c r="A4101" s="42" t="str">
        <f t="shared" si="512"/>
        <v/>
      </c>
      <c r="B4101" s="42" t="str">
        <f t="shared" si="513"/>
        <v/>
      </c>
      <c r="C4101" s="42" t="str">
        <f>IF(ISBLANK($N4101),"",IF(ISBLANK('datos GENERALES'!B$16),"",'datos GENERALES'!B$16))</f>
        <v/>
      </c>
      <c r="D4101" s="43" t="str">
        <f>IF(ISBLANK($N4101),"","SGBTM/AUTAROC/"&amp;'datos GENERALES'!B$5&amp;"_"&amp;'datos GENERALES'!C$5&amp;"_"&amp;'datos GENERALES'!D$5)</f>
        <v/>
      </c>
      <c r="E4101" s="42" t="str">
        <f>IF(ISBLANK($N4101),"",IF(ISBLANK('datos GENERALES'!$B$6),"",'datos GENERALES'!$B$6))</f>
        <v/>
      </c>
      <c r="F4101" s="42" t="str">
        <f>IF(ISBLANK($N4101),"",IF(ISBLANK('datos GENERALES'!$B$7),"",'datos GENERALES'!$B$7))</f>
        <v/>
      </c>
      <c r="G4101" s="42" t="str">
        <f>IF(ISBLANK($N4101),"",IF(ISBLANK('datos GENERALES'!$B$10),"",'datos GENERALES'!$B$10))</f>
        <v/>
      </c>
      <c r="H4101" s="42" t="str">
        <f>IF(ISBLANK($N4101),"",IF(ISBLANK('datos GENERALES'!$C$10),"",'datos GENERALES'!$C$10))</f>
        <v/>
      </c>
      <c r="I4101" s="42" t="str">
        <f>IF(ISBLANK($N4101),"",IF(ISBLANK('datos GENERALES'!$D$10),"",'datos GENERALES'!$D$10))</f>
        <v/>
      </c>
      <c r="O4101" s="48" t="str">
        <f>IFERROR(VLOOKUP(N4101,ListaEspecies!$B$3:$D$45,2,FALSE),"")</f>
        <v/>
      </c>
      <c r="P4101" s="96" t="str">
        <f>IFERROR(VLOOKUP(N4101,ListaEspecies!$B$3:$D$45,3,FALSE),"")</f>
        <v/>
      </c>
      <c r="R4101" s="42" t="str">
        <f>IF(ISBLANK($J4101),"",IF(ISBLANK('datos GENERALES'!$B$15),"",'datos GENERALES'!$B$15))</f>
        <v/>
      </c>
      <c r="S4101" s="49" t="str">
        <f t="shared" si="514"/>
        <v/>
      </c>
      <c r="T4101" s="49" t="str">
        <f t="shared" si="515"/>
        <v/>
      </c>
      <c r="AA4101" s="50" t="str">
        <f t="shared" si="519"/>
        <v/>
      </c>
      <c r="AE4101" s="50" t="str">
        <f t="shared" si="516"/>
        <v/>
      </c>
      <c r="AI4101" s="19" t="str">
        <f t="shared" si="517"/>
        <v/>
      </c>
      <c r="AJ4101"/>
      <c r="AK4101" s="19" t="str">
        <f t="shared" si="518"/>
        <v/>
      </c>
    </row>
    <row r="4102" spans="1:37" x14ac:dyDescent="0.25">
      <c r="A4102" s="42" t="str">
        <f t="shared" si="512"/>
        <v/>
      </c>
      <c r="B4102" s="42" t="str">
        <f t="shared" si="513"/>
        <v/>
      </c>
      <c r="C4102" s="42" t="str">
        <f>IF(ISBLANK($N4102),"",IF(ISBLANK('datos GENERALES'!B$16),"",'datos GENERALES'!B$16))</f>
        <v/>
      </c>
      <c r="D4102" s="43" t="str">
        <f>IF(ISBLANK($N4102),"","SGBTM/AUTAROC/"&amp;'datos GENERALES'!B$5&amp;"_"&amp;'datos GENERALES'!C$5&amp;"_"&amp;'datos GENERALES'!D$5)</f>
        <v/>
      </c>
      <c r="E4102" s="42" t="str">
        <f>IF(ISBLANK($N4102),"",IF(ISBLANK('datos GENERALES'!$B$6),"",'datos GENERALES'!$B$6))</f>
        <v/>
      </c>
      <c r="F4102" s="42" t="str">
        <f>IF(ISBLANK($N4102),"",IF(ISBLANK('datos GENERALES'!$B$7),"",'datos GENERALES'!$B$7))</f>
        <v/>
      </c>
      <c r="G4102" s="42" t="str">
        <f>IF(ISBLANK($N4102),"",IF(ISBLANK('datos GENERALES'!$B$10),"",'datos GENERALES'!$B$10))</f>
        <v/>
      </c>
      <c r="H4102" s="42" t="str">
        <f>IF(ISBLANK($N4102),"",IF(ISBLANK('datos GENERALES'!$C$10),"",'datos GENERALES'!$C$10))</f>
        <v/>
      </c>
      <c r="I4102" s="42" t="str">
        <f>IF(ISBLANK($N4102),"",IF(ISBLANK('datos GENERALES'!$D$10),"",'datos GENERALES'!$D$10))</f>
        <v/>
      </c>
      <c r="O4102" s="48" t="str">
        <f>IFERROR(VLOOKUP(N4102,ListaEspecies!$B$3:$D$45,2,FALSE),"")</f>
        <v/>
      </c>
      <c r="P4102" s="96" t="str">
        <f>IFERROR(VLOOKUP(N4102,ListaEspecies!$B$3:$D$45,3,FALSE),"")</f>
        <v/>
      </c>
      <c r="R4102" s="42" t="str">
        <f>IF(ISBLANK($J4102),"",IF(ISBLANK('datos GENERALES'!$B$15),"",'datos GENERALES'!$B$15))</f>
        <v/>
      </c>
      <c r="S4102" s="49" t="str">
        <f t="shared" si="514"/>
        <v/>
      </c>
      <c r="T4102" s="49" t="str">
        <f t="shared" si="515"/>
        <v/>
      </c>
      <c r="AA4102" s="50" t="str">
        <f t="shared" si="519"/>
        <v/>
      </c>
      <c r="AE4102" s="50" t="str">
        <f t="shared" si="516"/>
        <v/>
      </c>
      <c r="AI4102" s="19" t="str">
        <f t="shared" si="517"/>
        <v/>
      </c>
      <c r="AJ4102"/>
      <c r="AK4102" s="19" t="str">
        <f t="shared" si="518"/>
        <v/>
      </c>
    </row>
    <row r="4103" spans="1:37" x14ac:dyDescent="0.25">
      <c r="A4103" s="42" t="str">
        <f t="shared" si="512"/>
        <v/>
      </c>
      <c r="B4103" s="42" t="str">
        <f t="shared" si="513"/>
        <v/>
      </c>
      <c r="C4103" s="42" t="str">
        <f>IF(ISBLANK($N4103),"",IF(ISBLANK('datos GENERALES'!B$16),"",'datos GENERALES'!B$16))</f>
        <v/>
      </c>
      <c r="D4103" s="43" t="str">
        <f>IF(ISBLANK($N4103),"","SGBTM/AUTAROC/"&amp;'datos GENERALES'!B$5&amp;"_"&amp;'datos GENERALES'!C$5&amp;"_"&amp;'datos GENERALES'!D$5)</f>
        <v/>
      </c>
      <c r="E4103" s="42" t="str">
        <f>IF(ISBLANK($N4103),"",IF(ISBLANK('datos GENERALES'!$B$6),"",'datos GENERALES'!$B$6))</f>
        <v/>
      </c>
      <c r="F4103" s="42" t="str">
        <f>IF(ISBLANK($N4103),"",IF(ISBLANK('datos GENERALES'!$B$7),"",'datos GENERALES'!$B$7))</f>
        <v/>
      </c>
      <c r="G4103" s="42" t="str">
        <f>IF(ISBLANK($N4103),"",IF(ISBLANK('datos GENERALES'!$B$10),"",'datos GENERALES'!$B$10))</f>
        <v/>
      </c>
      <c r="H4103" s="42" t="str">
        <f>IF(ISBLANK($N4103),"",IF(ISBLANK('datos GENERALES'!$C$10),"",'datos GENERALES'!$C$10))</f>
        <v/>
      </c>
      <c r="I4103" s="42" t="str">
        <f>IF(ISBLANK($N4103),"",IF(ISBLANK('datos GENERALES'!$D$10),"",'datos GENERALES'!$D$10))</f>
        <v/>
      </c>
      <c r="O4103" s="48" t="str">
        <f>IFERROR(VLOOKUP(N4103,ListaEspecies!$B$3:$D$45,2,FALSE),"")</f>
        <v/>
      </c>
      <c r="P4103" s="96" t="str">
        <f>IFERROR(VLOOKUP(N4103,ListaEspecies!$B$3:$D$45,3,FALSE),"")</f>
        <v/>
      </c>
      <c r="R4103" s="42" t="str">
        <f>IF(ISBLANK($J4103),"",IF(ISBLANK('datos GENERALES'!$B$15),"",'datos GENERALES'!$B$15))</f>
        <v/>
      </c>
      <c r="S4103" s="49" t="str">
        <f t="shared" si="514"/>
        <v/>
      </c>
      <c r="T4103" s="49" t="str">
        <f t="shared" si="515"/>
        <v/>
      </c>
      <c r="AA4103" s="50" t="str">
        <f t="shared" si="519"/>
        <v/>
      </c>
      <c r="AE4103" s="50" t="str">
        <f t="shared" si="516"/>
        <v/>
      </c>
      <c r="AI4103" s="19" t="str">
        <f t="shared" si="517"/>
        <v/>
      </c>
      <c r="AJ4103"/>
      <c r="AK4103" s="19" t="str">
        <f t="shared" si="518"/>
        <v/>
      </c>
    </row>
    <row r="4104" spans="1:37" x14ac:dyDescent="0.25">
      <c r="A4104" s="42" t="str">
        <f t="shared" si="512"/>
        <v/>
      </c>
      <c r="B4104" s="42" t="str">
        <f t="shared" si="513"/>
        <v/>
      </c>
      <c r="C4104" s="42" t="str">
        <f>IF(ISBLANK($N4104),"",IF(ISBLANK('datos GENERALES'!B$16),"",'datos GENERALES'!B$16))</f>
        <v/>
      </c>
      <c r="D4104" s="43" t="str">
        <f>IF(ISBLANK($N4104),"","SGBTM/AUTAROC/"&amp;'datos GENERALES'!B$5&amp;"_"&amp;'datos GENERALES'!C$5&amp;"_"&amp;'datos GENERALES'!D$5)</f>
        <v/>
      </c>
      <c r="E4104" s="42" t="str">
        <f>IF(ISBLANK($N4104),"",IF(ISBLANK('datos GENERALES'!$B$6),"",'datos GENERALES'!$B$6))</f>
        <v/>
      </c>
      <c r="F4104" s="42" t="str">
        <f>IF(ISBLANK($N4104),"",IF(ISBLANK('datos GENERALES'!$B$7),"",'datos GENERALES'!$B$7))</f>
        <v/>
      </c>
      <c r="G4104" s="42" t="str">
        <f>IF(ISBLANK($N4104),"",IF(ISBLANK('datos GENERALES'!$B$10),"",'datos GENERALES'!$B$10))</f>
        <v/>
      </c>
      <c r="H4104" s="42" t="str">
        <f>IF(ISBLANK($N4104),"",IF(ISBLANK('datos GENERALES'!$C$10),"",'datos GENERALES'!$C$10))</f>
        <v/>
      </c>
      <c r="I4104" s="42" t="str">
        <f>IF(ISBLANK($N4104),"",IF(ISBLANK('datos GENERALES'!$D$10),"",'datos GENERALES'!$D$10))</f>
        <v/>
      </c>
      <c r="O4104" s="48" t="str">
        <f>IFERROR(VLOOKUP(N4104,ListaEspecies!$B$3:$D$45,2,FALSE),"")</f>
        <v/>
      </c>
      <c r="P4104" s="96" t="str">
        <f>IFERROR(VLOOKUP(N4104,ListaEspecies!$B$3:$D$45,3,FALSE),"")</f>
        <v/>
      </c>
      <c r="R4104" s="42" t="str">
        <f>IF(ISBLANK($J4104),"",IF(ISBLANK('datos GENERALES'!$B$15),"",'datos GENERALES'!$B$15))</f>
        <v/>
      </c>
      <c r="S4104" s="49" t="str">
        <f t="shared" si="514"/>
        <v/>
      </c>
      <c r="T4104" s="49" t="str">
        <f t="shared" si="515"/>
        <v/>
      </c>
      <c r="AA4104" s="50" t="str">
        <f t="shared" si="519"/>
        <v/>
      </c>
      <c r="AE4104" s="50" t="str">
        <f t="shared" si="516"/>
        <v/>
      </c>
      <c r="AI4104" s="19" t="str">
        <f t="shared" si="517"/>
        <v/>
      </c>
      <c r="AJ4104"/>
      <c r="AK4104" s="19" t="str">
        <f t="shared" si="518"/>
        <v/>
      </c>
    </row>
    <row r="4105" spans="1:37" x14ac:dyDescent="0.25">
      <c r="A4105" s="42" t="str">
        <f t="shared" si="512"/>
        <v/>
      </c>
      <c r="B4105" s="42" t="str">
        <f t="shared" si="513"/>
        <v/>
      </c>
      <c r="C4105" s="42" t="str">
        <f>IF(ISBLANK($N4105),"",IF(ISBLANK('datos GENERALES'!B$16),"",'datos GENERALES'!B$16))</f>
        <v/>
      </c>
      <c r="D4105" s="43" t="str">
        <f>IF(ISBLANK($N4105),"","SGBTM/AUTAROC/"&amp;'datos GENERALES'!B$5&amp;"_"&amp;'datos GENERALES'!C$5&amp;"_"&amp;'datos GENERALES'!D$5)</f>
        <v/>
      </c>
      <c r="E4105" s="42" t="str">
        <f>IF(ISBLANK($N4105),"",IF(ISBLANK('datos GENERALES'!$B$6),"",'datos GENERALES'!$B$6))</f>
        <v/>
      </c>
      <c r="F4105" s="42" t="str">
        <f>IF(ISBLANK($N4105),"",IF(ISBLANK('datos GENERALES'!$B$7),"",'datos GENERALES'!$B$7))</f>
        <v/>
      </c>
      <c r="G4105" s="42" t="str">
        <f>IF(ISBLANK($N4105),"",IF(ISBLANK('datos GENERALES'!$B$10),"",'datos GENERALES'!$B$10))</f>
        <v/>
      </c>
      <c r="H4105" s="42" t="str">
        <f>IF(ISBLANK($N4105),"",IF(ISBLANK('datos GENERALES'!$C$10),"",'datos GENERALES'!$C$10))</f>
        <v/>
      </c>
      <c r="I4105" s="42" t="str">
        <f>IF(ISBLANK($N4105),"",IF(ISBLANK('datos GENERALES'!$D$10),"",'datos GENERALES'!$D$10))</f>
        <v/>
      </c>
      <c r="O4105" s="48" t="str">
        <f>IFERROR(VLOOKUP(N4105,ListaEspecies!$B$3:$D$45,2,FALSE),"")</f>
        <v/>
      </c>
      <c r="P4105" s="96" t="str">
        <f>IFERROR(VLOOKUP(N4105,ListaEspecies!$B$3:$D$45,3,FALSE),"")</f>
        <v/>
      </c>
      <c r="R4105" s="42" t="str">
        <f>IF(ISBLANK($J4105),"",IF(ISBLANK('datos GENERALES'!$B$15),"",'datos GENERALES'!$B$15))</f>
        <v/>
      </c>
      <c r="S4105" s="49" t="str">
        <f t="shared" si="514"/>
        <v/>
      </c>
      <c r="T4105" s="49" t="str">
        <f t="shared" si="515"/>
        <v/>
      </c>
      <c r="AA4105" s="50" t="str">
        <f t="shared" si="519"/>
        <v/>
      </c>
      <c r="AE4105" s="50" t="str">
        <f t="shared" si="516"/>
        <v/>
      </c>
      <c r="AI4105" s="19" t="str">
        <f t="shared" si="517"/>
        <v/>
      </c>
      <c r="AJ4105"/>
      <c r="AK4105" s="19" t="str">
        <f t="shared" si="518"/>
        <v/>
      </c>
    </row>
    <row r="4106" spans="1:37" x14ac:dyDescent="0.25">
      <c r="A4106" s="42" t="str">
        <f t="shared" si="512"/>
        <v/>
      </c>
      <c r="B4106" s="42" t="str">
        <f t="shared" si="513"/>
        <v/>
      </c>
      <c r="C4106" s="42" t="str">
        <f>IF(ISBLANK($N4106),"",IF(ISBLANK('datos GENERALES'!B$16),"",'datos GENERALES'!B$16))</f>
        <v/>
      </c>
      <c r="D4106" s="43" t="str">
        <f>IF(ISBLANK($N4106),"","SGBTM/AUTAROC/"&amp;'datos GENERALES'!B$5&amp;"_"&amp;'datos GENERALES'!C$5&amp;"_"&amp;'datos GENERALES'!D$5)</f>
        <v/>
      </c>
      <c r="E4106" s="42" t="str">
        <f>IF(ISBLANK($N4106),"",IF(ISBLANK('datos GENERALES'!$B$6),"",'datos GENERALES'!$B$6))</f>
        <v/>
      </c>
      <c r="F4106" s="42" t="str">
        <f>IF(ISBLANK($N4106),"",IF(ISBLANK('datos GENERALES'!$B$7),"",'datos GENERALES'!$B$7))</f>
        <v/>
      </c>
      <c r="G4106" s="42" t="str">
        <f>IF(ISBLANK($N4106),"",IF(ISBLANK('datos GENERALES'!$B$10),"",'datos GENERALES'!$B$10))</f>
        <v/>
      </c>
      <c r="H4106" s="42" t="str">
        <f>IF(ISBLANK($N4106),"",IF(ISBLANK('datos GENERALES'!$C$10),"",'datos GENERALES'!$C$10))</f>
        <v/>
      </c>
      <c r="I4106" s="42" t="str">
        <f>IF(ISBLANK($N4106),"",IF(ISBLANK('datos GENERALES'!$D$10),"",'datos GENERALES'!$D$10))</f>
        <v/>
      </c>
      <c r="O4106" s="48" t="str">
        <f>IFERROR(VLOOKUP(N4106,ListaEspecies!$B$3:$D$45,2,FALSE),"")</f>
        <v/>
      </c>
      <c r="P4106" s="96" t="str">
        <f>IFERROR(VLOOKUP(N4106,ListaEspecies!$B$3:$D$45,3,FALSE),"")</f>
        <v/>
      </c>
      <c r="R4106" s="42" t="str">
        <f>IF(ISBLANK($J4106),"",IF(ISBLANK('datos GENERALES'!$B$15),"",'datos GENERALES'!$B$15))</f>
        <v/>
      </c>
      <c r="S4106" s="49" t="str">
        <f t="shared" si="514"/>
        <v/>
      </c>
      <c r="T4106" s="49" t="str">
        <f t="shared" si="515"/>
        <v/>
      </c>
      <c r="AA4106" s="50" t="str">
        <f t="shared" si="519"/>
        <v/>
      </c>
      <c r="AE4106" s="50" t="str">
        <f t="shared" si="516"/>
        <v/>
      </c>
      <c r="AI4106" s="19" t="str">
        <f t="shared" si="517"/>
        <v/>
      </c>
      <c r="AJ4106"/>
      <c r="AK4106" s="19" t="str">
        <f t="shared" si="518"/>
        <v/>
      </c>
    </row>
    <row r="4107" spans="1:37" x14ac:dyDescent="0.25">
      <c r="A4107" s="42" t="str">
        <f t="shared" si="512"/>
        <v/>
      </c>
      <c r="B4107" s="42" t="str">
        <f t="shared" si="513"/>
        <v/>
      </c>
      <c r="C4107" s="42" t="str">
        <f>IF(ISBLANK($N4107),"",IF(ISBLANK('datos GENERALES'!B$16),"",'datos GENERALES'!B$16))</f>
        <v/>
      </c>
      <c r="D4107" s="43" t="str">
        <f>IF(ISBLANK($N4107),"","SGBTM/AUTAROC/"&amp;'datos GENERALES'!B$5&amp;"_"&amp;'datos GENERALES'!C$5&amp;"_"&amp;'datos GENERALES'!D$5)</f>
        <v/>
      </c>
      <c r="E4107" s="42" t="str">
        <f>IF(ISBLANK($N4107),"",IF(ISBLANK('datos GENERALES'!$B$6),"",'datos GENERALES'!$B$6))</f>
        <v/>
      </c>
      <c r="F4107" s="42" t="str">
        <f>IF(ISBLANK($N4107),"",IF(ISBLANK('datos GENERALES'!$B$7),"",'datos GENERALES'!$B$7))</f>
        <v/>
      </c>
      <c r="G4107" s="42" t="str">
        <f>IF(ISBLANK($N4107),"",IF(ISBLANK('datos GENERALES'!$B$10),"",'datos GENERALES'!$B$10))</f>
        <v/>
      </c>
      <c r="H4107" s="42" t="str">
        <f>IF(ISBLANK($N4107),"",IF(ISBLANK('datos GENERALES'!$C$10),"",'datos GENERALES'!$C$10))</f>
        <v/>
      </c>
      <c r="I4107" s="42" t="str">
        <f>IF(ISBLANK($N4107),"",IF(ISBLANK('datos GENERALES'!$D$10),"",'datos GENERALES'!$D$10))</f>
        <v/>
      </c>
      <c r="O4107" s="48" t="str">
        <f>IFERROR(VLOOKUP(N4107,ListaEspecies!$B$3:$D$45,2,FALSE),"")</f>
        <v/>
      </c>
      <c r="P4107" s="96" t="str">
        <f>IFERROR(VLOOKUP(N4107,ListaEspecies!$B$3:$D$45,3,FALSE),"")</f>
        <v/>
      </c>
      <c r="R4107" s="42" t="str">
        <f>IF(ISBLANK($J4107),"",IF(ISBLANK('datos GENERALES'!$B$15),"",'datos GENERALES'!$B$15))</f>
        <v/>
      </c>
      <c r="S4107" s="49" t="str">
        <f t="shared" si="514"/>
        <v/>
      </c>
      <c r="T4107" s="49" t="str">
        <f t="shared" si="515"/>
        <v/>
      </c>
      <c r="AA4107" s="50" t="str">
        <f t="shared" si="519"/>
        <v/>
      </c>
      <c r="AE4107" s="50" t="str">
        <f t="shared" si="516"/>
        <v/>
      </c>
      <c r="AI4107" s="19" t="str">
        <f t="shared" si="517"/>
        <v/>
      </c>
      <c r="AJ4107"/>
      <c r="AK4107" s="19" t="str">
        <f t="shared" si="518"/>
        <v/>
      </c>
    </row>
    <row r="4108" spans="1:37" x14ac:dyDescent="0.25">
      <c r="A4108" s="42" t="str">
        <f t="shared" si="512"/>
        <v/>
      </c>
      <c r="B4108" s="42" t="str">
        <f t="shared" si="513"/>
        <v/>
      </c>
      <c r="C4108" s="42" t="str">
        <f>IF(ISBLANK($N4108),"",IF(ISBLANK('datos GENERALES'!B$16),"",'datos GENERALES'!B$16))</f>
        <v/>
      </c>
      <c r="D4108" s="43" t="str">
        <f>IF(ISBLANK($N4108),"","SGBTM/AUTAROC/"&amp;'datos GENERALES'!B$5&amp;"_"&amp;'datos GENERALES'!C$5&amp;"_"&amp;'datos GENERALES'!D$5)</f>
        <v/>
      </c>
      <c r="E4108" s="42" t="str">
        <f>IF(ISBLANK($N4108),"",IF(ISBLANK('datos GENERALES'!$B$6),"",'datos GENERALES'!$B$6))</f>
        <v/>
      </c>
      <c r="F4108" s="42" t="str">
        <f>IF(ISBLANK($N4108),"",IF(ISBLANK('datos GENERALES'!$B$7),"",'datos GENERALES'!$B$7))</f>
        <v/>
      </c>
      <c r="G4108" s="42" t="str">
        <f>IF(ISBLANK($N4108),"",IF(ISBLANK('datos GENERALES'!$B$10),"",'datos GENERALES'!$B$10))</f>
        <v/>
      </c>
      <c r="H4108" s="42" t="str">
        <f>IF(ISBLANK($N4108),"",IF(ISBLANK('datos GENERALES'!$C$10),"",'datos GENERALES'!$C$10))</f>
        <v/>
      </c>
      <c r="I4108" s="42" t="str">
        <f>IF(ISBLANK($N4108),"",IF(ISBLANK('datos GENERALES'!$D$10),"",'datos GENERALES'!$D$10))</f>
        <v/>
      </c>
      <c r="O4108" s="48" t="str">
        <f>IFERROR(VLOOKUP(N4108,ListaEspecies!$B$3:$D$45,2,FALSE),"")</f>
        <v/>
      </c>
      <c r="P4108" s="96" t="str">
        <f>IFERROR(VLOOKUP(N4108,ListaEspecies!$B$3:$D$45,3,FALSE),"")</f>
        <v/>
      </c>
      <c r="R4108" s="42" t="str">
        <f>IF(ISBLANK($J4108),"",IF(ISBLANK('datos GENERALES'!$B$15),"",'datos GENERALES'!$B$15))</f>
        <v/>
      </c>
      <c r="S4108" s="49" t="str">
        <f t="shared" si="514"/>
        <v/>
      </c>
      <c r="T4108" s="49" t="str">
        <f t="shared" si="515"/>
        <v/>
      </c>
      <c r="AA4108" s="50" t="str">
        <f t="shared" si="519"/>
        <v/>
      </c>
      <c r="AE4108" s="50" t="str">
        <f t="shared" si="516"/>
        <v/>
      </c>
      <c r="AI4108" s="19" t="str">
        <f t="shared" si="517"/>
        <v/>
      </c>
      <c r="AJ4108"/>
      <c r="AK4108" s="19" t="str">
        <f t="shared" si="518"/>
        <v/>
      </c>
    </row>
    <row r="4109" spans="1:37" x14ac:dyDescent="0.25">
      <c r="A4109" s="42" t="str">
        <f t="shared" si="512"/>
        <v/>
      </c>
      <c r="B4109" s="42" t="str">
        <f t="shared" si="513"/>
        <v/>
      </c>
      <c r="C4109" s="42" t="str">
        <f>IF(ISBLANK($N4109),"",IF(ISBLANK('datos GENERALES'!B$16),"",'datos GENERALES'!B$16))</f>
        <v/>
      </c>
      <c r="D4109" s="43" t="str">
        <f>IF(ISBLANK($N4109),"","SGBTM/AUTAROC/"&amp;'datos GENERALES'!B$5&amp;"_"&amp;'datos GENERALES'!C$5&amp;"_"&amp;'datos GENERALES'!D$5)</f>
        <v/>
      </c>
      <c r="E4109" s="42" t="str">
        <f>IF(ISBLANK($N4109),"",IF(ISBLANK('datos GENERALES'!$B$6),"",'datos GENERALES'!$B$6))</f>
        <v/>
      </c>
      <c r="F4109" s="42" t="str">
        <f>IF(ISBLANK($N4109),"",IF(ISBLANK('datos GENERALES'!$B$7),"",'datos GENERALES'!$B$7))</f>
        <v/>
      </c>
      <c r="G4109" s="42" t="str">
        <f>IF(ISBLANK($N4109),"",IF(ISBLANK('datos GENERALES'!$B$10),"",'datos GENERALES'!$B$10))</f>
        <v/>
      </c>
      <c r="H4109" s="42" t="str">
        <f>IF(ISBLANK($N4109),"",IF(ISBLANK('datos GENERALES'!$C$10),"",'datos GENERALES'!$C$10))</f>
        <v/>
      </c>
      <c r="I4109" s="42" t="str">
        <f>IF(ISBLANK($N4109),"",IF(ISBLANK('datos GENERALES'!$D$10),"",'datos GENERALES'!$D$10))</f>
        <v/>
      </c>
      <c r="O4109" s="48" t="str">
        <f>IFERROR(VLOOKUP(N4109,ListaEspecies!$B$3:$D$45,2,FALSE),"")</f>
        <v/>
      </c>
      <c r="P4109" s="96" t="str">
        <f>IFERROR(VLOOKUP(N4109,ListaEspecies!$B$3:$D$45,3,FALSE),"")</f>
        <v/>
      </c>
      <c r="R4109" s="42" t="str">
        <f>IF(ISBLANK($J4109),"",IF(ISBLANK('datos GENERALES'!$B$15),"",'datos GENERALES'!$B$15))</f>
        <v/>
      </c>
      <c r="S4109" s="49" t="str">
        <f t="shared" si="514"/>
        <v/>
      </c>
      <c r="T4109" s="49" t="str">
        <f t="shared" si="515"/>
        <v/>
      </c>
      <c r="AA4109" s="50" t="str">
        <f t="shared" si="519"/>
        <v/>
      </c>
      <c r="AE4109" s="50" t="str">
        <f t="shared" si="516"/>
        <v/>
      </c>
      <c r="AI4109" s="19" t="str">
        <f t="shared" si="517"/>
        <v/>
      </c>
      <c r="AJ4109"/>
      <c r="AK4109" s="19" t="str">
        <f t="shared" si="518"/>
        <v/>
      </c>
    </row>
    <row r="4110" spans="1:37" x14ac:dyDescent="0.25">
      <c r="A4110" s="42" t="str">
        <f t="shared" si="512"/>
        <v/>
      </c>
      <c r="B4110" s="42" t="str">
        <f t="shared" si="513"/>
        <v/>
      </c>
      <c r="C4110" s="42" t="str">
        <f>IF(ISBLANK($N4110),"",IF(ISBLANK('datos GENERALES'!B$16),"",'datos GENERALES'!B$16))</f>
        <v/>
      </c>
      <c r="D4110" s="43" t="str">
        <f>IF(ISBLANK($N4110),"","SGBTM/AUTAROC/"&amp;'datos GENERALES'!B$5&amp;"_"&amp;'datos GENERALES'!C$5&amp;"_"&amp;'datos GENERALES'!D$5)</f>
        <v/>
      </c>
      <c r="E4110" s="42" t="str">
        <f>IF(ISBLANK($N4110),"",IF(ISBLANK('datos GENERALES'!$B$6),"",'datos GENERALES'!$B$6))</f>
        <v/>
      </c>
      <c r="F4110" s="42" t="str">
        <f>IF(ISBLANK($N4110),"",IF(ISBLANK('datos GENERALES'!$B$7),"",'datos GENERALES'!$B$7))</f>
        <v/>
      </c>
      <c r="G4110" s="42" t="str">
        <f>IF(ISBLANK($N4110),"",IF(ISBLANK('datos GENERALES'!$B$10),"",'datos GENERALES'!$B$10))</f>
        <v/>
      </c>
      <c r="H4110" s="42" t="str">
        <f>IF(ISBLANK($N4110),"",IF(ISBLANK('datos GENERALES'!$C$10),"",'datos GENERALES'!$C$10))</f>
        <v/>
      </c>
      <c r="I4110" s="42" t="str">
        <f>IF(ISBLANK($N4110),"",IF(ISBLANK('datos GENERALES'!$D$10),"",'datos GENERALES'!$D$10))</f>
        <v/>
      </c>
      <c r="O4110" s="48" t="str">
        <f>IFERROR(VLOOKUP(N4110,ListaEspecies!$B$3:$D$45,2,FALSE),"")</f>
        <v/>
      </c>
      <c r="P4110" s="96" t="str">
        <f>IFERROR(VLOOKUP(N4110,ListaEspecies!$B$3:$D$45,3,FALSE),"")</f>
        <v/>
      </c>
      <c r="R4110" s="42" t="str">
        <f>IF(ISBLANK($J4110),"",IF(ISBLANK('datos GENERALES'!$B$15),"",'datos GENERALES'!$B$15))</f>
        <v/>
      </c>
      <c r="S4110" s="49" t="str">
        <f t="shared" si="514"/>
        <v/>
      </c>
      <c r="T4110" s="49" t="str">
        <f t="shared" si="515"/>
        <v/>
      </c>
      <c r="AA4110" s="50" t="str">
        <f t="shared" si="519"/>
        <v/>
      </c>
      <c r="AE4110" s="50" t="str">
        <f t="shared" si="516"/>
        <v/>
      </c>
      <c r="AI4110" s="19" t="str">
        <f t="shared" si="517"/>
        <v/>
      </c>
      <c r="AJ4110"/>
      <c r="AK4110" s="19" t="str">
        <f t="shared" si="518"/>
        <v/>
      </c>
    </row>
    <row r="4111" spans="1:37" x14ac:dyDescent="0.25">
      <c r="A4111" s="42" t="str">
        <f t="shared" si="512"/>
        <v/>
      </c>
      <c r="B4111" s="42" t="str">
        <f t="shared" si="513"/>
        <v/>
      </c>
      <c r="C4111" s="42" t="str">
        <f>IF(ISBLANK($N4111),"",IF(ISBLANK('datos GENERALES'!B$16),"",'datos GENERALES'!B$16))</f>
        <v/>
      </c>
      <c r="D4111" s="43" t="str">
        <f>IF(ISBLANK($N4111),"","SGBTM/AUTAROC/"&amp;'datos GENERALES'!B$5&amp;"_"&amp;'datos GENERALES'!C$5&amp;"_"&amp;'datos GENERALES'!D$5)</f>
        <v/>
      </c>
      <c r="E4111" s="42" t="str">
        <f>IF(ISBLANK($N4111),"",IF(ISBLANK('datos GENERALES'!$B$6),"",'datos GENERALES'!$B$6))</f>
        <v/>
      </c>
      <c r="F4111" s="42" t="str">
        <f>IF(ISBLANK($N4111),"",IF(ISBLANK('datos GENERALES'!$B$7),"",'datos GENERALES'!$B$7))</f>
        <v/>
      </c>
      <c r="G4111" s="42" t="str">
        <f>IF(ISBLANK($N4111),"",IF(ISBLANK('datos GENERALES'!$B$10),"",'datos GENERALES'!$B$10))</f>
        <v/>
      </c>
      <c r="H4111" s="42" t="str">
        <f>IF(ISBLANK($N4111),"",IF(ISBLANK('datos GENERALES'!$C$10),"",'datos GENERALES'!$C$10))</f>
        <v/>
      </c>
      <c r="I4111" s="42" t="str">
        <f>IF(ISBLANK($N4111),"",IF(ISBLANK('datos GENERALES'!$D$10),"",'datos GENERALES'!$D$10))</f>
        <v/>
      </c>
      <c r="O4111" s="48" t="str">
        <f>IFERROR(VLOOKUP(N4111,ListaEspecies!$B$3:$D$45,2,FALSE),"")</f>
        <v/>
      </c>
      <c r="P4111" s="96" t="str">
        <f>IFERROR(VLOOKUP(N4111,ListaEspecies!$B$3:$D$45,3,FALSE),"")</f>
        <v/>
      </c>
      <c r="R4111" s="42" t="str">
        <f>IF(ISBLANK($J4111),"",IF(ISBLANK('datos GENERALES'!$B$15),"",'datos GENERALES'!$B$15))</f>
        <v/>
      </c>
      <c r="S4111" s="49" t="str">
        <f t="shared" si="514"/>
        <v/>
      </c>
      <c r="T4111" s="49" t="str">
        <f t="shared" si="515"/>
        <v/>
      </c>
      <c r="AA4111" s="50" t="str">
        <f t="shared" si="519"/>
        <v/>
      </c>
      <c r="AE4111" s="50" t="str">
        <f t="shared" si="516"/>
        <v/>
      </c>
      <c r="AI4111" s="19" t="str">
        <f t="shared" si="517"/>
        <v/>
      </c>
      <c r="AJ4111"/>
      <c r="AK4111" s="19" t="str">
        <f t="shared" si="518"/>
        <v/>
      </c>
    </row>
    <row r="4112" spans="1:37" x14ac:dyDescent="0.25">
      <c r="A4112" s="42" t="str">
        <f t="shared" si="512"/>
        <v/>
      </c>
      <c r="B4112" s="42" t="str">
        <f t="shared" si="513"/>
        <v/>
      </c>
      <c r="C4112" s="42" t="str">
        <f>IF(ISBLANK($N4112),"",IF(ISBLANK('datos GENERALES'!B$16),"",'datos GENERALES'!B$16))</f>
        <v/>
      </c>
      <c r="D4112" s="43" t="str">
        <f>IF(ISBLANK($N4112),"","SGBTM/AUTAROC/"&amp;'datos GENERALES'!B$5&amp;"_"&amp;'datos GENERALES'!C$5&amp;"_"&amp;'datos GENERALES'!D$5)</f>
        <v/>
      </c>
      <c r="E4112" s="42" t="str">
        <f>IF(ISBLANK($N4112),"",IF(ISBLANK('datos GENERALES'!$B$6),"",'datos GENERALES'!$B$6))</f>
        <v/>
      </c>
      <c r="F4112" s="42" t="str">
        <f>IF(ISBLANK($N4112),"",IF(ISBLANK('datos GENERALES'!$B$7),"",'datos GENERALES'!$B$7))</f>
        <v/>
      </c>
      <c r="G4112" s="42" t="str">
        <f>IF(ISBLANK($N4112),"",IF(ISBLANK('datos GENERALES'!$B$10),"",'datos GENERALES'!$B$10))</f>
        <v/>
      </c>
      <c r="H4112" s="42" t="str">
        <f>IF(ISBLANK($N4112),"",IF(ISBLANK('datos GENERALES'!$C$10),"",'datos GENERALES'!$C$10))</f>
        <v/>
      </c>
      <c r="I4112" s="42" t="str">
        <f>IF(ISBLANK($N4112),"",IF(ISBLANK('datos GENERALES'!$D$10),"",'datos GENERALES'!$D$10))</f>
        <v/>
      </c>
      <c r="O4112" s="48" t="str">
        <f>IFERROR(VLOOKUP(N4112,ListaEspecies!$B$3:$D$45,2,FALSE),"")</f>
        <v/>
      </c>
      <c r="P4112" s="96" t="str">
        <f>IFERROR(VLOOKUP(N4112,ListaEspecies!$B$3:$D$45,3,FALSE),"")</f>
        <v/>
      </c>
      <c r="R4112" s="42" t="str">
        <f>IF(ISBLANK($J4112),"",IF(ISBLANK('datos GENERALES'!$B$15),"",'datos GENERALES'!$B$15))</f>
        <v/>
      </c>
      <c r="S4112" s="49" t="str">
        <f t="shared" si="514"/>
        <v/>
      </c>
      <c r="T4112" s="49" t="str">
        <f t="shared" si="515"/>
        <v/>
      </c>
      <c r="AA4112" s="50" t="str">
        <f t="shared" si="519"/>
        <v/>
      </c>
      <c r="AE4112" s="50" t="str">
        <f t="shared" si="516"/>
        <v/>
      </c>
      <c r="AI4112" s="19" t="str">
        <f t="shared" si="517"/>
        <v/>
      </c>
      <c r="AJ4112"/>
      <c r="AK4112" s="19" t="str">
        <f t="shared" si="518"/>
        <v/>
      </c>
    </row>
    <row r="4113" spans="1:37" x14ac:dyDescent="0.25">
      <c r="A4113" s="42" t="str">
        <f t="shared" si="512"/>
        <v/>
      </c>
      <c r="B4113" s="42" t="str">
        <f t="shared" si="513"/>
        <v/>
      </c>
      <c r="C4113" s="42" t="str">
        <f>IF(ISBLANK($N4113),"",IF(ISBLANK('datos GENERALES'!B$16),"",'datos GENERALES'!B$16))</f>
        <v/>
      </c>
      <c r="D4113" s="43" t="str">
        <f>IF(ISBLANK($N4113),"","SGBTM/AUTAROC/"&amp;'datos GENERALES'!B$5&amp;"_"&amp;'datos GENERALES'!C$5&amp;"_"&amp;'datos GENERALES'!D$5)</f>
        <v/>
      </c>
      <c r="E4113" s="42" t="str">
        <f>IF(ISBLANK($N4113),"",IF(ISBLANK('datos GENERALES'!$B$6),"",'datos GENERALES'!$B$6))</f>
        <v/>
      </c>
      <c r="F4113" s="42" t="str">
        <f>IF(ISBLANK($N4113),"",IF(ISBLANK('datos GENERALES'!$B$7),"",'datos GENERALES'!$B$7))</f>
        <v/>
      </c>
      <c r="G4113" s="42" t="str">
        <f>IF(ISBLANK($N4113),"",IF(ISBLANK('datos GENERALES'!$B$10),"",'datos GENERALES'!$B$10))</f>
        <v/>
      </c>
      <c r="H4113" s="42" t="str">
        <f>IF(ISBLANK($N4113),"",IF(ISBLANK('datos GENERALES'!$C$10),"",'datos GENERALES'!$C$10))</f>
        <v/>
      </c>
      <c r="I4113" s="42" t="str">
        <f>IF(ISBLANK($N4113),"",IF(ISBLANK('datos GENERALES'!$D$10),"",'datos GENERALES'!$D$10))</f>
        <v/>
      </c>
      <c r="O4113" s="48" t="str">
        <f>IFERROR(VLOOKUP(N4113,ListaEspecies!$B$3:$D$45,2,FALSE),"")</f>
        <v/>
      </c>
      <c r="P4113" s="96" t="str">
        <f>IFERROR(VLOOKUP(N4113,ListaEspecies!$B$3:$D$45,3,FALSE),"")</f>
        <v/>
      </c>
      <c r="R4113" s="42" t="str">
        <f>IF(ISBLANK($J4113),"",IF(ISBLANK('datos GENERALES'!$B$15),"",'datos GENERALES'!$B$15))</f>
        <v/>
      </c>
      <c r="S4113" s="49" t="str">
        <f t="shared" si="514"/>
        <v/>
      </c>
      <c r="T4113" s="49" t="str">
        <f t="shared" si="515"/>
        <v/>
      </c>
      <c r="AA4113" s="50" t="str">
        <f t="shared" si="519"/>
        <v/>
      </c>
      <c r="AE4113" s="50" t="str">
        <f t="shared" si="516"/>
        <v/>
      </c>
      <c r="AI4113" s="19" t="str">
        <f t="shared" si="517"/>
        <v/>
      </c>
      <c r="AJ4113"/>
      <c r="AK4113" s="19" t="str">
        <f t="shared" si="518"/>
        <v/>
      </c>
    </row>
    <row r="4114" spans="1:37" x14ac:dyDescent="0.25">
      <c r="A4114" s="42" t="str">
        <f t="shared" si="512"/>
        <v/>
      </c>
      <c r="B4114" s="42" t="str">
        <f t="shared" si="513"/>
        <v/>
      </c>
      <c r="C4114" s="42" t="str">
        <f>IF(ISBLANK($N4114),"",IF(ISBLANK('datos GENERALES'!B$16),"",'datos GENERALES'!B$16))</f>
        <v/>
      </c>
      <c r="D4114" s="43" t="str">
        <f>IF(ISBLANK($N4114),"","SGBTM/AUTAROC/"&amp;'datos GENERALES'!B$5&amp;"_"&amp;'datos GENERALES'!C$5&amp;"_"&amp;'datos GENERALES'!D$5)</f>
        <v/>
      </c>
      <c r="E4114" s="42" t="str">
        <f>IF(ISBLANK($N4114),"",IF(ISBLANK('datos GENERALES'!$B$6),"",'datos GENERALES'!$B$6))</f>
        <v/>
      </c>
      <c r="F4114" s="42" t="str">
        <f>IF(ISBLANK($N4114),"",IF(ISBLANK('datos GENERALES'!$B$7),"",'datos GENERALES'!$B$7))</f>
        <v/>
      </c>
      <c r="G4114" s="42" t="str">
        <f>IF(ISBLANK($N4114),"",IF(ISBLANK('datos GENERALES'!$B$10),"",'datos GENERALES'!$B$10))</f>
        <v/>
      </c>
      <c r="H4114" s="42" t="str">
        <f>IF(ISBLANK($N4114),"",IF(ISBLANK('datos GENERALES'!$C$10),"",'datos GENERALES'!$C$10))</f>
        <v/>
      </c>
      <c r="I4114" s="42" t="str">
        <f>IF(ISBLANK($N4114),"",IF(ISBLANK('datos GENERALES'!$D$10),"",'datos GENERALES'!$D$10))</f>
        <v/>
      </c>
      <c r="O4114" s="48" t="str">
        <f>IFERROR(VLOOKUP(N4114,ListaEspecies!$B$3:$D$45,2,FALSE),"")</f>
        <v/>
      </c>
      <c r="P4114" s="96" t="str">
        <f>IFERROR(VLOOKUP(N4114,ListaEspecies!$B$3:$D$45,3,FALSE),"")</f>
        <v/>
      </c>
      <c r="R4114" s="42" t="str">
        <f>IF(ISBLANK($J4114),"",IF(ISBLANK('datos GENERALES'!$B$15),"",'datos GENERALES'!$B$15))</f>
        <v/>
      </c>
      <c r="S4114" s="49" t="str">
        <f t="shared" si="514"/>
        <v/>
      </c>
      <c r="T4114" s="49" t="str">
        <f t="shared" si="515"/>
        <v/>
      </c>
      <c r="AA4114" s="50" t="str">
        <f t="shared" si="519"/>
        <v/>
      </c>
      <c r="AE4114" s="50" t="str">
        <f t="shared" si="516"/>
        <v/>
      </c>
      <c r="AI4114" s="19" t="str">
        <f t="shared" si="517"/>
        <v/>
      </c>
      <c r="AJ4114"/>
      <c r="AK4114" s="19" t="str">
        <f t="shared" si="518"/>
        <v/>
      </c>
    </row>
    <row r="4115" spans="1:37" x14ac:dyDescent="0.25">
      <c r="A4115" s="42" t="str">
        <f t="shared" si="512"/>
        <v/>
      </c>
      <c r="B4115" s="42" t="str">
        <f t="shared" si="513"/>
        <v/>
      </c>
      <c r="C4115" s="42" t="str">
        <f>IF(ISBLANK($N4115),"",IF(ISBLANK('datos GENERALES'!B$16),"",'datos GENERALES'!B$16))</f>
        <v/>
      </c>
      <c r="D4115" s="43" t="str">
        <f>IF(ISBLANK($N4115),"","SGBTM/AUTAROC/"&amp;'datos GENERALES'!B$5&amp;"_"&amp;'datos GENERALES'!C$5&amp;"_"&amp;'datos GENERALES'!D$5)</f>
        <v/>
      </c>
      <c r="E4115" s="42" t="str">
        <f>IF(ISBLANK($N4115),"",IF(ISBLANK('datos GENERALES'!$B$6),"",'datos GENERALES'!$B$6))</f>
        <v/>
      </c>
      <c r="F4115" s="42" t="str">
        <f>IF(ISBLANK($N4115),"",IF(ISBLANK('datos GENERALES'!$B$7),"",'datos GENERALES'!$B$7))</f>
        <v/>
      </c>
      <c r="G4115" s="42" t="str">
        <f>IF(ISBLANK($N4115),"",IF(ISBLANK('datos GENERALES'!$B$10),"",'datos GENERALES'!$B$10))</f>
        <v/>
      </c>
      <c r="H4115" s="42" t="str">
        <f>IF(ISBLANK($N4115),"",IF(ISBLANK('datos GENERALES'!$C$10),"",'datos GENERALES'!$C$10))</f>
        <v/>
      </c>
      <c r="I4115" s="42" t="str">
        <f>IF(ISBLANK($N4115),"",IF(ISBLANK('datos GENERALES'!$D$10),"",'datos GENERALES'!$D$10))</f>
        <v/>
      </c>
      <c r="O4115" s="48" t="str">
        <f>IFERROR(VLOOKUP(N4115,ListaEspecies!$B$3:$D$45,2,FALSE),"")</f>
        <v/>
      </c>
      <c r="P4115" s="96" t="str">
        <f>IFERROR(VLOOKUP(N4115,ListaEspecies!$B$3:$D$45,3,FALSE),"")</f>
        <v/>
      </c>
      <c r="R4115" s="42" t="str">
        <f>IF(ISBLANK($J4115),"",IF(ISBLANK('datos GENERALES'!$B$15),"",'datos GENERALES'!$B$15))</f>
        <v/>
      </c>
      <c r="S4115" s="49" t="str">
        <f t="shared" si="514"/>
        <v/>
      </c>
      <c r="T4115" s="49" t="str">
        <f t="shared" si="515"/>
        <v/>
      </c>
      <c r="AA4115" s="50" t="str">
        <f t="shared" si="519"/>
        <v/>
      </c>
      <c r="AE4115" s="50" t="str">
        <f t="shared" si="516"/>
        <v/>
      </c>
      <c r="AI4115" s="19" t="str">
        <f t="shared" si="517"/>
        <v/>
      </c>
      <c r="AJ4115"/>
      <c r="AK4115" s="19" t="str">
        <f t="shared" si="518"/>
        <v/>
      </c>
    </row>
    <row r="4116" spans="1:37" x14ac:dyDescent="0.25">
      <c r="A4116" s="42" t="str">
        <f t="shared" si="512"/>
        <v/>
      </c>
      <c r="B4116" s="42" t="str">
        <f t="shared" si="513"/>
        <v/>
      </c>
      <c r="C4116" s="42" t="str">
        <f>IF(ISBLANK($N4116),"",IF(ISBLANK('datos GENERALES'!B$16),"",'datos GENERALES'!B$16))</f>
        <v/>
      </c>
      <c r="D4116" s="43" t="str">
        <f>IF(ISBLANK($N4116),"","SGBTM/AUTAROC/"&amp;'datos GENERALES'!B$5&amp;"_"&amp;'datos GENERALES'!C$5&amp;"_"&amp;'datos GENERALES'!D$5)</f>
        <v/>
      </c>
      <c r="E4116" s="42" t="str">
        <f>IF(ISBLANK($N4116),"",IF(ISBLANK('datos GENERALES'!$B$6),"",'datos GENERALES'!$B$6))</f>
        <v/>
      </c>
      <c r="F4116" s="42" t="str">
        <f>IF(ISBLANK($N4116),"",IF(ISBLANK('datos GENERALES'!$B$7),"",'datos GENERALES'!$B$7))</f>
        <v/>
      </c>
      <c r="G4116" s="42" t="str">
        <f>IF(ISBLANK($N4116),"",IF(ISBLANK('datos GENERALES'!$B$10),"",'datos GENERALES'!$B$10))</f>
        <v/>
      </c>
      <c r="H4116" s="42" t="str">
        <f>IF(ISBLANK($N4116),"",IF(ISBLANK('datos GENERALES'!$C$10),"",'datos GENERALES'!$C$10))</f>
        <v/>
      </c>
      <c r="I4116" s="42" t="str">
        <f>IF(ISBLANK($N4116),"",IF(ISBLANK('datos GENERALES'!$D$10),"",'datos GENERALES'!$D$10))</f>
        <v/>
      </c>
      <c r="O4116" s="48" t="str">
        <f>IFERROR(VLOOKUP(N4116,ListaEspecies!$B$3:$D$45,2,FALSE),"")</f>
        <v/>
      </c>
      <c r="P4116" s="96" t="str">
        <f>IFERROR(VLOOKUP(N4116,ListaEspecies!$B$3:$D$45,3,FALSE),"")</f>
        <v/>
      </c>
      <c r="R4116" s="42" t="str">
        <f>IF(ISBLANK($J4116),"",IF(ISBLANK('datos GENERALES'!$B$15),"",'datos GENERALES'!$B$15))</f>
        <v/>
      </c>
      <c r="S4116" s="49" t="str">
        <f t="shared" si="514"/>
        <v/>
      </c>
      <c r="T4116" s="49" t="str">
        <f t="shared" si="515"/>
        <v/>
      </c>
      <c r="AA4116" s="50" t="str">
        <f t="shared" si="519"/>
        <v/>
      </c>
      <c r="AE4116" s="50" t="str">
        <f t="shared" si="516"/>
        <v/>
      </c>
      <c r="AI4116" s="19" t="str">
        <f t="shared" si="517"/>
        <v/>
      </c>
      <c r="AJ4116"/>
      <c r="AK4116" s="19" t="str">
        <f t="shared" si="518"/>
        <v/>
      </c>
    </row>
    <row r="4117" spans="1:37" x14ac:dyDescent="0.25">
      <c r="A4117" s="42" t="str">
        <f t="shared" si="512"/>
        <v/>
      </c>
      <c r="B4117" s="42" t="str">
        <f t="shared" si="513"/>
        <v/>
      </c>
      <c r="C4117" s="42" t="str">
        <f>IF(ISBLANK($N4117),"",IF(ISBLANK('datos GENERALES'!B$16),"",'datos GENERALES'!B$16))</f>
        <v/>
      </c>
      <c r="D4117" s="43" t="str">
        <f>IF(ISBLANK($N4117),"","SGBTM/AUTAROC/"&amp;'datos GENERALES'!B$5&amp;"_"&amp;'datos GENERALES'!C$5&amp;"_"&amp;'datos GENERALES'!D$5)</f>
        <v/>
      </c>
      <c r="E4117" s="42" t="str">
        <f>IF(ISBLANK($N4117),"",IF(ISBLANK('datos GENERALES'!$B$6),"",'datos GENERALES'!$B$6))</f>
        <v/>
      </c>
      <c r="F4117" s="42" t="str">
        <f>IF(ISBLANK($N4117),"",IF(ISBLANK('datos GENERALES'!$B$7),"",'datos GENERALES'!$B$7))</f>
        <v/>
      </c>
      <c r="G4117" s="42" t="str">
        <f>IF(ISBLANK($N4117),"",IF(ISBLANK('datos GENERALES'!$B$10),"",'datos GENERALES'!$B$10))</f>
        <v/>
      </c>
      <c r="H4117" s="42" t="str">
        <f>IF(ISBLANK($N4117),"",IF(ISBLANK('datos GENERALES'!$C$10),"",'datos GENERALES'!$C$10))</f>
        <v/>
      </c>
      <c r="I4117" s="42" t="str">
        <f>IF(ISBLANK($N4117),"",IF(ISBLANK('datos GENERALES'!$D$10),"",'datos GENERALES'!$D$10))</f>
        <v/>
      </c>
      <c r="O4117" s="48" t="str">
        <f>IFERROR(VLOOKUP(N4117,ListaEspecies!$B$3:$D$45,2,FALSE),"")</f>
        <v/>
      </c>
      <c r="P4117" s="96" t="str">
        <f>IFERROR(VLOOKUP(N4117,ListaEspecies!$B$3:$D$45,3,FALSE),"")</f>
        <v/>
      </c>
      <c r="R4117" s="42" t="str">
        <f>IF(ISBLANK($J4117),"",IF(ISBLANK('datos GENERALES'!$B$15),"",'datos GENERALES'!$B$15))</f>
        <v/>
      </c>
      <c r="S4117" s="49" t="str">
        <f t="shared" si="514"/>
        <v/>
      </c>
      <c r="T4117" s="49" t="str">
        <f t="shared" si="515"/>
        <v/>
      </c>
      <c r="AA4117" s="50" t="str">
        <f t="shared" si="519"/>
        <v/>
      </c>
      <c r="AE4117" s="50" t="str">
        <f t="shared" si="516"/>
        <v/>
      </c>
      <c r="AI4117" s="19" t="str">
        <f t="shared" si="517"/>
        <v/>
      </c>
      <c r="AJ4117"/>
      <c r="AK4117" s="19" t="str">
        <f t="shared" si="518"/>
        <v/>
      </c>
    </row>
    <row r="4118" spans="1:37" x14ac:dyDescent="0.25">
      <c r="A4118" s="42" t="str">
        <f t="shared" si="512"/>
        <v/>
      </c>
      <c r="B4118" s="42" t="str">
        <f t="shared" si="513"/>
        <v/>
      </c>
      <c r="C4118" s="42" t="str">
        <f>IF(ISBLANK($N4118),"",IF(ISBLANK('datos GENERALES'!B$16),"",'datos GENERALES'!B$16))</f>
        <v/>
      </c>
      <c r="D4118" s="43" t="str">
        <f>IF(ISBLANK($N4118),"","SGBTM/AUTAROC/"&amp;'datos GENERALES'!B$5&amp;"_"&amp;'datos GENERALES'!C$5&amp;"_"&amp;'datos GENERALES'!D$5)</f>
        <v/>
      </c>
      <c r="E4118" s="42" t="str">
        <f>IF(ISBLANK($N4118),"",IF(ISBLANK('datos GENERALES'!$B$6),"",'datos GENERALES'!$B$6))</f>
        <v/>
      </c>
      <c r="F4118" s="42" t="str">
        <f>IF(ISBLANK($N4118),"",IF(ISBLANK('datos GENERALES'!$B$7),"",'datos GENERALES'!$B$7))</f>
        <v/>
      </c>
      <c r="G4118" s="42" t="str">
        <f>IF(ISBLANK($N4118),"",IF(ISBLANK('datos GENERALES'!$B$10),"",'datos GENERALES'!$B$10))</f>
        <v/>
      </c>
      <c r="H4118" s="42" t="str">
        <f>IF(ISBLANK($N4118),"",IF(ISBLANK('datos GENERALES'!$C$10),"",'datos GENERALES'!$C$10))</f>
        <v/>
      </c>
      <c r="I4118" s="42" t="str">
        <f>IF(ISBLANK($N4118),"",IF(ISBLANK('datos GENERALES'!$D$10),"",'datos GENERALES'!$D$10))</f>
        <v/>
      </c>
      <c r="O4118" s="48" t="str">
        <f>IFERROR(VLOOKUP(N4118,ListaEspecies!$B$3:$D$45,2,FALSE),"")</f>
        <v/>
      </c>
      <c r="P4118" s="96" t="str">
        <f>IFERROR(VLOOKUP(N4118,ListaEspecies!$B$3:$D$45,3,FALSE),"")</f>
        <v/>
      </c>
      <c r="R4118" s="42" t="str">
        <f>IF(ISBLANK($J4118),"",IF(ISBLANK('datos GENERALES'!$B$15),"",'datos GENERALES'!$B$15))</f>
        <v/>
      </c>
      <c r="S4118" s="49" t="str">
        <f t="shared" si="514"/>
        <v/>
      </c>
      <c r="T4118" s="49" t="str">
        <f t="shared" si="515"/>
        <v/>
      </c>
      <c r="AA4118" s="50" t="str">
        <f t="shared" si="519"/>
        <v/>
      </c>
      <c r="AE4118" s="50" t="str">
        <f t="shared" si="516"/>
        <v/>
      </c>
      <c r="AI4118" s="19" t="str">
        <f t="shared" si="517"/>
        <v/>
      </c>
      <c r="AJ4118"/>
      <c r="AK4118" s="19" t="str">
        <f t="shared" si="518"/>
        <v/>
      </c>
    </row>
    <row r="4119" spans="1:37" x14ac:dyDescent="0.25">
      <c r="A4119" s="42" t="str">
        <f t="shared" si="512"/>
        <v/>
      </c>
      <c r="B4119" s="42" t="str">
        <f t="shared" si="513"/>
        <v/>
      </c>
      <c r="C4119" s="42" t="str">
        <f>IF(ISBLANK($N4119),"",IF(ISBLANK('datos GENERALES'!B$16),"",'datos GENERALES'!B$16))</f>
        <v/>
      </c>
      <c r="D4119" s="43" t="str">
        <f>IF(ISBLANK($N4119),"","SGBTM/AUTAROC/"&amp;'datos GENERALES'!B$5&amp;"_"&amp;'datos GENERALES'!C$5&amp;"_"&amp;'datos GENERALES'!D$5)</f>
        <v/>
      </c>
      <c r="E4119" s="42" t="str">
        <f>IF(ISBLANK($N4119),"",IF(ISBLANK('datos GENERALES'!$B$6),"",'datos GENERALES'!$B$6))</f>
        <v/>
      </c>
      <c r="F4119" s="42" t="str">
        <f>IF(ISBLANK($N4119),"",IF(ISBLANK('datos GENERALES'!$B$7),"",'datos GENERALES'!$B$7))</f>
        <v/>
      </c>
      <c r="G4119" s="42" t="str">
        <f>IF(ISBLANK($N4119),"",IF(ISBLANK('datos GENERALES'!$B$10),"",'datos GENERALES'!$B$10))</f>
        <v/>
      </c>
      <c r="H4119" s="42" t="str">
        <f>IF(ISBLANK($N4119),"",IF(ISBLANK('datos GENERALES'!$C$10),"",'datos GENERALES'!$C$10))</f>
        <v/>
      </c>
      <c r="I4119" s="42" t="str">
        <f>IF(ISBLANK($N4119),"",IF(ISBLANK('datos GENERALES'!$D$10),"",'datos GENERALES'!$D$10))</f>
        <v/>
      </c>
      <c r="O4119" s="48" t="str">
        <f>IFERROR(VLOOKUP(N4119,ListaEspecies!$B$3:$D$45,2,FALSE),"")</f>
        <v/>
      </c>
      <c r="P4119" s="96" t="str">
        <f>IFERROR(VLOOKUP(N4119,ListaEspecies!$B$3:$D$45,3,FALSE),"")</f>
        <v/>
      </c>
      <c r="R4119" s="42" t="str">
        <f>IF(ISBLANK($J4119),"",IF(ISBLANK('datos GENERALES'!$B$15),"",'datos GENERALES'!$B$15))</f>
        <v/>
      </c>
      <c r="S4119" s="49" t="str">
        <f t="shared" si="514"/>
        <v/>
      </c>
      <c r="T4119" s="49" t="str">
        <f t="shared" si="515"/>
        <v/>
      </c>
      <c r="AA4119" s="50" t="str">
        <f t="shared" si="519"/>
        <v/>
      </c>
      <c r="AE4119" s="50" t="str">
        <f t="shared" si="516"/>
        <v/>
      </c>
      <c r="AI4119" s="19" t="str">
        <f t="shared" si="517"/>
        <v/>
      </c>
      <c r="AJ4119"/>
      <c r="AK4119" s="19" t="str">
        <f t="shared" si="518"/>
        <v/>
      </c>
    </row>
    <row r="4120" spans="1:37" x14ac:dyDescent="0.25">
      <c r="A4120" s="42" t="str">
        <f t="shared" si="512"/>
        <v/>
      </c>
      <c r="B4120" s="42" t="str">
        <f t="shared" si="513"/>
        <v/>
      </c>
      <c r="C4120" s="42" t="str">
        <f>IF(ISBLANK($N4120),"",IF(ISBLANK('datos GENERALES'!B$16),"",'datos GENERALES'!B$16))</f>
        <v/>
      </c>
      <c r="D4120" s="43" t="str">
        <f>IF(ISBLANK($N4120),"","SGBTM/AUTAROC/"&amp;'datos GENERALES'!B$5&amp;"_"&amp;'datos GENERALES'!C$5&amp;"_"&amp;'datos GENERALES'!D$5)</f>
        <v/>
      </c>
      <c r="E4120" s="42" t="str">
        <f>IF(ISBLANK($N4120),"",IF(ISBLANK('datos GENERALES'!$B$6),"",'datos GENERALES'!$B$6))</f>
        <v/>
      </c>
      <c r="F4120" s="42" t="str">
        <f>IF(ISBLANK($N4120),"",IF(ISBLANK('datos GENERALES'!$B$7),"",'datos GENERALES'!$B$7))</f>
        <v/>
      </c>
      <c r="G4120" s="42" t="str">
        <f>IF(ISBLANK($N4120),"",IF(ISBLANK('datos GENERALES'!$B$10),"",'datos GENERALES'!$B$10))</f>
        <v/>
      </c>
      <c r="H4120" s="42" t="str">
        <f>IF(ISBLANK($N4120),"",IF(ISBLANK('datos GENERALES'!$C$10),"",'datos GENERALES'!$C$10))</f>
        <v/>
      </c>
      <c r="I4120" s="42" t="str">
        <f>IF(ISBLANK($N4120),"",IF(ISBLANK('datos GENERALES'!$D$10),"",'datos GENERALES'!$D$10))</f>
        <v/>
      </c>
      <c r="O4120" s="48" t="str">
        <f>IFERROR(VLOOKUP(N4120,ListaEspecies!$B$3:$D$45,2,FALSE),"")</f>
        <v/>
      </c>
      <c r="P4120" s="96" t="str">
        <f>IFERROR(VLOOKUP(N4120,ListaEspecies!$B$3:$D$45,3,FALSE),"")</f>
        <v/>
      </c>
      <c r="R4120" s="42" t="str">
        <f>IF(ISBLANK($J4120),"",IF(ISBLANK('datos GENERALES'!$B$15),"",'datos GENERALES'!$B$15))</f>
        <v/>
      </c>
      <c r="S4120" s="49" t="str">
        <f t="shared" si="514"/>
        <v/>
      </c>
      <c r="T4120" s="49" t="str">
        <f t="shared" si="515"/>
        <v/>
      </c>
      <c r="AA4120" s="50" t="str">
        <f t="shared" si="519"/>
        <v/>
      </c>
      <c r="AE4120" s="50" t="str">
        <f t="shared" si="516"/>
        <v/>
      </c>
      <c r="AI4120" s="19" t="str">
        <f t="shared" si="517"/>
        <v/>
      </c>
      <c r="AJ4120"/>
      <c r="AK4120" s="19" t="str">
        <f t="shared" si="518"/>
        <v/>
      </c>
    </row>
    <row r="4121" spans="1:37" x14ac:dyDescent="0.25">
      <c r="A4121" s="42" t="str">
        <f t="shared" si="512"/>
        <v/>
      </c>
      <c r="B4121" s="42" t="str">
        <f t="shared" si="513"/>
        <v/>
      </c>
      <c r="C4121" s="42" t="str">
        <f>IF(ISBLANK($N4121),"",IF(ISBLANK('datos GENERALES'!B$16),"",'datos GENERALES'!B$16))</f>
        <v/>
      </c>
      <c r="D4121" s="43" t="str">
        <f>IF(ISBLANK($N4121),"","SGBTM/AUTAROC/"&amp;'datos GENERALES'!B$5&amp;"_"&amp;'datos GENERALES'!C$5&amp;"_"&amp;'datos GENERALES'!D$5)</f>
        <v/>
      </c>
      <c r="E4121" s="42" t="str">
        <f>IF(ISBLANK($N4121),"",IF(ISBLANK('datos GENERALES'!$B$6),"",'datos GENERALES'!$B$6))</f>
        <v/>
      </c>
      <c r="F4121" s="42" t="str">
        <f>IF(ISBLANK($N4121),"",IF(ISBLANK('datos GENERALES'!$B$7),"",'datos GENERALES'!$B$7))</f>
        <v/>
      </c>
      <c r="G4121" s="42" t="str">
        <f>IF(ISBLANK($N4121),"",IF(ISBLANK('datos GENERALES'!$B$10),"",'datos GENERALES'!$B$10))</f>
        <v/>
      </c>
      <c r="H4121" s="42" t="str">
        <f>IF(ISBLANK($N4121),"",IF(ISBLANK('datos GENERALES'!$C$10),"",'datos GENERALES'!$C$10))</f>
        <v/>
      </c>
      <c r="I4121" s="42" t="str">
        <f>IF(ISBLANK($N4121),"",IF(ISBLANK('datos GENERALES'!$D$10),"",'datos GENERALES'!$D$10))</f>
        <v/>
      </c>
      <c r="O4121" s="48" t="str">
        <f>IFERROR(VLOOKUP(N4121,ListaEspecies!$B$3:$D$45,2,FALSE),"")</f>
        <v/>
      </c>
      <c r="P4121" s="96" t="str">
        <f>IFERROR(VLOOKUP(N4121,ListaEspecies!$B$3:$D$45,3,FALSE),"")</f>
        <v/>
      </c>
      <c r="R4121" s="42" t="str">
        <f>IF(ISBLANK($J4121),"",IF(ISBLANK('datos GENERALES'!$B$15),"",'datos GENERALES'!$B$15))</f>
        <v/>
      </c>
      <c r="S4121" s="49" t="str">
        <f t="shared" si="514"/>
        <v/>
      </c>
      <c r="T4121" s="49" t="str">
        <f t="shared" si="515"/>
        <v/>
      </c>
      <c r="AA4121" s="50" t="str">
        <f t="shared" si="519"/>
        <v/>
      </c>
      <c r="AE4121" s="50" t="str">
        <f t="shared" si="516"/>
        <v/>
      </c>
      <c r="AI4121" s="19" t="str">
        <f t="shared" si="517"/>
        <v/>
      </c>
      <c r="AJ4121"/>
      <c r="AK4121" s="19" t="str">
        <f t="shared" si="518"/>
        <v/>
      </c>
    </row>
    <row r="4122" spans="1:37" x14ac:dyDescent="0.25">
      <c r="A4122" s="42" t="str">
        <f t="shared" si="512"/>
        <v/>
      </c>
      <c r="B4122" s="42" t="str">
        <f t="shared" si="513"/>
        <v/>
      </c>
      <c r="C4122" s="42" t="str">
        <f>IF(ISBLANK($N4122),"",IF(ISBLANK('datos GENERALES'!B$16),"",'datos GENERALES'!B$16))</f>
        <v/>
      </c>
      <c r="D4122" s="43" t="str">
        <f>IF(ISBLANK($N4122),"","SGBTM/AUTAROC/"&amp;'datos GENERALES'!B$5&amp;"_"&amp;'datos GENERALES'!C$5&amp;"_"&amp;'datos GENERALES'!D$5)</f>
        <v/>
      </c>
      <c r="E4122" s="42" t="str">
        <f>IF(ISBLANK($N4122),"",IF(ISBLANK('datos GENERALES'!$B$6),"",'datos GENERALES'!$B$6))</f>
        <v/>
      </c>
      <c r="F4122" s="42" t="str">
        <f>IF(ISBLANK($N4122),"",IF(ISBLANK('datos GENERALES'!$B$7),"",'datos GENERALES'!$B$7))</f>
        <v/>
      </c>
      <c r="G4122" s="42" t="str">
        <f>IF(ISBLANK($N4122),"",IF(ISBLANK('datos GENERALES'!$B$10),"",'datos GENERALES'!$B$10))</f>
        <v/>
      </c>
      <c r="H4122" s="42" t="str">
        <f>IF(ISBLANK($N4122),"",IF(ISBLANK('datos GENERALES'!$C$10),"",'datos GENERALES'!$C$10))</f>
        <v/>
      </c>
      <c r="I4122" s="42" t="str">
        <f>IF(ISBLANK($N4122),"",IF(ISBLANK('datos GENERALES'!$D$10),"",'datos GENERALES'!$D$10))</f>
        <v/>
      </c>
      <c r="O4122" s="48" t="str">
        <f>IFERROR(VLOOKUP(N4122,ListaEspecies!$B$3:$D$45,2,FALSE),"")</f>
        <v/>
      </c>
      <c r="P4122" s="96" t="str">
        <f>IFERROR(VLOOKUP(N4122,ListaEspecies!$B$3:$D$45,3,FALSE),"")</f>
        <v/>
      </c>
      <c r="R4122" s="42" t="str">
        <f>IF(ISBLANK($J4122),"",IF(ISBLANK('datos GENERALES'!$B$15),"",'datos GENERALES'!$B$15))</f>
        <v/>
      </c>
      <c r="S4122" s="49" t="str">
        <f t="shared" si="514"/>
        <v/>
      </c>
      <c r="T4122" s="49" t="str">
        <f t="shared" si="515"/>
        <v/>
      </c>
      <c r="AA4122" s="50" t="str">
        <f t="shared" si="519"/>
        <v/>
      </c>
      <c r="AE4122" s="50" t="str">
        <f t="shared" si="516"/>
        <v/>
      </c>
      <c r="AI4122" s="19" t="str">
        <f t="shared" si="517"/>
        <v/>
      </c>
      <c r="AJ4122"/>
      <c r="AK4122" s="19" t="str">
        <f t="shared" si="518"/>
        <v/>
      </c>
    </row>
    <row r="4123" spans="1:37" x14ac:dyDescent="0.25">
      <c r="A4123" s="42" t="str">
        <f t="shared" si="512"/>
        <v/>
      </c>
      <c r="B4123" s="42" t="str">
        <f t="shared" si="513"/>
        <v/>
      </c>
      <c r="C4123" s="42" t="str">
        <f>IF(ISBLANK($N4123),"",IF(ISBLANK('datos GENERALES'!B$16),"",'datos GENERALES'!B$16))</f>
        <v/>
      </c>
      <c r="D4123" s="43" t="str">
        <f>IF(ISBLANK($N4123),"","SGBTM/AUTAROC/"&amp;'datos GENERALES'!B$5&amp;"_"&amp;'datos GENERALES'!C$5&amp;"_"&amp;'datos GENERALES'!D$5)</f>
        <v/>
      </c>
      <c r="E4123" s="42" t="str">
        <f>IF(ISBLANK($N4123),"",IF(ISBLANK('datos GENERALES'!$B$6),"",'datos GENERALES'!$B$6))</f>
        <v/>
      </c>
      <c r="F4123" s="42" t="str">
        <f>IF(ISBLANK($N4123),"",IF(ISBLANK('datos GENERALES'!$B$7),"",'datos GENERALES'!$B$7))</f>
        <v/>
      </c>
      <c r="G4123" s="42" t="str">
        <f>IF(ISBLANK($N4123),"",IF(ISBLANK('datos GENERALES'!$B$10),"",'datos GENERALES'!$B$10))</f>
        <v/>
      </c>
      <c r="H4123" s="42" t="str">
        <f>IF(ISBLANK($N4123),"",IF(ISBLANK('datos GENERALES'!$C$10),"",'datos GENERALES'!$C$10))</f>
        <v/>
      </c>
      <c r="I4123" s="42" t="str">
        <f>IF(ISBLANK($N4123),"",IF(ISBLANK('datos GENERALES'!$D$10),"",'datos GENERALES'!$D$10))</f>
        <v/>
      </c>
      <c r="O4123" s="48" t="str">
        <f>IFERROR(VLOOKUP(N4123,ListaEspecies!$B$3:$D$45,2,FALSE),"")</f>
        <v/>
      </c>
      <c r="P4123" s="96" t="str">
        <f>IFERROR(VLOOKUP(N4123,ListaEspecies!$B$3:$D$45,3,FALSE),"")</f>
        <v/>
      </c>
      <c r="R4123" s="42" t="str">
        <f>IF(ISBLANK($J4123),"",IF(ISBLANK('datos GENERALES'!$B$15),"",'datos GENERALES'!$B$15))</f>
        <v/>
      </c>
      <c r="S4123" s="49" t="str">
        <f t="shared" si="514"/>
        <v/>
      </c>
      <c r="T4123" s="49" t="str">
        <f t="shared" si="515"/>
        <v/>
      </c>
      <c r="AA4123" s="50" t="str">
        <f t="shared" si="519"/>
        <v/>
      </c>
      <c r="AE4123" s="50" t="str">
        <f t="shared" si="516"/>
        <v/>
      </c>
      <c r="AI4123" s="19" t="str">
        <f t="shared" si="517"/>
        <v/>
      </c>
      <c r="AJ4123"/>
      <c r="AK4123" s="19" t="str">
        <f t="shared" si="518"/>
        <v/>
      </c>
    </row>
    <row r="4124" spans="1:37" x14ac:dyDescent="0.25">
      <c r="A4124" s="42" t="str">
        <f t="shared" si="512"/>
        <v/>
      </c>
      <c r="B4124" s="42" t="str">
        <f t="shared" si="513"/>
        <v/>
      </c>
      <c r="C4124" s="42" t="str">
        <f>IF(ISBLANK($N4124),"",IF(ISBLANK('datos GENERALES'!B$16),"",'datos GENERALES'!B$16))</f>
        <v/>
      </c>
      <c r="D4124" s="43" t="str">
        <f>IF(ISBLANK($N4124),"","SGBTM/AUTAROC/"&amp;'datos GENERALES'!B$5&amp;"_"&amp;'datos GENERALES'!C$5&amp;"_"&amp;'datos GENERALES'!D$5)</f>
        <v/>
      </c>
      <c r="E4124" s="42" t="str">
        <f>IF(ISBLANK($N4124),"",IF(ISBLANK('datos GENERALES'!$B$6),"",'datos GENERALES'!$B$6))</f>
        <v/>
      </c>
      <c r="F4124" s="42" t="str">
        <f>IF(ISBLANK($N4124),"",IF(ISBLANK('datos GENERALES'!$B$7),"",'datos GENERALES'!$B$7))</f>
        <v/>
      </c>
      <c r="G4124" s="42" t="str">
        <f>IF(ISBLANK($N4124),"",IF(ISBLANK('datos GENERALES'!$B$10),"",'datos GENERALES'!$B$10))</f>
        <v/>
      </c>
      <c r="H4124" s="42" t="str">
        <f>IF(ISBLANK($N4124),"",IF(ISBLANK('datos GENERALES'!$C$10),"",'datos GENERALES'!$C$10))</f>
        <v/>
      </c>
      <c r="I4124" s="42" t="str">
        <f>IF(ISBLANK($N4124),"",IF(ISBLANK('datos GENERALES'!$D$10),"",'datos GENERALES'!$D$10))</f>
        <v/>
      </c>
      <c r="O4124" s="48" t="str">
        <f>IFERROR(VLOOKUP(N4124,ListaEspecies!$B$3:$D$45,2,FALSE),"")</f>
        <v/>
      </c>
      <c r="P4124" s="96" t="str">
        <f>IFERROR(VLOOKUP(N4124,ListaEspecies!$B$3:$D$45,3,FALSE),"")</f>
        <v/>
      </c>
      <c r="R4124" s="42" t="str">
        <f>IF(ISBLANK($J4124),"",IF(ISBLANK('datos GENERALES'!$B$15),"",'datos GENERALES'!$B$15))</f>
        <v/>
      </c>
      <c r="S4124" s="49" t="str">
        <f t="shared" si="514"/>
        <v/>
      </c>
      <c r="T4124" s="49" t="str">
        <f t="shared" si="515"/>
        <v/>
      </c>
      <c r="AA4124" s="50" t="str">
        <f t="shared" si="519"/>
        <v/>
      </c>
      <c r="AE4124" s="50" t="str">
        <f t="shared" si="516"/>
        <v/>
      </c>
      <c r="AI4124" s="19" t="str">
        <f t="shared" si="517"/>
        <v/>
      </c>
      <c r="AJ4124"/>
      <c r="AK4124" s="19" t="str">
        <f t="shared" si="518"/>
        <v/>
      </c>
    </row>
    <row r="4125" spans="1:37" x14ac:dyDescent="0.25">
      <c r="A4125" s="42" t="str">
        <f t="shared" si="512"/>
        <v/>
      </c>
      <c r="B4125" s="42" t="str">
        <f t="shared" si="513"/>
        <v/>
      </c>
      <c r="C4125" s="42" t="str">
        <f>IF(ISBLANK($N4125),"",IF(ISBLANK('datos GENERALES'!B$16),"",'datos GENERALES'!B$16))</f>
        <v/>
      </c>
      <c r="D4125" s="43" t="str">
        <f>IF(ISBLANK($N4125),"","SGBTM/AUTAROC/"&amp;'datos GENERALES'!B$5&amp;"_"&amp;'datos GENERALES'!C$5&amp;"_"&amp;'datos GENERALES'!D$5)</f>
        <v/>
      </c>
      <c r="E4125" s="42" t="str">
        <f>IF(ISBLANK($N4125),"",IF(ISBLANK('datos GENERALES'!$B$6),"",'datos GENERALES'!$B$6))</f>
        <v/>
      </c>
      <c r="F4125" s="42" t="str">
        <f>IF(ISBLANK($N4125),"",IF(ISBLANK('datos GENERALES'!$B$7),"",'datos GENERALES'!$B$7))</f>
        <v/>
      </c>
      <c r="G4125" s="42" t="str">
        <f>IF(ISBLANK($N4125),"",IF(ISBLANK('datos GENERALES'!$B$10),"",'datos GENERALES'!$B$10))</f>
        <v/>
      </c>
      <c r="H4125" s="42" t="str">
        <f>IF(ISBLANK($N4125),"",IF(ISBLANK('datos GENERALES'!$C$10),"",'datos GENERALES'!$C$10))</f>
        <v/>
      </c>
      <c r="I4125" s="42" t="str">
        <f>IF(ISBLANK($N4125),"",IF(ISBLANK('datos GENERALES'!$D$10),"",'datos GENERALES'!$D$10))</f>
        <v/>
      </c>
      <c r="O4125" s="48" t="str">
        <f>IFERROR(VLOOKUP(N4125,ListaEspecies!$B$3:$D$45,2,FALSE),"")</f>
        <v/>
      </c>
      <c r="P4125" s="96" t="str">
        <f>IFERROR(VLOOKUP(N4125,ListaEspecies!$B$3:$D$45,3,FALSE),"")</f>
        <v/>
      </c>
      <c r="R4125" s="42" t="str">
        <f>IF(ISBLANK($J4125),"",IF(ISBLANK('datos GENERALES'!$B$15),"",'datos GENERALES'!$B$15))</f>
        <v/>
      </c>
      <c r="S4125" s="49" t="str">
        <f t="shared" si="514"/>
        <v/>
      </c>
      <c r="T4125" s="49" t="str">
        <f t="shared" si="515"/>
        <v/>
      </c>
      <c r="AA4125" s="50" t="str">
        <f t="shared" si="519"/>
        <v/>
      </c>
      <c r="AE4125" s="50" t="str">
        <f t="shared" si="516"/>
        <v/>
      </c>
      <c r="AI4125" s="19" t="str">
        <f t="shared" si="517"/>
        <v/>
      </c>
      <c r="AJ4125"/>
      <c r="AK4125" s="19" t="str">
        <f t="shared" si="518"/>
        <v/>
      </c>
    </row>
    <row r="4126" spans="1:37" x14ac:dyDescent="0.25">
      <c r="A4126" s="42" t="str">
        <f t="shared" si="512"/>
        <v/>
      </c>
      <c r="B4126" s="42" t="str">
        <f t="shared" si="513"/>
        <v/>
      </c>
      <c r="C4126" s="42" t="str">
        <f>IF(ISBLANK($N4126),"",IF(ISBLANK('datos GENERALES'!B$16),"",'datos GENERALES'!B$16))</f>
        <v/>
      </c>
      <c r="D4126" s="43" t="str">
        <f>IF(ISBLANK($N4126),"","SGBTM/AUTAROC/"&amp;'datos GENERALES'!B$5&amp;"_"&amp;'datos GENERALES'!C$5&amp;"_"&amp;'datos GENERALES'!D$5)</f>
        <v/>
      </c>
      <c r="E4126" s="42" t="str">
        <f>IF(ISBLANK($N4126),"",IF(ISBLANK('datos GENERALES'!$B$6),"",'datos GENERALES'!$B$6))</f>
        <v/>
      </c>
      <c r="F4126" s="42" t="str">
        <f>IF(ISBLANK($N4126),"",IF(ISBLANK('datos GENERALES'!$B$7),"",'datos GENERALES'!$B$7))</f>
        <v/>
      </c>
      <c r="G4126" s="42" t="str">
        <f>IF(ISBLANK($N4126),"",IF(ISBLANK('datos GENERALES'!$B$10),"",'datos GENERALES'!$B$10))</f>
        <v/>
      </c>
      <c r="H4126" s="42" t="str">
        <f>IF(ISBLANK($N4126),"",IF(ISBLANK('datos GENERALES'!$C$10),"",'datos GENERALES'!$C$10))</f>
        <v/>
      </c>
      <c r="I4126" s="42" t="str">
        <f>IF(ISBLANK($N4126),"",IF(ISBLANK('datos GENERALES'!$D$10),"",'datos GENERALES'!$D$10))</f>
        <v/>
      </c>
      <c r="O4126" s="48" t="str">
        <f>IFERROR(VLOOKUP(N4126,ListaEspecies!$B$3:$D$45,2,FALSE),"")</f>
        <v/>
      </c>
      <c r="P4126" s="96" t="str">
        <f>IFERROR(VLOOKUP(N4126,ListaEspecies!$B$3:$D$45,3,FALSE),"")</f>
        <v/>
      </c>
      <c r="R4126" s="42" t="str">
        <f>IF(ISBLANK($J4126),"",IF(ISBLANK('datos GENERALES'!$B$15),"",'datos GENERALES'!$B$15))</f>
        <v/>
      </c>
      <c r="S4126" s="49" t="str">
        <f t="shared" si="514"/>
        <v/>
      </c>
      <c r="T4126" s="49" t="str">
        <f t="shared" si="515"/>
        <v/>
      </c>
      <c r="AA4126" s="50" t="str">
        <f t="shared" si="519"/>
        <v/>
      </c>
      <c r="AE4126" s="50" t="str">
        <f t="shared" si="516"/>
        <v/>
      </c>
      <c r="AI4126" s="19" t="str">
        <f t="shared" si="517"/>
        <v/>
      </c>
      <c r="AJ4126"/>
      <c r="AK4126" s="19" t="str">
        <f t="shared" si="518"/>
        <v/>
      </c>
    </row>
    <row r="4127" spans="1:37" x14ac:dyDescent="0.25">
      <c r="A4127" s="42" t="str">
        <f t="shared" si="512"/>
        <v/>
      </c>
      <c r="B4127" s="42" t="str">
        <f t="shared" si="513"/>
        <v/>
      </c>
      <c r="C4127" s="42" t="str">
        <f>IF(ISBLANK($N4127),"",IF(ISBLANK('datos GENERALES'!B$16),"",'datos GENERALES'!B$16))</f>
        <v/>
      </c>
      <c r="D4127" s="43" t="str">
        <f>IF(ISBLANK($N4127),"","SGBTM/AUTAROC/"&amp;'datos GENERALES'!B$5&amp;"_"&amp;'datos GENERALES'!C$5&amp;"_"&amp;'datos GENERALES'!D$5)</f>
        <v/>
      </c>
      <c r="E4127" s="42" t="str">
        <f>IF(ISBLANK($N4127),"",IF(ISBLANK('datos GENERALES'!$B$6),"",'datos GENERALES'!$B$6))</f>
        <v/>
      </c>
      <c r="F4127" s="42" t="str">
        <f>IF(ISBLANK($N4127),"",IF(ISBLANK('datos GENERALES'!$B$7),"",'datos GENERALES'!$B$7))</f>
        <v/>
      </c>
      <c r="G4127" s="42" t="str">
        <f>IF(ISBLANK($N4127),"",IF(ISBLANK('datos GENERALES'!$B$10),"",'datos GENERALES'!$B$10))</f>
        <v/>
      </c>
      <c r="H4127" s="42" t="str">
        <f>IF(ISBLANK($N4127),"",IF(ISBLANK('datos GENERALES'!$C$10),"",'datos GENERALES'!$C$10))</f>
        <v/>
      </c>
      <c r="I4127" s="42" t="str">
        <f>IF(ISBLANK($N4127),"",IF(ISBLANK('datos GENERALES'!$D$10),"",'datos GENERALES'!$D$10))</f>
        <v/>
      </c>
      <c r="O4127" s="48" t="str">
        <f>IFERROR(VLOOKUP(N4127,ListaEspecies!$B$3:$D$45,2,FALSE),"")</f>
        <v/>
      </c>
      <c r="P4127" s="96" t="str">
        <f>IFERROR(VLOOKUP(N4127,ListaEspecies!$B$3:$D$45,3,FALSE),"")</f>
        <v/>
      </c>
      <c r="R4127" s="42" t="str">
        <f>IF(ISBLANK($J4127),"",IF(ISBLANK('datos GENERALES'!$B$15),"",'datos GENERALES'!$B$15))</f>
        <v/>
      </c>
      <c r="S4127" s="49" t="str">
        <f t="shared" si="514"/>
        <v/>
      </c>
      <c r="T4127" s="49" t="str">
        <f t="shared" si="515"/>
        <v/>
      </c>
      <c r="AA4127" s="50" t="str">
        <f t="shared" si="519"/>
        <v/>
      </c>
      <c r="AE4127" s="50" t="str">
        <f t="shared" si="516"/>
        <v/>
      </c>
      <c r="AI4127" s="19" t="str">
        <f t="shared" si="517"/>
        <v/>
      </c>
      <c r="AJ4127"/>
      <c r="AK4127" s="19" t="str">
        <f t="shared" si="518"/>
        <v/>
      </c>
    </row>
    <row r="4128" spans="1:37" x14ac:dyDescent="0.25">
      <c r="A4128" s="42" t="str">
        <f t="shared" si="512"/>
        <v/>
      </c>
      <c r="B4128" s="42" t="str">
        <f t="shared" si="513"/>
        <v/>
      </c>
      <c r="C4128" s="42" t="str">
        <f>IF(ISBLANK($N4128),"",IF(ISBLANK('datos GENERALES'!B$16),"",'datos GENERALES'!B$16))</f>
        <v/>
      </c>
      <c r="D4128" s="43" t="str">
        <f>IF(ISBLANK($N4128),"","SGBTM/AUTAROC/"&amp;'datos GENERALES'!B$5&amp;"_"&amp;'datos GENERALES'!C$5&amp;"_"&amp;'datos GENERALES'!D$5)</f>
        <v/>
      </c>
      <c r="E4128" s="42" t="str">
        <f>IF(ISBLANK($N4128),"",IF(ISBLANK('datos GENERALES'!$B$6),"",'datos GENERALES'!$B$6))</f>
        <v/>
      </c>
      <c r="F4128" s="42" t="str">
        <f>IF(ISBLANK($N4128),"",IF(ISBLANK('datos GENERALES'!$B$7),"",'datos GENERALES'!$B$7))</f>
        <v/>
      </c>
      <c r="G4128" s="42" t="str">
        <f>IF(ISBLANK($N4128),"",IF(ISBLANK('datos GENERALES'!$B$10),"",'datos GENERALES'!$B$10))</f>
        <v/>
      </c>
      <c r="H4128" s="42" t="str">
        <f>IF(ISBLANK($N4128),"",IF(ISBLANK('datos GENERALES'!$C$10),"",'datos GENERALES'!$C$10))</f>
        <v/>
      </c>
      <c r="I4128" s="42" t="str">
        <f>IF(ISBLANK($N4128),"",IF(ISBLANK('datos GENERALES'!$D$10),"",'datos GENERALES'!$D$10))</f>
        <v/>
      </c>
      <c r="O4128" s="48" t="str">
        <f>IFERROR(VLOOKUP(N4128,ListaEspecies!$B$3:$D$45,2,FALSE),"")</f>
        <v/>
      </c>
      <c r="P4128" s="96" t="str">
        <f>IFERROR(VLOOKUP(N4128,ListaEspecies!$B$3:$D$45,3,FALSE),"")</f>
        <v/>
      </c>
      <c r="R4128" s="42" t="str">
        <f>IF(ISBLANK($J4128),"",IF(ISBLANK('datos GENERALES'!$B$15),"",'datos GENERALES'!$B$15))</f>
        <v/>
      </c>
      <c r="S4128" s="49" t="str">
        <f t="shared" si="514"/>
        <v/>
      </c>
      <c r="T4128" s="49" t="str">
        <f t="shared" si="515"/>
        <v/>
      </c>
      <c r="AA4128" s="50" t="str">
        <f t="shared" si="519"/>
        <v/>
      </c>
      <c r="AE4128" s="50" t="str">
        <f t="shared" si="516"/>
        <v/>
      </c>
      <c r="AI4128" s="19" t="str">
        <f t="shared" si="517"/>
        <v/>
      </c>
      <c r="AJ4128"/>
      <c r="AK4128" s="19" t="str">
        <f t="shared" si="518"/>
        <v/>
      </c>
    </row>
    <row r="4129" spans="1:37" x14ac:dyDescent="0.25">
      <c r="A4129" s="42" t="str">
        <f t="shared" si="512"/>
        <v/>
      </c>
      <c r="B4129" s="42" t="str">
        <f t="shared" si="513"/>
        <v/>
      </c>
      <c r="C4129" s="42" t="str">
        <f>IF(ISBLANK($N4129),"",IF(ISBLANK('datos GENERALES'!B$16),"",'datos GENERALES'!B$16))</f>
        <v/>
      </c>
      <c r="D4129" s="43" t="str">
        <f>IF(ISBLANK($N4129),"","SGBTM/AUTAROC/"&amp;'datos GENERALES'!B$5&amp;"_"&amp;'datos GENERALES'!C$5&amp;"_"&amp;'datos GENERALES'!D$5)</f>
        <v/>
      </c>
      <c r="E4129" s="42" t="str">
        <f>IF(ISBLANK($N4129),"",IF(ISBLANK('datos GENERALES'!$B$6),"",'datos GENERALES'!$B$6))</f>
        <v/>
      </c>
      <c r="F4129" s="42" t="str">
        <f>IF(ISBLANK($N4129),"",IF(ISBLANK('datos GENERALES'!$B$7),"",'datos GENERALES'!$B$7))</f>
        <v/>
      </c>
      <c r="G4129" s="42" t="str">
        <f>IF(ISBLANK($N4129),"",IF(ISBLANK('datos GENERALES'!$B$10),"",'datos GENERALES'!$B$10))</f>
        <v/>
      </c>
      <c r="H4129" s="42" t="str">
        <f>IF(ISBLANK($N4129),"",IF(ISBLANK('datos GENERALES'!$C$10),"",'datos GENERALES'!$C$10))</f>
        <v/>
      </c>
      <c r="I4129" s="42" t="str">
        <f>IF(ISBLANK($N4129),"",IF(ISBLANK('datos GENERALES'!$D$10),"",'datos GENERALES'!$D$10))</f>
        <v/>
      </c>
      <c r="O4129" s="48" t="str">
        <f>IFERROR(VLOOKUP(N4129,ListaEspecies!$B$3:$D$45,2,FALSE),"")</f>
        <v/>
      </c>
      <c r="P4129" s="96" t="str">
        <f>IFERROR(VLOOKUP(N4129,ListaEspecies!$B$3:$D$45,3,FALSE),"")</f>
        <v/>
      </c>
      <c r="R4129" s="42" t="str">
        <f>IF(ISBLANK($J4129),"",IF(ISBLANK('datos GENERALES'!$B$15),"",'datos GENERALES'!$B$15))</f>
        <v/>
      </c>
      <c r="S4129" s="49" t="str">
        <f t="shared" si="514"/>
        <v/>
      </c>
      <c r="T4129" s="49" t="str">
        <f t="shared" si="515"/>
        <v/>
      </c>
      <c r="AA4129" s="50" t="str">
        <f t="shared" si="519"/>
        <v/>
      </c>
      <c r="AE4129" s="50" t="str">
        <f t="shared" si="516"/>
        <v/>
      </c>
      <c r="AI4129" s="19" t="str">
        <f t="shared" si="517"/>
        <v/>
      </c>
      <c r="AJ4129"/>
      <c r="AK4129" s="19" t="str">
        <f t="shared" si="518"/>
        <v/>
      </c>
    </row>
    <row r="4130" spans="1:37" x14ac:dyDescent="0.25">
      <c r="A4130" s="42" t="str">
        <f t="shared" si="512"/>
        <v/>
      </c>
      <c r="B4130" s="42" t="str">
        <f t="shared" si="513"/>
        <v/>
      </c>
      <c r="C4130" s="42" t="str">
        <f>IF(ISBLANK($N4130),"",IF(ISBLANK('datos GENERALES'!B$16),"",'datos GENERALES'!B$16))</f>
        <v/>
      </c>
      <c r="D4130" s="43" t="str">
        <f>IF(ISBLANK($N4130),"","SGBTM/AUTAROC/"&amp;'datos GENERALES'!B$5&amp;"_"&amp;'datos GENERALES'!C$5&amp;"_"&amp;'datos GENERALES'!D$5)</f>
        <v/>
      </c>
      <c r="E4130" s="42" t="str">
        <f>IF(ISBLANK($N4130),"",IF(ISBLANK('datos GENERALES'!$B$6),"",'datos GENERALES'!$B$6))</f>
        <v/>
      </c>
      <c r="F4130" s="42" t="str">
        <f>IF(ISBLANK($N4130),"",IF(ISBLANK('datos GENERALES'!$B$7),"",'datos GENERALES'!$B$7))</f>
        <v/>
      </c>
      <c r="G4130" s="42" t="str">
        <f>IF(ISBLANK($N4130),"",IF(ISBLANK('datos GENERALES'!$B$10),"",'datos GENERALES'!$B$10))</f>
        <v/>
      </c>
      <c r="H4130" s="42" t="str">
        <f>IF(ISBLANK($N4130),"",IF(ISBLANK('datos GENERALES'!$C$10),"",'datos GENERALES'!$C$10))</f>
        <v/>
      </c>
      <c r="I4130" s="42" t="str">
        <f>IF(ISBLANK($N4130),"",IF(ISBLANK('datos GENERALES'!$D$10),"",'datos GENERALES'!$D$10))</f>
        <v/>
      </c>
      <c r="O4130" s="48" t="str">
        <f>IFERROR(VLOOKUP(N4130,ListaEspecies!$B$3:$D$45,2,FALSE),"")</f>
        <v/>
      </c>
      <c r="P4130" s="96" t="str">
        <f>IFERROR(VLOOKUP(N4130,ListaEspecies!$B$3:$D$45,3,FALSE),"")</f>
        <v/>
      </c>
      <c r="R4130" s="42" t="str">
        <f>IF(ISBLANK($J4130),"",IF(ISBLANK('datos GENERALES'!$B$15),"",'datos GENERALES'!$B$15))</f>
        <v/>
      </c>
      <c r="S4130" s="49" t="str">
        <f t="shared" si="514"/>
        <v/>
      </c>
      <c r="T4130" s="49" t="str">
        <f t="shared" si="515"/>
        <v/>
      </c>
      <c r="AA4130" s="50" t="str">
        <f t="shared" si="519"/>
        <v/>
      </c>
      <c r="AE4130" s="50" t="str">
        <f t="shared" si="516"/>
        <v/>
      </c>
      <c r="AI4130" s="19" t="str">
        <f t="shared" si="517"/>
        <v/>
      </c>
      <c r="AJ4130"/>
      <c r="AK4130" s="19" t="str">
        <f t="shared" si="518"/>
        <v/>
      </c>
    </row>
    <row r="4131" spans="1:37" x14ac:dyDescent="0.25">
      <c r="A4131" s="42" t="str">
        <f t="shared" si="512"/>
        <v/>
      </c>
      <c r="B4131" s="42" t="str">
        <f t="shared" si="513"/>
        <v/>
      </c>
      <c r="C4131" s="42" t="str">
        <f>IF(ISBLANK($N4131),"",IF(ISBLANK('datos GENERALES'!B$16),"",'datos GENERALES'!B$16))</f>
        <v/>
      </c>
      <c r="D4131" s="43" t="str">
        <f>IF(ISBLANK($N4131),"","SGBTM/AUTAROC/"&amp;'datos GENERALES'!B$5&amp;"_"&amp;'datos GENERALES'!C$5&amp;"_"&amp;'datos GENERALES'!D$5)</f>
        <v/>
      </c>
      <c r="E4131" s="42" t="str">
        <f>IF(ISBLANK($N4131),"",IF(ISBLANK('datos GENERALES'!$B$6),"",'datos GENERALES'!$B$6))</f>
        <v/>
      </c>
      <c r="F4131" s="42" t="str">
        <f>IF(ISBLANK($N4131),"",IF(ISBLANK('datos GENERALES'!$B$7),"",'datos GENERALES'!$B$7))</f>
        <v/>
      </c>
      <c r="G4131" s="42" t="str">
        <f>IF(ISBLANK($N4131),"",IF(ISBLANK('datos GENERALES'!$B$10),"",'datos GENERALES'!$B$10))</f>
        <v/>
      </c>
      <c r="H4131" s="42" t="str">
        <f>IF(ISBLANK($N4131),"",IF(ISBLANK('datos GENERALES'!$C$10),"",'datos GENERALES'!$C$10))</f>
        <v/>
      </c>
      <c r="I4131" s="42" t="str">
        <f>IF(ISBLANK($N4131),"",IF(ISBLANK('datos GENERALES'!$D$10),"",'datos GENERALES'!$D$10))</f>
        <v/>
      </c>
      <c r="O4131" s="48" t="str">
        <f>IFERROR(VLOOKUP(N4131,ListaEspecies!$B$3:$D$45,2,FALSE),"")</f>
        <v/>
      </c>
      <c r="P4131" s="96" t="str">
        <f>IFERROR(VLOOKUP(N4131,ListaEspecies!$B$3:$D$45,3,FALSE),"")</f>
        <v/>
      </c>
      <c r="R4131" s="42" t="str">
        <f>IF(ISBLANK($J4131),"",IF(ISBLANK('datos GENERALES'!$B$15),"",'datos GENERALES'!$B$15))</f>
        <v/>
      </c>
      <c r="S4131" s="49" t="str">
        <f t="shared" si="514"/>
        <v/>
      </c>
      <c r="T4131" s="49" t="str">
        <f t="shared" si="515"/>
        <v/>
      </c>
      <c r="AA4131" s="50" t="str">
        <f t="shared" si="519"/>
        <v/>
      </c>
      <c r="AE4131" s="50" t="str">
        <f t="shared" si="516"/>
        <v/>
      </c>
      <c r="AI4131" s="19" t="str">
        <f t="shared" si="517"/>
        <v/>
      </c>
      <c r="AJ4131"/>
      <c r="AK4131" s="19" t="str">
        <f t="shared" si="518"/>
        <v/>
      </c>
    </row>
    <row r="4132" spans="1:37" x14ac:dyDescent="0.25">
      <c r="A4132" s="42" t="str">
        <f t="shared" si="512"/>
        <v/>
      </c>
      <c r="B4132" s="42" t="str">
        <f t="shared" si="513"/>
        <v/>
      </c>
      <c r="C4132" s="42" t="str">
        <f>IF(ISBLANK($N4132),"",IF(ISBLANK('datos GENERALES'!B$16),"",'datos GENERALES'!B$16))</f>
        <v/>
      </c>
      <c r="D4132" s="43" t="str">
        <f>IF(ISBLANK($N4132),"","SGBTM/AUTAROC/"&amp;'datos GENERALES'!B$5&amp;"_"&amp;'datos GENERALES'!C$5&amp;"_"&amp;'datos GENERALES'!D$5)</f>
        <v/>
      </c>
      <c r="E4132" s="42" t="str">
        <f>IF(ISBLANK($N4132),"",IF(ISBLANK('datos GENERALES'!$B$6),"",'datos GENERALES'!$B$6))</f>
        <v/>
      </c>
      <c r="F4132" s="42" t="str">
        <f>IF(ISBLANK($N4132),"",IF(ISBLANK('datos GENERALES'!$B$7),"",'datos GENERALES'!$B$7))</f>
        <v/>
      </c>
      <c r="G4132" s="42" t="str">
        <f>IF(ISBLANK($N4132),"",IF(ISBLANK('datos GENERALES'!$B$10),"",'datos GENERALES'!$B$10))</f>
        <v/>
      </c>
      <c r="H4132" s="42" t="str">
        <f>IF(ISBLANK($N4132),"",IF(ISBLANK('datos GENERALES'!$C$10),"",'datos GENERALES'!$C$10))</f>
        <v/>
      </c>
      <c r="I4132" s="42" t="str">
        <f>IF(ISBLANK($N4132),"",IF(ISBLANK('datos GENERALES'!$D$10),"",'datos GENERALES'!$D$10))</f>
        <v/>
      </c>
      <c r="O4132" s="48" t="str">
        <f>IFERROR(VLOOKUP(N4132,ListaEspecies!$B$3:$D$45,2,FALSE),"")</f>
        <v/>
      </c>
      <c r="P4132" s="96" t="str">
        <f>IFERROR(VLOOKUP(N4132,ListaEspecies!$B$3:$D$45,3,FALSE),"")</f>
        <v/>
      </c>
      <c r="R4132" s="42" t="str">
        <f>IF(ISBLANK($J4132),"",IF(ISBLANK('datos GENERALES'!$B$15),"",'datos GENERALES'!$B$15))</f>
        <v/>
      </c>
      <c r="S4132" s="49" t="str">
        <f t="shared" si="514"/>
        <v/>
      </c>
      <c r="T4132" s="49" t="str">
        <f t="shared" si="515"/>
        <v/>
      </c>
      <c r="AA4132" s="50" t="str">
        <f t="shared" si="519"/>
        <v/>
      </c>
      <c r="AE4132" s="50" t="str">
        <f t="shared" si="516"/>
        <v/>
      </c>
      <c r="AI4132" s="19" t="str">
        <f t="shared" si="517"/>
        <v/>
      </c>
      <c r="AJ4132"/>
      <c r="AK4132" s="19" t="str">
        <f t="shared" si="518"/>
        <v/>
      </c>
    </row>
    <row r="4133" spans="1:37" x14ac:dyDescent="0.25">
      <c r="A4133" s="42" t="str">
        <f t="shared" si="512"/>
        <v/>
      </c>
      <c r="B4133" s="42" t="str">
        <f t="shared" si="513"/>
        <v/>
      </c>
      <c r="C4133" s="42" t="str">
        <f>IF(ISBLANK($N4133),"",IF(ISBLANK('datos GENERALES'!B$16),"",'datos GENERALES'!B$16))</f>
        <v/>
      </c>
      <c r="D4133" s="43" t="str">
        <f>IF(ISBLANK($N4133),"","SGBTM/AUTAROC/"&amp;'datos GENERALES'!B$5&amp;"_"&amp;'datos GENERALES'!C$5&amp;"_"&amp;'datos GENERALES'!D$5)</f>
        <v/>
      </c>
      <c r="E4133" s="42" t="str">
        <f>IF(ISBLANK($N4133),"",IF(ISBLANK('datos GENERALES'!$B$6),"",'datos GENERALES'!$B$6))</f>
        <v/>
      </c>
      <c r="F4133" s="42" t="str">
        <f>IF(ISBLANK($N4133),"",IF(ISBLANK('datos GENERALES'!$B$7),"",'datos GENERALES'!$B$7))</f>
        <v/>
      </c>
      <c r="G4133" s="42" t="str">
        <f>IF(ISBLANK($N4133),"",IF(ISBLANK('datos GENERALES'!$B$10),"",'datos GENERALES'!$B$10))</f>
        <v/>
      </c>
      <c r="H4133" s="42" t="str">
        <f>IF(ISBLANK($N4133),"",IF(ISBLANK('datos GENERALES'!$C$10),"",'datos GENERALES'!$C$10))</f>
        <v/>
      </c>
      <c r="I4133" s="42" t="str">
        <f>IF(ISBLANK($N4133),"",IF(ISBLANK('datos GENERALES'!$D$10),"",'datos GENERALES'!$D$10))</f>
        <v/>
      </c>
      <c r="O4133" s="48" t="str">
        <f>IFERROR(VLOOKUP(N4133,ListaEspecies!$B$3:$D$45,2,FALSE),"")</f>
        <v/>
      </c>
      <c r="P4133" s="96" t="str">
        <f>IFERROR(VLOOKUP(N4133,ListaEspecies!$B$3:$D$45,3,FALSE),"")</f>
        <v/>
      </c>
      <c r="R4133" s="42" t="str">
        <f>IF(ISBLANK($J4133),"",IF(ISBLANK('datos GENERALES'!$B$15),"",'datos GENERALES'!$B$15))</f>
        <v/>
      </c>
      <c r="S4133" s="49" t="str">
        <f t="shared" si="514"/>
        <v/>
      </c>
      <c r="T4133" s="49" t="str">
        <f t="shared" si="515"/>
        <v/>
      </c>
      <c r="AA4133" s="50" t="str">
        <f t="shared" si="519"/>
        <v/>
      </c>
      <c r="AE4133" s="50" t="str">
        <f t="shared" si="516"/>
        <v/>
      </c>
      <c r="AI4133" s="19" t="str">
        <f t="shared" si="517"/>
        <v/>
      </c>
      <c r="AJ4133"/>
      <c r="AK4133" s="19" t="str">
        <f t="shared" si="518"/>
        <v/>
      </c>
    </row>
    <row r="4134" spans="1:37" x14ac:dyDescent="0.25">
      <c r="A4134" s="42" t="str">
        <f t="shared" si="512"/>
        <v/>
      </c>
      <c r="B4134" s="42" t="str">
        <f t="shared" si="513"/>
        <v/>
      </c>
      <c r="C4134" s="42" t="str">
        <f>IF(ISBLANK($N4134),"",IF(ISBLANK('datos GENERALES'!B$16),"",'datos GENERALES'!B$16))</f>
        <v/>
      </c>
      <c r="D4134" s="43" t="str">
        <f>IF(ISBLANK($N4134),"","SGBTM/AUTAROC/"&amp;'datos GENERALES'!B$5&amp;"_"&amp;'datos GENERALES'!C$5&amp;"_"&amp;'datos GENERALES'!D$5)</f>
        <v/>
      </c>
      <c r="E4134" s="42" t="str">
        <f>IF(ISBLANK($N4134),"",IF(ISBLANK('datos GENERALES'!$B$6),"",'datos GENERALES'!$B$6))</f>
        <v/>
      </c>
      <c r="F4134" s="42" t="str">
        <f>IF(ISBLANK($N4134),"",IF(ISBLANK('datos GENERALES'!$B$7),"",'datos GENERALES'!$B$7))</f>
        <v/>
      </c>
      <c r="G4134" s="42" t="str">
        <f>IF(ISBLANK($N4134),"",IF(ISBLANK('datos GENERALES'!$B$10),"",'datos GENERALES'!$B$10))</f>
        <v/>
      </c>
      <c r="H4134" s="42" t="str">
        <f>IF(ISBLANK($N4134),"",IF(ISBLANK('datos GENERALES'!$C$10),"",'datos GENERALES'!$C$10))</f>
        <v/>
      </c>
      <c r="I4134" s="42" t="str">
        <f>IF(ISBLANK($N4134),"",IF(ISBLANK('datos GENERALES'!$D$10),"",'datos GENERALES'!$D$10))</f>
        <v/>
      </c>
      <c r="O4134" s="48" t="str">
        <f>IFERROR(VLOOKUP(N4134,ListaEspecies!$B$3:$D$45,2,FALSE),"")</f>
        <v/>
      </c>
      <c r="P4134" s="96" t="str">
        <f>IFERROR(VLOOKUP(N4134,ListaEspecies!$B$3:$D$45,3,FALSE),"")</f>
        <v/>
      </c>
      <c r="R4134" s="42" t="str">
        <f>IF(ISBLANK($J4134),"",IF(ISBLANK('datos GENERALES'!$B$15),"",'datos GENERALES'!$B$15))</f>
        <v/>
      </c>
      <c r="S4134" s="49" t="str">
        <f t="shared" si="514"/>
        <v/>
      </c>
      <c r="T4134" s="49" t="str">
        <f t="shared" si="515"/>
        <v/>
      </c>
      <c r="AA4134" s="50" t="str">
        <f t="shared" si="519"/>
        <v/>
      </c>
      <c r="AE4134" s="50" t="str">
        <f t="shared" si="516"/>
        <v/>
      </c>
      <c r="AI4134" s="19" t="str">
        <f t="shared" si="517"/>
        <v/>
      </c>
      <c r="AJ4134"/>
      <c r="AK4134" s="19" t="str">
        <f t="shared" si="518"/>
        <v/>
      </c>
    </row>
    <row r="4135" spans="1:37" x14ac:dyDescent="0.25">
      <c r="A4135" s="42" t="str">
        <f t="shared" si="512"/>
        <v/>
      </c>
      <c r="B4135" s="42" t="str">
        <f t="shared" si="513"/>
        <v/>
      </c>
      <c r="C4135" s="42" t="str">
        <f>IF(ISBLANK($N4135),"",IF(ISBLANK('datos GENERALES'!B$16),"",'datos GENERALES'!B$16))</f>
        <v/>
      </c>
      <c r="D4135" s="43" t="str">
        <f>IF(ISBLANK($N4135),"","SGBTM/AUTAROC/"&amp;'datos GENERALES'!B$5&amp;"_"&amp;'datos GENERALES'!C$5&amp;"_"&amp;'datos GENERALES'!D$5)</f>
        <v/>
      </c>
      <c r="E4135" s="42" t="str">
        <f>IF(ISBLANK($N4135),"",IF(ISBLANK('datos GENERALES'!$B$6),"",'datos GENERALES'!$B$6))</f>
        <v/>
      </c>
      <c r="F4135" s="42" t="str">
        <f>IF(ISBLANK($N4135),"",IF(ISBLANK('datos GENERALES'!$B$7),"",'datos GENERALES'!$B$7))</f>
        <v/>
      </c>
      <c r="G4135" s="42" t="str">
        <f>IF(ISBLANK($N4135),"",IF(ISBLANK('datos GENERALES'!$B$10),"",'datos GENERALES'!$B$10))</f>
        <v/>
      </c>
      <c r="H4135" s="42" t="str">
        <f>IF(ISBLANK($N4135),"",IF(ISBLANK('datos GENERALES'!$C$10),"",'datos GENERALES'!$C$10))</f>
        <v/>
      </c>
      <c r="I4135" s="42" t="str">
        <f>IF(ISBLANK($N4135),"",IF(ISBLANK('datos GENERALES'!$D$10),"",'datos GENERALES'!$D$10))</f>
        <v/>
      </c>
      <c r="O4135" s="48" t="str">
        <f>IFERROR(VLOOKUP(N4135,ListaEspecies!$B$3:$D$45,2,FALSE),"")</f>
        <v/>
      </c>
      <c r="P4135" s="96" t="str">
        <f>IFERROR(VLOOKUP(N4135,ListaEspecies!$B$3:$D$45,3,FALSE),"")</f>
        <v/>
      </c>
      <c r="R4135" s="42" t="str">
        <f>IF(ISBLANK($J4135),"",IF(ISBLANK('datos GENERALES'!$B$15),"",'datos GENERALES'!$B$15))</f>
        <v/>
      </c>
      <c r="S4135" s="49" t="str">
        <f t="shared" si="514"/>
        <v/>
      </c>
      <c r="T4135" s="49" t="str">
        <f t="shared" si="515"/>
        <v/>
      </c>
      <c r="AA4135" s="50" t="str">
        <f t="shared" si="519"/>
        <v/>
      </c>
      <c r="AE4135" s="50" t="str">
        <f t="shared" si="516"/>
        <v/>
      </c>
      <c r="AI4135" s="19" t="str">
        <f t="shared" si="517"/>
        <v/>
      </c>
      <c r="AJ4135"/>
      <c r="AK4135" s="19" t="str">
        <f t="shared" si="518"/>
        <v/>
      </c>
    </row>
    <row r="4136" spans="1:37" x14ac:dyDescent="0.25">
      <c r="A4136" s="42" t="str">
        <f t="shared" si="512"/>
        <v/>
      </c>
      <c r="B4136" s="42" t="str">
        <f t="shared" si="513"/>
        <v/>
      </c>
      <c r="C4136" s="42" t="str">
        <f>IF(ISBLANK($N4136),"",IF(ISBLANK('datos GENERALES'!B$16),"",'datos GENERALES'!B$16))</f>
        <v/>
      </c>
      <c r="D4136" s="43" t="str">
        <f>IF(ISBLANK($N4136),"","SGBTM/AUTAROC/"&amp;'datos GENERALES'!B$5&amp;"_"&amp;'datos GENERALES'!C$5&amp;"_"&amp;'datos GENERALES'!D$5)</f>
        <v/>
      </c>
      <c r="E4136" s="42" t="str">
        <f>IF(ISBLANK($N4136),"",IF(ISBLANK('datos GENERALES'!$B$6),"",'datos GENERALES'!$B$6))</f>
        <v/>
      </c>
      <c r="F4136" s="42" t="str">
        <f>IF(ISBLANK($N4136),"",IF(ISBLANK('datos GENERALES'!$B$7),"",'datos GENERALES'!$B$7))</f>
        <v/>
      </c>
      <c r="G4136" s="42" t="str">
        <f>IF(ISBLANK($N4136),"",IF(ISBLANK('datos GENERALES'!$B$10),"",'datos GENERALES'!$B$10))</f>
        <v/>
      </c>
      <c r="H4136" s="42" t="str">
        <f>IF(ISBLANK($N4136),"",IF(ISBLANK('datos GENERALES'!$C$10),"",'datos GENERALES'!$C$10))</f>
        <v/>
      </c>
      <c r="I4136" s="42" t="str">
        <f>IF(ISBLANK($N4136),"",IF(ISBLANK('datos GENERALES'!$D$10),"",'datos GENERALES'!$D$10))</f>
        <v/>
      </c>
      <c r="O4136" s="48" t="str">
        <f>IFERROR(VLOOKUP(N4136,ListaEspecies!$B$3:$D$45,2,FALSE),"")</f>
        <v/>
      </c>
      <c r="P4136" s="96" t="str">
        <f>IFERROR(VLOOKUP(N4136,ListaEspecies!$B$3:$D$45,3,FALSE),"")</f>
        <v/>
      </c>
      <c r="R4136" s="42" t="str">
        <f>IF(ISBLANK($J4136),"",IF(ISBLANK('datos GENERALES'!$B$15),"",'datos GENERALES'!$B$15))</f>
        <v/>
      </c>
      <c r="S4136" s="49" t="str">
        <f t="shared" si="514"/>
        <v/>
      </c>
      <c r="T4136" s="49" t="str">
        <f t="shared" si="515"/>
        <v/>
      </c>
      <c r="AA4136" s="50" t="str">
        <f t="shared" si="519"/>
        <v/>
      </c>
      <c r="AE4136" s="50" t="str">
        <f t="shared" si="516"/>
        <v/>
      </c>
      <c r="AI4136" s="19" t="str">
        <f t="shared" si="517"/>
        <v/>
      </c>
      <c r="AJ4136"/>
      <c r="AK4136" s="19" t="str">
        <f t="shared" si="518"/>
        <v/>
      </c>
    </row>
    <row r="4137" spans="1:37" x14ac:dyDescent="0.25">
      <c r="A4137" s="42" t="str">
        <f t="shared" si="512"/>
        <v/>
      </c>
      <c r="B4137" s="42" t="str">
        <f t="shared" si="513"/>
        <v/>
      </c>
      <c r="C4137" s="42" t="str">
        <f>IF(ISBLANK($N4137),"",IF(ISBLANK('datos GENERALES'!B$16),"",'datos GENERALES'!B$16))</f>
        <v/>
      </c>
      <c r="D4137" s="43" t="str">
        <f>IF(ISBLANK($N4137),"","SGBTM/AUTAROC/"&amp;'datos GENERALES'!B$5&amp;"_"&amp;'datos GENERALES'!C$5&amp;"_"&amp;'datos GENERALES'!D$5)</f>
        <v/>
      </c>
      <c r="E4137" s="42" t="str">
        <f>IF(ISBLANK($N4137),"",IF(ISBLANK('datos GENERALES'!$B$6),"",'datos GENERALES'!$B$6))</f>
        <v/>
      </c>
      <c r="F4137" s="42" t="str">
        <f>IF(ISBLANK($N4137),"",IF(ISBLANK('datos GENERALES'!$B$7),"",'datos GENERALES'!$B$7))</f>
        <v/>
      </c>
      <c r="G4137" s="42" t="str">
        <f>IF(ISBLANK($N4137),"",IF(ISBLANK('datos GENERALES'!$B$10),"",'datos GENERALES'!$B$10))</f>
        <v/>
      </c>
      <c r="H4137" s="42" t="str">
        <f>IF(ISBLANK($N4137),"",IF(ISBLANK('datos GENERALES'!$C$10),"",'datos GENERALES'!$C$10))</f>
        <v/>
      </c>
      <c r="I4137" s="42" t="str">
        <f>IF(ISBLANK($N4137),"",IF(ISBLANK('datos GENERALES'!$D$10),"",'datos GENERALES'!$D$10))</f>
        <v/>
      </c>
      <c r="O4137" s="48" t="str">
        <f>IFERROR(VLOOKUP(N4137,ListaEspecies!$B$3:$D$45,2,FALSE),"")</f>
        <v/>
      </c>
      <c r="P4137" s="96" t="str">
        <f>IFERROR(VLOOKUP(N4137,ListaEspecies!$B$3:$D$45,3,FALSE),"")</f>
        <v/>
      </c>
      <c r="R4137" s="42" t="str">
        <f>IF(ISBLANK($J4137),"",IF(ISBLANK('datos GENERALES'!$B$15),"",'datos GENERALES'!$B$15))</f>
        <v/>
      </c>
      <c r="S4137" s="49" t="str">
        <f t="shared" si="514"/>
        <v/>
      </c>
      <c r="T4137" s="49" t="str">
        <f t="shared" si="515"/>
        <v/>
      </c>
      <c r="AA4137" s="50" t="str">
        <f t="shared" si="519"/>
        <v/>
      </c>
      <c r="AE4137" s="50" t="str">
        <f t="shared" si="516"/>
        <v/>
      </c>
      <c r="AI4137" s="19" t="str">
        <f t="shared" si="517"/>
        <v/>
      </c>
      <c r="AJ4137"/>
      <c r="AK4137" s="19" t="str">
        <f t="shared" si="518"/>
        <v/>
      </c>
    </row>
    <row r="4138" spans="1:37" x14ac:dyDescent="0.25">
      <c r="A4138" s="42" t="str">
        <f t="shared" si="512"/>
        <v/>
      </c>
      <c r="B4138" s="42" t="str">
        <f t="shared" si="513"/>
        <v/>
      </c>
      <c r="C4138" s="42" t="str">
        <f>IF(ISBLANK($N4138),"",IF(ISBLANK('datos GENERALES'!B$16),"",'datos GENERALES'!B$16))</f>
        <v/>
      </c>
      <c r="D4138" s="43" t="str">
        <f>IF(ISBLANK($N4138),"","SGBTM/AUTAROC/"&amp;'datos GENERALES'!B$5&amp;"_"&amp;'datos GENERALES'!C$5&amp;"_"&amp;'datos GENERALES'!D$5)</f>
        <v/>
      </c>
      <c r="E4138" s="42" t="str">
        <f>IF(ISBLANK($N4138),"",IF(ISBLANK('datos GENERALES'!$B$6),"",'datos GENERALES'!$B$6))</f>
        <v/>
      </c>
      <c r="F4138" s="42" t="str">
        <f>IF(ISBLANK($N4138),"",IF(ISBLANK('datos GENERALES'!$B$7),"",'datos GENERALES'!$B$7))</f>
        <v/>
      </c>
      <c r="G4138" s="42" t="str">
        <f>IF(ISBLANK($N4138),"",IF(ISBLANK('datos GENERALES'!$B$10),"",'datos GENERALES'!$B$10))</f>
        <v/>
      </c>
      <c r="H4138" s="42" t="str">
        <f>IF(ISBLANK($N4138),"",IF(ISBLANK('datos GENERALES'!$C$10),"",'datos GENERALES'!$C$10))</f>
        <v/>
      </c>
      <c r="I4138" s="42" t="str">
        <f>IF(ISBLANK($N4138),"",IF(ISBLANK('datos GENERALES'!$D$10),"",'datos GENERALES'!$D$10))</f>
        <v/>
      </c>
      <c r="O4138" s="48" t="str">
        <f>IFERROR(VLOOKUP(N4138,ListaEspecies!$B$3:$D$45,2,FALSE),"")</f>
        <v/>
      </c>
      <c r="P4138" s="96" t="str">
        <f>IFERROR(VLOOKUP(N4138,ListaEspecies!$B$3:$D$45,3,FALSE),"")</f>
        <v/>
      </c>
      <c r="R4138" s="42" t="str">
        <f>IF(ISBLANK($J4138),"",IF(ISBLANK('datos GENERALES'!$B$15),"",'datos GENERALES'!$B$15))</f>
        <v/>
      </c>
      <c r="S4138" s="49" t="str">
        <f t="shared" si="514"/>
        <v/>
      </c>
      <c r="T4138" s="49" t="str">
        <f t="shared" si="515"/>
        <v/>
      </c>
      <c r="AA4138" s="50" t="str">
        <f t="shared" si="519"/>
        <v/>
      </c>
      <c r="AE4138" s="50" t="str">
        <f t="shared" si="516"/>
        <v/>
      </c>
      <c r="AI4138" s="19" t="str">
        <f t="shared" si="517"/>
        <v/>
      </c>
      <c r="AJ4138"/>
      <c r="AK4138" s="19" t="str">
        <f t="shared" si="518"/>
        <v/>
      </c>
    </row>
    <row r="4139" spans="1:37" x14ac:dyDescent="0.25">
      <c r="A4139" s="42" t="str">
        <f t="shared" si="512"/>
        <v/>
      </c>
      <c r="B4139" s="42" t="str">
        <f t="shared" si="513"/>
        <v/>
      </c>
      <c r="C4139" s="42" t="str">
        <f>IF(ISBLANK($N4139),"",IF(ISBLANK('datos GENERALES'!B$16),"",'datos GENERALES'!B$16))</f>
        <v/>
      </c>
      <c r="D4139" s="43" t="str">
        <f>IF(ISBLANK($N4139),"","SGBTM/AUTAROC/"&amp;'datos GENERALES'!B$5&amp;"_"&amp;'datos GENERALES'!C$5&amp;"_"&amp;'datos GENERALES'!D$5)</f>
        <v/>
      </c>
      <c r="E4139" s="42" t="str">
        <f>IF(ISBLANK($N4139),"",IF(ISBLANK('datos GENERALES'!$B$6),"",'datos GENERALES'!$B$6))</f>
        <v/>
      </c>
      <c r="F4139" s="42" t="str">
        <f>IF(ISBLANK($N4139),"",IF(ISBLANK('datos GENERALES'!$B$7),"",'datos GENERALES'!$B$7))</f>
        <v/>
      </c>
      <c r="G4139" s="42" t="str">
        <f>IF(ISBLANK($N4139),"",IF(ISBLANK('datos GENERALES'!$B$10),"",'datos GENERALES'!$B$10))</f>
        <v/>
      </c>
      <c r="H4139" s="42" t="str">
        <f>IF(ISBLANK($N4139),"",IF(ISBLANK('datos GENERALES'!$C$10),"",'datos GENERALES'!$C$10))</f>
        <v/>
      </c>
      <c r="I4139" s="42" t="str">
        <f>IF(ISBLANK($N4139),"",IF(ISBLANK('datos GENERALES'!$D$10),"",'datos GENERALES'!$D$10))</f>
        <v/>
      </c>
      <c r="O4139" s="48" t="str">
        <f>IFERROR(VLOOKUP(N4139,ListaEspecies!$B$3:$D$45,2,FALSE),"")</f>
        <v/>
      </c>
      <c r="P4139" s="96" t="str">
        <f>IFERROR(VLOOKUP(N4139,ListaEspecies!$B$3:$D$45,3,FALSE),"")</f>
        <v/>
      </c>
      <c r="R4139" s="42" t="str">
        <f>IF(ISBLANK($J4139),"",IF(ISBLANK('datos GENERALES'!$B$15),"",'datos GENERALES'!$B$15))</f>
        <v/>
      </c>
      <c r="S4139" s="49" t="str">
        <f t="shared" si="514"/>
        <v/>
      </c>
      <c r="T4139" s="49" t="str">
        <f t="shared" si="515"/>
        <v/>
      </c>
      <c r="AA4139" s="50" t="str">
        <f t="shared" si="519"/>
        <v/>
      </c>
      <c r="AE4139" s="50" t="str">
        <f t="shared" si="516"/>
        <v/>
      </c>
      <c r="AI4139" s="19" t="str">
        <f t="shared" si="517"/>
        <v/>
      </c>
      <c r="AJ4139"/>
      <c r="AK4139" s="19" t="str">
        <f t="shared" si="518"/>
        <v/>
      </c>
    </row>
    <row r="4140" spans="1:37" x14ac:dyDescent="0.25">
      <c r="A4140" s="42" t="str">
        <f t="shared" si="512"/>
        <v/>
      </c>
      <c r="B4140" s="42" t="str">
        <f t="shared" si="513"/>
        <v/>
      </c>
      <c r="C4140" s="42" t="str">
        <f>IF(ISBLANK($N4140),"",IF(ISBLANK('datos GENERALES'!B$16),"",'datos GENERALES'!B$16))</f>
        <v/>
      </c>
      <c r="D4140" s="43" t="str">
        <f>IF(ISBLANK($N4140),"","SGBTM/AUTAROC/"&amp;'datos GENERALES'!B$5&amp;"_"&amp;'datos GENERALES'!C$5&amp;"_"&amp;'datos GENERALES'!D$5)</f>
        <v/>
      </c>
      <c r="E4140" s="42" t="str">
        <f>IF(ISBLANK($N4140),"",IF(ISBLANK('datos GENERALES'!$B$6),"",'datos GENERALES'!$B$6))</f>
        <v/>
      </c>
      <c r="F4140" s="42" t="str">
        <f>IF(ISBLANK($N4140),"",IF(ISBLANK('datos GENERALES'!$B$7),"",'datos GENERALES'!$B$7))</f>
        <v/>
      </c>
      <c r="G4140" s="42" t="str">
        <f>IF(ISBLANK($N4140),"",IF(ISBLANK('datos GENERALES'!$B$10),"",'datos GENERALES'!$B$10))</f>
        <v/>
      </c>
      <c r="H4140" s="42" t="str">
        <f>IF(ISBLANK($N4140),"",IF(ISBLANK('datos GENERALES'!$C$10),"",'datos GENERALES'!$C$10))</f>
        <v/>
      </c>
      <c r="I4140" s="42" t="str">
        <f>IF(ISBLANK($N4140),"",IF(ISBLANK('datos GENERALES'!$D$10),"",'datos GENERALES'!$D$10))</f>
        <v/>
      </c>
      <c r="O4140" s="48" t="str">
        <f>IFERROR(VLOOKUP(N4140,ListaEspecies!$B$3:$D$45,2,FALSE),"")</f>
        <v/>
      </c>
      <c r="P4140" s="96" t="str">
        <f>IFERROR(VLOOKUP(N4140,ListaEspecies!$B$3:$D$45,3,FALSE),"")</f>
        <v/>
      </c>
      <c r="R4140" s="42" t="str">
        <f>IF(ISBLANK($J4140),"",IF(ISBLANK('datos GENERALES'!$B$15),"",'datos GENERALES'!$B$15))</f>
        <v/>
      </c>
      <c r="S4140" s="49" t="str">
        <f t="shared" si="514"/>
        <v/>
      </c>
      <c r="T4140" s="49" t="str">
        <f t="shared" si="515"/>
        <v/>
      </c>
      <c r="AA4140" s="50" t="str">
        <f t="shared" si="519"/>
        <v/>
      </c>
      <c r="AE4140" s="50" t="str">
        <f t="shared" si="516"/>
        <v/>
      </c>
      <c r="AI4140" s="19" t="str">
        <f t="shared" si="517"/>
        <v/>
      </c>
      <c r="AJ4140"/>
      <c r="AK4140" s="19" t="str">
        <f t="shared" si="518"/>
        <v/>
      </c>
    </row>
    <row r="4141" spans="1:37" x14ac:dyDescent="0.25">
      <c r="A4141" s="42" t="str">
        <f t="shared" si="512"/>
        <v/>
      </c>
      <c r="B4141" s="42" t="str">
        <f t="shared" si="513"/>
        <v/>
      </c>
      <c r="C4141" s="42" t="str">
        <f>IF(ISBLANK($N4141),"",IF(ISBLANK('datos GENERALES'!B$16),"",'datos GENERALES'!B$16))</f>
        <v/>
      </c>
      <c r="D4141" s="43" t="str">
        <f>IF(ISBLANK($N4141),"","SGBTM/AUTAROC/"&amp;'datos GENERALES'!B$5&amp;"_"&amp;'datos GENERALES'!C$5&amp;"_"&amp;'datos GENERALES'!D$5)</f>
        <v/>
      </c>
      <c r="E4141" s="42" t="str">
        <f>IF(ISBLANK($N4141),"",IF(ISBLANK('datos GENERALES'!$B$6),"",'datos GENERALES'!$B$6))</f>
        <v/>
      </c>
      <c r="F4141" s="42" t="str">
        <f>IF(ISBLANK($N4141),"",IF(ISBLANK('datos GENERALES'!$B$7),"",'datos GENERALES'!$B$7))</f>
        <v/>
      </c>
      <c r="G4141" s="42" t="str">
        <f>IF(ISBLANK($N4141),"",IF(ISBLANK('datos GENERALES'!$B$10),"",'datos GENERALES'!$B$10))</f>
        <v/>
      </c>
      <c r="H4141" s="42" t="str">
        <f>IF(ISBLANK($N4141),"",IF(ISBLANK('datos GENERALES'!$C$10),"",'datos GENERALES'!$C$10))</f>
        <v/>
      </c>
      <c r="I4141" s="42" t="str">
        <f>IF(ISBLANK($N4141),"",IF(ISBLANK('datos GENERALES'!$D$10),"",'datos GENERALES'!$D$10))</f>
        <v/>
      </c>
      <c r="O4141" s="48" t="str">
        <f>IFERROR(VLOOKUP(N4141,ListaEspecies!$B$3:$D$45,2,FALSE),"")</f>
        <v/>
      </c>
      <c r="P4141" s="96" t="str">
        <f>IFERROR(VLOOKUP(N4141,ListaEspecies!$B$3:$D$45,3,FALSE),"")</f>
        <v/>
      </c>
      <c r="R4141" s="42" t="str">
        <f>IF(ISBLANK($J4141),"",IF(ISBLANK('datos GENERALES'!$B$15),"",'datos GENERALES'!$B$15))</f>
        <v/>
      </c>
      <c r="S4141" s="49" t="str">
        <f t="shared" si="514"/>
        <v/>
      </c>
      <c r="T4141" s="49" t="str">
        <f t="shared" si="515"/>
        <v/>
      </c>
      <c r="AA4141" s="50" t="str">
        <f t="shared" si="519"/>
        <v/>
      </c>
      <c r="AE4141" s="50" t="str">
        <f t="shared" si="516"/>
        <v/>
      </c>
      <c r="AI4141" s="19" t="str">
        <f t="shared" si="517"/>
        <v/>
      </c>
      <c r="AJ4141"/>
      <c r="AK4141" s="19" t="str">
        <f t="shared" si="518"/>
        <v/>
      </c>
    </row>
    <row r="4142" spans="1:37" x14ac:dyDescent="0.25">
      <c r="A4142" s="42" t="str">
        <f t="shared" si="512"/>
        <v/>
      </c>
      <c r="B4142" s="42" t="str">
        <f t="shared" si="513"/>
        <v/>
      </c>
      <c r="C4142" s="42" t="str">
        <f>IF(ISBLANK($N4142),"",IF(ISBLANK('datos GENERALES'!B$16),"",'datos GENERALES'!B$16))</f>
        <v/>
      </c>
      <c r="D4142" s="43" t="str">
        <f>IF(ISBLANK($N4142),"","SGBTM/AUTAROC/"&amp;'datos GENERALES'!B$5&amp;"_"&amp;'datos GENERALES'!C$5&amp;"_"&amp;'datos GENERALES'!D$5)</f>
        <v/>
      </c>
      <c r="E4142" s="42" t="str">
        <f>IF(ISBLANK($N4142),"",IF(ISBLANK('datos GENERALES'!$B$6),"",'datos GENERALES'!$B$6))</f>
        <v/>
      </c>
      <c r="F4142" s="42" t="str">
        <f>IF(ISBLANK($N4142),"",IF(ISBLANK('datos GENERALES'!$B$7),"",'datos GENERALES'!$B$7))</f>
        <v/>
      </c>
      <c r="G4142" s="42" t="str">
        <f>IF(ISBLANK($N4142),"",IF(ISBLANK('datos GENERALES'!$B$10),"",'datos GENERALES'!$B$10))</f>
        <v/>
      </c>
      <c r="H4142" s="42" t="str">
        <f>IF(ISBLANK($N4142),"",IF(ISBLANK('datos GENERALES'!$C$10),"",'datos GENERALES'!$C$10))</f>
        <v/>
      </c>
      <c r="I4142" s="42" t="str">
        <f>IF(ISBLANK($N4142),"",IF(ISBLANK('datos GENERALES'!$D$10),"",'datos GENERALES'!$D$10))</f>
        <v/>
      </c>
      <c r="O4142" s="48" t="str">
        <f>IFERROR(VLOOKUP(N4142,ListaEspecies!$B$3:$D$45,2,FALSE),"")</f>
        <v/>
      </c>
      <c r="P4142" s="96" t="str">
        <f>IFERROR(VLOOKUP(N4142,ListaEspecies!$B$3:$D$45,3,FALSE),"")</f>
        <v/>
      </c>
      <c r="R4142" s="42" t="str">
        <f>IF(ISBLANK($J4142),"",IF(ISBLANK('datos GENERALES'!$B$15),"",'datos GENERALES'!$B$15))</f>
        <v/>
      </c>
      <c r="S4142" s="49" t="str">
        <f t="shared" si="514"/>
        <v/>
      </c>
      <c r="T4142" s="49" t="str">
        <f t="shared" si="515"/>
        <v/>
      </c>
      <c r="AA4142" s="50" t="str">
        <f t="shared" si="519"/>
        <v/>
      </c>
      <c r="AE4142" s="50" t="str">
        <f t="shared" si="516"/>
        <v/>
      </c>
      <c r="AI4142" s="19" t="str">
        <f t="shared" si="517"/>
        <v/>
      </c>
      <c r="AJ4142"/>
      <c r="AK4142" s="19" t="str">
        <f t="shared" si="518"/>
        <v/>
      </c>
    </row>
    <row r="4143" spans="1:37" x14ac:dyDescent="0.25">
      <c r="A4143" s="42" t="str">
        <f t="shared" si="512"/>
        <v/>
      </c>
      <c r="B4143" s="42" t="str">
        <f t="shared" si="513"/>
        <v/>
      </c>
      <c r="C4143" s="42" t="str">
        <f>IF(ISBLANK($N4143),"",IF(ISBLANK('datos GENERALES'!B$16),"",'datos GENERALES'!B$16))</f>
        <v/>
      </c>
      <c r="D4143" s="43" t="str">
        <f>IF(ISBLANK($N4143),"","SGBTM/AUTAROC/"&amp;'datos GENERALES'!B$5&amp;"_"&amp;'datos GENERALES'!C$5&amp;"_"&amp;'datos GENERALES'!D$5)</f>
        <v/>
      </c>
      <c r="E4143" s="42" t="str">
        <f>IF(ISBLANK($N4143),"",IF(ISBLANK('datos GENERALES'!$B$6),"",'datos GENERALES'!$B$6))</f>
        <v/>
      </c>
      <c r="F4143" s="42" t="str">
        <f>IF(ISBLANK($N4143),"",IF(ISBLANK('datos GENERALES'!$B$7),"",'datos GENERALES'!$B$7))</f>
        <v/>
      </c>
      <c r="G4143" s="42" t="str">
        <f>IF(ISBLANK($N4143),"",IF(ISBLANK('datos GENERALES'!$B$10),"",'datos GENERALES'!$B$10))</f>
        <v/>
      </c>
      <c r="H4143" s="42" t="str">
        <f>IF(ISBLANK($N4143),"",IF(ISBLANK('datos GENERALES'!$C$10),"",'datos GENERALES'!$C$10))</f>
        <v/>
      </c>
      <c r="I4143" s="42" t="str">
        <f>IF(ISBLANK($N4143),"",IF(ISBLANK('datos GENERALES'!$D$10),"",'datos GENERALES'!$D$10))</f>
        <v/>
      </c>
      <c r="O4143" s="48" t="str">
        <f>IFERROR(VLOOKUP(N4143,ListaEspecies!$B$3:$D$45,2,FALSE),"")</f>
        <v/>
      </c>
      <c r="P4143" s="96" t="str">
        <f>IFERROR(VLOOKUP(N4143,ListaEspecies!$B$3:$D$45,3,FALSE),"")</f>
        <v/>
      </c>
      <c r="R4143" s="42" t="str">
        <f>IF(ISBLANK($J4143),"",IF(ISBLANK('datos GENERALES'!$B$15),"",'datos GENERALES'!$B$15))</f>
        <v/>
      </c>
      <c r="S4143" s="49" t="str">
        <f t="shared" si="514"/>
        <v/>
      </c>
      <c r="T4143" s="49" t="str">
        <f t="shared" si="515"/>
        <v/>
      </c>
      <c r="AA4143" s="50" t="str">
        <f t="shared" si="519"/>
        <v/>
      </c>
      <c r="AE4143" s="50" t="str">
        <f t="shared" si="516"/>
        <v/>
      </c>
      <c r="AI4143" s="19" t="str">
        <f t="shared" si="517"/>
        <v/>
      </c>
      <c r="AJ4143"/>
      <c r="AK4143" s="19" t="str">
        <f t="shared" si="518"/>
        <v/>
      </c>
    </row>
    <row r="4144" spans="1:37" x14ac:dyDescent="0.25">
      <c r="A4144" s="42" t="str">
        <f t="shared" si="512"/>
        <v/>
      </c>
      <c r="B4144" s="42" t="str">
        <f t="shared" si="513"/>
        <v/>
      </c>
      <c r="C4144" s="42" t="str">
        <f>IF(ISBLANK($N4144),"",IF(ISBLANK('datos GENERALES'!B$16),"",'datos GENERALES'!B$16))</f>
        <v/>
      </c>
      <c r="D4144" s="43" t="str">
        <f>IF(ISBLANK($N4144),"","SGBTM/AUTAROC/"&amp;'datos GENERALES'!B$5&amp;"_"&amp;'datos GENERALES'!C$5&amp;"_"&amp;'datos GENERALES'!D$5)</f>
        <v/>
      </c>
      <c r="E4144" s="42" t="str">
        <f>IF(ISBLANK($N4144),"",IF(ISBLANK('datos GENERALES'!$B$6),"",'datos GENERALES'!$B$6))</f>
        <v/>
      </c>
      <c r="F4144" s="42" t="str">
        <f>IF(ISBLANK($N4144),"",IF(ISBLANK('datos GENERALES'!$B$7),"",'datos GENERALES'!$B$7))</f>
        <v/>
      </c>
      <c r="G4144" s="42" t="str">
        <f>IF(ISBLANK($N4144),"",IF(ISBLANK('datos GENERALES'!$B$10),"",'datos GENERALES'!$B$10))</f>
        <v/>
      </c>
      <c r="H4144" s="42" t="str">
        <f>IF(ISBLANK($N4144),"",IF(ISBLANK('datos GENERALES'!$C$10),"",'datos GENERALES'!$C$10))</f>
        <v/>
      </c>
      <c r="I4144" s="42" t="str">
        <f>IF(ISBLANK($N4144),"",IF(ISBLANK('datos GENERALES'!$D$10),"",'datos GENERALES'!$D$10))</f>
        <v/>
      </c>
      <c r="O4144" s="48" t="str">
        <f>IFERROR(VLOOKUP(N4144,ListaEspecies!$B$3:$D$45,2,FALSE),"")</f>
        <v/>
      </c>
      <c r="P4144" s="96" t="str">
        <f>IFERROR(VLOOKUP(N4144,ListaEspecies!$B$3:$D$45,3,FALSE),"")</f>
        <v/>
      </c>
      <c r="R4144" s="42" t="str">
        <f>IF(ISBLANK($J4144),"",IF(ISBLANK('datos GENERALES'!$B$15),"",'datos GENERALES'!$B$15))</f>
        <v/>
      </c>
      <c r="S4144" s="49" t="str">
        <f t="shared" si="514"/>
        <v/>
      </c>
      <c r="T4144" s="49" t="str">
        <f t="shared" si="515"/>
        <v/>
      </c>
      <c r="AA4144" s="50" t="str">
        <f t="shared" si="519"/>
        <v/>
      </c>
      <c r="AE4144" s="50" t="str">
        <f t="shared" si="516"/>
        <v/>
      </c>
      <c r="AI4144" s="19" t="str">
        <f t="shared" si="517"/>
        <v/>
      </c>
      <c r="AJ4144"/>
      <c r="AK4144" s="19" t="str">
        <f t="shared" si="518"/>
        <v/>
      </c>
    </row>
    <row r="4145" spans="1:37" x14ac:dyDescent="0.25">
      <c r="A4145" s="42" t="str">
        <f t="shared" si="512"/>
        <v/>
      </c>
      <c r="B4145" s="42" t="str">
        <f t="shared" si="513"/>
        <v/>
      </c>
      <c r="C4145" s="42" t="str">
        <f>IF(ISBLANK($N4145),"",IF(ISBLANK('datos GENERALES'!B$16),"",'datos GENERALES'!B$16))</f>
        <v/>
      </c>
      <c r="D4145" s="43" t="str">
        <f>IF(ISBLANK($N4145),"","SGBTM/AUTAROC/"&amp;'datos GENERALES'!B$5&amp;"_"&amp;'datos GENERALES'!C$5&amp;"_"&amp;'datos GENERALES'!D$5)</f>
        <v/>
      </c>
      <c r="E4145" s="42" t="str">
        <f>IF(ISBLANK($N4145),"",IF(ISBLANK('datos GENERALES'!$B$6),"",'datos GENERALES'!$B$6))</f>
        <v/>
      </c>
      <c r="F4145" s="42" t="str">
        <f>IF(ISBLANK($N4145),"",IF(ISBLANK('datos GENERALES'!$B$7),"",'datos GENERALES'!$B$7))</f>
        <v/>
      </c>
      <c r="G4145" s="42" t="str">
        <f>IF(ISBLANK($N4145),"",IF(ISBLANK('datos GENERALES'!$B$10),"",'datos GENERALES'!$B$10))</f>
        <v/>
      </c>
      <c r="H4145" s="42" t="str">
        <f>IF(ISBLANK($N4145),"",IF(ISBLANK('datos GENERALES'!$C$10),"",'datos GENERALES'!$C$10))</f>
        <v/>
      </c>
      <c r="I4145" s="42" t="str">
        <f>IF(ISBLANK($N4145),"",IF(ISBLANK('datos GENERALES'!$D$10),"",'datos GENERALES'!$D$10))</f>
        <v/>
      </c>
      <c r="O4145" s="48" t="str">
        <f>IFERROR(VLOOKUP(N4145,ListaEspecies!$B$3:$D$45,2,FALSE),"")</f>
        <v/>
      </c>
      <c r="P4145" s="96" t="str">
        <f>IFERROR(VLOOKUP(N4145,ListaEspecies!$B$3:$D$45,3,FALSE),"")</f>
        <v/>
      </c>
      <c r="R4145" s="42" t="str">
        <f>IF(ISBLANK($J4145),"",IF(ISBLANK('datos GENERALES'!$B$15),"",'datos GENERALES'!$B$15))</f>
        <v/>
      </c>
      <c r="S4145" s="49" t="str">
        <f t="shared" si="514"/>
        <v/>
      </c>
      <c r="T4145" s="49" t="str">
        <f t="shared" si="515"/>
        <v/>
      </c>
      <c r="AA4145" s="50" t="str">
        <f t="shared" si="519"/>
        <v/>
      </c>
      <c r="AE4145" s="50" t="str">
        <f t="shared" si="516"/>
        <v/>
      </c>
      <c r="AI4145" s="19" t="str">
        <f t="shared" si="517"/>
        <v/>
      </c>
      <c r="AJ4145"/>
      <c r="AK4145" s="19" t="str">
        <f t="shared" si="518"/>
        <v/>
      </c>
    </row>
    <row r="4146" spans="1:37" x14ac:dyDescent="0.25">
      <c r="A4146" s="42" t="str">
        <f t="shared" si="512"/>
        <v/>
      </c>
      <c r="B4146" s="42" t="str">
        <f t="shared" si="513"/>
        <v/>
      </c>
      <c r="C4146" s="42" t="str">
        <f>IF(ISBLANK($N4146),"",IF(ISBLANK('datos GENERALES'!B$16),"",'datos GENERALES'!B$16))</f>
        <v/>
      </c>
      <c r="D4146" s="43" t="str">
        <f>IF(ISBLANK($N4146),"","SGBTM/AUTAROC/"&amp;'datos GENERALES'!B$5&amp;"_"&amp;'datos GENERALES'!C$5&amp;"_"&amp;'datos GENERALES'!D$5)</f>
        <v/>
      </c>
      <c r="E4146" s="42" t="str">
        <f>IF(ISBLANK($N4146),"",IF(ISBLANK('datos GENERALES'!$B$6),"",'datos GENERALES'!$B$6))</f>
        <v/>
      </c>
      <c r="F4146" s="42" t="str">
        <f>IF(ISBLANK($N4146),"",IF(ISBLANK('datos GENERALES'!$B$7),"",'datos GENERALES'!$B$7))</f>
        <v/>
      </c>
      <c r="G4146" s="42" t="str">
        <f>IF(ISBLANK($N4146),"",IF(ISBLANK('datos GENERALES'!$B$10),"",'datos GENERALES'!$B$10))</f>
        <v/>
      </c>
      <c r="H4146" s="42" t="str">
        <f>IF(ISBLANK($N4146),"",IF(ISBLANK('datos GENERALES'!$C$10),"",'datos GENERALES'!$C$10))</f>
        <v/>
      </c>
      <c r="I4146" s="42" t="str">
        <f>IF(ISBLANK($N4146),"",IF(ISBLANK('datos GENERALES'!$D$10),"",'datos GENERALES'!$D$10))</f>
        <v/>
      </c>
      <c r="O4146" s="48" t="str">
        <f>IFERROR(VLOOKUP(N4146,ListaEspecies!$B$3:$D$45,2,FALSE),"")</f>
        <v/>
      </c>
      <c r="P4146" s="96" t="str">
        <f>IFERROR(VLOOKUP(N4146,ListaEspecies!$B$3:$D$45,3,FALSE),"")</f>
        <v/>
      </c>
      <c r="R4146" s="42" t="str">
        <f>IF(ISBLANK($J4146),"",IF(ISBLANK('datos GENERALES'!$B$15),"",'datos GENERALES'!$B$15))</f>
        <v/>
      </c>
      <c r="S4146" s="49" t="str">
        <f t="shared" si="514"/>
        <v/>
      </c>
      <c r="T4146" s="49" t="str">
        <f t="shared" si="515"/>
        <v/>
      </c>
      <c r="AA4146" s="50" t="str">
        <f t="shared" si="519"/>
        <v/>
      </c>
      <c r="AE4146" s="50" t="str">
        <f t="shared" si="516"/>
        <v/>
      </c>
      <c r="AI4146" s="19" t="str">
        <f t="shared" si="517"/>
        <v/>
      </c>
      <c r="AJ4146"/>
      <c r="AK4146" s="19" t="str">
        <f t="shared" si="518"/>
        <v/>
      </c>
    </row>
    <row r="4147" spans="1:37" x14ac:dyDescent="0.25">
      <c r="A4147" s="42" t="str">
        <f t="shared" si="512"/>
        <v/>
      </c>
      <c r="B4147" s="42" t="str">
        <f t="shared" si="513"/>
        <v/>
      </c>
      <c r="C4147" s="42" t="str">
        <f>IF(ISBLANK($N4147),"",IF(ISBLANK('datos GENERALES'!B$16),"",'datos GENERALES'!B$16))</f>
        <v/>
      </c>
      <c r="D4147" s="43" t="str">
        <f>IF(ISBLANK($N4147),"","SGBTM/AUTAROC/"&amp;'datos GENERALES'!B$5&amp;"_"&amp;'datos GENERALES'!C$5&amp;"_"&amp;'datos GENERALES'!D$5)</f>
        <v/>
      </c>
      <c r="E4147" s="42" t="str">
        <f>IF(ISBLANK($N4147),"",IF(ISBLANK('datos GENERALES'!$B$6),"",'datos GENERALES'!$B$6))</f>
        <v/>
      </c>
      <c r="F4147" s="42" t="str">
        <f>IF(ISBLANK($N4147),"",IF(ISBLANK('datos GENERALES'!$B$7),"",'datos GENERALES'!$B$7))</f>
        <v/>
      </c>
      <c r="G4147" s="42" t="str">
        <f>IF(ISBLANK($N4147),"",IF(ISBLANK('datos GENERALES'!$B$10),"",'datos GENERALES'!$B$10))</f>
        <v/>
      </c>
      <c r="H4147" s="42" t="str">
        <f>IF(ISBLANK($N4147),"",IF(ISBLANK('datos GENERALES'!$C$10),"",'datos GENERALES'!$C$10))</f>
        <v/>
      </c>
      <c r="I4147" s="42" t="str">
        <f>IF(ISBLANK($N4147),"",IF(ISBLANK('datos GENERALES'!$D$10),"",'datos GENERALES'!$D$10))</f>
        <v/>
      </c>
      <c r="O4147" s="48" t="str">
        <f>IFERROR(VLOOKUP(N4147,ListaEspecies!$B$3:$D$45,2,FALSE),"")</f>
        <v/>
      </c>
      <c r="P4147" s="96" t="str">
        <f>IFERROR(VLOOKUP(N4147,ListaEspecies!$B$3:$D$45,3,FALSE),"")</f>
        <v/>
      </c>
      <c r="R4147" s="42" t="str">
        <f>IF(ISBLANK($J4147),"",IF(ISBLANK('datos GENERALES'!$B$15),"",'datos GENERALES'!$B$15))</f>
        <v/>
      </c>
      <c r="S4147" s="49" t="str">
        <f t="shared" si="514"/>
        <v/>
      </c>
      <c r="T4147" s="49" t="str">
        <f t="shared" si="515"/>
        <v/>
      </c>
      <c r="AA4147" s="50" t="str">
        <f t="shared" si="519"/>
        <v/>
      </c>
      <c r="AE4147" s="50" t="str">
        <f t="shared" si="516"/>
        <v/>
      </c>
      <c r="AI4147" s="19" t="str">
        <f t="shared" si="517"/>
        <v/>
      </c>
      <c r="AJ4147"/>
      <c r="AK4147" s="19" t="str">
        <f t="shared" si="518"/>
        <v/>
      </c>
    </row>
    <row r="4148" spans="1:37" x14ac:dyDescent="0.25">
      <c r="A4148" s="42" t="str">
        <f t="shared" si="512"/>
        <v/>
      </c>
      <c r="B4148" s="42" t="str">
        <f t="shared" si="513"/>
        <v/>
      </c>
      <c r="C4148" s="42" t="str">
        <f>IF(ISBLANK($N4148),"",IF(ISBLANK('datos GENERALES'!B$16),"",'datos GENERALES'!B$16))</f>
        <v/>
      </c>
      <c r="D4148" s="43" t="str">
        <f>IF(ISBLANK($N4148),"","SGBTM/AUTAROC/"&amp;'datos GENERALES'!B$5&amp;"_"&amp;'datos GENERALES'!C$5&amp;"_"&amp;'datos GENERALES'!D$5)</f>
        <v/>
      </c>
      <c r="E4148" s="42" t="str">
        <f>IF(ISBLANK($N4148),"",IF(ISBLANK('datos GENERALES'!$B$6),"",'datos GENERALES'!$B$6))</f>
        <v/>
      </c>
      <c r="F4148" s="42" t="str">
        <f>IF(ISBLANK($N4148),"",IF(ISBLANK('datos GENERALES'!$B$7),"",'datos GENERALES'!$B$7))</f>
        <v/>
      </c>
      <c r="G4148" s="42" t="str">
        <f>IF(ISBLANK($N4148),"",IF(ISBLANK('datos GENERALES'!$B$10),"",'datos GENERALES'!$B$10))</f>
        <v/>
      </c>
      <c r="H4148" s="42" t="str">
        <f>IF(ISBLANK($N4148),"",IF(ISBLANK('datos GENERALES'!$C$10),"",'datos GENERALES'!$C$10))</f>
        <v/>
      </c>
      <c r="I4148" s="42" t="str">
        <f>IF(ISBLANK($N4148),"",IF(ISBLANK('datos GENERALES'!$D$10),"",'datos GENERALES'!$D$10))</f>
        <v/>
      </c>
      <c r="O4148" s="48" t="str">
        <f>IFERROR(VLOOKUP(N4148,ListaEspecies!$B$3:$D$45,2,FALSE),"")</f>
        <v/>
      </c>
      <c r="P4148" s="96" t="str">
        <f>IFERROR(VLOOKUP(N4148,ListaEspecies!$B$3:$D$45,3,FALSE),"")</f>
        <v/>
      </c>
      <c r="R4148" s="42" t="str">
        <f>IF(ISBLANK($J4148),"",IF(ISBLANK('datos GENERALES'!$B$15),"",'datos GENERALES'!$B$15))</f>
        <v/>
      </c>
      <c r="S4148" s="49" t="str">
        <f t="shared" si="514"/>
        <v/>
      </c>
      <c r="T4148" s="49" t="str">
        <f t="shared" si="515"/>
        <v/>
      </c>
      <c r="AA4148" s="50" t="str">
        <f t="shared" si="519"/>
        <v/>
      </c>
      <c r="AE4148" s="50" t="str">
        <f t="shared" si="516"/>
        <v/>
      </c>
      <c r="AI4148" s="19" t="str">
        <f t="shared" si="517"/>
        <v/>
      </c>
      <c r="AJ4148"/>
      <c r="AK4148" s="19" t="str">
        <f t="shared" si="518"/>
        <v/>
      </c>
    </row>
    <row r="4149" spans="1:37" x14ac:dyDescent="0.25">
      <c r="A4149" s="42" t="str">
        <f t="shared" si="512"/>
        <v/>
      </c>
      <c r="B4149" s="42" t="str">
        <f t="shared" si="513"/>
        <v/>
      </c>
      <c r="C4149" s="42" t="str">
        <f>IF(ISBLANK($N4149),"",IF(ISBLANK('datos GENERALES'!B$16),"",'datos GENERALES'!B$16))</f>
        <v/>
      </c>
      <c r="D4149" s="43" t="str">
        <f>IF(ISBLANK($N4149),"","SGBTM/AUTAROC/"&amp;'datos GENERALES'!B$5&amp;"_"&amp;'datos GENERALES'!C$5&amp;"_"&amp;'datos GENERALES'!D$5)</f>
        <v/>
      </c>
      <c r="E4149" s="42" t="str">
        <f>IF(ISBLANK($N4149),"",IF(ISBLANK('datos GENERALES'!$B$6),"",'datos GENERALES'!$B$6))</f>
        <v/>
      </c>
      <c r="F4149" s="42" t="str">
        <f>IF(ISBLANK($N4149),"",IF(ISBLANK('datos GENERALES'!$B$7),"",'datos GENERALES'!$B$7))</f>
        <v/>
      </c>
      <c r="G4149" s="42" t="str">
        <f>IF(ISBLANK($N4149),"",IF(ISBLANK('datos GENERALES'!$B$10),"",'datos GENERALES'!$B$10))</f>
        <v/>
      </c>
      <c r="H4149" s="42" t="str">
        <f>IF(ISBLANK($N4149),"",IF(ISBLANK('datos GENERALES'!$C$10),"",'datos GENERALES'!$C$10))</f>
        <v/>
      </c>
      <c r="I4149" s="42" t="str">
        <f>IF(ISBLANK($N4149),"",IF(ISBLANK('datos GENERALES'!$D$10),"",'datos GENERALES'!$D$10))</f>
        <v/>
      </c>
      <c r="O4149" s="48" t="str">
        <f>IFERROR(VLOOKUP(N4149,ListaEspecies!$B$3:$D$45,2,FALSE),"")</f>
        <v/>
      </c>
      <c r="P4149" s="96" t="str">
        <f>IFERROR(VLOOKUP(N4149,ListaEspecies!$B$3:$D$45,3,FALSE),"")</f>
        <v/>
      </c>
      <c r="R4149" s="42" t="str">
        <f>IF(ISBLANK($J4149),"",IF(ISBLANK('datos GENERALES'!$B$15),"",'datos GENERALES'!$B$15))</f>
        <v/>
      </c>
      <c r="S4149" s="49" t="str">
        <f t="shared" si="514"/>
        <v/>
      </c>
      <c r="T4149" s="49" t="str">
        <f t="shared" si="515"/>
        <v/>
      </c>
      <c r="AA4149" s="50" t="str">
        <f t="shared" si="519"/>
        <v/>
      </c>
      <c r="AE4149" s="50" t="str">
        <f t="shared" si="516"/>
        <v/>
      </c>
      <c r="AI4149" s="19" t="str">
        <f t="shared" si="517"/>
        <v/>
      </c>
      <c r="AJ4149"/>
      <c r="AK4149" s="19" t="str">
        <f t="shared" si="518"/>
        <v/>
      </c>
    </row>
    <row r="4150" spans="1:37" x14ac:dyDescent="0.25">
      <c r="A4150" s="42" t="str">
        <f t="shared" si="512"/>
        <v/>
      </c>
      <c r="B4150" s="42" t="str">
        <f t="shared" si="513"/>
        <v/>
      </c>
      <c r="C4150" s="42" t="str">
        <f>IF(ISBLANK($N4150),"",IF(ISBLANK('datos GENERALES'!B$16),"",'datos GENERALES'!B$16))</f>
        <v/>
      </c>
      <c r="D4150" s="43" t="str">
        <f>IF(ISBLANK($N4150),"","SGBTM/AUTAROC/"&amp;'datos GENERALES'!B$5&amp;"_"&amp;'datos GENERALES'!C$5&amp;"_"&amp;'datos GENERALES'!D$5)</f>
        <v/>
      </c>
      <c r="E4150" s="42" t="str">
        <f>IF(ISBLANK($N4150),"",IF(ISBLANK('datos GENERALES'!$B$6),"",'datos GENERALES'!$B$6))</f>
        <v/>
      </c>
      <c r="F4150" s="42" t="str">
        <f>IF(ISBLANK($N4150),"",IF(ISBLANK('datos GENERALES'!$B$7),"",'datos GENERALES'!$B$7))</f>
        <v/>
      </c>
      <c r="G4150" s="42" t="str">
        <f>IF(ISBLANK($N4150),"",IF(ISBLANK('datos GENERALES'!$B$10),"",'datos GENERALES'!$B$10))</f>
        <v/>
      </c>
      <c r="H4150" s="42" t="str">
        <f>IF(ISBLANK($N4150),"",IF(ISBLANK('datos GENERALES'!$C$10),"",'datos GENERALES'!$C$10))</f>
        <v/>
      </c>
      <c r="I4150" s="42" t="str">
        <f>IF(ISBLANK($N4150),"",IF(ISBLANK('datos GENERALES'!$D$10),"",'datos GENERALES'!$D$10))</f>
        <v/>
      </c>
      <c r="O4150" s="48" t="str">
        <f>IFERROR(VLOOKUP(N4150,ListaEspecies!$B$3:$D$45,2,FALSE),"")</f>
        <v/>
      </c>
      <c r="P4150" s="96" t="str">
        <f>IFERROR(VLOOKUP(N4150,ListaEspecies!$B$3:$D$45,3,FALSE),"")</f>
        <v/>
      </c>
      <c r="R4150" s="42" t="str">
        <f>IF(ISBLANK($J4150),"",IF(ISBLANK('datos GENERALES'!$B$15),"",'datos GENERALES'!$B$15))</f>
        <v/>
      </c>
      <c r="S4150" s="49" t="str">
        <f t="shared" si="514"/>
        <v/>
      </c>
      <c r="T4150" s="49" t="str">
        <f t="shared" si="515"/>
        <v/>
      </c>
      <c r="AA4150" s="50" t="str">
        <f t="shared" si="519"/>
        <v/>
      </c>
      <c r="AE4150" s="50" t="str">
        <f t="shared" si="516"/>
        <v/>
      </c>
      <c r="AI4150" s="19" t="str">
        <f t="shared" si="517"/>
        <v/>
      </c>
      <c r="AJ4150"/>
      <c r="AK4150" s="19" t="str">
        <f t="shared" si="518"/>
        <v/>
      </c>
    </row>
    <row r="4151" spans="1:37" x14ac:dyDescent="0.25">
      <c r="A4151" s="42" t="str">
        <f t="shared" si="512"/>
        <v/>
      </c>
      <c r="B4151" s="42" t="str">
        <f t="shared" si="513"/>
        <v/>
      </c>
      <c r="C4151" s="42" t="str">
        <f>IF(ISBLANK($N4151),"",IF(ISBLANK('datos GENERALES'!B$16),"",'datos GENERALES'!B$16))</f>
        <v/>
      </c>
      <c r="D4151" s="43" t="str">
        <f>IF(ISBLANK($N4151),"","SGBTM/AUTAROC/"&amp;'datos GENERALES'!B$5&amp;"_"&amp;'datos GENERALES'!C$5&amp;"_"&amp;'datos GENERALES'!D$5)</f>
        <v/>
      </c>
      <c r="E4151" s="42" t="str">
        <f>IF(ISBLANK($N4151),"",IF(ISBLANK('datos GENERALES'!$B$6),"",'datos GENERALES'!$B$6))</f>
        <v/>
      </c>
      <c r="F4151" s="42" t="str">
        <f>IF(ISBLANK($N4151),"",IF(ISBLANK('datos GENERALES'!$B$7),"",'datos GENERALES'!$B$7))</f>
        <v/>
      </c>
      <c r="G4151" s="42" t="str">
        <f>IF(ISBLANK($N4151),"",IF(ISBLANK('datos GENERALES'!$B$10),"",'datos GENERALES'!$B$10))</f>
        <v/>
      </c>
      <c r="H4151" s="42" t="str">
        <f>IF(ISBLANK($N4151),"",IF(ISBLANK('datos GENERALES'!$C$10),"",'datos GENERALES'!$C$10))</f>
        <v/>
      </c>
      <c r="I4151" s="42" t="str">
        <f>IF(ISBLANK($N4151),"",IF(ISBLANK('datos GENERALES'!$D$10),"",'datos GENERALES'!$D$10))</f>
        <v/>
      </c>
      <c r="O4151" s="48" t="str">
        <f>IFERROR(VLOOKUP(N4151,ListaEspecies!$B$3:$D$45,2,FALSE),"")</f>
        <v/>
      </c>
      <c r="P4151" s="96" t="str">
        <f>IFERROR(VLOOKUP(N4151,ListaEspecies!$B$3:$D$45,3,FALSE),"")</f>
        <v/>
      </c>
      <c r="R4151" s="42" t="str">
        <f>IF(ISBLANK($J4151),"",IF(ISBLANK('datos GENERALES'!$B$15),"",'datos GENERALES'!$B$15))</f>
        <v/>
      </c>
      <c r="S4151" s="49" t="str">
        <f t="shared" si="514"/>
        <v/>
      </c>
      <c r="T4151" s="49" t="str">
        <f t="shared" si="515"/>
        <v/>
      </c>
      <c r="AA4151" s="50" t="str">
        <f t="shared" si="519"/>
        <v/>
      </c>
      <c r="AE4151" s="50" t="str">
        <f t="shared" si="516"/>
        <v/>
      </c>
      <c r="AI4151" s="19" t="str">
        <f t="shared" si="517"/>
        <v/>
      </c>
      <c r="AJ4151"/>
      <c r="AK4151" s="19" t="str">
        <f t="shared" si="518"/>
        <v/>
      </c>
    </row>
    <row r="4152" spans="1:37" x14ac:dyDescent="0.25">
      <c r="A4152" s="42" t="str">
        <f t="shared" si="512"/>
        <v/>
      </c>
      <c r="B4152" s="42" t="str">
        <f t="shared" si="513"/>
        <v/>
      </c>
      <c r="C4152" s="42" t="str">
        <f>IF(ISBLANK($N4152),"",IF(ISBLANK('datos GENERALES'!B$16),"",'datos GENERALES'!B$16))</f>
        <v/>
      </c>
      <c r="D4152" s="43" t="str">
        <f>IF(ISBLANK($N4152),"","SGBTM/AUTAROC/"&amp;'datos GENERALES'!B$5&amp;"_"&amp;'datos GENERALES'!C$5&amp;"_"&amp;'datos GENERALES'!D$5)</f>
        <v/>
      </c>
      <c r="E4152" s="42" t="str">
        <f>IF(ISBLANK($N4152),"",IF(ISBLANK('datos GENERALES'!$B$6),"",'datos GENERALES'!$B$6))</f>
        <v/>
      </c>
      <c r="F4152" s="42" t="str">
        <f>IF(ISBLANK($N4152),"",IF(ISBLANK('datos GENERALES'!$B$7),"",'datos GENERALES'!$B$7))</f>
        <v/>
      </c>
      <c r="G4152" s="42" t="str">
        <f>IF(ISBLANK($N4152),"",IF(ISBLANK('datos GENERALES'!$B$10),"",'datos GENERALES'!$B$10))</f>
        <v/>
      </c>
      <c r="H4152" s="42" t="str">
        <f>IF(ISBLANK($N4152),"",IF(ISBLANK('datos GENERALES'!$C$10),"",'datos GENERALES'!$C$10))</f>
        <v/>
      </c>
      <c r="I4152" s="42" t="str">
        <f>IF(ISBLANK($N4152),"",IF(ISBLANK('datos GENERALES'!$D$10),"",'datos GENERALES'!$D$10))</f>
        <v/>
      </c>
      <c r="O4152" s="48" t="str">
        <f>IFERROR(VLOOKUP(N4152,ListaEspecies!$B$3:$D$45,2,FALSE),"")</f>
        <v/>
      </c>
      <c r="P4152" s="96" t="str">
        <f>IFERROR(VLOOKUP(N4152,ListaEspecies!$B$3:$D$45,3,FALSE),"")</f>
        <v/>
      </c>
      <c r="R4152" s="42" t="str">
        <f>IF(ISBLANK($J4152),"",IF(ISBLANK('datos GENERALES'!$B$15),"",'datos GENERALES'!$B$15))</f>
        <v/>
      </c>
      <c r="S4152" s="49" t="str">
        <f t="shared" si="514"/>
        <v/>
      </c>
      <c r="T4152" s="49" t="str">
        <f t="shared" si="515"/>
        <v/>
      </c>
      <c r="AA4152" s="50" t="str">
        <f t="shared" si="519"/>
        <v/>
      </c>
      <c r="AE4152" s="50" t="str">
        <f t="shared" si="516"/>
        <v/>
      </c>
      <c r="AI4152" s="19" t="str">
        <f t="shared" si="517"/>
        <v/>
      </c>
      <c r="AJ4152"/>
      <c r="AK4152" s="19" t="str">
        <f t="shared" si="518"/>
        <v/>
      </c>
    </row>
    <row r="4153" spans="1:37" x14ac:dyDescent="0.25">
      <c r="A4153" s="42" t="str">
        <f t="shared" si="512"/>
        <v/>
      </c>
      <c r="B4153" s="42" t="str">
        <f t="shared" si="513"/>
        <v/>
      </c>
      <c r="C4153" s="42" t="str">
        <f>IF(ISBLANK($N4153),"",IF(ISBLANK('datos GENERALES'!B$16),"",'datos GENERALES'!B$16))</f>
        <v/>
      </c>
      <c r="D4153" s="43" t="str">
        <f>IF(ISBLANK($N4153),"","SGBTM/AUTAROC/"&amp;'datos GENERALES'!B$5&amp;"_"&amp;'datos GENERALES'!C$5&amp;"_"&amp;'datos GENERALES'!D$5)</f>
        <v/>
      </c>
      <c r="E4153" s="42" t="str">
        <f>IF(ISBLANK($N4153),"",IF(ISBLANK('datos GENERALES'!$B$6),"",'datos GENERALES'!$B$6))</f>
        <v/>
      </c>
      <c r="F4153" s="42" t="str">
        <f>IF(ISBLANK($N4153),"",IF(ISBLANK('datos GENERALES'!$B$7),"",'datos GENERALES'!$B$7))</f>
        <v/>
      </c>
      <c r="G4153" s="42" t="str">
        <f>IF(ISBLANK($N4153),"",IF(ISBLANK('datos GENERALES'!$B$10),"",'datos GENERALES'!$B$10))</f>
        <v/>
      </c>
      <c r="H4153" s="42" t="str">
        <f>IF(ISBLANK($N4153),"",IF(ISBLANK('datos GENERALES'!$C$10),"",'datos GENERALES'!$C$10))</f>
        <v/>
      </c>
      <c r="I4153" s="42" t="str">
        <f>IF(ISBLANK($N4153),"",IF(ISBLANK('datos GENERALES'!$D$10),"",'datos GENERALES'!$D$10))</f>
        <v/>
      </c>
      <c r="O4153" s="48" t="str">
        <f>IFERROR(VLOOKUP(N4153,ListaEspecies!$B$3:$D$45,2,FALSE),"")</f>
        <v/>
      </c>
      <c r="P4153" s="96" t="str">
        <f>IFERROR(VLOOKUP(N4153,ListaEspecies!$B$3:$D$45,3,FALSE),"")</f>
        <v/>
      </c>
      <c r="R4153" s="42" t="str">
        <f>IF(ISBLANK($J4153),"",IF(ISBLANK('datos GENERALES'!$B$15),"",'datos GENERALES'!$B$15))</f>
        <v/>
      </c>
      <c r="S4153" s="49" t="str">
        <f t="shared" si="514"/>
        <v/>
      </c>
      <c r="T4153" s="49" t="str">
        <f t="shared" si="515"/>
        <v/>
      </c>
      <c r="AA4153" s="50" t="str">
        <f t="shared" si="519"/>
        <v/>
      </c>
      <c r="AE4153" s="50" t="str">
        <f t="shared" si="516"/>
        <v/>
      </c>
      <c r="AI4153" s="19" t="str">
        <f t="shared" si="517"/>
        <v/>
      </c>
      <c r="AJ4153"/>
      <c r="AK4153" s="19" t="str">
        <f t="shared" si="518"/>
        <v/>
      </c>
    </row>
    <row r="4154" spans="1:37" x14ac:dyDescent="0.25">
      <c r="A4154" s="42" t="str">
        <f t="shared" si="512"/>
        <v/>
      </c>
      <c r="B4154" s="42" t="str">
        <f t="shared" si="513"/>
        <v/>
      </c>
      <c r="C4154" s="42" t="str">
        <f>IF(ISBLANK($N4154),"",IF(ISBLANK('datos GENERALES'!B$16),"",'datos GENERALES'!B$16))</f>
        <v/>
      </c>
      <c r="D4154" s="43" t="str">
        <f>IF(ISBLANK($N4154),"","SGBTM/AUTAROC/"&amp;'datos GENERALES'!B$5&amp;"_"&amp;'datos GENERALES'!C$5&amp;"_"&amp;'datos GENERALES'!D$5)</f>
        <v/>
      </c>
      <c r="E4154" s="42" t="str">
        <f>IF(ISBLANK($N4154),"",IF(ISBLANK('datos GENERALES'!$B$6),"",'datos GENERALES'!$B$6))</f>
        <v/>
      </c>
      <c r="F4154" s="42" t="str">
        <f>IF(ISBLANK($N4154),"",IF(ISBLANK('datos GENERALES'!$B$7),"",'datos GENERALES'!$B$7))</f>
        <v/>
      </c>
      <c r="G4154" s="42" t="str">
        <f>IF(ISBLANK($N4154),"",IF(ISBLANK('datos GENERALES'!$B$10),"",'datos GENERALES'!$B$10))</f>
        <v/>
      </c>
      <c r="H4154" s="42" t="str">
        <f>IF(ISBLANK($N4154),"",IF(ISBLANK('datos GENERALES'!$C$10),"",'datos GENERALES'!$C$10))</f>
        <v/>
      </c>
      <c r="I4154" s="42" t="str">
        <f>IF(ISBLANK($N4154),"",IF(ISBLANK('datos GENERALES'!$D$10),"",'datos GENERALES'!$D$10))</f>
        <v/>
      </c>
      <c r="O4154" s="48" t="str">
        <f>IFERROR(VLOOKUP(N4154,ListaEspecies!$B$3:$D$45,2,FALSE),"")</f>
        <v/>
      </c>
      <c r="P4154" s="96" t="str">
        <f>IFERROR(VLOOKUP(N4154,ListaEspecies!$B$3:$D$45,3,FALSE),"")</f>
        <v/>
      </c>
      <c r="R4154" s="42" t="str">
        <f>IF(ISBLANK($J4154),"",IF(ISBLANK('datos GENERALES'!$B$15),"",'datos GENERALES'!$B$15))</f>
        <v/>
      </c>
      <c r="S4154" s="49" t="str">
        <f t="shared" si="514"/>
        <v/>
      </c>
      <c r="T4154" s="49" t="str">
        <f t="shared" si="515"/>
        <v/>
      </c>
      <c r="AA4154" s="50" t="str">
        <f t="shared" si="519"/>
        <v/>
      </c>
      <c r="AE4154" s="50" t="str">
        <f t="shared" si="516"/>
        <v/>
      </c>
      <c r="AI4154" s="19" t="str">
        <f t="shared" si="517"/>
        <v/>
      </c>
      <c r="AJ4154"/>
      <c r="AK4154" s="19" t="str">
        <f t="shared" si="518"/>
        <v/>
      </c>
    </row>
    <row r="4155" spans="1:37" x14ac:dyDescent="0.25">
      <c r="A4155" s="42" t="str">
        <f t="shared" si="512"/>
        <v/>
      </c>
      <c r="B4155" s="42" t="str">
        <f t="shared" si="513"/>
        <v/>
      </c>
      <c r="C4155" s="42" t="str">
        <f>IF(ISBLANK($N4155),"",IF(ISBLANK('datos GENERALES'!B$16),"",'datos GENERALES'!B$16))</f>
        <v/>
      </c>
      <c r="D4155" s="43" t="str">
        <f>IF(ISBLANK($N4155),"","SGBTM/AUTAROC/"&amp;'datos GENERALES'!B$5&amp;"_"&amp;'datos GENERALES'!C$5&amp;"_"&amp;'datos GENERALES'!D$5)</f>
        <v/>
      </c>
      <c r="E4155" s="42" t="str">
        <f>IF(ISBLANK($N4155),"",IF(ISBLANK('datos GENERALES'!$B$6),"",'datos GENERALES'!$B$6))</f>
        <v/>
      </c>
      <c r="F4155" s="42" t="str">
        <f>IF(ISBLANK($N4155),"",IF(ISBLANK('datos GENERALES'!$B$7),"",'datos GENERALES'!$B$7))</f>
        <v/>
      </c>
      <c r="G4155" s="42" t="str">
        <f>IF(ISBLANK($N4155),"",IF(ISBLANK('datos GENERALES'!$B$10),"",'datos GENERALES'!$B$10))</f>
        <v/>
      </c>
      <c r="H4155" s="42" t="str">
        <f>IF(ISBLANK($N4155),"",IF(ISBLANK('datos GENERALES'!$C$10),"",'datos GENERALES'!$C$10))</f>
        <v/>
      </c>
      <c r="I4155" s="42" t="str">
        <f>IF(ISBLANK($N4155),"",IF(ISBLANK('datos GENERALES'!$D$10),"",'datos GENERALES'!$D$10))</f>
        <v/>
      </c>
      <c r="O4155" s="48" t="str">
        <f>IFERROR(VLOOKUP(N4155,ListaEspecies!$B$3:$D$45,2,FALSE),"")</f>
        <v/>
      </c>
      <c r="P4155" s="96" t="str">
        <f>IFERROR(VLOOKUP(N4155,ListaEspecies!$B$3:$D$45,3,FALSE),"")</f>
        <v/>
      </c>
      <c r="R4155" s="42" t="str">
        <f>IF(ISBLANK($J4155),"",IF(ISBLANK('datos GENERALES'!$B$15),"",'datos GENERALES'!$B$15))</f>
        <v/>
      </c>
      <c r="S4155" s="49" t="str">
        <f t="shared" si="514"/>
        <v/>
      </c>
      <c r="T4155" s="49" t="str">
        <f t="shared" si="515"/>
        <v/>
      </c>
      <c r="AA4155" s="50" t="str">
        <f t="shared" si="519"/>
        <v/>
      </c>
      <c r="AE4155" s="50" t="str">
        <f t="shared" si="516"/>
        <v/>
      </c>
      <c r="AI4155" s="19" t="str">
        <f t="shared" si="517"/>
        <v/>
      </c>
      <c r="AJ4155"/>
      <c r="AK4155" s="19" t="str">
        <f t="shared" si="518"/>
        <v/>
      </c>
    </row>
    <row r="4156" spans="1:37" x14ac:dyDescent="0.25">
      <c r="A4156" s="42" t="str">
        <f t="shared" si="512"/>
        <v/>
      </c>
      <c r="B4156" s="42" t="str">
        <f t="shared" si="513"/>
        <v/>
      </c>
      <c r="C4156" s="42" t="str">
        <f>IF(ISBLANK($N4156),"",IF(ISBLANK('datos GENERALES'!B$16),"",'datos GENERALES'!B$16))</f>
        <v/>
      </c>
      <c r="D4156" s="43" t="str">
        <f>IF(ISBLANK($N4156),"","SGBTM/AUTAROC/"&amp;'datos GENERALES'!B$5&amp;"_"&amp;'datos GENERALES'!C$5&amp;"_"&amp;'datos GENERALES'!D$5)</f>
        <v/>
      </c>
      <c r="E4156" s="42" t="str">
        <f>IF(ISBLANK($N4156),"",IF(ISBLANK('datos GENERALES'!$B$6),"",'datos GENERALES'!$B$6))</f>
        <v/>
      </c>
      <c r="F4156" s="42" t="str">
        <f>IF(ISBLANK($N4156),"",IF(ISBLANK('datos GENERALES'!$B$7),"",'datos GENERALES'!$B$7))</f>
        <v/>
      </c>
      <c r="G4156" s="42" t="str">
        <f>IF(ISBLANK($N4156),"",IF(ISBLANK('datos GENERALES'!$B$10),"",'datos GENERALES'!$B$10))</f>
        <v/>
      </c>
      <c r="H4156" s="42" t="str">
        <f>IF(ISBLANK($N4156),"",IF(ISBLANK('datos GENERALES'!$C$10),"",'datos GENERALES'!$C$10))</f>
        <v/>
      </c>
      <c r="I4156" s="42" t="str">
        <f>IF(ISBLANK($N4156),"",IF(ISBLANK('datos GENERALES'!$D$10),"",'datos GENERALES'!$D$10))</f>
        <v/>
      </c>
      <c r="O4156" s="48" t="str">
        <f>IFERROR(VLOOKUP(N4156,ListaEspecies!$B$3:$D$45,2,FALSE),"")</f>
        <v/>
      </c>
      <c r="P4156" s="96" t="str">
        <f>IFERROR(VLOOKUP(N4156,ListaEspecies!$B$3:$D$45,3,FALSE),"")</f>
        <v/>
      </c>
      <c r="R4156" s="42" t="str">
        <f>IF(ISBLANK($J4156),"",IF(ISBLANK('datos GENERALES'!$B$15),"",'datos GENERALES'!$B$15))</f>
        <v/>
      </c>
      <c r="S4156" s="49" t="str">
        <f t="shared" si="514"/>
        <v/>
      </c>
      <c r="T4156" s="49" t="str">
        <f t="shared" si="515"/>
        <v/>
      </c>
      <c r="AA4156" s="50" t="str">
        <f t="shared" si="519"/>
        <v/>
      </c>
      <c r="AE4156" s="50" t="str">
        <f t="shared" si="516"/>
        <v/>
      </c>
      <c r="AI4156" s="19" t="str">
        <f t="shared" si="517"/>
        <v/>
      </c>
      <c r="AJ4156"/>
      <c r="AK4156" s="19" t="str">
        <f t="shared" si="518"/>
        <v/>
      </c>
    </row>
    <row r="4157" spans="1:37" x14ac:dyDescent="0.25">
      <c r="A4157" s="42" t="str">
        <f t="shared" si="512"/>
        <v/>
      </c>
      <c r="B4157" s="42" t="str">
        <f t="shared" si="513"/>
        <v/>
      </c>
      <c r="C4157" s="42" t="str">
        <f>IF(ISBLANK($N4157),"",IF(ISBLANK('datos GENERALES'!B$16),"",'datos GENERALES'!B$16))</f>
        <v/>
      </c>
      <c r="D4157" s="43" t="str">
        <f>IF(ISBLANK($N4157),"","SGBTM/AUTAROC/"&amp;'datos GENERALES'!B$5&amp;"_"&amp;'datos GENERALES'!C$5&amp;"_"&amp;'datos GENERALES'!D$5)</f>
        <v/>
      </c>
      <c r="E4157" s="42" t="str">
        <f>IF(ISBLANK($N4157),"",IF(ISBLANK('datos GENERALES'!$B$6),"",'datos GENERALES'!$B$6))</f>
        <v/>
      </c>
      <c r="F4157" s="42" t="str">
        <f>IF(ISBLANK($N4157),"",IF(ISBLANK('datos GENERALES'!$B$7),"",'datos GENERALES'!$B$7))</f>
        <v/>
      </c>
      <c r="G4157" s="42" t="str">
        <f>IF(ISBLANK($N4157),"",IF(ISBLANK('datos GENERALES'!$B$10),"",'datos GENERALES'!$B$10))</f>
        <v/>
      </c>
      <c r="H4157" s="42" t="str">
        <f>IF(ISBLANK($N4157),"",IF(ISBLANK('datos GENERALES'!$C$10),"",'datos GENERALES'!$C$10))</f>
        <v/>
      </c>
      <c r="I4157" s="42" t="str">
        <f>IF(ISBLANK($N4157),"",IF(ISBLANK('datos GENERALES'!$D$10),"",'datos GENERALES'!$D$10))</f>
        <v/>
      </c>
      <c r="O4157" s="48" t="str">
        <f>IFERROR(VLOOKUP(N4157,ListaEspecies!$B$3:$D$45,2,FALSE),"")</f>
        <v/>
      </c>
      <c r="P4157" s="96" t="str">
        <f>IFERROR(VLOOKUP(N4157,ListaEspecies!$B$3:$D$45,3,FALSE),"")</f>
        <v/>
      </c>
      <c r="R4157" s="42" t="str">
        <f>IF(ISBLANK($J4157),"",IF(ISBLANK('datos GENERALES'!$B$15),"",'datos GENERALES'!$B$15))</f>
        <v/>
      </c>
      <c r="S4157" s="49" t="str">
        <f t="shared" si="514"/>
        <v/>
      </c>
      <c r="T4157" s="49" t="str">
        <f t="shared" si="515"/>
        <v/>
      </c>
      <c r="AA4157" s="50" t="str">
        <f t="shared" si="519"/>
        <v/>
      </c>
      <c r="AE4157" s="50" t="str">
        <f t="shared" si="516"/>
        <v/>
      </c>
      <c r="AI4157" s="19" t="str">
        <f t="shared" si="517"/>
        <v/>
      </c>
      <c r="AJ4157"/>
      <c r="AK4157" s="19" t="str">
        <f t="shared" si="518"/>
        <v/>
      </c>
    </row>
    <row r="4158" spans="1:37" x14ac:dyDescent="0.25">
      <c r="A4158" s="42" t="str">
        <f t="shared" si="512"/>
        <v/>
      </c>
      <c r="B4158" s="42" t="str">
        <f t="shared" si="513"/>
        <v/>
      </c>
      <c r="C4158" s="42" t="str">
        <f>IF(ISBLANK($N4158),"",IF(ISBLANK('datos GENERALES'!B$16),"",'datos GENERALES'!B$16))</f>
        <v/>
      </c>
      <c r="D4158" s="43" t="str">
        <f>IF(ISBLANK($N4158),"","SGBTM/AUTAROC/"&amp;'datos GENERALES'!B$5&amp;"_"&amp;'datos GENERALES'!C$5&amp;"_"&amp;'datos GENERALES'!D$5)</f>
        <v/>
      </c>
      <c r="E4158" s="42" t="str">
        <f>IF(ISBLANK($N4158),"",IF(ISBLANK('datos GENERALES'!$B$6),"",'datos GENERALES'!$B$6))</f>
        <v/>
      </c>
      <c r="F4158" s="42" t="str">
        <f>IF(ISBLANK($N4158),"",IF(ISBLANK('datos GENERALES'!$B$7),"",'datos GENERALES'!$B$7))</f>
        <v/>
      </c>
      <c r="G4158" s="42" t="str">
        <f>IF(ISBLANK($N4158),"",IF(ISBLANK('datos GENERALES'!$B$10),"",'datos GENERALES'!$B$10))</f>
        <v/>
      </c>
      <c r="H4158" s="42" t="str">
        <f>IF(ISBLANK($N4158),"",IF(ISBLANK('datos GENERALES'!$C$10),"",'datos GENERALES'!$C$10))</f>
        <v/>
      </c>
      <c r="I4158" s="42" t="str">
        <f>IF(ISBLANK($N4158),"",IF(ISBLANK('datos GENERALES'!$D$10),"",'datos GENERALES'!$D$10))</f>
        <v/>
      </c>
      <c r="O4158" s="48" t="str">
        <f>IFERROR(VLOOKUP(N4158,ListaEspecies!$B$3:$D$45,2,FALSE),"")</f>
        <v/>
      </c>
      <c r="P4158" s="96" t="str">
        <f>IFERROR(VLOOKUP(N4158,ListaEspecies!$B$3:$D$45,3,FALSE),"")</f>
        <v/>
      </c>
      <c r="R4158" s="42" t="str">
        <f>IF(ISBLANK($J4158),"",IF(ISBLANK('datos GENERALES'!$B$15),"",'datos GENERALES'!$B$15))</f>
        <v/>
      </c>
      <c r="S4158" s="49" t="str">
        <f t="shared" si="514"/>
        <v/>
      </c>
      <c r="T4158" s="49" t="str">
        <f t="shared" si="515"/>
        <v/>
      </c>
      <c r="AA4158" s="50" t="str">
        <f t="shared" si="519"/>
        <v/>
      </c>
      <c r="AE4158" s="50" t="str">
        <f t="shared" si="516"/>
        <v/>
      </c>
      <c r="AI4158" s="19" t="str">
        <f t="shared" si="517"/>
        <v/>
      </c>
      <c r="AJ4158"/>
      <c r="AK4158" s="19" t="str">
        <f t="shared" si="518"/>
        <v/>
      </c>
    </row>
    <row r="4159" spans="1:37" x14ac:dyDescent="0.25">
      <c r="A4159" s="42" t="str">
        <f t="shared" si="512"/>
        <v/>
      </c>
      <c r="B4159" s="42" t="str">
        <f t="shared" si="513"/>
        <v/>
      </c>
      <c r="C4159" s="42" t="str">
        <f>IF(ISBLANK($N4159),"",IF(ISBLANK('datos GENERALES'!B$16),"",'datos GENERALES'!B$16))</f>
        <v/>
      </c>
      <c r="D4159" s="43" t="str">
        <f>IF(ISBLANK($N4159),"","SGBTM/AUTAROC/"&amp;'datos GENERALES'!B$5&amp;"_"&amp;'datos GENERALES'!C$5&amp;"_"&amp;'datos GENERALES'!D$5)</f>
        <v/>
      </c>
      <c r="E4159" s="42" t="str">
        <f>IF(ISBLANK($N4159),"",IF(ISBLANK('datos GENERALES'!$B$6),"",'datos GENERALES'!$B$6))</f>
        <v/>
      </c>
      <c r="F4159" s="42" t="str">
        <f>IF(ISBLANK($N4159),"",IF(ISBLANK('datos GENERALES'!$B$7),"",'datos GENERALES'!$B$7))</f>
        <v/>
      </c>
      <c r="G4159" s="42" t="str">
        <f>IF(ISBLANK($N4159),"",IF(ISBLANK('datos GENERALES'!$B$10),"",'datos GENERALES'!$B$10))</f>
        <v/>
      </c>
      <c r="H4159" s="42" t="str">
        <f>IF(ISBLANK($N4159),"",IF(ISBLANK('datos GENERALES'!$C$10),"",'datos GENERALES'!$C$10))</f>
        <v/>
      </c>
      <c r="I4159" s="42" t="str">
        <f>IF(ISBLANK($N4159),"",IF(ISBLANK('datos GENERALES'!$D$10),"",'datos GENERALES'!$D$10))</f>
        <v/>
      </c>
      <c r="O4159" s="48" t="str">
        <f>IFERROR(VLOOKUP(N4159,ListaEspecies!$B$3:$D$45,2,FALSE),"")</f>
        <v/>
      </c>
      <c r="P4159" s="96" t="str">
        <f>IFERROR(VLOOKUP(N4159,ListaEspecies!$B$3:$D$45,3,FALSE),"")</f>
        <v/>
      </c>
      <c r="R4159" s="42" t="str">
        <f>IF(ISBLANK($J4159),"",IF(ISBLANK('datos GENERALES'!$B$15),"",'datos GENERALES'!$B$15))</f>
        <v/>
      </c>
      <c r="S4159" s="49" t="str">
        <f t="shared" si="514"/>
        <v/>
      </c>
      <c r="T4159" s="49" t="str">
        <f t="shared" si="515"/>
        <v/>
      </c>
      <c r="AA4159" s="50" t="str">
        <f t="shared" si="519"/>
        <v/>
      </c>
      <c r="AE4159" s="50" t="str">
        <f t="shared" si="516"/>
        <v/>
      </c>
      <c r="AI4159" s="19" t="str">
        <f t="shared" si="517"/>
        <v/>
      </c>
      <c r="AJ4159"/>
      <c r="AK4159" s="19" t="str">
        <f t="shared" si="518"/>
        <v/>
      </c>
    </row>
    <row r="4160" spans="1:37" x14ac:dyDescent="0.25">
      <c r="A4160" s="42" t="str">
        <f t="shared" si="512"/>
        <v/>
      </c>
      <c r="B4160" s="42" t="str">
        <f t="shared" si="513"/>
        <v/>
      </c>
      <c r="C4160" s="42" t="str">
        <f>IF(ISBLANK($N4160),"",IF(ISBLANK('datos GENERALES'!B$16),"",'datos GENERALES'!B$16))</f>
        <v/>
      </c>
      <c r="D4160" s="43" t="str">
        <f>IF(ISBLANK($N4160),"","SGBTM/AUTAROC/"&amp;'datos GENERALES'!B$5&amp;"_"&amp;'datos GENERALES'!C$5&amp;"_"&amp;'datos GENERALES'!D$5)</f>
        <v/>
      </c>
      <c r="E4160" s="42" t="str">
        <f>IF(ISBLANK($N4160),"",IF(ISBLANK('datos GENERALES'!$B$6),"",'datos GENERALES'!$B$6))</f>
        <v/>
      </c>
      <c r="F4160" s="42" t="str">
        <f>IF(ISBLANK($N4160),"",IF(ISBLANK('datos GENERALES'!$B$7),"",'datos GENERALES'!$B$7))</f>
        <v/>
      </c>
      <c r="G4160" s="42" t="str">
        <f>IF(ISBLANK($N4160),"",IF(ISBLANK('datos GENERALES'!$B$10),"",'datos GENERALES'!$B$10))</f>
        <v/>
      </c>
      <c r="H4160" s="42" t="str">
        <f>IF(ISBLANK($N4160),"",IF(ISBLANK('datos GENERALES'!$C$10),"",'datos GENERALES'!$C$10))</f>
        <v/>
      </c>
      <c r="I4160" s="42" t="str">
        <f>IF(ISBLANK($N4160),"",IF(ISBLANK('datos GENERALES'!$D$10),"",'datos GENERALES'!$D$10))</f>
        <v/>
      </c>
      <c r="O4160" s="48" t="str">
        <f>IFERROR(VLOOKUP(N4160,ListaEspecies!$B$3:$D$45,2,FALSE),"")</f>
        <v/>
      </c>
      <c r="P4160" s="96" t="str">
        <f>IFERROR(VLOOKUP(N4160,ListaEspecies!$B$3:$D$45,3,FALSE),"")</f>
        <v/>
      </c>
      <c r="R4160" s="42" t="str">
        <f>IF(ISBLANK($J4160),"",IF(ISBLANK('datos GENERALES'!$B$15),"",'datos GENERALES'!$B$15))</f>
        <v/>
      </c>
      <c r="S4160" s="49" t="str">
        <f t="shared" si="514"/>
        <v/>
      </c>
      <c r="T4160" s="49" t="str">
        <f t="shared" si="515"/>
        <v/>
      </c>
      <c r="AA4160" s="50" t="str">
        <f t="shared" si="519"/>
        <v/>
      </c>
      <c r="AE4160" s="50" t="str">
        <f t="shared" si="516"/>
        <v/>
      </c>
      <c r="AI4160" s="19" t="str">
        <f t="shared" si="517"/>
        <v/>
      </c>
      <c r="AJ4160"/>
      <c r="AK4160" s="19" t="str">
        <f t="shared" si="518"/>
        <v/>
      </c>
    </row>
    <row r="4161" spans="1:37" x14ac:dyDescent="0.25">
      <c r="A4161" s="42" t="str">
        <f t="shared" si="512"/>
        <v/>
      </c>
      <c r="B4161" s="42" t="str">
        <f t="shared" si="513"/>
        <v/>
      </c>
      <c r="C4161" s="42" t="str">
        <f>IF(ISBLANK($N4161),"",IF(ISBLANK('datos GENERALES'!B$16),"",'datos GENERALES'!B$16))</f>
        <v/>
      </c>
      <c r="D4161" s="43" t="str">
        <f>IF(ISBLANK($N4161),"","SGBTM/AUTAROC/"&amp;'datos GENERALES'!B$5&amp;"_"&amp;'datos GENERALES'!C$5&amp;"_"&amp;'datos GENERALES'!D$5)</f>
        <v/>
      </c>
      <c r="E4161" s="42" t="str">
        <f>IF(ISBLANK($N4161),"",IF(ISBLANK('datos GENERALES'!$B$6),"",'datos GENERALES'!$B$6))</f>
        <v/>
      </c>
      <c r="F4161" s="42" t="str">
        <f>IF(ISBLANK($N4161),"",IF(ISBLANK('datos GENERALES'!$B$7),"",'datos GENERALES'!$B$7))</f>
        <v/>
      </c>
      <c r="G4161" s="42" t="str">
        <f>IF(ISBLANK($N4161),"",IF(ISBLANK('datos GENERALES'!$B$10),"",'datos GENERALES'!$B$10))</f>
        <v/>
      </c>
      <c r="H4161" s="42" t="str">
        <f>IF(ISBLANK($N4161),"",IF(ISBLANK('datos GENERALES'!$C$10),"",'datos GENERALES'!$C$10))</f>
        <v/>
      </c>
      <c r="I4161" s="42" t="str">
        <f>IF(ISBLANK($N4161),"",IF(ISBLANK('datos GENERALES'!$D$10),"",'datos GENERALES'!$D$10))</f>
        <v/>
      </c>
      <c r="O4161" s="48" t="str">
        <f>IFERROR(VLOOKUP(N4161,ListaEspecies!$B$3:$D$45,2,FALSE),"")</f>
        <v/>
      </c>
      <c r="P4161" s="96" t="str">
        <f>IFERROR(VLOOKUP(N4161,ListaEspecies!$B$3:$D$45,3,FALSE),"")</f>
        <v/>
      </c>
      <c r="R4161" s="42" t="str">
        <f>IF(ISBLANK($J4161),"",IF(ISBLANK('datos GENERALES'!$B$15),"",'datos GENERALES'!$B$15))</f>
        <v/>
      </c>
      <c r="S4161" s="49" t="str">
        <f t="shared" si="514"/>
        <v/>
      </c>
      <c r="T4161" s="49" t="str">
        <f t="shared" si="515"/>
        <v/>
      </c>
      <c r="AA4161" s="50" t="str">
        <f t="shared" si="519"/>
        <v/>
      </c>
      <c r="AE4161" s="50" t="str">
        <f t="shared" si="516"/>
        <v/>
      </c>
      <c r="AI4161" s="19" t="str">
        <f t="shared" si="517"/>
        <v/>
      </c>
      <c r="AJ4161"/>
      <c r="AK4161" s="19" t="str">
        <f t="shared" si="518"/>
        <v/>
      </c>
    </row>
    <row r="4162" spans="1:37" x14ac:dyDescent="0.25">
      <c r="A4162" s="42" t="str">
        <f t="shared" ref="A4162:A4225" si="520">IF(ISBLANK($N4162),"","AROC")</f>
        <v/>
      </c>
      <c r="B4162" s="42" t="str">
        <f t="shared" ref="B4162:B4225" si="521">IF(ISBLANK($N4162),"","avistamiento AROC")</f>
        <v/>
      </c>
      <c r="C4162" s="42" t="str">
        <f>IF(ISBLANK($N4162),"",IF(ISBLANK('datos GENERALES'!B$16),"",'datos GENERALES'!B$16))</f>
        <v/>
      </c>
      <c r="D4162" s="43" t="str">
        <f>IF(ISBLANK($N4162),"","SGBTM/AUTAROC/"&amp;'datos GENERALES'!B$5&amp;"_"&amp;'datos GENERALES'!C$5&amp;"_"&amp;'datos GENERALES'!D$5)</f>
        <v/>
      </c>
      <c r="E4162" s="42" t="str">
        <f>IF(ISBLANK($N4162),"",IF(ISBLANK('datos GENERALES'!$B$6),"",'datos GENERALES'!$B$6))</f>
        <v/>
      </c>
      <c r="F4162" s="42" t="str">
        <f>IF(ISBLANK($N4162),"",IF(ISBLANK('datos GENERALES'!$B$7),"",'datos GENERALES'!$B$7))</f>
        <v/>
      </c>
      <c r="G4162" s="42" t="str">
        <f>IF(ISBLANK($N4162),"",IF(ISBLANK('datos GENERALES'!$B$10),"",'datos GENERALES'!$B$10))</f>
        <v/>
      </c>
      <c r="H4162" s="42" t="str">
        <f>IF(ISBLANK($N4162),"",IF(ISBLANK('datos GENERALES'!$C$10),"",'datos GENERALES'!$C$10))</f>
        <v/>
      </c>
      <c r="I4162" s="42" t="str">
        <f>IF(ISBLANK($N4162),"",IF(ISBLANK('datos GENERALES'!$D$10),"",'datos GENERALES'!$D$10))</f>
        <v/>
      </c>
      <c r="O4162" s="48" t="str">
        <f>IFERROR(VLOOKUP(N4162,ListaEspecies!$B$3:$D$45,2,FALSE),"")</f>
        <v/>
      </c>
      <c r="P4162" s="96" t="str">
        <f>IFERROR(VLOOKUP(N4162,ListaEspecies!$B$3:$D$45,3,FALSE),"")</f>
        <v/>
      </c>
      <c r="R4162" s="42" t="str">
        <f>IF(ISBLANK($J4162),"",IF(ISBLANK('datos GENERALES'!$B$15),"",'datos GENERALES'!$B$15))</f>
        <v/>
      </c>
      <c r="S4162" s="49" t="str">
        <f t="shared" si="514"/>
        <v/>
      </c>
      <c r="T4162" s="49" t="str">
        <f t="shared" si="515"/>
        <v/>
      </c>
      <c r="AA4162" s="50" t="str">
        <f t="shared" si="519"/>
        <v/>
      </c>
      <c r="AE4162" s="50" t="str">
        <f t="shared" si="516"/>
        <v/>
      </c>
      <c r="AI4162" s="19" t="str">
        <f t="shared" si="517"/>
        <v/>
      </c>
      <c r="AJ4162"/>
      <c r="AK4162" s="19" t="str">
        <f t="shared" si="518"/>
        <v/>
      </c>
    </row>
    <row r="4163" spans="1:37" x14ac:dyDescent="0.25">
      <c r="A4163" s="42" t="str">
        <f t="shared" si="520"/>
        <v/>
      </c>
      <c r="B4163" s="42" t="str">
        <f t="shared" si="521"/>
        <v/>
      </c>
      <c r="C4163" s="42" t="str">
        <f>IF(ISBLANK($N4163),"",IF(ISBLANK('datos GENERALES'!B$16),"",'datos GENERALES'!B$16))</f>
        <v/>
      </c>
      <c r="D4163" s="43" t="str">
        <f>IF(ISBLANK($N4163),"","SGBTM/AUTAROC/"&amp;'datos GENERALES'!B$5&amp;"_"&amp;'datos GENERALES'!C$5&amp;"_"&amp;'datos GENERALES'!D$5)</f>
        <v/>
      </c>
      <c r="E4163" s="42" t="str">
        <f>IF(ISBLANK($N4163),"",IF(ISBLANK('datos GENERALES'!$B$6),"",'datos GENERALES'!$B$6))</f>
        <v/>
      </c>
      <c r="F4163" s="42" t="str">
        <f>IF(ISBLANK($N4163),"",IF(ISBLANK('datos GENERALES'!$B$7),"",'datos GENERALES'!$B$7))</f>
        <v/>
      </c>
      <c r="G4163" s="42" t="str">
        <f>IF(ISBLANK($N4163),"",IF(ISBLANK('datos GENERALES'!$B$10),"",'datos GENERALES'!$B$10))</f>
        <v/>
      </c>
      <c r="H4163" s="42" t="str">
        <f>IF(ISBLANK($N4163),"",IF(ISBLANK('datos GENERALES'!$C$10),"",'datos GENERALES'!$C$10))</f>
        <v/>
      </c>
      <c r="I4163" s="42" t="str">
        <f>IF(ISBLANK($N4163),"",IF(ISBLANK('datos GENERALES'!$D$10),"",'datos GENERALES'!$D$10))</f>
        <v/>
      </c>
      <c r="O4163" s="48" t="str">
        <f>IFERROR(VLOOKUP(N4163,ListaEspecies!$B$3:$D$45,2,FALSE),"")</f>
        <v/>
      </c>
      <c r="P4163" s="96" t="str">
        <f>IFERROR(VLOOKUP(N4163,ListaEspecies!$B$3:$D$45,3,FALSE),"")</f>
        <v/>
      </c>
      <c r="R4163" s="42" t="str">
        <f>IF(ISBLANK($J4163),"",IF(ISBLANK('datos GENERALES'!$B$15),"",'datos GENERALES'!$B$15))</f>
        <v/>
      </c>
      <c r="S4163" s="49" t="str">
        <f t="shared" ref="S4163:S4226" si="522">IF(U4163="",AA4163,U4163)</f>
        <v/>
      </c>
      <c r="T4163" s="49" t="str">
        <f t="shared" ref="T4163:T4226" si="523">IF(V4163="",AE4163,V4163)</f>
        <v/>
      </c>
      <c r="AA4163" s="50" t="str">
        <f t="shared" si="519"/>
        <v/>
      </c>
      <c r="AE4163" s="50" t="str">
        <f t="shared" ref="AE4163:AE4226" si="524">IF((AB4163+(AC4163/60)+(AD4163/3600))=0,"",(AB4163+(AC4163/60)+(AD4163/3600)))</f>
        <v/>
      </c>
      <c r="AI4163" s="19" t="str">
        <f t="shared" ref="AI4163:AI4226" si="525">IF(ISBLANK(AH4163),"",IF(AH4163="SI","",IF(AH4163="NO",0,"NA")))</f>
        <v/>
      </c>
      <c r="AJ4163"/>
      <c r="AK4163" s="19" t="str">
        <f t="shared" ref="AK4163:AK4226" si="526">IF(ISBLANK(AJ4163),"",IF(AJ4163="SI","",IF(AJ4163="NO",0,"NA")))</f>
        <v/>
      </c>
    </row>
    <row r="4164" spans="1:37" x14ac:dyDescent="0.25">
      <c r="A4164" s="42" t="str">
        <f t="shared" si="520"/>
        <v/>
      </c>
      <c r="B4164" s="42" t="str">
        <f t="shared" si="521"/>
        <v/>
      </c>
      <c r="C4164" s="42" t="str">
        <f>IF(ISBLANK($N4164),"",IF(ISBLANK('datos GENERALES'!B$16),"",'datos GENERALES'!B$16))</f>
        <v/>
      </c>
      <c r="D4164" s="43" t="str">
        <f>IF(ISBLANK($N4164),"","SGBTM/AUTAROC/"&amp;'datos GENERALES'!B$5&amp;"_"&amp;'datos GENERALES'!C$5&amp;"_"&amp;'datos GENERALES'!D$5)</f>
        <v/>
      </c>
      <c r="E4164" s="42" t="str">
        <f>IF(ISBLANK($N4164),"",IF(ISBLANK('datos GENERALES'!$B$6),"",'datos GENERALES'!$B$6))</f>
        <v/>
      </c>
      <c r="F4164" s="42" t="str">
        <f>IF(ISBLANK($N4164),"",IF(ISBLANK('datos GENERALES'!$B$7),"",'datos GENERALES'!$B$7))</f>
        <v/>
      </c>
      <c r="G4164" s="42" t="str">
        <f>IF(ISBLANK($N4164),"",IF(ISBLANK('datos GENERALES'!$B$10),"",'datos GENERALES'!$B$10))</f>
        <v/>
      </c>
      <c r="H4164" s="42" t="str">
        <f>IF(ISBLANK($N4164),"",IF(ISBLANK('datos GENERALES'!$C$10),"",'datos GENERALES'!$C$10))</f>
        <v/>
      </c>
      <c r="I4164" s="42" t="str">
        <f>IF(ISBLANK($N4164),"",IF(ISBLANK('datos GENERALES'!$D$10),"",'datos GENERALES'!$D$10))</f>
        <v/>
      </c>
      <c r="O4164" s="48" t="str">
        <f>IFERROR(VLOOKUP(N4164,ListaEspecies!$B$3:$D$45,2,FALSE),"")</f>
        <v/>
      </c>
      <c r="P4164" s="96" t="str">
        <f>IFERROR(VLOOKUP(N4164,ListaEspecies!$B$3:$D$45,3,FALSE),"")</f>
        <v/>
      </c>
      <c r="R4164" s="42" t="str">
        <f>IF(ISBLANK($J4164),"",IF(ISBLANK('datos GENERALES'!$B$15),"",'datos GENERALES'!$B$15))</f>
        <v/>
      </c>
      <c r="S4164" s="49" t="str">
        <f t="shared" si="522"/>
        <v/>
      </c>
      <c r="T4164" s="49" t="str">
        <f t="shared" si="523"/>
        <v/>
      </c>
      <c r="AA4164" s="50" t="str">
        <f t="shared" ref="AA4164:AA4227" si="527">IF((X4164+(Y4164/60)+(Z4164/3600))*IF(W4164="o",-1,1)=0,"",(X4164+(Y4164/60)+(Z4164/3600))*IF(W4164="o",-1,1))</f>
        <v/>
      </c>
      <c r="AE4164" s="50" t="str">
        <f t="shared" si="524"/>
        <v/>
      </c>
      <c r="AI4164" s="19" t="str">
        <f t="shared" si="525"/>
        <v/>
      </c>
      <c r="AJ4164"/>
      <c r="AK4164" s="19" t="str">
        <f t="shared" si="526"/>
        <v/>
      </c>
    </row>
    <row r="4165" spans="1:37" x14ac:dyDescent="0.25">
      <c r="A4165" s="42" t="str">
        <f t="shared" si="520"/>
        <v/>
      </c>
      <c r="B4165" s="42" t="str">
        <f t="shared" si="521"/>
        <v/>
      </c>
      <c r="C4165" s="42" t="str">
        <f>IF(ISBLANK($N4165),"",IF(ISBLANK('datos GENERALES'!B$16),"",'datos GENERALES'!B$16))</f>
        <v/>
      </c>
      <c r="D4165" s="43" t="str">
        <f>IF(ISBLANK($N4165),"","SGBTM/AUTAROC/"&amp;'datos GENERALES'!B$5&amp;"_"&amp;'datos GENERALES'!C$5&amp;"_"&amp;'datos GENERALES'!D$5)</f>
        <v/>
      </c>
      <c r="E4165" s="42" t="str">
        <f>IF(ISBLANK($N4165),"",IF(ISBLANK('datos GENERALES'!$B$6),"",'datos GENERALES'!$B$6))</f>
        <v/>
      </c>
      <c r="F4165" s="42" t="str">
        <f>IF(ISBLANK($N4165),"",IF(ISBLANK('datos GENERALES'!$B$7),"",'datos GENERALES'!$B$7))</f>
        <v/>
      </c>
      <c r="G4165" s="42" t="str">
        <f>IF(ISBLANK($N4165),"",IF(ISBLANK('datos GENERALES'!$B$10),"",'datos GENERALES'!$B$10))</f>
        <v/>
      </c>
      <c r="H4165" s="42" t="str">
        <f>IF(ISBLANK($N4165),"",IF(ISBLANK('datos GENERALES'!$C$10),"",'datos GENERALES'!$C$10))</f>
        <v/>
      </c>
      <c r="I4165" s="42" t="str">
        <f>IF(ISBLANK($N4165),"",IF(ISBLANK('datos GENERALES'!$D$10),"",'datos GENERALES'!$D$10))</f>
        <v/>
      </c>
      <c r="O4165" s="48" t="str">
        <f>IFERROR(VLOOKUP(N4165,ListaEspecies!$B$3:$D$45,2,FALSE),"")</f>
        <v/>
      </c>
      <c r="P4165" s="96" t="str">
        <f>IFERROR(VLOOKUP(N4165,ListaEspecies!$B$3:$D$45,3,FALSE),"")</f>
        <v/>
      </c>
      <c r="R4165" s="42" t="str">
        <f>IF(ISBLANK($J4165),"",IF(ISBLANK('datos GENERALES'!$B$15),"",'datos GENERALES'!$B$15))</f>
        <v/>
      </c>
      <c r="S4165" s="49" t="str">
        <f t="shared" si="522"/>
        <v/>
      </c>
      <c r="T4165" s="49" t="str">
        <f t="shared" si="523"/>
        <v/>
      </c>
      <c r="AA4165" s="50" t="str">
        <f t="shared" si="527"/>
        <v/>
      </c>
      <c r="AE4165" s="50" t="str">
        <f t="shared" si="524"/>
        <v/>
      </c>
      <c r="AI4165" s="19" t="str">
        <f t="shared" si="525"/>
        <v/>
      </c>
      <c r="AJ4165"/>
      <c r="AK4165" s="19" t="str">
        <f t="shared" si="526"/>
        <v/>
      </c>
    </row>
    <row r="4166" spans="1:37" x14ac:dyDescent="0.25">
      <c r="A4166" s="42" t="str">
        <f t="shared" si="520"/>
        <v/>
      </c>
      <c r="B4166" s="42" t="str">
        <f t="shared" si="521"/>
        <v/>
      </c>
      <c r="C4166" s="42" t="str">
        <f>IF(ISBLANK($N4166),"",IF(ISBLANK('datos GENERALES'!B$16),"",'datos GENERALES'!B$16))</f>
        <v/>
      </c>
      <c r="D4166" s="43" t="str">
        <f>IF(ISBLANK($N4166),"","SGBTM/AUTAROC/"&amp;'datos GENERALES'!B$5&amp;"_"&amp;'datos GENERALES'!C$5&amp;"_"&amp;'datos GENERALES'!D$5)</f>
        <v/>
      </c>
      <c r="E4166" s="42" t="str">
        <f>IF(ISBLANK($N4166),"",IF(ISBLANK('datos GENERALES'!$B$6),"",'datos GENERALES'!$B$6))</f>
        <v/>
      </c>
      <c r="F4166" s="42" t="str">
        <f>IF(ISBLANK($N4166),"",IF(ISBLANK('datos GENERALES'!$B$7),"",'datos GENERALES'!$B$7))</f>
        <v/>
      </c>
      <c r="G4166" s="42" t="str">
        <f>IF(ISBLANK($N4166),"",IF(ISBLANK('datos GENERALES'!$B$10),"",'datos GENERALES'!$B$10))</f>
        <v/>
      </c>
      <c r="H4166" s="42" t="str">
        <f>IF(ISBLANK($N4166),"",IF(ISBLANK('datos GENERALES'!$C$10),"",'datos GENERALES'!$C$10))</f>
        <v/>
      </c>
      <c r="I4166" s="42" t="str">
        <f>IF(ISBLANK($N4166),"",IF(ISBLANK('datos GENERALES'!$D$10),"",'datos GENERALES'!$D$10))</f>
        <v/>
      </c>
      <c r="O4166" s="48" t="str">
        <f>IFERROR(VLOOKUP(N4166,ListaEspecies!$B$3:$D$45,2,FALSE),"")</f>
        <v/>
      </c>
      <c r="P4166" s="96" t="str">
        <f>IFERROR(VLOOKUP(N4166,ListaEspecies!$B$3:$D$45,3,FALSE),"")</f>
        <v/>
      </c>
      <c r="R4166" s="42" t="str">
        <f>IF(ISBLANK($J4166),"",IF(ISBLANK('datos GENERALES'!$B$15),"",'datos GENERALES'!$B$15))</f>
        <v/>
      </c>
      <c r="S4166" s="49" t="str">
        <f t="shared" si="522"/>
        <v/>
      </c>
      <c r="T4166" s="49" t="str">
        <f t="shared" si="523"/>
        <v/>
      </c>
      <c r="AA4166" s="50" t="str">
        <f t="shared" si="527"/>
        <v/>
      </c>
      <c r="AE4166" s="50" t="str">
        <f t="shared" si="524"/>
        <v/>
      </c>
      <c r="AI4166" s="19" t="str">
        <f t="shared" si="525"/>
        <v/>
      </c>
      <c r="AJ4166"/>
      <c r="AK4166" s="19" t="str">
        <f t="shared" si="526"/>
        <v/>
      </c>
    </row>
    <row r="4167" spans="1:37" x14ac:dyDescent="0.25">
      <c r="A4167" s="42" t="str">
        <f t="shared" si="520"/>
        <v/>
      </c>
      <c r="B4167" s="42" t="str">
        <f t="shared" si="521"/>
        <v/>
      </c>
      <c r="C4167" s="42" t="str">
        <f>IF(ISBLANK($N4167),"",IF(ISBLANK('datos GENERALES'!B$16),"",'datos GENERALES'!B$16))</f>
        <v/>
      </c>
      <c r="D4167" s="43" t="str">
        <f>IF(ISBLANK($N4167),"","SGBTM/AUTAROC/"&amp;'datos GENERALES'!B$5&amp;"_"&amp;'datos GENERALES'!C$5&amp;"_"&amp;'datos GENERALES'!D$5)</f>
        <v/>
      </c>
      <c r="E4167" s="42" t="str">
        <f>IF(ISBLANK($N4167),"",IF(ISBLANK('datos GENERALES'!$B$6),"",'datos GENERALES'!$B$6))</f>
        <v/>
      </c>
      <c r="F4167" s="42" t="str">
        <f>IF(ISBLANK($N4167),"",IF(ISBLANK('datos GENERALES'!$B$7),"",'datos GENERALES'!$B$7))</f>
        <v/>
      </c>
      <c r="G4167" s="42" t="str">
        <f>IF(ISBLANK($N4167),"",IF(ISBLANK('datos GENERALES'!$B$10),"",'datos GENERALES'!$B$10))</f>
        <v/>
      </c>
      <c r="H4167" s="42" t="str">
        <f>IF(ISBLANK($N4167),"",IF(ISBLANK('datos GENERALES'!$C$10),"",'datos GENERALES'!$C$10))</f>
        <v/>
      </c>
      <c r="I4167" s="42" t="str">
        <f>IF(ISBLANK($N4167),"",IF(ISBLANK('datos GENERALES'!$D$10),"",'datos GENERALES'!$D$10))</f>
        <v/>
      </c>
      <c r="O4167" s="48" t="str">
        <f>IFERROR(VLOOKUP(N4167,ListaEspecies!$B$3:$D$45,2,FALSE),"")</f>
        <v/>
      </c>
      <c r="P4167" s="96" t="str">
        <f>IFERROR(VLOOKUP(N4167,ListaEspecies!$B$3:$D$45,3,FALSE),"")</f>
        <v/>
      </c>
      <c r="R4167" s="42" t="str">
        <f>IF(ISBLANK($J4167),"",IF(ISBLANK('datos GENERALES'!$B$15),"",'datos GENERALES'!$B$15))</f>
        <v/>
      </c>
      <c r="S4167" s="49" t="str">
        <f t="shared" si="522"/>
        <v/>
      </c>
      <c r="T4167" s="49" t="str">
        <f t="shared" si="523"/>
        <v/>
      </c>
      <c r="AA4167" s="50" t="str">
        <f t="shared" si="527"/>
        <v/>
      </c>
      <c r="AE4167" s="50" t="str">
        <f t="shared" si="524"/>
        <v/>
      </c>
      <c r="AI4167" s="19" t="str">
        <f t="shared" si="525"/>
        <v/>
      </c>
      <c r="AJ4167"/>
      <c r="AK4167" s="19" t="str">
        <f t="shared" si="526"/>
        <v/>
      </c>
    </row>
    <row r="4168" spans="1:37" x14ac:dyDescent="0.25">
      <c r="A4168" s="42" t="str">
        <f t="shared" si="520"/>
        <v/>
      </c>
      <c r="B4168" s="42" t="str">
        <f t="shared" si="521"/>
        <v/>
      </c>
      <c r="C4168" s="42" t="str">
        <f>IF(ISBLANK($N4168),"",IF(ISBLANK('datos GENERALES'!B$16),"",'datos GENERALES'!B$16))</f>
        <v/>
      </c>
      <c r="D4168" s="43" t="str">
        <f>IF(ISBLANK($N4168),"","SGBTM/AUTAROC/"&amp;'datos GENERALES'!B$5&amp;"_"&amp;'datos GENERALES'!C$5&amp;"_"&amp;'datos GENERALES'!D$5)</f>
        <v/>
      </c>
      <c r="E4168" s="42" t="str">
        <f>IF(ISBLANK($N4168),"",IF(ISBLANK('datos GENERALES'!$B$6),"",'datos GENERALES'!$B$6))</f>
        <v/>
      </c>
      <c r="F4168" s="42" t="str">
        <f>IF(ISBLANK($N4168),"",IF(ISBLANK('datos GENERALES'!$B$7),"",'datos GENERALES'!$B$7))</f>
        <v/>
      </c>
      <c r="G4168" s="42" t="str">
        <f>IF(ISBLANK($N4168),"",IF(ISBLANK('datos GENERALES'!$B$10),"",'datos GENERALES'!$B$10))</f>
        <v/>
      </c>
      <c r="H4168" s="42" t="str">
        <f>IF(ISBLANK($N4168),"",IF(ISBLANK('datos GENERALES'!$C$10),"",'datos GENERALES'!$C$10))</f>
        <v/>
      </c>
      <c r="I4168" s="42" t="str">
        <f>IF(ISBLANK($N4168),"",IF(ISBLANK('datos GENERALES'!$D$10),"",'datos GENERALES'!$D$10))</f>
        <v/>
      </c>
      <c r="O4168" s="48" t="str">
        <f>IFERROR(VLOOKUP(N4168,ListaEspecies!$B$3:$D$45,2,FALSE),"")</f>
        <v/>
      </c>
      <c r="P4168" s="96" t="str">
        <f>IFERROR(VLOOKUP(N4168,ListaEspecies!$B$3:$D$45,3,FALSE),"")</f>
        <v/>
      </c>
      <c r="R4168" s="42" t="str">
        <f>IF(ISBLANK($J4168),"",IF(ISBLANK('datos GENERALES'!$B$15),"",'datos GENERALES'!$B$15))</f>
        <v/>
      </c>
      <c r="S4168" s="49" t="str">
        <f t="shared" si="522"/>
        <v/>
      </c>
      <c r="T4168" s="49" t="str">
        <f t="shared" si="523"/>
        <v/>
      </c>
      <c r="AA4168" s="50" t="str">
        <f t="shared" si="527"/>
        <v/>
      </c>
      <c r="AE4168" s="50" t="str">
        <f t="shared" si="524"/>
        <v/>
      </c>
      <c r="AI4168" s="19" t="str">
        <f t="shared" si="525"/>
        <v/>
      </c>
      <c r="AJ4168"/>
      <c r="AK4168" s="19" t="str">
        <f t="shared" si="526"/>
        <v/>
      </c>
    </row>
    <row r="4169" spans="1:37" x14ac:dyDescent="0.25">
      <c r="A4169" s="42" t="str">
        <f t="shared" si="520"/>
        <v/>
      </c>
      <c r="B4169" s="42" t="str">
        <f t="shared" si="521"/>
        <v/>
      </c>
      <c r="C4169" s="42" t="str">
        <f>IF(ISBLANK($N4169),"",IF(ISBLANK('datos GENERALES'!B$16),"",'datos GENERALES'!B$16))</f>
        <v/>
      </c>
      <c r="D4169" s="43" t="str">
        <f>IF(ISBLANK($N4169),"","SGBTM/AUTAROC/"&amp;'datos GENERALES'!B$5&amp;"_"&amp;'datos GENERALES'!C$5&amp;"_"&amp;'datos GENERALES'!D$5)</f>
        <v/>
      </c>
      <c r="E4169" s="42" t="str">
        <f>IF(ISBLANK($N4169),"",IF(ISBLANK('datos GENERALES'!$B$6),"",'datos GENERALES'!$B$6))</f>
        <v/>
      </c>
      <c r="F4169" s="42" t="str">
        <f>IF(ISBLANK($N4169),"",IF(ISBLANK('datos GENERALES'!$B$7),"",'datos GENERALES'!$B$7))</f>
        <v/>
      </c>
      <c r="G4169" s="42" t="str">
        <f>IF(ISBLANK($N4169),"",IF(ISBLANK('datos GENERALES'!$B$10),"",'datos GENERALES'!$B$10))</f>
        <v/>
      </c>
      <c r="H4169" s="42" t="str">
        <f>IF(ISBLANK($N4169),"",IF(ISBLANK('datos GENERALES'!$C$10),"",'datos GENERALES'!$C$10))</f>
        <v/>
      </c>
      <c r="I4169" s="42" t="str">
        <f>IF(ISBLANK($N4169),"",IF(ISBLANK('datos GENERALES'!$D$10),"",'datos GENERALES'!$D$10))</f>
        <v/>
      </c>
      <c r="O4169" s="48" t="str">
        <f>IFERROR(VLOOKUP(N4169,ListaEspecies!$B$3:$D$45,2,FALSE),"")</f>
        <v/>
      </c>
      <c r="P4169" s="96" t="str">
        <f>IFERROR(VLOOKUP(N4169,ListaEspecies!$B$3:$D$45,3,FALSE),"")</f>
        <v/>
      </c>
      <c r="R4169" s="42" t="str">
        <f>IF(ISBLANK($J4169),"",IF(ISBLANK('datos GENERALES'!$B$15),"",'datos GENERALES'!$B$15))</f>
        <v/>
      </c>
      <c r="S4169" s="49" t="str">
        <f t="shared" si="522"/>
        <v/>
      </c>
      <c r="T4169" s="49" t="str">
        <f t="shared" si="523"/>
        <v/>
      </c>
      <c r="AA4169" s="50" t="str">
        <f t="shared" si="527"/>
        <v/>
      </c>
      <c r="AE4169" s="50" t="str">
        <f t="shared" si="524"/>
        <v/>
      </c>
      <c r="AI4169" s="19" t="str">
        <f t="shared" si="525"/>
        <v/>
      </c>
      <c r="AJ4169"/>
      <c r="AK4169" s="19" t="str">
        <f t="shared" si="526"/>
        <v/>
      </c>
    </row>
    <row r="4170" spans="1:37" x14ac:dyDescent="0.25">
      <c r="A4170" s="42" t="str">
        <f t="shared" si="520"/>
        <v/>
      </c>
      <c r="B4170" s="42" t="str">
        <f t="shared" si="521"/>
        <v/>
      </c>
      <c r="C4170" s="42" t="str">
        <f>IF(ISBLANK($N4170),"",IF(ISBLANK('datos GENERALES'!B$16),"",'datos GENERALES'!B$16))</f>
        <v/>
      </c>
      <c r="D4170" s="43" t="str">
        <f>IF(ISBLANK($N4170),"","SGBTM/AUTAROC/"&amp;'datos GENERALES'!B$5&amp;"_"&amp;'datos GENERALES'!C$5&amp;"_"&amp;'datos GENERALES'!D$5)</f>
        <v/>
      </c>
      <c r="E4170" s="42" t="str">
        <f>IF(ISBLANK($N4170),"",IF(ISBLANK('datos GENERALES'!$B$6),"",'datos GENERALES'!$B$6))</f>
        <v/>
      </c>
      <c r="F4170" s="42" t="str">
        <f>IF(ISBLANK($N4170),"",IF(ISBLANK('datos GENERALES'!$B$7),"",'datos GENERALES'!$B$7))</f>
        <v/>
      </c>
      <c r="G4170" s="42" t="str">
        <f>IF(ISBLANK($N4170),"",IF(ISBLANK('datos GENERALES'!$B$10),"",'datos GENERALES'!$B$10))</f>
        <v/>
      </c>
      <c r="H4170" s="42" t="str">
        <f>IF(ISBLANK($N4170),"",IF(ISBLANK('datos GENERALES'!$C$10),"",'datos GENERALES'!$C$10))</f>
        <v/>
      </c>
      <c r="I4170" s="42" t="str">
        <f>IF(ISBLANK($N4170),"",IF(ISBLANK('datos GENERALES'!$D$10),"",'datos GENERALES'!$D$10))</f>
        <v/>
      </c>
      <c r="O4170" s="48" t="str">
        <f>IFERROR(VLOOKUP(N4170,ListaEspecies!$B$3:$D$45,2,FALSE),"")</f>
        <v/>
      </c>
      <c r="P4170" s="96" t="str">
        <f>IFERROR(VLOOKUP(N4170,ListaEspecies!$B$3:$D$45,3,FALSE),"")</f>
        <v/>
      </c>
      <c r="R4170" s="42" t="str">
        <f>IF(ISBLANK($J4170),"",IF(ISBLANK('datos GENERALES'!$B$15),"",'datos GENERALES'!$B$15))</f>
        <v/>
      </c>
      <c r="S4170" s="49" t="str">
        <f t="shared" si="522"/>
        <v/>
      </c>
      <c r="T4170" s="49" t="str">
        <f t="shared" si="523"/>
        <v/>
      </c>
      <c r="AA4170" s="50" t="str">
        <f t="shared" si="527"/>
        <v/>
      </c>
      <c r="AE4170" s="50" t="str">
        <f t="shared" si="524"/>
        <v/>
      </c>
      <c r="AI4170" s="19" t="str">
        <f t="shared" si="525"/>
        <v/>
      </c>
      <c r="AJ4170"/>
      <c r="AK4170" s="19" t="str">
        <f t="shared" si="526"/>
        <v/>
      </c>
    </row>
    <row r="4171" spans="1:37" x14ac:dyDescent="0.25">
      <c r="A4171" s="42" t="str">
        <f t="shared" si="520"/>
        <v/>
      </c>
      <c r="B4171" s="42" t="str">
        <f t="shared" si="521"/>
        <v/>
      </c>
      <c r="C4171" s="42" t="str">
        <f>IF(ISBLANK($N4171),"",IF(ISBLANK('datos GENERALES'!B$16),"",'datos GENERALES'!B$16))</f>
        <v/>
      </c>
      <c r="D4171" s="43" t="str">
        <f>IF(ISBLANK($N4171),"","SGBTM/AUTAROC/"&amp;'datos GENERALES'!B$5&amp;"_"&amp;'datos GENERALES'!C$5&amp;"_"&amp;'datos GENERALES'!D$5)</f>
        <v/>
      </c>
      <c r="E4171" s="42" t="str">
        <f>IF(ISBLANK($N4171),"",IF(ISBLANK('datos GENERALES'!$B$6),"",'datos GENERALES'!$B$6))</f>
        <v/>
      </c>
      <c r="F4171" s="42" t="str">
        <f>IF(ISBLANK($N4171),"",IF(ISBLANK('datos GENERALES'!$B$7),"",'datos GENERALES'!$B$7))</f>
        <v/>
      </c>
      <c r="G4171" s="42" t="str">
        <f>IF(ISBLANK($N4171),"",IF(ISBLANK('datos GENERALES'!$B$10),"",'datos GENERALES'!$B$10))</f>
        <v/>
      </c>
      <c r="H4171" s="42" t="str">
        <f>IF(ISBLANK($N4171),"",IF(ISBLANK('datos GENERALES'!$C$10),"",'datos GENERALES'!$C$10))</f>
        <v/>
      </c>
      <c r="I4171" s="42" t="str">
        <f>IF(ISBLANK($N4171),"",IF(ISBLANK('datos GENERALES'!$D$10),"",'datos GENERALES'!$D$10))</f>
        <v/>
      </c>
      <c r="O4171" s="48" t="str">
        <f>IFERROR(VLOOKUP(N4171,ListaEspecies!$B$3:$D$45,2,FALSE),"")</f>
        <v/>
      </c>
      <c r="P4171" s="96" t="str">
        <f>IFERROR(VLOOKUP(N4171,ListaEspecies!$B$3:$D$45,3,FALSE),"")</f>
        <v/>
      </c>
      <c r="R4171" s="42" t="str">
        <f>IF(ISBLANK($J4171),"",IF(ISBLANK('datos GENERALES'!$B$15),"",'datos GENERALES'!$B$15))</f>
        <v/>
      </c>
      <c r="S4171" s="49" t="str">
        <f t="shared" si="522"/>
        <v/>
      </c>
      <c r="T4171" s="49" t="str">
        <f t="shared" si="523"/>
        <v/>
      </c>
      <c r="AA4171" s="50" t="str">
        <f t="shared" si="527"/>
        <v/>
      </c>
      <c r="AE4171" s="50" t="str">
        <f t="shared" si="524"/>
        <v/>
      </c>
      <c r="AI4171" s="19" t="str">
        <f t="shared" si="525"/>
        <v/>
      </c>
      <c r="AJ4171"/>
      <c r="AK4171" s="19" t="str">
        <f t="shared" si="526"/>
        <v/>
      </c>
    </row>
    <row r="4172" spans="1:37" x14ac:dyDescent="0.25">
      <c r="A4172" s="42" t="str">
        <f t="shared" si="520"/>
        <v/>
      </c>
      <c r="B4172" s="42" t="str">
        <f t="shared" si="521"/>
        <v/>
      </c>
      <c r="C4172" s="42" t="str">
        <f>IF(ISBLANK($N4172),"",IF(ISBLANK('datos GENERALES'!B$16),"",'datos GENERALES'!B$16))</f>
        <v/>
      </c>
      <c r="D4172" s="43" t="str">
        <f>IF(ISBLANK($N4172),"","SGBTM/AUTAROC/"&amp;'datos GENERALES'!B$5&amp;"_"&amp;'datos GENERALES'!C$5&amp;"_"&amp;'datos GENERALES'!D$5)</f>
        <v/>
      </c>
      <c r="E4172" s="42" t="str">
        <f>IF(ISBLANK($N4172),"",IF(ISBLANK('datos GENERALES'!$B$6),"",'datos GENERALES'!$B$6))</f>
        <v/>
      </c>
      <c r="F4172" s="42" t="str">
        <f>IF(ISBLANK($N4172),"",IF(ISBLANK('datos GENERALES'!$B$7),"",'datos GENERALES'!$B$7))</f>
        <v/>
      </c>
      <c r="G4172" s="42" t="str">
        <f>IF(ISBLANK($N4172),"",IF(ISBLANK('datos GENERALES'!$B$10),"",'datos GENERALES'!$B$10))</f>
        <v/>
      </c>
      <c r="H4172" s="42" t="str">
        <f>IF(ISBLANK($N4172),"",IF(ISBLANK('datos GENERALES'!$C$10),"",'datos GENERALES'!$C$10))</f>
        <v/>
      </c>
      <c r="I4172" s="42" t="str">
        <f>IF(ISBLANK($N4172),"",IF(ISBLANK('datos GENERALES'!$D$10),"",'datos GENERALES'!$D$10))</f>
        <v/>
      </c>
      <c r="O4172" s="48" t="str">
        <f>IFERROR(VLOOKUP(N4172,ListaEspecies!$B$3:$D$45,2,FALSE),"")</f>
        <v/>
      </c>
      <c r="P4172" s="96" t="str">
        <f>IFERROR(VLOOKUP(N4172,ListaEspecies!$B$3:$D$45,3,FALSE),"")</f>
        <v/>
      </c>
      <c r="R4172" s="42" t="str">
        <f>IF(ISBLANK($J4172),"",IF(ISBLANK('datos GENERALES'!$B$15),"",'datos GENERALES'!$B$15))</f>
        <v/>
      </c>
      <c r="S4172" s="49" t="str">
        <f t="shared" si="522"/>
        <v/>
      </c>
      <c r="T4172" s="49" t="str">
        <f t="shared" si="523"/>
        <v/>
      </c>
      <c r="AA4172" s="50" t="str">
        <f t="shared" si="527"/>
        <v/>
      </c>
      <c r="AE4172" s="50" t="str">
        <f t="shared" si="524"/>
        <v/>
      </c>
      <c r="AI4172" s="19" t="str">
        <f t="shared" si="525"/>
        <v/>
      </c>
      <c r="AJ4172"/>
      <c r="AK4172" s="19" t="str">
        <f t="shared" si="526"/>
        <v/>
      </c>
    </row>
    <row r="4173" spans="1:37" x14ac:dyDescent="0.25">
      <c r="A4173" s="42" t="str">
        <f t="shared" si="520"/>
        <v/>
      </c>
      <c r="B4173" s="42" t="str">
        <f t="shared" si="521"/>
        <v/>
      </c>
      <c r="C4173" s="42" t="str">
        <f>IF(ISBLANK($N4173),"",IF(ISBLANK('datos GENERALES'!B$16),"",'datos GENERALES'!B$16))</f>
        <v/>
      </c>
      <c r="D4173" s="43" t="str">
        <f>IF(ISBLANK($N4173),"","SGBTM/AUTAROC/"&amp;'datos GENERALES'!B$5&amp;"_"&amp;'datos GENERALES'!C$5&amp;"_"&amp;'datos GENERALES'!D$5)</f>
        <v/>
      </c>
      <c r="E4173" s="42" t="str">
        <f>IF(ISBLANK($N4173),"",IF(ISBLANK('datos GENERALES'!$B$6),"",'datos GENERALES'!$B$6))</f>
        <v/>
      </c>
      <c r="F4173" s="42" t="str">
        <f>IF(ISBLANK($N4173),"",IF(ISBLANK('datos GENERALES'!$B$7),"",'datos GENERALES'!$B$7))</f>
        <v/>
      </c>
      <c r="G4173" s="42" t="str">
        <f>IF(ISBLANK($N4173),"",IF(ISBLANK('datos GENERALES'!$B$10),"",'datos GENERALES'!$B$10))</f>
        <v/>
      </c>
      <c r="H4173" s="42" t="str">
        <f>IF(ISBLANK($N4173),"",IF(ISBLANK('datos GENERALES'!$C$10),"",'datos GENERALES'!$C$10))</f>
        <v/>
      </c>
      <c r="I4173" s="42" t="str">
        <f>IF(ISBLANK($N4173),"",IF(ISBLANK('datos GENERALES'!$D$10),"",'datos GENERALES'!$D$10))</f>
        <v/>
      </c>
      <c r="O4173" s="48" t="str">
        <f>IFERROR(VLOOKUP(N4173,ListaEspecies!$B$3:$D$45,2,FALSE),"")</f>
        <v/>
      </c>
      <c r="P4173" s="96" t="str">
        <f>IFERROR(VLOOKUP(N4173,ListaEspecies!$B$3:$D$45,3,FALSE),"")</f>
        <v/>
      </c>
      <c r="R4173" s="42" t="str">
        <f>IF(ISBLANK($J4173),"",IF(ISBLANK('datos GENERALES'!$B$15),"",'datos GENERALES'!$B$15))</f>
        <v/>
      </c>
      <c r="S4173" s="49" t="str">
        <f t="shared" si="522"/>
        <v/>
      </c>
      <c r="T4173" s="49" t="str">
        <f t="shared" si="523"/>
        <v/>
      </c>
      <c r="AA4173" s="50" t="str">
        <f t="shared" si="527"/>
        <v/>
      </c>
      <c r="AE4173" s="50" t="str">
        <f t="shared" si="524"/>
        <v/>
      </c>
      <c r="AI4173" s="19" t="str">
        <f t="shared" si="525"/>
        <v/>
      </c>
      <c r="AJ4173"/>
      <c r="AK4173" s="19" t="str">
        <f t="shared" si="526"/>
        <v/>
      </c>
    </row>
    <row r="4174" spans="1:37" x14ac:dyDescent="0.25">
      <c r="A4174" s="42" t="str">
        <f t="shared" si="520"/>
        <v/>
      </c>
      <c r="B4174" s="42" t="str">
        <f t="shared" si="521"/>
        <v/>
      </c>
      <c r="C4174" s="42" t="str">
        <f>IF(ISBLANK($N4174),"",IF(ISBLANK('datos GENERALES'!B$16),"",'datos GENERALES'!B$16))</f>
        <v/>
      </c>
      <c r="D4174" s="43" t="str">
        <f>IF(ISBLANK($N4174),"","SGBTM/AUTAROC/"&amp;'datos GENERALES'!B$5&amp;"_"&amp;'datos GENERALES'!C$5&amp;"_"&amp;'datos GENERALES'!D$5)</f>
        <v/>
      </c>
      <c r="E4174" s="42" t="str">
        <f>IF(ISBLANK($N4174),"",IF(ISBLANK('datos GENERALES'!$B$6),"",'datos GENERALES'!$B$6))</f>
        <v/>
      </c>
      <c r="F4174" s="42" t="str">
        <f>IF(ISBLANK($N4174),"",IF(ISBLANK('datos GENERALES'!$B$7),"",'datos GENERALES'!$B$7))</f>
        <v/>
      </c>
      <c r="G4174" s="42" t="str">
        <f>IF(ISBLANK($N4174),"",IF(ISBLANK('datos GENERALES'!$B$10),"",'datos GENERALES'!$B$10))</f>
        <v/>
      </c>
      <c r="H4174" s="42" t="str">
        <f>IF(ISBLANK($N4174),"",IF(ISBLANK('datos GENERALES'!$C$10),"",'datos GENERALES'!$C$10))</f>
        <v/>
      </c>
      <c r="I4174" s="42" t="str">
        <f>IF(ISBLANK($N4174),"",IF(ISBLANK('datos GENERALES'!$D$10),"",'datos GENERALES'!$D$10))</f>
        <v/>
      </c>
      <c r="O4174" s="48" t="str">
        <f>IFERROR(VLOOKUP(N4174,ListaEspecies!$B$3:$D$45,2,FALSE),"")</f>
        <v/>
      </c>
      <c r="P4174" s="96" t="str">
        <f>IFERROR(VLOOKUP(N4174,ListaEspecies!$B$3:$D$45,3,FALSE),"")</f>
        <v/>
      </c>
      <c r="R4174" s="42" t="str">
        <f>IF(ISBLANK($J4174),"",IF(ISBLANK('datos GENERALES'!$B$15),"",'datos GENERALES'!$B$15))</f>
        <v/>
      </c>
      <c r="S4174" s="49" t="str">
        <f t="shared" si="522"/>
        <v/>
      </c>
      <c r="T4174" s="49" t="str">
        <f t="shared" si="523"/>
        <v/>
      </c>
      <c r="AA4174" s="50" t="str">
        <f t="shared" si="527"/>
        <v/>
      </c>
      <c r="AE4174" s="50" t="str">
        <f t="shared" si="524"/>
        <v/>
      </c>
      <c r="AI4174" s="19" t="str">
        <f t="shared" si="525"/>
        <v/>
      </c>
      <c r="AJ4174"/>
      <c r="AK4174" s="19" t="str">
        <f t="shared" si="526"/>
        <v/>
      </c>
    </row>
    <row r="4175" spans="1:37" x14ac:dyDescent="0.25">
      <c r="A4175" s="42" t="str">
        <f t="shared" si="520"/>
        <v/>
      </c>
      <c r="B4175" s="42" t="str">
        <f t="shared" si="521"/>
        <v/>
      </c>
      <c r="C4175" s="42" t="str">
        <f>IF(ISBLANK($N4175),"",IF(ISBLANK('datos GENERALES'!B$16),"",'datos GENERALES'!B$16))</f>
        <v/>
      </c>
      <c r="D4175" s="43" t="str">
        <f>IF(ISBLANK($N4175),"","SGBTM/AUTAROC/"&amp;'datos GENERALES'!B$5&amp;"_"&amp;'datos GENERALES'!C$5&amp;"_"&amp;'datos GENERALES'!D$5)</f>
        <v/>
      </c>
      <c r="E4175" s="42" t="str">
        <f>IF(ISBLANK($N4175),"",IF(ISBLANK('datos GENERALES'!$B$6),"",'datos GENERALES'!$B$6))</f>
        <v/>
      </c>
      <c r="F4175" s="42" t="str">
        <f>IF(ISBLANK($N4175),"",IF(ISBLANK('datos GENERALES'!$B$7),"",'datos GENERALES'!$B$7))</f>
        <v/>
      </c>
      <c r="G4175" s="42" t="str">
        <f>IF(ISBLANK($N4175),"",IF(ISBLANK('datos GENERALES'!$B$10),"",'datos GENERALES'!$B$10))</f>
        <v/>
      </c>
      <c r="H4175" s="42" t="str">
        <f>IF(ISBLANK($N4175),"",IF(ISBLANK('datos GENERALES'!$C$10),"",'datos GENERALES'!$C$10))</f>
        <v/>
      </c>
      <c r="I4175" s="42" t="str">
        <f>IF(ISBLANK($N4175),"",IF(ISBLANK('datos GENERALES'!$D$10),"",'datos GENERALES'!$D$10))</f>
        <v/>
      </c>
      <c r="O4175" s="48" t="str">
        <f>IFERROR(VLOOKUP(N4175,ListaEspecies!$B$3:$D$45,2,FALSE),"")</f>
        <v/>
      </c>
      <c r="P4175" s="96" t="str">
        <f>IFERROR(VLOOKUP(N4175,ListaEspecies!$B$3:$D$45,3,FALSE),"")</f>
        <v/>
      </c>
      <c r="R4175" s="42" t="str">
        <f>IF(ISBLANK($J4175),"",IF(ISBLANK('datos GENERALES'!$B$15),"",'datos GENERALES'!$B$15))</f>
        <v/>
      </c>
      <c r="S4175" s="49" t="str">
        <f t="shared" si="522"/>
        <v/>
      </c>
      <c r="T4175" s="49" t="str">
        <f t="shared" si="523"/>
        <v/>
      </c>
      <c r="AA4175" s="50" t="str">
        <f t="shared" si="527"/>
        <v/>
      </c>
      <c r="AE4175" s="50" t="str">
        <f t="shared" si="524"/>
        <v/>
      </c>
      <c r="AI4175" s="19" t="str">
        <f t="shared" si="525"/>
        <v/>
      </c>
      <c r="AJ4175"/>
      <c r="AK4175" s="19" t="str">
        <f t="shared" si="526"/>
        <v/>
      </c>
    </row>
    <row r="4176" spans="1:37" x14ac:dyDescent="0.25">
      <c r="A4176" s="42" t="str">
        <f t="shared" si="520"/>
        <v/>
      </c>
      <c r="B4176" s="42" t="str">
        <f t="shared" si="521"/>
        <v/>
      </c>
      <c r="C4176" s="42" t="str">
        <f>IF(ISBLANK($N4176),"",IF(ISBLANK('datos GENERALES'!B$16),"",'datos GENERALES'!B$16))</f>
        <v/>
      </c>
      <c r="D4176" s="43" t="str">
        <f>IF(ISBLANK($N4176),"","SGBTM/AUTAROC/"&amp;'datos GENERALES'!B$5&amp;"_"&amp;'datos GENERALES'!C$5&amp;"_"&amp;'datos GENERALES'!D$5)</f>
        <v/>
      </c>
      <c r="E4176" s="42" t="str">
        <f>IF(ISBLANK($N4176),"",IF(ISBLANK('datos GENERALES'!$B$6),"",'datos GENERALES'!$B$6))</f>
        <v/>
      </c>
      <c r="F4176" s="42" t="str">
        <f>IF(ISBLANK($N4176),"",IF(ISBLANK('datos GENERALES'!$B$7),"",'datos GENERALES'!$B$7))</f>
        <v/>
      </c>
      <c r="G4176" s="42" t="str">
        <f>IF(ISBLANK($N4176),"",IF(ISBLANK('datos GENERALES'!$B$10),"",'datos GENERALES'!$B$10))</f>
        <v/>
      </c>
      <c r="H4176" s="42" t="str">
        <f>IF(ISBLANK($N4176),"",IF(ISBLANK('datos GENERALES'!$C$10),"",'datos GENERALES'!$C$10))</f>
        <v/>
      </c>
      <c r="I4176" s="42" t="str">
        <f>IF(ISBLANK($N4176),"",IF(ISBLANK('datos GENERALES'!$D$10),"",'datos GENERALES'!$D$10))</f>
        <v/>
      </c>
      <c r="O4176" s="48" t="str">
        <f>IFERROR(VLOOKUP(N4176,ListaEspecies!$B$3:$D$45,2,FALSE),"")</f>
        <v/>
      </c>
      <c r="P4176" s="96" t="str">
        <f>IFERROR(VLOOKUP(N4176,ListaEspecies!$B$3:$D$45,3,FALSE),"")</f>
        <v/>
      </c>
      <c r="R4176" s="42" t="str">
        <f>IF(ISBLANK($J4176),"",IF(ISBLANK('datos GENERALES'!$B$15),"",'datos GENERALES'!$B$15))</f>
        <v/>
      </c>
      <c r="S4176" s="49" t="str">
        <f t="shared" si="522"/>
        <v/>
      </c>
      <c r="T4176" s="49" t="str">
        <f t="shared" si="523"/>
        <v/>
      </c>
      <c r="AA4176" s="50" t="str">
        <f t="shared" si="527"/>
        <v/>
      </c>
      <c r="AE4176" s="50" t="str">
        <f t="shared" si="524"/>
        <v/>
      </c>
      <c r="AI4176" s="19" t="str">
        <f t="shared" si="525"/>
        <v/>
      </c>
      <c r="AJ4176"/>
      <c r="AK4176" s="19" t="str">
        <f t="shared" si="526"/>
        <v/>
      </c>
    </row>
    <row r="4177" spans="1:37" x14ac:dyDescent="0.25">
      <c r="A4177" s="42" t="str">
        <f t="shared" si="520"/>
        <v/>
      </c>
      <c r="B4177" s="42" t="str">
        <f t="shared" si="521"/>
        <v/>
      </c>
      <c r="C4177" s="42" t="str">
        <f>IF(ISBLANK($N4177),"",IF(ISBLANK('datos GENERALES'!B$16),"",'datos GENERALES'!B$16))</f>
        <v/>
      </c>
      <c r="D4177" s="43" t="str">
        <f>IF(ISBLANK($N4177),"","SGBTM/AUTAROC/"&amp;'datos GENERALES'!B$5&amp;"_"&amp;'datos GENERALES'!C$5&amp;"_"&amp;'datos GENERALES'!D$5)</f>
        <v/>
      </c>
      <c r="E4177" s="42" t="str">
        <f>IF(ISBLANK($N4177),"",IF(ISBLANK('datos GENERALES'!$B$6),"",'datos GENERALES'!$B$6))</f>
        <v/>
      </c>
      <c r="F4177" s="42" t="str">
        <f>IF(ISBLANK($N4177),"",IF(ISBLANK('datos GENERALES'!$B$7),"",'datos GENERALES'!$B$7))</f>
        <v/>
      </c>
      <c r="G4177" s="42" t="str">
        <f>IF(ISBLANK($N4177),"",IF(ISBLANK('datos GENERALES'!$B$10),"",'datos GENERALES'!$B$10))</f>
        <v/>
      </c>
      <c r="H4177" s="42" t="str">
        <f>IF(ISBLANK($N4177),"",IF(ISBLANK('datos GENERALES'!$C$10),"",'datos GENERALES'!$C$10))</f>
        <v/>
      </c>
      <c r="I4177" s="42" t="str">
        <f>IF(ISBLANK($N4177),"",IF(ISBLANK('datos GENERALES'!$D$10),"",'datos GENERALES'!$D$10))</f>
        <v/>
      </c>
      <c r="O4177" s="48" t="str">
        <f>IFERROR(VLOOKUP(N4177,ListaEspecies!$B$3:$D$45,2,FALSE),"")</f>
        <v/>
      </c>
      <c r="P4177" s="96" t="str">
        <f>IFERROR(VLOOKUP(N4177,ListaEspecies!$B$3:$D$45,3,FALSE),"")</f>
        <v/>
      </c>
      <c r="R4177" s="42" t="str">
        <f>IF(ISBLANK($J4177),"",IF(ISBLANK('datos GENERALES'!$B$15),"",'datos GENERALES'!$B$15))</f>
        <v/>
      </c>
      <c r="S4177" s="49" t="str">
        <f t="shared" si="522"/>
        <v/>
      </c>
      <c r="T4177" s="49" t="str">
        <f t="shared" si="523"/>
        <v/>
      </c>
      <c r="AA4177" s="50" t="str">
        <f t="shared" si="527"/>
        <v/>
      </c>
      <c r="AE4177" s="50" t="str">
        <f t="shared" si="524"/>
        <v/>
      </c>
      <c r="AI4177" s="19" t="str">
        <f t="shared" si="525"/>
        <v/>
      </c>
      <c r="AJ4177"/>
      <c r="AK4177" s="19" t="str">
        <f t="shared" si="526"/>
        <v/>
      </c>
    </row>
    <row r="4178" spans="1:37" x14ac:dyDescent="0.25">
      <c r="A4178" s="42" t="str">
        <f t="shared" si="520"/>
        <v/>
      </c>
      <c r="B4178" s="42" t="str">
        <f t="shared" si="521"/>
        <v/>
      </c>
      <c r="C4178" s="42" t="str">
        <f>IF(ISBLANK($N4178),"",IF(ISBLANK('datos GENERALES'!B$16),"",'datos GENERALES'!B$16))</f>
        <v/>
      </c>
      <c r="D4178" s="43" t="str">
        <f>IF(ISBLANK($N4178),"","SGBTM/AUTAROC/"&amp;'datos GENERALES'!B$5&amp;"_"&amp;'datos GENERALES'!C$5&amp;"_"&amp;'datos GENERALES'!D$5)</f>
        <v/>
      </c>
      <c r="E4178" s="42" t="str">
        <f>IF(ISBLANK($N4178),"",IF(ISBLANK('datos GENERALES'!$B$6),"",'datos GENERALES'!$B$6))</f>
        <v/>
      </c>
      <c r="F4178" s="42" t="str">
        <f>IF(ISBLANK($N4178),"",IF(ISBLANK('datos GENERALES'!$B$7),"",'datos GENERALES'!$B$7))</f>
        <v/>
      </c>
      <c r="G4178" s="42" t="str">
        <f>IF(ISBLANK($N4178),"",IF(ISBLANK('datos GENERALES'!$B$10),"",'datos GENERALES'!$B$10))</f>
        <v/>
      </c>
      <c r="H4178" s="42" t="str">
        <f>IF(ISBLANK($N4178),"",IF(ISBLANK('datos GENERALES'!$C$10),"",'datos GENERALES'!$C$10))</f>
        <v/>
      </c>
      <c r="I4178" s="42" t="str">
        <f>IF(ISBLANK($N4178),"",IF(ISBLANK('datos GENERALES'!$D$10),"",'datos GENERALES'!$D$10))</f>
        <v/>
      </c>
      <c r="O4178" s="48" t="str">
        <f>IFERROR(VLOOKUP(N4178,ListaEspecies!$B$3:$D$45,2,FALSE),"")</f>
        <v/>
      </c>
      <c r="P4178" s="96" t="str">
        <f>IFERROR(VLOOKUP(N4178,ListaEspecies!$B$3:$D$45,3,FALSE),"")</f>
        <v/>
      </c>
      <c r="R4178" s="42" t="str">
        <f>IF(ISBLANK($J4178),"",IF(ISBLANK('datos GENERALES'!$B$15),"",'datos GENERALES'!$B$15))</f>
        <v/>
      </c>
      <c r="S4178" s="49" t="str">
        <f t="shared" si="522"/>
        <v/>
      </c>
      <c r="T4178" s="49" t="str">
        <f t="shared" si="523"/>
        <v/>
      </c>
      <c r="AA4178" s="50" t="str">
        <f t="shared" si="527"/>
        <v/>
      </c>
      <c r="AE4178" s="50" t="str">
        <f t="shared" si="524"/>
        <v/>
      </c>
      <c r="AI4178" s="19" t="str">
        <f t="shared" si="525"/>
        <v/>
      </c>
      <c r="AJ4178"/>
      <c r="AK4178" s="19" t="str">
        <f t="shared" si="526"/>
        <v/>
      </c>
    </row>
    <row r="4179" spans="1:37" x14ac:dyDescent="0.25">
      <c r="A4179" s="42" t="str">
        <f t="shared" si="520"/>
        <v/>
      </c>
      <c r="B4179" s="42" t="str">
        <f t="shared" si="521"/>
        <v/>
      </c>
      <c r="C4179" s="42" t="str">
        <f>IF(ISBLANK($N4179),"",IF(ISBLANK('datos GENERALES'!B$16),"",'datos GENERALES'!B$16))</f>
        <v/>
      </c>
      <c r="D4179" s="43" t="str">
        <f>IF(ISBLANK($N4179),"","SGBTM/AUTAROC/"&amp;'datos GENERALES'!B$5&amp;"_"&amp;'datos GENERALES'!C$5&amp;"_"&amp;'datos GENERALES'!D$5)</f>
        <v/>
      </c>
      <c r="E4179" s="42" t="str">
        <f>IF(ISBLANK($N4179),"",IF(ISBLANK('datos GENERALES'!$B$6),"",'datos GENERALES'!$B$6))</f>
        <v/>
      </c>
      <c r="F4179" s="42" t="str">
        <f>IF(ISBLANK($N4179),"",IF(ISBLANK('datos GENERALES'!$B$7),"",'datos GENERALES'!$B$7))</f>
        <v/>
      </c>
      <c r="G4179" s="42" t="str">
        <f>IF(ISBLANK($N4179),"",IF(ISBLANK('datos GENERALES'!$B$10),"",'datos GENERALES'!$B$10))</f>
        <v/>
      </c>
      <c r="H4179" s="42" t="str">
        <f>IF(ISBLANK($N4179),"",IF(ISBLANK('datos GENERALES'!$C$10),"",'datos GENERALES'!$C$10))</f>
        <v/>
      </c>
      <c r="I4179" s="42" t="str">
        <f>IF(ISBLANK($N4179),"",IF(ISBLANK('datos GENERALES'!$D$10),"",'datos GENERALES'!$D$10))</f>
        <v/>
      </c>
      <c r="O4179" s="48" t="str">
        <f>IFERROR(VLOOKUP(N4179,ListaEspecies!$B$3:$D$45,2,FALSE),"")</f>
        <v/>
      </c>
      <c r="P4179" s="96" t="str">
        <f>IFERROR(VLOOKUP(N4179,ListaEspecies!$B$3:$D$45,3,FALSE),"")</f>
        <v/>
      </c>
      <c r="R4179" s="42" t="str">
        <f>IF(ISBLANK($J4179),"",IF(ISBLANK('datos GENERALES'!$B$15),"",'datos GENERALES'!$B$15))</f>
        <v/>
      </c>
      <c r="S4179" s="49" t="str">
        <f t="shared" si="522"/>
        <v/>
      </c>
      <c r="T4179" s="49" t="str">
        <f t="shared" si="523"/>
        <v/>
      </c>
      <c r="AA4179" s="50" t="str">
        <f t="shared" si="527"/>
        <v/>
      </c>
      <c r="AE4179" s="50" t="str">
        <f t="shared" si="524"/>
        <v/>
      </c>
      <c r="AI4179" s="19" t="str">
        <f t="shared" si="525"/>
        <v/>
      </c>
      <c r="AJ4179"/>
      <c r="AK4179" s="19" t="str">
        <f t="shared" si="526"/>
        <v/>
      </c>
    </row>
    <row r="4180" spans="1:37" x14ac:dyDescent="0.25">
      <c r="A4180" s="42" t="str">
        <f t="shared" si="520"/>
        <v/>
      </c>
      <c r="B4180" s="42" t="str">
        <f t="shared" si="521"/>
        <v/>
      </c>
      <c r="C4180" s="42" t="str">
        <f>IF(ISBLANK($N4180),"",IF(ISBLANK('datos GENERALES'!B$16),"",'datos GENERALES'!B$16))</f>
        <v/>
      </c>
      <c r="D4180" s="43" t="str">
        <f>IF(ISBLANK($N4180),"","SGBTM/AUTAROC/"&amp;'datos GENERALES'!B$5&amp;"_"&amp;'datos GENERALES'!C$5&amp;"_"&amp;'datos GENERALES'!D$5)</f>
        <v/>
      </c>
      <c r="E4180" s="42" t="str">
        <f>IF(ISBLANK($N4180),"",IF(ISBLANK('datos GENERALES'!$B$6),"",'datos GENERALES'!$B$6))</f>
        <v/>
      </c>
      <c r="F4180" s="42" t="str">
        <f>IF(ISBLANK($N4180),"",IF(ISBLANK('datos GENERALES'!$B$7),"",'datos GENERALES'!$B$7))</f>
        <v/>
      </c>
      <c r="G4180" s="42" t="str">
        <f>IF(ISBLANK($N4180),"",IF(ISBLANK('datos GENERALES'!$B$10),"",'datos GENERALES'!$B$10))</f>
        <v/>
      </c>
      <c r="H4180" s="42" t="str">
        <f>IF(ISBLANK($N4180),"",IF(ISBLANK('datos GENERALES'!$C$10),"",'datos GENERALES'!$C$10))</f>
        <v/>
      </c>
      <c r="I4180" s="42" t="str">
        <f>IF(ISBLANK($N4180),"",IF(ISBLANK('datos GENERALES'!$D$10),"",'datos GENERALES'!$D$10))</f>
        <v/>
      </c>
      <c r="O4180" s="48" t="str">
        <f>IFERROR(VLOOKUP(N4180,ListaEspecies!$B$3:$D$45,2,FALSE),"")</f>
        <v/>
      </c>
      <c r="P4180" s="96" t="str">
        <f>IFERROR(VLOOKUP(N4180,ListaEspecies!$B$3:$D$45,3,FALSE),"")</f>
        <v/>
      </c>
      <c r="R4180" s="42" t="str">
        <f>IF(ISBLANK($J4180),"",IF(ISBLANK('datos GENERALES'!$B$15),"",'datos GENERALES'!$B$15))</f>
        <v/>
      </c>
      <c r="S4180" s="49" t="str">
        <f t="shared" si="522"/>
        <v/>
      </c>
      <c r="T4180" s="49" t="str">
        <f t="shared" si="523"/>
        <v/>
      </c>
      <c r="AA4180" s="50" t="str">
        <f t="shared" si="527"/>
        <v/>
      </c>
      <c r="AE4180" s="50" t="str">
        <f t="shared" si="524"/>
        <v/>
      </c>
      <c r="AI4180" s="19" t="str">
        <f t="shared" si="525"/>
        <v/>
      </c>
      <c r="AJ4180"/>
      <c r="AK4180" s="19" t="str">
        <f t="shared" si="526"/>
        <v/>
      </c>
    </row>
    <row r="4181" spans="1:37" x14ac:dyDescent="0.25">
      <c r="A4181" s="42" t="str">
        <f t="shared" si="520"/>
        <v/>
      </c>
      <c r="B4181" s="42" t="str">
        <f t="shared" si="521"/>
        <v/>
      </c>
      <c r="C4181" s="42" t="str">
        <f>IF(ISBLANK($N4181),"",IF(ISBLANK('datos GENERALES'!B$16),"",'datos GENERALES'!B$16))</f>
        <v/>
      </c>
      <c r="D4181" s="43" t="str">
        <f>IF(ISBLANK($N4181),"","SGBTM/AUTAROC/"&amp;'datos GENERALES'!B$5&amp;"_"&amp;'datos GENERALES'!C$5&amp;"_"&amp;'datos GENERALES'!D$5)</f>
        <v/>
      </c>
      <c r="E4181" s="42" t="str">
        <f>IF(ISBLANK($N4181),"",IF(ISBLANK('datos GENERALES'!$B$6),"",'datos GENERALES'!$B$6))</f>
        <v/>
      </c>
      <c r="F4181" s="42" t="str">
        <f>IF(ISBLANK($N4181),"",IF(ISBLANK('datos GENERALES'!$B$7),"",'datos GENERALES'!$B$7))</f>
        <v/>
      </c>
      <c r="G4181" s="42" t="str">
        <f>IF(ISBLANK($N4181),"",IF(ISBLANK('datos GENERALES'!$B$10),"",'datos GENERALES'!$B$10))</f>
        <v/>
      </c>
      <c r="H4181" s="42" t="str">
        <f>IF(ISBLANK($N4181),"",IF(ISBLANK('datos GENERALES'!$C$10),"",'datos GENERALES'!$C$10))</f>
        <v/>
      </c>
      <c r="I4181" s="42" t="str">
        <f>IF(ISBLANK($N4181),"",IF(ISBLANK('datos GENERALES'!$D$10),"",'datos GENERALES'!$D$10))</f>
        <v/>
      </c>
      <c r="O4181" s="48" t="str">
        <f>IFERROR(VLOOKUP(N4181,ListaEspecies!$B$3:$D$45,2,FALSE),"")</f>
        <v/>
      </c>
      <c r="P4181" s="96" t="str">
        <f>IFERROR(VLOOKUP(N4181,ListaEspecies!$B$3:$D$45,3,FALSE),"")</f>
        <v/>
      </c>
      <c r="R4181" s="42" t="str">
        <f>IF(ISBLANK($J4181),"",IF(ISBLANK('datos GENERALES'!$B$15),"",'datos GENERALES'!$B$15))</f>
        <v/>
      </c>
      <c r="S4181" s="49" t="str">
        <f t="shared" si="522"/>
        <v/>
      </c>
      <c r="T4181" s="49" t="str">
        <f t="shared" si="523"/>
        <v/>
      </c>
      <c r="AA4181" s="50" t="str">
        <f t="shared" si="527"/>
        <v/>
      </c>
      <c r="AE4181" s="50" t="str">
        <f t="shared" si="524"/>
        <v/>
      </c>
      <c r="AI4181" s="19" t="str">
        <f t="shared" si="525"/>
        <v/>
      </c>
      <c r="AJ4181"/>
      <c r="AK4181" s="19" t="str">
        <f t="shared" si="526"/>
        <v/>
      </c>
    </row>
    <row r="4182" spans="1:37" x14ac:dyDescent="0.25">
      <c r="A4182" s="42" t="str">
        <f t="shared" si="520"/>
        <v/>
      </c>
      <c r="B4182" s="42" t="str">
        <f t="shared" si="521"/>
        <v/>
      </c>
      <c r="C4182" s="42" t="str">
        <f>IF(ISBLANK($N4182),"",IF(ISBLANK('datos GENERALES'!B$16),"",'datos GENERALES'!B$16))</f>
        <v/>
      </c>
      <c r="D4182" s="43" t="str">
        <f>IF(ISBLANK($N4182),"","SGBTM/AUTAROC/"&amp;'datos GENERALES'!B$5&amp;"_"&amp;'datos GENERALES'!C$5&amp;"_"&amp;'datos GENERALES'!D$5)</f>
        <v/>
      </c>
      <c r="E4182" s="42" t="str">
        <f>IF(ISBLANK($N4182),"",IF(ISBLANK('datos GENERALES'!$B$6),"",'datos GENERALES'!$B$6))</f>
        <v/>
      </c>
      <c r="F4182" s="42" t="str">
        <f>IF(ISBLANK($N4182),"",IF(ISBLANK('datos GENERALES'!$B$7),"",'datos GENERALES'!$B$7))</f>
        <v/>
      </c>
      <c r="G4182" s="42" t="str">
        <f>IF(ISBLANK($N4182),"",IF(ISBLANK('datos GENERALES'!$B$10),"",'datos GENERALES'!$B$10))</f>
        <v/>
      </c>
      <c r="H4182" s="42" t="str">
        <f>IF(ISBLANK($N4182),"",IF(ISBLANK('datos GENERALES'!$C$10),"",'datos GENERALES'!$C$10))</f>
        <v/>
      </c>
      <c r="I4182" s="42" t="str">
        <f>IF(ISBLANK($N4182),"",IF(ISBLANK('datos GENERALES'!$D$10),"",'datos GENERALES'!$D$10))</f>
        <v/>
      </c>
      <c r="O4182" s="48" t="str">
        <f>IFERROR(VLOOKUP(N4182,ListaEspecies!$B$3:$D$45,2,FALSE),"")</f>
        <v/>
      </c>
      <c r="P4182" s="96" t="str">
        <f>IFERROR(VLOOKUP(N4182,ListaEspecies!$B$3:$D$45,3,FALSE),"")</f>
        <v/>
      </c>
      <c r="R4182" s="42" t="str">
        <f>IF(ISBLANK($J4182),"",IF(ISBLANK('datos GENERALES'!$B$15),"",'datos GENERALES'!$B$15))</f>
        <v/>
      </c>
      <c r="S4182" s="49" t="str">
        <f t="shared" si="522"/>
        <v/>
      </c>
      <c r="T4182" s="49" t="str">
        <f t="shared" si="523"/>
        <v/>
      </c>
      <c r="AA4182" s="50" t="str">
        <f t="shared" si="527"/>
        <v/>
      </c>
      <c r="AE4182" s="50" t="str">
        <f t="shared" si="524"/>
        <v/>
      </c>
      <c r="AI4182" s="19" t="str">
        <f t="shared" si="525"/>
        <v/>
      </c>
      <c r="AJ4182"/>
      <c r="AK4182" s="19" t="str">
        <f t="shared" si="526"/>
        <v/>
      </c>
    </row>
    <row r="4183" spans="1:37" x14ac:dyDescent="0.25">
      <c r="A4183" s="42" t="str">
        <f t="shared" si="520"/>
        <v/>
      </c>
      <c r="B4183" s="42" t="str">
        <f t="shared" si="521"/>
        <v/>
      </c>
      <c r="C4183" s="42" t="str">
        <f>IF(ISBLANK($N4183),"",IF(ISBLANK('datos GENERALES'!B$16),"",'datos GENERALES'!B$16))</f>
        <v/>
      </c>
      <c r="D4183" s="43" t="str">
        <f>IF(ISBLANK($N4183),"","SGBTM/AUTAROC/"&amp;'datos GENERALES'!B$5&amp;"_"&amp;'datos GENERALES'!C$5&amp;"_"&amp;'datos GENERALES'!D$5)</f>
        <v/>
      </c>
      <c r="E4183" s="42" t="str">
        <f>IF(ISBLANK($N4183),"",IF(ISBLANK('datos GENERALES'!$B$6),"",'datos GENERALES'!$B$6))</f>
        <v/>
      </c>
      <c r="F4183" s="42" t="str">
        <f>IF(ISBLANK($N4183),"",IF(ISBLANK('datos GENERALES'!$B$7),"",'datos GENERALES'!$B$7))</f>
        <v/>
      </c>
      <c r="G4183" s="42" t="str">
        <f>IF(ISBLANK($N4183),"",IF(ISBLANK('datos GENERALES'!$B$10),"",'datos GENERALES'!$B$10))</f>
        <v/>
      </c>
      <c r="H4183" s="42" t="str">
        <f>IF(ISBLANK($N4183),"",IF(ISBLANK('datos GENERALES'!$C$10),"",'datos GENERALES'!$C$10))</f>
        <v/>
      </c>
      <c r="I4183" s="42" t="str">
        <f>IF(ISBLANK($N4183),"",IF(ISBLANK('datos GENERALES'!$D$10),"",'datos GENERALES'!$D$10))</f>
        <v/>
      </c>
      <c r="O4183" s="48" t="str">
        <f>IFERROR(VLOOKUP(N4183,ListaEspecies!$B$3:$D$45,2,FALSE),"")</f>
        <v/>
      </c>
      <c r="P4183" s="96" t="str">
        <f>IFERROR(VLOOKUP(N4183,ListaEspecies!$B$3:$D$45,3,FALSE),"")</f>
        <v/>
      </c>
      <c r="R4183" s="42" t="str">
        <f>IF(ISBLANK($J4183),"",IF(ISBLANK('datos GENERALES'!$B$15),"",'datos GENERALES'!$B$15))</f>
        <v/>
      </c>
      <c r="S4183" s="49" t="str">
        <f t="shared" si="522"/>
        <v/>
      </c>
      <c r="T4183" s="49" t="str">
        <f t="shared" si="523"/>
        <v/>
      </c>
      <c r="AA4183" s="50" t="str">
        <f t="shared" si="527"/>
        <v/>
      </c>
      <c r="AE4183" s="50" t="str">
        <f t="shared" si="524"/>
        <v/>
      </c>
      <c r="AI4183" s="19" t="str">
        <f t="shared" si="525"/>
        <v/>
      </c>
      <c r="AJ4183"/>
      <c r="AK4183" s="19" t="str">
        <f t="shared" si="526"/>
        <v/>
      </c>
    </row>
    <row r="4184" spans="1:37" x14ac:dyDescent="0.25">
      <c r="A4184" s="42" t="str">
        <f t="shared" si="520"/>
        <v/>
      </c>
      <c r="B4184" s="42" t="str">
        <f t="shared" si="521"/>
        <v/>
      </c>
      <c r="C4184" s="42" t="str">
        <f>IF(ISBLANK($N4184),"",IF(ISBLANK('datos GENERALES'!B$16),"",'datos GENERALES'!B$16))</f>
        <v/>
      </c>
      <c r="D4184" s="43" t="str">
        <f>IF(ISBLANK($N4184),"","SGBTM/AUTAROC/"&amp;'datos GENERALES'!B$5&amp;"_"&amp;'datos GENERALES'!C$5&amp;"_"&amp;'datos GENERALES'!D$5)</f>
        <v/>
      </c>
      <c r="E4184" s="42" t="str">
        <f>IF(ISBLANK($N4184),"",IF(ISBLANK('datos GENERALES'!$B$6),"",'datos GENERALES'!$B$6))</f>
        <v/>
      </c>
      <c r="F4184" s="42" t="str">
        <f>IF(ISBLANK($N4184),"",IF(ISBLANK('datos GENERALES'!$B$7),"",'datos GENERALES'!$B$7))</f>
        <v/>
      </c>
      <c r="G4184" s="42" t="str">
        <f>IF(ISBLANK($N4184),"",IF(ISBLANK('datos GENERALES'!$B$10),"",'datos GENERALES'!$B$10))</f>
        <v/>
      </c>
      <c r="H4184" s="42" t="str">
        <f>IF(ISBLANK($N4184),"",IF(ISBLANK('datos GENERALES'!$C$10),"",'datos GENERALES'!$C$10))</f>
        <v/>
      </c>
      <c r="I4184" s="42" t="str">
        <f>IF(ISBLANK($N4184),"",IF(ISBLANK('datos GENERALES'!$D$10),"",'datos GENERALES'!$D$10))</f>
        <v/>
      </c>
      <c r="O4184" s="48" t="str">
        <f>IFERROR(VLOOKUP(N4184,ListaEspecies!$B$3:$D$45,2,FALSE),"")</f>
        <v/>
      </c>
      <c r="P4184" s="96" t="str">
        <f>IFERROR(VLOOKUP(N4184,ListaEspecies!$B$3:$D$45,3,FALSE),"")</f>
        <v/>
      </c>
      <c r="R4184" s="42" t="str">
        <f>IF(ISBLANK($J4184),"",IF(ISBLANK('datos GENERALES'!$B$15),"",'datos GENERALES'!$B$15))</f>
        <v/>
      </c>
      <c r="S4184" s="49" t="str">
        <f t="shared" si="522"/>
        <v/>
      </c>
      <c r="T4184" s="49" t="str">
        <f t="shared" si="523"/>
        <v/>
      </c>
      <c r="AA4184" s="50" t="str">
        <f t="shared" si="527"/>
        <v/>
      </c>
      <c r="AE4184" s="50" t="str">
        <f t="shared" si="524"/>
        <v/>
      </c>
      <c r="AI4184" s="19" t="str">
        <f t="shared" si="525"/>
        <v/>
      </c>
      <c r="AJ4184"/>
      <c r="AK4184" s="19" t="str">
        <f t="shared" si="526"/>
        <v/>
      </c>
    </row>
    <row r="4185" spans="1:37" x14ac:dyDescent="0.25">
      <c r="A4185" s="42" t="str">
        <f t="shared" si="520"/>
        <v/>
      </c>
      <c r="B4185" s="42" t="str">
        <f t="shared" si="521"/>
        <v/>
      </c>
      <c r="C4185" s="42" t="str">
        <f>IF(ISBLANK($N4185),"",IF(ISBLANK('datos GENERALES'!B$16),"",'datos GENERALES'!B$16))</f>
        <v/>
      </c>
      <c r="D4185" s="43" t="str">
        <f>IF(ISBLANK($N4185),"","SGBTM/AUTAROC/"&amp;'datos GENERALES'!B$5&amp;"_"&amp;'datos GENERALES'!C$5&amp;"_"&amp;'datos GENERALES'!D$5)</f>
        <v/>
      </c>
      <c r="E4185" s="42" t="str">
        <f>IF(ISBLANK($N4185),"",IF(ISBLANK('datos GENERALES'!$B$6),"",'datos GENERALES'!$B$6))</f>
        <v/>
      </c>
      <c r="F4185" s="42" t="str">
        <f>IF(ISBLANK($N4185),"",IF(ISBLANK('datos GENERALES'!$B$7),"",'datos GENERALES'!$B$7))</f>
        <v/>
      </c>
      <c r="G4185" s="42" t="str">
        <f>IF(ISBLANK($N4185),"",IF(ISBLANK('datos GENERALES'!$B$10),"",'datos GENERALES'!$B$10))</f>
        <v/>
      </c>
      <c r="H4185" s="42" t="str">
        <f>IF(ISBLANK($N4185),"",IF(ISBLANK('datos GENERALES'!$C$10),"",'datos GENERALES'!$C$10))</f>
        <v/>
      </c>
      <c r="I4185" s="42" t="str">
        <f>IF(ISBLANK($N4185),"",IF(ISBLANK('datos GENERALES'!$D$10),"",'datos GENERALES'!$D$10))</f>
        <v/>
      </c>
      <c r="O4185" s="48" t="str">
        <f>IFERROR(VLOOKUP(N4185,ListaEspecies!$B$3:$D$45,2,FALSE),"")</f>
        <v/>
      </c>
      <c r="P4185" s="96" t="str">
        <f>IFERROR(VLOOKUP(N4185,ListaEspecies!$B$3:$D$45,3,FALSE),"")</f>
        <v/>
      </c>
      <c r="R4185" s="42" t="str">
        <f>IF(ISBLANK($J4185),"",IF(ISBLANK('datos GENERALES'!$B$15),"",'datos GENERALES'!$B$15))</f>
        <v/>
      </c>
      <c r="S4185" s="49" t="str">
        <f t="shared" si="522"/>
        <v/>
      </c>
      <c r="T4185" s="49" t="str">
        <f t="shared" si="523"/>
        <v/>
      </c>
      <c r="AA4185" s="50" t="str">
        <f t="shared" si="527"/>
        <v/>
      </c>
      <c r="AE4185" s="50" t="str">
        <f t="shared" si="524"/>
        <v/>
      </c>
      <c r="AI4185" s="19" t="str">
        <f t="shared" si="525"/>
        <v/>
      </c>
      <c r="AJ4185"/>
      <c r="AK4185" s="19" t="str">
        <f t="shared" si="526"/>
        <v/>
      </c>
    </row>
    <row r="4186" spans="1:37" x14ac:dyDescent="0.25">
      <c r="A4186" s="42" t="str">
        <f t="shared" si="520"/>
        <v/>
      </c>
      <c r="B4186" s="42" t="str">
        <f t="shared" si="521"/>
        <v/>
      </c>
      <c r="C4186" s="42" t="str">
        <f>IF(ISBLANK($N4186),"",IF(ISBLANK('datos GENERALES'!B$16),"",'datos GENERALES'!B$16))</f>
        <v/>
      </c>
      <c r="D4186" s="43" t="str">
        <f>IF(ISBLANK($N4186),"","SGBTM/AUTAROC/"&amp;'datos GENERALES'!B$5&amp;"_"&amp;'datos GENERALES'!C$5&amp;"_"&amp;'datos GENERALES'!D$5)</f>
        <v/>
      </c>
      <c r="E4186" s="42" t="str">
        <f>IF(ISBLANK($N4186),"",IF(ISBLANK('datos GENERALES'!$B$6),"",'datos GENERALES'!$B$6))</f>
        <v/>
      </c>
      <c r="F4186" s="42" t="str">
        <f>IF(ISBLANK($N4186),"",IF(ISBLANK('datos GENERALES'!$B$7),"",'datos GENERALES'!$B$7))</f>
        <v/>
      </c>
      <c r="G4186" s="42" t="str">
        <f>IF(ISBLANK($N4186),"",IF(ISBLANK('datos GENERALES'!$B$10),"",'datos GENERALES'!$B$10))</f>
        <v/>
      </c>
      <c r="H4186" s="42" t="str">
        <f>IF(ISBLANK($N4186),"",IF(ISBLANK('datos GENERALES'!$C$10),"",'datos GENERALES'!$C$10))</f>
        <v/>
      </c>
      <c r="I4186" s="42" t="str">
        <f>IF(ISBLANK($N4186),"",IF(ISBLANK('datos GENERALES'!$D$10),"",'datos GENERALES'!$D$10))</f>
        <v/>
      </c>
      <c r="O4186" s="48" t="str">
        <f>IFERROR(VLOOKUP(N4186,ListaEspecies!$B$3:$D$45,2,FALSE),"")</f>
        <v/>
      </c>
      <c r="P4186" s="96" t="str">
        <f>IFERROR(VLOOKUP(N4186,ListaEspecies!$B$3:$D$45,3,FALSE),"")</f>
        <v/>
      </c>
      <c r="R4186" s="42" t="str">
        <f>IF(ISBLANK($J4186),"",IF(ISBLANK('datos GENERALES'!$B$15),"",'datos GENERALES'!$B$15))</f>
        <v/>
      </c>
      <c r="S4186" s="49" t="str">
        <f t="shared" si="522"/>
        <v/>
      </c>
      <c r="T4186" s="49" t="str">
        <f t="shared" si="523"/>
        <v/>
      </c>
      <c r="AA4186" s="50" t="str">
        <f t="shared" si="527"/>
        <v/>
      </c>
      <c r="AE4186" s="50" t="str">
        <f t="shared" si="524"/>
        <v/>
      </c>
      <c r="AI4186" s="19" t="str">
        <f t="shared" si="525"/>
        <v/>
      </c>
      <c r="AJ4186"/>
      <c r="AK4186" s="19" t="str">
        <f t="shared" si="526"/>
        <v/>
      </c>
    </row>
    <row r="4187" spans="1:37" x14ac:dyDescent="0.25">
      <c r="A4187" s="42" t="str">
        <f t="shared" si="520"/>
        <v/>
      </c>
      <c r="B4187" s="42" t="str">
        <f t="shared" si="521"/>
        <v/>
      </c>
      <c r="C4187" s="42" t="str">
        <f>IF(ISBLANK($N4187),"",IF(ISBLANK('datos GENERALES'!B$16),"",'datos GENERALES'!B$16))</f>
        <v/>
      </c>
      <c r="D4187" s="43" t="str">
        <f>IF(ISBLANK($N4187),"","SGBTM/AUTAROC/"&amp;'datos GENERALES'!B$5&amp;"_"&amp;'datos GENERALES'!C$5&amp;"_"&amp;'datos GENERALES'!D$5)</f>
        <v/>
      </c>
      <c r="E4187" s="42" t="str">
        <f>IF(ISBLANK($N4187),"",IF(ISBLANK('datos GENERALES'!$B$6),"",'datos GENERALES'!$B$6))</f>
        <v/>
      </c>
      <c r="F4187" s="42" t="str">
        <f>IF(ISBLANK($N4187),"",IF(ISBLANK('datos GENERALES'!$B$7),"",'datos GENERALES'!$B$7))</f>
        <v/>
      </c>
      <c r="G4187" s="42" t="str">
        <f>IF(ISBLANK($N4187),"",IF(ISBLANK('datos GENERALES'!$B$10),"",'datos GENERALES'!$B$10))</f>
        <v/>
      </c>
      <c r="H4187" s="42" t="str">
        <f>IF(ISBLANK($N4187),"",IF(ISBLANK('datos GENERALES'!$C$10),"",'datos GENERALES'!$C$10))</f>
        <v/>
      </c>
      <c r="I4187" s="42" t="str">
        <f>IF(ISBLANK($N4187),"",IF(ISBLANK('datos GENERALES'!$D$10),"",'datos GENERALES'!$D$10))</f>
        <v/>
      </c>
      <c r="O4187" s="48" t="str">
        <f>IFERROR(VLOOKUP(N4187,ListaEspecies!$B$3:$D$45,2,FALSE),"")</f>
        <v/>
      </c>
      <c r="P4187" s="96" t="str">
        <f>IFERROR(VLOOKUP(N4187,ListaEspecies!$B$3:$D$45,3,FALSE),"")</f>
        <v/>
      </c>
      <c r="R4187" s="42" t="str">
        <f>IF(ISBLANK($J4187),"",IF(ISBLANK('datos GENERALES'!$B$15),"",'datos GENERALES'!$B$15))</f>
        <v/>
      </c>
      <c r="S4187" s="49" t="str">
        <f t="shared" si="522"/>
        <v/>
      </c>
      <c r="T4187" s="49" t="str">
        <f t="shared" si="523"/>
        <v/>
      </c>
      <c r="AA4187" s="50" t="str">
        <f t="shared" si="527"/>
        <v/>
      </c>
      <c r="AE4187" s="50" t="str">
        <f t="shared" si="524"/>
        <v/>
      </c>
      <c r="AI4187" s="19" t="str">
        <f t="shared" si="525"/>
        <v/>
      </c>
      <c r="AJ4187"/>
      <c r="AK4187" s="19" t="str">
        <f t="shared" si="526"/>
        <v/>
      </c>
    </row>
    <row r="4188" spans="1:37" x14ac:dyDescent="0.25">
      <c r="A4188" s="42" t="str">
        <f t="shared" si="520"/>
        <v/>
      </c>
      <c r="B4188" s="42" t="str">
        <f t="shared" si="521"/>
        <v/>
      </c>
      <c r="C4188" s="42" t="str">
        <f>IF(ISBLANK($N4188),"",IF(ISBLANK('datos GENERALES'!B$16),"",'datos GENERALES'!B$16))</f>
        <v/>
      </c>
      <c r="D4188" s="43" t="str">
        <f>IF(ISBLANK($N4188),"","SGBTM/AUTAROC/"&amp;'datos GENERALES'!B$5&amp;"_"&amp;'datos GENERALES'!C$5&amp;"_"&amp;'datos GENERALES'!D$5)</f>
        <v/>
      </c>
      <c r="E4188" s="42" t="str">
        <f>IF(ISBLANK($N4188),"",IF(ISBLANK('datos GENERALES'!$B$6),"",'datos GENERALES'!$B$6))</f>
        <v/>
      </c>
      <c r="F4188" s="42" t="str">
        <f>IF(ISBLANK($N4188),"",IF(ISBLANK('datos GENERALES'!$B$7),"",'datos GENERALES'!$B$7))</f>
        <v/>
      </c>
      <c r="G4188" s="42" t="str">
        <f>IF(ISBLANK($N4188),"",IF(ISBLANK('datos GENERALES'!$B$10),"",'datos GENERALES'!$B$10))</f>
        <v/>
      </c>
      <c r="H4188" s="42" t="str">
        <f>IF(ISBLANK($N4188),"",IF(ISBLANK('datos GENERALES'!$C$10),"",'datos GENERALES'!$C$10))</f>
        <v/>
      </c>
      <c r="I4188" s="42" t="str">
        <f>IF(ISBLANK($N4188),"",IF(ISBLANK('datos GENERALES'!$D$10),"",'datos GENERALES'!$D$10))</f>
        <v/>
      </c>
      <c r="O4188" s="48" t="str">
        <f>IFERROR(VLOOKUP(N4188,ListaEspecies!$B$3:$D$45,2,FALSE),"")</f>
        <v/>
      </c>
      <c r="P4188" s="96" t="str">
        <f>IFERROR(VLOOKUP(N4188,ListaEspecies!$B$3:$D$45,3,FALSE),"")</f>
        <v/>
      </c>
      <c r="R4188" s="42" t="str">
        <f>IF(ISBLANK($J4188),"",IF(ISBLANK('datos GENERALES'!$B$15),"",'datos GENERALES'!$B$15))</f>
        <v/>
      </c>
      <c r="S4188" s="49" t="str">
        <f t="shared" si="522"/>
        <v/>
      </c>
      <c r="T4188" s="49" t="str">
        <f t="shared" si="523"/>
        <v/>
      </c>
      <c r="AA4188" s="50" t="str">
        <f t="shared" si="527"/>
        <v/>
      </c>
      <c r="AE4188" s="50" t="str">
        <f t="shared" si="524"/>
        <v/>
      </c>
      <c r="AI4188" s="19" t="str">
        <f t="shared" si="525"/>
        <v/>
      </c>
      <c r="AJ4188"/>
      <c r="AK4188" s="19" t="str">
        <f t="shared" si="526"/>
        <v/>
      </c>
    </row>
    <row r="4189" spans="1:37" x14ac:dyDescent="0.25">
      <c r="A4189" s="42" t="str">
        <f t="shared" si="520"/>
        <v/>
      </c>
      <c r="B4189" s="42" t="str">
        <f t="shared" si="521"/>
        <v/>
      </c>
      <c r="C4189" s="42" t="str">
        <f>IF(ISBLANK($N4189),"",IF(ISBLANK('datos GENERALES'!B$16),"",'datos GENERALES'!B$16))</f>
        <v/>
      </c>
      <c r="D4189" s="43" t="str">
        <f>IF(ISBLANK($N4189),"","SGBTM/AUTAROC/"&amp;'datos GENERALES'!B$5&amp;"_"&amp;'datos GENERALES'!C$5&amp;"_"&amp;'datos GENERALES'!D$5)</f>
        <v/>
      </c>
      <c r="E4189" s="42" t="str">
        <f>IF(ISBLANK($N4189),"",IF(ISBLANK('datos GENERALES'!$B$6),"",'datos GENERALES'!$B$6))</f>
        <v/>
      </c>
      <c r="F4189" s="42" t="str">
        <f>IF(ISBLANK($N4189),"",IF(ISBLANK('datos GENERALES'!$B$7),"",'datos GENERALES'!$B$7))</f>
        <v/>
      </c>
      <c r="G4189" s="42" t="str">
        <f>IF(ISBLANK($N4189),"",IF(ISBLANK('datos GENERALES'!$B$10),"",'datos GENERALES'!$B$10))</f>
        <v/>
      </c>
      <c r="H4189" s="42" t="str">
        <f>IF(ISBLANK($N4189),"",IF(ISBLANK('datos GENERALES'!$C$10),"",'datos GENERALES'!$C$10))</f>
        <v/>
      </c>
      <c r="I4189" s="42" t="str">
        <f>IF(ISBLANK($N4189),"",IF(ISBLANK('datos GENERALES'!$D$10),"",'datos GENERALES'!$D$10))</f>
        <v/>
      </c>
      <c r="O4189" s="48" t="str">
        <f>IFERROR(VLOOKUP(N4189,ListaEspecies!$B$3:$D$45,2,FALSE),"")</f>
        <v/>
      </c>
      <c r="P4189" s="96" t="str">
        <f>IFERROR(VLOOKUP(N4189,ListaEspecies!$B$3:$D$45,3,FALSE),"")</f>
        <v/>
      </c>
      <c r="R4189" s="42" t="str">
        <f>IF(ISBLANK($J4189),"",IF(ISBLANK('datos GENERALES'!$B$15),"",'datos GENERALES'!$B$15))</f>
        <v/>
      </c>
      <c r="S4189" s="49" t="str">
        <f t="shared" si="522"/>
        <v/>
      </c>
      <c r="T4189" s="49" t="str">
        <f t="shared" si="523"/>
        <v/>
      </c>
      <c r="AA4189" s="50" t="str">
        <f t="shared" si="527"/>
        <v/>
      </c>
      <c r="AE4189" s="50" t="str">
        <f t="shared" si="524"/>
        <v/>
      </c>
      <c r="AI4189" s="19" t="str">
        <f t="shared" si="525"/>
        <v/>
      </c>
      <c r="AJ4189"/>
      <c r="AK4189" s="19" t="str">
        <f t="shared" si="526"/>
        <v/>
      </c>
    </row>
    <row r="4190" spans="1:37" x14ac:dyDescent="0.25">
      <c r="A4190" s="42" t="str">
        <f t="shared" si="520"/>
        <v/>
      </c>
      <c r="B4190" s="42" t="str">
        <f t="shared" si="521"/>
        <v/>
      </c>
      <c r="C4190" s="42" t="str">
        <f>IF(ISBLANK($N4190),"",IF(ISBLANK('datos GENERALES'!B$16),"",'datos GENERALES'!B$16))</f>
        <v/>
      </c>
      <c r="D4190" s="43" t="str">
        <f>IF(ISBLANK($N4190),"","SGBTM/AUTAROC/"&amp;'datos GENERALES'!B$5&amp;"_"&amp;'datos GENERALES'!C$5&amp;"_"&amp;'datos GENERALES'!D$5)</f>
        <v/>
      </c>
      <c r="E4190" s="42" t="str">
        <f>IF(ISBLANK($N4190),"",IF(ISBLANK('datos GENERALES'!$B$6),"",'datos GENERALES'!$B$6))</f>
        <v/>
      </c>
      <c r="F4190" s="42" t="str">
        <f>IF(ISBLANK($N4190),"",IF(ISBLANK('datos GENERALES'!$B$7),"",'datos GENERALES'!$B$7))</f>
        <v/>
      </c>
      <c r="G4190" s="42" t="str">
        <f>IF(ISBLANK($N4190),"",IF(ISBLANK('datos GENERALES'!$B$10),"",'datos GENERALES'!$B$10))</f>
        <v/>
      </c>
      <c r="H4190" s="42" t="str">
        <f>IF(ISBLANK($N4190),"",IF(ISBLANK('datos GENERALES'!$C$10),"",'datos GENERALES'!$C$10))</f>
        <v/>
      </c>
      <c r="I4190" s="42" t="str">
        <f>IF(ISBLANK($N4190),"",IF(ISBLANK('datos GENERALES'!$D$10),"",'datos GENERALES'!$D$10))</f>
        <v/>
      </c>
      <c r="O4190" s="48" t="str">
        <f>IFERROR(VLOOKUP(N4190,ListaEspecies!$B$3:$D$45,2,FALSE),"")</f>
        <v/>
      </c>
      <c r="P4190" s="96" t="str">
        <f>IFERROR(VLOOKUP(N4190,ListaEspecies!$B$3:$D$45,3,FALSE),"")</f>
        <v/>
      </c>
      <c r="R4190" s="42" t="str">
        <f>IF(ISBLANK($J4190),"",IF(ISBLANK('datos GENERALES'!$B$15),"",'datos GENERALES'!$B$15))</f>
        <v/>
      </c>
      <c r="S4190" s="49" t="str">
        <f t="shared" si="522"/>
        <v/>
      </c>
      <c r="T4190" s="49" t="str">
        <f t="shared" si="523"/>
        <v/>
      </c>
      <c r="AA4190" s="50" t="str">
        <f t="shared" si="527"/>
        <v/>
      </c>
      <c r="AE4190" s="50" t="str">
        <f t="shared" si="524"/>
        <v/>
      </c>
      <c r="AI4190" s="19" t="str">
        <f t="shared" si="525"/>
        <v/>
      </c>
      <c r="AJ4190"/>
      <c r="AK4190" s="19" t="str">
        <f t="shared" si="526"/>
        <v/>
      </c>
    </row>
    <row r="4191" spans="1:37" x14ac:dyDescent="0.25">
      <c r="A4191" s="42" t="str">
        <f t="shared" si="520"/>
        <v/>
      </c>
      <c r="B4191" s="42" t="str">
        <f t="shared" si="521"/>
        <v/>
      </c>
      <c r="C4191" s="42" t="str">
        <f>IF(ISBLANK($N4191),"",IF(ISBLANK('datos GENERALES'!B$16),"",'datos GENERALES'!B$16))</f>
        <v/>
      </c>
      <c r="D4191" s="43" t="str">
        <f>IF(ISBLANK($N4191),"","SGBTM/AUTAROC/"&amp;'datos GENERALES'!B$5&amp;"_"&amp;'datos GENERALES'!C$5&amp;"_"&amp;'datos GENERALES'!D$5)</f>
        <v/>
      </c>
      <c r="E4191" s="42" t="str">
        <f>IF(ISBLANK($N4191),"",IF(ISBLANK('datos GENERALES'!$B$6),"",'datos GENERALES'!$B$6))</f>
        <v/>
      </c>
      <c r="F4191" s="42" t="str">
        <f>IF(ISBLANK($N4191),"",IF(ISBLANK('datos GENERALES'!$B$7),"",'datos GENERALES'!$B$7))</f>
        <v/>
      </c>
      <c r="G4191" s="42" t="str">
        <f>IF(ISBLANK($N4191),"",IF(ISBLANK('datos GENERALES'!$B$10),"",'datos GENERALES'!$B$10))</f>
        <v/>
      </c>
      <c r="H4191" s="42" t="str">
        <f>IF(ISBLANK($N4191),"",IF(ISBLANK('datos GENERALES'!$C$10),"",'datos GENERALES'!$C$10))</f>
        <v/>
      </c>
      <c r="I4191" s="42" t="str">
        <f>IF(ISBLANK($N4191),"",IF(ISBLANK('datos GENERALES'!$D$10),"",'datos GENERALES'!$D$10))</f>
        <v/>
      </c>
      <c r="O4191" s="48" t="str">
        <f>IFERROR(VLOOKUP(N4191,ListaEspecies!$B$3:$D$45,2,FALSE),"")</f>
        <v/>
      </c>
      <c r="P4191" s="96" t="str">
        <f>IFERROR(VLOOKUP(N4191,ListaEspecies!$B$3:$D$45,3,FALSE),"")</f>
        <v/>
      </c>
      <c r="R4191" s="42" t="str">
        <f>IF(ISBLANK($J4191),"",IF(ISBLANK('datos GENERALES'!$B$15),"",'datos GENERALES'!$B$15))</f>
        <v/>
      </c>
      <c r="S4191" s="49" t="str">
        <f t="shared" si="522"/>
        <v/>
      </c>
      <c r="T4191" s="49" t="str">
        <f t="shared" si="523"/>
        <v/>
      </c>
      <c r="AA4191" s="50" t="str">
        <f t="shared" si="527"/>
        <v/>
      </c>
      <c r="AE4191" s="50" t="str">
        <f t="shared" si="524"/>
        <v/>
      </c>
      <c r="AI4191" s="19" t="str">
        <f t="shared" si="525"/>
        <v/>
      </c>
      <c r="AJ4191"/>
      <c r="AK4191" s="19" t="str">
        <f t="shared" si="526"/>
        <v/>
      </c>
    </row>
    <row r="4192" spans="1:37" x14ac:dyDescent="0.25">
      <c r="A4192" s="42" t="str">
        <f t="shared" si="520"/>
        <v/>
      </c>
      <c r="B4192" s="42" t="str">
        <f t="shared" si="521"/>
        <v/>
      </c>
      <c r="C4192" s="42" t="str">
        <f>IF(ISBLANK($N4192),"",IF(ISBLANK('datos GENERALES'!B$16),"",'datos GENERALES'!B$16))</f>
        <v/>
      </c>
      <c r="D4192" s="43" t="str">
        <f>IF(ISBLANK($N4192),"","SGBTM/AUTAROC/"&amp;'datos GENERALES'!B$5&amp;"_"&amp;'datos GENERALES'!C$5&amp;"_"&amp;'datos GENERALES'!D$5)</f>
        <v/>
      </c>
      <c r="E4192" s="42" t="str">
        <f>IF(ISBLANK($N4192),"",IF(ISBLANK('datos GENERALES'!$B$6),"",'datos GENERALES'!$B$6))</f>
        <v/>
      </c>
      <c r="F4192" s="42" t="str">
        <f>IF(ISBLANK($N4192),"",IF(ISBLANK('datos GENERALES'!$B$7),"",'datos GENERALES'!$B$7))</f>
        <v/>
      </c>
      <c r="G4192" s="42" t="str">
        <f>IF(ISBLANK($N4192),"",IF(ISBLANK('datos GENERALES'!$B$10),"",'datos GENERALES'!$B$10))</f>
        <v/>
      </c>
      <c r="H4192" s="42" t="str">
        <f>IF(ISBLANK($N4192),"",IF(ISBLANK('datos GENERALES'!$C$10),"",'datos GENERALES'!$C$10))</f>
        <v/>
      </c>
      <c r="I4192" s="42" t="str">
        <f>IF(ISBLANK($N4192),"",IF(ISBLANK('datos GENERALES'!$D$10),"",'datos GENERALES'!$D$10))</f>
        <v/>
      </c>
      <c r="O4192" s="48" t="str">
        <f>IFERROR(VLOOKUP(N4192,ListaEspecies!$B$3:$D$45,2,FALSE),"")</f>
        <v/>
      </c>
      <c r="P4192" s="96" t="str">
        <f>IFERROR(VLOOKUP(N4192,ListaEspecies!$B$3:$D$45,3,FALSE),"")</f>
        <v/>
      </c>
      <c r="R4192" s="42" t="str">
        <f>IF(ISBLANK($J4192),"",IF(ISBLANK('datos GENERALES'!$B$15),"",'datos GENERALES'!$B$15))</f>
        <v/>
      </c>
      <c r="S4192" s="49" t="str">
        <f t="shared" si="522"/>
        <v/>
      </c>
      <c r="T4192" s="49" t="str">
        <f t="shared" si="523"/>
        <v/>
      </c>
      <c r="AA4192" s="50" t="str">
        <f t="shared" si="527"/>
        <v/>
      </c>
      <c r="AE4192" s="50" t="str">
        <f t="shared" si="524"/>
        <v/>
      </c>
      <c r="AI4192" s="19" t="str">
        <f t="shared" si="525"/>
        <v/>
      </c>
      <c r="AJ4192"/>
      <c r="AK4192" s="19" t="str">
        <f t="shared" si="526"/>
        <v/>
      </c>
    </row>
    <row r="4193" spans="1:37" x14ac:dyDescent="0.25">
      <c r="A4193" s="42" t="str">
        <f t="shared" si="520"/>
        <v/>
      </c>
      <c r="B4193" s="42" t="str">
        <f t="shared" si="521"/>
        <v/>
      </c>
      <c r="C4193" s="42" t="str">
        <f>IF(ISBLANK($N4193),"",IF(ISBLANK('datos GENERALES'!B$16),"",'datos GENERALES'!B$16))</f>
        <v/>
      </c>
      <c r="D4193" s="43" t="str">
        <f>IF(ISBLANK($N4193),"","SGBTM/AUTAROC/"&amp;'datos GENERALES'!B$5&amp;"_"&amp;'datos GENERALES'!C$5&amp;"_"&amp;'datos GENERALES'!D$5)</f>
        <v/>
      </c>
      <c r="E4193" s="42" t="str">
        <f>IF(ISBLANK($N4193),"",IF(ISBLANK('datos GENERALES'!$B$6),"",'datos GENERALES'!$B$6))</f>
        <v/>
      </c>
      <c r="F4193" s="42" t="str">
        <f>IF(ISBLANK($N4193),"",IF(ISBLANK('datos GENERALES'!$B$7),"",'datos GENERALES'!$B$7))</f>
        <v/>
      </c>
      <c r="G4193" s="42" t="str">
        <f>IF(ISBLANK($N4193),"",IF(ISBLANK('datos GENERALES'!$B$10),"",'datos GENERALES'!$B$10))</f>
        <v/>
      </c>
      <c r="H4193" s="42" t="str">
        <f>IF(ISBLANK($N4193),"",IF(ISBLANK('datos GENERALES'!$C$10),"",'datos GENERALES'!$C$10))</f>
        <v/>
      </c>
      <c r="I4193" s="42" t="str">
        <f>IF(ISBLANK($N4193),"",IF(ISBLANK('datos GENERALES'!$D$10),"",'datos GENERALES'!$D$10))</f>
        <v/>
      </c>
      <c r="O4193" s="48" t="str">
        <f>IFERROR(VLOOKUP(N4193,ListaEspecies!$B$3:$D$45,2,FALSE),"")</f>
        <v/>
      </c>
      <c r="P4193" s="96" t="str">
        <f>IFERROR(VLOOKUP(N4193,ListaEspecies!$B$3:$D$45,3,FALSE),"")</f>
        <v/>
      </c>
      <c r="R4193" s="42" t="str">
        <f>IF(ISBLANK($J4193),"",IF(ISBLANK('datos GENERALES'!$B$15),"",'datos GENERALES'!$B$15))</f>
        <v/>
      </c>
      <c r="S4193" s="49" t="str">
        <f t="shared" si="522"/>
        <v/>
      </c>
      <c r="T4193" s="49" t="str">
        <f t="shared" si="523"/>
        <v/>
      </c>
      <c r="AA4193" s="50" t="str">
        <f t="shared" si="527"/>
        <v/>
      </c>
      <c r="AE4193" s="50" t="str">
        <f t="shared" si="524"/>
        <v/>
      </c>
      <c r="AI4193" s="19" t="str">
        <f t="shared" si="525"/>
        <v/>
      </c>
      <c r="AJ4193"/>
      <c r="AK4193" s="19" t="str">
        <f t="shared" si="526"/>
        <v/>
      </c>
    </row>
    <row r="4194" spans="1:37" x14ac:dyDescent="0.25">
      <c r="A4194" s="42" t="str">
        <f t="shared" si="520"/>
        <v/>
      </c>
      <c r="B4194" s="42" t="str">
        <f t="shared" si="521"/>
        <v/>
      </c>
      <c r="C4194" s="42" t="str">
        <f>IF(ISBLANK($N4194),"",IF(ISBLANK('datos GENERALES'!B$16),"",'datos GENERALES'!B$16))</f>
        <v/>
      </c>
      <c r="D4194" s="43" t="str">
        <f>IF(ISBLANK($N4194),"","SGBTM/AUTAROC/"&amp;'datos GENERALES'!B$5&amp;"_"&amp;'datos GENERALES'!C$5&amp;"_"&amp;'datos GENERALES'!D$5)</f>
        <v/>
      </c>
      <c r="E4194" s="42" t="str">
        <f>IF(ISBLANK($N4194),"",IF(ISBLANK('datos GENERALES'!$B$6),"",'datos GENERALES'!$B$6))</f>
        <v/>
      </c>
      <c r="F4194" s="42" t="str">
        <f>IF(ISBLANK($N4194),"",IF(ISBLANK('datos GENERALES'!$B$7),"",'datos GENERALES'!$B$7))</f>
        <v/>
      </c>
      <c r="G4194" s="42" t="str">
        <f>IF(ISBLANK($N4194),"",IF(ISBLANK('datos GENERALES'!$B$10),"",'datos GENERALES'!$B$10))</f>
        <v/>
      </c>
      <c r="H4194" s="42" t="str">
        <f>IF(ISBLANK($N4194),"",IF(ISBLANK('datos GENERALES'!$C$10),"",'datos GENERALES'!$C$10))</f>
        <v/>
      </c>
      <c r="I4194" s="42" t="str">
        <f>IF(ISBLANK($N4194),"",IF(ISBLANK('datos GENERALES'!$D$10),"",'datos GENERALES'!$D$10))</f>
        <v/>
      </c>
      <c r="O4194" s="48" t="str">
        <f>IFERROR(VLOOKUP(N4194,ListaEspecies!$B$3:$D$45,2,FALSE),"")</f>
        <v/>
      </c>
      <c r="P4194" s="96" t="str">
        <f>IFERROR(VLOOKUP(N4194,ListaEspecies!$B$3:$D$45,3,FALSE),"")</f>
        <v/>
      </c>
      <c r="R4194" s="42" t="str">
        <f>IF(ISBLANK($J4194),"",IF(ISBLANK('datos GENERALES'!$B$15),"",'datos GENERALES'!$B$15))</f>
        <v/>
      </c>
      <c r="S4194" s="49" t="str">
        <f t="shared" si="522"/>
        <v/>
      </c>
      <c r="T4194" s="49" t="str">
        <f t="shared" si="523"/>
        <v/>
      </c>
      <c r="AA4194" s="50" t="str">
        <f t="shared" si="527"/>
        <v/>
      </c>
      <c r="AE4194" s="50" t="str">
        <f t="shared" si="524"/>
        <v/>
      </c>
      <c r="AI4194" s="19" t="str">
        <f t="shared" si="525"/>
        <v/>
      </c>
      <c r="AJ4194"/>
      <c r="AK4194" s="19" t="str">
        <f t="shared" si="526"/>
        <v/>
      </c>
    </row>
    <row r="4195" spans="1:37" x14ac:dyDescent="0.25">
      <c r="A4195" s="42" t="str">
        <f t="shared" si="520"/>
        <v/>
      </c>
      <c r="B4195" s="42" t="str">
        <f t="shared" si="521"/>
        <v/>
      </c>
      <c r="C4195" s="42" t="str">
        <f>IF(ISBLANK($N4195),"",IF(ISBLANK('datos GENERALES'!B$16),"",'datos GENERALES'!B$16))</f>
        <v/>
      </c>
      <c r="D4195" s="43" t="str">
        <f>IF(ISBLANK($N4195),"","SGBTM/AUTAROC/"&amp;'datos GENERALES'!B$5&amp;"_"&amp;'datos GENERALES'!C$5&amp;"_"&amp;'datos GENERALES'!D$5)</f>
        <v/>
      </c>
      <c r="E4195" s="42" t="str">
        <f>IF(ISBLANK($N4195),"",IF(ISBLANK('datos GENERALES'!$B$6),"",'datos GENERALES'!$B$6))</f>
        <v/>
      </c>
      <c r="F4195" s="42" t="str">
        <f>IF(ISBLANK($N4195),"",IF(ISBLANK('datos GENERALES'!$B$7),"",'datos GENERALES'!$B$7))</f>
        <v/>
      </c>
      <c r="G4195" s="42" t="str">
        <f>IF(ISBLANK($N4195),"",IF(ISBLANK('datos GENERALES'!$B$10),"",'datos GENERALES'!$B$10))</f>
        <v/>
      </c>
      <c r="H4195" s="42" t="str">
        <f>IF(ISBLANK($N4195),"",IF(ISBLANK('datos GENERALES'!$C$10),"",'datos GENERALES'!$C$10))</f>
        <v/>
      </c>
      <c r="I4195" s="42" t="str">
        <f>IF(ISBLANK($N4195),"",IF(ISBLANK('datos GENERALES'!$D$10),"",'datos GENERALES'!$D$10))</f>
        <v/>
      </c>
      <c r="O4195" s="48" t="str">
        <f>IFERROR(VLOOKUP(N4195,ListaEspecies!$B$3:$D$45,2,FALSE),"")</f>
        <v/>
      </c>
      <c r="P4195" s="96" t="str">
        <f>IFERROR(VLOOKUP(N4195,ListaEspecies!$B$3:$D$45,3,FALSE),"")</f>
        <v/>
      </c>
      <c r="R4195" s="42" t="str">
        <f>IF(ISBLANK($J4195),"",IF(ISBLANK('datos GENERALES'!$B$15),"",'datos GENERALES'!$B$15))</f>
        <v/>
      </c>
      <c r="S4195" s="49" t="str">
        <f t="shared" si="522"/>
        <v/>
      </c>
      <c r="T4195" s="49" t="str">
        <f t="shared" si="523"/>
        <v/>
      </c>
      <c r="AA4195" s="50" t="str">
        <f t="shared" si="527"/>
        <v/>
      </c>
      <c r="AE4195" s="50" t="str">
        <f t="shared" si="524"/>
        <v/>
      </c>
      <c r="AI4195" s="19" t="str">
        <f t="shared" si="525"/>
        <v/>
      </c>
      <c r="AJ4195"/>
      <c r="AK4195" s="19" t="str">
        <f t="shared" si="526"/>
        <v/>
      </c>
    </row>
    <row r="4196" spans="1:37" x14ac:dyDescent="0.25">
      <c r="A4196" s="42" t="str">
        <f t="shared" si="520"/>
        <v/>
      </c>
      <c r="B4196" s="42" t="str">
        <f t="shared" si="521"/>
        <v/>
      </c>
      <c r="C4196" s="42" t="str">
        <f>IF(ISBLANK($N4196),"",IF(ISBLANK('datos GENERALES'!B$16),"",'datos GENERALES'!B$16))</f>
        <v/>
      </c>
      <c r="D4196" s="43" t="str">
        <f>IF(ISBLANK($N4196),"","SGBTM/AUTAROC/"&amp;'datos GENERALES'!B$5&amp;"_"&amp;'datos GENERALES'!C$5&amp;"_"&amp;'datos GENERALES'!D$5)</f>
        <v/>
      </c>
      <c r="E4196" s="42" t="str">
        <f>IF(ISBLANK($N4196),"",IF(ISBLANK('datos GENERALES'!$B$6),"",'datos GENERALES'!$B$6))</f>
        <v/>
      </c>
      <c r="F4196" s="42" t="str">
        <f>IF(ISBLANK($N4196),"",IF(ISBLANK('datos GENERALES'!$B$7),"",'datos GENERALES'!$B$7))</f>
        <v/>
      </c>
      <c r="G4196" s="42" t="str">
        <f>IF(ISBLANK($N4196),"",IF(ISBLANK('datos GENERALES'!$B$10),"",'datos GENERALES'!$B$10))</f>
        <v/>
      </c>
      <c r="H4196" s="42" t="str">
        <f>IF(ISBLANK($N4196),"",IF(ISBLANK('datos GENERALES'!$C$10),"",'datos GENERALES'!$C$10))</f>
        <v/>
      </c>
      <c r="I4196" s="42" t="str">
        <f>IF(ISBLANK($N4196),"",IF(ISBLANK('datos GENERALES'!$D$10),"",'datos GENERALES'!$D$10))</f>
        <v/>
      </c>
      <c r="O4196" s="48" t="str">
        <f>IFERROR(VLOOKUP(N4196,ListaEspecies!$B$3:$D$45,2,FALSE),"")</f>
        <v/>
      </c>
      <c r="P4196" s="96" t="str">
        <f>IFERROR(VLOOKUP(N4196,ListaEspecies!$B$3:$D$45,3,FALSE),"")</f>
        <v/>
      </c>
      <c r="R4196" s="42" t="str">
        <f>IF(ISBLANK($J4196),"",IF(ISBLANK('datos GENERALES'!$B$15),"",'datos GENERALES'!$B$15))</f>
        <v/>
      </c>
      <c r="S4196" s="49" t="str">
        <f t="shared" si="522"/>
        <v/>
      </c>
      <c r="T4196" s="49" t="str">
        <f t="shared" si="523"/>
        <v/>
      </c>
      <c r="AA4196" s="50" t="str">
        <f t="shared" si="527"/>
        <v/>
      </c>
      <c r="AE4196" s="50" t="str">
        <f t="shared" si="524"/>
        <v/>
      </c>
      <c r="AI4196" s="19" t="str">
        <f t="shared" si="525"/>
        <v/>
      </c>
      <c r="AJ4196"/>
      <c r="AK4196" s="19" t="str">
        <f t="shared" si="526"/>
        <v/>
      </c>
    </row>
    <row r="4197" spans="1:37" x14ac:dyDescent="0.25">
      <c r="A4197" s="42" t="str">
        <f t="shared" si="520"/>
        <v/>
      </c>
      <c r="B4197" s="42" t="str">
        <f t="shared" si="521"/>
        <v/>
      </c>
      <c r="C4197" s="42" t="str">
        <f>IF(ISBLANK($N4197),"",IF(ISBLANK('datos GENERALES'!B$16),"",'datos GENERALES'!B$16))</f>
        <v/>
      </c>
      <c r="D4197" s="43" t="str">
        <f>IF(ISBLANK($N4197),"","SGBTM/AUTAROC/"&amp;'datos GENERALES'!B$5&amp;"_"&amp;'datos GENERALES'!C$5&amp;"_"&amp;'datos GENERALES'!D$5)</f>
        <v/>
      </c>
      <c r="E4197" s="42" t="str">
        <f>IF(ISBLANK($N4197),"",IF(ISBLANK('datos GENERALES'!$B$6),"",'datos GENERALES'!$B$6))</f>
        <v/>
      </c>
      <c r="F4197" s="42" t="str">
        <f>IF(ISBLANK($N4197),"",IF(ISBLANK('datos GENERALES'!$B$7),"",'datos GENERALES'!$B$7))</f>
        <v/>
      </c>
      <c r="G4197" s="42" t="str">
        <f>IF(ISBLANK($N4197),"",IF(ISBLANK('datos GENERALES'!$B$10),"",'datos GENERALES'!$B$10))</f>
        <v/>
      </c>
      <c r="H4197" s="42" t="str">
        <f>IF(ISBLANK($N4197),"",IF(ISBLANK('datos GENERALES'!$C$10),"",'datos GENERALES'!$C$10))</f>
        <v/>
      </c>
      <c r="I4197" s="42" t="str">
        <f>IF(ISBLANK($N4197),"",IF(ISBLANK('datos GENERALES'!$D$10),"",'datos GENERALES'!$D$10))</f>
        <v/>
      </c>
      <c r="O4197" s="48" t="str">
        <f>IFERROR(VLOOKUP(N4197,ListaEspecies!$B$3:$D$45,2,FALSE),"")</f>
        <v/>
      </c>
      <c r="P4197" s="96" t="str">
        <f>IFERROR(VLOOKUP(N4197,ListaEspecies!$B$3:$D$45,3,FALSE),"")</f>
        <v/>
      </c>
      <c r="R4197" s="42" t="str">
        <f>IF(ISBLANK($J4197),"",IF(ISBLANK('datos GENERALES'!$B$15),"",'datos GENERALES'!$B$15))</f>
        <v/>
      </c>
      <c r="S4197" s="49" t="str">
        <f t="shared" si="522"/>
        <v/>
      </c>
      <c r="T4197" s="49" t="str">
        <f t="shared" si="523"/>
        <v/>
      </c>
      <c r="AA4197" s="50" t="str">
        <f t="shared" si="527"/>
        <v/>
      </c>
      <c r="AE4197" s="50" t="str">
        <f t="shared" si="524"/>
        <v/>
      </c>
      <c r="AI4197" s="19" t="str">
        <f t="shared" si="525"/>
        <v/>
      </c>
      <c r="AJ4197"/>
      <c r="AK4197" s="19" t="str">
        <f t="shared" si="526"/>
        <v/>
      </c>
    </row>
    <row r="4198" spans="1:37" x14ac:dyDescent="0.25">
      <c r="A4198" s="42" t="str">
        <f t="shared" si="520"/>
        <v/>
      </c>
      <c r="B4198" s="42" t="str">
        <f t="shared" si="521"/>
        <v/>
      </c>
      <c r="C4198" s="42" t="str">
        <f>IF(ISBLANK($N4198),"",IF(ISBLANK('datos GENERALES'!B$16),"",'datos GENERALES'!B$16))</f>
        <v/>
      </c>
      <c r="D4198" s="43" t="str">
        <f>IF(ISBLANK($N4198),"","SGBTM/AUTAROC/"&amp;'datos GENERALES'!B$5&amp;"_"&amp;'datos GENERALES'!C$5&amp;"_"&amp;'datos GENERALES'!D$5)</f>
        <v/>
      </c>
      <c r="E4198" s="42" t="str">
        <f>IF(ISBLANK($N4198),"",IF(ISBLANK('datos GENERALES'!$B$6),"",'datos GENERALES'!$B$6))</f>
        <v/>
      </c>
      <c r="F4198" s="42" t="str">
        <f>IF(ISBLANK($N4198),"",IF(ISBLANK('datos GENERALES'!$B$7),"",'datos GENERALES'!$B$7))</f>
        <v/>
      </c>
      <c r="G4198" s="42" t="str">
        <f>IF(ISBLANK($N4198),"",IF(ISBLANK('datos GENERALES'!$B$10),"",'datos GENERALES'!$B$10))</f>
        <v/>
      </c>
      <c r="H4198" s="42" t="str">
        <f>IF(ISBLANK($N4198),"",IF(ISBLANK('datos GENERALES'!$C$10),"",'datos GENERALES'!$C$10))</f>
        <v/>
      </c>
      <c r="I4198" s="42" t="str">
        <f>IF(ISBLANK($N4198),"",IF(ISBLANK('datos GENERALES'!$D$10),"",'datos GENERALES'!$D$10))</f>
        <v/>
      </c>
      <c r="O4198" s="48" t="str">
        <f>IFERROR(VLOOKUP(N4198,ListaEspecies!$B$3:$D$45,2,FALSE),"")</f>
        <v/>
      </c>
      <c r="P4198" s="96" t="str">
        <f>IFERROR(VLOOKUP(N4198,ListaEspecies!$B$3:$D$45,3,FALSE),"")</f>
        <v/>
      </c>
      <c r="R4198" s="42" t="str">
        <f>IF(ISBLANK($J4198),"",IF(ISBLANK('datos GENERALES'!$B$15),"",'datos GENERALES'!$B$15))</f>
        <v/>
      </c>
      <c r="S4198" s="49" t="str">
        <f t="shared" si="522"/>
        <v/>
      </c>
      <c r="T4198" s="49" t="str">
        <f t="shared" si="523"/>
        <v/>
      </c>
      <c r="AA4198" s="50" t="str">
        <f t="shared" si="527"/>
        <v/>
      </c>
      <c r="AE4198" s="50" t="str">
        <f t="shared" si="524"/>
        <v/>
      </c>
      <c r="AI4198" s="19" t="str">
        <f t="shared" si="525"/>
        <v/>
      </c>
      <c r="AJ4198"/>
      <c r="AK4198" s="19" t="str">
        <f t="shared" si="526"/>
        <v/>
      </c>
    </row>
    <row r="4199" spans="1:37" x14ac:dyDescent="0.25">
      <c r="A4199" s="42" t="str">
        <f t="shared" si="520"/>
        <v/>
      </c>
      <c r="B4199" s="42" t="str">
        <f t="shared" si="521"/>
        <v/>
      </c>
      <c r="C4199" s="42" t="str">
        <f>IF(ISBLANK($N4199),"",IF(ISBLANK('datos GENERALES'!B$16),"",'datos GENERALES'!B$16))</f>
        <v/>
      </c>
      <c r="D4199" s="43" t="str">
        <f>IF(ISBLANK($N4199),"","SGBTM/AUTAROC/"&amp;'datos GENERALES'!B$5&amp;"_"&amp;'datos GENERALES'!C$5&amp;"_"&amp;'datos GENERALES'!D$5)</f>
        <v/>
      </c>
      <c r="E4199" s="42" t="str">
        <f>IF(ISBLANK($N4199),"",IF(ISBLANK('datos GENERALES'!$B$6),"",'datos GENERALES'!$B$6))</f>
        <v/>
      </c>
      <c r="F4199" s="42" t="str">
        <f>IF(ISBLANK($N4199),"",IF(ISBLANK('datos GENERALES'!$B$7),"",'datos GENERALES'!$B$7))</f>
        <v/>
      </c>
      <c r="G4199" s="42" t="str">
        <f>IF(ISBLANK($N4199),"",IF(ISBLANK('datos GENERALES'!$B$10),"",'datos GENERALES'!$B$10))</f>
        <v/>
      </c>
      <c r="H4199" s="42" t="str">
        <f>IF(ISBLANK($N4199),"",IF(ISBLANK('datos GENERALES'!$C$10),"",'datos GENERALES'!$C$10))</f>
        <v/>
      </c>
      <c r="I4199" s="42" t="str">
        <f>IF(ISBLANK($N4199),"",IF(ISBLANK('datos GENERALES'!$D$10),"",'datos GENERALES'!$D$10))</f>
        <v/>
      </c>
      <c r="O4199" s="48" t="str">
        <f>IFERROR(VLOOKUP(N4199,ListaEspecies!$B$3:$D$45,2,FALSE),"")</f>
        <v/>
      </c>
      <c r="P4199" s="96" t="str">
        <f>IFERROR(VLOOKUP(N4199,ListaEspecies!$B$3:$D$45,3,FALSE),"")</f>
        <v/>
      </c>
      <c r="R4199" s="42" t="str">
        <f>IF(ISBLANK($J4199),"",IF(ISBLANK('datos GENERALES'!$B$15),"",'datos GENERALES'!$B$15))</f>
        <v/>
      </c>
      <c r="S4199" s="49" t="str">
        <f t="shared" si="522"/>
        <v/>
      </c>
      <c r="T4199" s="49" t="str">
        <f t="shared" si="523"/>
        <v/>
      </c>
      <c r="AA4199" s="50" t="str">
        <f t="shared" si="527"/>
        <v/>
      </c>
      <c r="AE4199" s="50" t="str">
        <f t="shared" si="524"/>
        <v/>
      </c>
      <c r="AI4199" s="19" t="str">
        <f t="shared" si="525"/>
        <v/>
      </c>
      <c r="AJ4199"/>
      <c r="AK4199" s="19" t="str">
        <f t="shared" si="526"/>
        <v/>
      </c>
    </row>
    <row r="4200" spans="1:37" x14ac:dyDescent="0.25">
      <c r="A4200" s="42" t="str">
        <f t="shared" si="520"/>
        <v/>
      </c>
      <c r="B4200" s="42" t="str">
        <f t="shared" si="521"/>
        <v/>
      </c>
      <c r="C4200" s="42" t="str">
        <f>IF(ISBLANK($N4200),"",IF(ISBLANK('datos GENERALES'!B$16),"",'datos GENERALES'!B$16))</f>
        <v/>
      </c>
      <c r="D4200" s="43" t="str">
        <f>IF(ISBLANK($N4200),"","SGBTM/AUTAROC/"&amp;'datos GENERALES'!B$5&amp;"_"&amp;'datos GENERALES'!C$5&amp;"_"&amp;'datos GENERALES'!D$5)</f>
        <v/>
      </c>
      <c r="E4200" s="42" t="str">
        <f>IF(ISBLANK($N4200),"",IF(ISBLANK('datos GENERALES'!$B$6),"",'datos GENERALES'!$B$6))</f>
        <v/>
      </c>
      <c r="F4200" s="42" t="str">
        <f>IF(ISBLANK($N4200),"",IF(ISBLANK('datos GENERALES'!$B$7),"",'datos GENERALES'!$B$7))</f>
        <v/>
      </c>
      <c r="G4200" s="42" t="str">
        <f>IF(ISBLANK($N4200),"",IF(ISBLANK('datos GENERALES'!$B$10),"",'datos GENERALES'!$B$10))</f>
        <v/>
      </c>
      <c r="H4200" s="42" t="str">
        <f>IF(ISBLANK($N4200),"",IF(ISBLANK('datos GENERALES'!$C$10),"",'datos GENERALES'!$C$10))</f>
        <v/>
      </c>
      <c r="I4200" s="42" t="str">
        <f>IF(ISBLANK($N4200),"",IF(ISBLANK('datos GENERALES'!$D$10),"",'datos GENERALES'!$D$10))</f>
        <v/>
      </c>
      <c r="O4200" s="48" t="str">
        <f>IFERROR(VLOOKUP(N4200,ListaEspecies!$B$3:$D$45,2,FALSE),"")</f>
        <v/>
      </c>
      <c r="P4200" s="96" t="str">
        <f>IFERROR(VLOOKUP(N4200,ListaEspecies!$B$3:$D$45,3,FALSE),"")</f>
        <v/>
      </c>
      <c r="R4200" s="42" t="str">
        <f>IF(ISBLANK($J4200),"",IF(ISBLANK('datos GENERALES'!$B$15),"",'datos GENERALES'!$B$15))</f>
        <v/>
      </c>
      <c r="S4200" s="49" t="str">
        <f t="shared" si="522"/>
        <v/>
      </c>
      <c r="T4200" s="49" t="str">
        <f t="shared" si="523"/>
        <v/>
      </c>
      <c r="AA4200" s="50" t="str">
        <f t="shared" si="527"/>
        <v/>
      </c>
      <c r="AE4200" s="50" t="str">
        <f t="shared" si="524"/>
        <v/>
      </c>
      <c r="AI4200" s="19" t="str">
        <f t="shared" si="525"/>
        <v/>
      </c>
      <c r="AJ4200"/>
      <c r="AK4200" s="19" t="str">
        <f t="shared" si="526"/>
        <v/>
      </c>
    </row>
    <row r="4201" spans="1:37" x14ac:dyDescent="0.25">
      <c r="A4201" s="42" t="str">
        <f t="shared" si="520"/>
        <v/>
      </c>
      <c r="B4201" s="42" t="str">
        <f t="shared" si="521"/>
        <v/>
      </c>
      <c r="C4201" s="42" t="str">
        <f>IF(ISBLANK($N4201),"",IF(ISBLANK('datos GENERALES'!B$16),"",'datos GENERALES'!B$16))</f>
        <v/>
      </c>
      <c r="D4201" s="43" t="str">
        <f>IF(ISBLANK($N4201),"","SGBTM/AUTAROC/"&amp;'datos GENERALES'!B$5&amp;"_"&amp;'datos GENERALES'!C$5&amp;"_"&amp;'datos GENERALES'!D$5)</f>
        <v/>
      </c>
      <c r="E4201" s="42" t="str">
        <f>IF(ISBLANK($N4201),"",IF(ISBLANK('datos GENERALES'!$B$6),"",'datos GENERALES'!$B$6))</f>
        <v/>
      </c>
      <c r="F4201" s="42" t="str">
        <f>IF(ISBLANK($N4201),"",IF(ISBLANK('datos GENERALES'!$B$7),"",'datos GENERALES'!$B$7))</f>
        <v/>
      </c>
      <c r="G4201" s="42" t="str">
        <f>IF(ISBLANK($N4201),"",IF(ISBLANK('datos GENERALES'!$B$10),"",'datos GENERALES'!$B$10))</f>
        <v/>
      </c>
      <c r="H4201" s="42" t="str">
        <f>IF(ISBLANK($N4201),"",IF(ISBLANK('datos GENERALES'!$C$10),"",'datos GENERALES'!$C$10))</f>
        <v/>
      </c>
      <c r="I4201" s="42" t="str">
        <f>IF(ISBLANK($N4201),"",IF(ISBLANK('datos GENERALES'!$D$10),"",'datos GENERALES'!$D$10))</f>
        <v/>
      </c>
      <c r="O4201" s="48" t="str">
        <f>IFERROR(VLOOKUP(N4201,ListaEspecies!$B$3:$D$45,2,FALSE),"")</f>
        <v/>
      </c>
      <c r="P4201" s="96" t="str">
        <f>IFERROR(VLOOKUP(N4201,ListaEspecies!$B$3:$D$45,3,FALSE),"")</f>
        <v/>
      </c>
      <c r="R4201" s="42" t="str">
        <f>IF(ISBLANK($J4201),"",IF(ISBLANK('datos GENERALES'!$B$15),"",'datos GENERALES'!$B$15))</f>
        <v/>
      </c>
      <c r="S4201" s="49" t="str">
        <f t="shared" si="522"/>
        <v/>
      </c>
      <c r="T4201" s="49" t="str">
        <f t="shared" si="523"/>
        <v/>
      </c>
      <c r="AA4201" s="50" t="str">
        <f t="shared" si="527"/>
        <v/>
      </c>
      <c r="AE4201" s="50" t="str">
        <f t="shared" si="524"/>
        <v/>
      </c>
      <c r="AI4201" s="19" t="str">
        <f t="shared" si="525"/>
        <v/>
      </c>
      <c r="AJ4201"/>
      <c r="AK4201" s="19" t="str">
        <f t="shared" si="526"/>
        <v/>
      </c>
    </row>
    <row r="4202" spans="1:37" x14ac:dyDescent="0.25">
      <c r="A4202" s="42" t="str">
        <f t="shared" si="520"/>
        <v/>
      </c>
      <c r="B4202" s="42" t="str">
        <f t="shared" si="521"/>
        <v/>
      </c>
      <c r="C4202" s="42" t="str">
        <f>IF(ISBLANK($N4202),"",IF(ISBLANK('datos GENERALES'!B$16),"",'datos GENERALES'!B$16))</f>
        <v/>
      </c>
      <c r="D4202" s="43" t="str">
        <f>IF(ISBLANK($N4202),"","SGBTM/AUTAROC/"&amp;'datos GENERALES'!B$5&amp;"_"&amp;'datos GENERALES'!C$5&amp;"_"&amp;'datos GENERALES'!D$5)</f>
        <v/>
      </c>
      <c r="E4202" s="42" t="str">
        <f>IF(ISBLANK($N4202),"",IF(ISBLANK('datos GENERALES'!$B$6),"",'datos GENERALES'!$B$6))</f>
        <v/>
      </c>
      <c r="F4202" s="42" t="str">
        <f>IF(ISBLANK($N4202),"",IF(ISBLANK('datos GENERALES'!$B$7),"",'datos GENERALES'!$B$7))</f>
        <v/>
      </c>
      <c r="G4202" s="42" t="str">
        <f>IF(ISBLANK($N4202),"",IF(ISBLANK('datos GENERALES'!$B$10),"",'datos GENERALES'!$B$10))</f>
        <v/>
      </c>
      <c r="H4202" s="42" t="str">
        <f>IF(ISBLANK($N4202),"",IF(ISBLANK('datos GENERALES'!$C$10),"",'datos GENERALES'!$C$10))</f>
        <v/>
      </c>
      <c r="I4202" s="42" t="str">
        <f>IF(ISBLANK($N4202),"",IF(ISBLANK('datos GENERALES'!$D$10),"",'datos GENERALES'!$D$10))</f>
        <v/>
      </c>
      <c r="O4202" s="48" t="str">
        <f>IFERROR(VLOOKUP(N4202,ListaEspecies!$B$3:$D$45,2,FALSE),"")</f>
        <v/>
      </c>
      <c r="P4202" s="96" t="str">
        <f>IFERROR(VLOOKUP(N4202,ListaEspecies!$B$3:$D$45,3,FALSE),"")</f>
        <v/>
      </c>
      <c r="R4202" s="42" t="str">
        <f>IF(ISBLANK($J4202),"",IF(ISBLANK('datos GENERALES'!$B$15),"",'datos GENERALES'!$B$15))</f>
        <v/>
      </c>
      <c r="S4202" s="49" t="str">
        <f t="shared" si="522"/>
        <v/>
      </c>
      <c r="T4202" s="49" t="str">
        <f t="shared" si="523"/>
        <v/>
      </c>
      <c r="AA4202" s="50" t="str">
        <f t="shared" si="527"/>
        <v/>
      </c>
      <c r="AE4202" s="50" t="str">
        <f t="shared" si="524"/>
        <v/>
      </c>
      <c r="AI4202" s="19" t="str">
        <f t="shared" si="525"/>
        <v/>
      </c>
      <c r="AJ4202"/>
      <c r="AK4202" s="19" t="str">
        <f t="shared" si="526"/>
        <v/>
      </c>
    </row>
    <row r="4203" spans="1:37" x14ac:dyDescent="0.25">
      <c r="A4203" s="42" t="str">
        <f t="shared" si="520"/>
        <v/>
      </c>
      <c r="B4203" s="42" t="str">
        <f t="shared" si="521"/>
        <v/>
      </c>
      <c r="C4203" s="42" t="str">
        <f>IF(ISBLANK($N4203),"",IF(ISBLANK('datos GENERALES'!B$16),"",'datos GENERALES'!B$16))</f>
        <v/>
      </c>
      <c r="D4203" s="43" t="str">
        <f>IF(ISBLANK($N4203),"","SGBTM/AUTAROC/"&amp;'datos GENERALES'!B$5&amp;"_"&amp;'datos GENERALES'!C$5&amp;"_"&amp;'datos GENERALES'!D$5)</f>
        <v/>
      </c>
      <c r="E4203" s="42" t="str">
        <f>IF(ISBLANK($N4203),"",IF(ISBLANK('datos GENERALES'!$B$6),"",'datos GENERALES'!$B$6))</f>
        <v/>
      </c>
      <c r="F4203" s="42" t="str">
        <f>IF(ISBLANK($N4203),"",IF(ISBLANK('datos GENERALES'!$B$7),"",'datos GENERALES'!$B$7))</f>
        <v/>
      </c>
      <c r="G4203" s="42" t="str">
        <f>IF(ISBLANK($N4203),"",IF(ISBLANK('datos GENERALES'!$B$10),"",'datos GENERALES'!$B$10))</f>
        <v/>
      </c>
      <c r="H4203" s="42" t="str">
        <f>IF(ISBLANK($N4203),"",IF(ISBLANK('datos GENERALES'!$C$10),"",'datos GENERALES'!$C$10))</f>
        <v/>
      </c>
      <c r="I4203" s="42" t="str">
        <f>IF(ISBLANK($N4203),"",IF(ISBLANK('datos GENERALES'!$D$10),"",'datos GENERALES'!$D$10))</f>
        <v/>
      </c>
      <c r="O4203" s="48" t="str">
        <f>IFERROR(VLOOKUP(N4203,ListaEspecies!$B$3:$D$45,2,FALSE),"")</f>
        <v/>
      </c>
      <c r="P4203" s="96" t="str">
        <f>IFERROR(VLOOKUP(N4203,ListaEspecies!$B$3:$D$45,3,FALSE),"")</f>
        <v/>
      </c>
      <c r="R4203" s="42" t="str">
        <f>IF(ISBLANK($J4203),"",IF(ISBLANK('datos GENERALES'!$B$15),"",'datos GENERALES'!$B$15))</f>
        <v/>
      </c>
      <c r="S4203" s="49" t="str">
        <f t="shared" si="522"/>
        <v/>
      </c>
      <c r="T4203" s="49" t="str">
        <f t="shared" si="523"/>
        <v/>
      </c>
      <c r="AA4203" s="50" t="str">
        <f t="shared" si="527"/>
        <v/>
      </c>
      <c r="AE4203" s="50" t="str">
        <f t="shared" si="524"/>
        <v/>
      </c>
      <c r="AI4203" s="19" t="str">
        <f t="shared" si="525"/>
        <v/>
      </c>
      <c r="AJ4203"/>
      <c r="AK4203" s="19" t="str">
        <f t="shared" si="526"/>
        <v/>
      </c>
    </row>
    <row r="4204" spans="1:37" x14ac:dyDescent="0.25">
      <c r="A4204" s="42" t="str">
        <f t="shared" si="520"/>
        <v/>
      </c>
      <c r="B4204" s="42" t="str">
        <f t="shared" si="521"/>
        <v/>
      </c>
      <c r="C4204" s="42" t="str">
        <f>IF(ISBLANK($N4204),"",IF(ISBLANK('datos GENERALES'!B$16),"",'datos GENERALES'!B$16))</f>
        <v/>
      </c>
      <c r="D4204" s="43" t="str">
        <f>IF(ISBLANK($N4204),"","SGBTM/AUTAROC/"&amp;'datos GENERALES'!B$5&amp;"_"&amp;'datos GENERALES'!C$5&amp;"_"&amp;'datos GENERALES'!D$5)</f>
        <v/>
      </c>
      <c r="E4204" s="42" t="str">
        <f>IF(ISBLANK($N4204),"",IF(ISBLANK('datos GENERALES'!$B$6),"",'datos GENERALES'!$B$6))</f>
        <v/>
      </c>
      <c r="F4204" s="42" t="str">
        <f>IF(ISBLANK($N4204),"",IF(ISBLANK('datos GENERALES'!$B$7),"",'datos GENERALES'!$B$7))</f>
        <v/>
      </c>
      <c r="G4204" s="42" t="str">
        <f>IF(ISBLANK($N4204),"",IF(ISBLANK('datos GENERALES'!$B$10),"",'datos GENERALES'!$B$10))</f>
        <v/>
      </c>
      <c r="H4204" s="42" t="str">
        <f>IF(ISBLANK($N4204),"",IF(ISBLANK('datos GENERALES'!$C$10),"",'datos GENERALES'!$C$10))</f>
        <v/>
      </c>
      <c r="I4204" s="42" t="str">
        <f>IF(ISBLANK($N4204),"",IF(ISBLANK('datos GENERALES'!$D$10),"",'datos GENERALES'!$D$10))</f>
        <v/>
      </c>
      <c r="O4204" s="48" t="str">
        <f>IFERROR(VLOOKUP(N4204,ListaEspecies!$B$3:$D$45,2,FALSE),"")</f>
        <v/>
      </c>
      <c r="P4204" s="96" t="str">
        <f>IFERROR(VLOOKUP(N4204,ListaEspecies!$B$3:$D$45,3,FALSE),"")</f>
        <v/>
      </c>
      <c r="R4204" s="42" t="str">
        <f>IF(ISBLANK($J4204),"",IF(ISBLANK('datos GENERALES'!$B$15),"",'datos GENERALES'!$B$15))</f>
        <v/>
      </c>
      <c r="S4204" s="49" t="str">
        <f t="shared" si="522"/>
        <v/>
      </c>
      <c r="T4204" s="49" t="str">
        <f t="shared" si="523"/>
        <v/>
      </c>
      <c r="AA4204" s="50" t="str">
        <f t="shared" si="527"/>
        <v/>
      </c>
      <c r="AE4204" s="50" t="str">
        <f t="shared" si="524"/>
        <v/>
      </c>
      <c r="AI4204" s="19" t="str">
        <f t="shared" si="525"/>
        <v/>
      </c>
      <c r="AJ4204"/>
      <c r="AK4204" s="19" t="str">
        <f t="shared" si="526"/>
        <v/>
      </c>
    </row>
    <row r="4205" spans="1:37" x14ac:dyDescent="0.25">
      <c r="A4205" s="42" t="str">
        <f t="shared" si="520"/>
        <v/>
      </c>
      <c r="B4205" s="42" t="str">
        <f t="shared" si="521"/>
        <v/>
      </c>
      <c r="C4205" s="42" t="str">
        <f>IF(ISBLANK($N4205),"",IF(ISBLANK('datos GENERALES'!B$16),"",'datos GENERALES'!B$16))</f>
        <v/>
      </c>
      <c r="D4205" s="43" t="str">
        <f>IF(ISBLANK($N4205),"","SGBTM/AUTAROC/"&amp;'datos GENERALES'!B$5&amp;"_"&amp;'datos GENERALES'!C$5&amp;"_"&amp;'datos GENERALES'!D$5)</f>
        <v/>
      </c>
      <c r="E4205" s="42" t="str">
        <f>IF(ISBLANK($N4205),"",IF(ISBLANK('datos GENERALES'!$B$6),"",'datos GENERALES'!$B$6))</f>
        <v/>
      </c>
      <c r="F4205" s="42" t="str">
        <f>IF(ISBLANK($N4205),"",IF(ISBLANK('datos GENERALES'!$B$7),"",'datos GENERALES'!$B$7))</f>
        <v/>
      </c>
      <c r="G4205" s="42" t="str">
        <f>IF(ISBLANK($N4205),"",IF(ISBLANK('datos GENERALES'!$B$10),"",'datos GENERALES'!$B$10))</f>
        <v/>
      </c>
      <c r="H4205" s="42" t="str">
        <f>IF(ISBLANK($N4205),"",IF(ISBLANK('datos GENERALES'!$C$10),"",'datos GENERALES'!$C$10))</f>
        <v/>
      </c>
      <c r="I4205" s="42" t="str">
        <f>IF(ISBLANK($N4205),"",IF(ISBLANK('datos GENERALES'!$D$10),"",'datos GENERALES'!$D$10))</f>
        <v/>
      </c>
      <c r="O4205" s="48" t="str">
        <f>IFERROR(VLOOKUP(N4205,ListaEspecies!$B$3:$D$45,2,FALSE),"")</f>
        <v/>
      </c>
      <c r="P4205" s="96" t="str">
        <f>IFERROR(VLOOKUP(N4205,ListaEspecies!$B$3:$D$45,3,FALSE),"")</f>
        <v/>
      </c>
      <c r="R4205" s="42" t="str">
        <f>IF(ISBLANK($J4205),"",IF(ISBLANK('datos GENERALES'!$B$15),"",'datos GENERALES'!$B$15))</f>
        <v/>
      </c>
      <c r="S4205" s="49" t="str">
        <f t="shared" si="522"/>
        <v/>
      </c>
      <c r="T4205" s="49" t="str">
        <f t="shared" si="523"/>
        <v/>
      </c>
      <c r="AA4205" s="50" t="str">
        <f t="shared" si="527"/>
        <v/>
      </c>
      <c r="AE4205" s="50" t="str">
        <f t="shared" si="524"/>
        <v/>
      </c>
      <c r="AI4205" s="19" t="str">
        <f t="shared" si="525"/>
        <v/>
      </c>
      <c r="AJ4205"/>
      <c r="AK4205" s="19" t="str">
        <f t="shared" si="526"/>
        <v/>
      </c>
    </row>
    <row r="4206" spans="1:37" x14ac:dyDescent="0.25">
      <c r="A4206" s="42" t="str">
        <f t="shared" si="520"/>
        <v/>
      </c>
      <c r="B4206" s="42" t="str">
        <f t="shared" si="521"/>
        <v/>
      </c>
      <c r="C4206" s="42" t="str">
        <f>IF(ISBLANK($N4206),"",IF(ISBLANK('datos GENERALES'!B$16),"",'datos GENERALES'!B$16))</f>
        <v/>
      </c>
      <c r="D4206" s="43" t="str">
        <f>IF(ISBLANK($N4206),"","SGBTM/AUTAROC/"&amp;'datos GENERALES'!B$5&amp;"_"&amp;'datos GENERALES'!C$5&amp;"_"&amp;'datos GENERALES'!D$5)</f>
        <v/>
      </c>
      <c r="E4206" s="42" t="str">
        <f>IF(ISBLANK($N4206),"",IF(ISBLANK('datos GENERALES'!$B$6),"",'datos GENERALES'!$B$6))</f>
        <v/>
      </c>
      <c r="F4206" s="42" t="str">
        <f>IF(ISBLANK($N4206),"",IF(ISBLANK('datos GENERALES'!$B$7),"",'datos GENERALES'!$B$7))</f>
        <v/>
      </c>
      <c r="G4206" s="42" t="str">
        <f>IF(ISBLANK($N4206),"",IF(ISBLANK('datos GENERALES'!$B$10),"",'datos GENERALES'!$B$10))</f>
        <v/>
      </c>
      <c r="H4206" s="42" t="str">
        <f>IF(ISBLANK($N4206),"",IF(ISBLANK('datos GENERALES'!$C$10),"",'datos GENERALES'!$C$10))</f>
        <v/>
      </c>
      <c r="I4206" s="42" t="str">
        <f>IF(ISBLANK($N4206),"",IF(ISBLANK('datos GENERALES'!$D$10),"",'datos GENERALES'!$D$10))</f>
        <v/>
      </c>
      <c r="O4206" s="48" t="str">
        <f>IFERROR(VLOOKUP(N4206,ListaEspecies!$B$3:$D$45,2,FALSE),"")</f>
        <v/>
      </c>
      <c r="P4206" s="96" t="str">
        <f>IFERROR(VLOOKUP(N4206,ListaEspecies!$B$3:$D$45,3,FALSE),"")</f>
        <v/>
      </c>
      <c r="R4206" s="42" t="str">
        <f>IF(ISBLANK($J4206),"",IF(ISBLANK('datos GENERALES'!$B$15),"",'datos GENERALES'!$B$15))</f>
        <v/>
      </c>
      <c r="S4206" s="49" t="str">
        <f t="shared" si="522"/>
        <v/>
      </c>
      <c r="T4206" s="49" t="str">
        <f t="shared" si="523"/>
        <v/>
      </c>
      <c r="AA4206" s="50" t="str">
        <f t="shared" si="527"/>
        <v/>
      </c>
      <c r="AE4206" s="50" t="str">
        <f t="shared" si="524"/>
        <v/>
      </c>
      <c r="AI4206" s="19" t="str">
        <f t="shared" si="525"/>
        <v/>
      </c>
      <c r="AJ4206"/>
      <c r="AK4206" s="19" t="str">
        <f t="shared" si="526"/>
        <v/>
      </c>
    </row>
    <row r="4207" spans="1:37" x14ac:dyDescent="0.25">
      <c r="A4207" s="42" t="str">
        <f t="shared" si="520"/>
        <v/>
      </c>
      <c r="B4207" s="42" t="str">
        <f t="shared" si="521"/>
        <v/>
      </c>
      <c r="C4207" s="42" t="str">
        <f>IF(ISBLANK($N4207),"",IF(ISBLANK('datos GENERALES'!B$16),"",'datos GENERALES'!B$16))</f>
        <v/>
      </c>
      <c r="D4207" s="43" t="str">
        <f>IF(ISBLANK($N4207),"","SGBTM/AUTAROC/"&amp;'datos GENERALES'!B$5&amp;"_"&amp;'datos GENERALES'!C$5&amp;"_"&amp;'datos GENERALES'!D$5)</f>
        <v/>
      </c>
      <c r="E4207" s="42" t="str">
        <f>IF(ISBLANK($N4207),"",IF(ISBLANK('datos GENERALES'!$B$6),"",'datos GENERALES'!$B$6))</f>
        <v/>
      </c>
      <c r="F4207" s="42" t="str">
        <f>IF(ISBLANK($N4207),"",IF(ISBLANK('datos GENERALES'!$B$7),"",'datos GENERALES'!$B$7))</f>
        <v/>
      </c>
      <c r="G4207" s="42" t="str">
        <f>IF(ISBLANK($N4207),"",IF(ISBLANK('datos GENERALES'!$B$10),"",'datos GENERALES'!$B$10))</f>
        <v/>
      </c>
      <c r="H4207" s="42" t="str">
        <f>IF(ISBLANK($N4207),"",IF(ISBLANK('datos GENERALES'!$C$10),"",'datos GENERALES'!$C$10))</f>
        <v/>
      </c>
      <c r="I4207" s="42" t="str">
        <f>IF(ISBLANK($N4207),"",IF(ISBLANK('datos GENERALES'!$D$10),"",'datos GENERALES'!$D$10))</f>
        <v/>
      </c>
      <c r="O4207" s="48" t="str">
        <f>IFERROR(VLOOKUP(N4207,ListaEspecies!$B$3:$D$45,2,FALSE),"")</f>
        <v/>
      </c>
      <c r="P4207" s="96" t="str">
        <f>IFERROR(VLOOKUP(N4207,ListaEspecies!$B$3:$D$45,3,FALSE),"")</f>
        <v/>
      </c>
      <c r="R4207" s="42" t="str">
        <f>IF(ISBLANK($J4207),"",IF(ISBLANK('datos GENERALES'!$B$15),"",'datos GENERALES'!$B$15))</f>
        <v/>
      </c>
      <c r="S4207" s="49" t="str">
        <f t="shared" si="522"/>
        <v/>
      </c>
      <c r="T4207" s="49" t="str">
        <f t="shared" si="523"/>
        <v/>
      </c>
      <c r="AA4207" s="50" t="str">
        <f t="shared" si="527"/>
        <v/>
      </c>
      <c r="AE4207" s="50" t="str">
        <f t="shared" si="524"/>
        <v/>
      </c>
      <c r="AI4207" s="19" t="str">
        <f t="shared" si="525"/>
        <v/>
      </c>
      <c r="AJ4207"/>
      <c r="AK4207" s="19" t="str">
        <f t="shared" si="526"/>
        <v/>
      </c>
    </row>
    <row r="4208" spans="1:37" x14ac:dyDescent="0.25">
      <c r="A4208" s="42" t="str">
        <f t="shared" si="520"/>
        <v/>
      </c>
      <c r="B4208" s="42" t="str">
        <f t="shared" si="521"/>
        <v/>
      </c>
      <c r="C4208" s="42" t="str">
        <f>IF(ISBLANK($N4208),"",IF(ISBLANK('datos GENERALES'!B$16),"",'datos GENERALES'!B$16))</f>
        <v/>
      </c>
      <c r="D4208" s="43" t="str">
        <f>IF(ISBLANK($N4208),"","SGBTM/AUTAROC/"&amp;'datos GENERALES'!B$5&amp;"_"&amp;'datos GENERALES'!C$5&amp;"_"&amp;'datos GENERALES'!D$5)</f>
        <v/>
      </c>
      <c r="E4208" s="42" t="str">
        <f>IF(ISBLANK($N4208),"",IF(ISBLANK('datos GENERALES'!$B$6),"",'datos GENERALES'!$B$6))</f>
        <v/>
      </c>
      <c r="F4208" s="42" t="str">
        <f>IF(ISBLANK($N4208),"",IF(ISBLANK('datos GENERALES'!$B$7),"",'datos GENERALES'!$B$7))</f>
        <v/>
      </c>
      <c r="G4208" s="42" t="str">
        <f>IF(ISBLANK($N4208),"",IF(ISBLANK('datos GENERALES'!$B$10),"",'datos GENERALES'!$B$10))</f>
        <v/>
      </c>
      <c r="H4208" s="42" t="str">
        <f>IF(ISBLANK($N4208),"",IF(ISBLANK('datos GENERALES'!$C$10),"",'datos GENERALES'!$C$10))</f>
        <v/>
      </c>
      <c r="I4208" s="42" t="str">
        <f>IF(ISBLANK($N4208),"",IF(ISBLANK('datos GENERALES'!$D$10),"",'datos GENERALES'!$D$10))</f>
        <v/>
      </c>
      <c r="O4208" s="48" t="str">
        <f>IFERROR(VLOOKUP(N4208,ListaEspecies!$B$3:$D$45,2,FALSE),"")</f>
        <v/>
      </c>
      <c r="P4208" s="96" t="str">
        <f>IFERROR(VLOOKUP(N4208,ListaEspecies!$B$3:$D$45,3,FALSE),"")</f>
        <v/>
      </c>
      <c r="R4208" s="42" t="str">
        <f>IF(ISBLANK($J4208),"",IF(ISBLANK('datos GENERALES'!$B$15),"",'datos GENERALES'!$B$15))</f>
        <v/>
      </c>
      <c r="S4208" s="49" t="str">
        <f t="shared" si="522"/>
        <v/>
      </c>
      <c r="T4208" s="49" t="str">
        <f t="shared" si="523"/>
        <v/>
      </c>
      <c r="AA4208" s="50" t="str">
        <f t="shared" si="527"/>
        <v/>
      </c>
      <c r="AE4208" s="50" t="str">
        <f t="shared" si="524"/>
        <v/>
      </c>
      <c r="AI4208" s="19" t="str">
        <f t="shared" si="525"/>
        <v/>
      </c>
      <c r="AJ4208"/>
      <c r="AK4208" s="19" t="str">
        <f t="shared" si="526"/>
        <v/>
      </c>
    </row>
    <row r="4209" spans="1:37" x14ac:dyDescent="0.25">
      <c r="A4209" s="42" t="str">
        <f t="shared" si="520"/>
        <v/>
      </c>
      <c r="B4209" s="42" t="str">
        <f t="shared" si="521"/>
        <v/>
      </c>
      <c r="C4209" s="42" t="str">
        <f>IF(ISBLANK($N4209),"",IF(ISBLANK('datos GENERALES'!B$16),"",'datos GENERALES'!B$16))</f>
        <v/>
      </c>
      <c r="D4209" s="43" t="str">
        <f>IF(ISBLANK($N4209),"","SGBTM/AUTAROC/"&amp;'datos GENERALES'!B$5&amp;"_"&amp;'datos GENERALES'!C$5&amp;"_"&amp;'datos GENERALES'!D$5)</f>
        <v/>
      </c>
      <c r="E4209" s="42" t="str">
        <f>IF(ISBLANK($N4209),"",IF(ISBLANK('datos GENERALES'!$B$6),"",'datos GENERALES'!$B$6))</f>
        <v/>
      </c>
      <c r="F4209" s="42" t="str">
        <f>IF(ISBLANK($N4209),"",IF(ISBLANK('datos GENERALES'!$B$7),"",'datos GENERALES'!$B$7))</f>
        <v/>
      </c>
      <c r="G4209" s="42" t="str">
        <f>IF(ISBLANK($N4209),"",IF(ISBLANK('datos GENERALES'!$B$10),"",'datos GENERALES'!$B$10))</f>
        <v/>
      </c>
      <c r="H4209" s="42" t="str">
        <f>IF(ISBLANK($N4209),"",IF(ISBLANK('datos GENERALES'!$C$10),"",'datos GENERALES'!$C$10))</f>
        <v/>
      </c>
      <c r="I4209" s="42" t="str">
        <f>IF(ISBLANK($N4209),"",IF(ISBLANK('datos GENERALES'!$D$10),"",'datos GENERALES'!$D$10))</f>
        <v/>
      </c>
      <c r="O4209" s="48" t="str">
        <f>IFERROR(VLOOKUP(N4209,ListaEspecies!$B$3:$D$45,2,FALSE),"")</f>
        <v/>
      </c>
      <c r="P4209" s="96" t="str">
        <f>IFERROR(VLOOKUP(N4209,ListaEspecies!$B$3:$D$45,3,FALSE),"")</f>
        <v/>
      </c>
      <c r="R4209" s="42" t="str">
        <f>IF(ISBLANK($J4209),"",IF(ISBLANK('datos GENERALES'!$B$15),"",'datos GENERALES'!$B$15))</f>
        <v/>
      </c>
      <c r="S4209" s="49" t="str">
        <f t="shared" si="522"/>
        <v/>
      </c>
      <c r="T4209" s="49" t="str">
        <f t="shared" si="523"/>
        <v/>
      </c>
      <c r="AA4209" s="50" t="str">
        <f t="shared" si="527"/>
        <v/>
      </c>
      <c r="AE4209" s="50" t="str">
        <f t="shared" si="524"/>
        <v/>
      </c>
      <c r="AI4209" s="19" t="str">
        <f t="shared" si="525"/>
        <v/>
      </c>
      <c r="AJ4209"/>
      <c r="AK4209" s="19" t="str">
        <f t="shared" si="526"/>
        <v/>
      </c>
    </row>
    <row r="4210" spans="1:37" x14ac:dyDescent="0.25">
      <c r="A4210" s="42" t="str">
        <f t="shared" si="520"/>
        <v/>
      </c>
      <c r="B4210" s="42" t="str">
        <f t="shared" si="521"/>
        <v/>
      </c>
      <c r="C4210" s="42" t="str">
        <f>IF(ISBLANK($N4210),"",IF(ISBLANK('datos GENERALES'!B$16),"",'datos GENERALES'!B$16))</f>
        <v/>
      </c>
      <c r="D4210" s="43" t="str">
        <f>IF(ISBLANK($N4210),"","SGBTM/AUTAROC/"&amp;'datos GENERALES'!B$5&amp;"_"&amp;'datos GENERALES'!C$5&amp;"_"&amp;'datos GENERALES'!D$5)</f>
        <v/>
      </c>
      <c r="E4210" s="42" t="str">
        <f>IF(ISBLANK($N4210),"",IF(ISBLANK('datos GENERALES'!$B$6),"",'datos GENERALES'!$B$6))</f>
        <v/>
      </c>
      <c r="F4210" s="42" t="str">
        <f>IF(ISBLANK($N4210),"",IF(ISBLANK('datos GENERALES'!$B$7),"",'datos GENERALES'!$B$7))</f>
        <v/>
      </c>
      <c r="G4210" s="42" t="str">
        <f>IF(ISBLANK($N4210),"",IF(ISBLANK('datos GENERALES'!$B$10),"",'datos GENERALES'!$B$10))</f>
        <v/>
      </c>
      <c r="H4210" s="42" t="str">
        <f>IF(ISBLANK($N4210),"",IF(ISBLANK('datos GENERALES'!$C$10),"",'datos GENERALES'!$C$10))</f>
        <v/>
      </c>
      <c r="I4210" s="42" t="str">
        <f>IF(ISBLANK($N4210),"",IF(ISBLANK('datos GENERALES'!$D$10),"",'datos GENERALES'!$D$10))</f>
        <v/>
      </c>
      <c r="O4210" s="48" t="str">
        <f>IFERROR(VLOOKUP(N4210,ListaEspecies!$B$3:$D$45,2,FALSE),"")</f>
        <v/>
      </c>
      <c r="P4210" s="96" t="str">
        <f>IFERROR(VLOOKUP(N4210,ListaEspecies!$B$3:$D$45,3,FALSE),"")</f>
        <v/>
      </c>
      <c r="R4210" s="42" t="str">
        <f>IF(ISBLANK($J4210),"",IF(ISBLANK('datos GENERALES'!$B$15),"",'datos GENERALES'!$B$15))</f>
        <v/>
      </c>
      <c r="S4210" s="49" t="str">
        <f t="shared" si="522"/>
        <v/>
      </c>
      <c r="T4210" s="49" t="str">
        <f t="shared" si="523"/>
        <v/>
      </c>
      <c r="AA4210" s="50" t="str">
        <f t="shared" si="527"/>
        <v/>
      </c>
      <c r="AE4210" s="50" t="str">
        <f t="shared" si="524"/>
        <v/>
      </c>
      <c r="AI4210" s="19" t="str">
        <f t="shared" si="525"/>
        <v/>
      </c>
      <c r="AJ4210"/>
      <c r="AK4210" s="19" t="str">
        <f t="shared" si="526"/>
        <v/>
      </c>
    </row>
    <row r="4211" spans="1:37" x14ac:dyDescent="0.25">
      <c r="A4211" s="42" t="str">
        <f t="shared" si="520"/>
        <v/>
      </c>
      <c r="B4211" s="42" t="str">
        <f t="shared" si="521"/>
        <v/>
      </c>
      <c r="C4211" s="42" t="str">
        <f>IF(ISBLANK($N4211),"",IF(ISBLANK('datos GENERALES'!B$16),"",'datos GENERALES'!B$16))</f>
        <v/>
      </c>
      <c r="D4211" s="43" t="str">
        <f>IF(ISBLANK($N4211),"","SGBTM/AUTAROC/"&amp;'datos GENERALES'!B$5&amp;"_"&amp;'datos GENERALES'!C$5&amp;"_"&amp;'datos GENERALES'!D$5)</f>
        <v/>
      </c>
      <c r="E4211" s="42" t="str">
        <f>IF(ISBLANK($N4211),"",IF(ISBLANK('datos GENERALES'!$B$6),"",'datos GENERALES'!$B$6))</f>
        <v/>
      </c>
      <c r="F4211" s="42" t="str">
        <f>IF(ISBLANK($N4211),"",IF(ISBLANK('datos GENERALES'!$B$7),"",'datos GENERALES'!$B$7))</f>
        <v/>
      </c>
      <c r="G4211" s="42" t="str">
        <f>IF(ISBLANK($N4211),"",IF(ISBLANK('datos GENERALES'!$B$10),"",'datos GENERALES'!$B$10))</f>
        <v/>
      </c>
      <c r="H4211" s="42" t="str">
        <f>IF(ISBLANK($N4211),"",IF(ISBLANK('datos GENERALES'!$C$10),"",'datos GENERALES'!$C$10))</f>
        <v/>
      </c>
      <c r="I4211" s="42" t="str">
        <f>IF(ISBLANK($N4211),"",IF(ISBLANK('datos GENERALES'!$D$10),"",'datos GENERALES'!$D$10))</f>
        <v/>
      </c>
      <c r="O4211" s="48" t="str">
        <f>IFERROR(VLOOKUP(N4211,ListaEspecies!$B$3:$D$45,2,FALSE),"")</f>
        <v/>
      </c>
      <c r="P4211" s="96" t="str">
        <f>IFERROR(VLOOKUP(N4211,ListaEspecies!$B$3:$D$45,3,FALSE),"")</f>
        <v/>
      </c>
      <c r="R4211" s="42" t="str">
        <f>IF(ISBLANK($J4211),"",IF(ISBLANK('datos GENERALES'!$B$15),"",'datos GENERALES'!$B$15))</f>
        <v/>
      </c>
      <c r="S4211" s="49" t="str">
        <f t="shared" si="522"/>
        <v/>
      </c>
      <c r="T4211" s="49" t="str">
        <f t="shared" si="523"/>
        <v/>
      </c>
      <c r="AA4211" s="50" t="str">
        <f t="shared" si="527"/>
        <v/>
      </c>
      <c r="AE4211" s="50" t="str">
        <f t="shared" si="524"/>
        <v/>
      </c>
      <c r="AI4211" s="19" t="str">
        <f t="shared" si="525"/>
        <v/>
      </c>
      <c r="AJ4211"/>
      <c r="AK4211" s="19" t="str">
        <f t="shared" si="526"/>
        <v/>
      </c>
    </row>
    <row r="4212" spans="1:37" x14ac:dyDescent="0.25">
      <c r="A4212" s="42" t="str">
        <f t="shared" si="520"/>
        <v/>
      </c>
      <c r="B4212" s="42" t="str">
        <f t="shared" si="521"/>
        <v/>
      </c>
      <c r="C4212" s="42" t="str">
        <f>IF(ISBLANK($N4212),"",IF(ISBLANK('datos GENERALES'!B$16),"",'datos GENERALES'!B$16))</f>
        <v/>
      </c>
      <c r="D4212" s="43" t="str">
        <f>IF(ISBLANK($N4212),"","SGBTM/AUTAROC/"&amp;'datos GENERALES'!B$5&amp;"_"&amp;'datos GENERALES'!C$5&amp;"_"&amp;'datos GENERALES'!D$5)</f>
        <v/>
      </c>
      <c r="E4212" s="42" t="str">
        <f>IF(ISBLANK($N4212),"",IF(ISBLANK('datos GENERALES'!$B$6),"",'datos GENERALES'!$B$6))</f>
        <v/>
      </c>
      <c r="F4212" s="42" t="str">
        <f>IF(ISBLANK($N4212),"",IF(ISBLANK('datos GENERALES'!$B$7),"",'datos GENERALES'!$B$7))</f>
        <v/>
      </c>
      <c r="G4212" s="42" t="str">
        <f>IF(ISBLANK($N4212),"",IF(ISBLANK('datos GENERALES'!$B$10),"",'datos GENERALES'!$B$10))</f>
        <v/>
      </c>
      <c r="H4212" s="42" t="str">
        <f>IF(ISBLANK($N4212),"",IF(ISBLANK('datos GENERALES'!$C$10),"",'datos GENERALES'!$C$10))</f>
        <v/>
      </c>
      <c r="I4212" s="42" t="str">
        <f>IF(ISBLANK($N4212),"",IF(ISBLANK('datos GENERALES'!$D$10),"",'datos GENERALES'!$D$10))</f>
        <v/>
      </c>
      <c r="O4212" s="48" t="str">
        <f>IFERROR(VLOOKUP(N4212,ListaEspecies!$B$3:$D$45,2,FALSE),"")</f>
        <v/>
      </c>
      <c r="P4212" s="96" t="str">
        <f>IFERROR(VLOOKUP(N4212,ListaEspecies!$B$3:$D$45,3,FALSE),"")</f>
        <v/>
      </c>
      <c r="R4212" s="42" t="str">
        <f>IF(ISBLANK($J4212),"",IF(ISBLANK('datos GENERALES'!$B$15),"",'datos GENERALES'!$B$15))</f>
        <v/>
      </c>
      <c r="S4212" s="49" t="str">
        <f t="shared" si="522"/>
        <v/>
      </c>
      <c r="T4212" s="49" t="str">
        <f t="shared" si="523"/>
        <v/>
      </c>
      <c r="AA4212" s="50" t="str">
        <f t="shared" si="527"/>
        <v/>
      </c>
      <c r="AE4212" s="50" t="str">
        <f t="shared" si="524"/>
        <v/>
      </c>
      <c r="AI4212" s="19" t="str">
        <f t="shared" si="525"/>
        <v/>
      </c>
      <c r="AJ4212"/>
      <c r="AK4212" s="19" t="str">
        <f t="shared" si="526"/>
        <v/>
      </c>
    </row>
    <row r="4213" spans="1:37" x14ac:dyDescent="0.25">
      <c r="A4213" s="42" t="str">
        <f t="shared" si="520"/>
        <v/>
      </c>
      <c r="B4213" s="42" t="str">
        <f t="shared" si="521"/>
        <v/>
      </c>
      <c r="C4213" s="42" t="str">
        <f>IF(ISBLANK($N4213),"",IF(ISBLANK('datos GENERALES'!B$16),"",'datos GENERALES'!B$16))</f>
        <v/>
      </c>
      <c r="D4213" s="43" t="str">
        <f>IF(ISBLANK($N4213),"","SGBTM/AUTAROC/"&amp;'datos GENERALES'!B$5&amp;"_"&amp;'datos GENERALES'!C$5&amp;"_"&amp;'datos GENERALES'!D$5)</f>
        <v/>
      </c>
      <c r="E4213" s="42" t="str">
        <f>IF(ISBLANK($N4213),"",IF(ISBLANK('datos GENERALES'!$B$6),"",'datos GENERALES'!$B$6))</f>
        <v/>
      </c>
      <c r="F4213" s="42" t="str">
        <f>IF(ISBLANK($N4213),"",IF(ISBLANK('datos GENERALES'!$B$7),"",'datos GENERALES'!$B$7))</f>
        <v/>
      </c>
      <c r="G4213" s="42" t="str">
        <f>IF(ISBLANK($N4213),"",IF(ISBLANK('datos GENERALES'!$B$10),"",'datos GENERALES'!$B$10))</f>
        <v/>
      </c>
      <c r="H4213" s="42" t="str">
        <f>IF(ISBLANK($N4213),"",IF(ISBLANK('datos GENERALES'!$C$10),"",'datos GENERALES'!$C$10))</f>
        <v/>
      </c>
      <c r="I4213" s="42" t="str">
        <f>IF(ISBLANK($N4213),"",IF(ISBLANK('datos GENERALES'!$D$10),"",'datos GENERALES'!$D$10))</f>
        <v/>
      </c>
      <c r="O4213" s="48" t="str">
        <f>IFERROR(VLOOKUP(N4213,ListaEspecies!$B$3:$D$45,2,FALSE),"")</f>
        <v/>
      </c>
      <c r="P4213" s="96" t="str">
        <f>IFERROR(VLOOKUP(N4213,ListaEspecies!$B$3:$D$45,3,FALSE),"")</f>
        <v/>
      </c>
      <c r="R4213" s="42" t="str">
        <f>IF(ISBLANK($J4213),"",IF(ISBLANK('datos GENERALES'!$B$15),"",'datos GENERALES'!$B$15))</f>
        <v/>
      </c>
      <c r="S4213" s="49" t="str">
        <f t="shared" si="522"/>
        <v/>
      </c>
      <c r="T4213" s="49" t="str">
        <f t="shared" si="523"/>
        <v/>
      </c>
      <c r="AA4213" s="50" t="str">
        <f t="shared" si="527"/>
        <v/>
      </c>
      <c r="AE4213" s="50" t="str">
        <f t="shared" si="524"/>
        <v/>
      </c>
      <c r="AI4213" s="19" t="str">
        <f t="shared" si="525"/>
        <v/>
      </c>
      <c r="AJ4213"/>
      <c r="AK4213" s="19" t="str">
        <f t="shared" si="526"/>
        <v/>
      </c>
    </row>
    <row r="4214" spans="1:37" x14ac:dyDescent="0.25">
      <c r="A4214" s="42" t="str">
        <f t="shared" si="520"/>
        <v/>
      </c>
      <c r="B4214" s="42" t="str">
        <f t="shared" si="521"/>
        <v/>
      </c>
      <c r="C4214" s="42" t="str">
        <f>IF(ISBLANK($N4214),"",IF(ISBLANK('datos GENERALES'!B$16),"",'datos GENERALES'!B$16))</f>
        <v/>
      </c>
      <c r="D4214" s="43" t="str">
        <f>IF(ISBLANK($N4214),"","SGBTM/AUTAROC/"&amp;'datos GENERALES'!B$5&amp;"_"&amp;'datos GENERALES'!C$5&amp;"_"&amp;'datos GENERALES'!D$5)</f>
        <v/>
      </c>
      <c r="E4214" s="42" t="str">
        <f>IF(ISBLANK($N4214),"",IF(ISBLANK('datos GENERALES'!$B$6),"",'datos GENERALES'!$B$6))</f>
        <v/>
      </c>
      <c r="F4214" s="42" t="str">
        <f>IF(ISBLANK($N4214),"",IF(ISBLANK('datos GENERALES'!$B$7),"",'datos GENERALES'!$B$7))</f>
        <v/>
      </c>
      <c r="G4214" s="42" t="str">
        <f>IF(ISBLANK($N4214),"",IF(ISBLANK('datos GENERALES'!$B$10),"",'datos GENERALES'!$B$10))</f>
        <v/>
      </c>
      <c r="H4214" s="42" t="str">
        <f>IF(ISBLANK($N4214),"",IF(ISBLANK('datos GENERALES'!$C$10),"",'datos GENERALES'!$C$10))</f>
        <v/>
      </c>
      <c r="I4214" s="42" t="str">
        <f>IF(ISBLANK($N4214),"",IF(ISBLANK('datos GENERALES'!$D$10),"",'datos GENERALES'!$D$10))</f>
        <v/>
      </c>
      <c r="O4214" s="48" t="str">
        <f>IFERROR(VLOOKUP(N4214,ListaEspecies!$B$3:$D$45,2,FALSE),"")</f>
        <v/>
      </c>
      <c r="P4214" s="96" t="str">
        <f>IFERROR(VLOOKUP(N4214,ListaEspecies!$B$3:$D$45,3,FALSE),"")</f>
        <v/>
      </c>
      <c r="R4214" s="42" t="str">
        <f>IF(ISBLANK($J4214),"",IF(ISBLANK('datos GENERALES'!$B$15),"",'datos GENERALES'!$B$15))</f>
        <v/>
      </c>
      <c r="S4214" s="49" t="str">
        <f t="shared" si="522"/>
        <v/>
      </c>
      <c r="T4214" s="49" t="str">
        <f t="shared" si="523"/>
        <v/>
      </c>
      <c r="AA4214" s="50" t="str">
        <f t="shared" si="527"/>
        <v/>
      </c>
      <c r="AE4214" s="50" t="str">
        <f t="shared" si="524"/>
        <v/>
      </c>
      <c r="AI4214" s="19" t="str">
        <f t="shared" si="525"/>
        <v/>
      </c>
      <c r="AJ4214"/>
      <c r="AK4214" s="19" t="str">
        <f t="shared" si="526"/>
        <v/>
      </c>
    </row>
    <row r="4215" spans="1:37" x14ac:dyDescent="0.25">
      <c r="A4215" s="42" t="str">
        <f t="shared" si="520"/>
        <v/>
      </c>
      <c r="B4215" s="42" t="str">
        <f t="shared" si="521"/>
        <v/>
      </c>
      <c r="C4215" s="42" t="str">
        <f>IF(ISBLANK($N4215),"",IF(ISBLANK('datos GENERALES'!B$16),"",'datos GENERALES'!B$16))</f>
        <v/>
      </c>
      <c r="D4215" s="43" t="str">
        <f>IF(ISBLANK($N4215),"","SGBTM/AUTAROC/"&amp;'datos GENERALES'!B$5&amp;"_"&amp;'datos GENERALES'!C$5&amp;"_"&amp;'datos GENERALES'!D$5)</f>
        <v/>
      </c>
      <c r="E4215" s="42" t="str">
        <f>IF(ISBLANK($N4215),"",IF(ISBLANK('datos GENERALES'!$B$6),"",'datos GENERALES'!$B$6))</f>
        <v/>
      </c>
      <c r="F4215" s="42" t="str">
        <f>IF(ISBLANK($N4215),"",IF(ISBLANK('datos GENERALES'!$B$7),"",'datos GENERALES'!$B$7))</f>
        <v/>
      </c>
      <c r="G4215" s="42" t="str">
        <f>IF(ISBLANK($N4215),"",IF(ISBLANK('datos GENERALES'!$B$10),"",'datos GENERALES'!$B$10))</f>
        <v/>
      </c>
      <c r="H4215" s="42" t="str">
        <f>IF(ISBLANK($N4215),"",IF(ISBLANK('datos GENERALES'!$C$10),"",'datos GENERALES'!$C$10))</f>
        <v/>
      </c>
      <c r="I4215" s="42" t="str">
        <f>IF(ISBLANK($N4215),"",IF(ISBLANK('datos GENERALES'!$D$10),"",'datos GENERALES'!$D$10))</f>
        <v/>
      </c>
      <c r="O4215" s="48" t="str">
        <f>IFERROR(VLOOKUP(N4215,ListaEspecies!$B$3:$D$45,2,FALSE),"")</f>
        <v/>
      </c>
      <c r="P4215" s="96" t="str">
        <f>IFERROR(VLOOKUP(N4215,ListaEspecies!$B$3:$D$45,3,FALSE),"")</f>
        <v/>
      </c>
      <c r="R4215" s="42" t="str">
        <f>IF(ISBLANK($J4215),"",IF(ISBLANK('datos GENERALES'!$B$15),"",'datos GENERALES'!$B$15))</f>
        <v/>
      </c>
      <c r="S4215" s="49" t="str">
        <f t="shared" si="522"/>
        <v/>
      </c>
      <c r="T4215" s="49" t="str">
        <f t="shared" si="523"/>
        <v/>
      </c>
      <c r="AA4215" s="50" t="str">
        <f t="shared" si="527"/>
        <v/>
      </c>
      <c r="AE4215" s="50" t="str">
        <f t="shared" si="524"/>
        <v/>
      </c>
      <c r="AI4215" s="19" t="str">
        <f t="shared" si="525"/>
        <v/>
      </c>
      <c r="AJ4215"/>
      <c r="AK4215" s="19" t="str">
        <f t="shared" si="526"/>
        <v/>
      </c>
    </row>
    <row r="4216" spans="1:37" x14ac:dyDescent="0.25">
      <c r="A4216" s="42" t="str">
        <f t="shared" si="520"/>
        <v/>
      </c>
      <c r="B4216" s="42" t="str">
        <f t="shared" si="521"/>
        <v/>
      </c>
      <c r="C4216" s="42" t="str">
        <f>IF(ISBLANK($N4216),"",IF(ISBLANK('datos GENERALES'!B$16),"",'datos GENERALES'!B$16))</f>
        <v/>
      </c>
      <c r="D4216" s="43" t="str">
        <f>IF(ISBLANK($N4216),"","SGBTM/AUTAROC/"&amp;'datos GENERALES'!B$5&amp;"_"&amp;'datos GENERALES'!C$5&amp;"_"&amp;'datos GENERALES'!D$5)</f>
        <v/>
      </c>
      <c r="E4216" s="42" t="str">
        <f>IF(ISBLANK($N4216),"",IF(ISBLANK('datos GENERALES'!$B$6),"",'datos GENERALES'!$B$6))</f>
        <v/>
      </c>
      <c r="F4216" s="42" t="str">
        <f>IF(ISBLANK($N4216),"",IF(ISBLANK('datos GENERALES'!$B$7),"",'datos GENERALES'!$B$7))</f>
        <v/>
      </c>
      <c r="G4216" s="42" t="str">
        <f>IF(ISBLANK($N4216),"",IF(ISBLANK('datos GENERALES'!$B$10),"",'datos GENERALES'!$B$10))</f>
        <v/>
      </c>
      <c r="H4216" s="42" t="str">
        <f>IF(ISBLANK($N4216),"",IF(ISBLANK('datos GENERALES'!$C$10),"",'datos GENERALES'!$C$10))</f>
        <v/>
      </c>
      <c r="I4216" s="42" t="str">
        <f>IF(ISBLANK($N4216),"",IF(ISBLANK('datos GENERALES'!$D$10),"",'datos GENERALES'!$D$10))</f>
        <v/>
      </c>
      <c r="O4216" s="48" t="str">
        <f>IFERROR(VLOOKUP(N4216,ListaEspecies!$B$3:$D$45,2,FALSE),"")</f>
        <v/>
      </c>
      <c r="P4216" s="96" t="str">
        <f>IFERROR(VLOOKUP(N4216,ListaEspecies!$B$3:$D$45,3,FALSE),"")</f>
        <v/>
      </c>
      <c r="R4216" s="42" t="str">
        <f>IF(ISBLANK($J4216),"",IF(ISBLANK('datos GENERALES'!$B$15),"",'datos GENERALES'!$B$15))</f>
        <v/>
      </c>
      <c r="S4216" s="49" t="str">
        <f t="shared" si="522"/>
        <v/>
      </c>
      <c r="T4216" s="49" t="str">
        <f t="shared" si="523"/>
        <v/>
      </c>
      <c r="AA4216" s="50" t="str">
        <f t="shared" si="527"/>
        <v/>
      </c>
      <c r="AE4216" s="50" t="str">
        <f t="shared" si="524"/>
        <v/>
      </c>
      <c r="AI4216" s="19" t="str">
        <f t="shared" si="525"/>
        <v/>
      </c>
      <c r="AJ4216"/>
      <c r="AK4216" s="19" t="str">
        <f t="shared" si="526"/>
        <v/>
      </c>
    </row>
    <row r="4217" spans="1:37" x14ac:dyDescent="0.25">
      <c r="A4217" s="42" t="str">
        <f t="shared" si="520"/>
        <v/>
      </c>
      <c r="B4217" s="42" t="str">
        <f t="shared" si="521"/>
        <v/>
      </c>
      <c r="C4217" s="42" t="str">
        <f>IF(ISBLANK($N4217),"",IF(ISBLANK('datos GENERALES'!B$16),"",'datos GENERALES'!B$16))</f>
        <v/>
      </c>
      <c r="D4217" s="43" t="str">
        <f>IF(ISBLANK($N4217),"","SGBTM/AUTAROC/"&amp;'datos GENERALES'!B$5&amp;"_"&amp;'datos GENERALES'!C$5&amp;"_"&amp;'datos GENERALES'!D$5)</f>
        <v/>
      </c>
      <c r="E4217" s="42" t="str">
        <f>IF(ISBLANK($N4217),"",IF(ISBLANK('datos GENERALES'!$B$6),"",'datos GENERALES'!$B$6))</f>
        <v/>
      </c>
      <c r="F4217" s="42" t="str">
        <f>IF(ISBLANK($N4217),"",IF(ISBLANK('datos GENERALES'!$B$7),"",'datos GENERALES'!$B$7))</f>
        <v/>
      </c>
      <c r="G4217" s="42" t="str">
        <f>IF(ISBLANK($N4217),"",IF(ISBLANK('datos GENERALES'!$B$10),"",'datos GENERALES'!$B$10))</f>
        <v/>
      </c>
      <c r="H4217" s="42" t="str">
        <f>IF(ISBLANK($N4217),"",IF(ISBLANK('datos GENERALES'!$C$10),"",'datos GENERALES'!$C$10))</f>
        <v/>
      </c>
      <c r="I4217" s="42" t="str">
        <f>IF(ISBLANK($N4217),"",IF(ISBLANK('datos GENERALES'!$D$10),"",'datos GENERALES'!$D$10))</f>
        <v/>
      </c>
      <c r="O4217" s="48" t="str">
        <f>IFERROR(VLOOKUP(N4217,ListaEspecies!$B$3:$D$45,2,FALSE),"")</f>
        <v/>
      </c>
      <c r="P4217" s="96" t="str">
        <f>IFERROR(VLOOKUP(N4217,ListaEspecies!$B$3:$D$45,3,FALSE),"")</f>
        <v/>
      </c>
      <c r="R4217" s="42" t="str">
        <f>IF(ISBLANK($J4217),"",IF(ISBLANK('datos GENERALES'!$B$15),"",'datos GENERALES'!$B$15))</f>
        <v/>
      </c>
      <c r="S4217" s="49" t="str">
        <f t="shared" si="522"/>
        <v/>
      </c>
      <c r="T4217" s="49" t="str">
        <f t="shared" si="523"/>
        <v/>
      </c>
      <c r="AA4217" s="50" t="str">
        <f t="shared" si="527"/>
        <v/>
      </c>
      <c r="AE4217" s="50" t="str">
        <f t="shared" si="524"/>
        <v/>
      </c>
      <c r="AI4217" s="19" t="str">
        <f t="shared" si="525"/>
        <v/>
      </c>
      <c r="AJ4217"/>
      <c r="AK4217" s="19" t="str">
        <f t="shared" si="526"/>
        <v/>
      </c>
    </row>
    <row r="4218" spans="1:37" x14ac:dyDescent="0.25">
      <c r="A4218" s="42" t="str">
        <f t="shared" si="520"/>
        <v/>
      </c>
      <c r="B4218" s="42" t="str">
        <f t="shared" si="521"/>
        <v/>
      </c>
      <c r="C4218" s="42" t="str">
        <f>IF(ISBLANK($N4218),"",IF(ISBLANK('datos GENERALES'!B$16),"",'datos GENERALES'!B$16))</f>
        <v/>
      </c>
      <c r="D4218" s="43" t="str">
        <f>IF(ISBLANK($N4218),"","SGBTM/AUTAROC/"&amp;'datos GENERALES'!B$5&amp;"_"&amp;'datos GENERALES'!C$5&amp;"_"&amp;'datos GENERALES'!D$5)</f>
        <v/>
      </c>
      <c r="E4218" s="42" t="str">
        <f>IF(ISBLANK($N4218),"",IF(ISBLANK('datos GENERALES'!$B$6),"",'datos GENERALES'!$B$6))</f>
        <v/>
      </c>
      <c r="F4218" s="42" t="str">
        <f>IF(ISBLANK($N4218),"",IF(ISBLANK('datos GENERALES'!$B$7),"",'datos GENERALES'!$B$7))</f>
        <v/>
      </c>
      <c r="G4218" s="42" t="str">
        <f>IF(ISBLANK($N4218),"",IF(ISBLANK('datos GENERALES'!$B$10),"",'datos GENERALES'!$B$10))</f>
        <v/>
      </c>
      <c r="H4218" s="42" t="str">
        <f>IF(ISBLANK($N4218),"",IF(ISBLANK('datos GENERALES'!$C$10),"",'datos GENERALES'!$C$10))</f>
        <v/>
      </c>
      <c r="I4218" s="42" t="str">
        <f>IF(ISBLANK($N4218),"",IF(ISBLANK('datos GENERALES'!$D$10),"",'datos GENERALES'!$D$10))</f>
        <v/>
      </c>
      <c r="O4218" s="48" t="str">
        <f>IFERROR(VLOOKUP(N4218,ListaEspecies!$B$3:$D$45,2,FALSE),"")</f>
        <v/>
      </c>
      <c r="P4218" s="96" t="str">
        <f>IFERROR(VLOOKUP(N4218,ListaEspecies!$B$3:$D$45,3,FALSE),"")</f>
        <v/>
      </c>
      <c r="R4218" s="42" t="str">
        <f>IF(ISBLANK($J4218),"",IF(ISBLANK('datos GENERALES'!$B$15),"",'datos GENERALES'!$B$15))</f>
        <v/>
      </c>
      <c r="S4218" s="49" t="str">
        <f t="shared" si="522"/>
        <v/>
      </c>
      <c r="T4218" s="49" t="str">
        <f t="shared" si="523"/>
        <v/>
      </c>
      <c r="AA4218" s="50" t="str">
        <f t="shared" si="527"/>
        <v/>
      </c>
      <c r="AE4218" s="50" t="str">
        <f t="shared" si="524"/>
        <v/>
      </c>
      <c r="AI4218" s="19" t="str">
        <f t="shared" si="525"/>
        <v/>
      </c>
      <c r="AJ4218"/>
      <c r="AK4218" s="19" t="str">
        <f t="shared" si="526"/>
        <v/>
      </c>
    </row>
    <row r="4219" spans="1:37" x14ac:dyDescent="0.25">
      <c r="A4219" s="42" t="str">
        <f t="shared" si="520"/>
        <v/>
      </c>
      <c r="B4219" s="42" t="str">
        <f t="shared" si="521"/>
        <v/>
      </c>
      <c r="C4219" s="42" t="str">
        <f>IF(ISBLANK($N4219),"",IF(ISBLANK('datos GENERALES'!B$16),"",'datos GENERALES'!B$16))</f>
        <v/>
      </c>
      <c r="D4219" s="43" t="str">
        <f>IF(ISBLANK($N4219),"","SGBTM/AUTAROC/"&amp;'datos GENERALES'!B$5&amp;"_"&amp;'datos GENERALES'!C$5&amp;"_"&amp;'datos GENERALES'!D$5)</f>
        <v/>
      </c>
      <c r="E4219" s="42" t="str">
        <f>IF(ISBLANK($N4219),"",IF(ISBLANK('datos GENERALES'!$B$6),"",'datos GENERALES'!$B$6))</f>
        <v/>
      </c>
      <c r="F4219" s="42" t="str">
        <f>IF(ISBLANK($N4219),"",IF(ISBLANK('datos GENERALES'!$B$7),"",'datos GENERALES'!$B$7))</f>
        <v/>
      </c>
      <c r="G4219" s="42" t="str">
        <f>IF(ISBLANK($N4219),"",IF(ISBLANK('datos GENERALES'!$B$10),"",'datos GENERALES'!$B$10))</f>
        <v/>
      </c>
      <c r="H4219" s="42" t="str">
        <f>IF(ISBLANK($N4219),"",IF(ISBLANK('datos GENERALES'!$C$10),"",'datos GENERALES'!$C$10))</f>
        <v/>
      </c>
      <c r="I4219" s="42" t="str">
        <f>IF(ISBLANK($N4219),"",IF(ISBLANK('datos GENERALES'!$D$10),"",'datos GENERALES'!$D$10))</f>
        <v/>
      </c>
      <c r="O4219" s="48" t="str">
        <f>IFERROR(VLOOKUP(N4219,ListaEspecies!$B$3:$D$45,2,FALSE),"")</f>
        <v/>
      </c>
      <c r="P4219" s="96" t="str">
        <f>IFERROR(VLOOKUP(N4219,ListaEspecies!$B$3:$D$45,3,FALSE),"")</f>
        <v/>
      </c>
      <c r="R4219" s="42" t="str">
        <f>IF(ISBLANK($J4219),"",IF(ISBLANK('datos GENERALES'!$B$15),"",'datos GENERALES'!$B$15))</f>
        <v/>
      </c>
      <c r="S4219" s="49" t="str">
        <f t="shared" si="522"/>
        <v/>
      </c>
      <c r="T4219" s="49" t="str">
        <f t="shared" si="523"/>
        <v/>
      </c>
      <c r="AA4219" s="50" t="str">
        <f t="shared" si="527"/>
        <v/>
      </c>
      <c r="AE4219" s="50" t="str">
        <f t="shared" si="524"/>
        <v/>
      </c>
      <c r="AI4219" s="19" t="str">
        <f t="shared" si="525"/>
        <v/>
      </c>
      <c r="AJ4219"/>
      <c r="AK4219" s="19" t="str">
        <f t="shared" si="526"/>
        <v/>
      </c>
    </row>
    <row r="4220" spans="1:37" x14ac:dyDescent="0.25">
      <c r="A4220" s="42" t="str">
        <f t="shared" si="520"/>
        <v/>
      </c>
      <c r="B4220" s="42" t="str">
        <f t="shared" si="521"/>
        <v/>
      </c>
      <c r="C4220" s="42" t="str">
        <f>IF(ISBLANK($N4220),"",IF(ISBLANK('datos GENERALES'!B$16),"",'datos GENERALES'!B$16))</f>
        <v/>
      </c>
      <c r="D4220" s="43" t="str">
        <f>IF(ISBLANK($N4220),"","SGBTM/AUTAROC/"&amp;'datos GENERALES'!B$5&amp;"_"&amp;'datos GENERALES'!C$5&amp;"_"&amp;'datos GENERALES'!D$5)</f>
        <v/>
      </c>
      <c r="E4220" s="42" t="str">
        <f>IF(ISBLANK($N4220),"",IF(ISBLANK('datos GENERALES'!$B$6),"",'datos GENERALES'!$B$6))</f>
        <v/>
      </c>
      <c r="F4220" s="42" t="str">
        <f>IF(ISBLANK($N4220),"",IF(ISBLANK('datos GENERALES'!$B$7),"",'datos GENERALES'!$B$7))</f>
        <v/>
      </c>
      <c r="G4220" s="42" t="str">
        <f>IF(ISBLANK($N4220),"",IF(ISBLANK('datos GENERALES'!$B$10),"",'datos GENERALES'!$B$10))</f>
        <v/>
      </c>
      <c r="H4220" s="42" t="str">
        <f>IF(ISBLANK($N4220),"",IF(ISBLANK('datos GENERALES'!$C$10),"",'datos GENERALES'!$C$10))</f>
        <v/>
      </c>
      <c r="I4220" s="42" t="str">
        <f>IF(ISBLANK($N4220),"",IF(ISBLANK('datos GENERALES'!$D$10),"",'datos GENERALES'!$D$10))</f>
        <v/>
      </c>
      <c r="O4220" s="48" t="str">
        <f>IFERROR(VLOOKUP(N4220,ListaEspecies!$B$3:$D$45,2,FALSE),"")</f>
        <v/>
      </c>
      <c r="P4220" s="96" t="str">
        <f>IFERROR(VLOOKUP(N4220,ListaEspecies!$B$3:$D$45,3,FALSE),"")</f>
        <v/>
      </c>
      <c r="R4220" s="42" t="str">
        <f>IF(ISBLANK($J4220),"",IF(ISBLANK('datos GENERALES'!$B$15),"",'datos GENERALES'!$B$15))</f>
        <v/>
      </c>
      <c r="S4220" s="49" t="str">
        <f t="shared" si="522"/>
        <v/>
      </c>
      <c r="T4220" s="49" t="str">
        <f t="shared" si="523"/>
        <v/>
      </c>
      <c r="AA4220" s="50" t="str">
        <f t="shared" si="527"/>
        <v/>
      </c>
      <c r="AE4220" s="50" t="str">
        <f t="shared" si="524"/>
        <v/>
      </c>
      <c r="AI4220" s="19" t="str">
        <f t="shared" si="525"/>
        <v/>
      </c>
      <c r="AJ4220"/>
      <c r="AK4220" s="19" t="str">
        <f t="shared" si="526"/>
        <v/>
      </c>
    </row>
    <row r="4221" spans="1:37" x14ac:dyDescent="0.25">
      <c r="A4221" s="42" t="str">
        <f t="shared" si="520"/>
        <v/>
      </c>
      <c r="B4221" s="42" t="str">
        <f t="shared" si="521"/>
        <v/>
      </c>
      <c r="C4221" s="42" t="str">
        <f>IF(ISBLANK($N4221),"",IF(ISBLANK('datos GENERALES'!B$16),"",'datos GENERALES'!B$16))</f>
        <v/>
      </c>
      <c r="D4221" s="43" t="str">
        <f>IF(ISBLANK($N4221),"","SGBTM/AUTAROC/"&amp;'datos GENERALES'!B$5&amp;"_"&amp;'datos GENERALES'!C$5&amp;"_"&amp;'datos GENERALES'!D$5)</f>
        <v/>
      </c>
      <c r="E4221" s="42" t="str">
        <f>IF(ISBLANK($N4221),"",IF(ISBLANK('datos GENERALES'!$B$6),"",'datos GENERALES'!$B$6))</f>
        <v/>
      </c>
      <c r="F4221" s="42" t="str">
        <f>IF(ISBLANK($N4221),"",IF(ISBLANK('datos GENERALES'!$B$7),"",'datos GENERALES'!$B$7))</f>
        <v/>
      </c>
      <c r="G4221" s="42" t="str">
        <f>IF(ISBLANK($N4221),"",IF(ISBLANK('datos GENERALES'!$B$10),"",'datos GENERALES'!$B$10))</f>
        <v/>
      </c>
      <c r="H4221" s="42" t="str">
        <f>IF(ISBLANK($N4221),"",IF(ISBLANK('datos GENERALES'!$C$10),"",'datos GENERALES'!$C$10))</f>
        <v/>
      </c>
      <c r="I4221" s="42" t="str">
        <f>IF(ISBLANK($N4221),"",IF(ISBLANK('datos GENERALES'!$D$10),"",'datos GENERALES'!$D$10))</f>
        <v/>
      </c>
      <c r="O4221" s="48" t="str">
        <f>IFERROR(VLOOKUP(N4221,ListaEspecies!$B$3:$D$45,2,FALSE),"")</f>
        <v/>
      </c>
      <c r="P4221" s="96" t="str">
        <f>IFERROR(VLOOKUP(N4221,ListaEspecies!$B$3:$D$45,3,FALSE),"")</f>
        <v/>
      </c>
      <c r="R4221" s="42" t="str">
        <f>IF(ISBLANK($J4221),"",IF(ISBLANK('datos GENERALES'!$B$15),"",'datos GENERALES'!$B$15))</f>
        <v/>
      </c>
      <c r="S4221" s="49" t="str">
        <f t="shared" si="522"/>
        <v/>
      </c>
      <c r="T4221" s="49" t="str">
        <f t="shared" si="523"/>
        <v/>
      </c>
      <c r="AA4221" s="50" t="str">
        <f t="shared" si="527"/>
        <v/>
      </c>
      <c r="AE4221" s="50" t="str">
        <f t="shared" si="524"/>
        <v/>
      </c>
      <c r="AI4221" s="19" t="str">
        <f t="shared" si="525"/>
        <v/>
      </c>
      <c r="AJ4221"/>
      <c r="AK4221" s="19" t="str">
        <f t="shared" si="526"/>
        <v/>
      </c>
    </row>
    <row r="4222" spans="1:37" x14ac:dyDescent="0.25">
      <c r="A4222" s="42" t="str">
        <f t="shared" si="520"/>
        <v/>
      </c>
      <c r="B4222" s="42" t="str">
        <f t="shared" si="521"/>
        <v/>
      </c>
      <c r="C4222" s="42" t="str">
        <f>IF(ISBLANK($N4222),"",IF(ISBLANK('datos GENERALES'!B$16),"",'datos GENERALES'!B$16))</f>
        <v/>
      </c>
      <c r="D4222" s="43" t="str">
        <f>IF(ISBLANK($N4222),"","SGBTM/AUTAROC/"&amp;'datos GENERALES'!B$5&amp;"_"&amp;'datos GENERALES'!C$5&amp;"_"&amp;'datos GENERALES'!D$5)</f>
        <v/>
      </c>
      <c r="E4222" s="42" t="str">
        <f>IF(ISBLANK($N4222),"",IF(ISBLANK('datos GENERALES'!$B$6),"",'datos GENERALES'!$B$6))</f>
        <v/>
      </c>
      <c r="F4222" s="42" t="str">
        <f>IF(ISBLANK($N4222),"",IF(ISBLANK('datos GENERALES'!$B$7),"",'datos GENERALES'!$B$7))</f>
        <v/>
      </c>
      <c r="G4222" s="42" t="str">
        <f>IF(ISBLANK($N4222),"",IF(ISBLANK('datos GENERALES'!$B$10),"",'datos GENERALES'!$B$10))</f>
        <v/>
      </c>
      <c r="H4222" s="42" t="str">
        <f>IF(ISBLANK($N4222),"",IF(ISBLANK('datos GENERALES'!$C$10),"",'datos GENERALES'!$C$10))</f>
        <v/>
      </c>
      <c r="I4222" s="42" t="str">
        <f>IF(ISBLANK($N4222),"",IF(ISBLANK('datos GENERALES'!$D$10),"",'datos GENERALES'!$D$10))</f>
        <v/>
      </c>
      <c r="O4222" s="48" t="str">
        <f>IFERROR(VLOOKUP(N4222,ListaEspecies!$B$3:$D$45,2,FALSE),"")</f>
        <v/>
      </c>
      <c r="P4222" s="96" t="str">
        <f>IFERROR(VLOOKUP(N4222,ListaEspecies!$B$3:$D$45,3,FALSE),"")</f>
        <v/>
      </c>
      <c r="R4222" s="42" t="str">
        <f>IF(ISBLANK($J4222),"",IF(ISBLANK('datos GENERALES'!$B$15),"",'datos GENERALES'!$B$15))</f>
        <v/>
      </c>
      <c r="S4222" s="49" t="str">
        <f t="shared" si="522"/>
        <v/>
      </c>
      <c r="T4222" s="49" t="str">
        <f t="shared" si="523"/>
        <v/>
      </c>
      <c r="AA4222" s="50" t="str">
        <f t="shared" si="527"/>
        <v/>
      </c>
      <c r="AE4222" s="50" t="str">
        <f t="shared" si="524"/>
        <v/>
      </c>
      <c r="AI4222" s="19" t="str">
        <f t="shared" si="525"/>
        <v/>
      </c>
      <c r="AJ4222"/>
      <c r="AK4222" s="19" t="str">
        <f t="shared" si="526"/>
        <v/>
      </c>
    </row>
    <row r="4223" spans="1:37" x14ac:dyDescent="0.25">
      <c r="A4223" s="42" t="str">
        <f t="shared" si="520"/>
        <v/>
      </c>
      <c r="B4223" s="42" t="str">
        <f t="shared" si="521"/>
        <v/>
      </c>
      <c r="C4223" s="42" t="str">
        <f>IF(ISBLANK($N4223),"",IF(ISBLANK('datos GENERALES'!B$16),"",'datos GENERALES'!B$16))</f>
        <v/>
      </c>
      <c r="D4223" s="43" t="str">
        <f>IF(ISBLANK($N4223),"","SGBTM/AUTAROC/"&amp;'datos GENERALES'!B$5&amp;"_"&amp;'datos GENERALES'!C$5&amp;"_"&amp;'datos GENERALES'!D$5)</f>
        <v/>
      </c>
      <c r="E4223" s="42" t="str">
        <f>IF(ISBLANK($N4223),"",IF(ISBLANK('datos GENERALES'!$B$6),"",'datos GENERALES'!$B$6))</f>
        <v/>
      </c>
      <c r="F4223" s="42" t="str">
        <f>IF(ISBLANK($N4223),"",IF(ISBLANK('datos GENERALES'!$B$7),"",'datos GENERALES'!$B$7))</f>
        <v/>
      </c>
      <c r="G4223" s="42" t="str">
        <f>IF(ISBLANK($N4223),"",IF(ISBLANK('datos GENERALES'!$B$10),"",'datos GENERALES'!$B$10))</f>
        <v/>
      </c>
      <c r="H4223" s="42" t="str">
        <f>IF(ISBLANK($N4223),"",IF(ISBLANK('datos GENERALES'!$C$10),"",'datos GENERALES'!$C$10))</f>
        <v/>
      </c>
      <c r="I4223" s="42" t="str">
        <f>IF(ISBLANK($N4223),"",IF(ISBLANK('datos GENERALES'!$D$10),"",'datos GENERALES'!$D$10))</f>
        <v/>
      </c>
      <c r="O4223" s="48" t="str">
        <f>IFERROR(VLOOKUP(N4223,ListaEspecies!$B$3:$D$45,2,FALSE),"")</f>
        <v/>
      </c>
      <c r="P4223" s="96" t="str">
        <f>IFERROR(VLOOKUP(N4223,ListaEspecies!$B$3:$D$45,3,FALSE),"")</f>
        <v/>
      </c>
      <c r="R4223" s="42" t="str">
        <f>IF(ISBLANK($J4223),"",IF(ISBLANK('datos GENERALES'!$B$15),"",'datos GENERALES'!$B$15))</f>
        <v/>
      </c>
      <c r="S4223" s="49" t="str">
        <f t="shared" si="522"/>
        <v/>
      </c>
      <c r="T4223" s="49" t="str">
        <f t="shared" si="523"/>
        <v/>
      </c>
      <c r="AA4223" s="50" t="str">
        <f t="shared" si="527"/>
        <v/>
      </c>
      <c r="AE4223" s="50" t="str">
        <f t="shared" si="524"/>
        <v/>
      </c>
      <c r="AI4223" s="19" t="str">
        <f t="shared" si="525"/>
        <v/>
      </c>
      <c r="AJ4223"/>
      <c r="AK4223" s="19" t="str">
        <f t="shared" si="526"/>
        <v/>
      </c>
    </row>
    <row r="4224" spans="1:37" x14ac:dyDescent="0.25">
      <c r="A4224" s="42" t="str">
        <f t="shared" si="520"/>
        <v/>
      </c>
      <c r="B4224" s="42" t="str">
        <f t="shared" si="521"/>
        <v/>
      </c>
      <c r="C4224" s="42" t="str">
        <f>IF(ISBLANK($N4224),"",IF(ISBLANK('datos GENERALES'!B$16),"",'datos GENERALES'!B$16))</f>
        <v/>
      </c>
      <c r="D4224" s="43" t="str">
        <f>IF(ISBLANK($N4224),"","SGBTM/AUTAROC/"&amp;'datos GENERALES'!B$5&amp;"_"&amp;'datos GENERALES'!C$5&amp;"_"&amp;'datos GENERALES'!D$5)</f>
        <v/>
      </c>
      <c r="E4224" s="42" t="str">
        <f>IF(ISBLANK($N4224),"",IF(ISBLANK('datos GENERALES'!$B$6),"",'datos GENERALES'!$B$6))</f>
        <v/>
      </c>
      <c r="F4224" s="42" t="str">
        <f>IF(ISBLANK($N4224),"",IF(ISBLANK('datos GENERALES'!$B$7),"",'datos GENERALES'!$B$7))</f>
        <v/>
      </c>
      <c r="G4224" s="42" t="str">
        <f>IF(ISBLANK($N4224),"",IF(ISBLANK('datos GENERALES'!$B$10),"",'datos GENERALES'!$B$10))</f>
        <v/>
      </c>
      <c r="H4224" s="42" t="str">
        <f>IF(ISBLANK($N4224),"",IF(ISBLANK('datos GENERALES'!$C$10),"",'datos GENERALES'!$C$10))</f>
        <v/>
      </c>
      <c r="I4224" s="42" t="str">
        <f>IF(ISBLANK($N4224),"",IF(ISBLANK('datos GENERALES'!$D$10),"",'datos GENERALES'!$D$10))</f>
        <v/>
      </c>
      <c r="O4224" s="48" t="str">
        <f>IFERROR(VLOOKUP(N4224,ListaEspecies!$B$3:$D$45,2,FALSE),"")</f>
        <v/>
      </c>
      <c r="P4224" s="96" t="str">
        <f>IFERROR(VLOOKUP(N4224,ListaEspecies!$B$3:$D$45,3,FALSE),"")</f>
        <v/>
      </c>
      <c r="R4224" s="42" t="str">
        <f>IF(ISBLANK($J4224),"",IF(ISBLANK('datos GENERALES'!$B$15),"",'datos GENERALES'!$B$15))</f>
        <v/>
      </c>
      <c r="S4224" s="49" t="str">
        <f t="shared" si="522"/>
        <v/>
      </c>
      <c r="T4224" s="49" t="str">
        <f t="shared" si="523"/>
        <v/>
      </c>
      <c r="AA4224" s="50" t="str">
        <f t="shared" si="527"/>
        <v/>
      </c>
      <c r="AE4224" s="50" t="str">
        <f t="shared" si="524"/>
        <v/>
      </c>
      <c r="AI4224" s="19" t="str">
        <f t="shared" si="525"/>
        <v/>
      </c>
      <c r="AJ4224"/>
      <c r="AK4224" s="19" t="str">
        <f t="shared" si="526"/>
        <v/>
      </c>
    </row>
    <row r="4225" spans="1:37" x14ac:dyDescent="0.25">
      <c r="A4225" s="42" t="str">
        <f t="shared" si="520"/>
        <v/>
      </c>
      <c r="B4225" s="42" t="str">
        <f t="shared" si="521"/>
        <v/>
      </c>
      <c r="C4225" s="42" t="str">
        <f>IF(ISBLANK($N4225),"",IF(ISBLANK('datos GENERALES'!B$16),"",'datos GENERALES'!B$16))</f>
        <v/>
      </c>
      <c r="D4225" s="43" t="str">
        <f>IF(ISBLANK($N4225),"","SGBTM/AUTAROC/"&amp;'datos GENERALES'!B$5&amp;"_"&amp;'datos GENERALES'!C$5&amp;"_"&amp;'datos GENERALES'!D$5)</f>
        <v/>
      </c>
      <c r="E4225" s="42" t="str">
        <f>IF(ISBLANK($N4225),"",IF(ISBLANK('datos GENERALES'!$B$6),"",'datos GENERALES'!$B$6))</f>
        <v/>
      </c>
      <c r="F4225" s="42" t="str">
        <f>IF(ISBLANK($N4225),"",IF(ISBLANK('datos GENERALES'!$B$7),"",'datos GENERALES'!$B$7))</f>
        <v/>
      </c>
      <c r="G4225" s="42" t="str">
        <f>IF(ISBLANK($N4225),"",IF(ISBLANK('datos GENERALES'!$B$10),"",'datos GENERALES'!$B$10))</f>
        <v/>
      </c>
      <c r="H4225" s="42" t="str">
        <f>IF(ISBLANK($N4225),"",IF(ISBLANK('datos GENERALES'!$C$10),"",'datos GENERALES'!$C$10))</f>
        <v/>
      </c>
      <c r="I4225" s="42" t="str">
        <f>IF(ISBLANK($N4225),"",IF(ISBLANK('datos GENERALES'!$D$10),"",'datos GENERALES'!$D$10))</f>
        <v/>
      </c>
      <c r="O4225" s="48" t="str">
        <f>IFERROR(VLOOKUP(N4225,ListaEspecies!$B$3:$D$45,2,FALSE),"")</f>
        <v/>
      </c>
      <c r="P4225" s="96" t="str">
        <f>IFERROR(VLOOKUP(N4225,ListaEspecies!$B$3:$D$45,3,FALSE),"")</f>
        <v/>
      </c>
      <c r="R4225" s="42" t="str">
        <f>IF(ISBLANK($J4225),"",IF(ISBLANK('datos GENERALES'!$B$15),"",'datos GENERALES'!$B$15))</f>
        <v/>
      </c>
      <c r="S4225" s="49" t="str">
        <f t="shared" si="522"/>
        <v/>
      </c>
      <c r="T4225" s="49" t="str">
        <f t="shared" si="523"/>
        <v/>
      </c>
      <c r="AA4225" s="50" t="str">
        <f t="shared" si="527"/>
        <v/>
      </c>
      <c r="AE4225" s="50" t="str">
        <f t="shared" si="524"/>
        <v/>
      </c>
      <c r="AI4225" s="19" t="str">
        <f t="shared" si="525"/>
        <v/>
      </c>
      <c r="AJ4225"/>
      <c r="AK4225" s="19" t="str">
        <f t="shared" si="526"/>
        <v/>
      </c>
    </row>
    <row r="4226" spans="1:37" x14ac:dyDescent="0.25">
      <c r="A4226" s="42" t="str">
        <f t="shared" ref="A4226:A4289" si="528">IF(ISBLANK($N4226),"","AROC")</f>
        <v/>
      </c>
      <c r="B4226" s="42" t="str">
        <f t="shared" ref="B4226:B4289" si="529">IF(ISBLANK($N4226),"","avistamiento AROC")</f>
        <v/>
      </c>
      <c r="C4226" s="42" t="str">
        <f>IF(ISBLANK($N4226),"",IF(ISBLANK('datos GENERALES'!B$16),"",'datos GENERALES'!B$16))</f>
        <v/>
      </c>
      <c r="D4226" s="43" t="str">
        <f>IF(ISBLANK($N4226),"","SGBTM/AUTAROC/"&amp;'datos GENERALES'!B$5&amp;"_"&amp;'datos GENERALES'!C$5&amp;"_"&amp;'datos GENERALES'!D$5)</f>
        <v/>
      </c>
      <c r="E4226" s="42" t="str">
        <f>IF(ISBLANK($N4226),"",IF(ISBLANK('datos GENERALES'!$B$6),"",'datos GENERALES'!$B$6))</f>
        <v/>
      </c>
      <c r="F4226" s="42" t="str">
        <f>IF(ISBLANK($N4226),"",IF(ISBLANK('datos GENERALES'!$B$7),"",'datos GENERALES'!$B$7))</f>
        <v/>
      </c>
      <c r="G4226" s="42" t="str">
        <f>IF(ISBLANK($N4226),"",IF(ISBLANK('datos GENERALES'!$B$10),"",'datos GENERALES'!$B$10))</f>
        <v/>
      </c>
      <c r="H4226" s="42" t="str">
        <f>IF(ISBLANK($N4226),"",IF(ISBLANK('datos GENERALES'!$C$10),"",'datos GENERALES'!$C$10))</f>
        <v/>
      </c>
      <c r="I4226" s="42" t="str">
        <f>IF(ISBLANK($N4226),"",IF(ISBLANK('datos GENERALES'!$D$10),"",'datos GENERALES'!$D$10))</f>
        <v/>
      </c>
      <c r="O4226" s="48" t="str">
        <f>IFERROR(VLOOKUP(N4226,ListaEspecies!$B$3:$D$45,2,FALSE),"")</f>
        <v/>
      </c>
      <c r="P4226" s="96" t="str">
        <f>IFERROR(VLOOKUP(N4226,ListaEspecies!$B$3:$D$45,3,FALSE),"")</f>
        <v/>
      </c>
      <c r="R4226" s="42" t="str">
        <f>IF(ISBLANK($J4226),"",IF(ISBLANK('datos GENERALES'!$B$15),"",'datos GENERALES'!$B$15))</f>
        <v/>
      </c>
      <c r="S4226" s="49" t="str">
        <f t="shared" si="522"/>
        <v/>
      </c>
      <c r="T4226" s="49" t="str">
        <f t="shared" si="523"/>
        <v/>
      </c>
      <c r="AA4226" s="50" t="str">
        <f t="shared" si="527"/>
        <v/>
      </c>
      <c r="AE4226" s="50" t="str">
        <f t="shared" si="524"/>
        <v/>
      </c>
      <c r="AI4226" s="19" t="str">
        <f t="shared" si="525"/>
        <v/>
      </c>
      <c r="AJ4226"/>
      <c r="AK4226" s="19" t="str">
        <f t="shared" si="526"/>
        <v/>
      </c>
    </row>
    <row r="4227" spans="1:37" x14ac:dyDescent="0.25">
      <c r="A4227" s="42" t="str">
        <f t="shared" si="528"/>
        <v/>
      </c>
      <c r="B4227" s="42" t="str">
        <f t="shared" si="529"/>
        <v/>
      </c>
      <c r="C4227" s="42" t="str">
        <f>IF(ISBLANK($N4227),"",IF(ISBLANK('datos GENERALES'!B$16),"",'datos GENERALES'!B$16))</f>
        <v/>
      </c>
      <c r="D4227" s="43" t="str">
        <f>IF(ISBLANK($N4227),"","SGBTM/AUTAROC/"&amp;'datos GENERALES'!B$5&amp;"_"&amp;'datos GENERALES'!C$5&amp;"_"&amp;'datos GENERALES'!D$5)</f>
        <v/>
      </c>
      <c r="E4227" s="42" t="str">
        <f>IF(ISBLANK($N4227),"",IF(ISBLANK('datos GENERALES'!$B$6),"",'datos GENERALES'!$B$6))</f>
        <v/>
      </c>
      <c r="F4227" s="42" t="str">
        <f>IF(ISBLANK($N4227),"",IF(ISBLANK('datos GENERALES'!$B$7),"",'datos GENERALES'!$B$7))</f>
        <v/>
      </c>
      <c r="G4227" s="42" t="str">
        <f>IF(ISBLANK($N4227),"",IF(ISBLANK('datos GENERALES'!$B$10),"",'datos GENERALES'!$B$10))</f>
        <v/>
      </c>
      <c r="H4227" s="42" t="str">
        <f>IF(ISBLANK($N4227),"",IF(ISBLANK('datos GENERALES'!$C$10),"",'datos GENERALES'!$C$10))</f>
        <v/>
      </c>
      <c r="I4227" s="42" t="str">
        <f>IF(ISBLANK($N4227),"",IF(ISBLANK('datos GENERALES'!$D$10),"",'datos GENERALES'!$D$10))</f>
        <v/>
      </c>
      <c r="O4227" s="48" t="str">
        <f>IFERROR(VLOOKUP(N4227,ListaEspecies!$B$3:$D$45,2,FALSE),"")</f>
        <v/>
      </c>
      <c r="P4227" s="96" t="str">
        <f>IFERROR(VLOOKUP(N4227,ListaEspecies!$B$3:$D$45,3,FALSE),"")</f>
        <v/>
      </c>
      <c r="R4227" s="42" t="str">
        <f>IF(ISBLANK($J4227),"",IF(ISBLANK('datos GENERALES'!$B$15),"",'datos GENERALES'!$B$15))</f>
        <v/>
      </c>
      <c r="S4227" s="49" t="str">
        <f t="shared" ref="S4227:S4290" si="530">IF(U4227="",AA4227,U4227)</f>
        <v/>
      </c>
      <c r="T4227" s="49" t="str">
        <f t="shared" ref="T4227:T4290" si="531">IF(V4227="",AE4227,V4227)</f>
        <v/>
      </c>
      <c r="AA4227" s="50" t="str">
        <f t="shared" si="527"/>
        <v/>
      </c>
      <c r="AE4227" s="50" t="str">
        <f t="shared" ref="AE4227:AE4290" si="532">IF((AB4227+(AC4227/60)+(AD4227/3600))=0,"",(AB4227+(AC4227/60)+(AD4227/3600)))</f>
        <v/>
      </c>
      <c r="AI4227" s="19" t="str">
        <f t="shared" ref="AI4227:AI4290" si="533">IF(ISBLANK(AH4227),"",IF(AH4227="SI","",IF(AH4227="NO",0,"NA")))</f>
        <v/>
      </c>
      <c r="AJ4227"/>
      <c r="AK4227" s="19" t="str">
        <f t="shared" ref="AK4227:AK4290" si="534">IF(ISBLANK(AJ4227),"",IF(AJ4227="SI","",IF(AJ4227="NO",0,"NA")))</f>
        <v/>
      </c>
    </row>
    <row r="4228" spans="1:37" x14ac:dyDescent="0.25">
      <c r="A4228" s="42" t="str">
        <f t="shared" si="528"/>
        <v/>
      </c>
      <c r="B4228" s="42" t="str">
        <f t="shared" si="529"/>
        <v/>
      </c>
      <c r="C4228" s="42" t="str">
        <f>IF(ISBLANK($N4228),"",IF(ISBLANK('datos GENERALES'!B$16),"",'datos GENERALES'!B$16))</f>
        <v/>
      </c>
      <c r="D4228" s="43" t="str">
        <f>IF(ISBLANK($N4228),"","SGBTM/AUTAROC/"&amp;'datos GENERALES'!B$5&amp;"_"&amp;'datos GENERALES'!C$5&amp;"_"&amp;'datos GENERALES'!D$5)</f>
        <v/>
      </c>
      <c r="E4228" s="42" t="str">
        <f>IF(ISBLANK($N4228),"",IF(ISBLANK('datos GENERALES'!$B$6),"",'datos GENERALES'!$B$6))</f>
        <v/>
      </c>
      <c r="F4228" s="42" t="str">
        <f>IF(ISBLANK($N4228),"",IF(ISBLANK('datos GENERALES'!$B$7),"",'datos GENERALES'!$B$7))</f>
        <v/>
      </c>
      <c r="G4228" s="42" t="str">
        <f>IF(ISBLANK($N4228),"",IF(ISBLANK('datos GENERALES'!$B$10),"",'datos GENERALES'!$B$10))</f>
        <v/>
      </c>
      <c r="H4228" s="42" t="str">
        <f>IF(ISBLANK($N4228),"",IF(ISBLANK('datos GENERALES'!$C$10),"",'datos GENERALES'!$C$10))</f>
        <v/>
      </c>
      <c r="I4228" s="42" t="str">
        <f>IF(ISBLANK($N4228),"",IF(ISBLANK('datos GENERALES'!$D$10),"",'datos GENERALES'!$D$10))</f>
        <v/>
      </c>
      <c r="O4228" s="48" t="str">
        <f>IFERROR(VLOOKUP(N4228,ListaEspecies!$B$3:$D$45,2,FALSE),"")</f>
        <v/>
      </c>
      <c r="P4228" s="96" t="str">
        <f>IFERROR(VLOOKUP(N4228,ListaEspecies!$B$3:$D$45,3,FALSE),"")</f>
        <v/>
      </c>
      <c r="R4228" s="42" t="str">
        <f>IF(ISBLANK($J4228),"",IF(ISBLANK('datos GENERALES'!$B$15),"",'datos GENERALES'!$B$15))</f>
        <v/>
      </c>
      <c r="S4228" s="49" t="str">
        <f t="shared" si="530"/>
        <v/>
      </c>
      <c r="T4228" s="49" t="str">
        <f t="shared" si="531"/>
        <v/>
      </c>
      <c r="AA4228" s="50" t="str">
        <f t="shared" ref="AA4228:AA4291" si="535">IF((X4228+(Y4228/60)+(Z4228/3600))*IF(W4228="o",-1,1)=0,"",(X4228+(Y4228/60)+(Z4228/3600))*IF(W4228="o",-1,1))</f>
        <v/>
      </c>
      <c r="AE4228" s="50" t="str">
        <f t="shared" si="532"/>
        <v/>
      </c>
      <c r="AI4228" s="19" t="str">
        <f t="shared" si="533"/>
        <v/>
      </c>
      <c r="AJ4228"/>
      <c r="AK4228" s="19" t="str">
        <f t="shared" si="534"/>
        <v/>
      </c>
    </row>
    <row r="4229" spans="1:37" x14ac:dyDescent="0.25">
      <c r="A4229" s="42" t="str">
        <f t="shared" si="528"/>
        <v/>
      </c>
      <c r="B4229" s="42" t="str">
        <f t="shared" si="529"/>
        <v/>
      </c>
      <c r="C4229" s="42" t="str">
        <f>IF(ISBLANK($N4229),"",IF(ISBLANK('datos GENERALES'!B$16),"",'datos GENERALES'!B$16))</f>
        <v/>
      </c>
      <c r="D4229" s="43" t="str">
        <f>IF(ISBLANK($N4229),"","SGBTM/AUTAROC/"&amp;'datos GENERALES'!B$5&amp;"_"&amp;'datos GENERALES'!C$5&amp;"_"&amp;'datos GENERALES'!D$5)</f>
        <v/>
      </c>
      <c r="E4229" s="42" t="str">
        <f>IF(ISBLANK($N4229),"",IF(ISBLANK('datos GENERALES'!$B$6),"",'datos GENERALES'!$B$6))</f>
        <v/>
      </c>
      <c r="F4229" s="42" t="str">
        <f>IF(ISBLANK($N4229),"",IF(ISBLANK('datos GENERALES'!$B$7),"",'datos GENERALES'!$B$7))</f>
        <v/>
      </c>
      <c r="G4229" s="42" t="str">
        <f>IF(ISBLANK($N4229),"",IF(ISBLANK('datos GENERALES'!$B$10),"",'datos GENERALES'!$B$10))</f>
        <v/>
      </c>
      <c r="H4229" s="42" t="str">
        <f>IF(ISBLANK($N4229),"",IF(ISBLANK('datos GENERALES'!$C$10),"",'datos GENERALES'!$C$10))</f>
        <v/>
      </c>
      <c r="I4229" s="42" t="str">
        <f>IF(ISBLANK($N4229),"",IF(ISBLANK('datos GENERALES'!$D$10),"",'datos GENERALES'!$D$10))</f>
        <v/>
      </c>
      <c r="O4229" s="48" t="str">
        <f>IFERROR(VLOOKUP(N4229,ListaEspecies!$B$3:$D$45,2,FALSE),"")</f>
        <v/>
      </c>
      <c r="P4229" s="96" t="str">
        <f>IFERROR(VLOOKUP(N4229,ListaEspecies!$B$3:$D$45,3,FALSE),"")</f>
        <v/>
      </c>
      <c r="R4229" s="42" t="str">
        <f>IF(ISBLANK($J4229),"",IF(ISBLANK('datos GENERALES'!$B$15),"",'datos GENERALES'!$B$15))</f>
        <v/>
      </c>
      <c r="S4229" s="49" t="str">
        <f t="shared" si="530"/>
        <v/>
      </c>
      <c r="T4229" s="49" t="str">
        <f t="shared" si="531"/>
        <v/>
      </c>
      <c r="AA4229" s="50" t="str">
        <f t="shared" si="535"/>
        <v/>
      </c>
      <c r="AE4229" s="50" t="str">
        <f t="shared" si="532"/>
        <v/>
      </c>
      <c r="AI4229" s="19" t="str">
        <f t="shared" si="533"/>
        <v/>
      </c>
      <c r="AJ4229"/>
      <c r="AK4229" s="19" t="str">
        <f t="shared" si="534"/>
        <v/>
      </c>
    </row>
    <row r="4230" spans="1:37" x14ac:dyDescent="0.25">
      <c r="A4230" s="42" t="str">
        <f t="shared" si="528"/>
        <v/>
      </c>
      <c r="B4230" s="42" t="str">
        <f t="shared" si="529"/>
        <v/>
      </c>
      <c r="C4230" s="42" t="str">
        <f>IF(ISBLANK($N4230),"",IF(ISBLANK('datos GENERALES'!B$16),"",'datos GENERALES'!B$16))</f>
        <v/>
      </c>
      <c r="D4230" s="43" t="str">
        <f>IF(ISBLANK($N4230),"","SGBTM/AUTAROC/"&amp;'datos GENERALES'!B$5&amp;"_"&amp;'datos GENERALES'!C$5&amp;"_"&amp;'datos GENERALES'!D$5)</f>
        <v/>
      </c>
      <c r="E4230" s="42" t="str">
        <f>IF(ISBLANK($N4230),"",IF(ISBLANK('datos GENERALES'!$B$6),"",'datos GENERALES'!$B$6))</f>
        <v/>
      </c>
      <c r="F4230" s="42" t="str">
        <f>IF(ISBLANK($N4230),"",IF(ISBLANK('datos GENERALES'!$B$7),"",'datos GENERALES'!$B$7))</f>
        <v/>
      </c>
      <c r="G4230" s="42" t="str">
        <f>IF(ISBLANK($N4230),"",IF(ISBLANK('datos GENERALES'!$B$10),"",'datos GENERALES'!$B$10))</f>
        <v/>
      </c>
      <c r="H4230" s="42" t="str">
        <f>IF(ISBLANK($N4230),"",IF(ISBLANK('datos GENERALES'!$C$10),"",'datos GENERALES'!$C$10))</f>
        <v/>
      </c>
      <c r="I4230" s="42" t="str">
        <f>IF(ISBLANK($N4230),"",IF(ISBLANK('datos GENERALES'!$D$10),"",'datos GENERALES'!$D$10))</f>
        <v/>
      </c>
      <c r="O4230" s="48" t="str">
        <f>IFERROR(VLOOKUP(N4230,ListaEspecies!$B$3:$D$45,2,FALSE),"")</f>
        <v/>
      </c>
      <c r="P4230" s="96" t="str">
        <f>IFERROR(VLOOKUP(N4230,ListaEspecies!$B$3:$D$45,3,FALSE),"")</f>
        <v/>
      </c>
      <c r="R4230" s="42" t="str">
        <f>IF(ISBLANK($J4230),"",IF(ISBLANK('datos GENERALES'!$B$15),"",'datos GENERALES'!$B$15))</f>
        <v/>
      </c>
      <c r="S4230" s="49" t="str">
        <f t="shared" si="530"/>
        <v/>
      </c>
      <c r="T4230" s="49" t="str">
        <f t="shared" si="531"/>
        <v/>
      </c>
      <c r="AA4230" s="50" t="str">
        <f t="shared" si="535"/>
        <v/>
      </c>
      <c r="AE4230" s="50" t="str">
        <f t="shared" si="532"/>
        <v/>
      </c>
      <c r="AI4230" s="19" t="str">
        <f t="shared" si="533"/>
        <v/>
      </c>
      <c r="AJ4230"/>
      <c r="AK4230" s="19" t="str">
        <f t="shared" si="534"/>
        <v/>
      </c>
    </row>
    <row r="4231" spans="1:37" x14ac:dyDescent="0.25">
      <c r="A4231" s="42" t="str">
        <f t="shared" si="528"/>
        <v/>
      </c>
      <c r="B4231" s="42" t="str">
        <f t="shared" si="529"/>
        <v/>
      </c>
      <c r="C4231" s="42" t="str">
        <f>IF(ISBLANK($N4231),"",IF(ISBLANK('datos GENERALES'!B$16),"",'datos GENERALES'!B$16))</f>
        <v/>
      </c>
      <c r="D4231" s="43" t="str">
        <f>IF(ISBLANK($N4231),"","SGBTM/AUTAROC/"&amp;'datos GENERALES'!B$5&amp;"_"&amp;'datos GENERALES'!C$5&amp;"_"&amp;'datos GENERALES'!D$5)</f>
        <v/>
      </c>
      <c r="E4231" s="42" t="str">
        <f>IF(ISBLANK($N4231),"",IF(ISBLANK('datos GENERALES'!$B$6),"",'datos GENERALES'!$B$6))</f>
        <v/>
      </c>
      <c r="F4231" s="42" t="str">
        <f>IF(ISBLANK($N4231),"",IF(ISBLANK('datos GENERALES'!$B$7),"",'datos GENERALES'!$B$7))</f>
        <v/>
      </c>
      <c r="G4231" s="42" t="str">
        <f>IF(ISBLANK($N4231),"",IF(ISBLANK('datos GENERALES'!$B$10),"",'datos GENERALES'!$B$10))</f>
        <v/>
      </c>
      <c r="H4231" s="42" t="str">
        <f>IF(ISBLANK($N4231),"",IF(ISBLANK('datos GENERALES'!$C$10),"",'datos GENERALES'!$C$10))</f>
        <v/>
      </c>
      <c r="I4231" s="42" t="str">
        <f>IF(ISBLANK($N4231),"",IF(ISBLANK('datos GENERALES'!$D$10),"",'datos GENERALES'!$D$10))</f>
        <v/>
      </c>
      <c r="O4231" s="48" t="str">
        <f>IFERROR(VLOOKUP(N4231,ListaEspecies!$B$3:$D$45,2,FALSE),"")</f>
        <v/>
      </c>
      <c r="P4231" s="96" t="str">
        <f>IFERROR(VLOOKUP(N4231,ListaEspecies!$B$3:$D$45,3,FALSE),"")</f>
        <v/>
      </c>
      <c r="R4231" s="42" t="str">
        <f>IF(ISBLANK($J4231),"",IF(ISBLANK('datos GENERALES'!$B$15),"",'datos GENERALES'!$B$15))</f>
        <v/>
      </c>
      <c r="S4231" s="49" t="str">
        <f t="shared" si="530"/>
        <v/>
      </c>
      <c r="T4231" s="49" t="str">
        <f t="shared" si="531"/>
        <v/>
      </c>
      <c r="AA4231" s="50" t="str">
        <f t="shared" si="535"/>
        <v/>
      </c>
      <c r="AE4231" s="50" t="str">
        <f t="shared" si="532"/>
        <v/>
      </c>
      <c r="AI4231" s="19" t="str">
        <f t="shared" si="533"/>
        <v/>
      </c>
      <c r="AJ4231"/>
      <c r="AK4231" s="19" t="str">
        <f t="shared" si="534"/>
        <v/>
      </c>
    </row>
    <row r="4232" spans="1:37" x14ac:dyDescent="0.25">
      <c r="A4232" s="42" t="str">
        <f t="shared" si="528"/>
        <v/>
      </c>
      <c r="B4232" s="42" t="str">
        <f t="shared" si="529"/>
        <v/>
      </c>
      <c r="C4232" s="42" t="str">
        <f>IF(ISBLANK($N4232),"",IF(ISBLANK('datos GENERALES'!B$16),"",'datos GENERALES'!B$16))</f>
        <v/>
      </c>
      <c r="D4232" s="43" t="str">
        <f>IF(ISBLANK($N4232),"","SGBTM/AUTAROC/"&amp;'datos GENERALES'!B$5&amp;"_"&amp;'datos GENERALES'!C$5&amp;"_"&amp;'datos GENERALES'!D$5)</f>
        <v/>
      </c>
      <c r="E4232" s="42" t="str">
        <f>IF(ISBLANK($N4232),"",IF(ISBLANK('datos GENERALES'!$B$6),"",'datos GENERALES'!$B$6))</f>
        <v/>
      </c>
      <c r="F4232" s="42" t="str">
        <f>IF(ISBLANK($N4232),"",IF(ISBLANK('datos GENERALES'!$B$7),"",'datos GENERALES'!$B$7))</f>
        <v/>
      </c>
      <c r="G4232" s="42" t="str">
        <f>IF(ISBLANK($N4232),"",IF(ISBLANK('datos GENERALES'!$B$10),"",'datos GENERALES'!$B$10))</f>
        <v/>
      </c>
      <c r="H4232" s="42" t="str">
        <f>IF(ISBLANK($N4232),"",IF(ISBLANK('datos GENERALES'!$C$10),"",'datos GENERALES'!$C$10))</f>
        <v/>
      </c>
      <c r="I4232" s="42" t="str">
        <f>IF(ISBLANK($N4232),"",IF(ISBLANK('datos GENERALES'!$D$10),"",'datos GENERALES'!$D$10))</f>
        <v/>
      </c>
      <c r="O4232" s="48" t="str">
        <f>IFERROR(VLOOKUP(N4232,ListaEspecies!$B$3:$D$45,2,FALSE),"")</f>
        <v/>
      </c>
      <c r="P4232" s="96" t="str">
        <f>IFERROR(VLOOKUP(N4232,ListaEspecies!$B$3:$D$45,3,FALSE),"")</f>
        <v/>
      </c>
      <c r="R4232" s="42" t="str">
        <f>IF(ISBLANK($J4232),"",IF(ISBLANK('datos GENERALES'!$B$15),"",'datos GENERALES'!$B$15))</f>
        <v/>
      </c>
      <c r="S4232" s="49" t="str">
        <f t="shared" si="530"/>
        <v/>
      </c>
      <c r="T4232" s="49" t="str">
        <f t="shared" si="531"/>
        <v/>
      </c>
      <c r="AA4232" s="50" t="str">
        <f t="shared" si="535"/>
        <v/>
      </c>
      <c r="AE4232" s="50" t="str">
        <f t="shared" si="532"/>
        <v/>
      </c>
      <c r="AI4232" s="19" t="str">
        <f t="shared" si="533"/>
        <v/>
      </c>
      <c r="AJ4232"/>
      <c r="AK4232" s="19" t="str">
        <f t="shared" si="534"/>
        <v/>
      </c>
    </row>
    <row r="4233" spans="1:37" x14ac:dyDescent="0.25">
      <c r="A4233" s="42" t="str">
        <f t="shared" si="528"/>
        <v/>
      </c>
      <c r="B4233" s="42" t="str">
        <f t="shared" si="529"/>
        <v/>
      </c>
      <c r="C4233" s="42" t="str">
        <f>IF(ISBLANK($N4233),"",IF(ISBLANK('datos GENERALES'!B$16),"",'datos GENERALES'!B$16))</f>
        <v/>
      </c>
      <c r="D4233" s="43" t="str">
        <f>IF(ISBLANK($N4233),"","SGBTM/AUTAROC/"&amp;'datos GENERALES'!B$5&amp;"_"&amp;'datos GENERALES'!C$5&amp;"_"&amp;'datos GENERALES'!D$5)</f>
        <v/>
      </c>
      <c r="E4233" s="42" t="str">
        <f>IF(ISBLANK($N4233),"",IF(ISBLANK('datos GENERALES'!$B$6),"",'datos GENERALES'!$B$6))</f>
        <v/>
      </c>
      <c r="F4233" s="42" t="str">
        <f>IF(ISBLANK($N4233),"",IF(ISBLANK('datos GENERALES'!$B$7),"",'datos GENERALES'!$B$7))</f>
        <v/>
      </c>
      <c r="G4233" s="42" t="str">
        <f>IF(ISBLANK($N4233),"",IF(ISBLANK('datos GENERALES'!$B$10),"",'datos GENERALES'!$B$10))</f>
        <v/>
      </c>
      <c r="H4233" s="42" t="str">
        <f>IF(ISBLANK($N4233),"",IF(ISBLANK('datos GENERALES'!$C$10),"",'datos GENERALES'!$C$10))</f>
        <v/>
      </c>
      <c r="I4233" s="42" t="str">
        <f>IF(ISBLANK($N4233),"",IF(ISBLANK('datos GENERALES'!$D$10),"",'datos GENERALES'!$D$10))</f>
        <v/>
      </c>
      <c r="O4233" s="48" t="str">
        <f>IFERROR(VLOOKUP(N4233,ListaEspecies!$B$3:$D$45,2,FALSE),"")</f>
        <v/>
      </c>
      <c r="P4233" s="96" t="str">
        <f>IFERROR(VLOOKUP(N4233,ListaEspecies!$B$3:$D$45,3,FALSE),"")</f>
        <v/>
      </c>
      <c r="R4233" s="42" t="str">
        <f>IF(ISBLANK($J4233),"",IF(ISBLANK('datos GENERALES'!$B$15),"",'datos GENERALES'!$B$15))</f>
        <v/>
      </c>
      <c r="S4233" s="49" t="str">
        <f t="shared" si="530"/>
        <v/>
      </c>
      <c r="T4233" s="49" t="str">
        <f t="shared" si="531"/>
        <v/>
      </c>
      <c r="AA4233" s="50" t="str">
        <f t="shared" si="535"/>
        <v/>
      </c>
      <c r="AE4233" s="50" t="str">
        <f t="shared" si="532"/>
        <v/>
      </c>
      <c r="AI4233" s="19" t="str">
        <f t="shared" si="533"/>
        <v/>
      </c>
      <c r="AJ4233"/>
      <c r="AK4233" s="19" t="str">
        <f t="shared" si="534"/>
        <v/>
      </c>
    </row>
    <row r="4234" spans="1:37" x14ac:dyDescent="0.25">
      <c r="A4234" s="42" t="str">
        <f t="shared" si="528"/>
        <v/>
      </c>
      <c r="B4234" s="42" t="str">
        <f t="shared" si="529"/>
        <v/>
      </c>
      <c r="C4234" s="42" t="str">
        <f>IF(ISBLANK($N4234),"",IF(ISBLANK('datos GENERALES'!B$16),"",'datos GENERALES'!B$16))</f>
        <v/>
      </c>
      <c r="D4234" s="43" t="str">
        <f>IF(ISBLANK($N4234),"","SGBTM/AUTAROC/"&amp;'datos GENERALES'!B$5&amp;"_"&amp;'datos GENERALES'!C$5&amp;"_"&amp;'datos GENERALES'!D$5)</f>
        <v/>
      </c>
      <c r="E4234" s="42" t="str">
        <f>IF(ISBLANK($N4234),"",IF(ISBLANK('datos GENERALES'!$B$6),"",'datos GENERALES'!$B$6))</f>
        <v/>
      </c>
      <c r="F4234" s="42" t="str">
        <f>IF(ISBLANK($N4234),"",IF(ISBLANK('datos GENERALES'!$B$7),"",'datos GENERALES'!$B$7))</f>
        <v/>
      </c>
      <c r="G4234" s="42" t="str">
        <f>IF(ISBLANK($N4234),"",IF(ISBLANK('datos GENERALES'!$B$10),"",'datos GENERALES'!$B$10))</f>
        <v/>
      </c>
      <c r="H4234" s="42" t="str">
        <f>IF(ISBLANK($N4234),"",IF(ISBLANK('datos GENERALES'!$C$10),"",'datos GENERALES'!$C$10))</f>
        <v/>
      </c>
      <c r="I4234" s="42" t="str">
        <f>IF(ISBLANK($N4234),"",IF(ISBLANK('datos GENERALES'!$D$10),"",'datos GENERALES'!$D$10))</f>
        <v/>
      </c>
      <c r="O4234" s="48" t="str">
        <f>IFERROR(VLOOKUP(N4234,ListaEspecies!$B$3:$D$45,2,FALSE),"")</f>
        <v/>
      </c>
      <c r="P4234" s="96" t="str">
        <f>IFERROR(VLOOKUP(N4234,ListaEspecies!$B$3:$D$45,3,FALSE),"")</f>
        <v/>
      </c>
      <c r="R4234" s="42" t="str">
        <f>IF(ISBLANK($J4234),"",IF(ISBLANK('datos GENERALES'!$B$15),"",'datos GENERALES'!$B$15))</f>
        <v/>
      </c>
      <c r="S4234" s="49" t="str">
        <f t="shared" si="530"/>
        <v/>
      </c>
      <c r="T4234" s="49" t="str">
        <f t="shared" si="531"/>
        <v/>
      </c>
      <c r="AA4234" s="50" t="str">
        <f t="shared" si="535"/>
        <v/>
      </c>
      <c r="AE4234" s="50" t="str">
        <f t="shared" si="532"/>
        <v/>
      </c>
      <c r="AI4234" s="19" t="str">
        <f t="shared" si="533"/>
        <v/>
      </c>
      <c r="AJ4234"/>
      <c r="AK4234" s="19" t="str">
        <f t="shared" si="534"/>
        <v/>
      </c>
    </row>
    <row r="4235" spans="1:37" x14ac:dyDescent="0.25">
      <c r="A4235" s="42" t="str">
        <f t="shared" si="528"/>
        <v/>
      </c>
      <c r="B4235" s="42" t="str">
        <f t="shared" si="529"/>
        <v/>
      </c>
      <c r="C4235" s="42" t="str">
        <f>IF(ISBLANK($N4235),"",IF(ISBLANK('datos GENERALES'!B$16),"",'datos GENERALES'!B$16))</f>
        <v/>
      </c>
      <c r="D4235" s="43" t="str">
        <f>IF(ISBLANK($N4235),"","SGBTM/AUTAROC/"&amp;'datos GENERALES'!B$5&amp;"_"&amp;'datos GENERALES'!C$5&amp;"_"&amp;'datos GENERALES'!D$5)</f>
        <v/>
      </c>
      <c r="E4235" s="42" t="str">
        <f>IF(ISBLANK($N4235),"",IF(ISBLANK('datos GENERALES'!$B$6),"",'datos GENERALES'!$B$6))</f>
        <v/>
      </c>
      <c r="F4235" s="42" t="str">
        <f>IF(ISBLANK($N4235),"",IF(ISBLANK('datos GENERALES'!$B$7),"",'datos GENERALES'!$B$7))</f>
        <v/>
      </c>
      <c r="G4235" s="42" t="str">
        <f>IF(ISBLANK($N4235),"",IF(ISBLANK('datos GENERALES'!$B$10),"",'datos GENERALES'!$B$10))</f>
        <v/>
      </c>
      <c r="H4235" s="42" t="str">
        <f>IF(ISBLANK($N4235),"",IF(ISBLANK('datos GENERALES'!$C$10),"",'datos GENERALES'!$C$10))</f>
        <v/>
      </c>
      <c r="I4235" s="42" t="str">
        <f>IF(ISBLANK($N4235),"",IF(ISBLANK('datos GENERALES'!$D$10),"",'datos GENERALES'!$D$10))</f>
        <v/>
      </c>
      <c r="O4235" s="48" t="str">
        <f>IFERROR(VLOOKUP(N4235,ListaEspecies!$B$3:$D$45,2,FALSE),"")</f>
        <v/>
      </c>
      <c r="P4235" s="96" t="str">
        <f>IFERROR(VLOOKUP(N4235,ListaEspecies!$B$3:$D$45,3,FALSE),"")</f>
        <v/>
      </c>
      <c r="R4235" s="42" t="str">
        <f>IF(ISBLANK($J4235),"",IF(ISBLANK('datos GENERALES'!$B$15),"",'datos GENERALES'!$B$15))</f>
        <v/>
      </c>
      <c r="S4235" s="49" t="str">
        <f t="shared" si="530"/>
        <v/>
      </c>
      <c r="T4235" s="49" t="str">
        <f t="shared" si="531"/>
        <v/>
      </c>
      <c r="AA4235" s="50" t="str">
        <f t="shared" si="535"/>
        <v/>
      </c>
      <c r="AE4235" s="50" t="str">
        <f t="shared" si="532"/>
        <v/>
      </c>
      <c r="AI4235" s="19" t="str">
        <f t="shared" si="533"/>
        <v/>
      </c>
      <c r="AJ4235"/>
      <c r="AK4235" s="19" t="str">
        <f t="shared" si="534"/>
        <v/>
      </c>
    </row>
    <row r="4236" spans="1:37" x14ac:dyDescent="0.25">
      <c r="A4236" s="42" t="str">
        <f t="shared" si="528"/>
        <v/>
      </c>
      <c r="B4236" s="42" t="str">
        <f t="shared" si="529"/>
        <v/>
      </c>
      <c r="C4236" s="42" t="str">
        <f>IF(ISBLANK($N4236),"",IF(ISBLANK('datos GENERALES'!B$16),"",'datos GENERALES'!B$16))</f>
        <v/>
      </c>
      <c r="D4236" s="43" t="str">
        <f>IF(ISBLANK($N4236),"","SGBTM/AUTAROC/"&amp;'datos GENERALES'!B$5&amp;"_"&amp;'datos GENERALES'!C$5&amp;"_"&amp;'datos GENERALES'!D$5)</f>
        <v/>
      </c>
      <c r="E4236" s="42" t="str">
        <f>IF(ISBLANK($N4236),"",IF(ISBLANK('datos GENERALES'!$B$6),"",'datos GENERALES'!$B$6))</f>
        <v/>
      </c>
      <c r="F4236" s="42" t="str">
        <f>IF(ISBLANK($N4236),"",IF(ISBLANK('datos GENERALES'!$B$7),"",'datos GENERALES'!$B$7))</f>
        <v/>
      </c>
      <c r="G4236" s="42" t="str">
        <f>IF(ISBLANK($N4236),"",IF(ISBLANK('datos GENERALES'!$B$10),"",'datos GENERALES'!$B$10))</f>
        <v/>
      </c>
      <c r="H4236" s="42" t="str">
        <f>IF(ISBLANK($N4236),"",IF(ISBLANK('datos GENERALES'!$C$10),"",'datos GENERALES'!$C$10))</f>
        <v/>
      </c>
      <c r="I4236" s="42" t="str">
        <f>IF(ISBLANK($N4236),"",IF(ISBLANK('datos GENERALES'!$D$10),"",'datos GENERALES'!$D$10))</f>
        <v/>
      </c>
      <c r="O4236" s="48" t="str">
        <f>IFERROR(VLOOKUP(N4236,ListaEspecies!$B$3:$D$45,2,FALSE),"")</f>
        <v/>
      </c>
      <c r="P4236" s="96" t="str">
        <f>IFERROR(VLOOKUP(N4236,ListaEspecies!$B$3:$D$45,3,FALSE),"")</f>
        <v/>
      </c>
      <c r="R4236" s="42" t="str">
        <f>IF(ISBLANK($J4236),"",IF(ISBLANK('datos GENERALES'!$B$15),"",'datos GENERALES'!$B$15))</f>
        <v/>
      </c>
      <c r="S4236" s="49" t="str">
        <f t="shared" si="530"/>
        <v/>
      </c>
      <c r="T4236" s="49" t="str">
        <f t="shared" si="531"/>
        <v/>
      </c>
      <c r="AA4236" s="50" t="str">
        <f t="shared" si="535"/>
        <v/>
      </c>
      <c r="AE4236" s="50" t="str">
        <f t="shared" si="532"/>
        <v/>
      </c>
      <c r="AI4236" s="19" t="str">
        <f t="shared" si="533"/>
        <v/>
      </c>
      <c r="AJ4236"/>
      <c r="AK4236" s="19" t="str">
        <f t="shared" si="534"/>
        <v/>
      </c>
    </row>
    <row r="4237" spans="1:37" x14ac:dyDescent="0.25">
      <c r="A4237" s="42" t="str">
        <f t="shared" si="528"/>
        <v/>
      </c>
      <c r="B4237" s="42" t="str">
        <f t="shared" si="529"/>
        <v/>
      </c>
      <c r="C4237" s="42" t="str">
        <f>IF(ISBLANK($N4237),"",IF(ISBLANK('datos GENERALES'!B$16),"",'datos GENERALES'!B$16))</f>
        <v/>
      </c>
      <c r="D4237" s="43" t="str">
        <f>IF(ISBLANK($N4237),"","SGBTM/AUTAROC/"&amp;'datos GENERALES'!B$5&amp;"_"&amp;'datos GENERALES'!C$5&amp;"_"&amp;'datos GENERALES'!D$5)</f>
        <v/>
      </c>
      <c r="E4237" s="42" t="str">
        <f>IF(ISBLANK($N4237),"",IF(ISBLANK('datos GENERALES'!$B$6),"",'datos GENERALES'!$B$6))</f>
        <v/>
      </c>
      <c r="F4237" s="42" t="str">
        <f>IF(ISBLANK($N4237),"",IF(ISBLANK('datos GENERALES'!$B$7),"",'datos GENERALES'!$B$7))</f>
        <v/>
      </c>
      <c r="G4237" s="42" t="str">
        <f>IF(ISBLANK($N4237),"",IF(ISBLANK('datos GENERALES'!$B$10),"",'datos GENERALES'!$B$10))</f>
        <v/>
      </c>
      <c r="H4237" s="42" t="str">
        <f>IF(ISBLANK($N4237),"",IF(ISBLANK('datos GENERALES'!$C$10),"",'datos GENERALES'!$C$10))</f>
        <v/>
      </c>
      <c r="I4237" s="42" t="str">
        <f>IF(ISBLANK($N4237),"",IF(ISBLANK('datos GENERALES'!$D$10),"",'datos GENERALES'!$D$10))</f>
        <v/>
      </c>
      <c r="O4237" s="48" t="str">
        <f>IFERROR(VLOOKUP(N4237,ListaEspecies!$B$3:$D$45,2,FALSE),"")</f>
        <v/>
      </c>
      <c r="P4237" s="96" t="str">
        <f>IFERROR(VLOOKUP(N4237,ListaEspecies!$B$3:$D$45,3,FALSE),"")</f>
        <v/>
      </c>
      <c r="R4237" s="42" t="str">
        <f>IF(ISBLANK($J4237),"",IF(ISBLANK('datos GENERALES'!$B$15),"",'datos GENERALES'!$B$15))</f>
        <v/>
      </c>
      <c r="S4237" s="49" t="str">
        <f t="shared" si="530"/>
        <v/>
      </c>
      <c r="T4237" s="49" t="str">
        <f t="shared" si="531"/>
        <v/>
      </c>
      <c r="AA4237" s="50" t="str">
        <f t="shared" si="535"/>
        <v/>
      </c>
      <c r="AE4237" s="50" t="str">
        <f t="shared" si="532"/>
        <v/>
      </c>
      <c r="AI4237" s="19" t="str">
        <f t="shared" si="533"/>
        <v/>
      </c>
      <c r="AJ4237"/>
      <c r="AK4237" s="19" t="str">
        <f t="shared" si="534"/>
        <v/>
      </c>
    </row>
    <row r="4238" spans="1:37" x14ac:dyDescent="0.25">
      <c r="A4238" s="42" t="str">
        <f t="shared" si="528"/>
        <v/>
      </c>
      <c r="B4238" s="42" t="str">
        <f t="shared" si="529"/>
        <v/>
      </c>
      <c r="C4238" s="42" t="str">
        <f>IF(ISBLANK($N4238),"",IF(ISBLANK('datos GENERALES'!B$16),"",'datos GENERALES'!B$16))</f>
        <v/>
      </c>
      <c r="D4238" s="43" t="str">
        <f>IF(ISBLANK($N4238),"","SGBTM/AUTAROC/"&amp;'datos GENERALES'!B$5&amp;"_"&amp;'datos GENERALES'!C$5&amp;"_"&amp;'datos GENERALES'!D$5)</f>
        <v/>
      </c>
      <c r="E4238" s="42" t="str">
        <f>IF(ISBLANK($N4238),"",IF(ISBLANK('datos GENERALES'!$B$6),"",'datos GENERALES'!$B$6))</f>
        <v/>
      </c>
      <c r="F4238" s="42" t="str">
        <f>IF(ISBLANK($N4238),"",IF(ISBLANK('datos GENERALES'!$B$7),"",'datos GENERALES'!$B$7))</f>
        <v/>
      </c>
      <c r="G4238" s="42" t="str">
        <f>IF(ISBLANK($N4238),"",IF(ISBLANK('datos GENERALES'!$B$10),"",'datos GENERALES'!$B$10))</f>
        <v/>
      </c>
      <c r="H4238" s="42" t="str">
        <f>IF(ISBLANK($N4238),"",IF(ISBLANK('datos GENERALES'!$C$10),"",'datos GENERALES'!$C$10))</f>
        <v/>
      </c>
      <c r="I4238" s="42" t="str">
        <f>IF(ISBLANK($N4238),"",IF(ISBLANK('datos GENERALES'!$D$10),"",'datos GENERALES'!$D$10))</f>
        <v/>
      </c>
      <c r="O4238" s="48" t="str">
        <f>IFERROR(VLOOKUP(N4238,ListaEspecies!$B$3:$D$45,2,FALSE),"")</f>
        <v/>
      </c>
      <c r="P4238" s="96" t="str">
        <f>IFERROR(VLOOKUP(N4238,ListaEspecies!$B$3:$D$45,3,FALSE),"")</f>
        <v/>
      </c>
      <c r="R4238" s="42" t="str">
        <f>IF(ISBLANK($J4238),"",IF(ISBLANK('datos GENERALES'!$B$15),"",'datos GENERALES'!$B$15))</f>
        <v/>
      </c>
      <c r="S4238" s="49" t="str">
        <f t="shared" si="530"/>
        <v/>
      </c>
      <c r="T4238" s="49" t="str">
        <f t="shared" si="531"/>
        <v/>
      </c>
      <c r="AA4238" s="50" t="str">
        <f t="shared" si="535"/>
        <v/>
      </c>
      <c r="AE4238" s="50" t="str">
        <f t="shared" si="532"/>
        <v/>
      </c>
      <c r="AI4238" s="19" t="str">
        <f t="shared" si="533"/>
        <v/>
      </c>
      <c r="AJ4238"/>
      <c r="AK4238" s="19" t="str">
        <f t="shared" si="534"/>
        <v/>
      </c>
    </row>
    <row r="4239" spans="1:37" x14ac:dyDescent="0.25">
      <c r="A4239" s="42" t="str">
        <f t="shared" si="528"/>
        <v/>
      </c>
      <c r="B4239" s="42" t="str">
        <f t="shared" si="529"/>
        <v/>
      </c>
      <c r="C4239" s="42" t="str">
        <f>IF(ISBLANK($N4239),"",IF(ISBLANK('datos GENERALES'!B$16),"",'datos GENERALES'!B$16))</f>
        <v/>
      </c>
      <c r="D4239" s="43" t="str">
        <f>IF(ISBLANK($N4239),"","SGBTM/AUTAROC/"&amp;'datos GENERALES'!B$5&amp;"_"&amp;'datos GENERALES'!C$5&amp;"_"&amp;'datos GENERALES'!D$5)</f>
        <v/>
      </c>
      <c r="E4239" s="42" t="str">
        <f>IF(ISBLANK($N4239),"",IF(ISBLANK('datos GENERALES'!$B$6),"",'datos GENERALES'!$B$6))</f>
        <v/>
      </c>
      <c r="F4239" s="42" t="str">
        <f>IF(ISBLANK($N4239),"",IF(ISBLANK('datos GENERALES'!$B$7),"",'datos GENERALES'!$B$7))</f>
        <v/>
      </c>
      <c r="G4239" s="42" t="str">
        <f>IF(ISBLANK($N4239),"",IF(ISBLANK('datos GENERALES'!$B$10),"",'datos GENERALES'!$B$10))</f>
        <v/>
      </c>
      <c r="H4239" s="42" t="str">
        <f>IF(ISBLANK($N4239),"",IF(ISBLANK('datos GENERALES'!$C$10),"",'datos GENERALES'!$C$10))</f>
        <v/>
      </c>
      <c r="I4239" s="42" t="str">
        <f>IF(ISBLANK($N4239),"",IF(ISBLANK('datos GENERALES'!$D$10),"",'datos GENERALES'!$D$10))</f>
        <v/>
      </c>
      <c r="O4239" s="48" t="str">
        <f>IFERROR(VLOOKUP(N4239,ListaEspecies!$B$3:$D$45,2,FALSE),"")</f>
        <v/>
      </c>
      <c r="P4239" s="96" t="str">
        <f>IFERROR(VLOOKUP(N4239,ListaEspecies!$B$3:$D$45,3,FALSE),"")</f>
        <v/>
      </c>
      <c r="R4239" s="42" t="str">
        <f>IF(ISBLANK($J4239),"",IF(ISBLANK('datos GENERALES'!$B$15),"",'datos GENERALES'!$B$15))</f>
        <v/>
      </c>
      <c r="S4239" s="49" t="str">
        <f t="shared" si="530"/>
        <v/>
      </c>
      <c r="T4239" s="49" t="str">
        <f t="shared" si="531"/>
        <v/>
      </c>
      <c r="AA4239" s="50" t="str">
        <f t="shared" si="535"/>
        <v/>
      </c>
      <c r="AE4239" s="50" t="str">
        <f t="shared" si="532"/>
        <v/>
      </c>
      <c r="AI4239" s="19" t="str">
        <f t="shared" si="533"/>
        <v/>
      </c>
      <c r="AJ4239"/>
      <c r="AK4239" s="19" t="str">
        <f t="shared" si="534"/>
        <v/>
      </c>
    </row>
    <row r="4240" spans="1:37" x14ac:dyDescent="0.25">
      <c r="A4240" s="42" t="str">
        <f t="shared" si="528"/>
        <v/>
      </c>
      <c r="B4240" s="42" t="str">
        <f t="shared" si="529"/>
        <v/>
      </c>
      <c r="C4240" s="42" t="str">
        <f>IF(ISBLANK($N4240),"",IF(ISBLANK('datos GENERALES'!B$16),"",'datos GENERALES'!B$16))</f>
        <v/>
      </c>
      <c r="D4240" s="43" t="str">
        <f>IF(ISBLANK($N4240),"","SGBTM/AUTAROC/"&amp;'datos GENERALES'!B$5&amp;"_"&amp;'datos GENERALES'!C$5&amp;"_"&amp;'datos GENERALES'!D$5)</f>
        <v/>
      </c>
      <c r="E4240" s="42" t="str">
        <f>IF(ISBLANK($N4240),"",IF(ISBLANK('datos GENERALES'!$B$6),"",'datos GENERALES'!$B$6))</f>
        <v/>
      </c>
      <c r="F4240" s="42" t="str">
        <f>IF(ISBLANK($N4240),"",IF(ISBLANK('datos GENERALES'!$B$7),"",'datos GENERALES'!$B$7))</f>
        <v/>
      </c>
      <c r="G4240" s="42" t="str">
        <f>IF(ISBLANK($N4240),"",IF(ISBLANK('datos GENERALES'!$B$10),"",'datos GENERALES'!$B$10))</f>
        <v/>
      </c>
      <c r="H4240" s="42" t="str">
        <f>IF(ISBLANK($N4240),"",IF(ISBLANK('datos GENERALES'!$C$10),"",'datos GENERALES'!$C$10))</f>
        <v/>
      </c>
      <c r="I4240" s="42" t="str">
        <f>IF(ISBLANK($N4240),"",IF(ISBLANK('datos GENERALES'!$D$10),"",'datos GENERALES'!$D$10))</f>
        <v/>
      </c>
      <c r="O4240" s="48" t="str">
        <f>IFERROR(VLOOKUP(N4240,ListaEspecies!$B$3:$D$45,2,FALSE),"")</f>
        <v/>
      </c>
      <c r="P4240" s="96" t="str">
        <f>IFERROR(VLOOKUP(N4240,ListaEspecies!$B$3:$D$45,3,FALSE),"")</f>
        <v/>
      </c>
      <c r="R4240" s="42" t="str">
        <f>IF(ISBLANK($J4240),"",IF(ISBLANK('datos GENERALES'!$B$15),"",'datos GENERALES'!$B$15))</f>
        <v/>
      </c>
      <c r="S4240" s="49" t="str">
        <f t="shared" si="530"/>
        <v/>
      </c>
      <c r="T4240" s="49" t="str">
        <f t="shared" si="531"/>
        <v/>
      </c>
      <c r="AA4240" s="50" t="str">
        <f t="shared" si="535"/>
        <v/>
      </c>
      <c r="AE4240" s="50" t="str">
        <f t="shared" si="532"/>
        <v/>
      </c>
      <c r="AI4240" s="19" t="str">
        <f t="shared" si="533"/>
        <v/>
      </c>
      <c r="AJ4240"/>
      <c r="AK4240" s="19" t="str">
        <f t="shared" si="534"/>
        <v/>
      </c>
    </row>
    <row r="4241" spans="1:37" x14ac:dyDescent="0.25">
      <c r="A4241" s="42" t="str">
        <f t="shared" si="528"/>
        <v/>
      </c>
      <c r="B4241" s="42" t="str">
        <f t="shared" si="529"/>
        <v/>
      </c>
      <c r="C4241" s="42" t="str">
        <f>IF(ISBLANK($N4241),"",IF(ISBLANK('datos GENERALES'!B$16),"",'datos GENERALES'!B$16))</f>
        <v/>
      </c>
      <c r="D4241" s="43" t="str">
        <f>IF(ISBLANK($N4241),"","SGBTM/AUTAROC/"&amp;'datos GENERALES'!B$5&amp;"_"&amp;'datos GENERALES'!C$5&amp;"_"&amp;'datos GENERALES'!D$5)</f>
        <v/>
      </c>
      <c r="E4241" s="42" t="str">
        <f>IF(ISBLANK($N4241),"",IF(ISBLANK('datos GENERALES'!$B$6),"",'datos GENERALES'!$B$6))</f>
        <v/>
      </c>
      <c r="F4241" s="42" t="str">
        <f>IF(ISBLANK($N4241),"",IF(ISBLANK('datos GENERALES'!$B$7),"",'datos GENERALES'!$B$7))</f>
        <v/>
      </c>
      <c r="G4241" s="42" t="str">
        <f>IF(ISBLANK($N4241),"",IF(ISBLANK('datos GENERALES'!$B$10),"",'datos GENERALES'!$B$10))</f>
        <v/>
      </c>
      <c r="H4241" s="42" t="str">
        <f>IF(ISBLANK($N4241),"",IF(ISBLANK('datos GENERALES'!$C$10),"",'datos GENERALES'!$C$10))</f>
        <v/>
      </c>
      <c r="I4241" s="42" t="str">
        <f>IF(ISBLANK($N4241),"",IF(ISBLANK('datos GENERALES'!$D$10),"",'datos GENERALES'!$D$10))</f>
        <v/>
      </c>
      <c r="O4241" s="48" t="str">
        <f>IFERROR(VLOOKUP(N4241,ListaEspecies!$B$3:$D$45,2,FALSE),"")</f>
        <v/>
      </c>
      <c r="P4241" s="96" t="str">
        <f>IFERROR(VLOOKUP(N4241,ListaEspecies!$B$3:$D$45,3,FALSE),"")</f>
        <v/>
      </c>
      <c r="R4241" s="42" t="str">
        <f>IF(ISBLANK($J4241),"",IF(ISBLANK('datos GENERALES'!$B$15),"",'datos GENERALES'!$B$15))</f>
        <v/>
      </c>
      <c r="S4241" s="49" t="str">
        <f t="shared" si="530"/>
        <v/>
      </c>
      <c r="T4241" s="49" t="str">
        <f t="shared" si="531"/>
        <v/>
      </c>
      <c r="AA4241" s="50" t="str">
        <f t="shared" si="535"/>
        <v/>
      </c>
      <c r="AE4241" s="50" t="str">
        <f t="shared" si="532"/>
        <v/>
      </c>
      <c r="AI4241" s="19" t="str">
        <f t="shared" si="533"/>
        <v/>
      </c>
      <c r="AJ4241"/>
      <c r="AK4241" s="19" t="str">
        <f t="shared" si="534"/>
        <v/>
      </c>
    </row>
    <row r="4242" spans="1:37" x14ac:dyDescent="0.25">
      <c r="A4242" s="42" t="str">
        <f t="shared" si="528"/>
        <v/>
      </c>
      <c r="B4242" s="42" t="str">
        <f t="shared" si="529"/>
        <v/>
      </c>
      <c r="C4242" s="42" t="str">
        <f>IF(ISBLANK($N4242),"",IF(ISBLANK('datos GENERALES'!B$16),"",'datos GENERALES'!B$16))</f>
        <v/>
      </c>
      <c r="D4242" s="43" t="str">
        <f>IF(ISBLANK($N4242),"","SGBTM/AUTAROC/"&amp;'datos GENERALES'!B$5&amp;"_"&amp;'datos GENERALES'!C$5&amp;"_"&amp;'datos GENERALES'!D$5)</f>
        <v/>
      </c>
      <c r="E4242" s="42" t="str">
        <f>IF(ISBLANK($N4242),"",IF(ISBLANK('datos GENERALES'!$B$6),"",'datos GENERALES'!$B$6))</f>
        <v/>
      </c>
      <c r="F4242" s="42" t="str">
        <f>IF(ISBLANK($N4242),"",IF(ISBLANK('datos GENERALES'!$B$7),"",'datos GENERALES'!$B$7))</f>
        <v/>
      </c>
      <c r="G4242" s="42" t="str">
        <f>IF(ISBLANK($N4242),"",IF(ISBLANK('datos GENERALES'!$B$10),"",'datos GENERALES'!$B$10))</f>
        <v/>
      </c>
      <c r="H4242" s="42" t="str">
        <f>IF(ISBLANK($N4242),"",IF(ISBLANK('datos GENERALES'!$C$10),"",'datos GENERALES'!$C$10))</f>
        <v/>
      </c>
      <c r="I4242" s="42" t="str">
        <f>IF(ISBLANK($N4242),"",IF(ISBLANK('datos GENERALES'!$D$10),"",'datos GENERALES'!$D$10))</f>
        <v/>
      </c>
      <c r="O4242" s="48" t="str">
        <f>IFERROR(VLOOKUP(N4242,ListaEspecies!$B$3:$D$45,2,FALSE),"")</f>
        <v/>
      </c>
      <c r="P4242" s="96" t="str">
        <f>IFERROR(VLOOKUP(N4242,ListaEspecies!$B$3:$D$45,3,FALSE),"")</f>
        <v/>
      </c>
      <c r="R4242" s="42" t="str">
        <f>IF(ISBLANK($J4242),"",IF(ISBLANK('datos GENERALES'!$B$15),"",'datos GENERALES'!$B$15))</f>
        <v/>
      </c>
      <c r="S4242" s="49" t="str">
        <f t="shared" si="530"/>
        <v/>
      </c>
      <c r="T4242" s="49" t="str">
        <f t="shared" si="531"/>
        <v/>
      </c>
      <c r="AA4242" s="50" t="str">
        <f t="shared" si="535"/>
        <v/>
      </c>
      <c r="AE4242" s="50" t="str">
        <f t="shared" si="532"/>
        <v/>
      </c>
      <c r="AI4242" s="19" t="str">
        <f t="shared" si="533"/>
        <v/>
      </c>
      <c r="AJ4242"/>
      <c r="AK4242" s="19" t="str">
        <f t="shared" si="534"/>
        <v/>
      </c>
    </row>
    <row r="4243" spans="1:37" x14ac:dyDescent="0.25">
      <c r="A4243" s="42" t="str">
        <f t="shared" si="528"/>
        <v/>
      </c>
      <c r="B4243" s="42" t="str">
        <f t="shared" si="529"/>
        <v/>
      </c>
      <c r="C4243" s="42" t="str">
        <f>IF(ISBLANK($N4243),"",IF(ISBLANK('datos GENERALES'!B$16),"",'datos GENERALES'!B$16))</f>
        <v/>
      </c>
      <c r="D4243" s="43" t="str">
        <f>IF(ISBLANK($N4243),"","SGBTM/AUTAROC/"&amp;'datos GENERALES'!B$5&amp;"_"&amp;'datos GENERALES'!C$5&amp;"_"&amp;'datos GENERALES'!D$5)</f>
        <v/>
      </c>
      <c r="E4243" s="42" t="str">
        <f>IF(ISBLANK($N4243),"",IF(ISBLANK('datos GENERALES'!$B$6),"",'datos GENERALES'!$B$6))</f>
        <v/>
      </c>
      <c r="F4243" s="42" t="str">
        <f>IF(ISBLANK($N4243),"",IF(ISBLANK('datos GENERALES'!$B$7),"",'datos GENERALES'!$B$7))</f>
        <v/>
      </c>
      <c r="G4243" s="42" t="str">
        <f>IF(ISBLANK($N4243),"",IF(ISBLANK('datos GENERALES'!$B$10),"",'datos GENERALES'!$B$10))</f>
        <v/>
      </c>
      <c r="H4243" s="42" t="str">
        <f>IF(ISBLANK($N4243),"",IF(ISBLANK('datos GENERALES'!$C$10),"",'datos GENERALES'!$C$10))</f>
        <v/>
      </c>
      <c r="I4243" s="42" t="str">
        <f>IF(ISBLANK($N4243),"",IF(ISBLANK('datos GENERALES'!$D$10),"",'datos GENERALES'!$D$10))</f>
        <v/>
      </c>
      <c r="O4243" s="48" t="str">
        <f>IFERROR(VLOOKUP(N4243,ListaEspecies!$B$3:$D$45,2,FALSE),"")</f>
        <v/>
      </c>
      <c r="P4243" s="96" t="str">
        <f>IFERROR(VLOOKUP(N4243,ListaEspecies!$B$3:$D$45,3,FALSE),"")</f>
        <v/>
      </c>
      <c r="R4243" s="42" t="str">
        <f>IF(ISBLANK($J4243),"",IF(ISBLANK('datos GENERALES'!$B$15),"",'datos GENERALES'!$B$15))</f>
        <v/>
      </c>
      <c r="S4243" s="49" t="str">
        <f t="shared" si="530"/>
        <v/>
      </c>
      <c r="T4243" s="49" t="str">
        <f t="shared" si="531"/>
        <v/>
      </c>
      <c r="AA4243" s="50" t="str">
        <f t="shared" si="535"/>
        <v/>
      </c>
      <c r="AE4243" s="50" t="str">
        <f t="shared" si="532"/>
        <v/>
      </c>
      <c r="AI4243" s="19" t="str">
        <f t="shared" si="533"/>
        <v/>
      </c>
      <c r="AJ4243"/>
      <c r="AK4243" s="19" t="str">
        <f t="shared" si="534"/>
        <v/>
      </c>
    </row>
    <row r="4244" spans="1:37" x14ac:dyDescent="0.25">
      <c r="A4244" s="42" t="str">
        <f t="shared" si="528"/>
        <v/>
      </c>
      <c r="B4244" s="42" t="str">
        <f t="shared" si="529"/>
        <v/>
      </c>
      <c r="C4244" s="42" t="str">
        <f>IF(ISBLANK($N4244),"",IF(ISBLANK('datos GENERALES'!B$16),"",'datos GENERALES'!B$16))</f>
        <v/>
      </c>
      <c r="D4244" s="43" t="str">
        <f>IF(ISBLANK($N4244),"","SGBTM/AUTAROC/"&amp;'datos GENERALES'!B$5&amp;"_"&amp;'datos GENERALES'!C$5&amp;"_"&amp;'datos GENERALES'!D$5)</f>
        <v/>
      </c>
      <c r="E4244" s="42" t="str">
        <f>IF(ISBLANK($N4244),"",IF(ISBLANK('datos GENERALES'!$B$6),"",'datos GENERALES'!$B$6))</f>
        <v/>
      </c>
      <c r="F4244" s="42" t="str">
        <f>IF(ISBLANK($N4244),"",IF(ISBLANK('datos GENERALES'!$B$7),"",'datos GENERALES'!$B$7))</f>
        <v/>
      </c>
      <c r="G4244" s="42" t="str">
        <f>IF(ISBLANK($N4244),"",IF(ISBLANK('datos GENERALES'!$B$10),"",'datos GENERALES'!$B$10))</f>
        <v/>
      </c>
      <c r="H4244" s="42" t="str">
        <f>IF(ISBLANK($N4244),"",IF(ISBLANK('datos GENERALES'!$C$10),"",'datos GENERALES'!$C$10))</f>
        <v/>
      </c>
      <c r="I4244" s="42" t="str">
        <f>IF(ISBLANK($N4244),"",IF(ISBLANK('datos GENERALES'!$D$10),"",'datos GENERALES'!$D$10))</f>
        <v/>
      </c>
      <c r="O4244" s="48" t="str">
        <f>IFERROR(VLOOKUP(N4244,ListaEspecies!$B$3:$D$45,2,FALSE),"")</f>
        <v/>
      </c>
      <c r="P4244" s="96" t="str">
        <f>IFERROR(VLOOKUP(N4244,ListaEspecies!$B$3:$D$45,3,FALSE),"")</f>
        <v/>
      </c>
      <c r="R4244" s="42" t="str">
        <f>IF(ISBLANK($J4244),"",IF(ISBLANK('datos GENERALES'!$B$15),"",'datos GENERALES'!$B$15))</f>
        <v/>
      </c>
      <c r="S4244" s="49" t="str">
        <f t="shared" si="530"/>
        <v/>
      </c>
      <c r="T4244" s="49" t="str">
        <f t="shared" si="531"/>
        <v/>
      </c>
      <c r="AA4244" s="50" t="str">
        <f t="shared" si="535"/>
        <v/>
      </c>
      <c r="AE4244" s="50" t="str">
        <f t="shared" si="532"/>
        <v/>
      </c>
      <c r="AI4244" s="19" t="str">
        <f t="shared" si="533"/>
        <v/>
      </c>
      <c r="AJ4244"/>
      <c r="AK4244" s="19" t="str">
        <f t="shared" si="534"/>
        <v/>
      </c>
    </row>
    <row r="4245" spans="1:37" x14ac:dyDescent="0.25">
      <c r="A4245" s="42" t="str">
        <f t="shared" si="528"/>
        <v/>
      </c>
      <c r="B4245" s="42" t="str">
        <f t="shared" si="529"/>
        <v/>
      </c>
      <c r="C4245" s="42" t="str">
        <f>IF(ISBLANK($N4245),"",IF(ISBLANK('datos GENERALES'!B$16),"",'datos GENERALES'!B$16))</f>
        <v/>
      </c>
      <c r="D4245" s="43" t="str">
        <f>IF(ISBLANK($N4245),"","SGBTM/AUTAROC/"&amp;'datos GENERALES'!B$5&amp;"_"&amp;'datos GENERALES'!C$5&amp;"_"&amp;'datos GENERALES'!D$5)</f>
        <v/>
      </c>
      <c r="E4245" s="42" t="str">
        <f>IF(ISBLANK($N4245),"",IF(ISBLANK('datos GENERALES'!$B$6),"",'datos GENERALES'!$B$6))</f>
        <v/>
      </c>
      <c r="F4245" s="42" t="str">
        <f>IF(ISBLANK($N4245),"",IF(ISBLANK('datos GENERALES'!$B$7),"",'datos GENERALES'!$B$7))</f>
        <v/>
      </c>
      <c r="G4245" s="42" t="str">
        <f>IF(ISBLANK($N4245),"",IF(ISBLANK('datos GENERALES'!$B$10),"",'datos GENERALES'!$B$10))</f>
        <v/>
      </c>
      <c r="H4245" s="42" t="str">
        <f>IF(ISBLANK($N4245),"",IF(ISBLANK('datos GENERALES'!$C$10),"",'datos GENERALES'!$C$10))</f>
        <v/>
      </c>
      <c r="I4245" s="42" t="str">
        <f>IF(ISBLANK($N4245),"",IF(ISBLANK('datos GENERALES'!$D$10),"",'datos GENERALES'!$D$10))</f>
        <v/>
      </c>
      <c r="O4245" s="48" t="str">
        <f>IFERROR(VLOOKUP(N4245,ListaEspecies!$B$3:$D$45,2,FALSE),"")</f>
        <v/>
      </c>
      <c r="P4245" s="96" t="str">
        <f>IFERROR(VLOOKUP(N4245,ListaEspecies!$B$3:$D$45,3,FALSE),"")</f>
        <v/>
      </c>
      <c r="R4245" s="42" t="str">
        <f>IF(ISBLANK($J4245),"",IF(ISBLANK('datos GENERALES'!$B$15),"",'datos GENERALES'!$B$15))</f>
        <v/>
      </c>
      <c r="S4245" s="49" t="str">
        <f t="shared" si="530"/>
        <v/>
      </c>
      <c r="T4245" s="49" t="str">
        <f t="shared" si="531"/>
        <v/>
      </c>
      <c r="AA4245" s="50" t="str">
        <f t="shared" si="535"/>
        <v/>
      </c>
      <c r="AE4245" s="50" t="str">
        <f t="shared" si="532"/>
        <v/>
      </c>
      <c r="AI4245" s="19" t="str">
        <f t="shared" si="533"/>
        <v/>
      </c>
      <c r="AJ4245"/>
      <c r="AK4245" s="19" t="str">
        <f t="shared" si="534"/>
        <v/>
      </c>
    </row>
    <row r="4246" spans="1:37" x14ac:dyDescent="0.25">
      <c r="A4246" s="42" t="str">
        <f t="shared" si="528"/>
        <v/>
      </c>
      <c r="B4246" s="42" t="str">
        <f t="shared" si="529"/>
        <v/>
      </c>
      <c r="C4246" s="42" t="str">
        <f>IF(ISBLANK($N4246),"",IF(ISBLANK('datos GENERALES'!B$16),"",'datos GENERALES'!B$16))</f>
        <v/>
      </c>
      <c r="D4246" s="43" t="str">
        <f>IF(ISBLANK($N4246),"","SGBTM/AUTAROC/"&amp;'datos GENERALES'!B$5&amp;"_"&amp;'datos GENERALES'!C$5&amp;"_"&amp;'datos GENERALES'!D$5)</f>
        <v/>
      </c>
      <c r="E4246" s="42" t="str">
        <f>IF(ISBLANK($N4246),"",IF(ISBLANK('datos GENERALES'!$B$6),"",'datos GENERALES'!$B$6))</f>
        <v/>
      </c>
      <c r="F4246" s="42" t="str">
        <f>IF(ISBLANK($N4246),"",IF(ISBLANK('datos GENERALES'!$B$7),"",'datos GENERALES'!$B$7))</f>
        <v/>
      </c>
      <c r="G4246" s="42" t="str">
        <f>IF(ISBLANK($N4246),"",IF(ISBLANK('datos GENERALES'!$B$10),"",'datos GENERALES'!$B$10))</f>
        <v/>
      </c>
      <c r="H4246" s="42" t="str">
        <f>IF(ISBLANK($N4246),"",IF(ISBLANK('datos GENERALES'!$C$10),"",'datos GENERALES'!$C$10))</f>
        <v/>
      </c>
      <c r="I4246" s="42" t="str">
        <f>IF(ISBLANK($N4246),"",IF(ISBLANK('datos GENERALES'!$D$10),"",'datos GENERALES'!$D$10))</f>
        <v/>
      </c>
      <c r="O4246" s="48" t="str">
        <f>IFERROR(VLOOKUP(N4246,ListaEspecies!$B$3:$D$45,2,FALSE),"")</f>
        <v/>
      </c>
      <c r="P4246" s="96" t="str">
        <f>IFERROR(VLOOKUP(N4246,ListaEspecies!$B$3:$D$45,3,FALSE),"")</f>
        <v/>
      </c>
      <c r="R4246" s="42" t="str">
        <f>IF(ISBLANK($J4246),"",IF(ISBLANK('datos GENERALES'!$B$15),"",'datos GENERALES'!$B$15))</f>
        <v/>
      </c>
      <c r="S4246" s="49" t="str">
        <f t="shared" si="530"/>
        <v/>
      </c>
      <c r="T4246" s="49" t="str">
        <f t="shared" si="531"/>
        <v/>
      </c>
      <c r="AA4246" s="50" t="str">
        <f t="shared" si="535"/>
        <v/>
      </c>
      <c r="AE4246" s="50" t="str">
        <f t="shared" si="532"/>
        <v/>
      </c>
      <c r="AI4246" s="19" t="str">
        <f t="shared" si="533"/>
        <v/>
      </c>
      <c r="AJ4246"/>
      <c r="AK4246" s="19" t="str">
        <f t="shared" si="534"/>
        <v/>
      </c>
    </row>
    <row r="4247" spans="1:37" x14ac:dyDescent="0.25">
      <c r="A4247" s="42" t="str">
        <f t="shared" si="528"/>
        <v/>
      </c>
      <c r="B4247" s="42" t="str">
        <f t="shared" si="529"/>
        <v/>
      </c>
      <c r="C4247" s="42" t="str">
        <f>IF(ISBLANK($N4247),"",IF(ISBLANK('datos GENERALES'!B$16),"",'datos GENERALES'!B$16))</f>
        <v/>
      </c>
      <c r="D4247" s="43" t="str">
        <f>IF(ISBLANK($N4247),"","SGBTM/AUTAROC/"&amp;'datos GENERALES'!B$5&amp;"_"&amp;'datos GENERALES'!C$5&amp;"_"&amp;'datos GENERALES'!D$5)</f>
        <v/>
      </c>
      <c r="E4247" s="42" t="str">
        <f>IF(ISBLANK($N4247),"",IF(ISBLANK('datos GENERALES'!$B$6),"",'datos GENERALES'!$B$6))</f>
        <v/>
      </c>
      <c r="F4247" s="42" t="str">
        <f>IF(ISBLANK($N4247),"",IF(ISBLANK('datos GENERALES'!$B$7),"",'datos GENERALES'!$B$7))</f>
        <v/>
      </c>
      <c r="G4247" s="42" t="str">
        <f>IF(ISBLANK($N4247),"",IF(ISBLANK('datos GENERALES'!$B$10),"",'datos GENERALES'!$B$10))</f>
        <v/>
      </c>
      <c r="H4247" s="42" t="str">
        <f>IF(ISBLANK($N4247),"",IF(ISBLANK('datos GENERALES'!$C$10),"",'datos GENERALES'!$C$10))</f>
        <v/>
      </c>
      <c r="I4247" s="42" t="str">
        <f>IF(ISBLANK($N4247),"",IF(ISBLANK('datos GENERALES'!$D$10),"",'datos GENERALES'!$D$10))</f>
        <v/>
      </c>
      <c r="O4247" s="48" t="str">
        <f>IFERROR(VLOOKUP(N4247,ListaEspecies!$B$3:$D$45,2,FALSE),"")</f>
        <v/>
      </c>
      <c r="P4247" s="96" t="str">
        <f>IFERROR(VLOOKUP(N4247,ListaEspecies!$B$3:$D$45,3,FALSE),"")</f>
        <v/>
      </c>
      <c r="R4247" s="42" t="str">
        <f>IF(ISBLANK($J4247),"",IF(ISBLANK('datos GENERALES'!$B$15),"",'datos GENERALES'!$B$15))</f>
        <v/>
      </c>
      <c r="S4247" s="49" t="str">
        <f t="shared" si="530"/>
        <v/>
      </c>
      <c r="T4247" s="49" t="str">
        <f t="shared" si="531"/>
        <v/>
      </c>
      <c r="AA4247" s="50" t="str">
        <f t="shared" si="535"/>
        <v/>
      </c>
      <c r="AE4247" s="50" t="str">
        <f t="shared" si="532"/>
        <v/>
      </c>
      <c r="AI4247" s="19" t="str">
        <f t="shared" si="533"/>
        <v/>
      </c>
      <c r="AJ4247"/>
      <c r="AK4247" s="19" t="str">
        <f t="shared" si="534"/>
        <v/>
      </c>
    </row>
    <row r="4248" spans="1:37" x14ac:dyDescent="0.25">
      <c r="A4248" s="42" t="str">
        <f t="shared" si="528"/>
        <v/>
      </c>
      <c r="B4248" s="42" t="str">
        <f t="shared" si="529"/>
        <v/>
      </c>
      <c r="C4248" s="42" t="str">
        <f>IF(ISBLANK($N4248),"",IF(ISBLANK('datos GENERALES'!B$16),"",'datos GENERALES'!B$16))</f>
        <v/>
      </c>
      <c r="D4248" s="43" t="str">
        <f>IF(ISBLANK($N4248),"","SGBTM/AUTAROC/"&amp;'datos GENERALES'!B$5&amp;"_"&amp;'datos GENERALES'!C$5&amp;"_"&amp;'datos GENERALES'!D$5)</f>
        <v/>
      </c>
      <c r="E4248" s="42" t="str">
        <f>IF(ISBLANK($N4248),"",IF(ISBLANK('datos GENERALES'!$B$6),"",'datos GENERALES'!$B$6))</f>
        <v/>
      </c>
      <c r="F4248" s="42" t="str">
        <f>IF(ISBLANK($N4248),"",IF(ISBLANK('datos GENERALES'!$B$7),"",'datos GENERALES'!$B$7))</f>
        <v/>
      </c>
      <c r="G4248" s="42" t="str">
        <f>IF(ISBLANK($N4248),"",IF(ISBLANK('datos GENERALES'!$B$10),"",'datos GENERALES'!$B$10))</f>
        <v/>
      </c>
      <c r="H4248" s="42" t="str">
        <f>IF(ISBLANK($N4248),"",IF(ISBLANK('datos GENERALES'!$C$10),"",'datos GENERALES'!$C$10))</f>
        <v/>
      </c>
      <c r="I4248" s="42" t="str">
        <f>IF(ISBLANK($N4248),"",IF(ISBLANK('datos GENERALES'!$D$10),"",'datos GENERALES'!$D$10))</f>
        <v/>
      </c>
      <c r="O4248" s="48" t="str">
        <f>IFERROR(VLOOKUP(N4248,ListaEspecies!$B$3:$D$45,2,FALSE),"")</f>
        <v/>
      </c>
      <c r="P4248" s="96" t="str">
        <f>IFERROR(VLOOKUP(N4248,ListaEspecies!$B$3:$D$45,3,FALSE),"")</f>
        <v/>
      </c>
      <c r="R4248" s="42" t="str">
        <f>IF(ISBLANK($J4248),"",IF(ISBLANK('datos GENERALES'!$B$15),"",'datos GENERALES'!$B$15))</f>
        <v/>
      </c>
      <c r="S4248" s="49" t="str">
        <f t="shared" si="530"/>
        <v/>
      </c>
      <c r="T4248" s="49" t="str">
        <f t="shared" si="531"/>
        <v/>
      </c>
      <c r="AA4248" s="50" t="str">
        <f t="shared" si="535"/>
        <v/>
      </c>
      <c r="AE4248" s="50" t="str">
        <f t="shared" si="532"/>
        <v/>
      </c>
      <c r="AI4248" s="19" t="str">
        <f t="shared" si="533"/>
        <v/>
      </c>
      <c r="AJ4248"/>
      <c r="AK4248" s="19" t="str">
        <f t="shared" si="534"/>
        <v/>
      </c>
    </row>
    <row r="4249" spans="1:37" x14ac:dyDescent="0.25">
      <c r="A4249" s="42" t="str">
        <f t="shared" si="528"/>
        <v/>
      </c>
      <c r="B4249" s="42" t="str">
        <f t="shared" si="529"/>
        <v/>
      </c>
      <c r="C4249" s="42" t="str">
        <f>IF(ISBLANK($N4249),"",IF(ISBLANK('datos GENERALES'!B$16),"",'datos GENERALES'!B$16))</f>
        <v/>
      </c>
      <c r="D4249" s="43" t="str">
        <f>IF(ISBLANK($N4249),"","SGBTM/AUTAROC/"&amp;'datos GENERALES'!B$5&amp;"_"&amp;'datos GENERALES'!C$5&amp;"_"&amp;'datos GENERALES'!D$5)</f>
        <v/>
      </c>
      <c r="E4249" s="42" t="str">
        <f>IF(ISBLANK($N4249),"",IF(ISBLANK('datos GENERALES'!$B$6),"",'datos GENERALES'!$B$6))</f>
        <v/>
      </c>
      <c r="F4249" s="42" t="str">
        <f>IF(ISBLANK($N4249),"",IF(ISBLANK('datos GENERALES'!$B$7),"",'datos GENERALES'!$B$7))</f>
        <v/>
      </c>
      <c r="G4249" s="42" t="str">
        <f>IF(ISBLANK($N4249),"",IF(ISBLANK('datos GENERALES'!$B$10),"",'datos GENERALES'!$B$10))</f>
        <v/>
      </c>
      <c r="H4249" s="42" t="str">
        <f>IF(ISBLANK($N4249),"",IF(ISBLANK('datos GENERALES'!$C$10),"",'datos GENERALES'!$C$10))</f>
        <v/>
      </c>
      <c r="I4249" s="42" t="str">
        <f>IF(ISBLANK($N4249),"",IF(ISBLANK('datos GENERALES'!$D$10),"",'datos GENERALES'!$D$10))</f>
        <v/>
      </c>
      <c r="O4249" s="48" t="str">
        <f>IFERROR(VLOOKUP(N4249,ListaEspecies!$B$3:$D$45,2,FALSE),"")</f>
        <v/>
      </c>
      <c r="P4249" s="96" t="str">
        <f>IFERROR(VLOOKUP(N4249,ListaEspecies!$B$3:$D$45,3,FALSE),"")</f>
        <v/>
      </c>
      <c r="R4249" s="42" t="str">
        <f>IF(ISBLANK($J4249),"",IF(ISBLANK('datos GENERALES'!$B$15),"",'datos GENERALES'!$B$15))</f>
        <v/>
      </c>
      <c r="S4249" s="49" t="str">
        <f t="shared" si="530"/>
        <v/>
      </c>
      <c r="T4249" s="49" t="str">
        <f t="shared" si="531"/>
        <v/>
      </c>
      <c r="AA4249" s="50" t="str">
        <f t="shared" si="535"/>
        <v/>
      </c>
      <c r="AE4249" s="50" t="str">
        <f t="shared" si="532"/>
        <v/>
      </c>
      <c r="AI4249" s="19" t="str">
        <f t="shared" si="533"/>
        <v/>
      </c>
      <c r="AJ4249"/>
      <c r="AK4249" s="19" t="str">
        <f t="shared" si="534"/>
        <v/>
      </c>
    </row>
    <row r="4250" spans="1:37" x14ac:dyDescent="0.25">
      <c r="A4250" s="42" t="str">
        <f t="shared" si="528"/>
        <v/>
      </c>
      <c r="B4250" s="42" t="str">
        <f t="shared" si="529"/>
        <v/>
      </c>
      <c r="C4250" s="42" t="str">
        <f>IF(ISBLANK($N4250),"",IF(ISBLANK('datos GENERALES'!B$16),"",'datos GENERALES'!B$16))</f>
        <v/>
      </c>
      <c r="D4250" s="43" t="str">
        <f>IF(ISBLANK($N4250),"","SGBTM/AUTAROC/"&amp;'datos GENERALES'!B$5&amp;"_"&amp;'datos GENERALES'!C$5&amp;"_"&amp;'datos GENERALES'!D$5)</f>
        <v/>
      </c>
      <c r="E4250" s="42" t="str">
        <f>IF(ISBLANK($N4250),"",IF(ISBLANK('datos GENERALES'!$B$6),"",'datos GENERALES'!$B$6))</f>
        <v/>
      </c>
      <c r="F4250" s="42" t="str">
        <f>IF(ISBLANK($N4250),"",IF(ISBLANK('datos GENERALES'!$B$7),"",'datos GENERALES'!$B$7))</f>
        <v/>
      </c>
      <c r="G4250" s="42" t="str">
        <f>IF(ISBLANK($N4250),"",IF(ISBLANK('datos GENERALES'!$B$10),"",'datos GENERALES'!$B$10))</f>
        <v/>
      </c>
      <c r="H4250" s="42" t="str">
        <f>IF(ISBLANK($N4250),"",IF(ISBLANK('datos GENERALES'!$C$10),"",'datos GENERALES'!$C$10))</f>
        <v/>
      </c>
      <c r="I4250" s="42" t="str">
        <f>IF(ISBLANK($N4250),"",IF(ISBLANK('datos GENERALES'!$D$10),"",'datos GENERALES'!$D$10))</f>
        <v/>
      </c>
      <c r="O4250" s="48" t="str">
        <f>IFERROR(VLOOKUP(N4250,ListaEspecies!$B$3:$D$45,2,FALSE),"")</f>
        <v/>
      </c>
      <c r="P4250" s="96" t="str">
        <f>IFERROR(VLOOKUP(N4250,ListaEspecies!$B$3:$D$45,3,FALSE),"")</f>
        <v/>
      </c>
      <c r="R4250" s="42" t="str">
        <f>IF(ISBLANK($J4250),"",IF(ISBLANK('datos GENERALES'!$B$15),"",'datos GENERALES'!$B$15))</f>
        <v/>
      </c>
      <c r="S4250" s="49" t="str">
        <f t="shared" si="530"/>
        <v/>
      </c>
      <c r="T4250" s="49" t="str">
        <f t="shared" si="531"/>
        <v/>
      </c>
      <c r="AA4250" s="50" t="str">
        <f t="shared" si="535"/>
        <v/>
      </c>
      <c r="AE4250" s="50" t="str">
        <f t="shared" si="532"/>
        <v/>
      </c>
      <c r="AI4250" s="19" t="str">
        <f t="shared" si="533"/>
        <v/>
      </c>
      <c r="AJ4250"/>
      <c r="AK4250" s="19" t="str">
        <f t="shared" si="534"/>
        <v/>
      </c>
    </row>
    <row r="4251" spans="1:37" x14ac:dyDescent="0.25">
      <c r="A4251" s="42" t="str">
        <f t="shared" si="528"/>
        <v/>
      </c>
      <c r="B4251" s="42" t="str">
        <f t="shared" si="529"/>
        <v/>
      </c>
      <c r="C4251" s="42" t="str">
        <f>IF(ISBLANK($N4251),"",IF(ISBLANK('datos GENERALES'!B$16),"",'datos GENERALES'!B$16))</f>
        <v/>
      </c>
      <c r="D4251" s="43" t="str">
        <f>IF(ISBLANK($N4251),"","SGBTM/AUTAROC/"&amp;'datos GENERALES'!B$5&amp;"_"&amp;'datos GENERALES'!C$5&amp;"_"&amp;'datos GENERALES'!D$5)</f>
        <v/>
      </c>
      <c r="E4251" s="42" t="str">
        <f>IF(ISBLANK($N4251),"",IF(ISBLANK('datos GENERALES'!$B$6),"",'datos GENERALES'!$B$6))</f>
        <v/>
      </c>
      <c r="F4251" s="42" t="str">
        <f>IF(ISBLANK($N4251),"",IF(ISBLANK('datos GENERALES'!$B$7),"",'datos GENERALES'!$B$7))</f>
        <v/>
      </c>
      <c r="G4251" s="42" t="str">
        <f>IF(ISBLANK($N4251),"",IF(ISBLANK('datos GENERALES'!$B$10),"",'datos GENERALES'!$B$10))</f>
        <v/>
      </c>
      <c r="H4251" s="42" t="str">
        <f>IF(ISBLANK($N4251),"",IF(ISBLANK('datos GENERALES'!$C$10),"",'datos GENERALES'!$C$10))</f>
        <v/>
      </c>
      <c r="I4251" s="42" t="str">
        <f>IF(ISBLANK($N4251),"",IF(ISBLANK('datos GENERALES'!$D$10),"",'datos GENERALES'!$D$10))</f>
        <v/>
      </c>
      <c r="O4251" s="48" t="str">
        <f>IFERROR(VLOOKUP(N4251,ListaEspecies!$B$3:$D$45,2,FALSE),"")</f>
        <v/>
      </c>
      <c r="P4251" s="96" t="str">
        <f>IFERROR(VLOOKUP(N4251,ListaEspecies!$B$3:$D$45,3,FALSE),"")</f>
        <v/>
      </c>
      <c r="R4251" s="42" t="str">
        <f>IF(ISBLANK($J4251),"",IF(ISBLANK('datos GENERALES'!$B$15),"",'datos GENERALES'!$B$15))</f>
        <v/>
      </c>
      <c r="S4251" s="49" t="str">
        <f t="shared" si="530"/>
        <v/>
      </c>
      <c r="T4251" s="49" t="str">
        <f t="shared" si="531"/>
        <v/>
      </c>
      <c r="AA4251" s="50" t="str">
        <f t="shared" si="535"/>
        <v/>
      </c>
      <c r="AE4251" s="50" t="str">
        <f t="shared" si="532"/>
        <v/>
      </c>
      <c r="AI4251" s="19" t="str">
        <f t="shared" si="533"/>
        <v/>
      </c>
      <c r="AJ4251"/>
      <c r="AK4251" s="19" t="str">
        <f t="shared" si="534"/>
        <v/>
      </c>
    </row>
    <row r="4252" spans="1:37" x14ac:dyDescent="0.25">
      <c r="A4252" s="42" t="str">
        <f t="shared" si="528"/>
        <v/>
      </c>
      <c r="B4252" s="42" t="str">
        <f t="shared" si="529"/>
        <v/>
      </c>
      <c r="C4252" s="42" t="str">
        <f>IF(ISBLANK($N4252),"",IF(ISBLANK('datos GENERALES'!B$16),"",'datos GENERALES'!B$16))</f>
        <v/>
      </c>
      <c r="D4252" s="43" t="str">
        <f>IF(ISBLANK($N4252),"","SGBTM/AUTAROC/"&amp;'datos GENERALES'!B$5&amp;"_"&amp;'datos GENERALES'!C$5&amp;"_"&amp;'datos GENERALES'!D$5)</f>
        <v/>
      </c>
      <c r="E4252" s="42" t="str">
        <f>IF(ISBLANK($N4252),"",IF(ISBLANK('datos GENERALES'!$B$6),"",'datos GENERALES'!$B$6))</f>
        <v/>
      </c>
      <c r="F4252" s="42" t="str">
        <f>IF(ISBLANK($N4252),"",IF(ISBLANK('datos GENERALES'!$B$7),"",'datos GENERALES'!$B$7))</f>
        <v/>
      </c>
      <c r="G4252" s="42" t="str">
        <f>IF(ISBLANK($N4252),"",IF(ISBLANK('datos GENERALES'!$B$10),"",'datos GENERALES'!$B$10))</f>
        <v/>
      </c>
      <c r="H4252" s="42" t="str">
        <f>IF(ISBLANK($N4252),"",IF(ISBLANK('datos GENERALES'!$C$10),"",'datos GENERALES'!$C$10))</f>
        <v/>
      </c>
      <c r="I4252" s="42" t="str">
        <f>IF(ISBLANK($N4252),"",IF(ISBLANK('datos GENERALES'!$D$10),"",'datos GENERALES'!$D$10))</f>
        <v/>
      </c>
      <c r="O4252" s="48" t="str">
        <f>IFERROR(VLOOKUP(N4252,ListaEspecies!$B$3:$D$45,2,FALSE),"")</f>
        <v/>
      </c>
      <c r="P4252" s="96" t="str">
        <f>IFERROR(VLOOKUP(N4252,ListaEspecies!$B$3:$D$45,3,FALSE),"")</f>
        <v/>
      </c>
      <c r="R4252" s="42" t="str">
        <f>IF(ISBLANK($J4252),"",IF(ISBLANK('datos GENERALES'!$B$15),"",'datos GENERALES'!$B$15))</f>
        <v/>
      </c>
      <c r="S4252" s="49" t="str">
        <f t="shared" si="530"/>
        <v/>
      </c>
      <c r="T4252" s="49" t="str">
        <f t="shared" si="531"/>
        <v/>
      </c>
      <c r="AA4252" s="50" t="str">
        <f t="shared" si="535"/>
        <v/>
      </c>
      <c r="AE4252" s="50" t="str">
        <f t="shared" si="532"/>
        <v/>
      </c>
      <c r="AI4252" s="19" t="str">
        <f t="shared" si="533"/>
        <v/>
      </c>
      <c r="AJ4252"/>
      <c r="AK4252" s="19" t="str">
        <f t="shared" si="534"/>
        <v/>
      </c>
    </row>
    <row r="4253" spans="1:37" x14ac:dyDescent="0.25">
      <c r="A4253" s="42" t="str">
        <f t="shared" si="528"/>
        <v/>
      </c>
      <c r="B4253" s="42" t="str">
        <f t="shared" si="529"/>
        <v/>
      </c>
      <c r="C4253" s="42" t="str">
        <f>IF(ISBLANK($N4253),"",IF(ISBLANK('datos GENERALES'!B$16),"",'datos GENERALES'!B$16))</f>
        <v/>
      </c>
      <c r="D4253" s="43" t="str">
        <f>IF(ISBLANK($N4253),"","SGBTM/AUTAROC/"&amp;'datos GENERALES'!B$5&amp;"_"&amp;'datos GENERALES'!C$5&amp;"_"&amp;'datos GENERALES'!D$5)</f>
        <v/>
      </c>
      <c r="E4253" s="42" t="str">
        <f>IF(ISBLANK($N4253),"",IF(ISBLANK('datos GENERALES'!$B$6),"",'datos GENERALES'!$B$6))</f>
        <v/>
      </c>
      <c r="F4253" s="42" t="str">
        <f>IF(ISBLANK($N4253),"",IF(ISBLANK('datos GENERALES'!$B$7),"",'datos GENERALES'!$B$7))</f>
        <v/>
      </c>
      <c r="G4253" s="42" t="str">
        <f>IF(ISBLANK($N4253),"",IF(ISBLANK('datos GENERALES'!$B$10),"",'datos GENERALES'!$B$10))</f>
        <v/>
      </c>
      <c r="H4253" s="42" t="str">
        <f>IF(ISBLANK($N4253),"",IF(ISBLANK('datos GENERALES'!$C$10),"",'datos GENERALES'!$C$10))</f>
        <v/>
      </c>
      <c r="I4253" s="42" t="str">
        <f>IF(ISBLANK($N4253),"",IF(ISBLANK('datos GENERALES'!$D$10),"",'datos GENERALES'!$D$10))</f>
        <v/>
      </c>
      <c r="O4253" s="48" t="str">
        <f>IFERROR(VLOOKUP(N4253,ListaEspecies!$B$3:$D$45,2,FALSE),"")</f>
        <v/>
      </c>
      <c r="P4253" s="96" t="str">
        <f>IFERROR(VLOOKUP(N4253,ListaEspecies!$B$3:$D$45,3,FALSE),"")</f>
        <v/>
      </c>
      <c r="R4253" s="42" t="str">
        <f>IF(ISBLANK($J4253),"",IF(ISBLANK('datos GENERALES'!$B$15),"",'datos GENERALES'!$B$15))</f>
        <v/>
      </c>
      <c r="S4253" s="49" t="str">
        <f t="shared" si="530"/>
        <v/>
      </c>
      <c r="T4253" s="49" t="str">
        <f t="shared" si="531"/>
        <v/>
      </c>
      <c r="AA4253" s="50" t="str">
        <f t="shared" si="535"/>
        <v/>
      </c>
      <c r="AE4253" s="50" t="str">
        <f t="shared" si="532"/>
        <v/>
      </c>
      <c r="AI4253" s="19" t="str">
        <f t="shared" si="533"/>
        <v/>
      </c>
      <c r="AJ4253"/>
      <c r="AK4253" s="19" t="str">
        <f t="shared" si="534"/>
        <v/>
      </c>
    </row>
    <row r="4254" spans="1:37" x14ac:dyDescent="0.25">
      <c r="A4254" s="42" t="str">
        <f t="shared" si="528"/>
        <v/>
      </c>
      <c r="B4254" s="42" t="str">
        <f t="shared" si="529"/>
        <v/>
      </c>
      <c r="C4254" s="42" t="str">
        <f>IF(ISBLANK($N4254),"",IF(ISBLANK('datos GENERALES'!B$16),"",'datos GENERALES'!B$16))</f>
        <v/>
      </c>
      <c r="D4254" s="43" t="str">
        <f>IF(ISBLANK($N4254),"","SGBTM/AUTAROC/"&amp;'datos GENERALES'!B$5&amp;"_"&amp;'datos GENERALES'!C$5&amp;"_"&amp;'datos GENERALES'!D$5)</f>
        <v/>
      </c>
      <c r="E4254" s="42" t="str">
        <f>IF(ISBLANK($N4254),"",IF(ISBLANK('datos GENERALES'!$B$6),"",'datos GENERALES'!$B$6))</f>
        <v/>
      </c>
      <c r="F4254" s="42" t="str">
        <f>IF(ISBLANK($N4254),"",IF(ISBLANK('datos GENERALES'!$B$7),"",'datos GENERALES'!$B$7))</f>
        <v/>
      </c>
      <c r="G4254" s="42" t="str">
        <f>IF(ISBLANK($N4254),"",IF(ISBLANK('datos GENERALES'!$B$10),"",'datos GENERALES'!$B$10))</f>
        <v/>
      </c>
      <c r="H4254" s="42" t="str">
        <f>IF(ISBLANK($N4254),"",IF(ISBLANK('datos GENERALES'!$C$10),"",'datos GENERALES'!$C$10))</f>
        <v/>
      </c>
      <c r="I4254" s="42" t="str">
        <f>IF(ISBLANK($N4254),"",IF(ISBLANK('datos GENERALES'!$D$10),"",'datos GENERALES'!$D$10))</f>
        <v/>
      </c>
      <c r="O4254" s="48" t="str">
        <f>IFERROR(VLOOKUP(N4254,ListaEspecies!$B$3:$D$45,2,FALSE),"")</f>
        <v/>
      </c>
      <c r="P4254" s="96" t="str">
        <f>IFERROR(VLOOKUP(N4254,ListaEspecies!$B$3:$D$45,3,FALSE),"")</f>
        <v/>
      </c>
      <c r="R4254" s="42" t="str">
        <f>IF(ISBLANK($J4254),"",IF(ISBLANK('datos GENERALES'!$B$15),"",'datos GENERALES'!$B$15))</f>
        <v/>
      </c>
      <c r="S4254" s="49" t="str">
        <f t="shared" si="530"/>
        <v/>
      </c>
      <c r="T4254" s="49" t="str">
        <f t="shared" si="531"/>
        <v/>
      </c>
      <c r="AA4254" s="50" t="str">
        <f t="shared" si="535"/>
        <v/>
      </c>
      <c r="AE4254" s="50" t="str">
        <f t="shared" si="532"/>
        <v/>
      </c>
      <c r="AI4254" s="19" t="str">
        <f t="shared" si="533"/>
        <v/>
      </c>
      <c r="AJ4254"/>
      <c r="AK4254" s="19" t="str">
        <f t="shared" si="534"/>
        <v/>
      </c>
    </row>
    <row r="4255" spans="1:37" x14ac:dyDescent="0.25">
      <c r="A4255" s="42" t="str">
        <f t="shared" si="528"/>
        <v/>
      </c>
      <c r="B4255" s="42" t="str">
        <f t="shared" si="529"/>
        <v/>
      </c>
      <c r="C4255" s="42" t="str">
        <f>IF(ISBLANK($N4255),"",IF(ISBLANK('datos GENERALES'!B$16),"",'datos GENERALES'!B$16))</f>
        <v/>
      </c>
      <c r="D4255" s="43" t="str">
        <f>IF(ISBLANK($N4255),"","SGBTM/AUTAROC/"&amp;'datos GENERALES'!B$5&amp;"_"&amp;'datos GENERALES'!C$5&amp;"_"&amp;'datos GENERALES'!D$5)</f>
        <v/>
      </c>
      <c r="E4255" s="42" t="str">
        <f>IF(ISBLANK($N4255),"",IF(ISBLANK('datos GENERALES'!$B$6),"",'datos GENERALES'!$B$6))</f>
        <v/>
      </c>
      <c r="F4255" s="42" t="str">
        <f>IF(ISBLANK($N4255),"",IF(ISBLANK('datos GENERALES'!$B$7),"",'datos GENERALES'!$B$7))</f>
        <v/>
      </c>
      <c r="G4255" s="42" t="str">
        <f>IF(ISBLANK($N4255),"",IF(ISBLANK('datos GENERALES'!$B$10),"",'datos GENERALES'!$B$10))</f>
        <v/>
      </c>
      <c r="H4255" s="42" t="str">
        <f>IF(ISBLANK($N4255),"",IF(ISBLANK('datos GENERALES'!$C$10),"",'datos GENERALES'!$C$10))</f>
        <v/>
      </c>
      <c r="I4255" s="42" t="str">
        <f>IF(ISBLANK($N4255),"",IF(ISBLANK('datos GENERALES'!$D$10),"",'datos GENERALES'!$D$10))</f>
        <v/>
      </c>
      <c r="O4255" s="48" t="str">
        <f>IFERROR(VLOOKUP(N4255,ListaEspecies!$B$3:$D$45,2,FALSE),"")</f>
        <v/>
      </c>
      <c r="P4255" s="96" t="str">
        <f>IFERROR(VLOOKUP(N4255,ListaEspecies!$B$3:$D$45,3,FALSE),"")</f>
        <v/>
      </c>
      <c r="R4255" s="42" t="str">
        <f>IF(ISBLANK($J4255),"",IF(ISBLANK('datos GENERALES'!$B$15),"",'datos GENERALES'!$B$15))</f>
        <v/>
      </c>
      <c r="S4255" s="49" t="str">
        <f t="shared" si="530"/>
        <v/>
      </c>
      <c r="T4255" s="49" t="str">
        <f t="shared" si="531"/>
        <v/>
      </c>
      <c r="AA4255" s="50" t="str">
        <f t="shared" si="535"/>
        <v/>
      </c>
      <c r="AE4255" s="50" t="str">
        <f t="shared" si="532"/>
        <v/>
      </c>
      <c r="AI4255" s="19" t="str">
        <f t="shared" si="533"/>
        <v/>
      </c>
      <c r="AJ4255"/>
      <c r="AK4255" s="19" t="str">
        <f t="shared" si="534"/>
        <v/>
      </c>
    </row>
    <row r="4256" spans="1:37" x14ac:dyDescent="0.25">
      <c r="A4256" s="42" t="str">
        <f t="shared" si="528"/>
        <v/>
      </c>
      <c r="B4256" s="42" t="str">
        <f t="shared" si="529"/>
        <v/>
      </c>
      <c r="C4256" s="42" t="str">
        <f>IF(ISBLANK($N4256),"",IF(ISBLANK('datos GENERALES'!B$16),"",'datos GENERALES'!B$16))</f>
        <v/>
      </c>
      <c r="D4256" s="43" t="str">
        <f>IF(ISBLANK($N4256),"","SGBTM/AUTAROC/"&amp;'datos GENERALES'!B$5&amp;"_"&amp;'datos GENERALES'!C$5&amp;"_"&amp;'datos GENERALES'!D$5)</f>
        <v/>
      </c>
      <c r="E4256" s="42" t="str">
        <f>IF(ISBLANK($N4256),"",IF(ISBLANK('datos GENERALES'!$B$6),"",'datos GENERALES'!$B$6))</f>
        <v/>
      </c>
      <c r="F4256" s="42" t="str">
        <f>IF(ISBLANK($N4256),"",IF(ISBLANK('datos GENERALES'!$B$7),"",'datos GENERALES'!$B$7))</f>
        <v/>
      </c>
      <c r="G4256" s="42" t="str">
        <f>IF(ISBLANK($N4256),"",IF(ISBLANK('datos GENERALES'!$B$10),"",'datos GENERALES'!$B$10))</f>
        <v/>
      </c>
      <c r="H4256" s="42" t="str">
        <f>IF(ISBLANK($N4256),"",IF(ISBLANK('datos GENERALES'!$C$10),"",'datos GENERALES'!$C$10))</f>
        <v/>
      </c>
      <c r="I4256" s="42" t="str">
        <f>IF(ISBLANK($N4256),"",IF(ISBLANK('datos GENERALES'!$D$10),"",'datos GENERALES'!$D$10))</f>
        <v/>
      </c>
      <c r="O4256" s="48" t="str">
        <f>IFERROR(VLOOKUP(N4256,ListaEspecies!$B$3:$D$45,2,FALSE),"")</f>
        <v/>
      </c>
      <c r="P4256" s="96" t="str">
        <f>IFERROR(VLOOKUP(N4256,ListaEspecies!$B$3:$D$45,3,FALSE),"")</f>
        <v/>
      </c>
      <c r="R4256" s="42" t="str">
        <f>IF(ISBLANK($J4256),"",IF(ISBLANK('datos GENERALES'!$B$15),"",'datos GENERALES'!$B$15))</f>
        <v/>
      </c>
      <c r="S4256" s="49" t="str">
        <f t="shared" si="530"/>
        <v/>
      </c>
      <c r="T4256" s="49" t="str">
        <f t="shared" si="531"/>
        <v/>
      </c>
      <c r="AA4256" s="50" t="str">
        <f t="shared" si="535"/>
        <v/>
      </c>
      <c r="AE4256" s="50" t="str">
        <f t="shared" si="532"/>
        <v/>
      </c>
      <c r="AI4256" s="19" t="str">
        <f t="shared" si="533"/>
        <v/>
      </c>
      <c r="AJ4256"/>
      <c r="AK4256" s="19" t="str">
        <f t="shared" si="534"/>
        <v/>
      </c>
    </row>
    <row r="4257" spans="1:37" x14ac:dyDescent="0.25">
      <c r="A4257" s="42" t="str">
        <f t="shared" si="528"/>
        <v/>
      </c>
      <c r="B4257" s="42" t="str">
        <f t="shared" si="529"/>
        <v/>
      </c>
      <c r="C4257" s="42" t="str">
        <f>IF(ISBLANK($N4257),"",IF(ISBLANK('datos GENERALES'!B$16),"",'datos GENERALES'!B$16))</f>
        <v/>
      </c>
      <c r="D4257" s="43" t="str">
        <f>IF(ISBLANK($N4257),"","SGBTM/AUTAROC/"&amp;'datos GENERALES'!B$5&amp;"_"&amp;'datos GENERALES'!C$5&amp;"_"&amp;'datos GENERALES'!D$5)</f>
        <v/>
      </c>
      <c r="E4257" s="42" t="str">
        <f>IF(ISBLANK($N4257),"",IF(ISBLANK('datos GENERALES'!$B$6),"",'datos GENERALES'!$B$6))</f>
        <v/>
      </c>
      <c r="F4257" s="42" t="str">
        <f>IF(ISBLANK($N4257),"",IF(ISBLANK('datos GENERALES'!$B$7),"",'datos GENERALES'!$B$7))</f>
        <v/>
      </c>
      <c r="G4257" s="42" t="str">
        <f>IF(ISBLANK($N4257),"",IF(ISBLANK('datos GENERALES'!$B$10),"",'datos GENERALES'!$B$10))</f>
        <v/>
      </c>
      <c r="H4257" s="42" t="str">
        <f>IF(ISBLANK($N4257),"",IF(ISBLANK('datos GENERALES'!$C$10),"",'datos GENERALES'!$C$10))</f>
        <v/>
      </c>
      <c r="I4257" s="42" t="str">
        <f>IF(ISBLANK($N4257),"",IF(ISBLANK('datos GENERALES'!$D$10),"",'datos GENERALES'!$D$10))</f>
        <v/>
      </c>
      <c r="O4257" s="48" t="str">
        <f>IFERROR(VLOOKUP(N4257,ListaEspecies!$B$3:$D$45,2,FALSE),"")</f>
        <v/>
      </c>
      <c r="P4257" s="96" t="str">
        <f>IFERROR(VLOOKUP(N4257,ListaEspecies!$B$3:$D$45,3,FALSE),"")</f>
        <v/>
      </c>
      <c r="R4257" s="42" t="str">
        <f>IF(ISBLANK($J4257),"",IF(ISBLANK('datos GENERALES'!$B$15),"",'datos GENERALES'!$B$15))</f>
        <v/>
      </c>
      <c r="S4257" s="49" t="str">
        <f t="shared" si="530"/>
        <v/>
      </c>
      <c r="T4257" s="49" t="str">
        <f t="shared" si="531"/>
        <v/>
      </c>
      <c r="AA4257" s="50" t="str">
        <f t="shared" si="535"/>
        <v/>
      </c>
      <c r="AE4257" s="50" t="str">
        <f t="shared" si="532"/>
        <v/>
      </c>
      <c r="AI4257" s="19" t="str">
        <f t="shared" si="533"/>
        <v/>
      </c>
      <c r="AJ4257"/>
      <c r="AK4257" s="19" t="str">
        <f t="shared" si="534"/>
        <v/>
      </c>
    </row>
    <row r="4258" spans="1:37" x14ac:dyDescent="0.25">
      <c r="A4258" s="42" t="str">
        <f t="shared" si="528"/>
        <v/>
      </c>
      <c r="B4258" s="42" t="str">
        <f t="shared" si="529"/>
        <v/>
      </c>
      <c r="C4258" s="42" t="str">
        <f>IF(ISBLANK($N4258),"",IF(ISBLANK('datos GENERALES'!B$16),"",'datos GENERALES'!B$16))</f>
        <v/>
      </c>
      <c r="D4258" s="43" t="str">
        <f>IF(ISBLANK($N4258),"","SGBTM/AUTAROC/"&amp;'datos GENERALES'!B$5&amp;"_"&amp;'datos GENERALES'!C$5&amp;"_"&amp;'datos GENERALES'!D$5)</f>
        <v/>
      </c>
      <c r="E4258" s="42" t="str">
        <f>IF(ISBLANK($N4258),"",IF(ISBLANK('datos GENERALES'!$B$6),"",'datos GENERALES'!$B$6))</f>
        <v/>
      </c>
      <c r="F4258" s="42" t="str">
        <f>IF(ISBLANK($N4258),"",IF(ISBLANK('datos GENERALES'!$B$7),"",'datos GENERALES'!$B$7))</f>
        <v/>
      </c>
      <c r="G4258" s="42" t="str">
        <f>IF(ISBLANK($N4258),"",IF(ISBLANK('datos GENERALES'!$B$10),"",'datos GENERALES'!$B$10))</f>
        <v/>
      </c>
      <c r="H4258" s="42" t="str">
        <f>IF(ISBLANK($N4258),"",IF(ISBLANK('datos GENERALES'!$C$10),"",'datos GENERALES'!$C$10))</f>
        <v/>
      </c>
      <c r="I4258" s="42" t="str">
        <f>IF(ISBLANK($N4258),"",IF(ISBLANK('datos GENERALES'!$D$10),"",'datos GENERALES'!$D$10))</f>
        <v/>
      </c>
      <c r="O4258" s="48" t="str">
        <f>IFERROR(VLOOKUP(N4258,ListaEspecies!$B$3:$D$45,2,FALSE),"")</f>
        <v/>
      </c>
      <c r="P4258" s="96" t="str">
        <f>IFERROR(VLOOKUP(N4258,ListaEspecies!$B$3:$D$45,3,FALSE),"")</f>
        <v/>
      </c>
      <c r="R4258" s="42" t="str">
        <f>IF(ISBLANK($J4258),"",IF(ISBLANK('datos GENERALES'!$B$15),"",'datos GENERALES'!$B$15))</f>
        <v/>
      </c>
      <c r="S4258" s="49" t="str">
        <f t="shared" si="530"/>
        <v/>
      </c>
      <c r="T4258" s="49" t="str">
        <f t="shared" si="531"/>
        <v/>
      </c>
      <c r="AA4258" s="50" t="str">
        <f t="shared" si="535"/>
        <v/>
      </c>
      <c r="AE4258" s="50" t="str">
        <f t="shared" si="532"/>
        <v/>
      </c>
      <c r="AI4258" s="19" t="str">
        <f t="shared" si="533"/>
        <v/>
      </c>
      <c r="AJ4258"/>
      <c r="AK4258" s="19" t="str">
        <f t="shared" si="534"/>
        <v/>
      </c>
    </row>
    <row r="4259" spans="1:37" x14ac:dyDescent="0.25">
      <c r="A4259" s="42" t="str">
        <f t="shared" si="528"/>
        <v/>
      </c>
      <c r="B4259" s="42" t="str">
        <f t="shared" si="529"/>
        <v/>
      </c>
      <c r="C4259" s="42" t="str">
        <f>IF(ISBLANK($N4259),"",IF(ISBLANK('datos GENERALES'!B$16),"",'datos GENERALES'!B$16))</f>
        <v/>
      </c>
      <c r="D4259" s="43" t="str">
        <f>IF(ISBLANK($N4259),"","SGBTM/AUTAROC/"&amp;'datos GENERALES'!B$5&amp;"_"&amp;'datos GENERALES'!C$5&amp;"_"&amp;'datos GENERALES'!D$5)</f>
        <v/>
      </c>
      <c r="E4259" s="42" t="str">
        <f>IF(ISBLANK($N4259),"",IF(ISBLANK('datos GENERALES'!$B$6),"",'datos GENERALES'!$B$6))</f>
        <v/>
      </c>
      <c r="F4259" s="42" t="str">
        <f>IF(ISBLANK($N4259),"",IF(ISBLANK('datos GENERALES'!$B$7),"",'datos GENERALES'!$B$7))</f>
        <v/>
      </c>
      <c r="G4259" s="42" t="str">
        <f>IF(ISBLANK($N4259),"",IF(ISBLANK('datos GENERALES'!$B$10),"",'datos GENERALES'!$B$10))</f>
        <v/>
      </c>
      <c r="H4259" s="42" t="str">
        <f>IF(ISBLANK($N4259),"",IF(ISBLANK('datos GENERALES'!$C$10),"",'datos GENERALES'!$C$10))</f>
        <v/>
      </c>
      <c r="I4259" s="42" t="str">
        <f>IF(ISBLANK($N4259),"",IF(ISBLANK('datos GENERALES'!$D$10),"",'datos GENERALES'!$D$10))</f>
        <v/>
      </c>
      <c r="O4259" s="48" t="str">
        <f>IFERROR(VLOOKUP(N4259,ListaEspecies!$B$3:$D$45,2,FALSE),"")</f>
        <v/>
      </c>
      <c r="P4259" s="96" t="str">
        <f>IFERROR(VLOOKUP(N4259,ListaEspecies!$B$3:$D$45,3,FALSE),"")</f>
        <v/>
      </c>
      <c r="R4259" s="42" t="str">
        <f>IF(ISBLANK($J4259),"",IF(ISBLANK('datos GENERALES'!$B$15),"",'datos GENERALES'!$B$15))</f>
        <v/>
      </c>
      <c r="S4259" s="49" t="str">
        <f t="shared" si="530"/>
        <v/>
      </c>
      <c r="T4259" s="49" t="str">
        <f t="shared" si="531"/>
        <v/>
      </c>
      <c r="AA4259" s="50" t="str">
        <f t="shared" si="535"/>
        <v/>
      </c>
      <c r="AE4259" s="50" t="str">
        <f t="shared" si="532"/>
        <v/>
      </c>
      <c r="AI4259" s="19" t="str">
        <f t="shared" si="533"/>
        <v/>
      </c>
      <c r="AJ4259"/>
      <c r="AK4259" s="19" t="str">
        <f t="shared" si="534"/>
        <v/>
      </c>
    </row>
    <row r="4260" spans="1:37" x14ac:dyDescent="0.25">
      <c r="A4260" s="42" t="str">
        <f t="shared" si="528"/>
        <v/>
      </c>
      <c r="B4260" s="42" t="str">
        <f t="shared" si="529"/>
        <v/>
      </c>
      <c r="C4260" s="42" t="str">
        <f>IF(ISBLANK($N4260),"",IF(ISBLANK('datos GENERALES'!B$16),"",'datos GENERALES'!B$16))</f>
        <v/>
      </c>
      <c r="D4260" s="43" t="str">
        <f>IF(ISBLANK($N4260),"","SGBTM/AUTAROC/"&amp;'datos GENERALES'!B$5&amp;"_"&amp;'datos GENERALES'!C$5&amp;"_"&amp;'datos GENERALES'!D$5)</f>
        <v/>
      </c>
      <c r="E4260" s="42" t="str">
        <f>IF(ISBLANK($N4260),"",IF(ISBLANK('datos GENERALES'!$B$6),"",'datos GENERALES'!$B$6))</f>
        <v/>
      </c>
      <c r="F4260" s="42" t="str">
        <f>IF(ISBLANK($N4260),"",IF(ISBLANK('datos GENERALES'!$B$7),"",'datos GENERALES'!$B$7))</f>
        <v/>
      </c>
      <c r="G4260" s="42" t="str">
        <f>IF(ISBLANK($N4260),"",IF(ISBLANK('datos GENERALES'!$B$10),"",'datos GENERALES'!$B$10))</f>
        <v/>
      </c>
      <c r="H4260" s="42" t="str">
        <f>IF(ISBLANK($N4260),"",IF(ISBLANK('datos GENERALES'!$C$10),"",'datos GENERALES'!$C$10))</f>
        <v/>
      </c>
      <c r="I4260" s="42" t="str">
        <f>IF(ISBLANK($N4260),"",IF(ISBLANK('datos GENERALES'!$D$10),"",'datos GENERALES'!$D$10))</f>
        <v/>
      </c>
      <c r="O4260" s="48" t="str">
        <f>IFERROR(VLOOKUP(N4260,ListaEspecies!$B$3:$D$45,2,FALSE),"")</f>
        <v/>
      </c>
      <c r="P4260" s="96" t="str">
        <f>IFERROR(VLOOKUP(N4260,ListaEspecies!$B$3:$D$45,3,FALSE),"")</f>
        <v/>
      </c>
      <c r="R4260" s="42" t="str">
        <f>IF(ISBLANK($J4260),"",IF(ISBLANK('datos GENERALES'!$B$15),"",'datos GENERALES'!$B$15))</f>
        <v/>
      </c>
      <c r="S4260" s="49" t="str">
        <f t="shared" si="530"/>
        <v/>
      </c>
      <c r="T4260" s="49" t="str">
        <f t="shared" si="531"/>
        <v/>
      </c>
      <c r="AA4260" s="50" t="str">
        <f t="shared" si="535"/>
        <v/>
      </c>
      <c r="AE4260" s="50" t="str">
        <f t="shared" si="532"/>
        <v/>
      </c>
      <c r="AI4260" s="19" t="str">
        <f t="shared" si="533"/>
        <v/>
      </c>
      <c r="AJ4260"/>
      <c r="AK4260" s="19" t="str">
        <f t="shared" si="534"/>
        <v/>
      </c>
    </row>
    <row r="4261" spans="1:37" x14ac:dyDescent="0.25">
      <c r="A4261" s="42" t="str">
        <f t="shared" si="528"/>
        <v/>
      </c>
      <c r="B4261" s="42" t="str">
        <f t="shared" si="529"/>
        <v/>
      </c>
      <c r="C4261" s="42" t="str">
        <f>IF(ISBLANK($N4261),"",IF(ISBLANK('datos GENERALES'!B$16),"",'datos GENERALES'!B$16))</f>
        <v/>
      </c>
      <c r="D4261" s="43" t="str">
        <f>IF(ISBLANK($N4261),"","SGBTM/AUTAROC/"&amp;'datos GENERALES'!B$5&amp;"_"&amp;'datos GENERALES'!C$5&amp;"_"&amp;'datos GENERALES'!D$5)</f>
        <v/>
      </c>
      <c r="E4261" s="42" t="str">
        <f>IF(ISBLANK($N4261),"",IF(ISBLANK('datos GENERALES'!$B$6),"",'datos GENERALES'!$B$6))</f>
        <v/>
      </c>
      <c r="F4261" s="42" t="str">
        <f>IF(ISBLANK($N4261),"",IF(ISBLANK('datos GENERALES'!$B$7),"",'datos GENERALES'!$B$7))</f>
        <v/>
      </c>
      <c r="G4261" s="42" t="str">
        <f>IF(ISBLANK($N4261),"",IF(ISBLANK('datos GENERALES'!$B$10),"",'datos GENERALES'!$B$10))</f>
        <v/>
      </c>
      <c r="H4261" s="42" t="str">
        <f>IF(ISBLANK($N4261),"",IF(ISBLANK('datos GENERALES'!$C$10),"",'datos GENERALES'!$C$10))</f>
        <v/>
      </c>
      <c r="I4261" s="42" t="str">
        <f>IF(ISBLANK($N4261),"",IF(ISBLANK('datos GENERALES'!$D$10),"",'datos GENERALES'!$D$10))</f>
        <v/>
      </c>
      <c r="O4261" s="48" t="str">
        <f>IFERROR(VLOOKUP(N4261,ListaEspecies!$B$3:$D$45,2,FALSE),"")</f>
        <v/>
      </c>
      <c r="P4261" s="96" t="str">
        <f>IFERROR(VLOOKUP(N4261,ListaEspecies!$B$3:$D$45,3,FALSE),"")</f>
        <v/>
      </c>
      <c r="R4261" s="42" t="str">
        <f>IF(ISBLANK($J4261),"",IF(ISBLANK('datos GENERALES'!$B$15),"",'datos GENERALES'!$B$15))</f>
        <v/>
      </c>
      <c r="S4261" s="49" t="str">
        <f t="shared" si="530"/>
        <v/>
      </c>
      <c r="T4261" s="49" t="str">
        <f t="shared" si="531"/>
        <v/>
      </c>
      <c r="AA4261" s="50" t="str">
        <f t="shared" si="535"/>
        <v/>
      </c>
      <c r="AE4261" s="50" t="str">
        <f t="shared" si="532"/>
        <v/>
      </c>
      <c r="AI4261" s="19" t="str">
        <f t="shared" si="533"/>
        <v/>
      </c>
      <c r="AJ4261"/>
      <c r="AK4261" s="19" t="str">
        <f t="shared" si="534"/>
        <v/>
      </c>
    </row>
    <row r="4262" spans="1:37" x14ac:dyDescent="0.25">
      <c r="A4262" s="42" t="str">
        <f t="shared" si="528"/>
        <v/>
      </c>
      <c r="B4262" s="42" t="str">
        <f t="shared" si="529"/>
        <v/>
      </c>
      <c r="C4262" s="42" t="str">
        <f>IF(ISBLANK($N4262),"",IF(ISBLANK('datos GENERALES'!B$16),"",'datos GENERALES'!B$16))</f>
        <v/>
      </c>
      <c r="D4262" s="43" t="str">
        <f>IF(ISBLANK($N4262),"","SGBTM/AUTAROC/"&amp;'datos GENERALES'!B$5&amp;"_"&amp;'datos GENERALES'!C$5&amp;"_"&amp;'datos GENERALES'!D$5)</f>
        <v/>
      </c>
      <c r="E4262" s="42" t="str">
        <f>IF(ISBLANK($N4262),"",IF(ISBLANK('datos GENERALES'!$B$6),"",'datos GENERALES'!$B$6))</f>
        <v/>
      </c>
      <c r="F4262" s="42" t="str">
        <f>IF(ISBLANK($N4262),"",IF(ISBLANK('datos GENERALES'!$B$7),"",'datos GENERALES'!$B$7))</f>
        <v/>
      </c>
      <c r="G4262" s="42" t="str">
        <f>IF(ISBLANK($N4262),"",IF(ISBLANK('datos GENERALES'!$B$10),"",'datos GENERALES'!$B$10))</f>
        <v/>
      </c>
      <c r="H4262" s="42" t="str">
        <f>IF(ISBLANK($N4262),"",IF(ISBLANK('datos GENERALES'!$C$10),"",'datos GENERALES'!$C$10))</f>
        <v/>
      </c>
      <c r="I4262" s="42" t="str">
        <f>IF(ISBLANK($N4262),"",IF(ISBLANK('datos GENERALES'!$D$10),"",'datos GENERALES'!$D$10))</f>
        <v/>
      </c>
      <c r="O4262" s="48" t="str">
        <f>IFERROR(VLOOKUP(N4262,ListaEspecies!$B$3:$D$45,2,FALSE),"")</f>
        <v/>
      </c>
      <c r="P4262" s="96" t="str">
        <f>IFERROR(VLOOKUP(N4262,ListaEspecies!$B$3:$D$45,3,FALSE),"")</f>
        <v/>
      </c>
      <c r="R4262" s="42" t="str">
        <f>IF(ISBLANK($J4262),"",IF(ISBLANK('datos GENERALES'!$B$15),"",'datos GENERALES'!$B$15))</f>
        <v/>
      </c>
      <c r="S4262" s="49" t="str">
        <f t="shared" si="530"/>
        <v/>
      </c>
      <c r="T4262" s="49" t="str">
        <f t="shared" si="531"/>
        <v/>
      </c>
      <c r="AA4262" s="50" t="str">
        <f t="shared" si="535"/>
        <v/>
      </c>
      <c r="AE4262" s="50" t="str">
        <f t="shared" si="532"/>
        <v/>
      </c>
      <c r="AI4262" s="19" t="str">
        <f t="shared" si="533"/>
        <v/>
      </c>
      <c r="AJ4262"/>
      <c r="AK4262" s="19" t="str">
        <f t="shared" si="534"/>
        <v/>
      </c>
    </row>
    <row r="4263" spans="1:37" x14ac:dyDescent="0.25">
      <c r="A4263" s="42" t="str">
        <f t="shared" si="528"/>
        <v/>
      </c>
      <c r="B4263" s="42" t="str">
        <f t="shared" si="529"/>
        <v/>
      </c>
      <c r="C4263" s="42" t="str">
        <f>IF(ISBLANK($N4263),"",IF(ISBLANK('datos GENERALES'!B$16),"",'datos GENERALES'!B$16))</f>
        <v/>
      </c>
      <c r="D4263" s="43" t="str">
        <f>IF(ISBLANK($N4263),"","SGBTM/AUTAROC/"&amp;'datos GENERALES'!B$5&amp;"_"&amp;'datos GENERALES'!C$5&amp;"_"&amp;'datos GENERALES'!D$5)</f>
        <v/>
      </c>
      <c r="E4263" s="42" t="str">
        <f>IF(ISBLANK($N4263),"",IF(ISBLANK('datos GENERALES'!$B$6),"",'datos GENERALES'!$B$6))</f>
        <v/>
      </c>
      <c r="F4263" s="42" t="str">
        <f>IF(ISBLANK($N4263),"",IF(ISBLANK('datos GENERALES'!$B$7),"",'datos GENERALES'!$B$7))</f>
        <v/>
      </c>
      <c r="G4263" s="42" t="str">
        <f>IF(ISBLANK($N4263),"",IF(ISBLANK('datos GENERALES'!$B$10),"",'datos GENERALES'!$B$10))</f>
        <v/>
      </c>
      <c r="H4263" s="42" t="str">
        <f>IF(ISBLANK($N4263),"",IF(ISBLANK('datos GENERALES'!$C$10),"",'datos GENERALES'!$C$10))</f>
        <v/>
      </c>
      <c r="I4263" s="42" t="str">
        <f>IF(ISBLANK($N4263),"",IF(ISBLANK('datos GENERALES'!$D$10),"",'datos GENERALES'!$D$10))</f>
        <v/>
      </c>
      <c r="O4263" s="48" t="str">
        <f>IFERROR(VLOOKUP(N4263,ListaEspecies!$B$3:$D$45,2,FALSE),"")</f>
        <v/>
      </c>
      <c r="P4263" s="96" t="str">
        <f>IFERROR(VLOOKUP(N4263,ListaEspecies!$B$3:$D$45,3,FALSE),"")</f>
        <v/>
      </c>
      <c r="R4263" s="42" t="str">
        <f>IF(ISBLANK($J4263),"",IF(ISBLANK('datos GENERALES'!$B$15),"",'datos GENERALES'!$B$15))</f>
        <v/>
      </c>
      <c r="S4263" s="49" t="str">
        <f t="shared" si="530"/>
        <v/>
      </c>
      <c r="T4263" s="49" t="str">
        <f t="shared" si="531"/>
        <v/>
      </c>
      <c r="AA4263" s="50" t="str">
        <f t="shared" si="535"/>
        <v/>
      </c>
      <c r="AE4263" s="50" t="str">
        <f t="shared" si="532"/>
        <v/>
      </c>
      <c r="AI4263" s="19" t="str">
        <f t="shared" si="533"/>
        <v/>
      </c>
      <c r="AJ4263"/>
      <c r="AK4263" s="19" t="str">
        <f t="shared" si="534"/>
        <v/>
      </c>
    </row>
    <row r="4264" spans="1:37" x14ac:dyDescent="0.25">
      <c r="A4264" s="42" t="str">
        <f t="shared" si="528"/>
        <v/>
      </c>
      <c r="B4264" s="42" t="str">
        <f t="shared" si="529"/>
        <v/>
      </c>
      <c r="C4264" s="42" t="str">
        <f>IF(ISBLANK($N4264),"",IF(ISBLANK('datos GENERALES'!B$16),"",'datos GENERALES'!B$16))</f>
        <v/>
      </c>
      <c r="D4264" s="43" t="str">
        <f>IF(ISBLANK($N4264),"","SGBTM/AUTAROC/"&amp;'datos GENERALES'!B$5&amp;"_"&amp;'datos GENERALES'!C$5&amp;"_"&amp;'datos GENERALES'!D$5)</f>
        <v/>
      </c>
      <c r="E4264" s="42" t="str">
        <f>IF(ISBLANK($N4264),"",IF(ISBLANK('datos GENERALES'!$B$6),"",'datos GENERALES'!$B$6))</f>
        <v/>
      </c>
      <c r="F4264" s="42" t="str">
        <f>IF(ISBLANK($N4264),"",IF(ISBLANK('datos GENERALES'!$B$7),"",'datos GENERALES'!$B$7))</f>
        <v/>
      </c>
      <c r="G4264" s="42" t="str">
        <f>IF(ISBLANK($N4264),"",IF(ISBLANK('datos GENERALES'!$B$10),"",'datos GENERALES'!$B$10))</f>
        <v/>
      </c>
      <c r="H4264" s="42" t="str">
        <f>IF(ISBLANK($N4264),"",IF(ISBLANK('datos GENERALES'!$C$10),"",'datos GENERALES'!$C$10))</f>
        <v/>
      </c>
      <c r="I4264" s="42" t="str">
        <f>IF(ISBLANK($N4264),"",IF(ISBLANK('datos GENERALES'!$D$10),"",'datos GENERALES'!$D$10))</f>
        <v/>
      </c>
      <c r="O4264" s="48" t="str">
        <f>IFERROR(VLOOKUP(N4264,ListaEspecies!$B$3:$D$45,2,FALSE),"")</f>
        <v/>
      </c>
      <c r="P4264" s="96" t="str">
        <f>IFERROR(VLOOKUP(N4264,ListaEspecies!$B$3:$D$45,3,FALSE),"")</f>
        <v/>
      </c>
      <c r="R4264" s="42" t="str">
        <f>IF(ISBLANK($J4264),"",IF(ISBLANK('datos GENERALES'!$B$15),"",'datos GENERALES'!$B$15))</f>
        <v/>
      </c>
      <c r="S4264" s="49" t="str">
        <f t="shared" si="530"/>
        <v/>
      </c>
      <c r="T4264" s="49" t="str">
        <f t="shared" si="531"/>
        <v/>
      </c>
      <c r="AA4264" s="50" t="str">
        <f t="shared" si="535"/>
        <v/>
      </c>
      <c r="AE4264" s="50" t="str">
        <f t="shared" si="532"/>
        <v/>
      </c>
      <c r="AI4264" s="19" t="str">
        <f t="shared" si="533"/>
        <v/>
      </c>
      <c r="AJ4264"/>
      <c r="AK4264" s="19" t="str">
        <f t="shared" si="534"/>
        <v/>
      </c>
    </row>
    <row r="4265" spans="1:37" x14ac:dyDescent="0.25">
      <c r="A4265" s="42" t="str">
        <f t="shared" si="528"/>
        <v/>
      </c>
      <c r="B4265" s="42" t="str">
        <f t="shared" si="529"/>
        <v/>
      </c>
      <c r="C4265" s="42" t="str">
        <f>IF(ISBLANK($N4265),"",IF(ISBLANK('datos GENERALES'!B$16),"",'datos GENERALES'!B$16))</f>
        <v/>
      </c>
      <c r="D4265" s="43" t="str">
        <f>IF(ISBLANK($N4265),"","SGBTM/AUTAROC/"&amp;'datos GENERALES'!B$5&amp;"_"&amp;'datos GENERALES'!C$5&amp;"_"&amp;'datos GENERALES'!D$5)</f>
        <v/>
      </c>
      <c r="E4265" s="42" t="str">
        <f>IF(ISBLANK($N4265),"",IF(ISBLANK('datos GENERALES'!$B$6),"",'datos GENERALES'!$B$6))</f>
        <v/>
      </c>
      <c r="F4265" s="42" t="str">
        <f>IF(ISBLANK($N4265),"",IF(ISBLANK('datos GENERALES'!$B$7),"",'datos GENERALES'!$B$7))</f>
        <v/>
      </c>
      <c r="G4265" s="42" t="str">
        <f>IF(ISBLANK($N4265),"",IF(ISBLANK('datos GENERALES'!$B$10),"",'datos GENERALES'!$B$10))</f>
        <v/>
      </c>
      <c r="H4265" s="42" t="str">
        <f>IF(ISBLANK($N4265),"",IF(ISBLANK('datos GENERALES'!$C$10),"",'datos GENERALES'!$C$10))</f>
        <v/>
      </c>
      <c r="I4265" s="42" t="str">
        <f>IF(ISBLANK($N4265),"",IF(ISBLANK('datos GENERALES'!$D$10),"",'datos GENERALES'!$D$10))</f>
        <v/>
      </c>
      <c r="O4265" s="48" t="str">
        <f>IFERROR(VLOOKUP(N4265,ListaEspecies!$B$3:$D$45,2,FALSE),"")</f>
        <v/>
      </c>
      <c r="P4265" s="96" t="str">
        <f>IFERROR(VLOOKUP(N4265,ListaEspecies!$B$3:$D$45,3,FALSE),"")</f>
        <v/>
      </c>
      <c r="R4265" s="42" t="str">
        <f>IF(ISBLANK($J4265),"",IF(ISBLANK('datos GENERALES'!$B$15),"",'datos GENERALES'!$B$15))</f>
        <v/>
      </c>
      <c r="S4265" s="49" t="str">
        <f t="shared" si="530"/>
        <v/>
      </c>
      <c r="T4265" s="49" t="str">
        <f t="shared" si="531"/>
        <v/>
      </c>
      <c r="AA4265" s="50" t="str">
        <f t="shared" si="535"/>
        <v/>
      </c>
      <c r="AE4265" s="50" t="str">
        <f t="shared" si="532"/>
        <v/>
      </c>
      <c r="AI4265" s="19" t="str">
        <f t="shared" si="533"/>
        <v/>
      </c>
      <c r="AJ4265"/>
      <c r="AK4265" s="19" t="str">
        <f t="shared" si="534"/>
        <v/>
      </c>
    </row>
    <row r="4266" spans="1:37" x14ac:dyDescent="0.25">
      <c r="A4266" s="42" t="str">
        <f t="shared" si="528"/>
        <v/>
      </c>
      <c r="B4266" s="42" t="str">
        <f t="shared" si="529"/>
        <v/>
      </c>
      <c r="C4266" s="42" t="str">
        <f>IF(ISBLANK($N4266),"",IF(ISBLANK('datos GENERALES'!B$16),"",'datos GENERALES'!B$16))</f>
        <v/>
      </c>
      <c r="D4266" s="43" t="str">
        <f>IF(ISBLANK($N4266),"","SGBTM/AUTAROC/"&amp;'datos GENERALES'!B$5&amp;"_"&amp;'datos GENERALES'!C$5&amp;"_"&amp;'datos GENERALES'!D$5)</f>
        <v/>
      </c>
      <c r="E4266" s="42" t="str">
        <f>IF(ISBLANK($N4266),"",IF(ISBLANK('datos GENERALES'!$B$6),"",'datos GENERALES'!$B$6))</f>
        <v/>
      </c>
      <c r="F4266" s="42" t="str">
        <f>IF(ISBLANK($N4266),"",IF(ISBLANK('datos GENERALES'!$B$7),"",'datos GENERALES'!$B$7))</f>
        <v/>
      </c>
      <c r="G4266" s="42" t="str">
        <f>IF(ISBLANK($N4266),"",IF(ISBLANK('datos GENERALES'!$B$10),"",'datos GENERALES'!$B$10))</f>
        <v/>
      </c>
      <c r="H4266" s="42" t="str">
        <f>IF(ISBLANK($N4266),"",IF(ISBLANK('datos GENERALES'!$C$10),"",'datos GENERALES'!$C$10))</f>
        <v/>
      </c>
      <c r="I4266" s="42" t="str">
        <f>IF(ISBLANK($N4266),"",IF(ISBLANK('datos GENERALES'!$D$10),"",'datos GENERALES'!$D$10))</f>
        <v/>
      </c>
      <c r="O4266" s="48" t="str">
        <f>IFERROR(VLOOKUP(N4266,ListaEspecies!$B$3:$D$45,2,FALSE),"")</f>
        <v/>
      </c>
      <c r="P4266" s="96" t="str">
        <f>IFERROR(VLOOKUP(N4266,ListaEspecies!$B$3:$D$45,3,FALSE),"")</f>
        <v/>
      </c>
      <c r="R4266" s="42" t="str">
        <f>IF(ISBLANK($J4266),"",IF(ISBLANK('datos GENERALES'!$B$15),"",'datos GENERALES'!$B$15))</f>
        <v/>
      </c>
      <c r="S4266" s="49" t="str">
        <f t="shared" si="530"/>
        <v/>
      </c>
      <c r="T4266" s="49" t="str">
        <f t="shared" si="531"/>
        <v/>
      </c>
      <c r="AA4266" s="50" t="str">
        <f t="shared" si="535"/>
        <v/>
      </c>
      <c r="AE4266" s="50" t="str">
        <f t="shared" si="532"/>
        <v/>
      </c>
      <c r="AI4266" s="19" t="str">
        <f t="shared" si="533"/>
        <v/>
      </c>
      <c r="AJ4266"/>
      <c r="AK4266" s="19" t="str">
        <f t="shared" si="534"/>
        <v/>
      </c>
    </row>
    <row r="4267" spans="1:37" x14ac:dyDescent="0.25">
      <c r="A4267" s="42" t="str">
        <f t="shared" si="528"/>
        <v/>
      </c>
      <c r="B4267" s="42" t="str">
        <f t="shared" si="529"/>
        <v/>
      </c>
      <c r="C4267" s="42" t="str">
        <f>IF(ISBLANK($N4267),"",IF(ISBLANK('datos GENERALES'!B$16),"",'datos GENERALES'!B$16))</f>
        <v/>
      </c>
      <c r="D4267" s="43" t="str">
        <f>IF(ISBLANK($N4267),"","SGBTM/AUTAROC/"&amp;'datos GENERALES'!B$5&amp;"_"&amp;'datos GENERALES'!C$5&amp;"_"&amp;'datos GENERALES'!D$5)</f>
        <v/>
      </c>
      <c r="E4267" s="42" t="str">
        <f>IF(ISBLANK($N4267),"",IF(ISBLANK('datos GENERALES'!$B$6),"",'datos GENERALES'!$B$6))</f>
        <v/>
      </c>
      <c r="F4267" s="42" t="str">
        <f>IF(ISBLANK($N4267),"",IF(ISBLANK('datos GENERALES'!$B$7),"",'datos GENERALES'!$B$7))</f>
        <v/>
      </c>
      <c r="G4267" s="42" t="str">
        <f>IF(ISBLANK($N4267),"",IF(ISBLANK('datos GENERALES'!$B$10),"",'datos GENERALES'!$B$10))</f>
        <v/>
      </c>
      <c r="H4267" s="42" t="str">
        <f>IF(ISBLANK($N4267),"",IF(ISBLANK('datos GENERALES'!$C$10),"",'datos GENERALES'!$C$10))</f>
        <v/>
      </c>
      <c r="I4267" s="42" t="str">
        <f>IF(ISBLANK($N4267),"",IF(ISBLANK('datos GENERALES'!$D$10),"",'datos GENERALES'!$D$10))</f>
        <v/>
      </c>
      <c r="O4267" s="48" t="str">
        <f>IFERROR(VLOOKUP(N4267,ListaEspecies!$B$3:$D$45,2,FALSE),"")</f>
        <v/>
      </c>
      <c r="P4267" s="96" t="str">
        <f>IFERROR(VLOOKUP(N4267,ListaEspecies!$B$3:$D$45,3,FALSE),"")</f>
        <v/>
      </c>
      <c r="R4267" s="42" t="str">
        <f>IF(ISBLANK($J4267),"",IF(ISBLANK('datos GENERALES'!$B$15),"",'datos GENERALES'!$B$15))</f>
        <v/>
      </c>
      <c r="S4267" s="49" t="str">
        <f t="shared" si="530"/>
        <v/>
      </c>
      <c r="T4267" s="49" t="str">
        <f t="shared" si="531"/>
        <v/>
      </c>
      <c r="AA4267" s="50" t="str">
        <f t="shared" si="535"/>
        <v/>
      </c>
      <c r="AE4267" s="50" t="str">
        <f t="shared" si="532"/>
        <v/>
      </c>
      <c r="AI4267" s="19" t="str">
        <f t="shared" si="533"/>
        <v/>
      </c>
      <c r="AJ4267"/>
      <c r="AK4267" s="19" t="str">
        <f t="shared" si="534"/>
        <v/>
      </c>
    </row>
    <row r="4268" spans="1:37" x14ac:dyDescent="0.25">
      <c r="A4268" s="42" t="str">
        <f t="shared" si="528"/>
        <v/>
      </c>
      <c r="B4268" s="42" t="str">
        <f t="shared" si="529"/>
        <v/>
      </c>
      <c r="C4268" s="42" t="str">
        <f>IF(ISBLANK($N4268),"",IF(ISBLANK('datos GENERALES'!B$16),"",'datos GENERALES'!B$16))</f>
        <v/>
      </c>
      <c r="D4268" s="43" t="str">
        <f>IF(ISBLANK($N4268),"","SGBTM/AUTAROC/"&amp;'datos GENERALES'!B$5&amp;"_"&amp;'datos GENERALES'!C$5&amp;"_"&amp;'datos GENERALES'!D$5)</f>
        <v/>
      </c>
      <c r="E4268" s="42" t="str">
        <f>IF(ISBLANK($N4268),"",IF(ISBLANK('datos GENERALES'!$B$6),"",'datos GENERALES'!$B$6))</f>
        <v/>
      </c>
      <c r="F4268" s="42" t="str">
        <f>IF(ISBLANK($N4268),"",IF(ISBLANK('datos GENERALES'!$B$7),"",'datos GENERALES'!$B$7))</f>
        <v/>
      </c>
      <c r="G4268" s="42" t="str">
        <f>IF(ISBLANK($N4268),"",IF(ISBLANK('datos GENERALES'!$B$10),"",'datos GENERALES'!$B$10))</f>
        <v/>
      </c>
      <c r="H4268" s="42" t="str">
        <f>IF(ISBLANK($N4268),"",IF(ISBLANK('datos GENERALES'!$C$10),"",'datos GENERALES'!$C$10))</f>
        <v/>
      </c>
      <c r="I4268" s="42" t="str">
        <f>IF(ISBLANK($N4268),"",IF(ISBLANK('datos GENERALES'!$D$10),"",'datos GENERALES'!$D$10))</f>
        <v/>
      </c>
      <c r="O4268" s="48" t="str">
        <f>IFERROR(VLOOKUP(N4268,ListaEspecies!$B$3:$D$45,2,FALSE),"")</f>
        <v/>
      </c>
      <c r="P4268" s="96" t="str">
        <f>IFERROR(VLOOKUP(N4268,ListaEspecies!$B$3:$D$45,3,FALSE),"")</f>
        <v/>
      </c>
      <c r="R4268" s="42" t="str">
        <f>IF(ISBLANK($J4268),"",IF(ISBLANK('datos GENERALES'!$B$15),"",'datos GENERALES'!$B$15))</f>
        <v/>
      </c>
      <c r="S4268" s="49" t="str">
        <f t="shared" si="530"/>
        <v/>
      </c>
      <c r="T4268" s="49" t="str">
        <f t="shared" si="531"/>
        <v/>
      </c>
      <c r="AA4268" s="50" t="str">
        <f t="shared" si="535"/>
        <v/>
      </c>
      <c r="AE4268" s="50" t="str">
        <f t="shared" si="532"/>
        <v/>
      </c>
      <c r="AI4268" s="19" t="str">
        <f t="shared" si="533"/>
        <v/>
      </c>
      <c r="AJ4268"/>
      <c r="AK4268" s="19" t="str">
        <f t="shared" si="534"/>
        <v/>
      </c>
    </row>
    <row r="4269" spans="1:37" x14ac:dyDescent="0.25">
      <c r="A4269" s="42" t="str">
        <f t="shared" si="528"/>
        <v/>
      </c>
      <c r="B4269" s="42" t="str">
        <f t="shared" si="529"/>
        <v/>
      </c>
      <c r="C4269" s="42" t="str">
        <f>IF(ISBLANK($N4269),"",IF(ISBLANK('datos GENERALES'!B$16),"",'datos GENERALES'!B$16))</f>
        <v/>
      </c>
      <c r="D4269" s="43" t="str">
        <f>IF(ISBLANK($N4269),"","SGBTM/AUTAROC/"&amp;'datos GENERALES'!B$5&amp;"_"&amp;'datos GENERALES'!C$5&amp;"_"&amp;'datos GENERALES'!D$5)</f>
        <v/>
      </c>
      <c r="E4269" s="42" t="str">
        <f>IF(ISBLANK($N4269),"",IF(ISBLANK('datos GENERALES'!$B$6),"",'datos GENERALES'!$B$6))</f>
        <v/>
      </c>
      <c r="F4269" s="42" t="str">
        <f>IF(ISBLANK($N4269),"",IF(ISBLANK('datos GENERALES'!$B$7),"",'datos GENERALES'!$B$7))</f>
        <v/>
      </c>
      <c r="G4269" s="42" t="str">
        <f>IF(ISBLANK($N4269),"",IF(ISBLANK('datos GENERALES'!$B$10),"",'datos GENERALES'!$B$10))</f>
        <v/>
      </c>
      <c r="H4269" s="42" t="str">
        <f>IF(ISBLANK($N4269),"",IF(ISBLANK('datos GENERALES'!$C$10),"",'datos GENERALES'!$C$10))</f>
        <v/>
      </c>
      <c r="I4269" s="42" t="str">
        <f>IF(ISBLANK($N4269),"",IF(ISBLANK('datos GENERALES'!$D$10),"",'datos GENERALES'!$D$10))</f>
        <v/>
      </c>
      <c r="O4269" s="48" t="str">
        <f>IFERROR(VLOOKUP(N4269,ListaEspecies!$B$3:$D$45,2,FALSE),"")</f>
        <v/>
      </c>
      <c r="P4269" s="96" t="str">
        <f>IFERROR(VLOOKUP(N4269,ListaEspecies!$B$3:$D$45,3,FALSE),"")</f>
        <v/>
      </c>
      <c r="R4269" s="42" t="str">
        <f>IF(ISBLANK($J4269),"",IF(ISBLANK('datos GENERALES'!$B$15),"",'datos GENERALES'!$B$15))</f>
        <v/>
      </c>
      <c r="S4269" s="49" t="str">
        <f t="shared" si="530"/>
        <v/>
      </c>
      <c r="T4269" s="49" t="str">
        <f t="shared" si="531"/>
        <v/>
      </c>
      <c r="AA4269" s="50" t="str">
        <f t="shared" si="535"/>
        <v/>
      </c>
      <c r="AE4269" s="50" t="str">
        <f t="shared" si="532"/>
        <v/>
      </c>
      <c r="AI4269" s="19" t="str">
        <f t="shared" si="533"/>
        <v/>
      </c>
      <c r="AJ4269"/>
      <c r="AK4269" s="19" t="str">
        <f t="shared" si="534"/>
        <v/>
      </c>
    </row>
    <row r="4270" spans="1:37" x14ac:dyDescent="0.25">
      <c r="A4270" s="42" t="str">
        <f t="shared" si="528"/>
        <v/>
      </c>
      <c r="B4270" s="42" t="str">
        <f t="shared" si="529"/>
        <v/>
      </c>
      <c r="C4270" s="42" t="str">
        <f>IF(ISBLANK($N4270),"",IF(ISBLANK('datos GENERALES'!B$16),"",'datos GENERALES'!B$16))</f>
        <v/>
      </c>
      <c r="D4270" s="43" t="str">
        <f>IF(ISBLANK($N4270),"","SGBTM/AUTAROC/"&amp;'datos GENERALES'!B$5&amp;"_"&amp;'datos GENERALES'!C$5&amp;"_"&amp;'datos GENERALES'!D$5)</f>
        <v/>
      </c>
      <c r="E4270" s="42" t="str">
        <f>IF(ISBLANK($N4270),"",IF(ISBLANK('datos GENERALES'!$B$6),"",'datos GENERALES'!$B$6))</f>
        <v/>
      </c>
      <c r="F4270" s="42" t="str">
        <f>IF(ISBLANK($N4270),"",IF(ISBLANK('datos GENERALES'!$B$7),"",'datos GENERALES'!$B$7))</f>
        <v/>
      </c>
      <c r="G4270" s="42" t="str">
        <f>IF(ISBLANK($N4270),"",IF(ISBLANK('datos GENERALES'!$B$10),"",'datos GENERALES'!$B$10))</f>
        <v/>
      </c>
      <c r="H4270" s="42" t="str">
        <f>IF(ISBLANK($N4270),"",IF(ISBLANK('datos GENERALES'!$C$10),"",'datos GENERALES'!$C$10))</f>
        <v/>
      </c>
      <c r="I4270" s="42" t="str">
        <f>IF(ISBLANK($N4270),"",IF(ISBLANK('datos GENERALES'!$D$10),"",'datos GENERALES'!$D$10))</f>
        <v/>
      </c>
      <c r="O4270" s="48" t="str">
        <f>IFERROR(VLOOKUP(N4270,ListaEspecies!$B$3:$D$45,2,FALSE),"")</f>
        <v/>
      </c>
      <c r="P4270" s="96" t="str">
        <f>IFERROR(VLOOKUP(N4270,ListaEspecies!$B$3:$D$45,3,FALSE),"")</f>
        <v/>
      </c>
      <c r="R4270" s="42" t="str">
        <f>IF(ISBLANK($J4270),"",IF(ISBLANK('datos GENERALES'!$B$15),"",'datos GENERALES'!$B$15))</f>
        <v/>
      </c>
      <c r="S4270" s="49" t="str">
        <f t="shared" si="530"/>
        <v/>
      </c>
      <c r="T4270" s="49" t="str">
        <f t="shared" si="531"/>
        <v/>
      </c>
      <c r="AA4270" s="50" t="str">
        <f t="shared" si="535"/>
        <v/>
      </c>
      <c r="AE4270" s="50" t="str">
        <f t="shared" si="532"/>
        <v/>
      </c>
      <c r="AI4270" s="19" t="str">
        <f t="shared" si="533"/>
        <v/>
      </c>
      <c r="AJ4270"/>
      <c r="AK4270" s="19" t="str">
        <f t="shared" si="534"/>
        <v/>
      </c>
    </row>
    <row r="4271" spans="1:37" x14ac:dyDescent="0.25">
      <c r="A4271" s="42" t="str">
        <f t="shared" si="528"/>
        <v/>
      </c>
      <c r="B4271" s="42" t="str">
        <f t="shared" si="529"/>
        <v/>
      </c>
      <c r="C4271" s="42" t="str">
        <f>IF(ISBLANK($N4271),"",IF(ISBLANK('datos GENERALES'!B$16),"",'datos GENERALES'!B$16))</f>
        <v/>
      </c>
      <c r="D4271" s="43" t="str">
        <f>IF(ISBLANK($N4271),"","SGBTM/AUTAROC/"&amp;'datos GENERALES'!B$5&amp;"_"&amp;'datos GENERALES'!C$5&amp;"_"&amp;'datos GENERALES'!D$5)</f>
        <v/>
      </c>
      <c r="E4271" s="42" t="str">
        <f>IF(ISBLANK($N4271),"",IF(ISBLANK('datos GENERALES'!$B$6),"",'datos GENERALES'!$B$6))</f>
        <v/>
      </c>
      <c r="F4271" s="42" t="str">
        <f>IF(ISBLANK($N4271),"",IF(ISBLANK('datos GENERALES'!$B$7),"",'datos GENERALES'!$B$7))</f>
        <v/>
      </c>
      <c r="G4271" s="42" t="str">
        <f>IF(ISBLANK($N4271),"",IF(ISBLANK('datos GENERALES'!$B$10),"",'datos GENERALES'!$B$10))</f>
        <v/>
      </c>
      <c r="H4271" s="42" t="str">
        <f>IF(ISBLANK($N4271),"",IF(ISBLANK('datos GENERALES'!$C$10),"",'datos GENERALES'!$C$10))</f>
        <v/>
      </c>
      <c r="I4271" s="42" t="str">
        <f>IF(ISBLANK($N4271),"",IF(ISBLANK('datos GENERALES'!$D$10),"",'datos GENERALES'!$D$10))</f>
        <v/>
      </c>
      <c r="O4271" s="48" t="str">
        <f>IFERROR(VLOOKUP(N4271,ListaEspecies!$B$3:$D$45,2,FALSE),"")</f>
        <v/>
      </c>
      <c r="P4271" s="96" t="str">
        <f>IFERROR(VLOOKUP(N4271,ListaEspecies!$B$3:$D$45,3,FALSE),"")</f>
        <v/>
      </c>
      <c r="R4271" s="42" t="str">
        <f>IF(ISBLANK($J4271),"",IF(ISBLANK('datos GENERALES'!$B$15),"",'datos GENERALES'!$B$15))</f>
        <v/>
      </c>
      <c r="S4271" s="49" t="str">
        <f t="shared" si="530"/>
        <v/>
      </c>
      <c r="T4271" s="49" t="str">
        <f t="shared" si="531"/>
        <v/>
      </c>
      <c r="AA4271" s="50" t="str">
        <f t="shared" si="535"/>
        <v/>
      </c>
      <c r="AE4271" s="50" t="str">
        <f t="shared" si="532"/>
        <v/>
      </c>
      <c r="AI4271" s="19" t="str">
        <f t="shared" si="533"/>
        <v/>
      </c>
      <c r="AJ4271"/>
      <c r="AK4271" s="19" t="str">
        <f t="shared" si="534"/>
        <v/>
      </c>
    </row>
    <row r="4272" spans="1:37" x14ac:dyDescent="0.25">
      <c r="A4272" s="42" t="str">
        <f t="shared" si="528"/>
        <v/>
      </c>
      <c r="B4272" s="42" t="str">
        <f t="shared" si="529"/>
        <v/>
      </c>
      <c r="C4272" s="42" t="str">
        <f>IF(ISBLANK($N4272),"",IF(ISBLANK('datos GENERALES'!B$16),"",'datos GENERALES'!B$16))</f>
        <v/>
      </c>
      <c r="D4272" s="43" t="str">
        <f>IF(ISBLANK($N4272),"","SGBTM/AUTAROC/"&amp;'datos GENERALES'!B$5&amp;"_"&amp;'datos GENERALES'!C$5&amp;"_"&amp;'datos GENERALES'!D$5)</f>
        <v/>
      </c>
      <c r="E4272" s="42" t="str">
        <f>IF(ISBLANK($N4272),"",IF(ISBLANK('datos GENERALES'!$B$6),"",'datos GENERALES'!$B$6))</f>
        <v/>
      </c>
      <c r="F4272" s="42" t="str">
        <f>IF(ISBLANK($N4272),"",IF(ISBLANK('datos GENERALES'!$B$7),"",'datos GENERALES'!$B$7))</f>
        <v/>
      </c>
      <c r="G4272" s="42" t="str">
        <f>IF(ISBLANK($N4272),"",IF(ISBLANK('datos GENERALES'!$B$10),"",'datos GENERALES'!$B$10))</f>
        <v/>
      </c>
      <c r="H4272" s="42" t="str">
        <f>IF(ISBLANK($N4272),"",IF(ISBLANK('datos GENERALES'!$C$10),"",'datos GENERALES'!$C$10))</f>
        <v/>
      </c>
      <c r="I4272" s="42" t="str">
        <f>IF(ISBLANK($N4272),"",IF(ISBLANK('datos GENERALES'!$D$10),"",'datos GENERALES'!$D$10))</f>
        <v/>
      </c>
      <c r="O4272" s="48" t="str">
        <f>IFERROR(VLOOKUP(N4272,ListaEspecies!$B$3:$D$45,2,FALSE),"")</f>
        <v/>
      </c>
      <c r="P4272" s="96" t="str">
        <f>IFERROR(VLOOKUP(N4272,ListaEspecies!$B$3:$D$45,3,FALSE),"")</f>
        <v/>
      </c>
      <c r="R4272" s="42" t="str">
        <f>IF(ISBLANK($J4272),"",IF(ISBLANK('datos GENERALES'!$B$15),"",'datos GENERALES'!$B$15))</f>
        <v/>
      </c>
      <c r="S4272" s="49" t="str">
        <f t="shared" si="530"/>
        <v/>
      </c>
      <c r="T4272" s="49" t="str">
        <f t="shared" si="531"/>
        <v/>
      </c>
      <c r="AA4272" s="50" t="str">
        <f t="shared" si="535"/>
        <v/>
      </c>
      <c r="AE4272" s="50" t="str">
        <f t="shared" si="532"/>
        <v/>
      </c>
      <c r="AI4272" s="19" t="str">
        <f t="shared" si="533"/>
        <v/>
      </c>
      <c r="AJ4272"/>
      <c r="AK4272" s="19" t="str">
        <f t="shared" si="534"/>
        <v/>
      </c>
    </row>
    <row r="4273" spans="1:37" x14ac:dyDescent="0.25">
      <c r="A4273" s="42" t="str">
        <f t="shared" si="528"/>
        <v/>
      </c>
      <c r="B4273" s="42" t="str">
        <f t="shared" si="529"/>
        <v/>
      </c>
      <c r="C4273" s="42" t="str">
        <f>IF(ISBLANK($N4273),"",IF(ISBLANK('datos GENERALES'!B$16),"",'datos GENERALES'!B$16))</f>
        <v/>
      </c>
      <c r="D4273" s="43" t="str">
        <f>IF(ISBLANK($N4273),"","SGBTM/AUTAROC/"&amp;'datos GENERALES'!B$5&amp;"_"&amp;'datos GENERALES'!C$5&amp;"_"&amp;'datos GENERALES'!D$5)</f>
        <v/>
      </c>
      <c r="E4273" s="42" t="str">
        <f>IF(ISBLANK($N4273),"",IF(ISBLANK('datos GENERALES'!$B$6),"",'datos GENERALES'!$B$6))</f>
        <v/>
      </c>
      <c r="F4273" s="42" t="str">
        <f>IF(ISBLANK($N4273),"",IF(ISBLANK('datos GENERALES'!$B$7),"",'datos GENERALES'!$B$7))</f>
        <v/>
      </c>
      <c r="G4273" s="42" t="str">
        <f>IF(ISBLANK($N4273),"",IF(ISBLANK('datos GENERALES'!$B$10),"",'datos GENERALES'!$B$10))</f>
        <v/>
      </c>
      <c r="H4273" s="42" t="str">
        <f>IF(ISBLANK($N4273),"",IF(ISBLANK('datos GENERALES'!$C$10),"",'datos GENERALES'!$C$10))</f>
        <v/>
      </c>
      <c r="I4273" s="42" t="str">
        <f>IF(ISBLANK($N4273),"",IF(ISBLANK('datos GENERALES'!$D$10),"",'datos GENERALES'!$D$10))</f>
        <v/>
      </c>
      <c r="O4273" s="48" t="str">
        <f>IFERROR(VLOOKUP(N4273,ListaEspecies!$B$3:$D$45,2,FALSE),"")</f>
        <v/>
      </c>
      <c r="P4273" s="96" t="str">
        <f>IFERROR(VLOOKUP(N4273,ListaEspecies!$B$3:$D$45,3,FALSE),"")</f>
        <v/>
      </c>
      <c r="R4273" s="42" t="str">
        <f>IF(ISBLANK($J4273),"",IF(ISBLANK('datos GENERALES'!$B$15),"",'datos GENERALES'!$B$15))</f>
        <v/>
      </c>
      <c r="S4273" s="49" t="str">
        <f t="shared" si="530"/>
        <v/>
      </c>
      <c r="T4273" s="49" t="str">
        <f t="shared" si="531"/>
        <v/>
      </c>
      <c r="AA4273" s="50" t="str">
        <f t="shared" si="535"/>
        <v/>
      </c>
      <c r="AE4273" s="50" t="str">
        <f t="shared" si="532"/>
        <v/>
      </c>
      <c r="AI4273" s="19" t="str">
        <f t="shared" si="533"/>
        <v/>
      </c>
      <c r="AJ4273"/>
      <c r="AK4273" s="19" t="str">
        <f t="shared" si="534"/>
        <v/>
      </c>
    </row>
    <row r="4274" spans="1:37" x14ac:dyDescent="0.25">
      <c r="A4274" s="42" t="str">
        <f t="shared" si="528"/>
        <v/>
      </c>
      <c r="B4274" s="42" t="str">
        <f t="shared" si="529"/>
        <v/>
      </c>
      <c r="C4274" s="42" t="str">
        <f>IF(ISBLANK($N4274),"",IF(ISBLANK('datos GENERALES'!B$16),"",'datos GENERALES'!B$16))</f>
        <v/>
      </c>
      <c r="D4274" s="43" t="str">
        <f>IF(ISBLANK($N4274),"","SGBTM/AUTAROC/"&amp;'datos GENERALES'!B$5&amp;"_"&amp;'datos GENERALES'!C$5&amp;"_"&amp;'datos GENERALES'!D$5)</f>
        <v/>
      </c>
      <c r="E4274" s="42" t="str">
        <f>IF(ISBLANK($N4274),"",IF(ISBLANK('datos GENERALES'!$B$6),"",'datos GENERALES'!$B$6))</f>
        <v/>
      </c>
      <c r="F4274" s="42" t="str">
        <f>IF(ISBLANK($N4274),"",IF(ISBLANK('datos GENERALES'!$B$7),"",'datos GENERALES'!$B$7))</f>
        <v/>
      </c>
      <c r="G4274" s="42" t="str">
        <f>IF(ISBLANK($N4274),"",IF(ISBLANK('datos GENERALES'!$B$10),"",'datos GENERALES'!$B$10))</f>
        <v/>
      </c>
      <c r="H4274" s="42" t="str">
        <f>IF(ISBLANK($N4274),"",IF(ISBLANK('datos GENERALES'!$C$10),"",'datos GENERALES'!$C$10))</f>
        <v/>
      </c>
      <c r="I4274" s="42" t="str">
        <f>IF(ISBLANK($N4274),"",IF(ISBLANK('datos GENERALES'!$D$10),"",'datos GENERALES'!$D$10))</f>
        <v/>
      </c>
      <c r="O4274" s="48" t="str">
        <f>IFERROR(VLOOKUP(N4274,ListaEspecies!$B$3:$D$45,2,FALSE),"")</f>
        <v/>
      </c>
      <c r="P4274" s="96" t="str">
        <f>IFERROR(VLOOKUP(N4274,ListaEspecies!$B$3:$D$45,3,FALSE),"")</f>
        <v/>
      </c>
      <c r="R4274" s="42" t="str">
        <f>IF(ISBLANK($J4274),"",IF(ISBLANK('datos GENERALES'!$B$15),"",'datos GENERALES'!$B$15))</f>
        <v/>
      </c>
      <c r="S4274" s="49" t="str">
        <f t="shared" si="530"/>
        <v/>
      </c>
      <c r="T4274" s="49" t="str">
        <f t="shared" si="531"/>
        <v/>
      </c>
      <c r="AA4274" s="50" t="str">
        <f t="shared" si="535"/>
        <v/>
      </c>
      <c r="AE4274" s="50" t="str">
        <f t="shared" si="532"/>
        <v/>
      </c>
      <c r="AI4274" s="19" t="str">
        <f t="shared" si="533"/>
        <v/>
      </c>
      <c r="AJ4274"/>
      <c r="AK4274" s="19" t="str">
        <f t="shared" si="534"/>
        <v/>
      </c>
    </row>
    <row r="4275" spans="1:37" x14ac:dyDescent="0.25">
      <c r="A4275" s="42" t="str">
        <f t="shared" si="528"/>
        <v/>
      </c>
      <c r="B4275" s="42" t="str">
        <f t="shared" si="529"/>
        <v/>
      </c>
      <c r="C4275" s="42" t="str">
        <f>IF(ISBLANK($N4275),"",IF(ISBLANK('datos GENERALES'!B$16),"",'datos GENERALES'!B$16))</f>
        <v/>
      </c>
      <c r="D4275" s="43" t="str">
        <f>IF(ISBLANK($N4275),"","SGBTM/AUTAROC/"&amp;'datos GENERALES'!B$5&amp;"_"&amp;'datos GENERALES'!C$5&amp;"_"&amp;'datos GENERALES'!D$5)</f>
        <v/>
      </c>
      <c r="E4275" s="42" t="str">
        <f>IF(ISBLANK($N4275),"",IF(ISBLANK('datos GENERALES'!$B$6),"",'datos GENERALES'!$B$6))</f>
        <v/>
      </c>
      <c r="F4275" s="42" t="str">
        <f>IF(ISBLANK($N4275),"",IF(ISBLANK('datos GENERALES'!$B$7),"",'datos GENERALES'!$B$7))</f>
        <v/>
      </c>
      <c r="G4275" s="42" t="str">
        <f>IF(ISBLANK($N4275),"",IF(ISBLANK('datos GENERALES'!$B$10),"",'datos GENERALES'!$B$10))</f>
        <v/>
      </c>
      <c r="H4275" s="42" t="str">
        <f>IF(ISBLANK($N4275),"",IF(ISBLANK('datos GENERALES'!$C$10),"",'datos GENERALES'!$C$10))</f>
        <v/>
      </c>
      <c r="I4275" s="42" t="str">
        <f>IF(ISBLANK($N4275),"",IF(ISBLANK('datos GENERALES'!$D$10),"",'datos GENERALES'!$D$10))</f>
        <v/>
      </c>
      <c r="O4275" s="48" t="str">
        <f>IFERROR(VLOOKUP(N4275,ListaEspecies!$B$3:$D$45,2,FALSE),"")</f>
        <v/>
      </c>
      <c r="P4275" s="96" t="str">
        <f>IFERROR(VLOOKUP(N4275,ListaEspecies!$B$3:$D$45,3,FALSE),"")</f>
        <v/>
      </c>
      <c r="R4275" s="42" t="str">
        <f>IF(ISBLANK($J4275),"",IF(ISBLANK('datos GENERALES'!$B$15),"",'datos GENERALES'!$B$15))</f>
        <v/>
      </c>
      <c r="S4275" s="49" t="str">
        <f t="shared" si="530"/>
        <v/>
      </c>
      <c r="T4275" s="49" t="str">
        <f t="shared" si="531"/>
        <v/>
      </c>
      <c r="AA4275" s="50" t="str">
        <f t="shared" si="535"/>
        <v/>
      </c>
      <c r="AE4275" s="50" t="str">
        <f t="shared" si="532"/>
        <v/>
      </c>
      <c r="AI4275" s="19" t="str">
        <f t="shared" si="533"/>
        <v/>
      </c>
      <c r="AJ4275"/>
      <c r="AK4275" s="19" t="str">
        <f t="shared" si="534"/>
        <v/>
      </c>
    </row>
    <row r="4276" spans="1:37" x14ac:dyDescent="0.25">
      <c r="A4276" s="42" t="str">
        <f t="shared" si="528"/>
        <v/>
      </c>
      <c r="B4276" s="42" t="str">
        <f t="shared" si="529"/>
        <v/>
      </c>
      <c r="C4276" s="42" t="str">
        <f>IF(ISBLANK($N4276),"",IF(ISBLANK('datos GENERALES'!B$16),"",'datos GENERALES'!B$16))</f>
        <v/>
      </c>
      <c r="D4276" s="43" t="str">
        <f>IF(ISBLANK($N4276),"","SGBTM/AUTAROC/"&amp;'datos GENERALES'!B$5&amp;"_"&amp;'datos GENERALES'!C$5&amp;"_"&amp;'datos GENERALES'!D$5)</f>
        <v/>
      </c>
      <c r="E4276" s="42" t="str">
        <f>IF(ISBLANK($N4276),"",IF(ISBLANK('datos GENERALES'!$B$6),"",'datos GENERALES'!$B$6))</f>
        <v/>
      </c>
      <c r="F4276" s="42" t="str">
        <f>IF(ISBLANK($N4276),"",IF(ISBLANK('datos GENERALES'!$B$7),"",'datos GENERALES'!$B$7))</f>
        <v/>
      </c>
      <c r="G4276" s="42" t="str">
        <f>IF(ISBLANK($N4276),"",IF(ISBLANK('datos GENERALES'!$B$10),"",'datos GENERALES'!$B$10))</f>
        <v/>
      </c>
      <c r="H4276" s="42" t="str">
        <f>IF(ISBLANK($N4276),"",IF(ISBLANK('datos GENERALES'!$C$10),"",'datos GENERALES'!$C$10))</f>
        <v/>
      </c>
      <c r="I4276" s="42" t="str">
        <f>IF(ISBLANK($N4276),"",IF(ISBLANK('datos GENERALES'!$D$10),"",'datos GENERALES'!$D$10))</f>
        <v/>
      </c>
      <c r="O4276" s="48" t="str">
        <f>IFERROR(VLOOKUP(N4276,ListaEspecies!$B$3:$D$45,2,FALSE),"")</f>
        <v/>
      </c>
      <c r="P4276" s="96" t="str">
        <f>IFERROR(VLOOKUP(N4276,ListaEspecies!$B$3:$D$45,3,FALSE),"")</f>
        <v/>
      </c>
      <c r="R4276" s="42" t="str">
        <f>IF(ISBLANK($J4276),"",IF(ISBLANK('datos GENERALES'!$B$15),"",'datos GENERALES'!$B$15))</f>
        <v/>
      </c>
      <c r="S4276" s="49" t="str">
        <f t="shared" si="530"/>
        <v/>
      </c>
      <c r="T4276" s="49" t="str">
        <f t="shared" si="531"/>
        <v/>
      </c>
      <c r="AA4276" s="50" t="str">
        <f t="shared" si="535"/>
        <v/>
      </c>
      <c r="AE4276" s="50" t="str">
        <f t="shared" si="532"/>
        <v/>
      </c>
      <c r="AI4276" s="19" t="str">
        <f t="shared" si="533"/>
        <v/>
      </c>
      <c r="AJ4276"/>
      <c r="AK4276" s="19" t="str">
        <f t="shared" si="534"/>
        <v/>
      </c>
    </row>
    <row r="4277" spans="1:37" x14ac:dyDescent="0.25">
      <c r="A4277" s="42" t="str">
        <f t="shared" si="528"/>
        <v/>
      </c>
      <c r="B4277" s="42" t="str">
        <f t="shared" si="529"/>
        <v/>
      </c>
      <c r="C4277" s="42" t="str">
        <f>IF(ISBLANK($N4277),"",IF(ISBLANK('datos GENERALES'!B$16),"",'datos GENERALES'!B$16))</f>
        <v/>
      </c>
      <c r="D4277" s="43" t="str">
        <f>IF(ISBLANK($N4277),"","SGBTM/AUTAROC/"&amp;'datos GENERALES'!B$5&amp;"_"&amp;'datos GENERALES'!C$5&amp;"_"&amp;'datos GENERALES'!D$5)</f>
        <v/>
      </c>
      <c r="E4277" s="42" t="str">
        <f>IF(ISBLANK($N4277),"",IF(ISBLANK('datos GENERALES'!$B$6),"",'datos GENERALES'!$B$6))</f>
        <v/>
      </c>
      <c r="F4277" s="42" t="str">
        <f>IF(ISBLANK($N4277),"",IF(ISBLANK('datos GENERALES'!$B$7),"",'datos GENERALES'!$B$7))</f>
        <v/>
      </c>
      <c r="G4277" s="42" t="str">
        <f>IF(ISBLANK($N4277),"",IF(ISBLANK('datos GENERALES'!$B$10),"",'datos GENERALES'!$B$10))</f>
        <v/>
      </c>
      <c r="H4277" s="42" t="str">
        <f>IF(ISBLANK($N4277),"",IF(ISBLANK('datos GENERALES'!$C$10),"",'datos GENERALES'!$C$10))</f>
        <v/>
      </c>
      <c r="I4277" s="42" t="str">
        <f>IF(ISBLANK($N4277),"",IF(ISBLANK('datos GENERALES'!$D$10),"",'datos GENERALES'!$D$10))</f>
        <v/>
      </c>
      <c r="O4277" s="48" t="str">
        <f>IFERROR(VLOOKUP(N4277,ListaEspecies!$B$3:$D$45,2,FALSE),"")</f>
        <v/>
      </c>
      <c r="P4277" s="96" t="str">
        <f>IFERROR(VLOOKUP(N4277,ListaEspecies!$B$3:$D$45,3,FALSE),"")</f>
        <v/>
      </c>
      <c r="R4277" s="42" t="str">
        <f>IF(ISBLANK($J4277),"",IF(ISBLANK('datos GENERALES'!$B$15),"",'datos GENERALES'!$B$15))</f>
        <v/>
      </c>
      <c r="S4277" s="49" t="str">
        <f t="shared" si="530"/>
        <v/>
      </c>
      <c r="T4277" s="49" t="str">
        <f t="shared" si="531"/>
        <v/>
      </c>
      <c r="AA4277" s="50" t="str">
        <f t="shared" si="535"/>
        <v/>
      </c>
      <c r="AE4277" s="50" t="str">
        <f t="shared" si="532"/>
        <v/>
      </c>
      <c r="AI4277" s="19" t="str">
        <f t="shared" si="533"/>
        <v/>
      </c>
      <c r="AJ4277"/>
      <c r="AK4277" s="19" t="str">
        <f t="shared" si="534"/>
        <v/>
      </c>
    </row>
    <row r="4278" spans="1:37" x14ac:dyDescent="0.25">
      <c r="A4278" s="42" t="str">
        <f t="shared" si="528"/>
        <v/>
      </c>
      <c r="B4278" s="42" t="str">
        <f t="shared" si="529"/>
        <v/>
      </c>
      <c r="C4278" s="42" t="str">
        <f>IF(ISBLANK($N4278),"",IF(ISBLANK('datos GENERALES'!B$16),"",'datos GENERALES'!B$16))</f>
        <v/>
      </c>
      <c r="D4278" s="43" t="str">
        <f>IF(ISBLANK($N4278),"","SGBTM/AUTAROC/"&amp;'datos GENERALES'!B$5&amp;"_"&amp;'datos GENERALES'!C$5&amp;"_"&amp;'datos GENERALES'!D$5)</f>
        <v/>
      </c>
      <c r="E4278" s="42" t="str">
        <f>IF(ISBLANK($N4278),"",IF(ISBLANK('datos GENERALES'!$B$6),"",'datos GENERALES'!$B$6))</f>
        <v/>
      </c>
      <c r="F4278" s="42" t="str">
        <f>IF(ISBLANK($N4278),"",IF(ISBLANK('datos GENERALES'!$B$7),"",'datos GENERALES'!$B$7))</f>
        <v/>
      </c>
      <c r="G4278" s="42" t="str">
        <f>IF(ISBLANK($N4278),"",IF(ISBLANK('datos GENERALES'!$B$10),"",'datos GENERALES'!$B$10))</f>
        <v/>
      </c>
      <c r="H4278" s="42" t="str">
        <f>IF(ISBLANK($N4278),"",IF(ISBLANK('datos GENERALES'!$C$10),"",'datos GENERALES'!$C$10))</f>
        <v/>
      </c>
      <c r="I4278" s="42" t="str">
        <f>IF(ISBLANK($N4278),"",IF(ISBLANK('datos GENERALES'!$D$10),"",'datos GENERALES'!$D$10))</f>
        <v/>
      </c>
      <c r="O4278" s="48" t="str">
        <f>IFERROR(VLOOKUP(N4278,ListaEspecies!$B$3:$D$45,2,FALSE),"")</f>
        <v/>
      </c>
      <c r="P4278" s="96" t="str">
        <f>IFERROR(VLOOKUP(N4278,ListaEspecies!$B$3:$D$45,3,FALSE),"")</f>
        <v/>
      </c>
      <c r="R4278" s="42" t="str">
        <f>IF(ISBLANK($J4278),"",IF(ISBLANK('datos GENERALES'!$B$15),"",'datos GENERALES'!$B$15))</f>
        <v/>
      </c>
      <c r="S4278" s="49" t="str">
        <f t="shared" si="530"/>
        <v/>
      </c>
      <c r="T4278" s="49" t="str">
        <f t="shared" si="531"/>
        <v/>
      </c>
      <c r="AA4278" s="50" t="str">
        <f t="shared" si="535"/>
        <v/>
      </c>
      <c r="AE4278" s="50" t="str">
        <f t="shared" si="532"/>
        <v/>
      </c>
      <c r="AI4278" s="19" t="str">
        <f t="shared" si="533"/>
        <v/>
      </c>
      <c r="AJ4278"/>
      <c r="AK4278" s="19" t="str">
        <f t="shared" si="534"/>
        <v/>
      </c>
    </row>
    <row r="4279" spans="1:37" x14ac:dyDescent="0.25">
      <c r="A4279" s="42" t="str">
        <f t="shared" si="528"/>
        <v/>
      </c>
      <c r="B4279" s="42" t="str">
        <f t="shared" si="529"/>
        <v/>
      </c>
      <c r="C4279" s="42" t="str">
        <f>IF(ISBLANK($N4279),"",IF(ISBLANK('datos GENERALES'!B$16),"",'datos GENERALES'!B$16))</f>
        <v/>
      </c>
      <c r="D4279" s="43" t="str">
        <f>IF(ISBLANK($N4279),"","SGBTM/AUTAROC/"&amp;'datos GENERALES'!B$5&amp;"_"&amp;'datos GENERALES'!C$5&amp;"_"&amp;'datos GENERALES'!D$5)</f>
        <v/>
      </c>
      <c r="E4279" s="42" t="str">
        <f>IF(ISBLANK($N4279),"",IF(ISBLANK('datos GENERALES'!$B$6),"",'datos GENERALES'!$B$6))</f>
        <v/>
      </c>
      <c r="F4279" s="42" t="str">
        <f>IF(ISBLANK($N4279),"",IF(ISBLANK('datos GENERALES'!$B$7),"",'datos GENERALES'!$B$7))</f>
        <v/>
      </c>
      <c r="G4279" s="42" t="str">
        <f>IF(ISBLANK($N4279),"",IF(ISBLANK('datos GENERALES'!$B$10),"",'datos GENERALES'!$B$10))</f>
        <v/>
      </c>
      <c r="H4279" s="42" t="str">
        <f>IF(ISBLANK($N4279),"",IF(ISBLANK('datos GENERALES'!$C$10),"",'datos GENERALES'!$C$10))</f>
        <v/>
      </c>
      <c r="I4279" s="42" t="str">
        <f>IF(ISBLANK($N4279),"",IF(ISBLANK('datos GENERALES'!$D$10),"",'datos GENERALES'!$D$10))</f>
        <v/>
      </c>
      <c r="O4279" s="48" t="str">
        <f>IFERROR(VLOOKUP(N4279,ListaEspecies!$B$3:$D$45,2,FALSE),"")</f>
        <v/>
      </c>
      <c r="P4279" s="96" t="str">
        <f>IFERROR(VLOOKUP(N4279,ListaEspecies!$B$3:$D$45,3,FALSE),"")</f>
        <v/>
      </c>
      <c r="R4279" s="42" t="str">
        <f>IF(ISBLANK($J4279),"",IF(ISBLANK('datos GENERALES'!$B$15),"",'datos GENERALES'!$B$15))</f>
        <v/>
      </c>
      <c r="S4279" s="49" t="str">
        <f t="shared" si="530"/>
        <v/>
      </c>
      <c r="T4279" s="49" t="str">
        <f t="shared" si="531"/>
        <v/>
      </c>
      <c r="AA4279" s="50" t="str">
        <f t="shared" si="535"/>
        <v/>
      </c>
      <c r="AE4279" s="50" t="str">
        <f t="shared" si="532"/>
        <v/>
      </c>
      <c r="AI4279" s="19" t="str">
        <f t="shared" si="533"/>
        <v/>
      </c>
      <c r="AJ4279"/>
      <c r="AK4279" s="19" t="str">
        <f t="shared" si="534"/>
        <v/>
      </c>
    </row>
    <row r="4280" spans="1:37" x14ac:dyDescent="0.25">
      <c r="A4280" s="42" t="str">
        <f t="shared" si="528"/>
        <v/>
      </c>
      <c r="B4280" s="42" t="str">
        <f t="shared" si="529"/>
        <v/>
      </c>
      <c r="C4280" s="42" t="str">
        <f>IF(ISBLANK($N4280),"",IF(ISBLANK('datos GENERALES'!B$16),"",'datos GENERALES'!B$16))</f>
        <v/>
      </c>
      <c r="D4280" s="43" t="str">
        <f>IF(ISBLANK($N4280),"","SGBTM/AUTAROC/"&amp;'datos GENERALES'!B$5&amp;"_"&amp;'datos GENERALES'!C$5&amp;"_"&amp;'datos GENERALES'!D$5)</f>
        <v/>
      </c>
      <c r="E4280" s="42" t="str">
        <f>IF(ISBLANK($N4280),"",IF(ISBLANK('datos GENERALES'!$B$6),"",'datos GENERALES'!$B$6))</f>
        <v/>
      </c>
      <c r="F4280" s="42" t="str">
        <f>IF(ISBLANK($N4280),"",IF(ISBLANK('datos GENERALES'!$B$7),"",'datos GENERALES'!$B$7))</f>
        <v/>
      </c>
      <c r="G4280" s="42" t="str">
        <f>IF(ISBLANK($N4280),"",IF(ISBLANK('datos GENERALES'!$B$10),"",'datos GENERALES'!$B$10))</f>
        <v/>
      </c>
      <c r="H4280" s="42" t="str">
        <f>IF(ISBLANK($N4280),"",IF(ISBLANK('datos GENERALES'!$C$10),"",'datos GENERALES'!$C$10))</f>
        <v/>
      </c>
      <c r="I4280" s="42" t="str">
        <f>IF(ISBLANK($N4280),"",IF(ISBLANK('datos GENERALES'!$D$10),"",'datos GENERALES'!$D$10))</f>
        <v/>
      </c>
      <c r="O4280" s="48" t="str">
        <f>IFERROR(VLOOKUP(N4280,ListaEspecies!$B$3:$D$45,2,FALSE),"")</f>
        <v/>
      </c>
      <c r="P4280" s="96" t="str">
        <f>IFERROR(VLOOKUP(N4280,ListaEspecies!$B$3:$D$45,3,FALSE),"")</f>
        <v/>
      </c>
      <c r="R4280" s="42" t="str">
        <f>IF(ISBLANK($J4280),"",IF(ISBLANK('datos GENERALES'!$B$15),"",'datos GENERALES'!$B$15))</f>
        <v/>
      </c>
      <c r="S4280" s="49" t="str">
        <f t="shared" si="530"/>
        <v/>
      </c>
      <c r="T4280" s="49" t="str">
        <f t="shared" si="531"/>
        <v/>
      </c>
      <c r="AA4280" s="50" t="str">
        <f t="shared" si="535"/>
        <v/>
      </c>
      <c r="AE4280" s="50" t="str">
        <f t="shared" si="532"/>
        <v/>
      </c>
      <c r="AI4280" s="19" t="str">
        <f t="shared" si="533"/>
        <v/>
      </c>
      <c r="AJ4280"/>
      <c r="AK4280" s="19" t="str">
        <f t="shared" si="534"/>
        <v/>
      </c>
    </row>
    <row r="4281" spans="1:37" x14ac:dyDescent="0.25">
      <c r="A4281" s="42" t="str">
        <f t="shared" si="528"/>
        <v/>
      </c>
      <c r="B4281" s="42" t="str">
        <f t="shared" si="529"/>
        <v/>
      </c>
      <c r="C4281" s="42" t="str">
        <f>IF(ISBLANK($N4281),"",IF(ISBLANK('datos GENERALES'!B$16),"",'datos GENERALES'!B$16))</f>
        <v/>
      </c>
      <c r="D4281" s="43" t="str">
        <f>IF(ISBLANK($N4281),"","SGBTM/AUTAROC/"&amp;'datos GENERALES'!B$5&amp;"_"&amp;'datos GENERALES'!C$5&amp;"_"&amp;'datos GENERALES'!D$5)</f>
        <v/>
      </c>
      <c r="E4281" s="42" t="str">
        <f>IF(ISBLANK($N4281),"",IF(ISBLANK('datos GENERALES'!$B$6),"",'datos GENERALES'!$B$6))</f>
        <v/>
      </c>
      <c r="F4281" s="42" t="str">
        <f>IF(ISBLANK($N4281),"",IF(ISBLANK('datos GENERALES'!$B$7),"",'datos GENERALES'!$B$7))</f>
        <v/>
      </c>
      <c r="G4281" s="42" t="str">
        <f>IF(ISBLANK($N4281),"",IF(ISBLANK('datos GENERALES'!$B$10),"",'datos GENERALES'!$B$10))</f>
        <v/>
      </c>
      <c r="H4281" s="42" t="str">
        <f>IF(ISBLANK($N4281),"",IF(ISBLANK('datos GENERALES'!$C$10),"",'datos GENERALES'!$C$10))</f>
        <v/>
      </c>
      <c r="I4281" s="42" t="str">
        <f>IF(ISBLANK($N4281),"",IF(ISBLANK('datos GENERALES'!$D$10),"",'datos GENERALES'!$D$10))</f>
        <v/>
      </c>
      <c r="O4281" s="48" t="str">
        <f>IFERROR(VLOOKUP(N4281,ListaEspecies!$B$3:$D$45,2,FALSE),"")</f>
        <v/>
      </c>
      <c r="P4281" s="96" t="str">
        <f>IFERROR(VLOOKUP(N4281,ListaEspecies!$B$3:$D$45,3,FALSE),"")</f>
        <v/>
      </c>
      <c r="R4281" s="42" t="str">
        <f>IF(ISBLANK($J4281),"",IF(ISBLANK('datos GENERALES'!$B$15),"",'datos GENERALES'!$B$15))</f>
        <v/>
      </c>
      <c r="S4281" s="49" t="str">
        <f t="shared" si="530"/>
        <v/>
      </c>
      <c r="T4281" s="49" t="str">
        <f t="shared" si="531"/>
        <v/>
      </c>
      <c r="AA4281" s="50" t="str">
        <f t="shared" si="535"/>
        <v/>
      </c>
      <c r="AE4281" s="50" t="str">
        <f t="shared" si="532"/>
        <v/>
      </c>
      <c r="AI4281" s="19" t="str">
        <f t="shared" si="533"/>
        <v/>
      </c>
      <c r="AJ4281"/>
      <c r="AK4281" s="19" t="str">
        <f t="shared" si="534"/>
        <v/>
      </c>
    </row>
    <row r="4282" spans="1:37" x14ac:dyDescent="0.25">
      <c r="A4282" s="42" t="str">
        <f t="shared" si="528"/>
        <v/>
      </c>
      <c r="B4282" s="42" t="str">
        <f t="shared" si="529"/>
        <v/>
      </c>
      <c r="C4282" s="42" t="str">
        <f>IF(ISBLANK($N4282),"",IF(ISBLANK('datos GENERALES'!B$16),"",'datos GENERALES'!B$16))</f>
        <v/>
      </c>
      <c r="D4282" s="43" t="str">
        <f>IF(ISBLANK($N4282),"","SGBTM/AUTAROC/"&amp;'datos GENERALES'!B$5&amp;"_"&amp;'datos GENERALES'!C$5&amp;"_"&amp;'datos GENERALES'!D$5)</f>
        <v/>
      </c>
      <c r="E4282" s="42" t="str">
        <f>IF(ISBLANK($N4282),"",IF(ISBLANK('datos GENERALES'!$B$6),"",'datos GENERALES'!$B$6))</f>
        <v/>
      </c>
      <c r="F4282" s="42" t="str">
        <f>IF(ISBLANK($N4282),"",IF(ISBLANK('datos GENERALES'!$B$7),"",'datos GENERALES'!$B$7))</f>
        <v/>
      </c>
      <c r="G4282" s="42" t="str">
        <f>IF(ISBLANK($N4282),"",IF(ISBLANK('datos GENERALES'!$B$10),"",'datos GENERALES'!$B$10))</f>
        <v/>
      </c>
      <c r="H4282" s="42" t="str">
        <f>IF(ISBLANK($N4282),"",IF(ISBLANK('datos GENERALES'!$C$10),"",'datos GENERALES'!$C$10))</f>
        <v/>
      </c>
      <c r="I4282" s="42" t="str">
        <f>IF(ISBLANK($N4282),"",IF(ISBLANK('datos GENERALES'!$D$10),"",'datos GENERALES'!$D$10))</f>
        <v/>
      </c>
      <c r="O4282" s="48" t="str">
        <f>IFERROR(VLOOKUP(N4282,ListaEspecies!$B$3:$D$45,2,FALSE),"")</f>
        <v/>
      </c>
      <c r="P4282" s="96" t="str">
        <f>IFERROR(VLOOKUP(N4282,ListaEspecies!$B$3:$D$45,3,FALSE),"")</f>
        <v/>
      </c>
      <c r="R4282" s="42" t="str">
        <f>IF(ISBLANK($J4282),"",IF(ISBLANK('datos GENERALES'!$B$15),"",'datos GENERALES'!$B$15))</f>
        <v/>
      </c>
      <c r="S4282" s="49" t="str">
        <f t="shared" si="530"/>
        <v/>
      </c>
      <c r="T4282" s="49" t="str">
        <f t="shared" si="531"/>
        <v/>
      </c>
      <c r="AA4282" s="50" t="str">
        <f t="shared" si="535"/>
        <v/>
      </c>
      <c r="AE4282" s="50" t="str">
        <f t="shared" si="532"/>
        <v/>
      </c>
      <c r="AI4282" s="19" t="str">
        <f t="shared" si="533"/>
        <v/>
      </c>
      <c r="AJ4282"/>
      <c r="AK4282" s="19" t="str">
        <f t="shared" si="534"/>
        <v/>
      </c>
    </row>
    <row r="4283" spans="1:37" x14ac:dyDescent="0.25">
      <c r="A4283" s="42" t="str">
        <f t="shared" si="528"/>
        <v/>
      </c>
      <c r="B4283" s="42" t="str">
        <f t="shared" si="529"/>
        <v/>
      </c>
      <c r="C4283" s="42" t="str">
        <f>IF(ISBLANK($N4283),"",IF(ISBLANK('datos GENERALES'!B$16),"",'datos GENERALES'!B$16))</f>
        <v/>
      </c>
      <c r="D4283" s="43" t="str">
        <f>IF(ISBLANK($N4283),"","SGBTM/AUTAROC/"&amp;'datos GENERALES'!B$5&amp;"_"&amp;'datos GENERALES'!C$5&amp;"_"&amp;'datos GENERALES'!D$5)</f>
        <v/>
      </c>
      <c r="E4283" s="42" t="str">
        <f>IF(ISBLANK($N4283),"",IF(ISBLANK('datos GENERALES'!$B$6),"",'datos GENERALES'!$B$6))</f>
        <v/>
      </c>
      <c r="F4283" s="42" t="str">
        <f>IF(ISBLANK($N4283),"",IF(ISBLANK('datos GENERALES'!$B$7),"",'datos GENERALES'!$B$7))</f>
        <v/>
      </c>
      <c r="G4283" s="42" t="str">
        <f>IF(ISBLANK($N4283),"",IF(ISBLANK('datos GENERALES'!$B$10),"",'datos GENERALES'!$B$10))</f>
        <v/>
      </c>
      <c r="H4283" s="42" t="str">
        <f>IF(ISBLANK($N4283),"",IF(ISBLANK('datos GENERALES'!$C$10),"",'datos GENERALES'!$C$10))</f>
        <v/>
      </c>
      <c r="I4283" s="42" t="str">
        <f>IF(ISBLANK($N4283),"",IF(ISBLANK('datos GENERALES'!$D$10),"",'datos GENERALES'!$D$10))</f>
        <v/>
      </c>
      <c r="O4283" s="48" t="str">
        <f>IFERROR(VLOOKUP(N4283,ListaEspecies!$B$3:$D$45,2,FALSE),"")</f>
        <v/>
      </c>
      <c r="P4283" s="96" t="str">
        <f>IFERROR(VLOOKUP(N4283,ListaEspecies!$B$3:$D$45,3,FALSE),"")</f>
        <v/>
      </c>
      <c r="R4283" s="42" t="str">
        <f>IF(ISBLANK($J4283),"",IF(ISBLANK('datos GENERALES'!$B$15),"",'datos GENERALES'!$B$15))</f>
        <v/>
      </c>
      <c r="S4283" s="49" t="str">
        <f t="shared" si="530"/>
        <v/>
      </c>
      <c r="T4283" s="49" t="str">
        <f t="shared" si="531"/>
        <v/>
      </c>
      <c r="AA4283" s="50" t="str">
        <f t="shared" si="535"/>
        <v/>
      </c>
      <c r="AE4283" s="50" t="str">
        <f t="shared" si="532"/>
        <v/>
      </c>
      <c r="AI4283" s="19" t="str">
        <f t="shared" si="533"/>
        <v/>
      </c>
      <c r="AJ4283"/>
      <c r="AK4283" s="19" t="str">
        <f t="shared" si="534"/>
        <v/>
      </c>
    </row>
    <row r="4284" spans="1:37" x14ac:dyDescent="0.25">
      <c r="A4284" s="42" t="str">
        <f t="shared" si="528"/>
        <v/>
      </c>
      <c r="B4284" s="42" t="str">
        <f t="shared" si="529"/>
        <v/>
      </c>
      <c r="C4284" s="42" t="str">
        <f>IF(ISBLANK($N4284),"",IF(ISBLANK('datos GENERALES'!B$16),"",'datos GENERALES'!B$16))</f>
        <v/>
      </c>
      <c r="D4284" s="43" t="str">
        <f>IF(ISBLANK($N4284),"","SGBTM/AUTAROC/"&amp;'datos GENERALES'!B$5&amp;"_"&amp;'datos GENERALES'!C$5&amp;"_"&amp;'datos GENERALES'!D$5)</f>
        <v/>
      </c>
      <c r="E4284" s="42" t="str">
        <f>IF(ISBLANK($N4284),"",IF(ISBLANK('datos GENERALES'!$B$6),"",'datos GENERALES'!$B$6))</f>
        <v/>
      </c>
      <c r="F4284" s="42" t="str">
        <f>IF(ISBLANK($N4284),"",IF(ISBLANK('datos GENERALES'!$B$7),"",'datos GENERALES'!$B$7))</f>
        <v/>
      </c>
      <c r="G4284" s="42" t="str">
        <f>IF(ISBLANK($N4284),"",IF(ISBLANK('datos GENERALES'!$B$10),"",'datos GENERALES'!$B$10))</f>
        <v/>
      </c>
      <c r="H4284" s="42" t="str">
        <f>IF(ISBLANK($N4284),"",IF(ISBLANK('datos GENERALES'!$C$10),"",'datos GENERALES'!$C$10))</f>
        <v/>
      </c>
      <c r="I4284" s="42" t="str">
        <f>IF(ISBLANK($N4284),"",IF(ISBLANK('datos GENERALES'!$D$10),"",'datos GENERALES'!$D$10))</f>
        <v/>
      </c>
      <c r="O4284" s="48" t="str">
        <f>IFERROR(VLOOKUP(N4284,ListaEspecies!$B$3:$D$45,2,FALSE),"")</f>
        <v/>
      </c>
      <c r="P4284" s="96" t="str">
        <f>IFERROR(VLOOKUP(N4284,ListaEspecies!$B$3:$D$45,3,FALSE),"")</f>
        <v/>
      </c>
      <c r="R4284" s="42" t="str">
        <f>IF(ISBLANK($J4284),"",IF(ISBLANK('datos GENERALES'!$B$15),"",'datos GENERALES'!$B$15))</f>
        <v/>
      </c>
      <c r="S4284" s="49" t="str">
        <f t="shared" si="530"/>
        <v/>
      </c>
      <c r="T4284" s="49" t="str">
        <f t="shared" si="531"/>
        <v/>
      </c>
      <c r="AA4284" s="50" t="str">
        <f t="shared" si="535"/>
        <v/>
      </c>
      <c r="AE4284" s="50" t="str">
        <f t="shared" si="532"/>
        <v/>
      </c>
      <c r="AI4284" s="19" t="str">
        <f t="shared" si="533"/>
        <v/>
      </c>
      <c r="AJ4284"/>
      <c r="AK4284" s="19" t="str">
        <f t="shared" si="534"/>
        <v/>
      </c>
    </row>
    <row r="4285" spans="1:37" x14ac:dyDescent="0.25">
      <c r="A4285" s="42" t="str">
        <f t="shared" si="528"/>
        <v/>
      </c>
      <c r="B4285" s="42" t="str">
        <f t="shared" si="529"/>
        <v/>
      </c>
      <c r="C4285" s="42" t="str">
        <f>IF(ISBLANK($N4285),"",IF(ISBLANK('datos GENERALES'!B$16),"",'datos GENERALES'!B$16))</f>
        <v/>
      </c>
      <c r="D4285" s="43" t="str">
        <f>IF(ISBLANK($N4285),"","SGBTM/AUTAROC/"&amp;'datos GENERALES'!B$5&amp;"_"&amp;'datos GENERALES'!C$5&amp;"_"&amp;'datos GENERALES'!D$5)</f>
        <v/>
      </c>
      <c r="E4285" s="42" t="str">
        <f>IF(ISBLANK($N4285),"",IF(ISBLANK('datos GENERALES'!$B$6),"",'datos GENERALES'!$B$6))</f>
        <v/>
      </c>
      <c r="F4285" s="42" t="str">
        <f>IF(ISBLANK($N4285),"",IF(ISBLANK('datos GENERALES'!$B$7),"",'datos GENERALES'!$B$7))</f>
        <v/>
      </c>
      <c r="G4285" s="42" t="str">
        <f>IF(ISBLANK($N4285),"",IF(ISBLANK('datos GENERALES'!$B$10),"",'datos GENERALES'!$B$10))</f>
        <v/>
      </c>
      <c r="H4285" s="42" t="str">
        <f>IF(ISBLANK($N4285),"",IF(ISBLANK('datos GENERALES'!$C$10),"",'datos GENERALES'!$C$10))</f>
        <v/>
      </c>
      <c r="I4285" s="42" t="str">
        <f>IF(ISBLANK($N4285),"",IF(ISBLANK('datos GENERALES'!$D$10),"",'datos GENERALES'!$D$10))</f>
        <v/>
      </c>
      <c r="O4285" s="48" t="str">
        <f>IFERROR(VLOOKUP(N4285,ListaEspecies!$B$3:$D$45,2,FALSE),"")</f>
        <v/>
      </c>
      <c r="P4285" s="96" t="str">
        <f>IFERROR(VLOOKUP(N4285,ListaEspecies!$B$3:$D$45,3,FALSE),"")</f>
        <v/>
      </c>
      <c r="R4285" s="42" t="str">
        <f>IF(ISBLANK($J4285),"",IF(ISBLANK('datos GENERALES'!$B$15),"",'datos GENERALES'!$B$15))</f>
        <v/>
      </c>
      <c r="S4285" s="49" t="str">
        <f t="shared" si="530"/>
        <v/>
      </c>
      <c r="T4285" s="49" t="str">
        <f t="shared" si="531"/>
        <v/>
      </c>
      <c r="AA4285" s="50" t="str">
        <f t="shared" si="535"/>
        <v/>
      </c>
      <c r="AE4285" s="50" t="str">
        <f t="shared" si="532"/>
        <v/>
      </c>
      <c r="AI4285" s="19" t="str">
        <f t="shared" si="533"/>
        <v/>
      </c>
      <c r="AJ4285"/>
      <c r="AK4285" s="19" t="str">
        <f t="shared" si="534"/>
        <v/>
      </c>
    </row>
    <row r="4286" spans="1:37" x14ac:dyDescent="0.25">
      <c r="A4286" s="42" t="str">
        <f t="shared" si="528"/>
        <v/>
      </c>
      <c r="B4286" s="42" t="str">
        <f t="shared" si="529"/>
        <v/>
      </c>
      <c r="C4286" s="42" t="str">
        <f>IF(ISBLANK($N4286),"",IF(ISBLANK('datos GENERALES'!B$16),"",'datos GENERALES'!B$16))</f>
        <v/>
      </c>
      <c r="D4286" s="43" t="str">
        <f>IF(ISBLANK($N4286),"","SGBTM/AUTAROC/"&amp;'datos GENERALES'!B$5&amp;"_"&amp;'datos GENERALES'!C$5&amp;"_"&amp;'datos GENERALES'!D$5)</f>
        <v/>
      </c>
      <c r="E4286" s="42" t="str">
        <f>IF(ISBLANK($N4286),"",IF(ISBLANK('datos GENERALES'!$B$6),"",'datos GENERALES'!$B$6))</f>
        <v/>
      </c>
      <c r="F4286" s="42" t="str">
        <f>IF(ISBLANK($N4286),"",IF(ISBLANK('datos GENERALES'!$B$7),"",'datos GENERALES'!$B$7))</f>
        <v/>
      </c>
      <c r="G4286" s="42" t="str">
        <f>IF(ISBLANK($N4286),"",IF(ISBLANK('datos GENERALES'!$B$10),"",'datos GENERALES'!$B$10))</f>
        <v/>
      </c>
      <c r="H4286" s="42" t="str">
        <f>IF(ISBLANK($N4286),"",IF(ISBLANK('datos GENERALES'!$C$10),"",'datos GENERALES'!$C$10))</f>
        <v/>
      </c>
      <c r="I4286" s="42" t="str">
        <f>IF(ISBLANK($N4286),"",IF(ISBLANK('datos GENERALES'!$D$10),"",'datos GENERALES'!$D$10))</f>
        <v/>
      </c>
      <c r="O4286" s="48" t="str">
        <f>IFERROR(VLOOKUP(N4286,ListaEspecies!$B$3:$D$45,2,FALSE),"")</f>
        <v/>
      </c>
      <c r="P4286" s="96" t="str">
        <f>IFERROR(VLOOKUP(N4286,ListaEspecies!$B$3:$D$45,3,FALSE),"")</f>
        <v/>
      </c>
      <c r="R4286" s="42" t="str">
        <f>IF(ISBLANK($J4286),"",IF(ISBLANK('datos GENERALES'!$B$15),"",'datos GENERALES'!$B$15))</f>
        <v/>
      </c>
      <c r="S4286" s="49" t="str">
        <f t="shared" si="530"/>
        <v/>
      </c>
      <c r="T4286" s="49" t="str">
        <f t="shared" si="531"/>
        <v/>
      </c>
      <c r="AA4286" s="50" t="str">
        <f t="shared" si="535"/>
        <v/>
      </c>
      <c r="AE4286" s="50" t="str">
        <f t="shared" si="532"/>
        <v/>
      </c>
      <c r="AI4286" s="19" t="str">
        <f t="shared" si="533"/>
        <v/>
      </c>
      <c r="AJ4286"/>
      <c r="AK4286" s="19" t="str">
        <f t="shared" si="534"/>
        <v/>
      </c>
    </row>
    <row r="4287" spans="1:37" x14ac:dyDescent="0.25">
      <c r="A4287" s="42" t="str">
        <f t="shared" si="528"/>
        <v/>
      </c>
      <c r="B4287" s="42" t="str">
        <f t="shared" si="529"/>
        <v/>
      </c>
      <c r="C4287" s="42" t="str">
        <f>IF(ISBLANK($N4287),"",IF(ISBLANK('datos GENERALES'!B$16),"",'datos GENERALES'!B$16))</f>
        <v/>
      </c>
      <c r="D4287" s="43" t="str">
        <f>IF(ISBLANK($N4287),"","SGBTM/AUTAROC/"&amp;'datos GENERALES'!B$5&amp;"_"&amp;'datos GENERALES'!C$5&amp;"_"&amp;'datos GENERALES'!D$5)</f>
        <v/>
      </c>
      <c r="E4287" s="42" t="str">
        <f>IF(ISBLANK($N4287),"",IF(ISBLANK('datos GENERALES'!$B$6),"",'datos GENERALES'!$B$6))</f>
        <v/>
      </c>
      <c r="F4287" s="42" t="str">
        <f>IF(ISBLANK($N4287),"",IF(ISBLANK('datos GENERALES'!$B$7),"",'datos GENERALES'!$B$7))</f>
        <v/>
      </c>
      <c r="G4287" s="42" t="str">
        <f>IF(ISBLANK($N4287),"",IF(ISBLANK('datos GENERALES'!$B$10),"",'datos GENERALES'!$B$10))</f>
        <v/>
      </c>
      <c r="H4287" s="42" t="str">
        <f>IF(ISBLANK($N4287),"",IF(ISBLANK('datos GENERALES'!$C$10),"",'datos GENERALES'!$C$10))</f>
        <v/>
      </c>
      <c r="I4287" s="42" t="str">
        <f>IF(ISBLANK($N4287),"",IF(ISBLANK('datos GENERALES'!$D$10),"",'datos GENERALES'!$D$10))</f>
        <v/>
      </c>
      <c r="O4287" s="48" t="str">
        <f>IFERROR(VLOOKUP(N4287,ListaEspecies!$B$3:$D$45,2,FALSE),"")</f>
        <v/>
      </c>
      <c r="P4287" s="96" t="str">
        <f>IFERROR(VLOOKUP(N4287,ListaEspecies!$B$3:$D$45,3,FALSE),"")</f>
        <v/>
      </c>
      <c r="R4287" s="42" t="str">
        <f>IF(ISBLANK($J4287),"",IF(ISBLANK('datos GENERALES'!$B$15),"",'datos GENERALES'!$B$15))</f>
        <v/>
      </c>
      <c r="S4287" s="49" t="str">
        <f t="shared" si="530"/>
        <v/>
      </c>
      <c r="T4287" s="49" t="str">
        <f t="shared" si="531"/>
        <v/>
      </c>
      <c r="AA4287" s="50" t="str">
        <f t="shared" si="535"/>
        <v/>
      </c>
      <c r="AE4287" s="50" t="str">
        <f t="shared" si="532"/>
        <v/>
      </c>
      <c r="AI4287" s="19" t="str">
        <f t="shared" si="533"/>
        <v/>
      </c>
      <c r="AJ4287"/>
      <c r="AK4287" s="19" t="str">
        <f t="shared" si="534"/>
        <v/>
      </c>
    </row>
    <row r="4288" spans="1:37" x14ac:dyDescent="0.25">
      <c r="A4288" s="42" t="str">
        <f t="shared" si="528"/>
        <v/>
      </c>
      <c r="B4288" s="42" t="str">
        <f t="shared" si="529"/>
        <v/>
      </c>
      <c r="C4288" s="42" t="str">
        <f>IF(ISBLANK($N4288),"",IF(ISBLANK('datos GENERALES'!B$16),"",'datos GENERALES'!B$16))</f>
        <v/>
      </c>
      <c r="D4288" s="43" t="str">
        <f>IF(ISBLANK($N4288),"","SGBTM/AUTAROC/"&amp;'datos GENERALES'!B$5&amp;"_"&amp;'datos GENERALES'!C$5&amp;"_"&amp;'datos GENERALES'!D$5)</f>
        <v/>
      </c>
      <c r="E4288" s="42" t="str">
        <f>IF(ISBLANK($N4288),"",IF(ISBLANK('datos GENERALES'!$B$6),"",'datos GENERALES'!$B$6))</f>
        <v/>
      </c>
      <c r="F4288" s="42" t="str">
        <f>IF(ISBLANK($N4288),"",IF(ISBLANK('datos GENERALES'!$B$7),"",'datos GENERALES'!$B$7))</f>
        <v/>
      </c>
      <c r="G4288" s="42" t="str">
        <f>IF(ISBLANK($N4288),"",IF(ISBLANK('datos GENERALES'!$B$10),"",'datos GENERALES'!$B$10))</f>
        <v/>
      </c>
      <c r="H4288" s="42" t="str">
        <f>IF(ISBLANK($N4288),"",IF(ISBLANK('datos GENERALES'!$C$10),"",'datos GENERALES'!$C$10))</f>
        <v/>
      </c>
      <c r="I4288" s="42" t="str">
        <f>IF(ISBLANK($N4288),"",IF(ISBLANK('datos GENERALES'!$D$10),"",'datos GENERALES'!$D$10))</f>
        <v/>
      </c>
      <c r="O4288" s="48" t="str">
        <f>IFERROR(VLOOKUP(N4288,ListaEspecies!$B$3:$D$45,2,FALSE),"")</f>
        <v/>
      </c>
      <c r="P4288" s="96" t="str">
        <f>IFERROR(VLOOKUP(N4288,ListaEspecies!$B$3:$D$45,3,FALSE),"")</f>
        <v/>
      </c>
      <c r="R4288" s="42" t="str">
        <f>IF(ISBLANK($J4288),"",IF(ISBLANK('datos GENERALES'!$B$15),"",'datos GENERALES'!$B$15))</f>
        <v/>
      </c>
      <c r="S4288" s="49" t="str">
        <f t="shared" si="530"/>
        <v/>
      </c>
      <c r="T4288" s="49" t="str">
        <f t="shared" si="531"/>
        <v/>
      </c>
      <c r="AA4288" s="50" t="str">
        <f t="shared" si="535"/>
        <v/>
      </c>
      <c r="AE4288" s="50" t="str">
        <f t="shared" si="532"/>
        <v/>
      </c>
      <c r="AI4288" s="19" t="str">
        <f t="shared" si="533"/>
        <v/>
      </c>
      <c r="AJ4288"/>
      <c r="AK4288" s="19" t="str">
        <f t="shared" si="534"/>
        <v/>
      </c>
    </row>
    <row r="4289" spans="1:37" x14ac:dyDescent="0.25">
      <c r="A4289" s="42" t="str">
        <f t="shared" si="528"/>
        <v/>
      </c>
      <c r="B4289" s="42" t="str">
        <f t="shared" si="529"/>
        <v/>
      </c>
      <c r="C4289" s="42" t="str">
        <f>IF(ISBLANK($N4289),"",IF(ISBLANK('datos GENERALES'!B$16),"",'datos GENERALES'!B$16))</f>
        <v/>
      </c>
      <c r="D4289" s="43" t="str">
        <f>IF(ISBLANK($N4289),"","SGBTM/AUTAROC/"&amp;'datos GENERALES'!B$5&amp;"_"&amp;'datos GENERALES'!C$5&amp;"_"&amp;'datos GENERALES'!D$5)</f>
        <v/>
      </c>
      <c r="E4289" s="42" t="str">
        <f>IF(ISBLANK($N4289),"",IF(ISBLANK('datos GENERALES'!$B$6),"",'datos GENERALES'!$B$6))</f>
        <v/>
      </c>
      <c r="F4289" s="42" t="str">
        <f>IF(ISBLANK($N4289),"",IF(ISBLANK('datos GENERALES'!$B$7),"",'datos GENERALES'!$B$7))</f>
        <v/>
      </c>
      <c r="G4289" s="42" t="str">
        <f>IF(ISBLANK($N4289),"",IF(ISBLANK('datos GENERALES'!$B$10),"",'datos GENERALES'!$B$10))</f>
        <v/>
      </c>
      <c r="H4289" s="42" t="str">
        <f>IF(ISBLANK($N4289),"",IF(ISBLANK('datos GENERALES'!$C$10),"",'datos GENERALES'!$C$10))</f>
        <v/>
      </c>
      <c r="I4289" s="42" t="str">
        <f>IF(ISBLANK($N4289),"",IF(ISBLANK('datos GENERALES'!$D$10),"",'datos GENERALES'!$D$10))</f>
        <v/>
      </c>
      <c r="O4289" s="48" t="str">
        <f>IFERROR(VLOOKUP(N4289,ListaEspecies!$B$3:$D$45,2,FALSE),"")</f>
        <v/>
      </c>
      <c r="P4289" s="96" t="str">
        <f>IFERROR(VLOOKUP(N4289,ListaEspecies!$B$3:$D$45,3,FALSE),"")</f>
        <v/>
      </c>
      <c r="R4289" s="42" t="str">
        <f>IF(ISBLANK($J4289),"",IF(ISBLANK('datos GENERALES'!$B$15),"",'datos GENERALES'!$B$15))</f>
        <v/>
      </c>
      <c r="S4289" s="49" t="str">
        <f t="shared" si="530"/>
        <v/>
      </c>
      <c r="T4289" s="49" t="str">
        <f t="shared" si="531"/>
        <v/>
      </c>
      <c r="AA4289" s="50" t="str">
        <f t="shared" si="535"/>
        <v/>
      </c>
      <c r="AE4289" s="50" t="str">
        <f t="shared" si="532"/>
        <v/>
      </c>
      <c r="AI4289" s="19" t="str">
        <f t="shared" si="533"/>
        <v/>
      </c>
      <c r="AJ4289"/>
      <c r="AK4289" s="19" t="str">
        <f t="shared" si="534"/>
        <v/>
      </c>
    </row>
    <row r="4290" spans="1:37" x14ac:dyDescent="0.25">
      <c r="A4290" s="42" t="str">
        <f t="shared" ref="A4290:A4353" si="536">IF(ISBLANK($N4290),"","AROC")</f>
        <v/>
      </c>
      <c r="B4290" s="42" t="str">
        <f t="shared" ref="B4290:B4353" si="537">IF(ISBLANK($N4290),"","avistamiento AROC")</f>
        <v/>
      </c>
      <c r="C4290" s="42" t="str">
        <f>IF(ISBLANK($N4290),"",IF(ISBLANK('datos GENERALES'!B$16),"",'datos GENERALES'!B$16))</f>
        <v/>
      </c>
      <c r="D4290" s="43" t="str">
        <f>IF(ISBLANK($N4290),"","SGBTM/AUTAROC/"&amp;'datos GENERALES'!B$5&amp;"_"&amp;'datos GENERALES'!C$5&amp;"_"&amp;'datos GENERALES'!D$5)</f>
        <v/>
      </c>
      <c r="E4290" s="42" t="str">
        <f>IF(ISBLANK($N4290),"",IF(ISBLANK('datos GENERALES'!$B$6),"",'datos GENERALES'!$B$6))</f>
        <v/>
      </c>
      <c r="F4290" s="42" t="str">
        <f>IF(ISBLANK($N4290),"",IF(ISBLANK('datos GENERALES'!$B$7),"",'datos GENERALES'!$B$7))</f>
        <v/>
      </c>
      <c r="G4290" s="42" t="str">
        <f>IF(ISBLANK($N4290),"",IF(ISBLANK('datos GENERALES'!$B$10),"",'datos GENERALES'!$B$10))</f>
        <v/>
      </c>
      <c r="H4290" s="42" t="str">
        <f>IF(ISBLANK($N4290),"",IF(ISBLANK('datos GENERALES'!$C$10),"",'datos GENERALES'!$C$10))</f>
        <v/>
      </c>
      <c r="I4290" s="42" t="str">
        <f>IF(ISBLANK($N4290),"",IF(ISBLANK('datos GENERALES'!$D$10),"",'datos GENERALES'!$D$10))</f>
        <v/>
      </c>
      <c r="O4290" s="48" t="str">
        <f>IFERROR(VLOOKUP(N4290,ListaEspecies!$B$3:$D$45,2,FALSE),"")</f>
        <v/>
      </c>
      <c r="P4290" s="96" t="str">
        <f>IFERROR(VLOOKUP(N4290,ListaEspecies!$B$3:$D$45,3,FALSE),"")</f>
        <v/>
      </c>
      <c r="R4290" s="42" t="str">
        <f>IF(ISBLANK($J4290),"",IF(ISBLANK('datos GENERALES'!$B$15),"",'datos GENERALES'!$B$15))</f>
        <v/>
      </c>
      <c r="S4290" s="49" t="str">
        <f t="shared" si="530"/>
        <v/>
      </c>
      <c r="T4290" s="49" t="str">
        <f t="shared" si="531"/>
        <v/>
      </c>
      <c r="AA4290" s="50" t="str">
        <f t="shared" si="535"/>
        <v/>
      </c>
      <c r="AE4290" s="50" t="str">
        <f t="shared" si="532"/>
        <v/>
      </c>
      <c r="AI4290" s="19" t="str">
        <f t="shared" si="533"/>
        <v/>
      </c>
      <c r="AJ4290"/>
      <c r="AK4290" s="19" t="str">
        <f t="shared" si="534"/>
        <v/>
      </c>
    </row>
    <row r="4291" spans="1:37" x14ac:dyDescent="0.25">
      <c r="A4291" s="42" t="str">
        <f t="shared" si="536"/>
        <v/>
      </c>
      <c r="B4291" s="42" t="str">
        <f t="shared" si="537"/>
        <v/>
      </c>
      <c r="C4291" s="42" t="str">
        <f>IF(ISBLANK($N4291),"",IF(ISBLANK('datos GENERALES'!B$16),"",'datos GENERALES'!B$16))</f>
        <v/>
      </c>
      <c r="D4291" s="43" t="str">
        <f>IF(ISBLANK($N4291),"","SGBTM/AUTAROC/"&amp;'datos GENERALES'!B$5&amp;"_"&amp;'datos GENERALES'!C$5&amp;"_"&amp;'datos GENERALES'!D$5)</f>
        <v/>
      </c>
      <c r="E4291" s="42" t="str">
        <f>IF(ISBLANK($N4291),"",IF(ISBLANK('datos GENERALES'!$B$6),"",'datos GENERALES'!$B$6))</f>
        <v/>
      </c>
      <c r="F4291" s="42" t="str">
        <f>IF(ISBLANK($N4291),"",IF(ISBLANK('datos GENERALES'!$B$7),"",'datos GENERALES'!$B$7))</f>
        <v/>
      </c>
      <c r="G4291" s="42" t="str">
        <f>IF(ISBLANK($N4291),"",IF(ISBLANK('datos GENERALES'!$B$10),"",'datos GENERALES'!$B$10))</f>
        <v/>
      </c>
      <c r="H4291" s="42" t="str">
        <f>IF(ISBLANK($N4291),"",IF(ISBLANK('datos GENERALES'!$C$10),"",'datos GENERALES'!$C$10))</f>
        <v/>
      </c>
      <c r="I4291" s="42" t="str">
        <f>IF(ISBLANK($N4291),"",IF(ISBLANK('datos GENERALES'!$D$10),"",'datos GENERALES'!$D$10))</f>
        <v/>
      </c>
      <c r="O4291" s="48" t="str">
        <f>IFERROR(VLOOKUP(N4291,ListaEspecies!$B$3:$D$45,2,FALSE),"")</f>
        <v/>
      </c>
      <c r="P4291" s="96" t="str">
        <f>IFERROR(VLOOKUP(N4291,ListaEspecies!$B$3:$D$45,3,FALSE),"")</f>
        <v/>
      </c>
      <c r="R4291" s="42" t="str">
        <f>IF(ISBLANK($J4291),"",IF(ISBLANK('datos GENERALES'!$B$15),"",'datos GENERALES'!$B$15))</f>
        <v/>
      </c>
      <c r="S4291" s="49" t="str">
        <f t="shared" ref="S4291:S4354" si="538">IF(U4291="",AA4291,U4291)</f>
        <v/>
      </c>
      <c r="T4291" s="49" t="str">
        <f t="shared" ref="T4291:T4354" si="539">IF(V4291="",AE4291,V4291)</f>
        <v/>
      </c>
      <c r="AA4291" s="50" t="str">
        <f t="shared" si="535"/>
        <v/>
      </c>
      <c r="AE4291" s="50" t="str">
        <f t="shared" ref="AE4291:AE4354" si="540">IF((AB4291+(AC4291/60)+(AD4291/3600))=0,"",(AB4291+(AC4291/60)+(AD4291/3600)))</f>
        <v/>
      </c>
      <c r="AI4291" s="19" t="str">
        <f t="shared" ref="AI4291:AI4354" si="541">IF(ISBLANK(AH4291),"",IF(AH4291="SI","",IF(AH4291="NO",0,"NA")))</f>
        <v/>
      </c>
      <c r="AJ4291"/>
      <c r="AK4291" s="19" t="str">
        <f t="shared" ref="AK4291:AK4354" si="542">IF(ISBLANK(AJ4291),"",IF(AJ4291="SI","",IF(AJ4291="NO",0,"NA")))</f>
        <v/>
      </c>
    </row>
    <row r="4292" spans="1:37" x14ac:dyDescent="0.25">
      <c r="A4292" s="42" t="str">
        <f t="shared" si="536"/>
        <v/>
      </c>
      <c r="B4292" s="42" t="str">
        <f t="shared" si="537"/>
        <v/>
      </c>
      <c r="C4292" s="42" t="str">
        <f>IF(ISBLANK($N4292),"",IF(ISBLANK('datos GENERALES'!B$16),"",'datos GENERALES'!B$16))</f>
        <v/>
      </c>
      <c r="D4292" s="43" t="str">
        <f>IF(ISBLANK($N4292),"","SGBTM/AUTAROC/"&amp;'datos GENERALES'!B$5&amp;"_"&amp;'datos GENERALES'!C$5&amp;"_"&amp;'datos GENERALES'!D$5)</f>
        <v/>
      </c>
      <c r="E4292" s="42" t="str">
        <f>IF(ISBLANK($N4292),"",IF(ISBLANK('datos GENERALES'!$B$6),"",'datos GENERALES'!$B$6))</f>
        <v/>
      </c>
      <c r="F4292" s="42" t="str">
        <f>IF(ISBLANK($N4292),"",IF(ISBLANK('datos GENERALES'!$B$7),"",'datos GENERALES'!$B$7))</f>
        <v/>
      </c>
      <c r="G4292" s="42" t="str">
        <f>IF(ISBLANK($N4292),"",IF(ISBLANK('datos GENERALES'!$B$10),"",'datos GENERALES'!$B$10))</f>
        <v/>
      </c>
      <c r="H4292" s="42" t="str">
        <f>IF(ISBLANK($N4292),"",IF(ISBLANK('datos GENERALES'!$C$10),"",'datos GENERALES'!$C$10))</f>
        <v/>
      </c>
      <c r="I4292" s="42" t="str">
        <f>IF(ISBLANK($N4292),"",IF(ISBLANK('datos GENERALES'!$D$10),"",'datos GENERALES'!$D$10))</f>
        <v/>
      </c>
      <c r="O4292" s="48" t="str">
        <f>IFERROR(VLOOKUP(N4292,ListaEspecies!$B$3:$D$45,2,FALSE),"")</f>
        <v/>
      </c>
      <c r="P4292" s="96" t="str">
        <f>IFERROR(VLOOKUP(N4292,ListaEspecies!$B$3:$D$45,3,FALSE),"")</f>
        <v/>
      </c>
      <c r="R4292" s="42" t="str">
        <f>IF(ISBLANK($J4292),"",IF(ISBLANK('datos GENERALES'!$B$15),"",'datos GENERALES'!$B$15))</f>
        <v/>
      </c>
      <c r="S4292" s="49" t="str">
        <f t="shared" si="538"/>
        <v/>
      </c>
      <c r="T4292" s="49" t="str">
        <f t="shared" si="539"/>
        <v/>
      </c>
      <c r="AA4292" s="50" t="str">
        <f t="shared" ref="AA4292:AA4355" si="543">IF((X4292+(Y4292/60)+(Z4292/3600))*IF(W4292="o",-1,1)=0,"",(X4292+(Y4292/60)+(Z4292/3600))*IF(W4292="o",-1,1))</f>
        <v/>
      </c>
      <c r="AE4292" s="50" t="str">
        <f t="shared" si="540"/>
        <v/>
      </c>
      <c r="AI4292" s="19" t="str">
        <f t="shared" si="541"/>
        <v/>
      </c>
      <c r="AJ4292"/>
      <c r="AK4292" s="19" t="str">
        <f t="shared" si="542"/>
        <v/>
      </c>
    </row>
    <row r="4293" spans="1:37" x14ac:dyDescent="0.25">
      <c r="A4293" s="42" t="str">
        <f t="shared" si="536"/>
        <v/>
      </c>
      <c r="B4293" s="42" t="str">
        <f t="shared" si="537"/>
        <v/>
      </c>
      <c r="C4293" s="42" t="str">
        <f>IF(ISBLANK($N4293),"",IF(ISBLANK('datos GENERALES'!B$16),"",'datos GENERALES'!B$16))</f>
        <v/>
      </c>
      <c r="D4293" s="43" t="str">
        <f>IF(ISBLANK($N4293),"","SGBTM/AUTAROC/"&amp;'datos GENERALES'!B$5&amp;"_"&amp;'datos GENERALES'!C$5&amp;"_"&amp;'datos GENERALES'!D$5)</f>
        <v/>
      </c>
      <c r="E4293" s="42" t="str">
        <f>IF(ISBLANK($N4293),"",IF(ISBLANK('datos GENERALES'!$B$6),"",'datos GENERALES'!$B$6))</f>
        <v/>
      </c>
      <c r="F4293" s="42" t="str">
        <f>IF(ISBLANK($N4293),"",IF(ISBLANK('datos GENERALES'!$B$7),"",'datos GENERALES'!$B$7))</f>
        <v/>
      </c>
      <c r="G4293" s="42" t="str">
        <f>IF(ISBLANK($N4293),"",IF(ISBLANK('datos GENERALES'!$B$10),"",'datos GENERALES'!$B$10))</f>
        <v/>
      </c>
      <c r="H4293" s="42" t="str">
        <f>IF(ISBLANK($N4293),"",IF(ISBLANK('datos GENERALES'!$C$10),"",'datos GENERALES'!$C$10))</f>
        <v/>
      </c>
      <c r="I4293" s="42" t="str">
        <f>IF(ISBLANK($N4293),"",IF(ISBLANK('datos GENERALES'!$D$10),"",'datos GENERALES'!$D$10))</f>
        <v/>
      </c>
      <c r="O4293" s="48" t="str">
        <f>IFERROR(VLOOKUP(N4293,ListaEspecies!$B$3:$D$45,2,FALSE),"")</f>
        <v/>
      </c>
      <c r="P4293" s="96" t="str">
        <f>IFERROR(VLOOKUP(N4293,ListaEspecies!$B$3:$D$45,3,FALSE),"")</f>
        <v/>
      </c>
      <c r="R4293" s="42" t="str">
        <f>IF(ISBLANK($J4293),"",IF(ISBLANK('datos GENERALES'!$B$15),"",'datos GENERALES'!$B$15))</f>
        <v/>
      </c>
      <c r="S4293" s="49" t="str">
        <f t="shared" si="538"/>
        <v/>
      </c>
      <c r="T4293" s="49" t="str">
        <f t="shared" si="539"/>
        <v/>
      </c>
      <c r="AA4293" s="50" t="str">
        <f t="shared" si="543"/>
        <v/>
      </c>
      <c r="AE4293" s="50" t="str">
        <f t="shared" si="540"/>
        <v/>
      </c>
      <c r="AI4293" s="19" t="str">
        <f t="shared" si="541"/>
        <v/>
      </c>
      <c r="AJ4293"/>
      <c r="AK4293" s="19" t="str">
        <f t="shared" si="542"/>
        <v/>
      </c>
    </row>
    <row r="4294" spans="1:37" x14ac:dyDescent="0.25">
      <c r="A4294" s="42" t="str">
        <f t="shared" si="536"/>
        <v/>
      </c>
      <c r="B4294" s="42" t="str">
        <f t="shared" si="537"/>
        <v/>
      </c>
      <c r="C4294" s="42" t="str">
        <f>IF(ISBLANK($N4294),"",IF(ISBLANK('datos GENERALES'!B$16),"",'datos GENERALES'!B$16))</f>
        <v/>
      </c>
      <c r="D4294" s="43" t="str">
        <f>IF(ISBLANK($N4294),"","SGBTM/AUTAROC/"&amp;'datos GENERALES'!B$5&amp;"_"&amp;'datos GENERALES'!C$5&amp;"_"&amp;'datos GENERALES'!D$5)</f>
        <v/>
      </c>
      <c r="E4294" s="42" t="str">
        <f>IF(ISBLANK($N4294),"",IF(ISBLANK('datos GENERALES'!$B$6),"",'datos GENERALES'!$B$6))</f>
        <v/>
      </c>
      <c r="F4294" s="42" t="str">
        <f>IF(ISBLANK($N4294),"",IF(ISBLANK('datos GENERALES'!$B$7),"",'datos GENERALES'!$B$7))</f>
        <v/>
      </c>
      <c r="G4294" s="42" t="str">
        <f>IF(ISBLANK($N4294),"",IF(ISBLANK('datos GENERALES'!$B$10),"",'datos GENERALES'!$B$10))</f>
        <v/>
      </c>
      <c r="H4294" s="42" t="str">
        <f>IF(ISBLANK($N4294),"",IF(ISBLANK('datos GENERALES'!$C$10),"",'datos GENERALES'!$C$10))</f>
        <v/>
      </c>
      <c r="I4294" s="42" t="str">
        <f>IF(ISBLANK($N4294),"",IF(ISBLANK('datos GENERALES'!$D$10),"",'datos GENERALES'!$D$10))</f>
        <v/>
      </c>
      <c r="O4294" s="48" t="str">
        <f>IFERROR(VLOOKUP(N4294,ListaEspecies!$B$3:$D$45,2,FALSE),"")</f>
        <v/>
      </c>
      <c r="P4294" s="96" t="str">
        <f>IFERROR(VLOOKUP(N4294,ListaEspecies!$B$3:$D$45,3,FALSE),"")</f>
        <v/>
      </c>
      <c r="R4294" s="42" t="str">
        <f>IF(ISBLANK($J4294),"",IF(ISBLANK('datos GENERALES'!$B$15),"",'datos GENERALES'!$B$15))</f>
        <v/>
      </c>
      <c r="S4294" s="49" t="str">
        <f t="shared" si="538"/>
        <v/>
      </c>
      <c r="T4294" s="49" t="str">
        <f t="shared" si="539"/>
        <v/>
      </c>
      <c r="AA4294" s="50" t="str">
        <f t="shared" si="543"/>
        <v/>
      </c>
      <c r="AE4294" s="50" t="str">
        <f t="shared" si="540"/>
        <v/>
      </c>
      <c r="AI4294" s="19" t="str">
        <f t="shared" si="541"/>
        <v/>
      </c>
      <c r="AJ4294"/>
      <c r="AK4294" s="19" t="str">
        <f t="shared" si="542"/>
        <v/>
      </c>
    </row>
    <row r="4295" spans="1:37" x14ac:dyDescent="0.25">
      <c r="A4295" s="42" t="str">
        <f t="shared" si="536"/>
        <v/>
      </c>
      <c r="B4295" s="42" t="str">
        <f t="shared" si="537"/>
        <v/>
      </c>
      <c r="C4295" s="42" t="str">
        <f>IF(ISBLANK($N4295),"",IF(ISBLANK('datos GENERALES'!B$16),"",'datos GENERALES'!B$16))</f>
        <v/>
      </c>
      <c r="D4295" s="43" t="str">
        <f>IF(ISBLANK($N4295),"","SGBTM/AUTAROC/"&amp;'datos GENERALES'!B$5&amp;"_"&amp;'datos GENERALES'!C$5&amp;"_"&amp;'datos GENERALES'!D$5)</f>
        <v/>
      </c>
      <c r="E4295" s="42" t="str">
        <f>IF(ISBLANK($N4295),"",IF(ISBLANK('datos GENERALES'!$B$6),"",'datos GENERALES'!$B$6))</f>
        <v/>
      </c>
      <c r="F4295" s="42" t="str">
        <f>IF(ISBLANK($N4295),"",IF(ISBLANK('datos GENERALES'!$B$7),"",'datos GENERALES'!$B$7))</f>
        <v/>
      </c>
      <c r="G4295" s="42" t="str">
        <f>IF(ISBLANK($N4295),"",IF(ISBLANK('datos GENERALES'!$B$10),"",'datos GENERALES'!$B$10))</f>
        <v/>
      </c>
      <c r="H4295" s="42" t="str">
        <f>IF(ISBLANK($N4295),"",IF(ISBLANK('datos GENERALES'!$C$10),"",'datos GENERALES'!$C$10))</f>
        <v/>
      </c>
      <c r="I4295" s="42" t="str">
        <f>IF(ISBLANK($N4295),"",IF(ISBLANK('datos GENERALES'!$D$10),"",'datos GENERALES'!$D$10))</f>
        <v/>
      </c>
      <c r="O4295" s="48" t="str">
        <f>IFERROR(VLOOKUP(N4295,ListaEspecies!$B$3:$D$45,2,FALSE),"")</f>
        <v/>
      </c>
      <c r="P4295" s="96" t="str">
        <f>IFERROR(VLOOKUP(N4295,ListaEspecies!$B$3:$D$45,3,FALSE),"")</f>
        <v/>
      </c>
      <c r="R4295" s="42" t="str">
        <f>IF(ISBLANK($J4295),"",IF(ISBLANK('datos GENERALES'!$B$15),"",'datos GENERALES'!$B$15))</f>
        <v/>
      </c>
      <c r="S4295" s="49" t="str">
        <f t="shared" si="538"/>
        <v/>
      </c>
      <c r="T4295" s="49" t="str">
        <f t="shared" si="539"/>
        <v/>
      </c>
      <c r="AA4295" s="50" t="str">
        <f t="shared" si="543"/>
        <v/>
      </c>
      <c r="AE4295" s="50" t="str">
        <f t="shared" si="540"/>
        <v/>
      </c>
      <c r="AI4295" s="19" t="str">
        <f t="shared" si="541"/>
        <v/>
      </c>
      <c r="AJ4295"/>
      <c r="AK4295" s="19" t="str">
        <f t="shared" si="542"/>
        <v/>
      </c>
    </row>
    <row r="4296" spans="1:37" x14ac:dyDescent="0.25">
      <c r="A4296" s="42" t="str">
        <f t="shared" si="536"/>
        <v/>
      </c>
      <c r="B4296" s="42" t="str">
        <f t="shared" si="537"/>
        <v/>
      </c>
      <c r="C4296" s="42" t="str">
        <f>IF(ISBLANK($N4296),"",IF(ISBLANK('datos GENERALES'!B$16),"",'datos GENERALES'!B$16))</f>
        <v/>
      </c>
      <c r="D4296" s="43" t="str">
        <f>IF(ISBLANK($N4296),"","SGBTM/AUTAROC/"&amp;'datos GENERALES'!B$5&amp;"_"&amp;'datos GENERALES'!C$5&amp;"_"&amp;'datos GENERALES'!D$5)</f>
        <v/>
      </c>
      <c r="E4296" s="42" t="str">
        <f>IF(ISBLANK($N4296),"",IF(ISBLANK('datos GENERALES'!$B$6),"",'datos GENERALES'!$B$6))</f>
        <v/>
      </c>
      <c r="F4296" s="42" t="str">
        <f>IF(ISBLANK($N4296),"",IF(ISBLANK('datos GENERALES'!$B$7),"",'datos GENERALES'!$B$7))</f>
        <v/>
      </c>
      <c r="G4296" s="42" t="str">
        <f>IF(ISBLANK($N4296),"",IF(ISBLANK('datos GENERALES'!$B$10),"",'datos GENERALES'!$B$10))</f>
        <v/>
      </c>
      <c r="H4296" s="42" t="str">
        <f>IF(ISBLANK($N4296),"",IF(ISBLANK('datos GENERALES'!$C$10),"",'datos GENERALES'!$C$10))</f>
        <v/>
      </c>
      <c r="I4296" s="42" t="str">
        <f>IF(ISBLANK($N4296),"",IF(ISBLANK('datos GENERALES'!$D$10),"",'datos GENERALES'!$D$10))</f>
        <v/>
      </c>
      <c r="O4296" s="48" t="str">
        <f>IFERROR(VLOOKUP(N4296,ListaEspecies!$B$3:$D$45,2,FALSE),"")</f>
        <v/>
      </c>
      <c r="P4296" s="96" t="str">
        <f>IFERROR(VLOOKUP(N4296,ListaEspecies!$B$3:$D$45,3,FALSE),"")</f>
        <v/>
      </c>
      <c r="R4296" s="42" t="str">
        <f>IF(ISBLANK($J4296),"",IF(ISBLANK('datos GENERALES'!$B$15),"",'datos GENERALES'!$B$15))</f>
        <v/>
      </c>
      <c r="S4296" s="49" t="str">
        <f t="shared" si="538"/>
        <v/>
      </c>
      <c r="T4296" s="49" t="str">
        <f t="shared" si="539"/>
        <v/>
      </c>
      <c r="AA4296" s="50" t="str">
        <f t="shared" si="543"/>
        <v/>
      </c>
      <c r="AE4296" s="50" t="str">
        <f t="shared" si="540"/>
        <v/>
      </c>
      <c r="AI4296" s="19" t="str">
        <f t="shared" si="541"/>
        <v/>
      </c>
      <c r="AJ4296"/>
      <c r="AK4296" s="19" t="str">
        <f t="shared" si="542"/>
        <v/>
      </c>
    </row>
    <row r="4297" spans="1:37" x14ac:dyDescent="0.25">
      <c r="A4297" s="42" t="str">
        <f t="shared" si="536"/>
        <v/>
      </c>
      <c r="B4297" s="42" t="str">
        <f t="shared" si="537"/>
        <v/>
      </c>
      <c r="C4297" s="42" t="str">
        <f>IF(ISBLANK($N4297),"",IF(ISBLANK('datos GENERALES'!B$16),"",'datos GENERALES'!B$16))</f>
        <v/>
      </c>
      <c r="D4297" s="43" t="str">
        <f>IF(ISBLANK($N4297),"","SGBTM/AUTAROC/"&amp;'datos GENERALES'!B$5&amp;"_"&amp;'datos GENERALES'!C$5&amp;"_"&amp;'datos GENERALES'!D$5)</f>
        <v/>
      </c>
      <c r="E4297" s="42" t="str">
        <f>IF(ISBLANK($N4297),"",IF(ISBLANK('datos GENERALES'!$B$6),"",'datos GENERALES'!$B$6))</f>
        <v/>
      </c>
      <c r="F4297" s="42" t="str">
        <f>IF(ISBLANK($N4297),"",IF(ISBLANK('datos GENERALES'!$B$7),"",'datos GENERALES'!$B$7))</f>
        <v/>
      </c>
      <c r="G4297" s="42" t="str">
        <f>IF(ISBLANK($N4297),"",IF(ISBLANK('datos GENERALES'!$B$10),"",'datos GENERALES'!$B$10))</f>
        <v/>
      </c>
      <c r="H4297" s="42" t="str">
        <f>IF(ISBLANK($N4297),"",IF(ISBLANK('datos GENERALES'!$C$10),"",'datos GENERALES'!$C$10))</f>
        <v/>
      </c>
      <c r="I4297" s="42" t="str">
        <f>IF(ISBLANK($N4297),"",IF(ISBLANK('datos GENERALES'!$D$10),"",'datos GENERALES'!$D$10))</f>
        <v/>
      </c>
      <c r="O4297" s="48" t="str">
        <f>IFERROR(VLOOKUP(N4297,ListaEspecies!$B$3:$D$45,2,FALSE),"")</f>
        <v/>
      </c>
      <c r="P4297" s="96" t="str">
        <f>IFERROR(VLOOKUP(N4297,ListaEspecies!$B$3:$D$45,3,FALSE),"")</f>
        <v/>
      </c>
      <c r="R4297" s="42" t="str">
        <f>IF(ISBLANK($J4297),"",IF(ISBLANK('datos GENERALES'!$B$15),"",'datos GENERALES'!$B$15))</f>
        <v/>
      </c>
      <c r="S4297" s="49" t="str">
        <f t="shared" si="538"/>
        <v/>
      </c>
      <c r="T4297" s="49" t="str">
        <f t="shared" si="539"/>
        <v/>
      </c>
      <c r="AA4297" s="50" t="str">
        <f t="shared" si="543"/>
        <v/>
      </c>
      <c r="AE4297" s="50" t="str">
        <f t="shared" si="540"/>
        <v/>
      </c>
      <c r="AI4297" s="19" t="str">
        <f t="shared" si="541"/>
        <v/>
      </c>
      <c r="AJ4297"/>
      <c r="AK4297" s="19" t="str">
        <f t="shared" si="542"/>
        <v/>
      </c>
    </row>
    <row r="4298" spans="1:37" x14ac:dyDescent="0.25">
      <c r="A4298" s="42" t="str">
        <f t="shared" si="536"/>
        <v/>
      </c>
      <c r="B4298" s="42" t="str">
        <f t="shared" si="537"/>
        <v/>
      </c>
      <c r="C4298" s="42" t="str">
        <f>IF(ISBLANK($N4298),"",IF(ISBLANK('datos GENERALES'!B$16),"",'datos GENERALES'!B$16))</f>
        <v/>
      </c>
      <c r="D4298" s="43" t="str">
        <f>IF(ISBLANK($N4298),"","SGBTM/AUTAROC/"&amp;'datos GENERALES'!B$5&amp;"_"&amp;'datos GENERALES'!C$5&amp;"_"&amp;'datos GENERALES'!D$5)</f>
        <v/>
      </c>
      <c r="E4298" s="42" t="str">
        <f>IF(ISBLANK($N4298),"",IF(ISBLANK('datos GENERALES'!$B$6),"",'datos GENERALES'!$B$6))</f>
        <v/>
      </c>
      <c r="F4298" s="42" t="str">
        <f>IF(ISBLANK($N4298),"",IF(ISBLANK('datos GENERALES'!$B$7),"",'datos GENERALES'!$B$7))</f>
        <v/>
      </c>
      <c r="G4298" s="42" t="str">
        <f>IF(ISBLANK($N4298),"",IF(ISBLANK('datos GENERALES'!$B$10),"",'datos GENERALES'!$B$10))</f>
        <v/>
      </c>
      <c r="H4298" s="42" t="str">
        <f>IF(ISBLANK($N4298),"",IF(ISBLANK('datos GENERALES'!$C$10),"",'datos GENERALES'!$C$10))</f>
        <v/>
      </c>
      <c r="I4298" s="42" t="str">
        <f>IF(ISBLANK($N4298),"",IF(ISBLANK('datos GENERALES'!$D$10),"",'datos GENERALES'!$D$10))</f>
        <v/>
      </c>
      <c r="O4298" s="48" t="str">
        <f>IFERROR(VLOOKUP(N4298,ListaEspecies!$B$3:$D$45,2,FALSE),"")</f>
        <v/>
      </c>
      <c r="P4298" s="96" t="str">
        <f>IFERROR(VLOOKUP(N4298,ListaEspecies!$B$3:$D$45,3,FALSE),"")</f>
        <v/>
      </c>
      <c r="R4298" s="42" t="str">
        <f>IF(ISBLANK($J4298),"",IF(ISBLANK('datos GENERALES'!$B$15),"",'datos GENERALES'!$B$15))</f>
        <v/>
      </c>
      <c r="S4298" s="49" t="str">
        <f t="shared" si="538"/>
        <v/>
      </c>
      <c r="T4298" s="49" t="str">
        <f t="shared" si="539"/>
        <v/>
      </c>
      <c r="AA4298" s="50" t="str">
        <f t="shared" si="543"/>
        <v/>
      </c>
      <c r="AE4298" s="50" t="str">
        <f t="shared" si="540"/>
        <v/>
      </c>
      <c r="AI4298" s="19" t="str">
        <f t="shared" si="541"/>
        <v/>
      </c>
      <c r="AJ4298"/>
      <c r="AK4298" s="19" t="str">
        <f t="shared" si="542"/>
        <v/>
      </c>
    </row>
    <row r="4299" spans="1:37" x14ac:dyDescent="0.25">
      <c r="A4299" s="42" t="str">
        <f t="shared" si="536"/>
        <v/>
      </c>
      <c r="B4299" s="42" t="str">
        <f t="shared" si="537"/>
        <v/>
      </c>
      <c r="C4299" s="42" t="str">
        <f>IF(ISBLANK($N4299),"",IF(ISBLANK('datos GENERALES'!B$16),"",'datos GENERALES'!B$16))</f>
        <v/>
      </c>
      <c r="D4299" s="43" t="str">
        <f>IF(ISBLANK($N4299),"","SGBTM/AUTAROC/"&amp;'datos GENERALES'!B$5&amp;"_"&amp;'datos GENERALES'!C$5&amp;"_"&amp;'datos GENERALES'!D$5)</f>
        <v/>
      </c>
      <c r="E4299" s="42" t="str">
        <f>IF(ISBLANK($N4299),"",IF(ISBLANK('datos GENERALES'!$B$6),"",'datos GENERALES'!$B$6))</f>
        <v/>
      </c>
      <c r="F4299" s="42" t="str">
        <f>IF(ISBLANK($N4299),"",IF(ISBLANK('datos GENERALES'!$B$7),"",'datos GENERALES'!$B$7))</f>
        <v/>
      </c>
      <c r="G4299" s="42" t="str">
        <f>IF(ISBLANK($N4299),"",IF(ISBLANK('datos GENERALES'!$B$10),"",'datos GENERALES'!$B$10))</f>
        <v/>
      </c>
      <c r="H4299" s="42" t="str">
        <f>IF(ISBLANK($N4299),"",IF(ISBLANK('datos GENERALES'!$C$10),"",'datos GENERALES'!$C$10))</f>
        <v/>
      </c>
      <c r="I4299" s="42" t="str">
        <f>IF(ISBLANK($N4299),"",IF(ISBLANK('datos GENERALES'!$D$10),"",'datos GENERALES'!$D$10))</f>
        <v/>
      </c>
      <c r="O4299" s="48" t="str">
        <f>IFERROR(VLOOKUP(N4299,ListaEspecies!$B$3:$D$45,2,FALSE),"")</f>
        <v/>
      </c>
      <c r="P4299" s="96" t="str">
        <f>IFERROR(VLOOKUP(N4299,ListaEspecies!$B$3:$D$45,3,FALSE),"")</f>
        <v/>
      </c>
      <c r="R4299" s="42" t="str">
        <f>IF(ISBLANK($J4299),"",IF(ISBLANK('datos GENERALES'!$B$15),"",'datos GENERALES'!$B$15))</f>
        <v/>
      </c>
      <c r="S4299" s="49" t="str">
        <f t="shared" si="538"/>
        <v/>
      </c>
      <c r="T4299" s="49" t="str">
        <f t="shared" si="539"/>
        <v/>
      </c>
      <c r="AA4299" s="50" t="str">
        <f t="shared" si="543"/>
        <v/>
      </c>
      <c r="AE4299" s="50" t="str">
        <f t="shared" si="540"/>
        <v/>
      </c>
      <c r="AI4299" s="19" t="str">
        <f t="shared" si="541"/>
        <v/>
      </c>
      <c r="AJ4299"/>
      <c r="AK4299" s="19" t="str">
        <f t="shared" si="542"/>
        <v/>
      </c>
    </row>
    <row r="4300" spans="1:37" x14ac:dyDescent="0.25">
      <c r="A4300" s="42" t="str">
        <f t="shared" si="536"/>
        <v/>
      </c>
      <c r="B4300" s="42" t="str">
        <f t="shared" si="537"/>
        <v/>
      </c>
      <c r="C4300" s="42" t="str">
        <f>IF(ISBLANK($N4300),"",IF(ISBLANK('datos GENERALES'!B$16),"",'datos GENERALES'!B$16))</f>
        <v/>
      </c>
      <c r="D4300" s="43" t="str">
        <f>IF(ISBLANK($N4300),"","SGBTM/AUTAROC/"&amp;'datos GENERALES'!B$5&amp;"_"&amp;'datos GENERALES'!C$5&amp;"_"&amp;'datos GENERALES'!D$5)</f>
        <v/>
      </c>
      <c r="E4300" s="42" t="str">
        <f>IF(ISBLANK($N4300),"",IF(ISBLANK('datos GENERALES'!$B$6),"",'datos GENERALES'!$B$6))</f>
        <v/>
      </c>
      <c r="F4300" s="42" t="str">
        <f>IF(ISBLANK($N4300),"",IF(ISBLANK('datos GENERALES'!$B$7),"",'datos GENERALES'!$B$7))</f>
        <v/>
      </c>
      <c r="G4300" s="42" t="str">
        <f>IF(ISBLANK($N4300),"",IF(ISBLANK('datos GENERALES'!$B$10),"",'datos GENERALES'!$B$10))</f>
        <v/>
      </c>
      <c r="H4300" s="42" t="str">
        <f>IF(ISBLANK($N4300),"",IF(ISBLANK('datos GENERALES'!$C$10),"",'datos GENERALES'!$C$10))</f>
        <v/>
      </c>
      <c r="I4300" s="42" t="str">
        <f>IF(ISBLANK($N4300),"",IF(ISBLANK('datos GENERALES'!$D$10),"",'datos GENERALES'!$D$10))</f>
        <v/>
      </c>
      <c r="O4300" s="48" t="str">
        <f>IFERROR(VLOOKUP(N4300,ListaEspecies!$B$3:$D$45,2,FALSE),"")</f>
        <v/>
      </c>
      <c r="P4300" s="96" t="str">
        <f>IFERROR(VLOOKUP(N4300,ListaEspecies!$B$3:$D$45,3,FALSE),"")</f>
        <v/>
      </c>
      <c r="R4300" s="42" t="str">
        <f>IF(ISBLANK($J4300),"",IF(ISBLANK('datos GENERALES'!$B$15),"",'datos GENERALES'!$B$15))</f>
        <v/>
      </c>
      <c r="S4300" s="49" t="str">
        <f t="shared" si="538"/>
        <v/>
      </c>
      <c r="T4300" s="49" t="str">
        <f t="shared" si="539"/>
        <v/>
      </c>
      <c r="AA4300" s="50" t="str">
        <f t="shared" si="543"/>
        <v/>
      </c>
      <c r="AE4300" s="50" t="str">
        <f t="shared" si="540"/>
        <v/>
      </c>
      <c r="AI4300" s="19" t="str">
        <f t="shared" si="541"/>
        <v/>
      </c>
      <c r="AJ4300"/>
      <c r="AK4300" s="19" t="str">
        <f t="shared" si="542"/>
        <v/>
      </c>
    </row>
    <row r="4301" spans="1:37" x14ac:dyDescent="0.25">
      <c r="A4301" s="42" t="str">
        <f t="shared" si="536"/>
        <v/>
      </c>
      <c r="B4301" s="42" t="str">
        <f t="shared" si="537"/>
        <v/>
      </c>
      <c r="C4301" s="42" t="str">
        <f>IF(ISBLANK($N4301),"",IF(ISBLANK('datos GENERALES'!B$16),"",'datos GENERALES'!B$16))</f>
        <v/>
      </c>
      <c r="D4301" s="43" t="str">
        <f>IF(ISBLANK($N4301),"","SGBTM/AUTAROC/"&amp;'datos GENERALES'!B$5&amp;"_"&amp;'datos GENERALES'!C$5&amp;"_"&amp;'datos GENERALES'!D$5)</f>
        <v/>
      </c>
      <c r="E4301" s="42" t="str">
        <f>IF(ISBLANK($N4301),"",IF(ISBLANK('datos GENERALES'!$B$6),"",'datos GENERALES'!$B$6))</f>
        <v/>
      </c>
      <c r="F4301" s="42" t="str">
        <f>IF(ISBLANK($N4301),"",IF(ISBLANK('datos GENERALES'!$B$7),"",'datos GENERALES'!$B$7))</f>
        <v/>
      </c>
      <c r="G4301" s="42" t="str">
        <f>IF(ISBLANK($N4301),"",IF(ISBLANK('datos GENERALES'!$B$10),"",'datos GENERALES'!$B$10))</f>
        <v/>
      </c>
      <c r="H4301" s="42" t="str">
        <f>IF(ISBLANK($N4301),"",IF(ISBLANK('datos GENERALES'!$C$10),"",'datos GENERALES'!$C$10))</f>
        <v/>
      </c>
      <c r="I4301" s="42" t="str">
        <f>IF(ISBLANK($N4301),"",IF(ISBLANK('datos GENERALES'!$D$10),"",'datos GENERALES'!$D$10))</f>
        <v/>
      </c>
      <c r="O4301" s="48" t="str">
        <f>IFERROR(VLOOKUP(N4301,ListaEspecies!$B$3:$D$45,2,FALSE),"")</f>
        <v/>
      </c>
      <c r="P4301" s="96" t="str">
        <f>IFERROR(VLOOKUP(N4301,ListaEspecies!$B$3:$D$45,3,FALSE),"")</f>
        <v/>
      </c>
      <c r="R4301" s="42" t="str">
        <f>IF(ISBLANK($J4301),"",IF(ISBLANK('datos GENERALES'!$B$15),"",'datos GENERALES'!$B$15))</f>
        <v/>
      </c>
      <c r="S4301" s="49" t="str">
        <f t="shared" si="538"/>
        <v/>
      </c>
      <c r="T4301" s="49" t="str">
        <f t="shared" si="539"/>
        <v/>
      </c>
      <c r="AA4301" s="50" t="str">
        <f t="shared" si="543"/>
        <v/>
      </c>
      <c r="AE4301" s="50" t="str">
        <f t="shared" si="540"/>
        <v/>
      </c>
      <c r="AI4301" s="19" t="str">
        <f t="shared" si="541"/>
        <v/>
      </c>
      <c r="AJ4301"/>
      <c r="AK4301" s="19" t="str">
        <f t="shared" si="542"/>
        <v/>
      </c>
    </row>
    <row r="4302" spans="1:37" x14ac:dyDescent="0.25">
      <c r="A4302" s="42" t="str">
        <f t="shared" si="536"/>
        <v/>
      </c>
      <c r="B4302" s="42" t="str">
        <f t="shared" si="537"/>
        <v/>
      </c>
      <c r="C4302" s="42" t="str">
        <f>IF(ISBLANK($N4302),"",IF(ISBLANK('datos GENERALES'!B$16),"",'datos GENERALES'!B$16))</f>
        <v/>
      </c>
      <c r="D4302" s="43" t="str">
        <f>IF(ISBLANK($N4302),"","SGBTM/AUTAROC/"&amp;'datos GENERALES'!B$5&amp;"_"&amp;'datos GENERALES'!C$5&amp;"_"&amp;'datos GENERALES'!D$5)</f>
        <v/>
      </c>
      <c r="E4302" s="42" t="str">
        <f>IF(ISBLANK($N4302),"",IF(ISBLANK('datos GENERALES'!$B$6),"",'datos GENERALES'!$B$6))</f>
        <v/>
      </c>
      <c r="F4302" s="42" t="str">
        <f>IF(ISBLANK($N4302),"",IF(ISBLANK('datos GENERALES'!$B$7),"",'datos GENERALES'!$B$7))</f>
        <v/>
      </c>
      <c r="G4302" s="42" t="str">
        <f>IF(ISBLANK($N4302),"",IF(ISBLANK('datos GENERALES'!$B$10),"",'datos GENERALES'!$B$10))</f>
        <v/>
      </c>
      <c r="H4302" s="42" t="str">
        <f>IF(ISBLANK($N4302),"",IF(ISBLANK('datos GENERALES'!$C$10),"",'datos GENERALES'!$C$10))</f>
        <v/>
      </c>
      <c r="I4302" s="42" t="str">
        <f>IF(ISBLANK($N4302),"",IF(ISBLANK('datos GENERALES'!$D$10),"",'datos GENERALES'!$D$10))</f>
        <v/>
      </c>
      <c r="O4302" s="48" t="str">
        <f>IFERROR(VLOOKUP(N4302,ListaEspecies!$B$3:$D$45,2,FALSE),"")</f>
        <v/>
      </c>
      <c r="P4302" s="96" t="str">
        <f>IFERROR(VLOOKUP(N4302,ListaEspecies!$B$3:$D$45,3,FALSE),"")</f>
        <v/>
      </c>
      <c r="R4302" s="42" t="str">
        <f>IF(ISBLANK($J4302),"",IF(ISBLANK('datos GENERALES'!$B$15),"",'datos GENERALES'!$B$15))</f>
        <v/>
      </c>
      <c r="S4302" s="49" t="str">
        <f t="shared" si="538"/>
        <v/>
      </c>
      <c r="T4302" s="49" t="str">
        <f t="shared" si="539"/>
        <v/>
      </c>
      <c r="AA4302" s="50" t="str">
        <f t="shared" si="543"/>
        <v/>
      </c>
      <c r="AE4302" s="50" t="str">
        <f t="shared" si="540"/>
        <v/>
      </c>
      <c r="AI4302" s="19" t="str">
        <f t="shared" si="541"/>
        <v/>
      </c>
      <c r="AJ4302"/>
      <c r="AK4302" s="19" t="str">
        <f t="shared" si="542"/>
        <v/>
      </c>
    </row>
    <row r="4303" spans="1:37" x14ac:dyDescent="0.25">
      <c r="A4303" s="42" t="str">
        <f t="shared" si="536"/>
        <v/>
      </c>
      <c r="B4303" s="42" t="str">
        <f t="shared" si="537"/>
        <v/>
      </c>
      <c r="C4303" s="42" t="str">
        <f>IF(ISBLANK($N4303),"",IF(ISBLANK('datos GENERALES'!B$16),"",'datos GENERALES'!B$16))</f>
        <v/>
      </c>
      <c r="D4303" s="43" t="str">
        <f>IF(ISBLANK($N4303),"","SGBTM/AUTAROC/"&amp;'datos GENERALES'!B$5&amp;"_"&amp;'datos GENERALES'!C$5&amp;"_"&amp;'datos GENERALES'!D$5)</f>
        <v/>
      </c>
      <c r="E4303" s="42" t="str">
        <f>IF(ISBLANK($N4303),"",IF(ISBLANK('datos GENERALES'!$B$6),"",'datos GENERALES'!$B$6))</f>
        <v/>
      </c>
      <c r="F4303" s="42" t="str">
        <f>IF(ISBLANK($N4303),"",IF(ISBLANK('datos GENERALES'!$B$7),"",'datos GENERALES'!$B$7))</f>
        <v/>
      </c>
      <c r="G4303" s="42" t="str">
        <f>IF(ISBLANK($N4303),"",IF(ISBLANK('datos GENERALES'!$B$10),"",'datos GENERALES'!$B$10))</f>
        <v/>
      </c>
      <c r="H4303" s="42" t="str">
        <f>IF(ISBLANK($N4303),"",IF(ISBLANK('datos GENERALES'!$C$10),"",'datos GENERALES'!$C$10))</f>
        <v/>
      </c>
      <c r="I4303" s="42" t="str">
        <f>IF(ISBLANK($N4303),"",IF(ISBLANK('datos GENERALES'!$D$10),"",'datos GENERALES'!$D$10))</f>
        <v/>
      </c>
      <c r="O4303" s="48" t="str">
        <f>IFERROR(VLOOKUP(N4303,ListaEspecies!$B$3:$D$45,2,FALSE),"")</f>
        <v/>
      </c>
      <c r="P4303" s="96" t="str">
        <f>IFERROR(VLOOKUP(N4303,ListaEspecies!$B$3:$D$45,3,FALSE),"")</f>
        <v/>
      </c>
      <c r="R4303" s="42" t="str">
        <f>IF(ISBLANK($J4303),"",IF(ISBLANK('datos GENERALES'!$B$15),"",'datos GENERALES'!$B$15))</f>
        <v/>
      </c>
      <c r="S4303" s="49" t="str">
        <f t="shared" si="538"/>
        <v/>
      </c>
      <c r="T4303" s="49" t="str">
        <f t="shared" si="539"/>
        <v/>
      </c>
      <c r="AA4303" s="50" t="str">
        <f t="shared" si="543"/>
        <v/>
      </c>
      <c r="AE4303" s="50" t="str">
        <f t="shared" si="540"/>
        <v/>
      </c>
      <c r="AI4303" s="19" t="str">
        <f t="shared" si="541"/>
        <v/>
      </c>
      <c r="AJ4303"/>
      <c r="AK4303" s="19" t="str">
        <f t="shared" si="542"/>
        <v/>
      </c>
    </row>
    <row r="4304" spans="1:37" x14ac:dyDescent="0.25">
      <c r="A4304" s="42" t="str">
        <f t="shared" si="536"/>
        <v/>
      </c>
      <c r="B4304" s="42" t="str">
        <f t="shared" si="537"/>
        <v/>
      </c>
      <c r="C4304" s="42" t="str">
        <f>IF(ISBLANK($N4304),"",IF(ISBLANK('datos GENERALES'!B$16),"",'datos GENERALES'!B$16))</f>
        <v/>
      </c>
      <c r="D4304" s="43" t="str">
        <f>IF(ISBLANK($N4304),"","SGBTM/AUTAROC/"&amp;'datos GENERALES'!B$5&amp;"_"&amp;'datos GENERALES'!C$5&amp;"_"&amp;'datos GENERALES'!D$5)</f>
        <v/>
      </c>
      <c r="E4304" s="42" t="str">
        <f>IF(ISBLANK($N4304),"",IF(ISBLANK('datos GENERALES'!$B$6),"",'datos GENERALES'!$B$6))</f>
        <v/>
      </c>
      <c r="F4304" s="42" t="str">
        <f>IF(ISBLANK($N4304),"",IF(ISBLANK('datos GENERALES'!$B$7),"",'datos GENERALES'!$B$7))</f>
        <v/>
      </c>
      <c r="G4304" s="42" t="str">
        <f>IF(ISBLANK($N4304),"",IF(ISBLANK('datos GENERALES'!$B$10),"",'datos GENERALES'!$B$10))</f>
        <v/>
      </c>
      <c r="H4304" s="42" t="str">
        <f>IF(ISBLANK($N4304),"",IF(ISBLANK('datos GENERALES'!$C$10),"",'datos GENERALES'!$C$10))</f>
        <v/>
      </c>
      <c r="I4304" s="42" t="str">
        <f>IF(ISBLANK($N4304),"",IF(ISBLANK('datos GENERALES'!$D$10),"",'datos GENERALES'!$D$10))</f>
        <v/>
      </c>
      <c r="O4304" s="48" t="str">
        <f>IFERROR(VLOOKUP(N4304,ListaEspecies!$B$3:$D$45,2,FALSE),"")</f>
        <v/>
      </c>
      <c r="P4304" s="96" t="str">
        <f>IFERROR(VLOOKUP(N4304,ListaEspecies!$B$3:$D$45,3,FALSE),"")</f>
        <v/>
      </c>
      <c r="R4304" s="42" t="str">
        <f>IF(ISBLANK($J4304),"",IF(ISBLANK('datos GENERALES'!$B$15),"",'datos GENERALES'!$B$15))</f>
        <v/>
      </c>
      <c r="S4304" s="49" t="str">
        <f t="shared" si="538"/>
        <v/>
      </c>
      <c r="T4304" s="49" t="str">
        <f t="shared" si="539"/>
        <v/>
      </c>
      <c r="AA4304" s="50" t="str">
        <f t="shared" si="543"/>
        <v/>
      </c>
      <c r="AE4304" s="50" t="str">
        <f t="shared" si="540"/>
        <v/>
      </c>
      <c r="AI4304" s="19" t="str">
        <f t="shared" si="541"/>
        <v/>
      </c>
      <c r="AJ4304"/>
      <c r="AK4304" s="19" t="str">
        <f t="shared" si="542"/>
        <v/>
      </c>
    </row>
    <row r="4305" spans="1:37" x14ac:dyDescent="0.25">
      <c r="A4305" s="42" t="str">
        <f t="shared" si="536"/>
        <v/>
      </c>
      <c r="B4305" s="42" t="str">
        <f t="shared" si="537"/>
        <v/>
      </c>
      <c r="C4305" s="42" t="str">
        <f>IF(ISBLANK($N4305),"",IF(ISBLANK('datos GENERALES'!B$16),"",'datos GENERALES'!B$16))</f>
        <v/>
      </c>
      <c r="D4305" s="43" t="str">
        <f>IF(ISBLANK($N4305),"","SGBTM/AUTAROC/"&amp;'datos GENERALES'!B$5&amp;"_"&amp;'datos GENERALES'!C$5&amp;"_"&amp;'datos GENERALES'!D$5)</f>
        <v/>
      </c>
      <c r="E4305" s="42" t="str">
        <f>IF(ISBLANK($N4305),"",IF(ISBLANK('datos GENERALES'!$B$6),"",'datos GENERALES'!$B$6))</f>
        <v/>
      </c>
      <c r="F4305" s="42" t="str">
        <f>IF(ISBLANK($N4305),"",IF(ISBLANK('datos GENERALES'!$B$7),"",'datos GENERALES'!$B$7))</f>
        <v/>
      </c>
      <c r="G4305" s="42" t="str">
        <f>IF(ISBLANK($N4305),"",IF(ISBLANK('datos GENERALES'!$B$10),"",'datos GENERALES'!$B$10))</f>
        <v/>
      </c>
      <c r="H4305" s="42" t="str">
        <f>IF(ISBLANK($N4305),"",IF(ISBLANK('datos GENERALES'!$C$10),"",'datos GENERALES'!$C$10))</f>
        <v/>
      </c>
      <c r="I4305" s="42" t="str">
        <f>IF(ISBLANK($N4305),"",IF(ISBLANK('datos GENERALES'!$D$10),"",'datos GENERALES'!$D$10))</f>
        <v/>
      </c>
      <c r="O4305" s="48" t="str">
        <f>IFERROR(VLOOKUP(N4305,ListaEspecies!$B$3:$D$45,2,FALSE),"")</f>
        <v/>
      </c>
      <c r="P4305" s="96" t="str">
        <f>IFERROR(VLOOKUP(N4305,ListaEspecies!$B$3:$D$45,3,FALSE),"")</f>
        <v/>
      </c>
      <c r="R4305" s="42" t="str">
        <f>IF(ISBLANK($J4305),"",IF(ISBLANK('datos GENERALES'!$B$15),"",'datos GENERALES'!$B$15))</f>
        <v/>
      </c>
      <c r="S4305" s="49" t="str">
        <f t="shared" si="538"/>
        <v/>
      </c>
      <c r="T4305" s="49" t="str">
        <f t="shared" si="539"/>
        <v/>
      </c>
      <c r="AA4305" s="50" t="str">
        <f t="shared" si="543"/>
        <v/>
      </c>
      <c r="AE4305" s="50" t="str">
        <f t="shared" si="540"/>
        <v/>
      </c>
      <c r="AI4305" s="19" t="str">
        <f t="shared" si="541"/>
        <v/>
      </c>
      <c r="AJ4305"/>
      <c r="AK4305" s="19" t="str">
        <f t="shared" si="542"/>
        <v/>
      </c>
    </row>
    <row r="4306" spans="1:37" x14ac:dyDescent="0.25">
      <c r="A4306" s="42" t="str">
        <f t="shared" si="536"/>
        <v/>
      </c>
      <c r="B4306" s="42" t="str">
        <f t="shared" si="537"/>
        <v/>
      </c>
      <c r="C4306" s="42" t="str">
        <f>IF(ISBLANK($N4306),"",IF(ISBLANK('datos GENERALES'!B$16),"",'datos GENERALES'!B$16))</f>
        <v/>
      </c>
      <c r="D4306" s="43" t="str">
        <f>IF(ISBLANK($N4306),"","SGBTM/AUTAROC/"&amp;'datos GENERALES'!B$5&amp;"_"&amp;'datos GENERALES'!C$5&amp;"_"&amp;'datos GENERALES'!D$5)</f>
        <v/>
      </c>
      <c r="E4306" s="42" t="str">
        <f>IF(ISBLANK($N4306),"",IF(ISBLANK('datos GENERALES'!$B$6),"",'datos GENERALES'!$B$6))</f>
        <v/>
      </c>
      <c r="F4306" s="42" t="str">
        <f>IF(ISBLANK($N4306),"",IF(ISBLANK('datos GENERALES'!$B$7),"",'datos GENERALES'!$B$7))</f>
        <v/>
      </c>
      <c r="G4306" s="42" t="str">
        <f>IF(ISBLANK($N4306),"",IF(ISBLANK('datos GENERALES'!$B$10),"",'datos GENERALES'!$B$10))</f>
        <v/>
      </c>
      <c r="H4306" s="42" t="str">
        <f>IF(ISBLANK($N4306),"",IF(ISBLANK('datos GENERALES'!$C$10),"",'datos GENERALES'!$C$10))</f>
        <v/>
      </c>
      <c r="I4306" s="42" t="str">
        <f>IF(ISBLANK($N4306),"",IF(ISBLANK('datos GENERALES'!$D$10),"",'datos GENERALES'!$D$10))</f>
        <v/>
      </c>
      <c r="O4306" s="48" t="str">
        <f>IFERROR(VLOOKUP(N4306,ListaEspecies!$B$3:$D$45,2,FALSE),"")</f>
        <v/>
      </c>
      <c r="P4306" s="96" t="str">
        <f>IFERROR(VLOOKUP(N4306,ListaEspecies!$B$3:$D$45,3,FALSE),"")</f>
        <v/>
      </c>
      <c r="R4306" s="42" t="str">
        <f>IF(ISBLANK($J4306),"",IF(ISBLANK('datos GENERALES'!$B$15),"",'datos GENERALES'!$B$15))</f>
        <v/>
      </c>
      <c r="S4306" s="49" t="str">
        <f t="shared" si="538"/>
        <v/>
      </c>
      <c r="T4306" s="49" t="str">
        <f t="shared" si="539"/>
        <v/>
      </c>
      <c r="AA4306" s="50" t="str">
        <f t="shared" si="543"/>
        <v/>
      </c>
      <c r="AE4306" s="50" t="str">
        <f t="shared" si="540"/>
        <v/>
      </c>
      <c r="AI4306" s="19" t="str">
        <f t="shared" si="541"/>
        <v/>
      </c>
      <c r="AJ4306"/>
      <c r="AK4306" s="19" t="str">
        <f t="shared" si="542"/>
        <v/>
      </c>
    </row>
    <row r="4307" spans="1:37" x14ac:dyDescent="0.25">
      <c r="A4307" s="42" t="str">
        <f t="shared" si="536"/>
        <v/>
      </c>
      <c r="B4307" s="42" t="str">
        <f t="shared" si="537"/>
        <v/>
      </c>
      <c r="C4307" s="42" t="str">
        <f>IF(ISBLANK($N4307),"",IF(ISBLANK('datos GENERALES'!B$16),"",'datos GENERALES'!B$16))</f>
        <v/>
      </c>
      <c r="D4307" s="43" t="str">
        <f>IF(ISBLANK($N4307),"","SGBTM/AUTAROC/"&amp;'datos GENERALES'!B$5&amp;"_"&amp;'datos GENERALES'!C$5&amp;"_"&amp;'datos GENERALES'!D$5)</f>
        <v/>
      </c>
      <c r="E4307" s="42" t="str">
        <f>IF(ISBLANK($N4307),"",IF(ISBLANK('datos GENERALES'!$B$6),"",'datos GENERALES'!$B$6))</f>
        <v/>
      </c>
      <c r="F4307" s="42" t="str">
        <f>IF(ISBLANK($N4307),"",IF(ISBLANK('datos GENERALES'!$B$7),"",'datos GENERALES'!$B$7))</f>
        <v/>
      </c>
      <c r="G4307" s="42" t="str">
        <f>IF(ISBLANK($N4307),"",IF(ISBLANK('datos GENERALES'!$B$10),"",'datos GENERALES'!$B$10))</f>
        <v/>
      </c>
      <c r="H4307" s="42" t="str">
        <f>IF(ISBLANK($N4307),"",IF(ISBLANK('datos GENERALES'!$C$10),"",'datos GENERALES'!$C$10))</f>
        <v/>
      </c>
      <c r="I4307" s="42" t="str">
        <f>IF(ISBLANK($N4307),"",IF(ISBLANK('datos GENERALES'!$D$10),"",'datos GENERALES'!$D$10))</f>
        <v/>
      </c>
      <c r="O4307" s="48" t="str">
        <f>IFERROR(VLOOKUP(N4307,ListaEspecies!$B$3:$D$45,2,FALSE),"")</f>
        <v/>
      </c>
      <c r="P4307" s="96" t="str">
        <f>IFERROR(VLOOKUP(N4307,ListaEspecies!$B$3:$D$45,3,FALSE),"")</f>
        <v/>
      </c>
      <c r="R4307" s="42" t="str">
        <f>IF(ISBLANK($J4307),"",IF(ISBLANK('datos GENERALES'!$B$15),"",'datos GENERALES'!$B$15))</f>
        <v/>
      </c>
      <c r="S4307" s="49" t="str">
        <f t="shared" si="538"/>
        <v/>
      </c>
      <c r="T4307" s="49" t="str">
        <f t="shared" si="539"/>
        <v/>
      </c>
      <c r="AA4307" s="50" t="str">
        <f t="shared" si="543"/>
        <v/>
      </c>
      <c r="AE4307" s="50" t="str">
        <f t="shared" si="540"/>
        <v/>
      </c>
      <c r="AI4307" s="19" t="str">
        <f t="shared" si="541"/>
        <v/>
      </c>
      <c r="AJ4307"/>
      <c r="AK4307" s="19" t="str">
        <f t="shared" si="542"/>
        <v/>
      </c>
    </row>
    <row r="4308" spans="1:37" x14ac:dyDescent="0.25">
      <c r="A4308" s="42" t="str">
        <f t="shared" si="536"/>
        <v/>
      </c>
      <c r="B4308" s="42" t="str">
        <f t="shared" si="537"/>
        <v/>
      </c>
      <c r="C4308" s="42" t="str">
        <f>IF(ISBLANK($N4308),"",IF(ISBLANK('datos GENERALES'!B$16),"",'datos GENERALES'!B$16))</f>
        <v/>
      </c>
      <c r="D4308" s="43" t="str">
        <f>IF(ISBLANK($N4308),"","SGBTM/AUTAROC/"&amp;'datos GENERALES'!B$5&amp;"_"&amp;'datos GENERALES'!C$5&amp;"_"&amp;'datos GENERALES'!D$5)</f>
        <v/>
      </c>
      <c r="E4308" s="42" t="str">
        <f>IF(ISBLANK($N4308),"",IF(ISBLANK('datos GENERALES'!$B$6),"",'datos GENERALES'!$B$6))</f>
        <v/>
      </c>
      <c r="F4308" s="42" t="str">
        <f>IF(ISBLANK($N4308),"",IF(ISBLANK('datos GENERALES'!$B$7),"",'datos GENERALES'!$B$7))</f>
        <v/>
      </c>
      <c r="G4308" s="42" t="str">
        <f>IF(ISBLANK($N4308),"",IF(ISBLANK('datos GENERALES'!$B$10),"",'datos GENERALES'!$B$10))</f>
        <v/>
      </c>
      <c r="H4308" s="42" t="str">
        <f>IF(ISBLANK($N4308),"",IF(ISBLANK('datos GENERALES'!$C$10),"",'datos GENERALES'!$C$10))</f>
        <v/>
      </c>
      <c r="I4308" s="42" t="str">
        <f>IF(ISBLANK($N4308),"",IF(ISBLANK('datos GENERALES'!$D$10),"",'datos GENERALES'!$D$10))</f>
        <v/>
      </c>
      <c r="O4308" s="48" t="str">
        <f>IFERROR(VLOOKUP(N4308,ListaEspecies!$B$3:$D$45,2,FALSE),"")</f>
        <v/>
      </c>
      <c r="P4308" s="96" t="str">
        <f>IFERROR(VLOOKUP(N4308,ListaEspecies!$B$3:$D$45,3,FALSE),"")</f>
        <v/>
      </c>
      <c r="R4308" s="42" t="str">
        <f>IF(ISBLANK($J4308),"",IF(ISBLANK('datos GENERALES'!$B$15),"",'datos GENERALES'!$B$15))</f>
        <v/>
      </c>
      <c r="S4308" s="49" t="str">
        <f t="shared" si="538"/>
        <v/>
      </c>
      <c r="T4308" s="49" t="str">
        <f t="shared" si="539"/>
        <v/>
      </c>
      <c r="AA4308" s="50" t="str">
        <f t="shared" si="543"/>
        <v/>
      </c>
      <c r="AE4308" s="50" t="str">
        <f t="shared" si="540"/>
        <v/>
      </c>
      <c r="AI4308" s="19" t="str">
        <f t="shared" si="541"/>
        <v/>
      </c>
      <c r="AJ4308"/>
      <c r="AK4308" s="19" t="str">
        <f t="shared" si="542"/>
        <v/>
      </c>
    </row>
    <row r="4309" spans="1:37" x14ac:dyDescent="0.25">
      <c r="A4309" s="42" t="str">
        <f t="shared" si="536"/>
        <v/>
      </c>
      <c r="B4309" s="42" t="str">
        <f t="shared" si="537"/>
        <v/>
      </c>
      <c r="C4309" s="42" t="str">
        <f>IF(ISBLANK($N4309),"",IF(ISBLANK('datos GENERALES'!B$16),"",'datos GENERALES'!B$16))</f>
        <v/>
      </c>
      <c r="D4309" s="43" t="str">
        <f>IF(ISBLANK($N4309),"","SGBTM/AUTAROC/"&amp;'datos GENERALES'!B$5&amp;"_"&amp;'datos GENERALES'!C$5&amp;"_"&amp;'datos GENERALES'!D$5)</f>
        <v/>
      </c>
      <c r="E4309" s="42" t="str">
        <f>IF(ISBLANK($N4309),"",IF(ISBLANK('datos GENERALES'!$B$6),"",'datos GENERALES'!$B$6))</f>
        <v/>
      </c>
      <c r="F4309" s="42" t="str">
        <f>IF(ISBLANK($N4309),"",IF(ISBLANK('datos GENERALES'!$B$7),"",'datos GENERALES'!$B$7))</f>
        <v/>
      </c>
      <c r="G4309" s="42" t="str">
        <f>IF(ISBLANK($N4309),"",IF(ISBLANK('datos GENERALES'!$B$10),"",'datos GENERALES'!$B$10))</f>
        <v/>
      </c>
      <c r="H4309" s="42" t="str">
        <f>IF(ISBLANK($N4309),"",IF(ISBLANK('datos GENERALES'!$C$10),"",'datos GENERALES'!$C$10))</f>
        <v/>
      </c>
      <c r="I4309" s="42" t="str">
        <f>IF(ISBLANK($N4309),"",IF(ISBLANK('datos GENERALES'!$D$10),"",'datos GENERALES'!$D$10))</f>
        <v/>
      </c>
      <c r="O4309" s="48" t="str">
        <f>IFERROR(VLOOKUP(N4309,ListaEspecies!$B$3:$D$45,2,FALSE),"")</f>
        <v/>
      </c>
      <c r="P4309" s="96" t="str">
        <f>IFERROR(VLOOKUP(N4309,ListaEspecies!$B$3:$D$45,3,FALSE),"")</f>
        <v/>
      </c>
      <c r="R4309" s="42" t="str">
        <f>IF(ISBLANK($J4309),"",IF(ISBLANK('datos GENERALES'!$B$15),"",'datos GENERALES'!$B$15))</f>
        <v/>
      </c>
      <c r="S4309" s="49" t="str">
        <f t="shared" si="538"/>
        <v/>
      </c>
      <c r="T4309" s="49" t="str">
        <f t="shared" si="539"/>
        <v/>
      </c>
      <c r="AA4309" s="50" t="str">
        <f t="shared" si="543"/>
        <v/>
      </c>
      <c r="AE4309" s="50" t="str">
        <f t="shared" si="540"/>
        <v/>
      </c>
      <c r="AI4309" s="19" t="str">
        <f t="shared" si="541"/>
        <v/>
      </c>
      <c r="AJ4309"/>
      <c r="AK4309" s="19" t="str">
        <f t="shared" si="542"/>
        <v/>
      </c>
    </row>
    <row r="4310" spans="1:37" x14ac:dyDescent="0.25">
      <c r="A4310" s="42" t="str">
        <f t="shared" si="536"/>
        <v/>
      </c>
      <c r="B4310" s="42" t="str">
        <f t="shared" si="537"/>
        <v/>
      </c>
      <c r="C4310" s="42" t="str">
        <f>IF(ISBLANK($N4310),"",IF(ISBLANK('datos GENERALES'!B$16),"",'datos GENERALES'!B$16))</f>
        <v/>
      </c>
      <c r="D4310" s="43" t="str">
        <f>IF(ISBLANK($N4310),"","SGBTM/AUTAROC/"&amp;'datos GENERALES'!B$5&amp;"_"&amp;'datos GENERALES'!C$5&amp;"_"&amp;'datos GENERALES'!D$5)</f>
        <v/>
      </c>
      <c r="E4310" s="42" t="str">
        <f>IF(ISBLANK($N4310),"",IF(ISBLANK('datos GENERALES'!$B$6),"",'datos GENERALES'!$B$6))</f>
        <v/>
      </c>
      <c r="F4310" s="42" t="str">
        <f>IF(ISBLANK($N4310),"",IF(ISBLANK('datos GENERALES'!$B$7),"",'datos GENERALES'!$B$7))</f>
        <v/>
      </c>
      <c r="G4310" s="42" t="str">
        <f>IF(ISBLANK($N4310),"",IF(ISBLANK('datos GENERALES'!$B$10),"",'datos GENERALES'!$B$10))</f>
        <v/>
      </c>
      <c r="H4310" s="42" t="str">
        <f>IF(ISBLANK($N4310),"",IF(ISBLANK('datos GENERALES'!$C$10),"",'datos GENERALES'!$C$10))</f>
        <v/>
      </c>
      <c r="I4310" s="42" t="str">
        <f>IF(ISBLANK($N4310),"",IF(ISBLANK('datos GENERALES'!$D$10),"",'datos GENERALES'!$D$10))</f>
        <v/>
      </c>
      <c r="O4310" s="48" t="str">
        <f>IFERROR(VLOOKUP(N4310,ListaEspecies!$B$3:$D$45,2,FALSE),"")</f>
        <v/>
      </c>
      <c r="P4310" s="96" t="str">
        <f>IFERROR(VLOOKUP(N4310,ListaEspecies!$B$3:$D$45,3,FALSE),"")</f>
        <v/>
      </c>
      <c r="R4310" s="42" t="str">
        <f>IF(ISBLANK($J4310),"",IF(ISBLANK('datos GENERALES'!$B$15),"",'datos GENERALES'!$B$15))</f>
        <v/>
      </c>
      <c r="S4310" s="49" t="str">
        <f t="shared" si="538"/>
        <v/>
      </c>
      <c r="T4310" s="49" t="str">
        <f t="shared" si="539"/>
        <v/>
      </c>
      <c r="AA4310" s="50" t="str">
        <f t="shared" si="543"/>
        <v/>
      </c>
      <c r="AE4310" s="50" t="str">
        <f t="shared" si="540"/>
        <v/>
      </c>
      <c r="AI4310" s="19" t="str">
        <f t="shared" si="541"/>
        <v/>
      </c>
      <c r="AJ4310"/>
      <c r="AK4310" s="19" t="str">
        <f t="shared" si="542"/>
        <v/>
      </c>
    </row>
    <row r="4311" spans="1:37" x14ac:dyDescent="0.25">
      <c r="A4311" s="42" t="str">
        <f t="shared" si="536"/>
        <v/>
      </c>
      <c r="B4311" s="42" t="str">
        <f t="shared" si="537"/>
        <v/>
      </c>
      <c r="C4311" s="42" t="str">
        <f>IF(ISBLANK($N4311),"",IF(ISBLANK('datos GENERALES'!B$16),"",'datos GENERALES'!B$16))</f>
        <v/>
      </c>
      <c r="D4311" s="43" t="str">
        <f>IF(ISBLANK($N4311),"","SGBTM/AUTAROC/"&amp;'datos GENERALES'!B$5&amp;"_"&amp;'datos GENERALES'!C$5&amp;"_"&amp;'datos GENERALES'!D$5)</f>
        <v/>
      </c>
      <c r="E4311" s="42" t="str">
        <f>IF(ISBLANK($N4311),"",IF(ISBLANK('datos GENERALES'!$B$6),"",'datos GENERALES'!$B$6))</f>
        <v/>
      </c>
      <c r="F4311" s="42" t="str">
        <f>IF(ISBLANK($N4311),"",IF(ISBLANK('datos GENERALES'!$B$7),"",'datos GENERALES'!$B$7))</f>
        <v/>
      </c>
      <c r="G4311" s="42" t="str">
        <f>IF(ISBLANK($N4311),"",IF(ISBLANK('datos GENERALES'!$B$10),"",'datos GENERALES'!$B$10))</f>
        <v/>
      </c>
      <c r="H4311" s="42" t="str">
        <f>IF(ISBLANK($N4311),"",IF(ISBLANK('datos GENERALES'!$C$10),"",'datos GENERALES'!$C$10))</f>
        <v/>
      </c>
      <c r="I4311" s="42" t="str">
        <f>IF(ISBLANK($N4311),"",IF(ISBLANK('datos GENERALES'!$D$10),"",'datos GENERALES'!$D$10))</f>
        <v/>
      </c>
      <c r="O4311" s="48" t="str">
        <f>IFERROR(VLOOKUP(N4311,ListaEspecies!$B$3:$D$45,2,FALSE),"")</f>
        <v/>
      </c>
      <c r="P4311" s="96" t="str">
        <f>IFERROR(VLOOKUP(N4311,ListaEspecies!$B$3:$D$45,3,FALSE),"")</f>
        <v/>
      </c>
      <c r="R4311" s="42" t="str">
        <f>IF(ISBLANK($J4311),"",IF(ISBLANK('datos GENERALES'!$B$15),"",'datos GENERALES'!$B$15))</f>
        <v/>
      </c>
      <c r="S4311" s="49" t="str">
        <f t="shared" si="538"/>
        <v/>
      </c>
      <c r="T4311" s="49" t="str">
        <f t="shared" si="539"/>
        <v/>
      </c>
      <c r="AA4311" s="50" t="str">
        <f t="shared" si="543"/>
        <v/>
      </c>
      <c r="AE4311" s="50" t="str">
        <f t="shared" si="540"/>
        <v/>
      </c>
      <c r="AI4311" s="19" t="str">
        <f t="shared" si="541"/>
        <v/>
      </c>
      <c r="AJ4311"/>
      <c r="AK4311" s="19" t="str">
        <f t="shared" si="542"/>
        <v/>
      </c>
    </row>
    <row r="4312" spans="1:37" x14ac:dyDescent="0.25">
      <c r="A4312" s="42" t="str">
        <f t="shared" si="536"/>
        <v/>
      </c>
      <c r="B4312" s="42" t="str">
        <f t="shared" si="537"/>
        <v/>
      </c>
      <c r="C4312" s="42" t="str">
        <f>IF(ISBLANK($N4312),"",IF(ISBLANK('datos GENERALES'!B$16),"",'datos GENERALES'!B$16))</f>
        <v/>
      </c>
      <c r="D4312" s="43" t="str">
        <f>IF(ISBLANK($N4312),"","SGBTM/AUTAROC/"&amp;'datos GENERALES'!B$5&amp;"_"&amp;'datos GENERALES'!C$5&amp;"_"&amp;'datos GENERALES'!D$5)</f>
        <v/>
      </c>
      <c r="E4312" s="42" t="str">
        <f>IF(ISBLANK($N4312),"",IF(ISBLANK('datos GENERALES'!$B$6),"",'datos GENERALES'!$B$6))</f>
        <v/>
      </c>
      <c r="F4312" s="42" t="str">
        <f>IF(ISBLANK($N4312),"",IF(ISBLANK('datos GENERALES'!$B$7),"",'datos GENERALES'!$B$7))</f>
        <v/>
      </c>
      <c r="G4312" s="42" t="str">
        <f>IF(ISBLANK($N4312),"",IF(ISBLANK('datos GENERALES'!$B$10),"",'datos GENERALES'!$B$10))</f>
        <v/>
      </c>
      <c r="H4312" s="42" t="str">
        <f>IF(ISBLANK($N4312),"",IF(ISBLANK('datos GENERALES'!$C$10),"",'datos GENERALES'!$C$10))</f>
        <v/>
      </c>
      <c r="I4312" s="42" t="str">
        <f>IF(ISBLANK($N4312),"",IF(ISBLANK('datos GENERALES'!$D$10),"",'datos GENERALES'!$D$10))</f>
        <v/>
      </c>
      <c r="O4312" s="48" t="str">
        <f>IFERROR(VLOOKUP(N4312,ListaEspecies!$B$3:$D$45,2,FALSE),"")</f>
        <v/>
      </c>
      <c r="P4312" s="96" t="str">
        <f>IFERROR(VLOOKUP(N4312,ListaEspecies!$B$3:$D$45,3,FALSE),"")</f>
        <v/>
      </c>
      <c r="R4312" s="42" t="str">
        <f>IF(ISBLANK($J4312),"",IF(ISBLANK('datos GENERALES'!$B$15),"",'datos GENERALES'!$B$15))</f>
        <v/>
      </c>
      <c r="S4312" s="49" t="str">
        <f t="shared" si="538"/>
        <v/>
      </c>
      <c r="T4312" s="49" t="str">
        <f t="shared" si="539"/>
        <v/>
      </c>
      <c r="AA4312" s="50" t="str">
        <f t="shared" si="543"/>
        <v/>
      </c>
      <c r="AE4312" s="50" t="str">
        <f t="shared" si="540"/>
        <v/>
      </c>
      <c r="AI4312" s="19" t="str">
        <f t="shared" si="541"/>
        <v/>
      </c>
      <c r="AJ4312"/>
      <c r="AK4312" s="19" t="str">
        <f t="shared" si="542"/>
        <v/>
      </c>
    </row>
    <row r="4313" spans="1:37" x14ac:dyDescent="0.25">
      <c r="A4313" s="42" t="str">
        <f t="shared" si="536"/>
        <v/>
      </c>
      <c r="B4313" s="42" t="str">
        <f t="shared" si="537"/>
        <v/>
      </c>
      <c r="C4313" s="42" t="str">
        <f>IF(ISBLANK($N4313),"",IF(ISBLANK('datos GENERALES'!B$16),"",'datos GENERALES'!B$16))</f>
        <v/>
      </c>
      <c r="D4313" s="43" t="str">
        <f>IF(ISBLANK($N4313),"","SGBTM/AUTAROC/"&amp;'datos GENERALES'!B$5&amp;"_"&amp;'datos GENERALES'!C$5&amp;"_"&amp;'datos GENERALES'!D$5)</f>
        <v/>
      </c>
      <c r="E4313" s="42" t="str">
        <f>IF(ISBLANK($N4313),"",IF(ISBLANK('datos GENERALES'!$B$6),"",'datos GENERALES'!$B$6))</f>
        <v/>
      </c>
      <c r="F4313" s="42" t="str">
        <f>IF(ISBLANK($N4313),"",IF(ISBLANK('datos GENERALES'!$B$7),"",'datos GENERALES'!$B$7))</f>
        <v/>
      </c>
      <c r="G4313" s="42" t="str">
        <f>IF(ISBLANK($N4313),"",IF(ISBLANK('datos GENERALES'!$B$10),"",'datos GENERALES'!$B$10))</f>
        <v/>
      </c>
      <c r="H4313" s="42" t="str">
        <f>IF(ISBLANK($N4313),"",IF(ISBLANK('datos GENERALES'!$C$10),"",'datos GENERALES'!$C$10))</f>
        <v/>
      </c>
      <c r="I4313" s="42" t="str">
        <f>IF(ISBLANK($N4313),"",IF(ISBLANK('datos GENERALES'!$D$10),"",'datos GENERALES'!$D$10))</f>
        <v/>
      </c>
      <c r="O4313" s="48" t="str">
        <f>IFERROR(VLOOKUP(N4313,ListaEspecies!$B$3:$D$45,2,FALSE),"")</f>
        <v/>
      </c>
      <c r="P4313" s="96" t="str">
        <f>IFERROR(VLOOKUP(N4313,ListaEspecies!$B$3:$D$45,3,FALSE),"")</f>
        <v/>
      </c>
      <c r="R4313" s="42" t="str">
        <f>IF(ISBLANK($J4313),"",IF(ISBLANK('datos GENERALES'!$B$15),"",'datos GENERALES'!$B$15))</f>
        <v/>
      </c>
      <c r="S4313" s="49" t="str">
        <f t="shared" si="538"/>
        <v/>
      </c>
      <c r="T4313" s="49" t="str">
        <f t="shared" si="539"/>
        <v/>
      </c>
      <c r="AA4313" s="50" t="str">
        <f t="shared" si="543"/>
        <v/>
      </c>
      <c r="AE4313" s="50" t="str">
        <f t="shared" si="540"/>
        <v/>
      </c>
      <c r="AI4313" s="19" t="str">
        <f t="shared" si="541"/>
        <v/>
      </c>
      <c r="AJ4313"/>
      <c r="AK4313" s="19" t="str">
        <f t="shared" si="542"/>
        <v/>
      </c>
    </row>
    <row r="4314" spans="1:37" x14ac:dyDescent="0.25">
      <c r="A4314" s="42" t="str">
        <f t="shared" si="536"/>
        <v/>
      </c>
      <c r="B4314" s="42" t="str">
        <f t="shared" si="537"/>
        <v/>
      </c>
      <c r="C4314" s="42" t="str">
        <f>IF(ISBLANK($N4314),"",IF(ISBLANK('datos GENERALES'!B$16),"",'datos GENERALES'!B$16))</f>
        <v/>
      </c>
      <c r="D4314" s="43" t="str">
        <f>IF(ISBLANK($N4314),"","SGBTM/AUTAROC/"&amp;'datos GENERALES'!B$5&amp;"_"&amp;'datos GENERALES'!C$5&amp;"_"&amp;'datos GENERALES'!D$5)</f>
        <v/>
      </c>
      <c r="E4314" s="42" t="str">
        <f>IF(ISBLANK($N4314),"",IF(ISBLANK('datos GENERALES'!$B$6),"",'datos GENERALES'!$B$6))</f>
        <v/>
      </c>
      <c r="F4314" s="42" t="str">
        <f>IF(ISBLANK($N4314),"",IF(ISBLANK('datos GENERALES'!$B$7),"",'datos GENERALES'!$B$7))</f>
        <v/>
      </c>
      <c r="G4314" s="42" t="str">
        <f>IF(ISBLANK($N4314),"",IF(ISBLANK('datos GENERALES'!$B$10),"",'datos GENERALES'!$B$10))</f>
        <v/>
      </c>
      <c r="H4314" s="42" t="str">
        <f>IF(ISBLANK($N4314),"",IF(ISBLANK('datos GENERALES'!$C$10),"",'datos GENERALES'!$C$10))</f>
        <v/>
      </c>
      <c r="I4314" s="42" t="str">
        <f>IF(ISBLANK($N4314),"",IF(ISBLANK('datos GENERALES'!$D$10),"",'datos GENERALES'!$D$10))</f>
        <v/>
      </c>
      <c r="O4314" s="48" t="str">
        <f>IFERROR(VLOOKUP(N4314,ListaEspecies!$B$3:$D$45,2,FALSE),"")</f>
        <v/>
      </c>
      <c r="P4314" s="96" t="str">
        <f>IFERROR(VLOOKUP(N4314,ListaEspecies!$B$3:$D$45,3,FALSE),"")</f>
        <v/>
      </c>
      <c r="R4314" s="42" t="str">
        <f>IF(ISBLANK($J4314),"",IF(ISBLANK('datos GENERALES'!$B$15),"",'datos GENERALES'!$B$15))</f>
        <v/>
      </c>
      <c r="S4314" s="49" t="str">
        <f t="shared" si="538"/>
        <v/>
      </c>
      <c r="T4314" s="49" t="str">
        <f t="shared" si="539"/>
        <v/>
      </c>
      <c r="AA4314" s="50" t="str">
        <f t="shared" si="543"/>
        <v/>
      </c>
      <c r="AE4314" s="50" t="str">
        <f t="shared" si="540"/>
        <v/>
      </c>
      <c r="AI4314" s="19" t="str">
        <f t="shared" si="541"/>
        <v/>
      </c>
      <c r="AJ4314"/>
      <c r="AK4314" s="19" t="str">
        <f t="shared" si="542"/>
        <v/>
      </c>
    </row>
    <row r="4315" spans="1:37" x14ac:dyDescent="0.25">
      <c r="A4315" s="42" t="str">
        <f t="shared" si="536"/>
        <v/>
      </c>
      <c r="B4315" s="42" t="str">
        <f t="shared" si="537"/>
        <v/>
      </c>
      <c r="C4315" s="42" t="str">
        <f>IF(ISBLANK($N4315),"",IF(ISBLANK('datos GENERALES'!B$16),"",'datos GENERALES'!B$16))</f>
        <v/>
      </c>
      <c r="D4315" s="43" t="str">
        <f>IF(ISBLANK($N4315),"","SGBTM/AUTAROC/"&amp;'datos GENERALES'!B$5&amp;"_"&amp;'datos GENERALES'!C$5&amp;"_"&amp;'datos GENERALES'!D$5)</f>
        <v/>
      </c>
      <c r="E4315" s="42" t="str">
        <f>IF(ISBLANK($N4315),"",IF(ISBLANK('datos GENERALES'!$B$6),"",'datos GENERALES'!$B$6))</f>
        <v/>
      </c>
      <c r="F4315" s="42" t="str">
        <f>IF(ISBLANK($N4315),"",IF(ISBLANK('datos GENERALES'!$B$7),"",'datos GENERALES'!$B$7))</f>
        <v/>
      </c>
      <c r="G4315" s="42" t="str">
        <f>IF(ISBLANK($N4315),"",IF(ISBLANK('datos GENERALES'!$B$10),"",'datos GENERALES'!$B$10))</f>
        <v/>
      </c>
      <c r="H4315" s="42" t="str">
        <f>IF(ISBLANK($N4315),"",IF(ISBLANK('datos GENERALES'!$C$10),"",'datos GENERALES'!$C$10))</f>
        <v/>
      </c>
      <c r="I4315" s="42" t="str">
        <f>IF(ISBLANK($N4315),"",IF(ISBLANK('datos GENERALES'!$D$10),"",'datos GENERALES'!$D$10))</f>
        <v/>
      </c>
      <c r="O4315" s="48" t="str">
        <f>IFERROR(VLOOKUP(N4315,ListaEspecies!$B$3:$D$45,2,FALSE),"")</f>
        <v/>
      </c>
      <c r="P4315" s="96" t="str">
        <f>IFERROR(VLOOKUP(N4315,ListaEspecies!$B$3:$D$45,3,FALSE),"")</f>
        <v/>
      </c>
      <c r="R4315" s="42" t="str">
        <f>IF(ISBLANK($J4315),"",IF(ISBLANK('datos GENERALES'!$B$15),"",'datos GENERALES'!$B$15))</f>
        <v/>
      </c>
      <c r="S4315" s="49" t="str">
        <f t="shared" si="538"/>
        <v/>
      </c>
      <c r="T4315" s="49" t="str">
        <f t="shared" si="539"/>
        <v/>
      </c>
      <c r="AA4315" s="50" t="str">
        <f t="shared" si="543"/>
        <v/>
      </c>
      <c r="AE4315" s="50" t="str">
        <f t="shared" si="540"/>
        <v/>
      </c>
      <c r="AI4315" s="19" t="str">
        <f t="shared" si="541"/>
        <v/>
      </c>
      <c r="AJ4315"/>
      <c r="AK4315" s="19" t="str">
        <f t="shared" si="542"/>
        <v/>
      </c>
    </row>
    <row r="4316" spans="1:37" x14ac:dyDescent="0.25">
      <c r="A4316" s="42" t="str">
        <f t="shared" si="536"/>
        <v/>
      </c>
      <c r="B4316" s="42" t="str">
        <f t="shared" si="537"/>
        <v/>
      </c>
      <c r="C4316" s="42" t="str">
        <f>IF(ISBLANK($N4316),"",IF(ISBLANK('datos GENERALES'!B$16),"",'datos GENERALES'!B$16))</f>
        <v/>
      </c>
      <c r="D4316" s="43" t="str">
        <f>IF(ISBLANK($N4316),"","SGBTM/AUTAROC/"&amp;'datos GENERALES'!B$5&amp;"_"&amp;'datos GENERALES'!C$5&amp;"_"&amp;'datos GENERALES'!D$5)</f>
        <v/>
      </c>
      <c r="E4316" s="42" t="str">
        <f>IF(ISBLANK($N4316),"",IF(ISBLANK('datos GENERALES'!$B$6),"",'datos GENERALES'!$B$6))</f>
        <v/>
      </c>
      <c r="F4316" s="42" t="str">
        <f>IF(ISBLANK($N4316),"",IF(ISBLANK('datos GENERALES'!$B$7),"",'datos GENERALES'!$B$7))</f>
        <v/>
      </c>
      <c r="G4316" s="42" t="str">
        <f>IF(ISBLANK($N4316),"",IF(ISBLANK('datos GENERALES'!$B$10),"",'datos GENERALES'!$B$10))</f>
        <v/>
      </c>
      <c r="H4316" s="42" t="str">
        <f>IF(ISBLANK($N4316),"",IF(ISBLANK('datos GENERALES'!$C$10),"",'datos GENERALES'!$C$10))</f>
        <v/>
      </c>
      <c r="I4316" s="42" t="str">
        <f>IF(ISBLANK($N4316),"",IF(ISBLANK('datos GENERALES'!$D$10),"",'datos GENERALES'!$D$10))</f>
        <v/>
      </c>
      <c r="O4316" s="48" t="str">
        <f>IFERROR(VLOOKUP(N4316,ListaEspecies!$B$3:$D$45,2,FALSE),"")</f>
        <v/>
      </c>
      <c r="P4316" s="96" t="str">
        <f>IFERROR(VLOOKUP(N4316,ListaEspecies!$B$3:$D$45,3,FALSE),"")</f>
        <v/>
      </c>
      <c r="R4316" s="42" t="str">
        <f>IF(ISBLANK($J4316),"",IF(ISBLANK('datos GENERALES'!$B$15),"",'datos GENERALES'!$B$15))</f>
        <v/>
      </c>
      <c r="S4316" s="49" t="str">
        <f t="shared" si="538"/>
        <v/>
      </c>
      <c r="T4316" s="49" t="str">
        <f t="shared" si="539"/>
        <v/>
      </c>
      <c r="AA4316" s="50" t="str">
        <f t="shared" si="543"/>
        <v/>
      </c>
      <c r="AE4316" s="50" t="str">
        <f t="shared" si="540"/>
        <v/>
      </c>
      <c r="AI4316" s="19" t="str">
        <f t="shared" si="541"/>
        <v/>
      </c>
      <c r="AJ4316"/>
      <c r="AK4316" s="19" t="str">
        <f t="shared" si="542"/>
        <v/>
      </c>
    </row>
    <row r="4317" spans="1:37" x14ac:dyDescent="0.25">
      <c r="A4317" s="42" t="str">
        <f t="shared" si="536"/>
        <v/>
      </c>
      <c r="B4317" s="42" t="str">
        <f t="shared" si="537"/>
        <v/>
      </c>
      <c r="C4317" s="42" t="str">
        <f>IF(ISBLANK($N4317),"",IF(ISBLANK('datos GENERALES'!B$16),"",'datos GENERALES'!B$16))</f>
        <v/>
      </c>
      <c r="D4317" s="43" t="str">
        <f>IF(ISBLANK($N4317),"","SGBTM/AUTAROC/"&amp;'datos GENERALES'!B$5&amp;"_"&amp;'datos GENERALES'!C$5&amp;"_"&amp;'datos GENERALES'!D$5)</f>
        <v/>
      </c>
      <c r="E4317" s="42" t="str">
        <f>IF(ISBLANK($N4317),"",IF(ISBLANK('datos GENERALES'!$B$6),"",'datos GENERALES'!$B$6))</f>
        <v/>
      </c>
      <c r="F4317" s="42" t="str">
        <f>IF(ISBLANK($N4317),"",IF(ISBLANK('datos GENERALES'!$B$7),"",'datos GENERALES'!$B$7))</f>
        <v/>
      </c>
      <c r="G4317" s="42" t="str">
        <f>IF(ISBLANK($N4317),"",IF(ISBLANK('datos GENERALES'!$B$10),"",'datos GENERALES'!$B$10))</f>
        <v/>
      </c>
      <c r="H4317" s="42" t="str">
        <f>IF(ISBLANK($N4317),"",IF(ISBLANK('datos GENERALES'!$C$10),"",'datos GENERALES'!$C$10))</f>
        <v/>
      </c>
      <c r="I4317" s="42" t="str">
        <f>IF(ISBLANK($N4317),"",IF(ISBLANK('datos GENERALES'!$D$10),"",'datos GENERALES'!$D$10))</f>
        <v/>
      </c>
      <c r="O4317" s="48" t="str">
        <f>IFERROR(VLOOKUP(N4317,ListaEspecies!$B$3:$D$45,2,FALSE),"")</f>
        <v/>
      </c>
      <c r="P4317" s="96" t="str">
        <f>IFERROR(VLOOKUP(N4317,ListaEspecies!$B$3:$D$45,3,FALSE),"")</f>
        <v/>
      </c>
      <c r="R4317" s="42" t="str">
        <f>IF(ISBLANK($J4317),"",IF(ISBLANK('datos GENERALES'!$B$15),"",'datos GENERALES'!$B$15))</f>
        <v/>
      </c>
      <c r="S4317" s="49" t="str">
        <f t="shared" si="538"/>
        <v/>
      </c>
      <c r="T4317" s="49" t="str">
        <f t="shared" si="539"/>
        <v/>
      </c>
      <c r="AA4317" s="50" t="str">
        <f t="shared" si="543"/>
        <v/>
      </c>
      <c r="AE4317" s="50" t="str">
        <f t="shared" si="540"/>
        <v/>
      </c>
      <c r="AI4317" s="19" t="str">
        <f t="shared" si="541"/>
        <v/>
      </c>
      <c r="AJ4317"/>
      <c r="AK4317" s="19" t="str">
        <f t="shared" si="542"/>
        <v/>
      </c>
    </row>
    <row r="4318" spans="1:37" x14ac:dyDescent="0.25">
      <c r="A4318" s="42" t="str">
        <f t="shared" si="536"/>
        <v/>
      </c>
      <c r="B4318" s="42" t="str">
        <f t="shared" si="537"/>
        <v/>
      </c>
      <c r="C4318" s="42" t="str">
        <f>IF(ISBLANK($N4318),"",IF(ISBLANK('datos GENERALES'!B$16),"",'datos GENERALES'!B$16))</f>
        <v/>
      </c>
      <c r="D4318" s="43" t="str">
        <f>IF(ISBLANK($N4318),"","SGBTM/AUTAROC/"&amp;'datos GENERALES'!B$5&amp;"_"&amp;'datos GENERALES'!C$5&amp;"_"&amp;'datos GENERALES'!D$5)</f>
        <v/>
      </c>
      <c r="E4318" s="42" t="str">
        <f>IF(ISBLANK($N4318),"",IF(ISBLANK('datos GENERALES'!$B$6),"",'datos GENERALES'!$B$6))</f>
        <v/>
      </c>
      <c r="F4318" s="42" t="str">
        <f>IF(ISBLANK($N4318),"",IF(ISBLANK('datos GENERALES'!$B$7),"",'datos GENERALES'!$B$7))</f>
        <v/>
      </c>
      <c r="G4318" s="42" t="str">
        <f>IF(ISBLANK($N4318),"",IF(ISBLANK('datos GENERALES'!$B$10),"",'datos GENERALES'!$B$10))</f>
        <v/>
      </c>
      <c r="H4318" s="42" t="str">
        <f>IF(ISBLANK($N4318),"",IF(ISBLANK('datos GENERALES'!$C$10),"",'datos GENERALES'!$C$10))</f>
        <v/>
      </c>
      <c r="I4318" s="42" t="str">
        <f>IF(ISBLANK($N4318),"",IF(ISBLANK('datos GENERALES'!$D$10),"",'datos GENERALES'!$D$10))</f>
        <v/>
      </c>
      <c r="O4318" s="48" t="str">
        <f>IFERROR(VLOOKUP(N4318,ListaEspecies!$B$3:$D$45,2,FALSE),"")</f>
        <v/>
      </c>
      <c r="P4318" s="96" t="str">
        <f>IFERROR(VLOOKUP(N4318,ListaEspecies!$B$3:$D$45,3,FALSE),"")</f>
        <v/>
      </c>
      <c r="R4318" s="42" t="str">
        <f>IF(ISBLANK($J4318),"",IF(ISBLANK('datos GENERALES'!$B$15),"",'datos GENERALES'!$B$15))</f>
        <v/>
      </c>
      <c r="S4318" s="49" t="str">
        <f t="shared" si="538"/>
        <v/>
      </c>
      <c r="T4318" s="49" t="str">
        <f t="shared" si="539"/>
        <v/>
      </c>
      <c r="AA4318" s="50" t="str">
        <f t="shared" si="543"/>
        <v/>
      </c>
      <c r="AE4318" s="50" t="str">
        <f t="shared" si="540"/>
        <v/>
      </c>
      <c r="AI4318" s="19" t="str">
        <f t="shared" si="541"/>
        <v/>
      </c>
      <c r="AJ4318"/>
      <c r="AK4318" s="19" t="str">
        <f t="shared" si="542"/>
        <v/>
      </c>
    </row>
    <row r="4319" spans="1:37" x14ac:dyDescent="0.25">
      <c r="A4319" s="42" t="str">
        <f t="shared" si="536"/>
        <v/>
      </c>
      <c r="B4319" s="42" t="str">
        <f t="shared" si="537"/>
        <v/>
      </c>
      <c r="C4319" s="42" t="str">
        <f>IF(ISBLANK($N4319),"",IF(ISBLANK('datos GENERALES'!B$16),"",'datos GENERALES'!B$16))</f>
        <v/>
      </c>
      <c r="D4319" s="43" t="str">
        <f>IF(ISBLANK($N4319),"","SGBTM/AUTAROC/"&amp;'datos GENERALES'!B$5&amp;"_"&amp;'datos GENERALES'!C$5&amp;"_"&amp;'datos GENERALES'!D$5)</f>
        <v/>
      </c>
      <c r="E4319" s="42" t="str">
        <f>IF(ISBLANK($N4319),"",IF(ISBLANK('datos GENERALES'!$B$6),"",'datos GENERALES'!$B$6))</f>
        <v/>
      </c>
      <c r="F4319" s="42" t="str">
        <f>IF(ISBLANK($N4319),"",IF(ISBLANK('datos GENERALES'!$B$7),"",'datos GENERALES'!$B$7))</f>
        <v/>
      </c>
      <c r="G4319" s="42" t="str">
        <f>IF(ISBLANK($N4319),"",IF(ISBLANK('datos GENERALES'!$B$10),"",'datos GENERALES'!$B$10))</f>
        <v/>
      </c>
      <c r="H4319" s="42" t="str">
        <f>IF(ISBLANK($N4319),"",IF(ISBLANK('datos GENERALES'!$C$10),"",'datos GENERALES'!$C$10))</f>
        <v/>
      </c>
      <c r="I4319" s="42" t="str">
        <f>IF(ISBLANK($N4319),"",IF(ISBLANK('datos GENERALES'!$D$10),"",'datos GENERALES'!$D$10))</f>
        <v/>
      </c>
      <c r="O4319" s="48" t="str">
        <f>IFERROR(VLOOKUP(N4319,ListaEspecies!$B$3:$D$45,2,FALSE),"")</f>
        <v/>
      </c>
      <c r="P4319" s="96" t="str">
        <f>IFERROR(VLOOKUP(N4319,ListaEspecies!$B$3:$D$45,3,FALSE),"")</f>
        <v/>
      </c>
      <c r="R4319" s="42" t="str">
        <f>IF(ISBLANK($J4319),"",IF(ISBLANK('datos GENERALES'!$B$15),"",'datos GENERALES'!$B$15))</f>
        <v/>
      </c>
      <c r="S4319" s="49" t="str">
        <f t="shared" si="538"/>
        <v/>
      </c>
      <c r="T4319" s="49" t="str">
        <f t="shared" si="539"/>
        <v/>
      </c>
      <c r="AA4319" s="50" t="str">
        <f t="shared" si="543"/>
        <v/>
      </c>
      <c r="AE4319" s="50" t="str">
        <f t="shared" si="540"/>
        <v/>
      </c>
      <c r="AI4319" s="19" t="str">
        <f t="shared" si="541"/>
        <v/>
      </c>
      <c r="AJ4319"/>
      <c r="AK4319" s="19" t="str">
        <f t="shared" si="542"/>
        <v/>
      </c>
    </row>
    <row r="4320" spans="1:37" x14ac:dyDescent="0.25">
      <c r="A4320" s="42" t="str">
        <f t="shared" si="536"/>
        <v/>
      </c>
      <c r="B4320" s="42" t="str">
        <f t="shared" si="537"/>
        <v/>
      </c>
      <c r="C4320" s="42" t="str">
        <f>IF(ISBLANK($N4320),"",IF(ISBLANK('datos GENERALES'!B$16),"",'datos GENERALES'!B$16))</f>
        <v/>
      </c>
      <c r="D4320" s="43" t="str">
        <f>IF(ISBLANK($N4320),"","SGBTM/AUTAROC/"&amp;'datos GENERALES'!B$5&amp;"_"&amp;'datos GENERALES'!C$5&amp;"_"&amp;'datos GENERALES'!D$5)</f>
        <v/>
      </c>
      <c r="E4320" s="42" t="str">
        <f>IF(ISBLANK($N4320),"",IF(ISBLANK('datos GENERALES'!$B$6),"",'datos GENERALES'!$B$6))</f>
        <v/>
      </c>
      <c r="F4320" s="42" t="str">
        <f>IF(ISBLANK($N4320),"",IF(ISBLANK('datos GENERALES'!$B$7),"",'datos GENERALES'!$B$7))</f>
        <v/>
      </c>
      <c r="G4320" s="42" t="str">
        <f>IF(ISBLANK($N4320),"",IF(ISBLANK('datos GENERALES'!$B$10),"",'datos GENERALES'!$B$10))</f>
        <v/>
      </c>
      <c r="H4320" s="42" t="str">
        <f>IF(ISBLANK($N4320),"",IF(ISBLANK('datos GENERALES'!$C$10),"",'datos GENERALES'!$C$10))</f>
        <v/>
      </c>
      <c r="I4320" s="42" t="str">
        <f>IF(ISBLANK($N4320),"",IF(ISBLANK('datos GENERALES'!$D$10),"",'datos GENERALES'!$D$10))</f>
        <v/>
      </c>
      <c r="O4320" s="48" t="str">
        <f>IFERROR(VLOOKUP(N4320,ListaEspecies!$B$3:$D$45,2,FALSE),"")</f>
        <v/>
      </c>
      <c r="P4320" s="96" t="str">
        <f>IFERROR(VLOOKUP(N4320,ListaEspecies!$B$3:$D$45,3,FALSE),"")</f>
        <v/>
      </c>
      <c r="R4320" s="42" t="str">
        <f>IF(ISBLANK($J4320),"",IF(ISBLANK('datos GENERALES'!$B$15),"",'datos GENERALES'!$B$15))</f>
        <v/>
      </c>
      <c r="S4320" s="49" t="str">
        <f t="shared" si="538"/>
        <v/>
      </c>
      <c r="T4320" s="49" t="str">
        <f t="shared" si="539"/>
        <v/>
      </c>
      <c r="AA4320" s="50" t="str">
        <f t="shared" si="543"/>
        <v/>
      </c>
      <c r="AE4320" s="50" t="str">
        <f t="shared" si="540"/>
        <v/>
      </c>
      <c r="AI4320" s="19" t="str">
        <f t="shared" si="541"/>
        <v/>
      </c>
      <c r="AJ4320"/>
      <c r="AK4320" s="19" t="str">
        <f t="shared" si="542"/>
        <v/>
      </c>
    </row>
    <row r="4321" spans="1:37" x14ac:dyDescent="0.25">
      <c r="A4321" s="42" t="str">
        <f t="shared" si="536"/>
        <v/>
      </c>
      <c r="B4321" s="42" t="str">
        <f t="shared" si="537"/>
        <v/>
      </c>
      <c r="C4321" s="42" t="str">
        <f>IF(ISBLANK($N4321),"",IF(ISBLANK('datos GENERALES'!B$16),"",'datos GENERALES'!B$16))</f>
        <v/>
      </c>
      <c r="D4321" s="43" t="str">
        <f>IF(ISBLANK($N4321),"","SGBTM/AUTAROC/"&amp;'datos GENERALES'!B$5&amp;"_"&amp;'datos GENERALES'!C$5&amp;"_"&amp;'datos GENERALES'!D$5)</f>
        <v/>
      </c>
      <c r="E4321" s="42" t="str">
        <f>IF(ISBLANK($N4321),"",IF(ISBLANK('datos GENERALES'!$B$6),"",'datos GENERALES'!$B$6))</f>
        <v/>
      </c>
      <c r="F4321" s="42" t="str">
        <f>IF(ISBLANK($N4321),"",IF(ISBLANK('datos GENERALES'!$B$7),"",'datos GENERALES'!$B$7))</f>
        <v/>
      </c>
      <c r="G4321" s="42" t="str">
        <f>IF(ISBLANK($N4321),"",IF(ISBLANK('datos GENERALES'!$B$10),"",'datos GENERALES'!$B$10))</f>
        <v/>
      </c>
      <c r="H4321" s="42" t="str">
        <f>IF(ISBLANK($N4321),"",IF(ISBLANK('datos GENERALES'!$C$10),"",'datos GENERALES'!$C$10))</f>
        <v/>
      </c>
      <c r="I4321" s="42" t="str">
        <f>IF(ISBLANK($N4321),"",IF(ISBLANK('datos GENERALES'!$D$10),"",'datos GENERALES'!$D$10))</f>
        <v/>
      </c>
      <c r="O4321" s="48" t="str">
        <f>IFERROR(VLOOKUP(N4321,ListaEspecies!$B$3:$D$45,2,FALSE),"")</f>
        <v/>
      </c>
      <c r="P4321" s="96" t="str">
        <f>IFERROR(VLOOKUP(N4321,ListaEspecies!$B$3:$D$45,3,FALSE),"")</f>
        <v/>
      </c>
      <c r="R4321" s="42" t="str">
        <f>IF(ISBLANK($J4321),"",IF(ISBLANK('datos GENERALES'!$B$15),"",'datos GENERALES'!$B$15))</f>
        <v/>
      </c>
      <c r="S4321" s="49" t="str">
        <f t="shared" si="538"/>
        <v/>
      </c>
      <c r="T4321" s="49" t="str">
        <f t="shared" si="539"/>
        <v/>
      </c>
      <c r="AA4321" s="50" t="str">
        <f t="shared" si="543"/>
        <v/>
      </c>
      <c r="AE4321" s="50" t="str">
        <f t="shared" si="540"/>
        <v/>
      </c>
      <c r="AI4321" s="19" t="str">
        <f t="shared" si="541"/>
        <v/>
      </c>
      <c r="AJ4321"/>
      <c r="AK4321" s="19" t="str">
        <f t="shared" si="542"/>
        <v/>
      </c>
    </row>
    <row r="4322" spans="1:37" x14ac:dyDescent="0.25">
      <c r="A4322" s="42" t="str">
        <f t="shared" si="536"/>
        <v/>
      </c>
      <c r="B4322" s="42" t="str">
        <f t="shared" si="537"/>
        <v/>
      </c>
      <c r="C4322" s="42" t="str">
        <f>IF(ISBLANK($N4322),"",IF(ISBLANK('datos GENERALES'!B$16),"",'datos GENERALES'!B$16))</f>
        <v/>
      </c>
      <c r="D4322" s="43" t="str">
        <f>IF(ISBLANK($N4322),"","SGBTM/AUTAROC/"&amp;'datos GENERALES'!B$5&amp;"_"&amp;'datos GENERALES'!C$5&amp;"_"&amp;'datos GENERALES'!D$5)</f>
        <v/>
      </c>
      <c r="E4322" s="42" t="str">
        <f>IF(ISBLANK($N4322),"",IF(ISBLANK('datos GENERALES'!$B$6),"",'datos GENERALES'!$B$6))</f>
        <v/>
      </c>
      <c r="F4322" s="42" t="str">
        <f>IF(ISBLANK($N4322),"",IF(ISBLANK('datos GENERALES'!$B$7),"",'datos GENERALES'!$B$7))</f>
        <v/>
      </c>
      <c r="G4322" s="42" t="str">
        <f>IF(ISBLANK($N4322),"",IF(ISBLANK('datos GENERALES'!$B$10),"",'datos GENERALES'!$B$10))</f>
        <v/>
      </c>
      <c r="H4322" s="42" t="str">
        <f>IF(ISBLANK($N4322),"",IF(ISBLANK('datos GENERALES'!$C$10),"",'datos GENERALES'!$C$10))</f>
        <v/>
      </c>
      <c r="I4322" s="42" t="str">
        <f>IF(ISBLANK($N4322),"",IF(ISBLANK('datos GENERALES'!$D$10),"",'datos GENERALES'!$D$10))</f>
        <v/>
      </c>
      <c r="O4322" s="48" t="str">
        <f>IFERROR(VLOOKUP(N4322,ListaEspecies!$B$3:$D$45,2,FALSE),"")</f>
        <v/>
      </c>
      <c r="P4322" s="96" t="str">
        <f>IFERROR(VLOOKUP(N4322,ListaEspecies!$B$3:$D$45,3,FALSE),"")</f>
        <v/>
      </c>
      <c r="R4322" s="42" t="str">
        <f>IF(ISBLANK($J4322),"",IF(ISBLANK('datos GENERALES'!$B$15),"",'datos GENERALES'!$B$15))</f>
        <v/>
      </c>
      <c r="S4322" s="49" t="str">
        <f t="shared" si="538"/>
        <v/>
      </c>
      <c r="T4322" s="49" t="str">
        <f t="shared" si="539"/>
        <v/>
      </c>
      <c r="AA4322" s="50" t="str">
        <f t="shared" si="543"/>
        <v/>
      </c>
      <c r="AE4322" s="50" t="str">
        <f t="shared" si="540"/>
        <v/>
      </c>
      <c r="AI4322" s="19" t="str">
        <f t="shared" si="541"/>
        <v/>
      </c>
      <c r="AJ4322"/>
      <c r="AK4322" s="19" t="str">
        <f t="shared" si="542"/>
        <v/>
      </c>
    </row>
    <row r="4323" spans="1:37" x14ac:dyDescent="0.25">
      <c r="A4323" s="42" t="str">
        <f t="shared" si="536"/>
        <v/>
      </c>
      <c r="B4323" s="42" t="str">
        <f t="shared" si="537"/>
        <v/>
      </c>
      <c r="C4323" s="42" t="str">
        <f>IF(ISBLANK($N4323),"",IF(ISBLANK('datos GENERALES'!B$16),"",'datos GENERALES'!B$16))</f>
        <v/>
      </c>
      <c r="D4323" s="43" t="str">
        <f>IF(ISBLANK($N4323),"","SGBTM/AUTAROC/"&amp;'datos GENERALES'!B$5&amp;"_"&amp;'datos GENERALES'!C$5&amp;"_"&amp;'datos GENERALES'!D$5)</f>
        <v/>
      </c>
      <c r="E4323" s="42" t="str">
        <f>IF(ISBLANK($N4323),"",IF(ISBLANK('datos GENERALES'!$B$6),"",'datos GENERALES'!$B$6))</f>
        <v/>
      </c>
      <c r="F4323" s="42" t="str">
        <f>IF(ISBLANK($N4323),"",IF(ISBLANK('datos GENERALES'!$B$7),"",'datos GENERALES'!$B$7))</f>
        <v/>
      </c>
      <c r="G4323" s="42" t="str">
        <f>IF(ISBLANK($N4323),"",IF(ISBLANK('datos GENERALES'!$B$10),"",'datos GENERALES'!$B$10))</f>
        <v/>
      </c>
      <c r="H4323" s="42" t="str">
        <f>IF(ISBLANK($N4323),"",IF(ISBLANK('datos GENERALES'!$C$10),"",'datos GENERALES'!$C$10))</f>
        <v/>
      </c>
      <c r="I4323" s="42" t="str">
        <f>IF(ISBLANK($N4323),"",IF(ISBLANK('datos GENERALES'!$D$10),"",'datos GENERALES'!$D$10))</f>
        <v/>
      </c>
      <c r="O4323" s="48" t="str">
        <f>IFERROR(VLOOKUP(N4323,ListaEspecies!$B$3:$D$45,2,FALSE),"")</f>
        <v/>
      </c>
      <c r="P4323" s="96" t="str">
        <f>IFERROR(VLOOKUP(N4323,ListaEspecies!$B$3:$D$45,3,FALSE),"")</f>
        <v/>
      </c>
      <c r="R4323" s="42" t="str">
        <f>IF(ISBLANK($J4323),"",IF(ISBLANK('datos GENERALES'!$B$15),"",'datos GENERALES'!$B$15))</f>
        <v/>
      </c>
      <c r="S4323" s="49" t="str">
        <f t="shared" si="538"/>
        <v/>
      </c>
      <c r="T4323" s="49" t="str">
        <f t="shared" si="539"/>
        <v/>
      </c>
      <c r="AA4323" s="50" t="str">
        <f t="shared" si="543"/>
        <v/>
      </c>
      <c r="AE4323" s="50" t="str">
        <f t="shared" si="540"/>
        <v/>
      </c>
      <c r="AI4323" s="19" t="str">
        <f t="shared" si="541"/>
        <v/>
      </c>
      <c r="AJ4323"/>
      <c r="AK4323" s="19" t="str">
        <f t="shared" si="542"/>
        <v/>
      </c>
    </row>
    <row r="4324" spans="1:37" x14ac:dyDescent="0.25">
      <c r="A4324" s="42" t="str">
        <f t="shared" si="536"/>
        <v/>
      </c>
      <c r="B4324" s="42" t="str">
        <f t="shared" si="537"/>
        <v/>
      </c>
      <c r="C4324" s="42" t="str">
        <f>IF(ISBLANK($N4324),"",IF(ISBLANK('datos GENERALES'!B$16),"",'datos GENERALES'!B$16))</f>
        <v/>
      </c>
      <c r="D4324" s="43" t="str">
        <f>IF(ISBLANK($N4324),"","SGBTM/AUTAROC/"&amp;'datos GENERALES'!B$5&amp;"_"&amp;'datos GENERALES'!C$5&amp;"_"&amp;'datos GENERALES'!D$5)</f>
        <v/>
      </c>
      <c r="E4324" s="42" t="str">
        <f>IF(ISBLANK($N4324),"",IF(ISBLANK('datos GENERALES'!$B$6),"",'datos GENERALES'!$B$6))</f>
        <v/>
      </c>
      <c r="F4324" s="42" t="str">
        <f>IF(ISBLANK($N4324),"",IF(ISBLANK('datos GENERALES'!$B$7),"",'datos GENERALES'!$B$7))</f>
        <v/>
      </c>
      <c r="G4324" s="42" t="str">
        <f>IF(ISBLANK($N4324),"",IF(ISBLANK('datos GENERALES'!$B$10),"",'datos GENERALES'!$B$10))</f>
        <v/>
      </c>
      <c r="H4324" s="42" t="str">
        <f>IF(ISBLANK($N4324),"",IF(ISBLANK('datos GENERALES'!$C$10),"",'datos GENERALES'!$C$10))</f>
        <v/>
      </c>
      <c r="I4324" s="42" t="str">
        <f>IF(ISBLANK($N4324),"",IF(ISBLANK('datos GENERALES'!$D$10),"",'datos GENERALES'!$D$10))</f>
        <v/>
      </c>
      <c r="O4324" s="48" t="str">
        <f>IFERROR(VLOOKUP(N4324,ListaEspecies!$B$3:$D$45,2,FALSE),"")</f>
        <v/>
      </c>
      <c r="P4324" s="96" t="str">
        <f>IFERROR(VLOOKUP(N4324,ListaEspecies!$B$3:$D$45,3,FALSE),"")</f>
        <v/>
      </c>
      <c r="R4324" s="42" t="str">
        <f>IF(ISBLANK($J4324),"",IF(ISBLANK('datos GENERALES'!$B$15),"",'datos GENERALES'!$B$15))</f>
        <v/>
      </c>
      <c r="S4324" s="49" t="str">
        <f t="shared" si="538"/>
        <v/>
      </c>
      <c r="T4324" s="49" t="str">
        <f t="shared" si="539"/>
        <v/>
      </c>
      <c r="AA4324" s="50" t="str">
        <f t="shared" si="543"/>
        <v/>
      </c>
      <c r="AE4324" s="50" t="str">
        <f t="shared" si="540"/>
        <v/>
      </c>
      <c r="AI4324" s="19" t="str">
        <f t="shared" si="541"/>
        <v/>
      </c>
      <c r="AJ4324"/>
      <c r="AK4324" s="19" t="str">
        <f t="shared" si="542"/>
        <v/>
      </c>
    </row>
    <row r="4325" spans="1:37" x14ac:dyDescent="0.25">
      <c r="A4325" s="42" t="str">
        <f t="shared" si="536"/>
        <v/>
      </c>
      <c r="B4325" s="42" t="str">
        <f t="shared" si="537"/>
        <v/>
      </c>
      <c r="C4325" s="42" t="str">
        <f>IF(ISBLANK($N4325),"",IF(ISBLANK('datos GENERALES'!B$16),"",'datos GENERALES'!B$16))</f>
        <v/>
      </c>
      <c r="D4325" s="43" t="str">
        <f>IF(ISBLANK($N4325),"","SGBTM/AUTAROC/"&amp;'datos GENERALES'!B$5&amp;"_"&amp;'datos GENERALES'!C$5&amp;"_"&amp;'datos GENERALES'!D$5)</f>
        <v/>
      </c>
      <c r="E4325" s="42" t="str">
        <f>IF(ISBLANK($N4325),"",IF(ISBLANK('datos GENERALES'!$B$6),"",'datos GENERALES'!$B$6))</f>
        <v/>
      </c>
      <c r="F4325" s="42" t="str">
        <f>IF(ISBLANK($N4325),"",IF(ISBLANK('datos GENERALES'!$B$7),"",'datos GENERALES'!$B$7))</f>
        <v/>
      </c>
      <c r="G4325" s="42" t="str">
        <f>IF(ISBLANK($N4325),"",IF(ISBLANK('datos GENERALES'!$B$10),"",'datos GENERALES'!$B$10))</f>
        <v/>
      </c>
      <c r="H4325" s="42" t="str">
        <f>IF(ISBLANK($N4325),"",IF(ISBLANK('datos GENERALES'!$C$10),"",'datos GENERALES'!$C$10))</f>
        <v/>
      </c>
      <c r="I4325" s="42" t="str">
        <f>IF(ISBLANK($N4325),"",IF(ISBLANK('datos GENERALES'!$D$10),"",'datos GENERALES'!$D$10))</f>
        <v/>
      </c>
      <c r="O4325" s="48" t="str">
        <f>IFERROR(VLOOKUP(N4325,ListaEspecies!$B$3:$D$45,2,FALSE),"")</f>
        <v/>
      </c>
      <c r="P4325" s="96" t="str">
        <f>IFERROR(VLOOKUP(N4325,ListaEspecies!$B$3:$D$45,3,FALSE),"")</f>
        <v/>
      </c>
      <c r="R4325" s="42" t="str">
        <f>IF(ISBLANK($J4325),"",IF(ISBLANK('datos GENERALES'!$B$15),"",'datos GENERALES'!$B$15))</f>
        <v/>
      </c>
      <c r="S4325" s="49" t="str">
        <f t="shared" si="538"/>
        <v/>
      </c>
      <c r="T4325" s="49" t="str">
        <f t="shared" si="539"/>
        <v/>
      </c>
      <c r="AA4325" s="50" t="str">
        <f t="shared" si="543"/>
        <v/>
      </c>
      <c r="AE4325" s="50" t="str">
        <f t="shared" si="540"/>
        <v/>
      </c>
      <c r="AI4325" s="19" t="str">
        <f t="shared" si="541"/>
        <v/>
      </c>
      <c r="AJ4325"/>
      <c r="AK4325" s="19" t="str">
        <f t="shared" si="542"/>
        <v/>
      </c>
    </row>
    <row r="4326" spans="1:37" x14ac:dyDescent="0.25">
      <c r="A4326" s="42" t="str">
        <f t="shared" si="536"/>
        <v/>
      </c>
      <c r="B4326" s="42" t="str">
        <f t="shared" si="537"/>
        <v/>
      </c>
      <c r="C4326" s="42" t="str">
        <f>IF(ISBLANK($N4326),"",IF(ISBLANK('datos GENERALES'!B$16),"",'datos GENERALES'!B$16))</f>
        <v/>
      </c>
      <c r="D4326" s="43" t="str">
        <f>IF(ISBLANK($N4326),"","SGBTM/AUTAROC/"&amp;'datos GENERALES'!B$5&amp;"_"&amp;'datos GENERALES'!C$5&amp;"_"&amp;'datos GENERALES'!D$5)</f>
        <v/>
      </c>
      <c r="E4326" s="42" t="str">
        <f>IF(ISBLANK($N4326),"",IF(ISBLANK('datos GENERALES'!$B$6),"",'datos GENERALES'!$B$6))</f>
        <v/>
      </c>
      <c r="F4326" s="42" t="str">
        <f>IF(ISBLANK($N4326),"",IF(ISBLANK('datos GENERALES'!$B$7),"",'datos GENERALES'!$B$7))</f>
        <v/>
      </c>
      <c r="G4326" s="42" t="str">
        <f>IF(ISBLANK($N4326),"",IF(ISBLANK('datos GENERALES'!$B$10),"",'datos GENERALES'!$B$10))</f>
        <v/>
      </c>
      <c r="H4326" s="42" t="str">
        <f>IF(ISBLANK($N4326),"",IF(ISBLANK('datos GENERALES'!$C$10),"",'datos GENERALES'!$C$10))</f>
        <v/>
      </c>
      <c r="I4326" s="42" t="str">
        <f>IF(ISBLANK($N4326),"",IF(ISBLANK('datos GENERALES'!$D$10),"",'datos GENERALES'!$D$10))</f>
        <v/>
      </c>
      <c r="O4326" s="48" t="str">
        <f>IFERROR(VLOOKUP(N4326,ListaEspecies!$B$3:$D$45,2,FALSE),"")</f>
        <v/>
      </c>
      <c r="P4326" s="96" t="str">
        <f>IFERROR(VLOOKUP(N4326,ListaEspecies!$B$3:$D$45,3,FALSE),"")</f>
        <v/>
      </c>
      <c r="R4326" s="42" t="str">
        <f>IF(ISBLANK($J4326),"",IF(ISBLANK('datos GENERALES'!$B$15),"",'datos GENERALES'!$B$15))</f>
        <v/>
      </c>
      <c r="S4326" s="49" t="str">
        <f t="shared" si="538"/>
        <v/>
      </c>
      <c r="T4326" s="49" t="str">
        <f t="shared" si="539"/>
        <v/>
      </c>
      <c r="AA4326" s="50" t="str">
        <f t="shared" si="543"/>
        <v/>
      </c>
      <c r="AE4326" s="50" t="str">
        <f t="shared" si="540"/>
        <v/>
      </c>
      <c r="AI4326" s="19" t="str">
        <f t="shared" si="541"/>
        <v/>
      </c>
      <c r="AJ4326"/>
      <c r="AK4326" s="19" t="str">
        <f t="shared" si="542"/>
        <v/>
      </c>
    </row>
    <row r="4327" spans="1:37" x14ac:dyDescent="0.25">
      <c r="A4327" s="42" t="str">
        <f t="shared" si="536"/>
        <v/>
      </c>
      <c r="B4327" s="42" t="str">
        <f t="shared" si="537"/>
        <v/>
      </c>
      <c r="C4327" s="42" t="str">
        <f>IF(ISBLANK($N4327),"",IF(ISBLANK('datos GENERALES'!B$16),"",'datos GENERALES'!B$16))</f>
        <v/>
      </c>
      <c r="D4327" s="43" t="str">
        <f>IF(ISBLANK($N4327),"","SGBTM/AUTAROC/"&amp;'datos GENERALES'!B$5&amp;"_"&amp;'datos GENERALES'!C$5&amp;"_"&amp;'datos GENERALES'!D$5)</f>
        <v/>
      </c>
      <c r="E4327" s="42" t="str">
        <f>IF(ISBLANK($N4327),"",IF(ISBLANK('datos GENERALES'!$B$6),"",'datos GENERALES'!$B$6))</f>
        <v/>
      </c>
      <c r="F4327" s="42" t="str">
        <f>IF(ISBLANK($N4327),"",IF(ISBLANK('datos GENERALES'!$B$7),"",'datos GENERALES'!$B$7))</f>
        <v/>
      </c>
      <c r="G4327" s="42" t="str">
        <f>IF(ISBLANK($N4327),"",IF(ISBLANK('datos GENERALES'!$B$10),"",'datos GENERALES'!$B$10))</f>
        <v/>
      </c>
      <c r="H4327" s="42" t="str">
        <f>IF(ISBLANK($N4327),"",IF(ISBLANK('datos GENERALES'!$C$10),"",'datos GENERALES'!$C$10))</f>
        <v/>
      </c>
      <c r="I4327" s="42" t="str">
        <f>IF(ISBLANK($N4327),"",IF(ISBLANK('datos GENERALES'!$D$10),"",'datos GENERALES'!$D$10))</f>
        <v/>
      </c>
      <c r="O4327" s="48" t="str">
        <f>IFERROR(VLOOKUP(N4327,ListaEspecies!$B$3:$D$45,2,FALSE),"")</f>
        <v/>
      </c>
      <c r="P4327" s="96" t="str">
        <f>IFERROR(VLOOKUP(N4327,ListaEspecies!$B$3:$D$45,3,FALSE),"")</f>
        <v/>
      </c>
      <c r="R4327" s="42" t="str">
        <f>IF(ISBLANK($J4327),"",IF(ISBLANK('datos GENERALES'!$B$15),"",'datos GENERALES'!$B$15))</f>
        <v/>
      </c>
      <c r="S4327" s="49" t="str">
        <f t="shared" si="538"/>
        <v/>
      </c>
      <c r="T4327" s="49" t="str">
        <f t="shared" si="539"/>
        <v/>
      </c>
      <c r="AA4327" s="50" t="str">
        <f t="shared" si="543"/>
        <v/>
      </c>
      <c r="AE4327" s="50" t="str">
        <f t="shared" si="540"/>
        <v/>
      </c>
      <c r="AI4327" s="19" t="str">
        <f t="shared" si="541"/>
        <v/>
      </c>
      <c r="AJ4327"/>
      <c r="AK4327" s="19" t="str">
        <f t="shared" si="542"/>
        <v/>
      </c>
    </row>
    <row r="4328" spans="1:37" x14ac:dyDescent="0.25">
      <c r="A4328" s="42" t="str">
        <f t="shared" si="536"/>
        <v/>
      </c>
      <c r="B4328" s="42" t="str">
        <f t="shared" si="537"/>
        <v/>
      </c>
      <c r="C4328" s="42" t="str">
        <f>IF(ISBLANK($N4328),"",IF(ISBLANK('datos GENERALES'!B$16),"",'datos GENERALES'!B$16))</f>
        <v/>
      </c>
      <c r="D4328" s="43" t="str">
        <f>IF(ISBLANK($N4328),"","SGBTM/AUTAROC/"&amp;'datos GENERALES'!B$5&amp;"_"&amp;'datos GENERALES'!C$5&amp;"_"&amp;'datos GENERALES'!D$5)</f>
        <v/>
      </c>
      <c r="E4328" s="42" t="str">
        <f>IF(ISBLANK($N4328),"",IF(ISBLANK('datos GENERALES'!$B$6),"",'datos GENERALES'!$B$6))</f>
        <v/>
      </c>
      <c r="F4328" s="42" t="str">
        <f>IF(ISBLANK($N4328),"",IF(ISBLANK('datos GENERALES'!$B$7),"",'datos GENERALES'!$B$7))</f>
        <v/>
      </c>
      <c r="G4328" s="42" t="str">
        <f>IF(ISBLANK($N4328),"",IF(ISBLANK('datos GENERALES'!$B$10),"",'datos GENERALES'!$B$10))</f>
        <v/>
      </c>
      <c r="H4328" s="42" t="str">
        <f>IF(ISBLANK($N4328),"",IF(ISBLANK('datos GENERALES'!$C$10),"",'datos GENERALES'!$C$10))</f>
        <v/>
      </c>
      <c r="I4328" s="42" t="str">
        <f>IF(ISBLANK($N4328),"",IF(ISBLANK('datos GENERALES'!$D$10),"",'datos GENERALES'!$D$10))</f>
        <v/>
      </c>
      <c r="O4328" s="48" t="str">
        <f>IFERROR(VLOOKUP(N4328,ListaEspecies!$B$3:$D$45,2,FALSE),"")</f>
        <v/>
      </c>
      <c r="P4328" s="96" t="str">
        <f>IFERROR(VLOOKUP(N4328,ListaEspecies!$B$3:$D$45,3,FALSE),"")</f>
        <v/>
      </c>
      <c r="R4328" s="42" t="str">
        <f>IF(ISBLANK($J4328),"",IF(ISBLANK('datos GENERALES'!$B$15),"",'datos GENERALES'!$B$15))</f>
        <v/>
      </c>
      <c r="S4328" s="49" t="str">
        <f t="shared" si="538"/>
        <v/>
      </c>
      <c r="T4328" s="49" t="str">
        <f t="shared" si="539"/>
        <v/>
      </c>
      <c r="AA4328" s="50" t="str">
        <f t="shared" si="543"/>
        <v/>
      </c>
      <c r="AE4328" s="50" t="str">
        <f t="shared" si="540"/>
        <v/>
      </c>
      <c r="AI4328" s="19" t="str">
        <f t="shared" si="541"/>
        <v/>
      </c>
      <c r="AJ4328"/>
      <c r="AK4328" s="19" t="str">
        <f t="shared" si="542"/>
        <v/>
      </c>
    </row>
    <row r="4329" spans="1:37" x14ac:dyDescent="0.25">
      <c r="A4329" s="42" t="str">
        <f t="shared" si="536"/>
        <v/>
      </c>
      <c r="B4329" s="42" t="str">
        <f t="shared" si="537"/>
        <v/>
      </c>
      <c r="C4329" s="42" t="str">
        <f>IF(ISBLANK($N4329),"",IF(ISBLANK('datos GENERALES'!B$16),"",'datos GENERALES'!B$16))</f>
        <v/>
      </c>
      <c r="D4329" s="43" t="str">
        <f>IF(ISBLANK($N4329),"","SGBTM/AUTAROC/"&amp;'datos GENERALES'!B$5&amp;"_"&amp;'datos GENERALES'!C$5&amp;"_"&amp;'datos GENERALES'!D$5)</f>
        <v/>
      </c>
      <c r="E4329" s="42" t="str">
        <f>IF(ISBLANK($N4329),"",IF(ISBLANK('datos GENERALES'!$B$6),"",'datos GENERALES'!$B$6))</f>
        <v/>
      </c>
      <c r="F4329" s="42" t="str">
        <f>IF(ISBLANK($N4329),"",IF(ISBLANK('datos GENERALES'!$B$7),"",'datos GENERALES'!$B$7))</f>
        <v/>
      </c>
      <c r="G4329" s="42" t="str">
        <f>IF(ISBLANK($N4329),"",IF(ISBLANK('datos GENERALES'!$B$10),"",'datos GENERALES'!$B$10))</f>
        <v/>
      </c>
      <c r="H4329" s="42" t="str">
        <f>IF(ISBLANK($N4329),"",IF(ISBLANK('datos GENERALES'!$C$10),"",'datos GENERALES'!$C$10))</f>
        <v/>
      </c>
      <c r="I4329" s="42" t="str">
        <f>IF(ISBLANK($N4329),"",IF(ISBLANK('datos GENERALES'!$D$10),"",'datos GENERALES'!$D$10))</f>
        <v/>
      </c>
      <c r="O4329" s="48" t="str">
        <f>IFERROR(VLOOKUP(N4329,ListaEspecies!$B$3:$D$45,2,FALSE),"")</f>
        <v/>
      </c>
      <c r="P4329" s="96" t="str">
        <f>IFERROR(VLOOKUP(N4329,ListaEspecies!$B$3:$D$45,3,FALSE),"")</f>
        <v/>
      </c>
      <c r="R4329" s="42" t="str">
        <f>IF(ISBLANK($J4329),"",IF(ISBLANK('datos GENERALES'!$B$15),"",'datos GENERALES'!$B$15))</f>
        <v/>
      </c>
      <c r="S4329" s="49" t="str">
        <f t="shared" si="538"/>
        <v/>
      </c>
      <c r="T4329" s="49" t="str">
        <f t="shared" si="539"/>
        <v/>
      </c>
      <c r="AA4329" s="50" t="str">
        <f t="shared" si="543"/>
        <v/>
      </c>
      <c r="AE4329" s="50" t="str">
        <f t="shared" si="540"/>
        <v/>
      </c>
      <c r="AI4329" s="19" t="str">
        <f t="shared" si="541"/>
        <v/>
      </c>
      <c r="AJ4329"/>
      <c r="AK4329" s="19" t="str">
        <f t="shared" si="542"/>
        <v/>
      </c>
    </row>
    <row r="4330" spans="1:37" x14ac:dyDescent="0.25">
      <c r="A4330" s="42" t="str">
        <f t="shared" si="536"/>
        <v/>
      </c>
      <c r="B4330" s="42" t="str">
        <f t="shared" si="537"/>
        <v/>
      </c>
      <c r="C4330" s="42" t="str">
        <f>IF(ISBLANK($N4330),"",IF(ISBLANK('datos GENERALES'!B$16),"",'datos GENERALES'!B$16))</f>
        <v/>
      </c>
      <c r="D4330" s="43" t="str">
        <f>IF(ISBLANK($N4330),"","SGBTM/AUTAROC/"&amp;'datos GENERALES'!B$5&amp;"_"&amp;'datos GENERALES'!C$5&amp;"_"&amp;'datos GENERALES'!D$5)</f>
        <v/>
      </c>
      <c r="E4330" s="42" t="str">
        <f>IF(ISBLANK($N4330),"",IF(ISBLANK('datos GENERALES'!$B$6),"",'datos GENERALES'!$B$6))</f>
        <v/>
      </c>
      <c r="F4330" s="42" t="str">
        <f>IF(ISBLANK($N4330),"",IF(ISBLANK('datos GENERALES'!$B$7),"",'datos GENERALES'!$B$7))</f>
        <v/>
      </c>
      <c r="G4330" s="42" t="str">
        <f>IF(ISBLANK($N4330),"",IF(ISBLANK('datos GENERALES'!$B$10),"",'datos GENERALES'!$B$10))</f>
        <v/>
      </c>
      <c r="H4330" s="42" t="str">
        <f>IF(ISBLANK($N4330),"",IF(ISBLANK('datos GENERALES'!$C$10),"",'datos GENERALES'!$C$10))</f>
        <v/>
      </c>
      <c r="I4330" s="42" t="str">
        <f>IF(ISBLANK($N4330),"",IF(ISBLANK('datos GENERALES'!$D$10),"",'datos GENERALES'!$D$10))</f>
        <v/>
      </c>
      <c r="O4330" s="48" t="str">
        <f>IFERROR(VLOOKUP(N4330,ListaEspecies!$B$3:$D$45,2,FALSE),"")</f>
        <v/>
      </c>
      <c r="P4330" s="96" t="str">
        <f>IFERROR(VLOOKUP(N4330,ListaEspecies!$B$3:$D$45,3,FALSE),"")</f>
        <v/>
      </c>
      <c r="R4330" s="42" t="str">
        <f>IF(ISBLANK($J4330),"",IF(ISBLANK('datos GENERALES'!$B$15),"",'datos GENERALES'!$B$15))</f>
        <v/>
      </c>
      <c r="S4330" s="49" t="str">
        <f t="shared" si="538"/>
        <v/>
      </c>
      <c r="T4330" s="49" t="str">
        <f t="shared" si="539"/>
        <v/>
      </c>
      <c r="AA4330" s="50" t="str">
        <f t="shared" si="543"/>
        <v/>
      </c>
      <c r="AE4330" s="50" t="str">
        <f t="shared" si="540"/>
        <v/>
      </c>
      <c r="AI4330" s="19" t="str">
        <f t="shared" si="541"/>
        <v/>
      </c>
      <c r="AJ4330"/>
      <c r="AK4330" s="19" t="str">
        <f t="shared" si="542"/>
        <v/>
      </c>
    </row>
    <row r="4331" spans="1:37" x14ac:dyDescent="0.25">
      <c r="A4331" s="42" t="str">
        <f t="shared" si="536"/>
        <v/>
      </c>
      <c r="B4331" s="42" t="str">
        <f t="shared" si="537"/>
        <v/>
      </c>
      <c r="C4331" s="42" t="str">
        <f>IF(ISBLANK($N4331),"",IF(ISBLANK('datos GENERALES'!B$16),"",'datos GENERALES'!B$16))</f>
        <v/>
      </c>
      <c r="D4331" s="43" t="str">
        <f>IF(ISBLANK($N4331),"","SGBTM/AUTAROC/"&amp;'datos GENERALES'!B$5&amp;"_"&amp;'datos GENERALES'!C$5&amp;"_"&amp;'datos GENERALES'!D$5)</f>
        <v/>
      </c>
      <c r="E4331" s="42" t="str">
        <f>IF(ISBLANK($N4331),"",IF(ISBLANK('datos GENERALES'!$B$6),"",'datos GENERALES'!$B$6))</f>
        <v/>
      </c>
      <c r="F4331" s="42" t="str">
        <f>IF(ISBLANK($N4331),"",IF(ISBLANK('datos GENERALES'!$B$7),"",'datos GENERALES'!$B$7))</f>
        <v/>
      </c>
      <c r="G4331" s="42" t="str">
        <f>IF(ISBLANK($N4331),"",IF(ISBLANK('datos GENERALES'!$B$10),"",'datos GENERALES'!$B$10))</f>
        <v/>
      </c>
      <c r="H4331" s="42" t="str">
        <f>IF(ISBLANK($N4331),"",IF(ISBLANK('datos GENERALES'!$C$10),"",'datos GENERALES'!$C$10))</f>
        <v/>
      </c>
      <c r="I4331" s="42" t="str">
        <f>IF(ISBLANK($N4331),"",IF(ISBLANK('datos GENERALES'!$D$10),"",'datos GENERALES'!$D$10))</f>
        <v/>
      </c>
      <c r="O4331" s="48" t="str">
        <f>IFERROR(VLOOKUP(N4331,ListaEspecies!$B$3:$D$45,2,FALSE),"")</f>
        <v/>
      </c>
      <c r="P4331" s="96" t="str">
        <f>IFERROR(VLOOKUP(N4331,ListaEspecies!$B$3:$D$45,3,FALSE),"")</f>
        <v/>
      </c>
      <c r="R4331" s="42" t="str">
        <f>IF(ISBLANK($J4331),"",IF(ISBLANK('datos GENERALES'!$B$15),"",'datos GENERALES'!$B$15))</f>
        <v/>
      </c>
      <c r="S4331" s="49" t="str">
        <f t="shared" si="538"/>
        <v/>
      </c>
      <c r="T4331" s="49" t="str">
        <f t="shared" si="539"/>
        <v/>
      </c>
      <c r="AA4331" s="50" t="str">
        <f t="shared" si="543"/>
        <v/>
      </c>
      <c r="AE4331" s="50" t="str">
        <f t="shared" si="540"/>
        <v/>
      </c>
      <c r="AI4331" s="19" t="str">
        <f t="shared" si="541"/>
        <v/>
      </c>
      <c r="AJ4331"/>
      <c r="AK4331" s="19" t="str">
        <f t="shared" si="542"/>
        <v/>
      </c>
    </row>
    <row r="4332" spans="1:37" x14ac:dyDescent="0.25">
      <c r="A4332" s="42" t="str">
        <f t="shared" si="536"/>
        <v/>
      </c>
      <c r="B4332" s="42" t="str">
        <f t="shared" si="537"/>
        <v/>
      </c>
      <c r="C4332" s="42" t="str">
        <f>IF(ISBLANK($N4332),"",IF(ISBLANK('datos GENERALES'!B$16),"",'datos GENERALES'!B$16))</f>
        <v/>
      </c>
      <c r="D4332" s="43" t="str">
        <f>IF(ISBLANK($N4332),"","SGBTM/AUTAROC/"&amp;'datos GENERALES'!B$5&amp;"_"&amp;'datos GENERALES'!C$5&amp;"_"&amp;'datos GENERALES'!D$5)</f>
        <v/>
      </c>
      <c r="E4332" s="42" t="str">
        <f>IF(ISBLANK($N4332),"",IF(ISBLANK('datos GENERALES'!$B$6),"",'datos GENERALES'!$B$6))</f>
        <v/>
      </c>
      <c r="F4332" s="42" t="str">
        <f>IF(ISBLANK($N4332),"",IF(ISBLANK('datos GENERALES'!$B$7),"",'datos GENERALES'!$B$7))</f>
        <v/>
      </c>
      <c r="G4332" s="42" t="str">
        <f>IF(ISBLANK($N4332),"",IF(ISBLANK('datos GENERALES'!$B$10),"",'datos GENERALES'!$B$10))</f>
        <v/>
      </c>
      <c r="H4332" s="42" t="str">
        <f>IF(ISBLANK($N4332),"",IF(ISBLANK('datos GENERALES'!$C$10),"",'datos GENERALES'!$C$10))</f>
        <v/>
      </c>
      <c r="I4332" s="42" t="str">
        <f>IF(ISBLANK($N4332),"",IF(ISBLANK('datos GENERALES'!$D$10),"",'datos GENERALES'!$D$10))</f>
        <v/>
      </c>
      <c r="O4332" s="48" t="str">
        <f>IFERROR(VLOOKUP(N4332,ListaEspecies!$B$3:$D$45,2,FALSE),"")</f>
        <v/>
      </c>
      <c r="P4332" s="96" t="str">
        <f>IFERROR(VLOOKUP(N4332,ListaEspecies!$B$3:$D$45,3,FALSE),"")</f>
        <v/>
      </c>
      <c r="R4332" s="42" t="str">
        <f>IF(ISBLANK($J4332),"",IF(ISBLANK('datos GENERALES'!$B$15),"",'datos GENERALES'!$B$15))</f>
        <v/>
      </c>
      <c r="S4332" s="49" t="str">
        <f t="shared" si="538"/>
        <v/>
      </c>
      <c r="T4332" s="49" t="str">
        <f t="shared" si="539"/>
        <v/>
      </c>
      <c r="AA4332" s="50" t="str">
        <f t="shared" si="543"/>
        <v/>
      </c>
      <c r="AE4332" s="50" t="str">
        <f t="shared" si="540"/>
        <v/>
      </c>
      <c r="AI4332" s="19" t="str">
        <f t="shared" si="541"/>
        <v/>
      </c>
      <c r="AJ4332"/>
      <c r="AK4332" s="19" t="str">
        <f t="shared" si="542"/>
        <v/>
      </c>
    </row>
    <row r="4333" spans="1:37" x14ac:dyDescent="0.25">
      <c r="A4333" s="42" t="str">
        <f t="shared" si="536"/>
        <v/>
      </c>
      <c r="B4333" s="42" t="str">
        <f t="shared" si="537"/>
        <v/>
      </c>
      <c r="C4333" s="42" t="str">
        <f>IF(ISBLANK($N4333),"",IF(ISBLANK('datos GENERALES'!B$16),"",'datos GENERALES'!B$16))</f>
        <v/>
      </c>
      <c r="D4333" s="43" t="str">
        <f>IF(ISBLANK($N4333),"","SGBTM/AUTAROC/"&amp;'datos GENERALES'!B$5&amp;"_"&amp;'datos GENERALES'!C$5&amp;"_"&amp;'datos GENERALES'!D$5)</f>
        <v/>
      </c>
      <c r="E4333" s="42" t="str">
        <f>IF(ISBLANK($N4333),"",IF(ISBLANK('datos GENERALES'!$B$6),"",'datos GENERALES'!$B$6))</f>
        <v/>
      </c>
      <c r="F4333" s="42" t="str">
        <f>IF(ISBLANK($N4333),"",IF(ISBLANK('datos GENERALES'!$B$7),"",'datos GENERALES'!$B$7))</f>
        <v/>
      </c>
      <c r="G4333" s="42" t="str">
        <f>IF(ISBLANK($N4333),"",IF(ISBLANK('datos GENERALES'!$B$10),"",'datos GENERALES'!$B$10))</f>
        <v/>
      </c>
      <c r="H4333" s="42" t="str">
        <f>IF(ISBLANK($N4333),"",IF(ISBLANK('datos GENERALES'!$C$10),"",'datos GENERALES'!$C$10))</f>
        <v/>
      </c>
      <c r="I4333" s="42" t="str">
        <f>IF(ISBLANK($N4333),"",IF(ISBLANK('datos GENERALES'!$D$10),"",'datos GENERALES'!$D$10))</f>
        <v/>
      </c>
      <c r="O4333" s="48" t="str">
        <f>IFERROR(VLOOKUP(N4333,ListaEspecies!$B$3:$D$45,2,FALSE),"")</f>
        <v/>
      </c>
      <c r="P4333" s="96" t="str">
        <f>IFERROR(VLOOKUP(N4333,ListaEspecies!$B$3:$D$45,3,FALSE),"")</f>
        <v/>
      </c>
      <c r="R4333" s="42" t="str">
        <f>IF(ISBLANK($J4333),"",IF(ISBLANK('datos GENERALES'!$B$15),"",'datos GENERALES'!$B$15))</f>
        <v/>
      </c>
      <c r="S4333" s="49" t="str">
        <f t="shared" si="538"/>
        <v/>
      </c>
      <c r="T4333" s="49" t="str">
        <f t="shared" si="539"/>
        <v/>
      </c>
      <c r="AA4333" s="50" t="str">
        <f t="shared" si="543"/>
        <v/>
      </c>
      <c r="AE4333" s="50" t="str">
        <f t="shared" si="540"/>
        <v/>
      </c>
      <c r="AI4333" s="19" t="str">
        <f t="shared" si="541"/>
        <v/>
      </c>
      <c r="AJ4333"/>
      <c r="AK4333" s="19" t="str">
        <f t="shared" si="542"/>
        <v/>
      </c>
    </row>
    <row r="4334" spans="1:37" x14ac:dyDescent="0.25">
      <c r="A4334" s="42" t="str">
        <f t="shared" si="536"/>
        <v/>
      </c>
      <c r="B4334" s="42" t="str">
        <f t="shared" si="537"/>
        <v/>
      </c>
      <c r="C4334" s="42" t="str">
        <f>IF(ISBLANK($N4334),"",IF(ISBLANK('datos GENERALES'!B$16),"",'datos GENERALES'!B$16))</f>
        <v/>
      </c>
      <c r="D4334" s="43" t="str">
        <f>IF(ISBLANK($N4334),"","SGBTM/AUTAROC/"&amp;'datos GENERALES'!B$5&amp;"_"&amp;'datos GENERALES'!C$5&amp;"_"&amp;'datos GENERALES'!D$5)</f>
        <v/>
      </c>
      <c r="E4334" s="42" t="str">
        <f>IF(ISBLANK($N4334),"",IF(ISBLANK('datos GENERALES'!$B$6),"",'datos GENERALES'!$B$6))</f>
        <v/>
      </c>
      <c r="F4334" s="42" t="str">
        <f>IF(ISBLANK($N4334),"",IF(ISBLANK('datos GENERALES'!$B$7),"",'datos GENERALES'!$B$7))</f>
        <v/>
      </c>
      <c r="G4334" s="42" t="str">
        <f>IF(ISBLANK($N4334),"",IF(ISBLANK('datos GENERALES'!$B$10),"",'datos GENERALES'!$B$10))</f>
        <v/>
      </c>
      <c r="H4334" s="42" t="str">
        <f>IF(ISBLANK($N4334),"",IF(ISBLANK('datos GENERALES'!$C$10),"",'datos GENERALES'!$C$10))</f>
        <v/>
      </c>
      <c r="I4334" s="42" t="str">
        <f>IF(ISBLANK($N4334),"",IF(ISBLANK('datos GENERALES'!$D$10),"",'datos GENERALES'!$D$10))</f>
        <v/>
      </c>
      <c r="O4334" s="48" t="str">
        <f>IFERROR(VLOOKUP(N4334,ListaEspecies!$B$3:$D$45,2,FALSE),"")</f>
        <v/>
      </c>
      <c r="P4334" s="96" t="str">
        <f>IFERROR(VLOOKUP(N4334,ListaEspecies!$B$3:$D$45,3,FALSE),"")</f>
        <v/>
      </c>
      <c r="R4334" s="42" t="str">
        <f>IF(ISBLANK($J4334),"",IF(ISBLANK('datos GENERALES'!$B$15),"",'datos GENERALES'!$B$15))</f>
        <v/>
      </c>
      <c r="S4334" s="49" t="str">
        <f t="shared" si="538"/>
        <v/>
      </c>
      <c r="T4334" s="49" t="str">
        <f t="shared" si="539"/>
        <v/>
      </c>
      <c r="AA4334" s="50" t="str">
        <f t="shared" si="543"/>
        <v/>
      </c>
      <c r="AE4334" s="50" t="str">
        <f t="shared" si="540"/>
        <v/>
      </c>
      <c r="AI4334" s="19" t="str">
        <f t="shared" si="541"/>
        <v/>
      </c>
      <c r="AJ4334"/>
      <c r="AK4334" s="19" t="str">
        <f t="shared" si="542"/>
        <v/>
      </c>
    </row>
    <row r="4335" spans="1:37" x14ac:dyDescent="0.25">
      <c r="A4335" s="42" t="str">
        <f t="shared" si="536"/>
        <v/>
      </c>
      <c r="B4335" s="42" t="str">
        <f t="shared" si="537"/>
        <v/>
      </c>
      <c r="C4335" s="42" t="str">
        <f>IF(ISBLANK($N4335),"",IF(ISBLANK('datos GENERALES'!B$16),"",'datos GENERALES'!B$16))</f>
        <v/>
      </c>
      <c r="D4335" s="43" t="str">
        <f>IF(ISBLANK($N4335),"","SGBTM/AUTAROC/"&amp;'datos GENERALES'!B$5&amp;"_"&amp;'datos GENERALES'!C$5&amp;"_"&amp;'datos GENERALES'!D$5)</f>
        <v/>
      </c>
      <c r="E4335" s="42" t="str">
        <f>IF(ISBLANK($N4335),"",IF(ISBLANK('datos GENERALES'!$B$6),"",'datos GENERALES'!$B$6))</f>
        <v/>
      </c>
      <c r="F4335" s="42" t="str">
        <f>IF(ISBLANK($N4335),"",IF(ISBLANK('datos GENERALES'!$B$7),"",'datos GENERALES'!$B$7))</f>
        <v/>
      </c>
      <c r="G4335" s="42" t="str">
        <f>IF(ISBLANK($N4335),"",IF(ISBLANK('datos GENERALES'!$B$10),"",'datos GENERALES'!$B$10))</f>
        <v/>
      </c>
      <c r="H4335" s="42" t="str">
        <f>IF(ISBLANK($N4335),"",IF(ISBLANK('datos GENERALES'!$C$10),"",'datos GENERALES'!$C$10))</f>
        <v/>
      </c>
      <c r="I4335" s="42" t="str">
        <f>IF(ISBLANK($N4335),"",IF(ISBLANK('datos GENERALES'!$D$10),"",'datos GENERALES'!$D$10))</f>
        <v/>
      </c>
      <c r="O4335" s="48" t="str">
        <f>IFERROR(VLOOKUP(N4335,ListaEspecies!$B$3:$D$45,2,FALSE),"")</f>
        <v/>
      </c>
      <c r="P4335" s="96" t="str">
        <f>IFERROR(VLOOKUP(N4335,ListaEspecies!$B$3:$D$45,3,FALSE),"")</f>
        <v/>
      </c>
      <c r="R4335" s="42" t="str">
        <f>IF(ISBLANK($J4335),"",IF(ISBLANK('datos GENERALES'!$B$15),"",'datos GENERALES'!$B$15))</f>
        <v/>
      </c>
      <c r="S4335" s="49" t="str">
        <f t="shared" si="538"/>
        <v/>
      </c>
      <c r="T4335" s="49" t="str">
        <f t="shared" si="539"/>
        <v/>
      </c>
      <c r="AA4335" s="50" t="str">
        <f t="shared" si="543"/>
        <v/>
      </c>
      <c r="AE4335" s="50" t="str">
        <f t="shared" si="540"/>
        <v/>
      </c>
      <c r="AI4335" s="19" t="str">
        <f t="shared" si="541"/>
        <v/>
      </c>
      <c r="AJ4335"/>
      <c r="AK4335" s="19" t="str">
        <f t="shared" si="542"/>
        <v/>
      </c>
    </row>
    <row r="4336" spans="1:37" x14ac:dyDescent="0.25">
      <c r="A4336" s="42" t="str">
        <f t="shared" si="536"/>
        <v/>
      </c>
      <c r="B4336" s="42" t="str">
        <f t="shared" si="537"/>
        <v/>
      </c>
      <c r="C4336" s="42" t="str">
        <f>IF(ISBLANK($N4336),"",IF(ISBLANK('datos GENERALES'!B$16),"",'datos GENERALES'!B$16))</f>
        <v/>
      </c>
      <c r="D4336" s="43" t="str">
        <f>IF(ISBLANK($N4336),"","SGBTM/AUTAROC/"&amp;'datos GENERALES'!B$5&amp;"_"&amp;'datos GENERALES'!C$5&amp;"_"&amp;'datos GENERALES'!D$5)</f>
        <v/>
      </c>
      <c r="E4336" s="42" t="str">
        <f>IF(ISBLANK($N4336),"",IF(ISBLANK('datos GENERALES'!$B$6),"",'datos GENERALES'!$B$6))</f>
        <v/>
      </c>
      <c r="F4336" s="42" t="str">
        <f>IF(ISBLANK($N4336),"",IF(ISBLANK('datos GENERALES'!$B$7),"",'datos GENERALES'!$B$7))</f>
        <v/>
      </c>
      <c r="G4336" s="42" t="str">
        <f>IF(ISBLANK($N4336),"",IF(ISBLANK('datos GENERALES'!$B$10),"",'datos GENERALES'!$B$10))</f>
        <v/>
      </c>
      <c r="H4336" s="42" t="str">
        <f>IF(ISBLANK($N4336),"",IF(ISBLANK('datos GENERALES'!$C$10),"",'datos GENERALES'!$C$10))</f>
        <v/>
      </c>
      <c r="I4336" s="42" t="str">
        <f>IF(ISBLANK($N4336),"",IF(ISBLANK('datos GENERALES'!$D$10),"",'datos GENERALES'!$D$10))</f>
        <v/>
      </c>
      <c r="O4336" s="48" t="str">
        <f>IFERROR(VLOOKUP(N4336,ListaEspecies!$B$3:$D$45,2,FALSE),"")</f>
        <v/>
      </c>
      <c r="P4336" s="96" t="str">
        <f>IFERROR(VLOOKUP(N4336,ListaEspecies!$B$3:$D$45,3,FALSE),"")</f>
        <v/>
      </c>
      <c r="R4336" s="42" t="str">
        <f>IF(ISBLANK($J4336),"",IF(ISBLANK('datos GENERALES'!$B$15),"",'datos GENERALES'!$B$15))</f>
        <v/>
      </c>
      <c r="S4336" s="49" t="str">
        <f t="shared" si="538"/>
        <v/>
      </c>
      <c r="T4336" s="49" t="str">
        <f t="shared" si="539"/>
        <v/>
      </c>
      <c r="AA4336" s="50" t="str">
        <f t="shared" si="543"/>
        <v/>
      </c>
      <c r="AE4336" s="50" t="str">
        <f t="shared" si="540"/>
        <v/>
      </c>
      <c r="AI4336" s="19" t="str">
        <f t="shared" si="541"/>
        <v/>
      </c>
      <c r="AJ4336"/>
      <c r="AK4336" s="19" t="str">
        <f t="shared" si="542"/>
        <v/>
      </c>
    </row>
    <row r="4337" spans="1:37" x14ac:dyDescent="0.25">
      <c r="A4337" s="42" t="str">
        <f t="shared" si="536"/>
        <v/>
      </c>
      <c r="B4337" s="42" t="str">
        <f t="shared" si="537"/>
        <v/>
      </c>
      <c r="C4337" s="42" t="str">
        <f>IF(ISBLANK($N4337),"",IF(ISBLANK('datos GENERALES'!B$16),"",'datos GENERALES'!B$16))</f>
        <v/>
      </c>
      <c r="D4337" s="43" t="str">
        <f>IF(ISBLANK($N4337),"","SGBTM/AUTAROC/"&amp;'datos GENERALES'!B$5&amp;"_"&amp;'datos GENERALES'!C$5&amp;"_"&amp;'datos GENERALES'!D$5)</f>
        <v/>
      </c>
      <c r="E4337" s="42" t="str">
        <f>IF(ISBLANK($N4337),"",IF(ISBLANK('datos GENERALES'!$B$6),"",'datos GENERALES'!$B$6))</f>
        <v/>
      </c>
      <c r="F4337" s="42" t="str">
        <f>IF(ISBLANK($N4337),"",IF(ISBLANK('datos GENERALES'!$B$7),"",'datos GENERALES'!$B$7))</f>
        <v/>
      </c>
      <c r="G4337" s="42" t="str">
        <f>IF(ISBLANK($N4337),"",IF(ISBLANK('datos GENERALES'!$B$10),"",'datos GENERALES'!$B$10))</f>
        <v/>
      </c>
      <c r="H4337" s="42" t="str">
        <f>IF(ISBLANK($N4337),"",IF(ISBLANK('datos GENERALES'!$C$10),"",'datos GENERALES'!$C$10))</f>
        <v/>
      </c>
      <c r="I4337" s="42" t="str">
        <f>IF(ISBLANK($N4337),"",IF(ISBLANK('datos GENERALES'!$D$10),"",'datos GENERALES'!$D$10))</f>
        <v/>
      </c>
      <c r="O4337" s="48" t="str">
        <f>IFERROR(VLOOKUP(N4337,ListaEspecies!$B$3:$D$45,2,FALSE),"")</f>
        <v/>
      </c>
      <c r="P4337" s="96" t="str">
        <f>IFERROR(VLOOKUP(N4337,ListaEspecies!$B$3:$D$45,3,FALSE),"")</f>
        <v/>
      </c>
      <c r="R4337" s="42" t="str">
        <f>IF(ISBLANK($J4337),"",IF(ISBLANK('datos GENERALES'!$B$15),"",'datos GENERALES'!$B$15))</f>
        <v/>
      </c>
      <c r="S4337" s="49" t="str">
        <f t="shared" si="538"/>
        <v/>
      </c>
      <c r="T4337" s="49" t="str">
        <f t="shared" si="539"/>
        <v/>
      </c>
      <c r="AA4337" s="50" t="str">
        <f t="shared" si="543"/>
        <v/>
      </c>
      <c r="AE4337" s="50" t="str">
        <f t="shared" si="540"/>
        <v/>
      </c>
      <c r="AI4337" s="19" t="str">
        <f t="shared" si="541"/>
        <v/>
      </c>
      <c r="AJ4337"/>
      <c r="AK4337" s="19" t="str">
        <f t="shared" si="542"/>
        <v/>
      </c>
    </row>
    <row r="4338" spans="1:37" x14ac:dyDescent="0.25">
      <c r="A4338" s="42" t="str">
        <f t="shared" si="536"/>
        <v/>
      </c>
      <c r="B4338" s="42" t="str">
        <f t="shared" si="537"/>
        <v/>
      </c>
      <c r="C4338" s="42" t="str">
        <f>IF(ISBLANK($N4338),"",IF(ISBLANK('datos GENERALES'!B$16),"",'datos GENERALES'!B$16))</f>
        <v/>
      </c>
      <c r="D4338" s="43" t="str">
        <f>IF(ISBLANK($N4338),"","SGBTM/AUTAROC/"&amp;'datos GENERALES'!B$5&amp;"_"&amp;'datos GENERALES'!C$5&amp;"_"&amp;'datos GENERALES'!D$5)</f>
        <v/>
      </c>
      <c r="E4338" s="42" t="str">
        <f>IF(ISBLANK($N4338),"",IF(ISBLANK('datos GENERALES'!$B$6),"",'datos GENERALES'!$B$6))</f>
        <v/>
      </c>
      <c r="F4338" s="42" t="str">
        <f>IF(ISBLANK($N4338),"",IF(ISBLANK('datos GENERALES'!$B$7),"",'datos GENERALES'!$B$7))</f>
        <v/>
      </c>
      <c r="G4338" s="42" t="str">
        <f>IF(ISBLANK($N4338),"",IF(ISBLANK('datos GENERALES'!$B$10),"",'datos GENERALES'!$B$10))</f>
        <v/>
      </c>
      <c r="H4338" s="42" t="str">
        <f>IF(ISBLANK($N4338),"",IF(ISBLANK('datos GENERALES'!$C$10),"",'datos GENERALES'!$C$10))</f>
        <v/>
      </c>
      <c r="I4338" s="42" t="str">
        <f>IF(ISBLANK($N4338),"",IF(ISBLANK('datos GENERALES'!$D$10),"",'datos GENERALES'!$D$10))</f>
        <v/>
      </c>
      <c r="O4338" s="48" t="str">
        <f>IFERROR(VLOOKUP(N4338,ListaEspecies!$B$3:$D$45,2,FALSE),"")</f>
        <v/>
      </c>
      <c r="P4338" s="96" t="str">
        <f>IFERROR(VLOOKUP(N4338,ListaEspecies!$B$3:$D$45,3,FALSE),"")</f>
        <v/>
      </c>
      <c r="R4338" s="42" t="str">
        <f>IF(ISBLANK($J4338),"",IF(ISBLANK('datos GENERALES'!$B$15),"",'datos GENERALES'!$B$15))</f>
        <v/>
      </c>
      <c r="S4338" s="49" t="str">
        <f t="shared" si="538"/>
        <v/>
      </c>
      <c r="T4338" s="49" t="str">
        <f t="shared" si="539"/>
        <v/>
      </c>
      <c r="AA4338" s="50" t="str">
        <f t="shared" si="543"/>
        <v/>
      </c>
      <c r="AE4338" s="50" t="str">
        <f t="shared" si="540"/>
        <v/>
      </c>
      <c r="AI4338" s="19" t="str">
        <f t="shared" si="541"/>
        <v/>
      </c>
      <c r="AJ4338"/>
      <c r="AK4338" s="19" t="str">
        <f t="shared" si="542"/>
        <v/>
      </c>
    </row>
    <row r="4339" spans="1:37" x14ac:dyDescent="0.25">
      <c r="A4339" s="42" t="str">
        <f t="shared" si="536"/>
        <v/>
      </c>
      <c r="B4339" s="42" t="str">
        <f t="shared" si="537"/>
        <v/>
      </c>
      <c r="C4339" s="42" t="str">
        <f>IF(ISBLANK($N4339),"",IF(ISBLANK('datos GENERALES'!B$16),"",'datos GENERALES'!B$16))</f>
        <v/>
      </c>
      <c r="D4339" s="43" t="str">
        <f>IF(ISBLANK($N4339),"","SGBTM/AUTAROC/"&amp;'datos GENERALES'!B$5&amp;"_"&amp;'datos GENERALES'!C$5&amp;"_"&amp;'datos GENERALES'!D$5)</f>
        <v/>
      </c>
      <c r="E4339" s="42" t="str">
        <f>IF(ISBLANK($N4339),"",IF(ISBLANK('datos GENERALES'!$B$6),"",'datos GENERALES'!$B$6))</f>
        <v/>
      </c>
      <c r="F4339" s="42" t="str">
        <f>IF(ISBLANK($N4339),"",IF(ISBLANK('datos GENERALES'!$B$7),"",'datos GENERALES'!$B$7))</f>
        <v/>
      </c>
      <c r="G4339" s="42" t="str">
        <f>IF(ISBLANK($N4339),"",IF(ISBLANK('datos GENERALES'!$B$10),"",'datos GENERALES'!$B$10))</f>
        <v/>
      </c>
      <c r="H4339" s="42" t="str">
        <f>IF(ISBLANK($N4339),"",IF(ISBLANK('datos GENERALES'!$C$10),"",'datos GENERALES'!$C$10))</f>
        <v/>
      </c>
      <c r="I4339" s="42" t="str">
        <f>IF(ISBLANK($N4339),"",IF(ISBLANK('datos GENERALES'!$D$10),"",'datos GENERALES'!$D$10))</f>
        <v/>
      </c>
      <c r="O4339" s="48" t="str">
        <f>IFERROR(VLOOKUP(N4339,ListaEspecies!$B$3:$D$45,2,FALSE),"")</f>
        <v/>
      </c>
      <c r="P4339" s="96" t="str">
        <f>IFERROR(VLOOKUP(N4339,ListaEspecies!$B$3:$D$45,3,FALSE),"")</f>
        <v/>
      </c>
      <c r="R4339" s="42" t="str">
        <f>IF(ISBLANK($J4339),"",IF(ISBLANK('datos GENERALES'!$B$15),"",'datos GENERALES'!$B$15))</f>
        <v/>
      </c>
      <c r="S4339" s="49" t="str">
        <f t="shared" si="538"/>
        <v/>
      </c>
      <c r="T4339" s="49" t="str">
        <f t="shared" si="539"/>
        <v/>
      </c>
      <c r="AA4339" s="50" t="str">
        <f t="shared" si="543"/>
        <v/>
      </c>
      <c r="AE4339" s="50" t="str">
        <f t="shared" si="540"/>
        <v/>
      </c>
      <c r="AI4339" s="19" t="str">
        <f t="shared" si="541"/>
        <v/>
      </c>
      <c r="AJ4339"/>
      <c r="AK4339" s="19" t="str">
        <f t="shared" si="542"/>
        <v/>
      </c>
    </row>
    <row r="4340" spans="1:37" x14ac:dyDescent="0.25">
      <c r="A4340" s="42" t="str">
        <f t="shared" si="536"/>
        <v/>
      </c>
      <c r="B4340" s="42" t="str">
        <f t="shared" si="537"/>
        <v/>
      </c>
      <c r="C4340" s="42" t="str">
        <f>IF(ISBLANK($N4340),"",IF(ISBLANK('datos GENERALES'!B$16),"",'datos GENERALES'!B$16))</f>
        <v/>
      </c>
      <c r="D4340" s="43" t="str">
        <f>IF(ISBLANK($N4340),"","SGBTM/AUTAROC/"&amp;'datos GENERALES'!B$5&amp;"_"&amp;'datos GENERALES'!C$5&amp;"_"&amp;'datos GENERALES'!D$5)</f>
        <v/>
      </c>
      <c r="E4340" s="42" t="str">
        <f>IF(ISBLANK($N4340),"",IF(ISBLANK('datos GENERALES'!$B$6),"",'datos GENERALES'!$B$6))</f>
        <v/>
      </c>
      <c r="F4340" s="42" t="str">
        <f>IF(ISBLANK($N4340),"",IF(ISBLANK('datos GENERALES'!$B$7),"",'datos GENERALES'!$B$7))</f>
        <v/>
      </c>
      <c r="G4340" s="42" t="str">
        <f>IF(ISBLANK($N4340),"",IF(ISBLANK('datos GENERALES'!$B$10),"",'datos GENERALES'!$B$10))</f>
        <v/>
      </c>
      <c r="H4340" s="42" t="str">
        <f>IF(ISBLANK($N4340),"",IF(ISBLANK('datos GENERALES'!$C$10),"",'datos GENERALES'!$C$10))</f>
        <v/>
      </c>
      <c r="I4340" s="42" t="str">
        <f>IF(ISBLANK($N4340),"",IF(ISBLANK('datos GENERALES'!$D$10),"",'datos GENERALES'!$D$10))</f>
        <v/>
      </c>
      <c r="O4340" s="48" t="str">
        <f>IFERROR(VLOOKUP(N4340,ListaEspecies!$B$3:$D$45,2,FALSE),"")</f>
        <v/>
      </c>
      <c r="P4340" s="96" t="str">
        <f>IFERROR(VLOOKUP(N4340,ListaEspecies!$B$3:$D$45,3,FALSE),"")</f>
        <v/>
      </c>
      <c r="R4340" s="42" t="str">
        <f>IF(ISBLANK($J4340),"",IF(ISBLANK('datos GENERALES'!$B$15),"",'datos GENERALES'!$B$15))</f>
        <v/>
      </c>
      <c r="S4340" s="49" t="str">
        <f t="shared" si="538"/>
        <v/>
      </c>
      <c r="T4340" s="49" t="str">
        <f t="shared" si="539"/>
        <v/>
      </c>
      <c r="AA4340" s="50" t="str">
        <f t="shared" si="543"/>
        <v/>
      </c>
      <c r="AE4340" s="50" t="str">
        <f t="shared" si="540"/>
        <v/>
      </c>
      <c r="AI4340" s="19" t="str">
        <f t="shared" si="541"/>
        <v/>
      </c>
      <c r="AJ4340"/>
      <c r="AK4340" s="19" t="str">
        <f t="shared" si="542"/>
        <v/>
      </c>
    </row>
    <row r="4341" spans="1:37" x14ac:dyDescent="0.25">
      <c r="A4341" s="42" t="str">
        <f t="shared" si="536"/>
        <v/>
      </c>
      <c r="B4341" s="42" t="str">
        <f t="shared" si="537"/>
        <v/>
      </c>
      <c r="C4341" s="42" t="str">
        <f>IF(ISBLANK($N4341),"",IF(ISBLANK('datos GENERALES'!B$16),"",'datos GENERALES'!B$16))</f>
        <v/>
      </c>
      <c r="D4341" s="43" t="str">
        <f>IF(ISBLANK($N4341),"","SGBTM/AUTAROC/"&amp;'datos GENERALES'!B$5&amp;"_"&amp;'datos GENERALES'!C$5&amp;"_"&amp;'datos GENERALES'!D$5)</f>
        <v/>
      </c>
      <c r="E4341" s="42" t="str">
        <f>IF(ISBLANK($N4341),"",IF(ISBLANK('datos GENERALES'!$B$6),"",'datos GENERALES'!$B$6))</f>
        <v/>
      </c>
      <c r="F4341" s="42" t="str">
        <f>IF(ISBLANK($N4341),"",IF(ISBLANK('datos GENERALES'!$B$7),"",'datos GENERALES'!$B$7))</f>
        <v/>
      </c>
      <c r="G4341" s="42" t="str">
        <f>IF(ISBLANK($N4341),"",IF(ISBLANK('datos GENERALES'!$B$10),"",'datos GENERALES'!$B$10))</f>
        <v/>
      </c>
      <c r="H4341" s="42" t="str">
        <f>IF(ISBLANK($N4341),"",IF(ISBLANK('datos GENERALES'!$C$10),"",'datos GENERALES'!$C$10))</f>
        <v/>
      </c>
      <c r="I4341" s="42" t="str">
        <f>IF(ISBLANK($N4341),"",IF(ISBLANK('datos GENERALES'!$D$10),"",'datos GENERALES'!$D$10))</f>
        <v/>
      </c>
      <c r="O4341" s="48" t="str">
        <f>IFERROR(VLOOKUP(N4341,ListaEspecies!$B$3:$D$45,2,FALSE),"")</f>
        <v/>
      </c>
      <c r="P4341" s="96" t="str">
        <f>IFERROR(VLOOKUP(N4341,ListaEspecies!$B$3:$D$45,3,FALSE),"")</f>
        <v/>
      </c>
      <c r="R4341" s="42" t="str">
        <f>IF(ISBLANK($J4341),"",IF(ISBLANK('datos GENERALES'!$B$15),"",'datos GENERALES'!$B$15))</f>
        <v/>
      </c>
      <c r="S4341" s="49" t="str">
        <f t="shared" si="538"/>
        <v/>
      </c>
      <c r="T4341" s="49" t="str">
        <f t="shared" si="539"/>
        <v/>
      </c>
      <c r="AA4341" s="50" t="str">
        <f t="shared" si="543"/>
        <v/>
      </c>
      <c r="AE4341" s="50" t="str">
        <f t="shared" si="540"/>
        <v/>
      </c>
      <c r="AI4341" s="19" t="str">
        <f t="shared" si="541"/>
        <v/>
      </c>
      <c r="AJ4341"/>
      <c r="AK4341" s="19" t="str">
        <f t="shared" si="542"/>
        <v/>
      </c>
    </row>
    <row r="4342" spans="1:37" x14ac:dyDescent="0.25">
      <c r="A4342" s="42" t="str">
        <f t="shared" si="536"/>
        <v/>
      </c>
      <c r="B4342" s="42" t="str">
        <f t="shared" si="537"/>
        <v/>
      </c>
      <c r="C4342" s="42" t="str">
        <f>IF(ISBLANK($N4342),"",IF(ISBLANK('datos GENERALES'!B$16),"",'datos GENERALES'!B$16))</f>
        <v/>
      </c>
      <c r="D4342" s="43" t="str">
        <f>IF(ISBLANK($N4342),"","SGBTM/AUTAROC/"&amp;'datos GENERALES'!B$5&amp;"_"&amp;'datos GENERALES'!C$5&amp;"_"&amp;'datos GENERALES'!D$5)</f>
        <v/>
      </c>
      <c r="E4342" s="42" t="str">
        <f>IF(ISBLANK($N4342),"",IF(ISBLANK('datos GENERALES'!$B$6),"",'datos GENERALES'!$B$6))</f>
        <v/>
      </c>
      <c r="F4342" s="42" t="str">
        <f>IF(ISBLANK($N4342),"",IF(ISBLANK('datos GENERALES'!$B$7),"",'datos GENERALES'!$B$7))</f>
        <v/>
      </c>
      <c r="G4342" s="42" t="str">
        <f>IF(ISBLANK($N4342),"",IF(ISBLANK('datos GENERALES'!$B$10),"",'datos GENERALES'!$B$10))</f>
        <v/>
      </c>
      <c r="H4342" s="42" t="str">
        <f>IF(ISBLANK($N4342),"",IF(ISBLANK('datos GENERALES'!$C$10),"",'datos GENERALES'!$C$10))</f>
        <v/>
      </c>
      <c r="I4342" s="42" t="str">
        <f>IF(ISBLANK($N4342),"",IF(ISBLANK('datos GENERALES'!$D$10),"",'datos GENERALES'!$D$10))</f>
        <v/>
      </c>
      <c r="O4342" s="48" t="str">
        <f>IFERROR(VLOOKUP(N4342,ListaEspecies!$B$3:$D$45,2,FALSE),"")</f>
        <v/>
      </c>
      <c r="P4342" s="96" t="str">
        <f>IFERROR(VLOOKUP(N4342,ListaEspecies!$B$3:$D$45,3,FALSE),"")</f>
        <v/>
      </c>
      <c r="R4342" s="42" t="str">
        <f>IF(ISBLANK($J4342),"",IF(ISBLANK('datos GENERALES'!$B$15),"",'datos GENERALES'!$B$15))</f>
        <v/>
      </c>
      <c r="S4342" s="49" t="str">
        <f t="shared" si="538"/>
        <v/>
      </c>
      <c r="T4342" s="49" t="str">
        <f t="shared" si="539"/>
        <v/>
      </c>
      <c r="AA4342" s="50" t="str">
        <f t="shared" si="543"/>
        <v/>
      </c>
      <c r="AE4342" s="50" t="str">
        <f t="shared" si="540"/>
        <v/>
      </c>
      <c r="AI4342" s="19" t="str">
        <f t="shared" si="541"/>
        <v/>
      </c>
      <c r="AJ4342"/>
      <c r="AK4342" s="19" t="str">
        <f t="shared" si="542"/>
        <v/>
      </c>
    </row>
    <row r="4343" spans="1:37" x14ac:dyDescent="0.25">
      <c r="A4343" s="42" t="str">
        <f t="shared" si="536"/>
        <v/>
      </c>
      <c r="B4343" s="42" t="str">
        <f t="shared" si="537"/>
        <v/>
      </c>
      <c r="C4343" s="42" t="str">
        <f>IF(ISBLANK($N4343),"",IF(ISBLANK('datos GENERALES'!B$16),"",'datos GENERALES'!B$16))</f>
        <v/>
      </c>
      <c r="D4343" s="43" t="str">
        <f>IF(ISBLANK($N4343),"","SGBTM/AUTAROC/"&amp;'datos GENERALES'!B$5&amp;"_"&amp;'datos GENERALES'!C$5&amp;"_"&amp;'datos GENERALES'!D$5)</f>
        <v/>
      </c>
      <c r="E4343" s="42" t="str">
        <f>IF(ISBLANK($N4343),"",IF(ISBLANK('datos GENERALES'!$B$6),"",'datos GENERALES'!$B$6))</f>
        <v/>
      </c>
      <c r="F4343" s="42" t="str">
        <f>IF(ISBLANK($N4343),"",IF(ISBLANK('datos GENERALES'!$B$7),"",'datos GENERALES'!$B$7))</f>
        <v/>
      </c>
      <c r="G4343" s="42" t="str">
        <f>IF(ISBLANK($N4343),"",IF(ISBLANK('datos GENERALES'!$B$10),"",'datos GENERALES'!$B$10))</f>
        <v/>
      </c>
      <c r="H4343" s="42" t="str">
        <f>IF(ISBLANK($N4343),"",IF(ISBLANK('datos GENERALES'!$C$10),"",'datos GENERALES'!$C$10))</f>
        <v/>
      </c>
      <c r="I4343" s="42" t="str">
        <f>IF(ISBLANK($N4343),"",IF(ISBLANK('datos GENERALES'!$D$10),"",'datos GENERALES'!$D$10))</f>
        <v/>
      </c>
      <c r="O4343" s="48" t="str">
        <f>IFERROR(VLOOKUP(N4343,ListaEspecies!$B$3:$D$45,2,FALSE),"")</f>
        <v/>
      </c>
      <c r="P4343" s="96" t="str">
        <f>IFERROR(VLOOKUP(N4343,ListaEspecies!$B$3:$D$45,3,FALSE),"")</f>
        <v/>
      </c>
      <c r="R4343" s="42" t="str">
        <f>IF(ISBLANK($J4343),"",IF(ISBLANK('datos GENERALES'!$B$15),"",'datos GENERALES'!$B$15))</f>
        <v/>
      </c>
      <c r="S4343" s="49" t="str">
        <f t="shared" si="538"/>
        <v/>
      </c>
      <c r="T4343" s="49" t="str">
        <f t="shared" si="539"/>
        <v/>
      </c>
      <c r="AA4343" s="50" t="str">
        <f t="shared" si="543"/>
        <v/>
      </c>
      <c r="AE4343" s="50" t="str">
        <f t="shared" si="540"/>
        <v/>
      </c>
      <c r="AI4343" s="19" t="str">
        <f t="shared" si="541"/>
        <v/>
      </c>
      <c r="AJ4343"/>
      <c r="AK4343" s="19" t="str">
        <f t="shared" si="542"/>
        <v/>
      </c>
    </row>
    <row r="4344" spans="1:37" x14ac:dyDescent="0.25">
      <c r="A4344" s="42" t="str">
        <f t="shared" si="536"/>
        <v/>
      </c>
      <c r="B4344" s="42" t="str">
        <f t="shared" si="537"/>
        <v/>
      </c>
      <c r="C4344" s="42" t="str">
        <f>IF(ISBLANK($N4344),"",IF(ISBLANK('datos GENERALES'!B$16),"",'datos GENERALES'!B$16))</f>
        <v/>
      </c>
      <c r="D4344" s="43" t="str">
        <f>IF(ISBLANK($N4344),"","SGBTM/AUTAROC/"&amp;'datos GENERALES'!B$5&amp;"_"&amp;'datos GENERALES'!C$5&amp;"_"&amp;'datos GENERALES'!D$5)</f>
        <v/>
      </c>
      <c r="E4344" s="42" t="str">
        <f>IF(ISBLANK($N4344),"",IF(ISBLANK('datos GENERALES'!$B$6),"",'datos GENERALES'!$B$6))</f>
        <v/>
      </c>
      <c r="F4344" s="42" t="str">
        <f>IF(ISBLANK($N4344),"",IF(ISBLANK('datos GENERALES'!$B$7),"",'datos GENERALES'!$B$7))</f>
        <v/>
      </c>
      <c r="G4344" s="42" t="str">
        <f>IF(ISBLANK($N4344),"",IF(ISBLANK('datos GENERALES'!$B$10),"",'datos GENERALES'!$B$10))</f>
        <v/>
      </c>
      <c r="H4344" s="42" t="str">
        <f>IF(ISBLANK($N4344),"",IF(ISBLANK('datos GENERALES'!$C$10),"",'datos GENERALES'!$C$10))</f>
        <v/>
      </c>
      <c r="I4344" s="42" t="str">
        <f>IF(ISBLANK($N4344),"",IF(ISBLANK('datos GENERALES'!$D$10),"",'datos GENERALES'!$D$10))</f>
        <v/>
      </c>
      <c r="O4344" s="48" t="str">
        <f>IFERROR(VLOOKUP(N4344,ListaEspecies!$B$3:$D$45,2,FALSE),"")</f>
        <v/>
      </c>
      <c r="P4344" s="96" t="str">
        <f>IFERROR(VLOOKUP(N4344,ListaEspecies!$B$3:$D$45,3,FALSE),"")</f>
        <v/>
      </c>
      <c r="R4344" s="42" t="str">
        <f>IF(ISBLANK($J4344),"",IF(ISBLANK('datos GENERALES'!$B$15),"",'datos GENERALES'!$B$15))</f>
        <v/>
      </c>
      <c r="S4344" s="49" t="str">
        <f t="shared" si="538"/>
        <v/>
      </c>
      <c r="T4344" s="49" t="str">
        <f t="shared" si="539"/>
        <v/>
      </c>
      <c r="AA4344" s="50" t="str">
        <f t="shared" si="543"/>
        <v/>
      </c>
      <c r="AE4344" s="50" t="str">
        <f t="shared" si="540"/>
        <v/>
      </c>
      <c r="AI4344" s="19" t="str">
        <f t="shared" si="541"/>
        <v/>
      </c>
      <c r="AJ4344"/>
      <c r="AK4344" s="19" t="str">
        <f t="shared" si="542"/>
        <v/>
      </c>
    </row>
    <row r="4345" spans="1:37" x14ac:dyDescent="0.25">
      <c r="A4345" s="42" t="str">
        <f t="shared" si="536"/>
        <v/>
      </c>
      <c r="B4345" s="42" t="str">
        <f t="shared" si="537"/>
        <v/>
      </c>
      <c r="C4345" s="42" t="str">
        <f>IF(ISBLANK($N4345),"",IF(ISBLANK('datos GENERALES'!B$16),"",'datos GENERALES'!B$16))</f>
        <v/>
      </c>
      <c r="D4345" s="43" t="str">
        <f>IF(ISBLANK($N4345),"","SGBTM/AUTAROC/"&amp;'datos GENERALES'!B$5&amp;"_"&amp;'datos GENERALES'!C$5&amp;"_"&amp;'datos GENERALES'!D$5)</f>
        <v/>
      </c>
      <c r="E4345" s="42" t="str">
        <f>IF(ISBLANK($N4345),"",IF(ISBLANK('datos GENERALES'!$B$6),"",'datos GENERALES'!$B$6))</f>
        <v/>
      </c>
      <c r="F4345" s="42" t="str">
        <f>IF(ISBLANK($N4345),"",IF(ISBLANK('datos GENERALES'!$B$7),"",'datos GENERALES'!$B$7))</f>
        <v/>
      </c>
      <c r="G4345" s="42" t="str">
        <f>IF(ISBLANK($N4345),"",IF(ISBLANK('datos GENERALES'!$B$10),"",'datos GENERALES'!$B$10))</f>
        <v/>
      </c>
      <c r="H4345" s="42" t="str">
        <f>IF(ISBLANK($N4345),"",IF(ISBLANK('datos GENERALES'!$C$10),"",'datos GENERALES'!$C$10))</f>
        <v/>
      </c>
      <c r="I4345" s="42" t="str">
        <f>IF(ISBLANK($N4345),"",IF(ISBLANK('datos GENERALES'!$D$10),"",'datos GENERALES'!$D$10))</f>
        <v/>
      </c>
      <c r="O4345" s="48" t="str">
        <f>IFERROR(VLOOKUP(N4345,ListaEspecies!$B$3:$D$45,2,FALSE),"")</f>
        <v/>
      </c>
      <c r="P4345" s="96" t="str">
        <f>IFERROR(VLOOKUP(N4345,ListaEspecies!$B$3:$D$45,3,FALSE),"")</f>
        <v/>
      </c>
      <c r="R4345" s="42" t="str">
        <f>IF(ISBLANK($J4345),"",IF(ISBLANK('datos GENERALES'!$B$15),"",'datos GENERALES'!$B$15))</f>
        <v/>
      </c>
      <c r="S4345" s="49" t="str">
        <f t="shared" si="538"/>
        <v/>
      </c>
      <c r="T4345" s="49" t="str">
        <f t="shared" si="539"/>
        <v/>
      </c>
      <c r="AA4345" s="50" t="str">
        <f t="shared" si="543"/>
        <v/>
      </c>
      <c r="AE4345" s="50" t="str">
        <f t="shared" si="540"/>
        <v/>
      </c>
      <c r="AI4345" s="19" t="str">
        <f t="shared" si="541"/>
        <v/>
      </c>
      <c r="AJ4345"/>
      <c r="AK4345" s="19" t="str">
        <f t="shared" si="542"/>
        <v/>
      </c>
    </row>
    <row r="4346" spans="1:37" x14ac:dyDescent="0.25">
      <c r="A4346" s="42" t="str">
        <f t="shared" si="536"/>
        <v/>
      </c>
      <c r="B4346" s="42" t="str">
        <f t="shared" si="537"/>
        <v/>
      </c>
      <c r="C4346" s="42" t="str">
        <f>IF(ISBLANK($N4346),"",IF(ISBLANK('datos GENERALES'!B$16),"",'datos GENERALES'!B$16))</f>
        <v/>
      </c>
      <c r="D4346" s="43" t="str">
        <f>IF(ISBLANK($N4346),"","SGBTM/AUTAROC/"&amp;'datos GENERALES'!B$5&amp;"_"&amp;'datos GENERALES'!C$5&amp;"_"&amp;'datos GENERALES'!D$5)</f>
        <v/>
      </c>
      <c r="E4346" s="42" t="str">
        <f>IF(ISBLANK($N4346),"",IF(ISBLANK('datos GENERALES'!$B$6),"",'datos GENERALES'!$B$6))</f>
        <v/>
      </c>
      <c r="F4346" s="42" t="str">
        <f>IF(ISBLANK($N4346),"",IF(ISBLANK('datos GENERALES'!$B$7),"",'datos GENERALES'!$B$7))</f>
        <v/>
      </c>
      <c r="G4346" s="42" t="str">
        <f>IF(ISBLANK($N4346),"",IF(ISBLANK('datos GENERALES'!$B$10),"",'datos GENERALES'!$B$10))</f>
        <v/>
      </c>
      <c r="H4346" s="42" t="str">
        <f>IF(ISBLANK($N4346),"",IF(ISBLANK('datos GENERALES'!$C$10),"",'datos GENERALES'!$C$10))</f>
        <v/>
      </c>
      <c r="I4346" s="42" t="str">
        <f>IF(ISBLANK($N4346),"",IF(ISBLANK('datos GENERALES'!$D$10),"",'datos GENERALES'!$D$10))</f>
        <v/>
      </c>
      <c r="O4346" s="48" t="str">
        <f>IFERROR(VLOOKUP(N4346,ListaEspecies!$B$3:$D$45,2,FALSE),"")</f>
        <v/>
      </c>
      <c r="P4346" s="96" t="str">
        <f>IFERROR(VLOOKUP(N4346,ListaEspecies!$B$3:$D$45,3,FALSE),"")</f>
        <v/>
      </c>
      <c r="R4346" s="42" t="str">
        <f>IF(ISBLANK($J4346),"",IF(ISBLANK('datos GENERALES'!$B$15),"",'datos GENERALES'!$B$15))</f>
        <v/>
      </c>
      <c r="S4346" s="49" t="str">
        <f t="shared" si="538"/>
        <v/>
      </c>
      <c r="T4346" s="49" t="str">
        <f t="shared" si="539"/>
        <v/>
      </c>
      <c r="AA4346" s="50" t="str">
        <f t="shared" si="543"/>
        <v/>
      </c>
      <c r="AE4346" s="50" t="str">
        <f t="shared" si="540"/>
        <v/>
      </c>
      <c r="AI4346" s="19" t="str">
        <f t="shared" si="541"/>
        <v/>
      </c>
      <c r="AJ4346"/>
      <c r="AK4346" s="19" t="str">
        <f t="shared" si="542"/>
        <v/>
      </c>
    </row>
    <row r="4347" spans="1:37" x14ac:dyDescent="0.25">
      <c r="A4347" s="42" t="str">
        <f t="shared" si="536"/>
        <v/>
      </c>
      <c r="B4347" s="42" t="str">
        <f t="shared" si="537"/>
        <v/>
      </c>
      <c r="C4347" s="42" t="str">
        <f>IF(ISBLANK($N4347),"",IF(ISBLANK('datos GENERALES'!B$16),"",'datos GENERALES'!B$16))</f>
        <v/>
      </c>
      <c r="D4347" s="43" t="str">
        <f>IF(ISBLANK($N4347),"","SGBTM/AUTAROC/"&amp;'datos GENERALES'!B$5&amp;"_"&amp;'datos GENERALES'!C$5&amp;"_"&amp;'datos GENERALES'!D$5)</f>
        <v/>
      </c>
      <c r="E4347" s="42" t="str">
        <f>IF(ISBLANK($N4347),"",IF(ISBLANK('datos GENERALES'!$B$6),"",'datos GENERALES'!$B$6))</f>
        <v/>
      </c>
      <c r="F4347" s="42" t="str">
        <f>IF(ISBLANK($N4347),"",IF(ISBLANK('datos GENERALES'!$B$7),"",'datos GENERALES'!$B$7))</f>
        <v/>
      </c>
      <c r="G4347" s="42" t="str">
        <f>IF(ISBLANK($N4347),"",IF(ISBLANK('datos GENERALES'!$B$10),"",'datos GENERALES'!$B$10))</f>
        <v/>
      </c>
      <c r="H4347" s="42" t="str">
        <f>IF(ISBLANK($N4347),"",IF(ISBLANK('datos GENERALES'!$C$10),"",'datos GENERALES'!$C$10))</f>
        <v/>
      </c>
      <c r="I4347" s="42" t="str">
        <f>IF(ISBLANK($N4347),"",IF(ISBLANK('datos GENERALES'!$D$10),"",'datos GENERALES'!$D$10))</f>
        <v/>
      </c>
      <c r="O4347" s="48" t="str">
        <f>IFERROR(VLOOKUP(N4347,ListaEspecies!$B$3:$D$45,2,FALSE),"")</f>
        <v/>
      </c>
      <c r="P4347" s="96" t="str">
        <f>IFERROR(VLOOKUP(N4347,ListaEspecies!$B$3:$D$45,3,FALSE),"")</f>
        <v/>
      </c>
      <c r="R4347" s="42" t="str">
        <f>IF(ISBLANK($J4347),"",IF(ISBLANK('datos GENERALES'!$B$15),"",'datos GENERALES'!$B$15))</f>
        <v/>
      </c>
      <c r="S4347" s="49" t="str">
        <f t="shared" si="538"/>
        <v/>
      </c>
      <c r="T4347" s="49" t="str">
        <f t="shared" si="539"/>
        <v/>
      </c>
      <c r="AA4347" s="50" t="str">
        <f t="shared" si="543"/>
        <v/>
      </c>
      <c r="AE4347" s="50" t="str">
        <f t="shared" si="540"/>
        <v/>
      </c>
      <c r="AI4347" s="19" t="str">
        <f t="shared" si="541"/>
        <v/>
      </c>
      <c r="AJ4347"/>
      <c r="AK4347" s="19" t="str">
        <f t="shared" si="542"/>
        <v/>
      </c>
    </row>
    <row r="4348" spans="1:37" x14ac:dyDescent="0.25">
      <c r="A4348" s="42" t="str">
        <f t="shared" si="536"/>
        <v/>
      </c>
      <c r="B4348" s="42" t="str">
        <f t="shared" si="537"/>
        <v/>
      </c>
      <c r="C4348" s="42" t="str">
        <f>IF(ISBLANK($N4348),"",IF(ISBLANK('datos GENERALES'!B$16),"",'datos GENERALES'!B$16))</f>
        <v/>
      </c>
      <c r="D4348" s="43" t="str">
        <f>IF(ISBLANK($N4348),"","SGBTM/AUTAROC/"&amp;'datos GENERALES'!B$5&amp;"_"&amp;'datos GENERALES'!C$5&amp;"_"&amp;'datos GENERALES'!D$5)</f>
        <v/>
      </c>
      <c r="E4348" s="42" t="str">
        <f>IF(ISBLANK($N4348),"",IF(ISBLANK('datos GENERALES'!$B$6),"",'datos GENERALES'!$B$6))</f>
        <v/>
      </c>
      <c r="F4348" s="42" t="str">
        <f>IF(ISBLANK($N4348),"",IF(ISBLANK('datos GENERALES'!$B$7),"",'datos GENERALES'!$B$7))</f>
        <v/>
      </c>
      <c r="G4348" s="42" t="str">
        <f>IF(ISBLANK($N4348),"",IF(ISBLANK('datos GENERALES'!$B$10),"",'datos GENERALES'!$B$10))</f>
        <v/>
      </c>
      <c r="H4348" s="42" t="str">
        <f>IF(ISBLANK($N4348),"",IF(ISBLANK('datos GENERALES'!$C$10),"",'datos GENERALES'!$C$10))</f>
        <v/>
      </c>
      <c r="I4348" s="42" t="str">
        <f>IF(ISBLANK($N4348),"",IF(ISBLANK('datos GENERALES'!$D$10),"",'datos GENERALES'!$D$10))</f>
        <v/>
      </c>
      <c r="O4348" s="48" t="str">
        <f>IFERROR(VLOOKUP(N4348,ListaEspecies!$B$3:$D$45,2,FALSE),"")</f>
        <v/>
      </c>
      <c r="P4348" s="96" t="str">
        <f>IFERROR(VLOOKUP(N4348,ListaEspecies!$B$3:$D$45,3,FALSE),"")</f>
        <v/>
      </c>
      <c r="R4348" s="42" t="str">
        <f>IF(ISBLANK($J4348),"",IF(ISBLANK('datos GENERALES'!$B$15),"",'datos GENERALES'!$B$15))</f>
        <v/>
      </c>
      <c r="S4348" s="49" t="str">
        <f t="shared" si="538"/>
        <v/>
      </c>
      <c r="T4348" s="49" t="str">
        <f t="shared" si="539"/>
        <v/>
      </c>
      <c r="AA4348" s="50" t="str">
        <f t="shared" si="543"/>
        <v/>
      </c>
      <c r="AE4348" s="50" t="str">
        <f t="shared" si="540"/>
        <v/>
      </c>
      <c r="AI4348" s="19" t="str">
        <f t="shared" si="541"/>
        <v/>
      </c>
      <c r="AJ4348"/>
      <c r="AK4348" s="19" t="str">
        <f t="shared" si="542"/>
        <v/>
      </c>
    </row>
    <row r="4349" spans="1:37" x14ac:dyDescent="0.25">
      <c r="A4349" s="42" t="str">
        <f t="shared" si="536"/>
        <v/>
      </c>
      <c r="B4349" s="42" t="str">
        <f t="shared" si="537"/>
        <v/>
      </c>
      <c r="C4349" s="42" t="str">
        <f>IF(ISBLANK($N4349),"",IF(ISBLANK('datos GENERALES'!B$16),"",'datos GENERALES'!B$16))</f>
        <v/>
      </c>
      <c r="D4349" s="43" t="str">
        <f>IF(ISBLANK($N4349),"","SGBTM/AUTAROC/"&amp;'datos GENERALES'!B$5&amp;"_"&amp;'datos GENERALES'!C$5&amp;"_"&amp;'datos GENERALES'!D$5)</f>
        <v/>
      </c>
      <c r="E4349" s="42" t="str">
        <f>IF(ISBLANK($N4349),"",IF(ISBLANK('datos GENERALES'!$B$6),"",'datos GENERALES'!$B$6))</f>
        <v/>
      </c>
      <c r="F4349" s="42" t="str">
        <f>IF(ISBLANK($N4349),"",IF(ISBLANK('datos GENERALES'!$B$7),"",'datos GENERALES'!$B$7))</f>
        <v/>
      </c>
      <c r="G4349" s="42" t="str">
        <f>IF(ISBLANK($N4349),"",IF(ISBLANK('datos GENERALES'!$B$10),"",'datos GENERALES'!$B$10))</f>
        <v/>
      </c>
      <c r="H4349" s="42" t="str">
        <f>IF(ISBLANK($N4349),"",IF(ISBLANK('datos GENERALES'!$C$10),"",'datos GENERALES'!$C$10))</f>
        <v/>
      </c>
      <c r="I4349" s="42" t="str">
        <f>IF(ISBLANK($N4349),"",IF(ISBLANK('datos GENERALES'!$D$10),"",'datos GENERALES'!$D$10))</f>
        <v/>
      </c>
      <c r="O4349" s="48" t="str">
        <f>IFERROR(VLOOKUP(N4349,ListaEspecies!$B$3:$D$45,2,FALSE),"")</f>
        <v/>
      </c>
      <c r="P4349" s="96" t="str">
        <f>IFERROR(VLOOKUP(N4349,ListaEspecies!$B$3:$D$45,3,FALSE),"")</f>
        <v/>
      </c>
      <c r="R4349" s="42" t="str">
        <f>IF(ISBLANK($J4349),"",IF(ISBLANK('datos GENERALES'!$B$15),"",'datos GENERALES'!$B$15))</f>
        <v/>
      </c>
      <c r="S4349" s="49" t="str">
        <f t="shared" si="538"/>
        <v/>
      </c>
      <c r="T4349" s="49" t="str">
        <f t="shared" si="539"/>
        <v/>
      </c>
      <c r="AA4349" s="50" t="str">
        <f t="shared" si="543"/>
        <v/>
      </c>
      <c r="AE4349" s="50" t="str">
        <f t="shared" si="540"/>
        <v/>
      </c>
      <c r="AI4349" s="19" t="str">
        <f t="shared" si="541"/>
        <v/>
      </c>
      <c r="AJ4349"/>
      <c r="AK4349" s="19" t="str">
        <f t="shared" si="542"/>
        <v/>
      </c>
    </row>
    <row r="4350" spans="1:37" x14ac:dyDescent="0.25">
      <c r="A4350" s="42" t="str">
        <f t="shared" si="536"/>
        <v/>
      </c>
      <c r="B4350" s="42" t="str">
        <f t="shared" si="537"/>
        <v/>
      </c>
      <c r="C4350" s="42" t="str">
        <f>IF(ISBLANK($N4350),"",IF(ISBLANK('datos GENERALES'!B$16),"",'datos GENERALES'!B$16))</f>
        <v/>
      </c>
      <c r="D4350" s="43" t="str">
        <f>IF(ISBLANK($N4350),"","SGBTM/AUTAROC/"&amp;'datos GENERALES'!B$5&amp;"_"&amp;'datos GENERALES'!C$5&amp;"_"&amp;'datos GENERALES'!D$5)</f>
        <v/>
      </c>
      <c r="E4350" s="42" t="str">
        <f>IF(ISBLANK($N4350),"",IF(ISBLANK('datos GENERALES'!$B$6),"",'datos GENERALES'!$B$6))</f>
        <v/>
      </c>
      <c r="F4350" s="42" t="str">
        <f>IF(ISBLANK($N4350),"",IF(ISBLANK('datos GENERALES'!$B$7),"",'datos GENERALES'!$B$7))</f>
        <v/>
      </c>
      <c r="G4350" s="42" t="str">
        <f>IF(ISBLANK($N4350),"",IF(ISBLANK('datos GENERALES'!$B$10),"",'datos GENERALES'!$B$10))</f>
        <v/>
      </c>
      <c r="H4350" s="42" t="str">
        <f>IF(ISBLANK($N4350),"",IF(ISBLANK('datos GENERALES'!$C$10),"",'datos GENERALES'!$C$10))</f>
        <v/>
      </c>
      <c r="I4350" s="42" t="str">
        <f>IF(ISBLANK($N4350),"",IF(ISBLANK('datos GENERALES'!$D$10),"",'datos GENERALES'!$D$10))</f>
        <v/>
      </c>
      <c r="O4350" s="48" t="str">
        <f>IFERROR(VLOOKUP(N4350,ListaEspecies!$B$3:$D$45,2,FALSE),"")</f>
        <v/>
      </c>
      <c r="P4350" s="96" t="str">
        <f>IFERROR(VLOOKUP(N4350,ListaEspecies!$B$3:$D$45,3,FALSE),"")</f>
        <v/>
      </c>
      <c r="R4350" s="42" t="str">
        <f>IF(ISBLANK($J4350),"",IF(ISBLANK('datos GENERALES'!$B$15),"",'datos GENERALES'!$B$15))</f>
        <v/>
      </c>
      <c r="S4350" s="49" t="str">
        <f t="shared" si="538"/>
        <v/>
      </c>
      <c r="T4350" s="49" t="str">
        <f t="shared" si="539"/>
        <v/>
      </c>
      <c r="AA4350" s="50" t="str">
        <f t="shared" si="543"/>
        <v/>
      </c>
      <c r="AE4350" s="50" t="str">
        <f t="shared" si="540"/>
        <v/>
      </c>
      <c r="AI4350" s="19" t="str">
        <f t="shared" si="541"/>
        <v/>
      </c>
      <c r="AJ4350"/>
      <c r="AK4350" s="19" t="str">
        <f t="shared" si="542"/>
        <v/>
      </c>
    </row>
    <row r="4351" spans="1:37" x14ac:dyDescent="0.25">
      <c r="A4351" s="42" t="str">
        <f t="shared" si="536"/>
        <v/>
      </c>
      <c r="B4351" s="42" t="str">
        <f t="shared" si="537"/>
        <v/>
      </c>
      <c r="C4351" s="42" t="str">
        <f>IF(ISBLANK($N4351),"",IF(ISBLANK('datos GENERALES'!B$16),"",'datos GENERALES'!B$16))</f>
        <v/>
      </c>
      <c r="D4351" s="43" t="str">
        <f>IF(ISBLANK($N4351),"","SGBTM/AUTAROC/"&amp;'datos GENERALES'!B$5&amp;"_"&amp;'datos GENERALES'!C$5&amp;"_"&amp;'datos GENERALES'!D$5)</f>
        <v/>
      </c>
      <c r="E4351" s="42" t="str">
        <f>IF(ISBLANK($N4351),"",IF(ISBLANK('datos GENERALES'!$B$6),"",'datos GENERALES'!$B$6))</f>
        <v/>
      </c>
      <c r="F4351" s="42" t="str">
        <f>IF(ISBLANK($N4351),"",IF(ISBLANK('datos GENERALES'!$B$7),"",'datos GENERALES'!$B$7))</f>
        <v/>
      </c>
      <c r="G4351" s="42" t="str">
        <f>IF(ISBLANK($N4351),"",IF(ISBLANK('datos GENERALES'!$B$10),"",'datos GENERALES'!$B$10))</f>
        <v/>
      </c>
      <c r="H4351" s="42" t="str">
        <f>IF(ISBLANK($N4351),"",IF(ISBLANK('datos GENERALES'!$C$10),"",'datos GENERALES'!$C$10))</f>
        <v/>
      </c>
      <c r="I4351" s="42" t="str">
        <f>IF(ISBLANK($N4351),"",IF(ISBLANK('datos GENERALES'!$D$10),"",'datos GENERALES'!$D$10))</f>
        <v/>
      </c>
      <c r="O4351" s="48" t="str">
        <f>IFERROR(VLOOKUP(N4351,ListaEspecies!$B$3:$D$45,2,FALSE),"")</f>
        <v/>
      </c>
      <c r="P4351" s="96" t="str">
        <f>IFERROR(VLOOKUP(N4351,ListaEspecies!$B$3:$D$45,3,FALSE),"")</f>
        <v/>
      </c>
      <c r="R4351" s="42" t="str">
        <f>IF(ISBLANK($J4351),"",IF(ISBLANK('datos GENERALES'!$B$15),"",'datos GENERALES'!$B$15))</f>
        <v/>
      </c>
      <c r="S4351" s="49" t="str">
        <f t="shared" si="538"/>
        <v/>
      </c>
      <c r="T4351" s="49" t="str">
        <f t="shared" si="539"/>
        <v/>
      </c>
      <c r="AA4351" s="50" t="str">
        <f t="shared" si="543"/>
        <v/>
      </c>
      <c r="AE4351" s="50" t="str">
        <f t="shared" si="540"/>
        <v/>
      </c>
      <c r="AI4351" s="19" t="str">
        <f t="shared" si="541"/>
        <v/>
      </c>
      <c r="AJ4351"/>
      <c r="AK4351" s="19" t="str">
        <f t="shared" si="542"/>
        <v/>
      </c>
    </row>
    <row r="4352" spans="1:37" x14ac:dyDescent="0.25">
      <c r="A4352" s="42" t="str">
        <f t="shared" si="536"/>
        <v/>
      </c>
      <c r="B4352" s="42" t="str">
        <f t="shared" si="537"/>
        <v/>
      </c>
      <c r="C4352" s="42" t="str">
        <f>IF(ISBLANK($N4352),"",IF(ISBLANK('datos GENERALES'!B$16),"",'datos GENERALES'!B$16))</f>
        <v/>
      </c>
      <c r="D4352" s="43" t="str">
        <f>IF(ISBLANK($N4352),"","SGBTM/AUTAROC/"&amp;'datos GENERALES'!B$5&amp;"_"&amp;'datos GENERALES'!C$5&amp;"_"&amp;'datos GENERALES'!D$5)</f>
        <v/>
      </c>
      <c r="E4352" s="42" t="str">
        <f>IF(ISBLANK($N4352),"",IF(ISBLANK('datos GENERALES'!$B$6),"",'datos GENERALES'!$B$6))</f>
        <v/>
      </c>
      <c r="F4352" s="42" t="str">
        <f>IF(ISBLANK($N4352),"",IF(ISBLANK('datos GENERALES'!$B$7),"",'datos GENERALES'!$B$7))</f>
        <v/>
      </c>
      <c r="G4352" s="42" t="str">
        <f>IF(ISBLANK($N4352),"",IF(ISBLANK('datos GENERALES'!$B$10),"",'datos GENERALES'!$B$10))</f>
        <v/>
      </c>
      <c r="H4352" s="42" t="str">
        <f>IF(ISBLANK($N4352),"",IF(ISBLANK('datos GENERALES'!$C$10),"",'datos GENERALES'!$C$10))</f>
        <v/>
      </c>
      <c r="I4352" s="42" t="str">
        <f>IF(ISBLANK($N4352),"",IF(ISBLANK('datos GENERALES'!$D$10),"",'datos GENERALES'!$D$10))</f>
        <v/>
      </c>
      <c r="O4352" s="48" t="str">
        <f>IFERROR(VLOOKUP(N4352,ListaEspecies!$B$3:$D$45,2,FALSE),"")</f>
        <v/>
      </c>
      <c r="P4352" s="96" t="str">
        <f>IFERROR(VLOOKUP(N4352,ListaEspecies!$B$3:$D$45,3,FALSE),"")</f>
        <v/>
      </c>
      <c r="R4352" s="42" t="str">
        <f>IF(ISBLANK($J4352),"",IF(ISBLANK('datos GENERALES'!$B$15),"",'datos GENERALES'!$B$15))</f>
        <v/>
      </c>
      <c r="S4352" s="49" t="str">
        <f t="shared" si="538"/>
        <v/>
      </c>
      <c r="T4352" s="49" t="str">
        <f t="shared" si="539"/>
        <v/>
      </c>
      <c r="AA4352" s="50" t="str">
        <f t="shared" si="543"/>
        <v/>
      </c>
      <c r="AE4352" s="50" t="str">
        <f t="shared" si="540"/>
        <v/>
      </c>
      <c r="AI4352" s="19" t="str">
        <f t="shared" si="541"/>
        <v/>
      </c>
      <c r="AJ4352"/>
      <c r="AK4352" s="19" t="str">
        <f t="shared" si="542"/>
        <v/>
      </c>
    </row>
    <row r="4353" spans="1:37" x14ac:dyDescent="0.25">
      <c r="A4353" s="42" t="str">
        <f t="shared" si="536"/>
        <v/>
      </c>
      <c r="B4353" s="42" t="str">
        <f t="shared" si="537"/>
        <v/>
      </c>
      <c r="C4353" s="42" t="str">
        <f>IF(ISBLANK($N4353),"",IF(ISBLANK('datos GENERALES'!B$16),"",'datos GENERALES'!B$16))</f>
        <v/>
      </c>
      <c r="D4353" s="43" t="str">
        <f>IF(ISBLANK($N4353),"","SGBTM/AUTAROC/"&amp;'datos GENERALES'!B$5&amp;"_"&amp;'datos GENERALES'!C$5&amp;"_"&amp;'datos GENERALES'!D$5)</f>
        <v/>
      </c>
      <c r="E4353" s="42" t="str">
        <f>IF(ISBLANK($N4353),"",IF(ISBLANK('datos GENERALES'!$B$6),"",'datos GENERALES'!$B$6))</f>
        <v/>
      </c>
      <c r="F4353" s="42" t="str">
        <f>IF(ISBLANK($N4353),"",IF(ISBLANK('datos GENERALES'!$B$7),"",'datos GENERALES'!$B$7))</f>
        <v/>
      </c>
      <c r="G4353" s="42" t="str">
        <f>IF(ISBLANK($N4353),"",IF(ISBLANK('datos GENERALES'!$B$10),"",'datos GENERALES'!$B$10))</f>
        <v/>
      </c>
      <c r="H4353" s="42" t="str">
        <f>IF(ISBLANK($N4353),"",IF(ISBLANK('datos GENERALES'!$C$10),"",'datos GENERALES'!$C$10))</f>
        <v/>
      </c>
      <c r="I4353" s="42" t="str">
        <f>IF(ISBLANK($N4353),"",IF(ISBLANK('datos GENERALES'!$D$10),"",'datos GENERALES'!$D$10))</f>
        <v/>
      </c>
      <c r="O4353" s="48" t="str">
        <f>IFERROR(VLOOKUP(N4353,ListaEspecies!$B$3:$D$45,2,FALSE),"")</f>
        <v/>
      </c>
      <c r="P4353" s="96" t="str">
        <f>IFERROR(VLOOKUP(N4353,ListaEspecies!$B$3:$D$45,3,FALSE),"")</f>
        <v/>
      </c>
      <c r="R4353" s="42" t="str">
        <f>IF(ISBLANK($J4353),"",IF(ISBLANK('datos GENERALES'!$B$15),"",'datos GENERALES'!$B$15))</f>
        <v/>
      </c>
      <c r="S4353" s="49" t="str">
        <f t="shared" si="538"/>
        <v/>
      </c>
      <c r="T4353" s="49" t="str">
        <f t="shared" si="539"/>
        <v/>
      </c>
      <c r="AA4353" s="50" t="str">
        <f t="shared" si="543"/>
        <v/>
      </c>
      <c r="AE4353" s="50" t="str">
        <f t="shared" si="540"/>
        <v/>
      </c>
      <c r="AI4353" s="19" t="str">
        <f t="shared" si="541"/>
        <v/>
      </c>
      <c r="AJ4353"/>
      <c r="AK4353" s="19" t="str">
        <f t="shared" si="542"/>
        <v/>
      </c>
    </row>
    <row r="4354" spans="1:37" x14ac:dyDescent="0.25">
      <c r="A4354" s="42" t="str">
        <f t="shared" ref="A4354:A4417" si="544">IF(ISBLANK($N4354),"","AROC")</f>
        <v/>
      </c>
      <c r="B4354" s="42" t="str">
        <f t="shared" ref="B4354:B4417" si="545">IF(ISBLANK($N4354),"","avistamiento AROC")</f>
        <v/>
      </c>
      <c r="C4354" s="42" t="str">
        <f>IF(ISBLANK($N4354),"",IF(ISBLANK('datos GENERALES'!B$16),"",'datos GENERALES'!B$16))</f>
        <v/>
      </c>
      <c r="D4354" s="43" t="str">
        <f>IF(ISBLANK($N4354),"","SGBTM/AUTAROC/"&amp;'datos GENERALES'!B$5&amp;"_"&amp;'datos GENERALES'!C$5&amp;"_"&amp;'datos GENERALES'!D$5)</f>
        <v/>
      </c>
      <c r="E4354" s="42" t="str">
        <f>IF(ISBLANK($N4354),"",IF(ISBLANK('datos GENERALES'!$B$6),"",'datos GENERALES'!$B$6))</f>
        <v/>
      </c>
      <c r="F4354" s="42" t="str">
        <f>IF(ISBLANK($N4354),"",IF(ISBLANK('datos GENERALES'!$B$7),"",'datos GENERALES'!$B$7))</f>
        <v/>
      </c>
      <c r="G4354" s="42" t="str">
        <f>IF(ISBLANK($N4354),"",IF(ISBLANK('datos GENERALES'!$B$10),"",'datos GENERALES'!$B$10))</f>
        <v/>
      </c>
      <c r="H4354" s="42" t="str">
        <f>IF(ISBLANK($N4354),"",IF(ISBLANK('datos GENERALES'!$C$10),"",'datos GENERALES'!$C$10))</f>
        <v/>
      </c>
      <c r="I4354" s="42" t="str">
        <f>IF(ISBLANK($N4354),"",IF(ISBLANK('datos GENERALES'!$D$10),"",'datos GENERALES'!$D$10))</f>
        <v/>
      </c>
      <c r="O4354" s="48" t="str">
        <f>IFERROR(VLOOKUP(N4354,ListaEspecies!$B$3:$D$45,2,FALSE),"")</f>
        <v/>
      </c>
      <c r="P4354" s="96" t="str">
        <f>IFERROR(VLOOKUP(N4354,ListaEspecies!$B$3:$D$45,3,FALSE),"")</f>
        <v/>
      </c>
      <c r="R4354" s="42" t="str">
        <f>IF(ISBLANK($J4354),"",IF(ISBLANK('datos GENERALES'!$B$15),"",'datos GENERALES'!$B$15))</f>
        <v/>
      </c>
      <c r="S4354" s="49" t="str">
        <f t="shared" si="538"/>
        <v/>
      </c>
      <c r="T4354" s="49" t="str">
        <f t="shared" si="539"/>
        <v/>
      </c>
      <c r="AA4354" s="50" t="str">
        <f t="shared" si="543"/>
        <v/>
      </c>
      <c r="AE4354" s="50" t="str">
        <f t="shared" si="540"/>
        <v/>
      </c>
      <c r="AI4354" s="19" t="str">
        <f t="shared" si="541"/>
        <v/>
      </c>
      <c r="AJ4354"/>
      <c r="AK4354" s="19" t="str">
        <f t="shared" si="542"/>
        <v/>
      </c>
    </row>
    <row r="4355" spans="1:37" x14ac:dyDescent="0.25">
      <c r="A4355" s="42" t="str">
        <f t="shared" si="544"/>
        <v/>
      </c>
      <c r="B4355" s="42" t="str">
        <f t="shared" si="545"/>
        <v/>
      </c>
      <c r="C4355" s="42" t="str">
        <f>IF(ISBLANK($N4355),"",IF(ISBLANK('datos GENERALES'!B$16),"",'datos GENERALES'!B$16))</f>
        <v/>
      </c>
      <c r="D4355" s="43" t="str">
        <f>IF(ISBLANK($N4355),"","SGBTM/AUTAROC/"&amp;'datos GENERALES'!B$5&amp;"_"&amp;'datos GENERALES'!C$5&amp;"_"&amp;'datos GENERALES'!D$5)</f>
        <v/>
      </c>
      <c r="E4355" s="42" t="str">
        <f>IF(ISBLANK($N4355),"",IF(ISBLANK('datos GENERALES'!$B$6),"",'datos GENERALES'!$B$6))</f>
        <v/>
      </c>
      <c r="F4355" s="42" t="str">
        <f>IF(ISBLANK($N4355),"",IF(ISBLANK('datos GENERALES'!$B$7),"",'datos GENERALES'!$B$7))</f>
        <v/>
      </c>
      <c r="G4355" s="42" t="str">
        <f>IF(ISBLANK($N4355),"",IF(ISBLANK('datos GENERALES'!$B$10),"",'datos GENERALES'!$B$10))</f>
        <v/>
      </c>
      <c r="H4355" s="42" t="str">
        <f>IF(ISBLANK($N4355),"",IF(ISBLANK('datos GENERALES'!$C$10),"",'datos GENERALES'!$C$10))</f>
        <v/>
      </c>
      <c r="I4355" s="42" t="str">
        <f>IF(ISBLANK($N4355),"",IF(ISBLANK('datos GENERALES'!$D$10),"",'datos GENERALES'!$D$10))</f>
        <v/>
      </c>
      <c r="O4355" s="48" t="str">
        <f>IFERROR(VLOOKUP(N4355,ListaEspecies!$B$3:$D$45,2,FALSE),"")</f>
        <v/>
      </c>
      <c r="P4355" s="96" t="str">
        <f>IFERROR(VLOOKUP(N4355,ListaEspecies!$B$3:$D$45,3,FALSE),"")</f>
        <v/>
      </c>
      <c r="R4355" s="42" t="str">
        <f>IF(ISBLANK($J4355),"",IF(ISBLANK('datos GENERALES'!$B$15),"",'datos GENERALES'!$B$15))</f>
        <v/>
      </c>
      <c r="S4355" s="49" t="str">
        <f t="shared" ref="S4355:S4418" si="546">IF(U4355="",AA4355,U4355)</f>
        <v/>
      </c>
      <c r="T4355" s="49" t="str">
        <f t="shared" ref="T4355:T4418" si="547">IF(V4355="",AE4355,V4355)</f>
        <v/>
      </c>
      <c r="AA4355" s="50" t="str">
        <f t="shared" si="543"/>
        <v/>
      </c>
      <c r="AE4355" s="50" t="str">
        <f t="shared" ref="AE4355:AE4418" si="548">IF((AB4355+(AC4355/60)+(AD4355/3600))=0,"",(AB4355+(AC4355/60)+(AD4355/3600)))</f>
        <v/>
      </c>
      <c r="AI4355" s="19" t="str">
        <f t="shared" ref="AI4355:AI4418" si="549">IF(ISBLANK(AH4355),"",IF(AH4355="SI","",IF(AH4355="NO",0,"NA")))</f>
        <v/>
      </c>
      <c r="AJ4355"/>
      <c r="AK4355" s="19" t="str">
        <f t="shared" ref="AK4355:AK4418" si="550">IF(ISBLANK(AJ4355),"",IF(AJ4355="SI","",IF(AJ4355="NO",0,"NA")))</f>
        <v/>
      </c>
    </row>
    <row r="4356" spans="1:37" x14ac:dyDescent="0.25">
      <c r="A4356" s="42" t="str">
        <f t="shared" si="544"/>
        <v/>
      </c>
      <c r="B4356" s="42" t="str">
        <f t="shared" si="545"/>
        <v/>
      </c>
      <c r="C4356" s="42" t="str">
        <f>IF(ISBLANK($N4356),"",IF(ISBLANK('datos GENERALES'!B$16),"",'datos GENERALES'!B$16))</f>
        <v/>
      </c>
      <c r="D4356" s="43" t="str">
        <f>IF(ISBLANK($N4356),"","SGBTM/AUTAROC/"&amp;'datos GENERALES'!B$5&amp;"_"&amp;'datos GENERALES'!C$5&amp;"_"&amp;'datos GENERALES'!D$5)</f>
        <v/>
      </c>
      <c r="E4356" s="42" t="str">
        <f>IF(ISBLANK($N4356),"",IF(ISBLANK('datos GENERALES'!$B$6),"",'datos GENERALES'!$B$6))</f>
        <v/>
      </c>
      <c r="F4356" s="42" t="str">
        <f>IF(ISBLANK($N4356),"",IF(ISBLANK('datos GENERALES'!$B$7),"",'datos GENERALES'!$B$7))</f>
        <v/>
      </c>
      <c r="G4356" s="42" t="str">
        <f>IF(ISBLANK($N4356),"",IF(ISBLANK('datos GENERALES'!$B$10),"",'datos GENERALES'!$B$10))</f>
        <v/>
      </c>
      <c r="H4356" s="42" t="str">
        <f>IF(ISBLANK($N4356),"",IF(ISBLANK('datos GENERALES'!$C$10),"",'datos GENERALES'!$C$10))</f>
        <v/>
      </c>
      <c r="I4356" s="42" t="str">
        <f>IF(ISBLANK($N4356),"",IF(ISBLANK('datos GENERALES'!$D$10),"",'datos GENERALES'!$D$10))</f>
        <v/>
      </c>
      <c r="O4356" s="48" t="str">
        <f>IFERROR(VLOOKUP(N4356,ListaEspecies!$B$3:$D$45,2,FALSE),"")</f>
        <v/>
      </c>
      <c r="P4356" s="96" t="str">
        <f>IFERROR(VLOOKUP(N4356,ListaEspecies!$B$3:$D$45,3,FALSE),"")</f>
        <v/>
      </c>
      <c r="R4356" s="42" t="str">
        <f>IF(ISBLANK($J4356),"",IF(ISBLANK('datos GENERALES'!$B$15),"",'datos GENERALES'!$B$15))</f>
        <v/>
      </c>
      <c r="S4356" s="49" t="str">
        <f t="shared" si="546"/>
        <v/>
      </c>
      <c r="T4356" s="49" t="str">
        <f t="shared" si="547"/>
        <v/>
      </c>
      <c r="AA4356" s="50" t="str">
        <f t="shared" ref="AA4356:AA4419" si="551">IF((X4356+(Y4356/60)+(Z4356/3600))*IF(W4356="o",-1,1)=0,"",(X4356+(Y4356/60)+(Z4356/3600))*IF(W4356="o",-1,1))</f>
        <v/>
      </c>
      <c r="AE4356" s="50" t="str">
        <f t="shared" si="548"/>
        <v/>
      </c>
      <c r="AI4356" s="19" t="str">
        <f t="shared" si="549"/>
        <v/>
      </c>
      <c r="AJ4356"/>
      <c r="AK4356" s="19" t="str">
        <f t="shared" si="550"/>
        <v/>
      </c>
    </row>
    <row r="4357" spans="1:37" x14ac:dyDescent="0.25">
      <c r="A4357" s="42" t="str">
        <f t="shared" si="544"/>
        <v/>
      </c>
      <c r="B4357" s="42" t="str">
        <f t="shared" si="545"/>
        <v/>
      </c>
      <c r="C4357" s="42" t="str">
        <f>IF(ISBLANK($N4357),"",IF(ISBLANK('datos GENERALES'!B$16),"",'datos GENERALES'!B$16))</f>
        <v/>
      </c>
      <c r="D4357" s="43" t="str">
        <f>IF(ISBLANK($N4357),"","SGBTM/AUTAROC/"&amp;'datos GENERALES'!B$5&amp;"_"&amp;'datos GENERALES'!C$5&amp;"_"&amp;'datos GENERALES'!D$5)</f>
        <v/>
      </c>
      <c r="E4357" s="42" t="str">
        <f>IF(ISBLANK($N4357),"",IF(ISBLANK('datos GENERALES'!$B$6),"",'datos GENERALES'!$B$6))</f>
        <v/>
      </c>
      <c r="F4357" s="42" t="str">
        <f>IF(ISBLANK($N4357),"",IF(ISBLANK('datos GENERALES'!$B$7),"",'datos GENERALES'!$B$7))</f>
        <v/>
      </c>
      <c r="G4357" s="42" t="str">
        <f>IF(ISBLANK($N4357),"",IF(ISBLANK('datos GENERALES'!$B$10),"",'datos GENERALES'!$B$10))</f>
        <v/>
      </c>
      <c r="H4357" s="42" t="str">
        <f>IF(ISBLANK($N4357),"",IF(ISBLANK('datos GENERALES'!$C$10),"",'datos GENERALES'!$C$10))</f>
        <v/>
      </c>
      <c r="I4357" s="42" t="str">
        <f>IF(ISBLANK($N4357),"",IF(ISBLANK('datos GENERALES'!$D$10),"",'datos GENERALES'!$D$10))</f>
        <v/>
      </c>
      <c r="O4357" s="48" t="str">
        <f>IFERROR(VLOOKUP(N4357,ListaEspecies!$B$3:$D$45,2,FALSE),"")</f>
        <v/>
      </c>
      <c r="P4357" s="96" t="str">
        <f>IFERROR(VLOOKUP(N4357,ListaEspecies!$B$3:$D$45,3,FALSE),"")</f>
        <v/>
      </c>
      <c r="R4357" s="42" t="str">
        <f>IF(ISBLANK($J4357),"",IF(ISBLANK('datos GENERALES'!$B$15),"",'datos GENERALES'!$B$15))</f>
        <v/>
      </c>
      <c r="S4357" s="49" t="str">
        <f t="shared" si="546"/>
        <v/>
      </c>
      <c r="T4357" s="49" t="str">
        <f t="shared" si="547"/>
        <v/>
      </c>
      <c r="AA4357" s="50" t="str">
        <f t="shared" si="551"/>
        <v/>
      </c>
      <c r="AE4357" s="50" t="str">
        <f t="shared" si="548"/>
        <v/>
      </c>
      <c r="AI4357" s="19" t="str">
        <f t="shared" si="549"/>
        <v/>
      </c>
      <c r="AJ4357"/>
      <c r="AK4357" s="19" t="str">
        <f t="shared" si="550"/>
        <v/>
      </c>
    </row>
    <row r="4358" spans="1:37" x14ac:dyDescent="0.25">
      <c r="A4358" s="42" t="str">
        <f t="shared" si="544"/>
        <v/>
      </c>
      <c r="B4358" s="42" t="str">
        <f t="shared" si="545"/>
        <v/>
      </c>
      <c r="C4358" s="42" t="str">
        <f>IF(ISBLANK($N4358),"",IF(ISBLANK('datos GENERALES'!B$16),"",'datos GENERALES'!B$16))</f>
        <v/>
      </c>
      <c r="D4358" s="43" t="str">
        <f>IF(ISBLANK($N4358),"","SGBTM/AUTAROC/"&amp;'datos GENERALES'!B$5&amp;"_"&amp;'datos GENERALES'!C$5&amp;"_"&amp;'datos GENERALES'!D$5)</f>
        <v/>
      </c>
      <c r="E4358" s="42" t="str">
        <f>IF(ISBLANK($N4358),"",IF(ISBLANK('datos GENERALES'!$B$6),"",'datos GENERALES'!$B$6))</f>
        <v/>
      </c>
      <c r="F4358" s="42" t="str">
        <f>IF(ISBLANK($N4358),"",IF(ISBLANK('datos GENERALES'!$B$7),"",'datos GENERALES'!$B$7))</f>
        <v/>
      </c>
      <c r="G4358" s="42" t="str">
        <f>IF(ISBLANK($N4358),"",IF(ISBLANK('datos GENERALES'!$B$10),"",'datos GENERALES'!$B$10))</f>
        <v/>
      </c>
      <c r="H4358" s="42" t="str">
        <f>IF(ISBLANK($N4358),"",IF(ISBLANK('datos GENERALES'!$C$10),"",'datos GENERALES'!$C$10))</f>
        <v/>
      </c>
      <c r="I4358" s="42" t="str">
        <f>IF(ISBLANK($N4358),"",IF(ISBLANK('datos GENERALES'!$D$10),"",'datos GENERALES'!$D$10))</f>
        <v/>
      </c>
      <c r="O4358" s="48" t="str">
        <f>IFERROR(VLOOKUP(N4358,ListaEspecies!$B$3:$D$45,2,FALSE),"")</f>
        <v/>
      </c>
      <c r="P4358" s="96" t="str">
        <f>IFERROR(VLOOKUP(N4358,ListaEspecies!$B$3:$D$45,3,FALSE),"")</f>
        <v/>
      </c>
      <c r="R4358" s="42" t="str">
        <f>IF(ISBLANK($J4358),"",IF(ISBLANK('datos GENERALES'!$B$15),"",'datos GENERALES'!$B$15))</f>
        <v/>
      </c>
      <c r="S4358" s="49" t="str">
        <f t="shared" si="546"/>
        <v/>
      </c>
      <c r="T4358" s="49" t="str">
        <f t="shared" si="547"/>
        <v/>
      </c>
      <c r="AA4358" s="50" t="str">
        <f t="shared" si="551"/>
        <v/>
      </c>
      <c r="AE4358" s="50" t="str">
        <f t="shared" si="548"/>
        <v/>
      </c>
      <c r="AI4358" s="19" t="str">
        <f t="shared" si="549"/>
        <v/>
      </c>
      <c r="AJ4358"/>
      <c r="AK4358" s="19" t="str">
        <f t="shared" si="550"/>
        <v/>
      </c>
    </row>
    <row r="4359" spans="1:37" x14ac:dyDescent="0.25">
      <c r="A4359" s="42" t="str">
        <f t="shared" si="544"/>
        <v/>
      </c>
      <c r="B4359" s="42" t="str">
        <f t="shared" si="545"/>
        <v/>
      </c>
      <c r="C4359" s="42" t="str">
        <f>IF(ISBLANK($N4359),"",IF(ISBLANK('datos GENERALES'!B$16),"",'datos GENERALES'!B$16))</f>
        <v/>
      </c>
      <c r="D4359" s="43" t="str">
        <f>IF(ISBLANK($N4359),"","SGBTM/AUTAROC/"&amp;'datos GENERALES'!B$5&amp;"_"&amp;'datos GENERALES'!C$5&amp;"_"&amp;'datos GENERALES'!D$5)</f>
        <v/>
      </c>
      <c r="E4359" s="42" t="str">
        <f>IF(ISBLANK($N4359),"",IF(ISBLANK('datos GENERALES'!$B$6),"",'datos GENERALES'!$B$6))</f>
        <v/>
      </c>
      <c r="F4359" s="42" t="str">
        <f>IF(ISBLANK($N4359),"",IF(ISBLANK('datos GENERALES'!$B$7),"",'datos GENERALES'!$B$7))</f>
        <v/>
      </c>
      <c r="G4359" s="42" t="str">
        <f>IF(ISBLANK($N4359),"",IF(ISBLANK('datos GENERALES'!$B$10),"",'datos GENERALES'!$B$10))</f>
        <v/>
      </c>
      <c r="H4359" s="42" t="str">
        <f>IF(ISBLANK($N4359),"",IF(ISBLANK('datos GENERALES'!$C$10),"",'datos GENERALES'!$C$10))</f>
        <v/>
      </c>
      <c r="I4359" s="42" t="str">
        <f>IF(ISBLANK($N4359),"",IF(ISBLANK('datos GENERALES'!$D$10),"",'datos GENERALES'!$D$10))</f>
        <v/>
      </c>
      <c r="O4359" s="48" t="str">
        <f>IFERROR(VLOOKUP(N4359,ListaEspecies!$B$3:$D$45,2,FALSE),"")</f>
        <v/>
      </c>
      <c r="P4359" s="96" t="str">
        <f>IFERROR(VLOOKUP(N4359,ListaEspecies!$B$3:$D$45,3,FALSE),"")</f>
        <v/>
      </c>
      <c r="R4359" s="42" t="str">
        <f>IF(ISBLANK($J4359),"",IF(ISBLANK('datos GENERALES'!$B$15),"",'datos GENERALES'!$B$15))</f>
        <v/>
      </c>
      <c r="S4359" s="49" t="str">
        <f t="shared" si="546"/>
        <v/>
      </c>
      <c r="T4359" s="49" t="str">
        <f t="shared" si="547"/>
        <v/>
      </c>
      <c r="AA4359" s="50" t="str">
        <f t="shared" si="551"/>
        <v/>
      </c>
      <c r="AE4359" s="50" t="str">
        <f t="shared" si="548"/>
        <v/>
      </c>
      <c r="AI4359" s="19" t="str">
        <f t="shared" si="549"/>
        <v/>
      </c>
      <c r="AJ4359"/>
      <c r="AK4359" s="19" t="str">
        <f t="shared" si="550"/>
        <v/>
      </c>
    </row>
    <row r="4360" spans="1:37" x14ac:dyDescent="0.25">
      <c r="A4360" s="42" t="str">
        <f t="shared" si="544"/>
        <v/>
      </c>
      <c r="B4360" s="42" t="str">
        <f t="shared" si="545"/>
        <v/>
      </c>
      <c r="C4360" s="42" t="str">
        <f>IF(ISBLANK($N4360),"",IF(ISBLANK('datos GENERALES'!B$16),"",'datos GENERALES'!B$16))</f>
        <v/>
      </c>
      <c r="D4360" s="43" t="str">
        <f>IF(ISBLANK($N4360),"","SGBTM/AUTAROC/"&amp;'datos GENERALES'!B$5&amp;"_"&amp;'datos GENERALES'!C$5&amp;"_"&amp;'datos GENERALES'!D$5)</f>
        <v/>
      </c>
      <c r="E4360" s="42" t="str">
        <f>IF(ISBLANK($N4360),"",IF(ISBLANK('datos GENERALES'!$B$6),"",'datos GENERALES'!$B$6))</f>
        <v/>
      </c>
      <c r="F4360" s="42" t="str">
        <f>IF(ISBLANK($N4360),"",IF(ISBLANK('datos GENERALES'!$B$7),"",'datos GENERALES'!$B$7))</f>
        <v/>
      </c>
      <c r="G4360" s="42" t="str">
        <f>IF(ISBLANK($N4360),"",IF(ISBLANK('datos GENERALES'!$B$10),"",'datos GENERALES'!$B$10))</f>
        <v/>
      </c>
      <c r="H4360" s="42" t="str">
        <f>IF(ISBLANK($N4360),"",IF(ISBLANK('datos GENERALES'!$C$10),"",'datos GENERALES'!$C$10))</f>
        <v/>
      </c>
      <c r="I4360" s="42" t="str">
        <f>IF(ISBLANK($N4360),"",IF(ISBLANK('datos GENERALES'!$D$10),"",'datos GENERALES'!$D$10))</f>
        <v/>
      </c>
      <c r="O4360" s="48" t="str">
        <f>IFERROR(VLOOKUP(N4360,ListaEspecies!$B$3:$D$45,2,FALSE),"")</f>
        <v/>
      </c>
      <c r="P4360" s="96" t="str">
        <f>IFERROR(VLOOKUP(N4360,ListaEspecies!$B$3:$D$45,3,FALSE),"")</f>
        <v/>
      </c>
      <c r="R4360" s="42" t="str">
        <f>IF(ISBLANK($J4360),"",IF(ISBLANK('datos GENERALES'!$B$15),"",'datos GENERALES'!$B$15))</f>
        <v/>
      </c>
      <c r="S4360" s="49" t="str">
        <f t="shared" si="546"/>
        <v/>
      </c>
      <c r="T4360" s="49" t="str">
        <f t="shared" si="547"/>
        <v/>
      </c>
      <c r="AA4360" s="50" t="str">
        <f t="shared" si="551"/>
        <v/>
      </c>
      <c r="AE4360" s="50" t="str">
        <f t="shared" si="548"/>
        <v/>
      </c>
      <c r="AI4360" s="19" t="str">
        <f t="shared" si="549"/>
        <v/>
      </c>
      <c r="AJ4360"/>
      <c r="AK4360" s="19" t="str">
        <f t="shared" si="550"/>
        <v/>
      </c>
    </row>
    <row r="4361" spans="1:37" x14ac:dyDescent="0.25">
      <c r="A4361" s="42" t="str">
        <f t="shared" si="544"/>
        <v/>
      </c>
      <c r="B4361" s="42" t="str">
        <f t="shared" si="545"/>
        <v/>
      </c>
      <c r="C4361" s="42" t="str">
        <f>IF(ISBLANK($N4361),"",IF(ISBLANK('datos GENERALES'!B$16),"",'datos GENERALES'!B$16))</f>
        <v/>
      </c>
      <c r="D4361" s="43" t="str">
        <f>IF(ISBLANK($N4361),"","SGBTM/AUTAROC/"&amp;'datos GENERALES'!B$5&amp;"_"&amp;'datos GENERALES'!C$5&amp;"_"&amp;'datos GENERALES'!D$5)</f>
        <v/>
      </c>
      <c r="E4361" s="42" t="str">
        <f>IF(ISBLANK($N4361),"",IF(ISBLANK('datos GENERALES'!$B$6),"",'datos GENERALES'!$B$6))</f>
        <v/>
      </c>
      <c r="F4361" s="42" t="str">
        <f>IF(ISBLANK($N4361),"",IF(ISBLANK('datos GENERALES'!$B$7),"",'datos GENERALES'!$B$7))</f>
        <v/>
      </c>
      <c r="G4361" s="42" t="str">
        <f>IF(ISBLANK($N4361),"",IF(ISBLANK('datos GENERALES'!$B$10),"",'datos GENERALES'!$B$10))</f>
        <v/>
      </c>
      <c r="H4361" s="42" t="str">
        <f>IF(ISBLANK($N4361),"",IF(ISBLANK('datos GENERALES'!$C$10),"",'datos GENERALES'!$C$10))</f>
        <v/>
      </c>
      <c r="I4361" s="42" t="str">
        <f>IF(ISBLANK($N4361),"",IF(ISBLANK('datos GENERALES'!$D$10),"",'datos GENERALES'!$D$10))</f>
        <v/>
      </c>
      <c r="O4361" s="48" t="str">
        <f>IFERROR(VLOOKUP(N4361,ListaEspecies!$B$3:$D$45,2,FALSE),"")</f>
        <v/>
      </c>
      <c r="P4361" s="96" t="str">
        <f>IFERROR(VLOOKUP(N4361,ListaEspecies!$B$3:$D$45,3,FALSE),"")</f>
        <v/>
      </c>
      <c r="R4361" s="42" t="str">
        <f>IF(ISBLANK($J4361),"",IF(ISBLANK('datos GENERALES'!$B$15),"",'datos GENERALES'!$B$15))</f>
        <v/>
      </c>
      <c r="S4361" s="49" t="str">
        <f t="shared" si="546"/>
        <v/>
      </c>
      <c r="T4361" s="49" t="str">
        <f t="shared" si="547"/>
        <v/>
      </c>
      <c r="AA4361" s="50" t="str">
        <f t="shared" si="551"/>
        <v/>
      </c>
      <c r="AE4361" s="50" t="str">
        <f t="shared" si="548"/>
        <v/>
      </c>
      <c r="AI4361" s="19" t="str">
        <f t="shared" si="549"/>
        <v/>
      </c>
      <c r="AJ4361"/>
      <c r="AK4361" s="19" t="str">
        <f t="shared" si="550"/>
        <v/>
      </c>
    </row>
    <row r="4362" spans="1:37" x14ac:dyDescent="0.25">
      <c r="A4362" s="42" t="str">
        <f t="shared" si="544"/>
        <v/>
      </c>
      <c r="B4362" s="42" t="str">
        <f t="shared" si="545"/>
        <v/>
      </c>
      <c r="C4362" s="42" t="str">
        <f>IF(ISBLANK($N4362),"",IF(ISBLANK('datos GENERALES'!B$16),"",'datos GENERALES'!B$16))</f>
        <v/>
      </c>
      <c r="D4362" s="43" t="str">
        <f>IF(ISBLANK($N4362),"","SGBTM/AUTAROC/"&amp;'datos GENERALES'!B$5&amp;"_"&amp;'datos GENERALES'!C$5&amp;"_"&amp;'datos GENERALES'!D$5)</f>
        <v/>
      </c>
      <c r="E4362" s="42" t="str">
        <f>IF(ISBLANK($N4362),"",IF(ISBLANK('datos GENERALES'!$B$6),"",'datos GENERALES'!$B$6))</f>
        <v/>
      </c>
      <c r="F4362" s="42" t="str">
        <f>IF(ISBLANK($N4362),"",IF(ISBLANK('datos GENERALES'!$B$7),"",'datos GENERALES'!$B$7))</f>
        <v/>
      </c>
      <c r="G4362" s="42" t="str">
        <f>IF(ISBLANK($N4362),"",IF(ISBLANK('datos GENERALES'!$B$10),"",'datos GENERALES'!$B$10))</f>
        <v/>
      </c>
      <c r="H4362" s="42" t="str">
        <f>IF(ISBLANK($N4362),"",IF(ISBLANK('datos GENERALES'!$C$10),"",'datos GENERALES'!$C$10))</f>
        <v/>
      </c>
      <c r="I4362" s="42" t="str">
        <f>IF(ISBLANK($N4362),"",IF(ISBLANK('datos GENERALES'!$D$10),"",'datos GENERALES'!$D$10))</f>
        <v/>
      </c>
      <c r="O4362" s="48" t="str">
        <f>IFERROR(VLOOKUP(N4362,ListaEspecies!$B$3:$D$45,2,FALSE),"")</f>
        <v/>
      </c>
      <c r="P4362" s="96" t="str">
        <f>IFERROR(VLOOKUP(N4362,ListaEspecies!$B$3:$D$45,3,FALSE),"")</f>
        <v/>
      </c>
      <c r="R4362" s="42" t="str">
        <f>IF(ISBLANK($J4362),"",IF(ISBLANK('datos GENERALES'!$B$15),"",'datos GENERALES'!$B$15))</f>
        <v/>
      </c>
      <c r="S4362" s="49" t="str">
        <f t="shared" si="546"/>
        <v/>
      </c>
      <c r="T4362" s="49" t="str">
        <f t="shared" si="547"/>
        <v/>
      </c>
      <c r="AA4362" s="50" t="str">
        <f t="shared" si="551"/>
        <v/>
      </c>
      <c r="AE4362" s="50" t="str">
        <f t="shared" si="548"/>
        <v/>
      </c>
      <c r="AI4362" s="19" t="str">
        <f t="shared" si="549"/>
        <v/>
      </c>
      <c r="AJ4362"/>
      <c r="AK4362" s="19" t="str">
        <f t="shared" si="550"/>
        <v/>
      </c>
    </row>
    <row r="4363" spans="1:37" x14ac:dyDescent="0.25">
      <c r="A4363" s="42" t="str">
        <f t="shared" si="544"/>
        <v/>
      </c>
      <c r="B4363" s="42" t="str">
        <f t="shared" si="545"/>
        <v/>
      </c>
      <c r="C4363" s="42" t="str">
        <f>IF(ISBLANK($N4363),"",IF(ISBLANK('datos GENERALES'!B$16),"",'datos GENERALES'!B$16))</f>
        <v/>
      </c>
      <c r="D4363" s="43" t="str">
        <f>IF(ISBLANK($N4363),"","SGBTM/AUTAROC/"&amp;'datos GENERALES'!B$5&amp;"_"&amp;'datos GENERALES'!C$5&amp;"_"&amp;'datos GENERALES'!D$5)</f>
        <v/>
      </c>
      <c r="E4363" s="42" t="str">
        <f>IF(ISBLANK($N4363),"",IF(ISBLANK('datos GENERALES'!$B$6),"",'datos GENERALES'!$B$6))</f>
        <v/>
      </c>
      <c r="F4363" s="42" t="str">
        <f>IF(ISBLANK($N4363),"",IF(ISBLANK('datos GENERALES'!$B$7),"",'datos GENERALES'!$B$7))</f>
        <v/>
      </c>
      <c r="G4363" s="42" t="str">
        <f>IF(ISBLANK($N4363),"",IF(ISBLANK('datos GENERALES'!$B$10),"",'datos GENERALES'!$B$10))</f>
        <v/>
      </c>
      <c r="H4363" s="42" t="str">
        <f>IF(ISBLANK($N4363),"",IF(ISBLANK('datos GENERALES'!$C$10),"",'datos GENERALES'!$C$10))</f>
        <v/>
      </c>
      <c r="I4363" s="42" t="str">
        <f>IF(ISBLANK($N4363),"",IF(ISBLANK('datos GENERALES'!$D$10),"",'datos GENERALES'!$D$10))</f>
        <v/>
      </c>
      <c r="O4363" s="48" t="str">
        <f>IFERROR(VLOOKUP(N4363,ListaEspecies!$B$3:$D$45,2,FALSE),"")</f>
        <v/>
      </c>
      <c r="P4363" s="96" t="str">
        <f>IFERROR(VLOOKUP(N4363,ListaEspecies!$B$3:$D$45,3,FALSE),"")</f>
        <v/>
      </c>
      <c r="R4363" s="42" t="str">
        <f>IF(ISBLANK($J4363),"",IF(ISBLANK('datos GENERALES'!$B$15),"",'datos GENERALES'!$B$15))</f>
        <v/>
      </c>
      <c r="S4363" s="49" t="str">
        <f t="shared" si="546"/>
        <v/>
      </c>
      <c r="T4363" s="49" t="str">
        <f t="shared" si="547"/>
        <v/>
      </c>
      <c r="AA4363" s="50" t="str">
        <f t="shared" si="551"/>
        <v/>
      </c>
      <c r="AE4363" s="50" t="str">
        <f t="shared" si="548"/>
        <v/>
      </c>
      <c r="AI4363" s="19" t="str">
        <f t="shared" si="549"/>
        <v/>
      </c>
      <c r="AJ4363"/>
      <c r="AK4363" s="19" t="str">
        <f t="shared" si="550"/>
        <v/>
      </c>
    </row>
    <row r="4364" spans="1:37" x14ac:dyDescent="0.25">
      <c r="A4364" s="42" t="str">
        <f t="shared" si="544"/>
        <v/>
      </c>
      <c r="B4364" s="42" t="str">
        <f t="shared" si="545"/>
        <v/>
      </c>
      <c r="C4364" s="42" t="str">
        <f>IF(ISBLANK($N4364),"",IF(ISBLANK('datos GENERALES'!B$16),"",'datos GENERALES'!B$16))</f>
        <v/>
      </c>
      <c r="D4364" s="43" t="str">
        <f>IF(ISBLANK($N4364),"","SGBTM/AUTAROC/"&amp;'datos GENERALES'!B$5&amp;"_"&amp;'datos GENERALES'!C$5&amp;"_"&amp;'datos GENERALES'!D$5)</f>
        <v/>
      </c>
      <c r="E4364" s="42" t="str">
        <f>IF(ISBLANK($N4364),"",IF(ISBLANK('datos GENERALES'!$B$6),"",'datos GENERALES'!$B$6))</f>
        <v/>
      </c>
      <c r="F4364" s="42" t="str">
        <f>IF(ISBLANK($N4364),"",IF(ISBLANK('datos GENERALES'!$B$7),"",'datos GENERALES'!$B$7))</f>
        <v/>
      </c>
      <c r="G4364" s="42" t="str">
        <f>IF(ISBLANK($N4364),"",IF(ISBLANK('datos GENERALES'!$B$10),"",'datos GENERALES'!$B$10))</f>
        <v/>
      </c>
      <c r="H4364" s="42" t="str">
        <f>IF(ISBLANK($N4364),"",IF(ISBLANK('datos GENERALES'!$C$10),"",'datos GENERALES'!$C$10))</f>
        <v/>
      </c>
      <c r="I4364" s="42" t="str">
        <f>IF(ISBLANK($N4364),"",IF(ISBLANK('datos GENERALES'!$D$10),"",'datos GENERALES'!$D$10))</f>
        <v/>
      </c>
      <c r="O4364" s="48" t="str">
        <f>IFERROR(VLOOKUP(N4364,ListaEspecies!$B$3:$D$45,2,FALSE),"")</f>
        <v/>
      </c>
      <c r="P4364" s="96" t="str">
        <f>IFERROR(VLOOKUP(N4364,ListaEspecies!$B$3:$D$45,3,FALSE),"")</f>
        <v/>
      </c>
      <c r="R4364" s="42" t="str">
        <f>IF(ISBLANK($J4364),"",IF(ISBLANK('datos GENERALES'!$B$15),"",'datos GENERALES'!$B$15))</f>
        <v/>
      </c>
      <c r="S4364" s="49" t="str">
        <f t="shared" si="546"/>
        <v/>
      </c>
      <c r="T4364" s="49" t="str">
        <f t="shared" si="547"/>
        <v/>
      </c>
      <c r="AA4364" s="50" t="str">
        <f t="shared" si="551"/>
        <v/>
      </c>
      <c r="AE4364" s="50" t="str">
        <f t="shared" si="548"/>
        <v/>
      </c>
      <c r="AI4364" s="19" t="str">
        <f t="shared" si="549"/>
        <v/>
      </c>
      <c r="AJ4364"/>
      <c r="AK4364" s="19" t="str">
        <f t="shared" si="550"/>
        <v/>
      </c>
    </row>
    <row r="4365" spans="1:37" x14ac:dyDescent="0.25">
      <c r="A4365" s="42" t="str">
        <f t="shared" si="544"/>
        <v/>
      </c>
      <c r="B4365" s="42" t="str">
        <f t="shared" si="545"/>
        <v/>
      </c>
      <c r="C4365" s="42" t="str">
        <f>IF(ISBLANK($N4365),"",IF(ISBLANK('datos GENERALES'!B$16),"",'datos GENERALES'!B$16))</f>
        <v/>
      </c>
      <c r="D4365" s="43" t="str">
        <f>IF(ISBLANK($N4365),"","SGBTM/AUTAROC/"&amp;'datos GENERALES'!B$5&amp;"_"&amp;'datos GENERALES'!C$5&amp;"_"&amp;'datos GENERALES'!D$5)</f>
        <v/>
      </c>
      <c r="E4365" s="42" t="str">
        <f>IF(ISBLANK($N4365),"",IF(ISBLANK('datos GENERALES'!$B$6),"",'datos GENERALES'!$B$6))</f>
        <v/>
      </c>
      <c r="F4365" s="42" t="str">
        <f>IF(ISBLANK($N4365),"",IF(ISBLANK('datos GENERALES'!$B$7),"",'datos GENERALES'!$B$7))</f>
        <v/>
      </c>
      <c r="G4365" s="42" t="str">
        <f>IF(ISBLANK($N4365),"",IF(ISBLANK('datos GENERALES'!$B$10),"",'datos GENERALES'!$B$10))</f>
        <v/>
      </c>
      <c r="H4365" s="42" t="str">
        <f>IF(ISBLANK($N4365),"",IF(ISBLANK('datos GENERALES'!$C$10),"",'datos GENERALES'!$C$10))</f>
        <v/>
      </c>
      <c r="I4365" s="42" t="str">
        <f>IF(ISBLANK($N4365),"",IF(ISBLANK('datos GENERALES'!$D$10),"",'datos GENERALES'!$D$10))</f>
        <v/>
      </c>
      <c r="O4365" s="48" t="str">
        <f>IFERROR(VLOOKUP(N4365,ListaEspecies!$B$3:$D$45,2,FALSE),"")</f>
        <v/>
      </c>
      <c r="P4365" s="96" t="str">
        <f>IFERROR(VLOOKUP(N4365,ListaEspecies!$B$3:$D$45,3,FALSE),"")</f>
        <v/>
      </c>
      <c r="R4365" s="42" t="str">
        <f>IF(ISBLANK($J4365),"",IF(ISBLANK('datos GENERALES'!$B$15),"",'datos GENERALES'!$B$15))</f>
        <v/>
      </c>
      <c r="S4365" s="49" t="str">
        <f t="shared" si="546"/>
        <v/>
      </c>
      <c r="T4365" s="49" t="str">
        <f t="shared" si="547"/>
        <v/>
      </c>
      <c r="AA4365" s="50" t="str">
        <f t="shared" si="551"/>
        <v/>
      </c>
      <c r="AE4365" s="50" t="str">
        <f t="shared" si="548"/>
        <v/>
      </c>
      <c r="AI4365" s="19" t="str">
        <f t="shared" si="549"/>
        <v/>
      </c>
      <c r="AJ4365"/>
      <c r="AK4365" s="19" t="str">
        <f t="shared" si="550"/>
        <v/>
      </c>
    </row>
    <row r="4366" spans="1:37" x14ac:dyDescent="0.25">
      <c r="A4366" s="42" t="str">
        <f t="shared" si="544"/>
        <v/>
      </c>
      <c r="B4366" s="42" t="str">
        <f t="shared" si="545"/>
        <v/>
      </c>
      <c r="C4366" s="42" t="str">
        <f>IF(ISBLANK($N4366),"",IF(ISBLANK('datos GENERALES'!B$16),"",'datos GENERALES'!B$16))</f>
        <v/>
      </c>
      <c r="D4366" s="43" t="str">
        <f>IF(ISBLANK($N4366),"","SGBTM/AUTAROC/"&amp;'datos GENERALES'!B$5&amp;"_"&amp;'datos GENERALES'!C$5&amp;"_"&amp;'datos GENERALES'!D$5)</f>
        <v/>
      </c>
      <c r="E4366" s="42" t="str">
        <f>IF(ISBLANK($N4366),"",IF(ISBLANK('datos GENERALES'!$B$6),"",'datos GENERALES'!$B$6))</f>
        <v/>
      </c>
      <c r="F4366" s="42" t="str">
        <f>IF(ISBLANK($N4366),"",IF(ISBLANK('datos GENERALES'!$B$7),"",'datos GENERALES'!$B$7))</f>
        <v/>
      </c>
      <c r="G4366" s="42" t="str">
        <f>IF(ISBLANK($N4366),"",IF(ISBLANK('datos GENERALES'!$B$10),"",'datos GENERALES'!$B$10))</f>
        <v/>
      </c>
      <c r="H4366" s="42" t="str">
        <f>IF(ISBLANK($N4366),"",IF(ISBLANK('datos GENERALES'!$C$10),"",'datos GENERALES'!$C$10))</f>
        <v/>
      </c>
      <c r="I4366" s="42" t="str">
        <f>IF(ISBLANK($N4366),"",IF(ISBLANK('datos GENERALES'!$D$10),"",'datos GENERALES'!$D$10))</f>
        <v/>
      </c>
      <c r="O4366" s="48" t="str">
        <f>IFERROR(VLOOKUP(N4366,ListaEspecies!$B$3:$D$45,2,FALSE),"")</f>
        <v/>
      </c>
      <c r="P4366" s="96" t="str">
        <f>IFERROR(VLOOKUP(N4366,ListaEspecies!$B$3:$D$45,3,FALSE),"")</f>
        <v/>
      </c>
      <c r="R4366" s="42" t="str">
        <f>IF(ISBLANK($J4366),"",IF(ISBLANK('datos GENERALES'!$B$15),"",'datos GENERALES'!$B$15))</f>
        <v/>
      </c>
      <c r="S4366" s="49" t="str">
        <f t="shared" si="546"/>
        <v/>
      </c>
      <c r="T4366" s="49" t="str">
        <f t="shared" si="547"/>
        <v/>
      </c>
      <c r="AA4366" s="50" t="str">
        <f t="shared" si="551"/>
        <v/>
      </c>
      <c r="AE4366" s="50" t="str">
        <f t="shared" si="548"/>
        <v/>
      </c>
      <c r="AI4366" s="19" t="str">
        <f t="shared" si="549"/>
        <v/>
      </c>
      <c r="AJ4366"/>
      <c r="AK4366" s="19" t="str">
        <f t="shared" si="550"/>
        <v/>
      </c>
    </row>
    <row r="4367" spans="1:37" x14ac:dyDescent="0.25">
      <c r="A4367" s="42" t="str">
        <f t="shared" si="544"/>
        <v/>
      </c>
      <c r="B4367" s="42" t="str">
        <f t="shared" si="545"/>
        <v/>
      </c>
      <c r="C4367" s="42" t="str">
        <f>IF(ISBLANK($N4367),"",IF(ISBLANK('datos GENERALES'!B$16),"",'datos GENERALES'!B$16))</f>
        <v/>
      </c>
      <c r="D4367" s="43" t="str">
        <f>IF(ISBLANK($N4367),"","SGBTM/AUTAROC/"&amp;'datos GENERALES'!B$5&amp;"_"&amp;'datos GENERALES'!C$5&amp;"_"&amp;'datos GENERALES'!D$5)</f>
        <v/>
      </c>
      <c r="E4367" s="42" t="str">
        <f>IF(ISBLANK($N4367),"",IF(ISBLANK('datos GENERALES'!$B$6),"",'datos GENERALES'!$B$6))</f>
        <v/>
      </c>
      <c r="F4367" s="42" t="str">
        <f>IF(ISBLANK($N4367),"",IF(ISBLANK('datos GENERALES'!$B$7),"",'datos GENERALES'!$B$7))</f>
        <v/>
      </c>
      <c r="G4367" s="42" t="str">
        <f>IF(ISBLANK($N4367),"",IF(ISBLANK('datos GENERALES'!$B$10),"",'datos GENERALES'!$B$10))</f>
        <v/>
      </c>
      <c r="H4367" s="42" t="str">
        <f>IF(ISBLANK($N4367),"",IF(ISBLANK('datos GENERALES'!$C$10),"",'datos GENERALES'!$C$10))</f>
        <v/>
      </c>
      <c r="I4367" s="42" t="str">
        <f>IF(ISBLANK($N4367),"",IF(ISBLANK('datos GENERALES'!$D$10),"",'datos GENERALES'!$D$10))</f>
        <v/>
      </c>
      <c r="O4367" s="48" t="str">
        <f>IFERROR(VLOOKUP(N4367,ListaEspecies!$B$3:$D$45,2,FALSE),"")</f>
        <v/>
      </c>
      <c r="P4367" s="96" t="str">
        <f>IFERROR(VLOOKUP(N4367,ListaEspecies!$B$3:$D$45,3,FALSE),"")</f>
        <v/>
      </c>
      <c r="R4367" s="42" t="str">
        <f>IF(ISBLANK($J4367),"",IF(ISBLANK('datos GENERALES'!$B$15),"",'datos GENERALES'!$B$15))</f>
        <v/>
      </c>
      <c r="S4367" s="49" t="str">
        <f t="shared" si="546"/>
        <v/>
      </c>
      <c r="T4367" s="49" t="str">
        <f t="shared" si="547"/>
        <v/>
      </c>
      <c r="AA4367" s="50" t="str">
        <f t="shared" si="551"/>
        <v/>
      </c>
      <c r="AE4367" s="50" t="str">
        <f t="shared" si="548"/>
        <v/>
      </c>
      <c r="AI4367" s="19" t="str">
        <f t="shared" si="549"/>
        <v/>
      </c>
      <c r="AJ4367"/>
      <c r="AK4367" s="19" t="str">
        <f t="shared" si="550"/>
        <v/>
      </c>
    </row>
    <row r="4368" spans="1:37" x14ac:dyDescent="0.25">
      <c r="A4368" s="42" t="str">
        <f t="shared" si="544"/>
        <v/>
      </c>
      <c r="B4368" s="42" t="str">
        <f t="shared" si="545"/>
        <v/>
      </c>
      <c r="C4368" s="42" t="str">
        <f>IF(ISBLANK($N4368),"",IF(ISBLANK('datos GENERALES'!B$16),"",'datos GENERALES'!B$16))</f>
        <v/>
      </c>
      <c r="D4368" s="43" t="str">
        <f>IF(ISBLANK($N4368),"","SGBTM/AUTAROC/"&amp;'datos GENERALES'!B$5&amp;"_"&amp;'datos GENERALES'!C$5&amp;"_"&amp;'datos GENERALES'!D$5)</f>
        <v/>
      </c>
      <c r="E4368" s="42" t="str">
        <f>IF(ISBLANK($N4368),"",IF(ISBLANK('datos GENERALES'!$B$6),"",'datos GENERALES'!$B$6))</f>
        <v/>
      </c>
      <c r="F4368" s="42" t="str">
        <f>IF(ISBLANK($N4368),"",IF(ISBLANK('datos GENERALES'!$B$7),"",'datos GENERALES'!$B$7))</f>
        <v/>
      </c>
      <c r="G4368" s="42" t="str">
        <f>IF(ISBLANK($N4368),"",IF(ISBLANK('datos GENERALES'!$B$10),"",'datos GENERALES'!$B$10))</f>
        <v/>
      </c>
      <c r="H4368" s="42" t="str">
        <f>IF(ISBLANK($N4368),"",IF(ISBLANK('datos GENERALES'!$C$10),"",'datos GENERALES'!$C$10))</f>
        <v/>
      </c>
      <c r="I4368" s="42" t="str">
        <f>IF(ISBLANK($N4368),"",IF(ISBLANK('datos GENERALES'!$D$10),"",'datos GENERALES'!$D$10))</f>
        <v/>
      </c>
      <c r="O4368" s="48" t="str">
        <f>IFERROR(VLOOKUP(N4368,ListaEspecies!$B$3:$D$45,2,FALSE),"")</f>
        <v/>
      </c>
      <c r="P4368" s="96" t="str">
        <f>IFERROR(VLOOKUP(N4368,ListaEspecies!$B$3:$D$45,3,FALSE),"")</f>
        <v/>
      </c>
      <c r="R4368" s="42" t="str">
        <f>IF(ISBLANK($J4368),"",IF(ISBLANK('datos GENERALES'!$B$15),"",'datos GENERALES'!$B$15))</f>
        <v/>
      </c>
      <c r="S4368" s="49" t="str">
        <f t="shared" si="546"/>
        <v/>
      </c>
      <c r="T4368" s="49" t="str">
        <f t="shared" si="547"/>
        <v/>
      </c>
      <c r="AA4368" s="50" t="str">
        <f t="shared" si="551"/>
        <v/>
      </c>
      <c r="AE4368" s="50" t="str">
        <f t="shared" si="548"/>
        <v/>
      </c>
      <c r="AI4368" s="19" t="str">
        <f t="shared" si="549"/>
        <v/>
      </c>
      <c r="AJ4368"/>
      <c r="AK4368" s="19" t="str">
        <f t="shared" si="550"/>
        <v/>
      </c>
    </row>
    <row r="4369" spans="1:37" x14ac:dyDescent="0.25">
      <c r="A4369" s="42" t="str">
        <f t="shared" si="544"/>
        <v/>
      </c>
      <c r="B4369" s="42" t="str">
        <f t="shared" si="545"/>
        <v/>
      </c>
      <c r="C4369" s="42" t="str">
        <f>IF(ISBLANK($N4369),"",IF(ISBLANK('datos GENERALES'!B$16),"",'datos GENERALES'!B$16))</f>
        <v/>
      </c>
      <c r="D4369" s="43" t="str">
        <f>IF(ISBLANK($N4369),"","SGBTM/AUTAROC/"&amp;'datos GENERALES'!B$5&amp;"_"&amp;'datos GENERALES'!C$5&amp;"_"&amp;'datos GENERALES'!D$5)</f>
        <v/>
      </c>
      <c r="E4369" s="42" t="str">
        <f>IF(ISBLANK($N4369),"",IF(ISBLANK('datos GENERALES'!$B$6),"",'datos GENERALES'!$B$6))</f>
        <v/>
      </c>
      <c r="F4369" s="42" t="str">
        <f>IF(ISBLANK($N4369),"",IF(ISBLANK('datos GENERALES'!$B$7),"",'datos GENERALES'!$B$7))</f>
        <v/>
      </c>
      <c r="G4369" s="42" t="str">
        <f>IF(ISBLANK($N4369),"",IF(ISBLANK('datos GENERALES'!$B$10),"",'datos GENERALES'!$B$10))</f>
        <v/>
      </c>
      <c r="H4369" s="42" t="str">
        <f>IF(ISBLANK($N4369),"",IF(ISBLANK('datos GENERALES'!$C$10),"",'datos GENERALES'!$C$10))</f>
        <v/>
      </c>
      <c r="I4369" s="42" t="str">
        <f>IF(ISBLANK($N4369),"",IF(ISBLANK('datos GENERALES'!$D$10),"",'datos GENERALES'!$D$10))</f>
        <v/>
      </c>
      <c r="O4369" s="48" t="str">
        <f>IFERROR(VLOOKUP(N4369,ListaEspecies!$B$3:$D$45,2,FALSE),"")</f>
        <v/>
      </c>
      <c r="P4369" s="96" t="str">
        <f>IFERROR(VLOOKUP(N4369,ListaEspecies!$B$3:$D$45,3,FALSE),"")</f>
        <v/>
      </c>
      <c r="R4369" s="42" t="str">
        <f>IF(ISBLANK($J4369),"",IF(ISBLANK('datos GENERALES'!$B$15),"",'datos GENERALES'!$B$15))</f>
        <v/>
      </c>
      <c r="S4369" s="49" t="str">
        <f t="shared" si="546"/>
        <v/>
      </c>
      <c r="T4369" s="49" t="str">
        <f t="shared" si="547"/>
        <v/>
      </c>
      <c r="AA4369" s="50" t="str">
        <f t="shared" si="551"/>
        <v/>
      </c>
      <c r="AE4369" s="50" t="str">
        <f t="shared" si="548"/>
        <v/>
      </c>
      <c r="AI4369" s="19" t="str">
        <f t="shared" si="549"/>
        <v/>
      </c>
      <c r="AJ4369"/>
      <c r="AK4369" s="19" t="str">
        <f t="shared" si="550"/>
        <v/>
      </c>
    </row>
    <row r="4370" spans="1:37" x14ac:dyDescent="0.25">
      <c r="A4370" s="42" t="str">
        <f t="shared" si="544"/>
        <v/>
      </c>
      <c r="B4370" s="42" t="str">
        <f t="shared" si="545"/>
        <v/>
      </c>
      <c r="C4370" s="42" t="str">
        <f>IF(ISBLANK($N4370),"",IF(ISBLANK('datos GENERALES'!B$16),"",'datos GENERALES'!B$16))</f>
        <v/>
      </c>
      <c r="D4370" s="43" t="str">
        <f>IF(ISBLANK($N4370),"","SGBTM/AUTAROC/"&amp;'datos GENERALES'!B$5&amp;"_"&amp;'datos GENERALES'!C$5&amp;"_"&amp;'datos GENERALES'!D$5)</f>
        <v/>
      </c>
      <c r="E4370" s="42" t="str">
        <f>IF(ISBLANK($N4370),"",IF(ISBLANK('datos GENERALES'!$B$6),"",'datos GENERALES'!$B$6))</f>
        <v/>
      </c>
      <c r="F4370" s="42" t="str">
        <f>IF(ISBLANK($N4370),"",IF(ISBLANK('datos GENERALES'!$B$7),"",'datos GENERALES'!$B$7))</f>
        <v/>
      </c>
      <c r="G4370" s="42" t="str">
        <f>IF(ISBLANK($N4370),"",IF(ISBLANK('datos GENERALES'!$B$10),"",'datos GENERALES'!$B$10))</f>
        <v/>
      </c>
      <c r="H4370" s="42" t="str">
        <f>IF(ISBLANK($N4370),"",IF(ISBLANK('datos GENERALES'!$C$10),"",'datos GENERALES'!$C$10))</f>
        <v/>
      </c>
      <c r="I4370" s="42" t="str">
        <f>IF(ISBLANK($N4370),"",IF(ISBLANK('datos GENERALES'!$D$10),"",'datos GENERALES'!$D$10))</f>
        <v/>
      </c>
      <c r="O4370" s="48" t="str">
        <f>IFERROR(VLOOKUP(N4370,ListaEspecies!$B$3:$D$45,2,FALSE),"")</f>
        <v/>
      </c>
      <c r="P4370" s="96" t="str">
        <f>IFERROR(VLOOKUP(N4370,ListaEspecies!$B$3:$D$45,3,FALSE),"")</f>
        <v/>
      </c>
      <c r="R4370" s="42" t="str">
        <f>IF(ISBLANK($J4370),"",IF(ISBLANK('datos GENERALES'!$B$15),"",'datos GENERALES'!$B$15))</f>
        <v/>
      </c>
      <c r="S4370" s="49" t="str">
        <f t="shared" si="546"/>
        <v/>
      </c>
      <c r="T4370" s="49" t="str">
        <f t="shared" si="547"/>
        <v/>
      </c>
      <c r="AA4370" s="50" t="str">
        <f t="shared" si="551"/>
        <v/>
      </c>
      <c r="AE4370" s="50" t="str">
        <f t="shared" si="548"/>
        <v/>
      </c>
      <c r="AI4370" s="19" t="str">
        <f t="shared" si="549"/>
        <v/>
      </c>
      <c r="AJ4370"/>
      <c r="AK4370" s="19" t="str">
        <f t="shared" si="550"/>
        <v/>
      </c>
    </row>
    <row r="4371" spans="1:37" x14ac:dyDescent="0.25">
      <c r="A4371" s="42" t="str">
        <f t="shared" si="544"/>
        <v/>
      </c>
      <c r="B4371" s="42" t="str">
        <f t="shared" si="545"/>
        <v/>
      </c>
      <c r="C4371" s="42" t="str">
        <f>IF(ISBLANK($N4371),"",IF(ISBLANK('datos GENERALES'!B$16),"",'datos GENERALES'!B$16))</f>
        <v/>
      </c>
      <c r="D4371" s="43" t="str">
        <f>IF(ISBLANK($N4371),"","SGBTM/AUTAROC/"&amp;'datos GENERALES'!B$5&amp;"_"&amp;'datos GENERALES'!C$5&amp;"_"&amp;'datos GENERALES'!D$5)</f>
        <v/>
      </c>
      <c r="E4371" s="42" t="str">
        <f>IF(ISBLANK($N4371),"",IF(ISBLANK('datos GENERALES'!$B$6),"",'datos GENERALES'!$B$6))</f>
        <v/>
      </c>
      <c r="F4371" s="42" t="str">
        <f>IF(ISBLANK($N4371),"",IF(ISBLANK('datos GENERALES'!$B$7),"",'datos GENERALES'!$B$7))</f>
        <v/>
      </c>
      <c r="G4371" s="42" t="str">
        <f>IF(ISBLANK($N4371),"",IF(ISBLANK('datos GENERALES'!$B$10),"",'datos GENERALES'!$B$10))</f>
        <v/>
      </c>
      <c r="H4371" s="42" t="str">
        <f>IF(ISBLANK($N4371),"",IF(ISBLANK('datos GENERALES'!$C$10),"",'datos GENERALES'!$C$10))</f>
        <v/>
      </c>
      <c r="I4371" s="42" t="str">
        <f>IF(ISBLANK($N4371),"",IF(ISBLANK('datos GENERALES'!$D$10),"",'datos GENERALES'!$D$10))</f>
        <v/>
      </c>
      <c r="O4371" s="48" t="str">
        <f>IFERROR(VLOOKUP(N4371,ListaEspecies!$B$3:$D$45,2,FALSE),"")</f>
        <v/>
      </c>
      <c r="P4371" s="96" t="str">
        <f>IFERROR(VLOOKUP(N4371,ListaEspecies!$B$3:$D$45,3,FALSE),"")</f>
        <v/>
      </c>
      <c r="R4371" s="42" t="str">
        <f>IF(ISBLANK($J4371),"",IF(ISBLANK('datos GENERALES'!$B$15),"",'datos GENERALES'!$B$15))</f>
        <v/>
      </c>
      <c r="S4371" s="49" t="str">
        <f t="shared" si="546"/>
        <v/>
      </c>
      <c r="T4371" s="49" t="str">
        <f t="shared" si="547"/>
        <v/>
      </c>
      <c r="AA4371" s="50" t="str">
        <f t="shared" si="551"/>
        <v/>
      </c>
      <c r="AE4371" s="50" t="str">
        <f t="shared" si="548"/>
        <v/>
      </c>
      <c r="AI4371" s="19" t="str">
        <f t="shared" si="549"/>
        <v/>
      </c>
      <c r="AJ4371"/>
      <c r="AK4371" s="19" t="str">
        <f t="shared" si="550"/>
        <v/>
      </c>
    </row>
    <row r="4372" spans="1:37" x14ac:dyDescent="0.25">
      <c r="A4372" s="42" t="str">
        <f t="shared" si="544"/>
        <v/>
      </c>
      <c r="B4372" s="42" t="str">
        <f t="shared" si="545"/>
        <v/>
      </c>
      <c r="C4372" s="42" t="str">
        <f>IF(ISBLANK($N4372),"",IF(ISBLANK('datos GENERALES'!B$16),"",'datos GENERALES'!B$16))</f>
        <v/>
      </c>
      <c r="D4372" s="43" t="str">
        <f>IF(ISBLANK($N4372),"","SGBTM/AUTAROC/"&amp;'datos GENERALES'!B$5&amp;"_"&amp;'datos GENERALES'!C$5&amp;"_"&amp;'datos GENERALES'!D$5)</f>
        <v/>
      </c>
      <c r="E4372" s="42" t="str">
        <f>IF(ISBLANK($N4372),"",IF(ISBLANK('datos GENERALES'!$B$6),"",'datos GENERALES'!$B$6))</f>
        <v/>
      </c>
      <c r="F4372" s="42" t="str">
        <f>IF(ISBLANK($N4372),"",IF(ISBLANK('datos GENERALES'!$B$7),"",'datos GENERALES'!$B$7))</f>
        <v/>
      </c>
      <c r="G4372" s="42" t="str">
        <f>IF(ISBLANK($N4372),"",IF(ISBLANK('datos GENERALES'!$B$10),"",'datos GENERALES'!$B$10))</f>
        <v/>
      </c>
      <c r="H4372" s="42" t="str">
        <f>IF(ISBLANK($N4372),"",IF(ISBLANK('datos GENERALES'!$C$10),"",'datos GENERALES'!$C$10))</f>
        <v/>
      </c>
      <c r="I4372" s="42" t="str">
        <f>IF(ISBLANK($N4372),"",IF(ISBLANK('datos GENERALES'!$D$10),"",'datos GENERALES'!$D$10))</f>
        <v/>
      </c>
      <c r="O4372" s="48" t="str">
        <f>IFERROR(VLOOKUP(N4372,ListaEspecies!$B$3:$D$45,2,FALSE),"")</f>
        <v/>
      </c>
      <c r="P4372" s="96" t="str">
        <f>IFERROR(VLOOKUP(N4372,ListaEspecies!$B$3:$D$45,3,FALSE),"")</f>
        <v/>
      </c>
      <c r="R4372" s="42" t="str">
        <f>IF(ISBLANK($J4372),"",IF(ISBLANK('datos GENERALES'!$B$15),"",'datos GENERALES'!$B$15))</f>
        <v/>
      </c>
      <c r="S4372" s="49" t="str">
        <f t="shared" si="546"/>
        <v/>
      </c>
      <c r="T4372" s="49" t="str">
        <f t="shared" si="547"/>
        <v/>
      </c>
      <c r="AA4372" s="50" t="str">
        <f t="shared" si="551"/>
        <v/>
      </c>
      <c r="AE4372" s="50" t="str">
        <f t="shared" si="548"/>
        <v/>
      </c>
      <c r="AI4372" s="19" t="str">
        <f t="shared" si="549"/>
        <v/>
      </c>
      <c r="AJ4372"/>
      <c r="AK4372" s="19" t="str">
        <f t="shared" si="550"/>
        <v/>
      </c>
    </row>
    <row r="4373" spans="1:37" x14ac:dyDescent="0.25">
      <c r="A4373" s="42" t="str">
        <f t="shared" si="544"/>
        <v/>
      </c>
      <c r="B4373" s="42" t="str">
        <f t="shared" si="545"/>
        <v/>
      </c>
      <c r="C4373" s="42" t="str">
        <f>IF(ISBLANK($N4373),"",IF(ISBLANK('datos GENERALES'!B$16),"",'datos GENERALES'!B$16))</f>
        <v/>
      </c>
      <c r="D4373" s="43" t="str">
        <f>IF(ISBLANK($N4373),"","SGBTM/AUTAROC/"&amp;'datos GENERALES'!B$5&amp;"_"&amp;'datos GENERALES'!C$5&amp;"_"&amp;'datos GENERALES'!D$5)</f>
        <v/>
      </c>
      <c r="E4373" s="42" t="str">
        <f>IF(ISBLANK($N4373),"",IF(ISBLANK('datos GENERALES'!$B$6),"",'datos GENERALES'!$B$6))</f>
        <v/>
      </c>
      <c r="F4373" s="42" t="str">
        <f>IF(ISBLANK($N4373),"",IF(ISBLANK('datos GENERALES'!$B$7),"",'datos GENERALES'!$B$7))</f>
        <v/>
      </c>
      <c r="G4373" s="42" t="str">
        <f>IF(ISBLANK($N4373),"",IF(ISBLANK('datos GENERALES'!$B$10),"",'datos GENERALES'!$B$10))</f>
        <v/>
      </c>
      <c r="H4373" s="42" t="str">
        <f>IF(ISBLANK($N4373),"",IF(ISBLANK('datos GENERALES'!$C$10),"",'datos GENERALES'!$C$10))</f>
        <v/>
      </c>
      <c r="I4373" s="42" t="str">
        <f>IF(ISBLANK($N4373),"",IF(ISBLANK('datos GENERALES'!$D$10),"",'datos GENERALES'!$D$10))</f>
        <v/>
      </c>
      <c r="O4373" s="48" t="str">
        <f>IFERROR(VLOOKUP(N4373,ListaEspecies!$B$3:$D$45,2,FALSE),"")</f>
        <v/>
      </c>
      <c r="P4373" s="96" t="str">
        <f>IFERROR(VLOOKUP(N4373,ListaEspecies!$B$3:$D$45,3,FALSE),"")</f>
        <v/>
      </c>
      <c r="R4373" s="42" t="str">
        <f>IF(ISBLANK($J4373),"",IF(ISBLANK('datos GENERALES'!$B$15),"",'datos GENERALES'!$B$15))</f>
        <v/>
      </c>
      <c r="S4373" s="49" t="str">
        <f t="shared" si="546"/>
        <v/>
      </c>
      <c r="T4373" s="49" t="str">
        <f t="shared" si="547"/>
        <v/>
      </c>
      <c r="AA4373" s="50" t="str">
        <f t="shared" si="551"/>
        <v/>
      </c>
      <c r="AE4373" s="50" t="str">
        <f t="shared" si="548"/>
        <v/>
      </c>
      <c r="AI4373" s="19" t="str">
        <f t="shared" si="549"/>
        <v/>
      </c>
      <c r="AJ4373"/>
      <c r="AK4373" s="19" t="str">
        <f t="shared" si="550"/>
        <v/>
      </c>
    </row>
    <row r="4374" spans="1:37" x14ac:dyDescent="0.25">
      <c r="A4374" s="42" t="str">
        <f t="shared" si="544"/>
        <v/>
      </c>
      <c r="B4374" s="42" t="str">
        <f t="shared" si="545"/>
        <v/>
      </c>
      <c r="C4374" s="42" t="str">
        <f>IF(ISBLANK($N4374),"",IF(ISBLANK('datos GENERALES'!B$16),"",'datos GENERALES'!B$16))</f>
        <v/>
      </c>
      <c r="D4374" s="43" t="str">
        <f>IF(ISBLANK($N4374),"","SGBTM/AUTAROC/"&amp;'datos GENERALES'!B$5&amp;"_"&amp;'datos GENERALES'!C$5&amp;"_"&amp;'datos GENERALES'!D$5)</f>
        <v/>
      </c>
      <c r="E4374" s="42" t="str">
        <f>IF(ISBLANK($N4374),"",IF(ISBLANK('datos GENERALES'!$B$6),"",'datos GENERALES'!$B$6))</f>
        <v/>
      </c>
      <c r="F4374" s="42" t="str">
        <f>IF(ISBLANK($N4374),"",IF(ISBLANK('datos GENERALES'!$B$7),"",'datos GENERALES'!$B$7))</f>
        <v/>
      </c>
      <c r="G4374" s="42" t="str">
        <f>IF(ISBLANK($N4374),"",IF(ISBLANK('datos GENERALES'!$B$10),"",'datos GENERALES'!$B$10))</f>
        <v/>
      </c>
      <c r="H4374" s="42" t="str">
        <f>IF(ISBLANK($N4374),"",IF(ISBLANK('datos GENERALES'!$C$10),"",'datos GENERALES'!$C$10))</f>
        <v/>
      </c>
      <c r="I4374" s="42" t="str">
        <f>IF(ISBLANK($N4374),"",IF(ISBLANK('datos GENERALES'!$D$10),"",'datos GENERALES'!$D$10))</f>
        <v/>
      </c>
      <c r="O4374" s="48" t="str">
        <f>IFERROR(VLOOKUP(N4374,ListaEspecies!$B$3:$D$45,2,FALSE),"")</f>
        <v/>
      </c>
      <c r="P4374" s="96" t="str">
        <f>IFERROR(VLOOKUP(N4374,ListaEspecies!$B$3:$D$45,3,FALSE),"")</f>
        <v/>
      </c>
      <c r="R4374" s="42" t="str">
        <f>IF(ISBLANK($J4374),"",IF(ISBLANK('datos GENERALES'!$B$15),"",'datos GENERALES'!$B$15))</f>
        <v/>
      </c>
      <c r="S4374" s="49" t="str">
        <f t="shared" si="546"/>
        <v/>
      </c>
      <c r="T4374" s="49" t="str">
        <f t="shared" si="547"/>
        <v/>
      </c>
      <c r="AA4374" s="50" t="str">
        <f t="shared" si="551"/>
        <v/>
      </c>
      <c r="AE4374" s="50" t="str">
        <f t="shared" si="548"/>
        <v/>
      </c>
      <c r="AI4374" s="19" t="str">
        <f t="shared" si="549"/>
        <v/>
      </c>
      <c r="AJ4374"/>
      <c r="AK4374" s="19" t="str">
        <f t="shared" si="550"/>
        <v/>
      </c>
    </row>
    <row r="4375" spans="1:37" x14ac:dyDescent="0.25">
      <c r="A4375" s="42" t="str">
        <f t="shared" si="544"/>
        <v/>
      </c>
      <c r="B4375" s="42" t="str">
        <f t="shared" si="545"/>
        <v/>
      </c>
      <c r="C4375" s="42" t="str">
        <f>IF(ISBLANK($N4375),"",IF(ISBLANK('datos GENERALES'!B$16),"",'datos GENERALES'!B$16))</f>
        <v/>
      </c>
      <c r="D4375" s="43" t="str">
        <f>IF(ISBLANK($N4375),"","SGBTM/AUTAROC/"&amp;'datos GENERALES'!B$5&amp;"_"&amp;'datos GENERALES'!C$5&amp;"_"&amp;'datos GENERALES'!D$5)</f>
        <v/>
      </c>
      <c r="E4375" s="42" t="str">
        <f>IF(ISBLANK($N4375),"",IF(ISBLANK('datos GENERALES'!$B$6),"",'datos GENERALES'!$B$6))</f>
        <v/>
      </c>
      <c r="F4375" s="42" t="str">
        <f>IF(ISBLANK($N4375),"",IF(ISBLANK('datos GENERALES'!$B$7),"",'datos GENERALES'!$B$7))</f>
        <v/>
      </c>
      <c r="G4375" s="42" t="str">
        <f>IF(ISBLANK($N4375),"",IF(ISBLANK('datos GENERALES'!$B$10),"",'datos GENERALES'!$B$10))</f>
        <v/>
      </c>
      <c r="H4375" s="42" t="str">
        <f>IF(ISBLANK($N4375),"",IF(ISBLANK('datos GENERALES'!$C$10),"",'datos GENERALES'!$C$10))</f>
        <v/>
      </c>
      <c r="I4375" s="42" t="str">
        <f>IF(ISBLANK($N4375),"",IF(ISBLANK('datos GENERALES'!$D$10),"",'datos GENERALES'!$D$10))</f>
        <v/>
      </c>
      <c r="O4375" s="48" t="str">
        <f>IFERROR(VLOOKUP(N4375,ListaEspecies!$B$3:$D$45,2,FALSE),"")</f>
        <v/>
      </c>
      <c r="P4375" s="96" t="str">
        <f>IFERROR(VLOOKUP(N4375,ListaEspecies!$B$3:$D$45,3,FALSE),"")</f>
        <v/>
      </c>
      <c r="R4375" s="42" t="str">
        <f>IF(ISBLANK($J4375),"",IF(ISBLANK('datos GENERALES'!$B$15),"",'datos GENERALES'!$B$15))</f>
        <v/>
      </c>
      <c r="S4375" s="49" t="str">
        <f t="shared" si="546"/>
        <v/>
      </c>
      <c r="T4375" s="49" t="str">
        <f t="shared" si="547"/>
        <v/>
      </c>
      <c r="AA4375" s="50" t="str">
        <f t="shared" si="551"/>
        <v/>
      </c>
      <c r="AE4375" s="50" t="str">
        <f t="shared" si="548"/>
        <v/>
      </c>
      <c r="AI4375" s="19" t="str">
        <f t="shared" si="549"/>
        <v/>
      </c>
      <c r="AJ4375"/>
      <c r="AK4375" s="19" t="str">
        <f t="shared" si="550"/>
        <v/>
      </c>
    </row>
    <row r="4376" spans="1:37" x14ac:dyDescent="0.25">
      <c r="A4376" s="42" t="str">
        <f t="shared" si="544"/>
        <v/>
      </c>
      <c r="B4376" s="42" t="str">
        <f t="shared" si="545"/>
        <v/>
      </c>
      <c r="C4376" s="42" t="str">
        <f>IF(ISBLANK($N4376),"",IF(ISBLANK('datos GENERALES'!B$16),"",'datos GENERALES'!B$16))</f>
        <v/>
      </c>
      <c r="D4376" s="43" t="str">
        <f>IF(ISBLANK($N4376),"","SGBTM/AUTAROC/"&amp;'datos GENERALES'!B$5&amp;"_"&amp;'datos GENERALES'!C$5&amp;"_"&amp;'datos GENERALES'!D$5)</f>
        <v/>
      </c>
      <c r="E4376" s="42" t="str">
        <f>IF(ISBLANK($N4376),"",IF(ISBLANK('datos GENERALES'!$B$6),"",'datos GENERALES'!$B$6))</f>
        <v/>
      </c>
      <c r="F4376" s="42" t="str">
        <f>IF(ISBLANK($N4376),"",IF(ISBLANK('datos GENERALES'!$B$7),"",'datos GENERALES'!$B$7))</f>
        <v/>
      </c>
      <c r="G4376" s="42" t="str">
        <f>IF(ISBLANK($N4376),"",IF(ISBLANK('datos GENERALES'!$B$10),"",'datos GENERALES'!$B$10))</f>
        <v/>
      </c>
      <c r="H4376" s="42" t="str">
        <f>IF(ISBLANK($N4376),"",IF(ISBLANK('datos GENERALES'!$C$10),"",'datos GENERALES'!$C$10))</f>
        <v/>
      </c>
      <c r="I4376" s="42" t="str">
        <f>IF(ISBLANK($N4376),"",IF(ISBLANK('datos GENERALES'!$D$10),"",'datos GENERALES'!$D$10))</f>
        <v/>
      </c>
      <c r="O4376" s="48" t="str">
        <f>IFERROR(VLOOKUP(N4376,ListaEspecies!$B$3:$D$45,2,FALSE),"")</f>
        <v/>
      </c>
      <c r="P4376" s="96" t="str">
        <f>IFERROR(VLOOKUP(N4376,ListaEspecies!$B$3:$D$45,3,FALSE),"")</f>
        <v/>
      </c>
      <c r="R4376" s="42" t="str">
        <f>IF(ISBLANK($J4376),"",IF(ISBLANK('datos GENERALES'!$B$15),"",'datos GENERALES'!$B$15))</f>
        <v/>
      </c>
      <c r="S4376" s="49" t="str">
        <f t="shared" si="546"/>
        <v/>
      </c>
      <c r="T4376" s="49" t="str">
        <f t="shared" si="547"/>
        <v/>
      </c>
      <c r="AA4376" s="50" t="str">
        <f t="shared" si="551"/>
        <v/>
      </c>
      <c r="AE4376" s="50" t="str">
        <f t="shared" si="548"/>
        <v/>
      </c>
      <c r="AI4376" s="19" t="str">
        <f t="shared" si="549"/>
        <v/>
      </c>
      <c r="AJ4376"/>
      <c r="AK4376" s="19" t="str">
        <f t="shared" si="550"/>
        <v/>
      </c>
    </row>
    <row r="4377" spans="1:37" x14ac:dyDescent="0.25">
      <c r="A4377" s="42" t="str">
        <f t="shared" si="544"/>
        <v/>
      </c>
      <c r="B4377" s="42" t="str">
        <f t="shared" si="545"/>
        <v/>
      </c>
      <c r="C4377" s="42" t="str">
        <f>IF(ISBLANK($N4377),"",IF(ISBLANK('datos GENERALES'!B$16),"",'datos GENERALES'!B$16))</f>
        <v/>
      </c>
      <c r="D4377" s="43" t="str">
        <f>IF(ISBLANK($N4377),"","SGBTM/AUTAROC/"&amp;'datos GENERALES'!B$5&amp;"_"&amp;'datos GENERALES'!C$5&amp;"_"&amp;'datos GENERALES'!D$5)</f>
        <v/>
      </c>
      <c r="E4377" s="42" t="str">
        <f>IF(ISBLANK($N4377),"",IF(ISBLANK('datos GENERALES'!$B$6),"",'datos GENERALES'!$B$6))</f>
        <v/>
      </c>
      <c r="F4377" s="42" t="str">
        <f>IF(ISBLANK($N4377),"",IF(ISBLANK('datos GENERALES'!$B$7),"",'datos GENERALES'!$B$7))</f>
        <v/>
      </c>
      <c r="G4377" s="42" t="str">
        <f>IF(ISBLANK($N4377),"",IF(ISBLANK('datos GENERALES'!$B$10),"",'datos GENERALES'!$B$10))</f>
        <v/>
      </c>
      <c r="H4377" s="42" t="str">
        <f>IF(ISBLANK($N4377),"",IF(ISBLANK('datos GENERALES'!$C$10),"",'datos GENERALES'!$C$10))</f>
        <v/>
      </c>
      <c r="I4377" s="42" t="str">
        <f>IF(ISBLANK($N4377),"",IF(ISBLANK('datos GENERALES'!$D$10),"",'datos GENERALES'!$D$10))</f>
        <v/>
      </c>
      <c r="O4377" s="48" t="str">
        <f>IFERROR(VLOOKUP(N4377,ListaEspecies!$B$3:$D$45,2,FALSE),"")</f>
        <v/>
      </c>
      <c r="P4377" s="96" t="str">
        <f>IFERROR(VLOOKUP(N4377,ListaEspecies!$B$3:$D$45,3,FALSE),"")</f>
        <v/>
      </c>
      <c r="R4377" s="42" t="str">
        <f>IF(ISBLANK($J4377),"",IF(ISBLANK('datos GENERALES'!$B$15),"",'datos GENERALES'!$B$15))</f>
        <v/>
      </c>
      <c r="S4377" s="49" t="str">
        <f t="shared" si="546"/>
        <v/>
      </c>
      <c r="T4377" s="49" t="str">
        <f t="shared" si="547"/>
        <v/>
      </c>
      <c r="AA4377" s="50" t="str">
        <f t="shared" si="551"/>
        <v/>
      </c>
      <c r="AE4377" s="50" t="str">
        <f t="shared" si="548"/>
        <v/>
      </c>
      <c r="AI4377" s="19" t="str">
        <f t="shared" si="549"/>
        <v/>
      </c>
      <c r="AJ4377"/>
      <c r="AK4377" s="19" t="str">
        <f t="shared" si="550"/>
        <v/>
      </c>
    </row>
    <row r="4378" spans="1:37" x14ac:dyDescent="0.25">
      <c r="A4378" s="42" t="str">
        <f t="shared" si="544"/>
        <v/>
      </c>
      <c r="B4378" s="42" t="str">
        <f t="shared" si="545"/>
        <v/>
      </c>
      <c r="C4378" s="42" t="str">
        <f>IF(ISBLANK($N4378),"",IF(ISBLANK('datos GENERALES'!B$16),"",'datos GENERALES'!B$16))</f>
        <v/>
      </c>
      <c r="D4378" s="43" t="str">
        <f>IF(ISBLANK($N4378),"","SGBTM/AUTAROC/"&amp;'datos GENERALES'!B$5&amp;"_"&amp;'datos GENERALES'!C$5&amp;"_"&amp;'datos GENERALES'!D$5)</f>
        <v/>
      </c>
      <c r="E4378" s="42" t="str">
        <f>IF(ISBLANK($N4378),"",IF(ISBLANK('datos GENERALES'!$B$6),"",'datos GENERALES'!$B$6))</f>
        <v/>
      </c>
      <c r="F4378" s="42" t="str">
        <f>IF(ISBLANK($N4378),"",IF(ISBLANK('datos GENERALES'!$B$7),"",'datos GENERALES'!$B$7))</f>
        <v/>
      </c>
      <c r="G4378" s="42" t="str">
        <f>IF(ISBLANK($N4378),"",IF(ISBLANK('datos GENERALES'!$B$10),"",'datos GENERALES'!$B$10))</f>
        <v/>
      </c>
      <c r="H4378" s="42" t="str">
        <f>IF(ISBLANK($N4378),"",IF(ISBLANK('datos GENERALES'!$C$10),"",'datos GENERALES'!$C$10))</f>
        <v/>
      </c>
      <c r="I4378" s="42" t="str">
        <f>IF(ISBLANK($N4378),"",IF(ISBLANK('datos GENERALES'!$D$10),"",'datos GENERALES'!$D$10))</f>
        <v/>
      </c>
      <c r="O4378" s="48" t="str">
        <f>IFERROR(VLOOKUP(N4378,ListaEspecies!$B$3:$D$45,2,FALSE),"")</f>
        <v/>
      </c>
      <c r="P4378" s="96" t="str">
        <f>IFERROR(VLOOKUP(N4378,ListaEspecies!$B$3:$D$45,3,FALSE),"")</f>
        <v/>
      </c>
      <c r="R4378" s="42" t="str">
        <f>IF(ISBLANK($J4378),"",IF(ISBLANK('datos GENERALES'!$B$15),"",'datos GENERALES'!$B$15))</f>
        <v/>
      </c>
      <c r="S4378" s="49" t="str">
        <f t="shared" si="546"/>
        <v/>
      </c>
      <c r="T4378" s="49" t="str">
        <f t="shared" si="547"/>
        <v/>
      </c>
      <c r="AA4378" s="50" t="str">
        <f t="shared" si="551"/>
        <v/>
      </c>
      <c r="AE4378" s="50" t="str">
        <f t="shared" si="548"/>
        <v/>
      </c>
      <c r="AI4378" s="19" t="str">
        <f t="shared" si="549"/>
        <v/>
      </c>
      <c r="AJ4378"/>
      <c r="AK4378" s="19" t="str">
        <f t="shared" si="550"/>
        <v/>
      </c>
    </row>
    <row r="4379" spans="1:37" x14ac:dyDescent="0.25">
      <c r="A4379" s="42" t="str">
        <f t="shared" si="544"/>
        <v/>
      </c>
      <c r="B4379" s="42" t="str">
        <f t="shared" si="545"/>
        <v/>
      </c>
      <c r="C4379" s="42" t="str">
        <f>IF(ISBLANK($N4379),"",IF(ISBLANK('datos GENERALES'!B$16),"",'datos GENERALES'!B$16))</f>
        <v/>
      </c>
      <c r="D4379" s="43" t="str">
        <f>IF(ISBLANK($N4379),"","SGBTM/AUTAROC/"&amp;'datos GENERALES'!B$5&amp;"_"&amp;'datos GENERALES'!C$5&amp;"_"&amp;'datos GENERALES'!D$5)</f>
        <v/>
      </c>
      <c r="E4379" s="42" t="str">
        <f>IF(ISBLANK($N4379),"",IF(ISBLANK('datos GENERALES'!$B$6),"",'datos GENERALES'!$B$6))</f>
        <v/>
      </c>
      <c r="F4379" s="42" t="str">
        <f>IF(ISBLANK($N4379),"",IF(ISBLANK('datos GENERALES'!$B$7),"",'datos GENERALES'!$B$7))</f>
        <v/>
      </c>
      <c r="G4379" s="42" t="str">
        <f>IF(ISBLANK($N4379),"",IF(ISBLANK('datos GENERALES'!$B$10),"",'datos GENERALES'!$B$10))</f>
        <v/>
      </c>
      <c r="H4379" s="42" t="str">
        <f>IF(ISBLANK($N4379),"",IF(ISBLANK('datos GENERALES'!$C$10),"",'datos GENERALES'!$C$10))</f>
        <v/>
      </c>
      <c r="I4379" s="42" t="str">
        <f>IF(ISBLANK($N4379),"",IF(ISBLANK('datos GENERALES'!$D$10),"",'datos GENERALES'!$D$10))</f>
        <v/>
      </c>
      <c r="O4379" s="48" t="str">
        <f>IFERROR(VLOOKUP(N4379,ListaEspecies!$B$3:$D$45,2,FALSE),"")</f>
        <v/>
      </c>
      <c r="P4379" s="96" t="str">
        <f>IFERROR(VLOOKUP(N4379,ListaEspecies!$B$3:$D$45,3,FALSE),"")</f>
        <v/>
      </c>
      <c r="R4379" s="42" t="str">
        <f>IF(ISBLANK($J4379),"",IF(ISBLANK('datos GENERALES'!$B$15),"",'datos GENERALES'!$B$15))</f>
        <v/>
      </c>
      <c r="S4379" s="49" t="str">
        <f t="shared" si="546"/>
        <v/>
      </c>
      <c r="T4379" s="49" t="str">
        <f t="shared" si="547"/>
        <v/>
      </c>
      <c r="AA4379" s="50" t="str">
        <f t="shared" si="551"/>
        <v/>
      </c>
      <c r="AE4379" s="50" t="str">
        <f t="shared" si="548"/>
        <v/>
      </c>
      <c r="AI4379" s="19" t="str">
        <f t="shared" si="549"/>
        <v/>
      </c>
      <c r="AJ4379"/>
      <c r="AK4379" s="19" t="str">
        <f t="shared" si="550"/>
        <v/>
      </c>
    </row>
    <row r="4380" spans="1:37" x14ac:dyDescent="0.25">
      <c r="A4380" s="42" t="str">
        <f t="shared" si="544"/>
        <v/>
      </c>
      <c r="B4380" s="42" t="str">
        <f t="shared" si="545"/>
        <v/>
      </c>
      <c r="C4380" s="42" t="str">
        <f>IF(ISBLANK($N4380),"",IF(ISBLANK('datos GENERALES'!B$16),"",'datos GENERALES'!B$16))</f>
        <v/>
      </c>
      <c r="D4380" s="43" t="str">
        <f>IF(ISBLANK($N4380),"","SGBTM/AUTAROC/"&amp;'datos GENERALES'!B$5&amp;"_"&amp;'datos GENERALES'!C$5&amp;"_"&amp;'datos GENERALES'!D$5)</f>
        <v/>
      </c>
      <c r="E4380" s="42" t="str">
        <f>IF(ISBLANK($N4380),"",IF(ISBLANK('datos GENERALES'!$B$6),"",'datos GENERALES'!$B$6))</f>
        <v/>
      </c>
      <c r="F4380" s="42" t="str">
        <f>IF(ISBLANK($N4380),"",IF(ISBLANK('datos GENERALES'!$B$7),"",'datos GENERALES'!$B$7))</f>
        <v/>
      </c>
      <c r="G4380" s="42" t="str">
        <f>IF(ISBLANK($N4380),"",IF(ISBLANK('datos GENERALES'!$B$10),"",'datos GENERALES'!$B$10))</f>
        <v/>
      </c>
      <c r="H4380" s="42" t="str">
        <f>IF(ISBLANK($N4380),"",IF(ISBLANK('datos GENERALES'!$C$10),"",'datos GENERALES'!$C$10))</f>
        <v/>
      </c>
      <c r="I4380" s="42" t="str">
        <f>IF(ISBLANK($N4380),"",IF(ISBLANK('datos GENERALES'!$D$10),"",'datos GENERALES'!$D$10))</f>
        <v/>
      </c>
      <c r="O4380" s="48" t="str">
        <f>IFERROR(VLOOKUP(N4380,ListaEspecies!$B$3:$D$45,2,FALSE),"")</f>
        <v/>
      </c>
      <c r="P4380" s="96" t="str">
        <f>IFERROR(VLOOKUP(N4380,ListaEspecies!$B$3:$D$45,3,FALSE),"")</f>
        <v/>
      </c>
      <c r="R4380" s="42" t="str">
        <f>IF(ISBLANK($J4380),"",IF(ISBLANK('datos GENERALES'!$B$15),"",'datos GENERALES'!$B$15))</f>
        <v/>
      </c>
      <c r="S4380" s="49" t="str">
        <f t="shared" si="546"/>
        <v/>
      </c>
      <c r="T4380" s="49" t="str">
        <f t="shared" si="547"/>
        <v/>
      </c>
      <c r="AA4380" s="50" t="str">
        <f t="shared" si="551"/>
        <v/>
      </c>
      <c r="AE4380" s="50" t="str">
        <f t="shared" si="548"/>
        <v/>
      </c>
      <c r="AI4380" s="19" t="str">
        <f t="shared" si="549"/>
        <v/>
      </c>
      <c r="AJ4380"/>
      <c r="AK4380" s="19" t="str">
        <f t="shared" si="550"/>
        <v/>
      </c>
    </row>
    <row r="4381" spans="1:37" x14ac:dyDescent="0.25">
      <c r="A4381" s="42" t="str">
        <f t="shared" si="544"/>
        <v/>
      </c>
      <c r="B4381" s="42" t="str">
        <f t="shared" si="545"/>
        <v/>
      </c>
      <c r="C4381" s="42" t="str">
        <f>IF(ISBLANK($N4381),"",IF(ISBLANK('datos GENERALES'!B$16),"",'datos GENERALES'!B$16))</f>
        <v/>
      </c>
      <c r="D4381" s="43" t="str">
        <f>IF(ISBLANK($N4381),"","SGBTM/AUTAROC/"&amp;'datos GENERALES'!B$5&amp;"_"&amp;'datos GENERALES'!C$5&amp;"_"&amp;'datos GENERALES'!D$5)</f>
        <v/>
      </c>
      <c r="E4381" s="42" t="str">
        <f>IF(ISBLANK($N4381),"",IF(ISBLANK('datos GENERALES'!$B$6),"",'datos GENERALES'!$B$6))</f>
        <v/>
      </c>
      <c r="F4381" s="42" t="str">
        <f>IF(ISBLANK($N4381),"",IF(ISBLANK('datos GENERALES'!$B$7),"",'datos GENERALES'!$B$7))</f>
        <v/>
      </c>
      <c r="G4381" s="42" t="str">
        <f>IF(ISBLANK($N4381),"",IF(ISBLANK('datos GENERALES'!$B$10),"",'datos GENERALES'!$B$10))</f>
        <v/>
      </c>
      <c r="H4381" s="42" t="str">
        <f>IF(ISBLANK($N4381),"",IF(ISBLANK('datos GENERALES'!$C$10),"",'datos GENERALES'!$C$10))</f>
        <v/>
      </c>
      <c r="I4381" s="42" t="str">
        <f>IF(ISBLANK($N4381),"",IF(ISBLANK('datos GENERALES'!$D$10),"",'datos GENERALES'!$D$10))</f>
        <v/>
      </c>
      <c r="O4381" s="48" t="str">
        <f>IFERROR(VLOOKUP(N4381,ListaEspecies!$B$3:$D$45,2,FALSE),"")</f>
        <v/>
      </c>
      <c r="P4381" s="96" t="str">
        <f>IFERROR(VLOOKUP(N4381,ListaEspecies!$B$3:$D$45,3,FALSE),"")</f>
        <v/>
      </c>
      <c r="R4381" s="42" t="str">
        <f>IF(ISBLANK($J4381),"",IF(ISBLANK('datos GENERALES'!$B$15),"",'datos GENERALES'!$B$15))</f>
        <v/>
      </c>
      <c r="S4381" s="49" t="str">
        <f t="shared" si="546"/>
        <v/>
      </c>
      <c r="T4381" s="49" t="str">
        <f t="shared" si="547"/>
        <v/>
      </c>
      <c r="AA4381" s="50" t="str">
        <f t="shared" si="551"/>
        <v/>
      </c>
      <c r="AE4381" s="50" t="str">
        <f t="shared" si="548"/>
        <v/>
      </c>
      <c r="AI4381" s="19" t="str">
        <f t="shared" si="549"/>
        <v/>
      </c>
      <c r="AJ4381"/>
      <c r="AK4381" s="19" t="str">
        <f t="shared" si="550"/>
        <v/>
      </c>
    </row>
    <row r="4382" spans="1:37" x14ac:dyDescent="0.25">
      <c r="A4382" s="42" t="str">
        <f t="shared" si="544"/>
        <v/>
      </c>
      <c r="B4382" s="42" t="str">
        <f t="shared" si="545"/>
        <v/>
      </c>
      <c r="C4382" s="42" t="str">
        <f>IF(ISBLANK($N4382),"",IF(ISBLANK('datos GENERALES'!B$16),"",'datos GENERALES'!B$16))</f>
        <v/>
      </c>
      <c r="D4382" s="43" t="str">
        <f>IF(ISBLANK($N4382),"","SGBTM/AUTAROC/"&amp;'datos GENERALES'!B$5&amp;"_"&amp;'datos GENERALES'!C$5&amp;"_"&amp;'datos GENERALES'!D$5)</f>
        <v/>
      </c>
      <c r="E4382" s="42" t="str">
        <f>IF(ISBLANK($N4382),"",IF(ISBLANK('datos GENERALES'!$B$6),"",'datos GENERALES'!$B$6))</f>
        <v/>
      </c>
      <c r="F4382" s="42" t="str">
        <f>IF(ISBLANK($N4382),"",IF(ISBLANK('datos GENERALES'!$B$7),"",'datos GENERALES'!$B$7))</f>
        <v/>
      </c>
      <c r="G4382" s="42" t="str">
        <f>IF(ISBLANK($N4382),"",IF(ISBLANK('datos GENERALES'!$B$10),"",'datos GENERALES'!$B$10))</f>
        <v/>
      </c>
      <c r="H4382" s="42" t="str">
        <f>IF(ISBLANK($N4382),"",IF(ISBLANK('datos GENERALES'!$C$10),"",'datos GENERALES'!$C$10))</f>
        <v/>
      </c>
      <c r="I4382" s="42" t="str">
        <f>IF(ISBLANK($N4382),"",IF(ISBLANK('datos GENERALES'!$D$10),"",'datos GENERALES'!$D$10))</f>
        <v/>
      </c>
      <c r="O4382" s="48" t="str">
        <f>IFERROR(VLOOKUP(N4382,ListaEspecies!$B$3:$D$45,2,FALSE),"")</f>
        <v/>
      </c>
      <c r="P4382" s="96" t="str">
        <f>IFERROR(VLOOKUP(N4382,ListaEspecies!$B$3:$D$45,3,FALSE),"")</f>
        <v/>
      </c>
      <c r="R4382" s="42" t="str">
        <f>IF(ISBLANK($J4382),"",IF(ISBLANK('datos GENERALES'!$B$15),"",'datos GENERALES'!$B$15))</f>
        <v/>
      </c>
      <c r="S4382" s="49" t="str">
        <f t="shared" si="546"/>
        <v/>
      </c>
      <c r="T4382" s="49" t="str">
        <f t="shared" si="547"/>
        <v/>
      </c>
      <c r="AA4382" s="50" t="str">
        <f t="shared" si="551"/>
        <v/>
      </c>
      <c r="AE4382" s="50" t="str">
        <f t="shared" si="548"/>
        <v/>
      </c>
      <c r="AI4382" s="19" t="str">
        <f t="shared" si="549"/>
        <v/>
      </c>
      <c r="AJ4382"/>
      <c r="AK4382" s="19" t="str">
        <f t="shared" si="550"/>
        <v/>
      </c>
    </row>
    <row r="4383" spans="1:37" x14ac:dyDescent="0.25">
      <c r="A4383" s="42" t="str">
        <f t="shared" si="544"/>
        <v/>
      </c>
      <c r="B4383" s="42" t="str">
        <f t="shared" si="545"/>
        <v/>
      </c>
      <c r="C4383" s="42" t="str">
        <f>IF(ISBLANK($N4383),"",IF(ISBLANK('datos GENERALES'!B$16),"",'datos GENERALES'!B$16))</f>
        <v/>
      </c>
      <c r="D4383" s="43" t="str">
        <f>IF(ISBLANK($N4383),"","SGBTM/AUTAROC/"&amp;'datos GENERALES'!B$5&amp;"_"&amp;'datos GENERALES'!C$5&amp;"_"&amp;'datos GENERALES'!D$5)</f>
        <v/>
      </c>
      <c r="E4383" s="42" t="str">
        <f>IF(ISBLANK($N4383),"",IF(ISBLANK('datos GENERALES'!$B$6),"",'datos GENERALES'!$B$6))</f>
        <v/>
      </c>
      <c r="F4383" s="42" t="str">
        <f>IF(ISBLANK($N4383),"",IF(ISBLANK('datos GENERALES'!$B$7),"",'datos GENERALES'!$B$7))</f>
        <v/>
      </c>
      <c r="G4383" s="42" t="str">
        <f>IF(ISBLANK($N4383),"",IF(ISBLANK('datos GENERALES'!$B$10),"",'datos GENERALES'!$B$10))</f>
        <v/>
      </c>
      <c r="H4383" s="42" t="str">
        <f>IF(ISBLANK($N4383),"",IF(ISBLANK('datos GENERALES'!$C$10),"",'datos GENERALES'!$C$10))</f>
        <v/>
      </c>
      <c r="I4383" s="42" t="str">
        <f>IF(ISBLANK($N4383),"",IF(ISBLANK('datos GENERALES'!$D$10),"",'datos GENERALES'!$D$10))</f>
        <v/>
      </c>
      <c r="O4383" s="48" t="str">
        <f>IFERROR(VLOOKUP(N4383,ListaEspecies!$B$3:$D$45,2,FALSE),"")</f>
        <v/>
      </c>
      <c r="P4383" s="96" t="str">
        <f>IFERROR(VLOOKUP(N4383,ListaEspecies!$B$3:$D$45,3,FALSE),"")</f>
        <v/>
      </c>
      <c r="R4383" s="42" t="str">
        <f>IF(ISBLANK($J4383),"",IF(ISBLANK('datos GENERALES'!$B$15),"",'datos GENERALES'!$B$15))</f>
        <v/>
      </c>
      <c r="S4383" s="49" t="str">
        <f t="shared" si="546"/>
        <v/>
      </c>
      <c r="T4383" s="49" t="str">
        <f t="shared" si="547"/>
        <v/>
      </c>
      <c r="AA4383" s="50" t="str">
        <f t="shared" si="551"/>
        <v/>
      </c>
      <c r="AE4383" s="50" t="str">
        <f t="shared" si="548"/>
        <v/>
      </c>
      <c r="AI4383" s="19" t="str">
        <f t="shared" si="549"/>
        <v/>
      </c>
      <c r="AJ4383"/>
      <c r="AK4383" s="19" t="str">
        <f t="shared" si="550"/>
        <v/>
      </c>
    </row>
    <row r="4384" spans="1:37" x14ac:dyDescent="0.25">
      <c r="A4384" s="42" t="str">
        <f t="shared" si="544"/>
        <v/>
      </c>
      <c r="B4384" s="42" t="str">
        <f t="shared" si="545"/>
        <v/>
      </c>
      <c r="C4384" s="42" t="str">
        <f>IF(ISBLANK($N4384),"",IF(ISBLANK('datos GENERALES'!B$16),"",'datos GENERALES'!B$16))</f>
        <v/>
      </c>
      <c r="D4384" s="43" t="str">
        <f>IF(ISBLANK($N4384),"","SGBTM/AUTAROC/"&amp;'datos GENERALES'!B$5&amp;"_"&amp;'datos GENERALES'!C$5&amp;"_"&amp;'datos GENERALES'!D$5)</f>
        <v/>
      </c>
      <c r="E4384" s="42" t="str">
        <f>IF(ISBLANK($N4384),"",IF(ISBLANK('datos GENERALES'!$B$6),"",'datos GENERALES'!$B$6))</f>
        <v/>
      </c>
      <c r="F4384" s="42" t="str">
        <f>IF(ISBLANK($N4384),"",IF(ISBLANK('datos GENERALES'!$B$7),"",'datos GENERALES'!$B$7))</f>
        <v/>
      </c>
      <c r="G4384" s="42" t="str">
        <f>IF(ISBLANK($N4384),"",IF(ISBLANK('datos GENERALES'!$B$10),"",'datos GENERALES'!$B$10))</f>
        <v/>
      </c>
      <c r="H4384" s="42" t="str">
        <f>IF(ISBLANK($N4384),"",IF(ISBLANK('datos GENERALES'!$C$10),"",'datos GENERALES'!$C$10))</f>
        <v/>
      </c>
      <c r="I4384" s="42" t="str">
        <f>IF(ISBLANK($N4384),"",IF(ISBLANK('datos GENERALES'!$D$10),"",'datos GENERALES'!$D$10))</f>
        <v/>
      </c>
      <c r="O4384" s="48" t="str">
        <f>IFERROR(VLOOKUP(N4384,ListaEspecies!$B$3:$D$45,2,FALSE),"")</f>
        <v/>
      </c>
      <c r="P4384" s="96" t="str">
        <f>IFERROR(VLOOKUP(N4384,ListaEspecies!$B$3:$D$45,3,FALSE),"")</f>
        <v/>
      </c>
      <c r="R4384" s="42" t="str">
        <f>IF(ISBLANK($J4384),"",IF(ISBLANK('datos GENERALES'!$B$15),"",'datos GENERALES'!$B$15))</f>
        <v/>
      </c>
      <c r="S4384" s="49" t="str">
        <f t="shared" si="546"/>
        <v/>
      </c>
      <c r="T4384" s="49" t="str">
        <f t="shared" si="547"/>
        <v/>
      </c>
      <c r="AA4384" s="50" t="str">
        <f t="shared" si="551"/>
        <v/>
      </c>
      <c r="AE4384" s="50" t="str">
        <f t="shared" si="548"/>
        <v/>
      </c>
      <c r="AI4384" s="19" t="str">
        <f t="shared" si="549"/>
        <v/>
      </c>
      <c r="AJ4384"/>
      <c r="AK4384" s="19" t="str">
        <f t="shared" si="550"/>
        <v/>
      </c>
    </row>
    <row r="4385" spans="1:37" x14ac:dyDescent="0.25">
      <c r="A4385" s="42" t="str">
        <f t="shared" si="544"/>
        <v/>
      </c>
      <c r="B4385" s="42" t="str">
        <f t="shared" si="545"/>
        <v/>
      </c>
      <c r="C4385" s="42" t="str">
        <f>IF(ISBLANK($N4385),"",IF(ISBLANK('datos GENERALES'!B$16),"",'datos GENERALES'!B$16))</f>
        <v/>
      </c>
      <c r="D4385" s="43" t="str">
        <f>IF(ISBLANK($N4385),"","SGBTM/AUTAROC/"&amp;'datos GENERALES'!B$5&amp;"_"&amp;'datos GENERALES'!C$5&amp;"_"&amp;'datos GENERALES'!D$5)</f>
        <v/>
      </c>
      <c r="E4385" s="42" t="str">
        <f>IF(ISBLANK($N4385),"",IF(ISBLANK('datos GENERALES'!$B$6),"",'datos GENERALES'!$B$6))</f>
        <v/>
      </c>
      <c r="F4385" s="42" t="str">
        <f>IF(ISBLANK($N4385),"",IF(ISBLANK('datos GENERALES'!$B$7),"",'datos GENERALES'!$B$7))</f>
        <v/>
      </c>
      <c r="G4385" s="42" t="str">
        <f>IF(ISBLANK($N4385),"",IF(ISBLANK('datos GENERALES'!$B$10),"",'datos GENERALES'!$B$10))</f>
        <v/>
      </c>
      <c r="H4385" s="42" t="str">
        <f>IF(ISBLANK($N4385),"",IF(ISBLANK('datos GENERALES'!$C$10),"",'datos GENERALES'!$C$10))</f>
        <v/>
      </c>
      <c r="I4385" s="42" t="str">
        <f>IF(ISBLANK($N4385),"",IF(ISBLANK('datos GENERALES'!$D$10),"",'datos GENERALES'!$D$10))</f>
        <v/>
      </c>
      <c r="O4385" s="48" t="str">
        <f>IFERROR(VLOOKUP(N4385,ListaEspecies!$B$3:$D$45,2,FALSE),"")</f>
        <v/>
      </c>
      <c r="P4385" s="96" t="str">
        <f>IFERROR(VLOOKUP(N4385,ListaEspecies!$B$3:$D$45,3,FALSE),"")</f>
        <v/>
      </c>
      <c r="R4385" s="42" t="str">
        <f>IF(ISBLANK($J4385),"",IF(ISBLANK('datos GENERALES'!$B$15),"",'datos GENERALES'!$B$15))</f>
        <v/>
      </c>
      <c r="S4385" s="49" t="str">
        <f t="shared" si="546"/>
        <v/>
      </c>
      <c r="T4385" s="49" t="str">
        <f t="shared" si="547"/>
        <v/>
      </c>
      <c r="AA4385" s="50" t="str">
        <f t="shared" si="551"/>
        <v/>
      </c>
      <c r="AE4385" s="50" t="str">
        <f t="shared" si="548"/>
        <v/>
      </c>
      <c r="AI4385" s="19" t="str">
        <f t="shared" si="549"/>
        <v/>
      </c>
      <c r="AJ4385"/>
      <c r="AK4385" s="19" t="str">
        <f t="shared" si="550"/>
        <v/>
      </c>
    </row>
    <row r="4386" spans="1:37" x14ac:dyDescent="0.25">
      <c r="A4386" s="42" t="str">
        <f t="shared" si="544"/>
        <v/>
      </c>
      <c r="B4386" s="42" t="str">
        <f t="shared" si="545"/>
        <v/>
      </c>
      <c r="C4386" s="42" t="str">
        <f>IF(ISBLANK($N4386),"",IF(ISBLANK('datos GENERALES'!B$16),"",'datos GENERALES'!B$16))</f>
        <v/>
      </c>
      <c r="D4386" s="43" t="str">
        <f>IF(ISBLANK($N4386),"","SGBTM/AUTAROC/"&amp;'datos GENERALES'!B$5&amp;"_"&amp;'datos GENERALES'!C$5&amp;"_"&amp;'datos GENERALES'!D$5)</f>
        <v/>
      </c>
      <c r="E4386" s="42" t="str">
        <f>IF(ISBLANK($N4386),"",IF(ISBLANK('datos GENERALES'!$B$6),"",'datos GENERALES'!$B$6))</f>
        <v/>
      </c>
      <c r="F4386" s="42" t="str">
        <f>IF(ISBLANK($N4386),"",IF(ISBLANK('datos GENERALES'!$B$7),"",'datos GENERALES'!$B$7))</f>
        <v/>
      </c>
      <c r="G4386" s="42" t="str">
        <f>IF(ISBLANK($N4386),"",IF(ISBLANK('datos GENERALES'!$B$10),"",'datos GENERALES'!$B$10))</f>
        <v/>
      </c>
      <c r="H4386" s="42" t="str">
        <f>IF(ISBLANK($N4386),"",IF(ISBLANK('datos GENERALES'!$C$10),"",'datos GENERALES'!$C$10))</f>
        <v/>
      </c>
      <c r="I4386" s="42" t="str">
        <f>IF(ISBLANK($N4386),"",IF(ISBLANK('datos GENERALES'!$D$10),"",'datos GENERALES'!$D$10))</f>
        <v/>
      </c>
      <c r="O4386" s="48" t="str">
        <f>IFERROR(VLOOKUP(N4386,ListaEspecies!$B$3:$D$45,2,FALSE),"")</f>
        <v/>
      </c>
      <c r="P4386" s="96" t="str">
        <f>IFERROR(VLOOKUP(N4386,ListaEspecies!$B$3:$D$45,3,FALSE),"")</f>
        <v/>
      </c>
      <c r="R4386" s="42" t="str">
        <f>IF(ISBLANK($J4386),"",IF(ISBLANK('datos GENERALES'!$B$15),"",'datos GENERALES'!$B$15))</f>
        <v/>
      </c>
      <c r="S4386" s="49" t="str">
        <f t="shared" si="546"/>
        <v/>
      </c>
      <c r="T4386" s="49" t="str">
        <f t="shared" si="547"/>
        <v/>
      </c>
      <c r="AA4386" s="50" t="str">
        <f t="shared" si="551"/>
        <v/>
      </c>
      <c r="AE4386" s="50" t="str">
        <f t="shared" si="548"/>
        <v/>
      </c>
      <c r="AI4386" s="19" t="str">
        <f t="shared" si="549"/>
        <v/>
      </c>
      <c r="AJ4386"/>
      <c r="AK4386" s="19" t="str">
        <f t="shared" si="550"/>
        <v/>
      </c>
    </row>
    <row r="4387" spans="1:37" x14ac:dyDescent="0.25">
      <c r="A4387" s="42" t="str">
        <f t="shared" si="544"/>
        <v/>
      </c>
      <c r="B4387" s="42" t="str">
        <f t="shared" si="545"/>
        <v/>
      </c>
      <c r="C4387" s="42" t="str">
        <f>IF(ISBLANK($N4387),"",IF(ISBLANK('datos GENERALES'!B$16),"",'datos GENERALES'!B$16))</f>
        <v/>
      </c>
      <c r="D4387" s="43" t="str">
        <f>IF(ISBLANK($N4387),"","SGBTM/AUTAROC/"&amp;'datos GENERALES'!B$5&amp;"_"&amp;'datos GENERALES'!C$5&amp;"_"&amp;'datos GENERALES'!D$5)</f>
        <v/>
      </c>
      <c r="E4387" s="42" t="str">
        <f>IF(ISBLANK($N4387),"",IF(ISBLANK('datos GENERALES'!$B$6),"",'datos GENERALES'!$B$6))</f>
        <v/>
      </c>
      <c r="F4387" s="42" t="str">
        <f>IF(ISBLANK($N4387),"",IF(ISBLANK('datos GENERALES'!$B$7),"",'datos GENERALES'!$B$7))</f>
        <v/>
      </c>
      <c r="G4387" s="42" t="str">
        <f>IF(ISBLANK($N4387),"",IF(ISBLANK('datos GENERALES'!$B$10),"",'datos GENERALES'!$B$10))</f>
        <v/>
      </c>
      <c r="H4387" s="42" t="str">
        <f>IF(ISBLANK($N4387),"",IF(ISBLANK('datos GENERALES'!$C$10),"",'datos GENERALES'!$C$10))</f>
        <v/>
      </c>
      <c r="I4387" s="42" t="str">
        <f>IF(ISBLANK($N4387),"",IF(ISBLANK('datos GENERALES'!$D$10),"",'datos GENERALES'!$D$10))</f>
        <v/>
      </c>
      <c r="O4387" s="48" t="str">
        <f>IFERROR(VLOOKUP(N4387,ListaEspecies!$B$3:$D$45,2,FALSE),"")</f>
        <v/>
      </c>
      <c r="P4387" s="96" t="str">
        <f>IFERROR(VLOOKUP(N4387,ListaEspecies!$B$3:$D$45,3,FALSE),"")</f>
        <v/>
      </c>
      <c r="R4387" s="42" t="str">
        <f>IF(ISBLANK($J4387),"",IF(ISBLANK('datos GENERALES'!$B$15),"",'datos GENERALES'!$B$15))</f>
        <v/>
      </c>
      <c r="S4387" s="49" t="str">
        <f t="shared" si="546"/>
        <v/>
      </c>
      <c r="T4387" s="49" t="str">
        <f t="shared" si="547"/>
        <v/>
      </c>
      <c r="AA4387" s="50" t="str">
        <f t="shared" si="551"/>
        <v/>
      </c>
      <c r="AE4387" s="50" t="str">
        <f t="shared" si="548"/>
        <v/>
      </c>
      <c r="AI4387" s="19" t="str">
        <f t="shared" si="549"/>
        <v/>
      </c>
      <c r="AJ4387"/>
      <c r="AK4387" s="19" t="str">
        <f t="shared" si="550"/>
        <v/>
      </c>
    </row>
    <row r="4388" spans="1:37" x14ac:dyDescent="0.25">
      <c r="A4388" s="42" t="str">
        <f t="shared" si="544"/>
        <v/>
      </c>
      <c r="B4388" s="42" t="str">
        <f t="shared" si="545"/>
        <v/>
      </c>
      <c r="C4388" s="42" t="str">
        <f>IF(ISBLANK($N4388),"",IF(ISBLANK('datos GENERALES'!B$16),"",'datos GENERALES'!B$16))</f>
        <v/>
      </c>
      <c r="D4388" s="43" t="str">
        <f>IF(ISBLANK($N4388),"","SGBTM/AUTAROC/"&amp;'datos GENERALES'!B$5&amp;"_"&amp;'datos GENERALES'!C$5&amp;"_"&amp;'datos GENERALES'!D$5)</f>
        <v/>
      </c>
      <c r="E4388" s="42" t="str">
        <f>IF(ISBLANK($N4388),"",IF(ISBLANK('datos GENERALES'!$B$6),"",'datos GENERALES'!$B$6))</f>
        <v/>
      </c>
      <c r="F4388" s="42" t="str">
        <f>IF(ISBLANK($N4388),"",IF(ISBLANK('datos GENERALES'!$B$7),"",'datos GENERALES'!$B$7))</f>
        <v/>
      </c>
      <c r="G4388" s="42" t="str">
        <f>IF(ISBLANK($N4388),"",IF(ISBLANK('datos GENERALES'!$B$10),"",'datos GENERALES'!$B$10))</f>
        <v/>
      </c>
      <c r="H4388" s="42" t="str">
        <f>IF(ISBLANK($N4388),"",IF(ISBLANK('datos GENERALES'!$C$10),"",'datos GENERALES'!$C$10))</f>
        <v/>
      </c>
      <c r="I4388" s="42" t="str">
        <f>IF(ISBLANK($N4388),"",IF(ISBLANK('datos GENERALES'!$D$10),"",'datos GENERALES'!$D$10))</f>
        <v/>
      </c>
      <c r="O4388" s="48" t="str">
        <f>IFERROR(VLOOKUP(N4388,ListaEspecies!$B$3:$D$45,2,FALSE),"")</f>
        <v/>
      </c>
      <c r="P4388" s="96" t="str">
        <f>IFERROR(VLOOKUP(N4388,ListaEspecies!$B$3:$D$45,3,FALSE),"")</f>
        <v/>
      </c>
      <c r="R4388" s="42" t="str">
        <f>IF(ISBLANK($J4388),"",IF(ISBLANK('datos GENERALES'!$B$15),"",'datos GENERALES'!$B$15))</f>
        <v/>
      </c>
      <c r="S4388" s="49" t="str">
        <f t="shared" si="546"/>
        <v/>
      </c>
      <c r="T4388" s="49" t="str">
        <f t="shared" si="547"/>
        <v/>
      </c>
      <c r="AA4388" s="50" t="str">
        <f t="shared" si="551"/>
        <v/>
      </c>
      <c r="AE4388" s="50" t="str">
        <f t="shared" si="548"/>
        <v/>
      </c>
      <c r="AI4388" s="19" t="str">
        <f t="shared" si="549"/>
        <v/>
      </c>
      <c r="AJ4388"/>
      <c r="AK4388" s="19" t="str">
        <f t="shared" si="550"/>
        <v/>
      </c>
    </row>
    <row r="4389" spans="1:37" x14ac:dyDescent="0.25">
      <c r="A4389" s="42" t="str">
        <f t="shared" si="544"/>
        <v/>
      </c>
      <c r="B4389" s="42" t="str">
        <f t="shared" si="545"/>
        <v/>
      </c>
      <c r="C4389" s="42" t="str">
        <f>IF(ISBLANK($N4389),"",IF(ISBLANK('datos GENERALES'!B$16),"",'datos GENERALES'!B$16))</f>
        <v/>
      </c>
      <c r="D4389" s="43" t="str">
        <f>IF(ISBLANK($N4389),"","SGBTM/AUTAROC/"&amp;'datos GENERALES'!B$5&amp;"_"&amp;'datos GENERALES'!C$5&amp;"_"&amp;'datos GENERALES'!D$5)</f>
        <v/>
      </c>
      <c r="E4389" s="42" t="str">
        <f>IF(ISBLANK($N4389),"",IF(ISBLANK('datos GENERALES'!$B$6),"",'datos GENERALES'!$B$6))</f>
        <v/>
      </c>
      <c r="F4389" s="42" t="str">
        <f>IF(ISBLANK($N4389),"",IF(ISBLANK('datos GENERALES'!$B$7),"",'datos GENERALES'!$B$7))</f>
        <v/>
      </c>
      <c r="G4389" s="42" t="str">
        <f>IF(ISBLANK($N4389),"",IF(ISBLANK('datos GENERALES'!$B$10),"",'datos GENERALES'!$B$10))</f>
        <v/>
      </c>
      <c r="H4389" s="42" t="str">
        <f>IF(ISBLANK($N4389),"",IF(ISBLANK('datos GENERALES'!$C$10),"",'datos GENERALES'!$C$10))</f>
        <v/>
      </c>
      <c r="I4389" s="42" t="str">
        <f>IF(ISBLANK($N4389),"",IF(ISBLANK('datos GENERALES'!$D$10),"",'datos GENERALES'!$D$10))</f>
        <v/>
      </c>
      <c r="O4389" s="48" t="str">
        <f>IFERROR(VLOOKUP(N4389,ListaEspecies!$B$3:$D$45,2,FALSE),"")</f>
        <v/>
      </c>
      <c r="P4389" s="96" t="str">
        <f>IFERROR(VLOOKUP(N4389,ListaEspecies!$B$3:$D$45,3,FALSE),"")</f>
        <v/>
      </c>
      <c r="R4389" s="42" t="str">
        <f>IF(ISBLANK($J4389),"",IF(ISBLANK('datos GENERALES'!$B$15),"",'datos GENERALES'!$B$15))</f>
        <v/>
      </c>
      <c r="S4389" s="49" t="str">
        <f t="shared" si="546"/>
        <v/>
      </c>
      <c r="T4389" s="49" t="str">
        <f t="shared" si="547"/>
        <v/>
      </c>
      <c r="AA4389" s="50" t="str">
        <f t="shared" si="551"/>
        <v/>
      </c>
      <c r="AE4389" s="50" t="str">
        <f t="shared" si="548"/>
        <v/>
      </c>
      <c r="AI4389" s="19" t="str">
        <f t="shared" si="549"/>
        <v/>
      </c>
      <c r="AJ4389"/>
      <c r="AK4389" s="19" t="str">
        <f t="shared" si="550"/>
        <v/>
      </c>
    </row>
    <row r="4390" spans="1:37" x14ac:dyDescent="0.25">
      <c r="A4390" s="42" t="str">
        <f t="shared" si="544"/>
        <v/>
      </c>
      <c r="B4390" s="42" t="str">
        <f t="shared" si="545"/>
        <v/>
      </c>
      <c r="C4390" s="42" t="str">
        <f>IF(ISBLANK($N4390),"",IF(ISBLANK('datos GENERALES'!B$16),"",'datos GENERALES'!B$16))</f>
        <v/>
      </c>
      <c r="D4390" s="43" t="str">
        <f>IF(ISBLANK($N4390),"","SGBTM/AUTAROC/"&amp;'datos GENERALES'!B$5&amp;"_"&amp;'datos GENERALES'!C$5&amp;"_"&amp;'datos GENERALES'!D$5)</f>
        <v/>
      </c>
      <c r="E4390" s="42" t="str">
        <f>IF(ISBLANK($N4390),"",IF(ISBLANK('datos GENERALES'!$B$6),"",'datos GENERALES'!$B$6))</f>
        <v/>
      </c>
      <c r="F4390" s="42" t="str">
        <f>IF(ISBLANK($N4390),"",IF(ISBLANK('datos GENERALES'!$B$7),"",'datos GENERALES'!$B$7))</f>
        <v/>
      </c>
      <c r="G4390" s="42" t="str">
        <f>IF(ISBLANK($N4390),"",IF(ISBLANK('datos GENERALES'!$B$10),"",'datos GENERALES'!$B$10))</f>
        <v/>
      </c>
      <c r="H4390" s="42" t="str">
        <f>IF(ISBLANK($N4390),"",IF(ISBLANK('datos GENERALES'!$C$10),"",'datos GENERALES'!$C$10))</f>
        <v/>
      </c>
      <c r="I4390" s="42" t="str">
        <f>IF(ISBLANK($N4390),"",IF(ISBLANK('datos GENERALES'!$D$10),"",'datos GENERALES'!$D$10))</f>
        <v/>
      </c>
      <c r="O4390" s="48" t="str">
        <f>IFERROR(VLOOKUP(N4390,ListaEspecies!$B$3:$D$45,2,FALSE),"")</f>
        <v/>
      </c>
      <c r="P4390" s="96" t="str">
        <f>IFERROR(VLOOKUP(N4390,ListaEspecies!$B$3:$D$45,3,FALSE),"")</f>
        <v/>
      </c>
      <c r="R4390" s="42" t="str">
        <f>IF(ISBLANK($J4390),"",IF(ISBLANK('datos GENERALES'!$B$15),"",'datos GENERALES'!$B$15))</f>
        <v/>
      </c>
      <c r="S4390" s="49" t="str">
        <f t="shared" si="546"/>
        <v/>
      </c>
      <c r="T4390" s="49" t="str">
        <f t="shared" si="547"/>
        <v/>
      </c>
      <c r="AA4390" s="50" t="str">
        <f t="shared" si="551"/>
        <v/>
      </c>
      <c r="AE4390" s="50" t="str">
        <f t="shared" si="548"/>
        <v/>
      </c>
      <c r="AI4390" s="19" t="str">
        <f t="shared" si="549"/>
        <v/>
      </c>
      <c r="AJ4390"/>
      <c r="AK4390" s="19" t="str">
        <f t="shared" si="550"/>
        <v/>
      </c>
    </row>
    <row r="4391" spans="1:37" x14ac:dyDescent="0.25">
      <c r="A4391" s="42" t="str">
        <f t="shared" si="544"/>
        <v/>
      </c>
      <c r="B4391" s="42" t="str">
        <f t="shared" si="545"/>
        <v/>
      </c>
      <c r="C4391" s="42" t="str">
        <f>IF(ISBLANK($N4391),"",IF(ISBLANK('datos GENERALES'!B$16),"",'datos GENERALES'!B$16))</f>
        <v/>
      </c>
      <c r="D4391" s="43" t="str">
        <f>IF(ISBLANK($N4391),"","SGBTM/AUTAROC/"&amp;'datos GENERALES'!B$5&amp;"_"&amp;'datos GENERALES'!C$5&amp;"_"&amp;'datos GENERALES'!D$5)</f>
        <v/>
      </c>
      <c r="E4391" s="42" t="str">
        <f>IF(ISBLANK($N4391),"",IF(ISBLANK('datos GENERALES'!$B$6),"",'datos GENERALES'!$B$6))</f>
        <v/>
      </c>
      <c r="F4391" s="42" t="str">
        <f>IF(ISBLANK($N4391),"",IF(ISBLANK('datos GENERALES'!$B$7),"",'datos GENERALES'!$B$7))</f>
        <v/>
      </c>
      <c r="G4391" s="42" t="str">
        <f>IF(ISBLANK($N4391),"",IF(ISBLANK('datos GENERALES'!$B$10),"",'datos GENERALES'!$B$10))</f>
        <v/>
      </c>
      <c r="H4391" s="42" t="str">
        <f>IF(ISBLANK($N4391),"",IF(ISBLANK('datos GENERALES'!$C$10),"",'datos GENERALES'!$C$10))</f>
        <v/>
      </c>
      <c r="I4391" s="42" t="str">
        <f>IF(ISBLANK($N4391),"",IF(ISBLANK('datos GENERALES'!$D$10),"",'datos GENERALES'!$D$10))</f>
        <v/>
      </c>
      <c r="O4391" s="48" t="str">
        <f>IFERROR(VLOOKUP(N4391,ListaEspecies!$B$3:$D$45,2,FALSE),"")</f>
        <v/>
      </c>
      <c r="P4391" s="96" t="str">
        <f>IFERROR(VLOOKUP(N4391,ListaEspecies!$B$3:$D$45,3,FALSE),"")</f>
        <v/>
      </c>
      <c r="R4391" s="42" t="str">
        <f>IF(ISBLANK($J4391),"",IF(ISBLANK('datos GENERALES'!$B$15),"",'datos GENERALES'!$B$15))</f>
        <v/>
      </c>
      <c r="S4391" s="49" t="str">
        <f t="shared" si="546"/>
        <v/>
      </c>
      <c r="T4391" s="49" t="str">
        <f t="shared" si="547"/>
        <v/>
      </c>
      <c r="AA4391" s="50" t="str">
        <f t="shared" si="551"/>
        <v/>
      </c>
      <c r="AE4391" s="50" t="str">
        <f t="shared" si="548"/>
        <v/>
      </c>
      <c r="AI4391" s="19" t="str">
        <f t="shared" si="549"/>
        <v/>
      </c>
      <c r="AJ4391"/>
      <c r="AK4391" s="19" t="str">
        <f t="shared" si="550"/>
        <v/>
      </c>
    </row>
    <row r="4392" spans="1:37" x14ac:dyDescent="0.25">
      <c r="A4392" s="42" t="str">
        <f t="shared" si="544"/>
        <v/>
      </c>
      <c r="B4392" s="42" t="str">
        <f t="shared" si="545"/>
        <v/>
      </c>
      <c r="C4392" s="42" t="str">
        <f>IF(ISBLANK($N4392),"",IF(ISBLANK('datos GENERALES'!B$16),"",'datos GENERALES'!B$16))</f>
        <v/>
      </c>
      <c r="D4392" s="43" t="str">
        <f>IF(ISBLANK($N4392),"","SGBTM/AUTAROC/"&amp;'datos GENERALES'!B$5&amp;"_"&amp;'datos GENERALES'!C$5&amp;"_"&amp;'datos GENERALES'!D$5)</f>
        <v/>
      </c>
      <c r="E4392" s="42" t="str">
        <f>IF(ISBLANK($N4392),"",IF(ISBLANK('datos GENERALES'!$B$6),"",'datos GENERALES'!$B$6))</f>
        <v/>
      </c>
      <c r="F4392" s="42" t="str">
        <f>IF(ISBLANK($N4392),"",IF(ISBLANK('datos GENERALES'!$B$7),"",'datos GENERALES'!$B$7))</f>
        <v/>
      </c>
      <c r="G4392" s="42" t="str">
        <f>IF(ISBLANK($N4392),"",IF(ISBLANK('datos GENERALES'!$B$10),"",'datos GENERALES'!$B$10))</f>
        <v/>
      </c>
      <c r="H4392" s="42" t="str">
        <f>IF(ISBLANK($N4392),"",IF(ISBLANK('datos GENERALES'!$C$10),"",'datos GENERALES'!$C$10))</f>
        <v/>
      </c>
      <c r="I4392" s="42" t="str">
        <f>IF(ISBLANK($N4392),"",IF(ISBLANK('datos GENERALES'!$D$10),"",'datos GENERALES'!$D$10))</f>
        <v/>
      </c>
      <c r="O4392" s="48" t="str">
        <f>IFERROR(VLOOKUP(N4392,ListaEspecies!$B$3:$D$45,2,FALSE),"")</f>
        <v/>
      </c>
      <c r="P4392" s="96" t="str">
        <f>IFERROR(VLOOKUP(N4392,ListaEspecies!$B$3:$D$45,3,FALSE),"")</f>
        <v/>
      </c>
      <c r="R4392" s="42" t="str">
        <f>IF(ISBLANK($J4392),"",IF(ISBLANK('datos GENERALES'!$B$15),"",'datos GENERALES'!$B$15))</f>
        <v/>
      </c>
      <c r="S4392" s="49" t="str">
        <f t="shared" si="546"/>
        <v/>
      </c>
      <c r="T4392" s="49" t="str">
        <f t="shared" si="547"/>
        <v/>
      </c>
      <c r="AA4392" s="50" t="str">
        <f t="shared" si="551"/>
        <v/>
      </c>
      <c r="AE4392" s="50" t="str">
        <f t="shared" si="548"/>
        <v/>
      </c>
      <c r="AI4392" s="19" t="str">
        <f t="shared" si="549"/>
        <v/>
      </c>
      <c r="AJ4392"/>
      <c r="AK4392" s="19" t="str">
        <f t="shared" si="550"/>
        <v/>
      </c>
    </row>
    <row r="4393" spans="1:37" x14ac:dyDescent="0.25">
      <c r="A4393" s="42" t="str">
        <f t="shared" si="544"/>
        <v/>
      </c>
      <c r="B4393" s="42" t="str">
        <f t="shared" si="545"/>
        <v/>
      </c>
      <c r="C4393" s="42" t="str">
        <f>IF(ISBLANK($N4393),"",IF(ISBLANK('datos GENERALES'!B$16),"",'datos GENERALES'!B$16))</f>
        <v/>
      </c>
      <c r="D4393" s="43" t="str">
        <f>IF(ISBLANK($N4393),"","SGBTM/AUTAROC/"&amp;'datos GENERALES'!B$5&amp;"_"&amp;'datos GENERALES'!C$5&amp;"_"&amp;'datos GENERALES'!D$5)</f>
        <v/>
      </c>
      <c r="E4393" s="42" t="str">
        <f>IF(ISBLANK($N4393),"",IF(ISBLANK('datos GENERALES'!$B$6),"",'datos GENERALES'!$B$6))</f>
        <v/>
      </c>
      <c r="F4393" s="42" t="str">
        <f>IF(ISBLANK($N4393),"",IF(ISBLANK('datos GENERALES'!$B$7),"",'datos GENERALES'!$B$7))</f>
        <v/>
      </c>
      <c r="G4393" s="42" t="str">
        <f>IF(ISBLANK($N4393),"",IF(ISBLANK('datos GENERALES'!$B$10),"",'datos GENERALES'!$B$10))</f>
        <v/>
      </c>
      <c r="H4393" s="42" t="str">
        <f>IF(ISBLANK($N4393),"",IF(ISBLANK('datos GENERALES'!$C$10),"",'datos GENERALES'!$C$10))</f>
        <v/>
      </c>
      <c r="I4393" s="42" t="str">
        <f>IF(ISBLANK($N4393),"",IF(ISBLANK('datos GENERALES'!$D$10),"",'datos GENERALES'!$D$10))</f>
        <v/>
      </c>
      <c r="O4393" s="48" t="str">
        <f>IFERROR(VLOOKUP(N4393,ListaEspecies!$B$3:$D$45,2,FALSE),"")</f>
        <v/>
      </c>
      <c r="P4393" s="96" t="str">
        <f>IFERROR(VLOOKUP(N4393,ListaEspecies!$B$3:$D$45,3,FALSE),"")</f>
        <v/>
      </c>
      <c r="R4393" s="42" t="str">
        <f>IF(ISBLANK($J4393),"",IF(ISBLANK('datos GENERALES'!$B$15),"",'datos GENERALES'!$B$15))</f>
        <v/>
      </c>
      <c r="S4393" s="49" t="str">
        <f t="shared" si="546"/>
        <v/>
      </c>
      <c r="T4393" s="49" t="str">
        <f t="shared" si="547"/>
        <v/>
      </c>
      <c r="AA4393" s="50" t="str">
        <f t="shared" si="551"/>
        <v/>
      </c>
      <c r="AE4393" s="50" t="str">
        <f t="shared" si="548"/>
        <v/>
      </c>
      <c r="AI4393" s="19" t="str">
        <f t="shared" si="549"/>
        <v/>
      </c>
      <c r="AJ4393"/>
      <c r="AK4393" s="19" t="str">
        <f t="shared" si="550"/>
        <v/>
      </c>
    </row>
    <row r="4394" spans="1:37" x14ac:dyDescent="0.25">
      <c r="A4394" s="42" t="str">
        <f t="shared" si="544"/>
        <v/>
      </c>
      <c r="B4394" s="42" t="str">
        <f t="shared" si="545"/>
        <v/>
      </c>
      <c r="C4394" s="42" t="str">
        <f>IF(ISBLANK($N4394),"",IF(ISBLANK('datos GENERALES'!B$16),"",'datos GENERALES'!B$16))</f>
        <v/>
      </c>
      <c r="D4394" s="43" t="str">
        <f>IF(ISBLANK($N4394),"","SGBTM/AUTAROC/"&amp;'datos GENERALES'!B$5&amp;"_"&amp;'datos GENERALES'!C$5&amp;"_"&amp;'datos GENERALES'!D$5)</f>
        <v/>
      </c>
      <c r="E4394" s="42" t="str">
        <f>IF(ISBLANK($N4394),"",IF(ISBLANK('datos GENERALES'!$B$6),"",'datos GENERALES'!$B$6))</f>
        <v/>
      </c>
      <c r="F4394" s="42" t="str">
        <f>IF(ISBLANK($N4394),"",IF(ISBLANK('datos GENERALES'!$B$7),"",'datos GENERALES'!$B$7))</f>
        <v/>
      </c>
      <c r="G4394" s="42" t="str">
        <f>IF(ISBLANK($N4394),"",IF(ISBLANK('datos GENERALES'!$B$10),"",'datos GENERALES'!$B$10))</f>
        <v/>
      </c>
      <c r="H4394" s="42" t="str">
        <f>IF(ISBLANK($N4394),"",IF(ISBLANK('datos GENERALES'!$C$10),"",'datos GENERALES'!$C$10))</f>
        <v/>
      </c>
      <c r="I4394" s="42" t="str">
        <f>IF(ISBLANK($N4394),"",IF(ISBLANK('datos GENERALES'!$D$10),"",'datos GENERALES'!$D$10))</f>
        <v/>
      </c>
      <c r="O4394" s="48" t="str">
        <f>IFERROR(VLOOKUP(N4394,ListaEspecies!$B$3:$D$45,2,FALSE),"")</f>
        <v/>
      </c>
      <c r="P4394" s="96" t="str">
        <f>IFERROR(VLOOKUP(N4394,ListaEspecies!$B$3:$D$45,3,FALSE),"")</f>
        <v/>
      </c>
      <c r="R4394" s="42" t="str">
        <f>IF(ISBLANK($J4394),"",IF(ISBLANK('datos GENERALES'!$B$15),"",'datos GENERALES'!$B$15))</f>
        <v/>
      </c>
      <c r="S4394" s="49" t="str">
        <f t="shared" si="546"/>
        <v/>
      </c>
      <c r="T4394" s="49" t="str">
        <f t="shared" si="547"/>
        <v/>
      </c>
      <c r="AA4394" s="50" t="str">
        <f t="shared" si="551"/>
        <v/>
      </c>
      <c r="AE4394" s="50" t="str">
        <f t="shared" si="548"/>
        <v/>
      </c>
      <c r="AI4394" s="19" t="str">
        <f t="shared" si="549"/>
        <v/>
      </c>
      <c r="AJ4394"/>
      <c r="AK4394" s="19" t="str">
        <f t="shared" si="550"/>
        <v/>
      </c>
    </row>
    <row r="4395" spans="1:37" x14ac:dyDescent="0.25">
      <c r="A4395" s="42" t="str">
        <f t="shared" si="544"/>
        <v/>
      </c>
      <c r="B4395" s="42" t="str">
        <f t="shared" si="545"/>
        <v/>
      </c>
      <c r="C4395" s="42" t="str">
        <f>IF(ISBLANK($N4395),"",IF(ISBLANK('datos GENERALES'!B$16),"",'datos GENERALES'!B$16))</f>
        <v/>
      </c>
      <c r="D4395" s="43" t="str">
        <f>IF(ISBLANK($N4395),"","SGBTM/AUTAROC/"&amp;'datos GENERALES'!B$5&amp;"_"&amp;'datos GENERALES'!C$5&amp;"_"&amp;'datos GENERALES'!D$5)</f>
        <v/>
      </c>
      <c r="E4395" s="42" t="str">
        <f>IF(ISBLANK($N4395),"",IF(ISBLANK('datos GENERALES'!$B$6),"",'datos GENERALES'!$B$6))</f>
        <v/>
      </c>
      <c r="F4395" s="42" t="str">
        <f>IF(ISBLANK($N4395),"",IF(ISBLANK('datos GENERALES'!$B$7),"",'datos GENERALES'!$B$7))</f>
        <v/>
      </c>
      <c r="G4395" s="42" t="str">
        <f>IF(ISBLANK($N4395),"",IF(ISBLANK('datos GENERALES'!$B$10),"",'datos GENERALES'!$B$10))</f>
        <v/>
      </c>
      <c r="H4395" s="42" t="str">
        <f>IF(ISBLANK($N4395),"",IF(ISBLANK('datos GENERALES'!$C$10),"",'datos GENERALES'!$C$10))</f>
        <v/>
      </c>
      <c r="I4395" s="42" t="str">
        <f>IF(ISBLANK($N4395),"",IF(ISBLANK('datos GENERALES'!$D$10),"",'datos GENERALES'!$D$10))</f>
        <v/>
      </c>
      <c r="O4395" s="48" t="str">
        <f>IFERROR(VLOOKUP(N4395,ListaEspecies!$B$3:$D$45,2,FALSE),"")</f>
        <v/>
      </c>
      <c r="P4395" s="96" t="str">
        <f>IFERROR(VLOOKUP(N4395,ListaEspecies!$B$3:$D$45,3,FALSE),"")</f>
        <v/>
      </c>
      <c r="R4395" s="42" t="str">
        <f>IF(ISBLANK($J4395),"",IF(ISBLANK('datos GENERALES'!$B$15),"",'datos GENERALES'!$B$15))</f>
        <v/>
      </c>
      <c r="S4395" s="49" t="str">
        <f t="shared" si="546"/>
        <v/>
      </c>
      <c r="T4395" s="49" t="str">
        <f t="shared" si="547"/>
        <v/>
      </c>
      <c r="AA4395" s="50" t="str">
        <f t="shared" si="551"/>
        <v/>
      </c>
      <c r="AE4395" s="50" t="str">
        <f t="shared" si="548"/>
        <v/>
      </c>
      <c r="AI4395" s="19" t="str">
        <f t="shared" si="549"/>
        <v/>
      </c>
      <c r="AJ4395"/>
      <c r="AK4395" s="19" t="str">
        <f t="shared" si="550"/>
        <v/>
      </c>
    </row>
    <row r="4396" spans="1:37" x14ac:dyDescent="0.25">
      <c r="A4396" s="42" t="str">
        <f t="shared" si="544"/>
        <v/>
      </c>
      <c r="B4396" s="42" t="str">
        <f t="shared" si="545"/>
        <v/>
      </c>
      <c r="C4396" s="42" t="str">
        <f>IF(ISBLANK($N4396),"",IF(ISBLANK('datos GENERALES'!B$16),"",'datos GENERALES'!B$16))</f>
        <v/>
      </c>
      <c r="D4396" s="43" t="str">
        <f>IF(ISBLANK($N4396),"","SGBTM/AUTAROC/"&amp;'datos GENERALES'!B$5&amp;"_"&amp;'datos GENERALES'!C$5&amp;"_"&amp;'datos GENERALES'!D$5)</f>
        <v/>
      </c>
      <c r="E4396" s="42" t="str">
        <f>IF(ISBLANK($N4396),"",IF(ISBLANK('datos GENERALES'!$B$6),"",'datos GENERALES'!$B$6))</f>
        <v/>
      </c>
      <c r="F4396" s="42" t="str">
        <f>IF(ISBLANK($N4396),"",IF(ISBLANK('datos GENERALES'!$B$7),"",'datos GENERALES'!$B$7))</f>
        <v/>
      </c>
      <c r="G4396" s="42" t="str">
        <f>IF(ISBLANK($N4396),"",IF(ISBLANK('datos GENERALES'!$B$10),"",'datos GENERALES'!$B$10))</f>
        <v/>
      </c>
      <c r="H4396" s="42" t="str">
        <f>IF(ISBLANK($N4396),"",IF(ISBLANK('datos GENERALES'!$C$10),"",'datos GENERALES'!$C$10))</f>
        <v/>
      </c>
      <c r="I4396" s="42" t="str">
        <f>IF(ISBLANK($N4396),"",IF(ISBLANK('datos GENERALES'!$D$10),"",'datos GENERALES'!$D$10))</f>
        <v/>
      </c>
      <c r="O4396" s="48" t="str">
        <f>IFERROR(VLOOKUP(N4396,ListaEspecies!$B$3:$D$45,2,FALSE),"")</f>
        <v/>
      </c>
      <c r="P4396" s="96" t="str">
        <f>IFERROR(VLOOKUP(N4396,ListaEspecies!$B$3:$D$45,3,FALSE),"")</f>
        <v/>
      </c>
      <c r="R4396" s="42" t="str">
        <f>IF(ISBLANK($J4396),"",IF(ISBLANK('datos GENERALES'!$B$15),"",'datos GENERALES'!$B$15))</f>
        <v/>
      </c>
      <c r="S4396" s="49" t="str">
        <f t="shared" si="546"/>
        <v/>
      </c>
      <c r="T4396" s="49" t="str">
        <f t="shared" si="547"/>
        <v/>
      </c>
      <c r="AA4396" s="50" t="str">
        <f t="shared" si="551"/>
        <v/>
      </c>
      <c r="AE4396" s="50" t="str">
        <f t="shared" si="548"/>
        <v/>
      </c>
      <c r="AI4396" s="19" t="str">
        <f t="shared" si="549"/>
        <v/>
      </c>
      <c r="AJ4396"/>
      <c r="AK4396" s="19" t="str">
        <f t="shared" si="550"/>
        <v/>
      </c>
    </row>
    <row r="4397" spans="1:37" x14ac:dyDescent="0.25">
      <c r="A4397" s="42" t="str">
        <f t="shared" si="544"/>
        <v/>
      </c>
      <c r="B4397" s="42" t="str">
        <f t="shared" si="545"/>
        <v/>
      </c>
      <c r="C4397" s="42" t="str">
        <f>IF(ISBLANK($N4397),"",IF(ISBLANK('datos GENERALES'!B$16),"",'datos GENERALES'!B$16))</f>
        <v/>
      </c>
      <c r="D4397" s="43" t="str">
        <f>IF(ISBLANK($N4397),"","SGBTM/AUTAROC/"&amp;'datos GENERALES'!B$5&amp;"_"&amp;'datos GENERALES'!C$5&amp;"_"&amp;'datos GENERALES'!D$5)</f>
        <v/>
      </c>
      <c r="E4397" s="42" t="str">
        <f>IF(ISBLANK($N4397),"",IF(ISBLANK('datos GENERALES'!$B$6),"",'datos GENERALES'!$B$6))</f>
        <v/>
      </c>
      <c r="F4397" s="42" t="str">
        <f>IF(ISBLANK($N4397),"",IF(ISBLANK('datos GENERALES'!$B$7),"",'datos GENERALES'!$B$7))</f>
        <v/>
      </c>
      <c r="G4397" s="42" t="str">
        <f>IF(ISBLANK($N4397),"",IF(ISBLANK('datos GENERALES'!$B$10),"",'datos GENERALES'!$B$10))</f>
        <v/>
      </c>
      <c r="H4397" s="42" t="str">
        <f>IF(ISBLANK($N4397),"",IF(ISBLANK('datos GENERALES'!$C$10),"",'datos GENERALES'!$C$10))</f>
        <v/>
      </c>
      <c r="I4397" s="42" t="str">
        <f>IF(ISBLANK($N4397),"",IF(ISBLANK('datos GENERALES'!$D$10),"",'datos GENERALES'!$D$10))</f>
        <v/>
      </c>
      <c r="O4397" s="48" t="str">
        <f>IFERROR(VLOOKUP(N4397,ListaEspecies!$B$3:$D$45,2,FALSE),"")</f>
        <v/>
      </c>
      <c r="P4397" s="96" t="str">
        <f>IFERROR(VLOOKUP(N4397,ListaEspecies!$B$3:$D$45,3,FALSE),"")</f>
        <v/>
      </c>
      <c r="R4397" s="42" t="str">
        <f>IF(ISBLANK($J4397),"",IF(ISBLANK('datos GENERALES'!$B$15),"",'datos GENERALES'!$B$15))</f>
        <v/>
      </c>
      <c r="S4397" s="49" t="str">
        <f t="shared" si="546"/>
        <v/>
      </c>
      <c r="T4397" s="49" t="str">
        <f t="shared" si="547"/>
        <v/>
      </c>
      <c r="AA4397" s="50" t="str">
        <f t="shared" si="551"/>
        <v/>
      </c>
      <c r="AE4397" s="50" t="str">
        <f t="shared" si="548"/>
        <v/>
      </c>
      <c r="AI4397" s="19" t="str">
        <f t="shared" si="549"/>
        <v/>
      </c>
      <c r="AJ4397"/>
      <c r="AK4397" s="19" t="str">
        <f t="shared" si="550"/>
        <v/>
      </c>
    </row>
    <row r="4398" spans="1:37" x14ac:dyDescent="0.25">
      <c r="A4398" s="42" t="str">
        <f t="shared" si="544"/>
        <v/>
      </c>
      <c r="B4398" s="42" t="str">
        <f t="shared" si="545"/>
        <v/>
      </c>
      <c r="C4398" s="42" t="str">
        <f>IF(ISBLANK($N4398),"",IF(ISBLANK('datos GENERALES'!B$16),"",'datos GENERALES'!B$16))</f>
        <v/>
      </c>
      <c r="D4398" s="43" t="str">
        <f>IF(ISBLANK($N4398),"","SGBTM/AUTAROC/"&amp;'datos GENERALES'!B$5&amp;"_"&amp;'datos GENERALES'!C$5&amp;"_"&amp;'datos GENERALES'!D$5)</f>
        <v/>
      </c>
      <c r="E4398" s="42" t="str">
        <f>IF(ISBLANK($N4398),"",IF(ISBLANK('datos GENERALES'!$B$6),"",'datos GENERALES'!$B$6))</f>
        <v/>
      </c>
      <c r="F4398" s="42" t="str">
        <f>IF(ISBLANK($N4398),"",IF(ISBLANK('datos GENERALES'!$B$7),"",'datos GENERALES'!$B$7))</f>
        <v/>
      </c>
      <c r="G4398" s="42" t="str">
        <f>IF(ISBLANK($N4398),"",IF(ISBLANK('datos GENERALES'!$B$10),"",'datos GENERALES'!$B$10))</f>
        <v/>
      </c>
      <c r="H4398" s="42" t="str">
        <f>IF(ISBLANK($N4398),"",IF(ISBLANK('datos GENERALES'!$C$10),"",'datos GENERALES'!$C$10))</f>
        <v/>
      </c>
      <c r="I4398" s="42" t="str">
        <f>IF(ISBLANK($N4398),"",IF(ISBLANK('datos GENERALES'!$D$10),"",'datos GENERALES'!$D$10))</f>
        <v/>
      </c>
      <c r="O4398" s="48" t="str">
        <f>IFERROR(VLOOKUP(N4398,ListaEspecies!$B$3:$D$45,2,FALSE),"")</f>
        <v/>
      </c>
      <c r="P4398" s="96" t="str">
        <f>IFERROR(VLOOKUP(N4398,ListaEspecies!$B$3:$D$45,3,FALSE),"")</f>
        <v/>
      </c>
      <c r="R4398" s="42" t="str">
        <f>IF(ISBLANK($J4398),"",IF(ISBLANK('datos GENERALES'!$B$15),"",'datos GENERALES'!$B$15))</f>
        <v/>
      </c>
      <c r="S4398" s="49" t="str">
        <f t="shared" si="546"/>
        <v/>
      </c>
      <c r="T4398" s="49" t="str">
        <f t="shared" si="547"/>
        <v/>
      </c>
      <c r="AA4398" s="50" t="str">
        <f t="shared" si="551"/>
        <v/>
      </c>
      <c r="AE4398" s="50" t="str">
        <f t="shared" si="548"/>
        <v/>
      </c>
      <c r="AI4398" s="19" t="str">
        <f t="shared" si="549"/>
        <v/>
      </c>
      <c r="AJ4398"/>
      <c r="AK4398" s="19" t="str">
        <f t="shared" si="550"/>
        <v/>
      </c>
    </row>
    <row r="4399" spans="1:37" x14ac:dyDescent="0.25">
      <c r="A4399" s="42" t="str">
        <f t="shared" si="544"/>
        <v/>
      </c>
      <c r="B4399" s="42" t="str">
        <f t="shared" si="545"/>
        <v/>
      </c>
      <c r="C4399" s="42" t="str">
        <f>IF(ISBLANK($N4399),"",IF(ISBLANK('datos GENERALES'!B$16),"",'datos GENERALES'!B$16))</f>
        <v/>
      </c>
      <c r="D4399" s="43" t="str">
        <f>IF(ISBLANK($N4399),"","SGBTM/AUTAROC/"&amp;'datos GENERALES'!B$5&amp;"_"&amp;'datos GENERALES'!C$5&amp;"_"&amp;'datos GENERALES'!D$5)</f>
        <v/>
      </c>
      <c r="E4399" s="42" t="str">
        <f>IF(ISBLANK($N4399),"",IF(ISBLANK('datos GENERALES'!$B$6),"",'datos GENERALES'!$B$6))</f>
        <v/>
      </c>
      <c r="F4399" s="42" t="str">
        <f>IF(ISBLANK($N4399),"",IF(ISBLANK('datos GENERALES'!$B$7),"",'datos GENERALES'!$B$7))</f>
        <v/>
      </c>
      <c r="G4399" s="42" t="str">
        <f>IF(ISBLANK($N4399),"",IF(ISBLANK('datos GENERALES'!$B$10),"",'datos GENERALES'!$B$10))</f>
        <v/>
      </c>
      <c r="H4399" s="42" t="str">
        <f>IF(ISBLANK($N4399),"",IF(ISBLANK('datos GENERALES'!$C$10),"",'datos GENERALES'!$C$10))</f>
        <v/>
      </c>
      <c r="I4399" s="42" t="str">
        <f>IF(ISBLANK($N4399),"",IF(ISBLANK('datos GENERALES'!$D$10),"",'datos GENERALES'!$D$10))</f>
        <v/>
      </c>
      <c r="O4399" s="48" t="str">
        <f>IFERROR(VLOOKUP(N4399,ListaEspecies!$B$3:$D$45,2,FALSE),"")</f>
        <v/>
      </c>
      <c r="P4399" s="96" t="str">
        <f>IFERROR(VLOOKUP(N4399,ListaEspecies!$B$3:$D$45,3,FALSE),"")</f>
        <v/>
      </c>
      <c r="R4399" s="42" t="str">
        <f>IF(ISBLANK($J4399),"",IF(ISBLANK('datos GENERALES'!$B$15),"",'datos GENERALES'!$B$15))</f>
        <v/>
      </c>
      <c r="S4399" s="49" t="str">
        <f t="shared" si="546"/>
        <v/>
      </c>
      <c r="T4399" s="49" t="str">
        <f t="shared" si="547"/>
        <v/>
      </c>
      <c r="AA4399" s="50" t="str">
        <f t="shared" si="551"/>
        <v/>
      </c>
      <c r="AE4399" s="50" t="str">
        <f t="shared" si="548"/>
        <v/>
      </c>
      <c r="AI4399" s="19" t="str">
        <f t="shared" si="549"/>
        <v/>
      </c>
      <c r="AJ4399"/>
      <c r="AK4399" s="19" t="str">
        <f t="shared" si="550"/>
        <v/>
      </c>
    </row>
    <row r="4400" spans="1:37" x14ac:dyDescent="0.25">
      <c r="A4400" s="42" t="str">
        <f t="shared" si="544"/>
        <v/>
      </c>
      <c r="B4400" s="42" t="str">
        <f t="shared" si="545"/>
        <v/>
      </c>
      <c r="C4400" s="42" t="str">
        <f>IF(ISBLANK($N4400),"",IF(ISBLANK('datos GENERALES'!B$16),"",'datos GENERALES'!B$16))</f>
        <v/>
      </c>
      <c r="D4400" s="43" t="str">
        <f>IF(ISBLANK($N4400),"","SGBTM/AUTAROC/"&amp;'datos GENERALES'!B$5&amp;"_"&amp;'datos GENERALES'!C$5&amp;"_"&amp;'datos GENERALES'!D$5)</f>
        <v/>
      </c>
      <c r="E4400" s="42" t="str">
        <f>IF(ISBLANK($N4400),"",IF(ISBLANK('datos GENERALES'!$B$6),"",'datos GENERALES'!$B$6))</f>
        <v/>
      </c>
      <c r="F4400" s="42" t="str">
        <f>IF(ISBLANK($N4400),"",IF(ISBLANK('datos GENERALES'!$B$7),"",'datos GENERALES'!$B$7))</f>
        <v/>
      </c>
      <c r="G4400" s="42" t="str">
        <f>IF(ISBLANK($N4400),"",IF(ISBLANK('datos GENERALES'!$B$10),"",'datos GENERALES'!$B$10))</f>
        <v/>
      </c>
      <c r="H4400" s="42" t="str">
        <f>IF(ISBLANK($N4400),"",IF(ISBLANK('datos GENERALES'!$C$10),"",'datos GENERALES'!$C$10))</f>
        <v/>
      </c>
      <c r="I4400" s="42" t="str">
        <f>IF(ISBLANK($N4400),"",IF(ISBLANK('datos GENERALES'!$D$10),"",'datos GENERALES'!$D$10))</f>
        <v/>
      </c>
      <c r="O4400" s="48" t="str">
        <f>IFERROR(VLOOKUP(N4400,ListaEspecies!$B$3:$D$45,2,FALSE),"")</f>
        <v/>
      </c>
      <c r="P4400" s="96" t="str">
        <f>IFERROR(VLOOKUP(N4400,ListaEspecies!$B$3:$D$45,3,FALSE),"")</f>
        <v/>
      </c>
      <c r="R4400" s="42" t="str">
        <f>IF(ISBLANK($J4400),"",IF(ISBLANK('datos GENERALES'!$B$15),"",'datos GENERALES'!$B$15))</f>
        <v/>
      </c>
      <c r="S4400" s="49" t="str">
        <f t="shared" si="546"/>
        <v/>
      </c>
      <c r="T4400" s="49" t="str">
        <f t="shared" si="547"/>
        <v/>
      </c>
      <c r="AA4400" s="50" t="str">
        <f t="shared" si="551"/>
        <v/>
      </c>
      <c r="AE4400" s="50" t="str">
        <f t="shared" si="548"/>
        <v/>
      </c>
      <c r="AI4400" s="19" t="str">
        <f t="shared" si="549"/>
        <v/>
      </c>
      <c r="AJ4400"/>
      <c r="AK4400" s="19" t="str">
        <f t="shared" si="550"/>
        <v/>
      </c>
    </row>
    <row r="4401" spans="1:37" x14ac:dyDescent="0.25">
      <c r="A4401" s="42" t="str">
        <f t="shared" si="544"/>
        <v/>
      </c>
      <c r="B4401" s="42" t="str">
        <f t="shared" si="545"/>
        <v/>
      </c>
      <c r="C4401" s="42" t="str">
        <f>IF(ISBLANK($N4401),"",IF(ISBLANK('datos GENERALES'!B$16),"",'datos GENERALES'!B$16))</f>
        <v/>
      </c>
      <c r="D4401" s="43" t="str">
        <f>IF(ISBLANK($N4401),"","SGBTM/AUTAROC/"&amp;'datos GENERALES'!B$5&amp;"_"&amp;'datos GENERALES'!C$5&amp;"_"&amp;'datos GENERALES'!D$5)</f>
        <v/>
      </c>
      <c r="E4401" s="42" t="str">
        <f>IF(ISBLANK($N4401),"",IF(ISBLANK('datos GENERALES'!$B$6),"",'datos GENERALES'!$B$6))</f>
        <v/>
      </c>
      <c r="F4401" s="42" t="str">
        <f>IF(ISBLANK($N4401),"",IF(ISBLANK('datos GENERALES'!$B$7),"",'datos GENERALES'!$B$7))</f>
        <v/>
      </c>
      <c r="G4401" s="42" t="str">
        <f>IF(ISBLANK($N4401),"",IF(ISBLANK('datos GENERALES'!$B$10),"",'datos GENERALES'!$B$10))</f>
        <v/>
      </c>
      <c r="H4401" s="42" t="str">
        <f>IF(ISBLANK($N4401),"",IF(ISBLANK('datos GENERALES'!$C$10),"",'datos GENERALES'!$C$10))</f>
        <v/>
      </c>
      <c r="I4401" s="42" t="str">
        <f>IF(ISBLANK($N4401),"",IF(ISBLANK('datos GENERALES'!$D$10),"",'datos GENERALES'!$D$10))</f>
        <v/>
      </c>
      <c r="O4401" s="48" t="str">
        <f>IFERROR(VLOOKUP(N4401,ListaEspecies!$B$3:$D$45,2,FALSE),"")</f>
        <v/>
      </c>
      <c r="P4401" s="96" t="str">
        <f>IFERROR(VLOOKUP(N4401,ListaEspecies!$B$3:$D$45,3,FALSE),"")</f>
        <v/>
      </c>
      <c r="R4401" s="42" t="str">
        <f>IF(ISBLANK($J4401),"",IF(ISBLANK('datos GENERALES'!$B$15),"",'datos GENERALES'!$B$15))</f>
        <v/>
      </c>
      <c r="S4401" s="49" t="str">
        <f t="shared" si="546"/>
        <v/>
      </c>
      <c r="T4401" s="49" t="str">
        <f t="shared" si="547"/>
        <v/>
      </c>
      <c r="AA4401" s="50" t="str">
        <f t="shared" si="551"/>
        <v/>
      </c>
      <c r="AE4401" s="50" t="str">
        <f t="shared" si="548"/>
        <v/>
      </c>
      <c r="AI4401" s="19" t="str">
        <f t="shared" si="549"/>
        <v/>
      </c>
      <c r="AJ4401"/>
      <c r="AK4401" s="19" t="str">
        <f t="shared" si="550"/>
        <v/>
      </c>
    </row>
    <row r="4402" spans="1:37" x14ac:dyDescent="0.25">
      <c r="A4402" s="42" t="str">
        <f t="shared" si="544"/>
        <v/>
      </c>
      <c r="B4402" s="42" t="str">
        <f t="shared" si="545"/>
        <v/>
      </c>
      <c r="C4402" s="42" t="str">
        <f>IF(ISBLANK($N4402),"",IF(ISBLANK('datos GENERALES'!B$16),"",'datos GENERALES'!B$16))</f>
        <v/>
      </c>
      <c r="D4402" s="43" t="str">
        <f>IF(ISBLANK($N4402),"","SGBTM/AUTAROC/"&amp;'datos GENERALES'!B$5&amp;"_"&amp;'datos GENERALES'!C$5&amp;"_"&amp;'datos GENERALES'!D$5)</f>
        <v/>
      </c>
      <c r="E4402" s="42" t="str">
        <f>IF(ISBLANK($N4402),"",IF(ISBLANK('datos GENERALES'!$B$6),"",'datos GENERALES'!$B$6))</f>
        <v/>
      </c>
      <c r="F4402" s="42" t="str">
        <f>IF(ISBLANK($N4402),"",IF(ISBLANK('datos GENERALES'!$B$7),"",'datos GENERALES'!$B$7))</f>
        <v/>
      </c>
      <c r="G4402" s="42" t="str">
        <f>IF(ISBLANK($N4402),"",IF(ISBLANK('datos GENERALES'!$B$10),"",'datos GENERALES'!$B$10))</f>
        <v/>
      </c>
      <c r="H4402" s="42" t="str">
        <f>IF(ISBLANK($N4402),"",IF(ISBLANK('datos GENERALES'!$C$10),"",'datos GENERALES'!$C$10))</f>
        <v/>
      </c>
      <c r="I4402" s="42" t="str">
        <f>IF(ISBLANK($N4402),"",IF(ISBLANK('datos GENERALES'!$D$10),"",'datos GENERALES'!$D$10))</f>
        <v/>
      </c>
      <c r="O4402" s="48" t="str">
        <f>IFERROR(VLOOKUP(N4402,ListaEspecies!$B$3:$D$45,2,FALSE),"")</f>
        <v/>
      </c>
      <c r="P4402" s="96" t="str">
        <f>IFERROR(VLOOKUP(N4402,ListaEspecies!$B$3:$D$45,3,FALSE),"")</f>
        <v/>
      </c>
      <c r="R4402" s="42" t="str">
        <f>IF(ISBLANK($J4402),"",IF(ISBLANK('datos GENERALES'!$B$15),"",'datos GENERALES'!$B$15))</f>
        <v/>
      </c>
      <c r="S4402" s="49" t="str">
        <f t="shared" si="546"/>
        <v/>
      </c>
      <c r="T4402" s="49" t="str">
        <f t="shared" si="547"/>
        <v/>
      </c>
      <c r="AA4402" s="50" t="str">
        <f t="shared" si="551"/>
        <v/>
      </c>
      <c r="AE4402" s="50" t="str">
        <f t="shared" si="548"/>
        <v/>
      </c>
      <c r="AI4402" s="19" t="str">
        <f t="shared" si="549"/>
        <v/>
      </c>
      <c r="AJ4402"/>
      <c r="AK4402" s="19" t="str">
        <f t="shared" si="550"/>
        <v/>
      </c>
    </row>
    <row r="4403" spans="1:37" x14ac:dyDescent="0.25">
      <c r="A4403" s="42" t="str">
        <f t="shared" si="544"/>
        <v/>
      </c>
      <c r="B4403" s="42" t="str">
        <f t="shared" si="545"/>
        <v/>
      </c>
      <c r="C4403" s="42" t="str">
        <f>IF(ISBLANK($N4403),"",IF(ISBLANK('datos GENERALES'!B$16),"",'datos GENERALES'!B$16))</f>
        <v/>
      </c>
      <c r="D4403" s="43" t="str">
        <f>IF(ISBLANK($N4403),"","SGBTM/AUTAROC/"&amp;'datos GENERALES'!B$5&amp;"_"&amp;'datos GENERALES'!C$5&amp;"_"&amp;'datos GENERALES'!D$5)</f>
        <v/>
      </c>
      <c r="E4403" s="42" t="str">
        <f>IF(ISBLANK($N4403),"",IF(ISBLANK('datos GENERALES'!$B$6),"",'datos GENERALES'!$B$6))</f>
        <v/>
      </c>
      <c r="F4403" s="42" t="str">
        <f>IF(ISBLANK($N4403),"",IF(ISBLANK('datos GENERALES'!$B$7),"",'datos GENERALES'!$B$7))</f>
        <v/>
      </c>
      <c r="G4403" s="42" t="str">
        <f>IF(ISBLANK($N4403),"",IF(ISBLANK('datos GENERALES'!$B$10),"",'datos GENERALES'!$B$10))</f>
        <v/>
      </c>
      <c r="H4403" s="42" t="str">
        <f>IF(ISBLANK($N4403),"",IF(ISBLANK('datos GENERALES'!$C$10),"",'datos GENERALES'!$C$10))</f>
        <v/>
      </c>
      <c r="I4403" s="42" t="str">
        <f>IF(ISBLANK($N4403),"",IF(ISBLANK('datos GENERALES'!$D$10),"",'datos GENERALES'!$D$10))</f>
        <v/>
      </c>
      <c r="O4403" s="48" t="str">
        <f>IFERROR(VLOOKUP(N4403,ListaEspecies!$B$3:$D$45,2,FALSE),"")</f>
        <v/>
      </c>
      <c r="P4403" s="96" t="str">
        <f>IFERROR(VLOOKUP(N4403,ListaEspecies!$B$3:$D$45,3,FALSE),"")</f>
        <v/>
      </c>
      <c r="R4403" s="42" t="str">
        <f>IF(ISBLANK($J4403),"",IF(ISBLANK('datos GENERALES'!$B$15),"",'datos GENERALES'!$B$15))</f>
        <v/>
      </c>
      <c r="S4403" s="49" t="str">
        <f t="shared" si="546"/>
        <v/>
      </c>
      <c r="T4403" s="49" t="str">
        <f t="shared" si="547"/>
        <v/>
      </c>
      <c r="AA4403" s="50" t="str">
        <f t="shared" si="551"/>
        <v/>
      </c>
      <c r="AE4403" s="50" t="str">
        <f t="shared" si="548"/>
        <v/>
      </c>
      <c r="AI4403" s="19" t="str">
        <f t="shared" si="549"/>
        <v/>
      </c>
      <c r="AJ4403"/>
      <c r="AK4403" s="19" t="str">
        <f t="shared" si="550"/>
        <v/>
      </c>
    </row>
    <row r="4404" spans="1:37" x14ac:dyDescent="0.25">
      <c r="A4404" s="42" t="str">
        <f t="shared" si="544"/>
        <v/>
      </c>
      <c r="B4404" s="42" t="str">
        <f t="shared" si="545"/>
        <v/>
      </c>
      <c r="C4404" s="42" t="str">
        <f>IF(ISBLANK($N4404),"",IF(ISBLANK('datos GENERALES'!B$16),"",'datos GENERALES'!B$16))</f>
        <v/>
      </c>
      <c r="D4404" s="43" t="str">
        <f>IF(ISBLANK($N4404),"","SGBTM/AUTAROC/"&amp;'datos GENERALES'!B$5&amp;"_"&amp;'datos GENERALES'!C$5&amp;"_"&amp;'datos GENERALES'!D$5)</f>
        <v/>
      </c>
      <c r="E4404" s="42" t="str">
        <f>IF(ISBLANK($N4404),"",IF(ISBLANK('datos GENERALES'!$B$6),"",'datos GENERALES'!$B$6))</f>
        <v/>
      </c>
      <c r="F4404" s="42" t="str">
        <f>IF(ISBLANK($N4404),"",IF(ISBLANK('datos GENERALES'!$B$7),"",'datos GENERALES'!$B$7))</f>
        <v/>
      </c>
      <c r="G4404" s="42" t="str">
        <f>IF(ISBLANK($N4404),"",IF(ISBLANK('datos GENERALES'!$B$10),"",'datos GENERALES'!$B$10))</f>
        <v/>
      </c>
      <c r="H4404" s="42" t="str">
        <f>IF(ISBLANK($N4404),"",IF(ISBLANK('datos GENERALES'!$C$10),"",'datos GENERALES'!$C$10))</f>
        <v/>
      </c>
      <c r="I4404" s="42" t="str">
        <f>IF(ISBLANK($N4404),"",IF(ISBLANK('datos GENERALES'!$D$10),"",'datos GENERALES'!$D$10))</f>
        <v/>
      </c>
      <c r="O4404" s="48" t="str">
        <f>IFERROR(VLOOKUP(N4404,ListaEspecies!$B$3:$D$45,2,FALSE),"")</f>
        <v/>
      </c>
      <c r="P4404" s="96" t="str">
        <f>IFERROR(VLOOKUP(N4404,ListaEspecies!$B$3:$D$45,3,FALSE),"")</f>
        <v/>
      </c>
      <c r="R4404" s="42" t="str">
        <f>IF(ISBLANK($J4404),"",IF(ISBLANK('datos GENERALES'!$B$15),"",'datos GENERALES'!$B$15))</f>
        <v/>
      </c>
      <c r="S4404" s="49" t="str">
        <f t="shared" si="546"/>
        <v/>
      </c>
      <c r="T4404" s="49" t="str">
        <f t="shared" si="547"/>
        <v/>
      </c>
      <c r="AA4404" s="50" t="str">
        <f t="shared" si="551"/>
        <v/>
      </c>
      <c r="AE4404" s="50" t="str">
        <f t="shared" si="548"/>
        <v/>
      </c>
      <c r="AI4404" s="19" t="str">
        <f t="shared" si="549"/>
        <v/>
      </c>
      <c r="AJ4404"/>
      <c r="AK4404" s="19" t="str">
        <f t="shared" si="550"/>
        <v/>
      </c>
    </row>
    <row r="4405" spans="1:37" x14ac:dyDescent="0.25">
      <c r="A4405" s="42" t="str">
        <f t="shared" si="544"/>
        <v/>
      </c>
      <c r="B4405" s="42" t="str">
        <f t="shared" si="545"/>
        <v/>
      </c>
      <c r="C4405" s="42" t="str">
        <f>IF(ISBLANK($N4405),"",IF(ISBLANK('datos GENERALES'!B$16),"",'datos GENERALES'!B$16))</f>
        <v/>
      </c>
      <c r="D4405" s="43" t="str">
        <f>IF(ISBLANK($N4405),"","SGBTM/AUTAROC/"&amp;'datos GENERALES'!B$5&amp;"_"&amp;'datos GENERALES'!C$5&amp;"_"&amp;'datos GENERALES'!D$5)</f>
        <v/>
      </c>
      <c r="E4405" s="42" t="str">
        <f>IF(ISBLANK($N4405),"",IF(ISBLANK('datos GENERALES'!$B$6),"",'datos GENERALES'!$B$6))</f>
        <v/>
      </c>
      <c r="F4405" s="42" t="str">
        <f>IF(ISBLANK($N4405),"",IF(ISBLANK('datos GENERALES'!$B$7),"",'datos GENERALES'!$B$7))</f>
        <v/>
      </c>
      <c r="G4405" s="42" t="str">
        <f>IF(ISBLANK($N4405),"",IF(ISBLANK('datos GENERALES'!$B$10),"",'datos GENERALES'!$B$10))</f>
        <v/>
      </c>
      <c r="H4405" s="42" t="str">
        <f>IF(ISBLANK($N4405),"",IF(ISBLANK('datos GENERALES'!$C$10),"",'datos GENERALES'!$C$10))</f>
        <v/>
      </c>
      <c r="I4405" s="42" t="str">
        <f>IF(ISBLANK($N4405),"",IF(ISBLANK('datos GENERALES'!$D$10),"",'datos GENERALES'!$D$10))</f>
        <v/>
      </c>
      <c r="O4405" s="48" t="str">
        <f>IFERROR(VLOOKUP(N4405,ListaEspecies!$B$3:$D$45,2,FALSE),"")</f>
        <v/>
      </c>
      <c r="P4405" s="96" t="str">
        <f>IFERROR(VLOOKUP(N4405,ListaEspecies!$B$3:$D$45,3,FALSE),"")</f>
        <v/>
      </c>
      <c r="R4405" s="42" t="str">
        <f>IF(ISBLANK($J4405),"",IF(ISBLANK('datos GENERALES'!$B$15),"",'datos GENERALES'!$B$15))</f>
        <v/>
      </c>
      <c r="S4405" s="49" t="str">
        <f t="shared" si="546"/>
        <v/>
      </c>
      <c r="T4405" s="49" t="str">
        <f t="shared" si="547"/>
        <v/>
      </c>
      <c r="AA4405" s="50" t="str">
        <f t="shared" si="551"/>
        <v/>
      </c>
      <c r="AE4405" s="50" t="str">
        <f t="shared" si="548"/>
        <v/>
      </c>
      <c r="AI4405" s="19" t="str">
        <f t="shared" si="549"/>
        <v/>
      </c>
      <c r="AJ4405"/>
      <c r="AK4405" s="19" t="str">
        <f t="shared" si="550"/>
        <v/>
      </c>
    </row>
    <row r="4406" spans="1:37" x14ac:dyDescent="0.25">
      <c r="A4406" s="42" t="str">
        <f t="shared" si="544"/>
        <v/>
      </c>
      <c r="B4406" s="42" t="str">
        <f t="shared" si="545"/>
        <v/>
      </c>
      <c r="C4406" s="42" t="str">
        <f>IF(ISBLANK($N4406),"",IF(ISBLANK('datos GENERALES'!B$16),"",'datos GENERALES'!B$16))</f>
        <v/>
      </c>
      <c r="D4406" s="43" t="str">
        <f>IF(ISBLANK($N4406),"","SGBTM/AUTAROC/"&amp;'datos GENERALES'!B$5&amp;"_"&amp;'datos GENERALES'!C$5&amp;"_"&amp;'datos GENERALES'!D$5)</f>
        <v/>
      </c>
      <c r="E4406" s="42" t="str">
        <f>IF(ISBLANK($N4406),"",IF(ISBLANK('datos GENERALES'!$B$6),"",'datos GENERALES'!$B$6))</f>
        <v/>
      </c>
      <c r="F4406" s="42" t="str">
        <f>IF(ISBLANK($N4406),"",IF(ISBLANK('datos GENERALES'!$B$7),"",'datos GENERALES'!$B$7))</f>
        <v/>
      </c>
      <c r="G4406" s="42" t="str">
        <f>IF(ISBLANK($N4406),"",IF(ISBLANK('datos GENERALES'!$B$10),"",'datos GENERALES'!$B$10))</f>
        <v/>
      </c>
      <c r="H4406" s="42" t="str">
        <f>IF(ISBLANK($N4406),"",IF(ISBLANK('datos GENERALES'!$C$10),"",'datos GENERALES'!$C$10))</f>
        <v/>
      </c>
      <c r="I4406" s="42" t="str">
        <f>IF(ISBLANK($N4406),"",IF(ISBLANK('datos GENERALES'!$D$10),"",'datos GENERALES'!$D$10))</f>
        <v/>
      </c>
      <c r="O4406" s="48" t="str">
        <f>IFERROR(VLOOKUP(N4406,ListaEspecies!$B$3:$D$45,2,FALSE),"")</f>
        <v/>
      </c>
      <c r="P4406" s="96" t="str">
        <f>IFERROR(VLOOKUP(N4406,ListaEspecies!$B$3:$D$45,3,FALSE),"")</f>
        <v/>
      </c>
      <c r="R4406" s="42" t="str">
        <f>IF(ISBLANK($J4406),"",IF(ISBLANK('datos GENERALES'!$B$15),"",'datos GENERALES'!$B$15))</f>
        <v/>
      </c>
      <c r="S4406" s="49" t="str">
        <f t="shared" si="546"/>
        <v/>
      </c>
      <c r="T4406" s="49" t="str">
        <f t="shared" si="547"/>
        <v/>
      </c>
      <c r="AA4406" s="50" t="str">
        <f t="shared" si="551"/>
        <v/>
      </c>
      <c r="AE4406" s="50" t="str">
        <f t="shared" si="548"/>
        <v/>
      </c>
      <c r="AI4406" s="19" t="str">
        <f t="shared" si="549"/>
        <v/>
      </c>
      <c r="AJ4406"/>
      <c r="AK4406" s="19" t="str">
        <f t="shared" si="550"/>
        <v/>
      </c>
    </row>
    <row r="4407" spans="1:37" x14ac:dyDescent="0.25">
      <c r="A4407" s="42" t="str">
        <f t="shared" si="544"/>
        <v/>
      </c>
      <c r="B4407" s="42" t="str">
        <f t="shared" si="545"/>
        <v/>
      </c>
      <c r="C4407" s="42" t="str">
        <f>IF(ISBLANK($N4407),"",IF(ISBLANK('datos GENERALES'!B$16),"",'datos GENERALES'!B$16))</f>
        <v/>
      </c>
      <c r="D4407" s="43" t="str">
        <f>IF(ISBLANK($N4407),"","SGBTM/AUTAROC/"&amp;'datos GENERALES'!B$5&amp;"_"&amp;'datos GENERALES'!C$5&amp;"_"&amp;'datos GENERALES'!D$5)</f>
        <v/>
      </c>
      <c r="E4407" s="42" t="str">
        <f>IF(ISBLANK($N4407),"",IF(ISBLANK('datos GENERALES'!$B$6),"",'datos GENERALES'!$B$6))</f>
        <v/>
      </c>
      <c r="F4407" s="42" t="str">
        <f>IF(ISBLANK($N4407),"",IF(ISBLANK('datos GENERALES'!$B$7),"",'datos GENERALES'!$B$7))</f>
        <v/>
      </c>
      <c r="G4407" s="42" t="str">
        <f>IF(ISBLANK($N4407),"",IF(ISBLANK('datos GENERALES'!$B$10),"",'datos GENERALES'!$B$10))</f>
        <v/>
      </c>
      <c r="H4407" s="42" t="str">
        <f>IF(ISBLANK($N4407),"",IF(ISBLANK('datos GENERALES'!$C$10),"",'datos GENERALES'!$C$10))</f>
        <v/>
      </c>
      <c r="I4407" s="42" t="str">
        <f>IF(ISBLANK($N4407),"",IF(ISBLANK('datos GENERALES'!$D$10),"",'datos GENERALES'!$D$10))</f>
        <v/>
      </c>
      <c r="O4407" s="48" t="str">
        <f>IFERROR(VLOOKUP(N4407,ListaEspecies!$B$3:$D$45,2,FALSE),"")</f>
        <v/>
      </c>
      <c r="P4407" s="96" t="str">
        <f>IFERROR(VLOOKUP(N4407,ListaEspecies!$B$3:$D$45,3,FALSE),"")</f>
        <v/>
      </c>
      <c r="R4407" s="42" t="str">
        <f>IF(ISBLANK($J4407),"",IF(ISBLANK('datos GENERALES'!$B$15),"",'datos GENERALES'!$B$15))</f>
        <v/>
      </c>
      <c r="S4407" s="49" t="str">
        <f t="shared" si="546"/>
        <v/>
      </c>
      <c r="T4407" s="49" t="str">
        <f t="shared" si="547"/>
        <v/>
      </c>
      <c r="AA4407" s="50" t="str">
        <f t="shared" si="551"/>
        <v/>
      </c>
      <c r="AE4407" s="50" t="str">
        <f t="shared" si="548"/>
        <v/>
      </c>
      <c r="AI4407" s="19" t="str">
        <f t="shared" si="549"/>
        <v/>
      </c>
      <c r="AJ4407"/>
      <c r="AK4407" s="19" t="str">
        <f t="shared" si="550"/>
        <v/>
      </c>
    </row>
    <row r="4408" spans="1:37" x14ac:dyDescent="0.25">
      <c r="A4408" s="42" t="str">
        <f t="shared" si="544"/>
        <v/>
      </c>
      <c r="B4408" s="42" t="str">
        <f t="shared" si="545"/>
        <v/>
      </c>
      <c r="C4408" s="42" t="str">
        <f>IF(ISBLANK($N4408),"",IF(ISBLANK('datos GENERALES'!B$16),"",'datos GENERALES'!B$16))</f>
        <v/>
      </c>
      <c r="D4408" s="43" t="str">
        <f>IF(ISBLANK($N4408),"","SGBTM/AUTAROC/"&amp;'datos GENERALES'!B$5&amp;"_"&amp;'datos GENERALES'!C$5&amp;"_"&amp;'datos GENERALES'!D$5)</f>
        <v/>
      </c>
      <c r="E4408" s="42" t="str">
        <f>IF(ISBLANK($N4408),"",IF(ISBLANK('datos GENERALES'!$B$6),"",'datos GENERALES'!$B$6))</f>
        <v/>
      </c>
      <c r="F4408" s="42" t="str">
        <f>IF(ISBLANK($N4408),"",IF(ISBLANK('datos GENERALES'!$B$7),"",'datos GENERALES'!$B$7))</f>
        <v/>
      </c>
      <c r="G4408" s="42" t="str">
        <f>IF(ISBLANK($N4408),"",IF(ISBLANK('datos GENERALES'!$B$10),"",'datos GENERALES'!$B$10))</f>
        <v/>
      </c>
      <c r="H4408" s="42" t="str">
        <f>IF(ISBLANK($N4408),"",IF(ISBLANK('datos GENERALES'!$C$10),"",'datos GENERALES'!$C$10))</f>
        <v/>
      </c>
      <c r="I4408" s="42" t="str">
        <f>IF(ISBLANK($N4408),"",IF(ISBLANK('datos GENERALES'!$D$10),"",'datos GENERALES'!$D$10))</f>
        <v/>
      </c>
      <c r="O4408" s="48" t="str">
        <f>IFERROR(VLOOKUP(N4408,ListaEspecies!$B$3:$D$45,2,FALSE),"")</f>
        <v/>
      </c>
      <c r="P4408" s="96" t="str">
        <f>IFERROR(VLOOKUP(N4408,ListaEspecies!$B$3:$D$45,3,FALSE),"")</f>
        <v/>
      </c>
      <c r="R4408" s="42" t="str">
        <f>IF(ISBLANK($J4408),"",IF(ISBLANK('datos GENERALES'!$B$15),"",'datos GENERALES'!$B$15))</f>
        <v/>
      </c>
      <c r="S4408" s="49" t="str">
        <f t="shared" si="546"/>
        <v/>
      </c>
      <c r="T4408" s="49" t="str">
        <f t="shared" si="547"/>
        <v/>
      </c>
      <c r="AA4408" s="50" t="str">
        <f t="shared" si="551"/>
        <v/>
      </c>
      <c r="AE4408" s="50" t="str">
        <f t="shared" si="548"/>
        <v/>
      </c>
      <c r="AI4408" s="19" t="str">
        <f t="shared" si="549"/>
        <v/>
      </c>
      <c r="AJ4408"/>
      <c r="AK4408" s="19" t="str">
        <f t="shared" si="550"/>
        <v/>
      </c>
    </row>
    <row r="4409" spans="1:37" x14ac:dyDescent="0.25">
      <c r="A4409" s="42" t="str">
        <f t="shared" si="544"/>
        <v/>
      </c>
      <c r="B4409" s="42" t="str">
        <f t="shared" si="545"/>
        <v/>
      </c>
      <c r="C4409" s="42" t="str">
        <f>IF(ISBLANK($N4409),"",IF(ISBLANK('datos GENERALES'!B$16),"",'datos GENERALES'!B$16))</f>
        <v/>
      </c>
      <c r="D4409" s="43" t="str">
        <f>IF(ISBLANK($N4409),"","SGBTM/AUTAROC/"&amp;'datos GENERALES'!B$5&amp;"_"&amp;'datos GENERALES'!C$5&amp;"_"&amp;'datos GENERALES'!D$5)</f>
        <v/>
      </c>
      <c r="E4409" s="42" t="str">
        <f>IF(ISBLANK($N4409),"",IF(ISBLANK('datos GENERALES'!$B$6),"",'datos GENERALES'!$B$6))</f>
        <v/>
      </c>
      <c r="F4409" s="42" t="str">
        <f>IF(ISBLANK($N4409),"",IF(ISBLANK('datos GENERALES'!$B$7),"",'datos GENERALES'!$B$7))</f>
        <v/>
      </c>
      <c r="G4409" s="42" t="str">
        <f>IF(ISBLANK($N4409),"",IF(ISBLANK('datos GENERALES'!$B$10),"",'datos GENERALES'!$B$10))</f>
        <v/>
      </c>
      <c r="H4409" s="42" t="str">
        <f>IF(ISBLANK($N4409),"",IF(ISBLANK('datos GENERALES'!$C$10),"",'datos GENERALES'!$C$10))</f>
        <v/>
      </c>
      <c r="I4409" s="42" t="str">
        <f>IF(ISBLANK($N4409),"",IF(ISBLANK('datos GENERALES'!$D$10),"",'datos GENERALES'!$D$10))</f>
        <v/>
      </c>
      <c r="O4409" s="48" t="str">
        <f>IFERROR(VLOOKUP(N4409,ListaEspecies!$B$3:$D$45,2,FALSE),"")</f>
        <v/>
      </c>
      <c r="P4409" s="96" t="str">
        <f>IFERROR(VLOOKUP(N4409,ListaEspecies!$B$3:$D$45,3,FALSE),"")</f>
        <v/>
      </c>
      <c r="R4409" s="42" t="str">
        <f>IF(ISBLANK($J4409),"",IF(ISBLANK('datos GENERALES'!$B$15),"",'datos GENERALES'!$B$15))</f>
        <v/>
      </c>
      <c r="S4409" s="49" t="str">
        <f t="shared" si="546"/>
        <v/>
      </c>
      <c r="T4409" s="49" t="str">
        <f t="shared" si="547"/>
        <v/>
      </c>
      <c r="AA4409" s="50" t="str">
        <f t="shared" si="551"/>
        <v/>
      </c>
      <c r="AE4409" s="50" t="str">
        <f t="shared" si="548"/>
        <v/>
      </c>
      <c r="AI4409" s="19" t="str">
        <f t="shared" si="549"/>
        <v/>
      </c>
      <c r="AJ4409"/>
      <c r="AK4409" s="19" t="str">
        <f t="shared" si="550"/>
        <v/>
      </c>
    </row>
    <row r="4410" spans="1:37" x14ac:dyDescent="0.25">
      <c r="A4410" s="42" t="str">
        <f t="shared" si="544"/>
        <v/>
      </c>
      <c r="B4410" s="42" t="str">
        <f t="shared" si="545"/>
        <v/>
      </c>
      <c r="C4410" s="42" t="str">
        <f>IF(ISBLANK($N4410),"",IF(ISBLANK('datos GENERALES'!B$16),"",'datos GENERALES'!B$16))</f>
        <v/>
      </c>
      <c r="D4410" s="43" t="str">
        <f>IF(ISBLANK($N4410),"","SGBTM/AUTAROC/"&amp;'datos GENERALES'!B$5&amp;"_"&amp;'datos GENERALES'!C$5&amp;"_"&amp;'datos GENERALES'!D$5)</f>
        <v/>
      </c>
      <c r="E4410" s="42" t="str">
        <f>IF(ISBLANK($N4410),"",IF(ISBLANK('datos GENERALES'!$B$6),"",'datos GENERALES'!$B$6))</f>
        <v/>
      </c>
      <c r="F4410" s="42" t="str">
        <f>IF(ISBLANK($N4410),"",IF(ISBLANK('datos GENERALES'!$B$7),"",'datos GENERALES'!$B$7))</f>
        <v/>
      </c>
      <c r="G4410" s="42" t="str">
        <f>IF(ISBLANK($N4410),"",IF(ISBLANK('datos GENERALES'!$B$10),"",'datos GENERALES'!$B$10))</f>
        <v/>
      </c>
      <c r="H4410" s="42" t="str">
        <f>IF(ISBLANK($N4410),"",IF(ISBLANK('datos GENERALES'!$C$10),"",'datos GENERALES'!$C$10))</f>
        <v/>
      </c>
      <c r="I4410" s="42" t="str">
        <f>IF(ISBLANK($N4410),"",IF(ISBLANK('datos GENERALES'!$D$10),"",'datos GENERALES'!$D$10))</f>
        <v/>
      </c>
      <c r="O4410" s="48" t="str">
        <f>IFERROR(VLOOKUP(N4410,ListaEspecies!$B$3:$D$45,2,FALSE),"")</f>
        <v/>
      </c>
      <c r="P4410" s="96" t="str">
        <f>IFERROR(VLOOKUP(N4410,ListaEspecies!$B$3:$D$45,3,FALSE),"")</f>
        <v/>
      </c>
      <c r="R4410" s="42" t="str">
        <f>IF(ISBLANK($J4410),"",IF(ISBLANK('datos GENERALES'!$B$15),"",'datos GENERALES'!$B$15))</f>
        <v/>
      </c>
      <c r="S4410" s="49" t="str">
        <f t="shared" si="546"/>
        <v/>
      </c>
      <c r="T4410" s="49" t="str">
        <f t="shared" si="547"/>
        <v/>
      </c>
      <c r="AA4410" s="50" t="str">
        <f t="shared" si="551"/>
        <v/>
      </c>
      <c r="AE4410" s="50" t="str">
        <f t="shared" si="548"/>
        <v/>
      </c>
      <c r="AI4410" s="19" t="str">
        <f t="shared" si="549"/>
        <v/>
      </c>
      <c r="AJ4410"/>
      <c r="AK4410" s="19" t="str">
        <f t="shared" si="550"/>
        <v/>
      </c>
    </row>
    <row r="4411" spans="1:37" x14ac:dyDescent="0.25">
      <c r="A4411" s="42" t="str">
        <f t="shared" si="544"/>
        <v/>
      </c>
      <c r="B4411" s="42" t="str">
        <f t="shared" si="545"/>
        <v/>
      </c>
      <c r="C4411" s="42" t="str">
        <f>IF(ISBLANK($N4411),"",IF(ISBLANK('datos GENERALES'!B$16),"",'datos GENERALES'!B$16))</f>
        <v/>
      </c>
      <c r="D4411" s="43" t="str">
        <f>IF(ISBLANK($N4411),"","SGBTM/AUTAROC/"&amp;'datos GENERALES'!B$5&amp;"_"&amp;'datos GENERALES'!C$5&amp;"_"&amp;'datos GENERALES'!D$5)</f>
        <v/>
      </c>
      <c r="E4411" s="42" t="str">
        <f>IF(ISBLANK($N4411),"",IF(ISBLANK('datos GENERALES'!$B$6),"",'datos GENERALES'!$B$6))</f>
        <v/>
      </c>
      <c r="F4411" s="42" t="str">
        <f>IF(ISBLANK($N4411),"",IF(ISBLANK('datos GENERALES'!$B$7),"",'datos GENERALES'!$B$7))</f>
        <v/>
      </c>
      <c r="G4411" s="42" t="str">
        <f>IF(ISBLANK($N4411),"",IF(ISBLANK('datos GENERALES'!$B$10),"",'datos GENERALES'!$B$10))</f>
        <v/>
      </c>
      <c r="H4411" s="42" t="str">
        <f>IF(ISBLANK($N4411),"",IF(ISBLANK('datos GENERALES'!$C$10),"",'datos GENERALES'!$C$10))</f>
        <v/>
      </c>
      <c r="I4411" s="42" t="str">
        <f>IF(ISBLANK($N4411),"",IF(ISBLANK('datos GENERALES'!$D$10),"",'datos GENERALES'!$D$10))</f>
        <v/>
      </c>
      <c r="O4411" s="48" t="str">
        <f>IFERROR(VLOOKUP(N4411,ListaEspecies!$B$3:$D$45,2,FALSE),"")</f>
        <v/>
      </c>
      <c r="P4411" s="96" t="str">
        <f>IFERROR(VLOOKUP(N4411,ListaEspecies!$B$3:$D$45,3,FALSE),"")</f>
        <v/>
      </c>
      <c r="R4411" s="42" t="str">
        <f>IF(ISBLANK($J4411),"",IF(ISBLANK('datos GENERALES'!$B$15),"",'datos GENERALES'!$B$15))</f>
        <v/>
      </c>
      <c r="S4411" s="49" t="str">
        <f t="shared" si="546"/>
        <v/>
      </c>
      <c r="T4411" s="49" t="str">
        <f t="shared" si="547"/>
        <v/>
      </c>
      <c r="AA4411" s="50" t="str">
        <f t="shared" si="551"/>
        <v/>
      </c>
      <c r="AE4411" s="50" t="str">
        <f t="shared" si="548"/>
        <v/>
      </c>
      <c r="AI4411" s="19" t="str">
        <f t="shared" si="549"/>
        <v/>
      </c>
      <c r="AJ4411"/>
      <c r="AK4411" s="19" t="str">
        <f t="shared" si="550"/>
        <v/>
      </c>
    </row>
    <row r="4412" spans="1:37" x14ac:dyDescent="0.25">
      <c r="A4412" s="42" t="str">
        <f t="shared" si="544"/>
        <v/>
      </c>
      <c r="B4412" s="42" t="str">
        <f t="shared" si="545"/>
        <v/>
      </c>
      <c r="C4412" s="42" t="str">
        <f>IF(ISBLANK($N4412),"",IF(ISBLANK('datos GENERALES'!B$16),"",'datos GENERALES'!B$16))</f>
        <v/>
      </c>
      <c r="D4412" s="43" t="str">
        <f>IF(ISBLANK($N4412),"","SGBTM/AUTAROC/"&amp;'datos GENERALES'!B$5&amp;"_"&amp;'datos GENERALES'!C$5&amp;"_"&amp;'datos GENERALES'!D$5)</f>
        <v/>
      </c>
      <c r="E4412" s="42" t="str">
        <f>IF(ISBLANK($N4412),"",IF(ISBLANK('datos GENERALES'!$B$6),"",'datos GENERALES'!$B$6))</f>
        <v/>
      </c>
      <c r="F4412" s="42" t="str">
        <f>IF(ISBLANK($N4412),"",IF(ISBLANK('datos GENERALES'!$B$7),"",'datos GENERALES'!$B$7))</f>
        <v/>
      </c>
      <c r="G4412" s="42" t="str">
        <f>IF(ISBLANK($N4412),"",IF(ISBLANK('datos GENERALES'!$B$10),"",'datos GENERALES'!$B$10))</f>
        <v/>
      </c>
      <c r="H4412" s="42" t="str">
        <f>IF(ISBLANK($N4412),"",IF(ISBLANK('datos GENERALES'!$C$10),"",'datos GENERALES'!$C$10))</f>
        <v/>
      </c>
      <c r="I4412" s="42" t="str">
        <f>IF(ISBLANK($N4412),"",IF(ISBLANK('datos GENERALES'!$D$10),"",'datos GENERALES'!$D$10))</f>
        <v/>
      </c>
      <c r="O4412" s="48" t="str">
        <f>IFERROR(VLOOKUP(N4412,ListaEspecies!$B$3:$D$45,2,FALSE),"")</f>
        <v/>
      </c>
      <c r="P4412" s="96" t="str">
        <f>IFERROR(VLOOKUP(N4412,ListaEspecies!$B$3:$D$45,3,FALSE),"")</f>
        <v/>
      </c>
      <c r="R4412" s="42" t="str">
        <f>IF(ISBLANK($J4412),"",IF(ISBLANK('datos GENERALES'!$B$15),"",'datos GENERALES'!$B$15))</f>
        <v/>
      </c>
      <c r="S4412" s="49" t="str">
        <f t="shared" si="546"/>
        <v/>
      </c>
      <c r="T4412" s="49" t="str">
        <f t="shared" si="547"/>
        <v/>
      </c>
      <c r="AA4412" s="50" t="str">
        <f t="shared" si="551"/>
        <v/>
      </c>
      <c r="AE4412" s="50" t="str">
        <f t="shared" si="548"/>
        <v/>
      </c>
      <c r="AI4412" s="19" t="str">
        <f t="shared" si="549"/>
        <v/>
      </c>
      <c r="AJ4412"/>
      <c r="AK4412" s="19" t="str">
        <f t="shared" si="550"/>
        <v/>
      </c>
    </row>
    <row r="4413" spans="1:37" x14ac:dyDescent="0.25">
      <c r="A4413" s="42" t="str">
        <f t="shared" si="544"/>
        <v/>
      </c>
      <c r="B4413" s="42" t="str">
        <f t="shared" si="545"/>
        <v/>
      </c>
      <c r="C4413" s="42" t="str">
        <f>IF(ISBLANK($N4413),"",IF(ISBLANK('datos GENERALES'!B$16),"",'datos GENERALES'!B$16))</f>
        <v/>
      </c>
      <c r="D4413" s="43" t="str">
        <f>IF(ISBLANK($N4413),"","SGBTM/AUTAROC/"&amp;'datos GENERALES'!B$5&amp;"_"&amp;'datos GENERALES'!C$5&amp;"_"&amp;'datos GENERALES'!D$5)</f>
        <v/>
      </c>
      <c r="E4413" s="42" t="str">
        <f>IF(ISBLANK($N4413),"",IF(ISBLANK('datos GENERALES'!$B$6),"",'datos GENERALES'!$B$6))</f>
        <v/>
      </c>
      <c r="F4413" s="42" t="str">
        <f>IF(ISBLANK($N4413),"",IF(ISBLANK('datos GENERALES'!$B$7),"",'datos GENERALES'!$B$7))</f>
        <v/>
      </c>
      <c r="G4413" s="42" t="str">
        <f>IF(ISBLANK($N4413),"",IF(ISBLANK('datos GENERALES'!$B$10),"",'datos GENERALES'!$B$10))</f>
        <v/>
      </c>
      <c r="H4413" s="42" t="str">
        <f>IF(ISBLANK($N4413),"",IF(ISBLANK('datos GENERALES'!$C$10),"",'datos GENERALES'!$C$10))</f>
        <v/>
      </c>
      <c r="I4413" s="42" t="str">
        <f>IF(ISBLANK($N4413),"",IF(ISBLANK('datos GENERALES'!$D$10),"",'datos GENERALES'!$D$10))</f>
        <v/>
      </c>
      <c r="O4413" s="48" t="str">
        <f>IFERROR(VLOOKUP(N4413,ListaEspecies!$B$3:$D$45,2,FALSE),"")</f>
        <v/>
      </c>
      <c r="P4413" s="96" t="str">
        <f>IFERROR(VLOOKUP(N4413,ListaEspecies!$B$3:$D$45,3,FALSE),"")</f>
        <v/>
      </c>
      <c r="R4413" s="42" t="str">
        <f>IF(ISBLANK($J4413),"",IF(ISBLANK('datos GENERALES'!$B$15),"",'datos GENERALES'!$B$15))</f>
        <v/>
      </c>
      <c r="S4413" s="49" t="str">
        <f t="shared" si="546"/>
        <v/>
      </c>
      <c r="T4413" s="49" t="str">
        <f t="shared" si="547"/>
        <v/>
      </c>
      <c r="AA4413" s="50" t="str">
        <f t="shared" si="551"/>
        <v/>
      </c>
      <c r="AE4413" s="50" t="str">
        <f t="shared" si="548"/>
        <v/>
      </c>
      <c r="AI4413" s="19" t="str">
        <f t="shared" si="549"/>
        <v/>
      </c>
      <c r="AJ4413"/>
      <c r="AK4413" s="19" t="str">
        <f t="shared" si="550"/>
        <v/>
      </c>
    </row>
    <row r="4414" spans="1:37" x14ac:dyDescent="0.25">
      <c r="A4414" s="42" t="str">
        <f t="shared" si="544"/>
        <v/>
      </c>
      <c r="B4414" s="42" t="str">
        <f t="shared" si="545"/>
        <v/>
      </c>
      <c r="C4414" s="42" t="str">
        <f>IF(ISBLANK($N4414),"",IF(ISBLANK('datos GENERALES'!B$16),"",'datos GENERALES'!B$16))</f>
        <v/>
      </c>
      <c r="D4414" s="43" t="str">
        <f>IF(ISBLANK($N4414),"","SGBTM/AUTAROC/"&amp;'datos GENERALES'!B$5&amp;"_"&amp;'datos GENERALES'!C$5&amp;"_"&amp;'datos GENERALES'!D$5)</f>
        <v/>
      </c>
      <c r="E4414" s="42" t="str">
        <f>IF(ISBLANK($N4414),"",IF(ISBLANK('datos GENERALES'!$B$6),"",'datos GENERALES'!$B$6))</f>
        <v/>
      </c>
      <c r="F4414" s="42" t="str">
        <f>IF(ISBLANK($N4414),"",IF(ISBLANK('datos GENERALES'!$B$7),"",'datos GENERALES'!$B$7))</f>
        <v/>
      </c>
      <c r="G4414" s="42" t="str">
        <f>IF(ISBLANK($N4414),"",IF(ISBLANK('datos GENERALES'!$B$10),"",'datos GENERALES'!$B$10))</f>
        <v/>
      </c>
      <c r="H4414" s="42" t="str">
        <f>IF(ISBLANK($N4414),"",IF(ISBLANK('datos GENERALES'!$C$10),"",'datos GENERALES'!$C$10))</f>
        <v/>
      </c>
      <c r="I4414" s="42" t="str">
        <f>IF(ISBLANK($N4414),"",IF(ISBLANK('datos GENERALES'!$D$10),"",'datos GENERALES'!$D$10))</f>
        <v/>
      </c>
      <c r="O4414" s="48" t="str">
        <f>IFERROR(VLOOKUP(N4414,ListaEspecies!$B$3:$D$45,2,FALSE),"")</f>
        <v/>
      </c>
      <c r="P4414" s="96" t="str">
        <f>IFERROR(VLOOKUP(N4414,ListaEspecies!$B$3:$D$45,3,FALSE),"")</f>
        <v/>
      </c>
      <c r="R4414" s="42" t="str">
        <f>IF(ISBLANK($J4414),"",IF(ISBLANK('datos GENERALES'!$B$15),"",'datos GENERALES'!$B$15))</f>
        <v/>
      </c>
      <c r="S4414" s="49" t="str">
        <f t="shared" si="546"/>
        <v/>
      </c>
      <c r="T4414" s="49" t="str">
        <f t="shared" si="547"/>
        <v/>
      </c>
      <c r="AA4414" s="50" t="str">
        <f t="shared" si="551"/>
        <v/>
      </c>
      <c r="AE4414" s="50" t="str">
        <f t="shared" si="548"/>
        <v/>
      </c>
      <c r="AI4414" s="19" t="str">
        <f t="shared" si="549"/>
        <v/>
      </c>
      <c r="AJ4414"/>
      <c r="AK4414" s="19" t="str">
        <f t="shared" si="550"/>
        <v/>
      </c>
    </row>
    <row r="4415" spans="1:37" x14ac:dyDescent="0.25">
      <c r="A4415" s="42" t="str">
        <f t="shared" si="544"/>
        <v/>
      </c>
      <c r="B4415" s="42" t="str">
        <f t="shared" si="545"/>
        <v/>
      </c>
      <c r="C4415" s="42" t="str">
        <f>IF(ISBLANK($N4415),"",IF(ISBLANK('datos GENERALES'!B$16),"",'datos GENERALES'!B$16))</f>
        <v/>
      </c>
      <c r="D4415" s="43" t="str">
        <f>IF(ISBLANK($N4415),"","SGBTM/AUTAROC/"&amp;'datos GENERALES'!B$5&amp;"_"&amp;'datos GENERALES'!C$5&amp;"_"&amp;'datos GENERALES'!D$5)</f>
        <v/>
      </c>
      <c r="E4415" s="42" t="str">
        <f>IF(ISBLANK($N4415),"",IF(ISBLANK('datos GENERALES'!$B$6),"",'datos GENERALES'!$B$6))</f>
        <v/>
      </c>
      <c r="F4415" s="42" t="str">
        <f>IF(ISBLANK($N4415),"",IF(ISBLANK('datos GENERALES'!$B$7),"",'datos GENERALES'!$B$7))</f>
        <v/>
      </c>
      <c r="G4415" s="42" t="str">
        <f>IF(ISBLANK($N4415),"",IF(ISBLANK('datos GENERALES'!$B$10),"",'datos GENERALES'!$B$10))</f>
        <v/>
      </c>
      <c r="H4415" s="42" t="str">
        <f>IF(ISBLANK($N4415),"",IF(ISBLANK('datos GENERALES'!$C$10),"",'datos GENERALES'!$C$10))</f>
        <v/>
      </c>
      <c r="I4415" s="42" t="str">
        <f>IF(ISBLANK($N4415),"",IF(ISBLANK('datos GENERALES'!$D$10),"",'datos GENERALES'!$D$10))</f>
        <v/>
      </c>
      <c r="O4415" s="48" t="str">
        <f>IFERROR(VLOOKUP(N4415,ListaEspecies!$B$3:$D$45,2,FALSE),"")</f>
        <v/>
      </c>
      <c r="P4415" s="96" t="str">
        <f>IFERROR(VLOOKUP(N4415,ListaEspecies!$B$3:$D$45,3,FALSE),"")</f>
        <v/>
      </c>
      <c r="R4415" s="42" t="str">
        <f>IF(ISBLANK($J4415),"",IF(ISBLANK('datos GENERALES'!$B$15),"",'datos GENERALES'!$B$15))</f>
        <v/>
      </c>
      <c r="S4415" s="49" t="str">
        <f t="shared" si="546"/>
        <v/>
      </c>
      <c r="T4415" s="49" t="str">
        <f t="shared" si="547"/>
        <v/>
      </c>
      <c r="AA4415" s="50" t="str">
        <f t="shared" si="551"/>
        <v/>
      </c>
      <c r="AE4415" s="50" t="str">
        <f t="shared" si="548"/>
        <v/>
      </c>
      <c r="AI4415" s="19" t="str">
        <f t="shared" si="549"/>
        <v/>
      </c>
      <c r="AJ4415"/>
      <c r="AK4415" s="19" t="str">
        <f t="shared" si="550"/>
        <v/>
      </c>
    </row>
    <row r="4416" spans="1:37" x14ac:dyDescent="0.25">
      <c r="A4416" s="42" t="str">
        <f t="shared" si="544"/>
        <v/>
      </c>
      <c r="B4416" s="42" t="str">
        <f t="shared" si="545"/>
        <v/>
      </c>
      <c r="C4416" s="42" t="str">
        <f>IF(ISBLANK($N4416),"",IF(ISBLANK('datos GENERALES'!B$16),"",'datos GENERALES'!B$16))</f>
        <v/>
      </c>
      <c r="D4416" s="43" t="str">
        <f>IF(ISBLANK($N4416),"","SGBTM/AUTAROC/"&amp;'datos GENERALES'!B$5&amp;"_"&amp;'datos GENERALES'!C$5&amp;"_"&amp;'datos GENERALES'!D$5)</f>
        <v/>
      </c>
      <c r="E4416" s="42" t="str">
        <f>IF(ISBLANK($N4416),"",IF(ISBLANK('datos GENERALES'!$B$6),"",'datos GENERALES'!$B$6))</f>
        <v/>
      </c>
      <c r="F4416" s="42" t="str">
        <f>IF(ISBLANK($N4416),"",IF(ISBLANK('datos GENERALES'!$B$7),"",'datos GENERALES'!$B$7))</f>
        <v/>
      </c>
      <c r="G4416" s="42" t="str">
        <f>IF(ISBLANK($N4416),"",IF(ISBLANK('datos GENERALES'!$B$10),"",'datos GENERALES'!$B$10))</f>
        <v/>
      </c>
      <c r="H4416" s="42" t="str">
        <f>IF(ISBLANK($N4416),"",IF(ISBLANK('datos GENERALES'!$C$10),"",'datos GENERALES'!$C$10))</f>
        <v/>
      </c>
      <c r="I4416" s="42" t="str">
        <f>IF(ISBLANK($N4416),"",IF(ISBLANK('datos GENERALES'!$D$10),"",'datos GENERALES'!$D$10))</f>
        <v/>
      </c>
      <c r="O4416" s="48" t="str">
        <f>IFERROR(VLOOKUP(N4416,ListaEspecies!$B$3:$D$45,2,FALSE),"")</f>
        <v/>
      </c>
      <c r="P4416" s="96" t="str">
        <f>IFERROR(VLOOKUP(N4416,ListaEspecies!$B$3:$D$45,3,FALSE),"")</f>
        <v/>
      </c>
      <c r="R4416" s="42" t="str">
        <f>IF(ISBLANK($J4416),"",IF(ISBLANK('datos GENERALES'!$B$15),"",'datos GENERALES'!$B$15))</f>
        <v/>
      </c>
      <c r="S4416" s="49" t="str">
        <f t="shared" si="546"/>
        <v/>
      </c>
      <c r="T4416" s="49" t="str">
        <f t="shared" si="547"/>
        <v/>
      </c>
      <c r="AA4416" s="50" t="str">
        <f t="shared" si="551"/>
        <v/>
      </c>
      <c r="AE4416" s="50" t="str">
        <f t="shared" si="548"/>
        <v/>
      </c>
      <c r="AI4416" s="19" t="str">
        <f t="shared" si="549"/>
        <v/>
      </c>
      <c r="AJ4416"/>
      <c r="AK4416" s="19" t="str">
        <f t="shared" si="550"/>
        <v/>
      </c>
    </row>
    <row r="4417" spans="1:37" x14ac:dyDescent="0.25">
      <c r="A4417" s="42" t="str">
        <f t="shared" si="544"/>
        <v/>
      </c>
      <c r="B4417" s="42" t="str">
        <f t="shared" si="545"/>
        <v/>
      </c>
      <c r="C4417" s="42" t="str">
        <f>IF(ISBLANK($N4417),"",IF(ISBLANK('datos GENERALES'!B$16),"",'datos GENERALES'!B$16))</f>
        <v/>
      </c>
      <c r="D4417" s="43" t="str">
        <f>IF(ISBLANK($N4417),"","SGBTM/AUTAROC/"&amp;'datos GENERALES'!B$5&amp;"_"&amp;'datos GENERALES'!C$5&amp;"_"&amp;'datos GENERALES'!D$5)</f>
        <v/>
      </c>
      <c r="E4417" s="42" t="str">
        <f>IF(ISBLANK($N4417),"",IF(ISBLANK('datos GENERALES'!$B$6),"",'datos GENERALES'!$B$6))</f>
        <v/>
      </c>
      <c r="F4417" s="42" t="str">
        <f>IF(ISBLANK($N4417),"",IF(ISBLANK('datos GENERALES'!$B$7),"",'datos GENERALES'!$B$7))</f>
        <v/>
      </c>
      <c r="G4417" s="42" t="str">
        <f>IF(ISBLANK($N4417),"",IF(ISBLANK('datos GENERALES'!$B$10),"",'datos GENERALES'!$B$10))</f>
        <v/>
      </c>
      <c r="H4417" s="42" t="str">
        <f>IF(ISBLANK($N4417),"",IF(ISBLANK('datos GENERALES'!$C$10),"",'datos GENERALES'!$C$10))</f>
        <v/>
      </c>
      <c r="I4417" s="42" t="str">
        <f>IF(ISBLANK($N4417),"",IF(ISBLANK('datos GENERALES'!$D$10),"",'datos GENERALES'!$D$10))</f>
        <v/>
      </c>
      <c r="O4417" s="48" t="str">
        <f>IFERROR(VLOOKUP(N4417,ListaEspecies!$B$3:$D$45,2,FALSE),"")</f>
        <v/>
      </c>
      <c r="P4417" s="96" t="str">
        <f>IFERROR(VLOOKUP(N4417,ListaEspecies!$B$3:$D$45,3,FALSE),"")</f>
        <v/>
      </c>
      <c r="R4417" s="42" t="str">
        <f>IF(ISBLANK($J4417),"",IF(ISBLANK('datos GENERALES'!$B$15),"",'datos GENERALES'!$B$15))</f>
        <v/>
      </c>
      <c r="S4417" s="49" t="str">
        <f t="shared" si="546"/>
        <v/>
      </c>
      <c r="T4417" s="49" t="str">
        <f t="shared" si="547"/>
        <v/>
      </c>
      <c r="AA4417" s="50" t="str">
        <f t="shared" si="551"/>
        <v/>
      </c>
      <c r="AE4417" s="50" t="str">
        <f t="shared" si="548"/>
        <v/>
      </c>
      <c r="AI4417" s="19" t="str">
        <f t="shared" si="549"/>
        <v/>
      </c>
      <c r="AJ4417"/>
      <c r="AK4417" s="19" t="str">
        <f t="shared" si="550"/>
        <v/>
      </c>
    </row>
    <row r="4418" spans="1:37" x14ac:dyDescent="0.25">
      <c r="A4418" s="42" t="str">
        <f t="shared" ref="A4418:A4481" si="552">IF(ISBLANK($N4418),"","AROC")</f>
        <v/>
      </c>
      <c r="B4418" s="42" t="str">
        <f t="shared" ref="B4418:B4481" si="553">IF(ISBLANK($N4418),"","avistamiento AROC")</f>
        <v/>
      </c>
      <c r="C4418" s="42" t="str">
        <f>IF(ISBLANK($N4418),"",IF(ISBLANK('datos GENERALES'!B$16),"",'datos GENERALES'!B$16))</f>
        <v/>
      </c>
      <c r="D4418" s="43" t="str">
        <f>IF(ISBLANK($N4418),"","SGBTM/AUTAROC/"&amp;'datos GENERALES'!B$5&amp;"_"&amp;'datos GENERALES'!C$5&amp;"_"&amp;'datos GENERALES'!D$5)</f>
        <v/>
      </c>
      <c r="E4418" s="42" t="str">
        <f>IF(ISBLANK($N4418),"",IF(ISBLANK('datos GENERALES'!$B$6),"",'datos GENERALES'!$B$6))</f>
        <v/>
      </c>
      <c r="F4418" s="42" t="str">
        <f>IF(ISBLANK($N4418),"",IF(ISBLANK('datos GENERALES'!$B$7),"",'datos GENERALES'!$B$7))</f>
        <v/>
      </c>
      <c r="G4418" s="42" t="str">
        <f>IF(ISBLANK($N4418),"",IF(ISBLANK('datos GENERALES'!$B$10),"",'datos GENERALES'!$B$10))</f>
        <v/>
      </c>
      <c r="H4418" s="42" t="str">
        <f>IF(ISBLANK($N4418),"",IF(ISBLANK('datos GENERALES'!$C$10),"",'datos GENERALES'!$C$10))</f>
        <v/>
      </c>
      <c r="I4418" s="42" t="str">
        <f>IF(ISBLANK($N4418),"",IF(ISBLANK('datos GENERALES'!$D$10),"",'datos GENERALES'!$D$10))</f>
        <v/>
      </c>
      <c r="O4418" s="48" t="str">
        <f>IFERROR(VLOOKUP(N4418,ListaEspecies!$B$3:$D$45,2,FALSE),"")</f>
        <v/>
      </c>
      <c r="P4418" s="96" t="str">
        <f>IFERROR(VLOOKUP(N4418,ListaEspecies!$B$3:$D$45,3,FALSE),"")</f>
        <v/>
      </c>
      <c r="R4418" s="42" t="str">
        <f>IF(ISBLANK($J4418),"",IF(ISBLANK('datos GENERALES'!$B$15),"",'datos GENERALES'!$B$15))</f>
        <v/>
      </c>
      <c r="S4418" s="49" t="str">
        <f t="shared" si="546"/>
        <v/>
      </c>
      <c r="T4418" s="49" t="str">
        <f t="shared" si="547"/>
        <v/>
      </c>
      <c r="AA4418" s="50" t="str">
        <f t="shared" si="551"/>
        <v/>
      </c>
      <c r="AE4418" s="50" t="str">
        <f t="shared" si="548"/>
        <v/>
      </c>
      <c r="AI4418" s="19" t="str">
        <f t="shared" si="549"/>
        <v/>
      </c>
      <c r="AJ4418"/>
      <c r="AK4418" s="19" t="str">
        <f t="shared" si="550"/>
        <v/>
      </c>
    </row>
    <row r="4419" spans="1:37" x14ac:dyDescent="0.25">
      <c r="A4419" s="42" t="str">
        <f t="shared" si="552"/>
        <v/>
      </c>
      <c r="B4419" s="42" t="str">
        <f t="shared" si="553"/>
        <v/>
      </c>
      <c r="C4419" s="42" t="str">
        <f>IF(ISBLANK($N4419),"",IF(ISBLANK('datos GENERALES'!B$16),"",'datos GENERALES'!B$16))</f>
        <v/>
      </c>
      <c r="D4419" s="43" t="str">
        <f>IF(ISBLANK($N4419),"","SGBTM/AUTAROC/"&amp;'datos GENERALES'!B$5&amp;"_"&amp;'datos GENERALES'!C$5&amp;"_"&amp;'datos GENERALES'!D$5)</f>
        <v/>
      </c>
      <c r="E4419" s="42" t="str">
        <f>IF(ISBLANK($N4419),"",IF(ISBLANK('datos GENERALES'!$B$6),"",'datos GENERALES'!$B$6))</f>
        <v/>
      </c>
      <c r="F4419" s="42" t="str">
        <f>IF(ISBLANK($N4419),"",IF(ISBLANK('datos GENERALES'!$B$7),"",'datos GENERALES'!$B$7))</f>
        <v/>
      </c>
      <c r="G4419" s="42" t="str">
        <f>IF(ISBLANK($N4419),"",IF(ISBLANK('datos GENERALES'!$B$10),"",'datos GENERALES'!$B$10))</f>
        <v/>
      </c>
      <c r="H4419" s="42" t="str">
        <f>IF(ISBLANK($N4419),"",IF(ISBLANK('datos GENERALES'!$C$10),"",'datos GENERALES'!$C$10))</f>
        <v/>
      </c>
      <c r="I4419" s="42" t="str">
        <f>IF(ISBLANK($N4419),"",IF(ISBLANK('datos GENERALES'!$D$10),"",'datos GENERALES'!$D$10))</f>
        <v/>
      </c>
      <c r="O4419" s="48" t="str">
        <f>IFERROR(VLOOKUP(N4419,ListaEspecies!$B$3:$D$45,2,FALSE),"")</f>
        <v/>
      </c>
      <c r="P4419" s="96" t="str">
        <f>IFERROR(VLOOKUP(N4419,ListaEspecies!$B$3:$D$45,3,FALSE),"")</f>
        <v/>
      </c>
      <c r="R4419" s="42" t="str">
        <f>IF(ISBLANK($J4419),"",IF(ISBLANK('datos GENERALES'!$B$15),"",'datos GENERALES'!$B$15))</f>
        <v/>
      </c>
      <c r="S4419" s="49" t="str">
        <f t="shared" ref="S4419:S4482" si="554">IF(U4419="",AA4419,U4419)</f>
        <v/>
      </c>
      <c r="T4419" s="49" t="str">
        <f t="shared" ref="T4419:T4482" si="555">IF(V4419="",AE4419,V4419)</f>
        <v/>
      </c>
      <c r="AA4419" s="50" t="str">
        <f t="shared" si="551"/>
        <v/>
      </c>
      <c r="AE4419" s="50" t="str">
        <f t="shared" ref="AE4419:AE4482" si="556">IF((AB4419+(AC4419/60)+(AD4419/3600))=0,"",(AB4419+(AC4419/60)+(AD4419/3600)))</f>
        <v/>
      </c>
      <c r="AI4419" s="19" t="str">
        <f t="shared" ref="AI4419:AI4482" si="557">IF(ISBLANK(AH4419),"",IF(AH4419="SI","",IF(AH4419="NO",0,"NA")))</f>
        <v/>
      </c>
      <c r="AJ4419"/>
      <c r="AK4419" s="19" t="str">
        <f t="shared" ref="AK4419:AK4482" si="558">IF(ISBLANK(AJ4419),"",IF(AJ4419="SI","",IF(AJ4419="NO",0,"NA")))</f>
        <v/>
      </c>
    </row>
    <row r="4420" spans="1:37" x14ac:dyDescent="0.25">
      <c r="A4420" s="42" t="str">
        <f t="shared" si="552"/>
        <v/>
      </c>
      <c r="B4420" s="42" t="str">
        <f t="shared" si="553"/>
        <v/>
      </c>
      <c r="C4420" s="42" t="str">
        <f>IF(ISBLANK($N4420),"",IF(ISBLANK('datos GENERALES'!B$16),"",'datos GENERALES'!B$16))</f>
        <v/>
      </c>
      <c r="D4420" s="43" t="str">
        <f>IF(ISBLANK($N4420),"","SGBTM/AUTAROC/"&amp;'datos GENERALES'!B$5&amp;"_"&amp;'datos GENERALES'!C$5&amp;"_"&amp;'datos GENERALES'!D$5)</f>
        <v/>
      </c>
      <c r="E4420" s="42" t="str">
        <f>IF(ISBLANK($N4420),"",IF(ISBLANK('datos GENERALES'!$B$6),"",'datos GENERALES'!$B$6))</f>
        <v/>
      </c>
      <c r="F4420" s="42" t="str">
        <f>IF(ISBLANK($N4420),"",IF(ISBLANK('datos GENERALES'!$B$7),"",'datos GENERALES'!$B$7))</f>
        <v/>
      </c>
      <c r="G4420" s="42" t="str">
        <f>IF(ISBLANK($N4420),"",IF(ISBLANK('datos GENERALES'!$B$10),"",'datos GENERALES'!$B$10))</f>
        <v/>
      </c>
      <c r="H4420" s="42" t="str">
        <f>IF(ISBLANK($N4420),"",IF(ISBLANK('datos GENERALES'!$C$10),"",'datos GENERALES'!$C$10))</f>
        <v/>
      </c>
      <c r="I4420" s="42" t="str">
        <f>IF(ISBLANK($N4420),"",IF(ISBLANK('datos GENERALES'!$D$10),"",'datos GENERALES'!$D$10))</f>
        <v/>
      </c>
      <c r="O4420" s="48" t="str">
        <f>IFERROR(VLOOKUP(N4420,ListaEspecies!$B$3:$D$45,2,FALSE),"")</f>
        <v/>
      </c>
      <c r="P4420" s="96" t="str">
        <f>IFERROR(VLOOKUP(N4420,ListaEspecies!$B$3:$D$45,3,FALSE),"")</f>
        <v/>
      </c>
      <c r="R4420" s="42" t="str">
        <f>IF(ISBLANK($J4420),"",IF(ISBLANK('datos GENERALES'!$B$15),"",'datos GENERALES'!$B$15))</f>
        <v/>
      </c>
      <c r="S4420" s="49" t="str">
        <f t="shared" si="554"/>
        <v/>
      </c>
      <c r="T4420" s="49" t="str">
        <f t="shared" si="555"/>
        <v/>
      </c>
      <c r="AA4420" s="50" t="str">
        <f t="shared" ref="AA4420:AA4483" si="559">IF((X4420+(Y4420/60)+(Z4420/3600))*IF(W4420="o",-1,1)=0,"",(X4420+(Y4420/60)+(Z4420/3600))*IF(W4420="o",-1,1))</f>
        <v/>
      </c>
      <c r="AE4420" s="50" t="str">
        <f t="shared" si="556"/>
        <v/>
      </c>
      <c r="AI4420" s="19" t="str">
        <f t="shared" si="557"/>
        <v/>
      </c>
      <c r="AJ4420"/>
      <c r="AK4420" s="19" t="str">
        <f t="shared" si="558"/>
        <v/>
      </c>
    </row>
    <row r="4421" spans="1:37" x14ac:dyDescent="0.25">
      <c r="A4421" s="42" t="str">
        <f t="shared" si="552"/>
        <v/>
      </c>
      <c r="B4421" s="42" t="str">
        <f t="shared" si="553"/>
        <v/>
      </c>
      <c r="C4421" s="42" t="str">
        <f>IF(ISBLANK($N4421),"",IF(ISBLANK('datos GENERALES'!B$16),"",'datos GENERALES'!B$16))</f>
        <v/>
      </c>
      <c r="D4421" s="43" t="str">
        <f>IF(ISBLANK($N4421),"","SGBTM/AUTAROC/"&amp;'datos GENERALES'!B$5&amp;"_"&amp;'datos GENERALES'!C$5&amp;"_"&amp;'datos GENERALES'!D$5)</f>
        <v/>
      </c>
      <c r="E4421" s="42" t="str">
        <f>IF(ISBLANK($N4421),"",IF(ISBLANK('datos GENERALES'!$B$6),"",'datos GENERALES'!$B$6))</f>
        <v/>
      </c>
      <c r="F4421" s="42" t="str">
        <f>IF(ISBLANK($N4421),"",IF(ISBLANK('datos GENERALES'!$B$7),"",'datos GENERALES'!$B$7))</f>
        <v/>
      </c>
      <c r="G4421" s="42" t="str">
        <f>IF(ISBLANK($N4421),"",IF(ISBLANK('datos GENERALES'!$B$10),"",'datos GENERALES'!$B$10))</f>
        <v/>
      </c>
      <c r="H4421" s="42" t="str">
        <f>IF(ISBLANK($N4421),"",IF(ISBLANK('datos GENERALES'!$C$10),"",'datos GENERALES'!$C$10))</f>
        <v/>
      </c>
      <c r="I4421" s="42" t="str">
        <f>IF(ISBLANK($N4421),"",IF(ISBLANK('datos GENERALES'!$D$10),"",'datos GENERALES'!$D$10))</f>
        <v/>
      </c>
      <c r="O4421" s="48" t="str">
        <f>IFERROR(VLOOKUP(N4421,ListaEspecies!$B$3:$D$45,2,FALSE),"")</f>
        <v/>
      </c>
      <c r="P4421" s="96" t="str">
        <f>IFERROR(VLOOKUP(N4421,ListaEspecies!$B$3:$D$45,3,FALSE),"")</f>
        <v/>
      </c>
      <c r="R4421" s="42" t="str">
        <f>IF(ISBLANK($J4421),"",IF(ISBLANK('datos GENERALES'!$B$15),"",'datos GENERALES'!$B$15))</f>
        <v/>
      </c>
      <c r="S4421" s="49" t="str">
        <f t="shared" si="554"/>
        <v/>
      </c>
      <c r="T4421" s="49" t="str">
        <f t="shared" si="555"/>
        <v/>
      </c>
      <c r="AA4421" s="50" t="str">
        <f t="shared" si="559"/>
        <v/>
      </c>
      <c r="AE4421" s="50" t="str">
        <f t="shared" si="556"/>
        <v/>
      </c>
      <c r="AI4421" s="19" t="str">
        <f t="shared" si="557"/>
        <v/>
      </c>
      <c r="AJ4421"/>
      <c r="AK4421" s="19" t="str">
        <f t="shared" si="558"/>
        <v/>
      </c>
    </row>
    <row r="4422" spans="1:37" x14ac:dyDescent="0.25">
      <c r="A4422" s="42" t="str">
        <f t="shared" si="552"/>
        <v/>
      </c>
      <c r="B4422" s="42" t="str">
        <f t="shared" si="553"/>
        <v/>
      </c>
      <c r="C4422" s="42" t="str">
        <f>IF(ISBLANK($N4422),"",IF(ISBLANK('datos GENERALES'!B$16),"",'datos GENERALES'!B$16))</f>
        <v/>
      </c>
      <c r="D4422" s="43" t="str">
        <f>IF(ISBLANK($N4422),"","SGBTM/AUTAROC/"&amp;'datos GENERALES'!B$5&amp;"_"&amp;'datos GENERALES'!C$5&amp;"_"&amp;'datos GENERALES'!D$5)</f>
        <v/>
      </c>
      <c r="E4422" s="42" t="str">
        <f>IF(ISBLANK($N4422),"",IF(ISBLANK('datos GENERALES'!$B$6),"",'datos GENERALES'!$B$6))</f>
        <v/>
      </c>
      <c r="F4422" s="42" t="str">
        <f>IF(ISBLANK($N4422),"",IF(ISBLANK('datos GENERALES'!$B$7),"",'datos GENERALES'!$B$7))</f>
        <v/>
      </c>
      <c r="G4422" s="42" t="str">
        <f>IF(ISBLANK($N4422),"",IF(ISBLANK('datos GENERALES'!$B$10),"",'datos GENERALES'!$B$10))</f>
        <v/>
      </c>
      <c r="H4422" s="42" t="str">
        <f>IF(ISBLANK($N4422),"",IF(ISBLANK('datos GENERALES'!$C$10),"",'datos GENERALES'!$C$10))</f>
        <v/>
      </c>
      <c r="I4422" s="42" t="str">
        <f>IF(ISBLANK($N4422),"",IF(ISBLANK('datos GENERALES'!$D$10),"",'datos GENERALES'!$D$10))</f>
        <v/>
      </c>
      <c r="O4422" s="48" t="str">
        <f>IFERROR(VLOOKUP(N4422,ListaEspecies!$B$3:$D$45,2,FALSE),"")</f>
        <v/>
      </c>
      <c r="P4422" s="96" t="str">
        <f>IFERROR(VLOOKUP(N4422,ListaEspecies!$B$3:$D$45,3,FALSE),"")</f>
        <v/>
      </c>
      <c r="R4422" s="42" t="str">
        <f>IF(ISBLANK($J4422),"",IF(ISBLANK('datos GENERALES'!$B$15),"",'datos GENERALES'!$B$15))</f>
        <v/>
      </c>
      <c r="S4422" s="49" t="str">
        <f t="shared" si="554"/>
        <v/>
      </c>
      <c r="T4422" s="49" t="str">
        <f t="shared" si="555"/>
        <v/>
      </c>
      <c r="AA4422" s="50" t="str">
        <f t="shared" si="559"/>
        <v/>
      </c>
      <c r="AE4422" s="50" t="str">
        <f t="shared" si="556"/>
        <v/>
      </c>
      <c r="AI4422" s="19" t="str">
        <f t="shared" si="557"/>
        <v/>
      </c>
      <c r="AJ4422"/>
      <c r="AK4422" s="19" t="str">
        <f t="shared" si="558"/>
        <v/>
      </c>
    </row>
    <row r="4423" spans="1:37" x14ac:dyDescent="0.25">
      <c r="A4423" s="42" t="str">
        <f t="shared" si="552"/>
        <v/>
      </c>
      <c r="B4423" s="42" t="str">
        <f t="shared" si="553"/>
        <v/>
      </c>
      <c r="C4423" s="42" t="str">
        <f>IF(ISBLANK($N4423),"",IF(ISBLANK('datos GENERALES'!B$16),"",'datos GENERALES'!B$16))</f>
        <v/>
      </c>
      <c r="D4423" s="43" t="str">
        <f>IF(ISBLANK($N4423),"","SGBTM/AUTAROC/"&amp;'datos GENERALES'!B$5&amp;"_"&amp;'datos GENERALES'!C$5&amp;"_"&amp;'datos GENERALES'!D$5)</f>
        <v/>
      </c>
      <c r="E4423" s="42" t="str">
        <f>IF(ISBLANK($N4423),"",IF(ISBLANK('datos GENERALES'!$B$6),"",'datos GENERALES'!$B$6))</f>
        <v/>
      </c>
      <c r="F4423" s="42" t="str">
        <f>IF(ISBLANK($N4423),"",IF(ISBLANK('datos GENERALES'!$B$7),"",'datos GENERALES'!$B$7))</f>
        <v/>
      </c>
      <c r="G4423" s="42" t="str">
        <f>IF(ISBLANK($N4423),"",IF(ISBLANK('datos GENERALES'!$B$10),"",'datos GENERALES'!$B$10))</f>
        <v/>
      </c>
      <c r="H4423" s="42" t="str">
        <f>IF(ISBLANK($N4423),"",IF(ISBLANK('datos GENERALES'!$C$10),"",'datos GENERALES'!$C$10))</f>
        <v/>
      </c>
      <c r="I4423" s="42" t="str">
        <f>IF(ISBLANK($N4423),"",IF(ISBLANK('datos GENERALES'!$D$10),"",'datos GENERALES'!$D$10))</f>
        <v/>
      </c>
      <c r="O4423" s="48" t="str">
        <f>IFERROR(VLOOKUP(N4423,ListaEspecies!$B$3:$D$45,2,FALSE),"")</f>
        <v/>
      </c>
      <c r="P4423" s="96" t="str">
        <f>IFERROR(VLOOKUP(N4423,ListaEspecies!$B$3:$D$45,3,FALSE),"")</f>
        <v/>
      </c>
      <c r="R4423" s="42" t="str">
        <f>IF(ISBLANK($J4423),"",IF(ISBLANK('datos GENERALES'!$B$15),"",'datos GENERALES'!$B$15))</f>
        <v/>
      </c>
      <c r="S4423" s="49" t="str">
        <f t="shared" si="554"/>
        <v/>
      </c>
      <c r="T4423" s="49" t="str">
        <f t="shared" si="555"/>
        <v/>
      </c>
      <c r="AA4423" s="50" t="str">
        <f t="shared" si="559"/>
        <v/>
      </c>
      <c r="AE4423" s="50" t="str">
        <f t="shared" si="556"/>
        <v/>
      </c>
      <c r="AI4423" s="19" t="str">
        <f t="shared" si="557"/>
        <v/>
      </c>
      <c r="AJ4423"/>
      <c r="AK4423" s="19" t="str">
        <f t="shared" si="558"/>
        <v/>
      </c>
    </row>
    <row r="4424" spans="1:37" x14ac:dyDescent="0.25">
      <c r="A4424" s="42" t="str">
        <f t="shared" si="552"/>
        <v/>
      </c>
      <c r="B4424" s="42" t="str">
        <f t="shared" si="553"/>
        <v/>
      </c>
      <c r="C4424" s="42" t="str">
        <f>IF(ISBLANK($N4424),"",IF(ISBLANK('datos GENERALES'!B$16),"",'datos GENERALES'!B$16))</f>
        <v/>
      </c>
      <c r="D4424" s="43" t="str">
        <f>IF(ISBLANK($N4424),"","SGBTM/AUTAROC/"&amp;'datos GENERALES'!B$5&amp;"_"&amp;'datos GENERALES'!C$5&amp;"_"&amp;'datos GENERALES'!D$5)</f>
        <v/>
      </c>
      <c r="E4424" s="42" t="str">
        <f>IF(ISBLANK($N4424),"",IF(ISBLANK('datos GENERALES'!$B$6),"",'datos GENERALES'!$B$6))</f>
        <v/>
      </c>
      <c r="F4424" s="42" t="str">
        <f>IF(ISBLANK($N4424),"",IF(ISBLANK('datos GENERALES'!$B$7),"",'datos GENERALES'!$B$7))</f>
        <v/>
      </c>
      <c r="G4424" s="42" t="str">
        <f>IF(ISBLANK($N4424),"",IF(ISBLANK('datos GENERALES'!$B$10),"",'datos GENERALES'!$B$10))</f>
        <v/>
      </c>
      <c r="H4424" s="42" t="str">
        <f>IF(ISBLANK($N4424),"",IF(ISBLANK('datos GENERALES'!$C$10),"",'datos GENERALES'!$C$10))</f>
        <v/>
      </c>
      <c r="I4424" s="42" t="str">
        <f>IF(ISBLANK($N4424),"",IF(ISBLANK('datos GENERALES'!$D$10),"",'datos GENERALES'!$D$10))</f>
        <v/>
      </c>
      <c r="O4424" s="48" t="str">
        <f>IFERROR(VLOOKUP(N4424,ListaEspecies!$B$3:$D$45,2,FALSE),"")</f>
        <v/>
      </c>
      <c r="P4424" s="96" t="str">
        <f>IFERROR(VLOOKUP(N4424,ListaEspecies!$B$3:$D$45,3,FALSE),"")</f>
        <v/>
      </c>
      <c r="R4424" s="42" t="str">
        <f>IF(ISBLANK($J4424),"",IF(ISBLANK('datos GENERALES'!$B$15),"",'datos GENERALES'!$B$15))</f>
        <v/>
      </c>
      <c r="S4424" s="49" t="str">
        <f t="shared" si="554"/>
        <v/>
      </c>
      <c r="T4424" s="49" t="str">
        <f t="shared" si="555"/>
        <v/>
      </c>
      <c r="AA4424" s="50" t="str">
        <f t="shared" si="559"/>
        <v/>
      </c>
      <c r="AE4424" s="50" t="str">
        <f t="shared" si="556"/>
        <v/>
      </c>
      <c r="AI4424" s="19" t="str">
        <f t="shared" si="557"/>
        <v/>
      </c>
      <c r="AJ4424"/>
      <c r="AK4424" s="19" t="str">
        <f t="shared" si="558"/>
        <v/>
      </c>
    </row>
    <row r="4425" spans="1:37" x14ac:dyDescent="0.25">
      <c r="A4425" s="42" t="str">
        <f t="shared" si="552"/>
        <v/>
      </c>
      <c r="B4425" s="42" t="str">
        <f t="shared" si="553"/>
        <v/>
      </c>
      <c r="C4425" s="42" t="str">
        <f>IF(ISBLANK($N4425),"",IF(ISBLANK('datos GENERALES'!B$16),"",'datos GENERALES'!B$16))</f>
        <v/>
      </c>
      <c r="D4425" s="43" t="str">
        <f>IF(ISBLANK($N4425),"","SGBTM/AUTAROC/"&amp;'datos GENERALES'!B$5&amp;"_"&amp;'datos GENERALES'!C$5&amp;"_"&amp;'datos GENERALES'!D$5)</f>
        <v/>
      </c>
      <c r="E4425" s="42" t="str">
        <f>IF(ISBLANK($N4425),"",IF(ISBLANK('datos GENERALES'!$B$6),"",'datos GENERALES'!$B$6))</f>
        <v/>
      </c>
      <c r="F4425" s="42" t="str">
        <f>IF(ISBLANK($N4425),"",IF(ISBLANK('datos GENERALES'!$B$7),"",'datos GENERALES'!$B$7))</f>
        <v/>
      </c>
      <c r="G4425" s="42" t="str">
        <f>IF(ISBLANK($N4425),"",IF(ISBLANK('datos GENERALES'!$B$10),"",'datos GENERALES'!$B$10))</f>
        <v/>
      </c>
      <c r="H4425" s="42" t="str">
        <f>IF(ISBLANK($N4425),"",IF(ISBLANK('datos GENERALES'!$C$10),"",'datos GENERALES'!$C$10))</f>
        <v/>
      </c>
      <c r="I4425" s="42" t="str">
        <f>IF(ISBLANK($N4425),"",IF(ISBLANK('datos GENERALES'!$D$10),"",'datos GENERALES'!$D$10))</f>
        <v/>
      </c>
      <c r="O4425" s="48" t="str">
        <f>IFERROR(VLOOKUP(N4425,ListaEspecies!$B$3:$D$45,2,FALSE),"")</f>
        <v/>
      </c>
      <c r="P4425" s="96" t="str">
        <f>IFERROR(VLOOKUP(N4425,ListaEspecies!$B$3:$D$45,3,FALSE),"")</f>
        <v/>
      </c>
      <c r="R4425" s="42" t="str">
        <f>IF(ISBLANK($J4425),"",IF(ISBLANK('datos GENERALES'!$B$15),"",'datos GENERALES'!$B$15))</f>
        <v/>
      </c>
      <c r="S4425" s="49" t="str">
        <f t="shared" si="554"/>
        <v/>
      </c>
      <c r="T4425" s="49" t="str">
        <f t="shared" si="555"/>
        <v/>
      </c>
      <c r="AA4425" s="50" t="str">
        <f t="shared" si="559"/>
        <v/>
      </c>
      <c r="AE4425" s="50" t="str">
        <f t="shared" si="556"/>
        <v/>
      </c>
      <c r="AI4425" s="19" t="str">
        <f t="shared" si="557"/>
        <v/>
      </c>
      <c r="AJ4425"/>
      <c r="AK4425" s="19" t="str">
        <f t="shared" si="558"/>
        <v/>
      </c>
    </row>
    <row r="4426" spans="1:37" x14ac:dyDescent="0.25">
      <c r="A4426" s="42" t="str">
        <f t="shared" si="552"/>
        <v/>
      </c>
      <c r="B4426" s="42" t="str">
        <f t="shared" si="553"/>
        <v/>
      </c>
      <c r="C4426" s="42" t="str">
        <f>IF(ISBLANK($N4426),"",IF(ISBLANK('datos GENERALES'!B$16),"",'datos GENERALES'!B$16))</f>
        <v/>
      </c>
      <c r="D4426" s="43" t="str">
        <f>IF(ISBLANK($N4426),"","SGBTM/AUTAROC/"&amp;'datos GENERALES'!B$5&amp;"_"&amp;'datos GENERALES'!C$5&amp;"_"&amp;'datos GENERALES'!D$5)</f>
        <v/>
      </c>
      <c r="E4426" s="42" t="str">
        <f>IF(ISBLANK($N4426),"",IF(ISBLANK('datos GENERALES'!$B$6),"",'datos GENERALES'!$B$6))</f>
        <v/>
      </c>
      <c r="F4426" s="42" t="str">
        <f>IF(ISBLANK($N4426),"",IF(ISBLANK('datos GENERALES'!$B$7),"",'datos GENERALES'!$B$7))</f>
        <v/>
      </c>
      <c r="G4426" s="42" t="str">
        <f>IF(ISBLANK($N4426),"",IF(ISBLANK('datos GENERALES'!$B$10),"",'datos GENERALES'!$B$10))</f>
        <v/>
      </c>
      <c r="H4426" s="42" t="str">
        <f>IF(ISBLANK($N4426),"",IF(ISBLANK('datos GENERALES'!$C$10),"",'datos GENERALES'!$C$10))</f>
        <v/>
      </c>
      <c r="I4426" s="42" t="str">
        <f>IF(ISBLANK($N4426),"",IF(ISBLANK('datos GENERALES'!$D$10),"",'datos GENERALES'!$D$10))</f>
        <v/>
      </c>
      <c r="O4426" s="48" t="str">
        <f>IFERROR(VLOOKUP(N4426,ListaEspecies!$B$3:$D$45,2,FALSE),"")</f>
        <v/>
      </c>
      <c r="P4426" s="96" t="str">
        <f>IFERROR(VLOOKUP(N4426,ListaEspecies!$B$3:$D$45,3,FALSE),"")</f>
        <v/>
      </c>
      <c r="R4426" s="42" t="str">
        <f>IF(ISBLANK($J4426),"",IF(ISBLANK('datos GENERALES'!$B$15),"",'datos GENERALES'!$B$15))</f>
        <v/>
      </c>
      <c r="S4426" s="49" t="str">
        <f t="shared" si="554"/>
        <v/>
      </c>
      <c r="T4426" s="49" t="str">
        <f t="shared" si="555"/>
        <v/>
      </c>
      <c r="AA4426" s="50" t="str">
        <f t="shared" si="559"/>
        <v/>
      </c>
      <c r="AE4426" s="50" t="str">
        <f t="shared" si="556"/>
        <v/>
      </c>
      <c r="AI4426" s="19" t="str">
        <f t="shared" si="557"/>
        <v/>
      </c>
      <c r="AJ4426"/>
      <c r="AK4426" s="19" t="str">
        <f t="shared" si="558"/>
        <v/>
      </c>
    </row>
    <row r="4427" spans="1:37" x14ac:dyDescent="0.25">
      <c r="A4427" s="42" t="str">
        <f t="shared" si="552"/>
        <v/>
      </c>
      <c r="B4427" s="42" t="str">
        <f t="shared" si="553"/>
        <v/>
      </c>
      <c r="C4427" s="42" t="str">
        <f>IF(ISBLANK($N4427),"",IF(ISBLANK('datos GENERALES'!B$16),"",'datos GENERALES'!B$16))</f>
        <v/>
      </c>
      <c r="D4427" s="43" t="str">
        <f>IF(ISBLANK($N4427),"","SGBTM/AUTAROC/"&amp;'datos GENERALES'!B$5&amp;"_"&amp;'datos GENERALES'!C$5&amp;"_"&amp;'datos GENERALES'!D$5)</f>
        <v/>
      </c>
      <c r="E4427" s="42" t="str">
        <f>IF(ISBLANK($N4427),"",IF(ISBLANK('datos GENERALES'!$B$6),"",'datos GENERALES'!$B$6))</f>
        <v/>
      </c>
      <c r="F4427" s="42" t="str">
        <f>IF(ISBLANK($N4427),"",IF(ISBLANK('datos GENERALES'!$B$7),"",'datos GENERALES'!$B$7))</f>
        <v/>
      </c>
      <c r="G4427" s="42" t="str">
        <f>IF(ISBLANK($N4427),"",IF(ISBLANK('datos GENERALES'!$B$10),"",'datos GENERALES'!$B$10))</f>
        <v/>
      </c>
      <c r="H4427" s="42" t="str">
        <f>IF(ISBLANK($N4427),"",IF(ISBLANK('datos GENERALES'!$C$10),"",'datos GENERALES'!$C$10))</f>
        <v/>
      </c>
      <c r="I4427" s="42" t="str">
        <f>IF(ISBLANK($N4427),"",IF(ISBLANK('datos GENERALES'!$D$10),"",'datos GENERALES'!$D$10))</f>
        <v/>
      </c>
      <c r="O4427" s="48" t="str">
        <f>IFERROR(VLOOKUP(N4427,ListaEspecies!$B$3:$D$45,2,FALSE),"")</f>
        <v/>
      </c>
      <c r="P4427" s="96" t="str">
        <f>IFERROR(VLOOKUP(N4427,ListaEspecies!$B$3:$D$45,3,FALSE),"")</f>
        <v/>
      </c>
      <c r="R4427" s="42" t="str">
        <f>IF(ISBLANK($J4427),"",IF(ISBLANK('datos GENERALES'!$B$15),"",'datos GENERALES'!$B$15))</f>
        <v/>
      </c>
      <c r="S4427" s="49" t="str">
        <f t="shared" si="554"/>
        <v/>
      </c>
      <c r="T4427" s="49" t="str">
        <f t="shared" si="555"/>
        <v/>
      </c>
      <c r="AA4427" s="50" t="str">
        <f t="shared" si="559"/>
        <v/>
      </c>
      <c r="AE4427" s="50" t="str">
        <f t="shared" si="556"/>
        <v/>
      </c>
      <c r="AI4427" s="19" t="str">
        <f t="shared" si="557"/>
        <v/>
      </c>
      <c r="AJ4427"/>
      <c r="AK4427" s="19" t="str">
        <f t="shared" si="558"/>
        <v/>
      </c>
    </row>
    <row r="4428" spans="1:37" x14ac:dyDescent="0.25">
      <c r="A4428" s="42" t="str">
        <f t="shared" si="552"/>
        <v/>
      </c>
      <c r="B4428" s="42" t="str">
        <f t="shared" si="553"/>
        <v/>
      </c>
      <c r="C4428" s="42" t="str">
        <f>IF(ISBLANK($N4428),"",IF(ISBLANK('datos GENERALES'!B$16),"",'datos GENERALES'!B$16))</f>
        <v/>
      </c>
      <c r="D4428" s="43" t="str">
        <f>IF(ISBLANK($N4428),"","SGBTM/AUTAROC/"&amp;'datos GENERALES'!B$5&amp;"_"&amp;'datos GENERALES'!C$5&amp;"_"&amp;'datos GENERALES'!D$5)</f>
        <v/>
      </c>
      <c r="E4428" s="42" t="str">
        <f>IF(ISBLANK($N4428),"",IF(ISBLANK('datos GENERALES'!$B$6),"",'datos GENERALES'!$B$6))</f>
        <v/>
      </c>
      <c r="F4428" s="42" t="str">
        <f>IF(ISBLANK($N4428),"",IF(ISBLANK('datos GENERALES'!$B$7),"",'datos GENERALES'!$B$7))</f>
        <v/>
      </c>
      <c r="G4428" s="42" t="str">
        <f>IF(ISBLANK($N4428),"",IF(ISBLANK('datos GENERALES'!$B$10),"",'datos GENERALES'!$B$10))</f>
        <v/>
      </c>
      <c r="H4428" s="42" t="str">
        <f>IF(ISBLANK($N4428),"",IF(ISBLANK('datos GENERALES'!$C$10),"",'datos GENERALES'!$C$10))</f>
        <v/>
      </c>
      <c r="I4428" s="42" t="str">
        <f>IF(ISBLANK($N4428),"",IF(ISBLANK('datos GENERALES'!$D$10),"",'datos GENERALES'!$D$10))</f>
        <v/>
      </c>
      <c r="O4428" s="48" t="str">
        <f>IFERROR(VLOOKUP(N4428,ListaEspecies!$B$3:$D$45,2,FALSE),"")</f>
        <v/>
      </c>
      <c r="P4428" s="96" t="str">
        <f>IFERROR(VLOOKUP(N4428,ListaEspecies!$B$3:$D$45,3,FALSE),"")</f>
        <v/>
      </c>
      <c r="R4428" s="42" t="str">
        <f>IF(ISBLANK($J4428),"",IF(ISBLANK('datos GENERALES'!$B$15),"",'datos GENERALES'!$B$15))</f>
        <v/>
      </c>
      <c r="S4428" s="49" t="str">
        <f t="shared" si="554"/>
        <v/>
      </c>
      <c r="T4428" s="49" t="str">
        <f t="shared" si="555"/>
        <v/>
      </c>
      <c r="AA4428" s="50" t="str">
        <f t="shared" si="559"/>
        <v/>
      </c>
      <c r="AE4428" s="50" t="str">
        <f t="shared" si="556"/>
        <v/>
      </c>
      <c r="AI4428" s="19" t="str">
        <f t="shared" si="557"/>
        <v/>
      </c>
      <c r="AJ4428"/>
      <c r="AK4428" s="19" t="str">
        <f t="shared" si="558"/>
        <v/>
      </c>
    </row>
    <row r="4429" spans="1:37" x14ac:dyDescent="0.25">
      <c r="A4429" s="42" t="str">
        <f t="shared" si="552"/>
        <v/>
      </c>
      <c r="B4429" s="42" t="str">
        <f t="shared" si="553"/>
        <v/>
      </c>
      <c r="C4429" s="42" t="str">
        <f>IF(ISBLANK($N4429),"",IF(ISBLANK('datos GENERALES'!B$16),"",'datos GENERALES'!B$16))</f>
        <v/>
      </c>
      <c r="D4429" s="43" t="str">
        <f>IF(ISBLANK($N4429),"","SGBTM/AUTAROC/"&amp;'datos GENERALES'!B$5&amp;"_"&amp;'datos GENERALES'!C$5&amp;"_"&amp;'datos GENERALES'!D$5)</f>
        <v/>
      </c>
      <c r="E4429" s="42" t="str">
        <f>IF(ISBLANK($N4429),"",IF(ISBLANK('datos GENERALES'!$B$6),"",'datos GENERALES'!$B$6))</f>
        <v/>
      </c>
      <c r="F4429" s="42" t="str">
        <f>IF(ISBLANK($N4429),"",IF(ISBLANK('datos GENERALES'!$B$7),"",'datos GENERALES'!$B$7))</f>
        <v/>
      </c>
      <c r="G4429" s="42" t="str">
        <f>IF(ISBLANK($N4429),"",IF(ISBLANK('datos GENERALES'!$B$10),"",'datos GENERALES'!$B$10))</f>
        <v/>
      </c>
      <c r="H4429" s="42" t="str">
        <f>IF(ISBLANK($N4429),"",IF(ISBLANK('datos GENERALES'!$C$10),"",'datos GENERALES'!$C$10))</f>
        <v/>
      </c>
      <c r="I4429" s="42" t="str">
        <f>IF(ISBLANK($N4429),"",IF(ISBLANK('datos GENERALES'!$D$10),"",'datos GENERALES'!$D$10))</f>
        <v/>
      </c>
      <c r="O4429" s="48" t="str">
        <f>IFERROR(VLOOKUP(N4429,ListaEspecies!$B$3:$D$45,2,FALSE),"")</f>
        <v/>
      </c>
      <c r="P4429" s="96" t="str">
        <f>IFERROR(VLOOKUP(N4429,ListaEspecies!$B$3:$D$45,3,FALSE),"")</f>
        <v/>
      </c>
      <c r="R4429" s="42" t="str">
        <f>IF(ISBLANK($J4429),"",IF(ISBLANK('datos GENERALES'!$B$15),"",'datos GENERALES'!$B$15))</f>
        <v/>
      </c>
      <c r="S4429" s="49" t="str">
        <f t="shared" si="554"/>
        <v/>
      </c>
      <c r="T4429" s="49" t="str">
        <f t="shared" si="555"/>
        <v/>
      </c>
      <c r="AA4429" s="50" t="str">
        <f t="shared" si="559"/>
        <v/>
      </c>
      <c r="AE4429" s="50" t="str">
        <f t="shared" si="556"/>
        <v/>
      </c>
      <c r="AI4429" s="19" t="str">
        <f t="shared" si="557"/>
        <v/>
      </c>
      <c r="AJ4429"/>
      <c r="AK4429" s="19" t="str">
        <f t="shared" si="558"/>
        <v/>
      </c>
    </row>
    <row r="4430" spans="1:37" x14ac:dyDescent="0.25">
      <c r="A4430" s="42" t="str">
        <f t="shared" si="552"/>
        <v/>
      </c>
      <c r="B4430" s="42" t="str">
        <f t="shared" si="553"/>
        <v/>
      </c>
      <c r="C4430" s="42" t="str">
        <f>IF(ISBLANK($N4430),"",IF(ISBLANK('datos GENERALES'!B$16),"",'datos GENERALES'!B$16))</f>
        <v/>
      </c>
      <c r="D4430" s="43" t="str">
        <f>IF(ISBLANK($N4430),"","SGBTM/AUTAROC/"&amp;'datos GENERALES'!B$5&amp;"_"&amp;'datos GENERALES'!C$5&amp;"_"&amp;'datos GENERALES'!D$5)</f>
        <v/>
      </c>
      <c r="E4430" s="42" t="str">
        <f>IF(ISBLANK($N4430),"",IF(ISBLANK('datos GENERALES'!$B$6),"",'datos GENERALES'!$B$6))</f>
        <v/>
      </c>
      <c r="F4430" s="42" t="str">
        <f>IF(ISBLANK($N4430),"",IF(ISBLANK('datos GENERALES'!$B$7),"",'datos GENERALES'!$B$7))</f>
        <v/>
      </c>
      <c r="G4430" s="42" t="str">
        <f>IF(ISBLANK($N4430),"",IF(ISBLANK('datos GENERALES'!$B$10),"",'datos GENERALES'!$B$10))</f>
        <v/>
      </c>
      <c r="H4430" s="42" t="str">
        <f>IF(ISBLANK($N4430),"",IF(ISBLANK('datos GENERALES'!$C$10),"",'datos GENERALES'!$C$10))</f>
        <v/>
      </c>
      <c r="I4430" s="42" t="str">
        <f>IF(ISBLANK($N4430),"",IF(ISBLANK('datos GENERALES'!$D$10),"",'datos GENERALES'!$D$10))</f>
        <v/>
      </c>
      <c r="O4430" s="48" t="str">
        <f>IFERROR(VLOOKUP(N4430,ListaEspecies!$B$3:$D$45,2,FALSE),"")</f>
        <v/>
      </c>
      <c r="P4430" s="96" t="str">
        <f>IFERROR(VLOOKUP(N4430,ListaEspecies!$B$3:$D$45,3,FALSE),"")</f>
        <v/>
      </c>
      <c r="R4430" s="42" t="str">
        <f>IF(ISBLANK($J4430),"",IF(ISBLANK('datos GENERALES'!$B$15),"",'datos GENERALES'!$B$15))</f>
        <v/>
      </c>
      <c r="S4430" s="49" t="str">
        <f t="shared" si="554"/>
        <v/>
      </c>
      <c r="T4430" s="49" t="str">
        <f t="shared" si="555"/>
        <v/>
      </c>
      <c r="AA4430" s="50" t="str">
        <f t="shared" si="559"/>
        <v/>
      </c>
      <c r="AE4430" s="50" t="str">
        <f t="shared" si="556"/>
        <v/>
      </c>
      <c r="AI4430" s="19" t="str">
        <f t="shared" si="557"/>
        <v/>
      </c>
      <c r="AJ4430"/>
      <c r="AK4430" s="19" t="str">
        <f t="shared" si="558"/>
        <v/>
      </c>
    </row>
    <row r="4431" spans="1:37" x14ac:dyDescent="0.25">
      <c r="A4431" s="42" t="str">
        <f t="shared" si="552"/>
        <v/>
      </c>
      <c r="B4431" s="42" t="str">
        <f t="shared" si="553"/>
        <v/>
      </c>
      <c r="C4431" s="42" t="str">
        <f>IF(ISBLANK($N4431),"",IF(ISBLANK('datos GENERALES'!B$16),"",'datos GENERALES'!B$16))</f>
        <v/>
      </c>
      <c r="D4431" s="43" t="str">
        <f>IF(ISBLANK($N4431),"","SGBTM/AUTAROC/"&amp;'datos GENERALES'!B$5&amp;"_"&amp;'datos GENERALES'!C$5&amp;"_"&amp;'datos GENERALES'!D$5)</f>
        <v/>
      </c>
      <c r="E4431" s="42" t="str">
        <f>IF(ISBLANK($N4431),"",IF(ISBLANK('datos GENERALES'!$B$6),"",'datos GENERALES'!$B$6))</f>
        <v/>
      </c>
      <c r="F4431" s="42" t="str">
        <f>IF(ISBLANK($N4431),"",IF(ISBLANK('datos GENERALES'!$B$7),"",'datos GENERALES'!$B$7))</f>
        <v/>
      </c>
      <c r="G4431" s="42" t="str">
        <f>IF(ISBLANK($N4431),"",IF(ISBLANK('datos GENERALES'!$B$10),"",'datos GENERALES'!$B$10))</f>
        <v/>
      </c>
      <c r="H4431" s="42" t="str">
        <f>IF(ISBLANK($N4431),"",IF(ISBLANK('datos GENERALES'!$C$10),"",'datos GENERALES'!$C$10))</f>
        <v/>
      </c>
      <c r="I4431" s="42" t="str">
        <f>IF(ISBLANK($N4431),"",IF(ISBLANK('datos GENERALES'!$D$10),"",'datos GENERALES'!$D$10))</f>
        <v/>
      </c>
      <c r="O4431" s="48" t="str">
        <f>IFERROR(VLOOKUP(N4431,ListaEspecies!$B$3:$D$45,2,FALSE),"")</f>
        <v/>
      </c>
      <c r="P4431" s="96" t="str">
        <f>IFERROR(VLOOKUP(N4431,ListaEspecies!$B$3:$D$45,3,FALSE),"")</f>
        <v/>
      </c>
      <c r="R4431" s="42" t="str">
        <f>IF(ISBLANK($J4431),"",IF(ISBLANK('datos GENERALES'!$B$15),"",'datos GENERALES'!$B$15))</f>
        <v/>
      </c>
      <c r="S4431" s="49" t="str">
        <f t="shared" si="554"/>
        <v/>
      </c>
      <c r="T4431" s="49" t="str">
        <f t="shared" si="555"/>
        <v/>
      </c>
      <c r="AA4431" s="50" t="str">
        <f t="shared" si="559"/>
        <v/>
      </c>
      <c r="AE4431" s="50" t="str">
        <f t="shared" si="556"/>
        <v/>
      </c>
      <c r="AI4431" s="19" t="str">
        <f t="shared" si="557"/>
        <v/>
      </c>
      <c r="AJ4431"/>
      <c r="AK4431" s="19" t="str">
        <f t="shared" si="558"/>
        <v/>
      </c>
    </row>
    <row r="4432" spans="1:37" x14ac:dyDescent="0.25">
      <c r="A4432" s="42" t="str">
        <f t="shared" si="552"/>
        <v/>
      </c>
      <c r="B4432" s="42" t="str">
        <f t="shared" si="553"/>
        <v/>
      </c>
      <c r="C4432" s="42" t="str">
        <f>IF(ISBLANK($N4432),"",IF(ISBLANK('datos GENERALES'!B$16),"",'datos GENERALES'!B$16))</f>
        <v/>
      </c>
      <c r="D4432" s="43" t="str">
        <f>IF(ISBLANK($N4432),"","SGBTM/AUTAROC/"&amp;'datos GENERALES'!B$5&amp;"_"&amp;'datos GENERALES'!C$5&amp;"_"&amp;'datos GENERALES'!D$5)</f>
        <v/>
      </c>
      <c r="E4432" s="42" t="str">
        <f>IF(ISBLANK($N4432),"",IF(ISBLANK('datos GENERALES'!$B$6),"",'datos GENERALES'!$B$6))</f>
        <v/>
      </c>
      <c r="F4432" s="42" t="str">
        <f>IF(ISBLANK($N4432),"",IF(ISBLANK('datos GENERALES'!$B$7),"",'datos GENERALES'!$B$7))</f>
        <v/>
      </c>
      <c r="G4432" s="42" t="str">
        <f>IF(ISBLANK($N4432),"",IF(ISBLANK('datos GENERALES'!$B$10),"",'datos GENERALES'!$B$10))</f>
        <v/>
      </c>
      <c r="H4432" s="42" t="str">
        <f>IF(ISBLANK($N4432),"",IF(ISBLANK('datos GENERALES'!$C$10),"",'datos GENERALES'!$C$10))</f>
        <v/>
      </c>
      <c r="I4432" s="42" t="str">
        <f>IF(ISBLANK($N4432),"",IF(ISBLANK('datos GENERALES'!$D$10),"",'datos GENERALES'!$D$10))</f>
        <v/>
      </c>
      <c r="O4432" s="48" t="str">
        <f>IFERROR(VLOOKUP(N4432,ListaEspecies!$B$3:$D$45,2,FALSE),"")</f>
        <v/>
      </c>
      <c r="P4432" s="96" t="str">
        <f>IFERROR(VLOOKUP(N4432,ListaEspecies!$B$3:$D$45,3,FALSE),"")</f>
        <v/>
      </c>
      <c r="R4432" s="42" t="str">
        <f>IF(ISBLANK($J4432),"",IF(ISBLANK('datos GENERALES'!$B$15),"",'datos GENERALES'!$B$15))</f>
        <v/>
      </c>
      <c r="S4432" s="49" t="str">
        <f t="shared" si="554"/>
        <v/>
      </c>
      <c r="T4432" s="49" t="str">
        <f t="shared" si="555"/>
        <v/>
      </c>
      <c r="AA4432" s="50" t="str">
        <f t="shared" si="559"/>
        <v/>
      </c>
      <c r="AE4432" s="50" t="str">
        <f t="shared" si="556"/>
        <v/>
      </c>
      <c r="AI4432" s="19" t="str">
        <f t="shared" si="557"/>
        <v/>
      </c>
      <c r="AJ4432"/>
      <c r="AK4432" s="19" t="str">
        <f t="shared" si="558"/>
        <v/>
      </c>
    </row>
    <row r="4433" spans="1:37" x14ac:dyDescent="0.25">
      <c r="A4433" s="42" t="str">
        <f t="shared" si="552"/>
        <v/>
      </c>
      <c r="B4433" s="42" t="str">
        <f t="shared" si="553"/>
        <v/>
      </c>
      <c r="C4433" s="42" t="str">
        <f>IF(ISBLANK($N4433),"",IF(ISBLANK('datos GENERALES'!B$16),"",'datos GENERALES'!B$16))</f>
        <v/>
      </c>
      <c r="D4433" s="43" t="str">
        <f>IF(ISBLANK($N4433),"","SGBTM/AUTAROC/"&amp;'datos GENERALES'!B$5&amp;"_"&amp;'datos GENERALES'!C$5&amp;"_"&amp;'datos GENERALES'!D$5)</f>
        <v/>
      </c>
      <c r="E4433" s="42" t="str">
        <f>IF(ISBLANK($N4433),"",IF(ISBLANK('datos GENERALES'!$B$6),"",'datos GENERALES'!$B$6))</f>
        <v/>
      </c>
      <c r="F4433" s="42" t="str">
        <f>IF(ISBLANK($N4433),"",IF(ISBLANK('datos GENERALES'!$B$7),"",'datos GENERALES'!$B$7))</f>
        <v/>
      </c>
      <c r="G4433" s="42" t="str">
        <f>IF(ISBLANK($N4433),"",IF(ISBLANK('datos GENERALES'!$B$10),"",'datos GENERALES'!$B$10))</f>
        <v/>
      </c>
      <c r="H4433" s="42" t="str">
        <f>IF(ISBLANK($N4433),"",IF(ISBLANK('datos GENERALES'!$C$10),"",'datos GENERALES'!$C$10))</f>
        <v/>
      </c>
      <c r="I4433" s="42" t="str">
        <f>IF(ISBLANK($N4433),"",IF(ISBLANK('datos GENERALES'!$D$10),"",'datos GENERALES'!$D$10))</f>
        <v/>
      </c>
      <c r="O4433" s="48" t="str">
        <f>IFERROR(VLOOKUP(N4433,ListaEspecies!$B$3:$D$45,2,FALSE),"")</f>
        <v/>
      </c>
      <c r="P4433" s="96" t="str">
        <f>IFERROR(VLOOKUP(N4433,ListaEspecies!$B$3:$D$45,3,FALSE),"")</f>
        <v/>
      </c>
      <c r="R4433" s="42" t="str">
        <f>IF(ISBLANK($J4433),"",IF(ISBLANK('datos GENERALES'!$B$15),"",'datos GENERALES'!$B$15))</f>
        <v/>
      </c>
      <c r="S4433" s="49" t="str">
        <f t="shared" si="554"/>
        <v/>
      </c>
      <c r="T4433" s="49" t="str">
        <f t="shared" si="555"/>
        <v/>
      </c>
      <c r="AA4433" s="50" t="str">
        <f t="shared" si="559"/>
        <v/>
      </c>
      <c r="AE4433" s="50" t="str">
        <f t="shared" si="556"/>
        <v/>
      </c>
      <c r="AI4433" s="19" t="str">
        <f t="shared" si="557"/>
        <v/>
      </c>
      <c r="AJ4433"/>
      <c r="AK4433" s="19" t="str">
        <f t="shared" si="558"/>
        <v/>
      </c>
    </row>
    <row r="4434" spans="1:37" x14ac:dyDescent="0.25">
      <c r="A4434" s="42" t="str">
        <f t="shared" si="552"/>
        <v/>
      </c>
      <c r="B4434" s="42" t="str">
        <f t="shared" si="553"/>
        <v/>
      </c>
      <c r="C4434" s="42" t="str">
        <f>IF(ISBLANK($N4434),"",IF(ISBLANK('datos GENERALES'!B$16),"",'datos GENERALES'!B$16))</f>
        <v/>
      </c>
      <c r="D4434" s="43" t="str">
        <f>IF(ISBLANK($N4434),"","SGBTM/AUTAROC/"&amp;'datos GENERALES'!B$5&amp;"_"&amp;'datos GENERALES'!C$5&amp;"_"&amp;'datos GENERALES'!D$5)</f>
        <v/>
      </c>
      <c r="E4434" s="42" t="str">
        <f>IF(ISBLANK($N4434),"",IF(ISBLANK('datos GENERALES'!$B$6),"",'datos GENERALES'!$B$6))</f>
        <v/>
      </c>
      <c r="F4434" s="42" t="str">
        <f>IF(ISBLANK($N4434),"",IF(ISBLANK('datos GENERALES'!$B$7),"",'datos GENERALES'!$B$7))</f>
        <v/>
      </c>
      <c r="G4434" s="42" t="str">
        <f>IF(ISBLANK($N4434),"",IF(ISBLANK('datos GENERALES'!$B$10),"",'datos GENERALES'!$B$10))</f>
        <v/>
      </c>
      <c r="H4434" s="42" t="str">
        <f>IF(ISBLANK($N4434),"",IF(ISBLANK('datos GENERALES'!$C$10),"",'datos GENERALES'!$C$10))</f>
        <v/>
      </c>
      <c r="I4434" s="42" t="str">
        <f>IF(ISBLANK($N4434),"",IF(ISBLANK('datos GENERALES'!$D$10),"",'datos GENERALES'!$D$10))</f>
        <v/>
      </c>
      <c r="O4434" s="48" t="str">
        <f>IFERROR(VLOOKUP(N4434,ListaEspecies!$B$3:$D$45,2,FALSE),"")</f>
        <v/>
      </c>
      <c r="P4434" s="96" t="str">
        <f>IFERROR(VLOOKUP(N4434,ListaEspecies!$B$3:$D$45,3,FALSE),"")</f>
        <v/>
      </c>
      <c r="R4434" s="42" t="str">
        <f>IF(ISBLANK($J4434),"",IF(ISBLANK('datos GENERALES'!$B$15),"",'datos GENERALES'!$B$15))</f>
        <v/>
      </c>
      <c r="S4434" s="49" t="str">
        <f t="shared" si="554"/>
        <v/>
      </c>
      <c r="T4434" s="49" t="str">
        <f t="shared" si="555"/>
        <v/>
      </c>
      <c r="AA4434" s="50" t="str">
        <f t="shared" si="559"/>
        <v/>
      </c>
      <c r="AE4434" s="50" t="str">
        <f t="shared" si="556"/>
        <v/>
      </c>
      <c r="AI4434" s="19" t="str">
        <f t="shared" si="557"/>
        <v/>
      </c>
      <c r="AJ4434"/>
      <c r="AK4434" s="19" t="str">
        <f t="shared" si="558"/>
        <v/>
      </c>
    </row>
    <row r="4435" spans="1:37" x14ac:dyDescent="0.25">
      <c r="A4435" s="42" t="str">
        <f t="shared" si="552"/>
        <v/>
      </c>
      <c r="B4435" s="42" t="str">
        <f t="shared" si="553"/>
        <v/>
      </c>
      <c r="C4435" s="42" t="str">
        <f>IF(ISBLANK($N4435),"",IF(ISBLANK('datos GENERALES'!B$16),"",'datos GENERALES'!B$16))</f>
        <v/>
      </c>
      <c r="D4435" s="43" t="str">
        <f>IF(ISBLANK($N4435),"","SGBTM/AUTAROC/"&amp;'datos GENERALES'!B$5&amp;"_"&amp;'datos GENERALES'!C$5&amp;"_"&amp;'datos GENERALES'!D$5)</f>
        <v/>
      </c>
      <c r="E4435" s="42" t="str">
        <f>IF(ISBLANK($N4435),"",IF(ISBLANK('datos GENERALES'!$B$6),"",'datos GENERALES'!$B$6))</f>
        <v/>
      </c>
      <c r="F4435" s="42" t="str">
        <f>IF(ISBLANK($N4435),"",IF(ISBLANK('datos GENERALES'!$B$7),"",'datos GENERALES'!$B$7))</f>
        <v/>
      </c>
      <c r="G4435" s="42" t="str">
        <f>IF(ISBLANK($N4435),"",IF(ISBLANK('datos GENERALES'!$B$10),"",'datos GENERALES'!$B$10))</f>
        <v/>
      </c>
      <c r="H4435" s="42" t="str">
        <f>IF(ISBLANK($N4435),"",IF(ISBLANK('datos GENERALES'!$C$10),"",'datos GENERALES'!$C$10))</f>
        <v/>
      </c>
      <c r="I4435" s="42" t="str">
        <f>IF(ISBLANK($N4435),"",IF(ISBLANK('datos GENERALES'!$D$10),"",'datos GENERALES'!$D$10))</f>
        <v/>
      </c>
      <c r="O4435" s="48" t="str">
        <f>IFERROR(VLOOKUP(N4435,ListaEspecies!$B$3:$D$45,2,FALSE),"")</f>
        <v/>
      </c>
      <c r="P4435" s="96" t="str">
        <f>IFERROR(VLOOKUP(N4435,ListaEspecies!$B$3:$D$45,3,FALSE),"")</f>
        <v/>
      </c>
      <c r="R4435" s="42" t="str">
        <f>IF(ISBLANK($J4435),"",IF(ISBLANK('datos GENERALES'!$B$15),"",'datos GENERALES'!$B$15))</f>
        <v/>
      </c>
      <c r="S4435" s="49" t="str">
        <f t="shared" si="554"/>
        <v/>
      </c>
      <c r="T4435" s="49" t="str">
        <f t="shared" si="555"/>
        <v/>
      </c>
      <c r="AA4435" s="50" t="str">
        <f t="shared" si="559"/>
        <v/>
      </c>
      <c r="AE4435" s="50" t="str">
        <f t="shared" si="556"/>
        <v/>
      </c>
      <c r="AI4435" s="19" t="str">
        <f t="shared" si="557"/>
        <v/>
      </c>
      <c r="AJ4435"/>
      <c r="AK4435" s="19" t="str">
        <f t="shared" si="558"/>
        <v/>
      </c>
    </row>
    <row r="4436" spans="1:37" x14ac:dyDescent="0.25">
      <c r="A4436" s="42" t="str">
        <f t="shared" si="552"/>
        <v/>
      </c>
      <c r="B4436" s="42" t="str">
        <f t="shared" si="553"/>
        <v/>
      </c>
      <c r="C4436" s="42" t="str">
        <f>IF(ISBLANK($N4436),"",IF(ISBLANK('datos GENERALES'!B$16),"",'datos GENERALES'!B$16))</f>
        <v/>
      </c>
      <c r="D4436" s="43" t="str">
        <f>IF(ISBLANK($N4436),"","SGBTM/AUTAROC/"&amp;'datos GENERALES'!B$5&amp;"_"&amp;'datos GENERALES'!C$5&amp;"_"&amp;'datos GENERALES'!D$5)</f>
        <v/>
      </c>
      <c r="E4436" s="42" t="str">
        <f>IF(ISBLANK($N4436),"",IF(ISBLANK('datos GENERALES'!$B$6),"",'datos GENERALES'!$B$6))</f>
        <v/>
      </c>
      <c r="F4436" s="42" t="str">
        <f>IF(ISBLANK($N4436),"",IF(ISBLANK('datos GENERALES'!$B$7),"",'datos GENERALES'!$B$7))</f>
        <v/>
      </c>
      <c r="G4436" s="42" t="str">
        <f>IF(ISBLANK($N4436),"",IF(ISBLANK('datos GENERALES'!$B$10),"",'datos GENERALES'!$B$10))</f>
        <v/>
      </c>
      <c r="H4436" s="42" t="str">
        <f>IF(ISBLANK($N4436),"",IF(ISBLANK('datos GENERALES'!$C$10),"",'datos GENERALES'!$C$10))</f>
        <v/>
      </c>
      <c r="I4436" s="42" t="str">
        <f>IF(ISBLANK($N4436),"",IF(ISBLANK('datos GENERALES'!$D$10),"",'datos GENERALES'!$D$10))</f>
        <v/>
      </c>
      <c r="O4436" s="48" t="str">
        <f>IFERROR(VLOOKUP(N4436,ListaEspecies!$B$3:$D$45,2,FALSE),"")</f>
        <v/>
      </c>
      <c r="P4436" s="96" t="str">
        <f>IFERROR(VLOOKUP(N4436,ListaEspecies!$B$3:$D$45,3,FALSE),"")</f>
        <v/>
      </c>
      <c r="R4436" s="42" t="str">
        <f>IF(ISBLANK($J4436),"",IF(ISBLANK('datos GENERALES'!$B$15),"",'datos GENERALES'!$B$15))</f>
        <v/>
      </c>
      <c r="S4436" s="49" t="str">
        <f t="shared" si="554"/>
        <v/>
      </c>
      <c r="T4436" s="49" t="str">
        <f t="shared" si="555"/>
        <v/>
      </c>
      <c r="AA4436" s="50" t="str">
        <f t="shared" si="559"/>
        <v/>
      </c>
      <c r="AE4436" s="50" t="str">
        <f t="shared" si="556"/>
        <v/>
      </c>
      <c r="AI4436" s="19" t="str">
        <f t="shared" si="557"/>
        <v/>
      </c>
      <c r="AJ4436"/>
      <c r="AK4436" s="19" t="str">
        <f t="shared" si="558"/>
        <v/>
      </c>
    </row>
    <row r="4437" spans="1:37" x14ac:dyDescent="0.25">
      <c r="A4437" s="42" t="str">
        <f t="shared" si="552"/>
        <v/>
      </c>
      <c r="B4437" s="42" t="str">
        <f t="shared" si="553"/>
        <v/>
      </c>
      <c r="C4437" s="42" t="str">
        <f>IF(ISBLANK($N4437),"",IF(ISBLANK('datos GENERALES'!B$16),"",'datos GENERALES'!B$16))</f>
        <v/>
      </c>
      <c r="D4437" s="43" t="str">
        <f>IF(ISBLANK($N4437),"","SGBTM/AUTAROC/"&amp;'datos GENERALES'!B$5&amp;"_"&amp;'datos GENERALES'!C$5&amp;"_"&amp;'datos GENERALES'!D$5)</f>
        <v/>
      </c>
      <c r="E4437" s="42" t="str">
        <f>IF(ISBLANK($N4437),"",IF(ISBLANK('datos GENERALES'!$B$6),"",'datos GENERALES'!$B$6))</f>
        <v/>
      </c>
      <c r="F4437" s="42" t="str">
        <f>IF(ISBLANK($N4437),"",IF(ISBLANK('datos GENERALES'!$B$7),"",'datos GENERALES'!$B$7))</f>
        <v/>
      </c>
      <c r="G4437" s="42" t="str">
        <f>IF(ISBLANK($N4437),"",IF(ISBLANK('datos GENERALES'!$B$10),"",'datos GENERALES'!$B$10))</f>
        <v/>
      </c>
      <c r="H4437" s="42" t="str">
        <f>IF(ISBLANK($N4437),"",IF(ISBLANK('datos GENERALES'!$C$10),"",'datos GENERALES'!$C$10))</f>
        <v/>
      </c>
      <c r="I4437" s="42" t="str">
        <f>IF(ISBLANK($N4437),"",IF(ISBLANK('datos GENERALES'!$D$10),"",'datos GENERALES'!$D$10))</f>
        <v/>
      </c>
      <c r="O4437" s="48" t="str">
        <f>IFERROR(VLOOKUP(N4437,ListaEspecies!$B$3:$D$45,2,FALSE),"")</f>
        <v/>
      </c>
      <c r="P4437" s="96" t="str">
        <f>IFERROR(VLOOKUP(N4437,ListaEspecies!$B$3:$D$45,3,FALSE),"")</f>
        <v/>
      </c>
      <c r="R4437" s="42" t="str">
        <f>IF(ISBLANK($J4437),"",IF(ISBLANK('datos GENERALES'!$B$15),"",'datos GENERALES'!$B$15))</f>
        <v/>
      </c>
      <c r="S4437" s="49" t="str">
        <f t="shared" si="554"/>
        <v/>
      </c>
      <c r="T4437" s="49" t="str">
        <f t="shared" si="555"/>
        <v/>
      </c>
      <c r="AA4437" s="50" t="str">
        <f t="shared" si="559"/>
        <v/>
      </c>
      <c r="AE4437" s="50" t="str">
        <f t="shared" si="556"/>
        <v/>
      </c>
      <c r="AI4437" s="19" t="str">
        <f t="shared" si="557"/>
        <v/>
      </c>
      <c r="AJ4437"/>
      <c r="AK4437" s="19" t="str">
        <f t="shared" si="558"/>
        <v/>
      </c>
    </row>
    <row r="4438" spans="1:37" x14ac:dyDescent="0.25">
      <c r="A4438" s="42" t="str">
        <f t="shared" si="552"/>
        <v/>
      </c>
      <c r="B4438" s="42" t="str">
        <f t="shared" si="553"/>
        <v/>
      </c>
      <c r="C4438" s="42" t="str">
        <f>IF(ISBLANK($N4438),"",IF(ISBLANK('datos GENERALES'!B$16),"",'datos GENERALES'!B$16))</f>
        <v/>
      </c>
      <c r="D4438" s="43" t="str">
        <f>IF(ISBLANK($N4438),"","SGBTM/AUTAROC/"&amp;'datos GENERALES'!B$5&amp;"_"&amp;'datos GENERALES'!C$5&amp;"_"&amp;'datos GENERALES'!D$5)</f>
        <v/>
      </c>
      <c r="E4438" s="42" t="str">
        <f>IF(ISBLANK($N4438),"",IF(ISBLANK('datos GENERALES'!$B$6),"",'datos GENERALES'!$B$6))</f>
        <v/>
      </c>
      <c r="F4438" s="42" t="str">
        <f>IF(ISBLANK($N4438),"",IF(ISBLANK('datos GENERALES'!$B$7),"",'datos GENERALES'!$B$7))</f>
        <v/>
      </c>
      <c r="G4438" s="42" t="str">
        <f>IF(ISBLANK($N4438),"",IF(ISBLANK('datos GENERALES'!$B$10),"",'datos GENERALES'!$B$10))</f>
        <v/>
      </c>
      <c r="H4438" s="42" t="str">
        <f>IF(ISBLANK($N4438),"",IF(ISBLANK('datos GENERALES'!$C$10),"",'datos GENERALES'!$C$10))</f>
        <v/>
      </c>
      <c r="I4438" s="42" t="str">
        <f>IF(ISBLANK($N4438),"",IF(ISBLANK('datos GENERALES'!$D$10),"",'datos GENERALES'!$D$10))</f>
        <v/>
      </c>
      <c r="O4438" s="48" t="str">
        <f>IFERROR(VLOOKUP(N4438,ListaEspecies!$B$3:$D$45,2,FALSE),"")</f>
        <v/>
      </c>
      <c r="P4438" s="96" t="str">
        <f>IFERROR(VLOOKUP(N4438,ListaEspecies!$B$3:$D$45,3,FALSE),"")</f>
        <v/>
      </c>
      <c r="R4438" s="42" t="str">
        <f>IF(ISBLANK($J4438),"",IF(ISBLANK('datos GENERALES'!$B$15),"",'datos GENERALES'!$B$15))</f>
        <v/>
      </c>
      <c r="S4438" s="49" t="str">
        <f t="shared" si="554"/>
        <v/>
      </c>
      <c r="T4438" s="49" t="str">
        <f t="shared" si="555"/>
        <v/>
      </c>
      <c r="AA4438" s="50" t="str">
        <f t="shared" si="559"/>
        <v/>
      </c>
      <c r="AE4438" s="50" t="str">
        <f t="shared" si="556"/>
        <v/>
      </c>
      <c r="AI4438" s="19" t="str">
        <f t="shared" si="557"/>
        <v/>
      </c>
      <c r="AJ4438"/>
      <c r="AK4438" s="19" t="str">
        <f t="shared" si="558"/>
        <v/>
      </c>
    </row>
    <row r="4439" spans="1:37" x14ac:dyDescent="0.25">
      <c r="A4439" s="42" t="str">
        <f t="shared" si="552"/>
        <v/>
      </c>
      <c r="B4439" s="42" t="str">
        <f t="shared" si="553"/>
        <v/>
      </c>
      <c r="C4439" s="42" t="str">
        <f>IF(ISBLANK($N4439),"",IF(ISBLANK('datos GENERALES'!B$16),"",'datos GENERALES'!B$16))</f>
        <v/>
      </c>
      <c r="D4439" s="43" t="str">
        <f>IF(ISBLANK($N4439),"","SGBTM/AUTAROC/"&amp;'datos GENERALES'!B$5&amp;"_"&amp;'datos GENERALES'!C$5&amp;"_"&amp;'datos GENERALES'!D$5)</f>
        <v/>
      </c>
      <c r="E4439" s="42" t="str">
        <f>IF(ISBLANK($N4439),"",IF(ISBLANK('datos GENERALES'!$B$6),"",'datos GENERALES'!$B$6))</f>
        <v/>
      </c>
      <c r="F4439" s="42" t="str">
        <f>IF(ISBLANK($N4439),"",IF(ISBLANK('datos GENERALES'!$B$7),"",'datos GENERALES'!$B$7))</f>
        <v/>
      </c>
      <c r="G4439" s="42" t="str">
        <f>IF(ISBLANK($N4439),"",IF(ISBLANK('datos GENERALES'!$B$10),"",'datos GENERALES'!$B$10))</f>
        <v/>
      </c>
      <c r="H4439" s="42" t="str">
        <f>IF(ISBLANK($N4439),"",IF(ISBLANK('datos GENERALES'!$C$10),"",'datos GENERALES'!$C$10))</f>
        <v/>
      </c>
      <c r="I4439" s="42" t="str">
        <f>IF(ISBLANK($N4439),"",IF(ISBLANK('datos GENERALES'!$D$10),"",'datos GENERALES'!$D$10))</f>
        <v/>
      </c>
      <c r="O4439" s="48" t="str">
        <f>IFERROR(VLOOKUP(N4439,ListaEspecies!$B$3:$D$45,2,FALSE),"")</f>
        <v/>
      </c>
      <c r="P4439" s="96" t="str">
        <f>IFERROR(VLOOKUP(N4439,ListaEspecies!$B$3:$D$45,3,FALSE),"")</f>
        <v/>
      </c>
      <c r="R4439" s="42" t="str">
        <f>IF(ISBLANK($J4439),"",IF(ISBLANK('datos GENERALES'!$B$15),"",'datos GENERALES'!$B$15))</f>
        <v/>
      </c>
      <c r="S4439" s="49" t="str">
        <f t="shared" si="554"/>
        <v/>
      </c>
      <c r="T4439" s="49" t="str">
        <f t="shared" si="555"/>
        <v/>
      </c>
      <c r="AA4439" s="50" t="str">
        <f t="shared" si="559"/>
        <v/>
      </c>
      <c r="AE4439" s="50" t="str">
        <f t="shared" si="556"/>
        <v/>
      </c>
      <c r="AI4439" s="19" t="str">
        <f t="shared" si="557"/>
        <v/>
      </c>
      <c r="AJ4439"/>
      <c r="AK4439" s="19" t="str">
        <f t="shared" si="558"/>
        <v/>
      </c>
    </row>
    <row r="4440" spans="1:37" x14ac:dyDescent="0.25">
      <c r="A4440" s="42" t="str">
        <f t="shared" si="552"/>
        <v/>
      </c>
      <c r="B4440" s="42" t="str">
        <f t="shared" si="553"/>
        <v/>
      </c>
      <c r="C4440" s="42" t="str">
        <f>IF(ISBLANK($N4440),"",IF(ISBLANK('datos GENERALES'!B$16),"",'datos GENERALES'!B$16))</f>
        <v/>
      </c>
      <c r="D4440" s="43" t="str">
        <f>IF(ISBLANK($N4440),"","SGBTM/AUTAROC/"&amp;'datos GENERALES'!B$5&amp;"_"&amp;'datos GENERALES'!C$5&amp;"_"&amp;'datos GENERALES'!D$5)</f>
        <v/>
      </c>
      <c r="E4440" s="42" t="str">
        <f>IF(ISBLANK($N4440),"",IF(ISBLANK('datos GENERALES'!$B$6),"",'datos GENERALES'!$B$6))</f>
        <v/>
      </c>
      <c r="F4440" s="42" t="str">
        <f>IF(ISBLANK($N4440),"",IF(ISBLANK('datos GENERALES'!$B$7),"",'datos GENERALES'!$B$7))</f>
        <v/>
      </c>
      <c r="G4440" s="42" t="str">
        <f>IF(ISBLANK($N4440),"",IF(ISBLANK('datos GENERALES'!$B$10),"",'datos GENERALES'!$B$10))</f>
        <v/>
      </c>
      <c r="H4440" s="42" t="str">
        <f>IF(ISBLANK($N4440),"",IF(ISBLANK('datos GENERALES'!$C$10),"",'datos GENERALES'!$C$10))</f>
        <v/>
      </c>
      <c r="I4440" s="42" t="str">
        <f>IF(ISBLANK($N4440),"",IF(ISBLANK('datos GENERALES'!$D$10),"",'datos GENERALES'!$D$10))</f>
        <v/>
      </c>
      <c r="O4440" s="48" t="str">
        <f>IFERROR(VLOOKUP(N4440,ListaEspecies!$B$3:$D$45,2,FALSE),"")</f>
        <v/>
      </c>
      <c r="P4440" s="96" t="str">
        <f>IFERROR(VLOOKUP(N4440,ListaEspecies!$B$3:$D$45,3,FALSE),"")</f>
        <v/>
      </c>
      <c r="R4440" s="42" t="str">
        <f>IF(ISBLANK($J4440),"",IF(ISBLANK('datos GENERALES'!$B$15),"",'datos GENERALES'!$B$15))</f>
        <v/>
      </c>
      <c r="S4440" s="49" t="str">
        <f t="shared" si="554"/>
        <v/>
      </c>
      <c r="T4440" s="49" t="str">
        <f t="shared" si="555"/>
        <v/>
      </c>
      <c r="AA4440" s="50" t="str">
        <f t="shared" si="559"/>
        <v/>
      </c>
      <c r="AE4440" s="50" t="str">
        <f t="shared" si="556"/>
        <v/>
      </c>
      <c r="AI4440" s="19" t="str">
        <f t="shared" si="557"/>
        <v/>
      </c>
      <c r="AJ4440"/>
      <c r="AK4440" s="19" t="str">
        <f t="shared" si="558"/>
        <v/>
      </c>
    </row>
    <row r="4441" spans="1:37" x14ac:dyDescent="0.25">
      <c r="A4441" s="42" t="str">
        <f t="shared" si="552"/>
        <v/>
      </c>
      <c r="B4441" s="42" t="str">
        <f t="shared" si="553"/>
        <v/>
      </c>
      <c r="C4441" s="42" t="str">
        <f>IF(ISBLANK($N4441),"",IF(ISBLANK('datos GENERALES'!B$16),"",'datos GENERALES'!B$16))</f>
        <v/>
      </c>
      <c r="D4441" s="43" t="str">
        <f>IF(ISBLANK($N4441),"","SGBTM/AUTAROC/"&amp;'datos GENERALES'!B$5&amp;"_"&amp;'datos GENERALES'!C$5&amp;"_"&amp;'datos GENERALES'!D$5)</f>
        <v/>
      </c>
      <c r="E4441" s="42" t="str">
        <f>IF(ISBLANK($N4441),"",IF(ISBLANK('datos GENERALES'!$B$6),"",'datos GENERALES'!$B$6))</f>
        <v/>
      </c>
      <c r="F4441" s="42" t="str">
        <f>IF(ISBLANK($N4441),"",IF(ISBLANK('datos GENERALES'!$B$7),"",'datos GENERALES'!$B$7))</f>
        <v/>
      </c>
      <c r="G4441" s="42" t="str">
        <f>IF(ISBLANK($N4441),"",IF(ISBLANK('datos GENERALES'!$B$10),"",'datos GENERALES'!$B$10))</f>
        <v/>
      </c>
      <c r="H4441" s="42" t="str">
        <f>IF(ISBLANK($N4441),"",IF(ISBLANK('datos GENERALES'!$C$10),"",'datos GENERALES'!$C$10))</f>
        <v/>
      </c>
      <c r="I4441" s="42" t="str">
        <f>IF(ISBLANK($N4441),"",IF(ISBLANK('datos GENERALES'!$D$10),"",'datos GENERALES'!$D$10))</f>
        <v/>
      </c>
      <c r="O4441" s="48" t="str">
        <f>IFERROR(VLOOKUP(N4441,ListaEspecies!$B$3:$D$45,2,FALSE),"")</f>
        <v/>
      </c>
      <c r="P4441" s="96" t="str">
        <f>IFERROR(VLOOKUP(N4441,ListaEspecies!$B$3:$D$45,3,FALSE),"")</f>
        <v/>
      </c>
      <c r="R4441" s="42" t="str">
        <f>IF(ISBLANK($J4441),"",IF(ISBLANK('datos GENERALES'!$B$15),"",'datos GENERALES'!$B$15))</f>
        <v/>
      </c>
      <c r="S4441" s="49" t="str">
        <f t="shared" si="554"/>
        <v/>
      </c>
      <c r="T4441" s="49" t="str">
        <f t="shared" si="555"/>
        <v/>
      </c>
      <c r="AA4441" s="50" t="str">
        <f t="shared" si="559"/>
        <v/>
      </c>
      <c r="AE4441" s="50" t="str">
        <f t="shared" si="556"/>
        <v/>
      </c>
      <c r="AI4441" s="19" t="str">
        <f t="shared" si="557"/>
        <v/>
      </c>
      <c r="AJ4441"/>
      <c r="AK4441" s="19" t="str">
        <f t="shared" si="558"/>
        <v/>
      </c>
    </row>
    <row r="4442" spans="1:37" x14ac:dyDescent="0.25">
      <c r="A4442" s="42" t="str">
        <f t="shared" si="552"/>
        <v/>
      </c>
      <c r="B4442" s="42" t="str">
        <f t="shared" si="553"/>
        <v/>
      </c>
      <c r="C4442" s="42" t="str">
        <f>IF(ISBLANK($N4442),"",IF(ISBLANK('datos GENERALES'!B$16),"",'datos GENERALES'!B$16))</f>
        <v/>
      </c>
      <c r="D4442" s="43" t="str">
        <f>IF(ISBLANK($N4442),"","SGBTM/AUTAROC/"&amp;'datos GENERALES'!B$5&amp;"_"&amp;'datos GENERALES'!C$5&amp;"_"&amp;'datos GENERALES'!D$5)</f>
        <v/>
      </c>
      <c r="E4442" s="42" t="str">
        <f>IF(ISBLANK($N4442),"",IF(ISBLANK('datos GENERALES'!$B$6),"",'datos GENERALES'!$B$6))</f>
        <v/>
      </c>
      <c r="F4442" s="42" t="str">
        <f>IF(ISBLANK($N4442),"",IF(ISBLANK('datos GENERALES'!$B$7),"",'datos GENERALES'!$B$7))</f>
        <v/>
      </c>
      <c r="G4442" s="42" t="str">
        <f>IF(ISBLANK($N4442),"",IF(ISBLANK('datos GENERALES'!$B$10),"",'datos GENERALES'!$B$10))</f>
        <v/>
      </c>
      <c r="H4442" s="42" t="str">
        <f>IF(ISBLANK($N4442),"",IF(ISBLANK('datos GENERALES'!$C$10),"",'datos GENERALES'!$C$10))</f>
        <v/>
      </c>
      <c r="I4442" s="42" t="str">
        <f>IF(ISBLANK($N4442),"",IF(ISBLANK('datos GENERALES'!$D$10),"",'datos GENERALES'!$D$10))</f>
        <v/>
      </c>
      <c r="O4442" s="48" t="str">
        <f>IFERROR(VLOOKUP(N4442,ListaEspecies!$B$3:$D$45,2,FALSE),"")</f>
        <v/>
      </c>
      <c r="P4442" s="96" t="str">
        <f>IFERROR(VLOOKUP(N4442,ListaEspecies!$B$3:$D$45,3,FALSE),"")</f>
        <v/>
      </c>
      <c r="R4442" s="42" t="str">
        <f>IF(ISBLANK($J4442),"",IF(ISBLANK('datos GENERALES'!$B$15),"",'datos GENERALES'!$B$15))</f>
        <v/>
      </c>
      <c r="S4442" s="49" t="str">
        <f t="shared" si="554"/>
        <v/>
      </c>
      <c r="T4442" s="49" t="str">
        <f t="shared" si="555"/>
        <v/>
      </c>
      <c r="AA4442" s="50" t="str">
        <f t="shared" si="559"/>
        <v/>
      </c>
      <c r="AE4442" s="50" t="str">
        <f t="shared" si="556"/>
        <v/>
      </c>
      <c r="AI4442" s="19" t="str">
        <f t="shared" si="557"/>
        <v/>
      </c>
      <c r="AJ4442"/>
      <c r="AK4442" s="19" t="str">
        <f t="shared" si="558"/>
        <v/>
      </c>
    </row>
    <row r="4443" spans="1:37" x14ac:dyDescent="0.25">
      <c r="A4443" s="42" t="str">
        <f t="shared" si="552"/>
        <v/>
      </c>
      <c r="B4443" s="42" t="str">
        <f t="shared" si="553"/>
        <v/>
      </c>
      <c r="C4443" s="42" t="str">
        <f>IF(ISBLANK($N4443),"",IF(ISBLANK('datos GENERALES'!B$16),"",'datos GENERALES'!B$16))</f>
        <v/>
      </c>
      <c r="D4443" s="43" t="str">
        <f>IF(ISBLANK($N4443),"","SGBTM/AUTAROC/"&amp;'datos GENERALES'!B$5&amp;"_"&amp;'datos GENERALES'!C$5&amp;"_"&amp;'datos GENERALES'!D$5)</f>
        <v/>
      </c>
      <c r="E4443" s="42" t="str">
        <f>IF(ISBLANK($N4443),"",IF(ISBLANK('datos GENERALES'!$B$6),"",'datos GENERALES'!$B$6))</f>
        <v/>
      </c>
      <c r="F4443" s="42" t="str">
        <f>IF(ISBLANK($N4443),"",IF(ISBLANK('datos GENERALES'!$B$7),"",'datos GENERALES'!$B$7))</f>
        <v/>
      </c>
      <c r="G4443" s="42" t="str">
        <f>IF(ISBLANK($N4443),"",IF(ISBLANK('datos GENERALES'!$B$10),"",'datos GENERALES'!$B$10))</f>
        <v/>
      </c>
      <c r="H4443" s="42" t="str">
        <f>IF(ISBLANK($N4443),"",IF(ISBLANK('datos GENERALES'!$C$10),"",'datos GENERALES'!$C$10))</f>
        <v/>
      </c>
      <c r="I4443" s="42" t="str">
        <f>IF(ISBLANK($N4443),"",IF(ISBLANK('datos GENERALES'!$D$10),"",'datos GENERALES'!$D$10))</f>
        <v/>
      </c>
      <c r="O4443" s="48" t="str">
        <f>IFERROR(VLOOKUP(N4443,ListaEspecies!$B$3:$D$45,2,FALSE),"")</f>
        <v/>
      </c>
      <c r="P4443" s="96" t="str">
        <f>IFERROR(VLOOKUP(N4443,ListaEspecies!$B$3:$D$45,3,FALSE),"")</f>
        <v/>
      </c>
      <c r="R4443" s="42" t="str">
        <f>IF(ISBLANK($J4443),"",IF(ISBLANK('datos GENERALES'!$B$15),"",'datos GENERALES'!$B$15))</f>
        <v/>
      </c>
      <c r="S4443" s="49" t="str">
        <f t="shared" si="554"/>
        <v/>
      </c>
      <c r="T4443" s="49" t="str">
        <f t="shared" si="555"/>
        <v/>
      </c>
      <c r="AA4443" s="50" t="str">
        <f t="shared" si="559"/>
        <v/>
      </c>
      <c r="AE4443" s="50" t="str">
        <f t="shared" si="556"/>
        <v/>
      </c>
      <c r="AI4443" s="19" t="str">
        <f t="shared" si="557"/>
        <v/>
      </c>
      <c r="AJ4443"/>
      <c r="AK4443" s="19" t="str">
        <f t="shared" si="558"/>
        <v/>
      </c>
    </row>
    <row r="4444" spans="1:37" x14ac:dyDescent="0.25">
      <c r="A4444" s="42" t="str">
        <f t="shared" si="552"/>
        <v/>
      </c>
      <c r="B4444" s="42" t="str">
        <f t="shared" si="553"/>
        <v/>
      </c>
      <c r="C4444" s="42" t="str">
        <f>IF(ISBLANK($N4444),"",IF(ISBLANK('datos GENERALES'!B$16),"",'datos GENERALES'!B$16))</f>
        <v/>
      </c>
      <c r="D4444" s="43" t="str">
        <f>IF(ISBLANK($N4444),"","SGBTM/AUTAROC/"&amp;'datos GENERALES'!B$5&amp;"_"&amp;'datos GENERALES'!C$5&amp;"_"&amp;'datos GENERALES'!D$5)</f>
        <v/>
      </c>
      <c r="E4444" s="42" t="str">
        <f>IF(ISBLANK($N4444),"",IF(ISBLANK('datos GENERALES'!$B$6),"",'datos GENERALES'!$B$6))</f>
        <v/>
      </c>
      <c r="F4444" s="42" t="str">
        <f>IF(ISBLANK($N4444),"",IF(ISBLANK('datos GENERALES'!$B$7),"",'datos GENERALES'!$B$7))</f>
        <v/>
      </c>
      <c r="G4444" s="42" t="str">
        <f>IF(ISBLANK($N4444),"",IF(ISBLANK('datos GENERALES'!$B$10),"",'datos GENERALES'!$B$10))</f>
        <v/>
      </c>
      <c r="H4444" s="42" t="str">
        <f>IF(ISBLANK($N4444),"",IF(ISBLANK('datos GENERALES'!$C$10),"",'datos GENERALES'!$C$10))</f>
        <v/>
      </c>
      <c r="I4444" s="42" t="str">
        <f>IF(ISBLANK($N4444),"",IF(ISBLANK('datos GENERALES'!$D$10),"",'datos GENERALES'!$D$10))</f>
        <v/>
      </c>
      <c r="O4444" s="48" t="str">
        <f>IFERROR(VLOOKUP(N4444,ListaEspecies!$B$3:$D$45,2,FALSE),"")</f>
        <v/>
      </c>
      <c r="P4444" s="96" t="str">
        <f>IFERROR(VLOOKUP(N4444,ListaEspecies!$B$3:$D$45,3,FALSE),"")</f>
        <v/>
      </c>
      <c r="R4444" s="42" t="str">
        <f>IF(ISBLANK($J4444),"",IF(ISBLANK('datos GENERALES'!$B$15),"",'datos GENERALES'!$B$15))</f>
        <v/>
      </c>
      <c r="S4444" s="49" t="str">
        <f t="shared" si="554"/>
        <v/>
      </c>
      <c r="T4444" s="49" t="str">
        <f t="shared" si="555"/>
        <v/>
      </c>
      <c r="AA4444" s="50" t="str">
        <f t="shared" si="559"/>
        <v/>
      </c>
      <c r="AE4444" s="50" t="str">
        <f t="shared" si="556"/>
        <v/>
      </c>
      <c r="AI4444" s="19" t="str">
        <f t="shared" si="557"/>
        <v/>
      </c>
      <c r="AJ4444"/>
      <c r="AK4444" s="19" t="str">
        <f t="shared" si="558"/>
        <v/>
      </c>
    </row>
    <row r="4445" spans="1:37" x14ac:dyDescent="0.25">
      <c r="A4445" s="42" t="str">
        <f t="shared" si="552"/>
        <v/>
      </c>
      <c r="B4445" s="42" t="str">
        <f t="shared" si="553"/>
        <v/>
      </c>
      <c r="C4445" s="42" t="str">
        <f>IF(ISBLANK($N4445),"",IF(ISBLANK('datos GENERALES'!B$16),"",'datos GENERALES'!B$16))</f>
        <v/>
      </c>
      <c r="D4445" s="43" t="str">
        <f>IF(ISBLANK($N4445),"","SGBTM/AUTAROC/"&amp;'datos GENERALES'!B$5&amp;"_"&amp;'datos GENERALES'!C$5&amp;"_"&amp;'datos GENERALES'!D$5)</f>
        <v/>
      </c>
      <c r="E4445" s="42" t="str">
        <f>IF(ISBLANK($N4445),"",IF(ISBLANK('datos GENERALES'!$B$6),"",'datos GENERALES'!$B$6))</f>
        <v/>
      </c>
      <c r="F4445" s="42" t="str">
        <f>IF(ISBLANK($N4445),"",IF(ISBLANK('datos GENERALES'!$B$7),"",'datos GENERALES'!$B$7))</f>
        <v/>
      </c>
      <c r="G4445" s="42" t="str">
        <f>IF(ISBLANK($N4445),"",IF(ISBLANK('datos GENERALES'!$B$10),"",'datos GENERALES'!$B$10))</f>
        <v/>
      </c>
      <c r="H4445" s="42" t="str">
        <f>IF(ISBLANK($N4445),"",IF(ISBLANK('datos GENERALES'!$C$10),"",'datos GENERALES'!$C$10))</f>
        <v/>
      </c>
      <c r="I4445" s="42" t="str">
        <f>IF(ISBLANK($N4445),"",IF(ISBLANK('datos GENERALES'!$D$10),"",'datos GENERALES'!$D$10))</f>
        <v/>
      </c>
      <c r="O4445" s="48" t="str">
        <f>IFERROR(VLOOKUP(N4445,ListaEspecies!$B$3:$D$45,2,FALSE),"")</f>
        <v/>
      </c>
      <c r="P4445" s="96" t="str">
        <f>IFERROR(VLOOKUP(N4445,ListaEspecies!$B$3:$D$45,3,FALSE),"")</f>
        <v/>
      </c>
      <c r="R4445" s="42" t="str">
        <f>IF(ISBLANK($J4445),"",IF(ISBLANK('datos GENERALES'!$B$15),"",'datos GENERALES'!$B$15))</f>
        <v/>
      </c>
      <c r="S4445" s="49" t="str">
        <f t="shared" si="554"/>
        <v/>
      </c>
      <c r="T4445" s="49" t="str">
        <f t="shared" si="555"/>
        <v/>
      </c>
      <c r="AA4445" s="50" t="str">
        <f t="shared" si="559"/>
        <v/>
      </c>
      <c r="AE4445" s="50" t="str">
        <f t="shared" si="556"/>
        <v/>
      </c>
      <c r="AI4445" s="19" t="str">
        <f t="shared" si="557"/>
        <v/>
      </c>
      <c r="AJ4445"/>
      <c r="AK4445" s="19" t="str">
        <f t="shared" si="558"/>
        <v/>
      </c>
    </row>
    <row r="4446" spans="1:37" x14ac:dyDescent="0.25">
      <c r="A4446" s="42" t="str">
        <f t="shared" si="552"/>
        <v/>
      </c>
      <c r="B4446" s="42" t="str">
        <f t="shared" si="553"/>
        <v/>
      </c>
      <c r="C4446" s="42" t="str">
        <f>IF(ISBLANK($N4446),"",IF(ISBLANK('datos GENERALES'!B$16),"",'datos GENERALES'!B$16))</f>
        <v/>
      </c>
      <c r="D4446" s="43" t="str">
        <f>IF(ISBLANK($N4446),"","SGBTM/AUTAROC/"&amp;'datos GENERALES'!B$5&amp;"_"&amp;'datos GENERALES'!C$5&amp;"_"&amp;'datos GENERALES'!D$5)</f>
        <v/>
      </c>
      <c r="E4446" s="42" t="str">
        <f>IF(ISBLANK($N4446),"",IF(ISBLANK('datos GENERALES'!$B$6),"",'datos GENERALES'!$B$6))</f>
        <v/>
      </c>
      <c r="F4446" s="42" t="str">
        <f>IF(ISBLANK($N4446),"",IF(ISBLANK('datos GENERALES'!$B$7),"",'datos GENERALES'!$B$7))</f>
        <v/>
      </c>
      <c r="G4446" s="42" t="str">
        <f>IF(ISBLANK($N4446),"",IF(ISBLANK('datos GENERALES'!$B$10),"",'datos GENERALES'!$B$10))</f>
        <v/>
      </c>
      <c r="H4446" s="42" t="str">
        <f>IF(ISBLANK($N4446),"",IF(ISBLANK('datos GENERALES'!$C$10),"",'datos GENERALES'!$C$10))</f>
        <v/>
      </c>
      <c r="I4446" s="42" t="str">
        <f>IF(ISBLANK($N4446),"",IF(ISBLANK('datos GENERALES'!$D$10),"",'datos GENERALES'!$D$10))</f>
        <v/>
      </c>
      <c r="O4446" s="48" t="str">
        <f>IFERROR(VLOOKUP(N4446,ListaEspecies!$B$3:$D$45,2,FALSE),"")</f>
        <v/>
      </c>
      <c r="P4446" s="96" t="str">
        <f>IFERROR(VLOOKUP(N4446,ListaEspecies!$B$3:$D$45,3,FALSE),"")</f>
        <v/>
      </c>
      <c r="R4446" s="42" t="str">
        <f>IF(ISBLANK($J4446),"",IF(ISBLANK('datos GENERALES'!$B$15),"",'datos GENERALES'!$B$15))</f>
        <v/>
      </c>
      <c r="S4446" s="49" t="str">
        <f t="shared" si="554"/>
        <v/>
      </c>
      <c r="T4446" s="49" t="str">
        <f t="shared" si="555"/>
        <v/>
      </c>
      <c r="AA4446" s="50" t="str">
        <f t="shared" si="559"/>
        <v/>
      </c>
      <c r="AE4446" s="50" t="str">
        <f t="shared" si="556"/>
        <v/>
      </c>
      <c r="AI4446" s="19" t="str">
        <f t="shared" si="557"/>
        <v/>
      </c>
      <c r="AJ4446"/>
      <c r="AK4446" s="19" t="str">
        <f t="shared" si="558"/>
        <v/>
      </c>
    </row>
    <row r="4447" spans="1:37" x14ac:dyDescent="0.25">
      <c r="A4447" s="42" t="str">
        <f t="shared" si="552"/>
        <v/>
      </c>
      <c r="B4447" s="42" t="str">
        <f t="shared" si="553"/>
        <v/>
      </c>
      <c r="C4447" s="42" t="str">
        <f>IF(ISBLANK($N4447),"",IF(ISBLANK('datos GENERALES'!B$16),"",'datos GENERALES'!B$16))</f>
        <v/>
      </c>
      <c r="D4447" s="43" t="str">
        <f>IF(ISBLANK($N4447),"","SGBTM/AUTAROC/"&amp;'datos GENERALES'!B$5&amp;"_"&amp;'datos GENERALES'!C$5&amp;"_"&amp;'datos GENERALES'!D$5)</f>
        <v/>
      </c>
      <c r="E4447" s="42" t="str">
        <f>IF(ISBLANK($N4447),"",IF(ISBLANK('datos GENERALES'!$B$6),"",'datos GENERALES'!$B$6))</f>
        <v/>
      </c>
      <c r="F4447" s="42" t="str">
        <f>IF(ISBLANK($N4447),"",IF(ISBLANK('datos GENERALES'!$B$7),"",'datos GENERALES'!$B$7))</f>
        <v/>
      </c>
      <c r="G4447" s="42" t="str">
        <f>IF(ISBLANK($N4447),"",IF(ISBLANK('datos GENERALES'!$B$10),"",'datos GENERALES'!$B$10))</f>
        <v/>
      </c>
      <c r="H4447" s="42" t="str">
        <f>IF(ISBLANK($N4447),"",IF(ISBLANK('datos GENERALES'!$C$10),"",'datos GENERALES'!$C$10))</f>
        <v/>
      </c>
      <c r="I4447" s="42" t="str">
        <f>IF(ISBLANK($N4447),"",IF(ISBLANK('datos GENERALES'!$D$10),"",'datos GENERALES'!$D$10))</f>
        <v/>
      </c>
      <c r="O4447" s="48" t="str">
        <f>IFERROR(VLOOKUP(N4447,ListaEspecies!$B$3:$D$45,2,FALSE),"")</f>
        <v/>
      </c>
      <c r="P4447" s="96" t="str">
        <f>IFERROR(VLOOKUP(N4447,ListaEspecies!$B$3:$D$45,3,FALSE),"")</f>
        <v/>
      </c>
      <c r="R4447" s="42" t="str">
        <f>IF(ISBLANK($J4447),"",IF(ISBLANK('datos GENERALES'!$B$15),"",'datos GENERALES'!$B$15))</f>
        <v/>
      </c>
      <c r="S4447" s="49" t="str">
        <f t="shared" si="554"/>
        <v/>
      </c>
      <c r="T4447" s="49" t="str">
        <f t="shared" si="555"/>
        <v/>
      </c>
      <c r="AA4447" s="50" t="str">
        <f t="shared" si="559"/>
        <v/>
      </c>
      <c r="AE4447" s="50" t="str">
        <f t="shared" si="556"/>
        <v/>
      </c>
      <c r="AI4447" s="19" t="str">
        <f t="shared" si="557"/>
        <v/>
      </c>
      <c r="AJ4447"/>
      <c r="AK4447" s="19" t="str">
        <f t="shared" si="558"/>
        <v/>
      </c>
    </row>
    <row r="4448" spans="1:37" x14ac:dyDescent="0.25">
      <c r="A4448" s="42" t="str">
        <f t="shared" si="552"/>
        <v/>
      </c>
      <c r="B4448" s="42" t="str">
        <f t="shared" si="553"/>
        <v/>
      </c>
      <c r="C4448" s="42" t="str">
        <f>IF(ISBLANK($N4448),"",IF(ISBLANK('datos GENERALES'!B$16),"",'datos GENERALES'!B$16))</f>
        <v/>
      </c>
      <c r="D4448" s="43" t="str">
        <f>IF(ISBLANK($N4448),"","SGBTM/AUTAROC/"&amp;'datos GENERALES'!B$5&amp;"_"&amp;'datos GENERALES'!C$5&amp;"_"&amp;'datos GENERALES'!D$5)</f>
        <v/>
      </c>
      <c r="E4448" s="42" t="str">
        <f>IF(ISBLANK($N4448),"",IF(ISBLANK('datos GENERALES'!$B$6),"",'datos GENERALES'!$B$6))</f>
        <v/>
      </c>
      <c r="F4448" s="42" t="str">
        <f>IF(ISBLANK($N4448),"",IF(ISBLANK('datos GENERALES'!$B$7),"",'datos GENERALES'!$B$7))</f>
        <v/>
      </c>
      <c r="G4448" s="42" t="str">
        <f>IF(ISBLANK($N4448),"",IF(ISBLANK('datos GENERALES'!$B$10),"",'datos GENERALES'!$B$10))</f>
        <v/>
      </c>
      <c r="H4448" s="42" t="str">
        <f>IF(ISBLANK($N4448),"",IF(ISBLANK('datos GENERALES'!$C$10),"",'datos GENERALES'!$C$10))</f>
        <v/>
      </c>
      <c r="I4448" s="42" t="str">
        <f>IF(ISBLANK($N4448),"",IF(ISBLANK('datos GENERALES'!$D$10),"",'datos GENERALES'!$D$10))</f>
        <v/>
      </c>
      <c r="O4448" s="48" t="str">
        <f>IFERROR(VLOOKUP(N4448,ListaEspecies!$B$3:$D$45,2,FALSE),"")</f>
        <v/>
      </c>
      <c r="P4448" s="96" t="str">
        <f>IFERROR(VLOOKUP(N4448,ListaEspecies!$B$3:$D$45,3,FALSE),"")</f>
        <v/>
      </c>
      <c r="R4448" s="42" t="str">
        <f>IF(ISBLANK($J4448),"",IF(ISBLANK('datos GENERALES'!$B$15),"",'datos GENERALES'!$B$15))</f>
        <v/>
      </c>
      <c r="S4448" s="49" t="str">
        <f t="shared" si="554"/>
        <v/>
      </c>
      <c r="T4448" s="49" t="str">
        <f t="shared" si="555"/>
        <v/>
      </c>
      <c r="AA4448" s="50" t="str">
        <f t="shared" si="559"/>
        <v/>
      </c>
      <c r="AE4448" s="50" t="str">
        <f t="shared" si="556"/>
        <v/>
      </c>
      <c r="AI4448" s="19" t="str">
        <f t="shared" si="557"/>
        <v/>
      </c>
      <c r="AJ4448"/>
      <c r="AK4448" s="19" t="str">
        <f t="shared" si="558"/>
        <v/>
      </c>
    </row>
    <row r="4449" spans="1:37" x14ac:dyDescent="0.25">
      <c r="A4449" s="42" t="str">
        <f t="shared" si="552"/>
        <v/>
      </c>
      <c r="B4449" s="42" t="str">
        <f t="shared" si="553"/>
        <v/>
      </c>
      <c r="C4449" s="42" t="str">
        <f>IF(ISBLANK($N4449),"",IF(ISBLANK('datos GENERALES'!B$16),"",'datos GENERALES'!B$16))</f>
        <v/>
      </c>
      <c r="D4449" s="43" t="str">
        <f>IF(ISBLANK($N4449),"","SGBTM/AUTAROC/"&amp;'datos GENERALES'!B$5&amp;"_"&amp;'datos GENERALES'!C$5&amp;"_"&amp;'datos GENERALES'!D$5)</f>
        <v/>
      </c>
      <c r="E4449" s="42" t="str">
        <f>IF(ISBLANK($N4449),"",IF(ISBLANK('datos GENERALES'!$B$6),"",'datos GENERALES'!$B$6))</f>
        <v/>
      </c>
      <c r="F4449" s="42" t="str">
        <f>IF(ISBLANK($N4449),"",IF(ISBLANK('datos GENERALES'!$B$7),"",'datos GENERALES'!$B$7))</f>
        <v/>
      </c>
      <c r="G4449" s="42" t="str">
        <f>IF(ISBLANK($N4449),"",IF(ISBLANK('datos GENERALES'!$B$10),"",'datos GENERALES'!$B$10))</f>
        <v/>
      </c>
      <c r="H4449" s="42" t="str">
        <f>IF(ISBLANK($N4449),"",IF(ISBLANK('datos GENERALES'!$C$10),"",'datos GENERALES'!$C$10))</f>
        <v/>
      </c>
      <c r="I4449" s="42" t="str">
        <f>IF(ISBLANK($N4449),"",IF(ISBLANK('datos GENERALES'!$D$10),"",'datos GENERALES'!$D$10))</f>
        <v/>
      </c>
      <c r="O4449" s="48" t="str">
        <f>IFERROR(VLOOKUP(N4449,ListaEspecies!$B$3:$D$45,2,FALSE),"")</f>
        <v/>
      </c>
      <c r="P4449" s="96" t="str">
        <f>IFERROR(VLOOKUP(N4449,ListaEspecies!$B$3:$D$45,3,FALSE),"")</f>
        <v/>
      </c>
      <c r="R4449" s="42" t="str">
        <f>IF(ISBLANK($J4449),"",IF(ISBLANK('datos GENERALES'!$B$15),"",'datos GENERALES'!$B$15))</f>
        <v/>
      </c>
      <c r="S4449" s="49" t="str">
        <f t="shared" si="554"/>
        <v/>
      </c>
      <c r="T4449" s="49" t="str">
        <f t="shared" si="555"/>
        <v/>
      </c>
      <c r="AA4449" s="50" t="str">
        <f t="shared" si="559"/>
        <v/>
      </c>
      <c r="AE4449" s="50" t="str">
        <f t="shared" si="556"/>
        <v/>
      </c>
      <c r="AI4449" s="19" t="str">
        <f t="shared" si="557"/>
        <v/>
      </c>
      <c r="AJ4449"/>
      <c r="AK4449" s="19" t="str">
        <f t="shared" si="558"/>
        <v/>
      </c>
    </row>
    <row r="4450" spans="1:37" x14ac:dyDescent="0.25">
      <c r="A4450" s="42" t="str">
        <f t="shared" si="552"/>
        <v/>
      </c>
      <c r="B4450" s="42" t="str">
        <f t="shared" si="553"/>
        <v/>
      </c>
      <c r="C4450" s="42" t="str">
        <f>IF(ISBLANK($N4450),"",IF(ISBLANK('datos GENERALES'!B$16),"",'datos GENERALES'!B$16))</f>
        <v/>
      </c>
      <c r="D4450" s="43" t="str">
        <f>IF(ISBLANK($N4450),"","SGBTM/AUTAROC/"&amp;'datos GENERALES'!B$5&amp;"_"&amp;'datos GENERALES'!C$5&amp;"_"&amp;'datos GENERALES'!D$5)</f>
        <v/>
      </c>
      <c r="E4450" s="42" t="str">
        <f>IF(ISBLANK($N4450),"",IF(ISBLANK('datos GENERALES'!$B$6),"",'datos GENERALES'!$B$6))</f>
        <v/>
      </c>
      <c r="F4450" s="42" t="str">
        <f>IF(ISBLANK($N4450),"",IF(ISBLANK('datos GENERALES'!$B$7),"",'datos GENERALES'!$B$7))</f>
        <v/>
      </c>
      <c r="G4450" s="42" t="str">
        <f>IF(ISBLANK($N4450),"",IF(ISBLANK('datos GENERALES'!$B$10),"",'datos GENERALES'!$B$10))</f>
        <v/>
      </c>
      <c r="H4450" s="42" t="str">
        <f>IF(ISBLANK($N4450),"",IF(ISBLANK('datos GENERALES'!$C$10),"",'datos GENERALES'!$C$10))</f>
        <v/>
      </c>
      <c r="I4450" s="42" t="str">
        <f>IF(ISBLANK($N4450),"",IF(ISBLANK('datos GENERALES'!$D$10),"",'datos GENERALES'!$D$10))</f>
        <v/>
      </c>
      <c r="O4450" s="48" t="str">
        <f>IFERROR(VLOOKUP(N4450,ListaEspecies!$B$3:$D$45,2,FALSE),"")</f>
        <v/>
      </c>
      <c r="P4450" s="96" t="str">
        <f>IFERROR(VLOOKUP(N4450,ListaEspecies!$B$3:$D$45,3,FALSE),"")</f>
        <v/>
      </c>
      <c r="R4450" s="42" t="str">
        <f>IF(ISBLANK($J4450),"",IF(ISBLANK('datos GENERALES'!$B$15),"",'datos GENERALES'!$B$15))</f>
        <v/>
      </c>
      <c r="S4450" s="49" t="str">
        <f t="shared" si="554"/>
        <v/>
      </c>
      <c r="T4450" s="49" t="str">
        <f t="shared" si="555"/>
        <v/>
      </c>
      <c r="AA4450" s="50" t="str">
        <f t="shared" si="559"/>
        <v/>
      </c>
      <c r="AE4450" s="50" t="str">
        <f t="shared" si="556"/>
        <v/>
      </c>
      <c r="AI4450" s="19" t="str">
        <f t="shared" si="557"/>
        <v/>
      </c>
      <c r="AJ4450"/>
      <c r="AK4450" s="19" t="str">
        <f t="shared" si="558"/>
        <v/>
      </c>
    </row>
    <row r="4451" spans="1:37" x14ac:dyDescent="0.25">
      <c r="A4451" s="42" t="str">
        <f t="shared" si="552"/>
        <v/>
      </c>
      <c r="B4451" s="42" t="str">
        <f t="shared" si="553"/>
        <v/>
      </c>
      <c r="C4451" s="42" t="str">
        <f>IF(ISBLANK($N4451),"",IF(ISBLANK('datos GENERALES'!B$16),"",'datos GENERALES'!B$16))</f>
        <v/>
      </c>
      <c r="D4451" s="43" t="str">
        <f>IF(ISBLANK($N4451),"","SGBTM/AUTAROC/"&amp;'datos GENERALES'!B$5&amp;"_"&amp;'datos GENERALES'!C$5&amp;"_"&amp;'datos GENERALES'!D$5)</f>
        <v/>
      </c>
      <c r="E4451" s="42" t="str">
        <f>IF(ISBLANK($N4451),"",IF(ISBLANK('datos GENERALES'!$B$6),"",'datos GENERALES'!$B$6))</f>
        <v/>
      </c>
      <c r="F4451" s="42" t="str">
        <f>IF(ISBLANK($N4451),"",IF(ISBLANK('datos GENERALES'!$B$7),"",'datos GENERALES'!$B$7))</f>
        <v/>
      </c>
      <c r="G4451" s="42" t="str">
        <f>IF(ISBLANK($N4451),"",IF(ISBLANK('datos GENERALES'!$B$10),"",'datos GENERALES'!$B$10))</f>
        <v/>
      </c>
      <c r="H4451" s="42" t="str">
        <f>IF(ISBLANK($N4451),"",IF(ISBLANK('datos GENERALES'!$C$10),"",'datos GENERALES'!$C$10))</f>
        <v/>
      </c>
      <c r="I4451" s="42" t="str">
        <f>IF(ISBLANK($N4451),"",IF(ISBLANK('datos GENERALES'!$D$10),"",'datos GENERALES'!$D$10))</f>
        <v/>
      </c>
      <c r="O4451" s="48" t="str">
        <f>IFERROR(VLOOKUP(N4451,ListaEspecies!$B$3:$D$45,2,FALSE),"")</f>
        <v/>
      </c>
      <c r="P4451" s="96" t="str">
        <f>IFERROR(VLOOKUP(N4451,ListaEspecies!$B$3:$D$45,3,FALSE),"")</f>
        <v/>
      </c>
      <c r="R4451" s="42" t="str">
        <f>IF(ISBLANK($J4451),"",IF(ISBLANK('datos GENERALES'!$B$15),"",'datos GENERALES'!$B$15))</f>
        <v/>
      </c>
      <c r="S4451" s="49" t="str">
        <f t="shared" si="554"/>
        <v/>
      </c>
      <c r="T4451" s="49" t="str">
        <f t="shared" si="555"/>
        <v/>
      </c>
      <c r="AA4451" s="50" t="str">
        <f t="shared" si="559"/>
        <v/>
      </c>
      <c r="AE4451" s="50" t="str">
        <f t="shared" si="556"/>
        <v/>
      </c>
      <c r="AI4451" s="19" t="str">
        <f t="shared" si="557"/>
        <v/>
      </c>
      <c r="AJ4451"/>
      <c r="AK4451" s="19" t="str">
        <f t="shared" si="558"/>
        <v/>
      </c>
    </row>
    <row r="4452" spans="1:37" x14ac:dyDescent="0.25">
      <c r="A4452" s="42" t="str">
        <f t="shared" si="552"/>
        <v/>
      </c>
      <c r="B4452" s="42" t="str">
        <f t="shared" si="553"/>
        <v/>
      </c>
      <c r="C4452" s="42" t="str">
        <f>IF(ISBLANK($N4452),"",IF(ISBLANK('datos GENERALES'!B$16),"",'datos GENERALES'!B$16))</f>
        <v/>
      </c>
      <c r="D4452" s="43" t="str">
        <f>IF(ISBLANK($N4452),"","SGBTM/AUTAROC/"&amp;'datos GENERALES'!B$5&amp;"_"&amp;'datos GENERALES'!C$5&amp;"_"&amp;'datos GENERALES'!D$5)</f>
        <v/>
      </c>
      <c r="E4452" s="42" t="str">
        <f>IF(ISBLANK($N4452),"",IF(ISBLANK('datos GENERALES'!$B$6),"",'datos GENERALES'!$B$6))</f>
        <v/>
      </c>
      <c r="F4452" s="42" t="str">
        <f>IF(ISBLANK($N4452),"",IF(ISBLANK('datos GENERALES'!$B$7),"",'datos GENERALES'!$B$7))</f>
        <v/>
      </c>
      <c r="G4452" s="42" t="str">
        <f>IF(ISBLANK($N4452),"",IF(ISBLANK('datos GENERALES'!$B$10),"",'datos GENERALES'!$B$10))</f>
        <v/>
      </c>
      <c r="H4452" s="42" t="str">
        <f>IF(ISBLANK($N4452),"",IF(ISBLANK('datos GENERALES'!$C$10),"",'datos GENERALES'!$C$10))</f>
        <v/>
      </c>
      <c r="I4452" s="42" t="str">
        <f>IF(ISBLANK($N4452),"",IF(ISBLANK('datos GENERALES'!$D$10),"",'datos GENERALES'!$D$10))</f>
        <v/>
      </c>
      <c r="O4452" s="48" t="str">
        <f>IFERROR(VLOOKUP(N4452,ListaEspecies!$B$3:$D$45,2,FALSE),"")</f>
        <v/>
      </c>
      <c r="P4452" s="96" t="str">
        <f>IFERROR(VLOOKUP(N4452,ListaEspecies!$B$3:$D$45,3,FALSE),"")</f>
        <v/>
      </c>
      <c r="R4452" s="42" t="str">
        <f>IF(ISBLANK($J4452),"",IF(ISBLANK('datos GENERALES'!$B$15),"",'datos GENERALES'!$B$15))</f>
        <v/>
      </c>
      <c r="S4452" s="49" t="str">
        <f t="shared" si="554"/>
        <v/>
      </c>
      <c r="T4452" s="49" t="str">
        <f t="shared" si="555"/>
        <v/>
      </c>
      <c r="AA4452" s="50" t="str">
        <f t="shared" si="559"/>
        <v/>
      </c>
      <c r="AE4452" s="50" t="str">
        <f t="shared" si="556"/>
        <v/>
      </c>
      <c r="AI4452" s="19" t="str">
        <f t="shared" si="557"/>
        <v/>
      </c>
      <c r="AJ4452"/>
      <c r="AK4452" s="19" t="str">
        <f t="shared" si="558"/>
        <v/>
      </c>
    </row>
    <row r="4453" spans="1:37" x14ac:dyDescent="0.25">
      <c r="A4453" s="42" t="str">
        <f t="shared" si="552"/>
        <v/>
      </c>
      <c r="B4453" s="42" t="str">
        <f t="shared" si="553"/>
        <v/>
      </c>
      <c r="C4453" s="42" t="str">
        <f>IF(ISBLANK($N4453),"",IF(ISBLANK('datos GENERALES'!B$16),"",'datos GENERALES'!B$16))</f>
        <v/>
      </c>
      <c r="D4453" s="43" t="str">
        <f>IF(ISBLANK($N4453),"","SGBTM/AUTAROC/"&amp;'datos GENERALES'!B$5&amp;"_"&amp;'datos GENERALES'!C$5&amp;"_"&amp;'datos GENERALES'!D$5)</f>
        <v/>
      </c>
      <c r="E4453" s="42" t="str">
        <f>IF(ISBLANK($N4453),"",IF(ISBLANK('datos GENERALES'!$B$6),"",'datos GENERALES'!$B$6))</f>
        <v/>
      </c>
      <c r="F4453" s="42" t="str">
        <f>IF(ISBLANK($N4453),"",IF(ISBLANK('datos GENERALES'!$B$7),"",'datos GENERALES'!$B$7))</f>
        <v/>
      </c>
      <c r="G4453" s="42" t="str">
        <f>IF(ISBLANK($N4453),"",IF(ISBLANK('datos GENERALES'!$B$10),"",'datos GENERALES'!$B$10))</f>
        <v/>
      </c>
      <c r="H4453" s="42" t="str">
        <f>IF(ISBLANK($N4453),"",IF(ISBLANK('datos GENERALES'!$C$10),"",'datos GENERALES'!$C$10))</f>
        <v/>
      </c>
      <c r="I4453" s="42" t="str">
        <f>IF(ISBLANK($N4453),"",IF(ISBLANK('datos GENERALES'!$D$10),"",'datos GENERALES'!$D$10))</f>
        <v/>
      </c>
      <c r="O4453" s="48" t="str">
        <f>IFERROR(VLOOKUP(N4453,ListaEspecies!$B$3:$D$45,2,FALSE),"")</f>
        <v/>
      </c>
      <c r="P4453" s="96" t="str">
        <f>IFERROR(VLOOKUP(N4453,ListaEspecies!$B$3:$D$45,3,FALSE),"")</f>
        <v/>
      </c>
      <c r="R4453" s="42" t="str">
        <f>IF(ISBLANK($J4453),"",IF(ISBLANK('datos GENERALES'!$B$15),"",'datos GENERALES'!$B$15))</f>
        <v/>
      </c>
      <c r="S4453" s="49" t="str">
        <f t="shared" si="554"/>
        <v/>
      </c>
      <c r="T4453" s="49" t="str">
        <f t="shared" si="555"/>
        <v/>
      </c>
      <c r="AA4453" s="50" t="str">
        <f t="shared" si="559"/>
        <v/>
      </c>
      <c r="AE4453" s="50" t="str">
        <f t="shared" si="556"/>
        <v/>
      </c>
      <c r="AI4453" s="19" t="str">
        <f t="shared" si="557"/>
        <v/>
      </c>
      <c r="AJ4453"/>
      <c r="AK4453" s="19" t="str">
        <f t="shared" si="558"/>
        <v/>
      </c>
    </row>
    <row r="4454" spans="1:37" x14ac:dyDescent="0.25">
      <c r="A4454" s="42" t="str">
        <f t="shared" si="552"/>
        <v/>
      </c>
      <c r="B4454" s="42" t="str">
        <f t="shared" si="553"/>
        <v/>
      </c>
      <c r="C4454" s="42" t="str">
        <f>IF(ISBLANK($N4454),"",IF(ISBLANK('datos GENERALES'!B$16),"",'datos GENERALES'!B$16))</f>
        <v/>
      </c>
      <c r="D4454" s="43" t="str">
        <f>IF(ISBLANK($N4454),"","SGBTM/AUTAROC/"&amp;'datos GENERALES'!B$5&amp;"_"&amp;'datos GENERALES'!C$5&amp;"_"&amp;'datos GENERALES'!D$5)</f>
        <v/>
      </c>
      <c r="E4454" s="42" t="str">
        <f>IF(ISBLANK($N4454),"",IF(ISBLANK('datos GENERALES'!$B$6),"",'datos GENERALES'!$B$6))</f>
        <v/>
      </c>
      <c r="F4454" s="42" t="str">
        <f>IF(ISBLANK($N4454),"",IF(ISBLANK('datos GENERALES'!$B$7),"",'datos GENERALES'!$B$7))</f>
        <v/>
      </c>
      <c r="G4454" s="42" t="str">
        <f>IF(ISBLANK($N4454),"",IF(ISBLANK('datos GENERALES'!$B$10),"",'datos GENERALES'!$B$10))</f>
        <v/>
      </c>
      <c r="H4454" s="42" t="str">
        <f>IF(ISBLANK($N4454),"",IF(ISBLANK('datos GENERALES'!$C$10),"",'datos GENERALES'!$C$10))</f>
        <v/>
      </c>
      <c r="I4454" s="42" t="str">
        <f>IF(ISBLANK($N4454),"",IF(ISBLANK('datos GENERALES'!$D$10),"",'datos GENERALES'!$D$10))</f>
        <v/>
      </c>
      <c r="O4454" s="48" t="str">
        <f>IFERROR(VLOOKUP(N4454,ListaEspecies!$B$3:$D$45,2,FALSE),"")</f>
        <v/>
      </c>
      <c r="P4454" s="96" t="str">
        <f>IFERROR(VLOOKUP(N4454,ListaEspecies!$B$3:$D$45,3,FALSE),"")</f>
        <v/>
      </c>
      <c r="R4454" s="42" t="str">
        <f>IF(ISBLANK($J4454),"",IF(ISBLANK('datos GENERALES'!$B$15),"",'datos GENERALES'!$B$15))</f>
        <v/>
      </c>
      <c r="S4454" s="49" t="str">
        <f t="shared" si="554"/>
        <v/>
      </c>
      <c r="T4454" s="49" t="str">
        <f t="shared" si="555"/>
        <v/>
      </c>
      <c r="AA4454" s="50" t="str">
        <f t="shared" si="559"/>
        <v/>
      </c>
      <c r="AE4454" s="50" t="str">
        <f t="shared" si="556"/>
        <v/>
      </c>
      <c r="AI4454" s="19" t="str">
        <f t="shared" si="557"/>
        <v/>
      </c>
      <c r="AJ4454"/>
      <c r="AK4454" s="19" t="str">
        <f t="shared" si="558"/>
        <v/>
      </c>
    </row>
    <row r="4455" spans="1:37" x14ac:dyDescent="0.25">
      <c r="A4455" s="42" t="str">
        <f t="shared" si="552"/>
        <v/>
      </c>
      <c r="B4455" s="42" t="str">
        <f t="shared" si="553"/>
        <v/>
      </c>
      <c r="C4455" s="42" t="str">
        <f>IF(ISBLANK($N4455),"",IF(ISBLANK('datos GENERALES'!B$16),"",'datos GENERALES'!B$16))</f>
        <v/>
      </c>
      <c r="D4455" s="43" t="str">
        <f>IF(ISBLANK($N4455),"","SGBTM/AUTAROC/"&amp;'datos GENERALES'!B$5&amp;"_"&amp;'datos GENERALES'!C$5&amp;"_"&amp;'datos GENERALES'!D$5)</f>
        <v/>
      </c>
      <c r="E4455" s="42" t="str">
        <f>IF(ISBLANK($N4455),"",IF(ISBLANK('datos GENERALES'!$B$6),"",'datos GENERALES'!$B$6))</f>
        <v/>
      </c>
      <c r="F4455" s="42" t="str">
        <f>IF(ISBLANK($N4455),"",IF(ISBLANK('datos GENERALES'!$B$7),"",'datos GENERALES'!$B$7))</f>
        <v/>
      </c>
      <c r="G4455" s="42" t="str">
        <f>IF(ISBLANK($N4455),"",IF(ISBLANK('datos GENERALES'!$B$10),"",'datos GENERALES'!$B$10))</f>
        <v/>
      </c>
      <c r="H4455" s="42" t="str">
        <f>IF(ISBLANK($N4455),"",IF(ISBLANK('datos GENERALES'!$C$10),"",'datos GENERALES'!$C$10))</f>
        <v/>
      </c>
      <c r="I4455" s="42" t="str">
        <f>IF(ISBLANK($N4455),"",IF(ISBLANK('datos GENERALES'!$D$10),"",'datos GENERALES'!$D$10))</f>
        <v/>
      </c>
      <c r="O4455" s="48" t="str">
        <f>IFERROR(VLOOKUP(N4455,ListaEspecies!$B$3:$D$45,2,FALSE),"")</f>
        <v/>
      </c>
      <c r="P4455" s="96" t="str">
        <f>IFERROR(VLOOKUP(N4455,ListaEspecies!$B$3:$D$45,3,FALSE),"")</f>
        <v/>
      </c>
      <c r="R4455" s="42" t="str">
        <f>IF(ISBLANK($J4455),"",IF(ISBLANK('datos GENERALES'!$B$15),"",'datos GENERALES'!$B$15))</f>
        <v/>
      </c>
      <c r="S4455" s="49" t="str">
        <f t="shared" si="554"/>
        <v/>
      </c>
      <c r="T4455" s="49" t="str">
        <f t="shared" si="555"/>
        <v/>
      </c>
      <c r="AA4455" s="50" t="str">
        <f t="shared" si="559"/>
        <v/>
      </c>
      <c r="AE4455" s="50" t="str">
        <f t="shared" si="556"/>
        <v/>
      </c>
      <c r="AI4455" s="19" t="str">
        <f t="shared" si="557"/>
        <v/>
      </c>
      <c r="AJ4455"/>
      <c r="AK4455" s="19" t="str">
        <f t="shared" si="558"/>
        <v/>
      </c>
    </row>
    <row r="4456" spans="1:37" x14ac:dyDescent="0.25">
      <c r="A4456" s="42" t="str">
        <f t="shared" si="552"/>
        <v/>
      </c>
      <c r="B4456" s="42" t="str">
        <f t="shared" si="553"/>
        <v/>
      </c>
      <c r="C4456" s="42" t="str">
        <f>IF(ISBLANK($N4456),"",IF(ISBLANK('datos GENERALES'!B$16),"",'datos GENERALES'!B$16))</f>
        <v/>
      </c>
      <c r="D4456" s="43" t="str">
        <f>IF(ISBLANK($N4456),"","SGBTM/AUTAROC/"&amp;'datos GENERALES'!B$5&amp;"_"&amp;'datos GENERALES'!C$5&amp;"_"&amp;'datos GENERALES'!D$5)</f>
        <v/>
      </c>
      <c r="E4456" s="42" t="str">
        <f>IF(ISBLANK($N4456),"",IF(ISBLANK('datos GENERALES'!$B$6),"",'datos GENERALES'!$B$6))</f>
        <v/>
      </c>
      <c r="F4456" s="42" t="str">
        <f>IF(ISBLANK($N4456),"",IF(ISBLANK('datos GENERALES'!$B$7),"",'datos GENERALES'!$B$7))</f>
        <v/>
      </c>
      <c r="G4456" s="42" t="str">
        <f>IF(ISBLANK($N4456),"",IF(ISBLANK('datos GENERALES'!$B$10),"",'datos GENERALES'!$B$10))</f>
        <v/>
      </c>
      <c r="H4456" s="42" t="str">
        <f>IF(ISBLANK($N4456),"",IF(ISBLANK('datos GENERALES'!$C$10),"",'datos GENERALES'!$C$10))</f>
        <v/>
      </c>
      <c r="I4456" s="42" t="str">
        <f>IF(ISBLANK($N4456),"",IF(ISBLANK('datos GENERALES'!$D$10),"",'datos GENERALES'!$D$10))</f>
        <v/>
      </c>
      <c r="O4456" s="48" t="str">
        <f>IFERROR(VLOOKUP(N4456,ListaEspecies!$B$3:$D$45,2,FALSE),"")</f>
        <v/>
      </c>
      <c r="P4456" s="96" t="str">
        <f>IFERROR(VLOOKUP(N4456,ListaEspecies!$B$3:$D$45,3,FALSE),"")</f>
        <v/>
      </c>
      <c r="R4456" s="42" t="str">
        <f>IF(ISBLANK($J4456),"",IF(ISBLANK('datos GENERALES'!$B$15),"",'datos GENERALES'!$B$15))</f>
        <v/>
      </c>
      <c r="S4456" s="49" t="str">
        <f t="shared" si="554"/>
        <v/>
      </c>
      <c r="T4456" s="49" t="str">
        <f t="shared" si="555"/>
        <v/>
      </c>
      <c r="AA4456" s="50" t="str">
        <f t="shared" si="559"/>
        <v/>
      </c>
      <c r="AE4456" s="50" t="str">
        <f t="shared" si="556"/>
        <v/>
      </c>
      <c r="AI4456" s="19" t="str">
        <f t="shared" si="557"/>
        <v/>
      </c>
      <c r="AJ4456"/>
      <c r="AK4456" s="19" t="str">
        <f t="shared" si="558"/>
        <v/>
      </c>
    </row>
    <row r="4457" spans="1:37" x14ac:dyDescent="0.25">
      <c r="A4457" s="42" t="str">
        <f t="shared" si="552"/>
        <v/>
      </c>
      <c r="B4457" s="42" t="str">
        <f t="shared" si="553"/>
        <v/>
      </c>
      <c r="C4457" s="42" t="str">
        <f>IF(ISBLANK($N4457),"",IF(ISBLANK('datos GENERALES'!B$16),"",'datos GENERALES'!B$16))</f>
        <v/>
      </c>
      <c r="D4457" s="43" t="str">
        <f>IF(ISBLANK($N4457),"","SGBTM/AUTAROC/"&amp;'datos GENERALES'!B$5&amp;"_"&amp;'datos GENERALES'!C$5&amp;"_"&amp;'datos GENERALES'!D$5)</f>
        <v/>
      </c>
      <c r="E4457" s="42" t="str">
        <f>IF(ISBLANK($N4457),"",IF(ISBLANK('datos GENERALES'!$B$6),"",'datos GENERALES'!$B$6))</f>
        <v/>
      </c>
      <c r="F4457" s="42" t="str">
        <f>IF(ISBLANK($N4457),"",IF(ISBLANK('datos GENERALES'!$B$7),"",'datos GENERALES'!$B$7))</f>
        <v/>
      </c>
      <c r="G4457" s="42" t="str">
        <f>IF(ISBLANK($N4457),"",IF(ISBLANK('datos GENERALES'!$B$10),"",'datos GENERALES'!$B$10))</f>
        <v/>
      </c>
      <c r="H4457" s="42" t="str">
        <f>IF(ISBLANK($N4457),"",IF(ISBLANK('datos GENERALES'!$C$10),"",'datos GENERALES'!$C$10))</f>
        <v/>
      </c>
      <c r="I4457" s="42" t="str">
        <f>IF(ISBLANK($N4457),"",IF(ISBLANK('datos GENERALES'!$D$10),"",'datos GENERALES'!$D$10))</f>
        <v/>
      </c>
      <c r="O4457" s="48" t="str">
        <f>IFERROR(VLOOKUP(N4457,ListaEspecies!$B$3:$D$45,2,FALSE),"")</f>
        <v/>
      </c>
      <c r="P4457" s="96" t="str">
        <f>IFERROR(VLOOKUP(N4457,ListaEspecies!$B$3:$D$45,3,FALSE),"")</f>
        <v/>
      </c>
      <c r="R4457" s="42" t="str">
        <f>IF(ISBLANK($J4457),"",IF(ISBLANK('datos GENERALES'!$B$15),"",'datos GENERALES'!$B$15))</f>
        <v/>
      </c>
      <c r="S4457" s="49" t="str">
        <f t="shared" si="554"/>
        <v/>
      </c>
      <c r="T4457" s="49" t="str">
        <f t="shared" si="555"/>
        <v/>
      </c>
      <c r="AA4457" s="50" t="str">
        <f t="shared" si="559"/>
        <v/>
      </c>
      <c r="AE4457" s="50" t="str">
        <f t="shared" si="556"/>
        <v/>
      </c>
      <c r="AI4457" s="19" t="str">
        <f t="shared" si="557"/>
        <v/>
      </c>
      <c r="AJ4457"/>
      <c r="AK4457" s="19" t="str">
        <f t="shared" si="558"/>
        <v/>
      </c>
    </row>
    <row r="4458" spans="1:37" x14ac:dyDescent="0.25">
      <c r="A4458" s="42" t="str">
        <f t="shared" si="552"/>
        <v/>
      </c>
      <c r="B4458" s="42" t="str">
        <f t="shared" si="553"/>
        <v/>
      </c>
      <c r="C4458" s="42" t="str">
        <f>IF(ISBLANK($N4458),"",IF(ISBLANK('datos GENERALES'!B$16),"",'datos GENERALES'!B$16))</f>
        <v/>
      </c>
      <c r="D4458" s="43" t="str">
        <f>IF(ISBLANK($N4458),"","SGBTM/AUTAROC/"&amp;'datos GENERALES'!B$5&amp;"_"&amp;'datos GENERALES'!C$5&amp;"_"&amp;'datos GENERALES'!D$5)</f>
        <v/>
      </c>
      <c r="E4458" s="42" t="str">
        <f>IF(ISBLANK($N4458),"",IF(ISBLANK('datos GENERALES'!$B$6),"",'datos GENERALES'!$B$6))</f>
        <v/>
      </c>
      <c r="F4458" s="42" t="str">
        <f>IF(ISBLANK($N4458),"",IF(ISBLANK('datos GENERALES'!$B$7),"",'datos GENERALES'!$B$7))</f>
        <v/>
      </c>
      <c r="G4458" s="42" t="str">
        <f>IF(ISBLANK($N4458),"",IF(ISBLANK('datos GENERALES'!$B$10),"",'datos GENERALES'!$B$10))</f>
        <v/>
      </c>
      <c r="H4458" s="42" t="str">
        <f>IF(ISBLANK($N4458),"",IF(ISBLANK('datos GENERALES'!$C$10),"",'datos GENERALES'!$C$10))</f>
        <v/>
      </c>
      <c r="I4458" s="42" t="str">
        <f>IF(ISBLANK($N4458),"",IF(ISBLANK('datos GENERALES'!$D$10),"",'datos GENERALES'!$D$10))</f>
        <v/>
      </c>
      <c r="O4458" s="48" t="str">
        <f>IFERROR(VLOOKUP(N4458,ListaEspecies!$B$3:$D$45,2,FALSE),"")</f>
        <v/>
      </c>
      <c r="P4458" s="96" t="str">
        <f>IFERROR(VLOOKUP(N4458,ListaEspecies!$B$3:$D$45,3,FALSE),"")</f>
        <v/>
      </c>
      <c r="R4458" s="42" t="str">
        <f>IF(ISBLANK($J4458),"",IF(ISBLANK('datos GENERALES'!$B$15),"",'datos GENERALES'!$B$15))</f>
        <v/>
      </c>
      <c r="S4458" s="49" t="str">
        <f t="shared" si="554"/>
        <v/>
      </c>
      <c r="T4458" s="49" t="str">
        <f t="shared" si="555"/>
        <v/>
      </c>
      <c r="AA4458" s="50" t="str">
        <f t="shared" si="559"/>
        <v/>
      </c>
      <c r="AE4458" s="50" t="str">
        <f t="shared" si="556"/>
        <v/>
      </c>
      <c r="AI4458" s="19" t="str">
        <f t="shared" si="557"/>
        <v/>
      </c>
      <c r="AJ4458"/>
      <c r="AK4458" s="19" t="str">
        <f t="shared" si="558"/>
        <v/>
      </c>
    </row>
    <row r="4459" spans="1:37" x14ac:dyDescent="0.25">
      <c r="A4459" s="42" t="str">
        <f t="shared" si="552"/>
        <v/>
      </c>
      <c r="B4459" s="42" t="str">
        <f t="shared" si="553"/>
        <v/>
      </c>
      <c r="C4459" s="42" t="str">
        <f>IF(ISBLANK($N4459),"",IF(ISBLANK('datos GENERALES'!B$16),"",'datos GENERALES'!B$16))</f>
        <v/>
      </c>
      <c r="D4459" s="43" t="str">
        <f>IF(ISBLANK($N4459),"","SGBTM/AUTAROC/"&amp;'datos GENERALES'!B$5&amp;"_"&amp;'datos GENERALES'!C$5&amp;"_"&amp;'datos GENERALES'!D$5)</f>
        <v/>
      </c>
      <c r="E4459" s="42" t="str">
        <f>IF(ISBLANK($N4459),"",IF(ISBLANK('datos GENERALES'!$B$6),"",'datos GENERALES'!$B$6))</f>
        <v/>
      </c>
      <c r="F4459" s="42" t="str">
        <f>IF(ISBLANK($N4459),"",IF(ISBLANK('datos GENERALES'!$B$7),"",'datos GENERALES'!$B$7))</f>
        <v/>
      </c>
      <c r="G4459" s="42" t="str">
        <f>IF(ISBLANK($N4459),"",IF(ISBLANK('datos GENERALES'!$B$10),"",'datos GENERALES'!$B$10))</f>
        <v/>
      </c>
      <c r="H4459" s="42" t="str">
        <f>IF(ISBLANK($N4459),"",IF(ISBLANK('datos GENERALES'!$C$10),"",'datos GENERALES'!$C$10))</f>
        <v/>
      </c>
      <c r="I4459" s="42" t="str">
        <f>IF(ISBLANK($N4459),"",IF(ISBLANK('datos GENERALES'!$D$10),"",'datos GENERALES'!$D$10))</f>
        <v/>
      </c>
      <c r="O4459" s="48" t="str">
        <f>IFERROR(VLOOKUP(N4459,ListaEspecies!$B$3:$D$45,2,FALSE),"")</f>
        <v/>
      </c>
      <c r="P4459" s="96" t="str">
        <f>IFERROR(VLOOKUP(N4459,ListaEspecies!$B$3:$D$45,3,FALSE),"")</f>
        <v/>
      </c>
      <c r="R4459" s="42" t="str">
        <f>IF(ISBLANK($J4459),"",IF(ISBLANK('datos GENERALES'!$B$15),"",'datos GENERALES'!$B$15))</f>
        <v/>
      </c>
      <c r="S4459" s="49" t="str">
        <f t="shared" si="554"/>
        <v/>
      </c>
      <c r="T4459" s="49" t="str">
        <f t="shared" si="555"/>
        <v/>
      </c>
      <c r="AA4459" s="50" t="str">
        <f t="shared" si="559"/>
        <v/>
      </c>
      <c r="AE4459" s="50" t="str">
        <f t="shared" si="556"/>
        <v/>
      </c>
      <c r="AI4459" s="19" t="str">
        <f t="shared" si="557"/>
        <v/>
      </c>
      <c r="AJ4459"/>
      <c r="AK4459" s="19" t="str">
        <f t="shared" si="558"/>
        <v/>
      </c>
    </row>
    <row r="4460" spans="1:37" x14ac:dyDescent="0.25">
      <c r="A4460" s="42" t="str">
        <f t="shared" si="552"/>
        <v/>
      </c>
      <c r="B4460" s="42" t="str">
        <f t="shared" si="553"/>
        <v/>
      </c>
      <c r="C4460" s="42" t="str">
        <f>IF(ISBLANK($N4460),"",IF(ISBLANK('datos GENERALES'!B$16),"",'datos GENERALES'!B$16))</f>
        <v/>
      </c>
      <c r="D4460" s="43" t="str">
        <f>IF(ISBLANK($N4460),"","SGBTM/AUTAROC/"&amp;'datos GENERALES'!B$5&amp;"_"&amp;'datos GENERALES'!C$5&amp;"_"&amp;'datos GENERALES'!D$5)</f>
        <v/>
      </c>
      <c r="E4460" s="42" t="str">
        <f>IF(ISBLANK($N4460),"",IF(ISBLANK('datos GENERALES'!$B$6),"",'datos GENERALES'!$B$6))</f>
        <v/>
      </c>
      <c r="F4460" s="42" t="str">
        <f>IF(ISBLANK($N4460),"",IF(ISBLANK('datos GENERALES'!$B$7),"",'datos GENERALES'!$B$7))</f>
        <v/>
      </c>
      <c r="G4460" s="42" t="str">
        <f>IF(ISBLANK($N4460),"",IF(ISBLANK('datos GENERALES'!$B$10),"",'datos GENERALES'!$B$10))</f>
        <v/>
      </c>
      <c r="H4460" s="42" t="str">
        <f>IF(ISBLANK($N4460),"",IF(ISBLANK('datos GENERALES'!$C$10),"",'datos GENERALES'!$C$10))</f>
        <v/>
      </c>
      <c r="I4460" s="42" t="str">
        <f>IF(ISBLANK($N4460),"",IF(ISBLANK('datos GENERALES'!$D$10),"",'datos GENERALES'!$D$10))</f>
        <v/>
      </c>
      <c r="O4460" s="48" t="str">
        <f>IFERROR(VLOOKUP(N4460,ListaEspecies!$B$3:$D$45,2,FALSE),"")</f>
        <v/>
      </c>
      <c r="P4460" s="96" t="str">
        <f>IFERROR(VLOOKUP(N4460,ListaEspecies!$B$3:$D$45,3,FALSE),"")</f>
        <v/>
      </c>
      <c r="R4460" s="42" t="str">
        <f>IF(ISBLANK($J4460),"",IF(ISBLANK('datos GENERALES'!$B$15),"",'datos GENERALES'!$B$15))</f>
        <v/>
      </c>
      <c r="S4460" s="49" t="str">
        <f t="shared" si="554"/>
        <v/>
      </c>
      <c r="T4460" s="49" t="str">
        <f t="shared" si="555"/>
        <v/>
      </c>
      <c r="AA4460" s="50" t="str">
        <f t="shared" si="559"/>
        <v/>
      </c>
      <c r="AE4460" s="50" t="str">
        <f t="shared" si="556"/>
        <v/>
      </c>
      <c r="AI4460" s="19" t="str">
        <f t="shared" si="557"/>
        <v/>
      </c>
      <c r="AJ4460"/>
      <c r="AK4460" s="19" t="str">
        <f t="shared" si="558"/>
        <v/>
      </c>
    </row>
    <row r="4461" spans="1:37" x14ac:dyDescent="0.25">
      <c r="A4461" s="42" t="str">
        <f t="shared" si="552"/>
        <v/>
      </c>
      <c r="B4461" s="42" t="str">
        <f t="shared" si="553"/>
        <v/>
      </c>
      <c r="C4461" s="42" t="str">
        <f>IF(ISBLANK($N4461),"",IF(ISBLANK('datos GENERALES'!B$16),"",'datos GENERALES'!B$16))</f>
        <v/>
      </c>
      <c r="D4461" s="43" t="str">
        <f>IF(ISBLANK($N4461),"","SGBTM/AUTAROC/"&amp;'datos GENERALES'!B$5&amp;"_"&amp;'datos GENERALES'!C$5&amp;"_"&amp;'datos GENERALES'!D$5)</f>
        <v/>
      </c>
      <c r="E4461" s="42" t="str">
        <f>IF(ISBLANK($N4461),"",IF(ISBLANK('datos GENERALES'!$B$6),"",'datos GENERALES'!$B$6))</f>
        <v/>
      </c>
      <c r="F4461" s="42" t="str">
        <f>IF(ISBLANK($N4461),"",IF(ISBLANK('datos GENERALES'!$B$7),"",'datos GENERALES'!$B$7))</f>
        <v/>
      </c>
      <c r="G4461" s="42" t="str">
        <f>IF(ISBLANK($N4461),"",IF(ISBLANK('datos GENERALES'!$B$10),"",'datos GENERALES'!$B$10))</f>
        <v/>
      </c>
      <c r="H4461" s="42" t="str">
        <f>IF(ISBLANK($N4461),"",IF(ISBLANK('datos GENERALES'!$C$10),"",'datos GENERALES'!$C$10))</f>
        <v/>
      </c>
      <c r="I4461" s="42" t="str">
        <f>IF(ISBLANK($N4461),"",IF(ISBLANK('datos GENERALES'!$D$10),"",'datos GENERALES'!$D$10))</f>
        <v/>
      </c>
      <c r="O4461" s="48" t="str">
        <f>IFERROR(VLOOKUP(N4461,ListaEspecies!$B$3:$D$45,2,FALSE),"")</f>
        <v/>
      </c>
      <c r="P4461" s="96" t="str">
        <f>IFERROR(VLOOKUP(N4461,ListaEspecies!$B$3:$D$45,3,FALSE),"")</f>
        <v/>
      </c>
      <c r="R4461" s="42" t="str">
        <f>IF(ISBLANK($J4461),"",IF(ISBLANK('datos GENERALES'!$B$15),"",'datos GENERALES'!$B$15))</f>
        <v/>
      </c>
      <c r="S4461" s="49" t="str">
        <f t="shared" si="554"/>
        <v/>
      </c>
      <c r="T4461" s="49" t="str">
        <f t="shared" si="555"/>
        <v/>
      </c>
      <c r="AA4461" s="50" t="str">
        <f t="shared" si="559"/>
        <v/>
      </c>
      <c r="AE4461" s="50" t="str">
        <f t="shared" si="556"/>
        <v/>
      </c>
      <c r="AI4461" s="19" t="str">
        <f t="shared" si="557"/>
        <v/>
      </c>
      <c r="AJ4461"/>
      <c r="AK4461" s="19" t="str">
        <f t="shared" si="558"/>
        <v/>
      </c>
    </row>
    <row r="4462" spans="1:37" x14ac:dyDescent="0.25">
      <c r="A4462" s="42" t="str">
        <f t="shared" si="552"/>
        <v/>
      </c>
      <c r="B4462" s="42" t="str">
        <f t="shared" si="553"/>
        <v/>
      </c>
      <c r="C4462" s="42" t="str">
        <f>IF(ISBLANK($N4462),"",IF(ISBLANK('datos GENERALES'!B$16),"",'datos GENERALES'!B$16))</f>
        <v/>
      </c>
      <c r="D4462" s="43" t="str">
        <f>IF(ISBLANK($N4462),"","SGBTM/AUTAROC/"&amp;'datos GENERALES'!B$5&amp;"_"&amp;'datos GENERALES'!C$5&amp;"_"&amp;'datos GENERALES'!D$5)</f>
        <v/>
      </c>
      <c r="E4462" s="42" t="str">
        <f>IF(ISBLANK($N4462),"",IF(ISBLANK('datos GENERALES'!$B$6),"",'datos GENERALES'!$B$6))</f>
        <v/>
      </c>
      <c r="F4462" s="42" t="str">
        <f>IF(ISBLANK($N4462),"",IF(ISBLANK('datos GENERALES'!$B$7),"",'datos GENERALES'!$B$7))</f>
        <v/>
      </c>
      <c r="G4462" s="42" t="str">
        <f>IF(ISBLANK($N4462),"",IF(ISBLANK('datos GENERALES'!$B$10),"",'datos GENERALES'!$B$10))</f>
        <v/>
      </c>
      <c r="H4462" s="42" t="str">
        <f>IF(ISBLANK($N4462),"",IF(ISBLANK('datos GENERALES'!$C$10),"",'datos GENERALES'!$C$10))</f>
        <v/>
      </c>
      <c r="I4462" s="42" t="str">
        <f>IF(ISBLANK($N4462),"",IF(ISBLANK('datos GENERALES'!$D$10),"",'datos GENERALES'!$D$10))</f>
        <v/>
      </c>
      <c r="O4462" s="48" t="str">
        <f>IFERROR(VLOOKUP(N4462,ListaEspecies!$B$3:$D$45,2,FALSE),"")</f>
        <v/>
      </c>
      <c r="P4462" s="96" t="str">
        <f>IFERROR(VLOOKUP(N4462,ListaEspecies!$B$3:$D$45,3,FALSE),"")</f>
        <v/>
      </c>
      <c r="R4462" s="42" t="str">
        <f>IF(ISBLANK($J4462),"",IF(ISBLANK('datos GENERALES'!$B$15),"",'datos GENERALES'!$B$15))</f>
        <v/>
      </c>
      <c r="S4462" s="49" t="str">
        <f t="shared" si="554"/>
        <v/>
      </c>
      <c r="T4462" s="49" t="str">
        <f t="shared" si="555"/>
        <v/>
      </c>
      <c r="AA4462" s="50" t="str">
        <f t="shared" si="559"/>
        <v/>
      </c>
      <c r="AE4462" s="50" t="str">
        <f t="shared" si="556"/>
        <v/>
      </c>
      <c r="AI4462" s="19" t="str">
        <f t="shared" si="557"/>
        <v/>
      </c>
      <c r="AJ4462"/>
      <c r="AK4462" s="19" t="str">
        <f t="shared" si="558"/>
        <v/>
      </c>
    </row>
    <row r="4463" spans="1:37" x14ac:dyDescent="0.25">
      <c r="A4463" s="42" t="str">
        <f t="shared" si="552"/>
        <v/>
      </c>
      <c r="B4463" s="42" t="str">
        <f t="shared" si="553"/>
        <v/>
      </c>
      <c r="C4463" s="42" t="str">
        <f>IF(ISBLANK($N4463),"",IF(ISBLANK('datos GENERALES'!B$16),"",'datos GENERALES'!B$16))</f>
        <v/>
      </c>
      <c r="D4463" s="43" t="str">
        <f>IF(ISBLANK($N4463),"","SGBTM/AUTAROC/"&amp;'datos GENERALES'!B$5&amp;"_"&amp;'datos GENERALES'!C$5&amp;"_"&amp;'datos GENERALES'!D$5)</f>
        <v/>
      </c>
      <c r="E4463" s="42" t="str">
        <f>IF(ISBLANK($N4463),"",IF(ISBLANK('datos GENERALES'!$B$6),"",'datos GENERALES'!$B$6))</f>
        <v/>
      </c>
      <c r="F4463" s="42" t="str">
        <f>IF(ISBLANK($N4463),"",IF(ISBLANK('datos GENERALES'!$B$7),"",'datos GENERALES'!$B$7))</f>
        <v/>
      </c>
      <c r="G4463" s="42" t="str">
        <f>IF(ISBLANK($N4463),"",IF(ISBLANK('datos GENERALES'!$B$10),"",'datos GENERALES'!$B$10))</f>
        <v/>
      </c>
      <c r="H4463" s="42" t="str">
        <f>IF(ISBLANK($N4463),"",IF(ISBLANK('datos GENERALES'!$C$10),"",'datos GENERALES'!$C$10))</f>
        <v/>
      </c>
      <c r="I4463" s="42" t="str">
        <f>IF(ISBLANK($N4463),"",IF(ISBLANK('datos GENERALES'!$D$10),"",'datos GENERALES'!$D$10))</f>
        <v/>
      </c>
      <c r="O4463" s="48" t="str">
        <f>IFERROR(VLOOKUP(N4463,ListaEspecies!$B$3:$D$45,2,FALSE),"")</f>
        <v/>
      </c>
      <c r="P4463" s="96" t="str">
        <f>IFERROR(VLOOKUP(N4463,ListaEspecies!$B$3:$D$45,3,FALSE),"")</f>
        <v/>
      </c>
      <c r="R4463" s="42" t="str">
        <f>IF(ISBLANK($J4463),"",IF(ISBLANK('datos GENERALES'!$B$15),"",'datos GENERALES'!$B$15))</f>
        <v/>
      </c>
      <c r="S4463" s="49" t="str">
        <f t="shared" si="554"/>
        <v/>
      </c>
      <c r="T4463" s="49" t="str">
        <f t="shared" si="555"/>
        <v/>
      </c>
      <c r="AA4463" s="50" t="str">
        <f t="shared" si="559"/>
        <v/>
      </c>
      <c r="AE4463" s="50" t="str">
        <f t="shared" si="556"/>
        <v/>
      </c>
      <c r="AI4463" s="19" t="str">
        <f t="shared" si="557"/>
        <v/>
      </c>
      <c r="AJ4463"/>
      <c r="AK4463" s="19" t="str">
        <f t="shared" si="558"/>
        <v/>
      </c>
    </row>
    <row r="4464" spans="1:37" x14ac:dyDescent="0.25">
      <c r="A4464" s="42" t="str">
        <f t="shared" si="552"/>
        <v/>
      </c>
      <c r="B4464" s="42" t="str">
        <f t="shared" si="553"/>
        <v/>
      </c>
      <c r="C4464" s="42" t="str">
        <f>IF(ISBLANK($N4464),"",IF(ISBLANK('datos GENERALES'!B$16),"",'datos GENERALES'!B$16))</f>
        <v/>
      </c>
      <c r="D4464" s="43" t="str">
        <f>IF(ISBLANK($N4464),"","SGBTM/AUTAROC/"&amp;'datos GENERALES'!B$5&amp;"_"&amp;'datos GENERALES'!C$5&amp;"_"&amp;'datos GENERALES'!D$5)</f>
        <v/>
      </c>
      <c r="E4464" s="42" t="str">
        <f>IF(ISBLANK($N4464),"",IF(ISBLANK('datos GENERALES'!$B$6),"",'datos GENERALES'!$B$6))</f>
        <v/>
      </c>
      <c r="F4464" s="42" t="str">
        <f>IF(ISBLANK($N4464),"",IF(ISBLANK('datos GENERALES'!$B$7),"",'datos GENERALES'!$B$7))</f>
        <v/>
      </c>
      <c r="G4464" s="42" t="str">
        <f>IF(ISBLANK($N4464),"",IF(ISBLANK('datos GENERALES'!$B$10),"",'datos GENERALES'!$B$10))</f>
        <v/>
      </c>
      <c r="H4464" s="42" t="str">
        <f>IF(ISBLANK($N4464),"",IF(ISBLANK('datos GENERALES'!$C$10),"",'datos GENERALES'!$C$10))</f>
        <v/>
      </c>
      <c r="I4464" s="42" t="str">
        <f>IF(ISBLANK($N4464),"",IF(ISBLANK('datos GENERALES'!$D$10),"",'datos GENERALES'!$D$10))</f>
        <v/>
      </c>
      <c r="O4464" s="48" t="str">
        <f>IFERROR(VLOOKUP(N4464,ListaEspecies!$B$3:$D$45,2,FALSE),"")</f>
        <v/>
      </c>
      <c r="P4464" s="96" t="str">
        <f>IFERROR(VLOOKUP(N4464,ListaEspecies!$B$3:$D$45,3,FALSE),"")</f>
        <v/>
      </c>
      <c r="R4464" s="42" t="str">
        <f>IF(ISBLANK($J4464),"",IF(ISBLANK('datos GENERALES'!$B$15),"",'datos GENERALES'!$B$15))</f>
        <v/>
      </c>
      <c r="S4464" s="49" t="str">
        <f t="shared" si="554"/>
        <v/>
      </c>
      <c r="T4464" s="49" t="str">
        <f t="shared" si="555"/>
        <v/>
      </c>
      <c r="AA4464" s="50" t="str">
        <f t="shared" si="559"/>
        <v/>
      </c>
      <c r="AE4464" s="50" t="str">
        <f t="shared" si="556"/>
        <v/>
      </c>
      <c r="AI4464" s="19" t="str">
        <f t="shared" si="557"/>
        <v/>
      </c>
      <c r="AJ4464"/>
      <c r="AK4464" s="19" t="str">
        <f t="shared" si="558"/>
        <v/>
      </c>
    </row>
    <row r="4465" spans="1:37" x14ac:dyDescent="0.25">
      <c r="A4465" s="42" t="str">
        <f t="shared" si="552"/>
        <v/>
      </c>
      <c r="B4465" s="42" t="str">
        <f t="shared" si="553"/>
        <v/>
      </c>
      <c r="C4465" s="42" t="str">
        <f>IF(ISBLANK($N4465),"",IF(ISBLANK('datos GENERALES'!B$16),"",'datos GENERALES'!B$16))</f>
        <v/>
      </c>
      <c r="D4465" s="43" t="str">
        <f>IF(ISBLANK($N4465),"","SGBTM/AUTAROC/"&amp;'datos GENERALES'!B$5&amp;"_"&amp;'datos GENERALES'!C$5&amp;"_"&amp;'datos GENERALES'!D$5)</f>
        <v/>
      </c>
      <c r="E4465" s="42" t="str">
        <f>IF(ISBLANK($N4465),"",IF(ISBLANK('datos GENERALES'!$B$6),"",'datos GENERALES'!$B$6))</f>
        <v/>
      </c>
      <c r="F4465" s="42" t="str">
        <f>IF(ISBLANK($N4465),"",IF(ISBLANK('datos GENERALES'!$B$7),"",'datos GENERALES'!$B$7))</f>
        <v/>
      </c>
      <c r="G4465" s="42" t="str">
        <f>IF(ISBLANK($N4465),"",IF(ISBLANK('datos GENERALES'!$B$10),"",'datos GENERALES'!$B$10))</f>
        <v/>
      </c>
      <c r="H4465" s="42" t="str">
        <f>IF(ISBLANK($N4465),"",IF(ISBLANK('datos GENERALES'!$C$10),"",'datos GENERALES'!$C$10))</f>
        <v/>
      </c>
      <c r="I4465" s="42" t="str">
        <f>IF(ISBLANK($N4465),"",IF(ISBLANK('datos GENERALES'!$D$10),"",'datos GENERALES'!$D$10))</f>
        <v/>
      </c>
      <c r="O4465" s="48" t="str">
        <f>IFERROR(VLOOKUP(N4465,ListaEspecies!$B$3:$D$45,2,FALSE),"")</f>
        <v/>
      </c>
      <c r="P4465" s="96" t="str">
        <f>IFERROR(VLOOKUP(N4465,ListaEspecies!$B$3:$D$45,3,FALSE),"")</f>
        <v/>
      </c>
      <c r="R4465" s="42" t="str">
        <f>IF(ISBLANK($J4465),"",IF(ISBLANK('datos GENERALES'!$B$15),"",'datos GENERALES'!$B$15))</f>
        <v/>
      </c>
      <c r="S4465" s="49" t="str">
        <f t="shared" si="554"/>
        <v/>
      </c>
      <c r="T4465" s="49" t="str">
        <f t="shared" si="555"/>
        <v/>
      </c>
      <c r="AA4465" s="50" t="str">
        <f t="shared" si="559"/>
        <v/>
      </c>
      <c r="AE4465" s="50" t="str">
        <f t="shared" si="556"/>
        <v/>
      </c>
      <c r="AI4465" s="19" t="str">
        <f t="shared" si="557"/>
        <v/>
      </c>
      <c r="AJ4465"/>
      <c r="AK4465" s="19" t="str">
        <f t="shared" si="558"/>
        <v/>
      </c>
    </row>
    <row r="4466" spans="1:37" x14ac:dyDescent="0.25">
      <c r="A4466" s="42" t="str">
        <f t="shared" si="552"/>
        <v/>
      </c>
      <c r="B4466" s="42" t="str">
        <f t="shared" si="553"/>
        <v/>
      </c>
      <c r="C4466" s="42" t="str">
        <f>IF(ISBLANK($N4466),"",IF(ISBLANK('datos GENERALES'!B$16),"",'datos GENERALES'!B$16))</f>
        <v/>
      </c>
      <c r="D4466" s="43" t="str">
        <f>IF(ISBLANK($N4466),"","SGBTM/AUTAROC/"&amp;'datos GENERALES'!B$5&amp;"_"&amp;'datos GENERALES'!C$5&amp;"_"&amp;'datos GENERALES'!D$5)</f>
        <v/>
      </c>
      <c r="E4466" s="42" t="str">
        <f>IF(ISBLANK($N4466),"",IF(ISBLANK('datos GENERALES'!$B$6),"",'datos GENERALES'!$B$6))</f>
        <v/>
      </c>
      <c r="F4466" s="42" t="str">
        <f>IF(ISBLANK($N4466),"",IF(ISBLANK('datos GENERALES'!$B$7),"",'datos GENERALES'!$B$7))</f>
        <v/>
      </c>
      <c r="G4466" s="42" t="str">
        <f>IF(ISBLANK($N4466),"",IF(ISBLANK('datos GENERALES'!$B$10),"",'datos GENERALES'!$B$10))</f>
        <v/>
      </c>
      <c r="H4466" s="42" t="str">
        <f>IF(ISBLANK($N4466),"",IF(ISBLANK('datos GENERALES'!$C$10),"",'datos GENERALES'!$C$10))</f>
        <v/>
      </c>
      <c r="I4466" s="42" t="str">
        <f>IF(ISBLANK($N4466),"",IF(ISBLANK('datos GENERALES'!$D$10),"",'datos GENERALES'!$D$10))</f>
        <v/>
      </c>
      <c r="O4466" s="48" t="str">
        <f>IFERROR(VLOOKUP(N4466,ListaEspecies!$B$3:$D$45,2,FALSE),"")</f>
        <v/>
      </c>
      <c r="P4466" s="96" t="str">
        <f>IFERROR(VLOOKUP(N4466,ListaEspecies!$B$3:$D$45,3,FALSE),"")</f>
        <v/>
      </c>
      <c r="R4466" s="42" t="str">
        <f>IF(ISBLANK($J4466),"",IF(ISBLANK('datos GENERALES'!$B$15),"",'datos GENERALES'!$B$15))</f>
        <v/>
      </c>
      <c r="S4466" s="49" t="str">
        <f t="shared" si="554"/>
        <v/>
      </c>
      <c r="T4466" s="49" t="str">
        <f t="shared" si="555"/>
        <v/>
      </c>
      <c r="AA4466" s="50" t="str">
        <f t="shared" si="559"/>
        <v/>
      </c>
      <c r="AE4466" s="50" t="str">
        <f t="shared" si="556"/>
        <v/>
      </c>
      <c r="AI4466" s="19" t="str">
        <f t="shared" si="557"/>
        <v/>
      </c>
      <c r="AJ4466"/>
      <c r="AK4466" s="19" t="str">
        <f t="shared" si="558"/>
        <v/>
      </c>
    </row>
    <row r="4467" spans="1:37" x14ac:dyDescent="0.25">
      <c r="A4467" s="42" t="str">
        <f t="shared" si="552"/>
        <v/>
      </c>
      <c r="B4467" s="42" t="str">
        <f t="shared" si="553"/>
        <v/>
      </c>
      <c r="C4467" s="42" t="str">
        <f>IF(ISBLANK($N4467),"",IF(ISBLANK('datos GENERALES'!B$16),"",'datos GENERALES'!B$16))</f>
        <v/>
      </c>
      <c r="D4467" s="43" t="str">
        <f>IF(ISBLANK($N4467),"","SGBTM/AUTAROC/"&amp;'datos GENERALES'!B$5&amp;"_"&amp;'datos GENERALES'!C$5&amp;"_"&amp;'datos GENERALES'!D$5)</f>
        <v/>
      </c>
      <c r="E4467" s="42" t="str">
        <f>IF(ISBLANK($N4467),"",IF(ISBLANK('datos GENERALES'!$B$6),"",'datos GENERALES'!$B$6))</f>
        <v/>
      </c>
      <c r="F4467" s="42" t="str">
        <f>IF(ISBLANK($N4467),"",IF(ISBLANK('datos GENERALES'!$B$7),"",'datos GENERALES'!$B$7))</f>
        <v/>
      </c>
      <c r="G4467" s="42" t="str">
        <f>IF(ISBLANK($N4467),"",IF(ISBLANK('datos GENERALES'!$B$10),"",'datos GENERALES'!$B$10))</f>
        <v/>
      </c>
      <c r="H4467" s="42" t="str">
        <f>IF(ISBLANK($N4467),"",IF(ISBLANK('datos GENERALES'!$C$10),"",'datos GENERALES'!$C$10))</f>
        <v/>
      </c>
      <c r="I4467" s="42" t="str">
        <f>IF(ISBLANK($N4467),"",IF(ISBLANK('datos GENERALES'!$D$10),"",'datos GENERALES'!$D$10))</f>
        <v/>
      </c>
      <c r="O4467" s="48" t="str">
        <f>IFERROR(VLOOKUP(N4467,ListaEspecies!$B$3:$D$45,2,FALSE),"")</f>
        <v/>
      </c>
      <c r="P4467" s="96" t="str">
        <f>IFERROR(VLOOKUP(N4467,ListaEspecies!$B$3:$D$45,3,FALSE),"")</f>
        <v/>
      </c>
      <c r="R4467" s="42" t="str">
        <f>IF(ISBLANK($J4467),"",IF(ISBLANK('datos GENERALES'!$B$15),"",'datos GENERALES'!$B$15))</f>
        <v/>
      </c>
      <c r="S4467" s="49" t="str">
        <f t="shared" si="554"/>
        <v/>
      </c>
      <c r="T4467" s="49" t="str">
        <f t="shared" si="555"/>
        <v/>
      </c>
      <c r="AA4467" s="50" t="str">
        <f t="shared" si="559"/>
        <v/>
      </c>
      <c r="AE4467" s="50" t="str">
        <f t="shared" si="556"/>
        <v/>
      </c>
      <c r="AI4467" s="19" t="str">
        <f t="shared" si="557"/>
        <v/>
      </c>
      <c r="AJ4467"/>
      <c r="AK4467" s="19" t="str">
        <f t="shared" si="558"/>
        <v/>
      </c>
    </row>
    <row r="4468" spans="1:37" x14ac:dyDescent="0.25">
      <c r="A4468" s="42" t="str">
        <f t="shared" si="552"/>
        <v/>
      </c>
      <c r="B4468" s="42" t="str">
        <f t="shared" si="553"/>
        <v/>
      </c>
      <c r="C4468" s="42" t="str">
        <f>IF(ISBLANK($N4468),"",IF(ISBLANK('datos GENERALES'!B$16),"",'datos GENERALES'!B$16))</f>
        <v/>
      </c>
      <c r="D4468" s="43" t="str">
        <f>IF(ISBLANK($N4468),"","SGBTM/AUTAROC/"&amp;'datos GENERALES'!B$5&amp;"_"&amp;'datos GENERALES'!C$5&amp;"_"&amp;'datos GENERALES'!D$5)</f>
        <v/>
      </c>
      <c r="E4468" s="42" t="str">
        <f>IF(ISBLANK($N4468),"",IF(ISBLANK('datos GENERALES'!$B$6),"",'datos GENERALES'!$B$6))</f>
        <v/>
      </c>
      <c r="F4468" s="42" t="str">
        <f>IF(ISBLANK($N4468),"",IF(ISBLANK('datos GENERALES'!$B$7),"",'datos GENERALES'!$B$7))</f>
        <v/>
      </c>
      <c r="G4468" s="42" t="str">
        <f>IF(ISBLANK($N4468),"",IF(ISBLANK('datos GENERALES'!$B$10),"",'datos GENERALES'!$B$10))</f>
        <v/>
      </c>
      <c r="H4468" s="42" t="str">
        <f>IF(ISBLANK($N4468),"",IF(ISBLANK('datos GENERALES'!$C$10),"",'datos GENERALES'!$C$10))</f>
        <v/>
      </c>
      <c r="I4468" s="42" t="str">
        <f>IF(ISBLANK($N4468),"",IF(ISBLANK('datos GENERALES'!$D$10),"",'datos GENERALES'!$D$10))</f>
        <v/>
      </c>
      <c r="O4468" s="48" t="str">
        <f>IFERROR(VLOOKUP(N4468,ListaEspecies!$B$3:$D$45,2,FALSE),"")</f>
        <v/>
      </c>
      <c r="P4468" s="96" t="str">
        <f>IFERROR(VLOOKUP(N4468,ListaEspecies!$B$3:$D$45,3,FALSE),"")</f>
        <v/>
      </c>
      <c r="R4468" s="42" t="str">
        <f>IF(ISBLANK($J4468),"",IF(ISBLANK('datos GENERALES'!$B$15),"",'datos GENERALES'!$B$15))</f>
        <v/>
      </c>
      <c r="S4468" s="49" t="str">
        <f t="shared" si="554"/>
        <v/>
      </c>
      <c r="T4468" s="49" t="str">
        <f t="shared" si="555"/>
        <v/>
      </c>
      <c r="AA4468" s="50" t="str">
        <f t="shared" si="559"/>
        <v/>
      </c>
      <c r="AE4468" s="50" t="str">
        <f t="shared" si="556"/>
        <v/>
      </c>
      <c r="AI4468" s="19" t="str">
        <f t="shared" si="557"/>
        <v/>
      </c>
      <c r="AJ4468"/>
      <c r="AK4468" s="19" t="str">
        <f t="shared" si="558"/>
        <v/>
      </c>
    </row>
    <row r="4469" spans="1:37" x14ac:dyDescent="0.25">
      <c r="A4469" s="42" t="str">
        <f t="shared" si="552"/>
        <v/>
      </c>
      <c r="B4469" s="42" t="str">
        <f t="shared" si="553"/>
        <v/>
      </c>
      <c r="C4469" s="42" t="str">
        <f>IF(ISBLANK($N4469),"",IF(ISBLANK('datos GENERALES'!B$16),"",'datos GENERALES'!B$16))</f>
        <v/>
      </c>
      <c r="D4469" s="43" t="str">
        <f>IF(ISBLANK($N4469),"","SGBTM/AUTAROC/"&amp;'datos GENERALES'!B$5&amp;"_"&amp;'datos GENERALES'!C$5&amp;"_"&amp;'datos GENERALES'!D$5)</f>
        <v/>
      </c>
      <c r="E4469" s="42" t="str">
        <f>IF(ISBLANK($N4469),"",IF(ISBLANK('datos GENERALES'!$B$6),"",'datos GENERALES'!$B$6))</f>
        <v/>
      </c>
      <c r="F4469" s="42" t="str">
        <f>IF(ISBLANK($N4469),"",IF(ISBLANK('datos GENERALES'!$B$7),"",'datos GENERALES'!$B$7))</f>
        <v/>
      </c>
      <c r="G4469" s="42" t="str">
        <f>IF(ISBLANK($N4469),"",IF(ISBLANK('datos GENERALES'!$B$10),"",'datos GENERALES'!$B$10))</f>
        <v/>
      </c>
      <c r="H4469" s="42" t="str">
        <f>IF(ISBLANK($N4469),"",IF(ISBLANK('datos GENERALES'!$C$10),"",'datos GENERALES'!$C$10))</f>
        <v/>
      </c>
      <c r="I4469" s="42" t="str">
        <f>IF(ISBLANK($N4469),"",IF(ISBLANK('datos GENERALES'!$D$10),"",'datos GENERALES'!$D$10))</f>
        <v/>
      </c>
      <c r="O4469" s="48" t="str">
        <f>IFERROR(VLOOKUP(N4469,ListaEspecies!$B$3:$D$45,2,FALSE),"")</f>
        <v/>
      </c>
      <c r="P4469" s="96" t="str">
        <f>IFERROR(VLOOKUP(N4469,ListaEspecies!$B$3:$D$45,3,FALSE),"")</f>
        <v/>
      </c>
      <c r="R4469" s="42" t="str">
        <f>IF(ISBLANK($J4469),"",IF(ISBLANK('datos GENERALES'!$B$15),"",'datos GENERALES'!$B$15))</f>
        <v/>
      </c>
      <c r="S4469" s="49" t="str">
        <f t="shared" si="554"/>
        <v/>
      </c>
      <c r="T4469" s="49" t="str">
        <f t="shared" si="555"/>
        <v/>
      </c>
      <c r="AA4469" s="50" t="str">
        <f t="shared" si="559"/>
        <v/>
      </c>
      <c r="AE4469" s="50" t="str">
        <f t="shared" si="556"/>
        <v/>
      </c>
      <c r="AI4469" s="19" t="str">
        <f t="shared" si="557"/>
        <v/>
      </c>
      <c r="AJ4469"/>
      <c r="AK4469" s="19" t="str">
        <f t="shared" si="558"/>
        <v/>
      </c>
    </row>
    <row r="4470" spans="1:37" x14ac:dyDescent="0.25">
      <c r="A4470" s="42" t="str">
        <f t="shared" si="552"/>
        <v/>
      </c>
      <c r="B4470" s="42" t="str">
        <f t="shared" si="553"/>
        <v/>
      </c>
      <c r="C4470" s="42" t="str">
        <f>IF(ISBLANK($N4470),"",IF(ISBLANK('datos GENERALES'!B$16),"",'datos GENERALES'!B$16))</f>
        <v/>
      </c>
      <c r="D4470" s="43" t="str">
        <f>IF(ISBLANK($N4470),"","SGBTM/AUTAROC/"&amp;'datos GENERALES'!B$5&amp;"_"&amp;'datos GENERALES'!C$5&amp;"_"&amp;'datos GENERALES'!D$5)</f>
        <v/>
      </c>
      <c r="E4470" s="42" t="str">
        <f>IF(ISBLANK($N4470),"",IF(ISBLANK('datos GENERALES'!$B$6),"",'datos GENERALES'!$B$6))</f>
        <v/>
      </c>
      <c r="F4470" s="42" t="str">
        <f>IF(ISBLANK($N4470),"",IF(ISBLANK('datos GENERALES'!$B$7),"",'datos GENERALES'!$B$7))</f>
        <v/>
      </c>
      <c r="G4470" s="42" t="str">
        <f>IF(ISBLANK($N4470),"",IF(ISBLANK('datos GENERALES'!$B$10),"",'datos GENERALES'!$B$10))</f>
        <v/>
      </c>
      <c r="H4470" s="42" t="str">
        <f>IF(ISBLANK($N4470),"",IF(ISBLANK('datos GENERALES'!$C$10),"",'datos GENERALES'!$C$10))</f>
        <v/>
      </c>
      <c r="I4470" s="42" t="str">
        <f>IF(ISBLANK($N4470),"",IF(ISBLANK('datos GENERALES'!$D$10),"",'datos GENERALES'!$D$10))</f>
        <v/>
      </c>
      <c r="O4470" s="48" t="str">
        <f>IFERROR(VLOOKUP(N4470,ListaEspecies!$B$3:$D$45,2,FALSE),"")</f>
        <v/>
      </c>
      <c r="P4470" s="96" t="str">
        <f>IFERROR(VLOOKUP(N4470,ListaEspecies!$B$3:$D$45,3,FALSE),"")</f>
        <v/>
      </c>
      <c r="R4470" s="42" t="str">
        <f>IF(ISBLANK($J4470),"",IF(ISBLANK('datos GENERALES'!$B$15),"",'datos GENERALES'!$B$15))</f>
        <v/>
      </c>
      <c r="S4470" s="49" t="str">
        <f t="shared" si="554"/>
        <v/>
      </c>
      <c r="T4470" s="49" t="str">
        <f t="shared" si="555"/>
        <v/>
      </c>
      <c r="AA4470" s="50" t="str">
        <f t="shared" si="559"/>
        <v/>
      </c>
      <c r="AE4470" s="50" t="str">
        <f t="shared" si="556"/>
        <v/>
      </c>
      <c r="AI4470" s="19" t="str">
        <f t="shared" si="557"/>
        <v/>
      </c>
      <c r="AJ4470"/>
      <c r="AK4470" s="19" t="str">
        <f t="shared" si="558"/>
        <v/>
      </c>
    </row>
    <row r="4471" spans="1:37" x14ac:dyDescent="0.25">
      <c r="A4471" s="42" t="str">
        <f t="shared" si="552"/>
        <v/>
      </c>
      <c r="B4471" s="42" t="str">
        <f t="shared" si="553"/>
        <v/>
      </c>
      <c r="C4471" s="42" t="str">
        <f>IF(ISBLANK($N4471),"",IF(ISBLANK('datos GENERALES'!B$16),"",'datos GENERALES'!B$16))</f>
        <v/>
      </c>
      <c r="D4471" s="43" t="str">
        <f>IF(ISBLANK($N4471),"","SGBTM/AUTAROC/"&amp;'datos GENERALES'!B$5&amp;"_"&amp;'datos GENERALES'!C$5&amp;"_"&amp;'datos GENERALES'!D$5)</f>
        <v/>
      </c>
      <c r="E4471" s="42" t="str">
        <f>IF(ISBLANK($N4471),"",IF(ISBLANK('datos GENERALES'!$B$6),"",'datos GENERALES'!$B$6))</f>
        <v/>
      </c>
      <c r="F4471" s="42" t="str">
        <f>IF(ISBLANK($N4471),"",IF(ISBLANK('datos GENERALES'!$B$7),"",'datos GENERALES'!$B$7))</f>
        <v/>
      </c>
      <c r="G4471" s="42" t="str">
        <f>IF(ISBLANK($N4471),"",IF(ISBLANK('datos GENERALES'!$B$10),"",'datos GENERALES'!$B$10))</f>
        <v/>
      </c>
      <c r="H4471" s="42" t="str">
        <f>IF(ISBLANK($N4471),"",IF(ISBLANK('datos GENERALES'!$C$10),"",'datos GENERALES'!$C$10))</f>
        <v/>
      </c>
      <c r="I4471" s="42" t="str">
        <f>IF(ISBLANK($N4471),"",IF(ISBLANK('datos GENERALES'!$D$10),"",'datos GENERALES'!$D$10))</f>
        <v/>
      </c>
      <c r="O4471" s="48" t="str">
        <f>IFERROR(VLOOKUP(N4471,ListaEspecies!$B$3:$D$45,2,FALSE),"")</f>
        <v/>
      </c>
      <c r="P4471" s="96" t="str">
        <f>IFERROR(VLOOKUP(N4471,ListaEspecies!$B$3:$D$45,3,FALSE),"")</f>
        <v/>
      </c>
      <c r="R4471" s="42" t="str">
        <f>IF(ISBLANK($J4471),"",IF(ISBLANK('datos GENERALES'!$B$15),"",'datos GENERALES'!$B$15))</f>
        <v/>
      </c>
      <c r="S4471" s="49" t="str">
        <f t="shared" si="554"/>
        <v/>
      </c>
      <c r="T4471" s="49" t="str">
        <f t="shared" si="555"/>
        <v/>
      </c>
      <c r="AA4471" s="50" t="str">
        <f t="shared" si="559"/>
        <v/>
      </c>
      <c r="AE4471" s="50" t="str">
        <f t="shared" si="556"/>
        <v/>
      </c>
      <c r="AI4471" s="19" t="str">
        <f t="shared" si="557"/>
        <v/>
      </c>
      <c r="AJ4471"/>
      <c r="AK4471" s="19" t="str">
        <f t="shared" si="558"/>
        <v/>
      </c>
    </row>
    <row r="4472" spans="1:37" x14ac:dyDescent="0.25">
      <c r="A4472" s="42" t="str">
        <f t="shared" si="552"/>
        <v/>
      </c>
      <c r="B4472" s="42" t="str">
        <f t="shared" si="553"/>
        <v/>
      </c>
      <c r="C4472" s="42" t="str">
        <f>IF(ISBLANK($N4472),"",IF(ISBLANK('datos GENERALES'!B$16),"",'datos GENERALES'!B$16))</f>
        <v/>
      </c>
      <c r="D4472" s="43" t="str">
        <f>IF(ISBLANK($N4472),"","SGBTM/AUTAROC/"&amp;'datos GENERALES'!B$5&amp;"_"&amp;'datos GENERALES'!C$5&amp;"_"&amp;'datos GENERALES'!D$5)</f>
        <v/>
      </c>
      <c r="E4472" s="42" t="str">
        <f>IF(ISBLANK($N4472),"",IF(ISBLANK('datos GENERALES'!$B$6),"",'datos GENERALES'!$B$6))</f>
        <v/>
      </c>
      <c r="F4472" s="42" t="str">
        <f>IF(ISBLANK($N4472),"",IF(ISBLANK('datos GENERALES'!$B$7),"",'datos GENERALES'!$B$7))</f>
        <v/>
      </c>
      <c r="G4472" s="42" t="str">
        <f>IF(ISBLANK($N4472),"",IF(ISBLANK('datos GENERALES'!$B$10),"",'datos GENERALES'!$B$10))</f>
        <v/>
      </c>
      <c r="H4472" s="42" t="str">
        <f>IF(ISBLANK($N4472),"",IF(ISBLANK('datos GENERALES'!$C$10),"",'datos GENERALES'!$C$10))</f>
        <v/>
      </c>
      <c r="I4472" s="42" t="str">
        <f>IF(ISBLANK($N4472),"",IF(ISBLANK('datos GENERALES'!$D$10),"",'datos GENERALES'!$D$10))</f>
        <v/>
      </c>
      <c r="O4472" s="48" t="str">
        <f>IFERROR(VLOOKUP(N4472,ListaEspecies!$B$3:$D$45,2,FALSE),"")</f>
        <v/>
      </c>
      <c r="P4472" s="96" t="str">
        <f>IFERROR(VLOOKUP(N4472,ListaEspecies!$B$3:$D$45,3,FALSE),"")</f>
        <v/>
      </c>
      <c r="R4472" s="42" t="str">
        <f>IF(ISBLANK($J4472),"",IF(ISBLANK('datos GENERALES'!$B$15),"",'datos GENERALES'!$B$15))</f>
        <v/>
      </c>
      <c r="S4472" s="49" t="str">
        <f t="shared" si="554"/>
        <v/>
      </c>
      <c r="T4472" s="49" t="str">
        <f t="shared" si="555"/>
        <v/>
      </c>
      <c r="AA4472" s="50" t="str">
        <f t="shared" si="559"/>
        <v/>
      </c>
      <c r="AE4472" s="50" t="str">
        <f t="shared" si="556"/>
        <v/>
      </c>
      <c r="AI4472" s="19" t="str">
        <f t="shared" si="557"/>
        <v/>
      </c>
      <c r="AJ4472"/>
      <c r="AK4472" s="19" t="str">
        <f t="shared" si="558"/>
        <v/>
      </c>
    </row>
    <row r="4473" spans="1:37" x14ac:dyDescent="0.25">
      <c r="A4473" s="42" t="str">
        <f t="shared" si="552"/>
        <v/>
      </c>
      <c r="B4473" s="42" t="str">
        <f t="shared" si="553"/>
        <v/>
      </c>
      <c r="C4473" s="42" t="str">
        <f>IF(ISBLANK($N4473),"",IF(ISBLANK('datos GENERALES'!B$16),"",'datos GENERALES'!B$16))</f>
        <v/>
      </c>
      <c r="D4473" s="43" t="str">
        <f>IF(ISBLANK($N4473),"","SGBTM/AUTAROC/"&amp;'datos GENERALES'!B$5&amp;"_"&amp;'datos GENERALES'!C$5&amp;"_"&amp;'datos GENERALES'!D$5)</f>
        <v/>
      </c>
      <c r="E4473" s="42" t="str">
        <f>IF(ISBLANK($N4473),"",IF(ISBLANK('datos GENERALES'!$B$6),"",'datos GENERALES'!$B$6))</f>
        <v/>
      </c>
      <c r="F4473" s="42" t="str">
        <f>IF(ISBLANK($N4473),"",IF(ISBLANK('datos GENERALES'!$B$7),"",'datos GENERALES'!$B$7))</f>
        <v/>
      </c>
      <c r="G4473" s="42" t="str">
        <f>IF(ISBLANK($N4473),"",IF(ISBLANK('datos GENERALES'!$B$10),"",'datos GENERALES'!$B$10))</f>
        <v/>
      </c>
      <c r="H4473" s="42" t="str">
        <f>IF(ISBLANK($N4473),"",IF(ISBLANK('datos GENERALES'!$C$10),"",'datos GENERALES'!$C$10))</f>
        <v/>
      </c>
      <c r="I4473" s="42" t="str">
        <f>IF(ISBLANK($N4473),"",IF(ISBLANK('datos GENERALES'!$D$10),"",'datos GENERALES'!$D$10))</f>
        <v/>
      </c>
      <c r="O4473" s="48" t="str">
        <f>IFERROR(VLOOKUP(N4473,ListaEspecies!$B$3:$D$45,2,FALSE),"")</f>
        <v/>
      </c>
      <c r="P4473" s="96" t="str">
        <f>IFERROR(VLOOKUP(N4473,ListaEspecies!$B$3:$D$45,3,FALSE),"")</f>
        <v/>
      </c>
      <c r="R4473" s="42" t="str">
        <f>IF(ISBLANK($J4473),"",IF(ISBLANK('datos GENERALES'!$B$15),"",'datos GENERALES'!$B$15))</f>
        <v/>
      </c>
      <c r="S4473" s="49" t="str">
        <f t="shared" si="554"/>
        <v/>
      </c>
      <c r="T4473" s="49" t="str">
        <f t="shared" si="555"/>
        <v/>
      </c>
      <c r="AA4473" s="50" t="str">
        <f t="shared" si="559"/>
        <v/>
      </c>
      <c r="AE4473" s="50" t="str">
        <f t="shared" si="556"/>
        <v/>
      </c>
      <c r="AI4473" s="19" t="str">
        <f t="shared" si="557"/>
        <v/>
      </c>
      <c r="AJ4473"/>
      <c r="AK4473" s="19" t="str">
        <f t="shared" si="558"/>
        <v/>
      </c>
    </row>
    <row r="4474" spans="1:37" x14ac:dyDescent="0.25">
      <c r="A4474" s="42" t="str">
        <f t="shared" si="552"/>
        <v/>
      </c>
      <c r="B4474" s="42" t="str">
        <f t="shared" si="553"/>
        <v/>
      </c>
      <c r="C4474" s="42" t="str">
        <f>IF(ISBLANK($N4474),"",IF(ISBLANK('datos GENERALES'!B$16),"",'datos GENERALES'!B$16))</f>
        <v/>
      </c>
      <c r="D4474" s="43" t="str">
        <f>IF(ISBLANK($N4474),"","SGBTM/AUTAROC/"&amp;'datos GENERALES'!B$5&amp;"_"&amp;'datos GENERALES'!C$5&amp;"_"&amp;'datos GENERALES'!D$5)</f>
        <v/>
      </c>
      <c r="E4474" s="42" t="str">
        <f>IF(ISBLANK($N4474),"",IF(ISBLANK('datos GENERALES'!$B$6),"",'datos GENERALES'!$B$6))</f>
        <v/>
      </c>
      <c r="F4474" s="42" t="str">
        <f>IF(ISBLANK($N4474),"",IF(ISBLANK('datos GENERALES'!$B$7),"",'datos GENERALES'!$B$7))</f>
        <v/>
      </c>
      <c r="G4474" s="42" t="str">
        <f>IF(ISBLANK($N4474),"",IF(ISBLANK('datos GENERALES'!$B$10),"",'datos GENERALES'!$B$10))</f>
        <v/>
      </c>
      <c r="H4474" s="42" t="str">
        <f>IF(ISBLANK($N4474),"",IF(ISBLANK('datos GENERALES'!$C$10),"",'datos GENERALES'!$C$10))</f>
        <v/>
      </c>
      <c r="I4474" s="42" t="str">
        <f>IF(ISBLANK($N4474),"",IF(ISBLANK('datos GENERALES'!$D$10),"",'datos GENERALES'!$D$10))</f>
        <v/>
      </c>
      <c r="O4474" s="48" t="str">
        <f>IFERROR(VLOOKUP(N4474,ListaEspecies!$B$3:$D$45,2,FALSE),"")</f>
        <v/>
      </c>
      <c r="P4474" s="96" t="str">
        <f>IFERROR(VLOOKUP(N4474,ListaEspecies!$B$3:$D$45,3,FALSE),"")</f>
        <v/>
      </c>
      <c r="R4474" s="42" t="str">
        <f>IF(ISBLANK($J4474),"",IF(ISBLANK('datos GENERALES'!$B$15),"",'datos GENERALES'!$B$15))</f>
        <v/>
      </c>
      <c r="S4474" s="49" t="str">
        <f t="shared" si="554"/>
        <v/>
      </c>
      <c r="T4474" s="49" t="str">
        <f t="shared" si="555"/>
        <v/>
      </c>
      <c r="AA4474" s="50" t="str">
        <f t="shared" si="559"/>
        <v/>
      </c>
      <c r="AE4474" s="50" t="str">
        <f t="shared" si="556"/>
        <v/>
      </c>
      <c r="AI4474" s="19" t="str">
        <f t="shared" si="557"/>
        <v/>
      </c>
      <c r="AJ4474"/>
      <c r="AK4474" s="19" t="str">
        <f t="shared" si="558"/>
        <v/>
      </c>
    </row>
    <row r="4475" spans="1:37" x14ac:dyDescent="0.25">
      <c r="A4475" s="42" t="str">
        <f t="shared" si="552"/>
        <v/>
      </c>
      <c r="B4475" s="42" t="str">
        <f t="shared" si="553"/>
        <v/>
      </c>
      <c r="C4475" s="42" t="str">
        <f>IF(ISBLANK($N4475),"",IF(ISBLANK('datos GENERALES'!B$16),"",'datos GENERALES'!B$16))</f>
        <v/>
      </c>
      <c r="D4475" s="43" t="str">
        <f>IF(ISBLANK($N4475),"","SGBTM/AUTAROC/"&amp;'datos GENERALES'!B$5&amp;"_"&amp;'datos GENERALES'!C$5&amp;"_"&amp;'datos GENERALES'!D$5)</f>
        <v/>
      </c>
      <c r="E4475" s="42" t="str">
        <f>IF(ISBLANK($N4475),"",IF(ISBLANK('datos GENERALES'!$B$6),"",'datos GENERALES'!$B$6))</f>
        <v/>
      </c>
      <c r="F4475" s="42" t="str">
        <f>IF(ISBLANK($N4475),"",IF(ISBLANK('datos GENERALES'!$B$7),"",'datos GENERALES'!$B$7))</f>
        <v/>
      </c>
      <c r="G4475" s="42" t="str">
        <f>IF(ISBLANK($N4475),"",IF(ISBLANK('datos GENERALES'!$B$10),"",'datos GENERALES'!$B$10))</f>
        <v/>
      </c>
      <c r="H4475" s="42" t="str">
        <f>IF(ISBLANK($N4475),"",IF(ISBLANK('datos GENERALES'!$C$10),"",'datos GENERALES'!$C$10))</f>
        <v/>
      </c>
      <c r="I4475" s="42" t="str">
        <f>IF(ISBLANK($N4475),"",IF(ISBLANK('datos GENERALES'!$D$10),"",'datos GENERALES'!$D$10))</f>
        <v/>
      </c>
      <c r="O4475" s="48" t="str">
        <f>IFERROR(VLOOKUP(N4475,ListaEspecies!$B$3:$D$45,2,FALSE),"")</f>
        <v/>
      </c>
      <c r="P4475" s="96" t="str">
        <f>IFERROR(VLOOKUP(N4475,ListaEspecies!$B$3:$D$45,3,FALSE),"")</f>
        <v/>
      </c>
      <c r="R4475" s="42" t="str">
        <f>IF(ISBLANK($J4475),"",IF(ISBLANK('datos GENERALES'!$B$15),"",'datos GENERALES'!$B$15))</f>
        <v/>
      </c>
      <c r="S4475" s="49" t="str">
        <f t="shared" si="554"/>
        <v/>
      </c>
      <c r="T4475" s="49" t="str">
        <f t="shared" si="555"/>
        <v/>
      </c>
      <c r="AA4475" s="50" t="str">
        <f t="shared" si="559"/>
        <v/>
      </c>
      <c r="AE4475" s="50" t="str">
        <f t="shared" si="556"/>
        <v/>
      </c>
      <c r="AI4475" s="19" t="str">
        <f t="shared" si="557"/>
        <v/>
      </c>
      <c r="AJ4475"/>
      <c r="AK4475" s="19" t="str">
        <f t="shared" si="558"/>
        <v/>
      </c>
    </row>
    <row r="4476" spans="1:37" x14ac:dyDescent="0.25">
      <c r="A4476" s="42" t="str">
        <f t="shared" si="552"/>
        <v/>
      </c>
      <c r="B4476" s="42" t="str">
        <f t="shared" si="553"/>
        <v/>
      </c>
      <c r="C4476" s="42" t="str">
        <f>IF(ISBLANK($N4476),"",IF(ISBLANK('datos GENERALES'!B$16),"",'datos GENERALES'!B$16))</f>
        <v/>
      </c>
      <c r="D4476" s="43" t="str">
        <f>IF(ISBLANK($N4476),"","SGBTM/AUTAROC/"&amp;'datos GENERALES'!B$5&amp;"_"&amp;'datos GENERALES'!C$5&amp;"_"&amp;'datos GENERALES'!D$5)</f>
        <v/>
      </c>
      <c r="E4476" s="42" t="str">
        <f>IF(ISBLANK($N4476),"",IF(ISBLANK('datos GENERALES'!$B$6),"",'datos GENERALES'!$B$6))</f>
        <v/>
      </c>
      <c r="F4476" s="42" t="str">
        <f>IF(ISBLANK($N4476),"",IF(ISBLANK('datos GENERALES'!$B$7),"",'datos GENERALES'!$B$7))</f>
        <v/>
      </c>
      <c r="G4476" s="42" t="str">
        <f>IF(ISBLANK($N4476),"",IF(ISBLANK('datos GENERALES'!$B$10),"",'datos GENERALES'!$B$10))</f>
        <v/>
      </c>
      <c r="H4476" s="42" t="str">
        <f>IF(ISBLANK($N4476),"",IF(ISBLANK('datos GENERALES'!$C$10),"",'datos GENERALES'!$C$10))</f>
        <v/>
      </c>
      <c r="I4476" s="42" t="str">
        <f>IF(ISBLANK($N4476),"",IF(ISBLANK('datos GENERALES'!$D$10),"",'datos GENERALES'!$D$10))</f>
        <v/>
      </c>
      <c r="O4476" s="48" t="str">
        <f>IFERROR(VLOOKUP(N4476,ListaEspecies!$B$3:$D$45,2,FALSE),"")</f>
        <v/>
      </c>
      <c r="P4476" s="96" t="str">
        <f>IFERROR(VLOOKUP(N4476,ListaEspecies!$B$3:$D$45,3,FALSE),"")</f>
        <v/>
      </c>
      <c r="R4476" s="42" t="str">
        <f>IF(ISBLANK($J4476),"",IF(ISBLANK('datos GENERALES'!$B$15),"",'datos GENERALES'!$B$15))</f>
        <v/>
      </c>
      <c r="S4476" s="49" t="str">
        <f t="shared" si="554"/>
        <v/>
      </c>
      <c r="T4476" s="49" t="str">
        <f t="shared" si="555"/>
        <v/>
      </c>
      <c r="AA4476" s="50" t="str">
        <f t="shared" si="559"/>
        <v/>
      </c>
      <c r="AE4476" s="50" t="str">
        <f t="shared" si="556"/>
        <v/>
      </c>
      <c r="AI4476" s="19" t="str">
        <f t="shared" si="557"/>
        <v/>
      </c>
      <c r="AJ4476"/>
      <c r="AK4476" s="19" t="str">
        <f t="shared" si="558"/>
        <v/>
      </c>
    </row>
    <row r="4477" spans="1:37" x14ac:dyDescent="0.25">
      <c r="A4477" s="42" t="str">
        <f t="shared" si="552"/>
        <v/>
      </c>
      <c r="B4477" s="42" t="str">
        <f t="shared" si="553"/>
        <v/>
      </c>
      <c r="C4477" s="42" t="str">
        <f>IF(ISBLANK($N4477),"",IF(ISBLANK('datos GENERALES'!B$16),"",'datos GENERALES'!B$16))</f>
        <v/>
      </c>
      <c r="D4477" s="43" t="str">
        <f>IF(ISBLANK($N4477),"","SGBTM/AUTAROC/"&amp;'datos GENERALES'!B$5&amp;"_"&amp;'datos GENERALES'!C$5&amp;"_"&amp;'datos GENERALES'!D$5)</f>
        <v/>
      </c>
      <c r="E4477" s="42" t="str">
        <f>IF(ISBLANK($N4477),"",IF(ISBLANK('datos GENERALES'!$B$6),"",'datos GENERALES'!$B$6))</f>
        <v/>
      </c>
      <c r="F4477" s="42" t="str">
        <f>IF(ISBLANK($N4477),"",IF(ISBLANK('datos GENERALES'!$B$7),"",'datos GENERALES'!$B$7))</f>
        <v/>
      </c>
      <c r="G4477" s="42" t="str">
        <f>IF(ISBLANK($N4477),"",IF(ISBLANK('datos GENERALES'!$B$10),"",'datos GENERALES'!$B$10))</f>
        <v/>
      </c>
      <c r="H4477" s="42" t="str">
        <f>IF(ISBLANK($N4477),"",IF(ISBLANK('datos GENERALES'!$C$10),"",'datos GENERALES'!$C$10))</f>
        <v/>
      </c>
      <c r="I4477" s="42" t="str">
        <f>IF(ISBLANK($N4477),"",IF(ISBLANK('datos GENERALES'!$D$10),"",'datos GENERALES'!$D$10))</f>
        <v/>
      </c>
      <c r="O4477" s="48" t="str">
        <f>IFERROR(VLOOKUP(N4477,ListaEspecies!$B$3:$D$45,2,FALSE),"")</f>
        <v/>
      </c>
      <c r="P4477" s="96" t="str">
        <f>IFERROR(VLOOKUP(N4477,ListaEspecies!$B$3:$D$45,3,FALSE),"")</f>
        <v/>
      </c>
      <c r="R4477" s="42" t="str">
        <f>IF(ISBLANK($J4477),"",IF(ISBLANK('datos GENERALES'!$B$15),"",'datos GENERALES'!$B$15))</f>
        <v/>
      </c>
      <c r="S4477" s="49" t="str">
        <f t="shared" si="554"/>
        <v/>
      </c>
      <c r="T4477" s="49" t="str">
        <f t="shared" si="555"/>
        <v/>
      </c>
      <c r="AA4477" s="50" t="str">
        <f t="shared" si="559"/>
        <v/>
      </c>
      <c r="AE4477" s="50" t="str">
        <f t="shared" si="556"/>
        <v/>
      </c>
      <c r="AI4477" s="19" t="str">
        <f t="shared" si="557"/>
        <v/>
      </c>
      <c r="AJ4477"/>
      <c r="AK4477" s="19" t="str">
        <f t="shared" si="558"/>
        <v/>
      </c>
    </row>
    <row r="4478" spans="1:37" x14ac:dyDescent="0.25">
      <c r="A4478" s="42" t="str">
        <f t="shared" si="552"/>
        <v/>
      </c>
      <c r="B4478" s="42" t="str">
        <f t="shared" si="553"/>
        <v/>
      </c>
      <c r="C4478" s="42" t="str">
        <f>IF(ISBLANK($N4478),"",IF(ISBLANK('datos GENERALES'!B$16),"",'datos GENERALES'!B$16))</f>
        <v/>
      </c>
      <c r="D4478" s="43" t="str">
        <f>IF(ISBLANK($N4478),"","SGBTM/AUTAROC/"&amp;'datos GENERALES'!B$5&amp;"_"&amp;'datos GENERALES'!C$5&amp;"_"&amp;'datos GENERALES'!D$5)</f>
        <v/>
      </c>
      <c r="E4478" s="42" t="str">
        <f>IF(ISBLANK($N4478),"",IF(ISBLANK('datos GENERALES'!$B$6),"",'datos GENERALES'!$B$6))</f>
        <v/>
      </c>
      <c r="F4478" s="42" t="str">
        <f>IF(ISBLANK($N4478),"",IF(ISBLANK('datos GENERALES'!$B$7),"",'datos GENERALES'!$B$7))</f>
        <v/>
      </c>
      <c r="G4478" s="42" t="str">
        <f>IF(ISBLANK($N4478),"",IF(ISBLANK('datos GENERALES'!$B$10),"",'datos GENERALES'!$B$10))</f>
        <v/>
      </c>
      <c r="H4478" s="42" t="str">
        <f>IF(ISBLANK($N4478),"",IF(ISBLANK('datos GENERALES'!$C$10),"",'datos GENERALES'!$C$10))</f>
        <v/>
      </c>
      <c r="I4478" s="42" t="str">
        <f>IF(ISBLANK($N4478),"",IF(ISBLANK('datos GENERALES'!$D$10),"",'datos GENERALES'!$D$10))</f>
        <v/>
      </c>
      <c r="O4478" s="48" t="str">
        <f>IFERROR(VLOOKUP(N4478,ListaEspecies!$B$3:$D$45,2,FALSE),"")</f>
        <v/>
      </c>
      <c r="P4478" s="96" t="str">
        <f>IFERROR(VLOOKUP(N4478,ListaEspecies!$B$3:$D$45,3,FALSE),"")</f>
        <v/>
      </c>
      <c r="R4478" s="42" t="str">
        <f>IF(ISBLANK($J4478),"",IF(ISBLANK('datos GENERALES'!$B$15),"",'datos GENERALES'!$B$15))</f>
        <v/>
      </c>
      <c r="S4478" s="49" t="str">
        <f t="shared" si="554"/>
        <v/>
      </c>
      <c r="T4478" s="49" t="str">
        <f t="shared" si="555"/>
        <v/>
      </c>
      <c r="AA4478" s="50" t="str">
        <f t="shared" si="559"/>
        <v/>
      </c>
      <c r="AE4478" s="50" t="str">
        <f t="shared" si="556"/>
        <v/>
      </c>
      <c r="AI4478" s="19" t="str">
        <f t="shared" si="557"/>
        <v/>
      </c>
      <c r="AJ4478"/>
      <c r="AK4478" s="19" t="str">
        <f t="shared" si="558"/>
        <v/>
      </c>
    </row>
    <row r="4479" spans="1:37" x14ac:dyDescent="0.25">
      <c r="A4479" s="42" t="str">
        <f t="shared" si="552"/>
        <v/>
      </c>
      <c r="B4479" s="42" t="str">
        <f t="shared" si="553"/>
        <v/>
      </c>
      <c r="C4479" s="42" t="str">
        <f>IF(ISBLANK($N4479),"",IF(ISBLANK('datos GENERALES'!B$16),"",'datos GENERALES'!B$16))</f>
        <v/>
      </c>
      <c r="D4479" s="43" t="str">
        <f>IF(ISBLANK($N4479),"","SGBTM/AUTAROC/"&amp;'datos GENERALES'!B$5&amp;"_"&amp;'datos GENERALES'!C$5&amp;"_"&amp;'datos GENERALES'!D$5)</f>
        <v/>
      </c>
      <c r="E4479" s="42" t="str">
        <f>IF(ISBLANK($N4479),"",IF(ISBLANK('datos GENERALES'!$B$6),"",'datos GENERALES'!$B$6))</f>
        <v/>
      </c>
      <c r="F4479" s="42" t="str">
        <f>IF(ISBLANK($N4479),"",IF(ISBLANK('datos GENERALES'!$B$7),"",'datos GENERALES'!$B$7))</f>
        <v/>
      </c>
      <c r="G4479" s="42" t="str">
        <f>IF(ISBLANK($N4479),"",IF(ISBLANK('datos GENERALES'!$B$10),"",'datos GENERALES'!$B$10))</f>
        <v/>
      </c>
      <c r="H4479" s="42" t="str">
        <f>IF(ISBLANK($N4479),"",IF(ISBLANK('datos GENERALES'!$C$10),"",'datos GENERALES'!$C$10))</f>
        <v/>
      </c>
      <c r="I4479" s="42" t="str">
        <f>IF(ISBLANK($N4479),"",IF(ISBLANK('datos GENERALES'!$D$10),"",'datos GENERALES'!$D$10))</f>
        <v/>
      </c>
      <c r="O4479" s="48" t="str">
        <f>IFERROR(VLOOKUP(N4479,ListaEspecies!$B$3:$D$45,2,FALSE),"")</f>
        <v/>
      </c>
      <c r="P4479" s="96" t="str">
        <f>IFERROR(VLOOKUP(N4479,ListaEspecies!$B$3:$D$45,3,FALSE),"")</f>
        <v/>
      </c>
      <c r="R4479" s="42" t="str">
        <f>IF(ISBLANK($J4479),"",IF(ISBLANK('datos GENERALES'!$B$15),"",'datos GENERALES'!$B$15))</f>
        <v/>
      </c>
      <c r="S4479" s="49" t="str">
        <f t="shared" si="554"/>
        <v/>
      </c>
      <c r="T4479" s="49" t="str">
        <f t="shared" si="555"/>
        <v/>
      </c>
      <c r="AA4479" s="50" t="str">
        <f t="shared" si="559"/>
        <v/>
      </c>
      <c r="AE4479" s="50" t="str">
        <f t="shared" si="556"/>
        <v/>
      </c>
      <c r="AI4479" s="19" t="str">
        <f t="shared" si="557"/>
        <v/>
      </c>
      <c r="AJ4479"/>
      <c r="AK4479" s="19" t="str">
        <f t="shared" si="558"/>
        <v/>
      </c>
    </row>
    <row r="4480" spans="1:37" x14ac:dyDescent="0.25">
      <c r="A4480" s="42" t="str">
        <f t="shared" si="552"/>
        <v/>
      </c>
      <c r="B4480" s="42" t="str">
        <f t="shared" si="553"/>
        <v/>
      </c>
      <c r="C4480" s="42" t="str">
        <f>IF(ISBLANK($N4480),"",IF(ISBLANK('datos GENERALES'!B$16),"",'datos GENERALES'!B$16))</f>
        <v/>
      </c>
      <c r="D4480" s="43" t="str">
        <f>IF(ISBLANK($N4480),"","SGBTM/AUTAROC/"&amp;'datos GENERALES'!B$5&amp;"_"&amp;'datos GENERALES'!C$5&amp;"_"&amp;'datos GENERALES'!D$5)</f>
        <v/>
      </c>
      <c r="E4480" s="42" t="str">
        <f>IF(ISBLANK($N4480),"",IF(ISBLANK('datos GENERALES'!$B$6),"",'datos GENERALES'!$B$6))</f>
        <v/>
      </c>
      <c r="F4480" s="42" t="str">
        <f>IF(ISBLANK($N4480),"",IF(ISBLANK('datos GENERALES'!$B$7),"",'datos GENERALES'!$B$7))</f>
        <v/>
      </c>
      <c r="G4480" s="42" t="str">
        <f>IF(ISBLANK($N4480),"",IF(ISBLANK('datos GENERALES'!$B$10),"",'datos GENERALES'!$B$10))</f>
        <v/>
      </c>
      <c r="H4480" s="42" t="str">
        <f>IF(ISBLANK($N4480),"",IF(ISBLANK('datos GENERALES'!$C$10),"",'datos GENERALES'!$C$10))</f>
        <v/>
      </c>
      <c r="I4480" s="42" t="str">
        <f>IF(ISBLANK($N4480),"",IF(ISBLANK('datos GENERALES'!$D$10),"",'datos GENERALES'!$D$10))</f>
        <v/>
      </c>
      <c r="O4480" s="48" t="str">
        <f>IFERROR(VLOOKUP(N4480,ListaEspecies!$B$3:$D$45,2,FALSE),"")</f>
        <v/>
      </c>
      <c r="P4480" s="96" t="str">
        <f>IFERROR(VLOOKUP(N4480,ListaEspecies!$B$3:$D$45,3,FALSE),"")</f>
        <v/>
      </c>
      <c r="R4480" s="42" t="str">
        <f>IF(ISBLANK($J4480),"",IF(ISBLANK('datos GENERALES'!$B$15),"",'datos GENERALES'!$B$15))</f>
        <v/>
      </c>
      <c r="S4480" s="49" t="str">
        <f t="shared" si="554"/>
        <v/>
      </c>
      <c r="T4480" s="49" t="str">
        <f t="shared" si="555"/>
        <v/>
      </c>
      <c r="AA4480" s="50" t="str">
        <f t="shared" si="559"/>
        <v/>
      </c>
      <c r="AE4480" s="50" t="str">
        <f t="shared" si="556"/>
        <v/>
      </c>
      <c r="AI4480" s="19" t="str">
        <f t="shared" si="557"/>
        <v/>
      </c>
      <c r="AJ4480"/>
      <c r="AK4480" s="19" t="str">
        <f t="shared" si="558"/>
        <v/>
      </c>
    </row>
    <row r="4481" spans="1:37" x14ac:dyDescent="0.25">
      <c r="A4481" s="42" t="str">
        <f t="shared" si="552"/>
        <v/>
      </c>
      <c r="B4481" s="42" t="str">
        <f t="shared" si="553"/>
        <v/>
      </c>
      <c r="C4481" s="42" t="str">
        <f>IF(ISBLANK($N4481),"",IF(ISBLANK('datos GENERALES'!B$16),"",'datos GENERALES'!B$16))</f>
        <v/>
      </c>
      <c r="D4481" s="43" t="str">
        <f>IF(ISBLANK($N4481),"","SGBTM/AUTAROC/"&amp;'datos GENERALES'!B$5&amp;"_"&amp;'datos GENERALES'!C$5&amp;"_"&amp;'datos GENERALES'!D$5)</f>
        <v/>
      </c>
      <c r="E4481" s="42" t="str">
        <f>IF(ISBLANK($N4481),"",IF(ISBLANK('datos GENERALES'!$B$6),"",'datos GENERALES'!$B$6))</f>
        <v/>
      </c>
      <c r="F4481" s="42" t="str">
        <f>IF(ISBLANK($N4481),"",IF(ISBLANK('datos GENERALES'!$B$7),"",'datos GENERALES'!$B$7))</f>
        <v/>
      </c>
      <c r="G4481" s="42" t="str">
        <f>IF(ISBLANK($N4481),"",IF(ISBLANK('datos GENERALES'!$B$10),"",'datos GENERALES'!$B$10))</f>
        <v/>
      </c>
      <c r="H4481" s="42" t="str">
        <f>IF(ISBLANK($N4481),"",IF(ISBLANK('datos GENERALES'!$C$10),"",'datos GENERALES'!$C$10))</f>
        <v/>
      </c>
      <c r="I4481" s="42" t="str">
        <f>IF(ISBLANK($N4481),"",IF(ISBLANK('datos GENERALES'!$D$10),"",'datos GENERALES'!$D$10))</f>
        <v/>
      </c>
      <c r="O4481" s="48" t="str">
        <f>IFERROR(VLOOKUP(N4481,ListaEspecies!$B$3:$D$45,2,FALSE),"")</f>
        <v/>
      </c>
      <c r="P4481" s="96" t="str">
        <f>IFERROR(VLOOKUP(N4481,ListaEspecies!$B$3:$D$45,3,FALSE),"")</f>
        <v/>
      </c>
      <c r="R4481" s="42" t="str">
        <f>IF(ISBLANK($J4481),"",IF(ISBLANK('datos GENERALES'!$B$15),"",'datos GENERALES'!$B$15))</f>
        <v/>
      </c>
      <c r="S4481" s="49" t="str">
        <f t="shared" si="554"/>
        <v/>
      </c>
      <c r="T4481" s="49" t="str">
        <f t="shared" si="555"/>
        <v/>
      </c>
      <c r="AA4481" s="50" t="str">
        <f t="shared" si="559"/>
        <v/>
      </c>
      <c r="AE4481" s="50" t="str">
        <f t="shared" si="556"/>
        <v/>
      </c>
      <c r="AI4481" s="19" t="str">
        <f t="shared" si="557"/>
        <v/>
      </c>
      <c r="AJ4481"/>
      <c r="AK4481" s="19" t="str">
        <f t="shared" si="558"/>
        <v/>
      </c>
    </row>
    <row r="4482" spans="1:37" x14ac:dyDescent="0.25">
      <c r="A4482" s="42" t="str">
        <f t="shared" ref="A4482:A4545" si="560">IF(ISBLANK($N4482),"","AROC")</f>
        <v/>
      </c>
      <c r="B4482" s="42" t="str">
        <f t="shared" ref="B4482:B4545" si="561">IF(ISBLANK($N4482),"","avistamiento AROC")</f>
        <v/>
      </c>
      <c r="C4482" s="42" t="str">
        <f>IF(ISBLANK($N4482),"",IF(ISBLANK('datos GENERALES'!B$16),"",'datos GENERALES'!B$16))</f>
        <v/>
      </c>
      <c r="D4482" s="43" t="str">
        <f>IF(ISBLANK($N4482),"","SGBTM/AUTAROC/"&amp;'datos GENERALES'!B$5&amp;"_"&amp;'datos GENERALES'!C$5&amp;"_"&amp;'datos GENERALES'!D$5)</f>
        <v/>
      </c>
      <c r="E4482" s="42" t="str">
        <f>IF(ISBLANK($N4482),"",IF(ISBLANK('datos GENERALES'!$B$6),"",'datos GENERALES'!$B$6))</f>
        <v/>
      </c>
      <c r="F4482" s="42" t="str">
        <f>IF(ISBLANK($N4482),"",IF(ISBLANK('datos GENERALES'!$B$7),"",'datos GENERALES'!$B$7))</f>
        <v/>
      </c>
      <c r="G4482" s="42" t="str">
        <f>IF(ISBLANK($N4482),"",IF(ISBLANK('datos GENERALES'!$B$10),"",'datos GENERALES'!$B$10))</f>
        <v/>
      </c>
      <c r="H4482" s="42" t="str">
        <f>IF(ISBLANK($N4482),"",IF(ISBLANK('datos GENERALES'!$C$10),"",'datos GENERALES'!$C$10))</f>
        <v/>
      </c>
      <c r="I4482" s="42" t="str">
        <f>IF(ISBLANK($N4482),"",IF(ISBLANK('datos GENERALES'!$D$10),"",'datos GENERALES'!$D$10))</f>
        <v/>
      </c>
      <c r="O4482" s="48" t="str">
        <f>IFERROR(VLOOKUP(N4482,ListaEspecies!$B$3:$D$45,2,FALSE),"")</f>
        <v/>
      </c>
      <c r="P4482" s="96" t="str">
        <f>IFERROR(VLOOKUP(N4482,ListaEspecies!$B$3:$D$45,3,FALSE),"")</f>
        <v/>
      </c>
      <c r="R4482" s="42" t="str">
        <f>IF(ISBLANK($J4482),"",IF(ISBLANK('datos GENERALES'!$B$15),"",'datos GENERALES'!$B$15))</f>
        <v/>
      </c>
      <c r="S4482" s="49" t="str">
        <f t="shared" si="554"/>
        <v/>
      </c>
      <c r="T4482" s="49" t="str">
        <f t="shared" si="555"/>
        <v/>
      </c>
      <c r="AA4482" s="50" t="str">
        <f t="shared" si="559"/>
        <v/>
      </c>
      <c r="AE4482" s="50" t="str">
        <f t="shared" si="556"/>
        <v/>
      </c>
      <c r="AI4482" s="19" t="str">
        <f t="shared" si="557"/>
        <v/>
      </c>
      <c r="AJ4482"/>
      <c r="AK4482" s="19" t="str">
        <f t="shared" si="558"/>
        <v/>
      </c>
    </row>
    <row r="4483" spans="1:37" x14ac:dyDescent="0.25">
      <c r="A4483" s="42" t="str">
        <f t="shared" si="560"/>
        <v/>
      </c>
      <c r="B4483" s="42" t="str">
        <f t="shared" si="561"/>
        <v/>
      </c>
      <c r="C4483" s="42" t="str">
        <f>IF(ISBLANK($N4483),"",IF(ISBLANK('datos GENERALES'!B$16),"",'datos GENERALES'!B$16))</f>
        <v/>
      </c>
      <c r="D4483" s="43" t="str">
        <f>IF(ISBLANK($N4483),"","SGBTM/AUTAROC/"&amp;'datos GENERALES'!B$5&amp;"_"&amp;'datos GENERALES'!C$5&amp;"_"&amp;'datos GENERALES'!D$5)</f>
        <v/>
      </c>
      <c r="E4483" s="42" t="str">
        <f>IF(ISBLANK($N4483),"",IF(ISBLANK('datos GENERALES'!$B$6),"",'datos GENERALES'!$B$6))</f>
        <v/>
      </c>
      <c r="F4483" s="42" t="str">
        <f>IF(ISBLANK($N4483),"",IF(ISBLANK('datos GENERALES'!$B$7),"",'datos GENERALES'!$B$7))</f>
        <v/>
      </c>
      <c r="G4483" s="42" t="str">
        <f>IF(ISBLANK($N4483),"",IF(ISBLANK('datos GENERALES'!$B$10),"",'datos GENERALES'!$B$10))</f>
        <v/>
      </c>
      <c r="H4483" s="42" t="str">
        <f>IF(ISBLANK($N4483),"",IF(ISBLANK('datos GENERALES'!$C$10),"",'datos GENERALES'!$C$10))</f>
        <v/>
      </c>
      <c r="I4483" s="42" t="str">
        <f>IF(ISBLANK($N4483),"",IF(ISBLANK('datos GENERALES'!$D$10),"",'datos GENERALES'!$D$10))</f>
        <v/>
      </c>
      <c r="O4483" s="48" t="str">
        <f>IFERROR(VLOOKUP(N4483,ListaEspecies!$B$3:$D$45,2,FALSE),"")</f>
        <v/>
      </c>
      <c r="P4483" s="96" t="str">
        <f>IFERROR(VLOOKUP(N4483,ListaEspecies!$B$3:$D$45,3,FALSE),"")</f>
        <v/>
      </c>
      <c r="R4483" s="42" t="str">
        <f>IF(ISBLANK($J4483),"",IF(ISBLANK('datos GENERALES'!$B$15),"",'datos GENERALES'!$B$15))</f>
        <v/>
      </c>
      <c r="S4483" s="49" t="str">
        <f t="shared" ref="S4483:S4546" si="562">IF(U4483="",AA4483,U4483)</f>
        <v/>
      </c>
      <c r="T4483" s="49" t="str">
        <f t="shared" ref="T4483:T4546" si="563">IF(V4483="",AE4483,V4483)</f>
        <v/>
      </c>
      <c r="AA4483" s="50" t="str">
        <f t="shared" si="559"/>
        <v/>
      </c>
      <c r="AE4483" s="50" t="str">
        <f t="shared" ref="AE4483:AE4546" si="564">IF((AB4483+(AC4483/60)+(AD4483/3600))=0,"",(AB4483+(AC4483/60)+(AD4483/3600)))</f>
        <v/>
      </c>
      <c r="AI4483" s="19" t="str">
        <f t="shared" ref="AI4483:AI4546" si="565">IF(ISBLANK(AH4483),"",IF(AH4483="SI","",IF(AH4483="NO",0,"NA")))</f>
        <v/>
      </c>
      <c r="AJ4483"/>
      <c r="AK4483" s="19" t="str">
        <f t="shared" ref="AK4483:AK4546" si="566">IF(ISBLANK(AJ4483),"",IF(AJ4483="SI","",IF(AJ4483="NO",0,"NA")))</f>
        <v/>
      </c>
    </row>
    <row r="4484" spans="1:37" x14ac:dyDescent="0.25">
      <c r="A4484" s="42" t="str">
        <f t="shared" si="560"/>
        <v/>
      </c>
      <c r="B4484" s="42" t="str">
        <f t="shared" si="561"/>
        <v/>
      </c>
      <c r="C4484" s="42" t="str">
        <f>IF(ISBLANK($N4484),"",IF(ISBLANK('datos GENERALES'!B$16),"",'datos GENERALES'!B$16))</f>
        <v/>
      </c>
      <c r="D4484" s="43" t="str">
        <f>IF(ISBLANK($N4484),"","SGBTM/AUTAROC/"&amp;'datos GENERALES'!B$5&amp;"_"&amp;'datos GENERALES'!C$5&amp;"_"&amp;'datos GENERALES'!D$5)</f>
        <v/>
      </c>
      <c r="E4484" s="42" t="str">
        <f>IF(ISBLANK($N4484),"",IF(ISBLANK('datos GENERALES'!$B$6),"",'datos GENERALES'!$B$6))</f>
        <v/>
      </c>
      <c r="F4484" s="42" t="str">
        <f>IF(ISBLANK($N4484),"",IF(ISBLANK('datos GENERALES'!$B$7),"",'datos GENERALES'!$B$7))</f>
        <v/>
      </c>
      <c r="G4484" s="42" t="str">
        <f>IF(ISBLANK($N4484),"",IF(ISBLANK('datos GENERALES'!$B$10),"",'datos GENERALES'!$B$10))</f>
        <v/>
      </c>
      <c r="H4484" s="42" t="str">
        <f>IF(ISBLANK($N4484),"",IF(ISBLANK('datos GENERALES'!$C$10),"",'datos GENERALES'!$C$10))</f>
        <v/>
      </c>
      <c r="I4484" s="42" t="str">
        <f>IF(ISBLANK($N4484),"",IF(ISBLANK('datos GENERALES'!$D$10),"",'datos GENERALES'!$D$10))</f>
        <v/>
      </c>
      <c r="O4484" s="48" t="str">
        <f>IFERROR(VLOOKUP(N4484,ListaEspecies!$B$3:$D$45,2,FALSE),"")</f>
        <v/>
      </c>
      <c r="P4484" s="96" t="str">
        <f>IFERROR(VLOOKUP(N4484,ListaEspecies!$B$3:$D$45,3,FALSE),"")</f>
        <v/>
      </c>
      <c r="R4484" s="42" t="str">
        <f>IF(ISBLANK($J4484),"",IF(ISBLANK('datos GENERALES'!$B$15),"",'datos GENERALES'!$B$15))</f>
        <v/>
      </c>
      <c r="S4484" s="49" t="str">
        <f t="shared" si="562"/>
        <v/>
      </c>
      <c r="T4484" s="49" t="str">
        <f t="shared" si="563"/>
        <v/>
      </c>
      <c r="AA4484" s="50" t="str">
        <f t="shared" ref="AA4484:AA4547" si="567">IF((X4484+(Y4484/60)+(Z4484/3600))*IF(W4484="o",-1,1)=0,"",(X4484+(Y4484/60)+(Z4484/3600))*IF(W4484="o",-1,1))</f>
        <v/>
      </c>
      <c r="AE4484" s="50" t="str">
        <f t="shared" si="564"/>
        <v/>
      </c>
      <c r="AI4484" s="19" t="str">
        <f t="shared" si="565"/>
        <v/>
      </c>
      <c r="AJ4484"/>
      <c r="AK4484" s="19" t="str">
        <f t="shared" si="566"/>
        <v/>
      </c>
    </row>
    <row r="4485" spans="1:37" x14ac:dyDescent="0.25">
      <c r="A4485" s="42" t="str">
        <f t="shared" si="560"/>
        <v/>
      </c>
      <c r="B4485" s="42" t="str">
        <f t="shared" si="561"/>
        <v/>
      </c>
      <c r="C4485" s="42" t="str">
        <f>IF(ISBLANK($N4485),"",IF(ISBLANK('datos GENERALES'!B$16),"",'datos GENERALES'!B$16))</f>
        <v/>
      </c>
      <c r="D4485" s="43" t="str">
        <f>IF(ISBLANK($N4485),"","SGBTM/AUTAROC/"&amp;'datos GENERALES'!B$5&amp;"_"&amp;'datos GENERALES'!C$5&amp;"_"&amp;'datos GENERALES'!D$5)</f>
        <v/>
      </c>
      <c r="E4485" s="42" t="str">
        <f>IF(ISBLANK($N4485),"",IF(ISBLANK('datos GENERALES'!$B$6),"",'datos GENERALES'!$B$6))</f>
        <v/>
      </c>
      <c r="F4485" s="42" t="str">
        <f>IF(ISBLANK($N4485),"",IF(ISBLANK('datos GENERALES'!$B$7),"",'datos GENERALES'!$B$7))</f>
        <v/>
      </c>
      <c r="G4485" s="42" t="str">
        <f>IF(ISBLANK($N4485),"",IF(ISBLANK('datos GENERALES'!$B$10),"",'datos GENERALES'!$B$10))</f>
        <v/>
      </c>
      <c r="H4485" s="42" t="str">
        <f>IF(ISBLANK($N4485),"",IF(ISBLANK('datos GENERALES'!$C$10),"",'datos GENERALES'!$C$10))</f>
        <v/>
      </c>
      <c r="I4485" s="42" t="str">
        <f>IF(ISBLANK($N4485),"",IF(ISBLANK('datos GENERALES'!$D$10),"",'datos GENERALES'!$D$10))</f>
        <v/>
      </c>
      <c r="O4485" s="48" t="str">
        <f>IFERROR(VLOOKUP(N4485,ListaEspecies!$B$3:$D$45,2,FALSE),"")</f>
        <v/>
      </c>
      <c r="P4485" s="96" t="str">
        <f>IFERROR(VLOOKUP(N4485,ListaEspecies!$B$3:$D$45,3,FALSE),"")</f>
        <v/>
      </c>
      <c r="R4485" s="42" t="str">
        <f>IF(ISBLANK($J4485),"",IF(ISBLANK('datos GENERALES'!$B$15),"",'datos GENERALES'!$B$15))</f>
        <v/>
      </c>
      <c r="S4485" s="49" t="str">
        <f t="shared" si="562"/>
        <v/>
      </c>
      <c r="T4485" s="49" t="str">
        <f t="shared" si="563"/>
        <v/>
      </c>
      <c r="AA4485" s="50" t="str">
        <f t="shared" si="567"/>
        <v/>
      </c>
      <c r="AE4485" s="50" t="str">
        <f t="shared" si="564"/>
        <v/>
      </c>
      <c r="AI4485" s="19" t="str">
        <f t="shared" si="565"/>
        <v/>
      </c>
      <c r="AJ4485"/>
      <c r="AK4485" s="19" t="str">
        <f t="shared" si="566"/>
        <v/>
      </c>
    </row>
    <row r="4486" spans="1:37" x14ac:dyDescent="0.25">
      <c r="A4486" s="42" t="str">
        <f t="shared" si="560"/>
        <v/>
      </c>
      <c r="B4486" s="42" t="str">
        <f t="shared" si="561"/>
        <v/>
      </c>
      <c r="C4486" s="42" t="str">
        <f>IF(ISBLANK($N4486),"",IF(ISBLANK('datos GENERALES'!B$16),"",'datos GENERALES'!B$16))</f>
        <v/>
      </c>
      <c r="D4486" s="43" t="str">
        <f>IF(ISBLANK($N4486),"","SGBTM/AUTAROC/"&amp;'datos GENERALES'!B$5&amp;"_"&amp;'datos GENERALES'!C$5&amp;"_"&amp;'datos GENERALES'!D$5)</f>
        <v/>
      </c>
      <c r="E4486" s="42" t="str">
        <f>IF(ISBLANK($N4486),"",IF(ISBLANK('datos GENERALES'!$B$6),"",'datos GENERALES'!$B$6))</f>
        <v/>
      </c>
      <c r="F4486" s="42" t="str">
        <f>IF(ISBLANK($N4486),"",IF(ISBLANK('datos GENERALES'!$B$7),"",'datos GENERALES'!$B$7))</f>
        <v/>
      </c>
      <c r="G4486" s="42" t="str">
        <f>IF(ISBLANK($N4486),"",IF(ISBLANK('datos GENERALES'!$B$10),"",'datos GENERALES'!$B$10))</f>
        <v/>
      </c>
      <c r="H4486" s="42" t="str">
        <f>IF(ISBLANK($N4486),"",IF(ISBLANK('datos GENERALES'!$C$10),"",'datos GENERALES'!$C$10))</f>
        <v/>
      </c>
      <c r="I4486" s="42" t="str">
        <f>IF(ISBLANK($N4486),"",IF(ISBLANK('datos GENERALES'!$D$10),"",'datos GENERALES'!$D$10))</f>
        <v/>
      </c>
      <c r="O4486" s="48" t="str">
        <f>IFERROR(VLOOKUP(N4486,ListaEspecies!$B$3:$D$45,2,FALSE),"")</f>
        <v/>
      </c>
      <c r="P4486" s="96" t="str">
        <f>IFERROR(VLOOKUP(N4486,ListaEspecies!$B$3:$D$45,3,FALSE),"")</f>
        <v/>
      </c>
      <c r="R4486" s="42" t="str">
        <f>IF(ISBLANK($J4486),"",IF(ISBLANK('datos GENERALES'!$B$15),"",'datos GENERALES'!$B$15))</f>
        <v/>
      </c>
      <c r="S4486" s="49" t="str">
        <f t="shared" si="562"/>
        <v/>
      </c>
      <c r="T4486" s="49" t="str">
        <f t="shared" si="563"/>
        <v/>
      </c>
      <c r="AA4486" s="50" t="str">
        <f t="shared" si="567"/>
        <v/>
      </c>
      <c r="AE4486" s="50" t="str">
        <f t="shared" si="564"/>
        <v/>
      </c>
      <c r="AI4486" s="19" t="str">
        <f t="shared" si="565"/>
        <v/>
      </c>
      <c r="AJ4486"/>
      <c r="AK4486" s="19" t="str">
        <f t="shared" si="566"/>
        <v/>
      </c>
    </row>
    <row r="4487" spans="1:37" x14ac:dyDescent="0.25">
      <c r="A4487" s="42" t="str">
        <f t="shared" si="560"/>
        <v/>
      </c>
      <c r="B4487" s="42" t="str">
        <f t="shared" si="561"/>
        <v/>
      </c>
      <c r="C4487" s="42" t="str">
        <f>IF(ISBLANK($N4487),"",IF(ISBLANK('datos GENERALES'!B$16),"",'datos GENERALES'!B$16))</f>
        <v/>
      </c>
      <c r="D4487" s="43" t="str">
        <f>IF(ISBLANK($N4487),"","SGBTM/AUTAROC/"&amp;'datos GENERALES'!B$5&amp;"_"&amp;'datos GENERALES'!C$5&amp;"_"&amp;'datos GENERALES'!D$5)</f>
        <v/>
      </c>
      <c r="E4487" s="42" t="str">
        <f>IF(ISBLANK($N4487),"",IF(ISBLANK('datos GENERALES'!$B$6),"",'datos GENERALES'!$B$6))</f>
        <v/>
      </c>
      <c r="F4487" s="42" t="str">
        <f>IF(ISBLANK($N4487),"",IF(ISBLANK('datos GENERALES'!$B$7),"",'datos GENERALES'!$B$7))</f>
        <v/>
      </c>
      <c r="G4487" s="42" t="str">
        <f>IF(ISBLANK($N4487),"",IF(ISBLANK('datos GENERALES'!$B$10),"",'datos GENERALES'!$B$10))</f>
        <v/>
      </c>
      <c r="H4487" s="42" t="str">
        <f>IF(ISBLANK($N4487),"",IF(ISBLANK('datos GENERALES'!$C$10),"",'datos GENERALES'!$C$10))</f>
        <v/>
      </c>
      <c r="I4487" s="42" t="str">
        <f>IF(ISBLANK($N4487),"",IF(ISBLANK('datos GENERALES'!$D$10),"",'datos GENERALES'!$D$10))</f>
        <v/>
      </c>
      <c r="O4487" s="48" t="str">
        <f>IFERROR(VLOOKUP(N4487,ListaEspecies!$B$3:$D$45,2,FALSE),"")</f>
        <v/>
      </c>
      <c r="P4487" s="96" t="str">
        <f>IFERROR(VLOOKUP(N4487,ListaEspecies!$B$3:$D$45,3,FALSE),"")</f>
        <v/>
      </c>
      <c r="R4487" s="42" t="str">
        <f>IF(ISBLANK($J4487),"",IF(ISBLANK('datos GENERALES'!$B$15),"",'datos GENERALES'!$B$15))</f>
        <v/>
      </c>
      <c r="S4487" s="49" t="str">
        <f t="shared" si="562"/>
        <v/>
      </c>
      <c r="T4487" s="49" t="str">
        <f t="shared" si="563"/>
        <v/>
      </c>
      <c r="AA4487" s="50" t="str">
        <f t="shared" si="567"/>
        <v/>
      </c>
      <c r="AE4487" s="50" t="str">
        <f t="shared" si="564"/>
        <v/>
      </c>
      <c r="AI4487" s="19" t="str">
        <f t="shared" si="565"/>
        <v/>
      </c>
      <c r="AJ4487"/>
      <c r="AK4487" s="19" t="str">
        <f t="shared" si="566"/>
        <v/>
      </c>
    </row>
    <row r="4488" spans="1:37" x14ac:dyDescent="0.25">
      <c r="A4488" s="42" t="str">
        <f t="shared" si="560"/>
        <v/>
      </c>
      <c r="B4488" s="42" t="str">
        <f t="shared" si="561"/>
        <v/>
      </c>
      <c r="C4488" s="42" t="str">
        <f>IF(ISBLANK($N4488),"",IF(ISBLANK('datos GENERALES'!B$16),"",'datos GENERALES'!B$16))</f>
        <v/>
      </c>
      <c r="D4488" s="43" t="str">
        <f>IF(ISBLANK($N4488),"","SGBTM/AUTAROC/"&amp;'datos GENERALES'!B$5&amp;"_"&amp;'datos GENERALES'!C$5&amp;"_"&amp;'datos GENERALES'!D$5)</f>
        <v/>
      </c>
      <c r="E4488" s="42" t="str">
        <f>IF(ISBLANK($N4488),"",IF(ISBLANK('datos GENERALES'!$B$6),"",'datos GENERALES'!$B$6))</f>
        <v/>
      </c>
      <c r="F4488" s="42" t="str">
        <f>IF(ISBLANK($N4488),"",IF(ISBLANK('datos GENERALES'!$B$7),"",'datos GENERALES'!$B$7))</f>
        <v/>
      </c>
      <c r="G4488" s="42" t="str">
        <f>IF(ISBLANK($N4488),"",IF(ISBLANK('datos GENERALES'!$B$10),"",'datos GENERALES'!$B$10))</f>
        <v/>
      </c>
      <c r="H4488" s="42" t="str">
        <f>IF(ISBLANK($N4488),"",IF(ISBLANK('datos GENERALES'!$C$10),"",'datos GENERALES'!$C$10))</f>
        <v/>
      </c>
      <c r="I4488" s="42" t="str">
        <f>IF(ISBLANK($N4488),"",IF(ISBLANK('datos GENERALES'!$D$10),"",'datos GENERALES'!$D$10))</f>
        <v/>
      </c>
      <c r="O4488" s="48" t="str">
        <f>IFERROR(VLOOKUP(N4488,ListaEspecies!$B$3:$D$45,2,FALSE),"")</f>
        <v/>
      </c>
      <c r="P4488" s="96" t="str">
        <f>IFERROR(VLOOKUP(N4488,ListaEspecies!$B$3:$D$45,3,FALSE),"")</f>
        <v/>
      </c>
      <c r="R4488" s="42" t="str">
        <f>IF(ISBLANK($J4488),"",IF(ISBLANK('datos GENERALES'!$B$15),"",'datos GENERALES'!$B$15))</f>
        <v/>
      </c>
      <c r="S4488" s="49" t="str">
        <f t="shared" si="562"/>
        <v/>
      </c>
      <c r="T4488" s="49" t="str">
        <f t="shared" si="563"/>
        <v/>
      </c>
      <c r="AA4488" s="50" t="str">
        <f t="shared" si="567"/>
        <v/>
      </c>
      <c r="AE4488" s="50" t="str">
        <f t="shared" si="564"/>
        <v/>
      </c>
      <c r="AI4488" s="19" t="str">
        <f t="shared" si="565"/>
        <v/>
      </c>
      <c r="AJ4488"/>
      <c r="AK4488" s="19" t="str">
        <f t="shared" si="566"/>
        <v/>
      </c>
    </row>
    <row r="4489" spans="1:37" x14ac:dyDescent="0.25">
      <c r="A4489" s="42" t="str">
        <f t="shared" si="560"/>
        <v/>
      </c>
      <c r="B4489" s="42" t="str">
        <f t="shared" si="561"/>
        <v/>
      </c>
      <c r="C4489" s="42" t="str">
        <f>IF(ISBLANK($N4489),"",IF(ISBLANK('datos GENERALES'!B$16),"",'datos GENERALES'!B$16))</f>
        <v/>
      </c>
      <c r="D4489" s="43" t="str">
        <f>IF(ISBLANK($N4489),"","SGBTM/AUTAROC/"&amp;'datos GENERALES'!B$5&amp;"_"&amp;'datos GENERALES'!C$5&amp;"_"&amp;'datos GENERALES'!D$5)</f>
        <v/>
      </c>
      <c r="E4489" s="42" t="str">
        <f>IF(ISBLANK($N4489),"",IF(ISBLANK('datos GENERALES'!$B$6),"",'datos GENERALES'!$B$6))</f>
        <v/>
      </c>
      <c r="F4489" s="42" t="str">
        <f>IF(ISBLANK($N4489),"",IF(ISBLANK('datos GENERALES'!$B$7),"",'datos GENERALES'!$B$7))</f>
        <v/>
      </c>
      <c r="G4489" s="42" t="str">
        <f>IF(ISBLANK($N4489),"",IF(ISBLANK('datos GENERALES'!$B$10),"",'datos GENERALES'!$B$10))</f>
        <v/>
      </c>
      <c r="H4489" s="42" t="str">
        <f>IF(ISBLANK($N4489),"",IF(ISBLANK('datos GENERALES'!$C$10),"",'datos GENERALES'!$C$10))</f>
        <v/>
      </c>
      <c r="I4489" s="42" t="str">
        <f>IF(ISBLANK($N4489),"",IF(ISBLANK('datos GENERALES'!$D$10),"",'datos GENERALES'!$D$10))</f>
        <v/>
      </c>
      <c r="O4489" s="48" t="str">
        <f>IFERROR(VLOOKUP(N4489,ListaEspecies!$B$3:$D$45,2,FALSE),"")</f>
        <v/>
      </c>
      <c r="P4489" s="96" t="str">
        <f>IFERROR(VLOOKUP(N4489,ListaEspecies!$B$3:$D$45,3,FALSE),"")</f>
        <v/>
      </c>
      <c r="R4489" s="42" t="str">
        <f>IF(ISBLANK($J4489),"",IF(ISBLANK('datos GENERALES'!$B$15),"",'datos GENERALES'!$B$15))</f>
        <v/>
      </c>
      <c r="S4489" s="49" t="str">
        <f t="shared" si="562"/>
        <v/>
      </c>
      <c r="T4489" s="49" t="str">
        <f t="shared" si="563"/>
        <v/>
      </c>
      <c r="AA4489" s="50" t="str">
        <f t="shared" si="567"/>
        <v/>
      </c>
      <c r="AE4489" s="50" t="str">
        <f t="shared" si="564"/>
        <v/>
      </c>
      <c r="AI4489" s="19" t="str">
        <f t="shared" si="565"/>
        <v/>
      </c>
      <c r="AJ4489"/>
      <c r="AK4489" s="19" t="str">
        <f t="shared" si="566"/>
        <v/>
      </c>
    </row>
    <row r="4490" spans="1:37" x14ac:dyDescent="0.25">
      <c r="A4490" s="42" t="str">
        <f t="shared" si="560"/>
        <v/>
      </c>
      <c r="B4490" s="42" t="str">
        <f t="shared" si="561"/>
        <v/>
      </c>
      <c r="C4490" s="42" t="str">
        <f>IF(ISBLANK($N4490),"",IF(ISBLANK('datos GENERALES'!B$16),"",'datos GENERALES'!B$16))</f>
        <v/>
      </c>
      <c r="D4490" s="43" t="str">
        <f>IF(ISBLANK($N4490),"","SGBTM/AUTAROC/"&amp;'datos GENERALES'!B$5&amp;"_"&amp;'datos GENERALES'!C$5&amp;"_"&amp;'datos GENERALES'!D$5)</f>
        <v/>
      </c>
      <c r="E4490" s="42" t="str">
        <f>IF(ISBLANK($N4490),"",IF(ISBLANK('datos GENERALES'!$B$6),"",'datos GENERALES'!$B$6))</f>
        <v/>
      </c>
      <c r="F4490" s="42" t="str">
        <f>IF(ISBLANK($N4490),"",IF(ISBLANK('datos GENERALES'!$B$7),"",'datos GENERALES'!$B$7))</f>
        <v/>
      </c>
      <c r="G4490" s="42" t="str">
        <f>IF(ISBLANK($N4490),"",IF(ISBLANK('datos GENERALES'!$B$10),"",'datos GENERALES'!$B$10))</f>
        <v/>
      </c>
      <c r="H4490" s="42" t="str">
        <f>IF(ISBLANK($N4490),"",IF(ISBLANK('datos GENERALES'!$C$10),"",'datos GENERALES'!$C$10))</f>
        <v/>
      </c>
      <c r="I4490" s="42" t="str">
        <f>IF(ISBLANK($N4490),"",IF(ISBLANK('datos GENERALES'!$D$10),"",'datos GENERALES'!$D$10))</f>
        <v/>
      </c>
      <c r="O4490" s="48" t="str">
        <f>IFERROR(VLOOKUP(N4490,ListaEspecies!$B$3:$D$45,2,FALSE),"")</f>
        <v/>
      </c>
      <c r="P4490" s="96" t="str">
        <f>IFERROR(VLOOKUP(N4490,ListaEspecies!$B$3:$D$45,3,FALSE),"")</f>
        <v/>
      </c>
      <c r="R4490" s="42" t="str">
        <f>IF(ISBLANK($J4490),"",IF(ISBLANK('datos GENERALES'!$B$15),"",'datos GENERALES'!$B$15))</f>
        <v/>
      </c>
      <c r="S4490" s="49" t="str">
        <f t="shared" si="562"/>
        <v/>
      </c>
      <c r="T4490" s="49" t="str">
        <f t="shared" si="563"/>
        <v/>
      </c>
      <c r="AA4490" s="50" t="str">
        <f t="shared" si="567"/>
        <v/>
      </c>
      <c r="AE4490" s="50" t="str">
        <f t="shared" si="564"/>
        <v/>
      </c>
      <c r="AI4490" s="19" t="str">
        <f t="shared" si="565"/>
        <v/>
      </c>
      <c r="AJ4490"/>
      <c r="AK4490" s="19" t="str">
        <f t="shared" si="566"/>
        <v/>
      </c>
    </row>
    <row r="4491" spans="1:37" x14ac:dyDescent="0.25">
      <c r="A4491" s="42" t="str">
        <f t="shared" si="560"/>
        <v/>
      </c>
      <c r="B4491" s="42" t="str">
        <f t="shared" si="561"/>
        <v/>
      </c>
      <c r="C4491" s="42" t="str">
        <f>IF(ISBLANK($N4491),"",IF(ISBLANK('datos GENERALES'!B$16),"",'datos GENERALES'!B$16))</f>
        <v/>
      </c>
      <c r="D4491" s="43" t="str">
        <f>IF(ISBLANK($N4491),"","SGBTM/AUTAROC/"&amp;'datos GENERALES'!B$5&amp;"_"&amp;'datos GENERALES'!C$5&amp;"_"&amp;'datos GENERALES'!D$5)</f>
        <v/>
      </c>
      <c r="E4491" s="42" t="str">
        <f>IF(ISBLANK($N4491),"",IF(ISBLANK('datos GENERALES'!$B$6),"",'datos GENERALES'!$B$6))</f>
        <v/>
      </c>
      <c r="F4491" s="42" t="str">
        <f>IF(ISBLANK($N4491),"",IF(ISBLANK('datos GENERALES'!$B$7),"",'datos GENERALES'!$B$7))</f>
        <v/>
      </c>
      <c r="G4491" s="42" t="str">
        <f>IF(ISBLANK($N4491),"",IF(ISBLANK('datos GENERALES'!$B$10),"",'datos GENERALES'!$B$10))</f>
        <v/>
      </c>
      <c r="H4491" s="42" t="str">
        <f>IF(ISBLANK($N4491),"",IF(ISBLANK('datos GENERALES'!$C$10),"",'datos GENERALES'!$C$10))</f>
        <v/>
      </c>
      <c r="I4491" s="42" t="str">
        <f>IF(ISBLANK($N4491),"",IF(ISBLANK('datos GENERALES'!$D$10),"",'datos GENERALES'!$D$10))</f>
        <v/>
      </c>
      <c r="O4491" s="48" t="str">
        <f>IFERROR(VLOOKUP(N4491,ListaEspecies!$B$3:$D$45,2,FALSE),"")</f>
        <v/>
      </c>
      <c r="P4491" s="96" t="str">
        <f>IFERROR(VLOOKUP(N4491,ListaEspecies!$B$3:$D$45,3,FALSE),"")</f>
        <v/>
      </c>
      <c r="R4491" s="42" t="str">
        <f>IF(ISBLANK($J4491),"",IF(ISBLANK('datos GENERALES'!$B$15),"",'datos GENERALES'!$B$15))</f>
        <v/>
      </c>
      <c r="S4491" s="49" t="str">
        <f t="shared" si="562"/>
        <v/>
      </c>
      <c r="T4491" s="49" t="str">
        <f t="shared" si="563"/>
        <v/>
      </c>
      <c r="AA4491" s="50" t="str">
        <f t="shared" si="567"/>
        <v/>
      </c>
      <c r="AE4491" s="50" t="str">
        <f t="shared" si="564"/>
        <v/>
      </c>
      <c r="AI4491" s="19" t="str">
        <f t="shared" si="565"/>
        <v/>
      </c>
      <c r="AJ4491"/>
      <c r="AK4491" s="19" t="str">
        <f t="shared" si="566"/>
        <v/>
      </c>
    </row>
    <row r="4492" spans="1:37" x14ac:dyDescent="0.25">
      <c r="A4492" s="42" t="str">
        <f t="shared" si="560"/>
        <v/>
      </c>
      <c r="B4492" s="42" t="str">
        <f t="shared" si="561"/>
        <v/>
      </c>
      <c r="C4492" s="42" t="str">
        <f>IF(ISBLANK($N4492),"",IF(ISBLANK('datos GENERALES'!B$16),"",'datos GENERALES'!B$16))</f>
        <v/>
      </c>
      <c r="D4492" s="43" t="str">
        <f>IF(ISBLANK($N4492),"","SGBTM/AUTAROC/"&amp;'datos GENERALES'!B$5&amp;"_"&amp;'datos GENERALES'!C$5&amp;"_"&amp;'datos GENERALES'!D$5)</f>
        <v/>
      </c>
      <c r="E4492" s="42" t="str">
        <f>IF(ISBLANK($N4492),"",IF(ISBLANK('datos GENERALES'!$B$6),"",'datos GENERALES'!$B$6))</f>
        <v/>
      </c>
      <c r="F4492" s="42" t="str">
        <f>IF(ISBLANK($N4492),"",IF(ISBLANK('datos GENERALES'!$B$7),"",'datos GENERALES'!$B$7))</f>
        <v/>
      </c>
      <c r="G4492" s="42" t="str">
        <f>IF(ISBLANK($N4492),"",IF(ISBLANK('datos GENERALES'!$B$10),"",'datos GENERALES'!$B$10))</f>
        <v/>
      </c>
      <c r="H4492" s="42" t="str">
        <f>IF(ISBLANK($N4492),"",IF(ISBLANK('datos GENERALES'!$C$10),"",'datos GENERALES'!$C$10))</f>
        <v/>
      </c>
      <c r="I4492" s="42" t="str">
        <f>IF(ISBLANK($N4492),"",IF(ISBLANK('datos GENERALES'!$D$10),"",'datos GENERALES'!$D$10))</f>
        <v/>
      </c>
      <c r="O4492" s="48" t="str">
        <f>IFERROR(VLOOKUP(N4492,ListaEspecies!$B$3:$D$45,2,FALSE),"")</f>
        <v/>
      </c>
      <c r="P4492" s="96" t="str">
        <f>IFERROR(VLOOKUP(N4492,ListaEspecies!$B$3:$D$45,3,FALSE),"")</f>
        <v/>
      </c>
      <c r="R4492" s="42" t="str">
        <f>IF(ISBLANK($J4492),"",IF(ISBLANK('datos GENERALES'!$B$15),"",'datos GENERALES'!$B$15))</f>
        <v/>
      </c>
      <c r="S4492" s="49" t="str">
        <f t="shared" si="562"/>
        <v/>
      </c>
      <c r="T4492" s="49" t="str">
        <f t="shared" si="563"/>
        <v/>
      </c>
      <c r="AA4492" s="50" t="str">
        <f t="shared" si="567"/>
        <v/>
      </c>
      <c r="AE4492" s="50" t="str">
        <f t="shared" si="564"/>
        <v/>
      </c>
      <c r="AI4492" s="19" t="str">
        <f t="shared" si="565"/>
        <v/>
      </c>
      <c r="AJ4492"/>
      <c r="AK4492" s="19" t="str">
        <f t="shared" si="566"/>
        <v/>
      </c>
    </row>
    <row r="4493" spans="1:37" x14ac:dyDescent="0.25">
      <c r="A4493" s="42" t="str">
        <f t="shared" si="560"/>
        <v/>
      </c>
      <c r="B4493" s="42" t="str">
        <f t="shared" si="561"/>
        <v/>
      </c>
      <c r="C4493" s="42" t="str">
        <f>IF(ISBLANK($N4493),"",IF(ISBLANK('datos GENERALES'!B$16),"",'datos GENERALES'!B$16))</f>
        <v/>
      </c>
      <c r="D4493" s="43" t="str">
        <f>IF(ISBLANK($N4493),"","SGBTM/AUTAROC/"&amp;'datos GENERALES'!B$5&amp;"_"&amp;'datos GENERALES'!C$5&amp;"_"&amp;'datos GENERALES'!D$5)</f>
        <v/>
      </c>
      <c r="E4493" s="42" t="str">
        <f>IF(ISBLANK($N4493),"",IF(ISBLANK('datos GENERALES'!$B$6),"",'datos GENERALES'!$B$6))</f>
        <v/>
      </c>
      <c r="F4493" s="42" t="str">
        <f>IF(ISBLANK($N4493),"",IF(ISBLANK('datos GENERALES'!$B$7),"",'datos GENERALES'!$B$7))</f>
        <v/>
      </c>
      <c r="G4493" s="42" t="str">
        <f>IF(ISBLANK($N4493),"",IF(ISBLANK('datos GENERALES'!$B$10),"",'datos GENERALES'!$B$10))</f>
        <v/>
      </c>
      <c r="H4493" s="42" t="str">
        <f>IF(ISBLANK($N4493),"",IF(ISBLANK('datos GENERALES'!$C$10),"",'datos GENERALES'!$C$10))</f>
        <v/>
      </c>
      <c r="I4493" s="42" t="str">
        <f>IF(ISBLANK($N4493),"",IF(ISBLANK('datos GENERALES'!$D$10),"",'datos GENERALES'!$D$10))</f>
        <v/>
      </c>
      <c r="O4493" s="48" t="str">
        <f>IFERROR(VLOOKUP(N4493,ListaEspecies!$B$3:$D$45,2,FALSE),"")</f>
        <v/>
      </c>
      <c r="P4493" s="96" t="str">
        <f>IFERROR(VLOOKUP(N4493,ListaEspecies!$B$3:$D$45,3,FALSE),"")</f>
        <v/>
      </c>
      <c r="R4493" s="42" t="str">
        <f>IF(ISBLANK($J4493),"",IF(ISBLANK('datos GENERALES'!$B$15),"",'datos GENERALES'!$B$15))</f>
        <v/>
      </c>
      <c r="S4493" s="49" t="str">
        <f t="shared" si="562"/>
        <v/>
      </c>
      <c r="T4493" s="49" t="str">
        <f t="shared" si="563"/>
        <v/>
      </c>
      <c r="AA4493" s="50" t="str">
        <f t="shared" si="567"/>
        <v/>
      </c>
      <c r="AE4493" s="50" t="str">
        <f t="shared" si="564"/>
        <v/>
      </c>
      <c r="AI4493" s="19" t="str">
        <f t="shared" si="565"/>
        <v/>
      </c>
      <c r="AJ4493"/>
      <c r="AK4493" s="19" t="str">
        <f t="shared" si="566"/>
        <v/>
      </c>
    </row>
    <row r="4494" spans="1:37" x14ac:dyDescent="0.25">
      <c r="A4494" s="42" t="str">
        <f t="shared" si="560"/>
        <v/>
      </c>
      <c r="B4494" s="42" t="str">
        <f t="shared" si="561"/>
        <v/>
      </c>
      <c r="C4494" s="42" t="str">
        <f>IF(ISBLANK($N4494),"",IF(ISBLANK('datos GENERALES'!B$16),"",'datos GENERALES'!B$16))</f>
        <v/>
      </c>
      <c r="D4494" s="43" t="str">
        <f>IF(ISBLANK($N4494),"","SGBTM/AUTAROC/"&amp;'datos GENERALES'!B$5&amp;"_"&amp;'datos GENERALES'!C$5&amp;"_"&amp;'datos GENERALES'!D$5)</f>
        <v/>
      </c>
      <c r="E4494" s="42" t="str">
        <f>IF(ISBLANK($N4494),"",IF(ISBLANK('datos GENERALES'!$B$6),"",'datos GENERALES'!$B$6))</f>
        <v/>
      </c>
      <c r="F4494" s="42" t="str">
        <f>IF(ISBLANK($N4494),"",IF(ISBLANK('datos GENERALES'!$B$7),"",'datos GENERALES'!$B$7))</f>
        <v/>
      </c>
      <c r="G4494" s="42" t="str">
        <f>IF(ISBLANK($N4494),"",IF(ISBLANK('datos GENERALES'!$B$10),"",'datos GENERALES'!$B$10))</f>
        <v/>
      </c>
      <c r="H4494" s="42" t="str">
        <f>IF(ISBLANK($N4494),"",IF(ISBLANK('datos GENERALES'!$C$10),"",'datos GENERALES'!$C$10))</f>
        <v/>
      </c>
      <c r="I4494" s="42" t="str">
        <f>IF(ISBLANK($N4494),"",IF(ISBLANK('datos GENERALES'!$D$10),"",'datos GENERALES'!$D$10))</f>
        <v/>
      </c>
      <c r="O4494" s="48" t="str">
        <f>IFERROR(VLOOKUP(N4494,ListaEspecies!$B$3:$D$45,2,FALSE),"")</f>
        <v/>
      </c>
      <c r="P4494" s="96" t="str">
        <f>IFERROR(VLOOKUP(N4494,ListaEspecies!$B$3:$D$45,3,FALSE),"")</f>
        <v/>
      </c>
      <c r="R4494" s="42" t="str">
        <f>IF(ISBLANK($J4494),"",IF(ISBLANK('datos GENERALES'!$B$15),"",'datos GENERALES'!$B$15))</f>
        <v/>
      </c>
      <c r="S4494" s="49" t="str">
        <f t="shared" si="562"/>
        <v/>
      </c>
      <c r="T4494" s="49" t="str">
        <f t="shared" si="563"/>
        <v/>
      </c>
      <c r="AA4494" s="50" t="str">
        <f t="shared" si="567"/>
        <v/>
      </c>
      <c r="AE4494" s="50" t="str">
        <f t="shared" si="564"/>
        <v/>
      </c>
      <c r="AI4494" s="19" t="str">
        <f t="shared" si="565"/>
        <v/>
      </c>
      <c r="AJ4494"/>
      <c r="AK4494" s="19" t="str">
        <f t="shared" si="566"/>
        <v/>
      </c>
    </row>
    <row r="4495" spans="1:37" x14ac:dyDescent="0.25">
      <c r="A4495" s="42" t="str">
        <f t="shared" si="560"/>
        <v/>
      </c>
      <c r="B4495" s="42" t="str">
        <f t="shared" si="561"/>
        <v/>
      </c>
      <c r="C4495" s="42" t="str">
        <f>IF(ISBLANK($N4495),"",IF(ISBLANK('datos GENERALES'!B$16),"",'datos GENERALES'!B$16))</f>
        <v/>
      </c>
      <c r="D4495" s="43" t="str">
        <f>IF(ISBLANK($N4495),"","SGBTM/AUTAROC/"&amp;'datos GENERALES'!B$5&amp;"_"&amp;'datos GENERALES'!C$5&amp;"_"&amp;'datos GENERALES'!D$5)</f>
        <v/>
      </c>
      <c r="E4495" s="42" t="str">
        <f>IF(ISBLANK($N4495),"",IF(ISBLANK('datos GENERALES'!$B$6),"",'datos GENERALES'!$B$6))</f>
        <v/>
      </c>
      <c r="F4495" s="42" t="str">
        <f>IF(ISBLANK($N4495),"",IF(ISBLANK('datos GENERALES'!$B$7),"",'datos GENERALES'!$B$7))</f>
        <v/>
      </c>
      <c r="G4495" s="42" t="str">
        <f>IF(ISBLANK($N4495),"",IF(ISBLANK('datos GENERALES'!$B$10),"",'datos GENERALES'!$B$10))</f>
        <v/>
      </c>
      <c r="H4495" s="42" t="str">
        <f>IF(ISBLANK($N4495),"",IF(ISBLANK('datos GENERALES'!$C$10),"",'datos GENERALES'!$C$10))</f>
        <v/>
      </c>
      <c r="I4495" s="42" t="str">
        <f>IF(ISBLANK($N4495),"",IF(ISBLANK('datos GENERALES'!$D$10),"",'datos GENERALES'!$D$10))</f>
        <v/>
      </c>
      <c r="O4495" s="48" t="str">
        <f>IFERROR(VLOOKUP(N4495,ListaEspecies!$B$3:$D$45,2,FALSE),"")</f>
        <v/>
      </c>
      <c r="P4495" s="96" t="str">
        <f>IFERROR(VLOOKUP(N4495,ListaEspecies!$B$3:$D$45,3,FALSE),"")</f>
        <v/>
      </c>
      <c r="R4495" s="42" t="str">
        <f>IF(ISBLANK($J4495),"",IF(ISBLANK('datos GENERALES'!$B$15),"",'datos GENERALES'!$B$15))</f>
        <v/>
      </c>
      <c r="S4495" s="49" t="str">
        <f t="shared" si="562"/>
        <v/>
      </c>
      <c r="T4495" s="49" t="str">
        <f t="shared" si="563"/>
        <v/>
      </c>
      <c r="AA4495" s="50" t="str">
        <f t="shared" si="567"/>
        <v/>
      </c>
      <c r="AE4495" s="50" t="str">
        <f t="shared" si="564"/>
        <v/>
      </c>
      <c r="AI4495" s="19" t="str">
        <f t="shared" si="565"/>
        <v/>
      </c>
      <c r="AJ4495"/>
      <c r="AK4495" s="19" t="str">
        <f t="shared" si="566"/>
        <v/>
      </c>
    </row>
    <row r="4496" spans="1:37" x14ac:dyDescent="0.25">
      <c r="A4496" s="42" t="str">
        <f t="shared" si="560"/>
        <v/>
      </c>
      <c r="B4496" s="42" t="str">
        <f t="shared" si="561"/>
        <v/>
      </c>
      <c r="C4496" s="42" t="str">
        <f>IF(ISBLANK($N4496),"",IF(ISBLANK('datos GENERALES'!B$16),"",'datos GENERALES'!B$16))</f>
        <v/>
      </c>
      <c r="D4496" s="43" t="str">
        <f>IF(ISBLANK($N4496),"","SGBTM/AUTAROC/"&amp;'datos GENERALES'!B$5&amp;"_"&amp;'datos GENERALES'!C$5&amp;"_"&amp;'datos GENERALES'!D$5)</f>
        <v/>
      </c>
      <c r="E4496" s="42" t="str">
        <f>IF(ISBLANK($N4496),"",IF(ISBLANK('datos GENERALES'!$B$6),"",'datos GENERALES'!$B$6))</f>
        <v/>
      </c>
      <c r="F4496" s="42" t="str">
        <f>IF(ISBLANK($N4496),"",IF(ISBLANK('datos GENERALES'!$B$7),"",'datos GENERALES'!$B$7))</f>
        <v/>
      </c>
      <c r="G4496" s="42" t="str">
        <f>IF(ISBLANK($N4496),"",IF(ISBLANK('datos GENERALES'!$B$10),"",'datos GENERALES'!$B$10))</f>
        <v/>
      </c>
      <c r="H4496" s="42" t="str">
        <f>IF(ISBLANK($N4496),"",IF(ISBLANK('datos GENERALES'!$C$10),"",'datos GENERALES'!$C$10))</f>
        <v/>
      </c>
      <c r="I4496" s="42" t="str">
        <f>IF(ISBLANK($N4496),"",IF(ISBLANK('datos GENERALES'!$D$10),"",'datos GENERALES'!$D$10))</f>
        <v/>
      </c>
      <c r="O4496" s="48" t="str">
        <f>IFERROR(VLOOKUP(N4496,ListaEspecies!$B$3:$D$45,2,FALSE),"")</f>
        <v/>
      </c>
      <c r="P4496" s="96" t="str">
        <f>IFERROR(VLOOKUP(N4496,ListaEspecies!$B$3:$D$45,3,FALSE),"")</f>
        <v/>
      </c>
      <c r="R4496" s="42" t="str">
        <f>IF(ISBLANK($J4496),"",IF(ISBLANK('datos GENERALES'!$B$15),"",'datos GENERALES'!$B$15))</f>
        <v/>
      </c>
      <c r="S4496" s="49" t="str">
        <f t="shared" si="562"/>
        <v/>
      </c>
      <c r="T4496" s="49" t="str">
        <f t="shared" si="563"/>
        <v/>
      </c>
      <c r="AA4496" s="50" t="str">
        <f t="shared" si="567"/>
        <v/>
      </c>
      <c r="AE4496" s="50" t="str">
        <f t="shared" si="564"/>
        <v/>
      </c>
      <c r="AI4496" s="19" t="str">
        <f t="shared" si="565"/>
        <v/>
      </c>
      <c r="AJ4496"/>
      <c r="AK4496" s="19" t="str">
        <f t="shared" si="566"/>
        <v/>
      </c>
    </row>
    <row r="4497" spans="1:37" x14ac:dyDescent="0.25">
      <c r="A4497" s="42" t="str">
        <f t="shared" si="560"/>
        <v/>
      </c>
      <c r="B4497" s="42" t="str">
        <f t="shared" si="561"/>
        <v/>
      </c>
      <c r="C4497" s="42" t="str">
        <f>IF(ISBLANK($N4497),"",IF(ISBLANK('datos GENERALES'!B$16),"",'datos GENERALES'!B$16))</f>
        <v/>
      </c>
      <c r="D4497" s="43" t="str">
        <f>IF(ISBLANK($N4497),"","SGBTM/AUTAROC/"&amp;'datos GENERALES'!B$5&amp;"_"&amp;'datos GENERALES'!C$5&amp;"_"&amp;'datos GENERALES'!D$5)</f>
        <v/>
      </c>
      <c r="E4497" s="42" t="str">
        <f>IF(ISBLANK($N4497),"",IF(ISBLANK('datos GENERALES'!$B$6),"",'datos GENERALES'!$B$6))</f>
        <v/>
      </c>
      <c r="F4497" s="42" t="str">
        <f>IF(ISBLANK($N4497),"",IF(ISBLANK('datos GENERALES'!$B$7),"",'datos GENERALES'!$B$7))</f>
        <v/>
      </c>
      <c r="G4497" s="42" t="str">
        <f>IF(ISBLANK($N4497),"",IF(ISBLANK('datos GENERALES'!$B$10),"",'datos GENERALES'!$B$10))</f>
        <v/>
      </c>
      <c r="H4497" s="42" t="str">
        <f>IF(ISBLANK($N4497),"",IF(ISBLANK('datos GENERALES'!$C$10),"",'datos GENERALES'!$C$10))</f>
        <v/>
      </c>
      <c r="I4497" s="42" t="str">
        <f>IF(ISBLANK($N4497),"",IF(ISBLANK('datos GENERALES'!$D$10),"",'datos GENERALES'!$D$10))</f>
        <v/>
      </c>
      <c r="O4497" s="48" t="str">
        <f>IFERROR(VLOOKUP(N4497,ListaEspecies!$B$3:$D$45,2,FALSE),"")</f>
        <v/>
      </c>
      <c r="P4497" s="96" t="str">
        <f>IFERROR(VLOOKUP(N4497,ListaEspecies!$B$3:$D$45,3,FALSE),"")</f>
        <v/>
      </c>
      <c r="R4497" s="42" t="str">
        <f>IF(ISBLANK($J4497),"",IF(ISBLANK('datos GENERALES'!$B$15),"",'datos GENERALES'!$B$15))</f>
        <v/>
      </c>
      <c r="S4497" s="49" t="str">
        <f t="shared" si="562"/>
        <v/>
      </c>
      <c r="T4497" s="49" t="str">
        <f t="shared" si="563"/>
        <v/>
      </c>
      <c r="AA4497" s="50" t="str">
        <f t="shared" si="567"/>
        <v/>
      </c>
      <c r="AE4497" s="50" t="str">
        <f t="shared" si="564"/>
        <v/>
      </c>
      <c r="AI4497" s="19" t="str">
        <f t="shared" si="565"/>
        <v/>
      </c>
      <c r="AJ4497"/>
      <c r="AK4497" s="19" t="str">
        <f t="shared" si="566"/>
        <v/>
      </c>
    </row>
    <row r="4498" spans="1:37" x14ac:dyDescent="0.25">
      <c r="A4498" s="42" t="str">
        <f t="shared" si="560"/>
        <v/>
      </c>
      <c r="B4498" s="42" t="str">
        <f t="shared" si="561"/>
        <v/>
      </c>
      <c r="C4498" s="42" t="str">
        <f>IF(ISBLANK($N4498),"",IF(ISBLANK('datos GENERALES'!B$16),"",'datos GENERALES'!B$16))</f>
        <v/>
      </c>
      <c r="D4498" s="43" t="str">
        <f>IF(ISBLANK($N4498),"","SGBTM/AUTAROC/"&amp;'datos GENERALES'!B$5&amp;"_"&amp;'datos GENERALES'!C$5&amp;"_"&amp;'datos GENERALES'!D$5)</f>
        <v/>
      </c>
      <c r="E4498" s="42" t="str">
        <f>IF(ISBLANK($N4498),"",IF(ISBLANK('datos GENERALES'!$B$6),"",'datos GENERALES'!$B$6))</f>
        <v/>
      </c>
      <c r="F4498" s="42" t="str">
        <f>IF(ISBLANK($N4498),"",IF(ISBLANK('datos GENERALES'!$B$7),"",'datos GENERALES'!$B$7))</f>
        <v/>
      </c>
      <c r="G4498" s="42" t="str">
        <f>IF(ISBLANK($N4498),"",IF(ISBLANK('datos GENERALES'!$B$10),"",'datos GENERALES'!$B$10))</f>
        <v/>
      </c>
      <c r="H4498" s="42" t="str">
        <f>IF(ISBLANK($N4498),"",IF(ISBLANK('datos GENERALES'!$C$10),"",'datos GENERALES'!$C$10))</f>
        <v/>
      </c>
      <c r="I4498" s="42" t="str">
        <f>IF(ISBLANK($N4498),"",IF(ISBLANK('datos GENERALES'!$D$10),"",'datos GENERALES'!$D$10))</f>
        <v/>
      </c>
      <c r="O4498" s="48" t="str">
        <f>IFERROR(VLOOKUP(N4498,ListaEspecies!$B$3:$D$45,2,FALSE),"")</f>
        <v/>
      </c>
      <c r="P4498" s="96" t="str">
        <f>IFERROR(VLOOKUP(N4498,ListaEspecies!$B$3:$D$45,3,FALSE),"")</f>
        <v/>
      </c>
      <c r="R4498" s="42" t="str">
        <f>IF(ISBLANK($J4498),"",IF(ISBLANK('datos GENERALES'!$B$15),"",'datos GENERALES'!$B$15))</f>
        <v/>
      </c>
      <c r="S4498" s="49" t="str">
        <f t="shared" si="562"/>
        <v/>
      </c>
      <c r="T4498" s="49" t="str">
        <f t="shared" si="563"/>
        <v/>
      </c>
      <c r="AA4498" s="50" t="str">
        <f t="shared" si="567"/>
        <v/>
      </c>
      <c r="AE4498" s="50" t="str">
        <f t="shared" si="564"/>
        <v/>
      </c>
      <c r="AI4498" s="19" t="str">
        <f t="shared" si="565"/>
        <v/>
      </c>
      <c r="AJ4498"/>
      <c r="AK4498" s="19" t="str">
        <f t="shared" si="566"/>
        <v/>
      </c>
    </row>
    <row r="4499" spans="1:37" x14ac:dyDescent="0.25">
      <c r="A4499" s="42" t="str">
        <f t="shared" si="560"/>
        <v/>
      </c>
      <c r="B4499" s="42" t="str">
        <f t="shared" si="561"/>
        <v/>
      </c>
      <c r="C4499" s="42" t="str">
        <f>IF(ISBLANK($N4499),"",IF(ISBLANK('datos GENERALES'!B$16),"",'datos GENERALES'!B$16))</f>
        <v/>
      </c>
      <c r="D4499" s="43" t="str">
        <f>IF(ISBLANK($N4499),"","SGBTM/AUTAROC/"&amp;'datos GENERALES'!B$5&amp;"_"&amp;'datos GENERALES'!C$5&amp;"_"&amp;'datos GENERALES'!D$5)</f>
        <v/>
      </c>
      <c r="E4499" s="42" t="str">
        <f>IF(ISBLANK($N4499),"",IF(ISBLANK('datos GENERALES'!$B$6),"",'datos GENERALES'!$B$6))</f>
        <v/>
      </c>
      <c r="F4499" s="42" t="str">
        <f>IF(ISBLANK($N4499),"",IF(ISBLANK('datos GENERALES'!$B$7),"",'datos GENERALES'!$B$7))</f>
        <v/>
      </c>
      <c r="G4499" s="42" t="str">
        <f>IF(ISBLANK($N4499),"",IF(ISBLANK('datos GENERALES'!$B$10),"",'datos GENERALES'!$B$10))</f>
        <v/>
      </c>
      <c r="H4499" s="42" t="str">
        <f>IF(ISBLANK($N4499),"",IF(ISBLANK('datos GENERALES'!$C$10),"",'datos GENERALES'!$C$10))</f>
        <v/>
      </c>
      <c r="I4499" s="42" t="str">
        <f>IF(ISBLANK($N4499),"",IF(ISBLANK('datos GENERALES'!$D$10),"",'datos GENERALES'!$D$10))</f>
        <v/>
      </c>
      <c r="O4499" s="48" t="str">
        <f>IFERROR(VLOOKUP(N4499,ListaEspecies!$B$3:$D$45,2,FALSE),"")</f>
        <v/>
      </c>
      <c r="P4499" s="96" t="str">
        <f>IFERROR(VLOOKUP(N4499,ListaEspecies!$B$3:$D$45,3,FALSE),"")</f>
        <v/>
      </c>
      <c r="R4499" s="42" t="str">
        <f>IF(ISBLANK($J4499),"",IF(ISBLANK('datos GENERALES'!$B$15),"",'datos GENERALES'!$B$15))</f>
        <v/>
      </c>
      <c r="S4499" s="49" t="str">
        <f t="shared" si="562"/>
        <v/>
      </c>
      <c r="T4499" s="49" t="str">
        <f t="shared" si="563"/>
        <v/>
      </c>
      <c r="AA4499" s="50" t="str">
        <f t="shared" si="567"/>
        <v/>
      </c>
      <c r="AE4499" s="50" t="str">
        <f t="shared" si="564"/>
        <v/>
      </c>
      <c r="AI4499" s="19" t="str">
        <f t="shared" si="565"/>
        <v/>
      </c>
      <c r="AJ4499"/>
      <c r="AK4499" s="19" t="str">
        <f t="shared" si="566"/>
        <v/>
      </c>
    </row>
    <row r="4500" spans="1:37" x14ac:dyDescent="0.25">
      <c r="A4500" s="42" t="str">
        <f t="shared" si="560"/>
        <v/>
      </c>
      <c r="B4500" s="42" t="str">
        <f t="shared" si="561"/>
        <v/>
      </c>
      <c r="C4500" s="42" t="str">
        <f>IF(ISBLANK($N4500),"",IF(ISBLANK('datos GENERALES'!B$16),"",'datos GENERALES'!B$16))</f>
        <v/>
      </c>
      <c r="D4500" s="43" t="str">
        <f>IF(ISBLANK($N4500),"","SGBTM/AUTAROC/"&amp;'datos GENERALES'!B$5&amp;"_"&amp;'datos GENERALES'!C$5&amp;"_"&amp;'datos GENERALES'!D$5)</f>
        <v/>
      </c>
      <c r="E4500" s="42" t="str">
        <f>IF(ISBLANK($N4500),"",IF(ISBLANK('datos GENERALES'!$B$6),"",'datos GENERALES'!$B$6))</f>
        <v/>
      </c>
      <c r="F4500" s="42" t="str">
        <f>IF(ISBLANK($N4500),"",IF(ISBLANK('datos GENERALES'!$B$7),"",'datos GENERALES'!$B$7))</f>
        <v/>
      </c>
      <c r="G4500" s="42" t="str">
        <f>IF(ISBLANK($N4500),"",IF(ISBLANK('datos GENERALES'!$B$10),"",'datos GENERALES'!$B$10))</f>
        <v/>
      </c>
      <c r="H4500" s="42" t="str">
        <f>IF(ISBLANK($N4500),"",IF(ISBLANK('datos GENERALES'!$C$10),"",'datos GENERALES'!$C$10))</f>
        <v/>
      </c>
      <c r="I4500" s="42" t="str">
        <f>IF(ISBLANK($N4500),"",IF(ISBLANK('datos GENERALES'!$D$10),"",'datos GENERALES'!$D$10))</f>
        <v/>
      </c>
      <c r="O4500" s="48" t="str">
        <f>IFERROR(VLOOKUP(N4500,ListaEspecies!$B$3:$D$45,2,FALSE),"")</f>
        <v/>
      </c>
      <c r="P4500" s="96" t="str">
        <f>IFERROR(VLOOKUP(N4500,ListaEspecies!$B$3:$D$45,3,FALSE),"")</f>
        <v/>
      </c>
      <c r="R4500" s="42" t="str">
        <f>IF(ISBLANK($J4500),"",IF(ISBLANK('datos GENERALES'!$B$15),"",'datos GENERALES'!$B$15))</f>
        <v/>
      </c>
      <c r="S4500" s="49" t="str">
        <f t="shared" si="562"/>
        <v/>
      </c>
      <c r="T4500" s="49" t="str">
        <f t="shared" si="563"/>
        <v/>
      </c>
      <c r="AA4500" s="50" t="str">
        <f t="shared" si="567"/>
        <v/>
      </c>
      <c r="AE4500" s="50" t="str">
        <f t="shared" si="564"/>
        <v/>
      </c>
      <c r="AI4500" s="19" t="str">
        <f t="shared" si="565"/>
        <v/>
      </c>
      <c r="AJ4500"/>
      <c r="AK4500" s="19" t="str">
        <f t="shared" si="566"/>
        <v/>
      </c>
    </row>
    <row r="4501" spans="1:37" x14ac:dyDescent="0.25">
      <c r="A4501" s="42" t="str">
        <f t="shared" si="560"/>
        <v/>
      </c>
      <c r="B4501" s="42" t="str">
        <f t="shared" si="561"/>
        <v/>
      </c>
      <c r="C4501" s="42" t="str">
        <f>IF(ISBLANK($N4501),"",IF(ISBLANK('datos GENERALES'!B$16),"",'datos GENERALES'!B$16))</f>
        <v/>
      </c>
      <c r="D4501" s="43" t="str">
        <f>IF(ISBLANK($N4501),"","SGBTM/AUTAROC/"&amp;'datos GENERALES'!B$5&amp;"_"&amp;'datos GENERALES'!C$5&amp;"_"&amp;'datos GENERALES'!D$5)</f>
        <v/>
      </c>
      <c r="E4501" s="42" t="str">
        <f>IF(ISBLANK($N4501),"",IF(ISBLANK('datos GENERALES'!$B$6),"",'datos GENERALES'!$B$6))</f>
        <v/>
      </c>
      <c r="F4501" s="42" t="str">
        <f>IF(ISBLANK($N4501),"",IF(ISBLANK('datos GENERALES'!$B$7),"",'datos GENERALES'!$B$7))</f>
        <v/>
      </c>
      <c r="G4501" s="42" t="str">
        <f>IF(ISBLANK($N4501),"",IF(ISBLANK('datos GENERALES'!$B$10),"",'datos GENERALES'!$B$10))</f>
        <v/>
      </c>
      <c r="H4501" s="42" t="str">
        <f>IF(ISBLANK($N4501),"",IF(ISBLANK('datos GENERALES'!$C$10),"",'datos GENERALES'!$C$10))</f>
        <v/>
      </c>
      <c r="I4501" s="42" t="str">
        <f>IF(ISBLANK($N4501),"",IF(ISBLANK('datos GENERALES'!$D$10),"",'datos GENERALES'!$D$10))</f>
        <v/>
      </c>
      <c r="O4501" s="48" t="str">
        <f>IFERROR(VLOOKUP(N4501,ListaEspecies!$B$3:$D$45,2,FALSE),"")</f>
        <v/>
      </c>
      <c r="P4501" s="96" t="str">
        <f>IFERROR(VLOOKUP(N4501,ListaEspecies!$B$3:$D$45,3,FALSE),"")</f>
        <v/>
      </c>
      <c r="R4501" s="42" t="str">
        <f>IF(ISBLANK($J4501),"",IF(ISBLANK('datos GENERALES'!$B$15),"",'datos GENERALES'!$B$15))</f>
        <v/>
      </c>
      <c r="S4501" s="49" t="str">
        <f t="shared" si="562"/>
        <v/>
      </c>
      <c r="T4501" s="49" t="str">
        <f t="shared" si="563"/>
        <v/>
      </c>
      <c r="AA4501" s="50" t="str">
        <f t="shared" si="567"/>
        <v/>
      </c>
      <c r="AE4501" s="50" t="str">
        <f t="shared" si="564"/>
        <v/>
      </c>
      <c r="AI4501" s="19" t="str">
        <f t="shared" si="565"/>
        <v/>
      </c>
      <c r="AJ4501"/>
      <c r="AK4501" s="19" t="str">
        <f t="shared" si="566"/>
        <v/>
      </c>
    </row>
    <row r="4502" spans="1:37" x14ac:dyDescent="0.25">
      <c r="A4502" s="42" t="str">
        <f t="shared" si="560"/>
        <v/>
      </c>
      <c r="B4502" s="42" t="str">
        <f t="shared" si="561"/>
        <v/>
      </c>
      <c r="C4502" s="42" t="str">
        <f>IF(ISBLANK($N4502),"",IF(ISBLANK('datos GENERALES'!B$16),"",'datos GENERALES'!B$16))</f>
        <v/>
      </c>
      <c r="D4502" s="43" t="str">
        <f>IF(ISBLANK($N4502),"","SGBTM/AUTAROC/"&amp;'datos GENERALES'!B$5&amp;"_"&amp;'datos GENERALES'!C$5&amp;"_"&amp;'datos GENERALES'!D$5)</f>
        <v/>
      </c>
      <c r="E4502" s="42" t="str">
        <f>IF(ISBLANK($N4502),"",IF(ISBLANK('datos GENERALES'!$B$6),"",'datos GENERALES'!$B$6))</f>
        <v/>
      </c>
      <c r="F4502" s="42" t="str">
        <f>IF(ISBLANK($N4502),"",IF(ISBLANK('datos GENERALES'!$B$7),"",'datos GENERALES'!$B$7))</f>
        <v/>
      </c>
      <c r="G4502" s="42" t="str">
        <f>IF(ISBLANK($N4502),"",IF(ISBLANK('datos GENERALES'!$B$10),"",'datos GENERALES'!$B$10))</f>
        <v/>
      </c>
      <c r="H4502" s="42" t="str">
        <f>IF(ISBLANK($N4502),"",IF(ISBLANK('datos GENERALES'!$C$10),"",'datos GENERALES'!$C$10))</f>
        <v/>
      </c>
      <c r="I4502" s="42" t="str">
        <f>IF(ISBLANK($N4502),"",IF(ISBLANK('datos GENERALES'!$D$10),"",'datos GENERALES'!$D$10))</f>
        <v/>
      </c>
      <c r="O4502" s="48" t="str">
        <f>IFERROR(VLOOKUP(N4502,ListaEspecies!$B$3:$D$45,2,FALSE),"")</f>
        <v/>
      </c>
      <c r="P4502" s="96" t="str">
        <f>IFERROR(VLOOKUP(N4502,ListaEspecies!$B$3:$D$45,3,FALSE),"")</f>
        <v/>
      </c>
      <c r="R4502" s="42" t="str">
        <f>IF(ISBLANK($J4502),"",IF(ISBLANK('datos GENERALES'!$B$15),"",'datos GENERALES'!$B$15))</f>
        <v/>
      </c>
      <c r="S4502" s="49" t="str">
        <f t="shared" si="562"/>
        <v/>
      </c>
      <c r="T4502" s="49" t="str">
        <f t="shared" si="563"/>
        <v/>
      </c>
      <c r="AA4502" s="50" t="str">
        <f t="shared" si="567"/>
        <v/>
      </c>
      <c r="AE4502" s="50" t="str">
        <f t="shared" si="564"/>
        <v/>
      </c>
      <c r="AI4502" s="19" t="str">
        <f t="shared" si="565"/>
        <v/>
      </c>
      <c r="AJ4502"/>
      <c r="AK4502" s="19" t="str">
        <f t="shared" si="566"/>
        <v/>
      </c>
    </row>
    <row r="4503" spans="1:37" x14ac:dyDescent="0.25">
      <c r="A4503" s="42" t="str">
        <f t="shared" si="560"/>
        <v/>
      </c>
      <c r="B4503" s="42" t="str">
        <f t="shared" si="561"/>
        <v/>
      </c>
      <c r="C4503" s="42" t="str">
        <f>IF(ISBLANK($N4503),"",IF(ISBLANK('datos GENERALES'!B$16),"",'datos GENERALES'!B$16))</f>
        <v/>
      </c>
      <c r="D4503" s="43" t="str">
        <f>IF(ISBLANK($N4503),"","SGBTM/AUTAROC/"&amp;'datos GENERALES'!B$5&amp;"_"&amp;'datos GENERALES'!C$5&amp;"_"&amp;'datos GENERALES'!D$5)</f>
        <v/>
      </c>
      <c r="E4503" s="42" t="str">
        <f>IF(ISBLANK($N4503),"",IF(ISBLANK('datos GENERALES'!$B$6),"",'datos GENERALES'!$B$6))</f>
        <v/>
      </c>
      <c r="F4503" s="42" t="str">
        <f>IF(ISBLANK($N4503),"",IF(ISBLANK('datos GENERALES'!$B$7),"",'datos GENERALES'!$B$7))</f>
        <v/>
      </c>
      <c r="G4503" s="42" t="str">
        <f>IF(ISBLANK($N4503),"",IF(ISBLANK('datos GENERALES'!$B$10),"",'datos GENERALES'!$B$10))</f>
        <v/>
      </c>
      <c r="H4503" s="42" t="str">
        <f>IF(ISBLANK($N4503),"",IF(ISBLANK('datos GENERALES'!$C$10),"",'datos GENERALES'!$C$10))</f>
        <v/>
      </c>
      <c r="I4503" s="42" t="str">
        <f>IF(ISBLANK($N4503),"",IF(ISBLANK('datos GENERALES'!$D$10),"",'datos GENERALES'!$D$10))</f>
        <v/>
      </c>
      <c r="O4503" s="48" t="str">
        <f>IFERROR(VLOOKUP(N4503,ListaEspecies!$B$3:$D$45,2,FALSE),"")</f>
        <v/>
      </c>
      <c r="P4503" s="96" t="str">
        <f>IFERROR(VLOOKUP(N4503,ListaEspecies!$B$3:$D$45,3,FALSE),"")</f>
        <v/>
      </c>
      <c r="R4503" s="42" t="str">
        <f>IF(ISBLANK($J4503),"",IF(ISBLANK('datos GENERALES'!$B$15),"",'datos GENERALES'!$B$15))</f>
        <v/>
      </c>
      <c r="S4503" s="49" t="str">
        <f t="shared" si="562"/>
        <v/>
      </c>
      <c r="T4503" s="49" t="str">
        <f t="shared" si="563"/>
        <v/>
      </c>
      <c r="AA4503" s="50" t="str">
        <f t="shared" si="567"/>
        <v/>
      </c>
      <c r="AE4503" s="50" t="str">
        <f t="shared" si="564"/>
        <v/>
      </c>
      <c r="AI4503" s="19" t="str">
        <f t="shared" si="565"/>
        <v/>
      </c>
      <c r="AJ4503"/>
      <c r="AK4503" s="19" t="str">
        <f t="shared" si="566"/>
        <v/>
      </c>
    </row>
    <row r="4504" spans="1:37" x14ac:dyDescent="0.25">
      <c r="A4504" s="42" t="str">
        <f t="shared" si="560"/>
        <v/>
      </c>
      <c r="B4504" s="42" t="str">
        <f t="shared" si="561"/>
        <v/>
      </c>
      <c r="C4504" s="42" t="str">
        <f>IF(ISBLANK($N4504),"",IF(ISBLANK('datos GENERALES'!B$16),"",'datos GENERALES'!B$16))</f>
        <v/>
      </c>
      <c r="D4504" s="43" t="str">
        <f>IF(ISBLANK($N4504),"","SGBTM/AUTAROC/"&amp;'datos GENERALES'!B$5&amp;"_"&amp;'datos GENERALES'!C$5&amp;"_"&amp;'datos GENERALES'!D$5)</f>
        <v/>
      </c>
      <c r="E4504" s="42" t="str">
        <f>IF(ISBLANK($N4504),"",IF(ISBLANK('datos GENERALES'!$B$6),"",'datos GENERALES'!$B$6))</f>
        <v/>
      </c>
      <c r="F4504" s="42" t="str">
        <f>IF(ISBLANK($N4504),"",IF(ISBLANK('datos GENERALES'!$B$7),"",'datos GENERALES'!$B$7))</f>
        <v/>
      </c>
      <c r="G4504" s="42" t="str">
        <f>IF(ISBLANK($N4504),"",IF(ISBLANK('datos GENERALES'!$B$10),"",'datos GENERALES'!$B$10))</f>
        <v/>
      </c>
      <c r="H4504" s="42" t="str">
        <f>IF(ISBLANK($N4504),"",IF(ISBLANK('datos GENERALES'!$C$10),"",'datos GENERALES'!$C$10))</f>
        <v/>
      </c>
      <c r="I4504" s="42" t="str">
        <f>IF(ISBLANK($N4504),"",IF(ISBLANK('datos GENERALES'!$D$10),"",'datos GENERALES'!$D$10))</f>
        <v/>
      </c>
      <c r="O4504" s="48" t="str">
        <f>IFERROR(VLOOKUP(N4504,ListaEspecies!$B$3:$D$45,2,FALSE),"")</f>
        <v/>
      </c>
      <c r="P4504" s="96" t="str">
        <f>IFERROR(VLOOKUP(N4504,ListaEspecies!$B$3:$D$45,3,FALSE),"")</f>
        <v/>
      </c>
      <c r="R4504" s="42" t="str">
        <f>IF(ISBLANK($J4504),"",IF(ISBLANK('datos GENERALES'!$B$15),"",'datos GENERALES'!$B$15))</f>
        <v/>
      </c>
      <c r="S4504" s="49" t="str">
        <f t="shared" si="562"/>
        <v/>
      </c>
      <c r="T4504" s="49" t="str">
        <f t="shared" si="563"/>
        <v/>
      </c>
      <c r="AA4504" s="50" t="str">
        <f t="shared" si="567"/>
        <v/>
      </c>
      <c r="AE4504" s="50" t="str">
        <f t="shared" si="564"/>
        <v/>
      </c>
      <c r="AI4504" s="19" t="str">
        <f t="shared" si="565"/>
        <v/>
      </c>
      <c r="AJ4504"/>
      <c r="AK4504" s="19" t="str">
        <f t="shared" si="566"/>
        <v/>
      </c>
    </row>
    <row r="4505" spans="1:37" x14ac:dyDescent="0.25">
      <c r="A4505" s="42" t="str">
        <f t="shared" si="560"/>
        <v/>
      </c>
      <c r="B4505" s="42" t="str">
        <f t="shared" si="561"/>
        <v/>
      </c>
      <c r="C4505" s="42" t="str">
        <f>IF(ISBLANK($N4505),"",IF(ISBLANK('datos GENERALES'!B$16),"",'datos GENERALES'!B$16))</f>
        <v/>
      </c>
      <c r="D4505" s="43" t="str">
        <f>IF(ISBLANK($N4505),"","SGBTM/AUTAROC/"&amp;'datos GENERALES'!B$5&amp;"_"&amp;'datos GENERALES'!C$5&amp;"_"&amp;'datos GENERALES'!D$5)</f>
        <v/>
      </c>
      <c r="E4505" s="42" t="str">
        <f>IF(ISBLANK($N4505),"",IF(ISBLANK('datos GENERALES'!$B$6),"",'datos GENERALES'!$B$6))</f>
        <v/>
      </c>
      <c r="F4505" s="42" t="str">
        <f>IF(ISBLANK($N4505),"",IF(ISBLANK('datos GENERALES'!$B$7),"",'datos GENERALES'!$B$7))</f>
        <v/>
      </c>
      <c r="G4505" s="42" t="str">
        <f>IF(ISBLANK($N4505),"",IF(ISBLANK('datos GENERALES'!$B$10),"",'datos GENERALES'!$B$10))</f>
        <v/>
      </c>
      <c r="H4505" s="42" t="str">
        <f>IF(ISBLANK($N4505),"",IF(ISBLANK('datos GENERALES'!$C$10),"",'datos GENERALES'!$C$10))</f>
        <v/>
      </c>
      <c r="I4505" s="42" t="str">
        <f>IF(ISBLANK($N4505),"",IF(ISBLANK('datos GENERALES'!$D$10),"",'datos GENERALES'!$D$10))</f>
        <v/>
      </c>
      <c r="O4505" s="48" t="str">
        <f>IFERROR(VLOOKUP(N4505,ListaEspecies!$B$3:$D$45,2,FALSE),"")</f>
        <v/>
      </c>
      <c r="P4505" s="96" t="str">
        <f>IFERROR(VLOOKUP(N4505,ListaEspecies!$B$3:$D$45,3,FALSE),"")</f>
        <v/>
      </c>
      <c r="R4505" s="42" t="str">
        <f>IF(ISBLANK($J4505),"",IF(ISBLANK('datos GENERALES'!$B$15),"",'datos GENERALES'!$B$15))</f>
        <v/>
      </c>
      <c r="S4505" s="49" t="str">
        <f t="shared" si="562"/>
        <v/>
      </c>
      <c r="T4505" s="49" t="str">
        <f t="shared" si="563"/>
        <v/>
      </c>
      <c r="AA4505" s="50" t="str">
        <f t="shared" si="567"/>
        <v/>
      </c>
      <c r="AE4505" s="50" t="str">
        <f t="shared" si="564"/>
        <v/>
      </c>
      <c r="AI4505" s="19" t="str">
        <f t="shared" si="565"/>
        <v/>
      </c>
      <c r="AJ4505"/>
      <c r="AK4505" s="19" t="str">
        <f t="shared" si="566"/>
        <v/>
      </c>
    </row>
    <row r="4506" spans="1:37" x14ac:dyDescent="0.25">
      <c r="A4506" s="42" t="str">
        <f t="shared" si="560"/>
        <v/>
      </c>
      <c r="B4506" s="42" t="str">
        <f t="shared" si="561"/>
        <v/>
      </c>
      <c r="C4506" s="42" t="str">
        <f>IF(ISBLANK($N4506),"",IF(ISBLANK('datos GENERALES'!B$16),"",'datos GENERALES'!B$16))</f>
        <v/>
      </c>
      <c r="D4506" s="43" t="str">
        <f>IF(ISBLANK($N4506),"","SGBTM/AUTAROC/"&amp;'datos GENERALES'!B$5&amp;"_"&amp;'datos GENERALES'!C$5&amp;"_"&amp;'datos GENERALES'!D$5)</f>
        <v/>
      </c>
      <c r="E4506" s="42" t="str">
        <f>IF(ISBLANK($N4506),"",IF(ISBLANK('datos GENERALES'!$B$6),"",'datos GENERALES'!$B$6))</f>
        <v/>
      </c>
      <c r="F4506" s="42" t="str">
        <f>IF(ISBLANK($N4506),"",IF(ISBLANK('datos GENERALES'!$B$7),"",'datos GENERALES'!$B$7))</f>
        <v/>
      </c>
      <c r="G4506" s="42" t="str">
        <f>IF(ISBLANK($N4506),"",IF(ISBLANK('datos GENERALES'!$B$10),"",'datos GENERALES'!$B$10))</f>
        <v/>
      </c>
      <c r="H4506" s="42" t="str">
        <f>IF(ISBLANK($N4506),"",IF(ISBLANK('datos GENERALES'!$C$10),"",'datos GENERALES'!$C$10))</f>
        <v/>
      </c>
      <c r="I4506" s="42" t="str">
        <f>IF(ISBLANK($N4506),"",IF(ISBLANK('datos GENERALES'!$D$10),"",'datos GENERALES'!$D$10))</f>
        <v/>
      </c>
      <c r="O4506" s="48" t="str">
        <f>IFERROR(VLOOKUP(N4506,ListaEspecies!$B$3:$D$45,2,FALSE),"")</f>
        <v/>
      </c>
      <c r="P4506" s="96" t="str">
        <f>IFERROR(VLOOKUP(N4506,ListaEspecies!$B$3:$D$45,3,FALSE),"")</f>
        <v/>
      </c>
      <c r="R4506" s="42" t="str">
        <f>IF(ISBLANK($J4506),"",IF(ISBLANK('datos GENERALES'!$B$15),"",'datos GENERALES'!$B$15))</f>
        <v/>
      </c>
      <c r="S4506" s="49" t="str">
        <f t="shared" si="562"/>
        <v/>
      </c>
      <c r="T4506" s="49" t="str">
        <f t="shared" si="563"/>
        <v/>
      </c>
      <c r="AA4506" s="50" t="str">
        <f t="shared" si="567"/>
        <v/>
      </c>
      <c r="AE4506" s="50" t="str">
        <f t="shared" si="564"/>
        <v/>
      </c>
      <c r="AI4506" s="19" t="str">
        <f t="shared" si="565"/>
        <v/>
      </c>
      <c r="AJ4506"/>
      <c r="AK4506" s="19" t="str">
        <f t="shared" si="566"/>
        <v/>
      </c>
    </row>
    <row r="4507" spans="1:37" x14ac:dyDescent="0.25">
      <c r="A4507" s="42" t="str">
        <f t="shared" si="560"/>
        <v/>
      </c>
      <c r="B4507" s="42" t="str">
        <f t="shared" si="561"/>
        <v/>
      </c>
      <c r="C4507" s="42" t="str">
        <f>IF(ISBLANK($N4507),"",IF(ISBLANK('datos GENERALES'!B$16),"",'datos GENERALES'!B$16))</f>
        <v/>
      </c>
      <c r="D4507" s="43" t="str">
        <f>IF(ISBLANK($N4507),"","SGBTM/AUTAROC/"&amp;'datos GENERALES'!B$5&amp;"_"&amp;'datos GENERALES'!C$5&amp;"_"&amp;'datos GENERALES'!D$5)</f>
        <v/>
      </c>
      <c r="E4507" s="42" t="str">
        <f>IF(ISBLANK($N4507),"",IF(ISBLANK('datos GENERALES'!$B$6),"",'datos GENERALES'!$B$6))</f>
        <v/>
      </c>
      <c r="F4507" s="42" t="str">
        <f>IF(ISBLANK($N4507),"",IF(ISBLANK('datos GENERALES'!$B$7),"",'datos GENERALES'!$B$7))</f>
        <v/>
      </c>
      <c r="G4507" s="42" t="str">
        <f>IF(ISBLANK($N4507),"",IF(ISBLANK('datos GENERALES'!$B$10),"",'datos GENERALES'!$B$10))</f>
        <v/>
      </c>
      <c r="H4507" s="42" t="str">
        <f>IF(ISBLANK($N4507),"",IF(ISBLANK('datos GENERALES'!$C$10),"",'datos GENERALES'!$C$10))</f>
        <v/>
      </c>
      <c r="I4507" s="42" t="str">
        <f>IF(ISBLANK($N4507),"",IF(ISBLANK('datos GENERALES'!$D$10),"",'datos GENERALES'!$D$10))</f>
        <v/>
      </c>
      <c r="O4507" s="48" t="str">
        <f>IFERROR(VLOOKUP(N4507,ListaEspecies!$B$3:$D$45,2,FALSE),"")</f>
        <v/>
      </c>
      <c r="P4507" s="96" t="str">
        <f>IFERROR(VLOOKUP(N4507,ListaEspecies!$B$3:$D$45,3,FALSE),"")</f>
        <v/>
      </c>
      <c r="R4507" s="42" t="str">
        <f>IF(ISBLANK($J4507),"",IF(ISBLANK('datos GENERALES'!$B$15),"",'datos GENERALES'!$B$15))</f>
        <v/>
      </c>
      <c r="S4507" s="49" t="str">
        <f t="shared" si="562"/>
        <v/>
      </c>
      <c r="T4507" s="49" t="str">
        <f t="shared" si="563"/>
        <v/>
      </c>
      <c r="AA4507" s="50" t="str">
        <f t="shared" si="567"/>
        <v/>
      </c>
      <c r="AE4507" s="50" t="str">
        <f t="shared" si="564"/>
        <v/>
      </c>
      <c r="AI4507" s="19" t="str">
        <f t="shared" si="565"/>
        <v/>
      </c>
      <c r="AJ4507"/>
      <c r="AK4507" s="19" t="str">
        <f t="shared" si="566"/>
        <v/>
      </c>
    </row>
    <row r="4508" spans="1:37" x14ac:dyDescent="0.25">
      <c r="A4508" s="42" t="str">
        <f t="shared" si="560"/>
        <v/>
      </c>
      <c r="B4508" s="42" t="str">
        <f t="shared" si="561"/>
        <v/>
      </c>
      <c r="C4508" s="42" t="str">
        <f>IF(ISBLANK($N4508),"",IF(ISBLANK('datos GENERALES'!B$16),"",'datos GENERALES'!B$16))</f>
        <v/>
      </c>
      <c r="D4508" s="43" t="str">
        <f>IF(ISBLANK($N4508),"","SGBTM/AUTAROC/"&amp;'datos GENERALES'!B$5&amp;"_"&amp;'datos GENERALES'!C$5&amp;"_"&amp;'datos GENERALES'!D$5)</f>
        <v/>
      </c>
      <c r="E4508" s="42" t="str">
        <f>IF(ISBLANK($N4508),"",IF(ISBLANK('datos GENERALES'!$B$6),"",'datos GENERALES'!$B$6))</f>
        <v/>
      </c>
      <c r="F4508" s="42" t="str">
        <f>IF(ISBLANK($N4508),"",IF(ISBLANK('datos GENERALES'!$B$7),"",'datos GENERALES'!$B$7))</f>
        <v/>
      </c>
      <c r="G4508" s="42" t="str">
        <f>IF(ISBLANK($N4508),"",IF(ISBLANK('datos GENERALES'!$B$10),"",'datos GENERALES'!$B$10))</f>
        <v/>
      </c>
      <c r="H4508" s="42" t="str">
        <f>IF(ISBLANK($N4508),"",IF(ISBLANK('datos GENERALES'!$C$10),"",'datos GENERALES'!$C$10))</f>
        <v/>
      </c>
      <c r="I4508" s="42" t="str">
        <f>IF(ISBLANK($N4508),"",IF(ISBLANK('datos GENERALES'!$D$10),"",'datos GENERALES'!$D$10))</f>
        <v/>
      </c>
      <c r="O4508" s="48" t="str">
        <f>IFERROR(VLOOKUP(N4508,ListaEspecies!$B$3:$D$45,2,FALSE),"")</f>
        <v/>
      </c>
      <c r="P4508" s="96" t="str">
        <f>IFERROR(VLOOKUP(N4508,ListaEspecies!$B$3:$D$45,3,FALSE),"")</f>
        <v/>
      </c>
      <c r="R4508" s="42" t="str">
        <f>IF(ISBLANK($J4508),"",IF(ISBLANK('datos GENERALES'!$B$15),"",'datos GENERALES'!$B$15))</f>
        <v/>
      </c>
      <c r="S4508" s="49" t="str">
        <f t="shared" si="562"/>
        <v/>
      </c>
      <c r="T4508" s="49" t="str">
        <f t="shared" si="563"/>
        <v/>
      </c>
      <c r="AA4508" s="50" t="str">
        <f t="shared" si="567"/>
        <v/>
      </c>
      <c r="AE4508" s="50" t="str">
        <f t="shared" si="564"/>
        <v/>
      </c>
      <c r="AI4508" s="19" t="str">
        <f t="shared" si="565"/>
        <v/>
      </c>
      <c r="AJ4508"/>
      <c r="AK4508" s="19" t="str">
        <f t="shared" si="566"/>
        <v/>
      </c>
    </row>
    <row r="4509" spans="1:37" x14ac:dyDescent="0.25">
      <c r="A4509" s="42" t="str">
        <f t="shared" si="560"/>
        <v/>
      </c>
      <c r="B4509" s="42" t="str">
        <f t="shared" si="561"/>
        <v/>
      </c>
      <c r="C4509" s="42" t="str">
        <f>IF(ISBLANK($N4509),"",IF(ISBLANK('datos GENERALES'!B$16),"",'datos GENERALES'!B$16))</f>
        <v/>
      </c>
      <c r="D4509" s="43" t="str">
        <f>IF(ISBLANK($N4509),"","SGBTM/AUTAROC/"&amp;'datos GENERALES'!B$5&amp;"_"&amp;'datos GENERALES'!C$5&amp;"_"&amp;'datos GENERALES'!D$5)</f>
        <v/>
      </c>
      <c r="E4509" s="42" t="str">
        <f>IF(ISBLANK($N4509),"",IF(ISBLANK('datos GENERALES'!$B$6),"",'datos GENERALES'!$B$6))</f>
        <v/>
      </c>
      <c r="F4509" s="42" t="str">
        <f>IF(ISBLANK($N4509),"",IF(ISBLANK('datos GENERALES'!$B$7),"",'datos GENERALES'!$B$7))</f>
        <v/>
      </c>
      <c r="G4509" s="42" t="str">
        <f>IF(ISBLANK($N4509),"",IF(ISBLANK('datos GENERALES'!$B$10),"",'datos GENERALES'!$B$10))</f>
        <v/>
      </c>
      <c r="H4509" s="42" t="str">
        <f>IF(ISBLANK($N4509),"",IF(ISBLANK('datos GENERALES'!$C$10),"",'datos GENERALES'!$C$10))</f>
        <v/>
      </c>
      <c r="I4509" s="42" t="str">
        <f>IF(ISBLANK($N4509),"",IF(ISBLANK('datos GENERALES'!$D$10),"",'datos GENERALES'!$D$10))</f>
        <v/>
      </c>
      <c r="O4509" s="48" t="str">
        <f>IFERROR(VLOOKUP(N4509,ListaEspecies!$B$3:$D$45,2,FALSE),"")</f>
        <v/>
      </c>
      <c r="P4509" s="96" t="str">
        <f>IFERROR(VLOOKUP(N4509,ListaEspecies!$B$3:$D$45,3,FALSE),"")</f>
        <v/>
      </c>
      <c r="R4509" s="42" t="str">
        <f>IF(ISBLANK($J4509),"",IF(ISBLANK('datos GENERALES'!$B$15),"",'datos GENERALES'!$B$15))</f>
        <v/>
      </c>
      <c r="S4509" s="49" t="str">
        <f t="shared" si="562"/>
        <v/>
      </c>
      <c r="T4509" s="49" t="str">
        <f t="shared" si="563"/>
        <v/>
      </c>
      <c r="AA4509" s="50" t="str">
        <f t="shared" si="567"/>
        <v/>
      </c>
      <c r="AE4509" s="50" t="str">
        <f t="shared" si="564"/>
        <v/>
      </c>
      <c r="AI4509" s="19" t="str">
        <f t="shared" si="565"/>
        <v/>
      </c>
      <c r="AJ4509"/>
      <c r="AK4509" s="19" t="str">
        <f t="shared" si="566"/>
        <v/>
      </c>
    </row>
    <row r="4510" spans="1:37" x14ac:dyDescent="0.25">
      <c r="A4510" s="42" t="str">
        <f t="shared" si="560"/>
        <v/>
      </c>
      <c r="B4510" s="42" t="str">
        <f t="shared" si="561"/>
        <v/>
      </c>
      <c r="C4510" s="42" t="str">
        <f>IF(ISBLANK($N4510),"",IF(ISBLANK('datos GENERALES'!B$16),"",'datos GENERALES'!B$16))</f>
        <v/>
      </c>
      <c r="D4510" s="43" t="str">
        <f>IF(ISBLANK($N4510),"","SGBTM/AUTAROC/"&amp;'datos GENERALES'!B$5&amp;"_"&amp;'datos GENERALES'!C$5&amp;"_"&amp;'datos GENERALES'!D$5)</f>
        <v/>
      </c>
      <c r="E4510" s="42" t="str">
        <f>IF(ISBLANK($N4510),"",IF(ISBLANK('datos GENERALES'!$B$6),"",'datos GENERALES'!$B$6))</f>
        <v/>
      </c>
      <c r="F4510" s="42" t="str">
        <f>IF(ISBLANK($N4510),"",IF(ISBLANK('datos GENERALES'!$B$7),"",'datos GENERALES'!$B$7))</f>
        <v/>
      </c>
      <c r="G4510" s="42" t="str">
        <f>IF(ISBLANK($N4510),"",IF(ISBLANK('datos GENERALES'!$B$10),"",'datos GENERALES'!$B$10))</f>
        <v/>
      </c>
      <c r="H4510" s="42" t="str">
        <f>IF(ISBLANK($N4510),"",IF(ISBLANK('datos GENERALES'!$C$10),"",'datos GENERALES'!$C$10))</f>
        <v/>
      </c>
      <c r="I4510" s="42" t="str">
        <f>IF(ISBLANK($N4510),"",IF(ISBLANK('datos GENERALES'!$D$10),"",'datos GENERALES'!$D$10))</f>
        <v/>
      </c>
      <c r="O4510" s="48" t="str">
        <f>IFERROR(VLOOKUP(N4510,ListaEspecies!$B$3:$D$45,2,FALSE),"")</f>
        <v/>
      </c>
      <c r="P4510" s="96" t="str">
        <f>IFERROR(VLOOKUP(N4510,ListaEspecies!$B$3:$D$45,3,FALSE),"")</f>
        <v/>
      </c>
      <c r="R4510" s="42" t="str">
        <f>IF(ISBLANK($J4510),"",IF(ISBLANK('datos GENERALES'!$B$15),"",'datos GENERALES'!$B$15))</f>
        <v/>
      </c>
      <c r="S4510" s="49" t="str">
        <f t="shared" si="562"/>
        <v/>
      </c>
      <c r="T4510" s="49" t="str">
        <f t="shared" si="563"/>
        <v/>
      </c>
      <c r="AA4510" s="50" t="str">
        <f t="shared" si="567"/>
        <v/>
      </c>
      <c r="AE4510" s="50" t="str">
        <f t="shared" si="564"/>
        <v/>
      </c>
      <c r="AI4510" s="19" t="str">
        <f t="shared" si="565"/>
        <v/>
      </c>
      <c r="AJ4510"/>
      <c r="AK4510" s="19" t="str">
        <f t="shared" si="566"/>
        <v/>
      </c>
    </row>
    <row r="4511" spans="1:37" x14ac:dyDescent="0.25">
      <c r="A4511" s="42" t="str">
        <f t="shared" si="560"/>
        <v/>
      </c>
      <c r="B4511" s="42" t="str">
        <f t="shared" si="561"/>
        <v/>
      </c>
      <c r="C4511" s="42" t="str">
        <f>IF(ISBLANK($N4511),"",IF(ISBLANK('datos GENERALES'!B$16),"",'datos GENERALES'!B$16))</f>
        <v/>
      </c>
      <c r="D4511" s="43" t="str">
        <f>IF(ISBLANK($N4511),"","SGBTM/AUTAROC/"&amp;'datos GENERALES'!B$5&amp;"_"&amp;'datos GENERALES'!C$5&amp;"_"&amp;'datos GENERALES'!D$5)</f>
        <v/>
      </c>
      <c r="E4511" s="42" t="str">
        <f>IF(ISBLANK($N4511),"",IF(ISBLANK('datos GENERALES'!$B$6),"",'datos GENERALES'!$B$6))</f>
        <v/>
      </c>
      <c r="F4511" s="42" t="str">
        <f>IF(ISBLANK($N4511),"",IF(ISBLANK('datos GENERALES'!$B$7),"",'datos GENERALES'!$B$7))</f>
        <v/>
      </c>
      <c r="G4511" s="42" t="str">
        <f>IF(ISBLANK($N4511),"",IF(ISBLANK('datos GENERALES'!$B$10),"",'datos GENERALES'!$B$10))</f>
        <v/>
      </c>
      <c r="H4511" s="42" t="str">
        <f>IF(ISBLANK($N4511),"",IF(ISBLANK('datos GENERALES'!$C$10),"",'datos GENERALES'!$C$10))</f>
        <v/>
      </c>
      <c r="I4511" s="42" t="str">
        <f>IF(ISBLANK($N4511),"",IF(ISBLANK('datos GENERALES'!$D$10),"",'datos GENERALES'!$D$10))</f>
        <v/>
      </c>
      <c r="O4511" s="48" t="str">
        <f>IFERROR(VLOOKUP(N4511,ListaEspecies!$B$3:$D$45,2,FALSE),"")</f>
        <v/>
      </c>
      <c r="P4511" s="96" t="str">
        <f>IFERROR(VLOOKUP(N4511,ListaEspecies!$B$3:$D$45,3,FALSE),"")</f>
        <v/>
      </c>
      <c r="R4511" s="42" t="str">
        <f>IF(ISBLANK($J4511),"",IF(ISBLANK('datos GENERALES'!$B$15),"",'datos GENERALES'!$B$15))</f>
        <v/>
      </c>
      <c r="S4511" s="49" t="str">
        <f t="shared" si="562"/>
        <v/>
      </c>
      <c r="T4511" s="49" t="str">
        <f t="shared" si="563"/>
        <v/>
      </c>
      <c r="AA4511" s="50" t="str">
        <f t="shared" si="567"/>
        <v/>
      </c>
      <c r="AE4511" s="50" t="str">
        <f t="shared" si="564"/>
        <v/>
      </c>
      <c r="AI4511" s="19" t="str">
        <f t="shared" si="565"/>
        <v/>
      </c>
      <c r="AJ4511"/>
      <c r="AK4511" s="19" t="str">
        <f t="shared" si="566"/>
        <v/>
      </c>
    </row>
    <row r="4512" spans="1:37" x14ac:dyDescent="0.25">
      <c r="A4512" s="42" t="str">
        <f t="shared" si="560"/>
        <v/>
      </c>
      <c r="B4512" s="42" t="str">
        <f t="shared" si="561"/>
        <v/>
      </c>
      <c r="C4512" s="42" t="str">
        <f>IF(ISBLANK($N4512),"",IF(ISBLANK('datos GENERALES'!B$16),"",'datos GENERALES'!B$16))</f>
        <v/>
      </c>
      <c r="D4512" s="43" t="str">
        <f>IF(ISBLANK($N4512),"","SGBTM/AUTAROC/"&amp;'datos GENERALES'!B$5&amp;"_"&amp;'datos GENERALES'!C$5&amp;"_"&amp;'datos GENERALES'!D$5)</f>
        <v/>
      </c>
      <c r="E4512" s="42" t="str">
        <f>IF(ISBLANK($N4512),"",IF(ISBLANK('datos GENERALES'!$B$6),"",'datos GENERALES'!$B$6))</f>
        <v/>
      </c>
      <c r="F4512" s="42" t="str">
        <f>IF(ISBLANK($N4512),"",IF(ISBLANK('datos GENERALES'!$B$7),"",'datos GENERALES'!$B$7))</f>
        <v/>
      </c>
      <c r="G4512" s="42" t="str">
        <f>IF(ISBLANK($N4512),"",IF(ISBLANK('datos GENERALES'!$B$10),"",'datos GENERALES'!$B$10))</f>
        <v/>
      </c>
      <c r="H4512" s="42" t="str">
        <f>IF(ISBLANK($N4512),"",IF(ISBLANK('datos GENERALES'!$C$10),"",'datos GENERALES'!$C$10))</f>
        <v/>
      </c>
      <c r="I4512" s="42" t="str">
        <f>IF(ISBLANK($N4512),"",IF(ISBLANK('datos GENERALES'!$D$10),"",'datos GENERALES'!$D$10))</f>
        <v/>
      </c>
      <c r="O4512" s="48" t="str">
        <f>IFERROR(VLOOKUP(N4512,ListaEspecies!$B$3:$D$45,2,FALSE),"")</f>
        <v/>
      </c>
      <c r="P4512" s="96" t="str">
        <f>IFERROR(VLOOKUP(N4512,ListaEspecies!$B$3:$D$45,3,FALSE),"")</f>
        <v/>
      </c>
      <c r="R4512" s="42" t="str">
        <f>IF(ISBLANK($J4512),"",IF(ISBLANK('datos GENERALES'!$B$15),"",'datos GENERALES'!$B$15))</f>
        <v/>
      </c>
      <c r="S4512" s="49" t="str">
        <f t="shared" si="562"/>
        <v/>
      </c>
      <c r="T4512" s="49" t="str">
        <f t="shared" si="563"/>
        <v/>
      </c>
      <c r="AA4512" s="50" t="str">
        <f t="shared" si="567"/>
        <v/>
      </c>
      <c r="AE4512" s="50" t="str">
        <f t="shared" si="564"/>
        <v/>
      </c>
      <c r="AI4512" s="19" t="str">
        <f t="shared" si="565"/>
        <v/>
      </c>
      <c r="AJ4512"/>
      <c r="AK4512" s="19" t="str">
        <f t="shared" si="566"/>
        <v/>
      </c>
    </row>
    <row r="4513" spans="1:37" x14ac:dyDescent="0.25">
      <c r="A4513" s="42" t="str">
        <f t="shared" si="560"/>
        <v/>
      </c>
      <c r="B4513" s="42" t="str">
        <f t="shared" si="561"/>
        <v/>
      </c>
      <c r="C4513" s="42" t="str">
        <f>IF(ISBLANK($N4513),"",IF(ISBLANK('datos GENERALES'!B$16),"",'datos GENERALES'!B$16))</f>
        <v/>
      </c>
      <c r="D4513" s="43" t="str">
        <f>IF(ISBLANK($N4513),"","SGBTM/AUTAROC/"&amp;'datos GENERALES'!B$5&amp;"_"&amp;'datos GENERALES'!C$5&amp;"_"&amp;'datos GENERALES'!D$5)</f>
        <v/>
      </c>
      <c r="E4513" s="42" t="str">
        <f>IF(ISBLANK($N4513),"",IF(ISBLANK('datos GENERALES'!$B$6),"",'datos GENERALES'!$B$6))</f>
        <v/>
      </c>
      <c r="F4513" s="42" t="str">
        <f>IF(ISBLANK($N4513),"",IF(ISBLANK('datos GENERALES'!$B$7),"",'datos GENERALES'!$B$7))</f>
        <v/>
      </c>
      <c r="G4513" s="42" t="str">
        <f>IF(ISBLANK($N4513),"",IF(ISBLANK('datos GENERALES'!$B$10),"",'datos GENERALES'!$B$10))</f>
        <v/>
      </c>
      <c r="H4513" s="42" t="str">
        <f>IF(ISBLANK($N4513),"",IF(ISBLANK('datos GENERALES'!$C$10),"",'datos GENERALES'!$C$10))</f>
        <v/>
      </c>
      <c r="I4513" s="42" t="str">
        <f>IF(ISBLANK($N4513),"",IF(ISBLANK('datos GENERALES'!$D$10),"",'datos GENERALES'!$D$10))</f>
        <v/>
      </c>
      <c r="O4513" s="48" t="str">
        <f>IFERROR(VLOOKUP(N4513,ListaEspecies!$B$3:$D$45,2,FALSE),"")</f>
        <v/>
      </c>
      <c r="P4513" s="96" t="str">
        <f>IFERROR(VLOOKUP(N4513,ListaEspecies!$B$3:$D$45,3,FALSE),"")</f>
        <v/>
      </c>
      <c r="R4513" s="42" t="str">
        <f>IF(ISBLANK($J4513),"",IF(ISBLANK('datos GENERALES'!$B$15),"",'datos GENERALES'!$B$15))</f>
        <v/>
      </c>
      <c r="S4513" s="49" t="str">
        <f t="shared" si="562"/>
        <v/>
      </c>
      <c r="T4513" s="49" t="str">
        <f t="shared" si="563"/>
        <v/>
      </c>
      <c r="AA4513" s="50" t="str">
        <f t="shared" si="567"/>
        <v/>
      </c>
      <c r="AE4513" s="50" t="str">
        <f t="shared" si="564"/>
        <v/>
      </c>
      <c r="AI4513" s="19" t="str">
        <f t="shared" si="565"/>
        <v/>
      </c>
      <c r="AJ4513"/>
      <c r="AK4513" s="19" t="str">
        <f t="shared" si="566"/>
        <v/>
      </c>
    </row>
    <row r="4514" spans="1:37" x14ac:dyDescent="0.25">
      <c r="A4514" s="42" t="str">
        <f t="shared" si="560"/>
        <v/>
      </c>
      <c r="B4514" s="42" t="str">
        <f t="shared" si="561"/>
        <v/>
      </c>
      <c r="C4514" s="42" t="str">
        <f>IF(ISBLANK($N4514),"",IF(ISBLANK('datos GENERALES'!B$16),"",'datos GENERALES'!B$16))</f>
        <v/>
      </c>
      <c r="D4514" s="43" t="str">
        <f>IF(ISBLANK($N4514),"","SGBTM/AUTAROC/"&amp;'datos GENERALES'!B$5&amp;"_"&amp;'datos GENERALES'!C$5&amp;"_"&amp;'datos GENERALES'!D$5)</f>
        <v/>
      </c>
      <c r="E4514" s="42" t="str">
        <f>IF(ISBLANK($N4514),"",IF(ISBLANK('datos GENERALES'!$B$6),"",'datos GENERALES'!$B$6))</f>
        <v/>
      </c>
      <c r="F4514" s="42" t="str">
        <f>IF(ISBLANK($N4514),"",IF(ISBLANK('datos GENERALES'!$B$7),"",'datos GENERALES'!$B$7))</f>
        <v/>
      </c>
      <c r="G4514" s="42" t="str">
        <f>IF(ISBLANK($N4514),"",IF(ISBLANK('datos GENERALES'!$B$10),"",'datos GENERALES'!$B$10))</f>
        <v/>
      </c>
      <c r="H4514" s="42" t="str">
        <f>IF(ISBLANK($N4514),"",IF(ISBLANK('datos GENERALES'!$C$10),"",'datos GENERALES'!$C$10))</f>
        <v/>
      </c>
      <c r="I4514" s="42" t="str">
        <f>IF(ISBLANK($N4514),"",IF(ISBLANK('datos GENERALES'!$D$10),"",'datos GENERALES'!$D$10))</f>
        <v/>
      </c>
      <c r="O4514" s="48" t="str">
        <f>IFERROR(VLOOKUP(N4514,ListaEspecies!$B$3:$D$45,2,FALSE),"")</f>
        <v/>
      </c>
      <c r="P4514" s="96" t="str">
        <f>IFERROR(VLOOKUP(N4514,ListaEspecies!$B$3:$D$45,3,FALSE),"")</f>
        <v/>
      </c>
      <c r="R4514" s="42" t="str">
        <f>IF(ISBLANK($J4514),"",IF(ISBLANK('datos GENERALES'!$B$15),"",'datos GENERALES'!$B$15))</f>
        <v/>
      </c>
      <c r="S4514" s="49" t="str">
        <f t="shared" si="562"/>
        <v/>
      </c>
      <c r="T4514" s="49" t="str">
        <f t="shared" si="563"/>
        <v/>
      </c>
      <c r="AA4514" s="50" t="str">
        <f t="shared" si="567"/>
        <v/>
      </c>
      <c r="AE4514" s="50" t="str">
        <f t="shared" si="564"/>
        <v/>
      </c>
      <c r="AI4514" s="19" t="str">
        <f t="shared" si="565"/>
        <v/>
      </c>
      <c r="AJ4514"/>
      <c r="AK4514" s="19" t="str">
        <f t="shared" si="566"/>
        <v/>
      </c>
    </row>
    <row r="4515" spans="1:37" x14ac:dyDescent="0.25">
      <c r="A4515" s="42" t="str">
        <f t="shared" si="560"/>
        <v/>
      </c>
      <c r="B4515" s="42" t="str">
        <f t="shared" si="561"/>
        <v/>
      </c>
      <c r="C4515" s="42" t="str">
        <f>IF(ISBLANK($N4515),"",IF(ISBLANK('datos GENERALES'!B$16),"",'datos GENERALES'!B$16))</f>
        <v/>
      </c>
      <c r="D4515" s="43" t="str">
        <f>IF(ISBLANK($N4515),"","SGBTM/AUTAROC/"&amp;'datos GENERALES'!B$5&amp;"_"&amp;'datos GENERALES'!C$5&amp;"_"&amp;'datos GENERALES'!D$5)</f>
        <v/>
      </c>
      <c r="E4515" s="42" t="str">
        <f>IF(ISBLANK($N4515),"",IF(ISBLANK('datos GENERALES'!$B$6),"",'datos GENERALES'!$B$6))</f>
        <v/>
      </c>
      <c r="F4515" s="42" t="str">
        <f>IF(ISBLANK($N4515),"",IF(ISBLANK('datos GENERALES'!$B$7),"",'datos GENERALES'!$B$7))</f>
        <v/>
      </c>
      <c r="G4515" s="42" t="str">
        <f>IF(ISBLANK($N4515),"",IF(ISBLANK('datos GENERALES'!$B$10),"",'datos GENERALES'!$B$10))</f>
        <v/>
      </c>
      <c r="H4515" s="42" t="str">
        <f>IF(ISBLANK($N4515),"",IF(ISBLANK('datos GENERALES'!$C$10),"",'datos GENERALES'!$C$10))</f>
        <v/>
      </c>
      <c r="I4515" s="42" t="str">
        <f>IF(ISBLANK($N4515),"",IF(ISBLANK('datos GENERALES'!$D$10),"",'datos GENERALES'!$D$10))</f>
        <v/>
      </c>
      <c r="O4515" s="48" t="str">
        <f>IFERROR(VLOOKUP(N4515,ListaEspecies!$B$3:$D$45,2,FALSE),"")</f>
        <v/>
      </c>
      <c r="P4515" s="96" t="str">
        <f>IFERROR(VLOOKUP(N4515,ListaEspecies!$B$3:$D$45,3,FALSE),"")</f>
        <v/>
      </c>
      <c r="R4515" s="42" t="str">
        <f>IF(ISBLANK($J4515),"",IF(ISBLANK('datos GENERALES'!$B$15),"",'datos GENERALES'!$B$15))</f>
        <v/>
      </c>
      <c r="S4515" s="49" t="str">
        <f t="shared" si="562"/>
        <v/>
      </c>
      <c r="T4515" s="49" t="str">
        <f t="shared" si="563"/>
        <v/>
      </c>
      <c r="AA4515" s="50" t="str">
        <f t="shared" si="567"/>
        <v/>
      </c>
      <c r="AE4515" s="50" t="str">
        <f t="shared" si="564"/>
        <v/>
      </c>
      <c r="AI4515" s="19" t="str">
        <f t="shared" si="565"/>
        <v/>
      </c>
      <c r="AJ4515"/>
      <c r="AK4515" s="19" t="str">
        <f t="shared" si="566"/>
        <v/>
      </c>
    </row>
    <row r="4516" spans="1:37" x14ac:dyDescent="0.25">
      <c r="A4516" s="42" t="str">
        <f t="shared" si="560"/>
        <v/>
      </c>
      <c r="B4516" s="42" t="str">
        <f t="shared" si="561"/>
        <v/>
      </c>
      <c r="C4516" s="42" t="str">
        <f>IF(ISBLANK($N4516),"",IF(ISBLANK('datos GENERALES'!B$16),"",'datos GENERALES'!B$16))</f>
        <v/>
      </c>
      <c r="D4516" s="43" t="str">
        <f>IF(ISBLANK($N4516),"","SGBTM/AUTAROC/"&amp;'datos GENERALES'!B$5&amp;"_"&amp;'datos GENERALES'!C$5&amp;"_"&amp;'datos GENERALES'!D$5)</f>
        <v/>
      </c>
      <c r="E4516" s="42" t="str">
        <f>IF(ISBLANK($N4516),"",IF(ISBLANK('datos GENERALES'!$B$6),"",'datos GENERALES'!$B$6))</f>
        <v/>
      </c>
      <c r="F4516" s="42" t="str">
        <f>IF(ISBLANK($N4516),"",IF(ISBLANK('datos GENERALES'!$B$7),"",'datos GENERALES'!$B$7))</f>
        <v/>
      </c>
      <c r="G4516" s="42" t="str">
        <f>IF(ISBLANK($N4516),"",IF(ISBLANK('datos GENERALES'!$B$10),"",'datos GENERALES'!$B$10))</f>
        <v/>
      </c>
      <c r="H4516" s="42" t="str">
        <f>IF(ISBLANK($N4516),"",IF(ISBLANK('datos GENERALES'!$C$10),"",'datos GENERALES'!$C$10))</f>
        <v/>
      </c>
      <c r="I4516" s="42" t="str">
        <f>IF(ISBLANK($N4516),"",IF(ISBLANK('datos GENERALES'!$D$10),"",'datos GENERALES'!$D$10))</f>
        <v/>
      </c>
      <c r="O4516" s="48" t="str">
        <f>IFERROR(VLOOKUP(N4516,ListaEspecies!$B$3:$D$45,2,FALSE),"")</f>
        <v/>
      </c>
      <c r="P4516" s="96" t="str">
        <f>IFERROR(VLOOKUP(N4516,ListaEspecies!$B$3:$D$45,3,FALSE),"")</f>
        <v/>
      </c>
      <c r="R4516" s="42" t="str">
        <f>IF(ISBLANK($J4516),"",IF(ISBLANK('datos GENERALES'!$B$15),"",'datos GENERALES'!$B$15))</f>
        <v/>
      </c>
      <c r="S4516" s="49" t="str">
        <f t="shared" si="562"/>
        <v/>
      </c>
      <c r="T4516" s="49" t="str">
        <f t="shared" si="563"/>
        <v/>
      </c>
      <c r="AA4516" s="50" t="str">
        <f t="shared" si="567"/>
        <v/>
      </c>
      <c r="AE4516" s="50" t="str">
        <f t="shared" si="564"/>
        <v/>
      </c>
      <c r="AI4516" s="19" t="str">
        <f t="shared" si="565"/>
        <v/>
      </c>
      <c r="AJ4516"/>
      <c r="AK4516" s="19" t="str">
        <f t="shared" si="566"/>
        <v/>
      </c>
    </row>
    <row r="4517" spans="1:37" x14ac:dyDescent="0.25">
      <c r="A4517" s="42" t="str">
        <f t="shared" si="560"/>
        <v/>
      </c>
      <c r="B4517" s="42" t="str">
        <f t="shared" si="561"/>
        <v/>
      </c>
      <c r="C4517" s="42" t="str">
        <f>IF(ISBLANK($N4517),"",IF(ISBLANK('datos GENERALES'!B$16),"",'datos GENERALES'!B$16))</f>
        <v/>
      </c>
      <c r="D4517" s="43" t="str">
        <f>IF(ISBLANK($N4517),"","SGBTM/AUTAROC/"&amp;'datos GENERALES'!B$5&amp;"_"&amp;'datos GENERALES'!C$5&amp;"_"&amp;'datos GENERALES'!D$5)</f>
        <v/>
      </c>
      <c r="E4517" s="42" t="str">
        <f>IF(ISBLANK($N4517),"",IF(ISBLANK('datos GENERALES'!$B$6),"",'datos GENERALES'!$B$6))</f>
        <v/>
      </c>
      <c r="F4517" s="42" t="str">
        <f>IF(ISBLANK($N4517),"",IF(ISBLANK('datos GENERALES'!$B$7),"",'datos GENERALES'!$B$7))</f>
        <v/>
      </c>
      <c r="G4517" s="42" t="str">
        <f>IF(ISBLANK($N4517),"",IF(ISBLANK('datos GENERALES'!$B$10),"",'datos GENERALES'!$B$10))</f>
        <v/>
      </c>
      <c r="H4517" s="42" t="str">
        <f>IF(ISBLANK($N4517),"",IF(ISBLANK('datos GENERALES'!$C$10),"",'datos GENERALES'!$C$10))</f>
        <v/>
      </c>
      <c r="I4517" s="42" t="str">
        <f>IF(ISBLANK($N4517),"",IF(ISBLANK('datos GENERALES'!$D$10),"",'datos GENERALES'!$D$10))</f>
        <v/>
      </c>
      <c r="O4517" s="48" t="str">
        <f>IFERROR(VLOOKUP(N4517,ListaEspecies!$B$3:$D$45,2,FALSE),"")</f>
        <v/>
      </c>
      <c r="P4517" s="96" t="str">
        <f>IFERROR(VLOOKUP(N4517,ListaEspecies!$B$3:$D$45,3,FALSE),"")</f>
        <v/>
      </c>
      <c r="R4517" s="42" t="str">
        <f>IF(ISBLANK($J4517),"",IF(ISBLANK('datos GENERALES'!$B$15),"",'datos GENERALES'!$B$15))</f>
        <v/>
      </c>
      <c r="S4517" s="49" t="str">
        <f t="shared" si="562"/>
        <v/>
      </c>
      <c r="T4517" s="49" t="str">
        <f t="shared" si="563"/>
        <v/>
      </c>
      <c r="AA4517" s="50" t="str">
        <f t="shared" si="567"/>
        <v/>
      </c>
      <c r="AE4517" s="50" t="str">
        <f t="shared" si="564"/>
        <v/>
      </c>
      <c r="AI4517" s="19" t="str">
        <f t="shared" si="565"/>
        <v/>
      </c>
      <c r="AJ4517"/>
      <c r="AK4517" s="19" t="str">
        <f t="shared" si="566"/>
        <v/>
      </c>
    </row>
    <row r="4518" spans="1:37" x14ac:dyDescent="0.25">
      <c r="A4518" s="42" t="str">
        <f t="shared" si="560"/>
        <v/>
      </c>
      <c r="B4518" s="42" t="str">
        <f t="shared" si="561"/>
        <v/>
      </c>
      <c r="C4518" s="42" t="str">
        <f>IF(ISBLANK($N4518),"",IF(ISBLANK('datos GENERALES'!B$16),"",'datos GENERALES'!B$16))</f>
        <v/>
      </c>
      <c r="D4518" s="43" t="str">
        <f>IF(ISBLANK($N4518),"","SGBTM/AUTAROC/"&amp;'datos GENERALES'!B$5&amp;"_"&amp;'datos GENERALES'!C$5&amp;"_"&amp;'datos GENERALES'!D$5)</f>
        <v/>
      </c>
      <c r="E4518" s="42" t="str">
        <f>IF(ISBLANK($N4518),"",IF(ISBLANK('datos GENERALES'!$B$6),"",'datos GENERALES'!$B$6))</f>
        <v/>
      </c>
      <c r="F4518" s="42" t="str">
        <f>IF(ISBLANK($N4518),"",IF(ISBLANK('datos GENERALES'!$B$7),"",'datos GENERALES'!$B$7))</f>
        <v/>
      </c>
      <c r="G4518" s="42" t="str">
        <f>IF(ISBLANK($N4518),"",IF(ISBLANK('datos GENERALES'!$B$10),"",'datos GENERALES'!$B$10))</f>
        <v/>
      </c>
      <c r="H4518" s="42" t="str">
        <f>IF(ISBLANK($N4518),"",IF(ISBLANK('datos GENERALES'!$C$10),"",'datos GENERALES'!$C$10))</f>
        <v/>
      </c>
      <c r="I4518" s="42" t="str">
        <f>IF(ISBLANK($N4518),"",IF(ISBLANK('datos GENERALES'!$D$10),"",'datos GENERALES'!$D$10))</f>
        <v/>
      </c>
      <c r="O4518" s="48" t="str">
        <f>IFERROR(VLOOKUP(N4518,ListaEspecies!$B$3:$D$45,2,FALSE),"")</f>
        <v/>
      </c>
      <c r="P4518" s="96" t="str">
        <f>IFERROR(VLOOKUP(N4518,ListaEspecies!$B$3:$D$45,3,FALSE),"")</f>
        <v/>
      </c>
      <c r="R4518" s="42" t="str">
        <f>IF(ISBLANK($J4518),"",IF(ISBLANK('datos GENERALES'!$B$15),"",'datos GENERALES'!$B$15))</f>
        <v/>
      </c>
      <c r="S4518" s="49" t="str">
        <f t="shared" si="562"/>
        <v/>
      </c>
      <c r="T4518" s="49" t="str">
        <f t="shared" si="563"/>
        <v/>
      </c>
      <c r="AA4518" s="50" t="str">
        <f t="shared" si="567"/>
        <v/>
      </c>
      <c r="AE4518" s="50" t="str">
        <f t="shared" si="564"/>
        <v/>
      </c>
      <c r="AI4518" s="19" t="str">
        <f t="shared" si="565"/>
        <v/>
      </c>
      <c r="AJ4518"/>
      <c r="AK4518" s="19" t="str">
        <f t="shared" si="566"/>
        <v/>
      </c>
    </row>
    <row r="4519" spans="1:37" x14ac:dyDescent="0.25">
      <c r="A4519" s="42" t="str">
        <f t="shared" si="560"/>
        <v/>
      </c>
      <c r="B4519" s="42" t="str">
        <f t="shared" si="561"/>
        <v/>
      </c>
      <c r="C4519" s="42" t="str">
        <f>IF(ISBLANK($N4519),"",IF(ISBLANK('datos GENERALES'!B$16),"",'datos GENERALES'!B$16))</f>
        <v/>
      </c>
      <c r="D4519" s="43" t="str">
        <f>IF(ISBLANK($N4519),"","SGBTM/AUTAROC/"&amp;'datos GENERALES'!B$5&amp;"_"&amp;'datos GENERALES'!C$5&amp;"_"&amp;'datos GENERALES'!D$5)</f>
        <v/>
      </c>
      <c r="E4519" s="42" t="str">
        <f>IF(ISBLANK($N4519),"",IF(ISBLANK('datos GENERALES'!$B$6),"",'datos GENERALES'!$B$6))</f>
        <v/>
      </c>
      <c r="F4519" s="42" t="str">
        <f>IF(ISBLANK($N4519),"",IF(ISBLANK('datos GENERALES'!$B$7),"",'datos GENERALES'!$B$7))</f>
        <v/>
      </c>
      <c r="G4519" s="42" t="str">
        <f>IF(ISBLANK($N4519),"",IF(ISBLANK('datos GENERALES'!$B$10),"",'datos GENERALES'!$B$10))</f>
        <v/>
      </c>
      <c r="H4519" s="42" t="str">
        <f>IF(ISBLANK($N4519),"",IF(ISBLANK('datos GENERALES'!$C$10),"",'datos GENERALES'!$C$10))</f>
        <v/>
      </c>
      <c r="I4519" s="42" t="str">
        <f>IF(ISBLANK($N4519),"",IF(ISBLANK('datos GENERALES'!$D$10),"",'datos GENERALES'!$D$10))</f>
        <v/>
      </c>
      <c r="O4519" s="48" t="str">
        <f>IFERROR(VLOOKUP(N4519,ListaEspecies!$B$3:$D$45,2,FALSE),"")</f>
        <v/>
      </c>
      <c r="P4519" s="96" t="str">
        <f>IFERROR(VLOOKUP(N4519,ListaEspecies!$B$3:$D$45,3,FALSE),"")</f>
        <v/>
      </c>
      <c r="R4519" s="42" t="str">
        <f>IF(ISBLANK($J4519),"",IF(ISBLANK('datos GENERALES'!$B$15),"",'datos GENERALES'!$B$15))</f>
        <v/>
      </c>
      <c r="S4519" s="49" t="str">
        <f t="shared" si="562"/>
        <v/>
      </c>
      <c r="T4519" s="49" t="str">
        <f t="shared" si="563"/>
        <v/>
      </c>
      <c r="AA4519" s="50" t="str">
        <f t="shared" si="567"/>
        <v/>
      </c>
      <c r="AE4519" s="50" t="str">
        <f t="shared" si="564"/>
        <v/>
      </c>
      <c r="AI4519" s="19" t="str">
        <f t="shared" si="565"/>
        <v/>
      </c>
      <c r="AJ4519"/>
      <c r="AK4519" s="19" t="str">
        <f t="shared" si="566"/>
        <v/>
      </c>
    </row>
    <row r="4520" spans="1:37" x14ac:dyDescent="0.25">
      <c r="A4520" s="42" t="str">
        <f t="shared" si="560"/>
        <v/>
      </c>
      <c r="B4520" s="42" t="str">
        <f t="shared" si="561"/>
        <v/>
      </c>
      <c r="C4520" s="42" t="str">
        <f>IF(ISBLANK($N4520),"",IF(ISBLANK('datos GENERALES'!B$16),"",'datos GENERALES'!B$16))</f>
        <v/>
      </c>
      <c r="D4520" s="43" t="str">
        <f>IF(ISBLANK($N4520),"","SGBTM/AUTAROC/"&amp;'datos GENERALES'!B$5&amp;"_"&amp;'datos GENERALES'!C$5&amp;"_"&amp;'datos GENERALES'!D$5)</f>
        <v/>
      </c>
      <c r="E4520" s="42" t="str">
        <f>IF(ISBLANK($N4520),"",IF(ISBLANK('datos GENERALES'!$B$6),"",'datos GENERALES'!$B$6))</f>
        <v/>
      </c>
      <c r="F4520" s="42" t="str">
        <f>IF(ISBLANK($N4520),"",IF(ISBLANK('datos GENERALES'!$B$7),"",'datos GENERALES'!$B$7))</f>
        <v/>
      </c>
      <c r="G4520" s="42" t="str">
        <f>IF(ISBLANK($N4520),"",IF(ISBLANK('datos GENERALES'!$B$10),"",'datos GENERALES'!$B$10))</f>
        <v/>
      </c>
      <c r="H4520" s="42" t="str">
        <f>IF(ISBLANK($N4520),"",IF(ISBLANK('datos GENERALES'!$C$10),"",'datos GENERALES'!$C$10))</f>
        <v/>
      </c>
      <c r="I4520" s="42" t="str">
        <f>IF(ISBLANK($N4520),"",IF(ISBLANK('datos GENERALES'!$D$10),"",'datos GENERALES'!$D$10))</f>
        <v/>
      </c>
      <c r="O4520" s="48" t="str">
        <f>IFERROR(VLOOKUP(N4520,ListaEspecies!$B$3:$D$45,2,FALSE),"")</f>
        <v/>
      </c>
      <c r="P4520" s="96" t="str">
        <f>IFERROR(VLOOKUP(N4520,ListaEspecies!$B$3:$D$45,3,FALSE),"")</f>
        <v/>
      </c>
      <c r="R4520" s="42" t="str">
        <f>IF(ISBLANK($J4520),"",IF(ISBLANK('datos GENERALES'!$B$15),"",'datos GENERALES'!$B$15))</f>
        <v/>
      </c>
      <c r="S4520" s="49" t="str">
        <f t="shared" si="562"/>
        <v/>
      </c>
      <c r="T4520" s="49" t="str">
        <f t="shared" si="563"/>
        <v/>
      </c>
      <c r="AA4520" s="50" t="str">
        <f t="shared" si="567"/>
        <v/>
      </c>
      <c r="AE4520" s="50" t="str">
        <f t="shared" si="564"/>
        <v/>
      </c>
      <c r="AI4520" s="19" t="str">
        <f t="shared" si="565"/>
        <v/>
      </c>
      <c r="AJ4520"/>
      <c r="AK4520" s="19" t="str">
        <f t="shared" si="566"/>
        <v/>
      </c>
    </row>
    <row r="4521" spans="1:37" x14ac:dyDescent="0.25">
      <c r="A4521" s="42" t="str">
        <f t="shared" si="560"/>
        <v/>
      </c>
      <c r="B4521" s="42" t="str">
        <f t="shared" si="561"/>
        <v/>
      </c>
      <c r="C4521" s="42" t="str">
        <f>IF(ISBLANK($N4521),"",IF(ISBLANK('datos GENERALES'!B$16),"",'datos GENERALES'!B$16))</f>
        <v/>
      </c>
      <c r="D4521" s="43" t="str">
        <f>IF(ISBLANK($N4521),"","SGBTM/AUTAROC/"&amp;'datos GENERALES'!B$5&amp;"_"&amp;'datos GENERALES'!C$5&amp;"_"&amp;'datos GENERALES'!D$5)</f>
        <v/>
      </c>
      <c r="E4521" s="42" t="str">
        <f>IF(ISBLANK($N4521),"",IF(ISBLANK('datos GENERALES'!$B$6),"",'datos GENERALES'!$B$6))</f>
        <v/>
      </c>
      <c r="F4521" s="42" t="str">
        <f>IF(ISBLANK($N4521),"",IF(ISBLANK('datos GENERALES'!$B$7),"",'datos GENERALES'!$B$7))</f>
        <v/>
      </c>
      <c r="G4521" s="42" t="str">
        <f>IF(ISBLANK($N4521),"",IF(ISBLANK('datos GENERALES'!$B$10),"",'datos GENERALES'!$B$10))</f>
        <v/>
      </c>
      <c r="H4521" s="42" t="str">
        <f>IF(ISBLANK($N4521),"",IF(ISBLANK('datos GENERALES'!$C$10),"",'datos GENERALES'!$C$10))</f>
        <v/>
      </c>
      <c r="I4521" s="42" t="str">
        <f>IF(ISBLANK($N4521),"",IF(ISBLANK('datos GENERALES'!$D$10),"",'datos GENERALES'!$D$10))</f>
        <v/>
      </c>
      <c r="O4521" s="48" t="str">
        <f>IFERROR(VLOOKUP(N4521,ListaEspecies!$B$3:$D$45,2,FALSE),"")</f>
        <v/>
      </c>
      <c r="P4521" s="96" t="str">
        <f>IFERROR(VLOOKUP(N4521,ListaEspecies!$B$3:$D$45,3,FALSE),"")</f>
        <v/>
      </c>
      <c r="R4521" s="42" t="str">
        <f>IF(ISBLANK($J4521),"",IF(ISBLANK('datos GENERALES'!$B$15),"",'datos GENERALES'!$B$15))</f>
        <v/>
      </c>
      <c r="S4521" s="49" t="str">
        <f t="shared" si="562"/>
        <v/>
      </c>
      <c r="T4521" s="49" t="str">
        <f t="shared" si="563"/>
        <v/>
      </c>
      <c r="AA4521" s="50" t="str">
        <f t="shared" si="567"/>
        <v/>
      </c>
      <c r="AE4521" s="50" t="str">
        <f t="shared" si="564"/>
        <v/>
      </c>
      <c r="AI4521" s="19" t="str">
        <f t="shared" si="565"/>
        <v/>
      </c>
      <c r="AJ4521"/>
      <c r="AK4521" s="19" t="str">
        <f t="shared" si="566"/>
        <v/>
      </c>
    </row>
    <row r="4522" spans="1:37" x14ac:dyDescent="0.25">
      <c r="A4522" s="42" t="str">
        <f t="shared" si="560"/>
        <v/>
      </c>
      <c r="B4522" s="42" t="str">
        <f t="shared" si="561"/>
        <v/>
      </c>
      <c r="C4522" s="42" t="str">
        <f>IF(ISBLANK($N4522),"",IF(ISBLANK('datos GENERALES'!B$16),"",'datos GENERALES'!B$16))</f>
        <v/>
      </c>
      <c r="D4522" s="43" t="str">
        <f>IF(ISBLANK($N4522),"","SGBTM/AUTAROC/"&amp;'datos GENERALES'!B$5&amp;"_"&amp;'datos GENERALES'!C$5&amp;"_"&amp;'datos GENERALES'!D$5)</f>
        <v/>
      </c>
      <c r="E4522" s="42" t="str">
        <f>IF(ISBLANK($N4522),"",IF(ISBLANK('datos GENERALES'!$B$6),"",'datos GENERALES'!$B$6))</f>
        <v/>
      </c>
      <c r="F4522" s="42" t="str">
        <f>IF(ISBLANK($N4522),"",IF(ISBLANK('datos GENERALES'!$B$7),"",'datos GENERALES'!$B$7))</f>
        <v/>
      </c>
      <c r="G4522" s="42" t="str">
        <f>IF(ISBLANK($N4522),"",IF(ISBLANK('datos GENERALES'!$B$10),"",'datos GENERALES'!$B$10))</f>
        <v/>
      </c>
      <c r="H4522" s="42" t="str">
        <f>IF(ISBLANK($N4522),"",IF(ISBLANK('datos GENERALES'!$C$10),"",'datos GENERALES'!$C$10))</f>
        <v/>
      </c>
      <c r="I4522" s="42" t="str">
        <f>IF(ISBLANK($N4522),"",IF(ISBLANK('datos GENERALES'!$D$10),"",'datos GENERALES'!$D$10))</f>
        <v/>
      </c>
      <c r="O4522" s="48" t="str">
        <f>IFERROR(VLOOKUP(N4522,ListaEspecies!$B$3:$D$45,2,FALSE),"")</f>
        <v/>
      </c>
      <c r="P4522" s="96" t="str">
        <f>IFERROR(VLOOKUP(N4522,ListaEspecies!$B$3:$D$45,3,FALSE),"")</f>
        <v/>
      </c>
      <c r="R4522" s="42" t="str">
        <f>IF(ISBLANK($J4522),"",IF(ISBLANK('datos GENERALES'!$B$15),"",'datos GENERALES'!$B$15))</f>
        <v/>
      </c>
      <c r="S4522" s="49" t="str">
        <f t="shared" si="562"/>
        <v/>
      </c>
      <c r="T4522" s="49" t="str">
        <f t="shared" si="563"/>
        <v/>
      </c>
      <c r="AA4522" s="50" t="str">
        <f t="shared" si="567"/>
        <v/>
      </c>
      <c r="AE4522" s="50" t="str">
        <f t="shared" si="564"/>
        <v/>
      </c>
      <c r="AI4522" s="19" t="str">
        <f t="shared" si="565"/>
        <v/>
      </c>
      <c r="AJ4522"/>
      <c r="AK4522" s="19" t="str">
        <f t="shared" si="566"/>
        <v/>
      </c>
    </row>
    <row r="4523" spans="1:37" x14ac:dyDescent="0.25">
      <c r="A4523" s="42" t="str">
        <f t="shared" si="560"/>
        <v/>
      </c>
      <c r="B4523" s="42" t="str">
        <f t="shared" si="561"/>
        <v/>
      </c>
      <c r="C4523" s="42" t="str">
        <f>IF(ISBLANK($N4523),"",IF(ISBLANK('datos GENERALES'!B$16),"",'datos GENERALES'!B$16))</f>
        <v/>
      </c>
      <c r="D4523" s="43" t="str">
        <f>IF(ISBLANK($N4523),"","SGBTM/AUTAROC/"&amp;'datos GENERALES'!B$5&amp;"_"&amp;'datos GENERALES'!C$5&amp;"_"&amp;'datos GENERALES'!D$5)</f>
        <v/>
      </c>
      <c r="E4523" s="42" t="str">
        <f>IF(ISBLANK($N4523),"",IF(ISBLANK('datos GENERALES'!$B$6),"",'datos GENERALES'!$B$6))</f>
        <v/>
      </c>
      <c r="F4523" s="42" t="str">
        <f>IF(ISBLANK($N4523),"",IF(ISBLANK('datos GENERALES'!$B$7),"",'datos GENERALES'!$B$7))</f>
        <v/>
      </c>
      <c r="G4523" s="42" t="str">
        <f>IF(ISBLANK($N4523),"",IF(ISBLANK('datos GENERALES'!$B$10),"",'datos GENERALES'!$B$10))</f>
        <v/>
      </c>
      <c r="H4523" s="42" t="str">
        <f>IF(ISBLANK($N4523),"",IF(ISBLANK('datos GENERALES'!$C$10),"",'datos GENERALES'!$C$10))</f>
        <v/>
      </c>
      <c r="I4523" s="42" t="str">
        <f>IF(ISBLANK($N4523),"",IF(ISBLANK('datos GENERALES'!$D$10),"",'datos GENERALES'!$D$10))</f>
        <v/>
      </c>
      <c r="O4523" s="48" t="str">
        <f>IFERROR(VLOOKUP(N4523,ListaEspecies!$B$3:$D$45,2,FALSE),"")</f>
        <v/>
      </c>
      <c r="P4523" s="96" t="str">
        <f>IFERROR(VLOOKUP(N4523,ListaEspecies!$B$3:$D$45,3,FALSE),"")</f>
        <v/>
      </c>
      <c r="R4523" s="42" t="str">
        <f>IF(ISBLANK($J4523),"",IF(ISBLANK('datos GENERALES'!$B$15),"",'datos GENERALES'!$B$15))</f>
        <v/>
      </c>
      <c r="S4523" s="49" t="str">
        <f t="shared" si="562"/>
        <v/>
      </c>
      <c r="T4523" s="49" t="str">
        <f t="shared" si="563"/>
        <v/>
      </c>
      <c r="AA4523" s="50" t="str">
        <f t="shared" si="567"/>
        <v/>
      </c>
      <c r="AE4523" s="50" t="str">
        <f t="shared" si="564"/>
        <v/>
      </c>
      <c r="AI4523" s="19" t="str">
        <f t="shared" si="565"/>
        <v/>
      </c>
      <c r="AJ4523"/>
      <c r="AK4523" s="19" t="str">
        <f t="shared" si="566"/>
        <v/>
      </c>
    </row>
    <row r="4524" spans="1:37" x14ac:dyDescent="0.25">
      <c r="A4524" s="42" t="str">
        <f t="shared" si="560"/>
        <v/>
      </c>
      <c r="B4524" s="42" t="str">
        <f t="shared" si="561"/>
        <v/>
      </c>
      <c r="C4524" s="42" t="str">
        <f>IF(ISBLANK($N4524),"",IF(ISBLANK('datos GENERALES'!B$16),"",'datos GENERALES'!B$16))</f>
        <v/>
      </c>
      <c r="D4524" s="43" t="str">
        <f>IF(ISBLANK($N4524),"","SGBTM/AUTAROC/"&amp;'datos GENERALES'!B$5&amp;"_"&amp;'datos GENERALES'!C$5&amp;"_"&amp;'datos GENERALES'!D$5)</f>
        <v/>
      </c>
      <c r="E4524" s="42" t="str">
        <f>IF(ISBLANK($N4524),"",IF(ISBLANK('datos GENERALES'!$B$6),"",'datos GENERALES'!$B$6))</f>
        <v/>
      </c>
      <c r="F4524" s="42" t="str">
        <f>IF(ISBLANK($N4524),"",IF(ISBLANK('datos GENERALES'!$B$7),"",'datos GENERALES'!$B$7))</f>
        <v/>
      </c>
      <c r="G4524" s="42" t="str">
        <f>IF(ISBLANK($N4524),"",IF(ISBLANK('datos GENERALES'!$B$10),"",'datos GENERALES'!$B$10))</f>
        <v/>
      </c>
      <c r="H4524" s="42" t="str">
        <f>IF(ISBLANK($N4524),"",IF(ISBLANK('datos GENERALES'!$C$10),"",'datos GENERALES'!$C$10))</f>
        <v/>
      </c>
      <c r="I4524" s="42" t="str">
        <f>IF(ISBLANK($N4524),"",IF(ISBLANK('datos GENERALES'!$D$10),"",'datos GENERALES'!$D$10))</f>
        <v/>
      </c>
      <c r="O4524" s="48" t="str">
        <f>IFERROR(VLOOKUP(N4524,ListaEspecies!$B$3:$D$45,2,FALSE),"")</f>
        <v/>
      </c>
      <c r="P4524" s="96" t="str">
        <f>IFERROR(VLOOKUP(N4524,ListaEspecies!$B$3:$D$45,3,FALSE),"")</f>
        <v/>
      </c>
      <c r="R4524" s="42" t="str">
        <f>IF(ISBLANK($J4524),"",IF(ISBLANK('datos GENERALES'!$B$15),"",'datos GENERALES'!$B$15))</f>
        <v/>
      </c>
      <c r="S4524" s="49" t="str">
        <f t="shared" si="562"/>
        <v/>
      </c>
      <c r="T4524" s="49" t="str">
        <f t="shared" si="563"/>
        <v/>
      </c>
      <c r="AA4524" s="50" t="str">
        <f t="shared" si="567"/>
        <v/>
      </c>
      <c r="AE4524" s="50" t="str">
        <f t="shared" si="564"/>
        <v/>
      </c>
      <c r="AI4524" s="19" t="str">
        <f t="shared" si="565"/>
        <v/>
      </c>
      <c r="AJ4524"/>
      <c r="AK4524" s="19" t="str">
        <f t="shared" si="566"/>
        <v/>
      </c>
    </row>
    <row r="4525" spans="1:37" x14ac:dyDescent="0.25">
      <c r="A4525" s="42" t="str">
        <f t="shared" si="560"/>
        <v/>
      </c>
      <c r="B4525" s="42" t="str">
        <f t="shared" si="561"/>
        <v/>
      </c>
      <c r="C4525" s="42" t="str">
        <f>IF(ISBLANK($N4525),"",IF(ISBLANK('datos GENERALES'!B$16),"",'datos GENERALES'!B$16))</f>
        <v/>
      </c>
      <c r="D4525" s="43" t="str">
        <f>IF(ISBLANK($N4525),"","SGBTM/AUTAROC/"&amp;'datos GENERALES'!B$5&amp;"_"&amp;'datos GENERALES'!C$5&amp;"_"&amp;'datos GENERALES'!D$5)</f>
        <v/>
      </c>
      <c r="E4525" s="42" t="str">
        <f>IF(ISBLANK($N4525),"",IF(ISBLANK('datos GENERALES'!$B$6),"",'datos GENERALES'!$B$6))</f>
        <v/>
      </c>
      <c r="F4525" s="42" t="str">
        <f>IF(ISBLANK($N4525),"",IF(ISBLANK('datos GENERALES'!$B$7),"",'datos GENERALES'!$B$7))</f>
        <v/>
      </c>
      <c r="G4525" s="42" t="str">
        <f>IF(ISBLANK($N4525),"",IF(ISBLANK('datos GENERALES'!$B$10),"",'datos GENERALES'!$B$10))</f>
        <v/>
      </c>
      <c r="H4525" s="42" t="str">
        <f>IF(ISBLANK($N4525),"",IF(ISBLANK('datos GENERALES'!$C$10),"",'datos GENERALES'!$C$10))</f>
        <v/>
      </c>
      <c r="I4525" s="42" t="str">
        <f>IF(ISBLANK($N4525),"",IF(ISBLANK('datos GENERALES'!$D$10),"",'datos GENERALES'!$D$10))</f>
        <v/>
      </c>
      <c r="O4525" s="48" t="str">
        <f>IFERROR(VLOOKUP(N4525,ListaEspecies!$B$3:$D$45,2,FALSE),"")</f>
        <v/>
      </c>
      <c r="P4525" s="96" t="str">
        <f>IFERROR(VLOOKUP(N4525,ListaEspecies!$B$3:$D$45,3,FALSE),"")</f>
        <v/>
      </c>
      <c r="R4525" s="42" t="str">
        <f>IF(ISBLANK($J4525),"",IF(ISBLANK('datos GENERALES'!$B$15),"",'datos GENERALES'!$B$15))</f>
        <v/>
      </c>
      <c r="S4525" s="49" t="str">
        <f t="shared" si="562"/>
        <v/>
      </c>
      <c r="T4525" s="49" t="str">
        <f t="shared" si="563"/>
        <v/>
      </c>
      <c r="AA4525" s="50" t="str">
        <f t="shared" si="567"/>
        <v/>
      </c>
      <c r="AE4525" s="50" t="str">
        <f t="shared" si="564"/>
        <v/>
      </c>
      <c r="AI4525" s="19" t="str">
        <f t="shared" si="565"/>
        <v/>
      </c>
      <c r="AJ4525"/>
      <c r="AK4525" s="19" t="str">
        <f t="shared" si="566"/>
        <v/>
      </c>
    </row>
    <row r="4526" spans="1:37" x14ac:dyDescent="0.25">
      <c r="A4526" s="42" t="str">
        <f t="shared" si="560"/>
        <v/>
      </c>
      <c r="B4526" s="42" t="str">
        <f t="shared" si="561"/>
        <v/>
      </c>
      <c r="C4526" s="42" t="str">
        <f>IF(ISBLANK($N4526),"",IF(ISBLANK('datos GENERALES'!B$16),"",'datos GENERALES'!B$16))</f>
        <v/>
      </c>
      <c r="D4526" s="43" t="str">
        <f>IF(ISBLANK($N4526),"","SGBTM/AUTAROC/"&amp;'datos GENERALES'!B$5&amp;"_"&amp;'datos GENERALES'!C$5&amp;"_"&amp;'datos GENERALES'!D$5)</f>
        <v/>
      </c>
      <c r="E4526" s="42" t="str">
        <f>IF(ISBLANK($N4526),"",IF(ISBLANK('datos GENERALES'!$B$6),"",'datos GENERALES'!$B$6))</f>
        <v/>
      </c>
      <c r="F4526" s="42" t="str">
        <f>IF(ISBLANK($N4526),"",IF(ISBLANK('datos GENERALES'!$B$7),"",'datos GENERALES'!$B$7))</f>
        <v/>
      </c>
      <c r="G4526" s="42" t="str">
        <f>IF(ISBLANK($N4526),"",IF(ISBLANK('datos GENERALES'!$B$10),"",'datos GENERALES'!$B$10))</f>
        <v/>
      </c>
      <c r="H4526" s="42" t="str">
        <f>IF(ISBLANK($N4526),"",IF(ISBLANK('datos GENERALES'!$C$10),"",'datos GENERALES'!$C$10))</f>
        <v/>
      </c>
      <c r="I4526" s="42" t="str">
        <f>IF(ISBLANK($N4526),"",IF(ISBLANK('datos GENERALES'!$D$10),"",'datos GENERALES'!$D$10))</f>
        <v/>
      </c>
      <c r="O4526" s="48" t="str">
        <f>IFERROR(VLOOKUP(N4526,ListaEspecies!$B$3:$D$45,2,FALSE),"")</f>
        <v/>
      </c>
      <c r="P4526" s="96" t="str">
        <f>IFERROR(VLOOKUP(N4526,ListaEspecies!$B$3:$D$45,3,FALSE),"")</f>
        <v/>
      </c>
      <c r="R4526" s="42" t="str">
        <f>IF(ISBLANK($J4526),"",IF(ISBLANK('datos GENERALES'!$B$15),"",'datos GENERALES'!$B$15))</f>
        <v/>
      </c>
      <c r="S4526" s="49" t="str">
        <f t="shared" si="562"/>
        <v/>
      </c>
      <c r="T4526" s="49" t="str">
        <f t="shared" si="563"/>
        <v/>
      </c>
      <c r="AA4526" s="50" t="str">
        <f t="shared" si="567"/>
        <v/>
      </c>
      <c r="AE4526" s="50" t="str">
        <f t="shared" si="564"/>
        <v/>
      </c>
      <c r="AI4526" s="19" t="str">
        <f t="shared" si="565"/>
        <v/>
      </c>
      <c r="AJ4526"/>
      <c r="AK4526" s="19" t="str">
        <f t="shared" si="566"/>
        <v/>
      </c>
    </row>
    <row r="4527" spans="1:37" x14ac:dyDescent="0.25">
      <c r="A4527" s="42" t="str">
        <f t="shared" si="560"/>
        <v/>
      </c>
      <c r="B4527" s="42" t="str">
        <f t="shared" si="561"/>
        <v/>
      </c>
      <c r="C4527" s="42" t="str">
        <f>IF(ISBLANK($N4527),"",IF(ISBLANK('datos GENERALES'!B$16),"",'datos GENERALES'!B$16))</f>
        <v/>
      </c>
      <c r="D4527" s="43" t="str">
        <f>IF(ISBLANK($N4527),"","SGBTM/AUTAROC/"&amp;'datos GENERALES'!B$5&amp;"_"&amp;'datos GENERALES'!C$5&amp;"_"&amp;'datos GENERALES'!D$5)</f>
        <v/>
      </c>
      <c r="E4527" s="42" t="str">
        <f>IF(ISBLANK($N4527),"",IF(ISBLANK('datos GENERALES'!$B$6),"",'datos GENERALES'!$B$6))</f>
        <v/>
      </c>
      <c r="F4527" s="42" t="str">
        <f>IF(ISBLANK($N4527),"",IF(ISBLANK('datos GENERALES'!$B$7),"",'datos GENERALES'!$B$7))</f>
        <v/>
      </c>
      <c r="G4527" s="42" t="str">
        <f>IF(ISBLANK($N4527),"",IF(ISBLANK('datos GENERALES'!$B$10),"",'datos GENERALES'!$B$10))</f>
        <v/>
      </c>
      <c r="H4527" s="42" t="str">
        <f>IF(ISBLANK($N4527),"",IF(ISBLANK('datos GENERALES'!$C$10),"",'datos GENERALES'!$C$10))</f>
        <v/>
      </c>
      <c r="I4527" s="42" t="str">
        <f>IF(ISBLANK($N4527),"",IF(ISBLANK('datos GENERALES'!$D$10),"",'datos GENERALES'!$D$10))</f>
        <v/>
      </c>
      <c r="O4527" s="48" t="str">
        <f>IFERROR(VLOOKUP(N4527,ListaEspecies!$B$3:$D$45,2,FALSE),"")</f>
        <v/>
      </c>
      <c r="P4527" s="96" t="str">
        <f>IFERROR(VLOOKUP(N4527,ListaEspecies!$B$3:$D$45,3,FALSE),"")</f>
        <v/>
      </c>
      <c r="R4527" s="42" t="str">
        <f>IF(ISBLANK($J4527),"",IF(ISBLANK('datos GENERALES'!$B$15),"",'datos GENERALES'!$B$15))</f>
        <v/>
      </c>
      <c r="S4527" s="49" t="str">
        <f t="shared" si="562"/>
        <v/>
      </c>
      <c r="T4527" s="49" t="str">
        <f t="shared" si="563"/>
        <v/>
      </c>
      <c r="AA4527" s="50" t="str">
        <f t="shared" si="567"/>
        <v/>
      </c>
      <c r="AE4527" s="50" t="str">
        <f t="shared" si="564"/>
        <v/>
      </c>
      <c r="AI4527" s="19" t="str">
        <f t="shared" si="565"/>
        <v/>
      </c>
      <c r="AJ4527"/>
      <c r="AK4527" s="19" t="str">
        <f t="shared" si="566"/>
        <v/>
      </c>
    </row>
    <row r="4528" spans="1:37" x14ac:dyDescent="0.25">
      <c r="A4528" s="42" t="str">
        <f t="shared" si="560"/>
        <v/>
      </c>
      <c r="B4528" s="42" t="str">
        <f t="shared" si="561"/>
        <v/>
      </c>
      <c r="C4528" s="42" t="str">
        <f>IF(ISBLANK($N4528),"",IF(ISBLANK('datos GENERALES'!B$16),"",'datos GENERALES'!B$16))</f>
        <v/>
      </c>
      <c r="D4528" s="43" t="str">
        <f>IF(ISBLANK($N4528),"","SGBTM/AUTAROC/"&amp;'datos GENERALES'!B$5&amp;"_"&amp;'datos GENERALES'!C$5&amp;"_"&amp;'datos GENERALES'!D$5)</f>
        <v/>
      </c>
      <c r="E4528" s="42" t="str">
        <f>IF(ISBLANK($N4528),"",IF(ISBLANK('datos GENERALES'!$B$6),"",'datos GENERALES'!$B$6))</f>
        <v/>
      </c>
      <c r="F4528" s="42" t="str">
        <f>IF(ISBLANK($N4528),"",IF(ISBLANK('datos GENERALES'!$B$7),"",'datos GENERALES'!$B$7))</f>
        <v/>
      </c>
      <c r="G4528" s="42" t="str">
        <f>IF(ISBLANK($N4528),"",IF(ISBLANK('datos GENERALES'!$B$10),"",'datos GENERALES'!$B$10))</f>
        <v/>
      </c>
      <c r="H4528" s="42" t="str">
        <f>IF(ISBLANK($N4528),"",IF(ISBLANK('datos GENERALES'!$C$10),"",'datos GENERALES'!$C$10))</f>
        <v/>
      </c>
      <c r="I4528" s="42" t="str">
        <f>IF(ISBLANK($N4528),"",IF(ISBLANK('datos GENERALES'!$D$10),"",'datos GENERALES'!$D$10))</f>
        <v/>
      </c>
      <c r="O4528" s="48" t="str">
        <f>IFERROR(VLOOKUP(N4528,ListaEspecies!$B$3:$D$45,2,FALSE),"")</f>
        <v/>
      </c>
      <c r="P4528" s="96" t="str">
        <f>IFERROR(VLOOKUP(N4528,ListaEspecies!$B$3:$D$45,3,FALSE),"")</f>
        <v/>
      </c>
      <c r="R4528" s="42" t="str">
        <f>IF(ISBLANK($J4528),"",IF(ISBLANK('datos GENERALES'!$B$15),"",'datos GENERALES'!$B$15))</f>
        <v/>
      </c>
      <c r="S4528" s="49" t="str">
        <f t="shared" si="562"/>
        <v/>
      </c>
      <c r="T4528" s="49" t="str">
        <f t="shared" si="563"/>
        <v/>
      </c>
      <c r="AA4528" s="50" t="str">
        <f t="shared" si="567"/>
        <v/>
      </c>
      <c r="AE4528" s="50" t="str">
        <f t="shared" si="564"/>
        <v/>
      </c>
      <c r="AI4528" s="19" t="str">
        <f t="shared" si="565"/>
        <v/>
      </c>
      <c r="AJ4528"/>
      <c r="AK4528" s="19" t="str">
        <f t="shared" si="566"/>
        <v/>
      </c>
    </row>
    <row r="4529" spans="1:37" x14ac:dyDescent="0.25">
      <c r="A4529" s="42" t="str">
        <f t="shared" si="560"/>
        <v/>
      </c>
      <c r="B4529" s="42" t="str">
        <f t="shared" si="561"/>
        <v/>
      </c>
      <c r="C4529" s="42" t="str">
        <f>IF(ISBLANK($N4529),"",IF(ISBLANK('datos GENERALES'!B$16),"",'datos GENERALES'!B$16))</f>
        <v/>
      </c>
      <c r="D4529" s="43" t="str">
        <f>IF(ISBLANK($N4529),"","SGBTM/AUTAROC/"&amp;'datos GENERALES'!B$5&amp;"_"&amp;'datos GENERALES'!C$5&amp;"_"&amp;'datos GENERALES'!D$5)</f>
        <v/>
      </c>
      <c r="E4529" s="42" t="str">
        <f>IF(ISBLANK($N4529),"",IF(ISBLANK('datos GENERALES'!$B$6),"",'datos GENERALES'!$B$6))</f>
        <v/>
      </c>
      <c r="F4529" s="42" t="str">
        <f>IF(ISBLANK($N4529),"",IF(ISBLANK('datos GENERALES'!$B$7),"",'datos GENERALES'!$B$7))</f>
        <v/>
      </c>
      <c r="G4529" s="42" t="str">
        <f>IF(ISBLANK($N4529),"",IF(ISBLANK('datos GENERALES'!$B$10),"",'datos GENERALES'!$B$10))</f>
        <v/>
      </c>
      <c r="H4529" s="42" t="str">
        <f>IF(ISBLANK($N4529),"",IF(ISBLANK('datos GENERALES'!$C$10),"",'datos GENERALES'!$C$10))</f>
        <v/>
      </c>
      <c r="I4529" s="42" t="str">
        <f>IF(ISBLANK($N4529),"",IF(ISBLANK('datos GENERALES'!$D$10),"",'datos GENERALES'!$D$10))</f>
        <v/>
      </c>
      <c r="O4529" s="48" t="str">
        <f>IFERROR(VLOOKUP(N4529,ListaEspecies!$B$3:$D$45,2,FALSE),"")</f>
        <v/>
      </c>
      <c r="P4529" s="96" t="str">
        <f>IFERROR(VLOOKUP(N4529,ListaEspecies!$B$3:$D$45,3,FALSE),"")</f>
        <v/>
      </c>
      <c r="R4529" s="42" t="str">
        <f>IF(ISBLANK($J4529),"",IF(ISBLANK('datos GENERALES'!$B$15),"",'datos GENERALES'!$B$15))</f>
        <v/>
      </c>
      <c r="S4529" s="49" t="str">
        <f t="shared" si="562"/>
        <v/>
      </c>
      <c r="T4529" s="49" t="str">
        <f t="shared" si="563"/>
        <v/>
      </c>
      <c r="AA4529" s="50" t="str">
        <f t="shared" si="567"/>
        <v/>
      </c>
      <c r="AE4529" s="50" t="str">
        <f t="shared" si="564"/>
        <v/>
      </c>
      <c r="AI4529" s="19" t="str">
        <f t="shared" si="565"/>
        <v/>
      </c>
      <c r="AJ4529"/>
      <c r="AK4529" s="19" t="str">
        <f t="shared" si="566"/>
        <v/>
      </c>
    </row>
    <row r="4530" spans="1:37" x14ac:dyDescent="0.25">
      <c r="A4530" s="42" t="str">
        <f t="shared" si="560"/>
        <v/>
      </c>
      <c r="B4530" s="42" t="str">
        <f t="shared" si="561"/>
        <v/>
      </c>
      <c r="C4530" s="42" t="str">
        <f>IF(ISBLANK($N4530),"",IF(ISBLANK('datos GENERALES'!B$16),"",'datos GENERALES'!B$16))</f>
        <v/>
      </c>
      <c r="D4530" s="43" t="str">
        <f>IF(ISBLANK($N4530),"","SGBTM/AUTAROC/"&amp;'datos GENERALES'!B$5&amp;"_"&amp;'datos GENERALES'!C$5&amp;"_"&amp;'datos GENERALES'!D$5)</f>
        <v/>
      </c>
      <c r="E4530" s="42" t="str">
        <f>IF(ISBLANK($N4530),"",IF(ISBLANK('datos GENERALES'!$B$6),"",'datos GENERALES'!$B$6))</f>
        <v/>
      </c>
      <c r="F4530" s="42" t="str">
        <f>IF(ISBLANK($N4530),"",IF(ISBLANK('datos GENERALES'!$B$7),"",'datos GENERALES'!$B$7))</f>
        <v/>
      </c>
      <c r="G4530" s="42" t="str">
        <f>IF(ISBLANK($N4530),"",IF(ISBLANK('datos GENERALES'!$B$10),"",'datos GENERALES'!$B$10))</f>
        <v/>
      </c>
      <c r="H4530" s="42" t="str">
        <f>IF(ISBLANK($N4530),"",IF(ISBLANK('datos GENERALES'!$C$10),"",'datos GENERALES'!$C$10))</f>
        <v/>
      </c>
      <c r="I4530" s="42" t="str">
        <f>IF(ISBLANK($N4530),"",IF(ISBLANK('datos GENERALES'!$D$10),"",'datos GENERALES'!$D$10))</f>
        <v/>
      </c>
      <c r="O4530" s="48" t="str">
        <f>IFERROR(VLOOKUP(N4530,ListaEspecies!$B$3:$D$45,2,FALSE),"")</f>
        <v/>
      </c>
      <c r="P4530" s="96" t="str">
        <f>IFERROR(VLOOKUP(N4530,ListaEspecies!$B$3:$D$45,3,FALSE),"")</f>
        <v/>
      </c>
      <c r="R4530" s="42" t="str">
        <f>IF(ISBLANK($J4530),"",IF(ISBLANK('datos GENERALES'!$B$15),"",'datos GENERALES'!$B$15))</f>
        <v/>
      </c>
      <c r="S4530" s="49" t="str">
        <f t="shared" si="562"/>
        <v/>
      </c>
      <c r="T4530" s="49" t="str">
        <f t="shared" si="563"/>
        <v/>
      </c>
      <c r="AA4530" s="50" t="str">
        <f t="shared" si="567"/>
        <v/>
      </c>
      <c r="AE4530" s="50" t="str">
        <f t="shared" si="564"/>
        <v/>
      </c>
      <c r="AI4530" s="19" t="str">
        <f t="shared" si="565"/>
        <v/>
      </c>
      <c r="AJ4530"/>
      <c r="AK4530" s="19" t="str">
        <f t="shared" si="566"/>
        <v/>
      </c>
    </row>
    <row r="4531" spans="1:37" x14ac:dyDescent="0.25">
      <c r="A4531" s="42" t="str">
        <f t="shared" si="560"/>
        <v/>
      </c>
      <c r="B4531" s="42" t="str">
        <f t="shared" si="561"/>
        <v/>
      </c>
      <c r="C4531" s="42" t="str">
        <f>IF(ISBLANK($N4531),"",IF(ISBLANK('datos GENERALES'!B$16),"",'datos GENERALES'!B$16))</f>
        <v/>
      </c>
      <c r="D4531" s="43" t="str">
        <f>IF(ISBLANK($N4531),"","SGBTM/AUTAROC/"&amp;'datos GENERALES'!B$5&amp;"_"&amp;'datos GENERALES'!C$5&amp;"_"&amp;'datos GENERALES'!D$5)</f>
        <v/>
      </c>
      <c r="E4531" s="42" t="str">
        <f>IF(ISBLANK($N4531),"",IF(ISBLANK('datos GENERALES'!$B$6),"",'datos GENERALES'!$B$6))</f>
        <v/>
      </c>
      <c r="F4531" s="42" t="str">
        <f>IF(ISBLANK($N4531),"",IF(ISBLANK('datos GENERALES'!$B$7),"",'datos GENERALES'!$B$7))</f>
        <v/>
      </c>
      <c r="G4531" s="42" t="str">
        <f>IF(ISBLANK($N4531),"",IF(ISBLANK('datos GENERALES'!$B$10),"",'datos GENERALES'!$B$10))</f>
        <v/>
      </c>
      <c r="H4531" s="42" t="str">
        <f>IF(ISBLANK($N4531),"",IF(ISBLANK('datos GENERALES'!$C$10),"",'datos GENERALES'!$C$10))</f>
        <v/>
      </c>
      <c r="I4531" s="42" t="str">
        <f>IF(ISBLANK($N4531),"",IF(ISBLANK('datos GENERALES'!$D$10),"",'datos GENERALES'!$D$10))</f>
        <v/>
      </c>
      <c r="O4531" s="48" t="str">
        <f>IFERROR(VLOOKUP(N4531,ListaEspecies!$B$3:$D$45,2,FALSE),"")</f>
        <v/>
      </c>
      <c r="P4531" s="96" t="str">
        <f>IFERROR(VLOOKUP(N4531,ListaEspecies!$B$3:$D$45,3,FALSE),"")</f>
        <v/>
      </c>
      <c r="R4531" s="42" t="str">
        <f>IF(ISBLANK($J4531),"",IF(ISBLANK('datos GENERALES'!$B$15),"",'datos GENERALES'!$B$15))</f>
        <v/>
      </c>
      <c r="S4531" s="49" t="str">
        <f t="shared" si="562"/>
        <v/>
      </c>
      <c r="T4531" s="49" t="str">
        <f t="shared" si="563"/>
        <v/>
      </c>
      <c r="AA4531" s="50" t="str">
        <f t="shared" si="567"/>
        <v/>
      </c>
      <c r="AE4531" s="50" t="str">
        <f t="shared" si="564"/>
        <v/>
      </c>
      <c r="AI4531" s="19" t="str">
        <f t="shared" si="565"/>
        <v/>
      </c>
      <c r="AJ4531"/>
      <c r="AK4531" s="19" t="str">
        <f t="shared" si="566"/>
        <v/>
      </c>
    </row>
    <row r="4532" spans="1:37" x14ac:dyDescent="0.25">
      <c r="A4532" s="42" t="str">
        <f t="shared" si="560"/>
        <v/>
      </c>
      <c r="B4532" s="42" t="str">
        <f t="shared" si="561"/>
        <v/>
      </c>
      <c r="C4532" s="42" t="str">
        <f>IF(ISBLANK($N4532),"",IF(ISBLANK('datos GENERALES'!B$16),"",'datos GENERALES'!B$16))</f>
        <v/>
      </c>
      <c r="D4532" s="43" t="str">
        <f>IF(ISBLANK($N4532),"","SGBTM/AUTAROC/"&amp;'datos GENERALES'!B$5&amp;"_"&amp;'datos GENERALES'!C$5&amp;"_"&amp;'datos GENERALES'!D$5)</f>
        <v/>
      </c>
      <c r="E4532" s="42" t="str">
        <f>IF(ISBLANK($N4532),"",IF(ISBLANK('datos GENERALES'!$B$6),"",'datos GENERALES'!$B$6))</f>
        <v/>
      </c>
      <c r="F4532" s="42" t="str">
        <f>IF(ISBLANK($N4532),"",IF(ISBLANK('datos GENERALES'!$B$7),"",'datos GENERALES'!$B$7))</f>
        <v/>
      </c>
      <c r="G4532" s="42" t="str">
        <f>IF(ISBLANK($N4532),"",IF(ISBLANK('datos GENERALES'!$B$10),"",'datos GENERALES'!$B$10))</f>
        <v/>
      </c>
      <c r="H4532" s="42" t="str">
        <f>IF(ISBLANK($N4532),"",IF(ISBLANK('datos GENERALES'!$C$10),"",'datos GENERALES'!$C$10))</f>
        <v/>
      </c>
      <c r="I4532" s="42" t="str">
        <f>IF(ISBLANK($N4532),"",IF(ISBLANK('datos GENERALES'!$D$10),"",'datos GENERALES'!$D$10))</f>
        <v/>
      </c>
      <c r="O4532" s="48" t="str">
        <f>IFERROR(VLOOKUP(N4532,ListaEspecies!$B$3:$D$45,2,FALSE),"")</f>
        <v/>
      </c>
      <c r="P4532" s="96" t="str">
        <f>IFERROR(VLOOKUP(N4532,ListaEspecies!$B$3:$D$45,3,FALSE),"")</f>
        <v/>
      </c>
      <c r="R4532" s="42" t="str">
        <f>IF(ISBLANK($J4532),"",IF(ISBLANK('datos GENERALES'!$B$15),"",'datos GENERALES'!$B$15))</f>
        <v/>
      </c>
      <c r="S4532" s="49" t="str">
        <f t="shared" si="562"/>
        <v/>
      </c>
      <c r="T4532" s="49" t="str">
        <f t="shared" si="563"/>
        <v/>
      </c>
      <c r="AA4532" s="50" t="str">
        <f t="shared" si="567"/>
        <v/>
      </c>
      <c r="AE4532" s="50" t="str">
        <f t="shared" si="564"/>
        <v/>
      </c>
      <c r="AI4532" s="19" t="str">
        <f t="shared" si="565"/>
        <v/>
      </c>
      <c r="AJ4532"/>
      <c r="AK4532" s="19" t="str">
        <f t="shared" si="566"/>
        <v/>
      </c>
    </row>
    <row r="4533" spans="1:37" x14ac:dyDescent="0.25">
      <c r="A4533" s="42" t="str">
        <f t="shared" si="560"/>
        <v/>
      </c>
      <c r="B4533" s="42" t="str">
        <f t="shared" si="561"/>
        <v/>
      </c>
      <c r="C4533" s="42" t="str">
        <f>IF(ISBLANK($N4533),"",IF(ISBLANK('datos GENERALES'!B$16),"",'datos GENERALES'!B$16))</f>
        <v/>
      </c>
      <c r="D4533" s="43" t="str">
        <f>IF(ISBLANK($N4533),"","SGBTM/AUTAROC/"&amp;'datos GENERALES'!B$5&amp;"_"&amp;'datos GENERALES'!C$5&amp;"_"&amp;'datos GENERALES'!D$5)</f>
        <v/>
      </c>
      <c r="E4533" s="42" t="str">
        <f>IF(ISBLANK($N4533),"",IF(ISBLANK('datos GENERALES'!$B$6),"",'datos GENERALES'!$B$6))</f>
        <v/>
      </c>
      <c r="F4533" s="42" t="str">
        <f>IF(ISBLANK($N4533),"",IF(ISBLANK('datos GENERALES'!$B$7),"",'datos GENERALES'!$B$7))</f>
        <v/>
      </c>
      <c r="G4533" s="42" t="str">
        <f>IF(ISBLANK($N4533),"",IF(ISBLANK('datos GENERALES'!$B$10),"",'datos GENERALES'!$B$10))</f>
        <v/>
      </c>
      <c r="H4533" s="42" t="str">
        <f>IF(ISBLANK($N4533),"",IF(ISBLANK('datos GENERALES'!$C$10),"",'datos GENERALES'!$C$10))</f>
        <v/>
      </c>
      <c r="I4533" s="42" t="str">
        <f>IF(ISBLANK($N4533),"",IF(ISBLANK('datos GENERALES'!$D$10),"",'datos GENERALES'!$D$10))</f>
        <v/>
      </c>
      <c r="O4533" s="48" t="str">
        <f>IFERROR(VLOOKUP(N4533,ListaEspecies!$B$3:$D$45,2,FALSE),"")</f>
        <v/>
      </c>
      <c r="P4533" s="96" t="str">
        <f>IFERROR(VLOOKUP(N4533,ListaEspecies!$B$3:$D$45,3,FALSE),"")</f>
        <v/>
      </c>
      <c r="R4533" s="42" t="str">
        <f>IF(ISBLANK($J4533),"",IF(ISBLANK('datos GENERALES'!$B$15),"",'datos GENERALES'!$B$15))</f>
        <v/>
      </c>
      <c r="S4533" s="49" t="str">
        <f t="shared" si="562"/>
        <v/>
      </c>
      <c r="T4533" s="49" t="str">
        <f t="shared" si="563"/>
        <v/>
      </c>
      <c r="AA4533" s="50" t="str">
        <f t="shared" si="567"/>
        <v/>
      </c>
      <c r="AE4533" s="50" t="str">
        <f t="shared" si="564"/>
        <v/>
      </c>
      <c r="AI4533" s="19" t="str">
        <f t="shared" si="565"/>
        <v/>
      </c>
      <c r="AJ4533"/>
      <c r="AK4533" s="19" t="str">
        <f t="shared" si="566"/>
        <v/>
      </c>
    </row>
    <row r="4534" spans="1:37" x14ac:dyDescent="0.25">
      <c r="A4534" s="42" t="str">
        <f t="shared" si="560"/>
        <v/>
      </c>
      <c r="B4534" s="42" t="str">
        <f t="shared" si="561"/>
        <v/>
      </c>
      <c r="C4534" s="42" t="str">
        <f>IF(ISBLANK($N4534),"",IF(ISBLANK('datos GENERALES'!B$16),"",'datos GENERALES'!B$16))</f>
        <v/>
      </c>
      <c r="D4534" s="43" t="str">
        <f>IF(ISBLANK($N4534),"","SGBTM/AUTAROC/"&amp;'datos GENERALES'!B$5&amp;"_"&amp;'datos GENERALES'!C$5&amp;"_"&amp;'datos GENERALES'!D$5)</f>
        <v/>
      </c>
      <c r="E4534" s="42" t="str">
        <f>IF(ISBLANK($N4534),"",IF(ISBLANK('datos GENERALES'!$B$6),"",'datos GENERALES'!$B$6))</f>
        <v/>
      </c>
      <c r="F4534" s="42" t="str">
        <f>IF(ISBLANK($N4534),"",IF(ISBLANK('datos GENERALES'!$B$7),"",'datos GENERALES'!$B$7))</f>
        <v/>
      </c>
      <c r="G4534" s="42" t="str">
        <f>IF(ISBLANK($N4534),"",IF(ISBLANK('datos GENERALES'!$B$10),"",'datos GENERALES'!$B$10))</f>
        <v/>
      </c>
      <c r="H4534" s="42" t="str">
        <f>IF(ISBLANK($N4534),"",IF(ISBLANK('datos GENERALES'!$C$10),"",'datos GENERALES'!$C$10))</f>
        <v/>
      </c>
      <c r="I4534" s="42" t="str">
        <f>IF(ISBLANK($N4534),"",IF(ISBLANK('datos GENERALES'!$D$10),"",'datos GENERALES'!$D$10))</f>
        <v/>
      </c>
      <c r="O4534" s="48" t="str">
        <f>IFERROR(VLOOKUP(N4534,ListaEspecies!$B$3:$D$45,2,FALSE),"")</f>
        <v/>
      </c>
      <c r="P4534" s="96" t="str">
        <f>IFERROR(VLOOKUP(N4534,ListaEspecies!$B$3:$D$45,3,FALSE),"")</f>
        <v/>
      </c>
      <c r="R4534" s="42" t="str">
        <f>IF(ISBLANK($J4534),"",IF(ISBLANK('datos GENERALES'!$B$15),"",'datos GENERALES'!$B$15))</f>
        <v/>
      </c>
      <c r="S4534" s="49" t="str">
        <f t="shared" si="562"/>
        <v/>
      </c>
      <c r="T4534" s="49" t="str">
        <f t="shared" si="563"/>
        <v/>
      </c>
      <c r="AA4534" s="50" t="str">
        <f t="shared" si="567"/>
        <v/>
      </c>
      <c r="AE4534" s="50" t="str">
        <f t="shared" si="564"/>
        <v/>
      </c>
      <c r="AI4534" s="19" t="str">
        <f t="shared" si="565"/>
        <v/>
      </c>
      <c r="AJ4534"/>
      <c r="AK4534" s="19" t="str">
        <f t="shared" si="566"/>
        <v/>
      </c>
    </row>
    <row r="4535" spans="1:37" x14ac:dyDescent="0.25">
      <c r="A4535" s="42" t="str">
        <f t="shared" si="560"/>
        <v/>
      </c>
      <c r="B4535" s="42" t="str">
        <f t="shared" si="561"/>
        <v/>
      </c>
      <c r="C4535" s="42" t="str">
        <f>IF(ISBLANK($N4535),"",IF(ISBLANK('datos GENERALES'!B$16),"",'datos GENERALES'!B$16))</f>
        <v/>
      </c>
      <c r="D4535" s="43" t="str">
        <f>IF(ISBLANK($N4535),"","SGBTM/AUTAROC/"&amp;'datos GENERALES'!B$5&amp;"_"&amp;'datos GENERALES'!C$5&amp;"_"&amp;'datos GENERALES'!D$5)</f>
        <v/>
      </c>
      <c r="E4535" s="42" t="str">
        <f>IF(ISBLANK($N4535),"",IF(ISBLANK('datos GENERALES'!$B$6),"",'datos GENERALES'!$B$6))</f>
        <v/>
      </c>
      <c r="F4535" s="42" t="str">
        <f>IF(ISBLANK($N4535),"",IF(ISBLANK('datos GENERALES'!$B$7),"",'datos GENERALES'!$B$7))</f>
        <v/>
      </c>
      <c r="G4535" s="42" t="str">
        <f>IF(ISBLANK($N4535),"",IF(ISBLANK('datos GENERALES'!$B$10),"",'datos GENERALES'!$B$10))</f>
        <v/>
      </c>
      <c r="H4535" s="42" t="str">
        <f>IF(ISBLANK($N4535),"",IF(ISBLANK('datos GENERALES'!$C$10),"",'datos GENERALES'!$C$10))</f>
        <v/>
      </c>
      <c r="I4535" s="42" t="str">
        <f>IF(ISBLANK($N4535),"",IF(ISBLANK('datos GENERALES'!$D$10),"",'datos GENERALES'!$D$10))</f>
        <v/>
      </c>
      <c r="O4535" s="48" t="str">
        <f>IFERROR(VLOOKUP(N4535,ListaEspecies!$B$3:$D$45,2,FALSE),"")</f>
        <v/>
      </c>
      <c r="P4535" s="96" t="str">
        <f>IFERROR(VLOOKUP(N4535,ListaEspecies!$B$3:$D$45,3,FALSE),"")</f>
        <v/>
      </c>
      <c r="R4535" s="42" t="str">
        <f>IF(ISBLANK($J4535),"",IF(ISBLANK('datos GENERALES'!$B$15),"",'datos GENERALES'!$B$15))</f>
        <v/>
      </c>
      <c r="S4535" s="49" t="str">
        <f t="shared" si="562"/>
        <v/>
      </c>
      <c r="T4535" s="49" t="str">
        <f t="shared" si="563"/>
        <v/>
      </c>
      <c r="AA4535" s="50" t="str">
        <f t="shared" si="567"/>
        <v/>
      </c>
      <c r="AE4535" s="50" t="str">
        <f t="shared" si="564"/>
        <v/>
      </c>
      <c r="AI4535" s="19" t="str">
        <f t="shared" si="565"/>
        <v/>
      </c>
      <c r="AJ4535"/>
      <c r="AK4535" s="19" t="str">
        <f t="shared" si="566"/>
        <v/>
      </c>
    </row>
    <row r="4536" spans="1:37" x14ac:dyDescent="0.25">
      <c r="A4536" s="42" t="str">
        <f t="shared" si="560"/>
        <v/>
      </c>
      <c r="B4536" s="42" t="str">
        <f t="shared" si="561"/>
        <v/>
      </c>
      <c r="C4536" s="42" t="str">
        <f>IF(ISBLANK($N4536),"",IF(ISBLANK('datos GENERALES'!B$16),"",'datos GENERALES'!B$16))</f>
        <v/>
      </c>
      <c r="D4536" s="43" t="str">
        <f>IF(ISBLANK($N4536),"","SGBTM/AUTAROC/"&amp;'datos GENERALES'!B$5&amp;"_"&amp;'datos GENERALES'!C$5&amp;"_"&amp;'datos GENERALES'!D$5)</f>
        <v/>
      </c>
      <c r="E4536" s="42" t="str">
        <f>IF(ISBLANK($N4536),"",IF(ISBLANK('datos GENERALES'!$B$6),"",'datos GENERALES'!$B$6))</f>
        <v/>
      </c>
      <c r="F4536" s="42" t="str">
        <f>IF(ISBLANK($N4536),"",IF(ISBLANK('datos GENERALES'!$B$7),"",'datos GENERALES'!$B$7))</f>
        <v/>
      </c>
      <c r="G4536" s="42" t="str">
        <f>IF(ISBLANK($N4536),"",IF(ISBLANK('datos GENERALES'!$B$10),"",'datos GENERALES'!$B$10))</f>
        <v/>
      </c>
      <c r="H4536" s="42" t="str">
        <f>IF(ISBLANK($N4536),"",IF(ISBLANK('datos GENERALES'!$C$10),"",'datos GENERALES'!$C$10))</f>
        <v/>
      </c>
      <c r="I4536" s="42" t="str">
        <f>IF(ISBLANK($N4536),"",IF(ISBLANK('datos GENERALES'!$D$10),"",'datos GENERALES'!$D$10))</f>
        <v/>
      </c>
      <c r="O4536" s="48" t="str">
        <f>IFERROR(VLOOKUP(N4536,ListaEspecies!$B$3:$D$45,2,FALSE),"")</f>
        <v/>
      </c>
      <c r="P4536" s="96" t="str">
        <f>IFERROR(VLOOKUP(N4536,ListaEspecies!$B$3:$D$45,3,FALSE),"")</f>
        <v/>
      </c>
      <c r="R4536" s="42" t="str">
        <f>IF(ISBLANK($J4536),"",IF(ISBLANK('datos GENERALES'!$B$15),"",'datos GENERALES'!$B$15))</f>
        <v/>
      </c>
      <c r="S4536" s="49" t="str">
        <f t="shared" si="562"/>
        <v/>
      </c>
      <c r="T4536" s="49" t="str">
        <f t="shared" si="563"/>
        <v/>
      </c>
      <c r="AA4536" s="50" t="str">
        <f t="shared" si="567"/>
        <v/>
      </c>
      <c r="AE4536" s="50" t="str">
        <f t="shared" si="564"/>
        <v/>
      </c>
      <c r="AI4536" s="19" t="str">
        <f t="shared" si="565"/>
        <v/>
      </c>
      <c r="AJ4536"/>
      <c r="AK4536" s="19" t="str">
        <f t="shared" si="566"/>
        <v/>
      </c>
    </row>
    <row r="4537" spans="1:37" x14ac:dyDescent="0.25">
      <c r="A4537" s="42" t="str">
        <f t="shared" si="560"/>
        <v/>
      </c>
      <c r="B4537" s="42" t="str">
        <f t="shared" si="561"/>
        <v/>
      </c>
      <c r="C4537" s="42" t="str">
        <f>IF(ISBLANK($N4537),"",IF(ISBLANK('datos GENERALES'!B$16),"",'datos GENERALES'!B$16))</f>
        <v/>
      </c>
      <c r="D4537" s="43" t="str">
        <f>IF(ISBLANK($N4537),"","SGBTM/AUTAROC/"&amp;'datos GENERALES'!B$5&amp;"_"&amp;'datos GENERALES'!C$5&amp;"_"&amp;'datos GENERALES'!D$5)</f>
        <v/>
      </c>
      <c r="E4537" s="42" t="str">
        <f>IF(ISBLANK($N4537),"",IF(ISBLANK('datos GENERALES'!$B$6),"",'datos GENERALES'!$B$6))</f>
        <v/>
      </c>
      <c r="F4537" s="42" t="str">
        <f>IF(ISBLANK($N4537),"",IF(ISBLANK('datos GENERALES'!$B$7),"",'datos GENERALES'!$B$7))</f>
        <v/>
      </c>
      <c r="G4537" s="42" t="str">
        <f>IF(ISBLANK($N4537),"",IF(ISBLANK('datos GENERALES'!$B$10),"",'datos GENERALES'!$B$10))</f>
        <v/>
      </c>
      <c r="H4537" s="42" t="str">
        <f>IF(ISBLANK($N4537),"",IF(ISBLANK('datos GENERALES'!$C$10),"",'datos GENERALES'!$C$10))</f>
        <v/>
      </c>
      <c r="I4537" s="42" t="str">
        <f>IF(ISBLANK($N4537),"",IF(ISBLANK('datos GENERALES'!$D$10),"",'datos GENERALES'!$D$10))</f>
        <v/>
      </c>
      <c r="O4537" s="48" t="str">
        <f>IFERROR(VLOOKUP(N4537,ListaEspecies!$B$3:$D$45,2,FALSE),"")</f>
        <v/>
      </c>
      <c r="P4537" s="96" t="str">
        <f>IFERROR(VLOOKUP(N4537,ListaEspecies!$B$3:$D$45,3,FALSE),"")</f>
        <v/>
      </c>
      <c r="R4537" s="42" t="str">
        <f>IF(ISBLANK($J4537),"",IF(ISBLANK('datos GENERALES'!$B$15),"",'datos GENERALES'!$B$15))</f>
        <v/>
      </c>
      <c r="S4537" s="49" t="str">
        <f t="shared" si="562"/>
        <v/>
      </c>
      <c r="T4537" s="49" t="str">
        <f t="shared" si="563"/>
        <v/>
      </c>
      <c r="AA4537" s="50" t="str">
        <f t="shared" si="567"/>
        <v/>
      </c>
      <c r="AE4537" s="50" t="str">
        <f t="shared" si="564"/>
        <v/>
      </c>
      <c r="AI4537" s="19" t="str">
        <f t="shared" si="565"/>
        <v/>
      </c>
      <c r="AJ4537"/>
      <c r="AK4537" s="19" t="str">
        <f t="shared" si="566"/>
        <v/>
      </c>
    </row>
    <row r="4538" spans="1:37" x14ac:dyDescent="0.25">
      <c r="A4538" s="42" t="str">
        <f t="shared" si="560"/>
        <v/>
      </c>
      <c r="B4538" s="42" t="str">
        <f t="shared" si="561"/>
        <v/>
      </c>
      <c r="C4538" s="42" t="str">
        <f>IF(ISBLANK($N4538),"",IF(ISBLANK('datos GENERALES'!B$16),"",'datos GENERALES'!B$16))</f>
        <v/>
      </c>
      <c r="D4538" s="43" t="str">
        <f>IF(ISBLANK($N4538),"","SGBTM/AUTAROC/"&amp;'datos GENERALES'!B$5&amp;"_"&amp;'datos GENERALES'!C$5&amp;"_"&amp;'datos GENERALES'!D$5)</f>
        <v/>
      </c>
      <c r="E4538" s="42" t="str">
        <f>IF(ISBLANK($N4538),"",IF(ISBLANK('datos GENERALES'!$B$6),"",'datos GENERALES'!$B$6))</f>
        <v/>
      </c>
      <c r="F4538" s="42" t="str">
        <f>IF(ISBLANK($N4538),"",IF(ISBLANK('datos GENERALES'!$B$7),"",'datos GENERALES'!$B$7))</f>
        <v/>
      </c>
      <c r="G4538" s="42" t="str">
        <f>IF(ISBLANK($N4538),"",IF(ISBLANK('datos GENERALES'!$B$10),"",'datos GENERALES'!$B$10))</f>
        <v/>
      </c>
      <c r="H4538" s="42" t="str">
        <f>IF(ISBLANK($N4538),"",IF(ISBLANK('datos GENERALES'!$C$10),"",'datos GENERALES'!$C$10))</f>
        <v/>
      </c>
      <c r="I4538" s="42" t="str">
        <f>IF(ISBLANK($N4538),"",IF(ISBLANK('datos GENERALES'!$D$10),"",'datos GENERALES'!$D$10))</f>
        <v/>
      </c>
      <c r="O4538" s="48" t="str">
        <f>IFERROR(VLOOKUP(N4538,ListaEspecies!$B$3:$D$45,2,FALSE),"")</f>
        <v/>
      </c>
      <c r="P4538" s="96" t="str">
        <f>IFERROR(VLOOKUP(N4538,ListaEspecies!$B$3:$D$45,3,FALSE),"")</f>
        <v/>
      </c>
      <c r="R4538" s="42" t="str">
        <f>IF(ISBLANK($J4538),"",IF(ISBLANK('datos GENERALES'!$B$15),"",'datos GENERALES'!$B$15))</f>
        <v/>
      </c>
      <c r="S4538" s="49" t="str">
        <f t="shared" si="562"/>
        <v/>
      </c>
      <c r="T4538" s="49" t="str">
        <f t="shared" si="563"/>
        <v/>
      </c>
      <c r="AA4538" s="50" t="str">
        <f t="shared" si="567"/>
        <v/>
      </c>
      <c r="AE4538" s="50" t="str">
        <f t="shared" si="564"/>
        <v/>
      </c>
      <c r="AI4538" s="19" t="str">
        <f t="shared" si="565"/>
        <v/>
      </c>
      <c r="AJ4538"/>
      <c r="AK4538" s="19" t="str">
        <f t="shared" si="566"/>
        <v/>
      </c>
    </row>
    <row r="4539" spans="1:37" x14ac:dyDescent="0.25">
      <c r="A4539" s="42" t="str">
        <f t="shared" si="560"/>
        <v/>
      </c>
      <c r="B4539" s="42" t="str">
        <f t="shared" si="561"/>
        <v/>
      </c>
      <c r="C4539" s="42" t="str">
        <f>IF(ISBLANK($N4539),"",IF(ISBLANK('datos GENERALES'!B$16),"",'datos GENERALES'!B$16))</f>
        <v/>
      </c>
      <c r="D4539" s="43" t="str">
        <f>IF(ISBLANK($N4539),"","SGBTM/AUTAROC/"&amp;'datos GENERALES'!B$5&amp;"_"&amp;'datos GENERALES'!C$5&amp;"_"&amp;'datos GENERALES'!D$5)</f>
        <v/>
      </c>
      <c r="E4539" s="42" t="str">
        <f>IF(ISBLANK($N4539),"",IF(ISBLANK('datos GENERALES'!$B$6),"",'datos GENERALES'!$B$6))</f>
        <v/>
      </c>
      <c r="F4539" s="42" t="str">
        <f>IF(ISBLANK($N4539),"",IF(ISBLANK('datos GENERALES'!$B$7),"",'datos GENERALES'!$B$7))</f>
        <v/>
      </c>
      <c r="G4539" s="42" t="str">
        <f>IF(ISBLANK($N4539),"",IF(ISBLANK('datos GENERALES'!$B$10),"",'datos GENERALES'!$B$10))</f>
        <v/>
      </c>
      <c r="H4539" s="42" t="str">
        <f>IF(ISBLANK($N4539),"",IF(ISBLANK('datos GENERALES'!$C$10),"",'datos GENERALES'!$C$10))</f>
        <v/>
      </c>
      <c r="I4539" s="42" t="str">
        <f>IF(ISBLANK($N4539),"",IF(ISBLANK('datos GENERALES'!$D$10),"",'datos GENERALES'!$D$10))</f>
        <v/>
      </c>
      <c r="O4539" s="48" t="str">
        <f>IFERROR(VLOOKUP(N4539,ListaEspecies!$B$3:$D$45,2,FALSE),"")</f>
        <v/>
      </c>
      <c r="P4539" s="96" t="str">
        <f>IFERROR(VLOOKUP(N4539,ListaEspecies!$B$3:$D$45,3,FALSE),"")</f>
        <v/>
      </c>
      <c r="R4539" s="42" t="str">
        <f>IF(ISBLANK($J4539),"",IF(ISBLANK('datos GENERALES'!$B$15),"",'datos GENERALES'!$B$15))</f>
        <v/>
      </c>
      <c r="S4539" s="49" t="str">
        <f t="shared" si="562"/>
        <v/>
      </c>
      <c r="T4539" s="49" t="str">
        <f t="shared" si="563"/>
        <v/>
      </c>
      <c r="AA4539" s="50" t="str">
        <f t="shared" si="567"/>
        <v/>
      </c>
      <c r="AE4539" s="50" t="str">
        <f t="shared" si="564"/>
        <v/>
      </c>
      <c r="AI4539" s="19" t="str">
        <f t="shared" si="565"/>
        <v/>
      </c>
      <c r="AJ4539"/>
      <c r="AK4539" s="19" t="str">
        <f t="shared" si="566"/>
        <v/>
      </c>
    </row>
    <row r="4540" spans="1:37" x14ac:dyDescent="0.25">
      <c r="A4540" s="42" t="str">
        <f t="shared" si="560"/>
        <v/>
      </c>
      <c r="B4540" s="42" t="str">
        <f t="shared" si="561"/>
        <v/>
      </c>
      <c r="C4540" s="42" t="str">
        <f>IF(ISBLANK($N4540),"",IF(ISBLANK('datos GENERALES'!B$16),"",'datos GENERALES'!B$16))</f>
        <v/>
      </c>
      <c r="D4540" s="43" t="str">
        <f>IF(ISBLANK($N4540),"","SGBTM/AUTAROC/"&amp;'datos GENERALES'!B$5&amp;"_"&amp;'datos GENERALES'!C$5&amp;"_"&amp;'datos GENERALES'!D$5)</f>
        <v/>
      </c>
      <c r="E4540" s="42" t="str">
        <f>IF(ISBLANK($N4540),"",IF(ISBLANK('datos GENERALES'!$B$6),"",'datos GENERALES'!$B$6))</f>
        <v/>
      </c>
      <c r="F4540" s="42" t="str">
        <f>IF(ISBLANK($N4540),"",IF(ISBLANK('datos GENERALES'!$B$7),"",'datos GENERALES'!$B$7))</f>
        <v/>
      </c>
      <c r="G4540" s="42" t="str">
        <f>IF(ISBLANK($N4540),"",IF(ISBLANK('datos GENERALES'!$B$10),"",'datos GENERALES'!$B$10))</f>
        <v/>
      </c>
      <c r="H4540" s="42" t="str">
        <f>IF(ISBLANK($N4540),"",IF(ISBLANK('datos GENERALES'!$C$10),"",'datos GENERALES'!$C$10))</f>
        <v/>
      </c>
      <c r="I4540" s="42" t="str">
        <f>IF(ISBLANK($N4540),"",IF(ISBLANK('datos GENERALES'!$D$10),"",'datos GENERALES'!$D$10))</f>
        <v/>
      </c>
      <c r="O4540" s="48" t="str">
        <f>IFERROR(VLOOKUP(N4540,ListaEspecies!$B$3:$D$45,2,FALSE),"")</f>
        <v/>
      </c>
      <c r="P4540" s="96" t="str">
        <f>IFERROR(VLOOKUP(N4540,ListaEspecies!$B$3:$D$45,3,FALSE),"")</f>
        <v/>
      </c>
      <c r="R4540" s="42" t="str">
        <f>IF(ISBLANK($J4540),"",IF(ISBLANK('datos GENERALES'!$B$15),"",'datos GENERALES'!$B$15))</f>
        <v/>
      </c>
      <c r="S4540" s="49" t="str">
        <f t="shared" si="562"/>
        <v/>
      </c>
      <c r="T4540" s="49" t="str">
        <f t="shared" si="563"/>
        <v/>
      </c>
      <c r="AA4540" s="50" t="str">
        <f t="shared" si="567"/>
        <v/>
      </c>
      <c r="AE4540" s="50" t="str">
        <f t="shared" si="564"/>
        <v/>
      </c>
      <c r="AI4540" s="19" t="str">
        <f t="shared" si="565"/>
        <v/>
      </c>
      <c r="AJ4540"/>
      <c r="AK4540" s="19" t="str">
        <f t="shared" si="566"/>
        <v/>
      </c>
    </row>
    <row r="4541" spans="1:37" x14ac:dyDescent="0.25">
      <c r="A4541" s="42" t="str">
        <f t="shared" si="560"/>
        <v/>
      </c>
      <c r="B4541" s="42" t="str">
        <f t="shared" si="561"/>
        <v/>
      </c>
      <c r="C4541" s="42" t="str">
        <f>IF(ISBLANK($N4541),"",IF(ISBLANK('datos GENERALES'!B$16),"",'datos GENERALES'!B$16))</f>
        <v/>
      </c>
      <c r="D4541" s="43" t="str">
        <f>IF(ISBLANK($N4541),"","SGBTM/AUTAROC/"&amp;'datos GENERALES'!B$5&amp;"_"&amp;'datos GENERALES'!C$5&amp;"_"&amp;'datos GENERALES'!D$5)</f>
        <v/>
      </c>
      <c r="E4541" s="42" t="str">
        <f>IF(ISBLANK($N4541),"",IF(ISBLANK('datos GENERALES'!$B$6),"",'datos GENERALES'!$B$6))</f>
        <v/>
      </c>
      <c r="F4541" s="42" t="str">
        <f>IF(ISBLANK($N4541),"",IF(ISBLANK('datos GENERALES'!$B$7),"",'datos GENERALES'!$B$7))</f>
        <v/>
      </c>
      <c r="G4541" s="42" t="str">
        <f>IF(ISBLANK($N4541),"",IF(ISBLANK('datos GENERALES'!$B$10),"",'datos GENERALES'!$B$10))</f>
        <v/>
      </c>
      <c r="H4541" s="42" t="str">
        <f>IF(ISBLANK($N4541),"",IF(ISBLANK('datos GENERALES'!$C$10),"",'datos GENERALES'!$C$10))</f>
        <v/>
      </c>
      <c r="I4541" s="42" t="str">
        <f>IF(ISBLANK($N4541),"",IF(ISBLANK('datos GENERALES'!$D$10),"",'datos GENERALES'!$D$10))</f>
        <v/>
      </c>
      <c r="O4541" s="48" t="str">
        <f>IFERROR(VLOOKUP(N4541,ListaEspecies!$B$3:$D$45,2,FALSE),"")</f>
        <v/>
      </c>
      <c r="P4541" s="96" t="str">
        <f>IFERROR(VLOOKUP(N4541,ListaEspecies!$B$3:$D$45,3,FALSE),"")</f>
        <v/>
      </c>
      <c r="R4541" s="42" t="str">
        <f>IF(ISBLANK($J4541),"",IF(ISBLANK('datos GENERALES'!$B$15),"",'datos GENERALES'!$B$15))</f>
        <v/>
      </c>
      <c r="S4541" s="49" t="str">
        <f t="shared" si="562"/>
        <v/>
      </c>
      <c r="T4541" s="49" t="str">
        <f t="shared" si="563"/>
        <v/>
      </c>
      <c r="AA4541" s="50" t="str">
        <f t="shared" si="567"/>
        <v/>
      </c>
      <c r="AE4541" s="50" t="str">
        <f t="shared" si="564"/>
        <v/>
      </c>
      <c r="AI4541" s="19" t="str">
        <f t="shared" si="565"/>
        <v/>
      </c>
      <c r="AJ4541"/>
      <c r="AK4541" s="19" t="str">
        <f t="shared" si="566"/>
        <v/>
      </c>
    </row>
    <row r="4542" spans="1:37" x14ac:dyDescent="0.25">
      <c r="A4542" s="42" t="str">
        <f t="shared" si="560"/>
        <v/>
      </c>
      <c r="B4542" s="42" t="str">
        <f t="shared" si="561"/>
        <v/>
      </c>
      <c r="C4542" s="42" t="str">
        <f>IF(ISBLANK($N4542),"",IF(ISBLANK('datos GENERALES'!B$16),"",'datos GENERALES'!B$16))</f>
        <v/>
      </c>
      <c r="D4542" s="43" t="str">
        <f>IF(ISBLANK($N4542),"","SGBTM/AUTAROC/"&amp;'datos GENERALES'!B$5&amp;"_"&amp;'datos GENERALES'!C$5&amp;"_"&amp;'datos GENERALES'!D$5)</f>
        <v/>
      </c>
      <c r="E4542" s="42" t="str">
        <f>IF(ISBLANK($N4542),"",IF(ISBLANK('datos GENERALES'!$B$6),"",'datos GENERALES'!$B$6))</f>
        <v/>
      </c>
      <c r="F4542" s="42" t="str">
        <f>IF(ISBLANK($N4542),"",IF(ISBLANK('datos GENERALES'!$B$7),"",'datos GENERALES'!$B$7))</f>
        <v/>
      </c>
      <c r="G4542" s="42" t="str">
        <f>IF(ISBLANK($N4542),"",IF(ISBLANK('datos GENERALES'!$B$10),"",'datos GENERALES'!$B$10))</f>
        <v/>
      </c>
      <c r="H4542" s="42" t="str">
        <f>IF(ISBLANK($N4542),"",IF(ISBLANK('datos GENERALES'!$C$10),"",'datos GENERALES'!$C$10))</f>
        <v/>
      </c>
      <c r="I4542" s="42" t="str">
        <f>IF(ISBLANK($N4542),"",IF(ISBLANK('datos GENERALES'!$D$10),"",'datos GENERALES'!$D$10))</f>
        <v/>
      </c>
      <c r="O4542" s="48" t="str">
        <f>IFERROR(VLOOKUP(N4542,ListaEspecies!$B$3:$D$45,2,FALSE),"")</f>
        <v/>
      </c>
      <c r="P4542" s="96" t="str">
        <f>IFERROR(VLOOKUP(N4542,ListaEspecies!$B$3:$D$45,3,FALSE),"")</f>
        <v/>
      </c>
      <c r="R4542" s="42" t="str">
        <f>IF(ISBLANK($J4542),"",IF(ISBLANK('datos GENERALES'!$B$15),"",'datos GENERALES'!$B$15))</f>
        <v/>
      </c>
      <c r="S4542" s="49" t="str">
        <f t="shared" si="562"/>
        <v/>
      </c>
      <c r="T4542" s="49" t="str">
        <f t="shared" si="563"/>
        <v/>
      </c>
      <c r="AA4542" s="50" t="str">
        <f t="shared" si="567"/>
        <v/>
      </c>
      <c r="AE4542" s="50" t="str">
        <f t="shared" si="564"/>
        <v/>
      </c>
      <c r="AI4542" s="19" t="str">
        <f t="shared" si="565"/>
        <v/>
      </c>
      <c r="AJ4542"/>
      <c r="AK4542" s="19" t="str">
        <f t="shared" si="566"/>
        <v/>
      </c>
    </row>
    <row r="4543" spans="1:37" x14ac:dyDescent="0.25">
      <c r="A4543" s="42" t="str">
        <f t="shared" si="560"/>
        <v/>
      </c>
      <c r="B4543" s="42" t="str">
        <f t="shared" si="561"/>
        <v/>
      </c>
      <c r="C4543" s="42" t="str">
        <f>IF(ISBLANK($N4543),"",IF(ISBLANK('datos GENERALES'!B$16),"",'datos GENERALES'!B$16))</f>
        <v/>
      </c>
      <c r="D4543" s="43" t="str">
        <f>IF(ISBLANK($N4543),"","SGBTM/AUTAROC/"&amp;'datos GENERALES'!B$5&amp;"_"&amp;'datos GENERALES'!C$5&amp;"_"&amp;'datos GENERALES'!D$5)</f>
        <v/>
      </c>
      <c r="E4543" s="42" t="str">
        <f>IF(ISBLANK($N4543),"",IF(ISBLANK('datos GENERALES'!$B$6),"",'datos GENERALES'!$B$6))</f>
        <v/>
      </c>
      <c r="F4543" s="42" t="str">
        <f>IF(ISBLANK($N4543),"",IF(ISBLANK('datos GENERALES'!$B$7),"",'datos GENERALES'!$B$7))</f>
        <v/>
      </c>
      <c r="G4543" s="42" t="str">
        <f>IF(ISBLANK($N4543),"",IF(ISBLANK('datos GENERALES'!$B$10),"",'datos GENERALES'!$B$10))</f>
        <v/>
      </c>
      <c r="H4543" s="42" t="str">
        <f>IF(ISBLANK($N4543),"",IF(ISBLANK('datos GENERALES'!$C$10),"",'datos GENERALES'!$C$10))</f>
        <v/>
      </c>
      <c r="I4543" s="42" t="str">
        <f>IF(ISBLANK($N4543),"",IF(ISBLANK('datos GENERALES'!$D$10),"",'datos GENERALES'!$D$10))</f>
        <v/>
      </c>
      <c r="O4543" s="48" t="str">
        <f>IFERROR(VLOOKUP(N4543,ListaEspecies!$B$3:$D$45,2,FALSE),"")</f>
        <v/>
      </c>
      <c r="P4543" s="96" t="str">
        <f>IFERROR(VLOOKUP(N4543,ListaEspecies!$B$3:$D$45,3,FALSE),"")</f>
        <v/>
      </c>
      <c r="R4543" s="42" t="str">
        <f>IF(ISBLANK($J4543),"",IF(ISBLANK('datos GENERALES'!$B$15),"",'datos GENERALES'!$B$15))</f>
        <v/>
      </c>
      <c r="S4543" s="49" t="str">
        <f t="shared" si="562"/>
        <v/>
      </c>
      <c r="T4543" s="49" t="str">
        <f t="shared" si="563"/>
        <v/>
      </c>
      <c r="AA4543" s="50" t="str">
        <f t="shared" si="567"/>
        <v/>
      </c>
      <c r="AE4543" s="50" t="str">
        <f t="shared" si="564"/>
        <v/>
      </c>
      <c r="AI4543" s="19" t="str">
        <f t="shared" si="565"/>
        <v/>
      </c>
      <c r="AJ4543"/>
      <c r="AK4543" s="19" t="str">
        <f t="shared" si="566"/>
        <v/>
      </c>
    </row>
    <row r="4544" spans="1:37" x14ac:dyDescent="0.25">
      <c r="A4544" s="42" t="str">
        <f t="shared" si="560"/>
        <v/>
      </c>
      <c r="B4544" s="42" t="str">
        <f t="shared" si="561"/>
        <v/>
      </c>
      <c r="C4544" s="42" t="str">
        <f>IF(ISBLANK($N4544),"",IF(ISBLANK('datos GENERALES'!B$16),"",'datos GENERALES'!B$16))</f>
        <v/>
      </c>
      <c r="D4544" s="43" t="str">
        <f>IF(ISBLANK($N4544),"","SGBTM/AUTAROC/"&amp;'datos GENERALES'!B$5&amp;"_"&amp;'datos GENERALES'!C$5&amp;"_"&amp;'datos GENERALES'!D$5)</f>
        <v/>
      </c>
      <c r="E4544" s="42" t="str">
        <f>IF(ISBLANK($N4544),"",IF(ISBLANK('datos GENERALES'!$B$6),"",'datos GENERALES'!$B$6))</f>
        <v/>
      </c>
      <c r="F4544" s="42" t="str">
        <f>IF(ISBLANK($N4544),"",IF(ISBLANK('datos GENERALES'!$B$7),"",'datos GENERALES'!$B$7))</f>
        <v/>
      </c>
      <c r="G4544" s="42" t="str">
        <f>IF(ISBLANK($N4544),"",IF(ISBLANK('datos GENERALES'!$B$10),"",'datos GENERALES'!$B$10))</f>
        <v/>
      </c>
      <c r="H4544" s="42" t="str">
        <f>IF(ISBLANK($N4544),"",IF(ISBLANK('datos GENERALES'!$C$10),"",'datos GENERALES'!$C$10))</f>
        <v/>
      </c>
      <c r="I4544" s="42" t="str">
        <f>IF(ISBLANK($N4544),"",IF(ISBLANK('datos GENERALES'!$D$10),"",'datos GENERALES'!$D$10))</f>
        <v/>
      </c>
      <c r="O4544" s="48" t="str">
        <f>IFERROR(VLOOKUP(N4544,ListaEspecies!$B$3:$D$45,2,FALSE),"")</f>
        <v/>
      </c>
      <c r="P4544" s="96" t="str">
        <f>IFERROR(VLOOKUP(N4544,ListaEspecies!$B$3:$D$45,3,FALSE),"")</f>
        <v/>
      </c>
      <c r="R4544" s="42" t="str">
        <f>IF(ISBLANK($J4544),"",IF(ISBLANK('datos GENERALES'!$B$15),"",'datos GENERALES'!$B$15))</f>
        <v/>
      </c>
      <c r="S4544" s="49" t="str">
        <f t="shared" si="562"/>
        <v/>
      </c>
      <c r="T4544" s="49" t="str">
        <f t="shared" si="563"/>
        <v/>
      </c>
      <c r="AA4544" s="50" t="str">
        <f t="shared" si="567"/>
        <v/>
      </c>
      <c r="AE4544" s="50" t="str">
        <f t="shared" si="564"/>
        <v/>
      </c>
      <c r="AI4544" s="19" t="str">
        <f t="shared" si="565"/>
        <v/>
      </c>
      <c r="AJ4544"/>
      <c r="AK4544" s="19" t="str">
        <f t="shared" si="566"/>
        <v/>
      </c>
    </row>
    <row r="4545" spans="1:37" x14ac:dyDescent="0.25">
      <c r="A4545" s="42" t="str">
        <f t="shared" si="560"/>
        <v/>
      </c>
      <c r="B4545" s="42" t="str">
        <f t="shared" si="561"/>
        <v/>
      </c>
      <c r="C4545" s="42" t="str">
        <f>IF(ISBLANK($N4545),"",IF(ISBLANK('datos GENERALES'!B$16),"",'datos GENERALES'!B$16))</f>
        <v/>
      </c>
      <c r="D4545" s="43" t="str">
        <f>IF(ISBLANK($N4545),"","SGBTM/AUTAROC/"&amp;'datos GENERALES'!B$5&amp;"_"&amp;'datos GENERALES'!C$5&amp;"_"&amp;'datos GENERALES'!D$5)</f>
        <v/>
      </c>
      <c r="E4545" s="42" t="str">
        <f>IF(ISBLANK($N4545),"",IF(ISBLANK('datos GENERALES'!$B$6),"",'datos GENERALES'!$B$6))</f>
        <v/>
      </c>
      <c r="F4545" s="42" t="str">
        <f>IF(ISBLANK($N4545),"",IF(ISBLANK('datos GENERALES'!$B$7),"",'datos GENERALES'!$B$7))</f>
        <v/>
      </c>
      <c r="G4545" s="42" t="str">
        <f>IF(ISBLANK($N4545),"",IF(ISBLANK('datos GENERALES'!$B$10),"",'datos GENERALES'!$B$10))</f>
        <v/>
      </c>
      <c r="H4545" s="42" t="str">
        <f>IF(ISBLANK($N4545),"",IF(ISBLANK('datos GENERALES'!$C$10),"",'datos GENERALES'!$C$10))</f>
        <v/>
      </c>
      <c r="I4545" s="42" t="str">
        <f>IF(ISBLANK($N4545),"",IF(ISBLANK('datos GENERALES'!$D$10),"",'datos GENERALES'!$D$10))</f>
        <v/>
      </c>
      <c r="O4545" s="48" t="str">
        <f>IFERROR(VLOOKUP(N4545,ListaEspecies!$B$3:$D$45,2,FALSE),"")</f>
        <v/>
      </c>
      <c r="P4545" s="96" t="str">
        <f>IFERROR(VLOOKUP(N4545,ListaEspecies!$B$3:$D$45,3,FALSE),"")</f>
        <v/>
      </c>
      <c r="R4545" s="42" t="str">
        <f>IF(ISBLANK($J4545),"",IF(ISBLANK('datos GENERALES'!$B$15),"",'datos GENERALES'!$B$15))</f>
        <v/>
      </c>
      <c r="S4545" s="49" t="str">
        <f t="shared" si="562"/>
        <v/>
      </c>
      <c r="T4545" s="49" t="str">
        <f t="shared" si="563"/>
        <v/>
      </c>
      <c r="AA4545" s="50" t="str">
        <f t="shared" si="567"/>
        <v/>
      </c>
      <c r="AE4545" s="50" t="str">
        <f t="shared" si="564"/>
        <v/>
      </c>
      <c r="AI4545" s="19" t="str">
        <f t="shared" si="565"/>
        <v/>
      </c>
      <c r="AJ4545"/>
      <c r="AK4545" s="19" t="str">
        <f t="shared" si="566"/>
        <v/>
      </c>
    </row>
    <row r="4546" spans="1:37" x14ac:dyDescent="0.25">
      <c r="A4546" s="42" t="str">
        <f t="shared" ref="A4546:A4609" si="568">IF(ISBLANK($N4546),"","AROC")</f>
        <v/>
      </c>
      <c r="B4546" s="42" t="str">
        <f t="shared" ref="B4546:B4609" si="569">IF(ISBLANK($N4546),"","avistamiento AROC")</f>
        <v/>
      </c>
      <c r="C4546" s="42" t="str">
        <f>IF(ISBLANK($N4546),"",IF(ISBLANK('datos GENERALES'!B$16),"",'datos GENERALES'!B$16))</f>
        <v/>
      </c>
      <c r="D4546" s="43" t="str">
        <f>IF(ISBLANK($N4546),"","SGBTM/AUTAROC/"&amp;'datos GENERALES'!B$5&amp;"_"&amp;'datos GENERALES'!C$5&amp;"_"&amp;'datos GENERALES'!D$5)</f>
        <v/>
      </c>
      <c r="E4546" s="42" t="str">
        <f>IF(ISBLANK($N4546),"",IF(ISBLANK('datos GENERALES'!$B$6),"",'datos GENERALES'!$B$6))</f>
        <v/>
      </c>
      <c r="F4546" s="42" t="str">
        <f>IF(ISBLANK($N4546),"",IF(ISBLANK('datos GENERALES'!$B$7),"",'datos GENERALES'!$B$7))</f>
        <v/>
      </c>
      <c r="G4546" s="42" t="str">
        <f>IF(ISBLANK($N4546),"",IF(ISBLANK('datos GENERALES'!$B$10),"",'datos GENERALES'!$B$10))</f>
        <v/>
      </c>
      <c r="H4546" s="42" t="str">
        <f>IF(ISBLANK($N4546),"",IF(ISBLANK('datos GENERALES'!$C$10),"",'datos GENERALES'!$C$10))</f>
        <v/>
      </c>
      <c r="I4546" s="42" t="str">
        <f>IF(ISBLANK($N4546),"",IF(ISBLANK('datos GENERALES'!$D$10),"",'datos GENERALES'!$D$10))</f>
        <v/>
      </c>
      <c r="O4546" s="48" t="str">
        <f>IFERROR(VLOOKUP(N4546,ListaEspecies!$B$3:$D$45,2,FALSE),"")</f>
        <v/>
      </c>
      <c r="P4546" s="96" t="str">
        <f>IFERROR(VLOOKUP(N4546,ListaEspecies!$B$3:$D$45,3,FALSE),"")</f>
        <v/>
      </c>
      <c r="R4546" s="42" t="str">
        <f>IF(ISBLANK($J4546),"",IF(ISBLANK('datos GENERALES'!$B$15),"",'datos GENERALES'!$B$15))</f>
        <v/>
      </c>
      <c r="S4546" s="49" t="str">
        <f t="shared" si="562"/>
        <v/>
      </c>
      <c r="T4546" s="49" t="str">
        <f t="shared" si="563"/>
        <v/>
      </c>
      <c r="AA4546" s="50" t="str">
        <f t="shared" si="567"/>
        <v/>
      </c>
      <c r="AE4546" s="50" t="str">
        <f t="shared" si="564"/>
        <v/>
      </c>
      <c r="AI4546" s="19" t="str">
        <f t="shared" si="565"/>
        <v/>
      </c>
      <c r="AJ4546"/>
      <c r="AK4546" s="19" t="str">
        <f t="shared" si="566"/>
        <v/>
      </c>
    </row>
    <row r="4547" spans="1:37" x14ac:dyDescent="0.25">
      <c r="A4547" s="42" t="str">
        <f t="shared" si="568"/>
        <v/>
      </c>
      <c r="B4547" s="42" t="str">
        <f t="shared" si="569"/>
        <v/>
      </c>
      <c r="C4547" s="42" t="str">
        <f>IF(ISBLANK($N4547),"",IF(ISBLANK('datos GENERALES'!B$16),"",'datos GENERALES'!B$16))</f>
        <v/>
      </c>
      <c r="D4547" s="43" t="str">
        <f>IF(ISBLANK($N4547),"","SGBTM/AUTAROC/"&amp;'datos GENERALES'!B$5&amp;"_"&amp;'datos GENERALES'!C$5&amp;"_"&amp;'datos GENERALES'!D$5)</f>
        <v/>
      </c>
      <c r="E4547" s="42" t="str">
        <f>IF(ISBLANK($N4547),"",IF(ISBLANK('datos GENERALES'!$B$6),"",'datos GENERALES'!$B$6))</f>
        <v/>
      </c>
      <c r="F4547" s="42" t="str">
        <f>IF(ISBLANK($N4547),"",IF(ISBLANK('datos GENERALES'!$B$7),"",'datos GENERALES'!$B$7))</f>
        <v/>
      </c>
      <c r="G4547" s="42" t="str">
        <f>IF(ISBLANK($N4547),"",IF(ISBLANK('datos GENERALES'!$B$10),"",'datos GENERALES'!$B$10))</f>
        <v/>
      </c>
      <c r="H4547" s="42" t="str">
        <f>IF(ISBLANK($N4547),"",IF(ISBLANK('datos GENERALES'!$C$10),"",'datos GENERALES'!$C$10))</f>
        <v/>
      </c>
      <c r="I4547" s="42" t="str">
        <f>IF(ISBLANK($N4547),"",IF(ISBLANK('datos GENERALES'!$D$10),"",'datos GENERALES'!$D$10))</f>
        <v/>
      </c>
      <c r="O4547" s="48" t="str">
        <f>IFERROR(VLOOKUP(N4547,ListaEspecies!$B$3:$D$45,2,FALSE),"")</f>
        <v/>
      </c>
      <c r="P4547" s="96" t="str">
        <f>IFERROR(VLOOKUP(N4547,ListaEspecies!$B$3:$D$45,3,FALSE),"")</f>
        <v/>
      </c>
      <c r="R4547" s="42" t="str">
        <f>IF(ISBLANK($J4547),"",IF(ISBLANK('datos GENERALES'!$B$15),"",'datos GENERALES'!$B$15))</f>
        <v/>
      </c>
      <c r="S4547" s="49" t="str">
        <f t="shared" ref="S4547:S4610" si="570">IF(U4547="",AA4547,U4547)</f>
        <v/>
      </c>
      <c r="T4547" s="49" t="str">
        <f t="shared" ref="T4547:T4610" si="571">IF(V4547="",AE4547,V4547)</f>
        <v/>
      </c>
      <c r="AA4547" s="50" t="str">
        <f t="shared" si="567"/>
        <v/>
      </c>
      <c r="AE4547" s="50" t="str">
        <f t="shared" ref="AE4547:AE4610" si="572">IF((AB4547+(AC4547/60)+(AD4547/3600))=0,"",(AB4547+(AC4547/60)+(AD4547/3600)))</f>
        <v/>
      </c>
      <c r="AI4547" s="19" t="str">
        <f t="shared" ref="AI4547:AI4610" si="573">IF(ISBLANK(AH4547),"",IF(AH4547="SI","",IF(AH4547="NO",0,"NA")))</f>
        <v/>
      </c>
      <c r="AJ4547"/>
      <c r="AK4547" s="19" t="str">
        <f t="shared" ref="AK4547:AK4610" si="574">IF(ISBLANK(AJ4547),"",IF(AJ4547="SI","",IF(AJ4547="NO",0,"NA")))</f>
        <v/>
      </c>
    </row>
    <row r="4548" spans="1:37" x14ac:dyDescent="0.25">
      <c r="A4548" s="42" t="str">
        <f t="shared" si="568"/>
        <v/>
      </c>
      <c r="B4548" s="42" t="str">
        <f t="shared" si="569"/>
        <v/>
      </c>
      <c r="C4548" s="42" t="str">
        <f>IF(ISBLANK($N4548),"",IF(ISBLANK('datos GENERALES'!B$16),"",'datos GENERALES'!B$16))</f>
        <v/>
      </c>
      <c r="D4548" s="43" t="str">
        <f>IF(ISBLANK($N4548),"","SGBTM/AUTAROC/"&amp;'datos GENERALES'!B$5&amp;"_"&amp;'datos GENERALES'!C$5&amp;"_"&amp;'datos GENERALES'!D$5)</f>
        <v/>
      </c>
      <c r="E4548" s="42" t="str">
        <f>IF(ISBLANK($N4548),"",IF(ISBLANK('datos GENERALES'!$B$6),"",'datos GENERALES'!$B$6))</f>
        <v/>
      </c>
      <c r="F4548" s="42" t="str">
        <f>IF(ISBLANK($N4548),"",IF(ISBLANK('datos GENERALES'!$B$7),"",'datos GENERALES'!$B$7))</f>
        <v/>
      </c>
      <c r="G4548" s="42" t="str">
        <f>IF(ISBLANK($N4548),"",IF(ISBLANK('datos GENERALES'!$B$10),"",'datos GENERALES'!$B$10))</f>
        <v/>
      </c>
      <c r="H4548" s="42" t="str">
        <f>IF(ISBLANK($N4548),"",IF(ISBLANK('datos GENERALES'!$C$10),"",'datos GENERALES'!$C$10))</f>
        <v/>
      </c>
      <c r="I4548" s="42" t="str">
        <f>IF(ISBLANK($N4548),"",IF(ISBLANK('datos GENERALES'!$D$10),"",'datos GENERALES'!$D$10))</f>
        <v/>
      </c>
      <c r="O4548" s="48" t="str">
        <f>IFERROR(VLOOKUP(N4548,ListaEspecies!$B$3:$D$45,2,FALSE),"")</f>
        <v/>
      </c>
      <c r="P4548" s="96" t="str">
        <f>IFERROR(VLOOKUP(N4548,ListaEspecies!$B$3:$D$45,3,FALSE),"")</f>
        <v/>
      </c>
      <c r="R4548" s="42" t="str">
        <f>IF(ISBLANK($J4548),"",IF(ISBLANK('datos GENERALES'!$B$15),"",'datos GENERALES'!$B$15))</f>
        <v/>
      </c>
      <c r="S4548" s="49" t="str">
        <f t="shared" si="570"/>
        <v/>
      </c>
      <c r="T4548" s="49" t="str">
        <f t="shared" si="571"/>
        <v/>
      </c>
      <c r="AA4548" s="50" t="str">
        <f t="shared" ref="AA4548:AA4611" si="575">IF((X4548+(Y4548/60)+(Z4548/3600))*IF(W4548="o",-1,1)=0,"",(X4548+(Y4548/60)+(Z4548/3600))*IF(W4548="o",-1,1))</f>
        <v/>
      </c>
      <c r="AE4548" s="50" t="str">
        <f t="shared" si="572"/>
        <v/>
      </c>
      <c r="AI4548" s="19" t="str">
        <f t="shared" si="573"/>
        <v/>
      </c>
      <c r="AJ4548"/>
      <c r="AK4548" s="19" t="str">
        <f t="shared" si="574"/>
        <v/>
      </c>
    </row>
    <row r="4549" spans="1:37" x14ac:dyDescent="0.25">
      <c r="A4549" s="42" t="str">
        <f t="shared" si="568"/>
        <v/>
      </c>
      <c r="B4549" s="42" t="str">
        <f t="shared" si="569"/>
        <v/>
      </c>
      <c r="C4549" s="42" t="str">
        <f>IF(ISBLANK($N4549),"",IF(ISBLANK('datos GENERALES'!B$16),"",'datos GENERALES'!B$16))</f>
        <v/>
      </c>
      <c r="D4549" s="43" t="str">
        <f>IF(ISBLANK($N4549),"","SGBTM/AUTAROC/"&amp;'datos GENERALES'!B$5&amp;"_"&amp;'datos GENERALES'!C$5&amp;"_"&amp;'datos GENERALES'!D$5)</f>
        <v/>
      </c>
      <c r="E4549" s="42" t="str">
        <f>IF(ISBLANK($N4549),"",IF(ISBLANK('datos GENERALES'!$B$6),"",'datos GENERALES'!$B$6))</f>
        <v/>
      </c>
      <c r="F4549" s="42" t="str">
        <f>IF(ISBLANK($N4549),"",IF(ISBLANK('datos GENERALES'!$B$7),"",'datos GENERALES'!$B$7))</f>
        <v/>
      </c>
      <c r="G4549" s="42" t="str">
        <f>IF(ISBLANK($N4549),"",IF(ISBLANK('datos GENERALES'!$B$10),"",'datos GENERALES'!$B$10))</f>
        <v/>
      </c>
      <c r="H4549" s="42" t="str">
        <f>IF(ISBLANK($N4549),"",IF(ISBLANK('datos GENERALES'!$C$10),"",'datos GENERALES'!$C$10))</f>
        <v/>
      </c>
      <c r="I4549" s="42" t="str">
        <f>IF(ISBLANK($N4549),"",IF(ISBLANK('datos GENERALES'!$D$10),"",'datos GENERALES'!$D$10))</f>
        <v/>
      </c>
      <c r="O4549" s="48" t="str">
        <f>IFERROR(VLOOKUP(N4549,ListaEspecies!$B$3:$D$45,2,FALSE),"")</f>
        <v/>
      </c>
      <c r="P4549" s="96" t="str">
        <f>IFERROR(VLOOKUP(N4549,ListaEspecies!$B$3:$D$45,3,FALSE),"")</f>
        <v/>
      </c>
      <c r="R4549" s="42" t="str">
        <f>IF(ISBLANK($J4549),"",IF(ISBLANK('datos GENERALES'!$B$15),"",'datos GENERALES'!$B$15))</f>
        <v/>
      </c>
      <c r="S4549" s="49" t="str">
        <f t="shared" si="570"/>
        <v/>
      </c>
      <c r="T4549" s="49" t="str">
        <f t="shared" si="571"/>
        <v/>
      </c>
      <c r="AA4549" s="50" t="str">
        <f t="shared" si="575"/>
        <v/>
      </c>
      <c r="AE4549" s="50" t="str">
        <f t="shared" si="572"/>
        <v/>
      </c>
      <c r="AI4549" s="19" t="str">
        <f t="shared" si="573"/>
        <v/>
      </c>
      <c r="AJ4549"/>
      <c r="AK4549" s="19" t="str">
        <f t="shared" si="574"/>
        <v/>
      </c>
    </row>
    <row r="4550" spans="1:37" x14ac:dyDescent="0.25">
      <c r="A4550" s="42" t="str">
        <f t="shared" si="568"/>
        <v/>
      </c>
      <c r="B4550" s="42" t="str">
        <f t="shared" si="569"/>
        <v/>
      </c>
      <c r="C4550" s="42" t="str">
        <f>IF(ISBLANK($N4550),"",IF(ISBLANK('datos GENERALES'!B$16),"",'datos GENERALES'!B$16))</f>
        <v/>
      </c>
      <c r="D4550" s="43" t="str">
        <f>IF(ISBLANK($N4550),"","SGBTM/AUTAROC/"&amp;'datos GENERALES'!B$5&amp;"_"&amp;'datos GENERALES'!C$5&amp;"_"&amp;'datos GENERALES'!D$5)</f>
        <v/>
      </c>
      <c r="E4550" s="42" t="str">
        <f>IF(ISBLANK($N4550),"",IF(ISBLANK('datos GENERALES'!$B$6),"",'datos GENERALES'!$B$6))</f>
        <v/>
      </c>
      <c r="F4550" s="42" t="str">
        <f>IF(ISBLANK($N4550),"",IF(ISBLANK('datos GENERALES'!$B$7),"",'datos GENERALES'!$B$7))</f>
        <v/>
      </c>
      <c r="G4550" s="42" t="str">
        <f>IF(ISBLANK($N4550),"",IF(ISBLANK('datos GENERALES'!$B$10),"",'datos GENERALES'!$B$10))</f>
        <v/>
      </c>
      <c r="H4550" s="42" t="str">
        <f>IF(ISBLANK($N4550),"",IF(ISBLANK('datos GENERALES'!$C$10),"",'datos GENERALES'!$C$10))</f>
        <v/>
      </c>
      <c r="I4550" s="42" t="str">
        <f>IF(ISBLANK($N4550),"",IF(ISBLANK('datos GENERALES'!$D$10),"",'datos GENERALES'!$D$10))</f>
        <v/>
      </c>
      <c r="O4550" s="48" t="str">
        <f>IFERROR(VLOOKUP(N4550,ListaEspecies!$B$3:$D$45,2,FALSE),"")</f>
        <v/>
      </c>
      <c r="P4550" s="96" t="str">
        <f>IFERROR(VLOOKUP(N4550,ListaEspecies!$B$3:$D$45,3,FALSE),"")</f>
        <v/>
      </c>
      <c r="R4550" s="42" t="str">
        <f>IF(ISBLANK($J4550),"",IF(ISBLANK('datos GENERALES'!$B$15),"",'datos GENERALES'!$B$15))</f>
        <v/>
      </c>
      <c r="S4550" s="49" t="str">
        <f t="shared" si="570"/>
        <v/>
      </c>
      <c r="T4550" s="49" t="str">
        <f t="shared" si="571"/>
        <v/>
      </c>
      <c r="AA4550" s="50" t="str">
        <f t="shared" si="575"/>
        <v/>
      </c>
      <c r="AE4550" s="50" t="str">
        <f t="shared" si="572"/>
        <v/>
      </c>
      <c r="AI4550" s="19" t="str">
        <f t="shared" si="573"/>
        <v/>
      </c>
      <c r="AJ4550"/>
      <c r="AK4550" s="19" t="str">
        <f t="shared" si="574"/>
        <v/>
      </c>
    </row>
    <row r="4551" spans="1:37" x14ac:dyDescent="0.25">
      <c r="A4551" s="42" t="str">
        <f t="shared" si="568"/>
        <v/>
      </c>
      <c r="B4551" s="42" t="str">
        <f t="shared" si="569"/>
        <v/>
      </c>
      <c r="C4551" s="42" t="str">
        <f>IF(ISBLANK($N4551),"",IF(ISBLANK('datos GENERALES'!B$16),"",'datos GENERALES'!B$16))</f>
        <v/>
      </c>
      <c r="D4551" s="43" t="str">
        <f>IF(ISBLANK($N4551),"","SGBTM/AUTAROC/"&amp;'datos GENERALES'!B$5&amp;"_"&amp;'datos GENERALES'!C$5&amp;"_"&amp;'datos GENERALES'!D$5)</f>
        <v/>
      </c>
      <c r="E4551" s="42" t="str">
        <f>IF(ISBLANK($N4551),"",IF(ISBLANK('datos GENERALES'!$B$6),"",'datos GENERALES'!$B$6))</f>
        <v/>
      </c>
      <c r="F4551" s="42" t="str">
        <f>IF(ISBLANK($N4551),"",IF(ISBLANK('datos GENERALES'!$B$7),"",'datos GENERALES'!$B$7))</f>
        <v/>
      </c>
      <c r="G4551" s="42" t="str">
        <f>IF(ISBLANK($N4551),"",IF(ISBLANK('datos GENERALES'!$B$10),"",'datos GENERALES'!$B$10))</f>
        <v/>
      </c>
      <c r="H4551" s="42" t="str">
        <f>IF(ISBLANK($N4551),"",IF(ISBLANK('datos GENERALES'!$C$10),"",'datos GENERALES'!$C$10))</f>
        <v/>
      </c>
      <c r="I4551" s="42" t="str">
        <f>IF(ISBLANK($N4551),"",IF(ISBLANK('datos GENERALES'!$D$10),"",'datos GENERALES'!$D$10))</f>
        <v/>
      </c>
      <c r="O4551" s="48" t="str">
        <f>IFERROR(VLOOKUP(N4551,ListaEspecies!$B$3:$D$45,2,FALSE),"")</f>
        <v/>
      </c>
      <c r="P4551" s="96" t="str">
        <f>IFERROR(VLOOKUP(N4551,ListaEspecies!$B$3:$D$45,3,FALSE),"")</f>
        <v/>
      </c>
      <c r="R4551" s="42" t="str">
        <f>IF(ISBLANK($J4551),"",IF(ISBLANK('datos GENERALES'!$B$15),"",'datos GENERALES'!$B$15))</f>
        <v/>
      </c>
      <c r="S4551" s="49" t="str">
        <f t="shared" si="570"/>
        <v/>
      </c>
      <c r="T4551" s="49" t="str">
        <f t="shared" si="571"/>
        <v/>
      </c>
      <c r="AA4551" s="50" t="str">
        <f t="shared" si="575"/>
        <v/>
      </c>
      <c r="AE4551" s="50" t="str">
        <f t="shared" si="572"/>
        <v/>
      </c>
      <c r="AI4551" s="19" t="str">
        <f t="shared" si="573"/>
        <v/>
      </c>
      <c r="AJ4551"/>
      <c r="AK4551" s="19" t="str">
        <f t="shared" si="574"/>
        <v/>
      </c>
    </row>
    <row r="4552" spans="1:37" x14ac:dyDescent="0.25">
      <c r="A4552" s="42" t="str">
        <f t="shared" si="568"/>
        <v/>
      </c>
      <c r="B4552" s="42" t="str">
        <f t="shared" si="569"/>
        <v/>
      </c>
      <c r="C4552" s="42" t="str">
        <f>IF(ISBLANK($N4552),"",IF(ISBLANK('datos GENERALES'!B$16),"",'datos GENERALES'!B$16))</f>
        <v/>
      </c>
      <c r="D4552" s="43" t="str">
        <f>IF(ISBLANK($N4552),"","SGBTM/AUTAROC/"&amp;'datos GENERALES'!B$5&amp;"_"&amp;'datos GENERALES'!C$5&amp;"_"&amp;'datos GENERALES'!D$5)</f>
        <v/>
      </c>
      <c r="E4552" s="42" t="str">
        <f>IF(ISBLANK($N4552),"",IF(ISBLANK('datos GENERALES'!$B$6),"",'datos GENERALES'!$B$6))</f>
        <v/>
      </c>
      <c r="F4552" s="42" t="str">
        <f>IF(ISBLANK($N4552),"",IF(ISBLANK('datos GENERALES'!$B$7),"",'datos GENERALES'!$B$7))</f>
        <v/>
      </c>
      <c r="G4552" s="42" t="str">
        <f>IF(ISBLANK($N4552),"",IF(ISBLANK('datos GENERALES'!$B$10),"",'datos GENERALES'!$B$10))</f>
        <v/>
      </c>
      <c r="H4552" s="42" t="str">
        <f>IF(ISBLANK($N4552),"",IF(ISBLANK('datos GENERALES'!$C$10),"",'datos GENERALES'!$C$10))</f>
        <v/>
      </c>
      <c r="I4552" s="42" t="str">
        <f>IF(ISBLANK($N4552),"",IF(ISBLANK('datos GENERALES'!$D$10),"",'datos GENERALES'!$D$10))</f>
        <v/>
      </c>
      <c r="O4552" s="48" t="str">
        <f>IFERROR(VLOOKUP(N4552,ListaEspecies!$B$3:$D$45,2,FALSE),"")</f>
        <v/>
      </c>
      <c r="P4552" s="96" t="str">
        <f>IFERROR(VLOOKUP(N4552,ListaEspecies!$B$3:$D$45,3,FALSE),"")</f>
        <v/>
      </c>
      <c r="R4552" s="42" t="str">
        <f>IF(ISBLANK($J4552),"",IF(ISBLANK('datos GENERALES'!$B$15),"",'datos GENERALES'!$B$15))</f>
        <v/>
      </c>
      <c r="S4552" s="49" t="str">
        <f t="shared" si="570"/>
        <v/>
      </c>
      <c r="T4552" s="49" t="str">
        <f t="shared" si="571"/>
        <v/>
      </c>
      <c r="AA4552" s="50" t="str">
        <f t="shared" si="575"/>
        <v/>
      </c>
      <c r="AE4552" s="50" t="str">
        <f t="shared" si="572"/>
        <v/>
      </c>
      <c r="AI4552" s="19" t="str">
        <f t="shared" si="573"/>
        <v/>
      </c>
      <c r="AJ4552"/>
      <c r="AK4552" s="19" t="str">
        <f t="shared" si="574"/>
        <v/>
      </c>
    </row>
    <row r="4553" spans="1:37" x14ac:dyDescent="0.25">
      <c r="A4553" s="42" t="str">
        <f t="shared" si="568"/>
        <v/>
      </c>
      <c r="B4553" s="42" t="str">
        <f t="shared" si="569"/>
        <v/>
      </c>
      <c r="C4553" s="42" t="str">
        <f>IF(ISBLANK($N4553),"",IF(ISBLANK('datos GENERALES'!B$16),"",'datos GENERALES'!B$16))</f>
        <v/>
      </c>
      <c r="D4553" s="43" t="str">
        <f>IF(ISBLANK($N4553),"","SGBTM/AUTAROC/"&amp;'datos GENERALES'!B$5&amp;"_"&amp;'datos GENERALES'!C$5&amp;"_"&amp;'datos GENERALES'!D$5)</f>
        <v/>
      </c>
      <c r="E4553" s="42" t="str">
        <f>IF(ISBLANK($N4553),"",IF(ISBLANK('datos GENERALES'!$B$6),"",'datos GENERALES'!$B$6))</f>
        <v/>
      </c>
      <c r="F4553" s="42" t="str">
        <f>IF(ISBLANK($N4553),"",IF(ISBLANK('datos GENERALES'!$B$7),"",'datos GENERALES'!$B$7))</f>
        <v/>
      </c>
      <c r="G4553" s="42" t="str">
        <f>IF(ISBLANK($N4553),"",IF(ISBLANK('datos GENERALES'!$B$10),"",'datos GENERALES'!$B$10))</f>
        <v/>
      </c>
      <c r="H4553" s="42" t="str">
        <f>IF(ISBLANK($N4553),"",IF(ISBLANK('datos GENERALES'!$C$10),"",'datos GENERALES'!$C$10))</f>
        <v/>
      </c>
      <c r="I4553" s="42" t="str">
        <f>IF(ISBLANK($N4553),"",IF(ISBLANK('datos GENERALES'!$D$10),"",'datos GENERALES'!$D$10))</f>
        <v/>
      </c>
      <c r="O4553" s="48" t="str">
        <f>IFERROR(VLOOKUP(N4553,ListaEspecies!$B$3:$D$45,2,FALSE),"")</f>
        <v/>
      </c>
      <c r="P4553" s="96" t="str">
        <f>IFERROR(VLOOKUP(N4553,ListaEspecies!$B$3:$D$45,3,FALSE),"")</f>
        <v/>
      </c>
      <c r="R4553" s="42" t="str">
        <f>IF(ISBLANK($J4553),"",IF(ISBLANK('datos GENERALES'!$B$15),"",'datos GENERALES'!$B$15))</f>
        <v/>
      </c>
      <c r="S4553" s="49" t="str">
        <f t="shared" si="570"/>
        <v/>
      </c>
      <c r="T4553" s="49" t="str">
        <f t="shared" si="571"/>
        <v/>
      </c>
      <c r="AA4553" s="50" t="str">
        <f t="shared" si="575"/>
        <v/>
      </c>
      <c r="AE4553" s="50" t="str">
        <f t="shared" si="572"/>
        <v/>
      </c>
      <c r="AI4553" s="19" t="str">
        <f t="shared" si="573"/>
        <v/>
      </c>
      <c r="AJ4553"/>
      <c r="AK4553" s="19" t="str">
        <f t="shared" si="574"/>
        <v/>
      </c>
    </row>
    <row r="4554" spans="1:37" x14ac:dyDescent="0.25">
      <c r="A4554" s="42" t="str">
        <f t="shared" si="568"/>
        <v/>
      </c>
      <c r="B4554" s="42" t="str">
        <f t="shared" si="569"/>
        <v/>
      </c>
      <c r="C4554" s="42" t="str">
        <f>IF(ISBLANK($N4554),"",IF(ISBLANK('datos GENERALES'!B$16),"",'datos GENERALES'!B$16))</f>
        <v/>
      </c>
      <c r="D4554" s="43" t="str">
        <f>IF(ISBLANK($N4554),"","SGBTM/AUTAROC/"&amp;'datos GENERALES'!B$5&amp;"_"&amp;'datos GENERALES'!C$5&amp;"_"&amp;'datos GENERALES'!D$5)</f>
        <v/>
      </c>
      <c r="E4554" s="42" t="str">
        <f>IF(ISBLANK($N4554),"",IF(ISBLANK('datos GENERALES'!$B$6),"",'datos GENERALES'!$B$6))</f>
        <v/>
      </c>
      <c r="F4554" s="42" t="str">
        <f>IF(ISBLANK($N4554),"",IF(ISBLANK('datos GENERALES'!$B$7),"",'datos GENERALES'!$B$7))</f>
        <v/>
      </c>
      <c r="G4554" s="42" t="str">
        <f>IF(ISBLANK($N4554),"",IF(ISBLANK('datos GENERALES'!$B$10),"",'datos GENERALES'!$B$10))</f>
        <v/>
      </c>
      <c r="H4554" s="42" t="str">
        <f>IF(ISBLANK($N4554),"",IF(ISBLANK('datos GENERALES'!$C$10),"",'datos GENERALES'!$C$10))</f>
        <v/>
      </c>
      <c r="I4554" s="42" t="str">
        <f>IF(ISBLANK($N4554),"",IF(ISBLANK('datos GENERALES'!$D$10),"",'datos GENERALES'!$D$10))</f>
        <v/>
      </c>
      <c r="O4554" s="48" t="str">
        <f>IFERROR(VLOOKUP(N4554,ListaEspecies!$B$3:$D$45,2,FALSE),"")</f>
        <v/>
      </c>
      <c r="P4554" s="96" t="str">
        <f>IFERROR(VLOOKUP(N4554,ListaEspecies!$B$3:$D$45,3,FALSE),"")</f>
        <v/>
      </c>
      <c r="R4554" s="42" t="str">
        <f>IF(ISBLANK($J4554),"",IF(ISBLANK('datos GENERALES'!$B$15),"",'datos GENERALES'!$B$15))</f>
        <v/>
      </c>
      <c r="S4554" s="49" t="str">
        <f t="shared" si="570"/>
        <v/>
      </c>
      <c r="T4554" s="49" t="str">
        <f t="shared" si="571"/>
        <v/>
      </c>
      <c r="AA4554" s="50" t="str">
        <f t="shared" si="575"/>
        <v/>
      </c>
      <c r="AE4554" s="50" t="str">
        <f t="shared" si="572"/>
        <v/>
      </c>
      <c r="AI4554" s="19" t="str">
        <f t="shared" si="573"/>
        <v/>
      </c>
      <c r="AJ4554"/>
      <c r="AK4554" s="19" t="str">
        <f t="shared" si="574"/>
        <v/>
      </c>
    </row>
    <row r="4555" spans="1:37" x14ac:dyDescent="0.25">
      <c r="A4555" s="42" t="str">
        <f t="shared" si="568"/>
        <v/>
      </c>
      <c r="B4555" s="42" t="str">
        <f t="shared" si="569"/>
        <v/>
      </c>
      <c r="C4555" s="42" t="str">
        <f>IF(ISBLANK($N4555),"",IF(ISBLANK('datos GENERALES'!B$16),"",'datos GENERALES'!B$16))</f>
        <v/>
      </c>
      <c r="D4555" s="43" t="str">
        <f>IF(ISBLANK($N4555),"","SGBTM/AUTAROC/"&amp;'datos GENERALES'!B$5&amp;"_"&amp;'datos GENERALES'!C$5&amp;"_"&amp;'datos GENERALES'!D$5)</f>
        <v/>
      </c>
      <c r="E4555" s="42" t="str">
        <f>IF(ISBLANK($N4555),"",IF(ISBLANK('datos GENERALES'!$B$6),"",'datos GENERALES'!$B$6))</f>
        <v/>
      </c>
      <c r="F4555" s="42" t="str">
        <f>IF(ISBLANK($N4555),"",IF(ISBLANK('datos GENERALES'!$B$7),"",'datos GENERALES'!$B$7))</f>
        <v/>
      </c>
      <c r="G4555" s="42" t="str">
        <f>IF(ISBLANK($N4555),"",IF(ISBLANK('datos GENERALES'!$B$10),"",'datos GENERALES'!$B$10))</f>
        <v/>
      </c>
      <c r="H4555" s="42" t="str">
        <f>IF(ISBLANK($N4555),"",IF(ISBLANK('datos GENERALES'!$C$10),"",'datos GENERALES'!$C$10))</f>
        <v/>
      </c>
      <c r="I4555" s="42" t="str">
        <f>IF(ISBLANK($N4555),"",IF(ISBLANK('datos GENERALES'!$D$10),"",'datos GENERALES'!$D$10))</f>
        <v/>
      </c>
      <c r="O4555" s="48" t="str">
        <f>IFERROR(VLOOKUP(N4555,ListaEspecies!$B$3:$D$45,2,FALSE),"")</f>
        <v/>
      </c>
      <c r="P4555" s="96" t="str">
        <f>IFERROR(VLOOKUP(N4555,ListaEspecies!$B$3:$D$45,3,FALSE),"")</f>
        <v/>
      </c>
      <c r="R4555" s="42" t="str">
        <f>IF(ISBLANK($J4555),"",IF(ISBLANK('datos GENERALES'!$B$15),"",'datos GENERALES'!$B$15))</f>
        <v/>
      </c>
      <c r="S4555" s="49" t="str">
        <f t="shared" si="570"/>
        <v/>
      </c>
      <c r="T4555" s="49" t="str">
        <f t="shared" si="571"/>
        <v/>
      </c>
      <c r="AA4555" s="50" t="str">
        <f t="shared" si="575"/>
        <v/>
      </c>
      <c r="AE4555" s="50" t="str">
        <f t="shared" si="572"/>
        <v/>
      </c>
      <c r="AI4555" s="19" t="str">
        <f t="shared" si="573"/>
        <v/>
      </c>
      <c r="AJ4555"/>
      <c r="AK4555" s="19" t="str">
        <f t="shared" si="574"/>
        <v/>
      </c>
    </row>
    <row r="4556" spans="1:37" x14ac:dyDescent="0.25">
      <c r="A4556" s="42" t="str">
        <f t="shared" si="568"/>
        <v/>
      </c>
      <c r="B4556" s="42" t="str">
        <f t="shared" si="569"/>
        <v/>
      </c>
      <c r="C4556" s="42" t="str">
        <f>IF(ISBLANK($N4556),"",IF(ISBLANK('datos GENERALES'!B$16),"",'datos GENERALES'!B$16))</f>
        <v/>
      </c>
      <c r="D4556" s="43" t="str">
        <f>IF(ISBLANK($N4556),"","SGBTM/AUTAROC/"&amp;'datos GENERALES'!B$5&amp;"_"&amp;'datos GENERALES'!C$5&amp;"_"&amp;'datos GENERALES'!D$5)</f>
        <v/>
      </c>
      <c r="E4556" s="42" t="str">
        <f>IF(ISBLANK($N4556),"",IF(ISBLANK('datos GENERALES'!$B$6),"",'datos GENERALES'!$B$6))</f>
        <v/>
      </c>
      <c r="F4556" s="42" t="str">
        <f>IF(ISBLANK($N4556),"",IF(ISBLANK('datos GENERALES'!$B$7),"",'datos GENERALES'!$B$7))</f>
        <v/>
      </c>
      <c r="G4556" s="42" t="str">
        <f>IF(ISBLANK($N4556),"",IF(ISBLANK('datos GENERALES'!$B$10),"",'datos GENERALES'!$B$10))</f>
        <v/>
      </c>
      <c r="H4556" s="42" t="str">
        <f>IF(ISBLANK($N4556),"",IF(ISBLANK('datos GENERALES'!$C$10),"",'datos GENERALES'!$C$10))</f>
        <v/>
      </c>
      <c r="I4556" s="42" t="str">
        <f>IF(ISBLANK($N4556),"",IF(ISBLANK('datos GENERALES'!$D$10),"",'datos GENERALES'!$D$10))</f>
        <v/>
      </c>
      <c r="O4556" s="48" t="str">
        <f>IFERROR(VLOOKUP(N4556,ListaEspecies!$B$3:$D$45,2,FALSE),"")</f>
        <v/>
      </c>
      <c r="P4556" s="96" t="str">
        <f>IFERROR(VLOOKUP(N4556,ListaEspecies!$B$3:$D$45,3,FALSE),"")</f>
        <v/>
      </c>
      <c r="R4556" s="42" t="str">
        <f>IF(ISBLANK($J4556),"",IF(ISBLANK('datos GENERALES'!$B$15),"",'datos GENERALES'!$B$15))</f>
        <v/>
      </c>
      <c r="S4556" s="49" t="str">
        <f t="shared" si="570"/>
        <v/>
      </c>
      <c r="T4556" s="49" t="str">
        <f t="shared" si="571"/>
        <v/>
      </c>
      <c r="AA4556" s="50" t="str">
        <f t="shared" si="575"/>
        <v/>
      </c>
      <c r="AE4556" s="50" t="str">
        <f t="shared" si="572"/>
        <v/>
      </c>
      <c r="AI4556" s="19" t="str">
        <f t="shared" si="573"/>
        <v/>
      </c>
      <c r="AJ4556"/>
      <c r="AK4556" s="19" t="str">
        <f t="shared" si="574"/>
        <v/>
      </c>
    </row>
    <row r="4557" spans="1:37" x14ac:dyDescent="0.25">
      <c r="A4557" s="42" t="str">
        <f t="shared" si="568"/>
        <v/>
      </c>
      <c r="B4557" s="42" t="str">
        <f t="shared" si="569"/>
        <v/>
      </c>
      <c r="C4557" s="42" t="str">
        <f>IF(ISBLANK($N4557),"",IF(ISBLANK('datos GENERALES'!B$16),"",'datos GENERALES'!B$16))</f>
        <v/>
      </c>
      <c r="D4557" s="43" t="str">
        <f>IF(ISBLANK($N4557),"","SGBTM/AUTAROC/"&amp;'datos GENERALES'!B$5&amp;"_"&amp;'datos GENERALES'!C$5&amp;"_"&amp;'datos GENERALES'!D$5)</f>
        <v/>
      </c>
      <c r="E4557" s="42" t="str">
        <f>IF(ISBLANK($N4557),"",IF(ISBLANK('datos GENERALES'!$B$6),"",'datos GENERALES'!$B$6))</f>
        <v/>
      </c>
      <c r="F4557" s="42" t="str">
        <f>IF(ISBLANK($N4557),"",IF(ISBLANK('datos GENERALES'!$B$7),"",'datos GENERALES'!$B$7))</f>
        <v/>
      </c>
      <c r="G4557" s="42" t="str">
        <f>IF(ISBLANK($N4557),"",IF(ISBLANK('datos GENERALES'!$B$10),"",'datos GENERALES'!$B$10))</f>
        <v/>
      </c>
      <c r="H4557" s="42" t="str">
        <f>IF(ISBLANK($N4557),"",IF(ISBLANK('datos GENERALES'!$C$10),"",'datos GENERALES'!$C$10))</f>
        <v/>
      </c>
      <c r="I4557" s="42" t="str">
        <f>IF(ISBLANK($N4557),"",IF(ISBLANK('datos GENERALES'!$D$10),"",'datos GENERALES'!$D$10))</f>
        <v/>
      </c>
      <c r="O4557" s="48" t="str">
        <f>IFERROR(VLOOKUP(N4557,ListaEspecies!$B$3:$D$45,2,FALSE),"")</f>
        <v/>
      </c>
      <c r="P4557" s="96" t="str">
        <f>IFERROR(VLOOKUP(N4557,ListaEspecies!$B$3:$D$45,3,FALSE),"")</f>
        <v/>
      </c>
      <c r="R4557" s="42" t="str">
        <f>IF(ISBLANK($J4557),"",IF(ISBLANK('datos GENERALES'!$B$15),"",'datos GENERALES'!$B$15))</f>
        <v/>
      </c>
      <c r="S4557" s="49" t="str">
        <f t="shared" si="570"/>
        <v/>
      </c>
      <c r="T4557" s="49" t="str">
        <f t="shared" si="571"/>
        <v/>
      </c>
      <c r="AA4557" s="50" t="str">
        <f t="shared" si="575"/>
        <v/>
      </c>
      <c r="AE4557" s="50" t="str">
        <f t="shared" si="572"/>
        <v/>
      </c>
      <c r="AI4557" s="19" t="str">
        <f t="shared" si="573"/>
        <v/>
      </c>
      <c r="AJ4557"/>
      <c r="AK4557" s="19" t="str">
        <f t="shared" si="574"/>
        <v/>
      </c>
    </row>
    <row r="4558" spans="1:37" x14ac:dyDescent="0.25">
      <c r="A4558" s="42" t="str">
        <f t="shared" si="568"/>
        <v/>
      </c>
      <c r="B4558" s="42" t="str">
        <f t="shared" si="569"/>
        <v/>
      </c>
      <c r="C4558" s="42" t="str">
        <f>IF(ISBLANK($N4558),"",IF(ISBLANK('datos GENERALES'!B$16),"",'datos GENERALES'!B$16))</f>
        <v/>
      </c>
      <c r="D4558" s="43" t="str">
        <f>IF(ISBLANK($N4558),"","SGBTM/AUTAROC/"&amp;'datos GENERALES'!B$5&amp;"_"&amp;'datos GENERALES'!C$5&amp;"_"&amp;'datos GENERALES'!D$5)</f>
        <v/>
      </c>
      <c r="E4558" s="42" t="str">
        <f>IF(ISBLANK($N4558),"",IF(ISBLANK('datos GENERALES'!$B$6),"",'datos GENERALES'!$B$6))</f>
        <v/>
      </c>
      <c r="F4558" s="42" t="str">
        <f>IF(ISBLANK($N4558),"",IF(ISBLANK('datos GENERALES'!$B$7),"",'datos GENERALES'!$B$7))</f>
        <v/>
      </c>
      <c r="G4558" s="42" t="str">
        <f>IF(ISBLANK($N4558),"",IF(ISBLANK('datos GENERALES'!$B$10),"",'datos GENERALES'!$B$10))</f>
        <v/>
      </c>
      <c r="H4558" s="42" t="str">
        <f>IF(ISBLANK($N4558),"",IF(ISBLANK('datos GENERALES'!$C$10),"",'datos GENERALES'!$C$10))</f>
        <v/>
      </c>
      <c r="I4558" s="42" t="str">
        <f>IF(ISBLANK($N4558),"",IF(ISBLANK('datos GENERALES'!$D$10),"",'datos GENERALES'!$D$10))</f>
        <v/>
      </c>
      <c r="O4558" s="48" t="str">
        <f>IFERROR(VLOOKUP(N4558,ListaEspecies!$B$3:$D$45,2,FALSE),"")</f>
        <v/>
      </c>
      <c r="P4558" s="96" t="str">
        <f>IFERROR(VLOOKUP(N4558,ListaEspecies!$B$3:$D$45,3,FALSE),"")</f>
        <v/>
      </c>
      <c r="R4558" s="42" t="str">
        <f>IF(ISBLANK($J4558),"",IF(ISBLANK('datos GENERALES'!$B$15),"",'datos GENERALES'!$B$15))</f>
        <v/>
      </c>
      <c r="S4558" s="49" t="str">
        <f t="shared" si="570"/>
        <v/>
      </c>
      <c r="T4558" s="49" t="str">
        <f t="shared" si="571"/>
        <v/>
      </c>
      <c r="AA4558" s="50" t="str">
        <f t="shared" si="575"/>
        <v/>
      </c>
      <c r="AE4558" s="50" t="str">
        <f t="shared" si="572"/>
        <v/>
      </c>
      <c r="AI4558" s="19" t="str">
        <f t="shared" si="573"/>
        <v/>
      </c>
      <c r="AJ4558"/>
      <c r="AK4558" s="19" t="str">
        <f t="shared" si="574"/>
        <v/>
      </c>
    </row>
    <row r="4559" spans="1:37" x14ac:dyDescent="0.25">
      <c r="A4559" s="42" t="str">
        <f t="shared" si="568"/>
        <v/>
      </c>
      <c r="B4559" s="42" t="str">
        <f t="shared" si="569"/>
        <v/>
      </c>
      <c r="C4559" s="42" t="str">
        <f>IF(ISBLANK($N4559),"",IF(ISBLANK('datos GENERALES'!B$16),"",'datos GENERALES'!B$16))</f>
        <v/>
      </c>
      <c r="D4559" s="43" t="str">
        <f>IF(ISBLANK($N4559),"","SGBTM/AUTAROC/"&amp;'datos GENERALES'!B$5&amp;"_"&amp;'datos GENERALES'!C$5&amp;"_"&amp;'datos GENERALES'!D$5)</f>
        <v/>
      </c>
      <c r="E4559" s="42" t="str">
        <f>IF(ISBLANK($N4559),"",IF(ISBLANK('datos GENERALES'!$B$6),"",'datos GENERALES'!$B$6))</f>
        <v/>
      </c>
      <c r="F4559" s="42" t="str">
        <f>IF(ISBLANK($N4559),"",IF(ISBLANK('datos GENERALES'!$B$7),"",'datos GENERALES'!$B$7))</f>
        <v/>
      </c>
      <c r="G4559" s="42" t="str">
        <f>IF(ISBLANK($N4559),"",IF(ISBLANK('datos GENERALES'!$B$10),"",'datos GENERALES'!$B$10))</f>
        <v/>
      </c>
      <c r="H4559" s="42" t="str">
        <f>IF(ISBLANK($N4559),"",IF(ISBLANK('datos GENERALES'!$C$10),"",'datos GENERALES'!$C$10))</f>
        <v/>
      </c>
      <c r="I4559" s="42" t="str">
        <f>IF(ISBLANK($N4559),"",IF(ISBLANK('datos GENERALES'!$D$10),"",'datos GENERALES'!$D$10))</f>
        <v/>
      </c>
      <c r="O4559" s="48" t="str">
        <f>IFERROR(VLOOKUP(N4559,ListaEspecies!$B$3:$D$45,2,FALSE),"")</f>
        <v/>
      </c>
      <c r="P4559" s="96" t="str">
        <f>IFERROR(VLOOKUP(N4559,ListaEspecies!$B$3:$D$45,3,FALSE),"")</f>
        <v/>
      </c>
      <c r="R4559" s="42" t="str">
        <f>IF(ISBLANK($J4559),"",IF(ISBLANK('datos GENERALES'!$B$15),"",'datos GENERALES'!$B$15))</f>
        <v/>
      </c>
      <c r="S4559" s="49" t="str">
        <f t="shared" si="570"/>
        <v/>
      </c>
      <c r="T4559" s="49" t="str">
        <f t="shared" si="571"/>
        <v/>
      </c>
      <c r="AA4559" s="50" t="str">
        <f t="shared" si="575"/>
        <v/>
      </c>
      <c r="AE4559" s="50" t="str">
        <f t="shared" si="572"/>
        <v/>
      </c>
      <c r="AI4559" s="19" t="str">
        <f t="shared" si="573"/>
        <v/>
      </c>
      <c r="AJ4559"/>
      <c r="AK4559" s="19" t="str">
        <f t="shared" si="574"/>
        <v/>
      </c>
    </row>
    <row r="4560" spans="1:37" x14ac:dyDescent="0.25">
      <c r="A4560" s="42" t="str">
        <f t="shared" si="568"/>
        <v/>
      </c>
      <c r="B4560" s="42" t="str">
        <f t="shared" si="569"/>
        <v/>
      </c>
      <c r="C4560" s="42" t="str">
        <f>IF(ISBLANK($N4560),"",IF(ISBLANK('datos GENERALES'!B$16),"",'datos GENERALES'!B$16))</f>
        <v/>
      </c>
      <c r="D4560" s="43" t="str">
        <f>IF(ISBLANK($N4560),"","SGBTM/AUTAROC/"&amp;'datos GENERALES'!B$5&amp;"_"&amp;'datos GENERALES'!C$5&amp;"_"&amp;'datos GENERALES'!D$5)</f>
        <v/>
      </c>
      <c r="E4560" s="42" t="str">
        <f>IF(ISBLANK($N4560),"",IF(ISBLANK('datos GENERALES'!$B$6),"",'datos GENERALES'!$B$6))</f>
        <v/>
      </c>
      <c r="F4560" s="42" t="str">
        <f>IF(ISBLANK($N4560),"",IF(ISBLANK('datos GENERALES'!$B$7),"",'datos GENERALES'!$B$7))</f>
        <v/>
      </c>
      <c r="G4560" s="42" t="str">
        <f>IF(ISBLANK($N4560),"",IF(ISBLANK('datos GENERALES'!$B$10),"",'datos GENERALES'!$B$10))</f>
        <v/>
      </c>
      <c r="H4560" s="42" t="str">
        <f>IF(ISBLANK($N4560),"",IF(ISBLANK('datos GENERALES'!$C$10),"",'datos GENERALES'!$C$10))</f>
        <v/>
      </c>
      <c r="I4560" s="42" t="str">
        <f>IF(ISBLANK($N4560),"",IF(ISBLANK('datos GENERALES'!$D$10),"",'datos GENERALES'!$D$10))</f>
        <v/>
      </c>
      <c r="O4560" s="48" t="str">
        <f>IFERROR(VLOOKUP(N4560,ListaEspecies!$B$3:$D$45,2,FALSE),"")</f>
        <v/>
      </c>
      <c r="P4560" s="96" t="str">
        <f>IFERROR(VLOOKUP(N4560,ListaEspecies!$B$3:$D$45,3,FALSE),"")</f>
        <v/>
      </c>
      <c r="R4560" s="42" t="str">
        <f>IF(ISBLANK($J4560),"",IF(ISBLANK('datos GENERALES'!$B$15),"",'datos GENERALES'!$B$15))</f>
        <v/>
      </c>
      <c r="S4560" s="49" t="str">
        <f t="shared" si="570"/>
        <v/>
      </c>
      <c r="T4560" s="49" t="str">
        <f t="shared" si="571"/>
        <v/>
      </c>
      <c r="AA4560" s="50" t="str">
        <f t="shared" si="575"/>
        <v/>
      </c>
      <c r="AE4560" s="50" t="str">
        <f t="shared" si="572"/>
        <v/>
      </c>
      <c r="AI4560" s="19" t="str">
        <f t="shared" si="573"/>
        <v/>
      </c>
      <c r="AJ4560"/>
      <c r="AK4560" s="19" t="str">
        <f t="shared" si="574"/>
        <v/>
      </c>
    </row>
    <row r="4561" spans="1:37" x14ac:dyDescent="0.25">
      <c r="A4561" s="42" t="str">
        <f t="shared" si="568"/>
        <v/>
      </c>
      <c r="B4561" s="42" t="str">
        <f t="shared" si="569"/>
        <v/>
      </c>
      <c r="C4561" s="42" t="str">
        <f>IF(ISBLANK($N4561),"",IF(ISBLANK('datos GENERALES'!B$16),"",'datos GENERALES'!B$16))</f>
        <v/>
      </c>
      <c r="D4561" s="43" t="str">
        <f>IF(ISBLANK($N4561),"","SGBTM/AUTAROC/"&amp;'datos GENERALES'!B$5&amp;"_"&amp;'datos GENERALES'!C$5&amp;"_"&amp;'datos GENERALES'!D$5)</f>
        <v/>
      </c>
      <c r="E4561" s="42" t="str">
        <f>IF(ISBLANK($N4561),"",IF(ISBLANK('datos GENERALES'!$B$6),"",'datos GENERALES'!$B$6))</f>
        <v/>
      </c>
      <c r="F4561" s="42" t="str">
        <f>IF(ISBLANK($N4561),"",IF(ISBLANK('datos GENERALES'!$B$7),"",'datos GENERALES'!$B$7))</f>
        <v/>
      </c>
      <c r="G4561" s="42" t="str">
        <f>IF(ISBLANK($N4561),"",IF(ISBLANK('datos GENERALES'!$B$10),"",'datos GENERALES'!$B$10))</f>
        <v/>
      </c>
      <c r="H4561" s="42" t="str">
        <f>IF(ISBLANK($N4561),"",IF(ISBLANK('datos GENERALES'!$C$10),"",'datos GENERALES'!$C$10))</f>
        <v/>
      </c>
      <c r="I4561" s="42" t="str">
        <f>IF(ISBLANK($N4561),"",IF(ISBLANK('datos GENERALES'!$D$10),"",'datos GENERALES'!$D$10))</f>
        <v/>
      </c>
      <c r="O4561" s="48" t="str">
        <f>IFERROR(VLOOKUP(N4561,ListaEspecies!$B$3:$D$45,2,FALSE),"")</f>
        <v/>
      </c>
      <c r="P4561" s="96" t="str">
        <f>IFERROR(VLOOKUP(N4561,ListaEspecies!$B$3:$D$45,3,FALSE),"")</f>
        <v/>
      </c>
      <c r="R4561" s="42" t="str">
        <f>IF(ISBLANK($J4561),"",IF(ISBLANK('datos GENERALES'!$B$15),"",'datos GENERALES'!$B$15))</f>
        <v/>
      </c>
      <c r="S4561" s="49" t="str">
        <f t="shared" si="570"/>
        <v/>
      </c>
      <c r="T4561" s="49" t="str">
        <f t="shared" si="571"/>
        <v/>
      </c>
      <c r="AA4561" s="50" t="str">
        <f t="shared" si="575"/>
        <v/>
      </c>
      <c r="AE4561" s="50" t="str">
        <f t="shared" si="572"/>
        <v/>
      </c>
      <c r="AI4561" s="19" t="str">
        <f t="shared" si="573"/>
        <v/>
      </c>
      <c r="AJ4561"/>
      <c r="AK4561" s="19" t="str">
        <f t="shared" si="574"/>
        <v/>
      </c>
    </row>
    <row r="4562" spans="1:37" x14ac:dyDescent="0.25">
      <c r="A4562" s="42" t="str">
        <f t="shared" si="568"/>
        <v/>
      </c>
      <c r="B4562" s="42" t="str">
        <f t="shared" si="569"/>
        <v/>
      </c>
      <c r="C4562" s="42" t="str">
        <f>IF(ISBLANK($N4562),"",IF(ISBLANK('datos GENERALES'!B$16),"",'datos GENERALES'!B$16))</f>
        <v/>
      </c>
      <c r="D4562" s="43" t="str">
        <f>IF(ISBLANK($N4562),"","SGBTM/AUTAROC/"&amp;'datos GENERALES'!B$5&amp;"_"&amp;'datos GENERALES'!C$5&amp;"_"&amp;'datos GENERALES'!D$5)</f>
        <v/>
      </c>
      <c r="E4562" s="42" t="str">
        <f>IF(ISBLANK($N4562),"",IF(ISBLANK('datos GENERALES'!$B$6),"",'datos GENERALES'!$B$6))</f>
        <v/>
      </c>
      <c r="F4562" s="42" t="str">
        <f>IF(ISBLANK($N4562),"",IF(ISBLANK('datos GENERALES'!$B$7),"",'datos GENERALES'!$B$7))</f>
        <v/>
      </c>
      <c r="G4562" s="42" t="str">
        <f>IF(ISBLANK($N4562),"",IF(ISBLANK('datos GENERALES'!$B$10),"",'datos GENERALES'!$B$10))</f>
        <v/>
      </c>
      <c r="H4562" s="42" t="str">
        <f>IF(ISBLANK($N4562),"",IF(ISBLANK('datos GENERALES'!$C$10),"",'datos GENERALES'!$C$10))</f>
        <v/>
      </c>
      <c r="I4562" s="42" t="str">
        <f>IF(ISBLANK($N4562),"",IF(ISBLANK('datos GENERALES'!$D$10),"",'datos GENERALES'!$D$10))</f>
        <v/>
      </c>
      <c r="O4562" s="48" t="str">
        <f>IFERROR(VLOOKUP(N4562,ListaEspecies!$B$3:$D$45,2,FALSE),"")</f>
        <v/>
      </c>
      <c r="P4562" s="96" t="str">
        <f>IFERROR(VLOOKUP(N4562,ListaEspecies!$B$3:$D$45,3,FALSE),"")</f>
        <v/>
      </c>
      <c r="R4562" s="42" t="str">
        <f>IF(ISBLANK($J4562),"",IF(ISBLANK('datos GENERALES'!$B$15),"",'datos GENERALES'!$B$15))</f>
        <v/>
      </c>
      <c r="S4562" s="49" t="str">
        <f t="shared" si="570"/>
        <v/>
      </c>
      <c r="T4562" s="49" t="str">
        <f t="shared" si="571"/>
        <v/>
      </c>
      <c r="AA4562" s="50" t="str">
        <f t="shared" si="575"/>
        <v/>
      </c>
      <c r="AE4562" s="50" t="str">
        <f t="shared" si="572"/>
        <v/>
      </c>
      <c r="AI4562" s="19" t="str">
        <f t="shared" si="573"/>
        <v/>
      </c>
      <c r="AJ4562"/>
      <c r="AK4562" s="19" t="str">
        <f t="shared" si="574"/>
        <v/>
      </c>
    </row>
    <row r="4563" spans="1:37" x14ac:dyDescent="0.25">
      <c r="A4563" s="42" t="str">
        <f t="shared" si="568"/>
        <v/>
      </c>
      <c r="B4563" s="42" t="str">
        <f t="shared" si="569"/>
        <v/>
      </c>
      <c r="C4563" s="42" t="str">
        <f>IF(ISBLANK($N4563),"",IF(ISBLANK('datos GENERALES'!B$16),"",'datos GENERALES'!B$16))</f>
        <v/>
      </c>
      <c r="D4563" s="43" t="str">
        <f>IF(ISBLANK($N4563),"","SGBTM/AUTAROC/"&amp;'datos GENERALES'!B$5&amp;"_"&amp;'datos GENERALES'!C$5&amp;"_"&amp;'datos GENERALES'!D$5)</f>
        <v/>
      </c>
      <c r="E4563" s="42" t="str">
        <f>IF(ISBLANK($N4563),"",IF(ISBLANK('datos GENERALES'!$B$6),"",'datos GENERALES'!$B$6))</f>
        <v/>
      </c>
      <c r="F4563" s="42" t="str">
        <f>IF(ISBLANK($N4563),"",IF(ISBLANK('datos GENERALES'!$B$7),"",'datos GENERALES'!$B$7))</f>
        <v/>
      </c>
      <c r="G4563" s="42" t="str">
        <f>IF(ISBLANK($N4563),"",IF(ISBLANK('datos GENERALES'!$B$10),"",'datos GENERALES'!$B$10))</f>
        <v/>
      </c>
      <c r="H4563" s="42" t="str">
        <f>IF(ISBLANK($N4563),"",IF(ISBLANK('datos GENERALES'!$C$10),"",'datos GENERALES'!$C$10))</f>
        <v/>
      </c>
      <c r="I4563" s="42" t="str">
        <f>IF(ISBLANK($N4563),"",IF(ISBLANK('datos GENERALES'!$D$10),"",'datos GENERALES'!$D$10))</f>
        <v/>
      </c>
      <c r="O4563" s="48" t="str">
        <f>IFERROR(VLOOKUP(N4563,ListaEspecies!$B$3:$D$45,2,FALSE),"")</f>
        <v/>
      </c>
      <c r="P4563" s="96" t="str">
        <f>IFERROR(VLOOKUP(N4563,ListaEspecies!$B$3:$D$45,3,FALSE),"")</f>
        <v/>
      </c>
      <c r="R4563" s="42" t="str">
        <f>IF(ISBLANK($J4563),"",IF(ISBLANK('datos GENERALES'!$B$15),"",'datos GENERALES'!$B$15))</f>
        <v/>
      </c>
      <c r="S4563" s="49" t="str">
        <f t="shared" si="570"/>
        <v/>
      </c>
      <c r="T4563" s="49" t="str">
        <f t="shared" si="571"/>
        <v/>
      </c>
      <c r="AA4563" s="50" t="str">
        <f t="shared" si="575"/>
        <v/>
      </c>
      <c r="AE4563" s="50" t="str">
        <f t="shared" si="572"/>
        <v/>
      </c>
      <c r="AI4563" s="19" t="str">
        <f t="shared" si="573"/>
        <v/>
      </c>
      <c r="AJ4563"/>
      <c r="AK4563" s="19" t="str">
        <f t="shared" si="574"/>
        <v/>
      </c>
    </row>
    <row r="4564" spans="1:37" x14ac:dyDescent="0.25">
      <c r="A4564" s="42" t="str">
        <f t="shared" si="568"/>
        <v/>
      </c>
      <c r="B4564" s="42" t="str">
        <f t="shared" si="569"/>
        <v/>
      </c>
      <c r="C4564" s="42" t="str">
        <f>IF(ISBLANK($N4564),"",IF(ISBLANK('datos GENERALES'!B$16),"",'datos GENERALES'!B$16))</f>
        <v/>
      </c>
      <c r="D4564" s="43" t="str">
        <f>IF(ISBLANK($N4564),"","SGBTM/AUTAROC/"&amp;'datos GENERALES'!B$5&amp;"_"&amp;'datos GENERALES'!C$5&amp;"_"&amp;'datos GENERALES'!D$5)</f>
        <v/>
      </c>
      <c r="E4564" s="42" t="str">
        <f>IF(ISBLANK($N4564),"",IF(ISBLANK('datos GENERALES'!$B$6),"",'datos GENERALES'!$B$6))</f>
        <v/>
      </c>
      <c r="F4564" s="42" t="str">
        <f>IF(ISBLANK($N4564),"",IF(ISBLANK('datos GENERALES'!$B$7),"",'datos GENERALES'!$B$7))</f>
        <v/>
      </c>
      <c r="G4564" s="42" t="str">
        <f>IF(ISBLANK($N4564),"",IF(ISBLANK('datos GENERALES'!$B$10),"",'datos GENERALES'!$B$10))</f>
        <v/>
      </c>
      <c r="H4564" s="42" t="str">
        <f>IF(ISBLANK($N4564),"",IF(ISBLANK('datos GENERALES'!$C$10),"",'datos GENERALES'!$C$10))</f>
        <v/>
      </c>
      <c r="I4564" s="42" t="str">
        <f>IF(ISBLANK($N4564),"",IF(ISBLANK('datos GENERALES'!$D$10),"",'datos GENERALES'!$D$10))</f>
        <v/>
      </c>
      <c r="O4564" s="48" t="str">
        <f>IFERROR(VLOOKUP(N4564,ListaEspecies!$B$3:$D$45,2,FALSE),"")</f>
        <v/>
      </c>
      <c r="P4564" s="96" t="str">
        <f>IFERROR(VLOOKUP(N4564,ListaEspecies!$B$3:$D$45,3,FALSE),"")</f>
        <v/>
      </c>
      <c r="R4564" s="42" t="str">
        <f>IF(ISBLANK($J4564),"",IF(ISBLANK('datos GENERALES'!$B$15),"",'datos GENERALES'!$B$15))</f>
        <v/>
      </c>
      <c r="S4564" s="49" t="str">
        <f t="shared" si="570"/>
        <v/>
      </c>
      <c r="T4564" s="49" t="str">
        <f t="shared" si="571"/>
        <v/>
      </c>
      <c r="AA4564" s="50" t="str">
        <f t="shared" si="575"/>
        <v/>
      </c>
      <c r="AE4564" s="50" t="str">
        <f t="shared" si="572"/>
        <v/>
      </c>
      <c r="AI4564" s="19" t="str">
        <f t="shared" si="573"/>
        <v/>
      </c>
      <c r="AJ4564"/>
      <c r="AK4564" s="19" t="str">
        <f t="shared" si="574"/>
        <v/>
      </c>
    </row>
    <row r="4565" spans="1:37" x14ac:dyDescent="0.25">
      <c r="A4565" s="42" t="str">
        <f t="shared" si="568"/>
        <v/>
      </c>
      <c r="B4565" s="42" t="str">
        <f t="shared" si="569"/>
        <v/>
      </c>
      <c r="C4565" s="42" t="str">
        <f>IF(ISBLANK($N4565),"",IF(ISBLANK('datos GENERALES'!B$16),"",'datos GENERALES'!B$16))</f>
        <v/>
      </c>
      <c r="D4565" s="43" t="str">
        <f>IF(ISBLANK($N4565),"","SGBTM/AUTAROC/"&amp;'datos GENERALES'!B$5&amp;"_"&amp;'datos GENERALES'!C$5&amp;"_"&amp;'datos GENERALES'!D$5)</f>
        <v/>
      </c>
      <c r="E4565" s="42" t="str">
        <f>IF(ISBLANK($N4565),"",IF(ISBLANK('datos GENERALES'!$B$6),"",'datos GENERALES'!$B$6))</f>
        <v/>
      </c>
      <c r="F4565" s="42" t="str">
        <f>IF(ISBLANK($N4565),"",IF(ISBLANK('datos GENERALES'!$B$7),"",'datos GENERALES'!$B$7))</f>
        <v/>
      </c>
      <c r="G4565" s="42" t="str">
        <f>IF(ISBLANK($N4565),"",IF(ISBLANK('datos GENERALES'!$B$10),"",'datos GENERALES'!$B$10))</f>
        <v/>
      </c>
      <c r="H4565" s="42" t="str">
        <f>IF(ISBLANK($N4565),"",IF(ISBLANK('datos GENERALES'!$C$10),"",'datos GENERALES'!$C$10))</f>
        <v/>
      </c>
      <c r="I4565" s="42" t="str">
        <f>IF(ISBLANK($N4565),"",IF(ISBLANK('datos GENERALES'!$D$10),"",'datos GENERALES'!$D$10))</f>
        <v/>
      </c>
      <c r="O4565" s="48" t="str">
        <f>IFERROR(VLOOKUP(N4565,ListaEspecies!$B$3:$D$45,2,FALSE),"")</f>
        <v/>
      </c>
      <c r="P4565" s="96" t="str">
        <f>IFERROR(VLOOKUP(N4565,ListaEspecies!$B$3:$D$45,3,FALSE),"")</f>
        <v/>
      </c>
      <c r="R4565" s="42" t="str">
        <f>IF(ISBLANK($J4565),"",IF(ISBLANK('datos GENERALES'!$B$15),"",'datos GENERALES'!$B$15))</f>
        <v/>
      </c>
      <c r="S4565" s="49" t="str">
        <f t="shared" si="570"/>
        <v/>
      </c>
      <c r="T4565" s="49" t="str">
        <f t="shared" si="571"/>
        <v/>
      </c>
      <c r="AA4565" s="50" t="str">
        <f t="shared" si="575"/>
        <v/>
      </c>
      <c r="AE4565" s="50" t="str">
        <f t="shared" si="572"/>
        <v/>
      </c>
      <c r="AI4565" s="19" t="str">
        <f t="shared" si="573"/>
        <v/>
      </c>
      <c r="AJ4565"/>
      <c r="AK4565" s="19" t="str">
        <f t="shared" si="574"/>
        <v/>
      </c>
    </row>
    <row r="4566" spans="1:37" x14ac:dyDescent="0.25">
      <c r="A4566" s="42" t="str">
        <f t="shared" si="568"/>
        <v/>
      </c>
      <c r="B4566" s="42" t="str">
        <f t="shared" si="569"/>
        <v/>
      </c>
      <c r="C4566" s="42" t="str">
        <f>IF(ISBLANK($N4566),"",IF(ISBLANK('datos GENERALES'!B$16),"",'datos GENERALES'!B$16))</f>
        <v/>
      </c>
      <c r="D4566" s="43" t="str">
        <f>IF(ISBLANK($N4566),"","SGBTM/AUTAROC/"&amp;'datos GENERALES'!B$5&amp;"_"&amp;'datos GENERALES'!C$5&amp;"_"&amp;'datos GENERALES'!D$5)</f>
        <v/>
      </c>
      <c r="E4566" s="42" t="str">
        <f>IF(ISBLANK($N4566),"",IF(ISBLANK('datos GENERALES'!$B$6),"",'datos GENERALES'!$B$6))</f>
        <v/>
      </c>
      <c r="F4566" s="42" t="str">
        <f>IF(ISBLANK($N4566),"",IF(ISBLANK('datos GENERALES'!$B$7),"",'datos GENERALES'!$B$7))</f>
        <v/>
      </c>
      <c r="G4566" s="42" t="str">
        <f>IF(ISBLANK($N4566),"",IF(ISBLANK('datos GENERALES'!$B$10),"",'datos GENERALES'!$B$10))</f>
        <v/>
      </c>
      <c r="H4566" s="42" t="str">
        <f>IF(ISBLANK($N4566),"",IF(ISBLANK('datos GENERALES'!$C$10),"",'datos GENERALES'!$C$10))</f>
        <v/>
      </c>
      <c r="I4566" s="42" t="str">
        <f>IF(ISBLANK($N4566),"",IF(ISBLANK('datos GENERALES'!$D$10),"",'datos GENERALES'!$D$10))</f>
        <v/>
      </c>
      <c r="O4566" s="48" t="str">
        <f>IFERROR(VLOOKUP(N4566,ListaEspecies!$B$3:$D$45,2,FALSE),"")</f>
        <v/>
      </c>
      <c r="P4566" s="96" t="str">
        <f>IFERROR(VLOOKUP(N4566,ListaEspecies!$B$3:$D$45,3,FALSE),"")</f>
        <v/>
      </c>
      <c r="R4566" s="42" t="str">
        <f>IF(ISBLANK($J4566),"",IF(ISBLANK('datos GENERALES'!$B$15),"",'datos GENERALES'!$B$15))</f>
        <v/>
      </c>
      <c r="S4566" s="49" t="str">
        <f t="shared" si="570"/>
        <v/>
      </c>
      <c r="T4566" s="49" t="str">
        <f t="shared" si="571"/>
        <v/>
      </c>
      <c r="AA4566" s="50" t="str">
        <f t="shared" si="575"/>
        <v/>
      </c>
      <c r="AE4566" s="50" t="str">
        <f t="shared" si="572"/>
        <v/>
      </c>
      <c r="AI4566" s="19" t="str">
        <f t="shared" si="573"/>
        <v/>
      </c>
      <c r="AJ4566"/>
      <c r="AK4566" s="19" t="str">
        <f t="shared" si="574"/>
        <v/>
      </c>
    </row>
    <row r="4567" spans="1:37" x14ac:dyDescent="0.25">
      <c r="A4567" s="42" t="str">
        <f t="shared" si="568"/>
        <v/>
      </c>
      <c r="B4567" s="42" t="str">
        <f t="shared" si="569"/>
        <v/>
      </c>
      <c r="C4567" s="42" t="str">
        <f>IF(ISBLANK($N4567),"",IF(ISBLANK('datos GENERALES'!B$16),"",'datos GENERALES'!B$16))</f>
        <v/>
      </c>
      <c r="D4567" s="43" t="str">
        <f>IF(ISBLANK($N4567),"","SGBTM/AUTAROC/"&amp;'datos GENERALES'!B$5&amp;"_"&amp;'datos GENERALES'!C$5&amp;"_"&amp;'datos GENERALES'!D$5)</f>
        <v/>
      </c>
      <c r="E4567" s="42" t="str">
        <f>IF(ISBLANK($N4567),"",IF(ISBLANK('datos GENERALES'!$B$6),"",'datos GENERALES'!$B$6))</f>
        <v/>
      </c>
      <c r="F4567" s="42" t="str">
        <f>IF(ISBLANK($N4567),"",IF(ISBLANK('datos GENERALES'!$B$7),"",'datos GENERALES'!$B$7))</f>
        <v/>
      </c>
      <c r="G4567" s="42" t="str">
        <f>IF(ISBLANK($N4567),"",IF(ISBLANK('datos GENERALES'!$B$10),"",'datos GENERALES'!$B$10))</f>
        <v/>
      </c>
      <c r="H4567" s="42" t="str">
        <f>IF(ISBLANK($N4567),"",IF(ISBLANK('datos GENERALES'!$C$10),"",'datos GENERALES'!$C$10))</f>
        <v/>
      </c>
      <c r="I4567" s="42" t="str">
        <f>IF(ISBLANK($N4567),"",IF(ISBLANK('datos GENERALES'!$D$10),"",'datos GENERALES'!$D$10))</f>
        <v/>
      </c>
      <c r="O4567" s="48" t="str">
        <f>IFERROR(VLOOKUP(N4567,ListaEspecies!$B$3:$D$45,2,FALSE),"")</f>
        <v/>
      </c>
      <c r="P4567" s="96" t="str">
        <f>IFERROR(VLOOKUP(N4567,ListaEspecies!$B$3:$D$45,3,FALSE),"")</f>
        <v/>
      </c>
      <c r="R4567" s="42" t="str">
        <f>IF(ISBLANK($J4567),"",IF(ISBLANK('datos GENERALES'!$B$15),"",'datos GENERALES'!$B$15))</f>
        <v/>
      </c>
      <c r="S4567" s="49" t="str">
        <f t="shared" si="570"/>
        <v/>
      </c>
      <c r="T4567" s="49" t="str">
        <f t="shared" si="571"/>
        <v/>
      </c>
      <c r="AA4567" s="50" t="str">
        <f t="shared" si="575"/>
        <v/>
      </c>
      <c r="AE4567" s="50" t="str">
        <f t="shared" si="572"/>
        <v/>
      </c>
      <c r="AI4567" s="19" t="str">
        <f t="shared" si="573"/>
        <v/>
      </c>
      <c r="AJ4567"/>
      <c r="AK4567" s="19" t="str">
        <f t="shared" si="574"/>
        <v/>
      </c>
    </row>
    <row r="4568" spans="1:37" x14ac:dyDescent="0.25">
      <c r="A4568" s="42" t="str">
        <f t="shared" si="568"/>
        <v/>
      </c>
      <c r="B4568" s="42" t="str">
        <f t="shared" si="569"/>
        <v/>
      </c>
      <c r="C4568" s="42" t="str">
        <f>IF(ISBLANK($N4568),"",IF(ISBLANK('datos GENERALES'!B$16),"",'datos GENERALES'!B$16))</f>
        <v/>
      </c>
      <c r="D4568" s="43" t="str">
        <f>IF(ISBLANK($N4568),"","SGBTM/AUTAROC/"&amp;'datos GENERALES'!B$5&amp;"_"&amp;'datos GENERALES'!C$5&amp;"_"&amp;'datos GENERALES'!D$5)</f>
        <v/>
      </c>
      <c r="E4568" s="42" t="str">
        <f>IF(ISBLANK($N4568),"",IF(ISBLANK('datos GENERALES'!$B$6),"",'datos GENERALES'!$B$6))</f>
        <v/>
      </c>
      <c r="F4568" s="42" t="str">
        <f>IF(ISBLANK($N4568),"",IF(ISBLANK('datos GENERALES'!$B$7),"",'datos GENERALES'!$B$7))</f>
        <v/>
      </c>
      <c r="G4568" s="42" t="str">
        <f>IF(ISBLANK($N4568),"",IF(ISBLANK('datos GENERALES'!$B$10),"",'datos GENERALES'!$B$10))</f>
        <v/>
      </c>
      <c r="H4568" s="42" t="str">
        <f>IF(ISBLANK($N4568),"",IF(ISBLANK('datos GENERALES'!$C$10),"",'datos GENERALES'!$C$10))</f>
        <v/>
      </c>
      <c r="I4568" s="42" t="str">
        <f>IF(ISBLANK($N4568),"",IF(ISBLANK('datos GENERALES'!$D$10),"",'datos GENERALES'!$D$10))</f>
        <v/>
      </c>
      <c r="O4568" s="48" t="str">
        <f>IFERROR(VLOOKUP(N4568,ListaEspecies!$B$3:$D$45,2,FALSE),"")</f>
        <v/>
      </c>
      <c r="P4568" s="96" t="str">
        <f>IFERROR(VLOOKUP(N4568,ListaEspecies!$B$3:$D$45,3,FALSE),"")</f>
        <v/>
      </c>
      <c r="R4568" s="42" t="str">
        <f>IF(ISBLANK($J4568),"",IF(ISBLANK('datos GENERALES'!$B$15),"",'datos GENERALES'!$B$15))</f>
        <v/>
      </c>
      <c r="S4568" s="49" t="str">
        <f t="shared" si="570"/>
        <v/>
      </c>
      <c r="T4568" s="49" t="str">
        <f t="shared" si="571"/>
        <v/>
      </c>
      <c r="AA4568" s="50" t="str">
        <f t="shared" si="575"/>
        <v/>
      </c>
      <c r="AE4568" s="50" t="str">
        <f t="shared" si="572"/>
        <v/>
      </c>
      <c r="AI4568" s="19" t="str">
        <f t="shared" si="573"/>
        <v/>
      </c>
      <c r="AJ4568"/>
      <c r="AK4568" s="19" t="str">
        <f t="shared" si="574"/>
        <v/>
      </c>
    </row>
    <row r="4569" spans="1:37" x14ac:dyDescent="0.25">
      <c r="A4569" s="42" t="str">
        <f t="shared" si="568"/>
        <v/>
      </c>
      <c r="B4569" s="42" t="str">
        <f t="shared" si="569"/>
        <v/>
      </c>
      <c r="C4569" s="42" t="str">
        <f>IF(ISBLANK($N4569),"",IF(ISBLANK('datos GENERALES'!B$16),"",'datos GENERALES'!B$16))</f>
        <v/>
      </c>
      <c r="D4569" s="43" t="str">
        <f>IF(ISBLANK($N4569),"","SGBTM/AUTAROC/"&amp;'datos GENERALES'!B$5&amp;"_"&amp;'datos GENERALES'!C$5&amp;"_"&amp;'datos GENERALES'!D$5)</f>
        <v/>
      </c>
      <c r="E4569" s="42" t="str">
        <f>IF(ISBLANK($N4569),"",IF(ISBLANK('datos GENERALES'!$B$6),"",'datos GENERALES'!$B$6))</f>
        <v/>
      </c>
      <c r="F4569" s="42" t="str">
        <f>IF(ISBLANK($N4569),"",IF(ISBLANK('datos GENERALES'!$B$7),"",'datos GENERALES'!$B$7))</f>
        <v/>
      </c>
      <c r="G4569" s="42" t="str">
        <f>IF(ISBLANK($N4569),"",IF(ISBLANK('datos GENERALES'!$B$10),"",'datos GENERALES'!$B$10))</f>
        <v/>
      </c>
      <c r="H4569" s="42" t="str">
        <f>IF(ISBLANK($N4569),"",IF(ISBLANK('datos GENERALES'!$C$10),"",'datos GENERALES'!$C$10))</f>
        <v/>
      </c>
      <c r="I4569" s="42" t="str">
        <f>IF(ISBLANK($N4569),"",IF(ISBLANK('datos GENERALES'!$D$10),"",'datos GENERALES'!$D$10))</f>
        <v/>
      </c>
      <c r="O4569" s="48" t="str">
        <f>IFERROR(VLOOKUP(N4569,ListaEspecies!$B$3:$D$45,2,FALSE),"")</f>
        <v/>
      </c>
      <c r="P4569" s="96" t="str">
        <f>IFERROR(VLOOKUP(N4569,ListaEspecies!$B$3:$D$45,3,FALSE),"")</f>
        <v/>
      </c>
      <c r="R4569" s="42" t="str">
        <f>IF(ISBLANK($J4569),"",IF(ISBLANK('datos GENERALES'!$B$15),"",'datos GENERALES'!$B$15))</f>
        <v/>
      </c>
      <c r="S4569" s="49" t="str">
        <f t="shared" si="570"/>
        <v/>
      </c>
      <c r="T4569" s="49" t="str">
        <f t="shared" si="571"/>
        <v/>
      </c>
      <c r="AA4569" s="50" t="str">
        <f t="shared" si="575"/>
        <v/>
      </c>
      <c r="AE4569" s="50" t="str">
        <f t="shared" si="572"/>
        <v/>
      </c>
      <c r="AI4569" s="19" t="str">
        <f t="shared" si="573"/>
        <v/>
      </c>
      <c r="AJ4569"/>
      <c r="AK4569" s="19" t="str">
        <f t="shared" si="574"/>
        <v/>
      </c>
    </row>
    <row r="4570" spans="1:37" x14ac:dyDescent="0.25">
      <c r="A4570" s="42" t="str">
        <f t="shared" si="568"/>
        <v/>
      </c>
      <c r="B4570" s="42" t="str">
        <f t="shared" si="569"/>
        <v/>
      </c>
      <c r="C4570" s="42" t="str">
        <f>IF(ISBLANK($N4570),"",IF(ISBLANK('datos GENERALES'!B$16),"",'datos GENERALES'!B$16))</f>
        <v/>
      </c>
      <c r="D4570" s="43" t="str">
        <f>IF(ISBLANK($N4570),"","SGBTM/AUTAROC/"&amp;'datos GENERALES'!B$5&amp;"_"&amp;'datos GENERALES'!C$5&amp;"_"&amp;'datos GENERALES'!D$5)</f>
        <v/>
      </c>
      <c r="E4570" s="42" t="str">
        <f>IF(ISBLANK($N4570),"",IF(ISBLANK('datos GENERALES'!$B$6),"",'datos GENERALES'!$B$6))</f>
        <v/>
      </c>
      <c r="F4570" s="42" t="str">
        <f>IF(ISBLANK($N4570),"",IF(ISBLANK('datos GENERALES'!$B$7),"",'datos GENERALES'!$B$7))</f>
        <v/>
      </c>
      <c r="G4570" s="42" t="str">
        <f>IF(ISBLANK($N4570),"",IF(ISBLANK('datos GENERALES'!$B$10),"",'datos GENERALES'!$B$10))</f>
        <v/>
      </c>
      <c r="H4570" s="42" t="str">
        <f>IF(ISBLANK($N4570),"",IF(ISBLANK('datos GENERALES'!$C$10),"",'datos GENERALES'!$C$10))</f>
        <v/>
      </c>
      <c r="I4570" s="42" t="str">
        <f>IF(ISBLANK($N4570),"",IF(ISBLANK('datos GENERALES'!$D$10),"",'datos GENERALES'!$D$10))</f>
        <v/>
      </c>
      <c r="O4570" s="48" t="str">
        <f>IFERROR(VLOOKUP(N4570,ListaEspecies!$B$3:$D$45,2,FALSE),"")</f>
        <v/>
      </c>
      <c r="P4570" s="96" t="str">
        <f>IFERROR(VLOOKUP(N4570,ListaEspecies!$B$3:$D$45,3,FALSE),"")</f>
        <v/>
      </c>
      <c r="R4570" s="42" t="str">
        <f>IF(ISBLANK($J4570),"",IF(ISBLANK('datos GENERALES'!$B$15),"",'datos GENERALES'!$B$15))</f>
        <v/>
      </c>
      <c r="S4570" s="49" t="str">
        <f t="shared" si="570"/>
        <v/>
      </c>
      <c r="T4570" s="49" t="str">
        <f t="shared" si="571"/>
        <v/>
      </c>
      <c r="AA4570" s="50" t="str">
        <f t="shared" si="575"/>
        <v/>
      </c>
      <c r="AE4570" s="50" t="str">
        <f t="shared" si="572"/>
        <v/>
      </c>
      <c r="AI4570" s="19" t="str">
        <f t="shared" si="573"/>
        <v/>
      </c>
      <c r="AJ4570"/>
      <c r="AK4570" s="19" t="str">
        <f t="shared" si="574"/>
        <v/>
      </c>
    </row>
    <row r="4571" spans="1:37" x14ac:dyDescent="0.25">
      <c r="A4571" s="42" t="str">
        <f t="shared" si="568"/>
        <v/>
      </c>
      <c r="B4571" s="42" t="str">
        <f t="shared" si="569"/>
        <v/>
      </c>
      <c r="C4571" s="42" t="str">
        <f>IF(ISBLANK($N4571),"",IF(ISBLANK('datos GENERALES'!B$16),"",'datos GENERALES'!B$16))</f>
        <v/>
      </c>
      <c r="D4571" s="43" t="str">
        <f>IF(ISBLANK($N4571),"","SGBTM/AUTAROC/"&amp;'datos GENERALES'!B$5&amp;"_"&amp;'datos GENERALES'!C$5&amp;"_"&amp;'datos GENERALES'!D$5)</f>
        <v/>
      </c>
      <c r="E4571" s="42" t="str">
        <f>IF(ISBLANK($N4571),"",IF(ISBLANK('datos GENERALES'!$B$6),"",'datos GENERALES'!$B$6))</f>
        <v/>
      </c>
      <c r="F4571" s="42" t="str">
        <f>IF(ISBLANK($N4571),"",IF(ISBLANK('datos GENERALES'!$B$7),"",'datos GENERALES'!$B$7))</f>
        <v/>
      </c>
      <c r="G4571" s="42" t="str">
        <f>IF(ISBLANK($N4571),"",IF(ISBLANK('datos GENERALES'!$B$10),"",'datos GENERALES'!$B$10))</f>
        <v/>
      </c>
      <c r="H4571" s="42" t="str">
        <f>IF(ISBLANK($N4571),"",IF(ISBLANK('datos GENERALES'!$C$10),"",'datos GENERALES'!$C$10))</f>
        <v/>
      </c>
      <c r="I4571" s="42" t="str">
        <f>IF(ISBLANK($N4571),"",IF(ISBLANK('datos GENERALES'!$D$10),"",'datos GENERALES'!$D$10))</f>
        <v/>
      </c>
      <c r="O4571" s="48" t="str">
        <f>IFERROR(VLOOKUP(N4571,ListaEspecies!$B$3:$D$45,2,FALSE),"")</f>
        <v/>
      </c>
      <c r="P4571" s="96" t="str">
        <f>IFERROR(VLOOKUP(N4571,ListaEspecies!$B$3:$D$45,3,FALSE),"")</f>
        <v/>
      </c>
      <c r="R4571" s="42" t="str">
        <f>IF(ISBLANK($J4571),"",IF(ISBLANK('datos GENERALES'!$B$15),"",'datos GENERALES'!$B$15))</f>
        <v/>
      </c>
      <c r="S4571" s="49" t="str">
        <f t="shared" si="570"/>
        <v/>
      </c>
      <c r="T4571" s="49" t="str">
        <f t="shared" si="571"/>
        <v/>
      </c>
      <c r="AA4571" s="50" t="str">
        <f t="shared" si="575"/>
        <v/>
      </c>
      <c r="AE4571" s="50" t="str">
        <f t="shared" si="572"/>
        <v/>
      </c>
      <c r="AI4571" s="19" t="str">
        <f t="shared" si="573"/>
        <v/>
      </c>
      <c r="AJ4571"/>
      <c r="AK4571" s="19" t="str">
        <f t="shared" si="574"/>
        <v/>
      </c>
    </row>
    <row r="4572" spans="1:37" x14ac:dyDescent="0.25">
      <c r="A4572" s="42" t="str">
        <f t="shared" si="568"/>
        <v/>
      </c>
      <c r="B4572" s="42" t="str">
        <f t="shared" si="569"/>
        <v/>
      </c>
      <c r="C4572" s="42" t="str">
        <f>IF(ISBLANK($N4572),"",IF(ISBLANK('datos GENERALES'!B$16),"",'datos GENERALES'!B$16))</f>
        <v/>
      </c>
      <c r="D4572" s="43" t="str">
        <f>IF(ISBLANK($N4572),"","SGBTM/AUTAROC/"&amp;'datos GENERALES'!B$5&amp;"_"&amp;'datos GENERALES'!C$5&amp;"_"&amp;'datos GENERALES'!D$5)</f>
        <v/>
      </c>
      <c r="E4572" s="42" t="str">
        <f>IF(ISBLANK($N4572),"",IF(ISBLANK('datos GENERALES'!$B$6),"",'datos GENERALES'!$B$6))</f>
        <v/>
      </c>
      <c r="F4572" s="42" t="str">
        <f>IF(ISBLANK($N4572),"",IF(ISBLANK('datos GENERALES'!$B$7),"",'datos GENERALES'!$B$7))</f>
        <v/>
      </c>
      <c r="G4572" s="42" t="str">
        <f>IF(ISBLANK($N4572),"",IF(ISBLANK('datos GENERALES'!$B$10),"",'datos GENERALES'!$B$10))</f>
        <v/>
      </c>
      <c r="H4572" s="42" t="str">
        <f>IF(ISBLANK($N4572),"",IF(ISBLANK('datos GENERALES'!$C$10),"",'datos GENERALES'!$C$10))</f>
        <v/>
      </c>
      <c r="I4572" s="42" t="str">
        <f>IF(ISBLANK($N4572),"",IF(ISBLANK('datos GENERALES'!$D$10),"",'datos GENERALES'!$D$10))</f>
        <v/>
      </c>
      <c r="O4572" s="48" t="str">
        <f>IFERROR(VLOOKUP(N4572,ListaEspecies!$B$3:$D$45,2,FALSE),"")</f>
        <v/>
      </c>
      <c r="P4572" s="96" t="str">
        <f>IFERROR(VLOOKUP(N4572,ListaEspecies!$B$3:$D$45,3,FALSE),"")</f>
        <v/>
      </c>
      <c r="R4572" s="42" t="str">
        <f>IF(ISBLANK($J4572),"",IF(ISBLANK('datos GENERALES'!$B$15),"",'datos GENERALES'!$B$15))</f>
        <v/>
      </c>
      <c r="S4572" s="49" t="str">
        <f t="shared" si="570"/>
        <v/>
      </c>
      <c r="T4572" s="49" t="str">
        <f t="shared" si="571"/>
        <v/>
      </c>
      <c r="AA4572" s="50" t="str">
        <f t="shared" si="575"/>
        <v/>
      </c>
      <c r="AE4572" s="50" t="str">
        <f t="shared" si="572"/>
        <v/>
      </c>
      <c r="AI4572" s="19" t="str">
        <f t="shared" si="573"/>
        <v/>
      </c>
      <c r="AJ4572"/>
      <c r="AK4572" s="19" t="str">
        <f t="shared" si="574"/>
        <v/>
      </c>
    </row>
    <row r="4573" spans="1:37" x14ac:dyDescent="0.25">
      <c r="A4573" s="42" t="str">
        <f t="shared" si="568"/>
        <v/>
      </c>
      <c r="B4573" s="42" t="str">
        <f t="shared" si="569"/>
        <v/>
      </c>
      <c r="C4573" s="42" t="str">
        <f>IF(ISBLANK($N4573),"",IF(ISBLANK('datos GENERALES'!B$16),"",'datos GENERALES'!B$16))</f>
        <v/>
      </c>
      <c r="D4573" s="43" t="str">
        <f>IF(ISBLANK($N4573),"","SGBTM/AUTAROC/"&amp;'datos GENERALES'!B$5&amp;"_"&amp;'datos GENERALES'!C$5&amp;"_"&amp;'datos GENERALES'!D$5)</f>
        <v/>
      </c>
      <c r="E4573" s="42" t="str">
        <f>IF(ISBLANK($N4573),"",IF(ISBLANK('datos GENERALES'!$B$6),"",'datos GENERALES'!$B$6))</f>
        <v/>
      </c>
      <c r="F4573" s="42" t="str">
        <f>IF(ISBLANK($N4573),"",IF(ISBLANK('datos GENERALES'!$B$7),"",'datos GENERALES'!$B$7))</f>
        <v/>
      </c>
      <c r="G4573" s="42" t="str">
        <f>IF(ISBLANK($N4573),"",IF(ISBLANK('datos GENERALES'!$B$10),"",'datos GENERALES'!$B$10))</f>
        <v/>
      </c>
      <c r="H4573" s="42" t="str">
        <f>IF(ISBLANK($N4573),"",IF(ISBLANK('datos GENERALES'!$C$10),"",'datos GENERALES'!$C$10))</f>
        <v/>
      </c>
      <c r="I4573" s="42" t="str">
        <f>IF(ISBLANK($N4573),"",IF(ISBLANK('datos GENERALES'!$D$10),"",'datos GENERALES'!$D$10))</f>
        <v/>
      </c>
      <c r="O4573" s="48" t="str">
        <f>IFERROR(VLOOKUP(N4573,ListaEspecies!$B$3:$D$45,2,FALSE),"")</f>
        <v/>
      </c>
      <c r="P4573" s="96" t="str">
        <f>IFERROR(VLOOKUP(N4573,ListaEspecies!$B$3:$D$45,3,FALSE),"")</f>
        <v/>
      </c>
      <c r="R4573" s="42" t="str">
        <f>IF(ISBLANK($J4573),"",IF(ISBLANK('datos GENERALES'!$B$15),"",'datos GENERALES'!$B$15))</f>
        <v/>
      </c>
      <c r="S4573" s="49" t="str">
        <f t="shared" si="570"/>
        <v/>
      </c>
      <c r="T4573" s="49" t="str">
        <f t="shared" si="571"/>
        <v/>
      </c>
      <c r="AA4573" s="50" t="str">
        <f t="shared" si="575"/>
        <v/>
      </c>
      <c r="AE4573" s="50" t="str">
        <f t="shared" si="572"/>
        <v/>
      </c>
      <c r="AI4573" s="19" t="str">
        <f t="shared" si="573"/>
        <v/>
      </c>
      <c r="AJ4573"/>
      <c r="AK4573" s="19" t="str">
        <f t="shared" si="574"/>
        <v/>
      </c>
    </row>
    <row r="4574" spans="1:37" x14ac:dyDescent="0.25">
      <c r="A4574" s="42" t="str">
        <f t="shared" si="568"/>
        <v/>
      </c>
      <c r="B4574" s="42" t="str">
        <f t="shared" si="569"/>
        <v/>
      </c>
      <c r="C4574" s="42" t="str">
        <f>IF(ISBLANK($N4574),"",IF(ISBLANK('datos GENERALES'!B$16),"",'datos GENERALES'!B$16))</f>
        <v/>
      </c>
      <c r="D4574" s="43" t="str">
        <f>IF(ISBLANK($N4574),"","SGBTM/AUTAROC/"&amp;'datos GENERALES'!B$5&amp;"_"&amp;'datos GENERALES'!C$5&amp;"_"&amp;'datos GENERALES'!D$5)</f>
        <v/>
      </c>
      <c r="E4574" s="42" t="str">
        <f>IF(ISBLANK($N4574),"",IF(ISBLANK('datos GENERALES'!$B$6),"",'datos GENERALES'!$B$6))</f>
        <v/>
      </c>
      <c r="F4574" s="42" t="str">
        <f>IF(ISBLANK($N4574),"",IF(ISBLANK('datos GENERALES'!$B$7),"",'datos GENERALES'!$B$7))</f>
        <v/>
      </c>
      <c r="G4574" s="42" t="str">
        <f>IF(ISBLANK($N4574),"",IF(ISBLANK('datos GENERALES'!$B$10),"",'datos GENERALES'!$B$10))</f>
        <v/>
      </c>
      <c r="H4574" s="42" t="str">
        <f>IF(ISBLANK($N4574),"",IF(ISBLANK('datos GENERALES'!$C$10),"",'datos GENERALES'!$C$10))</f>
        <v/>
      </c>
      <c r="I4574" s="42" t="str">
        <f>IF(ISBLANK($N4574),"",IF(ISBLANK('datos GENERALES'!$D$10),"",'datos GENERALES'!$D$10))</f>
        <v/>
      </c>
      <c r="O4574" s="48" t="str">
        <f>IFERROR(VLOOKUP(N4574,ListaEspecies!$B$3:$D$45,2,FALSE),"")</f>
        <v/>
      </c>
      <c r="P4574" s="96" t="str">
        <f>IFERROR(VLOOKUP(N4574,ListaEspecies!$B$3:$D$45,3,FALSE),"")</f>
        <v/>
      </c>
      <c r="R4574" s="42" t="str">
        <f>IF(ISBLANK($J4574),"",IF(ISBLANK('datos GENERALES'!$B$15),"",'datos GENERALES'!$B$15))</f>
        <v/>
      </c>
      <c r="S4574" s="49" t="str">
        <f t="shared" si="570"/>
        <v/>
      </c>
      <c r="T4574" s="49" t="str">
        <f t="shared" si="571"/>
        <v/>
      </c>
      <c r="AA4574" s="50" t="str">
        <f t="shared" si="575"/>
        <v/>
      </c>
      <c r="AE4574" s="50" t="str">
        <f t="shared" si="572"/>
        <v/>
      </c>
      <c r="AI4574" s="19" t="str">
        <f t="shared" si="573"/>
        <v/>
      </c>
      <c r="AJ4574"/>
      <c r="AK4574" s="19" t="str">
        <f t="shared" si="574"/>
        <v/>
      </c>
    </row>
    <row r="4575" spans="1:37" x14ac:dyDescent="0.25">
      <c r="A4575" s="42" t="str">
        <f t="shared" si="568"/>
        <v/>
      </c>
      <c r="B4575" s="42" t="str">
        <f t="shared" si="569"/>
        <v/>
      </c>
      <c r="C4575" s="42" t="str">
        <f>IF(ISBLANK($N4575),"",IF(ISBLANK('datos GENERALES'!B$16),"",'datos GENERALES'!B$16))</f>
        <v/>
      </c>
      <c r="D4575" s="43" t="str">
        <f>IF(ISBLANK($N4575),"","SGBTM/AUTAROC/"&amp;'datos GENERALES'!B$5&amp;"_"&amp;'datos GENERALES'!C$5&amp;"_"&amp;'datos GENERALES'!D$5)</f>
        <v/>
      </c>
      <c r="E4575" s="42" t="str">
        <f>IF(ISBLANK($N4575),"",IF(ISBLANK('datos GENERALES'!$B$6),"",'datos GENERALES'!$B$6))</f>
        <v/>
      </c>
      <c r="F4575" s="42" t="str">
        <f>IF(ISBLANK($N4575),"",IF(ISBLANK('datos GENERALES'!$B$7),"",'datos GENERALES'!$B$7))</f>
        <v/>
      </c>
      <c r="G4575" s="42" t="str">
        <f>IF(ISBLANK($N4575),"",IF(ISBLANK('datos GENERALES'!$B$10),"",'datos GENERALES'!$B$10))</f>
        <v/>
      </c>
      <c r="H4575" s="42" t="str">
        <f>IF(ISBLANK($N4575),"",IF(ISBLANK('datos GENERALES'!$C$10),"",'datos GENERALES'!$C$10))</f>
        <v/>
      </c>
      <c r="I4575" s="42" t="str">
        <f>IF(ISBLANK($N4575),"",IF(ISBLANK('datos GENERALES'!$D$10),"",'datos GENERALES'!$D$10))</f>
        <v/>
      </c>
      <c r="O4575" s="48" t="str">
        <f>IFERROR(VLOOKUP(N4575,ListaEspecies!$B$3:$D$45,2,FALSE),"")</f>
        <v/>
      </c>
      <c r="P4575" s="96" t="str">
        <f>IFERROR(VLOOKUP(N4575,ListaEspecies!$B$3:$D$45,3,FALSE),"")</f>
        <v/>
      </c>
      <c r="R4575" s="42" t="str">
        <f>IF(ISBLANK($J4575),"",IF(ISBLANK('datos GENERALES'!$B$15),"",'datos GENERALES'!$B$15))</f>
        <v/>
      </c>
      <c r="S4575" s="49" t="str">
        <f t="shared" si="570"/>
        <v/>
      </c>
      <c r="T4575" s="49" t="str">
        <f t="shared" si="571"/>
        <v/>
      </c>
      <c r="AA4575" s="50" t="str">
        <f t="shared" si="575"/>
        <v/>
      </c>
      <c r="AE4575" s="50" t="str">
        <f t="shared" si="572"/>
        <v/>
      </c>
      <c r="AI4575" s="19" t="str">
        <f t="shared" si="573"/>
        <v/>
      </c>
      <c r="AJ4575"/>
      <c r="AK4575" s="19" t="str">
        <f t="shared" si="574"/>
        <v/>
      </c>
    </row>
    <row r="4576" spans="1:37" x14ac:dyDescent="0.25">
      <c r="A4576" s="42" t="str">
        <f t="shared" si="568"/>
        <v/>
      </c>
      <c r="B4576" s="42" t="str">
        <f t="shared" si="569"/>
        <v/>
      </c>
      <c r="C4576" s="42" t="str">
        <f>IF(ISBLANK($N4576),"",IF(ISBLANK('datos GENERALES'!B$16),"",'datos GENERALES'!B$16))</f>
        <v/>
      </c>
      <c r="D4576" s="43" t="str">
        <f>IF(ISBLANK($N4576),"","SGBTM/AUTAROC/"&amp;'datos GENERALES'!B$5&amp;"_"&amp;'datos GENERALES'!C$5&amp;"_"&amp;'datos GENERALES'!D$5)</f>
        <v/>
      </c>
      <c r="E4576" s="42" t="str">
        <f>IF(ISBLANK($N4576),"",IF(ISBLANK('datos GENERALES'!$B$6),"",'datos GENERALES'!$B$6))</f>
        <v/>
      </c>
      <c r="F4576" s="42" t="str">
        <f>IF(ISBLANK($N4576),"",IF(ISBLANK('datos GENERALES'!$B$7),"",'datos GENERALES'!$B$7))</f>
        <v/>
      </c>
      <c r="G4576" s="42" t="str">
        <f>IF(ISBLANK($N4576),"",IF(ISBLANK('datos GENERALES'!$B$10),"",'datos GENERALES'!$B$10))</f>
        <v/>
      </c>
      <c r="H4576" s="42" t="str">
        <f>IF(ISBLANK($N4576),"",IF(ISBLANK('datos GENERALES'!$C$10),"",'datos GENERALES'!$C$10))</f>
        <v/>
      </c>
      <c r="I4576" s="42" t="str">
        <f>IF(ISBLANK($N4576),"",IF(ISBLANK('datos GENERALES'!$D$10),"",'datos GENERALES'!$D$10))</f>
        <v/>
      </c>
      <c r="O4576" s="48" t="str">
        <f>IFERROR(VLOOKUP(N4576,ListaEspecies!$B$3:$D$45,2,FALSE),"")</f>
        <v/>
      </c>
      <c r="P4576" s="96" t="str">
        <f>IFERROR(VLOOKUP(N4576,ListaEspecies!$B$3:$D$45,3,FALSE),"")</f>
        <v/>
      </c>
      <c r="R4576" s="42" t="str">
        <f>IF(ISBLANK($J4576),"",IF(ISBLANK('datos GENERALES'!$B$15),"",'datos GENERALES'!$B$15))</f>
        <v/>
      </c>
      <c r="S4576" s="49" t="str">
        <f t="shared" si="570"/>
        <v/>
      </c>
      <c r="T4576" s="49" t="str">
        <f t="shared" si="571"/>
        <v/>
      </c>
      <c r="AA4576" s="50" t="str">
        <f t="shared" si="575"/>
        <v/>
      </c>
      <c r="AE4576" s="50" t="str">
        <f t="shared" si="572"/>
        <v/>
      </c>
      <c r="AI4576" s="19" t="str">
        <f t="shared" si="573"/>
        <v/>
      </c>
      <c r="AJ4576"/>
      <c r="AK4576" s="19" t="str">
        <f t="shared" si="574"/>
        <v/>
      </c>
    </row>
    <row r="4577" spans="1:37" x14ac:dyDescent="0.25">
      <c r="A4577" s="42" t="str">
        <f t="shared" si="568"/>
        <v/>
      </c>
      <c r="B4577" s="42" t="str">
        <f t="shared" si="569"/>
        <v/>
      </c>
      <c r="C4577" s="42" t="str">
        <f>IF(ISBLANK($N4577),"",IF(ISBLANK('datos GENERALES'!B$16),"",'datos GENERALES'!B$16))</f>
        <v/>
      </c>
      <c r="D4577" s="43" t="str">
        <f>IF(ISBLANK($N4577),"","SGBTM/AUTAROC/"&amp;'datos GENERALES'!B$5&amp;"_"&amp;'datos GENERALES'!C$5&amp;"_"&amp;'datos GENERALES'!D$5)</f>
        <v/>
      </c>
      <c r="E4577" s="42" t="str">
        <f>IF(ISBLANK($N4577),"",IF(ISBLANK('datos GENERALES'!$B$6),"",'datos GENERALES'!$B$6))</f>
        <v/>
      </c>
      <c r="F4577" s="42" t="str">
        <f>IF(ISBLANK($N4577),"",IF(ISBLANK('datos GENERALES'!$B$7),"",'datos GENERALES'!$B$7))</f>
        <v/>
      </c>
      <c r="G4577" s="42" t="str">
        <f>IF(ISBLANK($N4577),"",IF(ISBLANK('datos GENERALES'!$B$10),"",'datos GENERALES'!$B$10))</f>
        <v/>
      </c>
      <c r="H4577" s="42" t="str">
        <f>IF(ISBLANK($N4577),"",IF(ISBLANK('datos GENERALES'!$C$10),"",'datos GENERALES'!$C$10))</f>
        <v/>
      </c>
      <c r="I4577" s="42" t="str">
        <f>IF(ISBLANK($N4577),"",IF(ISBLANK('datos GENERALES'!$D$10),"",'datos GENERALES'!$D$10))</f>
        <v/>
      </c>
      <c r="O4577" s="48" t="str">
        <f>IFERROR(VLOOKUP(N4577,ListaEspecies!$B$3:$D$45,2,FALSE),"")</f>
        <v/>
      </c>
      <c r="P4577" s="96" t="str">
        <f>IFERROR(VLOOKUP(N4577,ListaEspecies!$B$3:$D$45,3,FALSE),"")</f>
        <v/>
      </c>
      <c r="R4577" s="42" t="str">
        <f>IF(ISBLANK($J4577),"",IF(ISBLANK('datos GENERALES'!$B$15),"",'datos GENERALES'!$B$15))</f>
        <v/>
      </c>
      <c r="S4577" s="49" t="str">
        <f t="shared" si="570"/>
        <v/>
      </c>
      <c r="T4577" s="49" t="str">
        <f t="shared" si="571"/>
        <v/>
      </c>
      <c r="AA4577" s="50" t="str">
        <f t="shared" si="575"/>
        <v/>
      </c>
      <c r="AE4577" s="50" t="str">
        <f t="shared" si="572"/>
        <v/>
      </c>
      <c r="AI4577" s="19" t="str">
        <f t="shared" si="573"/>
        <v/>
      </c>
      <c r="AJ4577"/>
      <c r="AK4577" s="19" t="str">
        <f t="shared" si="574"/>
        <v/>
      </c>
    </row>
    <row r="4578" spans="1:37" x14ac:dyDescent="0.25">
      <c r="A4578" s="42" t="str">
        <f t="shared" si="568"/>
        <v/>
      </c>
      <c r="B4578" s="42" t="str">
        <f t="shared" si="569"/>
        <v/>
      </c>
      <c r="C4578" s="42" t="str">
        <f>IF(ISBLANK($N4578),"",IF(ISBLANK('datos GENERALES'!B$16),"",'datos GENERALES'!B$16))</f>
        <v/>
      </c>
      <c r="D4578" s="43" t="str">
        <f>IF(ISBLANK($N4578),"","SGBTM/AUTAROC/"&amp;'datos GENERALES'!B$5&amp;"_"&amp;'datos GENERALES'!C$5&amp;"_"&amp;'datos GENERALES'!D$5)</f>
        <v/>
      </c>
      <c r="E4578" s="42" t="str">
        <f>IF(ISBLANK($N4578),"",IF(ISBLANK('datos GENERALES'!$B$6),"",'datos GENERALES'!$B$6))</f>
        <v/>
      </c>
      <c r="F4578" s="42" t="str">
        <f>IF(ISBLANK($N4578),"",IF(ISBLANK('datos GENERALES'!$B$7),"",'datos GENERALES'!$B$7))</f>
        <v/>
      </c>
      <c r="G4578" s="42" t="str">
        <f>IF(ISBLANK($N4578),"",IF(ISBLANK('datos GENERALES'!$B$10),"",'datos GENERALES'!$B$10))</f>
        <v/>
      </c>
      <c r="H4578" s="42" t="str">
        <f>IF(ISBLANK($N4578),"",IF(ISBLANK('datos GENERALES'!$C$10),"",'datos GENERALES'!$C$10))</f>
        <v/>
      </c>
      <c r="I4578" s="42" t="str">
        <f>IF(ISBLANK($N4578),"",IF(ISBLANK('datos GENERALES'!$D$10),"",'datos GENERALES'!$D$10))</f>
        <v/>
      </c>
      <c r="O4578" s="48" t="str">
        <f>IFERROR(VLOOKUP(N4578,ListaEspecies!$B$3:$D$45,2,FALSE),"")</f>
        <v/>
      </c>
      <c r="P4578" s="96" t="str">
        <f>IFERROR(VLOOKUP(N4578,ListaEspecies!$B$3:$D$45,3,FALSE),"")</f>
        <v/>
      </c>
      <c r="R4578" s="42" t="str">
        <f>IF(ISBLANK($J4578),"",IF(ISBLANK('datos GENERALES'!$B$15),"",'datos GENERALES'!$B$15))</f>
        <v/>
      </c>
      <c r="S4578" s="49" t="str">
        <f t="shared" si="570"/>
        <v/>
      </c>
      <c r="T4578" s="49" t="str">
        <f t="shared" si="571"/>
        <v/>
      </c>
      <c r="AA4578" s="50" t="str">
        <f t="shared" si="575"/>
        <v/>
      </c>
      <c r="AE4578" s="50" t="str">
        <f t="shared" si="572"/>
        <v/>
      </c>
      <c r="AI4578" s="19" t="str">
        <f t="shared" si="573"/>
        <v/>
      </c>
      <c r="AJ4578"/>
      <c r="AK4578" s="19" t="str">
        <f t="shared" si="574"/>
        <v/>
      </c>
    </row>
    <row r="4579" spans="1:37" x14ac:dyDescent="0.25">
      <c r="A4579" s="42" t="str">
        <f t="shared" si="568"/>
        <v/>
      </c>
      <c r="B4579" s="42" t="str">
        <f t="shared" si="569"/>
        <v/>
      </c>
      <c r="C4579" s="42" t="str">
        <f>IF(ISBLANK($N4579),"",IF(ISBLANK('datos GENERALES'!B$16),"",'datos GENERALES'!B$16))</f>
        <v/>
      </c>
      <c r="D4579" s="43" t="str">
        <f>IF(ISBLANK($N4579),"","SGBTM/AUTAROC/"&amp;'datos GENERALES'!B$5&amp;"_"&amp;'datos GENERALES'!C$5&amp;"_"&amp;'datos GENERALES'!D$5)</f>
        <v/>
      </c>
      <c r="E4579" s="42" t="str">
        <f>IF(ISBLANK($N4579),"",IF(ISBLANK('datos GENERALES'!$B$6),"",'datos GENERALES'!$B$6))</f>
        <v/>
      </c>
      <c r="F4579" s="42" t="str">
        <f>IF(ISBLANK($N4579),"",IF(ISBLANK('datos GENERALES'!$B$7),"",'datos GENERALES'!$B$7))</f>
        <v/>
      </c>
      <c r="G4579" s="42" t="str">
        <f>IF(ISBLANK($N4579),"",IF(ISBLANK('datos GENERALES'!$B$10),"",'datos GENERALES'!$B$10))</f>
        <v/>
      </c>
      <c r="H4579" s="42" t="str">
        <f>IF(ISBLANK($N4579),"",IF(ISBLANK('datos GENERALES'!$C$10),"",'datos GENERALES'!$C$10))</f>
        <v/>
      </c>
      <c r="I4579" s="42" t="str">
        <f>IF(ISBLANK($N4579),"",IF(ISBLANK('datos GENERALES'!$D$10),"",'datos GENERALES'!$D$10))</f>
        <v/>
      </c>
      <c r="O4579" s="48" t="str">
        <f>IFERROR(VLOOKUP(N4579,ListaEspecies!$B$3:$D$45,2,FALSE),"")</f>
        <v/>
      </c>
      <c r="P4579" s="96" t="str">
        <f>IFERROR(VLOOKUP(N4579,ListaEspecies!$B$3:$D$45,3,FALSE),"")</f>
        <v/>
      </c>
      <c r="R4579" s="42" t="str">
        <f>IF(ISBLANK($J4579),"",IF(ISBLANK('datos GENERALES'!$B$15),"",'datos GENERALES'!$B$15))</f>
        <v/>
      </c>
      <c r="S4579" s="49" t="str">
        <f t="shared" si="570"/>
        <v/>
      </c>
      <c r="T4579" s="49" t="str">
        <f t="shared" si="571"/>
        <v/>
      </c>
      <c r="AA4579" s="50" t="str">
        <f t="shared" si="575"/>
        <v/>
      </c>
      <c r="AE4579" s="50" t="str">
        <f t="shared" si="572"/>
        <v/>
      </c>
      <c r="AI4579" s="19" t="str">
        <f t="shared" si="573"/>
        <v/>
      </c>
      <c r="AJ4579"/>
      <c r="AK4579" s="19" t="str">
        <f t="shared" si="574"/>
        <v/>
      </c>
    </row>
    <row r="4580" spans="1:37" x14ac:dyDescent="0.25">
      <c r="A4580" s="42" t="str">
        <f t="shared" si="568"/>
        <v/>
      </c>
      <c r="B4580" s="42" t="str">
        <f t="shared" si="569"/>
        <v/>
      </c>
      <c r="C4580" s="42" t="str">
        <f>IF(ISBLANK($N4580),"",IF(ISBLANK('datos GENERALES'!B$16),"",'datos GENERALES'!B$16))</f>
        <v/>
      </c>
      <c r="D4580" s="43" t="str">
        <f>IF(ISBLANK($N4580),"","SGBTM/AUTAROC/"&amp;'datos GENERALES'!B$5&amp;"_"&amp;'datos GENERALES'!C$5&amp;"_"&amp;'datos GENERALES'!D$5)</f>
        <v/>
      </c>
      <c r="E4580" s="42" t="str">
        <f>IF(ISBLANK($N4580),"",IF(ISBLANK('datos GENERALES'!$B$6),"",'datos GENERALES'!$B$6))</f>
        <v/>
      </c>
      <c r="F4580" s="42" t="str">
        <f>IF(ISBLANK($N4580),"",IF(ISBLANK('datos GENERALES'!$B$7),"",'datos GENERALES'!$B$7))</f>
        <v/>
      </c>
      <c r="G4580" s="42" t="str">
        <f>IF(ISBLANK($N4580),"",IF(ISBLANK('datos GENERALES'!$B$10),"",'datos GENERALES'!$B$10))</f>
        <v/>
      </c>
      <c r="H4580" s="42" t="str">
        <f>IF(ISBLANK($N4580),"",IF(ISBLANK('datos GENERALES'!$C$10),"",'datos GENERALES'!$C$10))</f>
        <v/>
      </c>
      <c r="I4580" s="42" t="str">
        <f>IF(ISBLANK($N4580),"",IF(ISBLANK('datos GENERALES'!$D$10),"",'datos GENERALES'!$D$10))</f>
        <v/>
      </c>
      <c r="O4580" s="48" t="str">
        <f>IFERROR(VLOOKUP(N4580,ListaEspecies!$B$3:$D$45,2,FALSE),"")</f>
        <v/>
      </c>
      <c r="P4580" s="96" t="str">
        <f>IFERROR(VLOOKUP(N4580,ListaEspecies!$B$3:$D$45,3,FALSE),"")</f>
        <v/>
      </c>
      <c r="R4580" s="42" t="str">
        <f>IF(ISBLANK($J4580),"",IF(ISBLANK('datos GENERALES'!$B$15),"",'datos GENERALES'!$B$15))</f>
        <v/>
      </c>
      <c r="S4580" s="49" t="str">
        <f t="shared" si="570"/>
        <v/>
      </c>
      <c r="T4580" s="49" t="str">
        <f t="shared" si="571"/>
        <v/>
      </c>
      <c r="AA4580" s="50" t="str">
        <f t="shared" si="575"/>
        <v/>
      </c>
      <c r="AE4580" s="50" t="str">
        <f t="shared" si="572"/>
        <v/>
      </c>
      <c r="AI4580" s="19" t="str">
        <f t="shared" si="573"/>
        <v/>
      </c>
      <c r="AJ4580"/>
      <c r="AK4580" s="19" t="str">
        <f t="shared" si="574"/>
        <v/>
      </c>
    </row>
    <row r="4581" spans="1:37" x14ac:dyDescent="0.25">
      <c r="A4581" s="42" t="str">
        <f t="shared" si="568"/>
        <v/>
      </c>
      <c r="B4581" s="42" t="str">
        <f t="shared" si="569"/>
        <v/>
      </c>
      <c r="C4581" s="42" t="str">
        <f>IF(ISBLANK($N4581),"",IF(ISBLANK('datos GENERALES'!B$16),"",'datos GENERALES'!B$16))</f>
        <v/>
      </c>
      <c r="D4581" s="43" t="str">
        <f>IF(ISBLANK($N4581),"","SGBTM/AUTAROC/"&amp;'datos GENERALES'!B$5&amp;"_"&amp;'datos GENERALES'!C$5&amp;"_"&amp;'datos GENERALES'!D$5)</f>
        <v/>
      </c>
      <c r="E4581" s="42" t="str">
        <f>IF(ISBLANK($N4581),"",IF(ISBLANK('datos GENERALES'!$B$6),"",'datos GENERALES'!$B$6))</f>
        <v/>
      </c>
      <c r="F4581" s="42" t="str">
        <f>IF(ISBLANK($N4581),"",IF(ISBLANK('datos GENERALES'!$B$7),"",'datos GENERALES'!$B$7))</f>
        <v/>
      </c>
      <c r="G4581" s="42" t="str">
        <f>IF(ISBLANK($N4581),"",IF(ISBLANK('datos GENERALES'!$B$10),"",'datos GENERALES'!$B$10))</f>
        <v/>
      </c>
      <c r="H4581" s="42" t="str">
        <f>IF(ISBLANK($N4581),"",IF(ISBLANK('datos GENERALES'!$C$10),"",'datos GENERALES'!$C$10))</f>
        <v/>
      </c>
      <c r="I4581" s="42" t="str">
        <f>IF(ISBLANK($N4581),"",IF(ISBLANK('datos GENERALES'!$D$10),"",'datos GENERALES'!$D$10))</f>
        <v/>
      </c>
      <c r="O4581" s="48" t="str">
        <f>IFERROR(VLOOKUP(N4581,ListaEspecies!$B$3:$D$45,2,FALSE),"")</f>
        <v/>
      </c>
      <c r="P4581" s="96" t="str">
        <f>IFERROR(VLOOKUP(N4581,ListaEspecies!$B$3:$D$45,3,FALSE),"")</f>
        <v/>
      </c>
      <c r="R4581" s="42" t="str">
        <f>IF(ISBLANK($J4581),"",IF(ISBLANK('datos GENERALES'!$B$15),"",'datos GENERALES'!$B$15))</f>
        <v/>
      </c>
      <c r="S4581" s="49" t="str">
        <f t="shared" si="570"/>
        <v/>
      </c>
      <c r="T4581" s="49" t="str">
        <f t="shared" si="571"/>
        <v/>
      </c>
      <c r="AA4581" s="50" t="str">
        <f t="shared" si="575"/>
        <v/>
      </c>
      <c r="AE4581" s="50" t="str">
        <f t="shared" si="572"/>
        <v/>
      </c>
      <c r="AI4581" s="19" t="str">
        <f t="shared" si="573"/>
        <v/>
      </c>
      <c r="AJ4581"/>
      <c r="AK4581" s="19" t="str">
        <f t="shared" si="574"/>
        <v/>
      </c>
    </row>
    <row r="4582" spans="1:37" x14ac:dyDescent="0.25">
      <c r="A4582" s="42" t="str">
        <f t="shared" si="568"/>
        <v/>
      </c>
      <c r="B4582" s="42" t="str">
        <f t="shared" si="569"/>
        <v/>
      </c>
      <c r="C4582" s="42" t="str">
        <f>IF(ISBLANK($N4582),"",IF(ISBLANK('datos GENERALES'!B$16),"",'datos GENERALES'!B$16))</f>
        <v/>
      </c>
      <c r="D4582" s="43" t="str">
        <f>IF(ISBLANK($N4582),"","SGBTM/AUTAROC/"&amp;'datos GENERALES'!B$5&amp;"_"&amp;'datos GENERALES'!C$5&amp;"_"&amp;'datos GENERALES'!D$5)</f>
        <v/>
      </c>
      <c r="E4582" s="42" t="str">
        <f>IF(ISBLANK($N4582),"",IF(ISBLANK('datos GENERALES'!$B$6),"",'datos GENERALES'!$B$6))</f>
        <v/>
      </c>
      <c r="F4582" s="42" t="str">
        <f>IF(ISBLANK($N4582),"",IF(ISBLANK('datos GENERALES'!$B$7),"",'datos GENERALES'!$B$7))</f>
        <v/>
      </c>
      <c r="G4582" s="42" t="str">
        <f>IF(ISBLANK($N4582),"",IF(ISBLANK('datos GENERALES'!$B$10),"",'datos GENERALES'!$B$10))</f>
        <v/>
      </c>
      <c r="H4582" s="42" t="str">
        <f>IF(ISBLANK($N4582),"",IF(ISBLANK('datos GENERALES'!$C$10),"",'datos GENERALES'!$C$10))</f>
        <v/>
      </c>
      <c r="I4582" s="42" t="str">
        <f>IF(ISBLANK($N4582),"",IF(ISBLANK('datos GENERALES'!$D$10),"",'datos GENERALES'!$D$10))</f>
        <v/>
      </c>
      <c r="O4582" s="48" t="str">
        <f>IFERROR(VLOOKUP(N4582,ListaEspecies!$B$3:$D$45,2,FALSE),"")</f>
        <v/>
      </c>
      <c r="P4582" s="96" t="str">
        <f>IFERROR(VLOOKUP(N4582,ListaEspecies!$B$3:$D$45,3,FALSE),"")</f>
        <v/>
      </c>
      <c r="R4582" s="42" t="str">
        <f>IF(ISBLANK($J4582),"",IF(ISBLANK('datos GENERALES'!$B$15),"",'datos GENERALES'!$B$15))</f>
        <v/>
      </c>
      <c r="S4582" s="49" t="str">
        <f t="shared" si="570"/>
        <v/>
      </c>
      <c r="T4582" s="49" t="str">
        <f t="shared" si="571"/>
        <v/>
      </c>
      <c r="AA4582" s="50" t="str">
        <f t="shared" si="575"/>
        <v/>
      </c>
      <c r="AE4582" s="50" t="str">
        <f t="shared" si="572"/>
        <v/>
      </c>
      <c r="AI4582" s="19" t="str">
        <f t="shared" si="573"/>
        <v/>
      </c>
      <c r="AJ4582"/>
      <c r="AK4582" s="19" t="str">
        <f t="shared" si="574"/>
        <v/>
      </c>
    </row>
    <row r="4583" spans="1:37" x14ac:dyDescent="0.25">
      <c r="A4583" s="42" t="str">
        <f t="shared" si="568"/>
        <v/>
      </c>
      <c r="B4583" s="42" t="str">
        <f t="shared" si="569"/>
        <v/>
      </c>
      <c r="C4583" s="42" t="str">
        <f>IF(ISBLANK($N4583),"",IF(ISBLANK('datos GENERALES'!B$16),"",'datos GENERALES'!B$16))</f>
        <v/>
      </c>
      <c r="D4583" s="43" t="str">
        <f>IF(ISBLANK($N4583),"","SGBTM/AUTAROC/"&amp;'datos GENERALES'!B$5&amp;"_"&amp;'datos GENERALES'!C$5&amp;"_"&amp;'datos GENERALES'!D$5)</f>
        <v/>
      </c>
      <c r="E4583" s="42" t="str">
        <f>IF(ISBLANK($N4583),"",IF(ISBLANK('datos GENERALES'!$B$6),"",'datos GENERALES'!$B$6))</f>
        <v/>
      </c>
      <c r="F4583" s="42" t="str">
        <f>IF(ISBLANK($N4583),"",IF(ISBLANK('datos GENERALES'!$B$7),"",'datos GENERALES'!$B$7))</f>
        <v/>
      </c>
      <c r="G4583" s="42" t="str">
        <f>IF(ISBLANK($N4583),"",IF(ISBLANK('datos GENERALES'!$B$10),"",'datos GENERALES'!$B$10))</f>
        <v/>
      </c>
      <c r="H4583" s="42" t="str">
        <f>IF(ISBLANK($N4583),"",IF(ISBLANK('datos GENERALES'!$C$10),"",'datos GENERALES'!$C$10))</f>
        <v/>
      </c>
      <c r="I4583" s="42" t="str">
        <f>IF(ISBLANK($N4583),"",IF(ISBLANK('datos GENERALES'!$D$10),"",'datos GENERALES'!$D$10))</f>
        <v/>
      </c>
      <c r="O4583" s="48" t="str">
        <f>IFERROR(VLOOKUP(N4583,ListaEspecies!$B$3:$D$45,2,FALSE),"")</f>
        <v/>
      </c>
      <c r="P4583" s="96" t="str">
        <f>IFERROR(VLOOKUP(N4583,ListaEspecies!$B$3:$D$45,3,FALSE),"")</f>
        <v/>
      </c>
      <c r="R4583" s="42" t="str">
        <f>IF(ISBLANK($J4583),"",IF(ISBLANK('datos GENERALES'!$B$15),"",'datos GENERALES'!$B$15))</f>
        <v/>
      </c>
      <c r="S4583" s="49" t="str">
        <f t="shared" si="570"/>
        <v/>
      </c>
      <c r="T4583" s="49" t="str">
        <f t="shared" si="571"/>
        <v/>
      </c>
      <c r="AA4583" s="50" t="str">
        <f t="shared" si="575"/>
        <v/>
      </c>
      <c r="AE4583" s="50" t="str">
        <f t="shared" si="572"/>
        <v/>
      </c>
      <c r="AI4583" s="19" t="str">
        <f t="shared" si="573"/>
        <v/>
      </c>
      <c r="AJ4583"/>
      <c r="AK4583" s="19" t="str">
        <f t="shared" si="574"/>
        <v/>
      </c>
    </row>
    <row r="4584" spans="1:37" x14ac:dyDescent="0.25">
      <c r="A4584" s="42" t="str">
        <f t="shared" si="568"/>
        <v/>
      </c>
      <c r="B4584" s="42" t="str">
        <f t="shared" si="569"/>
        <v/>
      </c>
      <c r="C4584" s="42" t="str">
        <f>IF(ISBLANK($N4584),"",IF(ISBLANK('datos GENERALES'!B$16),"",'datos GENERALES'!B$16))</f>
        <v/>
      </c>
      <c r="D4584" s="43" t="str">
        <f>IF(ISBLANK($N4584),"","SGBTM/AUTAROC/"&amp;'datos GENERALES'!B$5&amp;"_"&amp;'datos GENERALES'!C$5&amp;"_"&amp;'datos GENERALES'!D$5)</f>
        <v/>
      </c>
      <c r="E4584" s="42" t="str">
        <f>IF(ISBLANK($N4584),"",IF(ISBLANK('datos GENERALES'!$B$6),"",'datos GENERALES'!$B$6))</f>
        <v/>
      </c>
      <c r="F4584" s="42" t="str">
        <f>IF(ISBLANK($N4584),"",IF(ISBLANK('datos GENERALES'!$B$7),"",'datos GENERALES'!$B$7))</f>
        <v/>
      </c>
      <c r="G4584" s="42" t="str">
        <f>IF(ISBLANK($N4584),"",IF(ISBLANK('datos GENERALES'!$B$10),"",'datos GENERALES'!$B$10))</f>
        <v/>
      </c>
      <c r="H4584" s="42" t="str">
        <f>IF(ISBLANK($N4584),"",IF(ISBLANK('datos GENERALES'!$C$10),"",'datos GENERALES'!$C$10))</f>
        <v/>
      </c>
      <c r="I4584" s="42" t="str">
        <f>IF(ISBLANK($N4584),"",IF(ISBLANK('datos GENERALES'!$D$10),"",'datos GENERALES'!$D$10))</f>
        <v/>
      </c>
      <c r="O4584" s="48" t="str">
        <f>IFERROR(VLOOKUP(N4584,ListaEspecies!$B$3:$D$45,2,FALSE),"")</f>
        <v/>
      </c>
      <c r="P4584" s="96" t="str">
        <f>IFERROR(VLOOKUP(N4584,ListaEspecies!$B$3:$D$45,3,FALSE),"")</f>
        <v/>
      </c>
      <c r="R4584" s="42" t="str">
        <f>IF(ISBLANK($J4584),"",IF(ISBLANK('datos GENERALES'!$B$15),"",'datos GENERALES'!$B$15))</f>
        <v/>
      </c>
      <c r="S4584" s="49" t="str">
        <f t="shared" si="570"/>
        <v/>
      </c>
      <c r="T4584" s="49" t="str">
        <f t="shared" si="571"/>
        <v/>
      </c>
      <c r="AA4584" s="50" t="str">
        <f t="shared" si="575"/>
        <v/>
      </c>
      <c r="AE4584" s="50" t="str">
        <f t="shared" si="572"/>
        <v/>
      </c>
      <c r="AI4584" s="19" t="str">
        <f t="shared" si="573"/>
        <v/>
      </c>
      <c r="AJ4584"/>
      <c r="AK4584" s="19" t="str">
        <f t="shared" si="574"/>
        <v/>
      </c>
    </row>
    <row r="4585" spans="1:37" x14ac:dyDescent="0.25">
      <c r="A4585" s="42" t="str">
        <f t="shared" si="568"/>
        <v/>
      </c>
      <c r="B4585" s="42" t="str">
        <f t="shared" si="569"/>
        <v/>
      </c>
      <c r="C4585" s="42" t="str">
        <f>IF(ISBLANK($N4585),"",IF(ISBLANK('datos GENERALES'!B$16),"",'datos GENERALES'!B$16))</f>
        <v/>
      </c>
      <c r="D4585" s="43" t="str">
        <f>IF(ISBLANK($N4585),"","SGBTM/AUTAROC/"&amp;'datos GENERALES'!B$5&amp;"_"&amp;'datos GENERALES'!C$5&amp;"_"&amp;'datos GENERALES'!D$5)</f>
        <v/>
      </c>
      <c r="E4585" s="42" t="str">
        <f>IF(ISBLANK($N4585),"",IF(ISBLANK('datos GENERALES'!$B$6),"",'datos GENERALES'!$B$6))</f>
        <v/>
      </c>
      <c r="F4585" s="42" t="str">
        <f>IF(ISBLANK($N4585),"",IF(ISBLANK('datos GENERALES'!$B$7),"",'datos GENERALES'!$B$7))</f>
        <v/>
      </c>
      <c r="G4585" s="42" t="str">
        <f>IF(ISBLANK($N4585),"",IF(ISBLANK('datos GENERALES'!$B$10),"",'datos GENERALES'!$B$10))</f>
        <v/>
      </c>
      <c r="H4585" s="42" t="str">
        <f>IF(ISBLANK($N4585),"",IF(ISBLANK('datos GENERALES'!$C$10),"",'datos GENERALES'!$C$10))</f>
        <v/>
      </c>
      <c r="I4585" s="42" t="str">
        <f>IF(ISBLANK($N4585),"",IF(ISBLANK('datos GENERALES'!$D$10),"",'datos GENERALES'!$D$10))</f>
        <v/>
      </c>
      <c r="O4585" s="48" t="str">
        <f>IFERROR(VLOOKUP(N4585,ListaEspecies!$B$3:$D$45,2,FALSE),"")</f>
        <v/>
      </c>
      <c r="P4585" s="96" t="str">
        <f>IFERROR(VLOOKUP(N4585,ListaEspecies!$B$3:$D$45,3,FALSE),"")</f>
        <v/>
      </c>
      <c r="R4585" s="42" t="str">
        <f>IF(ISBLANK($J4585),"",IF(ISBLANK('datos GENERALES'!$B$15),"",'datos GENERALES'!$B$15))</f>
        <v/>
      </c>
      <c r="S4585" s="49" t="str">
        <f t="shared" si="570"/>
        <v/>
      </c>
      <c r="T4585" s="49" t="str">
        <f t="shared" si="571"/>
        <v/>
      </c>
      <c r="AA4585" s="50" t="str">
        <f t="shared" si="575"/>
        <v/>
      </c>
      <c r="AE4585" s="50" t="str">
        <f t="shared" si="572"/>
        <v/>
      </c>
      <c r="AI4585" s="19" t="str">
        <f t="shared" si="573"/>
        <v/>
      </c>
      <c r="AJ4585"/>
      <c r="AK4585" s="19" t="str">
        <f t="shared" si="574"/>
        <v/>
      </c>
    </row>
    <row r="4586" spans="1:37" x14ac:dyDescent="0.25">
      <c r="A4586" s="42" t="str">
        <f t="shared" si="568"/>
        <v/>
      </c>
      <c r="B4586" s="42" t="str">
        <f t="shared" si="569"/>
        <v/>
      </c>
      <c r="C4586" s="42" t="str">
        <f>IF(ISBLANK($N4586),"",IF(ISBLANK('datos GENERALES'!B$16),"",'datos GENERALES'!B$16))</f>
        <v/>
      </c>
      <c r="D4586" s="43" t="str">
        <f>IF(ISBLANK($N4586),"","SGBTM/AUTAROC/"&amp;'datos GENERALES'!B$5&amp;"_"&amp;'datos GENERALES'!C$5&amp;"_"&amp;'datos GENERALES'!D$5)</f>
        <v/>
      </c>
      <c r="E4586" s="42" t="str">
        <f>IF(ISBLANK($N4586),"",IF(ISBLANK('datos GENERALES'!$B$6),"",'datos GENERALES'!$B$6))</f>
        <v/>
      </c>
      <c r="F4586" s="42" t="str">
        <f>IF(ISBLANK($N4586),"",IF(ISBLANK('datos GENERALES'!$B$7),"",'datos GENERALES'!$B$7))</f>
        <v/>
      </c>
      <c r="G4586" s="42" t="str">
        <f>IF(ISBLANK($N4586),"",IF(ISBLANK('datos GENERALES'!$B$10),"",'datos GENERALES'!$B$10))</f>
        <v/>
      </c>
      <c r="H4586" s="42" t="str">
        <f>IF(ISBLANK($N4586),"",IF(ISBLANK('datos GENERALES'!$C$10),"",'datos GENERALES'!$C$10))</f>
        <v/>
      </c>
      <c r="I4586" s="42" t="str">
        <f>IF(ISBLANK($N4586),"",IF(ISBLANK('datos GENERALES'!$D$10),"",'datos GENERALES'!$D$10))</f>
        <v/>
      </c>
      <c r="O4586" s="48" t="str">
        <f>IFERROR(VLOOKUP(N4586,ListaEspecies!$B$3:$D$45,2,FALSE),"")</f>
        <v/>
      </c>
      <c r="P4586" s="96" t="str">
        <f>IFERROR(VLOOKUP(N4586,ListaEspecies!$B$3:$D$45,3,FALSE),"")</f>
        <v/>
      </c>
      <c r="R4586" s="42" t="str">
        <f>IF(ISBLANK($J4586),"",IF(ISBLANK('datos GENERALES'!$B$15),"",'datos GENERALES'!$B$15))</f>
        <v/>
      </c>
      <c r="S4586" s="49" t="str">
        <f t="shared" si="570"/>
        <v/>
      </c>
      <c r="T4586" s="49" t="str">
        <f t="shared" si="571"/>
        <v/>
      </c>
      <c r="AA4586" s="50" t="str">
        <f t="shared" si="575"/>
        <v/>
      </c>
      <c r="AE4586" s="50" t="str">
        <f t="shared" si="572"/>
        <v/>
      </c>
      <c r="AI4586" s="19" t="str">
        <f t="shared" si="573"/>
        <v/>
      </c>
      <c r="AJ4586"/>
      <c r="AK4586" s="19" t="str">
        <f t="shared" si="574"/>
        <v/>
      </c>
    </row>
    <row r="4587" spans="1:37" x14ac:dyDescent="0.25">
      <c r="A4587" s="42" t="str">
        <f t="shared" si="568"/>
        <v/>
      </c>
      <c r="B4587" s="42" t="str">
        <f t="shared" si="569"/>
        <v/>
      </c>
      <c r="C4587" s="42" t="str">
        <f>IF(ISBLANK($N4587),"",IF(ISBLANK('datos GENERALES'!B$16),"",'datos GENERALES'!B$16))</f>
        <v/>
      </c>
      <c r="D4587" s="43" t="str">
        <f>IF(ISBLANK($N4587),"","SGBTM/AUTAROC/"&amp;'datos GENERALES'!B$5&amp;"_"&amp;'datos GENERALES'!C$5&amp;"_"&amp;'datos GENERALES'!D$5)</f>
        <v/>
      </c>
      <c r="E4587" s="42" t="str">
        <f>IF(ISBLANK($N4587),"",IF(ISBLANK('datos GENERALES'!$B$6),"",'datos GENERALES'!$B$6))</f>
        <v/>
      </c>
      <c r="F4587" s="42" t="str">
        <f>IF(ISBLANK($N4587),"",IF(ISBLANK('datos GENERALES'!$B$7),"",'datos GENERALES'!$B$7))</f>
        <v/>
      </c>
      <c r="G4587" s="42" t="str">
        <f>IF(ISBLANK($N4587),"",IF(ISBLANK('datos GENERALES'!$B$10),"",'datos GENERALES'!$B$10))</f>
        <v/>
      </c>
      <c r="H4587" s="42" t="str">
        <f>IF(ISBLANK($N4587),"",IF(ISBLANK('datos GENERALES'!$C$10),"",'datos GENERALES'!$C$10))</f>
        <v/>
      </c>
      <c r="I4587" s="42" t="str">
        <f>IF(ISBLANK($N4587),"",IF(ISBLANK('datos GENERALES'!$D$10),"",'datos GENERALES'!$D$10))</f>
        <v/>
      </c>
      <c r="O4587" s="48" t="str">
        <f>IFERROR(VLOOKUP(N4587,ListaEspecies!$B$3:$D$45,2,FALSE),"")</f>
        <v/>
      </c>
      <c r="P4587" s="96" t="str">
        <f>IFERROR(VLOOKUP(N4587,ListaEspecies!$B$3:$D$45,3,FALSE),"")</f>
        <v/>
      </c>
      <c r="R4587" s="42" t="str">
        <f>IF(ISBLANK($J4587),"",IF(ISBLANK('datos GENERALES'!$B$15),"",'datos GENERALES'!$B$15))</f>
        <v/>
      </c>
      <c r="S4587" s="49" t="str">
        <f t="shared" si="570"/>
        <v/>
      </c>
      <c r="T4587" s="49" t="str">
        <f t="shared" si="571"/>
        <v/>
      </c>
      <c r="AA4587" s="50" t="str">
        <f t="shared" si="575"/>
        <v/>
      </c>
      <c r="AE4587" s="50" t="str">
        <f t="shared" si="572"/>
        <v/>
      </c>
      <c r="AI4587" s="19" t="str">
        <f t="shared" si="573"/>
        <v/>
      </c>
      <c r="AJ4587"/>
      <c r="AK4587" s="19" t="str">
        <f t="shared" si="574"/>
        <v/>
      </c>
    </row>
    <row r="4588" spans="1:37" x14ac:dyDescent="0.25">
      <c r="A4588" s="42" t="str">
        <f t="shared" si="568"/>
        <v/>
      </c>
      <c r="B4588" s="42" t="str">
        <f t="shared" si="569"/>
        <v/>
      </c>
      <c r="C4588" s="42" t="str">
        <f>IF(ISBLANK($N4588),"",IF(ISBLANK('datos GENERALES'!B$16),"",'datos GENERALES'!B$16))</f>
        <v/>
      </c>
      <c r="D4588" s="43" t="str">
        <f>IF(ISBLANK($N4588),"","SGBTM/AUTAROC/"&amp;'datos GENERALES'!B$5&amp;"_"&amp;'datos GENERALES'!C$5&amp;"_"&amp;'datos GENERALES'!D$5)</f>
        <v/>
      </c>
      <c r="E4588" s="42" t="str">
        <f>IF(ISBLANK($N4588),"",IF(ISBLANK('datos GENERALES'!$B$6),"",'datos GENERALES'!$B$6))</f>
        <v/>
      </c>
      <c r="F4588" s="42" t="str">
        <f>IF(ISBLANK($N4588),"",IF(ISBLANK('datos GENERALES'!$B$7),"",'datos GENERALES'!$B$7))</f>
        <v/>
      </c>
      <c r="G4588" s="42" t="str">
        <f>IF(ISBLANK($N4588),"",IF(ISBLANK('datos GENERALES'!$B$10),"",'datos GENERALES'!$B$10))</f>
        <v/>
      </c>
      <c r="H4588" s="42" t="str">
        <f>IF(ISBLANK($N4588),"",IF(ISBLANK('datos GENERALES'!$C$10),"",'datos GENERALES'!$C$10))</f>
        <v/>
      </c>
      <c r="I4588" s="42" t="str">
        <f>IF(ISBLANK($N4588),"",IF(ISBLANK('datos GENERALES'!$D$10),"",'datos GENERALES'!$D$10))</f>
        <v/>
      </c>
      <c r="O4588" s="48" t="str">
        <f>IFERROR(VLOOKUP(N4588,ListaEspecies!$B$3:$D$45,2,FALSE),"")</f>
        <v/>
      </c>
      <c r="P4588" s="96" t="str">
        <f>IFERROR(VLOOKUP(N4588,ListaEspecies!$B$3:$D$45,3,FALSE),"")</f>
        <v/>
      </c>
      <c r="R4588" s="42" t="str">
        <f>IF(ISBLANK($J4588),"",IF(ISBLANK('datos GENERALES'!$B$15),"",'datos GENERALES'!$B$15))</f>
        <v/>
      </c>
      <c r="S4588" s="49" t="str">
        <f t="shared" si="570"/>
        <v/>
      </c>
      <c r="T4588" s="49" t="str">
        <f t="shared" si="571"/>
        <v/>
      </c>
      <c r="AA4588" s="50" t="str">
        <f t="shared" si="575"/>
        <v/>
      </c>
      <c r="AE4588" s="50" t="str">
        <f t="shared" si="572"/>
        <v/>
      </c>
      <c r="AI4588" s="19" t="str">
        <f t="shared" si="573"/>
        <v/>
      </c>
      <c r="AJ4588"/>
      <c r="AK4588" s="19" t="str">
        <f t="shared" si="574"/>
        <v/>
      </c>
    </row>
    <row r="4589" spans="1:37" x14ac:dyDescent="0.25">
      <c r="A4589" s="42" t="str">
        <f t="shared" si="568"/>
        <v/>
      </c>
      <c r="B4589" s="42" t="str">
        <f t="shared" si="569"/>
        <v/>
      </c>
      <c r="C4589" s="42" t="str">
        <f>IF(ISBLANK($N4589),"",IF(ISBLANK('datos GENERALES'!B$16),"",'datos GENERALES'!B$16))</f>
        <v/>
      </c>
      <c r="D4589" s="43" t="str">
        <f>IF(ISBLANK($N4589),"","SGBTM/AUTAROC/"&amp;'datos GENERALES'!B$5&amp;"_"&amp;'datos GENERALES'!C$5&amp;"_"&amp;'datos GENERALES'!D$5)</f>
        <v/>
      </c>
      <c r="E4589" s="42" t="str">
        <f>IF(ISBLANK($N4589),"",IF(ISBLANK('datos GENERALES'!$B$6),"",'datos GENERALES'!$B$6))</f>
        <v/>
      </c>
      <c r="F4589" s="42" t="str">
        <f>IF(ISBLANK($N4589),"",IF(ISBLANK('datos GENERALES'!$B$7),"",'datos GENERALES'!$B$7))</f>
        <v/>
      </c>
      <c r="G4589" s="42" t="str">
        <f>IF(ISBLANK($N4589),"",IF(ISBLANK('datos GENERALES'!$B$10),"",'datos GENERALES'!$B$10))</f>
        <v/>
      </c>
      <c r="H4589" s="42" t="str">
        <f>IF(ISBLANK($N4589),"",IF(ISBLANK('datos GENERALES'!$C$10),"",'datos GENERALES'!$C$10))</f>
        <v/>
      </c>
      <c r="I4589" s="42" t="str">
        <f>IF(ISBLANK($N4589),"",IF(ISBLANK('datos GENERALES'!$D$10),"",'datos GENERALES'!$D$10))</f>
        <v/>
      </c>
      <c r="O4589" s="48" t="str">
        <f>IFERROR(VLOOKUP(N4589,ListaEspecies!$B$3:$D$45,2,FALSE),"")</f>
        <v/>
      </c>
      <c r="P4589" s="96" t="str">
        <f>IFERROR(VLOOKUP(N4589,ListaEspecies!$B$3:$D$45,3,FALSE),"")</f>
        <v/>
      </c>
      <c r="R4589" s="42" t="str">
        <f>IF(ISBLANK($J4589),"",IF(ISBLANK('datos GENERALES'!$B$15),"",'datos GENERALES'!$B$15))</f>
        <v/>
      </c>
      <c r="S4589" s="49" t="str">
        <f t="shared" si="570"/>
        <v/>
      </c>
      <c r="T4589" s="49" t="str">
        <f t="shared" si="571"/>
        <v/>
      </c>
      <c r="AA4589" s="50" t="str">
        <f t="shared" si="575"/>
        <v/>
      </c>
      <c r="AE4589" s="50" t="str">
        <f t="shared" si="572"/>
        <v/>
      </c>
      <c r="AI4589" s="19" t="str">
        <f t="shared" si="573"/>
        <v/>
      </c>
      <c r="AJ4589"/>
      <c r="AK4589" s="19" t="str">
        <f t="shared" si="574"/>
        <v/>
      </c>
    </row>
    <row r="4590" spans="1:37" x14ac:dyDescent="0.25">
      <c r="A4590" s="42" t="str">
        <f t="shared" si="568"/>
        <v/>
      </c>
      <c r="B4590" s="42" t="str">
        <f t="shared" si="569"/>
        <v/>
      </c>
      <c r="C4590" s="42" t="str">
        <f>IF(ISBLANK($N4590),"",IF(ISBLANK('datos GENERALES'!B$16),"",'datos GENERALES'!B$16))</f>
        <v/>
      </c>
      <c r="D4590" s="43" t="str">
        <f>IF(ISBLANK($N4590),"","SGBTM/AUTAROC/"&amp;'datos GENERALES'!B$5&amp;"_"&amp;'datos GENERALES'!C$5&amp;"_"&amp;'datos GENERALES'!D$5)</f>
        <v/>
      </c>
      <c r="E4590" s="42" t="str">
        <f>IF(ISBLANK($N4590),"",IF(ISBLANK('datos GENERALES'!$B$6),"",'datos GENERALES'!$B$6))</f>
        <v/>
      </c>
      <c r="F4590" s="42" t="str">
        <f>IF(ISBLANK($N4590),"",IF(ISBLANK('datos GENERALES'!$B$7),"",'datos GENERALES'!$B$7))</f>
        <v/>
      </c>
      <c r="G4590" s="42" t="str">
        <f>IF(ISBLANK($N4590),"",IF(ISBLANK('datos GENERALES'!$B$10),"",'datos GENERALES'!$B$10))</f>
        <v/>
      </c>
      <c r="H4590" s="42" t="str">
        <f>IF(ISBLANK($N4590),"",IF(ISBLANK('datos GENERALES'!$C$10),"",'datos GENERALES'!$C$10))</f>
        <v/>
      </c>
      <c r="I4590" s="42" t="str">
        <f>IF(ISBLANK($N4590),"",IF(ISBLANK('datos GENERALES'!$D$10),"",'datos GENERALES'!$D$10))</f>
        <v/>
      </c>
      <c r="O4590" s="48" t="str">
        <f>IFERROR(VLOOKUP(N4590,ListaEspecies!$B$3:$D$45,2,FALSE),"")</f>
        <v/>
      </c>
      <c r="P4590" s="96" t="str">
        <f>IFERROR(VLOOKUP(N4590,ListaEspecies!$B$3:$D$45,3,FALSE),"")</f>
        <v/>
      </c>
      <c r="R4590" s="42" t="str">
        <f>IF(ISBLANK($J4590),"",IF(ISBLANK('datos GENERALES'!$B$15),"",'datos GENERALES'!$B$15))</f>
        <v/>
      </c>
      <c r="S4590" s="49" t="str">
        <f t="shared" si="570"/>
        <v/>
      </c>
      <c r="T4590" s="49" t="str">
        <f t="shared" si="571"/>
        <v/>
      </c>
      <c r="AA4590" s="50" t="str">
        <f t="shared" si="575"/>
        <v/>
      </c>
      <c r="AE4590" s="50" t="str">
        <f t="shared" si="572"/>
        <v/>
      </c>
      <c r="AI4590" s="19" t="str">
        <f t="shared" si="573"/>
        <v/>
      </c>
      <c r="AJ4590"/>
      <c r="AK4590" s="19" t="str">
        <f t="shared" si="574"/>
        <v/>
      </c>
    </row>
    <row r="4591" spans="1:37" x14ac:dyDescent="0.25">
      <c r="A4591" s="42" t="str">
        <f t="shared" si="568"/>
        <v/>
      </c>
      <c r="B4591" s="42" t="str">
        <f t="shared" si="569"/>
        <v/>
      </c>
      <c r="C4591" s="42" t="str">
        <f>IF(ISBLANK($N4591),"",IF(ISBLANK('datos GENERALES'!B$16),"",'datos GENERALES'!B$16))</f>
        <v/>
      </c>
      <c r="D4591" s="43" t="str">
        <f>IF(ISBLANK($N4591),"","SGBTM/AUTAROC/"&amp;'datos GENERALES'!B$5&amp;"_"&amp;'datos GENERALES'!C$5&amp;"_"&amp;'datos GENERALES'!D$5)</f>
        <v/>
      </c>
      <c r="E4591" s="42" t="str">
        <f>IF(ISBLANK($N4591),"",IF(ISBLANK('datos GENERALES'!$B$6),"",'datos GENERALES'!$B$6))</f>
        <v/>
      </c>
      <c r="F4591" s="42" t="str">
        <f>IF(ISBLANK($N4591),"",IF(ISBLANK('datos GENERALES'!$B$7),"",'datos GENERALES'!$B$7))</f>
        <v/>
      </c>
      <c r="G4591" s="42" t="str">
        <f>IF(ISBLANK($N4591),"",IF(ISBLANK('datos GENERALES'!$B$10),"",'datos GENERALES'!$B$10))</f>
        <v/>
      </c>
      <c r="H4591" s="42" t="str">
        <f>IF(ISBLANK($N4591),"",IF(ISBLANK('datos GENERALES'!$C$10),"",'datos GENERALES'!$C$10))</f>
        <v/>
      </c>
      <c r="I4591" s="42" t="str">
        <f>IF(ISBLANK($N4591),"",IF(ISBLANK('datos GENERALES'!$D$10),"",'datos GENERALES'!$D$10))</f>
        <v/>
      </c>
      <c r="O4591" s="48" t="str">
        <f>IFERROR(VLOOKUP(N4591,ListaEspecies!$B$3:$D$45,2,FALSE),"")</f>
        <v/>
      </c>
      <c r="P4591" s="96" t="str">
        <f>IFERROR(VLOOKUP(N4591,ListaEspecies!$B$3:$D$45,3,FALSE),"")</f>
        <v/>
      </c>
      <c r="R4591" s="42" t="str">
        <f>IF(ISBLANK($J4591),"",IF(ISBLANK('datos GENERALES'!$B$15),"",'datos GENERALES'!$B$15))</f>
        <v/>
      </c>
      <c r="S4591" s="49" t="str">
        <f t="shared" si="570"/>
        <v/>
      </c>
      <c r="T4591" s="49" t="str">
        <f t="shared" si="571"/>
        <v/>
      </c>
      <c r="AA4591" s="50" t="str">
        <f t="shared" si="575"/>
        <v/>
      </c>
      <c r="AE4591" s="50" t="str">
        <f t="shared" si="572"/>
        <v/>
      </c>
      <c r="AI4591" s="19" t="str">
        <f t="shared" si="573"/>
        <v/>
      </c>
      <c r="AJ4591"/>
      <c r="AK4591" s="19" t="str">
        <f t="shared" si="574"/>
        <v/>
      </c>
    </row>
    <row r="4592" spans="1:37" x14ac:dyDescent="0.25">
      <c r="A4592" s="42" t="str">
        <f t="shared" si="568"/>
        <v/>
      </c>
      <c r="B4592" s="42" t="str">
        <f t="shared" si="569"/>
        <v/>
      </c>
      <c r="C4592" s="42" t="str">
        <f>IF(ISBLANK($N4592),"",IF(ISBLANK('datos GENERALES'!B$16),"",'datos GENERALES'!B$16))</f>
        <v/>
      </c>
      <c r="D4592" s="43" t="str">
        <f>IF(ISBLANK($N4592),"","SGBTM/AUTAROC/"&amp;'datos GENERALES'!B$5&amp;"_"&amp;'datos GENERALES'!C$5&amp;"_"&amp;'datos GENERALES'!D$5)</f>
        <v/>
      </c>
      <c r="E4592" s="42" t="str">
        <f>IF(ISBLANK($N4592),"",IF(ISBLANK('datos GENERALES'!$B$6),"",'datos GENERALES'!$B$6))</f>
        <v/>
      </c>
      <c r="F4592" s="42" t="str">
        <f>IF(ISBLANK($N4592),"",IF(ISBLANK('datos GENERALES'!$B$7),"",'datos GENERALES'!$B$7))</f>
        <v/>
      </c>
      <c r="G4592" s="42" t="str">
        <f>IF(ISBLANK($N4592),"",IF(ISBLANK('datos GENERALES'!$B$10),"",'datos GENERALES'!$B$10))</f>
        <v/>
      </c>
      <c r="H4592" s="42" t="str">
        <f>IF(ISBLANK($N4592),"",IF(ISBLANK('datos GENERALES'!$C$10),"",'datos GENERALES'!$C$10))</f>
        <v/>
      </c>
      <c r="I4592" s="42" t="str">
        <f>IF(ISBLANK($N4592),"",IF(ISBLANK('datos GENERALES'!$D$10),"",'datos GENERALES'!$D$10))</f>
        <v/>
      </c>
      <c r="O4592" s="48" t="str">
        <f>IFERROR(VLOOKUP(N4592,ListaEspecies!$B$3:$D$45,2,FALSE),"")</f>
        <v/>
      </c>
      <c r="P4592" s="96" t="str">
        <f>IFERROR(VLOOKUP(N4592,ListaEspecies!$B$3:$D$45,3,FALSE),"")</f>
        <v/>
      </c>
      <c r="R4592" s="42" t="str">
        <f>IF(ISBLANK($J4592),"",IF(ISBLANK('datos GENERALES'!$B$15),"",'datos GENERALES'!$B$15))</f>
        <v/>
      </c>
      <c r="S4592" s="49" t="str">
        <f t="shared" si="570"/>
        <v/>
      </c>
      <c r="T4592" s="49" t="str">
        <f t="shared" si="571"/>
        <v/>
      </c>
      <c r="AA4592" s="50" t="str">
        <f t="shared" si="575"/>
        <v/>
      </c>
      <c r="AE4592" s="50" t="str">
        <f t="shared" si="572"/>
        <v/>
      </c>
      <c r="AI4592" s="19" t="str">
        <f t="shared" si="573"/>
        <v/>
      </c>
      <c r="AJ4592"/>
      <c r="AK4592" s="19" t="str">
        <f t="shared" si="574"/>
        <v/>
      </c>
    </row>
    <row r="4593" spans="1:37" x14ac:dyDescent="0.25">
      <c r="A4593" s="42" t="str">
        <f t="shared" si="568"/>
        <v/>
      </c>
      <c r="B4593" s="42" t="str">
        <f t="shared" si="569"/>
        <v/>
      </c>
      <c r="C4593" s="42" t="str">
        <f>IF(ISBLANK($N4593),"",IF(ISBLANK('datos GENERALES'!B$16),"",'datos GENERALES'!B$16))</f>
        <v/>
      </c>
      <c r="D4593" s="43" t="str">
        <f>IF(ISBLANK($N4593),"","SGBTM/AUTAROC/"&amp;'datos GENERALES'!B$5&amp;"_"&amp;'datos GENERALES'!C$5&amp;"_"&amp;'datos GENERALES'!D$5)</f>
        <v/>
      </c>
      <c r="E4593" s="42" t="str">
        <f>IF(ISBLANK($N4593),"",IF(ISBLANK('datos GENERALES'!$B$6),"",'datos GENERALES'!$B$6))</f>
        <v/>
      </c>
      <c r="F4593" s="42" t="str">
        <f>IF(ISBLANK($N4593),"",IF(ISBLANK('datos GENERALES'!$B$7),"",'datos GENERALES'!$B$7))</f>
        <v/>
      </c>
      <c r="G4593" s="42" t="str">
        <f>IF(ISBLANK($N4593),"",IF(ISBLANK('datos GENERALES'!$B$10),"",'datos GENERALES'!$B$10))</f>
        <v/>
      </c>
      <c r="H4593" s="42" t="str">
        <f>IF(ISBLANK($N4593),"",IF(ISBLANK('datos GENERALES'!$C$10),"",'datos GENERALES'!$C$10))</f>
        <v/>
      </c>
      <c r="I4593" s="42" t="str">
        <f>IF(ISBLANK($N4593),"",IF(ISBLANK('datos GENERALES'!$D$10),"",'datos GENERALES'!$D$10))</f>
        <v/>
      </c>
      <c r="O4593" s="48" t="str">
        <f>IFERROR(VLOOKUP(N4593,ListaEspecies!$B$3:$D$45,2,FALSE),"")</f>
        <v/>
      </c>
      <c r="P4593" s="96" t="str">
        <f>IFERROR(VLOOKUP(N4593,ListaEspecies!$B$3:$D$45,3,FALSE),"")</f>
        <v/>
      </c>
      <c r="R4593" s="42" t="str">
        <f>IF(ISBLANK($J4593),"",IF(ISBLANK('datos GENERALES'!$B$15),"",'datos GENERALES'!$B$15))</f>
        <v/>
      </c>
      <c r="S4593" s="49" t="str">
        <f t="shared" si="570"/>
        <v/>
      </c>
      <c r="T4593" s="49" t="str">
        <f t="shared" si="571"/>
        <v/>
      </c>
      <c r="AA4593" s="50" t="str">
        <f t="shared" si="575"/>
        <v/>
      </c>
      <c r="AE4593" s="50" t="str">
        <f t="shared" si="572"/>
        <v/>
      </c>
      <c r="AI4593" s="19" t="str">
        <f t="shared" si="573"/>
        <v/>
      </c>
      <c r="AJ4593"/>
      <c r="AK4593" s="19" t="str">
        <f t="shared" si="574"/>
        <v/>
      </c>
    </row>
    <row r="4594" spans="1:37" x14ac:dyDescent="0.25">
      <c r="A4594" s="42" t="str">
        <f t="shared" si="568"/>
        <v/>
      </c>
      <c r="B4594" s="42" t="str">
        <f t="shared" si="569"/>
        <v/>
      </c>
      <c r="C4594" s="42" t="str">
        <f>IF(ISBLANK($N4594),"",IF(ISBLANK('datos GENERALES'!B$16),"",'datos GENERALES'!B$16))</f>
        <v/>
      </c>
      <c r="D4594" s="43" t="str">
        <f>IF(ISBLANK($N4594),"","SGBTM/AUTAROC/"&amp;'datos GENERALES'!B$5&amp;"_"&amp;'datos GENERALES'!C$5&amp;"_"&amp;'datos GENERALES'!D$5)</f>
        <v/>
      </c>
      <c r="E4594" s="42" t="str">
        <f>IF(ISBLANK($N4594),"",IF(ISBLANK('datos GENERALES'!$B$6),"",'datos GENERALES'!$B$6))</f>
        <v/>
      </c>
      <c r="F4594" s="42" t="str">
        <f>IF(ISBLANK($N4594),"",IF(ISBLANK('datos GENERALES'!$B$7),"",'datos GENERALES'!$B$7))</f>
        <v/>
      </c>
      <c r="G4594" s="42" t="str">
        <f>IF(ISBLANK($N4594),"",IF(ISBLANK('datos GENERALES'!$B$10),"",'datos GENERALES'!$B$10))</f>
        <v/>
      </c>
      <c r="H4594" s="42" t="str">
        <f>IF(ISBLANK($N4594),"",IF(ISBLANK('datos GENERALES'!$C$10),"",'datos GENERALES'!$C$10))</f>
        <v/>
      </c>
      <c r="I4594" s="42" t="str">
        <f>IF(ISBLANK($N4594),"",IF(ISBLANK('datos GENERALES'!$D$10),"",'datos GENERALES'!$D$10))</f>
        <v/>
      </c>
      <c r="O4594" s="48" t="str">
        <f>IFERROR(VLOOKUP(N4594,ListaEspecies!$B$3:$D$45,2,FALSE),"")</f>
        <v/>
      </c>
      <c r="P4594" s="96" t="str">
        <f>IFERROR(VLOOKUP(N4594,ListaEspecies!$B$3:$D$45,3,FALSE),"")</f>
        <v/>
      </c>
      <c r="R4594" s="42" t="str">
        <f>IF(ISBLANK($J4594),"",IF(ISBLANK('datos GENERALES'!$B$15),"",'datos GENERALES'!$B$15))</f>
        <v/>
      </c>
      <c r="S4594" s="49" t="str">
        <f t="shared" si="570"/>
        <v/>
      </c>
      <c r="T4594" s="49" t="str">
        <f t="shared" si="571"/>
        <v/>
      </c>
      <c r="AA4594" s="50" t="str">
        <f t="shared" si="575"/>
        <v/>
      </c>
      <c r="AE4594" s="50" t="str">
        <f t="shared" si="572"/>
        <v/>
      </c>
      <c r="AI4594" s="19" t="str">
        <f t="shared" si="573"/>
        <v/>
      </c>
      <c r="AJ4594"/>
      <c r="AK4594" s="19" t="str">
        <f t="shared" si="574"/>
        <v/>
      </c>
    </row>
    <row r="4595" spans="1:37" x14ac:dyDescent="0.25">
      <c r="A4595" s="42" t="str">
        <f t="shared" si="568"/>
        <v/>
      </c>
      <c r="B4595" s="42" t="str">
        <f t="shared" si="569"/>
        <v/>
      </c>
      <c r="C4595" s="42" t="str">
        <f>IF(ISBLANK($N4595),"",IF(ISBLANK('datos GENERALES'!B$16),"",'datos GENERALES'!B$16))</f>
        <v/>
      </c>
      <c r="D4595" s="43" t="str">
        <f>IF(ISBLANK($N4595),"","SGBTM/AUTAROC/"&amp;'datos GENERALES'!B$5&amp;"_"&amp;'datos GENERALES'!C$5&amp;"_"&amp;'datos GENERALES'!D$5)</f>
        <v/>
      </c>
      <c r="E4595" s="42" t="str">
        <f>IF(ISBLANK($N4595),"",IF(ISBLANK('datos GENERALES'!$B$6),"",'datos GENERALES'!$B$6))</f>
        <v/>
      </c>
      <c r="F4595" s="42" t="str">
        <f>IF(ISBLANK($N4595),"",IF(ISBLANK('datos GENERALES'!$B$7),"",'datos GENERALES'!$B$7))</f>
        <v/>
      </c>
      <c r="G4595" s="42" t="str">
        <f>IF(ISBLANK($N4595),"",IF(ISBLANK('datos GENERALES'!$B$10),"",'datos GENERALES'!$B$10))</f>
        <v/>
      </c>
      <c r="H4595" s="42" t="str">
        <f>IF(ISBLANK($N4595),"",IF(ISBLANK('datos GENERALES'!$C$10),"",'datos GENERALES'!$C$10))</f>
        <v/>
      </c>
      <c r="I4595" s="42" t="str">
        <f>IF(ISBLANK($N4595),"",IF(ISBLANK('datos GENERALES'!$D$10),"",'datos GENERALES'!$D$10))</f>
        <v/>
      </c>
      <c r="O4595" s="48" t="str">
        <f>IFERROR(VLOOKUP(N4595,ListaEspecies!$B$3:$D$45,2,FALSE),"")</f>
        <v/>
      </c>
      <c r="P4595" s="96" t="str">
        <f>IFERROR(VLOOKUP(N4595,ListaEspecies!$B$3:$D$45,3,FALSE),"")</f>
        <v/>
      </c>
      <c r="R4595" s="42" t="str">
        <f>IF(ISBLANK($J4595),"",IF(ISBLANK('datos GENERALES'!$B$15),"",'datos GENERALES'!$B$15))</f>
        <v/>
      </c>
      <c r="S4595" s="49" t="str">
        <f t="shared" si="570"/>
        <v/>
      </c>
      <c r="T4595" s="49" t="str">
        <f t="shared" si="571"/>
        <v/>
      </c>
      <c r="AA4595" s="50" t="str">
        <f t="shared" si="575"/>
        <v/>
      </c>
      <c r="AE4595" s="50" t="str">
        <f t="shared" si="572"/>
        <v/>
      </c>
      <c r="AI4595" s="19" t="str">
        <f t="shared" si="573"/>
        <v/>
      </c>
      <c r="AJ4595"/>
      <c r="AK4595" s="19" t="str">
        <f t="shared" si="574"/>
        <v/>
      </c>
    </row>
    <row r="4596" spans="1:37" x14ac:dyDescent="0.25">
      <c r="A4596" s="42" t="str">
        <f t="shared" si="568"/>
        <v/>
      </c>
      <c r="B4596" s="42" t="str">
        <f t="shared" si="569"/>
        <v/>
      </c>
      <c r="C4596" s="42" t="str">
        <f>IF(ISBLANK($N4596),"",IF(ISBLANK('datos GENERALES'!B$16),"",'datos GENERALES'!B$16))</f>
        <v/>
      </c>
      <c r="D4596" s="43" t="str">
        <f>IF(ISBLANK($N4596),"","SGBTM/AUTAROC/"&amp;'datos GENERALES'!B$5&amp;"_"&amp;'datos GENERALES'!C$5&amp;"_"&amp;'datos GENERALES'!D$5)</f>
        <v/>
      </c>
      <c r="E4596" s="42" t="str">
        <f>IF(ISBLANK($N4596),"",IF(ISBLANK('datos GENERALES'!$B$6),"",'datos GENERALES'!$B$6))</f>
        <v/>
      </c>
      <c r="F4596" s="42" t="str">
        <f>IF(ISBLANK($N4596),"",IF(ISBLANK('datos GENERALES'!$B$7),"",'datos GENERALES'!$B$7))</f>
        <v/>
      </c>
      <c r="G4596" s="42" t="str">
        <f>IF(ISBLANK($N4596),"",IF(ISBLANK('datos GENERALES'!$B$10),"",'datos GENERALES'!$B$10))</f>
        <v/>
      </c>
      <c r="H4596" s="42" t="str">
        <f>IF(ISBLANK($N4596),"",IF(ISBLANK('datos GENERALES'!$C$10),"",'datos GENERALES'!$C$10))</f>
        <v/>
      </c>
      <c r="I4596" s="42" t="str">
        <f>IF(ISBLANK($N4596),"",IF(ISBLANK('datos GENERALES'!$D$10),"",'datos GENERALES'!$D$10))</f>
        <v/>
      </c>
      <c r="O4596" s="48" t="str">
        <f>IFERROR(VLOOKUP(N4596,ListaEspecies!$B$3:$D$45,2,FALSE),"")</f>
        <v/>
      </c>
      <c r="P4596" s="96" t="str">
        <f>IFERROR(VLOOKUP(N4596,ListaEspecies!$B$3:$D$45,3,FALSE),"")</f>
        <v/>
      </c>
      <c r="R4596" s="42" t="str">
        <f>IF(ISBLANK($J4596),"",IF(ISBLANK('datos GENERALES'!$B$15),"",'datos GENERALES'!$B$15))</f>
        <v/>
      </c>
      <c r="S4596" s="49" t="str">
        <f t="shared" si="570"/>
        <v/>
      </c>
      <c r="T4596" s="49" t="str">
        <f t="shared" si="571"/>
        <v/>
      </c>
      <c r="AA4596" s="50" t="str">
        <f t="shared" si="575"/>
        <v/>
      </c>
      <c r="AE4596" s="50" t="str">
        <f t="shared" si="572"/>
        <v/>
      </c>
      <c r="AI4596" s="19" t="str">
        <f t="shared" si="573"/>
        <v/>
      </c>
      <c r="AJ4596"/>
      <c r="AK4596" s="19" t="str">
        <f t="shared" si="574"/>
        <v/>
      </c>
    </row>
    <row r="4597" spans="1:37" x14ac:dyDescent="0.25">
      <c r="A4597" s="42" t="str">
        <f t="shared" si="568"/>
        <v/>
      </c>
      <c r="B4597" s="42" t="str">
        <f t="shared" si="569"/>
        <v/>
      </c>
      <c r="C4597" s="42" t="str">
        <f>IF(ISBLANK($N4597),"",IF(ISBLANK('datos GENERALES'!B$16),"",'datos GENERALES'!B$16))</f>
        <v/>
      </c>
      <c r="D4597" s="43" t="str">
        <f>IF(ISBLANK($N4597),"","SGBTM/AUTAROC/"&amp;'datos GENERALES'!B$5&amp;"_"&amp;'datos GENERALES'!C$5&amp;"_"&amp;'datos GENERALES'!D$5)</f>
        <v/>
      </c>
      <c r="E4597" s="42" t="str">
        <f>IF(ISBLANK($N4597),"",IF(ISBLANK('datos GENERALES'!$B$6),"",'datos GENERALES'!$B$6))</f>
        <v/>
      </c>
      <c r="F4597" s="42" t="str">
        <f>IF(ISBLANK($N4597),"",IF(ISBLANK('datos GENERALES'!$B$7),"",'datos GENERALES'!$B$7))</f>
        <v/>
      </c>
      <c r="G4597" s="42" t="str">
        <f>IF(ISBLANK($N4597),"",IF(ISBLANK('datos GENERALES'!$B$10),"",'datos GENERALES'!$B$10))</f>
        <v/>
      </c>
      <c r="H4597" s="42" t="str">
        <f>IF(ISBLANK($N4597),"",IF(ISBLANK('datos GENERALES'!$C$10),"",'datos GENERALES'!$C$10))</f>
        <v/>
      </c>
      <c r="I4597" s="42" t="str">
        <f>IF(ISBLANK($N4597),"",IF(ISBLANK('datos GENERALES'!$D$10),"",'datos GENERALES'!$D$10))</f>
        <v/>
      </c>
      <c r="O4597" s="48" t="str">
        <f>IFERROR(VLOOKUP(N4597,ListaEspecies!$B$3:$D$45,2,FALSE),"")</f>
        <v/>
      </c>
      <c r="P4597" s="96" t="str">
        <f>IFERROR(VLOOKUP(N4597,ListaEspecies!$B$3:$D$45,3,FALSE),"")</f>
        <v/>
      </c>
      <c r="R4597" s="42" t="str">
        <f>IF(ISBLANK($J4597),"",IF(ISBLANK('datos GENERALES'!$B$15),"",'datos GENERALES'!$B$15))</f>
        <v/>
      </c>
      <c r="S4597" s="49" t="str">
        <f t="shared" si="570"/>
        <v/>
      </c>
      <c r="T4597" s="49" t="str">
        <f t="shared" si="571"/>
        <v/>
      </c>
      <c r="AA4597" s="50" t="str">
        <f t="shared" si="575"/>
        <v/>
      </c>
      <c r="AE4597" s="50" t="str">
        <f t="shared" si="572"/>
        <v/>
      </c>
      <c r="AI4597" s="19" t="str">
        <f t="shared" si="573"/>
        <v/>
      </c>
      <c r="AJ4597"/>
      <c r="AK4597" s="19" t="str">
        <f t="shared" si="574"/>
        <v/>
      </c>
    </row>
    <row r="4598" spans="1:37" x14ac:dyDescent="0.25">
      <c r="A4598" s="42" t="str">
        <f t="shared" si="568"/>
        <v/>
      </c>
      <c r="B4598" s="42" t="str">
        <f t="shared" si="569"/>
        <v/>
      </c>
      <c r="C4598" s="42" t="str">
        <f>IF(ISBLANK($N4598),"",IF(ISBLANK('datos GENERALES'!B$16),"",'datos GENERALES'!B$16))</f>
        <v/>
      </c>
      <c r="D4598" s="43" t="str">
        <f>IF(ISBLANK($N4598),"","SGBTM/AUTAROC/"&amp;'datos GENERALES'!B$5&amp;"_"&amp;'datos GENERALES'!C$5&amp;"_"&amp;'datos GENERALES'!D$5)</f>
        <v/>
      </c>
      <c r="E4598" s="42" t="str">
        <f>IF(ISBLANK($N4598),"",IF(ISBLANK('datos GENERALES'!$B$6),"",'datos GENERALES'!$B$6))</f>
        <v/>
      </c>
      <c r="F4598" s="42" t="str">
        <f>IF(ISBLANK($N4598),"",IF(ISBLANK('datos GENERALES'!$B$7),"",'datos GENERALES'!$B$7))</f>
        <v/>
      </c>
      <c r="G4598" s="42" t="str">
        <f>IF(ISBLANK($N4598),"",IF(ISBLANK('datos GENERALES'!$B$10),"",'datos GENERALES'!$B$10))</f>
        <v/>
      </c>
      <c r="H4598" s="42" t="str">
        <f>IF(ISBLANK($N4598),"",IF(ISBLANK('datos GENERALES'!$C$10),"",'datos GENERALES'!$C$10))</f>
        <v/>
      </c>
      <c r="I4598" s="42" t="str">
        <f>IF(ISBLANK($N4598),"",IF(ISBLANK('datos GENERALES'!$D$10),"",'datos GENERALES'!$D$10))</f>
        <v/>
      </c>
      <c r="O4598" s="48" t="str">
        <f>IFERROR(VLOOKUP(N4598,ListaEspecies!$B$3:$D$45,2,FALSE),"")</f>
        <v/>
      </c>
      <c r="P4598" s="96" t="str">
        <f>IFERROR(VLOOKUP(N4598,ListaEspecies!$B$3:$D$45,3,FALSE),"")</f>
        <v/>
      </c>
      <c r="R4598" s="42" t="str">
        <f>IF(ISBLANK($J4598),"",IF(ISBLANK('datos GENERALES'!$B$15),"",'datos GENERALES'!$B$15))</f>
        <v/>
      </c>
      <c r="S4598" s="49" t="str">
        <f t="shared" si="570"/>
        <v/>
      </c>
      <c r="T4598" s="49" t="str">
        <f t="shared" si="571"/>
        <v/>
      </c>
      <c r="AA4598" s="50" t="str">
        <f t="shared" si="575"/>
        <v/>
      </c>
      <c r="AE4598" s="50" t="str">
        <f t="shared" si="572"/>
        <v/>
      </c>
      <c r="AI4598" s="19" t="str">
        <f t="shared" si="573"/>
        <v/>
      </c>
      <c r="AJ4598"/>
      <c r="AK4598" s="19" t="str">
        <f t="shared" si="574"/>
        <v/>
      </c>
    </row>
    <row r="4599" spans="1:37" x14ac:dyDescent="0.25">
      <c r="A4599" s="42" t="str">
        <f t="shared" si="568"/>
        <v/>
      </c>
      <c r="B4599" s="42" t="str">
        <f t="shared" si="569"/>
        <v/>
      </c>
      <c r="C4599" s="42" t="str">
        <f>IF(ISBLANK($N4599),"",IF(ISBLANK('datos GENERALES'!B$16),"",'datos GENERALES'!B$16))</f>
        <v/>
      </c>
      <c r="D4599" s="43" t="str">
        <f>IF(ISBLANK($N4599),"","SGBTM/AUTAROC/"&amp;'datos GENERALES'!B$5&amp;"_"&amp;'datos GENERALES'!C$5&amp;"_"&amp;'datos GENERALES'!D$5)</f>
        <v/>
      </c>
      <c r="E4599" s="42" t="str">
        <f>IF(ISBLANK($N4599),"",IF(ISBLANK('datos GENERALES'!$B$6),"",'datos GENERALES'!$B$6))</f>
        <v/>
      </c>
      <c r="F4599" s="42" t="str">
        <f>IF(ISBLANK($N4599),"",IF(ISBLANK('datos GENERALES'!$B$7),"",'datos GENERALES'!$B$7))</f>
        <v/>
      </c>
      <c r="G4599" s="42" t="str">
        <f>IF(ISBLANK($N4599),"",IF(ISBLANK('datos GENERALES'!$B$10),"",'datos GENERALES'!$B$10))</f>
        <v/>
      </c>
      <c r="H4599" s="42" t="str">
        <f>IF(ISBLANK($N4599),"",IF(ISBLANK('datos GENERALES'!$C$10),"",'datos GENERALES'!$C$10))</f>
        <v/>
      </c>
      <c r="I4599" s="42" t="str">
        <f>IF(ISBLANK($N4599),"",IF(ISBLANK('datos GENERALES'!$D$10),"",'datos GENERALES'!$D$10))</f>
        <v/>
      </c>
      <c r="O4599" s="48" t="str">
        <f>IFERROR(VLOOKUP(N4599,ListaEspecies!$B$3:$D$45,2,FALSE),"")</f>
        <v/>
      </c>
      <c r="P4599" s="96" t="str">
        <f>IFERROR(VLOOKUP(N4599,ListaEspecies!$B$3:$D$45,3,FALSE),"")</f>
        <v/>
      </c>
      <c r="R4599" s="42" t="str">
        <f>IF(ISBLANK($J4599),"",IF(ISBLANK('datos GENERALES'!$B$15),"",'datos GENERALES'!$B$15))</f>
        <v/>
      </c>
      <c r="S4599" s="49" t="str">
        <f t="shared" si="570"/>
        <v/>
      </c>
      <c r="T4599" s="49" t="str">
        <f t="shared" si="571"/>
        <v/>
      </c>
      <c r="AA4599" s="50" t="str">
        <f t="shared" si="575"/>
        <v/>
      </c>
      <c r="AE4599" s="50" t="str">
        <f t="shared" si="572"/>
        <v/>
      </c>
      <c r="AI4599" s="19" t="str">
        <f t="shared" si="573"/>
        <v/>
      </c>
      <c r="AJ4599"/>
      <c r="AK4599" s="19" t="str">
        <f t="shared" si="574"/>
        <v/>
      </c>
    </row>
    <row r="4600" spans="1:37" x14ac:dyDescent="0.25">
      <c r="A4600" s="42" t="str">
        <f t="shared" si="568"/>
        <v/>
      </c>
      <c r="B4600" s="42" t="str">
        <f t="shared" si="569"/>
        <v/>
      </c>
      <c r="C4600" s="42" t="str">
        <f>IF(ISBLANK($N4600),"",IF(ISBLANK('datos GENERALES'!B$16),"",'datos GENERALES'!B$16))</f>
        <v/>
      </c>
      <c r="D4600" s="43" t="str">
        <f>IF(ISBLANK($N4600),"","SGBTM/AUTAROC/"&amp;'datos GENERALES'!B$5&amp;"_"&amp;'datos GENERALES'!C$5&amp;"_"&amp;'datos GENERALES'!D$5)</f>
        <v/>
      </c>
      <c r="E4600" s="42" t="str">
        <f>IF(ISBLANK($N4600),"",IF(ISBLANK('datos GENERALES'!$B$6),"",'datos GENERALES'!$B$6))</f>
        <v/>
      </c>
      <c r="F4600" s="42" t="str">
        <f>IF(ISBLANK($N4600),"",IF(ISBLANK('datos GENERALES'!$B$7),"",'datos GENERALES'!$B$7))</f>
        <v/>
      </c>
      <c r="G4600" s="42" t="str">
        <f>IF(ISBLANK($N4600),"",IF(ISBLANK('datos GENERALES'!$B$10),"",'datos GENERALES'!$B$10))</f>
        <v/>
      </c>
      <c r="H4600" s="42" t="str">
        <f>IF(ISBLANK($N4600),"",IF(ISBLANK('datos GENERALES'!$C$10),"",'datos GENERALES'!$C$10))</f>
        <v/>
      </c>
      <c r="I4600" s="42" t="str">
        <f>IF(ISBLANK($N4600),"",IF(ISBLANK('datos GENERALES'!$D$10),"",'datos GENERALES'!$D$10))</f>
        <v/>
      </c>
      <c r="O4600" s="48" t="str">
        <f>IFERROR(VLOOKUP(N4600,ListaEspecies!$B$3:$D$45,2,FALSE),"")</f>
        <v/>
      </c>
      <c r="P4600" s="96" t="str">
        <f>IFERROR(VLOOKUP(N4600,ListaEspecies!$B$3:$D$45,3,FALSE),"")</f>
        <v/>
      </c>
      <c r="R4600" s="42" t="str">
        <f>IF(ISBLANK($J4600),"",IF(ISBLANK('datos GENERALES'!$B$15),"",'datos GENERALES'!$B$15))</f>
        <v/>
      </c>
      <c r="S4600" s="49" t="str">
        <f t="shared" si="570"/>
        <v/>
      </c>
      <c r="T4600" s="49" t="str">
        <f t="shared" si="571"/>
        <v/>
      </c>
      <c r="AA4600" s="50" t="str">
        <f t="shared" si="575"/>
        <v/>
      </c>
      <c r="AE4600" s="50" t="str">
        <f t="shared" si="572"/>
        <v/>
      </c>
      <c r="AI4600" s="19" t="str">
        <f t="shared" si="573"/>
        <v/>
      </c>
      <c r="AJ4600"/>
      <c r="AK4600" s="19" t="str">
        <f t="shared" si="574"/>
        <v/>
      </c>
    </row>
    <row r="4601" spans="1:37" x14ac:dyDescent="0.25">
      <c r="A4601" s="42" t="str">
        <f t="shared" si="568"/>
        <v/>
      </c>
      <c r="B4601" s="42" t="str">
        <f t="shared" si="569"/>
        <v/>
      </c>
      <c r="C4601" s="42" t="str">
        <f>IF(ISBLANK($N4601),"",IF(ISBLANK('datos GENERALES'!B$16),"",'datos GENERALES'!B$16))</f>
        <v/>
      </c>
      <c r="D4601" s="43" t="str">
        <f>IF(ISBLANK($N4601),"","SGBTM/AUTAROC/"&amp;'datos GENERALES'!B$5&amp;"_"&amp;'datos GENERALES'!C$5&amp;"_"&amp;'datos GENERALES'!D$5)</f>
        <v/>
      </c>
      <c r="E4601" s="42" t="str">
        <f>IF(ISBLANK($N4601),"",IF(ISBLANK('datos GENERALES'!$B$6),"",'datos GENERALES'!$B$6))</f>
        <v/>
      </c>
      <c r="F4601" s="42" t="str">
        <f>IF(ISBLANK($N4601),"",IF(ISBLANK('datos GENERALES'!$B$7),"",'datos GENERALES'!$B$7))</f>
        <v/>
      </c>
      <c r="G4601" s="42" t="str">
        <f>IF(ISBLANK($N4601),"",IF(ISBLANK('datos GENERALES'!$B$10),"",'datos GENERALES'!$B$10))</f>
        <v/>
      </c>
      <c r="H4601" s="42" t="str">
        <f>IF(ISBLANK($N4601),"",IF(ISBLANK('datos GENERALES'!$C$10),"",'datos GENERALES'!$C$10))</f>
        <v/>
      </c>
      <c r="I4601" s="42" t="str">
        <f>IF(ISBLANK($N4601),"",IF(ISBLANK('datos GENERALES'!$D$10),"",'datos GENERALES'!$D$10))</f>
        <v/>
      </c>
      <c r="O4601" s="48" t="str">
        <f>IFERROR(VLOOKUP(N4601,ListaEspecies!$B$3:$D$45,2,FALSE),"")</f>
        <v/>
      </c>
      <c r="P4601" s="96" t="str">
        <f>IFERROR(VLOOKUP(N4601,ListaEspecies!$B$3:$D$45,3,FALSE),"")</f>
        <v/>
      </c>
      <c r="R4601" s="42" t="str">
        <f>IF(ISBLANK($J4601),"",IF(ISBLANK('datos GENERALES'!$B$15),"",'datos GENERALES'!$B$15))</f>
        <v/>
      </c>
      <c r="S4601" s="49" t="str">
        <f t="shared" si="570"/>
        <v/>
      </c>
      <c r="T4601" s="49" t="str">
        <f t="shared" si="571"/>
        <v/>
      </c>
      <c r="AA4601" s="50" t="str">
        <f t="shared" si="575"/>
        <v/>
      </c>
      <c r="AE4601" s="50" t="str">
        <f t="shared" si="572"/>
        <v/>
      </c>
      <c r="AI4601" s="19" t="str">
        <f t="shared" si="573"/>
        <v/>
      </c>
      <c r="AJ4601"/>
      <c r="AK4601" s="19" t="str">
        <f t="shared" si="574"/>
        <v/>
      </c>
    </row>
    <row r="4602" spans="1:37" x14ac:dyDescent="0.25">
      <c r="A4602" s="42" t="str">
        <f t="shared" si="568"/>
        <v/>
      </c>
      <c r="B4602" s="42" t="str">
        <f t="shared" si="569"/>
        <v/>
      </c>
      <c r="C4602" s="42" t="str">
        <f>IF(ISBLANK($N4602),"",IF(ISBLANK('datos GENERALES'!B$16),"",'datos GENERALES'!B$16))</f>
        <v/>
      </c>
      <c r="D4602" s="43" t="str">
        <f>IF(ISBLANK($N4602),"","SGBTM/AUTAROC/"&amp;'datos GENERALES'!B$5&amp;"_"&amp;'datos GENERALES'!C$5&amp;"_"&amp;'datos GENERALES'!D$5)</f>
        <v/>
      </c>
      <c r="E4602" s="42" t="str">
        <f>IF(ISBLANK($N4602),"",IF(ISBLANK('datos GENERALES'!$B$6),"",'datos GENERALES'!$B$6))</f>
        <v/>
      </c>
      <c r="F4602" s="42" t="str">
        <f>IF(ISBLANK($N4602),"",IF(ISBLANK('datos GENERALES'!$B$7),"",'datos GENERALES'!$B$7))</f>
        <v/>
      </c>
      <c r="G4602" s="42" t="str">
        <f>IF(ISBLANK($N4602),"",IF(ISBLANK('datos GENERALES'!$B$10),"",'datos GENERALES'!$B$10))</f>
        <v/>
      </c>
      <c r="H4602" s="42" t="str">
        <f>IF(ISBLANK($N4602),"",IF(ISBLANK('datos GENERALES'!$C$10),"",'datos GENERALES'!$C$10))</f>
        <v/>
      </c>
      <c r="I4602" s="42" t="str">
        <f>IF(ISBLANK($N4602),"",IF(ISBLANK('datos GENERALES'!$D$10),"",'datos GENERALES'!$D$10))</f>
        <v/>
      </c>
      <c r="O4602" s="48" t="str">
        <f>IFERROR(VLOOKUP(N4602,ListaEspecies!$B$3:$D$45,2,FALSE),"")</f>
        <v/>
      </c>
      <c r="P4602" s="96" t="str">
        <f>IFERROR(VLOOKUP(N4602,ListaEspecies!$B$3:$D$45,3,FALSE),"")</f>
        <v/>
      </c>
      <c r="R4602" s="42" t="str">
        <f>IF(ISBLANK($J4602),"",IF(ISBLANK('datos GENERALES'!$B$15),"",'datos GENERALES'!$B$15))</f>
        <v/>
      </c>
      <c r="S4602" s="49" t="str">
        <f t="shared" si="570"/>
        <v/>
      </c>
      <c r="T4602" s="49" t="str">
        <f t="shared" si="571"/>
        <v/>
      </c>
      <c r="AA4602" s="50" t="str">
        <f t="shared" si="575"/>
        <v/>
      </c>
      <c r="AE4602" s="50" t="str">
        <f t="shared" si="572"/>
        <v/>
      </c>
      <c r="AI4602" s="19" t="str">
        <f t="shared" si="573"/>
        <v/>
      </c>
      <c r="AJ4602"/>
      <c r="AK4602" s="19" t="str">
        <f t="shared" si="574"/>
        <v/>
      </c>
    </row>
    <row r="4603" spans="1:37" x14ac:dyDescent="0.25">
      <c r="A4603" s="42" t="str">
        <f t="shared" si="568"/>
        <v/>
      </c>
      <c r="B4603" s="42" t="str">
        <f t="shared" si="569"/>
        <v/>
      </c>
      <c r="C4603" s="42" t="str">
        <f>IF(ISBLANK($N4603),"",IF(ISBLANK('datos GENERALES'!B$16),"",'datos GENERALES'!B$16))</f>
        <v/>
      </c>
      <c r="D4603" s="43" t="str">
        <f>IF(ISBLANK($N4603),"","SGBTM/AUTAROC/"&amp;'datos GENERALES'!B$5&amp;"_"&amp;'datos GENERALES'!C$5&amp;"_"&amp;'datos GENERALES'!D$5)</f>
        <v/>
      </c>
      <c r="E4603" s="42" t="str">
        <f>IF(ISBLANK($N4603),"",IF(ISBLANK('datos GENERALES'!$B$6),"",'datos GENERALES'!$B$6))</f>
        <v/>
      </c>
      <c r="F4603" s="42" t="str">
        <f>IF(ISBLANK($N4603),"",IF(ISBLANK('datos GENERALES'!$B$7),"",'datos GENERALES'!$B$7))</f>
        <v/>
      </c>
      <c r="G4603" s="42" t="str">
        <f>IF(ISBLANK($N4603),"",IF(ISBLANK('datos GENERALES'!$B$10),"",'datos GENERALES'!$B$10))</f>
        <v/>
      </c>
      <c r="H4603" s="42" t="str">
        <f>IF(ISBLANK($N4603),"",IF(ISBLANK('datos GENERALES'!$C$10),"",'datos GENERALES'!$C$10))</f>
        <v/>
      </c>
      <c r="I4603" s="42" t="str">
        <f>IF(ISBLANK($N4603),"",IF(ISBLANK('datos GENERALES'!$D$10),"",'datos GENERALES'!$D$10))</f>
        <v/>
      </c>
      <c r="O4603" s="48" t="str">
        <f>IFERROR(VLOOKUP(N4603,ListaEspecies!$B$3:$D$45,2,FALSE),"")</f>
        <v/>
      </c>
      <c r="P4603" s="96" t="str">
        <f>IFERROR(VLOOKUP(N4603,ListaEspecies!$B$3:$D$45,3,FALSE),"")</f>
        <v/>
      </c>
      <c r="R4603" s="42" t="str">
        <f>IF(ISBLANK($J4603),"",IF(ISBLANK('datos GENERALES'!$B$15),"",'datos GENERALES'!$B$15))</f>
        <v/>
      </c>
      <c r="S4603" s="49" t="str">
        <f t="shared" si="570"/>
        <v/>
      </c>
      <c r="T4603" s="49" t="str">
        <f t="shared" si="571"/>
        <v/>
      </c>
      <c r="AA4603" s="50" t="str">
        <f t="shared" si="575"/>
        <v/>
      </c>
      <c r="AE4603" s="50" t="str">
        <f t="shared" si="572"/>
        <v/>
      </c>
      <c r="AI4603" s="19" t="str">
        <f t="shared" si="573"/>
        <v/>
      </c>
      <c r="AJ4603"/>
      <c r="AK4603" s="19" t="str">
        <f t="shared" si="574"/>
        <v/>
      </c>
    </row>
    <row r="4604" spans="1:37" x14ac:dyDescent="0.25">
      <c r="A4604" s="42" t="str">
        <f t="shared" si="568"/>
        <v/>
      </c>
      <c r="B4604" s="42" t="str">
        <f t="shared" si="569"/>
        <v/>
      </c>
      <c r="C4604" s="42" t="str">
        <f>IF(ISBLANK($N4604),"",IF(ISBLANK('datos GENERALES'!B$16),"",'datos GENERALES'!B$16))</f>
        <v/>
      </c>
      <c r="D4604" s="43" t="str">
        <f>IF(ISBLANK($N4604),"","SGBTM/AUTAROC/"&amp;'datos GENERALES'!B$5&amp;"_"&amp;'datos GENERALES'!C$5&amp;"_"&amp;'datos GENERALES'!D$5)</f>
        <v/>
      </c>
      <c r="E4604" s="42" t="str">
        <f>IF(ISBLANK($N4604),"",IF(ISBLANK('datos GENERALES'!$B$6),"",'datos GENERALES'!$B$6))</f>
        <v/>
      </c>
      <c r="F4604" s="42" t="str">
        <f>IF(ISBLANK($N4604),"",IF(ISBLANK('datos GENERALES'!$B$7),"",'datos GENERALES'!$B$7))</f>
        <v/>
      </c>
      <c r="G4604" s="42" t="str">
        <f>IF(ISBLANK($N4604),"",IF(ISBLANK('datos GENERALES'!$B$10),"",'datos GENERALES'!$B$10))</f>
        <v/>
      </c>
      <c r="H4604" s="42" t="str">
        <f>IF(ISBLANK($N4604),"",IF(ISBLANK('datos GENERALES'!$C$10),"",'datos GENERALES'!$C$10))</f>
        <v/>
      </c>
      <c r="I4604" s="42" t="str">
        <f>IF(ISBLANK($N4604),"",IF(ISBLANK('datos GENERALES'!$D$10),"",'datos GENERALES'!$D$10))</f>
        <v/>
      </c>
      <c r="O4604" s="48" t="str">
        <f>IFERROR(VLOOKUP(N4604,ListaEspecies!$B$3:$D$45,2,FALSE),"")</f>
        <v/>
      </c>
      <c r="P4604" s="96" t="str">
        <f>IFERROR(VLOOKUP(N4604,ListaEspecies!$B$3:$D$45,3,FALSE),"")</f>
        <v/>
      </c>
      <c r="R4604" s="42" t="str">
        <f>IF(ISBLANK($J4604),"",IF(ISBLANK('datos GENERALES'!$B$15),"",'datos GENERALES'!$B$15))</f>
        <v/>
      </c>
      <c r="S4604" s="49" t="str">
        <f t="shared" si="570"/>
        <v/>
      </c>
      <c r="T4604" s="49" t="str">
        <f t="shared" si="571"/>
        <v/>
      </c>
      <c r="AA4604" s="50" t="str">
        <f t="shared" si="575"/>
        <v/>
      </c>
      <c r="AE4604" s="50" t="str">
        <f t="shared" si="572"/>
        <v/>
      </c>
      <c r="AI4604" s="19" t="str">
        <f t="shared" si="573"/>
        <v/>
      </c>
      <c r="AJ4604"/>
      <c r="AK4604" s="19" t="str">
        <f t="shared" si="574"/>
        <v/>
      </c>
    </row>
    <row r="4605" spans="1:37" x14ac:dyDescent="0.25">
      <c r="A4605" s="42" t="str">
        <f t="shared" si="568"/>
        <v/>
      </c>
      <c r="B4605" s="42" t="str">
        <f t="shared" si="569"/>
        <v/>
      </c>
      <c r="C4605" s="42" t="str">
        <f>IF(ISBLANK($N4605),"",IF(ISBLANK('datos GENERALES'!B$16),"",'datos GENERALES'!B$16))</f>
        <v/>
      </c>
      <c r="D4605" s="43" t="str">
        <f>IF(ISBLANK($N4605),"","SGBTM/AUTAROC/"&amp;'datos GENERALES'!B$5&amp;"_"&amp;'datos GENERALES'!C$5&amp;"_"&amp;'datos GENERALES'!D$5)</f>
        <v/>
      </c>
      <c r="E4605" s="42" t="str">
        <f>IF(ISBLANK($N4605),"",IF(ISBLANK('datos GENERALES'!$B$6),"",'datos GENERALES'!$B$6))</f>
        <v/>
      </c>
      <c r="F4605" s="42" t="str">
        <f>IF(ISBLANK($N4605),"",IF(ISBLANK('datos GENERALES'!$B$7),"",'datos GENERALES'!$B$7))</f>
        <v/>
      </c>
      <c r="G4605" s="42" t="str">
        <f>IF(ISBLANK($N4605),"",IF(ISBLANK('datos GENERALES'!$B$10),"",'datos GENERALES'!$B$10))</f>
        <v/>
      </c>
      <c r="H4605" s="42" t="str">
        <f>IF(ISBLANK($N4605),"",IF(ISBLANK('datos GENERALES'!$C$10),"",'datos GENERALES'!$C$10))</f>
        <v/>
      </c>
      <c r="I4605" s="42" t="str">
        <f>IF(ISBLANK($N4605),"",IF(ISBLANK('datos GENERALES'!$D$10),"",'datos GENERALES'!$D$10))</f>
        <v/>
      </c>
      <c r="O4605" s="48" t="str">
        <f>IFERROR(VLOOKUP(N4605,ListaEspecies!$B$3:$D$45,2,FALSE),"")</f>
        <v/>
      </c>
      <c r="P4605" s="96" t="str">
        <f>IFERROR(VLOOKUP(N4605,ListaEspecies!$B$3:$D$45,3,FALSE),"")</f>
        <v/>
      </c>
      <c r="R4605" s="42" t="str">
        <f>IF(ISBLANK($J4605),"",IF(ISBLANK('datos GENERALES'!$B$15),"",'datos GENERALES'!$B$15))</f>
        <v/>
      </c>
      <c r="S4605" s="49" t="str">
        <f t="shared" si="570"/>
        <v/>
      </c>
      <c r="T4605" s="49" t="str">
        <f t="shared" si="571"/>
        <v/>
      </c>
      <c r="AA4605" s="50" t="str">
        <f t="shared" si="575"/>
        <v/>
      </c>
      <c r="AE4605" s="50" t="str">
        <f t="shared" si="572"/>
        <v/>
      </c>
      <c r="AI4605" s="19" t="str">
        <f t="shared" si="573"/>
        <v/>
      </c>
      <c r="AJ4605"/>
      <c r="AK4605" s="19" t="str">
        <f t="shared" si="574"/>
        <v/>
      </c>
    </row>
    <row r="4606" spans="1:37" x14ac:dyDescent="0.25">
      <c r="A4606" s="42" t="str">
        <f t="shared" si="568"/>
        <v/>
      </c>
      <c r="B4606" s="42" t="str">
        <f t="shared" si="569"/>
        <v/>
      </c>
      <c r="C4606" s="42" t="str">
        <f>IF(ISBLANK($N4606),"",IF(ISBLANK('datos GENERALES'!B$16),"",'datos GENERALES'!B$16))</f>
        <v/>
      </c>
      <c r="D4606" s="43" t="str">
        <f>IF(ISBLANK($N4606),"","SGBTM/AUTAROC/"&amp;'datos GENERALES'!B$5&amp;"_"&amp;'datos GENERALES'!C$5&amp;"_"&amp;'datos GENERALES'!D$5)</f>
        <v/>
      </c>
      <c r="E4606" s="42" t="str">
        <f>IF(ISBLANK($N4606),"",IF(ISBLANK('datos GENERALES'!$B$6),"",'datos GENERALES'!$B$6))</f>
        <v/>
      </c>
      <c r="F4606" s="42" t="str">
        <f>IF(ISBLANK($N4606),"",IF(ISBLANK('datos GENERALES'!$B$7),"",'datos GENERALES'!$B$7))</f>
        <v/>
      </c>
      <c r="G4606" s="42" t="str">
        <f>IF(ISBLANK($N4606),"",IF(ISBLANK('datos GENERALES'!$B$10),"",'datos GENERALES'!$B$10))</f>
        <v/>
      </c>
      <c r="H4606" s="42" t="str">
        <f>IF(ISBLANK($N4606),"",IF(ISBLANK('datos GENERALES'!$C$10),"",'datos GENERALES'!$C$10))</f>
        <v/>
      </c>
      <c r="I4606" s="42" t="str">
        <f>IF(ISBLANK($N4606),"",IF(ISBLANK('datos GENERALES'!$D$10),"",'datos GENERALES'!$D$10))</f>
        <v/>
      </c>
      <c r="O4606" s="48" t="str">
        <f>IFERROR(VLOOKUP(N4606,ListaEspecies!$B$3:$D$45,2,FALSE),"")</f>
        <v/>
      </c>
      <c r="P4606" s="96" t="str">
        <f>IFERROR(VLOOKUP(N4606,ListaEspecies!$B$3:$D$45,3,FALSE),"")</f>
        <v/>
      </c>
      <c r="R4606" s="42" t="str">
        <f>IF(ISBLANK($J4606),"",IF(ISBLANK('datos GENERALES'!$B$15),"",'datos GENERALES'!$B$15))</f>
        <v/>
      </c>
      <c r="S4606" s="49" t="str">
        <f t="shared" si="570"/>
        <v/>
      </c>
      <c r="T4606" s="49" t="str">
        <f t="shared" si="571"/>
        <v/>
      </c>
      <c r="AA4606" s="50" t="str">
        <f t="shared" si="575"/>
        <v/>
      </c>
      <c r="AE4606" s="50" t="str">
        <f t="shared" si="572"/>
        <v/>
      </c>
      <c r="AI4606" s="19" t="str">
        <f t="shared" si="573"/>
        <v/>
      </c>
      <c r="AJ4606"/>
      <c r="AK4606" s="19" t="str">
        <f t="shared" si="574"/>
        <v/>
      </c>
    </row>
    <row r="4607" spans="1:37" x14ac:dyDescent="0.25">
      <c r="A4607" s="42" t="str">
        <f t="shared" si="568"/>
        <v/>
      </c>
      <c r="B4607" s="42" t="str">
        <f t="shared" si="569"/>
        <v/>
      </c>
      <c r="C4607" s="42" t="str">
        <f>IF(ISBLANK($N4607),"",IF(ISBLANK('datos GENERALES'!B$16),"",'datos GENERALES'!B$16))</f>
        <v/>
      </c>
      <c r="D4607" s="43" t="str">
        <f>IF(ISBLANK($N4607),"","SGBTM/AUTAROC/"&amp;'datos GENERALES'!B$5&amp;"_"&amp;'datos GENERALES'!C$5&amp;"_"&amp;'datos GENERALES'!D$5)</f>
        <v/>
      </c>
      <c r="E4607" s="42" t="str">
        <f>IF(ISBLANK($N4607),"",IF(ISBLANK('datos GENERALES'!$B$6),"",'datos GENERALES'!$B$6))</f>
        <v/>
      </c>
      <c r="F4607" s="42" t="str">
        <f>IF(ISBLANK($N4607),"",IF(ISBLANK('datos GENERALES'!$B$7),"",'datos GENERALES'!$B$7))</f>
        <v/>
      </c>
      <c r="G4607" s="42" t="str">
        <f>IF(ISBLANK($N4607),"",IF(ISBLANK('datos GENERALES'!$B$10),"",'datos GENERALES'!$B$10))</f>
        <v/>
      </c>
      <c r="H4607" s="42" t="str">
        <f>IF(ISBLANK($N4607),"",IF(ISBLANK('datos GENERALES'!$C$10),"",'datos GENERALES'!$C$10))</f>
        <v/>
      </c>
      <c r="I4607" s="42" t="str">
        <f>IF(ISBLANK($N4607),"",IF(ISBLANK('datos GENERALES'!$D$10),"",'datos GENERALES'!$D$10))</f>
        <v/>
      </c>
      <c r="O4607" s="48" t="str">
        <f>IFERROR(VLOOKUP(N4607,ListaEspecies!$B$3:$D$45,2,FALSE),"")</f>
        <v/>
      </c>
      <c r="P4607" s="96" t="str">
        <f>IFERROR(VLOOKUP(N4607,ListaEspecies!$B$3:$D$45,3,FALSE),"")</f>
        <v/>
      </c>
      <c r="R4607" s="42" t="str">
        <f>IF(ISBLANK($J4607),"",IF(ISBLANK('datos GENERALES'!$B$15),"",'datos GENERALES'!$B$15))</f>
        <v/>
      </c>
      <c r="S4607" s="49" t="str">
        <f t="shared" si="570"/>
        <v/>
      </c>
      <c r="T4607" s="49" t="str">
        <f t="shared" si="571"/>
        <v/>
      </c>
      <c r="AA4607" s="50" t="str">
        <f t="shared" si="575"/>
        <v/>
      </c>
      <c r="AE4607" s="50" t="str">
        <f t="shared" si="572"/>
        <v/>
      </c>
      <c r="AI4607" s="19" t="str">
        <f t="shared" si="573"/>
        <v/>
      </c>
      <c r="AJ4607"/>
      <c r="AK4607" s="19" t="str">
        <f t="shared" si="574"/>
        <v/>
      </c>
    </row>
    <row r="4608" spans="1:37" x14ac:dyDescent="0.25">
      <c r="A4608" s="42" t="str">
        <f t="shared" si="568"/>
        <v/>
      </c>
      <c r="B4608" s="42" t="str">
        <f t="shared" si="569"/>
        <v/>
      </c>
      <c r="C4608" s="42" t="str">
        <f>IF(ISBLANK($N4608),"",IF(ISBLANK('datos GENERALES'!B$16),"",'datos GENERALES'!B$16))</f>
        <v/>
      </c>
      <c r="D4608" s="43" t="str">
        <f>IF(ISBLANK($N4608),"","SGBTM/AUTAROC/"&amp;'datos GENERALES'!B$5&amp;"_"&amp;'datos GENERALES'!C$5&amp;"_"&amp;'datos GENERALES'!D$5)</f>
        <v/>
      </c>
      <c r="E4608" s="42" t="str">
        <f>IF(ISBLANK($N4608),"",IF(ISBLANK('datos GENERALES'!$B$6),"",'datos GENERALES'!$B$6))</f>
        <v/>
      </c>
      <c r="F4608" s="42" t="str">
        <f>IF(ISBLANK($N4608),"",IF(ISBLANK('datos GENERALES'!$B$7),"",'datos GENERALES'!$B$7))</f>
        <v/>
      </c>
      <c r="G4608" s="42" t="str">
        <f>IF(ISBLANK($N4608),"",IF(ISBLANK('datos GENERALES'!$B$10),"",'datos GENERALES'!$B$10))</f>
        <v/>
      </c>
      <c r="H4608" s="42" t="str">
        <f>IF(ISBLANK($N4608),"",IF(ISBLANK('datos GENERALES'!$C$10),"",'datos GENERALES'!$C$10))</f>
        <v/>
      </c>
      <c r="I4608" s="42" t="str">
        <f>IF(ISBLANK($N4608),"",IF(ISBLANK('datos GENERALES'!$D$10),"",'datos GENERALES'!$D$10))</f>
        <v/>
      </c>
      <c r="O4608" s="48" t="str">
        <f>IFERROR(VLOOKUP(N4608,ListaEspecies!$B$3:$D$45,2,FALSE),"")</f>
        <v/>
      </c>
      <c r="P4608" s="96" t="str">
        <f>IFERROR(VLOOKUP(N4608,ListaEspecies!$B$3:$D$45,3,FALSE),"")</f>
        <v/>
      </c>
      <c r="R4608" s="42" t="str">
        <f>IF(ISBLANK($J4608),"",IF(ISBLANK('datos GENERALES'!$B$15),"",'datos GENERALES'!$B$15))</f>
        <v/>
      </c>
      <c r="S4608" s="49" t="str">
        <f t="shared" si="570"/>
        <v/>
      </c>
      <c r="T4608" s="49" t="str">
        <f t="shared" si="571"/>
        <v/>
      </c>
      <c r="AA4608" s="50" t="str">
        <f t="shared" si="575"/>
        <v/>
      </c>
      <c r="AE4608" s="50" t="str">
        <f t="shared" si="572"/>
        <v/>
      </c>
      <c r="AI4608" s="19" t="str">
        <f t="shared" si="573"/>
        <v/>
      </c>
      <c r="AJ4608"/>
      <c r="AK4608" s="19" t="str">
        <f t="shared" si="574"/>
        <v/>
      </c>
    </row>
    <row r="4609" spans="1:37" x14ac:dyDescent="0.25">
      <c r="A4609" s="42" t="str">
        <f t="shared" si="568"/>
        <v/>
      </c>
      <c r="B4609" s="42" t="str">
        <f t="shared" si="569"/>
        <v/>
      </c>
      <c r="C4609" s="42" t="str">
        <f>IF(ISBLANK($N4609),"",IF(ISBLANK('datos GENERALES'!B$16),"",'datos GENERALES'!B$16))</f>
        <v/>
      </c>
      <c r="D4609" s="43" t="str">
        <f>IF(ISBLANK($N4609),"","SGBTM/AUTAROC/"&amp;'datos GENERALES'!B$5&amp;"_"&amp;'datos GENERALES'!C$5&amp;"_"&amp;'datos GENERALES'!D$5)</f>
        <v/>
      </c>
      <c r="E4609" s="42" t="str">
        <f>IF(ISBLANK($N4609),"",IF(ISBLANK('datos GENERALES'!$B$6),"",'datos GENERALES'!$B$6))</f>
        <v/>
      </c>
      <c r="F4609" s="42" t="str">
        <f>IF(ISBLANK($N4609),"",IF(ISBLANK('datos GENERALES'!$B$7),"",'datos GENERALES'!$B$7))</f>
        <v/>
      </c>
      <c r="G4609" s="42" t="str">
        <f>IF(ISBLANK($N4609),"",IF(ISBLANK('datos GENERALES'!$B$10),"",'datos GENERALES'!$B$10))</f>
        <v/>
      </c>
      <c r="H4609" s="42" t="str">
        <f>IF(ISBLANK($N4609),"",IF(ISBLANK('datos GENERALES'!$C$10),"",'datos GENERALES'!$C$10))</f>
        <v/>
      </c>
      <c r="I4609" s="42" t="str">
        <f>IF(ISBLANK($N4609),"",IF(ISBLANK('datos GENERALES'!$D$10),"",'datos GENERALES'!$D$10))</f>
        <v/>
      </c>
      <c r="O4609" s="48" t="str">
        <f>IFERROR(VLOOKUP(N4609,ListaEspecies!$B$3:$D$45,2,FALSE),"")</f>
        <v/>
      </c>
      <c r="P4609" s="96" t="str">
        <f>IFERROR(VLOOKUP(N4609,ListaEspecies!$B$3:$D$45,3,FALSE),"")</f>
        <v/>
      </c>
      <c r="R4609" s="42" t="str">
        <f>IF(ISBLANK($J4609),"",IF(ISBLANK('datos GENERALES'!$B$15),"",'datos GENERALES'!$B$15))</f>
        <v/>
      </c>
      <c r="S4609" s="49" t="str">
        <f t="shared" si="570"/>
        <v/>
      </c>
      <c r="T4609" s="49" t="str">
        <f t="shared" si="571"/>
        <v/>
      </c>
      <c r="AA4609" s="50" t="str">
        <f t="shared" si="575"/>
        <v/>
      </c>
      <c r="AE4609" s="50" t="str">
        <f t="shared" si="572"/>
        <v/>
      </c>
      <c r="AI4609" s="19" t="str">
        <f t="shared" si="573"/>
        <v/>
      </c>
      <c r="AJ4609"/>
      <c r="AK4609" s="19" t="str">
        <f t="shared" si="574"/>
        <v/>
      </c>
    </row>
    <row r="4610" spans="1:37" x14ac:dyDescent="0.25">
      <c r="A4610" s="42" t="str">
        <f t="shared" ref="A4610:A4673" si="576">IF(ISBLANK($N4610),"","AROC")</f>
        <v/>
      </c>
      <c r="B4610" s="42" t="str">
        <f t="shared" ref="B4610:B4673" si="577">IF(ISBLANK($N4610),"","avistamiento AROC")</f>
        <v/>
      </c>
      <c r="C4610" s="42" t="str">
        <f>IF(ISBLANK($N4610),"",IF(ISBLANK('datos GENERALES'!B$16),"",'datos GENERALES'!B$16))</f>
        <v/>
      </c>
      <c r="D4610" s="43" t="str">
        <f>IF(ISBLANK($N4610),"","SGBTM/AUTAROC/"&amp;'datos GENERALES'!B$5&amp;"_"&amp;'datos GENERALES'!C$5&amp;"_"&amp;'datos GENERALES'!D$5)</f>
        <v/>
      </c>
      <c r="E4610" s="42" t="str">
        <f>IF(ISBLANK($N4610),"",IF(ISBLANK('datos GENERALES'!$B$6),"",'datos GENERALES'!$B$6))</f>
        <v/>
      </c>
      <c r="F4610" s="42" t="str">
        <f>IF(ISBLANK($N4610),"",IF(ISBLANK('datos GENERALES'!$B$7),"",'datos GENERALES'!$B$7))</f>
        <v/>
      </c>
      <c r="G4610" s="42" t="str">
        <f>IF(ISBLANK($N4610),"",IF(ISBLANK('datos GENERALES'!$B$10),"",'datos GENERALES'!$B$10))</f>
        <v/>
      </c>
      <c r="H4610" s="42" t="str">
        <f>IF(ISBLANK($N4610),"",IF(ISBLANK('datos GENERALES'!$C$10),"",'datos GENERALES'!$C$10))</f>
        <v/>
      </c>
      <c r="I4610" s="42" t="str">
        <f>IF(ISBLANK($N4610),"",IF(ISBLANK('datos GENERALES'!$D$10),"",'datos GENERALES'!$D$10))</f>
        <v/>
      </c>
      <c r="O4610" s="48" t="str">
        <f>IFERROR(VLOOKUP(N4610,ListaEspecies!$B$3:$D$45,2,FALSE),"")</f>
        <v/>
      </c>
      <c r="P4610" s="96" t="str">
        <f>IFERROR(VLOOKUP(N4610,ListaEspecies!$B$3:$D$45,3,FALSE),"")</f>
        <v/>
      </c>
      <c r="R4610" s="42" t="str">
        <f>IF(ISBLANK($J4610),"",IF(ISBLANK('datos GENERALES'!$B$15),"",'datos GENERALES'!$B$15))</f>
        <v/>
      </c>
      <c r="S4610" s="49" t="str">
        <f t="shared" si="570"/>
        <v/>
      </c>
      <c r="T4610" s="49" t="str">
        <f t="shared" si="571"/>
        <v/>
      </c>
      <c r="AA4610" s="50" t="str">
        <f t="shared" si="575"/>
        <v/>
      </c>
      <c r="AE4610" s="50" t="str">
        <f t="shared" si="572"/>
        <v/>
      </c>
      <c r="AI4610" s="19" t="str">
        <f t="shared" si="573"/>
        <v/>
      </c>
      <c r="AJ4610"/>
      <c r="AK4610" s="19" t="str">
        <f t="shared" si="574"/>
        <v/>
      </c>
    </row>
    <row r="4611" spans="1:37" x14ac:dyDescent="0.25">
      <c r="A4611" s="42" t="str">
        <f t="shared" si="576"/>
        <v/>
      </c>
      <c r="B4611" s="42" t="str">
        <f t="shared" si="577"/>
        <v/>
      </c>
      <c r="C4611" s="42" t="str">
        <f>IF(ISBLANK($N4611),"",IF(ISBLANK('datos GENERALES'!B$16),"",'datos GENERALES'!B$16))</f>
        <v/>
      </c>
      <c r="D4611" s="43" t="str">
        <f>IF(ISBLANK($N4611),"","SGBTM/AUTAROC/"&amp;'datos GENERALES'!B$5&amp;"_"&amp;'datos GENERALES'!C$5&amp;"_"&amp;'datos GENERALES'!D$5)</f>
        <v/>
      </c>
      <c r="E4611" s="42" t="str">
        <f>IF(ISBLANK($N4611),"",IF(ISBLANK('datos GENERALES'!$B$6),"",'datos GENERALES'!$B$6))</f>
        <v/>
      </c>
      <c r="F4611" s="42" t="str">
        <f>IF(ISBLANK($N4611),"",IF(ISBLANK('datos GENERALES'!$B$7),"",'datos GENERALES'!$B$7))</f>
        <v/>
      </c>
      <c r="G4611" s="42" t="str">
        <f>IF(ISBLANK($N4611),"",IF(ISBLANK('datos GENERALES'!$B$10),"",'datos GENERALES'!$B$10))</f>
        <v/>
      </c>
      <c r="H4611" s="42" t="str">
        <f>IF(ISBLANK($N4611),"",IF(ISBLANK('datos GENERALES'!$C$10),"",'datos GENERALES'!$C$10))</f>
        <v/>
      </c>
      <c r="I4611" s="42" t="str">
        <f>IF(ISBLANK($N4611),"",IF(ISBLANK('datos GENERALES'!$D$10),"",'datos GENERALES'!$D$10))</f>
        <v/>
      </c>
      <c r="O4611" s="48" t="str">
        <f>IFERROR(VLOOKUP(N4611,ListaEspecies!$B$3:$D$45,2,FALSE),"")</f>
        <v/>
      </c>
      <c r="P4611" s="96" t="str">
        <f>IFERROR(VLOOKUP(N4611,ListaEspecies!$B$3:$D$45,3,FALSE),"")</f>
        <v/>
      </c>
      <c r="R4611" s="42" t="str">
        <f>IF(ISBLANK($J4611),"",IF(ISBLANK('datos GENERALES'!$B$15),"",'datos GENERALES'!$B$15))</f>
        <v/>
      </c>
      <c r="S4611" s="49" t="str">
        <f t="shared" ref="S4611:S4674" si="578">IF(U4611="",AA4611,U4611)</f>
        <v/>
      </c>
      <c r="T4611" s="49" t="str">
        <f t="shared" ref="T4611:T4674" si="579">IF(V4611="",AE4611,V4611)</f>
        <v/>
      </c>
      <c r="AA4611" s="50" t="str">
        <f t="shared" si="575"/>
        <v/>
      </c>
      <c r="AE4611" s="50" t="str">
        <f t="shared" ref="AE4611:AE4674" si="580">IF((AB4611+(AC4611/60)+(AD4611/3600))=0,"",(AB4611+(AC4611/60)+(AD4611/3600)))</f>
        <v/>
      </c>
      <c r="AI4611" s="19" t="str">
        <f t="shared" ref="AI4611:AI4674" si="581">IF(ISBLANK(AH4611),"",IF(AH4611="SI","",IF(AH4611="NO",0,"NA")))</f>
        <v/>
      </c>
      <c r="AJ4611"/>
      <c r="AK4611" s="19" t="str">
        <f t="shared" ref="AK4611:AK4674" si="582">IF(ISBLANK(AJ4611),"",IF(AJ4611="SI","",IF(AJ4611="NO",0,"NA")))</f>
        <v/>
      </c>
    </row>
    <row r="4612" spans="1:37" x14ac:dyDescent="0.25">
      <c r="A4612" s="42" t="str">
        <f t="shared" si="576"/>
        <v/>
      </c>
      <c r="B4612" s="42" t="str">
        <f t="shared" si="577"/>
        <v/>
      </c>
      <c r="C4612" s="42" t="str">
        <f>IF(ISBLANK($N4612),"",IF(ISBLANK('datos GENERALES'!B$16),"",'datos GENERALES'!B$16))</f>
        <v/>
      </c>
      <c r="D4612" s="43" t="str">
        <f>IF(ISBLANK($N4612),"","SGBTM/AUTAROC/"&amp;'datos GENERALES'!B$5&amp;"_"&amp;'datos GENERALES'!C$5&amp;"_"&amp;'datos GENERALES'!D$5)</f>
        <v/>
      </c>
      <c r="E4612" s="42" t="str">
        <f>IF(ISBLANK($N4612),"",IF(ISBLANK('datos GENERALES'!$B$6),"",'datos GENERALES'!$B$6))</f>
        <v/>
      </c>
      <c r="F4612" s="42" t="str">
        <f>IF(ISBLANK($N4612),"",IF(ISBLANK('datos GENERALES'!$B$7),"",'datos GENERALES'!$B$7))</f>
        <v/>
      </c>
      <c r="G4612" s="42" t="str">
        <f>IF(ISBLANK($N4612),"",IF(ISBLANK('datos GENERALES'!$B$10),"",'datos GENERALES'!$B$10))</f>
        <v/>
      </c>
      <c r="H4612" s="42" t="str">
        <f>IF(ISBLANK($N4612),"",IF(ISBLANK('datos GENERALES'!$C$10),"",'datos GENERALES'!$C$10))</f>
        <v/>
      </c>
      <c r="I4612" s="42" t="str">
        <f>IF(ISBLANK($N4612),"",IF(ISBLANK('datos GENERALES'!$D$10),"",'datos GENERALES'!$D$10))</f>
        <v/>
      </c>
      <c r="O4612" s="48" t="str">
        <f>IFERROR(VLOOKUP(N4612,ListaEspecies!$B$3:$D$45,2,FALSE),"")</f>
        <v/>
      </c>
      <c r="P4612" s="96" t="str">
        <f>IFERROR(VLOOKUP(N4612,ListaEspecies!$B$3:$D$45,3,FALSE),"")</f>
        <v/>
      </c>
      <c r="R4612" s="42" t="str">
        <f>IF(ISBLANK($J4612),"",IF(ISBLANK('datos GENERALES'!$B$15),"",'datos GENERALES'!$B$15))</f>
        <v/>
      </c>
      <c r="S4612" s="49" t="str">
        <f t="shared" si="578"/>
        <v/>
      </c>
      <c r="T4612" s="49" t="str">
        <f t="shared" si="579"/>
        <v/>
      </c>
      <c r="AA4612" s="50" t="str">
        <f t="shared" ref="AA4612:AA4675" si="583">IF((X4612+(Y4612/60)+(Z4612/3600))*IF(W4612="o",-1,1)=0,"",(X4612+(Y4612/60)+(Z4612/3600))*IF(W4612="o",-1,1))</f>
        <v/>
      </c>
      <c r="AE4612" s="50" t="str">
        <f t="shared" si="580"/>
        <v/>
      </c>
      <c r="AI4612" s="19" t="str">
        <f t="shared" si="581"/>
        <v/>
      </c>
      <c r="AJ4612"/>
      <c r="AK4612" s="19" t="str">
        <f t="shared" si="582"/>
        <v/>
      </c>
    </row>
    <row r="4613" spans="1:37" x14ac:dyDescent="0.25">
      <c r="A4613" s="42" t="str">
        <f t="shared" si="576"/>
        <v/>
      </c>
      <c r="B4613" s="42" t="str">
        <f t="shared" si="577"/>
        <v/>
      </c>
      <c r="C4613" s="42" t="str">
        <f>IF(ISBLANK($N4613),"",IF(ISBLANK('datos GENERALES'!B$16),"",'datos GENERALES'!B$16))</f>
        <v/>
      </c>
      <c r="D4613" s="43" t="str">
        <f>IF(ISBLANK($N4613),"","SGBTM/AUTAROC/"&amp;'datos GENERALES'!B$5&amp;"_"&amp;'datos GENERALES'!C$5&amp;"_"&amp;'datos GENERALES'!D$5)</f>
        <v/>
      </c>
      <c r="E4613" s="42" t="str">
        <f>IF(ISBLANK($N4613),"",IF(ISBLANK('datos GENERALES'!$B$6),"",'datos GENERALES'!$B$6))</f>
        <v/>
      </c>
      <c r="F4613" s="42" t="str">
        <f>IF(ISBLANK($N4613),"",IF(ISBLANK('datos GENERALES'!$B$7),"",'datos GENERALES'!$B$7))</f>
        <v/>
      </c>
      <c r="G4613" s="42" t="str">
        <f>IF(ISBLANK($N4613),"",IF(ISBLANK('datos GENERALES'!$B$10),"",'datos GENERALES'!$B$10))</f>
        <v/>
      </c>
      <c r="H4613" s="42" t="str">
        <f>IF(ISBLANK($N4613),"",IF(ISBLANK('datos GENERALES'!$C$10),"",'datos GENERALES'!$C$10))</f>
        <v/>
      </c>
      <c r="I4613" s="42" t="str">
        <f>IF(ISBLANK($N4613),"",IF(ISBLANK('datos GENERALES'!$D$10),"",'datos GENERALES'!$D$10))</f>
        <v/>
      </c>
      <c r="O4613" s="48" t="str">
        <f>IFERROR(VLOOKUP(N4613,ListaEspecies!$B$3:$D$45,2,FALSE),"")</f>
        <v/>
      </c>
      <c r="P4613" s="96" t="str">
        <f>IFERROR(VLOOKUP(N4613,ListaEspecies!$B$3:$D$45,3,FALSE),"")</f>
        <v/>
      </c>
      <c r="R4613" s="42" t="str">
        <f>IF(ISBLANK($J4613),"",IF(ISBLANK('datos GENERALES'!$B$15),"",'datos GENERALES'!$B$15))</f>
        <v/>
      </c>
      <c r="S4613" s="49" t="str">
        <f t="shared" si="578"/>
        <v/>
      </c>
      <c r="T4613" s="49" t="str">
        <f t="shared" si="579"/>
        <v/>
      </c>
      <c r="AA4613" s="50" t="str">
        <f t="shared" si="583"/>
        <v/>
      </c>
      <c r="AE4613" s="50" t="str">
        <f t="shared" si="580"/>
        <v/>
      </c>
      <c r="AI4613" s="19" t="str">
        <f t="shared" si="581"/>
        <v/>
      </c>
      <c r="AJ4613"/>
      <c r="AK4613" s="19" t="str">
        <f t="shared" si="582"/>
        <v/>
      </c>
    </row>
    <row r="4614" spans="1:37" x14ac:dyDescent="0.25">
      <c r="A4614" s="42" t="str">
        <f t="shared" si="576"/>
        <v/>
      </c>
      <c r="B4614" s="42" t="str">
        <f t="shared" si="577"/>
        <v/>
      </c>
      <c r="C4614" s="42" t="str">
        <f>IF(ISBLANK($N4614),"",IF(ISBLANK('datos GENERALES'!B$16),"",'datos GENERALES'!B$16))</f>
        <v/>
      </c>
      <c r="D4614" s="43" t="str">
        <f>IF(ISBLANK($N4614),"","SGBTM/AUTAROC/"&amp;'datos GENERALES'!B$5&amp;"_"&amp;'datos GENERALES'!C$5&amp;"_"&amp;'datos GENERALES'!D$5)</f>
        <v/>
      </c>
      <c r="E4614" s="42" t="str">
        <f>IF(ISBLANK($N4614),"",IF(ISBLANK('datos GENERALES'!$B$6),"",'datos GENERALES'!$B$6))</f>
        <v/>
      </c>
      <c r="F4614" s="42" t="str">
        <f>IF(ISBLANK($N4614),"",IF(ISBLANK('datos GENERALES'!$B$7),"",'datos GENERALES'!$B$7))</f>
        <v/>
      </c>
      <c r="G4614" s="42" t="str">
        <f>IF(ISBLANK($N4614),"",IF(ISBLANK('datos GENERALES'!$B$10),"",'datos GENERALES'!$B$10))</f>
        <v/>
      </c>
      <c r="H4614" s="42" t="str">
        <f>IF(ISBLANK($N4614),"",IF(ISBLANK('datos GENERALES'!$C$10),"",'datos GENERALES'!$C$10))</f>
        <v/>
      </c>
      <c r="I4614" s="42" t="str">
        <f>IF(ISBLANK($N4614),"",IF(ISBLANK('datos GENERALES'!$D$10),"",'datos GENERALES'!$D$10))</f>
        <v/>
      </c>
      <c r="O4614" s="48" t="str">
        <f>IFERROR(VLOOKUP(N4614,ListaEspecies!$B$3:$D$45,2,FALSE),"")</f>
        <v/>
      </c>
      <c r="P4614" s="96" t="str">
        <f>IFERROR(VLOOKUP(N4614,ListaEspecies!$B$3:$D$45,3,FALSE),"")</f>
        <v/>
      </c>
      <c r="R4614" s="42" t="str">
        <f>IF(ISBLANK($J4614),"",IF(ISBLANK('datos GENERALES'!$B$15),"",'datos GENERALES'!$B$15))</f>
        <v/>
      </c>
      <c r="S4614" s="49" t="str">
        <f t="shared" si="578"/>
        <v/>
      </c>
      <c r="T4614" s="49" t="str">
        <f t="shared" si="579"/>
        <v/>
      </c>
      <c r="AA4614" s="50" t="str">
        <f t="shared" si="583"/>
        <v/>
      </c>
      <c r="AE4614" s="50" t="str">
        <f t="shared" si="580"/>
        <v/>
      </c>
      <c r="AI4614" s="19" t="str">
        <f t="shared" si="581"/>
        <v/>
      </c>
      <c r="AJ4614"/>
      <c r="AK4614" s="19" t="str">
        <f t="shared" si="582"/>
        <v/>
      </c>
    </row>
    <row r="4615" spans="1:37" x14ac:dyDescent="0.25">
      <c r="A4615" s="42" t="str">
        <f t="shared" si="576"/>
        <v/>
      </c>
      <c r="B4615" s="42" t="str">
        <f t="shared" si="577"/>
        <v/>
      </c>
      <c r="C4615" s="42" t="str">
        <f>IF(ISBLANK($N4615),"",IF(ISBLANK('datos GENERALES'!B$16),"",'datos GENERALES'!B$16))</f>
        <v/>
      </c>
      <c r="D4615" s="43" t="str">
        <f>IF(ISBLANK($N4615),"","SGBTM/AUTAROC/"&amp;'datos GENERALES'!B$5&amp;"_"&amp;'datos GENERALES'!C$5&amp;"_"&amp;'datos GENERALES'!D$5)</f>
        <v/>
      </c>
      <c r="E4615" s="42" t="str">
        <f>IF(ISBLANK($N4615),"",IF(ISBLANK('datos GENERALES'!$B$6),"",'datos GENERALES'!$B$6))</f>
        <v/>
      </c>
      <c r="F4615" s="42" t="str">
        <f>IF(ISBLANK($N4615),"",IF(ISBLANK('datos GENERALES'!$B$7),"",'datos GENERALES'!$B$7))</f>
        <v/>
      </c>
      <c r="G4615" s="42" t="str">
        <f>IF(ISBLANK($N4615),"",IF(ISBLANK('datos GENERALES'!$B$10),"",'datos GENERALES'!$B$10))</f>
        <v/>
      </c>
      <c r="H4615" s="42" t="str">
        <f>IF(ISBLANK($N4615),"",IF(ISBLANK('datos GENERALES'!$C$10),"",'datos GENERALES'!$C$10))</f>
        <v/>
      </c>
      <c r="I4615" s="42" t="str">
        <f>IF(ISBLANK($N4615),"",IF(ISBLANK('datos GENERALES'!$D$10),"",'datos GENERALES'!$D$10))</f>
        <v/>
      </c>
      <c r="O4615" s="48" t="str">
        <f>IFERROR(VLOOKUP(N4615,ListaEspecies!$B$3:$D$45,2,FALSE),"")</f>
        <v/>
      </c>
      <c r="P4615" s="96" t="str">
        <f>IFERROR(VLOOKUP(N4615,ListaEspecies!$B$3:$D$45,3,FALSE),"")</f>
        <v/>
      </c>
      <c r="R4615" s="42" t="str">
        <f>IF(ISBLANK($J4615),"",IF(ISBLANK('datos GENERALES'!$B$15),"",'datos GENERALES'!$B$15))</f>
        <v/>
      </c>
      <c r="S4615" s="49" t="str">
        <f t="shared" si="578"/>
        <v/>
      </c>
      <c r="T4615" s="49" t="str">
        <f t="shared" si="579"/>
        <v/>
      </c>
      <c r="AA4615" s="50" t="str">
        <f t="shared" si="583"/>
        <v/>
      </c>
      <c r="AE4615" s="50" t="str">
        <f t="shared" si="580"/>
        <v/>
      </c>
      <c r="AI4615" s="19" t="str">
        <f t="shared" si="581"/>
        <v/>
      </c>
      <c r="AJ4615"/>
      <c r="AK4615" s="19" t="str">
        <f t="shared" si="582"/>
        <v/>
      </c>
    </row>
    <row r="4616" spans="1:37" x14ac:dyDescent="0.25">
      <c r="A4616" s="42" t="str">
        <f t="shared" si="576"/>
        <v/>
      </c>
      <c r="B4616" s="42" t="str">
        <f t="shared" si="577"/>
        <v/>
      </c>
      <c r="C4616" s="42" t="str">
        <f>IF(ISBLANK($N4616),"",IF(ISBLANK('datos GENERALES'!B$16),"",'datos GENERALES'!B$16))</f>
        <v/>
      </c>
      <c r="D4616" s="43" t="str">
        <f>IF(ISBLANK($N4616),"","SGBTM/AUTAROC/"&amp;'datos GENERALES'!B$5&amp;"_"&amp;'datos GENERALES'!C$5&amp;"_"&amp;'datos GENERALES'!D$5)</f>
        <v/>
      </c>
      <c r="E4616" s="42" t="str">
        <f>IF(ISBLANK($N4616),"",IF(ISBLANK('datos GENERALES'!$B$6),"",'datos GENERALES'!$B$6))</f>
        <v/>
      </c>
      <c r="F4616" s="42" t="str">
        <f>IF(ISBLANK($N4616),"",IF(ISBLANK('datos GENERALES'!$B$7),"",'datos GENERALES'!$B$7))</f>
        <v/>
      </c>
      <c r="G4616" s="42" t="str">
        <f>IF(ISBLANK($N4616),"",IF(ISBLANK('datos GENERALES'!$B$10),"",'datos GENERALES'!$B$10))</f>
        <v/>
      </c>
      <c r="H4616" s="42" t="str">
        <f>IF(ISBLANK($N4616),"",IF(ISBLANK('datos GENERALES'!$C$10),"",'datos GENERALES'!$C$10))</f>
        <v/>
      </c>
      <c r="I4616" s="42" t="str">
        <f>IF(ISBLANK($N4616),"",IF(ISBLANK('datos GENERALES'!$D$10),"",'datos GENERALES'!$D$10))</f>
        <v/>
      </c>
      <c r="O4616" s="48" t="str">
        <f>IFERROR(VLOOKUP(N4616,ListaEspecies!$B$3:$D$45,2,FALSE),"")</f>
        <v/>
      </c>
      <c r="P4616" s="96" t="str">
        <f>IFERROR(VLOOKUP(N4616,ListaEspecies!$B$3:$D$45,3,FALSE),"")</f>
        <v/>
      </c>
      <c r="R4616" s="42" t="str">
        <f>IF(ISBLANK($J4616),"",IF(ISBLANK('datos GENERALES'!$B$15),"",'datos GENERALES'!$B$15))</f>
        <v/>
      </c>
      <c r="S4616" s="49" t="str">
        <f t="shared" si="578"/>
        <v/>
      </c>
      <c r="T4616" s="49" t="str">
        <f t="shared" si="579"/>
        <v/>
      </c>
      <c r="AA4616" s="50" t="str">
        <f t="shared" si="583"/>
        <v/>
      </c>
      <c r="AE4616" s="50" t="str">
        <f t="shared" si="580"/>
        <v/>
      </c>
      <c r="AI4616" s="19" t="str">
        <f t="shared" si="581"/>
        <v/>
      </c>
      <c r="AJ4616"/>
      <c r="AK4616" s="19" t="str">
        <f t="shared" si="582"/>
        <v/>
      </c>
    </row>
    <row r="4617" spans="1:37" x14ac:dyDescent="0.25">
      <c r="A4617" s="42" t="str">
        <f t="shared" si="576"/>
        <v/>
      </c>
      <c r="B4617" s="42" t="str">
        <f t="shared" si="577"/>
        <v/>
      </c>
      <c r="C4617" s="42" t="str">
        <f>IF(ISBLANK($N4617),"",IF(ISBLANK('datos GENERALES'!B$16),"",'datos GENERALES'!B$16))</f>
        <v/>
      </c>
      <c r="D4617" s="43" t="str">
        <f>IF(ISBLANK($N4617),"","SGBTM/AUTAROC/"&amp;'datos GENERALES'!B$5&amp;"_"&amp;'datos GENERALES'!C$5&amp;"_"&amp;'datos GENERALES'!D$5)</f>
        <v/>
      </c>
      <c r="E4617" s="42" t="str">
        <f>IF(ISBLANK($N4617),"",IF(ISBLANK('datos GENERALES'!$B$6),"",'datos GENERALES'!$B$6))</f>
        <v/>
      </c>
      <c r="F4617" s="42" t="str">
        <f>IF(ISBLANK($N4617),"",IF(ISBLANK('datos GENERALES'!$B$7),"",'datos GENERALES'!$B$7))</f>
        <v/>
      </c>
      <c r="G4617" s="42" t="str">
        <f>IF(ISBLANK($N4617),"",IF(ISBLANK('datos GENERALES'!$B$10),"",'datos GENERALES'!$B$10))</f>
        <v/>
      </c>
      <c r="H4617" s="42" t="str">
        <f>IF(ISBLANK($N4617),"",IF(ISBLANK('datos GENERALES'!$C$10),"",'datos GENERALES'!$C$10))</f>
        <v/>
      </c>
      <c r="I4617" s="42" t="str">
        <f>IF(ISBLANK($N4617),"",IF(ISBLANK('datos GENERALES'!$D$10),"",'datos GENERALES'!$D$10))</f>
        <v/>
      </c>
      <c r="O4617" s="48" t="str">
        <f>IFERROR(VLOOKUP(N4617,ListaEspecies!$B$3:$D$45,2,FALSE),"")</f>
        <v/>
      </c>
      <c r="P4617" s="96" t="str">
        <f>IFERROR(VLOOKUP(N4617,ListaEspecies!$B$3:$D$45,3,FALSE),"")</f>
        <v/>
      </c>
      <c r="R4617" s="42" t="str">
        <f>IF(ISBLANK($J4617),"",IF(ISBLANK('datos GENERALES'!$B$15),"",'datos GENERALES'!$B$15))</f>
        <v/>
      </c>
      <c r="S4617" s="49" t="str">
        <f t="shared" si="578"/>
        <v/>
      </c>
      <c r="T4617" s="49" t="str">
        <f t="shared" si="579"/>
        <v/>
      </c>
      <c r="AA4617" s="50" t="str">
        <f t="shared" si="583"/>
        <v/>
      </c>
      <c r="AE4617" s="50" t="str">
        <f t="shared" si="580"/>
        <v/>
      </c>
      <c r="AI4617" s="19" t="str">
        <f t="shared" si="581"/>
        <v/>
      </c>
      <c r="AJ4617"/>
      <c r="AK4617" s="19" t="str">
        <f t="shared" si="582"/>
        <v/>
      </c>
    </row>
    <row r="4618" spans="1:37" x14ac:dyDescent="0.25">
      <c r="A4618" s="42" t="str">
        <f t="shared" si="576"/>
        <v/>
      </c>
      <c r="B4618" s="42" t="str">
        <f t="shared" si="577"/>
        <v/>
      </c>
      <c r="C4618" s="42" t="str">
        <f>IF(ISBLANK($N4618),"",IF(ISBLANK('datos GENERALES'!B$16),"",'datos GENERALES'!B$16))</f>
        <v/>
      </c>
      <c r="D4618" s="43" t="str">
        <f>IF(ISBLANK($N4618),"","SGBTM/AUTAROC/"&amp;'datos GENERALES'!B$5&amp;"_"&amp;'datos GENERALES'!C$5&amp;"_"&amp;'datos GENERALES'!D$5)</f>
        <v/>
      </c>
      <c r="E4618" s="42" t="str">
        <f>IF(ISBLANK($N4618),"",IF(ISBLANK('datos GENERALES'!$B$6),"",'datos GENERALES'!$B$6))</f>
        <v/>
      </c>
      <c r="F4618" s="42" t="str">
        <f>IF(ISBLANK($N4618),"",IF(ISBLANK('datos GENERALES'!$B$7),"",'datos GENERALES'!$B$7))</f>
        <v/>
      </c>
      <c r="G4618" s="42" t="str">
        <f>IF(ISBLANK($N4618),"",IF(ISBLANK('datos GENERALES'!$B$10),"",'datos GENERALES'!$B$10))</f>
        <v/>
      </c>
      <c r="H4618" s="42" t="str">
        <f>IF(ISBLANK($N4618),"",IF(ISBLANK('datos GENERALES'!$C$10),"",'datos GENERALES'!$C$10))</f>
        <v/>
      </c>
      <c r="I4618" s="42" t="str">
        <f>IF(ISBLANK($N4618),"",IF(ISBLANK('datos GENERALES'!$D$10),"",'datos GENERALES'!$D$10))</f>
        <v/>
      </c>
      <c r="O4618" s="48" t="str">
        <f>IFERROR(VLOOKUP(N4618,ListaEspecies!$B$3:$D$45,2,FALSE),"")</f>
        <v/>
      </c>
      <c r="P4618" s="96" t="str">
        <f>IFERROR(VLOOKUP(N4618,ListaEspecies!$B$3:$D$45,3,FALSE),"")</f>
        <v/>
      </c>
      <c r="R4618" s="42" t="str">
        <f>IF(ISBLANK($J4618),"",IF(ISBLANK('datos GENERALES'!$B$15),"",'datos GENERALES'!$B$15))</f>
        <v/>
      </c>
      <c r="S4618" s="49" t="str">
        <f t="shared" si="578"/>
        <v/>
      </c>
      <c r="T4618" s="49" t="str">
        <f t="shared" si="579"/>
        <v/>
      </c>
      <c r="AA4618" s="50" t="str">
        <f t="shared" si="583"/>
        <v/>
      </c>
      <c r="AE4618" s="50" t="str">
        <f t="shared" si="580"/>
        <v/>
      </c>
      <c r="AI4618" s="19" t="str">
        <f t="shared" si="581"/>
        <v/>
      </c>
      <c r="AJ4618"/>
      <c r="AK4618" s="19" t="str">
        <f t="shared" si="582"/>
        <v/>
      </c>
    </row>
    <row r="4619" spans="1:37" x14ac:dyDescent="0.25">
      <c r="A4619" s="42" t="str">
        <f t="shared" si="576"/>
        <v/>
      </c>
      <c r="B4619" s="42" t="str">
        <f t="shared" si="577"/>
        <v/>
      </c>
      <c r="C4619" s="42" t="str">
        <f>IF(ISBLANK($N4619),"",IF(ISBLANK('datos GENERALES'!B$16),"",'datos GENERALES'!B$16))</f>
        <v/>
      </c>
      <c r="D4619" s="43" t="str">
        <f>IF(ISBLANK($N4619),"","SGBTM/AUTAROC/"&amp;'datos GENERALES'!B$5&amp;"_"&amp;'datos GENERALES'!C$5&amp;"_"&amp;'datos GENERALES'!D$5)</f>
        <v/>
      </c>
      <c r="E4619" s="42" t="str">
        <f>IF(ISBLANK($N4619),"",IF(ISBLANK('datos GENERALES'!$B$6),"",'datos GENERALES'!$B$6))</f>
        <v/>
      </c>
      <c r="F4619" s="42" t="str">
        <f>IF(ISBLANK($N4619),"",IF(ISBLANK('datos GENERALES'!$B$7),"",'datos GENERALES'!$B$7))</f>
        <v/>
      </c>
      <c r="G4619" s="42" t="str">
        <f>IF(ISBLANK($N4619),"",IF(ISBLANK('datos GENERALES'!$B$10),"",'datos GENERALES'!$B$10))</f>
        <v/>
      </c>
      <c r="H4619" s="42" t="str">
        <f>IF(ISBLANK($N4619),"",IF(ISBLANK('datos GENERALES'!$C$10),"",'datos GENERALES'!$C$10))</f>
        <v/>
      </c>
      <c r="I4619" s="42" t="str">
        <f>IF(ISBLANK($N4619),"",IF(ISBLANK('datos GENERALES'!$D$10),"",'datos GENERALES'!$D$10))</f>
        <v/>
      </c>
      <c r="O4619" s="48" t="str">
        <f>IFERROR(VLOOKUP(N4619,ListaEspecies!$B$3:$D$45,2,FALSE),"")</f>
        <v/>
      </c>
      <c r="P4619" s="96" t="str">
        <f>IFERROR(VLOOKUP(N4619,ListaEspecies!$B$3:$D$45,3,FALSE),"")</f>
        <v/>
      </c>
      <c r="R4619" s="42" t="str">
        <f>IF(ISBLANK($J4619),"",IF(ISBLANK('datos GENERALES'!$B$15),"",'datos GENERALES'!$B$15))</f>
        <v/>
      </c>
      <c r="S4619" s="49" t="str">
        <f t="shared" si="578"/>
        <v/>
      </c>
      <c r="T4619" s="49" t="str">
        <f t="shared" si="579"/>
        <v/>
      </c>
      <c r="AA4619" s="50" t="str">
        <f t="shared" si="583"/>
        <v/>
      </c>
      <c r="AE4619" s="50" t="str">
        <f t="shared" si="580"/>
        <v/>
      </c>
      <c r="AI4619" s="19" t="str">
        <f t="shared" si="581"/>
        <v/>
      </c>
      <c r="AJ4619"/>
      <c r="AK4619" s="19" t="str">
        <f t="shared" si="582"/>
        <v/>
      </c>
    </row>
    <row r="4620" spans="1:37" x14ac:dyDescent="0.25">
      <c r="A4620" s="42" t="str">
        <f t="shared" si="576"/>
        <v/>
      </c>
      <c r="B4620" s="42" t="str">
        <f t="shared" si="577"/>
        <v/>
      </c>
      <c r="C4620" s="42" t="str">
        <f>IF(ISBLANK($N4620),"",IF(ISBLANK('datos GENERALES'!B$16),"",'datos GENERALES'!B$16))</f>
        <v/>
      </c>
      <c r="D4620" s="43" t="str">
        <f>IF(ISBLANK($N4620),"","SGBTM/AUTAROC/"&amp;'datos GENERALES'!B$5&amp;"_"&amp;'datos GENERALES'!C$5&amp;"_"&amp;'datos GENERALES'!D$5)</f>
        <v/>
      </c>
      <c r="E4620" s="42" t="str">
        <f>IF(ISBLANK($N4620),"",IF(ISBLANK('datos GENERALES'!$B$6),"",'datos GENERALES'!$B$6))</f>
        <v/>
      </c>
      <c r="F4620" s="42" t="str">
        <f>IF(ISBLANK($N4620),"",IF(ISBLANK('datos GENERALES'!$B$7),"",'datos GENERALES'!$B$7))</f>
        <v/>
      </c>
      <c r="G4620" s="42" t="str">
        <f>IF(ISBLANK($N4620),"",IF(ISBLANK('datos GENERALES'!$B$10),"",'datos GENERALES'!$B$10))</f>
        <v/>
      </c>
      <c r="H4620" s="42" t="str">
        <f>IF(ISBLANK($N4620),"",IF(ISBLANK('datos GENERALES'!$C$10),"",'datos GENERALES'!$C$10))</f>
        <v/>
      </c>
      <c r="I4620" s="42" t="str">
        <f>IF(ISBLANK($N4620),"",IF(ISBLANK('datos GENERALES'!$D$10),"",'datos GENERALES'!$D$10))</f>
        <v/>
      </c>
      <c r="O4620" s="48" t="str">
        <f>IFERROR(VLOOKUP(N4620,ListaEspecies!$B$3:$D$45,2,FALSE),"")</f>
        <v/>
      </c>
      <c r="P4620" s="96" t="str">
        <f>IFERROR(VLOOKUP(N4620,ListaEspecies!$B$3:$D$45,3,FALSE),"")</f>
        <v/>
      </c>
      <c r="R4620" s="42" t="str">
        <f>IF(ISBLANK($J4620),"",IF(ISBLANK('datos GENERALES'!$B$15),"",'datos GENERALES'!$B$15))</f>
        <v/>
      </c>
      <c r="S4620" s="49" t="str">
        <f t="shared" si="578"/>
        <v/>
      </c>
      <c r="T4620" s="49" t="str">
        <f t="shared" si="579"/>
        <v/>
      </c>
      <c r="AA4620" s="50" t="str">
        <f t="shared" si="583"/>
        <v/>
      </c>
      <c r="AE4620" s="50" t="str">
        <f t="shared" si="580"/>
        <v/>
      </c>
      <c r="AI4620" s="19" t="str">
        <f t="shared" si="581"/>
        <v/>
      </c>
      <c r="AJ4620"/>
      <c r="AK4620" s="19" t="str">
        <f t="shared" si="582"/>
        <v/>
      </c>
    </row>
    <row r="4621" spans="1:37" x14ac:dyDescent="0.25">
      <c r="A4621" s="42" t="str">
        <f t="shared" si="576"/>
        <v/>
      </c>
      <c r="B4621" s="42" t="str">
        <f t="shared" si="577"/>
        <v/>
      </c>
      <c r="C4621" s="42" t="str">
        <f>IF(ISBLANK($N4621),"",IF(ISBLANK('datos GENERALES'!B$16),"",'datos GENERALES'!B$16))</f>
        <v/>
      </c>
      <c r="D4621" s="43" t="str">
        <f>IF(ISBLANK($N4621),"","SGBTM/AUTAROC/"&amp;'datos GENERALES'!B$5&amp;"_"&amp;'datos GENERALES'!C$5&amp;"_"&amp;'datos GENERALES'!D$5)</f>
        <v/>
      </c>
      <c r="E4621" s="42" t="str">
        <f>IF(ISBLANK($N4621),"",IF(ISBLANK('datos GENERALES'!$B$6),"",'datos GENERALES'!$B$6))</f>
        <v/>
      </c>
      <c r="F4621" s="42" t="str">
        <f>IF(ISBLANK($N4621),"",IF(ISBLANK('datos GENERALES'!$B$7),"",'datos GENERALES'!$B$7))</f>
        <v/>
      </c>
      <c r="G4621" s="42" t="str">
        <f>IF(ISBLANK($N4621),"",IF(ISBLANK('datos GENERALES'!$B$10),"",'datos GENERALES'!$B$10))</f>
        <v/>
      </c>
      <c r="H4621" s="42" t="str">
        <f>IF(ISBLANK($N4621),"",IF(ISBLANK('datos GENERALES'!$C$10),"",'datos GENERALES'!$C$10))</f>
        <v/>
      </c>
      <c r="I4621" s="42" t="str">
        <f>IF(ISBLANK($N4621),"",IF(ISBLANK('datos GENERALES'!$D$10),"",'datos GENERALES'!$D$10))</f>
        <v/>
      </c>
      <c r="O4621" s="48" t="str">
        <f>IFERROR(VLOOKUP(N4621,ListaEspecies!$B$3:$D$45,2,FALSE),"")</f>
        <v/>
      </c>
      <c r="P4621" s="96" t="str">
        <f>IFERROR(VLOOKUP(N4621,ListaEspecies!$B$3:$D$45,3,FALSE),"")</f>
        <v/>
      </c>
      <c r="R4621" s="42" t="str">
        <f>IF(ISBLANK($J4621),"",IF(ISBLANK('datos GENERALES'!$B$15),"",'datos GENERALES'!$B$15))</f>
        <v/>
      </c>
      <c r="S4621" s="49" t="str">
        <f t="shared" si="578"/>
        <v/>
      </c>
      <c r="T4621" s="49" t="str">
        <f t="shared" si="579"/>
        <v/>
      </c>
      <c r="AA4621" s="50" t="str">
        <f t="shared" si="583"/>
        <v/>
      </c>
      <c r="AE4621" s="50" t="str">
        <f t="shared" si="580"/>
        <v/>
      </c>
      <c r="AI4621" s="19" t="str">
        <f t="shared" si="581"/>
        <v/>
      </c>
      <c r="AJ4621"/>
      <c r="AK4621" s="19" t="str">
        <f t="shared" si="582"/>
        <v/>
      </c>
    </row>
    <row r="4622" spans="1:37" x14ac:dyDescent="0.25">
      <c r="A4622" s="42" t="str">
        <f t="shared" si="576"/>
        <v/>
      </c>
      <c r="B4622" s="42" t="str">
        <f t="shared" si="577"/>
        <v/>
      </c>
      <c r="C4622" s="42" t="str">
        <f>IF(ISBLANK($N4622),"",IF(ISBLANK('datos GENERALES'!B$16),"",'datos GENERALES'!B$16))</f>
        <v/>
      </c>
      <c r="D4622" s="43" t="str">
        <f>IF(ISBLANK($N4622),"","SGBTM/AUTAROC/"&amp;'datos GENERALES'!B$5&amp;"_"&amp;'datos GENERALES'!C$5&amp;"_"&amp;'datos GENERALES'!D$5)</f>
        <v/>
      </c>
      <c r="E4622" s="42" t="str">
        <f>IF(ISBLANK($N4622),"",IF(ISBLANK('datos GENERALES'!$B$6),"",'datos GENERALES'!$B$6))</f>
        <v/>
      </c>
      <c r="F4622" s="42" t="str">
        <f>IF(ISBLANK($N4622),"",IF(ISBLANK('datos GENERALES'!$B$7),"",'datos GENERALES'!$B$7))</f>
        <v/>
      </c>
      <c r="G4622" s="42" t="str">
        <f>IF(ISBLANK($N4622),"",IF(ISBLANK('datos GENERALES'!$B$10),"",'datos GENERALES'!$B$10))</f>
        <v/>
      </c>
      <c r="H4622" s="42" t="str">
        <f>IF(ISBLANK($N4622),"",IF(ISBLANK('datos GENERALES'!$C$10),"",'datos GENERALES'!$C$10))</f>
        <v/>
      </c>
      <c r="I4622" s="42" t="str">
        <f>IF(ISBLANK($N4622),"",IF(ISBLANK('datos GENERALES'!$D$10),"",'datos GENERALES'!$D$10))</f>
        <v/>
      </c>
      <c r="O4622" s="48" t="str">
        <f>IFERROR(VLOOKUP(N4622,ListaEspecies!$B$3:$D$45,2,FALSE),"")</f>
        <v/>
      </c>
      <c r="P4622" s="96" t="str">
        <f>IFERROR(VLOOKUP(N4622,ListaEspecies!$B$3:$D$45,3,FALSE),"")</f>
        <v/>
      </c>
      <c r="R4622" s="42" t="str">
        <f>IF(ISBLANK($J4622),"",IF(ISBLANK('datos GENERALES'!$B$15),"",'datos GENERALES'!$B$15))</f>
        <v/>
      </c>
      <c r="S4622" s="49" t="str">
        <f t="shared" si="578"/>
        <v/>
      </c>
      <c r="T4622" s="49" t="str">
        <f t="shared" si="579"/>
        <v/>
      </c>
      <c r="AA4622" s="50" t="str">
        <f t="shared" si="583"/>
        <v/>
      </c>
      <c r="AE4622" s="50" t="str">
        <f t="shared" si="580"/>
        <v/>
      </c>
      <c r="AI4622" s="19" t="str">
        <f t="shared" si="581"/>
        <v/>
      </c>
      <c r="AJ4622"/>
      <c r="AK4622" s="19" t="str">
        <f t="shared" si="582"/>
        <v/>
      </c>
    </row>
    <row r="4623" spans="1:37" x14ac:dyDescent="0.25">
      <c r="A4623" s="42" t="str">
        <f t="shared" si="576"/>
        <v/>
      </c>
      <c r="B4623" s="42" t="str">
        <f t="shared" si="577"/>
        <v/>
      </c>
      <c r="C4623" s="42" t="str">
        <f>IF(ISBLANK($N4623),"",IF(ISBLANK('datos GENERALES'!B$16),"",'datos GENERALES'!B$16))</f>
        <v/>
      </c>
      <c r="D4623" s="43" t="str">
        <f>IF(ISBLANK($N4623),"","SGBTM/AUTAROC/"&amp;'datos GENERALES'!B$5&amp;"_"&amp;'datos GENERALES'!C$5&amp;"_"&amp;'datos GENERALES'!D$5)</f>
        <v/>
      </c>
      <c r="E4623" s="42" t="str">
        <f>IF(ISBLANK($N4623),"",IF(ISBLANK('datos GENERALES'!$B$6),"",'datos GENERALES'!$B$6))</f>
        <v/>
      </c>
      <c r="F4623" s="42" t="str">
        <f>IF(ISBLANK($N4623),"",IF(ISBLANK('datos GENERALES'!$B$7),"",'datos GENERALES'!$B$7))</f>
        <v/>
      </c>
      <c r="G4623" s="42" t="str">
        <f>IF(ISBLANK($N4623),"",IF(ISBLANK('datos GENERALES'!$B$10),"",'datos GENERALES'!$B$10))</f>
        <v/>
      </c>
      <c r="H4623" s="42" t="str">
        <f>IF(ISBLANK($N4623),"",IF(ISBLANK('datos GENERALES'!$C$10),"",'datos GENERALES'!$C$10))</f>
        <v/>
      </c>
      <c r="I4623" s="42" t="str">
        <f>IF(ISBLANK($N4623),"",IF(ISBLANK('datos GENERALES'!$D$10),"",'datos GENERALES'!$D$10))</f>
        <v/>
      </c>
      <c r="O4623" s="48" t="str">
        <f>IFERROR(VLOOKUP(N4623,ListaEspecies!$B$3:$D$45,2,FALSE),"")</f>
        <v/>
      </c>
      <c r="P4623" s="96" t="str">
        <f>IFERROR(VLOOKUP(N4623,ListaEspecies!$B$3:$D$45,3,FALSE),"")</f>
        <v/>
      </c>
      <c r="R4623" s="42" t="str">
        <f>IF(ISBLANK($J4623),"",IF(ISBLANK('datos GENERALES'!$B$15),"",'datos GENERALES'!$B$15))</f>
        <v/>
      </c>
      <c r="S4623" s="49" t="str">
        <f t="shared" si="578"/>
        <v/>
      </c>
      <c r="T4623" s="49" t="str">
        <f t="shared" si="579"/>
        <v/>
      </c>
      <c r="AA4623" s="50" t="str">
        <f t="shared" si="583"/>
        <v/>
      </c>
      <c r="AE4623" s="50" t="str">
        <f t="shared" si="580"/>
        <v/>
      </c>
      <c r="AI4623" s="19" t="str">
        <f t="shared" si="581"/>
        <v/>
      </c>
      <c r="AJ4623"/>
      <c r="AK4623" s="19" t="str">
        <f t="shared" si="582"/>
        <v/>
      </c>
    </row>
    <row r="4624" spans="1:37" x14ac:dyDescent="0.25">
      <c r="A4624" s="42" t="str">
        <f t="shared" si="576"/>
        <v/>
      </c>
      <c r="B4624" s="42" t="str">
        <f t="shared" si="577"/>
        <v/>
      </c>
      <c r="C4624" s="42" t="str">
        <f>IF(ISBLANK($N4624),"",IF(ISBLANK('datos GENERALES'!B$16),"",'datos GENERALES'!B$16))</f>
        <v/>
      </c>
      <c r="D4624" s="43" t="str">
        <f>IF(ISBLANK($N4624),"","SGBTM/AUTAROC/"&amp;'datos GENERALES'!B$5&amp;"_"&amp;'datos GENERALES'!C$5&amp;"_"&amp;'datos GENERALES'!D$5)</f>
        <v/>
      </c>
      <c r="E4624" s="42" t="str">
        <f>IF(ISBLANK($N4624),"",IF(ISBLANK('datos GENERALES'!$B$6),"",'datos GENERALES'!$B$6))</f>
        <v/>
      </c>
      <c r="F4624" s="42" t="str">
        <f>IF(ISBLANK($N4624),"",IF(ISBLANK('datos GENERALES'!$B$7),"",'datos GENERALES'!$B$7))</f>
        <v/>
      </c>
      <c r="G4624" s="42" t="str">
        <f>IF(ISBLANK($N4624),"",IF(ISBLANK('datos GENERALES'!$B$10),"",'datos GENERALES'!$B$10))</f>
        <v/>
      </c>
      <c r="H4624" s="42" t="str">
        <f>IF(ISBLANK($N4624),"",IF(ISBLANK('datos GENERALES'!$C$10),"",'datos GENERALES'!$C$10))</f>
        <v/>
      </c>
      <c r="I4624" s="42" t="str">
        <f>IF(ISBLANK($N4624),"",IF(ISBLANK('datos GENERALES'!$D$10),"",'datos GENERALES'!$D$10))</f>
        <v/>
      </c>
      <c r="O4624" s="48" t="str">
        <f>IFERROR(VLOOKUP(N4624,ListaEspecies!$B$3:$D$45,2,FALSE),"")</f>
        <v/>
      </c>
      <c r="P4624" s="96" t="str">
        <f>IFERROR(VLOOKUP(N4624,ListaEspecies!$B$3:$D$45,3,FALSE),"")</f>
        <v/>
      </c>
      <c r="R4624" s="42" t="str">
        <f>IF(ISBLANK($J4624),"",IF(ISBLANK('datos GENERALES'!$B$15),"",'datos GENERALES'!$B$15))</f>
        <v/>
      </c>
      <c r="S4624" s="49" t="str">
        <f t="shared" si="578"/>
        <v/>
      </c>
      <c r="T4624" s="49" t="str">
        <f t="shared" si="579"/>
        <v/>
      </c>
      <c r="AA4624" s="50" t="str">
        <f t="shared" si="583"/>
        <v/>
      </c>
      <c r="AE4624" s="50" t="str">
        <f t="shared" si="580"/>
        <v/>
      </c>
      <c r="AI4624" s="19" t="str">
        <f t="shared" si="581"/>
        <v/>
      </c>
      <c r="AJ4624"/>
      <c r="AK4624" s="19" t="str">
        <f t="shared" si="582"/>
        <v/>
      </c>
    </row>
    <row r="4625" spans="1:37" x14ac:dyDescent="0.25">
      <c r="A4625" s="42" t="str">
        <f t="shared" si="576"/>
        <v/>
      </c>
      <c r="B4625" s="42" t="str">
        <f t="shared" si="577"/>
        <v/>
      </c>
      <c r="C4625" s="42" t="str">
        <f>IF(ISBLANK($N4625),"",IF(ISBLANK('datos GENERALES'!B$16),"",'datos GENERALES'!B$16))</f>
        <v/>
      </c>
      <c r="D4625" s="43" t="str">
        <f>IF(ISBLANK($N4625),"","SGBTM/AUTAROC/"&amp;'datos GENERALES'!B$5&amp;"_"&amp;'datos GENERALES'!C$5&amp;"_"&amp;'datos GENERALES'!D$5)</f>
        <v/>
      </c>
      <c r="E4625" s="42" t="str">
        <f>IF(ISBLANK($N4625),"",IF(ISBLANK('datos GENERALES'!$B$6),"",'datos GENERALES'!$B$6))</f>
        <v/>
      </c>
      <c r="F4625" s="42" t="str">
        <f>IF(ISBLANK($N4625),"",IF(ISBLANK('datos GENERALES'!$B$7),"",'datos GENERALES'!$B$7))</f>
        <v/>
      </c>
      <c r="G4625" s="42" t="str">
        <f>IF(ISBLANK($N4625),"",IF(ISBLANK('datos GENERALES'!$B$10),"",'datos GENERALES'!$B$10))</f>
        <v/>
      </c>
      <c r="H4625" s="42" t="str">
        <f>IF(ISBLANK($N4625),"",IF(ISBLANK('datos GENERALES'!$C$10),"",'datos GENERALES'!$C$10))</f>
        <v/>
      </c>
      <c r="I4625" s="42" t="str">
        <f>IF(ISBLANK($N4625),"",IF(ISBLANK('datos GENERALES'!$D$10),"",'datos GENERALES'!$D$10))</f>
        <v/>
      </c>
      <c r="O4625" s="48" t="str">
        <f>IFERROR(VLOOKUP(N4625,ListaEspecies!$B$3:$D$45,2,FALSE),"")</f>
        <v/>
      </c>
      <c r="P4625" s="96" t="str">
        <f>IFERROR(VLOOKUP(N4625,ListaEspecies!$B$3:$D$45,3,FALSE),"")</f>
        <v/>
      </c>
      <c r="R4625" s="42" t="str">
        <f>IF(ISBLANK($J4625),"",IF(ISBLANK('datos GENERALES'!$B$15),"",'datos GENERALES'!$B$15))</f>
        <v/>
      </c>
      <c r="S4625" s="49" t="str">
        <f t="shared" si="578"/>
        <v/>
      </c>
      <c r="T4625" s="49" t="str">
        <f t="shared" si="579"/>
        <v/>
      </c>
      <c r="AA4625" s="50" t="str">
        <f t="shared" si="583"/>
        <v/>
      </c>
      <c r="AE4625" s="50" t="str">
        <f t="shared" si="580"/>
        <v/>
      </c>
      <c r="AI4625" s="19" t="str">
        <f t="shared" si="581"/>
        <v/>
      </c>
      <c r="AJ4625"/>
      <c r="AK4625" s="19" t="str">
        <f t="shared" si="582"/>
        <v/>
      </c>
    </row>
    <row r="4626" spans="1:37" x14ac:dyDescent="0.25">
      <c r="A4626" s="42" t="str">
        <f t="shared" si="576"/>
        <v/>
      </c>
      <c r="B4626" s="42" t="str">
        <f t="shared" si="577"/>
        <v/>
      </c>
      <c r="C4626" s="42" t="str">
        <f>IF(ISBLANK($N4626),"",IF(ISBLANK('datos GENERALES'!B$16),"",'datos GENERALES'!B$16))</f>
        <v/>
      </c>
      <c r="D4626" s="43" t="str">
        <f>IF(ISBLANK($N4626),"","SGBTM/AUTAROC/"&amp;'datos GENERALES'!B$5&amp;"_"&amp;'datos GENERALES'!C$5&amp;"_"&amp;'datos GENERALES'!D$5)</f>
        <v/>
      </c>
      <c r="E4626" s="42" t="str">
        <f>IF(ISBLANK($N4626),"",IF(ISBLANK('datos GENERALES'!$B$6),"",'datos GENERALES'!$B$6))</f>
        <v/>
      </c>
      <c r="F4626" s="42" t="str">
        <f>IF(ISBLANK($N4626),"",IF(ISBLANK('datos GENERALES'!$B$7),"",'datos GENERALES'!$B$7))</f>
        <v/>
      </c>
      <c r="G4626" s="42" t="str">
        <f>IF(ISBLANK($N4626),"",IF(ISBLANK('datos GENERALES'!$B$10),"",'datos GENERALES'!$B$10))</f>
        <v/>
      </c>
      <c r="H4626" s="42" t="str">
        <f>IF(ISBLANK($N4626),"",IF(ISBLANK('datos GENERALES'!$C$10),"",'datos GENERALES'!$C$10))</f>
        <v/>
      </c>
      <c r="I4626" s="42" t="str">
        <f>IF(ISBLANK($N4626),"",IF(ISBLANK('datos GENERALES'!$D$10),"",'datos GENERALES'!$D$10))</f>
        <v/>
      </c>
      <c r="O4626" s="48" t="str">
        <f>IFERROR(VLOOKUP(N4626,ListaEspecies!$B$3:$D$45,2,FALSE),"")</f>
        <v/>
      </c>
      <c r="P4626" s="96" t="str">
        <f>IFERROR(VLOOKUP(N4626,ListaEspecies!$B$3:$D$45,3,FALSE),"")</f>
        <v/>
      </c>
      <c r="R4626" s="42" t="str">
        <f>IF(ISBLANK($J4626),"",IF(ISBLANK('datos GENERALES'!$B$15),"",'datos GENERALES'!$B$15))</f>
        <v/>
      </c>
      <c r="S4626" s="49" t="str">
        <f t="shared" si="578"/>
        <v/>
      </c>
      <c r="T4626" s="49" t="str">
        <f t="shared" si="579"/>
        <v/>
      </c>
      <c r="AA4626" s="50" t="str">
        <f t="shared" si="583"/>
        <v/>
      </c>
      <c r="AE4626" s="50" t="str">
        <f t="shared" si="580"/>
        <v/>
      </c>
      <c r="AI4626" s="19" t="str">
        <f t="shared" si="581"/>
        <v/>
      </c>
      <c r="AJ4626"/>
      <c r="AK4626" s="19" t="str">
        <f t="shared" si="582"/>
        <v/>
      </c>
    </row>
    <row r="4627" spans="1:37" x14ac:dyDescent="0.25">
      <c r="A4627" s="42" t="str">
        <f t="shared" si="576"/>
        <v/>
      </c>
      <c r="B4627" s="42" t="str">
        <f t="shared" si="577"/>
        <v/>
      </c>
      <c r="C4627" s="42" t="str">
        <f>IF(ISBLANK($N4627),"",IF(ISBLANK('datos GENERALES'!B$16),"",'datos GENERALES'!B$16))</f>
        <v/>
      </c>
      <c r="D4627" s="43" t="str">
        <f>IF(ISBLANK($N4627),"","SGBTM/AUTAROC/"&amp;'datos GENERALES'!B$5&amp;"_"&amp;'datos GENERALES'!C$5&amp;"_"&amp;'datos GENERALES'!D$5)</f>
        <v/>
      </c>
      <c r="E4627" s="42" t="str">
        <f>IF(ISBLANK($N4627),"",IF(ISBLANK('datos GENERALES'!$B$6),"",'datos GENERALES'!$B$6))</f>
        <v/>
      </c>
      <c r="F4627" s="42" t="str">
        <f>IF(ISBLANK($N4627),"",IF(ISBLANK('datos GENERALES'!$B$7),"",'datos GENERALES'!$B$7))</f>
        <v/>
      </c>
      <c r="G4627" s="42" t="str">
        <f>IF(ISBLANK($N4627),"",IF(ISBLANK('datos GENERALES'!$B$10),"",'datos GENERALES'!$B$10))</f>
        <v/>
      </c>
      <c r="H4627" s="42" t="str">
        <f>IF(ISBLANK($N4627),"",IF(ISBLANK('datos GENERALES'!$C$10),"",'datos GENERALES'!$C$10))</f>
        <v/>
      </c>
      <c r="I4627" s="42" t="str">
        <f>IF(ISBLANK($N4627),"",IF(ISBLANK('datos GENERALES'!$D$10),"",'datos GENERALES'!$D$10))</f>
        <v/>
      </c>
      <c r="O4627" s="48" t="str">
        <f>IFERROR(VLOOKUP(N4627,ListaEspecies!$B$3:$D$45,2,FALSE),"")</f>
        <v/>
      </c>
      <c r="P4627" s="96" t="str">
        <f>IFERROR(VLOOKUP(N4627,ListaEspecies!$B$3:$D$45,3,FALSE),"")</f>
        <v/>
      </c>
      <c r="R4627" s="42" t="str">
        <f>IF(ISBLANK($J4627),"",IF(ISBLANK('datos GENERALES'!$B$15),"",'datos GENERALES'!$B$15))</f>
        <v/>
      </c>
      <c r="S4627" s="49" t="str">
        <f t="shared" si="578"/>
        <v/>
      </c>
      <c r="T4627" s="49" t="str">
        <f t="shared" si="579"/>
        <v/>
      </c>
      <c r="AA4627" s="50" t="str">
        <f t="shared" si="583"/>
        <v/>
      </c>
      <c r="AE4627" s="50" t="str">
        <f t="shared" si="580"/>
        <v/>
      </c>
      <c r="AI4627" s="19" t="str">
        <f t="shared" si="581"/>
        <v/>
      </c>
      <c r="AJ4627"/>
      <c r="AK4627" s="19" t="str">
        <f t="shared" si="582"/>
        <v/>
      </c>
    </row>
    <row r="4628" spans="1:37" x14ac:dyDescent="0.25">
      <c r="A4628" s="42" t="str">
        <f t="shared" si="576"/>
        <v/>
      </c>
      <c r="B4628" s="42" t="str">
        <f t="shared" si="577"/>
        <v/>
      </c>
      <c r="C4628" s="42" t="str">
        <f>IF(ISBLANK($N4628),"",IF(ISBLANK('datos GENERALES'!B$16),"",'datos GENERALES'!B$16))</f>
        <v/>
      </c>
      <c r="D4628" s="43" t="str">
        <f>IF(ISBLANK($N4628),"","SGBTM/AUTAROC/"&amp;'datos GENERALES'!B$5&amp;"_"&amp;'datos GENERALES'!C$5&amp;"_"&amp;'datos GENERALES'!D$5)</f>
        <v/>
      </c>
      <c r="E4628" s="42" t="str">
        <f>IF(ISBLANK($N4628),"",IF(ISBLANK('datos GENERALES'!$B$6),"",'datos GENERALES'!$B$6))</f>
        <v/>
      </c>
      <c r="F4628" s="42" t="str">
        <f>IF(ISBLANK($N4628),"",IF(ISBLANK('datos GENERALES'!$B$7),"",'datos GENERALES'!$B$7))</f>
        <v/>
      </c>
      <c r="G4628" s="42" t="str">
        <f>IF(ISBLANK($N4628),"",IF(ISBLANK('datos GENERALES'!$B$10),"",'datos GENERALES'!$B$10))</f>
        <v/>
      </c>
      <c r="H4628" s="42" t="str">
        <f>IF(ISBLANK($N4628),"",IF(ISBLANK('datos GENERALES'!$C$10),"",'datos GENERALES'!$C$10))</f>
        <v/>
      </c>
      <c r="I4628" s="42" t="str">
        <f>IF(ISBLANK($N4628),"",IF(ISBLANK('datos GENERALES'!$D$10),"",'datos GENERALES'!$D$10))</f>
        <v/>
      </c>
      <c r="O4628" s="48" t="str">
        <f>IFERROR(VLOOKUP(N4628,ListaEspecies!$B$3:$D$45,2,FALSE),"")</f>
        <v/>
      </c>
      <c r="P4628" s="96" t="str">
        <f>IFERROR(VLOOKUP(N4628,ListaEspecies!$B$3:$D$45,3,FALSE),"")</f>
        <v/>
      </c>
      <c r="R4628" s="42" t="str">
        <f>IF(ISBLANK($J4628),"",IF(ISBLANK('datos GENERALES'!$B$15),"",'datos GENERALES'!$B$15))</f>
        <v/>
      </c>
      <c r="S4628" s="49" t="str">
        <f t="shared" si="578"/>
        <v/>
      </c>
      <c r="T4628" s="49" t="str">
        <f t="shared" si="579"/>
        <v/>
      </c>
      <c r="AA4628" s="50" t="str">
        <f t="shared" si="583"/>
        <v/>
      </c>
      <c r="AE4628" s="50" t="str">
        <f t="shared" si="580"/>
        <v/>
      </c>
      <c r="AI4628" s="19" t="str">
        <f t="shared" si="581"/>
        <v/>
      </c>
      <c r="AJ4628"/>
      <c r="AK4628" s="19" t="str">
        <f t="shared" si="582"/>
        <v/>
      </c>
    </row>
    <row r="4629" spans="1:37" x14ac:dyDescent="0.25">
      <c r="A4629" s="42" t="str">
        <f t="shared" si="576"/>
        <v/>
      </c>
      <c r="B4629" s="42" t="str">
        <f t="shared" si="577"/>
        <v/>
      </c>
      <c r="C4629" s="42" t="str">
        <f>IF(ISBLANK($N4629),"",IF(ISBLANK('datos GENERALES'!B$16),"",'datos GENERALES'!B$16))</f>
        <v/>
      </c>
      <c r="D4629" s="43" t="str">
        <f>IF(ISBLANK($N4629),"","SGBTM/AUTAROC/"&amp;'datos GENERALES'!B$5&amp;"_"&amp;'datos GENERALES'!C$5&amp;"_"&amp;'datos GENERALES'!D$5)</f>
        <v/>
      </c>
      <c r="E4629" s="42" t="str">
        <f>IF(ISBLANK($N4629),"",IF(ISBLANK('datos GENERALES'!$B$6),"",'datos GENERALES'!$B$6))</f>
        <v/>
      </c>
      <c r="F4629" s="42" t="str">
        <f>IF(ISBLANK($N4629),"",IF(ISBLANK('datos GENERALES'!$B$7),"",'datos GENERALES'!$B$7))</f>
        <v/>
      </c>
      <c r="G4629" s="42" t="str">
        <f>IF(ISBLANK($N4629),"",IF(ISBLANK('datos GENERALES'!$B$10),"",'datos GENERALES'!$B$10))</f>
        <v/>
      </c>
      <c r="H4629" s="42" t="str">
        <f>IF(ISBLANK($N4629),"",IF(ISBLANK('datos GENERALES'!$C$10),"",'datos GENERALES'!$C$10))</f>
        <v/>
      </c>
      <c r="I4629" s="42" t="str">
        <f>IF(ISBLANK($N4629),"",IF(ISBLANK('datos GENERALES'!$D$10),"",'datos GENERALES'!$D$10))</f>
        <v/>
      </c>
      <c r="O4629" s="48" t="str">
        <f>IFERROR(VLOOKUP(N4629,ListaEspecies!$B$3:$D$45,2,FALSE),"")</f>
        <v/>
      </c>
      <c r="P4629" s="96" t="str">
        <f>IFERROR(VLOOKUP(N4629,ListaEspecies!$B$3:$D$45,3,FALSE),"")</f>
        <v/>
      </c>
      <c r="R4629" s="42" t="str">
        <f>IF(ISBLANK($J4629),"",IF(ISBLANK('datos GENERALES'!$B$15),"",'datos GENERALES'!$B$15))</f>
        <v/>
      </c>
      <c r="S4629" s="49" t="str">
        <f t="shared" si="578"/>
        <v/>
      </c>
      <c r="T4629" s="49" t="str">
        <f t="shared" si="579"/>
        <v/>
      </c>
      <c r="AA4629" s="50" t="str">
        <f t="shared" si="583"/>
        <v/>
      </c>
      <c r="AE4629" s="50" t="str">
        <f t="shared" si="580"/>
        <v/>
      </c>
      <c r="AI4629" s="19" t="str">
        <f t="shared" si="581"/>
        <v/>
      </c>
      <c r="AJ4629"/>
      <c r="AK4629" s="19" t="str">
        <f t="shared" si="582"/>
        <v/>
      </c>
    </row>
    <row r="4630" spans="1:37" x14ac:dyDescent="0.25">
      <c r="A4630" s="42" t="str">
        <f t="shared" si="576"/>
        <v/>
      </c>
      <c r="B4630" s="42" t="str">
        <f t="shared" si="577"/>
        <v/>
      </c>
      <c r="C4630" s="42" t="str">
        <f>IF(ISBLANK($N4630),"",IF(ISBLANK('datos GENERALES'!B$16),"",'datos GENERALES'!B$16))</f>
        <v/>
      </c>
      <c r="D4630" s="43" t="str">
        <f>IF(ISBLANK($N4630),"","SGBTM/AUTAROC/"&amp;'datos GENERALES'!B$5&amp;"_"&amp;'datos GENERALES'!C$5&amp;"_"&amp;'datos GENERALES'!D$5)</f>
        <v/>
      </c>
      <c r="E4630" s="42" t="str">
        <f>IF(ISBLANK($N4630),"",IF(ISBLANK('datos GENERALES'!$B$6),"",'datos GENERALES'!$B$6))</f>
        <v/>
      </c>
      <c r="F4630" s="42" t="str">
        <f>IF(ISBLANK($N4630),"",IF(ISBLANK('datos GENERALES'!$B$7),"",'datos GENERALES'!$B$7))</f>
        <v/>
      </c>
      <c r="G4630" s="42" t="str">
        <f>IF(ISBLANK($N4630),"",IF(ISBLANK('datos GENERALES'!$B$10),"",'datos GENERALES'!$B$10))</f>
        <v/>
      </c>
      <c r="H4630" s="42" t="str">
        <f>IF(ISBLANK($N4630),"",IF(ISBLANK('datos GENERALES'!$C$10),"",'datos GENERALES'!$C$10))</f>
        <v/>
      </c>
      <c r="I4630" s="42" t="str">
        <f>IF(ISBLANK($N4630),"",IF(ISBLANK('datos GENERALES'!$D$10),"",'datos GENERALES'!$D$10))</f>
        <v/>
      </c>
      <c r="O4630" s="48" t="str">
        <f>IFERROR(VLOOKUP(N4630,ListaEspecies!$B$3:$D$45,2,FALSE),"")</f>
        <v/>
      </c>
      <c r="P4630" s="96" t="str">
        <f>IFERROR(VLOOKUP(N4630,ListaEspecies!$B$3:$D$45,3,FALSE),"")</f>
        <v/>
      </c>
      <c r="R4630" s="42" t="str">
        <f>IF(ISBLANK($J4630),"",IF(ISBLANK('datos GENERALES'!$B$15),"",'datos GENERALES'!$B$15))</f>
        <v/>
      </c>
      <c r="S4630" s="49" t="str">
        <f t="shared" si="578"/>
        <v/>
      </c>
      <c r="T4630" s="49" t="str">
        <f t="shared" si="579"/>
        <v/>
      </c>
      <c r="AA4630" s="50" t="str">
        <f t="shared" si="583"/>
        <v/>
      </c>
      <c r="AE4630" s="50" t="str">
        <f t="shared" si="580"/>
        <v/>
      </c>
      <c r="AI4630" s="19" t="str">
        <f t="shared" si="581"/>
        <v/>
      </c>
      <c r="AJ4630"/>
      <c r="AK4630" s="19" t="str">
        <f t="shared" si="582"/>
        <v/>
      </c>
    </row>
    <row r="4631" spans="1:37" x14ac:dyDescent="0.25">
      <c r="A4631" s="42" t="str">
        <f t="shared" si="576"/>
        <v/>
      </c>
      <c r="B4631" s="42" t="str">
        <f t="shared" si="577"/>
        <v/>
      </c>
      <c r="C4631" s="42" t="str">
        <f>IF(ISBLANK($N4631),"",IF(ISBLANK('datos GENERALES'!B$16),"",'datos GENERALES'!B$16))</f>
        <v/>
      </c>
      <c r="D4631" s="43" t="str">
        <f>IF(ISBLANK($N4631),"","SGBTM/AUTAROC/"&amp;'datos GENERALES'!B$5&amp;"_"&amp;'datos GENERALES'!C$5&amp;"_"&amp;'datos GENERALES'!D$5)</f>
        <v/>
      </c>
      <c r="E4631" s="42" t="str">
        <f>IF(ISBLANK($N4631),"",IF(ISBLANK('datos GENERALES'!$B$6),"",'datos GENERALES'!$B$6))</f>
        <v/>
      </c>
      <c r="F4631" s="42" t="str">
        <f>IF(ISBLANK($N4631),"",IF(ISBLANK('datos GENERALES'!$B$7),"",'datos GENERALES'!$B$7))</f>
        <v/>
      </c>
      <c r="G4631" s="42" t="str">
        <f>IF(ISBLANK($N4631),"",IF(ISBLANK('datos GENERALES'!$B$10),"",'datos GENERALES'!$B$10))</f>
        <v/>
      </c>
      <c r="H4631" s="42" t="str">
        <f>IF(ISBLANK($N4631),"",IF(ISBLANK('datos GENERALES'!$C$10),"",'datos GENERALES'!$C$10))</f>
        <v/>
      </c>
      <c r="I4631" s="42" t="str">
        <f>IF(ISBLANK($N4631),"",IF(ISBLANK('datos GENERALES'!$D$10),"",'datos GENERALES'!$D$10))</f>
        <v/>
      </c>
      <c r="O4631" s="48" t="str">
        <f>IFERROR(VLOOKUP(N4631,ListaEspecies!$B$3:$D$45,2,FALSE),"")</f>
        <v/>
      </c>
      <c r="P4631" s="96" t="str">
        <f>IFERROR(VLOOKUP(N4631,ListaEspecies!$B$3:$D$45,3,FALSE),"")</f>
        <v/>
      </c>
      <c r="R4631" s="42" t="str">
        <f>IF(ISBLANK($J4631),"",IF(ISBLANK('datos GENERALES'!$B$15),"",'datos GENERALES'!$B$15))</f>
        <v/>
      </c>
      <c r="S4631" s="49" t="str">
        <f t="shared" si="578"/>
        <v/>
      </c>
      <c r="T4631" s="49" t="str">
        <f t="shared" si="579"/>
        <v/>
      </c>
      <c r="AA4631" s="50" t="str">
        <f t="shared" si="583"/>
        <v/>
      </c>
      <c r="AE4631" s="50" t="str">
        <f t="shared" si="580"/>
        <v/>
      </c>
      <c r="AI4631" s="19" t="str">
        <f t="shared" si="581"/>
        <v/>
      </c>
      <c r="AJ4631"/>
      <c r="AK4631" s="19" t="str">
        <f t="shared" si="582"/>
        <v/>
      </c>
    </row>
    <row r="4632" spans="1:37" x14ac:dyDescent="0.25">
      <c r="A4632" s="42" t="str">
        <f t="shared" si="576"/>
        <v/>
      </c>
      <c r="B4632" s="42" t="str">
        <f t="shared" si="577"/>
        <v/>
      </c>
      <c r="C4632" s="42" t="str">
        <f>IF(ISBLANK($N4632),"",IF(ISBLANK('datos GENERALES'!B$16),"",'datos GENERALES'!B$16))</f>
        <v/>
      </c>
      <c r="D4632" s="43" t="str">
        <f>IF(ISBLANK($N4632),"","SGBTM/AUTAROC/"&amp;'datos GENERALES'!B$5&amp;"_"&amp;'datos GENERALES'!C$5&amp;"_"&amp;'datos GENERALES'!D$5)</f>
        <v/>
      </c>
      <c r="E4632" s="42" t="str">
        <f>IF(ISBLANK($N4632),"",IF(ISBLANK('datos GENERALES'!$B$6),"",'datos GENERALES'!$B$6))</f>
        <v/>
      </c>
      <c r="F4632" s="42" t="str">
        <f>IF(ISBLANK($N4632),"",IF(ISBLANK('datos GENERALES'!$B$7),"",'datos GENERALES'!$B$7))</f>
        <v/>
      </c>
      <c r="G4632" s="42" t="str">
        <f>IF(ISBLANK($N4632),"",IF(ISBLANK('datos GENERALES'!$B$10),"",'datos GENERALES'!$B$10))</f>
        <v/>
      </c>
      <c r="H4632" s="42" t="str">
        <f>IF(ISBLANK($N4632),"",IF(ISBLANK('datos GENERALES'!$C$10),"",'datos GENERALES'!$C$10))</f>
        <v/>
      </c>
      <c r="I4632" s="42" t="str">
        <f>IF(ISBLANK($N4632),"",IF(ISBLANK('datos GENERALES'!$D$10),"",'datos GENERALES'!$D$10))</f>
        <v/>
      </c>
      <c r="O4632" s="48" t="str">
        <f>IFERROR(VLOOKUP(N4632,ListaEspecies!$B$3:$D$45,2,FALSE),"")</f>
        <v/>
      </c>
      <c r="P4632" s="96" t="str">
        <f>IFERROR(VLOOKUP(N4632,ListaEspecies!$B$3:$D$45,3,FALSE),"")</f>
        <v/>
      </c>
      <c r="R4632" s="42" t="str">
        <f>IF(ISBLANK($J4632),"",IF(ISBLANK('datos GENERALES'!$B$15),"",'datos GENERALES'!$B$15))</f>
        <v/>
      </c>
      <c r="S4632" s="49" t="str">
        <f t="shared" si="578"/>
        <v/>
      </c>
      <c r="T4632" s="49" t="str">
        <f t="shared" si="579"/>
        <v/>
      </c>
      <c r="AA4632" s="50" t="str">
        <f t="shared" si="583"/>
        <v/>
      </c>
      <c r="AE4632" s="50" t="str">
        <f t="shared" si="580"/>
        <v/>
      </c>
      <c r="AI4632" s="19" t="str">
        <f t="shared" si="581"/>
        <v/>
      </c>
      <c r="AJ4632"/>
      <c r="AK4632" s="19" t="str">
        <f t="shared" si="582"/>
        <v/>
      </c>
    </row>
    <row r="4633" spans="1:37" x14ac:dyDescent="0.25">
      <c r="A4633" s="42" t="str">
        <f t="shared" si="576"/>
        <v/>
      </c>
      <c r="B4633" s="42" t="str">
        <f t="shared" si="577"/>
        <v/>
      </c>
      <c r="C4633" s="42" t="str">
        <f>IF(ISBLANK($N4633),"",IF(ISBLANK('datos GENERALES'!B$16),"",'datos GENERALES'!B$16))</f>
        <v/>
      </c>
      <c r="D4633" s="43" t="str">
        <f>IF(ISBLANK($N4633),"","SGBTM/AUTAROC/"&amp;'datos GENERALES'!B$5&amp;"_"&amp;'datos GENERALES'!C$5&amp;"_"&amp;'datos GENERALES'!D$5)</f>
        <v/>
      </c>
      <c r="E4633" s="42" t="str">
        <f>IF(ISBLANK($N4633),"",IF(ISBLANK('datos GENERALES'!$B$6),"",'datos GENERALES'!$B$6))</f>
        <v/>
      </c>
      <c r="F4633" s="42" t="str">
        <f>IF(ISBLANK($N4633),"",IF(ISBLANK('datos GENERALES'!$B$7),"",'datos GENERALES'!$B$7))</f>
        <v/>
      </c>
      <c r="G4633" s="42" t="str">
        <f>IF(ISBLANK($N4633),"",IF(ISBLANK('datos GENERALES'!$B$10),"",'datos GENERALES'!$B$10))</f>
        <v/>
      </c>
      <c r="H4633" s="42" t="str">
        <f>IF(ISBLANK($N4633),"",IF(ISBLANK('datos GENERALES'!$C$10),"",'datos GENERALES'!$C$10))</f>
        <v/>
      </c>
      <c r="I4633" s="42" t="str">
        <f>IF(ISBLANK($N4633),"",IF(ISBLANK('datos GENERALES'!$D$10),"",'datos GENERALES'!$D$10))</f>
        <v/>
      </c>
      <c r="O4633" s="48" t="str">
        <f>IFERROR(VLOOKUP(N4633,ListaEspecies!$B$3:$D$45,2,FALSE),"")</f>
        <v/>
      </c>
      <c r="P4633" s="96" t="str">
        <f>IFERROR(VLOOKUP(N4633,ListaEspecies!$B$3:$D$45,3,FALSE),"")</f>
        <v/>
      </c>
      <c r="R4633" s="42" t="str">
        <f>IF(ISBLANK($J4633),"",IF(ISBLANK('datos GENERALES'!$B$15),"",'datos GENERALES'!$B$15))</f>
        <v/>
      </c>
      <c r="S4633" s="49" t="str">
        <f t="shared" si="578"/>
        <v/>
      </c>
      <c r="T4633" s="49" t="str">
        <f t="shared" si="579"/>
        <v/>
      </c>
      <c r="AA4633" s="50" t="str">
        <f t="shared" si="583"/>
        <v/>
      </c>
      <c r="AE4633" s="50" t="str">
        <f t="shared" si="580"/>
        <v/>
      </c>
      <c r="AI4633" s="19" t="str">
        <f t="shared" si="581"/>
        <v/>
      </c>
      <c r="AJ4633"/>
      <c r="AK4633" s="19" t="str">
        <f t="shared" si="582"/>
        <v/>
      </c>
    </row>
    <row r="4634" spans="1:37" x14ac:dyDescent="0.25">
      <c r="A4634" s="42" t="str">
        <f t="shared" si="576"/>
        <v/>
      </c>
      <c r="B4634" s="42" t="str">
        <f t="shared" si="577"/>
        <v/>
      </c>
      <c r="C4634" s="42" t="str">
        <f>IF(ISBLANK($N4634),"",IF(ISBLANK('datos GENERALES'!B$16),"",'datos GENERALES'!B$16))</f>
        <v/>
      </c>
      <c r="D4634" s="43" t="str">
        <f>IF(ISBLANK($N4634),"","SGBTM/AUTAROC/"&amp;'datos GENERALES'!B$5&amp;"_"&amp;'datos GENERALES'!C$5&amp;"_"&amp;'datos GENERALES'!D$5)</f>
        <v/>
      </c>
      <c r="E4634" s="42" t="str">
        <f>IF(ISBLANK($N4634),"",IF(ISBLANK('datos GENERALES'!$B$6),"",'datos GENERALES'!$B$6))</f>
        <v/>
      </c>
      <c r="F4634" s="42" t="str">
        <f>IF(ISBLANK($N4634),"",IF(ISBLANK('datos GENERALES'!$B$7),"",'datos GENERALES'!$B$7))</f>
        <v/>
      </c>
      <c r="G4634" s="42" t="str">
        <f>IF(ISBLANK($N4634),"",IF(ISBLANK('datos GENERALES'!$B$10),"",'datos GENERALES'!$B$10))</f>
        <v/>
      </c>
      <c r="H4634" s="42" t="str">
        <f>IF(ISBLANK($N4634),"",IF(ISBLANK('datos GENERALES'!$C$10),"",'datos GENERALES'!$C$10))</f>
        <v/>
      </c>
      <c r="I4634" s="42" t="str">
        <f>IF(ISBLANK($N4634),"",IF(ISBLANK('datos GENERALES'!$D$10),"",'datos GENERALES'!$D$10))</f>
        <v/>
      </c>
      <c r="O4634" s="48" t="str">
        <f>IFERROR(VLOOKUP(N4634,ListaEspecies!$B$3:$D$45,2,FALSE),"")</f>
        <v/>
      </c>
      <c r="P4634" s="96" t="str">
        <f>IFERROR(VLOOKUP(N4634,ListaEspecies!$B$3:$D$45,3,FALSE),"")</f>
        <v/>
      </c>
      <c r="R4634" s="42" t="str">
        <f>IF(ISBLANK($J4634),"",IF(ISBLANK('datos GENERALES'!$B$15),"",'datos GENERALES'!$B$15))</f>
        <v/>
      </c>
      <c r="S4634" s="49" t="str">
        <f t="shared" si="578"/>
        <v/>
      </c>
      <c r="T4634" s="49" t="str">
        <f t="shared" si="579"/>
        <v/>
      </c>
      <c r="AA4634" s="50" t="str">
        <f t="shared" si="583"/>
        <v/>
      </c>
      <c r="AE4634" s="50" t="str">
        <f t="shared" si="580"/>
        <v/>
      </c>
      <c r="AI4634" s="19" t="str">
        <f t="shared" si="581"/>
        <v/>
      </c>
      <c r="AJ4634"/>
      <c r="AK4634" s="19" t="str">
        <f t="shared" si="582"/>
        <v/>
      </c>
    </row>
    <row r="4635" spans="1:37" x14ac:dyDescent="0.25">
      <c r="A4635" s="42" t="str">
        <f t="shared" si="576"/>
        <v/>
      </c>
      <c r="B4635" s="42" t="str">
        <f t="shared" si="577"/>
        <v/>
      </c>
      <c r="C4635" s="42" t="str">
        <f>IF(ISBLANK($N4635),"",IF(ISBLANK('datos GENERALES'!B$16),"",'datos GENERALES'!B$16))</f>
        <v/>
      </c>
      <c r="D4635" s="43" t="str">
        <f>IF(ISBLANK($N4635),"","SGBTM/AUTAROC/"&amp;'datos GENERALES'!B$5&amp;"_"&amp;'datos GENERALES'!C$5&amp;"_"&amp;'datos GENERALES'!D$5)</f>
        <v/>
      </c>
      <c r="E4635" s="42" t="str">
        <f>IF(ISBLANK($N4635),"",IF(ISBLANK('datos GENERALES'!$B$6),"",'datos GENERALES'!$B$6))</f>
        <v/>
      </c>
      <c r="F4635" s="42" t="str">
        <f>IF(ISBLANK($N4635),"",IF(ISBLANK('datos GENERALES'!$B$7),"",'datos GENERALES'!$B$7))</f>
        <v/>
      </c>
      <c r="G4635" s="42" t="str">
        <f>IF(ISBLANK($N4635),"",IF(ISBLANK('datos GENERALES'!$B$10),"",'datos GENERALES'!$B$10))</f>
        <v/>
      </c>
      <c r="H4635" s="42" t="str">
        <f>IF(ISBLANK($N4635),"",IF(ISBLANK('datos GENERALES'!$C$10),"",'datos GENERALES'!$C$10))</f>
        <v/>
      </c>
      <c r="I4635" s="42" t="str">
        <f>IF(ISBLANK($N4635),"",IF(ISBLANK('datos GENERALES'!$D$10),"",'datos GENERALES'!$D$10))</f>
        <v/>
      </c>
      <c r="O4635" s="48" t="str">
        <f>IFERROR(VLOOKUP(N4635,ListaEspecies!$B$3:$D$45,2,FALSE),"")</f>
        <v/>
      </c>
      <c r="P4635" s="96" t="str">
        <f>IFERROR(VLOOKUP(N4635,ListaEspecies!$B$3:$D$45,3,FALSE),"")</f>
        <v/>
      </c>
      <c r="R4635" s="42" t="str">
        <f>IF(ISBLANK($J4635),"",IF(ISBLANK('datos GENERALES'!$B$15),"",'datos GENERALES'!$B$15))</f>
        <v/>
      </c>
      <c r="S4635" s="49" t="str">
        <f t="shared" si="578"/>
        <v/>
      </c>
      <c r="T4635" s="49" t="str">
        <f t="shared" si="579"/>
        <v/>
      </c>
      <c r="AA4635" s="50" t="str">
        <f t="shared" si="583"/>
        <v/>
      </c>
      <c r="AE4635" s="50" t="str">
        <f t="shared" si="580"/>
        <v/>
      </c>
      <c r="AI4635" s="19" t="str">
        <f t="shared" si="581"/>
        <v/>
      </c>
      <c r="AJ4635"/>
      <c r="AK4635" s="19" t="str">
        <f t="shared" si="582"/>
        <v/>
      </c>
    </row>
    <row r="4636" spans="1:37" x14ac:dyDescent="0.25">
      <c r="A4636" s="42" t="str">
        <f t="shared" si="576"/>
        <v/>
      </c>
      <c r="B4636" s="42" t="str">
        <f t="shared" si="577"/>
        <v/>
      </c>
      <c r="C4636" s="42" t="str">
        <f>IF(ISBLANK($N4636),"",IF(ISBLANK('datos GENERALES'!B$16),"",'datos GENERALES'!B$16))</f>
        <v/>
      </c>
      <c r="D4636" s="43" t="str">
        <f>IF(ISBLANK($N4636),"","SGBTM/AUTAROC/"&amp;'datos GENERALES'!B$5&amp;"_"&amp;'datos GENERALES'!C$5&amp;"_"&amp;'datos GENERALES'!D$5)</f>
        <v/>
      </c>
      <c r="E4636" s="42" t="str">
        <f>IF(ISBLANK($N4636),"",IF(ISBLANK('datos GENERALES'!$B$6),"",'datos GENERALES'!$B$6))</f>
        <v/>
      </c>
      <c r="F4636" s="42" t="str">
        <f>IF(ISBLANK($N4636),"",IF(ISBLANK('datos GENERALES'!$B$7),"",'datos GENERALES'!$B$7))</f>
        <v/>
      </c>
      <c r="G4636" s="42" t="str">
        <f>IF(ISBLANK($N4636),"",IF(ISBLANK('datos GENERALES'!$B$10),"",'datos GENERALES'!$B$10))</f>
        <v/>
      </c>
      <c r="H4636" s="42" t="str">
        <f>IF(ISBLANK($N4636),"",IF(ISBLANK('datos GENERALES'!$C$10),"",'datos GENERALES'!$C$10))</f>
        <v/>
      </c>
      <c r="I4636" s="42" t="str">
        <f>IF(ISBLANK($N4636),"",IF(ISBLANK('datos GENERALES'!$D$10),"",'datos GENERALES'!$D$10))</f>
        <v/>
      </c>
      <c r="O4636" s="48" t="str">
        <f>IFERROR(VLOOKUP(N4636,ListaEspecies!$B$3:$D$45,2,FALSE),"")</f>
        <v/>
      </c>
      <c r="P4636" s="96" t="str">
        <f>IFERROR(VLOOKUP(N4636,ListaEspecies!$B$3:$D$45,3,FALSE),"")</f>
        <v/>
      </c>
      <c r="R4636" s="42" t="str">
        <f>IF(ISBLANK($J4636),"",IF(ISBLANK('datos GENERALES'!$B$15),"",'datos GENERALES'!$B$15))</f>
        <v/>
      </c>
      <c r="S4636" s="49" t="str">
        <f t="shared" si="578"/>
        <v/>
      </c>
      <c r="T4636" s="49" t="str">
        <f t="shared" si="579"/>
        <v/>
      </c>
      <c r="AA4636" s="50" t="str">
        <f t="shared" si="583"/>
        <v/>
      </c>
      <c r="AE4636" s="50" t="str">
        <f t="shared" si="580"/>
        <v/>
      </c>
      <c r="AI4636" s="19" t="str">
        <f t="shared" si="581"/>
        <v/>
      </c>
      <c r="AJ4636"/>
      <c r="AK4636" s="19" t="str">
        <f t="shared" si="582"/>
        <v/>
      </c>
    </row>
    <row r="4637" spans="1:37" x14ac:dyDescent="0.25">
      <c r="A4637" s="42" t="str">
        <f t="shared" si="576"/>
        <v/>
      </c>
      <c r="B4637" s="42" t="str">
        <f t="shared" si="577"/>
        <v/>
      </c>
      <c r="C4637" s="42" t="str">
        <f>IF(ISBLANK($N4637),"",IF(ISBLANK('datos GENERALES'!B$16),"",'datos GENERALES'!B$16))</f>
        <v/>
      </c>
      <c r="D4637" s="43" t="str">
        <f>IF(ISBLANK($N4637),"","SGBTM/AUTAROC/"&amp;'datos GENERALES'!B$5&amp;"_"&amp;'datos GENERALES'!C$5&amp;"_"&amp;'datos GENERALES'!D$5)</f>
        <v/>
      </c>
      <c r="E4637" s="42" t="str">
        <f>IF(ISBLANK($N4637),"",IF(ISBLANK('datos GENERALES'!$B$6),"",'datos GENERALES'!$B$6))</f>
        <v/>
      </c>
      <c r="F4637" s="42" t="str">
        <f>IF(ISBLANK($N4637),"",IF(ISBLANK('datos GENERALES'!$B$7),"",'datos GENERALES'!$B$7))</f>
        <v/>
      </c>
      <c r="G4637" s="42" t="str">
        <f>IF(ISBLANK($N4637),"",IF(ISBLANK('datos GENERALES'!$B$10),"",'datos GENERALES'!$B$10))</f>
        <v/>
      </c>
      <c r="H4637" s="42" t="str">
        <f>IF(ISBLANK($N4637),"",IF(ISBLANK('datos GENERALES'!$C$10),"",'datos GENERALES'!$C$10))</f>
        <v/>
      </c>
      <c r="I4637" s="42" t="str">
        <f>IF(ISBLANK($N4637),"",IF(ISBLANK('datos GENERALES'!$D$10),"",'datos GENERALES'!$D$10))</f>
        <v/>
      </c>
      <c r="O4637" s="48" t="str">
        <f>IFERROR(VLOOKUP(N4637,ListaEspecies!$B$3:$D$45,2,FALSE),"")</f>
        <v/>
      </c>
      <c r="P4637" s="96" t="str">
        <f>IFERROR(VLOOKUP(N4637,ListaEspecies!$B$3:$D$45,3,FALSE),"")</f>
        <v/>
      </c>
      <c r="R4637" s="42" t="str">
        <f>IF(ISBLANK($J4637),"",IF(ISBLANK('datos GENERALES'!$B$15),"",'datos GENERALES'!$B$15))</f>
        <v/>
      </c>
      <c r="S4637" s="49" t="str">
        <f t="shared" si="578"/>
        <v/>
      </c>
      <c r="T4637" s="49" t="str">
        <f t="shared" si="579"/>
        <v/>
      </c>
      <c r="AA4637" s="50" t="str">
        <f t="shared" si="583"/>
        <v/>
      </c>
      <c r="AE4637" s="50" t="str">
        <f t="shared" si="580"/>
        <v/>
      </c>
      <c r="AI4637" s="19" t="str">
        <f t="shared" si="581"/>
        <v/>
      </c>
      <c r="AJ4637"/>
      <c r="AK4637" s="19" t="str">
        <f t="shared" si="582"/>
        <v/>
      </c>
    </row>
    <row r="4638" spans="1:37" x14ac:dyDescent="0.25">
      <c r="A4638" s="42" t="str">
        <f t="shared" si="576"/>
        <v/>
      </c>
      <c r="B4638" s="42" t="str">
        <f t="shared" si="577"/>
        <v/>
      </c>
      <c r="C4638" s="42" t="str">
        <f>IF(ISBLANK($N4638),"",IF(ISBLANK('datos GENERALES'!B$16),"",'datos GENERALES'!B$16))</f>
        <v/>
      </c>
      <c r="D4638" s="43" t="str">
        <f>IF(ISBLANK($N4638),"","SGBTM/AUTAROC/"&amp;'datos GENERALES'!B$5&amp;"_"&amp;'datos GENERALES'!C$5&amp;"_"&amp;'datos GENERALES'!D$5)</f>
        <v/>
      </c>
      <c r="E4638" s="42" t="str">
        <f>IF(ISBLANK($N4638),"",IF(ISBLANK('datos GENERALES'!$B$6),"",'datos GENERALES'!$B$6))</f>
        <v/>
      </c>
      <c r="F4638" s="42" t="str">
        <f>IF(ISBLANK($N4638),"",IF(ISBLANK('datos GENERALES'!$B$7),"",'datos GENERALES'!$B$7))</f>
        <v/>
      </c>
      <c r="G4638" s="42" t="str">
        <f>IF(ISBLANK($N4638),"",IF(ISBLANK('datos GENERALES'!$B$10),"",'datos GENERALES'!$B$10))</f>
        <v/>
      </c>
      <c r="H4638" s="42" t="str">
        <f>IF(ISBLANK($N4638),"",IF(ISBLANK('datos GENERALES'!$C$10),"",'datos GENERALES'!$C$10))</f>
        <v/>
      </c>
      <c r="I4638" s="42" t="str">
        <f>IF(ISBLANK($N4638),"",IF(ISBLANK('datos GENERALES'!$D$10),"",'datos GENERALES'!$D$10))</f>
        <v/>
      </c>
      <c r="O4638" s="48" t="str">
        <f>IFERROR(VLOOKUP(N4638,ListaEspecies!$B$3:$D$45,2,FALSE),"")</f>
        <v/>
      </c>
      <c r="P4638" s="96" t="str">
        <f>IFERROR(VLOOKUP(N4638,ListaEspecies!$B$3:$D$45,3,FALSE),"")</f>
        <v/>
      </c>
      <c r="R4638" s="42" t="str">
        <f>IF(ISBLANK($J4638),"",IF(ISBLANK('datos GENERALES'!$B$15),"",'datos GENERALES'!$B$15))</f>
        <v/>
      </c>
      <c r="S4638" s="49" t="str">
        <f t="shared" si="578"/>
        <v/>
      </c>
      <c r="T4638" s="49" t="str">
        <f t="shared" si="579"/>
        <v/>
      </c>
      <c r="AA4638" s="50" t="str">
        <f t="shared" si="583"/>
        <v/>
      </c>
      <c r="AE4638" s="50" t="str">
        <f t="shared" si="580"/>
        <v/>
      </c>
      <c r="AI4638" s="19" t="str">
        <f t="shared" si="581"/>
        <v/>
      </c>
      <c r="AJ4638"/>
      <c r="AK4638" s="19" t="str">
        <f t="shared" si="582"/>
        <v/>
      </c>
    </row>
    <row r="4639" spans="1:37" x14ac:dyDescent="0.25">
      <c r="A4639" s="42" t="str">
        <f t="shared" si="576"/>
        <v/>
      </c>
      <c r="B4639" s="42" t="str">
        <f t="shared" si="577"/>
        <v/>
      </c>
      <c r="C4639" s="42" t="str">
        <f>IF(ISBLANK($N4639),"",IF(ISBLANK('datos GENERALES'!B$16),"",'datos GENERALES'!B$16))</f>
        <v/>
      </c>
      <c r="D4639" s="43" t="str">
        <f>IF(ISBLANK($N4639),"","SGBTM/AUTAROC/"&amp;'datos GENERALES'!B$5&amp;"_"&amp;'datos GENERALES'!C$5&amp;"_"&amp;'datos GENERALES'!D$5)</f>
        <v/>
      </c>
      <c r="E4639" s="42" t="str">
        <f>IF(ISBLANK($N4639),"",IF(ISBLANK('datos GENERALES'!$B$6),"",'datos GENERALES'!$B$6))</f>
        <v/>
      </c>
      <c r="F4639" s="42" t="str">
        <f>IF(ISBLANK($N4639),"",IF(ISBLANK('datos GENERALES'!$B$7),"",'datos GENERALES'!$B$7))</f>
        <v/>
      </c>
      <c r="G4639" s="42" t="str">
        <f>IF(ISBLANK($N4639),"",IF(ISBLANK('datos GENERALES'!$B$10),"",'datos GENERALES'!$B$10))</f>
        <v/>
      </c>
      <c r="H4639" s="42" t="str">
        <f>IF(ISBLANK($N4639),"",IF(ISBLANK('datos GENERALES'!$C$10),"",'datos GENERALES'!$C$10))</f>
        <v/>
      </c>
      <c r="I4639" s="42" t="str">
        <f>IF(ISBLANK($N4639),"",IF(ISBLANK('datos GENERALES'!$D$10),"",'datos GENERALES'!$D$10))</f>
        <v/>
      </c>
      <c r="O4639" s="48" t="str">
        <f>IFERROR(VLOOKUP(N4639,ListaEspecies!$B$3:$D$45,2,FALSE),"")</f>
        <v/>
      </c>
      <c r="P4639" s="96" t="str">
        <f>IFERROR(VLOOKUP(N4639,ListaEspecies!$B$3:$D$45,3,FALSE),"")</f>
        <v/>
      </c>
      <c r="R4639" s="42" t="str">
        <f>IF(ISBLANK($J4639),"",IF(ISBLANK('datos GENERALES'!$B$15),"",'datos GENERALES'!$B$15))</f>
        <v/>
      </c>
      <c r="S4639" s="49" t="str">
        <f t="shared" si="578"/>
        <v/>
      </c>
      <c r="T4639" s="49" t="str">
        <f t="shared" si="579"/>
        <v/>
      </c>
      <c r="AA4639" s="50" t="str">
        <f t="shared" si="583"/>
        <v/>
      </c>
      <c r="AE4639" s="50" t="str">
        <f t="shared" si="580"/>
        <v/>
      </c>
      <c r="AI4639" s="19" t="str">
        <f t="shared" si="581"/>
        <v/>
      </c>
      <c r="AJ4639"/>
      <c r="AK4639" s="19" t="str">
        <f t="shared" si="582"/>
        <v/>
      </c>
    </row>
    <row r="4640" spans="1:37" x14ac:dyDescent="0.25">
      <c r="A4640" s="42" t="str">
        <f t="shared" si="576"/>
        <v/>
      </c>
      <c r="B4640" s="42" t="str">
        <f t="shared" si="577"/>
        <v/>
      </c>
      <c r="C4640" s="42" t="str">
        <f>IF(ISBLANK($N4640),"",IF(ISBLANK('datos GENERALES'!B$16),"",'datos GENERALES'!B$16))</f>
        <v/>
      </c>
      <c r="D4640" s="43" t="str">
        <f>IF(ISBLANK($N4640),"","SGBTM/AUTAROC/"&amp;'datos GENERALES'!B$5&amp;"_"&amp;'datos GENERALES'!C$5&amp;"_"&amp;'datos GENERALES'!D$5)</f>
        <v/>
      </c>
      <c r="E4640" s="42" t="str">
        <f>IF(ISBLANK($N4640),"",IF(ISBLANK('datos GENERALES'!$B$6),"",'datos GENERALES'!$B$6))</f>
        <v/>
      </c>
      <c r="F4640" s="42" t="str">
        <f>IF(ISBLANK($N4640),"",IF(ISBLANK('datos GENERALES'!$B$7),"",'datos GENERALES'!$B$7))</f>
        <v/>
      </c>
      <c r="G4640" s="42" t="str">
        <f>IF(ISBLANK($N4640),"",IF(ISBLANK('datos GENERALES'!$B$10),"",'datos GENERALES'!$B$10))</f>
        <v/>
      </c>
      <c r="H4640" s="42" t="str">
        <f>IF(ISBLANK($N4640),"",IF(ISBLANK('datos GENERALES'!$C$10),"",'datos GENERALES'!$C$10))</f>
        <v/>
      </c>
      <c r="I4640" s="42" t="str">
        <f>IF(ISBLANK($N4640),"",IF(ISBLANK('datos GENERALES'!$D$10),"",'datos GENERALES'!$D$10))</f>
        <v/>
      </c>
      <c r="O4640" s="48" t="str">
        <f>IFERROR(VLOOKUP(N4640,ListaEspecies!$B$3:$D$45,2,FALSE),"")</f>
        <v/>
      </c>
      <c r="P4640" s="96" t="str">
        <f>IFERROR(VLOOKUP(N4640,ListaEspecies!$B$3:$D$45,3,FALSE),"")</f>
        <v/>
      </c>
      <c r="R4640" s="42" t="str">
        <f>IF(ISBLANK($J4640),"",IF(ISBLANK('datos GENERALES'!$B$15),"",'datos GENERALES'!$B$15))</f>
        <v/>
      </c>
      <c r="S4640" s="49" t="str">
        <f t="shared" si="578"/>
        <v/>
      </c>
      <c r="T4640" s="49" t="str">
        <f t="shared" si="579"/>
        <v/>
      </c>
      <c r="AA4640" s="50" t="str">
        <f t="shared" si="583"/>
        <v/>
      </c>
      <c r="AE4640" s="50" t="str">
        <f t="shared" si="580"/>
        <v/>
      </c>
      <c r="AI4640" s="19" t="str">
        <f t="shared" si="581"/>
        <v/>
      </c>
      <c r="AJ4640"/>
      <c r="AK4640" s="19" t="str">
        <f t="shared" si="582"/>
        <v/>
      </c>
    </row>
    <row r="4641" spans="1:37" x14ac:dyDescent="0.25">
      <c r="A4641" s="42" t="str">
        <f t="shared" si="576"/>
        <v/>
      </c>
      <c r="B4641" s="42" t="str">
        <f t="shared" si="577"/>
        <v/>
      </c>
      <c r="C4641" s="42" t="str">
        <f>IF(ISBLANK($N4641),"",IF(ISBLANK('datos GENERALES'!B$16),"",'datos GENERALES'!B$16))</f>
        <v/>
      </c>
      <c r="D4641" s="43" t="str">
        <f>IF(ISBLANK($N4641),"","SGBTM/AUTAROC/"&amp;'datos GENERALES'!B$5&amp;"_"&amp;'datos GENERALES'!C$5&amp;"_"&amp;'datos GENERALES'!D$5)</f>
        <v/>
      </c>
      <c r="E4641" s="42" t="str">
        <f>IF(ISBLANK($N4641),"",IF(ISBLANK('datos GENERALES'!$B$6),"",'datos GENERALES'!$B$6))</f>
        <v/>
      </c>
      <c r="F4641" s="42" t="str">
        <f>IF(ISBLANK($N4641),"",IF(ISBLANK('datos GENERALES'!$B$7),"",'datos GENERALES'!$B$7))</f>
        <v/>
      </c>
      <c r="G4641" s="42" t="str">
        <f>IF(ISBLANK($N4641),"",IF(ISBLANK('datos GENERALES'!$B$10),"",'datos GENERALES'!$B$10))</f>
        <v/>
      </c>
      <c r="H4641" s="42" t="str">
        <f>IF(ISBLANK($N4641),"",IF(ISBLANK('datos GENERALES'!$C$10),"",'datos GENERALES'!$C$10))</f>
        <v/>
      </c>
      <c r="I4641" s="42" t="str">
        <f>IF(ISBLANK($N4641),"",IF(ISBLANK('datos GENERALES'!$D$10),"",'datos GENERALES'!$D$10))</f>
        <v/>
      </c>
      <c r="O4641" s="48" t="str">
        <f>IFERROR(VLOOKUP(N4641,ListaEspecies!$B$3:$D$45,2,FALSE),"")</f>
        <v/>
      </c>
      <c r="P4641" s="96" t="str">
        <f>IFERROR(VLOOKUP(N4641,ListaEspecies!$B$3:$D$45,3,FALSE),"")</f>
        <v/>
      </c>
      <c r="R4641" s="42" t="str">
        <f>IF(ISBLANK($J4641),"",IF(ISBLANK('datos GENERALES'!$B$15),"",'datos GENERALES'!$B$15))</f>
        <v/>
      </c>
      <c r="S4641" s="49" t="str">
        <f t="shared" si="578"/>
        <v/>
      </c>
      <c r="T4641" s="49" t="str">
        <f t="shared" si="579"/>
        <v/>
      </c>
      <c r="AA4641" s="50" t="str">
        <f t="shared" si="583"/>
        <v/>
      </c>
      <c r="AE4641" s="50" t="str">
        <f t="shared" si="580"/>
        <v/>
      </c>
      <c r="AI4641" s="19" t="str">
        <f t="shared" si="581"/>
        <v/>
      </c>
      <c r="AJ4641"/>
      <c r="AK4641" s="19" t="str">
        <f t="shared" si="582"/>
        <v/>
      </c>
    </row>
    <row r="4642" spans="1:37" x14ac:dyDescent="0.25">
      <c r="A4642" s="42" t="str">
        <f t="shared" si="576"/>
        <v/>
      </c>
      <c r="B4642" s="42" t="str">
        <f t="shared" si="577"/>
        <v/>
      </c>
      <c r="C4642" s="42" t="str">
        <f>IF(ISBLANK($N4642),"",IF(ISBLANK('datos GENERALES'!B$16),"",'datos GENERALES'!B$16))</f>
        <v/>
      </c>
      <c r="D4642" s="43" t="str">
        <f>IF(ISBLANK($N4642),"","SGBTM/AUTAROC/"&amp;'datos GENERALES'!B$5&amp;"_"&amp;'datos GENERALES'!C$5&amp;"_"&amp;'datos GENERALES'!D$5)</f>
        <v/>
      </c>
      <c r="E4642" s="42" t="str">
        <f>IF(ISBLANK($N4642),"",IF(ISBLANK('datos GENERALES'!$B$6),"",'datos GENERALES'!$B$6))</f>
        <v/>
      </c>
      <c r="F4642" s="42" t="str">
        <f>IF(ISBLANK($N4642),"",IF(ISBLANK('datos GENERALES'!$B$7),"",'datos GENERALES'!$B$7))</f>
        <v/>
      </c>
      <c r="G4642" s="42" t="str">
        <f>IF(ISBLANK($N4642),"",IF(ISBLANK('datos GENERALES'!$B$10),"",'datos GENERALES'!$B$10))</f>
        <v/>
      </c>
      <c r="H4642" s="42" t="str">
        <f>IF(ISBLANK($N4642),"",IF(ISBLANK('datos GENERALES'!$C$10),"",'datos GENERALES'!$C$10))</f>
        <v/>
      </c>
      <c r="I4642" s="42" t="str">
        <f>IF(ISBLANK($N4642),"",IF(ISBLANK('datos GENERALES'!$D$10),"",'datos GENERALES'!$D$10))</f>
        <v/>
      </c>
      <c r="O4642" s="48" t="str">
        <f>IFERROR(VLOOKUP(N4642,ListaEspecies!$B$3:$D$45,2,FALSE),"")</f>
        <v/>
      </c>
      <c r="P4642" s="96" t="str">
        <f>IFERROR(VLOOKUP(N4642,ListaEspecies!$B$3:$D$45,3,FALSE),"")</f>
        <v/>
      </c>
      <c r="R4642" s="42" t="str">
        <f>IF(ISBLANK($J4642),"",IF(ISBLANK('datos GENERALES'!$B$15),"",'datos GENERALES'!$B$15))</f>
        <v/>
      </c>
      <c r="S4642" s="49" t="str">
        <f t="shared" si="578"/>
        <v/>
      </c>
      <c r="T4642" s="49" t="str">
        <f t="shared" si="579"/>
        <v/>
      </c>
      <c r="AA4642" s="50" t="str">
        <f t="shared" si="583"/>
        <v/>
      </c>
      <c r="AE4642" s="50" t="str">
        <f t="shared" si="580"/>
        <v/>
      </c>
      <c r="AI4642" s="19" t="str">
        <f t="shared" si="581"/>
        <v/>
      </c>
      <c r="AJ4642"/>
      <c r="AK4642" s="19" t="str">
        <f t="shared" si="582"/>
        <v/>
      </c>
    </row>
    <row r="4643" spans="1:37" x14ac:dyDescent="0.25">
      <c r="A4643" s="42" t="str">
        <f t="shared" si="576"/>
        <v/>
      </c>
      <c r="B4643" s="42" t="str">
        <f t="shared" si="577"/>
        <v/>
      </c>
      <c r="C4643" s="42" t="str">
        <f>IF(ISBLANK($N4643),"",IF(ISBLANK('datos GENERALES'!B$16),"",'datos GENERALES'!B$16))</f>
        <v/>
      </c>
      <c r="D4643" s="43" t="str">
        <f>IF(ISBLANK($N4643),"","SGBTM/AUTAROC/"&amp;'datos GENERALES'!B$5&amp;"_"&amp;'datos GENERALES'!C$5&amp;"_"&amp;'datos GENERALES'!D$5)</f>
        <v/>
      </c>
      <c r="E4643" s="42" t="str">
        <f>IF(ISBLANK($N4643),"",IF(ISBLANK('datos GENERALES'!$B$6),"",'datos GENERALES'!$B$6))</f>
        <v/>
      </c>
      <c r="F4643" s="42" t="str">
        <f>IF(ISBLANK($N4643),"",IF(ISBLANK('datos GENERALES'!$B$7),"",'datos GENERALES'!$B$7))</f>
        <v/>
      </c>
      <c r="G4643" s="42" t="str">
        <f>IF(ISBLANK($N4643),"",IF(ISBLANK('datos GENERALES'!$B$10),"",'datos GENERALES'!$B$10))</f>
        <v/>
      </c>
      <c r="H4643" s="42" t="str">
        <f>IF(ISBLANK($N4643),"",IF(ISBLANK('datos GENERALES'!$C$10),"",'datos GENERALES'!$C$10))</f>
        <v/>
      </c>
      <c r="I4643" s="42" t="str">
        <f>IF(ISBLANK($N4643),"",IF(ISBLANK('datos GENERALES'!$D$10),"",'datos GENERALES'!$D$10))</f>
        <v/>
      </c>
      <c r="O4643" s="48" t="str">
        <f>IFERROR(VLOOKUP(N4643,ListaEspecies!$B$3:$D$45,2,FALSE),"")</f>
        <v/>
      </c>
      <c r="P4643" s="96" t="str">
        <f>IFERROR(VLOOKUP(N4643,ListaEspecies!$B$3:$D$45,3,FALSE),"")</f>
        <v/>
      </c>
      <c r="R4643" s="42" t="str">
        <f>IF(ISBLANK($J4643),"",IF(ISBLANK('datos GENERALES'!$B$15),"",'datos GENERALES'!$B$15))</f>
        <v/>
      </c>
      <c r="S4643" s="49" t="str">
        <f t="shared" si="578"/>
        <v/>
      </c>
      <c r="T4643" s="49" t="str">
        <f t="shared" si="579"/>
        <v/>
      </c>
      <c r="AA4643" s="50" t="str">
        <f t="shared" si="583"/>
        <v/>
      </c>
      <c r="AE4643" s="50" t="str">
        <f t="shared" si="580"/>
        <v/>
      </c>
      <c r="AI4643" s="19" t="str">
        <f t="shared" si="581"/>
        <v/>
      </c>
      <c r="AJ4643"/>
      <c r="AK4643" s="19" t="str">
        <f t="shared" si="582"/>
        <v/>
      </c>
    </row>
    <row r="4644" spans="1:37" x14ac:dyDescent="0.25">
      <c r="A4644" s="42" t="str">
        <f t="shared" si="576"/>
        <v/>
      </c>
      <c r="B4644" s="42" t="str">
        <f t="shared" si="577"/>
        <v/>
      </c>
      <c r="C4644" s="42" t="str">
        <f>IF(ISBLANK($N4644),"",IF(ISBLANK('datos GENERALES'!B$16),"",'datos GENERALES'!B$16))</f>
        <v/>
      </c>
      <c r="D4644" s="43" t="str">
        <f>IF(ISBLANK($N4644),"","SGBTM/AUTAROC/"&amp;'datos GENERALES'!B$5&amp;"_"&amp;'datos GENERALES'!C$5&amp;"_"&amp;'datos GENERALES'!D$5)</f>
        <v/>
      </c>
      <c r="E4644" s="42" t="str">
        <f>IF(ISBLANK($N4644),"",IF(ISBLANK('datos GENERALES'!$B$6),"",'datos GENERALES'!$B$6))</f>
        <v/>
      </c>
      <c r="F4644" s="42" t="str">
        <f>IF(ISBLANK($N4644),"",IF(ISBLANK('datos GENERALES'!$B$7),"",'datos GENERALES'!$B$7))</f>
        <v/>
      </c>
      <c r="G4644" s="42" t="str">
        <f>IF(ISBLANK($N4644),"",IF(ISBLANK('datos GENERALES'!$B$10),"",'datos GENERALES'!$B$10))</f>
        <v/>
      </c>
      <c r="H4644" s="42" t="str">
        <f>IF(ISBLANK($N4644),"",IF(ISBLANK('datos GENERALES'!$C$10),"",'datos GENERALES'!$C$10))</f>
        <v/>
      </c>
      <c r="I4644" s="42" t="str">
        <f>IF(ISBLANK($N4644),"",IF(ISBLANK('datos GENERALES'!$D$10),"",'datos GENERALES'!$D$10))</f>
        <v/>
      </c>
      <c r="O4644" s="48" t="str">
        <f>IFERROR(VLOOKUP(N4644,ListaEspecies!$B$3:$D$45,2,FALSE),"")</f>
        <v/>
      </c>
      <c r="P4644" s="96" t="str">
        <f>IFERROR(VLOOKUP(N4644,ListaEspecies!$B$3:$D$45,3,FALSE),"")</f>
        <v/>
      </c>
      <c r="R4644" s="42" t="str">
        <f>IF(ISBLANK($J4644),"",IF(ISBLANK('datos GENERALES'!$B$15),"",'datos GENERALES'!$B$15))</f>
        <v/>
      </c>
      <c r="S4644" s="49" t="str">
        <f t="shared" si="578"/>
        <v/>
      </c>
      <c r="T4644" s="49" t="str">
        <f t="shared" si="579"/>
        <v/>
      </c>
      <c r="AA4644" s="50" t="str">
        <f t="shared" si="583"/>
        <v/>
      </c>
      <c r="AE4644" s="50" t="str">
        <f t="shared" si="580"/>
        <v/>
      </c>
      <c r="AI4644" s="19" t="str">
        <f t="shared" si="581"/>
        <v/>
      </c>
      <c r="AJ4644"/>
      <c r="AK4644" s="19" t="str">
        <f t="shared" si="582"/>
        <v/>
      </c>
    </row>
    <row r="4645" spans="1:37" x14ac:dyDescent="0.25">
      <c r="A4645" s="42" t="str">
        <f t="shared" si="576"/>
        <v/>
      </c>
      <c r="B4645" s="42" t="str">
        <f t="shared" si="577"/>
        <v/>
      </c>
      <c r="C4645" s="42" t="str">
        <f>IF(ISBLANK($N4645),"",IF(ISBLANK('datos GENERALES'!B$16),"",'datos GENERALES'!B$16))</f>
        <v/>
      </c>
      <c r="D4645" s="43" t="str">
        <f>IF(ISBLANK($N4645),"","SGBTM/AUTAROC/"&amp;'datos GENERALES'!B$5&amp;"_"&amp;'datos GENERALES'!C$5&amp;"_"&amp;'datos GENERALES'!D$5)</f>
        <v/>
      </c>
      <c r="E4645" s="42" t="str">
        <f>IF(ISBLANK($N4645),"",IF(ISBLANK('datos GENERALES'!$B$6),"",'datos GENERALES'!$B$6))</f>
        <v/>
      </c>
      <c r="F4645" s="42" t="str">
        <f>IF(ISBLANK($N4645),"",IF(ISBLANK('datos GENERALES'!$B$7),"",'datos GENERALES'!$B$7))</f>
        <v/>
      </c>
      <c r="G4645" s="42" t="str">
        <f>IF(ISBLANK($N4645),"",IF(ISBLANK('datos GENERALES'!$B$10),"",'datos GENERALES'!$B$10))</f>
        <v/>
      </c>
      <c r="H4645" s="42" t="str">
        <f>IF(ISBLANK($N4645),"",IF(ISBLANK('datos GENERALES'!$C$10),"",'datos GENERALES'!$C$10))</f>
        <v/>
      </c>
      <c r="I4645" s="42" t="str">
        <f>IF(ISBLANK($N4645),"",IF(ISBLANK('datos GENERALES'!$D$10),"",'datos GENERALES'!$D$10))</f>
        <v/>
      </c>
      <c r="O4645" s="48" t="str">
        <f>IFERROR(VLOOKUP(N4645,ListaEspecies!$B$3:$D$45,2,FALSE),"")</f>
        <v/>
      </c>
      <c r="P4645" s="96" t="str">
        <f>IFERROR(VLOOKUP(N4645,ListaEspecies!$B$3:$D$45,3,FALSE),"")</f>
        <v/>
      </c>
      <c r="R4645" s="42" t="str">
        <f>IF(ISBLANK($J4645),"",IF(ISBLANK('datos GENERALES'!$B$15),"",'datos GENERALES'!$B$15))</f>
        <v/>
      </c>
      <c r="S4645" s="49" t="str">
        <f t="shared" si="578"/>
        <v/>
      </c>
      <c r="T4645" s="49" t="str">
        <f t="shared" si="579"/>
        <v/>
      </c>
      <c r="AA4645" s="50" t="str">
        <f t="shared" si="583"/>
        <v/>
      </c>
      <c r="AE4645" s="50" t="str">
        <f t="shared" si="580"/>
        <v/>
      </c>
      <c r="AI4645" s="19" t="str">
        <f t="shared" si="581"/>
        <v/>
      </c>
      <c r="AJ4645"/>
      <c r="AK4645" s="19" t="str">
        <f t="shared" si="582"/>
        <v/>
      </c>
    </row>
    <row r="4646" spans="1:37" x14ac:dyDescent="0.25">
      <c r="A4646" s="42" t="str">
        <f t="shared" si="576"/>
        <v/>
      </c>
      <c r="B4646" s="42" t="str">
        <f t="shared" si="577"/>
        <v/>
      </c>
      <c r="C4646" s="42" t="str">
        <f>IF(ISBLANK($N4646),"",IF(ISBLANK('datos GENERALES'!B$16),"",'datos GENERALES'!B$16))</f>
        <v/>
      </c>
      <c r="D4646" s="43" t="str">
        <f>IF(ISBLANK($N4646),"","SGBTM/AUTAROC/"&amp;'datos GENERALES'!B$5&amp;"_"&amp;'datos GENERALES'!C$5&amp;"_"&amp;'datos GENERALES'!D$5)</f>
        <v/>
      </c>
      <c r="E4646" s="42" t="str">
        <f>IF(ISBLANK($N4646),"",IF(ISBLANK('datos GENERALES'!$B$6),"",'datos GENERALES'!$B$6))</f>
        <v/>
      </c>
      <c r="F4646" s="42" t="str">
        <f>IF(ISBLANK($N4646),"",IF(ISBLANK('datos GENERALES'!$B$7),"",'datos GENERALES'!$B$7))</f>
        <v/>
      </c>
      <c r="G4646" s="42" t="str">
        <f>IF(ISBLANK($N4646),"",IF(ISBLANK('datos GENERALES'!$B$10),"",'datos GENERALES'!$B$10))</f>
        <v/>
      </c>
      <c r="H4646" s="42" t="str">
        <f>IF(ISBLANK($N4646),"",IF(ISBLANK('datos GENERALES'!$C$10),"",'datos GENERALES'!$C$10))</f>
        <v/>
      </c>
      <c r="I4646" s="42" t="str">
        <f>IF(ISBLANK($N4646),"",IF(ISBLANK('datos GENERALES'!$D$10),"",'datos GENERALES'!$D$10))</f>
        <v/>
      </c>
      <c r="O4646" s="48" t="str">
        <f>IFERROR(VLOOKUP(N4646,ListaEspecies!$B$3:$D$45,2,FALSE),"")</f>
        <v/>
      </c>
      <c r="P4646" s="96" t="str">
        <f>IFERROR(VLOOKUP(N4646,ListaEspecies!$B$3:$D$45,3,FALSE),"")</f>
        <v/>
      </c>
      <c r="R4646" s="42" t="str">
        <f>IF(ISBLANK($J4646),"",IF(ISBLANK('datos GENERALES'!$B$15),"",'datos GENERALES'!$B$15))</f>
        <v/>
      </c>
      <c r="S4646" s="49" t="str">
        <f t="shared" si="578"/>
        <v/>
      </c>
      <c r="T4646" s="49" t="str">
        <f t="shared" si="579"/>
        <v/>
      </c>
      <c r="AA4646" s="50" t="str">
        <f t="shared" si="583"/>
        <v/>
      </c>
      <c r="AE4646" s="50" t="str">
        <f t="shared" si="580"/>
        <v/>
      </c>
      <c r="AI4646" s="19" t="str">
        <f t="shared" si="581"/>
        <v/>
      </c>
      <c r="AJ4646"/>
      <c r="AK4646" s="19" t="str">
        <f t="shared" si="582"/>
        <v/>
      </c>
    </row>
    <row r="4647" spans="1:37" x14ac:dyDescent="0.25">
      <c r="A4647" s="42" t="str">
        <f t="shared" si="576"/>
        <v/>
      </c>
      <c r="B4647" s="42" t="str">
        <f t="shared" si="577"/>
        <v/>
      </c>
      <c r="C4647" s="42" t="str">
        <f>IF(ISBLANK($N4647),"",IF(ISBLANK('datos GENERALES'!B$16),"",'datos GENERALES'!B$16))</f>
        <v/>
      </c>
      <c r="D4647" s="43" t="str">
        <f>IF(ISBLANK($N4647),"","SGBTM/AUTAROC/"&amp;'datos GENERALES'!B$5&amp;"_"&amp;'datos GENERALES'!C$5&amp;"_"&amp;'datos GENERALES'!D$5)</f>
        <v/>
      </c>
      <c r="E4647" s="42" t="str">
        <f>IF(ISBLANK($N4647),"",IF(ISBLANK('datos GENERALES'!$B$6),"",'datos GENERALES'!$B$6))</f>
        <v/>
      </c>
      <c r="F4647" s="42" t="str">
        <f>IF(ISBLANK($N4647),"",IF(ISBLANK('datos GENERALES'!$B$7),"",'datos GENERALES'!$B$7))</f>
        <v/>
      </c>
      <c r="G4647" s="42" t="str">
        <f>IF(ISBLANK($N4647),"",IF(ISBLANK('datos GENERALES'!$B$10),"",'datos GENERALES'!$B$10))</f>
        <v/>
      </c>
      <c r="H4647" s="42" t="str">
        <f>IF(ISBLANK($N4647),"",IF(ISBLANK('datos GENERALES'!$C$10),"",'datos GENERALES'!$C$10))</f>
        <v/>
      </c>
      <c r="I4647" s="42" t="str">
        <f>IF(ISBLANK($N4647),"",IF(ISBLANK('datos GENERALES'!$D$10),"",'datos GENERALES'!$D$10))</f>
        <v/>
      </c>
      <c r="O4647" s="48" t="str">
        <f>IFERROR(VLOOKUP(N4647,ListaEspecies!$B$3:$D$45,2,FALSE),"")</f>
        <v/>
      </c>
      <c r="P4647" s="96" t="str">
        <f>IFERROR(VLOOKUP(N4647,ListaEspecies!$B$3:$D$45,3,FALSE),"")</f>
        <v/>
      </c>
      <c r="R4647" s="42" t="str">
        <f>IF(ISBLANK($J4647),"",IF(ISBLANK('datos GENERALES'!$B$15),"",'datos GENERALES'!$B$15))</f>
        <v/>
      </c>
      <c r="S4647" s="49" t="str">
        <f t="shared" si="578"/>
        <v/>
      </c>
      <c r="T4647" s="49" t="str">
        <f t="shared" si="579"/>
        <v/>
      </c>
      <c r="AA4647" s="50" t="str">
        <f t="shared" si="583"/>
        <v/>
      </c>
      <c r="AE4647" s="50" t="str">
        <f t="shared" si="580"/>
        <v/>
      </c>
      <c r="AI4647" s="19" t="str">
        <f t="shared" si="581"/>
        <v/>
      </c>
      <c r="AJ4647"/>
      <c r="AK4647" s="19" t="str">
        <f t="shared" si="582"/>
        <v/>
      </c>
    </row>
    <row r="4648" spans="1:37" x14ac:dyDescent="0.25">
      <c r="A4648" s="42" t="str">
        <f t="shared" si="576"/>
        <v/>
      </c>
      <c r="B4648" s="42" t="str">
        <f t="shared" si="577"/>
        <v/>
      </c>
      <c r="C4648" s="42" t="str">
        <f>IF(ISBLANK($N4648),"",IF(ISBLANK('datos GENERALES'!B$16),"",'datos GENERALES'!B$16))</f>
        <v/>
      </c>
      <c r="D4648" s="43" t="str">
        <f>IF(ISBLANK($N4648),"","SGBTM/AUTAROC/"&amp;'datos GENERALES'!B$5&amp;"_"&amp;'datos GENERALES'!C$5&amp;"_"&amp;'datos GENERALES'!D$5)</f>
        <v/>
      </c>
      <c r="E4648" s="42" t="str">
        <f>IF(ISBLANK($N4648),"",IF(ISBLANK('datos GENERALES'!$B$6),"",'datos GENERALES'!$B$6))</f>
        <v/>
      </c>
      <c r="F4648" s="42" t="str">
        <f>IF(ISBLANK($N4648),"",IF(ISBLANK('datos GENERALES'!$B$7),"",'datos GENERALES'!$B$7))</f>
        <v/>
      </c>
      <c r="G4648" s="42" t="str">
        <f>IF(ISBLANK($N4648),"",IF(ISBLANK('datos GENERALES'!$B$10),"",'datos GENERALES'!$B$10))</f>
        <v/>
      </c>
      <c r="H4648" s="42" t="str">
        <f>IF(ISBLANK($N4648),"",IF(ISBLANK('datos GENERALES'!$C$10),"",'datos GENERALES'!$C$10))</f>
        <v/>
      </c>
      <c r="I4648" s="42" t="str">
        <f>IF(ISBLANK($N4648),"",IF(ISBLANK('datos GENERALES'!$D$10),"",'datos GENERALES'!$D$10))</f>
        <v/>
      </c>
      <c r="O4648" s="48" t="str">
        <f>IFERROR(VLOOKUP(N4648,ListaEspecies!$B$3:$D$45,2,FALSE),"")</f>
        <v/>
      </c>
      <c r="P4648" s="96" t="str">
        <f>IFERROR(VLOOKUP(N4648,ListaEspecies!$B$3:$D$45,3,FALSE),"")</f>
        <v/>
      </c>
      <c r="R4648" s="42" t="str">
        <f>IF(ISBLANK($J4648),"",IF(ISBLANK('datos GENERALES'!$B$15),"",'datos GENERALES'!$B$15))</f>
        <v/>
      </c>
      <c r="S4648" s="49" t="str">
        <f t="shared" si="578"/>
        <v/>
      </c>
      <c r="T4648" s="49" t="str">
        <f t="shared" si="579"/>
        <v/>
      </c>
      <c r="AA4648" s="50" t="str">
        <f t="shared" si="583"/>
        <v/>
      </c>
      <c r="AE4648" s="50" t="str">
        <f t="shared" si="580"/>
        <v/>
      </c>
      <c r="AI4648" s="19" t="str">
        <f t="shared" si="581"/>
        <v/>
      </c>
      <c r="AJ4648"/>
      <c r="AK4648" s="19" t="str">
        <f t="shared" si="582"/>
        <v/>
      </c>
    </row>
    <row r="4649" spans="1:37" x14ac:dyDescent="0.25">
      <c r="A4649" s="42" t="str">
        <f t="shared" si="576"/>
        <v/>
      </c>
      <c r="B4649" s="42" t="str">
        <f t="shared" si="577"/>
        <v/>
      </c>
      <c r="C4649" s="42" t="str">
        <f>IF(ISBLANK($N4649),"",IF(ISBLANK('datos GENERALES'!B$16),"",'datos GENERALES'!B$16))</f>
        <v/>
      </c>
      <c r="D4649" s="43" t="str">
        <f>IF(ISBLANK($N4649),"","SGBTM/AUTAROC/"&amp;'datos GENERALES'!B$5&amp;"_"&amp;'datos GENERALES'!C$5&amp;"_"&amp;'datos GENERALES'!D$5)</f>
        <v/>
      </c>
      <c r="E4649" s="42" t="str">
        <f>IF(ISBLANK($N4649),"",IF(ISBLANK('datos GENERALES'!$B$6),"",'datos GENERALES'!$B$6))</f>
        <v/>
      </c>
      <c r="F4649" s="42" t="str">
        <f>IF(ISBLANK($N4649),"",IF(ISBLANK('datos GENERALES'!$B$7),"",'datos GENERALES'!$B$7))</f>
        <v/>
      </c>
      <c r="G4649" s="42" t="str">
        <f>IF(ISBLANK($N4649),"",IF(ISBLANK('datos GENERALES'!$B$10),"",'datos GENERALES'!$B$10))</f>
        <v/>
      </c>
      <c r="H4649" s="42" t="str">
        <f>IF(ISBLANK($N4649),"",IF(ISBLANK('datos GENERALES'!$C$10),"",'datos GENERALES'!$C$10))</f>
        <v/>
      </c>
      <c r="I4649" s="42" t="str">
        <f>IF(ISBLANK($N4649),"",IF(ISBLANK('datos GENERALES'!$D$10),"",'datos GENERALES'!$D$10))</f>
        <v/>
      </c>
      <c r="O4649" s="48" t="str">
        <f>IFERROR(VLOOKUP(N4649,ListaEspecies!$B$3:$D$45,2,FALSE),"")</f>
        <v/>
      </c>
      <c r="P4649" s="96" t="str">
        <f>IFERROR(VLOOKUP(N4649,ListaEspecies!$B$3:$D$45,3,FALSE),"")</f>
        <v/>
      </c>
      <c r="R4649" s="42" t="str">
        <f>IF(ISBLANK($J4649),"",IF(ISBLANK('datos GENERALES'!$B$15),"",'datos GENERALES'!$B$15))</f>
        <v/>
      </c>
      <c r="S4649" s="49" t="str">
        <f t="shared" si="578"/>
        <v/>
      </c>
      <c r="T4649" s="49" t="str">
        <f t="shared" si="579"/>
        <v/>
      </c>
      <c r="AA4649" s="50" t="str">
        <f t="shared" si="583"/>
        <v/>
      </c>
      <c r="AE4649" s="50" t="str">
        <f t="shared" si="580"/>
        <v/>
      </c>
      <c r="AI4649" s="19" t="str">
        <f t="shared" si="581"/>
        <v/>
      </c>
      <c r="AJ4649"/>
      <c r="AK4649" s="19" t="str">
        <f t="shared" si="582"/>
        <v/>
      </c>
    </row>
    <row r="4650" spans="1:37" x14ac:dyDescent="0.25">
      <c r="A4650" s="42" t="str">
        <f t="shared" si="576"/>
        <v/>
      </c>
      <c r="B4650" s="42" t="str">
        <f t="shared" si="577"/>
        <v/>
      </c>
      <c r="C4650" s="42" t="str">
        <f>IF(ISBLANK($N4650),"",IF(ISBLANK('datos GENERALES'!B$16),"",'datos GENERALES'!B$16))</f>
        <v/>
      </c>
      <c r="D4650" s="43" t="str">
        <f>IF(ISBLANK($N4650),"","SGBTM/AUTAROC/"&amp;'datos GENERALES'!B$5&amp;"_"&amp;'datos GENERALES'!C$5&amp;"_"&amp;'datos GENERALES'!D$5)</f>
        <v/>
      </c>
      <c r="E4650" s="42" t="str">
        <f>IF(ISBLANK($N4650),"",IF(ISBLANK('datos GENERALES'!$B$6),"",'datos GENERALES'!$B$6))</f>
        <v/>
      </c>
      <c r="F4650" s="42" t="str">
        <f>IF(ISBLANK($N4650),"",IF(ISBLANK('datos GENERALES'!$B$7),"",'datos GENERALES'!$B$7))</f>
        <v/>
      </c>
      <c r="G4650" s="42" t="str">
        <f>IF(ISBLANK($N4650),"",IF(ISBLANK('datos GENERALES'!$B$10),"",'datos GENERALES'!$B$10))</f>
        <v/>
      </c>
      <c r="H4650" s="42" t="str">
        <f>IF(ISBLANK($N4650),"",IF(ISBLANK('datos GENERALES'!$C$10),"",'datos GENERALES'!$C$10))</f>
        <v/>
      </c>
      <c r="I4650" s="42" t="str">
        <f>IF(ISBLANK($N4650),"",IF(ISBLANK('datos GENERALES'!$D$10),"",'datos GENERALES'!$D$10))</f>
        <v/>
      </c>
      <c r="O4650" s="48" t="str">
        <f>IFERROR(VLOOKUP(N4650,ListaEspecies!$B$3:$D$45,2,FALSE),"")</f>
        <v/>
      </c>
      <c r="P4650" s="96" t="str">
        <f>IFERROR(VLOOKUP(N4650,ListaEspecies!$B$3:$D$45,3,FALSE),"")</f>
        <v/>
      </c>
      <c r="R4650" s="42" t="str">
        <f>IF(ISBLANK($J4650),"",IF(ISBLANK('datos GENERALES'!$B$15),"",'datos GENERALES'!$B$15))</f>
        <v/>
      </c>
      <c r="S4650" s="49" t="str">
        <f t="shared" si="578"/>
        <v/>
      </c>
      <c r="T4650" s="49" t="str">
        <f t="shared" si="579"/>
        <v/>
      </c>
      <c r="AA4650" s="50" t="str">
        <f t="shared" si="583"/>
        <v/>
      </c>
      <c r="AE4650" s="50" t="str">
        <f t="shared" si="580"/>
        <v/>
      </c>
      <c r="AI4650" s="19" t="str">
        <f t="shared" si="581"/>
        <v/>
      </c>
      <c r="AJ4650"/>
      <c r="AK4650" s="19" t="str">
        <f t="shared" si="582"/>
        <v/>
      </c>
    </row>
    <row r="4651" spans="1:37" x14ac:dyDescent="0.25">
      <c r="A4651" s="42" t="str">
        <f t="shared" si="576"/>
        <v/>
      </c>
      <c r="B4651" s="42" t="str">
        <f t="shared" si="577"/>
        <v/>
      </c>
      <c r="C4651" s="42" t="str">
        <f>IF(ISBLANK($N4651),"",IF(ISBLANK('datos GENERALES'!B$16),"",'datos GENERALES'!B$16))</f>
        <v/>
      </c>
      <c r="D4651" s="43" t="str">
        <f>IF(ISBLANK($N4651),"","SGBTM/AUTAROC/"&amp;'datos GENERALES'!B$5&amp;"_"&amp;'datos GENERALES'!C$5&amp;"_"&amp;'datos GENERALES'!D$5)</f>
        <v/>
      </c>
      <c r="E4651" s="42" t="str">
        <f>IF(ISBLANK($N4651),"",IF(ISBLANK('datos GENERALES'!$B$6),"",'datos GENERALES'!$B$6))</f>
        <v/>
      </c>
      <c r="F4651" s="42" t="str">
        <f>IF(ISBLANK($N4651),"",IF(ISBLANK('datos GENERALES'!$B$7),"",'datos GENERALES'!$B$7))</f>
        <v/>
      </c>
      <c r="G4651" s="42" t="str">
        <f>IF(ISBLANK($N4651),"",IF(ISBLANK('datos GENERALES'!$B$10),"",'datos GENERALES'!$B$10))</f>
        <v/>
      </c>
      <c r="H4651" s="42" t="str">
        <f>IF(ISBLANK($N4651),"",IF(ISBLANK('datos GENERALES'!$C$10),"",'datos GENERALES'!$C$10))</f>
        <v/>
      </c>
      <c r="I4651" s="42" t="str">
        <f>IF(ISBLANK($N4651),"",IF(ISBLANK('datos GENERALES'!$D$10),"",'datos GENERALES'!$D$10))</f>
        <v/>
      </c>
      <c r="O4651" s="48" t="str">
        <f>IFERROR(VLOOKUP(N4651,ListaEspecies!$B$3:$D$45,2,FALSE),"")</f>
        <v/>
      </c>
      <c r="P4651" s="96" t="str">
        <f>IFERROR(VLOOKUP(N4651,ListaEspecies!$B$3:$D$45,3,FALSE),"")</f>
        <v/>
      </c>
      <c r="R4651" s="42" t="str">
        <f>IF(ISBLANK($J4651),"",IF(ISBLANK('datos GENERALES'!$B$15),"",'datos GENERALES'!$B$15))</f>
        <v/>
      </c>
      <c r="S4651" s="49" t="str">
        <f t="shared" si="578"/>
        <v/>
      </c>
      <c r="T4651" s="49" t="str">
        <f t="shared" si="579"/>
        <v/>
      </c>
      <c r="AA4651" s="50" t="str">
        <f t="shared" si="583"/>
        <v/>
      </c>
      <c r="AE4651" s="50" t="str">
        <f t="shared" si="580"/>
        <v/>
      </c>
      <c r="AI4651" s="19" t="str">
        <f t="shared" si="581"/>
        <v/>
      </c>
      <c r="AJ4651"/>
      <c r="AK4651" s="19" t="str">
        <f t="shared" si="582"/>
        <v/>
      </c>
    </row>
    <row r="4652" spans="1:37" x14ac:dyDescent="0.25">
      <c r="A4652" s="42" t="str">
        <f t="shared" si="576"/>
        <v/>
      </c>
      <c r="B4652" s="42" t="str">
        <f t="shared" si="577"/>
        <v/>
      </c>
      <c r="C4652" s="42" t="str">
        <f>IF(ISBLANK($N4652),"",IF(ISBLANK('datos GENERALES'!B$16),"",'datos GENERALES'!B$16))</f>
        <v/>
      </c>
      <c r="D4652" s="43" t="str">
        <f>IF(ISBLANK($N4652),"","SGBTM/AUTAROC/"&amp;'datos GENERALES'!B$5&amp;"_"&amp;'datos GENERALES'!C$5&amp;"_"&amp;'datos GENERALES'!D$5)</f>
        <v/>
      </c>
      <c r="E4652" s="42" t="str">
        <f>IF(ISBLANK($N4652),"",IF(ISBLANK('datos GENERALES'!$B$6),"",'datos GENERALES'!$B$6))</f>
        <v/>
      </c>
      <c r="F4652" s="42" t="str">
        <f>IF(ISBLANK($N4652),"",IF(ISBLANK('datos GENERALES'!$B$7),"",'datos GENERALES'!$B$7))</f>
        <v/>
      </c>
      <c r="G4652" s="42" t="str">
        <f>IF(ISBLANK($N4652),"",IF(ISBLANK('datos GENERALES'!$B$10),"",'datos GENERALES'!$B$10))</f>
        <v/>
      </c>
      <c r="H4652" s="42" t="str">
        <f>IF(ISBLANK($N4652),"",IF(ISBLANK('datos GENERALES'!$C$10),"",'datos GENERALES'!$C$10))</f>
        <v/>
      </c>
      <c r="I4652" s="42" t="str">
        <f>IF(ISBLANK($N4652),"",IF(ISBLANK('datos GENERALES'!$D$10),"",'datos GENERALES'!$D$10))</f>
        <v/>
      </c>
      <c r="O4652" s="48" t="str">
        <f>IFERROR(VLOOKUP(N4652,ListaEspecies!$B$3:$D$45,2,FALSE),"")</f>
        <v/>
      </c>
      <c r="P4652" s="96" t="str">
        <f>IFERROR(VLOOKUP(N4652,ListaEspecies!$B$3:$D$45,3,FALSE),"")</f>
        <v/>
      </c>
      <c r="R4652" s="42" t="str">
        <f>IF(ISBLANK($J4652),"",IF(ISBLANK('datos GENERALES'!$B$15),"",'datos GENERALES'!$B$15))</f>
        <v/>
      </c>
      <c r="S4652" s="49" t="str">
        <f t="shared" si="578"/>
        <v/>
      </c>
      <c r="T4652" s="49" t="str">
        <f t="shared" si="579"/>
        <v/>
      </c>
      <c r="AA4652" s="50" t="str">
        <f t="shared" si="583"/>
        <v/>
      </c>
      <c r="AE4652" s="50" t="str">
        <f t="shared" si="580"/>
        <v/>
      </c>
      <c r="AI4652" s="19" t="str">
        <f t="shared" si="581"/>
        <v/>
      </c>
      <c r="AJ4652"/>
      <c r="AK4652" s="19" t="str">
        <f t="shared" si="582"/>
        <v/>
      </c>
    </row>
    <row r="4653" spans="1:37" x14ac:dyDescent="0.25">
      <c r="A4653" s="42" t="str">
        <f t="shared" si="576"/>
        <v/>
      </c>
      <c r="B4653" s="42" t="str">
        <f t="shared" si="577"/>
        <v/>
      </c>
      <c r="C4653" s="42" t="str">
        <f>IF(ISBLANK($N4653),"",IF(ISBLANK('datos GENERALES'!B$16),"",'datos GENERALES'!B$16))</f>
        <v/>
      </c>
      <c r="D4653" s="43" t="str">
        <f>IF(ISBLANK($N4653),"","SGBTM/AUTAROC/"&amp;'datos GENERALES'!B$5&amp;"_"&amp;'datos GENERALES'!C$5&amp;"_"&amp;'datos GENERALES'!D$5)</f>
        <v/>
      </c>
      <c r="E4653" s="42" t="str">
        <f>IF(ISBLANK($N4653),"",IF(ISBLANK('datos GENERALES'!$B$6),"",'datos GENERALES'!$B$6))</f>
        <v/>
      </c>
      <c r="F4653" s="42" t="str">
        <f>IF(ISBLANK($N4653),"",IF(ISBLANK('datos GENERALES'!$B$7),"",'datos GENERALES'!$B$7))</f>
        <v/>
      </c>
      <c r="G4653" s="42" t="str">
        <f>IF(ISBLANK($N4653),"",IF(ISBLANK('datos GENERALES'!$B$10),"",'datos GENERALES'!$B$10))</f>
        <v/>
      </c>
      <c r="H4653" s="42" t="str">
        <f>IF(ISBLANK($N4653),"",IF(ISBLANK('datos GENERALES'!$C$10),"",'datos GENERALES'!$C$10))</f>
        <v/>
      </c>
      <c r="I4653" s="42" t="str">
        <f>IF(ISBLANK($N4653),"",IF(ISBLANK('datos GENERALES'!$D$10),"",'datos GENERALES'!$D$10))</f>
        <v/>
      </c>
      <c r="O4653" s="48" t="str">
        <f>IFERROR(VLOOKUP(N4653,ListaEspecies!$B$3:$D$45,2,FALSE),"")</f>
        <v/>
      </c>
      <c r="P4653" s="96" t="str">
        <f>IFERROR(VLOOKUP(N4653,ListaEspecies!$B$3:$D$45,3,FALSE),"")</f>
        <v/>
      </c>
      <c r="R4653" s="42" t="str">
        <f>IF(ISBLANK($J4653),"",IF(ISBLANK('datos GENERALES'!$B$15),"",'datos GENERALES'!$B$15))</f>
        <v/>
      </c>
      <c r="S4653" s="49" t="str">
        <f t="shared" si="578"/>
        <v/>
      </c>
      <c r="T4653" s="49" t="str">
        <f t="shared" si="579"/>
        <v/>
      </c>
      <c r="AA4653" s="50" t="str">
        <f t="shared" si="583"/>
        <v/>
      </c>
      <c r="AE4653" s="50" t="str">
        <f t="shared" si="580"/>
        <v/>
      </c>
      <c r="AI4653" s="19" t="str">
        <f t="shared" si="581"/>
        <v/>
      </c>
      <c r="AJ4653"/>
      <c r="AK4653" s="19" t="str">
        <f t="shared" si="582"/>
        <v/>
      </c>
    </row>
    <row r="4654" spans="1:37" x14ac:dyDescent="0.25">
      <c r="A4654" s="42" t="str">
        <f t="shared" si="576"/>
        <v/>
      </c>
      <c r="B4654" s="42" t="str">
        <f t="shared" si="577"/>
        <v/>
      </c>
      <c r="C4654" s="42" t="str">
        <f>IF(ISBLANK($N4654),"",IF(ISBLANK('datos GENERALES'!B$16),"",'datos GENERALES'!B$16))</f>
        <v/>
      </c>
      <c r="D4654" s="43" t="str">
        <f>IF(ISBLANK($N4654),"","SGBTM/AUTAROC/"&amp;'datos GENERALES'!B$5&amp;"_"&amp;'datos GENERALES'!C$5&amp;"_"&amp;'datos GENERALES'!D$5)</f>
        <v/>
      </c>
      <c r="E4654" s="42" t="str">
        <f>IF(ISBLANK($N4654),"",IF(ISBLANK('datos GENERALES'!$B$6),"",'datos GENERALES'!$B$6))</f>
        <v/>
      </c>
      <c r="F4654" s="42" t="str">
        <f>IF(ISBLANK($N4654),"",IF(ISBLANK('datos GENERALES'!$B$7),"",'datos GENERALES'!$B$7))</f>
        <v/>
      </c>
      <c r="G4654" s="42" t="str">
        <f>IF(ISBLANK($N4654),"",IF(ISBLANK('datos GENERALES'!$B$10),"",'datos GENERALES'!$B$10))</f>
        <v/>
      </c>
      <c r="H4654" s="42" t="str">
        <f>IF(ISBLANK($N4654),"",IF(ISBLANK('datos GENERALES'!$C$10),"",'datos GENERALES'!$C$10))</f>
        <v/>
      </c>
      <c r="I4654" s="42" t="str">
        <f>IF(ISBLANK($N4654),"",IF(ISBLANK('datos GENERALES'!$D$10),"",'datos GENERALES'!$D$10))</f>
        <v/>
      </c>
      <c r="O4654" s="48" t="str">
        <f>IFERROR(VLOOKUP(N4654,ListaEspecies!$B$3:$D$45,2,FALSE),"")</f>
        <v/>
      </c>
      <c r="P4654" s="96" t="str">
        <f>IFERROR(VLOOKUP(N4654,ListaEspecies!$B$3:$D$45,3,FALSE),"")</f>
        <v/>
      </c>
      <c r="R4654" s="42" t="str">
        <f>IF(ISBLANK($J4654),"",IF(ISBLANK('datos GENERALES'!$B$15),"",'datos GENERALES'!$B$15))</f>
        <v/>
      </c>
      <c r="S4654" s="49" t="str">
        <f t="shared" si="578"/>
        <v/>
      </c>
      <c r="T4654" s="49" t="str">
        <f t="shared" si="579"/>
        <v/>
      </c>
      <c r="AA4654" s="50" t="str">
        <f t="shared" si="583"/>
        <v/>
      </c>
      <c r="AE4654" s="50" t="str">
        <f t="shared" si="580"/>
        <v/>
      </c>
      <c r="AI4654" s="19" t="str">
        <f t="shared" si="581"/>
        <v/>
      </c>
      <c r="AJ4654"/>
      <c r="AK4654" s="19" t="str">
        <f t="shared" si="582"/>
        <v/>
      </c>
    </row>
    <row r="4655" spans="1:37" x14ac:dyDescent="0.25">
      <c r="A4655" s="42" t="str">
        <f t="shared" si="576"/>
        <v/>
      </c>
      <c r="B4655" s="42" t="str">
        <f t="shared" si="577"/>
        <v/>
      </c>
      <c r="C4655" s="42" t="str">
        <f>IF(ISBLANK($N4655),"",IF(ISBLANK('datos GENERALES'!B$16),"",'datos GENERALES'!B$16))</f>
        <v/>
      </c>
      <c r="D4655" s="43" t="str">
        <f>IF(ISBLANK($N4655),"","SGBTM/AUTAROC/"&amp;'datos GENERALES'!B$5&amp;"_"&amp;'datos GENERALES'!C$5&amp;"_"&amp;'datos GENERALES'!D$5)</f>
        <v/>
      </c>
      <c r="E4655" s="42" t="str">
        <f>IF(ISBLANK($N4655),"",IF(ISBLANK('datos GENERALES'!$B$6),"",'datos GENERALES'!$B$6))</f>
        <v/>
      </c>
      <c r="F4655" s="42" t="str">
        <f>IF(ISBLANK($N4655),"",IF(ISBLANK('datos GENERALES'!$B$7),"",'datos GENERALES'!$B$7))</f>
        <v/>
      </c>
      <c r="G4655" s="42" t="str">
        <f>IF(ISBLANK($N4655),"",IF(ISBLANK('datos GENERALES'!$B$10),"",'datos GENERALES'!$B$10))</f>
        <v/>
      </c>
      <c r="H4655" s="42" t="str">
        <f>IF(ISBLANK($N4655),"",IF(ISBLANK('datos GENERALES'!$C$10),"",'datos GENERALES'!$C$10))</f>
        <v/>
      </c>
      <c r="I4655" s="42" t="str">
        <f>IF(ISBLANK($N4655),"",IF(ISBLANK('datos GENERALES'!$D$10),"",'datos GENERALES'!$D$10))</f>
        <v/>
      </c>
      <c r="O4655" s="48" t="str">
        <f>IFERROR(VLOOKUP(N4655,ListaEspecies!$B$3:$D$45,2,FALSE),"")</f>
        <v/>
      </c>
      <c r="P4655" s="96" t="str">
        <f>IFERROR(VLOOKUP(N4655,ListaEspecies!$B$3:$D$45,3,FALSE),"")</f>
        <v/>
      </c>
      <c r="R4655" s="42" t="str">
        <f>IF(ISBLANK($J4655),"",IF(ISBLANK('datos GENERALES'!$B$15),"",'datos GENERALES'!$B$15))</f>
        <v/>
      </c>
      <c r="S4655" s="49" t="str">
        <f t="shared" si="578"/>
        <v/>
      </c>
      <c r="T4655" s="49" t="str">
        <f t="shared" si="579"/>
        <v/>
      </c>
      <c r="AA4655" s="50" t="str">
        <f t="shared" si="583"/>
        <v/>
      </c>
      <c r="AE4655" s="50" t="str">
        <f t="shared" si="580"/>
        <v/>
      </c>
      <c r="AI4655" s="19" t="str">
        <f t="shared" si="581"/>
        <v/>
      </c>
      <c r="AJ4655"/>
      <c r="AK4655" s="19" t="str">
        <f t="shared" si="582"/>
        <v/>
      </c>
    </row>
    <row r="4656" spans="1:37" x14ac:dyDescent="0.25">
      <c r="A4656" s="42" t="str">
        <f t="shared" si="576"/>
        <v/>
      </c>
      <c r="B4656" s="42" t="str">
        <f t="shared" si="577"/>
        <v/>
      </c>
      <c r="C4656" s="42" t="str">
        <f>IF(ISBLANK($N4656),"",IF(ISBLANK('datos GENERALES'!B$16),"",'datos GENERALES'!B$16))</f>
        <v/>
      </c>
      <c r="D4656" s="43" t="str">
        <f>IF(ISBLANK($N4656),"","SGBTM/AUTAROC/"&amp;'datos GENERALES'!B$5&amp;"_"&amp;'datos GENERALES'!C$5&amp;"_"&amp;'datos GENERALES'!D$5)</f>
        <v/>
      </c>
      <c r="E4656" s="42" t="str">
        <f>IF(ISBLANK($N4656),"",IF(ISBLANK('datos GENERALES'!$B$6),"",'datos GENERALES'!$B$6))</f>
        <v/>
      </c>
      <c r="F4656" s="42" t="str">
        <f>IF(ISBLANK($N4656),"",IF(ISBLANK('datos GENERALES'!$B$7),"",'datos GENERALES'!$B$7))</f>
        <v/>
      </c>
      <c r="G4656" s="42" t="str">
        <f>IF(ISBLANK($N4656),"",IF(ISBLANK('datos GENERALES'!$B$10),"",'datos GENERALES'!$B$10))</f>
        <v/>
      </c>
      <c r="H4656" s="42" t="str">
        <f>IF(ISBLANK($N4656),"",IF(ISBLANK('datos GENERALES'!$C$10),"",'datos GENERALES'!$C$10))</f>
        <v/>
      </c>
      <c r="I4656" s="42" t="str">
        <f>IF(ISBLANK($N4656),"",IF(ISBLANK('datos GENERALES'!$D$10),"",'datos GENERALES'!$D$10))</f>
        <v/>
      </c>
      <c r="O4656" s="48" t="str">
        <f>IFERROR(VLOOKUP(N4656,ListaEspecies!$B$3:$D$45,2,FALSE),"")</f>
        <v/>
      </c>
      <c r="P4656" s="96" t="str">
        <f>IFERROR(VLOOKUP(N4656,ListaEspecies!$B$3:$D$45,3,FALSE),"")</f>
        <v/>
      </c>
      <c r="R4656" s="42" t="str">
        <f>IF(ISBLANK($J4656),"",IF(ISBLANK('datos GENERALES'!$B$15),"",'datos GENERALES'!$B$15))</f>
        <v/>
      </c>
      <c r="S4656" s="49" t="str">
        <f t="shared" si="578"/>
        <v/>
      </c>
      <c r="T4656" s="49" t="str">
        <f t="shared" si="579"/>
        <v/>
      </c>
      <c r="AA4656" s="50" t="str">
        <f t="shared" si="583"/>
        <v/>
      </c>
      <c r="AE4656" s="50" t="str">
        <f t="shared" si="580"/>
        <v/>
      </c>
      <c r="AI4656" s="19" t="str">
        <f t="shared" si="581"/>
        <v/>
      </c>
      <c r="AJ4656"/>
      <c r="AK4656" s="19" t="str">
        <f t="shared" si="582"/>
        <v/>
      </c>
    </row>
    <row r="4657" spans="1:37" x14ac:dyDescent="0.25">
      <c r="A4657" s="42" t="str">
        <f t="shared" si="576"/>
        <v/>
      </c>
      <c r="B4657" s="42" t="str">
        <f t="shared" si="577"/>
        <v/>
      </c>
      <c r="C4657" s="42" t="str">
        <f>IF(ISBLANK($N4657),"",IF(ISBLANK('datos GENERALES'!B$16),"",'datos GENERALES'!B$16))</f>
        <v/>
      </c>
      <c r="D4657" s="43" t="str">
        <f>IF(ISBLANK($N4657),"","SGBTM/AUTAROC/"&amp;'datos GENERALES'!B$5&amp;"_"&amp;'datos GENERALES'!C$5&amp;"_"&amp;'datos GENERALES'!D$5)</f>
        <v/>
      </c>
      <c r="E4657" s="42" t="str">
        <f>IF(ISBLANK($N4657),"",IF(ISBLANK('datos GENERALES'!$B$6),"",'datos GENERALES'!$B$6))</f>
        <v/>
      </c>
      <c r="F4657" s="42" t="str">
        <f>IF(ISBLANK($N4657),"",IF(ISBLANK('datos GENERALES'!$B$7),"",'datos GENERALES'!$B$7))</f>
        <v/>
      </c>
      <c r="G4657" s="42" t="str">
        <f>IF(ISBLANK($N4657),"",IF(ISBLANK('datos GENERALES'!$B$10),"",'datos GENERALES'!$B$10))</f>
        <v/>
      </c>
      <c r="H4657" s="42" t="str">
        <f>IF(ISBLANK($N4657),"",IF(ISBLANK('datos GENERALES'!$C$10),"",'datos GENERALES'!$C$10))</f>
        <v/>
      </c>
      <c r="I4657" s="42" t="str">
        <f>IF(ISBLANK($N4657),"",IF(ISBLANK('datos GENERALES'!$D$10),"",'datos GENERALES'!$D$10))</f>
        <v/>
      </c>
      <c r="O4657" s="48" t="str">
        <f>IFERROR(VLOOKUP(N4657,ListaEspecies!$B$3:$D$45,2,FALSE),"")</f>
        <v/>
      </c>
      <c r="P4657" s="96" t="str">
        <f>IFERROR(VLOOKUP(N4657,ListaEspecies!$B$3:$D$45,3,FALSE),"")</f>
        <v/>
      </c>
      <c r="R4657" s="42" t="str">
        <f>IF(ISBLANK($J4657),"",IF(ISBLANK('datos GENERALES'!$B$15),"",'datos GENERALES'!$B$15))</f>
        <v/>
      </c>
      <c r="S4657" s="49" t="str">
        <f t="shared" si="578"/>
        <v/>
      </c>
      <c r="T4657" s="49" t="str">
        <f t="shared" si="579"/>
        <v/>
      </c>
      <c r="AA4657" s="50" t="str">
        <f t="shared" si="583"/>
        <v/>
      </c>
      <c r="AE4657" s="50" t="str">
        <f t="shared" si="580"/>
        <v/>
      </c>
      <c r="AI4657" s="19" t="str">
        <f t="shared" si="581"/>
        <v/>
      </c>
      <c r="AJ4657"/>
      <c r="AK4657" s="19" t="str">
        <f t="shared" si="582"/>
        <v/>
      </c>
    </row>
    <row r="4658" spans="1:37" x14ac:dyDescent="0.25">
      <c r="A4658" s="42" t="str">
        <f t="shared" si="576"/>
        <v/>
      </c>
      <c r="B4658" s="42" t="str">
        <f t="shared" si="577"/>
        <v/>
      </c>
      <c r="C4658" s="42" t="str">
        <f>IF(ISBLANK($N4658),"",IF(ISBLANK('datos GENERALES'!B$16),"",'datos GENERALES'!B$16))</f>
        <v/>
      </c>
      <c r="D4658" s="43" t="str">
        <f>IF(ISBLANK($N4658),"","SGBTM/AUTAROC/"&amp;'datos GENERALES'!B$5&amp;"_"&amp;'datos GENERALES'!C$5&amp;"_"&amp;'datos GENERALES'!D$5)</f>
        <v/>
      </c>
      <c r="E4658" s="42" t="str">
        <f>IF(ISBLANK($N4658),"",IF(ISBLANK('datos GENERALES'!$B$6),"",'datos GENERALES'!$B$6))</f>
        <v/>
      </c>
      <c r="F4658" s="42" t="str">
        <f>IF(ISBLANK($N4658),"",IF(ISBLANK('datos GENERALES'!$B$7),"",'datos GENERALES'!$B$7))</f>
        <v/>
      </c>
      <c r="G4658" s="42" t="str">
        <f>IF(ISBLANK($N4658),"",IF(ISBLANK('datos GENERALES'!$B$10),"",'datos GENERALES'!$B$10))</f>
        <v/>
      </c>
      <c r="H4658" s="42" t="str">
        <f>IF(ISBLANK($N4658),"",IF(ISBLANK('datos GENERALES'!$C$10),"",'datos GENERALES'!$C$10))</f>
        <v/>
      </c>
      <c r="I4658" s="42" t="str">
        <f>IF(ISBLANK($N4658),"",IF(ISBLANK('datos GENERALES'!$D$10),"",'datos GENERALES'!$D$10))</f>
        <v/>
      </c>
      <c r="O4658" s="48" t="str">
        <f>IFERROR(VLOOKUP(N4658,ListaEspecies!$B$3:$D$45,2,FALSE),"")</f>
        <v/>
      </c>
      <c r="P4658" s="96" t="str">
        <f>IFERROR(VLOOKUP(N4658,ListaEspecies!$B$3:$D$45,3,FALSE),"")</f>
        <v/>
      </c>
      <c r="R4658" s="42" t="str">
        <f>IF(ISBLANK($J4658),"",IF(ISBLANK('datos GENERALES'!$B$15),"",'datos GENERALES'!$B$15))</f>
        <v/>
      </c>
      <c r="S4658" s="49" t="str">
        <f t="shared" si="578"/>
        <v/>
      </c>
      <c r="T4658" s="49" t="str">
        <f t="shared" si="579"/>
        <v/>
      </c>
      <c r="AA4658" s="50" t="str">
        <f t="shared" si="583"/>
        <v/>
      </c>
      <c r="AE4658" s="50" t="str">
        <f t="shared" si="580"/>
        <v/>
      </c>
      <c r="AI4658" s="19" t="str">
        <f t="shared" si="581"/>
        <v/>
      </c>
      <c r="AJ4658"/>
      <c r="AK4658" s="19" t="str">
        <f t="shared" si="582"/>
        <v/>
      </c>
    </row>
    <row r="4659" spans="1:37" x14ac:dyDescent="0.25">
      <c r="A4659" s="42" t="str">
        <f t="shared" si="576"/>
        <v/>
      </c>
      <c r="B4659" s="42" t="str">
        <f t="shared" si="577"/>
        <v/>
      </c>
      <c r="C4659" s="42" t="str">
        <f>IF(ISBLANK($N4659),"",IF(ISBLANK('datos GENERALES'!B$16),"",'datos GENERALES'!B$16))</f>
        <v/>
      </c>
      <c r="D4659" s="43" t="str">
        <f>IF(ISBLANK($N4659),"","SGBTM/AUTAROC/"&amp;'datos GENERALES'!B$5&amp;"_"&amp;'datos GENERALES'!C$5&amp;"_"&amp;'datos GENERALES'!D$5)</f>
        <v/>
      </c>
      <c r="E4659" s="42" t="str">
        <f>IF(ISBLANK($N4659),"",IF(ISBLANK('datos GENERALES'!$B$6),"",'datos GENERALES'!$B$6))</f>
        <v/>
      </c>
      <c r="F4659" s="42" t="str">
        <f>IF(ISBLANK($N4659),"",IF(ISBLANK('datos GENERALES'!$B$7),"",'datos GENERALES'!$B$7))</f>
        <v/>
      </c>
      <c r="G4659" s="42" t="str">
        <f>IF(ISBLANK($N4659),"",IF(ISBLANK('datos GENERALES'!$B$10),"",'datos GENERALES'!$B$10))</f>
        <v/>
      </c>
      <c r="H4659" s="42" t="str">
        <f>IF(ISBLANK($N4659),"",IF(ISBLANK('datos GENERALES'!$C$10),"",'datos GENERALES'!$C$10))</f>
        <v/>
      </c>
      <c r="I4659" s="42" t="str">
        <f>IF(ISBLANK($N4659),"",IF(ISBLANK('datos GENERALES'!$D$10),"",'datos GENERALES'!$D$10))</f>
        <v/>
      </c>
      <c r="O4659" s="48" t="str">
        <f>IFERROR(VLOOKUP(N4659,ListaEspecies!$B$3:$D$45,2,FALSE),"")</f>
        <v/>
      </c>
      <c r="P4659" s="96" t="str">
        <f>IFERROR(VLOOKUP(N4659,ListaEspecies!$B$3:$D$45,3,FALSE),"")</f>
        <v/>
      </c>
      <c r="R4659" s="42" t="str">
        <f>IF(ISBLANK($J4659),"",IF(ISBLANK('datos GENERALES'!$B$15),"",'datos GENERALES'!$B$15))</f>
        <v/>
      </c>
      <c r="S4659" s="49" t="str">
        <f t="shared" si="578"/>
        <v/>
      </c>
      <c r="T4659" s="49" t="str">
        <f t="shared" si="579"/>
        <v/>
      </c>
      <c r="AA4659" s="50" t="str">
        <f t="shared" si="583"/>
        <v/>
      </c>
      <c r="AE4659" s="50" t="str">
        <f t="shared" si="580"/>
        <v/>
      </c>
      <c r="AI4659" s="19" t="str">
        <f t="shared" si="581"/>
        <v/>
      </c>
      <c r="AJ4659"/>
      <c r="AK4659" s="19" t="str">
        <f t="shared" si="582"/>
        <v/>
      </c>
    </row>
    <row r="4660" spans="1:37" x14ac:dyDescent="0.25">
      <c r="A4660" s="42" t="str">
        <f t="shared" si="576"/>
        <v/>
      </c>
      <c r="B4660" s="42" t="str">
        <f t="shared" si="577"/>
        <v/>
      </c>
      <c r="C4660" s="42" t="str">
        <f>IF(ISBLANK($N4660),"",IF(ISBLANK('datos GENERALES'!B$16),"",'datos GENERALES'!B$16))</f>
        <v/>
      </c>
      <c r="D4660" s="43" t="str">
        <f>IF(ISBLANK($N4660),"","SGBTM/AUTAROC/"&amp;'datos GENERALES'!B$5&amp;"_"&amp;'datos GENERALES'!C$5&amp;"_"&amp;'datos GENERALES'!D$5)</f>
        <v/>
      </c>
      <c r="E4660" s="42" t="str">
        <f>IF(ISBLANK($N4660),"",IF(ISBLANK('datos GENERALES'!$B$6),"",'datos GENERALES'!$B$6))</f>
        <v/>
      </c>
      <c r="F4660" s="42" t="str">
        <f>IF(ISBLANK($N4660),"",IF(ISBLANK('datos GENERALES'!$B$7),"",'datos GENERALES'!$B$7))</f>
        <v/>
      </c>
      <c r="G4660" s="42" t="str">
        <f>IF(ISBLANK($N4660),"",IF(ISBLANK('datos GENERALES'!$B$10),"",'datos GENERALES'!$B$10))</f>
        <v/>
      </c>
      <c r="H4660" s="42" t="str">
        <f>IF(ISBLANK($N4660),"",IF(ISBLANK('datos GENERALES'!$C$10),"",'datos GENERALES'!$C$10))</f>
        <v/>
      </c>
      <c r="I4660" s="42" t="str">
        <f>IF(ISBLANK($N4660),"",IF(ISBLANK('datos GENERALES'!$D$10),"",'datos GENERALES'!$D$10))</f>
        <v/>
      </c>
      <c r="O4660" s="48" t="str">
        <f>IFERROR(VLOOKUP(N4660,ListaEspecies!$B$3:$D$45,2,FALSE),"")</f>
        <v/>
      </c>
      <c r="P4660" s="96" t="str">
        <f>IFERROR(VLOOKUP(N4660,ListaEspecies!$B$3:$D$45,3,FALSE),"")</f>
        <v/>
      </c>
      <c r="R4660" s="42" t="str">
        <f>IF(ISBLANK($J4660),"",IF(ISBLANK('datos GENERALES'!$B$15),"",'datos GENERALES'!$B$15))</f>
        <v/>
      </c>
      <c r="S4660" s="49" t="str">
        <f t="shared" si="578"/>
        <v/>
      </c>
      <c r="T4660" s="49" t="str">
        <f t="shared" si="579"/>
        <v/>
      </c>
      <c r="AA4660" s="50" t="str">
        <f t="shared" si="583"/>
        <v/>
      </c>
      <c r="AE4660" s="50" t="str">
        <f t="shared" si="580"/>
        <v/>
      </c>
      <c r="AI4660" s="19" t="str">
        <f t="shared" si="581"/>
        <v/>
      </c>
      <c r="AJ4660"/>
      <c r="AK4660" s="19" t="str">
        <f t="shared" si="582"/>
        <v/>
      </c>
    </row>
    <row r="4661" spans="1:37" x14ac:dyDescent="0.25">
      <c r="A4661" s="42" t="str">
        <f t="shared" si="576"/>
        <v/>
      </c>
      <c r="B4661" s="42" t="str">
        <f t="shared" si="577"/>
        <v/>
      </c>
      <c r="C4661" s="42" t="str">
        <f>IF(ISBLANK($N4661),"",IF(ISBLANK('datos GENERALES'!B$16),"",'datos GENERALES'!B$16))</f>
        <v/>
      </c>
      <c r="D4661" s="43" t="str">
        <f>IF(ISBLANK($N4661),"","SGBTM/AUTAROC/"&amp;'datos GENERALES'!B$5&amp;"_"&amp;'datos GENERALES'!C$5&amp;"_"&amp;'datos GENERALES'!D$5)</f>
        <v/>
      </c>
      <c r="E4661" s="42" t="str">
        <f>IF(ISBLANK($N4661),"",IF(ISBLANK('datos GENERALES'!$B$6),"",'datos GENERALES'!$B$6))</f>
        <v/>
      </c>
      <c r="F4661" s="42" t="str">
        <f>IF(ISBLANK($N4661),"",IF(ISBLANK('datos GENERALES'!$B$7),"",'datos GENERALES'!$B$7))</f>
        <v/>
      </c>
      <c r="G4661" s="42" t="str">
        <f>IF(ISBLANK($N4661),"",IF(ISBLANK('datos GENERALES'!$B$10),"",'datos GENERALES'!$B$10))</f>
        <v/>
      </c>
      <c r="H4661" s="42" t="str">
        <f>IF(ISBLANK($N4661),"",IF(ISBLANK('datos GENERALES'!$C$10),"",'datos GENERALES'!$C$10))</f>
        <v/>
      </c>
      <c r="I4661" s="42" t="str">
        <f>IF(ISBLANK($N4661),"",IF(ISBLANK('datos GENERALES'!$D$10),"",'datos GENERALES'!$D$10))</f>
        <v/>
      </c>
      <c r="O4661" s="48" t="str">
        <f>IFERROR(VLOOKUP(N4661,ListaEspecies!$B$3:$D$45,2,FALSE),"")</f>
        <v/>
      </c>
      <c r="P4661" s="96" t="str">
        <f>IFERROR(VLOOKUP(N4661,ListaEspecies!$B$3:$D$45,3,FALSE),"")</f>
        <v/>
      </c>
      <c r="R4661" s="42" t="str">
        <f>IF(ISBLANK($J4661),"",IF(ISBLANK('datos GENERALES'!$B$15),"",'datos GENERALES'!$B$15))</f>
        <v/>
      </c>
      <c r="S4661" s="49" t="str">
        <f t="shared" si="578"/>
        <v/>
      </c>
      <c r="T4661" s="49" t="str">
        <f t="shared" si="579"/>
        <v/>
      </c>
      <c r="AA4661" s="50" t="str">
        <f t="shared" si="583"/>
        <v/>
      </c>
      <c r="AE4661" s="50" t="str">
        <f t="shared" si="580"/>
        <v/>
      </c>
      <c r="AI4661" s="19" t="str">
        <f t="shared" si="581"/>
        <v/>
      </c>
      <c r="AJ4661"/>
      <c r="AK4661" s="19" t="str">
        <f t="shared" si="582"/>
        <v/>
      </c>
    </row>
    <row r="4662" spans="1:37" x14ac:dyDescent="0.25">
      <c r="A4662" s="42" t="str">
        <f t="shared" si="576"/>
        <v/>
      </c>
      <c r="B4662" s="42" t="str">
        <f t="shared" si="577"/>
        <v/>
      </c>
      <c r="C4662" s="42" t="str">
        <f>IF(ISBLANK($N4662),"",IF(ISBLANK('datos GENERALES'!B$16),"",'datos GENERALES'!B$16))</f>
        <v/>
      </c>
      <c r="D4662" s="43" t="str">
        <f>IF(ISBLANK($N4662),"","SGBTM/AUTAROC/"&amp;'datos GENERALES'!B$5&amp;"_"&amp;'datos GENERALES'!C$5&amp;"_"&amp;'datos GENERALES'!D$5)</f>
        <v/>
      </c>
      <c r="E4662" s="42" t="str">
        <f>IF(ISBLANK($N4662),"",IF(ISBLANK('datos GENERALES'!$B$6),"",'datos GENERALES'!$B$6))</f>
        <v/>
      </c>
      <c r="F4662" s="42" t="str">
        <f>IF(ISBLANK($N4662),"",IF(ISBLANK('datos GENERALES'!$B$7),"",'datos GENERALES'!$B$7))</f>
        <v/>
      </c>
      <c r="G4662" s="42" t="str">
        <f>IF(ISBLANK($N4662),"",IF(ISBLANK('datos GENERALES'!$B$10),"",'datos GENERALES'!$B$10))</f>
        <v/>
      </c>
      <c r="H4662" s="42" t="str">
        <f>IF(ISBLANK($N4662),"",IF(ISBLANK('datos GENERALES'!$C$10),"",'datos GENERALES'!$C$10))</f>
        <v/>
      </c>
      <c r="I4662" s="42" t="str">
        <f>IF(ISBLANK($N4662),"",IF(ISBLANK('datos GENERALES'!$D$10),"",'datos GENERALES'!$D$10))</f>
        <v/>
      </c>
      <c r="O4662" s="48" t="str">
        <f>IFERROR(VLOOKUP(N4662,ListaEspecies!$B$3:$D$45,2,FALSE),"")</f>
        <v/>
      </c>
      <c r="P4662" s="96" t="str">
        <f>IFERROR(VLOOKUP(N4662,ListaEspecies!$B$3:$D$45,3,FALSE),"")</f>
        <v/>
      </c>
      <c r="R4662" s="42" t="str">
        <f>IF(ISBLANK($J4662),"",IF(ISBLANK('datos GENERALES'!$B$15),"",'datos GENERALES'!$B$15))</f>
        <v/>
      </c>
      <c r="S4662" s="49" t="str">
        <f t="shared" si="578"/>
        <v/>
      </c>
      <c r="T4662" s="49" t="str">
        <f t="shared" si="579"/>
        <v/>
      </c>
      <c r="AA4662" s="50" t="str">
        <f t="shared" si="583"/>
        <v/>
      </c>
      <c r="AE4662" s="50" t="str">
        <f t="shared" si="580"/>
        <v/>
      </c>
      <c r="AI4662" s="19" t="str">
        <f t="shared" si="581"/>
        <v/>
      </c>
      <c r="AJ4662"/>
      <c r="AK4662" s="19" t="str">
        <f t="shared" si="582"/>
        <v/>
      </c>
    </row>
    <row r="4663" spans="1:37" x14ac:dyDescent="0.25">
      <c r="A4663" s="42" t="str">
        <f t="shared" si="576"/>
        <v/>
      </c>
      <c r="B4663" s="42" t="str">
        <f t="shared" si="577"/>
        <v/>
      </c>
      <c r="C4663" s="42" t="str">
        <f>IF(ISBLANK($N4663),"",IF(ISBLANK('datos GENERALES'!B$16),"",'datos GENERALES'!B$16))</f>
        <v/>
      </c>
      <c r="D4663" s="43" t="str">
        <f>IF(ISBLANK($N4663),"","SGBTM/AUTAROC/"&amp;'datos GENERALES'!B$5&amp;"_"&amp;'datos GENERALES'!C$5&amp;"_"&amp;'datos GENERALES'!D$5)</f>
        <v/>
      </c>
      <c r="E4663" s="42" t="str">
        <f>IF(ISBLANK($N4663),"",IF(ISBLANK('datos GENERALES'!$B$6),"",'datos GENERALES'!$B$6))</f>
        <v/>
      </c>
      <c r="F4663" s="42" t="str">
        <f>IF(ISBLANK($N4663),"",IF(ISBLANK('datos GENERALES'!$B$7),"",'datos GENERALES'!$B$7))</f>
        <v/>
      </c>
      <c r="G4663" s="42" t="str">
        <f>IF(ISBLANK($N4663),"",IF(ISBLANK('datos GENERALES'!$B$10),"",'datos GENERALES'!$B$10))</f>
        <v/>
      </c>
      <c r="H4663" s="42" t="str">
        <f>IF(ISBLANK($N4663),"",IF(ISBLANK('datos GENERALES'!$C$10),"",'datos GENERALES'!$C$10))</f>
        <v/>
      </c>
      <c r="I4663" s="42" t="str">
        <f>IF(ISBLANK($N4663),"",IF(ISBLANK('datos GENERALES'!$D$10),"",'datos GENERALES'!$D$10))</f>
        <v/>
      </c>
      <c r="O4663" s="48" t="str">
        <f>IFERROR(VLOOKUP(N4663,ListaEspecies!$B$3:$D$45,2,FALSE),"")</f>
        <v/>
      </c>
      <c r="P4663" s="96" t="str">
        <f>IFERROR(VLOOKUP(N4663,ListaEspecies!$B$3:$D$45,3,FALSE),"")</f>
        <v/>
      </c>
      <c r="R4663" s="42" t="str">
        <f>IF(ISBLANK($J4663),"",IF(ISBLANK('datos GENERALES'!$B$15),"",'datos GENERALES'!$B$15))</f>
        <v/>
      </c>
      <c r="S4663" s="49" t="str">
        <f t="shared" si="578"/>
        <v/>
      </c>
      <c r="T4663" s="49" t="str">
        <f t="shared" si="579"/>
        <v/>
      </c>
      <c r="AA4663" s="50" t="str">
        <f t="shared" si="583"/>
        <v/>
      </c>
      <c r="AE4663" s="50" t="str">
        <f t="shared" si="580"/>
        <v/>
      </c>
      <c r="AI4663" s="19" t="str">
        <f t="shared" si="581"/>
        <v/>
      </c>
      <c r="AJ4663"/>
      <c r="AK4663" s="19" t="str">
        <f t="shared" si="582"/>
        <v/>
      </c>
    </row>
    <row r="4664" spans="1:37" x14ac:dyDescent="0.25">
      <c r="A4664" s="42" t="str">
        <f t="shared" si="576"/>
        <v/>
      </c>
      <c r="B4664" s="42" t="str">
        <f t="shared" si="577"/>
        <v/>
      </c>
      <c r="C4664" s="42" t="str">
        <f>IF(ISBLANK($N4664),"",IF(ISBLANK('datos GENERALES'!B$16),"",'datos GENERALES'!B$16))</f>
        <v/>
      </c>
      <c r="D4664" s="43" t="str">
        <f>IF(ISBLANK($N4664),"","SGBTM/AUTAROC/"&amp;'datos GENERALES'!B$5&amp;"_"&amp;'datos GENERALES'!C$5&amp;"_"&amp;'datos GENERALES'!D$5)</f>
        <v/>
      </c>
      <c r="E4664" s="42" t="str">
        <f>IF(ISBLANK($N4664),"",IF(ISBLANK('datos GENERALES'!$B$6),"",'datos GENERALES'!$B$6))</f>
        <v/>
      </c>
      <c r="F4664" s="42" t="str">
        <f>IF(ISBLANK($N4664),"",IF(ISBLANK('datos GENERALES'!$B$7),"",'datos GENERALES'!$B$7))</f>
        <v/>
      </c>
      <c r="G4664" s="42" t="str">
        <f>IF(ISBLANK($N4664),"",IF(ISBLANK('datos GENERALES'!$B$10),"",'datos GENERALES'!$B$10))</f>
        <v/>
      </c>
      <c r="H4664" s="42" t="str">
        <f>IF(ISBLANK($N4664),"",IF(ISBLANK('datos GENERALES'!$C$10),"",'datos GENERALES'!$C$10))</f>
        <v/>
      </c>
      <c r="I4664" s="42" t="str">
        <f>IF(ISBLANK($N4664),"",IF(ISBLANK('datos GENERALES'!$D$10),"",'datos GENERALES'!$D$10))</f>
        <v/>
      </c>
      <c r="O4664" s="48" t="str">
        <f>IFERROR(VLOOKUP(N4664,ListaEspecies!$B$3:$D$45,2,FALSE),"")</f>
        <v/>
      </c>
      <c r="P4664" s="96" t="str">
        <f>IFERROR(VLOOKUP(N4664,ListaEspecies!$B$3:$D$45,3,FALSE),"")</f>
        <v/>
      </c>
      <c r="R4664" s="42" t="str">
        <f>IF(ISBLANK($J4664),"",IF(ISBLANK('datos GENERALES'!$B$15),"",'datos GENERALES'!$B$15))</f>
        <v/>
      </c>
      <c r="S4664" s="49" t="str">
        <f t="shared" si="578"/>
        <v/>
      </c>
      <c r="T4664" s="49" t="str">
        <f t="shared" si="579"/>
        <v/>
      </c>
      <c r="AA4664" s="50" t="str">
        <f t="shared" si="583"/>
        <v/>
      </c>
      <c r="AE4664" s="50" t="str">
        <f t="shared" si="580"/>
        <v/>
      </c>
      <c r="AI4664" s="19" t="str">
        <f t="shared" si="581"/>
        <v/>
      </c>
      <c r="AJ4664"/>
      <c r="AK4664" s="19" t="str">
        <f t="shared" si="582"/>
        <v/>
      </c>
    </row>
    <row r="4665" spans="1:37" x14ac:dyDescent="0.25">
      <c r="A4665" s="42" t="str">
        <f t="shared" si="576"/>
        <v/>
      </c>
      <c r="B4665" s="42" t="str">
        <f t="shared" si="577"/>
        <v/>
      </c>
      <c r="C4665" s="42" t="str">
        <f>IF(ISBLANK($N4665),"",IF(ISBLANK('datos GENERALES'!B$16),"",'datos GENERALES'!B$16))</f>
        <v/>
      </c>
      <c r="D4665" s="43" t="str">
        <f>IF(ISBLANK($N4665),"","SGBTM/AUTAROC/"&amp;'datos GENERALES'!B$5&amp;"_"&amp;'datos GENERALES'!C$5&amp;"_"&amp;'datos GENERALES'!D$5)</f>
        <v/>
      </c>
      <c r="E4665" s="42" t="str">
        <f>IF(ISBLANK($N4665),"",IF(ISBLANK('datos GENERALES'!$B$6),"",'datos GENERALES'!$B$6))</f>
        <v/>
      </c>
      <c r="F4665" s="42" t="str">
        <f>IF(ISBLANK($N4665),"",IF(ISBLANK('datos GENERALES'!$B$7),"",'datos GENERALES'!$B$7))</f>
        <v/>
      </c>
      <c r="G4665" s="42" t="str">
        <f>IF(ISBLANK($N4665),"",IF(ISBLANK('datos GENERALES'!$B$10),"",'datos GENERALES'!$B$10))</f>
        <v/>
      </c>
      <c r="H4665" s="42" t="str">
        <f>IF(ISBLANK($N4665),"",IF(ISBLANK('datos GENERALES'!$C$10),"",'datos GENERALES'!$C$10))</f>
        <v/>
      </c>
      <c r="I4665" s="42" t="str">
        <f>IF(ISBLANK($N4665),"",IF(ISBLANK('datos GENERALES'!$D$10),"",'datos GENERALES'!$D$10))</f>
        <v/>
      </c>
      <c r="O4665" s="48" t="str">
        <f>IFERROR(VLOOKUP(N4665,ListaEspecies!$B$3:$D$45,2,FALSE),"")</f>
        <v/>
      </c>
      <c r="P4665" s="96" t="str">
        <f>IFERROR(VLOOKUP(N4665,ListaEspecies!$B$3:$D$45,3,FALSE),"")</f>
        <v/>
      </c>
      <c r="R4665" s="42" t="str">
        <f>IF(ISBLANK($J4665),"",IF(ISBLANK('datos GENERALES'!$B$15),"",'datos GENERALES'!$B$15))</f>
        <v/>
      </c>
      <c r="S4665" s="49" t="str">
        <f t="shared" si="578"/>
        <v/>
      </c>
      <c r="T4665" s="49" t="str">
        <f t="shared" si="579"/>
        <v/>
      </c>
      <c r="AA4665" s="50" t="str">
        <f t="shared" si="583"/>
        <v/>
      </c>
      <c r="AE4665" s="50" t="str">
        <f t="shared" si="580"/>
        <v/>
      </c>
      <c r="AI4665" s="19" t="str">
        <f t="shared" si="581"/>
        <v/>
      </c>
      <c r="AJ4665"/>
      <c r="AK4665" s="19" t="str">
        <f t="shared" si="582"/>
        <v/>
      </c>
    </row>
    <row r="4666" spans="1:37" x14ac:dyDescent="0.25">
      <c r="A4666" s="42" t="str">
        <f t="shared" si="576"/>
        <v/>
      </c>
      <c r="B4666" s="42" t="str">
        <f t="shared" si="577"/>
        <v/>
      </c>
      <c r="C4666" s="42" t="str">
        <f>IF(ISBLANK($N4666),"",IF(ISBLANK('datos GENERALES'!B$16),"",'datos GENERALES'!B$16))</f>
        <v/>
      </c>
      <c r="D4666" s="43" t="str">
        <f>IF(ISBLANK($N4666),"","SGBTM/AUTAROC/"&amp;'datos GENERALES'!B$5&amp;"_"&amp;'datos GENERALES'!C$5&amp;"_"&amp;'datos GENERALES'!D$5)</f>
        <v/>
      </c>
      <c r="E4666" s="42" t="str">
        <f>IF(ISBLANK($N4666),"",IF(ISBLANK('datos GENERALES'!$B$6),"",'datos GENERALES'!$B$6))</f>
        <v/>
      </c>
      <c r="F4666" s="42" t="str">
        <f>IF(ISBLANK($N4666),"",IF(ISBLANK('datos GENERALES'!$B$7),"",'datos GENERALES'!$B$7))</f>
        <v/>
      </c>
      <c r="G4666" s="42" t="str">
        <f>IF(ISBLANK($N4666),"",IF(ISBLANK('datos GENERALES'!$B$10),"",'datos GENERALES'!$B$10))</f>
        <v/>
      </c>
      <c r="H4666" s="42" t="str">
        <f>IF(ISBLANK($N4666),"",IF(ISBLANK('datos GENERALES'!$C$10),"",'datos GENERALES'!$C$10))</f>
        <v/>
      </c>
      <c r="I4666" s="42" t="str">
        <f>IF(ISBLANK($N4666),"",IF(ISBLANK('datos GENERALES'!$D$10),"",'datos GENERALES'!$D$10))</f>
        <v/>
      </c>
      <c r="O4666" s="48" t="str">
        <f>IFERROR(VLOOKUP(N4666,ListaEspecies!$B$3:$D$45,2,FALSE),"")</f>
        <v/>
      </c>
      <c r="P4666" s="96" t="str">
        <f>IFERROR(VLOOKUP(N4666,ListaEspecies!$B$3:$D$45,3,FALSE),"")</f>
        <v/>
      </c>
      <c r="R4666" s="42" t="str">
        <f>IF(ISBLANK($J4666),"",IF(ISBLANK('datos GENERALES'!$B$15),"",'datos GENERALES'!$B$15))</f>
        <v/>
      </c>
      <c r="S4666" s="49" t="str">
        <f t="shared" si="578"/>
        <v/>
      </c>
      <c r="T4666" s="49" t="str">
        <f t="shared" si="579"/>
        <v/>
      </c>
      <c r="AA4666" s="50" t="str">
        <f t="shared" si="583"/>
        <v/>
      </c>
      <c r="AE4666" s="50" t="str">
        <f t="shared" si="580"/>
        <v/>
      </c>
      <c r="AI4666" s="19" t="str">
        <f t="shared" si="581"/>
        <v/>
      </c>
      <c r="AJ4666"/>
      <c r="AK4666" s="19" t="str">
        <f t="shared" si="582"/>
        <v/>
      </c>
    </row>
    <row r="4667" spans="1:37" x14ac:dyDescent="0.25">
      <c r="A4667" s="42" t="str">
        <f t="shared" si="576"/>
        <v/>
      </c>
      <c r="B4667" s="42" t="str">
        <f t="shared" si="577"/>
        <v/>
      </c>
      <c r="C4667" s="42" t="str">
        <f>IF(ISBLANK($N4667),"",IF(ISBLANK('datos GENERALES'!B$16),"",'datos GENERALES'!B$16))</f>
        <v/>
      </c>
      <c r="D4667" s="43" t="str">
        <f>IF(ISBLANK($N4667),"","SGBTM/AUTAROC/"&amp;'datos GENERALES'!B$5&amp;"_"&amp;'datos GENERALES'!C$5&amp;"_"&amp;'datos GENERALES'!D$5)</f>
        <v/>
      </c>
      <c r="E4667" s="42" t="str">
        <f>IF(ISBLANK($N4667),"",IF(ISBLANK('datos GENERALES'!$B$6),"",'datos GENERALES'!$B$6))</f>
        <v/>
      </c>
      <c r="F4667" s="42" t="str">
        <f>IF(ISBLANK($N4667),"",IF(ISBLANK('datos GENERALES'!$B$7),"",'datos GENERALES'!$B$7))</f>
        <v/>
      </c>
      <c r="G4667" s="42" t="str">
        <f>IF(ISBLANK($N4667),"",IF(ISBLANK('datos GENERALES'!$B$10),"",'datos GENERALES'!$B$10))</f>
        <v/>
      </c>
      <c r="H4667" s="42" t="str">
        <f>IF(ISBLANK($N4667),"",IF(ISBLANK('datos GENERALES'!$C$10),"",'datos GENERALES'!$C$10))</f>
        <v/>
      </c>
      <c r="I4667" s="42" t="str">
        <f>IF(ISBLANK($N4667),"",IF(ISBLANK('datos GENERALES'!$D$10),"",'datos GENERALES'!$D$10))</f>
        <v/>
      </c>
      <c r="O4667" s="48" t="str">
        <f>IFERROR(VLOOKUP(N4667,ListaEspecies!$B$3:$D$45,2,FALSE),"")</f>
        <v/>
      </c>
      <c r="P4667" s="96" t="str">
        <f>IFERROR(VLOOKUP(N4667,ListaEspecies!$B$3:$D$45,3,FALSE),"")</f>
        <v/>
      </c>
      <c r="R4667" s="42" t="str">
        <f>IF(ISBLANK($J4667),"",IF(ISBLANK('datos GENERALES'!$B$15),"",'datos GENERALES'!$B$15))</f>
        <v/>
      </c>
      <c r="S4667" s="49" t="str">
        <f t="shared" si="578"/>
        <v/>
      </c>
      <c r="T4667" s="49" t="str">
        <f t="shared" si="579"/>
        <v/>
      </c>
      <c r="AA4667" s="50" t="str">
        <f t="shared" si="583"/>
        <v/>
      </c>
      <c r="AE4667" s="50" t="str">
        <f t="shared" si="580"/>
        <v/>
      </c>
      <c r="AI4667" s="19" t="str">
        <f t="shared" si="581"/>
        <v/>
      </c>
      <c r="AJ4667"/>
      <c r="AK4667" s="19" t="str">
        <f t="shared" si="582"/>
        <v/>
      </c>
    </row>
    <row r="4668" spans="1:37" x14ac:dyDescent="0.25">
      <c r="A4668" s="42" t="str">
        <f t="shared" si="576"/>
        <v/>
      </c>
      <c r="B4668" s="42" t="str">
        <f t="shared" si="577"/>
        <v/>
      </c>
      <c r="C4668" s="42" t="str">
        <f>IF(ISBLANK($N4668),"",IF(ISBLANK('datos GENERALES'!B$16),"",'datos GENERALES'!B$16))</f>
        <v/>
      </c>
      <c r="D4668" s="43" t="str">
        <f>IF(ISBLANK($N4668),"","SGBTM/AUTAROC/"&amp;'datos GENERALES'!B$5&amp;"_"&amp;'datos GENERALES'!C$5&amp;"_"&amp;'datos GENERALES'!D$5)</f>
        <v/>
      </c>
      <c r="E4668" s="42" t="str">
        <f>IF(ISBLANK($N4668),"",IF(ISBLANK('datos GENERALES'!$B$6),"",'datos GENERALES'!$B$6))</f>
        <v/>
      </c>
      <c r="F4668" s="42" t="str">
        <f>IF(ISBLANK($N4668),"",IF(ISBLANK('datos GENERALES'!$B$7),"",'datos GENERALES'!$B$7))</f>
        <v/>
      </c>
      <c r="G4668" s="42" t="str">
        <f>IF(ISBLANK($N4668),"",IF(ISBLANK('datos GENERALES'!$B$10),"",'datos GENERALES'!$B$10))</f>
        <v/>
      </c>
      <c r="H4668" s="42" t="str">
        <f>IF(ISBLANK($N4668),"",IF(ISBLANK('datos GENERALES'!$C$10),"",'datos GENERALES'!$C$10))</f>
        <v/>
      </c>
      <c r="I4668" s="42" t="str">
        <f>IF(ISBLANK($N4668),"",IF(ISBLANK('datos GENERALES'!$D$10),"",'datos GENERALES'!$D$10))</f>
        <v/>
      </c>
      <c r="O4668" s="48" t="str">
        <f>IFERROR(VLOOKUP(N4668,ListaEspecies!$B$3:$D$45,2,FALSE),"")</f>
        <v/>
      </c>
      <c r="P4668" s="96" t="str">
        <f>IFERROR(VLOOKUP(N4668,ListaEspecies!$B$3:$D$45,3,FALSE),"")</f>
        <v/>
      </c>
      <c r="R4668" s="42" t="str">
        <f>IF(ISBLANK($J4668),"",IF(ISBLANK('datos GENERALES'!$B$15),"",'datos GENERALES'!$B$15))</f>
        <v/>
      </c>
      <c r="S4668" s="49" t="str">
        <f t="shared" si="578"/>
        <v/>
      </c>
      <c r="T4668" s="49" t="str">
        <f t="shared" si="579"/>
        <v/>
      </c>
      <c r="AA4668" s="50" t="str">
        <f t="shared" si="583"/>
        <v/>
      </c>
      <c r="AE4668" s="50" t="str">
        <f t="shared" si="580"/>
        <v/>
      </c>
      <c r="AI4668" s="19" t="str">
        <f t="shared" si="581"/>
        <v/>
      </c>
      <c r="AJ4668"/>
      <c r="AK4668" s="19" t="str">
        <f t="shared" si="582"/>
        <v/>
      </c>
    </row>
    <row r="4669" spans="1:37" x14ac:dyDescent="0.25">
      <c r="A4669" s="42" t="str">
        <f t="shared" si="576"/>
        <v/>
      </c>
      <c r="B4669" s="42" t="str">
        <f t="shared" si="577"/>
        <v/>
      </c>
      <c r="C4669" s="42" t="str">
        <f>IF(ISBLANK($N4669),"",IF(ISBLANK('datos GENERALES'!B$16),"",'datos GENERALES'!B$16))</f>
        <v/>
      </c>
      <c r="D4669" s="43" t="str">
        <f>IF(ISBLANK($N4669),"","SGBTM/AUTAROC/"&amp;'datos GENERALES'!B$5&amp;"_"&amp;'datos GENERALES'!C$5&amp;"_"&amp;'datos GENERALES'!D$5)</f>
        <v/>
      </c>
      <c r="E4669" s="42" t="str">
        <f>IF(ISBLANK($N4669),"",IF(ISBLANK('datos GENERALES'!$B$6),"",'datos GENERALES'!$B$6))</f>
        <v/>
      </c>
      <c r="F4669" s="42" t="str">
        <f>IF(ISBLANK($N4669),"",IF(ISBLANK('datos GENERALES'!$B$7),"",'datos GENERALES'!$B$7))</f>
        <v/>
      </c>
      <c r="G4669" s="42" t="str">
        <f>IF(ISBLANK($N4669),"",IF(ISBLANK('datos GENERALES'!$B$10),"",'datos GENERALES'!$B$10))</f>
        <v/>
      </c>
      <c r="H4669" s="42" t="str">
        <f>IF(ISBLANK($N4669),"",IF(ISBLANK('datos GENERALES'!$C$10),"",'datos GENERALES'!$C$10))</f>
        <v/>
      </c>
      <c r="I4669" s="42" t="str">
        <f>IF(ISBLANK($N4669),"",IF(ISBLANK('datos GENERALES'!$D$10),"",'datos GENERALES'!$D$10))</f>
        <v/>
      </c>
      <c r="O4669" s="48" t="str">
        <f>IFERROR(VLOOKUP(N4669,ListaEspecies!$B$3:$D$45,2,FALSE),"")</f>
        <v/>
      </c>
      <c r="P4669" s="96" t="str">
        <f>IFERROR(VLOOKUP(N4669,ListaEspecies!$B$3:$D$45,3,FALSE),"")</f>
        <v/>
      </c>
      <c r="R4669" s="42" t="str">
        <f>IF(ISBLANK($J4669),"",IF(ISBLANK('datos GENERALES'!$B$15),"",'datos GENERALES'!$B$15))</f>
        <v/>
      </c>
      <c r="S4669" s="49" t="str">
        <f t="shared" si="578"/>
        <v/>
      </c>
      <c r="T4669" s="49" t="str">
        <f t="shared" si="579"/>
        <v/>
      </c>
      <c r="AA4669" s="50" t="str">
        <f t="shared" si="583"/>
        <v/>
      </c>
      <c r="AE4669" s="50" t="str">
        <f t="shared" si="580"/>
        <v/>
      </c>
      <c r="AI4669" s="19" t="str">
        <f t="shared" si="581"/>
        <v/>
      </c>
      <c r="AJ4669"/>
      <c r="AK4669" s="19" t="str">
        <f t="shared" si="582"/>
        <v/>
      </c>
    </row>
    <row r="4670" spans="1:37" x14ac:dyDescent="0.25">
      <c r="A4670" s="42" t="str">
        <f t="shared" si="576"/>
        <v/>
      </c>
      <c r="B4670" s="42" t="str">
        <f t="shared" si="577"/>
        <v/>
      </c>
      <c r="C4670" s="42" t="str">
        <f>IF(ISBLANK($N4670),"",IF(ISBLANK('datos GENERALES'!B$16),"",'datos GENERALES'!B$16))</f>
        <v/>
      </c>
      <c r="D4670" s="43" t="str">
        <f>IF(ISBLANK($N4670),"","SGBTM/AUTAROC/"&amp;'datos GENERALES'!B$5&amp;"_"&amp;'datos GENERALES'!C$5&amp;"_"&amp;'datos GENERALES'!D$5)</f>
        <v/>
      </c>
      <c r="E4670" s="42" t="str">
        <f>IF(ISBLANK($N4670),"",IF(ISBLANK('datos GENERALES'!$B$6),"",'datos GENERALES'!$B$6))</f>
        <v/>
      </c>
      <c r="F4670" s="42" t="str">
        <f>IF(ISBLANK($N4670),"",IF(ISBLANK('datos GENERALES'!$B$7),"",'datos GENERALES'!$B$7))</f>
        <v/>
      </c>
      <c r="G4670" s="42" t="str">
        <f>IF(ISBLANK($N4670),"",IF(ISBLANK('datos GENERALES'!$B$10),"",'datos GENERALES'!$B$10))</f>
        <v/>
      </c>
      <c r="H4670" s="42" t="str">
        <f>IF(ISBLANK($N4670),"",IF(ISBLANK('datos GENERALES'!$C$10),"",'datos GENERALES'!$C$10))</f>
        <v/>
      </c>
      <c r="I4670" s="42" t="str">
        <f>IF(ISBLANK($N4670),"",IF(ISBLANK('datos GENERALES'!$D$10),"",'datos GENERALES'!$D$10))</f>
        <v/>
      </c>
      <c r="O4670" s="48" t="str">
        <f>IFERROR(VLOOKUP(N4670,ListaEspecies!$B$3:$D$45,2,FALSE),"")</f>
        <v/>
      </c>
      <c r="P4670" s="96" t="str">
        <f>IFERROR(VLOOKUP(N4670,ListaEspecies!$B$3:$D$45,3,FALSE),"")</f>
        <v/>
      </c>
      <c r="R4670" s="42" t="str">
        <f>IF(ISBLANK($J4670),"",IF(ISBLANK('datos GENERALES'!$B$15),"",'datos GENERALES'!$B$15))</f>
        <v/>
      </c>
      <c r="S4670" s="49" t="str">
        <f t="shared" si="578"/>
        <v/>
      </c>
      <c r="T4670" s="49" t="str">
        <f t="shared" si="579"/>
        <v/>
      </c>
      <c r="AA4670" s="50" t="str">
        <f t="shared" si="583"/>
        <v/>
      </c>
      <c r="AE4670" s="50" t="str">
        <f t="shared" si="580"/>
        <v/>
      </c>
      <c r="AI4670" s="19" t="str">
        <f t="shared" si="581"/>
        <v/>
      </c>
      <c r="AJ4670"/>
      <c r="AK4670" s="19" t="str">
        <f t="shared" si="582"/>
        <v/>
      </c>
    </row>
    <row r="4671" spans="1:37" x14ac:dyDescent="0.25">
      <c r="A4671" s="42" t="str">
        <f t="shared" si="576"/>
        <v/>
      </c>
      <c r="B4671" s="42" t="str">
        <f t="shared" si="577"/>
        <v/>
      </c>
      <c r="C4671" s="42" t="str">
        <f>IF(ISBLANK($N4671),"",IF(ISBLANK('datos GENERALES'!B$16),"",'datos GENERALES'!B$16))</f>
        <v/>
      </c>
      <c r="D4671" s="43" t="str">
        <f>IF(ISBLANK($N4671),"","SGBTM/AUTAROC/"&amp;'datos GENERALES'!B$5&amp;"_"&amp;'datos GENERALES'!C$5&amp;"_"&amp;'datos GENERALES'!D$5)</f>
        <v/>
      </c>
      <c r="E4671" s="42" t="str">
        <f>IF(ISBLANK($N4671),"",IF(ISBLANK('datos GENERALES'!$B$6),"",'datos GENERALES'!$B$6))</f>
        <v/>
      </c>
      <c r="F4671" s="42" t="str">
        <f>IF(ISBLANK($N4671),"",IF(ISBLANK('datos GENERALES'!$B$7),"",'datos GENERALES'!$B$7))</f>
        <v/>
      </c>
      <c r="G4671" s="42" t="str">
        <f>IF(ISBLANK($N4671),"",IF(ISBLANK('datos GENERALES'!$B$10),"",'datos GENERALES'!$B$10))</f>
        <v/>
      </c>
      <c r="H4671" s="42" t="str">
        <f>IF(ISBLANK($N4671),"",IF(ISBLANK('datos GENERALES'!$C$10),"",'datos GENERALES'!$C$10))</f>
        <v/>
      </c>
      <c r="I4671" s="42" t="str">
        <f>IF(ISBLANK($N4671),"",IF(ISBLANK('datos GENERALES'!$D$10),"",'datos GENERALES'!$D$10))</f>
        <v/>
      </c>
      <c r="O4671" s="48" t="str">
        <f>IFERROR(VLOOKUP(N4671,ListaEspecies!$B$3:$D$45,2,FALSE),"")</f>
        <v/>
      </c>
      <c r="P4671" s="96" t="str">
        <f>IFERROR(VLOOKUP(N4671,ListaEspecies!$B$3:$D$45,3,FALSE),"")</f>
        <v/>
      </c>
      <c r="R4671" s="42" t="str">
        <f>IF(ISBLANK($J4671),"",IF(ISBLANK('datos GENERALES'!$B$15),"",'datos GENERALES'!$B$15))</f>
        <v/>
      </c>
      <c r="S4671" s="49" t="str">
        <f t="shared" si="578"/>
        <v/>
      </c>
      <c r="T4671" s="49" t="str">
        <f t="shared" si="579"/>
        <v/>
      </c>
      <c r="AA4671" s="50" t="str">
        <f t="shared" si="583"/>
        <v/>
      </c>
      <c r="AE4671" s="50" t="str">
        <f t="shared" si="580"/>
        <v/>
      </c>
      <c r="AI4671" s="19" t="str">
        <f t="shared" si="581"/>
        <v/>
      </c>
      <c r="AJ4671"/>
      <c r="AK4671" s="19" t="str">
        <f t="shared" si="582"/>
        <v/>
      </c>
    </row>
    <row r="4672" spans="1:37" x14ac:dyDescent="0.25">
      <c r="A4672" s="42" t="str">
        <f t="shared" si="576"/>
        <v/>
      </c>
      <c r="B4672" s="42" t="str">
        <f t="shared" si="577"/>
        <v/>
      </c>
      <c r="C4672" s="42" t="str">
        <f>IF(ISBLANK($N4672),"",IF(ISBLANK('datos GENERALES'!B$16),"",'datos GENERALES'!B$16))</f>
        <v/>
      </c>
      <c r="D4672" s="43" t="str">
        <f>IF(ISBLANK($N4672),"","SGBTM/AUTAROC/"&amp;'datos GENERALES'!B$5&amp;"_"&amp;'datos GENERALES'!C$5&amp;"_"&amp;'datos GENERALES'!D$5)</f>
        <v/>
      </c>
      <c r="E4672" s="42" t="str">
        <f>IF(ISBLANK($N4672),"",IF(ISBLANK('datos GENERALES'!$B$6),"",'datos GENERALES'!$B$6))</f>
        <v/>
      </c>
      <c r="F4672" s="42" t="str">
        <f>IF(ISBLANK($N4672),"",IF(ISBLANK('datos GENERALES'!$B$7),"",'datos GENERALES'!$B$7))</f>
        <v/>
      </c>
      <c r="G4672" s="42" t="str">
        <f>IF(ISBLANK($N4672),"",IF(ISBLANK('datos GENERALES'!$B$10),"",'datos GENERALES'!$B$10))</f>
        <v/>
      </c>
      <c r="H4672" s="42" t="str">
        <f>IF(ISBLANK($N4672),"",IF(ISBLANK('datos GENERALES'!$C$10),"",'datos GENERALES'!$C$10))</f>
        <v/>
      </c>
      <c r="I4672" s="42" t="str">
        <f>IF(ISBLANK($N4672),"",IF(ISBLANK('datos GENERALES'!$D$10),"",'datos GENERALES'!$D$10))</f>
        <v/>
      </c>
      <c r="O4672" s="48" t="str">
        <f>IFERROR(VLOOKUP(N4672,ListaEspecies!$B$3:$D$45,2,FALSE),"")</f>
        <v/>
      </c>
      <c r="P4672" s="96" t="str">
        <f>IFERROR(VLOOKUP(N4672,ListaEspecies!$B$3:$D$45,3,FALSE),"")</f>
        <v/>
      </c>
      <c r="R4672" s="42" t="str">
        <f>IF(ISBLANK($J4672),"",IF(ISBLANK('datos GENERALES'!$B$15),"",'datos GENERALES'!$B$15))</f>
        <v/>
      </c>
      <c r="S4672" s="49" t="str">
        <f t="shared" si="578"/>
        <v/>
      </c>
      <c r="T4672" s="49" t="str">
        <f t="shared" si="579"/>
        <v/>
      </c>
      <c r="AA4672" s="50" t="str">
        <f t="shared" si="583"/>
        <v/>
      </c>
      <c r="AE4672" s="50" t="str">
        <f t="shared" si="580"/>
        <v/>
      </c>
      <c r="AI4672" s="19" t="str">
        <f t="shared" si="581"/>
        <v/>
      </c>
      <c r="AJ4672"/>
      <c r="AK4672" s="19" t="str">
        <f t="shared" si="582"/>
        <v/>
      </c>
    </row>
    <row r="4673" spans="1:37" x14ac:dyDescent="0.25">
      <c r="A4673" s="42" t="str">
        <f t="shared" si="576"/>
        <v/>
      </c>
      <c r="B4673" s="42" t="str">
        <f t="shared" si="577"/>
        <v/>
      </c>
      <c r="C4673" s="42" t="str">
        <f>IF(ISBLANK($N4673),"",IF(ISBLANK('datos GENERALES'!B$16),"",'datos GENERALES'!B$16))</f>
        <v/>
      </c>
      <c r="D4673" s="43" t="str">
        <f>IF(ISBLANK($N4673),"","SGBTM/AUTAROC/"&amp;'datos GENERALES'!B$5&amp;"_"&amp;'datos GENERALES'!C$5&amp;"_"&amp;'datos GENERALES'!D$5)</f>
        <v/>
      </c>
      <c r="E4673" s="42" t="str">
        <f>IF(ISBLANK($N4673),"",IF(ISBLANK('datos GENERALES'!$B$6),"",'datos GENERALES'!$B$6))</f>
        <v/>
      </c>
      <c r="F4673" s="42" t="str">
        <f>IF(ISBLANK($N4673),"",IF(ISBLANK('datos GENERALES'!$B$7),"",'datos GENERALES'!$B$7))</f>
        <v/>
      </c>
      <c r="G4673" s="42" t="str">
        <f>IF(ISBLANK($N4673),"",IF(ISBLANK('datos GENERALES'!$B$10),"",'datos GENERALES'!$B$10))</f>
        <v/>
      </c>
      <c r="H4673" s="42" t="str">
        <f>IF(ISBLANK($N4673),"",IF(ISBLANK('datos GENERALES'!$C$10),"",'datos GENERALES'!$C$10))</f>
        <v/>
      </c>
      <c r="I4673" s="42" t="str">
        <f>IF(ISBLANK($N4673),"",IF(ISBLANK('datos GENERALES'!$D$10),"",'datos GENERALES'!$D$10))</f>
        <v/>
      </c>
      <c r="O4673" s="48" t="str">
        <f>IFERROR(VLOOKUP(N4673,ListaEspecies!$B$3:$D$45,2,FALSE),"")</f>
        <v/>
      </c>
      <c r="P4673" s="96" t="str">
        <f>IFERROR(VLOOKUP(N4673,ListaEspecies!$B$3:$D$45,3,FALSE),"")</f>
        <v/>
      </c>
      <c r="R4673" s="42" t="str">
        <f>IF(ISBLANK($J4673),"",IF(ISBLANK('datos GENERALES'!$B$15),"",'datos GENERALES'!$B$15))</f>
        <v/>
      </c>
      <c r="S4673" s="49" t="str">
        <f t="shared" si="578"/>
        <v/>
      </c>
      <c r="T4673" s="49" t="str">
        <f t="shared" si="579"/>
        <v/>
      </c>
      <c r="AA4673" s="50" t="str">
        <f t="shared" si="583"/>
        <v/>
      </c>
      <c r="AE4673" s="50" t="str">
        <f t="shared" si="580"/>
        <v/>
      </c>
      <c r="AI4673" s="19" t="str">
        <f t="shared" si="581"/>
        <v/>
      </c>
      <c r="AJ4673"/>
      <c r="AK4673" s="19" t="str">
        <f t="shared" si="582"/>
        <v/>
      </c>
    </row>
    <row r="4674" spans="1:37" x14ac:dyDescent="0.25">
      <c r="A4674" s="42" t="str">
        <f t="shared" ref="A4674:A4737" si="584">IF(ISBLANK($N4674),"","AROC")</f>
        <v/>
      </c>
      <c r="B4674" s="42" t="str">
        <f t="shared" ref="B4674:B4737" si="585">IF(ISBLANK($N4674),"","avistamiento AROC")</f>
        <v/>
      </c>
      <c r="C4674" s="42" t="str">
        <f>IF(ISBLANK($N4674),"",IF(ISBLANK('datos GENERALES'!B$16),"",'datos GENERALES'!B$16))</f>
        <v/>
      </c>
      <c r="D4674" s="43" t="str">
        <f>IF(ISBLANK($N4674),"","SGBTM/AUTAROC/"&amp;'datos GENERALES'!B$5&amp;"_"&amp;'datos GENERALES'!C$5&amp;"_"&amp;'datos GENERALES'!D$5)</f>
        <v/>
      </c>
      <c r="E4674" s="42" t="str">
        <f>IF(ISBLANK($N4674),"",IF(ISBLANK('datos GENERALES'!$B$6),"",'datos GENERALES'!$B$6))</f>
        <v/>
      </c>
      <c r="F4674" s="42" t="str">
        <f>IF(ISBLANK($N4674),"",IF(ISBLANK('datos GENERALES'!$B$7),"",'datos GENERALES'!$B$7))</f>
        <v/>
      </c>
      <c r="G4674" s="42" t="str">
        <f>IF(ISBLANK($N4674),"",IF(ISBLANK('datos GENERALES'!$B$10),"",'datos GENERALES'!$B$10))</f>
        <v/>
      </c>
      <c r="H4674" s="42" t="str">
        <f>IF(ISBLANK($N4674),"",IF(ISBLANK('datos GENERALES'!$C$10),"",'datos GENERALES'!$C$10))</f>
        <v/>
      </c>
      <c r="I4674" s="42" t="str">
        <f>IF(ISBLANK($N4674),"",IF(ISBLANK('datos GENERALES'!$D$10),"",'datos GENERALES'!$D$10))</f>
        <v/>
      </c>
      <c r="O4674" s="48" t="str">
        <f>IFERROR(VLOOKUP(N4674,ListaEspecies!$B$3:$D$45,2,FALSE),"")</f>
        <v/>
      </c>
      <c r="P4674" s="96" t="str">
        <f>IFERROR(VLOOKUP(N4674,ListaEspecies!$B$3:$D$45,3,FALSE),"")</f>
        <v/>
      </c>
      <c r="R4674" s="42" t="str">
        <f>IF(ISBLANK($J4674),"",IF(ISBLANK('datos GENERALES'!$B$15),"",'datos GENERALES'!$B$15))</f>
        <v/>
      </c>
      <c r="S4674" s="49" t="str">
        <f t="shared" si="578"/>
        <v/>
      </c>
      <c r="T4674" s="49" t="str">
        <f t="shared" si="579"/>
        <v/>
      </c>
      <c r="AA4674" s="50" t="str">
        <f t="shared" si="583"/>
        <v/>
      </c>
      <c r="AE4674" s="50" t="str">
        <f t="shared" si="580"/>
        <v/>
      </c>
      <c r="AI4674" s="19" t="str">
        <f t="shared" si="581"/>
        <v/>
      </c>
      <c r="AJ4674"/>
      <c r="AK4674" s="19" t="str">
        <f t="shared" si="582"/>
        <v/>
      </c>
    </row>
    <row r="4675" spans="1:37" x14ac:dyDescent="0.25">
      <c r="A4675" s="42" t="str">
        <f t="shared" si="584"/>
        <v/>
      </c>
      <c r="B4675" s="42" t="str">
        <f t="shared" si="585"/>
        <v/>
      </c>
      <c r="C4675" s="42" t="str">
        <f>IF(ISBLANK($N4675),"",IF(ISBLANK('datos GENERALES'!B$16),"",'datos GENERALES'!B$16))</f>
        <v/>
      </c>
      <c r="D4675" s="43" t="str">
        <f>IF(ISBLANK($N4675),"","SGBTM/AUTAROC/"&amp;'datos GENERALES'!B$5&amp;"_"&amp;'datos GENERALES'!C$5&amp;"_"&amp;'datos GENERALES'!D$5)</f>
        <v/>
      </c>
      <c r="E4675" s="42" t="str">
        <f>IF(ISBLANK($N4675),"",IF(ISBLANK('datos GENERALES'!$B$6),"",'datos GENERALES'!$B$6))</f>
        <v/>
      </c>
      <c r="F4675" s="42" t="str">
        <f>IF(ISBLANK($N4675),"",IF(ISBLANK('datos GENERALES'!$B$7),"",'datos GENERALES'!$B$7))</f>
        <v/>
      </c>
      <c r="G4675" s="42" t="str">
        <f>IF(ISBLANK($N4675),"",IF(ISBLANK('datos GENERALES'!$B$10),"",'datos GENERALES'!$B$10))</f>
        <v/>
      </c>
      <c r="H4675" s="42" t="str">
        <f>IF(ISBLANK($N4675),"",IF(ISBLANK('datos GENERALES'!$C$10),"",'datos GENERALES'!$C$10))</f>
        <v/>
      </c>
      <c r="I4675" s="42" t="str">
        <f>IF(ISBLANK($N4675),"",IF(ISBLANK('datos GENERALES'!$D$10),"",'datos GENERALES'!$D$10))</f>
        <v/>
      </c>
      <c r="O4675" s="48" t="str">
        <f>IFERROR(VLOOKUP(N4675,ListaEspecies!$B$3:$D$45,2,FALSE),"")</f>
        <v/>
      </c>
      <c r="P4675" s="96" t="str">
        <f>IFERROR(VLOOKUP(N4675,ListaEspecies!$B$3:$D$45,3,FALSE),"")</f>
        <v/>
      </c>
      <c r="R4675" s="42" t="str">
        <f>IF(ISBLANK($J4675),"",IF(ISBLANK('datos GENERALES'!$B$15),"",'datos GENERALES'!$B$15))</f>
        <v/>
      </c>
      <c r="S4675" s="49" t="str">
        <f t="shared" ref="S4675:S4738" si="586">IF(U4675="",AA4675,U4675)</f>
        <v/>
      </c>
      <c r="T4675" s="49" t="str">
        <f t="shared" ref="T4675:T4738" si="587">IF(V4675="",AE4675,V4675)</f>
        <v/>
      </c>
      <c r="AA4675" s="50" t="str">
        <f t="shared" si="583"/>
        <v/>
      </c>
      <c r="AE4675" s="50" t="str">
        <f t="shared" ref="AE4675:AE4738" si="588">IF((AB4675+(AC4675/60)+(AD4675/3600))=0,"",(AB4675+(AC4675/60)+(AD4675/3600)))</f>
        <v/>
      </c>
      <c r="AI4675" s="19" t="str">
        <f t="shared" ref="AI4675:AI4738" si="589">IF(ISBLANK(AH4675),"",IF(AH4675="SI","",IF(AH4675="NO",0,"NA")))</f>
        <v/>
      </c>
      <c r="AJ4675"/>
      <c r="AK4675" s="19" t="str">
        <f t="shared" ref="AK4675:AK4738" si="590">IF(ISBLANK(AJ4675),"",IF(AJ4675="SI","",IF(AJ4675="NO",0,"NA")))</f>
        <v/>
      </c>
    </row>
    <row r="4676" spans="1:37" x14ac:dyDescent="0.25">
      <c r="A4676" s="42" t="str">
        <f t="shared" si="584"/>
        <v/>
      </c>
      <c r="B4676" s="42" t="str">
        <f t="shared" si="585"/>
        <v/>
      </c>
      <c r="C4676" s="42" t="str">
        <f>IF(ISBLANK($N4676),"",IF(ISBLANK('datos GENERALES'!B$16),"",'datos GENERALES'!B$16))</f>
        <v/>
      </c>
      <c r="D4676" s="43" t="str">
        <f>IF(ISBLANK($N4676),"","SGBTM/AUTAROC/"&amp;'datos GENERALES'!B$5&amp;"_"&amp;'datos GENERALES'!C$5&amp;"_"&amp;'datos GENERALES'!D$5)</f>
        <v/>
      </c>
      <c r="E4676" s="42" t="str">
        <f>IF(ISBLANK($N4676),"",IF(ISBLANK('datos GENERALES'!$B$6),"",'datos GENERALES'!$B$6))</f>
        <v/>
      </c>
      <c r="F4676" s="42" t="str">
        <f>IF(ISBLANK($N4676),"",IF(ISBLANK('datos GENERALES'!$B$7),"",'datos GENERALES'!$B$7))</f>
        <v/>
      </c>
      <c r="G4676" s="42" t="str">
        <f>IF(ISBLANK($N4676),"",IF(ISBLANK('datos GENERALES'!$B$10),"",'datos GENERALES'!$B$10))</f>
        <v/>
      </c>
      <c r="H4676" s="42" t="str">
        <f>IF(ISBLANK($N4676),"",IF(ISBLANK('datos GENERALES'!$C$10),"",'datos GENERALES'!$C$10))</f>
        <v/>
      </c>
      <c r="I4676" s="42" t="str">
        <f>IF(ISBLANK($N4676),"",IF(ISBLANK('datos GENERALES'!$D$10),"",'datos GENERALES'!$D$10))</f>
        <v/>
      </c>
      <c r="O4676" s="48" t="str">
        <f>IFERROR(VLOOKUP(N4676,ListaEspecies!$B$3:$D$45,2,FALSE),"")</f>
        <v/>
      </c>
      <c r="P4676" s="96" t="str">
        <f>IFERROR(VLOOKUP(N4676,ListaEspecies!$B$3:$D$45,3,FALSE),"")</f>
        <v/>
      </c>
      <c r="R4676" s="42" t="str">
        <f>IF(ISBLANK($J4676),"",IF(ISBLANK('datos GENERALES'!$B$15),"",'datos GENERALES'!$B$15))</f>
        <v/>
      </c>
      <c r="S4676" s="49" t="str">
        <f t="shared" si="586"/>
        <v/>
      </c>
      <c r="T4676" s="49" t="str">
        <f t="shared" si="587"/>
        <v/>
      </c>
      <c r="AA4676" s="50" t="str">
        <f t="shared" ref="AA4676:AA4739" si="591">IF((X4676+(Y4676/60)+(Z4676/3600))*IF(W4676="o",-1,1)=0,"",(X4676+(Y4676/60)+(Z4676/3600))*IF(W4676="o",-1,1))</f>
        <v/>
      </c>
      <c r="AE4676" s="50" t="str">
        <f t="shared" si="588"/>
        <v/>
      </c>
      <c r="AI4676" s="19" t="str">
        <f t="shared" si="589"/>
        <v/>
      </c>
      <c r="AJ4676"/>
      <c r="AK4676" s="19" t="str">
        <f t="shared" si="590"/>
        <v/>
      </c>
    </row>
    <row r="4677" spans="1:37" x14ac:dyDescent="0.25">
      <c r="A4677" s="42" t="str">
        <f t="shared" si="584"/>
        <v/>
      </c>
      <c r="B4677" s="42" t="str">
        <f t="shared" si="585"/>
        <v/>
      </c>
      <c r="C4677" s="42" t="str">
        <f>IF(ISBLANK($N4677),"",IF(ISBLANK('datos GENERALES'!B$16),"",'datos GENERALES'!B$16))</f>
        <v/>
      </c>
      <c r="D4677" s="43" t="str">
        <f>IF(ISBLANK($N4677),"","SGBTM/AUTAROC/"&amp;'datos GENERALES'!B$5&amp;"_"&amp;'datos GENERALES'!C$5&amp;"_"&amp;'datos GENERALES'!D$5)</f>
        <v/>
      </c>
      <c r="E4677" s="42" t="str">
        <f>IF(ISBLANK($N4677),"",IF(ISBLANK('datos GENERALES'!$B$6),"",'datos GENERALES'!$B$6))</f>
        <v/>
      </c>
      <c r="F4677" s="42" t="str">
        <f>IF(ISBLANK($N4677),"",IF(ISBLANK('datos GENERALES'!$B$7),"",'datos GENERALES'!$B$7))</f>
        <v/>
      </c>
      <c r="G4677" s="42" t="str">
        <f>IF(ISBLANK($N4677),"",IF(ISBLANK('datos GENERALES'!$B$10),"",'datos GENERALES'!$B$10))</f>
        <v/>
      </c>
      <c r="H4677" s="42" t="str">
        <f>IF(ISBLANK($N4677),"",IF(ISBLANK('datos GENERALES'!$C$10),"",'datos GENERALES'!$C$10))</f>
        <v/>
      </c>
      <c r="I4677" s="42" t="str">
        <f>IF(ISBLANK($N4677),"",IF(ISBLANK('datos GENERALES'!$D$10),"",'datos GENERALES'!$D$10))</f>
        <v/>
      </c>
      <c r="O4677" s="48" t="str">
        <f>IFERROR(VLOOKUP(N4677,ListaEspecies!$B$3:$D$45,2,FALSE),"")</f>
        <v/>
      </c>
      <c r="P4677" s="96" t="str">
        <f>IFERROR(VLOOKUP(N4677,ListaEspecies!$B$3:$D$45,3,FALSE),"")</f>
        <v/>
      </c>
      <c r="R4677" s="42" t="str">
        <f>IF(ISBLANK($J4677),"",IF(ISBLANK('datos GENERALES'!$B$15),"",'datos GENERALES'!$B$15))</f>
        <v/>
      </c>
      <c r="S4677" s="49" t="str">
        <f t="shared" si="586"/>
        <v/>
      </c>
      <c r="T4677" s="49" t="str">
        <f t="shared" si="587"/>
        <v/>
      </c>
      <c r="AA4677" s="50" t="str">
        <f t="shared" si="591"/>
        <v/>
      </c>
      <c r="AE4677" s="50" t="str">
        <f t="shared" si="588"/>
        <v/>
      </c>
      <c r="AI4677" s="19" t="str">
        <f t="shared" si="589"/>
        <v/>
      </c>
      <c r="AJ4677"/>
      <c r="AK4677" s="19" t="str">
        <f t="shared" si="590"/>
        <v/>
      </c>
    </row>
    <row r="4678" spans="1:37" x14ac:dyDescent="0.25">
      <c r="A4678" s="42" t="str">
        <f t="shared" si="584"/>
        <v/>
      </c>
      <c r="B4678" s="42" t="str">
        <f t="shared" si="585"/>
        <v/>
      </c>
      <c r="C4678" s="42" t="str">
        <f>IF(ISBLANK($N4678),"",IF(ISBLANK('datos GENERALES'!B$16),"",'datos GENERALES'!B$16))</f>
        <v/>
      </c>
      <c r="D4678" s="43" t="str">
        <f>IF(ISBLANK($N4678),"","SGBTM/AUTAROC/"&amp;'datos GENERALES'!B$5&amp;"_"&amp;'datos GENERALES'!C$5&amp;"_"&amp;'datos GENERALES'!D$5)</f>
        <v/>
      </c>
      <c r="E4678" s="42" t="str">
        <f>IF(ISBLANK($N4678),"",IF(ISBLANK('datos GENERALES'!$B$6),"",'datos GENERALES'!$B$6))</f>
        <v/>
      </c>
      <c r="F4678" s="42" t="str">
        <f>IF(ISBLANK($N4678),"",IF(ISBLANK('datos GENERALES'!$B$7),"",'datos GENERALES'!$B$7))</f>
        <v/>
      </c>
      <c r="G4678" s="42" t="str">
        <f>IF(ISBLANK($N4678),"",IF(ISBLANK('datos GENERALES'!$B$10),"",'datos GENERALES'!$B$10))</f>
        <v/>
      </c>
      <c r="H4678" s="42" t="str">
        <f>IF(ISBLANK($N4678),"",IF(ISBLANK('datos GENERALES'!$C$10),"",'datos GENERALES'!$C$10))</f>
        <v/>
      </c>
      <c r="I4678" s="42" t="str">
        <f>IF(ISBLANK($N4678),"",IF(ISBLANK('datos GENERALES'!$D$10),"",'datos GENERALES'!$D$10))</f>
        <v/>
      </c>
      <c r="O4678" s="48" t="str">
        <f>IFERROR(VLOOKUP(N4678,ListaEspecies!$B$3:$D$45,2,FALSE),"")</f>
        <v/>
      </c>
      <c r="P4678" s="96" t="str">
        <f>IFERROR(VLOOKUP(N4678,ListaEspecies!$B$3:$D$45,3,FALSE),"")</f>
        <v/>
      </c>
      <c r="R4678" s="42" t="str">
        <f>IF(ISBLANK($J4678),"",IF(ISBLANK('datos GENERALES'!$B$15),"",'datos GENERALES'!$B$15))</f>
        <v/>
      </c>
      <c r="S4678" s="49" t="str">
        <f t="shared" si="586"/>
        <v/>
      </c>
      <c r="T4678" s="49" t="str">
        <f t="shared" si="587"/>
        <v/>
      </c>
      <c r="AA4678" s="50" t="str">
        <f t="shared" si="591"/>
        <v/>
      </c>
      <c r="AE4678" s="50" t="str">
        <f t="shared" si="588"/>
        <v/>
      </c>
      <c r="AI4678" s="19" t="str">
        <f t="shared" si="589"/>
        <v/>
      </c>
      <c r="AJ4678"/>
      <c r="AK4678" s="19" t="str">
        <f t="shared" si="590"/>
        <v/>
      </c>
    </row>
    <row r="4679" spans="1:37" x14ac:dyDescent="0.25">
      <c r="A4679" s="42" t="str">
        <f t="shared" si="584"/>
        <v/>
      </c>
      <c r="B4679" s="42" t="str">
        <f t="shared" si="585"/>
        <v/>
      </c>
      <c r="C4679" s="42" t="str">
        <f>IF(ISBLANK($N4679),"",IF(ISBLANK('datos GENERALES'!B$16),"",'datos GENERALES'!B$16))</f>
        <v/>
      </c>
      <c r="D4679" s="43" t="str">
        <f>IF(ISBLANK($N4679),"","SGBTM/AUTAROC/"&amp;'datos GENERALES'!B$5&amp;"_"&amp;'datos GENERALES'!C$5&amp;"_"&amp;'datos GENERALES'!D$5)</f>
        <v/>
      </c>
      <c r="E4679" s="42" t="str">
        <f>IF(ISBLANK($N4679),"",IF(ISBLANK('datos GENERALES'!$B$6),"",'datos GENERALES'!$B$6))</f>
        <v/>
      </c>
      <c r="F4679" s="42" t="str">
        <f>IF(ISBLANK($N4679),"",IF(ISBLANK('datos GENERALES'!$B$7),"",'datos GENERALES'!$B$7))</f>
        <v/>
      </c>
      <c r="G4679" s="42" t="str">
        <f>IF(ISBLANK($N4679),"",IF(ISBLANK('datos GENERALES'!$B$10),"",'datos GENERALES'!$B$10))</f>
        <v/>
      </c>
      <c r="H4679" s="42" t="str">
        <f>IF(ISBLANK($N4679),"",IF(ISBLANK('datos GENERALES'!$C$10),"",'datos GENERALES'!$C$10))</f>
        <v/>
      </c>
      <c r="I4679" s="42" t="str">
        <f>IF(ISBLANK($N4679),"",IF(ISBLANK('datos GENERALES'!$D$10),"",'datos GENERALES'!$D$10))</f>
        <v/>
      </c>
      <c r="O4679" s="48" t="str">
        <f>IFERROR(VLOOKUP(N4679,ListaEspecies!$B$3:$D$45,2,FALSE),"")</f>
        <v/>
      </c>
      <c r="P4679" s="96" t="str">
        <f>IFERROR(VLOOKUP(N4679,ListaEspecies!$B$3:$D$45,3,FALSE),"")</f>
        <v/>
      </c>
      <c r="R4679" s="42" t="str">
        <f>IF(ISBLANK($J4679),"",IF(ISBLANK('datos GENERALES'!$B$15),"",'datos GENERALES'!$B$15))</f>
        <v/>
      </c>
      <c r="S4679" s="49" t="str">
        <f t="shared" si="586"/>
        <v/>
      </c>
      <c r="T4679" s="49" t="str">
        <f t="shared" si="587"/>
        <v/>
      </c>
      <c r="AA4679" s="50" t="str">
        <f t="shared" si="591"/>
        <v/>
      </c>
      <c r="AE4679" s="50" t="str">
        <f t="shared" si="588"/>
        <v/>
      </c>
      <c r="AI4679" s="19" t="str">
        <f t="shared" si="589"/>
        <v/>
      </c>
      <c r="AJ4679"/>
      <c r="AK4679" s="19" t="str">
        <f t="shared" si="590"/>
        <v/>
      </c>
    </row>
    <row r="4680" spans="1:37" x14ac:dyDescent="0.25">
      <c r="A4680" s="42" t="str">
        <f t="shared" si="584"/>
        <v/>
      </c>
      <c r="B4680" s="42" t="str">
        <f t="shared" si="585"/>
        <v/>
      </c>
      <c r="C4680" s="42" t="str">
        <f>IF(ISBLANK($N4680),"",IF(ISBLANK('datos GENERALES'!B$16),"",'datos GENERALES'!B$16))</f>
        <v/>
      </c>
      <c r="D4680" s="43" t="str">
        <f>IF(ISBLANK($N4680),"","SGBTM/AUTAROC/"&amp;'datos GENERALES'!B$5&amp;"_"&amp;'datos GENERALES'!C$5&amp;"_"&amp;'datos GENERALES'!D$5)</f>
        <v/>
      </c>
      <c r="E4680" s="42" t="str">
        <f>IF(ISBLANK($N4680),"",IF(ISBLANK('datos GENERALES'!$B$6),"",'datos GENERALES'!$B$6))</f>
        <v/>
      </c>
      <c r="F4680" s="42" t="str">
        <f>IF(ISBLANK($N4680),"",IF(ISBLANK('datos GENERALES'!$B$7),"",'datos GENERALES'!$B$7))</f>
        <v/>
      </c>
      <c r="G4680" s="42" t="str">
        <f>IF(ISBLANK($N4680),"",IF(ISBLANK('datos GENERALES'!$B$10),"",'datos GENERALES'!$B$10))</f>
        <v/>
      </c>
      <c r="H4680" s="42" t="str">
        <f>IF(ISBLANK($N4680),"",IF(ISBLANK('datos GENERALES'!$C$10),"",'datos GENERALES'!$C$10))</f>
        <v/>
      </c>
      <c r="I4680" s="42" t="str">
        <f>IF(ISBLANK($N4680),"",IF(ISBLANK('datos GENERALES'!$D$10),"",'datos GENERALES'!$D$10))</f>
        <v/>
      </c>
      <c r="O4680" s="48" t="str">
        <f>IFERROR(VLOOKUP(N4680,ListaEspecies!$B$3:$D$45,2,FALSE),"")</f>
        <v/>
      </c>
      <c r="P4680" s="96" t="str">
        <f>IFERROR(VLOOKUP(N4680,ListaEspecies!$B$3:$D$45,3,FALSE),"")</f>
        <v/>
      </c>
      <c r="R4680" s="42" t="str">
        <f>IF(ISBLANK($J4680),"",IF(ISBLANK('datos GENERALES'!$B$15),"",'datos GENERALES'!$B$15))</f>
        <v/>
      </c>
      <c r="S4680" s="49" t="str">
        <f t="shared" si="586"/>
        <v/>
      </c>
      <c r="T4680" s="49" t="str">
        <f t="shared" si="587"/>
        <v/>
      </c>
      <c r="AA4680" s="50" t="str">
        <f t="shared" si="591"/>
        <v/>
      </c>
      <c r="AE4680" s="50" t="str">
        <f t="shared" si="588"/>
        <v/>
      </c>
      <c r="AI4680" s="19" t="str">
        <f t="shared" si="589"/>
        <v/>
      </c>
      <c r="AJ4680"/>
      <c r="AK4680" s="19" t="str">
        <f t="shared" si="590"/>
        <v/>
      </c>
    </row>
    <row r="4681" spans="1:37" x14ac:dyDescent="0.25">
      <c r="A4681" s="42" t="str">
        <f t="shared" si="584"/>
        <v/>
      </c>
      <c r="B4681" s="42" t="str">
        <f t="shared" si="585"/>
        <v/>
      </c>
      <c r="C4681" s="42" t="str">
        <f>IF(ISBLANK($N4681),"",IF(ISBLANK('datos GENERALES'!B$16),"",'datos GENERALES'!B$16))</f>
        <v/>
      </c>
      <c r="D4681" s="43" t="str">
        <f>IF(ISBLANK($N4681),"","SGBTM/AUTAROC/"&amp;'datos GENERALES'!B$5&amp;"_"&amp;'datos GENERALES'!C$5&amp;"_"&amp;'datos GENERALES'!D$5)</f>
        <v/>
      </c>
      <c r="E4681" s="42" t="str">
        <f>IF(ISBLANK($N4681),"",IF(ISBLANK('datos GENERALES'!$B$6),"",'datos GENERALES'!$B$6))</f>
        <v/>
      </c>
      <c r="F4681" s="42" t="str">
        <f>IF(ISBLANK($N4681),"",IF(ISBLANK('datos GENERALES'!$B$7),"",'datos GENERALES'!$B$7))</f>
        <v/>
      </c>
      <c r="G4681" s="42" t="str">
        <f>IF(ISBLANK($N4681),"",IF(ISBLANK('datos GENERALES'!$B$10),"",'datos GENERALES'!$B$10))</f>
        <v/>
      </c>
      <c r="H4681" s="42" t="str">
        <f>IF(ISBLANK($N4681),"",IF(ISBLANK('datos GENERALES'!$C$10),"",'datos GENERALES'!$C$10))</f>
        <v/>
      </c>
      <c r="I4681" s="42" t="str">
        <f>IF(ISBLANK($N4681),"",IF(ISBLANK('datos GENERALES'!$D$10),"",'datos GENERALES'!$D$10))</f>
        <v/>
      </c>
      <c r="O4681" s="48" t="str">
        <f>IFERROR(VLOOKUP(N4681,ListaEspecies!$B$3:$D$45,2,FALSE),"")</f>
        <v/>
      </c>
      <c r="P4681" s="96" t="str">
        <f>IFERROR(VLOOKUP(N4681,ListaEspecies!$B$3:$D$45,3,FALSE),"")</f>
        <v/>
      </c>
      <c r="R4681" s="42" t="str">
        <f>IF(ISBLANK($J4681),"",IF(ISBLANK('datos GENERALES'!$B$15),"",'datos GENERALES'!$B$15))</f>
        <v/>
      </c>
      <c r="S4681" s="49" t="str">
        <f t="shared" si="586"/>
        <v/>
      </c>
      <c r="T4681" s="49" t="str">
        <f t="shared" si="587"/>
        <v/>
      </c>
      <c r="AA4681" s="50" t="str">
        <f t="shared" si="591"/>
        <v/>
      </c>
      <c r="AE4681" s="50" t="str">
        <f t="shared" si="588"/>
        <v/>
      </c>
      <c r="AI4681" s="19" t="str">
        <f t="shared" si="589"/>
        <v/>
      </c>
      <c r="AJ4681"/>
      <c r="AK4681" s="19" t="str">
        <f t="shared" si="590"/>
        <v/>
      </c>
    </row>
    <row r="4682" spans="1:37" x14ac:dyDescent="0.25">
      <c r="A4682" s="42" t="str">
        <f t="shared" si="584"/>
        <v/>
      </c>
      <c r="B4682" s="42" t="str">
        <f t="shared" si="585"/>
        <v/>
      </c>
      <c r="C4682" s="42" t="str">
        <f>IF(ISBLANK($N4682),"",IF(ISBLANK('datos GENERALES'!B$16),"",'datos GENERALES'!B$16))</f>
        <v/>
      </c>
      <c r="D4682" s="43" t="str">
        <f>IF(ISBLANK($N4682),"","SGBTM/AUTAROC/"&amp;'datos GENERALES'!B$5&amp;"_"&amp;'datos GENERALES'!C$5&amp;"_"&amp;'datos GENERALES'!D$5)</f>
        <v/>
      </c>
      <c r="E4682" s="42" t="str">
        <f>IF(ISBLANK($N4682),"",IF(ISBLANK('datos GENERALES'!$B$6),"",'datos GENERALES'!$B$6))</f>
        <v/>
      </c>
      <c r="F4682" s="42" t="str">
        <f>IF(ISBLANK($N4682),"",IF(ISBLANK('datos GENERALES'!$B$7),"",'datos GENERALES'!$B$7))</f>
        <v/>
      </c>
      <c r="G4682" s="42" t="str">
        <f>IF(ISBLANK($N4682),"",IF(ISBLANK('datos GENERALES'!$B$10),"",'datos GENERALES'!$B$10))</f>
        <v/>
      </c>
      <c r="H4682" s="42" t="str">
        <f>IF(ISBLANK($N4682),"",IF(ISBLANK('datos GENERALES'!$C$10),"",'datos GENERALES'!$C$10))</f>
        <v/>
      </c>
      <c r="I4682" s="42" t="str">
        <f>IF(ISBLANK($N4682),"",IF(ISBLANK('datos GENERALES'!$D$10),"",'datos GENERALES'!$D$10))</f>
        <v/>
      </c>
      <c r="O4682" s="48" t="str">
        <f>IFERROR(VLOOKUP(N4682,ListaEspecies!$B$3:$D$45,2,FALSE),"")</f>
        <v/>
      </c>
      <c r="P4682" s="96" t="str">
        <f>IFERROR(VLOOKUP(N4682,ListaEspecies!$B$3:$D$45,3,FALSE),"")</f>
        <v/>
      </c>
      <c r="R4682" s="42" t="str">
        <f>IF(ISBLANK($J4682),"",IF(ISBLANK('datos GENERALES'!$B$15),"",'datos GENERALES'!$B$15))</f>
        <v/>
      </c>
      <c r="S4682" s="49" t="str">
        <f t="shared" si="586"/>
        <v/>
      </c>
      <c r="T4682" s="49" t="str">
        <f t="shared" si="587"/>
        <v/>
      </c>
      <c r="AA4682" s="50" t="str">
        <f t="shared" si="591"/>
        <v/>
      </c>
      <c r="AE4682" s="50" t="str">
        <f t="shared" si="588"/>
        <v/>
      </c>
      <c r="AI4682" s="19" t="str">
        <f t="shared" si="589"/>
        <v/>
      </c>
      <c r="AJ4682"/>
      <c r="AK4682" s="19" t="str">
        <f t="shared" si="590"/>
        <v/>
      </c>
    </row>
    <row r="4683" spans="1:37" x14ac:dyDescent="0.25">
      <c r="A4683" s="42" t="str">
        <f t="shared" si="584"/>
        <v/>
      </c>
      <c r="B4683" s="42" t="str">
        <f t="shared" si="585"/>
        <v/>
      </c>
      <c r="C4683" s="42" t="str">
        <f>IF(ISBLANK($N4683),"",IF(ISBLANK('datos GENERALES'!B$16),"",'datos GENERALES'!B$16))</f>
        <v/>
      </c>
      <c r="D4683" s="43" t="str">
        <f>IF(ISBLANK($N4683),"","SGBTM/AUTAROC/"&amp;'datos GENERALES'!B$5&amp;"_"&amp;'datos GENERALES'!C$5&amp;"_"&amp;'datos GENERALES'!D$5)</f>
        <v/>
      </c>
      <c r="E4683" s="42" t="str">
        <f>IF(ISBLANK($N4683),"",IF(ISBLANK('datos GENERALES'!$B$6),"",'datos GENERALES'!$B$6))</f>
        <v/>
      </c>
      <c r="F4683" s="42" t="str">
        <f>IF(ISBLANK($N4683),"",IF(ISBLANK('datos GENERALES'!$B$7),"",'datos GENERALES'!$B$7))</f>
        <v/>
      </c>
      <c r="G4683" s="42" t="str">
        <f>IF(ISBLANK($N4683),"",IF(ISBLANK('datos GENERALES'!$B$10),"",'datos GENERALES'!$B$10))</f>
        <v/>
      </c>
      <c r="H4683" s="42" t="str">
        <f>IF(ISBLANK($N4683),"",IF(ISBLANK('datos GENERALES'!$C$10),"",'datos GENERALES'!$C$10))</f>
        <v/>
      </c>
      <c r="I4683" s="42" t="str">
        <f>IF(ISBLANK($N4683),"",IF(ISBLANK('datos GENERALES'!$D$10),"",'datos GENERALES'!$D$10))</f>
        <v/>
      </c>
      <c r="O4683" s="48" t="str">
        <f>IFERROR(VLOOKUP(N4683,ListaEspecies!$B$3:$D$45,2,FALSE),"")</f>
        <v/>
      </c>
      <c r="P4683" s="96" t="str">
        <f>IFERROR(VLOOKUP(N4683,ListaEspecies!$B$3:$D$45,3,FALSE),"")</f>
        <v/>
      </c>
      <c r="R4683" s="42" t="str">
        <f>IF(ISBLANK($J4683),"",IF(ISBLANK('datos GENERALES'!$B$15),"",'datos GENERALES'!$B$15))</f>
        <v/>
      </c>
      <c r="S4683" s="49" t="str">
        <f t="shared" si="586"/>
        <v/>
      </c>
      <c r="T4683" s="49" t="str">
        <f t="shared" si="587"/>
        <v/>
      </c>
      <c r="AA4683" s="50" t="str">
        <f t="shared" si="591"/>
        <v/>
      </c>
      <c r="AE4683" s="50" t="str">
        <f t="shared" si="588"/>
        <v/>
      </c>
      <c r="AI4683" s="19" t="str">
        <f t="shared" si="589"/>
        <v/>
      </c>
      <c r="AJ4683"/>
      <c r="AK4683" s="19" t="str">
        <f t="shared" si="590"/>
        <v/>
      </c>
    </row>
    <row r="4684" spans="1:37" x14ac:dyDescent="0.25">
      <c r="A4684" s="42" t="str">
        <f t="shared" si="584"/>
        <v/>
      </c>
      <c r="B4684" s="42" t="str">
        <f t="shared" si="585"/>
        <v/>
      </c>
      <c r="C4684" s="42" t="str">
        <f>IF(ISBLANK($N4684),"",IF(ISBLANK('datos GENERALES'!B$16),"",'datos GENERALES'!B$16))</f>
        <v/>
      </c>
      <c r="D4684" s="43" t="str">
        <f>IF(ISBLANK($N4684),"","SGBTM/AUTAROC/"&amp;'datos GENERALES'!B$5&amp;"_"&amp;'datos GENERALES'!C$5&amp;"_"&amp;'datos GENERALES'!D$5)</f>
        <v/>
      </c>
      <c r="E4684" s="42" t="str">
        <f>IF(ISBLANK($N4684),"",IF(ISBLANK('datos GENERALES'!$B$6),"",'datos GENERALES'!$B$6))</f>
        <v/>
      </c>
      <c r="F4684" s="42" t="str">
        <f>IF(ISBLANK($N4684),"",IF(ISBLANK('datos GENERALES'!$B$7),"",'datos GENERALES'!$B$7))</f>
        <v/>
      </c>
      <c r="G4684" s="42" t="str">
        <f>IF(ISBLANK($N4684),"",IF(ISBLANK('datos GENERALES'!$B$10),"",'datos GENERALES'!$B$10))</f>
        <v/>
      </c>
      <c r="H4684" s="42" t="str">
        <f>IF(ISBLANK($N4684),"",IF(ISBLANK('datos GENERALES'!$C$10),"",'datos GENERALES'!$C$10))</f>
        <v/>
      </c>
      <c r="I4684" s="42" t="str">
        <f>IF(ISBLANK($N4684),"",IF(ISBLANK('datos GENERALES'!$D$10),"",'datos GENERALES'!$D$10))</f>
        <v/>
      </c>
      <c r="O4684" s="48" t="str">
        <f>IFERROR(VLOOKUP(N4684,ListaEspecies!$B$3:$D$45,2,FALSE),"")</f>
        <v/>
      </c>
      <c r="P4684" s="96" t="str">
        <f>IFERROR(VLOOKUP(N4684,ListaEspecies!$B$3:$D$45,3,FALSE),"")</f>
        <v/>
      </c>
      <c r="R4684" s="42" t="str">
        <f>IF(ISBLANK($J4684),"",IF(ISBLANK('datos GENERALES'!$B$15),"",'datos GENERALES'!$B$15))</f>
        <v/>
      </c>
      <c r="S4684" s="49" t="str">
        <f t="shared" si="586"/>
        <v/>
      </c>
      <c r="T4684" s="49" t="str">
        <f t="shared" si="587"/>
        <v/>
      </c>
      <c r="AA4684" s="50" t="str">
        <f t="shared" si="591"/>
        <v/>
      </c>
      <c r="AE4684" s="50" t="str">
        <f t="shared" si="588"/>
        <v/>
      </c>
      <c r="AI4684" s="19" t="str">
        <f t="shared" si="589"/>
        <v/>
      </c>
      <c r="AJ4684"/>
      <c r="AK4684" s="19" t="str">
        <f t="shared" si="590"/>
        <v/>
      </c>
    </row>
    <row r="4685" spans="1:37" x14ac:dyDescent="0.25">
      <c r="A4685" s="42" t="str">
        <f t="shared" si="584"/>
        <v/>
      </c>
      <c r="B4685" s="42" t="str">
        <f t="shared" si="585"/>
        <v/>
      </c>
      <c r="C4685" s="42" t="str">
        <f>IF(ISBLANK($N4685),"",IF(ISBLANK('datos GENERALES'!B$16),"",'datos GENERALES'!B$16))</f>
        <v/>
      </c>
      <c r="D4685" s="43" t="str">
        <f>IF(ISBLANK($N4685),"","SGBTM/AUTAROC/"&amp;'datos GENERALES'!B$5&amp;"_"&amp;'datos GENERALES'!C$5&amp;"_"&amp;'datos GENERALES'!D$5)</f>
        <v/>
      </c>
      <c r="E4685" s="42" t="str">
        <f>IF(ISBLANK($N4685),"",IF(ISBLANK('datos GENERALES'!$B$6),"",'datos GENERALES'!$B$6))</f>
        <v/>
      </c>
      <c r="F4685" s="42" t="str">
        <f>IF(ISBLANK($N4685),"",IF(ISBLANK('datos GENERALES'!$B$7),"",'datos GENERALES'!$B$7))</f>
        <v/>
      </c>
      <c r="G4685" s="42" t="str">
        <f>IF(ISBLANK($N4685),"",IF(ISBLANK('datos GENERALES'!$B$10),"",'datos GENERALES'!$B$10))</f>
        <v/>
      </c>
      <c r="H4685" s="42" t="str">
        <f>IF(ISBLANK($N4685),"",IF(ISBLANK('datos GENERALES'!$C$10),"",'datos GENERALES'!$C$10))</f>
        <v/>
      </c>
      <c r="I4685" s="42" t="str">
        <f>IF(ISBLANK($N4685),"",IF(ISBLANK('datos GENERALES'!$D$10),"",'datos GENERALES'!$D$10))</f>
        <v/>
      </c>
      <c r="O4685" s="48" t="str">
        <f>IFERROR(VLOOKUP(N4685,ListaEspecies!$B$3:$D$45,2,FALSE),"")</f>
        <v/>
      </c>
      <c r="P4685" s="96" t="str">
        <f>IFERROR(VLOOKUP(N4685,ListaEspecies!$B$3:$D$45,3,FALSE),"")</f>
        <v/>
      </c>
      <c r="R4685" s="42" t="str">
        <f>IF(ISBLANK($J4685),"",IF(ISBLANK('datos GENERALES'!$B$15),"",'datos GENERALES'!$B$15))</f>
        <v/>
      </c>
      <c r="S4685" s="49" t="str">
        <f t="shared" si="586"/>
        <v/>
      </c>
      <c r="T4685" s="49" t="str">
        <f t="shared" si="587"/>
        <v/>
      </c>
      <c r="AA4685" s="50" t="str">
        <f t="shared" si="591"/>
        <v/>
      </c>
      <c r="AE4685" s="50" t="str">
        <f t="shared" si="588"/>
        <v/>
      </c>
      <c r="AI4685" s="19" t="str">
        <f t="shared" si="589"/>
        <v/>
      </c>
      <c r="AJ4685"/>
      <c r="AK4685" s="19" t="str">
        <f t="shared" si="590"/>
        <v/>
      </c>
    </row>
    <row r="4686" spans="1:37" x14ac:dyDescent="0.25">
      <c r="A4686" s="42" t="str">
        <f t="shared" si="584"/>
        <v/>
      </c>
      <c r="B4686" s="42" t="str">
        <f t="shared" si="585"/>
        <v/>
      </c>
      <c r="C4686" s="42" t="str">
        <f>IF(ISBLANK($N4686),"",IF(ISBLANK('datos GENERALES'!B$16),"",'datos GENERALES'!B$16))</f>
        <v/>
      </c>
      <c r="D4686" s="43" t="str">
        <f>IF(ISBLANK($N4686),"","SGBTM/AUTAROC/"&amp;'datos GENERALES'!B$5&amp;"_"&amp;'datos GENERALES'!C$5&amp;"_"&amp;'datos GENERALES'!D$5)</f>
        <v/>
      </c>
      <c r="E4686" s="42" t="str">
        <f>IF(ISBLANK($N4686),"",IF(ISBLANK('datos GENERALES'!$B$6),"",'datos GENERALES'!$B$6))</f>
        <v/>
      </c>
      <c r="F4686" s="42" t="str">
        <f>IF(ISBLANK($N4686),"",IF(ISBLANK('datos GENERALES'!$B$7),"",'datos GENERALES'!$B$7))</f>
        <v/>
      </c>
      <c r="G4686" s="42" t="str">
        <f>IF(ISBLANK($N4686),"",IF(ISBLANK('datos GENERALES'!$B$10),"",'datos GENERALES'!$B$10))</f>
        <v/>
      </c>
      <c r="H4686" s="42" t="str">
        <f>IF(ISBLANK($N4686),"",IF(ISBLANK('datos GENERALES'!$C$10),"",'datos GENERALES'!$C$10))</f>
        <v/>
      </c>
      <c r="I4686" s="42" t="str">
        <f>IF(ISBLANK($N4686),"",IF(ISBLANK('datos GENERALES'!$D$10),"",'datos GENERALES'!$D$10))</f>
        <v/>
      </c>
      <c r="O4686" s="48" t="str">
        <f>IFERROR(VLOOKUP(N4686,ListaEspecies!$B$3:$D$45,2,FALSE),"")</f>
        <v/>
      </c>
      <c r="P4686" s="96" t="str">
        <f>IFERROR(VLOOKUP(N4686,ListaEspecies!$B$3:$D$45,3,FALSE),"")</f>
        <v/>
      </c>
      <c r="R4686" s="42" t="str">
        <f>IF(ISBLANK($J4686),"",IF(ISBLANK('datos GENERALES'!$B$15),"",'datos GENERALES'!$B$15))</f>
        <v/>
      </c>
      <c r="S4686" s="49" t="str">
        <f t="shared" si="586"/>
        <v/>
      </c>
      <c r="T4686" s="49" t="str">
        <f t="shared" si="587"/>
        <v/>
      </c>
      <c r="AA4686" s="50" t="str">
        <f t="shared" si="591"/>
        <v/>
      </c>
      <c r="AE4686" s="50" t="str">
        <f t="shared" si="588"/>
        <v/>
      </c>
      <c r="AI4686" s="19" t="str">
        <f t="shared" si="589"/>
        <v/>
      </c>
      <c r="AJ4686"/>
      <c r="AK4686" s="19" t="str">
        <f t="shared" si="590"/>
        <v/>
      </c>
    </row>
    <row r="4687" spans="1:37" x14ac:dyDescent="0.25">
      <c r="A4687" s="42" t="str">
        <f t="shared" si="584"/>
        <v/>
      </c>
      <c r="B4687" s="42" t="str">
        <f t="shared" si="585"/>
        <v/>
      </c>
      <c r="C4687" s="42" t="str">
        <f>IF(ISBLANK($N4687),"",IF(ISBLANK('datos GENERALES'!B$16),"",'datos GENERALES'!B$16))</f>
        <v/>
      </c>
      <c r="D4687" s="43" t="str">
        <f>IF(ISBLANK($N4687),"","SGBTM/AUTAROC/"&amp;'datos GENERALES'!B$5&amp;"_"&amp;'datos GENERALES'!C$5&amp;"_"&amp;'datos GENERALES'!D$5)</f>
        <v/>
      </c>
      <c r="E4687" s="42" t="str">
        <f>IF(ISBLANK($N4687),"",IF(ISBLANK('datos GENERALES'!$B$6),"",'datos GENERALES'!$B$6))</f>
        <v/>
      </c>
      <c r="F4687" s="42" t="str">
        <f>IF(ISBLANK($N4687),"",IF(ISBLANK('datos GENERALES'!$B$7),"",'datos GENERALES'!$B$7))</f>
        <v/>
      </c>
      <c r="G4687" s="42" t="str">
        <f>IF(ISBLANK($N4687),"",IF(ISBLANK('datos GENERALES'!$B$10),"",'datos GENERALES'!$B$10))</f>
        <v/>
      </c>
      <c r="H4687" s="42" t="str">
        <f>IF(ISBLANK($N4687),"",IF(ISBLANK('datos GENERALES'!$C$10),"",'datos GENERALES'!$C$10))</f>
        <v/>
      </c>
      <c r="I4687" s="42" t="str">
        <f>IF(ISBLANK($N4687),"",IF(ISBLANK('datos GENERALES'!$D$10),"",'datos GENERALES'!$D$10))</f>
        <v/>
      </c>
      <c r="O4687" s="48" t="str">
        <f>IFERROR(VLOOKUP(N4687,ListaEspecies!$B$3:$D$45,2,FALSE),"")</f>
        <v/>
      </c>
      <c r="P4687" s="96" t="str">
        <f>IFERROR(VLOOKUP(N4687,ListaEspecies!$B$3:$D$45,3,FALSE),"")</f>
        <v/>
      </c>
      <c r="R4687" s="42" t="str">
        <f>IF(ISBLANK($J4687),"",IF(ISBLANK('datos GENERALES'!$B$15),"",'datos GENERALES'!$B$15))</f>
        <v/>
      </c>
      <c r="S4687" s="49" t="str">
        <f t="shared" si="586"/>
        <v/>
      </c>
      <c r="T4687" s="49" t="str">
        <f t="shared" si="587"/>
        <v/>
      </c>
      <c r="AA4687" s="50" t="str">
        <f t="shared" si="591"/>
        <v/>
      </c>
      <c r="AE4687" s="50" t="str">
        <f t="shared" si="588"/>
        <v/>
      </c>
      <c r="AI4687" s="19" t="str">
        <f t="shared" si="589"/>
        <v/>
      </c>
      <c r="AJ4687"/>
      <c r="AK4687" s="19" t="str">
        <f t="shared" si="590"/>
        <v/>
      </c>
    </row>
    <row r="4688" spans="1:37" x14ac:dyDescent="0.25">
      <c r="A4688" s="42" t="str">
        <f t="shared" si="584"/>
        <v/>
      </c>
      <c r="B4688" s="42" t="str">
        <f t="shared" si="585"/>
        <v/>
      </c>
      <c r="C4688" s="42" t="str">
        <f>IF(ISBLANK($N4688),"",IF(ISBLANK('datos GENERALES'!B$16),"",'datos GENERALES'!B$16))</f>
        <v/>
      </c>
      <c r="D4688" s="43" t="str">
        <f>IF(ISBLANK($N4688),"","SGBTM/AUTAROC/"&amp;'datos GENERALES'!B$5&amp;"_"&amp;'datos GENERALES'!C$5&amp;"_"&amp;'datos GENERALES'!D$5)</f>
        <v/>
      </c>
      <c r="E4688" s="42" t="str">
        <f>IF(ISBLANK($N4688),"",IF(ISBLANK('datos GENERALES'!$B$6),"",'datos GENERALES'!$B$6))</f>
        <v/>
      </c>
      <c r="F4688" s="42" t="str">
        <f>IF(ISBLANK($N4688),"",IF(ISBLANK('datos GENERALES'!$B$7),"",'datos GENERALES'!$B$7))</f>
        <v/>
      </c>
      <c r="G4688" s="42" t="str">
        <f>IF(ISBLANK($N4688),"",IF(ISBLANK('datos GENERALES'!$B$10),"",'datos GENERALES'!$B$10))</f>
        <v/>
      </c>
      <c r="H4688" s="42" t="str">
        <f>IF(ISBLANK($N4688),"",IF(ISBLANK('datos GENERALES'!$C$10),"",'datos GENERALES'!$C$10))</f>
        <v/>
      </c>
      <c r="I4688" s="42" t="str">
        <f>IF(ISBLANK($N4688),"",IF(ISBLANK('datos GENERALES'!$D$10),"",'datos GENERALES'!$D$10))</f>
        <v/>
      </c>
      <c r="O4688" s="48" t="str">
        <f>IFERROR(VLOOKUP(N4688,ListaEspecies!$B$3:$D$45,2,FALSE),"")</f>
        <v/>
      </c>
      <c r="P4688" s="96" t="str">
        <f>IFERROR(VLOOKUP(N4688,ListaEspecies!$B$3:$D$45,3,FALSE),"")</f>
        <v/>
      </c>
      <c r="R4688" s="42" t="str">
        <f>IF(ISBLANK($J4688),"",IF(ISBLANK('datos GENERALES'!$B$15),"",'datos GENERALES'!$B$15))</f>
        <v/>
      </c>
      <c r="S4688" s="49" t="str">
        <f t="shared" si="586"/>
        <v/>
      </c>
      <c r="T4688" s="49" t="str">
        <f t="shared" si="587"/>
        <v/>
      </c>
      <c r="AA4688" s="50" t="str">
        <f t="shared" si="591"/>
        <v/>
      </c>
      <c r="AE4688" s="50" t="str">
        <f t="shared" si="588"/>
        <v/>
      </c>
      <c r="AI4688" s="19" t="str">
        <f t="shared" si="589"/>
        <v/>
      </c>
      <c r="AJ4688"/>
      <c r="AK4688" s="19" t="str">
        <f t="shared" si="590"/>
        <v/>
      </c>
    </row>
    <row r="4689" spans="1:37" x14ac:dyDescent="0.25">
      <c r="A4689" s="42" t="str">
        <f t="shared" si="584"/>
        <v/>
      </c>
      <c r="B4689" s="42" t="str">
        <f t="shared" si="585"/>
        <v/>
      </c>
      <c r="C4689" s="42" t="str">
        <f>IF(ISBLANK($N4689),"",IF(ISBLANK('datos GENERALES'!B$16),"",'datos GENERALES'!B$16))</f>
        <v/>
      </c>
      <c r="D4689" s="43" t="str">
        <f>IF(ISBLANK($N4689),"","SGBTM/AUTAROC/"&amp;'datos GENERALES'!B$5&amp;"_"&amp;'datos GENERALES'!C$5&amp;"_"&amp;'datos GENERALES'!D$5)</f>
        <v/>
      </c>
      <c r="E4689" s="42" t="str">
        <f>IF(ISBLANK($N4689),"",IF(ISBLANK('datos GENERALES'!$B$6),"",'datos GENERALES'!$B$6))</f>
        <v/>
      </c>
      <c r="F4689" s="42" t="str">
        <f>IF(ISBLANK($N4689),"",IF(ISBLANK('datos GENERALES'!$B$7),"",'datos GENERALES'!$B$7))</f>
        <v/>
      </c>
      <c r="G4689" s="42" t="str">
        <f>IF(ISBLANK($N4689),"",IF(ISBLANK('datos GENERALES'!$B$10),"",'datos GENERALES'!$B$10))</f>
        <v/>
      </c>
      <c r="H4689" s="42" t="str">
        <f>IF(ISBLANK($N4689),"",IF(ISBLANK('datos GENERALES'!$C$10),"",'datos GENERALES'!$C$10))</f>
        <v/>
      </c>
      <c r="I4689" s="42" t="str">
        <f>IF(ISBLANK($N4689),"",IF(ISBLANK('datos GENERALES'!$D$10),"",'datos GENERALES'!$D$10))</f>
        <v/>
      </c>
      <c r="O4689" s="48" t="str">
        <f>IFERROR(VLOOKUP(N4689,ListaEspecies!$B$3:$D$45,2,FALSE),"")</f>
        <v/>
      </c>
      <c r="P4689" s="96" t="str">
        <f>IFERROR(VLOOKUP(N4689,ListaEspecies!$B$3:$D$45,3,FALSE),"")</f>
        <v/>
      </c>
      <c r="R4689" s="42" t="str">
        <f>IF(ISBLANK($J4689),"",IF(ISBLANK('datos GENERALES'!$B$15),"",'datos GENERALES'!$B$15))</f>
        <v/>
      </c>
      <c r="S4689" s="49" t="str">
        <f t="shared" si="586"/>
        <v/>
      </c>
      <c r="T4689" s="49" t="str">
        <f t="shared" si="587"/>
        <v/>
      </c>
      <c r="AA4689" s="50" t="str">
        <f t="shared" si="591"/>
        <v/>
      </c>
      <c r="AE4689" s="50" t="str">
        <f t="shared" si="588"/>
        <v/>
      </c>
      <c r="AI4689" s="19" t="str">
        <f t="shared" si="589"/>
        <v/>
      </c>
      <c r="AJ4689"/>
      <c r="AK4689" s="19" t="str">
        <f t="shared" si="590"/>
        <v/>
      </c>
    </row>
    <row r="4690" spans="1:37" x14ac:dyDescent="0.25">
      <c r="A4690" s="42" t="str">
        <f t="shared" si="584"/>
        <v/>
      </c>
      <c r="B4690" s="42" t="str">
        <f t="shared" si="585"/>
        <v/>
      </c>
      <c r="C4690" s="42" t="str">
        <f>IF(ISBLANK($N4690),"",IF(ISBLANK('datos GENERALES'!B$16),"",'datos GENERALES'!B$16))</f>
        <v/>
      </c>
      <c r="D4690" s="43" t="str">
        <f>IF(ISBLANK($N4690),"","SGBTM/AUTAROC/"&amp;'datos GENERALES'!B$5&amp;"_"&amp;'datos GENERALES'!C$5&amp;"_"&amp;'datos GENERALES'!D$5)</f>
        <v/>
      </c>
      <c r="E4690" s="42" t="str">
        <f>IF(ISBLANK($N4690),"",IF(ISBLANK('datos GENERALES'!$B$6),"",'datos GENERALES'!$B$6))</f>
        <v/>
      </c>
      <c r="F4690" s="42" t="str">
        <f>IF(ISBLANK($N4690),"",IF(ISBLANK('datos GENERALES'!$B$7),"",'datos GENERALES'!$B$7))</f>
        <v/>
      </c>
      <c r="G4690" s="42" t="str">
        <f>IF(ISBLANK($N4690),"",IF(ISBLANK('datos GENERALES'!$B$10),"",'datos GENERALES'!$B$10))</f>
        <v/>
      </c>
      <c r="H4690" s="42" t="str">
        <f>IF(ISBLANK($N4690),"",IF(ISBLANK('datos GENERALES'!$C$10),"",'datos GENERALES'!$C$10))</f>
        <v/>
      </c>
      <c r="I4690" s="42" t="str">
        <f>IF(ISBLANK($N4690),"",IF(ISBLANK('datos GENERALES'!$D$10),"",'datos GENERALES'!$D$10))</f>
        <v/>
      </c>
      <c r="O4690" s="48" t="str">
        <f>IFERROR(VLOOKUP(N4690,ListaEspecies!$B$3:$D$45,2,FALSE),"")</f>
        <v/>
      </c>
      <c r="P4690" s="96" t="str">
        <f>IFERROR(VLOOKUP(N4690,ListaEspecies!$B$3:$D$45,3,FALSE),"")</f>
        <v/>
      </c>
      <c r="R4690" s="42" t="str">
        <f>IF(ISBLANK($J4690),"",IF(ISBLANK('datos GENERALES'!$B$15),"",'datos GENERALES'!$B$15))</f>
        <v/>
      </c>
      <c r="S4690" s="49" t="str">
        <f t="shared" si="586"/>
        <v/>
      </c>
      <c r="T4690" s="49" t="str">
        <f t="shared" si="587"/>
        <v/>
      </c>
      <c r="AA4690" s="50" t="str">
        <f t="shared" si="591"/>
        <v/>
      </c>
      <c r="AE4690" s="50" t="str">
        <f t="shared" si="588"/>
        <v/>
      </c>
      <c r="AI4690" s="19" t="str">
        <f t="shared" si="589"/>
        <v/>
      </c>
      <c r="AJ4690"/>
      <c r="AK4690" s="19" t="str">
        <f t="shared" si="590"/>
        <v/>
      </c>
    </row>
    <row r="4691" spans="1:37" x14ac:dyDescent="0.25">
      <c r="A4691" s="42" t="str">
        <f t="shared" si="584"/>
        <v/>
      </c>
      <c r="B4691" s="42" t="str">
        <f t="shared" si="585"/>
        <v/>
      </c>
      <c r="C4691" s="42" t="str">
        <f>IF(ISBLANK($N4691),"",IF(ISBLANK('datos GENERALES'!B$16),"",'datos GENERALES'!B$16))</f>
        <v/>
      </c>
      <c r="D4691" s="43" t="str">
        <f>IF(ISBLANK($N4691),"","SGBTM/AUTAROC/"&amp;'datos GENERALES'!B$5&amp;"_"&amp;'datos GENERALES'!C$5&amp;"_"&amp;'datos GENERALES'!D$5)</f>
        <v/>
      </c>
      <c r="E4691" s="42" t="str">
        <f>IF(ISBLANK($N4691),"",IF(ISBLANK('datos GENERALES'!$B$6),"",'datos GENERALES'!$B$6))</f>
        <v/>
      </c>
      <c r="F4691" s="42" t="str">
        <f>IF(ISBLANK($N4691),"",IF(ISBLANK('datos GENERALES'!$B$7),"",'datos GENERALES'!$B$7))</f>
        <v/>
      </c>
      <c r="G4691" s="42" t="str">
        <f>IF(ISBLANK($N4691),"",IF(ISBLANK('datos GENERALES'!$B$10),"",'datos GENERALES'!$B$10))</f>
        <v/>
      </c>
      <c r="H4691" s="42" t="str">
        <f>IF(ISBLANK($N4691),"",IF(ISBLANK('datos GENERALES'!$C$10),"",'datos GENERALES'!$C$10))</f>
        <v/>
      </c>
      <c r="I4691" s="42" t="str">
        <f>IF(ISBLANK($N4691),"",IF(ISBLANK('datos GENERALES'!$D$10),"",'datos GENERALES'!$D$10))</f>
        <v/>
      </c>
      <c r="O4691" s="48" t="str">
        <f>IFERROR(VLOOKUP(N4691,ListaEspecies!$B$3:$D$45,2,FALSE),"")</f>
        <v/>
      </c>
      <c r="P4691" s="96" t="str">
        <f>IFERROR(VLOOKUP(N4691,ListaEspecies!$B$3:$D$45,3,FALSE),"")</f>
        <v/>
      </c>
      <c r="R4691" s="42" t="str">
        <f>IF(ISBLANK($J4691),"",IF(ISBLANK('datos GENERALES'!$B$15),"",'datos GENERALES'!$B$15))</f>
        <v/>
      </c>
      <c r="S4691" s="49" t="str">
        <f t="shared" si="586"/>
        <v/>
      </c>
      <c r="T4691" s="49" t="str">
        <f t="shared" si="587"/>
        <v/>
      </c>
      <c r="AA4691" s="50" t="str">
        <f t="shared" si="591"/>
        <v/>
      </c>
      <c r="AE4691" s="50" t="str">
        <f t="shared" si="588"/>
        <v/>
      </c>
      <c r="AI4691" s="19" t="str">
        <f t="shared" si="589"/>
        <v/>
      </c>
      <c r="AJ4691"/>
      <c r="AK4691" s="19" t="str">
        <f t="shared" si="590"/>
        <v/>
      </c>
    </row>
    <row r="4692" spans="1:37" x14ac:dyDescent="0.25">
      <c r="A4692" s="42" t="str">
        <f t="shared" si="584"/>
        <v/>
      </c>
      <c r="B4692" s="42" t="str">
        <f t="shared" si="585"/>
        <v/>
      </c>
      <c r="C4692" s="42" t="str">
        <f>IF(ISBLANK($N4692),"",IF(ISBLANK('datos GENERALES'!B$16),"",'datos GENERALES'!B$16))</f>
        <v/>
      </c>
      <c r="D4692" s="43" t="str">
        <f>IF(ISBLANK($N4692),"","SGBTM/AUTAROC/"&amp;'datos GENERALES'!B$5&amp;"_"&amp;'datos GENERALES'!C$5&amp;"_"&amp;'datos GENERALES'!D$5)</f>
        <v/>
      </c>
      <c r="E4692" s="42" t="str">
        <f>IF(ISBLANK($N4692),"",IF(ISBLANK('datos GENERALES'!$B$6),"",'datos GENERALES'!$B$6))</f>
        <v/>
      </c>
      <c r="F4692" s="42" t="str">
        <f>IF(ISBLANK($N4692),"",IF(ISBLANK('datos GENERALES'!$B$7),"",'datos GENERALES'!$B$7))</f>
        <v/>
      </c>
      <c r="G4692" s="42" t="str">
        <f>IF(ISBLANK($N4692),"",IF(ISBLANK('datos GENERALES'!$B$10),"",'datos GENERALES'!$B$10))</f>
        <v/>
      </c>
      <c r="H4692" s="42" t="str">
        <f>IF(ISBLANK($N4692),"",IF(ISBLANK('datos GENERALES'!$C$10),"",'datos GENERALES'!$C$10))</f>
        <v/>
      </c>
      <c r="I4692" s="42" t="str">
        <f>IF(ISBLANK($N4692),"",IF(ISBLANK('datos GENERALES'!$D$10),"",'datos GENERALES'!$D$10))</f>
        <v/>
      </c>
      <c r="O4692" s="48" t="str">
        <f>IFERROR(VLOOKUP(N4692,ListaEspecies!$B$3:$D$45,2,FALSE),"")</f>
        <v/>
      </c>
      <c r="P4692" s="96" t="str">
        <f>IFERROR(VLOOKUP(N4692,ListaEspecies!$B$3:$D$45,3,FALSE),"")</f>
        <v/>
      </c>
      <c r="R4692" s="42" t="str">
        <f>IF(ISBLANK($J4692),"",IF(ISBLANK('datos GENERALES'!$B$15),"",'datos GENERALES'!$B$15))</f>
        <v/>
      </c>
      <c r="S4692" s="49" t="str">
        <f t="shared" si="586"/>
        <v/>
      </c>
      <c r="T4692" s="49" t="str">
        <f t="shared" si="587"/>
        <v/>
      </c>
      <c r="AA4692" s="50" t="str">
        <f t="shared" si="591"/>
        <v/>
      </c>
      <c r="AE4692" s="50" t="str">
        <f t="shared" si="588"/>
        <v/>
      </c>
      <c r="AI4692" s="19" t="str">
        <f t="shared" si="589"/>
        <v/>
      </c>
      <c r="AJ4692"/>
      <c r="AK4692" s="19" t="str">
        <f t="shared" si="590"/>
        <v/>
      </c>
    </row>
    <row r="4693" spans="1:37" x14ac:dyDescent="0.25">
      <c r="A4693" s="42" t="str">
        <f t="shared" si="584"/>
        <v/>
      </c>
      <c r="B4693" s="42" t="str">
        <f t="shared" si="585"/>
        <v/>
      </c>
      <c r="C4693" s="42" t="str">
        <f>IF(ISBLANK($N4693),"",IF(ISBLANK('datos GENERALES'!B$16),"",'datos GENERALES'!B$16))</f>
        <v/>
      </c>
      <c r="D4693" s="43" t="str">
        <f>IF(ISBLANK($N4693),"","SGBTM/AUTAROC/"&amp;'datos GENERALES'!B$5&amp;"_"&amp;'datos GENERALES'!C$5&amp;"_"&amp;'datos GENERALES'!D$5)</f>
        <v/>
      </c>
      <c r="E4693" s="42" t="str">
        <f>IF(ISBLANK($N4693),"",IF(ISBLANK('datos GENERALES'!$B$6),"",'datos GENERALES'!$B$6))</f>
        <v/>
      </c>
      <c r="F4693" s="42" t="str">
        <f>IF(ISBLANK($N4693),"",IF(ISBLANK('datos GENERALES'!$B$7),"",'datos GENERALES'!$B$7))</f>
        <v/>
      </c>
      <c r="G4693" s="42" t="str">
        <f>IF(ISBLANK($N4693),"",IF(ISBLANK('datos GENERALES'!$B$10),"",'datos GENERALES'!$B$10))</f>
        <v/>
      </c>
      <c r="H4693" s="42" t="str">
        <f>IF(ISBLANK($N4693),"",IF(ISBLANK('datos GENERALES'!$C$10),"",'datos GENERALES'!$C$10))</f>
        <v/>
      </c>
      <c r="I4693" s="42" t="str">
        <f>IF(ISBLANK($N4693),"",IF(ISBLANK('datos GENERALES'!$D$10),"",'datos GENERALES'!$D$10))</f>
        <v/>
      </c>
      <c r="O4693" s="48" t="str">
        <f>IFERROR(VLOOKUP(N4693,ListaEspecies!$B$3:$D$45,2,FALSE),"")</f>
        <v/>
      </c>
      <c r="P4693" s="96" t="str">
        <f>IFERROR(VLOOKUP(N4693,ListaEspecies!$B$3:$D$45,3,FALSE),"")</f>
        <v/>
      </c>
      <c r="R4693" s="42" t="str">
        <f>IF(ISBLANK($J4693),"",IF(ISBLANK('datos GENERALES'!$B$15),"",'datos GENERALES'!$B$15))</f>
        <v/>
      </c>
      <c r="S4693" s="49" t="str">
        <f t="shared" si="586"/>
        <v/>
      </c>
      <c r="T4693" s="49" t="str">
        <f t="shared" si="587"/>
        <v/>
      </c>
      <c r="AA4693" s="50" t="str">
        <f t="shared" si="591"/>
        <v/>
      </c>
      <c r="AE4693" s="50" t="str">
        <f t="shared" si="588"/>
        <v/>
      </c>
      <c r="AI4693" s="19" t="str">
        <f t="shared" si="589"/>
        <v/>
      </c>
      <c r="AJ4693"/>
      <c r="AK4693" s="19" t="str">
        <f t="shared" si="590"/>
        <v/>
      </c>
    </row>
    <row r="4694" spans="1:37" x14ac:dyDescent="0.25">
      <c r="A4694" s="42" t="str">
        <f t="shared" si="584"/>
        <v/>
      </c>
      <c r="B4694" s="42" t="str">
        <f t="shared" si="585"/>
        <v/>
      </c>
      <c r="C4694" s="42" t="str">
        <f>IF(ISBLANK($N4694),"",IF(ISBLANK('datos GENERALES'!B$16),"",'datos GENERALES'!B$16))</f>
        <v/>
      </c>
      <c r="D4694" s="43" t="str">
        <f>IF(ISBLANK($N4694),"","SGBTM/AUTAROC/"&amp;'datos GENERALES'!B$5&amp;"_"&amp;'datos GENERALES'!C$5&amp;"_"&amp;'datos GENERALES'!D$5)</f>
        <v/>
      </c>
      <c r="E4694" s="42" t="str">
        <f>IF(ISBLANK($N4694),"",IF(ISBLANK('datos GENERALES'!$B$6),"",'datos GENERALES'!$B$6))</f>
        <v/>
      </c>
      <c r="F4694" s="42" t="str">
        <f>IF(ISBLANK($N4694),"",IF(ISBLANK('datos GENERALES'!$B$7),"",'datos GENERALES'!$B$7))</f>
        <v/>
      </c>
      <c r="G4694" s="42" t="str">
        <f>IF(ISBLANK($N4694),"",IF(ISBLANK('datos GENERALES'!$B$10),"",'datos GENERALES'!$B$10))</f>
        <v/>
      </c>
      <c r="H4694" s="42" t="str">
        <f>IF(ISBLANK($N4694),"",IF(ISBLANK('datos GENERALES'!$C$10),"",'datos GENERALES'!$C$10))</f>
        <v/>
      </c>
      <c r="I4694" s="42" t="str">
        <f>IF(ISBLANK($N4694),"",IF(ISBLANK('datos GENERALES'!$D$10),"",'datos GENERALES'!$D$10))</f>
        <v/>
      </c>
      <c r="O4694" s="48" t="str">
        <f>IFERROR(VLOOKUP(N4694,ListaEspecies!$B$3:$D$45,2,FALSE),"")</f>
        <v/>
      </c>
      <c r="P4694" s="96" t="str">
        <f>IFERROR(VLOOKUP(N4694,ListaEspecies!$B$3:$D$45,3,FALSE),"")</f>
        <v/>
      </c>
      <c r="R4694" s="42" t="str">
        <f>IF(ISBLANK($J4694),"",IF(ISBLANK('datos GENERALES'!$B$15),"",'datos GENERALES'!$B$15))</f>
        <v/>
      </c>
      <c r="S4694" s="49" t="str">
        <f t="shared" si="586"/>
        <v/>
      </c>
      <c r="T4694" s="49" t="str">
        <f t="shared" si="587"/>
        <v/>
      </c>
      <c r="AA4694" s="50" t="str">
        <f t="shared" si="591"/>
        <v/>
      </c>
      <c r="AE4694" s="50" t="str">
        <f t="shared" si="588"/>
        <v/>
      </c>
      <c r="AI4694" s="19" t="str">
        <f t="shared" si="589"/>
        <v/>
      </c>
      <c r="AJ4694"/>
      <c r="AK4694" s="19" t="str">
        <f t="shared" si="590"/>
        <v/>
      </c>
    </row>
    <row r="4695" spans="1:37" x14ac:dyDescent="0.25">
      <c r="A4695" s="42" t="str">
        <f t="shared" si="584"/>
        <v/>
      </c>
      <c r="B4695" s="42" t="str">
        <f t="shared" si="585"/>
        <v/>
      </c>
      <c r="C4695" s="42" t="str">
        <f>IF(ISBLANK($N4695),"",IF(ISBLANK('datos GENERALES'!B$16),"",'datos GENERALES'!B$16))</f>
        <v/>
      </c>
      <c r="D4695" s="43" t="str">
        <f>IF(ISBLANK($N4695),"","SGBTM/AUTAROC/"&amp;'datos GENERALES'!B$5&amp;"_"&amp;'datos GENERALES'!C$5&amp;"_"&amp;'datos GENERALES'!D$5)</f>
        <v/>
      </c>
      <c r="E4695" s="42" t="str">
        <f>IF(ISBLANK($N4695),"",IF(ISBLANK('datos GENERALES'!$B$6),"",'datos GENERALES'!$B$6))</f>
        <v/>
      </c>
      <c r="F4695" s="42" t="str">
        <f>IF(ISBLANK($N4695),"",IF(ISBLANK('datos GENERALES'!$B$7),"",'datos GENERALES'!$B$7))</f>
        <v/>
      </c>
      <c r="G4695" s="42" t="str">
        <f>IF(ISBLANK($N4695),"",IF(ISBLANK('datos GENERALES'!$B$10),"",'datos GENERALES'!$B$10))</f>
        <v/>
      </c>
      <c r="H4695" s="42" t="str">
        <f>IF(ISBLANK($N4695),"",IF(ISBLANK('datos GENERALES'!$C$10),"",'datos GENERALES'!$C$10))</f>
        <v/>
      </c>
      <c r="I4695" s="42" t="str">
        <f>IF(ISBLANK($N4695),"",IF(ISBLANK('datos GENERALES'!$D$10),"",'datos GENERALES'!$D$10))</f>
        <v/>
      </c>
      <c r="O4695" s="48" t="str">
        <f>IFERROR(VLOOKUP(N4695,ListaEspecies!$B$3:$D$45,2,FALSE),"")</f>
        <v/>
      </c>
      <c r="P4695" s="96" t="str">
        <f>IFERROR(VLOOKUP(N4695,ListaEspecies!$B$3:$D$45,3,FALSE),"")</f>
        <v/>
      </c>
      <c r="R4695" s="42" t="str">
        <f>IF(ISBLANK($J4695),"",IF(ISBLANK('datos GENERALES'!$B$15),"",'datos GENERALES'!$B$15))</f>
        <v/>
      </c>
      <c r="S4695" s="49" t="str">
        <f t="shared" si="586"/>
        <v/>
      </c>
      <c r="T4695" s="49" t="str">
        <f t="shared" si="587"/>
        <v/>
      </c>
      <c r="AA4695" s="50" t="str">
        <f t="shared" si="591"/>
        <v/>
      </c>
      <c r="AE4695" s="50" t="str">
        <f t="shared" si="588"/>
        <v/>
      </c>
      <c r="AI4695" s="19" t="str">
        <f t="shared" si="589"/>
        <v/>
      </c>
      <c r="AJ4695"/>
      <c r="AK4695" s="19" t="str">
        <f t="shared" si="590"/>
        <v/>
      </c>
    </row>
    <row r="4696" spans="1:37" x14ac:dyDescent="0.25">
      <c r="A4696" s="42" t="str">
        <f t="shared" si="584"/>
        <v/>
      </c>
      <c r="B4696" s="42" t="str">
        <f t="shared" si="585"/>
        <v/>
      </c>
      <c r="C4696" s="42" t="str">
        <f>IF(ISBLANK($N4696),"",IF(ISBLANK('datos GENERALES'!B$16),"",'datos GENERALES'!B$16))</f>
        <v/>
      </c>
      <c r="D4696" s="43" t="str">
        <f>IF(ISBLANK($N4696),"","SGBTM/AUTAROC/"&amp;'datos GENERALES'!B$5&amp;"_"&amp;'datos GENERALES'!C$5&amp;"_"&amp;'datos GENERALES'!D$5)</f>
        <v/>
      </c>
      <c r="E4696" s="42" t="str">
        <f>IF(ISBLANK($N4696),"",IF(ISBLANK('datos GENERALES'!$B$6),"",'datos GENERALES'!$B$6))</f>
        <v/>
      </c>
      <c r="F4696" s="42" t="str">
        <f>IF(ISBLANK($N4696),"",IF(ISBLANK('datos GENERALES'!$B$7),"",'datos GENERALES'!$B$7))</f>
        <v/>
      </c>
      <c r="G4696" s="42" t="str">
        <f>IF(ISBLANK($N4696),"",IF(ISBLANK('datos GENERALES'!$B$10),"",'datos GENERALES'!$B$10))</f>
        <v/>
      </c>
      <c r="H4696" s="42" t="str">
        <f>IF(ISBLANK($N4696),"",IF(ISBLANK('datos GENERALES'!$C$10),"",'datos GENERALES'!$C$10))</f>
        <v/>
      </c>
      <c r="I4696" s="42" t="str">
        <f>IF(ISBLANK($N4696),"",IF(ISBLANK('datos GENERALES'!$D$10),"",'datos GENERALES'!$D$10))</f>
        <v/>
      </c>
      <c r="O4696" s="48" t="str">
        <f>IFERROR(VLOOKUP(N4696,ListaEspecies!$B$3:$D$45,2,FALSE),"")</f>
        <v/>
      </c>
      <c r="P4696" s="96" t="str">
        <f>IFERROR(VLOOKUP(N4696,ListaEspecies!$B$3:$D$45,3,FALSE),"")</f>
        <v/>
      </c>
      <c r="R4696" s="42" t="str">
        <f>IF(ISBLANK($J4696),"",IF(ISBLANK('datos GENERALES'!$B$15),"",'datos GENERALES'!$B$15))</f>
        <v/>
      </c>
      <c r="S4696" s="49" t="str">
        <f t="shared" si="586"/>
        <v/>
      </c>
      <c r="T4696" s="49" t="str">
        <f t="shared" si="587"/>
        <v/>
      </c>
      <c r="AA4696" s="50" t="str">
        <f t="shared" si="591"/>
        <v/>
      </c>
      <c r="AE4696" s="50" t="str">
        <f t="shared" si="588"/>
        <v/>
      </c>
      <c r="AI4696" s="19" t="str">
        <f t="shared" si="589"/>
        <v/>
      </c>
      <c r="AJ4696"/>
      <c r="AK4696" s="19" t="str">
        <f t="shared" si="590"/>
        <v/>
      </c>
    </row>
    <row r="4697" spans="1:37" x14ac:dyDescent="0.25">
      <c r="A4697" s="42" t="str">
        <f t="shared" si="584"/>
        <v/>
      </c>
      <c r="B4697" s="42" t="str">
        <f t="shared" si="585"/>
        <v/>
      </c>
      <c r="C4697" s="42" t="str">
        <f>IF(ISBLANK($N4697),"",IF(ISBLANK('datos GENERALES'!B$16),"",'datos GENERALES'!B$16))</f>
        <v/>
      </c>
      <c r="D4697" s="43" t="str">
        <f>IF(ISBLANK($N4697),"","SGBTM/AUTAROC/"&amp;'datos GENERALES'!B$5&amp;"_"&amp;'datos GENERALES'!C$5&amp;"_"&amp;'datos GENERALES'!D$5)</f>
        <v/>
      </c>
      <c r="E4697" s="42" t="str">
        <f>IF(ISBLANK($N4697),"",IF(ISBLANK('datos GENERALES'!$B$6),"",'datos GENERALES'!$B$6))</f>
        <v/>
      </c>
      <c r="F4697" s="42" t="str">
        <f>IF(ISBLANK($N4697),"",IF(ISBLANK('datos GENERALES'!$B$7),"",'datos GENERALES'!$B$7))</f>
        <v/>
      </c>
      <c r="G4697" s="42" t="str">
        <f>IF(ISBLANK($N4697),"",IF(ISBLANK('datos GENERALES'!$B$10),"",'datos GENERALES'!$B$10))</f>
        <v/>
      </c>
      <c r="H4697" s="42" t="str">
        <f>IF(ISBLANK($N4697),"",IF(ISBLANK('datos GENERALES'!$C$10),"",'datos GENERALES'!$C$10))</f>
        <v/>
      </c>
      <c r="I4697" s="42" t="str">
        <f>IF(ISBLANK($N4697),"",IF(ISBLANK('datos GENERALES'!$D$10),"",'datos GENERALES'!$D$10))</f>
        <v/>
      </c>
      <c r="O4697" s="48" t="str">
        <f>IFERROR(VLOOKUP(N4697,ListaEspecies!$B$3:$D$45,2,FALSE),"")</f>
        <v/>
      </c>
      <c r="P4697" s="96" t="str">
        <f>IFERROR(VLOOKUP(N4697,ListaEspecies!$B$3:$D$45,3,FALSE),"")</f>
        <v/>
      </c>
      <c r="R4697" s="42" t="str">
        <f>IF(ISBLANK($J4697),"",IF(ISBLANK('datos GENERALES'!$B$15),"",'datos GENERALES'!$B$15))</f>
        <v/>
      </c>
      <c r="S4697" s="49" t="str">
        <f t="shared" si="586"/>
        <v/>
      </c>
      <c r="T4697" s="49" t="str">
        <f t="shared" si="587"/>
        <v/>
      </c>
      <c r="AA4697" s="50" t="str">
        <f t="shared" si="591"/>
        <v/>
      </c>
      <c r="AE4697" s="50" t="str">
        <f t="shared" si="588"/>
        <v/>
      </c>
      <c r="AI4697" s="19" t="str">
        <f t="shared" si="589"/>
        <v/>
      </c>
      <c r="AJ4697"/>
      <c r="AK4697" s="19" t="str">
        <f t="shared" si="590"/>
        <v/>
      </c>
    </row>
    <row r="4698" spans="1:37" x14ac:dyDescent="0.25">
      <c r="A4698" s="42" t="str">
        <f t="shared" si="584"/>
        <v/>
      </c>
      <c r="B4698" s="42" t="str">
        <f t="shared" si="585"/>
        <v/>
      </c>
      <c r="C4698" s="42" t="str">
        <f>IF(ISBLANK($N4698),"",IF(ISBLANK('datos GENERALES'!B$16),"",'datos GENERALES'!B$16))</f>
        <v/>
      </c>
      <c r="D4698" s="43" t="str">
        <f>IF(ISBLANK($N4698),"","SGBTM/AUTAROC/"&amp;'datos GENERALES'!B$5&amp;"_"&amp;'datos GENERALES'!C$5&amp;"_"&amp;'datos GENERALES'!D$5)</f>
        <v/>
      </c>
      <c r="E4698" s="42" t="str">
        <f>IF(ISBLANK($N4698),"",IF(ISBLANK('datos GENERALES'!$B$6),"",'datos GENERALES'!$B$6))</f>
        <v/>
      </c>
      <c r="F4698" s="42" t="str">
        <f>IF(ISBLANK($N4698),"",IF(ISBLANK('datos GENERALES'!$B$7),"",'datos GENERALES'!$B$7))</f>
        <v/>
      </c>
      <c r="G4698" s="42" t="str">
        <f>IF(ISBLANK($N4698),"",IF(ISBLANK('datos GENERALES'!$B$10),"",'datos GENERALES'!$B$10))</f>
        <v/>
      </c>
      <c r="H4698" s="42" t="str">
        <f>IF(ISBLANK($N4698),"",IF(ISBLANK('datos GENERALES'!$C$10),"",'datos GENERALES'!$C$10))</f>
        <v/>
      </c>
      <c r="I4698" s="42" t="str">
        <f>IF(ISBLANK($N4698),"",IF(ISBLANK('datos GENERALES'!$D$10),"",'datos GENERALES'!$D$10))</f>
        <v/>
      </c>
      <c r="O4698" s="48" t="str">
        <f>IFERROR(VLOOKUP(N4698,ListaEspecies!$B$3:$D$45,2,FALSE),"")</f>
        <v/>
      </c>
      <c r="P4698" s="96" t="str">
        <f>IFERROR(VLOOKUP(N4698,ListaEspecies!$B$3:$D$45,3,FALSE),"")</f>
        <v/>
      </c>
      <c r="R4698" s="42" t="str">
        <f>IF(ISBLANK($J4698),"",IF(ISBLANK('datos GENERALES'!$B$15),"",'datos GENERALES'!$B$15))</f>
        <v/>
      </c>
      <c r="S4698" s="49" t="str">
        <f t="shared" si="586"/>
        <v/>
      </c>
      <c r="T4698" s="49" t="str">
        <f t="shared" si="587"/>
        <v/>
      </c>
      <c r="AA4698" s="50" t="str">
        <f t="shared" si="591"/>
        <v/>
      </c>
      <c r="AE4698" s="50" t="str">
        <f t="shared" si="588"/>
        <v/>
      </c>
      <c r="AI4698" s="19" t="str">
        <f t="shared" si="589"/>
        <v/>
      </c>
      <c r="AJ4698"/>
      <c r="AK4698" s="19" t="str">
        <f t="shared" si="590"/>
        <v/>
      </c>
    </row>
    <row r="4699" spans="1:37" x14ac:dyDescent="0.25">
      <c r="A4699" s="42" t="str">
        <f t="shared" si="584"/>
        <v/>
      </c>
      <c r="B4699" s="42" t="str">
        <f t="shared" si="585"/>
        <v/>
      </c>
      <c r="C4699" s="42" t="str">
        <f>IF(ISBLANK($N4699),"",IF(ISBLANK('datos GENERALES'!B$16),"",'datos GENERALES'!B$16))</f>
        <v/>
      </c>
      <c r="D4699" s="43" t="str">
        <f>IF(ISBLANK($N4699),"","SGBTM/AUTAROC/"&amp;'datos GENERALES'!B$5&amp;"_"&amp;'datos GENERALES'!C$5&amp;"_"&amp;'datos GENERALES'!D$5)</f>
        <v/>
      </c>
      <c r="E4699" s="42" t="str">
        <f>IF(ISBLANK($N4699),"",IF(ISBLANK('datos GENERALES'!$B$6),"",'datos GENERALES'!$B$6))</f>
        <v/>
      </c>
      <c r="F4699" s="42" t="str">
        <f>IF(ISBLANK($N4699),"",IF(ISBLANK('datos GENERALES'!$B$7),"",'datos GENERALES'!$B$7))</f>
        <v/>
      </c>
      <c r="G4699" s="42" t="str">
        <f>IF(ISBLANK($N4699),"",IF(ISBLANK('datos GENERALES'!$B$10),"",'datos GENERALES'!$B$10))</f>
        <v/>
      </c>
      <c r="H4699" s="42" t="str">
        <f>IF(ISBLANK($N4699),"",IF(ISBLANK('datos GENERALES'!$C$10),"",'datos GENERALES'!$C$10))</f>
        <v/>
      </c>
      <c r="I4699" s="42" t="str">
        <f>IF(ISBLANK($N4699),"",IF(ISBLANK('datos GENERALES'!$D$10),"",'datos GENERALES'!$D$10))</f>
        <v/>
      </c>
      <c r="O4699" s="48" t="str">
        <f>IFERROR(VLOOKUP(N4699,ListaEspecies!$B$3:$D$45,2,FALSE),"")</f>
        <v/>
      </c>
      <c r="P4699" s="96" t="str">
        <f>IFERROR(VLOOKUP(N4699,ListaEspecies!$B$3:$D$45,3,FALSE),"")</f>
        <v/>
      </c>
      <c r="R4699" s="42" t="str">
        <f>IF(ISBLANK($J4699),"",IF(ISBLANK('datos GENERALES'!$B$15),"",'datos GENERALES'!$B$15))</f>
        <v/>
      </c>
      <c r="S4699" s="49" t="str">
        <f t="shared" si="586"/>
        <v/>
      </c>
      <c r="T4699" s="49" t="str">
        <f t="shared" si="587"/>
        <v/>
      </c>
      <c r="AA4699" s="50" t="str">
        <f t="shared" si="591"/>
        <v/>
      </c>
      <c r="AE4699" s="50" t="str">
        <f t="shared" si="588"/>
        <v/>
      </c>
      <c r="AI4699" s="19" t="str">
        <f t="shared" si="589"/>
        <v/>
      </c>
      <c r="AJ4699"/>
      <c r="AK4699" s="19" t="str">
        <f t="shared" si="590"/>
        <v/>
      </c>
    </row>
    <row r="4700" spans="1:37" x14ac:dyDescent="0.25">
      <c r="A4700" s="42" t="str">
        <f t="shared" si="584"/>
        <v/>
      </c>
      <c r="B4700" s="42" t="str">
        <f t="shared" si="585"/>
        <v/>
      </c>
      <c r="C4700" s="42" t="str">
        <f>IF(ISBLANK($N4700),"",IF(ISBLANK('datos GENERALES'!B$16),"",'datos GENERALES'!B$16))</f>
        <v/>
      </c>
      <c r="D4700" s="43" t="str">
        <f>IF(ISBLANK($N4700),"","SGBTM/AUTAROC/"&amp;'datos GENERALES'!B$5&amp;"_"&amp;'datos GENERALES'!C$5&amp;"_"&amp;'datos GENERALES'!D$5)</f>
        <v/>
      </c>
      <c r="E4700" s="42" t="str">
        <f>IF(ISBLANK($N4700),"",IF(ISBLANK('datos GENERALES'!$B$6),"",'datos GENERALES'!$B$6))</f>
        <v/>
      </c>
      <c r="F4700" s="42" t="str">
        <f>IF(ISBLANK($N4700),"",IF(ISBLANK('datos GENERALES'!$B$7),"",'datos GENERALES'!$B$7))</f>
        <v/>
      </c>
      <c r="G4700" s="42" t="str">
        <f>IF(ISBLANK($N4700),"",IF(ISBLANK('datos GENERALES'!$B$10),"",'datos GENERALES'!$B$10))</f>
        <v/>
      </c>
      <c r="H4700" s="42" t="str">
        <f>IF(ISBLANK($N4700),"",IF(ISBLANK('datos GENERALES'!$C$10),"",'datos GENERALES'!$C$10))</f>
        <v/>
      </c>
      <c r="I4700" s="42" t="str">
        <f>IF(ISBLANK($N4700),"",IF(ISBLANK('datos GENERALES'!$D$10),"",'datos GENERALES'!$D$10))</f>
        <v/>
      </c>
      <c r="O4700" s="48" t="str">
        <f>IFERROR(VLOOKUP(N4700,ListaEspecies!$B$3:$D$45,2,FALSE),"")</f>
        <v/>
      </c>
      <c r="P4700" s="96" t="str">
        <f>IFERROR(VLOOKUP(N4700,ListaEspecies!$B$3:$D$45,3,FALSE),"")</f>
        <v/>
      </c>
      <c r="R4700" s="42" t="str">
        <f>IF(ISBLANK($J4700),"",IF(ISBLANK('datos GENERALES'!$B$15),"",'datos GENERALES'!$B$15))</f>
        <v/>
      </c>
      <c r="S4700" s="49" t="str">
        <f t="shared" si="586"/>
        <v/>
      </c>
      <c r="T4700" s="49" t="str">
        <f t="shared" si="587"/>
        <v/>
      </c>
      <c r="AA4700" s="50" t="str">
        <f t="shared" si="591"/>
        <v/>
      </c>
      <c r="AE4700" s="50" t="str">
        <f t="shared" si="588"/>
        <v/>
      </c>
      <c r="AI4700" s="19" t="str">
        <f t="shared" si="589"/>
        <v/>
      </c>
      <c r="AJ4700"/>
      <c r="AK4700" s="19" t="str">
        <f t="shared" si="590"/>
        <v/>
      </c>
    </row>
    <row r="4701" spans="1:37" x14ac:dyDescent="0.25">
      <c r="A4701" s="42" t="str">
        <f t="shared" si="584"/>
        <v/>
      </c>
      <c r="B4701" s="42" t="str">
        <f t="shared" si="585"/>
        <v/>
      </c>
      <c r="C4701" s="42" t="str">
        <f>IF(ISBLANK($N4701),"",IF(ISBLANK('datos GENERALES'!B$16),"",'datos GENERALES'!B$16))</f>
        <v/>
      </c>
      <c r="D4701" s="43" t="str">
        <f>IF(ISBLANK($N4701),"","SGBTM/AUTAROC/"&amp;'datos GENERALES'!B$5&amp;"_"&amp;'datos GENERALES'!C$5&amp;"_"&amp;'datos GENERALES'!D$5)</f>
        <v/>
      </c>
      <c r="E4701" s="42" t="str">
        <f>IF(ISBLANK($N4701),"",IF(ISBLANK('datos GENERALES'!$B$6),"",'datos GENERALES'!$B$6))</f>
        <v/>
      </c>
      <c r="F4701" s="42" t="str">
        <f>IF(ISBLANK($N4701),"",IF(ISBLANK('datos GENERALES'!$B$7),"",'datos GENERALES'!$B$7))</f>
        <v/>
      </c>
      <c r="G4701" s="42" t="str">
        <f>IF(ISBLANK($N4701),"",IF(ISBLANK('datos GENERALES'!$B$10),"",'datos GENERALES'!$B$10))</f>
        <v/>
      </c>
      <c r="H4701" s="42" t="str">
        <f>IF(ISBLANK($N4701),"",IF(ISBLANK('datos GENERALES'!$C$10),"",'datos GENERALES'!$C$10))</f>
        <v/>
      </c>
      <c r="I4701" s="42" t="str">
        <f>IF(ISBLANK($N4701),"",IF(ISBLANK('datos GENERALES'!$D$10),"",'datos GENERALES'!$D$10))</f>
        <v/>
      </c>
      <c r="O4701" s="48" t="str">
        <f>IFERROR(VLOOKUP(N4701,ListaEspecies!$B$3:$D$45,2,FALSE),"")</f>
        <v/>
      </c>
      <c r="P4701" s="96" t="str">
        <f>IFERROR(VLOOKUP(N4701,ListaEspecies!$B$3:$D$45,3,FALSE),"")</f>
        <v/>
      </c>
      <c r="R4701" s="42" t="str">
        <f>IF(ISBLANK($J4701),"",IF(ISBLANK('datos GENERALES'!$B$15),"",'datos GENERALES'!$B$15))</f>
        <v/>
      </c>
      <c r="S4701" s="49" t="str">
        <f t="shared" si="586"/>
        <v/>
      </c>
      <c r="T4701" s="49" t="str">
        <f t="shared" si="587"/>
        <v/>
      </c>
      <c r="AA4701" s="50" t="str">
        <f t="shared" si="591"/>
        <v/>
      </c>
      <c r="AE4701" s="50" t="str">
        <f t="shared" si="588"/>
        <v/>
      </c>
      <c r="AI4701" s="19" t="str">
        <f t="shared" si="589"/>
        <v/>
      </c>
      <c r="AJ4701"/>
      <c r="AK4701" s="19" t="str">
        <f t="shared" si="590"/>
        <v/>
      </c>
    </row>
    <row r="4702" spans="1:37" x14ac:dyDescent="0.25">
      <c r="A4702" s="42" t="str">
        <f t="shared" si="584"/>
        <v/>
      </c>
      <c r="B4702" s="42" t="str">
        <f t="shared" si="585"/>
        <v/>
      </c>
      <c r="C4702" s="42" t="str">
        <f>IF(ISBLANK($N4702),"",IF(ISBLANK('datos GENERALES'!B$16),"",'datos GENERALES'!B$16))</f>
        <v/>
      </c>
      <c r="D4702" s="43" t="str">
        <f>IF(ISBLANK($N4702),"","SGBTM/AUTAROC/"&amp;'datos GENERALES'!B$5&amp;"_"&amp;'datos GENERALES'!C$5&amp;"_"&amp;'datos GENERALES'!D$5)</f>
        <v/>
      </c>
      <c r="E4702" s="42" t="str">
        <f>IF(ISBLANK($N4702),"",IF(ISBLANK('datos GENERALES'!$B$6),"",'datos GENERALES'!$B$6))</f>
        <v/>
      </c>
      <c r="F4702" s="42" t="str">
        <f>IF(ISBLANK($N4702),"",IF(ISBLANK('datos GENERALES'!$B$7),"",'datos GENERALES'!$B$7))</f>
        <v/>
      </c>
      <c r="G4702" s="42" t="str">
        <f>IF(ISBLANK($N4702),"",IF(ISBLANK('datos GENERALES'!$B$10),"",'datos GENERALES'!$B$10))</f>
        <v/>
      </c>
      <c r="H4702" s="42" t="str">
        <f>IF(ISBLANK($N4702),"",IF(ISBLANK('datos GENERALES'!$C$10),"",'datos GENERALES'!$C$10))</f>
        <v/>
      </c>
      <c r="I4702" s="42" t="str">
        <f>IF(ISBLANK($N4702),"",IF(ISBLANK('datos GENERALES'!$D$10),"",'datos GENERALES'!$D$10))</f>
        <v/>
      </c>
      <c r="O4702" s="48" t="str">
        <f>IFERROR(VLOOKUP(N4702,ListaEspecies!$B$3:$D$45,2,FALSE),"")</f>
        <v/>
      </c>
      <c r="P4702" s="96" t="str">
        <f>IFERROR(VLOOKUP(N4702,ListaEspecies!$B$3:$D$45,3,FALSE),"")</f>
        <v/>
      </c>
      <c r="R4702" s="42" t="str">
        <f>IF(ISBLANK($J4702),"",IF(ISBLANK('datos GENERALES'!$B$15),"",'datos GENERALES'!$B$15))</f>
        <v/>
      </c>
      <c r="S4702" s="49" t="str">
        <f t="shared" si="586"/>
        <v/>
      </c>
      <c r="T4702" s="49" t="str">
        <f t="shared" si="587"/>
        <v/>
      </c>
      <c r="AA4702" s="50" t="str">
        <f t="shared" si="591"/>
        <v/>
      </c>
      <c r="AE4702" s="50" t="str">
        <f t="shared" si="588"/>
        <v/>
      </c>
      <c r="AI4702" s="19" t="str">
        <f t="shared" si="589"/>
        <v/>
      </c>
      <c r="AJ4702"/>
      <c r="AK4702" s="19" t="str">
        <f t="shared" si="590"/>
        <v/>
      </c>
    </row>
    <row r="4703" spans="1:37" x14ac:dyDescent="0.25">
      <c r="A4703" s="42" t="str">
        <f t="shared" si="584"/>
        <v/>
      </c>
      <c r="B4703" s="42" t="str">
        <f t="shared" si="585"/>
        <v/>
      </c>
      <c r="C4703" s="42" t="str">
        <f>IF(ISBLANK($N4703),"",IF(ISBLANK('datos GENERALES'!B$16),"",'datos GENERALES'!B$16))</f>
        <v/>
      </c>
      <c r="D4703" s="43" t="str">
        <f>IF(ISBLANK($N4703),"","SGBTM/AUTAROC/"&amp;'datos GENERALES'!B$5&amp;"_"&amp;'datos GENERALES'!C$5&amp;"_"&amp;'datos GENERALES'!D$5)</f>
        <v/>
      </c>
      <c r="E4703" s="42" t="str">
        <f>IF(ISBLANK($N4703),"",IF(ISBLANK('datos GENERALES'!$B$6),"",'datos GENERALES'!$B$6))</f>
        <v/>
      </c>
      <c r="F4703" s="42" t="str">
        <f>IF(ISBLANK($N4703),"",IF(ISBLANK('datos GENERALES'!$B$7),"",'datos GENERALES'!$B$7))</f>
        <v/>
      </c>
      <c r="G4703" s="42" t="str">
        <f>IF(ISBLANK($N4703),"",IF(ISBLANK('datos GENERALES'!$B$10),"",'datos GENERALES'!$B$10))</f>
        <v/>
      </c>
      <c r="H4703" s="42" t="str">
        <f>IF(ISBLANK($N4703),"",IF(ISBLANK('datos GENERALES'!$C$10),"",'datos GENERALES'!$C$10))</f>
        <v/>
      </c>
      <c r="I4703" s="42" t="str">
        <f>IF(ISBLANK($N4703),"",IF(ISBLANK('datos GENERALES'!$D$10),"",'datos GENERALES'!$D$10))</f>
        <v/>
      </c>
      <c r="O4703" s="48" t="str">
        <f>IFERROR(VLOOKUP(N4703,ListaEspecies!$B$3:$D$45,2,FALSE),"")</f>
        <v/>
      </c>
      <c r="P4703" s="96" t="str">
        <f>IFERROR(VLOOKUP(N4703,ListaEspecies!$B$3:$D$45,3,FALSE),"")</f>
        <v/>
      </c>
      <c r="R4703" s="42" t="str">
        <f>IF(ISBLANK($J4703),"",IF(ISBLANK('datos GENERALES'!$B$15),"",'datos GENERALES'!$B$15))</f>
        <v/>
      </c>
      <c r="S4703" s="49" t="str">
        <f t="shared" si="586"/>
        <v/>
      </c>
      <c r="T4703" s="49" t="str">
        <f t="shared" si="587"/>
        <v/>
      </c>
      <c r="AA4703" s="50" t="str">
        <f t="shared" si="591"/>
        <v/>
      </c>
      <c r="AE4703" s="50" t="str">
        <f t="shared" si="588"/>
        <v/>
      </c>
      <c r="AI4703" s="19" t="str">
        <f t="shared" si="589"/>
        <v/>
      </c>
      <c r="AJ4703"/>
      <c r="AK4703" s="19" t="str">
        <f t="shared" si="590"/>
        <v/>
      </c>
    </row>
    <row r="4704" spans="1:37" x14ac:dyDescent="0.25">
      <c r="A4704" s="42" t="str">
        <f t="shared" si="584"/>
        <v/>
      </c>
      <c r="B4704" s="42" t="str">
        <f t="shared" si="585"/>
        <v/>
      </c>
      <c r="C4704" s="42" t="str">
        <f>IF(ISBLANK($N4704),"",IF(ISBLANK('datos GENERALES'!B$16),"",'datos GENERALES'!B$16))</f>
        <v/>
      </c>
      <c r="D4704" s="43" t="str">
        <f>IF(ISBLANK($N4704),"","SGBTM/AUTAROC/"&amp;'datos GENERALES'!B$5&amp;"_"&amp;'datos GENERALES'!C$5&amp;"_"&amp;'datos GENERALES'!D$5)</f>
        <v/>
      </c>
      <c r="E4704" s="42" t="str">
        <f>IF(ISBLANK($N4704),"",IF(ISBLANK('datos GENERALES'!$B$6),"",'datos GENERALES'!$B$6))</f>
        <v/>
      </c>
      <c r="F4704" s="42" t="str">
        <f>IF(ISBLANK($N4704),"",IF(ISBLANK('datos GENERALES'!$B$7),"",'datos GENERALES'!$B$7))</f>
        <v/>
      </c>
      <c r="G4704" s="42" t="str">
        <f>IF(ISBLANK($N4704),"",IF(ISBLANK('datos GENERALES'!$B$10),"",'datos GENERALES'!$B$10))</f>
        <v/>
      </c>
      <c r="H4704" s="42" t="str">
        <f>IF(ISBLANK($N4704),"",IF(ISBLANK('datos GENERALES'!$C$10),"",'datos GENERALES'!$C$10))</f>
        <v/>
      </c>
      <c r="I4704" s="42" t="str">
        <f>IF(ISBLANK($N4704),"",IF(ISBLANK('datos GENERALES'!$D$10),"",'datos GENERALES'!$D$10))</f>
        <v/>
      </c>
      <c r="O4704" s="48" t="str">
        <f>IFERROR(VLOOKUP(N4704,ListaEspecies!$B$3:$D$45,2,FALSE),"")</f>
        <v/>
      </c>
      <c r="P4704" s="96" t="str">
        <f>IFERROR(VLOOKUP(N4704,ListaEspecies!$B$3:$D$45,3,FALSE),"")</f>
        <v/>
      </c>
      <c r="R4704" s="42" t="str">
        <f>IF(ISBLANK($J4704),"",IF(ISBLANK('datos GENERALES'!$B$15),"",'datos GENERALES'!$B$15))</f>
        <v/>
      </c>
      <c r="S4704" s="49" t="str">
        <f t="shared" si="586"/>
        <v/>
      </c>
      <c r="T4704" s="49" t="str">
        <f t="shared" si="587"/>
        <v/>
      </c>
      <c r="AA4704" s="50" t="str">
        <f t="shared" si="591"/>
        <v/>
      </c>
      <c r="AE4704" s="50" t="str">
        <f t="shared" si="588"/>
        <v/>
      </c>
      <c r="AI4704" s="19" t="str">
        <f t="shared" si="589"/>
        <v/>
      </c>
      <c r="AJ4704"/>
      <c r="AK4704" s="19" t="str">
        <f t="shared" si="590"/>
        <v/>
      </c>
    </row>
    <row r="4705" spans="1:37" x14ac:dyDescent="0.25">
      <c r="A4705" s="42" t="str">
        <f t="shared" si="584"/>
        <v/>
      </c>
      <c r="B4705" s="42" t="str">
        <f t="shared" si="585"/>
        <v/>
      </c>
      <c r="C4705" s="42" t="str">
        <f>IF(ISBLANK($N4705),"",IF(ISBLANK('datos GENERALES'!B$16),"",'datos GENERALES'!B$16))</f>
        <v/>
      </c>
      <c r="D4705" s="43" t="str">
        <f>IF(ISBLANK($N4705),"","SGBTM/AUTAROC/"&amp;'datos GENERALES'!B$5&amp;"_"&amp;'datos GENERALES'!C$5&amp;"_"&amp;'datos GENERALES'!D$5)</f>
        <v/>
      </c>
      <c r="E4705" s="42" t="str">
        <f>IF(ISBLANK($N4705),"",IF(ISBLANK('datos GENERALES'!$B$6),"",'datos GENERALES'!$B$6))</f>
        <v/>
      </c>
      <c r="F4705" s="42" t="str">
        <f>IF(ISBLANK($N4705),"",IF(ISBLANK('datos GENERALES'!$B$7),"",'datos GENERALES'!$B$7))</f>
        <v/>
      </c>
      <c r="G4705" s="42" t="str">
        <f>IF(ISBLANK($N4705),"",IF(ISBLANK('datos GENERALES'!$B$10),"",'datos GENERALES'!$B$10))</f>
        <v/>
      </c>
      <c r="H4705" s="42" t="str">
        <f>IF(ISBLANK($N4705),"",IF(ISBLANK('datos GENERALES'!$C$10),"",'datos GENERALES'!$C$10))</f>
        <v/>
      </c>
      <c r="I4705" s="42" t="str">
        <f>IF(ISBLANK($N4705),"",IF(ISBLANK('datos GENERALES'!$D$10),"",'datos GENERALES'!$D$10))</f>
        <v/>
      </c>
      <c r="O4705" s="48" t="str">
        <f>IFERROR(VLOOKUP(N4705,ListaEspecies!$B$3:$D$45,2,FALSE),"")</f>
        <v/>
      </c>
      <c r="P4705" s="96" t="str">
        <f>IFERROR(VLOOKUP(N4705,ListaEspecies!$B$3:$D$45,3,FALSE),"")</f>
        <v/>
      </c>
      <c r="R4705" s="42" t="str">
        <f>IF(ISBLANK($J4705),"",IF(ISBLANK('datos GENERALES'!$B$15),"",'datos GENERALES'!$B$15))</f>
        <v/>
      </c>
      <c r="S4705" s="49" t="str">
        <f t="shared" si="586"/>
        <v/>
      </c>
      <c r="T4705" s="49" t="str">
        <f t="shared" si="587"/>
        <v/>
      </c>
      <c r="AA4705" s="50" t="str">
        <f t="shared" si="591"/>
        <v/>
      </c>
      <c r="AE4705" s="50" t="str">
        <f t="shared" si="588"/>
        <v/>
      </c>
      <c r="AI4705" s="19" t="str">
        <f t="shared" si="589"/>
        <v/>
      </c>
      <c r="AJ4705"/>
      <c r="AK4705" s="19" t="str">
        <f t="shared" si="590"/>
        <v/>
      </c>
    </row>
    <row r="4706" spans="1:37" x14ac:dyDescent="0.25">
      <c r="A4706" s="42" t="str">
        <f t="shared" si="584"/>
        <v/>
      </c>
      <c r="B4706" s="42" t="str">
        <f t="shared" si="585"/>
        <v/>
      </c>
      <c r="C4706" s="42" t="str">
        <f>IF(ISBLANK($N4706),"",IF(ISBLANK('datos GENERALES'!B$16),"",'datos GENERALES'!B$16))</f>
        <v/>
      </c>
      <c r="D4706" s="43" t="str">
        <f>IF(ISBLANK($N4706),"","SGBTM/AUTAROC/"&amp;'datos GENERALES'!B$5&amp;"_"&amp;'datos GENERALES'!C$5&amp;"_"&amp;'datos GENERALES'!D$5)</f>
        <v/>
      </c>
      <c r="E4706" s="42" t="str">
        <f>IF(ISBLANK($N4706),"",IF(ISBLANK('datos GENERALES'!$B$6),"",'datos GENERALES'!$B$6))</f>
        <v/>
      </c>
      <c r="F4706" s="42" t="str">
        <f>IF(ISBLANK($N4706),"",IF(ISBLANK('datos GENERALES'!$B$7),"",'datos GENERALES'!$B$7))</f>
        <v/>
      </c>
      <c r="G4706" s="42" t="str">
        <f>IF(ISBLANK($N4706),"",IF(ISBLANK('datos GENERALES'!$B$10),"",'datos GENERALES'!$B$10))</f>
        <v/>
      </c>
      <c r="H4706" s="42" t="str">
        <f>IF(ISBLANK($N4706),"",IF(ISBLANK('datos GENERALES'!$C$10),"",'datos GENERALES'!$C$10))</f>
        <v/>
      </c>
      <c r="I4706" s="42" t="str">
        <f>IF(ISBLANK($N4706),"",IF(ISBLANK('datos GENERALES'!$D$10),"",'datos GENERALES'!$D$10))</f>
        <v/>
      </c>
      <c r="O4706" s="48" t="str">
        <f>IFERROR(VLOOKUP(N4706,ListaEspecies!$B$3:$D$45,2,FALSE),"")</f>
        <v/>
      </c>
      <c r="P4706" s="96" t="str">
        <f>IFERROR(VLOOKUP(N4706,ListaEspecies!$B$3:$D$45,3,FALSE),"")</f>
        <v/>
      </c>
      <c r="R4706" s="42" t="str">
        <f>IF(ISBLANK($J4706),"",IF(ISBLANK('datos GENERALES'!$B$15),"",'datos GENERALES'!$B$15))</f>
        <v/>
      </c>
      <c r="S4706" s="49" t="str">
        <f t="shared" si="586"/>
        <v/>
      </c>
      <c r="T4706" s="49" t="str">
        <f t="shared" si="587"/>
        <v/>
      </c>
      <c r="AA4706" s="50" t="str">
        <f t="shared" si="591"/>
        <v/>
      </c>
      <c r="AE4706" s="50" t="str">
        <f t="shared" si="588"/>
        <v/>
      </c>
      <c r="AI4706" s="19" t="str">
        <f t="shared" si="589"/>
        <v/>
      </c>
      <c r="AJ4706"/>
      <c r="AK4706" s="19" t="str">
        <f t="shared" si="590"/>
        <v/>
      </c>
    </row>
    <row r="4707" spans="1:37" x14ac:dyDescent="0.25">
      <c r="A4707" s="42" t="str">
        <f t="shared" si="584"/>
        <v/>
      </c>
      <c r="B4707" s="42" t="str">
        <f t="shared" si="585"/>
        <v/>
      </c>
      <c r="C4707" s="42" t="str">
        <f>IF(ISBLANK($N4707),"",IF(ISBLANK('datos GENERALES'!B$16),"",'datos GENERALES'!B$16))</f>
        <v/>
      </c>
      <c r="D4707" s="43" t="str">
        <f>IF(ISBLANK($N4707),"","SGBTM/AUTAROC/"&amp;'datos GENERALES'!B$5&amp;"_"&amp;'datos GENERALES'!C$5&amp;"_"&amp;'datos GENERALES'!D$5)</f>
        <v/>
      </c>
      <c r="E4707" s="42" t="str">
        <f>IF(ISBLANK($N4707),"",IF(ISBLANK('datos GENERALES'!$B$6),"",'datos GENERALES'!$B$6))</f>
        <v/>
      </c>
      <c r="F4707" s="42" t="str">
        <f>IF(ISBLANK($N4707),"",IF(ISBLANK('datos GENERALES'!$B$7),"",'datos GENERALES'!$B$7))</f>
        <v/>
      </c>
      <c r="G4707" s="42" t="str">
        <f>IF(ISBLANK($N4707),"",IF(ISBLANK('datos GENERALES'!$B$10),"",'datos GENERALES'!$B$10))</f>
        <v/>
      </c>
      <c r="H4707" s="42" t="str">
        <f>IF(ISBLANK($N4707),"",IF(ISBLANK('datos GENERALES'!$C$10),"",'datos GENERALES'!$C$10))</f>
        <v/>
      </c>
      <c r="I4707" s="42" t="str">
        <f>IF(ISBLANK($N4707),"",IF(ISBLANK('datos GENERALES'!$D$10),"",'datos GENERALES'!$D$10))</f>
        <v/>
      </c>
      <c r="O4707" s="48" t="str">
        <f>IFERROR(VLOOKUP(N4707,ListaEspecies!$B$3:$D$45,2,FALSE),"")</f>
        <v/>
      </c>
      <c r="P4707" s="96" t="str">
        <f>IFERROR(VLOOKUP(N4707,ListaEspecies!$B$3:$D$45,3,FALSE),"")</f>
        <v/>
      </c>
      <c r="R4707" s="42" t="str">
        <f>IF(ISBLANK($J4707),"",IF(ISBLANK('datos GENERALES'!$B$15),"",'datos GENERALES'!$B$15))</f>
        <v/>
      </c>
      <c r="S4707" s="49" t="str">
        <f t="shared" si="586"/>
        <v/>
      </c>
      <c r="T4707" s="49" t="str">
        <f t="shared" si="587"/>
        <v/>
      </c>
      <c r="AA4707" s="50" t="str">
        <f t="shared" si="591"/>
        <v/>
      </c>
      <c r="AE4707" s="50" t="str">
        <f t="shared" si="588"/>
        <v/>
      </c>
      <c r="AI4707" s="19" t="str">
        <f t="shared" si="589"/>
        <v/>
      </c>
      <c r="AJ4707"/>
      <c r="AK4707" s="19" t="str">
        <f t="shared" si="590"/>
        <v/>
      </c>
    </row>
    <row r="4708" spans="1:37" x14ac:dyDescent="0.25">
      <c r="A4708" s="42" t="str">
        <f t="shared" si="584"/>
        <v/>
      </c>
      <c r="B4708" s="42" t="str">
        <f t="shared" si="585"/>
        <v/>
      </c>
      <c r="C4708" s="42" t="str">
        <f>IF(ISBLANK($N4708),"",IF(ISBLANK('datos GENERALES'!B$16),"",'datos GENERALES'!B$16))</f>
        <v/>
      </c>
      <c r="D4708" s="43" t="str">
        <f>IF(ISBLANK($N4708),"","SGBTM/AUTAROC/"&amp;'datos GENERALES'!B$5&amp;"_"&amp;'datos GENERALES'!C$5&amp;"_"&amp;'datos GENERALES'!D$5)</f>
        <v/>
      </c>
      <c r="E4708" s="42" t="str">
        <f>IF(ISBLANK($N4708),"",IF(ISBLANK('datos GENERALES'!$B$6),"",'datos GENERALES'!$B$6))</f>
        <v/>
      </c>
      <c r="F4708" s="42" t="str">
        <f>IF(ISBLANK($N4708),"",IF(ISBLANK('datos GENERALES'!$B$7),"",'datos GENERALES'!$B$7))</f>
        <v/>
      </c>
      <c r="G4708" s="42" t="str">
        <f>IF(ISBLANK($N4708),"",IF(ISBLANK('datos GENERALES'!$B$10),"",'datos GENERALES'!$B$10))</f>
        <v/>
      </c>
      <c r="H4708" s="42" t="str">
        <f>IF(ISBLANK($N4708),"",IF(ISBLANK('datos GENERALES'!$C$10),"",'datos GENERALES'!$C$10))</f>
        <v/>
      </c>
      <c r="I4708" s="42" t="str">
        <f>IF(ISBLANK($N4708),"",IF(ISBLANK('datos GENERALES'!$D$10),"",'datos GENERALES'!$D$10))</f>
        <v/>
      </c>
      <c r="O4708" s="48" t="str">
        <f>IFERROR(VLOOKUP(N4708,ListaEspecies!$B$3:$D$45,2,FALSE),"")</f>
        <v/>
      </c>
      <c r="P4708" s="96" t="str">
        <f>IFERROR(VLOOKUP(N4708,ListaEspecies!$B$3:$D$45,3,FALSE),"")</f>
        <v/>
      </c>
      <c r="R4708" s="42" t="str">
        <f>IF(ISBLANK($J4708),"",IF(ISBLANK('datos GENERALES'!$B$15),"",'datos GENERALES'!$B$15))</f>
        <v/>
      </c>
      <c r="S4708" s="49" t="str">
        <f t="shared" si="586"/>
        <v/>
      </c>
      <c r="T4708" s="49" t="str">
        <f t="shared" si="587"/>
        <v/>
      </c>
      <c r="AA4708" s="50" t="str">
        <f t="shared" si="591"/>
        <v/>
      </c>
      <c r="AE4708" s="50" t="str">
        <f t="shared" si="588"/>
        <v/>
      </c>
      <c r="AI4708" s="19" t="str">
        <f t="shared" si="589"/>
        <v/>
      </c>
      <c r="AJ4708"/>
      <c r="AK4708" s="19" t="str">
        <f t="shared" si="590"/>
        <v/>
      </c>
    </row>
    <row r="4709" spans="1:37" x14ac:dyDescent="0.25">
      <c r="A4709" s="42" t="str">
        <f t="shared" si="584"/>
        <v/>
      </c>
      <c r="B4709" s="42" t="str">
        <f t="shared" si="585"/>
        <v/>
      </c>
      <c r="C4709" s="42" t="str">
        <f>IF(ISBLANK($N4709),"",IF(ISBLANK('datos GENERALES'!B$16),"",'datos GENERALES'!B$16))</f>
        <v/>
      </c>
      <c r="D4709" s="43" t="str">
        <f>IF(ISBLANK($N4709),"","SGBTM/AUTAROC/"&amp;'datos GENERALES'!B$5&amp;"_"&amp;'datos GENERALES'!C$5&amp;"_"&amp;'datos GENERALES'!D$5)</f>
        <v/>
      </c>
      <c r="E4709" s="42" t="str">
        <f>IF(ISBLANK($N4709),"",IF(ISBLANK('datos GENERALES'!$B$6),"",'datos GENERALES'!$B$6))</f>
        <v/>
      </c>
      <c r="F4709" s="42" t="str">
        <f>IF(ISBLANK($N4709),"",IF(ISBLANK('datos GENERALES'!$B$7),"",'datos GENERALES'!$B$7))</f>
        <v/>
      </c>
      <c r="G4709" s="42" t="str">
        <f>IF(ISBLANK($N4709),"",IF(ISBLANK('datos GENERALES'!$B$10),"",'datos GENERALES'!$B$10))</f>
        <v/>
      </c>
      <c r="H4709" s="42" t="str">
        <f>IF(ISBLANK($N4709),"",IF(ISBLANK('datos GENERALES'!$C$10),"",'datos GENERALES'!$C$10))</f>
        <v/>
      </c>
      <c r="I4709" s="42" t="str">
        <f>IF(ISBLANK($N4709),"",IF(ISBLANK('datos GENERALES'!$D$10),"",'datos GENERALES'!$D$10))</f>
        <v/>
      </c>
      <c r="O4709" s="48" t="str">
        <f>IFERROR(VLOOKUP(N4709,ListaEspecies!$B$3:$D$45,2,FALSE),"")</f>
        <v/>
      </c>
      <c r="P4709" s="96" t="str">
        <f>IFERROR(VLOOKUP(N4709,ListaEspecies!$B$3:$D$45,3,FALSE),"")</f>
        <v/>
      </c>
      <c r="R4709" s="42" t="str">
        <f>IF(ISBLANK($J4709),"",IF(ISBLANK('datos GENERALES'!$B$15),"",'datos GENERALES'!$B$15))</f>
        <v/>
      </c>
      <c r="S4709" s="49" t="str">
        <f t="shared" si="586"/>
        <v/>
      </c>
      <c r="T4709" s="49" t="str">
        <f t="shared" si="587"/>
        <v/>
      </c>
      <c r="AA4709" s="50" t="str">
        <f t="shared" si="591"/>
        <v/>
      </c>
      <c r="AE4709" s="50" t="str">
        <f t="shared" si="588"/>
        <v/>
      </c>
      <c r="AI4709" s="19" t="str">
        <f t="shared" si="589"/>
        <v/>
      </c>
      <c r="AJ4709"/>
      <c r="AK4709" s="19" t="str">
        <f t="shared" si="590"/>
        <v/>
      </c>
    </row>
    <row r="4710" spans="1:37" x14ac:dyDescent="0.25">
      <c r="A4710" s="42" t="str">
        <f t="shared" si="584"/>
        <v/>
      </c>
      <c r="B4710" s="42" t="str">
        <f t="shared" si="585"/>
        <v/>
      </c>
      <c r="C4710" s="42" t="str">
        <f>IF(ISBLANK($N4710),"",IF(ISBLANK('datos GENERALES'!B$16),"",'datos GENERALES'!B$16))</f>
        <v/>
      </c>
      <c r="D4710" s="43" t="str">
        <f>IF(ISBLANK($N4710),"","SGBTM/AUTAROC/"&amp;'datos GENERALES'!B$5&amp;"_"&amp;'datos GENERALES'!C$5&amp;"_"&amp;'datos GENERALES'!D$5)</f>
        <v/>
      </c>
      <c r="E4710" s="42" t="str">
        <f>IF(ISBLANK($N4710),"",IF(ISBLANK('datos GENERALES'!$B$6),"",'datos GENERALES'!$B$6))</f>
        <v/>
      </c>
      <c r="F4710" s="42" t="str">
        <f>IF(ISBLANK($N4710),"",IF(ISBLANK('datos GENERALES'!$B$7),"",'datos GENERALES'!$B$7))</f>
        <v/>
      </c>
      <c r="G4710" s="42" t="str">
        <f>IF(ISBLANK($N4710),"",IF(ISBLANK('datos GENERALES'!$B$10),"",'datos GENERALES'!$B$10))</f>
        <v/>
      </c>
      <c r="H4710" s="42" t="str">
        <f>IF(ISBLANK($N4710),"",IF(ISBLANK('datos GENERALES'!$C$10),"",'datos GENERALES'!$C$10))</f>
        <v/>
      </c>
      <c r="I4710" s="42" t="str">
        <f>IF(ISBLANK($N4710),"",IF(ISBLANK('datos GENERALES'!$D$10),"",'datos GENERALES'!$D$10))</f>
        <v/>
      </c>
      <c r="O4710" s="48" t="str">
        <f>IFERROR(VLOOKUP(N4710,ListaEspecies!$B$3:$D$45,2,FALSE),"")</f>
        <v/>
      </c>
      <c r="P4710" s="96" t="str">
        <f>IFERROR(VLOOKUP(N4710,ListaEspecies!$B$3:$D$45,3,FALSE),"")</f>
        <v/>
      </c>
      <c r="R4710" s="42" t="str">
        <f>IF(ISBLANK($J4710),"",IF(ISBLANK('datos GENERALES'!$B$15),"",'datos GENERALES'!$B$15))</f>
        <v/>
      </c>
      <c r="S4710" s="49" t="str">
        <f t="shared" si="586"/>
        <v/>
      </c>
      <c r="T4710" s="49" t="str">
        <f t="shared" si="587"/>
        <v/>
      </c>
      <c r="AA4710" s="50" t="str">
        <f t="shared" si="591"/>
        <v/>
      </c>
      <c r="AE4710" s="50" t="str">
        <f t="shared" si="588"/>
        <v/>
      </c>
      <c r="AI4710" s="19" t="str">
        <f t="shared" si="589"/>
        <v/>
      </c>
      <c r="AJ4710"/>
      <c r="AK4710" s="19" t="str">
        <f t="shared" si="590"/>
        <v/>
      </c>
    </row>
    <row r="4711" spans="1:37" x14ac:dyDescent="0.25">
      <c r="A4711" s="42" t="str">
        <f t="shared" si="584"/>
        <v/>
      </c>
      <c r="B4711" s="42" t="str">
        <f t="shared" si="585"/>
        <v/>
      </c>
      <c r="C4711" s="42" t="str">
        <f>IF(ISBLANK($N4711),"",IF(ISBLANK('datos GENERALES'!B$16),"",'datos GENERALES'!B$16))</f>
        <v/>
      </c>
      <c r="D4711" s="43" t="str">
        <f>IF(ISBLANK($N4711),"","SGBTM/AUTAROC/"&amp;'datos GENERALES'!B$5&amp;"_"&amp;'datos GENERALES'!C$5&amp;"_"&amp;'datos GENERALES'!D$5)</f>
        <v/>
      </c>
      <c r="E4711" s="42" t="str">
        <f>IF(ISBLANK($N4711),"",IF(ISBLANK('datos GENERALES'!$B$6),"",'datos GENERALES'!$B$6))</f>
        <v/>
      </c>
      <c r="F4711" s="42" t="str">
        <f>IF(ISBLANK($N4711),"",IF(ISBLANK('datos GENERALES'!$B$7),"",'datos GENERALES'!$B$7))</f>
        <v/>
      </c>
      <c r="G4711" s="42" t="str">
        <f>IF(ISBLANK($N4711),"",IF(ISBLANK('datos GENERALES'!$B$10),"",'datos GENERALES'!$B$10))</f>
        <v/>
      </c>
      <c r="H4711" s="42" t="str">
        <f>IF(ISBLANK($N4711),"",IF(ISBLANK('datos GENERALES'!$C$10),"",'datos GENERALES'!$C$10))</f>
        <v/>
      </c>
      <c r="I4711" s="42" t="str">
        <f>IF(ISBLANK($N4711),"",IF(ISBLANK('datos GENERALES'!$D$10),"",'datos GENERALES'!$D$10))</f>
        <v/>
      </c>
      <c r="O4711" s="48" t="str">
        <f>IFERROR(VLOOKUP(N4711,ListaEspecies!$B$3:$D$45,2,FALSE),"")</f>
        <v/>
      </c>
      <c r="P4711" s="96" t="str">
        <f>IFERROR(VLOOKUP(N4711,ListaEspecies!$B$3:$D$45,3,FALSE),"")</f>
        <v/>
      </c>
      <c r="R4711" s="42" t="str">
        <f>IF(ISBLANK($J4711),"",IF(ISBLANK('datos GENERALES'!$B$15),"",'datos GENERALES'!$B$15))</f>
        <v/>
      </c>
      <c r="S4711" s="49" t="str">
        <f t="shared" si="586"/>
        <v/>
      </c>
      <c r="T4711" s="49" t="str">
        <f t="shared" si="587"/>
        <v/>
      </c>
      <c r="AA4711" s="50" t="str">
        <f t="shared" si="591"/>
        <v/>
      </c>
      <c r="AE4711" s="50" t="str">
        <f t="shared" si="588"/>
        <v/>
      </c>
      <c r="AI4711" s="19" t="str">
        <f t="shared" si="589"/>
        <v/>
      </c>
      <c r="AJ4711"/>
      <c r="AK4711" s="19" t="str">
        <f t="shared" si="590"/>
        <v/>
      </c>
    </row>
    <row r="4712" spans="1:37" x14ac:dyDescent="0.25">
      <c r="A4712" s="42" t="str">
        <f t="shared" si="584"/>
        <v/>
      </c>
      <c r="B4712" s="42" t="str">
        <f t="shared" si="585"/>
        <v/>
      </c>
      <c r="C4712" s="42" t="str">
        <f>IF(ISBLANK($N4712),"",IF(ISBLANK('datos GENERALES'!B$16),"",'datos GENERALES'!B$16))</f>
        <v/>
      </c>
      <c r="D4712" s="43" t="str">
        <f>IF(ISBLANK($N4712),"","SGBTM/AUTAROC/"&amp;'datos GENERALES'!B$5&amp;"_"&amp;'datos GENERALES'!C$5&amp;"_"&amp;'datos GENERALES'!D$5)</f>
        <v/>
      </c>
      <c r="E4712" s="42" t="str">
        <f>IF(ISBLANK($N4712),"",IF(ISBLANK('datos GENERALES'!$B$6),"",'datos GENERALES'!$B$6))</f>
        <v/>
      </c>
      <c r="F4712" s="42" t="str">
        <f>IF(ISBLANK($N4712),"",IF(ISBLANK('datos GENERALES'!$B$7),"",'datos GENERALES'!$B$7))</f>
        <v/>
      </c>
      <c r="G4712" s="42" t="str">
        <f>IF(ISBLANK($N4712),"",IF(ISBLANK('datos GENERALES'!$B$10),"",'datos GENERALES'!$B$10))</f>
        <v/>
      </c>
      <c r="H4712" s="42" t="str">
        <f>IF(ISBLANK($N4712),"",IF(ISBLANK('datos GENERALES'!$C$10),"",'datos GENERALES'!$C$10))</f>
        <v/>
      </c>
      <c r="I4712" s="42" t="str">
        <f>IF(ISBLANK($N4712),"",IF(ISBLANK('datos GENERALES'!$D$10),"",'datos GENERALES'!$D$10))</f>
        <v/>
      </c>
      <c r="O4712" s="48" t="str">
        <f>IFERROR(VLOOKUP(N4712,ListaEspecies!$B$3:$D$45,2,FALSE),"")</f>
        <v/>
      </c>
      <c r="P4712" s="96" t="str">
        <f>IFERROR(VLOOKUP(N4712,ListaEspecies!$B$3:$D$45,3,FALSE),"")</f>
        <v/>
      </c>
      <c r="R4712" s="42" t="str">
        <f>IF(ISBLANK($J4712),"",IF(ISBLANK('datos GENERALES'!$B$15),"",'datos GENERALES'!$B$15))</f>
        <v/>
      </c>
      <c r="S4712" s="49" t="str">
        <f t="shared" si="586"/>
        <v/>
      </c>
      <c r="T4712" s="49" t="str">
        <f t="shared" si="587"/>
        <v/>
      </c>
      <c r="AA4712" s="50" t="str">
        <f t="shared" si="591"/>
        <v/>
      </c>
      <c r="AE4712" s="50" t="str">
        <f t="shared" si="588"/>
        <v/>
      </c>
      <c r="AI4712" s="19" t="str">
        <f t="shared" si="589"/>
        <v/>
      </c>
      <c r="AJ4712"/>
      <c r="AK4712" s="19" t="str">
        <f t="shared" si="590"/>
        <v/>
      </c>
    </row>
    <row r="4713" spans="1:37" x14ac:dyDescent="0.25">
      <c r="A4713" s="42" t="str">
        <f t="shared" si="584"/>
        <v/>
      </c>
      <c r="B4713" s="42" t="str">
        <f t="shared" si="585"/>
        <v/>
      </c>
      <c r="C4713" s="42" t="str">
        <f>IF(ISBLANK($N4713),"",IF(ISBLANK('datos GENERALES'!B$16),"",'datos GENERALES'!B$16))</f>
        <v/>
      </c>
      <c r="D4713" s="43" t="str">
        <f>IF(ISBLANK($N4713),"","SGBTM/AUTAROC/"&amp;'datos GENERALES'!B$5&amp;"_"&amp;'datos GENERALES'!C$5&amp;"_"&amp;'datos GENERALES'!D$5)</f>
        <v/>
      </c>
      <c r="E4713" s="42" t="str">
        <f>IF(ISBLANK($N4713),"",IF(ISBLANK('datos GENERALES'!$B$6),"",'datos GENERALES'!$B$6))</f>
        <v/>
      </c>
      <c r="F4713" s="42" t="str">
        <f>IF(ISBLANK($N4713),"",IF(ISBLANK('datos GENERALES'!$B$7),"",'datos GENERALES'!$B$7))</f>
        <v/>
      </c>
      <c r="G4713" s="42" t="str">
        <f>IF(ISBLANK($N4713),"",IF(ISBLANK('datos GENERALES'!$B$10),"",'datos GENERALES'!$B$10))</f>
        <v/>
      </c>
      <c r="H4713" s="42" t="str">
        <f>IF(ISBLANK($N4713),"",IF(ISBLANK('datos GENERALES'!$C$10),"",'datos GENERALES'!$C$10))</f>
        <v/>
      </c>
      <c r="I4713" s="42" t="str">
        <f>IF(ISBLANK($N4713),"",IF(ISBLANK('datos GENERALES'!$D$10),"",'datos GENERALES'!$D$10))</f>
        <v/>
      </c>
      <c r="O4713" s="48" t="str">
        <f>IFERROR(VLOOKUP(N4713,ListaEspecies!$B$3:$D$45,2,FALSE),"")</f>
        <v/>
      </c>
      <c r="P4713" s="96" t="str">
        <f>IFERROR(VLOOKUP(N4713,ListaEspecies!$B$3:$D$45,3,FALSE),"")</f>
        <v/>
      </c>
      <c r="R4713" s="42" t="str">
        <f>IF(ISBLANK($J4713),"",IF(ISBLANK('datos GENERALES'!$B$15),"",'datos GENERALES'!$B$15))</f>
        <v/>
      </c>
      <c r="S4713" s="49" t="str">
        <f t="shared" si="586"/>
        <v/>
      </c>
      <c r="T4713" s="49" t="str">
        <f t="shared" si="587"/>
        <v/>
      </c>
      <c r="AA4713" s="50" t="str">
        <f t="shared" si="591"/>
        <v/>
      </c>
      <c r="AE4713" s="50" t="str">
        <f t="shared" si="588"/>
        <v/>
      </c>
      <c r="AI4713" s="19" t="str">
        <f t="shared" si="589"/>
        <v/>
      </c>
      <c r="AJ4713"/>
      <c r="AK4713" s="19" t="str">
        <f t="shared" si="590"/>
        <v/>
      </c>
    </row>
    <row r="4714" spans="1:37" x14ac:dyDescent="0.25">
      <c r="A4714" s="42" t="str">
        <f t="shared" si="584"/>
        <v/>
      </c>
      <c r="B4714" s="42" t="str">
        <f t="shared" si="585"/>
        <v/>
      </c>
      <c r="C4714" s="42" t="str">
        <f>IF(ISBLANK($N4714),"",IF(ISBLANK('datos GENERALES'!B$16),"",'datos GENERALES'!B$16))</f>
        <v/>
      </c>
      <c r="D4714" s="43" t="str">
        <f>IF(ISBLANK($N4714),"","SGBTM/AUTAROC/"&amp;'datos GENERALES'!B$5&amp;"_"&amp;'datos GENERALES'!C$5&amp;"_"&amp;'datos GENERALES'!D$5)</f>
        <v/>
      </c>
      <c r="E4714" s="42" t="str">
        <f>IF(ISBLANK($N4714),"",IF(ISBLANK('datos GENERALES'!$B$6),"",'datos GENERALES'!$B$6))</f>
        <v/>
      </c>
      <c r="F4714" s="42" t="str">
        <f>IF(ISBLANK($N4714),"",IF(ISBLANK('datos GENERALES'!$B$7),"",'datos GENERALES'!$B$7))</f>
        <v/>
      </c>
      <c r="G4714" s="42" t="str">
        <f>IF(ISBLANK($N4714),"",IF(ISBLANK('datos GENERALES'!$B$10),"",'datos GENERALES'!$B$10))</f>
        <v/>
      </c>
      <c r="H4714" s="42" t="str">
        <f>IF(ISBLANK($N4714),"",IF(ISBLANK('datos GENERALES'!$C$10),"",'datos GENERALES'!$C$10))</f>
        <v/>
      </c>
      <c r="I4714" s="42" t="str">
        <f>IF(ISBLANK($N4714),"",IF(ISBLANK('datos GENERALES'!$D$10),"",'datos GENERALES'!$D$10))</f>
        <v/>
      </c>
      <c r="O4714" s="48" t="str">
        <f>IFERROR(VLOOKUP(N4714,ListaEspecies!$B$3:$D$45,2,FALSE),"")</f>
        <v/>
      </c>
      <c r="P4714" s="96" t="str">
        <f>IFERROR(VLOOKUP(N4714,ListaEspecies!$B$3:$D$45,3,FALSE),"")</f>
        <v/>
      </c>
      <c r="R4714" s="42" t="str">
        <f>IF(ISBLANK($J4714),"",IF(ISBLANK('datos GENERALES'!$B$15),"",'datos GENERALES'!$B$15))</f>
        <v/>
      </c>
      <c r="S4714" s="49" t="str">
        <f t="shared" si="586"/>
        <v/>
      </c>
      <c r="T4714" s="49" t="str">
        <f t="shared" si="587"/>
        <v/>
      </c>
      <c r="AA4714" s="50" t="str">
        <f t="shared" si="591"/>
        <v/>
      </c>
      <c r="AE4714" s="50" t="str">
        <f t="shared" si="588"/>
        <v/>
      </c>
      <c r="AI4714" s="19" t="str">
        <f t="shared" si="589"/>
        <v/>
      </c>
      <c r="AJ4714"/>
      <c r="AK4714" s="19" t="str">
        <f t="shared" si="590"/>
        <v/>
      </c>
    </row>
    <row r="4715" spans="1:37" x14ac:dyDescent="0.25">
      <c r="A4715" s="42" t="str">
        <f t="shared" si="584"/>
        <v/>
      </c>
      <c r="B4715" s="42" t="str">
        <f t="shared" si="585"/>
        <v/>
      </c>
      <c r="C4715" s="42" t="str">
        <f>IF(ISBLANK($N4715),"",IF(ISBLANK('datos GENERALES'!B$16),"",'datos GENERALES'!B$16))</f>
        <v/>
      </c>
      <c r="D4715" s="43" t="str">
        <f>IF(ISBLANK($N4715),"","SGBTM/AUTAROC/"&amp;'datos GENERALES'!B$5&amp;"_"&amp;'datos GENERALES'!C$5&amp;"_"&amp;'datos GENERALES'!D$5)</f>
        <v/>
      </c>
      <c r="E4715" s="42" t="str">
        <f>IF(ISBLANK($N4715),"",IF(ISBLANK('datos GENERALES'!$B$6),"",'datos GENERALES'!$B$6))</f>
        <v/>
      </c>
      <c r="F4715" s="42" t="str">
        <f>IF(ISBLANK($N4715),"",IF(ISBLANK('datos GENERALES'!$B$7),"",'datos GENERALES'!$B$7))</f>
        <v/>
      </c>
      <c r="G4715" s="42" t="str">
        <f>IF(ISBLANK($N4715),"",IF(ISBLANK('datos GENERALES'!$B$10),"",'datos GENERALES'!$B$10))</f>
        <v/>
      </c>
      <c r="H4715" s="42" t="str">
        <f>IF(ISBLANK($N4715),"",IF(ISBLANK('datos GENERALES'!$C$10),"",'datos GENERALES'!$C$10))</f>
        <v/>
      </c>
      <c r="I4715" s="42" t="str">
        <f>IF(ISBLANK($N4715),"",IF(ISBLANK('datos GENERALES'!$D$10),"",'datos GENERALES'!$D$10))</f>
        <v/>
      </c>
      <c r="O4715" s="48" t="str">
        <f>IFERROR(VLOOKUP(N4715,ListaEspecies!$B$3:$D$45,2,FALSE),"")</f>
        <v/>
      </c>
      <c r="P4715" s="96" t="str">
        <f>IFERROR(VLOOKUP(N4715,ListaEspecies!$B$3:$D$45,3,FALSE),"")</f>
        <v/>
      </c>
      <c r="R4715" s="42" t="str">
        <f>IF(ISBLANK($J4715),"",IF(ISBLANK('datos GENERALES'!$B$15),"",'datos GENERALES'!$B$15))</f>
        <v/>
      </c>
      <c r="S4715" s="49" t="str">
        <f t="shared" si="586"/>
        <v/>
      </c>
      <c r="T4715" s="49" t="str">
        <f t="shared" si="587"/>
        <v/>
      </c>
      <c r="AA4715" s="50" t="str">
        <f t="shared" si="591"/>
        <v/>
      </c>
      <c r="AE4715" s="50" t="str">
        <f t="shared" si="588"/>
        <v/>
      </c>
      <c r="AI4715" s="19" t="str">
        <f t="shared" si="589"/>
        <v/>
      </c>
      <c r="AJ4715"/>
      <c r="AK4715" s="19" t="str">
        <f t="shared" si="590"/>
        <v/>
      </c>
    </row>
    <row r="4716" spans="1:37" x14ac:dyDescent="0.25">
      <c r="A4716" s="42" t="str">
        <f t="shared" si="584"/>
        <v/>
      </c>
      <c r="B4716" s="42" t="str">
        <f t="shared" si="585"/>
        <v/>
      </c>
      <c r="C4716" s="42" t="str">
        <f>IF(ISBLANK($N4716),"",IF(ISBLANK('datos GENERALES'!B$16),"",'datos GENERALES'!B$16))</f>
        <v/>
      </c>
      <c r="D4716" s="43" t="str">
        <f>IF(ISBLANK($N4716),"","SGBTM/AUTAROC/"&amp;'datos GENERALES'!B$5&amp;"_"&amp;'datos GENERALES'!C$5&amp;"_"&amp;'datos GENERALES'!D$5)</f>
        <v/>
      </c>
      <c r="E4716" s="42" t="str">
        <f>IF(ISBLANK($N4716),"",IF(ISBLANK('datos GENERALES'!$B$6),"",'datos GENERALES'!$B$6))</f>
        <v/>
      </c>
      <c r="F4716" s="42" t="str">
        <f>IF(ISBLANK($N4716),"",IF(ISBLANK('datos GENERALES'!$B$7),"",'datos GENERALES'!$B$7))</f>
        <v/>
      </c>
      <c r="G4716" s="42" t="str">
        <f>IF(ISBLANK($N4716),"",IF(ISBLANK('datos GENERALES'!$B$10),"",'datos GENERALES'!$B$10))</f>
        <v/>
      </c>
      <c r="H4716" s="42" t="str">
        <f>IF(ISBLANK($N4716),"",IF(ISBLANK('datos GENERALES'!$C$10),"",'datos GENERALES'!$C$10))</f>
        <v/>
      </c>
      <c r="I4716" s="42" t="str">
        <f>IF(ISBLANK($N4716),"",IF(ISBLANK('datos GENERALES'!$D$10),"",'datos GENERALES'!$D$10))</f>
        <v/>
      </c>
      <c r="O4716" s="48" t="str">
        <f>IFERROR(VLOOKUP(N4716,ListaEspecies!$B$3:$D$45,2,FALSE),"")</f>
        <v/>
      </c>
      <c r="P4716" s="96" t="str">
        <f>IFERROR(VLOOKUP(N4716,ListaEspecies!$B$3:$D$45,3,FALSE),"")</f>
        <v/>
      </c>
      <c r="R4716" s="42" t="str">
        <f>IF(ISBLANK($J4716),"",IF(ISBLANK('datos GENERALES'!$B$15),"",'datos GENERALES'!$B$15))</f>
        <v/>
      </c>
      <c r="S4716" s="49" t="str">
        <f t="shared" si="586"/>
        <v/>
      </c>
      <c r="T4716" s="49" t="str">
        <f t="shared" si="587"/>
        <v/>
      </c>
      <c r="AA4716" s="50" t="str">
        <f t="shared" si="591"/>
        <v/>
      </c>
      <c r="AE4716" s="50" t="str">
        <f t="shared" si="588"/>
        <v/>
      </c>
      <c r="AI4716" s="19" t="str">
        <f t="shared" si="589"/>
        <v/>
      </c>
      <c r="AJ4716"/>
      <c r="AK4716" s="19" t="str">
        <f t="shared" si="590"/>
        <v/>
      </c>
    </row>
    <row r="4717" spans="1:37" x14ac:dyDescent="0.25">
      <c r="A4717" s="42" t="str">
        <f t="shared" si="584"/>
        <v/>
      </c>
      <c r="B4717" s="42" t="str">
        <f t="shared" si="585"/>
        <v/>
      </c>
      <c r="C4717" s="42" t="str">
        <f>IF(ISBLANK($N4717),"",IF(ISBLANK('datos GENERALES'!B$16),"",'datos GENERALES'!B$16))</f>
        <v/>
      </c>
      <c r="D4717" s="43" t="str">
        <f>IF(ISBLANK($N4717),"","SGBTM/AUTAROC/"&amp;'datos GENERALES'!B$5&amp;"_"&amp;'datos GENERALES'!C$5&amp;"_"&amp;'datos GENERALES'!D$5)</f>
        <v/>
      </c>
      <c r="E4717" s="42" t="str">
        <f>IF(ISBLANK($N4717),"",IF(ISBLANK('datos GENERALES'!$B$6),"",'datos GENERALES'!$B$6))</f>
        <v/>
      </c>
      <c r="F4717" s="42" t="str">
        <f>IF(ISBLANK($N4717),"",IF(ISBLANK('datos GENERALES'!$B$7),"",'datos GENERALES'!$B$7))</f>
        <v/>
      </c>
      <c r="G4717" s="42" t="str">
        <f>IF(ISBLANK($N4717),"",IF(ISBLANK('datos GENERALES'!$B$10),"",'datos GENERALES'!$B$10))</f>
        <v/>
      </c>
      <c r="H4717" s="42" t="str">
        <f>IF(ISBLANK($N4717),"",IF(ISBLANK('datos GENERALES'!$C$10),"",'datos GENERALES'!$C$10))</f>
        <v/>
      </c>
      <c r="I4717" s="42" t="str">
        <f>IF(ISBLANK($N4717),"",IF(ISBLANK('datos GENERALES'!$D$10),"",'datos GENERALES'!$D$10))</f>
        <v/>
      </c>
      <c r="O4717" s="48" t="str">
        <f>IFERROR(VLOOKUP(N4717,ListaEspecies!$B$3:$D$45,2,FALSE),"")</f>
        <v/>
      </c>
      <c r="P4717" s="96" t="str">
        <f>IFERROR(VLOOKUP(N4717,ListaEspecies!$B$3:$D$45,3,FALSE),"")</f>
        <v/>
      </c>
      <c r="R4717" s="42" t="str">
        <f>IF(ISBLANK($J4717),"",IF(ISBLANK('datos GENERALES'!$B$15),"",'datos GENERALES'!$B$15))</f>
        <v/>
      </c>
      <c r="S4717" s="49" t="str">
        <f t="shared" si="586"/>
        <v/>
      </c>
      <c r="T4717" s="49" t="str">
        <f t="shared" si="587"/>
        <v/>
      </c>
      <c r="AA4717" s="50" t="str">
        <f t="shared" si="591"/>
        <v/>
      </c>
      <c r="AE4717" s="50" t="str">
        <f t="shared" si="588"/>
        <v/>
      </c>
      <c r="AI4717" s="19" t="str">
        <f t="shared" si="589"/>
        <v/>
      </c>
      <c r="AJ4717"/>
      <c r="AK4717" s="19" t="str">
        <f t="shared" si="590"/>
        <v/>
      </c>
    </row>
    <row r="4718" spans="1:37" x14ac:dyDescent="0.25">
      <c r="A4718" s="42" t="str">
        <f t="shared" si="584"/>
        <v/>
      </c>
      <c r="B4718" s="42" t="str">
        <f t="shared" si="585"/>
        <v/>
      </c>
      <c r="C4718" s="42" t="str">
        <f>IF(ISBLANK($N4718),"",IF(ISBLANK('datos GENERALES'!B$16),"",'datos GENERALES'!B$16))</f>
        <v/>
      </c>
      <c r="D4718" s="43" t="str">
        <f>IF(ISBLANK($N4718),"","SGBTM/AUTAROC/"&amp;'datos GENERALES'!B$5&amp;"_"&amp;'datos GENERALES'!C$5&amp;"_"&amp;'datos GENERALES'!D$5)</f>
        <v/>
      </c>
      <c r="E4718" s="42" t="str">
        <f>IF(ISBLANK($N4718),"",IF(ISBLANK('datos GENERALES'!$B$6),"",'datos GENERALES'!$B$6))</f>
        <v/>
      </c>
      <c r="F4718" s="42" t="str">
        <f>IF(ISBLANK($N4718),"",IF(ISBLANK('datos GENERALES'!$B$7),"",'datos GENERALES'!$B$7))</f>
        <v/>
      </c>
      <c r="G4718" s="42" t="str">
        <f>IF(ISBLANK($N4718),"",IF(ISBLANK('datos GENERALES'!$B$10),"",'datos GENERALES'!$B$10))</f>
        <v/>
      </c>
      <c r="H4718" s="42" t="str">
        <f>IF(ISBLANK($N4718),"",IF(ISBLANK('datos GENERALES'!$C$10),"",'datos GENERALES'!$C$10))</f>
        <v/>
      </c>
      <c r="I4718" s="42" t="str">
        <f>IF(ISBLANK($N4718),"",IF(ISBLANK('datos GENERALES'!$D$10),"",'datos GENERALES'!$D$10))</f>
        <v/>
      </c>
      <c r="O4718" s="48" t="str">
        <f>IFERROR(VLOOKUP(N4718,ListaEspecies!$B$3:$D$45,2,FALSE),"")</f>
        <v/>
      </c>
      <c r="P4718" s="96" t="str">
        <f>IFERROR(VLOOKUP(N4718,ListaEspecies!$B$3:$D$45,3,FALSE),"")</f>
        <v/>
      </c>
      <c r="R4718" s="42" t="str">
        <f>IF(ISBLANK($J4718),"",IF(ISBLANK('datos GENERALES'!$B$15),"",'datos GENERALES'!$B$15))</f>
        <v/>
      </c>
      <c r="S4718" s="49" t="str">
        <f t="shared" si="586"/>
        <v/>
      </c>
      <c r="T4718" s="49" t="str">
        <f t="shared" si="587"/>
        <v/>
      </c>
      <c r="AA4718" s="50" t="str">
        <f t="shared" si="591"/>
        <v/>
      </c>
      <c r="AE4718" s="50" t="str">
        <f t="shared" si="588"/>
        <v/>
      </c>
      <c r="AI4718" s="19" t="str">
        <f t="shared" si="589"/>
        <v/>
      </c>
      <c r="AJ4718"/>
      <c r="AK4718" s="19" t="str">
        <f t="shared" si="590"/>
        <v/>
      </c>
    </row>
    <row r="4719" spans="1:37" x14ac:dyDescent="0.25">
      <c r="A4719" s="42" t="str">
        <f t="shared" si="584"/>
        <v/>
      </c>
      <c r="B4719" s="42" t="str">
        <f t="shared" si="585"/>
        <v/>
      </c>
      <c r="C4719" s="42" t="str">
        <f>IF(ISBLANK($N4719),"",IF(ISBLANK('datos GENERALES'!B$16),"",'datos GENERALES'!B$16))</f>
        <v/>
      </c>
      <c r="D4719" s="43" t="str">
        <f>IF(ISBLANK($N4719),"","SGBTM/AUTAROC/"&amp;'datos GENERALES'!B$5&amp;"_"&amp;'datos GENERALES'!C$5&amp;"_"&amp;'datos GENERALES'!D$5)</f>
        <v/>
      </c>
      <c r="E4719" s="42" t="str">
        <f>IF(ISBLANK($N4719),"",IF(ISBLANK('datos GENERALES'!$B$6),"",'datos GENERALES'!$B$6))</f>
        <v/>
      </c>
      <c r="F4719" s="42" t="str">
        <f>IF(ISBLANK($N4719),"",IF(ISBLANK('datos GENERALES'!$B$7),"",'datos GENERALES'!$B$7))</f>
        <v/>
      </c>
      <c r="G4719" s="42" t="str">
        <f>IF(ISBLANK($N4719),"",IF(ISBLANK('datos GENERALES'!$B$10),"",'datos GENERALES'!$B$10))</f>
        <v/>
      </c>
      <c r="H4719" s="42" t="str">
        <f>IF(ISBLANK($N4719),"",IF(ISBLANK('datos GENERALES'!$C$10),"",'datos GENERALES'!$C$10))</f>
        <v/>
      </c>
      <c r="I4719" s="42" t="str">
        <f>IF(ISBLANK($N4719),"",IF(ISBLANK('datos GENERALES'!$D$10),"",'datos GENERALES'!$D$10))</f>
        <v/>
      </c>
      <c r="O4719" s="48" t="str">
        <f>IFERROR(VLOOKUP(N4719,ListaEspecies!$B$3:$D$45,2,FALSE),"")</f>
        <v/>
      </c>
      <c r="P4719" s="96" t="str">
        <f>IFERROR(VLOOKUP(N4719,ListaEspecies!$B$3:$D$45,3,FALSE),"")</f>
        <v/>
      </c>
      <c r="R4719" s="42" t="str">
        <f>IF(ISBLANK($J4719),"",IF(ISBLANK('datos GENERALES'!$B$15),"",'datos GENERALES'!$B$15))</f>
        <v/>
      </c>
      <c r="S4719" s="49" t="str">
        <f t="shared" si="586"/>
        <v/>
      </c>
      <c r="T4719" s="49" t="str">
        <f t="shared" si="587"/>
        <v/>
      </c>
      <c r="AA4719" s="50" t="str">
        <f t="shared" si="591"/>
        <v/>
      </c>
      <c r="AE4719" s="50" t="str">
        <f t="shared" si="588"/>
        <v/>
      </c>
      <c r="AI4719" s="19" t="str">
        <f t="shared" si="589"/>
        <v/>
      </c>
      <c r="AJ4719"/>
      <c r="AK4719" s="19" t="str">
        <f t="shared" si="590"/>
        <v/>
      </c>
    </row>
    <row r="4720" spans="1:37" x14ac:dyDescent="0.25">
      <c r="A4720" s="42" t="str">
        <f t="shared" si="584"/>
        <v/>
      </c>
      <c r="B4720" s="42" t="str">
        <f t="shared" si="585"/>
        <v/>
      </c>
      <c r="C4720" s="42" t="str">
        <f>IF(ISBLANK($N4720),"",IF(ISBLANK('datos GENERALES'!B$16),"",'datos GENERALES'!B$16))</f>
        <v/>
      </c>
      <c r="D4720" s="43" t="str">
        <f>IF(ISBLANK($N4720),"","SGBTM/AUTAROC/"&amp;'datos GENERALES'!B$5&amp;"_"&amp;'datos GENERALES'!C$5&amp;"_"&amp;'datos GENERALES'!D$5)</f>
        <v/>
      </c>
      <c r="E4720" s="42" t="str">
        <f>IF(ISBLANK($N4720),"",IF(ISBLANK('datos GENERALES'!$B$6),"",'datos GENERALES'!$B$6))</f>
        <v/>
      </c>
      <c r="F4720" s="42" t="str">
        <f>IF(ISBLANK($N4720),"",IF(ISBLANK('datos GENERALES'!$B$7),"",'datos GENERALES'!$B$7))</f>
        <v/>
      </c>
      <c r="G4720" s="42" t="str">
        <f>IF(ISBLANK($N4720),"",IF(ISBLANK('datos GENERALES'!$B$10),"",'datos GENERALES'!$B$10))</f>
        <v/>
      </c>
      <c r="H4720" s="42" t="str">
        <f>IF(ISBLANK($N4720),"",IF(ISBLANK('datos GENERALES'!$C$10),"",'datos GENERALES'!$C$10))</f>
        <v/>
      </c>
      <c r="I4720" s="42" t="str">
        <f>IF(ISBLANK($N4720),"",IF(ISBLANK('datos GENERALES'!$D$10),"",'datos GENERALES'!$D$10))</f>
        <v/>
      </c>
      <c r="O4720" s="48" t="str">
        <f>IFERROR(VLOOKUP(N4720,ListaEspecies!$B$3:$D$45,2,FALSE),"")</f>
        <v/>
      </c>
      <c r="P4720" s="96" t="str">
        <f>IFERROR(VLOOKUP(N4720,ListaEspecies!$B$3:$D$45,3,FALSE),"")</f>
        <v/>
      </c>
      <c r="R4720" s="42" t="str">
        <f>IF(ISBLANK($J4720),"",IF(ISBLANK('datos GENERALES'!$B$15),"",'datos GENERALES'!$B$15))</f>
        <v/>
      </c>
      <c r="S4720" s="49" t="str">
        <f t="shared" si="586"/>
        <v/>
      </c>
      <c r="T4720" s="49" t="str">
        <f t="shared" si="587"/>
        <v/>
      </c>
      <c r="AA4720" s="50" t="str">
        <f t="shared" si="591"/>
        <v/>
      </c>
      <c r="AE4720" s="50" t="str">
        <f t="shared" si="588"/>
        <v/>
      </c>
      <c r="AI4720" s="19" t="str">
        <f t="shared" si="589"/>
        <v/>
      </c>
      <c r="AJ4720"/>
      <c r="AK4720" s="19" t="str">
        <f t="shared" si="590"/>
        <v/>
      </c>
    </row>
    <row r="4721" spans="1:37" x14ac:dyDescent="0.25">
      <c r="A4721" s="42" t="str">
        <f t="shared" si="584"/>
        <v/>
      </c>
      <c r="B4721" s="42" t="str">
        <f t="shared" si="585"/>
        <v/>
      </c>
      <c r="C4721" s="42" t="str">
        <f>IF(ISBLANK($N4721),"",IF(ISBLANK('datos GENERALES'!B$16),"",'datos GENERALES'!B$16))</f>
        <v/>
      </c>
      <c r="D4721" s="43" t="str">
        <f>IF(ISBLANK($N4721),"","SGBTM/AUTAROC/"&amp;'datos GENERALES'!B$5&amp;"_"&amp;'datos GENERALES'!C$5&amp;"_"&amp;'datos GENERALES'!D$5)</f>
        <v/>
      </c>
      <c r="E4721" s="42" t="str">
        <f>IF(ISBLANK($N4721),"",IF(ISBLANK('datos GENERALES'!$B$6),"",'datos GENERALES'!$B$6))</f>
        <v/>
      </c>
      <c r="F4721" s="42" t="str">
        <f>IF(ISBLANK($N4721),"",IF(ISBLANK('datos GENERALES'!$B$7),"",'datos GENERALES'!$B$7))</f>
        <v/>
      </c>
      <c r="G4721" s="42" t="str">
        <f>IF(ISBLANK($N4721),"",IF(ISBLANK('datos GENERALES'!$B$10),"",'datos GENERALES'!$B$10))</f>
        <v/>
      </c>
      <c r="H4721" s="42" t="str">
        <f>IF(ISBLANK($N4721),"",IF(ISBLANK('datos GENERALES'!$C$10),"",'datos GENERALES'!$C$10))</f>
        <v/>
      </c>
      <c r="I4721" s="42" t="str">
        <f>IF(ISBLANK($N4721),"",IF(ISBLANK('datos GENERALES'!$D$10),"",'datos GENERALES'!$D$10))</f>
        <v/>
      </c>
      <c r="O4721" s="48" t="str">
        <f>IFERROR(VLOOKUP(N4721,ListaEspecies!$B$3:$D$45,2,FALSE),"")</f>
        <v/>
      </c>
      <c r="P4721" s="96" t="str">
        <f>IFERROR(VLOOKUP(N4721,ListaEspecies!$B$3:$D$45,3,FALSE),"")</f>
        <v/>
      </c>
      <c r="R4721" s="42" t="str">
        <f>IF(ISBLANK($J4721),"",IF(ISBLANK('datos GENERALES'!$B$15),"",'datos GENERALES'!$B$15))</f>
        <v/>
      </c>
      <c r="S4721" s="49" t="str">
        <f t="shared" si="586"/>
        <v/>
      </c>
      <c r="T4721" s="49" t="str">
        <f t="shared" si="587"/>
        <v/>
      </c>
      <c r="AA4721" s="50" t="str">
        <f t="shared" si="591"/>
        <v/>
      </c>
      <c r="AE4721" s="50" t="str">
        <f t="shared" si="588"/>
        <v/>
      </c>
      <c r="AI4721" s="19" t="str">
        <f t="shared" si="589"/>
        <v/>
      </c>
      <c r="AJ4721"/>
      <c r="AK4721" s="19" t="str">
        <f t="shared" si="590"/>
        <v/>
      </c>
    </row>
    <row r="4722" spans="1:37" x14ac:dyDescent="0.25">
      <c r="A4722" s="42" t="str">
        <f t="shared" si="584"/>
        <v/>
      </c>
      <c r="B4722" s="42" t="str">
        <f t="shared" si="585"/>
        <v/>
      </c>
      <c r="C4722" s="42" t="str">
        <f>IF(ISBLANK($N4722),"",IF(ISBLANK('datos GENERALES'!B$16),"",'datos GENERALES'!B$16))</f>
        <v/>
      </c>
      <c r="D4722" s="43" t="str">
        <f>IF(ISBLANK($N4722),"","SGBTM/AUTAROC/"&amp;'datos GENERALES'!B$5&amp;"_"&amp;'datos GENERALES'!C$5&amp;"_"&amp;'datos GENERALES'!D$5)</f>
        <v/>
      </c>
      <c r="E4722" s="42" t="str">
        <f>IF(ISBLANK($N4722),"",IF(ISBLANK('datos GENERALES'!$B$6),"",'datos GENERALES'!$B$6))</f>
        <v/>
      </c>
      <c r="F4722" s="42" t="str">
        <f>IF(ISBLANK($N4722),"",IF(ISBLANK('datos GENERALES'!$B$7),"",'datos GENERALES'!$B$7))</f>
        <v/>
      </c>
      <c r="G4722" s="42" t="str">
        <f>IF(ISBLANK($N4722),"",IF(ISBLANK('datos GENERALES'!$B$10),"",'datos GENERALES'!$B$10))</f>
        <v/>
      </c>
      <c r="H4722" s="42" t="str">
        <f>IF(ISBLANK($N4722),"",IF(ISBLANK('datos GENERALES'!$C$10),"",'datos GENERALES'!$C$10))</f>
        <v/>
      </c>
      <c r="I4722" s="42" t="str">
        <f>IF(ISBLANK($N4722),"",IF(ISBLANK('datos GENERALES'!$D$10),"",'datos GENERALES'!$D$10))</f>
        <v/>
      </c>
      <c r="O4722" s="48" t="str">
        <f>IFERROR(VLOOKUP(N4722,ListaEspecies!$B$3:$D$45,2,FALSE),"")</f>
        <v/>
      </c>
      <c r="P4722" s="96" t="str">
        <f>IFERROR(VLOOKUP(N4722,ListaEspecies!$B$3:$D$45,3,FALSE),"")</f>
        <v/>
      </c>
      <c r="R4722" s="42" t="str">
        <f>IF(ISBLANK($J4722),"",IF(ISBLANK('datos GENERALES'!$B$15),"",'datos GENERALES'!$B$15))</f>
        <v/>
      </c>
      <c r="S4722" s="49" t="str">
        <f t="shared" si="586"/>
        <v/>
      </c>
      <c r="T4722" s="49" t="str">
        <f t="shared" si="587"/>
        <v/>
      </c>
      <c r="AA4722" s="50" t="str">
        <f t="shared" si="591"/>
        <v/>
      </c>
      <c r="AE4722" s="50" t="str">
        <f t="shared" si="588"/>
        <v/>
      </c>
      <c r="AI4722" s="19" t="str">
        <f t="shared" si="589"/>
        <v/>
      </c>
      <c r="AJ4722"/>
      <c r="AK4722" s="19" t="str">
        <f t="shared" si="590"/>
        <v/>
      </c>
    </row>
    <row r="4723" spans="1:37" x14ac:dyDescent="0.25">
      <c r="A4723" s="42" t="str">
        <f t="shared" si="584"/>
        <v/>
      </c>
      <c r="B4723" s="42" t="str">
        <f t="shared" si="585"/>
        <v/>
      </c>
      <c r="C4723" s="42" t="str">
        <f>IF(ISBLANK($N4723),"",IF(ISBLANK('datos GENERALES'!B$16),"",'datos GENERALES'!B$16))</f>
        <v/>
      </c>
      <c r="D4723" s="43" t="str">
        <f>IF(ISBLANK($N4723),"","SGBTM/AUTAROC/"&amp;'datos GENERALES'!B$5&amp;"_"&amp;'datos GENERALES'!C$5&amp;"_"&amp;'datos GENERALES'!D$5)</f>
        <v/>
      </c>
      <c r="E4723" s="42" t="str">
        <f>IF(ISBLANK($N4723),"",IF(ISBLANK('datos GENERALES'!$B$6),"",'datos GENERALES'!$B$6))</f>
        <v/>
      </c>
      <c r="F4723" s="42" t="str">
        <f>IF(ISBLANK($N4723),"",IF(ISBLANK('datos GENERALES'!$B$7),"",'datos GENERALES'!$B$7))</f>
        <v/>
      </c>
      <c r="G4723" s="42" t="str">
        <f>IF(ISBLANK($N4723),"",IF(ISBLANK('datos GENERALES'!$B$10),"",'datos GENERALES'!$B$10))</f>
        <v/>
      </c>
      <c r="H4723" s="42" t="str">
        <f>IF(ISBLANK($N4723),"",IF(ISBLANK('datos GENERALES'!$C$10),"",'datos GENERALES'!$C$10))</f>
        <v/>
      </c>
      <c r="I4723" s="42" t="str">
        <f>IF(ISBLANK($N4723),"",IF(ISBLANK('datos GENERALES'!$D$10),"",'datos GENERALES'!$D$10))</f>
        <v/>
      </c>
      <c r="O4723" s="48" t="str">
        <f>IFERROR(VLOOKUP(N4723,ListaEspecies!$B$3:$D$45,2,FALSE),"")</f>
        <v/>
      </c>
      <c r="P4723" s="96" t="str">
        <f>IFERROR(VLOOKUP(N4723,ListaEspecies!$B$3:$D$45,3,FALSE),"")</f>
        <v/>
      </c>
      <c r="R4723" s="42" t="str">
        <f>IF(ISBLANK($J4723),"",IF(ISBLANK('datos GENERALES'!$B$15),"",'datos GENERALES'!$B$15))</f>
        <v/>
      </c>
      <c r="S4723" s="49" t="str">
        <f t="shared" si="586"/>
        <v/>
      </c>
      <c r="T4723" s="49" t="str">
        <f t="shared" si="587"/>
        <v/>
      </c>
      <c r="AA4723" s="50" t="str">
        <f t="shared" si="591"/>
        <v/>
      </c>
      <c r="AE4723" s="50" t="str">
        <f t="shared" si="588"/>
        <v/>
      </c>
      <c r="AI4723" s="19" t="str">
        <f t="shared" si="589"/>
        <v/>
      </c>
      <c r="AJ4723"/>
      <c r="AK4723" s="19" t="str">
        <f t="shared" si="590"/>
        <v/>
      </c>
    </row>
    <row r="4724" spans="1:37" x14ac:dyDescent="0.25">
      <c r="A4724" s="42" t="str">
        <f t="shared" si="584"/>
        <v/>
      </c>
      <c r="B4724" s="42" t="str">
        <f t="shared" si="585"/>
        <v/>
      </c>
      <c r="C4724" s="42" t="str">
        <f>IF(ISBLANK($N4724),"",IF(ISBLANK('datos GENERALES'!B$16),"",'datos GENERALES'!B$16))</f>
        <v/>
      </c>
      <c r="D4724" s="43" t="str">
        <f>IF(ISBLANK($N4724),"","SGBTM/AUTAROC/"&amp;'datos GENERALES'!B$5&amp;"_"&amp;'datos GENERALES'!C$5&amp;"_"&amp;'datos GENERALES'!D$5)</f>
        <v/>
      </c>
      <c r="E4724" s="42" t="str">
        <f>IF(ISBLANK($N4724),"",IF(ISBLANK('datos GENERALES'!$B$6),"",'datos GENERALES'!$B$6))</f>
        <v/>
      </c>
      <c r="F4724" s="42" t="str">
        <f>IF(ISBLANK($N4724),"",IF(ISBLANK('datos GENERALES'!$B$7),"",'datos GENERALES'!$B$7))</f>
        <v/>
      </c>
      <c r="G4724" s="42" t="str">
        <f>IF(ISBLANK($N4724),"",IF(ISBLANK('datos GENERALES'!$B$10),"",'datos GENERALES'!$B$10))</f>
        <v/>
      </c>
      <c r="H4724" s="42" t="str">
        <f>IF(ISBLANK($N4724),"",IF(ISBLANK('datos GENERALES'!$C$10),"",'datos GENERALES'!$C$10))</f>
        <v/>
      </c>
      <c r="I4724" s="42" t="str">
        <f>IF(ISBLANK($N4724),"",IF(ISBLANK('datos GENERALES'!$D$10),"",'datos GENERALES'!$D$10))</f>
        <v/>
      </c>
      <c r="O4724" s="48" t="str">
        <f>IFERROR(VLOOKUP(N4724,ListaEspecies!$B$3:$D$45,2,FALSE),"")</f>
        <v/>
      </c>
      <c r="P4724" s="96" t="str">
        <f>IFERROR(VLOOKUP(N4724,ListaEspecies!$B$3:$D$45,3,FALSE),"")</f>
        <v/>
      </c>
      <c r="R4724" s="42" t="str">
        <f>IF(ISBLANK($J4724),"",IF(ISBLANK('datos GENERALES'!$B$15),"",'datos GENERALES'!$B$15))</f>
        <v/>
      </c>
      <c r="S4724" s="49" t="str">
        <f t="shared" si="586"/>
        <v/>
      </c>
      <c r="T4724" s="49" t="str">
        <f t="shared" si="587"/>
        <v/>
      </c>
      <c r="AA4724" s="50" t="str">
        <f t="shared" si="591"/>
        <v/>
      </c>
      <c r="AE4724" s="50" t="str">
        <f t="shared" si="588"/>
        <v/>
      </c>
      <c r="AI4724" s="19" t="str">
        <f t="shared" si="589"/>
        <v/>
      </c>
      <c r="AJ4724"/>
      <c r="AK4724" s="19" t="str">
        <f t="shared" si="590"/>
        <v/>
      </c>
    </row>
    <row r="4725" spans="1:37" x14ac:dyDescent="0.25">
      <c r="A4725" s="42" t="str">
        <f t="shared" si="584"/>
        <v/>
      </c>
      <c r="B4725" s="42" t="str">
        <f t="shared" si="585"/>
        <v/>
      </c>
      <c r="C4725" s="42" t="str">
        <f>IF(ISBLANK($N4725),"",IF(ISBLANK('datos GENERALES'!B$16),"",'datos GENERALES'!B$16))</f>
        <v/>
      </c>
      <c r="D4725" s="43" t="str">
        <f>IF(ISBLANK($N4725),"","SGBTM/AUTAROC/"&amp;'datos GENERALES'!B$5&amp;"_"&amp;'datos GENERALES'!C$5&amp;"_"&amp;'datos GENERALES'!D$5)</f>
        <v/>
      </c>
      <c r="E4725" s="42" t="str">
        <f>IF(ISBLANK($N4725),"",IF(ISBLANK('datos GENERALES'!$B$6),"",'datos GENERALES'!$B$6))</f>
        <v/>
      </c>
      <c r="F4725" s="42" t="str">
        <f>IF(ISBLANK($N4725),"",IF(ISBLANK('datos GENERALES'!$B$7),"",'datos GENERALES'!$B$7))</f>
        <v/>
      </c>
      <c r="G4725" s="42" t="str">
        <f>IF(ISBLANK($N4725),"",IF(ISBLANK('datos GENERALES'!$B$10),"",'datos GENERALES'!$B$10))</f>
        <v/>
      </c>
      <c r="H4725" s="42" t="str">
        <f>IF(ISBLANK($N4725),"",IF(ISBLANK('datos GENERALES'!$C$10),"",'datos GENERALES'!$C$10))</f>
        <v/>
      </c>
      <c r="I4725" s="42" t="str">
        <f>IF(ISBLANK($N4725),"",IF(ISBLANK('datos GENERALES'!$D$10),"",'datos GENERALES'!$D$10))</f>
        <v/>
      </c>
      <c r="O4725" s="48" t="str">
        <f>IFERROR(VLOOKUP(N4725,ListaEspecies!$B$3:$D$45,2,FALSE),"")</f>
        <v/>
      </c>
      <c r="P4725" s="96" t="str">
        <f>IFERROR(VLOOKUP(N4725,ListaEspecies!$B$3:$D$45,3,FALSE),"")</f>
        <v/>
      </c>
      <c r="R4725" s="42" t="str">
        <f>IF(ISBLANK($J4725),"",IF(ISBLANK('datos GENERALES'!$B$15),"",'datos GENERALES'!$B$15))</f>
        <v/>
      </c>
      <c r="S4725" s="49" t="str">
        <f t="shared" si="586"/>
        <v/>
      </c>
      <c r="T4725" s="49" t="str">
        <f t="shared" si="587"/>
        <v/>
      </c>
      <c r="AA4725" s="50" t="str">
        <f t="shared" si="591"/>
        <v/>
      </c>
      <c r="AE4725" s="50" t="str">
        <f t="shared" si="588"/>
        <v/>
      </c>
      <c r="AI4725" s="19" t="str">
        <f t="shared" si="589"/>
        <v/>
      </c>
      <c r="AJ4725"/>
      <c r="AK4725" s="19" t="str">
        <f t="shared" si="590"/>
        <v/>
      </c>
    </row>
    <row r="4726" spans="1:37" x14ac:dyDescent="0.25">
      <c r="A4726" s="42" t="str">
        <f t="shared" si="584"/>
        <v/>
      </c>
      <c r="B4726" s="42" t="str">
        <f t="shared" si="585"/>
        <v/>
      </c>
      <c r="C4726" s="42" t="str">
        <f>IF(ISBLANK($N4726),"",IF(ISBLANK('datos GENERALES'!B$16),"",'datos GENERALES'!B$16))</f>
        <v/>
      </c>
      <c r="D4726" s="43" t="str">
        <f>IF(ISBLANK($N4726),"","SGBTM/AUTAROC/"&amp;'datos GENERALES'!B$5&amp;"_"&amp;'datos GENERALES'!C$5&amp;"_"&amp;'datos GENERALES'!D$5)</f>
        <v/>
      </c>
      <c r="E4726" s="42" t="str">
        <f>IF(ISBLANK($N4726),"",IF(ISBLANK('datos GENERALES'!$B$6),"",'datos GENERALES'!$B$6))</f>
        <v/>
      </c>
      <c r="F4726" s="42" t="str">
        <f>IF(ISBLANK($N4726),"",IF(ISBLANK('datos GENERALES'!$B$7),"",'datos GENERALES'!$B$7))</f>
        <v/>
      </c>
      <c r="G4726" s="42" t="str">
        <f>IF(ISBLANK($N4726),"",IF(ISBLANK('datos GENERALES'!$B$10),"",'datos GENERALES'!$B$10))</f>
        <v/>
      </c>
      <c r="H4726" s="42" t="str">
        <f>IF(ISBLANK($N4726),"",IF(ISBLANK('datos GENERALES'!$C$10),"",'datos GENERALES'!$C$10))</f>
        <v/>
      </c>
      <c r="I4726" s="42" t="str">
        <f>IF(ISBLANK($N4726),"",IF(ISBLANK('datos GENERALES'!$D$10),"",'datos GENERALES'!$D$10))</f>
        <v/>
      </c>
      <c r="O4726" s="48" t="str">
        <f>IFERROR(VLOOKUP(N4726,ListaEspecies!$B$3:$D$45,2,FALSE),"")</f>
        <v/>
      </c>
      <c r="P4726" s="96" t="str">
        <f>IFERROR(VLOOKUP(N4726,ListaEspecies!$B$3:$D$45,3,FALSE),"")</f>
        <v/>
      </c>
      <c r="R4726" s="42" t="str">
        <f>IF(ISBLANK($J4726),"",IF(ISBLANK('datos GENERALES'!$B$15),"",'datos GENERALES'!$B$15))</f>
        <v/>
      </c>
      <c r="S4726" s="49" t="str">
        <f t="shared" si="586"/>
        <v/>
      </c>
      <c r="T4726" s="49" t="str">
        <f t="shared" si="587"/>
        <v/>
      </c>
      <c r="AA4726" s="50" t="str">
        <f t="shared" si="591"/>
        <v/>
      </c>
      <c r="AE4726" s="50" t="str">
        <f t="shared" si="588"/>
        <v/>
      </c>
      <c r="AI4726" s="19" t="str">
        <f t="shared" si="589"/>
        <v/>
      </c>
      <c r="AJ4726"/>
      <c r="AK4726" s="19" t="str">
        <f t="shared" si="590"/>
        <v/>
      </c>
    </row>
    <row r="4727" spans="1:37" x14ac:dyDescent="0.25">
      <c r="A4727" s="42" t="str">
        <f t="shared" si="584"/>
        <v/>
      </c>
      <c r="B4727" s="42" t="str">
        <f t="shared" si="585"/>
        <v/>
      </c>
      <c r="C4727" s="42" t="str">
        <f>IF(ISBLANK($N4727),"",IF(ISBLANK('datos GENERALES'!B$16),"",'datos GENERALES'!B$16))</f>
        <v/>
      </c>
      <c r="D4727" s="43" t="str">
        <f>IF(ISBLANK($N4727),"","SGBTM/AUTAROC/"&amp;'datos GENERALES'!B$5&amp;"_"&amp;'datos GENERALES'!C$5&amp;"_"&amp;'datos GENERALES'!D$5)</f>
        <v/>
      </c>
      <c r="E4727" s="42" t="str">
        <f>IF(ISBLANK($N4727),"",IF(ISBLANK('datos GENERALES'!$B$6),"",'datos GENERALES'!$B$6))</f>
        <v/>
      </c>
      <c r="F4727" s="42" t="str">
        <f>IF(ISBLANK($N4727),"",IF(ISBLANK('datos GENERALES'!$B$7),"",'datos GENERALES'!$B$7))</f>
        <v/>
      </c>
      <c r="G4727" s="42" t="str">
        <f>IF(ISBLANK($N4727),"",IF(ISBLANK('datos GENERALES'!$B$10),"",'datos GENERALES'!$B$10))</f>
        <v/>
      </c>
      <c r="H4727" s="42" t="str">
        <f>IF(ISBLANK($N4727),"",IF(ISBLANK('datos GENERALES'!$C$10),"",'datos GENERALES'!$C$10))</f>
        <v/>
      </c>
      <c r="I4727" s="42" t="str">
        <f>IF(ISBLANK($N4727),"",IF(ISBLANK('datos GENERALES'!$D$10),"",'datos GENERALES'!$D$10))</f>
        <v/>
      </c>
      <c r="O4727" s="48" t="str">
        <f>IFERROR(VLOOKUP(N4727,ListaEspecies!$B$3:$D$45,2,FALSE),"")</f>
        <v/>
      </c>
      <c r="P4727" s="96" t="str">
        <f>IFERROR(VLOOKUP(N4727,ListaEspecies!$B$3:$D$45,3,FALSE),"")</f>
        <v/>
      </c>
      <c r="R4727" s="42" t="str">
        <f>IF(ISBLANK($J4727),"",IF(ISBLANK('datos GENERALES'!$B$15),"",'datos GENERALES'!$B$15))</f>
        <v/>
      </c>
      <c r="S4727" s="49" t="str">
        <f t="shared" si="586"/>
        <v/>
      </c>
      <c r="T4727" s="49" t="str">
        <f t="shared" si="587"/>
        <v/>
      </c>
      <c r="AA4727" s="50" t="str">
        <f t="shared" si="591"/>
        <v/>
      </c>
      <c r="AE4727" s="50" t="str">
        <f t="shared" si="588"/>
        <v/>
      </c>
      <c r="AI4727" s="19" t="str">
        <f t="shared" si="589"/>
        <v/>
      </c>
      <c r="AJ4727"/>
      <c r="AK4727" s="19" t="str">
        <f t="shared" si="590"/>
        <v/>
      </c>
    </row>
    <row r="4728" spans="1:37" x14ac:dyDescent="0.25">
      <c r="A4728" s="42" t="str">
        <f t="shared" si="584"/>
        <v/>
      </c>
      <c r="B4728" s="42" t="str">
        <f t="shared" si="585"/>
        <v/>
      </c>
      <c r="C4728" s="42" t="str">
        <f>IF(ISBLANK($N4728),"",IF(ISBLANK('datos GENERALES'!B$16),"",'datos GENERALES'!B$16))</f>
        <v/>
      </c>
      <c r="D4728" s="43" t="str">
        <f>IF(ISBLANK($N4728),"","SGBTM/AUTAROC/"&amp;'datos GENERALES'!B$5&amp;"_"&amp;'datos GENERALES'!C$5&amp;"_"&amp;'datos GENERALES'!D$5)</f>
        <v/>
      </c>
      <c r="E4728" s="42" t="str">
        <f>IF(ISBLANK($N4728),"",IF(ISBLANK('datos GENERALES'!$B$6),"",'datos GENERALES'!$B$6))</f>
        <v/>
      </c>
      <c r="F4728" s="42" t="str">
        <f>IF(ISBLANK($N4728),"",IF(ISBLANK('datos GENERALES'!$B$7),"",'datos GENERALES'!$B$7))</f>
        <v/>
      </c>
      <c r="G4728" s="42" t="str">
        <f>IF(ISBLANK($N4728),"",IF(ISBLANK('datos GENERALES'!$B$10),"",'datos GENERALES'!$B$10))</f>
        <v/>
      </c>
      <c r="H4728" s="42" t="str">
        <f>IF(ISBLANK($N4728),"",IF(ISBLANK('datos GENERALES'!$C$10),"",'datos GENERALES'!$C$10))</f>
        <v/>
      </c>
      <c r="I4728" s="42" t="str">
        <f>IF(ISBLANK($N4728),"",IF(ISBLANK('datos GENERALES'!$D$10),"",'datos GENERALES'!$D$10))</f>
        <v/>
      </c>
      <c r="O4728" s="48" t="str">
        <f>IFERROR(VLOOKUP(N4728,ListaEspecies!$B$3:$D$45,2,FALSE),"")</f>
        <v/>
      </c>
      <c r="P4728" s="96" t="str">
        <f>IFERROR(VLOOKUP(N4728,ListaEspecies!$B$3:$D$45,3,FALSE),"")</f>
        <v/>
      </c>
      <c r="R4728" s="42" t="str">
        <f>IF(ISBLANK($J4728),"",IF(ISBLANK('datos GENERALES'!$B$15),"",'datos GENERALES'!$B$15))</f>
        <v/>
      </c>
      <c r="S4728" s="49" t="str">
        <f t="shared" si="586"/>
        <v/>
      </c>
      <c r="T4728" s="49" t="str">
        <f t="shared" si="587"/>
        <v/>
      </c>
      <c r="AA4728" s="50" t="str">
        <f t="shared" si="591"/>
        <v/>
      </c>
      <c r="AE4728" s="50" t="str">
        <f t="shared" si="588"/>
        <v/>
      </c>
      <c r="AI4728" s="19" t="str">
        <f t="shared" si="589"/>
        <v/>
      </c>
      <c r="AJ4728"/>
      <c r="AK4728" s="19" t="str">
        <f t="shared" si="590"/>
        <v/>
      </c>
    </row>
    <row r="4729" spans="1:37" x14ac:dyDescent="0.25">
      <c r="A4729" s="42" t="str">
        <f t="shared" si="584"/>
        <v/>
      </c>
      <c r="B4729" s="42" t="str">
        <f t="shared" si="585"/>
        <v/>
      </c>
      <c r="C4729" s="42" t="str">
        <f>IF(ISBLANK($N4729),"",IF(ISBLANK('datos GENERALES'!B$16),"",'datos GENERALES'!B$16))</f>
        <v/>
      </c>
      <c r="D4729" s="43" t="str">
        <f>IF(ISBLANK($N4729),"","SGBTM/AUTAROC/"&amp;'datos GENERALES'!B$5&amp;"_"&amp;'datos GENERALES'!C$5&amp;"_"&amp;'datos GENERALES'!D$5)</f>
        <v/>
      </c>
      <c r="E4729" s="42" t="str">
        <f>IF(ISBLANK($N4729),"",IF(ISBLANK('datos GENERALES'!$B$6),"",'datos GENERALES'!$B$6))</f>
        <v/>
      </c>
      <c r="F4729" s="42" t="str">
        <f>IF(ISBLANK($N4729),"",IF(ISBLANK('datos GENERALES'!$B$7),"",'datos GENERALES'!$B$7))</f>
        <v/>
      </c>
      <c r="G4729" s="42" t="str">
        <f>IF(ISBLANK($N4729),"",IF(ISBLANK('datos GENERALES'!$B$10),"",'datos GENERALES'!$B$10))</f>
        <v/>
      </c>
      <c r="H4729" s="42" t="str">
        <f>IF(ISBLANK($N4729),"",IF(ISBLANK('datos GENERALES'!$C$10),"",'datos GENERALES'!$C$10))</f>
        <v/>
      </c>
      <c r="I4729" s="42" t="str">
        <f>IF(ISBLANK($N4729),"",IF(ISBLANK('datos GENERALES'!$D$10),"",'datos GENERALES'!$D$10))</f>
        <v/>
      </c>
      <c r="O4729" s="48" t="str">
        <f>IFERROR(VLOOKUP(N4729,ListaEspecies!$B$3:$D$45,2,FALSE),"")</f>
        <v/>
      </c>
      <c r="P4729" s="96" t="str">
        <f>IFERROR(VLOOKUP(N4729,ListaEspecies!$B$3:$D$45,3,FALSE),"")</f>
        <v/>
      </c>
      <c r="R4729" s="42" t="str">
        <f>IF(ISBLANK($J4729),"",IF(ISBLANK('datos GENERALES'!$B$15),"",'datos GENERALES'!$B$15))</f>
        <v/>
      </c>
      <c r="S4729" s="49" t="str">
        <f t="shared" si="586"/>
        <v/>
      </c>
      <c r="T4729" s="49" t="str">
        <f t="shared" si="587"/>
        <v/>
      </c>
      <c r="AA4729" s="50" t="str">
        <f t="shared" si="591"/>
        <v/>
      </c>
      <c r="AE4729" s="50" t="str">
        <f t="shared" si="588"/>
        <v/>
      </c>
      <c r="AI4729" s="19" t="str">
        <f t="shared" si="589"/>
        <v/>
      </c>
      <c r="AJ4729"/>
      <c r="AK4729" s="19" t="str">
        <f t="shared" si="590"/>
        <v/>
      </c>
    </row>
    <row r="4730" spans="1:37" x14ac:dyDescent="0.25">
      <c r="A4730" s="42" t="str">
        <f t="shared" si="584"/>
        <v/>
      </c>
      <c r="B4730" s="42" t="str">
        <f t="shared" si="585"/>
        <v/>
      </c>
      <c r="C4730" s="42" t="str">
        <f>IF(ISBLANK($N4730),"",IF(ISBLANK('datos GENERALES'!B$16),"",'datos GENERALES'!B$16))</f>
        <v/>
      </c>
      <c r="D4730" s="43" t="str">
        <f>IF(ISBLANK($N4730),"","SGBTM/AUTAROC/"&amp;'datos GENERALES'!B$5&amp;"_"&amp;'datos GENERALES'!C$5&amp;"_"&amp;'datos GENERALES'!D$5)</f>
        <v/>
      </c>
      <c r="E4730" s="42" t="str">
        <f>IF(ISBLANK($N4730),"",IF(ISBLANK('datos GENERALES'!$B$6),"",'datos GENERALES'!$B$6))</f>
        <v/>
      </c>
      <c r="F4730" s="42" t="str">
        <f>IF(ISBLANK($N4730),"",IF(ISBLANK('datos GENERALES'!$B$7),"",'datos GENERALES'!$B$7))</f>
        <v/>
      </c>
      <c r="G4730" s="42" t="str">
        <f>IF(ISBLANK($N4730),"",IF(ISBLANK('datos GENERALES'!$B$10),"",'datos GENERALES'!$B$10))</f>
        <v/>
      </c>
      <c r="H4730" s="42" t="str">
        <f>IF(ISBLANK($N4730),"",IF(ISBLANK('datos GENERALES'!$C$10),"",'datos GENERALES'!$C$10))</f>
        <v/>
      </c>
      <c r="I4730" s="42" t="str">
        <f>IF(ISBLANK($N4730),"",IF(ISBLANK('datos GENERALES'!$D$10),"",'datos GENERALES'!$D$10))</f>
        <v/>
      </c>
      <c r="O4730" s="48" t="str">
        <f>IFERROR(VLOOKUP(N4730,ListaEspecies!$B$3:$D$45,2,FALSE),"")</f>
        <v/>
      </c>
      <c r="P4730" s="96" t="str">
        <f>IFERROR(VLOOKUP(N4730,ListaEspecies!$B$3:$D$45,3,FALSE),"")</f>
        <v/>
      </c>
      <c r="R4730" s="42" t="str">
        <f>IF(ISBLANK($J4730),"",IF(ISBLANK('datos GENERALES'!$B$15),"",'datos GENERALES'!$B$15))</f>
        <v/>
      </c>
      <c r="S4730" s="49" t="str">
        <f t="shared" si="586"/>
        <v/>
      </c>
      <c r="T4730" s="49" t="str">
        <f t="shared" si="587"/>
        <v/>
      </c>
      <c r="AA4730" s="50" t="str">
        <f t="shared" si="591"/>
        <v/>
      </c>
      <c r="AE4730" s="50" t="str">
        <f t="shared" si="588"/>
        <v/>
      </c>
      <c r="AI4730" s="19" t="str">
        <f t="shared" si="589"/>
        <v/>
      </c>
      <c r="AJ4730"/>
      <c r="AK4730" s="19" t="str">
        <f t="shared" si="590"/>
        <v/>
      </c>
    </row>
    <row r="4731" spans="1:37" x14ac:dyDescent="0.25">
      <c r="A4731" s="42" t="str">
        <f t="shared" si="584"/>
        <v/>
      </c>
      <c r="B4731" s="42" t="str">
        <f t="shared" si="585"/>
        <v/>
      </c>
      <c r="C4731" s="42" t="str">
        <f>IF(ISBLANK($N4731),"",IF(ISBLANK('datos GENERALES'!B$16),"",'datos GENERALES'!B$16))</f>
        <v/>
      </c>
      <c r="D4731" s="43" t="str">
        <f>IF(ISBLANK($N4731),"","SGBTM/AUTAROC/"&amp;'datos GENERALES'!B$5&amp;"_"&amp;'datos GENERALES'!C$5&amp;"_"&amp;'datos GENERALES'!D$5)</f>
        <v/>
      </c>
      <c r="E4731" s="42" t="str">
        <f>IF(ISBLANK($N4731),"",IF(ISBLANK('datos GENERALES'!$B$6),"",'datos GENERALES'!$B$6))</f>
        <v/>
      </c>
      <c r="F4731" s="42" t="str">
        <f>IF(ISBLANK($N4731),"",IF(ISBLANK('datos GENERALES'!$B$7),"",'datos GENERALES'!$B$7))</f>
        <v/>
      </c>
      <c r="G4731" s="42" t="str">
        <f>IF(ISBLANK($N4731),"",IF(ISBLANK('datos GENERALES'!$B$10),"",'datos GENERALES'!$B$10))</f>
        <v/>
      </c>
      <c r="H4731" s="42" t="str">
        <f>IF(ISBLANK($N4731),"",IF(ISBLANK('datos GENERALES'!$C$10),"",'datos GENERALES'!$C$10))</f>
        <v/>
      </c>
      <c r="I4731" s="42" t="str">
        <f>IF(ISBLANK($N4731),"",IF(ISBLANK('datos GENERALES'!$D$10),"",'datos GENERALES'!$D$10))</f>
        <v/>
      </c>
      <c r="O4731" s="48" t="str">
        <f>IFERROR(VLOOKUP(N4731,ListaEspecies!$B$3:$D$45,2,FALSE),"")</f>
        <v/>
      </c>
      <c r="P4731" s="96" t="str">
        <f>IFERROR(VLOOKUP(N4731,ListaEspecies!$B$3:$D$45,3,FALSE),"")</f>
        <v/>
      </c>
      <c r="R4731" s="42" t="str">
        <f>IF(ISBLANK($J4731),"",IF(ISBLANK('datos GENERALES'!$B$15),"",'datos GENERALES'!$B$15))</f>
        <v/>
      </c>
      <c r="S4731" s="49" t="str">
        <f t="shared" si="586"/>
        <v/>
      </c>
      <c r="T4731" s="49" t="str">
        <f t="shared" si="587"/>
        <v/>
      </c>
      <c r="AA4731" s="50" t="str">
        <f t="shared" si="591"/>
        <v/>
      </c>
      <c r="AE4731" s="50" t="str">
        <f t="shared" si="588"/>
        <v/>
      </c>
      <c r="AI4731" s="19" t="str">
        <f t="shared" si="589"/>
        <v/>
      </c>
      <c r="AJ4731"/>
      <c r="AK4731" s="19" t="str">
        <f t="shared" si="590"/>
        <v/>
      </c>
    </row>
    <row r="4732" spans="1:37" x14ac:dyDescent="0.25">
      <c r="A4732" s="42" t="str">
        <f t="shared" si="584"/>
        <v/>
      </c>
      <c r="B4732" s="42" t="str">
        <f t="shared" si="585"/>
        <v/>
      </c>
      <c r="C4732" s="42" t="str">
        <f>IF(ISBLANK($N4732),"",IF(ISBLANK('datos GENERALES'!B$16),"",'datos GENERALES'!B$16))</f>
        <v/>
      </c>
      <c r="D4732" s="43" t="str">
        <f>IF(ISBLANK($N4732),"","SGBTM/AUTAROC/"&amp;'datos GENERALES'!B$5&amp;"_"&amp;'datos GENERALES'!C$5&amp;"_"&amp;'datos GENERALES'!D$5)</f>
        <v/>
      </c>
      <c r="E4732" s="42" t="str">
        <f>IF(ISBLANK($N4732),"",IF(ISBLANK('datos GENERALES'!$B$6),"",'datos GENERALES'!$B$6))</f>
        <v/>
      </c>
      <c r="F4732" s="42" t="str">
        <f>IF(ISBLANK($N4732),"",IF(ISBLANK('datos GENERALES'!$B$7),"",'datos GENERALES'!$B$7))</f>
        <v/>
      </c>
      <c r="G4732" s="42" t="str">
        <f>IF(ISBLANK($N4732),"",IF(ISBLANK('datos GENERALES'!$B$10),"",'datos GENERALES'!$B$10))</f>
        <v/>
      </c>
      <c r="H4732" s="42" t="str">
        <f>IF(ISBLANK($N4732),"",IF(ISBLANK('datos GENERALES'!$C$10),"",'datos GENERALES'!$C$10))</f>
        <v/>
      </c>
      <c r="I4732" s="42" t="str">
        <f>IF(ISBLANK($N4732),"",IF(ISBLANK('datos GENERALES'!$D$10),"",'datos GENERALES'!$D$10))</f>
        <v/>
      </c>
      <c r="O4732" s="48" t="str">
        <f>IFERROR(VLOOKUP(N4732,ListaEspecies!$B$3:$D$45,2,FALSE),"")</f>
        <v/>
      </c>
      <c r="P4732" s="96" t="str">
        <f>IFERROR(VLOOKUP(N4732,ListaEspecies!$B$3:$D$45,3,FALSE),"")</f>
        <v/>
      </c>
      <c r="R4732" s="42" t="str">
        <f>IF(ISBLANK($J4732),"",IF(ISBLANK('datos GENERALES'!$B$15),"",'datos GENERALES'!$B$15))</f>
        <v/>
      </c>
      <c r="S4732" s="49" t="str">
        <f t="shared" si="586"/>
        <v/>
      </c>
      <c r="T4732" s="49" t="str">
        <f t="shared" si="587"/>
        <v/>
      </c>
      <c r="AA4732" s="50" t="str">
        <f t="shared" si="591"/>
        <v/>
      </c>
      <c r="AE4732" s="50" t="str">
        <f t="shared" si="588"/>
        <v/>
      </c>
      <c r="AI4732" s="19" t="str">
        <f t="shared" si="589"/>
        <v/>
      </c>
      <c r="AJ4732"/>
      <c r="AK4732" s="19" t="str">
        <f t="shared" si="590"/>
        <v/>
      </c>
    </row>
    <row r="4733" spans="1:37" x14ac:dyDescent="0.25">
      <c r="A4733" s="42" t="str">
        <f t="shared" si="584"/>
        <v/>
      </c>
      <c r="B4733" s="42" t="str">
        <f t="shared" si="585"/>
        <v/>
      </c>
      <c r="C4733" s="42" t="str">
        <f>IF(ISBLANK($N4733),"",IF(ISBLANK('datos GENERALES'!B$16),"",'datos GENERALES'!B$16))</f>
        <v/>
      </c>
      <c r="D4733" s="43" t="str">
        <f>IF(ISBLANK($N4733),"","SGBTM/AUTAROC/"&amp;'datos GENERALES'!B$5&amp;"_"&amp;'datos GENERALES'!C$5&amp;"_"&amp;'datos GENERALES'!D$5)</f>
        <v/>
      </c>
      <c r="E4733" s="42" t="str">
        <f>IF(ISBLANK($N4733),"",IF(ISBLANK('datos GENERALES'!$B$6),"",'datos GENERALES'!$B$6))</f>
        <v/>
      </c>
      <c r="F4733" s="42" t="str">
        <f>IF(ISBLANK($N4733),"",IF(ISBLANK('datos GENERALES'!$B$7),"",'datos GENERALES'!$B$7))</f>
        <v/>
      </c>
      <c r="G4733" s="42" t="str">
        <f>IF(ISBLANK($N4733),"",IF(ISBLANK('datos GENERALES'!$B$10),"",'datos GENERALES'!$B$10))</f>
        <v/>
      </c>
      <c r="H4733" s="42" t="str">
        <f>IF(ISBLANK($N4733),"",IF(ISBLANK('datos GENERALES'!$C$10),"",'datos GENERALES'!$C$10))</f>
        <v/>
      </c>
      <c r="I4733" s="42" t="str">
        <f>IF(ISBLANK($N4733),"",IF(ISBLANK('datos GENERALES'!$D$10),"",'datos GENERALES'!$D$10))</f>
        <v/>
      </c>
      <c r="O4733" s="48" t="str">
        <f>IFERROR(VLOOKUP(N4733,ListaEspecies!$B$3:$D$45,2,FALSE),"")</f>
        <v/>
      </c>
      <c r="P4733" s="96" t="str">
        <f>IFERROR(VLOOKUP(N4733,ListaEspecies!$B$3:$D$45,3,FALSE),"")</f>
        <v/>
      </c>
      <c r="R4733" s="42" t="str">
        <f>IF(ISBLANK($J4733),"",IF(ISBLANK('datos GENERALES'!$B$15),"",'datos GENERALES'!$B$15))</f>
        <v/>
      </c>
      <c r="S4733" s="49" t="str">
        <f t="shared" si="586"/>
        <v/>
      </c>
      <c r="T4733" s="49" t="str">
        <f t="shared" si="587"/>
        <v/>
      </c>
      <c r="AA4733" s="50" t="str">
        <f t="shared" si="591"/>
        <v/>
      </c>
      <c r="AE4733" s="50" t="str">
        <f t="shared" si="588"/>
        <v/>
      </c>
      <c r="AI4733" s="19" t="str">
        <f t="shared" si="589"/>
        <v/>
      </c>
      <c r="AJ4733"/>
      <c r="AK4733" s="19" t="str">
        <f t="shared" si="590"/>
        <v/>
      </c>
    </row>
    <row r="4734" spans="1:37" x14ac:dyDescent="0.25">
      <c r="A4734" s="42" t="str">
        <f t="shared" si="584"/>
        <v/>
      </c>
      <c r="B4734" s="42" t="str">
        <f t="shared" si="585"/>
        <v/>
      </c>
      <c r="C4734" s="42" t="str">
        <f>IF(ISBLANK($N4734),"",IF(ISBLANK('datos GENERALES'!B$16),"",'datos GENERALES'!B$16))</f>
        <v/>
      </c>
      <c r="D4734" s="43" t="str">
        <f>IF(ISBLANK($N4734),"","SGBTM/AUTAROC/"&amp;'datos GENERALES'!B$5&amp;"_"&amp;'datos GENERALES'!C$5&amp;"_"&amp;'datos GENERALES'!D$5)</f>
        <v/>
      </c>
      <c r="E4734" s="42" t="str">
        <f>IF(ISBLANK($N4734),"",IF(ISBLANK('datos GENERALES'!$B$6),"",'datos GENERALES'!$B$6))</f>
        <v/>
      </c>
      <c r="F4734" s="42" t="str">
        <f>IF(ISBLANK($N4734),"",IF(ISBLANK('datos GENERALES'!$B$7),"",'datos GENERALES'!$B$7))</f>
        <v/>
      </c>
      <c r="G4734" s="42" t="str">
        <f>IF(ISBLANK($N4734),"",IF(ISBLANK('datos GENERALES'!$B$10),"",'datos GENERALES'!$B$10))</f>
        <v/>
      </c>
      <c r="H4734" s="42" t="str">
        <f>IF(ISBLANK($N4734),"",IF(ISBLANK('datos GENERALES'!$C$10),"",'datos GENERALES'!$C$10))</f>
        <v/>
      </c>
      <c r="I4734" s="42" t="str">
        <f>IF(ISBLANK($N4734),"",IF(ISBLANK('datos GENERALES'!$D$10),"",'datos GENERALES'!$D$10))</f>
        <v/>
      </c>
      <c r="O4734" s="48" t="str">
        <f>IFERROR(VLOOKUP(N4734,ListaEspecies!$B$3:$D$45,2,FALSE),"")</f>
        <v/>
      </c>
      <c r="P4734" s="96" t="str">
        <f>IFERROR(VLOOKUP(N4734,ListaEspecies!$B$3:$D$45,3,FALSE),"")</f>
        <v/>
      </c>
      <c r="R4734" s="42" t="str">
        <f>IF(ISBLANK($J4734),"",IF(ISBLANK('datos GENERALES'!$B$15),"",'datos GENERALES'!$B$15))</f>
        <v/>
      </c>
      <c r="S4734" s="49" t="str">
        <f t="shared" si="586"/>
        <v/>
      </c>
      <c r="T4734" s="49" t="str">
        <f t="shared" si="587"/>
        <v/>
      </c>
      <c r="AA4734" s="50" t="str">
        <f t="shared" si="591"/>
        <v/>
      </c>
      <c r="AE4734" s="50" t="str">
        <f t="shared" si="588"/>
        <v/>
      </c>
      <c r="AI4734" s="19" t="str">
        <f t="shared" si="589"/>
        <v/>
      </c>
      <c r="AJ4734"/>
      <c r="AK4734" s="19" t="str">
        <f t="shared" si="590"/>
        <v/>
      </c>
    </row>
    <row r="4735" spans="1:37" x14ac:dyDescent="0.25">
      <c r="A4735" s="42" t="str">
        <f t="shared" si="584"/>
        <v/>
      </c>
      <c r="B4735" s="42" t="str">
        <f t="shared" si="585"/>
        <v/>
      </c>
      <c r="C4735" s="42" t="str">
        <f>IF(ISBLANK($N4735),"",IF(ISBLANK('datos GENERALES'!B$16),"",'datos GENERALES'!B$16))</f>
        <v/>
      </c>
      <c r="D4735" s="43" t="str">
        <f>IF(ISBLANK($N4735),"","SGBTM/AUTAROC/"&amp;'datos GENERALES'!B$5&amp;"_"&amp;'datos GENERALES'!C$5&amp;"_"&amp;'datos GENERALES'!D$5)</f>
        <v/>
      </c>
      <c r="E4735" s="42" t="str">
        <f>IF(ISBLANK($N4735),"",IF(ISBLANK('datos GENERALES'!$B$6),"",'datos GENERALES'!$B$6))</f>
        <v/>
      </c>
      <c r="F4735" s="42" t="str">
        <f>IF(ISBLANK($N4735),"",IF(ISBLANK('datos GENERALES'!$B$7),"",'datos GENERALES'!$B$7))</f>
        <v/>
      </c>
      <c r="G4735" s="42" t="str">
        <f>IF(ISBLANK($N4735),"",IF(ISBLANK('datos GENERALES'!$B$10),"",'datos GENERALES'!$B$10))</f>
        <v/>
      </c>
      <c r="H4735" s="42" t="str">
        <f>IF(ISBLANK($N4735),"",IF(ISBLANK('datos GENERALES'!$C$10),"",'datos GENERALES'!$C$10))</f>
        <v/>
      </c>
      <c r="I4735" s="42" t="str">
        <f>IF(ISBLANK($N4735),"",IF(ISBLANK('datos GENERALES'!$D$10),"",'datos GENERALES'!$D$10))</f>
        <v/>
      </c>
      <c r="O4735" s="48" t="str">
        <f>IFERROR(VLOOKUP(N4735,ListaEspecies!$B$3:$D$45,2,FALSE),"")</f>
        <v/>
      </c>
      <c r="P4735" s="96" t="str">
        <f>IFERROR(VLOOKUP(N4735,ListaEspecies!$B$3:$D$45,3,FALSE),"")</f>
        <v/>
      </c>
      <c r="R4735" s="42" t="str">
        <f>IF(ISBLANK($J4735),"",IF(ISBLANK('datos GENERALES'!$B$15),"",'datos GENERALES'!$B$15))</f>
        <v/>
      </c>
      <c r="S4735" s="49" t="str">
        <f t="shared" si="586"/>
        <v/>
      </c>
      <c r="T4735" s="49" t="str">
        <f t="shared" si="587"/>
        <v/>
      </c>
      <c r="AA4735" s="50" t="str">
        <f t="shared" si="591"/>
        <v/>
      </c>
      <c r="AE4735" s="50" t="str">
        <f t="shared" si="588"/>
        <v/>
      </c>
      <c r="AI4735" s="19" t="str">
        <f t="shared" si="589"/>
        <v/>
      </c>
      <c r="AJ4735"/>
      <c r="AK4735" s="19" t="str">
        <f t="shared" si="590"/>
        <v/>
      </c>
    </row>
    <row r="4736" spans="1:37" x14ac:dyDescent="0.25">
      <c r="A4736" s="42" t="str">
        <f t="shared" si="584"/>
        <v/>
      </c>
      <c r="B4736" s="42" t="str">
        <f t="shared" si="585"/>
        <v/>
      </c>
      <c r="C4736" s="42" t="str">
        <f>IF(ISBLANK($N4736),"",IF(ISBLANK('datos GENERALES'!B$16),"",'datos GENERALES'!B$16))</f>
        <v/>
      </c>
      <c r="D4736" s="43" t="str">
        <f>IF(ISBLANK($N4736),"","SGBTM/AUTAROC/"&amp;'datos GENERALES'!B$5&amp;"_"&amp;'datos GENERALES'!C$5&amp;"_"&amp;'datos GENERALES'!D$5)</f>
        <v/>
      </c>
      <c r="E4736" s="42" t="str">
        <f>IF(ISBLANK($N4736),"",IF(ISBLANK('datos GENERALES'!$B$6),"",'datos GENERALES'!$B$6))</f>
        <v/>
      </c>
      <c r="F4736" s="42" t="str">
        <f>IF(ISBLANK($N4736),"",IF(ISBLANK('datos GENERALES'!$B$7),"",'datos GENERALES'!$B$7))</f>
        <v/>
      </c>
      <c r="G4736" s="42" t="str">
        <f>IF(ISBLANK($N4736),"",IF(ISBLANK('datos GENERALES'!$B$10),"",'datos GENERALES'!$B$10))</f>
        <v/>
      </c>
      <c r="H4736" s="42" t="str">
        <f>IF(ISBLANK($N4736),"",IF(ISBLANK('datos GENERALES'!$C$10),"",'datos GENERALES'!$C$10))</f>
        <v/>
      </c>
      <c r="I4736" s="42" t="str">
        <f>IF(ISBLANK($N4736),"",IF(ISBLANK('datos GENERALES'!$D$10),"",'datos GENERALES'!$D$10))</f>
        <v/>
      </c>
      <c r="O4736" s="48" t="str">
        <f>IFERROR(VLOOKUP(N4736,ListaEspecies!$B$3:$D$45,2,FALSE),"")</f>
        <v/>
      </c>
      <c r="P4736" s="96" t="str">
        <f>IFERROR(VLOOKUP(N4736,ListaEspecies!$B$3:$D$45,3,FALSE),"")</f>
        <v/>
      </c>
      <c r="R4736" s="42" t="str">
        <f>IF(ISBLANK($J4736),"",IF(ISBLANK('datos GENERALES'!$B$15),"",'datos GENERALES'!$B$15))</f>
        <v/>
      </c>
      <c r="S4736" s="49" t="str">
        <f t="shared" si="586"/>
        <v/>
      </c>
      <c r="T4736" s="49" t="str">
        <f t="shared" si="587"/>
        <v/>
      </c>
      <c r="AA4736" s="50" t="str">
        <f t="shared" si="591"/>
        <v/>
      </c>
      <c r="AE4736" s="50" t="str">
        <f t="shared" si="588"/>
        <v/>
      </c>
      <c r="AI4736" s="19" t="str">
        <f t="shared" si="589"/>
        <v/>
      </c>
      <c r="AJ4736"/>
      <c r="AK4736" s="19" t="str">
        <f t="shared" si="590"/>
        <v/>
      </c>
    </row>
    <row r="4737" spans="1:37" x14ac:dyDescent="0.25">
      <c r="A4737" s="42" t="str">
        <f t="shared" si="584"/>
        <v/>
      </c>
      <c r="B4737" s="42" t="str">
        <f t="shared" si="585"/>
        <v/>
      </c>
      <c r="C4737" s="42" t="str">
        <f>IF(ISBLANK($N4737),"",IF(ISBLANK('datos GENERALES'!B$16),"",'datos GENERALES'!B$16))</f>
        <v/>
      </c>
      <c r="D4737" s="43" t="str">
        <f>IF(ISBLANK($N4737),"","SGBTM/AUTAROC/"&amp;'datos GENERALES'!B$5&amp;"_"&amp;'datos GENERALES'!C$5&amp;"_"&amp;'datos GENERALES'!D$5)</f>
        <v/>
      </c>
      <c r="E4737" s="42" t="str">
        <f>IF(ISBLANK($N4737),"",IF(ISBLANK('datos GENERALES'!$B$6),"",'datos GENERALES'!$B$6))</f>
        <v/>
      </c>
      <c r="F4737" s="42" t="str">
        <f>IF(ISBLANK($N4737),"",IF(ISBLANK('datos GENERALES'!$B$7),"",'datos GENERALES'!$B$7))</f>
        <v/>
      </c>
      <c r="G4737" s="42" t="str">
        <f>IF(ISBLANK($N4737),"",IF(ISBLANK('datos GENERALES'!$B$10),"",'datos GENERALES'!$B$10))</f>
        <v/>
      </c>
      <c r="H4737" s="42" t="str">
        <f>IF(ISBLANK($N4737),"",IF(ISBLANK('datos GENERALES'!$C$10),"",'datos GENERALES'!$C$10))</f>
        <v/>
      </c>
      <c r="I4737" s="42" t="str">
        <f>IF(ISBLANK($N4737),"",IF(ISBLANK('datos GENERALES'!$D$10),"",'datos GENERALES'!$D$10))</f>
        <v/>
      </c>
      <c r="O4737" s="48" t="str">
        <f>IFERROR(VLOOKUP(N4737,ListaEspecies!$B$3:$D$45,2,FALSE),"")</f>
        <v/>
      </c>
      <c r="P4737" s="96" t="str">
        <f>IFERROR(VLOOKUP(N4737,ListaEspecies!$B$3:$D$45,3,FALSE),"")</f>
        <v/>
      </c>
      <c r="R4737" s="42" t="str">
        <f>IF(ISBLANK($J4737),"",IF(ISBLANK('datos GENERALES'!$B$15),"",'datos GENERALES'!$B$15))</f>
        <v/>
      </c>
      <c r="S4737" s="49" t="str">
        <f t="shared" si="586"/>
        <v/>
      </c>
      <c r="T4737" s="49" t="str">
        <f t="shared" si="587"/>
        <v/>
      </c>
      <c r="AA4737" s="50" t="str">
        <f t="shared" si="591"/>
        <v/>
      </c>
      <c r="AE4737" s="50" t="str">
        <f t="shared" si="588"/>
        <v/>
      </c>
      <c r="AI4737" s="19" t="str">
        <f t="shared" si="589"/>
        <v/>
      </c>
      <c r="AJ4737"/>
      <c r="AK4737" s="19" t="str">
        <f t="shared" si="590"/>
        <v/>
      </c>
    </row>
    <row r="4738" spans="1:37" x14ac:dyDescent="0.25">
      <c r="A4738" s="42" t="str">
        <f t="shared" ref="A4738:A4801" si="592">IF(ISBLANK($N4738),"","AROC")</f>
        <v/>
      </c>
      <c r="B4738" s="42" t="str">
        <f t="shared" ref="B4738:B4801" si="593">IF(ISBLANK($N4738),"","avistamiento AROC")</f>
        <v/>
      </c>
      <c r="C4738" s="42" t="str">
        <f>IF(ISBLANK($N4738),"",IF(ISBLANK('datos GENERALES'!B$16),"",'datos GENERALES'!B$16))</f>
        <v/>
      </c>
      <c r="D4738" s="43" t="str">
        <f>IF(ISBLANK($N4738),"","SGBTM/AUTAROC/"&amp;'datos GENERALES'!B$5&amp;"_"&amp;'datos GENERALES'!C$5&amp;"_"&amp;'datos GENERALES'!D$5)</f>
        <v/>
      </c>
      <c r="E4738" s="42" t="str">
        <f>IF(ISBLANK($N4738),"",IF(ISBLANK('datos GENERALES'!$B$6),"",'datos GENERALES'!$B$6))</f>
        <v/>
      </c>
      <c r="F4738" s="42" t="str">
        <f>IF(ISBLANK($N4738),"",IF(ISBLANK('datos GENERALES'!$B$7),"",'datos GENERALES'!$B$7))</f>
        <v/>
      </c>
      <c r="G4738" s="42" t="str">
        <f>IF(ISBLANK($N4738),"",IF(ISBLANK('datos GENERALES'!$B$10),"",'datos GENERALES'!$B$10))</f>
        <v/>
      </c>
      <c r="H4738" s="42" t="str">
        <f>IF(ISBLANK($N4738),"",IF(ISBLANK('datos GENERALES'!$C$10),"",'datos GENERALES'!$C$10))</f>
        <v/>
      </c>
      <c r="I4738" s="42" t="str">
        <f>IF(ISBLANK($N4738),"",IF(ISBLANK('datos GENERALES'!$D$10),"",'datos GENERALES'!$D$10))</f>
        <v/>
      </c>
      <c r="O4738" s="48" t="str">
        <f>IFERROR(VLOOKUP(N4738,ListaEspecies!$B$3:$D$45,2,FALSE),"")</f>
        <v/>
      </c>
      <c r="P4738" s="96" t="str">
        <f>IFERROR(VLOOKUP(N4738,ListaEspecies!$B$3:$D$45,3,FALSE),"")</f>
        <v/>
      </c>
      <c r="R4738" s="42" t="str">
        <f>IF(ISBLANK($J4738),"",IF(ISBLANK('datos GENERALES'!$B$15),"",'datos GENERALES'!$B$15))</f>
        <v/>
      </c>
      <c r="S4738" s="49" t="str">
        <f t="shared" si="586"/>
        <v/>
      </c>
      <c r="T4738" s="49" t="str">
        <f t="shared" si="587"/>
        <v/>
      </c>
      <c r="AA4738" s="50" t="str">
        <f t="shared" si="591"/>
        <v/>
      </c>
      <c r="AE4738" s="50" t="str">
        <f t="shared" si="588"/>
        <v/>
      </c>
      <c r="AI4738" s="19" t="str">
        <f t="shared" si="589"/>
        <v/>
      </c>
      <c r="AJ4738"/>
      <c r="AK4738" s="19" t="str">
        <f t="shared" si="590"/>
        <v/>
      </c>
    </row>
    <row r="4739" spans="1:37" x14ac:dyDescent="0.25">
      <c r="A4739" s="42" t="str">
        <f t="shared" si="592"/>
        <v/>
      </c>
      <c r="B4739" s="42" t="str">
        <f t="shared" si="593"/>
        <v/>
      </c>
      <c r="C4739" s="42" t="str">
        <f>IF(ISBLANK($N4739),"",IF(ISBLANK('datos GENERALES'!B$16),"",'datos GENERALES'!B$16))</f>
        <v/>
      </c>
      <c r="D4739" s="43" t="str">
        <f>IF(ISBLANK($N4739),"","SGBTM/AUTAROC/"&amp;'datos GENERALES'!B$5&amp;"_"&amp;'datos GENERALES'!C$5&amp;"_"&amp;'datos GENERALES'!D$5)</f>
        <v/>
      </c>
      <c r="E4739" s="42" t="str">
        <f>IF(ISBLANK($N4739),"",IF(ISBLANK('datos GENERALES'!$B$6),"",'datos GENERALES'!$B$6))</f>
        <v/>
      </c>
      <c r="F4739" s="42" t="str">
        <f>IF(ISBLANK($N4739),"",IF(ISBLANK('datos GENERALES'!$B$7),"",'datos GENERALES'!$B$7))</f>
        <v/>
      </c>
      <c r="G4739" s="42" t="str">
        <f>IF(ISBLANK($N4739),"",IF(ISBLANK('datos GENERALES'!$B$10),"",'datos GENERALES'!$B$10))</f>
        <v/>
      </c>
      <c r="H4739" s="42" t="str">
        <f>IF(ISBLANK($N4739),"",IF(ISBLANK('datos GENERALES'!$C$10),"",'datos GENERALES'!$C$10))</f>
        <v/>
      </c>
      <c r="I4739" s="42" t="str">
        <f>IF(ISBLANK($N4739),"",IF(ISBLANK('datos GENERALES'!$D$10),"",'datos GENERALES'!$D$10))</f>
        <v/>
      </c>
      <c r="O4739" s="48" t="str">
        <f>IFERROR(VLOOKUP(N4739,ListaEspecies!$B$3:$D$45,2,FALSE),"")</f>
        <v/>
      </c>
      <c r="P4739" s="96" t="str">
        <f>IFERROR(VLOOKUP(N4739,ListaEspecies!$B$3:$D$45,3,FALSE),"")</f>
        <v/>
      </c>
      <c r="R4739" s="42" t="str">
        <f>IF(ISBLANK($J4739),"",IF(ISBLANK('datos GENERALES'!$B$15),"",'datos GENERALES'!$B$15))</f>
        <v/>
      </c>
      <c r="S4739" s="49" t="str">
        <f t="shared" ref="S4739:S4802" si="594">IF(U4739="",AA4739,U4739)</f>
        <v/>
      </c>
      <c r="T4739" s="49" t="str">
        <f t="shared" ref="T4739:T4802" si="595">IF(V4739="",AE4739,V4739)</f>
        <v/>
      </c>
      <c r="AA4739" s="50" t="str">
        <f t="shared" si="591"/>
        <v/>
      </c>
      <c r="AE4739" s="50" t="str">
        <f t="shared" ref="AE4739:AE4802" si="596">IF((AB4739+(AC4739/60)+(AD4739/3600))=0,"",(AB4739+(AC4739/60)+(AD4739/3600)))</f>
        <v/>
      </c>
      <c r="AI4739" s="19" t="str">
        <f t="shared" ref="AI4739:AI4802" si="597">IF(ISBLANK(AH4739),"",IF(AH4739="SI","",IF(AH4739="NO",0,"NA")))</f>
        <v/>
      </c>
      <c r="AJ4739"/>
      <c r="AK4739" s="19" t="str">
        <f t="shared" ref="AK4739:AK4802" si="598">IF(ISBLANK(AJ4739),"",IF(AJ4739="SI","",IF(AJ4739="NO",0,"NA")))</f>
        <v/>
      </c>
    </row>
    <row r="4740" spans="1:37" x14ac:dyDescent="0.25">
      <c r="A4740" s="42" t="str">
        <f t="shared" si="592"/>
        <v/>
      </c>
      <c r="B4740" s="42" t="str">
        <f t="shared" si="593"/>
        <v/>
      </c>
      <c r="C4740" s="42" t="str">
        <f>IF(ISBLANK($N4740),"",IF(ISBLANK('datos GENERALES'!B$16),"",'datos GENERALES'!B$16))</f>
        <v/>
      </c>
      <c r="D4740" s="43" t="str">
        <f>IF(ISBLANK($N4740),"","SGBTM/AUTAROC/"&amp;'datos GENERALES'!B$5&amp;"_"&amp;'datos GENERALES'!C$5&amp;"_"&amp;'datos GENERALES'!D$5)</f>
        <v/>
      </c>
      <c r="E4740" s="42" t="str">
        <f>IF(ISBLANK($N4740),"",IF(ISBLANK('datos GENERALES'!$B$6),"",'datos GENERALES'!$B$6))</f>
        <v/>
      </c>
      <c r="F4740" s="42" t="str">
        <f>IF(ISBLANK($N4740),"",IF(ISBLANK('datos GENERALES'!$B$7),"",'datos GENERALES'!$B$7))</f>
        <v/>
      </c>
      <c r="G4740" s="42" t="str">
        <f>IF(ISBLANK($N4740),"",IF(ISBLANK('datos GENERALES'!$B$10),"",'datos GENERALES'!$B$10))</f>
        <v/>
      </c>
      <c r="H4740" s="42" t="str">
        <f>IF(ISBLANK($N4740),"",IF(ISBLANK('datos GENERALES'!$C$10),"",'datos GENERALES'!$C$10))</f>
        <v/>
      </c>
      <c r="I4740" s="42" t="str">
        <f>IF(ISBLANK($N4740),"",IF(ISBLANK('datos GENERALES'!$D$10),"",'datos GENERALES'!$D$10))</f>
        <v/>
      </c>
      <c r="O4740" s="48" t="str">
        <f>IFERROR(VLOOKUP(N4740,ListaEspecies!$B$3:$D$45,2,FALSE),"")</f>
        <v/>
      </c>
      <c r="P4740" s="96" t="str">
        <f>IFERROR(VLOOKUP(N4740,ListaEspecies!$B$3:$D$45,3,FALSE),"")</f>
        <v/>
      </c>
      <c r="R4740" s="42" t="str">
        <f>IF(ISBLANK($J4740),"",IF(ISBLANK('datos GENERALES'!$B$15),"",'datos GENERALES'!$B$15))</f>
        <v/>
      </c>
      <c r="S4740" s="49" t="str">
        <f t="shared" si="594"/>
        <v/>
      </c>
      <c r="T4740" s="49" t="str">
        <f t="shared" si="595"/>
        <v/>
      </c>
      <c r="AA4740" s="50" t="str">
        <f t="shared" ref="AA4740:AA4803" si="599">IF((X4740+(Y4740/60)+(Z4740/3600))*IF(W4740="o",-1,1)=0,"",(X4740+(Y4740/60)+(Z4740/3600))*IF(W4740="o",-1,1))</f>
        <v/>
      </c>
      <c r="AE4740" s="50" t="str">
        <f t="shared" si="596"/>
        <v/>
      </c>
      <c r="AI4740" s="19" t="str">
        <f t="shared" si="597"/>
        <v/>
      </c>
      <c r="AJ4740"/>
      <c r="AK4740" s="19" t="str">
        <f t="shared" si="598"/>
        <v/>
      </c>
    </row>
    <row r="4741" spans="1:37" x14ac:dyDescent="0.25">
      <c r="A4741" s="42" t="str">
        <f t="shared" si="592"/>
        <v/>
      </c>
      <c r="B4741" s="42" t="str">
        <f t="shared" si="593"/>
        <v/>
      </c>
      <c r="C4741" s="42" t="str">
        <f>IF(ISBLANK($N4741),"",IF(ISBLANK('datos GENERALES'!B$16),"",'datos GENERALES'!B$16))</f>
        <v/>
      </c>
      <c r="D4741" s="43" t="str">
        <f>IF(ISBLANK($N4741),"","SGBTM/AUTAROC/"&amp;'datos GENERALES'!B$5&amp;"_"&amp;'datos GENERALES'!C$5&amp;"_"&amp;'datos GENERALES'!D$5)</f>
        <v/>
      </c>
      <c r="E4741" s="42" t="str">
        <f>IF(ISBLANK($N4741),"",IF(ISBLANK('datos GENERALES'!$B$6),"",'datos GENERALES'!$B$6))</f>
        <v/>
      </c>
      <c r="F4741" s="42" t="str">
        <f>IF(ISBLANK($N4741),"",IF(ISBLANK('datos GENERALES'!$B$7),"",'datos GENERALES'!$B$7))</f>
        <v/>
      </c>
      <c r="G4741" s="42" t="str">
        <f>IF(ISBLANK($N4741),"",IF(ISBLANK('datos GENERALES'!$B$10),"",'datos GENERALES'!$B$10))</f>
        <v/>
      </c>
      <c r="H4741" s="42" t="str">
        <f>IF(ISBLANK($N4741),"",IF(ISBLANK('datos GENERALES'!$C$10),"",'datos GENERALES'!$C$10))</f>
        <v/>
      </c>
      <c r="I4741" s="42" t="str">
        <f>IF(ISBLANK($N4741),"",IF(ISBLANK('datos GENERALES'!$D$10),"",'datos GENERALES'!$D$10))</f>
        <v/>
      </c>
      <c r="O4741" s="48" t="str">
        <f>IFERROR(VLOOKUP(N4741,ListaEspecies!$B$3:$D$45,2,FALSE),"")</f>
        <v/>
      </c>
      <c r="P4741" s="96" t="str">
        <f>IFERROR(VLOOKUP(N4741,ListaEspecies!$B$3:$D$45,3,FALSE),"")</f>
        <v/>
      </c>
      <c r="R4741" s="42" t="str">
        <f>IF(ISBLANK($J4741),"",IF(ISBLANK('datos GENERALES'!$B$15),"",'datos GENERALES'!$B$15))</f>
        <v/>
      </c>
      <c r="S4741" s="49" t="str">
        <f t="shared" si="594"/>
        <v/>
      </c>
      <c r="T4741" s="49" t="str">
        <f t="shared" si="595"/>
        <v/>
      </c>
      <c r="AA4741" s="50" t="str">
        <f t="shared" si="599"/>
        <v/>
      </c>
      <c r="AE4741" s="50" t="str">
        <f t="shared" si="596"/>
        <v/>
      </c>
      <c r="AI4741" s="19" t="str">
        <f t="shared" si="597"/>
        <v/>
      </c>
      <c r="AJ4741"/>
      <c r="AK4741" s="19" t="str">
        <f t="shared" si="598"/>
        <v/>
      </c>
    </row>
    <row r="4742" spans="1:37" x14ac:dyDescent="0.25">
      <c r="A4742" s="42" t="str">
        <f t="shared" si="592"/>
        <v/>
      </c>
      <c r="B4742" s="42" t="str">
        <f t="shared" si="593"/>
        <v/>
      </c>
      <c r="C4742" s="42" t="str">
        <f>IF(ISBLANK($N4742),"",IF(ISBLANK('datos GENERALES'!B$16),"",'datos GENERALES'!B$16))</f>
        <v/>
      </c>
      <c r="D4742" s="43" t="str">
        <f>IF(ISBLANK($N4742),"","SGBTM/AUTAROC/"&amp;'datos GENERALES'!B$5&amp;"_"&amp;'datos GENERALES'!C$5&amp;"_"&amp;'datos GENERALES'!D$5)</f>
        <v/>
      </c>
      <c r="E4742" s="42" t="str">
        <f>IF(ISBLANK($N4742),"",IF(ISBLANK('datos GENERALES'!$B$6),"",'datos GENERALES'!$B$6))</f>
        <v/>
      </c>
      <c r="F4742" s="42" t="str">
        <f>IF(ISBLANK($N4742),"",IF(ISBLANK('datos GENERALES'!$B$7),"",'datos GENERALES'!$B$7))</f>
        <v/>
      </c>
      <c r="G4742" s="42" t="str">
        <f>IF(ISBLANK($N4742),"",IF(ISBLANK('datos GENERALES'!$B$10),"",'datos GENERALES'!$B$10))</f>
        <v/>
      </c>
      <c r="H4742" s="42" t="str">
        <f>IF(ISBLANK($N4742),"",IF(ISBLANK('datos GENERALES'!$C$10),"",'datos GENERALES'!$C$10))</f>
        <v/>
      </c>
      <c r="I4742" s="42" t="str">
        <f>IF(ISBLANK($N4742),"",IF(ISBLANK('datos GENERALES'!$D$10),"",'datos GENERALES'!$D$10))</f>
        <v/>
      </c>
      <c r="O4742" s="48" t="str">
        <f>IFERROR(VLOOKUP(N4742,ListaEspecies!$B$3:$D$45,2,FALSE),"")</f>
        <v/>
      </c>
      <c r="P4742" s="96" t="str">
        <f>IFERROR(VLOOKUP(N4742,ListaEspecies!$B$3:$D$45,3,FALSE),"")</f>
        <v/>
      </c>
      <c r="R4742" s="42" t="str">
        <f>IF(ISBLANK($J4742),"",IF(ISBLANK('datos GENERALES'!$B$15),"",'datos GENERALES'!$B$15))</f>
        <v/>
      </c>
      <c r="S4742" s="49" t="str">
        <f t="shared" si="594"/>
        <v/>
      </c>
      <c r="T4742" s="49" t="str">
        <f t="shared" si="595"/>
        <v/>
      </c>
      <c r="AA4742" s="50" t="str">
        <f t="shared" si="599"/>
        <v/>
      </c>
      <c r="AE4742" s="50" t="str">
        <f t="shared" si="596"/>
        <v/>
      </c>
      <c r="AI4742" s="19" t="str">
        <f t="shared" si="597"/>
        <v/>
      </c>
      <c r="AJ4742"/>
      <c r="AK4742" s="19" t="str">
        <f t="shared" si="598"/>
        <v/>
      </c>
    </row>
    <row r="4743" spans="1:37" x14ac:dyDescent="0.25">
      <c r="A4743" s="42" t="str">
        <f t="shared" si="592"/>
        <v/>
      </c>
      <c r="B4743" s="42" t="str">
        <f t="shared" si="593"/>
        <v/>
      </c>
      <c r="C4743" s="42" t="str">
        <f>IF(ISBLANK($N4743),"",IF(ISBLANK('datos GENERALES'!B$16),"",'datos GENERALES'!B$16))</f>
        <v/>
      </c>
      <c r="D4743" s="43" t="str">
        <f>IF(ISBLANK($N4743),"","SGBTM/AUTAROC/"&amp;'datos GENERALES'!B$5&amp;"_"&amp;'datos GENERALES'!C$5&amp;"_"&amp;'datos GENERALES'!D$5)</f>
        <v/>
      </c>
      <c r="E4743" s="42" t="str">
        <f>IF(ISBLANK($N4743),"",IF(ISBLANK('datos GENERALES'!$B$6),"",'datos GENERALES'!$B$6))</f>
        <v/>
      </c>
      <c r="F4743" s="42" t="str">
        <f>IF(ISBLANK($N4743),"",IF(ISBLANK('datos GENERALES'!$B$7),"",'datos GENERALES'!$B$7))</f>
        <v/>
      </c>
      <c r="G4743" s="42" t="str">
        <f>IF(ISBLANK($N4743),"",IF(ISBLANK('datos GENERALES'!$B$10),"",'datos GENERALES'!$B$10))</f>
        <v/>
      </c>
      <c r="H4743" s="42" t="str">
        <f>IF(ISBLANK($N4743),"",IF(ISBLANK('datos GENERALES'!$C$10),"",'datos GENERALES'!$C$10))</f>
        <v/>
      </c>
      <c r="I4743" s="42" t="str">
        <f>IF(ISBLANK($N4743),"",IF(ISBLANK('datos GENERALES'!$D$10),"",'datos GENERALES'!$D$10))</f>
        <v/>
      </c>
      <c r="O4743" s="48" t="str">
        <f>IFERROR(VLOOKUP(N4743,ListaEspecies!$B$3:$D$45,2,FALSE),"")</f>
        <v/>
      </c>
      <c r="P4743" s="96" t="str">
        <f>IFERROR(VLOOKUP(N4743,ListaEspecies!$B$3:$D$45,3,FALSE),"")</f>
        <v/>
      </c>
      <c r="R4743" s="42" t="str">
        <f>IF(ISBLANK($J4743),"",IF(ISBLANK('datos GENERALES'!$B$15),"",'datos GENERALES'!$B$15))</f>
        <v/>
      </c>
      <c r="S4743" s="49" t="str">
        <f t="shared" si="594"/>
        <v/>
      </c>
      <c r="T4743" s="49" t="str">
        <f t="shared" si="595"/>
        <v/>
      </c>
      <c r="AA4743" s="50" t="str">
        <f t="shared" si="599"/>
        <v/>
      </c>
      <c r="AE4743" s="50" t="str">
        <f t="shared" si="596"/>
        <v/>
      </c>
      <c r="AI4743" s="19" t="str">
        <f t="shared" si="597"/>
        <v/>
      </c>
      <c r="AJ4743"/>
      <c r="AK4743" s="19" t="str">
        <f t="shared" si="598"/>
        <v/>
      </c>
    </row>
    <row r="4744" spans="1:37" x14ac:dyDescent="0.25">
      <c r="A4744" s="42" t="str">
        <f t="shared" si="592"/>
        <v/>
      </c>
      <c r="B4744" s="42" t="str">
        <f t="shared" si="593"/>
        <v/>
      </c>
      <c r="C4744" s="42" t="str">
        <f>IF(ISBLANK($N4744),"",IF(ISBLANK('datos GENERALES'!B$16),"",'datos GENERALES'!B$16))</f>
        <v/>
      </c>
      <c r="D4744" s="43" t="str">
        <f>IF(ISBLANK($N4744),"","SGBTM/AUTAROC/"&amp;'datos GENERALES'!B$5&amp;"_"&amp;'datos GENERALES'!C$5&amp;"_"&amp;'datos GENERALES'!D$5)</f>
        <v/>
      </c>
      <c r="E4744" s="42" t="str">
        <f>IF(ISBLANK($N4744),"",IF(ISBLANK('datos GENERALES'!$B$6),"",'datos GENERALES'!$B$6))</f>
        <v/>
      </c>
      <c r="F4744" s="42" t="str">
        <f>IF(ISBLANK($N4744),"",IF(ISBLANK('datos GENERALES'!$B$7),"",'datos GENERALES'!$B$7))</f>
        <v/>
      </c>
      <c r="G4744" s="42" t="str">
        <f>IF(ISBLANK($N4744),"",IF(ISBLANK('datos GENERALES'!$B$10),"",'datos GENERALES'!$B$10))</f>
        <v/>
      </c>
      <c r="H4744" s="42" t="str">
        <f>IF(ISBLANK($N4744),"",IF(ISBLANK('datos GENERALES'!$C$10),"",'datos GENERALES'!$C$10))</f>
        <v/>
      </c>
      <c r="I4744" s="42" t="str">
        <f>IF(ISBLANK($N4744),"",IF(ISBLANK('datos GENERALES'!$D$10),"",'datos GENERALES'!$D$10))</f>
        <v/>
      </c>
      <c r="O4744" s="48" t="str">
        <f>IFERROR(VLOOKUP(N4744,ListaEspecies!$B$3:$D$45,2,FALSE),"")</f>
        <v/>
      </c>
      <c r="P4744" s="96" t="str">
        <f>IFERROR(VLOOKUP(N4744,ListaEspecies!$B$3:$D$45,3,FALSE),"")</f>
        <v/>
      </c>
      <c r="R4744" s="42" t="str">
        <f>IF(ISBLANK($J4744),"",IF(ISBLANK('datos GENERALES'!$B$15),"",'datos GENERALES'!$B$15))</f>
        <v/>
      </c>
      <c r="S4744" s="49" t="str">
        <f t="shared" si="594"/>
        <v/>
      </c>
      <c r="T4744" s="49" t="str">
        <f t="shared" si="595"/>
        <v/>
      </c>
      <c r="AA4744" s="50" t="str">
        <f t="shared" si="599"/>
        <v/>
      </c>
      <c r="AE4744" s="50" t="str">
        <f t="shared" si="596"/>
        <v/>
      </c>
      <c r="AI4744" s="19" t="str">
        <f t="shared" si="597"/>
        <v/>
      </c>
      <c r="AJ4744"/>
      <c r="AK4744" s="19" t="str">
        <f t="shared" si="598"/>
        <v/>
      </c>
    </row>
    <row r="4745" spans="1:37" x14ac:dyDescent="0.25">
      <c r="A4745" s="42" t="str">
        <f t="shared" si="592"/>
        <v/>
      </c>
      <c r="B4745" s="42" t="str">
        <f t="shared" si="593"/>
        <v/>
      </c>
      <c r="C4745" s="42" t="str">
        <f>IF(ISBLANK($N4745),"",IF(ISBLANK('datos GENERALES'!B$16),"",'datos GENERALES'!B$16))</f>
        <v/>
      </c>
      <c r="D4745" s="43" t="str">
        <f>IF(ISBLANK($N4745),"","SGBTM/AUTAROC/"&amp;'datos GENERALES'!B$5&amp;"_"&amp;'datos GENERALES'!C$5&amp;"_"&amp;'datos GENERALES'!D$5)</f>
        <v/>
      </c>
      <c r="E4745" s="42" t="str">
        <f>IF(ISBLANK($N4745),"",IF(ISBLANK('datos GENERALES'!$B$6),"",'datos GENERALES'!$B$6))</f>
        <v/>
      </c>
      <c r="F4745" s="42" t="str">
        <f>IF(ISBLANK($N4745),"",IF(ISBLANK('datos GENERALES'!$B$7),"",'datos GENERALES'!$B$7))</f>
        <v/>
      </c>
      <c r="G4745" s="42" t="str">
        <f>IF(ISBLANK($N4745),"",IF(ISBLANK('datos GENERALES'!$B$10),"",'datos GENERALES'!$B$10))</f>
        <v/>
      </c>
      <c r="H4745" s="42" t="str">
        <f>IF(ISBLANK($N4745),"",IF(ISBLANK('datos GENERALES'!$C$10),"",'datos GENERALES'!$C$10))</f>
        <v/>
      </c>
      <c r="I4745" s="42" t="str">
        <f>IF(ISBLANK($N4745),"",IF(ISBLANK('datos GENERALES'!$D$10),"",'datos GENERALES'!$D$10))</f>
        <v/>
      </c>
      <c r="O4745" s="48" t="str">
        <f>IFERROR(VLOOKUP(N4745,ListaEspecies!$B$3:$D$45,2,FALSE),"")</f>
        <v/>
      </c>
      <c r="P4745" s="96" t="str">
        <f>IFERROR(VLOOKUP(N4745,ListaEspecies!$B$3:$D$45,3,FALSE),"")</f>
        <v/>
      </c>
      <c r="R4745" s="42" t="str">
        <f>IF(ISBLANK($J4745),"",IF(ISBLANK('datos GENERALES'!$B$15),"",'datos GENERALES'!$B$15))</f>
        <v/>
      </c>
      <c r="S4745" s="49" t="str">
        <f t="shared" si="594"/>
        <v/>
      </c>
      <c r="T4745" s="49" t="str">
        <f t="shared" si="595"/>
        <v/>
      </c>
      <c r="AA4745" s="50" t="str">
        <f t="shared" si="599"/>
        <v/>
      </c>
      <c r="AE4745" s="50" t="str">
        <f t="shared" si="596"/>
        <v/>
      </c>
      <c r="AI4745" s="19" t="str">
        <f t="shared" si="597"/>
        <v/>
      </c>
      <c r="AJ4745"/>
      <c r="AK4745" s="19" t="str">
        <f t="shared" si="598"/>
        <v/>
      </c>
    </row>
    <row r="4746" spans="1:37" x14ac:dyDescent="0.25">
      <c r="A4746" s="42" t="str">
        <f t="shared" si="592"/>
        <v/>
      </c>
      <c r="B4746" s="42" t="str">
        <f t="shared" si="593"/>
        <v/>
      </c>
      <c r="C4746" s="42" t="str">
        <f>IF(ISBLANK($N4746),"",IF(ISBLANK('datos GENERALES'!B$16),"",'datos GENERALES'!B$16))</f>
        <v/>
      </c>
      <c r="D4746" s="43" t="str">
        <f>IF(ISBLANK($N4746),"","SGBTM/AUTAROC/"&amp;'datos GENERALES'!B$5&amp;"_"&amp;'datos GENERALES'!C$5&amp;"_"&amp;'datos GENERALES'!D$5)</f>
        <v/>
      </c>
      <c r="E4746" s="42" t="str">
        <f>IF(ISBLANK($N4746),"",IF(ISBLANK('datos GENERALES'!$B$6),"",'datos GENERALES'!$B$6))</f>
        <v/>
      </c>
      <c r="F4746" s="42" t="str">
        <f>IF(ISBLANK($N4746),"",IF(ISBLANK('datos GENERALES'!$B$7),"",'datos GENERALES'!$B$7))</f>
        <v/>
      </c>
      <c r="G4746" s="42" t="str">
        <f>IF(ISBLANK($N4746),"",IF(ISBLANK('datos GENERALES'!$B$10),"",'datos GENERALES'!$B$10))</f>
        <v/>
      </c>
      <c r="H4746" s="42" t="str">
        <f>IF(ISBLANK($N4746),"",IF(ISBLANK('datos GENERALES'!$C$10),"",'datos GENERALES'!$C$10))</f>
        <v/>
      </c>
      <c r="I4746" s="42" t="str">
        <f>IF(ISBLANK($N4746),"",IF(ISBLANK('datos GENERALES'!$D$10),"",'datos GENERALES'!$D$10))</f>
        <v/>
      </c>
      <c r="O4746" s="48" t="str">
        <f>IFERROR(VLOOKUP(N4746,ListaEspecies!$B$3:$D$45,2,FALSE),"")</f>
        <v/>
      </c>
      <c r="P4746" s="96" t="str">
        <f>IFERROR(VLOOKUP(N4746,ListaEspecies!$B$3:$D$45,3,FALSE),"")</f>
        <v/>
      </c>
      <c r="R4746" s="42" t="str">
        <f>IF(ISBLANK($J4746),"",IF(ISBLANK('datos GENERALES'!$B$15),"",'datos GENERALES'!$B$15))</f>
        <v/>
      </c>
      <c r="S4746" s="49" t="str">
        <f t="shared" si="594"/>
        <v/>
      </c>
      <c r="T4746" s="49" t="str">
        <f t="shared" si="595"/>
        <v/>
      </c>
      <c r="AA4746" s="50" t="str">
        <f t="shared" si="599"/>
        <v/>
      </c>
      <c r="AE4746" s="50" t="str">
        <f t="shared" si="596"/>
        <v/>
      </c>
      <c r="AI4746" s="19" t="str">
        <f t="shared" si="597"/>
        <v/>
      </c>
      <c r="AJ4746"/>
      <c r="AK4746" s="19" t="str">
        <f t="shared" si="598"/>
        <v/>
      </c>
    </row>
    <row r="4747" spans="1:37" x14ac:dyDescent="0.25">
      <c r="A4747" s="42" t="str">
        <f t="shared" si="592"/>
        <v/>
      </c>
      <c r="B4747" s="42" t="str">
        <f t="shared" si="593"/>
        <v/>
      </c>
      <c r="C4747" s="42" t="str">
        <f>IF(ISBLANK($N4747),"",IF(ISBLANK('datos GENERALES'!B$16),"",'datos GENERALES'!B$16))</f>
        <v/>
      </c>
      <c r="D4747" s="43" t="str">
        <f>IF(ISBLANK($N4747),"","SGBTM/AUTAROC/"&amp;'datos GENERALES'!B$5&amp;"_"&amp;'datos GENERALES'!C$5&amp;"_"&amp;'datos GENERALES'!D$5)</f>
        <v/>
      </c>
      <c r="E4747" s="42" t="str">
        <f>IF(ISBLANK($N4747),"",IF(ISBLANK('datos GENERALES'!$B$6),"",'datos GENERALES'!$B$6))</f>
        <v/>
      </c>
      <c r="F4747" s="42" t="str">
        <f>IF(ISBLANK($N4747),"",IF(ISBLANK('datos GENERALES'!$B$7),"",'datos GENERALES'!$B$7))</f>
        <v/>
      </c>
      <c r="G4747" s="42" t="str">
        <f>IF(ISBLANK($N4747),"",IF(ISBLANK('datos GENERALES'!$B$10),"",'datos GENERALES'!$B$10))</f>
        <v/>
      </c>
      <c r="H4747" s="42" t="str">
        <f>IF(ISBLANK($N4747),"",IF(ISBLANK('datos GENERALES'!$C$10),"",'datos GENERALES'!$C$10))</f>
        <v/>
      </c>
      <c r="I4747" s="42" t="str">
        <f>IF(ISBLANK($N4747),"",IF(ISBLANK('datos GENERALES'!$D$10),"",'datos GENERALES'!$D$10))</f>
        <v/>
      </c>
      <c r="O4747" s="48" t="str">
        <f>IFERROR(VLOOKUP(N4747,ListaEspecies!$B$3:$D$45,2,FALSE),"")</f>
        <v/>
      </c>
      <c r="P4747" s="96" t="str">
        <f>IFERROR(VLOOKUP(N4747,ListaEspecies!$B$3:$D$45,3,FALSE),"")</f>
        <v/>
      </c>
      <c r="R4747" s="42" t="str">
        <f>IF(ISBLANK($J4747),"",IF(ISBLANK('datos GENERALES'!$B$15),"",'datos GENERALES'!$B$15))</f>
        <v/>
      </c>
      <c r="S4747" s="49" t="str">
        <f t="shared" si="594"/>
        <v/>
      </c>
      <c r="T4747" s="49" t="str">
        <f t="shared" si="595"/>
        <v/>
      </c>
      <c r="AA4747" s="50" t="str">
        <f t="shared" si="599"/>
        <v/>
      </c>
      <c r="AE4747" s="50" t="str">
        <f t="shared" si="596"/>
        <v/>
      </c>
      <c r="AI4747" s="19" t="str">
        <f t="shared" si="597"/>
        <v/>
      </c>
      <c r="AJ4747"/>
      <c r="AK4747" s="19" t="str">
        <f t="shared" si="598"/>
        <v/>
      </c>
    </row>
    <row r="4748" spans="1:37" x14ac:dyDescent="0.25">
      <c r="A4748" s="42" t="str">
        <f t="shared" si="592"/>
        <v/>
      </c>
      <c r="B4748" s="42" t="str">
        <f t="shared" si="593"/>
        <v/>
      </c>
      <c r="C4748" s="42" t="str">
        <f>IF(ISBLANK($N4748),"",IF(ISBLANK('datos GENERALES'!B$16),"",'datos GENERALES'!B$16))</f>
        <v/>
      </c>
      <c r="D4748" s="43" t="str">
        <f>IF(ISBLANK($N4748),"","SGBTM/AUTAROC/"&amp;'datos GENERALES'!B$5&amp;"_"&amp;'datos GENERALES'!C$5&amp;"_"&amp;'datos GENERALES'!D$5)</f>
        <v/>
      </c>
      <c r="E4748" s="42" t="str">
        <f>IF(ISBLANK($N4748),"",IF(ISBLANK('datos GENERALES'!$B$6),"",'datos GENERALES'!$B$6))</f>
        <v/>
      </c>
      <c r="F4748" s="42" t="str">
        <f>IF(ISBLANK($N4748),"",IF(ISBLANK('datos GENERALES'!$B$7),"",'datos GENERALES'!$B$7))</f>
        <v/>
      </c>
      <c r="G4748" s="42" t="str">
        <f>IF(ISBLANK($N4748),"",IF(ISBLANK('datos GENERALES'!$B$10),"",'datos GENERALES'!$B$10))</f>
        <v/>
      </c>
      <c r="H4748" s="42" t="str">
        <f>IF(ISBLANK($N4748),"",IF(ISBLANK('datos GENERALES'!$C$10),"",'datos GENERALES'!$C$10))</f>
        <v/>
      </c>
      <c r="I4748" s="42" t="str">
        <f>IF(ISBLANK($N4748),"",IF(ISBLANK('datos GENERALES'!$D$10),"",'datos GENERALES'!$D$10))</f>
        <v/>
      </c>
      <c r="O4748" s="48" t="str">
        <f>IFERROR(VLOOKUP(N4748,ListaEspecies!$B$3:$D$45,2,FALSE),"")</f>
        <v/>
      </c>
      <c r="P4748" s="96" t="str">
        <f>IFERROR(VLOOKUP(N4748,ListaEspecies!$B$3:$D$45,3,FALSE),"")</f>
        <v/>
      </c>
      <c r="R4748" s="42" t="str">
        <f>IF(ISBLANK($J4748),"",IF(ISBLANK('datos GENERALES'!$B$15),"",'datos GENERALES'!$B$15))</f>
        <v/>
      </c>
      <c r="S4748" s="49" t="str">
        <f t="shared" si="594"/>
        <v/>
      </c>
      <c r="T4748" s="49" t="str">
        <f t="shared" si="595"/>
        <v/>
      </c>
      <c r="AA4748" s="50" t="str">
        <f t="shared" si="599"/>
        <v/>
      </c>
      <c r="AE4748" s="50" t="str">
        <f t="shared" si="596"/>
        <v/>
      </c>
      <c r="AI4748" s="19" t="str">
        <f t="shared" si="597"/>
        <v/>
      </c>
      <c r="AJ4748"/>
      <c r="AK4748" s="19" t="str">
        <f t="shared" si="598"/>
        <v/>
      </c>
    </row>
    <row r="4749" spans="1:37" x14ac:dyDescent="0.25">
      <c r="A4749" s="42" t="str">
        <f t="shared" si="592"/>
        <v/>
      </c>
      <c r="B4749" s="42" t="str">
        <f t="shared" si="593"/>
        <v/>
      </c>
      <c r="C4749" s="42" t="str">
        <f>IF(ISBLANK($N4749),"",IF(ISBLANK('datos GENERALES'!B$16),"",'datos GENERALES'!B$16))</f>
        <v/>
      </c>
      <c r="D4749" s="43" t="str">
        <f>IF(ISBLANK($N4749),"","SGBTM/AUTAROC/"&amp;'datos GENERALES'!B$5&amp;"_"&amp;'datos GENERALES'!C$5&amp;"_"&amp;'datos GENERALES'!D$5)</f>
        <v/>
      </c>
      <c r="E4749" s="42" t="str">
        <f>IF(ISBLANK($N4749),"",IF(ISBLANK('datos GENERALES'!$B$6),"",'datos GENERALES'!$B$6))</f>
        <v/>
      </c>
      <c r="F4749" s="42" t="str">
        <f>IF(ISBLANK($N4749),"",IF(ISBLANK('datos GENERALES'!$B$7),"",'datos GENERALES'!$B$7))</f>
        <v/>
      </c>
      <c r="G4749" s="42" t="str">
        <f>IF(ISBLANK($N4749),"",IF(ISBLANK('datos GENERALES'!$B$10),"",'datos GENERALES'!$B$10))</f>
        <v/>
      </c>
      <c r="H4749" s="42" t="str">
        <f>IF(ISBLANK($N4749),"",IF(ISBLANK('datos GENERALES'!$C$10),"",'datos GENERALES'!$C$10))</f>
        <v/>
      </c>
      <c r="I4749" s="42" t="str">
        <f>IF(ISBLANK($N4749),"",IF(ISBLANK('datos GENERALES'!$D$10),"",'datos GENERALES'!$D$10))</f>
        <v/>
      </c>
      <c r="O4749" s="48" t="str">
        <f>IFERROR(VLOOKUP(N4749,ListaEspecies!$B$3:$D$45,2,FALSE),"")</f>
        <v/>
      </c>
      <c r="P4749" s="96" t="str">
        <f>IFERROR(VLOOKUP(N4749,ListaEspecies!$B$3:$D$45,3,FALSE),"")</f>
        <v/>
      </c>
      <c r="R4749" s="42" t="str">
        <f>IF(ISBLANK($J4749),"",IF(ISBLANK('datos GENERALES'!$B$15),"",'datos GENERALES'!$B$15))</f>
        <v/>
      </c>
      <c r="S4749" s="49" t="str">
        <f t="shared" si="594"/>
        <v/>
      </c>
      <c r="T4749" s="49" t="str">
        <f t="shared" si="595"/>
        <v/>
      </c>
      <c r="AA4749" s="50" t="str">
        <f t="shared" si="599"/>
        <v/>
      </c>
      <c r="AE4749" s="50" t="str">
        <f t="shared" si="596"/>
        <v/>
      </c>
      <c r="AI4749" s="19" t="str">
        <f t="shared" si="597"/>
        <v/>
      </c>
      <c r="AJ4749"/>
      <c r="AK4749" s="19" t="str">
        <f t="shared" si="598"/>
        <v/>
      </c>
    </row>
    <row r="4750" spans="1:37" x14ac:dyDescent="0.25">
      <c r="A4750" s="42" t="str">
        <f t="shared" si="592"/>
        <v/>
      </c>
      <c r="B4750" s="42" t="str">
        <f t="shared" si="593"/>
        <v/>
      </c>
      <c r="C4750" s="42" t="str">
        <f>IF(ISBLANK($N4750),"",IF(ISBLANK('datos GENERALES'!B$16),"",'datos GENERALES'!B$16))</f>
        <v/>
      </c>
      <c r="D4750" s="43" t="str">
        <f>IF(ISBLANK($N4750),"","SGBTM/AUTAROC/"&amp;'datos GENERALES'!B$5&amp;"_"&amp;'datos GENERALES'!C$5&amp;"_"&amp;'datos GENERALES'!D$5)</f>
        <v/>
      </c>
      <c r="E4750" s="42" t="str">
        <f>IF(ISBLANK($N4750),"",IF(ISBLANK('datos GENERALES'!$B$6),"",'datos GENERALES'!$B$6))</f>
        <v/>
      </c>
      <c r="F4750" s="42" t="str">
        <f>IF(ISBLANK($N4750),"",IF(ISBLANK('datos GENERALES'!$B$7),"",'datos GENERALES'!$B$7))</f>
        <v/>
      </c>
      <c r="G4750" s="42" t="str">
        <f>IF(ISBLANK($N4750),"",IF(ISBLANK('datos GENERALES'!$B$10),"",'datos GENERALES'!$B$10))</f>
        <v/>
      </c>
      <c r="H4750" s="42" t="str">
        <f>IF(ISBLANK($N4750),"",IF(ISBLANK('datos GENERALES'!$C$10),"",'datos GENERALES'!$C$10))</f>
        <v/>
      </c>
      <c r="I4750" s="42" t="str">
        <f>IF(ISBLANK($N4750),"",IF(ISBLANK('datos GENERALES'!$D$10),"",'datos GENERALES'!$D$10))</f>
        <v/>
      </c>
      <c r="O4750" s="48" t="str">
        <f>IFERROR(VLOOKUP(N4750,ListaEspecies!$B$3:$D$45,2,FALSE),"")</f>
        <v/>
      </c>
      <c r="P4750" s="96" t="str">
        <f>IFERROR(VLOOKUP(N4750,ListaEspecies!$B$3:$D$45,3,FALSE),"")</f>
        <v/>
      </c>
      <c r="R4750" s="42" t="str">
        <f>IF(ISBLANK($J4750),"",IF(ISBLANK('datos GENERALES'!$B$15),"",'datos GENERALES'!$B$15))</f>
        <v/>
      </c>
      <c r="S4750" s="49" t="str">
        <f t="shared" si="594"/>
        <v/>
      </c>
      <c r="T4750" s="49" t="str">
        <f t="shared" si="595"/>
        <v/>
      </c>
      <c r="AA4750" s="50" t="str">
        <f t="shared" si="599"/>
        <v/>
      </c>
      <c r="AE4750" s="50" t="str">
        <f t="shared" si="596"/>
        <v/>
      </c>
      <c r="AI4750" s="19" t="str">
        <f t="shared" si="597"/>
        <v/>
      </c>
      <c r="AJ4750"/>
      <c r="AK4750" s="19" t="str">
        <f t="shared" si="598"/>
        <v/>
      </c>
    </row>
    <row r="4751" spans="1:37" x14ac:dyDescent="0.25">
      <c r="A4751" s="42" t="str">
        <f t="shared" si="592"/>
        <v/>
      </c>
      <c r="B4751" s="42" t="str">
        <f t="shared" si="593"/>
        <v/>
      </c>
      <c r="C4751" s="42" t="str">
        <f>IF(ISBLANK($N4751),"",IF(ISBLANK('datos GENERALES'!B$16),"",'datos GENERALES'!B$16))</f>
        <v/>
      </c>
      <c r="D4751" s="43" t="str">
        <f>IF(ISBLANK($N4751),"","SGBTM/AUTAROC/"&amp;'datos GENERALES'!B$5&amp;"_"&amp;'datos GENERALES'!C$5&amp;"_"&amp;'datos GENERALES'!D$5)</f>
        <v/>
      </c>
      <c r="E4751" s="42" t="str">
        <f>IF(ISBLANK($N4751),"",IF(ISBLANK('datos GENERALES'!$B$6),"",'datos GENERALES'!$B$6))</f>
        <v/>
      </c>
      <c r="F4751" s="42" t="str">
        <f>IF(ISBLANK($N4751),"",IF(ISBLANK('datos GENERALES'!$B$7),"",'datos GENERALES'!$B$7))</f>
        <v/>
      </c>
      <c r="G4751" s="42" t="str">
        <f>IF(ISBLANK($N4751),"",IF(ISBLANK('datos GENERALES'!$B$10),"",'datos GENERALES'!$B$10))</f>
        <v/>
      </c>
      <c r="H4751" s="42" t="str">
        <f>IF(ISBLANK($N4751),"",IF(ISBLANK('datos GENERALES'!$C$10),"",'datos GENERALES'!$C$10))</f>
        <v/>
      </c>
      <c r="I4751" s="42" t="str">
        <f>IF(ISBLANK($N4751),"",IF(ISBLANK('datos GENERALES'!$D$10),"",'datos GENERALES'!$D$10))</f>
        <v/>
      </c>
      <c r="O4751" s="48" t="str">
        <f>IFERROR(VLOOKUP(N4751,ListaEspecies!$B$3:$D$45,2,FALSE),"")</f>
        <v/>
      </c>
      <c r="P4751" s="96" t="str">
        <f>IFERROR(VLOOKUP(N4751,ListaEspecies!$B$3:$D$45,3,FALSE),"")</f>
        <v/>
      </c>
      <c r="R4751" s="42" t="str">
        <f>IF(ISBLANK($J4751),"",IF(ISBLANK('datos GENERALES'!$B$15),"",'datos GENERALES'!$B$15))</f>
        <v/>
      </c>
      <c r="S4751" s="49" t="str">
        <f t="shared" si="594"/>
        <v/>
      </c>
      <c r="T4751" s="49" t="str">
        <f t="shared" si="595"/>
        <v/>
      </c>
      <c r="AA4751" s="50" t="str">
        <f t="shared" si="599"/>
        <v/>
      </c>
      <c r="AE4751" s="50" t="str">
        <f t="shared" si="596"/>
        <v/>
      </c>
      <c r="AI4751" s="19" t="str">
        <f t="shared" si="597"/>
        <v/>
      </c>
      <c r="AJ4751"/>
      <c r="AK4751" s="19" t="str">
        <f t="shared" si="598"/>
        <v/>
      </c>
    </row>
    <row r="4752" spans="1:37" x14ac:dyDescent="0.25">
      <c r="A4752" s="42" t="str">
        <f t="shared" si="592"/>
        <v/>
      </c>
      <c r="B4752" s="42" t="str">
        <f t="shared" si="593"/>
        <v/>
      </c>
      <c r="C4752" s="42" t="str">
        <f>IF(ISBLANK($N4752),"",IF(ISBLANK('datos GENERALES'!B$16),"",'datos GENERALES'!B$16))</f>
        <v/>
      </c>
      <c r="D4752" s="43" t="str">
        <f>IF(ISBLANK($N4752),"","SGBTM/AUTAROC/"&amp;'datos GENERALES'!B$5&amp;"_"&amp;'datos GENERALES'!C$5&amp;"_"&amp;'datos GENERALES'!D$5)</f>
        <v/>
      </c>
      <c r="E4752" s="42" t="str">
        <f>IF(ISBLANK($N4752),"",IF(ISBLANK('datos GENERALES'!$B$6),"",'datos GENERALES'!$B$6))</f>
        <v/>
      </c>
      <c r="F4752" s="42" t="str">
        <f>IF(ISBLANK($N4752),"",IF(ISBLANK('datos GENERALES'!$B$7),"",'datos GENERALES'!$B$7))</f>
        <v/>
      </c>
      <c r="G4752" s="42" t="str">
        <f>IF(ISBLANK($N4752),"",IF(ISBLANK('datos GENERALES'!$B$10),"",'datos GENERALES'!$B$10))</f>
        <v/>
      </c>
      <c r="H4752" s="42" t="str">
        <f>IF(ISBLANK($N4752),"",IF(ISBLANK('datos GENERALES'!$C$10),"",'datos GENERALES'!$C$10))</f>
        <v/>
      </c>
      <c r="I4752" s="42" t="str">
        <f>IF(ISBLANK($N4752),"",IF(ISBLANK('datos GENERALES'!$D$10),"",'datos GENERALES'!$D$10))</f>
        <v/>
      </c>
      <c r="O4752" s="48" t="str">
        <f>IFERROR(VLOOKUP(N4752,ListaEspecies!$B$3:$D$45,2,FALSE),"")</f>
        <v/>
      </c>
      <c r="P4752" s="96" t="str">
        <f>IFERROR(VLOOKUP(N4752,ListaEspecies!$B$3:$D$45,3,FALSE),"")</f>
        <v/>
      </c>
      <c r="R4752" s="42" t="str">
        <f>IF(ISBLANK($J4752),"",IF(ISBLANK('datos GENERALES'!$B$15),"",'datos GENERALES'!$B$15))</f>
        <v/>
      </c>
      <c r="S4752" s="49" t="str">
        <f t="shared" si="594"/>
        <v/>
      </c>
      <c r="T4752" s="49" t="str">
        <f t="shared" si="595"/>
        <v/>
      </c>
      <c r="AA4752" s="50" t="str">
        <f t="shared" si="599"/>
        <v/>
      </c>
      <c r="AE4752" s="50" t="str">
        <f t="shared" si="596"/>
        <v/>
      </c>
      <c r="AI4752" s="19" t="str">
        <f t="shared" si="597"/>
        <v/>
      </c>
      <c r="AJ4752"/>
      <c r="AK4752" s="19" t="str">
        <f t="shared" si="598"/>
        <v/>
      </c>
    </row>
    <row r="4753" spans="1:37" x14ac:dyDescent="0.25">
      <c r="A4753" s="42" t="str">
        <f t="shared" si="592"/>
        <v/>
      </c>
      <c r="B4753" s="42" t="str">
        <f t="shared" si="593"/>
        <v/>
      </c>
      <c r="C4753" s="42" t="str">
        <f>IF(ISBLANK($N4753),"",IF(ISBLANK('datos GENERALES'!B$16),"",'datos GENERALES'!B$16))</f>
        <v/>
      </c>
      <c r="D4753" s="43" t="str">
        <f>IF(ISBLANK($N4753),"","SGBTM/AUTAROC/"&amp;'datos GENERALES'!B$5&amp;"_"&amp;'datos GENERALES'!C$5&amp;"_"&amp;'datos GENERALES'!D$5)</f>
        <v/>
      </c>
      <c r="E4753" s="42" t="str">
        <f>IF(ISBLANK($N4753),"",IF(ISBLANK('datos GENERALES'!$B$6),"",'datos GENERALES'!$B$6))</f>
        <v/>
      </c>
      <c r="F4753" s="42" t="str">
        <f>IF(ISBLANK($N4753),"",IF(ISBLANK('datos GENERALES'!$B$7),"",'datos GENERALES'!$B$7))</f>
        <v/>
      </c>
      <c r="G4753" s="42" t="str">
        <f>IF(ISBLANK($N4753),"",IF(ISBLANK('datos GENERALES'!$B$10),"",'datos GENERALES'!$B$10))</f>
        <v/>
      </c>
      <c r="H4753" s="42" t="str">
        <f>IF(ISBLANK($N4753),"",IF(ISBLANK('datos GENERALES'!$C$10),"",'datos GENERALES'!$C$10))</f>
        <v/>
      </c>
      <c r="I4753" s="42" t="str">
        <f>IF(ISBLANK($N4753),"",IF(ISBLANK('datos GENERALES'!$D$10),"",'datos GENERALES'!$D$10))</f>
        <v/>
      </c>
      <c r="O4753" s="48" t="str">
        <f>IFERROR(VLOOKUP(N4753,ListaEspecies!$B$3:$D$45,2,FALSE),"")</f>
        <v/>
      </c>
      <c r="P4753" s="96" t="str">
        <f>IFERROR(VLOOKUP(N4753,ListaEspecies!$B$3:$D$45,3,FALSE),"")</f>
        <v/>
      </c>
      <c r="R4753" s="42" t="str">
        <f>IF(ISBLANK($J4753),"",IF(ISBLANK('datos GENERALES'!$B$15),"",'datos GENERALES'!$B$15))</f>
        <v/>
      </c>
      <c r="S4753" s="49" t="str">
        <f t="shared" si="594"/>
        <v/>
      </c>
      <c r="T4753" s="49" t="str">
        <f t="shared" si="595"/>
        <v/>
      </c>
      <c r="AA4753" s="50" t="str">
        <f t="shared" si="599"/>
        <v/>
      </c>
      <c r="AE4753" s="50" t="str">
        <f t="shared" si="596"/>
        <v/>
      </c>
      <c r="AI4753" s="19" t="str">
        <f t="shared" si="597"/>
        <v/>
      </c>
      <c r="AJ4753"/>
      <c r="AK4753" s="19" t="str">
        <f t="shared" si="598"/>
        <v/>
      </c>
    </row>
    <row r="4754" spans="1:37" x14ac:dyDescent="0.25">
      <c r="A4754" s="42" t="str">
        <f t="shared" si="592"/>
        <v/>
      </c>
      <c r="B4754" s="42" t="str">
        <f t="shared" si="593"/>
        <v/>
      </c>
      <c r="C4754" s="42" t="str">
        <f>IF(ISBLANK($N4754),"",IF(ISBLANK('datos GENERALES'!B$16),"",'datos GENERALES'!B$16))</f>
        <v/>
      </c>
      <c r="D4754" s="43" t="str">
        <f>IF(ISBLANK($N4754),"","SGBTM/AUTAROC/"&amp;'datos GENERALES'!B$5&amp;"_"&amp;'datos GENERALES'!C$5&amp;"_"&amp;'datos GENERALES'!D$5)</f>
        <v/>
      </c>
      <c r="E4754" s="42" t="str">
        <f>IF(ISBLANK($N4754),"",IF(ISBLANK('datos GENERALES'!$B$6),"",'datos GENERALES'!$B$6))</f>
        <v/>
      </c>
      <c r="F4754" s="42" t="str">
        <f>IF(ISBLANK($N4754),"",IF(ISBLANK('datos GENERALES'!$B$7),"",'datos GENERALES'!$B$7))</f>
        <v/>
      </c>
      <c r="G4754" s="42" t="str">
        <f>IF(ISBLANK($N4754),"",IF(ISBLANK('datos GENERALES'!$B$10),"",'datos GENERALES'!$B$10))</f>
        <v/>
      </c>
      <c r="H4754" s="42" t="str">
        <f>IF(ISBLANK($N4754),"",IF(ISBLANK('datos GENERALES'!$C$10),"",'datos GENERALES'!$C$10))</f>
        <v/>
      </c>
      <c r="I4754" s="42" t="str">
        <f>IF(ISBLANK($N4754),"",IF(ISBLANK('datos GENERALES'!$D$10),"",'datos GENERALES'!$D$10))</f>
        <v/>
      </c>
      <c r="O4754" s="48" t="str">
        <f>IFERROR(VLOOKUP(N4754,ListaEspecies!$B$3:$D$45,2,FALSE),"")</f>
        <v/>
      </c>
      <c r="P4754" s="96" t="str">
        <f>IFERROR(VLOOKUP(N4754,ListaEspecies!$B$3:$D$45,3,FALSE),"")</f>
        <v/>
      </c>
      <c r="R4754" s="42" t="str">
        <f>IF(ISBLANK($J4754),"",IF(ISBLANK('datos GENERALES'!$B$15),"",'datos GENERALES'!$B$15))</f>
        <v/>
      </c>
      <c r="S4754" s="49" t="str">
        <f t="shared" si="594"/>
        <v/>
      </c>
      <c r="T4754" s="49" t="str">
        <f t="shared" si="595"/>
        <v/>
      </c>
      <c r="AA4754" s="50" t="str">
        <f t="shared" si="599"/>
        <v/>
      </c>
      <c r="AE4754" s="50" t="str">
        <f t="shared" si="596"/>
        <v/>
      </c>
      <c r="AI4754" s="19" t="str">
        <f t="shared" si="597"/>
        <v/>
      </c>
      <c r="AJ4754"/>
      <c r="AK4754" s="19" t="str">
        <f t="shared" si="598"/>
        <v/>
      </c>
    </row>
    <row r="4755" spans="1:37" x14ac:dyDescent="0.25">
      <c r="A4755" s="42" t="str">
        <f t="shared" si="592"/>
        <v/>
      </c>
      <c r="B4755" s="42" t="str">
        <f t="shared" si="593"/>
        <v/>
      </c>
      <c r="C4755" s="42" t="str">
        <f>IF(ISBLANK($N4755),"",IF(ISBLANK('datos GENERALES'!B$16),"",'datos GENERALES'!B$16))</f>
        <v/>
      </c>
      <c r="D4755" s="43" t="str">
        <f>IF(ISBLANK($N4755),"","SGBTM/AUTAROC/"&amp;'datos GENERALES'!B$5&amp;"_"&amp;'datos GENERALES'!C$5&amp;"_"&amp;'datos GENERALES'!D$5)</f>
        <v/>
      </c>
      <c r="E4755" s="42" t="str">
        <f>IF(ISBLANK($N4755),"",IF(ISBLANK('datos GENERALES'!$B$6),"",'datos GENERALES'!$B$6))</f>
        <v/>
      </c>
      <c r="F4755" s="42" t="str">
        <f>IF(ISBLANK($N4755),"",IF(ISBLANK('datos GENERALES'!$B$7),"",'datos GENERALES'!$B$7))</f>
        <v/>
      </c>
      <c r="G4755" s="42" t="str">
        <f>IF(ISBLANK($N4755),"",IF(ISBLANK('datos GENERALES'!$B$10),"",'datos GENERALES'!$B$10))</f>
        <v/>
      </c>
      <c r="H4755" s="42" t="str">
        <f>IF(ISBLANK($N4755),"",IF(ISBLANK('datos GENERALES'!$C$10),"",'datos GENERALES'!$C$10))</f>
        <v/>
      </c>
      <c r="I4755" s="42" t="str">
        <f>IF(ISBLANK($N4755),"",IF(ISBLANK('datos GENERALES'!$D$10),"",'datos GENERALES'!$D$10))</f>
        <v/>
      </c>
      <c r="O4755" s="48" t="str">
        <f>IFERROR(VLOOKUP(N4755,ListaEspecies!$B$3:$D$45,2,FALSE),"")</f>
        <v/>
      </c>
      <c r="P4755" s="96" t="str">
        <f>IFERROR(VLOOKUP(N4755,ListaEspecies!$B$3:$D$45,3,FALSE),"")</f>
        <v/>
      </c>
      <c r="R4755" s="42" t="str">
        <f>IF(ISBLANK($J4755),"",IF(ISBLANK('datos GENERALES'!$B$15),"",'datos GENERALES'!$B$15))</f>
        <v/>
      </c>
      <c r="S4755" s="49" t="str">
        <f t="shared" si="594"/>
        <v/>
      </c>
      <c r="T4755" s="49" t="str">
        <f t="shared" si="595"/>
        <v/>
      </c>
      <c r="AA4755" s="50" t="str">
        <f t="shared" si="599"/>
        <v/>
      </c>
      <c r="AE4755" s="50" t="str">
        <f t="shared" si="596"/>
        <v/>
      </c>
      <c r="AI4755" s="19" t="str">
        <f t="shared" si="597"/>
        <v/>
      </c>
      <c r="AJ4755"/>
      <c r="AK4755" s="19" t="str">
        <f t="shared" si="598"/>
        <v/>
      </c>
    </row>
    <row r="4756" spans="1:37" x14ac:dyDescent="0.25">
      <c r="A4756" s="42" t="str">
        <f t="shared" si="592"/>
        <v/>
      </c>
      <c r="B4756" s="42" t="str">
        <f t="shared" si="593"/>
        <v/>
      </c>
      <c r="C4756" s="42" t="str">
        <f>IF(ISBLANK($N4756),"",IF(ISBLANK('datos GENERALES'!B$16),"",'datos GENERALES'!B$16))</f>
        <v/>
      </c>
      <c r="D4756" s="43" t="str">
        <f>IF(ISBLANK($N4756),"","SGBTM/AUTAROC/"&amp;'datos GENERALES'!B$5&amp;"_"&amp;'datos GENERALES'!C$5&amp;"_"&amp;'datos GENERALES'!D$5)</f>
        <v/>
      </c>
      <c r="E4756" s="42" t="str">
        <f>IF(ISBLANK($N4756),"",IF(ISBLANK('datos GENERALES'!$B$6),"",'datos GENERALES'!$B$6))</f>
        <v/>
      </c>
      <c r="F4756" s="42" t="str">
        <f>IF(ISBLANK($N4756),"",IF(ISBLANK('datos GENERALES'!$B$7),"",'datos GENERALES'!$B$7))</f>
        <v/>
      </c>
      <c r="G4756" s="42" t="str">
        <f>IF(ISBLANK($N4756),"",IF(ISBLANK('datos GENERALES'!$B$10),"",'datos GENERALES'!$B$10))</f>
        <v/>
      </c>
      <c r="H4756" s="42" t="str">
        <f>IF(ISBLANK($N4756),"",IF(ISBLANK('datos GENERALES'!$C$10),"",'datos GENERALES'!$C$10))</f>
        <v/>
      </c>
      <c r="I4756" s="42" t="str">
        <f>IF(ISBLANK($N4756),"",IF(ISBLANK('datos GENERALES'!$D$10),"",'datos GENERALES'!$D$10))</f>
        <v/>
      </c>
      <c r="O4756" s="48" t="str">
        <f>IFERROR(VLOOKUP(N4756,ListaEspecies!$B$3:$D$45,2,FALSE),"")</f>
        <v/>
      </c>
      <c r="P4756" s="96" t="str">
        <f>IFERROR(VLOOKUP(N4756,ListaEspecies!$B$3:$D$45,3,FALSE),"")</f>
        <v/>
      </c>
      <c r="R4756" s="42" t="str">
        <f>IF(ISBLANK($J4756),"",IF(ISBLANK('datos GENERALES'!$B$15),"",'datos GENERALES'!$B$15))</f>
        <v/>
      </c>
      <c r="S4756" s="49" t="str">
        <f t="shared" si="594"/>
        <v/>
      </c>
      <c r="T4756" s="49" t="str">
        <f t="shared" si="595"/>
        <v/>
      </c>
      <c r="AA4756" s="50" t="str">
        <f t="shared" si="599"/>
        <v/>
      </c>
      <c r="AE4756" s="50" t="str">
        <f t="shared" si="596"/>
        <v/>
      </c>
      <c r="AI4756" s="19" t="str">
        <f t="shared" si="597"/>
        <v/>
      </c>
      <c r="AJ4756"/>
      <c r="AK4756" s="19" t="str">
        <f t="shared" si="598"/>
        <v/>
      </c>
    </row>
    <row r="4757" spans="1:37" x14ac:dyDescent="0.25">
      <c r="A4757" s="42" t="str">
        <f t="shared" si="592"/>
        <v/>
      </c>
      <c r="B4757" s="42" t="str">
        <f t="shared" si="593"/>
        <v/>
      </c>
      <c r="C4757" s="42" t="str">
        <f>IF(ISBLANK($N4757),"",IF(ISBLANK('datos GENERALES'!B$16),"",'datos GENERALES'!B$16))</f>
        <v/>
      </c>
      <c r="D4757" s="43" t="str">
        <f>IF(ISBLANK($N4757),"","SGBTM/AUTAROC/"&amp;'datos GENERALES'!B$5&amp;"_"&amp;'datos GENERALES'!C$5&amp;"_"&amp;'datos GENERALES'!D$5)</f>
        <v/>
      </c>
      <c r="E4757" s="42" t="str">
        <f>IF(ISBLANK($N4757),"",IF(ISBLANK('datos GENERALES'!$B$6),"",'datos GENERALES'!$B$6))</f>
        <v/>
      </c>
      <c r="F4757" s="42" t="str">
        <f>IF(ISBLANK($N4757),"",IF(ISBLANK('datos GENERALES'!$B$7),"",'datos GENERALES'!$B$7))</f>
        <v/>
      </c>
      <c r="G4757" s="42" t="str">
        <f>IF(ISBLANK($N4757),"",IF(ISBLANK('datos GENERALES'!$B$10),"",'datos GENERALES'!$B$10))</f>
        <v/>
      </c>
      <c r="H4757" s="42" t="str">
        <f>IF(ISBLANK($N4757),"",IF(ISBLANK('datos GENERALES'!$C$10),"",'datos GENERALES'!$C$10))</f>
        <v/>
      </c>
      <c r="I4757" s="42" t="str">
        <f>IF(ISBLANK($N4757),"",IF(ISBLANK('datos GENERALES'!$D$10),"",'datos GENERALES'!$D$10))</f>
        <v/>
      </c>
      <c r="O4757" s="48" t="str">
        <f>IFERROR(VLOOKUP(N4757,ListaEspecies!$B$3:$D$45,2,FALSE),"")</f>
        <v/>
      </c>
      <c r="P4757" s="96" t="str">
        <f>IFERROR(VLOOKUP(N4757,ListaEspecies!$B$3:$D$45,3,FALSE),"")</f>
        <v/>
      </c>
      <c r="R4757" s="42" t="str">
        <f>IF(ISBLANK($J4757),"",IF(ISBLANK('datos GENERALES'!$B$15),"",'datos GENERALES'!$B$15))</f>
        <v/>
      </c>
      <c r="S4757" s="49" t="str">
        <f t="shared" si="594"/>
        <v/>
      </c>
      <c r="T4757" s="49" t="str">
        <f t="shared" si="595"/>
        <v/>
      </c>
      <c r="AA4757" s="50" t="str">
        <f t="shared" si="599"/>
        <v/>
      </c>
      <c r="AE4757" s="50" t="str">
        <f t="shared" si="596"/>
        <v/>
      </c>
      <c r="AI4757" s="19" t="str">
        <f t="shared" si="597"/>
        <v/>
      </c>
      <c r="AJ4757"/>
      <c r="AK4757" s="19" t="str">
        <f t="shared" si="598"/>
        <v/>
      </c>
    </row>
    <row r="4758" spans="1:37" x14ac:dyDescent="0.25">
      <c r="A4758" s="42" t="str">
        <f t="shared" si="592"/>
        <v/>
      </c>
      <c r="B4758" s="42" t="str">
        <f t="shared" si="593"/>
        <v/>
      </c>
      <c r="C4758" s="42" t="str">
        <f>IF(ISBLANK($N4758),"",IF(ISBLANK('datos GENERALES'!B$16),"",'datos GENERALES'!B$16))</f>
        <v/>
      </c>
      <c r="D4758" s="43" t="str">
        <f>IF(ISBLANK($N4758),"","SGBTM/AUTAROC/"&amp;'datos GENERALES'!B$5&amp;"_"&amp;'datos GENERALES'!C$5&amp;"_"&amp;'datos GENERALES'!D$5)</f>
        <v/>
      </c>
      <c r="E4758" s="42" t="str">
        <f>IF(ISBLANK($N4758),"",IF(ISBLANK('datos GENERALES'!$B$6),"",'datos GENERALES'!$B$6))</f>
        <v/>
      </c>
      <c r="F4758" s="42" t="str">
        <f>IF(ISBLANK($N4758),"",IF(ISBLANK('datos GENERALES'!$B$7),"",'datos GENERALES'!$B$7))</f>
        <v/>
      </c>
      <c r="G4758" s="42" t="str">
        <f>IF(ISBLANK($N4758),"",IF(ISBLANK('datos GENERALES'!$B$10),"",'datos GENERALES'!$B$10))</f>
        <v/>
      </c>
      <c r="H4758" s="42" t="str">
        <f>IF(ISBLANK($N4758),"",IF(ISBLANK('datos GENERALES'!$C$10),"",'datos GENERALES'!$C$10))</f>
        <v/>
      </c>
      <c r="I4758" s="42" t="str">
        <f>IF(ISBLANK($N4758),"",IF(ISBLANK('datos GENERALES'!$D$10),"",'datos GENERALES'!$D$10))</f>
        <v/>
      </c>
      <c r="O4758" s="48" t="str">
        <f>IFERROR(VLOOKUP(N4758,ListaEspecies!$B$3:$D$45,2,FALSE),"")</f>
        <v/>
      </c>
      <c r="P4758" s="96" t="str">
        <f>IFERROR(VLOOKUP(N4758,ListaEspecies!$B$3:$D$45,3,FALSE),"")</f>
        <v/>
      </c>
      <c r="R4758" s="42" t="str">
        <f>IF(ISBLANK($J4758),"",IF(ISBLANK('datos GENERALES'!$B$15),"",'datos GENERALES'!$B$15))</f>
        <v/>
      </c>
      <c r="S4758" s="49" t="str">
        <f t="shared" si="594"/>
        <v/>
      </c>
      <c r="T4758" s="49" t="str">
        <f t="shared" si="595"/>
        <v/>
      </c>
      <c r="AA4758" s="50" t="str">
        <f t="shared" si="599"/>
        <v/>
      </c>
      <c r="AE4758" s="50" t="str">
        <f t="shared" si="596"/>
        <v/>
      </c>
      <c r="AI4758" s="19" t="str">
        <f t="shared" si="597"/>
        <v/>
      </c>
      <c r="AJ4758"/>
      <c r="AK4758" s="19" t="str">
        <f t="shared" si="598"/>
        <v/>
      </c>
    </row>
    <row r="4759" spans="1:37" x14ac:dyDescent="0.25">
      <c r="A4759" s="42" t="str">
        <f t="shared" si="592"/>
        <v/>
      </c>
      <c r="B4759" s="42" t="str">
        <f t="shared" si="593"/>
        <v/>
      </c>
      <c r="C4759" s="42" t="str">
        <f>IF(ISBLANK($N4759),"",IF(ISBLANK('datos GENERALES'!B$16),"",'datos GENERALES'!B$16))</f>
        <v/>
      </c>
      <c r="D4759" s="43" t="str">
        <f>IF(ISBLANK($N4759),"","SGBTM/AUTAROC/"&amp;'datos GENERALES'!B$5&amp;"_"&amp;'datos GENERALES'!C$5&amp;"_"&amp;'datos GENERALES'!D$5)</f>
        <v/>
      </c>
      <c r="E4759" s="42" t="str">
        <f>IF(ISBLANK($N4759),"",IF(ISBLANK('datos GENERALES'!$B$6),"",'datos GENERALES'!$B$6))</f>
        <v/>
      </c>
      <c r="F4759" s="42" t="str">
        <f>IF(ISBLANK($N4759),"",IF(ISBLANK('datos GENERALES'!$B$7),"",'datos GENERALES'!$B$7))</f>
        <v/>
      </c>
      <c r="G4759" s="42" t="str">
        <f>IF(ISBLANK($N4759),"",IF(ISBLANK('datos GENERALES'!$B$10),"",'datos GENERALES'!$B$10))</f>
        <v/>
      </c>
      <c r="H4759" s="42" t="str">
        <f>IF(ISBLANK($N4759),"",IF(ISBLANK('datos GENERALES'!$C$10),"",'datos GENERALES'!$C$10))</f>
        <v/>
      </c>
      <c r="I4759" s="42" t="str">
        <f>IF(ISBLANK($N4759),"",IF(ISBLANK('datos GENERALES'!$D$10),"",'datos GENERALES'!$D$10))</f>
        <v/>
      </c>
      <c r="O4759" s="48" t="str">
        <f>IFERROR(VLOOKUP(N4759,ListaEspecies!$B$3:$D$45,2,FALSE),"")</f>
        <v/>
      </c>
      <c r="P4759" s="96" t="str">
        <f>IFERROR(VLOOKUP(N4759,ListaEspecies!$B$3:$D$45,3,FALSE),"")</f>
        <v/>
      </c>
      <c r="R4759" s="42" t="str">
        <f>IF(ISBLANK($J4759),"",IF(ISBLANK('datos GENERALES'!$B$15),"",'datos GENERALES'!$B$15))</f>
        <v/>
      </c>
      <c r="S4759" s="49" t="str">
        <f t="shared" si="594"/>
        <v/>
      </c>
      <c r="T4759" s="49" t="str">
        <f t="shared" si="595"/>
        <v/>
      </c>
      <c r="AA4759" s="50" t="str">
        <f t="shared" si="599"/>
        <v/>
      </c>
      <c r="AE4759" s="50" t="str">
        <f t="shared" si="596"/>
        <v/>
      </c>
      <c r="AI4759" s="19" t="str">
        <f t="shared" si="597"/>
        <v/>
      </c>
      <c r="AJ4759"/>
      <c r="AK4759" s="19" t="str">
        <f t="shared" si="598"/>
        <v/>
      </c>
    </row>
    <row r="4760" spans="1:37" x14ac:dyDescent="0.25">
      <c r="A4760" s="42" t="str">
        <f t="shared" si="592"/>
        <v/>
      </c>
      <c r="B4760" s="42" t="str">
        <f t="shared" si="593"/>
        <v/>
      </c>
      <c r="C4760" s="42" t="str">
        <f>IF(ISBLANK($N4760),"",IF(ISBLANK('datos GENERALES'!B$16),"",'datos GENERALES'!B$16))</f>
        <v/>
      </c>
      <c r="D4760" s="43" t="str">
        <f>IF(ISBLANK($N4760),"","SGBTM/AUTAROC/"&amp;'datos GENERALES'!B$5&amp;"_"&amp;'datos GENERALES'!C$5&amp;"_"&amp;'datos GENERALES'!D$5)</f>
        <v/>
      </c>
      <c r="E4760" s="42" t="str">
        <f>IF(ISBLANK($N4760),"",IF(ISBLANK('datos GENERALES'!$B$6),"",'datos GENERALES'!$B$6))</f>
        <v/>
      </c>
      <c r="F4760" s="42" t="str">
        <f>IF(ISBLANK($N4760),"",IF(ISBLANK('datos GENERALES'!$B$7),"",'datos GENERALES'!$B$7))</f>
        <v/>
      </c>
      <c r="G4760" s="42" t="str">
        <f>IF(ISBLANK($N4760),"",IF(ISBLANK('datos GENERALES'!$B$10),"",'datos GENERALES'!$B$10))</f>
        <v/>
      </c>
      <c r="H4760" s="42" t="str">
        <f>IF(ISBLANK($N4760),"",IF(ISBLANK('datos GENERALES'!$C$10),"",'datos GENERALES'!$C$10))</f>
        <v/>
      </c>
      <c r="I4760" s="42" t="str">
        <f>IF(ISBLANK($N4760),"",IF(ISBLANK('datos GENERALES'!$D$10),"",'datos GENERALES'!$D$10))</f>
        <v/>
      </c>
      <c r="O4760" s="48" t="str">
        <f>IFERROR(VLOOKUP(N4760,ListaEspecies!$B$3:$D$45,2,FALSE),"")</f>
        <v/>
      </c>
      <c r="P4760" s="96" t="str">
        <f>IFERROR(VLOOKUP(N4760,ListaEspecies!$B$3:$D$45,3,FALSE),"")</f>
        <v/>
      </c>
      <c r="R4760" s="42" t="str">
        <f>IF(ISBLANK($J4760),"",IF(ISBLANK('datos GENERALES'!$B$15),"",'datos GENERALES'!$B$15))</f>
        <v/>
      </c>
      <c r="S4760" s="49" t="str">
        <f t="shared" si="594"/>
        <v/>
      </c>
      <c r="T4760" s="49" t="str">
        <f t="shared" si="595"/>
        <v/>
      </c>
      <c r="AA4760" s="50" t="str">
        <f t="shared" si="599"/>
        <v/>
      </c>
      <c r="AE4760" s="50" t="str">
        <f t="shared" si="596"/>
        <v/>
      </c>
      <c r="AI4760" s="19" t="str">
        <f t="shared" si="597"/>
        <v/>
      </c>
      <c r="AJ4760"/>
      <c r="AK4760" s="19" t="str">
        <f t="shared" si="598"/>
        <v/>
      </c>
    </row>
    <row r="4761" spans="1:37" x14ac:dyDescent="0.25">
      <c r="A4761" s="42" t="str">
        <f t="shared" si="592"/>
        <v/>
      </c>
      <c r="B4761" s="42" t="str">
        <f t="shared" si="593"/>
        <v/>
      </c>
      <c r="C4761" s="42" t="str">
        <f>IF(ISBLANK($N4761),"",IF(ISBLANK('datos GENERALES'!B$16),"",'datos GENERALES'!B$16))</f>
        <v/>
      </c>
      <c r="D4761" s="43" t="str">
        <f>IF(ISBLANK($N4761),"","SGBTM/AUTAROC/"&amp;'datos GENERALES'!B$5&amp;"_"&amp;'datos GENERALES'!C$5&amp;"_"&amp;'datos GENERALES'!D$5)</f>
        <v/>
      </c>
      <c r="E4761" s="42" t="str">
        <f>IF(ISBLANK($N4761),"",IF(ISBLANK('datos GENERALES'!$B$6),"",'datos GENERALES'!$B$6))</f>
        <v/>
      </c>
      <c r="F4761" s="42" t="str">
        <f>IF(ISBLANK($N4761),"",IF(ISBLANK('datos GENERALES'!$B$7),"",'datos GENERALES'!$B$7))</f>
        <v/>
      </c>
      <c r="G4761" s="42" t="str">
        <f>IF(ISBLANK($N4761),"",IF(ISBLANK('datos GENERALES'!$B$10),"",'datos GENERALES'!$B$10))</f>
        <v/>
      </c>
      <c r="H4761" s="42" t="str">
        <f>IF(ISBLANK($N4761),"",IF(ISBLANK('datos GENERALES'!$C$10),"",'datos GENERALES'!$C$10))</f>
        <v/>
      </c>
      <c r="I4761" s="42" t="str">
        <f>IF(ISBLANK($N4761),"",IF(ISBLANK('datos GENERALES'!$D$10),"",'datos GENERALES'!$D$10))</f>
        <v/>
      </c>
      <c r="O4761" s="48" t="str">
        <f>IFERROR(VLOOKUP(N4761,ListaEspecies!$B$3:$D$45,2,FALSE),"")</f>
        <v/>
      </c>
      <c r="P4761" s="96" t="str">
        <f>IFERROR(VLOOKUP(N4761,ListaEspecies!$B$3:$D$45,3,FALSE),"")</f>
        <v/>
      </c>
      <c r="R4761" s="42" t="str">
        <f>IF(ISBLANK($J4761),"",IF(ISBLANK('datos GENERALES'!$B$15),"",'datos GENERALES'!$B$15))</f>
        <v/>
      </c>
      <c r="S4761" s="49" t="str">
        <f t="shared" si="594"/>
        <v/>
      </c>
      <c r="T4761" s="49" t="str">
        <f t="shared" si="595"/>
        <v/>
      </c>
      <c r="AA4761" s="50" t="str">
        <f t="shared" si="599"/>
        <v/>
      </c>
      <c r="AE4761" s="50" t="str">
        <f t="shared" si="596"/>
        <v/>
      </c>
      <c r="AI4761" s="19" t="str">
        <f t="shared" si="597"/>
        <v/>
      </c>
      <c r="AJ4761"/>
      <c r="AK4761" s="19" t="str">
        <f t="shared" si="598"/>
        <v/>
      </c>
    </row>
    <row r="4762" spans="1:37" x14ac:dyDescent="0.25">
      <c r="A4762" s="42" t="str">
        <f t="shared" si="592"/>
        <v/>
      </c>
      <c r="B4762" s="42" t="str">
        <f t="shared" si="593"/>
        <v/>
      </c>
      <c r="C4762" s="42" t="str">
        <f>IF(ISBLANK($N4762),"",IF(ISBLANK('datos GENERALES'!B$16),"",'datos GENERALES'!B$16))</f>
        <v/>
      </c>
      <c r="D4762" s="43" t="str">
        <f>IF(ISBLANK($N4762),"","SGBTM/AUTAROC/"&amp;'datos GENERALES'!B$5&amp;"_"&amp;'datos GENERALES'!C$5&amp;"_"&amp;'datos GENERALES'!D$5)</f>
        <v/>
      </c>
      <c r="E4762" s="42" t="str">
        <f>IF(ISBLANK($N4762),"",IF(ISBLANK('datos GENERALES'!$B$6),"",'datos GENERALES'!$B$6))</f>
        <v/>
      </c>
      <c r="F4762" s="42" t="str">
        <f>IF(ISBLANK($N4762),"",IF(ISBLANK('datos GENERALES'!$B$7),"",'datos GENERALES'!$B$7))</f>
        <v/>
      </c>
      <c r="G4762" s="42" t="str">
        <f>IF(ISBLANK($N4762),"",IF(ISBLANK('datos GENERALES'!$B$10),"",'datos GENERALES'!$B$10))</f>
        <v/>
      </c>
      <c r="H4762" s="42" t="str">
        <f>IF(ISBLANK($N4762),"",IF(ISBLANK('datos GENERALES'!$C$10),"",'datos GENERALES'!$C$10))</f>
        <v/>
      </c>
      <c r="I4762" s="42" t="str">
        <f>IF(ISBLANK($N4762),"",IF(ISBLANK('datos GENERALES'!$D$10),"",'datos GENERALES'!$D$10))</f>
        <v/>
      </c>
      <c r="O4762" s="48" t="str">
        <f>IFERROR(VLOOKUP(N4762,ListaEspecies!$B$3:$D$45,2,FALSE),"")</f>
        <v/>
      </c>
      <c r="P4762" s="96" t="str">
        <f>IFERROR(VLOOKUP(N4762,ListaEspecies!$B$3:$D$45,3,FALSE),"")</f>
        <v/>
      </c>
      <c r="R4762" s="42" t="str">
        <f>IF(ISBLANK($J4762),"",IF(ISBLANK('datos GENERALES'!$B$15),"",'datos GENERALES'!$B$15))</f>
        <v/>
      </c>
      <c r="S4762" s="49" t="str">
        <f t="shared" si="594"/>
        <v/>
      </c>
      <c r="T4762" s="49" t="str">
        <f t="shared" si="595"/>
        <v/>
      </c>
      <c r="AA4762" s="50" t="str">
        <f t="shared" si="599"/>
        <v/>
      </c>
      <c r="AE4762" s="50" t="str">
        <f t="shared" si="596"/>
        <v/>
      </c>
      <c r="AI4762" s="19" t="str">
        <f t="shared" si="597"/>
        <v/>
      </c>
      <c r="AJ4762"/>
      <c r="AK4762" s="19" t="str">
        <f t="shared" si="598"/>
        <v/>
      </c>
    </row>
    <row r="4763" spans="1:37" x14ac:dyDescent="0.25">
      <c r="A4763" s="42" t="str">
        <f t="shared" si="592"/>
        <v/>
      </c>
      <c r="B4763" s="42" t="str">
        <f t="shared" si="593"/>
        <v/>
      </c>
      <c r="C4763" s="42" t="str">
        <f>IF(ISBLANK($N4763),"",IF(ISBLANK('datos GENERALES'!B$16),"",'datos GENERALES'!B$16))</f>
        <v/>
      </c>
      <c r="D4763" s="43" t="str">
        <f>IF(ISBLANK($N4763),"","SGBTM/AUTAROC/"&amp;'datos GENERALES'!B$5&amp;"_"&amp;'datos GENERALES'!C$5&amp;"_"&amp;'datos GENERALES'!D$5)</f>
        <v/>
      </c>
      <c r="E4763" s="42" t="str">
        <f>IF(ISBLANK($N4763),"",IF(ISBLANK('datos GENERALES'!$B$6),"",'datos GENERALES'!$B$6))</f>
        <v/>
      </c>
      <c r="F4763" s="42" t="str">
        <f>IF(ISBLANK($N4763),"",IF(ISBLANK('datos GENERALES'!$B$7),"",'datos GENERALES'!$B$7))</f>
        <v/>
      </c>
      <c r="G4763" s="42" t="str">
        <f>IF(ISBLANK($N4763),"",IF(ISBLANK('datos GENERALES'!$B$10),"",'datos GENERALES'!$B$10))</f>
        <v/>
      </c>
      <c r="H4763" s="42" t="str">
        <f>IF(ISBLANK($N4763),"",IF(ISBLANK('datos GENERALES'!$C$10),"",'datos GENERALES'!$C$10))</f>
        <v/>
      </c>
      <c r="I4763" s="42" t="str">
        <f>IF(ISBLANK($N4763),"",IF(ISBLANK('datos GENERALES'!$D$10),"",'datos GENERALES'!$D$10))</f>
        <v/>
      </c>
      <c r="O4763" s="48" t="str">
        <f>IFERROR(VLOOKUP(N4763,ListaEspecies!$B$3:$D$45,2,FALSE),"")</f>
        <v/>
      </c>
      <c r="P4763" s="96" t="str">
        <f>IFERROR(VLOOKUP(N4763,ListaEspecies!$B$3:$D$45,3,FALSE),"")</f>
        <v/>
      </c>
      <c r="R4763" s="42" t="str">
        <f>IF(ISBLANK($J4763),"",IF(ISBLANK('datos GENERALES'!$B$15),"",'datos GENERALES'!$B$15))</f>
        <v/>
      </c>
      <c r="S4763" s="49" t="str">
        <f t="shared" si="594"/>
        <v/>
      </c>
      <c r="T4763" s="49" t="str">
        <f t="shared" si="595"/>
        <v/>
      </c>
      <c r="AA4763" s="50" t="str">
        <f t="shared" si="599"/>
        <v/>
      </c>
      <c r="AE4763" s="50" t="str">
        <f t="shared" si="596"/>
        <v/>
      </c>
      <c r="AI4763" s="19" t="str">
        <f t="shared" si="597"/>
        <v/>
      </c>
      <c r="AJ4763"/>
      <c r="AK4763" s="19" t="str">
        <f t="shared" si="598"/>
        <v/>
      </c>
    </row>
    <row r="4764" spans="1:37" x14ac:dyDescent="0.25">
      <c r="A4764" s="42" t="str">
        <f t="shared" si="592"/>
        <v/>
      </c>
      <c r="B4764" s="42" t="str">
        <f t="shared" si="593"/>
        <v/>
      </c>
      <c r="C4764" s="42" t="str">
        <f>IF(ISBLANK($N4764),"",IF(ISBLANK('datos GENERALES'!B$16),"",'datos GENERALES'!B$16))</f>
        <v/>
      </c>
      <c r="D4764" s="43" t="str">
        <f>IF(ISBLANK($N4764),"","SGBTM/AUTAROC/"&amp;'datos GENERALES'!B$5&amp;"_"&amp;'datos GENERALES'!C$5&amp;"_"&amp;'datos GENERALES'!D$5)</f>
        <v/>
      </c>
      <c r="E4764" s="42" t="str">
        <f>IF(ISBLANK($N4764),"",IF(ISBLANK('datos GENERALES'!$B$6),"",'datos GENERALES'!$B$6))</f>
        <v/>
      </c>
      <c r="F4764" s="42" t="str">
        <f>IF(ISBLANK($N4764),"",IF(ISBLANK('datos GENERALES'!$B$7),"",'datos GENERALES'!$B$7))</f>
        <v/>
      </c>
      <c r="G4764" s="42" t="str">
        <f>IF(ISBLANK($N4764),"",IF(ISBLANK('datos GENERALES'!$B$10),"",'datos GENERALES'!$B$10))</f>
        <v/>
      </c>
      <c r="H4764" s="42" t="str">
        <f>IF(ISBLANK($N4764),"",IF(ISBLANK('datos GENERALES'!$C$10),"",'datos GENERALES'!$C$10))</f>
        <v/>
      </c>
      <c r="I4764" s="42" t="str">
        <f>IF(ISBLANK($N4764),"",IF(ISBLANK('datos GENERALES'!$D$10),"",'datos GENERALES'!$D$10))</f>
        <v/>
      </c>
      <c r="O4764" s="48" t="str">
        <f>IFERROR(VLOOKUP(N4764,ListaEspecies!$B$3:$D$45,2,FALSE),"")</f>
        <v/>
      </c>
      <c r="P4764" s="96" t="str">
        <f>IFERROR(VLOOKUP(N4764,ListaEspecies!$B$3:$D$45,3,FALSE),"")</f>
        <v/>
      </c>
      <c r="R4764" s="42" t="str">
        <f>IF(ISBLANK($J4764),"",IF(ISBLANK('datos GENERALES'!$B$15),"",'datos GENERALES'!$B$15))</f>
        <v/>
      </c>
      <c r="S4764" s="49" t="str">
        <f t="shared" si="594"/>
        <v/>
      </c>
      <c r="T4764" s="49" t="str">
        <f t="shared" si="595"/>
        <v/>
      </c>
      <c r="AA4764" s="50" t="str">
        <f t="shared" si="599"/>
        <v/>
      </c>
      <c r="AE4764" s="50" t="str">
        <f t="shared" si="596"/>
        <v/>
      </c>
      <c r="AI4764" s="19" t="str">
        <f t="shared" si="597"/>
        <v/>
      </c>
      <c r="AJ4764"/>
      <c r="AK4764" s="19" t="str">
        <f t="shared" si="598"/>
        <v/>
      </c>
    </row>
    <row r="4765" spans="1:37" x14ac:dyDescent="0.25">
      <c r="A4765" s="42" t="str">
        <f t="shared" si="592"/>
        <v/>
      </c>
      <c r="B4765" s="42" t="str">
        <f t="shared" si="593"/>
        <v/>
      </c>
      <c r="C4765" s="42" t="str">
        <f>IF(ISBLANK($N4765),"",IF(ISBLANK('datos GENERALES'!B$16),"",'datos GENERALES'!B$16))</f>
        <v/>
      </c>
      <c r="D4765" s="43" t="str">
        <f>IF(ISBLANK($N4765),"","SGBTM/AUTAROC/"&amp;'datos GENERALES'!B$5&amp;"_"&amp;'datos GENERALES'!C$5&amp;"_"&amp;'datos GENERALES'!D$5)</f>
        <v/>
      </c>
      <c r="E4765" s="42" t="str">
        <f>IF(ISBLANK($N4765),"",IF(ISBLANK('datos GENERALES'!$B$6),"",'datos GENERALES'!$B$6))</f>
        <v/>
      </c>
      <c r="F4765" s="42" t="str">
        <f>IF(ISBLANK($N4765),"",IF(ISBLANK('datos GENERALES'!$B$7),"",'datos GENERALES'!$B$7))</f>
        <v/>
      </c>
      <c r="G4765" s="42" t="str">
        <f>IF(ISBLANK($N4765),"",IF(ISBLANK('datos GENERALES'!$B$10),"",'datos GENERALES'!$B$10))</f>
        <v/>
      </c>
      <c r="H4765" s="42" t="str">
        <f>IF(ISBLANK($N4765),"",IF(ISBLANK('datos GENERALES'!$C$10),"",'datos GENERALES'!$C$10))</f>
        <v/>
      </c>
      <c r="I4765" s="42" t="str">
        <f>IF(ISBLANK($N4765),"",IF(ISBLANK('datos GENERALES'!$D$10),"",'datos GENERALES'!$D$10))</f>
        <v/>
      </c>
      <c r="O4765" s="48" t="str">
        <f>IFERROR(VLOOKUP(N4765,ListaEspecies!$B$3:$D$45,2,FALSE),"")</f>
        <v/>
      </c>
      <c r="P4765" s="96" t="str">
        <f>IFERROR(VLOOKUP(N4765,ListaEspecies!$B$3:$D$45,3,FALSE),"")</f>
        <v/>
      </c>
      <c r="R4765" s="42" t="str">
        <f>IF(ISBLANK($J4765),"",IF(ISBLANK('datos GENERALES'!$B$15),"",'datos GENERALES'!$B$15))</f>
        <v/>
      </c>
      <c r="S4765" s="49" t="str">
        <f t="shared" si="594"/>
        <v/>
      </c>
      <c r="T4765" s="49" t="str">
        <f t="shared" si="595"/>
        <v/>
      </c>
      <c r="AA4765" s="50" t="str">
        <f t="shared" si="599"/>
        <v/>
      </c>
      <c r="AE4765" s="50" t="str">
        <f t="shared" si="596"/>
        <v/>
      </c>
      <c r="AI4765" s="19" t="str">
        <f t="shared" si="597"/>
        <v/>
      </c>
      <c r="AJ4765"/>
      <c r="AK4765" s="19" t="str">
        <f t="shared" si="598"/>
        <v/>
      </c>
    </row>
    <row r="4766" spans="1:37" x14ac:dyDescent="0.25">
      <c r="A4766" s="42" t="str">
        <f t="shared" si="592"/>
        <v/>
      </c>
      <c r="B4766" s="42" t="str">
        <f t="shared" si="593"/>
        <v/>
      </c>
      <c r="C4766" s="42" t="str">
        <f>IF(ISBLANK($N4766),"",IF(ISBLANK('datos GENERALES'!B$16),"",'datos GENERALES'!B$16))</f>
        <v/>
      </c>
      <c r="D4766" s="43" t="str">
        <f>IF(ISBLANK($N4766),"","SGBTM/AUTAROC/"&amp;'datos GENERALES'!B$5&amp;"_"&amp;'datos GENERALES'!C$5&amp;"_"&amp;'datos GENERALES'!D$5)</f>
        <v/>
      </c>
      <c r="E4766" s="42" t="str">
        <f>IF(ISBLANK($N4766),"",IF(ISBLANK('datos GENERALES'!$B$6),"",'datos GENERALES'!$B$6))</f>
        <v/>
      </c>
      <c r="F4766" s="42" t="str">
        <f>IF(ISBLANK($N4766),"",IF(ISBLANK('datos GENERALES'!$B$7),"",'datos GENERALES'!$B$7))</f>
        <v/>
      </c>
      <c r="G4766" s="42" t="str">
        <f>IF(ISBLANK($N4766),"",IF(ISBLANK('datos GENERALES'!$B$10),"",'datos GENERALES'!$B$10))</f>
        <v/>
      </c>
      <c r="H4766" s="42" t="str">
        <f>IF(ISBLANK($N4766),"",IF(ISBLANK('datos GENERALES'!$C$10),"",'datos GENERALES'!$C$10))</f>
        <v/>
      </c>
      <c r="I4766" s="42" t="str">
        <f>IF(ISBLANK($N4766),"",IF(ISBLANK('datos GENERALES'!$D$10),"",'datos GENERALES'!$D$10))</f>
        <v/>
      </c>
      <c r="O4766" s="48" t="str">
        <f>IFERROR(VLOOKUP(N4766,ListaEspecies!$B$3:$D$45,2,FALSE),"")</f>
        <v/>
      </c>
      <c r="P4766" s="96" t="str">
        <f>IFERROR(VLOOKUP(N4766,ListaEspecies!$B$3:$D$45,3,FALSE),"")</f>
        <v/>
      </c>
      <c r="R4766" s="42" t="str">
        <f>IF(ISBLANK($J4766),"",IF(ISBLANK('datos GENERALES'!$B$15),"",'datos GENERALES'!$B$15))</f>
        <v/>
      </c>
      <c r="S4766" s="49" t="str">
        <f t="shared" si="594"/>
        <v/>
      </c>
      <c r="T4766" s="49" t="str">
        <f t="shared" si="595"/>
        <v/>
      </c>
      <c r="AA4766" s="50" t="str">
        <f t="shared" si="599"/>
        <v/>
      </c>
      <c r="AE4766" s="50" t="str">
        <f t="shared" si="596"/>
        <v/>
      </c>
      <c r="AI4766" s="19" t="str">
        <f t="shared" si="597"/>
        <v/>
      </c>
      <c r="AJ4766"/>
      <c r="AK4766" s="19" t="str">
        <f t="shared" si="598"/>
        <v/>
      </c>
    </row>
    <row r="4767" spans="1:37" x14ac:dyDescent="0.25">
      <c r="A4767" s="42" t="str">
        <f t="shared" si="592"/>
        <v/>
      </c>
      <c r="B4767" s="42" t="str">
        <f t="shared" si="593"/>
        <v/>
      </c>
      <c r="C4767" s="42" t="str">
        <f>IF(ISBLANK($N4767),"",IF(ISBLANK('datos GENERALES'!B$16),"",'datos GENERALES'!B$16))</f>
        <v/>
      </c>
      <c r="D4767" s="43" t="str">
        <f>IF(ISBLANK($N4767),"","SGBTM/AUTAROC/"&amp;'datos GENERALES'!B$5&amp;"_"&amp;'datos GENERALES'!C$5&amp;"_"&amp;'datos GENERALES'!D$5)</f>
        <v/>
      </c>
      <c r="E4767" s="42" t="str">
        <f>IF(ISBLANK($N4767),"",IF(ISBLANK('datos GENERALES'!$B$6),"",'datos GENERALES'!$B$6))</f>
        <v/>
      </c>
      <c r="F4767" s="42" t="str">
        <f>IF(ISBLANK($N4767),"",IF(ISBLANK('datos GENERALES'!$B$7),"",'datos GENERALES'!$B$7))</f>
        <v/>
      </c>
      <c r="G4767" s="42" t="str">
        <f>IF(ISBLANK($N4767),"",IF(ISBLANK('datos GENERALES'!$B$10),"",'datos GENERALES'!$B$10))</f>
        <v/>
      </c>
      <c r="H4767" s="42" t="str">
        <f>IF(ISBLANK($N4767),"",IF(ISBLANK('datos GENERALES'!$C$10),"",'datos GENERALES'!$C$10))</f>
        <v/>
      </c>
      <c r="I4767" s="42" t="str">
        <f>IF(ISBLANK($N4767),"",IF(ISBLANK('datos GENERALES'!$D$10),"",'datos GENERALES'!$D$10))</f>
        <v/>
      </c>
      <c r="O4767" s="48" t="str">
        <f>IFERROR(VLOOKUP(N4767,ListaEspecies!$B$3:$D$45,2,FALSE),"")</f>
        <v/>
      </c>
      <c r="P4767" s="96" t="str">
        <f>IFERROR(VLOOKUP(N4767,ListaEspecies!$B$3:$D$45,3,FALSE),"")</f>
        <v/>
      </c>
      <c r="R4767" s="42" t="str">
        <f>IF(ISBLANK($J4767),"",IF(ISBLANK('datos GENERALES'!$B$15),"",'datos GENERALES'!$B$15))</f>
        <v/>
      </c>
      <c r="S4767" s="49" t="str">
        <f t="shared" si="594"/>
        <v/>
      </c>
      <c r="T4767" s="49" t="str">
        <f t="shared" si="595"/>
        <v/>
      </c>
      <c r="AA4767" s="50" t="str">
        <f t="shared" si="599"/>
        <v/>
      </c>
      <c r="AE4767" s="50" t="str">
        <f t="shared" si="596"/>
        <v/>
      </c>
      <c r="AI4767" s="19" t="str">
        <f t="shared" si="597"/>
        <v/>
      </c>
      <c r="AJ4767"/>
      <c r="AK4767" s="19" t="str">
        <f t="shared" si="598"/>
        <v/>
      </c>
    </row>
    <row r="4768" spans="1:37" x14ac:dyDescent="0.25">
      <c r="A4768" s="42" t="str">
        <f t="shared" si="592"/>
        <v/>
      </c>
      <c r="B4768" s="42" t="str">
        <f t="shared" si="593"/>
        <v/>
      </c>
      <c r="C4768" s="42" t="str">
        <f>IF(ISBLANK($N4768),"",IF(ISBLANK('datos GENERALES'!B$16),"",'datos GENERALES'!B$16))</f>
        <v/>
      </c>
      <c r="D4768" s="43" t="str">
        <f>IF(ISBLANK($N4768),"","SGBTM/AUTAROC/"&amp;'datos GENERALES'!B$5&amp;"_"&amp;'datos GENERALES'!C$5&amp;"_"&amp;'datos GENERALES'!D$5)</f>
        <v/>
      </c>
      <c r="E4768" s="42" t="str">
        <f>IF(ISBLANK($N4768),"",IF(ISBLANK('datos GENERALES'!$B$6),"",'datos GENERALES'!$B$6))</f>
        <v/>
      </c>
      <c r="F4768" s="42" t="str">
        <f>IF(ISBLANK($N4768),"",IF(ISBLANK('datos GENERALES'!$B$7),"",'datos GENERALES'!$B$7))</f>
        <v/>
      </c>
      <c r="G4768" s="42" t="str">
        <f>IF(ISBLANK($N4768),"",IF(ISBLANK('datos GENERALES'!$B$10),"",'datos GENERALES'!$B$10))</f>
        <v/>
      </c>
      <c r="H4768" s="42" t="str">
        <f>IF(ISBLANK($N4768),"",IF(ISBLANK('datos GENERALES'!$C$10),"",'datos GENERALES'!$C$10))</f>
        <v/>
      </c>
      <c r="I4768" s="42" t="str">
        <f>IF(ISBLANK($N4768),"",IF(ISBLANK('datos GENERALES'!$D$10),"",'datos GENERALES'!$D$10))</f>
        <v/>
      </c>
      <c r="O4768" s="48" t="str">
        <f>IFERROR(VLOOKUP(N4768,ListaEspecies!$B$3:$D$45,2,FALSE),"")</f>
        <v/>
      </c>
      <c r="P4768" s="96" t="str">
        <f>IFERROR(VLOOKUP(N4768,ListaEspecies!$B$3:$D$45,3,FALSE),"")</f>
        <v/>
      </c>
      <c r="R4768" s="42" t="str">
        <f>IF(ISBLANK($J4768),"",IF(ISBLANK('datos GENERALES'!$B$15),"",'datos GENERALES'!$B$15))</f>
        <v/>
      </c>
      <c r="S4768" s="49" t="str">
        <f t="shared" si="594"/>
        <v/>
      </c>
      <c r="T4768" s="49" t="str">
        <f t="shared" si="595"/>
        <v/>
      </c>
      <c r="AA4768" s="50" t="str">
        <f t="shared" si="599"/>
        <v/>
      </c>
      <c r="AE4768" s="50" t="str">
        <f t="shared" si="596"/>
        <v/>
      </c>
      <c r="AI4768" s="19" t="str">
        <f t="shared" si="597"/>
        <v/>
      </c>
      <c r="AJ4768"/>
      <c r="AK4768" s="19" t="str">
        <f t="shared" si="598"/>
        <v/>
      </c>
    </row>
    <row r="4769" spans="1:37" x14ac:dyDescent="0.25">
      <c r="A4769" s="42" t="str">
        <f t="shared" si="592"/>
        <v/>
      </c>
      <c r="B4769" s="42" t="str">
        <f t="shared" si="593"/>
        <v/>
      </c>
      <c r="C4769" s="42" t="str">
        <f>IF(ISBLANK($N4769),"",IF(ISBLANK('datos GENERALES'!B$16),"",'datos GENERALES'!B$16))</f>
        <v/>
      </c>
      <c r="D4769" s="43" t="str">
        <f>IF(ISBLANK($N4769),"","SGBTM/AUTAROC/"&amp;'datos GENERALES'!B$5&amp;"_"&amp;'datos GENERALES'!C$5&amp;"_"&amp;'datos GENERALES'!D$5)</f>
        <v/>
      </c>
      <c r="E4769" s="42" t="str">
        <f>IF(ISBLANK($N4769),"",IF(ISBLANK('datos GENERALES'!$B$6),"",'datos GENERALES'!$B$6))</f>
        <v/>
      </c>
      <c r="F4769" s="42" t="str">
        <f>IF(ISBLANK($N4769),"",IF(ISBLANK('datos GENERALES'!$B$7),"",'datos GENERALES'!$B$7))</f>
        <v/>
      </c>
      <c r="G4769" s="42" t="str">
        <f>IF(ISBLANK($N4769),"",IF(ISBLANK('datos GENERALES'!$B$10),"",'datos GENERALES'!$B$10))</f>
        <v/>
      </c>
      <c r="H4769" s="42" t="str">
        <f>IF(ISBLANK($N4769),"",IF(ISBLANK('datos GENERALES'!$C$10),"",'datos GENERALES'!$C$10))</f>
        <v/>
      </c>
      <c r="I4769" s="42" t="str">
        <f>IF(ISBLANK($N4769),"",IF(ISBLANK('datos GENERALES'!$D$10),"",'datos GENERALES'!$D$10))</f>
        <v/>
      </c>
      <c r="O4769" s="48" t="str">
        <f>IFERROR(VLOOKUP(N4769,ListaEspecies!$B$3:$D$45,2,FALSE),"")</f>
        <v/>
      </c>
      <c r="P4769" s="96" t="str">
        <f>IFERROR(VLOOKUP(N4769,ListaEspecies!$B$3:$D$45,3,FALSE),"")</f>
        <v/>
      </c>
      <c r="R4769" s="42" t="str">
        <f>IF(ISBLANK($J4769),"",IF(ISBLANK('datos GENERALES'!$B$15),"",'datos GENERALES'!$B$15))</f>
        <v/>
      </c>
      <c r="S4769" s="49" t="str">
        <f t="shared" si="594"/>
        <v/>
      </c>
      <c r="T4769" s="49" t="str">
        <f t="shared" si="595"/>
        <v/>
      </c>
      <c r="AA4769" s="50" t="str">
        <f t="shared" si="599"/>
        <v/>
      </c>
      <c r="AE4769" s="50" t="str">
        <f t="shared" si="596"/>
        <v/>
      </c>
      <c r="AI4769" s="19" t="str">
        <f t="shared" si="597"/>
        <v/>
      </c>
      <c r="AJ4769"/>
      <c r="AK4769" s="19" t="str">
        <f t="shared" si="598"/>
        <v/>
      </c>
    </row>
    <row r="4770" spans="1:37" x14ac:dyDescent="0.25">
      <c r="A4770" s="42" t="str">
        <f t="shared" si="592"/>
        <v/>
      </c>
      <c r="B4770" s="42" t="str">
        <f t="shared" si="593"/>
        <v/>
      </c>
      <c r="C4770" s="42" t="str">
        <f>IF(ISBLANK($N4770),"",IF(ISBLANK('datos GENERALES'!B$16),"",'datos GENERALES'!B$16))</f>
        <v/>
      </c>
      <c r="D4770" s="43" t="str">
        <f>IF(ISBLANK($N4770),"","SGBTM/AUTAROC/"&amp;'datos GENERALES'!B$5&amp;"_"&amp;'datos GENERALES'!C$5&amp;"_"&amp;'datos GENERALES'!D$5)</f>
        <v/>
      </c>
      <c r="E4770" s="42" t="str">
        <f>IF(ISBLANK($N4770),"",IF(ISBLANK('datos GENERALES'!$B$6),"",'datos GENERALES'!$B$6))</f>
        <v/>
      </c>
      <c r="F4770" s="42" t="str">
        <f>IF(ISBLANK($N4770),"",IF(ISBLANK('datos GENERALES'!$B$7),"",'datos GENERALES'!$B$7))</f>
        <v/>
      </c>
      <c r="G4770" s="42" t="str">
        <f>IF(ISBLANK($N4770),"",IF(ISBLANK('datos GENERALES'!$B$10),"",'datos GENERALES'!$B$10))</f>
        <v/>
      </c>
      <c r="H4770" s="42" t="str">
        <f>IF(ISBLANK($N4770),"",IF(ISBLANK('datos GENERALES'!$C$10),"",'datos GENERALES'!$C$10))</f>
        <v/>
      </c>
      <c r="I4770" s="42" t="str">
        <f>IF(ISBLANK($N4770),"",IF(ISBLANK('datos GENERALES'!$D$10),"",'datos GENERALES'!$D$10))</f>
        <v/>
      </c>
      <c r="O4770" s="48" t="str">
        <f>IFERROR(VLOOKUP(N4770,ListaEspecies!$B$3:$D$45,2,FALSE),"")</f>
        <v/>
      </c>
      <c r="P4770" s="96" t="str">
        <f>IFERROR(VLOOKUP(N4770,ListaEspecies!$B$3:$D$45,3,FALSE),"")</f>
        <v/>
      </c>
      <c r="R4770" s="42" t="str">
        <f>IF(ISBLANK($J4770),"",IF(ISBLANK('datos GENERALES'!$B$15),"",'datos GENERALES'!$B$15))</f>
        <v/>
      </c>
      <c r="S4770" s="49" t="str">
        <f t="shared" si="594"/>
        <v/>
      </c>
      <c r="T4770" s="49" t="str">
        <f t="shared" si="595"/>
        <v/>
      </c>
      <c r="AA4770" s="50" t="str">
        <f t="shared" si="599"/>
        <v/>
      </c>
      <c r="AE4770" s="50" t="str">
        <f t="shared" si="596"/>
        <v/>
      </c>
      <c r="AI4770" s="19" t="str">
        <f t="shared" si="597"/>
        <v/>
      </c>
      <c r="AJ4770"/>
      <c r="AK4770" s="19" t="str">
        <f t="shared" si="598"/>
        <v/>
      </c>
    </row>
    <row r="4771" spans="1:37" x14ac:dyDescent="0.25">
      <c r="A4771" s="42" t="str">
        <f t="shared" si="592"/>
        <v/>
      </c>
      <c r="B4771" s="42" t="str">
        <f t="shared" si="593"/>
        <v/>
      </c>
      <c r="C4771" s="42" t="str">
        <f>IF(ISBLANK($N4771),"",IF(ISBLANK('datos GENERALES'!B$16),"",'datos GENERALES'!B$16))</f>
        <v/>
      </c>
      <c r="D4771" s="43" t="str">
        <f>IF(ISBLANK($N4771),"","SGBTM/AUTAROC/"&amp;'datos GENERALES'!B$5&amp;"_"&amp;'datos GENERALES'!C$5&amp;"_"&amp;'datos GENERALES'!D$5)</f>
        <v/>
      </c>
      <c r="E4771" s="42" t="str">
        <f>IF(ISBLANK($N4771),"",IF(ISBLANK('datos GENERALES'!$B$6),"",'datos GENERALES'!$B$6))</f>
        <v/>
      </c>
      <c r="F4771" s="42" t="str">
        <f>IF(ISBLANK($N4771),"",IF(ISBLANK('datos GENERALES'!$B$7),"",'datos GENERALES'!$B$7))</f>
        <v/>
      </c>
      <c r="G4771" s="42" t="str">
        <f>IF(ISBLANK($N4771),"",IF(ISBLANK('datos GENERALES'!$B$10),"",'datos GENERALES'!$B$10))</f>
        <v/>
      </c>
      <c r="H4771" s="42" t="str">
        <f>IF(ISBLANK($N4771),"",IF(ISBLANK('datos GENERALES'!$C$10),"",'datos GENERALES'!$C$10))</f>
        <v/>
      </c>
      <c r="I4771" s="42" t="str">
        <f>IF(ISBLANK($N4771),"",IF(ISBLANK('datos GENERALES'!$D$10),"",'datos GENERALES'!$D$10))</f>
        <v/>
      </c>
      <c r="O4771" s="48" t="str">
        <f>IFERROR(VLOOKUP(N4771,ListaEspecies!$B$3:$D$45,2,FALSE),"")</f>
        <v/>
      </c>
      <c r="P4771" s="96" t="str">
        <f>IFERROR(VLOOKUP(N4771,ListaEspecies!$B$3:$D$45,3,FALSE),"")</f>
        <v/>
      </c>
      <c r="R4771" s="42" t="str">
        <f>IF(ISBLANK($J4771),"",IF(ISBLANK('datos GENERALES'!$B$15),"",'datos GENERALES'!$B$15))</f>
        <v/>
      </c>
      <c r="S4771" s="49" t="str">
        <f t="shared" si="594"/>
        <v/>
      </c>
      <c r="T4771" s="49" t="str">
        <f t="shared" si="595"/>
        <v/>
      </c>
      <c r="AA4771" s="50" t="str">
        <f t="shared" si="599"/>
        <v/>
      </c>
      <c r="AE4771" s="50" t="str">
        <f t="shared" si="596"/>
        <v/>
      </c>
      <c r="AI4771" s="19" t="str">
        <f t="shared" si="597"/>
        <v/>
      </c>
      <c r="AJ4771"/>
      <c r="AK4771" s="19" t="str">
        <f t="shared" si="598"/>
        <v/>
      </c>
    </row>
    <row r="4772" spans="1:37" x14ac:dyDescent="0.25">
      <c r="A4772" s="42" t="str">
        <f t="shared" si="592"/>
        <v/>
      </c>
      <c r="B4772" s="42" t="str">
        <f t="shared" si="593"/>
        <v/>
      </c>
      <c r="C4772" s="42" t="str">
        <f>IF(ISBLANK($N4772),"",IF(ISBLANK('datos GENERALES'!B$16),"",'datos GENERALES'!B$16))</f>
        <v/>
      </c>
      <c r="D4772" s="43" t="str">
        <f>IF(ISBLANK($N4772),"","SGBTM/AUTAROC/"&amp;'datos GENERALES'!B$5&amp;"_"&amp;'datos GENERALES'!C$5&amp;"_"&amp;'datos GENERALES'!D$5)</f>
        <v/>
      </c>
      <c r="E4772" s="42" t="str">
        <f>IF(ISBLANK($N4772),"",IF(ISBLANK('datos GENERALES'!$B$6),"",'datos GENERALES'!$B$6))</f>
        <v/>
      </c>
      <c r="F4772" s="42" t="str">
        <f>IF(ISBLANK($N4772),"",IF(ISBLANK('datos GENERALES'!$B$7),"",'datos GENERALES'!$B$7))</f>
        <v/>
      </c>
      <c r="G4772" s="42" t="str">
        <f>IF(ISBLANK($N4772),"",IF(ISBLANK('datos GENERALES'!$B$10),"",'datos GENERALES'!$B$10))</f>
        <v/>
      </c>
      <c r="H4772" s="42" t="str">
        <f>IF(ISBLANK($N4772),"",IF(ISBLANK('datos GENERALES'!$C$10),"",'datos GENERALES'!$C$10))</f>
        <v/>
      </c>
      <c r="I4772" s="42" t="str">
        <f>IF(ISBLANK($N4772),"",IF(ISBLANK('datos GENERALES'!$D$10),"",'datos GENERALES'!$D$10))</f>
        <v/>
      </c>
      <c r="O4772" s="48" t="str">
        <f>IFERROR(VLOOKUP(N4772,ListaEspecies!$B$3:$D$45,2,FALSE),"")</f>
        <v/>
      </c>
      <c r="P4772" s="96" t="str">
        <f>IFERROR(VLOOKUP(N4772,ListaEspecies!$B$3:$D$45,3,FALSE),"")</f>
        <v/>
      </c>
      <c r="R4772" s="42" t="str">
        <f>IF(ISBLANK($J4772),"",IF(ISBLANK('datos GENERALES'!$B$15),"",'datos GENERALES'!$B$15))</f>
        <v/>
      </c>
      <c r="S4772" s="49" t="str">
        <f t="shared" si="594"/>
        <v/>
      </c>
      <c r="T4772" s="49" t="str">
        <f t="shared" si="595"/>
        <v/>
      </c>
      <c r="AA4772" s="50" t="str">
        <f t="shared" si="599"/>
        <v/>
      </c>
      <c r="AE4772" s="50" t="str">
        <f t="shared" si="596"/>
        <v/>
      </c>
      <c r="AI4772" s="19" t="str">
        <f t="shared" si="597"/>
        <v/>
      </c>
      <c r="AJ4772"/>
      <c r="AK4772" s="19" t="str">
        <f t="shared" si="598"/>
        <v/>
      </c>
    </row>
    <row r="4773" spans="1:37" x14ac:dyDescent="0.25">
      <c r="A4773" s="42" t="str">
        <f t="shared" si="592"/>
        <v/>
      </c>
      <c r="B4773" s="42" t="str">
        <f t="shared" si="593"/>
        <v/>
      </c>
      <c r="C4773" s="42" t="str">
        <f>IF(ISBLANK($N4773),"",IF(ISBLANK('datos GENERALES'!B$16),"",'datos GENERALES'!B$16))</f>
        <v/>
      </c>
      <c r="D4773" s="43" t="str">
        <f>IF(ISBLANK($N4773),"","SGBTM/AUTAROC/"&amp;'datos GENERALES'!B$5&amp;"_"&amp;'datos GENERALES'!C$5&amp;"_"&amp;'datos GENERALES'!D$5)</f>
        <v/>
      </c>
      <c r="E4773" s="42" t="str">
        <f>IF(ISBLANK($N4773),"",IF(ISBLANK('datos GENERALES'!$B$6),"",'datos GENERALES'!$B$6))</f>
        <v/>
      </c>
      <c r="F4773" s="42" t="str">
        <f>IF(ISBLANK($N4773),"",IF(ISBLANK('datos GENERALES'!$B$7),"",'datos GENERALES'!$B$7))</f>
        <v/>
      </c>
      <c r="G4773" s="42" t="str">
        <f>IF(ISBLANK($N4773),"",IF(ISBLANK('datos GENERALES'!$B$10),"",'datos GENERALES'!$B$10))</f>
        <v/>
      </c>
      <c r="H4773" s="42" t="str">
        <f>IF(ISBLANK($N4773),"",IF(ISBLANK('datos GENERALES'!$C$10),"",'datos GENERALES'!$C$10))</f>
        <v/>
      </c>
      <c r="I4773" s="42" t="str">
        <f>IF(ISBLANK($N4773),"",IF(ISBLANK('datos GENERALES'!$D$10),"",'datos GENERALES'!$D$10))</f>
        <v/>
      </c>
      <c r="O4773" s="48" t="str">
        <f>IFERROR(VLOOKUP(N4773,ListaEspecies!$B$3:$D$45,2,FALSE),"")</f>
        <v/>
      </c>
      <c r="P4773" s="96" t="str">
        <f>IFERROR(VLOOKUP(N4773,ListaEspecies!$B$3:$D$45,3,FALSE),"")</f>
        <v/>
      </c>
      <c r="R4773" s="42" t="str">
        <f>IF(ISBLANK($J4773),"",IF(ISBLANK('datos GENERALES'!$B$15),"",'datos GENERALES'!$B$15))</f>
        <v/>
      </c>
      <c r="S4773" s="49" t="str">
        <f t="shared" si="594"/>
        <v/>
      </c>
      <c r="T4773" s="49" t="str">
        <f t="shared" si="595"/>
        <v/>
      </c>
      <c r="AA4773" s="50" t="str">
        <f t="shared" si="599"/>
        <v/>
      </c>
      <c r="AE4773" s="50" t="str">
        <f t="shared" si="596"/>
        <v/>
      </c>
      <c r="AI4773" s="19" t="str">
        <f t="shared" si="597"/>
        <v/>
      </c>
      <c r="AJ4773"/>
      <c r="AK4773" s="19" t="str">
        <f t="shared" si="598"/>
        <v/>
      </c>
    </row>
    <row r="4774" spans="1:37" x14ac:dyDescent="0.25">
      <c r="A4774" s="42" t="str">
        <f t="shared" si="592"/>
        <v/>
      </c>
      <c r="B4774" s="42" t="str">
        <f t="shared" si="593"/>
        <v/>
      </c>
      <c r="C4774" s="42" t="str">
        <f>IF(ISBLANK($N4774),"",IF(ISBLANK('datos GENERALES'!B$16),"",'datos GENERALES'!B$16))</f>
        <v/>
      </c>
      <c r="D4774" s="43" t="str">
        <f>IF(ISBLANK($N4774),"","SGBTM/AUTAROC/"&amp;'datos GENERALES'!B$5&amp;"_"&amp;'datos GENERALES'!C$5&amp;"_"&amp;'datos GENERALES'!D$5)</f>
        <v/>
      </c>
      <c r="E4774" s="42" t="str">
        <f>IF(ISBLANK($N4774),"",IF(ISBLANK('datos GENERALES'!$B$6),"",'datos GENERALES'!$B$6))</f>
        <v/>
      </c>
      <c r="F4774" s="42" t="str">
        <f>IF(ISBLANK($N4774),"",IF(ISBLANK('datos GENERALES'!$B$7),"",'datos GENERALES'!$B$7))</f>
        <v/>
      </c>
      <c r="G4774" s="42" t="str">
        <f>IF(ISBLANK($N4774),"",IF(ISBLANK('datos GENERALES'!$B$10),"",'datos GENERALES'!$B$10))</f>
        <v/>
      </c>
      <c r="H4774" s="42" t="str">
        <f>IF(ISBLANK($N4774),"",IF(ISBLANK('datos GENERALES'!$C$10),"",'datos GENERALES'!$C$10))</f>
        <v/>
      </c>
      <c r="I4774" s="42" t="str">
        <f>IF(ISBLANK($N4774),"",IF(ISBLANK('datos GENERALES'!$D$10),"",'datos GENERALES'!$D$10))</f>
        <v/>
      </c>
      <c r="O4774" s="48" t="str">
        <f>IFERROR(VLOOKUP(N4774,ListaEspecies!$B$3:$D$45,2,FALSE),"")</f>
        <v/>
      </c>
      <c r="P4774" s="96" t="str">
        <f>IFERROR(VLOOKUP(N4774,ListaEspecies!$B$3:$D$45,3,FALSE),"")</f>
        <v/>
      </c>
      <c r="R4774" s="42" t="str">
        <f>IF(ISBLANK($J4774),"",IF(ISBLANK('datos GENERALES'!$B$15),"",'datos GENERALES'!$B$15))</f>
        <v/>
      </c>
      <c r="S4774" s="49" t="str">
        <f t="shared" si="594"/>
        <v/>
      </c>
      <c r="T4774" s="49" t="str">
        <f t="shared" si="595"/>
        <v/>
      </c>
      <c r="AA4774" s="50" t="str">
        <f t="shared" si="599"/>
        <v/>
      </c>
      <c r="AE4774" s="50" t="str">
        <f t="shared" si="596"/>
        <v/>
      </c>
      <c r="AI4774" s="19" t="str">
        <f t="shared" si="597"/>
        <v/>
      </c>
      <c r="AJ4774"/>
      <c r="AK4774" s="19" t="str">
        <f t="shared" si="598"/>
        <v/>
      </c>
    </row>
    <row r="4775" spans="1:37" x14ac:dyDescent="0.25">
      <c r="A4775" s="42" t="str">
        <f t="shared" si="592"/>
        <v/>
      </c>
      <c r="B4775" s="42" t="str">
        <f t="shared" si="593"/>
        <v/>
      </c>
      <c r="C4775" s="42" t="str">
        <f>IF(ISBLANK($N4775),"",IF(ISBLANK('datos GENERALES'!B$16),"",'datos GENERALES'!B$16))</f>
        <v/>
      </c>
      <c r="D4775" s="43" t="str">
        <f>IF(ISBLANK($N4775),"","SGBTM/AUTAROC/"&amp;'datos GENERALES'!B$5&amp;"_"&amp;'datos GENERALES'!C$5&amp;"_"&amp;'datos GENERALES'!D$5)</f>
        <v/>
      </c>
      <c r="E4775" s="42" t="str">
        <f>IF(ISBLANK($N4775),"",IF(ISBLANK('datos GENERALES'!$B$6),"",'datos GENERALES'!$B$6))</f>
        <v/>
      </c>
      <c r="F4775" s="42" t="str">
        <f>IF(ISBLANK($N4775),"",IF(ISBLANK('datos GENERALES'!$B$7),"",'datos GENERALES'!$B$7))</f>
        <v/>
      </c>
      <c r="G4775" s="42" t="str">
        <f>IF(ISBLANK($N4775),"",IF(ISBLANK('datos GENERALES'!$B$10),"",'datos GENERALES'!$B$10))</f>
        <v/>
      </c>
      <c r="H4775" s="42" t="str">
        <f>IF(ISBLANK($N4775),"",IF(ISBLANK('datos GENERALES'!$C$10),"",'datos GENERALES'!$C$10))</f>
        <v/>
      </c>
      <c r="I4775" s="42" t="str">
        <f>IF(ISBLANK($N4775),"",IF(ISBLANK('datos GENERALES'!$D$10),"",'datos GENERALES'!$D$10))</f>
        <v/>
      </c>
      <c r="O4775" s="48" t="str">
        <f>IFERROR(VLOOKUP(N4775,ListaEspecies!$B$3:$D$45,2,FALSE),"")</f>
        <v/>
      </c>
      <c r="P4775" s="96" t="str">
        <f>IFERROR(VLOOKUP(N4775,ListaEspecies!$B$3:$D$45,3,FALSE),"")</f>
        <v/>
      </c>
      <c r="R4775" s="42" t="str">
        <f>IF(ISBLANK($J4775),"",IF(ISBLANK('datos GENERALES'!$B$15),"",'datos GENERALES'!$B$15))</f>
        <v/>
      </c>
      <c r="S4775" s="49" t="str">
        <f t="shared" si="594"/>
        <v/>
      </c>
      <c r="T4775" s="49" t="str">
        <f t="shared" si="595"/>
        <v/>
      </c>
      <c r="AA4775" s="50" t="str">
        <f t="shared" si="599"/>
        <v/>
      </c>
      <c r="AE4775" s="50" t="str">
        <f t="shared" si="596"/>
        <v/>
      </c>
      <c r="AI4775" s="19" t="str">
        <f t="shared" si="597"/>
        <v/>
      </c>
      <c r="AJ4775"/>
      <c r="AK4775" s="19" t="str">
        <f t="shared" si="598"/>
        <v/>
      </c>
    </row>
    <row r="4776" spans="1:37" x14ac:dyDescent="0.25">
      <c r="A4776" s="42" t="str">
        <f t="shared" si="592"/>
        <v/>
      </c>
      <c r="B4776" s="42" t="str">
        <f t="shared" si="593"/>
        <v/>
      </c>
      <c r="C4776" s="42" t="str">
        <f>IF(ISBLANK($N4776),"",IF(ISBLANK('datos GENERALES'!B$16),"",'datos GENERALES'!B$16))</f>
        <v/>
      </c>
      <c r="D4776" s="43" t="str">
        <f>IF(ISBLANK($N4776),"","SGBTM/AUTAROC/"&amp;'datos GENERALES'!B$5&amp;"_"&amp;'datos GENERALES'!C$5&amp;"_"&amp;'datos GENERALES'!D$5)</f>
        <v/>
      </c>
      <c r="E4776" s="42" t="str">
        <f>IF(ISBLANK($N4776),"",IF(ISBLANK('datos GENERALES'!$B$6),"",'datos GENERALES'!$B$6))</f>
        <v/>
      </c>
      <c r="F4776" s="42" t="str">
        <f>IF(ISBLANK($N4776),"",IF(ISBLANK('datos GENERALES'!$B$7),"",'datos GENERALES'!$B$7))</f>
        <v/>
      </c>
      <c r="G4776" s="42" t="str">
        <f>IF(ISBLANK($N4776),"",IF(ISBLANK('datos GENERALES'!$B$10),"",'datos GENERALES'!$B$10))</f>
        <v/>
      </c>
      <c r="H4776" s="42" t="str">
        <f>IF(ISBLANK($N4776),"",IF(ISBLANK('datos GENERALES'!$C$10),"",'datos GENERALES'!$C$10))</f>
        <v/>
      </c>
      <c r="I4776" s="42" t="str">
        <f>IF(ISBLANK($N4776),"",IF(ISBLANK('datos GENERALES'!$D$10),"",'datos GENERALES'!$D$10))</f>
        <v/>
      </c>
      <c r="O4776" s="48" t="str">
        <f>IFERROR(VLOOKUP(N4776,ListaEspecies!$B$3:$D$45,2,FALSE),"")</f>
        <v/>
      </c>
      <c r="P4776" s="96" t="str">
        <f>IFERROR(VLOOKUP(N4776,ListaEspecies!$B$3:$D$45,3,FALSE),"")</f>
        <v/>
      </c>
      <c r="R4776" s="42" t="str">
        <f>IF(ISBLANK($J4776),"",IF(ISBLANK('datos GENERALES'!$B$15),"",'datos GENERALES'!$B$15))</f>
        <v/>
      </c>
      <c r="S4776" s="49" t="str">
        <f t="shared" si="594"/>
        <v/>
      </c>
      <c r="T4776" s="49" t="str">
        <f t="shared" si="595"/>
        <v/>
      </c>
      <c r="AA4776" s="50" t="str">
        <f t="shared" si="599"/>
        <v/>
      </c>
      <c r="AE4776" s="50" t="str">
        <f t="shared" si="596"/>
        <v/>
      </c>
      <c r="AI4776" s="19" t="str">
        <f t="shared" si="597"/>
        <v/>
      </c>
      <c r="AJ4776"/>
      <c r="AK4776" s="19" t="str">
        <f t="shared" si="598"/>
        <v/>
      </c>
    </row>
    <row r="4777" spans="1:37" x14ac:dyDescent="0.25">
      <c r="A4777" s="42" t="str">
        <f t="shared" si="592"/>
        <v/>
      </c>
      <c r="B4777" s="42" t="str">
        <f t="shared" si="593"/>
        <v/>
      </c>
      <c r="C4777" s="42" t="str">
        <f>IF(ISBLANK($N4777),"",IF(ISBLANK('datos GENERALES'!B$16),"",'datos GENERALES'!B$16))</f>
        <v/>
      </c>
      <c r="D4777" s="43" t="str">
        <f>IF(ISBLANK($N4777),"","SGBTM/AUTAROC/"&amp;'datos GENERALES'!B$5&amp;"_"&amp;'datos GENERALES'!C$5&amp;"_"&amp;'datos GENERALES'!D$5)</f>
        <v/>
      </c>
      <c r="E4777" s="42" t="str">
        <f>IF(ISBLANK($N4777),"",IF(ISBLANK('datos GENERALES'!$B$6),"",'datos GENERALES'!$B$6))</f>
        <v/>
      </c>
      <c r="F4777" s="42" t="str">
        <f>IF(ISBLANK($N4777),"",IF(ISBLANK('datos GENERALES'!$B$7),"",'datos GENERALES'!$B$7))</f>
        <v/>
      </c>
      <c r="G4777" s="42" t="str">
        <f>IF(ISBLANK($N4777),"",IF(ISBLANK('datos GENERALES'!$B$10),"",'datos GENERALES'!$B$10))</f>
        <v/>
      </c>
      <c r="H4777" s="42" t="str">
        <f>IF(ISBLANK($N4777),"",IF(ISBLANK('datos GENERALES'!$C$10),"",'datos GENERALES'!$C$10))</f>
        <v/>
      </c>
      <c r="I4777" s="42" t="str">
        <f>IF(ISBLANK($N4777),"",IF(ISBLANK('datos GENERALES'!$D$10),"",'datos GENERALES'!$D$10))</f>
        <v/>
      </c>
      <c r="O4777" s="48" t="str">
        <f>IFERROR(VLOOKUP(N4777,ListaEspecies!$B$3:$D$45,2,FALSE),"")</f>
        <v/>
      </c>
      <c r="P4777" s="96" t="str">
        <f>IFERROR(VLOOKUP(N4777,ListaEspecies!$B$3:$D$45,3,FALSE),"")</f>
        <v/>
      </c>
      <c r="R4777" s="42" t="str">
        <f>IF(ISBLANK($J4777),"",IF(ISBLANK('datos GENERALES'!$B$15),"",'datos GENERALES'!$B$15))</f>
        <v/>
      </c>
      <c r="S4777" s="49" t="str">
        <f t="shared" si="594"/>
        <v/>
      </c>
      <c r="T4777" s="49" t="str">
        <f t="shared" si="595"/>
        <v/>
      </c>
      <c r="AA4777" s="50" t="str">
        <f t="shared" si="599"/>
        <v/>
      </c>
      <c r="AE4777" s="50" t="str">
        <f t="shared" si="596"/>
        <v/>
      </c>
      <c r="AI4777" s="19" t="str">
        <f t="shared" si="597"/>
        <v/>
      </c>
      <c r="AJ4777"/>
      <c r="AK4777" s="19" t="str">
        <f t="shared" si="598"/>
        <v/>
      </c>
    </row>
    <row r="4778" spans="1:37" x14ac:dyDescent="0.25">
      <c r="A4778" s="42" t="str">
        <f t="shared" si="592"/>
        <v/>
      </c>
      <c r="B4778" s="42" t="str">
        <f t="shared" si="593"/>
        <v/>
      </c>
      <c r="C4778" s="42" t="str">
        <f>IF(ISBLANK($N4778),"",IF(ISBLANK('datos GENERALES'!B$16),"",'datos GENERALES'!B$16))</f>
        <v/>
      </c>
      <c r="D4778" s="43" t="str">
        <f>IF(ISBLANK($N4778),"","SGBTM/AUTAROC/"&amp;'datos GENERALES'!B$5&amp;"_"&amp;'datos GENERALES'!C$5&amp;"_"&amp;'datos GENERALES'!D$5)</f>
        <v/>
      </c>
      <c r="E4778" s="42" t="str">
        <f>IF(ISBLANK($N4778),"",IF(ISBLANK('datos GENERALES'!$B$6),"",'datos GENERALES'!$B$6))</f>
        <v/>
      </c>
      <c r="F4778" s="42" t="str">
        <f>IF(ISBLANK($N4778),"",IF(ISBLANK('datos GENERALES'!$B$7),"",'datos GENERALES'!$B$7))</f>
        <v/>
      </c>
      <c r="G4778" s="42" t="str">
        <f>IF(ISBLANK($N4778),"",IF(ISBLANK('datos GENERALES'!$B$10),"",'datos GENERALES'!$B$10))</f>
        <v/>
      </c>
      <c r="H4778" s="42" t="str">
        <f>IF(ISBLANK($N4778),"",IF(ISBLANK('datos GENERALES'!$C$10),"",'datos GENERALES'!$C$10))</f>
        <v/>
      </c>
      <c r="I4778" s="42" t="str">
        <f>IF(ISBLANK($N4778),"",IF(ISBLANK('datos GENERALES'!$D$10),"",'datos GENERALES'!$D$10))</f>
        <v/>
      </c>
      <c r="O4778" s="48" t="str">
        <f>IFERROR(VLOOKUP(N4778,ListaEspecies!$B$3:$D$45,2,FALSE),"")</f>
        <v/>
      </c>
      <c r="P4778" s="96" t="str">
        <f>IFERROR(VLOOKUP(N4778,ListaEspecies!$B$3:$D$45,3,FALSE),"")</f>
        <v/>
      </c>
      <c r="R4778" s="42" t="str">
        <f>IF(ISBLANK($J4778),"",IF(ISBLANK('datos GENERALES'!$B$15),"",'datos GENERALES'!$B$15))</f>
        <v/>
      </c>
      <c r="S4778" s="49" t="str">
        <f t="shared" si="594"/>
        <v/>
      </c>
      <c r="T4778" s="49" t="str">
        <f t="shared" si="595"/>
        <v/>
      </c>
      <c r="AA4778" s="50" t="str">
        <f t="shared" si="599"/>
        <v/>
      </c>
      <c r="AE4778" s="50" t="str">
        <f t="shared" si="596"/>
        <v/>
      </c>
      <c r="AI4778" s="19" t="str">
        <f t="shared" si="597"/>
        <v/>
      </c>
      <c r="AJ4778"/>
      <c r="AK4778" s="19" t="str">
        <f t="shared" si="598"/>
        <v/>
      </c>
    </row>
    <row r="4779" spans="1:37" x14ac:dyDescent="0.25">
      <c r="A4779" s="42" t="str">
        <f t="shared" si="592"/>
        <v/>
      </c>
      <c r="B4779" s="42" t="str">
        <f t="shared" si="593"/>
        <v/>
      </c>
      <c r="C4779" s="42" t="str">
        <f>IF(ISBLANK($N4779),"",IF(ISBLANK('datos GENERALES'!B$16),"",'datos GENERALES'!B$16))</f>
        <v/>
      </c>
      <c r="D4779" s="43" t="str">
        <f>IF(ISBLANK($N4779),"","SGBTM/AUTAROC/"&amp;'datos GENERALES'!B$5&amp;"_"&amp;'datos GENERALES'!C$5&amp;"_"&amp;'datos GENERALES'!D$5)</f>
        <v/>
      </c>
      <c r="E4779" s="42" t="str">
        <f>IF(ISBLANK($N4779),"",IF(ISBLANK('datos GENERALES'!$B$6),"",'datos GENERALES'!$B$6))</f>
        <v/>
      </c>
      <c r="F4779" s="42" t="str">
        <f>IF(ISBLANK($N4779),"",IF(ISBLANK('datos GENERALES'!$B$7),"",'datos GENERALES'!$B$7))</f>
        <v/>
      </c>
      <c r="G4779" s="42" t="str">
        <f>IF(ISBLANK($N4779),"",IF(ISBLANK('datos GENERALES'!$B$10),"",'datos GENERALES'!$B$10))</f>
        <v/>
      </c>
      <c r="H4779" s="42" t="str">
        <f>IF(ISBLANK($N4779),"",IF(ISBLANK('datos GENERALES'!$C$10),"",'datos GENERALES'!$C$10))</f>
        <v/>
      </c>
      <c r="I4779" s="42" t="str">
        <f>IF(ISBLANK($N4779),"",IF(ISBLANK('datos GENERALES'!$D$10),"",'datos GENERALES'!$D$10))</f>
        <v/>
      </c>
      <c r="O4779" s="48" t="str">
        <f>IFERROR(VLOOKUP(N4779,ListaEspecies!$B$3:$D$45,2,FALSE),"")</f>
        <v/>
      </c>
      <c r="P4779" s="96" t="str">
        <f>IFERROR(VLOOKUP(N4779,ListaEspecies!$B$3:$D$45,3,FALSE),"")</f>
        <v/>
      </c>
      <c r="R4779" s="42" t="str">
        <f>IF(ISBLANK($J4779),"",IF(ISBLANK('datos GENERALES'!$B$15),"",'datos GENERALES'!$B$15))</f>
        <v/>
      </c>
      <c r="S4779" s="49" t="str">
        <f t="shared" si="594"/>
        <v/>
      </c>
      <c r="T4779" s="49" t="str">
        <f t="shared" si="595"/>
        <v/>
      </c>
      <c r="AA4779" s="50" t="str">
        <f t="shared" si="599"/>
        <v/>
      </c>
      <c r="AE4779" s="50" t="str">
        <f t="shared" si="596"/>
        <v/>
      </c>
      <c r="AI4779" s="19" t="str">
        <f t="shared" si="597"/>
        <v/>
      </c>
      <c r="AJ4779"/>
      <c r="AK4779" s="19" t="str">
        <f t="shared" si="598"/>
        <v/>
      </c>
    </row>
    <row r="4780" spans="1:37" x14ac:dyDescent="0.25">
      <c r="A4780" s="42" t="str">
        <f t="shared" si="592"/>
        <v/>
      </c>
      <c r="B4780" s="42" t="str">
        <f t="shared" si="593"/>
        <v/>
      </c>
      <c r="C4780" s="42" t="str">
        <f>IF(ISBLANK($N4780),"",IF(ISBLANK('datos GENERALES'!B$16),"",'datos GENERALES'!B$16))</f>
        <v/>
      </c>
      <c r="D4780" s="43" t="str">
        <f>IF(ISBLANK($N4780),"","SGBTM/AUTAROC/"&amp;'datos GENERALES'!B$5&amp;"_"&amp;'datos GENERALES'!C$5&amp;"_"&amp;'datos GENERALES'!D$5)</f>
        <v/>
      </c>
      <c r="E4780" s="42" t="str">
        <f>IF(ISBLANK($N4780),"",IF(ISBLANK('datos GENERALES'!$B$6),"",'datos GENERALES'!$B$6))</f>
        <v/>
      </c>
      <c r="F4780" s="42" t="str">
        <f>IF(ISBLANK($N4780),"",IF(ISBLANK('datos GENERALES'!$B$7),"",'datos GENERALES'!$B$7))</f>
        <v/>
      </c>
      <c r="G4780" s="42" t="str">
        <f>IF(ISBLANK($N4780),"",IF(ISBLANK('datos GENERALES'!$B$10),"",'datos GENERALES'!$B$10))</f>
        <v/>
      </c>
      <c r="H4780" s="42" t="str">
        <f>IF(ISBLANK($N4780),"",IF(ISBLANK('datos GENERALES'!$C$10),"",'datos GENERALES'!$C$10))</f>
        <v/>
      </c>
      <c r="I4780" s="42" t="str">
        <f>IF(ISBLANK($N4780),"",IF(ISBLANK('datos GENERALES'!$D$10),"",'datos GENERALES'!$D$10))</f>
        <v/>
      </c>
      <c r="O4780" s="48" t="str">
        <f>IFERROR(VLOOKUP(N4780,ListaEspecies!$B$3:$D$45,2,FALSE),"")</f>
        <v/>
      </c>
      <c r="P4780" s="96" t="str">
        <f>IFERROR(VLOOKUP(N4780,ListaEspecies!$B$3:$D$45,3,FALSE),"")</f>
        <v/>
      </c>
      <c r="R4780" s="42" t="str">
        <f>IF(ISBLANK($J4780),"",IF(ISBLANK('datos GENERALES'!$B$15),"",'datos GENERALES'!$B$15))</f>
        <v/>
      </c>
      <c r="S4780" s="49" t="str">
        <f t="shared" si="594"/>
        <v/>
      </c>
      <c r="T4780" s="49" t="str">
        <f t="shared" si="595"/>
        <v/>
      </c>
      <c r="AA4780" s="50" t="str">
        <f t="shared" si="599"/>
        <v/>
      </c>
      <c r="AE4780" s="50" t="str">
        <f t="shared" si="596"/>
        <v/>
      </c>
      <c r="AI4780" s="19" t="str">
        <f t="shared" si="597"/>
        <v/>
      </c>
      <c r="AJ4780"/>
      <c r="AK4780" s="19" t="str">
        <f t="shared" si="598"/>
        <v/>
      </c>
    </row>
    <row r="4781" spans="1:37" x14ac:dyDescent="0.25">
      <c r="A4781" s="42" t="str">
        <f t="shared" si="592"/>
        <v/>
      </c>
      <c r="B4781" s="42" t="str">
        <f t="shared" si="593"/>
        <v/>
      </c>
      <c r="C4781" s="42" t="str">
        <f>IF(ISBLANK($N4781),"",IF(ISBLANK('datos GENERALES'!B$16),"",'datos GENERALES'!B$16))</f>
        <v/>
      </c>
      <c r="D4781" s="43" t="str">
        <f>IF(ISBLANK($N4781),"","SGBTM/AUTAROC/"&amp;'datos GENERALES'!B$5&amp;"_"&amp;'datos GENERALES'!C$5&amp;"_"&amp;'datos GENERALES'!D$5)</f>
        <v/>
      </c>
      <c r="E4781" s="42" t="str">
        <f>IF(ISBLANK($N4781),"",IF(ISBLANK('datos GENERALES'!$B$6),"",'datos GENERALES'!$B$6))</f>
        <v/>
      </c>
      <c r="F4781" s="42" t="str">
        <f>IF(ISBLANK($N4781),"",IF(ISBLANK('datos GENERALES'!$B$7),"",'datos GENERALES'!$B$7))</f>
        <v/>
      </c>
      <c r="G4781" s="42" t="str">
        <f>IF(ISBLANK($N4781),"",IF(ISBLANK('datos GENERALES'!$B$10),"",'datos GENERALES'!$B$10))</f>
        <v/>
      </c>
      <c r="H4781" s="42" t="str">
        <f>IF(ISBLANK($N4781),"",IF(ISBLANK('datos GENERALES'!$C$10),"",'datos GENERALES'!$C$10))</f>
        <v/>
      </c>
      <c r="I4781" s="42" t="str">
        <f>IF(ISBLANK($N4781),"",IF(ISBLANK('datos GENERALES'!$D$10),"",'datos GENERALES'!$D$10))</f>
        <v/>
      </c>
      <c r="O4781" s="48" t="str">
        <f>IFERROR(VLOOKUP(N4781,ListaEspecies!$B$3:$D$45,2,FALSE),"")</f>
        <v/>
      </c>
      <c r="P4781" s="96" t="str">
        <f>IFERROR(VLOOKUP(N4781,ListaEspecies!$B$3:$D$45,3,FALSE),"")</f>
        <v/>
      </c>
      <c r="R4781" s="42" t="str">
        <f>IF(ISBLANK($J4781),"",IF(ISBLANK('datos GENERALES'!$B$15),"",'datos GENERALES'!$B$15))</f>
        <v/>
      </c>
      <c r="S4781" s="49" t="str">
        <f t="shared" si="594"/>
        <v/>
      </c>
      <c r="T4781" s="49" t="str">
        <f t="shared" si="595"/>
        <v/>
      </c>
      <c r="AA4781" s="50" t="str">
        <f t="shared" si="599"/>
        <v/>
      </c>
      <c r="AE4781" s="50" t="str">
        <f t="shared" si="596"/>
        <v/>
      </c>
      <c r="AI4781" s="19" t="str">
        <f t="shared" si="597"/>
        <v/>
      </c>
      <c r="AJ4781"/>
      <c r="AK4781" s="19" t="str">
        <f t="shared" si="598"/>
        <v/>
      </c>
    </row>
    <row r="4782" spans="1:37" x14ac:dyDescent="0.25">
      <c r="A4782" s="42" t="str">
        <f t="shared" si="592"/>
        <v/>
      </c>
      <c r="B4782" s="42" t="str">
        <f t="shared" si="593"/>
        <v/>
      </c>
      <c r="C4782" s="42" t="str">
        <f>IF(ISBLANK($N4782),"",IF(ISBLANK('datos GENERALES'!B$16),"",'datos GENERALES'!B$16))</f>
        <v/>
      </c>
      <c r="D4782" s="43" t="str">
        <f>IF(ISBLANK($N4782),"","SGBTM/AUTAROC/"&amp;'datos GENERALES'!B$5&amp;"_"&amp;'datos GENERALES'!C$5&amp;"_"&amp;'datos GENERALES'!D$5)</f>
        <v/>
      </c>
      <c r="E4782" s="42" t="str">
        <f>IF(ISBLANK($N4782),"",IF(ISBLANK('datos GENERALES'!$B$6),"",'datos GENERALES'!$B$6))</f>
        <v/>
      </c>
      <c r="F4782" s="42" t="str">
        <f>IF(ISBLANK($N4782),"",IF(ISBLANK('datos GENERALES'!$B$7),"",'datos GENERALES'!$B$7))</f>
        <v/>
      </c>
      <c r="G4782" s="42" t="str">
        <f>IF(ISBLANK($N4782),"",IF(ISBLANK('datos GENERALES'!$B$10),"",'datos GENERALES'!$B$10))</f>
        <v/>
      </c>
      <c r="H4782" s="42" t="str">
        <f>IF(ISBLANK($N4782),"",IF(ISBLANK('datos GENERALES'!$C$10),"",'datos GENERALES'!$C$10))</f>
        <v/>
      </c>
      <c r="I4782" s="42" t="str">
        <f>IF(ISBLANK($N4782),"",IF(ISBLANK('datos GENERALES'!$D$10),"",'datos GENERALES'!$D$10))</f>
        <v/>
      </c>
      <c r="O4782" s="48" t="str">
        <f>IFERROR(VLOOKUP(N4782,ListaEspecies!$B$3:$D$45,2,FALSE),"")</f>
        <v/>
      </c>
      <c r="P4782" s="96" t="str">
        <f>IFERROR(VLOOKUP(N4782,ListaEspecies!$B$3:$D$45,3,FALSE),"")</f>
        <v/>
      </c>
      <c r="R4782" s="42" t="str">
        <f>IF(ISBLANK($J4782),"",IF(ISBLANK('datos GENERALES'!$B$15),"",'datos GENERALES'!$B$15))</f>
        <v/>
      </c>
      <c r="S4782" s="49" t="str">
        <f t="shared" si="594"/>
        <v/>
      </c>
      <c r="T4782" s="49" t="str">
        <f t="shared" si="595"/>
        <v/>
      </c>
      <c r="AA4782" s="50" t="str">
        <f t="shared" si="599"/>
        <v/>
      </c>
      <c r="AE4782" s="50" t="str">
        <f t="shared" si="596"/>
        <v/>
      </c>
      <c r="AI4782" s="19" t="str">
        <f t="shared" si="597"/>
        <v/>
      </c>
      <c r="AJ4782"/>
      <c r="AK4782" s="19" t="str">
        <f t="shared" si="598"/>
        <v/>
      </c>
    </row>
    <row r="4783" spans="1:37" x14ac:dyDescent="0.25">
      <c r="A4783" s="42" t="str">
        <f t="shared" si="592"/>
        <v/>
      </c>
      <c r="B4783" s="42" t="str">
        <f t="shared" si="593"/>
        <v/>
      </c>
      <c r="C4783" s="42" t="str">
        <f>IF(ISBLANK($N4783),"",IF(ISBLANK('datos GENERALES'!B$16),"",'datos GENERALES'!B$16))</f>
        <v/>
      </c>
      <c r="D4783" s="43" t="str">
        <f>IF(ISBLANK($N4783),"","SGBTM/AUTAROC/"&amp;'datos GENERALES'!B$5&amp;"_"&amp;'datos GENERALES'!C$5&amp;"_"&amp;'datos GENERALES'!D$5)</f>
        <v/>
      </c>
      <c r="E4783" s="42" t="str">
        <f>IF(ISBLANK($N4783),"",IF(ISBLANK('datos GENERALES'!$B$6),"",'datos GENERALES'!$B$6))</f>
        <v/>
      </c>
      <c r="F4783" s="42" t="str">
        <f>IF(ISBLANK($N4783),"",IF(ISBLANK('datos GENERALES'!$B$7),"",'datos GENERALES'!$B$7))</f>
        <v/>
      </c>
      <c r="G4783" s="42" t="str">
        <f>IF(ISBLANK($N4783),"",IF(ISBLANK('datos GENERALES'!$B$10),"",'datos GENERALES'!$B$10))</f>
        <v/>
      </c>
      <c r="H4783" s="42" t="str">
        <f>IF(ISBLANK($N4783),"",IF(ISBLANK('datos GENERALES'!$C$10),"",'datos GENERALES'!$C$10))</f>
        <v/>
      </c>
      <c r="I4783" s="42" t="str">
        <f>IF(ISBLANK($N4783),"",IF(ISBLANK('datos GENERALES'!$D$10),"",'datos GENERALES'!$D$10))</f>
        <v/>
      </c>
      <c r="O4783" s="48" t="str">
        <f>IFERROR(VLOOKUP(N4783,ListaEspecies!$B$3:$D$45,2,FALSE),"")</f>
        <v/>
      </c>
      <c r="P4783" s="96" t="str">
        <f>IFERROR(VLOOKUP(N4783,ListaEspecies!$B$3:$D$45,3,FALSE),"")</f>
        <v/>
      </c>
      <c r="R4783" s="42" t="str">
        <f>IF(ISBLANK($J4783),"",IF(ISBLANK('datos GENERALES'!$B$15),"",'datos GENERALES'!$B$15))</f>
        <v/>
      </c>
      <c r="S4783" s="49" t="str">
        <f t="shared" si="594"/>
        <v/>
      </c>
      <c r="T4783" s="49" t="str">
        <f t="shared" si="595"/>
        <v/>
      </c>
      <c r="AA4783" s="50" t="str">
        <f t="shared" si="599"/>
        <v/>
      </c>
      <c r="AE4783" s="50" t="str">
        <f t="shared" si="596"/>
        <v/>
      </c>
      <c r="AI4783" s="19" t="str">
        <f t="shared" si="597"/>
        <v/>
      </c>
      <c r="AJ4783"/>
      <c r="AK4783" s="19" t="str">
        <f t="shared" si="598"/>
        <v/>
      </c>
    </row>
    <row r="4784" spans="1:37" x14ac:dyDescent="0.25">
      <c r="A4784" s="42" t="str">
        <f t="shared" si="592"/>
        <v/>
      </c>
      <c r="B4784" s="42" t="str">
        <f t="shared" si="593"/>
        <v/>
      </c>
      <c r="C4784" s="42" t="str">
        <f>IF(ISBLANK($N4784),"",IF(ISBLANK('datos GENERALES'!B$16),"",'datos GENERALES'!B$16))</f>
        <v/>
      </c>
      <c r="D4784" s="43" t="str">
        <f>IF(ISBLANK($N4784),"","SGBTM/AUTAROC/"&amp;'datos GENERALES'!B$5&amp;"_"&amp;'datos GENERALES'!C$5&amp;"_"&amp;'datos GENERALES'!D$5)</f>
        <v/>
      </c>
      <c r="E4784" s="42" t="str">
        <f>IF(ISBLANK($N4784),"",IF(ISBLANK('datos GENERALES'!$B$6),"",'datos GENERALES'!$B$6))</f>
        <v/>
      </c>
      <c r="F4784" s="42" t="str">
        <f>IF(ISBLANK($N4784),"",IF(ISBLANK('datos GENERALES'!$B$7),"",'datos GENERALES'!$B$7))</f>
        <v/>
      </c>
      <c r="G4784" s="42" t="str">
        <f>IF(ISBLANK($N4784),"",IF(ISBLANK('datos GENERALES'!$B$10),"",'datos GENERALES'!$B$10))</f>
        <v/>
      </c>
      <c r="H4784" s="42" t="str">
        <f>IF(ISBLANK($N4784),"",IF(ISBLANK('datos GENERALES'!$C$10),"",'datos GENERALES'!$C$10))</f>
        <v/>
      </c>
      <c r="I4784" s="42" t="str">
        <f>IF(ISBLANK($N4784),"",IF(ISBLANK('datos GENERALES'!$D$10),"",'datos GENERALES'!$D$10))</f>
        <v/>
      </c>
      <c r="O4784" s="48" t="str">
        <f>IFERROR(VLOOKUP(N4784,ListaEspecies!$B$3:$D$45,2,FALSE),"")</f>
        <v/>
      </c>
      <c r="P4784" s="96" t="str">
        <f>IFERROR(VLOOKUP(N4784,ListaEspecies!$B$3:$D$45,3,FALSE),"")</f>
        <v/>
      </c>
      <c r="R4784" s="42" t="str">
        <f>IF(ISBLANK($J4784),"",IF(ISBLANK('datos GENERALES'!$B$15),"",'datos GENERALES'!$B$15))</f>
        <v/>
      </c>
      <c r="S4784" s="49" t="str">
        <f t="shared" si="594"/>
        <v/>
      </c>
      <c r="T4784" s="49" t="str">
        <f t="shared" si="595"/>
        <v/>
      </c>
      <c r="AA4784" s="50" t="str">
        <f t="shared" si="599"/>
        <v/>
      </c>
      <c r="AE4784" s="50" t="str">
        <f t="shared" si="596"/>
        <v/>
      </c>
      <c r="AI4784" s="19" t="str">
        <f t="shared" si="597"/>
        <v/>
      </c>
      <c r="AJ4784"/>
      <c r="AK4784" s="19" t="str">
        <f t="shared" si="598"/>
        <v/>
      </c>
    </row>
    <row r="4785" spans="1:37" x14ac:dyDescent="0.25">
      <c r="A4785" s="42" t="str">
        <f t="shared" si="592"/>
        <v/>
      </c>
      <c r="B4785" s="42" t="str">
        <f t="shared" si="593"/>
        <v/>
      </c>
      <c r="C4785" s="42" t="str">
        <f>IF(ISBLANK($N4785),"",IF(ISBLANK('datos GENERALES'!B$16),"",'datos GENERALES'!B$16))</f>
        <v/>
      </c>
      <c r="D4785" s="43" t="str">
        <f>IF(ISBLANK($N4785),"","SGBTM/AUTAROC/"&amp;'datos GENERALES'!B$5&amp;"_"&amp;'datos GENERALES'!C$5&amp;"_"&amp;'datos GENERALES'!D$5)</f>
        <v/>
      </c>
      <c r="E4785" s="42" t="str">
        <f>IF(ISBLANK($N4785),"",IF(ISBLANK('datos GENERALES'!$B$6),"",'datos GENERALES'!$B$6))</f>
        <v/>
      </c>
      <c r="F4785" s="42" t="str">
        <f>IF(ISBLANK($N4785),"",IF(ISBLANK('datos GENERALES'!$B$7),"",'datos GENERALES'!$B$7))</f>
        <v/>
      </c>
      <c r="G4785" s="42" t="str">
        <f>IF(ISBLANK($N4785),"",IF(ISBLANK('datos GENERALES'!$B$10),"",'datos GENERALES'!$B$10))</f>
        <v/>
      </c>
      <c r="H4785" s="42" t="str">
        <f>IF(ISBLANK($N4785),"",IF(ISBLANK('datos GENERALES'!$C$10),"",'datos GENERALES'!$C$10))</f>
        <v/>
      </c>
      <c r="I4785" s="42" t="str">
        <f>IF(ISBLANK($N4785),"",IF(ISBLANK('datos GENERALES'!$D$10),"",'datos GENERALES'!$D$10))</f>
        <v/>
      </c>
      <c r="O4785" s="48" t="str">
        <f>IFERROR(VLOOKUP(N4785,ListaEspecies!$B$3:$D$45,2,FALSE),"")</f>
        <v/>
      </c>
      <c r="P4785" s="96" t="str">
        <f>IFERROR(VLOOKUP(N4785,ListaEspecies!$B$3:$D$45,3,FALSE),"")</f>
        <v/>
      </c>
      <c r="R4785" s="42" t="str">
        <f>IF(ISBLANK($J4785),"",IF(ISBLANK('datos GENERALES'!$B$15),"",'datos GENERALES'!$B$15))</f>
        <v/>
      </c>
      <c r="S4785" s="49" t="str">
        <f t="shared" si="594"/>
        <v/>
      </c>
      <c r="T4785" s="49" t="str">
        <f t="shared" si="595"/>
        <v/>
      </c>
      <c r="AA4785" s="50" t="str">
        <f t="shared" si="599"/>
        <v/>
      </c>
      <c r="AE4785" s="50" t="str">
        <f t="shared" si="596"/>
        <v/>
      </c>
      <c r="AI4785" s="19" t="str">
        <f t="shared" si="597"/>
        <v/>
      </c>
      <c r="AJ4785"/>
      <c r="AK4785" s="19" t="str">
        <f t="shared" si="598"/>
        <v/>
      </c>
    </row>
    <row r="4786" spans="1:37" x14ac:dyDescent="0.25">
      <c r="A4786" s="42" t="str">
        <f t="shared" si="592"/>
        <v/>
      </c>
      <c r="B4786" s="42" t="str">
        <f t="shared" si="593"/>
        <v/>
      </c>
      <c r="C4786" s="42" t="str">
        <f>IF(ISBLANK($N4786),"",IF(ISBLANK('datos GENERALES'!B$16),"",'datos GENERALES'!B$16))</f>
        <v/>
      </c>
      <c r="D4786" s="43" t="str">
        <f>IF(ISBLANK($N4786),"","SGBTM/AUTAROC/"&amp;'datos GENERALES'!B$5&amp;"_"&amp;'datos GENERALES'!C$5&amp;"_"&amp;'datos GENERALES'!D$5)</f>
        <v/>
      </c>
      <c r="E4786" s="42" t="str">
        <f>IF(ISBLANK($N4786),"",IF(ISBLANK('datos GENERALES'!$B$6),"",'datos GENERALES'!$B$6))</f>
        <v/>
      </c>
      <c r="F4786" s="42" t="str">
        <f>IF(ISBLANK($N4786),"",IF(ISBLANK('datos GENERALES'!$B$7),"",'datos GENERALES'!$B$7))</f>
        <v/>
      </c>
      <c r="G4786" s="42" t="str">
        <f>IF(ISBLANK($N4786),"",IF(ISBLANK('datos GENERALES'!$B$10),"",'datos GENERALES'!$B$10))</f>
        <v/>
      </c>
      <c r="H4786" s="42" t="str">
        <f>IF(ISBLANK($N4786),"",IF(ISBLANK('datos GENERALES'!$C$10),"",'datos GENERALES'!$C$10))</f>
        <v/>
      </c>
      <c r="I4786" s="42" t="str">
        <f>IF(ISBLANK($N4786),"",IF(ISBLANK('datos GENERALES'!$D$10),"",'datos GENERALES'!$D$10))</f>
        <v/>
      </c>
      <c r="O4786" s="48" t="str">
        <f>IFERROR(VLOOKUP(N4786,ListaEspecies!$B$3:$D$45,2,FALSE),"")</f>
        <v/>
      </c>
      <c r="P4786" s="96" t="str">
        <f>IFERROR(VLOOKUP(N4786,ListaEspecies!$B$3:$D$45,3,FALSE),"")</f>
        <v/>
      </c>
      <c r="R4786" s="42" t="str">
        <f>IF(ISBLANK($J4786),"",IF(ISBLANK('datos GENERALES'!$B$15),"",'datos GENERALES'!$B$15))</f>
        <v/>
      </c>
      <c r="S4786" s="49" t="str">
        <f t="shared" si="594"/>
        <v/>
      </c>
      <c r="T4786" s="49" t="str">
        <f t="shared" si="595"/>
        <v/>
      </c>
      <c r="AA4786" s="50" t="str">
        <f t="shared" si="599"/>
        <v/>
      </c>
      <c r="AE4786" s="50" t="str">
        <f t="shared" si="596"/>
        <v/>
      </c>
      <c r="AI4786" s="19" t="str">
        <f t="shared" si="597"/>
        <v/>
      </c>
      <c r="AJ4786"/>
      <c r="AK4786" s="19" t="str">
        <f t="shared" si="598"/>
        <v/>
      </c>
    </row>
    <row r="4787" spans="1:37" x14ac:dyDescent="0.25">
      <c r="A4787" s="42" t="str">
        <f t="shared" si="592"/>
        <v/>
      </c>
      <c r="B4787" s="42" t="str">
        <f t="shared" si="593"/>
        <v/>
      </c>
      <c r="C4787" s="42" t="str">
        <f>IF(ISBLANK($N4787),"",IF(ISBLANK('datos GENERALES'!B$16),"",'datos GENERALES'!B$16))</f>
        <v/>
      </c>
      <c r="D4787" s="43" t="str">
        <f>IF(ISBLANK($N4787),"","SGBTM/AUTAROC/"&amp;'datos GENERALES'!B$5&amp;"_"&amp;'datos GENERALES'!C$5&amp;"_"&amp;'datos GENERALES'!D$5)</f>
        <v/>
      </c>
      <c r="E4787" s="42" t="str">
        <f>IF(ISBLANK($N4787),"",IF(ISBLANK('datos GENERALES'!$B$6),"",'datos GENERALES'!$B$6))</f>
        <v/>
      </c>
      <c r="F4787" s="42" t="str">
        <f>IF(ISBLANK($N4787),"",IF(ISBLANK('datos GENERALES'!$B$7),"",'datos GENERALES'!$B$7))</f>
        <v/>
      </c>
      <c r="G4787" s="42" t="str">
        <f>IF(ISBLANK($N4787),"",IF(ISBLANK('datos GENERALES'!$B$10),"",'datos GENERALES'!$B$10))</f>
        <v/>
      </c>
      <c r="H4787" s="42" t="str">
        <f>IF(ISBLANK($N4787),"",IF(ISBLANK('datos GENERALES'!$C$10),"",'datos GENERALES'!$C$10))</f>
        <v/>
      </c>
      <c r="I4787" s="42" t="str">
        <f>IF(ISBLANK($N4787),"",IF(ISBLANK('datos GENERALES'!$D$10),"",'datos GENERALES'!$D$10))</f>
        <v/>
      </c>
      <c r="O4787" s="48" t="str">
        <f>IFERROR(VLOOKUP(N4787,ListaEspecies!$B$3:$D$45,2,FALSE),"")</f>
        <v/>
      </c>
      <c r="P4787" s="96" t="str">
        <f>IFERROR(VLOOKUP(N4787,ListaEspecies!$B$3:$D$45,3,FALSE),"")</f>
        <v/>
      </c>
      <c r="R4787" s="42" t="str">
        <f>IF(ISBLANK($J4787),"",IF(ISBLANK('datos GENERALES'!$B$15),"",'datos GENERALES'!$B$15))</f>
        <v/>
      </c>
      <c r="S4787" s="49" t="str">
        <f t="shared" si="594"/>
        <v/>
      </c>
      <c r="T4787" s="49" t="str">
        <f t="shared" si="595"/>
        <v/>
      </c>
      <c r="AA4787" s="50" t="str">
        <f t="shared" si="599"/>
        <v/>
      </c>
      <c r="AE4787" s="50" t="str">
        <f t="shared" si="596"/>
        <v/>
      </c>
      <c r="AI4787" s="19" t="str">
        <f t="shared" si="597"/>
        <v/>
      </c>
      <c r="AJ4787"/>
      <c r="AK4787" s="19" t="str">
        <f t="shared" si="598"/>
        <v/>
      </c>
    </row>
    <row r="4788" spans="1:37" x14ac:dyDescent="0.25">
      <c r="A4788" s="42" t="str">
        <f t="shared" si="592"/>
        <v/>
      </c>
      <c r="B4788" s="42" t="str">
        <f t="shared" si="593"/>
        <v/>
      </c>
      <c r="C4788" s="42" t="str">
        <f>IF(ISBLANK($N4788),"",IF(ISBLANK('datos GENERALES'!B$16),"",'datos GENERALES'!B$16))</f>
        <v/>
      </c>
      <c r="D4788" s="43" t="str">
        <f>IF(ISBLANK($N4788),"","SGBTM/AUTAROC/"&amp;'datos GENERALES'!B$5&amp;"_"&amp;'datos GENERALES'!C$5&amp;"_"&amp;'datos GENERALES'!D$5)</f>
        <v/>
      </c>
      <c r="E4788" s="42" t="str">
        <f>IF(ISBLANK($N4788),"",IF(ISBLANK('datos GENERALES'!$B$6),"",'datos GENERALES'!$B$6))</f>
        <v/>
      </c>
      <c r="F4788" s="42" t="str">
        <f>IF(ISBLANK($N4788),"",IF(ISBLANK('datos GENERALES'!$B$7),"",'datos GENERALES'!$B$7))</f>
        <v/>
      </c>
      <c r="G4788" s="42" t="str">
        <f>IF(ISBLANK($N4788),"",IF(ISBLANK('datos GENERALES'!$B$10),"",'datos GENERALES'!$B$10))</f>
        <v/>
      </c>
      <c r="H4788" s="42" t="str">
        <f>IF(ISBLANK($N4788),"",IF(ISBLANK('datos GENERALES'!$C$10),"",'datos GENERALES'!$C$10))</f>
        <v/>
      </c>
      <c r="I4788" s="42" t="str">
        <f>IF(ISBLANK($N4788),"",IF(ISBLANK('datos GENERALES'!$D$10),"",'datos GENERALES'!$D$10))</f>
        <v/>
      </c>
      <c r="O4788" s="48" t="str">
        <f>IFERROR(VLOOKUP(N4788,ListaEspecies!$B$3:$D$45,2,FALSE),"")</f>
        <v/>
      </c>
      <c r="P4788" s="96" t="str">
        <f>IFERROR(VLOOKUP(N4788,ListaEspecies!$B$3:$D$45,3,FALSE),"")</f>
        <v/>
      </c>
      <c r="R4788" s="42" t="str">
        <f>IF(ISBLANK($J4788),"",IF(ISBLANK('datos GENERALES'!$B$15),"",'datos GENERALES'!$B$15))</f>
        <v/>
      </c>
      <c r="S4788" s="49" t="str">
        <f t="shared" si="594"/>
        <v/>
      </c>
      <c r="T4788" s="49" t="str">
        <f t="shared" si="595"/>
        <v/>
      </c>
      <c r="AA4788" s="50" t="str">
        <f t="shared" si="599"/>
        <v/>
      </c>
      <c r="AE4788" s="50" t="str">
        <f t="shared" si="596"/>
        <v/>
      </c>
      <c r="AI4788" s="19" t="str">
        <f t="shared" si="597"/>
        <v/>
      </c>
      <c r="AJ4788"/>
      <c r="AK4788" s="19" t="str">
        <f t="shared" si="598"/>
        <v/>
      </c>
    </row>
    <row r="4789" spans="1:37" x14ac:dyDescent="0.25">
      <c r="A4789" s="42" t="str">
        <f t="shared" si="592"/>
        <v/>
      </c>
      <c r="B4789" s="42" t="str">
        <f t="shared" si="593"/>
        <v/>
      </c>
      <c r="C4789" s="42" t="str">
        <f>IF(ISBLANK($N4789),"",IF(ISBLANK('datos GENERALES'!B$16),"",'datos GENERALES'!B$16))</f>
        <v/>
      </c>
      <c r="D4789" s="43" t="str">
        <f>IF(ISBLANK($N4789),"","SGBTM/AUTAROC/"&amp;'datos GENERALES'!B$5&amp;"_"&amp;'datos GENERALES'!C$5&amp;"_"&amp;'datos GENERALES'!D$5)</f>
        <v/>
      </c>
      <c r="E4789" s="42" t="str">
        <f>IF(ISBLANK($N4789),"",IF(ISBLANK('datos GENERALES'!$B$6),"",'datos GENERALES'!$B$6))</f>
        <v/>
      </c>
      <c r="F4789" s="42" t="str">
        <f>IF(ISBLANK($N4789),"",IF(ISBLANK('datos GENERALES'!$B$7),"",'datos GENERALES'!$B$7))</f>
        <v/>
      </c>
      <c r="G4789" s="42" t="str">
        <f>IF(ISBLANK($N4789),"",IF(ISBLANK('datos GENERALES'!$B$10),"",'datos GENERALES'!$B$10))</f>
        <v/>
      </c>
      <c r="H4789" s="42" t="str">
        <f>IF(ISBLANK($N4789),"",IF(ISBLANK('datos GENERALES'!$C$10),"",'datos GENERALES'!$C$10))</f>
        <v/>
      </c>
      <c r="I4789" s="42" t="str">
        <f>IF(ISBLANK($N4789),"",IF(ISBLANK('datos GENERALES'!$D$10),"",'datos GENERALES'!$D$10))</f>
        <v/>
      </c>
      <c r="O4789" s="48" t="str">
        <f>IFERROR(VLOOKUP(N4789,ListaEspecies!$B$3:$D$45,2,FALSE),"")</f>
        <v/>
      </c>
      <c r="P4789" s="96" t="str">
        <f>IFERROR(VLOOKUP(N4789,ListaEspecies!$B$3:$D$45,3,FALSE),"")</f>
        <v/>
      </c>
      <c r="R4789" s="42" t="str">
        <f>IF(ISBLANK($J4789),"",IF(ISBLANK('datos GENERALES'!$B$15),"",'datos GENERALES'!$B$15))</f>
        <v/>
      </c>
      <c r="S4789" s="49" t="str">
        <f t="shared" si="594"/>
        <v/>
      </c>
      <c r="T4789" s="49" t="str">
        <f t="shared" si="595"/>
        <v/>
      </c>
      <c r="AA4789" s="50" t="str">
        <f t="shared" si="599"/>
        <v/>
      </c>
      <c r="AE4789" s="50" t="str">
        <f t="shared" si="596"/>
        <v/>
      </c>
      <c r="AI4789" s="19" t="str">
        <f t="shared" si="597"/>
        <v/>
      </c>
      <c r="AJ4789"/>
      <c r="AK4789" s="19" t="str">
        <f t="shared" si="598"/>
        <v/>
      </c>
    </row>
    <row r="4790" spans="1:37" x14ac:dyDescent="0.25">
      <c r="A4790" s="42" t="str">
        <f t="shared" si="592"/>
        <v/>
      </c>
      <c r="B4790" s="42" t="str">
        <f t="shared" si="593"/>
        <v/>
      </c>
      <c r="C4790" s="42" t="str">
        <f>IF(ISBLANK($N4790),"",IF(ISBLANK('datos GENERALES'!B$16),"",'datos GENERALES'!B$16))</f>
        <v/>
      </c>
      <c r="D4790" s="43" t="str">
        <f>IF(ISBLANK($N4790),"","SGBTM/AUTAROC/"&amp;'datos GENERALES'!B$5&amp;"_"&amp;'datos GENERALES'!C$5&amp;"_"&amp;'datos GENERALES'!D$5)</f>
        <v/>
      </c>
      <c r="E4790" s="42" t="str">
        <f>IF(ISBLANK($N4790),"",IF(ISBLANK('datos GENERALES'!$B$6),"",'datos GENERALES'!$B$6))</f>
        <v/>
      </c>
      <c r="F4790" s="42" t="str">
        <f>IF(ISBLANK($N4790),"",IF(ISBLANK('datos GENERALES'!$B$7),"",'datos GENERALES'!$B$7))</f>
        <v/>
      </c>
      <c r="G4790" s="42" t="str">
        <f>IF(ISBLANK($N4790),"",IF(ISBLANK('datos GENERALES'!$B$10),"",'datos GENERALES'!$B$10))</f>
        <v/>
      </c>
      <c r="H4790" s="42" t="str">
        <f>IF(ISBLANK($N4790),"",IF(ISBLANK('datos GENERALES'!$C$10),"",'datos GENERALES'!$C$10))</f>
        <v/>
      </c>
      <c r="I4790" s="42" t="str">
        <f>IF(ISBLANK($N4790),"",IF(ISBLANK('datos GENERALES'!$D$10),"",'datos GENERALES'!$D$10))</f>
        <v/>
      </c>
      <c r="O4790" s="48" t="str">
        <f>IFERROR(VLOOKUP(N4790,ListaEspecies!$B$3:$D$45,2,FALSE),"")</f>
        <v/>
      </c>
      <c r="P4790" s="96" t="str">
        <f>IFERROR(VLOOKUP(N4790,ListaEspecies!$B$3:$D$45,3,FALSE),"")</f>
        <v/>
      </c>
      <c r="R4790" s="42" t="str">
        <f>IF(ISBLANK($J4790),"",IF(ISBLANK('datos GENERALES'!$B$15),"",'datos GENERALES'!$B$15))</f>
        <v/>
      </c>
      <c r="S4790" s="49" t="str">
        <f t="shared" si="594"/>
        <v/>
      </c>
      <c r="T4790" s="49" t="str">
        <f t="shared" si="595"/>
        <v/>
      </c>
      <c r="AA4790" s="50" t="str">
        <f t="shared" si="599"/>
        <v/>
      </c>
      <c r="AE4790" s="50" t="str">
        <f t="shared" si="596"/>
        <v/>
      </c>
      <c r="AI4790" s="19" t="str">
        <f t="shared" si="597"/>
        <v/>
      </c>
      <c r="AJ4790"/>
      <c r="AK4790" s="19" t="str">
        <f t="shared" si="598"/>
        <v/>
      </c>
    </row>
    <row r="4791" spans="1:37" x14ac:dyDescent="0.25">
      <c r="A4791" s="42" t="str">
        <f t="shared" si="592"/>
        <v/>
      </c>
      <c r="B4791" s="42" t="str">
        <f t="shared" si="593"/>
        <v/>
      </c>
      <c r="C4791" s="42" t="str">
        <f>IF(ISBLANK($N4791),"",IF(ISBLANK('datos GENERALES'!B$16),"",'datos GENERALES'!B$16))</f>
        <v/>
      </c>
      <c r="D4791" s="43" t="str">
        <f>IF(ISBLANK($N4791),"","SGBTM/AUTAROC/"&amp;'datos GENERALES'!B$5&amp;"_"&amp;'datos GENERALES'!C$5&amp;"_"&amp;'datos GENERALES'!D$5)</f>
        <v/>
      </c>
      <c r="E4791" s="42" t="str">
        <f>IF(ISBLANK($N4791),"",IF(ISBLANK('datos GENERALES'!$B$6),"",'datos GENERALES'!$B$6))</f>
        <v/>
      </c>
      <c r="F4791" s="42" t="str">
        <f>IF(ISBLANK($N4791),"",IF(ISBLANK('datos GENERALES'!$B$7),"",'datos GENERALES'!$B$7))</f>
        <v/>
      </c>
      <c r="G4791" s="42" t="str">
        <f>IF(ISBLANK($N4791),"",IF(ISBLANK('datos GENERALES'!$B$10),"",'datos GENERALES'!$B$10))</f>
        <v/>
      </c>
      <c r="H4791" s="42" t="str">
        <f>IF(ISBLANK($N4791),"",IF(ISBLANK('datos GENERALES'!$C$10),"",'datos GENERALES'!$C$10))</f>
        <v/>
      </c>
      <c r="I4791" s="42" t="str">
        <f>IF(ISBLANK($N4791),"",IF(ISBLANK('datos GENERALES'!$D$10),"",'datos GENERALES'!$D$10))</f>
        <v/>
      </c>
      <c r="O4791" s="48" t="str">
        <f>IFERROR(VLOOKUP(N4791,ListaEspecies!$B$3:$D$45,2,FALSE),"")</f>
        <v/>
      </c>
      <c r="P4791" s="96" t="str">
        <f>IFERROR(VLOOKUP(N4791,ListaEspecies!$B$3:$D$45,3,FALSE),"")</f>
        <v/>
      </c>
      <c r="R4791" s="42" t="str">
        <f>IF(ISBLANK($J4791),"",IF(ISBLANK('datos GENERALES'!$B$15),"",'datos GENERALES'!$B$15))</f>
        <v/>
      </c>
      <c r="S4791" s="49" t="str">
        <f t="shared" si="594"/>
        <v/>
      </c>
      <c r="T4791" s="49" t="str">
        <f t="shared" si="595"/>
        <v/>
      </c>
      <c r="AA4791" s="50" t="str">
        <f t="shared" si="599"/>
        <v/>
      </c>
      <c r="AE4791" s="50" t="str">
        <f t="shared" si="596"/>
        <v/>
      </c>
      <c r="AI4791" s="19" t="str">
        <f t="shared" si="597"/>
        <v/>
      </c>
      <c r="AJ4791"/>
      <c r="AK4791" s="19" t="str">
        <f t="shared" si="598"/>
        <v/>
      </c>
    </row>
    <row r="4792" spans="1:37" x14ac:dyDescent="0.25">
      <c r="A4792" s="42" t="str">
        <f t="shared" si="592"/>
        <v/>
      </c>
      <c r="B4792" s="42" t="str">
        <f t="shared" si="593"/>
        <v/>
      </c>
      <c r="C4792" s="42" t="str">
        <f>IF(ISBLANK($N4792),"",IF(ISBLANK('datos GENERALES'!B$16),"",'datos GENERALES'!B$16))</f>
        <v/>
      </c>
      <c r="D4792" s="43" t="str">
        <f>IF(ISBLANK($N4792),"","SGBTM/AUTAROC/"&amp;'datos GENERALES'!B$5&amp;"_"&amp;'datos GENERALES'!C$5&amp;"_"&amp;'datos GENERALES'!D$5)</f>
        <v/>
      </c>
      <c r="E4792" s="42" t="str">
        <f>IF(ISBLANK($N4792),"",IF(ISBLANK('datos GENERALES'!$B$6),"",'datos GENERALES'!$B$6))</f>
        <v/>
      </c>
      <c r="F4792" s="42" t="str">
        <f>IF(ISBLANK($N4792),"",IF(ISBLANK('datos GENERALES'!$B$7),"",'datos GENERALES'!$B$7))</f>
        <v/>
      </c>
      <c r="G4792" s="42" t="str">
        <f>IF(ISBLANK($N4792),"",IF(ISBLANK('datos GENERALES'!$B$10),"",'datos GENERALES'!$B$10))</f>
        <v/>
      </c>
      <c r="H4792" s="42" t="str">
        <f>IF(ISBLANK($N4792),"",IF(ISBLANK('datos GENERALES'!$C$10),"",'datos GENERALES'!$C$10))</f>
        <v/>
      </c>
      <c r="I4792" s="42" t="str">
        <f>IF(ISBLANK($N4792),"",IF(ISBLANK('datos GENERALES'!$D$10),"",'datos GENERALES'!$D$10))</f>
        <v/>
      </c>
      <c r="O4792" s="48" t="str">
        <f>IFERROR(VLOOKUP(N4792,ListaEspecies!$B$3:$D$45,2,FALSE),"")</f>
        <v/>
      </c>
      <c r="P4792" s="96" t="str">
        <f>IFERROR(VLOOKUP(N4792,ListaEspecies!$B$3:$D$45,3,FALSE),"")</f>
        <v/>
      </c>
      <c r="R4792" s="42" t="str">
        <f>IF(ISBLANK($J4792),"",IF(ISBLANK('datos GENERALES'!$B$15),"",'datos GENERALES'!$B$15))</f>
        <v/>
      </c>
      <c r="S4792" s="49" t="str">
        <f t="shared" si="594"/>
        <v/>
      </c>
      <c r="T4792" s="49" t="str">
        <f t="shared" si="595"/>
        <v/>
      </c>
      <c r="AA4792" s="50" t="str">
        <f t="shared" si="599"/>
        <v/>
      </c>
      <c r="AE4792" s="50" t="str">
        <f t="shared" si="596"/>
        <v/>
      </c>
      <c r="AI4792" s="19" t="str">
        <f t="shared" si="597"/>
        <v/>
      </c>
      <c r="AJ4792"/>
      <c r="AK4792" s="19" t="str">
        <f t="shared" si="598"/>
        <v/>
      </c>
    </row>
    <row r="4793" spans="1:37" x14ac:dyDescent="0.25">
      <c r="A4793" s="42" t="str">
        <f t="shared" si="592"/>
        <v/>
      </c>
      <c r="B4793" s="42" t="str">
        <f t="shared" si="593"/>
        <v/>
      </c>
      <c r="C4793" s="42" t="str">
        <f>IF(ISBLANK($N4793),"",IF(ISBLANK('datos GENERALES'!B$16),"",'datos GENERALES'!B$16))</f>
        <v/>
      </c>
      <c r="D4793" s="43" t="str">
        <f>IF(ISBLANK($N4793),"","SGBTM/AUTAROC/"&amp;'datos GENERALES'!B$5&amp;"_"&amp;'datos GENERALES'!C$5&amp;"_"&amp;'datos GENERALES'!D$5)</f>
        <v/>
      </c>
      <c r="E4793" s="42" t="str">
        <f>IF(ISBLANK($N4793),"",IF(ISBLANK('datos GENERALES'!$B$6),"",'datos GENERALES'!$B$6))</f>
        <v/>
      </c>
      <c r="F4793" s="42" t="str">
        <f>IF(ISBLANK($N4793),"",IF(ISBLANK('datos GENERALES'!$B$7),"",'datos GENERALES'!$B$7))</f>
        <v/>
      </c>
      <c r="G4793" s="42" t="str">
        <f>IF(ISBLANK($N4793),"",IF(ISBLANK('datos GENERALES'!$B$10),"",'datos GENERALES'!$B$10))</f>
        <v/>
      </c>
      <c r="H4793" s="42" t="str">
        <f>IF(ISBLANK($N4793),"",IF(ISBLANK('datos GENERALES'!$C$10),"",'datos GENERALES'!$C$10))</f>
        <v/>
      </c>
      <c r="I4793" s="42" t="str">
        <f>IF(ISBLANK($N4793),"",IF(ISBLANK('datos GENERALES'!$D$10),"",'datos GENERALES'!$D$10))</f>
        <v/>
      </c>
      <c r="O4793" s="48" t="str">
        <f>IFERROR(VLOOKUP(N4793,ListaEspecies!$B$3:$D$45,2,FALSE),"")</f>
        <v/>
      </c>
      <c r="P4793" s="96" t="str">
        <f>IFERROR(VLOOKUP(N4793,ListaEspecies!$B$3:$D$45,3,FALSE),"")</f>
        <v/>
      </c>
      <c r="R4793" s="42" t="str">
        <f>IF(ISBLANK($J4793),"",IF(ISBLANK('datos GENERALES'!$B$15),"",'datos GENERALES'!$B$15))</f>
        <v/>
      </c>
      <c r="S4793" s="49" t="str">
        <f t="shared" si="594"/>
        <v/>
      </c>
      <c r="T4793" s="49" t="str">
        <f t="shared" si="595"/>
        <v/>
      </c>
      <c r="AA4793" s="50" t="str">
        <f t="shared" si="599"/>
        <v/>
      </c>
      <c r="AE4793" s="50" t="str">
        <f t="shared" si="596"/>
        <v/>
      </c>
      <c r="AI4793" s="19" t="str">
        <f t="shared" si="597"/>
        <v/>
      </c>
      <c r="AJ4793"/>
      <c r="AK4793" s="19" t="str">
        <f t="shared" si="598"/>
        <v/>
      </c>
    </row>
    <row r="4794" spans="1:37" x14ac:dyDescent="0.25">
      <c r="A4794" s="42" t="str">
        <f t="shared" si="592"/>
        <v/>
      </c>
      <c r="B4794" s="42" t="str">
        <f t="shared" si="593"/>
        <v/>
      </c>
      <c r="C4794" s="42" t="str">
        <f>IF(ISBLANK($N4794),"",IF(ISBLANK('datos GENERALES'!B$16),"",'datos GENERALES'!B$16))</f>
        <v/>
      </c>
      <c r="D4794" s="43" t="str">
        <f>IF(ISBLANK($N4794),"","SGBTM/AUTAROC/"&amp;'datos GENERALES'!B$5&amp;"_"&amp;'datos GENERALES'!C$5&amp;"_"&amp;'datos GENERALES'!D$5)</f>
        <v/>
      </c>
      <c r="E4794" s="42" t="str">
        <f>IF(ISBLANK($N4794),"",IF(ISBLANK('datos GENERALES'!$B$6),"",'datos GENERALES'!$B$6))</f>
        <v/>
      </c>
      <c r="F4794" s="42" t="str">
        <f>IF(ISBLANK($N4794),"",IF(ISBLANK('datos GENERALES'!$B$7),"",'datos GENERALES'!$B$7))</f>
        <v/>
      </c>
      <c r="G4794" s="42" t="str">
        <f>IF(ISBLANK($N4794),"",IF(ISBLANK('datos GENERALES'!$B$10),"",'datos GENERALES'!$B$10))</f>
        <v/>
      </c>
      <c r="H4794" s="42" t="str">
        <f>IF(ISBLANK($N4794),"",IF(ISBLANK('datos GENERALES'!$C$10),"",'datos GENERALES'!$C$10))</f>
        <v/>
      </c>
      <c r="I4794" s="42" t="str">
        <f>IF(ISBLANK($N4794),"",IF(ISBLANK('datos GENERALES'!$D$10),"",'datos GENERALES'!$D$10))</f>
        <v/>
      </c>
      <c r="O4794" s="48" t="str">
        <f>IFERROR(VLOOKUP(N4794,ListaEspecies!$B$3:$D$45,2,FALSE),"")</f>
        <v/>
      </c>
      <c r="P4794" s="96" t="str">
        <f>IFERROR(VLOOKUP(N4794,ListaEspecies!$B$3:$D$45,3,FALSE),"")</f>
        <v/>
      </c>
      <c r="R4794" s="42" t="str">
        <f>IF(ISBLANK($J4794),"",IF(ISBLANK('datos GENERALES'!$B$15),"",'datos GENERALES'!$B$15))</f>
        <v/>
      </c>
      <c r="S4794" s="49" t="str">
        <f t="shared" si="594"/>
        <v/>
      </c>
      <c r="T4794" s="49" t="str">
        <f t="shared" si="595"/>
        <v/>
      </c>
      <c r="AA4794" s="50" t="str">
        <f t="shared" si="599"/>
        <v/>
      </c>
      <c r="AE4794" s="50" t="str">
        <f t="shared" si="596"/>
        <v/>
      </c>
      <c r="AI4794" s="19" t="str">
        <f t="shared" si="597"/>
        <v/>
      </c>
      <c r="AJ4794"/>
      <c r="AK4794" s="19" t="str">
        <f t="shared" si="598"/>
        <v/>
      </c>
    </row>
    <row r="4795" spans="1:37" x14ac:dyDescent="0.25">
      <c r="A4795" s="42" t="str">
        <f t="shared" si="592"/>
        <v/>
      </c>
      <c r="B4795" s="42" t="str">
        <f t="shared" si="593"/>
        <v/>
      </c>
      <c r="C4795" s="42" t="str">
        <f>IF(ISBLANK($N4795),"",IF(ISBLANK('datos GENERALES'!B$16),"",'datos GENERALES'!B$16))</f>
        <v/>
      </c>
      <c r="D4795" s="43" t="str">
        <f>IF(ISBLANK($N4795),"","SGBTM/AUTAROC/"&amp;'datos GENERALES'!B$5&amp;"_"&amp;'datos GENERALES'!C$5&amp;"_"&amp;'datos GENERALES'!D$5)</f>
        <v/>
      </c>
      <c r="E4795" s="42" t="str">
        <f>IF(ISBLANK($N4795),"",IF(ISBLANK('datos GENERALES'!$B$6),"",'datos GENERALES'!$B$6))</f>
        <v/>
      </c>
      <c r="F4795" s="42" t="str">
        <f>IF(ISBLANK($N4795),"",IF(ISBLANK('datos GENERALES'!$B$7),"",'datos GENERALES'!$B$7))</f>
        <v/>
      </c>
      <c r="G4795" s="42" t="str">
        <f>IF(ISBLANK($N4795),"",IF(ISBLANK('datos GENERALES'!$B$10),"",'datos GENERALES'!$B$10))</f>
        <v/>
      </c>
      <c r="H4795" s="42" t="str">
        <f>IF(ISBLANK($N4795),"",IF(ISBLANK('datos GENERALES'!$C$10),"",'datos GENERALES'!$C$10))</f>
        <v/>
      </c>
      <c r="I4795" s="42" t="str">
        <f>IF(ISBLANK($N4795),"",IF(ISBLANK('datos GENERALES'!$D$10),"",'datos GENERALES'!$D$10))</f>
        <v/>
      </c>
      <c r="O4795" s="48" t="str">
        <f>IFERROR(VLOOKUP(N4795,ListaEspecies!$B$3:$D$45,2,FALSE),"")</f>
        <v/>
      </c>
      <c r="P4795" s="96" t="str">
        <f>IFERROR(VLOOKUP(N4795,ListaEspecies!$B$3:$D$45,3,FALSE),"")</f>
        <v/>
      </c>
      <c r="R4795" s="42" t="str">
        <f>IF(ISBLANK($J4795),"",IF(ISBLANK('datos GENERALES'!$B$15),"",'datos GENERALES'!$B$15))</f>
        <v/>
      </c>
      <c r="S4795" s="49" t="str">
        <f t="shared" si="594"/>
        <v/>
      </c>
      <c r="T4795" s="49" t="str">
        <f t="shared" si="595"/>
        <v/>
      </c>
      <c r="AA4795" s="50" t="str">
        <f t="shared" si="599"/>
        <v/>
      </c>
      <c r="AE4795" s="50" t="str">
        <f t="shared" si="596"/>
        <v/>
      </c>
      <c r="AI4795" s="19" t="str">
        <f t="shared" si="597"/>
        <v/>
      </c>
      <c r="AJ4795"/>
      <c r="AK4795" s="19" t="str">
        <f t="shared" si="598"/>
        <v/>
      </c>
    </row>
    <row r="4796" spans="1:37" x14ac:dyDescent="0.25">
      <c r="A4796" s="42" t="str">
        <f t="shared" si="592"/>
        <v/>
      </c>
      <c r="B4796" s="42" t="str">
        <f t="shared" si="593"/>
        <v/>
      </c>
      <c r="C4796" s="42" t="str">
        <f>IF(ISBLANK($N4796),"",IF(ISBLANK('datos GENERALES'!B$16),"",'datos GENERALES'!B$16))</f>
        <v/>
      </c>
      <c r="D4796" s="43" t="str">
        <f>IF(ISBLANK($N4796),"","SGBTM/AUTAROC/"&amp;'datos GENERALES'!B$5&amp;"_"&amp;'datos GENERALES'!C$5&amp;"_"&amp;'datos GENERALES'!D$5)</f>
        <v/>
      </c>
      <c r="E4796" s="42" t="str">
        <f>IF(ISBLANK($N4796),"",IF(ISBLANK('datos GENERALES'!$B$6),"",'datos GENERALES'!$B$6))</f>
        <v/>
      </c>
      <c r="F4796" s="42" t="str">
        <f>IF(ISBLANK($N4796),"",IF(ISBLANK('datos GENERALES'!$B$7),"",'datos GENERALES'!$B$7))</f>
        <v/>
      </c>
      <c r="G4796" s="42" t="str">
        <f>IF(ISBLANK($N4796),"",IF(ISBLANK('datos GENERALES'!$B$10),"",'datos GENERALES'!$B$10))</f>
        <v/>
      </c>
      <c r="H4796" s="42" t="str">
        <f>IF(ISBLANK($N4796),"",IF(ISBLANK('datos GENERALES'!$C$10),"",'datos GENERALES'!$C$10))</f>
        <v/>
      </c>
      <c r="I4796" s="42" t="str">
        <f>IF(ISBLANK($N4796),"",IF(ISBLANK('datos GENERALES'!$D$10),"",'datos GENERALES'!$D$10))</f>
        <v/>
      </c>
      <c r="O4796" s="48" t="str">
        <f>IFERROR(VLOOKUP(N4796,ListaEspecies!$B$3:$D$45,2,FALSE),"")</f>
        <v/>
      </c>
      <c r="P4796" s="96" t="str">
        <f>IFERROR(VLOOKUP(N4796,ListaEspecies!$B$3:$D$45,3,FALSE),"")</f>
        <v/>
      </c>
      <c r="R4796" s="42" t="str">
        <f>IF(ISBLANK($J4796),"",IF(ISBLANK('datos GENERALES'!$B$15),"",'datos GENERALES'!$B$15))</f>
        <v/>
      </c>
      <c r="S4796" s="49" t="str">
        <f t="shared" si="594"/>
        <v/>
      </c>
      <c r="T4796" s="49" t="str">
        <f t="shared" si="595"/>
        <v/>
      </c>
      <c r="AA4796" s="50" t="str">
        <f t="shared" si="599"/>
        <v/>
      </c>
      <c r="AE4796" s="50" t="str">
        <f t="shared" si="596"/>
        <v/>
      </c>
      <c r="AI4796" s="19" t="str">
        <f t="shared" si="597"/>
        <v/>
      </c>
      <c r="AJ4796"/>
      <c r="AK4796" s="19" t="str">
        <f t="shared" si="598"/>
        <v/>
      </c>
    </row>
    <row r="4797" spans="1:37" x14ac:dyDescent="0.25">
      <c r="A4797" s="42" t="str">
        <f t="shared" si="592"/>
        <v/>
      </c>
      <c r="B4797" s="42" t="str">
        <f t="shared" si="593"/>
        <v/>
      </c>
      <c r="C4797" s="42" t="str">
        <f>IF(ISBLANK($N4797),"",IF(ISBLANK('datos GENERALES'!B$16),"",'datos GENERALES'!B$16))</f>
        <v/>
      </c>
      <c r="D4797" s="43" t="str">
        <f>IF(ISBLANK($N4797),"","SGBTM/AUTAROC/"&amp;'datos GENERALES'!B$5&amp;"_"&amp;'datos GENERALES'!C$5&amp;"_"&amp;'datos GENERALES'!D$5)</f>
        <v/>
      </c>
      <c r="E4797" s="42" t="str">
        <f>IF(ISBLANK($N4797),"",IF(ISBLANK('datos GENERALES'!$B$6),"",'datos GENERALES'!$B$6))</f>
        <v/>
      </c>
      <c r="F4797" s="42" t="str">
        <f>IF(ISBLANK($N4797),"",IF(ISBLANK('datos GENERALES'!$B$7),"",'datos GENERALES'!$B$7))</f>
        <v/>
      </c>
      <c r="G4797" s="42" t="str">
        <f>IF(ISBLANK($N4797),"",IF(ISBLANK('datos GENERALES'!$B$10),"",'datos GENERALES'!$B$10))</f>
        <v/>
      </c>
      <c r="H4797" s="42" t="str">
        <f>IF(ISBLANK($N4797),"",IF(ISBLANK('datos GENERALES'!$C$10),"",'datos GENERALES'!$C$10))</f>
        <v/>
      </c>
      <c r="I4797" s="42" t="str">
        <f>IF(ISBLANK($N4797),"",IF(ISBLANK('datos GENERALES'!$D$10),"",'datos GENERALES'!$D$10))</f>
        <v/>
      </c>
      <c r="O4797" s="48" t="str">
        <f>IFERROR(VLOOKUP(N4797,ListaEspecies!$B$3:$D$45,2,FALSE),"")</f>
        <v/>
      </c>
      <c r="P4797" s="96" t="str">
        <f>IFERROR(VLOOKUP(N4797,ListaEspecies!$B$3:$D$45,3,FALSE),"")</f>
        <v/>
      </c>
      <c r="R4797" s="42" t="str">
        <f>IF(ISBLANK($J4797),"",IF(ISBLANK('datos GENERALES'!$B$15),"",'datos GENERALES'!$B$15))</f>
        <v/>
      </c>
      <c r="S4797" s="49" t="str">
        <f t="shared" si="594"/>
        <v/>
      </c>
      <c r="T4797" s="49" t="str">
        <f t="shared" si="595"/>
        <v/>
      </c>
      <c r="AA4797" s="50" t="str">
        <f t="shared" si="599"/>
        <v/>
      </c>
      <c r="AE4797" s="50" t="str">
        <f t="shared" si="596"/>
        <v/>
      </c>
      <c r="AI4797" s="19" t="str">
        <f t="shared" si="597"/>
        <v/>
      </c>
      <c r="AJ4797"/>
      <c r="AK4797" s="19" t="str">
        <f t="shared" si="598"/>
        <v/>
      </c>
    </row>
    <row r="4798" spans="1:37" x14ac:dyDescent="0.25">
      <c r="A4798" s="42" t="str">
        <f t="shared" si="592"/>
        <v/>
      </c>
      <c r="B4798" s="42" t="str">
        <f t="shared" si="593"/>
        <v/>
      </c>
      <c r="C4798" s="42" t="str">
        <f>IF(ISBLANK($N4798),"",IF(ISBLANK('datos GENERALES'!B$16),"",'datos GENERALES'!B$16))</f>
        <v/>
      </c>
      <c r="D4798" s="43" t="str">
        <f>IF(ISBLANK($N4798),"","SGBTM/AUTAROC/"&amp;'datos GENERALES'!B$5&amp;"_"&amp;'datos GENERALES'!C$5&amp;"_"&amp;'datos GENERALES'!D$5)</f>
        <v/>
      </c>
      <c r="E4798" s="42" t="str">
        <f>IF(ISBLANK($N4798),"",IF(ISBLANK('datos GENERALES'!$B$6),"",'datos GENERALES'!$B$6))</f>
        <v/>
      </c>
      <c r="F4798" s="42" t="str">
        <f>IF(ISBLANK($N4798),"",IF(ISBLANK('datos GENERALES'!$B$7),"",'datos GENERALES'!$B$7))</f>
        <v/>
      </c>
      <c r="G4798" s="42" t="str">
        <f>IF(ISBLANK($N4798),"",IF(ISBLANK('datos GENERALES'!$B$10),"",'datos GENERALES'!$B$10))</f>
        <v/>
      </c>
      <c r="H4798" s="42" t="str">
        <f>IF(ISBLANK($N4798),"",IF(ISBLANK('datos GENERALES'!$C$10),"",'datos GENERALES'!$C$10))</f>
        <v/>
      </c>
      <c r="I4798" s="42" t="str">
        <f>IF(ISBLANK($N4798),"",IF(ISBLANK('datos GENERALES'!$D$10),"",'datos GENERALES'!$D$10))</f>
        <v/>
      </c>
      <c r="O4798" s="48" t="str">
        <f>IFERROR(VLOOKUP(N4798,ListaEspecies!$B$3:$D$45,2,FALSE),"")</f>
        <v/>
      </c>
      <c r="P4798" s="96" t="str">
        <f>IFERROR(VLOOKUP(N4798,ListaEspecies!$B$3:$D$45,3,FALSE),"")</f>
        <v/>
      </c>
      <c r="R4798" s="42" t="str">
        <f>IF(ISBLANK($J4798),"",IF(ISBLANK('datos GENERALES'!$B$15),"",'datos GENERALES'!$B$15))</f>
        <v/>
      </c>
      <c r="S4798" s="49" t="str">
        <f t="shared" si="594"/>
        <v/>
      </c>
      <c r="T4798" s="49" t="str">
        <f t="shared" si="595"/>
        <v/>
      </c>
      <c r="AA4798" s="50" t="str">
        <f t="shared" si="599"/>
        <v/>
      </c>
      <c r="AE4798" s="50" t="str">
        <f t="shared" si="596"/>
        <v/>
      </c>
      <c r="AI4798" s="19" t="str">
        <f t="shared" si="597"/>
        <v/>
      </c>
      <c r="AJ4798"/>
      <c r="AK4798" s="19" t="str">
        <f t="shared" si="598"/>
        <v/>
      </c>
    </row>
    <row r="4799" spans="1:37" x14ac:dyDescent="0.25">
      <c r="A4799" s="42" t="str">
        <f t="shared" si="592"/>
        <v/>
      </c>
      <c r="B4799" s="42" t="str">
        <f t="shared" si="593"/>
        <v/>
      </c>
      <c r="C4799" s="42" t="str">
        <f>IF(ISBLANK($N4799),"",IF(ISBLANK('datos GENERALES'!B$16),"",'datos GENERALES'!B$16))</f>
        <v/>
      </c>
      <c r="D4799" s="43" t="str">
        <f>IF(ISBLANK($N4799),"","SGBTM/AUTAROC/"&amp;'datos GENERALES'!B$5&amp;"_"&amp;'datos GENERALES'!C$5&amp;"_"&amp;'datos GENERALES'!D$5)</f>
        <v/>
      </c>
      <c r="E4799" s="42" t="str">
        <f>IF(ISBLANK($N4799),"",IF(ISBLANK('datos GENERALES'!$B$6),"",'datos GENERALES'!$B$6))</f>
        <v/>
      </c>
      <c r="F4799" s="42" t="str">
        <f>IF(ISBLANK($N4799),"",IF(ISBLANK('datos GENERALES'!$B$7),"",'datos GENERALES'!$B$7))</f>
        <v/>
      </c>
      <c r="G4799" s="42" t="str">
        <f>IF(ISBLANK($N4799),"",IF(ISBLANK('datos GENERALES'!$B$10),"",'datos GENERALES'!$B$10))</f>
        <v/>
      </c>
      <c r="H4799" s="42" t="str">
        <f>IF(ISBLANK($N4799),"",IF(ISBLANK('datos GENERALES'!$C$10),"",'datos GENERALES'!$C$10))</f>
        <v/>
      </c>
      <c r="I4799" s="42" t="str">
        <f>IF(ISBLANK($N4799),"",IF(ISBLANK('datos GENERALES'!$D$10),"",'datos GENERALES'!$D$10))</f>
        <v/>
      </c>
      <c r="O4799" s="48" t="str">
        <f>IFERROR(VLOOKUP(N4799,ListaEspecies!$B$3:$D$45,2,FALSE),"")</f>
        <v/>
      </c>
      <c r="P4799" s="96" t="str">
        <f>IFERROR(VLOOKUP(N4799,ListaEspecies!$B$3:$D$45,3,FALSE),"")</f>
        <v/>
      </c>
      <c r="R4799" s="42" t="str">
        <f>IF(ISBLANK($J4799),"",IF(ISBLANK('datos GENERALES'!$B$15),"",'datos GENERALES'!$B$15))</f>
        <v/>
      </c>
      <c r="S4799" s="49" t="str">
        <f t="shared" si="594"/>
        <v/>
      </c>
      <c r="T4799" s="49" t="str">
        <f t="shared" si="595"/>
        <v/>
      </c>
      <c r="AA4799" s="50" t="str">
        <f t="shared" si="599"/>
        <v/>
      </c>
      <c r="AE4799" s="50" t="str">
        <f t="shared" si="596"/>
        <v/>
      </c>
      <c r="AI4799" s="19" t="str">
        <f t="shared" si="597"/>
        <v/>
      </c>
      <c r="AJ4799"/>
      <c r="AK4799" s="19" t="str">
        <f t="shared" si="598"/>
        <v/>
      </c>
    </row>
    <row r="4800" spans="1:37" x14ac:dyDescent="0.25">
      <c r="A4800" s="42" t="str">
        <f t="shared" si="592"/>
        <v/>
      </c>
      <c r="B4800" s="42" t="str">
        <f t="shared" si="593"/>
        <v/>
      </c>
      <c r="C4800" s="42" t="str">
        <f>IF(ISBLANK($N4800),"",IF(ISBLANK('datos GENERALES'!B$16),"",'datos GENERALES'!B$16))</f>
        <v/>
      </c>
      <c r="D4800" s="43" t="str">
        <f>IF(ISBLANK($N4800),"","SGBTM/AUTAROC/"&amp;'datos GENERALES'!B$5&amp;"_"&amp;'datos GENERALES'!C$5&amp;"_"&amp;'datos GENERALES'!D$5)</f>
        <v/>
      </c>
      <c r="E4800" s="42" t="str">
        <f>IF(ISBLANK($N4800),"",IF(ISBLANK('datos GENERALES'!$B$6),"",'datos GENERALES'!$B$6))</f>
        <v/>
      </c>
      <c r="F4800" s="42" t="str">
        <f>IF(ISBLANK($N4800),"",IF(ISBLANK('datos GENERALES'!$B$7),"",'datos GENERALES'!$B$7))</f>
        <v/>
      </c>
      <c r="G4800" s="42" t="str">
        <f>IF(ISBLANK($N4800),"",IF(ISBLANK('datos GENERALES'!$B$10),"",'datos GENERALES'!$B$10))</f>
        <v/>
      </c>
      <c r="H4800" s="42" t="str">
        <f>IF(ISBLANK($N4800),"",IF(ISBLANK('datos GENERALES'!$C$10),"",'datos GENERALES'!$C$10))</f>
        <v/>
      </c>
      <c r="I4800" s="42" t="str">
        <f>IF(ISBLANK($N4800),"",IF(ISBLANK('datos GENERALES'!$D$10),"",'datos GENERALES'!$D$10))</f>
        <v/>
      </c>
      <c r="O4800" s="48" t="str">
        <f>IFERROR(VLOOKUP(N4800,ListaEspecies!$B$3:$D$45,2,FALSE),"")</f>
        <v/>
      </c>
      <c r="P4800" s="96" t="str">
        <f>IFERROR(VLOOKUP(N4800,ListaEspecies!$B$3:$D$45,3,FALSE),"")</f>
        <v/>
      </c>
      <c r="R4800" s="42" t="str">
        <f>IF(ISBLANK($J4800),"",IF(ISBLANK('datos GENERALES'!$B$15),"",'datos GENERALES'!$B$15))</f>
        <v/>
      </c>
      <c r="S4800" s="49" t="str">
        <f t="shared" si="594"/>
        <v/>
      </c>
      <c r="T4800" s="49" t="str">
        <f t="shared" si="595"/>
        <v/>
      </c>
      <c r="AA4800" s="50" t="str">
        <f t="shared" si="599"/>
        <v/>
      </c>
      <c r="AE4800" s="50" t="str">
        <f t="shared" si="596"/>
        <v/>
      </c>
      <c r="AI4800" s="19" t="str">
        <f t="shared" si="597"/>
        <v/>
      </c>
      <c r="AJ4800"/>
      <c r="AK4800" s="19" t="str">
        <f t="shared" si="598"/>
        <v/>
      </c>
    </row>
    <row r="4801" spans="1:37" x14ac:dyDescent="0.25">
      <c r="A4801" s="42" t="str">
        <f t="shared" si="592"/>
        <v/>
      </c>
      <c r="B4801" s="42" t="str">
        <f t="shared" si="593"/>
        <v/>
      </c>
      <c r="C4801" s="42" t="str">
        <f>IF(ISBLANK($N4801),"",IF(ISBLANK('datos GENERALES'!B$16),"",'datos GENERALES'!B$16))</f>
        <v/>
      </c>
      <c r="D4801" s="43" t="str">
        <f>IF(ISBLANK($N4801),"","SGBTM/AUTAROC/"&amp;'datos GENERALES'!B$5&amp;"_"&amp;'datos GENERALES'!C$5&amp;"_"&amp;'datos GENERALES'!D$5)</f>
        <v/>
      </c>
      <c r="E4801" s="42" t="str">
        <f>IF(ISBLANK($N4801),"",IF(ISBLANK('datos GENERALES'!$B$6),"",'datos GENERALES'!$B$6))</f>
        <v/>
      </c>
      <c r="F4801" s="42" t="str">
        <f>IF(ISBLANK($N4801),"",IF(ISBLANK('datos GENERALES'!$B$7),"",'datos GENERALES'!$B$7))</f>
        <v/>
      </c>
      <c r="G4801" s="42" t="str">
        <f>IF(ISBLANK($N4801),"",IF(ISBLANK('datos GENERALES'!$B$10),"",'datos GENERALES'!$B$10))</f>
        <v/>
      </c>
      <c r="H4801" s="42" t="str">
        <f>IF(ISBLANK($N4801),"",IF(ISBLANK('datos GENERALES'!$C$10),"",'datos GENERALES'!$C$10))</f>
        <v/>
      </c>
      <c r="I4801" s="42" t="str">
        <f>IF(ISBLANK($N4801),"",IF(ISBLANK('datos GENERALES'!$D$10),"",'datos GENERALES'!$D$10))</f>
        <v/>
      </c>
      <c r="O4801" s="48" t="str">
        <f>IFERROR(VLOOKUP(N4801,ListaEspecies!$B$3:$D$45,2,FALSE),"")</f>
        <v/>
      </c>
      <c r="P4801" s="96" t="str">
        <f>IFERROR(VLOOKUP(N4801,ListaEspecies!$B$3:$D$45,3,FALSE),"")</f>
        <v/>
      </c>
      <c r="R4801" s="42" t="str">
        <f>IF(ISBLANK($J4801),"",IF(ISBLANK('datos GENERALES'!$B$15),"",'datos GENERALES'!$B$15))</f>
        <v/>
      </c>
      <c r="S4801" s="49" t="str">
        <f t="shared" si="594"/>
        <v/>
      </c>
      <c r="T4801" s="49" t="str">
        <f t="shared" si="595"/>
        <v/>
      </c>
      <c r="AA4801" s="50" t="str">
        <f t="shared" si="599"/>
        <v/>
      </c>
      <c r="AE4801" s="50" t="str">
        <f t="shared" si="596"/>
        <v/>
      </c>
      <c r="AI4801" s="19" t="str">
        <f t="shared" si="597"/>
        <v/>
      </c>
      <c r="AJ4801"/>
      <c r="AK4801" s="19" t="str">
        <f t="shared" si="598"/>
        <v/>
      </c>
    </row>
    <row r="4802" spans="1:37" x14ac:dyDescent="0.25">
      <c r="A4802" s="42" t="str">
        <f t="shared" ref="A4802:A4865" si="600">IF(ISBLANK($N4802),"","AROC")</f>
        <v/>
      </c>
      <c r="B4802" s="42" t="str">
        <f t="shared" ref="B4802:B4865" si="601">IF(ISBLANK($N4802),"","avistamiento AROC")</f>
        <v/>
      </c>
      <c r="C4802" s="42" t="str">
        <f>IF(ISBLANK($N4802),"",IF(ISBLANK('datos GENERALES'!B$16),"",'datos GENERALES'!B$16))</f>
        <v/>
      </c>
      <c r="D4802" s="43" t="str">
        <f>IF(ISBLANK($N4802),"","SGBTM/AUTAROC/"&amp;'datos GENERALES'!B$5&amp;"_"&amp;'datos GENERALES'!C$5&amp;"_"&amp;'datos GENERALES'!D$5)</f>
        <v/>
      </c>
      <c r="E4802" s="42" t="str">
        <f>IF(ISBLANK($N4802),"",IF(ISBLANK('datos GENERALES'!$B$6),"",'datos GENERALES'!$B$6))</f>
        <v/>
      </c>
      <c r="F4802" s="42" t="str">
        <f>IF(ISBLANK($N4802),"",IF(ISBLANK('datos GENERALES'!$B$7),"",'datos GENERALES'!$B$7))</f>
        <v/>
      </c>
      <c r="G4802" s="42" t="str">
        <f>IF(ISBLANK($N4802),"",IF(ISBLANK('datos GENERALES'!$B$10),"",'datos GENERALES'!$B$10))</f>
        <v/>
      </c>
      <c r="H4802" s="42" t="str">
        <f>IF(ISBLANK($N4802),"",IF(ISBLANK('datos GENERALES'!$C$10),"",'datos GENERALES'!$C$10))</f>
        <v/>
      </c>
      <c r="I4802" s="42" t="str">
        <f>IF(ISBLANK($N4802),"",IF(ISBLANK('datos GENERALES'!$D$10),"",'datos GENERALES'!$D$10))</f>
        <v/>
      </c>
      <c r="O4802" s="48" t="str">
        <f>IFERROR(VLOOKUP(N4802,ListaEspecies!$B$3:$D$45,2,FALSE),"")</f>
        <v/>
      </c>
      <c r="P4802" s="96" t="str">
        <f>IFERROR(VLOOKUP(N4802,ListaEspecies!$B$3:$D$45,3,FALSE),"")</f>
        <v/>
      </c>
      <c r="R4802" s="42" t="str">
        <f>IF(ISBLANK($J4802),"",IF(ISBLANK('datos GENERALES'!$B$15),"",'datos GENERALES'!$B$15))</f>
        <v/>
      </c>
      <c r="S4802" s="49" t="str">
        <f t="shared" si="594"/>
        <v/>
      </c>
      <c r="T4802" s="49" t="str">
        <f t="shared" si="595"/>
        <v/>
      </c>
      <c r="AA4802" s="50" t="str">
        <f t="shared" si="599"/>
        <v/>
      </c>
      <c r="AE4802" s="50" t="str">
        <f t="shared" si="596"/>
        <v/>
      </c>
      <c r="AI4802" s="19" t="str">
        <f t="shared" si="597"/>
        <v/>
      </c>
      <c r="AJ4802"/>
      <c r="AK4802" s="19" t="str">
        <f t="shared" si="598"/>
        <v/>
      </c>
    </row>
    <row r="4803" spans="1:37" x14ac:dyDescent="0.25">
      <c r="A4803" s="42" t="str">
        <f t="shared" si="600"/>
        <v/>
      </c>
      <c r="B4803" s="42" t="str">
        <f t="shared" si="601"/>
        <v/>
      </c>
      <c r="C4803" s="42" t="str">
        <f>IF(ISBLANK($N4803),"",IF(ISBLANK('datos GENERALES'!B$16),"",'datos GENERALES'!B$16))</f>
        <v/>
      </c>
      <c r="D4803" s="43" t="str">
        <f>IF(ISBLANK($N4803),"","SGBTM/AUTAROC/"&amp;'datos GENERALES'!B$5&amp;"_"&amp;'datos GENERALES'!C$5&amp;"_"&amp;'datos GENERALES'!D$5)</f>
        <v/>
      </c>
      <c r="E4803" s="42" t="str">
        <f>IF(ISBLANK($N4803),"",IF(ISBLANK('datos GENERALES'!$B$6),"",'datos GENERALES'!$B$6))</f>
        <v/>
      </c>
      <c r="F4803" s="42" t="str">
        <f>IF(ISBLANK($N4803),"",IF(ISBLANK('datos GENERALES'!$B$7),"",'datos GENERALES'!$B$7))</f>
        <v/>
      </c>
      <c r="G4803" s="42" t="str">
        <f>IF(ISBLANK($N4803),"",IF(ISBLANK('datos GENERALES'!$B$10),"",'datos GENERALES'!$B$10))</f>
        <v/>
      </c>
      <c r="H4803" s="42" t="str">
        <f>IF(ISBLANK($N4803),"",IF(ISBLANK('datos GENERALES'!$C$10),"",'datos GENERALES'!$C$10))</f>
        <v/>
      </c>
      <c r="I4803" s="42" t="str">
        <f>IF(ISBLANK($N4803),"",IF(ISBLANK('datos GENERALES'!$D$10),"",'datos GENERALES'!$D$10))</f>
        <v/>
      </c>
      <c r="O4803" s="48" t="str">
        <f>IFERROR(VLOOKUP(N4803,ListaEspecies!$B$3:$D$45,2,FALSE),"")</f>
        <v/>
      </c>
      <c r="P4803" s="96" t="str">
        <f>IFERROR(VLOOKUP(N4803,ListaEspecies!$B$3:$D$45,3,FALSE),"")</f>
        <v/>
      </c>
      <c r="R4803" s="42" t="str">
        <f>IF(ISBLANK($J4803),"",IF(ISBLANK('datos GENERALES'!$B$15),"",'datos GENERALES'!$B$15))</f>
        <v/>
      </c>
      <c r="S4803" s="49" t="str">
        <f t="shared" ref="S4803:S4866" si="602">IF(U4803="",AA4803,U4803)</f>
        <v/>
      </c>
      <c r="T4803" s="49" t="str">
        <f t="shared" ref="T4803:T4866" si="603">IF(V4803="",AE4803,V4803)</f>
        <v/>
      </c>
      <c r="AA4803" s="50" t="str">
        <f t="shared" si="599"/>
        <v/>
      </c>
      <c r="AE4803" s="50" t="str">
        <f t="shared" ref="AE4803:AE4866" si="604">IF((AB4803+(AC4803/60)+(AD4803/3600))=0,"",(AB4803+(AC4803/60)+(AD4803/3600)))</f>
        <v/>
      </c>
      <c r="AI4803" s="19" t="str">
        <f t="shared" ref="AI4803:AI4866" si="605">IF(ISBLANK(AH4803),"",IF(AH4803="SI","",IF(AH4803="NO",0,"NA")))</f>
        <v/>
      </c>
      <c r="AJ4803"/>
      <c r="AK4803" s="19" t="str">
        <f t="shared" ref="AK4803:AK4866" si="606">IF(ISBLANK(AJ4803),"",IF(AJ4803="SI","",IF(AJ4803="NO",0,"NA")))</f>
        <v/>
      </c>
    </row>
    <row r="4804" spans="1:37" x14ac:dyDescent="0.25">
      <c r="A4804" s="42" t="str">
        <f t="shared" si="600"/>
        <v/>
      </c>
      <c r="B4804" s="42" t="str">
        <f t="shared" si="601"/>
        <v/>
      </c>
      <c r="C4804" s="42" t="str">
        <f>IF(ISBLANK($N4804),"",IF(ISBLANK('datos GENERALES'!B$16),"",'datos GENERALES'!B$16))</f>
        <v/>
      </c>
      <c r="D4804" s="43" t="str">
        <f>IF(ISBLANK($N4804),"","SGBTM/AUTAROC/"&amp;'datos GENERALES'!B$5&amp;"_"&amp;'datos GENERALES'!C$5&amp;"_"&amp;'datos GENERALES'!D$5)</f>
        <v/>
      </c>
      <c r="E4804" s="42" t="str">
        <f>IF(ISBLANK($N4804),"",IF(ISBLANK('datos GENERALES'!$B$6),"",'datos GENERALES'!$B$6))</f>
        <v/>
      </c>
      <c r="F4804" s="42" t="str">
        <f>IF(ISBLANK($N4804),"",IF(ISBLANK('datos GENERALES'!$B$7),"",'datos GENERALES'!$B$7))</f>
        <v/>
      </c>
      <c r="G4804" s="42" t="str">
        <f>IF(ISBLANK($N4804),"",IF(ISBLANK('datos GENERALES'!$B$10),"",'datos GENERALES'!$B$10))</f>
        <v/>
      </c>
      <c r="H4804" s="42" t="str">
        <f>IF(ISBLANK($N4804),"",IF(ISBLANK('datos GENERALES'!$C$10),"",'datos GENERALES'!$C$10))</f>
        <v/>
      </c>
      <c r="I4804" s="42" t="str">
        <f>IF(ISBLANK($N4804),"",IF(ISBLANK('datos GENERALES'!$D$10),"",'datos GENERALES'!$D$10))</f>
        <v/>
      </c>
      <c r="O4804" s="48" t="str">
        <f>IFERROR(VLOOKUP(N4804,ListaEspecies!$B$3:$D$45,2,FALSE),"")</f>
        <v/>
      </c>
      <c r="P4804" s="96" t="str">
        <f>IFERROR(VLOOKUP(N4804,ListaEspecies!$B$3:$D$45,3,FALSE),"")</f>
        <v/>
      </c>
      <c r="R4804" s="42" t="str">
        <f>IF(ISBLANK($J4804),"",IF(ISBLANK('datos GENERALES'!$B$15),"",'datos GENERALES'!$B$15))</f>
        <v/>
      </c>
      <c r="S4804" s="49" t="str">
        <f t="shared" si="602"/>
        <v/>
      </c>
      <c r="T4804" s="49" t="str">
        <f t="shared" si="603"/>
        <v/>
      </c>
      <c r="AA4804" s="50" t="str">
        <f t="shared" ref="AA4804:AA4867" si="607">IF((X4804+(Y4804/60)+(Z4804/3600))*IF(W4804="o",-1,1)=0,"",(X4804+(Y4804/60)+(Z4804/3600))*IF(W4804="o",-1,1))</f>
        <v/>
      </c>
      <c r="AE4804" s="50" t="str">
        <f t="shared" si="604"/>
        <v/>
      </c>
      <c r="AI4804" s="19" t="str">
        <f t="shared" si="605"/>
        <v/>
      </c>
      <c r="AJ4804"/>
      <c r="AK4804" s="19" t="str">
        <f t="shared" si="606"/>
        <v/>
      </c>
    </row>
    <row r="4805" spans="1:37" x14ac:dyDescent="0.25">
      <c r="A4805" s="42" t="str">
        <f t="shared" si="600"/>
        <v/>
      </c>
      <c r="B4805" s="42" t="str">
        <f t="shared" si="601"/>
        <v/>
      </c>
      <c r="C4805" s="42" t="str">
        <f>IF(ISBLANK($N4805),"",IF(ISBLANK('datos GENERALES'!B$16),"",'datos GENERALES'!B$16))</f>
        <v/>
      </c>
      <c r="D4805" s="43" t="str">
        <f>IF(ISBLANK($N4805),"","SGBTM/AUTAROC/"&amp;'datos GENERALES'!B$5&amp;"_"&amp;'datos GENERALES'!C$5&amp;"_"&amp;'datos GENERALES'!D$5)</f>
        <v/>
      </c>
      <c r="E4805" s="42" t="str">
        <f>IF(ISBLANK($N4805),"",IF(ISBLANK('datos GENERALES'!$B$6),"",'datos GENERALES'!$B$6))</f>
        <v/>
      </c>
      <c r="F4805" s="42" t="str">
        <f>IF(ISBLANK($N4805),"",IF(ISBLANK('datos GENERALES'!$B$7),"",'datos GENERALES'!$B$7))</f>
        <v/>
      </c>
      <c r="G4805" s="42" t="str">
        <f>IF(ISBLANK($N4805),"",IF(ISBLANK('datos GENERALES'!$B$10),"",'datos GENERALES'!$B$10))</f>
        <v/>
      </c>
      <c r="H4805" s="42" t="str">
        <f>IF(ISBLANK($N4805),"",IF(ISBLANK('datos GENERALES'!$C$10),"",'datos GENERALES'!$C$10))</f>
        <v/>
      </c>
      <c r="I4805" s="42" t="str">
        <f>IF(ISBLANK($N4805),"",IF(ISBLANK('datos GENERALES'!$D$10),"",'datos GENERALES'!$D$10))</f>
        <v/>
      </c>
      <c r="O4805" s="48" t="str">
        <f>IFERROR(VLOOKUP(N4805,ListaEspecies!$B$3:$D$45,2,FALSE),"")</f>
        <v/>
      </c>
      <c r="P4805" s="96" t="str">
        <f>IFERROR(VLOOKUP(N4805,ListaEspecies!$B$3:$D$45,3,FALSE),"")</f>
        <v/>
      </c>
      <c r="R4805" s="42" t="str">
        <f>IF(ISBLANK($J4805),"",IF(ISBLANK('datos GENERALES'!$B$15),"",'datos GENERALES'!$B$15))</f>
        <v/>
      </c>
      <c r="S4805" s="49" t="str">
        <f t="shared" si="602"/>
        <v/>
      </c>
      <c r="T4805" s="49" t="str">
        <f t="shared" si="603"/>
        <v/>
      </c>
      <c r="AA4805" s="50" t="str">
        <f t="shared" si="607"/>
        <v/>
      </c>
      <c r="AE4805" s="50" t="str">
        <f t="shared" si="604"/>
        <v/>
      </c>
      <c r="AI4805" s="19" t="str">
        <f t="shared" si="605"/>
        <v/>
      </c>
      <c r="AJ4805"/>
      <c r="AK4805" s="19" t="str">
        <f t="shared" si="606"/>
        <v/>
      </c>
    </row>
    <row r="4806" spans="1:37" x14ac:dyDescent="0.25">
      <c r="A4806" s="42" t="str">
        <f t="shared" si="600"/>
        <v/>
      </c>
      <c r="B4806" s="42" t="str">
        <f t="shared" si="601"/>
        <v/>
      </c>
      <c r="C4806" s="42" t="str">
        <f>IF(ISBLANK($N4806),"",IF(ISBLANK('datos GENERALES'!B$16),"",'datos GENERALES'!B$16))</f>
        <v/>
      </c>
      <c r="D4806" s="43" t="str">
        <f>IF(ISBLANK($N4806),"","SGBTM/AUTAROC/"&amp;'datos GENERALES'!B$5&amp;"_"&amp;'datos GENERALES'!C$5&amp;"_"&amp;'datos GENERALES'!D$5)</f>
        <v/>
      </c>
      <c r="E4806" s="42" t="str">
        <f>IF(ISBLANK($N4806),"",IF(ISBLANK('datos GENERALES'!$B$6),"",'datos GENERALES'!$B$6))</f>
        <v/>
      </c>
      <c r="F4806" s="42" t="str">
        <f>IF(ISBLANK($N4806),"",IF(ISBLANK('datos GENERALES'!$B$7),"",'datos GENERALES'!$B$7))</f>
        <v/>
      </c>
      <c r="G4806" s="42" t="str">
        <f>IF(ISBLANK($N4806),"",IF(ISBLANK('datos GENERALES'!$B$10),"",'datos GENERALES'!$B$10))</f>
        <v/>
      </c>
      <c r="H4806" s="42" t="str">
        <f>IF(ISBLANK($N4806),"",IF(ISBLANK('datos GENERALES'!$C$10),"",'datos GENERALES'!$C$10))</f>
        <v/>
      </c>
      <c r="I4806" s="42" t="str">
        <f>IF(ISBLANK($N4806),"",IF(ISBLANK('datos GENERALES'!$D$10),"",'datos GENERALES'!$D$10))</f>
        <v/>
      </c>
      <c r="O4806" s="48" t="str">
        <f>IFERROR(VLOOKUP(N4806,ListaEspecies!$B$3:$D$45,2,FALSE),"")</f>
        <v/>
      </c>
      <c r="P4806" s="96" t="str">
        <f>IFERROR(VLOOKUP(N4806,ListaEspecies!$B$3:$D$45,3,FALSE),"")</f>
        <v/>
      </c>
      <c r="R4806" s="42" t="str">
        <f>IF(ISBLANK($J4806),"",IF(ISBLANK('datos GENERALES'!$B$15),"",'datos GENERALES'!$B$15))</f>
        <v/>
      </c>
      <c r="S4806" s="49" t="str">
        <f t="shared" si="602"/>
        <v/>
      </c>
      <c r="T4806" s="49" t="str">
        <f t="shared" si="603"/>
        <v/>
      </c>
      <c r="AA4806" s="50" t="str">
        <f t="shared" si="607"/>
        <v/>
      </c>
      <c r="AE4806" s="50" t="str">
        <f t="shared" si="604"/>
        <v/>
      </c>
      <c r="AI4806" s="19" t="str">
        <f t="shared" si="605"/>
        <v/>
      </c>
      <c r="AJ4806"/>
      <c r="AK4806" s="19" t="str">
        <f t="shared" si="606"/>
        <v/>
      </c>
    </row>
    <row r="4807" spans="1:37" x14ac:dyDescent="0.25">
      <c r="A4807" s="42" t="str">
        <f t="shared" si="600"/>
        <v/>
      </c>
      <c r="B4807" s="42" t="str">
        <f t="shared" si="601"/>
        <v/>
      </c>
      <c r="C4807" s="42" t="str">
        <f>IF(ISBLANK($N4807),"",IF(ISBLANK('datos GENERALES'!B$16),"",'datos GENERALES'!B$16))</f>
        <v/>
      </c>
      <c r="D4807" s="43" t="str">
        <f>IF(ISBLANK($N4807),"","SGBTM/AUTAROC/"&amp;'datos GENERALES'!B$5&amp;"_"&amp;'datos GENERALES'!C$5&amp;"_"&amp;'datos GENERALES'!D$5)</f>
        <v/>
      </c>
      <c r="E4807" s="42" t="str">
        <f>IF(ISBLANK($N4807),"",IF(ISBLANK('datos GENERALES'!$B$6),"",'datos GENERALES'!$B$6))</f>
        <v/>
      </c>
      <c r="F4807" s="42" t="str">
        <f>IF(ISBLANK($N4807),"",IF(ISBLANK('datos GENERALES'!$B$7),"",'datos GENERALES'!$B$7))</f>
        <v/>
      </c>
      <c r="G4807" s="42" t="str">
        <f>IF(ISBLANK($N4807),"",IF(ISBLANK('datos GENERALES'!$B$10),"",'datos GENERALES'!$B$10))</f>
        <v/>
      </c>
      <c r="H4807" s="42" t="str">
        <f>IF(ISBLANK($N4807),"",IF(ISBLANK('datos GENERALES'!$C$10),"",'datos GENERALES'!$C$10))</f>
        <v/>
      </c>
      <c r="I4807" s="42" t="str">
        <f>IF(ISBLANK($N4807),"",IF(ISBLANK('datos GENERALES'!$D$10),"",'datos GENERALES'!$D$10))</f>
        <v/>
      </c>
      <c r="O4807" s="48" t="str">
        <f>IFERROR(VLOOKUP(N4807,ListaEspecies!$B$3:$D$45,2,FALSE),"")</f>
        <v/>
      </c>
      <c r="P4807" s="96" t="str">
        <f>IFERROR(VLOOKUP(N4807,ListaEspecies!$B$3:$D$45,3,FALSE),"")</f>
        <v/>
      </c>
      <c r="R4807" s="42" t="str">
        <f>IF(ISBLANK($J4807),"",IF(ISBLANK('datos GENERALES'!$B$15),"",'datos GENERALES'!$B$15))</f>
        <v/>
      </c>
      <c r="S4807" s="49" t="str">
        <f t="shared" si="602"/>
        <v/>
      </c>
      <c r="T4807" s="49" t="str">
        <f t="shared" si="603"/>
        <v/>
      </c>
      <c r="AA4807" s="50" t="str">
        <f t="shared" si="607"/>
        <v/>
      </c>
      <c r="AE4807" s="50" t="str">
        <f t="shared" si="604"/>
        <v/>
      </c>
      <c r="AI4807" s="19" t="str">
        <f t="shared" si="605"/>
        <v/>
      </c>
      <c r="AJ4807"/>
      <c r="AK4807" s="19" t="str">
        <f t="shared" si="606"/>
        <v/>
      </c>
    </row>
    <row r="4808" spans="1:37" x14ac:dyDescent="0.25">
      <c r="A4808" s="42" t="str">
        <f t="shared" si="600"/>
        <v/>
      </c>
      <c r="B4808" s="42" t="str">
        <f t="shared" si="601"/>
        <v/>
      </c>
      <c r="C4808" s="42" t="str">
        <f>IF(ISBLANK($N4808),"",IF(ISBLANK('datos GENERALES'!B$16),"",'datos GENERALES'!B$16))</f>
        <v/>
      </c>
      <c r="D4808" s="43" t="str">
        <f>IF(ISBLANK($N4808),"","SGBTM/AUTAROC/"&amp;'datos GENERALES'!B$5&amp;"_"&amp;'datos GENERALES'!C$5&amp;"_"&amp;'datos GENERALES'!D$5)</f>
        <v/>
      </c>
      <c r="E4808" s="42" t="str">
        <f>IF(ISBLANK($N4808),"",IF(ISBLANK('datos GENERALES'!$B$6),"",'datos GENERALES'!$B$6))</f>
        <v/>
      </c>
      <c r="F4808" s="42" t="str">
        <f>IF(ISBLANK($N4808),"",IF(ISBLANK('datos GENERALES'!$B$7),"",'datos GENERALES'!$B$7))</f>
        <v/>
      </c>
      <c r="G4808" s="42" t="str">
        <f>IF(ISBLANK($N4808),"",IF(ISBLANK('datos GENERALES'!$B$10),"",'datos GENERALES'!$B$10))</f>
        <v/>
      </c>
      <c r="H4808" s="42" t="str">
        <f>IF(ISBLANK($N4808),"",IF(ISBLANK('datos GENERALES'!$C$10),"",'datos GENERALES'!$C$10))</f>
        <v/>
      </c>
      <c r="I4808" s="42" t="str">
        <f>IF(ISBLANK($N4808),"",IF(ISBLANK('datos GENERALES'!$D$10),"",'datos GENERALES'!$D$10))</f>
        <v/>
      </c>
      <c r="O4808" s="48" t="str">
        <f>IFERROR(VLOOKUP(N4808,ListaEspecies!$B$3:$D$45,2,FALSE),"")</f>
        <v/>
      </c>
      <c r="P4808" s="96" t="str">
        <f>IFERROR(VLOOKUP(N4808,ListaEspecies!$B$3:$D$45,3,FALSE),"")</f>
        <v/>
      </c>
      <c r="R4808" s="42" t="str">
        <f>IF(ISBLANK($J4808),"",IF(ISBLANK('datos GENERALES'!$B$15),"",'datos GENERALES'!$B$15))</f>
        <v/>
      </c>
      <c r="S4808" s="49" t="str">
        <f t="shared" si="602"/>
        <v/>
      </c>
      <c r="T4808" s="49" t="str">
        <f t="shared" si="603"/>
        <v/>
      </c>
      <c r="AA4808" s="50" t="str">
        <f t="shared" si="607"/>
        <v/>
      </c>
      <c r="AE4808" s="50" t="str">
        <f t="shared" si="604"/>
        <v/>
      </c>
      <c r="AI4808" s="19" t="str">
        <f t="shared" si="605"/>
        <v/>
      </c>
      <c r="AJ4808"/>
      <c r="AK4808" s="19" t="str">
        <f t="shared" si="606"/>
        <v/>
      </c>
    </row>
    <row r="4809" spans="1:37" x14ac:dyDescent="0.25">
      <c r="A4809" s="42" t="str">
        <f t="shared" si="600"/>
        <v/>
      </c>
      <c r="B4809" s="42" t="str">
        <f t="shared" si="601"/>
        <v/>
      </c>
      <c r="C4809" s="42" t="str">
        <f>IF(ISBLANK($N4809),"",IF(ISBLANK('datos GENERALES'!B$16),"",'datos GENERALES'!B$16))</f>
        <v/>
      </c>
      <c r="D4809" s="43" t="str">
        <f>IF(ISBLANK($N4809),"","SGBTM/AUTAROC/"&amp;'datos GENERALES'!B$5&amp;"_"&amp;'datos GENERALES'!C$5&amp;"_"&amp;'datos GENERALES'!D$5)</f>
        <v/>
      </c>
      <c r="E4809" s="42" t="str">
        <f>IF(ISBLANK($N4809),"",IF(ISBLANK('datos GENERALES'!$B$6),"",'datos GENERALES'!$B$6))</f>
        <v/>
      </c>
      <c r="F4809" s="42" t="str">
        <f>IF(ISBLANK($N4809),"",IF(ISBLANK('datos GENERALES'!$B$7),"",'datos GENERALES'!$B$7))</f>
        <v/>
      </c>
      <c r="G4809" s="42" t="str">
        <f>IF(ISBLANK($N4809),"",IF(ISBLANK('datos GENERALES'!$B$10),"",'datos GENERALES'!$B$10))</f>
        <v/>
      </c>
      <c r="H4809" s="42" t="str">
        <f>IF(ISBLANK($N4809),"",IF(ISBLANK('datos GENERALES'!$C$10),"",'datos GENERALES'!$C$10))</f>
        <v/>
      </c>
      <c r="I4809" s="42" t="str">
        <f>IF(ISBLANK($N4809),"",IF(ISBLANK('datos GENERALES'!$D$10),"",'datos GENERALES'!$D$10))</f>
        <v/>
      </c>
      <c r="O4809" s="48" t="str">
        <f>IFERROR(VLOOKUP(N4809,ListaEspecies!$B$3:$D$45,2,FALSE),"")</f>
        <v/>
      </c>
      <c r="P4809" s="96" t="str">
        <f>IFERROR(VLOOKUP(N4809,ListaEspecies!$B$3:$D$45,3,FALSE),"")</f>
        <v/>
      </c>
      <c r="R4809" s="42" t="str">
        <f>IF(ISBLANK($J4809),"",IF(ISBLANK('datos GENERALES'!$B$15),"",'datos GENERALES'!$B$15))</f>
        <v/>
      </c>
      <c r="S4809" s="49" t="str">
        <f t="shared" si="602"/>
        <v/>
      </c>
      <c r="T4809" s="49" t="str">
        <f t="shared" si="603"/>
        <v/>
      </c>
      <c r="AA4809" s="50" t="str">
        <f t="shared" si="607"/>
        <v/>
      </c>
      <c r="AE4809" s="50" t="str">
        <f t="shared" si="604"/>
        <v/>
      </c>
      <c r="AI4809" s="19" t="str">
        <f t="shared" si="605"/>
        <v/>
      </c>
      <c r="AJ4809"/>
      <c r="AK4809" s="19" t="str">
        <f t="shared" si="606"/>
        <v/>
      </c>
    </row>
    <row r="4810" spans="1:37" x14ac:dyDescent="0.25">
      <c r="A4810" s="42" t="str">
        <f t="shared" si="600"/>
        <v/>
      </c>
      <c r="B4810" s="42" t="str">
        <f t="shared" si="601"/>
        <v/>
      </c>
      <c r="C4810" s="42" t="str">
        <f>IF(ISBLANK($N4810),"",IF(ISBLANK('datos GENERALES'!B$16),"",'datos GENERALES'!B$16))</f>
        <v/>
      </c>
      <c r="D4810" s="43" t="str">
        <f>IF(ISBLANK($N4810),"","SGBTM/AUTAROC/"&amp;'datos GENERALES'!B$5&amp;"_"&amp;'datos GENERALES'!C$5&amp;"_"&amp;'datos GENERALES'!D$5)</f>
        <v/>
      </c>
      <c r="E4810" s="42" t="str">
        <f>IF(ISBLANK($N4810),"",IF(ISBLANK('datos GENERALES'!$B$6),"",'datos GENERALES'!$B$6))</f>
        <v/>
      </c>
      <c r="F4810" s="42" t="str">
        <f>IF(ISBLANK($N4810),"",IF(ISBLANK('datos GENERALES'!$B$7),"",'datos GENERALES'!$B$7))</f>
        <v/>
      </c>
      <c r="G4810" s="42" t="str">
        <f>IF(ISBLANK($N4810),"",IF(ISBLANK('datos GENERALES'!$B$10),"",'datos GENERALES'!$B$10))</f>
        <v/>
      </c>
      <c r="H4810" s="42" t="str">
        <f>IF(ISBLANK($N4810),"",IF(ISBLANK('datos GENERALES'!$C$10),"",'datos GENERALES'!$C$10))</f>
        <v/>
      </c>
      <c r="I4810" s="42" t="str">
        <f>IF(ISBLANK($N4810),"",IF(ISBLANK('datos GENERALES'!$D$10),"",'datos GENERALES'!$D$10))</f>
        <v/>
      </c>
      <c r="O4810" s="48" t="str">
        <f>IFERROR(VLOOKUP(N4810,ListaEspecies!$B$3:$D$45,2,FALSE),"")</f>
        <v/>
      </c>
      <c r="P4810" s="96" t="str">
        <f>IFERROR(VLOOKUP(N4810,ListaEspecies!$B$3:$D$45,3,FALSE),"")</f>
        <v/>
      </c>
      <c r="R4810" s="42" t="str">
        <f>IF(ISBLANK($J4810),"",IF(ISBLANK('datos GENERALES'!$B$15),"",'datos GENERALES'!$B$15))</f>
        <v/>
      </c>
      <c r="S4810" s="49" t="str">
        <f t="shared" si="602"/>
        <v/>
      </c>
      <c r="T4810" s="49" t="str">
        <f t="shared" si="603"/>
        <v/>
      </c>
      <c r="AA4810" s="50" t="str">
        <f t="shared" si="607"/>
        <v/>
      </c>
      <c r="AE4810" s="50" t="str">
        <f t="shared" si="604"/>
        <v/>
      </c>
      <c r="AI4810" s="19" t="str">
        <f t="shared" si="605"/>
        <v/>
      </c>
      <c r="AJ4810"/>
      <c r="AK4810" s="19" t="str">
        <f t="shared" si="606"/>
        <v/>
      </c>
    </row>
    <row r="4811" spans="1:37" x14ac:dyDescent="0.25">
      <c r="A4811" s="42" t="str">
        <f t="shared" si="600"/>
        <v/>
      </c>
      <c r="B4811" s="42" t="str">
        <f t="shared" si="601"/>
        <v/>
      </c>
      <c r="C4811" s="42" t="str">
        <f>IF(ISBLANK($N4811),"",IF(ISBLANK('datos GENERALES'!B$16),"",'datos GENERALES'!B$16))</f>
        <v/>
      </c>
      <c r="D4811" s="43" t="str">
        <f>IF(ISBLANK($N4811),"","SGBTM/AUTAROC/"&amp;'datos GENERALES'!B$5&amp;"_"&amp;'datos GENERALES'!C$5&amp;"_"&amp;'datos GENERALES'!D$5)</f>
        <v/>
      </c>
      <c r="E4811" s="42" t="str">
        <f>IF(ISBLANK($N4811),"",IF(ISBLANK('datos GENERALES'!$B$6),"",'datos GENERALES'!$B$6))</f>
        <v/>
      </c>
      <c r="F4811" s="42" t="str">
        <f>IF(ISBLANK($N4811),"",IF(ISBLANK('datos GENERALES'!$B$7),"",'datos GENERALES'!$B$7))</f>
        <v/>
      </c>
      <c r="G4811" s="42" t="str">
        <f>IF(ISBLANK($N4811),"",IF(ISBLANK('datos GENERALES'!$B$10),"",'datos GENERALES'!$B$10))</f>
        <v/>
      </c>
      <c r="H4811" s="42" t="str">
        <f>IF(ISBLANK($N4811),"",IF(ISBLANK('datos GENERALES'!$C$10),"",'datos GENERALES'!$C$10))</f>
        <v/>
      </c>
      <c r="I4811" s="42" t="str">
        <f>IF(ISBLANK($N4811),"",IF(ISBLANK('datos GENERALES'!$D$10),"",'datos GENERALES'!$D$10))</f>
        <v/>
      </c>
      <c r="O4811" s="48" t="str">
        <f>IFERROR(VLOOKUP(N4811,ListaEspecies!$B$3:$D$45,2,FALSE),"")</f>
        <v/>
      </c>
      <c r="P4811" s="96" t="str">
        <f>IFERROR(VLOOKUP(N4811,ListaEspecies!$B$3:$D$45,3,FALSE),"")</f>
        <v/>
      </c>
      <c r="R4811" s="42" t="str">
        <f>IF(ISBLANK($J4811),"",IF(ISBLANK('datos GENERALES'!$B$15),"",'datos GENERALES'!$B$15))</f>
        <v/>
      </c>
      <c r="S4811" s="49" t="str">
        <f t="shared" si="602"/>
        <v/>
      </c>
      <c r="T4811" s="49" t="str">
        <f t="shared" si="603"/>
        <v/>
      </c>
      <c r="AA4811" s="50" t="str">
        <f t="shared" si="607"/>
        <v/>
      </c>
      <c r="AE4811" s="50" t="str">
        <f t="shared" si="604"/>
        <v/>
      </c>
      <c r="AI4811" s="19" t="str">
        <f t="shared" si="605"/>
        <v/>
      </c>
      <c r="AJ4811"/>
      <c r="AK4811" s="19" t="str">
        <f t="shared" si="606"/>
        <v/>
      </c>
    </row>
    <row r="4812" spans="1:37" x14ac:dyDescent="0.25">
      <c r="A4812" s="42" t="str">
        <f t="shared" si="600"/>
        <v/>
      </c>
      <c r="B4812" s="42" t="str">
        <f t="shared" si="601"/>
        <v/>
      </c>
      <c r="C4812" s="42" t="str">
        <f>IF(ISBLANK($N4812),"",IF(ISBLANK('datos GENERALES'!B$16),"",'datos GENERALES'!B$16))</f>
        <v/>
      </c>
      <c r="D4812" s="43" t="str">
        <f>IF(ISBLANK($N4812),"","SGBTM/AUTAROC/"&amp;'datos GENERALES'!B$5&amp;"_"&amp;'datos GENERALES'!C$5&amp;"_"&amp;'datos GENERALES'!D$5)</f>
        <v/>
      </c>
      <c r="E4812" s="42" t="str">
        <f>IF(ISBLANK($N4812),"",IF(ISBLANK('datos GENERALES'!$B$6),"",'datos GENERALES'!$B$6))</f>
        <v/>
      </c>
      <c r="F4812" s="42" t="str">
        <f>IF(ISBLANK($N4812),"",IF(ISBLANK('datos GENERALES'!$B$7),"",'datos GENERALES'!$B$7))</f>
        <v/>
      </c>
      <c r="G4812" s="42" t="str">
        <f>IF(ISBLANK($N4812),"",IF(ISBLANK('datos GENERALES'!$B$10),"",'datos GENERALES'!$B$10))</f>
        <v/>
      </c>
      <c r="H4812" s="42" t="str">
        <f>IF(ISBLANK($N4812),"",IF(ISBLANK('datos GENERALES'!$C$10),"",'datos GENERALES'!$C$10))</f>
        <v/>
      </c>
      <c r="I4812" s="42" t="str">
        <f>IF(ISBLANK($N4812),"",IF(ISBLANK('datos GENERALES'!$D$10),"",'datos GENERALES'!$D$10))</f>
        <v/>
      </c>
      <c r="O4812" s="48" t="str">
        <f>IFERROR(VLOOKUP(N4812,ListaEspecies!$B$3:$D$45,2,FALSE),"")</f>
        <v/>
      </c>
      <c r="P4812" s="96" t="str">
        <f>IFERROR(VLOOKUP(N4812,ListaEspecies!$B$3:$D$45,3,FALSE),"")</f>
        <v/>
      </c>
      <c r="R4812" s="42" t="str">
        <f>IF(ISBLANK($J4812),"",IF(ISBLANK('datos GENERALES'!$B$15),"",'datos GENERALES'!$B$15))</f>
        <v/>
      </c>
      <c r="S4812" s="49" t="str">
        <f t="shared" si="602"/>
        <v/>
      </c>
      <c r="T4812" s="49" t="str">
        <f t="shared" si="603"/>
        <v/>
      </c>
      <c r="AA4812" s="50" t="str">
        <f t="shared" si="607"/>
        <v/>
      </c>
      <c r="AE4812" s="50" t="str">
        <f t="shared" si="604"/>
        <v/>
      </c>
      <c r="AI4812" s="19" t="str">
        <f t="shared" si="605"/>
        <v/>
      </c>
      <c r="AJ4812"/>
      <c r="AK4812" s="19" t="str">
        <f t="shared" si="606"/>
        <v/>
      </c>
    </row>
    <row r="4813" spans="1:37" x14ac:dyDescent="0.25">
      <c r="A4813" s="42" t="str">
        <f t="shared" si="600"/>
        <v/>
      </c>
      <c r="B4813" s="42" t="str">
        <f t="shared" si="601"/>
        <v/>
      </c>
      <c r="C4813" s="42" t="str">
        <f>IF(ISBLANK($N4813),"",IF(ISBLANK('datos GENERALES'!B$16),"",'datos GENERALES'!B$16))</f>
        <v/>
      </c>
      <c r="D4813" s="43" t="str">
        <f>IF(ISBLANK($N4813),"","SGBTM/AUTAROC/"&amp;'datos GENERALES'!B$5&amp;"_"&amp;'datos GENERALES'!C$5&amp;"_"&amp;'datos GENERALES'!D$5)</f>
        <v/>
      </c>
      <c r="E4813" s="42" t="str">
        <f>IF(ISBLANK($N4813),"",IF(ISBLANK('datos GENERALES'!$B$6),"",'datos GENERALES'!$B$6))</f>
        <v/>
      </c>
      <c r="F4813" s="42" t="str">
        <f>IF(ISBLANK($N4813),"",IF(ISBLANK('datos GENERALES'!$B$7),"",'datos GENERALES'!$B$7))</f>
        <v/>
      </c>
      <c r="G4813" s="42" t="str">
        <f>IF(ISBLANK($N4813),"",IF(ISBLANK('datos GENERALES'!$B$10),"",'datos GENERALES'!$B$10))</f>
        <v/>
      </c>
      <c r="H4813" s="42" t="str">
        <f>IF(ISBLANK($N4813),"",IF(ISBLANK('datos GENERALES'!$C$10),"",'datos GENERALES'!$C$10))</f>
        <v/>
      </c>
      <c r="I4813" s="42" t="str">
        <f>IF(ISBLANK($N4813),"",IF(ISBLANK('datos GENERALES'!$D$10),"",'datos GENERALES'!$D$10))</f>
        <v/>
      </c>
      <c r="O4813" s="48" t="str">
        <f>IFERROR(VLOOKUP(N4813,ListaEspecies!$B$3:$D$45,2,FALSE),"")</f>
        <v/>
      </c>
      <c r="P4813" s="96" t="str">
        <f>IFERROR(VLOOKUP(N4813,ListaEspecies!$B$3:$D$45,3,FALSE),"")</f>
        <v/>
      </c>
      <c r="R4813" s="42" t="str">
        <f>IF(ISBLANK($J4813),"",IF(ISBLANK('datos GENERALES'!$B$15),"",'datos GENERALES'!$B$15))</f>
        <v/>
      </c>
      <c r="S4813" s="49" t="str">
        <f t="shared" si="602"/>
        <v/>
      </c>
      <c r="T4813" s="49" t="str">
        <f t="shared" si="603"/>
        <v/>
      </c>
      <c r="AA4813" s="50" t="str">
        <f t="shared" si="607"/>
        <v/>
      </c>
      <c r="AE4813" s="50" t="str">
        <f t="shared" si="604"/>
        <v/>
      </c>
      <c r="AI4813" s="19" t="str">
        <f t="shared" si="605"/>
        <v/>
      </c>
      <c r="AJ4813"/>
      <c r="AK4813" s="19" t="str">
        <f t="shared" si="606"/>
        <v/>
      </c>
    </row>
    <row r="4814" spans="1:37" x14ac:dyDescent="0.25">
      <c r="A4814" s="42" t="str">
        <f t="shared" si="600"/>
        <v/>
      </c>
      <c r="B4814" s="42" t="str">
        <f t="shared" si="601"/>
        <v/>
      </c>
      <c r="C4814" s="42" t="str">
        <f>IF(ISBLANK($N4814),"",IF(ISBLANK('datos GENERALES'!B$16),"",'datos GENERALES'!B$16))</f>
        <v/>
      </c>
      <c r="D4814" s="43" t="str">
        <f>IF(ISBLANK($N4814),"","SGBTM/AUTAROC/"&amp;'datos GENERALES'!B$5&amp;"_"&amp;'datos GENERALES'!C$5&amp;"_"&amp;'datos GENERALES'!D$5)</f>
        <v/>
      </c>
      <c r="E4814" s="42" t="str">
        <f>IF(ISBLANK($N4814),"",IF(ISBLANK('datos GENERALES'!$B$6),"",'datos GENERALES'!$B$6))</f>
        <v/>
      </c>
      <c r="F4814" s="42" t="str">
        <f>IF(ISBLANK($N4814),"",IF(ISBLANK('datos GENERALES'!$B$7),"",'datos GENERALES'!$B$7))</f>
        <v/>
      </c>
      <c r="G4814" s="42" t="str">
        <f>IF(ISBLANK($N4814),"",IF(ISBLANK('datos GENERALES'!$B$10),"",'datos GENERALES'!$B$10))</f>
        <v/>
      </c>
      <c r="H4814" s="42" t="str">
        <f>IF(ISBLANK($N4814),"",IF(ISBLANK('datos GENERALES'!$C$10),"",'datos GENERALES'!$C$10))</f>
        <v/>
      </c>
      <c r="I4814" s="42" t="str">
        <f>IF(ISBLANK($N4814),"",IF(ISBLANK('datos GENERALES'!$D$10),"",'datos GENERALES'!$D$10))</f>
        <v/>
      </c>
      <c r="O4814" s="48" t="str">
        <f>IFERROR(VLOOKUP(N4814,ListaEspecies!$B$3:$D$45,2,FALSE),"")</f>
        <v/>
      </c>
      <c r="P4814" s="96" t="str">
        <f>IFERROR(VLOOKUP(N4814,ListaEspecies!$B$3:$D$45,3,FALSE),"")</f>
        <v/>
      </c>
      <c r="R4814" s="42" t="str">
        <f>IF(ISBLANK($J4814),"",IF(ISBLANK('datos GENERALES'!$B$15),"",'datos GENERALES'!$B$15))</f>
        <v/>
      </c>
      <c r="S4814" s="49" t="str">
        <f t="shared" si="602"/>
        <v/>
      </c>
      <c r="T4814" s="49" t="str">
        <f t="shared" si="603"/>
        <v/>
      </c>
      <c r="AA4814" s="50" t="str">
        <f t="shared" si="607"/>
        <v/>
      </c>
      <c r="AE4814" s="50" t="str">
        <f t="shared" si="604"/>
        <v/>
      </c>
      <c r="AI4814" s="19" t="str">
        <f t="shared" si="605"/>
        <v/>
      </c>
      <c r="AJ4814"/>
      <c r="AK4814" s="19" t="str">
        <f t="shared" si="606"/>
        <v/>
      </c>
    </row>
    <row r="4815" spans="1:37" x14ac:dyDescent="0.25">
      <c r="A4815" s="42" t="str">
        <f t="shared" si="600"/>
        <v/>
      </c>
      <c r="B4815" s="42" t="str">
        <f t="shared" si="601"/>
        <v/>
      </c>
      <c r="C4815" s="42" t="str">
        <f>IF(ISBLANK($N4815),"",IF(ISBLANK('datos GENERALES'!B$16),"",'datos GENERALES'!B$16))</f>
        <v/>
      </c>
      <c r="D4815" s="43" t="str">
        <f>IF(ISBLANK($N4815),"","SGBTM/AUTAROC/"&amp;'datos GENERALES'!B$5&amp;"_"&amp;'datos GENERALES'!C$5&amp;"_"&amp;'datos GENERALES'!D$5)</f>
        <v/>
      </c>
      <c r="E4815" s="42" t="str">
        <f>IF(ISBLANK($N4815),"",IF(ISBLANK('datos GENERALES'!$B$6),"",'datos GENERALES'!$B$6))</f>
        <v/>
      </c>
      <c r="F4815" s="42" t="str">
        <f>IF(ISBLANK($N4815),"",IF(ISBLANK('datos GENERALES'!$B$7),"",'datos GENERALES'!$B$7))</f>
        <v/>
      </c>
      <c r="G4815" s="42" t="str">
        <f>IF(ISBLANK($N4815),"",IF(ISBLANK('datos GENERALES'!$B$10),"",'datos GENERALES'!$B$10))</f>
        <v/>
      </c>
      <c r="H4815" s="42" t="str">
        <f>IF(ISBLANK($N4815),"",IF(ISBLANK('datos GENERALES'!$C$10),"",'datos GENERALES'!$C$10))</f>
        <v/>
      </c>
      <c r="I4815" s="42" t="str">
        <f>IF(ISBLANK($N4815),"",IF(ISBLANK('datos GENERALES'!$D$10),"",'datos GENERALES'!$D$10))</f>
        <v/>
      </c>
      <c r="O4815" s="48" t="str">
        <f>IFERROR(VLOOKUP(N4815,ListaEspecies!$B$3:$D$45,2,FALSE),"")</f>
        <v/>
      </c>
      <c r="P4815" s="96" t="str">
        <f>IFERROR(VLOOKUP(N4815,ListaEspecies!$B$3:$D$45,3,FALSE),"")</f>
        <v/>
      </c>
      <c r="R4815" s="42" t="str">
        <f>IF(ISBLANK($J4815),"",IF(ISBLANK('datos GENERALES'!$B$15),"",'datos GENERALES'!$B$15))</f>
        <v/>
      </c>
      <c r="S4815" s="49" t="str">
        <f t="shared" si="602"/>
        <v/>
      </c>
      <c r="T4815" s="49" t="str">
        <f t="shared" si="603"/>
        <v/>
      </c>
      <c r="AA4815" s="50" t="str">
        <f t="shared" si="607"/>
        <v/>
      </c>
      <c r="AE4815" s="50" t="str">
        <f t="shared" si="604"/>
        <v/>
      </c>
      <c r="AI4815" s="19" t="str">
        <f t="shared" si="605"/>
        <v/>
      </c>
      <c r="AJ4815"/>
      <c r="AK4815" s="19" t="str">
        <f t="shared" si="606"/>
        <v/>
      </c>
    </row>
    <row r="4816" spans="1:37" x14ac:dyDescent="0.25">
      <c r="A4816" s="42" t="str">
        <f t="shared" si="600"/>
        <v/>
      </c>
      <c r="B4816" s="42" t="str">
        <f t="shared" si="601"/>
        <v/>
      </c>
      <c r="C4816" s="42" t="str">
        <f>IF(ISBLANK($N4816),"",IF(ISBLANK('datos GENERALES'!B$16),"",'datos GENERALES'!B$16))</f>
        <v/>
      </c>
      <c r="D4816" s="43" t="str">
        <f>IF(ISBLANK($N4816),"","SGBTM/AUTAROC/"&amp;'datos GENERALES'!B$5&amp;"_"&amp;'datos GENERALES'!C$5&amp;"_"&amp;'datos GENERALES'!D$5)</f>
        <v/>
      </c>
      <c r="E4816" s="42" t="str">
        <f>IF(ISBLANK($N4816),"",IF(ISBLANK('datos GENERALES'!$B$6),"",'datos GENERALES'!$B$6))</f>
        <v/>
      </c>
      <c r="F4816" s="42" t="str">
        <f>IF(ISBLANK($N4816),"",IF(ISBLANK('datos GENERALES'!$B$7),"",'datos GENERALES'!$B$7))</f>
        <v/>
      </c>
      <c r="G4816" s="42" t="str">
        <f>IF(ISBLANK($N4816),"",IF(ISBLANK('datos GENERALES'!$B$10),"",'datos GENERALES'!$B$10))</f>
        <v/>
      </c>
      <c r="H4816" s="42" t="str">
        <f>IF(ISBLANK($N4816),"",IF(ISBLANK('datos GENERALES'!$C$10),"",'datos GENERALES'!$C$10))</f>
        <v/>
      </c>
      <c r="I4816" s="42" t="str">
        <f>IF(ISBLANK($N4816),"",IF(ISBLANK('datos GENERALES'!$D$10),"",'datos GENERALES'!$D$10))</f>
        <v/>
      </c>
      <c r="O4816" s="48" t="str">
        <f>IFERROR(VLOOKUP(N4816,ListaEspecies!$B$3:$D$45,2,FALSE),"")</f>
        <v/>
      </c>
      <c r="P4816" s="96" t="str">
        <f>IFERROR(VLOOKUP(N4816,ListaEspecies!$B$3:$D$45,3,FALSE),"")</f>
        <v/>
      </c>
      <c r="R4816" s="42" t="str">
        <f>IF(ISBLANK($J4816),"",IF(ISBLANK('datos GENERALES'!$B$15),"",'datos GENERALES'!$B$15))</f>
        <v/>
      </c>
      <c r="S4816" s="49" t="str">
        <f t="shared" si="602"/>
        <v/>
      </c>
      <c r="T4816" s="49" t="str">
        <f t="shared" si="603"/>
        <v/>
      </c>
      <c r="AA4816" s="50" t="str">
        <f t="shared" si="607"/>
        <v/>
      </c>
      <c r="AE4816" s="50" t="str">
        <f t="shared" si="604"/>
        <v/>
      </c>
      <c r="AI4816" s="19" t="str">
        <f t="shared" si="605"/>
        <v/>
      </c>
      <c r="AJ4816"/>
      <c r="AK4816" s="19" t="str">
        <f t="shared" si="606"/>
        <v/>
      </c>
    </row>
    <row r="4817" spans="1:37" x14ac:dyDescent="0.25">
      <c r="A4817" s="42" t="str">
        <f t="shared" si="600"/>
        <v/>
      </c>
      <c r="B4817" s="42" t="str">
        <f t="shared" si="601"/>
        <v/>
      </c>
      <c r="C4817" s="42" t="str">
        <f>IF(ISBLANK($N4817),"",IF(ISBLANK('datos GENERALES'!B$16),"",'datos GENERALES'!B$16))</f>
        <v/>
      </c>
      <c r="D4817" s="43" t="str">
        <f>IF(ISBLANK($N4817),"","SGBTM/AUTAROC/"&amp;'datos GENERALES'!B$5&amp;"_"&amp;'datos GENERALES'!C$5&amp;"_"&amp;'datos GENERALES'!D$5)</f>
        <v/>
      </c>
      <c r="E4817" s="42" t="str">
        <f>IF(ISBLANK($N4817),"",IF(ISBLANK('datos GENERALES'!$B$6),"",'datos GENERALES'!$B$6))</f>
        <v/>
      </c>
      <c r="F4817" s="42" t="str">
        <f>IF(ISBLANK($N4817),"",IF(ISBLANK('datos GENERALES'!$B$7),"",'datos GENERALES'!$B$7))</f>
        <v/>
      </c>
      <c r="G4817" s="42" t="str">
        <f>IF(ISBLANK($N4817),"",IF(ISBLANK('datos GENERALES'!$B$10),"",'datos GENERALES'!$B$10))</f>
        <v/>
      </c>
      <c r="H4817" s="42" t="str">
        <f>IF(ISBLANK($N4817),"",IF(ISBLANK('datos GENERALES'!$C$10),"",'datos GENERALES'!$C$10))</f>
        <v/>
      </c>
      <c r="I4817" s="42" t="str">
        <f>IF(ISBLANK($N4817),"",IF(ISBLANK('datos GENERALES'!$D$10),"",'datos GENERALES'!$D$10))</f>
        <v/>
      </c>
      <c r="O4817" s="48" t="str">
        <f>IFERROR(VLOOKUP(N4817,ListaEspecies!$B$3:$D$45,2,FALSE),"")</f>
        <v/>
      </c>
      <c r="P4817" s="96" t="str">
        <f>IFERROR(VLOOKUP(N4817,ListaEspecies!$B$3:$D$45,3,FALSE),"")</f>
        <v/>
      </c>
      <c r="R4817" s="42" t="str">
        <f>IF(ISBLANK($J4817),"",IF(ISBLANK('datos GENERALES'!$B$15),"",'datos GENERALES'!$B$15))</f>
        <v/>
      </c>
      <c r="S4817" s="49" t="str">
        <f t="shared" si="602"/>
        <v/>
      </c>
      <c r="T4817" s="49" t="str">
        <f t="shared" si="603"/>
        <v/>
      </c>
      <c r="AA4817" s="50" t="str">
        <f t="shared" si="607"/>
        <v/>
      </c>
      <c r="AE4817" s="50" t="str">
        <f t="shared" si="604"/>
        <v/>
      </c>
      <c r="AI4817" s="19" t="str">
        <f t="shared" si="605"/>
        <v/>
      </c>
      <c r="AJ4817"/>
      <c r="AK4817" s="19" t="str">
        <f t="shared" si="606"/>
        <v/>
      </c>
    </row>
    <row r="4818" spans="1:37" x14ac:dyDescent="0.25">
      <c r="A4818" s="42" t="str">
        <f t="shared" si="600"/>
        <v/>
      </c>
      <c r="B4818" s="42" t="str">
        <f t="shared" si="601"/>
        <v/>
      </c>
      <c r="C4818" s="42" t="str">
        <f>IF(ISBLANK($N4818),"",IF(ISBLANK('datos GENERALES'!B$16),"",'datos GENERALES'!B$16))</f>
        <v/>
      </c>
      <c r="D4818" s="43" t="str">
        <f>IF(ISBLANK($N4818),"","SGBTM/AUTAROC/"&amp;'datos GENERALES'!B$5&amp;"_"&amp;'datos GENERALES'!C$5&amp;"_"&amp;'datos GENERALES'!D$5)</f>
        <v/>
      </c>
      <c r="E4818" s="42" t="str">
        <f>IF(ISBLANK($N4818),"",IF(ISBLANK('datos GENERALES'!$B$6),"",'datos GENERALES'!$B$6))</f>
        <v/>
      </c>
      <c r="F4818" s="42" t="str">
        <f>IF(ISBLANK($N4818),"",IF(ISBLANK('datos GENERALES'!$B$7),"",'datos GENERALES'!$B$7))</f>
        <v/>
      </c>
      <c r="G4818" s="42" t="str">
        <f>IF(ISBLANK($N4818),"",IF(ISBLANK('datos GENERALES'!$B$10),"",'datos GENERALES'!$B$10))</f>
        <v/>
      </c>
      <c r="H4818" s="42" t="str">
        <f>IF(ISBLANK($N4818),"",IF(ISBLANK('datos GENERALES'!$C$10),"",'datos GENERALES'!$C$10))</f>
        <v/>
      </c>
      <c r="I4818" s="42" t="str">
        <f>IF(ISBLANK($N4818),"",IF(ISBLANK('datos GENERALES'!$D$10),"",'datos GENERALES'!$D$10))</f>
        <v/>
      </c>
      <c r="O4818" s="48" t="str">
        <f>IFERROR(VLOOKUP(N4818,ListaEspecies!$B$3:$D$45,2,FALSE),"")</f>
        <v/>
      </c>
      <c r="P4818" s="96" t="str">
        <f>IFERROR(VLOOKUP(N4818,ListaEspecies!$B$3:$D$45,3,FALSE),"")</f>
        <v/>
      </c>
      <c r="R4818" s="42" t="str">
        <f>IF(ISBLANK($J4818),"",IF(ISBLANK('datos GENERALES'!$B$15),"",'datos GENERALES'!$B$15))</f>
        <v/>
      </c>
      <c r="S4818" s="49" t="str">
        <f t="shared" si="602"/>
        <v/>
      </c>
      <c r="T4818" s="49" t="str">
        <f t="shared" si="603"/>
        <v/>
      </c>
      <c r="AA4818" s="50" t="str">
        <f t="shared" si="607"/>
        <v/>
      </c>
      <c r="AE4818" s="50" t="str">
        <f t="shared" si="604"/>
        <v/>
      </c>
      <c r="AI4818" s="19" t="str">
        <f t="shared" si="605"/>
        <v/>
      </c>
      <c r="AJ4818"/>
      <c r="AK4818" s="19" t="str">
        <f t="shared" si="606"/>
        <v/>
      </c>
    </row>
    <row r="4819" spans="1:37" x14ac:dyDescent="0.25">
      <c r="A4819" s="42" t="str">
        <f t="shared" si="600"/>
        <v/>
      </c>
      <c r="B4819" s="42" t="str">
        <f t="shared" si="601"/>
        <v/>
      </c>
      <c r="C4819" s="42" t="str">
        <f>IF(ISBLANK($N4819),"",IF(ISBLANK('datos GENERALES'!B$16),"",'datos GENERALES'!B$16))</f>
        <v/>
      </c>
      <c r="D4819" s="43" t="str">
        <f>IF(ISBLANK($N4819),"","SGBTM/AUTAROC/"&amp;'datos GENERALES'!B$5&amp;"_"&amp;'datos GENERALES'!C$5&amp;"_"&amp;'datos GENERALES'!D$5)</f>
        <v/>
      </c>
      <c r="E4819" s="42" t="str">
        <f>IF(ISBLANK($N4819),"",IF(ISBLANK('datos GENERALES'!$B$6),"",'datos GENERALES'!$B$6))</f>
        <v/>
      </c>
      <c r="F4819" s="42" t="str">
        <f>IF(ISBLANK($N4819),"",IF(ISBLANK('datos GENERALES'!$B$7),"",'datos GENERALES'!$B$7))</f>
        <v/>
      </c>
      <c r="G4819" s="42" t="str">
        <f>IF(ISBLANK($N4819),"",IF(ISBLANK('datos GENERALES'!$B$10),"",'datos GENERALES'!$B$10))</f>
        <v/>
      </c>
      <c r="H4819" s="42" t="str">
        <f>IF(ISBLANK($N4819),"",IF(ISBLANK('datos GENERALES'!$C$10),"",'datos GENERALES'!$C$10))</f>
        <v/>
      </c>
      <c r="I4819" s="42" t="str">
        <f>IF(ISBLANK($N4819),"",IF(ISBLANK('datos GENERALES'!$D$10),"",'datos GENERALES'!$D$10))</f>
        <v/>
      </c>
      <c r="O4819" s="48" t="str">
        <f>IFERROR(VLOOKUP(N4819,ListaEspecies!$B$3:$D$45,2,FALSE),"")</f>
        <v/>
      </c>
      <c r="P4819" s="96" t="str">
        <f>IFERROR(VLOOKUP(N4819,ListaEspecies!$B$3:$D$45,3,FALSE),"")</f>
        <v/>
      </c>
      <c r="R4819" s="42" t="str">
        <f>IF(ISBLANK($J4819),"",IF(ISBLANK('datos GENERALES'!$B$15),"",'datos GENERALES'!$B$15))</f>
        <v/>
      </c>
      <c r="S4819" s="49" t="str">
        <f t="shared" si="602"/>
        <v/>
      </c>
      <c r="T4819" s="49" t="str">
        <f t="shared" si="603"/>
        <v/>
      </c>
      <c r="AA4819" s="50" t="str">
        <f t="shared" si="607"/>
        <v/>
      </c>
      <c r="AE4819" s="50" t="str">
        <f t="shared" si="604"/>
        <v/>
      </c>
      <c r="AI4819" s="19" t="str">
        <f t="shared" si="605"/>
        <v/>
      </c>
      <c r="AJ4819"/>
      <c r="AK4819" s="19" t="str">
        <f t="shared" si="606"/>
        <v/>
      </c>
    </row>
    <row r="4820" spans="1:37" x14ac:dyDescent="0.25">
      <c r="A4820" s="42" t="str">
        <f t="shared" si="600"/>
        <v/>
      </c>
      <c r="B4820" s="42" t="str">
        <f t="shared" si="601"/>
        <v/>
      </c>
      <c r="C4820" s="42" t="str">
        <f>IF(ISBLANK($N4820),"",IF(ISBLANK('datos GENERALES'!B$16),"",'datos GENERALES'!B$16))</f>
        <v/>
      </c>
      <c r="D4820" s="43" t="str">
        <f>IF(ISBLANK($N4820),"","SGBTM/AUTAROC/"&amp;'datos GENERALES'!B$5&amp;"_"&amp;'datos GENERALES'!C$5&amp;"_"&amp;'datos GENERALES'!D$5)</f>
        <v/>
      </c>
      <c r="E4820" s="42" t="str">
        <f>IF(ISBLANK($N4820),"",IF(ISBLANK('datos GENERALES'!$B$6),"",'datos GENERALES'!$B$6))</f>
        <v/>
      </c>
      <c r="F4820" s="42" t="str">
        <f>IF(ISBLANK($N4820),"",IF(ISBLANK('datos GENERALES'!$B$7),"",'datos GENERALES'!$B$7))</f>
        <v/>
      </c>
      <c r="G4820" s="42" t="str">
        <f>IF(ISBLANK($N4820),"",IF(ISBLANK('datos GENERALES'!$B$10),"",'datos GENERALES'!$B$10))</f>
        <v/>
      </c>
      <c r="H4820" s="42" t="str">
        <f>IF(ISBLANK($N4820),"",IF(ISBLANK('datos GENERALES'!$C$10),"",'datos GENERALES'!$C$10))</f>
        <v/>
      </c>
      <c r="I4820" s="42" t="str">
        <f>IF(ISBLANK($N4820),"",IF(ISBLANK('datos GENERALES'!$D$10),"",'datos GENERALES'!$D$10))</f>
        <v/>
      </c>
      <c r="O4820" s="48" t="str">
        <f>IFERROR(VLOOKUP(N4820,ListaEspecies!$B$3:$D$45,2,FALSE),"")</f>
        <v/>
      </c>
      <c r="P4820" s="96" t="str">
        <f>IFERROR(VLOOKUP(N4820,ListaEspecies!$B$3:$D$45,3,FALSE),"")</f>
        <v/>
      </c>
      <c r="R4820" s="42" t="str">
        <f>IF(ISBLANK($J4820),"",IF(ISBLANK('datos GENERALES'!$B$15),"",'datos GENERALES'!$B$15))</f>
        <v/>
      </c>
      <c r="S4820" s="49" t="str">
        <f t="shared" si="602"/>
        <v/>
      </c>
      <c r="T4820" s="49" t="str">
        <f t="shared" si="603"/>
        <v/>
      </c>
      <c r="AA4820" s="50" t="str">
        <f t="shared" si="607"/>
        <v/>
      </c>
      <c r="AE4820" s="50" t="str">
        <f t="shared" si="604"/>
        <v/>
      </c>
      <c r="AI4820" s="19" t="str">
        <f t="shared" si="605"/>
        <v/>
      </c>
      <c r="AJ4820"/>
      <c r="AK4820" s="19" t="str">
        <f t="shared" si="606"/>
        <v/>
      </c>
    </row>
    <row r="4821" spans="1:37" x14ac:dyDescent="0.25">
      <c r="A4821" s="42" t="str">
        <f t="shared" si="600"/>
        <v/>
      </c>
      <c r="B4821" s="42" t="str">
        <f t="shared" si="601"/>
        <v/>
      </c>
      <c r="C4821" s="42" t="str">
        <f>IF(ISBLANK($N4821),"",IF(ISBLANK('datos GENERALES'!B$16),"",'datos GENERALES'!B$16))</f>
        <v/>
      </c>
      <c r="D4821" s="43" t="str">
        <f>IF(ISBLANK($N4821),"","SGBTM/AUTAROC/"&amp;'datos GENERALES'!B$5&amp;"_"&amp;'datos GENERALES'!C$5&amp;"_"&amp;'datos GENERALES'!D$5)</f>
        <v/>
      </c>
      <c r="E4821" s="42" t="str">
        <f>IF(ISBLANK($N4821),"",IF(ISBLANK('datos GENERALES'!$B$6),"",'datos GENERALES'!$B$6))</f>
        <v/>
      </c>
      <c r="F4821" s="42" t="str">
        <f>IF(ISBLANK($N4821),"",IF(ISBLANK('datos GENERALES'!$B$7),"",'datos GENERALES'!$B$7))</f>
        <v/>
      </c>
      <c r="G4821" s="42" t="str">
        <f>IF(ISBLANK($N4821),"",IF(ISBLANK('datos GENERALES'!$B$10),"",'datos GENERALES'!$B$10))</f>
        <v/>
      </c>
      <c r="H4821" s="42" t="str">
        <f>IF(ISBLANK($N4821),"",IF(ISBLANK('datos GENERALES'!$C$10),"",'datos GENERALES'!$C$10))</f>
        <v/>
      </c>
      <c r="I4821" s="42" t="str">
        <f>IF(ISBLANK($N4821),"",IF(ISBLANK('datos GENERALES'!$D$10),"",'datos GENERALES'!$D$10))</f>
        <v/>
      </c>
      <c r="O4821" s="48" t="str">
        <f>IFERROR(VLOOKUP(N4821,ListaEspecies!$B$3:$D$45,2,FALSE),"")</f>
        <v/>
      </c>
      <c r="P4821" s="96" t="str">
        <f>IFERROR(VLOOKUP(N4821,ListaEspecies!$B$3:$D$45,3,FALSE),"")</f>
        <v/>
      </c>
      <c r="R4821" s="42" t="str">
        <f>IF(ISBLANK($J4821),"",IF(ISBLANK('datos GENERALES'!$B$15),"",'datos GENERALES'!$B$15))</f>
        <v/>
      </c>
      <c r="S4821" s="49" t="str">
        <f t="shared" si="602"/>
        <v/>
      </c>
      <c r="T4821" s="49" t="str">
        <f t="shared" si="603"/>
        <v/>
      </c>
      <c r="AA4821" s="50" t="str">
        <f t="shared" si="607"/>
        <v/>
      </c>
      <c r="AE4821" s="50" t="str">
        <f t="shared" si="604"/>
        <v/>
      </c>
      <c r="AI4821" s="19" t="str">
        <f t="shared" si="605"/>
        <v/>
      </c>
      <c r="AJ4821"/>
      <c r="AK4821" s="19" t="str">
        <f t="shared" si="606"/>
        <v/>
      </c>
    </row>
    <row r="4822" spans="1:37" x14ac:dyDescent="0.25">
      <c r="A4822" s="42" t="str">
        <f t="shared" si="600"/>
        <v/>
      </c>
      <c r="B4822" s="42" t="str">
        <f t="shared" si="601"/>
        <v/>
      </c>
      <c r="C4822" s="42" t="str">
        <f>IF(ISBLANK($N4822),"",IF(ISBLANK('datos GENERALES'!B$16),"",'datos GENERALES'!B$16))</f>
        <v/>
      </c>
      <c r="D4822" s="43" t="str">
        <f>IF(ISBLANK($N4822),"","SGBTM/AUTAROC/"&amp;'datos GENERALES'!B$5&amp;"_"&amp;'datos GENERALES'!C$5&amp;"_"&amp;'datos GENERALES'!D$5)</f>
        <v/>
      </c>
      <c r="E4822" s="42" t="str">
        <f>IF(ISBLANK($N4822),"",IF(ISBLANK('datos GENERALES'!$B$6),"",'datos GENERALES'!$B$6))</f>
        <v/>
      </c>
      <c r="F4822" s="42" t="str">
        <f>IF(ISBLANK($N4822),"",IF(ISBLANK('datos GENERALES'!$B$7),"",'datos GENERALES'!$B$7))</f>
        <v/>
      </c>
      <c r="G4822" s="42" t="str">
        <f>IF(ISBLANK($N4822),"",IF(ISBLANK('datos GENERALES'!$B$10),"",'datos GENERALES'!$B$10))</f>
        <v/>
      </c>
      <c r="H4822" s="42" t="str">
        <f>IF(ISBLANK($N4822),"",IF(ISBLANK('datos GENERALES'!$C$10),"",'datos GENERALES'!$C$10))</f>
        <v/>
      </c>
      <c r="I4822" s="42" t="str">
        <f>IF(ISBLANK($N4822),"",IF(ISBLANK('datos GENERALES'!$D$10),"",'datos GENERALES'!$D$10))</f>
        <v/>
      </c>
      <c r="O4822" s="48" t="str">
        <f>IFERROR(VLOOKUP(N4822,ListaEspecies!$B$3:$D$45,2,FALSE),"")</f>
        <v/>
      </c>
      <c r="P4822" s="96" t="str">
        <f>IFERROR(VLOOKUP(N4822,ListaEspecies!$B$3:$D$45,3,FALSE),"")</f>
        <v/>
      </c>
      <c r="R4822" s="42" t="str">
        <f>IF(ISBLANK($J4822),"",IF(ISBLANK('datos GENERALES'!$B$15),"",'datos GENERALES'!$B$15))</f>
        <v/>
      </c>
      <c r="S4822" s="49" t="str">
        <f t="shared" si="602"/>
        <v/>
      </c>
      <c r="T4822" s="49" t="str">
        <f t="shared" si="603"/>
        <v/>
      </c>
      <c r="AA4822" s="50" t="str">
        <f t="shared" si="607"/>
        <v/>
      </c>
      <c r="AE4822" s="50" t="str">
        <f t="shared" si="604"/>
        <v/>
      </c>
      <c r="AI4822" s="19" t="str">
        <f t="shared" si="605"/>
        <v/>
      </c>
      <c r="AJ4822"/>
      <c r="AK4822" s="19" t="str">
        <f t="shared" si="606"/>
        <v/>
      </c>
    </row>
    <row r="4823" spans="1:37" x14ac:dyDescent="0.25">
      <c r="A4823" s="42" t="str">
        <f t="shared" si="600"/>
        <v/>
      </c>
      <c r="B4823" s="42" t="str">
        <f t="shared" si="601"/>
        <v/>
      </c>
      <c r="C4823" s="42" t="str">
        <f>IF(ISBLANK($N4823),"",IF(ISBLANK('datos GENERALES'!B$16),"",'datos GENERALES'!B$16))</f>
        <v/>
      </c>
      <c r="D4823" s="43" t="str">
        <f>IF(ISBLANK($N4823),"","SGBTM/AUTAROC/"&amp;'datos GENERALES'!B$5&amp;"_"&amp;'datos GENERALES'!C$5&amp;"_"&amp;'datos GENERALES'!D$5)</f>
        <v/>
      </c>
      <c r="E4823" s="42" t="str">
        <f>IF(ISBLANK($N4823),"",IF(ISBLANK('datos GENERALES'!$B$6),"",'datos GENERALES'!$B$6))</f>
        <v/>
      </c>
      <c r="F4823" s="42" t="str">
        <f>IF(ISBLANK($N4823),"",IF(ISBLANK('datos GENERALES'!$B$7),"",'datos GENERALES'!$B$7))</f>
        <v/>
      </c>
      <c r="G4823" s="42" t="str">
        <f>IF(ISBLANK($N4823),"",IF(ISBLANK('datos GENERALES'!$B$10),"",'datos GENERALES'!$B$10))</f>
        <v/>
      </c>
      <c r="H4823" s="42" t="str">
        <f>IF(ISBLANK($N4823),"",IF(ISBLANK('datos GENERALES'!$C$10),"",'datos GENERALES'!$C$10))</f>
        <v/>
      </c>
      <c r="I4823" s="42" t="str">
        <f>IF(ISBLANK($N4823),"",IF(ISBLANK('datos GENERALES'!$D$10),"",'datos GENERALES'!$D$10))</f>
        <v/>
      </c>
      <c r="O4823" s="48" t="str">
        <f>IFERROR(VLOOKUP(N4823,ListaEspecies!$B$3:$D$45,2,FALSE),"")</f>
        <v/>
      </c>
      <c r="P4823" s="96" t="str">
        <f>IFERROR(VLOOKUP(N4823,ListaEspecies!$B$3:$D$45,3,FALSE),"")</f>
        <v/>
      </c>
      <c r="R4823" s="42" t="str">
        <f>IF(ISBLANK($J4823),"",IF(ISBLANK('datos GENERALES'!$B$15),"",'datos GENERALES'!$B$15))</f>
        <v/>
      </c>
      <c r="S4823" s="49" t="str">
        <f t="shared" si="602"/>
        <v/>
      </c>
      <c r="T4823" s="49" t="str">
        <f t="shared" si="603"/>
        <v/>
      </c>
      <c r="AA4823" s="50" t="str">
        <f t="shared" si="607"/>
        <v/>
      </c>
      <c r="AE4823" s="50" t="str">
        <f t="shared" si="604"/>
        <v/>
      </c>
      <c r="AI4823" s="19" t="str">
        <f t="shared" si="605"/>
        <v/>
      </c>
      <c r="AJ4823"/>
      <c r="AK4823" s="19" t="str">
        <f t="shared" si="606"/>
        <v/>
      </c>
    </row>
    <row r="4824" spans="1:37" x14ac:dyDescent="0.25">
      <c r="A4824" s="42" t="str">
        <f t="shared" si="600"/>
        <v/>
      </c>
      <c r="B4824" s="42" t="str">
        <f t="shared" si="601"/>
        <v/>
      </c>
      <c r="C4824" s="42" t="str">
        <f>IF(ISBLANK($N4824),"",IF(ISBLANK('datos GENERALES'!B$16),"",'datos GENERALES'!B$16))</f>
        <v/>
      </c>
      <c r="D4824" s="43" t="str">
        <f>IF(ISBLANK($N4824),"","SGBTM/AUTAROC/"&amp;'datos GENERALES'!B$5&amp;"_"&amp;'datos GENERALES'!C$5&amp;"_"&amp;'datos GENERALES'!D$5)</f>
        <v/>
      </c>
      <c r="E4824" s="42" t="str">
        <f>IF(ISBLANK($N4824),"",IF(ISBLANK('datos GENERALES'!$B$6),"",'datos GENERALES'!$B$6))</f>
        <v/>
      </c>
      <c r="F4824" s="42" t="str">
        <f>IF(ISBLANK($N4824),"",IF(ISBLANK('datos GENERALES'!$B$7),"",'datos GENERALES'!$B$7))</f>
        <v/>
      </c>
      <c r="G4824" s="42" t="str">
        <f>IF(ISBLANK($N4824),"",IF(ISBLANK('datos GENERALES'!$B$10),"",'datos GENERALES'!$B$10))</f>
        <v/>
      </c>
      <c r="H4824" s="42" t="str">
        <f>IF(ISBLANK($N4824),"",IF(ISBLANK('datos GENERALES'!$C$10),"",'datos GENERALES'!$C$10))</f>
        <v/>
      </c>
      <c r="I4824" s="42" t="str">
        <f>IF(ISBLANK($N4824),"",IF(ISBLANK('datos GENERALES'!$D$10),"",'datos GENERALES'!$D$10))</f>
        <v/>
      </c>
      <c r="O4824" s="48" t="str">
        <f>IFERROR(VLOOKUP(N4824,ListaEspecies!$B$3:$D$45,2,FALSE),"")</f>
        <v/>
      </c>
      <c r="P4824" s="96" t="str">
        <f>IFERROR(VLOOKUP(N4824,ListaEspecies!$B$3:$D$45,3,FALSE),"")</f>
        <v/>
      </c>
      <c r="R4824" s="42" t="str">
        <f>IF(ISBLANK($J4824),"",IF(ISBLANK('datos GENERALES'!$B$15),"",'datos GENERALES'!$B$15))</f>
        <v/>
      </c>
      <c r="S4824" s="49" t="str">
        <f t="shared" si="602"/>
        <v/>
      </c>
      <c r="T4824" s="49" t="str">
        <f t="shared" si="603"/>
        <v/>
      </c>
      <c r="AA4824" s="50" t="str">
        <f t="shared" si="607"/>
        <v/>
      </c>
      <c r="AE4824" s="50" t="str">
        <f t="shared" si="604"/>
        <v/>
      </c>
      <c r="AI4824" s="19" t="str">
        <f t="shared" si="605"/>
        <v/>
      </c>
      <c r="AJ4824"/>
      <c r="AK4824" s="19" t="str">
        <f t="shared" si="606"/>
        <v/>
      </c>
    </row>
    <row r="4825" spans="1:37" x14ac:dyDescent="0.25">
      <c r="A4825" s="42" t="str">
        <f t="shared" si="600"/>
        <v/>
      </c>
      <c r="B4825" s="42" t="str">
        <f t="shared" si="601"/>
        <v/>
      </c>
      <c r="C4825" s="42" t="str">
        <f>IF(ISBLANK($N4825),"",IF(ISBLANK('datos GENERALES'!B$16),"",'datos GENERALES'!B$16))</f>
        <v/>
      </c>
      <c r="D4825" s="43" t="str">
        <f>IF(ISBLANK($N4825),"","SGBTM/AUTAROC/"&amp;'datos GENERALES'!B$5&amp;"_"&amp;'datos GENERALES'!C$5&amp;"_"&amp;'datos GENERALES'!D$5)</f>
        <v/>
      </c>
      <c r="E4825" s="42" t="str">
        <f>IF(ISBLANK($N4825),"",IF(ISBLANK('datos GENERALES'!$B$6),"",'datos GENERALES'!$B$6))</f>
        <v/>
      </c>
      <c r="F4825" s="42" t="str">
        <f>IF(ISBLANK($N4825),"",IF(ISBLANK('datos GENERALES'!$B$7),"",'datos GENERALES'!$B$7))</f>
        <v/>
      </c>
      <c r="G4825" s="42" t="str">
        <f>IF(ISBLANK($N4825),"",IF(ISBLANK('datos GENERALES'!$B$10),"",'datos GENERALES'!$B$10))</f>
        <v/>
      </c>
      <c r="H4825" s="42" t="str">
        <f>IF(ISBLANK($N4825),"",IF(ISBLANK('datos GENERALES'!$C$10),"",'datos GENERALES'!$C$10))</f>
        <v/>
      </c>
      <c r="I4825" s="42" t="str">
        <f>IF(ISBLANK($N4825),"",IF(ISBLANK('datos GENERALES'!$D$10),"",'datos GENERALES'!$D$10))</f>
        <v/>
      </c>
      <c r="O4825" s="48" t="str">
        <f>IFERROR(VLOOKUP(N4825,ListaEspecies!$B$3:$D$45,2,FALSE),"")</f>
        <v/>
      </c>
      <c r="P4825" s="96" t="str">
        <f>IFERROR(VLOOKUP(N4825,ListaEspecies!$B$3:$D$45,3,FALSE),"")</f>
        <v/>
      </c>
      <c r="R4825" s="42" t="str">
        <f>IF(ISBLANK($J4825),"",IF(ISBLANK('datos GENERALES'!$B$15),"",'datos GENERALES'!$B$15))</f>
        <v/>
      </c>
      <c r="S4825" s="49" t="str">
        <f t="shared" si="602"/>
        <v/>
      </c>
      <c r="T4825" s="49" t="str">
        <f t="shared" si="603"/>
        <v/>
      </c>
      <c r="AA4825" s="50" t="str">
        <f t="shared" si="607"/>
        <v/>
      </c>
      <c r="AE4825" s="50" t="str">
        <f t="shared" si="604"/>
        <v/>
      </c>
      <c r="AI4825" s="19" t="str">
        <f t="shared" si="605"/>
        <v/>
      </c>
      <c r="AJ4825"/>
      <c r="AK4825" s="19" t="str">
        <f t="shared" si="606"/>
        <v/>
      </c>
    </row>
    <row r="4826" spans="1:37" x14ac:dyDescent="0.25">
      <c r="A4826" s="42" t="str">
        <f t="shared" si="600"/>
        <v/>
      </c>
      <c r="B4826" s="42" t="str">
        <f t="shared" si="601"/>
        <v/>
      </c>
      <c r="C4826" s="42" t="str">
        <f>IF(ISBLANK($N4826),"",IF(ISBLANK('datos GENERALES'!B$16),"",'datos GENERALES'!B$16))</f>
        <v/>
      </c>
      <c r="D4826" s="43" t="str">
        <f>IF(ISBLANK($N4826),"","SGBTM/AUTAROC/"&amp;'datos GENERALES'!B$5&amp;"_"&amp;'datos GENERALES'!C$5&amp;"_"&amp;'datos GENERALES'!D$5)</f>
        <v/>
      </c>
      <c r="E4826" s="42" t="str">
        <f>IF(ISBLANK($N4826),"",IF(ISBLANK('datos GENERALES'!$B$6),"",'datos GENERALES'!$B$6))</f>
        <v/>
      </c>
      <c r="F4826" s="42" t="str">
        <f>IF(ISBLANK($N4826),"",IF(ISBLANK('datos GENERALES'!$B$7),"",'datos GENERALES'!$B$7))</f>
        <v/>
      </c>
      <c r="G4826" s="42" t="str">
        <f>IF(ISBLANK($N4826),"",IF(ISBLANK('datos GENERALES'!$B$10),"",'datos GENERALES'!$B$10))</f>
        <v/>
      </c>
      <c r="H4826" s="42" t="str">
        <f>IF(ISBLANK($N4826),"",IF(ISBLANK('datos GENERALES'!$C$10),"",'datos GENERALES'!$C$10))</f>
        <v/>
      </c>
      <c r="I4826" s="42" t="str">
        <f>IF(ISBLANK($N4826),"",IF(ISBLANK('datos GENERALES'!$D$10),"",'datos GENERALES'!$D$10))</f>
        <v/>
      </c>
      <c r="O4826" s="48" t="str">
        <f>IFERROR(VLOOKUP(N4826,ListaEspecies!$B$3:$D$45,2,FALSE),"")</f>
        <v/>
      </c>
      <c r="P4826" s="96" t="str">
        <f>IFERROR(VLOOKUP(N4826,ListaEspecies!$B$3:$D$45,3,FALSE),"")</f>
        <v/>
      </c>
      <c r="R4826" s="42" t="str">
        <f>IF(ISBLANK($J4826),"",IF(ISBLANK('datos GENERALES'!$B$15),"",'datos GENERALES'!$B$15))</f>
        <v/>
      </c>
      <c r="S4826" s="49" t="str">
        <f t="shared" si="602"/>
        <v/>
      </c>
      <c r="T4826" s="49" t="str">
        <f t="shared" si="603"/>
        <v/>
      </c>
      <c r="AA4826" s="50" t="str">
        <f t="shared" si="607"/>
        <v/>
      </c>
      <c r="AE4826" s="50" t="str">
        <f t="shared" si="604"/>
        <v/>
      </c>
      <c r="AI4826" s="19" t="str">
        <f t="shared" si="605"/>
        <v/>
      </c>
      <c r="AJ4826"/>
      <c r="AK4826" s="19" t="str">
        <f t="shared" si="606"/>
        <v/>
      </c>
    </row>
    <row r="4827" spans="1:37" x14ac:dyDescent="0.25">
      <c r="A4827" s="42" t="str">
        <f t="shared" si="600"/>
        <v/>
      </c>
      <c r="B4827" s="42" t="str">
        <f t="shared" si="601"/>
        <v/>
      </c>
      <c r="C4827" s="42" t="str">
        <f>IF(ISBLANK($N4827),"",IF(ISBLANK('datos GENERALES'!B$16),"",'datos GENERALES'!B$16))</f>
        <v/>
      </c>
      <c r="D4827" s="43" t="str">
        <f>IF(ISBLANK($N4827),"","SGBTM/AUTAROC/"&amp;'datos GENERALES'!B$5&amp;"_"&amp;'datos GENERALES'!C$5&amp;"_"&amp;'datos GENERALES'!D$5)</f>
        <v/>
      </c>
      <c r="E4827" s="42" t="str">
        <f>IF(ISBLANK($N4827),"",IF(ISBLANK('datos GENERALES'!$B$6),"",'datos GENERALES'!$B$6))</f>
        <v/>
      </c>
      <c r="F4827" s="42" t="str">
        <f>IF(ISBLANK($N4827),"",IF(ISBLANK('datos GENERALES'!$B$7),"",'datos GENERALES'!$B$7))</f>
        <v/>
      </c>
      <c r="G4827" s="42" t="str">
        <f>IF(ISBLANK($N4827),"",IF(ISBLANK('datos GENERALES'!$B$10),"",'datos GENERALES'!$B$10))</f>
        <v/>
      </c>
      <c r="H4827" s="42" t="str">
        <f>IF(ISBLANK($N4827),"",IF(ISBLANK('datos GENERALES'!$C$10),"",'datos GENERALES'!$C$10))</f>
        <v/>
      </c>
      <c r="I4827" s="42" t="str">
        <f>IF(ISBLANK($N4827),"",IF(ISBLANK('datos GENERALES'!$D$10),"",'datos GENERALES'!$D$10))</f>
        <v/>
      </c>
      <c r="O4827" s="48" t="str">
        <f>IFERROR(VLOOKUP(N4827,ListaEspecies!$B$3:$D$45,2,FALSE),"")</f>
        <v/>
      </c>
      <c r="P4827" s="96" t="str">
        <f>IFERROR(VLOOKUP(N4827,ListaEspecies!$B$3:$D$45,3,FALSE),"")</f>
        <v/>
      </c>
      <c r="R4827" s="42" t="str">
        <f>IF(ISBLANK($J4827),"",IF(ISBLANK('datos GENERALES'!$B$15),"",'datos GENERALES'!$B$15))</f>
        <v/>
      </c>
      <c r="S4827" s="49" t="str">
        <f t="shared" si="602"/>
        <v/>
      </c>
      <c r="T4827" s="49" t="str">
        <f t="shared" si="603"/>
        <v/>
      </c>
      <c r="AA4827" s="50" t="str">
        <f t="shared" si="607"/>
        <v/>
      </c>
      <c r="AE4827" s="50" t="str">
        <f t="shared" si="604"/>
        <v/>
      </c>
      <c r="AI4827" s="19" t="str">
        <f t="shared" si="605"/>
        <v/>
      </c>
      <c r="AJ4827"/>
      <c r="AK4827" s="19" t="str">
        <f t="shared" si="606"/>
        <v/>
      </c>
    </row>
    <row r="4828" spans="1:37" x14ac:dyDescent="0.25">
      <c r="A4828" s="42" t="str">
        <f t="shared" si="600"/>
        <v/>
      </c>
      <c r="B4828" s="42" t="str">
        <f t="shared" si="601"/>
        <v/>
      </c>
      <c r="C4828" s="42" t="str">
        <f>IF(ISBLANK($N4828),"",IF(ISBLANK('datos GENERALES'!B$16),"",'datos GENERALES'!B$16))</f>
        <v/>
      </c>
      <c r="D4828" s="43" t="str">
        <f>IF(ISBLANK($N4828),"","SGBTM/AUTAROC/"&amp;'datos GENERALES'!B$5&amp;"_"&amp;'datos GENERALES'!C$5&amp;"_"&amp;'datos GENERALES'!D$5)</f>
        <v/>
      </c>
      <c r="E4828" s="42" t="str">
        <f>IF(ISBLANK($N4828),"",IF(ISBLANK('datos GENERALES'!$B$6),"",'datos GENERALES'!$B$6))</f>
        <v/>
      </c>
      <c r="F4828" s="42" t="str">
        <f>IF(ISBLANK($N4828),"",IF(ISBLANK('datos GENERALES'!$B$7),"",'datos GENERALES'!$B$7))</f>
        <v/>
      </c>
      <c r="G4828" s="42" t="str">
        <f>IF(ISBLANK($N4828),"",IF(ISBLANK('datos GENERALES'!$B$10),"",'datos GENERALES'!$B$10))</f>
        <v/>
      </c>
      <c r="H4828" s="42" t="str">
        <f>IF(ISBLANK($N4828),"",IF(ISBLANK('datos GENERALES'!$C$10),"",'datos GENERALES'!$C$10))</f>
        <v/>
      </c>
      <c r="I4828" s="42" t="str">
        <f>IF(ISBLANK($N4828),"",IF(ISBLANK('datos GENERALES'!$D$10),"",'datos GENERALES'!$D$10))</f>
        <v/>
      </c>
      <c r="O4828" s="48" t="str">
        <f>IFERROR(VLOOKUP(N4828,ListaEspecies!$B$3:$D$45,2,FALSE),"")</f>
        <v/>
      </c>
      <c r="P4828" s="96" t="str">
        <f>IFERROR(VLOOKUP(N4828,ListaEspecies!$B$3:$D$45,3,FALSE),"")</f>
        <v/>
      </c>
      <c r="R4828" s="42" t="str">
        <f>IF(ISBLANK($J4828),"",IF(ISBLANK('datos GENERALES'!$B$15),"",'datos GENERALES'!$B$15))</f>
        <v/>
      </c>
      <c r="S4828" s="49" t="str">
        <f t="shared" si="602"/>
        <v/>
      </c>
      <c r="T4828" s="49" t="str">
        <f t="shared" si="603"/>
        <v/>
      </c>
      <c r="AA4828" s="50" t="str">
        <f t="shared" si="607"/>
        <v/>
      </c>
      <c r="AE4828" s="50" t="str">
        <f t="shared" si="604"/>
        <v/>
      </c>
      <c r="AI4828" s="19" t="str">
        <f t="shared" si="605"/>
        <v/>
      </c>
      <c r="AJ4828"/>
      <c r="AK4828" s="19" t="str">
        <f t="shared" si="606"/>
        <v/>
      </c>
    </row>
    <row r="4829" spans="1:37" x14ac:dyDescent="0.25">
      <c r="A4829" s="42" t="str">
        <f t="shared" si="600"/>
        <v/>
      </c>
      <c r="B4829" s="42" t="str">
        <f t="shared" si="601"/>
        <v/>
      </c>
      <c r="C4829" s="42" t="str">
        <f>IF(ISBLANK($N4829),"",IF(ISBLANK('datos GENERALES'!B$16),"",'datos GENERALES'!B$16))</f>
        <v/>
      </c>
      <c r="D4829" s="43" t="str">
        <f>IF(ISBLANK($N4829),"","SGBTM/AUTAROC/"&amp;'datos GENERALES'!B$5&amp;"_"&amp;'datos GENERALES'!C$5&amp;"_"&amp;'datos GENERALES'!D$5)</f>
        <v/>
      </c>
      <c r="E4829" s="42" t="str">
        <f>IF(ISBLANK($N4829),"",IF(ISBLANK('datos GENERALES'!$B$6),"",'datos GENERALES'!$B$6))</f>
        <v/>
      </c>
      <c r="F4829" s="42" t="str">
        <f>IF(ISBLANK($N4829),"",IF(ISBLANK('datos GENERALES'!$B$7),"",'datos GENERALES'!$B$7))</f>
        <v/>
      </c>
      <c r="G4829" s="42" t="str">
        <f>IF(ISBLANK($N4829),"",IF(ISBLANK('datos GENERALES'!$B$10),"",'datos GENERALES'!$B$10))</f>
        <v/>
      </c>
      <c r="H4829" s="42" t="str">
        <f>IF(ISBLANK($N4829),"",IF(ISBLANK('datos GENERALES'!$C$10),"",'datos GENERALES'!$C$10))</f>
        <v/>
      </c>
      <c r="I4829" s="42" t="str">
        <f>IF(ISBLANK($N4829),"",IF(ISBLANK('datos GENERALES'!$D$10),"",'datos GENERALES'!$D$10))</f>
        <v/>
      </c>
      <c r="O4829" s="48" t="str">
        <f>IFERROR(VLOOKUP(N4829,ListaEspecies!$B$3:$D$45,2,FALSE),"")</f>
        <v/>
      </c>
      <c r="P4829" s="96" t="str">
        <f>IFERROR(VLOOKUP(N4829,ListaEspecies!$B$3:$D$45,3,FALSE),"")</f>
        <v/>
      </c>
      <c r="R4829" s="42" t="str">
        <f>IF(ISBLANK($J4829),"",IF(ISBLANK('datos GENERALES'!$B$15),"",'datos GENERALES'!$B$15))</f>
        <v/>
      </c>
      <c r="S4829" s="49" t="str">
        <f t="shared" si="602"/>
        <v/>
      </c>
      <c r="T4829" s="49" t="str">
        <f t="shared" si="603"/>
        <v/>
      </c>
      <c r="AA4829" s="50" t="str">
        <f t="shared" si="607"/>
        <v/>
      </c>
      <c r="AE4829" s="50" t="str">
        <f t="shared" si="604"/>
        <v/>
      </c>
      <c r="AI4829" s="19" t="str">
        <f t="shared" si="605"/>
        <v/>
      </c>
      <c r="AJ4829"/>
      <c r="AK4829" s="19" t="str">
        <f t="shared" si="606"/>
        <v/>
      </c>
    </row>
    <row r="4830" spans="1:37" x14ac:dyDescent="0.25">
      <c r="A4830" s="42" t="str">
        <f t="shared" si="600"/>
        <v/>
      </c>
      <c r="B4830" s="42" t="str">
        <f t="shared" si="601"/>
        <v/>
      </c>
      <c r="C4830" s="42" t="str">
        <f>IF(ISBLANK($N4830),"",IF(ISBLANK('datos GENERALES'!B$16),"",'datos GENERALES'!B$16))</f>
        <v/>
      </c>
      <c r="D4830" s="43" t="str">
        <f>IF(ISBLANK($N4830),"","SGBTM/AUTAROC/"&amp;'datos GENERALES'!B$5&amp;"_"&amp;'datos GENERALES'!C$5&amp;"_"&amp;'datos GENERALES'!D$5)</f>
        <v/>
      </c>
      <c r="E4830" s="42" t="str">
        <f>IF(ISBLANK($N4830),"",IF(ISBLANK('datos GENERALES'!$B$6),"",'datos GENERALES'!$B$6))</f>
        <v/>
      </c>
      <c r="F4830" s="42" t="str">
        <f>IF(ISBLANK($N4830),"",IF(ISBLANK('datos GENERALES'!$B$7),"",'datos GENERALES'!$B$7))</f>
        <v/>
      </c>
      <c r="G4830" s="42" t="str">
        <f>IF(ISBLANK($N4830),"",IF(ISBLANK('datos GENERALES'!$B$10),"",'datos GENERALES'!$B$10))</f>
        <v/>
      </c>
      <c r="H4830" s="42" t="str">
        <f>IF(ISBLANK($N4830),"",IF(ISBLANK('datos GENERALES'!$C$10),"",'datos GENERALES'!$C$10))</f>
        <v/>
      </c>
      <c r="I4830" s="42" t="str">
        <f>IF(ISBLANK($N4830),"",IF(ISBLANK('datos GENERALES'!$D$10),"",'datos GENERALES'!$D$10))</f>
        <v/>
      </c>
      <c r="O4830" s="48" t="str">
        <f>IFERROR(VLOOKUP(N4830,ListaEspecies!$B$3:$D$45,2,FALSE),"")</f>
        <v/>
      </c>
      <c r="P4830" s="96" t="str">
        <f>IFERROR(VLOOKUP(N4830,ListaEspecies!$B$3:$D$45,3,FALSE),"")</f>
        <v/>
      </c>
      <c r="R4830" s="42" t="str">
        <f>IF(ISBLANK($J4830),"",IF(ISBLANK('datos GENERALES'!$B$15),"",'datos GENERALES'!$B$15))</f>
        <v/>
      </c>
      <c r="S4830" s="49" t="str">
        <f t="shared" si="602"/>
        <v/>
      </c>
      <c r="T4830" s="49" t="str">
        <f t="shared" si="603"/>
        <v/>
      </c>
      <c r="AA4830" s="50" t="str">
        <f t="shared" si="607"/>
        <v/>
      </c>
      <c r="AE4830" s="50" t="str">
        <f t="shared" si="604"/>
        <v/>
      </c>
      <c r="AI4830" s="19" t="str">
        <f t="shared" si="605"/>
        <v/>
      </c>
      <c r="AJ4830"/>
      <c r="AK4830" s="19" t="str">
        <f t="shared" si="606"/>
        <v/>
      </c>
    </row>
    <row r="4831" spans="1:37" x14ac:dyDescent="0.25">
      <c r="A4831" s="42" t="str">
        <f t="shared" si="600"/>
        <v/>
      </c>
      <c r="B4831" s="42" t="str">
        <f t="shared" si="601"/>
        <v/>
      </c>
      <c r="C4831" s="42" t="str">
        <f>IF(ISBLANK($N4831),"",IF(ISBLANK('datos GENERALES'!B$16),"",'datos GENERALES'!B$16))</f>
        <v/>
      </c>
      <c r="D4831" s="43" t="str">
        <f>IF(ISBLANK($N4831),"","SGBTM/AUTAROC/"&amp;'datos GENERALES'!B$5&amp;"_"&amp;'datos GENERALES'!C$5&amp;"_"&amp;'datos GENERALES'!D$5)</f>
        <v/>
      </c>
      <c r="E4831" s="42" t="str">
        <f>IF(ISBLANK($N4831),"",IF(ISBLANK('datos GENERALES'!$B$6),"",'datos GENERALES'!$B$6))</f>
        <v/>
      </c>
      <c r="F4831" s="42" t="str">
        <f>IF(ISBLANK($N4831),"",IF(ISBLANK('datos GENERALES'!$B$7),"",'datos GENERALES'!$B$7))</f>
        <v/>
      </c>
      <c r="G4831" s="42" t="str">
        <f>IF(ISBLANK($N4831),"",IF(ISBLANK('datos GENERALES'!$B$10),"",'datos GENERALES'!$B$10))</f>
        <v/>
      </c>
      <c r="H4831" s="42" t="str">
        <f>IF(ISBLANK($N4831),"",IF(ISBLANK('datos GENERALES'!$C$10),"",'datos GENERALES'!$C$10))</f>
        <v/>
      </c>
      <c r="I4831" s="42" t="str">
        <f>IF(ISBLANK($N4831),"",IF(ISBLANK('datos GENERALES'!$D$10),"",'datos GENERALES'!$D$10))</f>
        <v/>
      </c>
      <c r="O4831" s="48" t="str">
        <f>IFERROR(VLOOKUP(N4831,ListaEspecies!$B$3:$D$45,2,FALSE),"")</f>
        <v/>
      </c>
      <c r="P4831" s="96" t="str">
        <f>IFERROR(VLOOKUP(N4831,ListaEspecies!$B$3:$D$45,3,FALSE),"")</f>
        <v/>
      </c>
      <c r="R4831" s="42" t="str">
        <f>IF(ISBLANK($J4831),"",IF(ISBLANK('datos GENERALES'!$B$15),"",'datos GENERALES'!$B$15))</f>
        <v/>
      </c>
      <c r="S4831" s="49" t="str">
        <f t="shared" si="602"/>
        <v/>
      </c>
      <c r="T4831" s="49" t="str">
        <f t="shared" si="603"/>
        <v/>
      </c>
      <c r="AA4831" s="50" t="str">
        <f t="shared" si="607"/>
        <v/>
      </c>
      <c r="AE4831" s="50" t="str">
        <f t="shared" si="604"/>
        <v/>
      </c>
      <c r="AI4831" s="19" t="str">
        <f t="shared" si="605"/>
        <v/>
      </c>
      <c r="AJ4831"/>
      <c r="AK4831" s="19" t="str">
        <f t="shared" si="606"/>
        <v/>
      </c>
    </row>
    <row r="4832" spans="1:37" x14ac:dyDescent="0.25">
      <c r="A4832" s="42" t="str">
        <f t="shared" si="600"/>
        <v/>
      </c>
      <c r="B4832" s="42" t="str">
        <f t="shared" si="601"/>
        <v/>
      </c>
      <c r="C4832" s="42" t="str">
        <f>IF(ISBLANK($N4832),"",IF(ISBLANK('datos GENERALES'!B$16),"",'datos GENERALES'!B$16))</f>
        <v/>
      </c>
      <c r="D4832" s="43" t="str">
        <f>IF(ISBLANK($N4832),"","SGBTM/AUTAROC/"&amp;'datos GENERALES'!B$5&amp;"_"&amp;'datos GENERALES'!C$5&amp;"_"&amp;'datos GENERALES'!D$5)</f>
        <v/>
      </c>
      <c r="E4832" s="42" t="str">
        <f>IF(ISBLANK($N4832),"",IF(ISBLANK('datos GENERALES'!$B$6),"",'datos GENERALES'!$B$6))</f>
        <v/>
      </c>
      <c r="F4832" s="42" t="str">
        <f>IF(ISBLANK($N4832),"",IF(ISBLANK('datos GENERALES'!$B$7),"",'datos GENERALES'!$B$7))</f>
        <v/>
      </c>
      <c r="G4832" s="42" t="str">
        <f>IF(ISBLANK($N4832),"",IF(ISBLANK('datos GENERALES'!$B$10),"",'datos GENERALES'!$B$10))</f>
        <v/>
      </c>
      <c r="H4832" s="42" t="str">
        <f>IF(ISBLANK($N4832),"",IF(ISBLANK('datos GENERALES'!$C$10),"",'datos GENERALES'!$C$10))</f>
        <v/>
      </c>
      <c r="I4832" s="42" t="str">
        <f>IF(ISBLANK($N4832),"",IF(ISBLANK('datos GENERALES'!$D$10),"",'datos GENERALES'!$D$10))</f>
        <v/>
      </c>
      <c r="O4832" s="48" t="str">
        <f>IFERROR(VLOOKUP(N4832,ListaEspecies!$B$3:$D$45,2,FALSE),"")</f>
        <v/>
      </c>
      <c r="P4832" s="96" t="str">
        <f>IFERROR(VLOOKUP(N4832,ListaEspecies!$B$3:$D$45,3,FALSE),"")</f>
        <v/>
      </c>
      <c r="R4832" s="42" t="str">
        <f>IF(ISBLANK($J4832),"",IF(ISBLANK('datos GENERALES'!$B$15),"",'datos GENERALES'!$B$15))</f>
        <v/>
      </c>
      <c r="S4832" s="49" t="str">
        <f t="shared" si="602"/>
        <v/>
      </c>
      <c r="T4832" s="49" t="str">
        <f t="shared" si="603"/>
        <v/>
      </c>
      <c r="AA4832" s="50" t="str">
        <f t="shared" si="607"/>
        <v/>
      </c>
      <c r="AE4832" s="50" t="str">
        <f t="shared" si="604"/>
        <v/>
      </c>
      <c r="AI4832" s="19" t="str">
        <f t="shared" si="605"/>
        <v/>
      </c>
      <c r="AJ4832"/>
      <c r="AK4832" s="19" t="str">
        <f t="shared" si="606"/>
        <v/>
      </c>
    </row>
    <row r="4833" spans="1:37" x14ac:dyDescent="0.25">
      <c r="A4833" s="42" t="str">
        <f t="shared" si="600"/>
        <v/>
      </c>
      <c r="B4833" s="42" t="str">
        <f t="shared" si="601"/>
        <v/>
      </c>
      <c r="C4833" s="42" t="str">
        <f>IF(ISBLANK($N4833),"",IF(ISBLANK('datos GENERALES'!B$16),"",'datos GENERALES'!B$16))</f>
        <v/>
      </c>
      <c r="D4833" s="43" t="str">
        <f>IF(ISBLANK($N4833),"","SGBTM/AUTAROC/"&amp;'datos GENERALES'!B$5&amp;"_"&amp;'datos GENERALES'!C$5&amp;"_"&amp;'datos GENERALES'!D$5)</f>
        <v/>
      </c>
      <c r="E4833" s="42" t="str">
        <f>IF(ISBLANK($N4833),"",IF(ISBLANK('datos GENERALES'!$B$6),"",'datos GENERALES'!$B$6))</f>
        <v/>
      </c>
      <c r="F4833" s="42" t="str">
        <f>IF(ISBLANK($N4833),"",IF(ISBLANK('datos GENERALES'!$B$7),"",'datos GENERALES'!$B$7))</f>
        <v/>
      </c>
      <c r="G4833" s="42" t="str">
        <f>IF(ISBLANK($N4833),"",IF(ISBLANK('datos GENERALES'!$B$10),"",'datos GENERALES'!$B$10))</f>
        <v/>
      </c>
      <c r="H4833" s="42" t="str">
        <f>IF(ISBLANK($N4833),"",IF(ISBLANK('datos GENERALES'!$C$10),"",'datos GENERALES'!$C$10))</f>
        <v/>
      </c>
      <c r="I4833" s="42" t="str">
        <f>IF(ISBLANK($N4833),"",IF(ISBLANK('datos GENERALES'!$D$10),"",'datos GENERALES'!$D$10))</f>
        <v/>
      </c>
      <c r="O4833" s="48" t="str">
        <f>IFERROR(VLOOKUP(N4833,ListaEspecies!$B$3:$D$45,2,FALSE),"")</f>
        <v/>
      </c>
      <c r="P4833" s="96" t="str">
        <f>IFERROR(VLOOKUP(N4833,ListaEspecies!$B$3:$D$45,3,FALSE),"")</f>
        <v/>
      </c>
      <c r="R4833" s="42" t="str">
        <f>IF(ISBLANK($J4833),"",IF(ISBLANK('datos GENERALES'!$B$15),"",'datos GENERALES'!$B$15))</f>
        <v/>
      </c>
      <c r="S4833" s="49" t="str">
        <f t="shared" si="602"/>
        <v/>
      </c>
      <c r="T4833" s="49" t="str">
        <f t="shared" si="603"/>
        <v/>
      </c>
      <c r="AA4833" s="50" t="str">
        <f t="shared" si="607"/>
        <v/>
      </c>
      <c r="AE4833" s="50" t="str">
        <f t="shared" si="604"/>
        <v/>
      </c>
      <c r="AI4833" s="19" t="str">
        <f t="shared" si="605"/>
        <v/>
      </c>
      <c r="AJ4833"/>
      <c r="AK4833" s="19" t="str">
        <f t="shared" si="606"/>
        <v/>
      </c>
    </row>
    <row r="4834" spans="1:37" x14ac:dyDescent="0.25">
      <c r="A4834" s="42" t="str">
        <f t="shared" si="600"/>
        <v/>
      </c>
      <c r="B4834" s="42" t="str">
        <f t="shared" si="601"/>
        <v/>
      </c>
      <c r="C4834" s="42" t="str">
        <f>IF(ISBLANK($N4834),"",IF(ISBLANK('datos GENERALES'!B$16),"",'datos GENERALES'!B$16))</f>
        <v/>
      </c>
      <c r="D4834" s="43" t="str">
        <f>IF(ISBLANK($N4834),"","SGBTM/AUTAROC/"&amp;'datos GENERALES'!B$5&amp;"_"&amp;'datos GENERALES'!C$5&amp;"_"&amp;'datos GENERALES'!D$5)</f>
        <v/>
      </c>
      <c r="E4834" s="42" t="str">
        <f>IF(ISBLANK($N4834),"",IF(ISBLANK('datos GENERALES'!$B$6),"",'datos GENERALES'!$B$6))</f>
        <v/>
      </c>
      <c r="F4834" s="42" t="str">
        <f>IF(ISBLANK($N4834),"",IF(ISBLANK('datos GENERALES'!$B$7),"",'datos GENERALES'!$B$7))</f>
        <v/>
      </c>
      <c r="G4834" s="42" t="str">
        <f>IF(ISBLANK($N4834),"",IF(ISBLANK('datos GENERALES'!$B$10),"",'datos GENERALES'!$B$10))</f>
        <v/>
      </c>
      <c r="H4834" s="42" t="str">
        <f>IF(ISBLANK($N4834),"",IF(ISBLANK('datos GENERALES'!$C$10),"",'datos GENERALES'!$C$10))</f>
        <v/>
      </c>
      <c r="I4834" s="42" t="str">
        <f>IF(ISBLANK($N4834),"",IF(ISBLANK('datos GENERALES'!$D$10),"",'datos GENERALES'!$D$10))</f>
        <v/>
      </c>
      <c r="O4834" s="48" t="str">
        <f>IFERROR(VLOOKUP(N4834,ListaEspecies!$B$3:$D$45,2,FALSE),"")</f>
        <v/>
      </c>
      <c r="P4834" s="96" t="str">
        <f>IFERROR(VLOOKUP(N4834,ListaEspecies!$B$3:$D$45,3,FALSE),"")</f>
        <v/>
      </c>
      <c r="R4834" s="42" t="str">
        <f>IF(ISBLANK($J4834),"",IF(ISBLANK('datos GENERALES'!$B$15),"",'datos GENERALES'!$B$15))</f>
        <v/>
      </c>
      <c r="S4834" s="49" t="str">
        <f t="shared" si="602"/>
        <v/>
      </c>
      <c r="T4834" s="49" t="str">
        <f t="shared" si="603"/>
        <v/>
      </c>
      <c r="AA4834" s="50" t="str">
        <f t="shared" si="607"/>
        <v/>
      </c>
      <c r="AE4834" s="50" t="str">
        <f t="shared" si="604"/>
        <v/>
      </c>
      <c r="AI4834" s="19" t="str">
        <f t="shared" si="605"/>
        <v/>
      </c>
      <c r="AJ4834"/>
      <c r="AK4834" s="19" t="str">
        <f t="shared" si="606"/>
        <v/>
      </c>
    </row>
    <row r="4835" spans="1:37" x14ac:dyDescent="0.25">
      <c r="A4835" s="42" t="str">
        <f t="shared" si="600"/>
        <v/>
      </c>
      <c r="B4835" s="42" t="str">
        <f t="shared" si="601"/>
        <v/>
      </c>
      <c r="C4835" s="42" t="str">
        <f>IF(ISBLANK($N4835),"",IF(ISBLANK('datos GENERALES'!B$16),"",'datos GENERALES'!B$16))</f>
        <v/>
      </c>
      <c r="D4835" s="43" t="str">
        <f>IF(ISBLANK($N4835),"","SGBTM/AUTAROC/"&amp;'datos GENERALES'!B$5&amp;"_"&amp;'datos GENERALES'!C$5&amp;"_"&amp;'datos GENERALES'!D$5)</f>
        <v/>
      </c>
      <c r="E4835" s="42" t="str">
        <f>IF(ISBLANK($N4835),"",IF(ISBLANK('datos GENERALES'!$B$6),"",'datos GENERALES'!$B$6))</f>
        <v/>
      </c>
      <c r="F4835" s="42" t="str">
        <f>IF(ISBLANK($N4835),"",IF(ISBLANK('datos GENERALES'!$B$7),"",'datos GENERALES'!$B$7))</f>
        <v/>
      </c>
      <c r="G4835" s="42" t="str">
        <f>IF(ISBLANK($N4835),"",IF(ISBLANK('datos GENERALES'!$B$10),"",'datos GENERALES'!$B$10))</f>
        <v/>
      </c>
      <c r="H4835" s="42" t="str">
        <f>IF(ISBLANK($N4835),"",IF(ISBLANK('datos GENERALES'!$C$10),"",'datos GENERALES'!$C$10))</f>
        <v/>
      </c>
      <c r="I4835" s="42" t="str">
        <f>IF(ISBLANK($N4835),"",IF(ISBLANK('datos GENERALES'!$D$10),"",'datos GENERALES'!$D$10))</f>
        <v/>
      </c>
      <c r="O4835" s="48" t="str">
        <f>IFERROR(VLOOKUP(N4835,ListaEspecies!$B$3:$D$45,2,FALSE),"")</f>
        <v/>
      </c>
      <c r="P4835" s="96" t="str">
        <f>IFERROR(VLOOKUP(N4835,ListaEspecies!$B$3:$D$45,3,FALSE),"")</f>
        <v/>
      </c>
      <c r="R4835" s="42" t="str">
        <f>IF(ISBLANK($J4835),"",IF(ISBLANK('datos GENERALES'!$B$15),"",'datos GENERALES'!$B$15))</f>
        <v/>
      </c>
      <c r="S4835" s="49" t="str">
        <f t="shared" si="602"/>
        <v/>
      </c>
      <c r="T4835" s="49" t="str">
        <f t="shared" si="603"/>
        <v/>
      </c>
      <c r="AA4835" s="50" t="str">
        <f t="shared" si="607"/>
        <v/>
      </c>
      <c r="AE4835" s="50" t="str">
        <f t="shared" si="604"/>
        <v/>
      </c>
      <c r="AI4835" s="19" t="str">
        <f t="shared" si="605"/>
        <v/>
      </c>
      <c r="AJ4835"/>
      <c r="AK4835" s="19" t="str">
        <f t="shared" si="606"/>
        <v/>
      </c>
    </row>
    <row r="4836" spans="1:37" x14ac:dyDescent="0.25">
      <c r="A4836" s="42" t="str">
        <f t="shared" si="600"/>
        <v/>
      </c>
      <c r="B4836" s="42" t="str">
        <f t="shared" si="601"/>
        <v/>
      </c>
      <c r="C4836" s="42" t="str">
        <f>IF(ISBLANK($N4836),"",IF(ISBLANK('datos GENERALES'!B$16),"",'datos GENERALES'!B$16))</f>
        <v/>
      </c>
      <c r="D4836" s="43" t="str">
        <f>IF(ISBLANK($N4836),"","SGBTM/AUTAROC/"&amp;'datos GENERALES'!B$5&amp;"_"&amp;'datos GENERALES'!C$5&amp;"_"&amp;'datos GENERALES'!D$5)</f>
        <v/>
      </c>
      <c r="E4836" s="42" t="str">
        <f>IF(ISBLANK($N4836),"",IF(ISBLANK('datos GENERALES'!$B$6),"",'datos GENERALES'!$B$6))</f>
        <v/>
      </c>
      <c r="F4836" s="42" t="str">
        <f>IF(ISBLANK($N4836),"",IF(ISBLANK('datos GENERALES'!$B$7),"",'datos GENERALES'!$B$7))</f>
        <v/>
      </c>
      <c r="G4836" s="42" t="str">
        <f>IF(ISBLANK($N4836),"",IF(ISBLANK('datos GENERALES'!$B$10),"",'datos GENERALES'!$B$10))</f>
        <v/>
      </c>
      <c r="H4836" s="42" t="str">
        <f>IF(ISBLANK($N4836),"",IF(ISBLANK('datos GENERALES'!$C$10),"",'datos GENERALES'!$C$10))</f>
        <v/>
      </c>
      <c r="I4836" s="42" t="str">
        <f>IF(ISBLANK($N4836),"",IF(ISBLANK('datos GENERALES'!$D$10),"",'datos GENERALES'!$D$10))</f>
        <v/>
      </c>
      <c r="O4836" s="48" t="str">
        <f>IFERROR(VLOOKUP(N4836,ListaEspecies!$B$3:$D$45,2,FALSE),"")</f>
        <v/>
      </c>
      <c r="P4836" s="96" t="str">
        <f>IFERROR(VLOOKUP(N4836,ListaEspecies!$B$3:$D$45,3,FALSE),"")</f>
        <v/>
      </c>
      <c r="R4836" s="42" t="str">
        <f>IF(ISBLANK($J4836),"",IF(ISBLANK('datos GENERALES'!$B$15),"",'datos GENERALES'!$B$15))</f>
        <v/>
      </c>
      <c r="S4836" s="49" t="str">
        <f t="shared" si="602"/>
        <v/>
      </c>
      <c r="T4836" s="49" t="str">
        <f t="shared" si="603"/>
        <v/>
      </c>
      <c r="AA4836" s="50" t="str">
        <f t="shared" si="607"/>
        <v/>
      </c>
      <c r="AE4836" s="50" t="str">
        <f t="shared" si="604"/>
        <v/>
      </c>
      <c r="AI4836" s="19" t="str">
        <f t="shared" si="605"/>
        <v/>
      </c>
      <c r="AJ4836"/>
      <c r="AK4836" s="19" t="str">
        <f t="shared" si="606"/>
        <v/>
      </c>
    </row>
    <row r="4837" spans="1:37" x14ac:dyDescent="0.25">
      <c r="A4837" s="42" t="str">
        <f t="shared" si="600"/>
        <v/>
      </c>
      <c r="B4837" s="42" t="str">
        <f t="shared" si="601"/>
        <v/>
      </c>
      <c r="C4837" s="42" t="str">
        <f>IF(ISBLANK($N4837),"",IF(ISBLANK('datos GENERALES'!B$16),"",'datos GENERALES'!B$16))</f>
        <v/>
      </c>
      <c r="D4837" s="43" t="str">
        <f>IF(ISBLANK($N4837),"","SGBTM/AUTAROC/"&amp;'datos GENERALES'!B$5&amp;"_"&amp;'datos GENERALES'!C$5&amp;"_"&amp;'datos GENERALES'!D$5)</f>
        <v/>
      </c>
      <c r="E4837" s="42" t="str">
        <f>IF(ISBLANK($N4837),"",IF(ISBLANK('datos GENERALES'!$B$6),"",'datos GENERALES'!$B$6))</f>
        <v/>
      </c>
      <c r="F4837" s="42" t="str">
        <f>IF(ISBLANK($N4837),"",IF(ISBLANK('datos GENERALES'!$B$7),"",'datos GENERALES'!$B$7))</f>
        <v/>
      </c>
      <c r="G4837" s="42" t="str">
        <f>IF(ISBLANK($N4837),"",IF(ISBLANK('datos GENERALES'!$B$10),"",'datos GENERALES'!$B$10))</f>
        <v/>
      </c>
      <c r="H4837" s="42" t="str">
        <f>IF(ISBLANK($N4837),"",IF(ISBLANK('datos GENERALES'!$C$10),"",'datos GENERALES'!$C$10))</f>
        <v/>
      </c>
      <c r="I4837" s="42" t="str">
        <f>IF(ISBLANK($N4837),"",IF(ISBLANK('datos GENERALES'!$D$10),"",'datos GENERALES'!$D$10))</f>
        <v/>
      </c>
      <c r="O4837" s="48" t="str">
        <f>IFERROR(VLOOKUP(N4837,ListaEspecies!$B$3:$D$45,2,FALSE),"")</f>
        <v/>
      </c>
      <c r="P4837" s="96" t="str">
        <f>IFERROR(VLOOKUP(N4837,ListaEspecies!$B$3:$D$45,3,FALSE),"")</f>
        <v/>
      </c>
      <c r="R4837" s="42" t="str">
        <f>IF(ISBLANK($J4837),"",IF(ISBLANK('datos GENERALES'!$B$15),"",'datos GENERALES'!$B$15))</f>
        <v/>
      </c>
      <c r="S4837" s="49" t="str">
        <f t="shared" si="602"/>
        <v/>
      </c>
      <c r="T4837" s="49" t="str">
        <f t="shared" si="603"/>
        <v/>
      </c>
      <c r="AA4837" s="50" t="str">
        <f t="shared" si="607"/>
        <v/>
      </c>
      <c r="AE4837" s="50" t="str">
        <f t="shared" si="604"/>
        <v/>
      </c>
      <c r="AI4837" s="19" t="str">
        <f t="shared" si="605"/>
        <v/>
      </c>
      <c r="AJ4837"/>
      <c r="AK4837" s="19" t="str">
        <f t="shared" si="606"/>
        <v/>
      </c>
    </row>
    <row r="4838" spans="1:37" x14ac:dyDescent="0.25">
      <c r="A4838" s="42" t="str">
        <f t="shared" si="600"/>
        <v/>
      </c>
      <c r="B4838" s="42" t="str">
        <f t="shared" si="601"/>
        <v/>
      </c>
      <c r="C4838" s="42" t="str">
        <f>IF(ISBLANK($N4838),"",IF(ISBLANK('datos GENERALES'!B$16),"",'datos GENERALES'!B$16))</f>
        <v/>
      </c>
      <c r="D4838" s="43" t="str">
        <f>IF(ISBLANK($N4838),"","SGBTM/AUTAROC/"&amp;'datos GENERALES'!B$5&amp;"_"&amp;'datos GENERALES'!C$5&amp;"_"&amp;'datos GENERALES'!D$5)</f>
        <v/>
      </c>
      <c r="E4838" s="42" t="str">
        <f>IF(ISBLANK($N4838),"",IF(ISBLANK('datos GENERALES'!$B$6),"",'datos GENERALES'!$B$6))</f>
        <v/>
      </c>
      <c r="F4838" s="42" t="str">
        <f>IF(ISBLANK($N4838),"",IF(ISBLANK('datos GENERALES'!$B$7),"",'datos GENERALES'!$B$7))</f>
        <v/>
      </c>
      <c r="G4838" s="42" t="str">
        <f>IF(ISBLANK($N4838),"",IF(ISBLANK('datos GENERALES'!$B$10),"",'datos GENERALES'!$B$10))</f>
        <v/>
      </c>
      <c r="H4838" s="42" t="str">
        <f>IF(ISBLANK($N4838),"",IF(ISBLANK('datos GENERALES'!$C$10),"",'datos GENERALES'!$C$10))</f>
        <v/>
      </c>
      <c r="I4838" s="42" t="str">
        <f>IF(ISBLANK($N4838),"",IF(ISBLANK('datos GENERALES'!$D$10),"",'datos GENERALES'!$D$10))</f>
        <v/>
      </c>
      <c r="O4838" s="48" t="str">
        <f>IFERROR(VLOOKUP(N4838,ListaEspecies!$B$3:$D$45,2,FALSE),"")</f>
        <v/>
      </c>
      <c r="P4838" s="96" t="str">
        <f>IFERROR(VLOOKUP(N4838,ListaEspecies!$B$3:$D$45,3,FALSE),"")</f>
        <v/>
      </c>
      <c r="R4838" s="42" t="str">
        <f>IF(ISBLANK($J4838),"",IF(ISBLANK('datos GENERALES'!$B$15),"",'datos GENERALES'!$B$15))</f>
        <v/>
      </c>
      <c r="S4838" s="49" t="str">
        <f t="shared" si="602"/>
        <v/>
      </c>
      <c r="T4838" s="49" t="str">
        <f t="shared" si="603"/>
        <v/>
      </c>
      <c r="AA4838" s="50" t="str">
        <f t="shared" si="607"/>
        <v/>
      </c>
      <c r="AE4838" s="50" t="str">
        <f t="shared" si="604"/>
        <v/>
      </c>
      <c r="AI4838" s="19" t="str">
        <f t="shared" si="605"/>
        <v/>
      </c>
      <c r="AJ4838"/>
      <c r="AK4838" s="19" t="str">
        <f t="shared" si="606"/>
        <v/>
      </c>
    </row>
    <row r="4839" spans="1:37" x14ac:dyDescent="0.25">
      <c r="A4839" s="42" t="str">
        <f t="shared" si="600"/>
        <v/>
      </c>
      <c r="B4839" s="42" t="str">
        <f t="shared" si="601"/>
        <v/>
      </c>
      <c r="C4839" s="42" t="str">
        <f>IF(ISBLANK($N4839),"",IF(ISBLANK('datos GENERALES'!B$16),"",'datos GENERALES'!B$16))</f>
        <v/>
      </c>
      <c r="D4839" s="43" t="str">
        <f>IF(ISBLANK($N4839),"","SGBTM/AUTAROC/"&amp;'datos GENERALES'!B$5&amp;"_"&amp;'datos GENERALES'!C$5&amp;"_"&amp;'datos GENERALES'!D$5)</f>
        <v/>
      </c>
      <c r="E4839" s="42" t="str">
        <f>IF(ISBLANK($N4839),"",IF(ISBLANK('datos GENERALES'!$B$6),"",'datos GENERALES'!$B$6))</f>
        <v/>
      </c>
      <c r="F4839" s="42" t="str">
        <f>IF(ISBLANK($N4839),"",IF(ISBLANK('datos GENERALES'!$B$7),"",'datos GENERALES'!$B$7))</f>
        <v/>
      </c>
      <c r="G4839" s="42" t="str">
        <f>IF(ISBLANK($N4839),"",IF(ISBLANK('datos GENERALES'!$B$10),"",'datos GENERALES'!$B$10))</f>
        <v/>
      </c>
      <c r="H4839" s="42" t="str">
        <f>IF(ISBLANK($N4839),"",IF(ISBLANK('datos GENERALES'!$C$10),"",'datos GENERALES'!$C$10))</f>
        <v/>
      </c>
      <c r="I4839" s="42" t="str">
        <f>IF(ISBLANK($N4839),"",IF(ISBLANK('datos GENERALES'!$D$10),"",'datos GENERALES'!$D$10))</f>
        <v/>
      </c>
      <c r="O4839" s="48" t="str">
        <f>IFERROR(VLOOKUP(N4839,ListaEspecies!$B$3:$D$45,2,FALSE),"")</f>
        <v/>
      </c>
      <c r="P4839" s="96" t="str">
        <f>IFERROR(VLOOKUP(N4839,ListaEspecies!$B$3:$D$45,3,FALSE),"")</f>
        <v/>
      </c>
      <c r="R4839" s="42" t="str">
        <f>IF(ISBLANK($J4839),"",IF(ISBLANK('datos GENERALES'!$B$15),"",'datos GENERALES'!$B$15))</f>
        <v/>
      </c>
      <c r="S4839" s="49" t="str">
        <f t="shared" si="602"/>
        <v/>
      </c>
      <c r="T4839" s="49" t="str">
        <f t="shared" si="603"/>
        <v/>
      </c>
      <c r="AA4839" s="50" t="str">
        <f t="shared" si="607"/>
        <v/>
      </c>
      <c r="AE4839" s="50" t="str">
        <f t="shared" si="604"/>
        <v/>
      </c>
      <c r="AI4839" s="19" t="str">
        <f t="shared" si="605"/>
        <v/>
      </c>
      <c r="AJ4839"/>
      <c r="AK4839" s="19" t="str">
        <f t="shared" si="606"/>
        <v/>
      </c>
    </row>
    <row r="4840" spans="1:37" x14ac:dyDescent="0.25">
      <c r="A4840" s="42" t="str">
        <f t="shared" si="600"/>
        <v/>
      </c>
      <c r="B4840" s="42" t="str">
        <f t="shared" si="601"/>
        <v/>
      </c>
      <c r="C4840" s="42" t="str">
        <f>IF(ISBLANK($N4840),"",IF(ISBLANK('datos GENERALES'!B$16),"",'datos GENERALES'!B$16))</f>
        <v/>
      </c>
      <c r="D4840" s="43" t="str">
        <f>IF(ISBLANK($N4840),"","SGBTM/AUTAROC/"&amp;'datos GENERALES'!B$5&amp;"_"&amp;'datos GENERALES'!C$5&amp;"_"&amp;'datos GENERALES'!D$5)</f>
        <v/>
      </c>
      <c r="E4840" s="42" t="str">
        <f>IF(ISBLANK($N4840),"",IF(ISBLANK('datos GENERALES'!$B$6),"",'datos GENERALES'!$B$6))</f>
        <v/>
      </c>
      <c r="F4840" s="42" t="str">
        <f>IF(ISBLANK($N4840),"",IF(ISBLANK('datos GENERALES'!$B$7),"",'datos GENERALES'!$B$7))</f>
        <v/>
      </c>
      <c r="G4840" s="42" t="str">
        <f>IF(ISBLANK($N4840),"",IF(ISBLANK('datos GENERALES'!$B$10),"",'datos GENERALES'!$B$10))</f>
        <v/>
      </c>
      <c r="H4840" s="42" t="str">
        <f>IF(ISBLANK($N4840),"",IF(ISBLANK('datos GENERALES'!$C$10),"",'datos GENERALES'!$C$10))</f>
        <v/>
      </c>
      <c r="I4840" s="42" t="str">
        <f>IF(ISBLANK($N4840),"",IF(ISBLANK('datos GENERALES'!$D$10),"",'datos GENERALES'!$D$10))</f>
        <v/>
      </c>
      <c r="O4840" s="48" t="str">
        <f>IFERROR(VLOOKUP(N4840,ListaEspecies!$B$3:$D$45,2,FALSE),"")</f>
        <v/>
      </c>
      <c r="P4840" s="96" t="str">
        <f>IFERROR(VLOOKUP(N4840,ListaEspecies!$B$3:$D$45,3,FALSE),"")</f>
        <v/>
      </c>
      <c r="R4840" s="42" t="str">
        <f>IF(ISBLANK($J4840),"",IF(ISBLANK('datos GENERALES'!$B$15),"",'datos GENERALES'!$B$15))</f>
        <v/>
      </c>
      <c r="S4840" s="49" t="str">
        <f t="shared" si="602"/>
        <v/>
      </c>
      <c r="T4840" s="49" t="str">
        <f t="shared" si="603"/>
        <v/>
      </c>
      <c r="AA4840" s="50" t="str">
        <f t="shared" si="607"/>
        <v/>
      </c>
      <c r="AE4840" s="50" t="str">
        <f t="shared" si="604"/>
        <v/>
      </c>
      <c r="AI4840" s="19" t="str">
        <f t="shared" si="605"/>
        <v/>
      </c>
      <c r="AJ4840"/>
      <c r="AK4840" s="19" t="str">
        <f t="shared" si="606"/>
        <v/>
      </c>
    </row>
    <row r="4841" spans="1:37" x14ac:dyDescent="0.25">
      <c r="A4841" s="42" t="str">
        <f t="shared" si="600"/>
        <v/>
      </c>
      <c r="B4841" s="42" t="str">
        <f t="shared" si="601"/>
        <v/>
      </c>
      <c r="C4841" s="42" t="str">
        <f>IF(ISBLANK($N4841),"",IF(ISBLANK('datos GENERALES'!B$16),"",'datos GENERALES'!B$16))</f>
        <v/>
      </c>
      <c r="D4841" s="43" t="str">
        <f>IF(ISBLANK($N4841),"","SGBTM/AUTAROC/"&amp;'datos GENERALES'!B$5&amp;"_"&amp;'datos GENERALES'!C$5&amp;"_"&amp;'datos GENERALES'!D$5)</f>
        <v/>
      </c>
      <c r="E4841" s="42" t="str">
        <f>IF(ISBLANK($N4841),"",IF(ISBLANK('datos GENERALES'!$B$6),"",'datos GENERALES'!$B$6))</f>
        <v/>
      </c>
      <c r="F4841" s="42" t="str">
        <f>IF(ISBLANK($N4841),"",IF(ISBLANK('datos GENERALES'!$B$7),"",'datos GENERALES'!$B$7))</f>
        <v/>
      </c>
      <c r="G4841" s="42" t="str">
        <f>IF(ISBLANK($N4841),"",IF(ISBLANK('datos GENERALES'!$B$10),"",'datos GENERALES'!$B$10))</f>
        <v/>
      </c>
      <c r="H4841" s="42" t="str">
        <f>IF(ISBLANK($N4841),"",IF(ISBLANK('datos GENERALES'!$C$10),"",'datos GENERALES'!$C$10))</f>
        <v/>
      </c>
      <c r="I4841" s="42" t="str">
        <f>IF(ISBLANK($N4841),"",IF(ISBLANK('datos GENERALES'!$D$10),"",'datos GENERALES'!$D$10))</f>
        <v/>
      </c>
      <c r="O4841" s="48" t="str">
        <f>IFERROR(VLOOKUP(N4841,ListaEspecies!$B$3:$D$45,2,FALSE),"")</f>
        <v/>
      </c>
      <c r="P4841" s="96" t="str">
        <f>IFERROR(VLOOKUP(N4841,ListaEspecies!$B$3:$D$45,3,FALSE),"")</f>
        <v/>
      </c>
      <c r="R4841" s="42" t="str">
        <f>IF(ISBLANK($J4841),"",IF(ISBLANK('datos GENERALES'!$B$15),"",'datos GENERALES'!$B$15))</f>
        <v/>
      </c>
      <c r="S4841" s="49" t="str">
        <f t="shared" si="602"/>
        <v/>
      </c>
      <c r="T4841" s="49" t="str">
        <f t="shared" si="603"/>
        <v/>
      </c>
      <c r="AA4841" s="50" t="str">
        <f t="shared" si="607"/>
        <v/>
      </c>
      <c r="AE4841" s="50" t="str">
        <f t="shared" si="604"/>
        <v/>
      </c>
      <c r="AI4841" s="19" t="str">
        <f t="shared" si="605"/>
        <v/>
      </c>
      <c r="AJ4841"/>
      <c r="AK4841" s="19" t="str">
        <f t="shared" si="606"/>
        <v/>
      </c>
    </row>
    <row r="4842" spans="1:37" x14ac:dyDescent="0.25">
      <c r="A4842" s="42" t="str">
        <f t="shared" si="600"/>
        <v/>
      </c>
      <c r="B4842" s="42" t="str">
        <f t="shared" si="601"/>
        <v/>
      </c>
      <c r="C4842" s="42" t="str">
        <f>IF(ISBLANK($N4842),"",IF(ISBLANK('datos GENERALES'!B$16),"",'datos GENERALES'!B$16))</f>
        <v/>
      </c>
      <c r="D4842" s="43" t="str">
        <f>IF(ISBLANK($N4842),"","SGBTM/AUTAROC/"&amp;'datos GENERALES'!B$5&amp;"_"&amp;'datos GENERALES'!C$5&amp;"_"&amp;'datos GENERALES'!D$5)</f>
        <v/>
      </c>
      <c r="E4842" s="42" t="str">
        <f>IF(ISBLANK($N4842),"",IF(ISBLANK('datos GENERALES'!$B$6),"",'datos GENERALES'!$B$6))</f>
        <v/>
      </c>
      <c r="F4842" s="42" t="str">
        <f>IF(ISBLANK($N4842),"",IF(ISBLANK('datos GENERALES'!$B$7),"",'datos GENERALES'!$B$7))</f>
        <v/>
      </c>
      <c r="G4842" s="42" t="str">
        <f>IF(ISBLANK($N4842),"",IF(ISBLANK('datos GENERALES'!$B$10),"",'datos GENERALES'!$B$10))</f>
        <v/>
      </c>
      <c r="H4842" s="42" t="str">
        <f>IF(ISBLANK($N4842),"",IF(ISBLANK('datos GENERALES'!$C$10),"",'datos GENERALES'!$C$10))</f>
        <v/>
      </c>
      <c r="I4842" s="42" t="str">
        <f>IF(ISBLANK($N4842),"",IF(ISBLANK('datos GENERALES'!$D$10),"",'datos GENERALES'!$D$10))</f>
        <v/>
      </c>
      <c r="O4842" s="48" t="str">
        <f>IFERROR(VLOOKUP(N4842,ListaEspecies!$B$3:$D$45,2,FALSE),"")</f>
        <v/>
      </c>
      <c r="P4842" s="96" t="str">
        <f>IFERROR(VLOOKUP(N4842,ListaEspecies!$B$3:$D$45,3,FALSE),"")</f>
        <v/>
      </c>
      <c r="R4842" s="42" t="str">
        <f>IF(ISBLANK($J4842),"",IF(ISBLANK('datos GENERALES'!$B$15),"",'datos GENERALES'!$B$15))</f>
        <v/>
      </c>
      <c r="S4842" s="49" t="str">
        <f t="shared" si="602"/>
        <v/>
      </c>
      <c r="T4842" s="49" t="str">
        <f t="shared" si="603"/>
        <v/>
      </c>
      <c r="AA4842" s="50" t="str">
        <f t="shared" si="607"/>
        <v/>
      </c>
      <c r="AE4842" s="50" t="str">
        <f t="shared" si="604"/>
        <v/>
      </c>
      <c r="AI4842" s="19" t="str">
        <f t="shared" si="605"/>
        <v/>
      </c>
      <c r="AJ4842"/>
      <c r="AK4842" s="19" t="str">
        <f t="shared" si="606"/>
        <v/>
      </c>
    </row>
    <row r="4843" spans="1:37" x14ac:dyDescent="0.25">
      <c r="A4843" s="42" t="str">
        <f t="shared" si="600"/>
        <v/>
      </c>
      <c r="B4843" s="42" t="str">
        <f t="shared" si="601"/>
        <v/>
      </c>
      <c r="C4843" s="42" t="str">
        <f>IF(ISBLANK($N4843),"",IF(ISBLANK('datos GENERALES'!B$16),"",'datos GENERALES'!B$16))</f>
        <v/>
      </c>
      <c r="D4843" s="43" t="str">
        <f>IF(ISBLANK($N4843),"","SGBTM/AUTAROC/"&amp;'datos GENERALES'!B$5&amp;"_"&amp;'datos GENERALES'!C$5&amp;"_"&amp;'datos GENERALES'!D$5)</f>
        <v/>
      </c>
      <c r="E4843" s="42" t="str">
        <f>IF(ISBLANK($N4843),"",IF(ISBLANK('datos GENERALES'!$B$6),"",'datos GENERALES'!$B$6))</f>
        <v/>
      </c>
      <c r="F4843" s="42" t="str">
        <f>IF(ISBLANK($N4843),"",IF(ISBLANK('datos GENERALES'!$B$7),"",'datos GENERALES'!$B$7))</f>
        <v/>
      </c>
      <c r="G4843" s="42" t="str">
        <f>IF(ISBLANK($N4843),"",IF(ISBLANK('datos GENERALES'!$B$10),"",'datos GENERALES'!$B$10))</f>
        <v/>
      </c>
      <c r="H4843" s="42" t="str">
        <f>IF(ISBLANK($N4843),"",IF(ISBLANK('datos GENERALES'!$C$10),"",'datos GENERALES'!$C$10))</f>
        <v/>
      </c>
      <c r="I4843" s="42" t="str">
        <f>IF(ISBLANK($N4843),"",IF(ISBLANK('datos GENERALES'!$D$10),"",'datos GENERALES'!$D$10))</f>
        <v/>
      </c>
      <c r="O4843" s="48" t="str">
        <f>IFERROR(VLOOKUP(N4843,ListaEspecies!$B$3:$D$45,2,FALSE),"")</f>
        <v/>
      </c>
      <c r="P4843" s="96" t="str">
        <f>IFERROR(VLOOKUP(N4843,ListaEspecies!$B$3:$D$45,3,FALSE),"")</f>
        <v/>
      </c>
      <c r="R4843" s="42" t="str">
        <f>IF(ISBLANK($J4843),"",IF(ISBLANK('datos GENERALES'!$B$15),"",'datos GENERALES'!$B$15))</f>
        <v/>
      </c>
      <c r="S4843" s="49" t="str">
        <f t="shared" si="602"/>
        <v/>
      </c>
      <c r="T4843" s="49" t="str">
        <f t="shared" si="603"/>
        <v/>
      </c>
      <c r="AA4843" s="50" t="str">
        <f t="shared" si="607"/>
        <v/>
      </c>
      <c r="AE4843" s="50" t="str">
        <f t="shared" si="604"/>
        <v/>
      </c>
      <c r="AI4843" s="19" t="str">
        <f t="shared" si="605"/>
        <v/>
      </c>
      <c r="AJ4843"/>
      <c r="AK4843" s="19" t="str">
        <f t="shared" si="606"/>
        <v/>
      </c>
    </row>
    <row r="4844" spans="1:37" x14ac:dyDescent="0.25">
      <c r="A4844" s="42" t="str">
        <f t="shared" si="600"/>
        <v/>
      </c>
      <c r="B4844" s="42" t="str">
        <f t="shared" si="601"/>
        <v/>
      </c>
      <c r="C4844" s="42" t="str">
        <f>IF(ISBLANK($N4844),"",IF(ISBLANK('datos GENERALES'!B$16),"",'datos GENERALES'!B$16))</f>
        <v/>
      </c>
      <c r="D4844" s="43" t="str">
        <f>IF(ISBLANK($N4844),"","SGBTM/AUTAROC/"&amp;'datos GENERALES'!B$5&amp;"_"&amp;'datos GENERALES'!C$5&amp;"_"&amp;'datos GENERALES'!D$5)</f>
        <v/>
      </c>
      <c r="E4844" s="42" t="str">
        <f>IF(ISBLANK($N4844),"",IF(ISBLANK('datos GENERALES'!$B$6),"",'datos GENERALES'!$B$6))</f>
        <v/>
      </c>
      <c r="F4844" s="42" t="str">
        <f>IF(ISBLANK($N4844),"",IF(ISBLANK('datos GENERALES'!$B$7),"",'datos GENERALES'!$B$7))</f>
        <v/>
      </c>
      <c r="G4844" s="42" t="str">
        <f>IF(ISBLANK($N4844),"",IF(ISBLANK('datos GENERALES'!$B$10),"",'datos GENERALES'!$B$10))</f>
        <v/>
      </c>
      <c r="H4844" s="42" t="str">
        <f>IF(ISBLANK($N4844),"",IF(ISBLANK('datos GENERALES'!$C$10),"",'datos GENERALES'!$C$10))</f>
        <v/>
      </c>
      <c r="I4844" s="42" t="str">
        <f>IF(ISBLANK($N4844),"",IF(ISBLANK('datos GENERALES'!$D$10),"",'datos GENERALES'!$D$10))</f>
        <v/>
      </c>
      <c r="O4844" s="48" t="str">
        <f>IFERROR(VLOOKUP(N4844,ListaEspecies!$B$3:$D$45,2,FALSE),"")</f>
        <v/>
      </c>
      <c r="P4844" s="96" t="str">
        <f>IFERROR(VLOOKUP(N4844,ListaEspecies!$B$3:$D$45,3,FALSE),"")</f>
        <v/>
      </c>
      <c r="R4844" s="42" t="str">
        <f>IF(ISBLANK($J4844),"",IF(ISBLANK('datos GENERALES'!$B$15),"",'datos GENERALES'!$B$15))</f>
        <v/>
      </c>
      <c r="S4844" s="49" t="str">
        <f t="shared" si="602"/>
        <v/>
      </c>
      <c r="T4844" s="49" t="str">
        <f t="shared" si="603"/>
        <v/>
      </c>
      <c r="AA4844" s="50" t="str">
        <f t="shared" si="607"/>
        <v/>
      </c>
      <c r="AE4844" s="50" t="str">
        <f t="shared" si="604"/>
        <v/>
      </c>
      <c r="AI4844" s="19" t="str">
        <f t="shared" si="605"/>
        <v/>
      </c>
      <c r="AJ4844"/>
      <c r="AK4844" s="19" t="str">
        <f t="shared" si="606"/>
        <v/>
      </c>
    </row>
    <row r="4845" spans="1:37" x14ac:dyDescent="0.25">
      <c r="A4845" s="42" t="str">
        <f t="shared" si="600"/>
        <v/>
      </c>
      <c r="B4845" s="42" t="str">
        <f t="shared" si="601"/>
        <v/>
      </c>
      <c r="C4845" s="42" t="str">
        <f>IF(ISBLANK($N4845),"",IF(ISBLANK('datos GENERALES'!B$16),"",'datos GENERALES'!B$16))</f>
        <v/>
      </c>
      <c r="D4845" s="43" t="str">
        <f>IF(ISBLANK($N4845),"","SGBTM/AUTAROC/"&amp;'datos GENERALES'!B$5&amp;"_"&amp;'datos GENERALES'!C$5&amp;"_"&amp;'datos GENERALES'!D$5)</f>
        <v/>
      </c>
      <c r="E4845" s="42" t="str">
        <f>IF(ISBLANK($N4845),"",IF(ISBLANK('datos GENERALES'!$B$6),"",'datos GENERALES'!$B$6))</f>
        <v/>
      </c>
      <c r="F4845" s="42" t="str">
        <f>IF(ISBLANK($N4845),"",IF(ISBLANK('datos GENERALES'!$B$7),"",'datos GENERALES'!$B$7))</f>
        <v/>
      </c>
      <c r="G4845" s="42" t="str">
        <f>IF(ISBLANK($N4845),"",IF(ISBLANK('datos GENERALES'!$B$10),"",'datos GENERALES'!$B$10))</f>
        <v/>
      </c>
      <c r="H4845" s="42" t="str">
        <f>IF(ISBLANK($N4845),"",IF(ISBLANK('datos GENERALES'!$C$10),"",'datos GENERALES'!$C$10))</f>
        <v/>
      </c>
      <c r="I4845" s="42" t="str">
        <f>IF(ISBLANK($N4845),"",IF(ISBLANK('datos GENERALES'!$D$10),"",'datos GENERALES'!$D$10))</f>
        <v/>
      </c>
      <c r="O4845" s="48" t="str">
        <f>IFERROR(VLOOKUP(N4845,ListaEspecies!$B$3:$D$45,2,FALSE),"")</f>
        <v/>
      </c>
      <c r="P4845" s="96" t="str">
        <f>IFERROR(VLOOKUP(N4845,ListaEspecies!$B$3:$D$45,3,FALSE),"")</f>
        <v/>
      </c>
      <c r="R4845" s="42" t="str">
        <f>IF(ISBLANK($J4845),"",IF(ISBLANK('datos GENERALES'!$B$15),"",'datos GENERALES'!$B$15))</f>
        <v/>
      </c>
      <c r="S4845" s="49" t="str">
        <f t="shared" si="602"/>
        <v/>
      </c>
      <c r="T4845" s="49" t="str">
        <f t="shared" si="603"/>
        <v/>
      </c>
      <c r="AA4845" s="50" t="str">
        <f t="shared" si="607"/>
        <v/>
      </c>
      <c r="AE4845" s="50" t="str">
        <f t="shared" si="604"/>
        <v/>
      </c>
      <c r="AI4845" s="19" t="str">
        <f t="shared" si="605"/>
        <v/>
      </c>
      <c r="AJ4845"/>
      <c r="AK4845" s="19" t="str">
        <f t="shared" si="606"/>
        <v/>
      </c>
    </row>
    <row r="4846" spans="1:37" x14ac:dyDescent="0.25">
      <c r="A4846" s="42" t="str">
        <f t="shared" si="600"/>
        <v/>
      </c>
      <c r="B4846" s="42" t="str">
        <f t="shared" si="601"/>
        <v/>
      </c>
      <c r="C4846" s="42" t="str">
        <f>IF(ISBLANK($N4846),"",IF(ISBLANK('datos GENERALES'!B$16),"",'datos GENERALES'!B$16))</f>
        <v/>
      </c>
      <c r="D4846" s="43" t="str">
        <f>IF(ISBLANK($N4846),"","SGBTM/AUTAROC/"&amp;'datos GENERALES'!B$5&amp;"_"&amp;'datos GENERALES'!C$5&amp;"_"&amp;'datos GENERALES'!D$5)</f>
        <v/>
      </c>
      <c r="E4846" s="42" t="str">
        <f>IF(ISBLANK($N4846),"",IF(ISBLANK('datos GENERALES'!$B$6),"",'datos GENERALES'!$B$6))</f>
        <v/>
      </c>
      <c r="F4846" s="42" t="str">
        <f>IF(ISBLANK($N4846),"",IF(ISBLANK('datos GENERALES'!$B$7),"",'datos GENERALES'!$B$7))</f>
        <v/>
      </c>
      <c r="G4846" s="42" t="str">
        <f>IF(ISBLANK($N4846),"",IF(ISBLANK('datos GENERALES'!$B$10),"",'datos GENERALES'!$B$10))</f>
        <v/>
      </c>
      <c r="H4846" s="42" t="str">
        <f>IF(ISBLANK($N4846),"",IF(ISBLANK('datos GENERALES'!$C$10),"",'datos GENERALES'!$C$10))</f>
        <v/>
      </c>
      <c r="I4846" s="42" t="str">
        <f>IF(ISBLANK($N4846),"",IF(ISBLANK('datos GENERALES'!$D$10),"",'datos GENERALES'!$D$10))</f>
        <v/>
      </c>
      <c r="O4846" s="48" t="str">
        <f>IFERROR(VLOOKUP(N4846,ListaEspecies!$B$3:$D$45,2,FALSE),"")</f>
        <v/>
      </c>
      <c r="P4846" s="96" t="str">
        <f>IFERROR(VLOOKUP(N4846,ListaEspecies!$B$3:$D$45,3,FALSE),"")</f>
        <v/>
      </c>
      <c r="R4846" s="42" t="str">
        <f>IF(ISBLANK($J4846),"",IF(ISBLANK('datos GENERALES'!$B$15),"",'datos GENERALES'!$B$15))</f>
        <v/>
      </c>
      <c r="S4846" s="49" t="str">
        <f t="shared" si="602"/>
        <v/>
      </c>
      <c r="T4846" s="49" t="str">
        <f t="shared" si="603"/>
        <v/>
      </c>
      <c r="AA4846" s="50" t="str">
        <f t="shared" si="607"/>
        <v/>
      </c>
      <c r="AE4846" s="50" t="str">
        <f t="shared" si="604"/>
        <v/>
      </c>
      <c r="AI4846" s="19" t="str">
        <f t="shared" si="605"/>
        <v/>
      </c>
      <c r="AJ4846"/>
      <c r="AK4846" s="19" t="str">
        <f t="shared" si="606"/>
        <v/>
      </c>
    </row>
    <row r="4847" spans="1:37" x14ac:dyDescent="0.25">
      <c r="A4847" s="42" t="str">
        <f t="shared" si="600"/>
        <v/>
      </c>
      <c r="B4847" s="42" t="str">
        <f t="shared" si="601"/>
        <v/>
      </c>
      <c r="C4847" s="42" t="str">
        <f>IF(ISBLANK($N4847),"",IF(ISBLANK('datos GENERALES'!B$16),"",'datos GENERALES'!B$16))</f>
        <v/>
      </c>
      <c r="D4847" s="43" t="str">
        <f>IF(ISBLANK($N4847),"","SGBTM/AUTAROC/"&amp;'datos GENERALES'!B$5&amp;"_"&amp;'datos GENERALES'!C$5&amp;"_"&amp;'datos GENERALES'!D$5)</f>
        <v/>
      </c>
      <c r="E4847" s="42" t="str">
        <f>IF(ISBLANK($N4847),"",IF(ISBLANK('datos GENERALES'!$B$6),"",'datos GENERALES'!$B$6))</f>
        <v/>
      </c>
      <c r="F4847" s="42" t="str">
        <f>IF(ISBLANK($N4847),"",IF(ISBLANK('datos GENERALES'!$B$7),"",'datos GENERALES'!$B$7))</f>
        <v/>
      </c>
      <c r="G4847" s="42" t="str">
        <f>IF(ISBLANK($N4847),"",IF(ISBLANK('datos GENERALES'!$B$10),"",'datos GENERALES'!$B$10))</f>
        <v/>
      </c>
      <c r="H4847" s="42" t="str">
        <f>IF(ISBLANK($N4847),"",IF(ISBLANK('datos GENERALES'!$C$10),"",'datos GENERALES'!$C$10))</f>
        <v/>
      </c>
      <c r="I4847" s="42" t="str">
        <f>IF(ISBLANK($N4847),"",IF(ISBLANK('datos GENERALES'!$D$10),"",'datos GENERALES'!$D$10))</f>
        <v/>
      </c>
      <c r="O4847" s="48" t="str">
        <f>IFERROR(VLOOKUP(N4847,ListaEspecies!$B$3:$D$45,2,FALSE),"")</f>
        <v/>
      </c>
      <c r="P4847" s="96" t="str">
        <f>IFERROR(VLOOKUP(N4847,ListaEspecies!$B$3:$D$45,3,FALSE),"")</f>
        <v/>
      </c>
      <c r="R4847" s="42" t="str">
        <f>IF(ISBLANK($J4847),"",IF(ISBLANK('datos GENERALES'!$B$15),"",'datos GENERALES'!$B$15))</f>
        <v/>
      </c>
      <c r="S4847" s="49" t="str">
        <f t="shared" si="602"/>
        <v/>
      </c>
      <c r="T4847" s="49" t="str">
        <f t="shared" si="603"/>
        <v/>
      </c>
      <c r="AA4847" s="50" t="str">
        <f t="shared" si="607"/>
        <v/>
      </c>
      <c r="AE4847" s="50" t="str">
        <f t="shared" si="604"/>
        <v/>
      </c>
      <c r="AI4847" s="19" t="str">
        <f t="shared" si="605"/>
        <v/>
      </c>
      <c r="AJ4847"/>
      <c r="AK4847" s="19" t="str">
        <f t="shared" si="606"/>
        <v/>
      </c>
    </row>
    <row r="4848" spans="1:37" x14ac:dyDescent="0.25">
      <c r="A4848" s="42" t="str">
        <f t="shared" si="600"/>
        <v/>
      </c>
      <c r="B4848" s="42" t="str">
        <f t="shared" si="601"/>
        <v/>
      </c>
      <c r="C4848" s="42" t="str">
        <f>IF(ISBLANK($N4848),"",IF(ISBLANK('datos GENERALES'!B$16),"",'datos GENERALES'!B$16))</f>
        <v/>
      </c>
      <c r="D4848" s="43" t="str">
        <f>IF(ISBLANK($N4848),"","SGBTM/AUTAROC/"&amp;'datos GENERALES'!B$5&amp;"_"&amp;'datos GENERALES'!C$5&amp;"_"&amp;'datos GENERALES'!D$5)</f>
        <v/>
      </c>
      <c r="E4848" s="42" t="str">
        <f>IF(ISBLANK($N4848),"",IF(ISBLANK('datos GENERALES'!$B$6),"",'datos GENERALES'!$B$6))</f>
        <v/>
      </c>
      <c r="F4848" s="42" t="str">
        <f>IF(ISBLANK($N4848),"",IF(ISBLANK('datos GENERALES'!$B$7),"",'datos GENERALES'!$B$7))</f>
        <v/>
      </c>
      <c r="G4848" s="42" t="str">
        <f>IF(ISBLANK($N4848),"",IF(ISBLANK('datos GENERALES'!$B$10),"",'datos GENERALES'!$B$10))</f>
        <v/>
      </c>
      <c r="H4848" s="42" t="str">
        <f>IF(ISBLANK($N4848),"",IF(ISBLANK('datos GENERALES'!$C$10),"",'datos GENERALES'!$C$10))</f>
        <v/>
      </c>
      <c r="I4848" s="42" t="str">
        <f>IF(ISBLANK($N4848),"",IF(ISBLANK('datos GENERALES'!$D$10),"",'datos GENERALES'!$D$10))</f>
        <v/>
      </c>
      <c r="O4848" s="48" t="str">
        <f>IFERROR(VLOOKUP(N4848,ListaEspecies!$B$3:$D$45,2,FALSE),"")</f>
        <v/>
      </c>
      <c r="P4848" s="96" t="str">
        <f>IFERROR(VLOOKUP(N4848,ListaEspecies!$B$3:$D$45,3,FALSE),"")</f>
        <v/>
      </c>
      <c r="R4848" s="42" t="str">
        <f>IF(ISBLANK($J4848),"",IF(ISBLANK('datos GENERALES'!$B$15),"",'datos GENERALES'!$B$15))</f>
        <v/>
      </c>
      <c r="S4848" s="49" t="str">
        <f t="shared" si="602"/>
        <v/>
      </c>
      <c r="T4848" s="49" t="str">
        <f t="shared" si="603"/>
        <v/>
      </c>
      <c r="AA4848" s="50" t="str">
        <f t="shared" si="607"/>
        <v/>
      </c>
      <c r="AE4848" s="50" t="str">
        <f t="shared" si="604"/>
        <v/>
      </c>
      <c r="AI4848" s="19" t="str">
        <f t="shared" si="605"/>
        <v/>
      </c>
      <c r="AJ4848"/>
      <c r="AK4848" s="19" t="str">
        <f t="shared" si="606"/>
        <v/>
      </c>
    </row>
    <row r="4849" spans="1:37" x14ac:dyDescent="0.25">
      <c r="A4849" s="42" t="str">
        <f t="shared" si="600"/>
        <v/>
      </c>
      <c r="B4849" s="42" t="str">
        <f t="shared" si="601"/>
        <v/>
      </c>
      <c r="C4849" s="42" t="str">
        <f>IF(ISBLANK($N4849),"",IF(ISBLANK('datos GENERALES'!B$16),"",'datos GENERALES'!B$16))</f>
        <v/>
      </c>
      <c r="D4849" s="43" t="str">
        <f>IF(ISBLANK($N4849),"","SGBTM/AUTAROC/"&amp;'datos GENERALES'!B$5&amp;"_"&amp;'datos GENERALES'!C$5&amp;"_"&amp;'datos GENERALES'!D$5)</f>
        <v/>
      </c>
      <c r="E4849" s="42" t="str">
        <f>IF(ISBLANK($N4849),"",IF(ISBLANK('datos GENERALES'!$B$6),"",'datos GENERALES'!$B$6))</f>
        <v/>
      </c>
      <c r="F4849" s="42" t="str">
        <f>IF(ISBLANK($N4849),"",IF(ISBLANK('datos GENERALES'!$B$7),"",'datos GENERALES'!$B$7))</f>
        <v/>
      </c>
      <c r="G4849" s="42" t="str">
        <f>IF(ISBLANK($N4849),"",IF(ISBLANK('datos GENERALES'!$B$10),"",'datos GENERALES'!$B$10))</f>
        <v/>
      </c>
      <c r="H4849" s="42" t="str">
        <f>IF(ISBLANK($N4849),"",IF(ISBLANK('datos GENERALES'!$C$10),"",'datos GENERALES'!$C$10))</f>
        <v/>
      </c>
      <c r="I4849" s="42" t="str">
        <f>IF(ISBLANK($N4849),"",IF(ISBLANK('datos GENERALES'!$D$10),"",'datos GENERALES'!$D$10))</f>
        <v/>
      </c>
      <c r="O4849" s="48" t="str">
        <f>IFERROR(VLOOKUP(N4849,ListaEspecies!$B$3:$D$45,2,FALSE),"")</f>
        <v/>
      </c>
      <c r="P4849" s="96" t="str">
        <f>IFERROR(VLOOKUP(N4849,ListaEspecies!$B$3:$D$45,3,FALSE),"")</f>
        <v/>
      </c>
      <c r="R4849" s="42" t="str">
        <f>IF(ISBLANK($J4849),"",IF(ISBLANK('datos GENERALES'!$B$15),"",'datos GENERALES'!$B$15))</f>
        <v/>
      </c>
      <c r="S4849" s="49" t="str">
        <f t="shared" si="602"/>
        <v/>
      </c>
      <c r="T4849" s="49" t="str">
        <f t="shared" si="603"/>
        <v/>
      </c>
      <c r="AA4849" s="50" t="str">
        <f t="shared" si="607"/>
        <v/>
      </c>
      <c r="AE4849" s="50" t="str">
        <f t="shared" si="604"/>
        <v/>
      </c>
      <c r="AI4849" s="19" t="str">
        <f t="shared" si="605"/>
        <v/>
      </c>
      <c r="AJ4849"/>
      <c r="AK4849" s="19" t="str">
        <f t="shared" si="606"/>
        <v/>
      </c>
    </row>
    <row r="4850" spans="1:37" x14ac:dyDescent="0.25">
      <c r="A4850" s="42" t="str">
        <f t="shared" si="600"/>
        <v/>
      </c>
      <c r="B4850" s="42" t="str">
        <f t="shared" si="601"/>
        <v/>
      </c>
      <c r="C4850" s="42" t="str">
        <f>IF(ISBLANK($N4850),"",IF(ISBLANK('datos GENERALES'!B$16),"",'datos GENERALES'!B$16))</f>
        <v/>
      </c>
      <c r="D4850" s="43" t="str">
        <f>IF(ISBLANK($N4850),"","SGBTM/AUTAROC/"&amp;'datos GENERALES'!B$5&amp;"_"&amp;'datos GENERALES'!C$5&amp;"_"&amp;'datos GENERALES'!D$5)</f>
        <v/>
      </c>
      <c r="E4850" s="42" t="str">
        <f>IF(ISBLANK($N4850),"",IF(ISBLANK('datos GENERALES'!$B$6),"",'datos GENERALES'!$B$6))</f>
        <v/>
      </c>
      <c r="F4850" s="42" t="str">
        <f>IF(ISBLANK($N4850),"",IF(ISBLANK('datos GENERALES'!$B$7),"",'datos GENERALES'!$B$7))</f>
        <v/>
      </c>
      <c r="G4850" s="42" t="str">
        <f>IF(ISBLANK($N4850),"",IF(ISBLANK('datos GENERALES'!$B$10),"",'datos GENERALES'!$B$10))</f>
        <v/>
      </c>
      <c r="H4850" s="42" t="str">
        <f>IF(ISBLANK($N4850),"",IF(ISBLANK('datos GENERALES'!$C$10),"",'datos GENERALES'!$C$10))</f>
        <v/>
      </c>
      <c r="I4850" s="42" t="str">
        <f>IF(ISBLANK($N4850),"",IF(ISBLANK('datos GENERALES'!$D$10),"",'datos GENERALES'!$D$10))</f>
        <v/>
      </c>
      <c r="O4850" s="48" t="str">
        <f>IFERROR(VLOOKUP(N4850,ListaEspecies!$B$3:$D$45,2,FALSE),"")</f>
        <v/>
      </c>
      <c r="P4850" s="96" t="str">
        <f>IFERROR(VLOOKUP(N4850,ListaEspecies!$B$3:$D$45,3,FALSE),"")</f>
        <v/>
      </c>
      <c r="R4850" s="42" t="str">
        <f>IF(ISBLANK($J4850),"",IF(ISBLANK('datos GENERALES'!$B$15),"",'datos GENERALES'!$B$15))</f>
        <v/>
      </c>
      <c r="S4850" s="49" t="str">
        <f t="shared" si="602"/>
        <v/>
      </c>
      <c r="T4850" s="49" t="str">
        <f t="shared" si="603"/>
        <v/>
      </c>
      <c r="AA4850" s="50" t="str">
        <f t="shared" si="607"/>
        <v/>
      </c>
      <c r="AE4850" s="50" t="str">
        <f t="shared" si="604"/>
        <v/>
      </c>
      <c r="AI4850" s="19" t="str">
        <f t="shared" si="605"/>
        <v/>
      </c>
      <c r="AJ4850"/>
      <c r="AK4850" s="19" t="str">
        <f t="shared" si="606"/>
        <v/>
      </c>
    </row>
    <row r="4851" spans="1:37" x14ac:dyDescent="0.25">
      <c r="A4851" s="42" t="str">
        <f t="shared" si="600"/>
        <v/>
      </c>
      <c r="B4851" s="42" t="str">
        <f t="shared" si="601"/>
        <v/>
      </c>
      <c r="C4851" s="42" t="str">
        <f>IF(ISBLANK($N4851),"",IF(ISBLANK('datos GENERALES'!B$16),"",'datos GENERALES'!B$16))</f>
        <v/>
      </c>
      <c r="D4851" s="43" t="str">
        <f>IF(ISBLANK($N4851),"","SGBTM/AUTAROC/"&amp;'datos GENERALES'!B$5&amp;"_"&amp;'datos GENERALES'!C$5&amp;"_"&amp;'datos GENERALES'!D$5)</f>
        <v/>
      </c>
      <c r="E4851" s="42" t="str">
        <f>IF(ISBLANK($N4851),"",IF(ISBLANK('datos GENERALES'!$B$6),"",'datos GENERALES'!$B$6))</f>
        <v/>
      </c>
      <c r="F4851" s="42" t="str">
        <f>IF(ISBLANK($N4851),"",IF(ISBLANK('datos GENERALES'!$B$7),"",'datos GENERALES'!$B$7))</f>
        <v/>
      </c>
      <c r="G4851" s="42" t="str">
        <f>IF(ISBLANK($N4851),"",IF(ISBLANK('datos GENERALES'!$B$10),"",'datos GENERALES'!$B$10))</f>
        <v/>
      </c>
      <c r="H4851" s="42" t="str">
        <f>IF(ISBLANK($N4851),"",IF(ISBLANK('datos GENERALES'!$C$10),"",'datos GENERALES'!$C$10))</f>
        <v/>
      </c>
      <c r="I4851" s="42" t="str">
        <f>IF(ISBLANK($N4851),"",IF(ISBLANK('datos GENERALES'!$D$10),"",'datos GENERALES'!$D$10))</f>
        <v/>
      </c>
      <c r="O4851" s="48" t="str">
        <f>IFERROR(VLOOKUP(N4851,ListaEspecies!$B$3:$D$45,2,FALSE),"")</f>
        <v/>
      </c>
      <c r="P4851" s="96" t="str">
        <f>IFERROR(VLOOKUP(N4851,ListaEspecies!$B$3:$D$45,3,FALSE),"")</f>
        <v/>
      </c>
      <c r="R4851" s="42" t="str">
        <f>IF(ISBLANK($J4851),"",IF(ISBLANK('datos GENERALES'!$B$15),"",'datos GENERALES'!$B$15))</f>
        <v/>
      </c>
      <c r="S4851" s="49" t="str">
        <f t="shared" si="602"/>
        <v/>
      </c>
      <c r="T4851" s="49" t="str">
        <f t="shared" si="603"/>
        <v/>
      </c>
      <c r="AA4851" s="50" t="str">
        <f t="shared" si="607"/>
        <v/>
      </c>
      <c r="AE4851" s="50" t="str">
        <f t="shared" si="604"/>
        <v/>
      </c>
      <c r="AI4851" s="19" t="str">
        <f t="shared" si="605"/>
        <v/>
      </c>
      <c r="AJ4851"/>
      <c r="AK4851" s="19" t="str">
        <f t="shared" si="606"/>
        <v/>
      </c>
    </row>
    <row r="4852" spans="1:37" x14ac:dyDescent="0.25">
      <c r="A4852" s="42" t="str">
        <f t="shared" si="600"/>
        <v/>
      </c>
      <c r="B4852" s="42" t="str">
        <f t="shared" si="601"/>
        <v/>
      </c>
      <c r="C4852" s="42" t="str">
        <f>IF(ISBLANK($N4852),"",IF(ISBLANK('datos GENERALES'!B$16),"",'datos GENERALES'!B$16))</f>
        <v/>
      </c>
      <c r="D4852" s="43" t="str">
        <f>IF(ISBLANK($N4852),"","SGBTM/AUTAROC/"&amp;'datos GENERALES'!B$5&amp;"_"&amp;'datos GENERALES'!C$5&amp;"_"&amp;'datos GENERALES'!D$5)</f>
        <v/>
      </c>
      <c r="E4852" s="42" t="str">
        <f>IF(ISBLANK($N4852),"",IF(ISBLANK('datos GENERALES'!$B$6),"",'datos GENERALES'!$B$6))</f>
        <v/>
      </c>
      <c r="F4852" s="42" t="str">
        <f>IF(ISBLANK($N4852),"",IF(ISBLANK('datos GENERALES'!$B$7),"",'datos GENERALES'!$B$7))</f>
        <v/>
      </c>
      <c r="G4852" s="42" t="str">
        <f>IF(ISBLANK($N4852),"",IF(ISBLANK('datos GENERALES'!$B$10),"",'datos GENERALES'!$B$10))</f>
        <v/>
      </c>
      <c r="H4852" s="42" t="str">
        <f>IF(ISBLANK($N4852),"",IF(ISBLANK('datos GENERALES'!$C$10),"",'datos GENERALES'!$C$10))</f>
        <v/>
      </c>
      <c r="I4852" s="42" t="str">
        <f>IF(ISBLANK($N4852),"",IF(ISBLANK('datos GENERALES'!$D$10),"",'datos GENERALES'!$D$10))</f>
        <v/>
      </c>
      <c r="O4852" s="48" t="str">
        <f>IFERROR(VLOOKUP(N4852,ListaEspecies!$B$3:$D$45,2,FALSE),"")</f>
        <v/>
      </c>
      <c r="P4852" s="96" t="str">
        <f>IFERROR(VLOOKUP(N4852,ListaEspecies!$B$3:$D$45,3,FALSE),"")</f>
        <v/>
      </c>
      <c r="R4852" s="42" t="str">
        <f>IF(ISBLANK($J4852),"",IF(ISBLANK('datos GENERALES'!$B$15),"",'datos GENERALES'!$B$15))</f>
        <v/>
      </c>
      <c r="S4852" s="49" t="str">
        <f t="shared" si="602"/>
        <v/>
      </c>
      <c r="T4852" s="49" t="str">
        <f t="shared" si="603"/>
        <v/>
      </c>
      <c r="AA4852" s="50" t="str">
        <f t="shared" si="607"/>
        <v/>
      </c>
      <c r="AE4852" s="50" t="str">
        <f t="shared" si="604"/>
        <v/>
      </c>
      <c r="AI4852" s="19" t="str">
        <f t="shared" si="605"/>
        <v/>
      </c>
      <c r="AJ4852"/>
      <c r="AK4852" s="19" t="str">
        <f t="shared" si="606"/>
        <v/>
      </c>
    </row>
    <row r="4853" spans="1:37" x14ac:dyDescent="0.25">
      <c r="A4853" s="42" t="str">
        <f t="shared" si="600"/>
        <v/>
      </c>
      <c r="B4853" s="42" t="str">
        <f t="shared" si="601"/>
        <v/>
      </c>
      <c r="C4853" s="42" t="str">
        <f>IF(ISBLANK($N4853),"",IF(ISBLANK('datos GENERALES'!B$16),"",'datos GENERALES'!B$16))</f>
        <v/>
      </c>
      <c r="D4853" s="43" t="str">
        <f>IF(ISBLANK($N4853),"","SGBTM/AUTAROC/"&amp;'datos GENERALES'!B$5&amp;"_"&amp;'datos GENERALES'!C$5&amp;"_"&amp;'datos GENERALES'!D$5)</f>
        <v/>
      </c>
      <c r="E4853" s="42" t="str">
        <f>IF(ISBLANK($N4853),"",IF(ISBLANK('datos GENERALES'!$B$6),"",'datos GENERALES'!$B$6))</f>
        <v/>
      </c>
      <c r="F4853" s="42" t="str">
        <f>IF(ISBLANK($N4853),"",IF(ISBLANK('datos GENERALES'!$B$7),"",'datos GENERALES'!$B$7))</f>
        <v/>
      </c>
      <c r="G4853" s="42" t="str">
        <f>IF(ISBLANK($N4853),"",IF(ISBLANK('datos GENERALES'!$B$10),"",'datos GENERALES'!$B$10))</f>
        <v/>
      </c>
      <c r="H4853" s="42" t="str">
        <f>IF(ISBLANK($N4853),"",IF(ISBLANK('datos GENERALES'!$C$10),"",'datos GENERALES'!$C$10))</f>
        <v/>
      </c>
      <c r="I4853" s="42" t="str">
        <f>IF(ISBLANK($N4853),"",IF(ISBLANK('datos GENERALES'!$D$10),"",'datos GENERALES'!$D$10))</f>
        <v/>
      </c>
      <c r="O4853" s="48" t="str">
        <f>IFERROR(VLOOKUP(N4853,ListaEspecies!$B$3:$D$45,2,FALSE),"")</f>
        <v/>
      </c>
      <c r="P4853" s="96" t="str">
        <f>IFERROR(VLOOKUP(N4853,ListaEspecies!$B$3:$D$45,3,FALSE),"")</f>
        <v/>
      </c>
      <c r="R4853" s="42" t="str">
        <f>IF(ISBLANK($J4853),"",IF(ISBLANK('datos GENERALES'!$B$15),"",'datos GENERALES'!$B$15))</f>
        <v/>
      </c>
      <c r="S4853" s="49" t="str">
        <f t="shared" si="602"/>
        <v/>
      </c>
      <c r="T4853" s="49" t="str">
        <f t="shared" si="603"/>
        <v/>
      </c>
      <c r="AA4853" s="50" t="str">
        <f t="shared" si="607"/>
        <v/>
      </c>
      <c r="AE4853" s="50" t="str">
        <f t="shared" si="604"/>
        <v/>
      </c>
      <c r="AI4853" s="19" t="str">
        <f t="shared" si="605"/>
        <v/>
      </c>
      <c r="AJ4853"/>
      <c r="AK4853" s="19" t="str">
        <f t="shared" si="606"/>
        <v/>
      </c>
    </row>
    <row r="4854" spans="1:37" x14ac:dyDescent="0.25">
      <c r="A4854" s="42" t="str">
        <f t="shared" si="600"/>
        <v/>
      </c>
      <c r="B4854" s="42" t="str">
        <f t="shared" si="601"/>
        <v/>
      </c>
      <c r="C4854" s="42" t="str">
        <f>IF(ISBLANK($N4854),"",IF(ISBLANK('datos GENERALES'!B$16),"",'datos GENERALES'!B$16))</f>
        <v/>
      </c>
      <c r="D4854" s="43" t="str">
        <f>IF(ISBLANK($N4854),"","SGBTM/AUTAROC/"&amp;'datos GENERALES'!B$5&amp;"_"&amp;'datos GENERALES'!C$5&amp;"_"&amp;'datos GENERALES'!D$5)</f>
        <v/>
      </c>
      <c r="E4854" s="42" t="str">
        <f>IF(ISBLANK($N4854),"",IF(ISBLANK('datos GENERALES'!$B$6),"",'datos GENERALES'!$B$6))</f>
        <v/>
      </c>
      <c r="F4854" s="42" t="str">
        <f>IF(ISBLANK($N4854),"",IF(ISBLANK('datos GENERALES'!$B$7),"",'datos GENERALES'!$B$7))</f>
        <v/>
      </c>
      <c r="G4854" s="42" t="str">
        <f>IF(ISBLANK($N4854),"",IF(ISBLANK('datos GENERALES'!$B$10),"",'datos GENERALES'!$B$10))</f>
        <v/>
      </c>
      <c r="H4854" s="42" t="str">
        <f>IF(ISBLANK($N4854),"",IF(ISBLANK('datos GENERALES'!$C$10),"",'datos GENERALES'!$C$10))</f>
        <v/>
      </c>
      <c r="I4854" s="42" t="str">
        <f>IF(ISBLANK($N4854),"",IF(ISBLANK('datos GENERALES'!$D$10),"",'datos GENERALES'!$D$10))</f>
        <v/>
      </c>
      <c r="O4854" s="48" t="str">
        <f>IFERROR(VLOOKUP(N4854,ListaEspecies!$B$3:$D$45,2,FALSE),"")</f>
        <v/>
      </c>
      <c r="P4854" s="96" t="str">
        <f>IFERROR(VLOOKUP(N4854,ListaEspecies!$B$3:$D$45,3,FALSE),"")</f>
        <v/>
      </c>
      <c r="R4854" s="42" t="str">
        <f>IF(ISBLANK($J4854),"",IF(ISBLANK('datos GENERALES'!$B$15),"",'datos GENERALES'!$B$15))</f>
        <v/>
      </c>
      <c r="S4854" s="49" t="str">
        <f t="shared" si="602"/>
        <v/>
      </c>
      <c r="T4854" s="49" t="str">
        <f t="shared" si="603"/>
        <v/>
      </c>
      <c r="AA4854" s="50" t="str">
        <f t="shared" si="607"/>
        <v/>
      </c>
      <c r="AE4854" s="50" t="str">
        <f t="shared" si="604"/>
        <v/>
      </c>
      <c r="AI4854" s="19" t="str">
        <f t="shared" si="605"/>
        <v/>
      </c>
      <c r="AJ4854"/>
      <c r="AK4854" s="19" t="str">
        <f t="shared" si="606"/>
        <v/>
      </c>
    </row>
    <row r="4855" spans="1:37" x14ac:dyDescent="0.25">
      <c r="A4855" s="42" t="str">
        <f t="shared" si="600"/>
        <v/>
      </c>
      <c r="B4855" s="42" t="str">
        <f t="shared" si="601"/>
        <v/>
      </c>
      <c r="C4855" s="42" t="str">
        <f>IF(ISBLANK($N4855),"",IF(ISBLANK('datos GENERALES'!B$16),"",'datos GENERALES'!B$16))</f>
        <v/>
      </c>
      <c r="D4855" s="43" t="str">
        <f>IF(ISBLANK($N4855),"","SGBTM/AUTAROC/"&amp;'datos GENERALES'!B$5&amp;"_"&amp;'datos GENERALES'!C$5&amp;"_"&amp;'datos GENERALES'!D$5)</f>
        <v/>
      </c>
      <c r="E4855" s="42" t="str">
        <f>IF(ISBLANK($N4855),"",IF(ISBLANK('datos GENERALES'!$B$6),"",'datos GENERALES'!$B$6))</f>
        <v/>
      </c>
      <c r="F4855" s="42" t="str">
        <f>IF(ISBLANK($N4855),"",IF(ISBLANK('datos GENERALES'!$B$7),"",'datos GENERALES'!$B$7))</f>
        <v/>
      </c>
      <c r="G4855" s="42" t="str">
        <f>IF(ISBLANK($N4855),"",IF(ISBLANK('datos GENERALES'!$B$10),"",'datos GENERALES'!$B$10))</f>
        <v/>
      </c>
      <c r="H4855" s="42" t="str">
        <f>IF(ISBLANK($N4855),"",IF(ISBLANK('datos GENERALES'!$C$10),"",'datos GENERALES'!$C$10))</f>
        <v/>
      </c>
      <c r="I4855" s="42" t="str">
        <f>IF(ISBLANK($N4855),"",IF(ISBLANK('datos GENERALES'!$D$10),"",'datos GENERALES'!$D$10))</f>
        <v/>
      </c>
      <c r="O4855" s="48" t="str">
        <f>IFERROR(VLOOKUP(N4855,ListaEspecies!$B$3:$D$45,2,FALSE),"")</f>
        <v/>
      </c>
      <c r="P4855" s="96" t="str">
        <f>IFERROR(VLOOKUP(N4855,ListaEspecies!$B$3:$D$45,3,FALSE),"")</f>
        <v/>
      </c>
      <c r="R4855" s="42" t="str">
        <f>IF(ISBLANK($J4855),"",IF(ISBLANK('datos GENERALES'!$B$15),"",'datos GENERALES'!$B$15))</f>
        <v/>
      </c>
      <c r="S4855" s="49" t="str">
        <f t="shared" si="602"/>
        <v/>
      </c>
      <c r="T4855" s="49" t="str">
        <f t="shared" si="603"/>
        <v/>
      </c>
      <c r="AA4855" s="50" t="str">
        <f t="shared" si="607"/>
        <v/>
      </c>
      <c r="AE4855" s="50" t="str">
        <f t="shared" si="604"/>
        <v/>
      </c>
      <c r="AI4855" s="19" t="str">
        <f t="shared" si="605"/>
        <v/>
      </c>
      <c r="AJ4855"/>
      <c r="AK4855" s="19" t="str">
        <f t="shared" si="606"/>
        <v/>
      </c>
    </row>
    <row r="4856" spans="1:37" x14ac:dyDescent="0.25">
      <c r="A4856" s="42" t="str">
        <f t="shared" si="600"/>
        <v/>
      </c>
      <c r="B4856" s="42" t="str">
        <f t="shared" si="601"/>
        <v/>
      </c>
      <c r="C4856" s="42" t="str">
        <f>IF(ISBLANK($N4856),"",IF(ISBLANK('datos GENERALES'!B$16),"",'datos GENERALES'!B$16))</f>
        <v/>
      </c>
      <c r="D4856" s="43" t="str">
        <f>IF(ISBLANK($N4856),"","SGBTM/AUTAROC/"&amp;'datos GENERALES'!B$5&amp;"_"&amp;'datos GENERALES'!C$5&amp;"_"&amp;'datos GENERALES'!D$5)</f>
        <v/>
      </c>
      <c r="E4856" s="42" t="str">
        <f>IF(ISBLANK($N4856),"",IF(ISBLANK('datos GENERALES'!$B$6),"",'datos GENERALES'!$B$6))</f>
        <v/>
      </c>
      <c r="F4856" s="42" t="str">
        <f>IF(ISBLANK($N4856),"",IF(ISBLANK('datos GENERALES'!$B$7),"",'datos GENERALES'!$B$7))</f>
        <v/>
      </c>
      <c r="G4856" s="42" t="str">
        <f>IF(ISBLANK($N4856),"",IF(ISBLANK('datos GENERALES'!$B$10),"",'datos GENERALES'!$B$10))</f>
        <v/>
      </c>
      <c r="H4856" s="42" t="str">
        <f>IF(ISBLANK($N4856),"",IF(ISBLANK('datos GENERALES'!$C$10),"",'datos GENERALES'!$C$10))</f>
        <v/>
      </c>
      <c r="I4856" s="42" t="str">
        <f>IF(ISBLANK($N4856),"",IF(ISBLANK('datos GENERALES'!$D$10),"",'datos GENERALES'!$D$10))</f>
        <v/>
      </c>
      <c r="O4856" s="48" t="str">
        <f>IFERROR(VLOOKUP(N4856,ListaEspecies!$B$3:$D$45,2,FALSE),"")</f>
        <v/>
      </c>
      <c r="P4856" s="96" t="str">
        <f>IFERROR(VLOOKUP(N4856,ListaEspecies!$B$3:$D$45,3,FALSE),"")</f>
        <v/>
      </c>
      <c r="R4856" s="42" t="str">
        <f>IF(ISBLANK($J4856),"",IF(ISBLANK('datos GENERALES'!$B$15),"",'datos GENERALES'!$B$15))</f>
        <v/>
      </c>
      <c r="S4856" s="49" t="str">
        <f t="shared" si="602"/>
        <v/>
      </c>
      <c r="T4856" s="49" t="str">
        <f t="shared" si="603"/>
        <v/>
      </c>
      <c r="AA4856" s="50" t="str">
        <f t="shared" si="607"/>
        <v/>
      </c>
      <c r="AE4856" s="50" t="str">
        <f t="shared" si="604"/>
        <v/>
      </c>
      <c r="AI4856" s="19" t="str">
        <f t="shared" si="605"/>
        <v/>
      </c>
      <c r="AJ4856"/>
      <c r="AK4856" s="19" t="str">
        <f t="shared" si="606"/>
        <v/>
      </c>
    </row>
    <row r="4857" spans="1:37" x14ac:dyDescent="0.25">
      <c r="A4857" s="42" t="str">
        <f t="shared" si="600"/>
        <v/>
      </c>
      <c r="B4857" s="42" t="str">
        <f t="shared" si="601"/>
        <v/>
      </c>
      <c r="C4857" s="42" t="str">
        <f>IF(ISBLANK($N4857),"",IF(ISBLANK('datos GENERALES'!B$16),"",'datos GENERALES'!B$16))</f>
        <v/>
      </c>
      <c r="D4857" s="43" t="str">
        <f>IF(ISBLANK($N4857),"","SGBTM/AUTAROC/"&amp;'datos GENERALES'!B$5&amp;"_"&amp;'datos GENERALES'!C$5&amp;"_"&amp;'datos GENERALES'!D$5)</f>
        <v/>
      </c>
      <c r="E4857" s="42" t="str">
        <f>IF(ISBLANK($N4857),"",IF(ISBLANK('datos GENERALES'!$B$6),"",'datos GENERALES'!$B$6))</f>
        <v/>
      </c>
      <c r="F4857" s="42" t="str">
        <f>IF(ISBLANK($N4857),"",IF(ISBLANK('datos GENERALES'!$B$7),"",'datos GENERALES'!$B$7))</f>
        <v/>
      </c>
      <c r="G4857" s="42" t="str">
        <f>IF(ISBLANK($N4857),"",IF(ISBLANK('datos GENERALES'!$B$10),"",'datos GENERALES'!$B$10))</f>
        <v/>
      </c>
      <c r="H4857" s="42" t="str">
        <f>IF(ISBLANK($N4857),"",IF(ISBLANK('datos GENERALES'!$C$10),"",'datos GENERALES'!$C$10))</f>
        <v/>
      </c>
      <c r="I4857" s="42" t="str">
        <f>IF(ISBLANK($N4857),"",IF(ISBLANK('datos GENERALES'!$D$10),"",'datos GENERALES'!$D$10))</f>
        <v/>
      </c>
      <c r="O4857" s="48" t="str">
        <f>IFERROR(VLOOKUP(N4857,ListaEspecies!$B$3:$D$45,2,FALSE),"")</f>
        <v/>
      </c>
      <c r="P4857" s="96" t="str">
        <f>IFERROR(VLOOKUP(N4857,ListaEspecies!$B$3:$D$45,3,FALSE),"")</f>
        <v/>
      </c>
      <c r="R4857" s="42" t="str">
        <f>IF(ISBLANK($J4857),"",IF(ISBLANK('datos GENERALES'!$B$15),"",'datos GENERALES'!$B$15))</f>
        <v/>
      </c>
      <c r="S4857" s="49" t="str">
        <f t="shared" si="602"/>
        <v/>
      </c>
      <c r="T4857" s="49" t="str">
        <f t="shared" si="603"/>
        <v/>
      </c>
      <c r="AA4857" s="50" t="str">
        <f t="shared" si="607"/>
        <v/>
      </c>
      <c r="AE4857" s="50" t="str">
        <f t="shared" si="604"/>
        <v/>
      </c>
      <c r="AI4857" s="19" t="str">
        <f t="shared" si="605"/>
        <v/>
      </c>
      <c r="AJ4857"/>
      <c r="AK4857" s="19" t="str">
        <f t="shared" si="606"/>
        <v/>
      </c>
    </row>
    <row r="4858" spans="1:37" x14ac:dyDescent="0.25">
      <c r="A4858" s="42" t="str">
        <f t="shared" si="600"/>
        <v/>
      </c>
      <c r="B4858" s="42" t="str">
        <f t="shared" si="601"/>
        <v/>
      </c>
      <c r="C4858" s="42" t="str">
        <f>IF(ISBLANK($N4858),"",IF(ISBLANK('datos GENERALES'!B$16),"",'datos GENERALES'!B$16))</f>
        <v/>
      </c>
      <c r="D4858" s="43" t="str">
        <f>IF(ISBLANK($N4858),"","SGBTM/AUTAROC/"&amp;'datos GENERALES'!B$5&amp;"_"&amp;'datos GENERALES'!C$5&amp;"_"&amp;'datos GENERALES'!D$5)</f>
        <v/>
      </c>
      <c r="E4858" s="42" t="str">
        <f>IF(ISBLANK($N4858),"",IF(ISBLANK('datos GENERALES'!$B$6),"",'datos GENERALES'!$B$6))</f>
        <v/>
      </c>
      <c r="F4858" s="42" t="str">
        <f>IF(ISBLANK($N4858),"",IF(ISBLANK('datos GENERALES'!$B$7),"",'datos GENERALES'!$B$7))</f>
        <v/>
      </c>
      <c r="G4858" s="42" t="str">
        <f>IF(ISBLANK($N4858),"",IF(ISBLANK('datos GENERALES'!$B$10),"",'datos GENERALES'!$B$10))</f>
        <v/>
      </c>
      <c r="H4858" s="42" t="str">
        <f>IF(ISBLANK($N4858),"",IF(ISBLANK('datos GENERALES'!$C$10),"",'datos GENERALES'!$C$10))</f>
        <v/>
      </c>
      <c r="I4858" s="42" t="str">
        <f>IF(ISBLANK($N4858),"",IF(ISBLANK('datos GENERALES'!$D$10),"",'datos GENERALES'!$D$10))</f>
        <v/>
      </c>
      <c r="O4858" s="48" t="str">
        <f>IFERROR(VLOOKUP(N4858,ListaEspecies!$B$3:$D$45,2,FALSE),"")</f>
        <v/>
      </c>
      <c r="P4858" s="96" t="str">
        <f>IFERROR(VLOOKUP(N4858,ListaEspecies!$B$3:$D$45,3,FALSE),"")</f>
        <v/>
      </c>
      <c r="R4858" s="42" t="str">
        <f>IF(ISBLANK($J4858),"",IF(ISBLANK('datos GENERALES'!$B$15),"",'datos GENERALES'!$B$15))</f>
        <v/>
      </c>
      <c r="S4858" s="49" t="str">
        <f t="shared" si="602"/>
        <v/>
      </c>
      <c r="T4858" s="49" t="str">
        <f t="shared" si="603"/>
        <v/>
      </c>
      <c r="AA4858" s="50" t="str">
        <f t="shared" si="607"/>
        <v/>
      </c>
      <c r="AE4858" s="50" t="str">
        <f t="shared" si="604"/>
        <v/>
      </c>
      <c r="AI4858" s="19" t="str">
        <f t="shared" si="605"/>
        <v/>
      </c>
      <c r="AJ4858"/>
      <c r="AK4858" s="19" t="str">
        <f t="shared" si="606"/>
        <v/>
      </c>
    </row>
    <row r="4859" spans="1:37" x14ac:dyDescent="0.25">
      <c r="A4859" s="42" t="str">
        <f t="shared" si="600"/>
        <v/>
      </c>
      <c r="B4859" s="42" t="str">
        <f t="shared" si="601"/>
        <v/>
      </c>
      <c r="C4859" s="42" t="str">
        <f>IF(ISBLANK($N4859),"",IF(ISBLANK('datos GENERALES'!B$16),"",'datos GENERALES'!B$16))</f>
        <v/>
      </c>
      <c r="D4859" s="43" t="str">
        <f>IF(ISBLANK($N4859),"","SGBTM/AUTAROC/"&amp;'datos GENERALES'!B$5&amp;"_"&amp;'datos GENERALES'!C$5&amp;"_"&amp;'datos GENERALES'!D$5)</f>
        <v/>
      </c>
      <c r="E4859" s="42" t="str">
        <f>IF(ISBLANK($N4859),"",IF(ISBLANK('datos GENERALES'!$B$6),"",'datos GENERALES'!$B$6))</f>
        <v/>
      </c>
      <c r="F4859" s="42" t="str">
        <f>IF(ISBLANK($N4859),"",IF(ISBLANK('datos GENERALES'!$B$7),"",'datos GENERALES'!$B$7))</f>
        <v/>
      </c>
      <c r="G4859" s="42" t="str">
        <f>IF(ISBLANK($N4859),"",IF(ISBLANK('datos GENERALES'!$B$10),"",'datos GENERALES'!$B$10))</f>
        <v/>
      </c>
      <c r="H4859" s="42" t="str">
        <f>IF(ISBLANK($N4859),"",IF(ISBLANK('datos GENERALES'!$C$10),"",'datos GENERALES'!$C$10))</f>
        <v/>
      </c>
      <c r="I4859" s="42" t="str">
        <f>IF(ISBLANK($N4859),"",IF(ISBLANK('datos GENERALES'!$D$10),"",'datos GENERALES'!$D$10))</f>
        <v/>
      </c>
      <c r="O4859" s="48" t="str">
        <f>IFERROR(VLOOKUP(N4859,ListaEspecies!$B$3:$D$45,2,FALSE),"")</f>
        <v/>
      </c>
      <c r="P4859" s="96" t="str">
        <f>IFERROR(VLOOKUP(N4859,ListaEspecies!$B$3:$D$45,3,FALSE),"")</f>
        <v/>
      </c>
      <c r="R4859" s="42" t="str">
        <f>IF(ISBLANK($J4859),"",IF(ISBLANK('datos GENERALES'!$B$15),"",'datos GENERALES'!$B$15))</f>
        <v/>
      </c>
      <c r="S4859" s="49" t="str">
        <f t="shared" si="602"/>
        <v/>
      </c>
      <c r="T4859" s="49" t="str">
        <f t="shared" si="603"/>
        <v/>
      </c>
      <c r="AA4859" s="50" t="str">
        <f t="shared" si="607"/>
        <v/>
      </c>
      <c r="AE4859" s="50" t="str">
        <f t="shared" si="604"/>
        <v/>
      </c>
      <c r="AI4859" s="19" t="str">
        <f t="shared" si="605"/>
        <v/>
      </c>
      <c r="AJ4859"/>
      <c r="AK4859" s="19" t="str">
        <f t="shared" si="606"/>
        <v/>
      </c>
    </row>
    <row r="4860" spans="1:37" x14ac:dyDescent="0.25">
      <c r="A4860" s="42" t="str">
        <f t="shared" si="600"/>
        <v/>
      </c>
      <c r="B4860" s="42" t="str">
        <f t="shared" si="601"/>
        <v/>
      </c>
      <c r="C4860" s="42" t="str">
        <f>IF(ISBLANK($N4860),"",IF(ISBLANK('datos GENERALES'!B$16),"",'datos GENERALES'!B$16))</f>
        <v/>
      </c>
      <c r="D4860" s="43" t="str">
        <f>IF(ISBLANK($N4860),"","SGBTM/AUTAROC/"&amp;'datos GENERALES'!B$5&amp;"_"&amp;'datos GENERALES'!C$5&amp;"_"&amp;'datos GENERALES'!D$5)</f>
        <v/>
      </c>
      <c r="E4860" s="42" t="str">
        <f>IF(ISBLANK($N4860),"",IF(ISBLANK('datos GENERALES'!$B$6),"",'datos GENERALES'!$B$6))</f>
        <v/>
      </c>
      <c r="F4860" s="42" t="str">
        <f>IF(ISBLANK($N4860),"",IF(ISBLANK('datos GENERALES'!$B$7),"",'datos GENERALES'!$B$7))</f>
        <v/>
      </c>
      <c r="G4860" s="42" t="str">
        <f>IF(ISBLANK($N4860),"",IF(ISBLANK('datos GENERALES'!$B$10),"",'datos GENERALES'!$B$10))</f>
        <v/>
      </c>
      <c r="H4860" s="42" t="str">
        <f>IF(ISBLANK($N4860),"",IF(ISBLANK('datos GENERALES'!$C$10),"",'datos GENERALES'!$C$10))</f>
        <v/>
      </c>
      <c r="I4860" s="42" t="str">
        <f>IF(ISBLANK($N4860),"",IF(ISBLANK('datos GENERALES'!$D$10),"",'datos GENERALES'!$D$10))</f>
        <v/>
      </c>
      <c r="O4860" s="48" t="str">
        <f>IFERROR(VLOOKUP(N4860,ListaEspecies!$B$3:$D$45,2,FALSE),"")</f>
        <v/>
      </c>
      <c r="P4860" s="96" t="str">
        <f>IFERROR(VLOOKUP(N4860,ListaEspecies!$B$3:$D$45,3,FALSE),"")</f>
        <v/>
      </c>
      <c r="R4860" s="42" t="str">
        <f>IF(ISBLANK($J4860),"",IF(ISBLANK('datos GENERALES'!$B$15),"",'datos GENERALES'!$B$15))</f>
        <v/>
      </c>
      <c r="S4860" s="49" t="str">
        <f t="shared" si="602"/>
        <v/>
      </c>
      <c r="T4860" s="49" t="str">
        <f t="shared" si="603"/>
        <v/>
      </c>
      <c r="AA4860" s="50" t="str">
        <f t="shared" si="607"/>
        <v/>
      </c>
      <c r="AE4860" s="50" t="str">
        <f t="shared" si="604"/>
        <v/>
      </c>
      <c r="AI4860" s="19" t="str">
        <f t="shared" si="605"/>
        <v/>
      </c>
      <c r="AJ4860"/>
      <c r="AK4860" s="19" t="str">
        <f t="shared" si="606"/>
        <v/>
      </c>
    </row>
    <row r="4861" spans="1:37" x14ac:dyDescent="0.25">
      <c r="A4861" s="42" t="str">
        <f t="shared" si="600"/>
        <v/>
      </c>
      <c r="B4861" s="42" t="str">
        <f t="shared" si="601"/>
        <v/>
      </c>
      <c r="C4861" s="42" t="str">
        <f>IF(ISBLANK($N4861),"",IF(ISBLANK('datos GENERALES'!B$16),"",'datos GENERALES'!B$16))</f>
        <v/>
      </c>
      <c r="D4861" s="43" t="str">
        <f>IF(ISBLANK($N4861),"","SGBTM/AUTAROC/"&amp;'datos GENERALES'!B$5&amp;"_"&amp;'datos GENERALES'!C$5&amp;"_"&amp;'datos GENERALES'!D$5)</f>
        <v/>
      </c>
      <c r="E4861" s="42" t="str">
        <f>IF(ISBLANK($N4861),"",IF(ISBLANK('datos GENERALES'!$B$6),"",'datos GENERALES'!$B$6))</f>
        <v/>
      </c>
      <c r="F4861" s="42" t="str">
        <f>IF(ISBLANK($N4861),"",IF(ISBLANK('datos GENERALES'!$B$7),"",'datos GENERALES'!$B$7))</f>
        <v/>
      </c>
      <c r="G4861" s="42" t="str">
        <f>IF(ISBLANK($N4861),"",IF(ISBLANK('datos GENERALES'!$B$10),"",'datos GENERALES'!$B$10))</f>
        <v/>
      </c>
      <c r="H4861" s="42" t="str">
        <f>IF(ISBLANK($N4861),"",IF(ISBLANK('datos GENERALES'!$C$10),"",'datos GENERALES'!$C$10))</f>
        <v/>
      </c>
      <c r="I4861" s="42" t="str">
        <f>IF(ISBLANK($N4861),"",IF(ISBLANK('datos GENERALES'!$D$10),"",'datos GENERALES'!$D$10))</f>
        <v/>
      </c>
      <c r="O4861" s="48" t="str">
        <f>IFERROR(VLOOKUP(N4861,ListaEspecies!$B$3:$D$45,2,FALSE),"")</f>
        <v/>
      </c>
      <c r="P4861" s="96" t="str">
        <f>IFERROR(VLOOKUP(N4861,ListaEspecies!$B$3:$D$45,3,FALSE),"")</f>
        <v/>
      </c>
      <c r="R4861" s="42" t="str">
        <f>IF(ISBLANK($J4861),"",IF(ISBLANK('datos GENERALES'!$B$15),"",'datos GENERALES'!$B$15))</f>
        <v/>
      </c>
      <c r="S4861" s="49" t="str">
        <f t="shared" si="602"/>
        <v/>
      </c>
      <c r="T4861" s="49" t="str">
        <f t="shared" si="603"/>
        <v/>
      </c>
      <c r="AA4861" s="50" t="str">
        <f t="shared" si="607"/>
        <v/>
      </c>
      <c r="AE4861" s="50" t="str">
        <f t="shared" si="604"/>
        <v/>
      </c>
      <c r="AI4861" s="19" t="str">
        <f t="shared" si="605"/>
        <v/>
      </c>
      <c r="AJ4861"/>
      <c r="AK4861" s="19" t="str">
        <f t="shared" si="606"/>
        <v/>
      </c>
    </row>
    <row r="4862" spans="1:37" x14ac:dyDescent="0.25">
      <c r="A4862" s="42" t="str">
        <f t="shared" si="600"/>
        <v/>
      </c>
      <c r="B4862" s="42" t="str">
        <f t="shared" si="601"/>
        <v/>
      </c>
      <c r="C4862" s="42" t="str">
        <f>IF(ISBLANK($N4862),"",IF(ISBLANK('datos GENERALES'!B$16),"",'datos GENERALES'!B$16))</f>
        <v/>
      </c>
      <c r="D4862" s="43" t="str">
        <f>IF(ISBLANK($N4862),"","SGBTM/AUTAROC/"&amp;'datos GENERALES'!B$5&amp;"_"&amp;'datos GENERALES'!C$5&amp;"_"&amp;'datos GENERALES'!D$5)</f>
        <v/>
      </c>
      <c r="E4862" s="42" t="str">
        <f>IF(ISBLANK($N4862),"",IF(ISBLANK('datos GENERALES'!$B$6),"",'datos GENERALES'!$B$6))</f>
        <v/>
      </c>
      <c r="F4862" s="42" t="str">
        <f>IF(ISBLANK($N4862),"",IF(ISBLANK('datos GENERALES'!$B$7),"",'datos GENERALES'!$B$7))</f>
        <v/>
      </c>
      <c r="G4862" s="42" t="str">
        <f>IF(ISBLANK($N4862),"",IF(ISBLANK('datos GENERALES'!$B$10),"",'datos GENERALES'!$B$10))</f>
        <v/>
      </c>
      <c r="H4862" s="42" t="str">
        <f>IF(ISBLANK($N4862),"",IF(ISBLANK('datos GENERALES'!$C$10),"",'datos GENERALES'!$C$10))</f>
        <v/>
      </c>
      <c r="I4862" s="42" t="str">
        <f>IF(ISBLANK($N4862),"",IF(ISBLANK('datos GENERALES'!$D$10),"",'datos GENERALES'!$D$10))</f>
        <v/>
      </c>
      <c r="O4862" s="48" t="str">
        <f>IFERROR(VLOOKUP(N4862,ListaEspecies!$B$3:$D$45,2,FALSE),"")</f>
        <v/>
      </c>
      <c r="P4862" s="96" t="str">
        <f>IFERROR(VLOOKUP(N4862,ListaEspecies!$B$3:$D$45,3,FALSE),"")</f>
        <v/>
      </c>
      <c r="R4862" s="42" t="str">
        <f>IF(ISBLANK($J4862),"",IF(ISBLANK('datos GENERALES'!$B$15),"",'datos GENERALES'!$B$15))</f>
        <v/>
      </c>
      <c r="S4862" s="49" t="str">
        <f t="shared" si="602"/>
        <v/>
      </c>
      <c r="T4862" s="49" t="str">
        <f t="shared" si="603"/>
        <v/>
      </c>
      <c r="AA4862" s="50" t="str">
        <f t="shared" si="607"/>
        <v/>
      </c>
      <c r="AE4862" s="50" t="str">
        <f t="shared" si="604"/>
        <v/>
      </c>
      <c r="AI4862" s="19" t="str">
        <f t="shared" si="605"/>
        <v/>
      </c>
      <c r="AJ4862"/>
      <c r="AK4862" s="19" t="str">
        <f t="shared" si="606"/>
        <v/>
      </c>
    </row>
    <row r="4863" spans="1:37" x14ac:dyDescent="0.25">
      <c r="A4863" s="42" t="str">
        <f t="shared" si="600"/>
        <v/>
      </c>
      <c r="B4863" s="42" t="str">
        <f t="shared" si="601"/>
        <v/>
      </c>
      <c r="C4863" s="42" t="str">
        <f>IF(ISBLANK($N4863),"",IF(ISBLANK('datos GENERALES'!B$16),"",'datos GENERALES'!B$16))</f>
        <v/>
      </c>
      <c r="D4863" s="43" t="str">
        <f>IF(ISBLANK($N4863),"","SGBTM/AUTAROC/"&amp;'datos GENERALES'!B$5&amp;"_"&amp;'datos GENERALES'!C$5&amp;"_"&amp;'datos GENERALES'!D$5)</f>
        <v/>
      </c>
      <c r="E4863" s="42" t="str">
        <f>IF(ISBLANK($N4863),"",IF(ISBLANK('datos GENERALES'!$B$6),"",'datos GENERALES'!$B$6))</f>
        <v/>
      </c>
      <c r="F4863" s="42" t="str">
        <f>IF(ISBLANK($N4863),"",IF(ISBLANK('datos GENERALES'!$B$7),"",'datos GENERALES'!$B$7))</f>
        <v/>
      </c>
      <c r="G4863" s="42" t="str">
        <f>IF(ISBLANK($N4863),"",IF(ISBLANK('datos GENERALES'!$B$10),"",'datos GENERALES'!$B$10))</f>
        <v/>
      </c>
      <c r="H4863" s="42" t="str">
        <f>IF(ISBLANK($N4863),"",IF(ISBLANK('datos GENERALES'!$C$10),"",'datos GENERALES'!$C$10))</f>
        <v/>
      </c>
      <c r="I4863" s="42" t="str">
        <f>IF(ISBLANK($N4863),"",IF(ISBLANK('datos GENERALES'!$D$10),"",'datos GENERALES'!$D$10))</f>
        <v/>
      </c>
      <c r="O4863" s="48" t="str">
        <f>IFERROR(VLOOKUP(N4863,ListaEspecies!$B$3:$D$45,2,FALSE),"")</f>
        <v/>
      </c>
      <c r="P4863" s="96" t="str">
        <f>IFERROR(VLOOKUP(N4863,ListaEspecies!$B$3:$D$45,3,FALSE),"")</f>
        <v/>
      </c>
      <c r="R4863" s="42" t="str">
        <f>IF(ISBLANK($J4863),"",IF(ISBLANK('datos GENERALES'!$B$15),"",'datos GENERALES'!$B$15))</f>
        <v/>
      </c>
      <c r="S4863" s="49" t="str">
        <f t="shared" si="602"/>
        <v/>
      </c>
      <c r="T4863" s="49" t="str">
        <f t="shared" si="603"/>
        <v/>
      </c>
      <c r="AA4863" s="50" t="str">
        <f t="shared" si="607"/>
        <v/>
      </c>
      <c r="AE4863" s="50" t="str">
        <f t="shared" si="604"/>
        <v/>
      </c>
      <c r="AI4863" s="19" t="str">
        <f t="shared" si="605"/>
        <v/>
      </c>
      <c r="AJ4863"/>
      <c r="AK4863" s="19" t="str">
        <f t="shared" si="606"/>
        <v/>
      </c>
    </row>
    <row r="4864" spans="1:37" x14ac:dyDescent="0.25">
      <c r="A4864" s="42" t="str">
        <f t="shared" si="600"/>
        <v/>
      </c>
      <c r="B4864" s="42" t="str">
        <f t="shared" si="601"/>
        <v/>
      </c>
      <c r="C4864" s="42" t="str">
        <f>IF(ISBLANK($N4864),"",IF(ISBLANK('datos GENERALES'!B$16),"",'datos GENERALES'!B$16))</f>
        <v/>
      </c>
      <c r="D4864" s="43" t="str">
        <f>IF(ISBLANK($N4864),"","SGBTM/AUTAROC/"&amp;'datos GENERALES'!B$5&amp;"_"&amp;'datos GENERALES'!C$5&amp;"_"&amp;'datos GENERALES'!D$5)</f>
        <v/>
      </c>
      <c r="E4864" s="42" t="str">
        <f>IF(ISBLANK($N4864),"",IF(ISBLANK('datos GENERALES'!$B$6),"",'datos GENERALES'!$B$6))</f>
        <v/>
      </c>
      <c r="F4864" s="42" t="str">
        <f>IF(ISBLANK($N4864),"",IF(ISBLANK('datos GENERALES'!$B$7),"",'datos GENERALES'!$B$7))</f>
        <v/>
      </c>
      <c r="G4864" s="42" t="str">
        <f>IF(ISBLANK($N4864),"",IF(ISBLANK('datos GENERALES'!$B$10),"",'datos GENERALES'!$B$10))</f>
        <v/>
      </c>
      <c r="H4864" s="42" t="str">
        <f>IF(ISBLANK($N4864),"",IF(ISBLANK('datos GENERALES'!$C$10),"",'datos GENERALES'!$C$10))</f>
        <v/>
      </c>
      <c r="I4864" s="42" t="str">
        <f>IF(ISBLANK($N4864),"",IF(ISBLANK('datos GENERALES'!$D$10),"",'datos GENERALES'!$D$10))</f>
        <v/>
      </c>
      <c r="O4864" s="48" t="str">
        <f>IFERROR(VLOOKUP(N4864,ListaEspecies!$B$3:$D$45,2,FALSE),"")</f>
        <v/>
      </c>
      <c r="P4864" s="96" t="str">
        <f>IFERROR(VLOOKUP(N4864,ListaEspecies!$B$3:$D$45,3,FALSE),"")</f>
        <v/>
      </c>
      <c r="R4864" s="42" t="str">
        <f>IF(ISBLANK($J4864),"",IF(ISBLANK('datos GENERALES'!$B$15),"",'datos GENERALES'!$B$15))</f>
        <v/>
      </c>
      <c r="S4864" s="49" t="str">
        <f t="shared" si="602"/>
        <v/>
      </c>
      <c r="T4864" s="49" t="str">
        <f t="shared" si="603"/>
        <v/>
      </c>
      <c r="AA4864" s="50" t="str">
        <f t="shared" si="607"/>
        <v/>
      </c>
      <c r="AE4864" s="50" t="str">
        <f t="shared" si="604"/>
        <v/>
      </c>
      <c r="AI4864" s="19" t="str">
        <f t="shared" si="605"/>
        <v/>
      </c>
      <c r="AJ4864"/>
      <c r="AK4864" s="19" t="str">
        <f t="shared" si="606"/>
        <v/>
      </c>
    </row>
    <row r="4865" spans="1:37" x14ac:dyDescent="0.25">
      <c r="A4865" s="42" t="str">
        <f t="shared" si="600"/>
        <v/>
      </c>
      <c r="B4865" s="42" t="str">
        <f t="shared" si="601"/>
        <v/>
      </c>
      <c r="C4865" s="42" t="str">
        <f>IF(ISBLANK($N4865),"",IF(ISBLANK('datos GENERALES'!B$16),"",'datos GENERALES'!B$16))</f>
        <v/>
      </c>
      <c r="D4865" s="43" t="str">
        <f>IF(ISBLANK($N4865),"","SGBTM/AUTAROC/"&amp;'datos GENERALES'!B$5&amp;"_"&amp;'datos GENERALES'!C$5&amp;"_"&amp;'datos GENERALES'!D$5)</f>
        <v/>
      </c>
      <c r="E4865" s="42" t="str">
        <f>IF(ISBLANK($N4865),"",IF(ISBLANK('datos GENERALES'!$B$6),"",'datos GENERALES'!$B$6))</f>
        <v/>
      </c>
      <c r="F4865" s="42" t="str">
        <f>IF(ISBLANK($N4865),"",IF(ISBLANK('datos GENERALES'!$B$7),"",'datos GENERALES'!$B$7))</f>
        <v/>
      </c>
      <c r="G4865" s="42" t="str">
        <f>IF(ISBLANK($N4865),"",IF(ISBLANK('datos GENERALES'!$B$10),"",'datos GENERALES'!$B$10))</f>
        <v/>
      </c>
      <c r="H4865" s="42" t="str">
        <f>IF(ISBLANK($N4865),"",IF(ISBLANK('datos GENERALES'!$C$10),"",'datos GENERALES'!$C$10))</f>
        <v/>
      </c>
      <c r="I4865" s="42" t="str">
        <f>IF(ISBLANK($N4865),"",IF(ISBLANK('datos GENERALES'!$D$10),"",'datos GENERALES'!$D$10))</f>
        <v/>
      </c>
      <c r="O4865" s="48" t="str">
        <f>IFERROR(VLOOKUP(N4865,ListaEspecies!$B$3:$D$45,2,FALSE),"")</f>
        <v/>
      </c>
      <c r="P4865" s="96" t="str">
        <f>IFERROR(VLOOKUP(N4865,ListaEspecies!$B$3:$D$45,3,FALSE),"")</f>
        <v/>
      </c>
      <c r="R4865" s="42" t="str">
        <f>IF(ISBLANK($J4865),"",IF(ISBLANK('datos GENERALES'!$B$15),"",'datos GENERALES'!$B$15))</f>
        <v/>
      </c>
      <c r="S4865" s="49" t="str">
        <f t="shared" si="602"/>
        <v/>
      </c>
      <c r="T4865" s="49" t="str">
        <f t="shared" si="603"/>
        <v/>
      </c>
      <c r="AA4865" s="50" t="str">
        <f t="shared" si="607"/>
        <v/>
      </c>
      <c r="AE4865" s="50" t="str">
        <f t="shared" si="604"/>
        <v/>
      </c>
      <c r="AI4865" s="19" t="str">
        <f t="shared" si="605"/>
        <v/>
      </c>
      <c r="AJ4865"/>
      <c r="AK4865" s="19" t="str">
        <f t="shared" si="606"/>
        <v/>
      </c>
    </row>
    <row r="4866" spans="1:37" x14ac:dyDescent="0.25">
      <c r="A4866" s="42" t="str">
        <f t="shared" ref="A4866:A4929" si="608">IF(ISBLANK($N4866),"","AROC")</f>
        <v/>
      </c>
      <c r="B4866" s="42" t="str">
        <f t="shared" ref="B4866:B4929" si="609">IF(ISBLANK($N4866),"","avistamiento AROC")</f>
        <v/>
      </c>
      <c r="C4866" s="42" t="str">
        <f>IF(ISBLANK($N4866),"",IF(ISBLANK('datos GENERALES'!B$16),"",'datos GENERALES'!B$16))</f>
        <v/>
      </c>
      <c r="D4866" s="43" t="str">
        <f>IF(ISBLANK($N4866),"","SGBTM/AUTAROC/"&amp;'datos GENERALES'!B$5&amp;"_"&amp;'datos GENERALES'!C$5&amp;"_"&amp;'datos GENERALES'!D$5)</f>
        <v/>
      </c>
      <c r="E4866" s="42" t="str">
        <f>IF(ISBLANK($N4866),"",IF(ISBLANK('datos GENERALES'!$B$6),"",'datos GENERALES'!$B$6))</f>
        <v/>
      </c>
      <c r="F4866" s="42" t="str">
        <f>IF(ISBLANK($N4866),"",IF(ISBLANK('datos GENERALES'!$B$7),"",'datos GENERALES'!$B$7))</f>
        <v/>
      </c>
      <c r="G4866" s="42" t="str">
        <f>IF(ISBLANK($N4866),"",IF(ISBLANK('datos GENERALES'!$B$10),"",'datos GENERALES'!$B$10))</f>
        <v/>
      </c>
      <c r="H4866" s="42" t="str">
        <f>IF(ISBLANK($N4866),"",IF(ISBLANK('datos GENERALES'!$C$10),"",'datos GENERALES'!$C$10))</f>
        <v/>
      </c>
      <c r="I4866" s="42" t="str">
        <f>IF(ISBLANK($N4866),"",IF(ISBLANK('datos GENERALES'!$D$10),"",'datos GENERALES'!$D$10))</f>
        <v/>
      </c>
      <c r="O4866" s="48" t="str">
        <f>IFERROR(VLOOKUP(N4866,ListaEspecies!$B$3:$D$45,2,FALSE),"")</f>
        <v/>
      </c>
      <c r="P4866" s="96" t="str">
        <f>IFERROR(VLOOKUP(N4866,ListaEspecies!$B$3:$D$45,3,FALSE),"")</f>
        <v/>
      </c>
      <c r="R4866" s="42" t="str">
        <f>IF(ISBLANK($J4866),"",IF(ISBLANK('datos GENERALES'!$B$15),"",'datos GENERALES'!$B$15))</f>
        <v/>
      </c>
      <c r="S4866" s="49" t="str">
        <f t="shared" si="602"/>
        <v/>
      </c>
      <c r="T4866" s="49" t="str">
        <f t="shared" si="603"/>
        <v/>
      </c>
      <c r="AA4866" s="50" t="str">
        <f t="shared" si="607"/>
        <v/>
      </c>
      <c r="AE4866" s="50" t="str">
        <f t="shared" si="604"/>
        <v/>
      </c>
      <c r="AI4866" s="19" t="str">
        <f t="shared" si="605"/>
        <v/>
      </c>
      <c r="AJ4866"/>
      <c r="AK4866" s="19" t="str">
        <f t="shared" si="606"/>
        <v/>
      </c>
    </row>
    <row r="4867" spans="1:37" x14ac:dyDescent="0.25">
      <c r="A4867" s="42" t="str">
        <f t="shared" si="608"/>
        <v/>
      </c>
      <c r="B4867" s="42" t="str">
        <f t="shared" si="609"/>
        <v/>
      </c>
      <c r="C4867" s="42" t="str">
        <f>IF(ISBLANK($N4867),"",IF(ISBLANK('datos GENERALES'!B$16),"",'datos GENERALES'!B$16))</f>
        <v/>
      </c>
      <c r="D4867" s="43" t="str">
        <f>IF(ISBLANK($N4867),"","SGBTM/AUTAROC/"&amp;'datos GENERALES'!B$5&amp;"_"&amp;'datos GENERALES'!C$5&amp;"_"&amp;'datos GENERALES'!D$5)</f>
        <v/>
      </c>
      <c r="E4867" s="42" t="str">
        <f>IF(ISBLANK($N4867),"",IF(ISBLANK('datos GENERALES'!$B$6),"",'datos GENERALES'!$B$6))</f>
        <v/>
      </c>
      <c r="F4867" s="42" t="str">
        <f>IF(ISBLANK($N4867),"",IF(ISBLANK('datos GENERALES'!$B$7),"",'datos GENERALES'!$B$7))</f>
        <v/>
      </c>
      <c r="G4867" s="42" t="str">
        <f>IF(ISBLANK($N4867),"",IF(ISBLANK('datos GENERALES'!$B$10),"",'datos GENERALES'!$B$10))</f>
        <v/>
      </c>
      <c r="H4867" s="42" t="str">
        <f>IF(ISBLANK($N4867),"",IF(ISBLANK('datos GENERALES'!$C$10),"",'datos GENERALES'!$C$10))</f>
        <v/>
      </c>
      <c r="I4867" s="42" t="str">
        <f>IF(ISBLANK($N4867),"",IF(ISBLANK('datos GENERALES'!$D$10),"",'datos GENERALES'!$D$10))</f>
        <v/>
      </c>
      <c r="O4867" s="48" t="str">
        <f>IFERROR(VLOOKUP(N4867,ListaEspecies!$B$3:$D$45,2,FALSE),"")</f>
        <v/>
      </c>
      <c r="P4867" s="96" t="str">
        <f>IFERROR(VLOOKUP(N4867,ListaEspecies!$B$3:$D$45,3,FALSE),"")</f>
        <v/>
      </c>
      <c r="R4867" s="42" t="str">
        <f>IF(ISBLANK($J4867),"",IF(ISBLANK('datos GENERALES'!$B$15),"",'datos GENERALES'!$B$15))</f>
        <v/>
      </c>
      <c r="S4867" s="49" t="str">
        <f t="shared" ref="S4867:S4930" si="610">IF(U4867="",AA4867,U4867)</f>
        <v/>
      </c>
      <c r="T4867" s="49" t="str">
        <f t="shared" ref="T4867:T4930" si="611">IF(V4867="",AE4867,V4867)</f>
        <v/>
      </c>
      <c r="AA4867" s="50" t="str">
        <f t="shared" si="607"/>
        <v/>
      </c>
      <c r="AE4867" s="50" t="str">
        <f t="shared" ref="AE4867:AE4930" si="612">IF((AB4867+(AC4867/60)+(AD4867/3600))=0,"",(AB4867+(AC4867/60)+(AD4867/3600)))</f>
        <v/>
      </c>
      <c r="AI4867" s="19" t="str">
        <f t="shared" ref="AI4867:AI4930" si="613">IF(ISBLANK(AH4867),"",IF(AH4867="SI","",IF(AH4867="NO",0,"NA")))</f>
        <v/>
      </c>
      <c r="AJ4867"/>
      <c r="AK4867" s="19" t="str">
        <f t="shared" ref="AK4867:AK4930" si="614">IF(ISBLANK(AJ4867),"",IF(AJ4867="SI","",IF(AJ4867="NO",0,"NA")))</f>
        <v/>
      </c>
    </row>
    <row r="4868" spans="1:37" x14ac:dyDescent="0.25">
      <c r="A4868" s="42" t="str">
        <f t="shared" si="608"/>
        <v/>
      </c>
      <c r="B4868" s="42" t="str">
        <f t="shared" si="609"/>
        <v/>
      </c>
      <c r="C4868" s="42" t="str">
        <f>IF(ISBLANK($N4868),"",IF(ISBLANK('datos GENERALES'!B$16),"",'datos GENERALES'!B$16))</f>
        <v/>
      </c>
      <c r="D4868" s="43" t="str">
        <f>IF(ISBLANK($N4868),"","SGBTM/AUTAROC/"&amp;'datos GENERALES'!B$5&amp;"_"&amp;'datos GENERALES'!C$5&amp;"_"&amp;'datos GENERALES'!D$5)</f>
        <v/>
      </c>
      <c r="E4868" s="42" t="str">
        <f>IF(ISBLANK($N4868),"",IF(ISBLANK('datos GENERALES'!$B$6),"",'datos GENERALES'!$B$6))</f>
        <v/>
      </c>
      <c r="F4868" s="42" t="str">
        <f>IF(ISBLANK($N4868),"",IF(ISBLANK('datos GENERALES'!$B$7),"",'datos GENERALES'!$B$7))</f>
        <v/>
      </c>
      <c r="G4868" s="42" t="str">
        <f>IF(ISBLANK($N4868),"",IF(ISBLANK('datos GENERALES'!$B$10),"",'datos GENERALES'!$B$10))</f>
        <v/>
      </c>
      <c r="H4868" s="42" t="str">
        <f>IF(ISBLANK($N4868),"",IF(ISBLANK('datos GENERALES'!$C$10),"",'datos GENERALES'!$C$10))</f>
        <v/>
      </c>
      <c r="I4868" s="42" t="str">
        <f>IF(ISBLANK($N4868),"",IF(ISBLANK('datos GENERALES'!$D$10),"",'datos GENERALES'!$D$10))</f>
        <v/>
      </c>
      <c r="O4868" s="48" t="str">
        <f>IFERROR(VLOOKUP(N4868,ListaEspecies!$B$3:$D$45,2,FALSE),"")</f>
        <v/>
      </c>
      <c r="P4868" s="96" t="str">
        <f>IFERROR(VLOOKUP(N4868,ListaEspecies!$B$3:$D$45,3,FALSE),"")</f>
        <v/>
      </c>
      <c r="R4868" s="42" t="str">
        <f>IF(ISBLANK($J4868),"",IF(ISBLANK('datos GENERALES'!$B$15),"",'datos GENERALES'!$B$15))</f>
        <v/>
      </c>
      <c r="S4868" s="49" t="str">
        <f t="shared" si="610"/>
        <v/>
      </c>
      <c r="T4868" s="49" t="str">
        <f t="shared" si="611"/>
        <v/>
      </c>
      <c r="AA4868" s="50" t="str">
        <f t="shared" ref="AA4868:AA4931" si="615">IF((X4868+(Y4868/60)+(Z4868/3600))*IF(W4868="o",-1,1)=0,"",(X4868+(Y4868/60)+(Z4868/3600))*IF(W4868="o",-1,1))</f>
        <v/>
      </c>
      <c r="AE4868" s="50" t="str">
        <f t="shared" si="612"/>
        <v/>
      </c>
      <c r="AI4868" s="19" t="str">
        <f t="shared" si="613"/>
        <v/>
      </c>
      <c r="AJ4868"/>
      <c r="AK4868" s="19" t="str">
        <f t="shared" si="614"/>
        <v/>
      </c>
    </row>
    <row r="4869" spans="1:37" x14ac:dyDescent="0.25">
      <c r="A4869" s="42" t="str">
        <f t="shared" si="608"/>
        <v/>
      </c>
      <c r="B4869" s="42" t="str">
        <f t="shared" si="609"/>
        <v/>
      </c>
      <c r="C4869" s="42" t="str">
        <f>IF(ISBLANK($N4869),"",IF(ISBLANK('datos GENERALES'!B$16),"",'datos GENERALES'!B$16))</f>
        <v/>
      </c>
      <c r="D4869" s="43" t="str">
        <f>IF(ISBLANK($N4869),"","SGBTM/AUTAROC/"&amp;'datos GENERALES'!B$5&amp;"_"&amp;'datos GENERALES'!C$5&amp;"_"&amp;'datos GENERALES'!D$5)</f>
        <v/>
      </c>
      <c r="E4869" s="42" t="str">
        <f>IF(ISBLANK($N4869),"",IF(ISBLANK('datos GENERALES'!$B$6),"",'datos GENERALES'!$B$6))</f>
        <v/>
      </c>
      <c r="F4869" s="42" t="str">
        <f>IF(ISBLANK($N4869),"",IF(ISBLANK('datos GENERALES'!$B$7),"",'datos GENERALES'!$B$7))</f>
        <v/>
      </c>
      <c r="G4869" s="42" t="str">
        <f>IF(ISBLANK($N4869),"",IF(ISBLANK('datos GENERALES'!$B$10),"",'datos GENERALES'!$B$10))</f>
        <v/>
      </c>
      <c r="H4869" s="42" t="str">
        <f>IF(ISBLANK($N4869),"",IF(ISBLANK('datos GENERALES'!$C$10),"",'datos GENERALES'!$C$10))</f>
        <v/>
      </c>
      <c r="I4869" s="42" t="str">
        <f>IF(ISBLANK($N4869),"",IF(ISBLANK('datos GENERALES'!$D$10),"",'datos GENERALES'!$D$10))</f>
        <v/>
      </c>
      <c r="O4869" s="48" t="str">
        <f>IFERROR(VLOOKUP(N4869,ListaEspecies!$B$3:$D$45,2,FALSE),"")</f>
        <v/>
      </c>
      <c r="P4869" s="96" t="str">
        <f>IFERROR(VLOOKUP(N4869,ListaEspecies!$B$3:$D$45,3,FALSE),"")</f>
        <v/>
      </c>
      <c r="R4869" s="42" t="str">
        <f>IF(ISBLANK($J4869),"",IF(ISBLANK('datos GENERALES'!$B$15),"",'datos GENERALES'!$B$15))</f>
        <v/>
      </c>
      <c r="S4869" s="49" t="str">
        <f t="shared" si="610"/>
        <v/>
      </c>
      <c r="T4869" s="49" t="str">
        <f t="shared" si="611"/>
        <v/>
      </c>
      <c r="AA4869" s="50" t="str">
        <f t="shared" si="615"/>
        <v/>
      </c>
      <c r="AE4869" s="50" t="str">
        <f t="shared" si="612"/>
        <v/>
      </c>
      <c r="AI4869" s="19" t="str">
        <f t="shared" si="613"/>
        <v/>
      </c>
      <c r="AJ4869"/>
      <c r="AK4869" s="19" t="str">
        <f t="shared" si="614"/>
        <v/>
      </c>
    </row>
    <row r="4870" spans="1:37" x14ac:dyDescent="0.25">
      <c r="A4870" s="42" t="str">
        <f t="shared" si="608"/>
        <v/>
      </c>
      <c r="B4870" s="42" t="str">
        <f t="shared" si="609"/>
        <v/>
      </c>
      <c r="C4870" s="42" t="str">
        <f>IF(ISBLANK($N4870),"",IF(ISBLANK('datos GENERALES'!B$16),"",'datos GENERALES'!B$16))</f>
        <v/>
      </c>
      <c r="D4870" s="43" t="str">
        <f>IF(ISBLANK($N4870),"","SGBTM/AUTAROC/"&amp;'datos GENERALES'!B$5&amp;"_"&amp;'datos GENERALES'!C$5&amp;"_"&amp;'datos GENERALES'!D$5)</f>
        <v/>
      </c>
      <c r="E4870" s="42" t="str">
        <f>IF(ISBLANK($N4870),"",IF(ISBLANK('datos GENERALES'!$B$6),"",'datos GENERALES'!$B$6))</f>
        <v/>
      </c>
      <c r="F4870" s="42" t="str">
        <f>IF(ISBLANK($N4870),"",IF(ISBLANK('datos GENERALES'!$B$7),"",'datos GENERALES'!$B$7))</f>
        <v/>
      </c>
      <c r="G4870" s="42" t="str">
        <f>IF(ISBLANK($N4870),"",IF(ISBLANK('datos GENERALES'!$B$10),"",'datos GENERALES'!$B$10))</f>
        <v/>
      </c>
      <c r="H4870" s="42" t="str">
        <f>IF(ISBLANK($N4870),"",IF(ISBLANK('datos GENERALES'!$C$10),"",'datos GENERALES'!$C$10))</f>
        <v/>
      </c>
      <c r="I4870" s="42" t="str">
        <f>IF(ISBLANK($N4870),"",IF(ISBLANK('datos GENERALES'!$D$10),"",'datos GENERALES'!$D$10))</f>
        <v/>
      </c>
      <c r="O4870" s="48" t="str">
        <f>IFERROR(VLOOKUP(N4870,ListaEspecies!$B$3:$D$45,2,FALSE),"")</f>
        <v/>
      </c>
      <c r="P4870" s="96" t="str">
        <f>IFERROR(VLOOKUP(N4870,ListaEspecies!$B$3:$D$45,3,FALSE),"")</f>
        <v/>
      </c>
      <c r="R4870" s="42" t="str">
        <f>IF(ISBLANK($J4870),"",IF(ISBLANK('datos GENERALES'!$B$15),"",'datos GENERALES'!$B$15))</f>
        <v/>
      </c>
      <c r="S4870" s="49" t="str">
        <f t="shared" si="610"/>
        <v/>
      </c>
      <c r="T4870" s="49" t="str">
        <f t="shared" si="611"/>
        <v/>
      </c>
      <c r="AA4870" s="50" t="str">
        <f t="shared" si="615"/>
        <v/>
      </c>
      <c r="AE4870" s="50" t="str">
        <f t="shared" si="612"/>
        <v/>
      </c>
      <c r="AI4870" s="19" t="str">
        <f t="shared" si="613"/>
        <v/>
      </c>
      <c r="AJ4870"/>
      <c r="AK4870" s="19" t="str">
        <f t="shared" si="614"/>
        <v/>
      </c>
    </row>
    <row r="4871" spans="1:37" x14ac:dyDescent="0.25">
      <c r="A4871" s="42" t="str">
        <f t="shared" si="608"/>
        <v/>
      </c>
      <c r="B4871" s="42" t="str">
        <f t="shared" si="609"/>
        <v/>
      </c>
      <c r="C4871" s="42" t="str">
        <f>IF(ISBLANK($N4871),"",IF(ISBLANK('datos GENERALES'!B$16),"",'datos GENERALES'!B$16))</f>
        <v/>
      </c>
      <c r="D4871" s="43" t="str">
        <f>IF(ISBLANK($N4871),"","SGBTM/AUTAROC/"&amp;'datos GENERALES'!B$5&amp;"_"&amp;'datos GENERALES'!C$5&amp;"_"&amp;'datos GENERALES'!D$5)</f>
        <v/>
      </c>
      <c r="E4871" s="42" t="str">
        <f>IF(ISBLANK($N4871),"",IF(ISBLANK('datos GENERALES'!$B$6),"",'datos GENERALES'!$B$6))</f>
        <v/>
      </c>
      <c r="F4871" s="42" t="str">
        <f>IF(ISBLANK($N4871),"",IF(ISBLANK('datos GENERALES'!$B$7),"",'datos GENERALES'!$B$7))</f>
        <v/>
      </c>
      <c r="G4871" s="42" t="str">
        <f>IF(ISBLANK($N4871),"",IF(ISBLANK('datos GENERALES'!$B$10),"",'datos GENERALES'!$B$10))</f>
        <v/>
      </c>
      <c r="H4871" s="42" t="str">
        <f>IF(ISBLANK($N4871),"",IF(ISBLANK('datos GENERALES'!$C$10),"",'datos GENERALES'!$C$10))</f>
        <v/>
      </c>
      <c r="I4871" s="42" t="str">
        <f>IF(ISBLANK($N4871),"",IF(ISBLANK('datos GENERALES'!$D$10),"",'datos GENERALES'!$D$10))</f>
        <v/>
      </c>
      <c r="O4871" s="48" t="str">
        <f>IFERROR(VLOOKUP(N4871,ListaEspecies!$B$3:$D$45,2,FALSE),"")</f>
        <v/>
      </c>
      <c r="P4871" s="96" t="str">
        <f>IFERROR(VLOOKUP(N4871,ListaEspecies!$B$3:$D$45,3,FALSE),"")</f>
        <v/>
      </c>
      <c r="R4871" s="42" t="str">
        <f>IF(ISBLANK($J4871),"",IF(ISBLANK('datos GENERALES'!$B$15),"",'datos GENERALES'!$B$15))</f>
        <v/>
      </c>
      <c r="S4871" s="49" t="str">
        <f t="shared" si="610"/>
        <v/>
      </c>
      <c r="T4871" s="49" t="str">
        <f t="shared" si="611"/>
        <v/>
      </c>
      <c r="AA4871" s="50" t="str">
        <f t="shared" si="615"/>
        <v/>
      </c>
      <c r="AE4871" s="50" t="str">
        <f t="shared" si="612"/>
        <v/>
      </c>
      <c r="AI4871" s="19" t="str">
        <f t="shared" si="613"/>
        <v/>
      </c>
      <c r="AJ4871"/>
      <c r="AK4871" s="19" t="str">
        <f t="shared" si="614"/>
        <v/>
      </c>
    </row>
    <row r="4872" spans="1:37" x14ac:dyDescent="0.25">
      <c r="A4872" s="42" t="str">
        <f t="shared" si="608"/>
        <v/>
      </c>
      <c r="B4872" s="42" t="str">
        <f t="shared" si="609"/>
        <v/>
      </c>
      <c r="C4872" s="42" t="str">
        <f>IF(ISBLANK($N4872),"",IF(ISBLANK('datos GENERALES'!B$16),"",'datos GENERALES'!B$16))</f>
        <v/>
      </c>
      <c r="D4872" s="43" t="str">
        <f>IF(ISBLANK($N4872),"","SGBTM/AUTAROC/"&amp;'datos GENERALES'!B$5&amp;"_"&amp;'datos GENERALES'!C$5&amp;"_"&amp;'datos GENERALES'!D$5)</f>
        <v/>
      </c>
      <c r="E4872" s="42" t="str">
        <f>IF(ISBLANK($N4872),"",IF(ISBLANK('datos GENERALES'!$B$6),"",'datos GENERALES'!$B$6))</f>
        <v/>
      </c>
      <c r="F4872" s="42" t="str">
        <f>IF(ISBLANK($N4872),"",IF(ISBLANK('datos GENERALES'!$B$7),"",'datos GENERALES'!$B$7))</f>
        <v/>
      </c>
      <c r="G4872" s="42" t="str">
        <f>IF(ISBLANK($N4872),"",IF(ISBLANK('datos GENERALES'!$B$10),"",'datos GENERALES'!$B$10))</f>
        <v/>
      </c>
      <c r="H4872" s="42" t="str">
        <f>IF(ISBLANK($N4872),"",IF(ISBLANK('datos GENERALES'!$C$10),"",'datos GENERALES'!$C$10))</f>
        <v/>
      </c>
      <c r="I4872" s="42" t="str">
        <f>IF(ISBLANK($N4872),"",IF(ISBLANK('datos GENERALES'!$D$10),"",'datos GENERALES'!$D$10))</f>
        <v/>
      </c>
      <c r="O4872" s="48" t="str">
        <f>IFERROR(VLOOKUP(N4872,ListaEspecies!$B$3:$D$45,2,FALSE),"")</f>
        <v/>
      </c>
      <c r="P4872" s="96" t="str">
        <f>IFERROR(VLOOKUP(N4872,ListaEspecies!$B$3:$D$45,3,FALSE),"")</f>
        <v/>
      </c>
      <c r="R4872" s="42" t="str">
        <f>IF(ISBLANK($J4872),"",IF(ISBLANK('datos GENERALES'!$B$15),"",'datos GENERALES'!$B$15))</f>
        <v/>
      </c>
      <c r="S4872" s="49" t="str">
        <f t="shared" si="610"/>
        <v/>
      </c>
      <c r="T4872" s="49" t="str">
        <f t="shared" si="611"/>
        <v/>
      </c>
      <c r="AA4872" s="50" t="str">
        <f t="shared" si="615"/>
        <v/>
      </c>
      <c r="AE4872" s="50" t="str">
        <f t="shared" si="612"/>
        <v/>
      </c>
      <c r="AI4872" s="19" t="str">
        <f t="shared" si="613"/>
        <v/>
      </c>
      <c r="AJ4872"/>
      <c r="AK4872" s="19" t="str">
        <f t="shared" si="614"/>
        <v/>
      </c>
    </row>
    <row r="4873" spans="1:37" x14ac:dyDescent="0.25">
      <c r="A4873" s="42" t="str">
        <f t="shared" si="608"/>
        <v/>
      </c>
      <c r="B4873" s="42" t="str">
        <f t="shared" si="609"/>
        <v/>
      </c>
      <c r="C4873" s="42" t="str">
        <f>IF(ISBLANK($N4873),"",IF(ISBLANK('datos GENERALES'!B$16),"",'datos GENERALES'!B$16))</f>
        <v/>
      </c>
      <c r="D4873" s="43" t="str">
        <f>IF(ISBLANK($N4873),"","SGBTM/AUTAROC/"&amp;'datos GENERALES'!B$5&amp;"_"&amp;'datos GENERALES'!C$5&amp;"_"&amp;'datos GENERALES'!D$5)</f>
        <v/>
      </c>
      <c r="E4873" s="42" t="str">
        <f>IF(ISBLANK($N4873),"",IF(ISBLANK('datos GENERALES'!$B$6),"",'datos GENERALES'!$B$6))</f>
        <v/>
      </c>
      <c r="F4873" s="42" t="str">
        <f>IF(ISBLANK($N4873),"",IF(ISBLANK('datos GENERALES'!$B$7),"",'datos GENERALES'!$B$7))</f>
        <v/>
      </c>
      <c r="G4873" s="42" t="str">
        <f>IF(ISBLANK($N4873),"",IF(ISBLANK('datos GENERALES'!$B$10),"",'datos GENERALES'!$B$10))</f>
        <v/>
      </c>
      <c r="H4873" s="42" t="str">
        <f>IF(ISBLANK($N4873),"",IF(ISBLANK('datos GENERALES'!$C$10),"",'datos GENERALES'!$C$10))</f>
        <v/>
      </c>
      <c r="I4873" s="42" t="str">
        <f>IF(ISBLANK($N4873),"",IF(ISBLANK('datos GENERALES'!$D$10),"",'datos GENERALES'!$D$10))</f>
        <v/>
      </c>
      <c r="O4873" s="48" t="str">
        <f>IFERROR(VLOOKUP(N4873,ListaEspecies!$B$3:$D$45,2,FALSE),"")</f>
        <v/>
      </c>
      <c r="P4873" s="96" t="str">
        <f>IFERROR(VLOOKUP(N4873,ListaEspecies!$B$3:$D$45,3,FALSE),"")</f>
        <v/>
      </c>
      <c r="R4873" s="42" t="str">
        <f>IF(ISBLANK($J4873),"",IF(ISBLANK('datos GENERALES'!$B$15),"",'datos GENERALES'!$B$15))</f>
        <v/>
      </c>
      <c r="S4873" s="49" t="str">
        <f t="shared" si="610"/>
        <v/>
      </c>
      <c r="T4873" s="49" t="str">
        <f t="shared" si="611"/>
        <v/>
      </c>
      <c r="AA4873" s="50" t="str">
        <f t="shared" si="615"/>
        <v/>
      </c>
      <c r="AE4873" s="50" t="str">
        <f t="shared" si="612"/>
        <v/>
      </c>
      <c r="AI4873" s="19" t="str">
        <f t="shared" si="613"/>
        <v/>
      </c>
      <c r="AJ4873"/>
      <c r="AK4873" s="19" t="str">
        <f t="shared" si="614"/>
        <v/>
      </c>
    </row>
    <row r="4874" spans="1:37" x14ac:dyDescent="0.25">
      <c r="A4874" s="42" t="str">
        <f t="shared" si="608"/>
        <v/>
      </c>
      <c r="B4874" s="42" t="str">
        <f t="shared" si="609"/>
        <v/>
      </c>
      <c r="C4874" s="42" t="str">
        <f>IF(ISBLANK($N4874),"",IF(ISBLANK('datos GENERALES'!B$16),"",'datos GENERALES'!B$16))</f>
        <v/>
      </c>
      <c r="D4874" s="43" t="str">
        <f>IF(ISBLANK($N4874),"","SGBTM/AUTAROC/"&amp;'datos GENERALES'!B$5&amp;"_"&amp;'datos GENERALES'!C$5&amp;"_"&amp;'datos GENERALES'!D$5)</f>
        <v/>
      </c>
      <c r="E4874" s="42" t="str">
        <f>IF(ISBLANK($N4874),"",IF(ISBLANK('datos GENERALES'!$B$6),"",'datos GENERALES'!$B$6))</f>
        <v/>
      </c>
      <c r="F4874" s="42" t="str">
        <f>IF(ISBLANK($N4874),"",IF(ISBLANK('datos GENERALES'!$B$7),"",'datos GENERALES'!$B$7))</f>
        <v/>
      </c>
      <c r="G4874" s="42" t="str">
        <f>IF(ISBLANK($N4874),"",IF(ISBLANK('datos GENERALES'!$B$10),"",'datos GENERALES'!$B$10))</f>
        <v/>
      </c>
      <c r="H4874" s="42" t="str">
        <f>IF(ISBLANK($N4874),"",IF(ISBLANK('datos GENERALES'!$C$10),"",'datos GENERALES'!$C$10))</f>
        <v/>
      </c>
      <c r="I4874" s="42" t="str">
        <f>IF(ISBLANK($N4874),"",IF(ISBLANK('datos GENERALES'!$D$10),"",'datos GENERALES'!$D$10))</f>
        <v/>
      </c>
      <c r="O4874" s="48" t="str">
        <f>IFERROR(VLOOKUP(N4874,ListaEspecies!$B$3:$D$45,2,FALSE),"")</f>
        <v/>
      </c>
      <c r="P4874" s="96" t="str">
        <f>IFERROR(VLOOKUP(N4874,ListaEspecies!$B$3:$D$45,3,FALSE),"")</f>
        <v/>
      </c>
      <c r="R4874" s="42" t="str">
        <f>IF(ISBLANK($J4874),"",IF(ISBLANK('datos GENERALES'!$B$15),"",'datos GENERALES'!$B$15))</f>
        <v/>
      </c>
      <c r="S4874" s="49" t="str">
        <f t="shared" si="610"/>
        <v/>
      </c>
      <c r="T4874" s="49" t="str">
        <f t="shared" si="611"/>
        <v/>
      </c>
      <c r="AA4874" s="50" t="str">
        <f t="shared" si="615"/>
        <v/>
      </c>
      <c r="AE4874" s="50" t="str">
        <f t="shared" si="612"/>
        <v/>
      </c>
      <c r="AI4874" s="19" t="str">
        <f t="shared" si="613"/>
        <v/>
      </c>
      <c r="AJ4874"/>
      <c r="AK4874" s="19" t="str">
        <f t="shared" si="614"/>
        <v/>
      </c>
    </row>
    <row r="4875" spans="1:37" x14ac:dyDescent="0.25">
      <c r="A4875" s="42" t="str">
        <f t="shared" si="608"/>
        <v/>
      </c>
      <c r="B4875" s="42" t="str">
        <f t="shared" si="609"/>
        <v/>
      </c>
      <c r="C4875" s="42" t="str">
        <f>IF(ISBLANK($N4875),"",IF(ISBLANK('datos GENERALES'!B$16),"",'datos GENERALES'!B$16))</f>
        <v/>
      </c>
      <c r="D4875" s="43" t="str">
        <f>IF(ISBLANK($N4875),"","SGBTM/AUTAROC/"&amp;'datos GENERALES'!B$5&amp;"_"&amp;'datos GENERALES'!C$5&amp;"_"&amp;'datos GENERALES'!D$5)</f>
        <v/>
      </c>
      <c r="E4875" s="42" t="str">
        <f>IF(ISBLANK($N4875),"",IF(ISBLANK('datos GENERALES'!$B$6),"",'datos GENERALES'!$B$6))</f>
        <v/>
      </c>
      <c r="F4875" s="42" t="str">
        <f>IF(ISBLANK($N4875),"",IF(ISBLANK('datos GENERALES'!$B$7),"",'datos GENERALES'!$B$7))</f>
        <v/>
      </c>
      <c r="G4875" s="42" t="str">
        <f>IF(ISBLANK($N4875),"",IF(ISBLANK('datos GENERALES'!$B$10),"",'datos GENERALES'!$B$10))</f>
        <v/>
      </c>
      <c r="H4875" s="42" t="str">
        <f>IF(ISBLANK($N4875),"",IF(ISBLANK('datos GENERALES'!$C$10),"",'datos GENERALES'!$C$10))</f>
        <v/>
      </c>
      <c r="I4875" s="42" t="str">
        <f>IF(ISBLANK($N4875),"",IF(ISBLANK('datos GENERALES'!$D$10),"",'datos GENERALES'!$D$10))</f>
        <v/>
      </c>
      <c r="O4875" s="48" t="str">
        <f>IFERROR(VLOOKUP(N4875,ListaEspecies!$B$3:$D$45,2,FALSE),"")</f>
        <v/>
      </c>
      <c r="P4875" s="96" t="str">
        <f>IFERROR(VLOOKUP(N4875,ListaEspecies!$B$3:$D$45,3,FALSE),"")</f>
        <v/>
      </c>
      <c r="R4875" s="42" t="str">
        <f>IF(ISBLANK($J4875),"",IF(ISBLANK('datos GENERALES'!$B$15),"",'datos GENERALES'!$B$15))</f>
        <v/>
      </c>
      <c r="S4875" s="49" t="str">
        <f t="shared" si="610"/>
        <v/>
      </c>
      <c r="T4875" s="49" t="str">
        <f t="shared" si="611"/>
        <v/>
      </c>
      <c r="AA4875" s="50" t="str">
        <f t="shared" si="615"/>
        <v/>
      </c>
      <c r="AE4875" s="50" t="str">
        <f t="shared" si="612"/>
        <v/>
      </c>
      <c r="AI4875" s="19" t="str">
        <f t="shared" si="613"/>
        <v/>
      </c>
      <c r="AJ4875"/>
      <c r="AK4875" s="19" t="str">
        <f t="shared" si="614"/>
        <v/>
      </c>
    </row>
    <row r="4876" spans="1:37" x14ac:dyDescent="0.25">
      <c r="A4876" s="42" t="str">
        <f t="shared" si="608"/>
        <v/>
      </c>
      <c r="B4876" s="42" t="str">
        <f t="shared" si="609"/>
        <v/>
      </c>
      <c r="C4876" s="42" t="str">
        <f>IF(ISBLANK($N4876),"",IF(ISBLANK('datos GENERALES'!B$16),"",'datos GENERALES'!B$16))</f>
        <v/>
      </c>
      <c r="D4876" s="43" t="str">
        <f>IF(ISBLANK($N4876),"","SGBTM/AUTAROC/"&amp;'datos GENERALES'!B$5&amp;"_"&amp;'datos GENERALES'!C$5&amp;"_"&amp;'datos GENERALES'!D$5)</f>
        <v/>
      </c>
      <c r="E4876" s="42" t="str">
        <f>IF(ISBLANK($N4876),"",IF(ISBLANK('datos GENERALES'!$B$6),"",'datos GENERALES'!$B$6))</f>
        <v/>
      </c>
      <c r="F4876" s="42" t="str">
        <f>IF(ISBLANK($N4876),"",IF(ISBLANK('datos GENERALES'!$B$7),"",'datos GENERALES'!$B$7))</f>
        <v/>
      </c>
      <c r="G4876" s="42" t="str">
        <f>IF(ISBLANK($N4876),"",IF(ISBLANK('datos GENERALES'!$B$10),"",'datos GENERALES'!$B$10))</f>
        <v/>
      </c>
      <c r="H4876" s="42" t="str">
        <f>IF(ISBLANK($N4876),"",IF(ISBLANK('datos GENERALES'!$C$10),"",'datos GENERALES'!$C$10))</f>
        <v/>
      </c>
      <c r="I4876" s="42" t="str">
        <f>IF(ISBLANK($N4876),"",IF(ISBLANK('datos GENERALES'!$D$10),"",'datos GENERALES'!$D$10))</f>
        <v/>
      </c>
      <c r="O4876" s="48" t="str">
        <f>IFERROR(VLOOKUP(N4876,ListaEspecies!$B$3:$D$45,2,FALSE),"")</f>
        <v/>
      </c>
      <c r="P4876" s="96" t="str">
        <f>IFERROR(VLOOKUP(N4876,ListaEspecies!$B$3:$D$45,3,FALSE),"")</f>
        <v/>
      </c>
      <c r="R4876" s="42" t="str">
        <f>IF(ISBLANK($J4876),"",IF(ISBLANK('datos GENERALES'!$B$15),"",'datos GENERALES'!$B$15))</f>
        <v/>
      </c>
      <c r="S4876" s="49" t="str">
        <f t="shared" si="610"/>
        <v/>
      </c>
      <c r="T4876" s="49" t="str">
        <f t="shared" si="611"/>
        <v/>
      </c>
      <c r="AA4876" s="50" t="str">
        <f t="shared" si="615"/>
        <v/>
      </c>
      <c r="AE4876" s="50" t="str">
        <f t="shared" si="612"/>
        <v/>
      </c>
      <c r="AI4876" s="19" t="str">
        <f t="shared" si="613"/>
        <v/>
      </c>
      <c r="AJ4876"/>
      <c r="AK4876" s="19" t="str">
        <f t="shared" si="614"/>
        <v/>
      </c>
    </row>
    <row r="4877" spans="1:37" x14ac:dyDescent="0.25">
      <c r="A4877" s="42" t="str">
        <f t="shared" si="608"/>
        <v/>
      </c>
      <c r="B4877" s="42" t="str">
        <f t="shared" si="609"/>
        <v/>
      </c>
      <c r="C4877" s="42" t="str">
        <f>IF(ISBLANK($N4877),"",IF(ISBLANK('datos GENERALES'!B$16),"",'datos GENERALES'!B$16))</f>
        <v/>
      </c>
      <c r="D4877" s="43" t="str">
        <f>IF(ISBLANK($N4877),"","SGBTM/AUTAROC/"&amp;'datos GENERALES'!B$5&amp;"_"&amp;'datos GENERALES'!C$5&amp;"_"&amp;'datos GENERALES'!D$5)</f>
        <v/>
      </c>
      <c r="E4877" s="42" t="str">
        <f>IF(ISBLANK($N4877),"",IF(ISBLANK('datos GENERALES'!$B$6),"",'datos GENERALES'!$B$6))</f>
        <v/>
      </c>
      <c r="F4877" s="42" t="str">
        <f>IF(ISBLANK($N4877),"",IF(ISBLANK('datos GENERALES'!$B$7),"",'datos GENERALES'!$B$7))</f>
        <v/>
      </c>
      <c r="G4877" s="42" t="str">
        <f>IF(ISBLANK($N4877),"",IF(ISBLANK('datos GENERALES'!$B$10),"",'datos GENERALES'!$B$10))</f>
        <v/>
      </c>
      <c r="H4877" s="42" t="str">
        <f>IF(ISBLANK($N4877),"",IF(ISBLANK('datos GENERALES'!$C$10),"",'datos GENERALES'!$C$10))</f>
        <v/>
      </c>
      <c r="I4877" s="42" t="str">
        <f>IF(ISBLANK($N4877),"",IF(ISBLANK('datos GENERALES'!$D$10),"",'datos GENERALES'!$D$10))</f>
        <v/>
      </c>
      <c r="O4877" s="48" t="str">
        <f>IFERROR(VLOOKUP(N4877,ListaEspecies!$B$3:$D$45,2,FALSE),"")</f>
        <v/>
      </c>
      <c r="P4877" s="96" t="str">
        <f>IFERROR(VLOOKUP(N4877,ListaEspecies!$B$3:$D$45,3,FALSE),"")</f>
        <v/>
      </c>
      <c r="R4877" s="42" t="str">
        <f>IF(ISBLANK($J4877),"",IF(ISBLANK('datos GENERALES'!$B$15),"",'datos GENERALES'!$B$15))</f>
        <v/>
      </c>
      <c r="S4877" s="49" t="str">
        <f t="shared" si="610"/>
        <v/>
      </c>
      <c r="T4877" s="49" t="str">
        <f t="shared" si="611"/>
        <v/>
      </c>
      <c r="AA4877" s="50" t="str">
        <f t="shared" si="615"/>
        <v/>
      </c>
      <c r="AE4877" s="50" t="str">
        <f t="shared" si="612"/>
        <v/>
      </c>
      <c r="AI4877" s="19" t="str">
        <f t="shared" si="613"/>
        <v/>
      </c>
      <c r="AJ4877"/>
      <c r="AK4877" s="19" t="str">
        <f t="shared" si="614"/>
        <v/>
      </c>
    </row>
    <row r="4878" spans="1:37" x14ac:dyDescent="0.25">
      <c r="A4878" s="42" t="str">
        <f t="shared" si="608"/>
        <v/>
      </c>
      <c r="B4878" s="42" t="str">
        <f t="shared" si="609"/>
        <v/>
      </c>
      <c r="C4878" s="42" t="str">
        <f>IF(ISBLANK($N4878),"",IF(ISBLANK('datos GENERALES'!B$16),"",'datos GENERALES'!B$16))</f>
        <v/>
      </c>
      <c r="D4878" s="43" t="str">
        <f>IF(ISBLANK($N4878),"","SGBTM/AUTAROC/"&amp;'datos GENERALES'!B$5&amp;"_"&amp;'datos GENERALES'!C$5&amp;"_"&amp;'datos GENERALES'!D$5)</f>
        <v/>
      </c>
      <c r="E4878" s="42" t="str">
        <f>IF(ISBLANK($N4878),"",IF(ISBLANK('datos GENERALES'!$B$6),"",'datos GENERALES'!$B$6))</f>
        <v/>
      </c>
      <c r="F4878" s="42" t="str">
        <f>IF(ISBLANK($N4878),"",IF(ISBLANK('datos GENERALES'!$B$7),"",'datos GENERALES'!$B$7))</f>
        <v/>
      </c>
      <c r="G4878" s="42" t="str">
        <f>IF(ISBLANK($N4878),"",IF(ISBLANK('datos GENERALES'!$B$10),"",'datos GENERALES'!$B$10))</f>
        <v/>
      </c>
      <c r="H4878" s="42" t="str">
        <f>IF(ISBLANK($N4878),"",IF(ISBLANK('datos GENERALES'!$C$10),"",'datos GENERALES'!$C$10))</f>
        <v/>
      </c>
      <c r="I4878" s="42" t="str">
        <f>IF(ISBLANK($N4878),"",IF(ISBLANK('datos GENERALES'!$D$10),"",'datos GENERALES'!$D$10))</f>
        <v/>
      </c>
      <c r="O4878" s="48" t="str">
        <f>IFERROR(VLOOKUP(N4878,ListaEspecies!$B$3:$D$45,2,FALSE),"")</f>
        <v/>
      </c>
      <c r="P4878" s="96" t="str">
        <f>IFERROR(VLOOKUP(N4878,ListaEspecies!$B$3:$D$45,3,FALSE),"")</f>
        <v/>
      </c>
      <c r="R4878" s="42" t="str">
        <f>IF(ISBLANK($J4878),"",IF(ISBLANK('datos GENERALES'!$B$15),"",'datos GENERALES'!$B$15))</f>
        <v/>
      </c>
      <c r="S4878" s="49" t="str">
        <f t="shared" si="610"/>
        <v/>
      </c>
      <c r="T4878" s="49" t="str">
        <f t="shared" si="611"/>
        <v/>
      </c>
      <c r="AA4878" s="50" t="str">
        <f t="shared" si="615"/>
        <v/>
      </c>
      <c r="AE4878" s="50" t="str">
        <f t="shared" si="612"/>
        <v/>
      </c>
      <c r="AI4878" s="19" t="str">
        <f t="shared" si="613"/>
        <v/>
      </c>
      <c r="AJ4878"/>
      <c r="AK4878" s="19" t="str">
        <f t="shared" si="614"/>
        <v/>
      </c>
    </row>
    <row r="4879" spans="1:37" x14ac:dyDescent="0.25">
      <c r="A4879" s="42" t="str">
        <f t="shared" si="608"/>
        <v/>
      </c>
      <c r="B4879" s="42" t="str">
        <f t="shared" si="609"/>
        <v/>
      </c>
      <c r="C4879" s="42" t="str">
        <f>IF(ISBLANK($N4879),"",IF(ISBLANK('datos GENERALES'!B$16),"",'datos GENERALES'!B$16))</f>
        <v/>
      </c>
      <c r="D4879" s="43" t="str">
        <f>IF(ISBLANK($N4879),"","SGBTM/AUTAROC/"&amp;'datos GENERALES'!B$5&amp;"_"&amp;'datos GENERALES'!C$5&amp;"_"&amp;'datos GENERALES'!D$5)</f>
        <v/>
      </c>
      <c r="E4879" s="42" t="str">
        <f>IF(ISBLANK($N4879),"",IF(ISBLANK('datos GENERALES'!$B$6),"",'datos GENERALES'!$B$6))</f>
        <v/>
      </c>
      <c r="F4879" s="42" t="str">
        <f>IF(ISBLANK($N4879),"",IF(ISBLANK('datos GENERALES'!$B$7),"",'datos GENERALES'!$B$7))</f>
        <v/>
      </c>
      <c r="G4879" s="42" t="str">
        <f>IF(ISBLANK($N4879),"",IF(ISBLANK('datos GENERALES'!$B$10),"",'datos GENERALES'!$B$10))</f>
        <v/>
      </c>
      <c r="H4879" s="42" t="str">
        <f>IF(ISBLANK($N4879),"",IF(ISBLANK('datos GENERALES'!$C$10),"",'datos GENERALES'!$C$10))</f>
        <v/>
      </c>
      <c r="I4879" s="42" t="str">
        <f>IF(ISBLANK($N4879),"",IF(ISBLANK('datos GENERALES'!$D$10),"",'datos GENERALES'!$D$10))</f>
        <v/>
      </c>
      <c r="O4879" s="48" t="str">
        <f>IFERROR(VLOOKUP(N4879,ListaEspecies!$B$3:$D$45,2,FALSE),"")</f>
        <v/>
      </c>
      <c r="P4879" s="96" t="str">
        <f>IFERROR(VLOOKUP(N4879,ListaEspecies!$B$3:$D$45,3,FALSE),"")</f>
        <v/>
      </c>
      <c r="R4879" s="42" t="str">
        <f>IF(ISBLANK($J4879),"",IF(ISBLANK('datos GENERALES'!$B$15),"",'datos GENERALES'!$B$15))</f>
        <v/>
      </c>
      <c r="S4879" s="49" t="str">
        <f t="shared" si="610"/>
        <v/>
      </c>
      <c r="T4879" s="49" t="str">
        <f t="shared" si="611"/>
        <v/>
      </c>
      <c r="AA4879" s="50" t="str">
        <f t="shared" si="615"/>
        <v/>
      </c>
      <c r="AE4879" s="50" t="str">
        <f t="shared" si="612"/>
        <v/>
      </c>
      <c r="AI4879" s="19" t="str">
        <f t="shared" si="613"/>
        <v/>
      </c>
      <c r="AJ4879"/>
      <c r="AK4879" s="19" t="str">
        <f t="shared" si="614"/>
        <v/>
      </c>
    </row>
    <row r="4880" spans="1:37" x14ac:dyDescent="0.25">
      <c r="A4880" s="42" t="str">
        <f t="shared" si="608"/>
        <v/>
      </c>
      <c r="B4880" s="42" t="str">
        <f t="shared" si="609"/>
        <v/>
      </c>
      <c r="C4880" s="42" t="str">
        <f>IF(ISBLANK($N4880),"",IF(ISBLANK('datos GENERALES'!B$16),"",'datos GENERALES'!B$16))</f>
        <v/>
      </c>
      <c r="D4880" s="43" t="str">
        <f>IF(ISBLANK($N4880),"","SGBTM/AUTAROC/"&amp;'datos GENERALES'!B$5&amp;"_"&amp;'datos GENERALES'!C$5&amp;"_"&amp;'datos GENERALES'!D$5)</f>
        <v/>
      </c>
      <c r="E4880" s="42" t="str">
        <f>IF(ISBLANK($N4880),"",IF(ISBLANK('datos GENERALES'!$B$6),"",'datos GENERALES'!$B$6))</f>
        <v/>
      </c>
      <c r="F4880" s="42" t="str">
        <f>IF(ISBLANK($N4880),"",IF(ISBLANK('datos GENERALES'!$B$7),"",'datos GENERALES'!$B$7))</f>
        <v/>
      </c>
      <c r="G4880" s="42" t="str">
        <f>IF(ISBLANK($N4880),"",IF(ISBLANK('datos GENERALES'!$B$10),"",'datos GENERALES'!$B$10))</f>
        <v/>
      </c>
      <c r="H4880" s="42" t="str">
        <f>IF(ISBLANK($N4880),"",IF(ISBLANK('datos GENERALES'!$C$10),"",'datos GENERALES'!$C$10))</f>
        <v/>
      </c>
      <c r="I4880" s="42" t="str">
        <f>IF(ISBLANK($N4880),"",IF(ISBLANK('datos GENERALES'!$D$10),"",'datos GENERALES'!$D$10))</f>
        <v/>
      </c>
      <c r="O4880" s="48" t="str">
        <f>IFERROR(VLOOKUP(N4880,ListaEspecies!$B$3:$D$45,2,FALSE),"")</f>
        <v/>
      </c>
      <c r="P4880" s="96" t="str">
        <f>IFERROR(VLOOKUP(N4880,ListaEspecies!$B$3:$D$45,3,FALSE),"")</f>
        <v/>
      </c>
      <c r="R4880" s="42" t="str">
        <f>IF(ISBLANK($J4880),"",IF(ISBLANK('datos GENERALES'!$B$15),"",'datos GENERALES'!$B$15))</f>
        <v/>
      </c>
      <c r="S4880" s="49" t="str">
        <f t="shared" si="610"/>
        <v/>
      </c>
      <c r="T4880" s="49" t="str">
        <f t="shared" si="611"/>
        <v/>
      </c>
      <c r="AA4880" s="50" t="str">
        <f t="shared" si="615"/>
        <v/>
      </c>
      <c r="AE4880" s="50" t="str">
        <f t="shared" si="612"/>
        <v/>
      </c>
      <c r="AI4880" s="19" t="str">
        <f t="shared" si="613"/>
        <v/>
      </c>
      <c r="AJ4880"/>
      <c r="AK4880" s="19" t="str">
        <f t="shared" si="614"/>
        <v/>
      </c>
    </row>
    <row r="4881" spans="1:37" x14ac:dyDescent="0.25">
      <c r="A4881" s="42" t="str">
        <f t="shared" si="608"/>
        <v/>
      </c>
      <c r="B4881" s="42" t="str">
        <f t="shared" si="609"/>
        <v/>
      </c>
      <c r="C4881" s="42" t="str">
        <f>IF(ISBLANK($N4881),"",IF(ISBLANK('datos GENERALES'!B$16),"",'datos GENERALES'!B$16))</f>
        <v/>
      </c>
      <c r="D4881" s="43" t="str">
        <f>IF(ISBLANK($N4881),"","SGBTM/AUTAROC/"&amp;'datos GENERALES'!B$5&amp;"_"&amp;'datos GENERALES'!C$5&amp;"_"&amp;'datos GENERALES'!D$5)</f>
        <v/>
      </c>
      <c r="E4881" s="42" t="str">
        <f>IF(ISBLANK($N4881),"",IF(ISBLANK('datos GENERALES'!$B$6),"",'datos GENERALES'!$B$6))</f>
        <v/>
      </c>
      <c r="F4881" s="42" t="str">
        <f>IF(ISBLANK($N4881),"",IF(ISBLANK('datos GENERALES'!$B$7),"",'datos GENERALES'!$B$7))</f>
        <v/>
      </c>
      <c r="G4881" s="42" t="str">
        <f>IF(ISBLANK($N4881),"",IF(ISBLANK('datos GENERALES'!$B$10),"",'datos GENERALES'!$B$10))</f>
        <v/>
      </c>
      <c r="H4881" s="42" t="str">
        <f>IF(ISBLANK($N4881),"",IF(ISBLANK('datos GENERALES'!$C$10),"",'datos GENERALES'!$C$10))</f>
        <v/>
      </c>
      <c r="I4881" s="42" t="str">
        <f>IF(ISBLANK($N4881),"",IF(ISBLANK('datos GENERALES'!$D$10),"",'datos GENERALES'!$D$10))</f>
        <v/>
      </c>
      <c r="O4881" s="48" t="str">
        <f>IFERROR(VLOOKUP(N4881,ListaEspecies!$B$3:$D$45,2,FALSE),"")</f>
        <v/>
      </c>
      <c r="P4881" s="96" t="str">
        <f>IFERROR(VLOOKUP(N4881,ListaEspecies!$B$3:$D$45,3,FALSE),"")</f>
        <v/>
      </c>
      <c r="R4881" s="42" t="str">
        <f>IF(ISBLANK($J4881),"",IF(ISBLANK('datos GENERALES'!$B$15),"",'datos GENERALES'!$B$15))</f>
        <v/>
      </c>
      <c r="S4881" s="49" t="str">
        <f t="shared" si="610"/>
        <v/>
      </c>
      <c r="T4881" s="49" t="str">
        <f t="shared" si="611"/>
        <v/>
      </c>
      <c r="AA4881" s="50" t="str">
        <f t="shared" si="615"/>
        <v/>
      </c>
      <c r="AE4881" s="50" t="str">
        <f t="shared" si="612"/>
        <v/>
      </c>
      <c r="AI4881" s="19" t="str">
        <f t="shared" si="613"/>
        <v/>
      </c>
      <c r="AJ4881"/>
      <c r="AK4881" s="19" t="str">
        <f t="shared" si="614"/>
        <v/>
      </c>
    </row>
    <row r="4882" spans="1:37" x14ac:dyDescent="0.25">
      <c r="A4882" s="42" t="str">
        <f t="shared" si="608"/>
        <v/>
      </c>
      <c r="B4882" s="42" t="str">
        <f t="shared" si="609"/>
        <v/>
      </c>
      <c r="C4882" s="42" t="str">
        <f>IF(ISBLANK($N4882),"",IF(ISBLANK('datos GENERALES'!B$16),"",'datos GENERALES'!B$16))</f>
        <v/>
      </c>
      <c r="D4882" s="43" t="str">
        <f>IF(ISBLANK($N4882),"","SGBTM/AUTAROC/"&amp;'datos GENERALES'!B$5&amp;"_"&amp;'datos GENERALES'!C$5&amp;"_"&amp;'datos GENERALES'!D$5)</f>
        <v/>
      </c>
      <c r="E4882" s="42" t="str">
        <f>IF(ISBLANK($N4882),"",IF(ISBLANK('datos GENERALES'!$B$6),"",'datos GENERALES'!$B$6))</f>
        <v/>
      </c>
      <c r="F4882" s="42" t="str">
        <f>IF(ISBLANK($N4882),"",IF(ISBLANK('datos GENERALES'!$B$7),"",'datos GENERALES'!$B$7))</f>
        <v/>
      </c>
      <c r="G4882" s="42" t="str">
        <f>IF(ISBLANK($N4882),"",IF(ISBLANK('datos GENERALES'!$B$10),"",'datos GENERALES'!$B$10))</f>
        <v/>
      </c>
      <c r="H4882" s="42" t="str">
        <f>IF(ISBLANK($N4882),"",IF(ISBLANK('datos GENERALES'!$C$10),"",'datos GENERALES'!$C$10))</f>
        <v/>
      </c>
      <c r="I4882" s="42" t="str">
        <f>IF(ISBLANK($N4882),"",IF(ISBLANK('datos GENERALES'!$D$10),"",'datos GENERALES'!$D$10))</f>
        <v/>
      </c>
      <c r="O4882" s="48" t="str">
        <f>IFERROR(VLOOKUP(N4882,ListaEspecies!$B$3:$D$45,2,FALSE),"")</f>
        <v/>
      </c>
      <c r="P4882" s="96" t="str">
        <f>IFERROR(VLOOKUP(N4882,ListaEspecies!$B$3:$D$45,3,FALSE),"")</f>
        <v/>
      </c>
      <c r="R4882" s="42" t="str">
        <f>IF(ISBLANK($J4882),"",IF(ISBLANK('datos GENERALES'!$B$15),"",'datos GENERALES'!$B$15))</f>
        <v/>
      </c>
      <c r="S4882" s="49" t="str">
        <f t="shared" si="610"/>
        <v/>
      </c>
      <c r="T4882" s="49" t="str">
        <f t="shared" si="611"/>
        <v/>
      </c>
      <c r="AA4882" s="50" t="str">
        <f t="shared" si="615"/>
        <v/>
      </c>
      <c r="AE4882" s="50" t="str">
        <f t="shared" si="612"/>
        <v/>
      </c>
      <c r="AI4882" s="19" t="str">
        <f t="shared" si="613"/>
        <v/>
      </c>
      <c r="AJ4882"/>
      <c r="AK4882" s="19" t="str">
        <f t="shared" si="614"/>
        <v/>
      </c>
    </row>
    <row r="4883" spans="1:37" x14ac:dyDescent="0.25">
      <c r="A4883" s="42" t="str">
        <f t="shared" si="608"/>
        <v/>
      </c>
      <c r="B4883" s="42" t="str">
        <f t="shared" si="609"/>
        <v/>
      </c>
      <c r="C4883" s="42" t="str">
        <f>IF(ISBLANK($N4883),"",IF(ISBLANK('datos GENERALES'!B$16),"",'datos GENERALES'!B$16))</f>
        <v/>
      </c>
      <c r="D4883" s="43" t="str">
        <f>IF(ISBLANK($N4883),"","SGBTM/AUTAROC/"&amp;'datos GENERALES'!B$5&amp;"_"&amp;'datos GENERALES'!C$5&amp;"_"&amp;'datos GENERALES'!D$5)</f>
        <v/>
      </c>
      <c r="E4883" s="42" t="str">
        <f>IF(ISBLANK($N4883),"",IF(ISBLANK('datos GENERALES'!$B$6),"",'datos GENERALES'!$B$6))</f>
        <v/>
      </c>
      <c r="F4883" s="42" t="str">
        <f>IF(ISBLANK($N4883),"",IF(ISBLANK('datos GENERALES'!$B$7),"",'datos GENERALES'!$B$7))</f>
        <v/>
      </c>
      <c r="G4883" s="42" t="str">
        <f>IF(ISBLANK($N4883),"",IF(ISBLANK('datos GENERALES'!$B$10),"",'datos GENERALES'!$B$10))</f>
        <v/>
      </c>
      <c r="H4883" s="42" t="str">
        <f>IF(ISBLANK($N4883),"",IF(ISBLANK('datos GENERALES'!$C$10),"",'datos GENERALES'!$C$10))</f>
        <v/>
      </c>
      <c r="I4883" s="42" t="str">
        <f>IF(ISBLANK($N4883),"",IF(ISBLANK('datos GENERALES'!$D$10),"",'datos GENERALES'!$D$10))</f>
        <v/>
      </c>
      <c r="O4883" s="48" t="str">
        <f>IFERROR(VLOOKUP(N4883,ListaEspecies!$B$3:$D$45,2,FALSE),"")</f>
        <v/>
      </c>
      <c r="P4883" s="96" t="str">
        <f>IFERROR(VLOOKUP(N4883,ListaEspecies!$B$3:$D$45,3,FALSE),"")</f>
        <v/>
      </c>
      <c r="R4883" s="42" t="str">
        <f>IF(ISBLANK($J4883),"",IF(ISBLANK('datos GENERALES'!$B$15),"",'datos GENERALES'!$B$15))</f>
        <v/>
      </c>
      <c r="S4883" s="49" t="str">
        <f t="shared" si="610"/>
        <v/>
      </c>
      <c r="T4883" s="49" t="str">
        <f t="shared" si="611"/>
        <v/>
      </c>
      <c r="AA4883" s="50" t="str">
        <f t="shared" si="615"/>
        <v/>
      </c>
      <c r="AE4883" s="50" t="str">
        <f t="shared" si="612"/>
        <v/>
      </c>
      <c r="AI4883" s="19" t="str">
        <f t="shared" si="613"/>
        <v/>
      </c>
      <c r="AJ4883"/>
      <c r="AK4883" s="19" t="str">
        <f t="shared" si="614"/>
        <v/>
      </c>
    </row>
    <row r="4884" spans="1:37" x14ac:dyDescent="0.25">
      <c r="A4884" s="42" t="str">
        <f t="shared" si="608"/>
        <v/>
      </c>
      <c r="B4884" s="42" t="str">
        <f t="shared" si="609"/>
        <v/>
      </c>
      <c r="C4884" s="42" t="str">
        <f>IF(ISBLANK($N4884),"",IF(ISBLANK('datos GENERALES'!B$16),"",'datos GENERALES'!B$16))</f>
        <v/>
      </c>
      <c r="D4884" s="43" t="str">
        <f>IF(ISBLANK($N4884),"","SGBTM/AUTAROC/"&amp;'datos GENERALES'!B$5&amp;"_"&amp;'datos GENERALES'!C$5&amp;"_"&amp;'datos GENERALES'!D$5)</f>
        <v/>
      </c>
      <c r="E4884" s="42" t="str">
        <f>IF(ISBLANK($N4884),"",IF(ISBLANK('datos GENERALES'!$B$6),"",'datos GENERALES'!$B$6))</f>
        <v/>
      </c>
      <c r="F4884" s="42" t="str">
        <f>IF(ISBLANK($N4884),"",IF(ISBLANK('datos GENERALES'!$B$7),"",'datos GENERALES'!$B$7))</f>
        <v/>
      </c>
      <c r="G4884" s="42" t="str">
        <f>IF(ISBLANK($N4884),"",IF(ISBLANK('datos GENERALES'!$B$10),"",'datos GENERALES'!$B$10))</f>
        <v/>
      </c>
      <c r="H4884" s="42" t="str">
        <f>IF(ISBLANK($N4884),"",IF(ISBLANK('datos GENERALES'!$C$10),"",'datos GENERALES'!$C$10))</f>
        <v/>
      </c>
      <c r="I4884" s="42" t="str">
        <f>IF(ISBLANK($N4884),"",IF(ISBLANK('datos GENERALES'!$D$10),"",'datos GENERALES'!$D$10))</f>
        <v/>
      </c>
      <c r="O4884" s="48" t="str">
        <f>IFERROR(VLOOKUP(N4884,ListaEspecies!$B$3:$D$45,2,FALSE),"")</f>
        <v/>
      </c>
      <c r="P4884" s="96" t="str">
        <f>IFERROR(VLOOKUP(N4884,ListaEspecies!$B$3:$D$45,3,FALSE),"")</f>
        <v/>
      </c>
      <c r="R4884" s="42" t="str">
        <f>IF(ISBLANK($J4884),"",IF(ISBLANK('datos GENERALES'!$B$15),"",'datos GENERALES'!$B$15))</f>
        <v/>
      </c>
      <c r="S4884" s="49" t="str">
        <f t="shared" si="610"/>
        <v/>
      </c>
      <c r="T4884" s="49" t="str">
        <f t="shared" si="611"/>
        <v/>
      </c>
      <c r="AA4884" s="50" t="str">
        <f t="shared" si="615"/>
        <v/>
      </c>
      <c r="AE4884" s="50" t="str">
        <f t="shared" si="612"/>
        <v/>
      </c>
      <c r="AI4884" s="19" t="str">
        <f t="shared" si="613"/>
        <v/>
      </c>
      <c r="AJ4884"/>
      <c r="AK4884" s="19" t="str">
        <f t="shared" si="614"/>
        <v/>
      </c>
    </row>
    <row r="4885" spans="1:37" x14ac:dyDescent="0.25">
      <c r="A4885" s="42" t="str">
        <f t="shared" si="608"/>
        <v/>
      </c>
      <c r="B4885" s="42" t="str">
        <f t="shared" si="609"/>
        <v/>
      </c>
      <c r="C4885" s="42" t="str">
        <f>IF(ISBLANK($N4885),"",IF(ISBLANK('datos GENERALES'!B$16),"",'datos GENERALES'!B$16))</f>
        <v/>
      </c>
      <c r="D4885" s="43" t="str">
        <f>IF(ISBLANK($N4885),"","SGBTM/AUTAROC/"&amp;'datos GENERALES'!B$5&amp;"_"&amp;'datos GENERALES'!C$5&amp;"_"&amp;'datos GENERALES'!D$5)</f>
        <v/>
      </c>
      <c r="E4885" s="42" t="str">
        <f>IF(ISBLANK($N4885),"",IF(ISBLANK('datos GENERALES'!$B$6),"",'datos GENERALES'!$B$6))</f>
        <v/>
      </c>
      <c r="F4885" s="42" t="str">
        <f>IF(ISBLANK($N4885),"",IF(ISBLANK('datos GENERALES'!$B$7),"",'datos GENERALES'!$B$7))</f>
        <v/>
      </c>
      <c r="G4885" s="42" t="str">
        <f>IF(ISBLANK($N4885),"",IF(ISBLANK('datos GENERALES'!$B$10),"",'datos GENERALES'!$B$10))</f>
        <v/>
      </c>
      <c r="H4885" s="42" t="str">
        <f>IF(ISBLANK($N4885),"",IF(ISBLANK('datos GENERALES'!$C$10),"",'datos GENERALES'!$C$10))</f>
        <v/>
      </c>
      <c r="I4885" s="42" t="str">
        <f>IF(ISBLANK($N4885),"",IF(ISBLANK('datos GENERALES'!$D$10),"",'datos GENERALES'!$D$10))</f>
        <v/>
      </c>
      <c r="O4885" s="48" t="str">
        <f>IFERROR(VLOOKUP(N4885,ListaEspecies!$B$3:$D$45,2,FALSE),"")</f>
        <v/>
      </c>
      <c r="P4885" s="96" t="str">
        <f>IFERROR(VLOOKUP(N4885,ListaEspecies!$B$3:$D$45,3,FALSE),"")</f>
        <v/>
      </c>
      <c r="R4885" s="42" t="str">
        <f>IF(ISBLANK($J4885),"",IF(ISBLANK('datos GENERALES'!$B$15),"",'datos GENERALES'!$B$15))</f>
        <v/>
      </c>
      <c r="S4885" s="49" t="str">
        <f t="shared" si="610"/>
        <v/>
      </c>
      <c r="T4885" s="49" t="str">
        <f t="shared" si="611"/>
        <v/>
      </c>
      <c r="AA4885" s="50" t="str">
        <f t="shared" si="615"/>
        <v/>
      </c>
      <c r="AE4885" s="50" t="str">
        <f t="shared" si="612"/>
        <v/>
      </c>
      <c r="AI4885" s="19" t="str">
        <f t="shared" si="613"/>
        <v/>
      </c>
      <c r="AJ4885"/>
      <c r="AK4885" s="19" t="str">
        <f t="shared" si="614"/>
        <v/>
      </c>
    </row>
    <row r="4886" spans="1:37" x14ac:dyDescent="0.25">
      <c r="A4886" s="42" t="str">
        <f t="shared" si="608"/>
        <v/>
      </c>
      <c r="B4886" s="42" t="str">
        <f t="shared" si="609"/>
        <v/>
      </c>
      <c r="C4886" s="42" t="str">
        <f>IF(ISBLANK($N4886),"",IF(ISBLANK('datos GENERALES'!B$16),"",'datos GENERALES'!B$16))</f>
        <v/>
      </c>
      <c r="D4886" s="43" t="str">
        <f>IF(ISBLANK($N4886),"","SGBTM/AUTAROC/"&amp;'datos GENERALES'!B$5&amp;"_"&amp;'datos GENERALES'!C$5&amp;"_"&amp;'datos GENERALES'!D$5)</f>
        <v/>
      </c>
      <c r="E4886" s="42" t="str">
        <f>IF(ISBLANK($N4886),"",IF(ISBLANK('datos GENERALES'!$B$6),"",'datos GENERALES'!$B$6))</f>
        <v/>
      </c>
      <c r="F4886" s="42" t="str">
        <f>IF(ISBLANK($N4886),"",IF(ISBLANK('datos GENERALES'!$B$7),"",'datos GENERALES'!$B$7))</f>
        <v/>
      </c>
      <c r="G4886" s="42" t="str">
        <f>IF(ISBLANK($N4886),"",IF(ISBLANK('datos GENERALES'!$B$10),"",'datos GENERALES'!$B$10))</f>
        <v/>
      </c>
      <c r="H4886" s="42" t="str">
        <f>IF(ISBLANK($N4886),"",IF(ISBLANK('datos GENERALES'!$C$10),"",'datos GENERALES'!$C$10))</f>
        <v/>
      </c>
      <c r="I4886" s="42" t="str">
        <f>IF(ISBLANK($N4886),"",IF(ISBLANK('datos GENERALES'!$D$10),"",'datos GENERALES'!$D$10))</f>
        <v/>
      </c>
      <c r="O4886" s="48" t="str">
        <f>IFERROR(VLOOKUP(N4886,ListaEspecies!$B$3:$D$45,2,FALSE),"")</f>
        <v/>
      </c>
      <c r="P4886" s="96" t="str">
        <f>IFERROR(VLOOKUP(N4886,ListaEspecies!$B$3:$D$45,3,FALSE),"")</f>
        <v/>
      </c>
      <c r="R4886" s="42" t="str">
        <f>IF(ISBLANK($J4886),"",IF(ISBLANK('datos GENERALES'!$B$15),"",'datos GENERALES'!$B$15))</f>
        <v/>
      </c>
      <c r="S4886" s="49" t="str">
        <f t="shared" si="610"/>
        <v/>
      </c>
      <c r="T4886" s="49" t="str">
        <f t="shared" si="611"/>
        <v/>
      </c>
      <c r="AA4886" s="50" t="str">
        <f t="shared" si="615"/>
        <v/>
      </c>
      <c r="AE4886" s="50" t="str">
        <f t="shared" si="612"/>
        <v/>
      </c>
      <c r="AI4886" s="19" t="str">
        <f t="shared" si="613"/>
        <v/>
      </c>
      <c r="AJ4886"/>
      <c r="AK4886" s="19" t="str">
        <f t="shared" si="614"/>
        <v/>
      </c>
    </row>
    <row r="4887" spans="1:37" x14ac:dyDescent="0.25">
      <c r="A4887" s="42" t="str">
        <f t="shared" si="608"/>
        <v/>
      </c>
      <c r="B4887" s="42" t="str">
        <f t="shared" si="609"/>
        <v/>
      </c>
      <c r="C4887" s="42" t="str">
        <f>IF(ISBLANK($N4887),"",IF(ISBLANK('datos GENERALES'!B$16),"",'datos GENERALES'!B$16))</f>
        <v/>
      </c>
      <c r="D4887" s="43" t="str">
        <f>IF(ISBLANK($N4887),"","SGBTM/AUTAROC/"&amp;'datos GENERALES'!B$5&amp;"_"&amp;'datos GENERALES'!C$5&amp;"_"&amp;'datos GENERALES'!D$5)</f>
        <v/>
      </c>
      <c r="E4887" s="42" t="str">
        <f>IF(ISBLANK($N4887),"",IF(ISBLANK('datos GENERALES'!$B$6),"",'datos GENERALES'!$B$6))</f>
        <v/>
      </c>
      <c r="F4887" s="42" t="str">
        <f>IF(ISBLANK($N4887),"",IF(ISBLANK('datos GENERALES'!$B$7),"",'datos GENERALES'!$B$7))</f>
        <v/>
      </c>
      <c r="G4887" s="42" t="str">
        <f>IF(ISBLANK($N4887),"",IF(ISBLANK('datos GENERALES'!$B$10),"",'datos GENERALES'!$B$10))</f>
        <v/>
      </c>
      <c r="H4887" s="42" t="str">
        <f>IF(ISBLANK($N4887),"",IF(ISBLANK('datos GENERALES'!$C$10),"",'datos GENERALES'!$C$10))</f>
        <v/>
      </c>
      <c r="I4887" s="42" t="str">
        <f>IF(ISBLANK($N4887),"",IF(ISBLANK('datos GENERALES'!$D$10),"",'datos GENERALES'!$D$10))</f>
        <v/>
      </c>
      <c r="O4887" s="48" t="str">
        <f>IFERROR(VLOOKUP(N4887,ListaEspecies!$B$3:$D$45,2,FALSE),"")</f>
        <v/>
      </c>
      <c r="P4887" s="96" t="str">
        <f>IFERROR(VLOOKUP(N4887,ListaEspecies!$B$3:$D$45,3,FALSE),"")</f>
        <v/>
      </c>
      <c r="R4887" s="42" t="str">
        <f>IF(ISBLANK($J4887),"",IF(ISBLANK('datos GENERALES'!$B$15),"",'datos GENERALES'!$B$15))</f>
        <v/>
      </c>
      <c r="S4887" s="49" t="str">
        <f t="shared" si="610"/>
        <v/>
      </c>
      <c r="T4887" s="49" t="str">
        <f t="shared" si="611"/>
        <v/>
      </c>
      <c r="AA4887" s="50" t="str">
        <f t="shared" si="615"/>
        <v/>
      </c>
      <c r="AE4887" s="50" t="str">
        <f t="shared" si="612"/>
        <v/>
      </c>
      <c r="AI4887" s="19" t="str">
        <f t="shared" si="613"/>
        <v/>
      </c>
      <c r="AJ4887"/>
      <c r="AK4887" s="19" t="str">
        <f t="shared" si="614"/>
        <v/>
      </c>
    </row>
    <row r="4888" spans="1:37" x14ac:dyDescent="0.25">
      <c r="A4888" s="42" t="str">
        <f t="shared" si="608"/>
        <v/>
      </c>
      <c r="B4888" s="42" t="str">
        <f t="shared" si="609"/>
        <v/>
      </c>
      <c r="C4888" s="42" t="str">
        <f>IF(ISBLANK($N4888),"",IF(ISBLANK('datos GENERALES'!B$16),"",'datos GENERALES'!B$16))</f>
        <v/>
      </c>
      <c r="D4888" s="43" t="str">
        <f>IF(ISBLANK($N4888),"","SGBTM/AUTAROC/"&amp;'datos GENERALES'!B$5&amp;"_"&amp;'datos GENERALES'!C$5&amp;"_"&amp;'datos GENERALES'!D$5)</f>
        <v/>
      </c>
      <c r="E4888" s="42" t="str">
        <f>IF(ISBLANK($N4888),"",IF(ISBLANK('datos GENERALES'!$B$6),"",'datos GENERALES'!$B$6))</f>
        <v/>
      </c>
      <c r="F4888" s="42" t="str">
        <f>IF(ISBLANK($N4888),"",IF(ISBLANK('datos GENERALES'!$B$7),"",'datos GENERALES'!$B$7))</f>
        <v/>
      </c>
      <c r="G4888" s="42" t="str">
        <f>IF(ISBLANK($N4888),"",IF(ISBLANK('datos GENERALES'!$B$10),"",'datos GENERALES'!$B$10))</f>
        <v/>
      </c>
      <c r="H4888" s="42" t="str">
        <f>IF(ISBLANK($N4888),"",IF(ISBLANK('datos GENERALES'!$C$10),"",'datos GENERALES'!$C$10))</f>
        <v/>
      </c>
      <c r="I4888" s="42" t="str">
        <f>IF(ISBLANK($N4888),"",IF(ISBLANK('datos GENERALES'!$D$10),"",'datos GENERALES'!$D$10))</f>
        <v/>
      </c>
      <c r="O4888" s="48" t="str">
        <f>IFERROR(VLOOKUP(N4888,ListaEspecies!$B$3:$D$45,2,FALSE),"")</f>
        <v/>
      </c>
      <c r="P4888" s="96" t="str">
        <f>IFERROR(VLOOKUP(N4888,ListaEspecies!$B$3:$D$45,3,FALSE),"")</f>
        <v/>
      </c>
      <c r="R4888" s="42" t="str">
        <f>IF(ISBLANK($J4888),"",IF(ISBLANK('datos GENERALES'!$B$15),"",'datos GENERALES'!$B$15))</f>
        <v/>
      </c>
      <c r="S4888" s="49" t="str">
        <f t="shared" si="610"/>
        <v/>
      </c>
      <c r="T4888" s="49" t="str">
        <f t="shared" si="611"/>
        <v/>
      </c>
      <c r="AA4888" s="50" t="str">
        <f t="shared" si="615"/>
        <v/>
      </c>
      <c r="AE4888" s="50" t="str">
        <f t="shared" si="612"/>
        <v/>
      </c>
      <c r="AI4888" s="19" t="str">
        <f t="shared" si="613"/>
        <v/>
      </c>
      <c r="AJ4888"/>
      <c r="AK4888" s="19" t="str">
        <f t="shared" si="614"/>
        <v/>
      </c>
    </row>
    <row r="4889" spans="1:37" x14ac:dyDescent="0.25">
      <c r="A4889" s="42" t="str">
        <f t="shared" si="608"/>
        <v/>
      </c>
      <c r="B4889" s="42" t="str">
        <f t="shared" si="609"/>
        <v/>
      </c>
      <c r="C4889" s="42" t="str">
        <f>IF(ISBLANK($N4889),"",IF(ISBLANK('datos GENERALES'!B$16),"",'datos GENERALES'!B$16))</f>
        <v/>
      </c>
      <c r="D4889" s="43" t="str">
        <f>IF(ISBLANK($N4889),"","SGBTM/AUTAROC/"&amp;'datos GENERALES'!B$5&amp;"_"&amp;'datos GENERALES'!C$5&amp;"_"&amp;'datos GENERALES'!D$5)</f>
        <v/>
      </c>
      <c r="E4889" s="42" t="str">
        <f>IF(ISBLANK($N4889),"",IF(ISBLANK('datos GENERALES'!$B$6),"",'datos GENERALES'!$B$6))</f>
        <v/>
      </c>
      <c r="F4889" s="42" t="str">
        <f>IF(ISBLANK($N4889),"",IF(ISBLANK('datos GENERALES'!$B$7),"",'datos GENERALES'!$B$7))</f>
        <v/>
      </c>
      <c r="G4889" s="42" t="str">
        <f>IF(ISBLANK($N4889),"",IF(ISBLANK('datos GENERALES'!$B$10),"",'datos GENERALES'!$B$10))</f>
        <v/>
      </c>
      <c r="H4889" s="42" t="str">
        <f>IF(ISBLANK($N4889),"",IF(ISBLANK('datos GENERALES'!$C$10),"",'datos GENERALES'!$C$10))</f>
        <v/>
      </c>
      <c r="I4889" s="42" t="str">
        <f>IF(ISBLANK($N4889),"",IF(ISBLANK('datos GENERALES'!$D$10),"",'datos GENERALES'!$D$10))</f>
        <v/>
      </c>
      <c r="O4889" s="48" t="str">
        <f>IFERROR(VLOOKUP(N4889,ListaEspecies!$B$3:$D$45,2,FALSE),"")</f>
        <v/>
      </c>
      <c r="P4889" s="96" t="str">
        <f>IFERROR(VLOOKUP(N4889,ListaEspecies!$B$3:$D$45,3,FALSE),"")</f>
        <v/>
      </c>
      <c r="R4889" s="42" t="str">
        <f>IF(ISBLANK($J4889),"",IF(ISBLANK('datos GENERALES'!$B$15),"",'datos GENERALES'!$B$15))</f>
        <v/>
      </c>
      <c r="S4889" s="49" t="str">
        <f t="shared" si="610"/>
        <v/>
      </c>
      <c r="T4889" s="49" t="str">
        <f t="shared" si="611"/>
        <v/>
      </c>
      <c r="AA4889" s="50" t="str">
        <f t="shared" si="615"/>
        <v/>
      </c>
      <c r="AE4889" s="50" t="str">
        <f t="shared" si="612"/>
        <v/>
      </c>
      <c r="AI4889" s="19" t="str">
        <f t="shared" si="613"/>
        <v/>
      </c>
      <c r="AJ4889"/>
      <c r="AK4889" s="19" t="str">
        <f t="shared" si="614"/>
        <v/>
      </c>
    </row>
    <row r="4890" spans="1:37" x14ac:dyDescent="0.25">
      <c r="A4890" s="42" t="str">
        <f t="shared" si="608"/>
        <v/>
      </c>
      <c r="B4890" s="42" t="str">
        <f t="shared" si="609"/>
        <v/>
      </c>
      <c r="C4890" s="42" t="str">
        <f>IF(ISBLANK($N4890),"",IF(ISBLANK('datos GENERALES'!B$16),"",'datos GENERALES'!B$16))</f>
        <v/>
      </c>
      <c r="D4890" s="43" t="str">
        <f>IF(ISBLANK($N4890),"","SGBTM/AUTAROC/"&amp;'datos GENERALES'!B$5&amp;"_"&amp;'datos GENERALES'!C$5&amp;"_"&amp;'datos GENERALES'!D$5)</f>
        <v/>
      </c>
      <c r="E4890" s="42" t="str">
        <f>IF(ISBLANK($N4890),"",IF(ISBLANK('datos GENERALES'!$B$6),"",'datos GENERALES'!$B$6))</f>
        <v/>
      </c>
      <c r="F4890" s="42" t="str">
        <f>IF(ISBLANK($N4890),"",IF(ISBLANK('datos GENERALES'!$B$7),"",'datos GENERALES'!$B$7))</f>
        <v/>
      </c>
      <c r="G4890" s="42" t="str">
        <f>IF(ISBLANK($N4890),"",IF(ISBLANK('datos GENERALES'!$B$10),"",'datos GENERALES'!$B$10))</f>
        <v/>
      </c>
      <c r="H4890" s="42" t="str">
        <f>IF(ISBLANK($N4890),"",IF(ISBLANK('datos GENERALES'!$C$10),"",'datos GENERALES'!$C$10))</f>
        <v/>
      </c>
      <c r="I4890" s="42" t="str">
        <f>IF(ISBLANK($N4890),"",IF(ISBLANK('datos GENERALES'!$D$10),"",'datos GENERALES'!$D$10))</f>
        <v/>
      </c>
      <c r="O4890" s="48" t="str">
        <f>IFERROR(VLOOKUP(N4890,ListaEspecies!$B$3:$D$45,2,FALSE),"")</f>
        <v/>
      </c>
      <c r="P4890" s="96" t="str">
        <f>IFERROR(VLOOKUP(N4890,ListaEspecies!$B$3:$D$45,3,FALSE),"")</f>
        <v/>
      </c>
      <c r="R4890" s="42" t="str">
        <f>IF(ISBLANK($J4890),"",IF(ISBLANK('datos GENERALES'!$B$15),"",'datos GENERALES'!$B$15))</f>
        <v/>
      </c>
      <c r="S4890" s="49" t="str">
        <f t="shared" si="610"/>
        <v/>
      </c>
      <c r="T4890" s="49" t="str">
        <f t="shared" si="611"/>
        <v/>
      </c>
      <c r="AA4890" s="50" t="str">
        <f t="shared" si="615"/>
        <v/>
      </c>
      <c r="AE4890" s="50" t="str">
        <f t="shared" si="612"/>
        <v/>
      </c>
      <c r="AI4890" s="19" t="str">
        <f t="shared" si="613"/>
        <v/>
      </c>
      <c r="AJ4890"/>
      <c r="AK4890" s="19" t="str">
        <f t="shared" si="614"/>
        <v/>
      </c>
    </row>
    <row r="4891" spans="1:37" x14ac:dyDescent="0.25">
      <c r="A4891" s="42" t="str">
        <f t="shared" si="608"/>
        <v/>
      </c>
      <c r="B4891" s="42" t="str">
        <f t="shared" si="609"/>
        <v/>
      </c>
      <c r="C4891" s="42" t="str">
        <f>IF(ISBLANK($N4891),"",IF(ISBLANK('datos GENERALES'!B$16),"",'datos GENERALES'!B$16))</f>
        <v/>
      </c>
      <c r="D4891" s="43" t="str">
        <f>IF(ISBLANK($N4891),"","SGBTM/AUTAROC/"&amp;'datos GENERALES'!B$5&amp;"_"&amp;'datos GENERALES'!C$5&amp;"_"&amp;'datos GENERALES'!D$5)</f>
        <v/>
      </c>
      <c r="E4891" s="42" t="str">
        <f>IF(ISBLANK($N4891),"",IF(ISBLANK('datos GENERALES'!$B$6),"",'datos GENERALES'!$B$6))</f>
        <v/>
      </c>
      <c r="F4891" s="42" t="str">
        <f>IF(ISBLANK($N4891),"",IF(ISBLANK('datos GENERALES'!$B$7),"",'datos GENERALES'!$B$7))</f>
        <v/>
      </c>
      <c r="G4891" s="42" t="str">
        <f>IF(ISBLANK($N4891),"",IF(ISBLANK('datos GENERALES'!$B$10),"",'datos GENERALES'!$B$10))</f>
        <v/>
      </c>
      <c r="H4891" s="42" t="str">
        <f>IF(ISBLANK($N4891),"",IF(ISBLANK('datos GENERALES'!$C$10),"",'datos GENERALES'!$C$10))</f>
        <v/>
      </c>
      <c r="I4891" s="42" t="str">
        <f>IF(ISBLANK($N4891),"",IF(ISBLANK('datos GENERALES'!$D$10),"",'datos GENERALES'!$D$10))</f>
        <v/>
      </c>
      <c r="O4891" s="48" t="str">
        <f>IFERROR(VLOOKUP(N4891,ListaEspecies!$B$3:$D$45,2,FALSE),"")</f>
        <v/>
      </c>
      <c r="P4891" s="96" t="str">
        <f>IFERROR(VLOOKUP(N4891,ListaEspecies!$B$3:$D$45,3,FALSE),"")</f>
        <v/>
      </c>
      <c r="R4891" s="42" t="str">
        <f>IF(ISBLANK($J4891),"",IF(ISBLANK('datos GENERALES'!$B$15),"",'datos GENERALES'!$B$15))</f>
        <v/>
      </c>
      <c r="S4891" s="49" t="str">
        <f t="shared" si="610"/>
        <v/>
      </c>
      <c r="T4891" s="49" t="str">
        <f t="shared" si="611"/>
        <v/>
      </c>
      <c r="AA4891" s="50" t="str">
        <f t="shared" si="615"/>
        <v/>
      </c>
      <c r="AE4891" s="50" t="str">
        <f t="shared" si="612"/>
        <v/>
      </c>
      <c r="AI4891" s="19" t="str">
        <f t="shared" si="613"/>
        <v/>
      </c>
      <c r="AJ4891"/>
      <c r="AK4891" s="19" t="str">
        <f t="shared" si="614"/>
        <v/>
      </c>
    </row>
    <row r="4892" spans="1:37" x14ac:dyDescent="0.25">
      <c r="A4892" s="42" t="str">
        <f t="shared" si="608"/>
        <v/>
      </c>
      <c r="B4892" s="42" t="str">
        <f t="shared" si="609"/>
        <v/>
      </c>
      <c r="C4892" s="42" t="str">
        <f>IF(ISBLANK($N4892),"",IF(ISBLANK('datos GENERALES'!B$16),"",'datos GENERALES'!B$16))</f>
        <v/>
      </c>
      <c r="D4892" s="43" t="str">
        <f>IF(ISBLANK($N4892),"","SGBTM/AUTAROC/"&amp;'datos GENERALES'!B$5&amp;"_"&amp;'datos GENERALES'!C$5&amp;"_"&amp;'datos GENERALES'!D$5)</f>
        <v/>
      </c>
      <c r="E4892" s="42" t="str">
        <f>IF(ISBLANK($N4892),"",IF(ISBLANK('datos GENERALES'!$B$6),"",'datos GENERALES'!$B$6))</f>
        <v/>
      </c>
      <c r="F4892" s="42" t="str">
        <f>IF(ISBLANK($N4892),"",IF(ISBLANK('datos GENERALES'!$B$7),"",'datos GENERALES'!$B$7))</f>
        <v/>
      </c>
      <c r="G4892" s="42" t="str">
        <f>IF(ISBLANK($N4892),"",IF(ISBLANK('datos GENERALES'!$B$10),"",'datos GENERALES'!$B$10))</f>
        <v/>
      </c>
      <c r="H4892" s="42" t="str">
        <f>IF(ISBLANK($N4892),"",IF(ISBLANK('datos GENERALES'!$C$10),"",'datos GENERALES'!$C$10))</f>
        <v/>
      </c>
      <c r="I4892" s="42" t="str">
        <f>IF(ISBLANK($N4892),"",IF(ISBLANK('datos GENERALES'!$D$10),"",'datos GENERALES'!$D$10))</f>
        <v/>
      </c>
      <c r="O4892" s="48" t="str">
        <f>IFERROR(VLOOKUP(N4892,ListaEspecies!$B$3:$D$45,2,FALSE),"")</f>
        <v/>
      </c>
      <c r="P4892" s="96" t="str">
        <f>IFERROR(VLOOKUP(N4892,ListaEspecies!$B$3:$D$45,3,FALSE),"")</f>
        <v/>
      </c>
      <c r="R4892" s="42" t="str">
        <f>IF(ISBLANK($J4892),"",IF(ISBLANK('datos GENERALES'!$B$15),"",'datos GENERALES'!$B$15))</f>
        <v/>
      </c>
      <c r="S4892" s="49" t="str">
        <f t="shared" si="610"/>
        <v/>
      </c>
      <c r="T4892" s="49" t="str">
        <f t="shared" si="611"/>
        <v/>
      </c>
      <c r="AA4892" s="50" t="str">
        <f t="shared" si="615"/>
        <v/>
      </c>
      <c r="AE4892" s="50" t="str">
        <f t="shared" si="612"/>
        <v/>
      </c>
      <c r="AI4892" s="19" t="str">
        <f t="shared" si="613"/>
        <v/>
      </c>
      <c r="AJ4892"/>
      <c r="AK4892" s="19" t="str">
        <f t="shared" si="614"/>
        <v/>
      </c>
    </row>
    <row r="4893" spans="1:37" x14ac:dyDescent="0.25">
      <c r="A4893" s="42" t="str">
        <f t="shared" si="608"/>
        <v/>
      </c>
      <c r="B4893" s="42" t="str">
        <f t="shared" si="609"/>
        <v/>
      </c>
      <c r="C4893" s="42" t="str">
        <f>IF(ISBLANK($N4893),"",IF(ISBLANK('datos GENERALES'!B$16),"",'datos GENERALES'!B$16))</f>
        <v/>
      </c>
      <c r="D4893" s="43" t="str">
        <f>IF(ISBLANK($N4893),"","SGBTM/AUTAROC/"&amp;'datos GENERALES'!B$5&amp;"_"&amp;'datos GENERALES'!C$5&amp;"_"&amp;'datos GENERALES'!D$5)</f>
        <v/>
      </c>
      <c r="E4893" s="42" t="str">
        <f>IF(ISBLANK($N4893),"",IF(ISBLANK('datos GENERALES'!$B$6),"",'datos GENERALES'!$B$6))</f>
        <v/>
      </c>
      <c r="F4893" s="42" t="str">
        <f>IF(ISBLANK($N4893),"",IF(ISBLANK('datos GENERALES'!$B$7),"",'datos GENERALES'!$B$7))</f>
        <v/>
      </c>
      <c r="G4893" s="42" t="str">
        <f>IF(ISBLANK($N4893),"",IF(ISBLANK('datos GENERALES'!$B$10),"",'datos GENERALES'!$B$10))</f>
        <v/>
      </c>
      <c r="H4893" s="42" t="str">
        <f>IF(ISBLANK($N4893),"",IF(ISBLANK('datos GENERALES'!$C$10),"",'datos GENERALES'!$C$10))</f>
        <v/>
      </c>
      <c r="I4893" s="42" t="str">
        <f>IF(ISBLANK($N4893),"",IF(ISBLANK('datos GENERALES'!$D$10),"",'datos GENERALES'!$D$10))</f>
        <v/>
      </c>
      <c r="O4893" s="48" t="str">
        <f>IFERROR(VLOOKUP(N4893,ListaEspecies!$B$3:$D$45,2,FALSE),"")</f>
        <v/>
      </c>
      <c r="P4893" s="96" t="str">
        <f>IFERROR(VLOOKUP(N4893,ListaEspecies!$B$3:$D$45,3,FALSE),"")</f>
        <v/>
      </c>
      <c r="R4893" s="42" t="str">
        <f>IF(ISBLANK($J4893),"",IF(ISBLANK('datos GENERALES'!$B$15),"",'datos GENERALES'!$B$15))</f>
        <v/>
      </c>
      <c r="S4893" s="49" t="str">
        <f t="shared" si="610"/>
        <v/>
      </c>
      <c r="T4893" s="49" t="str">
        <f t="shared" si="611"/>
        <v/>
      </c>
      <c r="AA4893" s="50" t="str">
        <f t="shared" si="615"/>
        <v/>
      </c>
      <c r="AE4893" s="50" t="str">
        <f t="shared" si="612"/>
        <v/>
      </c>
      <c r="AI4893" s="19" t="str">
        <f t="shared" si="613"/>
        <v/>
      </c>
      <c r="AJ4893"/>
      <c r="AK4893" s="19" t="str">
        <f t="shared" si="614"/>
        <v/>
      </c>
    </row>
    <row r="4894" spans="1:37" x14ac:dyDescent="0.25">
      <c r="A4894" s="42" t="str">
        <f t="shared" si="608"/>
        <v/>
      </c>
      <c r="B4894" s="42" t="str">
        <f t="shared" si="609"/>
        <v/>
      </c>
      <c r="C4894" s="42" t="str">
        <f>IF(ISBLANK($N4894),"",IF(ISBLANK('datos GENERALES'!B$16),"",'datos GENERALES'!B$16))</f>
        <v/>
      </c>
      <c r="D4894" s="43" t="str">
        <f>IF(ISBLANK($N4894),"","SGBTM/AUTAROC/"&amp;'datos GENERALES'!B$5&amp;"_"&amp;'datos GENERALES'!C$5&amp;"_"&amp;'datos GENERALES'!D$5)</f>
        <v/>
      </c>
      <c r="E4894" s="42" t="str">
        <f>IF(ISBLANK($N4894),"",IF(ISBLANK('datos GENERALES'!$B$6),"",'datos GENERALES'!$B$6))</f>
        <v/>
      </c>
      <c r="F4894" s="42" t="str">
        <f>IF(ISBLANK($N4894),"",IF(ISBLANK('datos GENERALES'!$B$7),"",'datos GENERALES'!$B$7))</f>
        <v/>
      </c>
      <c r="G4894" s="42" t="str">
        <f>IF(ISBLANK($N4894),"",IF(ISBLANK('datos GENERALES'!$B$10),"",'datos GENERALES'!$B$10))</f>
        <v/>
      </c>
      <c r="H4894" s="42" t="str">
        <f>IF(ISBLANK($N4894),"",IF(ISBLANK('datos GENERALES'!$C$10),"",'datos GENERALES'!$C$10))</f>
        <v/>
      </c>
      <c r="I4894" s="42" t="str">
        <f>IF(ISBLANK($N4894),"",IF(ISBLANK('datos GENERALES'!$D$10),"",'datos GENERALES'!$D$10))</f>
        <v/>
      </c>
      <c r="O4894" s="48" t="str">
        <f>IFERROR(VLOOKUP(N4894,ListaEspecies!$B$3:$D$45,2,FALSE),"")</f>
        <v/>
      </c>
      <c r="P4894" s="96" t="str">
        <f>IFERROR(VLOOKUP(N4894,ListaEspecies!$B$3:$D$45,3,FALSE),"")</f>
        <v/>
      </c>
      <c r="R4894" s="42" t="str">
        <f>IF(ISBLANK($J4894),"",IF(ISBLANK('datos GENERALES'!$B$15),"",'datos GENERALES'!$B$15))</f>
        <v/>
      </c>
      <c r="S4894" s="49" t="str">
        <f t="shared" si="610"/>
        <v/>
      </c>
      <c r="T4894" s="49" t="str">
        <f t="shared" si="611"/>
        <v/>
      </c>
      <c r="AA4894" s="50" t="str">
        <f t="shared" si="615"/>
        <v/>
      </c>
      <c r="AE4894" s="50" t="str">
        <f t="shared" si="612"/>
        <v/>
      </c>
      <c r="AI4894" s="19" t="str">
        <f t="shared" si="613"/>
        <v/>
      </c>
      <c r="AJ4894"/>
      <c r="AK4894" s="19" t="str">
        <f t="shared" si="614"/>
        <v/>
      </c>
    </row>
    <row r="4895" spans="1:37" x14ac:dyDescent="0.25">
      <c r="A4895" s="42" t="str">
        <f t="shared" si="608"/>
        <v/>
      </c>
      <c r="B4895" s="42" t="str">
        <f t="shared" si="609"/>
        <v/>
      </c>
      <c r="C4895" s="42" t="str">
        <f>IF(ISBLANK($N4895),"",IF(ISBLANK('datos GENERALES'!B$16),"",'datos GENERALES'!B$16))</f>
        <v/>
      </c>
      <c r="D4895" s="43" t="str">
        <f>IF(ISBLANK($N4895),"","SGBTM/AUTAROC/"&amp;'datos GENERALES'!B$5&amp;"_"&amp;'datos GENERALES'!C$5&amp;"_"&amp;'datos GENERALES'!D$5)</f>
        <v/>
      </c>
      <c r="E4895" s="42" t="str">
        <f>IF(ISBLANK($N4895),"",IF(ISBLANK('datos GENERALES'!$B$6),"",'datos GENERALES'!$B$6))</f>
        <v/>
      </c>
      <c r="F4895" s="42" t="str">
        <f>IF(ISBLANK($N4895),"",IF(ISBLANK('datos GENERALES'!$B$7),"",'datos GENERALES'!$B$7))</f>
        <v/>
      </c>
      <c r="G4895" s="42" t="str">
        <f>IF(ISBLANK($N4895),"",IF(ISBLANK('datos GENERALES'!$B$10),"",'datos GENERALES'!$B$10))</f>
        <v/>
      </c>
      <c r="H4895" s="42" t="str">
        <f>IF(ISBLANK($N4895),"",IF(ISBLANK('datos GENERALES'!$C$10),"",'datos GENERALES'!$C$10))</f>
        <v/>
      </c>
      <c r="I4895" s="42" t="str">
        <f>IF(ISBLANK($N4895),"",IF(ISBLANK('datos GENERALES'!$D$10),"",'datos GENERALES'!$D$10))</f>
        <v/>
      </c>
      <c r="O4895" s="48" t="str">
        <f>IFERROR(VLOOKUP(N4895,ListaEspecies!$B$3:$D$45,2,FALSE),"")</f>
        <v/>
      </c>
      <c r="P4895" s="96" t="str">
        <f>IFERROR(VLOOKUP(N4895,ListaEspecies!$B$3:$D$45,3,FALSE),"")</f>
        <v/>
      </c>
      <c r="R4895" s="42" t="str">
        <f>IF(ISBLANK($J4895),"",IF(ISBLANK('datos GENERALES'!$B$15),"",'datos GENERALES'!$B$15))</f>
        <v/>
      </c>
      <c r="S4895" s="49" t="str">
        <f t="shared" si="610"/>
        <v/>
      </c>
      <c r="T4895" s="49" t="str">
        <f t="shared" si="611"/>
        <v/>
      </c>
      <c r="AA4895" s="50" t="str">
        <f t="shared" si="615"/>
        <v/>
      </c>
      <c r="AE4895" s="50" t="str">
        <f t="shared" si="612"/>
        <v/>
      </c>
      <c r="AI4895" s="19" t="str">
        <f t="shared" si="613"/>
        <v/>
      </c>
      <c r="AJ4895"/>
      <c r="AK4895" s="19" t="str">
        <f t="shared" si="614"/>
        <v/>
      </c>
    </row>
    <row r="4896" spans="1:37" x14ac:dyDescent="0.25">
      <c r="A4896" s="42" t="str">
        <f t="shared" si="608"/>
        <v/>
      </c>
      <c r="B4896" s="42" t="str">
        <f t="shared" si="609"/>
        <v/>
      </c>
      <c r="C4896" s="42" t="str">
        <f>IF(ISBLANK($N4896),"",IF(ISBLANK('datos GENERALES'!B$16),"",'datos GENERALES'!B$16))</f>
        <v/>
      </c>
      <c r="D4896" s="43" t="str">
        <f>IF(ISBLANK($N4896),"","SGBTM/AUTAROC/"&amp;'datos GENERALES'!B$5&amp;"_"&amp;'datos GENERALES'!C$5&amp;"_"&amp;'datos GENERALES'!D$5)</f>
        <v/>
      </c>
      <c r="E4896" s="42" t="str">
        <f>IF(ISBLANK($N4896),"",IF(ISBLANK('datos GENERALES'!$B$6),"",'datos GENERALES'!$B$6))</f>
        <v/>
      </c>
      <c r="F4896" s="42" t="str">
        <f>IF(ISBLANK($N4896),"",IF(ISBLANK('datos GENERALES'!$B$7),"",'datos GENERALES'!$B$7))</f>
        <v/>
      </c>
      <c r="G4896" s="42" t="str">
        <f>IF(ISBLANK($N4896),"",IF(ISBLANK('datos GENERALES'!$B$10),"",'datos GENERALES'!$B$10))</f>
        <v/>
      </c>
      <c r="H4896" s="42" t="str">
        <f>IF(ISBLANK($N4896),"",IF(ISBLANK('datos GENERALES'!$C$10),"",'datos GENERALES'!$C$10))</f>
        <v/>
      </c>
      <c r="I4896" s="42" t="str">
        <f>IF(ISBLANK($N4896),"",IF(ISBLANK('datos GENERALES'!$D$10),"",'datos GENERALES'!$D$10))</f>
        <v/>
      </c>
      <c r="O4896" s="48" t="str">
        <f>IFERROR(VLOOKUP(N4896,ListaEspecies!$B$3:$D$45,2,FALSE),"")</f>
        <v/>
      </c>
      <c r="P4896" s="96" t="str">
        <f>IFERROR(VLOOKUP(N4896,ListaEspecies!$B$3:$D$45,3,FALSE),"")</f>
        <v/>
      </c>
      <c r="R4896" s="42" t="str">
        <f>IF(ISBLANK($J4896),"",IF(ISBLANK('datos GENERALES'!$B$15),"",'datos GENERALES'!$B$15))</f>
        <v/>
      </c>
      <c r="S4896" s="49" t="str">
        <f t="shared" si="610"/>
        <v/>
      </c>
      <c r="T4896" s="49" t="str">
        <f t="shared" si="611"/>
        <v/>
      </c>
      <c r="AA4896" s="50" t="str">
        <f t="shared" si="615"/>
        <v/>
      </c>
      <c r="AE4896" s="50" t="str">
        <f t="shared" si="612"/>
        <v/>
      </c>
      <c r="AI4896" s="19" t="str">
        <f t="shared" si="613"/>
        <v/>
      </c>
      <c r="AJ4896"/>
      <c r="AK4896" s="19" t="str">
        <f t="shared" si="614"/>
        <v/>
      </c>
    </row>
    <row r="4897" spans="1:37" x14ac:dyDescent="0.25">
      <c r="A4897" s="42" t="str">
        <f t="shared" si="608"/>
        <v/>
      </c>
      <c r="B4897" s="42" t="str">
        <f t="shared" si="609"/>
        <v/>
      </c>
      <c r="C4897" s="42" t="str">
        <f>IF(ISBLANK($N4897),"",IF(ISBLANK('datos GENERALES'!B$16),"",'datos GENERALES'!B$16))</f>
        <v/>
      </c>
      <c r="D4897" s="43" t="str">
        <f>IF(ISBLANK($N4897),"","SGBTM/AUTAROC/"&amp;'datos GENERALES'!B$5&amp;"_"&amp;'datos GENERALES'!C$5&amp;"_"&amp;'datos GENERALES'!D$5)</f>
        <v/>
      </c>
      <c r="E4897" s="42" t="str">
        <f>IF(ISBLANK($N4897),"",IF(ISBLANK('datos GENERALES'!$B$6),"",'datos GENERALES'!$B$6))</f>
        <v/>
      </c>
      <c r="F4897" s="42" t="str">
        <f>IF(ISBLANK($N4897),"",IF(ISBLANK('datos GENERALES'!$B$7),"",'datos GENERALES'!$B$7))</f>
        <v/>
      </c>
      <c r="G4897" s="42" t="str">
        <f>IF(ISBLANK($N4897),"",IF(ISBLANK('datos GENERALES'!$B$10),"",'datos GENERALES'!$B$10))</f>
        <v/>
      </c>
      <c r="H4897" s="42" t="str">
        <f>IF(ISBLANK($N4897),"",IF(ISBLANK('datos GENERALES'!$C$10),"",'datos GENERALES'!$C$10))</f>
        <v/>
      </c>
      <c r="I4897" s="42" t="str">
        <f>IF(ISBLANK($N4897),"",IF(ISBLANK('datos GENERALES'!$D$10),"",'datos GENERALES'!$D$10))</f>
        <v/>
      </c>
      <c r="O4897" s="48" t="str">
        <f>IFERROR(VLOOKUP(N4897,ListaEspecies!$B$3:$D$45,2,FALSE),"")</f>
        <v/>
      </c>
      <c r="P4897" s="96" t="str">
        <f>IFERROR(VLOOKUP(N4897,ListaEspecies!$B$3:$D$45,3,FALSE),"")</f>
        <v/>
      </c>
      <c r="R4897" s="42" t="str">
        <f>IF(ISBLANK($J4897),"",IF(ISBLANK('datos GENERALES'!$B$15),"",'datos GENERALES'!$B$15))</f>
        <v/>
      </c>
      <c r="S4897" s="49" t="str">
        <f t="shared" si="610"/>
        <v/>
      </c>
      <c r="T4897" s="49" t="str">
        <f t="shared" si="611"/>
        <v/>
      </c>
      <c r="AA4897" s="50" t="str">
        <f t="shared" si="615"/>
        <v/>
      </c>
      <c r="AE4897" s="50" t="str">
        <f t="shared" si="612"/>
        <v/>
      </c>
      <c r="AI4897" s="19" t="str">
        <f t="shared" si="613"/>
        <v/>
      </c>
      <c r="AJ4897"/>
      <c r="AK4897" s="19" t="str">
        <f t="shared" si="614"/>
        <v/>
      </c>
    </row>
    <row r="4898" spans="1:37" x14ac:dyDescent="0.25">
      <c r="A4898" s="42" t="str">
        <f t="shared" si="608"/>
        <v/>
      </c>
      <c r="B4898" s="42" t="str">
        <f t="shared" si="609"/>
        <v/>
      </c>
      <c r="C4898" s="42" t="str">
        <f>IF(ISBLANK($N4898),"",IF(ISBLANK('datos GENERALES'!B$16),"",'datos GENERALES'!B$16))</f>
        <v/>
      </c>
      <c r="D4898" s="43" t="str">
        <f>IF(ISBLANK($N4898),"","SGBTM/AUTAROC/"&amp;'datos GENERALES'!B$5&amp;"_"&amp;'datos GENERALES'!C$5&amp;"_"&amp;'datos GENERALES'!D$5)</f>
        <v/>
      </c>
      <c r="E4898" s="42" t="str">
        <f>IF(ISBLANK($N4898),"",IF(ISBLANK('datos GENERALES'!$B$6),"",'datos GENERALES'!$B$6))</f>
        <v/>
      </c>
      <c r="F4898" s="42" t="str">
        <f>IF(ISBLANK($N4898),"",IF(ISBLANK('datos GENERALES'!$B$7),"",'datos GENERALES'!$B$7))</f>
        <v/>
      </c>
      <c r="G4898" s="42" t="str">
        <f>IF(ISBLANK($N4898),"",IF(ISBLANK('datos GENERALES'!$B$10),"",'datos GENERALES'!$B$10))</f>
        <v/>
      </c>
      <c r="H4898" s="42" t="str">
        <f>IF(ISBLANK($N4898),"",IF(ISBLANK('datos GENERALES'!$C$10),"",'datos GENERALES'!$C$10))</f>
        <v/>
      </c>
      <c r="I4898" s="42" t="str">
        <f>IF(ISBLANK($N4898),"",IF(ISBLANK('datos GENERALES'!$D$10),"",'datos GENERALES'!$D$10))</f>
        <v/>
      </c>
      <c r="O4898" s="48" t="str">
        <f>IFERROR(VLOOKUP(N4898,ListaEspecies!$B$3:$D$45,2,FALSE),"")</f>
        <v/>
      </c>
      <c r="P4898" s="96" t="str">
        <f>IFERROR(VLOOKUP(N4898,ListaEspecies!$B$3:$D$45,3,FALSE),"")</f>
        <v/>
      </c>
      <c r="R4898" s="42" t="str">
        <f>IF(ISBLANK($J4898),"",IF(ISBLANK('datos GENERALES'!$B$15),"",'datos GENERALES'!$B$15))</f>
        <v/>
      </c>
      <c r="S4898" s="49" t="str">
        <f t="shared" si="610"/>
        <v/>
      </c>
      <c r="T4898" s="49" t="str">
        <f t="shared" si="611"/>
        <v/>
      </c>
      <c r="AA4898" s="50" t="str">
        <f t="shared" si="615"/>
        <v/>
      </c>
      <c r="AE4898" s="50" t="str">
        <f t="shared" si="612"/>
        <v/>
      </c>
      <c r="AI4898" s="19" t="str">
        <f t="shared" si="613"/>
        <v/>
      </c>
      <c r="AJ4898"/>
      <c r="AK4898" s="19" t="str">
        <f t="shared" si="614"/>
        <v/>
      </c>
    </row>
    <row r="4899" spans="1:37" x14ac:dyDescent="0.25">
      <c r="A4899" s="42" t="str">
        <f t="shared" si="608"/>
        <v/>
      </c>
      <c r="B4899" s="42" t="str">
        <f t="shared" si="609"/>
        <v/>
      </c>
      <c r="C4899" s="42" t="str">
        <f>IF(ISBLANK($N4899),"",IF(ISBLANK('datos GENERALES'!B$16),"",'datos GENERALES'!B$16))</f>
        <v/>
      </c>
      <c r="D4899" s="43" t="str">
        <f>IF(ISBLANK($N4899),"","SGBTM/AUTAROC/"&amp;'datos GENERALES'!B$5&amp;"_"&amp;'datos GENERALES'!C$5&amp;"_"&amp;'datos GENERALES'!D$5)</f>
        <v/>
      </c>
      <c r="E4899" s="42" t="str">
        <f>IF(ISBLANK($N4899),"",IF(ISBLANK('datos GENERALES'!$B$6),"",'datos GENERALES'!$B$6))</f>
        <v/>
      </c>
      <c r="F4899" s="42" t="str">
        <f>IF(ISBLANK($N4899),"",IF(ISBLANK('datos GENERALES'!$B$7),"",'datos GENERALES'!$B$7))</f>
        <v/>
      </c>
      <c r="G4899" s="42" t="str">
        <f>IF(ISBLANK($N4899),"",IF(ISBLANK('datos GENERALES'!$B$10),"",'datos GENERALES'!$B$10))</f>
        <v/>
      </c>
      <c r="H4899" s="42" t="str">
        <f>IF(ISBLANK($N4899),"",IF(ISBLANK('datos GENERALES'!$C$10),"",'datos GENERALES'!$C$10))</f>
        <v/>
      </c>
      <c r="I4899" s="42" t="str">
        <f>IF(ISBLANK($N4899),"",IF(ISBLANK('datos GENERALES'!$D$10),"",'datos GENERALES'!$D$10))</f>
        <v/>
      </c>
      <c r="O4899" s="48" t="str">
        <f>IFERROR(VLOOKUP(N4899,ListaEspecies!$B$3:$D$45,2,FALSE),"")</f>
        <v/>
      </c>
      <c r="P4899" s="96" t="str">
        <f>IFERROR(VLOOKUP(N4899,ListaEspecies!$B$3:$D$45,3,FALSE),"")</f>
        <v/>
      </c>
      <c r="R4899" s="42" t="str">
        <f>IF(ISBLANK($J4899),"",IF(ISBLANK('datos GENERALES'!$B$15),"",'datos GENERALES'!$B$15))</f>
        <v/>
      </c>
      <c r="S4899" s="49" t="str">
        <f t="shared" si="610"/>
        <v/>
      </c>
      <c r="T4899" s="49" t="str">
        <f t="shared" si="611"/>
        <v/>
      </c>
      <c r="AA4899" s="50" t="str">
        <f t="shared" si="615"/>
        <v/>
      </c>
      <c r="AE4899" s="50" t="str">
        <f t="shared" si="612"/>
        <v/>
      </c>
      <c r="AI4899" s="19" t="str">
        <f t="shared" si="613"/>
        <v/>
      </c>
      <c r="AJ4899"/>
      <c r="AK4899" s="19" t="str">
        <f t="shared" si="614"/>
        <v/>
      </c>
    </row>
    <row r="4900" spans="1:37" x14ac:dyDescent="0.25">
      <c r="A4900" s="42" t="str">
        <f t="shared" si="608"/>
        <v/>
      </c>
      <c r="B4900" s="42" t="str">
        <f t="shared" si="609"/>
        <v/>
      </c>
      <c r="C4900" s="42" t="str">
        <f>IF(ISBLANK($N4900),"",IF(ISBLANK('datos GENERALES'!B$16),"",'datos GENERALES'!B$16))</f>
        <v/>
      </c>
      <c r="D4900" s="43" t="str">
        <f>IF(ISBLANK($N4900),"","SGBTM/AUTAROC/"&amp;'datos GENERALES'!B$5&amp;"_"&amp;'datos GENERALES'!C$5&amp;"_"&amp;'datos GENERALES'!D$5)</f>
        <v/>
      </c>
      <c r="E4900" s="42" t="str">
        <f>IF(ISBLANK($N4900),"",IF(ISBLANK('datos GENERALES'!$B$6),"",'datos GENERALES'!$B$6))</f>
        <v/>
      </c>
      <c r="F4900" s="42" t="str">
        <f>IF(ISBLANK($N4900),"",IF(ISBLANK('datos GENERALES'!$B$7),"",'datos GENERALES'!$B$7))</f>
        <v/>
      </c>
      <c r="G4900" s="42" t="str">
        <f>IF(ISBLANK($N4900),"",IF(ISBLANK('datos GENERALES'!$B$10),"",'datos GENERALES'!$B$10))</f>
        <v/>
      </c>
      <c r="H4900" s="42" t="str">
        <f>IF(ISBLANK($N4900),"",IF(ISBLANK('datos GENERALES'!$C$10),"",'datos GENERALES'!$C$10))</f>
        <v/>
      </c>
      <c r="I4900" s="42" t="str">
        <f>IF(ISBLANK($N4900),"",IF(ISBLANK('datos GENERALES'!$D$10),"",'datos GENERALES'!$D$10))</f>
        <v/>
      </c>
      <c r="O4900" s="48" t="str">
        <f>IFERROR(VLOOKUP(N4900,ListaEspecies!$B$3:$D$45,2,FALSE),"")</f>
        <v/>
      </c>
      <c r="P4900" s="96" t="str">
        <f>IFERROR(VLOOKUP(N4900,ListaEspecies!$B$3:$D$45,3,FALSE),"")</f>
        <v/>
      </c>
      <c r="R4900" s="42" t="str">
        <f>IF(ISBLANK($J4900),"",IF(ISBLANK('datos GENERALES'!$B$15),"",'datos GENERALES'!$B$15))</f>
        <v/>
      </c>
      <c r="S4900" s="49" t="str">
        <f t="shared" si="610"/>
        <v/>
      </c>
      <c r="T4900" s="49" t="str">
        <f t="shared" si="611"/>
        <v/>
      </c>
      <c r="AA4900" s="50" t="str">
        <f t="shared" si="615"/>
        <v/>
      </c>
      <c r="AE4900" s="50" t="str">
        <f t="shared" si="612"/>
        <v/>
      </c>
      <c r="AI4900" s="19" t="str">
        <f t="shared" si="613"/>
        <v/>
      </c>
      <c r="AJ4900"/>
      <c r="AK4900" s="19" t="str">
        <f t="shared" si="614"/>
        <v/>
      </c>
    </row>
    <row r="4901" spans="1:37" x14ac:dyDescent="0.25">
      <c r="A4901" s="42" t="str">
        <f t="shared" si="608"/>
        <v/>
      </c>
      <c r="B4901" s="42" t="str">
        <f t="shared" si="609"/>
        <v/>
      </c>
      <c r="C4901" s="42" t="str">
        <f>IF(ISBLANK($N4901),"",IF(ISBLANK('datos GENERALES'!B$16),"",'datos GENERALES'!B$16))</f>
        <v/>
      </c>
      <c r="D4901" s="43" t="str">
        <f>IF(ISBLANK($N4901),"","SGBTM/AUTAROC/"&amp;'datos GENERALES'!B$5&amp;"_"&amp;'datos GENERALES'!C$5&amp;"_"&amp;'datos GENERALES'!D$5)</f>
        <v/>
      </c>
      <c r="E4901" s="42" t="str">
        <f>IF(ISBLANK($N4901),"",IF(ISBLANK('datos GENERALES'!$B$6),"",'datos GENERALES'!$B$6))</f>
        <v/>
      </c>
      <c r="F4901" s="42" t="str">
        <f>IF(ISBLANK($N4901),"",IF(ISBLANK('datos GENERALES'!$B$7),"",'datos GENERALES'!$B$7))</f>
        <v/>
      </c>
      <c r="G4901" s="42" t="str">
        <f>IF(ISBLANK($N4901),"",IF(ISBLANK('datos GENERALES'!$B$10),"",'datos GENERALES'!$B$10))</f>
        <v/>
      </c>
      <c r="H4901" s="42" t="str">
        <f>IF(ISBLANK($N4901),"",IF(ISBLANK('datos GENERALES'!$C$10),"",'datos GENERALES'!$C$10))</f>
        <v/>
      </c>
      <c r="I4901" s="42" t="str">
        <f>IF(ISBLANK($N4901),"",IF(ISBLANK('datos GENERALES'!$D$10),"",'datos GENERALES'!$D$10))</f>
        <v/>
      </c>
      <c r="O4901" s="48" t="str">
        <f>IFERROR(VLOOKUP(N4901,ListaEspecies!$B$3:$D$45,2,FALSE),"")</f>
        <v/>
      </c>
      <c r="P4901" s="96" t="str">
        <f>IFERROR(VLOOKUP(N4901,ListaEspecies!$B$3:$D$45,3,FALSE),"")</f>
        <v/>
      </c>
      <c r="R4901" s="42" t="str">
        <f>IF(ISBLANK($J4901),"",IF(ISBLANK('datos GENERALES'!$B$15),"",'datos GENERALES'!$B$15))</f>
        <v/>
      </c>
      <c r="S4901" s="49" t="str">
        <f t="shared" si="610"/>
        <v/>
      </c>
      <c r="T4901" s="49" t="str">
        <f t="shared" si="611"/>
        <v/>
      </c>
      <c r="AA4901" s="50" t="str">
        <f t="shared" si="615"/>
        <v/>
      </c>
      <c r="AE4901" s="50" t="str">
        <f t="shared" si="612"/>
        <v/>
      </c>
      <c r="AI4901" s="19" t="str">
        <f t="shared" si="613"/>
        <v/>
      </c>
      <c r="AJ4901"/>
      <c r="AK4901" s="19" t="str">
        <f t="shared" si="614"/>
        <v/>
      </c>
    </row>
    <row r="4902" spans="1:37" x14ac:dyDescent="0.25">
      <c r="A4902" s="42" t="str">
        <f t="shared" si="608"/>
        <v/>
      </c>
      <c r="B4902" s="42" t="str">
        <f t="shared" si="609"/>
        <v/>
      </c>
      <c r="C4902" s="42" t="str">
        <f>IF(ISBLANK($N4902),"",IF(ISBLANK('datos GENERALES'!B$16),"",'datos GENERALES'!B$16))</f>
        <v/>
      </c>
      <c r="D4902" s="43" t="str">
        <f>IF(ISBLANK($N4902),"","SGBTM/AUTAROC/"&amp;'datos GENERALES'!B$5&amp;"_"&amp;'datos GENERALES'!C$5&amp;"_"&amp;'datos GENERALES'!D$5)</f>
        <v/>
      </c>
      <c r="E4902" s="42" t="str">
        <f>IF(ISBLANK($N4902),"",IF(ISBLANK('datos GENERALES'!$B$6),"",'datos GENERALES'!$B$6))</f>
        <v/>
      </c>
      <c r="F4902" s="42" t="str">
        <f>IF(ISBLANK($N4902),"",IF(ISBLANK('datos GENERALES'!$B$7),"",'datos GENERALES'!$B$7))</f>
        <v/>
      </c>
      <c r="G4902" s="42" t="str">
        <f>IF(ISBLANK($N4902),"",IF(ISBLANK('datos GENERALES'!$B$10),"",'datos GENERALES'!$B$10))</f>
        <v/>
      </c>
      <c r="H4902" s="42" t="str">
        <f>IF(ISBLANK($N4902),"",IF(ISBLANK('datos GENERALES'!$C$10),"",'datos GENERALES'!$C$10))</f>
        <v/>
      </c>
      <c r="I4902" s="42" t="str">
        <f>IF(ISBLANK($N4902),"",IF(ISBLANK('datos GENERALES'!$D$10),"",'datos GENERALES'!$D$10))</f>
        <v/>
      </c>
      <c r="O4902" s="48" t="str">
        <f>IFERROR(VLOOKUP(N4902,ListaEspecies!$B$3:$D$45,2,FALSE),"")</f>
        <v/>
      </c>
      <c r="P4902" s="96" t="str">
        <f>IFERROR(VLOOKUP(N4902,ListaEspecies!$B$3:$D$45,3,FALSE),"")</f>
        <v/>
      </c>
      <c r="R4902" s="42" t="str">
        <f>IF(ISBLANK($J4902),"",IF(ISBLANK('datos GENERALES'!$B$15),"",'datos GENERALES'!$B$15))</f>
        <v/>
      </c>
      <c r="S4902" s="49" t="str">
        <f t="shared" si="610"/>
        <v/>
      </c>
      <c r="T4902" s="49" t="str">
        <f t="shared" si="611"/>
        <v/>
      </c>
      <c r="AA4902" s="50" t="str">
        <f t="shared" si="615"/>
        <v/>
      </c>
      <c r="AE4902" s="50" t="str">
        <f t="shared" si="612"/>
        <v/>
      </c>
      <c r="AI4902" s="19" t="str">
        <f t="shared" si="613"/>
        <v/>
      </c>
      <c r="AJ4902"/>
      <c r="AK4902" s="19" t="str">
        <f t="shared" si="614"/>
        <v/>
      </c>
    </row>
    <row r="4903" spans="1:37" x14ac:dyDescent="0.25">
      <c r="A4903" s="42" t="str">
        <f t="shared" si="608"/>
        <v/>
      </c>
      <c r="B4903" s="42" t="str">
        <f t="shared" si="609"/>
        <v/>
      </c>
      <c r="C4903" s="42" t="str">
        <f>IF(ISBLANK($N4903),"",IF(ISBLANK('datos GENERALES'!B$16),"",'datos GENERALES'!B$16))</f>
        <v/>
      </c>
      <c r="D4903" s="43" t="str">
        <f>IF(ISBLANK($N4903),"","SGBTM/AUTAROC/"&amp;'datos GENERALES'!B$5&amp;"_"&amp;'datos GENERALES'!C$5&amp;"_"&amp;'datos GENERALES'!D$5)</f>
        <v/>
      </c>
      <c r="E4903" s="42" t="str">
        <f>IF(ISBLANK($N4903),"",IF(ISBLANK('datos GENERALES'!$B$6),"",'datos GENERALES'!$B$6))</f>
        <v/>
      </c>
      <c r="F4903" s="42" t="str">
        <f>IF(ISBLANK($N4903),"",IF(ISBLANK('datos GENERALES'!$B$7),"",'datos GENERALES'!$B$7))</f>
        <v/>
      </c>
      <c r="G4903" s="42" t="str">
        <f>IF(ISBLANK($N4903),"",IF(ISBLANK('datos GENERALES'!$B$10),"",'datos GENERALES'!$B$10))</f>
        <v/>
      </c>
      <c r="H4903" s="42" t="str">
        <f>IF(ISBLANK($N4903),"",IF(ISBLANK('datos GENERALES'!$C$10),"",'datos GENERALES'!$C$10))</f>
        <v/>
      </c>
      <c r="I4903" s="42" t="str">
        <f>IF(ISBLANK($N4903),"",IF(ISBLANK('datos GENERALES'!$D$10),"",'datos GENERALES'!$D$10))</f>
        <v/>
      </c>
      <c r="O4903" s="48" t="str">
        <f>IFERROR(VLOOKUP(N4903,ListaEspecies!$B$3:$D$45,2,FALSE),"")</f>
        <v/>
      </c>
      <c r="P4903" s="96" t="str">
        <f>IFERROR(VLOOKUP(N4903,ListaEspecies!$B$3:$D$45,3,FALSE),"")</f>
        <v/>
      </c>
      <c r="R4903" s="42" t="str">
        <f>IF(ISBLANK($J4903),"",IF(ISBLANK('datos GENERALES'!$B$15),"",'datos GENERALES'!$B$15))</f>
        <v/>
      </c>
      <c r="S4903" s="49" t="str">
        <f t="shared" si="610"/>
        <v/>
      </c>
      <c r="T4903" s="49" t="str">
        <f t="shared" si="611"/>
        <v/>
      </c>
      <c r="AA4903" s="50" t="str">
        <f t="shared" si="615"/>
        <v/>
      </c>
      <c r="AE4903" s="50" t="str">
        <f t="shared" si="612"/>
        <v/>
      </c>
      <c r="AI4903" s="19" t="str">
        <f t="shared" si="613"/>
        <v/>
      </c>
      <c r="AJ4903"/>
      <c r="AK4903" s="19" t="str">
        <f t="shared" si="614"/>
        <v/>
      </c>
    </row>
    <row r="4904" spans="1:37" x14ac:dyDescent="0.25">
      <c r="A4904" s="42" t="str">
        <f t="shared" si="608"/>
        <v/>
      </c>
      <c r="B4904" s="42" t="str">
        <f t="shared" si="609"/>
        <v/>
      </c>
      <c r="C4904" s="42" t="str">
        <f>IF(ISBLANK($N4904),"",IF(ISBLANK('datos GENERALES'!B$16),"",'datos GENERALES'!B$16))</f>
        <v/>
      </c>
      <c r="D4904" s="43" t="str">
        <f>IF(ISBLANK($N4904),"","SGBTM/AUTAROC/"&amp;'datos GENERALES'!B$5&amp;"_"&amp;'datos GENERALES'!C$5&amp;"_"&amp;'datos GENERALES'!D$5)</f>
        <v/>
      </c>
      <c r="E4904" s="42" t="str">
        <f>IF(ISBLANK($N4904),"",IF(ISBLANK('datos GENERALES'!$B$6),"",'datos GENERALES'!$B$6))</f>
        <v/>
      </c>
      <c r="F4904" s="42" t="str">
        <f>IF(ISBLANK($N4904),"",IF(ISBLANK('datos GENERALES'!$B$7),"",'datos GENERALES'!$B$7))</f>
        <v/>
      </c>
      <c r="G4904" s="42" t="str">
        <f>IF(ISBLANK($N4904),"",IF(ISBLANK('datos GENERALES'!$B$10),"",'datos GENERALES'!$B$10))</f>
        <v/>
      </c>
      <c r="H4904" s="42" t="str">
        <f>IF(ISBLANK($N4904),"",IF(ISBLANK('datos GENERALES'!$C$10),"",'datos GENERALES'!$C$10))</f>
        <v/>
      </c>
      <c r="I4904" s="42" t="str">
        <f>IF(ISBLANK($N4904),"",IF(ISBLANK('datos GENERALES'!$D$10),"",'datos GENERALES'!$D$10))</f>
        <v/>
      </c>
      <c r="O4904" s="48" t="str">
        <f>IFERROR(VLOOKUP(N4904,ListaEspecies!$B$3:$D$45,2,FALSE),"")</f>
        <v/>
      </c>
      <c r="P4904" s="96" t="str">
        <f>IFERROR(VLOOKUP(N4904,ListaEspecies!$B$3:$D$45,3,FALSE),"")</f>
        <v/>
      </c>
      <c r="R4904" s="42" t="str">
        <f>IF(ISBLANK($J4904),"",IF(ISBLANK('datos GENERALES'!$B$15),"",'datos GENERALES'!$B$15))</f>
        <v/>
      </c>
      <c r="S4904" s="49" t="str">
        <f t="shared" si="610"/>
        <v/>
      </c>
      <c r="T4904" s="49" t="str">
        <f t="shared" si="611"/>
        <v/>
      </c>
      <c r="AA4904" s="50" t="str">
        <f t="shared" si="615"/>
        <v/>
      </c>
      <c r="AE4904" s="50" t="str">
        <f t="shared" si="612"/>
        <v/>
      </c>
      <c r="AI4904" s="19" t="str">
        <f t="shared" si="613"/>
        <v/>
      </c>
      <c r="AJ4904"/>
      <c r="AK4904" s="19" t="str">
        <f t="shared" si="614"/>
        <v/>
      </c>
    </row>
    <row r="4905" spans="1:37" x14ac:dyDescent="0.25">
      <c r="A4905" s="42" t="str">
        <f t="shared" si="608"/>
        <v/>
      </c>
      <c r="B4905" s="42" t="str">
        <f t="shared" si="609"/>
        <v/>
      </c>
      <c r="C4905" s="42" t="str">
        <f>IF(ISBLANK($N4905),"",IF(ISBLANK('datos GENERALES'!B$16),"",'datos GENERALES'!B$16))</f>
        <v/>
      </c>
      <c r="D4905" s="43" t="str">
        <f>IF(ISBLANK($N4905),"","SGBTM/AUTAROC/"&amp;'datos GENERALES'!B$5&amp;"_"&amp;'datos GENERALES'!C$5&amp;"_"&amp;'datos GENERALES'!D$5)</f>
        <v/>
      </c>
      <c r="E4905" s="42" t="str">
        <f>IF(ISBLANK($N4905),"",IF(ISBLANK('datos GENERALES'!$B$6),"",'datos GENERALES'!$B$6))</f>
        <v/>
      </c>
      <c r="F4905" s="42" t="str">
        <f>IF(ISBLANK($N4905),"",IF(ISBLANK('datos GENERALES'!$B$7),"",'datos GENERALES'!$B$7))</f>
        <v/>
      </c>
      <c r="G4905" s="42" t="str">
        <f>IF(ISBLANK($N4905),"",IF(ISBLANK('datos GENERALES'!$B$10),"",'datos GENERALES'!$B$10))</f>
        <v/>
      </c>
      <c r="H4905" s="42" t="str">
        <f>IF(ISBLANK($N4905),"",IF(ISBLANK('datos GENERALES'!$C$10),"",'datos GENERALES'!$C$10))</f>
        <v/>
      </c>
      <c r="I4905" s="42" t="str">
        <f>IF(ISBLANK($N4905),"",IF(ISBLANK('datos GENERALES'!$D$10),"",'datos GENERALES'!$D$10))</f>
        <v/>
      </c>
      <c r="O4905" s="48" t="str">
        <f>IFERROR(VLOOKUP(N4905,ListaEspecies!$B$3:$D$45,2,FALSE),"")</f>
        <v/>
      </c>
      <c r="P4905" s="96" t="str">
        <f>IFERROR(VLOOKUP(N4905,ListaEspecies!$B$3:$D$45,3,FALSE),"")</f>
        <v/>
      </c>
      <c r="R4905" s="42" t="str">
        <f>IF(ISBLANK($J4905),"",IF(ISBLANK('datos GENERALES'!$B$15),"",'datos GENERALES'!$B$15))</f>
        <v/>
      </c>
      <c r="S4905" s="49" t="str">
        <f t="shared" si="610"/>
        <v/>
      </c>
      <c r="T4905" s="49" t="str">
        <f t="shared" si="611"/>
        <v/>
      </c>
      <c r="AA4905" s="50" t="str">
        <f t="shared" si="615"/>
        <v/>
      </c>
      <c r="AE4905" s="50" t="str">
        <f t="shared" si="612"/>
        <v/>
      </c>
      <c r="AI4905" s="19" t="str">
        <f t="shared" si="613"/>
        <v/>
      </c>
      <c r="AJ4905"/>
      <c r="AK4905" s="19" t="str">
        <f t="shared" si="614"/>
        <v/>
      </c>
    </row>
    <row r="4906" spans="1:37" x14ac:dyDescent="0.25">
      <c r="A4906" s="42" t="str">
        <f t="shared" si="608"/>
        <v/>
      </c>
      <c r="B4906" s="42" t="str">
        <f t="shared" si="609"/>
        <v/>
      </c>
      <c r="C4906" s="42" t="str">
        <f>IF(ISBLANK($N4906),"",IF(ISBLANK('datos GENERALES'!B$16),"",'datos GENERALES'!B$16))</f>
        <v/>
      </c>
      <c r="D4906" s="43" t="str">
        <f>IF(ISBLANK($N4906),"","SGBTM/AUTAROC/"&amp;'datos GENERALES'!B$5&amp;"_"&amp;'datos GENERALES'!C$5&amp;"_"&amp;'datos GENERALES'!D$5)</f>
        <v/>
      </c>
      <c r="E4906" s="42" t="str">
        <f>IF(ISBLANK($N4906),"",IF(ISBLANK('datos GENERALES'!$B$6),"",'datos GENERALES'!$B$6))</f>
        <v/>
      </c>
      <c r="F4906" s="42" t="str">
        <f>IF(ISBLANK($N4906),"",IF(ISBLANK('datos GENERALES'!$B$7),"",'datos GENERALES'!$B$7))</f>
        <v/>
      </c>
      <c r="G4906" s="42" t="str">
        <f>IF(ISBLANK($N4906),"",IF(ISBLANK('datos GENERALES'!$B$10),"",'datos GENERALES'!$B$10))</f>
        <v/>
      </c>
      <c r="H4906" s="42" t="str">
        <f>IF(ISBLANK($N4906),"",IF(ISBLANK('datos GENERALES'!$C$10),"",'datos GENERALES'!$C$10))</f>
        <v/>
      </c>
      <c r="I4906" s="42" t="str">
        <f>IF(ISBLANK($N4906),"",IF(ISBLANK('datos GENERALES'!$D$10),"",'datos GENERALES'!$D$10))</f>
        <v/>
      </c>
      <c r="O4906" s="48" t="str">
        <f>IFERROR(VLOOKUP(N4906,ListaEspecies!$B$3:$D$45,2,FALSE),"")</f>
        <v/>
      </c>
      <c r="P4906" s="96" t="str">
        <f>IFERROR(VLOOKUP(N4906,ListaEspecies!$B$3:$D$45,3,FALSE),"")</f>
        <v/>
      </c>
      <c r="R4906" s="42" t="str">
        <f>IF(ISBLANK($J4906),"",IF(ISBLANK('datos GENERALES'!$B$15),"",'datos GENERALES'!$B$15))</f>
        <v/>
      </c>
      <c r="S4906" s="49" t="str">
        <f t="shared" si="610"/>
        <v/>
      </c>
      <c r="T4906" s="49" t="str">
        <f t="shared" si="611"/>
        <v/>
      </c>
      <c r="AA4906" s="50" t="str">
        <f t="shared" si="615"/>
        <v/>
      </c>
      <c r="AE4906" s="50" t="str">
        <f t="shared" si="612"/>
        <v/>
      </c>
      <c r="AI4906" s="19" t="str">
        <f t="shared" si="613"/>
        <v/>
      </c>
      <c r="AJ4906"/>
      <c r="AK4906" s="19" t="str">
        <f t="shared" si="614"/>
        <v/>
      </c>
    </row>
    <row r="4907" spans="1:37" x14ac:dyDescent="0.25">
      <c r="A4907" s="42" t="str">
        <f t="shared" si="608"/>
        <v/>
      </c>
      <c r="B4907" s="42" t="str">
        <f t="shared" si="609"/>
        <v/>
      </c>
      <c r="C4907" s="42" t="str">
        <f>IF(ISBLANK($N4907),"",IF(ISBLANK('datos GENERALES'!B$16),"",'datos GENERALES'!B$16))</f>
        <v/>
      </c>
      <c r="D4907" s="43" t="str">
        <f>IF(ISBLANK($N4907),"","SGBTM/AUTAROC/"&amp;'datos GENERALES'!B$5&amp;"_"&amp;'datos GENERALES'!C$5&amp;"_"&amp;'datos GENERALES'!D$5)</f>
        <v/>
      </c>
      <c r="E4907" s="42" t="str">
        <f>IF(ISBLANK($N4907),"",IF(ISBLANK('datos GENERALES'!$B$6),"",'datos GENERALES'!$B$6))</f>
        <v/>
      </c>
      <c r="F4907" s="42" t="str">
        <f>IF(ISBLANK($N4907),"",IF(ISBLANK('datos GENERALES'!$B$7),"",'datos GENERALES'!$B$7))</f>
        <v/>
      </c>
      <c r="G4907" s="42" t="str">
        <f>IF(ISBLANK($N4907),"",IF(ISBLANK('datos GENERALES'!$B$10),"",'datos GENERALES'!$B$10))</f>
        <v/>
      </c>
      <c r="H4907" s="42" t="str">
        <f>IF(ISBLANK($N4907),"",IF(ISBLANK('datos GENERALES'!$C$10),"",'datos GENERALES'!$C$10))</f>
        <v/>
      </c>
      <c r="I4907" s="42" t="str">
        <f>IF(ISBLANK($N4907),"",IF(ISBLANK('datos GENERALES'!$D$10),"",'datos GENERALES'!$D$10))</f>
        <v/>
      </c>
      <c r="O4907" s="48" t="str">
        <f>IFERROR(VLOOKUP(N4907,ListaEspecies!$B$3:$D$45,2,FALSE),"")</f>
        <v/>
      </c>
      <c r="P4907" s="96" t="str">
        <f>IFERROR(VLOOKUP(N4907,ListaEspecies!$B$3:$D$45,3,FALSE),"")</f>
        <v/>
      </c>
      <c r="R4907" s="42" t="str">
        <f>IF(ISBLANK($J4907),"",IF(ISBLANK('datos GENERALES'!$B$15),"",'datos GENERALES'!$B$15))</f>
        <v/>
      </c>
      <c r="S4907" s="49" t="str">
        <f t="shared" si="610"/>
        <v/>
      </c>
      <c r="T4907" s="49" t="str">
        <f t="shared" si="611"/>
        <v/>
      </c>
      <c r="AA4907" s="50" t="str">
        <f t="shared" si="615"/>
        <v/>
      </c>
      <c r="AE4907" s="50" t="str">
        <f t="shared" si="612"/>
        <v/>
      </c>
      <c r="AI4907" s="19" t="str">
        <f t="shared" si="613"/>
        <v/>
      </c>
      <c r="AJ4907"/>
      <c r="AK4907" s="19" t="str">
        <f t="shared" si="614"/>
        <v/>
      </c>
    </row>
    <row r="4908" spans="1:37" x14ac:dyDescent="0.25">
      <c r="A4908" s="42" t="str">
        <f t="shared" si="608"/>
        <v/>
      </c>
      <c r="B4908" s="42" t="str">
        <f t="shared" si="609"/>
        <v/>
      </c>
      <c r="C4908" s="42" t="str">
        <f>IF(ISBLANK($N4908),"",IF(ISBLANK('datos GENERALES'!B$16),"",'datos GENERALES'!B$16))</f>
        <v/>
      </c>
      <c r="D4908" s="43" t="str">
        <f>IF(ISBLANK($N4908),"","SGBTM/AUTAROC/"&amp;'datos GENERALES'!B$5&amp;"_"&amp;'datos GENERALES'!C$5&amp;"_"&amp;'datos GENERALES'!D$5)</f>
        <v/>
      </c>
      <c r="E4908" s="42" t="str">
        <f>IF(ISBLANK($N4908),"",IF(ISBLANK('datos GENERALES'!$B$6),"",'datos GENERALES'!$B$6))</f>
        <v/>
      </c>
      <c r="F4908" s="42" t="str">
        <f>IF(ISBLANK($N4908),"",IF(ISBLANK('datos GENERALES'!$B$7),"",'datos GENERALES'!$B$7))</f>
        <v/>
      </c>
      <c r="G4908" s="42" t="str">
        <f>IF(ISBLANK($N4908),"",IF(ISBLANK('datos GENERALES'!$B$10),"",'datos GENERALES'!$B$10))</f>
        <v/>
      </c>
      <c r="H4908" s="42" t="str">
        <f>IF(ISBLANK($N4908),"",IF(ISBLANK('datos GENERALES'!$C$10),"",'datos GENERALES'!$C$10))</f>
        <v/>
      </c>
      <c r="I4908" s="42" t="str">
        <f>IF(ISBLANK($N4908),"",IF(ISBLANK('datos GENERALES'!$D$10),"",'datos GENERALES'!$D$10))</f>
        <v/>
      </c>
      <c r="O4908" s="48" t="str">
        <f>IFERROR(VLOOKUP(N4908,ListaEspecies!$B$3:$D$45,2,FALSE),"")</f>
        <v/>
      </c>
      <c r="P4908" s="96" t="str">
        <f>IFERROR(VLOOKUP(N4908,ListaEspecies!$B$3:$D$45,3,FALSE),"")</f>
        <v/>
      </c>
      <c r="R4908" s="42" t="str">
        <f>IF(ISBLANK($J4908),"",IF(ISBLANK('datos GENERALES'!$B$15),"",'datos GENERALES'!$B$15))</f>
        <v/>
      </c>
      <c r="S4908" s="49" t="str">
        <f t="shared" si="610"/>
        <v/>
      </c>
      <c r="T4908" s="49" t="str">
        <f t="shared" si="611"/>
        <v/>
      </c>
      <c r="AA4908" s="50" t="str">
        <f t="shared" si="615"/>
        <v/>
      </c>
      <c r="AE4908" s="50" t="str">
        <f t="shared" si="612"/>
        <v/>
      </c>
      <c r="AI4908" s="19" t="str">
        <f t="shared" si="613"/>
        <v/>
      </c>
      <c r="AJ4908"/>
      <c r="AK4908" s="19" t="str">
        <f t="shared" si="614"/>
        <v/>
      </c>
    </row>
    <row r="4909" spans="1:37" x14ac:dyDescent="0.25">
      <c r="A4909" s="42" t="str">
        <f t="shared" si="608"/>
        <v/>
      </c>
      <c r="B4909" s="42" t="str">
        <f t="shared" si="609"/>
        <v/>
      </c>
      <c r="C4909" s="42" t="str">
        <f>IF(ISBLANK($N4909),"",IF(ISBLANK('datos GENERALES'!B$16),"",'datos GENERALES'!B$16))</f>
        <v/>
      </c>
      <c r="D4909" s="43" t="str">
        <f>IF(ISBLANK($N4909),"","SGBTM/AUTAROC/"&amp;'datos GENERALES'!B$5&amp;"_"&amp;'datos GENERALES'!C$5&amp;"_"&amp;'datos GENERALES'!D$5)</f>
        <v/>
      </c>
      <c r="E4909" s="42" t="str">
        <f>IF(ISBLANK($N4909),"",IF(ISBLANK('datos GENERALES'!$B$6),"",'datos GENERALES'!$B$6))</f>
        <v/>
      </c>
      <c r="F4909" s="42" t="str">
        <f>IF(ISBLANK($N4909),"",IF(ISBLANK('datos GENERALES'!$B$7),"",'datos GENERALES'!$B$7))</f>
        <v/>
      </c>
      <c r="G4909" s="42" t="str">
        <f>IF(ISBLANK($N4909),"",IF(ISBLANK('datos GENERALES'!$B$10),"",'datos GENERALES'!$B$10))</f>
        <v/>
      </c>
      <c r="H4909" s="42" t="str">
        <f>IF(ISBLANK($N4909),"",IF(ISBLANK('datos GENERALES'!$C$10),"",'datos GENERALES'!$C$10))</f>
        <v/>
      </c>
      <c r="I4909" s="42" t="str">
        <f>IF(ISBLANK($N4909),"",IF(ISBLANK('datos GENERALES'!$D$10),"",'datos GENERALES'!$D$10))</f>
        <v/>
      </c>
      <c r="O4909" s="48" t="str">
        <f>IFERROR(VLOOKUP(N4909,ListaEspecies!$B$3:$D$45,2,FALSE),"")</f>
        <v/>
      </c>
      <c r="P4909" s="96" t="str">
        <f>IFERROR(VLOOKUP(N4909,ListaEspecies!$B$3:$D$45,3,FALSE),"")</f>
        <v/>
      </c>
      <c r="R4909" s="42" t="str">
        <f>IF(ISBLANK($J4909),"",IF(ISBLANK('datos GENERALES'!$B$15),"",'datos GENERALES'!$B$15))</f>
        <v/>
      </c>
      <c r="S4909" s="49" t="str">
        <f t="shared" si="610"/>
        <v/>
      </c>
      <c r="T4909" s="49" t="str">
        <f t="shared" si="611"/>
        <v/>
      </c>
      <c r="AA4909" s="50" t="str">
        <f t="shared" si="615"/>
        <v/>
      </c>
      <c r="AE4909" s="50" t="str">
        <f t="shared" si="612"/>
        <v/>
      </c>
      <c r="AI4909" s="19" t="str">
        <f t="shared" si="613"/>
        <v/>
      </c>
      <c r="AJ4909"/>
      <c r="AK4909" s="19" t="str">
        <f t="shared" si="614"/>
        <v/>
      </c>
    </row>
    <row r="4910" spans="1:37" x14ac:dyDescent="0.25">
      <c r="A4910" s="42" t="str">
        <f t="shared" si="608"/>
        <v/>
      </c>
      <c r="B4910" s="42" t="str">
        <f t="shared" si="609"/>
        <v/>
      </c>
      <c r="C4910" s="42" t="str">
        <f>IF(ISBLANK($N4910),"",IF(ISBLANK('datos GENERALES'!B$16),"",'datos GENERALES'!B$16))</f>
        <v/>
      </c>
      <c r="D4910" s="43" t="str">
        <f>IF(ISBLANK($N4910),"","SGBTM/AUTAROC/"&amp;'datos GENERALES'!B$5&amp;"_"&amp;'datos GENERALES'!C$5&amp;"_"&amp;'datos GENERALES'!D$5)</f>
        <v/>
      </c>
      <c r="E4910" s="42" t="str">
        <f>IF(ISBLANK($N4910),"",IF(ISBLANK('datos GENERALES'!$B$6),"",'datos GENERALES'!$B$6))</f>
        <v/>
      </c>
      <c r="F4910" s="42" t="str">
        <f>IF(ISBLANK($N4910),"",IF(ISBLANK('datos GENERALES'!$B$7),"",'datos GENERALES'!$B$7))</f>
        <v/>
      </c>
      <c r="G4910" s="42" t="str">
        <f>IF(ISBLANK($N4910),"",IF(ISBLANK('datos GENERALES'!$B$10),"",'datos GENERALES'!$B$10))</f>
        <v/>
      </c>
      <c r="H4910" s="42" t="str">
        <f>IF(ISBLANK($N4910),"",IF(ISBLANK('datos GENERALES'!$C$10),"",'datos GENERALES'!$C$10))</f>
        <v/>
      </c>
      <c r="I4910" s="42" t="str">
        <f>IF(ISBLANK($N4910),"",IF(ISBLANK('datos GENERALES'!$D$10),"",'datos GENERALES'!$D$10))</f>
        <v/>
      </c>
      <c r="O4910" s="48" t="str">
        <f>IFERROR(VLOOKUP(N4910,ListaEspecies!$B$3:$D$45,2,FALSE),"")</f>
        <v/>
      </c>
      <c r="P4910" s="96" t="str">
        <f>IFERROR(VLOOKUP(N4910,ListaEspecies!$B$3:$D$45,3,FALSE),"")</f>
        <v/>
      </c>
      <c r="R4910" s="42" t="str">
        <f>IF(ISBLANK($J4910),"",IF(ISBLANK('datos GENERALES'!$B$15),"",'datos GENERALES'!$B$15))</f>
        <v/>
      </c>
      <c r="S4910" s="49" t="str">
        <f t="shared" si="610"/>
        <v/>
      </c>
      <c r="T4910" s="49" t="str">
        <f t="shared" si="611"/>
        <v/>
      </c>
      <c r="AA4910" s="50" t="str">
        <f t="shared" si="615"/>
        <v/>
      </c>
      <c r="AE4910" s="50" t="str">
        <f t="shared" si="612"/>
        <v/>
      </c>
      <c r="AI4910" s="19" t="str">
        <f t="shared" si="613"/>
        <v/>
      </c>
      <c r="AJ4910"/>
      <c r="AK4910" s="19" t="str">
        <f t="shared" si="614"/>
        <v/>
      </c>
    </row>
    <row r="4911" spans="1:37" x14ac:dyDescent="0.25">
      <c r="A4911" s="42" t="str">
        <f t="shared" si="608"/>
        <v/>
      </c>
      <c r="B4911" s="42" t="str">
        <f t="shared" si="609"/>
        <v/>
      </c>
      <c r="C4911" s="42" t="str">
        <f>IF(ISBLANK($N4911),"",IF(ISBLANK('datos GENERALES'!B$16),"",'datos GENERALES'!B$16))</f>
        <v/>
      </c>
      <c r="D4911" s="43" t="str">
        <f>IF(ISBLANK($N4911),"","SGBTM/AUTAROC/"&amp;'datos GENERALES'!B$5&amp;"_"&amp;'datos GENERALES'!C$5&amp;"_"&amp;'datos GENERALES'!D$5)</f>
        <v/>
      </c>
      <c r="E4911" s="42" t="str">
        <f>IF(ISBLANK($N4911),"",IF(ISBLANK('datos GENERALES'!$B$6),"",'datos GENERALES'!$B$6))</f>
        <v/>
      </c>
      <c r="F4911" s="42" t="str">
        <f>IF(ISBLANK($N4911),"",IF(ISBLANK('datos GENERALES'!$B$7),"",'datos GENERALES'!$B$7))</f>
        <v/>
      </c>
      <c r="G4911" s="42" t="str">
        <f>IF(ISBLANK($N4911),"",IF(ISBLANK('datos GENERALES'!$B$10),"",'datos GENERALES'!$B$10))</f>
        <v/>
      </c>
      <c r="H4911" s="42" t="str">
        <f>IF(ISBLANK($N4911),"",IF(ISBLANK('datos GENERALES'!$C$10),"",'datos GENERALES'!$C$10))</f>
        <v/>
      </c>
      <c r="I4911" s="42" t="str">
        <f>IF(ISBLANK($N4911),"",IF(ISBLANK('datos GENERALES'!$D$10),"",'datos GENERALES'!$D$10))</f>
        <v/>
      </c>
      <c r="O4911" s="48" t="str">
        <f>IFERROR(VLOOKUP(N4911,ListaEspecies!$B$3:$D$45,2,FALSE),"")</f>
        <v/>
      </c>
      <c r="P4911" s="96" t="str">
        <f>IFERROR(VLOOKUP(N4911,ListaEspecies!$B$3:$D$45,3,FALSE),"")</f>
        <v/>
      </c>
      <c r="R4911" s="42" t="str">
        <f>IF(ISBLANK($J4911),"",IF(ISBLANK('datos GENERALES'!$B$15),"",'datos GENERALES'!$B$15))</f>
        <v/>
      </c>
      <c r="S4911" s="49" t="str">
        <f t="shared" si="610"/>
        <v/>
      </c>
      <c r="T4911" s="49" t="str">
        <f t="shared" si="611"/>
        <v/>
      </c>
      <c r="AA4911" s="50" t="str">
        <f t="shared" si="615"/>
        <v/>
      </c>
      <c r="AE4911" s="50" t="str">
        <f t="shared" si="612"/>
        <v/>
      </c>
      <c r="AI4911" s="19" t="str">
        <f t="shared" si="613"/>
        <v/>
      </c>
      <c r="AJ4911"/>
      <c r="AK4911" s="19" t="str">
        <f t="shared" si="614"/>
        <v/>
      </c>
    </row>
    <row r="4912" spans="1:37" x14ac:dyDescent="0.25">
      <c r="A4912" s="42" t="str">
        <f t="shared" si="608"/>
        <v/>
      </c>
      <c r="B4912" s="42" t="str">
        <f t="shared" si="609"/>
        <v/>
      </c>
      <c r="C4912" s="42" t="str">
        <f>IF(ISBLANK($N4912),"",IF(ISBLANK('datos GENERALES'!B$16),"",'datos GENERALES'!B$16))</f>
        <v/>
      </c>
      <c r="D4912" s="43" t="str">
        <f>IF(ISBLANK($N4912),"","SGBTM/AUTAROC/"&amp;'datos GENERALES'!B$5&amp;"_"&amp;'datos GENERALES'!C$5&amp;"_"&amp;'datos GENERALES'!D$5)</f>
        <v/>
      </c>
      <c r="E4912" s="42" t="str">
        <f>IF(ISBLANK($N4912),"",IF(ISBLANK('datos GENERALES'!$B$6),"",'datos GENERALES'!$B$6))</f>
        <v/>
      </c>
      <c r="F4912" s="42" t="str">
        <f>IF(ISBLANK($N4912),"",IF(ISBLANK('datos GENERALES'!$B$7),"",'datos GENERALES'!$B$7))</f>
        <v/>
      </c>
      <c r="G4912" s="42" t="str">
        <f>IF(ISBLANK($N4912),"",IF(ISBLANK('datos GENERALES'!$B$10),"",'datos GENERALES'!$B$10))</f>
        <v/>
      </c>
      <c r="H4912" s="42" t="str">
        <f>IF(ISBLANK($N4912),"",IF(ISBLANK('datos GENERALES'!$C$10),"",'datos GENERALES'!$C$10))</f>
        <v/>
      </c>
      <c r="I4912" s="42" t="str">
        <f>IF(ISBLANK($N4912),"",IF(ISBLANK('datos GENERALES'!$D$10),"",'datos GENERALES'!$D$10))</f>
        <v/>
      </c>
      <c r="O4912" s="48" t="str">
        <f>IFERROR(VLOOKUP(N4912,ListaEspecies!$B$3:$D$45,2,FALSE),"")</f>
        <v/>
      </c>
      <c r="P4912" s="96" t="str">
        <f>IFERROR(VLOOKUP(N4912,ListaEspecies!$B$3:$D$45,3,FALSE),"")</f>
        <v/>
      </c>
      <c r="R4912" s="42" t="str">
        <f>IF(ISBLANK($J4912),"",IF(ISBLANK('datos GENERALES'!$B$15),"",'datos GENERALES'!$B$15))</f>
        <v/>
      </c>
      <c r="S4912" s="49" t="str">
        <f t="shared" si="610"/>
        <v/>
      </c>
      <c r="T4912" s="49" t="str">
        <f t="shared" si="611"/>
        <v/>
      </c>
      <c r="AA4912" s="50" t="str">
        <f t="shared" si="615"/>
        <v/>
      </c>
      <c r="AE4912" s="50" t="str">
        <f t="shared" si="612"/>
        <v/>
      </c>
      <c r="AI4912" s="19" t="str">
        <f t="shared" si="613"/>
        <v/>
      </c>
      <c r="AJ4912"/>
      <c r="AK4912" s="19" t="str">
        <f t="shared" si="614"/>
        <v/>
      </c>
    </row>
    <row r="4913" spans="1:37" x14ac:dyDescent="0.25">
      <c r="A4913" s="42" t="str">
        <f t="shared" si="608"/>
        <v/>
      </c>
      <c r="B4913" s="42" t="str">
        <f t="shared" si="609"/>
        <v/>
      </c>
      <c r="C4913" s="42" t="str">
        <f>IF(ISBLANK($N4913),"",IF(ISBLANK('datos GENERALES'!B$16),"",'datos GENERALES'!B$16))</f>
        <v/>
      </c>
      <c r="D4913" s="43" t="str">
        <f>IF(ISBLANK($N4913),"","SGBTM/AUTAROC/"&amp;'datos GENERALES'!B$5&amp;"_"&amp;'datos GENERALES'!C$5&amp;"_"&amp;'datos GENERALES'!D$5)</f>
        <v/>
      </c>
      <c r="E4913" s="42" t="str">
        <f>IF(ISBLANK($N4913),"",IF(ISBLANK('datos GENERALES'!$B$6),"",'datos GENERALES'!$B$6))</f>
        <v/>
      </c>
      <c r="F4913" s="42" t="str">
        <f>IF(ISBLANK($N4913),"",IF(ISBLANK('datos GENERALES'!$B$7),"",'datos GENERALES'!$B$7))</f>
        <v/>
      </c>
      <c r="G4913" s="42" t="str">
        <f>IF(ISBLANK($N4913),"",IF(ISBLANK('datos GENERALES'!$B$10),"",'datos GENERALES'!$B$10))</f>
        <v/>
      </c>
      <c r="H4913" s="42" t="str">
        <f>IF(ISBLANK($N4913),"",IF(ISBLANK('datos GENERALES'!$C$10),"",'datos GENERALES'!$C$10))</f>
        <v/>
      </c>
      <c r="I4913" s="42" t="str">
        <f>IF(ISBLANK($N4913),"",IF(ISBLANK('datos GENERALES'!$D$10),"",'datos GENERALES'!$D$10))</f>
        <v/>
      </c>
      <c r="O4913" s="48" t="str">
        <f>IFERROR(VLOOKUP(N4913,ListaEspecies!$B$3:$D$45,2,FALSE),"")</f>
        <v/>
      </c>
      <c r="P4913" s="96" t="str">
        <f>IFERROR(VLOOKUP(N4913,ListaEspecies!$B$3:$D$45,3,FALSE),"")</f>
        <v/>
      </c>
      <c r="R4913" s="42" t="str">
        <f>IF(ISBLANK($J4913),"",IF(ISBLANK('datos GENERALES'!$B$15),"",'datos GENERALES'!$B$15))</f>
        <v/>
      </c>
      <c r="S4913" s="49" t="str">
        <f t="shared" si="610"/>
        <v/>
      </c>
      <c r="T4913" s="49" t="str">
        <f t="shared" si="611"/>
        <v/>
      </c>
      <c r="AA4913" s="50" t="str">
        <f t="shared" si="615"/>
        <v/>
      </c>
      <c r="AE4913" s="50" t="str">
        <f t="shared" si="612"/>
        <v/>
      </c>
      <c r="AI4913" s="19" t="str">
        <f t="shared" si="613"/>
        <v/>
      </c>
      <c r="AJ4913"/>
      <c r="AK4913" s="19" t="str">
        <f t="shared" si="614"/>
        <v/>
      </c>
    </row>
    <row r="4914" spans="1:37" x14ac:dyDescent="0.25">
      <c r="A4914" s="42" t="str">
        <f t="shared" si="608"/>
        <v/>
      </c>
      <c r="B4914" s="42" t="str">
        <f t="shared" si="609"/>
        <v/>
      </c>
      <c r="C4914" s="42" t="str">
        <f>IF(ISBLANK($N4914),"",IF(ISBLANK('datos GENERALES'!B$16),"",'datos GENERALES'!B$16))</f>
        <v/>
      </c>
      <c r="D4914" s="43" t="str">
        <f>IF(ISBLANK($N4914),"","SGBTM/AUTAROC/"&amp;'datos GENERALES'!B$5&amp;"_"&amp;'datos GENERALES'!C$5&amp;"_"&amp;'datos GENERALES'!D$5)</f>
        <v/>
      </c>
      <c r="E4914" s="42" t="str">
        <f>IF(ISBLANK($N4914),"",IF(ISBLANK('datos GENERALES'!$B$6),"",'datos GENERALES'!$B$6))</f>
        <v/>
      </c>
      <c r="F4914" s="42" t="str">
        <f>IF(ISBLANK($N4914),"",IF(ISBLANK('datos GENERALES'!$B$7),"",'datos GENERALES'!$B$7))</f>
        <v/>
      </c>
      <c r="G4914" s="42" t="str">
        <f>IF(ISBLANK($N4914),"",IF(ISBLANK('datos GENERALES'!$B$10),"",'datos GENERALES'!$B$10))</f>
        <v/>
      </c>
      <c r="H4914" s="42" t="str">
        <f>IF(ISBLANK($N4914),"",IF(ISBLANK('datos GENERALES'!$C$10),"",'datos GENERALES'!$C$10))</f>
        <v/>
      </c>
      <c r="I4914" s="42" t="str">
        <f>IF(ISBLANK($N4914),"",IF(ISBLANK('datos GENERALES'!$D$10),"",'datos GENERALES'!$D$10))</f>
        <v/>
      </c>
      <c r="O4914" s="48" t="str">
        <f>IFERROR(VLOOKUP(N4914,ListaEspecies!$B$3:$D$45,2,FALSE),"")</f>
        <v/>
      </c>
      <c r="P4914" s="96" t="str">
        <f>IFERROR(VLOOKUP(N4914,ListaEspecies!$B$3:$D$45,3,FALSE),"")</f>
        <v/>
      </c>
      <c r="R4914" s="42" t="str">
        <f>IF(ISBLANK($J4914),"",IF(ISBLANK('datos GENERALES'!$B$15),"",'datos GENERALES'!$B$15))</f>
        <v/>
      </c>
      <c r="S4914" s="49" t="str">
        <f t="shared" si="610"/>
        <v/>
      </c>
      <c r="T4914" s="49" t="str">
        <f t="shared" si="611"/>
        <v/>
      </c>
      <c r="AA4914" s="50" t="str">
        <f t="shared" si="615"/>
        <v/>
      </c>
      <c r="AE4914" s="50" t="str">
        <f t="shared" si="612"/>
        <v/>
      </c>
      <c r="AI4914" s="19" t="str">
        <f t="shared" si="613"/>
        <v/>
      </c>
      <c r="AJ4914"/>
      <c r="AK4914" s="19" t="str">
        <f t="shared" si="614"/>
        <v/>
      </c>
    </row>
    <row r="4915" spans="1:37" x14ac:dyDescent="0.25">
      <c r="A4915" s="42" t="str">
        <f t="shared" si="608"/>
        <v/>
      </c>
      <c r="B4915" s="42" t="str">
        <f t="shared" si="609"/>
        <v/>
      </c>
      <c r="C4915" s="42" t="str">
        <f>IF(ISBLANK($N4915),"",IF(ISBLANK('datos GENERALES'!B$16),"",'datos GENERALES'!B$16))</f>
        <v/>
      </c>
      <c r="D4915" s="43" t="str">
        <f>IF(ISBLANK($N4915),"","SGBTM/AUTAROC/"&amp;'datos GENERALES'!B$5&amp;"_"&amp;'datos GENERALES'!C$5&amp;"_"&amp;'datos GENERALES'!D$5)</f>
        <v/>
      </c>
      <c r="E4915" s="42" t="str">
        <f>IF(ISBLANK($N4915),"",IF(ISBLANK('datos GENERALES'!$B$6),"",'datos GENERALES'!$B$6))</f>
        <v/>
      </c>
      <c r="F4915" s="42" t="str">
        <f>IF(ISBLANK($N4915),"",IF(ISBLANK('datos GENERALES'!$B$7),"",'datos GENERALES'!$B$7))</f>
        <v/>
      </c>
      <c r="G4915" s="42" t="str">
        <f>IF(ISBLANK($N4915),"",IF(ISBLANK('datos GENERALES'!$B$10),"",'datos GENERALES'!$B$10))</f>
        <v/>
      </c>
      <c r="H4915" s="42" t="str">
        <f>IF(ISBLANK($N4915),"",IF(ISBLANK('datos GENERALES'!$C$10),"",'datos GENERALES'!$C$10))</f>
        <v/>
      </c>
      <c r="I4915" s="42" t="str">
        <f>IF(ISBLANK($N4915),"",IF(ISBLANK('datos GENERALES'!$D$10),"",'datos GENERALES'!$D$10))</f>
        <v/>
      </c>
      <c r="O4915" s="48" t="str">
        <f>IFERROR(VLOOKUP(N4915,ListaEspecies!$B$3:$D$45,2,FALSE),"")</f>
        <v/>
      </c>
      <c r="P4915" s="96" t="str">
        <f>IFERROR(VLOOKUP(N4915,ListaEspecies!$B$3:$D$45,3,FALSE),"")</f>
        <v/>
      </c>
      <c r="R4915" s="42" t="str">
        <f>IF(ISBLANK($J4915),"",IF(ISBLANK('datos GENERALES'!$B$15),"",'datos GENERALES'!$B$15))</f>
        <v/>
      </c>
      <c r="S4915" s="49" t="str">
        <f t="shared" si="610"/>
        <v/>
      </c>
      <c r="T4915" s="49" t="str">
        <f t="shared" si="611"/>
        <v/>
      </c>
      <c r="AA4915" s="50" t="str">
        <f t="shared" si="615"/>
        <v/>
      </c>
      <c r="AE4915" s="50" t="str">
        <f t="shared" si="612"/>
        <v/>
      </c>
      <c r="AI4915" s="19" t="str">
        <f t="shared" si="613"/>
        <v/>
      </c>
      <c r="AJ4915"/>
      <c r="AK4915" s="19" t="str">
        <f t="shared" si="614"/>
        <v/>
      </c>
    </row>
    <row r="4916" spans="1:37" x14ac:dyDescent="0.25">
      <c r="A4916" s="42" t="str">
        <f t="shared" si="608"/>
        <v/>
      </c>
      <c r="B4916" s="42" t="str">
        <f t="shared" si="609"/>
        <v/>
      </c>
      <c r="C4916" s="42" t="str">
        <f>IF(ISBLANK($N4916),"",IF(ISBLANK('datos GENERALES'!B$16),"",'datos GENERALES'!B$16))</f>
        <v/>
      </c>
      <c r="D4916" s="43" t="str">
        <f>IF(ISBLANK($N4916),"","SGBTM/AUTAROC/"&amp;'datos GENERALES'!B$5&amp;"_"&amp;'datos GENERALES'!C$5&amp;"_"&amp;'datos GENERALES'!D$5)</f>
        <v/>
      </c>
      <c r="E4916" s="42" t="str">
        <f>IF(ISBLANK($N4916),"",IF(ISBLANK('datos GENERALES'!$B$6),"",'datos GENERALES'!$B$6))</f>
        <v/>
      </c>
      <c r="F4916" s="42" t="str">
        <f>IF(ISBLANK($N4916),"",IF(ISBLANK('datos GENERALES'!$B$7),"",'datos GENERALES'!$B$7))</f>
        <v/>
      </c>
      <c r="G4916" s="42" t="str">
        <f>IF(ISBLANK($N4916),"",IF(ISBLANK('datos GENERALES'!$B$10),"",'datos GENERALES'!$B$10))</f>
        <v/>
      </c>
      <c r="H4916" s="42" t="str">
        <f>IF(ISBLANK($N4916),"",IF(ISBLANK('datos GENERALES'!$C$10),"",'datos GENERALES'!$C$10))</f>
        <v/>
      </c>
      <c r="I4916" s="42" t="str">
        <f>IF(ISBLANK($N4916),"",IF(ISBLANK('datos GENERALES'!$D$10),"",'datos GENERALES'!$D$10))</f>
        <v/>
      </c>
      <c r="O4916" s="48" t="str">
        <f>IFERROR(VLOOKUP(N4916,ListaEspecies!$B$3:$D$45,2,FALSE),"")</f>
        <v/>
      </c>
      <c r="P4916" s="96" t="str">
        <f>IFERROR(VLOOKUP(N4916,ListaEspecies!$B$3:$D$45,3,FALSE),"")</f>
        <v/>
      </c>
      <c r="R4916" s="42" t="str">
        <f>IF(ISBLANK($J4916),"",IF(ISBLANK('datos GENERALES'!$B$15),"",'datos GENERALES'!$B$15))</f>
        <v/>
      </c>
      <c r="S4916" s="49" t="str">
        <f t="shared" si="610"/>
        <v/>
      </c>
      <c r="T4916" s="49" t="str">
        <f t="shared" si="611"/>
        <v/>
      </c>
      <c r="AA4916" s="50" t="str">
        <f t="shared" si="615"/>
        <v/>
      </c>
      <c r="AE4916" s="50" t="str">
        <f t="shared" si="612"/>
        <v/>
      </c>
      <c r="AI4916" s="19" t="str">
        <f t="shared" si="613"/>
        <v/>
      </c>
      <c r="AJ4916"/>
      <c r="AK4916" s="19" t="str">
        <f t="shared" si="614"/>
        <v/>
      </c>
    </row>
    <row r="4917" spans="1:37" x14ac:dyDescent="0.25">
      <c r="A4917" s="42" t="str">
        <f t="shared" si="608"/>
        <v/>
      </c>
      <c r="B4917" s="42" t="str">
        <f t="shared" si="609"/>
        <v/>
      </c>
      <c r="C4917" s="42" t="str">
        <f>IF(ISBLANK($N4917),"",IF(ISBLANK('datos GENERALES'!B$16),"",'datos GENERALES'!B$16))</f>
        <v/>
      </c>
      <c r="D4917" s="43" t="str">
        <f>IF(ISBLANK($N4917),"","SGBTM/AUTAROC/"&amp;'datos GENERALES'!B$5&amp;"_"&amp;'datos GENERALES'!C$5&amp;"_"&amp;'datos GENERALES'!D$5)</f>
        <v/>
      </c>
      <c r="E4917" s="42" t="str">
        <f>IF(ISBLANK($N4917),"",IF(ISBLANK('datos GENERALES'!$B$6),"",'datos GENERALES'!$B$6))</f>
        <v/>
      </c>
      <c r="F4917" s="42" t="str">
        <f>IF(ISBLANK($N4917),"",IF(ISBLANK('datos GENERALES'!$B$7),"",'datos GENERALES'!$B$7))</f>
        <v/>
      </c>
      <c r="G4917" s="42" t="str">
        <f>IF(ISBLANK($N4917),"",IF(ISBLANK('datos GENERALES'!$B$10),"",'datos GENERALES'!$B$10))</f>
        <v/>
      </c>
      <c r="H4917" s="42" t="str">
        <f>IF(ISBLANK($N4917),"",IF(ISBLANK('datos GENERALES'!$C$10),"",'datos GENERALES'!$C$10))</f>
        <v/>
      </c>
      <c r="I4917" s="42" t="str">
        <f>IF(ISBLANK($N4917),"",IF(ISBLANK('datos GENERALES'!$D$10),"",'datos GENERALES'!$D$10))</f>
        <v/>
      </c>
      <c r="O4917" s="48" t="str">
        <f>IFERROR(VLOOKUP(N4917,ListaEspecies!$B$3:$D$45,2,FALSE),"")</f>
        <v/>
      </c>
      <c r="P4917" s="96" t="str">
        <f>IFERROR(VLOOKUP(N4917,ListaEspecies!$B$3:$D$45,3,FALSE),"")</f>
        <v/>
      </c>
      <c r="R4917" s="42" t="str">
        <f>IF(ISBLANK($J4917),"",IF(ISBLANK('datos GENERALES'!$B$15),"",'datos GENERALES'!$B$15))</f>
        <v/>
      </c>
      <c r="S4917" s="49" t="str">
        <f t="shared" si="610"/>
        <v/>
      </c>
      <c r="T4917" s="49" t="str">
        <f t="shared" si="611"/>
        <v/>
      </c>
      <c r="AA4917" s="50" t="str">
        <f t="shared" si="615"/>
        <v/>
      </c>
      <c r="AE4917" s="50" t="str">
        <f t="shared" si="612"/>
        <v/>
      </c>
      <c r="AI4917" s="19" t="str">
        <f t="shared" si="613"/>
        <v/>
      </c>
      <c r="AJ4917"/>
      <c r="AK4917" s="19" t="str">
        <f t="shared" si="614"/>
        <v/>
      </c>
    </row>
    <row r="4918" spans="1:37" x14ac:dyDescent="0.25">
      <c r="A4918" s="42" t="str">
        <f t="shared" si="608"/>
        <v/>
      </c>
      <c r="B4918" s="42" t="str">
        <f t="shared" si="609"/>
        <v/>
      </c>
      <c r="C4918" s="42" t="str">
        <f>IF(ISBLANK($N4918),"",IF(ISBLANK('datos GENERALES'!B$16),"",'datos GENERALES'!B$16))</f>
        <v/>
      </c>
      <c r="D4918" s="43" t="str">
        <f>IF(ISBLANK($N4918),"","SGBTM/AUTAROC/"&amp;'datos GENERALES'!B$5&amp;"_"&amp;'datos GENERALES'!C$5&amp;"_"&amp;'datos GENERALES'!D$5)</f>
        <v/>
      </c>
      <c r="E4918" s="42" t="str">
        <f>IF(ISBLANK($N4918),"",IF(ISBLANK('datos GENERALES'!$B$6),"",'datos GENERALES'!$B$6))</f>
        <v/>
      </c>
      <c r="F4918" s="42" t="str">
        <f>IF(ISBLANK($N4918),"",IF(ISBLANK('datos GENERALES'!$B$7),"",'datos GENERALES'!$B$7))</f>
        <v/>
      </c>
      <c r="G4918" s="42" t="str">
        <f>IF(ISBLANK($N4918),"",IF(ISBLANK('datos GENERALES'!$B$10),"",'datos GENERALES'!$B$10))</f>
        <v/>
      </c>
      <c r="H4918" s="42" t="str">
        <f>IF(ISBLANK($N4918),"",IF(ISBLANK('datos GENERALES'!$C$10),"",'datos GENERALES'!$C$10))</f>
        <v/>
      </c>
      <c r="I4918" s="42" t="str">
        <f>IF(ISBLANK($N4918),"",IF(ISBLANK('datos GENERALES'!$D$10),"",'datos GENERALES'!$D$10))</f>
        <v/>
      </c>
      <c r="O4918" s="48" t="str">
        <f>IFERROR(VLOOKUP(N4918,ListaEspecies!$B$3:$D$45,2,FALSE),"")</f>
        <v/>
      </c>
      <c r="P4918" s="96" t="str">
        <f>IFERROR(VLOOKUP(N4918,ListaEspecies!$B$3:$D$45,3,FALSE),"")</f>
        <v/>
      </c>
      <c r="R4918" s="42" t="str">
        <f>IF(ISBLANK($J4918),"",IF(ISBLANK('datos GENERALES'!$B$15),"",'datos GENERALES'!$B$15))</f>
        <v/>
      </c>
      <c r="S4918" s="49" t="str">
        <f t="shared" si="610"/>
        <v/>
      </c>
      <c r="T4918" s="49" t="str">
        <f t="shared" si="611"/>
        <v/>
      </c>
      <c r="AA4918" s="50" t="str">
        <f t="shared" si="615"/>
        <v/>
      </c>
      <c r="AE4918" s="50" t="str">
        <f t="shared" si="612"/>
        <v/>
      </c>
      <c r="AI4918" s="19" t="str">
        <f t="shared" si="613"/>
        <v/>
      </c>
      <c r="AJ4918"/>
      <c r="AK4918" s="19" t="str">
        <f t="shared" si="614"/>
        <v/>
      </c>
    </row>
    <row r="4919" spans="1:37" x14ac:dyDescent="0.25">
      <c r="A4919" s="42" t="str">
        <f t="shared" si="608"/>
        <v/>
      </c>
      <c r="B4919" s="42" t="str">
        <f t="shared" si="609"/>
        <v/>
      </c>
      <c r="C4919" s="42" t="str">
        <f>IF(ISBLANK($N4919),"",IF(ISBLANK('datos GENERALES'!B$16),"",'datos GENERALES'!B$16))</f>
        <v/>
      </c>
      <c r="D4919" s="43" t="str">
        <f>IF(ISBLANK($N4919),"","SGBTM/AUTAROC/"&amp;'datos GENERALES'!B$5&amp;"_"&amp;'datos GENERALES'!C$5&amp;"_"&amp;'datos GENERALES'!D$5)</f>
        <v/>
      </c>
      <c r="E4919" s="42" t="str">
        <f>IF(ISBLANK($N4919),"",IF(ISBLANK('datos GENERALES'!$B$6),"",'datos GENERALES'!$B$6))</f>
        <v/>
      </c>
      <c r="F4919" s="42" t="str">
        <f>IF(ISBLANK($N4919),"",IF(ISBLANK('datos GENERALES'!$B$7),"",'datos GENERALES'!$B$7))</f>
        <v/>
      </c>
      <c r="G4919" s="42" t="str">
        <f>IF(ISBLANK($N4919),"",IF(ISBLANK('datos GENERALES'!$B$10),"",'datos GENERALES'!$B$10))</f>
        <v/>
      </c>
      <c r="H4919" s="42" t="str">
        <f>IF(ISBLANK($N4919),"",IF(ISBLANK('datos GENERALES'!$C$10),"",'datos GENERALES'!$C$10))</f>
        <v/>
      </c>
      <c r="I4919" s="42" t="str">
        <f>IF(ISBLANK($N4919),"",IF(ISBLANK('datos GENERALES'!$D$10),"",'datos GENERALES'!$D$10))</f>
        <v/>
      </c>
      <c r="O4919" s="48" t="str">
        <f>IFERROR(VLOOKUP(N4919,ListaEspecies!$B$3:$D$45,2,FALSE),"")</f>
        <v/>
      </c>
      <c r="P4919" s="96" t="str">
        <f>IFERROR(VLOOKUP(N4919,ListaEspecies!$B$3:$D$45,3,FALSE),"")</f>
        <v/>
      </c>
      <c r="R4919" s="42" t="str">
        <f>IF(ISBLANK($J4919),"",IF(ISBLANK('datos GENERALES'!$B$15),"",'datos GENERALES'!$B$15))</f>
        <v/>
      </c>
      <c r="S4919" s="49" t="str">
        <f t="shared" si="610"/>
        <v/>
      </c>
      <c r="T4919" s="49" t="str">
        <f t="shared" si="611"/>
        <v/>
      </c>
      <c r="AA4919" s="50" t="str">
        <f t="shared" si="615"/>
        <v/>
      </c>
      <c r="AE4919" s="50" t="str">
        <f t="shared" si="612"/>
        <v/>
      </c>
      <c r="AI4919" s="19" t="str">
        <f t="shared" si="613"/>
        <v/>
      </c>
      <c r="AJ4919"/>
      <c r="AK4919" s="19" t="str">
        <f t="shared" si="614"/>
        <v/>
      </c>
    </row>
    <row r="4920" spans="1:37" x14ac:dyDescent="0.25">
      <c r="A4920" s="42" t="str">
        <f t="shared" si="608"/>
        <v/>
      </c>
      <c r="B4920" s="42" t="str">
        <f t="shared" si="609"/>
        <v/>
      </c>
      <c r="C4920" s="42" t="str">
        <f>IF(ISBLANK($N4920),"",IF(ISBLANK('datos GENERALES'!B$16),"",'datos GENERALES'!B$16))</f>
        <v/>
      </c>
      <c r="D4920" s="43" t="str">
        <f>IF(ISBLANK($N4920),"","SGBTM/AUTAROC/"&amp;'datos GENERALES'!B$5&amp;"_"&amp;'datos GENERALES'!C$5&amp;"_"&amp;'datos GENERALES'!D$5)</f>
        <v/>
      </c>
      <c r="E4920" s="42" t="str">
        <f>IF(ISBLANK($N4920),"",IF(ISBLANK('datos GENERALES'!$B$6),"",'datos GENERALES'!$B$6))</f>
        <v/>
      </c>
      <c r="F4920" s="42" t="str">
        <f>IF(ISBLANK($N4920),"",IF(ISBLANK('datos GENERALES'!$B$7),"",'datos GENERALES'!$B$7))</f>
        <v/>
      </c>
      <c r="G4920" s="42" t="str">
        <f>IF(ISBLANK($N4920),"",IF(ISBLANK('datos GENERALES'!$B$10),"",'datos GENERALES'!$B$10))</f>
        <v/>
      </c>
      <c r="H4920" s="42" t="str">
        <f>IF(ISBLANK($N4920),"",IF(ISBLANK('datos GENERALES'!$C$10),"",'datos GENERALES'!$C$10))</f>
        <v/>
      </c>
      <c r="I4920" s="42" t="str">
        <f>IF(ISBLANK($N4920),"",IF(ISBLANK('datos GENERALES'!$D$10),"",'datos GENERALES'!$D$10))</f>
        <v/>
      </c>
      <c r="O4920" s="48" t="str">
        <f>IFERROR(VLOOKUP(N4920,ListaEspecies!$B$3:$D$45,2,FALSE),"")</f>
        <v/>
      </c>
      <c r="P4920" s="96" t="str">
        <f>IFERROR(VLOOKUP(N4920,ListaEspecies!$B$3:$D$45,3,FALSE),"")</f>
        <v/>
      </c>
      <c r="R4920" s="42" t="str">
        <f>IF(ISBLANK($J4920),"",IF(ISBLANK('datos GENERALES'!$B$15),"",'datos GENERALES'!$B$15))</f>
        <v/>
      </c>
      <c r="S4920" s="49" t="str">
        <f t="shared" si="610"/>
        <v/>
      </c>
      <c r="T4920" s="49" t="str">
        <f t="shared" si="611"/>
        <v/>
      </c>
      <c r="AA4920" s="50" t="str">
        <f t="shared" si="615"/>
        <v/>
      </c>
      <c r="AE4920" s="50" t="str">
        <f t="shared" si="612"/>
        <v/>
      </c>
      <c r="AI4920" s="19" t="str">
        <f t="shared" si="613"/>
        <v/>
      </c>
      <c r="AJ4920"/>
      <c r="AK4920" s="19" t="str">
        <f t="shared" si="614"/>
        <v/>
      </c>
    </row>
    <row r="4921" spans="1:37" x14ac:dyDescent="0.25">
      <c r="A4921" s="42" t="str">
        <f t="shared" si="608"/>
        <v/>
      </c>
      <c r="B4921" s="42" t="str">
        <f t="shared" si="609"/>
        <v/>
      </c>
      <c r="C4921" s="42" t="str">
        <f>IF(ISBLANK($N4921),"",IF(ISBLANK('datos GENERALES'!B$16),"",'datos GENERALES'!B$16))</f>
        <v/>
      </c>
      <c r="D4921" s="43" t="str">
        <f>IF(ISBLANK($N4921),"","SGBTM/AUTAROC/"&amp;'datos GENERALES'!B$5&amp;"_"&amp;'datos GENERALES'!C$5&amp;"_"&amp;'datos GENERALES'!D$5)</f>
        <v/>
      </c>
      <c r="E4921" s="42" t="str">
        <f>IF(ISBLANK($N4921),"",IF(ISBLANK('datos GENERALES'!$B$6),"",'datos GENERALES'!$B$6))</f>
        <v/>
      </c>
      <c r="F4921" s="42" t="str">
        <f>IF(ISBLANK($N4921),"",IF(ISBLANK('datos GENERALES'!$B$7),"",'datos GENERALES'!$B$7))</f>
        <v/>
      </c>
      <c r="G4921" s="42" t="str">
        <f>IF(ISBLANK($N4921),"",IF(ISBLANK('datos GENERALES'!$B$10),"",'datos GENERALES'!$B$10))</f>
        <v/>
      </c>
      <c r="H4921" s="42" t="str">
        <f>IF(ISBLANK($N4921),"",IF(ISBLANK('datos GENERALES'!$C$10),"",'datos GENERALES'!$C$10))</f>
        <v/>
      </c>
      <c r="I4921" s="42" t="str">
        <f>IF(ISBLANK($N4921),"",IF(ISBLANK('datos GENERALES'!$D$10),"",'datos GENERALES'!$D$10))</f>
        <v/>
      </c>
      <c r="O4921" s="48" t="str">
        <f>IFERROR(VLOOKUP(N4921,ListaEspecies!$B$3:$D$45,2,FALSE),"")</f>
        <v/>
      </c>
      <c r="P4921" s="96" t="str">
        <f>IFERROR(VLOOKUP(N4921,ListaEspecies!$B$3:$D$45,3,FALSE),"")</f>
        <v/>
      </c>
      <c r="R4921" s="42" t="str">
        <f>IF(ISBLANK($J4921),"",IF(ISBLANK('datos GENERALES'!$B$15),"",'datos GENERALES'!$B$15))</f>
        <v/>
      </c>
      <c r="S4921" s="49" t="str">
        <f t="shared" si="610"/>
        <v/>
      </c>
      <c r="T4921" s="49" t="str">
        <f t="shared" si="611"/>
        <v/>
      </c>
      <c r="AA4921" s="50" t="str">
        <f t="shared" si="615"/>
        <v/>
      </c>
      <c r="AE4921" s="50" t="str">
        <f t="shared" si="612"/>
        <v/>
      </c>
      <c r="AI4921" s="19" t="str">
        <f t="shared" si="613"/>
        <v/>
      </c>
      <c r="AJ4921"/>
      <c r="AK4921" s="19" t="str">
        <f t="shared" si="614"/>
        <v/>
      </c>
    </row>
    <row r="4922" spans="1:37" x14ac:dyDescent="0.25">
      <c r="A4922" s="42" t="str">
        <f t="shared" si="608"/>
        <v/>
      </c>
      <c r="B4922" s="42" t="str">
        <f t="shared" si="609"/>
        <v/>
      </c>
      <c r="C4922" s="42" t="str">
        <f>IF(ISBLANK($N4922),"",IF(ISBLANK('datos GENERALES'!B$16),"",'datos GENERALES'!B$16))</f>
        <v/>
      </c>
      <c r="D4922" s="43" t="str">
        <f>IF(ISBLANK($N4922),"","SGBTM/AUTAROC/"&amp;'datos GENERALES'!B$5&amp;"_"&amp;'datos GENERALES'!C$5&amp;"_"&amp;'datos GENERALES'!D$5)</f>
        <v/>
      </c>
      <c r="E4922" s="42" t="str">
        <f>IF(ISBLANK($N4922),"",IF(ISBLANK('datos GENERALES'!$B$6),"",'datos GENERALES'!$B$6))</f>
        <v/>
      </c>
      <c r="F4922" s="42" t="str">
        <f>IF(ISBLANK($N4922),"",IF(ISBLANK('datos GENERALES'!$B$7),"",'datos GENERALES'!$B$7))</f>
        <v/>
      </c>
      <c r="G4922" s="42" t="str">
        <f>IF(ISBLANK($N4922),"",IF(ISBLANK('datos GENERALES'!$B$10),"",'datos GENERALES'!$B$10))</f>
        <v/>
      </c>
      <c r="H4922" s="42" t="str">
        <f>IF(ISBLANK($N4922),"",IF(ISBLANK('datos GENERALES'!$C$10),"",'datos GENERALES'!$C$10))</f>
        <v/>
      </c>
      <c r="I4922" s="42" t="str">
        <f>IF(ISBLANK($N4922),"",IF(ISBLANK('datos GENERALES'!$D$10),"",'datos GENERALES'!$D$10))</f>
        <v/>
      </c>
      <c r="O4922" s="48" t="str">
        <f>IFERROR(VLOOKUP(N4922,ListaEspecies!$B$3:$D$45,2,FALSE),"")</f>
        <v/>
      </c>
      <c r="P4922" s="96" t="str">
        <f>IFERROR(VLOOKUP(N4922,ListaEspecies!$B$3:$D$45,3,FALSE),"")</f>
        <v/>
      </c>
      <c r="R4922" s="42" t="str">
        <f>IF(ISBLANK($J4922),"",IF(ISBLANK('datos GENERALES'!$B$15),"",'datos GENERALES'!$B$15))</f>
        <v/>
      </c>
      <c r="S4922" s="49" t="str">
        <f t="shared" si="610"/>
        <v/>
      </c>
      <c r="T4922" s="49" t="str">
        <f t="shared" si="611"/>
        <v/>
      </c>
      <c r="AA4922" s="50" t="str">
        <f t="shared" si="615"/>
        <v/>
      </c>
      <c r="AE4922" s="50" t="str">
        <f t="shared" si="612"/>
        <v/>
      </c>
      <c r="AI4922" s="19" t="str">
        <f t="shared" si="613"/>
        <v/>
      </c>
      <c r="AJ4922"/>
      <c r="AK4922" s="19" t="str">
        <f t="shared" si="614"/>
        <v/>
      </c>
    </row>
    <row r="4923" spans="1:37" x14ac:dyDescent="0.25">
      <c r="A4923" s="42" t="str">
        <f t="shared" si="608"/>
        <v/>
      </c>
      <c r="B4923" s="42" t="str">
        <f t="shared" si="609"/>
        <v/>
      </c>
      <c r="C4923" s="42" t="str">
        <f>IF(ISBLANK($N4923),"",IF(ISBLANK('datos GENERALES'!B$16),"",'datos GENERALES'!B$16))</f>
        <v/>
      </c>
      <c r="D4923" s="43" t="str">
        <f>IF(ISBLANK($N4923),"","SGBTM/AUTAROC/"&amp;'datos GENERALES'!B$5&amp;"_"&amp;'datos GENERALES'!C$5&amp;"_"&amp;'datos GENERALES'!D$5)</f>
        <v/>
      </c>
      <c r="E4923" s="42" t="str">
        <f>IF(ISBLANK($N4923),"",IF(ISBLANK('datos GENERALES'!$B$6),"",'datos GENERALES'!$B$6))</f>
        <v/>
      </c>
      <c r="F4923" s="42" t="str">
        <f>IF(ISBLANK($N4923),"",IF(ISBLANK('datos GENERALES'!$B$7),"",'datos GENERALES'!$B$7))</f>
        <v/>
      </c>
      <c r="G4923" s="42" t="str">
        <f>IF(ISBLANK($N4923),"",IF(ISBLANK('datos GENERALES'!$B$10),"",'datos GENERALES'!$B$10))</f>
        <v/>
      </c>
      <c r="H4923" s="42" t="str">
        <f>IF(ISBLANK($N4923),"",IF(ISBLANK('datos GENERALES'!$C$10),"",'datos GENERALES'!$C$10))</f>
        <v/>
      </c>
      <c r="I4923" s="42" t="str">
        <f>IF(ISBLANK($N4923),"",IF(ISBLANK('datos GENERALES'!$D$10),"",'datos GENERALES'!$D$10))</f>
        <v/>
      </c>
      <c r="O4923" s="48" t="str">
        <f>IFERROR(VLOOKUP(N4923,ListaEspecies!$B$3:$D$45,2,FALSE),"")</f>
        <v/>
      </c>
      <c r="P4923" s="96" t="str">
        <f>IFERROR(VLOOKUP(N4923,ListaEspecies!$B$3:$D$45,3,FALSE),"")</f>
        <v/>
      </c>
      <c r="R4923" s="42" t="str">
        <f>IF(ISBLANK($J4923),"",IF(ISBLANK('datos GENERALES'!$B$15),"",'datos GENERALES'!$B$15))</f>
        <v/>
      </c>
      <c r="S4923" s="49" t="str">
        <f t="shared" si="610"/>
        <v/>
      </c>
      <c r="T4923" s="49" t="str">
        <f t="shared" si="611"/>
        <v/>
      </c>
      <c r="AA4923" s="50" t="str">
        <f t="shared" si="615"/>
        <v/>
      </c>
      <c r="AE4923" s="50" t="str">
        <f t="shared" si="612"/>
        <v/>
      </c>
      <c r="AI4923" s="19" t="str">
        <f t="shared" si="613"/>
        <v/>
      </c>
      <c r="AJ4923"/>
      <c r="AK4923" s="19" t="str">
        <f t="shared" si="614"/>
        <v/>
      </c>
    </row>
    <row r="4924" spans="1:37" x14ac:dyDescent="0.25">
      <c r="A4924" s="42" t="str">
        <f t="shared" si="608"/>
        <v/>
      </c>
      <c r="B4924" s="42" t="str">
        <f t="shared" si="609"/>
        <v/>
      </c>
      <c r="C4924" s="42" t="str">
        <f>IF(ISBLANK($N4924),"",IF(ISBLANK('datos GENERALES'!B$16),"",'datos GENERALES'!B$16))</f>
        <v/>
      </c>
      <c r="D4924" s="43" t="str">
        <f>IF(ISBLANK($N4924),"","SGBTM/AUTAROC/"&amp;'datos GENERALES'!B$5&amp;"_"&amp;'datos GENERALES'!C$5&amp;"_"&amp;'datos GENERALES'!D$5)</f>
        <v/>
      </c>
      <c r="E4924" s="42" t="str">
        <f>IF(ISBLANK($N4924),"",IF(ISBLANK('datos GENERALES'!$B$6),"",'datos GENERALES'!$B$6))</f>
        <v/>
      </c>
      <c r="F4924" s="42" t="str">
        <f>IF(ISBLANK($N4924),"",IF(ISBLANK('datos GENERALES'!$B$7),"",'datos GENERALES'!$B$7))</f>
        <v/>
      </c>
      <c r="G4924" s="42" t="str">
        <f>IF(ISBLANK($N4924),"",IF(ISBLANK('datos GENERALES'!$B$10),"",'datos GENERALES'!$B$10))</f>
        <v/>
      </c>
      <c r="H4924" s="42" t="str">
        <f>IF(ISBLANK($N4924),"",IF(ISBLANK('datos GENERALES'!$C$10),"",'datos GENERALES'!$C$10))</f>
        <v/>
      </c>
      <c r="I4924" s="42" t="str">
        <f>IF(ISBLANK($N4924),"",IF(ISBLANK('datos GENERALES'!$D$10),"",'datos GENERALES'!$D$10))</f>
        <v/>
      </c>
      <c r="O4924" s="48" t="str">
        <f>IFERROR(VLOOKUP(N4924,ListaEspecies!$B$3:$D$45,2,FALSE),"")</f>
        <v/>
      </c>
      <c r="P4924" s="96" t="str">
        <f>IFERROR(VLOOKUP(N4924,ListaEspecies!$B$3:$D$45,3,FALSE),"")</f>
        <v/>
      </c>
      <c r="R4924" s="42" t="str">
        <f>IF(ISBLANK($J4924),"",IF(ISBLANK('datos GENERALES'!$B$15),"",'datos GENERALES'!$B$15))</f>
        <v/>
      </c>
      <c r="S4924" s="49" t="str">
        <f t="shared" si="610"/>
        <v/>
      </c>
      <c r="T4924" s="49" t="str">
        <f t="shared" si="611"/>
        <v/>
      </c>
      <c r="AA4924" s="50" t="str">
        <f t="shared" si="615"/>
        <v/>
      </c>
      <c r="AE4924" s="50" t="str">
        <f t="shared" si="612"/>
        <v/>
      </c>
      <c r="AI4924" s="19" t="str">
        <f t="shared" si="613"/>
        <v/>
      </c>
      <c r="AJ4924"/>
      <c r="AK4924" s="19" t="str">
        <f t="shared" si="614"/>
        <v/>
      </c>
    </row>
    <row r="4925" spans="1:37" x14ac:dyDescent="0.25">
      <c r="A4925" s="42" t="str">
        <f t="shared" si="608"/>
        <v/>
      </c>
      <c r="B4925" s="42" t="str">
        <f t="shared" si="609"/>
        <v/>
      </c>
      <c r="C4925" s="42" t="str">
        <f>IF(ISBLANK($N4925),"",IF(ISBLANK('datos GENERALES'!B$16),"",'datos GENERALES'!B$16))</f>
        <v/>
      </c>
      <c r="D4925" s="43" t="str">
        <f>IF(ISBLANK($N4925),"","SGBTM/AUTAROC/"&amp;'datos GENERALES'!B$5&amp;"_"&amp;'datos GENERALES'!C$5&amp;"_"&amp;'datos GENERALES'!D$5)</f>
        <v/>
      </c>
      <c r="E4925" s="42" t="str">
        <f>IF(ISBLANK($N4925),"",IF(ISBLANK('datos GENERALES'!$B$6),"",'datos GENERALES'!$B$6))</f>
        <v/>
      </c>
      <c r="F4925" s="42" t="str">
        <f>IF(ISBLANK($N4925),"",IF(ISBLANK('datos GENERALES'!$B$7),"",'datos GENERALES'!$B$7))</f>
        <v/>
      </c>
      <c r="G4925" s="42" t="str">
        <f>IF(ISBLANK($N4925),"",IF(ISBLANK('datos GENERALES'!$B$10),"",'datos GENERALES'!$B$10))</f>
        <v/>
      </c>
      <c r="H4925" s="42" t="str">
        <f>IF(ISBLANK($N4925),"",IF(ISBLANK('datos GENERALES'!$C$10),"",'datos GENERALES'!$C$10))</f>
        <v/>
      </c>
      <c r="I4925" s="42" t="str">
        <f>IF(ISBLANK($N4925),"",IF(ISBLANK('datos GENERALES'!$D$10),"",'datos GENERALES'!$D$10))</f>
        <v/>
      </c>
      <c r="O4925" s="48" t="str">
        <f>IFERROR(VLOOKUP(N4925,ListaEspecies!$B$3:$D$45,2,FALSE),"")</f>
        <v/>
      </c>
      <c r="P4925" s="96" t="str">
        <f>IFERROR(VLOOKUP(N4925,ListaEspecies!$B$3:$D$45,3,FALSE),"")</f>
        <v/>
      </c>
      <c r="R4925" s="42" t="str">
        <f>IF(ISBLANK($J4925),"",IF(ISBLANK('datos GENERALES'!$B$15),"",'datos GENERALES'!$B$15))</f>
        <v/>
      </c>
      <c r="S4925" s="49" t="str">
        <f t="shared" si="610"/>
        <v/>
      </c>
      <c r="T4925" s="49" t="str">
        <f t="shared" si="611"/>
        <v/>
      </c>
      <c r="AA4925" s="50" t="str">
        <f t="shared" si="615"/>
        <v/>
      </c>
      <c r="AE4925" s="50" t="str">
        <f t="shared" si="612"/>
        <v/>
      </c>
      <c r="AI4925" s="19" t="str">
        <f t="shared" si="613"/>
        <v/>
      </c>
      <c r="AJ4925"/>
      <c r="AK4925" s="19" t="str">
        <f t="shared" si="614"/>
        <v/>
      </c>
    </row>
    <row r="4926" spans="1:37" x14ac:dyDescent="0.25">
      <c r="A4926" s="42" t="str">
        <f t="shared" si="608"/>
        <v/>
      </c>
      <c r="B4926" s="42" t="str">
        <f t="shared" si="609"/>
        <v/>
      </c>
      <c r="C4926" s="42" t="str">
        <f>IF(ISBLANK($N4926),"",IF(ISBLANK('datos GENERALES'!B$16),"",'datos GENERALES'!B$16))</f>
        <v/>
      </c>
      <c r="D4926" s="43" t="str">
        <f>IF(ISBLANK($N4926),"","SGBTM/AUTAROC/"&amp;'datos GENERALES'!B$5&amp;"_"&amp;'datos GENERALES'!C$5&amp;"_"&amp;'datos GENERALES'!D$5)</f>
        <v/>
      </c>
      <c r="E4926" s="42" t="str">
        <f>IF(ISBLANK($N4926),"",IF(ISBLANK('datos GENERALES'!$B$6),"",'datos GENERALES'!$B$6))</f>
        <v/>
      </c>
      <c r="F4926" s="42" t="str">
        <f>IF(ISBLANK($N4926),"",IF(ISBLANK('datos GENERALES'!$B$7),"",'datos GENERALES'!$B$7))</f>
        <v/>
      </c>
      <c r="G4926" s="42" t="str">
        <f>IF(ISBLANK($N4926),"",IF(ISBLANK('datos GENERALES'!$B$10),"",'datos GENERALES'!$B$10))</f>
        <v/>
      </c>
      <c r="H4926" s="42" t="str">
        <f>IF(ISBLANK($N4926),"",IF(ISBLANK('datos GENERALES'!$C$10),"",'datos GENERALES'!$C$10))</f>
        <v/>
      </c>
      <c r="I4926" s="42" t="str">
        <f>IF(ISBLANK($N4926),"",IF(ISBLANK('datos GENERALES'!$D$10),"",'datos GENERALES'!$D$10))</f>
        <v/>
      </c>
      <c r="O4926" s="48" t="str">
        <f>IFERROR(VLOOKUP(N4926,ListaEspecies!$B$3:$D$45,2,FALSE),"")</f>
        <v/>
      </c>
      <c r="P4926" s="96" t="str">
        <f>IFERROR(VLOOKUP(N4926,ListaEspecies!$B$3:$D$45,3,FALSE),"")</f>
        <v/>
      </c>
      <c r="R4926" s="42" t="str">
        <f>IF(ISBLANK($J4926),"",IF(ISBLANK('datos GENERALES'!$B$15),"",'datos GENERALES'!$B$15))</f>
        <v/>
      </c>
      <c r="S4926" s="49" t="str">
        <f t="shared" si="610"/>
        <v/>
      </c>
      <c r="T4926" s="49" t="str">
        <f t="shared" si="611"/>
        <v/>
      </c>
      <c r="AA4926" s="50" t="str">
        <f t="shared" si="615"/>
        <v/>
      </c>
      <c r="AE4926" s="50" t="str">
        <f t="shared" si="612"/>
        <v/>
      </c>
      <c r="AI4926" s="19" t="str">
        <f t="shared" si="613"/>
        <v/>
      </c>
      <c r="AJ4926"/>
      <c r="AK4926" s="19" t="str">
        <f t="shared" si="614"/>
        <v/>
      </c>
    </row>
    <row r="4927" spans="1:37" x14ac:dyDescent="0.25">
      <c r="A4927" s="42" t="str">
        <f t="shared" si="608"/>
        <v/>
      </c>
      <c r="B4927" s="42" t="str">
        <f t="shared" si="609"/>
        <v/>
      </c>
      <c r="C4927" s="42" t="str">
        <f>IF(ISBLANK($N4927),"",IF(ISBLANK('datos GENERALES'!B$16),"",'datos GENERALES'!B$16))</f>
        <v/>
      </c>
      <c r="D4927" s="43" t="str">
        <f>IF(ISBLANK($N4927),"","SGBTM/AUTAROC/"&amp;'datos GENERALES'!B$5&amp;"_"&amp;'datos GENERALES'!C$5&amp;"_"&amp;'datos GENERALES'!D$5)</f>
        <v/>
      </c>
      <c r="E4927" s="42" t="str">
        <f>IF(ISBLANK($N4927),"",IF(ISBLANK('datos GENERALES'!$B$6),"",'datos GENERALES'!$B$6))</f>
        <v/>
      </c>
      <c r="F4927" s="42" t="str">
        <f>IF(ISBLANK($N4927),"",IF(ISBLANK('datos GENERALES'!$B$7),"",'datos GENERALES'!$B$7))</f>
        <v/>
      </c>
      <c r="G4927" s="42" t="str">
        <f>IF(ISBLANK($N4927),"",IF(ISBLANK('datos GENERALES'!$B$10),"",'datos GENERALES'!$B$10))</f>
        <v/>
      </c>
      <c r="H4927" s="42" t="str">
        <f>IF(ISBLANK($N4927),"",IF(ISBLANK('datos GENERALES'!$C$10),"",'datos GENERALES'!$C$10))</f>
        <v/>
      </c>
      <c r="I4927" s="42" t="str">
        <f>IF(ISBLANK($N4927),"",IF(ISBLANK('datos GENERALES'!$D$10),"",'datos GENERALES'!$D$10))</f>
        <v/>
      </c>
      <c r="O4927" s="48" t="str">
        <f>IFERROR(VLOOKUP(N4927,ListaEspecies!$B$3:$D$45,2,FALSE),"")</f>
        <v/>
      </c>
      <c r="P4927" s="96" t="str">
        <f>IFERROR(VLOOKUP(N4927,ListaEspecies!$B$3:$D$45,3,FALSE),"")</f>
        <v/>
      </c>
      <c r="R4927" s="42" t="str">
        <f>IF(ISBLANK($J4927),"",IF(ISBLANK('datos GENERALES'!$B$15),"",'datos GENERALES'!$B$15))</f>
        <v/>
      </c>
      <c r="S4927" s="49" t="str">
        <f t="shared" si="610"/>
        <v/>
      </c>
      <c r="T4927" s="49" t="str">
        <f t="shared" si="611"/>
        <v/>
      </c>
      <c r="AA4927" s="50" t="str">
        <f t="shared" si="615"/>
        <v/>
      </c>
      <c r="AE4927" s="50" t="str">
        <f t="shared" si="612"/>
        <v/>
      </c>
      <c r="AI4927" s="19" t="str">
        <f t="shared" si="613"/>
        <v/>
      </c>
      <c r="AJ4927"/>
      <c r="AK4927" s="19" t="str">
        <f t="shared" si="614"/>
        <v/>
      </c>
    </row>
    <row r="4928" spans="1:37" x14ac:dyDescent="0.25">
      <c r="A4928" s="42" t="str">
        <f t="shared" si="608"/>
        <v/>
      </c>
      <c r="B4928" s="42" t="str">
        <f t="shared" si="609"/>
        <v/>
      </c>
      <c r="C4928" s="42" t="str">
        <f>IF(ISBLANK($N4928),"",IF(ISBLANK('datos GENERALES'!B$16),"",'datos GENERALES'!B$16))</f>
        <v/>
      </c>
      <c r="D4928" s="43" t="str">
        <f>IF(ISBLANK($N4928),"","SGBTM/AUTAROC/"&amp;'datos GENERALES'!B$5&amp;"_"&amp;'datos GENERALES'!C$5&amp;"_"&amp;'datos GENERALES'!D$5)</f>
        <v/>
      </c>
      <c r="E4928" s="42" t="str">
        <f>IF(ISBLANK($N4928),"",IF(ISBLANK('datos GENERALES'!$B$6),"",'datos GENERALES'!$B$6))</f>
        <v/>
      </c>
      <c r="F4928" s="42" t="str">
        <f>IF(ISBLANK($N4928),"",IF(ISBLANK('datos GENERALES'!$B$7),"",'datos GENERALES'!$B$7))</f>
        <v/>
      </c>
      <c r="G4928" s="42" t="str">
        <f>IF(ISBLANK($N4928),"",IF(ISBLANK('datos GENERALES'!$B$10),"",'datos GENERALES'!$B$10))</f>
        <v/>
      </c>
      <c r="H4928" s="42" t="str">
        <f>IF(ISBLANK($N4928),"",IF(ISBLANK('datos GENERALES'!$C$10),"",'datos GENERALES'!$C$10))</f>
        <v/>
      </c>
      <c r="I4928" s="42" t="str">
        <f>IF(ISBLANK($N4928),"",IF(ISBLANK('datos GENERALES'!$D$10),"",'datos GENERALES'!$D$10))</f>
        <v/>
      </c>
      <c r="O4928" s="48" t="str">
        <f>IFERROR(VLOOKUP(N4928,ListaEspecies!$B$3:$D$45,2,FALSE),"")</f>
        <v/>
      </c>
      <c r="P4928" s="96" t="str">
        <f>IFERROR(VLOOKUP(N4928,ListaEspecies!$B$3:$D$45,3,FALSE),"")</f>
        <v/>
      </c>
      <c r="R4928" s="42" t="str">
        <f>IF(ISBLANK($J4928),"",IF(ISBLANK('datos GENERALES'!$B$15),"",'datos GENERALES'!$B$15))</f>
        <v/>
      </c>
      <c r="S4928" s="49" t="str">
        <f t="shared" si="610"/>
        <v/>
      </c>
      <c r="T4928" s="49" t="str">
        <f t="shared" si="611"/>
        <v/>
      </c>
      <c r="AA4928" s="50" t="str">
        <f t="shared" si="615"/>
        <v/>
      </c>
      <c r="AE4928" s="50" t="str">
        <f t="shared" si="612"/>
        <v/>
      </c>
      <c r="AI4928" s="19" t="str">
        <f t="shared" si="613"/>
        <v/>
      </c>
      <c r="AJ4928"/>
      <c r="AK4928" s="19" t="str">
        <f t="shared" si="614"/>
        <v/>
      </c>
    </row>
    <row r="4929" spans="1:37" x14ac:dyDescent="0.25">
      <c r="A4929" s="42" t="str">
        <f t="shared" si="608"/>
        <v/>
      </c>
      <c r="B4929" s="42" t="str">
        <f t="shared" si="609"/>
        <v/>
      </c>
      <c r="C4929" s="42" t="str">
        <f>IF(ISBLANK($N4929),"",IF(ISBLANK('datos GENERALES'!B$16),"",'datos GENERALES'!B$16))</f>
        <v/>
      </c>
      <c r="D4929" s="43" t="str">
        <f>IF(ISBLANK($N4929),"","SGBTM/AUTAROC/"&amp;'datos GENERALES'!B$5&amp;"_"&amp;'datos GENERALES'!C$5&amp;"_"&amp;'datos GENERALES'!D$5)</f>
        <v/>
      </c>
      <c r="E4929" s="42" t="str">
        <f>IF(ISBLANK($N4929),"",IF(ISBLANK('datos GENERALES'!$B$6),"",'datos GENERALES'!$B$6))</f>
        <v/>
      </c>
      <c r="F4929" s="42" t="str">
        <f>IF(ISBLANK($N4929),"",IF(ISBLANK('datos GENERALES'!$B$7),"",'datos GENERALES'!$B$7))</f>
        <v/>
      </c>
      <c r="G4929" s="42" t="str">
        <f>IF(ISBLANK($N4929),"",IF(ISBLANK('datos GENERALES'!$B$10),"",'datos GENERALES'!$B$10))</f>
        <v/>
      </c>
      <c r="H4929" s="42" t="str">
        <f>IF(ISBLANK($N4929),"",IF(ISBLANK('datos GENERALES'!$C$10),"",'datos GENERALES'!$C$10))</f>
        <v/>
      </c>
      <c r="I4929" s="42" t="str">
        <f>IF(ISBLANK($N4929),"",IF(ISBLANK('datos GENERALES'!$D$10),"",'datos GENERALES'!$D$10))</f>
        <v/>
      </c>
      <c r="O4929" s="48" t="str">
        <f>IFERROR(VLOOKUP(N4929,ListaEspecies!$B$3:$D$45,2,FALSE),"")</f>
        <v/>
      </c>
      <c r="P4929" s="96" t="str">
        <f>IFERROR(VLOOKUP(N4929,ListaEspecies!$B$3:$D$45,3,FALSE),"")</f>
        <v/>
      </c>
      <c r="R4929" s="42" t="str">
        <f>IF(ISBLANK($J4929),"",IF(ISBLANK('datos GENERALES'!$B$15),"",'datos GENERALES'!$B$15))</f>
        <v/>
      </c>
      <c r="S4929" s="49" t="str">
        <f t="shared" si="610"/>
        <v/>
      </c>
      <c r="T4929" s="49" t="str">
        <f t="shared" si="611"/>
        <v/>
      </c>
      <c r="AA4929" s="50" t="str">
        <f t="shared" si="615"/>
        <v/>
      </c>
      <c r="AE4929" s="50" t="str">
        <f t="shared" si="612"/>
        <v/>
      </c>
      <c r="AI4929" s="19" t="str">
        <f t="shared" si="613"/>
        <v/>
      </c>
      <c r="AJ4929"/>
      <c r="AK4929" s="19" t="str">
        <f t="shared" si="614"/>
        <v/>
      </c>
    </row>
    <row r="4930" spans="1:37" x14ac:dyDescent="0.25">
      <c r="A4930" s="42" t="str">
        <f t="shared" ref="A4930:A4993" si="616">IF(ISBLANK($N4930),"","AROC")</f>
        <v/>
      </c>
      <c r="B4930" s="42" t="str">
        <f t="shared" ref="B4930:B4993" si="617">IF(ISBLANK($N4930),"","avistamiento AROC")</f>
        <v/>
      </c>
      <c r="C4930" s="42" t="str">
        <f>IF(ISBLANK($N4930),"",IF(ISBLANK('datos GENERALES'!B$16),"",'datos GENERALES'!B$16))</f>
        <v/>
      </c>
      <c r="D4930" s="43" t="str">
        <f>IF(ISBLANK($N4930),"","SGBTM/AUTAROC/"&amp;'datos GENERALES'!B$5&amp;"_"&amp;'datos GENERALES'!C$5&amp;"_"&amp;'datos GENERALES'!D$5)</f>
        <v/>
      </c>
      <c r="E4930" s="42" t="str">
        <f>IF(ISBLANK($N4930),"",IF(ISBLANK('datos GENERALES'!$B$6),"",'datos GENERALES'!$B$6))</f>
        <v/>
      </c>
      <c r="F4930" s="42" t="str">
        <f>IF(ISBLANK($N4930),"",IF(ISBLANK('datos GENERALES'!$B$7),"",'datos GENERALES'!$B$7))</f>
        <v/>
      </c>
      <c r="G4930" s="42" t="str">
        <f>IF(ISBLANK($N4930),"",IF(ISBLANK('datos GENERALES'!$B$10),"",'datos GENERALES'!$B$10))</f>
        <v/>
      </c>
      <c r="H4930" s="42" t="str">
        <f>IF(ISBLANK($N4930),"",IF(ISBLANK('datos GENERALES'!$C$10),"",'datos GENERALES'!$C$10))</f>
        <v/>
      </c>
      <c r="I4930" s="42" t="str">
        <f>IF(ISBLANK($N4930),"",IF(ISBLANK('datos GENERALES'!$D$10),"",'datos GENERALES'!$D$10))</f>
        <v/>
      </c>
      <c r="O4930" s="48" t="str">
        <f>IFERROR(VLOOKUP(N4930,ListaEspecies!$B$3:$D$45,2,FALSE),"")</f>
        <v/>
      </c>
      <c r="P4930" s="96" t="str">
        <f>IFERROR(VLOOKUP(N4930,ListaEspecies!$B$3:$D$45,3,FALSE),"")</f>
        <v/>
      </c>
      <c r="R4930" s="42" t="str">
        <f>IF(ISBLANK($J4930),"",IF(ISBLANK('datos GENERALES'!$B$15),"",'datos GENERALES'!$B$15))</f>
        <v/>
      </c>
      <c r="S4930" s="49" t="str">
        <f t="shared" si="610"/>
        <v/>
      </c>
      <c r="T4930" s="49" t="str">
        <f t="shared" si="611"/>
        <v/>
      </c>
      <c r="AA4930" s="50" t="str">
        <f t="shared" si="615"/>
        <v/>
      </c>
      <c r="AE4930" s="50" t="str">
        <f t="shared" si="612"/>
        <v/>
      </c>
      <c r="AI4930" s="19" t="str">
        <f t="shared" si="613"/>
        <v/>
      </c>
      <c r="AJ4930"/>
      <c r="AK4930" s="19" t="str">
        <f t="shared" si="614"/>
        <v/>
      </c>
    </row>
    <row r="4931" spans="1:37" x14ac:dyDescent="0.25">
      <c r="A4931" s="42" t="str">
        <f t="shared" si="616"/>
        <v/>
      </c>
      <c r="B4931" s="42" t="str">
        <f t="shared" si="617"/>
        <v/>
      </c>
      <c r="C4931" s="42" t="str">
        <f>IF(ISBLANK($N4931),"",IF(ISBLANK('datos GENERALES'!B$16),"",'datos GENERALES'!B$16))</f>
        <v/>
      </c>
      <c r="D4931" s="43" t="str">
        <f>IF(ISBLANK($N4931),"","SGBTM/AUTAROC/"&amp;'datos GENERALES'!B$5&amp;"_"&amp;'datos GENERALES'!C$5&amp;"_"&amp;'datos GENERALES'!D$5)</f>
        <v/>
      </c>
      <c r="E4931" s="42" t="str">
        <f>IF(ISBLANK($N4931),"",IF(ISBLANK('datos GENERALES'!$B$6),"",'datos GENERALES'!$B$6))</f>
        <v/>
      </c>
      <c r="F4931" s="42" t="str">
        <f>IF(ISBLANK($N4931),"",IF(ISBLANK('datos GENERALES'!$B$7),"",'datos GENERALES'!$B$7))</f>
        <v/>
      </c>
      <c r="G4931" s="42" t="str">
        <f>IF(ISBLANK($N4931),"",IF(ISBLANK('datos GENERALES'!$B$10),"",'datos GENERALES'!$B$10))</f>
        <v/>
      </c>
      <c r="H4931" s="42" t="str">
        <f>IF(ISBLANK($N4931),"",IF(ISBLANK('datos GENERALES'!$C$10),"",'datos GENERALES'!$C$10))</f>
        <v/>
      </c>
      <c r="I4931" s="42" t="str">
        <f>IF(ISBLANK($N4931),"",IF(ISBLANK('datos GENERALES'!$D$10),"",'datos GENERALES'!$D$10))</f>
        <v/>
      </c>
      <c r="O4931" s="48" t="str">
        <f>IFERROR(VLOOKUP(N4931,ListaEspecies!$B$3:$D$45,2,FALSE),"")</f>
        <v/>
      </c>
      <c r="P4931" s="96" t="str">
        <f>IFERROR(VLOOKUP(N4931,ListaEspecies!$B$3:$D$45,3,FALSE),"")</f>
        <v/>
      </c>
      <c r="R4931" s="42" t="str">
        <f>IF(ISBLANK($J4931),"",IF(ISBLANK('datos GENERALES'!$B$15),"",'datos GENERALES'!$B$15))</f>
        <v/>
      </c>
      <c r="S4931" s="49" t="str">
        <f t="shared" ref="S4931:S4994" si="618">IF(U4931="",AA4931,U4931)</f>
        <v/>
      </c>
      <c r="T4931" s="49" t="str">
        <f t="shared" ref="T4931:T4994" si="619">IF(V4931="",AE4931,V4931)</f>
        <v/>
      </c>
      <c r="AA4931" s="50" t="str">
        <f t="shared" si="615"/>
        <v/>
      </c>
      <c r="AE4931" s="50" t="str">
        <f t="shared" ref="AE4931:AE4994" si="620">IF((AB4931+(AC4931/60)+(AD4931/3600))=0,"",(AB4931+(AC4931/60)+(AD4931/3600)))</f>
        <v/>
      </c>
      <c r="AI4931" s="19" t="str">
        <f t="shared" ref="AI4931:AI4994" si="621">IF(ISBLANK(AH4931),"",IF(AH4931="SI","",IF(AH4931="NO",0,"NA")))</f>
        <v/>
      </c>
      <c r="AJ4931"/>
      <c r="AK4931" s="19" t="str">
        <f t="shared" ref="AK4931:AK4994" si="622">IF(ISBLANK(AJ4931),"",IF(AJ4931="SI","",IF(AJ4931="NO",0,"NA")))</f>
        <v/>
      </c>
    </row>
    <row r="4932" spans="1:37" x14ac:dyDescent="0.25">
      <c r="A4932" s="42" t="str">
        <f t="shared" si="616"/>
        <v/>
      </c>
      <c r="B4932" s="42" t="str">
        <f t="shared" si="617"/>
        <v/>
      </c>
      <c r="C4932" s="42" t="str">
        <f>IF(ISBLANK($N4932),"",IF(ISBLANK('datos GENERALES'!B$16),"",'datos GENERALES'!B$16))</f>
        <v/>
      </c>
      <c r="D4932" s="43" t="str">
        <f>IF(ISBLANK($N4932),"","SGBTM/AUTAROC/"&amp;'datos GENERALES'!B$5&amp;"_"&amp;'datos GENERALES'!C$5&amp;"_"&amp;'datos GENERALES'!D$5)</f>
        <v/>
      </c>
      <c r="E4932" s="42" t="str">
        <f>IF(ISBLANK($N4932),"",IF(ISBLANK('datos GENERALES'!$B$6),"",'datos GENERALES'!$B$6))</f>
        <v/>
      </c>
      <c r="F4932" s="42" t="str">
        <f>IF(ISBLANK($N4932),"",IF(ISBLANK('datos GENERALES'!$B$7),"",'datos GENERALES'!$B$7))</f>
        <v/>
      </c>
      <c r="G4932" s="42" t="str">
        <f>IF(ISBLANK($N4932),"",IF(ISBLANK('datos GENERALES'!$B$10),"",'datos GENERALES'!$B$10))</f>
        <v/>
      </c>
      <c r="H4932" s="42" t="str">
        <f>IF(ISBLANK($N4932),"",IF(ISBLANK('datos GENERALES'!$C$10),"",'datos GENERALES'!$C$10))</f>
        <v/>
      </c>
      <c r="I4932" s="42" t="str">
        <f>IF(ISBLANK($N4932),"",IF(ISBLANK('datos GENERALES'!$D$10),"",'datos GENERALES'!$D$10))</f>
        <v/>
      </c>
      <c r="O4932" s="48" t="str">
        <f>IFERROR(VLOOKUP(N4932,ListaEspecies!$B$3:$D$45,2,FALSE),"")</f>
        <v/>
      </c>
      <c r="P4932" s="96" t="str">
        <f>IFERROR(VLOOKUP(N4932,ListaEspecies!$B$3:$D$45,3,FALSE),"")</f>
        <v/>
      </c>
      <c r="R4932" s="42" t="str">
        <f>IF(ISBLANK($J4932),"",IF(ISBLANK('datos GENERALES'!$B$15),"",'datos GENERALES'!$B$15))</f>
        <v/>
      </c>
      <c r="S4932" s="49" t="str">
        <f t="shared" si="618"/>
        <v/>
      </c>
      <c r="T4932" s="49" t="str">
        <f t="shared" si="619"/>
        <v/>
      </c>
      <c r="AA4932" s="50" t="str">
        <f t="shared" ref="AA4932:AA4995" si="623">IF((X4932+(Y4932/60)+(Z4932/3600))*IF(W4932="o",-1,1)=0,"",(X4932+(Y4932/60)+(Z4932/3600))*IF(W4932="o",-1,1))</f>
        <v/>
      </c>
      <c r="AE4932" s="50" t="str">
        <f t="shared" si="620"/>
        <v/>
      </c>
      <c r="AI4932" s="19" t="str">
        <f t="shared" si="621"/>
        <v/>
      </c>
      <c r="AJ4932"/>
      <c r="AK4932" s="19" t="str">
        <f t="shared" si="622"/>
        <v/>
      </c>
    </row>
    <row r="4933" spans="1:37" x14ac:dyDescent="0.25">
      <c r="A4933" s="42" t="str">
        <f t="shared" si="616"/>
        <v/>
      </c>
      <c r="B4933" s="42" t="str">
        <f t="shared" si="617"/>
        <v/>
      </c>
      <c r="C4933" s="42" t="str">
        <f>IF(ISBLANK($N4933),"",IF(ISBLANK('datos GENERALES'!B$16),"",'datos GENERALES'!B$16))</f>
        <v/>
      </c>
      <c r="D4933" s="43" t="str">
        <f>IF(ISBLANK($N4933),"","SGBTM/AUTAROC/"&amp;'datos GENERALES'!B$5&amp;"_"&amp;'datos GENERALES'!C$5&amp;"_"&amp;'datos GENERALES'!D$5)</f>
        <v/>
      </c>
      <c r="E4933" s="42" t="str">
        <f>IF(ISBLANK($N4933),"",IF(ISBLANK('datos GENERALES'!$B$6),"",'datos GENERALES'!$B$6))</f>
        <v/>
      </c>
      <c r="F4933" s="42" t="str">
        <f>IF(ISBLANK($N4933),"",IF(ISBLANK('datos GENERALES'!$B$7),"",'datos GENERALES'!$B$7))</f>
        <v/>
      </c>
      <c r="G4933" s="42" t="str">
        <f>IF(ISBLANK($N4933),"",IF(ISBLANK('datos GENERALES'!$B$10),"",'datos GENERALES'!$B$10))</f>
        <v/>
      </c>
      <c r="H4933" s="42" t="str">
        <f>IF(ISBLANK($N4933),"",IF(ISBLANK('datos GENERALES'!$C$10),"",'datos GENERALES'!$C$10))</f>
        <v/>
      </c>
      <c r="I4933" s="42" t="str">
        <f>IF(ISBLANK($N4933),"",IF(ISBLANK('datos GENERALES'!$D$10),"",'datos GENERALES'!$D$10))</f>
        <v/>
      </c>
      <c r="O4933" s="48" t="str">
        <f>IFERROR(VLOOKUP(N4933,ListaEspecies!$B$3:$D$45,2,FALSE),"")</f>
        <v/>
      </c>
      <c r="P4933" s="96" t="str">
        <f>IFERROR(VLOOKUP(N4933,ListaEspecies!$B$3:$D$45,3,FALSE),"")</f>
        <v/>
      </c>
      <c r="R4933" s="42" t="str">
        <f>IF(ISBLANK($J4933),"",IF(ISBLANK('datos GENERALES'!$B$15),"",'datos GENERALES'!$B$15))</f>
        <v/>
      </c>
      <c r="S4933" s="49" t="str">
        <f t="shared" si="618"/>
        <v/>
      </c>
      <c r="T4933" s="49" t="str">
        <f t="shared" si="619"/>
        <v/>
      </c>
      <c r="AA4933" s="50" t="str">
        <f t="shared" si="623"/>
        <v/>
      </c>
      <c r="AE4933" s="50" t="str">
        <f t="shared" si="620"/>
        <v/>
      </c>
      <c r="AI4933" s="19" t="str">
        <f t="shared" si="621"/>
        <v/>
      </c>
      <c r="AJ4933"/>
      <c r="AK4933" s="19" t="str">
        <f t="shared" si="622"/>
        <v/>
      </c>
    </row>
    <row r="4934" spans="1:37" x14ac:dyDescent="0.25">
      <c r="A4934" s="42" t="str">
        <f t="shared" si="616"/>
        <v/>
      </c>
      <c r="B4934" s="42" t="str">
        <f t="shared" si="617"/>
        <v/>
      </c>
      <c r="C4934" s="42" t="str">
        <f>IF(ISBLANK($N4934),"",IF(ISBLANK('datos GENERALES'!B$16),"",'datos GENERALES'!B$16))</f>
        <v/>
      </c>
      <c r="D4934" s="43" t="str">
        <f>IF(ISBLANK($N4934),"","SGBTM/AUTAROC/"&amp;'datos GENERALES'!B$5&amp;"_"&amp;'datos GENERALES'!C$5&amp;"_"&amp;'datos GENERALES'!D$5)</f>
        <v/>
      </c>
      <c r="E4934" s="42" t="str">
        <f>IF(ISBLANK($N4934),"",IF(ISBLANK('datos GENERALES'!$B$6),"",'datos GENERALES'!$B$6))</f>
        <v/>
      </c>
      <c r="F4934" s="42" t="str">
        <f>IF(ISBLANK($N4934),"",IF(ISBLANK('datos GENERALES'!$B$7),"",'datos GENERALES'!$B$7))</f>
        <v/>
      </c>
      <c r="G4934" s="42" t="str">
        <f>IF(ISBLANK($N4934),"",IF(ISBLANK('datos GENERALES'!$B$10),"",'datos GENERALES'!$B$10))</f>
        <v/>
      </c>
      <c r="H4934" s="42" t="str">
        <f>IF(ISBLANK($N4934),"",IF(ISBLANK('datos GENERALES'!$C$10),"",'datos GENERALES'!$C$10))</f>
        <v/>
      </c>
      <c r="I4934" s="42" t="str">
        <f>IF(ISBLANK($N4934),"",IF(ISBLANK('datos GENERALES'!$D$10),"",'datos GENERALES'!$D$10))</f>
        <v/>
      </c>
      <c r="O4934" s="48" t="str">
        <f>IFERROR(VLOOKUP(N4934,ListaEspecies!$B$3:$D$45,2,FALSE),"")</f>
        <v/>
      </c>
      <c r="P4934" s="96" t="str">
        <f>IFERROR(VLOOKUP(N4934,ListaEspecies!$B$3:$D$45,3,FALSE),"")</f>
        <v/>
      </c>
      <c r="R4934" s="42" t="str">
        <f>IF(ISBLANK($J4934),"",IF(ISBLANK('datos GENERALES'!$B$15),"",'datos GENERALES'!$B$15))</f>
        <v/>
      </c>
      <c r="S4934" s="49" t="str">
        <f t="shared" si="618"/>
        <v/>
      </c>
      <c r="T4934" s="49" t="str">
        <f t="shared" si="619"/>
        <v/>
      </c>
      <c r="AA4934" s="50" t="str">
        <f t="shared" si="623"/>
        <v/>
      </c>
      <c r="AE4934" s="50" t="str">
        <f t="shared" si="620"/>
        <v/>
      </c>
      <c r="AI4934" s="19" t="str">
        <f t="shared" si="621"/>
        <v/>
      </c>
      <c r="AJ4934"/>
      <c r="AK4934" s="19" t="str">
        <f t="shared" si="622"/>
        <v/>
      </c>
    </row>
    <row r="4935" spans="1:37" x14ac:dyDescent="0.25">
      <c r="A4935" s="42" t="str">
        <f t="shared" si="616"/>
        <v/>
      </c>
      <c r="B4935" s="42" t="str">
        <f t="shared" si="617"/>
        <v/>
      </c>
      <c r="C4935" s="42" t="str">
        <f>IF(ISBLANK($N4935),"",IF(ISBLANK('datos GENERALES'!B$16),"",'datos GENERALES'!B$16))</f>
        <v/>
      </c>
      <c r="D4935" s="43" t="str">
        <f>IF(ISBLANK($N4935),"","SGBTM/AUTAROC/"&amp;'datos GENERALES'!B$5&amp;"_"&amp;'datos GENERALES'!C$5&amp;"_"&amp;'datos GENERALES'!D$5)</f>
        <v/>
      </c>
      <c r="E4935" s="42" t="str">
        <f>IF(ISBLANK($N4935),"",IF(ISBLANK('datos GENERALES'!$B$6),"",'datos GENERALES'!$B$6))</f>
        <v/>
      </c>
      <c r="F4935" s="42" t="str">
        <f>IF(ISBLANK($N4935),"",IF(ISBLANK('datos GENERALES'!$B$7),"",'datos GENERALES'!$B$7))</f>
        <v/>
      </c>
      <c r="G4935" s="42" t="str">
        <f>IF(ISBLANK($N4935),"",IF(ISBLANK('datos GENERALES'!$B$10),"",'datos GENERALES'!$B$10))</f>
        <v/>
      </c>
      <c r="H4935" s="42" t="str">
        <f>IF(ISBLANK($N4935),"",IF(ISBLANK('datos GENERALES'!$C$10),"",'datos GENERALES'!$C$10))</f>
        <v/>
      </c>
      <c r="I4935" s="42" t="str">
        <f>IF(ISBLANK($N4935),"",IF(ISBLANK('datos GENERALES'!$D$10),"",'datos GENERALES'!$D$10))</f>
        <v/>
      </c>
      <c r="O4935" s="48" t="str">
        <f>IFERROR(VLOOKUP(N4935,ListaEspecies!$B$3:$D$45,2,FALSE),"")</f>
        <v/>
      </c>
      <c r="P4935" s="96" t="str">
        <f>IFERROR(VLOOKUP(N4935,ListaEspecies!$B$3:$D$45,3,FALSE),"")</f>
        <v/>
      </c>
      <c r="R4935" s="42" t="str">
        <f>IF(ISBLANK($J4935),"",IF(ISBLANK('datos GENERALES'!$B$15),"",'datos GENERALES'!$B$15))</f>
        <v/>
      </c>
      <c r="S4935" s="49" t="str">
        <f t="shared" si="618"/>
        <v/>
      </c>
      <c r="T4935" s="49" t="str">
        <f t="shared" si="619"/>
        <v/>
      </c>
      <c r="AA4935" s="50" t="str">
        <f t="shared" si="623"/>
        <v/>
      </c>
      <c r="AE4935" s="50" t="str">
        <f t="shared" si="620"/>
        <v/>
      </c>
      <c r="AI4935" s="19" t="str">
        <f t="shared" si="621"/>
        <v/>
      </c>
      <c r="AJ4935"/>
      <c r="AK4935" s="19" t="str">
        <f t="shared" si="622"/>
        <v/>
      </c>
    </row>
    <row r="4936" spans="1:37" x14ac:dyDescent="0.25">
      <c r="A4936" s="42" t="str">
        <f t="shared" si="616"/>
        <v/>
      </c>
      <c r="B4936" s="42" t="str">
        <f t="shared" si="617"/>
        <v/>
      </c>
      <c r="C4936" s="42" t="str">
        <f>IF(ISBLANK($N4936),"",IF(ISBLANK('datos GENERALES'!B$16),"",'datos GENERALES'!B$16))</f>
        <v/>
      </c>
      <c r="D4936" s="43" t="str">
        <f>IF(ISBLANK($N4936),"","SGBTM/AUTAROC/"&amp;'datos GENERALES'!B$5&amp;"_"&amp;'datos GENERALES'!C$5&amp;"_"&amp;'datos GENERALES'!D$5)</f>
        <v/>
      </c>
      <c r="E4936" s="42" t="str">
        <f>IF(ISBLANK($N4936),"",IF(ISBLANK('datos GENERALES'!$B$6),"",'datos GENERALES'!$B$6))</f>
        <v/>
      </c>
      <c r="F4936" s="42" t="str">
        <f>IF(ISBLANK($N4936),"",IF(ISBLANK('datos GENERALES'!$B$7),"",'datos GENERALES'!$B$7))</f>
        <v/>
      </c>
      <c r="G4936" s="42" t="str">
        <f>IF(ISBLANK($N4936),"",IF(ISBLANK('datos GENERALES'!$B$10),"",'datos GENERALES'!$B$10))</f>
        <v/>
      </c>
      <c r="H4936" s="42" t="str">
        <f>IF(ISBLANK($N4936),"",IF(ISBLANK('datos GENERALES'!$C$10),"",'datos GENERALES'!$C$10))</f>
        <v/>
      </c>
      <c r="I4936" s="42" t="str">
        <f>IF(ISBLANK($N4936),"",IF(ISBLANK('datos GENERALES'!$D$10),"",'datos GENERALES'!$D$10))</f>
        <v/>
      </c>
      <c r="O4936" s="48" t="str">
        <f>IFERROR(VLOOKUP(N4936,ListaEspecies!$B$3:$D$45,2,FALSE),"")</f>
        <v/>
      </c>
      <c r="P4936" s="96" t="str">
        <f>IFERROR(VLOOKUP(N4936,ListaEspecies!$B$3:$D$45,3,FALSE),"")</f>
        <v/>
      </c>
      <c r="R4936" s="42" t="str">
        <f>IF(ISBLANK($J4936),"",IF(ISBLANK('datos GENERALES'!$B$15),"",'datos GENERALES'!$B$15))</f>
        <v/>
      </c>
      <c r="S4936" s="49" t="str">
        <f t="shared" si="618"/>
        <v/>
      </c>
      <c r="T4936" s="49" t="str">
        <f t="shared" si="619"/>
        <v/>
      </c>
      <c r="AA4936" s="50" t="str">
        <f t="shared" si="623"/>
        <v/>
      </c>
      <c r="AE4936" s="50" t="str">
        <f t="shared" si="620"/>
        <v/>
      </c>
      <c r="AI4936" s="19" t="str">
        <f t="shared" si="621"/>
        <v/>
      </c>
      <c r="AJ4936"/>
      <c r="AK4936" s="19" t="str">
        <f t="shared" si="622"/>
        <v/>
      </c>
    </row>
    <row r="4937" spans="1:37" x14ac:dyDescent="0.25">
      <c r="A4937" s="42" t="str">
        <f t="shared" si="616"/>
        <v/>
      </c>
      <c r="B4937" s="42" t="str">
        <f t="shared" si="617"/>
        <v/>
      </c>
      <c r="C4937" s="42" t="str">
        <f>IF(ISBLANK($N4937),"",IF(ISBLANK('datos GENERALES'!B$16),"",'datos GENERALES'!B$16))</f>
        <v/>
      </c>
      <c r="D4937" s="43" t="str">
        <f>IF(ISBLANK($N4937),"","SGBTM/AUTAROC/"&amp;'datos GENERALES'!B$5&amp;"_"&amp;'datos GENERALES'!C$5&amp;"_"&amp;'datos GENERALES'!D$5)</f>
        <v/>
      </c>
      <c r="E4937" s="42" t="str">
        <f>IF(ISBLANK($N4937),"",IF(ISBLANK('datos GENERALES'!$B$6),"",'datos GENERALES'!$B$6))</f>
        <v/>
      </c>
      <c r="F4937" s="42" t="str">
        <f>IF(ISBLANK($N4937),"",IF(ISBLANK('datos GENERALES'!$B$7),"",'datos GENERALES'!$B$7))</f>
        <v/>
      </c>
      <c r="G4937" s="42" t="str">
        <f>IF(ISBLANK($N4937),"",IF(ISBLANK('datos GENERALES'!$B$10),"",'datos GENERALES'!$B$10))</f>
        <v/>
      </c>
      <c r="H4937" s="42" t="str">
        <f>IF(ISBLANK($N4937),"",IF(ISBLANK('datos GENERALES'!$C$10),"",'datos GENERALES'!$C$10))</f>
        <v/>
      </c>
      <c r="I4937" s="42" t="str">
        <f>IF(ISBLANK($N4937),"",IF(ISBLANK('datos GENERALES'!$D$10),"",'datos GENERALES'!$D$10))</f>
        <v/>
      </c>
      <c r="O4937" s="48" t="str">
        <f>IFERROR(VLOOKUP(N4937,ListaEspecies!$B$3:$D$45,2,FALSE),"")</f>
        <v/>
      </c>
      <c r="P4937" s="96" t="str">
        <f>IFERROR(VLOOKUP(N4937,ListaEspecies!$B$3:$D$45,3,FALSE),"")</f>
        <v/>
      </c>
      <c r="R4937" s="42" t="str">
        <f>IF(ISBLANK($J4937),"",IF(ISBLANK('datos GENERALES'!$B$15),"",'datos GENERALES'!$B$15))</f>
        <v/>
      </c>
      <c r="S4937" s="49" t="str">
        <f t="shared" si="618"/>
        <v/>
      </c>
      <c r="T4937" s="49" t="str">
        <f t="shared" si="619"/>
        <v/>
      </c>
      <c r="AA4937" s="50" t="str">
        <f t="shared" si="623"/>
        <v/>
      </c>
      <c r="AE4937" s="50" t="str">
        <f t="shared" si="620"/>
        <v/>
      </c>
      <c r="AI4937" s="19" t="str">
        <f t="shared" si="621"/>
        <v/>
      </c>
      <c r="AJ4937"/>
      <c r="AK4937" s="19" t="str">
        <f t="shared" si="622"/>
        <v/>
      </c>
    </row>
    <row r="4938" spans="1:37" x14ac:dyDescent="0.25">
      <c r="A4938" s="42" t="str">
        <f t="shared" si="616"/>
        <v/>
      </c>
      <c r="B4938" s="42" t="str">
        <f t="shared" si="617"/>
        <v/>
      </c>
      <c r="C4938" s="42" t="str">
        <f>IF(ISBLANK($N4938),"",IF(ISBLANK('datos GENERALES'!B$16),"",'datos GENERALES'!B$16))</f>
        <v/>
      </c>
      <c r="D4938" s="43" t="str">
        <f>IF(ISBLANK($N4938),"","SGBTM/AUTAROC/"&amp;'datos GENERALES'!B$5&amp;"_"&amp;'datos GENERALES'!C$5&amp;"_"&amp;'datos GENERALES'!D$5)</f>
        <v/>
      </c>
      <c r="E4938" s="42" t="str">
        <f>IF(ISBLANK($N4938),"",IF(ISBLANK('datos GENERALES'!$B$6),"",'datos GENERALES'!$B$6))</f>
        <v/>
      </c>
      <c r="F4938" s="42" t="str">
        <f>IF(ISBLANK($N4938),"",IF(ISBLANK('datos GENERALES'!$B$7),"",'datos GENERALES'!$B$7))</f>
        <v/>
      </c>
      <c r="G4938" s="42" t="str">
        <f>IF(ISBLANK($N4938),"",IF(ISBLANK('datos GENERALES'!$B$10),"",'datos GENERALES'!$B$10))</f>
        <v/>
      </c>
      <c r="H4938" s="42" t="str">
        <f>IF(ISBLANK($N4938),"",IF(ISBLANK('datos GENERALES'!$C$10),"",'datos GENERALES'!$C$10))</f>
        <v/>
      </c>
      <c r="I4938" s="42" t="str">
        <f>IF(ISBLANK($N4938),"",IF(ISBLANK('datos GENERALES'!$D$10),"",'datos GENERALES'!$D$10))</f>
        <v/>
      </c>
      <c r="O4938" s="48" t="str">
        <f>IFERROR(VLOOKUP(N4938,ListaEspecies!$B$3:$D$45,2,FALSE),"")</f>
        <v/>
      </c>
      <c r="P4938" s="96" t="str">
        <f>IFERROR(VLOOKUP(N4938,ListaEspecies!$B$3:$D$45,3,FALSE),"")</f>
        <v/>
      </c>
      <c r="R4938" s="42" t="str">
        <f>IF(ISBLANK($J4938),"",IF(ISBLANK('datos GENERALES'!$B$15),"",'datos GENERALES'!$B$15))</f>
        <v/>
      </c>
      <c r="S4938" s="49" t="str">
        <f t="shared" si="618"/>
        <v/>
      </c>
      <c r="T4938" s="49" t="str">
        <f t="shared" si="619"/>
        <v/>
      </c>
      <c r="AA4938" s="50" t="str">
        <f t="shared" si="623"/>
        <v/>
      </c>
      <c r="AE4938" s="50" t="str">
        <f t="shared" si="620"/>
        <v/>
      </c>
      <c r="AI4938" s="19" t="str">
        <f t="shared" si="621"/>
        <v/>
      </c>
      <c r="AJ4938"/>
      <c r="AK4938" s="19" t="str">
        <f t="shared" si="622"/>
        <v/>
      </c>
    </row>
    <row r="4939" spans="1:37" x14ac:dyDescent="0.25">
      <c r="A4939" s="42" t="str">
        <f t="shared" si="616"/>
        <v/>
      </c>
      <c r="B4939" s="42" t="str">
        <f t="shared" si="617"/>
        <v/>
      </c>
      <c r="C4939" s="42" t="str">
        <f>IF(ISBLANK($N4939),"",IF(ISBLANK('datos GENERALES'!B$16),"",'datos GENERALES'!B$16))</f>
        <v/>
      </c>
      <c r="D4939" s="43" t="str">
        <f>IF(ISBLANK($N4939),"","SGBTM/AUTAROC/"&amp;'datos GENERALES'!B$5&amp;"_"&amp;'datos GENERALES'!C$5&amp;"_"&amp;'datos GENERALES'!D$5)</f>
        <v/>
      </c>
      <c r="E4939" s="42" t="str">
        <f>IF(ISBLANK($N4939),"",IF(ISBLANK('datos GENERALES'!$B$6),"",'datos GENERALES'!$B$6))</f>
        <v/>
      </c>
      <c r="F4939" s="42" t="str">
        <f>IF(ISBLANK($N4939),"",IF(ISBLANK('datos GENERALES'!$B$7),"",'datos GENERALES'!$B$7))</f>
        <v/>
      </c>
      <c r="G4939" s="42" t="str">
        <f>IF(ISBLANK($N4939),"",IF(ISBLANK('datos GENERALES'!$B$10),"",'datos GENERALES'!$B$10))</f>
        <v/>
      </c>
      <c r="H4939" s="42" t="str">
        <f>IF(ISBLANK($N4939),"",IF(ISBLANK('datos GENERALES'!$C$10),"",'datos GENERALES'!$C$10))</f>
        <v/>
      </c>
      <c r="I4939" s="42" t="str">
        <f>IF(ISBLANK($N4939),"",IF(ISBLANK('datos GENERALES'!$D$10),"",'datos GENERALES'!$D$10))</f>
        <v/>
      </c>
      <c r="O4939" s="48" t="str">
        <f>IFERROR(VLOOKUP(N4939,ListaEspecies!$B$3:$D$45,2,FALSE),"")</f>
        <v/>
      </c>
      <c r="P4939" s="96" t="str">
        <f>IFERROR(VLOOKUP(N4939,ListaEspecies!$B$3:$D$45,3,FALSE),"")</f>
        <v/>
      </c>
      <c r="R4939" s="42" t="str">
        <f>IF(ISBLANK($J4939),"",IF(ISBLANK('datos GENERALES'!$B$15),"",'datos GENERALES'!$B$15))</f>
        <v/>
      </c>
      <c r="S4939" s="49" t="str">
        <f t="shared" si="618"/>
        <v/>
      </c>
      <c r="T4939" s="49" t="str">
        <f t="shared" si="619"/>
        <v/>
      </c>
      <c r="AA4939" s="50" t="str">
        <f t="shared" si="623"/>
        <v/>
      </c>
      <c r="AE4939" s="50" t="str">
        <f t="shared" si="620"/>
        <v/>
      </c>
      <c r="AI4939" s="19" t="str">
        <f t="shared" si="621"/>
        <v/>
      </c>
      <c r="AJ4939"/>
      <c r="AK4939" s="19" t="str">
        <f t="shared" si="622"/>
        <v/>
      </c>
    </row>
    <row r="4940" spans="1:37" x14ac:dyDescent="0.25">
      <c r="A4940" s="42" t="str">
        <f t="shared" si="616"/>
        <v/>
      </c>
      <c r="B4940" s="42" t="str">
        <f t="shared" si="617"/>
        <v/>
      </c>
      <c r="C4940" s="42" t="str">
        <f>IF(ISBLANK($N4940),"",IF(ISBLANK('datos GENERALES'!B$16),"",'datos GENERALES'!B$16))</f>
        <v/>
      </c>
      <c r="D4940" s="43" t="str">
        <f>IF(ISBLANK($N4940),"","SGBTM/AUTAROC/"&amp;'datos GENERALES'!B$5&amp;"_"&amp;'datos GENERALES'!C$5&amp;"_"&amp;'datos GENERALES'!D$5)</f>
        <v/>
      </c>
      <c r="E4940" s="42" t="str">
        <f>IF(ISBLANK($N4940),"",IF(ISBLANK('datos GENERALES'!$B$6),"",'datos GENERALES'!$B$6))</f>
        <v/>
      </c>
      <c r="F4940" s="42" t="str">
        <f>IF(ISBLANK($N4940),"",IF(ISBLANK('datos GENERALES'!$B$7),"",'datos GENERALES'!$B$7))</f>
        <v/>
      </c>
      <c r="G4940" s="42" t="str">
        <f>IF(ISBLANK($N4940),"",IF(ISBLANK('datos GENERALES'!$B$10),"",'datos GENERALES'!$B$10))</f>
        <v/>
      </c>
      <c r="H4940" s="42" t="str">
        <f>IF(ISBLANK($N4940),"",IF(ISBLANK('datos GENERALES'!$C$10),"",'datos GENERALES'!$C$10))</f>
        <v/>
      </c>
      <c r="I4940" s="42" t="str">
        <f>IF(ISBLANK($N4940),"",IF(ISBLANK('datos GENERALES'!$D$10),"",'datos GENERALES'!$D$10))</f>
        <v/>
      </c>
      <c r="O4940" s="48" t="str">
        <f>IFERROR(VLOOKUP(N4940,ListaEspecies!$B$3:$D$45,2,FALSE),"")</f>
        <v/>
      </c>
      <c r="P4940" s="96" t="str">
        <f>IFERROR(VLOOKUP(N4940,ListaEspecies!$B$3:$D$45,3,FALSE),"")</f>
        <v/>
      </c>
      <c r="R4940" s="42" t="str">
        <f>IF(ISBLANK($J4940),"",IF(ISBLANK('datos GENERALES'!$B$15),"",'datos GENERALES'!$B$15))</f>
        <v/>
      </c>
      <c r="S4940" s="49" t="str">
        <f t="shared" si="618"/>
        <v/>
      </c>
      <c r="T4940" s="49" t="str">
        <f t="shared" si="619"/>
        <v/>
      </c>
      <c r="AA4940" s="50" t="str">
        <f t="shared" si="623"/>
        <v/>
      </c>
      <c r="AE4940" s="50" t="str">
        <f t="shared" si="620"/>
        <v/>
      </c>
      <c r="AI4940" s="19" t="str">
        <f t="shared" si="621"/>
        <v/>
      </c>
      <c r="AJ4940"/>
      <c r="AK4940" s="19" t="str">
        <f t="shared" si="622"/>
        <v/>
      </c>
    </row>
    <row r="4941" spans="1:37" x14ac:dyDescent="0.25">
      <c r="A4941" s="42" t="str">
        <f t="shared" si="616"/>
        <v/>
      </c>
      <c r="B4941" s="42" t="str">
        <f t="shared" si="617"/>
        <v/>
      </c>
      <c r="C4941" s="42" t="str">
        <f>IF(ISBLANK($N4941),"",IF(ISBLANK('datos GENERALES'!B$16),"",'datos GENERALES'!B$16))</f>
        <v/>
      </c>
      <c r="D4941" s="43" t="str">
        <f>IF(ISBLANK($N4941),"","SGBTM/AUTAROC/"&amp;'datos GENERALES'!B$5&amp;"_"&amp;'datos GENERALES'!C$5&amp;"_"&amp;'datos GENERALES'!D$5)</f>
        <v/>
      </c>
      <c r="E4941" s="42" t="str">
        <f>IF(ISBLANK($N4941),"",IF(ISBLANK('datos GENERALES'!$B$6),"",'datos GENERALES'!$B$6))</f>
        <v/>
      </c>
      <c r="F4941" s="42" t="str">
        <f>IF(ISBLANK($N4941),"",IF(ISBLANK('datos GENERALES'!$B$7),"",'datos GENERALES'!$B$7))</f>
        <v/>
      </c>
      <c r="G4941" s="42" t="str">
        <f>IF(ISBLANK($N4941),"",IF(ISBLANK('datos GENERALES'!$B$10),"",'datos GENERALES'!$B$10))</f>
        <v/>
      </c>
      <c r="H4941" s="42" t="str">
        <f>IF(ISBLANK($N4941),"",IF(ISBLANK('datos GENERALES'!$C$10),"",'datos GENERALES'!$C$10))</f>
        <v/>
      </c>
      <c r="I4941" s="42" t="str">
        <f>IF(ISBLANK($N4941),"",IF(ISBLANK('datos GENERALES'!$D$10),"",'datos GENERALES'!$D$10))</f>
        <v/>
      </c>
      <c r="O4941" s="48" t="str">
        <f>IFERROR(VLOOKUP(N4941,ListaEspecies!$B$3:$D$45,2,FALSE),"")</f>
        <v/>
      </c>
      <c r="P4941" s="96" t="str">
        <f>IFERROR(VLOOKUP(N4941,ListaEspecies!$B$3:$D$45,3,FALSE),"")</f>
        <v/>
      </c>
      <c r="R4941" s="42" t="str">
        <f>IF(ISBLANK($J4941),"",IF(ISBLANK('datos GENERALES'!$B$15),"",'datos GENERALES'!$B$15))</f>
        <v/>
      </c>
      <c r="S4941" s="49" t="str">
        <f t="shared" si="618"/>
        <v/>
      </c>
      <c r="T4941" s="49" t="str">
        <f t="shared" si="619"/>
        <v/>
      </c>
      <c r="AA4941" s="50" t="str">
        <f t="shared" si="623"/>
        <v/>
      </c>
      <c r="AE4941" s="50" t="str">
        <f t="shared" si="620"/>
        <v/>
      </c>
      <c r="AI4941" s="19" t="str">
        <f t="shared" si="621"/>
        <v/>
      </c>
      <c r="AJ4941"/>
      <c r="AK4941" s="19" t="str">
        <f t="shared" si="622"/>
        <v/>
      </c>
    </row>
    <row r="4942" spans="1:37" x14ac:dyDescent="0.25">
      <c r="A4942" s="42" t="str">
        <f t="shared" si="616"/>
        <v/>
      </c>
      <c r="B4942" s="42" t="str">
        <f t="shared" si="617"/>
        <v/>
      </c>
      <c r="C4942" s="42" t="str">
        <f>IF(ISBLANK($N4942),"",IF(ISBLANK('datos GENERALES'!B$16),"",'datos GENERALES'!B$16))</f>
        <v/>
      </c>
      <c r="D4942" s="43" t="str">
        <f>IF(ISBLANK($N4942),"","SGBTM/AUTAROC/"&amp;'datos GENERALES'!B$5&amp;"_"&amp;'datos GENERALES'!C$5&amp;"_"&amp;'datos GENERALES'!D$5)</f>
        <v/>
      </c>
      <c r="E4942" s="42" t="str">
        <f>IF(ISBLANK($N4942),"",IF(ISBLANK('datos GENERALES'!$B$6),"",'datos GENERALES'!$B$6))</f>
        <v/>
      </c>
      <c r="F4942" s="42" t="str">
        <f>IF(ISBLANK($N4942),"",IF(ISBLANK('datos GENERALES'!$B$7),"",'datos GENERALES'!$B$7))</f>
        <v/>
      </c>
      <c r="G4942" s="42" t="str">
        <f>IF(ISBLANK($N4942),"",IF(ISBLANK('datos GENERALES'!$B$10),"",'datos GENERALES'!$B$10))</f>
        <v/>
      </c>
      <c r="H4942" s="42" t="str">
        <f>IF(ISBLANK($N4942),"",IF(ISBLANK('datos GENERALES'!$C$10),"",'datos GENERALES'!$C$10))</f>
        <v/>
      </c>
      <c r="I4942" s="42" t="str">
        <f>IF(ISBLANK($N4942),"",IF(ISBLANK('datos GENERALES'!$D$10),"",'datos GENERALES'!$D$10))</f>
        <v/>
      </c>
      <c r="O4942" s="48" t="str">
        <f>IFERROR(VLOOKUP(N4942,ListaEspecies!$B$3:$D$45,2,FALSE),"")</f>
        <v/>
      </c>
      <c r="P4942" s="96" t="str">
        <f>IFERROR(VLOOKUP(N4942,ListaEspecies!$B$3:$D$45,3,FALSE),"")</f>
        <v/>
      </c>
      <c r="R4942" s="42" t="str">
        <f>IF(ISBLANK($J4942),"",IF(ISBLANK('datos GENERALES'!$B$15),"",'datos GENERALES'!$B$15))</f>
        <v/>
      </c>
      <c r="S4942" s="49" t="str">
        <f t="shared" si="618"/>
        <v/>
      </c>
      <c r="T4942" s="49" t="str">
        <f t="shared" si="619"/>
        <v/>
      </c>
      <c r="AA4942" s="50" t="str">
        <f t="shared" si="623"/>
        <v/>
      </c>
      <c r="AE4942" s="50" t="str">
        <f t="shared" si="620"/>
        <v/>
      </c>
      <c r="AI4942" s="19" t="str">
        <f t="shared" si="621"/>
        <v/>
      </c>
      <c r="AJ4942"/>
      <c r="AK4942" s="19" t="str">
        <f t="shared" si="622"/>
        <v/>
      </c>
    </row>
    <row r="4943" spans="1:37" x14ac:dyDescent="0.25">
      <c r="A4943" s="42" t="str">
        <f t="shared" si="616"/>
        <v/>
      </c>
      <c r="B4943" s="42" t="str">
        <f t="shared" si="617"/>
        <v/>
      </c>
      <c r="C4943" s="42" t="str">
        <f>IF(ISBLANK($N4943),"",IF(ISBLANK('datos GENERALES'!B$16),"",'datos GENERALES'!B$16))</f>
        <v/>
      </c>
      <c r="D4943" s="43" t="str">
        <f>IF(ISBLANK($N4943),"","SGBTM/AUTAROC/"&amp;'datos GENERALES'!B$5&amp;"_"&amp;'datos GENERALES'!C$5&amp;"_"&amp;'datos GENERALES'!D$5)</f>
        <v/>
      </c>
      <c r="E4943" s="42" t="str">
        <f>IF(ISBLANK($N4943),"",IF(ISBLANK('datos GENERALES'!$B$6),"",'datos GENERALES'!$B$6))</f>
        <v/>
      </c>
      <c r="F4943" s="42" t="str">
        <f>IF(ISBLANK($N4943),"",IF(ISBLANK('datos GENERALES'!$B$7),"",'datos GENERALES'!$B$7))</f>
        <v/>
      </c>
      <c r="G4943" s="42" t="str">
        <f>IF(ISBLANK($N4943),"",IF(ISBLANK('datos GENERALES'!$B$10),"",'datos GENERALES'!$B$10))</f>
        <v/>
      </c>
      <c r="H4943" s="42" t="str">
        <f>IF(ISBLANK($N4943),"",IF(ISBLANK('datos GENERALES'!$C$10),"",'datos GENERALES'!$C$10))</f>
        <v/>
      </c>
      <c r="I4943" s="42" t="str">
        <f>IF(ISBLANK($N4943),"",IF(ISBLANK('datos GENERALES'!$D$10),"",'datos GENERALES'!$D$10))</f>
        <v/>
      </c>
      <c r="O4943" s="48" t="str">
        <f>IFERROR(VLOOKUP(N4943,ListaEspecies!$B$3:$D$45,2,FALSE),"")</f>
        <v/>
      </c>
      <c r="P4943" s="96" t="str">
        <f>IFERROR(VLOOKUP(N4943,ListaEspecies!$B$3:$D$45,3,FALSE),"")</f>
        <v/>
      </c>
      <c r="R4943" s="42" t="str">
        <f>IF(ISBLANK($J4943),"",IF(ISBLANK('datos GENERALES'!$B$15),"",'datos GENERALES'!$B$15))</f>
        <v/>
      </c>
      <c r="S4943" s="49" t="str">
        <f t="shared" si="618"/>
        <v/>
      </c>
      <c r="T4943" s="49" t="str">
        <f t="shared" si="619"/>
        <v/>
      </c>
      <c r="AA4943" s="50" t="str">
        <f t="shared" si="623"/>
        <v/>
      </c>
      <c r="AE4943" s="50" t="str">
        <f t="shared" si="620"/>
        <v/>
      </c>
      <c r="AI4943" s="19" t="str">
        <f t="shared" si="621"/>
        <v/>
      </c>
      <c r="AJ4943"/>
      <c r="AK4943" s="19" t="str">
        <f t="shared" si="622"/>
        <v/>
      </c>
    </row>
    <row r="4944" spans="1:37" x14ac:dyDescent="0.25">
      <c r="A4944" s="42" t="str">
        <f t="shared" si="616"/>
        <v/>
      </c>
      <c r="B4944" s="42" t="str">
        <f t="shared" si="617"/>
        <v/>
      </c>
      <c r="C4944" s="42" t="str">
        <f>IF(ISBLANK($N4944),"",IF(ISBLANK('datos GENERALES'!B$16),"",'datos GENERALES'!B$16))</f>
        <v/>
      </c>
      <c r="D4944" s="43" t="str">
        <f>IF(ISBLANK($N4944),"","SGBTM/AUTAROC/"&amp;'datos GENERALES'!B$5&amp;"_"&amp;'datos GENERALES'!C$5&amp;"_"&amp;'datos GENERALES'!D$5)</f>
        <v/>
      </c>
      <c r="E4944" s="42" t="str">
        <f>IF(ISBLANK($N4944),"",IF(ISBLANK('datos GENERALES'!$B$6),"",'datos GENERALES'!$B$6))</f>
        <v/>
      </c>
      <c r="F4944" s="42" t="str">
        <f>IF(ISBLANK($N4944),"",IF(ISBLANK('datos GENERALES'!$B$7),"",'datos GENERALES'!$B$7))</f>
        <v/>
      </c>
      <c r="G4944" s="42" t="str">
        <f>IF(ISBLANK($N4944),"",IF(ISBLANK('datos GENERALES'!$B$10),"",'datos GENERALES'!$B$10))</f>
        <v/>
      </c>
      <c r="H4944" s="42" t="str">
        <f>IF(ISBLANK($N4944),"",IF(ISBLANK('datos GENERALES'!$C$10),"",'datos GENERALES'!$C$10))</f>
        <v/>
      </c>
      <c r="I4944" s="42" t="str">
        <f>IF(ISBLANK($N4944),"",IF(ISBLANK('datos GENERALES'!$D$10),"",'datos GENERALES'!$D$10))</f>
        <v/>
      </c>
      <c r="O4944" s="48" t="str">
        <f>IFERROR(VLOOKUP(N4944,ListaEspecies!$B$3:$D$45,2,FALSE),"")</f>
        <v/>
      </c>
      <c r="P4944" s="96" t="str">
        <f>IFERROR(VLOOKUP(N4944,ListaEspecies!$B$3:$D$45,3,FALSE),"")</f>
        <v/>
      </c>
      <c r="R4944" s="42" t="str">
        <f>IF(ISBLANK($J4944),"",IF(ISBLANK('datos GENERALES'!$B$15),"",'datos GENERALES'!$B$15))</f>
        <v/>
      </c>
      <c r="S4944" s="49" t="str">
        <f t="shared" si="618"/>
        <v/>
      </c>
      <c r="T4944" s="49" t="str">
        <f t="shared" si="619"/>
        <v/>
      </c>
      <c r="AA4944" s="50" t="str">
        <f t="shared" si="623"/>
        <v/>
      </c>
      <c r="AE4944" s="50" t="str">
        <f t="shared" si="620"/>
        <v/>
      </c>
      <c r="AI4944" s="19" t="str">
        <f t="shared" si="621"/>
        <v/>
      </c>
      <c r="AJ4944"/>
      <c r="AK4944" s="19" t="str">
        <f t="shared" si="622"/>
        <v/>
      </c>
    </row>
    <row r="4945" spans="1:37" x14ac:dyDescent="0.25">
      <c r="A4945" s="42" t="str">
        <f t="shared" si="616"/>
        <v/>
      </c>
      <c r="B4945" s="42" t="str">
        <f t="shared" si="617"/>
        <v/>
      </c>
      <c r="C4945" s="42" t="str">
        <f>IF(ISBLANK($N4945),"",IF(ISBLANK('datos GENERALES'!B$16),"",'datos GENERALES'!B$16))</f>
        <v/>
      </c>
      <c r="D4945" s="43" t="str">
        <f>IF(ISBLANK($N4945),"","SGBTM/AUTAROC/"&amp;'datos GENERALES'!B$5&amp;"_"&amp;'datos GENERALES'!C$5&amp;"_"&amp;'datos GENERALES'!D$5)</f>
        <v/>
      </c>
      <c r="E4945" s="42" t="str">
        <f>IF(ISBLANK($N4945),"",IF(ISBLANK('datos GENERALES'!$B$6),"",'datos GENERALES'!$B$6))</f>
        <v/>
      </c>
      <c r="F4945" s="42" t="str">
        <f>IF(ISBLANK($N4945),"",IF(ISBLANK('datos GENERALES'!$B$7),"",'datos GENERALES'!$B$7))</f>
        <v/>
      </c>
      <c r="G4945" s="42" t="str">
        <f>IF(ISBLANK($N4945),"",IF(ISBLANK('datos GENERALES'!$B$10),"",'datos GENERALES'!$B$10))</f>
        <v/>
      </c>
      <c r="H4945" s="42" t="str">
        <f>IF(ISBLANK($N4945),"",IF(ISBLANK('datos GENERALES'!$C$10),"",'datos GENERALES'!$C$10))</f>
        <v/>
      </c>
      <c r="I4945" s="42" t="str">
        <f>IF(ISBLANK($N4945),"",IF(ISBLANK('datos GENERALES'!$D$10),"",'datos GENERALES'!$D$10))</f>
        <v/>
      </c>
      <c r="O4945" s="48" t="str">
        <f>IFERROR(VLOOKUP(N4945,ListaEspecies!$B$3:$D$45,2,FALSE),"")</f>
        <v/>
      </c>
      <c r="P4945" s="96" t="str">
        <f>IFERROR(VLOOKUP(N4945,ListaEspecies!$B$3:$D$45,3,FALSE),"")</f>
        <v/>
      </c>
      <c r="R4945" s="42" t="str">
        <f>IF(ISBLANK($J4945),"",IF(ISBLANK('datos GENERALES'!$B$15),"",'datos GENERALES'!$B$15))</f>
        <v/>
      </c>
      <c r="S4945" s="49" t="str">
        <f t="shared" si="618"/>
        <v/>
      </c>
      <c r="T4945" s="49" t="str">
        <f t="shared" si="619"/>
        <v/>
      </c>
      <c r="AA4945" s="50" t="str">
        <f t="shared" si="623"/>
        <v/>
      </c>
      <c r="AE4945" s="50" t="str">
        <f t="shared" si="620"/>
        <v/>
      </c>
      <c r="AI4945" s="19" t="str">
        <f t="shared" si="621"/>
        <v/>
      </c>
      <c r="AJ4945"/>
      <c r="AK4945" s="19" t="str">
        <f t="shared" si="622"/>
        <v/>
      </c>
    </row>
    <row r="4946" spans="1:37" x14ac:dyDescent="0.25">
      <c r="A4946" s="42" t="str">
        <f t="shared" si="616"/>
        <v/>
      </c>
      <c r="B4946" s="42" t="str">
        <f t="shared" si="617"/>
        <v/>
      </c>
      <c r="C4946" s="42" t="str">
        <f>IF(ISBLANK($N4946),"",IF(ISBLANK('datos GENERALES'!B$16),"",'datos GENERALES'!B$16))</f>
        <v/>
      </c>
      <c r="D4946" s="43" t="str">
        <f>IF(ISBLANK($N4946),"","SGBTM/AUTAROC/"&amp;'datos GENERALES'!B$5&amp;"_"&amp;'datos GENERALES'!C$5&amp;"_"&amp;'datos GENERALES'!D$5)</f>
        <v/>
      </c>
      <c r="E4946" s="42" t="str">
        <f>IF(ISBLANK($N4946),"",IF(ISBLANK('datos GENERALES'!$B$6),"",'datos GENERALES'!$B$6))</f>
        <v/>
      </c>
      <c r="F4946" s="42" t="str">
        <f>IF(ISBLANK($N4946),"",IF(ISBLANK('datos GENERALES'!$B$7),"",'datos GENERALES'!$B$7))</f>
        <v/>
      </c>
      <c r="G4946" s="42" t="str">
        <f>IF(ISBLANK($N4946),"",IF(ISBLANK('datos GENERALES'!$B$10),"",'datos GENERALES'!$B$10))</f>
        <v/>
      </c>
      <c r="H4946" s="42" t="str">
        <f>IF(ISBLANK($N4946),"",IF(ISBLANK('datos GENERALES'!$C$10),"",'datos GENERALES'!$C$10))</f>
        <v/>
      </c>
      <c r="I4946" s="42" t="str">
        <f>IF(ISBLANK($N4946),"",IF(ISBLANK('datos GENERALES'!$D$10),"",'datos GENERALES'!$D$10))</f>
        <v/>
      </c>
      <c r="O4946" s="48" t="str">
        <f>IFERROR(VLOOKUP(N4946,ListaEspecies!$B$3:$D$45,2,FALSE),"")</f>
        <v/>
      </c>
      <c r="P4946" s="96" t="str">
        <f>IFERROR(VLOOKUP(N4946,ListaEspecies!$B$3:$D$45,3,FALSE),"")</f>
        <v/>
      </c>
      <c r="R4946" s="42" t="str">
        <f>IF(ISBLANK($J4946),"",IF(ISBLANK('datos GENERALES'!$B$15),"",'datos GENERALES'!$B$15))</f>
        <v/>
      </c>
      <c r="S4946" s="49" t="str">
        <f t="shared" si="618"/>
        <v/>
      </c>
      <c r="T4946" s="49" t="str">
        <f t="shared" si="619"/>
        <v/>
      </c>
      <c r="AA4946" s="50" t="str">
        <f t="shared" si="623"/>
        <v/>
      </c>
      <c r="AE4946" s="50" t="str">
        <f t="shared" si="620"/>
        <v/>
      </c>
      <c r="AI4946" s="19" t="str">
        <f t="shared" si="621"/>
        <v/>
      </c>
      <c r="AJ4946"/>
      <c r="AK4946" s="19" t="str">
        <f t="shared" si="622"/>
        <v/>
      </c>
    </row>
    <row r="4947" spans="1:37" x14ac:dyDescent="0.25">
      <c r="A4947" s="42" t="str">
        <f t="shared" si="616"/>
        <v/>
      </c>
      <c r="B4947" s="42" t="str">
        <f t="shared" si="617"/>
        <v/>
      </c>
      <c r="C4947" s="42" t="str">
        <f>IF(ISBLANK($N4947),"",IF(ISBLANK('datos GENERALES'!B$16),"",'datos GENERALES'!B$16))</f>
        <v/>
      </c>
      <c r="D4947" s="43" t="str">
        <f>IF(ISBLANK($N4947),"","SGBTM/AUTAROC/"&amp;'datos GENERALES'!B$5&amp;"_"&amp;'datos GENERALES'!C$5&amp;"_"&amp;'datos GENERALES'!D$5)</f>
        <v/>
      </c>
      <c r="E4947" s="42" t="str">
        <f>IF(ISBLANK($N4947),"",IF(ISBLANK('datos GENERALES'!$B$6),"",'datos GENERALES'!$B$6))</f>
        <v/>
      </c>
      <c r="F4947" s="42" t="str">
        <f>IF(ISBLANK($N4947),"",IF(ISBLANK('datos GENERALES'!$B$7),"",'datos GENERALES'!$B$7))</f>
        <v/>
      </c>
      <c r="G4947" s="42" t="str">
        <f>IF(ISBLANK($N4947),"",IF(ISBLANK('datos GENERALES'!$B$10),"",'datos GENERALES'!$B$10))</f>
        <v/>
      </c>
      <c r="H4947" s="42" t="str">
        <f>IF(ISBLANK($N4947),"",IF(ISBLANK('datos GENERALES'!$C$10),"",'datos GENERALES'!$C$10))</f>
        <v/>
      </c>
      <c r="I4947" s="42" t="str">
        <f>IF(ISBLANK($N4947),"",IF(ISBLANK('datos GENERALES'!$D$10),"",'datos GENERALES'!$D$10))</f>
        <v/>
      </c>
      <c r="O4947" s="48" t="str">
        <f>IFERROR(VLOOKUP(N4947,ListaEspecies!$B$3:$D$45,2,FALSE),"")</f>
        <v/>
      </c>
      <c r="P4947" s="96" t="str">
        <f>IFERROR(VLOOKUP(N4947,ListaEspecies!$B$3:$D$45,3,FALSE),"")</f>
        <v/>
      </c>
      <c r="R4947" s="42" t="str">
        <f>IF(ISBLANK($J4947),"",IF(ISBLANK('datos GENERALES'!$B$15),"",'datos GENERALES'!$B$15))</f>
        <v/>
      </c>
      <c r="S4947" s="49" t="str">
        <f t="shared" si="618"/>
        <v/>
      </c>
      <c r="T4947" s="49" t="str">
        <f t="shared" si="619"/>
        <v/>
      </c>
      <c r="AA4947" s="50" t="str">
        <f t="shared" si="623"/>
        <v/>
      </c>
      <c r="AE4947" s="50" t="str">
        <f t="shared" si="620"/>
        <v/>
      </c>
      <c r="AI4947" s="19" t="str">
        <f t="shared" si="621"/>
        <v/>
      </c>
      <c r="AJ4947"/>
      <c r="AK4947" s="19" t="str">
        <f t="shared" si="622"/>
        <v/>
      </c>
    </row>
    <row r="4948" spans="1:37" x14ac:dyDescent="0.25">
      <c r="A4948" s="42" t="str">
        <f t="shared" si="616"/>
        <v/>
      </c>
      <c r="B4948" s="42" t="str">
        <f t="shared" si="617"/>
        <v/>
      </c>
      <c r="C4948" s="42" t="str">
        <f>IF(ISBLANK($N4948),"",IF(ISBLANK('datos GENERALES'!B$16),"",'datos GENERALES'!B$16))</f>
        <v/>
      </c>
      <c r="D4948" s="43" t="str">
        <f>IF(ISBLANK($N4948),"","SGBTM/AUTAROC/"&amp;'datos GENERALES'!B$5&amp;"_"&amp;'datos GENERALES'!C$5&amp;"_"&amp;'datos GENERALES'!D$5)</f>
        <v/>
      </c>
      <c r="E4948" s="42" t="str">
        <f>IF(ISBLANK($N4948),"",IF(ISBLANK('datos GENERALES'!$B$6),"",'datos GENERALES'!$B$6))</f>
        <v/>
      </c>
      <c r="F4948" s="42" t="str">
        <f>IF(ISBLANK($N4948),"",IF(ISBLANK('datos GENERALES'!$B$7),"",'datos GENERALES'!$B$7))</f>
        <v/>
      </c>
      <c r="G4948" s="42" t="str">
        <f>IF(ISBLANK($N4948),"",IF(ISBLANK('datos GENERALES'!$B$10),"",'datos GENERALES'!$B$10))</f>
        <v/>
      </c>
      <c r="H4948" s="42" t="str">
        <f>IF(ISBLANK($N4948),"",IF(ISBLANK('datos GENERALES'!$C$10),"",'datos GENERALES'!$C$10))</f>
        <v/>
      </c>
      <c r="I4948" s="42" t="str">
        <f>IF(ISBLANK($N4948),"",IF(ISBLANK('datos GENERALES'!$D$10),"",'datos GENERALES'!$D$10))</f>
        <v/>
      </c>
      <c r="O4948" s="48" t="str">
        <f>IFERROR(VLOOKUP(N4948,ListaEspecies!$B$3:$D$45,2,FALSE),"")</f>
        <v/>
      </c>
      <c r="P4948" s="96" t="str">
        <f>IFERROR(VLOOKUP(N4948,ListaEspecies!$B$3:$D$45,3,FALSE),"")</f>
        <v/>
      </c>
      <c r="R4948" s="42" t="str">
        <f>IF(ISBLANK($J4948),"",IF(ISBLANK('datos GENERALES'!$B$15),"",'datos GENERALES'!$B$15))</f>
        <v/>
      </c>
      <c r="S4948" s="49" t="str">
        <f t="shared" si="618"/>
        <v/>
      </c>
      <c r="T4948" s="49" t="str">
        <f t="shared" si="619"/>
        <v/>
      </c>
      <c r="AA4948" s="50" t="str">
        <f t="shared" si="623"/>
        <v/>
      </c>
      <c r="AE4948" s="50" t="str">
        <f t="shared" si="620"/>
        <v/>
      </c>
      <c r="AI4948" s="19" t="str">
        <f t="shared" si="621"/>
        <v/>
      </c>
      <c r="AJ4948"/>
      <c r="AK4948" s="19" t="str">
        <f t="shared" si="622"/>
        <v/>
      </c>
    </row>
    <row r="4949" spans="1:37" x14ac:dyDescent="0.25">
      <c r="A4949" s="42" t="str">
        <f t="shared" si="616"/>
        <v/>
      </c>
      <c r="B4949" s="42" t="str">
        <f t="shared" si="617"/>
        <v/>
      </c>
      <c r="C4949" s="42" t="str">
        <f>IF(ISBLANK($N4949),"",IF(ISBLANK('datos GENERALES'!B$16),"",'datos GENERALES'!B$16))</f>
        <v/>
      </c>
      <c r="D4949" s="43" t="str">
        <f>IF(ISBLANK($N4949),"","SGBTM/AUTAROC/"&amp;'datos GENERALES'!B$5&amp;"_"&amp;'datos GENERALES'!C$5&amp;"_"&amp;'datos GENERALES'!D$5)</f>
        <v/>
      </c>
      <c r="E4949" s="42" t="str">
        <f>IF(ISBLANK($N4949),"",IF(ISBLANK('datos GENERALES'!$B$6),"",'datos GENERALES'!$B$6))</f>
        <v/>
      </c>
      <c r="F4949" s="42" t="str">
        <f>IF(ISBLANK($N4949),"",IF(ISBLANK('datos GENERALES'!$B$7),"",'datos GENERALES'!$B$7))</f>
        <v/>
      </c>
      <c r="G4949" s="42" t="str">
        <f>IF(ISBLANK($N4949),"",IF(ISBLANK('datos GENERALES'!$B$10),"",'datos GENERALES'!$B$10))</f>
        <v/>
      </c>
      <c r="H4949" s="42" t="str">
        <f>IF(ISBLANK($N4949),"",IF(ISBLANK('datos GENERALES'!$C$10),"",'datos GENERALES'!$C$10))</f>
        <v/>
      </c>
      <c r="I4949" s="42" t="str">
        <f>IF(ISBLANK($N4949),"",IF(ISBLANK('datos GENERALES'!$D$10),"",'datos GENERALES'!$D$10))</f>
        <v/>
      </c>
      <c r="O4949" s="48" t="str">
        <f>IFERROR(VLOOKUP(N4949,ListaEspecies!$B$3:$D$45,2,FALSE),"")</f>
        <v/>
      </c>
      <c r="P4949" s="96" t="str">
        <f>IFERROR(VLOOKUP(N4949,ListaEspecies!$B$3:$D$45,3,FALSE),"")</f>
        <v/>
      </c>
      <c r="R4949" s="42" t="str">
        <f>IF(ISBLANK($J4949),"",IF(ISBLANK('datos GENERALES'!$B$15),"",'datos GENERALES'!$B$15))</f>
        <v/>
      </c>
      <c r="S4949" s="49" t="str">
        <f t="shared" si="618"/>
        <v/>
      </c>
      <c r="T4949" s="49" t="str">
        <f t="shared" si="619"/>
        <v/>
      </c>
      <c r="AA4949" s="50" t="str">
        <f t="shared" si="623"/>
        <v/>
      </c>
      <c r="AE4949" s="50" t="str">
        <f t="shared" si="620"/>
        <v/>
      </c>
      <c r="AI4949" s="19" t="str">
        <f t="shared" si="621"/>
        <v/>
      </c>
      <c r="AJ4949"/>
      <c r="AK4949" s="19" t="str">
        <f t="shared" si="622"/>
        <v/>
      </c>
    </row>
    <row r="4950" spans="1:37" x14ac:dyDescent="0.25">
      <c r="A4950" s="42" t="str">
        <f t="shared" si="616"/>
        <v/>
      </c>
      <c r="B4950" s="42" t="str">
        <f t="shared" si="617"/>
        <v/>
      </c>
      <c r="C4950" s="42" t="str">
        <f>IF(ISBLANK($N4950),"",IF(ISBLANK('datos GENERALES'!B$16),"",'datos GENERALES'!B$16))</f>
        <v/>
      </c>
      <c r="D4950" s="43" t="str">
        <f>IF(ISBLANK($N4950),"","SGBTM/AUTAROC/"&amp;'datos GENERALES'!B$5&amp;"_"&amp;'datos GENERALES'!C$5&amp;"_"&amp;'datos GENERALES'!D$5)</f>
        <v/>
      </c>
      <c r="E4950" s="42" t="str">
        <f>IF(ISBLANK($N4950),"",IF(ISBLANK('datos GENERALES'!$B$6),"",'datos GENERALES'!$B$6))</f>
        <v/>
      </c>
      <c r="F4950" s="42" t="str">
        <f>IF(ISBLANK($N4950),"",IF(ISBLANK('datos GENERALES'!$B$7),"",'datos GENERALES'!$B$7))</f>
        <v/>
      </c>
      <c r="G4950" s="42" t="str">
        <f>IF(ISBLANK($N4950),"",IF(ISBLANK('datos GENERALES'!$B$10),"",'datos GENERALES'!$B$10))</f>
        <v/>
      </c>
      <c r="H4950" s="42" t="str">
        <f>IF(ISBLANK($N4950),"",IF(ISBLANK('datos GENERALES'!$C$10),"",'datos GENERALES'!$C$10))</f>
        <v/>
      </c>
      <c r="I4950" s="42" t="str">
        <f>IF(ISBLANK($N4950),"",IF(ISBLANK('datos GENERALES'!$D$10),"",'datos GENERALES'!$D$10))</f>
        <v/>
      </c>
      <c r="O4950" s="48" t="str">
        <f>IFERROR(VLOOKUP(N4950,ListaEspecies!$B$3:$D$45,2,FALSE),"")</f>
        <v/>
      </c>
      <c r="P4950" s="96" t="str">
        <f>IFERROR(VLOOKUP(N4950,ListaEspecies!$B$3:$D$45,3,FALSE),"")</f>
        <v/>
      </c>
      <c r="R4950" s="42" t="str">
        <f>IF(ISBLANK($J4950),"",IF(ISBLANK('datos GENERALES'!$B$15),"",'datos GENERALES'!$B$15))</f>
        <v/>
      </c>
      <c r="S4950" s="49" t="str">
        <f t="shared" si="618"/>
        <v/>
      </c>
      <c r="T4950" s="49" t="str">
        <f t="shared" si="619"/>
        <v/>
      </c>
      <c r="AA4950" s="50" t="str">
        <f t="shared" si="623"/>
        <v/>
      </c>
      <c r="AE4950" s="50" t="str">
        <f t="shared" si="620"/>
        <v/>
      </c>
      <c r="AI4950" s="19" t="str">
        <f t="shared" si="621"/>
        <v/>
      </c>
      <c r="AJ4950"/>
      <c r="AK4950" s="19" t="str">
        <f t="shared" si="622"/>
        <v/>
      </c>
    </row>
    <row r="4951" spans="1:37" x14ac:dyDescent="0.25">
      <c r="A4951" s="42" t="str">
        <f t="shared" si="616"/>
        <v/>
      </c>
      <c r="B4951" s="42" t="str">
        <f t="shared" si="617"/>
        <v/>
      </c>
      <c r="C4951" s="42" t="str">
        <f>IF(ISBLANK($N4951),"",IF(ISBLANK('datos GENERALES'!B$16),"",'datos GENERALES'!B$16))</f>
        <v/>
      </c>
      <c r="D4951" s="43" t="str">
        <f>IF(ISBLANK($N4951),"","SGBTM/AUTAROC/"&amp;'datos GENERALES'!B$5&amp;"_"&amp;'datos GENERALES'!C$5&amp;"_"&amp;'datos GENERALES'!D$5)</f>
        <v/>
      </c>
      <c r="E4951" s="42" t="str">
        <f>IF(ISBLANK($N4951),"",IF(ISBLANK('datos GENERALES'!$B$6),"",'datos GENERALES'!$B$6))</f>
        <v/>
      </c>
      <c r="F4951" s="42" t="str">
        <f>IF(ISBLANK($N4951),"",IF(ISBLANK('datos GENERALES'!$B$7),"",'datos GENERALES'!$B$7))</f>
        <v/>
      </c>
      <c r="G4951" s="42" t="str">
        <f>IF(ISBLANK($N4951),"",IF(ISBLANK('datos GENERALES'!$B$10),"",'datos GENERALES'!$B$10))</f>
        <v/>
      </c>
      <c r="H4951" s="42" t="str">
        <f>IF(ISBLANK($N4951),"",IF(ISBLANK('datos GENERALES'!$C$10),"",'datos GENERALES'!$C$10))</f>
        <v/>
      </c>
      <c r="I4951" s="42" t="str">
        <f>IF(ISBLANK($N4951),"",IF(ISBLANK('datos GENERALES'!$D$10),"",'datos GENERALES'!$D$10))</f>
        <v/>
      </c>
      <c r="O4951" s="48" t="str">
        <f>IFERROR(VLOOKUP(N4951,ListaEspecies!$B$3:$D$45,2,FALSE),"")</f>
        <v/>
      </c>
      <c r="P4951" s="96" t="str">
        <f>IFERROR(VLOOKUP(N4951,ListaEspecies!$B$3:$D$45,3,FALSE),"")</f>
        <v/>
      </c>
      <c r="R4951" s="42" t="str">
        <f>IF(ISBLANK($J4951),"",IF(ISBLANK('datos GENERALES'!$B$15),"",'datos GENERALES'!$B$15))</f>
        <v/>
      </c>
      <c r="S4951" s="49" t="str">
        <f t="shared" si="618"/>
        <v/>
      </c>
      <c r="T4951" s="49" t="str">
        <f t="shared" si="619"/>
        <v/>
      </c>
      <c r="AA4951" s="50" t="str">
        <f t="shared" si="623"/>
        <v/>
      </c>
      <c r="AE4951" s="50" t="str">
        <f t="shared" si="620"/>
        <v/>
      </c>
      <c r="AI4951" s="19" t="str">
        <f t="shared" si="621"/>
        <v/>
      </c>
      <c r="AJ4951"/>
      <c r="AK4951" s="19" t="str">
        <f t="shared" si="622"/>
        <v/>
      </c>
    </row>
    <row r="4952" spans="1:37" x14ac:dyDescent="0.25">
      <c r="A4952" s="42" t="str">
        <f t="shared" si="616"/>
        <v/>
      </c>
      <c r="B4952" s="42" t="str">
        <f t="shared" si="617"/>
        <v/>
      </c>
      <c r="C4952" s="42" t="str">
        <f>IF(ISBLANK($N4952),"",IF(ISBLANK('datos GENERALES'!B$16),"",'datos GENERALES'!B$16))</f>
        <v/>
      </c>
      <c r="D4952" s="43" t="str">
        <f>IF(ISBLANK($N4952),"","SGBTM/AUTAROC/"&amp;'datos GENERALES'!B$5&amp;"_"&amp;'datos GENERALES'!C$5&amp;"_"&amp;'datos GENERALES'!D$5)</f>
        <v/>
      </c>
      <c r="E4952" s="42" t="str">
        <f>IF(ISBLANK($N4952),"",IF(ISBLANK('datos GENERALES'!$B$6),"",'datos GENERALES'!$B$6))</f>
        <v/>
      </c>
      <c r="F4952" s="42" t="str">
        <f>IF(ISBLANK($N4952),"",IF(ISBLANK('datos GENERALES'!$B$7),"",'datos GENERALES'!$B$7))</f>
        <v/>
      </c>
      <c r="G4952" s="42" t="str">
        <f>IF(ISBLANK($N4952),"",IF(ISBLANK('datos GENERALES'!$B$10),"",'datos GENERALES'!$B$10))</f>
        <v/>
      </c>
      <c r="H4952" s="42" t="str">
        <f>IF(ISBLANK($N4952),"",IF(ISBLANK('datos GENERALES'!$C$10),"",'datos GENERALES'!$C$10))</f>
        <v/>
      </c>
      <c r="I4952" s="42" t="str">
        <f>IF(ISBLANK($N4952),"",IF(ISBLANK('datos GENERALES'!$D$10),"",'datos GENERALES'!$D$10))</f>
        <v/>
      </c>
      <c r="O4952" s="48" t="str">
        <f>IFERROR(VLOOKUP(N4952,ListaEspecies!$B$3:$D$45,2,FALSE),"")</f>
        <v/>
      </c>
      <c r="P4952" s="96" t="str">
        <f>IFERROR(VLOOKUP(N4952,ListaEspecies!$B$3:$D$45,3,FALSE),"")</f>
        <v/>
      </c>
      <c r="R4952" s="42" t="str">
        <f>IF(ISBLANK($J4952),"",IF(ISBLANK('datos GENERALES'!$B$15),"",'datos GENERALES'!$B$15))</f>
        <v/>
      </c>
      <c r="S4952" s="49" t="str">
        <f t="shared" si="618"/>
        <v/>
      </c>
      <c r="T4952" s="49" t="str">
        <f t="shared" si="619"/>
        <v/>
      </c>
      <c r="AA4952" s="50" t="str">
        <f t="shared" si="623"/>
        <v/>
      </c>
      <c r="AE4952" s="50" t="str">
        <f t="shared" si="620"/>
        <v/>
      </c>
      <c r="AI4952" s="19" t="str">
        <f t="shared" si="621"/>
        <v/>
      </c>
      <c r="AJ4952"/>
      <c r="AK4952" s="19" t="str">
        <f t="shared" si="622"/>
        <v/>
      </c>
    </row>
    <row r="4953" spans="1:37" x14ac:dyDescent="0.25">
      <c r="A4953" s="42" t="str">
        <f t="shared" si="616"/>
        <v/>
      </c>
      <c r="B4953" s="42" t="str">
        <f t="shared" si="617"/>
        <v/>
      </c>
      <c r="C4953" s="42" t="str">
        <f>IF(ISBLANK($N4953),"",IF(ISBLANK('datos GENERALES'!B$16),"",'datos GENERALES'!B$16))</f>
        <v/>
      </c>
      <c r="D4953" s="43" t="str">
        <f>IF(ISBLANK($N4953),"","SGBTM/AUTAROC/"&amp;'datos GENERALES'!B$5&amp;"_"&amp;'datos GENERALES'!C$5&amp;"_"&amp;'datos GENERALES'!D$5)</f>
        <v/>
      </c>
      <c r="E4953" s="42" t="str">
        <f>IF(ISBLANK($N4953),"",IF(ISBLANK('datos GENERALES'!$B$6),"",'datos GENERALES'!$B$6))</f>
        <v/>
      </c>
      <c r="F4953" s="42" t="str">
        <f>IF(ISBLANK($N4953),"",IF(ISBLANK('datos GENERALES'!$B$7),"",'datos GENERALES'!$B$7))</f>
        <v/>
      </c>
      <c r="G4953" s="42" t="str">
        <f>IF(ISBLANK($N4953),"",IF(ISBLANK('datos GENERALES'!$B$10),"",'datos GENERALES'!$B$10))</f>
        <v/>
      </c>
      <c r="H4953" s="42" t="str">
        <f>IF(ISBLANK($N4953),"",IF(ISBLANK('datos GENERALES'!$C$10),"",'datos GENERALES'!$C$10))</f>
        <v/>
      </c>
      <c r="I4953" s="42" t="str">
        <f>IF(ISBLANK($N4953),"",IF(ISBLANK('datos GENERALES'!$D$10),"",'datos GENERALES'!$D$10))</f>
        <v/>
      </c>
      <c r="O4953" s="48" t="str">
        <f>IFERROR(VLOOKUP(N4953,ListaEspecies!$B$3:$D$45,2,FALSE),"")</f>
        <v/>
      </c>
      <c r="P4953" s="96" t="str">
        <f>IFERROR(VLOOKUP(N4953,ListaEspecies!$B$3:$D$45,3,FALSE),"")</f>
        <v/>
      </c>
      <c r="R4953" s="42" t="str">
        <f>IF(ISBLANK($J4953),"",IF(ISBLANK('datos GENERALES'!$B$15),"",'datos GENERALES'!$B$15))</f>
        <v/>
      </c>
      <c r="S4953" s="49" t="str">
        <f t="shared" si="618"/>
        <v/>
      </c>
      <c r="T4953" s="49" t="str">
        <f t="shared" si="619"/>
        <v/>
      </c>
      <c r="AA4953" s="50" t="str">
        <f t="shared" si="623"/>
        <v/>
      </c>
      <c r="AE4953" s="50" t="str">
        <f t="shared" si="620"/>
        <v/>
      </c>
      <c r="AI4953" s="19" t="str">
        <f t="shared" si="621"/>
        <v/>
      </c>
      <c r="AJ4953"/>
      <c r="AK4953" s="19" t="str">
        <f t="shared" si="622"/>
        <v/>
      </c>
    </row>
    <row r="4954" spans="1:37" x14ac:dyDescent="0.25">
      <c r="A4954" s="42" t="str">
        <f t="shared" si="616"/>
        <v/>
      </c>
      <c r="B4954" s="42" t="str">
        <f t="shared" si="617"/>
        <v/>
      </c>
      <c r="C4954" s="42" t="str">
        <f>IF(ISBLANK($N4954),"",IF(ISBLANK('datos GENERALES'!B$16),"",'datos GENERALES'!B$16))</f>
        <v/>
      </c>
      <c r="D4954" s="43" t="str">
        <f>IF(ISBLANK($N4954),"","SGBTM/AUTAROC/"&amp;'datos GENERALES'!B$5&amp;"_"&amp;'datos GENERALES'!C$5&amp;"_"&amp;'datos GENERALES'!D$5)</f>
        <v/>
      </c>
      <c r="E4954" s="42" t="str">
        <f>IF(ISBLANK($N4954),"",IF(ISBLANK('datos GENERALES'!$B$6),"",'datos GENERALES'!$B$6))</f>
        <v/>
      </c>
      <c r="F4954" s="42" t="str">
        <f>IF(ISBLANK($N4954),"",IF(ISBLANK('datos GENERALES'!$B$7),"",'datos GENERALES'!$B$7))</f>
        <v/>
      </c>
      <c r="G4954" s="42" t="str">
        <f>IF(ISBLANK($N4954),"",IF(ISBLANK('datos GENERALES'!$B$10),"",'datos GENERALES'!$B$10))</f>
        <v/>
      </c>
      <c r="H4954" s="42" t="str">
        <f>IF(ISBLANK($N4954),"",IF(ISBLANK('datos GENERALES'!$C$10),"",'datos GENERALES'!$C$10))</f>
        <v/>
      </c>
      <c r="I4954" s="42" t="str">
        <f>IF(ISBLANK($N4954),"",IF(ISBLANK('datos GENERALES'!$D$10),"",'datos GENERALES'!$D$10))</f>
        <v/>
      </c>
      <c r="O4954" s="48" t="str">
        <f>IFERROR(VLOOKUP(N4954,ListaEspecies!$B$3:$D$45,2,FALSE),"")</f>
        <v/>
      </c>
      <c r="P4954" s="96" t="str">
        <f>IFERROR(VLOOKUP(N4954,ListaEspecies!$B$3:$D$45,3,FALSE),"")</f>
        <v/>
      </c>
      <c r="R4954" s="42" t="str">
        <f>IF(ISBLANK($J4954),"",IF(ISBLANK('datos GENERALES'!$B$15),"",'datos GENERALES'!$B$15))</f>
        <v/>
      </c>
      <c r="S4954" s="49" t="str">
        <f t="shared" si="618"/>
        <v/>
      </c>
      <c r="T4954" s="49" t="str">
        <f t="shared" si="619"/>
        <v/>
      </c>
      <c r="AA4954" s="50" t="str">
        <f t="shared" si="623"/>
        <v/>
      </c>
      <c r="AE4954" s="50" t="str">
        <f t="shared" si="620"/>
        <v/>
      </c>
      <c r="AI4954" s="19" t="str">
        <f t="shared" si="621"/>
        <v/>
      </c>
      <c r="AJ4954"/>
      <c r="AK4954" s="19" t="str">
        <f t="shared" si="622"/>
        <v/>
      </c>
    </row>
    <row r="4955" spans="1:37" x14ac:dyDescent="0.25">
      <c r="A4955" s="42" t="str">
        <f t="shared" si="616"/>
        <v/>
      </c>
      <c r="B4955" s="42" t="str">
        <f t="shared" si="617"/>
        <v/>
      </c>
      <c r="C4955" s="42" t="str">
        <f>IF(ISBLANK($N4955),"",IF(ISBLANK('datos GENERALES'!B$16),"",'datos GENERALES'!B$16))</f>
        <v/>
      </c>
      <c r="D4955" s="43" t="str">
        <f>IF(ISBLANK($N4955),"","SGBTM/AUTAROC/"&amp;'datos GENERALES'!B$5&amp;"_"&amp;'datos GENERALES'!C$5&amp;"_"&amp;'datos GENERALES'!D$5)</f>
        <v/>
      </c>
      <c r="E4955" s="42" t="str">
        <f>IF(ISBLANK($N4955),"",IF(ISBLANK('datos GENERALES'!$B$6),"",'datos GENERALES'!$B$6))</f>
        <v/>
      </c>
      <c r="F4955" s="42" t="str">
        <f>IF(ISBLANK($N4955),"",IF(ISBLANK('datos GENERALES'!$B$7),"",'datos GENERALES'!$B$7))</f>
        <v/>
      </c>
      <c r="G4955" s="42" t="str">
        <f>IF(ISBLANK($N4955),"",IF(ISBLANK('datos GENERALES'!$B$10),"",'datos GENERALES'!$B$10))</f>
        <v/>
      </c>
      <c r="H4955" s="42" t="str">
        <f>IF(ISBLANK($N4955),"",IF(ISBLANK('datos GENERALES'!$C$10),"",'datos GENERALES'!$C$10))</f>
        <v/>
      </c>
      <c r="I4955" s="42" t="str">
        <f>IF(ISBLANK($N4955),"",IF(ISBLANK('datos GENERALES'!$D$10),"",'datos GENERALES'!$D$10))</f>
        <v/>
      </c>
      <c r="O4955" s="48" t="str">
        <f>IFERROR(VLOOKUP(N4955,ListaEspecies!$B$3:$D$45,2,FALSE),"")</f>
        <v/>
      </c>
      <c r="P4955" s="96" t="str">
        <f>IFERROR(VLOOKUP(N4955,ListaEspecies!$B$3:$D$45,3,FALSE),"")</f>
        <v/>
      </c>
      <c r="R4955" s="42" t="str">
        <f>IF(ISBLANK($J4955),"",IF(ISBLANK('datos GENERALES'!$B$15),"",'datos GENERALES'!$B$15))</f>
        <v/>
      </c>
      <c r="S4955" s="49" t="str">
        <f t="shared" si="618"/>
        <v/>
      </c>
      <c r="T4955" s="49" t="str">
        <f t="shared" si="619"/>
        <v/>
      </c>
      <c r="AA4955" s="50" t="str">
        <f t="shared" si="623"/>
        <v/>
      </c>
      <c r="AE4955" s="50" t="str">
        <f t="shared" si="620"/>
        <v/>
      </c>
      <c r="AI4955" s="19" t="str">
        <f t="shared" si="621"/>
        <v/>
      </c>
      <c r="AJ4955"/>
      <c r="AK4955" s="19" t="str">
        <f t="shared" si="622"/>
        <v/>
      </c>
    </row>
    <row r="4956" spans="1:37" x14ac:dyDescent="0.25">
      <c r="A4956" s="42" t="str">
        <f t="shared" si="616"/>
        <v/>
      </c>
      <c r="B4956" s="42" t="str">
        <f t="shared" si="617"/>
        <v/>
      </c>
      <c r="C4956" s="42" t="str">
        <f>IF(ISBLANK($N4956),"",IF(ISBLANK('datos GENERALES'!B$16),"",'datos GENERALES'!B$16))</f>
        <v/>
      </c>
      <c r="D4956" s="43" t="str">
        <f>IF(ISBLANK($N4956),"","SGBTM/AUTAROC/"&amp;'datos GENERALES'!B$5&amp;"_"&amp;'datos GENERALES'!C$5&amp;"_"&amp;'datos GENERALES'!D$5)</f>
        <v/>
      </c>
      <c r="E4956" s="42" t="str">
        <f>IF(ISBLANK($N4956),"",IF(ISBLANK('datos GENERALES'!$B$6),"",'datos GENERALES'!$B$6))</f>
        <v/>
      </c>
      <c r="F4956" s="42" t="str">
        <f>IF(ISBLANK($N4956),"",IF(ISBLANK('datos GENERALES'!$B$7),"",'datos GENERALES'!$B$7))</f>
        <v/>
      </c>
      <c r="G4956" s="42" t="str">
        <f>IF(ISBLANK($N4956),"",IF(ISBLANK('datos GENERALES'!$B$10),"",'datos GENERALES'!$B$10))</f>
        <v/>
      </c>
      <c r="H4956" s="42" t="str">
        <f>IF(ISBLANK($N4956),"",IF(ISBLANK('datos GENERALES'!$C$10),"",'datos GENERALES'!$C$10))</f>
        <v/>
      </c>
      <c r="I4956" s="42" t="str">
        <f>IF(ISBLANK($N4956),"",IF(ISBLANK('datos GENERALES'!$D$10),"",'datos GENERALES'!$D$10))</f>
        <v/>
      </c>
      <c r="O4956" s="48" t="str">
        <f>IFERROR(VLOOKUP(N4956,ListaEspecies!$B$3:$D$45,2,FALSE),"")</f>
        <v/>
      </c>
      <c r="P4956" s="96" t="str">
        <f>IFERROR(VLOOKUP(N4956,ListaEspecies!$B$3:$D$45,3,FALSE),"")</f>
        <v/>
      </c>
      <c r="R4956" s="42" t="str">
        <f>IF(ISBLANK($J4956),"",IF(ISBLANK('datos GENERALES'!$B$15),"",'datos GENERALES'!$B$15))</f>
        <v/>
      </c>
      <c r="S4956" s="49" t="str">
        <f t="shared" si="618"/>
        <v/>
      </c>
      <c r="T4956" s="49" t="str">
        <f t="shared" si="619"/>
        <v/>
      </c>
      <c r="AA4956" s="50" t="str">
        <f t="shared" si="623"/>
        <v/>
      </c>
      <c r="AE4956" s="50" t="str">
        <f t="shared" si="620"/>
        <v/>
      </c>
      <c r="AI4956" s="19" t="str">
        <f t="shared" si="621"/>
        <v/>
      </c>
      <c r="AJ4956"/>
      <c r="AK4956" s="19" t="str">
        <f t="shared" si="622"/>
        <v/>
      </c>
    </row>
    <row r="4957" spans="1:37" x14ac:dyDescent="0.25">
      <c r="A4957" s="42" t="str">
        <f t="shared" si="616"/>
        <v/>
      </c>
      <c r="B4957" s="42" t="str">
        <f t="shared" si="617"/>
        <v/>
      </c>
      <c r="C4957" s="42" t="str">
        <f>IF(ISBLANK($N4957),"",IF(ISBLANK('datos GENERALES'!B$16),"",'datos GENERALES'!B$16))</f>
        <v/>
      </c>
      <c r="D4957" s="43" t="str">
        <f>IF(ISBLANK($N4957),"","SGBTM/AUTAROC/"&amp;'datos GENERALES'!B$5&amp;"_"&amp;'datos GENERALES'!C$5&amp;"_"&amp;'datos GENERALES'!D$5)</f>
        <v/>
      </c>
      <c r="E4957" s="42" t="str">
        <f>IF(ISBLANK($N4957),"",IF(ISBLANK('datos GENERALES'!$B$6),"",'datos GENERALES'!$B$6))</f>
        <v/>
      </c>
      <c r="F4957" s="42" t="str">
        <f>IF(ISBLANK($N4957),"",IF(ISBLANK('datos GENERALES'!$B$7),"",'datos GENERALES'!$B$7))</f>
        <v/>
      </c>
      <c r="G4957" s="42" t="str">
        <f>IF(ISBLANK($N4957),"",IF(ISBLANK('datos GENERALES'!$B$10),"",'datos GENERALES'!$B$10))</f>
        <v/>
      </c>
      <c r="H4957" s="42" t="str">
        <f>IF(ISBLANK($N4957),"",IF(ISBLANK('datos GENERALES'!$C$10),"",'datos GENERALES'!$C$10))</f>
        <v/>
      </c>
      <c r="I4957" s="42" t="str">
        <f>IF(ISBLANK($N4957),"",IF(ISBLANK('datos GENERALES'!$D$10),"",'datos GENERALES'!$D$10))</f>
        <v/>
      </c>
      <c r="O4957" s="48" t="str">
        <f>IFERROR(VLOOKUP(N4957,ListaEspecies!$B$3:$D$45,2,FALSE),"")</f>
        <v/>
      </c>
      <c r="P4957" s="96" t="str">
        <f>IFERROR(VLOOKUP(N4957,ListaEspecies!$B$3:$D$45,3,FALSE),"")</f>
        <v/>
      </c>
      <c r="R4957" s="42" t="str">
        <f>IF(ISBLANK($J4957),"",IF(ISBLANK('datos GENERALES'!$B$15),"",'datos GENERALES'!$B$15))</f>
        <v/>
      </c>
      <c r="S4957" s="49" t="str">
        <f t="shared" si="618"/>
        <v/>
      </c>
      <c r="T4957" s="49" t="str">
        <f t="shared" si="619"/>
        <v/>
      </c>
      <c r="AA4957" s="50" t="str">
        <f t="shared" si="623"/>
        <v/>
      </c>
      <c r="AE4957" s="50" t="str">
        <f t="shared" si="620"/>
        <v/>
      </c>
      <c r="AI4957" s="19" t="str">
        <f t="shared" si="621"/>
        <v/>
      </c>
      <c r="AJ4957"/>
      <c r="AK4957" s="19" t="str">
        <f t="shared" si="622"/>
        <v/>
      </c>
    </row>
    <row r="4958" spans="1:37" x14ac:dyDescent="0.25">
      <c r="A4958" s="42" t="str">
        <f t="shared" si="616"/>
        <v/>
      </c>
      <c r="B4958" s="42" t="str">
        <f t="shared" si="617"/>
        <v/>
      </c>
      <c r="C4958" s="42" t="str">
        <f>IF(ISBLANK($N4958),"",IF(ISBLANK('datos GENERALES'!B$16),"",'datos GENERALES'!B$16))</f>
        <v/>
      </c>
      <c r="D4958" s="43" t="str">
        <f>IF(ISBLANK($N4958),"","SGBTM/AUTAROC/"&amp;'datos GENERALES'!B$5&amp;"_"&amp;'datos GENERALES'!C$5&amp;"_"&amp;'datos GENERALES'!D$5)</f>
        <v/>
      </c>
      <c r="E4958" s="42" t="str">
        <f>IF(ISBLANK($N4958),"",IF(ISBLANK('datos GENERALES'!$B$6),"",'datos GENERALES'!$B$6))</f>
        <v/>
      </c>
      <c r="F4958" s="42" t="str">
        <f>IF(ISBLANK($N4958),"",IF(ISBLANK('datos GENERALES'!$B$7),"",'datos GENERALES'!$B$7))</f>
        <v/>
      </c>
      <c r="G4958" s="42" t="str">
        <f>IF(ISBLANK($N4958),"",IF(ISBLANK('datos GENERALES'!$B$10),"",'datos GENERALES'!$B$10))</f>
        <v/>
      </c>
      <c r="H4958" s="42" t="str">
        <f>IF(ISBLANK($N4958),"",IF(ISBLANK('datos GENERALES'!$C$10),"",'datos GENERALES'!$C$10))</f>
        <v/>
      </c>
      <c r="I4958" s="42" t="str">
        <f>IF(ISBLANK($N4958),"",IF(ISBLANK('datos GENERALES'!$D$10),"",'datos GENERALES'!$D$10))</f>
        <v/>
      </c>
      <c r="O4958" s="48" t="str">
        <f>IFERROR(VLOOKUP(N4958,ListaEspecies!$B$3:$D$45,2,FALSE),"")</f>
        <v/>
      </c>
      <c r="P4958" s="96" t="str">
        <f>IFERROR(VLOOKUP(N4958,ListaEspecies!$B$3:$D$45,3,FALSE),"")</f>
        <v/>
      </c>
      <c r="R4958" s="42" t="str">
        <f>IF(ISBLANK($J4958),"",IF(ISBLANK('datos GENERALES'!$B$15),"",'datos GENERALES'!$B$15))</f>
        <v/>
      </c>
      <c r="S4958" s="49" t="str">
        <f t="shared" si="618"/>
        <v/>
      </c>
      <c r="T4958" s="49" t="str">
        <f t="shared" si="619"/>
        <v/>
      </c>
      <c r="AA4958" s="50" t="str">
        <f t="shared" si="623"/>
        <v/>
      </c>
      <c r="AE4958" s="50" t="str">
        <f t="shared" si="620"/>
        <v/>
      </c>
      <c r="AI4958" s="19" t="str">
        <f t="shared" si="621"/>
        <v/>
      </c>
      <c r="AJ4958"/>
      <c r="AK4958" s="19" t="str">
        <f t="shared" si="622"/>
        <v/>
      </c>
    </row>
    <row r="4959" spans="1:37" x14ac:dyDescent="0.25">
      <c r="A4959" s="42" t="str">
        <f t="shared" si="616"/>
        <v/>
      </c>
      <c r="B4959" s="42" t="str">
        <f t="shared" si="617"/>
        <v/>
      </c>
      <c r="C4959" s="42" t="str">
        <f>IF(ISBLANK($N4959),"",IF(ISBLANK('datos GENERALES'!B$16),"",'datos GENERALES'!B$16))</f>
        <v/>
      </c>
      <c r="D4959" s="43" t="str">
        <f>IF(ISBLANK($N4959),"","SGBTM/AUTAROC/"&amp;'datos GENERALES'!B$5&amp;"_"&amp;'datos GENERALES'!C$5&amp;"_"&amp;'datos GENERALES'!D$5)</f>
        <v/>
      </c>
      <c r="E4959" s="42" t="str">
        <f>IF(ISBLANK($N4959),"",IF(ISBLANK('datos GENERALES'!$B$6),"",'datos GENERALES'!$B$6))</f>
        <v/>
      </c>
      <c r="F4959" s="42" t="str">
        <f>IF(ISBLANK($N4959),"",IF(ISBLANK('datos GENERALES'!$B$7),"",'datos GENERALES'!$B$7))</f>
        <v/>
      </c>
      <c r="G4959" s="42" t="str">
        <f>IF(ISBLANK($N4959),"",IF(ISBLANK('datos GENERALES'!$B$10),"",'datos GENERALES'!$B$10))</f>
        <v/>
      </c>
      <c r="H4959" s="42" t="str">
        <f>IF(ISBLANK($N4959),"",IF(ISBLANK('datos GENERALES'!$C$10),"",'datos GENERALES'!$C$10))</f>
        <v/>
      </c>
      <c r="I4959" s="42" t="str">
        <f>IF(ISBLANK($N4959),"",IF(ISBLANK('datos GENERALES'!$D$10),"",'datos GENERALES'!$D$10))</f>
        <v/>
      </c>
      <c r="O4959" s="48" t="str">
        <f>IFERROR(VLOOKUP(N4959,ListaEspecies!$B$3:$D$45,2,FALSE),"")</f>
        <v/>
      </c>
      <c r="P4959" s="96" t="str">
        <f>IFERROR(VLOOKUP(N4959,ListaEspecies!$B$3:$D$45,3,FALSE),"")</f>
        <v/>
      </c>
      <c r="R4959" s="42" t="str">
        <f>IF(ISBLANK($J4959),"",IF(ISBLANK('datos GENERALES'!$B$15),"",'datos GENERALES'!$B$15))</f>
        <v/>
      </c>
      <c r="S4959" s="49" t="str">
        <f t="shared" si="618"/>
        <v/>
      </c>
      <c r="T4959" s="49" t="str">
        <f t="shared" si="619"/>
        <v/>
      </c>
      <c r="AA4959" s="50" t="str">
        <f t="shared" si="623"/>
        <v/>
      </c>
      <c r="AE4959" s="50" t="str">
        <f t="shared" si="620"/>
        <v/>
      </c>
      <c r="AI4959" s="19" t="str">
        <f t="shared" si="621"/>
        <v/>
      </c>
      <c r="AJ4959"/>
      <c r="AK4959" s="19" t="str">
        <f t="shared" si="622"/>
        <v/>
      </c>
    </row>
    <row r="4960" spans="1:37" x14ac:dyDescent="0.25">
      <c r="A4960" s="42" t="str">
        <f t="shared" si="616"/>
        <v/>
      </c>
      <c r="B4960" s="42" t="str">
        <f t="shared" si="617"/>
        <v/>
      </c>
      <c r="C4960" s="42" t="str">
        <f>IF(ISBLANK($N4960),"",IF(ISBLANK('datos GENERALES'!B$16),"",'datos GENERALES'!B$16))</f>
        <v/>
      </c>
      <c r="D4960" s="43" t="str">
        <f>IF(ISBLANK($N4960),"","SGBTM/AUTAROC/"&amp;'datos GENERALES'!B$5&amp;"_"&amp;'datos GENERALES'!C$5&amp;"_"&amp;'datos GENERALES'!D$5)</f>
        <v/>
      </c>
      <c r="E4960" s="42" t="str">
        <f>IF(ISBLANK($N4960),"",IF(ISBLANK('datos GENERALES'!$B$6),"",'datos GENERALES'!$B$6))</f>
        <v/>
      </c>
      <c r="F4960" s="42" t="str">
        <f>IF(ISBLANK($N4960),"",IF(ISBLANK('datos GENERALES'!$B$7),"",'datos GENERALES'!$B$7))</f>
        <v/>
      </c>
      <c r="G4960" s="42" t="str">
        <f>IF(ISBLANK($N4960),"",IF(ISBLANK('datos GENERALES'!$B$10),"",'datos GENERALES'!$B$10))</f>
        <v/>
      </c>
      <c r="H4960" s="42" t="str">
        <f>IF(ISBLANK($N4960),"",IF(ISBLANK('datos GENERALES'!$C$10),"",'datos GENERALES'!$C$10))</f>
        <v/>
      </c>
      <c r="I4960" s="42" t="str">
        <f>IF(ISBLANK($N4960),"",IF(ISBLANK('datos GENERALES'!$D$10),"",'datos GENERALES'!$D$10))</f>
        <v/>
      </c>
      <c r="O4960" s="48" t="str">
        <f>IFERROR(VLOOKUP(N4960,ListaEspecies!$B$3:$D$45,2,FALSE),"")</f>
        <v/>
      </c>
      <c r="P4960" s="96" t="str">
        <f>IFERROR(VLOOKUP(N4960,ListaEspecies!$B$3:$D$45,3,FALSE),"")</f>
        <v/>
      </c>
      <c r="R4960" s="42" t="str">
        <f>IF(ISBLANK($J4960),"",IF(ISBLANK('datos GENERALES'!$B$15),"",'datos GENERALES'!$B$15))</f>
        <v/>
      </c>
      <c r="S4960" s="49" t="str">
        <f t="shared" si="618"/>
        <v/>
      </c>
      <c r="T4960" s="49" t="str">
        <f t="shared" si="619"/>
        <v/>
      </c>
      <c r="AA4960" s="50" t="str">
        <f t="shared" si="623"/>
        <v/>
      </c>
      <c r="AE4960" s="50" t="str">
        <f t="shared" si="620"/>
        <v/>
      </c>
      <c r="AI4960" s="19" t="str">
        <f t="shared" si="621"/>
        <v/>
      </c>
      <c r="AJ4960"/>
      <c r="AK4960" s="19" t="str">
        <f t="shared" si="622"/>
        <v/>
      </c>
    </row>
    <row r="4961" spans="1:37" x14ac:dyDescent="0.25">
      <c r="A4961" s="42" t="str">
        <f t="shared" si="616"/>
        <v/>
      </c>
      <c r="B4961" s="42" t="str">
        <f t="shared" si="617"/>
        <v/>
      </c>
      <c r="C4961" s="42" t="str">
        <f>IF(ISBLANK($N4961),"",IF(ISBLANK('datos GENERALES'!B$16),"",'datos GENERALES'!B$16))</f>
        <v/>
      </c>
      <c r="D4961" s="43" t="str">
        <f>IF(ISBLANK($N4961),"","SGBTM/AUTAROC/"&amp;'datos GENERALES'!B$5&amp;"_"&amp;'datos GENERALES'!C$5&amp;"_"&amp;'datos GENERALES'!D$5)</f>
        <v/>
      </c>
      <c r="E4961" s="42" t="str">
        <f>IF(ISBLANK($N4961),"",IF(ISBLANK('datos GENERALES'!$B$6),"",'datos GENERALES'!$B$6))</f>
        <v/>
      </c>
      <c r="F4961" s="42" t="str">
        <f>IF(ISBLANK($N4961),"",IF(ISBLANK('datos GENERALES'!$B$7),"",'datos GENERALES'!$B$7))</f>
        <v/>
      </c>
      <c r="G4961" s="42" t="str">
        <f>IF(ISBLANK($N4961),"",IF(ISBLANK('datos GENERALES'!$B$10),"",'datos GENERALES'!$B$10))</f>
        <v/>
      </c>
      <c r="H4961" s="42" t="str">
        <f>IF(ISBLANK($N4961),"",IF(ISBLANK('datos GENERALES'!$C$10),"",'datos GENERALES'!$C$10))</f>
        <v/>
      </c>
      <c r="I4961" s="42" t="str">
        <f>IF(ISBLANK($N4961),"",IF(ISBLANK('datos GENERALES'!$D$10),"",'datos GENERALES'!$D$10))</f>
        <v/>
      </c>
      <c r="O4961" s="48" t="str">
        <f>IFERROR(VLOOKUP(N4961,ListaEspecies!$B$3:$D$45,2,FALSE),"")</f>
        <v/>
      </c>
      <c r="P4961" s="96" t="str">
        <f>IFERROR(VLOOKUP(N4961,ListaEspecies!$B$3:$D$45,3,FALSE),"")</f>
        <v/>
      </c>
      <c r="R4961" s="42" t="str">
        <f>IF(ISBLANK($J4961),"",IF(ISBLANK('datos GENERALES'!$B$15),"",'datos GENERALES'!$B$15))</f>
        <v/>
      </c>
      <c r="S4961" s="49" t="str">
        <f t="shared" si="618"/>
        <v/>
      </c>
      <c r="T4961" s="49" t="str">
        <f t="shared" si="619"/>
        <v/>
      </c>
      <c r="AA4961" s="50" t="str">
        <f t="shared" si="623"/>
        <v/>
      </c>
      <c r="AE4961" s="50" t="str">
        <f t="shared" si="620"/>
        <v/>
      </c>
      <c r="AI4961" s="19" t="str">
        <f t="shared" si="621"/>
        <v/>
      </c>
      <c r="AJ4961"/>
      <c r="AK4961" s="19" t="str">
        <f t="shared" si="622"/>
        <v/>
      </c>
    </row>
    <row r="4962" spans="1:37" x14ac:dyDescent="0.25">
      <c r="A4962" s="42" t="str">
        <f t="shared" si="616"/>
        <v/>
      </c>
      <c r="B4962" s="42" t="str">
        <f t="shared" si="617"/>
        <v/>
      </c>
      <c r="C4962" s="42" t="str">
        <f>IF(ISBLANK($N4962),"",IF(ISBLANK('datos GENERALES'!B$16),"",'datos GENERALES'!B$16))</f>
        <v/>
      </c>
      <c r="D4962" s="43" t="str">
        <f>IF(ISBLANK($N4962),"","SGBTM/AUTAROC/"&amp;'datos GENERALES'!B$5&amp;"_"&amp;'datos GENERALES'!C$5&amp;"_"&amp;'datos GENERALES'!D$5)</f>
        <v/>
      </c>
      <c r="E4962" s="42" t="str">
        <f>IF(ISBLANK($N4962),"",IF(ISBLANK('datos GENERALES'!$B$6),"",'datos GENERALES'!$B$6))</f>
        <v/>
      </c>
      <c r="F4962" s="42" t="str">
        <f>IF(ISBLANK($N4962),"",IF(ISBLANK('datos GENERALES'!$B$7),"",'datos GENERALES'!$B$7))</f>
        <v/>
      </c>
      <c r="G4962" s="42" t="str">
        <f>IF(ISBLANK($N4962),"",IF(ISBLANK('datos GENERALES'!$B$10),"",'datos GENERALES'!$B$10))</f>
        <v/>
      </c>
      <c r="H4962" s="42" t="str">
        <f>IF(ISBLANK($N4962),"",IF(ISBLANK('datos GENERALES'!$C$10),"",'datos GENERALES'!$C$10))</f>
        <v/>
      </c>
      <c r="I4962" s="42" t="str">
        <f>IF(ISBLANK($N4962),"",IF(ISBLANK('datos GENERALES'!$D$10),"",'datos GENERALES'!$D$10))</f>
        <v/>
      </c>
      <c r="O4962" s="48" t="str">
        <f>IFERROR(VLOOKUP(N4962,ListaEspecies!$B$3:$D$45,2,FALSE),"")</f>
        <v/>
      </c>
      <c r="P4962" s="96" t="str">
        <f>IFERROR(VLOOKUP(N4962,ListaEspecies!$B$3:$D$45,3,FALSE),"")</f>
        <v/>
      </c>
      <c r="R4962" s="42" t="str">
        <f>IF(ISBLANK($J4962),"",IF(ISBLANK('datos GENERALES'!$B$15),"",'datos GENERALES'!$B$15))</f>
        <v/>
      </c>
      <c r="S4962" s="49" t="str">
        <f t="shared" si="618"/>
        <v/>
      </c>
      <c r="T4962" s="49" t="str">
        <f t="shared" si="619"/>
        <v/>
      </c>
      <c r="AA4962" s="50" t="str">
        <f t="shared" si="623"/>
        <v/>
      </c>
      <c r="AE4962" s="50" t="str">
        <f t="shared" si="620"/>
        <v/>
      </c>
      <c r="AI4962" s="19" t="str">
        <f t="shared" si="621"/>
        <v/>
      </c>
      <c r="AJ4962"/>
      <c r="AK4962" s="19" t="str">
        <f t="shared" si="622"/>
        <v/>
      </c>
    </row>
    <row r="4963" spans="1:37" x14ac:dyDescent="0.25">
      <c r="A4963" s="42" t="str">
        <f t="shared" si="616"/>
        <v/>
      </c>
      <c r="B4963" s="42" t="str">
        <f t="shared" si="617"/>
        <v/>
      </c>
      <c r="C4963" s="42" t="str">
        <f>IF(ISBLANK($N4963),"",IF(ISBLANK('datos GENERALES'!B$16),"",'datos GENERALES'!B$16))</f>
        <v/>
      </c>
      <c r="D4963" s="43" t="str">
        <f>IF(ISBLANK($N4963),"","SGBTM/AUTAROC/"&amp;'datos GENERALES'!B$5&amp;"_"&amp;'datos GENERALES'!C$5&amp;"_"&amp;'datos GENERALES'!D$5)</f>
        <v/>
      </c>
      <c r="E4963" s="42" t="str">
        <f>IF(ISBLANK($N4963),"",IF(ISBLANK('datos GENERALES'!$B$6),"",'datos GENERALES'!$B$6))</f>
        <v/>
      </c>
      <c r="F4963" s="42" t="str">
        <f>IF(ISBLANK($N4963),"",IF(ISBLANK('datos GENERALES'!$B$7),"",'datos GENERALES'!$B$7))</f>
        <v/>
      </c>
      <c r="G4963" s="42" t="str">
        <f>IF(ISBLANK($N4963),"",IF(ISBLANK('datos GENERALES'!$B$10),"",'datos GENERALES'!$B$10))</f>
        <v/>
      </c>
      <c r="H4963" s="42" t="str">
        <f>IF(ISBLANK($N4963),"",IF(ISBLANK('datos GENERALES'!$C$10),"",'datos GENERALES'!$C$10))</f>
        <v/>
      </c>
      <c r="I4963" s="42" t="str">
        <f>IF(ISBLANK($N4963),"",IF(ISBLANK('datos GENERALES'!$D$10),"",'datos GENERALES'!$D$10))</f>
        <v/>
      </c>
      <c r="O4963" s="48" t="str">
        <f>IFERROR(VLOOKUP(N4963,ListaEspecies!$B$3:$D$45,2,FALSE),"")</f>
        <v/>
      </c>
      <c r="P4963" s="96" t="str">
        <f>IFERROR(VLOOKUP(N4963,ListaEspecies!$B$3:$D$45,3,FALSE),"")</f>
        <v/>
      </c>
      <c r="R4963" s="42" t="str">
        <f>IF(ISBLANK($J4963),"",IF(ISBLANK('datos GENERALES'!$B$15),"",'datos GENERALES'!$B$15))</f>
        <v/>
      </c>
      <c r="S4963" s="49" t="str">
        <f t="shared" si="618"/>
        <v/>
      </c>
      <c r="T4963" s="49" t="str">
        <f t="shared" si="619"/>
        <v/>
      </c>
      <c r="AA4963" s="50" t="str">
        <f t="shared" si="623"/>
        <v/>
      </c>
      <c r="AE4963" s="50" t="str">
        <f t="shared" si="620"/>
        <v/>
      </c>
      <c r="AI4963" s="19" t="str">
        <f t="shared" si="621"/>
        <v/>
      </c>
      <c r="AJ4963"/>
      <c r="AK4963" s="19" t="str">
        <f t="shared" si="622"/>
        <v/>
      </c>
    </row>
    <row r="4964" spans="1:37" x14ac:dyDescent="0.25">
      <c r="A4964" s="42" t="str">
        <f t="shared" si="616"/>
        <v/>
      </c>
      <c r="B4964" s="42" t="str">
        <f t="shared" si="617"/>
        <v/>
      </c>
      <c r="C4964" s="42" t="str">
        <f>IF(ISBLANK($N4964),"",IF(ISBLANK('datos GENERALES'!B$16),"",'datos GENERALES'!B$16))</f>
        <v/>
      </c>
      <c r="D4964" s="43" t="str">
        <f>IF(ISBLANK($N4964),"","SGBTM/AUTAROC/"&amp;'datos GENERALES'!B$5&amp;"_"&amp;'datos GENERALES'!C$5&amp;"_"&amp;'datos GENERALES'!D$5)</f>
        <v/>
      </c>
      <c r="E4964" s="42" t="str">
        <f>IF(ISBLANK($N4964),"",IF(ISBLANK('datos GENERALES'!$B$6),"",'datos GENERALES'!$B$6))</f>
        <v/>
      </c>
      <c r="F4964" s="42" t="str">
        <f>IF(ISBLANK($N4964),"",IF(ISBLANK('datos GENERALES'!$B$7),"",'datos GENERALES'!$B$7))</f>
        <v/>
      </c>
      <c r="G4964" s="42" t="str">
        <f>IF(ISBLANK($N4964),"",IF(ISBLANK('datos GENERALES'!$B$10),"",'datos GENERALES'!$B$10))</f>
        <v/>
      </c>
      <c r="H4964" s="42" t="str">
        <f>IF(ISBLANK($N4964),"",IF(ISBLANK('datos GENERALES'!$C$10),"",'datos GENERALES'!$C$10))</f>
        <v/>
      </c>
      <c r="I4964" s="42" t="str">
        <f>IF(ISBLANK($N4964),"",IF(ISBLANK('datos GENERALES'!$D$10),"",'datos GENERALES'!$D$10))</f>
        <v/>
      </c>
      <c r="O4964" s="48" t="str">
        <f>IFERROR(VLOOKUP(N4964,ListaEspecies!$B$3:$D$45,2,FALSE),"")</f>
        <v/>
      </c>
      <c r="P4964" s="96" t="str">
        <f>IFERROR(VLOOKUP(N4964,ListaEspecies!$B$3:$D$45,3,FALSE),"")</f>
        <v/>
      </c>
      <c r="R4964" s="42" t="str">
        <f>IF(ISBLANK($J4964),"",IF(ISBLANK('datos GENERALES'!$B$15),"",'datos GENERALES'!$B$15))</f>
        <v/>
      </c>
      <c r="S4964" s="49" t="str">
        <f t="shared" si="618"/>
        <v/>
      </c>
      <c r="T4964" s="49" t="str">
        <f t="shared" si="619"/>
        <v/>
      </c>
      <c r="AA4964" s="50" t="str">
        <f t="shared" si="623"/>
        <v/>
      </c>
      <c r="AE4964" s="50" t="str">
        <f t="shared" si="620"/>
        <v/>
      </c>
      <c r="AI4964" s="19" t="str">
        <f t="shared" si="621"/>
        <v/>
      </c>
      <c r="AJ4964"/>
      <c r="AK4964" s="19" t="str">
        <f t="shared" si="622"/>
        <v/>
      </c>
    </row>
    <row r="4965" spans="1:37" x14ac:dyDescent="0.25">
      <c r="A4965" s="42" t="str">
        <f t="shared" si="616"/>
        <v/>
      </c>
      <c r="B4965" s="42" t="str">
        <f t="shared" si="617"/>
        <v/>
      </c>
      <c r="C4965" s="42" t="str">
        <f>IF(ISBLANK($N4965),"",IF(ISBLANK('datos GENERALES'!B$16),"",'datos GENERALES'!B$16))</f>
        <v/>
      </c>
      <c r="D4965" s="43" t="str">
        <f>IF(ISBLANK($N4965),"","SGBTM/AUTAROC/"&amp;'datos GENERALES'!B$5&amp;"_"&amp;'datos GENERALES'!C$5&amp;"_"&amp;'datos GENERALES'!D$5)</f>
        <v/>
      </c>
      <c r="E4965" s="42" t="str">
        <f>IF(ISBLANK($N4965),"",IF(ISBLANK('datos GENERALES'!$B$6),"",'datos GENERALES'!$B$6))</f>
        <v/>
      </c>
      <c r="F4965" s="42" t="str">
        <f>IF(ISBLANK($N4965),"",IF(ISBLANK('datos GENERALES'!$B$7),"",'datos GENERALES'!$B$7))</f>
        <v/>
      </c>
      <c r="G4965" s="42" t="str">
        <f>IF(ISBLANK($N4965),"",IF(ISBLANK('datos GENERALES'!$B$10),"",'datos GENERALES'!$B$10))</f>
        <v/>
      </c>
      <c r="H4965" s="42" t="str">
        <f>IF(ISBLANK($N4965),"",IF(ISBLANK('datos GENERALES'!$C$10),"",'datos GENERALES'!$C$10))</f>
        <v/>
      </c>
      <c r="I4965" s="42" t="str">
        <f>IF(ISBLANK($N4965),"",IF(ISBLANK('datos GENERALES'!$D$10),"",'datos GENERALES'!$D$10))</f>
        <v/>
      </c>
      <c r="O4965" s="48" t="str">
        <f>IFERROR(VLOOKUP(N4965,ListaEspecies!$B$3:$D$45,2,FALSE),"")</f>
        <v/>
      </c>
      <c r="P4965" s="96" t="str">
        <f>IFERROR(VLOOKUP(N4965,ListaEspecies!$B$3:$D$45,3,FALSE),"")</f>
        <v/>
      </c>
      <c r="R4965" s="42" t="str">
        <f>IF(ISBLANK($J4965),"",IF(ISBLANK('datos GENERALES'!$B$15),"",'datos GENERALES'!$B$15))</f>
        <v/>
      </c>
      <c r="S4965" s="49" t="str">
        <f t="shared" si="618"/>
        <v/>
      </c>
      <c r="T4965" s="49" t="str">
        <f t="shared" si="619"/>
        <v/>
      </c>
      <c r="AA4965" s="50" t="str">
        <f t="shared" si="623"/>
        <v/>
      </c>
      <c r="AE4965" s="50" t="str">
        <f t="shared" si="620"/>
        <v/>
      </c>
      <c r="AI4965" s="19" t="str">
        <f t="shared" si="621"/>
        <v/>
      </c>
      <c r="AJ4965"/>
      <c r="AK4965" s="19" t="str">
        <f t="shared" si="622"/>
        <v/>
      </c>
    </row>
    <row r="4966" spans="1:37" x14ac:dyDescent="0.25">
      <c r="A4966" s="42" t="str">
        <f t="shared" si="616"/>
        <v/>
      </c>
      <c r="B4966" s="42" t="str">
        <f t="shared" si="617"/>
        <v/>
      </c>
      <c r="C4966" s="42" t="str">
        <f>IF(ISBLANK($N4966),"",IF(ISBLANK('datos GENERALES'!B$16),"",'datos GENERALES'!B$16))</f>
        <v/>
      </c>
      <c r="D4966" s="43" t="str">
        <f>IF(ISBLANK($N4966),"","SGBTM/AUTAROC/"&amp;'datos GENERALES'!B$5&amp;"_"&amp;'datos GENERALES'!C$5&amp;"_"&amp;'datos GENERALES'!D$5)</f>
        <v/>
      </c>
      <c r="E4966" s="42" t="str">
        <f>IF(ISBLANK($N4966),"",IF(ISBLANK('datos GENERALES'!$B$6),"",'datos GENERALES'!$B$6))</f>
        <v/>
      </c>
      <c r="F4966" s="42" t="str">
        <f>IF(ISBLANK($N4966),"",IF(ISBLANK('datos GENERALES'!$B$7),"",'datos GENERALES'!$B$7))</f>
        <v/>
      </c>
      <c r="G4966" s="42" t="str">
        <f>IF(ISBLANK($N4966),"",IF(ISBLANK('datos GENERALES'!$B$10),"",'datos GENERALES'!$B$10))</f>
        <v/>
      </c>
      <c r="H4966" s="42" t="str">
        <f>IF(ISBLANK($N4966),"",IF(ISBLANK('datos GENERALES'!$C$10),"",'datos GENERALES'!$C$10))</f>
        <v/>
      </c>
      <c r="I4966" s="42" t="str">
        <f>IF(ISBLANK($N4966),"",IF(ISBLANK('datos GENERALES'!$D$10),"",'datos GENERALES'!$D$10))</f>
        <v/>
      </c>
      <c r="O4966" s="48" t="str">
        <f>IFERROR(VLOOKUP(N4966,ListaEspecies!$B$3:$D$45,2,FALSE),"")</f>
        <v/>
      </c>
      <c r="P4966" s="96" t="str">
        <f>IFERROR(VLOOKUP(N4966,ListaEspecies!$B$3:$D$45,3,FALSE),"")</f>
        <v/>
      </c>
      <c r="R4966" s="42" t="str">
        <f>IF(ISBLANK($J4966),"",IF(ISBLANK('datos GENERALES'!$B$15),"",'datos GENERALES'!$B$15))</f>
        <v/>
      </c>
      <c r="S4966" s="49" t="str">
        <f t="shared" si="618"/>
        <v/>
      </c>
      <c r="T4966" s="49" t="str">
        <f t="shared" si="619"/>
        <v/>
      </c>
      <c r="AA4966" s="50" t="str">
        <f t="shared" si="623"/>
        <v/>
      </c>
      <c r="AE4966" s="50" t="str">
        <f t="shared" si="620"/>
        <v/>
      </c>
      <c r="AI4966" s="19" t="str">
        <f t="shared" si="621"/>
        <v/>
      </c>
      <c r="AJ4966"/>
      <c r="AK4966" s="19" t="str">
        <f t="shared" si="622"/>
        <v/>
      </c>
    </row>
    <row r="4967" spans="1:37" x14ac:dyDescent="0.25">
      <c r="A4967" s="42" t="str">
        <f t="shared" si="616"/>
        <v/>
      </c>
      <c r="B4967" s="42" t="str">
        <f t="shared" si="617"/>
        <v/>
      </c>
      <c r="C4967" s="42" t="str">
        <f>IF(ISBLANK($N4967),"",IF(ISBLANK('datos GENERALES'!B$16),"",'datos GENERALES'!B$16))</f>
        <v/>
      </c>
      <c r="D4967" s="43" t="str">
        <f>IF(ISBLANK($N4967),"","SGBTM/AUTAROC/"&amp;'datos GENERALES'!B$5&amp;"_"&amp;'datos GENERALES'!C$5&amp;"_"&amp;'datos GENERALES'!D$5)</f>
        <v/>
      </c>
      <c r="E4967" s="42" t="str">
        <f>IF(ISBLANK($N4967),"",IF(ISBLANK('datos GENERALES'!$B$6),"",'datos GENERALES'!$B$6))</f>
        <v/>
      </c>
      <c r="F4967" s="42" t="str">
        <f>IF(ISBLANK($N4967),"",IF(ISBLANK('datos GENERALES'!$B$7),"",'datos GENERALES'!$B$7))</f>
        <v/>
      </c>
      <c r="G4967" s="42" t="str">
        <f>IF(ISBLANK($N4967),"",IF(ISBLANK('datos GENERALES'!$B$10),"",'datos GENERALES'!$B$10))</f>
        <v/>
      </c>
      <c r="H4967" s="42" t="str">
        <f>IF(ISBLANK($N4967),"",IF(ISBLANK('datos GENERALES'!$C$10),"",'datos GENERALES'!$C$10))</f>
        <v/>
      </c>
      <c r="I4967" s="42" t="str">
        <f>IF(ISBLANK($N4967),"",IF(ISBLANK('datos GENERALES'!$D$10),"",'datos GENERALES'!$D$10))</f>
        <v/>
      </c>
      <c r="O4967" s="48" t="str">
        <f>IFERROR(VLOOKUP(N4967,ListaEspecies!$B$3:$D$45,2,FALSE),"")</f>
        <v/>
      </c>
      <c r="P4967" s="96" t="str">
        <f>IFERROR(VLOOKUP(N4967,ListaEspecies!$B$3:$D$45,3,FALSE),"")</f>
        <v/>
      </c>
      <c r="R4967" s="42" t="str">
        <f>IF(ISBLANK($J4967),"",IF(ISBLANK('datos GENERALES'!$B$15),"",'datos GENERALES'!$B$15))</f>
        <v/>
      </c>
      <c r="S4967" s="49" t="str">
        <f t="shared" si="618"/>
        <v/>
      </c>
      <c r="T4967" s="49" t="str">
        <f t="shared" si="619"/>
        <v/>
      </c>
      <c r="AA4967" s="50" t="str">
        <f t="shared" si="623"/>
        <v/>
      </c>
      <c r="AE4967" s="50" t="str">
        <f t="shared" si="620"/>
        <v/>
      </c>
      <c r="AI4967" s="19" t="str">
        <f t="shared" si="621"/>
        <v/>
      </c>
      <c r="AJ4967"/>
      <c r="AK4967" s="19" t="str">
        <f t="shared" si="622"/>
        <v/>
      </c>
    </row>
    <row r="4968" spans="1:37" x14ac:dyDescent="0.25">
      <c r="A4968" s="42" t="str">
        <f t="shared" si="616"/>
        <v/>
      </c>
      <c r="B4968" s="42" t="str">
        <f t="shared" si="617"/>
        <v/>
      </c>
      <c r="C4968" s="42" t="str">
        <f>IF(ISBLANK($N4968),"",IF(ISBLANK('datos GENERALES'!B$16),"",'datos GENERALES'!B$16))</f>
        <v/>
      </c>
      <c r="D4968" s="43" t="str">
        <f>IF(ISBLANK($N4968),"","SGBTM/AUTAROC/"&amp;'datos GENERALES'!B$5&amp;"_"&amp;'datos GENERALES'!C$5&amp;"_"&amp;'datos GENERALES'!D$5)</f>
        <v/>
      </c>
      <c r="E4968" s="42" t="str">
        <f>IF(ISBLANK($N4968),"",IF(ISBLANK('datos GENERALES'!$B$6),"",'datos GENERALES'!$B$6))</f>
        <v/>
      </c>
      <c r="F4968" s="42" t="str">
        <f>IF(ISBLANK($N4968),"",IF(ISBLANK('datos GENERALES'!$B$7),"",'datos GENERALES'!$B$7))</f>
        <v/>
      </c>
      <c r="G4968" s="42" t="str">
        <f>IF(ISBLANK($N4968),"",IF(ISBLANK('datos GENERALES'!$B$10),"",'datos GENERALES'!$B$10))</f>
        <v/>
      </c>
      <c r="H4968" s="42" t="str">
        <f>IF(ISBLANK($N4968),"",IF(ISBLANK('datos GENERALES'!$C$10),"",'datos GENERALES'!$C$10))</f>
        <v/>
      </c>
      <c r="I4968" s="42" t="str">
        <f>IF(ISBLANK($N4968),"",IF(ISBLANK('datos GENERALES'!$D$10),"",'datos GENERALES'!$D$10))</f>
        <v/>
      </c>
      <c r="O4968" s="48" t="str">
        <f>IFERROR(VLOOKUP(N4968,ListaEspecies!$B$3:$D$45,2,FALSE),"")</f>
        <v/>
      </c>
      <c r="P4968" s="96" t="str">
        <f>IFERROR(VLOOKUP(N4968,ListaEspecies!$B$3:$D$45,3,FALSE),"")</f>
        <v/>
      </c>
      <c r="R4968" s="42" t="str">
        <f>IF(ISBLANK($J4968),"",IF(ISBLANK('datos GENERALES'!$B$15),"",'datos GENERALES'!$B$15))</f>
        <v/>
      </c>
      <c r="S4968" s="49" t="str">
        <f t="shared" si="618"/>
        <v/>
      </c>
      <c r="T4968" s="49" t="str">
        <f t="shared" si="619"/>
        <v/>
      </c>
      <c r="AA4968" s="50" t="str">
        <f t="shared" si="623"/>
        <v/>
      </c>
      <c r="AE4968" s="50" t="str">
        <f t="shared" si="620"/>
        <v/>
      </c>
      <c r="AI4968" s="19" t="str">
        <f t="shared" si="621"/>
        <v/>
      </c>
      <c r="AJ4968"/>
      <c r="AK4968" s="19" t="str">
        <f t="shared" si="622"/>
        <v/>
      </c>
    </row>
    <row r="4969" spans="1:37" x14ac:dyDescent="0.25">
      <c r="A4969" s="42" t="str">
        <f t="shared" si="616"/>
        <v/>
      </c>
      <c r="B4969" s="42" t="str">
        <f t="shared" si="617"/>
        <v/>
      </c>
      <c r="C4969" s="42" t="str">
        <f>IF(ISBLANK($N4969),"",IF(ISBLANK('datos GENERALES'!B$16),"",'datos GENERALES'!B$16))</f>
        <v/>
      </c>
      <c r="D4969" s="43" t="str">
        <f>IF(ISBLANK($N4969),"","SGBTM/AUTAROC/"&amp;'datos GENERALES'!B$5&amp;"_"&amp;'datos GENERALES'!C$5&amp;"_"&amp;'datos GENERALES'!D$5)</f>
        <v/>
      </c>
      <c r="E4969" s="42" t="str">
        <f>IF(ISBLANK($N4969),"",IF(ISBLANK('datos GENERALES'!$B$6),"",'datos GENERALES'!$B$6))</f>
        <v/>
      </c>
      <c r="F4969" s="42" t="str">
        <f>IF(ISBLANK($N4969),"",IF(ISBLANK('datos GENERALES'!$B$7),"",'datos GENERALES'!$B$7))</f>
        <v/>
      </c>
      <c r="G4969" s="42" t="str">
        <f>IF(ISBLANK($N4969),"",IF(ISBLANK('datos GENERALES'!$B$10),"",'datos GENERALES'!$B$10))</f>
        <v/>
      </c>
      <c r="H4969" s="42" t="str">
        <f>IF(ISBLANK($N4969),"",IF(ISBLANK('datos GENERALES'!$C$10),"",'datos GENERALES'!$C$10))</f>
        <v/>
      </c>
      <c r="I4969" s="42" t="str">
        <f>IF(ISBLANK($N4969),"",IF(ISBLANK('datos GENERALES'!$D$10),"",'datos GENERALES'!$D$10))</f>
        <v/>
      </c>
      <c r="O4969" s="48" t="str">
        <f>IFERROR(VLOOKUP(N4969,ListaEspecies!$B$3:$D$45,2,FALSE),"")</f>
        <v/>
      </c>
      <c r="P4969" s="96" t="str">
        <f>IFERROR(VLOOKUP(N4969,ListaEspecies!$B$3:$D$45,3,FALSE),"")</f>
        <v/>
      </c>
      <c r="R4969" s="42" t="str">
        <f>IF(ISBLANK($J4969),"",IF(ISBLANK('datos GENERALES'!$B$15),"",'datos GENERALES'!$B$15))</f>
        <v/>
      </c>
      <c r="S4969" s="49" t="str">
        <f t="shared" si="618"/>
        <v/>
      </c>
      <c r="T4969" s="49" t="str">
        <f t="shared" si="619"/>
        <v/>
      </c>
      <c r="AA4969" s="50" t="str">
        <f t="shared" si="623"/>
        <v/>
      </c>
      <c r="AE4969" s="50" t="str">
        <f t="shared" si="620"/>
        <v/>
      </c>
      <c r="AI4969" s="19" t="str">
        <f t="shared" si="621"/>
        <v/>
      </c>
      <c r="AJ4969"/>
      <c r="AK4969" s="19" t="str">
        <f t="shared" si="622"/>
        <v/>
      </c>
    </row>
    <row r="4970" spans="1:37" x14ac:dyDescent="0.25">
      <c r="A4970" s="42" t="str">
        <f t="shared" si="616"/>
        <v/>
      </c>
      <c r="B4970" s="42" t="str">
        <f t="shared" si="617"/>
        <v/>
      </c>
      <c r="C4970" s="42" t="str">
        <f>IF(ISBLANK($N4970),"",IF(ISBLANK('datos GENERALES'!B$16),"",'datos GENERALES'!B$16))</f>
        <v/>
      </c>
      <c r="D4970" s="43" t="str">
        <f>IF(ISBLANK($N4970),"","SGBTM/AUTAROC/"&amp;'datos GENERALES'!B$5&amp;"_"&amp;'datos GENERALES'!C$5&amp;"_"&amp;'datos GENERALES'!D$5)</f>
        <v/>
      </c>
      <c r="E4970" s="42" t="str">
        <f>IF(ISBLANK($N4970),"",IF(ISBLANK('datos GENERALES'!$B$6),"",'datos GENERALES'!$B$6))</f>
        <v/>
      </c>
      <c r="F4970" s="42" t="str">
        <f>IF(ISBLANK($N4970),"",IF(ISBLANK('datos GENERALES'!$B$7),"",'datos GENERALES'!$B$7))</f>
        <v/>
      </c>
      <c r="G4970" s="42" t="str">
        <f>IF(ISBLANK($N4970),"",IF(ISBLANK('datos GENERALES'!$B$10),"",'datos GENERALES'!$B$10))</f>
        <v/>
      </c>
      <c r="H4970" s="42" t="str">
        <f>IF(ISBLANK($N4970),"",IF(ISBLANK('datos GENERALES'!$C$10),"",'datos GENERALES'!$C$10))</f>
        <v/>
      </c>
      <c r="I4970" s="42" t="str">
        <f>IF(ISBLANK($N4970),"",IF(ISBLANK('datos GENERALES'!$D$10),"",'datos GENERALES'!$D$10))</f>
        <v/>
      </c>
      <c r="O4970" s="48" t="str">
        <f>IFERROR(VLOOKUP(N4970,ListaEspecies!$B$3:$D$45,2,FALSE),"")</f>
        <v/>
      </c>
      <c r="P4970" s="96" t="str">
        <f>IFERROR(VLOOKUP(N4970,ListaEspecies!$B$3:$D$45,3,FALSE),"")</f>
        <v/>
      </c>
      <c r="R4970" s="42" t="str">
        <f>IF(ISBLANK($J4970),"",IF(ISBLANK('datos GENERALES'!$B$15),"",'datos GENERALES'!$B$15))</f>
        <v/>
      </c>
      <c r="S4970" s="49" t="str">
        <f t="shared" si="618"/>
        <v/>
      </c>
      <c r="T4970" s="49" t="str">
        <f t="shared" si="619"/>
        <v/>
      </c>
      <c r="AA4970" s="50" t="str">
        <f t="shared" si="623"/>
        <v/>
      </c>
      <c r="AE4970" s="50" t="str">
        <f t="shared" si="620"/>
        <v/>
      </c>
      <c r="AI4970" s="19" t="str">
        <f t="shared" si="621"/>
        <v/>
      </c>
      <c r="AJ4970"/>
      <c r="AK4970" s="19" t="str">
        <f t="shared" si="622"/>
        <v/>
      </c>
    </row>
    <row r="4971" spans="1:37" x14ac:dyDescent="0.25">
      <c r="A4971" s="42" t="str">
        <f t="shared" si="616"/>
        <v/>
      </c>
      <c r="B4971" s="42" t="str">
        <f t="shared" si="617"/>
        <v/>
      </c>
      <c r="C4971" s="42" t="str">
        <f>IF(ISBLANK($N4971),"",IF(ISBLANK('datos GENERALES'!B$16),"",'datos GENERALES'!B$16))</f>
        <v/>
      </c>
      <c r="D4971" s="43" t="str">
        <f>IF(ISBLANK($N4971),"","SGBTM/AUTAROC/"&amp;'datos GENERALES'!B$5&amp;"_"&amp;'datos GENERALES'!C$5&amp;"_"&amp;'datos GENERALES'!D$5)</f>
        <v/>
      </c>
      <c r="E4971" s="42" t="str">
        <f>IF(ISBLANK($N4971),"",IF(ISBLANK('datos GENERALES'!$B$6),"",'datos GENERALES'!$B$6))</f>
        <v/>
      </c>
      <c r="F4971" s="42" t="str">
        <f>IF(ISBLANK($N4971),"",IF(ISBLANK('datos GENERALES'!$B$7),"",'datos GENERALES'!$B$7))</f>
        <v/>
      </c>
      <c r="G4971" s="42" t="str">
        <f>IF(ISBLANK($N4971),"",IF(ISBLANK('datos GENERALES'!$B$10),"",'datos GENERALES'!$B$10))</f>
        <v/>
      </c>
      <c r="H4971" s="42" t="str">
        <f>IF(ISBLANK($N4971),"",IF(ISBLANK('datos GENERALES'!$C$10),"",'datos GENERALES'!$C$10))</f>
        <v/>
      </c>
      <c r="I4971" s="42" t="str">
        <f>IF(ISBLANK($N4971),"",IF(ISBLANK('datos GENERALES'!$D$10),"",'datos GENERALES'!$D$10))</f>
        <v/>
      </c>
      <c r="O4971" s="48" t="str">
        <f>IFERROR(VLOOKUP(N4971,ListaEspecies!$B$3:$D$45,2,FALSE),"")</f>
        <v/>
      </c>
      <c r="P4971" s="96" t="str">
        <f>IFERROR(VLOOKUP(N4971,ListaEspecies!$B$3:$D$45,3,FALSE),"")</f>
        <v/>
      </c>
      <c r="R4971" s="42" t="str">
        <f>IF(ISBLANK($J4971),"",IF(ISBLANK('datos GENERALES'!$B$15),"",'datos GENERALES'!$B$15))</f>
        <v/>
      </c>
      <c r="S4971" s="49" t="str">
        <f t="shared" si="618"/>
        <v/>
      </c>
      <c r="T4971" s="49" t="str">
        <f t="shared" si="619"/>
        <v/>
      </c>
      <c r="AA4971" s="50" t="str">
        <f t="shared" si="623"/>
        <v/>
      </c>
      <c r="AE4971" s="50" t="str">
        <f t="shared" si="620"/>
        <v/>
      </c>
      <c r="AI4971" s="19" t="str">
        <f t="shared" si="621"/>
        <v/>
      </c>
      <c r="AJ4971"/>
      <c r="AK4971" s="19" t="str">
        <f t="shared" si="622"/>
        <v/>
      </c>
    </row>
    <row r="4972" spans="1:37" x14ac:dyDescent="0.25">
      <c r="A4972" s="42" t="str">
        <f t="shared" si="616"/>
        <v/>
      </c>
      <c r="B4972" s="42" t="str">
        <f t="shared" si="617"/>
        <v/>
      </c>
      <c r="C4972" s="42" t="str">
        <f>IF(ISBLANK($N4972),"",IF(ISBLANK('datos GENERALES'!B$16),"",'datos GENERALES'!B$16))</f>
        <v/>
      </c>
      <c r="D4972" s="43" t="str">
        <f>IF(ISBLANK($N4972),"","SGBTM/AUTAROC/"&amp;'datos GENERALES'!B$5&amp;"_"&amp;'datos GENERALES'!C$5&amp;"_"&amp;'datos GENERALES'!D$5)</f>
        <v/>
      </c>
      <c r="E4972" s="42" t="str">
        <f>IF(ISBLANK($N4972),"",IF(ISBLANK('datos GENERALES'!$B$6),"",'datos GENERALES'!$B$6))</f>
        <v/>
      </c>
      <c r="F4972" s="42" t="str">
        <f>IF(ISBLANK($N4972),"",IF(ISBLANK('datos GENERALES'!$B$7),"",'datos GENERALES'!$B$7))</f>
        <v/>
      </c>
      <c r="G4972" s="42" t="str">
        <f>IF(ISBLANK($N4972),"",IF(ISBLANK('datos GENERALES'!$B$10),"",'datos GENERALES'!$B$10))</f>
        <v/>
      </c>
      <c r="H4972" s="42" t="str">
        <f>IF(ISBLANK($N4972),"",IF(ISBLANK('datos GENERALES'!$C$10),"",'datos GENERALES'!$C$10))</f>
        <v/>
      </c>
      <c r="I4972" s="42" t="str">
        <f>IF(ISBLANK($N4972),"",IF(ISBLANK('datos GENERALES'!$D$10),"",'datos GENERALES'!$D$10))</f>
        <v/>
      </c>
      <c r="O4972" s="48" t="str">
        <f>IFERROR(VLOOKUP(N4972,ListaEspecies!$B$3:$D$45,2,FALSE),"")</f>
        <v/>
      </c>
      <c r="P4972" s="96" t="str">
        <f>IFERROR(VLOOKUP(N4972,ListaEspecies!$B$3:$D$45,3,FALSE),"")</f>
        <v/>
      </c>
      <c r="R4972" s="42" t="str">
        <f>IF(ISBLANK($J4972),"",IF(ISBLANK('datos GENERALES'!$B$15),"",'datos GENERALES'!$B$15))</f>
        <v/>
      </c>
      <c r="S4972" s="49" t="str">
        <f t="shared" si="618"/>
        <v/>
      </c>
      <c r="T4972" s="49" t="str">
        <f t="shared" si="619"/>
        <v/>
      </c>
      <c r="AA4972" s="50" t="str">
        <f t="shared" si="623"/>
        <v/>
      </c>
      <c r="AE4972" s="50" t="str">
        <f t="shared" si="620"/>
        <v/>
      </c>
      <c r="AI4972" s="19" t="str">
        <f t="shared" si="621"/>
        <v/>
      </c>
      <c r="AJ4972"/>
      <c r="AK4972" s="19" t="str">
        <f t="shared" si="622"/>
        <v/>
      </c>
    </row>
    <row r="4973" spans="1:37" x14ac:dyDescent="0.25">
      <c r="A4973" s="42" t="str">
        <f t="shared" si="616"/>
        <v/>
      </c>
      <c r="B4973" s="42" t="str">
        <f t="shared" si="617"/>
        <v/>
      </c>
      <c r="C4973" s="42" t="str">
        <f>IF(ISBLANK($N4973),"",IF(ISBLANK('datos GENERALES'!B$16),"",'datos GENERALES'!B$16))</f>
        <v/>
      </c>
      <c r="D4973" s="43" t="str">
        <f>IF(ISBLANK($N4973),"","SGBTM/AUTAROC/"&amp;'datos GENERALES'!B$5&amp;"_"&amp;'datos GENERALES'!C$5&amp;"_"&amp;'datos GENERALES'!D$5)</f>
        <v/>
      </c>
      <c r="E4973" s="42" t="str">
        <f>IF(ISBLANK($N4973),"",IF(ISBLANK('datos GENERALES'!$B$6),"",'datos GENERALES'!$B$6))</f>
        <v/>
      </c>
      <c r="F4973" s="42" t="str">
        <f>IF(ISBLANK($N4973),"",IF(ISBLANK('datos GENERALES'!$B$7),"",'datos GENERALES'!$B$7))</f>
        <v/>
      </c>
      <c r="G4973" s="42" t="str">
        <f>IF(ISBLANK($N4973),"",IF(ISBLANK('datos GENERALES'!$B$10),"",'datos GENERALES'!$B$10))</f>
        <v/>
      </c>
      <c r="H4973" s="42" t="str">
        <f>IF(ISBLANK($N4973),"",IF(ISBLANK('datos GENERALES'!$C$10),"",'datos GENERALES'!$C$10))</f>
        <v/>
      </c>
      <c r="I4973" s="42" t="str">
        <f>IF(ISBLANK($N4973),"",IF(ISBLANK('datos GENERALES'!$D$10),"",'datos GENERALES'!$D$10))</f>
        <v/>
      </c>
      <c r="O4973" s="48" t="str">
        <f>IFERROR(VLOOKUP(N4973,ListaEspecies!$B$3:$D$45,2,FALSE),"")</f>
        <v/>
      </c>
      <c r="P4973" s="96" t="str">
        <f>IFERROR(VLOOKUP(N4973,ListaEspecies!$B$3:$D$45,3,FALSE),"")</f>
        <v/>
      </c>
      <c r="R4973" s="42" t="str">
        <f>IF(ISBLANK($J4973),"",IF(ISBLANK('datos GENERALES'!$B$15),"",'datos GENERALES'!$B$15))</f>
        <v/>
      </c>
      <c r="S4973" s="49" t="str">
        <f t="shared" si="618"/>
        <v/>
      </c>
      <c r="T4973" s="49" t="str">
        <f t="shared" si="619"/>
        <v/>
      </c>
      <c r="AA4973" s="50" t="str">
        <f t="shared" si="623"/>
        <v/>
      </c>
      <c r="AE4973" s="50" t="str">
        <f t="shared" si="620"/>
        <v/>
      </c>
      <c r="AI4973" s="19" t="str">
        <f t="shared" si="621"/>
        <v/>
      </c>
      <c r="AJ4973"/>
      <c r="AK4973" s="19" t="str">
        <f t="shared" si="622"/>
        <v/>
      </c>
    </row>
    <row r="4974" spans="1:37" x14ac:dyDescent="0.25">
      <c r="A4974" s="42" t="str">
        <f t="shared" si="616"/>
        <v/>
      </c>
      <c r="B4974" s="42" t="str">
        <f t="shared" si="617"/>
        <v/>
      </c>
      <c r="C4974" s="42" t="str">
        <f>IF(ISBLANK($N4974),"",IF(ISBLANK('datos GENERALES'!B$16),"",'datos GENERALES'!B$16))</f>
        <v/>
      </c>
      <c r="D4974" s="43" t="str">
        <f>IF(ISBLANK($N4974),"","SGBTM/AUTAROC/"&amp;'datos GENERALES'!B$5&amp;"_"&amp;'datos GENERALES'!C$5&amp;"_"&amp;'datos GENERALES'!D$5)</f>
        <v/>
      </c>
      <c r="E4974" s="42" t="str">
        <f>IF(ISBLANK($N4974),"",IF(ISBLANK('datos GENERALES'!$B$6),"",'datos GENERALES'!$B$6))</f>
        <v/>
      </c>
      <c r="F4974" s="42" t="str">
        <f>IF(ISBLANK($N4974),"",IF(ISBLANK('datos GENERALES'!$B$7),"",'datos GENERALES'!$B$7))</f>
        <v/>
      </c>
      <c r="G4974" s="42" t="str">
        <f>IF(ISBLANK($N4974),"",IF(ISBLANK('datos GENERALES'!$B$10),"",'datos GENERALES'!$B$10))</f>
        <v/>
      </c>
      <c r="H4974" s="42" t="str">
        <f>IF(ISBLANK($N4974),"",IF(ISBLANK('datos GENERALES'!$C$10),"",'datos GENERALES'!$C$10))</f>
        <v/>
      </c>
      <c r="I4974" s="42" t="str">
        <f>IF(ISBLANK($N4974),"",IF(ISBLANK('datos GENERALES'!$D$10),"",'datos GENERALES'!$D$10))</f>
        <v/>
      </c>
      <c r="O4974" s="48" t="str">
        <f>IFERROR(VLOOKUP(N4974,ListaEspecies!$B$3:$D$45,2,FALSE),"")</f>
        <v/>
      </c>
      <c r="P4974" s="96" t="str">
        <f>IFERROR(VLOOKUP(N4974,ListaEspecies!$B$3:$D$45,3,FALSE),"")</f>
        <v/>
      </c>
      <c r="R4974" s="42" t="str">
        <f>IF(ISBLANK($J4974),"",IF(ISBLANK('datos GENERALES'!$B$15),"",'datos GENERALES'!$B$15))</f>
        <v/>
      </c>
      <c r="S4974" s="49" t="str">
        <f t="shared" si="618"/>
        <v/>
      </c>
      <c r="T4974" s="49" t="str">
        <f t="shared" si="619"/>
        <v/>
      </c>
      <c r="AA4974" s="50" t="str">
        <f t="shared" si="623"/>
        <v/>
      </c>
      <c r="AE4974" s="50" t="str">
        <f t="shared" si="620"/>
        <v/>
      </c>
      <c r="AI4974" s="19" t="str">
        <f t="shared" si="621"/>
        <v/>
      </c>
      <c r="AJ4974"/>
      <c r="AK4974" s="19" t="str">
        <f t="shared" si="622"/>
        <v/>
      </c>
    </row>
    <row r="4975" spans="1:37" x14ac:dyDescent="0.25">
      <c r="A4975" s="42" t="str">
        <f t="shared" si="616"/>
        <v/>
      </c>
      <c r="B4975" s="42" t="str">
        <f t="shared" si="617"/>
        <v/>
      </c>
      <c r="C4975" s="42" t="str">
        <f>IF(ISBLANK($N4975),"",IF(ISBLANK('datos GENERALES'!B$16),"",'datos GENERALES'!B$16))</f>
        <v/>
      </c>
      <c r="D4975" s="43" t="str">
        <f>IF(ISBLANK($N4975),"","SGBTM/AUTAROC/"&amp;'datos GENERALES'!B$5&amp;"_"&amp;'datos GENERALES'!C$5&amp;"_"&amp;'datos GENERALES'!D$5)</f>
        <v/>
      </c>
      <c r="E4975" s="42" t="str">
        <f>IF(ISBLANK($N4975),"",IF(ISBLANK('datos GENERALES'!$B$6),"",'datos GENERALES'!$B$6))</f>
        <v/>
      </c>
      <c r="F4975" s="42" t="str">
        <f>IF(ISBLANK($N4975),"",IF(ISBLANK('datos GENERALES'!$B$7),"",'datos GENERALES'!$B$7))</f>
        <v/>
      </c>
      <c r="G4975" s="42" t="str">
        <f>IF(ISBLANK($N4975),"",IF(ISBLANK('datos GENERALES'!$B$10),"",'datos GENERALES'!$B$10))</f>
        <v/>
      </c>
      <c r="H4975" s="42" t="str">
        <f>IF(ISBLANK($N4975),"",IF(ISBLANK('datos GENERALES'!$C$10),"",'datos GENERALES'!$C$10))</f>
        <v/>
      </c>
      <c r="I4975" s="42" t="str">
        <f>IF(ISBLANK($N4975),"",IF(ISBLANK('datos GENERALES'!$D$10),"",'datos GENERALES'!$D$10))</f>
        <v/>
      </c>
      <c r="O4975" s="48" t="str">
        <f>IFERROR(VLOOKUP(N4975,ListaEspecies!$B$3:$D$45,2,FALSE),"")</f>
        <v/>
      </c>
      <c r="P4975" s="96" t="str">
        <f>IFERROR(VLOOKUP(N4975,ListaEspecies!$B$3:$D$45,3,FALSE),"")</f>
        <v/>
      </c>
      <c r="R4975" s="42" t="str">
        <f>IF(ISBLANK($J4975),"",IF(ISBLANK('datos GENERALES'!$B$15),"",'datos GENERALES'!$B$15))</f>
        <v/>
      </c>
      <c r="S4975" s="49" t="str">
        <f t="shared" si="618"/>
        <v/>
      </c>
      <c r="T4975" s="49" t="str">
        <f t="shared" si="619"/>
        <v/>
      </c>
      <c r="AA4975" s="50" t="str">
        <f t="shared" si="623"/>
        <v/>
      </c>
      <c r="AE4975" s="50" t="str">
        <f t="shared" si="620"/>
        <v/>
      </c>
      <c r="AI4975" s="19" t="str">
        <f t="shared" si="621"/>
        <v/>
      </c>
      <c r="AJ4975"/>
      <c r="AK4975" s="19" t="str">
        <f t="shared" si="622"/>
        <v/>
      </c>
    </row>
    <row r="4976" spans="1:37" x14ac:dyDescent="0.25">
      <c r="A4976" s="42" t="str">
        <f t="shared" si="616"/>
        <v/>
      </c>
      <c r="B4976" s="42" t="str">
        <f t="shared" si="617"/>
        <v/>
      </c>
      <c r="C4976" s="42" t="str">
        <f>IF(ISBLANK($N4976),"",IF(ISBLANK('datos GENERALES'!B$16),"",'datos GENERALES'!B$16))</f>
        <v/>
      </c>
      <c r="D4976" s="43" t="str">
        <f>IF(ISBLANK($N4976),"","SGBTM/AUTAROC/"&amp;'datos GENERALES'!B$5&amp;"_"&amp;'datos GENERALES'!C$5&amp;"_"&amp;'datos GENERALES'!D$5)</f>
        <v/>
      </c>
      <c r="E4976" s="42" t="str">
        <f>IF(ISBLANK($N4976),"",IF(ISBLANK('datos GENERALES'!$B$6),"",'datos GENERALES'!$B$6))</f>
        <v/>
      </c>
      <c r="F4976" s="42" t="str">
        <f>IF(ISBLANK($N4976),"",IF(ISBLANK('datos GENERALES'!$B$7),"",'datos GENERALES'!$B$7))</f>
        <v/>
      </c>
      <c r="G4976" s="42" t="str">
        <f>IF(ISBLANK($N4976),"",IF(ISBLANK('datos GENERALES'!$B$10),"",'datos GENERALES'!$B$10))</f>
        <v/>
      </c>
      <c r="H4976" s="42" t="str">
        <f>IF(ISBLANK($N4976),"",IF(ISBLANK('datos GENERALES'!$C$10),"",'datos GENERALES'!$C$10))</f>
        <v/>
      </c>
      <c r="I4976" s="42" t="str">
        <f>IF(ISBLANK($N4976),"",IF(ISBLANK('datos GENERALES'!$D$10),"",'datos GENERALES'!$D$10))</f>
        <v/>
      </c>
      <c r="O4976" s="48" t="str">
        <f>IFERROR(VLOOKUP(N4976,ListaEspecies!$B$3:$D$45,2,FALSE),"")</f>
        <v/>
      </c>
      <c r="P4976" s="96" t="str">
        <f>IFERROR(VLOOKUP(N4976,ListaEspecies!$B$3:$D$45,3,FALSE),"")</f>
        <v/>
      </c>
      <c r="R4976" s="42" t="str">
        <f>IF(ISBLANK($J4976),"",IF(ISBLANK('datos GENERALES'!$B$15),"",'datos GENERALES'!$B$15))</f>
        <v/>
      </c>
      <c r="S4976" s="49" t="str">
        <f t="shared" si="618"/>
        <v/>
      </c>
      <c r="T4976" s="49" t="str">
        <f t="shared" si="619"/>
        <v/>
      </c>
      <c r="AA4976" s="50" t="str">
        <f t="shared" si="623"/>
        <v/>
      </c>
      <c r="AE4976" s="50" t="str">
        <f t="shared" si="620"/>
        <v/>
      </c>
      <c r="AI4976" s="19" t="str">
        <f t="shared" si="621"/>
        <v/>
      </c>
      <c r="AJ4976"/>
      <c r="AK4976" s="19" t="str">
        <f t="shared" si="622"/>
        <v/>
      </c>
    </row>
    <row r="4977" spans="1:37" x14ac:dyDescent="0.25">
      <c r="A4977" s="42" t="str">
        <f t="shared" si="616"/>
        <v/>
      </c>
      <c r="B4977" s="42" t="str">
        <f t="shared" si="617"/>
        <v/>
      </c>
      <c r="C4977" s="42" t="str">
        <f>IF(ISBLANK($N4977),"",IF(ISBLANK('datos GENERALES'!B$16),"",'datos GENERALES'!B$16))</f>
        <v/>
      </c>
      <c r="D4977" s="43" t="str">
        <f>IF(ISBLANK($N4977),"","SGBTM/AUTAROC/"&amp;'datos GENERALES'!B$5&amp;"_"&amp;'datos GENERALES'!C$5&amp;"_"&amp;'datos GENERALES'!D$5)</f>
        <v/>
      </c>
      <c r="E4977" s="42" t="str">
        <f>IF(ISBLANK($N4977),"",IF(ISBLANK('datos GENERALES'!$B$6),"",'datos GENERALES'!$B$6))</f>
        <v/>
      </c>
      <c r="F4977" s="42" t="str">
        <f>IF(ISBLANK($N4977),"",IF(ISBLANK('datos GENERALES'!$B$7),"",'datos GENERALES'!$B$7))</f>
        <v/>
      </c>
      <c r="G4977" s="42" t="str">
        <f>IF(ISBLANK($N4977),"",IF(ISBLANK('datos GENERALES'!$B$10),"",'datos GENERALES'!$B$10))</f>
        <v/>
      </c>
      <c r="H4977" s="42" t="str">
        <f>IF(ISBLANK($N4977),"",IF(ISBLANK('datos GENERALES'!$C$10),"",'datos GENERALES'!$C$10))</f>
        <v/>
      </c>
      <c r="I4977" s="42" t="str">
        <f>IF(ISBLANK($N4977),"",IF(ISBLANK('datos GENERALES'!$D$10),"",'datos GENERALES'!$D$10))</f>
        <v/>
      </c>
      <c r="O4977" s="48" t="str">
        <f>IFERROR(VLOOKUP(N4977,ListaEspecies!$B$3:$D$45,2,FALSE),"")</f>
        <v/>
      </c>
      <c r="P4977" s="96" t="str">
        <f>IFERROR(VLOOKUP(N4977,ListaEspecies!$B$3:$D$45,3,FALSE),"")</f>
        <v/>
      </c>
      <c r="R4977" s="42" t="str">
        <f>IF(ISBLANK($J4977),"",IF(ISBLANK('datos GENERALES'!$B$15),"",'datos GENERALES'!$B$15))</f>
        <v/>
      </c>
      <c r="S4977" s="49" t="str">
        <f t="shared" si="618"/>
        <v/>
      </c>
      <c r="T4977" s="49" t="str">
        <f t="shared" si="619"/>
        <v/>
      </c>
      <c r="AA4977" s="50" t="str">
        <f t="shared" si="623"/>
        <v/>
      </c>
      <c r="AE4977" s="50" t="str">
        <f t="shared" si="620"/>
        <v/>
      </c>
      <c r="AI4977" s="19" t="str">
        <f t="shared" si="621"/>
        <v/>
      </c>
      <c r="AJ4977"/>
      <c r="AK4977" s="19" t="str">
        <f t="shared" si="622"/>
        <v/>
      </c>
    </row>
    <row r="4978" spans="1:37" x14ac:dyDescent="0.25">
      <c r="A4978" s="42" t="str">
        <f t="shared" si="616"/>
        <v/>
      </c>
      <c r="B4978" s="42" t="str">
        <f t="shared" si="617"/>
        <v/>
      </c>
      <c r="C4978" s="42" t="str">
        <f>IF(ISBLANK($N4978),"",IF(ISBLANK('datos GENERALES'!B$16),"",'datos GENERALES'!B$16))</f>
        <v/>
      </c>
      <c r="D4978" s="43" t="str">
        <f>IF(ISBLANK($N4978),"","SGBTM/AUTAROC/"&amp;'datos GENERALES'!B$5&amp;"_"&amp;'datos GENERALES'!C$5&amp;"_"&amp;'datos GENERALES'!D$5)</f>
        <v/>
      </c>
      <c r="E4978" s="42" t="str">
        <f>IF(ISBLANK($N4978),"",IF(ISBLANK('datos GENERALES'!$B$6),"",'datos GENERALES'!$B$6))</f>
        <v/>
      </c>
      <c r="F4978" s="42" t="str">
        <f>IF(ISBLANK($N4978),"",IF(ISBLANK('datos GENERALES'!$B$7),"",'datos GENERALES'!$B$7))</f>
        <v/>
      </c>
      <c r="G4978" s="42" t="str">
        <f>IF(ISBLANK($N4978),"",IF(ISBLANK('datos GENERALES'!$B$10),"",'datos GENERALES'!$B$10))</f>
        <v/>
      </c>
      <c r="H4978" s="42" t="str">
        <f>IF(ISBLANK($N4978),"",IF(ISBLANK('datos GENERALES'!$C$10),"",'datos GENERALES'!$C$10))</f>
        <v/>
      </c>
      <c r="I4978" s="42" t="str">
        <f>IF(ISBLANK($N4978),"",IF(ISBLANK('datos GENERALES'!$D$10),"",'datos GENERALES'!$D$10))</f>
        <v/>
      </c>
      <c r="O4978" s="48" t="str">
        <f>IFERROR(VLOOKUP(N4978,ListaEspecies!$B$3:$D$45,2,FALSE),"")</f>
        <v/>
      </c>
      <c r="P4978" s="96" t="str">
        <f>IFERROR(VLOOKUP(N4978,ListaEspecies!$B$3:$D$45,3,FALSE),"")</f>
        <v/>
      </c>
      <c r="R4978" s="42" t="str">
        <f>IF(ISBLANK($J4978),"",IF(ISBLANK('datos GENERALES'!$B$15),"",'datos GENERALES'!$B$15))</f>
        <v/>
      </c>
      <c r="S4978" s="49" t="str">
        <f t="shared" si="618"/>
        <v/>
      </c>
      <c r="T4978" s="49" t="str">
        <f t="shared" si="619"/>
        <v/>
      </c>
      <c r="AA4978" s="50" t="str">
        <f t="shared" si="623"/>
        <v/>
      </c>
      <c r="AE4978" s="50" t="str">
        <f t="shared" si="620"/>
        <v/>
      </c>
      <c r="AI4978" s="19" t="str">
        <f t="shared" si="621"/>
        <v/>
      </c>
      <c r="AJ4978"/>
      <c r="AK4978" s="19" t="str">
        <f t="shared" si="622"/>
        <v/>
      </c>
    </row>
    <row r="4979" spans="1:37" x14ac:dyDescent="0.25">
      <c r="A4979" s="42" t="str">
        <f t="shared" si="616"/>
        <v/>
      </c>
      <c r="B4979" s="42" t="str">
        <f t="shared" si="617"/>
        <v/>
      </c>
      <c r="C4979" s="42" t="str">
        <f>IF(ISBLANK($N4979),"",IF(ISBLANK('datos GENERALES'!B$16),"",'datos GENERALES'!B$16))</f>
        <v/>
      </c>
      <c r="D4979" s="43" t="str">
        <f>IF(ISBLANK($N4979),"","SGBTM/AUTAROC/"&amp;'datos GENERALES'!B$5&amp;"_"&amp;'datos GENERALES'!C$5&amp;"_"&amp;'datos GENERALES'!D$5)</f>
        <v/>
      </c>
      <c r="E4979" s="42" t="str">
        <f>IF(ISBLANK($N4979),"",IF(ISBLANK('datos GENERALES'!$B$6),"",'datos GENERALES'!$B$6))</f>
        <v/>
      </c>
      <c r="F4979" s="42" t="str">
        <f>IF(ISBLANK($N4979),"",IF(ISBLANK('datos GENERALES'!$B$7),"",'datos GENERALES'!$B$7))</f>
        <v/>
      </c>
      <c r="G4979" s="42" t="str">
        <f>IF(ISBLANK($N4979),"",IF(ISBLANK('datos GENERALES'!$B$10),"",'datos GENERALES'!$B$10))</f>
        <v/>
      </c>
      <c r="H4979" s="42" t="str">
        <f>IF(ISBLANK($N4979),"",IF(ISBLANK('datos GENERALES'!$C$10),"",'datos GENERALES'!$C$10))</f>
        <v/>
      </c>
      <c r="I4979" s="42" t="str">
        <f>IF(ISBLANK($N4979),"",IF(ISBLANK('datos GENERALES'!$D$10),"",'datos GENERALES'!$D$10))</f>
        <v/>
      </c>
      <c r="O4979" s="48" t="str">
        <f>IFERROR(VLOOKUP(N4979,ListaEspecies!$B$3:$D$45,2,FALSE),"")</f>
        <v/>
      </c>
      <c r="P4979" s="96" t="str">
        <f>IFERROR(VLOOKUP(N4979,ListaEspecies!$B$3:$D$45,3,FALSE),"")</f>
        <v/>
      </c>
      <c r="R4979" s="42" t="str">
        <f>IF(ISBLANK($J4979),"",IF(ISBLANK('datos GENERALES'!$B$15),"",'datos GENERALES'!$B$15))</f>
        <v/>
      </c>
      <c r="S4979" s="49" t="str">
        <f t="shared" si="618"/>
        <v/>
      </c>
      <c r="T4979" s="49" t="str">
        <f t="shared" si="619"/>
        <v/>
      </c>
      <c r="AA4979" s="50" t="str">
        <f t="shared" si="623"/>
        <v/>
      </c>
      <c r="AE4979" s="50" t="str">
        <f t="shared" si="620"/>
        <v/>
      </c>
      <c r="AI4979" s="19" t="str">
        <f t="shared" si="621"/>
        <v/>
      </c>
      <c r="AJ4979"/>
      <c r="AK4979" s="19" t="str">
        <f t="shared" si="622"/>
        <v/>
      </c>
    </row>
    <row r="4980" spans="1:37" x14ac:dyDescent="0.25">
      <c r="A4980" s="42" t="str">
        <f t="shared" si="616"/>
        <v/>
      </c>
      <c r="B4980" s="42" t="str">
        <f t="shared" si="617"/>
        <v/>
      </c>
      <c r="C4980" s="42" t="str">
        <f>IF(ISBLANK($N4980),"",IF(ISBLANK('datos GENERALES'!B$16),"",'datos GENERALES'!B$16))</f>
        <v/>
      </c>
      <c r="D4980" s="43" t="str">
        <f>IF(ISBLANK($N4980),"","SGBTM/AUTAROC/"&amp;'datos GENERALES'!B$5&amp;"_"&amp;'datos GENERALES'!C$5&amp;"_"&amp;'datos GENERALES'!D$5)</f>
        <v/>
      </c>
      <c r="E4980" s="42" t="str">
        <f>IF(ISBLANK($N4980),"",IF(ISBLANK('datos GENERALES'!$B$6),"",'datos GENERALES'!$B$6))</f>
        <v/>
      </c>
      <c r="F4980" s="42" t="str">
        <f>IF(ISBLANK($N4980),"",IF(ISBLANK('datos GENERALES'!$B$7),"",'datos GENERALES'!$B$7))</f>
        <v/>
      </c>
      <c r="G4980" s="42" t="str">
        <f>IF(ISBLANK($N4980),"",IF(ISBLANK('datos GENERALES'!$B$10),"",'datos GENERALES'!$B$10))</f>
        <v/>
      </c>
      <c r="H4980" s="42" t="str">
        <f>IF(ISBLANK($N4980),"",IF(ISBLANK('datos GENERALES'!$C$10),"",'datos GENERALES'!$C$10))</f>
        <v/>
      </c>
      <c r="I4980" s="42" t="str">
        <f>IF(ISBLANK($N4980),"",IF(ISBLANK('datos GENERALES'!$D$10),"",'datos GENERALES'!$D$10))</f>
        <v/>
      </c>
      <c r="O4980" s="48" t="str">
        <f>IFERROR(VLOOKUP(N4980,ListaEspecies!$B$3:$D$45,2,FALSE),"")</f>
        <v/>
      </c>
      <c r="P4980" s="96" t="str">
        <f>IFERROR(VLOOKUP(N4980,ListaEspecies!$B$3:$D$45,3,FALSE),"")</f>
        <v/>
      </c>
      <c r="R4980" s="42" t="str">
        <f>IF(ISBLANK($J4980),"",IF(ISBLANK('datos GENERALES'!$B$15),"",'datos GENERALES'!$B$15))</f>
        <v/>
      </c>
      <c r="S4980" s="49" t="str">
        <f t="shared" si="618"/>
        <v/>
      </c>
      <c r="T4980" s="49" t="str">
        <f t="shared" si="619"/>
        <v/>
      </c>
      <c r="AA4980" s="50" t="str">
        <f t="shared" si="623"/>
        <v/>
      </c>
      <c r="AE4980" s="50" t="str">
        <f t="shared" si="620"/>
        <v/>
      </c>
      <c r="AI4980" s="19" t="str">
        <f t="shared" si="621"/>
        <v/>
      </c>
      <c r="AJ4980"/>
      <c r="AK4980" s="19" t="str">
        <f t="shared" si="622"/>
        <v/>
      </c>
    </row>
    <row r="4981" spans="1:37" x14ac:dyDescent="0.25">
      <c r="A4981" s="42" t="str">
        <f t="shared" si="616"/>
        <v/>
      </c>
      <c r="B4981" s="42" t="str">
        <f t="shared" si="617"/>
        <v/>
      </c>
      <c r="C4981" s="42" t="str">
        <f>IF(ISBLANK($N4981),"",IF(ISBLANK('datos GENERALES'!B$16),"",'datos GENERALES'!B$16))</f>
        <v/>
      </c>
      <c r="D4981" s="43" t="str">
        <f>IF(ISBLANK($N4981),"","SGBTM/AUTAROC/"&amp;'datos GENERALES'!B$5&amp;"_"&amp;'datos GENERALES'!C$5&amp;"_"&amp;'datos GENERALES'!D$5)</f>
        <v/>
      </c>
      <c r="E4981" s="42" t="str">
        <f>IF(ISBLANK($N4981),"",IF(ISBLANK('datos GENERALES'!$B$6),"",'datos GENERALES'!$B$6))</f>
        <v/>
      </c>
      <c r="F4981" s="42" t="str">
        <f>IF(ISBLANK($N4981),"",IF(ISBLANK('datos GENERALES'!$B$7),"",'datos GENERALES'!$B$7))</f>
        <v/>
      </c>
      <c r="G4981" s="42" t="str">
        <f>IF(ISBLANK($N4981),"",IF(ISBLANK('datos GENERALES'!$B$10),"",'datos GENERALES'!$B$10))</f>
        <v/>
      </c>
      <c r="H4981" s="42" t="str">
        <f>IF(ISBLANK($N4981),"",IF(ISBLANK('datos GENERALES'!$C$10),"",'datos GENERALES'!$C$10))</f>
        <v/>
      </c>
      <c r="I4981" s="42" t="str">
        <f>IF(ISBLANK($N4981),"",IF(ISBLANK('datos GENERALES'!$D$10),"",'datos GENERALES'!$D$10))</f>
        <v/>
      </c>
      <c r="O4981" s="48" t="str">
        <f>IFERROR(VLOOKUP(N4981,ListaEspecies!$B$3:$D$45,2,FALSE),"")</f>
        <v/>
      </c>
      <c r="P4981" s="96" t="str">
        <f>IFERROR(VLOOKUP(N4981,ListaEspecies!$B$3:$D$45,3,FALSE),"")</f>
        <v/>
      </c>
      <c r="R4981" s="42" t="str">
        <f>IF(ISBLANK($J4981),"",IF(ISBLANK('datos GENERALES'!$B$15),"",'datos GENERALES'!$B$15))</f>
        <v/>
      </c>
      <c r="S4981" s="49" t="str">
        <f t="shared" si="618"/>
        <v/>
      </c>
      <c r="T4981" s="49" t="str">
        <f t="shared" si="619"/>
        <v/>
      </c>
      <c r="AA4981" s="50" t="str">
        <f t="shared" si="623"/>
        <v/>
      </c>
      <c r="AE4981" s="50" t="str">
        <f t="shared" si="620"/>
        <v/>
      </c>
      <c r="AI4981" s="19" t="str">
        <f t="shared" si="621"/>
        <v/>
      </c>
      <c r="AJ4981"/>
      <c r="AK4981" s="19" t="str">
        <f t="shared" si="622"/>
        <v/>
      </c>
    </row>
    <row r="4982" spans="1:37" x14ac:dyDescent="0.25">
      <c r="A4982" s="42" t="str">
        <f t="shared" si="616"/>
        <v/>
      </c>
      <c r="B4982" s="42" t="str">
        <f t="shared" si="617"/>
        <v/>
      </c>
      <c r="C4982" s="42" t="str">
        <f>IF(ISBLANK($N4982),"",IF(ISBLANK('datos GENERALES'!B$16),"",'datos GENERALES'!B$16))</f>
        <v/>
      </c>
      <c r="D4982" s="43" t="str">
        <f>IF(ISBLANK($N4982),"","SGBTM/AUTAROC/"&amp;'datos GENERALES'!B$5&amp;"_"&amp;'datos GENERALES'!C$5&amp;"_"&amp;'datos GENERALES'!D$5)</f>
        <v/>
      </c>
      <c r="E4982" s="42" t="str">
        <f>IF(ISBLANK($N4982),"",IF(ISBLANK('datos GENERALES'!$B$6),"",'datos GENERALES'!$B$6))</f>
        <v/>
      </c>
      <c r="F4982" s="42" t="str">
        <f>IF(ISBLANK($N4982),"",IF(ISBLANK('datos GENERALES'!$B$7),"",'datos GENERALES'!$B$7))</f>
        <v/>
      </c>
      <c r="G4982" s="42" t="str">
        <f>IF(ISBLANK($N4982),"",IF(ISBLANK('datos GENERALES'!$B$10),"",'datos GENERALES'!$B$10))</f>
        <v/>
      </c>
      <c r="H4982" s="42" t="str">
        <f>IF(ISBLANK($N4982),"",IF(ISBLANK('datos GENERALES'!$C$10),"",'datos GENERALES'!$C$10))</f>
        <v/>
      </c>
      <c r="I4982" s="42" t="str">
        <f>IF(ISBLANK($N4982),"",IF(ISBLANK('datos GENERALES'!$D$10),"",'datos GENERALES'!$D$10))</f>
        <v/>
      </c>
      <c r="O4982" s="48" t="str">
        <f>IFERROR(VLOOKUP(N4982,ListaEspecies!$B$3:$D$45,2,FALSE),"")</f>
        <v/>
      </c>
      <c r="P4982" s="96" t="str">
        <f>IFERROR(VLOOKUP(N4982,ListaEspecies!$B$3:$D$45,3,FALSE),"")</f>
        <v/>
      </c>
      <c r="R4982" s="42" t="str">
        <f>IF(ISBLANK($J4982),"",IF(ISBLANK('datos GENERALES'!$B$15),"",'datos GENERALES'!$B$15))</f>
        <v/>
      </c>
      <c r="S4982" s="49" t="str">
        <f t="shared" si="618"/>
        <v/>
      </c>
      <c r="T4982" s="49" t="str">
        <f t="shared" si="619"/>
        <v/>
      </c>
      <c r="AA4982" s="50" t="str">
        <f t="shared" si="623"/>
        <v/>
      </c>
      <c r="AE4982" s="50" t="str">
        <f t="shared" si="620"/>
        <v/>
      </c>
      <c r="AI4982" s="19" t="str">
        <f t="shared" si="621"/>
        <v/>
      </c>
      <c r="AJ4982"/>
      <c r="AK4982" s="19" t="str">
        <f t="shared" si="622"/>
        <v/>
      </c>
    </row>
    <row r="4983" spans="1:37" x14ac:dyDescent="0.25">
      <c r="A4983" s="42" t="str">
        <f t="shared" si="616"/>
        <v/>
      </c>
      <c r="B4983" s="42" t="str">
        <f t="shared" si="617"/>
        <v/>
      </c>
      <c r="C4983" s="42" t="str">
        <f>IF(ISBLANK($N4983),"",IF(ISBLANK('datos GENERALES'!B$16),"",'datos GENERALES'!B$16))</f>
        <v/>
      </c>
      <c r="D4983" s="43" t="str">
        <f>IF(ISBLANK($N4983),"","SGBTM/AUTAROC/"&amp;'datos GENERALES'!B$5&amp;"_"&amp;'datos GENERALES'!C$5&amp;"_"&amp;'datos GENERALES'!D$5)</f>
        <v/>
      </c>
      <c r="E4983" s="42" t="str">
        <f>IF(ISBLANK($N4983),"",IF(ISBLANK('datos GENERALES'!$B$6),"",'datos GENERALES'!$B$6))</f>
        <v/>
      </c>
      <c r="F4983" s="42" t="str">
        <f>IF(ISBLANK($N4983),"",IF(ISBLANK('datos GENERALES'!$B$7),"",'datos GENERALES'!$B$7))</f>
        <v/>
      </c>
      <c r="G4983" s="42" t="str">
        <f>IF(ISBLANK($N4983),"",IF(ISBLANK('datos GENERALES'!$B$10),"",'datos GENERALES'!$B$10))</f>
        <v/>
      </c>
      <c r="H4983" s="42" t="str">
        <f>IF(ISBLANK($N4983),"",IF(ISBLANK('datos GENERALES'!$C$10),"",'datos GENERALES'!$C$10))</f>
        <v/>
      </c>
      <c r="I4983" s="42" t="str">
        <f>IF(ISBLANK($N4983),"",IF(ISBLANK('datos GENERALES'!$D$10),"",'datos GENERALES'!$D$10))</f>
        <v/>
      </c>
      <c r="O4983" s="48" t="str">
        <f>IFERROR(VLOOKUP(N4983,ListaEspecies!$B$3:$D$45,2,FALSE),"")</f>
        <v/>
      </c>
      <c r="P4983" s="96" t="str">
        <f>IFERROR(VLOOKUP(N4983,ListaEspecies!$B$3:$D$45,3,FALSE),"")</f>
        <v/>
      </c>
      <c r="R4983" s="42" t="str">
        <f>IF(ISBLANK($J4983),"",IF(ISBLANK('datos GENERALES'!$B$15),"",'datos GENERALES'!$B$15))</f>
        <v/>
      </c>
      <c r="S4983" s="49" t="str">
        <f t="shared" si="618"/>
        <v/>
      </c>
      <c r="T4983" s="49" t="str">
        <f t="shared" si="619"/>
        <v/>
      </c>
      <c r="AA4983" s="50" t="str">
        <f t="shared" si="623"/>
        <v/>
      </c>
      <c r="AE4983" s="50" t="str">
        <f t="shared" si="620"/>
        <v/>
      </c>
      <c r="AI4983" s="19" t="str">
        <f t="shared" si="621"/>
        <v/>
      </c>
      <c r="AJ4983"/>
      <c r="AK4983" s="19" t="str">
        <f t="shared" si="622"/>
        <v/>
      </c>
    </row>
    <row r="4984" spans="1:37" x14ac:dyDescent="0.25">
      <c r="A4984" s="42" t="str">
        <f t="shared" si="616"/>
        <v/>
      </c>
      <c r="B4984" s="42" t="str">
        <f t="shared" si="617"/>
        <v/>
      </c>
      <c r="C4984" s="42" t="str">
        <f>IF(ISBLANK($N4984),"",IF(ISBLANK('datos GENERALES'!B$16),"",'datos GENERALES'!B$16))</f>
        <v/>
      </c>
      <c r="D4984" s="43" t="str">
        <f>IF(ISBLANK($N4984),"","SGBTM/AUTAROC/"&amp;'datos GENERALES'!B$5&amp;"_"&amp;'datos GENERALES'!C$5&amp;"_"&amp;'datos GENERALES'!D$5)</f>
        <v/>
      </c>
      <c r="E4984" s="42" t="str">
        <f>IF(ISBLANK($N4984),"",IF(ISBLANK('datos GENERALES'!$B$6),"",'datos GENERALES'!$B$6))</f>
        <v/>
      </c>
      <c r="F4984" s="42" t="str">
        <f>IF(ISBLANK($N4984),"",IF(ISBLANK('datos GENERALES'!$B$7),"",'datos GENERALES'!$B$7))</f>
        <v/>
      </c>
      <c r="G4984" s="42" t="str">
        <f>IF(ISBLANK($N4984),"",IF(ISBLANK('datos GENERALES'!$B$10),"",'datos GENERALES'!$B$10))</f>
        <v/>
      </c>
      <c r="H4984" s="42" t="str">
        <f>IF(ISBLANK($N4984),"",IF(ISBLANK('datos GENERALES'!$C$10),"",'datos GENERALES'!$C$10))</f>
        <v/>
      </c>
      <c r="I4984" s="42" t="str">
        <f>IF(ISBLANK($N4984),"",IF(ISBLANK('datos GENERALES'!$D$10),"",'datos GENERALES'!$D$10))</f>
        <v/>
      </c>
      <c r="O4984" s="48" t="str">
        <f>IFERROR(VLOOKUP(N4984,ListaEspecies!$B$3:$D$45,2,FALSE),"")</f>
        <v/>
      </c>
      <c r="P4984" s="96" t="str">
        <f>IFERROR(VLOOKUP(N4984,ListaEspecies!$B$3:$D$45,3,FALSE),"")</f>
        <v/>
      </c>
      <c r="R4984" s="42" t="str">
        <f>IF(ISBLANK($J4984),"",IF(ISBLANK('datos GENERALES'!$B$15),"",'datos GENERALES'!$B$15))</f>
        <v/>
      </c>
      <c r="S4984" s="49" t="str">
        <f t="shared" si="618"/>
        <v/>
      </c>
      <c r="T4984" s="49" t="str">
        <f t="shared" si="619"/>
        <v/>
      </c>
      <c r="AA4984" s="50" t="str">
        <f t="shared" si="623"/>
        <v/>
      </c>
      <c r="AE4984" s="50" t="str">
        <f t="shared" si="620"/>
        <v/>
      </c>
      <c r="AI4984" s="19" t="str">
        <f t="shared" si="621"/>
        <v/>
      </c>
      <c r="AJ4984"/>
      <c r="AK4984" s="19" t="str">
        <f t="shared" si="622"/>
        <v/>
      </c>
    </row>
    <row r="4985" spans="1:37" x14ac:dyDescent="0.25">
      <c r="A4985" s="42" t="str">
        <f t="shared" si="616"/>
        <v/>
      </c>
      <c r="B4985" s="42" t="str">
        <f t="shared" si="617"/>
        <v/>
      </c>
      <c r="C4985" s="42" t="str">
        <f>IF(ISBLANK($N4985),"",IF(ISBLANK('datos GENERALES'!B$16),"",'datos GENERALES'!B$16))</f>
        <v/>
      </c>
      <c r="D4985" s="43" t="str">
        <f>IF(ISBLANK($N4985),"","SGBTM/AUTAROC/"&amp;'datos GENERALES'!B$5&amp;"_"&amp;'datos GENERALES'!C$5&amp;"_"&amp;'datos GENERALES'!D$5)</f>
        <v/>
      </c>
      <c r="E4985" s="42" t="str">
        <f>IF(ISBLANK($N4985),"",IF(ISBLANK('datos GENERALES'!$B$6),"",'datos GENERALES'!$B$6))</f>
        <v/>
      </c>
      <c r="F4985" s="42" t="str">
        <f>IF(ISBLANK($N4985),"",IF(ISBLANK('datos GENERALES'!$B$7),"",'datos GENERALES'!$B$7))</f>
        <v/>
      </c>
      <c r="G4985" s="42" t="str">
        <f>IF(ISBLANK($N4985),"",IF(ISBLANK('datos GENERALES'!$B$10),"",'datos GENERALES'!$B$10))</f>
        <v/>
      </c>
      <c r="H4985" s="42" t="str">
        <f>IF(ISBLANK($N4985),"",IF(ISBLANK('datos GENERALES'!$C$10),"",'datos GENERALES'!$C$10))</f>
        <v/>
      </c>
      <c r="I4985" s="42" t="str">
        <f>IF(ISBLANK($N4985),"",IF(ISBLANK('datos GENERALES'!$D$10),"",'datos GENERALES'!$D$10))</f>
        <v/>
      </c>
      <c r="O4985" s="48" t="str">
        <f>IFERROR(VLOOKUP(N4985,ListaEspecies!$B$3:$D$45,2,FALSE),"")</f>
        <v/>
      </c>
      <c r="P4985" s="96" t="str">
        <f>IFERROR(VLOOKUP(N4985,ListaEspecies!$B$3:$D$45,3,FALSE),"")</f>
        <v/>
      </c>
      <c r="R4985" s="42" t="str">
        <f>IF(ISBLANK($J4985),"",IF(ISBLANK('datos GENERALES'!$B$15),"",'datos GENERALES'!$B$15))</f>
        <v/>
      </c>
      <c r="S4985" s="49" t="str">
        <f t="shared" si="618"/>
        <v/>
      </c>
      <c r="T4985" s="49" t="str">
        <f t="shared" si="619"/>
        <v/>
      </c>
      <c r="AA4985" s="50" t="str">
        <f t="shared" si="623"/>
        <v/>
      </c>
      <c r="AE4985" s="50" t="str">
        <f t="shared" si="620"/>
        <v/>
      </c>
      <c r="AI4985" s="19" t="str">
        <f t="shared" si="621"/>
        <v/>
      </c>
      <c r="AJ4985"/>
      <c r="AK4985" s="19" t="str">
        <f t="shared" si="622"/>
        <v/>
      </c>
    </row>
    <row r="4986" spans="1:37" x14ac:dyDescent="0.25">
      <c r="A4986" s="42" t="str">
        <f t="shared" si="616"/>
        <v/>
      </c>
      <c r="B4986" s="42" t="str">
        <f t="shared" si="617"/>
        <v/>
      </c>
      <c r="C4986" s="42" t="str">
        <f>IF(ISBLANK($N4986),"",IF(ISBLANK('datos GENERALES'!B$16),"",'datos GENERALES'!B$16))</f>
        <v/>
      </c>
      <c r="D4986" s="43" t="str">
        <f>IF(ISBLANK($N4986),"","SGBTM/AUTAROC/"&amp;'datos GENERALES'!B$5&amp;"_"&amp;'datos GENERALES'!C$5&amp;"_"&amp;'datos GENERALES'!D$5)</f>
        <v/>
      </c>
      <c r="E4986" s="42" t="str">
        <f>IF(ISBLANK($N4986),"",IF(ISBLANK('datos GENERALES'!$B$6),"",'datos GENERALES'!$B$6))</f>
        <v/>
      </c>
      <c r="F4986" s="42" t="str">
        <f>IF(ISBLANK($N4986),"",IF(ISBLANK('datos GENERALES'!$B$7),"",'datos GENERALES'!$B$7))</f>
        <v/>
      </c>
      <c r="G4986" s="42" t="str">
        <f>IF(ISBLANK($N4986),"",IF(ISBLANK('datos GENERALES'!$B$10),"",'datos GENERALES'!$B$10))</f>
        <v/>
      </c>
      <c r="H4986" s="42" t="str">
        <f>IF(ISBLANK($N4986),"",IF(ISBLANK('datos GENERALES'!$C$10),"",'datos GENERALES'!$C$10))</f>
        <v/>
      </c>
      <c r="I4986" s="42" t="str">
        <f>IF(ISBLANK($N4986),"",IF(ISBLANK('datos GENERALES'!$D$10),"",'datos GENERALES'!$D$10))</f>
        <v/>
      </c>
      <c r="O4986" s="48" t="str">
        <f>IFERROR(VLOOKUP(N4986,ListaEspecies!$B$3:$D$45,2,FALSE),"")</f>
        <v/>
      </c>
      <c r="P4986" s="96" t="str">
        <f>IFERROR(VLOOKUP(N4986,ListaEspecies!$B$3:$D$45,3,FALSE),"")</f>
        <v/>
      </c>
      <c r="R4986" s="42" t="str">
        <f>IF(ISBLANK($J4986),"",IF(ISBLANK('datos GENERALES'!$B$15),"",'datos GENERALES'!$B$15))</f>
        <v/>
      </c>
      <c r="S4986" s="49" t="str">
        <f t="shared" si="618"/>
        <v/>
      </c>
      <c r="T4986" s="49" t="str">
        <f t="shared" si="619"/>
        <v/>
      </c>
      <c r="AA4986" s="50" t="str">
        <f t="shared" si="623"/>
        <v/>
      </c>
      <c r="AE4986" s="50" t="str">
        <f t="shared" si="620"/>
        <v/>
      </c>
      <c r="AI4986" s="19" t="str">
        <f t="shared" si="621"/>
        <v/>
      </c>
      <c r="AJ4986"/>
      <c r="AK4986" s="19" t="str">
        <f t="shared" si="622"/>
        <v/>
      </c>
    </row>
    <row r="4987" spans="1:37" x14ac:dyDescent="0.25">
      <c r="A4987" s="42" t="str">
        <f t="shared" si="616"/>
        <v/>
      </c>
      <c r="B4987" s="42" t="str">
        <f t="shared" si="617"/>
        <v/>
      </c>
      <c r="C4987" s="42" t="str">
        <f>IF(ISBLANK($N4987),"",IF(ISBLANK('datos GENERALES'!B$16),"",'datos GENERALES'!B$16))</f>
        <v/>
      </c>
      <c r="D4987" s="43" t="str">
        <f>IF(ISBLANK($N4987),"","SGBTM/AUTAROC/"&amp;'datos GENERALES'!B$5&amp;"_"&amp;'datos GENERALES'!C$5&amp;"_"&amp;'datos GENERALES'!D$5)</f>
        <v/>
      </c>
      <c r="E4987" s="42" t="str">
        <f>IF(ISBLANK($N4987),"",IF(ISBLANK('datos GENERALES'!$B$6),"",'datos GENERALES'!$B$6))</f>
        <v/>
      </c>
      <c r="F4987" s="42" t="str">
        <f>IF(ISBLANK($N4987),"",IF(ISBLANK('datos GENERALES'!$B$7),"",'datos GENERALES'!$B$7))</f>
        <v/>
      </c>
      <c r="G4987" s="42" t="str">
        <f>IF(ISBLANK($N4987),"",IF(ISBLANK('datos GENERALES'!$B$10),"",'datos GENERALES'!$B$10))</f>
        <v/>
      </c>
      <c r="H4987" s="42" t="str">
        <f>IF(ISBLANK($N4987),"",IF(ISBLANK('datos GENERALES'!$C$10),"",'datos GENERALES'!$C$10))</f>
        <v/>
      </c>
      <c r="I4987" s="42" t="str">
        <f>IF(ISBLANK($N4987),"",IF(ISBLANK('datos GENERALES'!$D$10),"",'datos GENERALES'!$D$10))</f>
        <v/>
      </c>
      <c r="O4987" s="48" t="str">
        <f>IFERROR(VLOOKUP(N4987,ListaEspecies!$B$3:$D$45,2,FALSE),"")</f>
        <v/>
      </c>
      <c r="P4987" s="96" t="str">
        <f>IFERROR(VLOOKUP(N4987,ListaEspecies!$B$3:$D$45,3,FALSE),"")</f>
        <v/>
      </c>
      <c r="R4987" s="42" t="str">
        <f>IF(ISBLANK($J4987),"",IF(ISBLANK('datos GENERALES'!$B$15),"",'datos GENERALES'!$B$15))</f>
        <v/>
      </c>
      <c r="S4987" s="49" t="str">
        <f t="shared" si="618"/>
        <v/>
      </c>
      <c r="T4987" s="49" t="str">
        <f t="shared" si="619"/>
        <v/>
      </c>
      <c r="AA4987" s="50" t="str">
        <f t="shared" si="623"/>
        <v/>
      </c>
      <c r="AE4987" s="50" t="str">
        <f t="shared" si="620"/>
        <v/>
      </c>
      <c r="AI4987" s="19" t="str">
        <f t="shared" si="621"/>
        <v/>
      </c>
      <c r="AJ4987"/>
      <c r="AK4987" s="19" t="str">
        <f t="shared" si="622"/>
        <v/>
      </c>
    </row>
    <row r="4988" spans="1:37" x14ac:dyDescent="0.25">
      <c r="A4988" s="42" t="str">
        <f t="shared" si="616"/>
        <v/>
      </c>
      <c r="B4988" s="42" t="str">
        <f t="shared" si="617"/>
        <v/>
      </c>
      <c r="C4988" s="42" t="str">
        <f>IF(ISBLANK($N4988),"",IF(ISBLANK('datos GENERALES'!B$16),"",'datos GENERALES'!B$16))</f>
        <v/>
      </c>
      <c r="D4988" s="43" t="str">
        <f>IF(ISBLANK($N4988),"","SGBTM/AUTAROC/"&amp;'datos GENERALES'!B$5&amp;"_"&amp;'datos GENERALES'!C$5&amp;"_"&amp;'datos GENERALES'!D$5)</f>
        <v/>
      </c>
      <c r="E4988" s="42" t="str">
        <f>IF(ISBLANK($N4988),"",IF(ISBLANK('datos GENERALES'!$B$6),"",'datos GENERALES'!$B$6))</f>
        <v/>
      </c>
      <c r="F4988" s="42" t="str">
        <f>IF(ISBLANK($N4988),"",IF(ISBLANK('datos GENERALES'!$B$7),"",'datos GENERALES'!$B$7))</f>
        <v/>
      </c>
      <c r="G4988" s="42" t="str">
        <f>IF(ISBLANK($N4988),"",IF(ISBLANK('datos GENERALES'!$B$10),"",'datos GENERALES'!$B$10))</f>
        <v/>
      </c>
      <c r="H4988" s="42" t="str">
        <f>IF(ISBLANK($N4988),"",IF(ISBLANK('datos GENERALES'!$C$10),"",'datos GENERALES'!$C$10))</f>
        <v/>
      </c>
      <c r="I4988" s="42" t="str">
        <f>IF(ISBLANK($N4988),"",IF(ISBLANK('datos GENERALES'!$D$10),"",'datos GENERALES'!$D$10))</f>
        <v/>
      </c>
      <c r="O4988" s="48" t="str">
        <f>IFERROR(VLOOKUP(N4988,ListaEspecies!$B$3:$D$45,2,FALSE),"")</f>
        <v/>
      </c>
      <c r="P4988" s="96" t="str">
        <f>IFERROR(VLOOKUP(N4988,ListaEspecies!$B$3:$D$45,3,FALSE),"")</f>
        <v/>
      </c>
      <c r="R4988" s="42" t="str">
        <f>IF(ISBLANK($J4988),"",IF(ISBLANK('datos GENERALES'!$B$15),"",'datos GENERALES'!$B$15))</f>
        <v/>
      </c>
      <c r="S4988" s="49" t="str">
        <f t="shared" si="618"/>
        <v/>
      </c>
      <c r="T4988" s="49" t="str">
        <f t="shared" si="619"/>
        <v/>
      </c>
      <c r="AA4988" s="50" t="str">
        <f t="shared" si="623"/>
        <v/>
      </c>
      <c r="AE4988" s="50" t="str">
        <f t="shared" si="620"/>
        <v/>
      </c>
      <c r="AI4988" s="19" t="str">
        <f t="shared" si="621"/>
        <v/>
      </c>
      <c r="AJ4988"/>
      <c r="AK4988" s="19" t="str">
        <f t="shared" si="622"/>
        <v/>
      </c>
    </row>
    <row r="4989" spans="1:37" x14ac:dyDescent="0.25">
      <c r="A4989" s="42" t="str">
        <f t="shared" si="616"/>
        <v/>
      </c>
      <c r="B4989" s="42" t="str">
        <f t="shared" si="617"/>
        <v/>
      </c>
      <c r="C4989" s="42" t="str">
        <f>IF(ISBLANK($N4989),"",IF(ISBLANK('datos GENERALES'!B$16),"",'datos GENERALES'!B$16))</f>
        <v/>
      </c>
      <c r="D4989" s="43" t="str">
        <f>IF(ISBLANK($N4989),"","SGBTM/AUTAROC/"&amp;'datos GENERALES'!B$5&amp;"_"&amp;'datos GENERALES'!C$5&amp;"_"&amp;'datos GENERALES'!D$5)</f>
        <v/>
      </c>
      <c r="E4989" s="42" t="str">
        <f>IF(ISBLANK($N4989),"",IF(ISBLANK('datos GENERALES'!$B$6),"",'datos GENERALES'!$B$6))</f>
        <v/>
      </c>
      <c r="F4989" s="42" t="str">
        <f>IF(ISBLANK($N4989),"",IF(ISBLANK('datos GENERALES'!$B$7),"",'datos GENERALES'!$B$7))</f>
        <v/>
      </c>
      <c r="G4989" s="42" t="str">
        <f>IF(ISBLANK($N4989),"",IF(ISBLANK('datos GENERALES'!$B$10),"",'datos GENERALES'!$B$10))</f>
        <v/>
      </c>
      <c r="H4989" s="42" t="str">
        <f>IF(ISBLANK($N4989),"",IF(ISBLANK('datos GENERALES'!$C$10),"",'datos GENERALES'!$C$10))</f>
        <v/>
      </c>
      <c r="I4989" s="42" t="str">
        <f>IF(ISBLANK($N4989),"",IF(ISBLANK('datos GENERALES'!$D$10),"",'datos GENERALES'!$D$10))</f>
        <v/>
      </c>
      <c r="O4989" s="48" t="str">
        <f>IFERROR(VLOOKUP(N4989,ListaEspecies!$B$3:$D$45,2,FALSE),"")</f>
        <v/>
      </c>
      <c r="P4989" s="96" t="str">
        <f>IFERROR(VLOOKUP(N4989,ListaEspecies!$B$3:$D$45,3,FALSE),"")</f>
        <v/>
      </c>
      <c r="R4989" s="42" t="str">
        <f>IF(ISBLANK($J4989),"",IF(ISBLANK('datos GENERALES'!$B$15),"",'datos GENERALES'!$B$15))</f>
        <v/>
      </c>
      <c r="S4989" s="49" t="str">
        <f t="shared" si="618"/>
        <v/>
      </c>
      <c r="T4989" s="49" t="str">
        <f t="shared" si="619"/>
        <v/>
      </c>
      <c r="AA4989" s="50" t="str">
        <f t="shared" si="623"/>
        <v/>
      </c>
      <c r="AE4989" s="50" t="str">
        <f t="shared" si="620"/>
        <v/>
      </c>
      <c r="AI4989" s="19" t="str">
        <f t="shared" si="621"/>
        <v/>
      </c>
      <c r="AJ4989"/>
      <c r="AK4989" s="19" t="str">
        <f t="shared" si="622"/>
        <v/>
      </c>
    </row>
    <row r="4990" spans="1:37" x14ac:dyDescent="0.25">
      <c r="A4990" s="42" t="str">
        <f t="shared" si="616"/>
        <v/>
      </c>
      <c r="B4990" s="42" t="str">
        <f t="shared" si="617"/>
        <v/>
      </c>
      <c r="C4990" s="42" t="str">
        <f>IF(ISBLANK($N4990),"",IF(ISBLANK('datos GENERALES'!B$16),"",'datos GENERALES'!B$16))</f>
        <v/>
      </c>
      <c r="D4990" s="43" t="str">
        <f>IF(ISBLANK($N4990),"","SGBTM/AUTAROC/"&amp;'datos GENERALES'!B$5&amp;"_"&amp;'datos GENERALES'!C$5&amp;"_"&amp;'datos GENERALES'!D$5)</f>
        <v/>
      </c>
      <c r="E4990" s="42" t="str">
        <f>IF(ISBLANK($N4990),"",IF(ISBLANK('datos GENERALES'!$B$6),"",'datos GENERALES'!$B$6))</f>
        <v/>
      </c>
      <c r="F4990" s="42" t="str">
        <f>IF(ISBLANK($N4990),"",IF(ISBLANK('datos GENERALES'!$B$7),"",'datos GENERALES'!$B$7))</f>
        <v/>
      </c>
      <c r="G4990" s="42" t="str">
        <f>IF(ISBLANK($N4990),"",IF(ISBLANK('datos GENERALES'!$B$10),"",'datos GENERALES'!$B$10))</f>
        <v/>
      </c>
      <c r="H4990" s="42" t="str">
        <f>IF(ISBLANK($N4990),"",IF(ISBLANK('datos GENERALES'!$C$10),"",'datos GENERALES'!$C$10))</f>
        <v/>
      </c>
      <c r="I4990" s="42" t="str">
        <f>IF(ISBLANK($N4990),"",IF(ISBLANK('datos GENERALES'!$D$10),"",'datos GENERALES'!$D$10))</f>
        <v/>
      </c>
      <c r="O4990" s="48" t="str">
        <f>IFERROR(VLOOKUP(N4990,ListaEspecies!$B$3:$D$45,2,FALSE),"")</f>
        <v/>
      </c>
      <c r="P4990" s="96" t="str">
        <f>IFERROR(VLOOKUP(N4990,ListaEspecies!$B$3:$D$45,3,FALSE),"")</f>
        <v/>
      </c>
      <c r="R4990" s="42" t="str">
        <f>IF(ISBLANK($J4990),"",IF(ISBLANK('datos GENERALES'!$B$15),"",'datos GENERALES'!$B$15))</f>
        <v/>
      </c>
      <c r="S4990" s="49" t="str">
        <f t="shared" si="618"/>
        <v/>
      </c>
      <c r="T4990" s="49" t="str">
        <f t="shared" si="619"/>
        <v/>
      </c>
      <c r="AA4990" s="50" t="str">
        <f t="shared" si="623"/>
        <v/>
      </c>
      <c r="AE4990" s="50" t="str">
        <f t="shared" si="620"/>
        <v/>
      </c>
      <c r="AI4990" s="19" t="str">
        <f t="shared" si="621"/>
        <v/>
      </c>
      <c r="AJ4990"/>
      <c r="AK4990" s="19" t="str">
        <f t="shared" si="622"/>
        <v/>
      </c>
    </row>
    <row r="4991" spans="1:37" x14ac:dyDescent="0.25">
      <c r="A4991" s="42" t="str">
        <f t="shared" si="616"/>
        <v/>
      </c>
      <c r="B4991" s="42" t="str">
        <f t="shared" si="617"/>
        <v/>
      </c>
      <c r="C4991" s="42" t="str">
        <f>IF(ISBLANK($N4991),"",IF(ISBLANK('datos GENERALES'!B$16),"",'datos GENERALES'!B$16))</f>
        <v/>
      </c>
      <c r="D4991" s="43" t="str">
        <f>IF(ISBLANK($N4991),"","SGBTM/AUTAROC/"&amp;'datos GENERALES'!B$5&amp;"_"&amp;'datos GENERALES'!C$5&amp;"_"&amp;'datos GENERALES'!D$5)</f>
        <v/>
      </c>
      <c r="E4991" s="42" t="str">
        <f>IF(ISBLANK($N4991),"",IF(ISBLANK('datos GENERALES'!$B$6),"",'datos GENERALES'!$B$6))</f>
        <v/>
      </c>
      <c r="F4991" s="42" t="str">
        <f>IF(ISBLANK($N4991),"",IF(ISBLANK('datos GENERALES'!$B$7),"",'datos GENERALES'!$B$7))</f>
        <v/>
      </c>
      <c r="G4991" s="42" t="str">
        <f>IF(ISBLANK($N4991),"",IF(ISBLANK('datos GENERALES'!$B$10),"",'datos GENERALES'!$B$10))</f>
        <v/>
      </c>
      <c r="H4991" s="42" t="str">
        <f>IF(ISBLANK($N4991),"",IF(ISBLANK('datos GENERALES'!$C$10),"",'datos GENERALES'!$C$10))</f>
        <v/>
      </c>
      <c r="I4991" s="42" t="str">
        <f>IF(ISBLANK($N4991),"",IF(ISBLANK('datos GENERALES'!$D$10),"",'datos GENERALES'!$D$10))</f>
        <v/>
      </c>
      <c r="O4991" s="48" t="str">
        <f>IFERROR(VLOOKUP(N4991,ListaEspecies!$B$3:$D$45,2,FALSE),"")</f>
        <v/>
      </c>
      <c r="P4991" s="96" t="str">
        <f>IFERROR(VLOOKUP(N4991,ListaEspecies!$B$3:$D$45,3,FALSE),"")</f>
        <v/>
      </c>
      <c r="R4991" s="42" t="str">
        <f>IF(ISBLANK($J4991),"",IF(ISBLANK('datos GENERALES'!$B$15),"",'datos GENERALES'!$B$15))</f>
        <v/>
      </c>
      <c r="S4991" s="49" t="str">
        <f t="shared" si="618"/>
        <v/>
      </c>
      <c r="T4991" s="49" t="str">
        <f t="shared" si="619"/>
        <v/>
      </c>
      <c r="AA4991" s="50" t="str">
        <f t="shared" si="623"/>
        <v/>
      </c>
      <c r="AE4991" s="50" t="str">
        <f t="shared" si="620"/>
        <v/>
      </c>
      <c r="AI4991" s="19" t="str">
        <f t="shared" si="621"/>
        <v/>
      </c>
      <c r="AJ4991"/>
      <c r="AK4991" s="19" t="str">
        <f t="shared" si="622"/>
        <v/>
      </c>
    </row>
    <row r="4992" spans="1:37" x14ac:dyDescent="0.25">
      <c r="A4992" s="42" t="str">
        <f t="shared" si="616"/>
        <v/>
      </c>
      <c r="B4992" s="42" t="str">
        <f t="shared" si="617"/>
        <v/>
      </c>
      <c r="C4992" s="42" t="str">
        <f>IF(ISBLANK($N4992),"",IF(ISBLANK('datos GENERALES'!B$16),"",'datos GENERALES'!B$16))</f>
        <v/>
      </c>
      <c r="D4992" s="43" t="str">
        <f>IF(ISBLANK($N4992),"","SGBTM/AUTAROC/"&amp;'datos GENERALES'!B$5&amp;"_"&amp;'datos GENERALES'!C$5&amp;"_"&amp;'datos GENERALES'!D$5)</f>
        <v/>
      </c>
      <c r="E4992" s="42" t="str">
        <f>IF(ISBLANK($N4992),"",IF(ISBLANK('datos GENERALES'!$B$6),"",'datos GENERALES'!$B$6))</f>
        <v/>
      </c>
      <c r="F4992" s="42" t="str">
        <f>IF(ISBLANK($N4992),"",IF(ISBLANK('datos GENERALES'!$B$7),"",'datos GENERALES'!$B$7))</f>
        <v/>
      </c>
      <c r="G4992" s="42" t="str">
        <f>IF(ISBLANK($N4992),"",IF(ISBLANK('datos GENERALES'!$B$10),"",'datos GENERALES'!$B$10))</f>
        <v/>
      </c>
      <c r="H4992" s="42" t="str">
        <f>IF(ISBLANK($N4992),"",IF(ISBLANK('datos GENERALES'!$C$10),"",'datos GENERALES'!$C$10))</f>
        <v/>
      </c>
      <c r="I4992" s="42" t="str">
        <f>IF(ISBLANK($N4992),"",IF(ISBLANK('datos GENERALES'!$D$10),"",'datos GENERALES'!$D$10))</f>
        <v/>
      </c>
      <c r="O4992" s="48" t="str">
        <f>IFERROR(VLOOKUP(N4992,ListaEspecies!$B$3:$D$45,2,FALSE),"")</f>
        <v/>
      </c>
      <c r="P4992" s="96" t="str">
        <f>IFERROR(VLOOKUP(N4992,ListaEspecies!$B$3:$D$45,3,FALSE),"")</f>
        <v/>
      </c>
      <c r="R4992" s="42" t="str">
        <f>IF(ISBLANK($J4992),"",IF(ISBLANK('datos GENERALES'!$B$15),"",'datos GENERALES'!$B$15))</f>
        <v/>
      </c>
      <c r="S4992" s="49" t="str">
        <f t="shared" si="618"/>
        <v/>
      </c>
      <c r="T4992" s="49" t="str">
        <f t="shared" si="619"/>
        <v/>
      </c>
      <c r="AA4992" s="50" t="str">
        <f t="shared" si="623"/>
        <v/>
      </c>
      <c r="AE4992" s="50" t="str">
        <f t="shared" si="620"/>
        <v/>
      </c>
      <c r="AI4992" s="19" t="str">
        <f t="shared" si="621"/>
        <v/>
      </c>
      <c r="AJ4992"/>
      <c r="AK4992" s="19" t="str">
        <f t="shared" si="622"/>
        <v/>
      </c>
    </row>
    <row r="4993" spans="1:37" x14ac:dyDescent="0.25">
      <c r="A4993" s="42" t="str">
        <f t="shared" si="616"/>
        <v/>
      </c>
      <c r="B4993" s="42" t="str">
        <f t="shared" si="617"/>
        <v/>
      </c>
      <c r="C4993" s="42" t="str">
        <f>IF(ISBLANK($N4993),"",IF(ISBLANK('datos GENERALES'!B$16),"",'datos GENERALES'!B$16))</f>
        <v/>
      </c>
      <c r="D4993" s="43" t="str">
        <f>IF(ISBLANK($N4993),"","SGBTM/AUTAROC/"&amp;'datos GENERALES'!B$5&amp;"_"&amp;'datos GENERALES'!C$5&amp;"_"&amp;'datos GENERALES'!D$5)</f>
        <v/>
      </c>
      <c r="E4993" s="42" t="str">
        <f>IF(ISBLANK($N4993),"",IF(ISBLANK('datos GENERALES'!$B$6),"",'datos GENERALES'!$B$6))</f>
        <v/>
      </c>
      <c r="F4993" s="42" t="str">
        <f>IF(ISBLANK($N4993),"",IF(ISBLANK('datos GENERALES'!$B$7),"",'datos GENERALES'!$B$7))</f>
        <v/>
      </c>
      <c r="G4993" s="42" t="str">
        <f>IF(ISBLANK($N4993),"",IF(ISBLANK('datos GENERALES'!$B$10),"",'datos GENERALES'!$B$10))</f>
        <v/>
      </c>
      <c r="H4993" s="42" t="str">
        <f>IF(ISBLANK($N4993),"",IF(ISBLANK('datos GENERALES'!$C$10),"",'datos GENERALES'!$C$10))</f>
        <v/>
      </c>
      <c r="I4993" s="42" t="str">
        <f>IF(ISBLANK($N4993),"",IF(ISBLANK('datos GENERALES'!$D$10),"",'datos GENERALES'!$D$10))</f>
        <v/>
      </c>
      <c r="O4993" s="48" t="str">
        <f>IFERROR(VLOOKUP(N4993,ListaEspecies!$B$3:$D$45,2,FALSE),"")</f>
        <v/>
      </c>
      <c r="P4993" s="96" t="str">
        <f>IFERROR(VLOOKUP(N4993,ListaEspecies!$B$3:$D$45,3,FALSE),"")</f>
        <v/>
      </c>
      <c r="R4993" s="42" t="str">
        <f>IF(ISBLANK($J4993),"",IF(ISBLANK('datos GENERALES'!$B$15),"",'datos GENERALES'!$B$15))</f>
        <v/>
      </c>
      <c r="S4993" s="49" t="str">
        <f t="shared" si="618"/>
        <v/>
      </c>
      <c r="T4993" s="49" t="str">
        <f t="shared" si="619"/>
        <v/>
      </c>
      <c r="AA4993" s="50" t="str">
        <f t="shared" si="623"/>
        <v/>
      </c>
      <c r="AE4993" s="50" t="str">
        <f t="shared" si="620"/>
        <v/>
      </c>
      <c r="AI4993" s="19" t="str">
        <f t="shared" si="621"/>
        <v/>
      </c>
      <c r="AJ4993"/>
      <c r="AK4993" s="19" t="str">
        <f t="shared" si="622"/>
        <v/>
      </c>
    </row>
    <row r="4994" spans="1:37" x14ac:dyDescent="0.25">
      <c r="A4994" s="42" t="str">
        <f t="shared" ref="A4994:A5057" si="624">IF(ISBLANK($N4994),"","AROC")</f>
        <v/>
      </c>
      <c r="B4994" s="42" t="str">
        <f t="shared" ref="B4994:B5057" si="625">IF(ISBLANK($N4994),"","avistamiento AROC")</f>
        <v/>
      </c>
      <c r="C4994" s="42" t="str">
        <f>IF(ISBLANK($N4994),"",IF(ISBLANK('datos GENERALES'!B$16),"",'datos GENERALES'!B$16))</f>
        <v/>
      </c>
      <c r="D4994" s="43" t="str">
        <f>IF(ISBLANK($N4994),"","SGBTM/AUTAROC/"&amp;'datos GENERALES'!B$5&amp;"_"&amp;'datos GENERALES'!C$5&amp;"_"&amp;'datos GENERALES'!D$5)</f>
        <v/>
      </c>
      <c r="E4994" s="42" t="str">
        <f>IF(ISBLANK($N4994),"",IF(ISBLANK('datos GENERALES'!$B$6),"",'datos GENERALES'!$B$6))</f>
        <v/>
      </c>
      <c r="F4994" s="42" t="str">
        <f>IF(ISBLANK($N4994),"",IF(ISBLANK('datos GENERALES'!$B$7),"",'datos GENERALES'!$B$7))</f>
        <v/>
      </c>
      <c r="G4994" s="42" t="str">
        <f>IF(ISBLANK($N4994),"",IF(ISBLANK('datos GENERALES'!$B$10),"",'datos GENERALES'!$B$10))</f>
        <v/>
      </c>
      <c r="H4994" s="42" t="str">
        <f>IF(ISBLANK($N4994),"",IF(ISBLANK('datos GENERALES'!$C$10),"",'datos GENERALES'!$C$10))</f>
        <v/>
      </c>
      <c r="I4994" s="42" t="str">
        <f>IF(ISBLANK($N4994),"",IF(ISBLANK('datos GENERALES'!$D$10),"",'datos GENERALES'!$D$10))</f>
        <v/>
      </c>
      <c r="O4994" s="48" t="str">
        <f>IFERROR(VLOOKUP(N4994,ListaEspecies!$B$3:$D$45,2,FALSE),"")</f>
        <v/>
      </c>
      <c r="P4994" s="96" t="str">
        <f>IFERROR(VLOOKUP(N4994,ListaEspecies!$B$3:$D$45,3,FALSE),"")</f>
        <v/>
      </c>
      <c r="R4994" s="42" t="str">
        <f>IF(ISBLANK($J4994),"",IF(ISBLANK('datos GENERALES'!$B$15),"",'datos GENERALES'!$B$15))</f>
        <v/>
      </c>
      <c r="S4994" s="49" t="str">
        <f t="shared" si="618"/>
        <v/>
      </c>
      <c r="T4994" s="49" t="str">
        <f t="shared" si="619"/>
        <v/>
      </c>
      <c r="AA4994" s="50" t="str">
        <f t="shared" si="623"/>
        <v/>
      </c>
      <c r="AE4994" s="50" t="str">
        <f t="shared" si="620"/>
        <v/>
      </c>
      <c r="AI4994" s="19" t="str">
        <f t="shared" si="621"/>
        <v/>
      </c>
      <c r="AJ4994"/>
      <c r="AK4994" s="19" t="str">
        <f t="shared" si="622"/>
        <v/>
      </c>
    </row>
    <row r="4995" spans="1:37" x14ac:dyDescent="0.25">
      <c r="A4995" s="42" t="str">
        <f t="shared" si="624"/>
        <v/>
      </c>
      <c r="B4995" s="42" t="str">
        <f t="shared" si="625"/>
        <v/>
      </c>
      <c r="C4995" s="42" t="str">
        <f>IF(ISBLANK($N4995),"",IF(ISBLANK('datos GENERALES'!B$16),"",'datos GENERALES'!B$16))</f>
        <v/>
      </c>
      <c r="D4995" s="43" t="str">
        <f>IF(ISBLANK($N4995),"","SGBTM/AUTAROC/"&amp;'datos GENERALES'!B$5&amp;"_"&amp;'datos GENERALES'!C$5&amp;"_"&amp;'datos GENERALES'!D$5)</f>
        <v/>
      </c>
      <c r="E4995" s="42" t="str">
        <f>IF(ISBLANK($N4995),"",IF(ISBLANK('datos GENERALES'!$B$6),"",'datos GENERALES'!$B$6))</f>
        <v/>
      </c>
      <c r="F4995" s="42" t="str">
        <f>IF(ISBLANK($N4995),"",IF(ISBLANK('datos GENERALES'!$B$7),"",'datos GENERALES'!$B$7))</f>
        <v/>
      </c>
      <c r="G4995" s="42" t="str">
        <f>IF(ISBLANK($N4995),"",IF(ISBLANK('datos GENERALES'!$B$10),"",'datos GENERALES'!$B$10))</f>
        <v/>
      </c>
      <c r="H4995" s="42" t="str">
        <f>IF(ISBLANK($N4995),"",IF(ISBLANK('datos GENERALES'!$C$10),"",'datos GENERALES'!$C$10))</f>
        <v/>
      </c>
      <c r="I4995" s="42" t="str">
        <f>IF(ISBLANK($N4995),"",IF(ISBLANK('datos GENERALES'!$D$10),"",'datos GENERALES'!$D$10))</f>
        <v/>
      </c>
      <c r="O4995" s="48" t="str">
        <f>IFERROR(VLOOKUP(N4995,ListaEspecies!$B$3:$D$45,2,FALSE),"")</f>
        <v/>
      </c>
      <c r="P4995" s="96" t="str">
        <f>IFERROR(VLOOKUP(N4995,ListaEspecies!$B$3:$D$45,3,FALSE),"")</f>
        <v/>
      </c>
      <c r="R4995" s="42" t="str">
        <f>IF(ISBLANK($J4995),"",IF(ISBLANK('datos GENERALES'!$B$15),"",'datos GENERALES'!$B$15))</f>
        <v/>
      </c>
      <c r="S4995" s="49" t="str">
        <f t="shared" ref="S4995:S5058" si="626">IF(U4995="",AA4995,U4995)</f>
        <v/>
      </c>
      <c r="T4995" s="49" t="str">
        <f t="shared" ref="T4995:T5058" si="627">IF(V4995="",AE4995,V4995)</f>
        <v/>
      </c>
      <c r="AA4995" s="50" t="str">
        <f t="shared" si="623"/>
        <v/>
      </c>
      <c r="AE4995" s="50" t="str">
        <f t="shared" ref="AE4995:AE5058" si="628">IF((AB4995+(AC4995/60)+(AD4995/3600))=0,"",(AB4995+(AC4995/60)+(AD4995/3600)))</f>
        <v/>
      </c>
      <c r="AI4995" s="19" t="str">
        <f t="shared" ref="AI4995:AI5058" si="629">IF(ISBLANK(AH4995),"",IF(AH4995="SI","",IF(AH4995="NO",0,"NA")))</f>
        <v/>
      </c>
      <c r="AJ4995"/>
      <c r="AK4995" s="19" t="str">
        <f t="shared" ref="AK4995:AK5058" si="630">IF(ISBLANK(AJ4995),"",IF(AJ4995="SI","",IF(AJ4995="NO",0,"NA")))</f>
        <v/>
      </c>
    </row>
    <row r="4996" spans="1:37" x14ac:dyDescent="0.25">
      <c r="A4996" s="42" t="str">
        <f t="shared" si="624"/>
        <v/>
      </c>
      <c r="B4996" s="42" t="str">
        <f t="shared" si="625"/>
        <v/>
      </c>
      <c r="C4996" s="42" t="str">
        <f>IF(ISBLANK($N4996),"",IF(ISBLANK('datos GENERALES'!B$16),"",'datos GENERALES'!B$16))</f>
        <v/>
      </c>
      <c r="D4996" s="43" t="str">
        <f>IF(ISBLANK($N4996),"","SGBTM/AUTAROC/"&amp;'datos GENERALES'!B$5&amp;"_"&amp;'datos GENERALES'!C$5&amp;"_"&amp;'datos GENERALES'!D$5)</f>
        <v/>
      </c>
      <c r="E4996" s="42" t="str">
        <f>IF(ISBLANK($N4996),"",IF(ISBLANK('datos GENERALES'!$B$6),"",'datos GENERALES'!$B$6))</f>
        <v/>
      </c>
      <c r="F4996" s="42" t="str">
        <f>IF(ISBLANK($N4996),"",IF(ISBLANK('datos GENERALES'!$B$7),"",'datos GENERALES'!$B$7))</f>
        <v/>
      </c>
      <c r="G4996" s="42" t="str">
        <f>IF(ISBLANK($N4996),"",IF(ISBLANK('datos GENERALES'!$B$10),"",'datos GENERALES'!$B$10))</f>
        <v/>
      </c>
      <c r="H4996" s="42" t="str">
        <f>IF(ISBLANK($N4996),"",IF(ISBLANK('datos GENERALES'!$C$10),"",'datos GENERALES'!$C$10))</f>
        <v/>
      </c>
      <c r="I4996" s="42" t="str">
        <f>IF(ISBLANK($N4996),"",IF(ISBLANK('datos GENERALES'!$D$10),"",'datos GENERALES'!$D$10))</f>
        <v/>
      </c>
      <c r="O4996" s="48" t="str">
        <f>IFERROR(VLOOKUP(N4996,ListaEspecies!$B$3:$D$45,2,FALSE),"")</f>
        <v/>
      </c>
      <c r="P4996" s="96" t="str">
        <f>IFERROR(VLOOKUP(N4996,ListaEspecies!$B$3:$D$45,3,FALSE),"")</f>
        <v/>
      </c>
      <c r="R4996" s="42" t="str">
        <f>IF(ISBLANK($J4996),"",IF(ISBLANK('datos GENERALES'!$B$15),"",'datos GENERALES'!$B$15))</f>
        <v/>
      </c>
      <c r="S4996" s="49" t="str">
        <f t="shared" si="626"/>
        <v/>
      </c>
      <c r="T4996" s="49" t="str">
        <f t="shared" si="627"/>
        <v/>
      </c>
      <c r="AA4996" s="50" t="str">
        <f t="shared" ref="AA4996:AA5059" si="631">IF((X4996+(Y4996/60)+(Z4996/3600))*IF(W4996="o",-1,1)=0,"",(X4996+(Y4996/60)+(Z4996/3600))*IF(W4996="o",-1,1))</f>
        <v/>
      </c>
      <c r="AE4996" s="50" t="str">
        <f t="shared" si="628"/>
        <v/>
      </c>
      <c r="AI4996" s="19" t="str">
        <f t="shared" si="629"/>
        <v/>
      </c>
      <c r="AJ4996"/>
      <c r="AK4996" s="19" t="str">
        <f t="shared" si="630"/>
        <v/>
      </c>
    </row>
    <row r="4997" spans="1:37" x14ac:dyDescent="0.25">
      <c r="A4997" s="42" t="str">
        <f t="shared" si="624"/>
        <v/>
      </c>
      <c r="B4997" s="42" t="str">
        <f t="shared" si="625"/>
        <v/>
      </c>
      <c r="C4997" s="42" t="str">
        <f>IF(ISBLANK($N4997),"",IF(ISBLANK('datos GENERALES'!B$16),"",'datos GENERALES'!B$16))</f>
        <v/>
      </c>
      <c r="D4997" s="43" t="str">
        <f>IF(ISBLANK($N4997),"","SGBTM/AUTAROC/"&amp;'datos GENERALES'!B$5&amp;"_"&amp;'datos GENERALES'!C$5&amp;"_"&amp;'datos GENERALES'!D$5)</f>
        <v/>
      </c>
      <c r="E4997" s="42" t="str">
        <f>IF(ISBLANK($N4997),"",IF(ISBLANK('datos GENERALES'!$B$6),"",'datos GENERALES'!$B$6))</f>
        <v/>
      </c>
      <c r="F4997" s="42" t="str">
        <f>IF(ISBLANK($N4997),"",IF(ISBLANK('datos GENERALES'!$B$7),"",'datos GENERALES'!$B$7))</f>
        <v/>
      </c>
      <c r="G4997" s="42" t="str">
        <f>IF(ISBLANK($N4997),"",IF(ISBLANK('datos GENERALES'!$B$10),"",'datos GENERALES'!$B$10))</f>
        <v/>
      </c>
      <c r="H4997" s="42" t="str">
        <f>IF(ISBLANK($N4997),"",IF(ISBLANK('datos GENERALES'!$C$10),"",'datos GENERALES'!$C$10))</f>
        <v/>
      </c>
      <c r="I4997" s="42" t="str">
        <f>IF(ISBLANK($N4997),"",IF(ISBLANK('datos GENERALES'!$D$10),"",'datos GENERALES'!$D$10))</f>
        <v/>
      </c>
      <c r="O4997" s="48" t="str">
        <f>IFERROR(VLOOKUP(N4997,ListaEspecies!$B$3:$D$45,2,FALSE),"")</f>
        <v/>
      </c>
      <c r="P4997" s="96" t="str">
        <f>IFERROR(VLOOKUP(N4997,ListaEspecies!$B$3:$D$45,3,FALSE),"")</f>
        <v/>
      </c>
      <c r="R4997" s="42" t="str">
        <f>IF(ISBLANK($J4997),"",IF(ISBLANK('datos GENERALES'!$B$15),"",'datos GENERALES'!$B$15))</f>
        <v/>
      </c>
      <c r="S4997" s="49" t="str">
        <f t="shared" si="626"/>
        <v/>
      </c>
      <c r="T4997" s="49" t="str">
        <f t="shared" si="627"/>
        <v/>
      </c>
      <c r="AA4997" s="50" t="str">
        <f t="shared" si="631"/>
        <v/>
      </c>
      <c r="AE4997" s="50" t="str">
        <f t="shared" si="628"/>
        <v/>
      </c>
      <c r="AI4997" s="19" t="str">
        <f t="shared" si="629"/>
        <v/>
      </c>
      <c r="AJ4997"/>
      <c r="AK4997" s="19" t="str">
        <f t="shared" si="630"/>
        <v/>
      </c>
    </row>
    <row r="4998" spans="1:37" x14ac:dyDescent="0.25">
      <c r="A4998" s="42" t="str">
        <f t="shared" si="624"/>
        <v/>
      </c>
      <c r="B4998" s="42" t="str">
        <f t="shared" si="625"/>
        <v/>
      </c>
      <c r="C4998" s="42" t="str">
        <f>IF(ISBLANK($N4998),"",IF(ISBLANK('datos GENERALES'!B$16),"",'datos GENERALES'!B$16))</f>
        <v/>
      </c>
      <c r="D4998" s="43" t="str">
        <f>IF(ISBLANK($N4998),"","SGBTM/AUTAROC/"&amp;'datos GENERALES'!B$5&amp;"_"&amp;'datos GENERALES'!C$5&amp;"_"&amp;'datos GENERALES'!D$5)</f>
        <v/>
      </c>
      <c r="E4998" s="42" t="str">
        <f>IF(ISBLANK($N4998),"",IF(ISBLANK('datos GENERALES'!$B$6),"",'datos GENERALES'!$B$6))</f>
        <v/>
      </c>
      <c r="F4998" s="42" t="str">
        <f>IF(ISBLANK($N4998),"",IF(ISBLANK('datos GENERALES'!$B$7),"",'datos GENERALES'!$B$7))</f>
        <v/>
      </c>
      <c r="G4998" s="42" t="str">
        <f>IF(ISBLANK($N4998),"",IF(ISBLANK('datos GENERALES'!$B$10),"",'datos GENERALES'!$B$10))</f>
        <v/>
      </c>
      <c r="H4998" s="42" t="str">
        <f>IF(ISBLANK($N4998),"",IF(ISBLANK('datos GENERALES'!$C$10),"",'datos GENERALES'!$C$10))</f>
        <v/>
      </c>
      <c r="I4998" s="42" t="str">
        <f>IF(ISBLANK($N4998),"",IF(ISBLANK('datos GENERALES'!$D$10),"",'datos GENERALES'!$D$10))</f>
        <v/>
      </c>
      <c r="O4998" s="48" t="str">
        <f>IFERROR(VLOOKUP(N4998,ListaEspecies!$B$3:$D$45,2,FALSE),"")</f>
        <v/>
      </c>
      <c r="P4998" s="96" t="str">
        <f>IFERROR(VLOOKUP(N4998,ListaEspecies!$B$3:$D$45,3,FALSE),"")</f>
        <v/>
      </c>
      <c r="R4998" s="42" t="str">
        <f>IF(ISBLANK($J4998),"",IF(ISBLANK('datos GENERALES'!$B$15),"",'datos GENERALES'!$B$15))</f>
        <v/>
      </c>
      <c r="S4998" s="49" t="str">
        <f t="shared" si="626"/>
        <v/>
      </c>
      <c r="T4998" s="49" t="str">
        <f t="shared" si="627"/>
        <v/>
      </c>
      <c r="AA4998" s="50" t="str">
        <f t="shared" si="631"/>
        <v/>
      </c>
      <c r="AE4998" s="50" t="str">
        <f t="shared" si="628"/>
        <v/>
      </c>
      <c r="AI4998" s="19" t="str">
        <f t="shared" si="629"/>
        <v/>
      </c>
      <c r="AJ4998"/>
      <c r="AK4998" s="19" t="str">
        <f t="shared" si="630"/>
        <v/>
      </c>
    </row>
    <row r="4999" spans="1:37" x14ac:dyDescent="0.25">
      <c r="A4999" s="42" t="str">
        <f t="shared" si="624"/>
        <v/>
      </c>
      <c r="B4999" s="42" t="str">
        <f t="shared" si="625"/>
        <v/>
      </c>
      <c r="C4999" s="42" t="str">
        <f>IF(ISBLANK($N4999),"",IF(ISBLANK('datos GENERALES'!B$16),"",'datos GENERALES'!B$16))</f>
        <v/>
      </c>
      <c r="D4999" s="43" t="str">
        <f>IF(ISBLANK($N4999),"","SGBTM/AUTAROC/"&amp;'datos GENERALES'!B$5&amp;"_"&amp;'datos GENERALES'!C$5&amp;"_"&amp;'datos GENERALES'!D$5)</f>
        <v/>
      </c>
      <c r="E4999" s="42" t="str">
        <f>IF(ISBLANK($N4999),"",IF(ISBLANK('datos GENERALES'!$B$6),"",'datos GENERALES'!$B$6))</f>
        <v/>
      </c>
      <c r="F4999" s="42" t="str">
        <f>IF(ISBLANK($N4999),"",IF(ISBLANK('datos GENERALES'!$B$7),"",'datos GENERALES'!$B$7))</f>
        <v/>
      </c>
      <c r="G4999" s="42" t="str">
        <f>IF(ISBLANK($N4999),"",IF(ISBLANK('datos GENERALES'!$B$10),"",'datos GENERALES'!$B$10))</f>
        <v/>
      </c>
      <c r="H4999" s="42" t="str">
        <f>IF(ISBLANK($N4999),"",IF(ISBLANK('datos GENERALES'!$C$10),"",'datos GENERALES'!$C$10))</f>
        <v/>
      </c>
      <c r="I4999" s="42" t="str">
        <f>IF(ISBLANK($N4999),"",IF(ISBLANK('datos GENERALES'!$D$10),"",'datos GENERALES'!$D$10))</f>
        <v/>
      </c>
      <c r="O4999" s="48" t="str">
        <f>IFERROR(VLOOKUP(N4999,ListaEspecies!$B$3:$D$45,2,FALSE),"")</f>
        <v/>
      </c>
      <c r="P4999" s="96" t="str">
        <f>IFERROR(VLOOKUP(N4999,ListaEspecies!$B$3:$D$45,3,FALSE),"")</f>
        <v/>
      </c>
      <c r="R4999" s="42" t="str">
        <f>IF(ISBLANK($J4999),"",IF(ISBLANK('datos GENERALES'!$B$15),"",'datos GENERALES'!$B$15))</f>
        <v/>
      </c>
      <c r="S4999" s="49" t="str">
        <f t="shared" si="626"/>
        <v/>
      </c>
      <c r="T4999" s="49" t="str">
        <f t="shared" si="627"/>
        <v/>
      </c>
      <c r="AA4999" s="50" t="str">
        <f t="shared" si="631"/>
        <v/>
      </c>
      <c r="AE4999" s="50" t="str">
        <f t="shared" si="628"/>
        <v/>
      </c>
      <c r="AI4999" s="19" t="str">
        <f t="shared" si="629"/>
        <v/>
      </c>
      <c r="AJ4999"/>
      <c r="AK4999" s="19" t="str">
        <f t="shared" si="630"/>
        <v/>
      </c>
    </row>
    <row r="5000" spans="1:37" x14ac:dyDescent="0.25">
      <c r="A5000" s="42" t="str">
        <f t="shared" si="624"/>
        <v/>
      </c>
      <c r="B5000" s="42" t="str">
        <f t="shared" si="625"/>
        <v/>
      </c>
      <c r="C5000" s="42" t="str">
        <f>IF(ISBLANK($N5000),"",IF(ISBLANK('datos GENERALES'!B$16),"",'datos GENERALES'!B$16))</f>
        <v/>
      </c>
      <c r="D5000" s="43" t="str">
        <f>IF(ISBLANK($N5000),"","SGBTM/AUTAROC/"&amp;'datos GENERALES'!B$5&amp;"_"&amp;'datos GENERALES'!C$5&amp;"_"&amp;'datos GENERALES'!D$5)</f>
        <v/>
      </c>
      <c r="E5000" s="42" t="str">
        <f>IF(ISBLANK($N5000),"",IF(ISBLANK('datos GENERALES'!$B$6),"",'datos GENERALES'!$B$6))</f>
        <v/>
      </c>
      <c r="F5000" s="42" t="str">
        <f>IF(ISBLANK($N5000),"",IF(ISBLANK('datos GENERALES'!$B$7),"",'datos GENERALES'!$B$7))</f>
        <v/>
      </c>
      <c r="G5000" s="42" t="str">
        <f>IF(ISBLANK($N5000),"",IF(ISBLANK('datos GENERALES'!$B$10),"",'datos GENERALES'!$B$10))</f>
        <v/>
      </c>
      <c r="H5000" s="42" t="str">
        <f>IF(ISBLANK($N5000),"",IF(ISBLANK('datos GENERALES'!$C$10),"",'datos GENERALES'!$C$10))</f>
        <v/>
      </c>
      <c r="I5000" s="42" t="str">
        <f>IF(ISBLANK($N5000),"",IF(ISBLANK('datos GENERALES'!$D$10),"",'datos GENERALES'!$D$10))</f>
        <v/>
      </c>
      <c r="O5000" s="48" t="str">
        <f>IFERROR(VLOOKUP(N5000,ListaEspecies!$B$3:$D$45,2,FALSE),"")</f>
        <v/>
      </c>
      <c r="P5000" s="96" t="str">
        <f>IFERROR(VLOOKUP(N5000,ListaEspecies!$B$3:$D$45,3,FALSE),"")</f>
        <v/>
      </c>
      <c r="R5000" s="42" t="str">
        <f>IF(ISBLANK($J5000),"",IF(ISBLANK('datos GENERALES'!$B$15),"",'datos GENERALES'!$B$15))</f>
        <v/>
      </c>
      <c r="S5000" s="49" t="str">
        <f t="shared" si="626"/>
        <v/>
      </c>
      <c r="T5000" s="49" t="str">
        <f t="shared" si="627"/>
        <v/>
      </c>
      <c r="AA5000" s="50" t="str">
        <f t="shared" si="631"/>
        <v/>
      </c>
      <c r="AE5000" s="50" t="str">
        <f t="shared" si="628"/>
        <v/>
      </c>
      <c r="AI5000" s="19" t="str">
        <f t="shared" si="629"/>
        <v/>
      </c>
      <c r="AJ5000"/>
      <c r="AK5000" s="19" t="str">
        <f t="shared" si="630"/>
        <v/>
      </c>
    </row>
    <row r="5001" spans="1:37" x14ac:dyDescent="0.25">
      <c r="A5001" s="42" t="str">
        <f t="shared" si="624"/>
        <v/>
      </c>
      <c r="B5001" s="42" t="str">
        <f t="shared" si="625"/>
        <v/>
      </c>
      <c r="C5001" s="42" t="str">
        <f>IF(ISBLANK($N5001),"",IF(ISBLANK('datos GENERALES'!B$16),"",'datos GENERALES'!B$16))</f>
        <v/>
      </c>
      <c r="D5001" s="43" t="str">
        <f>IF(ISBLANK($N5001),"","SGBTM/AUTAROC/"&amp;'datos GENERALES'!B$5&amp;"_"&amp;'datos GENERALES'!C$5&amp;"_"&amp;'datos GENERALES'!D$5)</f>
        <v/>
      </c>
      <c r="E5001" s="42" t="str">
        <f>IF(ISBLANK($N5001),"",IF(ISBLANK('datos GENERALES'!$B$6),"",'datos GENERALES'!$B$6))</f>
        <v/>
      </c>
      <c r="F5001" s="42" t="str">
        <f>IF(ISBLANK($N5001),"",IF(ISBLANK('datos GENERALES'!$B$7),"",'datos GENERALES'!$B$7))</f>
        <v/>
      </c>
      <c r="G5001" s="42" t="str">
        <f>IF(ISBLANK($N5001),"",IF(ISBLANK('datos GENERALES'!$B$10),"",'datos GENERALES'!$B$10))</f>
        <v/>
      </c>
      <c r="H5001" s="42" t="str">
        <f>IF(ISBLANK($N5001),"",IF(ISBLANK('datos GENERALES'!$C$10),"",'datos GENERALES'!$C$10))</f>
        <v/>
      </c>
      <c r="I5001" s="42" t="str">
        <f>IF(ISBLANK($N5001),"",IF(ISBLANK('datos GENERALES'!$D$10),"",'datos GENERALES'!$D$10))</f>
        <v/>
      </c>
      <c r="O5001" s="48" t="str">
        <f>IFERROR(VLOOKUP(N5001,ListaEspecies!$B$3:$D$45,2,FALSE),"")</f>
        <v/>
      </c>
      <c r="P5001" s="96" t="str">
        <f>IFERROR(VLOOKUP(N5001,ListaEspecies!$B$3:$D$45,3,FALSE),"")</f>
        <v/>
      </c>
      <c r="R5001" s="42" t="str">
        <f>IF(ISBLANK($J5001),"",IF(ISBLANK('datos GENERALES'!$B$15),"",'datos GENERALES'!$B$15))</f>
        <v/>
      </c>
      <c r="S5001" s="49" t="str">
        <f t="shared" si="626"/>
        <v/>
      </c>
      <c r="T5001" s="49" t="str">
        <f t="shared" si="627"/>
        <v/>
      </c>
      <c r="AA5001" s="50" t="str">
        <f t="shared" si="631"/>
        <v/>
      </c>
      <c r="AE5001" s="50" t="str">
        <f t="shared" si="628"/>
        <v/>
      </c>
      <c r="AI5001" s="19" t="str">
        <f t="shared" si="629"/>
        <v/>
      </c>
      <c r="AJ5001"/>
      <c r="AK5001" s="19" t="str">
        <f t="shared" si="630"/>
        <v/>
      </c>
    </row>
    <row r="5002" spans="1:37" x14ac:dyDescent="0.25">
      <c r="A5002" s="42" t="str">
        <f t="shared" si="624"/>
        <v/>
      </c>
      <c r="B5002" s="42" t="str">
        <f t="shared" si="625"/>
        <v/>
      </c>
      <c r="C5002" s="42" t="str">
        <f>IF(ISBLANK($N5002),"",IF(ISBLANK('datos GENERALES'!B$16),"",'datos GENERALES'!B$16))</f>
        <v/>
      </c>
      <c r="D5002" s="43" t="str">
        <f>IF(ISBLANK($N5002),"","SGBTM/AUTAROC/"&amp;'datos GENERALES'!B$5&amp;"_"&amp;'datos GENERALES'!C$5&amp;"_"&amp;'datos GENERALES'!D$5)</f>
        <v/>
      </c>
      <c r="E5002" s="42" t="str">
        <f>IF(ISBLANK($N5002),"",IF(ISBLANK('datos GENERALES'!$B$6),"",'datos GENERALES'!$B$6))</f>
        <v/>
      </c>
      <c r="F5002" s="42" t="str">
        <f>IF(ISBLANK($N5002),"",IF(ISBLANK('datos GENERALES'!$B$7),"",'datos GENERALES'!$B$7))</f>
        <v/>
      </c>
      <c r="G5002" s="42" t="str">
        <f>IF(ISBLANK($N5002),"",IF(ISBLANK('datos GENERALES'!$B$10),"",'datos GENERALES'!$B$10))</f>
        <v/>
      </c>
      <c r="H5002" s="42" t="str">
        <f>IF(ISBLANK($N5002),"",IF(ISBLANK('datos GENERALES'!$C$10),"",'datos GENERALES'!$C$10))</f>
        <v/>
      </c>
      <c r="I5002" s="42" t="str">
        <f>IF(ISBLANK($N5002),"",IF(ISBLANK('datos GENERALES'!$D$10),"",'datos GENERALES'!$D$10))</f>
        <v/>
      </c>
      <c r="O5002" s="48" t="str">
        <f>IFERROR(VLOOKUP(N5002,ListaEspecies!$B$3:$D$45,2,FALSE),"")</f>
        <v/>
      </c>
      <c r="P5002" s="96" t="str">
        <f>IFERROR(VLOOKUP(N5002,ListaEspecies!$B$3:$D$45,3,FALSE),"")</f>
        <v/>
      </c>
      <c r="R5002" s="42" t="str">
        <f>IF(ISBLANK($J5002),"",IF(ISBLANK('datos GENERALES'!$B$15),"",'datos GENERALES'!$B$15))</f>
        <v/>
      </c>
      <c r="S5002" s="49" t="str">
        <f t="shared" si="626"/>
        <v/>
      </c>
      <c r="T5002" s="49" t="str">
        <f t="shared" si="627"/>
        <v/>
      </c>
      <c r="AA5002" s="50" t="str">
        <f t="shared" si="631"/>
        <v/>
      </c>
      <c r="AE5002" s="50" t="str">
        <f t="shared" si="628"/>
        <v/>
      </c>
      <c r="AI5002" s="19" t="str">
        <f t="shared" si="629"/>
        <v/>
      </c>
      <c r="AJ5002"/>
      <c r="AK5002" s="19" t="str">
        <f t="shared" si="630"/>
        <v/>
      </c>
    </row>
    <row r="5003" spans="1:37" x14ac:dyDescent="0.25">
      <c r="A5003" s="42" t="str">
        <f t="shared" si="624"/>
        <v/>
      </c>
      <c r="B5003" s="42" t="str">
        <f t="shared" si="625"/>
        <v/>
      </c>
      <c r="C5003" s="42" t="str">
        <f>IF(ISBLANK($N5003),"",IF(ISBLANK('datos GENERALES'!B$16),"",'datos GENERALES'!B$16))</f>
        <v/>
      </c>
      <c r="D5003" s="43" t="str">
        <f>IF(ISBLANK($N5003),"","SGBTM/AUTAROC/"&amp;'datos GENERALES'!B$5&amp;"_"&amp;'datos GENERALES'!C$5&amp;"_"&amp;'datos GENERALES'!D$5)</f>
        <v/>
      </c>
      <c r="E5003" s="42" t="str">
        <f>IF(ISBLANK($N5003),"",IF(ISBLANK('datos GENERALES'!$B$6),"",'datos GENERALES'!$B$6))</f>
        <v/>
      </c>
      <c r="F5003" s="42" t="str">
        <f>IF(ISBLANK($N5003),"",IF(ISBLANK('datos GENERALES'!$B$7),"",'datos GENERALES'!$B$7))</f>
        <v/>
      </c>
      <c r="G5003" s="42" t="str">
        <f>IF(ISBLANK($N5003),"",IF(ISBLANK('datos GENERALES'!$B$10),"",'datos GENERALES'!$B$10))</f>
        <v/>
      </c>
      <c r="H5003" s="42" t="str">
        <f>IF(ISBLANK($N5003),"",IF(ISBLANK('datos GENERALES'!$C$10),"",'datos GENERALES'!$C$10))</f>
        <v/>
      </c>
      <c r="I5003" s="42" t="str">
        <f>IF(ISBLANK($N5003),"",IF(ISBLANK('datos GENERALES'!$D$10),"",'datos GENERALES'!$D$10))</f>
        <v/>
      </c>
      <c r="O5003" s="48" t="str">
        <f>IFERROR(VLOOKUP(N5003,ListaEspecies!$B$3:$D$45,2,FALSE),"")</f>
        <v/>
      </c>
      <c r="P5003" s="96" t="str">
        <f>IFERROR(VLOOKUP(N5003,ListaEspecies!$B$3:$D$45,3,FALSE),"")</f>
        <v/>
      </c>
      <c r="R5003" s="42" t="str">
        <f>IF(ISBLANK($J5003),"",IF(ISBLANK('datos GENERALES'!$B$15),"",'datos GENERALES'!$B$15))</f>
        <v/>
      </c>
      <c r="S5003" s="49" t="str">
        <f t="shared" si="626"/>
        <v/>
      </c>
      <c r="T5003" s="49" t="str">
        <f t="shared" si="627"/>
        <v/>
      </c>
      <c r="AA5003" s="50" t="str">
        <f t="shared" si="631"/>
        <v/>
      </c>
      <c r="AE5003" s="50" t="str">
        <f t="shared" si="628"/>
        <v/>
      </c>
      <c r="AI5003" s="19" t="str">
        <f t="shared" si="629"/>
        <v/>
      </c>
      <c r="AJ5003"/>
      <c r="AK5003" s="19" t="str">
        <f t="shared" si="630"/>
        <v/>
      </c>
    </row>
    <row r="5004" spans="1:37" x14ac:dyDescent="0.25">
      <c r="A5004" s="42" t="str">
        <f t="shared" si="624"/>
        <v/>
      </c>
      <c r="B5004" s="42" t="str">
        <f t="shared" si="625"/>
        <v/>
      </c>
      <c r="C5004" s="42" t="str">
        <f>IF(ISBLANK($N5004),"",IF(ISBLANK('datos GENERALES'!B$16),"",'datos GENERALES'!B$16))</f>
        <v/>
      </c>
      <c r="D5004" s="43" t="str">
        <f>IF(ISBLANK($N5004),"","SGBTM/AUTAROC/"&amp;'datos GENERALES'!B$5&amp;"_"&amp;'datos GENERALES'!C$5&amp;"_"&amp;'datos GENERALES'!D$5)</f>
        <v/>
      </c>
      <c r="E5004" s="42" t="str">
        <f>IF(ISBLANK($N5004),"",IF(ISBLANK('datos GENERALES'!$B$6),"",'datos GENERALES'!$B$6))</f>
        <v/>
      </c>
      <c r="F5004" s="42" t="str">
        <f>IF(ISBLANK($N5004),"",IF(ISBLANK('datos GENERALES'!$B$7),"",'datos GENERALES'!$B$7))</f>
        <v/>
      </c>
      <c r="G5004" s="42" t="str">
        <f>IF(ISBLANK($N5004),"",IF(ISBLANK('datos GENERALES'!$B$10),"",'datos GENERALES'!$B$10))</f>
        <v/>
      </c>
      <c r="H5004" s="42" t="str">
        <f>IF(ISBLANK($N5004),"",IF(ISBLANK('datos GENERALES'!$C$10),"",'datos GENERALES'!$C$10))</f>
        <v/>
      </c>
      <c r="I5004" s="42" t="str">
        <f>IF(ISBLANK($N5004),"",IF(ISBLANK('datos GENERALES'!$D$10),"",'datos GENERALES'!$D$10))</f>
        <v/>
      </c>
      <c r="O5004" s="48" t="str">
        <f>IFERROR(VLOOKUP(N5004,ListaEspecies!$B$3:$D$45,2,FALSE),"")</f>
        <v/>
      </c>
      <c r="P5004" s="96" t="str">
        <f>IFERROR(VLOOKUP(N5004,ListaEspecies!$B$3:$D$45,3,FALSE),"")</f>
        <v/>
      </c>
      <c r="R5004" s="42" t="str">
        <f>IF(ISBLANK($J5004),"",IF(ISBLANK('datos GENERALES'!$B$15),"",'datos GENERALES'!$B$15))</f>
        <v/>
      </c>
      <c r="S5004" s="49" t="str">
        <f t="shared" si="626"/>
        <v/>
      </c>
      <c r="T5004" s="49" t="str">
        <f t="shared" si="627"/>
        <v/>
      </c>
      <c r="AA5004" s="50" t="str">
        <f t="shared" si="631"/>
        <v/>
      </c>
      <c r="AE5004" s="50" t="str">
        <f t="shared" si="628"/>
        <v/>
      </c>
      <c r="AI5004" s="19" t="str">
        <f t="shared" si="629"/>
        <v/>
      </c>
      <c r="AJ5004"/>
      <c r="AK5004" s="19" t="str">
        <f t="shared" si="630"/>
        <v/>
      </c>
    </row>
    <row r="5005" spans="1:37" x14ac:dyDescent="0.25">
      <c r="A5005" s="42" t="str">
        <f t="shared" si="624"/>
        <v/>
      </c>
      <c r="B5005" s="42" t="str">
        <f t="shared" si="625"/>
        <v/>
      </c>
      <c r="C5005" s="42" t="str">
        <f>IF(ISBLANK($N5005),"",IF(ISBLANK('datos GENERALES'!B$16),"",'datos GENERALES'!B$16))</f>
        <v/>
      </c>
      <c r="D5005" s="43" t="str">
        <f>IF(ISBLANK($N5005),"","SGBTM/AUTAROC/"&amp;'datos GENERALES'!B$5&amp;"_"&amp;'datos GENERALES'!C$5&amp;"_"&amp;'datos GENERALES'!D$5)</f>
        <v/>
      </c>
      <c r="E5005" s="42" t="str">
        <f>IF(ISBLANK($N5005),"",IF(ISBLANK('datos GENERALES'!$B$6),"",'datos GENERALES'!$B$6))</f>
        <v/>
      </c>
      <c r="F5005" s="42" t="str">
        <f>IF(ISBLANK($N5005),"",IF(ISBLANK('datos GENERALES'!$B$7),"",'datos GENERALES'!$B$7))</f>
        <v/>
      </c>
      <c r="G5005" s="42" t="str">
        <f>IF(ISBLANK($N5005),"",IF(ISBLANK('datos GENERALES'!$B$10),"",'datos GENERALES'!$B$10))</f>
        <v/>
      </c>
      <c r="H5005" s="42" t="str">
        <f>IF(ISBLANK($N5005),"",IF(ISBLANK('datos GENERALES'!$C$10),"",'datos GENERALES'!$C$10))</f>
        <v/>
      </c>
      <c r="I5005" s="42" t="str">
        <f>IF(ISBLANK($N5005),"",IF(ISBLANK('datos GENERALES'!$D$10),"",'datos GENERALES'!$D$10))</f>
        <v/>
      </c>
      <c r="O5005" s="48" t="str">
        <f>IFERROR(VLOOKUP(N5005,ListaEspecies!$B$3:$D$45,2,FALSE),"")</f>
        <v/>
      </c>
      <c r="P5005" s="96" t="str">
        <f>IFERROR(VLOOKUP(N5005,ListaEspecies!$B$3:$D$45,3,FALSE),"")</f>
        <v/>
      </c>
      <c r="R5005" s="42" t="str">
        <f>IF(ISBLANK($J5005),"",IF(ISBLANK('datos GENERALES'!$B$15),"",'datos GENERALES'!$B$15))</f>
        <v/>
      </c>
      <c r="S5005" s="49" t="str">
        <f t="shared" si="626"/>
        <v/>
      </c>
      <c r="T5005" s="49" t="str">
        <f t="shared" si="627"/>
        <v/>
      </c>
      <c r="AA5005" s="50" t="str">
        <f t="shared" si="631"/>
        <v/>
      </c>
      <c r="AE5005" s="50" t="str">
        <f t="shared" si="628"/>
        <v/>
      </c>
      <c r="AI5005" s="19" t="str">
        <f t="shared" si="629"/>
        <v/>
      </c>
      <c r="AJ5005"/>
      <c r="AK5005" s="19" t="str">
        <f t="shared" si="630"/>
        <v/>
      </c>
    </row>
    <row r="5006" spans="1:37" x14ac:dyDescent="0.25">
      <c r="A5006" s="42" t="str">
        <f t="shared" si="624"/>
        <v/>
      </c>
      <c r="B5006" s="42" t="str">
        <f t="shared" si="625"/>
        <v/>
      </c>
      <c r="C5006" s="42" t="str">
        <f>IF(ISBLANK($N5006),"",IF(ISBLANK('datos GENERALES'!B$16),"",'datos GENERALES'!B$16))</f>
        <v/>
      </c>
      <c r="D5006" s="43" t="str">
        <f>IF(ISBLANK($N5006),"","SGBTM/AUTAROC/"&amp;'datos GENERALES'!B$5&amp;"_"&amp;'datos GENERALES'!C$5&amp;"_"&amp;'datos GENERALES'!D$5)</f>
        <v/>
      </c>
      <c r="E5006" s="42" t="str">
        <f>IF(ISBLANK($N5006),"",IF(ISBLANK('datos GENERALES'!$B$6),"",'datos GENERALES'!$B$6))</f>
        <v/>
      </c>
      <c r="F5006" s="42" t="str">
        <f>IF(ISBLANK($N5006),"",IF(ISBLANK('datos GENERALES'!$B$7),"",'datos GENERALES'!$B$7))</f>
        <v/>
      </c>
      <c r="G5006" s="42" t="str">
        <f>IF(ISBLANK($N5006),"",IF(ISBLANK('datos GENERALES'!$B$10),"",'datos GENERALES'!$B$10))</f>
        <v/>
      </c>
      <c r="H5006" s="42" t="str">
        <f>IF(ISBLANK($N5006),"",IF(ISBLANK('datos GENERALES'!$C$10),"",'datos GENERALES'!$C$10))</f>
        <v/>
      </c>
      <c r="I5006" s="42" t="str">
        <f>IF(ISBLANK($N5006),"",IF(ISBLANK('datos GENERALES'!$D$10),"",'datos GENERALES'!$D$10))</f>
        <v/>
      </c>
      <c r="O5006" s="48" t="str">
        <f>IFERROR(VLOOKUP(N5006,ListaEspecies!$B$3:$D$45,2,FALSE),"")</f>
        <v/>
      </c>
      <c r="P5006" s="96" t="str">
        <f>IFERROR(VLOOKUP(N5006,ListaEspecies!$B$3:$D$45,3,FALSE),"")</f>
        <v/>
      </c>
      <c r="R5006" s="42" t="str">
        <f>IF(ISBLANK($J5006),"",IF(ISBLANK('datos GENERALES'!$B$15),"",'datos GENERALES'!$B$15))</f>
        <v/>
      </c>
      <c r="S5006" s="49" t="str">
        <f t="shared" si="626"/>
        <v/>
      </c>
      <c r="T5006" s="49" t="str">
        <f t="shared" si="627"/>
        <v/>
      </c>
      <c r="AA5006" s="50" t="str">
        <f t="shared" si="631"/>
        <v/>
      </c>
      <c r="AE5006" s="50" t="str">
        <f t="shared" si="628"/>
        <v/>
      </c>
      <c r="AI5006" s="19" t="str">
        <f t="shared" si="629"/>
        <v/>
      </c>
      <c r="AJ5006"/>
      <c r="AK5006" s="19" t="str">
        <f t="shared" si="630"/>
        <v/>
      </c>
    </row>
    <row r="5007" spans="1:37" x14ac:dyDescent="0.25">
      <c r="A5007" s="42" t="str">
        <f t="shared" si="624"/>
        <v/>
      </c>
      <c r="B5007" s="42" t="str">
        <f t="shared" si="625"/>
        <v/>
      </c>
      <c r="C5007" s="42" t="str">
        <f>IF(ISBLANK($N5007),"",IF(ISBLANK('datos GENERALES'!B$16),"",'datos GENERALES'!B$16))</f>
        <v/>
      </c>
      <c r="D5007" s="43" t="str">
        <f>IF(ISBLANK($N5007),"","SGBTM/AUTAROC/"&amp;'datos GENERALES'!B$5&amp;"_"&amp;'datos GENERALES'!C$5&amp;"_"&amp;'datos GENERALES'!D$5)</f>
        <v/>
      </c>
      <c r="E5007" s="42" t="str">
        <f>IF(ISBLANK($N5007),"",IF(ISBLANK('datos GENERALES'!$B$6),"",'datos GENERALES'!$B$6))</f>
        <v/>
      </c>
      <c r="F5007" s="42" t="str">
        <f>IF(ISBLANK($N5007),"",IF(ISBLANK('datos GENERALES'!$B$7),"",'datos GENERALES'!$B$7))</f>
        <v/>
      </c>
      <c r="G5007" s="42" t="str">
        <f>IF(ISBLANK($N5007),"",IF(ISBLANK('datos GENERALES'!$B$10),"",'datos GENERALES'!$B$10))</f>
        <v/>
      </c>
      <c r="H5007" s="42" t="str">
        <f>IF(ISBLANK($N5007),"",IF(ISBLANK('datos GENERALES'!$C$10),"",'datos GENERALES'!$C$10))</f>
        <v/>
      </c>
      <c r="I5007" s="42" t="str">
        <f>IF(ISBLANK($N5007),"",IF(ISBLANK('datos GENERALES'!$D$10),"",'datos GENERALES'!$D$10))</f>
        <v/>
      </c>
      <c r="O5007" s="48" t="str">
        <f>IFERROR(VLOOKUP(N5007,ListaEspecies!$B$3:$D$45,2,FALSE),"")</f>
        <v/>
      </c>
      <c r="P5007" s="96" t="str">
        <f>IFERROR(VLOOKUP(N5007,ListaEspecies!$B$3:$D$45,3,FALSE),"")</f>
        <v/>
      </c>
      <c r="R5007" s="42" t="str">
        <f>IF(ISBLANK($J5007),"",IF(ISBLANK('datos GENERALES'!$B$15),"",'datos GENERALES'!$B$15))</f>
        <v/>
      </c>
      <c r="S5007" s="49" t="str">
        <f t="shared" si="626"/>
        <v/>
      </c>
      <c r="T5007" s="49" t="str">
        <f t="shared" si="627"/>
        <v/>
      </c>
      <c r="AA5007" s="50" t="str">
        <f t="shared" si="631"/>
        <v/>
      </c>
      <c r="AE5007" s="50" t="str">
        <f t="shared" si="628"/>
        <v/>
      </c>
      <c r="AI5007" s="19" t="str">
        <f t="shared" si="629"/>
        <v/>
      </c>
      <c r="AJ5007"/>
      <c r="AK5007" s="19" t="str">
        <f t="shared" si="630"/>
        <v/>
      </c>
    </row>
    <row r="5008" spans="1:37" x14ac:dyDescent="0.25">
      <c r="A5008" s="42" t="str">
        <f t="shared" si="624"/>
        <v/>
      </c>
      <c r="B5008" s="42" t="str">
        <f t="shared" si="625"/>
        <v/>
      </c>
      <c r="C5008" s="42" t="str">
        <f>IF(ISBLANK($N5008),"",IF(ISBLANK('datos GENERALES'!B$16),"",'datos GENERALES'!B$16))</f>
        <v/>
      </c>
      <c r="D5008" s="43" t="str">
        <f>IF(ISBLANK($N5008),"","SGBTM/AUTAROC/"&amp;'datos GENERALES'!B$5&amp;"_"&amp;'datos GENERALES'!C$5&amp;"_"&amp;'datos GENERALES'!D$5)</f>
        <v/>
      </c>
      <c r="E5008" s="42" t="str">
        <f>IF(ISBLANK($N5008),"",IF(ISBLANK('datos GENERALES'!$B$6),"",'datos GENERALES'!$B$6))</f>
        <v/>
      </c>
      <c r="F5008" s="42" t="str">
        <f>IF(ISBLANK($N5008),"",IF(ISBLANK('datos GENERALES'!$B$7),"",'datos GENERALES'!$B$7))</f>
        <v/>
      </c>
      <c r="G5008" s="42" t="str">
        <f>IF(ISBLANK($N5008),"",IF(ISBLANK('datos GENERALES'!$B$10),"",'datos GENERALES'!$B$10))</f>
        <v/>
      </c>
      <c r="H5008" s="42" t="str">
        <f>IF(ISBLANK($N5008),"",IF(ISBLANK('datos GENERALES'!$C$10),"",'datos GENERALES'!$C$10))</f>
        <v/>
      </c>
      <c r="I5008" s="42" t="str">
        <f>IF(ISBLANK($N5008),"",IF(ISBLANK('datos GENERALES'!$D$10),"",'datos GENERALES'!$D$10))</f>
        <v/>
      </c>
      <c r="O5008" s="48" t="str">
        <f>IFERROR(VLOOKUP(N5008,ListaEspecies!$B$3:$D$45,2,FALSE),"")</f>
        <v/>
      </c>
      <c r="P5008" s="96" t="str">
        <f>IFERROR(VLOOKUP(N5008,ListaEspecies!$B$3:$D$45,3,FALSE),"")</f>
        <v/>
      </c>
      <c r="R5008" s="42" t="str">
        <f>IF(ISBLANK($J5008),"",IF(ISBLANK('datos GENERALES'!$B$15),"",'datos GENERALES'!$B$15))</f>
        <v/>
      </c>
      <c r="S5008" s="49" t="str">
        <f t="shared" si="626"/>
        <v/>
      </c>
      <c r="T5008" s="49" t="str">
        <f t="shared" si="627"/>
        <v/>
      </c>
      <c r="AA5008" s="50" t="str">
        <f t="shared" si="631"/>
        <v/>
      </c>
      <c r="AE5008" s="50" t="str">
        <f t="shared" si="628"/>
        <v/>
      </c>
      <c r="AI5008" s="19" t="str">
        <f t="shared" si="629"/>
        <v/>
      </c>
      <c r="AJ5008"/>
      <c r="AK5008" s="19" t="str">
        <f t="shared" si="630"/>
        <v/>
      </c>
    </row>
    <row r="5009" spans="1:37" x14ac:dyDescent="0.25">
      <c r="A5009" s="42" t="str">
        <f t="shared" si="624"/>
        <v/>
      </c>
      <c r="B5009" s="42" t="str">
        <f t="shared" si="625"/>
        <v/>
      </c>
      <c r="C5009" s="42" t="str">
        <f>IF(ISBLANK($N5009),"",IF(ISBLANK('datos GENERALES'!B$16),"",'datos GENERALES'!B$16))</f>
        <v/>
      </c>
      <c r="D5009" s="43" t="str">
        <f>IF(ISBLANK($N5009),"","SGBTM/AUTAROC/"&amp;'datos GENERALES'!B$5&amp;"_"&amp;'datos GENERALES'!C$5&amp;"_"&amp;'datos GENERALES'!D$5)</f>
        <v/>
      </c>
      <c r="E5009" s="42" t="str">
        <f>IF(ISBLANK($N5009),"",IF(ISBLANK('datos GENERALES'!$B$6),"",'datos GENERALES'!$B$6))</f>
        <v/>
      </c>
      <c r="F5009" s="42" t="str">
        <f>IF(ISBLANK($N5009),"",IF(ISBLANK('datos GENERALES'!$B$7),"",'datos GENERALES'!$B$7))</f>
        <v/>
      </c>
      <c r="G5009" s="42" t="str">
        <f>IF(ISBLANK($N5009),"",IF(ISBLANK('datos GENERALES'!$B$10),"",'datos GENERALES'!$B$10))</f>
        <v/>
      </c>
      <c r="H5009" s="42" t="str">
        <f>IF(ISBLANK($N5009),"",IF(ISBLANK('datos GENERALES'!$C$10),"",'datos GENERALES'!$C$10))</f>
        <v/>
      </c>
      <c r="I5009" s="42" t="str">
        <f>IF(ISBLANK($N5009),"",IF(ISBLANK('datos GENERALES'!$D$10),"",'datos GENERALES'!$D$10))</f>
        <v/>
      </c>
      <c r="O5009" s="48" t="str">
        <f>IFERROR(VLOOKUP(N5009,ListaEspecies!$B$3:$D$45,2,FALSE),"")</f>
        <v/>
      </c>
      <c r="P5009" s="96" t="str">
        <f>IFERROR(VLOOKUP(N5009,ListaEspecies!$B$3:$D$45,3,FALSE),"")</f>
        <v/>
      </c>
      <c r="R5009" s="42" t="str">
        <f>IF(ISBLANK($J5009),"",IF(ISBLANK('datos GENERALES'!$B$15),"",'datos GENERALES'!$B$15))</f>
        <v/>
      </c>
      <c r="S5009" s="49" t="str">
        <f t="shared" si="626"/>
        <v/>
      </c>
      <c r="T5009" s="49" t="str">
        <f t="shared" si="627"/>
        <v/>
      </c>
      <c r="AA5009" s="50" t="str">
        <f t="shared" si="631"/>
        <v/>
      </c>
      <c r="AE5009" s="50" t="str">
        <f t="shared" si="628"/>
        <v/>
      </c>
      <c r="AI5009" s="19" t="str">
        <f t="shared" si="629"/>
        <v/>
      </c>
      <c r="AJ5009"/>
      <c r="AK5009" s="19" t="str">
        <f t="shared" si="630"/>
        <v/>
      </c>
    </row>
    <row r="5010" spans="1:37" x14ac:dyDescent="0.25">
      <c r="A5010" s="42" t="str">
        <f t="shared" si="624"/>
        <v/>
      </c>
      <c r="B5010" s="42" t="str">
        <f t="shared" si="625"/>
        <v/>
      </c>
      <c r="C5010" s="42" t="str">
        <f>IF(ISBLANK($N5010),"",IF(ISBLANK('datos GENERALES'!B$16),"",'datos GENERALES'!B$16))</f>
        <v/>
      </c>
      <c r="D5010" s="43" t="str">
        <f>IF(ISBLANK($N5010),"","SGBTM/AUTAROC/"&amp;'datos GENERALES'!B$5&amp;"_"&amp;'datos GENERALES'!C$5&amp;"_"&amp;'datos GENERALES'!D$5)</f>
        <v/>
      </c>
      <c r="E5010" s="42" t="str">
        <f>IF(ISBLANK($N5010),"",IF(ISBLANK('datos GENERALES'!$B$6),"",'datos GENERALES'!$B$6))</f>
        <v/>
      </c>
      <c r="F5010" s="42" t="str">
        <f>IF(ISBLANK($N5010),"",IF(ISBLANK('datos GENERALES'!$B$7),"",'datos GENERALES'!$B$7))</f>
        <v/>
      </c>
      <c r="G5010" s="42" t="str">
        <f>IF(ISBLANK($N5010),"",IF(ISBLANK('datos GENERALES'!$B$10),"",'datos GENERALES'!$B$10))</f>
        <v/>
      </c>
      <c r="H5010" s="42" t="str">
        <f>IF(ISBLANK($N5010),"",IF(ISBLANK('datos GENERALES'!$C$10),"",'datos GENERALES'!$C$10))</f>
        <v/>
      </c>
      <c r="I5010" s="42" t="str">
        <f>IF(ISBLANK($N5010),"",IF(ISBLANK('datos GENERALES'!$D$10),"",'datos GENERALES'!$D$10))</f>
        <v/>
      </c>
      <c r="O5010" s="48" t="str">
        <f>IFERROR(VLOOKUP(N5010,ListaEspecies!$B$3:$D$45,2,FALSE),"")</f>
        <v/>
      </c>
      <c r="P5010" s="96" t="str">
        <f>IFERROR(VLOOKUP(N5010,ListaEspecies!$B$3:$D$45,3,FALSE),"")</f>
        <v/>
      </c>
      <c r="R5010" s="42" t="str">
        <f>IF(ISBLANK($J5010),"",IF(ISBLANK('datos GENERALES'!$B$15),"",'datos GENERALES'!$B$15))</f>
        <v/>
      </c>
      <c r="S5010" s="49" t="str">
        <f t="shared" si="626"/>
        <v/>
      </c>
      <c r="T5010" s="49" t="str">
        <f t="shared" si="627"/>
        <v/>
      </c>
      <c r="AA5010" s="50" t="str">
        <f t="shared" si="631"/>
        <v/>
      </c>
      <c r="AE5010" s="50" t="str">
        <f t="shared" si="628"/>
        <v/>
      </c>
      <c r="AI5010" s="19" t="str">
        <f t="shared" si="629"/>
        <v/>
      </c>
      <c r="AJ5010"/>
      <c r="AK5010" s="19" t="str">
        <f t="shared" si="630"/>
        <v/>
      </c>
    </row>
    <row r="5011" spans="1:37" x14ac:dyDescent="0.25">
      <c r="A5011" s="42" t="str">
        <f t="shared" si="624"/>
        <v/>
      </c>
      <c r="B5011" s="42" t="str">
        <f t="shared" si="625"/>
        <v/>
      </c>
      <c r="C5011" s="42" t="str">
        <f>IF(ISBLANK($N5011),"",IF(ISBLANK('datos GENERALES'!B$16),"",'datos GENERALES'!B$16))</f>
        <v/>
      </c>
      <c r="D5011" s="43" t="str">
        <f>IF(ISBLANK($N5011),"","SGBTM/AUTAROC/"&amp;'datos GENERALES'!B$5&amp;"_"&amp;'datos GENERALES'!C$5&amp;"_"&amp;'datos GENERALES'!D$5)</f>
        <v/>
      </c>
      <c r="E5011" s="42" t="str">
        <f>IF(ISBLANK($N5011),"",IF(ISBLANK('datos GENERALES'!$B$6),"",'datos GENERALES'!$B$6))</f>
        <v/>
      </c>
      <c r="F5011" s="42" t="str">
        <f>IF(ISBLANK($N5011),"",IF(ISBLANK('datos GENERALES'!$B$7),"",'datos GENERALES'!$B$7))</f>
        <v/>
      </c>
      <c r="G5011" s="42" t="str">
        <f>IF(ISBLANK($N5011),"",IF(ISBLANK('datos GENERALES'!$B$10),"",'datos GENERALES'!$B$10))</f>
        <v/>
      </c>
      <c r="H5011" s="42" t="str">
        <f>IF(ISBLANK($N5011),"",IF(ISBLANK('datos GENERALES'!$C$10),"",'datos GENERALES'!$C$10))</f>
        <v/>
      </c>
      <c r="I5011" s="42" t="str">
        <f>IF(ISBLANK($N5011),"",IF(ISBLANK('datos GENERALES'!$D$10),"",'datos GENERALES'!$D$10))</f>
        <v/>
      </c>
      <c r="O5011" s="48" t="str">
        <f>IFERROR(VLOOKUP(N5011,ListaEspecies!$B$3:$D$45,2,FALSE),"")</f>
        <v/>
      </c>
      <c r="P5011" s="96" t="str">
        <f>IFERROR(VLOOKUP(N5011,ListaEspecies!$B$3:$D$45,3,FALSE),"")</f>
        <v/>
      </c>
      <c r="R5011" s="42" t="str">
        <f>IF(ISBLANK($J5011),"",IF(ISBLANK('datos GENERALES'!$B$15),"",'datos GENERALES'!$B$15))</f>
        <v/>
      </c>
      <c r="S5011" s="49" t="str">
        <f t="shared" si="626"/>
        <v/>
      </c>
      <c r="T5011" s="49" t="str">
        <f t="shared" si="627"/>
        <v/>
      </c>
      <c r="AA5011" s="50" t="str">
        <f t="shared" si="631"/>
        <v/>
      </c>
      <c r="AE5011" s="50" t="str">
        <f t="shared" si="628"/>
        <v/>
      </c>
      <c r="AI5011" s="19" t="str">
        <f t="shared" si="629"/>
        <v/>
      </c>
      <c r="AJ5011"/>
      <c r="AK5011" s="19" t="str">
        <f t="shared" si="630"/>
        <v/>
      </c>
    </row>
    <row r="5012" spans="1:37" x14ac:dyDescent="0.25">
      <c r="A5012" s="42" t="str">
        <f t="shared" si="624"/>
        <v/>
      </c>
      <c r="B5012" s="42" t="str">
        <f t="shared" si="625"/>
        <v/>
      </c>
      <c r="C5012" s="42" t="str">
        <f>IF(ISBLANK($N5012),"",IF(ISBLANK('datos GENERALES'!B$16),"",'datos GENERALES'!B$16))</f>
        <v/>
      </c>
      <c r="D5012" s="43" t="str">
        <f>IF(ISBLANK($N5012),"","SGBTM/AUTAROC/"&amp;'datos GENERALES'!B$5&amp;"_"&amp;'datos GENERALES'!C$5&amp;"_"&amp;'datos GENERALES'!D$5)</f>
        <v/>
      </c>
      <c r="E5012" s="42" t="str">
        <f>IF(ISBLANK($N5012),"",IF(ISBLANK('datos GENERALES'!$B$6),"",'datos GENERALES'!$B$6))</f>
        <v/>
      </c>
      <c r="F5012" s="42" t="str">
        <f>IF(ISBLANK($N5012),"",IF(ISBLANK('datos GENERALES'!$B$7),"",'datos GENERALES'!$B$7))</f>
        <v/>
      </c>
      <c r="G5012" s="42" t="str">
        <f>IF(ISBLANK($N5012),"",IF(ISBLANK('datos GENERALES'!$B$10),"",'datos GENERALES'!$B$10))</f>
        <v/>
      </c>
      <c r="H5012" s="42" t="str">
        <f>IF(ISBLANK($N5012),"",IF(ISBLANK('datos GENERALES'!$C$10),"",'datos GENERALES'!$C$10))</f>
        <v/>
      </c>
      <c r="I5012" s="42" t="str">
        <f>IF(ISBLANK($N5012),"",IF(ISBLANK('datos GENERALES'!$D$10),"",'datos GENERALES'!$D$10))</f>
        <v/>
      </c>
      <c r="O5012" s="48" t="str">
        <f>IFERROR(VLOOKUP(N5012,ListaEspecies!$B$3:$D$45,2,FALSE),"")</f>
        <v/>
      </c>
      <c r="P5012" s="96" t="str">
        <f>IFERROR(VLOOKUP(N5012,ListaEspecies!$B$3:$D$45,3,FALSE),"")</f>
        <v/>
      </c>
      <c r="R5012" s="42" t="str">
        <f>IF(ISBLANK($J5012),"",IF(ISBLANK('datos GENERALES'!$B$15),"",'datos GENERALES'!$B$15))</f>
        <v/>
      </c>
      <c r="S5012" s="49" t="str">
        <f t="shared" si="626"/>
        <v/>
      </c>
      <c r="T5012" s="49" t="str">
        <f t="shared" si="627"/>
        <v/>
      </c>
      <c r="AA5012" s="50" t="str">
        <f t="shared" si="631"/>
        <v/>
      </c>
      <c r="AE5012" s="50" t="str">
        <f t="shared" si="628"/>
        <v/>
      </c>
      <c r="AI5012" s="19" t="str">
        <f t="shared" si="629"/>
        <v/>
      </c>
      <c r="AJ5012"/>
      <c r="AK5012" s="19" t="str">
        <f t="shared" si="630"/>
        <v/>
      </c>
    </row>
    <row r="5013" spans="1:37" x14ac:dyDescent="0.25">
      <c r="A5013" s="42" t="str">
        <f t="shared" si="624"/>
        <v/>
      </c>
      <c r="B5013" s="42" t="str">
        <f t="shared" si="625"/>
        <v/>
      </c>
      <c r="C5013" s="42" t="str">
        <f>IF(ISBLANK($N5013),"",IF(ISBLANK('datos GENERALES'!B$16),"",'datos GENERALES'!B$16))</f>
        <v/>
      </c>
      <c r="D5013" s="43" t="str">
        <f>IF(ISBLANK($N5013),"","SGBTM/AUTAROC/"&amp;'datos GENERALES'!B$5&amp;"_"&amp;'datos GENERALES'!C$5&amp;"_"&amp;'datos GENERALES'!D$5)</f>
        <v/>
      </c>
      <c r="E5013" s="42" t="str">
        <f>IF(ISBLANK($N5013),"",IF(ISBLANK('datos GENERALES'!$B$6),"",'datos GENERALES'!$B$6))</f>
        <v/>
      </c>
      <c r="F5013" s="42" t="str">
        <f>IF(ISBLANK($N5013),"",IF(ISBLANK('datos GENERALES'!$B$7),"",'datos GENERALES'!$B$7))</f>
        <v/>
      </c>
      <c r="G5013" s="42" t="str">
        <f>IF(ISBLANK($N5013),"",IF(ISBLANK('datos GENERALES'!$B$10),"",'datos GENERALES'!$B$10))</f>
        <v/>
      </c>
      <c r="H5013" s="42" t="str">
        <f>IF(ISBLANK($N5013),"",IF(ISBLANK('datos GENERALES'!$C$10),"",'datos GENERALES'!$C$10))</f>
        <v/>
      </c>
      <c r="I5013" s="42" t="str">
        <f>IF(ISBLANK($N5013),"",IF(ISBLANK('datos GENERALES'!$D$10),"",'datos GENERALES'!$D$10))</f>
        <v/>
      </c>
      <c r="O5013" s="48" t="str">
        <f>IFERROR(VLOOKUP(N5013,ListaEspecies!$B$3:$D$45,2,FALSE),"")</f>
        <v/>
      </c>
      <c r="P5013" s="96" t="str">
        <f>IFERROR(VLOOKUP(N5013,ListaEspecies!$B$3:$D$45,3,FALSE),"")</f>
        <v/>
      </c>
      <c r="R5013" s="42" t="str">
        <f>IF(ISBLANK($J5013),"",IF(ISBLANK('datos GENERALES'!$B$15),"",'datos GENERALES'!$B$15))</f>
        <v/>
      </c>
      <c r="S5013" s="49" t="str">
        <f t="shared" si="626"/>
        <v/>
      </c>
      <c r="T5013" s="49" t="str">
        <f t="shared" si="627"/>
        <v/>
      </c>
      <c r="AA5013" s="50" t="str">
        <f t="shared" si="631"/>
        <v/>
      </c>
      <c r="AE5013" s="50" t="str">
        <f t="shared" si="628"/>
        <v/>
      </c>
      <c r="AI5013" s="19" t="str">
        <f t="shared" si="629"/>
        <v/>
      </c>
      <c r="AJ5013"/>
      <c r="AK5013" s="19" t="str">
        <f t="shared" si="630"/>
        <v/>
      </c>
    </row>
    <row r="5014" spans="1:37" x14ac:dyDescent="0.25">
      <c r="A5014" s="42" t="str">
        <f t="shared" si="624"/>
        <v/>
      </c>
      <c r="B5014" s="42" t="str">
        <f t="shared" si="625"/>
        <v/>
      </c>
      <c r="C5014" s="42" t="str">
        <f>IF(ISBLANK($N5014),"",IF(ISBLANK('datos GENERALES'!B$16),"",'datos GENERALES'!B$16))</f>
        <v/>
      </c>
      <c r="D5014" s="43" t="str">
        <f>IF(ISBLANK($N5014),"","SGBTM/AUTAROC/"&amp;'datos GENERALES'!B$5&amp;"_"&amp;'datos GENERALES'!C$5&amp;"_"&amp;'datos GENERALES'!D$5)</f>
        <v/>
      </c>
      <c r="E5014" s="42" t="str">
        <f>IF(ISBLANK($N5014),"",IF(ISBLANK('datos GENERALES'!$B$6),"",'datos GENERALES'!$B$6))</f>
        <v/>
      </c>
      <c r="F5014" s="42" t="str">
        <f>IF(ISBLANK($N5014),"",IF(ISBLANK('datos GENERALES'!$B$7),"",'datos GENERALES'!$B$7))</f>
        <v/>
      </c>
      <c r="G5014" s="42" t="str">
        <f>IF(ISBLANK($N5014),"",IF(ISBLANK('datos GENERALES'!$B$10),"",'datos GENERALES'!$B$10))</f>
        <v/>
      </c>
      <c r="H5014" s="42" t="str">
        <f>IF(ISBLANK($N5014),"",IF(ISBLANK('datos GENERALES'!$C$10),"",'datos GENERALES'!$C$10))</f>
        <v/>
      </c>
      <c r="I5014" s="42" t="str">
        <f>IF(ISBLANK($N5014),"",IF(ISBLANK('datos GENERALES'!$D$10),"",'datos GENERALES'!$D$10))</f>
        <v/>
      </c>
      <c r="O5014" s="48" t="str">
        <f>IFERROR(VLOOKUP(N5014,ListaEspecies!$B$3:$D$45,2,FALSE),"")</f>
        <v/>
      </c>
      <c r="P5014" s="96" t="str">
        <f>IFERROR(VLOOKUP(N5014,ListaEspecies!$B$3:$D$45,3,FALSE),"")</f>
        <v/>
      </c>
      <c r="R5014" s="42" t="str">
        <f>IF(ISBLANK($J5014),"",IF(ISBLANK('datos GENERALES'!$B$15),"",'datos GENERALES'!$B$15))</f>
        <v/>
      </c>
      <c r="S5014" s="49" t="str">
        <f t="shared" si="626"/>
        <v/>
      </c>
      <c r="T5014" s="49" t="str">
        <f t="shared" si="627"/>
        <v/>
      </c>
      <c r="AA5014" s="50" t="str">
        <f t="shared" si="631"/>
        <v/>
      </c>
      <c r="AE5014" s="50" t="str">
        <f t="shared" si="628"/>
        <v/>
      </c>
      <c r="AI5014" s="19" t="str">
        <f t="shared" si="629"/>
        <v/>
      </c>
      <c r="AJ5014"/>
      <c r="AK5014" s="19" t="str">
        <f t="shared" si="630"/>
        <v/>
      </c>
    </row>
    <row r="5015" spans="1:37" x14ac:dyDescent="0.25">
      <c r="A5015" s="42" t="str">
        <f t="shared" si="624"/>
        <v/>
      </c>
      <c r="B5015" s="42" t="str">
        <f t="shared" si="625"/>
        <v/>
      </c>
      <c r="C5015" s="42" t="str">
        <f>IF(ISBLANK($N5015),"",IF(ISBLANK('datos GENERALES'!B$16),"",'datos GENERALES'!B$16))</f>
        <v/>
      </c>
      <c r="D5015" s="43" t="str">
        <f>IF(ISBLANK($N5015),"","SGBTM/AUTAROC/"&amp;'datos GENERALES'!B$5&amp;"_"&amp;'datos GENERALES'!C$5&amp;"_"&amp;'datos GENERALES'!D$5)</f>
        <v/>
      </c>
      <c r="E5015" s="42" t="str">
        <f>IF(ISBLANK($N5015),"",IF(ISBLANK('datos GENERALES'!$B$6),"",'datos GENERALES'!$B$6))</f>
        <v/>
      </c>
      <c r="F5015" s="42" t="str">
        <f>IF(ISBLANK($N5015),"",IF(ISBLANK('datos GENERALES'!$B$7),"",'datos GENERALES'!$B$7))</f>
        <v/>
      </c>
      <c r="G5015" s="42" t="str">
        <f>IF(ISBLANK($N5015),"",IF(ISBLANK('datos GENERALES'!$B$10),"",'datos GENERALES'!$B$10))</f>
        <v/>
      </c>
      <c r="H5015" s="42" t="str">
        <f>IF(ISBLANK($N5015),"",IF(ISBLANK('datos GENERALES'!$C$10),"",'datos GENERALES'!$C$10))</f>
        <v/>
      </c>
      <c r="I5015" s="42" t="str">
        <f>IF(ISBLANK($N5015),"",IF(ISBLANK('datos GENERALES'!$D$10),"",'datos GENERALES'!$D$10))</f>
        <v/>
      </c>
      <c r="O5015" s="48" t="str">
        <f>IFERROR(VLOOKUP(N5015,ListaEspecies!$B$3:$D$45,2,FALSE),"")</f>
        <v/>
      </c>
      <c r="P5015" s="96" t="str">
        <f>IFERROR(VLOOKUP(N5015,ListaEspecies!$B$3:$D$45,3,FALSE),"")</f>
        <v/>
      </c>
      <c r="R5015" s="42" t="str">
        <f>IF(ISBLANK($J5015),"",IF(ISBLANK('datos GENERALES'!$B$15),"",'datos GENERALES'!$B$15))</f>
        <v/>
      </c>
      <c r="S5015" s="49" t="str">
        <f t="shared" si="626"/>
        <v/>
      </c>
      <c r="T5015" s="49" t="str">
        <f t="shared" si="627"/>
        <v/>
      </c>
      <c r="AA5015" s="50" t="str">
        <f t="shared" si="631"/>
        <v/>
      </c>
      <c r="AE5015" s="50" t="str">
        <f t="shared" si="628"/>
        <v/>
      </c>
      <c r="AI5015" s="19" t="str">
        <f t="shared" si="629"/>
        <v/>
      </c>
      <c r="AJ5015"/>
      <c r="AK5015" s="19" t="str">
        <f t="shared" si="630"/>
        <v/>
      </c>
    </row>
    <row r="5016" spans="1:37" x14ac:dyDescent="0.25">
      <c r="A5016" s="42" t="str">
        <f t="shared" si="624"/>
        <v/>
      </c>
      <c r="B5016" s="42" t="str">
        <f t="shared" si="625"/>
        <v/>
      </c>
      <c r="C5016" s="42" t="str">
        <f>IF(ISBLANK($N5016),"",IF(ISBLANK('datos GENERALES'!B$16),"",'datos GENERALES'!B$16))</f>
        <v/>
      </c>
      <c r="D5016" s="43" t="str">
        <f>IF(ISBLANK($N5016),"","SGBTM/AUTAROC/"&amp;'datos GENERALES'!B$5&amp;"_"&amp;'datos GENERALES'!C$5&amp;"_"&amp;'datos GENERALES'!D$5)</f>
        <v/>
      </c>
      <c r="E5016" s="42" t="str">
        <f>IF(ISBLANK($N5016),"",IF(ISBLANK('datos GENERALES'!$B$6),"",'datos GENERALES'!$B$6))</f>
        <v/>
      </c>
      <c r="F5016" s="42" t="str">
        <f>IF(ISBLANK($N5016),"",IF(ISBLANK('datos GENERALES'!$B$7),"",'datos GENERALES'!$B$7))</f>
        <v/>
      </c>
      <c r="G5016" s="42" t="str">
        <f>IF(ISBLANK($N5016),"",IF(ISBLANK('datos GENERALES'!$B$10),"",'datos GENERALES'!$B$10))</f>
        <v/>
      </c>
      <c r="H5016" s="42" t="str">
        <f>IF(ISBLANK($N5016),"",IF(ISBLANK('datos GENERALES'!$C$10),"",'datos GENERALES'!$C$10))</f>
        <v/>
      </c>
      <c r="I5016" s="42" t="str">
        <f>IF(ISBLANK($N5016),"",IF(ISBLANK('datos GENERALES'!$D$10),"",'datos GENERALES'!$D$10))</f>
        <v/>
      </c>
      <c r="O5016" s="48" t="str">
        <f>IFERROR(VLOOKUP(N5016,ListaEspecies!$B$3:$D$45,2,FALSE),"")</f>
        <v/>
      </c>
      <c r="P5016" s="96" t="str">
        <f>IFERROR(VLOOKUP(N5016,ListaEspecies!$B$3:$D$45,3,FALSE),"")</f>
        <v/>
      </c>
      <c r="R5016" s="42" t="str">
        <f>IF(ISBLANK($J5016),"",IF(ISBLANK('datos GENERALES'!$B$15),"",'datos GENERALES'!$B$15))</f>
        <v/>
      </c>
      <c r="S5016" s="49" t="str">
        <f t="shared" si="626"/>
        <v/>
      </c>
      <c r="T5016" s="49" t="str">
        <f t="shared" si="627"/>
        <v/>
      </c>
      <c r="AA5016" s="50" t="str">
        <f t="shared" si="631"/>
        <v/>
      </c>
      <c r="AE5016" s="50" t="str">
        <f t="shared" si="628"/>
        <v/>
      </c>
      <c r="AI5016" s="19" t="str">
        <f t="shared" si="629"/>
        <v/>
      </c>
      <c r="AJ5016"/>
      <c r="AK5016" s="19" t="str">
        <f t="shared" si="630"/>
        <v/>
      </c>
    </row>
    <row r="5017" spans="1:37" x14ac:dyDescent="0.25">
      <c r="A5017" s="42" t="str">
        <f t="shared" si="624"/>
        <v/>
      </c>
      <c r="B5017" s="42" t="str">
        <f t="shared" si="625"/>
        <v/>
      </c>
      <c r="C5017" s="42" t="str">
        <f>IF(ISBLANK($N5017),"",IF(ISBLANK('datos GENERALES'!B$16),"",'datos GENERALES'!B$16))</f>
        <v/>
      </c>
      <c r="D5017" s="43" t="str">
        <f>IF(ISBLANK($N5017),"","SGBTM/AUTAROC/"&amp;'datos GENERALES'!B$5&amp;"_"&amp;'datos GENERALES'!C$5&amp;"_"&amp;'datos GENERALES'!D$5)</f>
        <v/>
      </c>
      <c r="E5017" s="42" t="str">
        <f>IF(ISBLANK($N5017),"",IF(ISBLANK('datos GENERALES'!$B$6),"",'datos GENERALES'!$B$6))</f>
        <v/>
      </c>
      <c r="F5017" s="42" t="str">
        <f>IF(ISBLANK($N5017),"",IF(ISBLANK('datos GENERALES'!$B$7),"",'datos GENERALES'!$B$7))</f>
        <v/>
      </c>
      <c r="G5017" s="42" t="str">
        <f>IF(ISBLANK($N5017),"",IF(ISBLANK('datos GENERALES'!$B$10),"",'datos GENERALES'!$B$10))</f>
        <v/>
      </c>
      <c r="H5017" s="42" t="str">
        <f>IF(ISBLANK($N5017),"",IF(ISBLANK('datos GENERALES'!$C$10),"",'datos GENERALES'!$C$10))</f>
        <v/>
      </c>
      <c r="I5017" s="42" t="str">
        <f>IF(ISBLANK($N5017),"",IF(ISBLANK('datos GENERALES'!$D$10),"",'datos GENERALES'!$D$10))</f>
        <v/>
      </c>
      <c r="O5017" s="48" t="str">
        <f>IFERROR(VLOOKUP(N5017,ListaEspecies!$B$3:$D$45,2,FALSE),"")</f>
        <v/>
      </c>
      <c r="P5017" s="96" t="str">
        <f>IFERROR(VLOOKUP(N5017,ListaEspecies!$B$3:$D$45,3,FALSE),"")</f>
        <v/>
      </c>
      <c r="R5017" s="42" t="str">
        <f>IF(ISBLANK($J5017),"",IF(ISBLANK('datos GENERALES'!$B$15),"",'datos GENERALES'!$B$15))</f>
        <v/>
      </c>
      <c r="S5017" s="49" t="str">
        <f t="shared" si="626"/>
        <v/>
      </c>
      <c r="T5017" s="49" t="str">
        <f t="shared" si="627"/>
        <v/>
      </c>
      <c r="AA5017" s="50" t="str">
        <f t="shared" si="631"/>
        <v/>
      </c>
      <c r="AE5017" s="50" t="str">
        <f t="shared" si="628"/>
        <v/>
      </c>
      <c r="AI5017" s="19" t="str">
        <f t="shared" si="629"/>
        <v/>
      </c>
      <c r="AJ5017"/>
      <c r="AK5017" s="19" t="str">
        <f t="shared" si="630"/>
        <v/>
      </c>
    </row>
    <row r="5018" spans="1:37" x14ac:dyDescent="0.25">
      <c r="A5018" s="42" t="str">
        <f t="shared" si="624"/>
        <v/>
      </c>
      <c r="B5018" s="42" t="str">
        <f t="shared" si="625"/>
        <v/>
      </c>
      <c r="C5018" s="42" t="str">
        <f>IF(ISBLANK($N5018),"",IF(ISBLANK('datos GENERALES'!B$16),"",'datos GENERALES'!B$16))</f>
        <v/>
      </c>
      <c r="D5018" s="43" t="str">
        <f>IF(ISBLANK($N5018),"","SGBTM/AUTAROC/"&amp;'datos GENERALES'!B$5&amp;"_"&amp;'datos GENERALES'!C$5&amp;"_"&amp;'datos GENERALES'!D$5)</f>
        <v/>
      </c>
      <c r="E5018" s="42" t="str">
        <f>IF(ISBLANK($N5018),"",IF(ISBLANK('datos GENERALES'!$B$6),"",'datos GENERALES'!$B$6))</f>
        <v/>
      </c>
      <c r="F5018" s="42" t="str">
        <f>IF(ISBLANK($N5018),"",IF(ISBLANK('datos GENERALES'!$B$7),"",'datos GENERALES'!$B$7))</f>
        <v/>
      </c>
      <c r="G5018" s="42" t="str">
        <f>IF(ISBLANK($N5018),"",IF(ISBLANK('datos GENERALES'!$B$10),"",'datos GENERALES'!$B$10))</f>
        <v/>
      </c>
      <c r="H5018" s="42" t="str">
        <f>IF(ISBLANK($N5018),"",IF(ISBLANK('datos GENERALES'!$C$10),"",'datos GENERALES'!$C$10))</f>
        <v/>
      </c>
      <c r="I5018" s="42" t="str">
        <f>IF(ISBLANK($N5018),"",IF(ISBLANK('datos GENERALES'!$D$10),"",'datos GENERALES'!$D$10))</f>
        <v/>
      </c>
      <c r="O5018" s="48" t="str">
        <f>IFERROR(VLOOKUP(N5018,ListaEspecies!$B$3:$D$45,2,FALSE),"")</f>
        <v/>
      </c>
      <c r="P5018" s="96" t="str">
        <f>IFERROR(VLOOKUP(N5018,ListaEspecies!$B$3:$D$45,3,FALSE),"")</f>
        <v/>
      </c>
      <c r="R5018" s="42" t="str">
        <f>IF(ISBLANK($J5018),"",IF(ISBLANK('datos GENERALES'!$B$15),"",'datos GENERALES'!$B$15))</f>
        <v/>
      </c>
      <c r="S5018" s="49" t="str">
        <f t="shared" si="626"/>
        <v/>
      </c>
      <c r="T5018" s="49" t="str">
        <f t="shared" si="627"/>
        <v/>
      </c>
      <c r="AA5018" s="50" t="str">
        <f t="shared" si="631"/>
        <v/>
      </c>
      <c r="AE5018" s="50" t="str">
        <f t="shared" si="628"/>
        <v/>
      </c>
      <c r="AI5018" s="19" t="str">
        <f t="shared" si="629"/>
        <v/>
      </c>
      <c r="AJ5018"/>
      <c r="AK5018" s="19" t="str">
        <f t="shared" si="630"/>
        <v/>
      </c>
    </row>
    <row r="5019" spans="1:37" x14ac:dyDescent="0.25">
      <c r="A5019" s="42" t="str">
        <f t="shared" si="624"/>
        <v/>
      </c>
      <c r="B5019" s="42" t="str">
        <f t="shared" si="625"/>
        <v/>
      </c>
      <c r="C5019" s="42" t="str">
        <f>IF(ISBLANK($N5019),"",IF(ISBLANK('datos GENERALES'!B$16),"",'datos GENERALES'!B$16))</f>
        <v/>
      </c>
      <c r="D5019" s="43" t="str">
        <f>IF(ISBLANK($N5019),"","SGBTM/AUTAROC/"&amp;'datos GENERALES'!B$5&amp;"_"&amp;'datos GENERALES'!C$5&amp;"_"&amp;'datos GENERALES'!D$5)</f>
        <v/>
      </c>
      <c r="E5019" s="42" t="str">
        <f>IF(ISBLANK($N5019),"",IF(ISBLANK('datos GENERALES'!$B$6),"",'datos GENERALES'!$B$6))</f>
        <v/>
      </c>
      <c r="F5019" s="42" t="str">
        <f>IF(ISBLANK($N5019),"",IF(ISBLANK('datos GENERALES'!$B$7),"",'datos GENERALES'!$B$7))</f>
        <v/>
      </c>
      <c r="G5019" s="42" t="str">
        <f>IF(ISBLANK($N5019),"",IF(ISBLANK('datos GENERALES'!$B$10),"",'datos GENERALES'!$B$10))</f>
        <v/>
      </c>
      <c r="H5019" s="42" t="str">
        <f>IF(ISBLANK($N5019),"",IF(ISBLANK('datos GENERALES'!$C$10),"",'datos GENERALES'!$C$10))</f>
        <v/>
      </c>
      <c r="I5019" s="42" t="str">
        <f>IF(ISBLANK($N5019),"",IF(ISBLANK('datos GENERALES'!$D$10),"",'datos GENERALES'!$D$10))</f>
        <v/>
      </c>
      <c r="O5019" s="48" t="str">
        <f>IFERROR(VLOOKUP(N5019,ListaEspecies!$B$3:$D$45,2,FALSE),"")</f>
        <v/>
      </c>
      <c r="P5019" s="96" t="str">
        <f>IFERROR(VLOOKUP(N5019,ListaEspecies!$B$3:$D$45,3,FALSE),"")</f>
        <v/>
      </c>
      <c r="R5019" s="42" t="str">
        <f>IF(ISBLANK($J5019),"",IF(ISBLANK('datos GENERALES'!$B$15),"",'datos GENERALES'!$B$15))</f>
        <v/>
      </c>
      <c r="S5019" s="49" t="str">
        <f t="shared" si="626"/>
        <v/>
      </c>
      <c r="T5019" s="49" t="str">
        <f t="shared" si="627"/>
        <v/>
      </c>
      <c r="AA5019" s="50" t="str">
        <f t="shared" si="631"/>
        <v/>
      </c>
      <c r="AE5019" s="50" t="str">
        <f t="shared" si="628"/>
        <v/>
      </c>
      <c r="AI5019" s="19" t="str">
        <f t="shared" si="629"/>
        <v/>
      </c>
      <c r="AJ5019"/>
      <c r="AK5019" s="19" t="str">
        <f t="shared" si="630"/>
        <v/>
      </c>
    </row>
    <row r="5020" spans="1:37" x14ac:dyDescent="0.25">
      <c r="A5020" s="42" t="str">
        <f t="shared" si="624"/>
        <v/>
      </c>
      <c r="B5020" s="42" t="str">
        <f t="shared" si="625"/>
        <v/>
      </c>
      <c r="C5020" s="42" t="str">
        <f>IF(ISBLANK($N5020),"",IF(ISBLANK('datos GENERALES'!B$16),"",'datos GENERALES'!B$16))</f>
        <v/>
      </c>
      <c r="D5020" s="43" t="str">
        <f>IF(ISBLANK($N5020),"","SGBTM/AUTAROC/"&amp;'datos GENERALES'!B$5&amp;"_"&amp;'datos GENERALES'!C$5&amp;"_"&amp;'datos GENERALES'!D$5)</f>
        <v/>
      </c>
      <c r="E5020" s="42" t="str">
        <f>IF(ISBLANK($N5020),"",IF(ISBLANK('datos GENERALES'!$B$6),"",'datos GENERALES'!$B$6))</f>
        <v/>
      </c>
      <c r="F5020" s="42" t="str">
        <f>IF(ISBLANK($N5020),"",IF(ISBLANK('datos GENERALES'!$B$7),"",'datos GENERALES'!$B$7))</f>
        <v/>
      </c>
      <c r="G5020" s="42" t="str">
        <f>IF(ISBLANK($N5020),"",IF(ISBLANK('datos GENERALES'!$B$10),"",'datos GENERALES'!$B$10))</f>
        <v/>
      </c>
      <c r="H5020" s="42" t="str">
        <f>IF(ISBLANK($N5020),"",IF(ISBLANK('datos GENERALES'!$C$10),"",'datos GENERALES'!$C$10))</f>
        <v/>
      </c>
      <c r="I5020" s="42" t="str">
        <f>IF(ISBLANK($N5020),"",IF(ISBLANK('datos GENERALES'!$D$10),"",'datos GENERALES'!$D$10))</f>
        <v/>
      </c>
      <c r="O5020" s="48" t="str">
        <f>IFERROR(VLOOKUP(N5020,ListaEspecies!$B$3:$D$45,2,FALSE),"")</f>
        <v/>
      </c>
      <c r="P5020" s="96" t="str">
        <f>IFERROR(VLOOKUP(N5020,ListaEspecies!$B$3:$D$45,3,FALSE),"")</f>
        <v/>
      </c>
      <c r="R5020" s="42" t="str">
        <f>IF(ISBLANK($J5020),"",IF(ISBLANK('datos GENERALES'!$B$15),"",'datos GENERALES'!$B$15))</f>
        <v/>
      </c>
      <c r="S5020" s="49" t="str">
        <f t="shared" si="626"/>
        <v/>
      </c>
      <c r="T5020" s="49" t="str">
        <f t="shared" si="627"/>
        <v/>
      </c>
      <c r="AA5020" s="50" t="str">
        <f t="shared" si="631"/>
        <v/>
      </c>
      <c r="AE5020" s="50" t="str">
        <f t="shared" si="628"/>
        <v/>
      </c>
      <c r="AI5020" s="19" t="str">
        <f t="shared" si="629"/>
        <v/>
      </c>
      <c r="AJ5020"/>
      <c r="AK5020" s="19" t="str">
        <f t="shared" si="630"/>
        <v/>
      </c>
    </row>
    <row r="5021" spans="1:37" x14ac:dyDescent="0.25">
      <c r="A5021" s="42" t="str">
        <f t="shared" si="624"/>
        <v/>
      </c>
      <c r="B5021" s="42" t="str">
        <f t="shared" si="625"/>
        <v/>
      </c>
      <c r="C5021" s="42" t="str">
        <f>IF(ISBLANK($N5021),"",IF(ISBLANK('datos GENERALES'!B$16),"",'datos GENERALES'!B$16))</f>
        <v/>
      </c>
      <c r="D5021" s="43" t="str">
        <f>IF(ISBLANK($N5021),"","SGBTM/AUTAROC/"&amp;'datos GENERALES'!B$5&amp;"_"&amp;'datos GENERALES'!C$5&amp;"_"&amp;'datos GENERALES'!D$5)</f>
        <v/>
      </c>
      <c r="E5021" s="42" t="str">
        <f>IF(ISBLANK($N5021),"",IF(ISBLANK('datos GENERALES'!$B$6),"",'datos GENERALES'!$B$6))</f>
        <v/>
      </c>
      <c r="F5021" s="42" t="str">
        <f>IF(ISBLANK($N5021),"",IF(ISBLANK('datos GENERALES'!$B$7),"",'datos GENERALES'!$B$7))</f>
        <v/>
      </c>
      <c r="G5021" s="42" t="str">
        <f>IF(ISBLANK($N5021),"",IF(ISBLANK('datos GENERALES'!$B$10),"",'datos GENERALES'!$B$10))</f>
        <v/>
      </c>
      <c r="H5021" s="42" t="str">
        <f>IF(ISBLANK($N5021),"",IF(ISBLANK('datos GENERALES'!$C$10),"",'datos GENERALES'!$C$10))</f>
        <v/>
      </c>
      <c r="I5021" s="42" t="str">
        <f>IF(ISBLANK($N5021),"",IF(ISBLANK('datos GENERALES'!$D$10),"",'datos GENERALES'!$D$10))</f>
        <v/>
      </c>
      <c r="O5021" s="48" t="str">
        <f>IFERROR(VLOOKUP(N5021,ListaEspecies!$B$3:$D$45,2,FALSE),"")</f>
        <v/>
      </c>
      <c r="P5021" s="96" t="str">
        <f>IFERROR(VLOOKUP(N5021,ListaEspecies!$B$3:$D$45,3,FALSE),"")</f>
        <v/>
      </c>
      <c r="R5021" s="42" t="str">
        <f>IF(ISBLANK($J5021),"",IF(ISBLANK('datos GENERALES'!$B$15),"",'datos GENERALES'!$B$15))</f>
        <v/>
      </c>
      <c r="S5021" s="49" t="str">
        <f t="shared" si="626"/>
        <v/>
      </c>
      <c r="T5021" s="49" t="str">
        <f t="shared" si="627"/>
        <v/>
      </c>
      <c r="AA5021" s="50" t="str">
        <f t="shared" si="631"/>
        <v/>
      </c>
      <c r="AE5021" s="50" t="str">
        <f t="shared" si="628"/>
        <v/>
      </c>
      <c r="AI5021" s="19" t="str">
        <f t="shared" si="629"/>
        <v/>
      </c>
      <c r="AJ5021"/>
      <c r="AK5021" s="19" t="str">
        <f t="shared" si="630"/>
        <v/>
      </c>
    </row>
    <row r="5022" spans="1:37" x14ac:dyDescent="0.25">
      <c r="A5022" s="42" t="str">
        <f t="shared" si="624"/>
        <v/>
      </c>
      <c r="B5022" s="42" t="str">
        <f t="shared" si="625"/>
        <v/>
      </c>
      <c r="C5022" s="42" t="str">
        <f>IF(ISBLANK($N5022),"",IF(ISBLANK('datos GENERALES'!B$16),"",'datos GENERALES'!B$16))</f>
        <v/>
      </c>
      <c r="D5022" s="43" t="str">
        <f>IF(ISBLANK($N5022),"","SGBTM/AUTAROC/"&amp;'datos GENERALES'!B$5&amp;"_"&amp;'datos GENERALES'!C$5&amp;"_"&amp;'datos GENERALES'!D$5)</f>
        <v/>
      </c>
      <c r="E5022" s="42" t="str">
        <f>IF(ISBLANK($N5022),"",IF(ISBLANK('datos GENERALES'!$B$6),"",'datos GENERALES'!$B$6))</f>
        <v/>
      </c>
      <c r="F5022" s="42" t="str">
        <f>IF(ISBLANK($N5022),"",IF(ISBLANK('datos GENERALES'!$B$7),"",'datos GENERALES'!$B$7))</f>
        <v/>
      </c>
      <c r="G5022" s="42" t="str">
        <f>IF(ISBLANK($N5022),"",IF(ISBLANK('datos GENERALES'!$B$10),"",'datos GENERALES'!$B$10))</f>
        <v/>
      </c>
      <c r="H5022" s="42" t="str">
        <f>IF(ISBLANK($N5022),"",IF(ISBLANK('datos GENERALES'!$C$10),"",'datos GENERALES'!$C$10))</f>
        <v/>
      </c>
      <c r="I5022" s="42" t="str">
        <f>IF(ISBLANK($N5022),"",IF(ISBLANK('datos GENERALES'!$D$10),"",'datos GENERALES'!$D$10))</f>
        <v/>
      </c>
      <c r="O5022" s="48" t="str">
        <f>IFERROR(VLOOKUP(N5022,ListaEspecies!$B$3:$D$45,2,FALSE),"")</f>
        <v/>
      </c>
      <c r="P5022" s="96" t="str">
        <f>IFERROR(VLOOKUP(N5022,ListaEspecies!$B$3:$D$45,3,FALSE),"")</f>
        <v/>
      </c>
      <c r="R5022" s="42" t="str">
        <f>IF(ISBLANK($J5022),"",IF(ISBLANK('datos GENERALES'!$B$15),"",'datos GENERALES'!$B$15))</f>
        <v/>
      </c>
      <c r="S5022" s="49" t="str">
        <f t="shared" si="626"/>
        <v/>
      </c>
      <c r="T5022" s="49" t="str">
        <f t="shared" si="627"/>
        <v/>
      </c>
      <c r="AA5022" s="50" t="str">
        <f t="shared" si="631"/>
        <v/>
      </c>
      <c r="AE5022" s="50" t="str">
        <f t="shared" si="628"/>
        <v/>
      </c>
      <c r="AI5022" s="19" t="str">
        <f t="shared" si="629"/>
        <v/>
      </c>
      <c r="AJ5022"/>
      <c r="AK5022" s="19" t="str">
        <f t="shared" si="630"/>
        <v/>
      </c>
    </row>
    <row r="5023" spans="1:37" x14ac:dyDescent="0.25">
      <c r="A5023" s="42" t="str">
        <f t="shared" si="624"/>
        <v/>
      </c>
      <c r="B5023" s="42" t="str">
        <f t="shared" si="625"/>
        <v/>
      </c>
      <c r="C5023" s="42" t="str">
        <f>IF(ISBLANK($N5023),"",IF(ISBLANK('datos GENERALES'!B$16),"",'datos GENERALES'!B$16))</f>
        <v/>
      </c>
      <c r="D5023" s="43" t="str">
        <f>IF(ISBLANK($N5023),"","SGBTM/AUTAROC/"&amp;'datos GENERALES'!B$5&amp;"_"&amp;'datos GENERALES'!C$5&amp;"_"&amp;'datos GENERALES'!D$5)</f>
        <v/>
      </c>
      <c r="E5023" s="42" t="str">
        <f>IF(ISBLANK($N5023),"",IF(ISBLANK('datos GENERALES'!$B$6),"",'datos GENERALES'!$B$6))</f>
        <v/>
      </c>
      <c r="F5023" s="42" t="str">
        <f>IF(ISBLANK($N5023),"",IF(ISBLANK('datos GENERALES'!$B$7),"",'datos GENERALES'!$B$7))</f>
        <v/>
      </c>
      <c r="G5023" s="42" t="str">
        <f>IF(ISBLANK($N5023),"",IF(ISBLANK('datos GENERALES'!$B$10),"",'datos GENERALES'!$B$10))</f>
        <v/>
      </c>
      <c r="H5023" s="42" t="str">
        <f>IF(ISBLANK($N5023),"",IF(ISBLANK('datos GENERALES'!$C$10),"",'datos GENERALES'!$C$10))</f>
        <v/>
      </c>
      <c r="I5023" s="42" t="str">
        <f>IF(ISBLANK($N5023),"",IF(ISBLANK('datos GENERALES'!$D$10),"",'datos GENERALES'!$D$10))</f>
        <v/>
      </c>
      <c r="O5023" s="48" t="str">
        <f>IFERROR(VLOOKUP(N5023,ListaEspecies!$B$3:$D$45,2,FALSE),"")</f>
        <v/>
      </c>
      <c r="P5023" s="96" t="str">
        <f>IFERROR(VLOOKUP(N5023,ListaEspecies!$B$3:$D$45,3,FALSE),"")</f>
        <v/>
      </c>
      <c r="R5023" s="42" t="str">
        <f>IF(ISBLANK($J5023),"",IF(ISBLANK('datos GENERALES'!$B$15),"",'datos GENERALES'!$B$15))</f>
        <v/>
      </c>
      <c r="S5023" s="49" t="str">
        <f t="shared" si="626"/>
        <v/>
      </c>
      <c r="T5023" s="49" t="str">
        <f t="shared" si="627"/>
        <v/>
      </c>
      <c r="AA5023" s="50" t="str">
        <f t="shared" si="631"/>
        <v/>
      </c>
      <c r="AE5023" s="50" t="str">
        <f t="shared" si="628"/>
        <v/>
      </c>
      <c r="AI5023" s="19" t="str">
        <f t="shared" si="629"/>
        <v/>
      </c>
      <c r="AJ5023"/>
      <c r="AK5023" s="19" t="str">
        <f t="shared" si="630"/>
        <v/>
      </c>
    </row>
    <row r="5024" spans="1:37" x14ac:dyDescent="0.25">
      <c r="A5024" s="42" t="str">
        <f t="shared" si="624"/>
        <v/>
      </c>
      <c r="B5024" s="42" t="str">
        <f t="shared" si="625"/>
        <v/>
      </c>
      <c r="C5024" s="42" t="str">
        <f>IF(ISBLANK($N5024),"",IF(ISBLANK('datos GENERALES'!B$16),"",'datos GENERALES'!B$16))</f>
        <v/>
      </c>
      <c r="D5024" s="43" t="str">
        <f>IF(ISBLANK($N5024),"","SGBTM/AUTAROC/"&amp;'datos GENERALES'!B$5&amp;"_"&amp;'datos GENERALES'!C$5&amp;"_"&amp;'datos GENERALES'!D$5)</f>
        <v/>
      </c>
      <c r="E5024" s="42" t="str">
        <f>IF(ISBLANK($N5024),"",IF(ISBLANK('datos GENERALES'!$B$6),"",'datos GENERALES'!$B$6))</f>
        <v/>
      </c>
      <c r="F5024" s="42" t="str">
        <f>IF(ISBLANK($N5024),"",IF(ISBLANK('datos GENERALES'!$B$7),"",'datos GENERALES'!$B$7))</f>
        <v/>
      </c>
      <c r="G5024" s="42" t="str">
        <f>IF(ISBLANK($N5024),"",IF(ISBLANK('datos GENERALES'!$B$10),"",'datos GENERALES'!$B$10))</f>
        <v/>
      </c>
      <c r="H5024" s="42" t="str">
        <f>IF(ISBLANK($N5024),"",IF(ISBLANK('datos GENERALES'!$C$10),"",'datos GENERALES'!$C$10))</f>
        <v/>
      </c>
      <c r="I5024" s="42" t="str">
        <f>IF(ISBLANK($N5024),"",IF(ISBLANK('datos GENERALES'!$D$10),"",'datos GENERALES'!$D$10))</f>
        <v/>
      </c>
      <c r="O5024" s="48" t="str">
        <f>IFERROR(VLOOKUP(N5024,ListaEspecies!$B$3:$D$45,2,FALSE),"")</f>
        <v/>
      </c>
      <c r="P5024" s="96" t="str">
        <f>IFERROR(VLOOKUP(N5024,ListaEspecies!$B$3:$D$45,3,FALSE),"")</f>
        <v/>
      </c>
      <c r="R5024" s="42" t="str">
        <f>IF(ISBLANK($J5024),"",IF(ISBLANK('datos GENERALES'!$B$15),"",'datos GENERALES'!$B$15))</f>
        <v/>
      </c>
      <c r="S5024" s="49" t="str">
        <f t="shared" si="626"/>
        <v/>
      </c>
      <c r="T5024" s="49" t="str">
        <f t="shared" si="627"/>
        <v/>
      </c>
      <c r="AA5024" s="50" t="str">
        <f t="shared" si="631"/>
        <v/>
      </c>
      <c r="AE5024" s="50" t="str">
        <f t="shared" si="628"/>
        <v/>
      </c>
      <c r="AI5024" s="19" t="str">
        <f t="shared" si="629"/>
        <v/>
      </c>
      <c r="AJ5024"/>
      <c r="AK5024" s="19" t="str">
        <f t="shared" si="630"/>
        <v/>
      </c>
    </row>
    <row r="5025" spans="1:37" x14ac:dyDescent="0.25">
      <c r="A5025" s="42" t="str">
        <f t="shared" si="624"/>
        <v/>
      </c>
      <c r="B5025" s="42" t="str">
        <f t="shared" si="625"/>
        <v/>
      </c>
      <c r="C5025" s="42" t="str">
        <f>IF(ISBLANK($N5025),"",IF(ISBLANK('datos GENERALES'!B$16),"",'datos GENERALES'!B$16))</f>
        <v/>
      </c>
      <c r="D5025" s="43" t="str">
        <f>IF(ISBLANK($N5025),"","SGBTM/AUTAROC/"&amp;'datos GENERALES'!B$5&amp;"_"&amp;'datos GENERALES'!C$5&amp;"_"&amp;'datos GENERALES'!D$5)</f>
        <v/>
      </c>
      <c r="E5025" s="42" t="str">
        <f>IF(ISBLANK($N5025),"",IF(ISBLANK('datos GENERALES'!$B$6),"",'datos GENERALES'!$B$6))</f>
        <v/>
      </c>
      <c r="F5025" s="42" t="str">
        <f>IF(ISBLANK($N5025),"",IF(ISBLANK('datos GENERALES'!$B$7),"",'datos GENERALES'!$B$7))</f>
        <v/>
      </c>
      <c r="G5025" s="42" t="str">
        <f>IF(ISBLANK($N5025),"",IF(ISBLANK('datos GENERALES'!$B$10),"",'datos GENERALES'!$B$10))</f>
        <v/>
      </c>
      <c r="H5025" s="42" t="str">
        <f>IF(ISBLANK($N5025),"",IF(ISBLANK('datos GENERALES'!$C$10),"",'datos GENERALES'!$C$10))</f>
        <v/>
      </c>
      <c r="I5025" s="42" t="str">
        <f>IF(ISBLANK($N5025),"",IF(ISBLANK('datos GENERALES'!$D$10),"",'datos GENERALES'!$D$10))</f>
        <v/>
      </c>
      <c r="O5025" s="48" t="str">
        <f>IFERROR(VLOOKUP(N5025,ListaEspecies!$B$3:$D$45,2,FALSE),"")</f>
        <v/>
      </c>
      <c r="P5025" s="96" t="str">
        <f>IFERROR(VLOOKUP(N5025,ListaEspecies!$B$3:$D$45,3,FALSE),"")</f>
        <v/>
      </c>
      <c r="R5025" s="42" t="str">
        <f>IF(ISBLANK($J5025),"",IF(ISBLANK('datos GENERALES'!$B$15),"",'datos GENERALES'!$B$15))</f>
        <v/>
      </c>
      <c r="S5025" s="49" t="str">
        <f t="shared" si="626"/>
        <v/>
      </c>
      <c r="T5025" s="49" t="str">
        <f t="shared" si="627"/>
        <v/>
      </c>
      <c r="AA5025" s="50" t="str">
        <f t="shared" si="631"/>
        <v/>
      </c>
      <c r="AE5025" s="50" t="str">
        <f t="shared" si="628"/>
        <v/>
      </c>
      <c r="AI5025" s="19" t="str">
        <f t="shared" si="629"/>
        <v/>
      </c>
      <c r="AJ5025"/>
      <c r="AK5025" s="19" t="str">
        <f t="shared" si="630"/>
        <v/>
      </c>
    </row>
    <row r="5026" spans="1:37" x14ac:dyDescent="0.25">
      <c r="A5026" s="42" t="str">
        <f t="shared" si="624"/>
        <v/>
      </c>
      <c r="B5026" s="42" t="str">
        <f t="shared" si="625"/>
        <v/>
      </c>
      <c r="C5026" s="42" t="str">
        <f>IF(ISBLANK($N5026),"",IF(ISBLANK('datos GENERALES'!B$16),"",'datos GENERALES'!B$16))</f>
        <v/>
      </c>
      <c r="D5026" s="43" t="str">
        <f>IF(ISBLANK($N5026),"","SGBTM/AUTAROC/"&amp;'datos GENERALES'!B$5&amp;"_"&amp;'datos GENERALES'!C$5&amp;"_"&amp;'datos GENERALES'!D$5)</f>
        <v/>
      </c>
      <c r="E5026" s="42" t="str">
        <f>IF(ISBLANK($N5026),"",IF(ISBLANK('datos GENERALES'!$B$6),"",'datos GENERALES'!$B$6))</f>
        <v/>
      </c>
      <c r="F5026" s="42" t="str">
        <f>IF(ISBLANK($N5026),"",IF(ISBLANK('datos GENERALES'!$B$7),"",'datos GENERALES'!$B$7))</f>
        <v/>
      </c>
      <c r="G5026" s="42" t="str">
        <f>IF(ISBLANK($N5026),"",IF(ISBLANK('datos GENERALES'!$B$10),"",'datos GENERALES'!$B$10))</f>
        <v/>
      </c>
      <c r="H5026" s="42" t="str">
        <f>IF(ISBLANK($N5026),"",IF(ISBLANK('datos GENERALES'!$C$10),"",'datos GENERALES'!$C$10))</f>
        <v/>
      </c>
      <c r="I5026" s="42" t="str">
        <f>IF(ISBLANK($N5026),"",IF(ISBLANK('datos GENERALES'!$D$10),"",'datos GENERALES'!$D$10))</f>
        <v/>
      </c>
      <c r="O5026" s="48" t="str">
        <f>IFERROR(VLOOKUP(N5026,ListaEspecies!$B$3:$D$45,2,FALSE),"")</f>
        <v/>
      </c>
      <c r="P5026" s="96" t="str">
        <f>IFERROR(VLOOKUP(N5026,ListaEspecies!$B$3:$D$45,3,FALSE),"")</f>
        <v/>
      </c>
      <c r="R5026" s="42" t="str">
        <f>IF(ISBLANK($J5026),"",IF(ISBLANK('datos GENERALES'!$B$15),"",'datos GENERALES'!$B$15))</f>
        <v/>
      </c>
      <c r="S5026" s="49" t="str">
        <f t="shared" si="626"/>
        <v/>
      </c>
      <c r="T5026" s="49" t="str">
        <f t="shared" si="627"/>
        <v/>
      </c>
      <c r="AA5026" s="50" t="str">
        <f t="shared" si="631"/>
        <v/>
      </c>
      <c r="AE5026" s="50" t="str">
        <f t="shared" si="628"/>
        <v/>
      </c>
      <c r="AI5026" s="19" t="str">
        <f t="shared" si="629"/>
        <v/>
      </c>
      <c r="AJ5026"/>
      <c r="AK5026" s="19" t="str">
        <f t="shared" si="630"/>
        <v/>
      </c>
    </row>
    <row r="5027" spans="1:37" x14ac:dyDescent="0.25">
      <c r="A5027" s="42" t="str">
        <f t="shared" si="624"/>
        <v/>
      </c>
      <c r="B5027" s="42" t="str">
        <f t="shared" si="625"/>
        <v/>
      </c>
      <c r="C5027" s="42" t="str">
        <f>IF(ISBLANK($N5027),"",IF(ISBLANK('datos GENERALES'!B$16),"",'datos GENERALES'!B$16))</f>
        <v/>
      </c>
      <c r="D5027" s="43" t="str">
        <f>IF(ISBLANK($N5027),"","SGBTM/AUTAROC/"&amp;'datos GENERALES'!B$5&amp;"_"&amp;'datos GENERALES'!C$5&amp;"_"&amp;'datos GENERALES'!D$5)</f>
        <v/>
      </c>
      <c r="E5027" s="42" t="str">
        <f>IF(ISBLANK($N5027),"",IF(ISBLANK('datos GENERALES'!$B$6),"",'datos GENERALES'!$B$6))</f>
        <v/>
      </c>
      <c r="F5027" s="42" t="str">
        <f>IF(ISBLANK($N5027),"",IF(ISBLANK('datos GENERALES'!$B$7),"",'datos GENERALES'!$B$7))</f>
        <v/>
      </c>
      <c r="G5027" s="42" t="str">
        <f>IF(ISBLANK($N5027),"",IF(ISBLANK('datos GENERALES'!$B$10),"",'datos GENERALES'!$B$10))</f>
        <v/>
      </c>
      <c r="H5027" s="42" t="str">
        <f>IF(ISBLANK($N5027),"",IF(ISBLANK('datos GENERALES'!$C$10),"",'datos GENERALES'!$C$10))</f>
        <v/>
      </c>
      <c r="I5027" s="42" t="str">
        <f>IF(ISBLANK($N5027),"",IF(ISBLANK('datos GENERALES'!$D$10),"",'datos GENERALES'!$D$10))</f>
        <v/>
      </c>
      <c r="O5027" s="48" t="str">
        <f>IFERROR(VLOOKUP(N5027,ListaEspecies!$B$3:$D$45,2,FALSE),"")</f>
        <v/>
      </c>
      <c r="P5027" s="96" t="str">
        <f>IFERROR(VLOOKUP(N5027,ListaEspecies!$B$3:$D$45,3,FALSE),"")</f>
        <v/>
      </c>
      <c r="R5027" s="42" t="str">
        <f>IF(ISBLANK($J5027),"",IF(ISBLANK('datos GENERALES'!$B$15),"",'datos GENERALES'!$B$15))</f>
        <v/>
      </c>
      <c r="S5027" s="49" t="str">
        <f t="shared" si="626"/>
        <v/>
      </c>
      <c r="T5027" s="49" t="str">
        <f t="shared" si="627"/>
        <v/>
      </c>
      <c r="AA5027" s="50" t="str">
        <f t="shared" si="631"/>
        <v/>
      </c>
      <c r="AE5027" s="50" t="str">
        <f t="shared" si="628"/>
        <v/>
      </c>
      <c r="AI5027" s="19" t="str">
        <f t="shared" si="629"/>
        <v/>
      </c>
      <c r="AJ5027"/>
      <c r="AK5027" s="19" t="str">
        <f t="shared" si="630"/>
        <v/>
      </c>
    </row>
    <row r="5028" spans="1:37" x14ac:dyDescent="0.25">
      <c r="A5028" s="42" t="str">
        <f t="shared" si="624"/>
        <v/>
      </c>
      <c r="B5028" s="42" t="str">
        <f t="shared" si="625"/>
        <v/>
      </c>
      <c r="C5028" s="42" t="str">
        <f>IF(ISBLANK($N5028),"",IF(ISBLANK('datos GENERALES'!B$16),"",'datos GENERALES'!B$16))</f>
        <v/>
      </c>
      <c r="D5028" s="43" t="str">
        <f>IF(ISBLANK($N5028),"","SGBTM/AUTAROC/"&amp;'datos GENERALES'!B$5&amp;"_"&amp;'datos GENERALES'!C$5&amp;"_"&amp;'datos GENERALES'!D$5)</f>
        <v/>
      </c>
      <c r="E5028" s="42" t="str">
        <f>IF(ISBLANK($N5028),"",IF(ISBLANK('datos GENERALES'!$B$6),"",'datos GENERALES'!$B$6))</f>
        <v/>
      </c>
      <c r="F5028" s="42" t="str">
        <f>IF(ISBLANK($N5028),"",IF(ISBLANK('datos GENERALES'!$B$7),"",'datos GENERALES'!$B$7))</f>
        <v/>
      </c>
      <c r="G5028" s="42" t="str">
        <f>IF(ISBLANK($N5028),"",IF(ISBLANK('datos GENERALES'!$B$10),"",'datos GENERALES'!$B$10))</f>
        <v/>
      </c>
      <c r="H5028" s="42" t="str">
        <f>IF(ISBLANK($N5028),"",IF(ISBLANK('datos GENERALES'!$C$10),"",'datos GENERALES'!$C$10))</f>
        <v/>
      </c>
      <c r="I5028" s="42" t="str">
        <f>IF(ISBLANK($N5028),"",IF(ISBLANK('datos GENERALES'!$D$10),"",'datos GENERALES'!$D$10))</f>
        <v/>
      </c>
      <c r="O5028" s="48" t="str">
        <f>IFERROR(VLOOKUP(N5028,ListaEspecies!$B$3:$D$45,2,FALSE),"")</f>
        <v/>
      </c>
      <c r="P5028" s="96" t="str">
        <f>IFERROR(VLOOKUP(N5028,ListaEspecies!$B$3:$D$45,3,FALSE),"")</f>
        <v/>
      </c>
      <c r="R5028" s="42" t="str">
        <f>IF(ISBLANK($J5028),"",IF(ISBLANK('datos GENERALES'!$B$15),"",'datos GENERALES'!$B$15))</f>
        <v/>
      </c>
      <c r="S5028" s="49" t="str">
        <f t="shared" si="626"/>
        <v/>
      </c>
      <c r="T5028" s="49" t="str">
        <f t="shared" si="627"/>
        <v/>
      </c>
      <c r="AA5028" s="50" t="str">
        <f t="shared" si="631"/>
        <v/>
      </c>
      <c r="AE5028" s="50" t="str">
        <f t="shared" si="628"/>
        <v/>
      </c>
      <c r="AI5028" s="19" t="str">
        <f t="shared" si="629"/>
        <v/>
      </c>
      <c r="AJ5028"/>
      <c r="AK5028" s="19" t="str">
        <f t="shared" si="630"/>
        <v/>
      </c>
    </row>
    <row r="5029" spans="1:37" x14ac:dyDescent="0.25">
      <c r="A5029" s="42" t="str">
        <f t="shared" si="624"/>
        <v/>
      </c>
      <c r="B5029" s="42" t="str">
        <f t="shared" si="625"/>
        <v/>
      </c>
      <c r="C5029" s="42" t="str">
        <f>IF(ISBLANK($N5029),"",IF(ISBLANK('datos GENERALES'!B$16),"",'datos GENERALES'!B$16))</f>
        <v/>
      </c>
      <c r="D5029" s="43" t="str">
        <f>IF(ISBLANK($N5029),"","SGBTM/AUTAROC/"&amp;'datos GENERALES'!B$5&amp;"_"&amp;'datos GENERALES'!C$5&amp;"_"&amp;'datos GENERALES'!D$5)</f>
        <v/>
      </c>
      <c r="E5029" s="42" t="str">
        <f>IF(ISBLANK($N5029),"",IF(ISBLANK('datos GENERALES'!$B$6),"",'datos GENERALES'!$B$6))</f>
        <v/>
      </c>
      <c r="F5029" s="42" t="str">
        <f>IF(ISBLANK($N5029),"",IF(ISBLANK('datos GENERALES'!$B$7),"",'datos GENERALES'!$B$7))</f>
        <v/>
      </c>
      <c r="G5029" s="42" t="str">
        <f>IF(ISBLANK($N5029),"",IF(ISBLANK('datos GENERALES'!$B$10),"",'datos GENERALES'!$B$10))</f>
        <v/>
      </c>
      <c r="H5029" s="42" t="str">
        <f>IF(ISBLANK($N5029),"",IF(ISBLANK('datos GENERALES'!$C$10),"",'datos GENERALES'!$C$10))</f>
        <v/>
      </c>
      <c r="I5029" s="42" t="str">
        <f>IF(ISBLANK($N5029),"",IF(ISBLANK('datos GENERALES'!$D$10),"",'datos GENERALES'!$D$10))</f>
        <v/>
      </c>
      <c r="O5029" s="48" t="str">
        <f>IFERROR(VLOOKUP(N5029,ListaEspecies!$B$3:$D$45,2,FALSE),"")</f>
        <v/>
      </c>
      <c r="P5029" s="96" t="str">
        <f>IFERROR(VLOOKUP(N5029,ListaEspecies!$B$3:$D$45,3,FALSE),"")</f>
        <v/>
      </c>
      <c r="R5029" s="42" t="str">
        <f>IF(ISBLANK($J5029),"",IF(ISBLANK('datos GENERALES'!$B$15),"",'datos GENERALES'!$B$15))</f>
        <v/>
      </c>
      <c r="S5029" s="49" t="str">
        <f t="shared" si="626"/>
        <v/>
      </c>
      <c r="T5029" s="49" t="str">
        <f t="shared" si="627"/>
        <v/>
      </c>
      <c r="AA5029" s="50" t="str">
        <f t="shared" si="631"/>
        <v/>
      </c>
      <c r="AE5029" s="50" t="str">
        <f t="shared" si="628"/>
        <v/>
      </c>
      <c r="AI5029" s="19" t="str">
        <f t="shared" si="629"/>
        <v/>
      </c>
      <c r="AJ5029"/>
      <c r="AK5029" s="19" t="str">
        <f t="shared" si="630"/>
        <v/>
      </c>
    </row>
    <row r="5030" spans="1:37" x14ac:dyDescent="0.25">
      <c r="A5030" s="42" t="str">
        <f t="shared" si="624"/>
        <v/>
      </c>
      <c r="B5030" s="42" t="str">
        <f t="shared" si="625"/>
        <v/>
      </c>
      <c r="C5030" s="42" t="str">
        <f>IF(ISBLANK($N5030),"",IF(ISBLANK('datos GENERALES'!B$16),"",'datos GENERALES'!B$16))</f>
        <v/>
      </c>
      <c r="D5030" s="43" t="str">
        <f>IF(ISBLANK($N5030),"","SGBTM/AUTAROC/"&amp;'datos GENERALES'!B$5&amp;"_"&amp;'datos GENERALES'!C$5&amp;"_"&amp;'datos GENERALES'!D$5)</f>
        <v/>
      </c>
      <c r="E5030" s="42" t="str">
        <f>IF(ISBLANK($N5030),"",IF(ISBLANK('datos GENERALES'!$B$6),"",'datos GENERALES'!$B$6))</f>
        <v/>
      </c>
      <c r="F5030" s="42" t="str">
        <f>IF(ISBLANK($N5030),"",IF(ISBLANK('datos GENERALES'!$B$7),"",'datos GENERALES'!$B$7))</f>
        <v/>
      </c>
      <c r="G5030" s="42" t="str">
        <f>IF(ISBLANK($N5030),"",IF(ISBLANK('datos GENERALES'!$B$10),"",'datos GENERALES'!$B$10))</f>
        <v/>
      </c>
      <c r="H5030" s="42" t="str">
        <f>IF(ISBLANK($N5030),"",IF(ISBLANK('datos GENERALES'!$C$10),"",'datos GENERALES'!$C$10))</f>
        <v/>
      </c>
      <c r="I5030" s="42" t="str">
        <f>IF(ISBLANK($N5030),"",IF(ISBLANK('datos GENERALES'!$D$10),"",'datos GENERALES'!$D$10))</f>
        <v/>
      </c>
      <c r="O5030" s="48" t="str">
        <f>IFERROR(VLOOKUP(N5030,ListaEspecies!$B$3:$D$45,2,FALSE),"")</f>
        <v/>
      </c>
      <c r="P5030" s="96" t="str">
        <f>IFERROR(VLOOKUP(N5030,ListaEspecies!$B$3:$D$45,3,FALSE),"")</f>
        <v/>
      </c>
      <c r="R5030" s="42" t="str">
        <f>IF(ISBLANK($J5030),"",IF(ISBLANK('datos GENERALES'!$B$15),"",'datos GENERALES'!$B$15))</f>
        <v/>
      </c>
      <c r="S5030" s="49" t="str">
        <f t="shared" si="626"/>
        <v/>
      </c>
      <c r="T5030" s="49" t="str">
        <f t="shared" si="627"/>
        <v/>
      </c>
      <c r="AA5030" s="50" t="str">
        <f t="shared" si="631"/>
        <v/>
      </c>
      <c r="AE5030" s="50" t="str">
        <f t="shared" si="628"/>
        <v/>
      </c>
      <c r="AI5030" s="19" t="str">
        <f t="shared" si="629"/>
        <v/>
      </c>
      <c r="AJ5030"/>
      <c r="AK5030" s="19" t="str">
        <f t="shared" si="630"/>
        <v/>
      </c>
    </row>
    <row r="5031" spans="1:37" x14ac:dyDescent="0.25">
      <c r="A5031" s="42" t="str">
        <f t="shared" si="624"/>
        <v/>
      </c>
      <c r="B5031" s="42" t="str">
        <f t="shared" si="625"/>
        <v/>
      </c>
      <c r="C5031" s="42" t="str">
        <f>IF(ISBLANK($N5031),"",IF(ISBLANK('datos GENERALES'!B$16),"",'datos GENERALES'!B$16))</f>
        <v/>
      </c>
      <c r="D5031" s="43" t="str">
        <f>IF(ISBLANK($N5031),"","SGBTM/AUTAROC/"&amp;'datos GENERALES'!B$5&amp;"_"&amp;'datos GENERALES'!C$5&amp;"_"&amp;'datos GENERALES'!D$5)</f>
        <v/>
      </c>
      <c r="E5031" s="42" t="str">
        <f>IF(ISBLANK($N5031),"",IF(ISBLANK('datos GENERALES'!$B$6),"",'datos GENERALES'!$B$6))</f>
        <v/>
      </c>
      <c r="F5031" s="42" t="str">
        <f>IF(ISBLANK($N5031),"",IF(ISBLANK('datos GENERALES'!$B$7),"",'datos GENERALES'!$B$7))</f>
        <v/>
      </c>
      <c r="G5031" s="42" t="str">
        <f>IF(ISBLANK($N5031),"",IF(ISBLANK('datos GENERALES'!$B$10),"",'datos GENERALES'!$B$10))</f>
        <v/>
      </c>
      <c r="H5031" s="42" t="str">
        <f>IF(ISBLANK($N5031),"",IF(ISBLANK('datos GENERALES'!$C$10),"",'datos GENERALES'!$C$10))</f>
        <v/>
      </c>
      <c r="I5031" s="42" t="str">
        <f>IF(ISBLANK($N5031),"",IF(ISBLANK('datos GENERALES'!$D$10),"",'datos GENERALES'!$D$10))</f>
        <v/>
      </c>
      <c r="O5031" s="48" t="str">
        <f>IFERROR(VLOOKUP(N5031,ListaEspecies!$B$3:$D$45,2,FALSE),"")</f>
        <v/>
      </c>
      <c r="P5031" s="96" t="str">
        <f>IFERROR(VLOOKUP(N5031,ListaEspecies!$B$3:$D$45,3,FALSE),"")</f>
        <v/>
      </c>
      <c r="R5031" s="42" t="str">
        <f>IF(ISBLANK($J5031),"",IF(ISBLANK('datos GENERALES'!$B$15),"",'datos GENERALES'!$B$15))</f>
        <v/>
      </c>
      <c r="S5031" s="49" t="str">
        <f t="shared" si="626"/>
        <v/>
      </c>
      <c r="T5031" s="49" t="str">
        <f t="shared" si="627"/>
        <v/>
      </c>
      <c r="AA5031" s="50" t="str">
        <f t="shared" si="631"/>
        <v/>
      </c>
      <c r="AE5031" s="50" t="str">
        <f t="shared" si="628"/>
        <v/>
      </c>
      <c r="AI5031" s="19" t="str">
        <f t="shared" si="629"/>
        <v/>
      </c>
      <c r="AJ5031"/>
      <c r="AK5031" s="19" t="str">
        <f t="shared" si="630"/>
        <v/>
      </c>
    </row>
    <row r="5032" spans="1:37" x14ac:dyDescent="0.25">
      <c r="A5032" s="42" t="str">
        <f t="shared" si="624"/>
        <v/>
      </c>
      <c r="B5032" s="42" t="str">
        <f t="shared" si="625"/>
        <v/>
      </c>
      <c r="C5032" s="42" t="str">
        <f>IF(ISBLANK($N5032),"",IF(ISBLANK('datos GENERALES'!B$16),"",'datos GENERALES'!B$16))</f>
        <v/>
      </c>
      <c r="D5032" s="43" t="str">
        <f>IF(ISBLANK($N5032),"","SGBTM/AUTAROC/"&amp;'datos GENERALES'!B$5&amp;"_"&amp;'datos GENERALES'!C$5&amp;"_"&amp;'datos GENERALES'!D$5)</f>
        <v/>
      </c>
      <c r="E5032" s="42" t="str">
        <f>IF(ISBLANK($N5032),"",IF(ISBLANK('datos GENERALES'!$B$6),"",'datos GENERALES'!$B$6))</f>
        <v/>
      </c>
      <c r="F5032" s="42" t="str">
        <f>IF(ISBLANK($N5032),"",IF(ISBLANK('datos GENERALES'!$B$7),"",'datos GENERALES'!$B$7))</f>
        <v/>
      </c>
      <c r="G5032" s="42" t="str">
        <f>IF(ISBLANK($N5032),"",IF(ISBLANK('datos GENERALES'!$B$10),"",'datos GENERALES'!$B$10))</f>
        <v/>
      </c>
      <c r="H5032" s="42" t="str">
        <f>IF(ISBLANK($N5032),"",IF(ISBLANK('datos GENERALES'!$C$10),"",'datos GENERALES'!$C$10))</f>
        <v/>
      </c>
      <c r="I5032" s="42" t="str">
        <f>IF(ISBLANK($N5032),"",IF(ISBLANK('datos GENERALES'!$D$10),"",'datos GENERALES'!$D$10))</f>
        <v/>
      </c>
      <c r="O5032" s="48" t="str">
        <f>IFERROR(VLOOKUP(N5032,ListaEspecies!$B$3:$D$45,2,FALSE),"")</f>
        <v/>
      </c>
      <c r="P5032" s="96" t="str">
        <f>IFERROR(VLOOKUP(N5032,ListaEspecies!$B$3:$D$45,3,FALSE),"")</f>
        <v/>
      </c>
      <c r="R5032" s="42" t="str">
        <f>IF(ISBLANK($J5032),"",IF(ISBLANK('datos GENERALES'!$B$15),"",'datos GENERALES'!$B$15))</f>
        <v/>
      </c>
      <c r="S5032" s="49" t="str">
        <f t="shared" si="626"/>
        <v/>
      </c>
      <c r="T5032" s="49" t="str">
        <f t="shared" si="627"/>
        <v/>
      </c>
      <c r="AA5032" s="50" t="str">
        <f t="shared" si="631"/>
        <v/>
      </c>
      <c r="AE5032" s="50" t="str">
        <f t="shared" si="628"/>
        <v/>
      </c>
      <c r="AI5032" s="19" t="str">
        <f t="shared" si="629"/>
        <v/>
      </c>
      <c r="AJ5032"/>
      <c r="AK5032" s="19" t="str">
        <f t="shared" si="630"/>
        <v/>
      </c>
    </row>
    <row r="5033" spans="1:37" x14ac:dyDescent="0.25">
      <c r="A5033" s="42" t="str">
        <f t="shared" si="624"/>
        <v/>
      </c>
      <c r="B5033" s="42" t="str">
        <f t="shared" si="625"/>
        <v/>
      </c>
      <c r="C5033" s="42" t="str">
        <f>IF(ISBLANK($N5033),"",IF(ISBLANK('datos GENERALES'!B$16),"",'datos GENERALES'!B$16))</f>
        <v/>
      </c>
      <c r="D5033" s="43" t="str">
        <f>IF(ISBLANK($N5033),"","SGBTM/AUTAROC/"&amp;'datos GENERALES'!B$5&amp;"_"&amp;'datos GENERALES'!C$5&amp;"_"&amp;'datos GENERALES'!D$5)</f>
        <v/>
      </c>
      <c r="E5033" s="42" t="str">
        <f>IF(ISBLANK($N5033),"",IF(ISBLANK('datos GENERALES'!$B$6),"",'datos GENERALES'!$B$6))</f>
        <v/>
      </c>
      <c r="F5033" s="42" t="str">
        <f>IF(ISBLANK($N5033),"",IF(ISBLANK('datos GENERALES'!$B$7),"",'datos GENERALES'!$B$7))</f>
        <v/>
      </c>
      <c r="G5033" s="42" t="str">
        <f>IF(ISBLANK($N5033),"",IF(ISBLANK('datos GENERALES'!$B$10),"",'datos GENERALES'!$B$10))</f>
        <v/>
      </c>
      <c r="H5033" s="42" t="str">
        <f>IF(ISBLANK($N5033),"",IF(ISBLANK('datos GENERALES'!$C$10),"",'datos GENERALES'!$C$10))</f>
        <v/>
      </c>
      <c r="I5033" s="42" t="str">
        <f>IF(ISBLANK($N5033),"",IF(ISBLANK('datos GENERALES'!$D$10),"",'datos GENERALES'!$D$10))</f>
        <v/>
      </c>
      <c r="O5033" s="48" t="str">
        <f>IFERROR(VLOOKUP(N5033,ListaEspecies!$B$3:$D$45,2,FALSE),"")</f>
        <v/>
      </c>
      <c r="P5033" s="96" t="str">
        <f>IFERROR(VLOOKUP(N5033,ListaEspecies!$B$3:$D$45,3,FALSE),"")</f>
        <v/>
      </c>
      <c r="R5033" s="42" t="str">
        <f>IF(ISBLANK($J5033),"",IF(ISBLANK('datos GENERALES'!$B$15),"",'datos GENERALES'!$B$15))</f>
        <v/>
      </c>
      <c r="S5033" s="49" t="str">
        <f t="shared" si="626"/>
        <v/>
      </c>
      <c r="T5033" s="49" t="str">
        <f t="shared" si="627"/>
        <v/>
      </c>
      <c r="AA5033" s="50" t="str">
        <f t="shared" si="631"/>
        <v/>
      </c>
      <c r="AE5033" s="50" t="str">
        <f t="shared" si="628"/>
        <v/>
      </c>
      <c r="AI5033" s="19" t="str">
        <f t="shared" si="629"/>
        <v/>
      </c>
      <c r="AJ5033"/>
      <c r="AK5033" s="19" t="str">
        <f t="shared" si="630"/>
        <v/>
      </c>
    </row>
    <row r="5034" spans="1:37" x14ac:dyDescent="0.25">
      <c r="A5034" s="42" t="str">
        <f t="shared" si="624"/>
        <v/>
      </c>
      <c r="B5034" s="42" t="str">
        <f t="shared" si="625"/>
        <v/>
      </c>
      <c r="C5034" s="42" t="str">
        <f>IF(ISBLANK($N5034),"",IF(ISBLANK('datos GENERALES'!B$16),"",'datos GENERALES'!B$16))</f>
        <v/>
      </c>
      <c r="D5034" s="43" t="str">
        <f>IF(ISBLANK($N5034),"","SGBTM/AUTAROC/"&amp;'datos GENERALES'!B$5&amp;"_"&amp;'datos GENERALES'!C$5&amp;"_"&amp;'datos GENERALES'!D$5)</f>
        <v/>
      </c>
      <c r="E5034" s="42" t="str">
        <f>IF(ISBLANK($N5034),"",IF(ISBLANK('datos GENERALES'!$B$6),"",'datos GENERALES'!$B$6))</f>
        <v/>
      </c>
      <c r="F5034" s="42" t="str">
        <f>IF(ISBLANK($N5034),"",IF(ISBLANK('datos GENERALES'!$B$7),"",'datos GENERALES'!$B$7))</f>
        <v/>
      </c>
      <c r="G5034" s="42" t="str">
        <f>IF(ISBLANK($N5034),"",IF(ISBLANK('datos GENERALES'!$B$10),"",'datos GENERALES'!$B$10))</f>
        <v/>
      </c>
      <c r="H5034" s="42" t="str">
        <f>IF(ISBLANK($N5034),"",IF(ISBLANK('datos GENERALES'!$C$10),"",'datos GENERALES'!$C$10))</f>
        <v/>
      </c>
      <c r="I5034" s="42" t="str">
        <f>IF(ISBLANK($N5034),"",IF(ISBLANK('datos GENERALES'!$D$10),"",'datos GENERALES'!$D$10))</f>
        <v/>
      </c>
      <c r="O5034" s="48" t="str">
        <f>IFERROR(VLOOKUP(N5034,ListaEspecies!$B$3:$D$45,2,FALSE),"")</f>
        <v/>
      </c>
      <c r="P5034" s="96" t="str">
        <f>IFERROR(VLOOKUP(N5034,ListaEspecies!$B$3:$D$45,3,FALSE),"")</f>
        <v/>
      </c>
      <c r="R5034" s="42" t="str">
        <f>IF(ISBLANK($J5034),"",IF(ISBLANK('datos GENERALES'!$B$15),"",'datos GENERALES'!$B$15))</f>
        <v/>
      </c>
      <c r="S5034" s="49" t="str">
        <f t="shared" si="626"/>
        <v/>
      </c>
      <c r="T5034" s="49" t="str">
        <f t="shared" si="627"/>
        <v/>
      </c>
      <c r="AA5034" s="50" t="str">
        <f t="shared" si="631"/>
        <v/>
      </c>
      <c r="AE5034" s="50" t="str">
        <f t="shared" si="628"/>
        <v/>
      </c>
      <c r="AI5034" s="19" t="str">
        <f t="shared" si="629"/>
        <v/>
      </c>
      <c r="AJ5034"/>
      <c r="AK5034" s="19" t="str">
        <f t="shared" si="630"/>
        <v/>
      </c>
    </row>
    <row r="5035" spans="1:37" x14ac:dyDescent="0.25">
      <c r="A5035" s="42" t="str">
        <f t="shared" si="624"/>
        <v/>
      </c>
      <c r="B5035" s="42" t="str">
        <f t="shared" si="625"/>
        <v/>
      </c>
      <c r="C5035" s="42" t="str">
        <f>IF(ISBLANK($N5035),"",IF(ISBLANK('datos GENERALES'!B$16),"",'datos GENERALES'!B$16))</f>
        <v/>
      </c>
      <c r="D5035" s="43" t="str">
        <f>IF(ISBLANK($N5035),"","SGBTM/AUTAROC/"&amp;'datos GENERALES'!B$5&amp;"_"&amp;'datos GENERALES'!C$5&amp;"_"&amp;'datos GENERALES'!D$5)</f>
        <v/>
      </c>
      <c r="E5035" s="42" t="str">
        <f>IF(ISBLANK($N5035),"",IF(ISBLANK('datos GENERALES'!$B$6),"",'datos GENERALES'!$B$6))</f>
        <v/>
      </c>
      <c r="F5035" s="42" t="str">
        <f>IF(ISBLANK($N5035),"",IF(ISBLANK('datos GENERALES'!$B$7),"",'datos GENERALES'!$B$7))</f>
        <v/>
      </c>
      <c r="G5035" s="42" t="str">
        <f>IF(ISBLANK($N5035),"",IF(ISBLANK('datos GENERALES'!$B$10),"",'datos GENERALES'!$B$10))</f>
        <v/>
      </c>
      <c r="H5035" s="42" t="str">
        <f>IF(ISBLANK($N5035),"",IF(ISBLANK('datos GENERALES'!$C$10),"",'datos GENERALES'!$C$10))</f>
        <v/>
      </c>
      <c r="I5035" s="42" t="str">
        <f>IF(ISBLANK($N5035),"",IF(ISBLANK('datos GENERALES'!$D$10),"",'datos GENERALES'!$D$10))</f>
        <v/>
      </c>
      <c r="O5035" s="48" t="str">
        <f>IFERROR(VLOOKUP(N5035,ListaEspecies!$B$3:$D$45,2,FALSE),"")</f>
        <v/>
      </c>
      <c r="P5035" s="96" t="str">
        <f>IFERROR(VLOOKUP(N5035,ListaEspecies!$B$3:$D$45,3,FALSE),"")</f>
        <v/>
      </c>
      <c r="R5035" s="42" t="str">
        <f>IF(ISBLANK($J5035),"",IF(ISBLANK('datos GENERALES'!$B$15),"",'datos GENERALES'!$B$15))</f>
        <v/>
      </c>
      <c r="S5035" s="49" t="str">
        <f t="shared" si="626"/>
        <v/>
      </c>
      <c r="T5035" s="49" t="str">
        <f t="shared" si="627"/>
        <v/>
      </c>
      <c r="AA5035" s="50" t="str">
        <f t="shared" si="631"/>
        <v/>
      </c>
      <c r="AE5035" s="50" t="str">
        <f t="shared" si="628"/>
        <v/>
      </c>
      <c r="AI5035" s="19" t="str">
        <f t="shared" si="629"/>
        <v/>
      </c>
      <c r="AJ5035"/>
      <c r="AK5035" s="19" t="str">
        <f t="shared" si="630"/>
        <v/>
      </c>
    </row>
    <row r="5036" spans="1:37" x14ac:dyDescent="0.25">
      <c r="A5036" s="42" t="str">
        <f t="shared" si="624"/>
        <v/>
      </c>
      <c r="B5036" s="42" t="str">
        <f t="shared" si="625"/>
        <v/>
      </c>
      <c r="C5036" s="42" t="str">
        <f>IF(ISBLANK($N5036),"",IF(ISBLANK('datos GENERALES'!B$16),"",'datos GENERALES'!B$16))</f>
        <v/>
      </c>
      <c r="D5036" s="43" t="str">
        <f>IF(ISBLANK($N5036),"","SGBTM/AUTAROC/"&amp;'datos GENERALES'!B$5&amp;"_"&amp;'datos GENERALES'!C$5&amp;"_"&amp;'datos GENERALES'!D$5)</f>
        <v/>
      </c>
      <c r="E5036" s="42" t="str">
        <f>IF(ISBLANK($N5036),"",IF(ISBLANK('datos GENERALES'!$B$6),"",'datos GENERALES'!$B$6))</f>
        <v/>
      </c>
      <c r="F5036" s="42" t="str">
        <f>IF(ISBLANK($N5036),"",IF(ISBLANK('datos GENERALES'!$B$7),"",'datos GENERALES'!$B$7))</f>
        <v/>
      </c>
      <c r="G5036" s="42" t="str">
        <f>IF(ISBLANK($N5036),"",IF(ISBLANK('datos GENERALES'!$B$10),"",'datos GENERALES'!$B$10))</f>
        <v/>
      </c>
      <c r="H5036" s="42" t="str">
        <f>IF(ISBLANK($N5036),"",IF(ISBLANK('datos GENERALES'!$C$10),"",'datos GENERALES'!$C$10))</f>
        <v/>
      </c>
      <c r="I5036" s="42" t="str">
        <f>IF(ISBLANK($N5036),"",IF(ISBLANK('datos GENERALES'!$D$10),"",'datos GENERALES'!$D$10))</f>
        <v/>
      </c>
      <c r="O5036" s="48" t="str">
        <f>IFERROR(VLOOKUP(N5036,ListaEspecies!$B$3:$D$45,2,FALSE),"")</f>
        <v/>
      </c>
      <c r="P5036" s="96" t="str">
        <f>IFERROR(VLOOKUP(N5036,ListaEspecies!$B$3:$D$45,3,FALSE),"")</f>
        <v/>
      </c>
      <c r="R5036" s="42" t="str">
        <f>IF(ISBLANK($J5036),"",IF(ISBLANK('datos GENERALES'!$B$15),"",'datos GENERALES'!$B$15))</f>
        <v/>
      </c>
      <c r="S5036" s="49" t="str">
        <f t="shared" si="626"/>
        <v/>
      </c>
      <c r="T5036" s="49" t="str">
        <f t="shared" si="627"/>
        <v/>
      </c>
      <c r="AA5036" s="50" t="str">
        <f t="shared" si="631"/>
        <v/>
      </c>
      <c r="AE5036" s="50" t="str">
        <f t="shared" si="628"/>
        <v/>
      </c>
      <c r="AI5036" s="19" t="str">
        <f t="shared" si="629"/>
        <v/>
      </c>
      <c r="AJ5036"/>
      <c r="AK5036" s="19" t="str">
        <f t="shared" si="630"/>
        <v/>
      </c>
    </row>
    <row r="5037" spans="1:37" x14ac:dyDescent="0.25">
      <c r="A5037" s="42" t="str">
        <f t="shared" si="624"/>
        <v/>
      </c>
      <c r="B5037" s="42" t="str">
        <f t="shared" si="625"/>
        <v/>
      </c>
      <c r="C5037" s="42" t="str">
        <f>IF(ISBLANK($N5037),"",IF(ISBLANK('datos GENERALES'!B$16),"",'datos GENERALES'!B$16))</f>
        <v/>
      </c>
      <c r="D5037" s="43" t="str">
        <f>IF(ISBLANK($N5037),"","SGBTM/AUTAROC/"&amp;'datos GENERALES'!B$5&amp;"_"&amp;'datos GENERALES'!C$5&amp;"_"&amp;'datos GENERALES'!D$5)</f>
        <v/>
      </c>
      <c r="E5037" s="42" t="str">
        <f>IF(ISBLANK($N5037),"",IF(ISBLANK('datos GENERALES'!$B$6),"",'datos GENERALES'!$B$6))</f>
        <v/>
      </c>
      <c r="F5037" s="42" t="str">
        <f>IF(ISBLANK($N5037),"",IF(ISBLANK('datos GENERALES'!$B$7),"",'datos GENERALES'!$B$7))</f>
        <v/>
      </c>
      <c r="G5037" s="42" t="str">
        <f>IF(ISBLANK($N5037),"",IF(ISBLANK('datos GENERALES'!$B$10),"",'datos GENERALES'!$B$10))</f>
        <v/>
      </c>
      <c r="H5037" s="42" t="str">
        <f>IF(ISBLANK($N5037),"",IF(ISBLANK('datos GENERALES'!$C$10),"",'datos GENERALES'!$C$10))</f>
        <v/>
      </c>
      <c r="I5037" s="42" t="str">
        <f>IF(ISBLANK($N5037),"",IF(ISBLANK('datos GENERALES'!$D$10),"",'datos GENERALES'!$D$10))</f>
        <v/>
      </c>
      <c r="O5037" s="48" t="str">
        <f>IFERROR(VLOOKUP(N5037,ListaEspecies!$B$3:$D$45,2,FALSE),"")</f>
        <v/>
      </c>
      <c r="P5037" s="96" t="str">
        <f>IFERROR(VLOOKUP(N5037,ListaEspecies!$B$3:$D$45,3,FALSE),"")</f>
        <v/>
      </c>
      <c r="R5037" s="42" t="str">
        <f>IF(ISBLANK($J5037),"",IF(ISBLANK('datos GENERALES'!$B$15),"",'datos GENERALES'!$B$15))</f>
        <v/>
      </c>
      <c r="S5037" s="49" t="str">
        <f t="shared" si="626"/>
        <v/>
      </c>
      <c r="T5037" s="49" t="str">
        <f t="shared" si="627"/>
        <v/>
      </c>
      <c r="AA5037" s="50" t="str">
        <f t="shared" si="631"/>
        <v/>
      </c>
      <c r="AE5037" s="50" t="str">
        <f t="shared" si="628"/>
        <v/>
      </c>
      <c r="AI5037" s="19" t="str">
        <f t="shared" si="629"/>
        <v/>
      </c>
      <c r="AJ5037"/>
      <c r="AK5037" s="19" t="str">
        <f t="shared" si="630"/>
        <v/>
      </c>
    </row>
    <row r="5038" spans="1:37" x14ac:dyDescent="0.25">
      <c r="A5038" s="42" t="str">
        <f t="shared" si="624"/>
        <v/>
      </c>
      <c r="B5038" s="42" t="str">
        <f t="shared" si="625"/>
        <v/>
      </c>
      <c r="C5038" s="42" t="str">
        <f>IF(ISBLANK($N5038),"",IF(ISBLANK('datos GENERALES'!B$16),"",'datos GENERALES'!B$16))</f>
        <v/>
      </c>
      <c r="D5038" s="43" t="str">
        <f>IF(ISBLANK($N5038),"","SGBTM/AUTAROC/"&amp;'datos GENERALES'!B$5&amp;"_"&amp;'datos GENERALES'!C$5&amp;"_"&amp;'datos GENERALES'!D$5)</f>
        <v/>
      </c>
      <c r="E5038" s="42" t="str">
        <f>IF(ISBLANK($N5038),"",IF(ISBLANK('datos GENERALES'!$B$6),"",'datos GENERALES'!$B$6))</f>
        <v/>
      </c>
      <c r="F5038" s="42" t="str">
        <f>IF(ISBLANK($N5038),"",IF(ISBLANK('datos GENERALES'!$B$7),"",'datos GENERALES'!$B$7))</f>
        <v/>
      </c>
      <c r="G5038" s="42" t="str">
        <f>IF(ISBLANK($N5038),"",IF(ISBLANK('datos GENERALES'!$B$10),"",'datos GENERALES'!$B$10))</f>
        <v/>
      </c>
      <c r="H5038" s="42" t="str">
        <f>IF(ISBLANK($N5038),"",IF(ISBLANK('datos GENERALES'!$C$10),"",'datos GENERALES'!$C$10))</f>
        <v/>
      </c>
      <c r="I5038" s="42" t="str">
        <f>IF(ISBLANK($N5038),"",IF(ISBLANK('datos GENERALES'!$D$10),"",'datos GENERALES'!$D$10))</f>
        <v/>
      </c>
      <c r="O5038" s="48" t="str">
        <f>IFERROR(VLOOKUP(N5038,ListaEspecies!$B$3:$D$45,2,FALSE),"")</f>
        <v/>
      </c>
      <c r="P5038" s="96" t="str">
        <f>IFERROR(VLOOKUP(N5038,ListaEspecies!$B$3:$D$45,3,FALSE),"")</f>
        <v/>
      </c>
      <c r="R5038" s="42" t="str">
        <f>IF(ISBLANK($J5038),"",IF(ISBLANK('datos GENERALES'!$B$15),"",'datos GENERALES'!$B$15))</f>
        <v/>
      </c>
      <c r="S5038" s="49" t="str">
        <f t="shared" si="626"/>
        <v/>
      </c>
      <c r="T5038" s="49" t="str">
        <f t="shared" si="627"/>
        <v/>
      </c>
      <c r="AA5038" s="50" t="str">
        <f t="shared" si="631"/>
        <v/>
      </c>
      <c r="AE5038" s="50" t="str">
        <f t="shared" si="628"/>
        <v/>
      </c>
      <c r="AI5038" s="19" t="str">
        <f t="shared" si="629"/>
        <v/>
      </c>
      <c r="AJ5038"/>
      <c r="AK5038" s="19" t="str">
        <f t="shared" si="630"/>
        <v/>
      </c>
    </row>
    <row r="5039" spans="1:37" x14ac:dyDescent="0.25">
      <c r="A5039" s="42" t="str">
        <f t="shared" si="624"/>
        <v/>
      </c>
      <c r="B5039" s="42" t="str">
        <f t="shared" si="625"/>
        <v/>
      </c>
      <c r="C5039" s="42" t="str">
        <f>IF(ISBLANK($N5039),"",IF(ISBLANK('datos GENERALES'!B$16),"",'datos GENERALES'!B$16))</f>
        <v/>
      </c>
      <c r="D5039" s="43" t="str">
        <f>IF(ISBLANK($N5039),"","SGBTM/AUTAROC/"&amp;'datos GENERALES'!B$5&amp;"_"&amp;'datos GENERALES'!C$5&amp;"_"&amp;'datos GENERALES'!D$5)</f>
        <v/>
      </c>
      <c r="E5039" s="42" t="str">
        <f>IF(ISBLANK($N5039),"",IF(ISBLANK('datos GENERALES'!$B$6),"",'datos GENERALES'!$B$6))</f>
        <v/>
      </c>
      <c r="F5039" s="42" t="str">
        <f>IF(ISBLANK($N5039),"",IF(ISBLANK('datos GENERALES'!$B$7),"",'datos GENERALES'!$B$7))</f>
        <v/>
      </c>
      <c r="G5039" s="42" t="str">
        <f>IF(ISBLANK($N5039),"",IF(ISBLANK('datos GENERALES'!$B$10),"",'datos GENERALES'!$B$10))</f>
        <v/>
      </c>
      <c r="H5039" s="42" t="str">
        <f>IF(ISBLANK($N5039),"",IF(ISBLANK('datos GENERALES'!$C$10),"",'datos GENERALES'!$C$10))</f>
        <v/>
      </c>
      <c r="I5039" s="42" t="str">
        <f>IF(ISBLANK($N5039),"",IF(ISBLANK('datos GENERALES'!$D$10),"",'datos GENERALES'!$D$10))</f>
        <v/>
      </c>
      <c r="O5039" s="48" t="str">
        <f>IFERROR(VLOOKUP(N5039,ListaEspecies!$B$3:$D$45,2,FALSE),"")</f>
        <v/>
      </c>
      <c r="P5039" s="96" t="str">
        <f>IFERROR(VLOOKUP(N5039,ListaEspecies!$B$3:$D$45,3,FALSE),"")</f>
        <v/>
      </c>
      <c r="R5039" s="42" t="str">
        <f>IF(ISBLANK($J5039),"",IF(ISBLANK('datos GENERALES'!$B$15),"",'datos GENERALES'!$B$15))</f>
        <v/>
      </c>
      <c r="S5039" s="49" t="str">
        <f t="shared" si="626"/>
        <v/>
      </c>
      <c r="T5039" s="49" t="str">
        <f t="shared" si="627"/>
        <v/>
      </c>
      <c r="AA5039" s="50" t="str">
        <f t="shared" si="631"/>
        <v/>
      </c>
      <c r="AE5039" s="50" t="str">
        <f t="shared" si="628"/>
        <v/>
      </c>
      <c r="AI5039" s="19" t="str">
        <f t="shared" si="629"/>
        <v/>
      </c>
      <c r="AJ5039"/>
      <c r="AK5039" s="19" t="str">
        <f t="shared" si="630"/>
        <v/>
      </c>
    </row>
    <row r="5040" spans="1:37" x14ac:dyDescent="0.25">
      <c r="A5040" s="42" t="str">
        <f t="shared" si="624"/>
        <v/>
      </c>
      <c r="B5040" s="42" t="str">
        <f t="shared" si="625"/>
        <v/>
      </c>
      <c r="C5040" s="42" t="str">
        <f>IF(ISBLANK($N5040),"",IF(ISBLANK('datos GENERALES'!B$16),"",'datos GENERALES'!B$16))</f>
        <v/>
      </c>
      <c r="D5040" s="43" t="str">
        <f>IF(ISBLANK($N5040),"","SGBTM/AUTAROC/"&amp;'datos GENERALES'!B$5&amp;"_"&amp;'datos GENERALES'!C$5&amp;"_"&amp;'datos GENERALES'!D$5)</f>
        <v/>
      </c>
      <c r="E5040" s="42" t="str">
        <f>IF(ISBLANK($N5040),"",IF(ISBLANK('datos GENERALES'!$B$6),"",'datos GENERALES'!$B$6))</f>
        <v/>
      </c>
      <c r="F5040" s="42" t="str">
        <f>IF(ISBLANK($N5040),"",IF(ISBLANK('datos GENERALES'!$B$7),"",'datos GENERALES'!$B$7))</f>
        <v/>
      </c>
      <c r="G5040" s="42" t="str">
        <f>IF(ISBLANK($N5040),"",IF(ISBLANK('datos GENERALES'!$B$10),"",'datos GENERALES'!$B$10))</f>
        <v/>
      </c>
      <c r="H5040" s="42" t="str">
        <f>IF(ISBLANK($N5040),"",IF(ISBLANK('datos GENERALES'!$C$10),"",'datos GENERALES'!$C$10))</f>
        <v/>
      </c>
      <c r="I5040" s="42" t="str">
        <f>IF(ISBLANK($N5040),"",IF(ISBLANK('datos GENERALES'!$D$10),"",'datos GENERALES'!$D$10))</f>
        <v/>
      </c>
      <c r="O5040" s="48" t="str">
        <f>IFERROR(VLOOKUP(N5040,ListaEspecies!$B$3:$D$45,2,FALSE),"")</f>
        <v/>
      </c>
      <c r="P5040" s="96" t="str">
        <f>IFERROR(VLOOKUP(N5040,ListaEspecies!$B$3:$D$45,3,FALSE),"")</f>
        <v/>
      </c>
      <c r="R5040" s="42" t="str">
        <f>IF(ISBLANK($J5040),"",IF(ISBLANK('datos GENERALES'!$B$15),"",'datos GENERALES'!$B$15))</f>
        <v/>
      </c>
      <c r="S5040" s="49" t="str">
        <f t="shared" si="626"/>
        <v/>
      </c>
      <c r="T5040" s="49" t="str">
        <f t="shared" si="627"/>
        <v/>
      </c>
      <c r="AA5040" s="50" t="str">
        <f t="shared" si="631"/>
        <v/>
      </c>
      <c r="AE5040" s="50" t="str">
        <f t="shared" si="628"/>
        <v/>
      </c>
      <c r="AI5040" s="19" t="str">
        <f t="shared" si="629"/>
        <v/>
      </c>
      <c r="AJ5040"/>
      <c r="AK5040" s="19" t="str">
        <f t="shared" si="630"/>
        <v/>
      </c>
    </row>
    <row r="5041" spans="1:37" x14ac:dyDescent="0.25">
      <c r="A5041" s="42" t="str">
        <f t="shared" si="624"/>
        <v/>
      </c>
      <c r="B5041" s="42" t="str">
        <f t="shared" si="625"/>
        <v/>
      </c>
      <c r="C5041" s="42" t="str">
        <f>IF(ISBLANK($N5041),"",IF(ISBLANK('datos GENERALES'!B$16),"",'datos GENERALES'!B$16))</f>
        <v/>
      </c>
      <c r="D5041" s="43" t="str">
        <f>IF(ISBLANK($N5041),"","SGBTM/AUTAROC/"&amp;'datos GENERALES'!B$5&amp;"_"&amp;'datos GENERALES'!C$5&amp;"_"&amp;'datos GENERALES'!D$5)</f>
        <v/>
      </c>
      <c r="E5041" s="42" t="str">
        <f>IF(ISBLANK($N5041),"",IF(ISBLANK('datos GENERALES'!$B$6),"",'datos GENERALES'!$B$6))</f>
        <v/>
      </c>
      <c r="F5041" s="42" t="str">
        <f>IF(ISBLANK($N5041),"",IF(ISBLANK('datos GENERALES'!$B$7),"",'datos GENERALES'!$B$7))</f>
        <v/>
      </c>
      <c r="G5041" s="42" t="str">
        <f>IF(ISBLANK($N5041),"",IF(ISBLANK('datos GENERALES'!$B$10),"",'datos GENERALES'!$B$10))</f>
        <v/>
      </c>
      <c r="H5041" s="42" t="str">
        <f>IF(ISBLANK($N5041),"",IF(ISBLANK('datos GENERALES'!$C$10),"",'datos GENERALES'!$C$10))</f>
        <v/>
      </c>
      <c r="I5041" s="42" t="str">
        <f>IF(ISBLANK($N5041),"",IF(ISBLANK('datos GENERALES'!$D$10),"",'datos GENERALES'!$D$10))</f>
        <v/>
      </c>
      <c r="O5041" s="48" t="str">
        <f>IFERROR(VLOOKUP(N5041,ListaEspecies!$B$3:$D$45,2,FALSE),"")</f>
        <v/>
      </c>
      <c r="P5041" s="96" t="str">
        <f>IFERROR(VLOOKUP(N5041,ListaEspecies!$B$3:$D$45,3,FALSE),"")</f>
        <v/>
      </c>
      <c r="R5041" s="42" t="str">
        <f>IF(ISBLANK($J5041),"",IF(ISBLANK('datos GENERALES'!$B$15),"",'datos GENERALES'!$B$15))</f>
        <v/>
      </c>
      <c r="S5041" s="49" t="str">
        <f t="shared" si="626"/>
        <v/>
      </c>
      <c r="T5041" s="49" t="str">
        <f t="shared" si="627"/>
        <v/>
      </c>
      <c r="AA5041" s="50" t="str">
        <f t="shared" si="631"/>
        <v/>
      </c>
      <c r="AE5041" s="50" t="str">
        <f t="shared" si="628"/>
        <v/>
      </c>
      <c r="AI5041" s="19" t="str">
        <f t="shared" si="629"/>
        <v/>
      </c>
      <c r="AJ5041"/>
      <c r="AK5041" s="19" t="str">
        <f t="shared" si="630"/>
        <v/>
      </c>
    </row>
    <row r="5042" spans="1:37" x14ac:dyDescent="0.25">
      <c r="A5042" s="42" t="str">
        <f t="shared" si="624"/>
        <v/>
      </c>
      <c r="B5042" s="42" t="str">
        <f t="shared" si="625"/>
        <v/>
      </c>
      <c r="C5042" s="42" t="str">
        <f>IF(ISBLANK($N5042),"",IF(ISBLANK('datos GENERALES'!B$16),"",'datos GENERALES'!B$16))</f>
        <v/>
      </c>
      <c r="D5042" s="43" t="str">
        <f>IF(ISBLANK($N5042),"","SGBTM/AUTAROC/"&amp;'datos GENERALES'!B$5&amp;"_"&amp;'datos GENERALES'!C$5&amp;"_"&amp;'datos GENERALES'!D$5)</f>
        <v/>
      </c>
      <c r="E5042" s="42" t="str">
        <f>IF(ISBLANK($N5042),"",IF(ISBLANK('datos GENERALES'!$B$6),"",'datos GENERALES'!$B$6))</f>
        <v/>
      </c>
      <c r="F5042" s="42" t="str">
        <f>IF(ISBLANK($N5042),"",IF(ISBLANK('datos GENERALES'!$B$7),"",'datos GENERALES'!$B$7))</f>
        <v/>
      </c>
      <c r="G5042" s="42" t="str">
        <f>IF(ISBLANK($N5042),"",IF(ISBLANK('datos GENERALES'!$B$10),"",'datos GENERALES'!$B$10))</f>
        <v/>
      </c>
      <c r="H5042" s="42" t="str">
        <f>IF(ISBLANK($N5042),"",IF(ISBLANK('datos GENERALES'!$C$10),"",'datos GENERALES'!$C$10))</f>
        <v/>
      </c>
      <c r="I5042" s="42" t="str">
        <f>IF(ISBLANK($N5042),"",IF(ISBLANK('datos GENERALES'!$D$10),"",'datos GENERALES'!$D$10))</f>
        <v/>
      </c>
      <c r="O5042" s="48" t="str">
        <f>IFERROR(VLOOKUP(N5042,ListaEspecies!$B$3:$D$45,2,FALSE),"")</f>
        <v/>
      </c>
      <c r="P5042" s="96" t="str">
        <f>IFERROR(VLOOKUP(N5042,ListaEspecies!$B$3:$D$45,3,FALSE),"")</f>
        <v/>
      </c>
      <c r="R5042" s="42" t="str">
        <f>IF(ISBLANK($J5042),"",IF(ISBLANK('datos GENERALES'!$B$15),"",'datos GENERALES'!$B$15))</f>
        <v/>
      </c>
      <c r="S5042" s="49" t="str">
        <f t="shared" si="626"/>
        <v/>
      </c>
      <c r="T5042" s="49" t="str">
        <f t="shared" si="627"/>
        <v/>
      </c>
      <c r="AA5042" s="50" t="str">
        <f t="shared" si="631"/>
        <v/>
      </c>
      <c r="AE5042" s="50" t="str">
        <f t="shared" si="628"/>
        <v/>
      </c>
      <c r="AI5042" s="19" t="str">
        <f t="shared" si="629"/>
        <v/>
      </c>
      <c r="AJ5042"/>
      <c r="AK5042" s="19" t="str">
        <f t="shared" si="630"/>
        <v/>
      </c>
    </row>
    <row r="5043" spans="1:37" x14ac:dyDescent="0.25">
      <c r="A5043" s="42" t="str">
        <f t="shared" si="624"/>
        <v/>
      </c>
      <c r="B5043" s="42" t="str">
        <f t="shared" si="625"/>
        <v/>
      </c>
      <c r="C5043" s="42" t="str">
        <f>IF(ISBLANK($N5043),"",IF(ISBLANK('datos GENERALES'!B$16),"",'datos GENERALES'!B$16))</f>
        <v/>
      </c>
      <c r="D5043" s="43" t="str">
        <f>IF(ISBLANK($N5043),"","SGBTM/AUTAROC/"&amp;'datos GENERALES'!B$5&amp;"_"&amp;'datos GENERALES'!C$5&amp;"_"&amp;'datos GENERALES'!D$5)</f>
        <v/>
      </c>
      <c r="E5043" s="42" t="str">
        <f>IF(ISBLANK($N5043),"",IF(ISBLANK('datos GENERALES'!$B$6),"",'datos GENERALES'!$B$6))</f>
        <v/>
      </c>
      <c r="F5043" s="42" t="str">
        <f>IF(ISBLANK($N5043),"",IF(ISBLANK('datos GENERALES'!$B$7),"",'datos GENERALES'!$B$7))</f>
        <v/>
      </c>
      <c r="G5043" s="42" t="str">
        <f>IF(ISBLANK($N5043),"",IF(ISBLANK('datos GENERALES'!$B$10),"",'datos GENERALES'!$B$10))</f>
        <v/>
      </c>
      <c r="H5043" s="42" t="str">
        <f>IF(ISBLANK($N5043),"",IF(ISBLANK('datos GENERALES'!$C$10),"",'datos GENERALES'!$C$10))</f>
        <v/>
      </c>
      <c r="I5043" s="42" t="str">
        <f>IF(ISBLANK($N5043),"",IF(ISBLANK('datos GENERALES'!$D$10),"",'datos GENERALES'!$D$10))</f>
        <v/>
      </c>
      <c r="O5043" s="48" t="str">
        <f>IFERROR(VLOOKUP(N5043,ListaEspecies!$B$3:$D$45,2,FALSE),"")</f>
        <v/>
      </c>
      <c r="P5043" s="96" t="str">
        <f>IFERROR(VLOOKUP(N5043,ListaEspecies!$B$3:$D$45,3,FALSE),"")</f>
        <v/>
      </c>
      <c r="R5043" s="42" t="str">
        <f>IF(ISBLANK($J5043),"",IF(ISBLANK('datos GENERALES'!$B$15),"",'datos GENERALES'!$B$15))</f>
        <v/>
      </c>
      <c r="S5043" s="49" t="str">
        <f t="shared" si="626"/>
        <v/>
      </c>
      <c r="T5043" s="49" t="str">
        <f t="shared" si="627"/>
        <v/>
      </c>
      <c r="AA5043" s="50" t="str">
        <f t="shared" si="631"/>
        <v/>
      </c>
      <c r="AE5043" s="50" t="str">
        <f t="shared" si="628"/>
        <v/>
      </c>
      <c r="AI5043" s="19" t="str">
        <f t="shared" si="629"/>
        <v/>
      </c>
      <c r="AJ5043"/>
      <c r="AK5043" s="19" t="str">
        <f t="shared" si="630"/>
        <v/>
      </c>
    </row>
    <row r="5044" spans="1:37" x14ac:dyDescent="0.25">
      <c r="A5044" s="42" t="str">
        <f t="shared" si="624"/>
        <v/>
      </c>
      <c r="B5044" s="42" t="str">
        <f t="shared" si="625"/>
        <v/>
      </c>
      <c r="C5044" s="42" t="str">
        <f>IF(ISBLANK($N5044),"",IF(ISBLANK('datos GENERALES'!B$16),"",'datos GENERALES'!B$16))</f>
        <v/>
      </c>
      <c r="D5044" s="43" t="str">
        <f>IF(ISBLANK($N5044),"","SGBTM/AUTAROC/"&amp;'datos GENERALES'!B$5&amp;"_"&amp;'datos GENERALES'!C$5&amp;"_"&amp;'datos GENERALES'!D$5)</f>
        <v/>
      </c>
      <c r="E5044" s="42" t="str">
        <f>IF(ISBLANK($N5044),"",IF(ISBLANK('datos GENERALES'!$B$6),"",'datos GENERALES'!$B$6))</f>
        <v/>
      </c>
      <c r="F5044" s="42" t="str">
        <f>IF(ISBLANK($N5044),"",IF(ISBLANK('datos GENERALES'!$B$7),"",'datos GENERALES'!$B$7))</f>
        <v/>
      </c>
      <c r="G5044" s="42" t="str">
        <f>IF(ISBLANK($N5044),"",IF(ISBLANK('datos GENERALES'!$B$10),"",'datos GENERALES'!$B$10))</f>
        <v/>
      </c>
      <c r="H5044" s="42" t="str">
        <f>IF(ISBLANK($N5044),"",IF(ISBLANK('datos GENERALES'!$C$10),"",'datos GENERALES'!$C$10))</f>
        <v/>
      </c>
      <c r="I5044" s="42" t="str">
        <f>IF(ISBLANK($N5044),"",IF(ISBLANK('datos GENERALES'!$D$10),"",'datos GENERALES'!$D$10))</f>
        <v/>
      </c>
      <c r="O5044" s="48" t="str">
        <f>IFERROR(VLOOKUP(N5044,ListaEspecies!$B$3:$D$45,2,FALSE),"")</f>
        <v/>
      </c>
      <c r="P5044" s="96" t="str">
        <f>IFERROR(VLOOKUP(N5044,ListaEspecies!$B$3:$D$45,3,FALSE),"")</f>
        <v/>
      </c>
      <c r="R5044" s="42" t="str">
        <f>IF(ISBLANK($J5044),"",IF(ISBLANK('datos GENERALES'!$B$15),"",'datos GENERALES'!$B$15))</f>
        <v/>
      </c>
      <c r="S5044" s="49" t="str">
        <f t="shared" si="626"/>
        <v/>
      </c>
      <c r="T5044" s="49" t="str">
        <f t="shared" si="627"/>
        <v/>
      </c>
      <c r="AA5044" s="50" t="str">
        <f t="shared" si="631"/>
        <v/>
      </c>
      <c r="AE5044" s="50" t="str">
        <f t="shared" si="628"/>
        <v/>
      </c>
      <c r="AI5044" s="19" t="str">
        <f t="shared" si="629"/>
        <v/>
      </c>
      <c r="AJ5044"/>
      <c r="AK5044" s="19" t="str">
        <f t="shared" si="630"/>
        <v/>
      </c>
    </row>
    <row r="5045" spans="1:37" x14ac:dyDescent="0.25">
      <c r="A5045" s="42" t="str">
        <f t="shared" si="624"/>
        <v/>
      </c>
      <c r="B5045" s="42" t="str">
        <f t="shared" si="625"/>
        <v/>
      </c>
      <c r="C5045" s="42" t="str">
        <f>IF(ISBLANK($N5045),"",IF(ISBLANK('datos GENERALES'!B$16),"",'datos GENERALES'!B$16))</f>
        <v/>
      </c>
      <c r="D5045" s="43" t="str">
        <f>IF(ISBLANK($N5045),"","SGBTM/AUTAROC/"&amp;'datos GENERALES'!B$5&amp;"_"&amp;'datos GENERALES'!C$5&amp;"_"&amp;'datos GENERALES'!D$5)</f>
        <v/>
      </c>
      <c r="E5045" s="42" t="str">
        <f>IF(ISBLANK($N5045),"",IF(ISBLANK('datos GENERALES'!$B$6),"",'datos GENERALES'!$B$6))</f>
        <v/>
      </c>
      <c r="F5045" s="42" t="str">
        <f>IF(ISBLANK($N5045),"",IF(ISBLANK('datos GENERALES'!$B$7),"",'datos GENERALES'!$B$7))</f>
        <v/>
      </c>
      <c r="G5045" s="42" t="str">
        <f>IF(ISBLANK($N5045),"",IF(ISBLANK('datos GENERALES'!$B$10),"",'datos GENERALES'!$B$10))</f>
        <v/>
      </c>
      <c r="H5045" s="42" t="str">
        <f>IF(ISBLANK($N5045),"",IF(ISBLANK('datos GENERALES'!$C$10),"",'datos GENERALES'!$C$10))</f>
        <v/>
      </c>
      <c r="I5045" s="42" t="str">
        <f>IF(ISBLANK($N5045),"",IF(ISBLANK('datos GENERALES'!$D$10),"",'datos GENERALES'!$D$10))</f>
        <v/>
      </c>
      <c r="O5045" s="48" t="str">
        <f>IFERROR(VLOOKUP(N5045,ListaEspecies!$B$3:$D$45,2,FALSE),"")</f>
        <v/>
      </c>
      <c r="P5045" s="96" t="str">
        <f>IFERROR(VLOOKUP(N5045,ListaEspecies!$B$3:$D$45,3,FALSE),"")</f>
        <v/>
      </c>
      <c r="R5045" s="42" t="str">
        <f>IF(ISBLANK($J5045),"",IF(ISBLANK('datos GENERALES'!$B$15),"",'datos GENERALES'!$B$15))</f>
        <v/>
      </c>
      <c r="S5045" s="49" t="str">
        <f t="shared" si="626"/>
        <v/>
      </c>
      <c r="T5045" s="49" t="str">
        <f t="shared" si="627"/>
        <v/>
      </c>
      <c r="AA5045" s="50" t="str">
        <f t="shared" si="631"/>
        <v/>
      </c>
      <c r="AE5045" s="50" t="str">
        <f t="shared" si="628"/>
        <v/>
      </c>
      <c r="AI5045" s="19" t="str">
        <f t="shared" si="629"/>
        <v/>
      </c>
      <c r="AJ5045"/>
      <c r="AK5045" s="19" t="str">
        <f t="shared" si="630"/>
        <v/>
      </c>
    </row>
    <row r="5046" spans="1:37" x14ac:dyDescent="0.25">
      <c r="A5046" s="42" t="str">
        <f t="shared" si="624"/>
        <v/>
      </c>
      <c r="B5046" s="42" t="str">
        <f t="shared" si="625"/>
        <v/>
      </c>
      <c r="C5046" s="42" t="str">
        <f>IF(ISBLANK($N5046),"",IF(ISBLANK('datos GENERALES'!B$16),"",'datos GENERALES'!B$16))</f>
        <v/>
      </c>
      <c r="D5046" s="43" t="str">
        <f>IF(ISBLANK($N5046),"","SGBTM/AUTAROC/"&amp;'datos GENERALES'!B$5&amp;"_"&amp;'datos GENERALES'!C$5&amp;"_"&amp;'datos GENERALES'!D$5)</f>
        <v/>
      </c>
      <c r="E5046" s="42" t="str">
        <f>IF(ISBLANK($N5046),"",IF(ISBLANK('datos GENERALES'!$B$6),"",'datos GENERALES'!$B$6))</f>
        <v/>
      </c>
      <c r="F5046" s="42" t="str">
        <f>IF(ISBLANK($N5046),"",IF(ISBLANK('datos GENERALES'!$B$7),"",'datos GENERALES'!$B$7))</f>
        <v/>
      </c>
      <c r="G5046" s="42" t="str">
        <f>IF(ISBLANK($N5046),"",IF(ISBLANK('datos GENERALES'!$B$10),"",'datos GENERALES'!$B$10))</f>
        <v/>
      </c>
      <c r="H5046" s="42" t="str">
        <f>IF(ISBLANK($N5046),"",IF(ISBLANK('datos GENERALES'!$C$10),"",'datos GENERALES'!$C$10))</f>
        <v/>
      </c>
      <c r="I5046" s="42" t="str">
        <f>IF(ISBLANK($N5046),"",IF(ISBLANK('datos GENERALES'!$D$10),"",'datos GENERALES'!$D$10))</f>
        <v/>
      </c>
      <c r="O5046" s="48" t="str">
        <f>IFERROR(VLOOKUP(N5046,ListaEspecies!$B$3:$D$45,2,FALSE),"")</f>
        <v/>
      </c>
      <c r="P5046" s="96" t="str">
        <f>IFERROR(VLOOKUP(N5046,ListaEspecies!$B$3:$D$45,3,FALSE),"")</f>
        <v/>
      </c>
      <c r="R5046" s="42" t="str">
        <f>IF(ISBLANK($J5046),"",IF(ISBLANK('datos GENERALES'!$B$15),"",'datos GENERALES'!$B$15))</f>
        <v/>
      </c>
      <c r="S5046" s="49" t="str">
        <f t="shared" si="626"/>
        <v/>
      </c>
      <c r="T5046" s="49" t="str">
        <f t="shared" si="627"/>
        <v/>
      </c>
      <c r="AA5046" s="50" t="str">
        <f t="shared" si="631"/>
        <v/>
      </c>
      <c r="AE5046" s="50" t="str">
        <f t="shared" si="628"/>
        <v/>
      </c>
      <c r="AI5046" s="19" t="str">
        <f t="shared" si="629"/>
        <v/>
      </c>
      <c r="AJ5046"/>
      <c r="AK5046" s="19" t="str">
        <f t="shared" si="630"/>
        <v/>
      </c>
    </row>
    <row r="5047" spans="1:37" x14ac:dyDescent="0.25">
      <c r="A5047" s="42" t="str">
        <f t="shared" si="624"/>
        <v/>
      </c>
      <c r="B5047" s="42" t="str">
        <f t="shared" si="625"/>
        <v/>
      </c>
      <c r="C5047" s="42" t="str">
        <f>IF(ISBLANK($N5047),"",IF(ISBLANK('datos GENERALES'!B$16),"",'datos GENERALES'!B$16))</f>
        <v/>
      </c>
      <c r="D5047" s="43" t="str">
        <f>IF(ISBLANK($N5047),"","SGBTM/AUTAROC/"&amp;'datos GENERALES'!B$5&amp;"_"&amp;'datos GENERALES'!C$5&amp;"_"&amp;'datos GENERALES'!D$5)</f>
        <v/>
      </c>
      <c r="E5047" s="42" t="str">
        <f>IF(ISBLANK($N5047),"",IF(ISBLANK('datos GENERALES'!$B$6),"",'datos GENERALES'!$B$6))</f>
        <v/>
      </c>
      <c r="F5047" s="42" t="str">
        <f>IF(ISBLANK($N5047),"",IF(ISBLANK('datos GENERALES'!$B$7),"",'datos GENERALES'!$B$7))</f>
        <v/>
      </c>
      <c r="G5047" s="42" t="str">
        <f>IF(ISBLANK($N5047),"",IF(ISBLANK('datos GENERALES'!$B$10),"",'datos GENERALES'!$B$10))</f>
        <v/>
      </c>
      <c r="H5047" s="42" t="str">
        <f>IF(ISBLANK($N5047),"",IF(ISBLANK('datos GENERALES'!$C$10),"",'datos GENERALES'!$C$10))</f>
        <v/>
      </c>
      <c r="I5047" s="42" t="str">
        <f>IF(ISBLANK($N5047),"",IF(ISBLANK('datos GENERALES'!$D$10),"",'datos GENERALES'!$D$10))</f>
        <v/>
      </c>
      <c r="O5047" s="48" t="str">
        <f>IFERROR(VLOOKUP(N5047,ListaEspecies!$B$3:$D$45,2,FALSE),"")</f>
        <v/>
      </c>
      <c r="P5047" s="96" t="str">
        <f>IFERROR(VLOOKUP(N5047,ListaEspecies!$B$3:$D$45,3,FALSE),"")</f>
        <v/>
      </c>
      <c r="R5047" s="42" t="str">
        <f>IF(ISBLANK($J5047),"",IF(ISBLANK('datos GENERALES'!$B$15),"",'datos GENERALES'!$B$15))</f>
        <v/>
      </c>
      <c r="S5047" s="49" t="str">
        <f t="shared" si="626"/>
        <v/>
      </c>
      <c r="T5047" s="49" t="str">
        <f t="shared" si="627"/>
        <v/>
      </c>
      <c r="AA5047" s="50" t="str">
        <f t="shared" si="631"/>
        <v/>
      </c>
      <c r="AE5047" s="50" t="str">
        <f t="shared" si="628"/>
        <v/>
      </c>
      <c r="AI5047" s="19" t="str">
        <f t="shared" si="629"/>
        <v/>
      </c>
      <c r="AJ5047"/>
      <c r="AK5047" s="19" t="str">
        <f t="shared" si="630"/>
        <v/>
      </c>
    </row>
    <row r="5048" spans="1:37" x14ac:dyDescent="0.25">
      <c r="A5048" s="42" t="str">
        <f t="shared" si="624"/>
        <v/>
      </c>
      <c r="B5048" s="42" t="str">
        <f t="shared" si="625"/>
        <v/>
      </c>
      <c r="C5048" s="42" t="str">
        <f>IF(ISBLANK($N5048),"",IF(ISBLANK('datos GENERALES'!B$16),"",'datos GENERALES'!B$16))</f>
        <v/>
      </c>
      <c r="D5048" s="43" t="str">
        <f>IF(ISBLANK($N5048),"","SGBTM/AUTAROC/"&amp;'datos GENERALES'!B$5&amp;"_"&amp;'datos GENERALES'!C$5&amp;"_"&amp;'datos GENERALES'!D$5)</f>
        <v/>
      </c>
      <c r="E5048" s="42" t="str">
        <f>IF(ISBLANK($N5048),"",IF(ISBLANK('datos GENERALES'!$B$6),"",'datos GENERALES'!$B$6))</f>
        <v/>
      </c>
      <c r="F5048" s="42" t="str">
        <f>IF(ISBLANK($N5048),"",IF(ISBLANK('datos GENERALES'!$B$7),"",'datos GENERALES'!$B$7))</f>
        <v/>
      </c>
      <c r="G5048" s="42" t="str">
        <f>IF(ISBLANK($N5048),"",IF(ISBLANK('datos GENERALES'!$B$10),"",'datos GENERALES'!$B$10))</f>
        <v/>
      </c>
      <c r="H5048" s="42" t="str">
        <f>IF(ISBLANK($N5048),"",IF(ISBLANK('datos GENERALES'!$C$10),"",'datos GENERALES'!$C$10))</f>
        <v/>
      </c>
      <c r="I5048" s="42" t="str">
        <f>IF(ISBLANK($N5048),"",IF(ISBLANK('datos GENERALES'!$D$10),"",'datos GENERALES'!$D$10))</f>
        <v/>
      </c>
      <c r="O5048" s="48" t="str">
        <f>IFERROR(VLOOKUP(N5048,ListaEspecies!$B$3:$D$45,2,FALSE),"")</f>
        <v/>
      </c>
      <c r="P5048" s="96" t="str">
        <f>IFERROR(VLOOKUP(N5048,ListaEspecies!$B$3:$D$45,3,FALSE),"")</f>
        <v/>
      </c>
      <c r="R5048" s="42" t="str">
        <f>IF(ISBLANK($J5048),"",IF(ISBLANK('datos GENERALES'!$B$15),"",'datos GENERALES'!$B$15))</f>
        <v/>
      </c>
      <c r="S5048" s="49" t="str">
        <f t="shared" si="626"/>
        <v/>
      </c>
      <c r="T5048" s="49" t="str">
        <f t="shared" si="627"/>
        <v/>
      </c>
      <c r="AA5048" s="50" t="str">
        <f t="shared" si="631"/>
        <v/>
      </c>
      <c r="AE5048" s="50" t="str">
        <f t="shared" si="628"/>
        <v/>
      </c>
      <c r="AI5048" s="19" t="str">
        <f t="shared" si="629"/>
        <v/>
      </c>
      <c r="AJ5048"/>
      <c r="AK5048" s="19" t="str">
        <f t="shared" si="630"/>
        <v/>
      </c>
    </row>
    <row r="5049" spans="1:37" x14ac:dyDescent="0.25">
      <c r="A5049" s="42" t="str">
        <f t="shared" si="624"/>
        <v/>
      </c>
      <c r="B5049" s="42" t="str">
        <f t="shared" si="625"/>
        <v/>
      </c>
      <c r="C5049" s="42" t="str">
        <f>IF(ISBLANK($N5049),"",IF(ISBLANK('datos GENERALES'!B$16),"",'datos GENERALES'!B$16))</f>
        <v/>
      </c>
      <c r="D5049" s="43" t="str">
        <f>IF(ISBLANK($N5049),"","SGBTM/AUTAROC/"&amp;'datos GENERALES'!B$5&amp;"_"&amp;'datos GENERALES'!C$5&amp;"_"&amp;'datos GENERALES'!D$5)</f>
        <v/>
      </c>
      <c r="E5049" s="42" t="str">
        <f>IF(ISBLANK($N5049),"",IF(ISBLANK('datos GENERALES'!$B$6),"",'datos GENERALES'!$B$6))</f>
        <v/>
      </c>
      <c r="F5049" s="42" t="str">
        <f>IF(ISBLANK($N5049),"",IF(ISBLANK('datos GENERALES'!$B$7),"",'datos GENERALES'!$B$7))</f>
        <v/>
      </c>
      <c r="G5049" s="42" t="str">
        <f>IF(ISBLANK($N5049),"",IF(ISBLANK('datos GENERALES'!$B$10),"",'datos GENERALES'!$B$10))</f>
        <v/>
      </c>
      <c r="H5049" s="42" t="str">
        <f>IF(ISBLANK($N5049),"",IF(ISBLANK('datos GENERALES'!$C$10),"",'datos GENERALES'!$C$10))</f>
        <v/>
      </c>
      <c r="I5049" s="42" t="str">
        <f>IF(ISBLANK($N5049),"",IF(ISBLANK('datos GENERALES'!$D$10),"",'datos GENERALES'!$D$10))</f>
        <v/>
      </c>
      <c r="O5049" s="48" t="str">
        <f>IFERROR(VLOOKUP(N5049,ListaEspecies!$B$3:$D$45,2,FALSE),"")</f>
        <v/>
      </c>
      <c r="P5049" s="96" t="str">
        <f>IFERROR(VLOOKUP(N5049,ListaEspecies!$B$3:$D$45,3,FALSE),"")</f>
        <v/>
      </c>
      <c r="R5049" s="42" t="str">
        <f>IF(ISBLANK($J5049),"",IF(ISBLANK('datos GENERALES'!$B$15),"",'datos GENERALES'!$B$15))</f>
        <v/>
      </c>
      <c r="S5049" s="49" t="str">
        <f t="shared" si="626"/>
        <v/>
      </c>
      <c r="T5049" s="49" t="str">
        <f t="shared" si="627"/>
        <v/>
      </c>
      <c r="AA5049" s="50" t="str">
        <f t="shared" si="631"/>
        <v/>
      </c>
      <c r="AE5049" s="50" t="str">
        <f t="shared" si="628"/>
        <v/>
      </c>
      <c r="AI5049" s="19" t="str">
        <f t="shared" si="629"/>
        <v/>
      </c>
      <c r="AJ5049"/>
      <c r="AK5049" s="19" t="str">
        <f t="shared" si="630"/>
        <v/>
      </c>
    </row>
    <row r="5050" spans="1:37" x14ac:dyDescent="0.25">
      <c r="A5050" s="42" t="str">
        <f t="shared" si="624"/>
        <v/>
      </c>
      <c r="B5050" s="42" t="str">
        <f t="shared" si="625"/>
        <v/>
      </c>
      <c r="C5050" s="42" t="str">
        <f>IF(ISBLANK($N5050),"",IF(ISBLANK('datos GENERALES'!B$16),"",'datos GENERALES'!B$16))</f>
        <v/>
      </c>
      <c r="D5050" s="43" t="str">
        <f>IF(ISBLANK($N5050),"","SGBTM/AUTAROC/"&amp;'datos GENERALES'!B$5&amp;"_"&amp;'datos GENERALES'!C$5&amp;"_"&amp;'datos GENERALES'!D$5)</f>
        <v/>
      </c>
      <c r="E5050" s="42" t="str">
        <f>IF(ISBLANK($N5050),"",IF(ISBLANK('datos GENERALES'!$B$6),"",'datos GENERALES'!$B$6))</f>
        <v/>
      </c>
      <c r="F5050" s="42" t="str">
        <f>IF(ISBLANK($N5050),"",IF(ISBLANK('datos GENERALES'!$B$7),"",'datos GENERALES'!$B$7))</f>
        <v/>
      </c>
      <c r="G5050" s="42" t="str">
        <f>IF(ISBLANK($N5050),"",IF(ISBLANK('datos GENERALES'!$B$10),"",'datos GENERALES'!$B$10))</f>
        <v/>
      </c>
      <c r="H5050" s="42" t="str">
        <f>IF(ISBLANK($N5050),"",IF(ISBLANK('datos GENERALES'!$C$10),"",'datos GENERALES'!$C$10))</f>
        <v/>
      </c>
      <c r="I5050" s="42" t="str">
        <f>IF(ISBLANK($N5050),"",IF(ISBLANK('datos GENERALES'!$D$10),"",'datos GENERALES'!$D$10))</f>
        <v/>
      </c>
      <c r="O5050" s="48" t="str">
        <f>IFERROR(VLOOKUP(N5050,ListaEspecies!$B$3:$D$45,2,FALSE),"")</f>
        <v/>
      </c>
      <c r="P5050" s="96" t="str">
        <f>IFERROR(VLOOKUP(N5050,ListaEspecies!$B$3:$D$45,3,FALSE),"")</f>
        <v/>
      </c>
      <c r="R5050" s="42" t="str">
        <f>IF(ISBLANK($J5050),"",IF(ISBLANK('datos GENERALES'!$B$15),"",'datos GENERALES'!$B$15))</f>
        <v/>
      </c>
      <c r="S5050" s="49" t="str">
        <f t="shared" si="626"/>
        <v/>
      </c>
      <c r="T5050" s="49" t="str">
        <f t="shared" si="627"/>
        <v/>
      </c>
      <c r="AA5050" s="50" t="str">
        <f t="shared" si="631"/>
        <v/>
      </c>
      <c r="AE5050" s="50" t="str">
        <f t="shared" si="628"/>
        <v/>
      </c>
      <c r="AI5050" s="19" t="str">
        <f t="shared" si="629"/>
        <v/>
      </c>
      <c r="AJ5050"/>
      <c r="AK5050" s="19" t="str">
        <f t="shared" si="630"/>
        <v/>
      </c>
    </row>
    <row r="5051" spans="1:37" x14ac:dyDescent="0.25">
      <c r="A5051" s="42" t="str">
        <f t="shared" si="624"/>
        <v/>
      </c>
      <c r="B5051" s="42" t="str">
        <f t="shared" si="625"/>
        <v/>
      </c>
      <c r="C5051" s="42" t="str">
        <f>IF(ISBLANK($N5051),"",IF(ISBLANK('datos GENERALES'!B$16),"",'datos GENERALES'!B$16))</f>
        <v/>
      </c>
      <c r="D5051" s="43" t="str">
        <f>IF(ISBLANK($N5051),"","SGBTM/AUTAROC/"&amp;'datos GENERALES'!B$5&amp;"_"&amp;'datos GENERALES'!C$5&amp;"_"&amp;'datos GENERALES'!D$5)</f>
        <v/>
      </c>
      <c r="E5051" s="42" t="str">
        <f>IF(ISBLANK($N5051),"",IF(ISBLANK('datos GENERALES'!$B$6),"",'datos GENERALES'!$B$6))</f>
        <v/>
      </c>
      <c r="F5051" s="42" t="str">
        <f>IF(ISBLANK($N5051),"",IF(ISBLANK('datos GENERALES'!$B$7),"",'datos GENERALES'!$B$7))</f>
        <v/>
      </c>
      <c r="G5051" s="42" t="str">
        <f>IF(ISBLANK($N5051),"",IF(ISBLANK('datos GENERALES'!$B$10),"",'datos GENERALES'!$B$10))</f>
        <v/>
      </c>
      <c r="H5051" s="42" t="str">
        <f>IF(ISBLANK($N5051),"",IF(ISBLANK('datos GENERALES'!$C$10),"",'datos GENERALES'!$C$10))</f>
        <v/>
      </c>
      <c r="I5051" s="42" t="str">
        <f>IF(ISBLANK($N5051),"",IF(ISBLANK('datos GENERALES'!$D$10),"",'datos GENERALES'!$D$10))</f>
        <v/>
      </c>
      <c r="O5051" s="48" t="str">
        <f>IFERROR(VLOOKUP(N5051,ListaEspecies!$B$3:$D$45,2,FALSE),"")</f>
        <v/>
      </c>
      <c r="P5051" s="96" t="str">
        <f>IFERROR(VLOOKUP(N5051,ListaEspecies!$B$3:$D$45,3,FALSE),"")</f>
        <v/>
      </c>
      <c r="R5051" s="42" t="str">
        <f>IF(ISBLANK($J5051),"",IF(ISBLANK('datos GENERALES'!$B$15),"",'datos GENERALES'!$B$15))</f>
        <v/>
      </c>
      <c r="S5051" s="49" t="str">
        <f t="shared" si="626"/>
        <v/>
      </c>
      <c r="T5051" s="49" t="str">
        <f t="shared" si="627"/>
        <v/>
      </c>
      <c r="AA5051" s="50" t="str">
        <f t="shared" si="631"/>
        <v/>
      </c>
      <c r="AE5051" s="50" t="str">
        <f t="shared" si="628"/>
        <v/>
      </c>
      <c r="AI5051" s="19" t="str">
        <f t="shared" si="629"/>
        <v/>
      </c>
      <c r="AJ5051"/>
      <c r="AK5051" s="19" t="str">
        <f t="shared" si="630"/>
        <v/>
      </c>
    </row>
    <row r="5052" spans="1:37" x14ac:dyDescent="0.25">
      <c r="A5052" s="42" t="str">
        <f t="shared" si="624"/>
        <v/>
      </c>
      <c r="B5052" s="42" t="str">
        <f t="shared" si="625"/>
        <v/>
      </c>
      <c r="C5052" s="42" t="str">
        <f>IF(ISBLANK($N5052),"",IF(ISBLANK('datos GENERALES'!B$16),"",'datos GENERALES'!B$16))</f>
        <v/>
      </c>
      <c r="D5052" s="43" t="str">
        <f>IF(ISBLANK($N5052),"","SGBTM/AUTAROC/"&amp;'datos GENERALES'!B$5&amp;"_"&amp;'datos GENERALES'!C$5&amp;"_"&amp;'datos GENERALES'!D$5)</f>
        <v/>
      </c>
      <c r="E5052" s="42" t="str">
        <f>IF(ISBLANK($N5052),"",IF(ISBLANK('datos GENERALES'!$B$6),"",'datos GENERALES'!$B$6))</f>
        <v/>
      </c>
      <c r="F5052" s="42" t="str">
        <f>IF(ISBLANK($N5052),"",IF(ISBLANK('datos GENERALES'!$B$7),"",'datos GENERALES'!$B$7))</f>
        <v/>
      </c>
      <c r="G5052" s="42" t="str">
        <f>IF(ISBLANK($N5052),"",IF(ISBLANK('datos GENERALES'!$B$10),"",'datos GENERALES'!$B$10))</f>
        <v/>
      </c>
      <c r="H5052" s="42" t="str">
        <f>IF(ISBLANK($N5052),"",IF(ISBLANK('datos GENERALES'!$C$10),"",'datos GENERALES'!$C$10))</f>
        <v/>
      </c>
      <c r="I5052" s="42" t="str">
        <f>IF(ISBLANK($N5052),"",IF(ISBLANK('datos GENERALES'!$D$10),"",'datos GENERALES'!$D$10))</f>
        <v/>
      </c>
      <c r="O5052" s="48" t="str">
        <f>IFERROR(VLOOKUP(N5052,ListaEspecies!$B$3:$D$45,2,FALSE),"")</f>
        <v/>
      </c>
      <c r="P5052" s="96" t="str">
        <f>IFERROR(VLOOKUP(N5052,ListaEspecies!$B$3:$D$45,3,FALSE),"")</f>
        <v/>
      </c>
      <c r="R5052" s="42" t="str">
        <f>IF(ISBLANK($J5052),"",IF(ISBLANK('datos GENERALES'!$B$15),"",'datos GENERALES'!$B$15))</f>
        <v/>
      </c>
      <c r="S5052" s="49" t="str">
        <f t="shared" si="626"/>
        <v/>
      </c>
      <c r="T5052" s="49" t="str">
        <f t="shared" si="627"/>
        <v/>
      </c>
      <c r="AA5052" s="50" t="str">
        <f t="shared" si="631"/>
        <v/>
      </c>
      <c r="AE5052" s="50" t="str">
        <f t="shared" si="628"/>
        <v/>
      </c>
      <c r="AI5052" s="19" t="str">
        <f t="shared" si="629"/>
        <v/>
      </c>
      <c r="AJ5052"/>
      <c r="AK5052" s="19" t="str">
        <f t="shared" si="630"/>
        <v/>
      </c>
    </row>
    <row r="5053" spans="1:37" x14ac:dyDescent="0.25">
      <c r="A5053" s="42" t="str">
        <f t="shared" si="624"/>
        <v/>
      </c>
      <c r="B5053" s="42" t="str">
        <f t="shared" si="625"/>
        <v/>
      </c>
      <c r="C5053" s="42" t="str">
        <f>IF(ISBLANK($N5053),"",IF(ISBLANK('datos GENERALES'!B$16),"",'datos GENERALES'!B$16))</f>
        <v/>
      </c>
      <c r="D5053" s="43" t="str">
        <f>IF(ISBLANK($N5053),"","SGBTM/AUTAROC/"&amp;'datos GENERALES'!B$5&amp;"_"&amp;'datos GENERALES'!C$5&amp;"_"&amp;'datos GENERALES'!D$5)</f>
        <v/>
      </c>
      <c r="E5053" s="42" t="str">
        <f>IF(ISBLANK($N5053),"",IF(ISBLANK('datos GENERALES'!$B$6),"",'datos GENERALES'!$B$6))</f>
        <v/>
      </c>
      <c r="F5053" s="42" t="str">
        <f>IF(ISBLANK($N5053),"",IF(ISBLANK('datos GENERALES'!$B$7),"",'datos GENERALES'!$B$7))</f>
        <v/>
      </c>
      <c r="G5053" s="42" t="str">
        <f>IF(ISBLANK($N5053),"",IF(ISBLANK('datos GENERALES'!$B$10),"",'datos GENERALES'!$B$10))</f>
        <v/>
      </c>
      <c r="H5053" s="42" t="str">
        <f>IF(ISBLANK($N5053),"",IF(ISBLANK('datos GENERALES'!$C$10),"",'datos GENERALES'!$C$10))</f>
        <v/>
      </c>
      <c r="I5053" s="42" t="str">
        <f>IF(ISBLANK($N5053),"",IF(ISBLANK('datos GENERALES'!$D$10),"",'datos GENERALES'!$D$10))</f>
        <v/>
      </c>
      <c r="O5053" s="48" t="str">
        <f>IFERROR(VLOOKUP(N5053,ListaEspecies!$B$3:$D$45,2,FALSE),"")</f>
        <v/>
      </c>
      <c r="P5053" s="96" t="str">
        <f>IFERROR(VLOOKUP(N5053,ListaEspecies!$B$3:$D$45,3,FALSE),"")</f>
        <v/>
      </c>
      <c r="R5053" s="42" t="str">
        <f>IF(ISBLANK($J5053),"",IF(ISBLANK('datos GENERALES'!$B$15),"",'datos GENERALES'!$B$15))</f>
        <v/>
      </c>
      <c r="S5053" s="49" t="str">
        <f t="shared" si="626"/>
        <v/>
      </c>
      <c r="T5053" s="49" t="str">
        <f t="shared" si="627"/>
        <v/>
      </c>
      <c r="AA5053" s="50" t="str">
        <f t="shared" si="631"/>
        <v/>
      </c>
      <c r="AE5053" s="50" t="str">
        <f t="shared" si="628"/>
        <v/>
      </c>
      <c r="AI5053" s="19" t="str">
        <f t="shared" si="629"/>
        <v/>
      </c>
      <c r="AJ5053"/>
      <c r="AK5053" s="19" t="str">
        <f t="shared" si="630"/>
        <v/>
      </c>
    </row>
    <row r="5054" spans="1:37" x14ac:dyDescent="0.25">
      <c r="A5054" s="42" t="str">
        <f t="shared" si="624"/>
        <v/>
      </c>
      <c r="B5054" s="42" t="str">
        <f t="shared" si="625"/>
        <v/>
      </c>
      <c r="C5054" s="42" t="str">
        <f>IF(ISBLANK($N5054),"",IF(ISBLANK('datos GENERALES'!B$16),"",'datos GENERALES'!B$16))</f>
        <v/>
      </c>
      <c r="D5054" s="43" t="str">
        <f>IF(ISBLANK($N5054),"","SGBTM/AUTAROC/"&amp;'datos GENERALES'!B$5&amp;"_"&amp;'datos GENERALES'!C$5&amp;"_"&amp;'datos GENERALES'!D$5)</f>
        <v/>
      </c>
      <c r="E5054" s="42" t="str">
        <f>IF(ISBLANK($N5054),"",IF(ISBLANK('datos GENERALES'!$B$6),"",'datos GENERALES'!$B$6))</f>
        <v/>
      </c>
      <c r="F5054" s="42" t="str">
        <f>IF(ISBLANK($N5054),"",IF(ISBLANK('datos GENERALES'!$B$7),"",'datos GENERALES'!$B$7))</f>
        <v/>
      </c>
      <c r="G5054" s="42" t="str">
        <f>IF(ISBLANK($N5054),"",IF(ISBLANK('datos GENERALES'!$B$10),"",'datos GENERALES'!$B$10))</f>
        <v/>
      </c>
      <c r="H5054" s="42" t="str">
        <f>IF(ISBLANK($N5054),"",IF(ISBLANK('datos GENERALES'!$C$10),"",'datos GENERALES'!$C$10))</f>
        <v/>
      </c>
      <c r="I5054" s="42" t="str">
        <f>IF(ISBLANK($N5054),"",IF(ISBLANK('datos GENERALES'!$D$10),"",'datos GENERALES'!$D$10))</f>
        <v/>
      </c>
      <c r="O5054" s="48" t="str">
        <f>IFERROR(VLOOKUP(N5054,ListaEspecies!$B$3:$D$45,2,FALSE),"")</f>
        <v/>
      </c>
      <c r="P5054" s="96" t="str">
        <f>IFERROR(VLOOKUP(N5054,ListaEspecies!$B$3:$D$45,3,FALSE),"")</f>
        <v/>
      </c>
      <c r="R5054" s="42" t="str">
        <f>IF(ISBLANK($J5054),"",IF(ISBLANK('datos GENERALES'!$B$15),"",'datos GENERALES'!$B$15))</f>
        <v/>
      </c>
      <c r="S5054" s="49" t="str">
        <f t="shared" si="626"/>
        <v/>
      </c>
      <c r="T5054" s="49" t="str">
        <f t="shared" si="627"/>
        <v/>
      </c>
      <c r="AA5054" s="50" t="str">
        <f t="shared" si="631"/>
        <v/>
      </c>
      <c r="AE5054" s="50" t="str">
        <f t="shared" si="628"/>
        <v/>
      </c>
      <c r="AI5054" s="19" t="str">
        <f t="shared" si="629"/>
        <v/>
      </c>
      <c r="AJ5054"/>
      <c r="AK5054" s="19" t="str">
        <f t="shared" si="630"/>
        <v/>
      </c>
    </row>
    <row r="5055" spans="1:37" x14ac:dyDescent="0.25">
      <c r="A5055" s="42" t="str">
        <f t="shared" si="624"/>
        <v/>
      </c>
      <c r="B5055" s="42" t="str">
        <f t="shared" si="625"/>
        <v/>
      </c>
      <c r="C5055" s="42" t="str">
        <f>IF(ISBLANK($N5055),"",IF(ISBLANK('datos GENERALES'!B$16),"",'datos GENERALES'!B$16))</f>
        <v/>
      </c>
      <c r="D5055" s="43" t="str">
        <f>IF(ISBLANK($N5055),"","SGBTM/AUTAROC/"&amp;'datos GENERALES'!B$5&amp;"_"&amp;'datos GENERALES'!C$5&amp;"_"&amp;'datos GENERALES'!D$5)</f>
        <v/>
      </c>
      <c r="E5055" s="42" t="str">
        <f>IF(ISBLANK($N5055),"",IF(ISBLANK('datos GENERALES'!$B$6),"",'datos GENERALES'!$B$6))</f>
        <v/>
      </c>
      <c r="F5055" s="42" t="str">
        <f>IF(ISBLANK($N5055),"",IF(ISBLANK('datos GENERALES'!$B$7),"",'datos GENERALES'!$B$7))</f>
        <v/>
      </c>
      <c r="G5055" s="42" t="str">
        <f>IF(ISBLANK($N5055),"",IF(ISBLANK('datos GENERALES'!$B$10),"",'datos GENERALES'!$B$10))</f>
        <v/>
      </c>
      <c r="H5055" s="42" t="str">
        <f>IF(ISBLANK($N5055),"",IF(ISBLANK('datos GENERALES'!$C$10),"",'datos GENERALES'!$C$10))</f>
        <v/>
      </c>
      <c r="I5055" s="42" t="str">
        <f>IF(ISBLANK($N5055),"",IF(ISBLANK('datos GENERALES'!$D$10),"",'datos GENERALES'!$D$10))</f>
        <v/>
      </c>
      <c r="O5055" s="48" t="str">
        <f>IFERROR(VLOOKUP(N5055,ListaEspecies!$B$3:$D$45,2,FALSE),"")</f>
        <v/>
      </c>
      <c r="P5055" s="96" t="str">
        <f>IFERROR(VLOOKUP(N5055,ListaEspecies!$B$3:$D$45,3,FALSE),"")</f>
        <v/>
      </c>
      <c r="R5055" s="42" t="str">
        <f>IF(ISBLANK($J5055),"",IF(ISBLANK('datos GENERALES'!$B$15),"",'datos GENERALES'!$B$15))</f>
        <v/>
      </c>
      <c r="S5055" s="49" t="str">
        <f t="shared" si="626"/>
        <v/>
      </c>
      <c r="T5055" s="49" t="str">
        <f t="shared" si="627"/>
        <v/>
      </c>
      <c r="AA5055" s="50" t="str">
        <f t="shared" si="631"/>
        <v/>
      </c>
      <c r="AE5055" s="50" t="str">
        <f t="shared" si="628"/>
        <v/>
      </c>
      <c r="AI5055" s="19" t="str">
        <f t="shared" si="629"/>
        <v/>
      </c>
      <c r="AJ5055"/>
      <c r="AK5055" s="19" t="str">
        <f t="shared" si="630"/>
        <v/>
      </c>
    </row>
    <row r="5056" spans="1:37" x14ac:dyDescent="0.25">
      <c r="A5056" s="42" t="str">
        <f t="shared" si="624"/>
        <v/>
      </c>
      <c r="B5056" s="42" t="str">
        <f t="shared" si="625"/>
        <v/>
      </c>
      <c r="C5056" s="42" t="str">
        <f>IF(ISBLANK($N5056),"",IF(ISBLANK('datos GENERALES'!B$16),"",'datos GENERALES'!B$16))</f>
        <v/>
      </c>
      <c r="D5056" s="43" t="str">
        <f>IF(ISBLANK($N5056),"","SGBTM/AUTAROC/"&amp;'datos GENERALES'!B$5&amp;"_"&amp;'datos GENERALES'!C$5&amp;"_"&amp;'datos GENERALES'!D$5)</f>
        <v/>
      </c>
      <c r="E5056" s="42" t="str">
        <f>IF(ISBLANK($N5056),"",IF(ISBLANK('datos GENERALES'!$B$6),"",'datos GENERALES'!$B$6))</f>
        <v/>
      </c>
      <c r="F5056" s="42" t="str">
        <f>IF(ISBLANK($N5056),"",IF(ISBLANK('datos GENERALES'!$B$7),"",'datos GENERALES'!$B$7))</f>
        <v/>
      </c>
      <c r="G5056" s="42" t="str">
        <f>IF(ISBLANK($N5056),"",IF(ISBLANK('datos GENERALES'!$B$10),"",'datos GENERALES'!$B$10))</f>
        <v/>
      </c>
      <c r="H5056" s="42" t="str">
        <f>IF(ISBLANK($N5056),"",IF(ISBLANK('datos GENERALES'!$C$10),"",'datos GENERALES'!$C$10))</f>
        <v/>
      </c>
      <c r="I5056" s="42" t="str">
        <f>IF(ISBLANK($N5056),"",IF(ISBLANK('datos GENERALES'!$D$10),"",'datos GENERALES'!$D$10))</f>
        <v/>
      </c>
      <c r="O5056" s="48" t="str">
        <f>IFERROR(VLOOKUP(N5056,ListaEspecies!$B$3:$D$45,2,FALSE),"")</f>
        <v/>
      </c>
      <c r="P5056" s="96" t="str">
        <f>IFERROR(VLOOKUP(N5056,ListaEspecies!$B$3:$D$45,3,FALSE),"")</f>
        <v/>
      </c>
      <c r="R5056" s="42" t="str">
        <f>IF(ISBLANK($J5056),"",IF(ISBLANK('datos GENERALES'!$B$15),"",'datos GENERALES'!$B$15))</f>
        <v/>
      </c>
      <c r="S5056" s="49" t="str">
        <f t="shared" si="626"/>
        <v/>
      </c>
      <c r="T5056" s="49" t="str">
        <f t="shared" si="627"/>
        <v/>
      </c>
      <c r="AA5056" s="50" t="str">
        <f t="shared" si="631"/>
        <v/>
      </c>
      <c r="AE5056" s="50" t="str">
        <f t="shared" si="628"/>
        <v/>
      </c>
      <c r="AI5056" s="19" t="str">
        <f t="shared" si="629"/>
        <v/>
      </c>
      <c r="AJ5056"/>
      <c r="AK5056" s="19" t="str">
        <f t="shared" si="630"/>
        <v/>
      </c>
    </row>
    <row r="5057" spans="1:37" x14ac:dyDescent="0.25">
      <c r="A5057" s="42" t="str">
        <f t="shared" si="624"/>
        <v/>
      </c>
      <c r="B5057" s="42" t="str">
        <f t="shared" si="625"/>
        <v/>
      </c>
      <c r="C5057" s="42" t="str">
        <f>IF(ISBLANK($N5057),"",IF(ISBLANK('datos GENERALES'!B$16),"",'datos GENERALES'!B$16))</f>
        <v/>
      </c>
      <c r="D5057" s="43" t="str">
        <f>IF(ISBLANK($N5057),"","SGBTM/AUTAROC/"&amp;'datos GENERALES'!B$5&amp;"_"&amp;'datos GENERALES'!C$5&amp;"_"&amp;'datos GENERALES'!D$5)</f>
        <v/>
      </c>
      <c r="E5057" s="42" t="str">
        <f>IF(ISBLANK($N5057),"",IF(ISBLANK('datos GENERALES'!$B$6),"",'datos GENERALES'!$B$6))</f>
        <v/>
      </c>
      <c r="F5057" s="42" t="str">
        <f>IF(ISBLANK($N5057),"",IF(ISBLANK('datos GENERALES'!$B$7),"",'datos GENERALES'!$B$7))</f>
        <v/>
      </c>
      <c r="G5057" s="42" t="str">
        <f>IF(ISBLANK($N5057),"",IF(ISBLANK('datos GENERALES'!$B$10),"",'datos GENERALES'!$B$10))</f>
        <v/>
      </c>
      <c r="H5057" s="42" t="str">
        <f>IF(ISBLANK($N5057),"",IF(ISBLANK('datos GENERALES'!$C$10),"",'datos GENERALES'!$C$10))</f>
        <v/>
      </c>
      <c r="I5057" s="42" t="str">
        <f>IF(ISBLANK($N5057),"",IF(ISBLANK('datos GENERALES'!$D$10),"",'datos GENERALES'!$D$10))</f>
        <v/>
      </c>
      <c r="O5057" s="48" t="str">
        <f>IFERROR(VLOOKUP(N5057,ListaEspecies!$B$3:$D$45,2,FALSE),"")</f>
        <v/>
      </c>
      <c r="P5057" s="96" t="str">
        <f>IFERROR(VLOOKUP(N5057,ListaEspecies!$B$3:$D$45,3,FALSE),"")</f>
        <v/>
      </c>
      <c r="R5057" s="42" t="str">
        <f>IF(ISBLANK($J5057),"",IF(ISBLANK('datos GENERALES'!$B$15),"",'datos GENERALES'!$B$15))</f>
        <v/>
      </c>
      <c r="S5057" s="49" t="str">
        <f t="shared" si="626"/>
        <v/>
      </c>
      <c r="T5057" s="49" t="str">
        <f t="shared" si="627"/>
        <v/>
      </c>
      <c r="AA5057" s="50" t="str">
        <f t="shared" si="631"/>
        <v/>
      </c>
      <c r="AE5057" s="50" t="str">
        <f t="shared" si="628"/>
        <v/>
      </c>
      <c r="AI5057" s="19" t="str">
        <f t="shared" si="629"/>
        <v/>
      </c>
      <c r="AJ5057"/>
      <c r="AK5057" s="19" t="str">
        <f t="shared" si="630"/>
        <v/>
      </c>
    </row>
    <row r="5058" spans="1:37" x14ac:dyDescent="0.25">
      <c r="A5058" s="42" t="str">
        <f t="shared" ref="A5058:A5121" si="632">IF(ISBLANK($N5058),"","AROC")</f>
        <v/>
      </c>
      <c r="B5058" s="42" t="str">
        <f t="shared" ref="B5058:B5121" si="633">IF(ISBLANK($N5058),"","avistamiento AROC")</f>
        <v/>
      </c>
      <c r="C5058" s="42" t="str">
        <f>IF(ISBLANK($N5058),"",IF(ISBLANK('datos GENERALES'!B$16),"",'datos GENERALES'!B$16))</f>
        <v/>
      </c>
      <c r="D5058" s="43" t="str">
        <f>IF(ISBLANK($N5058),"","SGBTM/AUTAROC/"&amp;'datos GENERALES'!B$5&amp;"_"&amp;'datos GENERALES'!C$5&amp;"_"&amp;'datos GENERALES'!D$5)</f>
        <v/>
      </c>
      <c r="E5058" s="42" t="str">
        <f>IF(ISBLANK($N5058),"",IF(ISBLANK('datos GENERALES'!$B$6),"",'datos GENERALES'!$B$6))</f>
        <v/>
      </c>
      <c r="F5058" s="42" t="str">
        <f>IF(ISBLANK($N5058),"",IF(ISBLANK('datos GENERALES'!$B$7),"",'datos GENERALES'!$B$7))</f>
        <v/>
      </c>
      <c r="G5058" s="42" t="str">
        <f>IF(ISBLANK($N5058),"",IF(ISBLANK('datos GENERALES'!$B$10),"",'datos GENERALES'!$B$10))</f>
        <v/>
      </c>
      <c r="H5058" s="42" t="str">
        <f>IF(ISBLANK($N5058),"",IF(ISBLANK('datos GENERALES'!$C$10),"",'datos GENERALES'!$C$10))</f>
        <v/>
      </c>
      <c r="I5058" s="42" t="str">
        <f>IF(ISBLANK($N5058),"",IF(ISBLANK('datos GENERALES'!$D$10),"",'datos GENERALES'!$D$10))</f>
        <v/>
      </c>
      <c r="O5058" s="48" t="str">
        <f>IFERROR(VLOOKUP(N5058,ListaEspecies!$B$3:$D$45,2,FALSE),"")</f>
        <v/>
      </c>
      <c r="P5058" s="96" t="str">
        <f>IFERROR(VLOOKUP(N5058,ListaEspecies!$B$3:$D$45,3,FALSE),"")</f>
        <v/>
      </c>
      <c r="R5058" s="42" t="str">
        <f>IF(ISBLANK($J5058),"",IF(ISBLANK('datos GENERALES'!$B$15),"",'datos GENERALES'!$B$15))</f>
        <v/>
      </c>
      <c r="S5058" s="49" t="str">
        <f t="shared" si="626"/>
        <v/>
      </c>
      <c r="T5058" s="49" t="str">
        <f t="shared" si="627"/>
        <v/>
      </c>
      <c r="AA5058" s="50" t="str">
        <f t="shared" si="631"/>
        <v/>
      </c>
      <c r="AE5058" s="50" t="str">
        <f t="shared" si="628"/>
        <v/>
      </c>
      <c r="AI5058" s="19" t="str">
        <f t="shared" si="629"/>
        <v/>
      </c>
      <c r="AJ5058"/>
      <c r="AK5058" s="19" t="str">
        <f t="shared" si="630"/>
        <v/>
      </c>
    </row>
    <row r="5059" spans="1:37" x14ac:dyDescent="0.25">
      <c r="A5059" s="42" t="str">
        <f t="shared" si="632"/>
        <v/>
      </c>
      <c r="B5059" s="42" t="str">
        <f t="shared" si="633"/>
        <v/>
      </c>
      <c r="C5059" s="42" t="str">
        <f>IF(ISBLANK($N5059),"",IF(ISBLANK('datos GENERALES'!B$16),"",'datos GENERALES'!B$16))</f>
        <v/>
      </c>
      <c r="D5059" s="43" t="str">
        <f>IF(ISBLANK($N5059),"","SGBTM/AUTAROC/"&amp;'datos GENERALES'!B$5&amp;"_"&amp;'datos GENERALES'!C$5&amp;"_"&amp;'datos GENERALES'!D$5)</f>
        <v/>
      </c>
      <c r="E5059" s="42" t="str">
        <f>IF(ISBLANK($N5059),"",IF(ISBLANK('datos GENERALES'!$B$6),"",'datos GENERALES'!$B$6))</f>
        <v/>
      </c>
      <c r="F5059" s="42" t="str">
        <f>IF(ISBLANK($N5059),"",IF(ISBLANK('datos GENERALES'!$B$7),"",'datos GENERALES'!$B$7))</f>
        <v/>
      </c>
      <c r="G5059" s="42" t="str">
        <f>IF(ISBLANK($N5059),"",IF(ISBLANK('datos GENERALES'!$B$10),"",'datos GENERALES'!$B$10))</f>
        <v/>
      </c>
      <c r="H5059" s="42" t="str">
        <f>IF(ISBLANK($N5059),"",IF(ISBLANK('datos GENERALES'!$C$10),"",'datos GENERALES'!$C$10))</f>
        <v/>
      </c>
      <c r="I5059" s="42" t="str">
        <f>IF(ISBLANK($N5059),"",IF(ISBLANK('datos GENERALES'!$D$10),"",'datos GENERALES'!$D$10))</f>
        <v/>
      </c>
      <c r="O5059" s="48" t="str">
        <f>IFERROR(VLOOKUP(N5059,ListaEspecies!$B$3:$D$45,2,FALSE),"")</f>
        <v/>
      </c>
      <c r="P5059" s="96" t="str">
        <f>IFERROR(VLOOKUP(N5059,ListaEspecies!$B$3:$D$45,3,FALSE),"")</f>
        <v/>
      </c>
      <c r="R5059" s="42" t="str">
        <f>IF(ISBLANK($J5059),"",IF(ISBLANK('datos GENERALES'!$B$15),"",'datos GENERALES'!$B$15))</f>
        <v/>
      </c>
      <c r="S5059" s="49" t="str">
        <f t="shared" ref="S5059:S5122" si="634">IF(U5059="",AA5059,U5059)</f>
        <v/>
      </c>
      <c r="T5059" s="49" t="str">
        <f t="shared" ref="T5059:T5122" si="635">IF(V5059="",AE5059,V5059)</f>
        <v/>
      </c>
      <c r="AA5059" s="50" t="str">
        <f t="shared" si="631"/>
        <v/>
      </c>
      <c r="AE5059" s="50" t="str">
        <f t="shared" ref="AE5059:AE5122" si="636">IF((AB5059+(AC5059/60)+(AD5059/3600))=0,"",(AB5059+(AC5059/60)+(AD5059/3600)))</f>
        <v/>
      </c>
      <c r="AI5059" s="19" t="str">
        <f t="shared" ref="AI5059:AI5122" si="637">IF(ISBLANK(AH5059),"",IF(AH5059="SI","",IF(AH5059="NO",0,"NA")))</f>
        <v/>
      </c>
      <c r="AJ5059"/>
      <c r="AK5059" s="19" t="str">
        <f t="shared" ref="AK5059:AK5122" si="638">IF(ISBLANK(AJ5059),"",IF(AJ5059="SI","",IF(AJ5059="NO",0,"NA")))</f>
        <v/>
      </c>
    </row>
    <row r="5060" spans="1:37" x14ac:dyDescent="0.25">
      <c r="A5060" s="42" t="str">
        <f t="shared" si="632"/>
        <v/>
      </c>
      <c r="B5060" s="42" t="str">
        <f t="shared" si="633"/>
        <v/>
      </c>
      <c r="C5060" s="42" t="str">
        <f>IF(ISBLANK($N5060),"",IF(ISBLANK('datos GENERALES'!B$16),"",'datos GENERALES'!B$16))</f>
        <v/>
      </c>
      <c r="D5060" s="43" t="str">
        <f>IF(ISBLANK($N5060),"","SGBTM/AUTAROC/"&amp;'datos GENERALES'!B$5&amp;"_"&amp;'datos GENERALES'!C$5&amp;"_"&amp;'datos GENERALES'!D$5)</f>
        <v/>
      </c>
      <c r="E5060" s="42" t="str">
        <f>IF(ISBLANK($N5060),"",IF(ISBLANK('datos GENERALES'!$B$6),"",'datos GENERALES'!$B$6))</f>
        <v/>
      </c>
      <c r="F5060" s="42" t="str">
        <f>IF(ISBLANK($N5060),"",IF(ISBLANK('datos GENERALES'!$B$7),"",'datos GENERALES'!$B$7))</f>
        <v/>
      </c>
      <c r="G5060" s="42" t="str">
        <f>IF(ISBLANK($N5060),"",IF(ISBLANK('datos GENERALES'!$B$10),"",'datos GENERALES'!$B$10))</f>
        <v/>
      </c>
      <c r="H5060" s="42" t="str">
        <f>IF(ISBLANK($N5060),"",IF(ISBLANK('datos GENERALES'!$C$10),"",'datos GENERALES'!$C$10))</f>
        <v/>
      </c>
      <c r="I5060" s="42" t="str">
        <f>IF(ISBLANK($N5060),"",IF(ISBLANK('datos GENERALES'!$D$10),"",'datos GENERALES'!$D$10))</f>
        <v/>
      </c>
      <c r="O5060" s="48" t="str">
        <f>IFERROR(VLOOKUP(N5060,ListaEspecies!$B$3:$D$45,2,FALSE),"")</f>
        <v/>
      </c>
      <c r="P5060" s="96" t="str">
        <f>IFERROR(VLOOKUP(N5060,ListaEspecies!$B$3:$D$45,3,FALSE),"")</f>
        <v/>
      </c>
      <c r="R5060" s="42" t="str">
        <f>IF(ISBLANK($J5060),"",IF(ISBLANK('datos GENERALES'!$B$15),"",'datos GENERALES'!$B$15))</f>
        <v/>
      </c>
      <c r="S5060" s="49" t="str">
        <f t="shared" si="634"/>
        <v/>
      </c>
      <c r="T5060" s="49" t="str">
        <f t="shared" si="635"/>
        <v/>
      </c>
      <c r="AA5060" s="50" t="str">
        <f t="shared" ref="AA5060:AA5123" si="639">IF((X5060+(Y5060/60)+(Z5060/3600))*IF(W5060="o",-1,1)=0,"",(X5060+(Y5060/60)+(Z5060/3600))*IF(W5060="o",-1,1))</f>
        <v/>
      </c>
      <c r="AE5060" s="50" t="str">
        <f t="shared" si="636"/>
        <v/>
      </c>
      <c r="AI5060" s="19" t="str">
        <f t="shared" si="637"/>
        <v/>
      </c>
      <c r="AJ5060"/>
      <c r="AK5060" s="19" t="str">
        <f t="shared" si="638"/>
        <v/>
      </c>
    </row>
    <row r="5061" spans="1:37" x14ac:dyDescent="0.25">
      <c r="A5061" s="42" t="str">
        <f t="shared" si="632"/>
        <v/>
      </c>
      <c r="B5061" s="42" t="str">
        <f t="shared" si="633"/>
        <v/>
      </c>
      <c r="C5061" s="42" t="str">
        <f>IF(ISBLANK($N5061),"",IF(ISBLANK('datos GENERALES'!B$16),"",'datos GENERALES'!B$16))</f>
        <v/>
      </c>
      <c r="D5061" s="43" t="str">
        <f>IF(ISBLANK($N5061),"","SGBTM/AUTAROC/"&amp;'datos GENERALES'!B$5&amp;"_"&amp;'datos GENERALES'!C$5&amp;"_"&amp;'datos GENERALES'!D$5)</f>
        <v/>
      </c>
      <c r="E5061" s="42" t="str">
        <f>IF(ISBLANK($N5061),"",IF(ISBLANK('datos GENERALES'!$B$6),"",'datos GENERALES'!$B$6))</f>
        <v/>
      </c>
      <c r="F5061" s="42" t="str">
        <f>IF(ISBLANK($N5061),"",IF(ISBLANK('datos GENERALES'!$B$7),"",'datos GENERALES'!$B$7))</f>
        <v/>
      </c>
      <c r="G5061" s="42" t="str">
        <f>IF(ISBLANK($N5061),"",IF(ISBLANK('datos GENERALES'!$B$10),"",'datos GENERALES'!$B$10))</f>
        <v/>
      </c>
      <c r="H5061" s="42" t="str">
        <f>IF(ISBLANK($N5061),"",IF(ISBLANK('datos GENERALES'!$C$10),"",'datos GENERALES'!$C$10))</f>
        <v/>
      </c>
      <c r="I5061" s="42" t="str">
        <f>IF(ISBLANK($N5061),"",IF(ISBLANK('datos GENERALES'!$D$10),"",'datos GENERALES'!$D$10))</f>
        <v/>
      </c>
      <c r="O5061" s="48" t="str">
        <f>IFERROR(VLOOKUP(N5061,ListaEspecies!$B$3:$D$45,2,FALSE),"")</f>
        <v/>
      </c>
      <c r="P5061" s="96" t="str">
        <f>IFERROR(VLOOKUP(N5061,ListaEspecies!$B$3:$D$45,3,FALSE),"")</f>
        <v/>
      </c>
      <c r="R5061" s="42" t="str">
        <f>IF(ISBLANK($J5061),"",IF(ISBLANK('datos GENERALES'!$B$15),"",'datos GENERALES'!$B$15))</f>
        <v/>
      </c>
      <c r="S5061" s="49" t="str">
        <f t="shared" si="634"/>
        <v/>
      </c>
      <c r="T5061" s="49" t="str">
        <f t="shared" si="635"/>
        <v/>
      </c>
      <c r="AA5061" s="50" t="str">
        <f t="shared" si="639"/>
        <v/>
      </c>
      <c r="AE5061" s="50" t="str">
        <f t="shared" si="636"/>
        <v/>
      </c>
      <c r="AI5061" s="19" t="str">
        <f t="shared" si="637"/>
        <v/>
      </c>
      <c r="AJ5061"/>
      <c r="AK5061" s="19" t="str">
        <f t="shared" si="638"/>
        <v/>
      </c>
    </row>
    <row r="5062" spans="1:37" x14ac:dyDescent="0.25">
      <c r="A5062" s="42" t="str">
        <f t="shared" si="632"/>
        <v/>
      </c>
      <c r="B5062" s="42" t="str">
        <f t="shared" si="633"/>
        <v/>
      </c>
      <c r="C5062" s="42" t="str">
        <f>IF(ISBLANK($N5062),"",IF(ISBLANK('datos GENERALES'!B$16),"",'datos GENERALES'!B$16))</f>
        <v/>
      </c>
      <c r="D5062" s="43" t="str">
        <f>IF(ISBLANK($N5062),"","SGBTM/AUTAROC/"&amp;'datos GENERALES'!B$5&amp;"_"&amp;'datos GENERALES'!C$5&amp;"_"&amp;'datos GENERALES'!D$5)</f>
        <v/>
      </c>
      <c r="E5062" s="42" t="str">
        <f>IF(ISBLANK($N5062),"",IF(ISBLANK('datos GENERALES'!$B$6),"",'datos GENERALES'!$B$6))</f>
        <v/>
      </c>
      <c r="F5062" s="42" t="str">
        <f>IF(ISBLANK($N5062),"",IF(ISBLANK('datos GENERALES'!$B$7),"",'datos GENERALES'!$B$7))</f>
        <v/>
      </c>
      <c r="G5062" s="42" t="str">
        <f>IF(ISBLANK($N5062),"",IF(ISBLANK('datos GENERALES'!$B$10),"",'datos GENERALES'!$B$10))</f>
        <v/>
      </c>
      <c r="H5062" s="42" t="str">
        <f>IF(ISBLANK($N5062),"",IF(ISBLANK('datos GENERALES'!$C$10),"",'datos GENERALES'!$C$10))</f>
        <v/>
      </c>
      <c r="I5062" s="42" t="str">
        <f>IF(ISBLANK($N5062),"",IF(ISBLANK('datos GENERALES'!$D$10),"",'datos GENERALES'!$D$10))</f>
        <v/>
      </c>
      <c r="O5062" s="48" t="str">
        <f>IFERROR(VLOOKUP(N5062,ListaEspecies!$B$3:$D$45,2,FALSE),"")</f>
        <v/>
      </c>
      <c r="P5062" s="96" t="str">
        <f>IFERROR(VLOOKUP(N5062,ListaEspecies!$B$3:$D$45,3,FALSE),"")</f>
        <v/>
      </c>
      <c r="R5062" s="42" t="str">
        <f>IF(ISBLANK($J5062),"",IF(ISBLANK('datos GENERALES'!$B$15),"",'datos GENERALES'!$B$15))</f>
        <v/>
      </c>
      <c r="S5062" s="49" t="str">
        <f t="shared" si="634"/>
        <v/>
      </c>
      <c r="T5062" s="49" t="str">
        <f t="shared" si="635"/>
        <v/>
      </c>
      <c r="AA5062" s="50" t="str">
        <f t="shared" si="639"/>
        <v/>
      </c>
      <c r="AE5062" s="50" t="str">
        <f t="shared" si="636"/>
        <v/>
      </c>
      <c r="AI5062" s="19" t="str">
        <f t="shared" si="637"/>
        <v/>
      </c>
      <c r="AJ5062"/>
      <c r="AK5062" s="19" t="str">
        <f t="shared" si="638"/>
        <v/>
      </c>
    </row>
    <row r="5063" spans="1:37" x14ac:dyDescent="0.25">
      <c r="A5063" s="42" t="str">
        <f t="shared" si="632"/>
        <v/>
      </c>
      <c r="B5063" s="42" t="str">
        <f t="shared" si="633"/>
        <v/>
      </c>
      <c r="C5063" s="42" t="str">
        <f>IF(ISBLANK($N5063),"",IF(ISBLANK('datos GENERALES'!B$16),"",'datos GENERALES'!B$16))</f>
        <v/>
      </c>
      <c r="D5063" s="43" t="str">
        <f>IF(ISBLANK($N5063),"","SGBTM/AUTAROC/"&amp;'datos GENERALES'!B$5&amp;"_"&amp;'datos GENERALES'!C$5&amp;"_"&amp;'datos GENERALES'!D$5)</f>
        <v/>
      </c>
      <c r="E5063" s="42" t="str">
        <f>IF(ISBLANK($N5063),"",IF(ISBLANK('datos GENERALES'!$B$6),"",'datos GENERALES'!$B$6))</f>
        <v/>
      </c>
      <c r="F5063" s="42" t="str">
        <f>IF(ISBLANK($N5063),"",IF(ISBLANK('datos GENERALES'!$B$7),"",'datos GENERALES'!$B$7))</f>
        <v/>
      </c>
      <c r="G5063" s="42" t="str">
        <f>IF(ISBLANK($N5063),"",IF(ISBLANK('datos GENERALES'!$B$10),"",'datos GENERALES'!$B$10))</f>
        <v/>
      </c>
      <c r="H5063" s="42" t="str">
        <f>IF(ISBLANK($N5063),"",IF(ISBLANK('datos GENERALES'!$C$10),"",'datos GENERALES'!$C$10))</f>
        <v/>
      </c>
      <c r="I5063" s="42" t="str">
        <f>IF(ISBLANK($N5063),"",IF(ISBLANK('datos GENERALES'!$D$10),"",'datos GENERALES'!$D$10))</f>
        <v/>
      </c>
      <c r="O5063" s="48" t="str">
        <f>IFERROR(VLOOKUP(N5063,ListaEspecies!$B$3:$D$45,2,FALSE),"")</f>
        <v/>
      </c>
      <c r="P5063" s="96" t="str">
        <f>IFERROR(VLOOKUP(N5063,ListaEspecies!$B$3:$D$45,3,FALSE),"")</f>
        <v/>
      </c>
      <c r="R5063" s="42" t="str">
        <f>IF(ISBLANK($J5063),"",IF(ISBLANK('datos GENERALES'!$B$15),"",'datos GENERALES'!$B$15))</f>
        <v/>
      </c>
      <c r="S5063" s="49" t="str">
        <f t="shared" si="634"/>
        <v/>
      </c>
      <c r="T5063" s="49" t="str">
        <f t="shared" si="635"/>
        <v/>
      </c>
      <c r="AA5063" s="50" t="str">
        <f t="shared" si="639"/>
        <v/>
      </c>
      <c r="AE5063" s="50" t="str">
        <f t="shared" si="636"/>
        <v/>
      </c>
      <c r="AI5063" s="19" t="str">
        <f t="shared" si="637"/>
        <v/>
      </c>
      <c r="AJ5063"/>
      <c r="AK5063" s="19" t="str">
        <f t="shared" si="638"/>
        <v/>
      </c>
    </row>
    <row r="5064" spans="1:37" x14ac:dyDescent="0.25">
      <c r="A5064" s="42" t="str">
        <f t="shared" si="632"/>
        <v/>
      </c>
      <c r="B5064" s="42" t="str">
        <f t="shared" si="633"/>
        <v/>
      </c>
      <c r="C5064" s="42" t="str">
        <f>IF(ISBLANK($N5064),"",IF(ISBLANK('datos GENERALES'!B$16),"",'datos GENERALES'!B$16))</f>
        <v/>
      </c>
      <c r="D5064" s="43" t="str">
        <f>IF(ISBLANK($N5064),"","SGBTM/AUTAROC/"&amp;'datos GENERALES'!B$5&amp;"_"&amp;'datos GENERALES'!C$5&amp;"_"&amp;'datos GENERALES'!D$5)</f>
        <v/>
      </c>
      <c r="E5064" s="42" t="str">
        <f>IF(ISBLANK($N5064),"",IF(ISBLANK('datos GENERALES'!$B$6),"",'datos GENERALES'!$B$6))</f>
        <v/>
      </c>
      <c r="F5064" s="42" t="str">
        <f>IF(ISBLANK($N5064),"",IF(ISBLANK('datos GENERALES'!$B$7),"",'datos GENERALES'!$B$7))</f>
        <v/>
      </c>
      <c r="G5064" s="42" t="str">
        <f>IF(ISBLANK($N5064),"",IF(ISBLANK('datos GENERALES'!$B$10),"",'datos GENERALES'!$B$10))</f>
        <v/>
      </c>
      <c r="H5064" s="42" t="str">
        <f>IF(ISBLANK($N5064),"",IF(ISBLANK('datos GENERALES'!$C$10),"",'datos GENERALES'!$C$10))</f>
        <v/>
      </c>
      <c r="I5064" s="42" t="str">
        <f>IF(ISBLANK($N5064),"",IF(ISBLANK('datos GENERALES'!$D$10),"",'datos GENERALES'!$D$10))</f>
        <v/>
      </c>
      <c r="O5064" s="48" t="str">
        <f>IFERROR(VLOOKUP(N5064,ListaEspecies!$B$3:$D$45,2,FALSE),"")</f>
        <v/>
      </c>
      <c r="P5064" s="96" t="str">
        <f>IFERROR(VLOOKUP(N5064,ListaEspecies!$B$3:$D$45,3,FALSE),"")</f>
        <v/>
      </c>
      <c r="R5064" s="42" t="str">
        <f>IF(ISBLANK($J5064),"",IF(ISBLANK('datos GENERALES'!$B$15),"",'datos GENERALES'!$B$15))</f>
        <v/>
      </c>
      <c r="S5064" s="49" t="str">
        <f t="shared" si="634"/>
        <v/>
      </c>
      <c r="T5064" s="49" t="str">
        <f t="shared" si="635"/>
        <v/>
      </c>
      <c r="AA5064" s="50" t="str">
        <f t="shared" si="639"/>
        <v/>
      </c>
      <c r="AE5064" s="50" t="str">
        <f t="shared" si="636"/>
        <v/>
      </c>
      <c r="AI5064" s="19" t="str">
        <f t="shared" si="637"/>
        <v/>
      </c>
      <c r="AJ5064"/>
      <c r="AK5064" s="19" t="str">
        <f t="shared" si="638"/>
        <v/>
      </c>
    </row>
    <row r="5065" spans="1:37" x14ac:dyDescent="0.25">
      <c r="A5065" s="42" t="str">
        <f t="shared" si="632"/>
        <v/>
      </c>
      <c r="B5065" s="42" t="str">
        <f t="shared" si="633"/>
        <v/>
      </c>
      <c r="C5065" s="42" t="str">
        <f>IF(ISBLANK($N5065),"",IF(ISBLANK('datos GENERALES'!B$16),"",'datos GENERALES'!B$16))</f>
        <v/>
      </c>
      <c r="D5065" s="43" t="str">
        <f>IF(ISBLANK($N5065),"","SGBTM/AUTAROC/"&amp;'datos GENERALES'!B$5&amp;"_"&amp;'datos GENERALES'!C$5&amp;"_"&amp;'datos GENERALES'!D$5)</f>
        <v/>
      </c>
      <c r="E5065" s="42" t="str">
        <f>IF(ISBLANK($N5065),"",IF(ISBLANK('datos GENERALES'!$B$6),"",'datos GENERALES'!$B$6))</f>
        <v/>
      </c>
      <c r="F5065" s="42" t="str">
        <f>IF(ISBLANK($N5065),"",IF(ISBLANK('datos GENERALES'!$B$7),"",'datos GENERALES'!$B$7))</f>
        <v/>
      </c>
      <c r="G5065" s="42" t="str">
        <f>IF(ISBLANK($N5065),"",IF(ISBLANK('datos GENERALES'!$B$10),"",'datos GENERALES'!$B$10))</f>
        <v/>
      </c>
      <c r="H5065" s="42" t="str">
        <f>IF(ISBLANK($N5065),"",IF(ISBLANK('datos GENERALES'!$C$10),"",'datos GENERALES'!$C$10))</f>
        <v/>
      </c>
      <c r="I5065" s="42" t="str">
        <f>IF(ISBLANK($N5065),"",IF(ISBLANK('datos GENERALES'!$D$10),"",'datos GENERALES'!$D$10))</f>
        <v/>
      </c>
      <c r="O5065" s="48" t="str">
        <f>IFERROR(VLOOKUP(N5065,ListaEspecies!$B$3:$D$45,2,FALSE),"")</f>
        <v/>
      </c>
      <c r="P5065" s="96" t="str">
        <f>IFERROR(VLOOKUP(N5065,ListaEspecies!$B$3:$D$45,3,FALSE),"")</f>
        <v/>
      </c>
      <c r="R5065" s="42" t="str">
        <f>IF(ISBLANK($J5065),"",IF(ISBLANK('datos GENERALES'!$B$15),"",'datos GENERALES'!$B$15))</f>
        <v/>
      </c>
      <c r="S5065" s="49" t="str">
        <f t="shared" si="634"/>
        <v/>
      </c>
      <c r="T5065" s="49" t="str">
        <f t="shared" si="635"/>
        <v/>
      </c>
      <c r="AA5065" s="50" t="str">
        <f t="shared" si="639"/>
        <v/>
      </c>
      <c r="AE5065" s="50" t="str">
        <f t="shared" si="636"/>
        <v/>
      </c>
      <c r="AI5065" s="19" t="str">
        <f t="shared" si="637"/>
        <v/>
      </c>
      <c r="AJ5065"/>
      <c r="AK5065" s="19" t="str">
        <f t="shared" si="638"/>
        <v/>
      </c>
    </row>
    <row r="5066" spans="1:37" x14ac:dyDescent="0.25">
      <c r="A5066" s="42" t="str">
        <f t="shared" si="632"/>
        <v/>
      </c>
      <c r="B5066" s="42" t="str">
        <f t="shared" si="633"/>
        <v/>
      </c>
      <c r="C5066" s="42" t="str">
        <f>IF(ISBLANK($N5066),"",IF(ISBLANK('datos GENERALES'!B$16),"",'datos GENERALES'!B$16))</f>
        <v/>
      </c>
      <c r="D5066" s="43" t="str">
        <f>IF(ISBLANK($N5066),"","SGBTM/AUTAROC/"&amp;'datos GENERALES'!B$5&amp;"_"&amp;'datos GENERALES'!C$5&amp;"_"&amp;'datos GENERALES'!D$5)</f>
        <v/>
      </c>
      <c r="E5066" s="42" t="str">
        <f>IF(ISBLANK($N5066),"",IF(ISBLANK('datos GENERALES'!$B$6),"",'datos GENERALES'!$B$6))</f>
        <v/>
      </c>
      <c r="F5066" s="42" t="str">
        <f>IF(ISBLANK($N5066),"",IF(ISBLANK('datos GENERALES'!$B$7),"",'datos GENERALES'!$B$7))</f>
        <v/>
      </c>
      <c r="G5066" s="42" t="str">
        <f>IF(ISBLANK($N5066),"",IF(ISBLANK('datos GENERALES'!$B$10),"",'datos GENERALES'!$B$10))</f>
        <v/>
      </c>
      <c r="H5066" s="42" t="str">
        <f>IF(ISBLANK($N5066),"",IF(ISBLANK('datos GENERALES'!$C$10),"",'datos GENERALES'!$C$10))</f>
        <v/>
      </c>
      <c r="I5066" s="42" t="str">
        <f>IF(ISBLANK($N5066),"",IF(ISBLANK('datos GENERALES'!$D$10),"",'datos GENERALES'!$D$10))</f>
        <v/>
      </c>
      <c r="O5066" s="48" t="str">
        <f>IFERROR(VLOOKUP(N5066,ListaEspecies!$B$3:$D$45,2,FALSE),"")</f>
        <v/>
      </c>
      <c r="P5066" s="96" t="str">
        <f>IFERROR(VLOOKUP(N5066,ListaEspecies!$B$3:$D$45,3,FALSE),"")</f>
        <v/>
      </c>
      <c r="R5066" s="42" t="str">
        <f>IF(ISBLANK($J5066),"",IF(ISBLANK('datos GENERALES'!$B$15),"",'datos GENERALES'!$B$15))</f>
        <v/>
      </c>
      <c r="S5066" s="49" t="str">
        <f t="shared" si="634"/>
        <v/>
      </c>
      <c r="T5066" s="49" t="str">
        <f t="shared" si="635"/>
        <v/>
      </c>
      <c r="AA5066" s="50" t="str">
        <f t="shared" si="639"/>
        <v/>
      </c>
      <c r="AE5066" s="50" t="str">
        <f t="shared" si="636"/>
        <v/>
      </c>
      <c r="AI5066" s="19" t="str">
        <f t="shared" si="637"/>
        <v/>
      </c>
      <c r="AJ5066"/>
      <c r="AK5066" s="19" t="str">
        <f t="shared" si="638"/>
        <v/>
      </c>
    </row>
    <row r="5067" spans="1:37" x14ac:dyDescent="0.25">
      <c r="A5067" s="42" t="str">
        <f t="shared" si="632"/>
        <v/>
      </c>
      <c r="B5067" s="42" t="str">
        <f t="shared" si="633"/>
        <v/>
      </c>
      <c r="C5067" s="42" t="str">
        <f>IF(ISBLANK($N5067),"",IF(ISBLANK('datos GENERALES'!B$16),"",'datos GENERALES'!B$16))</f>
        <v/>
      </c>
      <c r="D5067" s="43" t="str">
        <f>IF(ISBLANK($N5067),"","SGBTM/AUTAROC/"&amp;'datos GENERALES'!B$5&amp;"_"&amp;'datos GENERALES'!C$5&amp;"_"&amp;'datos GENERALES'!D$5)</f>
        <v/>
      </c>
      <c r="E5067" s="42" t="str">
        <f>IF(ISBLANK($N5067),"",IF(ISBLANK('datos GENERALES'!$B$6),"",'datos GENERALES'!$B$6))</f>
        <v/>
      </c>
      <c r="F5067" s="42" t="str">
        <f>IF(ISBLANK($N5067),"",IF(ISBLANK('datos GENERALES'!$B$7),"",'datos GENERALES'!$B$7))</f>
        <v/>
      </c>
      <c r="G5067" s="42" t="str">
        <f>IF(ISBLANK($N5067),"",IF(ISBLANK('datos GENERALES'!$B$10),"",'datos GENERALES'!$B$10))</f>
        <v/>
      </c>
      <c r="H5067" s="42" t="str">
        <f>IF(ISBLANK($N5067),"",IF(ISBLANK('datos GENERALES'!$C$10),"",'datos GENERALES'!$C$10))</f>
        <v/>
      </c>
      <c r="I5067" s="42" t="str">
        <f>IF(ISBLANK($N5067),"",IF(ISBLANK('datos GENERALES'!$D$10),"",'datos GENERALES'!$D$10))</f>
        <v/>
      </c>
      <c r="O5067" s="48" t="str">
        <f>IFERROR(VLOOKUP(N5067,ListaEspecies!$B$3:$D$45,2,FALSE),"")</f>
        <v/>
      </c>
      <c r="P5067" s="96" t="str">
        <f>IFERROR(VLOOKUP(N5067,ListaEspecies!$B$3:$D$45,3,FALSE),"")</f>
        <v/>
      </c>
      <c r="R5067" s="42" t="str">
        <f>IF(ISBLANK($J5067),"",IF(ISBLANK('datos GENERALES'!$B$15),"",'datos GENERALES'!$B$15))</f>
        <v/>
      </c>
      <c r="S5067" s="49" t="str">
        <f t="shared" si="634"/>
        <v/>
      </c>
      <c r="T5067" s="49" t="str">
        <f t="shared" si="635"/>
        <v/>
      </c>
      <c r="AA5067" s="50" t="str">
        <f t="shared" si="639"/>
        <v/>
      </c>
      <c r="AE5067" s="50" t="str">
        <f t="shared" si="636"/>
        <v/>
      </c>
      <c r="AI5067" s="19" t="str">
        <f t="shared" si="637"/>
        <v/>
      </c>
      <c r="AJ5067"/>
      <c r="AK5067" s="19" t="str">
        <f t="shared" si="638"/>
        <v/>
      </c>
    </row>
    <row r="5068" spans="1:37" x14ac:dyDescent="0.25">
      <c r="A5068" s="42" t="str">
        <f t="shared" si="632"/>
        <v/>
      </c>
      <c r="B5068" s="42" t="str">
        <f t="shared" si="633"/>
        <v/>
      </c>
      <c r="C5068" s="42" t="str">
        <f>IF(ISBLANK($N5068),"",IF(ISBLANK('datos GENERALES'!B$16),"",'datos GENERALES'!B$16))</f>
        <v/>
      </c>
      <c r="D5068" s="43" t="str">
        <f>IF(ISBLANK($N5068),"","SGBTM/AUTAROC/"&amp;'datos GENERALES'!B$5&amp;"_"&amp;'datos GENERALES'!C$5&amp;"_"&amp;'datos GENERALES'!D$5)</f>
        <v/>
      </c>
      <c r="E5068" s="42" t="str">
        <f>IF(ISBLANK($N5068),"",IF(ISBLANK('datos GENERALES'!$B$6),"",'datos GENERALES'!$B$6))</f>
        <v/>
      </c>
      <c r="F5068" s="42" t="str">
        <f>IF(ISBLANK($N5068),"",IF(ISBLANK('datos GENERALES'!$B$7),"",'datos GENERALES'!$B$7))</f>
        <v/>
      </c>
      <c r="G5068" s="42" t="str">
        <f>IF(ISBLANK($N5068),"",IF(ISBLANK('datos GENERALES'!$B$10),"",'datos GENERALES'!$B$10))</f>
        <v/>
      </c>
      <c r="H5068" s="42" t="str">
        <f>IF(ISBLANK($N5068),"",IF(ISBLANK('datos GENERALES'!$C$10),"",'datos GENERALES'!$C$10))</f>
        <v/>
      </c>
      <c r="I5068" s="42" t="str">
        <f>IF(ISBLANK($N5068),"",IF(ISBLANK('datos GENERALES'!$D$10),"",'datos GENERALES'!$D$10))</f>
        <v/>
      </c>
      <c r="O5068" s="48" t="str">
        <f>IFERROR(VLOOKUP(N5068,ListaEspecies!$B$3:$D$45,2,FALSE),"")</f>
        <v/>
      </c>
      <c r="P5068" s="96" t="str">
        <f>IFERROR(VLOOKUP(N5068,ListaEspecies!$B$3:$D$45,3,FALSE),"")</f>
        <v/>
      </c>
      <c r="R5068" s="42" t="str">
        <f>IF(ISBLANK($J5068),"",IF(ISBLANK('datos GENERALES'!$B$15),"",'datos GENERALES'!$B$15))</f>
        <v/>
      </c>
      <c r="S5068" s="49" t="str">
        <f t="shared" si="634"/>
        <v/>
      </c>
      <c r="T5068" s="49" t="str">
        <f t="shared" si="635"/>
        <v/>
      </c>
      <c r="AA5068" s="50" t="str">
        <f t="shared" si="639"/>
        <v/>
      </c>
      <c r="AE5068" s="50" t="str">
        <f t="shared" si="636"/>
        <v/>
      </c>
      <c r="AI5068" s="19" t="str">
        <f t="shared" si="637"/>
        <v/>
      </c>
      <c r="AJ5068"/>
      <c r="AK5068" s="19" t="str">
        <f t="shared" si="638"/>
        <v/>
      </c>
    </row>
    <row r="5069" spans="1:37" x14ac:dyDescent="0.25">
      <c r="A5069" s="42" t="str">
        <f t="shared" si="632"/>
        <v/>
      </c>
      <c r="B5069" s="42" t="str">
        <f t="shared" si="633"/>
        <v/>
      </c>
      <c r="C5069" s="42" t="str">
        <f>IF(ISBLANK($N5069),"",IF(ISBLANK('datos GENERALES'!B$16),"",'datos GENERALES'!B$16))</f>
        <v/>
      </c>
      <c r="D5069" s="43" t="str">
        <f>IF(ISBLANK($N5069),"","SGBTM/AUTAROC/"&amp;'datos GENERALES'!B$5&amp;"_"&amp;'datos GENERALES'!C$5&amp;"_"&amp;'datos GENERALES'!D$5)</f>
        <v/>
      </c>
      <c r="E5069" s="42" t="str">
        <f>IF(ISBLANK($N5069),"",IF(ISBLANK('datos GENERALES'!$B$6),"",'datos GENERALES'!$B$6))</f>
        <v/>
      </c>
      <c r="F5069" s="42" t="str">
        <f>IF(ISBLANK($N5069),"",IF(ISBLANK('datos GENERALES'!$B$7),"",'datos GENERALES'!$B$7))</f>
        <v/>
      </c>
      <c r="G5069" s="42" t="str">
        <f>IF(ISBLANK($N5069),"",IF(ISBLANK('datos GENERALES'!$B$10),"",'datos GENERALES'!$B$10))</f>
        <v/>
      </c>
      <c r="H5069" s="42" t="str">
        <f>IF(ISBLANK($N5069),"",IF(ISBLANK('datos GENERALES'!$C$10),"",'datos GENERALES'!$C$10))</f>
        <v/>
      </c>
      <c r="I5069" s="42" t="str">
        <f>IF(ISBLANK($N5069),"",IF(ISBLANK('datos GENERALES'!$D$10),"",'datos GENERALES'!$D$10))</f>
        <v/>
      </c>
      <c r="O5069" s="48" t="str">
        <f>IFERROR(VLOOKUP(N5069,ListaEspecies!$B$3:$D$45,2,FALSE),"")</f>
        <v/>
      </c>
      <c r="P5069" s="96" t="str">
        <f>IFERROR(VLOOKUP(N5069,ListaEspecies!$B$3:$D$45,3,FALSE),"")</f>
        <v/>
      </c>
      <c r="R5069" s="42" t="str">
        <f>IF(ISBLANK($J5069),"",IF(ISBLANK('datos GENERALES'!$B$15),"",'datos GENERALES'!$B$15))</f>
        <v/>
      </c>
      <c r="S5069" s="49" t="str">
        <f t="shared" si="634"/>
        <v/>
      </c>
      <c r="T5069" s="49" t="str">
        <f t="shared" si="635"/>
        <v/>
      </c>
      <c r="AA5069" s="50" t="str">
        <f t="shared" si="639"/>
        <v/>
      </c>
      <c r="AE5069" s="50" t="str">
        <f t="shared" si="636"/>
        <v/>
      </c>
      <c r="AI5069" s="19" t="str">
        <f t="shared" si="637"/>
        <v/>
      </c>
      <c r="AJ5069"/>
      <c r="AK5069" s="19" t="str">
        <f t="shared" si="638"/>
        <v/>
      </c>
    </row>
    <row r="5070" spans="1:37" x14ac:dyDescent="0.25">
      <c r="A5070" s="42" t="str">
        <f t="shared" si="632"/>
        <v/>
      </c>
      <c r="B5070" s="42" t="str">
        <f t="shared" si="633"/>
        <v/>
      </c>
      <c r="C5070" s="42" t="str">
        <f>IF(ISBLANK($N5070),"",IF(ISBLANK('datos GENERALES'!B$16),"",'datos GENERALES'!B$16))</f>
        <v/>
      </c>
      <c r="D5070" s="43" t="str">
        <f>IF(ISBLANK($N5070),"","SGBTM/AUTAROC/"&amp;'datos GENERALES'!B$5&amp;"_"&amp;'datos GENERALES'!C$5&amp;"_"&amp;'datos GENERALES'!D$5)</f>
        <v/>
      </c>
      <c r="E5070" s="42" t="str">
        <f>IF(ISBLANK($N5070),"",IF(ISBLANK('datos GENERALES'!$B$6),"",'datos GENERALES'!$B$6))</f>
        <v/>
      </c>
      <c r="F5070" s="42" t="str">
        <f>IF(ISBLANK($N5070),"",IF(ISBLANK('datos GENERALES'!$B$7),"",'datos GENERALES'!$B$7))</f>
        <v/>
      </c>
      <c r="G5070" s="42" t="str">
        <f>IF(ISBLANK($N5070),"",IF(ISBLANK('datos GENERALES'!$B$10),"",'datos GENERALES'!$B$10))</f>
        <v/>
      </c>
      <c r="H5070" s="42" t="str">
        <f>IF(ISBLANK($N5070),"",IF(ISBLANK('datos GENERALES'!$C$10),"",'datos GENERALES'!$C$10))</f>
        <v/>
      </c>
      <c r="I5070" s="42" t="str">
        <f>IF(ISBLANK($N5070),"",IF(ISBLANK('datos GENERALES'!$D$10),"",'datos GENERALES'!$D$10))</f>
        <v/>
      </c>
      <c r="O5070" s="48" t="str">
        <f>IFERROR(VLOOKUP(N5070,ListaEspecies!$B$3:$D$45,2,FALSE),"")</f>
        <v/>
      </c>
      <c r="P5070" s="96" t="str">
        <f>IFERROR(VLOOKUP(N5070,ListaEspecies!$B$3:$D$45,3,FALSE),"")</f>
        <v/>
      </c>
      <c r="R5070" s="42" t="str">
        <f>IF(ISBLANK($J5070),"",IF(ISBLANK('datos GENERALES'!$B$15),"",'datos GENERALES'!$B$15))</f>
        <v/>
      </c>
      <c r="S5070" s="49" t="str">
        <f t="shared" si="634"/>
        <v/>
      </c>
      <c r="T5070" s="49" t="str">
        <f t="shared" si="635"/>
        <v/>
      </c>
      <c r="AA5070" s="50" t="str">
        <f t="shared" si="639"/>
        <v/>
      </c>
      <c r="AE5070" s="50" t="str">
        <f t="shared" si="636"/>
        <v/>
      </c>
      <c r="AI5070" s="19" t="str">
        <f t="shared" si="637"/>
        <v/>
      </c>
      <c r="AJ5070"/>
      <c r="AK5070" s="19" t="str">
        <f t="shared" si="638"/>
        <v/>
      </c>
    </row>
    <row r="5071" spans="1:37" x14ac:dyDescent="0.25">
      <c r="A5071" s="42" t="str">
        <f t="shared" si="632"/>
        <v/>
      </c>
      <c r="B5071" s="42" t="str">
        <f t="shared" si="633"/>
        <v/>
      </c>
      <c r="C5071" s="42" t="str">
        <f>IF(ISBLANK($N5071),"",IF(ISBLANK('datos GENERALES'!B$16),"",'datos GENERALES'!B$16))</f>
        <v/>
      </c>
      <c r="D5071" s="43" t="str">
        <f>IF(ISBLANK($N5071),"","SGBTM/AUTAROC/"&amp;'datos GENERALES'!B$5&amp;"_"&amp;'datos GENERALES'!C$5&amp;"_"&amp;'datos GENERALES'!D$5)</f>
        <v/>
      </c>
      <c r="E5071" s="42" t="str">
        <f>IF(ISBLANK($N5071),"",IF(ISBLANK('datos GENERALES'!$B$6),"",'datos GENERALES'!$B$6))</f>
        <v/>
      </c>
      <c r="F5071" s="42" t="str">
        <f>IF(ISBLANK($N5071),"",IF(ISBLANK('datos GENERALES'!$B$7),"",'datos GENERALES'!$B$7))</f>
        <v/>
      </c>
      <c r="G5071" s="42" t="str">
        <f>IF(ISBLANK($N5071),"",IF(ISBLANK('datos GENERALES'!$B$10),"",'datos GENERALES'!$B$10))</f>
        <v/>
      </c>
      <c r="H5071" s="42" t="str">
        <f>IF(ISBLANK($N5071),"",IF(ISBLANK('datos GENERALES'!$C$10),"",'datos GENERALES'!$C$10))</f>
        <v/>
      </c>
      <c r="I5071" s="42" t="str">
        <f>IF(ISBLANK($N5071),"",IF(ISBLANK('datos GENERALES'!$D$10),"",'datos GENERALES'!$D$10))</f>
        <v/>
      </c>
      <c r="O5071" s="48" t="str">
        <f>IFERROR(VLOOKUP(N5071,ListaEspecies!$B$3:$D$45,2,FALSE),"")</f>
        <v/>
      </c>
      <c r="P5071" s="96" t="str">
        <f>IFERROR(VLOOKUP(N5071,ListaEspecies!$B$3:$D$45,3,FALSE),"")</f>
        <v/>
      </c>
      <c r="R5071" s="42" t="str">
        <f>IF(ISBLANK($J5071),"",IF(ISBLANK('datos GENERALES'!$B$15),"",'datos GENERALES'!$B$15))</f>
        <v/>
      </c>
      <c r="S5071" s="49" t="str">
        <f t="shared" si="634"/>
        <v/>
      </c>
      <c r="T5071" s="49" t="str">
        <f t="shared" si="635"/>
        <v/>
      </c>
      <c r="AA5071" s="50" t="str">
        <f t="shared" si="639"/>
        <v/>
      </c>
      <c r="AE5071" s="50" t="str">
        <f t="shared" si="636"/>
        <v/>
      </c>
      <c r="AI5071" s="19" t="str">
        <f t="shared" si="637"/>
        <v/>
      </c>
      <c r="AJ5071"/>
      <c r="AK5071" s="19" t="str">
        <f t="shared" si="638"/>
        <v/>
      </c>
    </row>
    <row r="5072" spans="1:37" x14ac:dyDescent="0.25">
      <c r="A5072" s="42" t="str">
        <f t="shared" si="632"/>
        <v/>
      </c>
      <c r="B5072" s="42" t="str">
        <f t="shared" si="633"/>
        <v/>
      </c>
      <c r="C5072" s="42" t="str">
        <f>IF(ISBLANK($N5072),"",IF(ISBLANK('datos GENERALES'!B$16),"",'datos GENERALES'!B$16))</f>
        <v/>
      </c>
      <c r="D5072" s="43" t="str">
        <f>IF(ISBLANK($N5072),"","SGBTM/AUTAROC/"&amp;'datos GENERALES'!B$5&amp;"_"&amp;'datos GENERALES'!C$5&amp;"_"&amp;'datos GENERALES'!D$5)</f>
        <v/>
      </c>
      <c r="E5072" s="42" t="str">
        <f>IF(ISBLANK($N5072),"",IF(ISBLANK('datos GENERALES'!$B$6),"",'datos GENERALES'!$B$6))</f>
        <v/>
      </c>
      <c r="F5072" s="42" t="str">
        <f>IF(ISBLANK($N5072),"",IF(ISBLANK('datos GENERALES'!$B$7),"",'datos GENERALES'!$B$7))</f>
        <v/>
      </c>
      <c r="G5072" s="42" t="str">
        <f>IF(ISBLANK($N5072),"",IF(ISBLANK('datos GENERALES'!$B$10),"",'datos GENERALES'!$B$10))</f>
        <v/>
      </c>
      <c r="H5072" s="42" t="str">
        <f>IF(ISBLANK($N5072),"",IF(ISBLANK('datos GENERALES'!$C$10),"",'datos GENERALES'!$C$10))</f>
        <v/>
      </c>
      <c r="I5072" s="42" t="str">
        <f>IF(ISBLANK($N5072),"",IF(ISBLANK('datos GENERALES'!$D$10),"",'datos GENERALES'!$D$10))</f>
        <v/>
      </c>
      <c r="O5072" s="48" t="str">
        <f>IFERROR(VLOOKUP(N5072,ListaEspecies!$B$3:$D$45,2,FALSE),"")</f>
        <v/>
      </c>
      <c r="P5072" s="96" t="str">
        <f>IFERROR(VLOOKUP(N5072,ListaEspecies!$B$3:$D$45,3,FALSE),"")</f>
        <v/>
      </c>
      <c r="R5072" s="42" t="str">
        <f>IF(ISBLANK($J5072),"",IF(ISBLANK('datos GENERALES'!$B$15),"",'datos GENERALES'!$B$15))</f>
        <v/>
      </c>
      <c r="S5072" s="49" t="str">
        <f t="shared" si="634"/>
        <v/>
      </c>
      <c r="T5072" s="49" t="str">
        <f t="shared" si="635"/>
        <v/>
      </c>
      <c r="AA5072" s="50" t="str">
        <f t="shared" si="639"/>
        <v/>
      </c>
      <c r="AE5072" s="50" t="str">
        <f t="shared" si="636"/>
        <v/>
      </c>
      <c r="AI5072" s="19" t="str">
        <f t="shared" si="637"/>
        <v/>
      </c>
      <c r="AJ5072"/>
      <c r="AK5072" s="19" t="str">
        <f t="shared" si="638"/>
        <v/>
      </c>
    </row>
    <row r="5073" spans="1:37" x14ac:dyDescent="0.25">
      <c r="A5073" s="42" t="str">
        <f t="shared" si="632"/>
        <v/>
      </c>
      <c r="B5073" s="42" t="str">
        <f t="shared" si="633"/>
        <v/>
      </c>
      <c r="C5073" s="42" t="str">
        <f>IF(ISBLANK($N5073),"",IF(ISBLANK('datos GENERALES'!B$16),"",'datos GENERALES'!B$16))</f>
        <v/>
      </c>
      <c r="D5073" s="43" t="str">
        <f>IF(ISBLANK($N5073),"","SGBTM/AUTAROC/"&amp;'datos GENERALES'!B$5&amp;"_"&amp;'datos GENERALES'!C$5&amp;"_"&amp;'datos GENERALES'!D$5)</f>
        <v/>
      </c>
      <c r="E5073" s="42" t="str">
        <f>IF(ISBLANK($N5073),"",IF(ISBLANK('datos GENERALES'!$B$6),"",'datos GENERALES'!$B$6))</f>
        <v/>
      </c>
      <c r="F5073" s="42" t="str">
        <f>IF(ISBLANK($N5073),"",IF(ISBLANK('datos GENERALES'!$B$7),"",'datos GENERALES'!$B$7))</f>
        <v/>
      </c>
      <c r="G5073" s="42" t="str">
        <f>IF(ISBLANK($N5073),"",IF(ISBLANK('datos GENERALES'!$B$10),"",'datos GENERALES'!$B$10))</f>
        <v/>
      </c>
      <c r="H5073" s="42" t="str">
        <f>IF(ISBLANK($N5073),"",IF(ISBLANK('datos GENERALES'!$C$10),"",'datos GENERALES'!$C$10))</f>
        <v/>
      </c>
      <c r="I5073" s="42" t="str">
        <f>IF(ISBLANK($N5073),"",IF(ISBLANK('datos GENERALES'!$D$10),"",'datos GENERALES'!$D$10))</f>
        <v/>
      </c>
      <c r="O5073" s="48" t="str">
        <f>IFERROR(VLOOKUP(N5073,ListaEspecies!$B$3:$D$45,2,FALSE),"")</f>
        <v/>
      </c>
      <c r="P5073" s="96" t="str">
        <f>IFERROR(VLOOKUP(N5073,ListaEspecies!$B$3:$D$45,3,FALSE),"")</f>
        <v/>
      </c>
      <c r="R5073" s="42" t="str">
        <f>IF(ISBLANK($J5073),"",IF(ISBLANK('datos GENERALES'!$B$15),"",'datos GENERALES'!$B$15))</f>
        <v/>
      </c>
      <c r="S5073" s="49" t="str">
        <f t="shared" si="634"/>
        <v/>
      </c>
      <c r="T5073" s="49" t="str">
        <f t="shared" si="635"/>
        <v/>
      </c>
      <c r="AA5073" s="50" t="str">
        <f t="shared" si="639"/>
        <v/>
      </c>
      <c r="AE5073" s="50" t="str">
        <f t="shared" si="636"/>
        <v/>
      </c>
      <c r="AI5073" s="19" t="str">
        <f t="shared" si="637"/>
        <v/>
      </c>
      <c r="AJ5073"/>
      <c r="AK5073" s="19" t="str">
        <f t="shared" si="638"/>
        <v/>
      </c>
    </row>
    <row r="5074" spans="1:37" x14ac:dyDescent="0.25">
      <c r="A5074" s="42" t="str">
        <f t="shared" si="632"/>
        <v/>
      </c>
      <c r="B5074" s="42" t="str">
        <f t="shared" si="633"/>
        <v/>
      </c>
      <c r="C5074" s="42" t="str">
        <f>IF(ISBLANK($N5074),"",IF(ISBLANK('datos GENERALES'!B$16),"",'datos GENERALES'!B$16))</f>
        <v/>
      </c>
      <c r="D5074" s="43" t="str">
        <f>IF(ISBLANK($N5074),"","SGBTM/AUTAROC/"&amp;'datos GENERALES'!B$5&amp;"_"&amp;'datos GENERALES'!C$5&amp;"_"&amp;'datos GENERALES'!D$5)</f>
        <v/>
      </c>
      <c r="E5074" s="42" t="str">
        <f>IF(ISBLANK($N5074),"",IF(ISBLANK('datos GENERALES'!$B$6),"",'datos GENERALES'!$B$6))</f>
        <v/>
      </c>
      <c r="F5074" s="42" t="str">
        <f>IF(ISBLANK($N5074),"",IF(ISBLANK('datos GENERALES'!$B$7),"",'datos GENERALES'!$B$7))</f>
        <v/>
      </c>
      <c r="G5074" s="42" t="str">
        <f>IF(ISBLANK($N5074),"",IF(ISBLANK('datos GENERALES'!$B$10),"",'datos GENERALES'!$B$10))</f>
        <v/>
      </c>
      <c r="H5074" s="42" t="str">
        <f>IF(ISBLANK($N5074),"",IF(ISBLANK('datos GENERALES'!$C$10),"",'datos GENERALES'!$C$10))</f>
        <v/>
      </c>
      <c r="I5074" s="42" t="str">
        <f>IF(ISBLANK($N5074),"",IF(ISBLANK('datos GENERALES'!$D$10),"",'datos GENERALES'!$D$10))</f>
        <v/>
      </c>
      <c r="O5074" s="48" t="str">
        <f>IFERROR(VLOOKUP(N5074,ListaEspecies!$B$3:$D$45,2,FALSE),"")</f>
        <v/>
      </c>
      <c r="P5074" s="96" t="str">
        <f>IFERROR(VLOOKUP(N5074,ListaEspecies!$B$3:$D$45,3,FALSE),"")</f>
        <v/>
      </c>
      <c r="R5074" s="42" t="str">
        <f>IF(ISBLANK($J5074),"",IF(ISBLANK('datos GENERALES'!$B$15),"",'datos GENERALES'!$B$15))</f>
        <v/>
      </c>
      <c r="S5074" s="49" t="str">
        <f t="shared" si="634"/>
        <v/>
      </c>
      <c r="T5074" s="49" t="str">
        <f t="shared" si="635"/>
        <v/>
      </c>
      <c r="AA5074" s="50" t="str">
        <f t="shared" si="639"/>
        <v/>
      </c>
      <c r="AE5074" s="50" t="str">
        <f t="shared" si="636"/>
        <v/>
      </c>
      <c r="AI5074" s="19" t="str">
        <f t="shared" si="637"/>
        <v/>
      </c>
      <c r="AJ5074"/>
      <c r="AK5074" s="19" t="str">
        <f t="shared" si="638"/>
        <v/>
      </c>
    </row>
    <row r="5075" spans="1:37" x14ac:dyDescent="0.25">
      <c r="A5075" s="42" t="str">
        <f t="shared" si="632"/>
        <v/>
      </c>
      <c r="B5075" s="42" t="str">
        <f t="shared" si="633"/>
        <v/>
      </c>
      <c r="C5075" s="42" t="str">
        <f>IF(ISBLANK($N5075),"",IF(ISBLANK('datos GENERALES'!B$16),"",'datos GENERALES'!B$16))</f>
        <v/>
      </c>
      <c r="D5075" s="43" t="str">
        <f>IF(ISBLANK($N5075),"","SGBTM/AUTAROC/"&amp;'datos GENERALES'!B$5&amp;"_"&amp;'datos GENERALES'!C$5&amp;"_"&amp;'datos GENERALES'!D$5)</f>
        <v/>
      </c>
      <c r="E5075" s="42" t="str">
        <f>IF(ISBLANK($N5075),"",IF(ISBLANK('datos GENERALES'!$B$6),"",'datos GENERALES'!$B$6))</f>
        <v/>
      </c>
      <c r="F5075" s="42" t="str">
        <f>IF(ISBLANK($N5075),"",IF(ISBLANK('datos GENERALES'!$B$7),"",'datos GENERALES'!$B$7))</f>
        <v/>
      </c>
      <c r="G5075" s="42" t="str">
        <f>IF(ISBLANK($N5075),"",IF(ISBLANK('datos GENERALES'!$B$10),"",'datos GENERALES'!$B$10))</f>
        <v/>
      </c>
      <c r="H5075" s="42" t="str">
        <f>IF(ISBLANK($N5075),"",IF(ISBLANK('datos GENERALES'!$C$10),"",'datos GENERALES'!$C$10))</f>
        <v/>
      </c>
      <c r="I5075" s="42" t="str">
        <f>IF(ISBLANK($N5075),"",IF(ISBLANK('datos GENERALES'!$D$10),"",'datos GENERALES'!$D$10))</f>
        <v/>
      </c>
      <c r="O5075" s="48" t="str">
        <f>IFERROR(VLOOKUP(N5075,ListaEspecies!$B$3:$D$45,2,FALSE),"")</f>
        <v/>
      </c>
      <c r="P5075" s="96" t="str">
        <f>IFERROR(VLOOKUP(N5075,ListaEspecies!$B$3:$D$45,3,FALSE),"")</f>
        <v/>
      </c>
      <c r="R5075" s="42" t="str">
        <f>IF(ISBLANK($J5075),"",IF(ISBLANK('datos GENERALES'!$B$15),"",'datos GENERALES'!$B$15))</f>
        <v/>
      </c>
      <c r="S5075" s="49" t="str">
        <f t="shared" si="634"/>
        <v/>
      </c>
      <c r="T5075" s="49" t="str">
        <f t="shared" si="635"/>
        <v/>
      </c>
      <c r="AA5075" s="50" t="str">
        <f t="shared" si="639"/>
        <v/>
      </c>
      <c r="AE5075" s="50" t="str">
        <f t="shared" si="636"/>
        <v/>
      </c>
      <c r="AI5075" s="19" t="str">
        <f t="shared" si="637"/>
        <v/>
      </c>
      <c r="AJ5075"/>
      <c r="AK5075" s="19" t="str">
        <f t="shared" si="638"/>
        <v/>
      </c>
    </row>
    <row r="5076" spans="1:37" x14ac:dyDescent="0.25">
      <c r="A5076" s="42" t="str">
        <f t="shared" si="632"/>
        <v/>
      </c>
      <c r="B5076" s="42" t="str">
        <f t="shared" si="633"/>
        <v/>
      </c>
      <c r="C5076" s="42" t="str">
        <f>IF(ISBLANK($N5076),"",IF(ISBLANK('datos GENERALES'!B$16),"",'datos GENERALES'!B$16))</f>
        <v/>
      </c>
      <c r="D5076" s="43" t="str">
        <f>IF(ISBLANK($N5076),"","SGBTM/AUTAROC/"&amp;'datos GENERALES'!B$5&amp;"_"&amp;'datos GENERALES'!C$5&amp;"_"&amp;'datos GENERALES'!D$5)</f>
        <v/>
      </c>
      <c r="E5076" s="42" t="str">
        <f>IF(ISBLANK($N5076),"",IF(ISBLANK('datos GENERALES'!$B$6),"",'datos GENERALES'!$B$6))</f>
        <v/>
      </c>
      <c r="F5076" s="42" t="str">
        <f>IF(ISBLANK($N5076),"",IF(ISBLANK('datos GENERALES'!$B$7),"",'datos GENERALES'!$B$7))</f>
        <v/>
      </c>
      <c r="G5076" s="42" t="str">
        <f>IF(ISBLANK($N5076),"",IF(ISBLANK('datos GENERALES'!$B$10),"",'datos GENERALES'!$B$10))</f>
        <v/>
      </c>
      <c r="H5076" s="42" t="str">
        <f>IF(ISBLANK($N5076),"",IF(ISBLANK('datos GENERALES'!$C$10),"",'datos GENERALES'!$C$10))</f>
        <v/>
      </c>
      <c r="I5076" s="42" t="str">
        <f>IF(ISBLANK($N5076),"",IF(ISBLANK('datos GENERALES'!$D$10),"",'datos GENERALES'!$D$10))</f>
        <v/>
      </c>
      <c r="O5076" s="48" t="str">
        <f>IFERROR(VLOOKUP(N5076,ListaEspecies!$B$3:$D$45,2,FALSE),"")</f>
        <v/>
      </c>
      <c r="P5076" s="96" t="str">
        <f>IFERROR(VLOOKUP(N5076,ListaEspecies!$B$3:$D$45,3,FALSE),"")</f>
        <v/>
      </c>
      <c r="R5076" s="42" t="str">
        <f>IF(ISBLANK($J5076),"",IF(ISBLANK('datos GENERALES'!$B$15),"",'datos GENERALES'!$B$15))</f>
        <v/>
      </c>
      <c r="S5076" s="49" t="str">
        <f t="shared" si="634"/>
        <v/>
      </c>
      <c r="T5076" s="49" t="str">
        <f t="shared" si="635"/>
        <v/>
      </c>
      <c r="AA5076" s="50" t="str">
        <f t="shared" si="639"/>
        <v/>
      </c>
      <c r="AE5076" s="50" t="str">
        <f t="shared" si="636"/>
        <v/>
      </c>
      <c r="AI5076" s="19" t="str">
        <f t="shared" si="637"/>
        <v/>
      </c>
      <c r="AJ5076"/>
      <c r="AK5076" s="19" t="str">
        <f t="shared" si="638"/>
        <v/>
      </c>
    </row>
    <row r="5077" spans="1:37" x14ac:dyDescent="0.25">
      <c r="A5077" s="42" t="str">
        <f t="shared" si="632"/>
        <v/>
      </c>
      <c r="B5077" s="42" t="str">
        <f t="shared" si="633"/>
        <v/>
      </c>
      <c r="C5077" s="42" t="str">
        <f>IF(ISBLANK($N5077),"",IF(ISBLANK('datos GENERALES'!B$16),"",'datos GENERALES'!B$16))</f>
        <v/>
      </c>
      <c r="D5077" s="43" t="str">
        <f>IF(ISBLANK($N5077),"","SGBTM/AUTAROC/"&amp;'datos GENERALES'!B$5&amp;"_"&amp;'datos GENERALES'!C$5&amp;"_"&amp;'datos GENERALES'!D$5)</f>
        <v/>
      </c>
      <c r="E5077" s="42" t="str">
        <f>IF(ISBLANK($N5077),"",IF(ISBLANK('datos GENERALES'!$B$6),"",'datos GENERALES'!$B$6))</f>
        <v/>
      </c>
      <c r="F5077" s="42" t="str">
        <f>IF(ISBLANK($N5077),"",IF(ISBLANK('datos GENERALES'!$B$7),"",'datos GENERALES'!$B$7))</f>
        <v/>
      </c>
      <c r="G5077" s="42" t="str">
        <f>IF(ISBLANK($N5077),"",IF(ISBLANK('datos GENERALES'!$B$10),"",'datos GENERALES'!$B$10))</f>
        <v/>
      </c>
      <c r="H5077" s="42" t="str">
        <f>IF(ISBLANK($N5077),"",IF(ISBLANK('datos GENERALES'!$C$10),"",'datos GENERALES'!$C$10))</f>
        <v/>
      </c>
      <c r="I5077" s="42" t="str">
        <f>IF(ISBLANK($N5077),"",IF(ISBLANK('datos GENERALES'!$D$10),"",'datos GENERALES'!$D$10))</f>
        <v/>
      </c>
      <c r="O5077" s="48" t="str">
        <f>IFERROR(VLOOKUP(N5077,ListaEspecies!$B$3:$D$45,2,FALSE),"")</f>
        <v/>
      </c>
      <c r="P5077" s="96" t="str">
        <f>IFERROR(VLOOKUP(N5077,ListaEspecies!$B$3:$D$45,3,FALSE),"")</f>
        <v/>
      </c>
      <c r="R5077" s="42" t="str">
        <f>IF(ISBLANK($J5077),"",IF(ISBLANK('datos GENERALES'!$B$15),"",'datos GENERALES'!$B$15))</f>
        <v/>
      </c>
      <c r="S5077" s="49" t="str">
        <f t="shared" si="634"/>
        <v/>
      </c>
      <c r="T5077" s="49" t="str">
        <f t="shared" si="635"/>
        <v/>
      </c>
      <c r="AA5077" s="50" t="str">
        <f t="shared" si="639"/>
        <v/>
      </c>
      <c r="AE5077" s="50" t="str">
        <f t="shared" si="636"/>
        <v/>
      </c>
      <c r="AI5077" s="19" t="str">
        <f t="shared" si="637"/>
        <v/>
      </c>
      <c r="AJ5077"/>
      <c r="AK5077" s="19" t="str">
        <f t="shared" si="638"/>
        <v/>
      </c>
    </row>
    <row r="5078" spans="1:37" x14ac:dyDescent="0.25">
      <c r="A5078" s="42" t="str">
        <f t="shared" si="632"/>
        <v/>
      </c>
      <c r="B5078" s="42" t="str">
        <f t="shared" si="633"/>
        <v/>
      </c>
      <c r="C5078" s="42" t="str">
        <f>IF(ISBLANK($N5078),"",IF(ISBLANK('datos GENERALES'!B$16),"",'datos GENERALES'!B$16))</f>
        <v/>
      </c>
      <c r="D5078" s="43" t="str">
        <f>IF(ISBLANK($N5078),"","SGBTM/AUTAROC/"&amp;'datos GENERALES'!B$5&amp;"_"&amp;'datos GENERALES'!C$5&amp;"_"&amp;'datos GENERALES'!D$5)</f>
        <v/>
      </c>
      <c r="E5078" s="42" t="str">
        <f>IF(ISBLANK($N5078),"",IF(ISBLANK('datos GENERALES'!$B$6),"",'datos GENERALES'!$B$6))</f>
        <v/>
      </c>
      <c r="F5078" s="42" t="str">
        <f>IF(ISBLANK($N5078),"",IF(ISBLANK('datos GENERALES'!$B$7),"",'datos GENERALES'!$B$7))</f>
        <v/>
      </c>
      <c r="G5078" s="42" t="str">
        <f>IF(ISBLANK($N5078),"",IF(ISBLANK('datos GENERALES'!$B$10),"",'datos GENERALES'!$B$10))</f>
        <v/>
      </c>
      <c r="H5078" s="42" t="str">
        <f>IF(ISBLANK($N5078),"",IF(ISBLANK('datos GENERALES'!$C$10),"",'datos GENERALES'!$C$10))</f>
        <v/>
      </c>
      <c r="I5078" s="42" t="str">
        <f>IF(ISBLANK($N5078),"",IF(ISBLANK('datos GENERALES'!$D$10),"",'datos GENERALES'!$D$10))</f>
        <v/>
      </c>
      <c r="O5078" s="48" t="str">
        <f>IFERROR(VLOOKUP(N5078,ListaEspecies!$B$3:$D$45,2,FALSE),"")</f>
        <v/>
      </c>
      <c r="P5078" s="96" t="str">
        <f>IFERROR(VLOOKUP(N5078,ListaEspecies!$B$3:$D$45,3,FALSE),"")</f>
        <v/>
      </c>
      <c r="R5078" s="42" t="str">
        <f>IF(ISBLANK($J5078),"",IF(ISBLANK('datos GENERALES'!$B$15),"",'datos GENERALES'!$B$15))</f>
        <v/>
      </c>
      <c r="S5078" s="49" t="str">
        <f t="shared" si="634"/>
        <v/>
      </c>
      <c r="T5078" s="49" t="str">
        <f t="shared" si="635"/>
        <v/>
      </c>
      <c r="AA5078" s="50" t="str">
        <f t="shared" si="639"/>
        <v/>
      </c>
      <c r="AE5078" s="50" t="str">
        <f t="shared" si="636"/>
        <v/>
      </c>
      <c r="AI5078" s="19" t="str">
        <f t="shared" si="637"/>
        <v/>
      </c>
      <c r="AJ5078"/>
      <c r="AK5078" s="19" t="str">
        <f t="shared" si="638"/>
        <v/>
      </c>
    </row>
    <row r="5079" spans="1:37" x14ac:dyDescent="0.25">
      <c r="A5079" s="42" t="str">
        <f t="shared" si="632"/>
        <v/>
      </c>
      <c r="B5079" s="42" t="str">
        <f t="shared" si="633"/>
        <v/>
      </c>
      <c r="C5079" s="42" t="str">
        <f>IF(ISBLANK($N5079),"",IF(ISBLANK('datos GENERALES'!B$16),"",'datos GENERALES'!B$16))</f>
        <v/>
      </c>
      <c r="D5079" s="43" t="str">
        <f>IF(ISBLANK($N5079),"","SGBTM/AUTAROC/"&amp;'datos GENERALES'!B$5&amp;"_"&amp;'datos GENERALES'!C$5&amp;"_"&amp;'datos GENERALES'!D$5)</f>
        <v/>
      </c>
      <c r="E5079" s="42" t="str">
        <f>IF(ISBLANK($N5079),"",IF(ISBLANK('datos GENERALES'!$B$6),"",'datos GENERALES'!$B$6))</f>
        <v/>
      </c>
      <c r="F5079" s="42" t="str">
        <f>IF(ISBLANK($N5079),"",IF(ISBLANK('datos GENERALES'!$B$7),"",'datos GENERALES'!$B$7))</f>
        <v/>
      </c>
      <c r="G5079" s="42" t="str">
        <f>IF(ISBLANK($N5079),"",IF(ISBLANK('datos GENERALES'!$B$10),"",'datos GENERALES'!$B$10))</f>
        <v/>
      </c>
      <c r="H5079" s="42" t="str">
        <f>IF(ISBLANK($N5079),"",IF(ISBLANK('datos GENERALES'!$C$10),"",'datos GENERALES'!$C$10))</f>
        <v/>
      </c>
      <c r="I5079" s="42" t="str">
        <f>IF(ISBLANK($N5079),"",IF(ISBLANK('datos GENERALES'!$D$10),"",'datos GENERALES'!$D$10))</f>
        <v/>
      </c>
      <c r="O5079" s="48" t="str">
        <f>IFERROR(VLOOKUP(N5079,ListaEspecies!$B$3:$D$45,2,FALSE),"")</f>
        <v/>
      </c>
      <c r="P5079" s="96" t="str">
        <f>IFERROR(VLOOKUP(N5079,ListaEspecies!$B$3:$D$45,3,FALSE),"")</f>
        <v/>
      </c>
      <c r="R5079" s="42" t="str">
        <f>IF(ISBLANK($J5079),"",IF(ISBLANK('datos GENERALES'!$B$15),"",'datos GENERALES'!$B$15))</f>
        <v/>
      </c>
      <c r="S5079" s="49" t="str">
        <f t="shared" si="634"/>
        <v/>
      </c>
      <c r="T5079" s="49" t="str">
        <f t="shared" si="635"/>
        <v/>
      </c>
      <c r="AA5079" s="50" t="str">
        <f t="shared" si="639"/>
        <v/>
      </c>
      <c r="AE5079" s="50" t="str">
        <f t="shared" si="636"/>
        <v/>
      </c>
      <c r="AI5079" s="19" t="str">
        <f t="shared" si="637"/>
        <v/>
      </c>
      <c r="AJ5079"/>
      <c r="AK5079" s="19" t="str">
        <f t="shared" si="638"/>
        <v/>
      </c>
    </row>
    <row r="5080" spans="1:37" x14ac:dyDescent="0.25">
      <c r="A5080" s="42" t="str">
        <f t="shared" si="632"/>
        <v/>
      </c>
      <c r="B5080" s="42" t="str">
        <f t="shared" si="633"/>
        <v/>
      </c>
      <c r="C5080" s="42" t="str">
        <f>IF(ISBLANK($N5080),"",IF(ISBLANK('datos GENERALES'!B$16),"",'datos GENERALES'!B$16))</f>
        <v/>
      </c>
      <c r="D5080" s="43" t="str">
        <f>IF(ISBLANK($N5080),"","SGBTM/AUTAROC/"&amp;'datos GENERALES'!B$5&amp;"_"&amp;'datos GENERALES'!C$5&amp;"_"&amp;'datos GENERALES'!D$5)</f>
        <v/>
      </c>
      <c r="E5080" s="42" t="str">
        <f>IF(ISBLANK($N5080),"",IF(ISBLANK('datos GENERALES'!$B$6),"",'datos GENERALES'!$B$6))</f>
        <v/>
      </c>
      <c r="F5080" s="42" t="str">
        <f>IF(ISBLANK($N5080),"",IF(ISBLANK('datos GENERALES'!$B$7),"",'datos GENERALES'!$B$7))</f>
        <v/>
      </c>
      <c r="G5080" s="42" t="str">
        <f>IF(ISBLANK($N5080),"",IF(ISBLANK('datos GENERALES'!$B$10),"",'datos GENERALES'!$B$10))</f>
        <v/>
      </c>
      <c r="H5080" s="42" t="str">
        <f>IF(ISBLANK($N5080),"",IF(ISBLANK('datos GENERALES'!$C$10),"",'datos GENERALES'!$C$10))</f>
        <v/>
      </c>
      <c r="I5080" s="42" t="str">
        <f>IF(ISBLANK($N5080),"",IF(ISBLANK('datos GENERALES'!$D$10),"",'datos GENERALES'!$D$10))</f>
        <v/>
      </c>
      <c r="O5080" s="48" t="str">
        <f>IFERROR(VLOOKUP(N5080,ListaEspecies!$B$3:$D$45,2,FALSE),"")</f>
        <v/>
      </c>
      <c r="P5080" s="96" t="str">
        <f>IFERROR(VLOOKUP(N5080,ListaEspecies!$B$3:$D$45,3,FALSE),"")</f>
        <v/>
      </c>
      <c r="R5080" s="42" t="str">
        <f>IF(ISBLANK($J5080),"",IF(ISBLANK('datos GENERALES'!$B$15),"",'datos GENERALES'!$B$15))</f>
        <v/>
      </c>
      <c r="S5080" s="49" t="str">
        <f t="shared" si="634"/>
        <v/>
      </c>
      <c r="T5080" s="49" t="str">
        <f t="shared" si="635"/>
        <v/>
      </c>
      <c r="AA5080" s="50" t="str">
        <f t="shared" si="639"/>
        <v/>
      </c>
      <c r="AE5080" s="50" t="str">
        <f t="shared" si="636"/>
        <v/>
      </c>
      <c r="AI5080" s="19" t="str">
        <f t="shared" si="637"/>
        <v/>
      </c>
      <c r="AJ5080"/>
      <c r="AK5080" s="19" t="str">
        <f t="shared" si="638"/>
        <v/>
      </c>
    </row>
    <row r="5081" spans="1:37" x14ac:dyDescent="0.25">
      <c r="A5081" s="42" t="str">
        <f t="shared" si="632"/>
        <v/>
      </c>
      <c r="B5081" s="42" t="str">
        <f t="shared" si="633"/>
        <v/>
      </c>
      <c r="C5081" s="42" t="str">
        <f>IF(ISBLANK($N5081),"",IF(ISBLANK('datos GENERALES'!B$16),"",'datos GENERALES'!B$16))</f>
        <v/>
      </c>
      <c r="D5081" s="43" t="str">
        <f>IF(ISBLANK($N5081),"","SGBTM/AUTAROC/"&amp;'datos GENERALES'!B$5&amp;"_"&amp;'datos GENERALES'!C$5&amp;"_"&amp;'datos GENERALES'!D$5)</f>
        <v/>
      </c>
      <c r="E5081" s="42" t="str">
        <f>IF(ISBLANK($N5081),"",IF(ISBLANK('datos GENERALES'!$B$6),"",'datos GENERALES'!$B$6))</f>
        <v/>
      </c>
      <c r="F5081" s="42" t="str">
        <f>IF(ISBLANK($N5081),"",IF(ISBLANK('datos GENERALES'!$B$7),"",'datos GENERALES'!$B$7))</f>
        <v/>
      </c>
      <c r="G5081" s="42" t="str">
        <f>IF(ISBLANK($N5081),"",IF(ISBLANK('datos GENERALES'!$B$10),"",'datos GENERALES'!$B$10))</f>
        <v/>
      </c>
      <c r="H5081" s="42" t="str">
        <f>IF(ISBLANK($N5081),"",IF(ISBLANK('datos GENERALES'!$C$10),"",'datos GENERALES'!$C$10))</f>
        <v/>
      </c>
      <c r="I5081" s="42" t="str">
        <f>IF(ISBLANK($N5081),"",IF(ISBLANK('datos GENERALES'!$D$10),"",'datos GENERALES'!$D$10))</f>
        <v/>
      </c>
      <c r="O5081" s="48" t="str">
        <f>IFERROR(VLOOKUP(N5081,ListaEspecies!$B$3:$D$45,2,FALSE),"")</f>
        <v/>
      </c>
      <c r="P5081" s="96" t="str">
        <f>IFERROR(VLOOKUP(N5081,ListaEspecies!$B$3:$D$45,3,FALSE),"")</f>
        <v/>
      </c>
      <c r="R5081" s="42" t="str">
        <f>IF(ISBLANK($J5081),"",IF(ISBLANK('datos GENERALES'!$B$15),"",'datos GENERALES'!$B$15))</f>
        <v/>
      </c>
      <c r="S5081" s="49" t="str">
        <f t="shared" si="634"/>
        <v/>
      </c>
      <c r="T5081" s="49" t="str">
        <f t="shared" si="635"/>
        <v/>
      </c>
      <c r="AA5081" s="50" t="str">
        <f t="shared" si="639"/>
        <v/>
      </c>
      <c r="AE5081" s="50" t="str">
        <f t="shared" si="636"/>
        <v/>
      </c>
      <c r="AI5081" s="19" t="str">
        <f t="shared" si="637"/>
        <v/>
      </c>
      <c r="AJ5081"/>
      <c r="AK5081" s="19" t="str">
        <f t="shared" si="638"/>
        <v/>
      </c>
    </row>
    <row r="5082" spans="1:37" x14ac:dyDescent="0.25">
      <c r="A5082" s="42" t="str">
        <f t="shared" si="632"/>
        <v/>
      </c>
      <c r="B5082" s="42" t="str">
        <f t="shared" si="633"/>
        <v/>
      </c>
      <c r="C5082" s="42" t="str">
        <f>IF(ISBLANK($N5082),"",IF(ISBLANK('datos GENERALES'!B$16),"",'datos GENERALES'!B$16))</f>
        <v/>
      </c>
      <c r="D5082" s="43" t="str">
        <f>IF(ISBLANK($N5082),"","SGBTM/AUTAROC/"&amp;'datos GENERALES'!B$5&amp;"_"&amp;'datos GENERALES'!C$5&amp;"_"&amp;'datos GENERALES'!D$5)</f>
        <v/>
      </c>
      <c r="E5082" s="42" t="str">
        <f>IF(ISBLANK($N5082),"",IF(ISBLANK('datos GENERALES'!$B$6),"",'datos GENERALES'!$B$6))</f>
        <v/>
      </c>
      <c r="F5082" s="42" t="str">
        <f>IF(ISBLANK($N5082),"",IF(ISBLANK('datos GENERALES'!$B$7),"",'datos GENERALES'!$B$7))</f>
        <v/>
      </c>
      <c r="G5082" s="42" t="str">
        <f>IF(ISBLANK($N5082),"",IF(ISBLANK('datos GENERALES'!$B$10),"",'datos GENERALES'!$B$10))</f>
        <v/>
      </c>
      <c r="H5082" s="42" t="str">
        <f>IF(ISBLANK($N5082),"",IF(ISBLANK('datos GENERALES'!$C$10),"",'datos GENERALES'!$C$10))</f>
        <v/>
      </c>
      <c r="I5082" s="42" t="str">
        <f>IF(ISBLANK($N5082),"",IF(ISBLANK('datos GENERALES'!$D$10),"",'datos GENERALES'!$D$10))</f>
        <v/>
      </c>
      <c r="O5082" s="48" t="str">
        <f>IFERROR(VLOOKUP(N5082,ListaEspecies!$B$3:$D$45,2,FALSE),"")</f>
        <v/>
      </c>
      <c r="P5082" s="96" t="str">
        <f>IFERROR(VLOOKUP(N5082,ListaEspecies!$B$3:$D$45,3,FALSE),"")</f>
        <v/>
      </c>
      <c r="R5082" s="42" t="str">
        <f>IF(ISBLANK($J5082),"",IF(ISBLANK('datos GENERALES'!$B$15),"",'datos GENERALES'!$B$15))</f>
        <v/>
      </c>
      <c r="S5082" s="49" t="str">
        <f t="shared" si="634"/>
        <v/>
      </c>
      <c r="T5082" s="49" t="str">
        <f t="shared" si="635"/>
        <v/>
      </c>
      <c r="AA5082" s="50" t="str">
        <f t="shared" si="639"/>
        <v/>
      </c>
      <c r="AE5082" s="50" t="str">
        <f t="shared" si="636"/>
        <v/>
      </c>
      <c r="AI5082" s="19" t="str">
        <f t="shared" si="637"/>
        <v/>
      </c>
      <c r="AJ5082"/>
      <c r="AK5082" s="19" t="str">
        <f t="shared" si="638"/>
        <v/>
      </c>
    </row>
    <row r="5083" spans="1:37" x14ac:dyDescent="0.25">
      <c r="A5083" s="42" t="str">
        <f t="shared" si="632"/>
        <v/>
      </c>
      <c r="B5083" s="42" t="str">
        <f t="shared" si="633"/>
        <v/>
      </c>
      <c r="C5083" s="42" t="str">
        <f>IF(ISBLANK($N5083),"",IF(ISBLANK('datos GENERALES'!B$16),"",'datos GENERALES'!B$16))</f>
        <v/>
      </c>
      <c r="D5083" s="43" t="str">
        <f>IF(ISBLANK($N5083),"","SGBTM/AUTAROC/"&amp;'datos GENERALES'!B$5&amp;"_"&amp;'datos GENERALES'!C$5&amp;"_"&amp;'datos GENERALES'!D$5)</f>
        <v/>
      </c>
      <c r="E5083" s="42" t="str">
        <f>IF(ISBLANK($N5083),"",IF(ISBLANK('datos GENERALES'!$B$6),"",'datos GENERALES'!$B$6))</f>
        <v/>
      </c>
      <c r="F5083" s="42" t="str">
        <f>IF(ISBLANK($N5083),"",IF(ISBLANK('datos GENERALES'!$B$7),"",'datos GENERALES'!$B$7))</f>
        <v/>
      </c>
      <c r="G5083" s="42" t="str">
        <f>IF(ISBLANK($N5083),"",IF(ISBLANK('datos GENERALES'!$B$10),"",'datos GENERALES'!$B$10))</f>
        <v/>
      </c>
      <c r="H5083" s="42" t="str">
        <f>IF(ISBLANK($N5083),"",IF(ISBLANK('datos GENERALES'!$C$10),"",'datos GENERALES'!$C$10))</f>
        <v/>
      </c>
      <c r="I5083" s="42" t="str">
        <f>IF(ISBLANK($N5083),"",IF(ISBLANK('datos GENERALES'!$D$10),"",'datos GENERALES'!$D$10))</f>
        <v/>
      </c>
      <c r="O5083" s="48" t="str">
        <f>IFERROR(VLOOKUP(N5083,ListaEspecies!$B$3:$D$45,2,FALSE),"")</f>
        <v/>
      </c>
      <c r="P5083" s="96" t="str">
        <f>IFERROR(VLOOKUP(N5083,ListaEspecies!$B$3:$D$45,3,FALSE),"")</f>
        <v/>
      </c>
      <c r="R5083" s="42" t="str">
        <f>IF(ISBLANK($J5083),"",IF(ISBLANK('datos GENERALES'!$B$15),"",'datos GENERALES'!$B$15))</f>
        <v/>
      </c>
      <c r="S5083" s="49" t="str">
        <f t="shared" si="634"/>
        <v/>
      </c>
      <c r="T5083" s="49" t="str">
        <f t="shared" si="635"/>
        <v/>
      </c>
      <c r="AA5083" s="50" t="str">
        <f t="shared" si="639"/>
        <v/>
      </c>
      <c r="AE5083" s="50" t="str">
        <f t="shared" si="636"/>
        <v/>
      </c>
      <c r="AI5083" s="19" t="str">
        <f t="shared" si="637"/>
        <v/>
      </c>
      <c r="AJ5083"/>
      <c r="AK5083" s="19" t="str">
        <f t="shared" si="638"/>
        <v/>
      </c>
    </row>
    <row r="5084" spans="1:37" x14ac:dyDescent="0.25">
      <c r="A5084" s="42" t="str">
        <f t="shared" si="632"/>
        <v/>
      </c>
      <c r="B5084" s="42" t="str">
        <f t="shared" si="633"/>
        <v/>
      </c>
      <c r="C5084" s="42" t="str">
        <f>IF(ISBLANK($N5084),"",IF(ISBLANK('datos GENERALES'!B$16),"",'datos GENERALES'!B$16))</f>
        <v/>
      </c>
      <c r="D5084" s="43" t="str">
        <f>IF(ISBLANK($N5084),"","SGBTM/AUTAROC/"&amp;'datos GENERALES'!B$5&amp;"_"&amp;'datos GENERALES'!C$5&amp;"_"&amp;'datos GENERALES'!D$5)</f>
        <v/>
      </c>
      <c r="E5084" s="42" t="str">
        <f>IF(ISBLANK($N5084),"",IF(ISBLANK('datos GENERALES'!$B$6),"",'datos GENERALES'!$B$6))</f>
        <v/>
      </c>
      <c r="F5084" s="42" t="str">
        <f>IF(ISBLANK($N5084),"",IF(ISBLANK('datos GENERALES'!$B$7),"",'datos GENERALES'!$B$7))</f>
        <v/>
      </c>
      <c r="G5084" s="42" t="str">
        <f>IF(ISBLANK($N5084),"",IF(ISBLANK('datos GENERALES'!$B$10),"",'datos GENERALES'!$B$10))</f>
        <v/>
      </c>
      <c r="H5084" s="42" t="str">
        <f>IF(ISBLANK($N5084),"",IF(ISBLANK('datos GENERALES'!$C$10),"",'datos GENERALES'!$C$10))</f>
        <v/>
      </c>
      <c r="I5084" s="42" t="str">
        <f>IF(ISBLANK($N5084),"",IF(ISBLANK('datos GENERALES'!$D$10),"",'datos GENERALES'!$D$10))</f>
        <v/>
      </c>
      <c r="O5084" s="48" t="str">
        <f>IFERROR(VLOOKUP(N5084,ListaEspecies!$B$3:$D$45,2,FALSE),"")</f>
        <v/>
      </c>
      <c r="P5084" s="96" t="str">
        <f>IFERROR(VLOOKUP(N5084,ListaEspecies!$B$3:$D$45,3,FALSE),"")</f>
        <v/>
      </c>
      <c r="R5084" s="42" t="str">
        <f>IF(ISBLANK($J5084),"",IF(ISBLANK('datos GENERALES'!$B$15),"",'datos GENERALES'!$B$15))</f>
        <v/>
      </c>
      <c r="S5084" s="49" t="str">
        <f t="shared" si="634"/>
        <v/>
      </c>
      <c r="T5084" s="49" t="str">
        <f t="shared" si="635"/>
        <v/>
      </c>
      <c r="AA5084" s="50" t="str">
        <f t="shared" si="639"/>
        <v/>
      </c>
      <c r="AE5084" s="50" t="str">
        <f t="shared" si="636"/>
        <v/>
      </c>
      <c r="AI5084" s="19" t="str">
        <f t="shared" si="637"/>
        <v/>
      </c>
      <c r="AJ5084"/>
      <c r="AK5084" s="19" t="str">
        <f t="shared" si="638"/>
        <v/>
      </c>
    </row>
    <row r="5085" spans="1:37" x14ac:dyDescent="0.25">
      <c r="A5085" s="42" t="str">
        <f t="shared" si="632"/>
        <v/>
      </c>
      <c r="B5085" s="42" t="str">
        <f t="shared" si="633"/>
        <v/>
      </c>
      <c r="C5085" s="42" t="str">
        <f>IF(ISBLANK($N5085),"",IF(ISBLANK('datos GENERALES'!B$16),"",'datos GENERALES'!B$16))</f>
        <v/>
      </c>
      <c r="D5085" s="43" t="str">
        <f>IF(ISBLANK($N5085),"","SGBTM/AUTAROC/"&amp;'datos GENERALES'!B$5&amp;"_"&amp;'datos GENERALES'!C$5&amp;"_"&amp;'datos GENERALES'!D$5)</f>
        <v/>
      </c>
      <c r="E5085" s="42" t="str">
        <f>IF(ISBLANK($N5085),"",IF(ISBLANK('datos GENERALES'!$B$6),"",'datos GENERALES'!$B$6))</f>
        <v/>
      </c>
      <c r="F5085" s="42" t="str">
        <f>IF(ISBLANK($N5085),"",IF(ISBLANK('datos GENERALES'!$B$7),"",'datos GENERALES'!$B$7))</f>
        <v/>
      </c>
      <c r="G5085" s="42" t="str">
        <f>IF(ISBLANK($N5085),"",IF(ISBLANK('datos GENERALES'!$B$10),"",'datos GENERALES'!$B$10))</f>
        <v/>
      </c>
      <c r="H5085" s="42" t="str">
        <f>IF(ISBLANK($N5085),"",IF(ISBLANK('datos GENERALES'!$C$10),"",'datos GENERALES'!$C$10))</f>
        <v/>
      </c>
      <c r="I5085" s="42" t="str">
        <f>IF(ISBLANK($N5085),"",IF(ISBLANK('datos GENERALES'!$D$10),"",'datos GENERALES'!$D$10))</f>
        <v/>
      </c>
      <c r="O5085" s="48" t="str">
        <f>IFERROR(VLOOKUP(N5085,ListaEspecies!$B$3:$D$45,2,FALSE),"")</f>
        <v/>
      </c>
      <c r="P5085" s="96" t="str">
        <f>IFERROR(VLOOKUP(N5085,ListaEspecies!$B$3:$D$45,3,FALSE),"")</f>
        <v/>
      </c>
      <c r="R5085" s="42" t="str">
        <f>IF(ISBLANK($J5085),"",IF(ISBLANK('datos GENERALES'!$B$15),"",'datos GENERALES'!$B$15))</f>
        <v/>
      </c>
      <c r="S5085" s="49" t="str">
        <f t="shared" si="634"/>
        <v/>
      </c>
      <c r="T5085" s="49" t="str">
        <f t="shared" si="635"/>
        <v/>
      </c>
      <c r="AA5085" s="50" t="str">
        <f t="shared" si="639"/>
        <v/>
      </c>
      <c r="AE5085" s="50" t="str">
        <f t="shared" si="636"/>
        <v/>
      </c>
      <c r="AI5085" s="19" t="str">
        <f t="shared" si="637"/>
        <v/>
      </c>
      <c r="AJ5085"/>
      <c r="AK5085" s="19" t="str">
        <f t="shared" si="638"/>
        <v/>
      </c>
    </row>
    <row r="5086" spans="1:37" x14ac:dyDescent="0.25">
      <c r="A5086" s="42" t="str">
        <f t="shared" si="632"/>
        <v/>
      </c>
      <c r="B5086" s="42" t="str">
        <f t="shared" si="633"/>
        <v/>
      </c>
      <c r="C5086" s="42" t="str">
        <f>IF(ISBLANK($N5086),"",IF(ISBLANK('datos GENERALES'!B$16),"",'datos GENERALES'!B$16))</f>
        <v/>
      </c>
      <c r="D5086" s="43" t="str">
        <f>IF(ISBLANK($N5086),"","SGBTM/AUTAROC/"&amp;'datos GENERALES'!B$5&amp;"_"&amp;'datos GENERALES'!C$5&amp;"_"&amp;'datos GENERALES'!D$5)</f>
        <v/>
      </c>
      <c r="E5086" s="42" t="str">
        <f>IF(ISBLANK($N5086),"",IF(ISBLANK('datos GENERALES'!$B$6),"",'datos GENERALES'!$B$6))</f>
        <v/>
      </c>
      <c r="F5086" s="42" t="str">
        <f>IF(ISBLANK($N5086),"",IF(ISBLANK('datos GENERALES'!$B$7),"",'datos GENERALES'!$B$7))</f>
        <v/>
      </c>
      <c r="G5086" s="42" t="str">
        <f>IF(ISBLANK($N5086),"",IF(ISBLANK('datos GENERALES'!$B$10),"",'datos GENERALES'!$B$10))</f>
        <v/>
      </c>
      <c r="H5086" s="42" t="str">
        <f>IF(ISBLANK($N5086),"",IF(ISBLANK('datos GENERALES'!$C$10),"",'datos GENERALES'!$C$10))</f>
        <v/>
      </c>
      <c r="I5086" s="42" t="str">
        <f>IF(ISBLANK($N5086),"",IF(ISBLANK('datos GENERALES'!$D$10),"",'datos GENERALES'!$D$10))</f>
        <v/>
      </c>
      <c r="O5086" s="48" t="str">
        <f>IFERROR(VLOOKUP(N5086,ListaEspecies!$B$3:$D$45,2,FALSE),"")</f>
        <v/>
      </c>
      <c r="P5086" s="96" t="str">
        <f>IFERROR(VLOOKUP(N5086,ListaEspecies!$B$3:$D$45,3,FALSE),"")</f>
        <v/>
      </c>
      <c r="R5086" s="42" t="str">
        <f>IF(ISBLANK($J5086),"",IF(ISBLANK('datos GENERALES'!$B$15),"",'datos GENERALES'!$B$15))</f>
        <v/>
      </c>
      <c r="S5086" s="49" t="str">
        <f t="shared" si="634"/>
        <v/>
      </c>
      <c r="T5086" s="49" t="str">
        <f t="shared" si="635"/>
        <v/>
      </c>
      <c r="AA5086" s="50" t="str">
        <f t="shared" si="639"/>
        <v/>
      </c>
      <c r="AE5086" s="50" t="str">
        <f t="shared" si="636"/>
        <v/>
      </c>
      <c r="AI5086" s="19" t="str">
        <f t="shared" si="637"/>
        <v/>
      </c>
      <c r="AJ5086"/>
      <c r="AK5086" s="19" t="str">
        <f t="shared" si="638"/>
        <v/>
      </c>
    </row>
    <row r="5087" spans="1:37" x14ac:dyDescent="0.25">
      <c r="A5087" s="42" t="str">
        <f t="shared" si="632"/>
        <v/>
      </c>
      <c r="B5087" s="42" t="str">
        <f t="shared" si="633"/>
        <v/>
      </c>
      <c r="C5087" s="42" t="str">
        <f>IF(ISBLANK($N5087),"",IF(ISBLANK('datos GENERALES'!B$16),"",'datos GENERALES'!B$16))</f>
        <v/>
      </c>
      <c r="D5087" s="43" t="str">
        <f>IF(ISBLANK($N5087),"","SGBTM/AUTAROC/"&amp;'datos GENERALES'!B$5&amp;"_"&amp;'datos GENERALES'!C$5&amp;"_"&amp;'datos GENERALES'!D$5)</f>
        <v/>
      </c>
      <c r="E5087" s="42" t="str">
        <f>IF(ISBLANK($N5087),"",IF(ISBLANK('datos GENERALES'!$B$6),"",'datos GENERALES'!$B$6))</f>
        <v/>
      </c>
      <c r="F5087" s="42" t="str">
        <f>IF(ISBLANK($N5087),"",IF(ISBLANK('datos GENERALES'!$B$7),"",'datos GENERALES'!$B$7))</f>
        <v/>
      </c>
      <c r="G5087" s="42" t="str">
        <f>IF(ISBLANK($N5087),"",IF(ISBLANK('datos GENERALES'!$B$10),"",'datos GENERALES'!$B$10))</f>
        <v/>
      </c>
      <c r="H5087" s="42" t="str">
        <f>IF(ISBLANK($N5087),"",IF(ISBLANK('datos GENERALES'!$C$10),"",'datos GENERALES'!$C$10))</f>
        <v/>
      </c>
      <c r="I5087" s="42" t="str">
        <f>IF(ISBLANK($N5087),"",IF(ISBLANK('datos GENERALES'!$D$10),"",'datos GENERALES'!$D$10))</f>
        <v/>
      </c>
      <c r="O5087" s="48" t="str">
        <f>IFERROR(VLOOKUP(N5087,ListaEspecies!$B$3:$D$45,2,FALSE),"")</f>
        <v/>
      </c>
      <c r="P5087" s="96" t="str">
        <f>IFERROR(VLOOKUP(N5087,ListaEspecies!$B$3:$D$45,3,FALSE),"")</f>
        <v/>
      </c>
      <c r="R5087" s="42" t="str">
        <f>IF(ISBLANK($J5087),"",IF(ISBLANK('datos GENERALES'!$B$15),"",'datos GENERALES'!$B$15))</f>
        <v/>
      </c>
      <c r="S5087" s="49" t="str">
        <f t="shared" si="634"/>
        <v/>
      </c>
      <c r="T5087" s="49" t="str">
        <f t="shared" si="635"/>
        <v/>
      </c>
      <c r="AA5087" s="50" t="str">
        <f t="shared" si="639"/>
        <v/>
      </c>
      <c r="AE5087" s="50" t="str">
        <f t="shared" si="636"/>
        <v/>
      </c>
      <c r="AI5087" s="19" t="str">
        <f t="shared" si="637"/>
        <v/>
      </c>
      <c r="AJ5087"/>
      <c r="AK5087" s="19" t="str">
        <f t="shared" si="638"/>
        <v/>
      </c>
    </row>
    <row r="5088" spans="1:37" x14ac:dyDescent="0.25">
      <c r="A5088" s="42" t="str">
        <f t="shared" si="632"/>
        <v/>
      </c>
      <c r="B5088" s="42" t="str">
        <f t="shared" si="633"/>
        <v/>
      </c>
      <c r="C5088" s="42" t="str">
        <f>IF(ISBLANK($N5088),"",IF(ISBLANK('datos GENERALES'!B$16),"",'datos GENERALES'!B$16))</f>
        <v/>
      </c>
      <c r="D5088" s="43" t="str">
        <f>IF(ISBLANK($N5088),"","SGBTM/AUTAROC/"&amp;'datos GENERALES'!B$5&amp;"_"&amp;'datos GENERALES'!C$5&amp;"_"&amp;'datos GENERALES'!D$5)</f>
        <v/>
      </c>
      <c r="E5088" s="42" t="str">
        <f>IF(ISBLANK($N5088),"",IF(ISBLANK('datos GENERALES'!$B$6),"",'datos GENERALES'!$B$6))</f>
        <v/>
      </c>
      <c r="F5088" s="42" t="str">
        <f>IF(ISBLANK($N5088),"",IF(ISBLANK('datos GENERALES'!$B$7),"",'datos GENERALES'!$B$7))</f>
        <v/>
      </c>
      <c r="G5088" s="42" t="str">
        <f>IF(ISBLANK($N5088),"",IF(ISBLANK('datos GENERALES'!$B$10),"",'datos GENERALES'!$B$10))</f>
        <v/>
      </c>
      <c r="H5088" s="42" t="str">
        <f>IF(ISBLANK($N5088),"",IF(ISBLANK('datos GENERALES'!$C$10),"",'datos GENERALES'!$C$10))</f>
        <v/>
      </c>
      <c r="I5088" s="42" t="str">
        <f>IF(ISBLANK($N5088),"",IF(ISBLANK('datos GENERALES'!$D$10),"",'datos GENERALES'!$D$10))</f>
        <v/>
      </c>
      <c r="O5088" s="48" t="str">
        <f>IFERROR(VLOOKUP(N5088,ListaEspecies!$B$3:$D$45,2,FALSE),"")</f>
        <v/>
      </c>
      <c r="P5088" s="96" t="str">
        <f>IFERROR(VLOOKUP(N5088,ListaEspecies!$B$3:$D$45,3,FALSE),"")</f>
        <v/>
      </c>
      <c r="R5088" s="42" t="str">
        <f>IF(ISBLANK($J5088),"",IF(ISBLANK('datos GENERALES'!$B$15),"",'datos GENERALES'!$B$15))</f>
        <v/>
      </c>
      <c r="S5088" s="49" t="str">
        <f t="shared" si="634"/>
        <v/>
      </c>
      <c r="T5088" s="49" t="str">
        <f t="shared" si="635"/>
        <v/>
      </c>
      <c r="AA5088" s="50" t="str">
        <f t="shared" si="639"/>
        <v/>
      </c>
      <c r="AE5088" s="50" t="str">
        <f t="shared" si="636"/>
        <v/>
      </c>
      <c r="AI5088" s="19" t="str">
        <f t="shared" si="637"/>
        <v/>
      </c>
      <c r="AJ5088"/>
      <c r="AK5088" s="19" t="str">
        <f t="shared" si="638"/>
        <v/>
      </c>
    </row>
    <row r="5089" spans="1:37" x14ac:dyDescent="0.25">
      <c r="A5089" s="42" t="str">
        <f t="shared" si="632"/>
        <v/>
      </c>
      <c r="B5089" s="42" t="str">
        <f t="shared" si="633"/>
        <v/>
      </c>
      <c r="C5089" s="42" t="str">
        <f>IF(ISBLANK($N5089),"",IF(ISBLANK('datos GENERALES'!B$16),"",'datos GENERALES'!B$16))</f>
        <v/>
      </c>
      <c r="D5089" s="43" t="str">
        <f>IF(ISBLANK($N5089),"","SGBTM/AUTAROC/"&amp;'datos GENERALES'!B$5&amp;"_"&amp;'datos GENERALES'!C$5&amp;"_"&amp;'datos GENERALES'!D$5)</f>
        <v/>
      </c>
      <c r="E5089" s="42" t="str">
        <f>IF(ISBLANK($N5089),"",IF(ISBLANK('datos GENERALES'!$B$6),"",'datos GENERALES'!$B$6))</f>
        <v/>
      </c>
      <c r="F5089" s="42" t="str">
        <f>IF(ISBLANK($N5089),"",IF(ISBLANK('datos GENERALES'!$B$7),"",'datos GENERALES'!$B$7))</f>
        <v/>
      </c>
      <c r="G5089" s="42" t="str">
        <f>IF(ISBLANK($N5089),"",IF(ISBLANK('datos GENERALES'!$B$10),"",'datos GENERALES'!$B$10))</f>
        <v/>
      </c>
      <c r="H5089" s="42" t="str">
        <f>IF(ISBLANK($N5089),"",IF(ISBLANK('datos GENERALES'!$C$10),"",'datos GENERALES'!$C$10))</f>
        <v/>
      </c>
      <c r="I5089" s="42" t="str">
        <f>IF(ISBLANK($N5089),"",IF(ISBLANK('datos GENERALES'!$D$10),"",'datos GENERALES'!$D$10))</f>
        <v/>
      </c>
      <c r="O5089" s="48" t="str">
        <f>IFERROR(VLOOKUP(N5089,ListaEspecies!$B$3:$D$45,2,FALSE),"")</f>
        <v/>
      </c>
      <c r="P5089" s="96" t="str">
        <f>IFERROR(VLOOKUP(N5089,ListaEspecies!$B$3:$D$45,3,FALSE),"")</f>
        <v/>
      </c>
      <c r="R5089" s="42" t="str">
        <f>IF(ISBLANK($J5089),"",IF(ISBLANK('datos GENERALES'!$B$15),"",'datos GENERALES'!$B$15))</f>
        <v/>
      </c>
      <c r="S5089" s="49" t="str">
        <f t="shared" si="634"/>
        <v/>
      </c>
      <c r="T5089" s="49" t="str">
        <f t="shared" si="635"/>
        <v/>
      </c>
      <c r="AA5089" s="50" t="str">
        <f t="shared" si="639"/>
        <v/>
      </c>
      <c r="AE5089" s="50" t="str">
        <f t="shared" si="636"/>
        <v/>
      </c>
      <c r="AI5089" s="19" t="str">
        <f t="shared" si="637"/>
        <v/>
      </c>
      <c r="AJ5089"/>
      <c r="AK5089" s="19" t="str">
        <f t="shared" si="638"/>
        <v/>
      </c>
    </row>
    <row r="5090" spans="1:37" x14ac:dyDescent="0.25">
      <c r="A5090" s="42" t="str">
        <f t="shared" si="632"/>
        <v/>
      </c>
      <c r="B5090" s="42" t="str">
        <f t="shared" si="633"/>
        <v/>
      </c>
      <c r="C5090" s="42" t="str">
        <f>IF(ISBLANK($N5090),"",IF(ISBLANK('datos GENERALES'!B$16),"",'datos GENERALES'!B$16))</f>
        <v/>
      </c>
      <c r="D5090" s="43" t="str">
        <f>IF(ISBLANK($N5090),"","SGBTM/AUTAROC/"&amp;'datos GENERALES'!B$5&amp;"_"&amp;'datos GENERALES'!C$5&amp;"_"&amp;'datos GENERALES'!D$5)</f>
        <v/>
      </c>
      <c r="E5090" s="42" t="str">
        <f>IF(ISBLANK($N5090),"",IF(ISBLANK('datos GENERALES'!$B$6),"",'datos GENERALES'!$B$6))</f>
        <v/>
      </c>
      <c r="F5090" s="42" t="str">
        <f>IF(ISBLANK($N5090),"",IF(ISBLANK('datos GENERALES'!$B$7),"",'datos GENERALES'!$B$7))</f>
        <v/>
      </c>
      <c r="G5090" s="42" t="str">
        <f>IF(ISBLANK($N5090),"",IF(ISBLANK('datos GENERALES'!$B$10),"",'datos GENERALES'!$B$10))</f>
        <v/>
      </c>
      <c r="H5090" s="42" t="str">
        <f>IF(ISBLANK($N5090),"",IF(ISBLANK('datos GENERALES'!$C$10),"",'datos GENERALES'!$C$10))</f>
        <v/>
      </c>
      <c r="I5090" s="42" t="str">
        <f>IF(ISBLANK($N5090),"",IF(ISBLANK('datos GENERALES'!$D$10),"",'datos GENERALES'!$D$10))</f>
        <v/>
      </c>
      <c r="O5090" s="48" t="str">
        <f>IFERROR(VLOOKUP(N5090,ListaEspecies!$B$3:$D$45,2,FALSE),"")</f>
        <v/>
      </c>
      <c r="P5090" s="96" t="str">
        <f>IFERROR(VLOOKUP(N5090,ListaEspecies!$B$3:$D$45,3,FALSE),"")</f>
        <v/>
      </c>
      <c r="R5090" s="42" t="str">
        <f>IF(ISBLANK($J5090),"",IF(ISBLANK('datos GENERALES'!$B$15),"",'datos GENERALES'!$B$15))</f>
        <v/>
      </c>
      <c r="S5090" s="49" t="str">
        <f t="shared" si="634"/>
        <v/>
      </c>
      <c r="T5090" s="49" t="str">
        <f t="shared" si="635"/>
        <v/>
      </c>
      <c r="AA5090" s="50" t="str">
        <f t="shared" si="639"/>
        <v/>
      </c>
      <c r="AE5090" s="50" t="str">
        <f t="shared" si="636"/>
        <v/>
      </c>
      <c r="AI5090" s="19" t="str">
        <f t="shared" si="637"/>
        <v/>
      </c>
      <c r="AJ5090"/>
      <c r="AK5090" s="19" t="str">
        <f t="shared" si="638"/>
        <v/>
      </c>
    </row>
    <row r="5091" spans="1:37" x14ac:dyDescent="0.25">
      <c r="A5091" s="42" t="str">
        <f t="shared" si="632"/>
        <v/>
      </c>
      <c r="B5091" s="42" t="str">
        <f t="shared" si="633"/>
        <v/>
      </c>
      <c r="C5091" s="42" t="str">
        <f>IF(ISBLANK($N5091),"",IF(ISBLANK('datos GENERALES'!B$16),"",'datos GENERALES'!B$16))</f>
        <v/>
      </c>
      <c r="D5091" s="43" t="str">
        <f>IF(ISBLANK($N5091),"","SGBTM/AUTAROC/"&amp;'datos GENERALES'!B$5&amp;"_"&amp;'datos GENERALES'!C$5&amp;"_"&amp;'datos GENERALES'!D$5)</f>
        <v/>
      </c>
      <c r="E5091" s="42" t="str">
        <f>IF(ISBLANK($N5091),"",IF(ISBLANK('datos GENERALES'!$B$6),"",'datos GENERALES'!$B$6))</f>
        <v/>
      </c>
      <c r="F5091" s="42" t="str">
        <f>IF(ISBLANK($N5091),"",IF(ISBLANK('datos GENERALES'!$B$7),"",'datos GENERALES'!$B$7))</f>
        <v/>
      </c>
      <c r="G5091" s="42" t="str">
        <f>IF(ISBLANK($N5091),"",IF(ISBLANK('datos GENERALES'!$B$10),"",'datos GENERALES'!$B$10))</f>
        <v/>
      </c>
      <c r="H5091" s="42" t="str">
        <f>IF(ISBLANK($N5091),"",IF(ISBLANK('datos GENERALES'!$C$10),"",'datos GENERALES'!$C$10))</f>
        <v/>
      </c>
      <c r="I5091" s="42" t="str">
        <f>IF(ISBLANK($N5091),"",IF(ISBLANK('datos GENERALES'!$D$10),"",'datos GENERALES'!$D$10))</f>
        <v/>
      </c>
      <c r="O5091" s="48" t="str">
        <f>IFERROR(VLOOKUP(N5091,ListaEspecies!$B$3:$D$45,2,FALSE),"")</f>
        <v/>
      </c>
      <c r="P5091" s="96" t="str">
        <f>IFERROR(VLOOKUP(N5091,ListaEspecies!$B$3:$D$45,3,FALSE),"")</f>
        <v/>
      </c>
      <c r="R5091" s="42" t="str">
        <f>IF(ISBLANK($J5091),"",IF(ISBLANK('datos GENERALES'!$B$15),"",'datos GENERALES'!$B$15))</f>
        <v/>
      </c>
      <c r="S5091" s="49" t="str">
        <f t="shared" si="634"/>
        <v/>
      </c>
      <c r="T5091" s="49" t="str">
        <f t="shared" si="635"/>
        <v/>
      </c>
      <c r="AA5091" s="50" t="str">
        <f t="shared" si="639"/>
        <v/>
      </c>
      <c r="AE5091" s="50" t="str">
        <f t="shared" si="636"/>
        <v/>
      </c>
      <c r="AI5091" s="19" t="str">
        <f t="shared" si="637"/>
        <v/>
      </c>
      <c r="AJ5091"/>
      <c r="AK5091" s="19" t="str">
        <f t="shared" si="638"/>
        <v/>
      </c>
    </row>
    <row r="5092" spans="1:37" x14ac:dyDescent="0.25">
      <c r="A5092" s="42" t="str">
        <f t="shared" si="632"/>
        <v/>
      </c>
      <c r="B5092" s="42" t="str">
        <f t="shared" si="633"/>
        <v/>
      </c>
      <c r="C5092" s="42" t="str">
        <f>IF(ISBLANK($N5092),"",IF(ISBLANK('datos GENERALES'!B$16),"",'datos GENERALES'!B$16))</f>
        <v/>
      </c>
      <c r="D5092" s="43" t="str">
        <f>IF(ISBLANK($N5092),"","SGBTM/AUTAROC/"&amp;'datos GENERALES'!B$5&amp;"_"&amp;'datos GENERALES'!C$5&amp;"_"&amp;'datos GENERALES'!D$5)</f>
        <v/>
      </c>
      <c r="E5092" s="42" t="str">
        <f>IF(ISBLANK($N5092),"",IF(ISBLANK('datos GENERALES'!$B$6),"",'datos GENERALES'!$B$6))</f>
        <v/>
      </c>
      <c r="F5092" s="42" t="str">
        <f>IF(ISBLANK($N5092),"",IF(ISBLANK('datos GENERALES'!$B$7),"",'datos GENERALES'!$B$7))</f>
        <v/>
      </c>
      <c r="G5092" s="42" t="str">
        <f>IF(ISBLANK($N5092),"",IF(ISBLANK('datos GENERALES'!$B$10),"",'datos GENERALES'!$B$10))</f>
        <v/>
      </c>
      <c r="H5092" s="42" t="str">
        <f>IF(ISBLANK($N5092),"",IF(ISBLANK('datos GENERALES'!$C$10),"",'datos GENERALES'!$C$10))</f>
        <v/>
      </c>
      <c r="I5092" s="42" t="str">
        <f>IF(ISBLANK($N5092),"",IF(ISBLANK('datos GENERALES'!$D$10),"",'datos GENERALES'!$D$10))</f>
        <v/>
      </c>
      <c r="O5092" s="48" t="str">
        <f>IFERROR(VLOOKUP(N5092,ListaEspecies!$B$3:$D$45,2,FALSE),"")</f>
        <v/>
      </c>
      <c r="P5092" s="96" t="str">
        <f>IFERROR(VLOOKUP(N5092,ListaEspecies!$B$3:$D$45,3,FALSE),"")</f>
        <v/>
      </c>
      <c r="R5092" s="42" t="str">
        <f>IF(ISBLANK($J5092),"",IF(ISBLANK('datos GENERALES'!$B$15),"",'datos GENERALES'!$B$15))</f>
        <v/>
      </c>
      <c r="S5092" s="49" t="str">
        <f t="shared" si="634"/>
        <v/>
      </c>
      <c r="T5092" s="49" t="str">
        <f t="shared" si="635"/>
        <v/>
      </c>
      <c r="AA5092" s="50" t="str">
        <f t="shared" si="639"/>
        <v/>
      </c>
      <c r="AE5092" s="50" t="str">
        <f t="shared" si="636"/>
        <v/>
      </c>
      <c r="AI5092" s="19" t="str">
        <f t="shared" si="637"/>
        <v/>
      </c>
      <c r="AJ5092"/>
      <c r="AK5092" s="19" t="str">
        <f t="shared" si="638"/>
        <v/>
      </c>
    </row>
    <row r="5093" spans="1:37" x14ac:dyDescent="0.25">
      <c r="A5093" s="42" t="str">
        <f t="shared" si="632"/>
        <v/>
      </c>
      <c r="B5093" s="42" t="str">
        <f t="shared" si="633"/>
        <v/>
      </c>
      <c r="C5093" s="42" t="str">
        <f>IF(ISBLANK($N5093),"",IF(ISBLANK('datos GENERALES'!B$16),"",'datos GENERALES'!B$16))</f>
        <v/>
      </c>
      <c r="D5093" s="43" t="str">
        <f>IF(ISBLANK($N5093),"","SGBTM/AUTAROC/"&amp;'datos GENERALES'!B$5&amp;"_"&amp;'datos GENERALES'!C$5&amp;"_"&amp;'datos GENERALES'!D$5)</f>
        <v/>
      </c>
      <c r="E5093" s="42" t="str">
        <f>IF(ISBLANK($N5093),"",IF(ISBLANK('datos GENERALES'!$B$6),"",'datos GENERALES'!$B$6))</f>
        <v/>
      </c>
      <c r="F5093" s="42" t="str">
        <f>IF(ISBLANK($N5093),"",IF(ISBLANK('datos GENERALES'!$B$7),"",'datos GENERALES'!$B$7))</f>
        <v/>
      </c>
      <c r="G5093" s="42" t="str">
        <f>IF(ISBLANK($N5093),"",IF(ISBLANK('datos GENERALES'!$B$10),"",'datos GENERALES'!$B$10))</f>
        <v/>
      </c>
      <c r="H5093" s="42" t="str">
        <f>IF(ISBLANK($N5093),"",IF(ISBLANK('datos GENERALES'!$C$10),"",'datos GENERALES'!$C$10))</f>
        <v/>
      </c>
      <c r="I5093" s="42" t="str">
        <f>IF(ISBLANK($N5093),"",IF(ISBLANK('datos GENERALES'!$D$10),"",'datos GENERALES'!$D$10))</f>
        <v/>
      </c>
      <c r="O5093" s="48" t="str">
        <f>IFERROR(VLOOKUP(N5093,ListaEspecies!$B$3:$D$45,2,FALSE),"")</f>
        <v/>
      </c>
      <c r="P5093" s="96" t="str">
        <f>IFERROR(VLOOKUP(N5093,ListaEspecies!$B$3:$D$45,3,FALSE),"")</f>
        <v/>
      </c>
      <c r="R5093" s="42" t="str">
        <f>IF(ISBLANK($J5093),"",IF(ISBLANK('datos GENERALES'!$B$15),"",'datos GENERALES'!$B$15))</f>
        <v/>
      </c>
      <c r="S5093" s="49" t="str">
        <f t="shared" si="634"/>
        <v/>
      </c>
      <c r="T5093" s="49" t="str">
        <f t="shared" si="635"/>
        <v/>
      </c>
      <c r="AA5093" s="50" t="str">
        <f t="shared" si="639"/>
        <v/>
      </c>
      <c r="AE5093" s="50" t="str">
        <f t="shared" si="636"/>
        <v/>
      </c>
      <c r="AI5093" s="19" t="str">
        <f t="shared" si="637"/>
        <v/>
      </c>
      <c r="AJ5093"/>
      <c r="AK5093" s="19" t="str">
        <f t="shared" si="638"/>
        <v/>
      </c>
    </row>
    <row r="5094" spans="1:37" x14ac:dyDescent="0.25">
      <c r="A5094" s="42" t="str">
        <f t="shared" si="632"/>
        <v/>
      </c>
      <c r="B5094" s="42" t="str">
        <f t="shared" si="633"/>
        <v/>
      </c>
      <c r="C5094" s="42" t="str">
        <f>IF(ISBLANK($N5094),"",IF(ISBLANK('datos GENERALES'!B$16),"",'datos GENERALES'!B$16))</f>
        <v/>
      </c>
      <c r="D5094" s="43" t="str">
        <f>IF(ISBLANK($N5094),"","SGBTM/AUTAROC/"&amp;'datos GENERALES'!B$5&amp;"_"&amp;'datos GENERALES'!C$5&amp;"_"&amp;'datos GENERALES'!D$5)</f>
        <v/>
      </c>
      <c r="E5094" s="42" t="str">
        <f>IF(ISBLANK($N5094),"",IF(ISBLANK('datos GENERALES'!$B$6),"",'datos GENERALES'!$B$6))</f>
        <v/>
      </c>
      <c r="F5094" s="42" t="str">
        <f>IF(ISBLANK($N5094),"",IF(ISBLANK('datos GENERALES'!$B$7),"",'datos GENERALES'!$B$7))</f>
        <v/>
      </c>
      <c r="G5094" s="42" t="str">
        <f>IF(ISBLANK($N5094),"",IF(ISBLANK('datos GENERALES'!$B$10),"",'datos GENERALES'!$B$10))</f>
        <v/>
      </c>
      <c r="H5094" s="42" t="str">
        <f>IF(ISBLANK($N5094),"",IF(ISBLANK('datos GENERALES'!$C$10),"",'datos GENERALES'!$C$10))</f>
        <v/>
      </c>
      <c r="I5094" s="42" t="str">
        <f>IF(ISBLANK($N5094),"",IF(ISBLANK('datos GENERALES'!$D$10),"",'datos GENERALES'!$D$10))</f>
        <v/>
      </c>
      <c r="O5094" s="48" t="str">
        <f>IFERROR(VLOOKUP(N5094,ListaEspecies!$B$3:$D$45,2,FALSE),"")</f>
        <v/>
      </c>
      <c r="P5094" s="96" t="str">
        <f>IFERROR(VLOOKUP(N5094,ListaEspecies!$B$3:$D$45,3,FALSE),"")</f>
        <v/>
      </c>
      <c r="R5094" s="42" t="str">
        <f>IF(ISBLANK($J5094),"",IF(ISBLANK('datos GENERALES'!$B$15),"",'datos GENERALES'!$B$15))</f>
        <v/>
      </c>
      <c r="S5094" s="49" t="str">
        <f t="shared" si="634"/>
        <v/>
      </c>
      <c r="T5094" s="49" t="str">
        <f t="shared" si="635"/>
        <v/>
      </c>
      <c r="AA5094" s="50" t="str">
        <f t="shared" si="639"/>
        <v/>
      </c>
      <c r="AE5094" s="50" t="str">
        <f t="shared" si="636"/>
        <v/>
      </c>
      <c r="AI5094" s="19" t="str">
        <f t="shared" si="637"/>
        <v/>
      </c>
      <c r="AJ5094"/>
      <c r="AK5094" s="19" t="str">
        <f t="shared" si="638"/>
        <v/>
      </c>
    </row>
    <row r="5095" spans="1:37" x14ac:dyDescent="0.25">
      <c r="A5095" s="42" t="str">
        <f t="shared" si="632"/>
        <v/>
      </c>
      <c r="B5095" s="42" t="str">
        <f t="shared" si="633"/>
        <v/>
      </c>
      <c r="C5095" s="42" t="str">
        <f>IF(ISBLANK($N5095),"",IF(ISBLANK('datos GENERALES'!B$16),"",'datos GENERALES'!B$16))</f>
        <v/>
      </c>
      <c r="D5095" s="43" t="str">
        <f>IF(ISBLANK($N5095),"","SGBTM/AUTAROC/"&amp;'datos GENERALES'!B$5&amp;"_"&amp;'datos GENERALES'!C$5&amp;"_"&amp;'datos GENERALES'!D$5)</f>
        <v/>
      </c>
      <c r="E5095" s="42" t="str">
        <f>IF(ISBLANK($N5095),"",IF(ISBLANK('datos GENERALES'!$B$6),"",'datos GENERALES'!$B$6))</f>
        <v/>
      </c>
      <c r="F5095" s="42" t="str">
        <f>IF(ISBLANK($N5095),"",IF(ISBLANK('datos GENERALES'!$B$7),"",'datos GENERALES'!$B$7))</f>
        <v/>
      </c>
      <c r="G5095" s="42" t="str">
        <f>IF(ISBLANK($N5095),"",IF(ISBLANK('datos GENERALES'!$B$10),"",'datos GENERALES'!$B$10))</f>
        <v/>
      </c>
      <c r="H5095" s="42" t="str">
        <f>IF(ISBLANK($N5095),"",IF(ISBLANK('datos GENERALES'!$C$10),"",'datos GENERALES'!$C$10))</f>
        <v/>
      </c>
      <c r="I5095" s="42" t="str">
        <f>IF(ISBLANK($N5095),"",IF(ISBLANK('datos GENERALES'!$D$10),"",'datos GENERALES'!$D$10))</f>
        <v/>
      </c>
      <c r="O5095" s="48" t="str">
        <f>IFERROR(VLOOKUP(N5095,ListaEspecies!$B$3:$D$45,2,FALSE),"")</f>
        <v/>
      </c>
      <c r="P5095" s="96" t="str">
        <f>IFERROR(VLOOKUP(N5095,ListaEspecies!$B$3:$D$45,3,FALSE),"")</f>
        <v/>
      </c>
      <c r="R5095" s="42" t="str">
        <f>IF(ISBLANK($J5095),"",IF(ISBLANK('datos GENERALES'!$B$15),"",'datos GENERALES'!$B$15))</f>
        <v/>
      </c>
      <c r="S5095" s="49" t="str">
        <f t="shared" si="634"/>
        <v/>
      </c>
      <c r="T5095" s="49" t="str">
        <f t="shared" si="635"/>
        <v/>
      </c>
      <c r="AA5095" s="50" t="str">
        <f t="shared" si="639"/>
        <v/>
      </c>
      <c r="AE5095" s="50" t="str">
        <f t="shared" si="636"/>
        <v/>
      </c>
      <c r="AI5095" s="19" t="str">
        <f t="shared" si="637"/>
        <v/>
      </c>
      <c r="AJ5095"/>
      <c r="AK5095" s="19" t="str">
        <f t="shared" si="638"/>
        <v/>
      </c>
    </row>
    <row r="5096" spans="1:37" x14ac:dyDescent="0.25">
      <c r="A5096" s="42" t="str">
        <f t="shared" si="632"/>
        <v/>
      </c>
      <c r="B5096" s="42" t="str">
        <f t="shared" si="633"/>
        <v/>
      </c>
      <c r="C5096" s="42" t="str">
        <f>IF(ISBLANK($N5096),"",IF(ISBLANK('datos GENERALES'!B$16),"",'datos GENERALES'!B$16))</f>
        <v/>
      </c>
      <c r="D5096" s="43" t="str">
        <f>IF(ISBLANK($N5096),"","SGBTM/AUTAROC/"&amp;'datos GENERALES'!B$5&amp;"_"&amp;'datos GENERALES'!C$5&amp;"_"&amp;'datos GENERALES'!D$5)</f>
        <v/>
      </c>
      <c r="E5096" s="42" t="str">
        <f>IF(ISBLANK($N5096),"",IF(ISBLANK('datos GENERALES'!$B$6),"",'datos GENERALES'!$B$6))</f>
        <v/>
      </c>
      <c r="F5096" s="42" t="str">
        <f>IF(ISBLANK($N5096),"",IF(ISBLANK('datos GENERALES'!$B$7),"",'datos GENERALES'!$B$7))</f>
        <v/>
      </c>
      <c r="G5096" s="42" t="str">
        <f>IF(ISBLANK($N5096),"",IF(ISBLANK('datos GENERALES'!$B$10),"",'datos GENERALES'!$B$10))</f>
        <v/>
      </c>
      <c r="H5096" s="42" t="str">
        <f>IF(ISBLANK($N5096),"",IF(ISBLANK('datos GENERALES'!$C$10),"",'datos GENERALES'!$C$10))</f>
        <v/>
      </c>
      <c r="I5096" s="42" t="str">
        <f>IF(ISBLANK($N5096),"",IF(ISBLANK('datos GENERALES'!$D$10),"",'datos GENERALES'!$D$10))</f>
        <v/>
      </c>
      <c r="O5096" s="48" t="str">
        <f>IFERROR(VLOOKUP(N5096,ListaEspecies!$B$3:$D$45,2,FALSE),"")</f>
        <v/>
      </c>
      <c r="P5096" s="96" t="str">
        <f>IFERROR(VLOOKUP(N5096,ListaEspecies!$B$3:$D$45,3,FALSE),"")</f>
        <v/>
      </c>
      <c r="R5096" s="42" t="str">
        <f>IF(ISBLANK($J5096),"",IF(ISBLANK('datos GENERALES'!$B$15),"",'datos GENERALES'!$B$15))</f>
        <v/>
      </c>
      <c r="S5096" s="49" t="str">
        <f t="shared" si="634"/>
        <v/>
      </c>
      <c r="T5096" s="49" t="str">
        <f t="shared" si="635"/>
        <v/>
      </c>
      <c r="AA5096" s="50" t="str">
        <f t="shared" si="639"/>
        <v/>
      </c>
      <c r="AE5096" s="50" t="str">
        <f t="shared" si="636"/>
        <v/>
      </c>
      <c r="AI5096" s="19" t="str">
        <f t="shared" si="637"/>
        <v/>
      </c>
      <c r="AJ5096"/>
      <c r="AK5096" s="19" t="str">
        <f t="shared" si="638"/>
        <v/>
      </c>
    </row>
    <row r="5097" spans="1:37" x14ac:dyDescent="0.25">
      <c r="A5097" s="42" t="str">
        <f t="shared" si="632"/>
        <v/>
      </c>
      <c r="B5097" s="42" t="str">
        <f t="shared" si="633"/>
        <v/>
      </c>
      <c r="C5097" s="42" t="str">
        <f>IF(ISBLANK($N5097),"",IF(ISBLANK('datos GENERALES'!B$16),"",'datos GENERALES'!B$16))</f>
        <v/>
      </c>
      <c r="D5097" s="43" t="str">
        <f>IF(ISBLANK($N5097),"","SGBTM/AUTAROC/"&amp;'datos GENERALES'!B$5&amp;"_"&amp;'datos GENERALES'!C$5&amp;"_"&amp;'datos GENERALES'!D$5)</f>
        <v/>
      </c>
      <c r="E5097" s="42" t="str">
        <f>IF(ISBLANK($N5097),"",IF(ISBLANK('datos GENERALES'!$B$6),"",'datos GENERALES'!$B$6))</f>
        <v/>
      </c>
      <c r="F5097" s="42" t="str">
        <f>IF(ISBLANK($N5097),"",IF(ISBLANK('datos GENERALES'!$B$7),"",'datos GENERALES'!$B$7))</f>
        <v/>
      </c>
      <c r="G5097" s="42" t="str">
        <f>IF(ISBLANK($N5097),"",IF(ISBLANK('datos GENERALES'!$B$10),"",'datos GENERALES'!$B$10))</f>
        <v/>
      </c>
      <c r="H5097" s="42" t="str">
        <f>IF(ISBLANK($N5097),"",IF(ISBLANK('datos GENERALES'!$C$10),"",'datos GENERALES'!$C$10))</f>
        <v/>
      </c>
      <c r="I5097" s="42" t="str">
        <f>IF(ISBLANK($N5097),"",IF(ISBLANK('datos GENERALES'!$D$10),"",'datos GENERALES'!$D$10))</f>
        <v/>
      </c>
      <c r="O5097" s="48" t="str">
        <f>IFERROR(VLOOKUP(N5097,ListaEspecies!$B$3:$D$45,2,FALSE),"")</f>
        <v/>
      </c>
      <c r="P5097" s="96" t="str">
        <f>IFERROR(VLOOKUP(N5097,ListaEspecies!$B$3:$D$45,3,FALSE),"")</f>
        <v/>
      </c>
      <c r="R5097" s="42" t="str">
        <f>IF(ISBLANK($J5097),"",IF(ISBLANK('datos GENERALES'!$B$15),"",'datos GENERALES'!$B$15))</f>
        <v/>
      </c>
      <c r="S5097" s="49" t="str">
        <f t="shared" si="634"/>
        <v/>
      </c>
      <c r="T5097" s="49" t="str">
        <f t="shared" si="635"/>
        <v/>
      </c>
      <c r="AA5097" s="50" t="str">
        <f t="shared" si="639"/>
        <v/>
      </c>
      <c r="AE5097" s="50" t="str">
        <f t="shared" si="636"/>
        <v/>
      </c>
      <c r="AI5097" s="19" t="str">
        <f t="shared" si="637"/>
        <v/>
      </c>
      <c r="AJ5097"/>
      <c r="AK5097" s="19" t="str">
        <f t="shared" si="638"/>
        <v/>
      </c>
    </row>
    <row r="5098" spans="1:37" x14ac:dyDescent="0.25">
      <c r="A5098" s="42" t="str">
        <f t="shared" si="632"/>
        <v/>
      </c>
      <c r="B5098" s="42" t="str">
        <f t="shared" si="633"/>
        <v/>
      </c>
      <c r="C5098" s="42" t="str">
        <f>IF(ISBLANK($N5098),"",IF(ISBLANK('datos GENERALES'!B$16),"",'datos GENERALES'!B$16))</f>
        <v/>
      </c>
      <c r="D5098" s="43" t="str">
        <f>IF(ISBLANK($N5098),"","SGBTM/AUTAROC/"&amp;'datos GENERALES'!B$5&amp;"_"&amp;'datos GENERALES'!C$5&amp;"_"&amp;'datos GENERALES'!D$5)</f>
        <v/>
      </c>
      <c r="E5098" s="42" t="str">
        <f>IF(ISBLANK($N5098),"",IF(ISBLANK('datos GENERALES'!$B$6),"",'datos GENERALES'!$B$6))</f>
        <v/>
      </c>
      <c r="F5098" s="42" t="str">
        <f>IF(ISBLANK($N5098),"",IF(ISBLANK('datos GENERALES'!$B$7),"",'datos GENERALES'!$B$7))</f>
        <v/>
      </c>
      <c r="G5098" s="42" t="str">
        <f>IF(ISBLANK($N5098),"",IF(ISBLANK('datos GENERALES'!$B$10),"",'datos GENERALES'!$B$10))</f>
        <v/>
      </c>
      <c r="H5098" s="42" t="str">
        <f>IF(ISBLANK($N5098),"",IF(ISBLANK('datos GENERALES'!$C$10),"",'datos GENERALES'!$C$10))</f>
        <v/>
      </c>
      <c r="I5098" s="42" t="str">
        <f>IF(ISBLANK($N5098),"",IF(ISBLANK('datos GENERALES'!$D$10),"",'datos GENERALES'!$D$10))</f>
        <v/>
      </c>
      <c r="O5098" s="48" t="str">
        <f>IFERROR(VLOOKUP(N5098,ListaEspecies!$B$3:$D$45,2,FALSE),"")</f>
        <v/>
      </c>
      <c r="P5098" s="96" t="str">
        <f>IFERROR(VLOOKUP(N5098,ListaEspecies!$B$3:$D$45,3,FALSE),"")</f>
        <v/>
      </c>
      <c r="R5098" s="42" t="str">
        <f>IF(ISBLANK($J5098),"",IF(ISBLANK('datos GENERALES'!$B$15),"",'datos GENERALES'!$B$15))</f>
        <v/>
      </c>
      <c r="S5098" s="49" t="str">
        <f t="shared" si="634"/>
        <v/>
      </c>
      <c r="T5098" s="49" t="str">
        <f t="shared" si="635"/>
        <v/>
      </c>
      <c r="AA5098" s="50" t="str">
        <f t="shared" si="639"/>
        <v/>
      </c>
      <c r="AE5098" s="50" t="str">
        <f t="shared" si="636"/>
        <v/>
      </c>
      <c r="AI5098" s="19" t="str">
        <f t="shared" si="637"/>
        <v/>
      </c>
      <c r="AJ5098"/>
      <c r="AK5098" s="19" t="str">
        <f t="shared" si="638"/>
        <v/>
      </c>
    </row>
    <row r="5099" spans="1:37" x14ac:dyDescent="0.25">
      <c r="A5099" s="42" t="str">
        <f t="shared" si="632"/>
        <v/>
      </c>
      <c r="B5099" s="42" t="str">
        <f t="shared" si="633"/>
        <v/>
      </c>
      <c r="C5099" s="42" t="str">
        <f>IF(ISBLANK($N5099),"",IF(ISBLANK('datos GENERALES'!B$16),"",'datos GENERALES'!B$16))</f>
        <v/>
      </c>
      <c r="D5099" s="43" t="str">
        <f>IF(ISBLANK($N5099),"","SGBTM/AUTAROC/"&amp;'datos GENERALES'!B$5&amp;"_"&amp;'datos GENERALES'!C$5&amp;"_"&amp;'datos GENERALES'!D$5)</f>
        <v/>
      </c>
      <c r="E5099" s="42" t="str">
        <f>IF(ISBLANK($N5099),"",IF(ISBLANK('datos GENERALES'!$B$6),"",'datos GENERALES'!$B$6))</f>
        <v/>
      </c>
      <c r="F5099" s="42" t="str">
        <f>IF(ISBLANK($N5099),"",IF(ISBLANK('datos GENERALES'!$B$7),"",'datos GENERALES'!$B$7))</f>
        <v/>
      </c>
      <c r="G5099" s="42" t="str">
        <f>IF(ISBLANK($N5099),"",IF(ISBLANK('datos GENERALES'!$B$10),"",'datos GENERALES'!$B$10))</f>
        <v/>
      </c>
      <c r="H5099" s="42" t="str">
        <f>IF(ISBLANK($N5099),"",IF(ISBLANK('datos GENERALES'!$C$10),"",'datos GENERALES'!$C$10))</f>
        <v/>
      </c>
      <c r="I5099" s="42" t="str">
        <f>IF(ISBLANK($N5099),"",IF(ISBLANK('datos GENERALES'!$D$10),"",'datos GENERALES'!$D$10))</f>
        <v/>
      </c>
      <c r="O5099" s="48" t="str">
        <f>IFERROR(VLOOKUP(N5099,ListaEspecies!$B$3:$D$45,2,FALSE),"")</f>
        <v/>
      </c>
      <c r="P5099" s="96" t="str">
        <f>IFERROR(VLOOKUP(N5099,ListaEspecies!$B$3:$D$45,3,FALSE),"")</f>
        <v/>
      </c>
      <c r="R5099" s="42" t="str">
        <f>IF(ISBLANK($J5099),"",IF(ISBLANK('datos GENERALES'!$B$15),"",'datos GENERALES'!$B$15))</f>
        <v/>
      </c>
      <c r="S5099" s="49" t="str">
        <f t="shared" si="634"/>
        <v/>
      </c>
      <c r="T5099" s="49" t="str">
        <f t="shared" si="635"/>
        <v/>
      </c>
      <c r="AA5099" s="50" t="str">
        <f t="shared" si="639"/>
        <v/>
      </c>
      <c r="AE5099" s="50" t="str">
        <f t="shared" si="636"/>
        <v/>
      </c>
      <c r="AI5099" s="19" t="str">
        <f t="shared" si="637"/>
        <v/>
      </c>
      <c r="AJ5099"/>
      <c r="AK5099" s="19" t="str">
        <f t="shared" si="638"/>
        <v/>
      </c>
    </row>
    <row r="5100" spans="1:37" x14ac:dyDescent="0.25">
      <c r="A5100" s="42" t="str">
        <f t="shared" si="632"/>
        <v/>
      </c>
      <c r="B5100" s="42" t="str">
        <f t="shared" si="633"/>
        <v/>
      </c>
      <c r="C5100" s="42" t="str">
        <f>IF(ISBLANK($N5100),"",IF(ISBLANK('datos GENERALES'!B$16),"",'datos GENERALES'!B$16))</f>
        <v/>
      </c>
      <c r="D5100" s="43" t="str">
        <f>IF(ISBLANK($N5100),"","SGBTM/AUTAROC/"&amp;'datos GENERALES'!B$5&amp;"_"&amp;'datos GENERALES'!C$5&amp;"_"&amp;'datos GENERALES'!D$5)</f>
        <v/>
      </c>
      <c r="E5100" s="42" t="str">
        <f>IF(ISBLANK($N5100),"",IF(ISBLANK('datos GENERALES'!$B$6),"",'datos GENERALES'!$B$6))</f>
        <v/>
      </c>
      <c r="F5100" s="42" t="str">
        <f>IF(ISBLANK($N5100),"",IF(ISBLANK('datos GENERALES'!$B$7),"",'datos GENERALES'!$B$7))</f>
        <v/>
      </c>
      <c r="G5100" s="42" t="str">
        <f>IF(ISBLANK($N5100),"",IF(ISBLANK('datos GENERALES'!$B$10),"",'datos GENERALES'!$B$10))</f>
        <v/>
      </c>
      <c r="H5100" s="42" t="str">
        <f>IF(ISBLANK($N5100),"",IF(ISBLANK('datos GENERALES'!$C$10),"",'datos GENERALES'!$C$10))</f>
        <v/>
      </c>
      <c r="I5100" s="42" t="str">
        <f>IF(ISBLANK($N5100),"",IF(ISBLANK('datos GENERALES'!$D$10),"",'datos GENERALES'!$D$10))</f>
        <v/>
      </c>
      <c r="O5100" s="48" t="str">
        <f>IFERROR(VLOOKUP(N5100,ListaEspecies!$B$3:$D$45,2,FALSE),"")</f>
        <v/>
      </c>
      <c r="P5100" s="96" t="str">
        <f>IFERROR(VLOOKUP(N5100,ListaEspecies!$B$3:$D$45,3,FALSE),"")</f>
        <v/>
      </c>
      <c r="R5100" s="42" t="str">
        <f>IF(ISBLANK($J5100),"",IF(ISBLANK('datos GENERALES'!$B$15),"",'datos GENERALES'!$B$15))</f>
        <v/>
      </c>
      <c r="S5100" s="49" t="str">
        <f t="shared" si="634"/>
        <v/>
      </c>
      <c r="T5100" s="49" t="str">
        <f t="shared" si="635"/>
        <v/>
      </c>
      <c r="AA5100" s="50" t="str">
        <f t="shared" si="639"/>
        <v/>
      </c>
      <c r="AE5100" s="50" t="str">
        <f t="shared" si="636"/>
        <v/>
      </c>
      <c r="AI5100" s="19" t="str">
        <f t="shared" si="637"/>
        <v/>
      </c>
      <c r="AJ5100"/>
      <c r="AK5100" s="19" t="str">
        <f t="shared" si="638"/>
        <v/>
      </c>
    </row>
    <row r="5101" spans="1:37" x14ac:dyDescent="0.25">
      <c r="A5101" s="42" t="str">
        <f t="shared" si="632"/>
        <v/>
      </c>
      <c r="B5101" s="42" t="str">
        <f t="shared" si="633"/>
        <v/>
      </c>
      <c r="C5101" s="42" t="str">
        <f>IF(ISBLANK($N5101),"",IF(ISBLANK('datos GENERALES'!B$16),"",'datos GENERALES'!B$16))</f>
        <v/>
      </c>
      <c r="D5101" s="43" t="str">
        <f>IF(ISBLANK($N5101),"","SGBTM/AUTAROC/"&amp;'datos GENERALES'!B$5&amp;"_"&amp;'datos GENERALES'!C$5&amp;"_"&amp;'datos GENERALES'!D$5)</f>
        <v/>
      </c>
      <c r="E5101" s="42" t="str">
        <f>IF(ISBLANK($N5101),"",IF(ISBLANK('datos GENERALES'!$B$6),"",'datos GENERALES'!$B$6))</f>
        <v/>
      </c>
      <c r="F5101" s="42" t="str">
        <f>IF(ISBLANK($N5101),"",IF(ISBLANK('datos GENERALES'!$B$7),"",'datos GENERALES'!$B$7))</f>
        <v/>
      </c>
      <c r="G5101" s="42" t="str">
        <f>IF(ISBLANK($N5101),"",IF(ISBLANK('datos GENERALES'!$B$10),"",'datos GENERALES'!$B$10))</f>
        <v/>
      </c>
      <c r="H5101" s="42" t="str">
        <f>IF(ISBLANK($N5101),"",IF(ISBLANK('datos GENERALES'!$C$10),"",'datos GENERALES'!$C$10))</f>
        <v/>
      </c>
      <c r="I5101" s="42" t="str">
        <f>IF(ISBLANK($N5101),"",IF(ISBLANK('datos GENERALES'!$D$10),"",'datos GENERALES'!$D$10))</f>
        <v/>
      </c>
      <c r="O5101" s="48" t="str">
        <f>IFERROR(VLOOKUP(N5101,ListaEspecies!$B$3:$D$45,2,FALSE),"")</f>
        <v/>
      </c>
      <c r="P5101" s="96" t="str">
        <f>IFERROR(VLOOKUP(N5101,ListaEspecies!$B$3:$D$45,3,FALSE),"")</f>
        <v/>
      </c>
      <c r="R5101" s="42" t="str">
        <f>IF(ISBLANK($J5101),"",IF(ISBLANK('datos GENERALES'!$B$15),"",'datos GENERALES'!$B$15))</f>
        <v/>
      </c>
      <c r="S5101" s="49" t="str">
        <f t="shared" si="634"/>
        <v/>
      </c>
      <c r="T5101" s="49" t="str">
        <f t="shared" si="635"/>
        <v/>
      </c>
      <c r="AA5101" s="50" t="str">
        <f t="shared" si="639"/>
        <v/>
      </c>
      <c r="AE5101" s="50" t="str">
        <f t="shared" si="636"/>
        <v/>
      </c>
      <c r="AI5101" s="19" t="str">
        <f t="shared" si="637"/>
        <v/>
      </c>
      <c r="AJ5101"/>
      <c r="AK5101" s="19" t="str">
        <f t="shared" si="638"/>
        <v/>
      </c>
    </row>
    <row r="5102" spans="1:37" x14ac:dyDescent="0.25">
      <c r="A5102" s="42" t="str">
        <f t="shared" si="632"/>
        <v/>
      </c>
      <c r="B5102" s="42" t="str">
        <f t="shared" si="633"/>
        <v/>
      </c>
      <c r="C5102" s="42" t="str">
        <f>IF(ISBLANK($N5102),"",IF(ISBLANK('datos GENERALES'!B$16),"",'datos GENERALES'!B$16))</f>
        <v/>
      </c>
      <c r="D5102" s="43" t="str">
        <f>IF(ISBLANK($N5102),"","SGBTM/AUTAROC/"&amp;'datos GENERALES'!B$5&amp;"_"&amp;'datos GENERALES'!C$5&amp;"_"&amp;'datos GENERALES'!D$5)</f>
        <v/>
      </c>
      <c r="E5102" s="42" t="str">
        <f>IF(ISBLANK($N5102),"",IF(ISBLANK('datos GENERALES'!$B$6),"",'datos GENERALES'!$B$6))</f>
        <v/>
      </c>
      <c r="F5102" s="42" t="str">
        <f>IF(ISBLANK($N5102),"",IF(ISBLANK('datos GENERALES'!$B$7),"",'datos GENERALES'!$B$7))</f>
        <v/>
      </c>
      <c r="G5102" s="42" t="str">
        <f>IF(ISBLANK($N5102),"",IF(ISBLANK('datos GENERALES'!$B$10),"",'datos GENERALES'!$B$10))</f>
        <v/>
      </c>
      <c r="H5102" s="42" t="str">
        <f>IF(ISBLANK($N5102),"",IF(ISBLANK('datos GENERALES'!$C$10),"",'datos GENERALES'!$C$10))</f>
        <v/>
      </c>
      <c r="I5102" s="42" t="str">
        <f>IF(ISBLANK($N5102),"",IF(ISBLANK('datos GENERALES'!$D$10),"",'datos GENERALES'!$D$10))</f>
        <v/>
      </c>
      <c r="O5102" s="48" t="str">
        <f>IFERROR(VLOOKUP(N5102,ListaEspecies!$B$3:$D$45,2,FALSE),"")</f>
        <v/>
      </c>
      <c r="P5102" s="96" t="str">
        <f>IFERROR(VLOOKUP(N5102,ListaEspecies!$B$3:$D$45,3,FALSE),"")</f>
        <v/>
      </c>
      <c r="R5102" s="42" t="str">
        <f>IF(ISBLANK($J5102),"",IF(ISBLANK('datos GENERALES'!$B$15),"",'datos GENERALES'!$B$15))</f>
        <v/>
      </c>
      <c r="S5102" s="49" t="str">
        <f t="shared" si="634"/>
        <v/>
      </c>
      <c r="T5102" s="49" t="str">
        <f t="shared" si="635"/>
        <v/>
      </c>
      <c r="AA5102" s="50" t="str">
        <f t="shared" si="639"/>
        <v/>
      </c>
      <c r="AE5102" s="50" t="str">
        <f t="shared" si="636"/>
        <v/>
      </c>
      <c r="AI5102" s="19" t="str">
        <f t="shared" si="637"/>
        <v/>
      </c>
      <c r="AJ5102"/>
      <c r="AK5102" s="19" t="str">
        <f t="shared" si="638"/>
        <v/>
      </c>
    </row>
    <row r="5103" spans="1:37" x14ac:dyDescent="0.25">
      <c r="A5103" s="42" t="str">
        <f t="shared" si="632"/>
        <v/>
      </c>
      <c r="B5103" s="42" t="str">
        <f t="shared" si="633"/>
        <v/>
      </c>
      <c r="C5103" s="42" t="str">
        <f>IF(ISBLANK($N5103),"",IF(ISBLANK('datos GENERALES'!B$16),"",'datos GENERALES'!B$16))</f>
        <v/>
      </c>
      <c r="D5103" s="43" t="str">
        <f>IF(ISBLANK($N5103),"","SGBTM/AUTAROC/"&amp;'datos GENERALES'!B$5&amp;"_"&amp;'datos GENERALES'!C$5&amp;"_"&amp;'datos GENERALES'!D$5)</f>
        <v/>
      </c>
      <c r="E5103" s="42" t="str">
        <f>IF(ISBLANK($N5103),"",IF(ISBLANK('datos GENERALES'!$B$6),"",'datos GENERALES'!$B$6))</f>
        <v/>
      </c>
      <c r="F5103" s="42" t="str">
        <f>IF(ISBLANK($N5103),"",IF(ISBLANK('datos GENERALES'!$B$7),"",'datos GENERALES'!$B$7))</f>
        <v/>
      </c>
      <c r="G5103" s="42" t="str">
        <f>IF(ISBLANK($N5103),"",IF(ISBLANK('datos GENERALES'!$B$10),"",'datos GENERALES'!$B$10))</f>
        <v/>
      </c>
      <c r="H5103" s="42" t="str">
        <f>IF(ISBLANK($N5103),"",IF(ISBLANK('datos GENERALES'!$C$10),"",'datos GENERALES'!$C$10))</f>
        <v/>
      </c>
      <c r="I5103" s="42" t="str">
        <f>IF(ISBLANK($N5103),"",IF(ISBLANK('datos GENERALES'!$D$10),"",'datos GENERALES'!$D$10))</f>
        <v/>
      </c>
      <c r="O5103" s="48" t="str">
        <f>IFERROR(VLOOKUP(N5103,ListaEspecies!$B$3:$D$45,2,FALSE),"")</f>
        <v/>
      </c>
      <c r="P5103" s="96" t="str">
        <f>IFERROR(VLOOKUP(N5103,ListaEspecies!$B$3:$D$45,3,FALSE),"")</f>
        <v/>
      </c>
      <c r="R5103" s="42" t="str">
        <f>IF(ISBLANK($J5103),"",IF(ISBLANK('datos GENERALES'!$B$15),"",'datos GENERALES'!$B$15))</f>
        <v/>
      </c>
      <c r="S5103" s="49" t="str">
        <f t="shared" si="634"/>
        <v/>
      </c>
      <c r="T5103" s="49" t="str">
        <f t="shared" si="635"/>
        <v/>
      </c>
      <c r="AA5103" s="50" t="str">
        <f t="shared" si="639"/>
        <v/>
      </c>
      <c r="AE5103" s="50" t="str">
        <f t="shared" si="636"/>
        <v/>
      </c>
      <c r="AI5103" s="19" t="str">
        <f t="shared" si="637"/>
        <v/>
      </c>
      <c r="AJ5103"/>
      <c r="AK5103" s="19" t="str">
        <f t="shared" si="638"/>
        <v/>
      </c>
    </row>
    <row r="5104" spans="1:37" x14ac:dyDescent="0.25">
      <c r="A5104" s="42" t="str">
        <f t="shared" si="632"/>
        <v/>
      </c>
      <c r="B5104" s="42" t="str">
        <f t="shared" si="633"/>
        <v/>
      </c>
      <c r="C5104" s="42" t="str">
        <f>IF(ISBLANK($N5104),"",IF(ISBLANK('datos GENERALES'!B$16),"",'datos GENERALES'!B$16))</f>
        <v/>
      </c>
      <c r="D5104" s="43" t="str">
        <f>IF(ISBLANK($N5104),"","SGBTM/AUTAROC/"&amp;'datos GENERALES'!B$5&amp;"_"&amp;'datos GENERALES'!C$5&amp;"_"&amp;'datos GENERALES'!D$5)</f>
        <v/>
      </c>
      <c r="E5104" s="42" t="str">
        <f>IF(ISBLANK($N5104),"",IF(ISBLANK('datos GENERALES'!$B$6),"",'datos GENERALES'!$B$6))</f>
        <v/>
      </c>
      <c r="F5104" s="42" t="str">
        <f>IF(ISBLANK($N5104),"",IF(ISBLANK('datos GENERALES'!$B$7),"",'datos GENERALES'!$B$7))</f>
        <v/>
      </c>
      <c r="G5104" s="42" t="str">
        <f>IF(ISBLANK($N5104),"",IF(ISBLANK('datos GENERALES'!$B$10),"",'datos GENERALES'!$B$10))</f>
        <v/>
      </c>
      <c r="H5104" s="42" t="str">
        <f>IF(ISBLANK($N5104),"",IF(ISBLANK('datos GENERALES'!$C$10),"",'datos GENERALES'!$C$10))</f>
        <v/>
      </c>
      <c r="I5104" s="42" t="str">
        <f>IF(ISBLANK($N5104),"",IF(ISBLANK('datos GENERALES'!$D$10),"",'datos GENERALES'!$D$10))</f>
        <v/>
      </c>
      <c r="O5104" s="48" t="str">
        <f>IFERROR(VLOOKUP(N5104,ListaEspecies!$B$3:$D$45,2,FALSE),"")</f>
        <v/>
      </c>
      <c r="P5104" s="96" t="str">
        <f>IFERROR(VLOOKUP(N5104,ListaEspecies!$B$3:$D$45,3,FALSE),"")</f>
        <v/>
      </c>
      <c r="R5104" s="42" t="str">
        <f>IF(ISBLANK($J5104),"",IF(ISBLANK('datos GENERALES'!$B$15),"",'datos GENERALES'!$B$15))</f>
        <v/>
      </c>
      <c r="S5104" s="49" t="str">
        <f t="shared" si="634"/>
        <v/>
      </c>
      <c r="T5104" s="49" t="str">
        <f t="shared" si="635"/>
        <v/>
      </c>
      <c r="AA5104" s="50" t="str">
        <f t="shared" si="639"/>
        <v/>
      </c>
      <c r="AE5104" s="50" t="str">
        <f t="shared" si="636"/>
        <v/>
      </c>
      <c r="AI5104" s="19" t="str">
        <f t="shared" si="637"/>
        <v/>
      </c>
      <c r="AJ5104"/>
      <c r="AK5104" s="19" t="str">
        <f t="shared" si="638"/>
        <v/>
      </c>
    </row>
    <row r="5105" spans="1:37" x14ac:dyDescent="0.25">
      <c r="A5105" s="42" t="str">
        <f t="shared" si="632"/>
        <v/>
      </c>
      <c r="B5105" s="42" t="str">
        <f t="shared" si="633"/>
        <v/>
      </c>
      <c r="C5105" s="42" t="str">
        <f>IF(ISBLANK($N5105),"",IF(ISBLANK('datos GENERALES'!B$16),"",'datos GENERALES'!B$16))</f>
        <v/>
      </c>
      <c r="D5105" s="43" t="str">
        <f>IF(ISBLANK($N5105),"","SGBTM/AUTAROC/"&amp;'datos GENERALES'!B$5&amp;"_"&amp;'datos GENERALES'!C$5&amp;"_"&amp;'datos GENERALES'!D$5)</f>
        <v/>
      </c>
      <c r="E5105" s="42" t="str">
        <f>IF(ISBLANK($N5105),"",IF(ISBLANK('datos GENERALES'!$B$6),"",'datos GENERALES'!$B$6))</f>
        <v/>
      </c>
      <c r="F5105" s="42" t="str">
        <f>IF(ISBLANK($N5105),"",IF(ISBLANK('datos GENERALES'!$B$7),"",'datos GENERALES'!$B$7))</f>
        <v/>
      </c>
      <c r="G5105" s="42" t="str">
        <f>IF(ISBLANK($N5105),"",IF(ISBLANK('datos GENERALES'!$B$10),"",'datos GENERALES'!$B$10))</f>
        <v/>
      </c>
      <c r="H5105" s="42" t="str">
        <f>IF(ISBLANK($N5105),"",IF(ISBLANK('datos GENERALES'!$C$10),"",'datos GENERALES'!$C$10))</f>
        <v/>
      </c>
      <c r="I5105" s="42" t="str">
        <f>IF(ISBLANK($N5105),"",IF(ISBLANK('datos GENERALES'!$D$10),"",'datos GENERALES'!$D$10))</f>
        <v/>
      </c>
      <c r="O5105" s="48" t="str">
        <f>IFERROR(VLOOKUP(N5105,ListaEspecies!$B$3:$D$45,2,FALSE),"")</f>
        <v/>
      </c>
      <c r="P5105" s="96" t="str">
        <f>IFERROR(VLOOKUP(N5105,ListaEspecies!$B$3:$D$45,3,FALSE),"")</f>
        <v/>
      </c>
      <c r="R5105" s="42" t="str">
        <f>IF(ISBLANK($J5105),"",IF(ISBLANK('datos GENERALES'!$B$15),"",'datos GENERALES'!$B$15))</f>
        <v/>
      </c>
      <c r="S5105" s="49" t="str">
        <f t="shared" si="634"/>
        <v/>
      </c>
      <c r="T5105" s="49" t="str">
        <f t="shared" si="635"/>
        <v/>
      </c>
      <c r="AA5105" s="50" t="str">
        <f t="shared" si="639"/>
        <v/>
      </c>
      <c r="AE5105" s="50" t="str">
        <f t="shared" si="636"/>
        <v/>
      </c>
      <c r="AI5105" s="19" t="str">
        <f t="shared" si="637"/>
        <v/>
      </c>
      <c r="AJ5105"/>
      <c r="AK5105" s="19" t="str">
        <f t="shared" si="638"/>
        <v/>
      </c>
    </row>
    <row r="5106" spans="1:37" x14ac:dyDescent="0.25">
      <c r="A5106" s="42" t="str">
        <f t="shared" si="632"/>
        <v/>
      </c>
      <c r="B5106" s="42" t="str">
        <f t="shared" si="633"/>
        <v/>
      </c>
      <c r="C5106" s="42" t="str">
        <f>IF(ISBLANK($N5106),"",IF(ISBLANK('datos GENERALES'!B$16),"",'datos GENERALES'!B$16))</f>
        <v/>
      </c>
      <c r="D5106" s="43" t="str">
        <f>IF(ISBLANK($N5106),"","SGBTM/AUTAROC/"&amp;'datos GENERALES'!B$5&amp;"_"&amp;'datos GENERALES'!C$5&amp;"_"&amp;'datos GENERALES'!D$5)</f>
        <v/>
      </c>
      <c r="E5106" s="42" t="str">
        <f>IF(ISBLANK($N5106),"",IF(ISBLANK('datos GENERALES'!$B$6),"",'datos GENERALES'!$B$6))</f>
        <v/>
      </c>
      <c r="F5106" s="42" t="str">
        <f>IF(ISBLANK($N5106),"",IF(ISBLANK('datos GENERALES'!$B$7),"",'datos GENERALES'!$B$7))</f>
        <v/>
      </c>
      <c r="G5106" s="42" t="str">
        <f>IF(ISBLANK($N5106),"",IF(ISBLANK('datos GENERALES'!$B$10),"",'datos GENERALES'!$B$10))</f>
        <v/>
      </c>
      <c r="H5106" s="42" t="str">
        <f>IF(ISBLANK($N5106),"",IF(ISBLANK('datos GENERALES'!$C$10),"",'datos GENERALES'!$C$10))</f>
        <v/>
      </c>
      <c r="I5106" s="42" t="str">
        <f>IF(ISBLANK($N5106),"",IF(ISBLANK('datos GENERALES'!$D$10),"",'datos GENERALES'!$D$10))</f>
        <v/>
      </c>
      <c r="O5106" s="48" t="str">
        <f>IFERROR(VLOOKUP(N5106,ListaEspecies!$B$3:$D$45,2,FALSE),"")</f>
        <v/>
      </c>
      <c r="P5106" s="96" t="str">
        <f>IFERROR(VLOOKUP(N5106,ListaEspecies!$B$3:$D$45,3,FALSE),"")</f>
        <v/>
      </c>
      <c r="R5106" s="42" t="str">
        <f>IF(ISBLANK($J5106),"",IF(ISBLANK('datos GENERALES'!$B$15),"",'datos GENERALES'!$B$15))</f>
        <v/>
      </c>
      <c r="S5106" s="49" t="str">
        <f t="shared" si="634"/>
        <v/>
      </c>
      <c r="T5106" s="49" t="str">
        <f t="shared" si="635"/>
        <v/>
      </c>
      <c r="AA5106" s="50" t="str">
        <f t="shared" si="639"/>
        <v/>
      </c>
      <c r="AE5106" s="50" t="str">
        <f t="shared" si="636"/>
        <v/>
      </c>
      <c r="AI5106" s="19" t="str">
        <f t="shared" si="637"/>
        <v/>
      </c>
      <c r="AJ5106"/>
      <c r="AK5106" s="19" t="str">
        <f t="shared" si="638"/>
        <v/>
      </c>
    </row>
    <row r="5107" spans="1:37" x14ac:dyDescent="0.25">
      <c r="A5107" s="42" t="str">
        <f t="shared" si="632"/>
        <v/>
      </c>
      <c r="B5107" s="42" t="str">
        <f t="shared" si="633"/>
        <v/>
      </c>
      <c r="C5107" s="42" t="str">
        <f>IF(ISBLANK($N5107),"",IF(ISBLANK('datos GENERALES'!B$16),"",'datos GENERALES'!B$16))</f>
        <v/>
      </c>
      <c r="D5107" s="43" t="str">
        <f>IF(ISBLANK($N5107),"","SGBTM/AUTAROC/"&amp;'datos GENERALES'!B$5&amp;"_"&amp;'datos GENERALES'!C$5&amp;"_"&amp;'datos GENERALES'!D$5)</f>
        <v/>
      </c>
      <c r="E5107" s="42" t="str">
        <f>IF(ISBLANK($N5107),"",IF(ISBLANK('datos GENERALES'!$B$6),"",'datos GENERALES'!$B$6))</f>
        <v/>
      </c>
      <c r="F5107" s="42" t="str">
        <f>IF(ISBLANK($N5107),"",IF(ISBLANK('datos GENERALES'!$B$7),"",'datos GENERALES'!$B$7))</f>
        <v/>
      </c>
      <c r="G5107" s="42" t="str">
        <f>IF(ISBLANK($N5107),"",IF(ISBLANK('datos GENERALES'!$B$10),"",'datos GENERALES'!$B$10))</f>
        <v/>
      </c>
      <c r="H5107" s="42" t="str">
        <f>IF(ISBLANK($N5107),"",IF(ISBLANK('datos GENERALES'!$C$10),"",'datos GENERALES'!$C$10))</f>
        <v/>
      </c>
      <c r="I5107" s="42" t="str">
        <f>IF(ISBLANK($N5107),"",IF(ISBLANK('datos GENERALES'!$D$10),"",'datos GENERALES'!$D$10))</f>
        <v/>
      </c>
      <c r="O5107" s="48" t="str">
        <f>IFERROR(VLOOKUP(N5107,ListaEspecies!$B$3:$D$45,2,FALSE),"")</f>
        <v/>
      </c>
      <c r="P5107" s="96" t="str">
        <f>IFERROR(VLOOKUP(N5107,ListaEspecies!$B$3:$D$45,3,FALSE),"")</f>
        <v/>
      </c>
      <c r="R5107" s="42" t="str">
        <f>IF(ISBLANK($J5107),"",IF(ISBLANK('datos GENERALES'!$B$15),"",'datos GENERALES'!$B$15))</f>
        <v/>
      </c>
      <c r="S5107" s="49" t="str">
        <f t="shared" si="634"/>
        <v/>
      </c>
      <c r="T5107" s="49" t="str">
        <f t="shared" si="635"/>
        <v/>
      </c>
      <c r="AA5107" s="50" t="str">
        <f t="shared" si="639"/>
        <v/>
      </c>
      <c r="AE5107" s="50" t="str">
        <f t="shared" si="636"/>
        <v/>
      </c>
      <c r="AI5107" s="19" t="str">
        <f t="shared" si="637"/>
        <v/>
      </c>
      <c r="AJ5107"/>
      <c r="AK5107" s="19" t="str">
        <f t="shared" si="638"/>
        <v/>
      </c>
    </row>
    <row r="5108" spans="1:37" x14ac:dyDescent="0.25">
      <c r="A5108" s="42" t="str">
        <f t="shared" si="632"/>
        <v/>
      </c>
      <c r="B5108" s="42" t="str">
        <f t="shared" si="633"/>
        <v/>
      </c>
      <c r="C5108" s="42" t="str">
        <f>IF(ISBLANK($N5108),"",IF(ISBLANK('datos GENERALES'!B$16),"",'datos GENERALES'!B$16))</f>
        <v/>
      </c>
      <c r="D5108" s="43" t="str">
        <f>IF(ISBLANK($N5108),"","SGBTM/AUTAROC/"&amp;'datos GENERALES'!B$5&amp;"_"&amp;'datos GENERALES'!C$5&amp;"_"&amp;'datos GENERALES'!D$5)</f>
        <v/>
      </c>
      <c r="E5108" s="42" t="str">
        <f>IF(ISBLANK($N5108),"",IF(ISBLANK('datos GENERALES'!$B$6),"",'datos GENERALES'!$B$6))</f>
        <v/>
      </c>
      <c r="F5108" s="42" t="str">
        <f>IF(ISBLANK($N5108),"",IF(ISBLANK('datos GENERALES'!$B$7),"",'datos GENERALES'!$B$7))</f>
        <v/>
      </c>
      <c r="G5108" s="42" t="str">
        <f>IF(ISBLANK($N5108),"",IF(ISBLANK('datos GENERALES'!$B$10),"",'datos GENERALES'!$B$10))</f>
        <v/>
      </c>
      <c r="H5108" s="42" t="str">
        <f>IF(ISBLANK($N5108),"",IF(ISBLANK('datos GENERALES'!$C$10),"",'datos GENERALES'!$C$10))</f>
        <v/>
      </c>
      <c r="I5108" s="42" t="str">
        <f>IF(ISBLANK($N5108),"",IF(ISBLANK('datos GENERALES'!$D$10),"",'datos GENERALES'!$D$10))</f>
        <v/>
      </c>
      <c r="O5108" s="48" t="str">
        <f>IFERROR(VLOOKUP(N5108,ListaEspecies!$B$3:$D$45,2,FALSE),"")</f>
        <v/>
      </c>
      <c r="P5108" s="96" t="str">
        <f>IFERROR(VLOOKUP(N5108,ListaEspecies!$B$3:$D$45,3,FALSE),"")</f>
        <v/>
      </c>
      <c r="R5108" s="42" t="str">
        <f>IF(ISBLANK($J5108),"",IF(ISBLANK('datos GENERALES'!$B$15),"",'datos GENERALES'!$B$15))</f>
        <v/>
      </c>
      <c r="S5108" s="49" t="str">
        <f t="shared" si="634"/>
        <v/>
      </c>
      <c r="T5108" s="49" t="str">
        <f t="shared" si="635"/>
        <v/>
      </c>
      <c r="AA5108" s="50" t="str">
        <f t="shared" si="639"/>
        <v/>
      </c>
      <c r="AE5108" s="50" t="str">
        <f t="shared" si="636"/>
        <v/>
      </c>
      <c r="AI5108" s="19" t="str">
        <f t="shared" si="637"/>
        <v/>
      </c>
      <c r="AJ5108"/>
      <c r="AK5108" s="19" t="str">
        <f t="shared" si="638"/>
        <v/>
      </c>
    </row>
    <row r="5109" spans="1:37" x14ac:dyDescent="0.25">
      <c r="A5109" s="42" t="str">
        <f t="shared" si="632"/>
        <v/>
      </c>
      <c r="B5109" s="42" t="str">
        <f t="shared" si="633"/>
        <v/>
      </c>
      <c r="C5109" s="42" t="str">
        <f>IF(ISBLANK($N5109),"",IF(ISBLANK('datos GENERALES'!B$16),"",'datos GENERALES'!B$16))</f>
        <v/>
      </c>
      <c r="D5109" s="43" t="str">
        <f>IF(ISBLANK($N5109),"","SGBTM/AUTAROC/"&amp;'datos GENERALES'!B$5&amp;"_"&amp;'datos GENERALES'!C$5&amp;"_"&amp;'datos GENERALES'!D$5)</f>
        <v/>
      </c>
      <c r="E5109" s="42" t="str">
        <f>IF(ISBLANK($N5109),"",IF(ISBLANK('datos GENERALES'!$B$6),"",'datos GENERALES'!$B$6))</f>
        <v/>
      </c>
      <c r="F5109" s="42" t="str">
        <f>IF(ISBLANK($N5109),"",IF(ISBLANK('datos GENERALES'!$B$7),"",'datos GENERALES'!$B$7))</f>
        <v/>
      </c>
      <c r="G5109" s="42" t="str">
        <f>IF(ISBLANK($N5109),"",IF(ISBLANK('datos GENERALES'!$B$10),"",'datos GENERALES'!$B$10))</f>
        <v/>
      </c>
      <c r="H5109" s="42" t="str">
        <f>IF(ISBLANK($N5109),"",IF(ISBLANK('datos GENERALES'!$C$10),"",'datos GENERALES'!$C$10))</f>
        <v/>
      </c>
      <c r="I5109" s="42" t="str">
        <f>IF(ISBLANK($N5109),"",IF(ISBLANK('datos GENERALES'!$D$10),"",'datos GENERALES'!$D$10))</f>
        <v/>
      </c>
      <c r="O5109" s="48" t="str">
        <f>IFERROR(VLOOKUP(N5109,ListaEspecies!$B$3:$D$45,2,FALSE),"")</f>
        <v/>
      </c>
      <c r="P5109" s="96" t="str">
        <f>IFERROR(VLOOKUP(N5109,ListaEspecies!$B$3:$D$45,3,FALSE),"")</f>
        <v/>
      </c>
      <c r="R5109" s="42" t="str">
        <f>IF(ISBLANK($J5109),"",IF(ISBLANK('datos GENERALES'!$B$15),"",'datos GENERALES'!$B$15))</f>
        <v/>
      </c>
      <c r="S5109" s="49" t="str">
        <f t="shared" si="634"/>
        <v/>
      </c>
      <c r="T5109" s="49" t="str">
        <f t="shared" si="635"/>
        <v/>
      </c>
      <c r="AA5109" s="50" t="str">
        <f t="shared" si="639"/>
        <v/>
      </c>
      <c r="AE5109" s="50" t="str">
        <f t="shared" si="636"/>
        <v/>
      </c>
      <c r="AI5109" s="19" t="str">
        <f t="shared" si="637"/>
        <v/>
      </c>
      <c r="AJ5109"/>
      <c r="AK5109" s="19" t="str">
        <f t="shared" si="638"/>
        <v/>
      </c>
    </row>
    <row r="5110" spans="1:37" x14ac:dyDescent="0.25">
      <c r="A5110" s="42" t="str">
        <f t="shared" si="632"/>
        <v/>
      </c>
      <c r="B5110" s="42" t="str">
        <f t="shared" si="633"/>
        <v/>
      </c>
      <c r="C5110" s="42" t="str">
        <f>IF(ISBLANK($N5110),"",IF(ISBLANK('datos GENERALES'!B$16),"",'datos GENERALES'!B$16))</f>
        <v/>
      </c>
      <c r="D5110" s="43" t="str">
        <f>IF(ISBLANK($N5110),"","SGBTM/AUTAROC/"&amp;'datos GENERALES'!B$5&amp;"_"&amp;'datos GENERALES'!C$5&amp;"_"&amp;'datos GENERALES'!D$5)</f>
        <v/>
      </c>
      <c r="E5110" s="42" t="str">
        <f>IF(ISBLANK($N5110),"",IF(ISBLANK('datos GENERALES'!$B$6),"",'datos GENERALES'!$B$6))</f>
        <v/>
      </c>
      <c r="F5110" s="42" t="str">
        <f>IF(ISBLANK($N5110),"",IF(ISBLANK('datos GENERALES'!$B$7),"",'datos GENERALES'!$B$7))</f>
        <v/>
      </c>
      <c r="G5110" s="42" t="str">
        <f>IF(ISBLANK($N5110),"",IF(ISBLANK('datos GENERALES'!$B$10),"",'datos GENERALES'!$B$10))</f>
        <v/>
      </c>
      <c r="H5110" s="42" t="str">
        <f>IF(ISBLANK($N5110),"",IF(ISBLANK('datos GENERALES'!$C$10),"",'datos GENERALES'!$C$10))</f>
        <v/>
      </c>
      <c r="I5110" s="42" t="str">
        <f>IF(ISBLANK($N5110),"",IF(ISBLANK('datos GENERALES'!$D$10),"",'datos GENERALES'!$D$10))</f>
        <v/>
      </c>
      <c r="O5110" s="48" t="str">
        <f>IFERROR(VLOOKUP(N5110,ListaEspecies!$B$3:$D$45,2,FALSE),"")</f>
        <v/>
      </c>
      <c r="P5110" s="96" t="str">
        <f>IFERROR(VLOOKUP(N5110,ListaEspecies!$B$3:$D$45,3,FALSE),"")</f>
        <v/>
      </c>
      <c r="R5110" s="42" t="str">
        <f>IF(ISBLANK($J5110),"",IF(ISBLANK('datos GENERALES'!$B$15),"",'datos GENERALES'!$B$15))</f>
        <v/>
      </c>
      <c r="S5110" s="49" t="str">
        <f t="shared" si="634"/>
        <v/>
      </c>
      <c r="T5110" s="49" t="str">
        <f t="shared" si="635"/>
        <v/>
      </c>
      <c r="AA5110" s="50" t="str">
        <f t="shared" si="639"/>
        <v/>
      </c>
      <c r="AE5110" s="50" t="str">
        <f t="shared" si="636"/>
        <v/>
      </c>
      <c r="AI5110" s="19" t="str">
        <f t="shared" si="637"/>
        <v/>
      </c>
      <c r="AJ5110"/>
      <c r="AK5110" s="19" t="str">
        <f t="shared" si="638"/>
        <v/>
      </c>
    </row>
    <row r="5111" spans="1:37" x14ac:dyDescent="0.25">
      <c r="A5111" s="42" t="str">
        <f t="shared" si="632"/>
        <v/>
      </c>
      <c r="B5111" s="42" t="str">
        <f t="shared" si="633"/>
        <v/>
      </c>
      <c r="C5111" s="42" t="str">
        <f>IF(ISBLANK($N5111),"",IF(ISBLANK('datos GENERALES'!B$16),"",'datos GENERALES'!B$16))</f>
        <v/>
      </c>
      <c r="D5111" s="43" t="str">
        <f>IF(ISBLANK($N5111),"","SGBTM/AUTAROC/"&amp;'datos GENERALES'!B$5&amp;"_"&amp;'datos GENERALES'!C$5&amp;"_"&amp;'datos GENERALES'!D$5)</f>
        <v/>
      </c>
      <c r="E5111" s="42" t="str">
        <f>IF(ISBLANK($N5111),"",IF(ISBLANK('datos GENERALES'!$B$6),"",'datos GENERALES'!$B$6))</f>
        <v/>
      </c>
      <c r="F5111" s="42" t="str">
        <f>IF(ISBLANK($N5111),"",IF(ISBLANK('datos GENERALES'!$B$7),"",'datos GENERALES'!$B$7))</f>
        <v/>
      </c>
      <c r="G5111" s="42" t="str">
        <f>IF(ISBLANK($N5111),"",IF(ISBLANK('datos GENERALES'!$B$10),"",'datos GENERALES'!$B$10))</f>
        <v/>
      </c>
      <c r="H5111" s="42" t="str">
        <f>IF(ISBLANK($N5111),"",IF(ISBLANK('datos GENERALES'!$C$10),"",'datos GENERALES'!$C$10))</f>
        <v/>
      </c>
      <c r="I5111" s="42" t="str">
        <f>IF(ISBLANK($N5111),"",IF(ISBLANK('datos GENERALES'!$D$10),"",'datos GENERALES'!$D$10))</f>
        <v/>
      </c>
      <c r="O5111" s="48" t="str">
        <f>IFERROR(VLOOKUP(N5111,ListaEspecies!$B$3:$D$45,2,FALSE),"")</f>
        <v/>
      </c>
      <c r="P5111" s="96" t="str">
        <f>IFERROR(VLOOKUP(N5111,ListaEspecies!$B$3:$D$45,3,FALSE),"")</f>
        <v/>
      </c>
      <c r="R5111" s="42" t="str">
        <f>IF(ISBLANK($J5111),"",IF(ISBLANK('datos GENERALES'!$B$15),"",'datos GENERALES'!$B$15))</f>
        <v/>
      </c>
      <c r="S5111" s="49" t="str">
        <f t="shared" si="634"/>
        <v/>
      </c>
      <c r="T5111" s="49" t="str">
        <f t="shared" si="635"/>
        <v/>
      </c>
      <c r="AA5111" s="50" t="str">
        <f t="shared" si="639"/>
        <v/>
      </c>
      <c r="AE5111" s="50" t="str">
        <f t="shared" si="636"/>
        <v/>
      </c>
      <c r="AI5111" s="19" t="str">
        <f t="shared" si="637"/>
        <v/>
      </c>
      <c r="AJ5111"/>
      <c r="AK5111" s="19" t="str">
        <f t="shared" si="638"/>
        <v/>
      </c>
    </row>
    <row r="5112" spans="1:37" x14ac:dyDescent="0.25">
      <c r="A5112" s="42" t="str">
        <f t="shared" si="632"/>
        <v/>
      </c>
      <c r="B5112" s="42" t="str">
        <f t="shared" si="633"/>
        <v/>
      </c>
      <c r="C5112" s="42" t="str">
        <f>IF(ISBLANK($N5112),"",IF(ISBLANK('datos GENERALES'!B$16),"",'datos GENERALES'!B$16))</f>
        <v/>
      </c>
      <c r="D5112" s="43" t="str">
        <f>IF(ISBLANK($N5112),"","SGBTM/AUTAROC/"&amp;'datos GENERALES'!B$5&amp;"_"&amp;'datos GENERALES'!C$5&amp;"_"&amp;'datos GENERALES'!D$5)</f>
        <v/>
      </c>
      <c r="E5112" s="42" t="str">
        <f>IF(ISBLANK($N5112),"",IF(ISBLANK('datos GENERALES'!$B$6),"",'datos GENERALES'!$B$6))</f>
        <v/>
      </c>
      <c r="F5112" s="42" t="str">
        <f>IF(ISBLANK($N5112),"",IF(ISBLANK('datos GENERALES'!$B$7),"",'datos GENERALES'!$B$7))</f>
        <v/>
      </c>
      <c r="G5112" s="42" t="str">
        <f>IF(ISBLANK($N5112),"",IF(ISBLANK('datos GENERALES'!$B$10),"",'datos GENERALES'!$B$10))</f>
        <v/>
      </c>
      <c r="H5112" s="42" t="str">
        <f>IF(ISBLANK($N5112),"",IF(ISBLANK('datos GENERALES'!$C$10),"",'datos GENERALES'!$C$10))</f>
        <v/>
      </c>
      <c r="I5112" s="42" t="str">
        <f>IF(ISBLANK($N5112),"",IF(ISBLANK('datos GENERALES'!$D$10),"",'datos GENERALES'!$D$10))</f>
        <v/>
      </c>
      <c r="O5112" s="48" t="str">
        <f>IFERROR(VLOOKUP(N5112,ListaEspecies!$B$3:$D$45,2,FALSE),"")</f>
        <v/>
      </c>
      <c r="P5112" s="96" t="str">
        <f>IFERROR(VLOOKUP(N5112,ListaEspecies!$B$3:$D$45,3,FALSE),"")</f>
        <v/>
      </c>
      <c r="R5112" s="42" t="str">
        <f>IF(ISBLANK($J5112),"",IF(ISBLANK('datos GENERALES'!$B$15),"",'datos GENERALES'!$B$15))</f>
        <v/>
      </c>
      <c r="S5112" s="49" t="str">
        <f t="shared" si="634"/>
        <v/>
      </c>
      <c r="T5112" s="49" t="str">
        <f t="shared" si="635"/>
        <v/>
      </c>
      <c r="AA5112" s="50" t="str">
        <f t="shared" si="639"/>
        <v/>
      </c>
      <c r="AE5112" s="50" t="str">
        <f t="shared" si="636"/>
        <v/>
      </c>
      <c r="AI5112" s="19" t="str">
        <f t="shared" si="637"/>
        <v/>
      </c>
      <c r="AJ5112"/>
      <c r="AK5112" s="19" t="str">
        <f t="shared" si="638"/>
        <v/>
      </c>
    </row>
    <row r="5113" spans="1:37" x14ac:dyDescent="0.25">
      <c r="A5113" s="42" t="str">
        <f t="shared" si="632"/>
        <v/>
      </c>
      <c r="B5113" s="42" t="str">
        <f t="shared" si="633"/>
        <v/>
      </c>
      <c r="C5113" s="42" t="str">
        <f>IF(ISBLANK($N5113),"",IF(ISBLANK('datos GENERALES'!B$16),"",'datos GENERALES'!B$16))</f>
        <v/>
      </c>
      <c r="D5113" s="43" t="str">
        <f>IF(ISBLANK($N5113),"","SGBTM/AUTAROC/"&amp;'datos GENERALES'!B$5&amp;"_"&amp;'datos GENERALES'!C$5&amp;"_"&amp;'datos GENERALES'!D$5)</f>
        <v/>
      </c>
      <c r="E5113" s="42" t="str">
        <f>IF(ISBLANK($N5113),"",IF(ISBLANK('datos GENERALES'!$B$6),"",'datos GENERALES'!$B$6))</f>
        <v/>
      </c>
      <c r="F5113" s="42" t="str">
        <f>IF(ISBLANK($N5113),"",IF(ISBLANK('datos GENERALES'!$B$7),"",'datos GENERALES'!$B$7))</f>
        <v/>
      </c>
      <c r="G5113" s="42" t="str">
        <f>IF(ISBLANK($N5113),"",IF(ISBLANK('datos GENERALES'!$B$10),"",'datos GENERALES'!$B$10))</f>
        <v/>
      </c>
      <c r="H5113" s="42" t="str">
        <f>IF(ISBLANK($N5113),"",IF(ISBLANK('datos GENERALES'!$C$10),"",'datos GENERALES'!$C$10))</f>
        <v/>
      </c>
      <c r="I5113" s="42" t="str">
        <f>IF(ISBLANK($N5113),"",IF(ISBLANK('datos GENERALES'!$D$10),"",'datos GENERALES'!$D$10))</f>
        <v/>
      </c>
      <c r="O5113" s="48" t="str">
        <f>IFERROR(VLOOKUP(N5113,ListaEspecies!$B$3:$D$45,2,FALSE),"")</f>
        <v/>
      </c>
      <c r="P5113" s="96" t="str">
        <f>IFERROR(VLOOKUP(N5113,ListaEspecies!$B$3:$D$45,3,FALSE),"")</f>
        <v/>
      </c>
      <c r="R5113" s="42" t="str">
        <f>IF(ISBLANK($J5113),"",IF(ISBLANK('datos GENERALES'!$B$15),"",'datos GENERALES'!$B$15))</f>
        <v/>
      </c>
      <c r="S5113" s="49" t="str">
        <f t="shared" si="634"/>
        <v/>
      </c>
      <c r="T5113" s="49" t="str">
        <f t="shared" si="635"/>
        <v/>
      </c>
      <c r="AA5113" s="50" t="str">
        <f t="shared" si="639"/>
        <v/>
      </c>
      <c r="AE5113" s="50" t="str">
        <f t="shared" si="636"/>
        <v/>
      </c>
      <c r="AI5113" s="19" t="str">
        <f t="shared" si="637"/>
        <v/>
      </c>
      <c r="AJ5113"/>
      <c r="AK5113" s="19" t="str">
        <f t="shared" si="638"/>
        <v/>
      </c>
    </row>
    <row r="5114" spans="1:37" x14ac:dyDescent="0.25">
      <c r="A5114" s="42" t="str">
        <f t="shared" si="632"/>
        <v/>
      </c>
      <c r="B5114" s="42" t="str">
        <f t="shared" si="633"/>
        <v/>
      </c>
      <c r="C5114" s="42" t="str">
        <f>IF(ISBLANK($N5114),"",IF(ISBLANK('datos GENERALES'!B$16),"",'datos GENERALES'!B$16))</f>
        <v/>
      </c>
      <c r="D5114" s="43" t="str">
        <f>IF(ISBLANK($N5114),"","SGBTM/AUTAROC/"&amp;'datos GENERALES'!B$5&amp;"_"&amp;'datos GENERALES'!C$5&amp;"_"&amp;'datos GENERALES'!D$5)</f>
        <v/>
      </c>
      <c r="E5114" s="42" t="str">
        <f>IF(ISBLANK($N5114),"",IF(ISBLANK('datos GENERALES'!$B$6),"",'datos GENERALES'!$B$6))</f>
        <v/>
      </c>
      <c r="F5114" s="42" t="str">
        <f>IF(ISBLANK($N5114),"",IF(ISBLANK('datos GENERALES'!$B$7),"",'datos GENERALES'!$B$7))</f>
        <v/>
      </c>
      <c r="G5114" s="42" t="str">
        <f>IF(ISBLANK($N5114),"",IF(ISBLANK('datos GENERALES'!$B$10),"",'datos GENERALES'!$B$10))</f>
        <v/>
      </c>
      <c r="H5114" s="42" t="str">
        <f>IF(ISBLANK($N5114),"",IF(ISBLANK('datos GENERALES'!$C$10),"",'datos GENERALES'!$C$10))</f>
        <v/>
      </c>
      <c r="I5114" s="42" t="str">
        <f>IF(ISBLANK($N5114),"",IF(ISBLANK('datos GENERALES'!$D$10),"",'datos GENERALES'!$D$10))</f>
        <v/>
      </c>
      <c r="O5114" s="48" t="str">
        <f>IFERROR(VLOOKUP(N5114,ListaEspecies!$B$3:$D$45,2,FALSE),"")</f>
        <v/>
      </c>
      <c r="P5114" s="96" t="str">
        <f>IFERROR(VLOOKUP(N5114,ListaEspecies!$B$3:$D$45,3,FALSE),"")</f>
        <v/>
      </c>
      <c r="R5114" s="42" t="str">
        <f>IF(ISBLANK($J5114),"",IF(ISBLANK('datos GENERALES'!$B$15),"",'datos GENERALES'!$B$15))</f>
        <v/>
      </c>
      <c r="S5114" s="49" t="str">
        <f t="shared" si="634"/>
        <v/>
      </c>
      <c r="T5114" s="49" t="str">
        <f t="shared" si="635"/>
        <v/>
      </c>
      <c r="AA5114" s="50" t="str">
        <f t="shared" si="639"/>
        <v/>
      </c>
      <c r="AE5114" s="50" t="str">
        <f t="shared" si="636"/>
        <v/>
      </c>
      <c r="AI5114" s="19" t="str">
        <f t="shared" si="637"/>
        <v/>
      </c>
      <c r="AJ5114"/>
      <c r="AK5114" s="19" t="str">
        <f t="shared" si="638"/>
        <v/>
      </c>
    </row>
    <row r="5115" spans="1:37" x14ac:dyDescent="0.25">
      <c r="A5115" s="42" t="str">
        <f t="shared" si="632"/>
        <v/>
      </c>
      <c r="B5115" s="42" t="str">
        <f t="shared" si="633"/>
        <v/>
      </c>
      <c r="C5115" s="42" t="str">
        <f>IF(ISBLANK($N5115),"",IF(ISBLANK('datos GENERALES'!B$16),"",'datos GENERALES'!B$16))</f>
        <v/>
      </c>
      <c r="D5115" s="43" t="str">
        <f>IF(ISBLANK($N5115),"","SGBTM/AUTAROC/"&amp;'datos GENERALES'!B$5&amp;"_"&amp;'datos GENERALES'!C$5&amp;"_"&amp;'datos GENERALES'!D$5)</f>
        <v/>
      </c>
      <c r="E5115" s="42" t="str">
        <f>IF(ISBLANK($N5115),"",IF(ISBLANK('datos GENERALES'!$B$6),"",'datos GENERALES'!$B$6))</f>
        <v/>
      </c>
      <c r="F5115" s="42" t="str">
        <f>IF(ISBLANK($N5115),"",IF(ISBLANK('datos GENERALES'!$B$7),"",'datos GENERALES'!$B$7))</f>
        <v/>
      </c>
      <c r="G5115" s="42" t="str">
        <f>IF(ISBLANK($N5115),"",IF(ISBLANK('datos GENERALES'!$B$10),"",'datos GENERALES'!$B$10))</f>
        <v/>
      </c>
      <c r="H5115" s="42" t="str">
        <f>IF(ISBLANK($N5115),"",IF(ISBLANK('datos GENERALES'!$C$10),"",'datos GENERALES'!$C$10))</f>
        <v/>
      </c>
      <c r="I5115" s="42" t="str">
        <f>IF(ISBLANK($N5115),"",IF(ISBLANK('datos GENERALES'!$D$10),"",'datos GENERALES'!$D$10))</f>
        <v/>
      </c>
      <c r="O5115" s="48" t="str">
        <f>IFERROR(VLOOKUP(N5115,ListaEspecies!$B$3:$D$45,2,FALSE),"")</f>
        <v/>
      </c>
      <c r="P5115" s="96" t="str">
        <f>IFERROR(VLOOKUP(N5115,ListaEspecies!$B$3:$D$45,3,FALSE),"")</f>
        <v/>
      </c>
      <c r="R5115" s="42" t="str">
        <f>IF(ISBLANK($J5115),"",IF(ISBLANK('datos GENERALES'!$B$15),"",'datos GENERALES'!$B$15))</f>
        <v/>
      </c>
      <c r="S5115" s="49" t="str">
        <f t="shared" si="634"/>
        <v/>
      </c>
      <c r="T5115" s="49" t="str">
        <f t="shared" si="635"/>
        <v/>
      </c>
      <c r="AA5115" s="50" t="str">
        <f t="shared" si="639"/>
        <v/>
      </c>
      <c r="AE5115" s="50" t="str">
        <f t="shared" si="636"/>
        <v/>
      </c>
      <c r="AI5115" s="19" t="str">
        <f t="shared" si="637"/>
        <v/>
      </c>
      <c r="AJ5115"/>
      <c r="AK5115" s="19" t="str">
        <f t="shared" si="638"/>
        <v/>
      </c>
    </row>
    <row r="5116" spans="1:37" x14ac:dyDescent="0.25">
      <c r="A5116" s="42" t="str">
        <f t="shared" si="632"/>
        <v/>
      </c>
      <c r="B5116" s="42" t="str">
        <f t="shared" si="633"/>
        <v/>
      </c>
      <c r="C5116" s="42" t="str">
        <f>IF(ISBLANK($N5116),"",IF(ISBLANK('datos GENERALES'!B$16),"",'datos GENERALES'!B$16))</f>
        <v/>
      </c>
      <c r="D5116" s="43" t="str">
        <f>IF(ISBLANK($N5116),"","SGBTM/AUTAROC/"&amp;'datos GENERALES'!B$5&amp;"_"&amp;'datos GENERALES'!C$5&amp;"_"&amp;'datos GENERALES'!D$5)</f>
        <v/>
      </c>
      <c r="E5116" s="42" t="str">
        <f>IF(ISBLANK($N5116),"",IF(ISBLANK('datos GENERALES'!$B$6),"",'datos GENERALES'!$B$6))</f>
        <v/>
      </c>
      <c r="F5116" s="42" t="str">
        <f>IF(ISBLANK($N5116),"",IF(ISBLANK('datos GENERALES'!$B$7),"",'datos GENERALES'!$B$7))</f>
        <v/>
      </c>
      <c r="G5116" s="42" t="str">
        <f>IF(ISBLANK($N5116),"",IF(ISBLANK('datos GENERALES'!$B$10),"",'datos GENERALES'!$B$10))</f>
        <v/>
      </c>
      <c r="H5116" s="42" t="str">
        <f>IF(ISBLANK($N5116),"",IF(ISBLANK('datos GENERALES'!$C$10),"",'datos GENERALES'!$C$10))</f>
        <v/>
      </c>
      <c r="I5116" s="42" t="str">
        <f>IF(ISBLANK($N5116),"",IF(ISBLANK('datos GENERALES'!$D$10),"",'datos GENERALES'!$D$10))</f>
        <v/>
      </c>
      <c r="O5116" s="48" t="str">
        <f>IFERROR(VLOOKUP(N5116,ListaEspecies!$B$3:$D$45,2,FALSE),"")</f>
        <v/>
      </c>
      <c r="P5116" s="96" t="str">
        <f>IFERROR(VLOOKUP(N5116,ListaEspecies!$B$3:$D$45,3,FALSE),"")</f>
        <v/>
      </c>
      <c r="R5116" s="42" t="str">
        <f>IF(ISBLANK($J5116),"",IF(ISBLANK('datos GENERALES'!$B$15),"",'datos GENERALES'!$B$15))</f>
        <v/>
      </c>
      <c r="S5116" s="49" t="str">
        <f t="shared" si="634"/>
        <v/>
      </c>
      <c r="T5116" s="49" t="str">
        <f t="shared" si="635"/>
        <v/>
      </c>
      <c r="AA5116" s="50" t="str">
        <f t="shared" si="639"/>
        <v/>
      </c>
      <c r="AE5116" s="50" t="str">
        <f t="shared" si="636"/>
        <v/>
      </c>
      <c r="AI5116" s="19" t="str">
        <f t="shared" si="637"/>
        <v/>
      </c>
      <c r="AJ5116"/>
      <c r="AK5116" s="19" t="str">
        <f t="shared" si="638"/>
        <v/>
      </c>
    </row>
    <row r="5117" spans="1:37" x14ac:dyDescent="0.25">
      <c r="A5117" s="42" t="str">
        <f t="shared" si="632"/>
        <v/>
      </c>
      <c r="B5117" s="42" t="str">
        <f t="shared" si="633"/>
        <v/>
      </c>
      <c r="C5117" s="42" t="str">
        <f>IF(ISBLANK($N5117),"",IF(ISBLANK('datos GENERALES'!B$16),"",'datos GENERALES'!B$16))</f>
        <v/>
      </c>
      <c r="D5117" s="43" t="str">
        <f>IF(ISBLANK($N5117),"","SGBTM/AUTAROC/"&amp;'datos GENERALES'!B$5&amp;"_"&amp;'datos GENERALES'!C$5&amp;"_"&amp;'datos GENERALES'!D$5)</f>
        <v/>
      </c>
      <c r="E5117" s="42" t="str">
        <f>IF(ISBLANK($N5117),"",IF(ISBLANK('datos GENERALES'!$B$6),"",'datos GENERALES'!$B$6))</f>
        <v/>
      </c>
      <c r="F5117" s="42" t="str">
        <f>IF(ISBLANK($N5117),"",IF(ISBLANK('datos GENERALES'!$B$7),"",'datos GENERALES'!$B$7))</f>
        <v/>
      </c>
      <c r="G5117" s="42" t="str">
        <f>IF(ISBLANK($N5117),"",IF(ISBLANK('datos GENERALES'!$B$10),"",'datos GENERALES'!$B$10))</f>
        <v/>
      </c>
      <c r="H5117" s="42" t="str">
        <f>IF(ISBLANK($N5117),"",IF(ISBLANK('datos GENERALES'!$C$10),"",'datos GENERALES'!$C$10))</f>
        <v/>
      </c>
      <c r="I5117" s="42" t="str">
        <f>IF(ISBLANK($N5117),"",IF(ISBLANK('datos GENERALES'!$D$10),"",'datos GENERALES'!$D$10))</f>
        <v/>
      </c>
      <c r="O5117" s="48" t="str">
        <f>IFERROR(VLOOKUP(N5117,ListaEspecies!$B$3:$D$45,2,FALSE),"")</f>
        <v/>
      </c>
      <c r="P5117" s="96" t="str">
        <f>IFERROR(VLOOKUP(N5117,ListaEspecies!$B$3:$D$45,3,FALSE),"")</f>
        <v/>
      </c>
      <c r="R5117" s="42" t="str">
        <f>IF(ISBLANK($J5117),"",IF(ISBLANK('datos GENERALES'!$B$15),"",'datos GENERALES'!$B$15))</f>
        <v/>
      </c>
      <c r="S5117" s="49" t="str">
        <f t="shared" si="634"/>
        <v/>
      </c>
      <c r="T5117" s="49" t="str">
        <f t="shared" si="635"/>
        <v/>
      </c>
      <c r="AA5117" s="50" t="str">
        <f t="shared" si="639"/>
        <v/>
      </c>
      <c r="AE5117" s="50" t="str">
        <f t="shared" si="636"/>
        <v/>
      </c>
      <c r="AI5117" s="19" t="str">
        <f t="shared" si="637"/>
        <v/>
      </c>
      <c r="AJ5117"/>
      <c r="AK5117" s="19" t="str">
        <f t="shared" si="638"/>
        <v/>
      </c>
    </row>
    <row r="5118" spans="1:37" x14ac:dyDescent="0.25">
      <c r="A5118" s="42" t="str">
        <f t="shared" si="632"/>
        <v/>
      </c>
      <c r="B5118" s="42" t="str">
        <f t="shared" si="633"/>
        <v/>
      </c>
      <c r="C5118" s="42" t="str">
        <f>IF(ISBLANK($N5118),"",IF(ISBLANK('datos GENERALES'!B$16),"",'datos GENERALES'!B$16))</f>
        <v/>
      </c>
      <c r="D5118" s="43" t="str">
        <f>IF(ISBLANK($N5118),"","SGBTM/AUTAROC/"&amp;'datos GENERALES'!B$5&amp;"_"&amp;'datos GENERALES'!C$5&amp;"_"&amp;'datos GENERALES'!D$5)</f>
        <v/>
      </c>
      <c r="E5118" s="42" t="str">
        <f>IF(ISBLANK($N5118),"",IF(ISBLANK('datos GENERALES'!$B$6),"",'datos GENERALES'!$B$6))</f>
        <v/>
      </c>
      <c r="F5118" s="42" t="str">
        <f>IF(ISBLANK($N5118),"",IF(ISBLANK('datos GENERALES'!$B$7),"",'datos GENERALES'!$B$7))</f>
        <v/>
      </c>
      <c r="G5118" s="42" t="str">
        <f>IF(ISBLANK($N5118),"",IF(ISBLANK('datos GENERALES'!$B$10),"",'datos GENERALES'!$B$10))</f>
        <v/>
      </c>
      <c r="H5118" s="42" t="str">
        <f>IF(ISBLANK($N5118),"",IF(ISBLANK('datos GENERALES'!$C$10),"",'datos GENERALES'!$C$10))</f>
        <v/>
      </c>
      <c r="I5118" s="42" t="str">
        <f>IF(ISBLANK($N5118),"",IF(ISBLANK('datos GENERALES'!$D$10),"",'datos GENERALES'!$D$10))</f>
        <v/>
      </c>
      <c r="O5118" s="48" t="str">
        <f>IFERROR(VLOOKUP(N5118,ListaEspecies!$B$3:$D$45,2,FALSE),"")</f>
        <v/>
      </c>
      <c r="P5118" s="96" t="str">
        <f>IFERROR(VLOOKUP(N5118,ListaEspecies!$B$3:$D$45,3,FALSE),"")</f>
        <v/>
      </c>
      <c r="R5118" s="42" t="str">
        <f>IF(ISBLANK($J5118),"",IF(ISBLANK('datos GENERALES'!$B$15),"",'datos GENERALES'!$B$15))</f>
        <v/>
      </c>
      <c r="S5118" s="49" t="str">
        <f t="shared" si="634"/>
        <v/>
      </c>
      <c r="T5118" s="49" t="str">
        <f t="shared" si="635"/>
        <v/>
      </c>
      <c r="AA5118" s="50" t="str">
        <f t="shared" si="639"/>
        <v/>
      </c>
      <c r="AE5118" s="50" t="str">
        <f t="shared" si="636"/>
        <v/>
      </c>
      <c r="AI5118" s="19" t="str">
        <f t="shared" si="637"/>
        <v/>
      </c>
      <c r="AJ5118"/>
      <c r="AK5118" s="19" t="str">
        <f t="shared" si="638"/>
        <v/>
      </c>
    </row>
    <row r="5119" spans="1:37" x14ac:dyDescent="0.25">
      <c r="A5119" s="42" t="str">
        <f t="shared" si="632"/>
        <v/>
      </c>
      <c r="B5119" s="42" t="str">
        <f t="shared" si="633"/>
        <v/>
      </c>
      <c r="C5119" s="42" t="str">
        <f>IF(ISBLANK($N5119),"",IF(ISBLANK('datos GENERALES'!B$16),"",'datos GENERALES'!B$16))</f>
        <v/>
      </c>
      <c r="D5119" s="43" t="str">
        <f>IF(ISBLANK($N5119),"","SGBTM/AUTAROC/"&amp;'datos GENERALES'!B$5&amp;"_"&amp;'datos GENERALES'!C$5&amp;"_"&amp;'datos GENERALES'!D$5)</f>
        <v/>
      </c>
      <c r="E5119" s="42" t="str">
        <f>IF(ISBLANK($N5119),"",IF(ISBLANK('datos GENERALES'!$B$6),"",'datos GENERALES'!$B$6))</f>
        <v/>
      </c>
      <c r="F5119" s="42" t="str">
        <f>IF(ISBLANK($N5119),"",IF(ISBLANK('datos GENERALES'!$B$7),"",'datos GENERALES'!$B$7))</f>
        <v/>
      </c>
      <c r="G5119" s="42" t="str">
        <f>IF(ISBLANK($N5119),"",IF(ISBLANK('datos GENERALES'!$B$10),"",'datos GENERALES'!$B$10))</f>
        <v/>
      </c>
      <c r="H5119" s="42" t="str">
        <f>IF(ISBLANK($N5119),"",IF(ISBLANK('datos GENERALES'!$C$10),"",'datos GENERALES'!$C$10))</f>
        <v/>
      </c>
      <c r="I5119" s="42" t="str">
        <f>IF(ISBLANK($N5119),"",IF(ISBLANK('datos GENERALES'!$D$10),"",'datos GENERALES'!$D$10))</f>
        <v/>
      </c>
      <c r="O5119" s="48" t="str">
        <f>IFERROR(VLOOKUP(N5119,ListaEspecies!$B$3:$D$45,2,FALSE),"")</f>
        <v/>
      </c>
      <c r="P5119" s="96" t="str">
        <f>IFERROR(VLOOKUP(N5119,ListaEspecies!$B$3:$D$45,3,FALSE),"")</f>
        <v/>
      </c>
      <c r="R5119" s="42" t="str">
        <f>IF(ISBLANK($J5119),"",IF(ISBLANK('datos GENERALES'!$B$15),"",'datos GENERALES'!$B$15))</f>
        <v/>
      </c>
      <c r="S5119" s="49" t="str">
        <f t="shared" si="634"/>
        <v/>
      </c>
      <c r="T5119" s="49" t="str">
        <f t="shared" si="635"/>
        <v/>
      </c>
      <c r="AA5119" s="50" t="str">
        <f t="shared" si="639"/>
        <v/>
      </c>
      <c r="AE5119" s="50" t="str">
        <f t="shared" si="636"/>
        <v/>
      </c>
      <c r="AI5119" s="19" t="str">
        <f t="shared" si="637"/>
        <v/>
      </c>
      <c r="AJ5119"/>
      <c r="AK5119" s="19" t="str">
        <f t="shared" si="638"/>
        <v/>
      </c>
    </row>
    <row r="5120" spans="1:37" x14ac:dyDescent="0.25">
      <c r="A5120" s="42" t="str">
        <f t="shared" si="632"/>
        <v/>
      </c>
      <c r="B5120" s="42" t="str">
        <f t="shared" si="633"/>
        <v/>
      </c>
      <c r="C5120" s="42" t="str">
        <f>IF(ISBLANK($N5120),"",IF(ISBLANK('datos GENERALES'!B$16),"",'datos GENERALES'!B$16))</f>
        <v/>
      </c>
      <c r="D5120" s="43" t="str">
        <f>IF(ISBLANK($N5120),"","SGBTM/AUTAROC/"&amp;'datos GENERALES'!B$5&amp;"_"&amp;'datos GENERALES'!C$5&amp;"_"&amp;'datos GENERALES'!D$5)</f>
        <v/>
      </c>
      <c r="E5120" s="42" t="str">
        <f>IF(ISBLANK($N5120),"",IF(ISBLANK('datos GENERALES'!$B$6),"",'datos GENERALES'!$B$6))</f>
        <v/>
      </c>
      <c r="F5120" s="42" t="str">
        <f>IF(ISBLANK($N5120),"",IF(ISBLANK('datos GENERALES'!$B$7),"",'datos GENERALES'!$B$7))</f>
        <v/>
      </c>
      <c r="G5120" s="42" t="str">
        <f>IF(ISBLANK($N5120),"",IF(ISBLANK('datos GENERALES'!$B$10),"",'datos GENERALES'!$B$10))</f>
        <v/>
      </c>
      <c r="H5120" s="42" t="str">
        <f>IF(ISBLANK($N5120),"",IF(ISBLANK('datos GENERALES'!$C$10),"",'datos GENERALES'!$C$10))</f>
        <v/>
      </c>
      <c r="I5120" s="42" t="str">
        <f>IF(ISBLANK($N5120),"",IF(ISBLANK('datos GENERALES'!$D$10),"",'datos GENERALES'!$D$10))</f>
        <v/>
      </c>
      <c r="O5120" s="48" t="str">
        <f>IFERROR(VLOOKUP(N5120,ListaEspecies!$B$3:$D$45,2,FALSE),"")</f>
        <v/>
      </c>
      <c r="P5120" s="96" t="str">
        <f>IFERROR(VLOOKUP(N5120,ListaEspecies!$B$3:$D$45,3,FALSE),"")</f>
        <v/>
      </c>
      <c r="R5120" s="42" t="str">
        <f>IF(ISBLANK($J5120),"",IF(ISBLANK('datos GENERALES'!$B$15),"",'datos GENERALES'!$B$15))</f>
        <v/>
      </c>
      <c r="S5120" s="49" t="str">
        <f t="shared" si="634"/>
        <v/>
      </c>
      <c r="T5120" s="49" t="str">
        <f t="shared" si="635"/>
        <v/>
      </c>
      <c r="AA5120" s="50" t="str">
        <f t="shared" si="639"/>
        <v/>
      </c>
      <c r="AE5120" s="50" t="str">
        <f t="shared" si="636"/>
        <v/>
      </c>
      <c r="AI5120" s="19" t="str">
        <f t="shared" si="637"/>
        <v/>
      </c>
      <c r="AJ5120"/>
      <c r="AK5120" s="19" t="str">
        <f t="shared" si="638"/>
        <v/>
      </c>
    </row>
    <row r="5121" spans="1:37" x14ac:dyDescent="0.25">
      <c r="A5121" s="42" t="str">
        <f t="shared" si="632"/>
        <v/>
      </c>
      <c r="B5121" s="42" t="str">
        <f t="shared" si="633"/>
        <v/>
      </c>
      <c r="C5121" s="42" t="str">
        <f>IF(ISBLANK($N5121),"",IF(ISBLANK('datos GENERALES'!B$16),"",'datos GENERALES'!B$16))</f>
        <v/>
      </c>
      <c r="D5121" s="43" t="str">
        <f>IF(ISBLANK($N5121),"","SGBTM/AUTAROC/"&amp;'datos GENERALES'!B$5&amp;"_"&amp;'datos GENERALES'!C$5&amp;"_"&amp;'datos GENERALES'!D$5)</f>
        <v/>
      </c>
      <c r="E5121" s="42" t="str">
        <f>IF(ISBLANK($N5121),"",IF(ISBLANK('datos GENERALES'!$B$6),"",'datos GENERALES'!$B$6))</f>
        <v/>
      </c>
      <c r="F5121" s="42" t="str">
        <f>IF(ISBLANK($N5121),"",IF(ISBLANK('datos GENERALES'!$B$7),"",'datos GENERALES'!$B$7))</f>
        <v/>
      </c>
      <c r="G5121" s="42" t="str">
        <f>IF(ISBLANK($N5121),"",IF(ISBLANK('datos GENERALES'!$B$10),"",'datos GENERALES'!$B$10))</f>
        <v/>
      </c>
      <c r="H5121" s="42" t="str">
        <f>IF(ISBLANK($N5121),"",IF(ISBLANK('datos GENERALES'!$C$10),"",'datos GENERALES'!$C$10))</f>
        <v/>
      </c>
      <c r="I5121" s="42" t="str">
        <f>IF(ISBLANK($N5121),"",IF(ISBLANK('datos GENERALES'!$D$10),"",'datos GENERALES'!$D$10))</f>
        <v/>
      </c>
      <c r="O5121" s="48" t="str">
        <f>IFERROR(VLOOKUP(N5121,ListaEspecies!$B$3:$D$45,2,FALSE),"")</f>
        <v/>
      </c>
      <c r="P5121" s="96" t="str">
        <f>IFERROR(VLOOKUP(N5121,ListaEspecies!$B$3:$D$45,3,FALSE),"")</f>
        <v/>
      </c>
      <c r="R5121" s="42" t="str">
        <f>IF(ISBLANK($J5121),"",IF(ISBLANK('datos GENERALES'!$B$15),"",'datos GENERALES'!$B$15))</f>
        <v/>
      </c>
      <c r="S5121" s="49" t="str">
        <f t="shared" si="634"/>
        <v/>
      </c>
      <c r="T5121" s="49" t="str">
        <f t="shared" si="635"/>
        <v/>
      </c>
      <c r="AA5121" s="50" t="str">
        <f t="shared" si="639"/>
        <v/>
      </c>
      <c r="AE5121" s="50" t="str">
        <f t="shared" si="636"/>
        <v/>
      </c>
      <c r="AI5121" s="19" t="str">
        <f t="shared" si="637"/>
        <v/>
      </c>
      <c r="AJ5121"/>
      <c r="AK5121" s="19" t="str">
        <f t="shared" si="638"/>
        <v/>
      </c>
    </row>
    <row r="5122" spans="1:37" x14ac:dyDescent="0.25">
      <c r="A5122" s="42" t="str">
        <f t="shared" ref="A5122:A5185" si="640">IF(ISBLANK($N5122),"","AROC")</f>
        <v/>
      </c>
      <c r="B5122" s="42" t="str">
        <f t="shared" ref="B5122:B5185" si="641">IF(ISBLANK($N5122),"","avistamiento AROC")</f>
        <v/>
      </c>
      <c r="C5122" s="42" t="str">
        <f>IF(ISBLANK($N5122),"",IF(ISBLANK('datos GENERALES'!B$16),"",'datos GENERALES'!B$16))</f>
        <v/>
      </c>
      <c r="D5122" s="43" t="str">
        <f>IF(ISBLANK($N5122),"","SGBTM/AUTAROC/"&amp;'datos GENERALES'!B$5&amp;"_"&amp;'datos GENERALES'!C$5&amp;"_"&amp;'datos GENERALES'!D$5)</f>
        <v/>
      </c>
      <c r="E5122" s="42" t="str">
        <f>IF(ISBLANK($N5122),"",IF(ISBLANK('datos GENERALES'!$B$6),"",'datos GENERALES'!$B$6))</f>
        <v/>
      </c>
      <c r="F5122" s="42" t="str">
        <f>IF(ISBLANK($N5122),"",IF(ISBLANK('datos GENERALES'!$B$7),"",'datos GENERALES'!$B$7))</f>
        <v/>
      </c>
      <c r="G5122" s="42" t="str">
        <f>IF(ISBLANK($N5122),"",IF(ISBLANK('datos GENERALES'!$B$10),"",'datos GENERALES'!$B$10))</f>
        <v/>
      </c>
      <c r="H5122" s="42" t="str">
        <f>IF(ISBLANK($N5122),"",IF(ISBLANK('datos GENERALES'!$C$10),"",'datos GENERALES'!$C$10))</f>
        <v/>
      </c>
      <c r="I5122" s="42" t="str">
        <f>IF(ISBLANK($N5122),"",IF(ISBLANK('datos GENERALES'!$D$10),"",'datos GENERALES'!$D$10))</f>
        <v/>
      </c>
      <c r="O5122" s="48" t="str">
        <f>IFERROR(VLOOKUP(N5122,ListaEspecies!$B$3:$D$45,2,FALSE),"")</f>
        <v/>
      </c>
      <c r="P5122" s="96" t="str">
        <f>IFERROR(VLOOKUP(N5122,ListaEspecies!$B$3:$D$45,3,FALSE),"")</f>
        <v/>
      </c>
      <c r="R5122" s="42" t="str">
        <f>IF(ISBLANK($J5122),"",IF(ISBLANK('datos GENERALES'!$B$15),"",'datos GENERALES'!$B$15))</f>
        <v/>
      </c>
      <c r="S5122" s="49" t="str">
        <f t="shared" si="634"/>
        <v/>
      </c>
      <c r="T5122" s="49" t="str">
        <f t="shared" si="635"/>
        <v/>
      </c>
      <c r="AA5122" s="50" t="str">
        <f t="shared" si="639"/>
        <v/>
      </c>
      <c r="AE5122" s="50" t="str">
        <f t="shared" si="636"/>
        <v/>
      </c>
      <c r="AI5122" s="19" t="str">
        <f t="shared" si="637"/>
        <v/>
      </c>
      <c r="AJ5122"/>
      <c r="AK5122" s="19" t="str">
        <f t="shared" si="638"/>
        <v/>
      </c>
    </row>
    <row r="5123" spans="1:37" x14ac:dyDescent="0.25">
      <c r="A5123" s="42" t="str">
        <f t="shared" si="640"/>
        <v/>
      </c>
      <c r="B5123" s="42" t="str">
        <f t="shared" si="641"/>
        <v/>
      </c>
      <c r="C5123" s="42" t="str">
        <f>IF(ISBLANK($N5123),"",IF(ISBLANK('datos GENERALES'!B$16),"",'datos GENERALES'!B$16))</f>
        <v/>
      </c>
      <c r="D5123" s="43" t="str">
        <f>IF(ISBLANK($N5123),"","SGBTM/AUTAROC/"&amp;'datos GENERALES'!B$5&amp;"_"&amp;'datos GENERALES'!C$5&amp;"_"&amp;'datos GENERALES'!D$5)</f>
        <v/>
      </c>
      <c r="E5123" s="42" t="str">
        <f>IF(ISBLANK($N5123),"",IF(ISBLANK('datos GENERALES'!$B$6),"",'datos GENERALES'!$B$6))</f>
        <v/>
      </c>
      <c r="F5123" s="42" t="str">
        <f>IF(ISBLANK($N5123),"",IF(ISBLANK('datos GENERALES'!$B$7),"",'datos GENERALES'!$B$7))</f>
        <v/>
      </c>
      <c r="G5123" s="42" t="str">
        <f>IF(ISBLANK($N5123),"",IF(ISBLANK('datos GENERALES'!$B$10),"",'datos GENERALES'!$B$10))</f>
        <v/>
      </c>
      <c r="H5123" s="42" t="str">
        <f>IF(ISBLANK($N5123),"",IF(ISBLANK('datos GENERALES'!$C$10),"",'datos GENERALES'!$C$10))</f>
        <v/>
      </c>
      <c r="I5123" s="42" t="str">
        <f>IF(ISBLANK($N5123),"",IF(ISBLANK('datos GENERALES'!$D$10),"",'datos GENERALES'!$D$10))</f>
        <v/>
      </c>
      <c r="O5123" s="48" t="str">
        <f>IFERROR(VLOOKUP(N5123,ListaEspecies!$B$3:$D$45,2,FALSE),"")</f>
        <v/>
      </c>
      <c r="P5123" s="96" t="str">
        <f>IFERROR(VLOOKUP(N5123,ListaEspecies!$B$3:$D$45,3,FALSE),"")</f>
        <v/>
      </c>
      <c r="R5123" s="42" t="str">
        <f>IF(ISBLANK($J5123),"",IF(ISBLANK('datos GENERALES'!$B$15),"",'datos GENERALES'!$B$15))</f>
        <v/>
      </c>
      <c r="S5123" s="49" t="str">
        <f t="shared" ref="S5123:S5186" si="642">IF(U5123="",AA5123,U5123)</f>
        <v/>
      </c>
      <c r="T5123" s="49" t="str">
        <f t="shared" ref="T5123:T5186" si="643">IF(V5123="",AE5123,V5123)</f>
        <v/>
      </c>
      <c r="AA5123" s="50" t="str">
        <f t="shared" si="639"/>
        <v/>
      </c>
      <c r="AE5123" s="50" t="str">
        <f t="shared" ref="AE5123:AE5186" si="644">IF((AB5123+(AC5123/60)+(AD5123/3600))=0,"",(AB5123+(AC5123/60)+(AD5123/3600)))</f>
        <v/>
      </c>
      <c r="AI5123" s="19" t="str">
        <f t="shared" ref="AI5123:AI5186" si="645">IF(ISBLANK(AH5123),"",IF(AH5123="SI","",IF(AH5123="NO",0,"NA")))</f>
        <v/>
      </c>
      <c r="AJ5123"/>
      <c r="AK5123" s="19" t="str">
        <f t="shared" ref="AK5123:AK5186" si="646">IF(ISBLANK(AJ5123),"",IF(AJ5123="SI","",IF(AJ5123="NO",0,"NA")))</f>
        <v/>
      </c>
    </row>
    <row r="5124" spans="1:37" x14ac:dyDescent="0.25">
      <c r="A5124" s="42" t="str">
        <f t="shared" si="640"/>
        <v/>
      </c>
      <c r="B5124" s="42" t="str">
        <f t="shared" si="641"/>
        <v/>
      </c>
      <c r="C5124" s="42" t="str">
        <f>IF(ISBLANK($N5124),"",IF(ISBLANK('datos GENERALES'!B$16),"",'datos GENERALES'!B$16))</f>
        <v/>
      </c>
      <c r="D5124" s="43" t="str">
        <f>IF(ISBLANK($N5124),"","SGBTM/AUTAROC/"&amp;'datos GENERALES'!B$5&amp;"_"&amp;'datos GENERALES'!C$5&amp;"_"&amp;'datos GENERALES'!D$5)</f>
        <v/>
      </c>
      <c r="E5124" s="42" t="str">
        <f>IF(ISBLANK($N5124),"",IF(ISBLANK('datos GENERALES'!$B$6),"",'datos GENERALES'!$B$6))</f>
        <v/>
      </c>
      <c r="F5124" s="42" t="str">
        <f>IF(ISBLANK($N5124),"",IF(ISBLANK('datos GENERALES'!$B$7),"",'datos GENERALES'!$B$7))</f>
        <v/>
      </c>
      <c r="G5124" s="42" t="str">
        <f>IF(ISBLANK($N5124),"",IF(ISBLANK('datos GENERALES'!$B$10),"",'datos GENERALES'!$B$10))</f>
        <v/>
      </c>
      <c r="H5124" s="42" t="str">
        <f>IF(ISBLANK($N5124),"",IF(ISBLANK('datos GENERALES'!$C$10),"",'datos GENERALES'!$C$10))</f>
        <v/>
      </c>
      <c r="I5124" s="42" t="str">
        <f>IF(ISBLANK($N5124),"",IF(ISBLANK('datos GENERALES'!$D$10),"",'datos GENERALES'!$D$10))</f>
        <v/>
      </c>
      <c r="O5124" s="48" t="str">
        <f>IFERROR(VLOOKUP(N5124,ListaEspecies!$B$3:$D$45,2,FALSE),"")</f>
        <v/>
      </c>
      <c r="P5124" s="96" t="str">
        <f>IFERROR(VLOOKUP(N5124,ListaEspecies!$B$3:$D$45,3,FALSE),"")</f>
        <v/>
      </c>
      <c r="R5124" s="42" t="str">
        <f>IF(ISBLANK($J5124),"",IF(ISBLANK('datos GENERALES'!$B$15),"",'datos GENERALES'!$B$15))</f>
        <v/>
      </c>
      <c r="S5124" s="49" t="str">
        <f t="shared" si="642"/>
        <v/>
      </c>
      <c r="T5124" s="49" t="str">
        <f t="shared" si="643"/>
        <v/>
      </c>
      <c r="AA5124" s="50" t="str">
        <f t="shared" ref="AA5124:AA5187" si="647">IF((X5124+(Y5124/60)+(Z5124/3600))*IF(W5124="o",-1,1)=0,"",(X5124+(Y5124/60)+(Z5124/3600))*IF(W5124="o",-1,1))</f>
        <v/>
      </c>
      <c r="AE5124" s="50" t="str">
        <f t="shared" si="644"/>
        <v/>
      </c>
      <c r="AI5124" s="19" t="str">
        <f t="shared" si="645"/>
        <v/>
      </c>
      <c r="AJ5124"/>
      <c r="AK5124" s="19" t="str">
        <f t="shared" si="646"/>
        <v/>
      </c>
    </row>
    <row r="5125" spans="1:37" x14ac:dyDescent="0.25">
      <c r="A5125" s="42" t="str">
        <f t="shared" si="640"/>
        <v/>
      </c>
      <c r="B5125" s="42" t="str">
        <f t="shared" si="641"/>
        <v/>
      </c>
      <c r="C5125" s="42" t="str">
        <f>IF(ISBLANK($N5125),"",IF(ISBLANK('datos GENERALES'!B$16),"",'datos GENERALES'!B$16))</f>
        <v/>
      </c>
      <c r="D5125" s="43" t="str">
        <f>IF(ISBLANK($N5125),"","SGBTM/AUTAROC/"&amp;'datos GENERALES'!B$5&amp;"_"&amp;'datos GENERALES'!C$5&amp;"_"&amp;'datos GENERALES'!D$5)</f>
        <v/>
      </c>
      <c r="E5125" s="42" t="str">
        <f>IF(ISBLANK($N5125),"",IF(ISBLANK('datos GENERALES'!$B$6),"",'datos GENERALES'!$B$6))</f>
        <v/>
      </c>
      <c r="F5125" s="42" t="str">
        <f>IF(ISBLANK($N5125),"",IF(ISBLANK('datos GENERALES'!$B$7),"",'datos GENERALES'!$B$7))</f>
        <v/>
      </c>
      <c r="G5125" s="42" t="str">
        <f>IF(ISBLANK($N5125),"",IF(ISBLANK('datos GENERALES'!$B$10),"",'datos GENERALES'!$B$10))</f>
        <v/>
      </c>
      <c r="H5125" s="42" t="str">
        <f>IF(ISBLANK($N5125),"",IF(ISBLANK('datos GENERALES'!$C$10),"",'datos GENERALES'!$C$10))</f>
        <v/>
      </c>
      <c r="I5125" s="42" t="str">
        <f>IF(ISBLANK($N5125),"",IF(ISBLANK('datos GENERALES'!$D$10),"",'datos GENERALES'!$D$10))</f>
        <v/>
      </c>
      <c r="O5125" s="48" t="str">
        <f>IFERROR(VLOOKUP(N5125,ListaEspecies!$B$3:$D$45,2,FALSE),"")</f>
        <v/>
      </c>
      <c r="P5125" s="96" t="str">
        <f>IFERROR(VLOOKUP(N5125,ListaEspecies!$B$3:$D$45,3,FALSE),"")</f>
        <v/>
      </c>
      <c r="R5125" s="42" t="str">
        <f>IF(ISBLANK($J5125),"",IF(ISBLANK('datos GENERALES'!$B$15),"",'datos GENERALES'!$B$15))</f>
        <v/>
      </c>
      <c r="S5125" s="49" t="str">
        <f t="shared" si="642"/>
        <v/>
      </c>
      <c r="T5125" s="49" t="str">
        <f t="shared" si="643"/>
        <v/>
      </c>
      <c r="AA5125" s="50" t="str">
        <f t="shared" si="647"/>
        <v/>
      </c>
      <c r="AE5125" s="50" t="str">
        <f t="shared" si="644"/>
        <v/>
      </c>
      <c r="AI5125" s="19" t="str">
        <f t="shared" si="645"/>
        <v/>
      </c>
      <c r="AJ5125"/>
      <c r="AK5125" s="19" t="str">
        <f t="shared" si="646"/>
        <v/>
      </c>
    </row>
    <row r="5126" spans="1:37" x14ac:dyDescent="0.25">
      <c r="A5126" s="42" t="str">
        <f t="shared" si="640"/>
        <v/>
      </c>
      <c r="B5126" s="42" t="str">
        <f t="shared" si="641"/>
        <v/>
      </c>
      <c r="C5126" s="42" t="str">
        <f>IF(ISBLANK($N5126),"",IF(ISBLANK('datos GENERALES'!B$16),"",'datos GENERALES'!B$16))</f>
        <v/>
      </c>
      <c r="D5126" s="43" t="str">
        <f>IF(ISBLANK($N5126),"","SGBTM/AUTAROC/"&amp;'datos GENERALES'!B$5&amp;"_"&amp;'datos GENERALES'!C$5&amp;"_"&amp;'datos GENERALES'!D$5)</f>
        <v/>
      </c>
      <c r="E5126" s="42" t="str">
        <f>IF(ISBLANK($N5126),"",IF(ISBLANK('datos GENERALES'!$B$6),"",'datos GENERALES'!$B$6))</f>
        <v/>
      </c>
      <c r="F5126" s="42" t="str">
        <f>IF(ISBLANK($N5126),"",IF(ISBLANK('datos GENERALES'!$B$7),"",'datos GENERALES'!$B$7))</f>
        <v/>
      </c>
      <c r="G5126" s="42" t="str">
        <f>IF(ISBLANK($N5126),"",IF(ISBLANK('datos GENERALES'!$B$10),"",'datos GENERALES'!$B$10))</f>
        <v/>
      </c>
      <c r="H5126" s="42" t="str">
        <f>IF(ISBLANK($N5126),"",IF(ISBLANK('datos GENERALES'!$C$10),"",'datos GENERALES'!$C$10))</f>
        <v/>
      </c>
      <c r="I5126" s="42" t="str">
        <f>IF(ISBLANK($N5126),"",IF(ISBLANK('datos GENERALES'!$D$10),"",'datos GENERALES'!$D$10))</f>
        <v/>
      </c>
      <c r="O5126" s="48" t="str">
        <f>IFERROR(VLOOKUP(N5126,ListaEspecies!$B$3:$D$45,2,FALSE),"")</f>
        <v/>
      </c>
      <c r="P5126" s="96" t="str">
        <f>IFERROR(VLOOKUP(N5126,ListaEspecies!$B$3:$D$45,3,FALSE),"")</f>
        <v/>
      </c>
      <c r="R5126" s="42" t="str">
        <f>IF(ISBLANK($J5126),"",IF(ISBLANK('datos GENERALES'!$B$15),"",'datos GENERALES'!$B$15))</f>
        <v/>
      </c>
      <c r="S5126" s="49" t="str">
        <f t="shared" si="642"/>
        <v/>
      </c>
      <c r="T5126" s="49" t="str">
        <f t="shared" si="643"/>
        <v/>
      </c>
      <c r="AA5126" s="50" t="str">
        <f t="shared" si="647"/>
        <v/>
      </c>
      <c r="AE5126" s="50" t="str">
        <f t="shared" si="644"/>
        <v/>
      </c>
      <c r="AI5126" s="19" t="str">
        <f t="shared" si="645"/>
        <v/>
      </c>
      <c r="AJ5126"/>
      <c r="AK5126" s="19" t="str">
        <f t="shared" si="646"/>
        <v/>
      </c>
    </row>
    <row r="5127" spans="1:37" x14ac:dyDescent="0.25">
      <c r="A5127" s="42" t="str">
        <f t="shared" si="640"/>
        <v/>
      </c>
      <c r="B5127" s="42" t="str">
        <f t="shared" si="641"/>
        <v/>
      </c>
      <c r="C5127" s="42" t="str">
        <f>IF(ISBLANK($N5127),"",IF(ISBLANK('datos GENERALES'!B$16),"",'datos GENERALES'!B$16))</f>
        <v/>
      </c>
      <c r="D5127" s="43" t="str">
        <f>IF(ISBLANK($N5127),"","SGBTM/AUTAROC/"&amp;'datos GENERALES'!B$5&amp;"_"&amp;'datos GENERALES'!C$5&amp;"_"&amp;'datos GENERALES'!D$5)</f>
        <v/>
      </c>
      <c r="E5127" s="42" t="str">
        <f>IF(ISBLANK($N5127),"",IF(ISBLANK('datos GENERALES'!$B$6),"",'datos GENERALES'!$B$6))</f>
        <v/>
      </c>
      <c r="F5127" s="42" t="str">
        <f>IF(ISBLANK($N5127),"",IF(ISBLANK('datos GENERALES'!$B$7),"",'datos GENERALES'!$B$7))</f>
        <v/>
      </c>
      <c r="G5127" s="42" t="str">
        <f>IF(ISBLANK($N5127),"",IF(ISBLANK('datos GENERALES'!$B$10),"",'datos GENERALES'!$B$10))</f>
        <v/>
      </c>
      <c r="H5127" s="42" t="str">
        <f>IF(ISBLANK($N5127),"",IF(ISBLANK('datos GENERALES'!$C$10),"",'datos GENERALES'!$C$10))</f>
        <v/>
      </c>
      <c r="I5127" s="42" t="str">
        <f>IF(ISBLANK($N5127),"",IF(ISBLANK('datos GENERALES'!$D$10),"",'datos GENERALES'!$D$10))</f>
        <v/>
      </c>
      <c r="O5127" s="48" t="str">
        <f>IFERROR(VLOOKUP(N5127,ListaEspecies!$B$3:$D$45,2,FALSE),"")</f>
        <v/>
      </c>
      <c r="P5127" s="96" t="str">
        <f>IFERROR(VLOOKUP(N5127,ListaEspecies!$B$3:$D$45,3,FALSE),"")</f>
        <v/>
      </c>
      <c r="R5127" s="42" t="str">
        <f>IF(ISBLANK($J5127),"",IF(ISBLANK('datos GENERALES'!$B$15),"",'datos GENERALES'!$B$15))</f>
        <v/>
      </c>
      <c r="S5127" s="49" t="str">
        <f t="shared" si="642"/>
        <v/>
      </c>
      <c r="T5127" s="49" t="str">
        <f t="shared" si="643"/>
        <v/>
      </c>
      <c r="AA5127" s="50" t="str">
        <f t="shared" si="647"/>
        <v/>
      </c>
      <c r="AE5127" s="50" t="str">
        <f t="shared" si="644"/>
        <v/>
      </c>
      <c r="AI5127" s="19" t="str">
        <f t="shared" si="645"/>
        <v/>
      </c>
      <c r="AJ5127"/>
      <c r="AK5127" s="19" t="str">
        <f t="shared" si="646"/>
        <v/>
      </c>
    </row>
    <row r="5128" spans="1:37" x14ac:dyDescent="0.25">
      <c r="A5128" s="42" t="str">
        <f t="shared" si="640"/>
        <v/>
      </c>
      <c r="B5128" s="42" t="str">
        <f t="shared" si="641"/>
        <v/>
      </c>
      <c r="C5128" s="42" t="str">
        <f>IF(ISBLANK($N5128),"",IF(ISBLANK('datos GENERALES'!B$16),"",'datos GENERALES'!B$16))</f>
        <v/>
      </c>
      <c r="D5128" s="43" t="str">
        <f>IF(ISBLANK($N5128),"","SGBTM/AUTAROC/"&amp;'datos GENERALES'!B$5&amp;"_"&amp;'datos GENERALES'!C$5&amp;"_"&amp;'datos GENERALES'!D$5)</f>
        <v/>
      </c>
      <c r="E5128" s="42" t="str">
        <f>IF(ISBLANK($N5128),"",IF(ISBLANK('datos GENERALES'!$B$6),"",'datos GENERALES'!$B$6))</f>
        <v/>
      </c>
      <c r="F5128" s="42" t="str">
        <f>IF(ISBLANK($N5128),"",IF(ISBLANK('datos GENERALES'!$B$7),"",'datos GENERALES'!$B$7))</f>
        <v/>
      </c>
      <c r="G5128" s="42" t="str">
        <f>IF(ISBLANK($N5128),"",IF(ISBLANK('datos GENERALES'!$B$10),"",'datos GENERALES'!$B$10))</f>
        <v/>
      </c>
      <c r="H5128" s="42" t="str">
        <f>IF(ISBLANK($N5128),"",IF(ISBLANK('datos GENERALES'!$C$10),"",'datos GENERALES'!$C$10))</f>
        <v/>
      </c>
      <c r="I5128" s="42" t="str">
        <f>IF(ISBLANK($N5128),"",IF(ISBLANK('datos GENERALES'!$D$10),"",'datos GENERALES'!$D$10))</f>
        <v/>
      </c>
      <c r="O5128" s="48" t="str">
        <f>IFERROR(VLOOKUP(N5128,ListaEspecies!$B$3:$D$45,2,FALSE),"")</f>
        <v/>
      </c>
      <c r="P5128" s="96" t="str">
        <f>IFERROR(VLOOKUP(N5128,ListaEspecies!$B$3:$D$45,3,FALSE),"")</f>
        <v/>
      </c>
      <c r="R5128" s="42" t="str">
        <f>IF(ISBLANK($J5128),"",IF(ISBLANK('datos GENERALES'!$B$15),"",'datos GENERALES'!$B$15))</f>
        <v/>
      </c>
      <c r="S5128" s="49" t="str">
        <f t="shared" si="642"/>
        <v/>
      </c>
      <c r="T5128" s="49" t="str">
        <f t="shared" si="643"/>
        <v/>
      </c>
      <c r="AA5128" s="50" t="str">
        <f t="shared" si="647"/>
        <v/>
      </c>
      <c r="AE5128" s="50" t="str">
        <f t="shared" si="644"/>
        <v/>
      </c>
      <c r="AI5128" s="19" t="str">
        <f t="shared" si="645"/>
        <v/>
      </c>
      <c r="AJ5128"/>
      <c r="AK5128" s="19" t="str">
        <f t="shared" si="646"/>
        <v/>
      </c>
    </row>
    <row r="5129" spans="1:37" x14ac:dyDescent="0.25">
      <c r="A5129" s="42" t="str">
        <f t="shared" si="640"/>
        <v/>
      </c>
      <c r="B5129" s="42" t="str">
        <f t="shared" si="641"/>
        <v/>
      </c>
      <c r="C5129" s="42" t="str">
        <f>IF(ISBLANK($N5129),"",IF(ISBLANK('datos GENERALES'!B$16),"",'datos GENERALES'!B$16))</f>
        <v/>
      </c>
      <c r="D5129" s="43" t="str">
        <f>IF(ISBLANK($N5129),"","SGBTM/AUTAROC/"&amp;'datos GENERALES'!B$5&amp;"_"&amp;'datos GENERALES'!C$5&amp;"_"&amp;'datos GENERALES'!D$5)</f>
        <v/>
      </c>
      <c r="E5129" s="42" t="str">
        <f>IF(ISBLANK($N5129),"",IF(ISBLANK('datos GENERALES'!$B$6),"",'datos GENERALES'!$B$6))</f>
        <v/>
      </c>
      <c r="F5129" s="42" t="str">
        <f>IF(ISBLANK($N5129),"",IF(ISBLANK('datos GENERALES'!$B$7),"",'datos GENERALES'!$B$7))</f>
        <v/>
      </c>
      <c r="G5129" s="42" t="str">
        <f>IF(ISBLANK($N5129),"",IF(ISBLANK('datos GENERALES'!$B$10),"",'datos GENERALES'!$B$10))</f>
        <v/>
      </c>
      <c r="H5129" s="42" t="str">
        <f>IF(ISBLANK($N5129),"",IF(ISBLANK('datos GENERALES'!$C$10),"",'datos GENERALES'!$C$10))</f>
        <v/>
      </c>
      <c r="I5129" s="42" t="str">
        <f>IF(ISBLANK($N5129),"",IF(ISBLANK('datos GENERALES'!$D$10),"",'datos GENERALES'!$D$10))</f>
        <v/>
      </c>
      <c r="O5129" s="48" t="str">
        <f>IFERROR(VLOOKUP(N5129,ListaEspecies!$B$3:$D$45,2,FALSE),"")</f>
        <v/>
      </c>
      <c r="P5129" s="96" t="str">
        <f>IFERROR(VLOOKUP(N5129,ListaEspecies!$B$3:$D$45,3,FALSE),"")</f>
        <v/>
      </c>
      <c r="R5129" s="42" t="str">
        <f>IF(ISBLANK($J5129),"",IF(ISBLANK('datos GENERALES'!$B$15),"",'datos GENERALES'!$B$15))</f>
        <v/>
      </c>
      <c r="S5129" s="49" t="str">
        <f t="shared" si="642"/>
        <v/>
      </c>
      <c r="T5129" s="49" t="str">
        <f t="shared" si="643"/>
        <v/>
      </c>
      <c r="AA5129" s="50" t="str">
        <f t="shared" si="647"/>
        <v/>
      </c>
      <c r="AE5129" s="50" t="str">
        <f t="shared" si="644"/>
        <v/>
      </c>
      <c r="AI5129" s="19" t="str">
        <f t="shared" si="645"/>
        <v/>
      </c>
      <c r="AJ5129"/>
      <c r="AK5129" s="19" t="str">
        <f t="shared" si="646"/>
        <v/>
      </c>
    </row>
    <row r="5130" spans="1:37" x14ac:dyDescent="0.25">
      <c r="A5130" s="42" t="str">
        <f t="shared" si="640"/>
        <v/>
      </c>
      <c r="B5130" s="42" t="str">
        <f t="shared" si="641"/>
        <v/>
      </c>
      <c r="C5130" s="42" t="str">
        <f>IF(ISBLANK($N5130),"",IF(ISBLANK('datos GENERALES'!B$16),"",'datos GENERALES'!B$16))</f>
        <v/>
      </c>
      <c r="D5130" s="43" t="str">
        <f>IF(ISBLANK($N5130),"","SGBTM/AUTAROC/"&amp;'datos GENERALES'!B$5&amp;"_"&amp;'datos GENERALES'!C$5&amp;"_"&amp;'datos GENERALES'!D$5)</f>
        <v/>
      </c>
      <c r="E5130" s="42" t="str">
        <f>IF(ISBLANK($N5130),"",IF(ISBLANK('datos GENERALES'!$B$6),"",'datos GENERALES'!$B$6))</f>
        <v/>
      </c>
      <c r="F5130" s="42" t="str">
        <f>IF(ISBLANK($N5130),"",IF(ISBLANK('datos GENERALES'!$B$7),"",'datos GENERALES'!$B$7))</f>
        <v/>
      </c>
      <c r="G5130" s="42" t="str">
        <f>IF(ISBLANK($N5130),"",IF(ISBLANK('datos GENERALES'!$B$10),"",'datos GENERALES'!$B$10))</f>
        <v/>
      </c>
      <c r="H5130" s="42" t="str">
        <f>IF(ISBLANK($N5130),"",IF(ISBLANK('datos GENERALES'!$C$10),"",'datos GENERALES'!$C$10))</f>
        <v/>
      </c>
      <c r="I5130" s="42" t="str">
        <f>IF(ISBLANK($N5130),"",IF(ISBLANK('datos GENERALES'!$D$10),"",'datos GENERALES'!$D$10))</f>
        <v/>
      </c>
      <c r="O5130" s="48" t="str">
        <f>IFERROR(VLOOKUP(N5130,ListaEspecies!$B$3:$D$45,2,FALSE),"")</f>
        <v/>
      </c>
      <c r="P5130" s="96" t="str">
        <f>IFERROR(VLOOKUP(N5130,ListaEspecies!$B$3:$D$45,3,FALSE),"")</f>
        <v/>
      </c>
      <c r="R5130" s="42" t="str">
        <f>IF(ISBLANK($J5130),"",IF(ISBLANK('datos GENERALES'!$B$15),"",'datos GENERALES'!$B$15))</f>
        <v/>
      </c>
      <c r="S5130" s="49" t="str">
        <f t="shared" si="642"/>
        <v/>
      </c>
      <c r="T5130" s="49" t="str">
        <f t="shared" si="643"/>
        <v/>
      </c>
      <c r="AA5130" s="50" t="str">
        <f t="shared" si="647"/>
        <v/>
      </c>
      <c r="AE5130" s="50" t="str">
        <f t="shared" si="644"/>
        <v/>
      </c>
      <c r="AI5130" s="19" t="str">
        <f t="shared" si="645"/>
        <v/>
      </c>
      <c r="AJ5130"/>
      <c r="AK5130" s="19" t="str">
        <f t="shared" si="646"/>
        <v/>
      </c>
    </row>
    <row r="5131" spans="1:37" x14ac:dyDescent="0.25">
      <c r="A5131" s="42" t="str">
        <f t="shared" si="640"/>
        <v/>
      </c>
      <c r="B5131" s="42" t="str">
        <f t="shared" si="641"/>
        <v/>
      </c>
      <c r="C5131" s="42" t="str">
        <f>IF(ISBLANK($N5131),"",IF(ISBLANK('datos GENERALES'!B$16),"",'datos GENERALES'!B$16))</f>
        <v/>
      </c>
      <c r="D5131" s="43" t="str">
        <f>IF(ISBLANK($N5131),"","SGBTM/AUTAROC/"&amp;'datos GENERALES'!B$5&amp;"_"&amp;'datos GENERALES'!C$5&amp;"_"&amp;'datos GENERALES'!D$5)</f>
        <v/>
      </c>
      <c r="E5131" s="42" t="str">
        <f>IF(ISBLANK($N5131),"",IF(ISBLANK('datos GENERALES'!$B$6),"",'datos GENERALES'!$B$6))</f>
        <v/>
      </c>
      <c r="F5131" s="42" t="str">
        <f>IF(ISBLANK($N5131),"",IF(ISBLANK('datos GENERALES'!$B$7),"",'datos GENERALES'!$B$7))</f>
        <v/>
      </c>
      <c r="G5131" s="42" t="str">
        <f>IF(ISBLANK($N5131),"",IF(ISBLANK('datos GENERALES'!$B$10),"",'datos GENERALES'!$B$10))</f>
        <v/>
      </c>
      <c r="H5131" s="42" t="str">
        <f>IF(ISBLANK($N5131),"",IF(ISBLANK('datos GENERALES'!$C$10),"",'datos GENERALES'!$C$10))</f>
        <v/>
      </c>
      <c r="I5131" s="42" t="str">
        <f>IF(ISBLANK($N5131),"",IF(ISBLANK('datos GENERALES'!$D$10),"",'datos GENERALES'!$D$10))</f>
        <v/>
      </c>
      <c r="O5131" s="48" t="str">
        <f>IFERROR(VLOOKUP(N5131,ListaEspecies!$B$3:$D$45,2,FALSE),"")</f>
        <v/>
      </c>
      <c r="P5131" s="96" t="str">
        <f>IFERROR(VLOOKUP(N5131,ListaEspecies!$B$3:$D$45,3,FALSE),"")</f>
        <v/>
      </c>
      <c r="R5131" s="42" t="str">
        <f>IF(ISBLANK($J5131),"",IF(ISBLANK('datos GENERALES'!$B$15),"",'datos GENERALES'!$B$15))</f>
        <v/>
      </c>
      <c r="S5131" s="49" t="str">
        <f t="shared" si="642"/>
        <v/>
      </c>
      <c r="T5131" s="49" t="str">
        <f t="shared" si="643"/>
        <v/>
      </c>
      <c r="AA5131" s="50" t="str">
        <f t="shared" si="647"/>
        <v/>
      </c>
      <c r="AE5131" s="50" t="str">
        <f t="shared" si="644"/>
        <v/>
      </c>
      <c r="AI5131" s="19" t="str">
        <f t="shared" si="645"/>
        <v/>
      </c>
      <c r="AJ5131"/>
      <c r="AK5131" s="19" t="str">
        <f t="shared" si="646"/>
        <v/>
      </c>
    </row>
    <row r="5132" spans="1:37" x14ac:dyDescent="0.25">
      <c r="A5132" s="42" t="str">
        <f t="shared" si="640"/>
        <v/>
      </c>
      <c r="B5132" s="42" t="str">
        <f t="shared" si="641"/>
        <v/>
      </c>
      <c r="C5132" s="42" t="str">
        <f>IF(ISBLANK($N5132),"",IF(ISBLANK('datos GENERALES'!B$16),"",'datos GENERALES'!B$16))</f>
        <v/>
      </c>
      <c r="D5132" s="43" t="str">
        <f>IF(ISBLANK($N5132),"","SGBTM/AUTAROC/"&amp;'datos GENERALES'!B$5&amp;"_"&amp;'datos GENERALES'!C$5&amp;"_"&amp;'datos GENERALES'!D$5)</f>
        <v/>
      </c>
      <c r="E5132" s="42" t="str">
        <f>IF(ISBLANK($N5132),"",IF(ISBLANK('datos GENERALES'!$B$6),"",'datos GENERALES'!$B$6))</f>
        <v/>
      </c>
      <c r="F5132" s="42" t="str">
        <f>IF(ISBLANK($N5132),"",IF(ISBLANK('datos GENERALES'!$B$7),"",'datos GENERALES'!$B$7))</f>
        <v/>
      </c>
      <c r="G5132" s="42" t="str">
        <f>IF(ISBLANK($N5132),"",IF(ISBLANK('datos GENERALES'!$B$10),"",'datos GENERALES'!$B$10))</f>
        <v/>
      </c>
      <c r="H5132" s="42" t="str">
        <f>IF(ISBLANK($N5132),"",IF(ISBLANK('datos GENERALES'!$C$10),"",'datos GENERALES'!$C$10))</f>
        <v/>
      </c>
      <c r="I5132" s="42" t="str">
        <f>IF(ISBLANK($N5132),"",IF(ISBLANK('datos GENERALES'!$D$10),"",'datos GENERALES'!$D$10))</f>
        <v/>
      </c>
      <c r="O5132" s="48" t="str">
        <f>IFERROR(VLOOKUP(N5132,ListaEspecies!$B$3:$D$45,2,FALSE),"")</f>
        <v/>
      </c>
      <c r="P5132" s="96" t="str">
        <f>IFERROR(VLOOKUP(N5132,ListaEspecies!$B$3:$D$45,3,FALSE),"")</f>
        <v/>
      </c>
      <c r="R5132" s="42" t="str">
        <f>IF(ISBLANK($J5132),"",IF(ISBLANK('datos GENERALES'!$B$15),"",'datos GENERALES'!$B$15))</f>
        <v/>
      </c>
      <c r="S5132" s="49" t="str">
        <f t="shared" si="642"/>
        <v/>
      </c>
      <c r="T5132" s="49" t="str">
        <f t="shared" si="643"/>
        <v/>
      </c>
      <c r="AA5132" s="50" t="str">
        <f t="shared" si="647"/>
        <v/>
      </c>
      <c r="AE5132" s="50" t="str">
        <f t="shared" si="644"/>
        <v/>
      </c>
      <c r="AI5132" s="19" t="str">
        <f t="shared" si="645"/>
        <v/>
      </c>
      <c r="AJ5132"/>
      <c r="AK5132" s="19" t="str">
        <f t="shared" si="646"/>
        <v/>
      </c>
    </row>
    <row r="5133" spans="1:37" x14ac:dyDescent="0.25">
      <c r="A5133" s="42" t="str">
        <f t="shared" si="640"/>
        <v/>
      </c>
      <c r="B5133" s="42" t="str">
        <f t="shared" si="641"/>
        <v/>
      </c>
      <c r="C5133" s="42" t="str">
        <f>IF(ISBLANK($N5133),"",IF(ISBLANK('datos GENERALES'!B$16),"",'datos GENERALES'!B$16))</f>
        <v/>
      </c>
      <c r="D5133" s="43" t="str">
        <f>IF(ISBLANK($N5133),"","SGBTM/AUTAROC/"&amp;'datos GENERALES'!B$5&amp;"_"&amp;'datos GENERALES'!C$5&amp;"_"&amp;'datos GENERALES'!D$5)</f>
        <v/>
      </c>
      <c r="E5133" s="42" t="str">
        <f>IF(ISBLANK($N5133),"",IF(ISBLANK('datos GENERALES'!$B$6),"",'datos GENERALES'!$B$6))</f>
        <v/>
      </c>
      <c r="F5133" s="42" t="str">
        <f>IF(ISBLANK($N5133),"",IF(ISBLANK('datos GENERALES'!$B$7),"",'datos GENERALES'!$B$7))</f>
        <v/>
      </c>
      <c r="G5133" s="42" t="str">
        <f>IF(ISBLANK($N5133),"",IF(ISBLANK('datos GENERALES'!$B$10),"",'datos GENERALES'!$B$10))</f>
        <v/>
      </c>
      <c r="H5133" s="42" t="str">
        <f>IF(ISBLANK($N5133),"",IF(ISBLANK('datos GENERALES'!$C$10),"",'datos GENERALES'!$C$10))</f>
        <v/>
      </c>
      <c r="I5133" s="42" t="str">
        <f>IF(ISBLANK($N5133),"",IF(ISBLANK('datos GENERALES'!$D$10),"",'datos GENERALES'!$D$10))</f>
        <v/>
      </c>
      <c r="O5133" s="48" t="str">
        <f>IFERROR(VLOOKUP(N5133,ListaEspecies!$B$3:$D$45,2,FALSE),"")</f>
        <v/>
      </c>
      <c r="P5133" s="96" t="str">
        <f>IFERROR(VLOOKUP(N5133,ListaEspecies!$B$3:$D$45,3,FALSE),"")</f>
        <v/>
      </c>
      <c r="R5133" s="42" t="str">
        <f>IF(ISBLANK($J5133),"",IF(ISBLANK('datos GENERALES'!$B$15),"",'datos GENERALES'!$B$15))</f>
        <v/>
      </c>
      <c r="S5133" s="49" t="str">
        <f t="shared" si="642"/>
        <v/>
      </c>
      <c r="T5133" s="49" t="str">
        <f t="shared" si="643"/>
        <v/>
      </c>
      <c r="AA5133" s="50" t="str">
        <f t="shared" si="647"/>
        <v/>
      </c>
      <c r="AE5133" s="50" t="str">
        <f t="shared" si="644"/>
        <v/>
      </c>
      <c r="AI5133" s="19" t="str">
        <f t="shared" si="645"/>
        <v/>
      </c>
      <c r="AJ5133"/>
      <c r="AK5133" s="19" t="str">
        <f t="shared" si="646"/>
        <v/>
      </c>
    </row>
    <row r="5134" spans="1:37" x14ac:dyDescent="0.25">
      <c r="A5134" s="42" t="str">
        <f t="shared" si="640"/>
        <v/>
      </c>
      <c r="B5134" s="42" t="str">
        <f t="shared" si="641"/>
        <v/>
      </c>
      <c r="C5134" s="42" t="str">
        <f>IF(ISBLANK($N5134),"",IF(ISBLANK('datos GENERALES'!B$16),"",'datos GENERALES'!B$16))</f>
        <v/>
      </c>
      <c r="D5134" s="43" t="str">
        <f>IF(ISBLANK($N5134),"","SGBTM/AUTAROC/"&amp;'datos GENERALES'!B$5&amp;"_"&amp;'datos GENERALES'!C$5&amp;"_"&amp;'datos GENERALES'!D$5)</f>
        <v/>
      </c>
      <c r="E5134" s="42" t="str">
        <f>IF(ISBLANK($N5134),"",IF(ISBLANK('datos GENERALES'!$B$6),"",'datos GENERALES'!$B$6))</f>
        <v/>
      </c>
      <c r="F5134" s="42" t="str">
        <f>IF(ISBLANK($N5134),"",IF(ISBLANK('datos GENERALES'!$B$7),"",'datos GENERALES'!$B$7))</f>
        <v/>
      </c>
      <c r="G5134" s="42" t="str">
        <f>IF(ISBLANK($N5134),"",IF(ISBLANK('datos GENERALES'!$B$10),"",'datos GENERALES'!$B$10))</f>
        <v/>
      </c>
      <c r="H5134" s="42" t="str">
        <f>IF(ISBLANK($N5134),"",IF(ISBLANK('datos GENERALES'!$C$10),"",'datos GENERALES'!$C$10))</f>
        <v/>
      </c>
      <c r="I5134" s="42" t="str">
        <f>IF(ISBLANK($N5134),"",IF(ISBLANK('datos GENERALES'!$D$10),"",'datos GENERALES'!$D$10))</f>
        <v/>
      </c>
      <c r="O5134" s="48" t="str">
        <f>IFERROR(VLOOKUP(N5134,ListaEspecies!$B$3:$D$45,2,FALSE),"")</f>
        <v/>
      </c>
      <c r="P5134" s="96" t="str">
        <f>IFERROR(VLOOKUP(N5134,ListaEspecies!$B$3:$D$45,3,FALSE),"")</f>
        <v/>
      </c>
      <c r="R5134" s="42" t="str">
        <f>IF(ISBLANK($J5134),"",IF(ISBLANK('datos GENERALES'!$B$15),"",'datos GENERALES'!$B$15))</f>
        <v/>
      </c>
      <c r="S5134" s="49" t="str">
        <f t="shared" si="642"/>
        <v/>
      </c>
      <c r="T5134" s="49" t="str">
        <f t="shared" si="643"/>
        <v/>
      </c>
      <c r="AA5134" s="50" t="str">
        <f t="shared" si="647"/>
        <v/>
      </c>
      <c r="AE5134" s="50" t="str">
        <f t="shared" si="644"/>
        <v/>
      </c>
      <c r="AI5134" s="19" t="str">
        <f t="shared" si="645"/>
        <v/>
      </c>
      <c r="AJ5134"/>
      <c r="AK5134" s="19" t="str">
        <f t="shared" si="646"/>
        <v/>
      </c>
    </row>
    <row r="5135" spans="1:37" x14ac:dyDescent="0.25">
      <c r="A5135" s="42" t="str">
        <f t="shared" si="640"/>
        <v/>
      </c>
      <c r="B5135" s="42" t="str">
        <f t="shared" si="641"/>
        <v/>
      </c>
      <c r="C5135" s="42" t="str">
        <f>IF(ISBLANK($N5135),"",IF(ISBLANK('datos GENERALES'!B$16),"",'datos GENERALES'!B$16))</f>
        <v/>
      </c>
      <c r="D5135" s="43" t="str">
        <f>IF(ISBLANK($N5135),"","SGBTM/AUTAROC/"&amp;'datos GENERALES'!B$5&amp;"_"&amp;'datos GENERALES'!C$5&amp;"_"&amp;'datos GENERALES'!D$5)</f>
        <v/>
      </c>
      <c r="E5135" s="42" t="str">
        <f>IF(ISBLANK($N5135),"",IF(ISBLANK('datos GENERALES'!$B$6),"",'datos GENERALES'!$B$6))</f>
        <v/>
      </c>
      <c r="F5135" s="42" t="str">
        <f>IF(ISBLANK($N5135),"",IF(ISBLANK('datos GENERALES'!$B$7),"",'datos GENERALES'!$B$7))</f>
        <v/>
      </c>
      <c r="G5135" s="42" t="str">
        <f>IF(ISBLANK($N5135),"",IF(ISBLANK('datos GENERALES'!$B$10),"",'datos GENERALES'!$B$10))</f>
        <v/>
      </c>
      <c r="H5135" s="42" t="str">
        <f>IF(ISBLANK($N5135),"",IF(ISBLANK('datos GENERALES'!$C$10),"",'datos GENERALES'!$C$10))</f>
        <v/>
      </c>
      <c r="I5135" s="42" t="str">
        <f>IF(ISBLANK($N5135),"",IF(ISBLANK('datos GENERALES'!$D$10),"",'datos GENERALES'!$D$10))</f>
        <v/>
      </c>
      <c r="O5135" s="48" t="str">
        <f>IFERROR(VLOOKUP(N5135,ListaEspecies!$B$3:$D$45,2,FALSE),"")</f>
        <v/>
      </c>
      <c r="P5135" s="96" t="str">
        <f>IFERROR(VLOOKUP(N5135,ListaEspecies!$B$3:$D$45,3,FALSE),"")</f>
        <v/>
      </c>
      <c r="R5135" s="42" t="str">
        <f>IF(ISBLANK($J5135),"",IF(ISBLANK('datos GENERALES'!$B$15),"",'datos GENERALES'!$B$15))</f>
        <v/>
      </c>
      <c r="S5135" s="49" t="str">
        <f t="shared" si="642"/>
        <v/>
      </c>
      <c r="T5135" s="49" t="str">
        <f t="shared" si="643"/>
        <v/>
      </c>
      <c r="AA5135" s="50" t="str">
        <f t="shared" si="647"/>
        <v/>
      </c>
      <c r="AE5135" s="50" t="str">
        <f t="shared" si="644"/>
        <v/>
      </c>
      <c r="AI5135" s="19" t="str">
        <f t="shared" si="645"/>
        <v/>
      </c>
      <c r="AJ5135"/>
      <c r="AK5135" s="19" t="str">
        <f t="shared" si="646"/>
        <v/>
      </c>
    </row>
    <row r="5136" spans="1:37" x14ac:dyDescent="0.25">
      <c r="A5136" s="42" t="str">
        <f t="shared" si="640"/>
        <v/>
      </c>
      <c r="B5136" s="42" t="str">
        <f t="shared" si="641"/>
        <v/>
      </c>
      <c r="C5136" s="42" t="str">
        <f>IF(ISBLANK($N5136),"",IF(ISBLANK('datos GENERALES'!B$16),"",'datos GENERALES'!B$16))</f>
        <v/>
      </c>
      <c r="D5136" s="43" t="str">
        <f>IF(ISBLANK($N5136),"","SGBTM/AUTAROC/"&amp;'datos GENERALES'!B$5&amp;"_"&amp;'datos GENERALES'!C$5&amp;"_"&amp;'datos GENERALES'!D$5)</f>
        <v/>
      </c>
      <c r="E5136" s="42" t="str">
        <f>IF(ISBLANK($N5136),"",IF(ISBLANK('datos GENERALES'!$B$6),"",'datos GENERALES'!$B$6))</f>
        <v/>
      </c>
      <c r="F5136" s="42" t="str">
        <f>IF(ISBLANK($N5136),"",IF(ISBLANK('datos GENERALES'!$B$7),"",'datos GENERALES'!$B$7))</f>
        <v/>
      </c>
      <c r="G5136" s="42" t="str">
        <f>IF(ISBLANK($N5136),"",IF(ISBLANK('datos GENERALES'!$B$10),"",'datos GENERALES'!$B$10))</f>
        <v/>
      </c>
      <c r="H5136" s="42" t="str">
        <f>IF(ISBLANK($N5136),"",IF(ISBLANK('datos GENERALES'!$C$10),"",'datos GENERALES'!$C$10))</f>
        <v/>
      </c>
      <c r="I5136" s="42" t="str">
        <f>IF(ISBLANK($N5136),"",IF(ISBLANK('datos GENERALES'!$D$10),"",'datos GENERALES'!$D$10))</f>
        <v/>
      </c>
      <c r="O5136" s="48" t="str">
        <f>IFERROR(VLOOKUP(N5136,ListaEspecies!$B$3:$D$45,2,FALSE),"")</f>
        <v/>
      </c>
      <c r="P5136" s="96" t="str">
        <f>IFERROR(VLOOKUP(N5136,ListaEspecies!$B$3:$D$45,3,FALSE),"")</f>
        <v/>
      </c>
      <c r="R5136" s="42" t="str">
        <f>IF(ISBLANK($J5136),"",IF(ISBLANK('datos GENERALES'!$B$15),"",'datos GENERALES'!$B$15))</f>
        <v/>
      </c>
      <c r="S5136" s="49" t="str">
        <f t="shared" si="642"/>
        <v/>
      </c>
      <c r="T5136" s="49" t="str">
        <f t="shared" si="643"/>
        <v/>
      </c>
      <c r="AA5136" s="50" t="str">
        <f t="shared" si="647"/>
        <v/>
      </c>
      <c r="AE5136" s="50" t="str">
        <f t="shared" si="644"/>
        <v/>
      </c>
      <c r="AI5136" s="19" t="str">
        <f t="shared" si="645"/>
        <v/>
      </c>
      <c r="AJ5136"/>
      <c r="AK5136" s="19" t="str">
        <f t="shared" si="646"/>
        <v/>
      </c>
    </row>
    <row r="5137" spans="1:37" x14ac:dyDescent="0.25">
      <c r="A5137" s="42" t="str">
        <f t="shared" si="640"/>
        <v/>
      </c>
      <c r="B5137" s="42" t="str">
        <f t="shared" si="641"/>
        <v/>
      </c>
      <c r="C5137" s="42" t="str">
        <f>IF(ISBLANK($N5137),"",IF(ISBLANK('datos GENERALES'!B$16),"",'datos GENERALES'!B$16))</f>
        <v/>
      </c>
      <c r="D5137" s="43" t="str">
        <f>IF(ISBLANK($N5137),"","SGBTM/AUTAROC/"&amp;'datos GENERALES'!B$5&amp;"_"&amp;'datos GENERALES'!C$5&amp;"_"&amp;'datos GENERALES'!D$5)</f>
        <v/>
      </c>
      <c r="E5137" s="42" t="str">
        <f>IF(ISBLANK($N5137),"",IF(ISBLANK('datos GENERALES'!$B$6),"",'datos GENERALES'!$B$6))</f>
        <v/>
      </c>
      <c r="F5137" s="42" t="str">
        <f>IF(ISBLANK($N5137),"",IF(ISBLANK('datos GENERALES'!$B$7),"",'datos GENERALES'!$B$7))</f>
        <v/>
      </c>
      <c r="G5137" s="42" t="str">
        <f>IF(ISBLANK($N5137),"",IF(ISBLANK('datos GENERALES'!$B$10),"",'datos GENERALES'!$B$10))</f>
        <v/>
      </c>
      <c r="H5137" s="42" t="str">
        <f>IF(ISBLANK($N5137),"",IF(ISBLANK('datos GENERALES'!$C$10),"",'datos GENERALES'!$C$10))</f>
        <v/>
      </c>
      <c r="I5137" s="42" t="str">
        <f>IF(ISBLANK($N5137),"",IF(ISBLANK('datos GENERALES'!$D$10),"",'datos GENERALES'!$D$10))</f>
        <v/>
      </c>
      <c r="O5137" s="48" t="str">
        <f>IFERROR(VLOOKUP(N5137,ListaEspecies!$B$3:$D$45,2,FALSE),"")</f>
        <v/>
      </c>
      <c r="P5137" s="96" t="str">
        <f>IFERROR(VLOOKUP(N5137,ListaEspecies!$B$3:$D$45,3,FALSE),"")</f>
        <v/>
      </c>
      <c r="R5137" s="42" t="str">
        <f>IF(ISBLANK($J5137),"",IF(ISBLANK('datos GENERALES'!$B$15),"",'datos GENERALES'!$B$15))</f>
        <v/>
      </c>
      <c r="S5137" s="49" t="str">
        <f t="shared" si="642"/>
        <v/>
      </c>
      <c r="T5137" s="49" t="str">
        <f t="shared" si="643"/>
        <v/>
      </c>
      <c r="AA5137" s="50" t="str">
        <f t="shared" si="647"/>
        <v/>
      </c>
      <c r="AE5137" s="50" t="str">
        <f t="shared" si="644"/>
        <v/>
      </c>
      <c r="AI5137" s="19" t="str">
        <f t="shared" si="645"/>
        <v/>
      </c>
      <c r="AJ5137"/>
      <c r="AK5137" s="19" t="str">
        <f t="shared" si="646"/>
        <v/>
      </c>
    </row>
    <row r="5138" spans="1:37" x14ac:dyDescent="0.25">
      <c r="A5138" s="42" t="str">
        <f t="shared" si="640"/>
        <v/>
      </c>
      <c r="B5138" s="42" t="str">
        <f t="shared" si="641"/>
        <v/>
      </c>
      <c r="C5138" s="42" t="str">
        <f>IF(ISBLANK($N5138),"",IF(ISBLANK('datos GENERALES'!B$16),"",'datos GENERALES'!B$16))</f>
        <v/>
      </c>
      <c r="D5138" s="43" t="str">
        <f>IF(ISBLANK($N5138),"","SGBTM/AUTAROC/"&amp;'datos GENERALES'!B$5&amp;"_"&amp;'datos GENERALES'!C$5&amp;"_"&amp;'datos GENERALES'!D$5)</f>
        <v/>
      </c>
      <c r="E5138" s="42" t="str">
        <f>IF(ISBLANK($N5138),"",IF(ISBLANK('datos GENERALES'!$B$6),"",'datos GENERALES'!$B$6))</f>
        <v/>
      </c>
      <c r="F5138" s="42" t="str">
        <f>IF(ISBLANK($N5138),"",IF(ISBLANK('datos GENERALES'!$B$7),"",'datos GENERALES'!$B$7))</f>
        <v/>
      </c>
      <c r="G5138" s="42" t="str">
        <f>IF(ISBLANK($N5138),"",IF(ISBLANK('datos GENERALES'!$B$10),"",'datos GENERALES'!$B$10))</f>
        <v/>
      </c>
      <c r="H5138" s="42" t="str">
        <f>IF(ISBLANK($N5138),"",IF(ISBLANK('datos GENERALES'!$C$10),"",'datos GENERALES'!$C$10))</f>
        <v/>
      </c>
      <c r="I5138" s="42" t="str">
        <f>IF(ISBLANK($N5138),"",IF(ISBLANK('datos GENERALES'!$D$10),"",'datos GENERALES'!$D$10))</f>
        <v/>
      </c>
      <c r="O5138" s="48" t="str">
        <f>IFERROR(VLOOKUP(N5138,ListaEspecies!$B$3:$D$45,2,FALSE),"")</f>
        <v/>
      </c>
      <c r="P5138" s="96" t="str">
        <f>IFERROR(VLOOKUP(N5138,ListaEspecies!$B$3:$D$45,3,FALSE),"")</f>
        <v/>
      </c>
      <c r="R5138" s="42" t="str">
        <f>IF(ISBLANK($J5138),"",IF(ISBLANK('datos GENERALES'!$B$15),"",'datos GENERALES'!$B$15))</f>
        <v/>
      </c>
      <c r="S5138" s="49" t="str">
        <f t="shared" si="642"/>
        <v/>
      </c>
      <c r="T5138" s="49" t="str">
        <f t="shared" si="643"/>
        <v/>
      </c>
      <c r="AA5138" s="50" t="str">
        <f t="shared" si="647"/>
        <v/>
      </c>
      <c r="AE5138" s="50" t="str">
        <f t="shared" si="644"/>
        <v/>
      </c>
      <c r="AI5138" s="19" t="str">
        <f t="shared" si="645"/>
        <v/>
      </c>
      <c r="AJ5138"/>
      <c r="AK5138" s="19" t="str">
        <f t="shared" si="646"/>
        <v/>
      </c>
    </row>
    <row r="5139" spans="1:37" x14ac:dyDescent="0.25">
      <c r="A5139" s="42" t="str">
        <f t="shared" si="640"/>
        <v/>
      </c>
      <c r="B5139" s="42" t="str">
        <f t="shared" si="641"/>
        <v/>
      </c>
      <c r="C5139" s="42" t="str">
        <f>IF(ISBLANK($N5139),"",IF(ISBLANK('datos GENERALES'!B$16),"",'datos GENERALES'!B$16))</f>
        <v/>
      </c>
      <c r="D5139" s="43" t="str">
        <f>IF(ISBLANK($N5139),"","SGBTM/AUTAROC/"&amp;'datos GENERALES'!B$5&amp;"_"&amp;'datos GENERALES'!C$5&amp;"_"&amp;'datos GENERALES'!D$5)</f>
        <v/>
      </c>
      <c r="E5139" s="42" t="str">
        <f>IF(ISBLANK($N5139),"",IF(ISBLANK('datos GENERALES'!$B$6),"",'datos GENERALES'!$B$6))</f>
        <v/>
      </c>
      <c r="F5139" s="42" t="str">
        <f>IF(ISBLANK($N5139),"",IF(ISBLANK('datos GENERALES'!$B$7),"",'datos GENERALES'!$B$7))</f>
        <v/>
      </c>
      <c r="G5139" s="42" t="str">
        <f>IF(ISBLANK($N5139),"",IF(ISBLANK('datos GENERALES'!$B$10),"",'datos GENERALES'!$B$10))</f>
        <v/>
      </c>
      <c r="H5139" s="42" t="str">
        <f>IF(ISBLANK($N5139),"",IF(ISBLANK('datos GENERALES'!$C$10),"",'datos GENERALES'!$C$10))</f>
        <v/>
      </c>
      <c r="I5139" s="42" t="str">
        <f>IF(ISBLANK($N5139),"",IF(ISBLANK('datos GENERALES'!$D$10),"",'datos GENERALES'!$D$10))</f>
        <v/>
      </c>
      <c r="O5139" s="48" t="str">
        <f>IFERROR(VLOOKUP(N5139,ListaEspecies!$B$3:$D$45,2,FALSE),"")</f>
        <v/>
      </c>
      <c r="P5139" s="96" t="str">
        <f>IFERROR(VLOOKUP(N5139,ListaEspecies!$B$3:$D$45,3,FALSE),"")</f>
        <v/>
      </c>
      <c r="R5139" s="42" t="str">
        <f>IF(ISBLANK($J5139),"",IF(ISBLANK('datos GENERALES'!$B$15),"",'datos GENERALES'!$B$15))</f>
        <v/>
      </c>
      <c r="S5139" s="49" t="str">
        <f t="shared" si="642"/>
        <v/>
      </c>
      <c r="T5139" s="49" t="str">
        <f t="shared" si="643"/>
        <v/>
      </c>
      <c r="AA5139" s="50" t="str">
        <f t="shared" si="647"/>
        <v/>
      </c>
      <c r="AE5139" s="50" t="str">
        <f t="shared" si="644"/>
        <v/>
      </c>
      <c r="AI5139" s="19" t="str">
        <f t="shared" si="645"/>
        <v/>
      </c>
      <c r="AJ5139"/>
      <c r="AK5139" s="19" t="str">
        <f t="shared" si="646"/>
        <v/>
      </c>
    </row>
    <row r="5140" spans="1:37" x14ac:dyDescent="0.25">
      <c r="A5140" s="42" t="str">
        <f t="shared" si="640"/>
        <v/>
      </c>
      <c r="B5140" s="42" t="str">
        <f t="shared" si="641"/>
        <v/>
      </c>
      <c r="C5140" s="42" t="str">
        <f>IF(ISBLANK($N5140),"",IF(ISBLANK('datos GENERALES'!B$16),"",'datos GENERALES'!B$16))</f>
        <v/>
      </c>
      <c r="D5140" s="43" t="str">
        <f>IF(ISBLANK($N5140),"","SGBTM/AUTAROC/"&amp;'datos GENERALES'!B$5&amp;"_"&amp;'datos GENERALES'!C$5&amp;"_"&amp;'datos GENERALES'!D$5)</f>
        <v/>
      </c>
      <c r="E5140" s="42" t="str">
        <f>IF(ISBLANK($N5140),"",IF(ISBLANK('datos GENERALES'!$B$6),"",'datos GENERALES'!$B$6))</f>
        <v/>
      </c>
      <c r="F5140" s="42" t="str">
        <f>IF(ISBLANK($N5140),"",IF(ISBLANK('datos GENERALES'!$B$7),"",'datos GENERALES'!$B$7))</f>
        <v/>
      </c>
      <c r="G5140" s="42" t="str">
        <f>IF(ISBLANK($N5140),"",IF(ISBLANK('datos GENERALES'!$B$10),"",'datos GENERALES'!$B$10))</f>
        <v/>
      </c>
      <c r="H5140" s="42" t="str">
        <f>IF(ISBLANK($N5140),"",IF(ISBLANK('datos GENERALES'!$C$10),"",'datos GENERALES'!$C$10))</f>
        <v/>
      </c>
      <c r="I5140" s="42" t="str">
        <f>IF(ISBLANK($N5140),"",IF(ISBLANK('datos GENERALES'!$D$10),"",'datos GENERALES'!$D$10))</f>
        <v/>
      </c>
      <c r="O5140" s="48" t="str">
        <f>IFERROR(VLOOKUP(N5140,ListaEspecies!$B$3:$D$45,2,FALSE),"")</f>
        <v/>
      </c>
      <c r="P5140" s="96" t="str">
        <f>IFERROR(VLOOKUP(N5140,ListaEspecies!$B$3:$D$45,3,FALSE),"")</f>
        <v/>
      </c>
      <c r="R5140" s="42" t="str">
        <f>IF(ISBLANK($J5140),"",IF(ISBLANK('datos GENERALES'!$B$15),"",'datos GENERALES'!$B$15))</f>
        <v/>
      </c>
      <c r="S5140" s="49" t="str">
        <f t="shared" si="642"/>
        <v/>
      </c>
      <c r="T5140" s="49" t="str">
        <f t="shared" si="643"/>
        <v/>
      </c>
      <c r="AA5140" s="50" t="str">
        <f t="shared" si="647"/>
        <v/>
      </c>
      <c r="AE5140" s="50" t="str">
        <f t="shared" si="644"/>
        <v/>
      </c>
      <c r="AI5140" s="19" t="str">
        <f t="shared" si="645"/>
        <v/>
      </c>
      <c r="AJ5140"/>
      <c r="AK5140" s="19" t="str">
        <f t="shared" si="646"/>
        <v/>
      </c>
    </row>
    <row r="5141" spans="1:37" x14ac:dyDescent="0.25">
      <c r="A5141" s="42" t="str">
        <f t="shared" si="640"/>
        <v/>
      </c>
      <c r="B5141" s="42" t="str">
        <f t="shared" si="641"/>
        <v/>
      </c>
      <c r="C5141" s="42" t="str">
        <f>IF(ISBLANK($N5141),"",IF(ISBLANK('datos GENERALES'!B$16),"",'datos GENERALES'!B$16))</f>
        <v/>
      </c>
      <c r="D5141" s="43" t="str">
        <f>IF(ISBLANK($N5141),"","SGBTM/AUTAROC/"&amp;'datos GENERALES'!B$5&amp;"_"&amp;'datos GENERALES'!C$5&amp;"_"&amp;'datos GENERALES'!D$5)</f>
        <v/>
      </c>
      <c r="E5141" s="42" t="str">
        <f>IF(ISBLANK($N5141),"",IF(ISBLANK('datos GENERALES'!$B$6),"",'datos GENERALES'!$B$6))</f>
        <v/>
      </c>
      <c r="F5141" s="42" t="str">
        <f>IF(ISBLANK($N5141),"",IF(ISBLANK('datos GENERALES'!$B$7),"",'datos GENERALES'!$B$7))</f>
        <v/>
      </c>
      <c r="G5141" s="42" t="str">
        <f>IF(ISBLANK($N5141),"",IF(ISBLANK('datos GENERALES'!$B$10),"",'datos GENERALES'!$B$10))</f>
        <v/>
      </c>
      <c r="H5141" s="42" t="str">
        <f>IF(ISBLANK($N5141),"",IF(ISBLANK('datos GENERALES'!$C$10),"",'datos GENERALES'!$C$10))</f>
        <v/>
      </c>
      <c r="I5141" s="42" t="str">
        <f>IF(ISBLANK($N5141),"",IF(ISBLANK('datos GENERALES'!$D$10),"",'datos GENERALES'!$D$10))</f>
        <v/>
      </c>
      <c r="O5141" s="48" t="str">
        <f>IFERROR(VLOOKUP(N5141,ListaEspecies!$B$3:$D$45,2,FALSE),"")</f>
        <v/>
      </c>
      <c r="P5141" s="96" t="str">
        <f>IFERROR(VLOOKUP(N5141,ListaEspecies!$B$3:$D$45,3,FALSE),"")</f>
        <v/>
      </c>
      <c r="R5141" s="42" t="str">
        <f>IF(ISBLANK($J5141),"",IF(ISBLANK('datos GENERALES'!$B$15),"",'datos GENERALES'!$B$15))</f>
        <v/>
      </c>
      <c r="S5141" s="49" t="str">
        <f t="shared" si="642"/>
        <v/>
      </c>
      <c r="T5141" s="49" t="str">
        <f t="shared" si="643"/>
        <v/>
      </c>
      <c r="AA5141" s="50" t="str">
        <f t="shared" si="647"/>
        <v/>
      </c>
      <c r="AE5141" s="50" t="str">
        <f t="shared" si="644"/>
        <v/>
      </c>
      <c r="AI5141" s="19" t="str">
        <f t="shared" si="645"/>
        <v/>
      </c>
      <c r="AJ5141"/>
      <c r="AK5141" s="19" t="str">
        <f t="shared" si="646"/>
        <v/>
      </c>
    </row>
    <row r="5142" spans="1:37" x14ac:dyDescent="0.25">
      <c r="A5142" s="42" t="str">
        <f t="shared" si="640"/>
        <v/>
      </c>
      <c r="B5142" s="42" t="str">
        <f t="shared" si="641"/>
        <v/>
      </c>
      <c r="C5142" s="42" t="str">
        <f>IF(ISBLANK($N5142),"",IF(ISBLANK('datos GENERALES'!B$16),"",'datos GENERALES'!B$16))</f>
        <v/>
      </c>
      <c r="D5142" s="43" t="str">
        <f>IF(ISBLANK($N5142),"","SGBTM/AUTAROC/"&amp;'datos GENERALES'!B$5&amp;"_"&amp;'datos GENERALES'!C$5&amp;"_"&amp;'datos GENERALES'!D$5)</f>
        <v/>
      </c>
      <c r="E5142" s="42" t="str">
        <f>IF(ISBLANK($N5142),"",IF(ISBLANK('datos GENERALES'!$B$6),"",'datos GENERALES'!$B$6))</f>
        <v/>
      </c>
      <c r="F5142" s="42" t="str">
        <f>IF(ISBLANK($N5142),"",IF(ISBLANK('datos GENERALES'!$B$7),"",'datos GENERALES'!$B$7))</f>
        <v/>
      </c>
      <c r="G5142" s="42" t="str">
        <f>IF(ISBLANK($N5142),"",IF(ISBLANK('datos GENERALES'!$B$10),"",'datos GENERALES'!$B$10))</f>
        <v/>
      </c>
      <c r="H5142" s="42" t="str">
        <f>IF(ISBLANK($N5142),"",IF(ISBLANK('datos GENERALES'!$C$10),"",'datos GENERALES'!$C$10))</f>
        <v/>
      </c>
      <c r="I5142" s="42" t="str">
        <f>IF(ISBLANK($N5142),"",IF(ISBLANK('datos GENERALES'!$D$10),"",'datos GENERALES'!$D$10))</f>
        <v/>
      </c>
      <c r="O5142" s="48" t="str">
        <f>IFERROR(VLOOKUP(N5142,ListaEspecies!$B$3:$D$45,2,FALSE),"")</f>
        <v/>
      </c>
      <c r="P5142" s="96" t="str">
        <f>IFERROR(VLOOKUP(N5142,ListaEspecies!$B$3:$D$45,3,FALSE),"")</f>
        <v/>
      </c>
      <c r="R5142" s="42" t="str">
        <f>IF(ISBLANK($J5142),"",IF(ISBLANK('datos GENERALES'!$B$15),"",'datos GENERALES'!$B$15))</f>
        <v/>
      </c>
      <c r="S5142" s="49" t="str">
        <f t="shared" si="642"/>
        <v/>
      </c>
      <c r="T5142" s="49" t="str">
        <f t="shared" si="643"/>
        <v/>
      </c>
      <c r="AA5142" s="50" t="str">
        <f t="shared" si="647"/>
        <v/>
      </c>
      <c r="AE5142" s="50" t="str">
        <f t="shared" si="644"/>
        <v/>
      </c>
      <c r="AI5142" s="19" t="str">
        <f t="shared" si="645"/>
        <v/>
      </c>
      <c r="AJ5142"/>
      <c r="AK5142" s="19" t="str">
        <f t="shared" si="646"/>
        <v/>
      </c>
    </row>
    <row r="5143" spans="1:37" x14ac:dyDescent="0.25">
      <c r="A5143" s="42" t="str">
        <f t="shared" si="640"/>
        <v/>
      </c>
      <c r="B5143" s="42" t="str">
        <f t="shared" si="641"/>
        <v/>
      </c>
      <c r="C5143" s="42" t="str">
        <f>IF(ISBLANK($N5143),"",IF(ISBLANK('datos GENERALES'!B$16),"",'datos GENERALES'!B$16))</f>
        <v/>
      </c>
      <c r="D5143" s="43" t="str">
        <f>IF(ISBLANK($N5143),"","SGBTM/AUTAROC/"&amp;'datos GENERALES'!B$5&amp;"_"&amp;'datos GENERALES'!C$5&amp;"_"&amp;'datos GENERALES'!D$5)</f>
        <v/>
      </c>
      <c r="E5143" s="42" t="str">
        <f>IF(ISBLANK($N5143),"",IF(ISBLANK('datos GENERALES'!$B$6),"",'datos GENERALES'!$B$6))</f>
        <v/>
      </c>
      <c r="F5143" s="42" t="str">
        <f>IF(ISBLANK($N5143),"",IF(ISBLANK('datos GENERALES'!$B$7),"",'datos GENERALES'!$B$7))</f>
        <v/>
      </c>
      <c r="G5143" s="42" t="str">
        <f>IF(ISBLANK($N5143),"",IF(ISBLANK('datos GENERALES'!$B$10),"",'datos GENERALES'!$B$10))</f>
        <v/>
      </c>
      <c r="H5143" s="42" t="str">
        <f>IF(ISBLANK($N5143),"",IF(ISBLANK('datos GENERALES'!$C$10),"",'datos GENERALES'!$C$10))</f>
        <v/>
      </c>
      <c r="I5143" s="42" t="str">
        <f>IF(ISBLANK($N5143),"",IF(ISBLANK('datos GENERALES'!$D$10),"",'datos GENERALES'!$D$10))</f>
        <v/>
      </c>
      <c r="O5143" s="48" t="str">
        <f>IFERROR(VLOOKUP(N5143,ListaEspecies!$B$3:$D$45,2,FALSE),"")</f>
        <v/>
      </c>
      <c r="P5143" s="96" t="str">
        <f>IFERROR(VLOOKUP(N5143,ListaEspecies!$B$3:$D$45,3,FALSE),"")</f>
        <v/>
      </c>
      <c r="R5143" s="42" t="str">
        <f>IF(ISBLANK($J5143),"",IF(ISBLANK('datos GENERALES'!$B$15),"",'datos GENERALES'!$B$15))</f>
        <v/>
      </c>
      <c r="S5143" s="49" t="str">
        <f t="shared" si="642"/>
        <v/>
      </c>
      <c r="T5143" s="49" t="str">
        <f t="shared" si="643"/>
        <v/>
      </c>
      <c r="AA5143" s="50" t="str">
        <f t="shared" si="647"/>
        <v/>
      </c>
      <c r="AE5143" s="50" t="str">
        <f t="shared" si="644"/>
        <v/>
      </c>
      <c r="AI5143" s="19" t="str">
        <f t="shared" si="645"/>
        <v/>
      </c>
      <c r="AJ5143"/>
      <c r="AK5143" s="19" t="str">
        <f t="shared" si="646"/>
        <v/>
      </c>
    </row>
    <row r="5144" spans="1:37" x14ac:dyDescent="0.25">
      <c r="A5144" s="42" t="str">
        <f t="shared" si="640"/>
        <v/>
      </c>
      <c r="B5144" s="42" t="str">
        <f t="shared" si="641"/>
        <v/>
      </c>
      <c r="C5144" s="42" t="str">
        <f>IF(ISBLANK($N5144),"",IF(ISBLANK('datos GENERALES'!B$16),"",'datos GENERALES'!B$16))</f>
        <v/>
      </c>
      <c r="D5144" s="43" t="str">
        <f>IF(ISBLANK($N5144),"","SGBTM/AUTAROC/"&amp;'datos GENERALES'!B$5&amp;"_"&amp;'datos GENERALES'!C$5&amp;"_"&amp;'datos GENERALES'!D$5)</f>
        <v/>
      </c>
      <c r="E5144" s="42" t="str">
        <f>IF(ISBLANK($N5144),"",IF(ISBLANK('datos GENERALES'!$B$6),"",'datos GENERALES'!$B$6))</f>
        <v/>
      </c>
      <c r="F5144" s="42" t="str">
        <f>IF(ISBLANK($N5144),"",IF(ISBLANK('datos GENERALES'!$B$7),"",'datos GENERALES'!$B$7))</f>
        <v/>
      </c>
      <c r="G5144" s="42" t="str">
        <f>IF(ISBLANK($N5144),"",IF(ISBLANK('datos GENERALES'!$B$10),"",'datos GENERALES'!$B$10))</f>
        <v/>
      </c>
      <c r="H5144" s="42" t="str">
        <f>IF(ISBLANK($N5144),"",IF(ISBLANK('datos GENERALES'!$C$10),"",'datos GENERALES'!$C$10))</f>
        <v/>
      </c>
      <c r="I5144" s="42" t="str">
        <f>IF(ISBLANK($N5144),"",IF(ISBLANK('datos GENERALES'!$D$10),"",'datos GENERALES'!$D$10))</f>
        <v/>
      </c>
      <c r="O5144" s="48" t="str">
        <f>IFERROR(VLOOKUP(N5144,ListaEspecies!$B$3:$D$45,2,FALSE),"")</f>
        <v/>
      </c>
      <c r="P5144" s="96" t="str">
        <f>IFERROR(VLOOKUP(N5144,ListaEspecies!$B$3:$D$45,3,FALSE),"")</f>
        <v/>
      </c>
      <c r="R5144" s="42" t="str">
        <f>IF(ISBLANK($J5144),"",IF(ISBLANK('datos GENERALES'!$B$15),"",'datos GENERALES'!$B$15))</f>
        <v/>
      </c>
      <c r="S5144" s="49" t="str">
        <f t="shared" si="642"/>
        <v/>
      </c>
      <c r="T5144" s="49" t="str">
        <f t="shared" si="643"/>
        <v/>
      </c>
      <c r="AA5144" s="50" t="str">
        <f t="shared" si="647"/>
        <v/>
      </c>
      <c r="AE5144" s="50" t="str">
        <f t="shared" si="644"/>
        <v/>
      </c>
      <c r="AI5144" s="19" t="str">
        <f t="shared" si="645"/>
        <v/>
      </c>
      <c r="AJ5144"/>
      <c r="AK5144" s="19" t="str">
        <f t="shared" si="646"/>
        <v/>
      </c>
    </row>
    <row r="5145" spans="1:37" x14ac:dyDescent="0.25">
      <c r="A5145" s="42" t="str">
        <f t="shared" si="640"/>
        <v/>
      </c>
      <c r="B5145" s="42" t="str">
        <f t="shared" si="641"/>
        <v/>
      </c>
      <c r="C5145" s="42" t="str">
        <f>IF(ISBLANK($N5145),"",IF(ISBLANK('datos GENERALES'!B$16),"",'datos GENERALES'!B$16))</f>
        <v/>
      </c>
      <c r="D5145" s="43" t="str">
        <f>IF(ISBLANK($N5145),"","SGBTM/AUTAROC/"&amp;'datos GENERALES'!B$5&amp;"_"&amp;'datos GENERALES'!C$5&amp;"_"&amp;'datos GENERALES'!D$5)</f>
        <v/>
      </c>
      <c r="E5145" s="42" t="str">
        <f>IF(ISBLANK($N5145),"",IF(ISBLANK('datos GENERALES'!$B$6),"",'datos GENERALES'!$B$6))</f>
        <v/>
      </c>
      <c r="F5145" s="42" t="str">
        <f>IF(ISBLANK($N5145),"",IF(ISBLANK('datos GENERALES'!$B$7),"",'datos GENERALES'!$B$7))</f>
        <v/>
      </c>
      <c r="G5145" s="42" t="str">
        <f>IF(ISBLANK($N5145),"",IF(ISBLANK('datos GENERALES'!$B$10),"",'datos GENERALES'!$B$10))</f>
        <v/>
      </c>
      <c r="H5145" s="42" t="str">
        <f>IF(ISBLANK($N5145),"",IF(ISBLANK('datos GENERALES'!$C$10),"",'datos GENERALES'!$C$10))</f>
        <v/>
      </c>
      <c r="I5145" s="42" t="str">
        <f>IF(ISBLANK($N5145),"",IF(ISBLANK('datos GENERALES'!$D$10),"",'datos GENERALES'!$D$10))</f>
        <v/>
      </c>
      <c r="O5145" s="48" t="str">
        <f>IFERROR(VLOOKUP(N5145,ListaEspecies!$B$3:$D$45,2,FALSE),"")</f>
        <v/>
      </c>
      <c r="P5145" s="96" t="str">
        <f>IFERROR(VLOOKUP(N5145,ListaEspecies!$B$3:$D$45,3,FALSE),"")</f>
        <v/>
      </c>
      <c r="R5145" s="42" t="str">
        <f>IF(ISBLANK($J5145),"",IF(ISBLANK('datos GENERALES'!$B$15),"",'datos GENERALES'!$B$15))</f>
        <v/>
      </c>
      <c r="S5145" s="49" t="str">
        <f t="shared" si="642"/>
        <v/>
      </c>
      <c r="T5145" s="49" t="str">
        <f t="shared" si="643"/>
        <v/>
      </c>
      <c r="AA5145" s="50" t="str">
        <f t="shared" si="647"/>
        <v/>
      </c>
      <c r="AE5145" s="50" t="str">
        <f t="shared" si="644"/>
        <v/>
      </c>
      <c r="AI5145" s="19" t="str">
        <f t="shared" si="645"/>
        <v/>
      </c>
      <c r="AJ5145"/>
      <c r="AK5145" s="19" t="str">
        <f t="shared" si="646"/>
        <v/>
      </c>
    </row>
    <row r="5146" spans="1:37" x14ac:dyDescent="0.25">
      <c r="A5146" s="42" t="str">
        <f t="shared" si="640"/>
        <v/>
      </c>
      <c r="B5146" s="42" t="str">
        <f t="shared" si="641"/>
        <v/>
      </c>
      <c r="C5146" s="42" t="str">
        <f>IF(ISBLANK($N5146),"",IF(ISBLANK('datos GENERALES'!B$16),"",'datos GENERALES'!B$16))</f>
        <v/>
      </c>
      <c r="D5146" s="43" t="str">
        <f>IF(ISBLANK($N5146),"","SGBTM/AUTAROC/"&amp;'datos GENERALES'!B$5&amp;"_"&amp;'datos GENERALES'!C$5&amp;"_"&amp;'datos GENERALES'!D$5)</f>
        <v/>
      </c>
      <c r="E5146" s="42" t="str">
        <f>IF(ISBLANK($N5146),"",IF(ISBLANK('datos GENERALES'!$B$6),"",'datos GENERALES'!$B$6))</f>
        <v/>
      </c>
      <c r="F5146" s="42" t="str">
        <f>IF(ISBLANK($N5146),"",IF(ISBLANK('datos GENERALES'!$B$7),"",'datos GENERALES'!$B$7))</f>
        <v/>
      </c>
      <c r="G5146" s="42" t="str">
        <f>IF(ISBLANK($N5146),"",IF(ISBLANK('datos GENERALES'!$B$10),"",'datos GENERALES'!$B$10))</f>
        <v/>
      </c>
      <c r="H5146" s="42" t="str">
        <f>IF(ISBLANK($N5146),"",IF(ISBLANK('datos GENERALES'!$C$10),"",'datos GENERALES'!$C$10))</f>
        <v/>
      </c>
      <c r="I5146" s="42" t="str">
        <f>IF(ISBLANK($N5146),"",IF(ISBLANK('datos GENERALES'!$D$10),"",'datos GENERALES'!$D$10))</f>
        <v/>
      </c>
      <c r="O5146" s="48" t="str">
        <f>IFERROR(VLOOKUP(N5146,ListaEspecies!$B$3:$D$45,2,FALSE),"")</f>
        <v/>
      </c>
      <c r="P5146" s="96" t="str">
        <f>IFERROR(VLOOKUP(N5146,ListaEspecies!$B$3:$D$45,3,FALSE),"")</f>
        <v/>
      </c>
      <c r="R5146" s="42" t="str">
        <f>IF(ISBLANK($J5146),"",IF(ISBLANK('datos GENERALES'!$B$15),"",'datos GENERALES'!$B$15))</f>
        <v/>
      </c>
      <c r="S5146" s="49" t="str">
        <f t="shared" si="642"/>
        <v/>
      </c>
      <c r="T5146" s="49" t="str">
        <f t="shared" si="643"/>
        <v/>
      </c>
      <c r="AA5146" s="50" t="str">
        <f t="shared" si="647"/>
        <v/>
      </c>
      <c r="AE5146" s="50" t="str">
        <f t="shared" si="644"/>
        <v/>
      </c>
      <c r="AI5146" s="19" t="str">
        <f t="shared" si="645"/>
        <v/>
      </c>
      <c r="AJ5146"/>
      <c r="AK5146" s="19" t="str">
        <f t="shared" si="646"/>
        <v/>
      </c>
    </row>
    <row r="5147" spans="1:37" x14ac:dyDescent="0.25">
      <c r="A5147" s="42" t="str">
        <f t="shared" si="640"/>
        <v/>
      </c>
      <c r="B5147" s="42" t="str">
        <f t="shared" si="641"/>
        <v/>
      </c>
      <c r="C5147" s="42" t="str">
        <f>IF(ISBLANK($N5147),"",IF(ISBLANK('datos GENERALES'!B$16),"",'datos GENERALES'!B$16))</f>
        <v/>
      </c>
      <c r="D5147" s="43" t="str">
        <f>IF(ISBLANK($N5147),"","SGBTM/AUTAROC/"&amp;'datos GENERALES'!B$5&amp;"_"&amp;'datos GENERALES'!C$5&amp;"_"&amp;'datos GENERALES'!D$5)</f>
        <v/>
      </c>
      <c r="E5147" s="42" t="str">
        <f>IF(ISBLANK($N5147),"",IF(ISBLANK('datos GENERALES'!$B$6),"",'datos GENERALES'!$B$6))</f>
        <v/>
      </c>
      <c r="F5147" s="42" t="str">
        <f>IF(ISBLANK($N5147),"",IF(ISBLANK('datos GENERALES'!$B$7),"",'datos GENERALES'!$B$7))</f>
        <v/>
      </c>
      <c r="G5147" s="42" t="str">
        <f>IF(ISBLANK($N5147),"",IF(ISBLANK('datos GENERALES'!$B$10),"",'datos GENERALES'!$B$10))</f>
        <v/>
      </c>
      <c r="H5147" s="42" t="str">
        <f>IF(ISBLANK($N5147),"",IF(ISBLANK('datos GENERALES'!$C$10),"",'datos GENERALES'!$C$10))</f>
        <v/>
      </c>
      <c r="I5147" s="42" t="str">
        <f>IF(ISBLANK($N5147),"",IF(ISBLANK('datos GENERALES'!$D$10),"",'datos GENERALES'!$D$10))</f>
        <v/>
      </c>
      <c r="O5147" s="48" t="str">
        <f>IFERROR(VLOOKUP(N5147,ListaEspecies!$B$3:$D$45,2,FALSE),"")</f>
        <v/>
      </c>
      <c r="P5147" s="96" t="str">
        <f>IFERROR(VLOOKUP(N5147,ListaEspecies!$B$3:$D$45,3,FALSE),"")</f>
        <v/>
      </c>
      <c r="R5147" s="42" t="str">
        <f>IF(ISBLANK($J5147),"",IF(ISBLANK('datos GENERALES'!$B$15),"",'datos GENERALES'!$B$15))</f>
        <v/>
      </c>
      <c r="S5147" s="49" t="str">
        <f t="shared" si="642"/>
        <v/>
      </c>
      <c r="T5147" s="49" t="str">
        <f t="shared" si="643"/>
        <v/>
      </c>
      <c r="AA5147" s="50" t="str">
        <f t="shared" si="647"/>
        <v/>
      </c>
      <c r="AE5147" s="50" t="str">
        <f t="shared" si="644"/>
        <v/>
      </c>
      <c r="AI5147" s="19" t="str">
        <f t="shared" si="645"/>
        <v/>
      </c>
      <c r="AJ5147"/>
      <c r="AK5147" s="19" t="str">
        <f t="shared" si="646"/>
        <v/>
      </c>
    </row>
    <row r="5148" spans="1:37" x14ac:dyDescent="0.25">
      <c r="A5148" s="42" t="str">
        <f t="shared" si="640"/>
        <v/>
      </c>
      <c r="B5148" s="42" t="str">
        <f t="shared" si="641"/>
        <v/>
      </c>
      <c r="C5148" s="42" t="str">
        <f>IF(ISBLANK($N5148),"",IF(ISBLANK('datos GENERALES'!B$16),"",'datos GENERALES'!B$16))</f>
        <v/>
      </c>
      <c r="D5148" s="43" t="str">
        <f>IF(ISBLANK($N5148),"","SGBTM/AUTAROC/"&amp;'datos GENERALES'!B$5&amp;"_"&amp;'datos GENERALES'!C$5&amp;"_"&amp;'datos GENERALES'!D$5)</f>
        <v/>
      </c>
      <c r="E5148" s="42" t="str">
        <f>IF(ISBLANK($N5148),"",IF(ISBLANK('datos GENERALES'!$B$6),"",'datos GENERALES'!$B$6))</f>
        <v/>
      </c>
      <c r="F5148" s="42" t="str">
        <f>IF(ISBLANK($N5148),"",IF(ISBLANK('datos GENERALES'!$B$7),"",'datos GENERALES'!$B$7))</f>
        <v/>
      </c>
      <c r="G5148" s="42" t="str">
        <f>IF(ISBLANK($N5148),"",IF(ISBLANK('datos GENERALES'!$B$10),"",'datos GENERALES'!$B$10))</f>
        <v/>
      </c>
      <c r="H5148" s="42" t="str">
        <f>IF(ISBLANK($N5148),"",IF(ISBLANK('datos GENERALES'!$C$10),"",'datos GENERALES'!$C$10))</f>
        <v/>
      </c>
      <c r="I5148" s="42" t="str">
        <f>IF(ISBLANK($N5148),"",IF(ISBLANK('datos GENERALES'!$D$10),"",'datos GENERALES'!$D$10))</f>
        <v/>
      </c>
      <c r="O5148" s="48" t="str">
        <f>IFERROR(VLOOKUP(N5148,ListaEspecies!$B$3:$D$45,2,FALSE),"")</f>
        <v/>
      </c>
      <c r="P5148" s="96" t="str">
        <f>IFERROR(VLOOKUP(N5148,ListaEspecies!$B$3:$D$45,3,FALSE),"")</f>
        <v/>
      </c>
      <c r="R5148" s="42" t="str">
        <f>IF(ISBLANK($J5148),"",IF(ISBLANK('datos GENERALES'!$B$15),"",'datos GENERALES'!$B$15))</f>
        <v/>
      </c>
      <c r="S5148" s="49" t="str">
        <f t="shared" si="642"/>
        <v/>
      </c>
      <c r="T5148" s="49" t="str">
        <f t="shared" si="643"/>
        <v/>
      </c>
      <c r="AA5148" s="50" t="str">
        <f t="shared" si="647"/>
        <v/>
      </c>
      <c r="AE5148" s="50" t="str">
        <f t="shared" si="644"/>
        <v/>
      </c>
      <c r="AI5148" s="19" t="str">
        <f t="shared" si="645"/>
        <v/>
      </c>
      <c r="AJ5148"/>
      <c r="AK5148" s="19" t="str">
        <f t="shared" si="646"/>
        <v/>
      </c>
    </row>
    <row r="5149" spans="1:37" x14ac:dyDescent="0.25">
      <c r="A5149" s="42" t="str">
        <f t="shared" si="640"/>
        <v/>
      </c>
      <c r="B5149" s="42" t="str">
        <f t="shared" si="641"/>
        <v/>
      </c>
      <c r="C5149" s="42" t="str">
        <f>IF(ISBLANK($N5149),"",IF(ISBLANK('datos GENERALES'!B$16),"",'datos GENERALES'!B$16))</f>
        <v/>
      </c>
      <c r="D5149" s="43" t="str">
        <f>IF(ISBLANK($N5149),"","SGBTM/AUTAROC/"&amp;'datos GENERALES'!B$5&amp;"_"&amp;'datos GENERALES'!C$5&amp;"_"&amp;'datos GENERALES'!D$5)</f>
        <v/>
      </c>
      <c r="E5149" s="42" t="str">
        <f>IF(ISBLANK($N5149),"",IF(ISBLANK('datos GENERALES'!$B$6),"",'datos GENERALES'!$B$6))</f>
        <v/>
      </c>
      <c r="F5149" s="42" t="str">
        <f>IF(ISBLANK($N5149),"",IF(ISBLANK('datos GENERALES'!$B$7),"",'datos GENERALES'!$B$7))</f>
        <v/>
      </c>
      <c r="G5149" s="42" t="str">
        <f>IF(ISBLANK($N5149),"",IF(ISBLANK('datos GENERALES'!$B$10),"",'datos GENERALES'!$B$10))</f>
        <v/>
      </c>
      <c r="H5149" s="42" t="str">
        <f>IF(ISBLANK($N5149),"",IF(ISBLANK('datos GENERALES'!$C$10),"",'datos GENERALES'!$C$10))</f>
        <v/>
      </c>
      <c r="I5149" s="42" t="str">
        <f>IF(ISBLANK($N5149),"",IF(ISBLANK('datos GENERALES'!$D$10),"",'datos GENERALES'!$D$10))</f>
        <v/>
      </c>
      <c r="O5149" s="48" t="str">
        <f>IFERROR(VLOOKUP(N5149,ListaEspecies!$B$3:$D$45,2,FALSE),"")</f>
        <v/>
      </c>
      <c r="P5149" s="96" t="str">
        <f>IFERROR(VLOOKUP(N5149,ListaEspecies!$B$3:$D$45,3,FALSE),"")</f>
        <v/>
      </c>
      <c r="R5149" s="42" t="str">
        <f>IF(ISBLANK($J5149),"",IF(ISBLANK('datos GENERALES'!$B$15),"",'datos GENERALES'!$B$15))</f>
        <v/>
      </c>
      <c r="S5149" s="49" t="str">
        <f t="shared" si="642"/>
        <v/>
      </c>
      <c r="T5149" s="49" t="str">
        <f t="shared" si="643"/>
        <v/>
      </c>
      <c r="AA5149" s="50" t="str">
        <f t="shared" si="647"/>
        <v/>
      </c>
      <c r="AE5149" s="50" t="str">
        <f t="shared" si="644"/>
        <v/>
      </c>
      <c r="AI5149" s="19" t="str">
        <f t="shared" si="645"/>
        <v/>
      </c>
      <c r="AJ5149"/>
      <c r="AK5149" s="19" t="str">
        <f t="shared" si="646"/>
        <v/>
      </c>
    </row>
    <row r="5150" spans="1:37" x14ac:dyDescent="0.25">
      <c r="A5150" s="42" t="str">
        <f t="shared" si="640"/>
        <v/>
      </c>
      <c r="B5150" s="42" t="str">
        <f t="shared" si="641"/>
        <v/>
      </c>
      <c r="C5150" s="42" t="str">
        <f>IF(ISBLANK($N5150),"",IF(ISBLANK('datos GENERALES'!B$16),"",'datos GENERALES'!B$16))</f>
        <v/>
      </c>
      <c r="D5150" s="43" t="str">
        <f>IF(ISBLANK($N5150),"","SGBTM/AUTAROC/"&amp;'datos GENERALES'!B$5&amp;"_"&amp;'datos GENERALES'!C$5&amp;"_"&amp;'datos GENERALES'!D$5)</f>
        <v/>
      </c>
      <c r="E5150" s="42" t="str">
        <f>IF(ISBLANK($N5150),"",IF(ISBLANK('datos GENERALES'!$B$6),"",'datos GENERALES'!$B$6))</f>
        <v/>
      </c>
      <c r="F5150" s="42" t="str">
        <f>IF(ISBLANK($N5150),"",IF(ISBLANK('datos GENERALES'!$B$7),"",'datos GENERALES'!$B$7))</f>
        <v/>
      </c>
      <c r="G5150" s="42" t="str">
        <f>IF(ISBLANK($N5150),"",IF(ISBLANK('datos GENERALES'!$B$10),"",'datos GENERALES'!$B$10))</f>
        <v/>
      </c>
      <c r="H5150" s="42" t="str">
        <f>IF(ISBLANK($N5150),"",IF(ISBLANK('datos GENERALES'!$C$10),"",'datos GENERALES'!$C$10))</f>
        <v/>
      </c>
      <c r="I5150" s="42" t="str">
        <f>IF(ISBLANK($N5150),"",IF(ISBLANK('datos GENERALES'!$D$10),"",'datos GENERALES'!$D$10))</f>
        <v/>
      </c>
      <c r="O5150" s="48" t="str">
        <f>IFERROR(VLOOKUP(N5150,ListaEspecies!$B$3:$D$45,2,FALSE),"")</f>
        <v/>
      </c>
      <c r="P5150" s="96" t="str">
        <f>IFERROR(VLOOKUP(N5150,ListaEspecies!$B$3:$D$45,3,FALSE),"")</f>
        <v/>
      </c>
      <c r="R5150" s="42" t="str">
        <f>IF(ISBLANK($J5150),"",IF(ISBLANK('datos GENERALES'!$B$15),"",'datos GENERALES'!$B$15))</f>
        <v/>
      </c>
      <c r="S5150" s="49" t="str">
        <f t="shared" si="642"/>
        <v/>
      </c>
      <c r="T5150" s="49" t="str">
        <f t="shared" si="643"/>
        <v/>
      </c>
      <c r="AA5150" s="50" t="str">
        <f t="shared" si="647"/>
        <v/>
      </c>
      <c r="AE5150" s="50" t="str">
        <f t="shared" si="644"/>
        <v/>
      </c>
      <c r="AI5150" s="19" t="str">
        <f t="shared" si="645"/>
        <v/>
      </c>
      <c r="AJ5150"/>
      <c r="AK5150" s="19" t="str">
        <f t="shared" si="646"/>
        <v/>
      </c>
    </row>
    <row r="5151" spans="1:37" x14ac:dyDescent="0.25">
      <c r="A5151" s="42" t="str">
        <f t="shared" si="640"/>
        <v/>
      </c>
      <c r="B5151" s="42" t="str">
        <f t="shared" si="641"/>
        <v/>
      </c>
      <c r="C5151" s="42" t="str">
        <f>IF(ISBLANK($N5151),"",IF(ISBLANK('datos GENERALES'!B$16),"",'datos GENERALES'!B$16))</f>
        <v/>
      </c>
      <c r="D5151" s="43" t="str">
        <f>IF(ISBLANK($N5151),"","SGBTM/AUTAROC/"&amp;'datos GENERALES'!B$5&amp;"_"&amp;'datos GENERALES'!C$5&amp;"_"&amp;'datos GENERALES'!D$5)</f>
        <v/>
      </c>
      <c r="E5151" s="42" t="str">
        <f>IF(ISBLANK($N5151),"",IF(ISBLANK('datos GENERALES'!$B$6),"",'datos GENERALES'!$B$6))</f>
        <v/>
      </c>
      <c r="F5151" s="42" t="str">
        <f>IF(ISBLANK($N5151),"",IF(ISBLANK('datos GENERALES'!$B$7),"",'datos GENERALES'!$B$7))</f>
        <v/>
      </c>
      <c r="G5151" s="42" t="str">
        <f>IF(ISBLANK($N5151),"",IF(ISBLANK('datos GENERALES'!$B$10),"",'datos GENERALES'!$B$10))</f>
        <v/>
      </c>
      <c r="H5151" s="42" t="str">
        <f>IF(ISBLANK($N5151),"",IF(ISBLANK('datos GENERALES'!$C$10),"",'datos GENERALES'!$C$10))</f>
        <v/>
      </c>
      <c r="I5151" s="42" t="str">
        <f>IF(ISBLANK($N5151),"",IF(ISBLANK('datos GENERALES'!$D$10),"",'datos GENERALES'!$D$10))</f>
        <v/>
      </c>
      <c r="O5151" s="48" t="str">
        <f>IFERROR(VLOOKUP(N5151,ListaEspecies!$B$3:$D$45,2,FALSE),"")</f>
        <v/>
      </c>
      <c r="P5151" s="96" t="str">
        <f>IFERROR(VLOOKUP(N5151,ListaEspecies!$B$3:$D$45,3,FALSE),"")</f>
        <v/>
      </c>
      <c r="R5151" s="42" t="str">
        <f>IF(ISBLANK($J5151),"",IF(ISBLANK('datos GENERALES'!$B$15),"",'datos GENERALES'!$B$15))</f>
        <v/>
      </c>
      <c r="S5151" s="49" t="str">
        <f t="shared" si="642"/>
        <v/>
      </c>
      <c r="T5151" s="49" t="str">
        <f t="shared" si="643"/>
        <v/>
      </c>
      <c r="AA5151" s="50" t="str">
        <f t="shared" si="647"/>
        <v/>
      </c>
      <c r="AE5151" s="50" t="str">
        <f t="shared" si="644"/>
        <v/>
      </c>
      <c r="AI5151" s="19" t="str">
        <f t="shared" si="645"/>
        <v/>
      </c>
      <c r="AJ5151"/>
      <c r="AK5151" s="19" t="str">
        <f t="shared" si="646"/>
        <v/>
      </c>
    </row>
    <row r="5152" spans="1:37" x14ac:dyDescent="0.25">
      <c r="A5152" s="42" t="str">
        <f t="shared" si="640"/>
        <v/>
      </c>
      <c r="B5152" s="42" t="str">
        <f t="shared" si="641"/>
        <v/>
      </c>
      <c r="C5152" s="42" t="str">
        <f>IF(ISBLANK($N5152),"",IF(ISBLANK('datos GENERALES'!B$16),"",'datos GENERALES'!B$16))</f>
        <v/>
      </c>
      <c r="D5152" s="43" t="str">
        <f>IF(ISBLANK($N5152),"","SGBTM/AUTAROC/"&amp;'datos GENERALES'!B$5&amp;"_"&amp;'datos GENERALES'!C$5&amp;"_"&amp;'datos GENERALES'!D$5)</f>
        <v/>
      </c>
      <c r="E5152" s="42" t="str">
        <f>IF(ISBLANK($N5152),"",IF(ISBLANK('datos GENERALES'!$B$6),"",'datos GENERALES'!$B$6))</f>
        <v/>
      </c>
      <c r="F5152" s="42" t="str">
        <f>IF(ISBLANK($N5152),"",IF(ISBLANK('datos GENERALES'!$B$7),"",'datos GENERALES'!$B$7))</f>
        <v/>
      </c>
      <c r="G5152" s="42" t="str">
        <f>IF(ISBLANK($N5152),"",IF(ISBLANK('datos GENERALES'!$B$10),"",'datos GENERALES'!$B$10))</f>
        <v/>
      </c>
      <c r="H5152" s="42" t="str">
        <f>IF(ISBLANK($N5152),"",IF(ISBLANK('datos GENERALES'!$C$10),"",'datos GENERALES'!$C$10))</f>
        <v/>
      </c>
      <c r="I5152" s="42" t="str">
        <f>IF(ISBLANK($N5152),"",IF(ISBLANK('datos GENERALES'!$D$10),"",'datos GENERALES'!$D$10))</f>
        <v/>
      </c>
      <c r="O5152" s="48" t="str">
        <f>IFERROR(VLOOKUP(N5152,ListaEspecies!$B$3:$D$45,2,FALSE),"")</f>
        <v/>
      </c>
      <c r="P5152" s="96" t="str">
        <f>IFERROR(VLOOKUP(N5152,ListaEspecies!$B$3:$D$45,3,FALSE),"")</f>
        <v/>
      </c>
      <c r="R5152" s="42" t="str">
        <f>IF(ISBLANK($J5152),"",IF(ISBLANK('datos GENERALES'!$B$15),"",'datos GENERALES'!$B$15))</f>
        <v/>
      </c>
      <c r="S5152" s="49" t="str">
        <f t="shared" si="642"/>
        <v/>
      </c>
      <c r="T5152" s="49" t="str">
        <f t="shared" si="643"/>
        <v/>
      </c>
      <c r="AA5152" s="50" t="str">
        <f t="shared" si="647"/>
        <v/>
      </c>
      <c r="AE5152" s="50" t="str">
        <f t="shared" si="644"/>
        <v/>
      </c>
      <c r="AI5152" s="19" t="str">
        <f t="shared" si="645"/>
        <v/>
      </c>
      <c r="AJ5152"/>
      <c r="AK5152" s="19" t="str">
        <f t="shared" si="646"/>
        <v/>
      </c>
    </row>
    <row r="5153" spans="1:37" x14ac:dyDescent="0.25">
      <c r="A5153" s="42" t="str">
        <f t="shared" si="640"/>
        <v/>
      </c>
      <c r="B5153" s="42" t="str">
        <f t="shared" si="641"/>
        <v/>
      </c>
      <c r="C5153" s="42" t="str">
        <f>IF(ISBLANK($N5153),"",IF(ISBLANK('datos GENERALES'!B$16),"",'datos GENERALES'!B$16))</f>
        <v/>
      </c>
      <c r="D5153" s="43" t="str">
        <f>IF(ISBLANK($N5153),"","SGBTM/AUTAROC/"&amp;'datos GENERALES'!B$5&amp;"_"&amp;'datos GENERALES'!C$5&amp;"_"&amp;'datos GENERALES'!D$5)</f>
        <v/>
      </c>
      <c r="E5153" s="42" t="str">
        <f>IF(ISBLANK($N5153),"",IF(ISBLANK('datos GENERALES'!$B$6),"",'datos GENERALES'!$B$6))</f>
        <v/>
      </c>
      <c r="F5153" s="42" t="str">
        <f>IF(ISBLANK($N5153),"",IF(ISBLANK('datos GENERALES'!$B$7),"",'datos GENERALES'!$B$7))</f>
        <v/>
      </c>
      <c r="G5153" s="42" t="str">
        <f>IF(ISBLANK($N5153),"",IF(ISBLANK('datos GENERALES'!$B$10),"",'datos GENERALES'!$B$10))</f>
        <v/>
      </c>
      <c r="H5153" s="42" t="str">
        <f>IF(ISBLANK($N5153),"",IF(ISBLANK('datos GENERALES'!$C$10),"",'datos GENERALES'!$C$10))</f>
        <v/>
      </c>
      <c r="I5153" s="42" t="str">
        <f>IF(ISBLANK($N5153),"",IF(ISBLANK('datos GENERALES'!$D$10),"",'datos GENERALES'!$D$10))</f>
        <v/>
      </c>
      <c r="O5153" s="48" t="str">
        <f>IFERROR(VLOOKUP(N5153,ListaEspecies!$B$3:$D$45,2,FALSE),"")</f>
        <v/>
      </c>
      <c r="P5153" s="96" t="str">
        <f>IFERROR(VLOOKUP(N5153,ListaEspecies!$B$3:$D$45,3,FALSE),"")</f>
        <v/>
      </c>
      <c r="R5153" s="42" t="str">
        <f>IF(ISBLANK($J5153),"",IF(ISBLANK('datos GENERALES'!$B$15),"",'datos GENERALES'!$B$15))</f>
        <v/>
      </c>
      <c r="S5153" s="49" t="str">
        <f t="shared" si="642"/>
        <v/>
      </c>
      <c r="T5153" s="49" t="str">
        <f t="shared" si="643"/>
        <v/>
      </c>
      <c r="AA5153" s="50" t="str">
        <f t="shared" si="647"/>
        <v/>
      </c>
      <c r="AE5153" s="50" t="str">
        <f t="shared" si="644"/>
        <v/>
      </c>
      <c r="AI5153" s="19" t="str">
        <f t="shared" si="645"/>
        <v/>
      </c>
      <c r="AJ5153"/>
      <c r="AK5153" s="19" t="str">
        <f t="shared" si="646"/>
        <v/>
      </c>
    </row>
    <row r="5154" spans="1:37" x14ac:dyDescent="0.25">
      <c r="A5154" s="42" t="str">
        <f t="shared" si="640"/>
        <v/>
      </c>
      <c r="B5154" s="42" t="str">
        <f t="shared" si="641"/>
        <v/>
      </c>
      <c r="C5154" s="42" t="str">
        <f>IF(ISBLANK($N5154),"",IF(ISBLANK('datos GENERALES'!B$16),"",'datos GENERALES'!B$16))</f>
        <v/>
      </c>
      <c r="D5154" s="43" t="str">
        <f>IF(ISBLANK($N5154),"","SGBTM/AUTAROC/"&amp;'datos GENERALES'!B$5&amp;"_"&amp;'datos GENERALES'!C$5&amp;"_"&amp;'datos GENERALES'!D$5)</f>
        <v/>
      </c>
      <c r="E5154" s="42" t="str">
        <f>IF(ISBLANK($N5154),"",IF(ISBLANK('datos GENERALES'!$B$6),"",'datos GENERALES'!$B$6))</f>
        <v/>
      </c>
      <c r="F5154" s="42" t="str">
        <f>IF(ISBLANK($N5154),"",IF(ISBLANK('datos GENERALES'!$B$7),"",'datos GENERALES'!$B$7))</f>
        <v/>
      </c>
      <c r="G5154" s="42" t="str">
        <f>IF(ISBLANK($N5154),"",IF(ISBLANK('datos GENERALES'!$B$10),"",'datos GENERALES'!$B$10))</f>
        <v/>
      </c>
      <c r="H5154" s="42" t="str">
        <f>IF(ISBLANK($N5154),"",IF(ISBLANK('datos GENERALES'!$C$10),"",'datos GENERALES'!$C$10))</f>
        <v/>
      </c>
      <c r="I5154" s="42" t="str">
        <f>IF(ISBLANK($N5154),"",IF(ISBLANK('datos GENERALES'!$D$10),"",'datos GENERALES'!$D$10))</f>
        <v/>
      </c>
      <c r="O5154" s="48" t="str">
        <f>IFERROR(VLOOKUP(N5154,ListaEspecies!$B$3:$D$45,2,FALSE),"")</f>
        <v/>
      </c>
      <c r="P5154" s="96" t="str">
        <f>IFERROR(VLOOKUP(N5154,ListaEspecies!$B$3:$D$45,3,FALSE),"")</f>
        <v/>
      </c>
      <c r="R5154" s="42" t="str">
        <f>IF(ISBLANK($J5154),"",IF(ISBLANK('datos GENERALES'!$B$15),"",'datos GENERALES'!$B$15))</f>
        <v/>
      </c>
      <c r="S5154" s="49" t="str">
        <f t="shared" si="642"/>
        <v/>
      </c>
      <c r="T5154" s="49" t="str">
        <f t="shared" si="643"/>
        <v/>
      </c>
      <c r="AA5154" s="50" t="str">
        <f t="shared" si="647"/>
        <v/>
      </c>
      <c r="AE5154" s="50" t="str">
        <f t="shared" si="644"/>
        <v/>
      </c>
      <c r="AI5154" s="19" t="str">
        <f t="shared" si="645"/>
        <v/>
      </c>
      <c r="AJ5154"/>
      <c r="AK5154" s="19" t="str">
        <f t="shared" si="646"/>
        <v/>
      </c>
    </row>
    <row r="5155" spans="1:37" x14ac:dyDescent="0.25">
      <c r="A5155" s="42" t="str">
        <f t="shared" si="640"/>
        <v/>
      </c>
      <c r="B5155" s="42" t="str">
        <f t="shared" si="641"/>
        <v/>
      </c>
      <c r="C5155" s="42" t="str">
        <f>IF(ISBLANK($N5155),"",IF(ISBLANK('datos GENERALES'!B$16),"",'datos GENERALES'!B$16))</f>
        <v/>
      </c>
      <c r="D5155" s="43" t="str">
        <f>IF(ISBLANK($N5155),"","SGBTM/AUTAROC/"&amp;'datos GENERALES'!B$5&amp;"_"&amp;'datos GENERALES'!C$5&amp;"_"&amp;'datos GENERALES'!D$5)</f>
        <v/>
      </c>
      <c r="E5155" s="42" t="str">
        <f>IF(ISBLANK($N5155),"",IF(ISBLANK('datos GENERALES'!$B$6),"",'datos GENERALES'!$B$6))</f>
        <v/>
      </c>
      <c r="F5155" s="42" t="str">
        <f>IF(ISBLANK($N5155),"",IF(ISBLANK('datos GENERALES'!$B$7),"",'datos GENERALES'!$B$7))</f>
        <v/>
      </c>
      <c r="G5155" s="42" t="str">
        <f>IF(ISBLANK($N5155),"",IF(ISBLANK('datos GENERALES'!$B$10),"",'datos GENERALES'!$B$10))</f>
        <v/>
      </c>
      <c r="H5155" s="42" t="str">
        <f>IF(ISBLANK($N5155),"",IF(ISBLANK('datos GENERALES'!$C$10),"",'datos GENERALES'!$C$10))</f>
        <v/>
      </c>
      <c r="I5155" s="42" t="str">
        <f>IF(ISBLANK($N5155),"",IF(ISBLANK('datos GENERALES'!$D$10),"",'datos GENERALES'!$D$10))</f>
        <v/>
      </c>
      <c r="O5155" s="48" t="str">
        <f>IFERROR(VLOOKUP(N5155,ListaEspecies!$B$3:$D$45,2,FALSE),"")</f>
        <v/>
      </c>
      <c r="P5155" s="96" t="str">
        <f>IFERROR(VLOOKUP(N5155,ListaEspecies!$B$3:$D$45,3,FALSE),"")</f>
        <v/>
      </c>
      <c r="R5155" s="42" t="str">
        <f>IF(ISBLANK($J5155),"",IF(ISBLANK('datos GENERALES'!$B$15),"",'datos GENERALES'!$B$15))</f>
        <v/>
      </c>
      <c r="S5155" s="49" t="str">
        <f t="shared" si="642"/>
        <v/>
      </c>
      <c r="T5155" s="49" t="str">
        <f t="shared" si="643"/>
        <v/>
      </c>
      <c r="AA5155" s="50" t="str">
        <f t="shared" si="647"/>
        <v/>
      </c>
      <c r="AE5155" s="50" t="str">
        <f t="shared" si="644"/>
        <v/>
      </c>
      <c r="AI5155" s="19" t="str">
        <f t="shared" si="645"/>
        <v/>
      </c>
      <c r="AJ5155"/>
      <c r="AK5155" s="19" t="str">
        <f t="shared" si="646"/>
        <v/>
      </c>
    </row>
    <row r="5156" spans="1:37" x14ac:dyDescent="0.25">
      <c r="A5156" s="42" t="str">
        <f t="shared" si="640"/>
        <v/>
      </c>
      <c r="B5156" s="42" t="str">
        <f t="shared" si="641"/>
        <v/>
      </c>
      <c r="C5156" s="42" t="str">
        <f>IF(ISBLANK($N5156),"",IF(ISBLANK('datos GENERALES'!B$16),"",'datos GENERALES'!B$16))</f>
        <v/>
      </c>
      <c r="D5156" s="43" t="str">
        <f>IF(ISBLANK($N5156),"","SGBTM/AUTAROC/"&amp;'datos GENERALES'!B$5&amp;"_"&amp;'datos GENERALES'!C$5&amp;"_"&amp;'datos GENERALES'!D$5)</f>
        <v/>
      </c>
      <c r="E5156" s="42" t="str">
        <f>IF(ISBLANK($N5156),"",IF(ISBLANK('datos GENERALES'!$B$6),"",'datos GENERALES'!$B$6))</f>
        <v/>
      </c>
      <c r="F5156" s="42" t="str">
        <f>IF(ISBLANK($N5156),"",IF(ISBLANK('datos GENERALES'!$B$7),"",'datos GENERALES'!$B$7))</f>
        <v/>
      </c>
      <c r="G5156" s="42" t="str">
        <f>IF(ISBLANK($N5156),"",IF(ISBLANK('datos GENERALES'!$B$10),"",'datos GENERALES'!$B$10))</f>
        <v/>
      </c>
      <c r="H5156" s="42" t="str">
        <f>IF(ISBLANK($N5156),"",IF(ISBLANK('datos GENERALES'!$C$10),"",'datos GENERALES'!$C$10))</f>
        <v/>
      </c>
      <c r="I5156" s="42" t="str">
        <f>IF(ISBLANK($N5156),"",IF(ISBLANK('datos GENERALES'!$D$10),"",'datos GENERALES'!$D$10))</f>
        <v/>
      </c>
      <c r="O5156" s="48" t="str">
        <f>IFERROR(VLOOKUP(N5156,ListaEspecies!$B$3:$D$45,2,FALSE),"")</f>
        <v/>
      </c>
      <c r="P5156" s="96" t="str">
        <f>IFERROR(VLOOKUP(N5156,ListaEspecies!$B$3:$D$45,3,FALSE),"")</f>
        <v/>
      </c>
      <c r="R5156" s="42" t="str">
        <f>IF(ISBLANK($J5156),"",IF(ISBLANK('datos GENERALES'!$B$15),"",'datos GENERALES'!$B$15))</f>
        <v/>
      </c>
      <c r="S5156" s="49" t="str">
        <f t="shared" si="642"/>
        <v/>
      </c>
      <c r="T5156" s="49" t="str">
        <f t="shared" si="643"/>
        <v/>
      </c>
      <c r="AA5156" s="50" t="str">
        <f t="shared" si="647"/>
        <v/>
      </c>
      <c r="AE5156" s="50" t="str">
        <f t="shared" si="644"/>
        <v/>
      </c>
      <c r="AI5156" s="19" t="str">
        <f t="shared" si="645"/>
        <v/>
      </c>
      <c r="AJ5156"/>
      <c r="AK5156" s="19" t="str">
        <f t="shared" si="646"/>
        <v/>
      </c>
    </row>
    <row r="5157" spans="1:37" x14ac:dyDescent="0.25">
      <c r="A5157" s="42" t="str">
        <f t="shared" si="640"/>
        <v/>
      </c>
      <c r="B5157" s="42" t="str">
        <f t="shared" si="641"/>
        <v/>
      </c>
      <c r="C5157" s="42" t="str">
        <f>IF(ISBLANK($N5157),"",IF(ISBLANK('datos GENERALES'!B$16),"",'datos GENERALES'!B$16))</f>
        <v/>
      </c>
      <c r="D5157" s="43" t="str">
        <f>IF(ISBLANK($N5157),"","SGBTM/AUTAROC/"&amp;'datos GENERALES'!B$5&amp;"_"&amp;'datos GENERALES'!C$5&amp;"_"&amp;'datos GENERALES'!D$5)</f>
        <v/>
      </c>
      <c r="E5157" s="42" t="str">
        <f>IF(ISBLANK($N5157),"",IF(ISBLANK('datos GENERALES'!$B$6),"",'datos GENERALES'!$B$6))</f>
        <v/>
      </c>
      <c r="F5157" s="42" t="str">
        <f>IF(ISBLANK($N5157),"",IF(ISBLANK('datos GENERALES'!$B$7),"",'datos GENERALES'!$B$7))</f>
        <v/>
      </c>
      <c r="G5157" s="42" t="str">
        <f>IF(ISBLANK($N5157),"",IF(ISBLANK('datos GENERALES'!$B$10),"",'datos GENERALES'!$B$10))</f>
        <v/>
      </c>
      <c r="H5157" s="42" t="str">
        <f>IF(ISBLANK($N5157),"",IF(ISBLANK('datos GENERALES'!$C$10),"",'datos GENERALES'!$C$10))</f>
        <v/>
      </c>
      <c r="I5157" s="42" t="str">
        <f>IF(ISBLANK($N5157),"",IF(ISBLANK('datos GENERALES'!$D$10),"",'datos GENERALES'!$D$10))</f>
        <v/>
      </c>
      <c r="O5157" s="48" t="str">
        <f>IFERROR(VLOOKUP(N5157,ListaEspecies!$B$3:$D$45,2,FALSE),"")</f>
        <v/>
      </c>
      <c r="P5157" s="96" t="str">
        <f>IFERROR(VLOOKUP(N5157,ListaEspecies!$B$3:$D$45,3,FALSE),"")</f>
        <v/>
      </c>
      <c r="R5157" s="42" t="str">
        <f>IF(ISBLANK($J5157),"",IF(ISBLANK('datos GENERALES'!$B$15),"",'datos GENERALES'!$B$15))</f>
        <v/>
      </c>
      <c r="S5157" s="49" t="str">
        <f t="shared" si="642"/>
        <v/>
      </c>
      <c r="T5157" s="49" t="str">
        <f t="shared" si="643"/>
        <v/>
      </c>
      <c r="AA5157" s="50" t="str">
        <f t="shared" si="647"/>
        <v/>
      </c>
      <c r="AE5157" s="50" t="str">
        <f t="shared" si="644"/>
        <v/>
      </c>
      <c r="AI5157" s="19" t="str">
        <f t="shared" si="645"/>
        <v/>
      </c>
      <c r="AJ5157"/>
      <c r="AK5157" s="19" t="str">
        <f t="shared" si="646"/>
        <v/>
      </c>
    </row>
    <row r="5158" spans="1:37" x14ac:dyDescent="0.25">
      <c r="A5158" s="42" t="str">
        <f t="shared" si="640"/>
        <v/>
      </c>
      <c r="B5158" s="42" t="str">
        <f t="shared" si="641"/>
        <v/>
      </c>
      <c r="C5158" s="42" t="str">
        <f>IF(ISBLANK($N5158),"",IF(ISBLANK('datos GENERALES'!B$16),"",'datos GENERALES'!B$16))</f>
        <v/>
      </c>
      <c r="D5158" s="43" t="str">
        <f>IF(ISBLANK($N5158),"","SGBTM/AUTAROC/"&amp;'datos GENERALES'!B$5&amp;"_"&amp;'datos GENERALES'!C$5&amp;"_"&amp;'datos GENERALES'!D$5)</f>
        <v/>
      </c>
      <c r="E5158" s="42" t="str">
        <f>IF(ISBLANK($N5158),"",IF(ISBLANK('datos GENERALES'!$B$6),"",'datos GENERALES'!$B$6))</f>
        <v/>
      </c>
      <c r="F5158" s="42" t="str">
        <f>IF(ISBLANK($N5158),"",IF(ISBLANK('datos GENERALES'!$B$7),"",'datos GENERALES'!$B$7))</f>
        <v/>
      </c>
      <c r="G5158" s="42" t="str">
        <f>IF(ISBLANK($N5158),"",IF(ISBLANK('datos GENERALES'!$B$10),"",'datos GENERALES'!$B$10))</f>
        <v/>
      </c>
      <c r="H5158" s="42" t="str">
        <f>IF(ISBLANK($N5158),"",IF(ISBLANK('datos GENERALES'!$C$10),"",'datos GENERALES'!$C$10))</f>
        <v/>
      </c>
      <c r="I5158" s="42" t="str">
        <f>IF(ISBLANK($N5158),"",IF(ISBLANK('datos GENERALES'!$D$10),"",'datos GENERALES'!$D$10))</f>
        <v/>
      </c>
      <c r="O5158" s="48" t="str">
        <f>IFERROR(VLOOKUP(N5158,ListaEspecies!$B$3:$D$45,2,FALSE),"")</f>
        <v/>
      </c>
      <c r="P5158" s="96" t="str">
        <f>IFERROR(VLOOKUP(N5158,ListaEspecies!$B$3:$D$45,3,FALSE),"")</f>
        <v/>
      </c>
      <c r="R5158" s="42" t="str">
        <f>IF(ISBLANK($J5158),"",IF(ISBLANK('datos GENERALES'!$B$15),"",'datos GENERALES'!$B$15))</f>
        <v/>
      </c>
      <c r="S5158" s="49" t="str">
        <f t="shared" si="642"/>
        <v/>
      </c>
      <c r="T5158" s="49" t="str">
        <f t="shared" si="643"/>
        <v/>
      </c>
      <c r="AA5158" s="50" t="str">
        <f t="shared" si="647"/>
        <v/>
      </c>
      <c r="AE5158" s="50" t="str">
        <f t="shared" si="644"/>
        <v/>
      </c>
      <c r="AI5158" s="19" t="str">
        <f t="shared" si="645"/>
        <v/>
      </c>
      <c r="AJ5158"/>
      <c r="AK5158" s="19" t="str">
        <f t="shared" si="646"/>
        <v/>
      </c>
    </row>
    <row r="5159" spans="1:37" x14ac:dyDescent="0.25">
      <c r="A5159" s="42" t="str">
        <f t="shared" si="640"/>
        <v/>
      </c>
      <c r="B5159" s="42" t="str">
        <f t="shared" si="641"/>
        <v/>
      </c>
      <c r="C5159" s="42" t="str">
        <f>IF(ISBLANK($N5159),"",IF(ISBLANK('datos GENERALES'!B$16),"",'datos GENERALES'!B$16))</f>
        <v/>
      </c>
      <c r="D5159" s="43" t="str">
        <f>IF(ISBLANK($N5159),"","SGBTM/AUTAROC/"&amp;'datos GENERALES'!B$5&amp;"_"&amp;'datos GENERALES'!C$5&amp;"_"&amp;'datos GENERALES'!D$5)</f>
        <v/>
      </c>
      <c r="E5159" s="42" t="str">
        <f>IF(ISBLANK($N5159),"",IF(ISBLANK('datos GENERALES'!$B$6),"",'datos GENERALES'!$B$6))</f>
        <v/>
      </c>
      <c r="F5159" s="42" t="str">
        <f>IF(ISBLANK($N5159),"",IF(ISBLANK('datos GENERALES'!$B$7),"",'datos GENERALES'!$B$7))</f>
        <v/>
      </c>
      <c r="G5159" s="42" t="str">
        <f>IF(ISBLANK($N5159),"",IF(ISBLANK('datos GENERALES'!$B$10),"",'datos GENERALES'!$B$10))</f>
        <v/>
      </c>
      <c r="H5159" s="42" t="str">
        <f>IF(ISBLANK($N5159),"",IF(ISBLANK('datos GENERALES'!$C$10),"",'datos GENERALES'!$C$10))</f>
        <v/>
      </c>
      <c r="I5159" s="42" t="str">
        <f>IF(ISBLANK($N5159),"",IF(ISBLANK('datos GENERALES'!$D$10),"",'datos GENERALES'!$D$10))</f>
        <v/>
      </c>
      <c r="O5159" s="48" t="str">
        <f>IFERROR(VLOOKUP(N5159,ListaEspecies!$B$3:$D$45,2,FALSE),"")</f>
        <v/>
      </c>
      <c r="P5159" s="96" t="str">
        <f>IFERROR(VLOOKUP(N5159,ListaEspecies!$B$3:$D$45,3,FALSE),"")</f>
        <v/>
      </c>
      <c r="R5159" s="42" t="str">
        <f>IF(ISBLANK($J5159),"",IF(ISBLANK('datos GENERALES'!$B$15),"",'datos GENERALES'!$B$15))</f>
        <v/>
      </c>
      <c r="S5159" s="49" t="str">
        <f t="shared" si="642"/>
        <v/>
      </c>
      <c r="T5159" s="49" t="str">
        <f t="shared" si="643"/>
        <v/>
      </c>
      <c r="AA5159" s="50" t="str">
        <f t="shared" si="647"/>
        <v/>
      </c>
      <c r="AE5159" s="50" t="str">
        <f t="shared" si="644"/>
        <v/>
      </c>
      <c r="AI5159" s="19" t="str">
        <f t="shared" si="645"/>
        <v/>
      </c>
      <c r="AJ5159"/>
      <c r="AK5159" s="19" t="str">
        <f t="shared" si="646"/>
        <v/>
      </c>
    </row>
    <row r="5160" spans="1:37" x14ac:dyDescent="0.25">
      <c r="A5160" s="42" t="str">
        <f t="shared" si="640"/>
        <v/>
      </c>
      <c r="B5160" s="42" t="str">
        <f t="shared" si="641"/>
        <v/>
      </c>
      <c r="C5160" s="42" t="str">
        <f>IF(ISBLANK($N5160),"",IF(ISBLANK('datos GENERALES'!B$16),"",'datos GENERALES'!B$16))</f>
        <v/>
      </c>
      <c r="D5160" s="43" t="str">
        <f>IF(ISBLANK($N5160),"","SGBTM/AUTAROC/"&amp;'datos GENERALES'!B$5&amp;"_"&amp;'datos GENERALES'!C$5&amp;"_"&amp;'datos GENERALES'!D$5)</f>
        <v/>
      </c>
      <c r="E5160" s="42" t="str">
        <f>IF(ISBLANK($N5160),"",IF(ISBLANK('datos GENERALES'!$B$6),"",'datos GENERALES'!$B$6))</f>
        <v/>
      </c>
      <c r="F5160" s="42" t="str">
        <f>IF(ISBLANK($N5160),"",IF(ISBLANK('datos GENERALES'!$B$7),"",'datos GENERALES'!$B$7))</f>
        <v/>
      </c>
      <c r="G5160" s="42" t="str">
        <f>IF(ISBLANK($N5160),"",IF(ISBLANK('datos GENERALES'!$B$10),"",'datos GENERALES'!$B$10))</f>
        <v/>
      </c>
      <c r="H5160" s="42" t="str">
        <f>IF(ISBLANK($N5160),"",IF(ISBLANK('datos GENERALES'!$C$10),"",'datos GENERALES'!$C$10))</f>
        <v/>
      </c>
      <c r="I5160" s="42" t="str">
        <f>IF(ISBLANK($N5160),"",IF(ISBLANK('datos GENERALES'!$D$10),"",'datos GENERALES'!$D$10))</f>
        <v/>
      </c>
      <c r="O5160" s="48" t="str">
        <f>IFERROR(VLOOKUP(N5160,ListaEspecies!$B$3:$D$45,2,FALSE),"")</f>
        <v/>
      </c>
      <c r="P5160" s="96" t="str">
        <f>IFERROR(VLOOKUP(N5160,ListaEspecies!$B$3:$D$45,3,FALSE),"")</f>
        <v/>
      </c>
      <c r="R5160" s="42" t="str">
        <f>IF(ISBLANK($J5160),"",IF(ISBLANK('datos GENERALES'!$B$15),"",'datos GENERALES'!$B$15))</f>
        <v/>
      </c>
      <c r="S5160" s="49" t="str">
        <f t="shared" si="642"/>
        <v/>
      </c>
      <c r="T5160" s="49" t="str">
        <f t="shared" si="643"/>
        <v/>
      </c>
      <c r="AA5160" s="50" t="str">
        <f t="shared" si="647"/>
        <v/>
      </c>
      <c r="AE5160" s="50" t="str">
        <f t="shared" si="644"/>
        <v/>
      </c>
      <c r="AI5160" s="19" t="str">
        <f t="shared" si="645"/>
        <v/>
      </c>
      <c r="AJ5160"/>
      <c r="AK5160" s="19" t="str">
        <f t="shared" si="646"/>
        <v/>
      </c>
    </row>
    <row r="5161" spans="1:37" x14ac:dyDescent="0.25">
      <c r="A5161" s="42" t="str">
        <f t="shared" si="640"/>
        <v/>
      </c>
      <c r="B5161" s="42" t="str">
        <f t="shared" si="641"/>
        <v/>
      </c>
      <c r="C5161" s="42" t="str">
        <f>IF(ISBLANK($N5161),"",IF(ISBLANK('datos GENERALES'!B$16),"",'datos GENERALES'!B$16))</f>
        <v/>
      </c>
      <c r="D5161" s="43" t="str">
        <f>IF(ISBLANK($N5161),"","SGBTM/AUTAROC/"&amp;'datos GENERALES'!B$5&amp;"_"&amp;'datos GENERALES'!C$5&amp;"_"&amp;'datos GENERALES'!D$5)</f>
        <v/>
      </c>
      <c r="E5161" s="42" t="str">
        <f>IF(ISBLANK($N5161),"",IF(ISBLANK('datos GENERALES'!$B$6),"",'datos GENERALES'!$B$6))</f>
        <v/>
      </c>
      <c r="F5161" s="42" t="str">
        <f>IF(ISBLANK($N5161),"",IF(ISBLANK('datos GENERALES'!$B$7),"",'datos GENERALES'!$B$7))</f>
        <v/>
      </c>
      <c r="G5161" s="42" t="str">
        <f>IF(ISBLANK($N5161),"",IF(ISBLANK('datos GENERALES'!$B$10),"",'datos GENERALES'!$B$10))</f>
        <v/>
      </c>
      <c r="H5161" s="42" t="str">
        <f>IF(ISBLANK($N5161),"",IF(ISBLANK('datos GENERALES'!$C$10),"",'datos GENERALES'!$C$10))</f>
        <v/>
      </c>
      <c r="I5161" s="42" t="str">
        <f>IF(ISBLANK($N5161),"",IF(ISBLANK('datos GENERALES'!$D$10),"",'datos GENERALES'!$D$10))</f>
        <v/>
      </c>
      <c r="O5161" s="48" t="str">
        <f>IFERROR(VLOOKUP(N5161,ListaEspecies!$B$3:$D$45,2,FALSE),"")</f>
        <v/>
      </c>
      <c r="P5161" s="96" t="str">
        <f>IFERROR(VLOOKUP(N5161,ListaEspecies!$B$3:$D$45,3,FALSE),"")</f>
        <v/>
      </c>
      <c r="R5161" s="42" t="str">
        <f>IF(ISBLANK($J5161),"",IF(ISBLANK('datos GENERALES'!$B$15),"",'datos GENERALES'!$B$15))</f>
        <v/>
      </c>
      <c r="S5161" s="49" t="str">
        <f t="shared" si="642"/>
        <v/>
      </c>
      <c r="T5161" s="49" t="str">
        <f t="shared" si="643"/>
        <v/>
      </c>
      <c r="AA5161" s="50" t="str">
        <f t="shared" si="647"/>
        <v/>
      </c>
      <c r="AE5161" s="50" t="str">
        <f t="shared" si="644"/>
        <v/>
      </c>
      <c r="AI5161" s="19" t="str">
        <f t="shared" si="645"/>
        <v/>
      </c>
      <c r="AJ5161"/>
      <c r="AK5161" s="19" t="str">
        <f t="shared" si="646"/>
        <v/>
      </c>
    </row>
    <row r="5162" spans="1:37" x14ac:dyDescent="0.25">
      <c r="A5162" s="42" t="str">
        <f t="shared" si="640"/>
        <v/>
      </c>
      <c r="B5162" s="42" t="str">
        <f t="shared" si="641"/>
        <v/>
      </c>
      <c r="C5162" s="42" t="str">
        <f>IF(ISBLANK($N5162),"",IF(ISBLANK('datos GENERALES'!B$16),"",'datos GENERALES'!B$16))</f>
        <v/>
      </c>
      <c r="D5162" s="43" t="str">
        <f>IF(ISBLANK($N5162),"","SGBTM/AUTAROC/"&amp;'datos GENERALES'!B$5&amp;"_"&amp;'datos GENERALES'!C$5&amp;"_"&amp;'datos GENERALES'!D$5)</f>
        <v/>
      </c>
      <c r="E5162" s="42" t="str">
        <f>IF(ISBLANK($N5162),"",IF(ISBLANK('datos GENERALES'!$B$6),"",'datos GENERALES'!$B$6))</f>
        <v/>
      </c>
      <c r="F5162" s="42" t="str">
        <f>IF(ISBLANK($N5162),"",IF(ISBLANK('datos GENERALES'!$B$7),"",'datos GENERALES'!$B$7))</f>
        <v/>
      </c>
      <c r="G5162" s="42" t="str">
        <f>IF(ISBLANK($N5162),"",IF(ISBLANK('datos GENERALES'!$B$10),"",'datos GENERALES'!$B$10))</f>
        <v/>
      </c>
      <c r="H5162" s="42" t="str">
        <f>IF(ISBLANK($N5162),"",IF(ISBLANK('datos GENERALES'!$C$10),"",'datos GENERALES'!$C$10))</f>
        <v/>
      </c>
      <c r="I5162" s="42" t="str">
        <f>IF(ISBLANK($N5162),"",IF(ISBLANK('datos GENERALES'!$D$10),"",'datos GENERALES'!$D$10))</f>
        <v/>
      </c>
      <c r="O5162" s="48" t="str">
        <f>IFERROR(VLOOKUP(N5162,ListaEspecies!$B$3:$D$45,2,FALSE),"")</f>
        <v/>
      </c>
      <c r="P5162" s="96" t="str">
        <f>IFERROR(VLOOKUP(N5162,ListaEspecies!$B$3:$D$45,3,FALSE),"")</f>
        <v/>
      </c>
      <c r="R5162" s="42" t="str">
        <f>IF(ISBLANK($J5162),"",IF(ISBLANK('datos GENERALES'!$B$15),"",'datos GENERALES'!$B$15))</f>
        <v/>
      </c>
      <c r="S5162" s="49" t="str">
        <f t="shared" si="642"/>
        <v/>
      </c>
      <c r="T5162" s="49" t="str">
        <f t="shared" si="643"/>
        <v/>
      </c>
      <c r="AA5162" s="50" t="str">
        <f t="shared" si="647"/>
        <v/>
      </c>
      <c r="AE5162" s="50" t="str">
        <f t="shared" si="644"/>
        <v/>
      </c>
      <c r="AI5162" s="19" t="str">
        <f t="shared" si="645"/>
        <v/>
      </c>
      <c r="AJ5162"/>
      <c r="AK5162" s="19" t="str">
        <f t="shared" si="646"/>
        <v/>
      </c>
    </row>
    <row r="5163" spans="1:37" x14ac:dyDescent="0.25">
      <c r="A5163" s="42" t="str">
        <f t="shared" si="640"/>
        <v/>
      </c>
      <c r="B5163" s="42" t="str">
        <f t="shared" si="641"/>
        <v/>
      </c>
      <c r="C5163" s="42" t="str">
        <f>IF(ISBLANK($N5163),"",IF(ISBLANK('datos GENERALES'!B$16),"",'datos GENERALES'!B$16))</f>
        <v/>
      </c>
      <c r="D5163" s="43" t="str">
        <f>IF(ISBLANK($N5163),"","SGBTM/AUTAROC/"&amp;'datos GENERALES'!B$5&amp;"_"&amp;'datos GENERALES'!C$5&amp;"_"&amp;'datos GENERALES'!D$5)</f>
        <v/>
      </c>
      <c r="E5163" s="42" t="str">
        <f>IF(ISBLANK($N5163),"",IF(ISBLANK('datos GENERALES'!$B$6),"",'datos GENERALES'!$B$6))</f>
        <v/>
      </c>
      <c r="F5163" s="42" t="str">
        <f>IF(ISBLANK($N5163),"",IF(ISBLANK('datos GENERALES'!$B$7),"",'datos GENERALES'!$B$7))</f>
        <v/>
      </c>
      <c r="G5163" s="42" t="str">
        <f>IF(ISBLANK($N5163),"",IF(ISBLANK('datos GENERALES'!$B$10),"",'datos GENERALES'!$B$10))</f>
        <v/>
      </c>
      <c r="H5163" s="42" t="str">
        <f>IF(ISBLANK($N5163),"",IF(ISBLANK('datos GENERALES'!$C$10),"",'datos GENERALES'!$C$10))</f>
        <v/>
      </c>
      <c r="I5163" s="42" t="str">
        <f>IF(ISBLANK($N5163),"",IF(ISBLANK('datos GENERALES'!$D$10),"",'datos GENERALES'!$D$10))</f>
        <v/>
      </c>
      <c r="O5163" s="48" t="str">
        <f>IFERROR(VLOOKUP(N5163,ListaEspecies!$B$3:$D$45,2,FALSE),"")</f>
        <v/>
      </c>
      <c r="P5163" s="96" t="str">
        <f>IFERROR(VLOOKUP(N5163,ListaEspecies!$B$3:$D$45,3,FALSE),"")</f>
        <v/>
      </c>
      <c r="R5163" s="42" t="str">
        <f>IF(ISBLANK($J5163),"",IF(ISBLANK('datos GENERALES'!$B$15),"",'datos GENERALES'!$B$15))</f>
        <v/>
      </c>
      <c r="S5163" s="49" t="str">
        <f t="shared" si="642"/>
        <v/>
      </c>
      <c r="T5163" s="49" t="str">
        <f t="shared" si="643"/>
        <v/>
      </c>
      <c r="AA5163" s="50" t="str">
        <f t="shared" si="647"/>
        <v/>
      </c>
      <c r="AE5163" s="50" t="str">
        <f t="shared" si="644"/>
        <v/>
      </c>
      <c r="AI5163" s="19" t="str">
        <f t="shared" si="645"/>
        <v/>
      </c>
      <c r="AJ5163"/>
      <c r="AK5163" s="19" t="str">
        <f t="shared" si="646"/>
        <v/>
      </c>
    </row>
    <row r="5164" spans="1:37" x14ac:dyDescent="0.25">
      <c r="A5164" s="42" t="str">
        <f t="shared" si="640"/>
        <v/>
      </c>
      <c r="B5164" s="42" t="str">
        <f t="shared" si="641"/>
        <v/>
      </c>
      <c r="C5164" s="42" t="str">
        <f>IF(ISBLANK($N5164),"",IF(ISBLANK('datos GENERALES'!B$16),"",'datos GENERALES'!B$16))</f>
        <v/>
      </c>
      <c r="D5164" s="43" t="str">
        <f>IF(ISBLANK($N5164),"","SGBTM/AUTAROC/"&amp;'datos GENERALES'!B$5&amp;"_"&amp;'datos GENERALES'!C$5&amp;"_"&amp;'datos GENERALES'!D$5)</f>
        <v/>
      </c>
      <c r="E5164" s="42" t="str">
        <f>IF(ISBLANK($N5164),"",IF(ISBLANK('datos GENERALES'!$B$6),"",'datos GENERALES'!$B$6))</f>
        <v/>
      </c>
      <c r="F5164" s="42" t="str">
        <f>IF(ISBLANK($N5164),"",IF(ISBLANK('datos GENERALES'!$B$7),"",'datos GENERALES'!$B$7))</f>
        <v/>
      </c>
      <c r="G5164" s="42" t="str">
        <f>IF(ISBLANK($N5164),"",IF(ISBLANK('datos GENERALES'!$B$10),"",'datos GENERALES'!$B$10))</f>
        <v/>
      </c>
      <c r="H5164" s="42" t="str">
        <f>IF(ISBLANK($N5164),"",IF(ISBLANK('datos GENERALES'!$C$10),"",'datos GENERALES'!$C$10))</f>
        <v/>
      </c>
      <c r="I5164" s="42" t="str">
        <f>IF(ISBLANK($N5164),"",IF(ISBLANK('datos GENERALES'!$D$10),"",'datos GENERALES'!$D$10))</f>
        <v/>
      </c>
      <c r="O5164" s="48" t="str">
        <f>IFERROR(VLOOKUP(N5164,ListaEspecies!$B$3:$D$45,2,FALSE),"")</f>
        <v/>
      </c>
      <c r="P5164" s="96" t="str">
        <f>IFERROR(VLOOKUP(N5164,ListaEspecies!$B$3:$D$45,3,FALSE),"")</f>
        <v/>
      </c>
      <c r="R5164" s="42" t="str">
        <f>IF(ISBLANK($J5164),"",IF(ISBLANK('datos GENERALES'!$B$15),"",'datos GENERALES'!$B$15))</f>
        <v/>
      </c>
      <c r="S5164" s="49" t="str">
        <f t="shared" si="642"/>
        <v/>
      </c>
      <c r="T5164" s="49" t="str">
        <f t="shared" si="643"/>
        <v/>
      </c>
      <c r="AA5164" s="50" t="str">
        <f t="shared" si="647"/>
        <v/>
      </c>
      <c r="AE5164" s="50" t="str">
        <f t="shared" si="644"/>
        <v/>
      </c>
      <c r="AI5164" s="19" t="str">
        <f t="shared" si="645"/>
        <v/>
      </c>
      <c r="AJ5164"/>
      <c r="AK5164" s="19" t="str">
        <f t="shared" si="646"/>
        <v/>
      </c>
    </row>
    <row r="5165" spans="1:37" x14ac:dyDescent="0.25">
      <c r="A5165" s="42" t="str">
        <f t="shared" si="640"/>
        <v/>
      </c>
      <c r="B5165" s="42" t="str">
        <f t="shared" si="641"/>
        <v/>
      </c>
      <c r="C5165" s="42" t="str">
        <f>IF(ISBLANK($N5165),"",IF(ISBLANK('datos GENERALES'!B$16),"",'datos GENERALES'!B$16))</f>
        <v/>
      </c>
      <c r="D5165" s="43" t="str">
        <f>IF(ISBLANK($N5165),"","SGBTM/AUTAROC/"&amp;'datos GENERALES'!B$5&amp;"_"&amp;'datos GENERALES'!C$5&amp;"_"&amp;'datos GENERALES'!D$5)</f>
        <v/>
      </c>
      <c r="E5165" s="42" t="str">
        <f>IF(ISBLANK($N5165),"",IF(ISBLANK('datos GENERALES'!$B$6),"",'datos GENERALES'!$B$6))</f>
        <v/>
      </c>
      <c r="F5165" s="42" t="str">
        <f>IF(ISBLANK($N5165),"",IF(ISBLANK('datos GENERALES'!$B$7),"",'datos GENERALES'!$B$7))</f>
        <v/>
      </c>
      <c r="G5165" s="42" t="str">
        <f>IF(ISBLANK($N5165),"",IF(ISBLANK('datos GENERALES'!$B$10),"",'datos GENERALES'!$B$10))</f>
        <v/>
      </c>
      <c r="H5165" s="42" t="str">
        <f>IF(ISBLANK($N5165),"",IF(ISBLANK('datos GENERALES'!$C$10),"",'datos GENERALES'!$C$10))</f>
        <v/>
      </c>
      <c r="I5165" s="42" t="str">
        <f>IF(ISBLANK($N5165),"",IF(ISBLANK('datos GENERALES'!$D$10),"",'datos GENERALES'!$D$10))</f>
        <v/>
      </c>
      <c r="O5165" s="48" t="str">
        <f>IFERROR(VLOOKUP(N5165,ListaEspecies!$B$3:$D$45,2,FALSE),"")</f>
        <v/>
      </c>
      <c r="P5165" s="96" t="str">
        <f>IFERROR(VLOOKUP(N5165,ListaEspecies!$B$3:$D$45,3,FALSE),"")</f>
        <v/>
      </c>
      <c r="R5165" s="42" t="str">
        <f>IF(ISBLANK($J5165),"",IF(ISBLANK('datos GENERALES'!$B$15),"",'datos GENERALES'!$B$15))</f>
        <v/>
      </c>
      <c r="S5165" s="49" t="str">
        <f t="shared" si="642"/>
        <v/>
      </c>
      <c r="T5165" s="49" t="str">
        <f t="shared" si="643"/>
        <v/>
      </c>
      <c r="AA5165" s="50" t="str">
        <f t="shared" si="647"/>
        <v/>
      </c>
      <c r="AE5165" s="50" t="str">
        <f t="shared" si="644"/>
        <v/>
      </c>
      <c r="AI5165" s="19" t="str">
        <f t="shared" si="645"/>
        <v/>
      </c>
      <c r="AJ5165"/>
      <c r="AK5165" s="19" t="str">
        <f t="shared" si="646"/>
        <v/>
      </c>
    </row>
    <row r="5166" spans="1:37" x14ac:dyDescent="0.25">
      <c r="A5166" s="42" t="str">
        <f t="shared" si="640"/>
        <v/>
      </c>
      <c r="B5166" s="42" t="str">
        <f t="shared" si="641"/>
        <v/>
      </c>
      <c r="C5166" s="42" t="str">
        <f>IF(ISBLANK($N5166),"",IF(ISBLANK('datos GENERALES'!B$16),"",'datos GENERALES'!B$16))</f>
        <v/>
      </c>
      <c r="D5166" s="43" t="str">
        <f>IF(ISBLANK($N5166),"","SGBTM/AUTAROC/"&amp;'datos GENERALES'!B$5&amp;"_"&amp;'datos GENERALES'!C$5&amp;"_"&amp;'datos GENERALES'!D$5)</f>
        <v/>
      </c>
      <c r="E5166" s="42" t="str">
        <f>IF(ISBLANK($N5166),"",IF(ISBLANK('datos GENERALES'!$B$6),"",'datos GENERALES'!$B$6))</f>
        <v/>
      </c>
      <c r="F5166" s="42" t="str">
        <f>IF(ISBLANK($N5166),"",IF(ISBLANK('datos GENERALES'!$B$7),"",'datos GENERALES'!$B$7))</f>
        <v/>
      </c>
      <c r="G5166" s="42" t="str">
        <f>IF(ISBLANK($N5166),"",IF(ISBLANK('datos GENERALES'!$B$10),"",'datos GENERALES'!$B$10))</f>
        <v/>
      </c>
      <c r="H5166" s="42" t="str">
        <f>IF(ISBLANK($N5166),"",IF(ISBLANK('datos GENERALES'!$C$10),"",'datos GENERALES'!$C$10))</f>
        <v/>
      </c>
      <c r="I5166" s="42" t="str">
        <f>IF(ISBLANK($N5166),"",IF(ISBLANK('datos GENERALES'!$D$10),"",'datos GENERALES'!$D$10))</f>
        <v/>
      </c>
      <c r="O5166" s="48" t="str">
        <f>IFERROR(VLOOKUP(N5166,ListaEspecies!$B$3:$D$45,2,FALSE),"")</f>
        <v/>
      </c>
      <c r="P5166" s="96" t="str">
        <f>IFERROR(VLOOKUP(N5166,ListaEspecies!$B$3:$D$45,3,FALSE),"")</f>
        <v/>
      </c>
      <c r="R5166" s="42" t="str">
        <f>IF(ISBLANK($J5166),"",IF(ISBLANK('datos GENERALES'!$B$15),"",'datos GENERALES'!$B$15))</f>
        <v/>
      </c>
      <c r="S5166" s="49" t="str">
        <f t="shared" si="642"/>
        <v/>
      </c>
      <c r="T5166" s="49" t="str">
        <f t="shared" si="643"/>
        <v/>
      </c>
      <c r="AA5166" s="50" t="str">
        <f t="shared" si="647"/>
        <v/>
      </c>
      <c r="AE5166" s="50" t="str">
        <f t="shared" si="644"/>
        <v/>
      </c>
      <c r="AI5166" s="19" t="str">
        <f t="shared" si="645"/>
        <v/>
      </c>
      <c r="AJ5166"/>
      <c r="AK5166" s="19" t="str">
        <f t="shared" si="646"/>
        <v/>
      </c>
    </row>
    <row r="5167" spans="1:37" x14ac:dyDescent="0.25">
      <c r="A5167" s="42" t="str">
        <f t="shared" si="640"/>
        <v/>
      </c>
      <c r="B5167" s="42" t="str">
        <f t="shared" si="641"/>
        <v/>
      </c>
      <c r="C5167" s="42" t="str">
        <f>IF(ISBLANK($N5167),"",IF(ISBLANK('datos GENERALES'!B$16),"",'datos GENERALES'!B$16))</f>
        <v/>
      </c>
      <c r="D5167" s="43" t="str">
        <f>IF(ISBLANK($N5167),"","SGBTM/AUTAROC/"&amp;'datos GENERALES'!B$5&amp;"_"&amp;'datos GENERALES'!C$5&amp;"_"&amp;'datos GENERALES'!D$5)</f>
        <v/>
      </c>
      <c r="E5167" s="42" t="str">
        <f>IF(ISBLANK($N5167),"",IF(ISBLANK('datos GENERALES'!$B$6),"",'datos GENERALES'!$B$6))</f>
        <v/>
      </c>
      <c r="F5167" s="42" t="str">
        <f>IF(ISBLANK($N5167),"",IF(ISBLANK('datos GENERALES'!$B$7),"",'datos GENERALES'!$B$7))</f>
        <v/>
      </c>
      <c r="G5167" s="42" t="str">
        <f>IF(ISBLANK($N5167),"",IF(ISBLANK('datos GENERALES'!$B$10),"",'datos GENERALES'!$B$10))</f>
        <v/>
      </c>
      <c r="H5167" s="42" t="str">
        <f>IF(ISBLANK($N5167),"",IF(ISBLANK('datos GENERALES'!$C$10),"",'datos GENERALES'!$C$10))</f>
        <v/>
      </c>
      <c r="I5167" s="42" t="str">
        <f>IF(ISBLANK($N5167),"",IF(ISBLANK('datos GENERALES'!$D$10),"",'datos GENERALES'!$D$10))</f>
        <v/>
      </c>
      <c r="O5167" s="48" t="str">
        <f>IFERROR(VLOOKUP(N5167,ListaEspecies!$B$3:$D$45,2,FALSE),"")</f>
        <v/>
      </c>
      <c r="P5167" s="96" t="str">
        <f>IFERROR(VLOOKUP(N5167,ListaEspecies!$B$3:$D$45,3,FALSE),"")</f>
        <v/>
      </c>
      <c r="R5167" s="42" t="str">
        <f>IF(ISBLANK($J5167),"",IF(ISBLANK('datos GENERALES'!$B$15),"",'datos GENERALES'!$B$15))</f>
        <v/>
      </c>
      <c r="S5167" s="49" t="str">
        <f t="shared" si="642"/>
        <v/>
      </c>
      <c r="T5167" s="49" t="str">
        <f t="shared" si="643"/>
        <v/>
      </c>
      <c r="AA5167" s="50" t="str">
        <f t="shared" si="647"/>
        <v/>
      </c>
      <c r="AE5167" s="50" t="str">
        <f t="shared" si="644"/>
        <v/>
      </c>
      <c r="AI5167" s="19" t="str">
        <f t="shared" si="645"/>
        <v/>
      </c>
      <c r="AJ5167"/>
      <c r="AK5167" s="19" t="str">
        <f t="shared" si="646"/>
        <v/>
      </c>
    </row>
    <row r="5168" spans="1:37" x14ac:dyDescent="0.25">
      <c r="A5168" s="42" t="str">
        <f t="shared" si="640"/>
        <v/>
      </c>
      <c r="B5168" s="42" t="str">
        <f t="shared" si="641"/>
        <v/>
      </c>
      <c r="C5168" s="42" t="str">
        <f>IF(ISBLANK($N5168),"",IF(ISBLANK('datos GENERALES'!B$16),"",'datos GENERALES'!B$16))</f>
        <v/>
      </c>
      <c r="D5168" s="43" t="str">
        <f>IF(ISBLANK($N5168),"","SGBTM/AUTAROC/"&amp;'datos GENERALES'!B$5&amp;"_"&amp;'datos GENERALES'!C$5&amp;"_"&amp;'datos GENERALES'!D$5)</f>
        <v/>
      </c>
      <c r="E5168" s="42" t="str">
        <f>IF(ISBLANK($N5168),"",IF(ISBLANK('datos GENERALES'!$B$6),"",'datos GENERALES'!$B$6))</f>
        <v/>
      </c>
      <c r="F5168" s="42" t="str">
        <f>IF(ISBLANK($N5168),"",IF(ISBLANK('datos GENERALES'!$B$7),"",'datos GENERALES'!$B$7))</f>
        <v/>
      </c>
      <c r="G5168" s="42" t="str">
        <f>IF(ISBLANK($N5168),"",IF(ISBLANK('datos GENERALES'!$B$10),"",'datos GENERALES'!$B$10))</f>
        <v/>
      </c>
      <c r="H5168" s="42" t="str">
        <f>IF(ISBLANK($N5168),"",IF(ISBLANK('datos GENERALES'!$C$10),"",'datos GENERALES'!$C$10))</f>
        <v/>
      </c>
      <c r="I5168" s="42" t="str">
        <f>IF(ISBLANK($N5168),"",IF(ISBLANK('datos GENERALES'!$D$10),"",'datos GENERALES'!$D$10))</f>
        <v/>
      </c>
      <c r="O5168" s="48" t="str">
        <f>IFERROR(VLOOKUP(N5168,ListaEspecies!$B$3:$D$45,2,FALSE),"")</f>
        <v/>
      </c>
      <c r="P5168" s="96" t="str">
        <f>IFERROR(VLOOKUP(N5168,ListaEspecies!$B$3:$D$45,3,FALSE),"")</f>
        <v/>
      </c>
      <c r="R5168" s="42" t="str">
        <f>IF(ISBLANK($J5168),"",IF(ISBLANK('datos GENERALES'!$B$15),"",'datos GENERALES'!$B$15))</f>
        <v/>
      </c>
      <c r="S5168" s="49" t="str">
        <f t="shared" si="642"/>
        <v/>
      </c>
      <c r="T5168" s="49" t="str">
        <f t="shared" si="643"/>
        <v/>
      </c>
      <c r="AA5168" s="50" t="str">
        <f t="shared" si="647"/>
        <v/>
      </c>
      <c r="AE5168" s="50" t="str">
        <f t="shared" si="644"/>
        <v/>
      </c>
      <c r="AI5168" s="19" t="str">
        <f t="shared" si="645"/>
        <v/>
      </c>
      <c r="AJ5168"/>
      <c r="AK5168" s="19" t="str">
        <f t="shared" si="646"/>
        <v/>
      </c>
    </row>
    <row r="5169" spans="1:37" x14ac:dyDescent="0.25">
      <c r="A5169" s="42" t="str">
        <f t="shared" si="640"/>
        <v/>
      </c>
      <c r="B5169" s="42" t="str">
        <f t="shared" si="641"/>
        <v/>
      </c>
      <c r="C5169" s="42" t="str">
        <f>IF(ISBLANK($N5169),"",IF(ISBLANK('datos GENERALES'!B$16),"",'datos GENERALES'!B$16))</f>
        <v/>
      </c>
      <c r="D5169" s="43" t="str">
        <f>IF(ISBLANK($N5169),"","SGBTM/AUTAROC/"&amp;'datos GENERALES'!B$5&amp;"_"&amp;'datos GENERALES'!C$5&amp;"_"&amp;'datos GENERALES'!D$5)</f>
        <v/>
      </c>
      <c r="E5169" s="42" t="str">
        <f>IF(ISBLANK($N5169),"",IF(ISBLANK('datos GENERALES'!$B$6),"",'datos GENERALES'!$B$6))</f>
        <v/>
      </c>
      <c r="F5169" s="42" t="str">
        <f>IF(ISBLANK($N5169),"",IF(ISBLANK('datos GENERALES'!$B$7),"",'datos GENERALES'!$B$7))</f>
        <v/>
      </c>
      <c r="G5169" s="42" t="str">
        <f>IF(ISBLANK($N5169),"",IF(ISBLANK('datos GENERALES'!$B$10),"",'datos GENERALES'!$B$10))</f>
        <v/>
      </c>
      <c r="H5169" s="42" t="str">
        <f>IF(ISBLANK($N5169),"",IF(ISBLANK('datos GENERALES'!$C$10),"",'datos GENERALES'!$C$10))</f>
        <v/>
      </c>
      <c r="I5169" s="42" t="str">
        <f>IF(ISBLANK($N5169),"",IF(ISBLANK('datos GENERALES'!$D$10),"",'datos GENERALES'!$D$10))</f>
        <v/>
      </c>
      <c r="O5169" s="48" t="str">
        <f>IFERROR(VLOOKUP(N5169,ListaEspecies!$B$3:$D$45,2,FALSE),"")</f>
        <v/>
      </c>
      <c r="P5169" s="96" t="str">
        <f>IFERROR(VLOOKUP(N5169,ListaEspecies!$B$3:$D$45,3,FALSE),"")</f>
        <v/>
      </c>
      <c r="R5169" s="42" t="str">
        <f>IF(ISBLANK($J5169),"",IF(ISBLANK('datos GENERALES'!$B$15),"",'datos GENERALES'!$B$15))</f>
        <v/>
      </c>
      <c r="S5169" s="49" t="str">
        <f t="shared" si="642"/>
        <v/>
      </c>
      <c r="T5169" s="49" t="str">
        <f t="shared" si="643"/>
        <v/>
      </c>
      <c r="AA5169" s="50" t="str">
        <f t="shared" si="647"/>
        <v/>
      </c>
      <c r="AE5169" s="50" t="str">
        <f t="shared" si="644"/>
        <v/>
      </c>
      <c r="AI5169" s="19" t="str">
        <f t="shared" si="645"/>
        <v/>
      </c>
      <c r="AJ5169"/>
      <c r="AK5169" s="19" t="str">
        <f t="shared" si="646"/>
        <v/>
      </c>
    </row>
    <row r="5170" spans="1:37" x14ac:dyDescent="0.25">
      <c r="A5170" s="42" t="str">
        <f t="shared" si="640"/>
        <v/>
      </c>
      <c r="B5170" s="42" t="str">
        <f t="shared" si="641"/>
        <v/>
      </c>
      <c r="C5170" s="42" t="str">
        <f>IF(ISBLANK($N5170),"",IF(ISBLANK('datos GENERALES'!B$16),"",'datos GENERALES'!B$16))</f>
        <v/>
      </c>
      <c r="D5170" s="43" t="str">
        <f>IF(ISBLANK($N5170),"","SGBTM/AUTAROC/"&amp;'datos GENERALES'!B$5&amp;"_"&amp;'datos GENERALES'!C$5&amp;"_"&amp;'datos GENERALES'!D$5)</f>
        <v/>
      </c>
      <c r="E5170" s="42" t="str">
        <f>IF(ISBLANK($N5170),"",IF(ISBLANK('datos GENERALES'!$B$6),"",'datos GENERALES'!$B$6))</f>
        <v/>
      </c>
      <c r="F5170" s="42" t="str">
        <f>IF(ISBLANK($N5170),"",IF(ISBLANK('datos GENERALES'!$B$7),"",'datos GENERALES'!$B$7))</f>
        <v/>
      </c>
      <c r="G5170" s="42" t="str">
        <f>IF(ISBLANK($N5170),"",IF(ISBLANK('datos GENERALES'!$B$10),"",'datos GENERALES'!$B$10))</f>
        <v/>
      </c>
      <c r="H5170" s="42" t="str">
        <f>IF(ISBLANK($N5170),"",IF(ISBLANK('datos GENERALES'!$C$10),"",'datos GENERALES'!$C$10))</f>
        <v/>
      </c>
      <c r="I5170" s="42" t="str">
        <f>IF(ISBLANK($N5170),"",IF(ISBLANK('datos GENERALES'!$D$10),"",'datos GENERALES'!$D$10))</f>
        <v/>
      </c>
      <c r="O5170" s="48" t="str">
        <f>IFERROR(VLOOKUP(N5170,ListaEspecies!$B$3:$D$45,2,FALSE),"")</f>
        <v/>
      </c>
      <c r="P5170" s="96" t="str">
        <f>IFERROR(VLOOKUP(N5170,ListaEspecies!$B$3:$D$45,3,FALSE),"")</f>
        <v/>
      </c>
      <c r="R5170" s="42" t="str">
        <f>IF(ISBLANK($J5170),"",IF(ISBLANK('datos GENERALES'!$B$15),"",'datos GENERALES'!$B$15))</f>
        <v/>
      </c>
      <c r="S5170" s="49" t="str">
        <f t="shared" si="642"/>
        <v/>
      </c>
      <c r="T5170" s="49" t="str">
        <f t="shared" si="643"/>
        <v/>
      </c>
      <c r="AA5170" s="50" t="str">
        <f t="shared" si="647"/>
        <v/>
      </c>
      <c r="AE5170" s="50" t="str">
        <f t="shared" si="644"/>
        <v/>
      </c>
      <c r="AI5170" s="19" t="str">
        <f t="shared" si="645"/>
        <v/>
      </c>
      <c r="AJ5170"/>
      <c r="AK5170" s="19" t="str">
        <f t="shared" si="646"/>
        <v/>
      </c>
    </row>
    <row r="5171" spans="1:37" x14ac:dyDescent="0.25">
      <c r="A5171" s="42" t="str">
        <f t="shared" si="640"/>
        <v/>
      </c>
      <c r="B5171" s="42" t="str">
        <f t="shared" si="641"/>
        <v/>
      </c>
      <c r="C5171" s="42" t="str">
        <f>IF(ISBLANK($N5171),"",IF(ISBLANK('datos GENERALES'!B$16),"",'datos GENERALES'!B$16))</f>
        <v/>
      </c>
      <c r="D5171" s="43" t="str">
        <f>IF(ISBLANK($N5171),"","SGBTM/AUTAROC/"&amp;'datos GENERALES'!B$5&amp;"_"&amp;'datos GENERALES'!C$5&amp;"_"&amp;'datos GENERALES'!D$5)</f>
        <v/>
      </c>
      <c r="E5171" s="42" t="str">
        <f>IF(ISBLANK($N5171),"",IF(ISBLANK('datos GENERALES'!$B$6),"",'datos GENERALES'!$B$6))</f>
        <v/>
      </c>
      <c r="F5171" s="42" t="str">
        <f>IF(ISBLANK($N5171),"",IF(ISBLANK('datos GENERALES'!$B$7),"",'datos GENERALES'!$B$7))</f>
        <v/>
      </c>
      <c r="G5171" s="42" t="str">
        <f>IF(ISBLANK($N5171),"",IF(ISBLANK('datos GENERALES'!$B$10),"",'datos GENERALES'!$B$10))</f>
        <v/>
      </c>
      <c r="H5171" s="42" t="str">
        <f>IF(ISBLANK($N5171),"",IF(ISBLANK('datos GENERALES'!$C$10),"",'datos GENERALES'!$C$10))</f>
        <v/>
      </c>
      <c r="I5171" s="42" t="str">
        <f>IF(ISBLANK($N5171),"",IF(ISBLANK('datos GENERALES'!$D$10),"",'datos GENERALES'!$D$10))</f>
        <v/>
      </c>
      <c r="O5171" s="48" t="str">
        <f>IFERROR(VLOOKUP(N5171,ListaEspecies!$B$3:$D$45,2,FALSE),"")</f>
        <v/>
      </c>
      <c r="P5171" s="96" t="str">
        <f>IFERROR(VLOOKUP(N5171,ListaEspecies!$B$3:$D$45,3,FALSE),"")</f>
        <v/>
      </c>
      <c r="R5171" s="42" t="str">
        <f>IF(ISBLANK($J5171),"",IF(ISBLANK('datos GENERALES'!$B$15),"",'datos GENERALES'!$B$15))</f>
        <v/>
      </c>
      <c r="S5171" s="49" t="str">
        <f t="shared" si="642"/>
        <v/>
      </c>
      <c r="T5171" s="49" t="str">
        <f t="shared" si="643"/>
        <v/>
      </c>
      <c r="AA5171" s="50" t="str">
        <f t="shared" si="647"/>
        <v/>
      </c>
      <c r="AE5171" s="50" t="str">
        <f t="shared" si="644"/>
        <v/>
      </c>
      <c r="AI5171" s="19" t="str">
        <f t="shared" si="645"/>
        <v/>
      </c>
      <c r="AJ5171"/>
      <c r="AK5171" s="19" t="str">
        <f t="shared" si="646"/>
        <v/>
      </c>
    </row>
    <row r="5172" spans="1:37" x14ac:dyDescent="0.25">
      <c r="A5172" s="42" t="str">
        <f t="shared" si="640"/>
        <v/>
      </c>
      <c r="B5172" s="42" t="str">
        <f t="shared" si="641"/>
        <v/>
      </c>
      <c r="C5172" s="42" t="str">
        <f>IF(ISBLANK($N5172),"",IF(ISBLANK('datos GENERALES'!B$16),"",'datos GENERALES'!B$16))</f>
        <v/>
      </c>
      <c r="D5172" s="43" t="str">
        <f>IF(ISBLANK($N5172),"","SGBTM/AUTAROC/"&amp;'datos GENERALES'!B$5&amp;"_"&amp;'datos GENERALES'!C$5&amp;"_"&amp;'datos GENERALES'!D$5)</f>
        <v/>
      </c>
      <c r="E5172" s="42" t="str">
        <f>IF(ISBLANK($N5172),"",IF(ISBLANK('datos GENERALES'!$B$6),"",'datos GENERALES'!$B$6))</f>
        <v/>
      </c>
      <c r="F5172" s="42" t="str">
        <f>IF(ISBLANK($N5172),"",IF(ISBLANK('datos GENERALES'!$B$7),"",'datos GENERALES'!$B$7))</f>
        <v/>
      </c>
      <c r="G5172" s="42" t="str">
        <f>IF(ISBLANK($N5172),"",IF(ISBLANK('datos GENERALES'!$B$10),"",'datos GENERALES'!$B$10))</f>
        <v/>
      </c>
      <c r="H5172" s="42" t="str">
        <f>IF(ISBLANK($N5172),"",IF(ISBLANK('datos GENERALES'!$C$10),"",'datos GENERALES'!$C$10))</f>
        <v/>
      </c>
      <c r="I5172" s="42" t="str">
        <f>IF(ISBLANK($N5172),"",IF(ISBLANK('datos GENERALES'!$D$10),"",'datos GENERALES'!$D$10))</f>
        <v/>
      </c>
      <c r="O5172" s="48" t="str">
        <f>IFERROR(VLOOKUP(N5172,ListaEspecies!$B$3:$D$45,2,FALSE),"")</f>
        <v/>
      </c>
      <c r="P5172" s="96" t="str">
        <f>IFERROR(VLOOKUP(N5172,ListaEspecies!$B$3:$D$45,3,FALSE),"")</f>
        <v/>
      </c>
      <c r="R5172" s="42" t="str">
        <f>IF(ISBLANK($J5172),"",IF(ISBLANK('datos GENERALES'!$B$15),"",'datos GENERALES'!$B$15))</f>
        <v/>
      </c>
      <c r="S5172" s="49" t="str">
        <f t="shared" si="642"/>
        <v/>
      </c>
      <c r="T5172" s="49" t="str">
        <f t="shared" si="643"/>
        <v/>
      </c>
      <c r="AA5172" s="50" t="str">
        <f t="shared" si="647"/>
        <v/>
      </c>
      <c r="AE5172" s="50" t="str">
        <f t="shared" si="644"/>
        <v/>
      </c>
      <c r="AI5172" s="19" t="str">
        <f t="shared" si="645"/>
        <v/>
      </c>
      <c r="AJ5172"/>
      <c r="AK5172" s="19" t="str">
        <f t="shared" si="646"/>
        <v/>
      </c>
    </row>
    <row r="5173" spans="1:37" x14ac:dyDescent="0.25">
      <c r="A5173" s="42" t="str">
        <f t="shared" si="640"/>
        <v/>
      </c>
      <c r="B5173" s="42" t="str">
        <f t="shared" si="641"/>
        <v/>
      </c>
      <c r="C5173" s="42" t="str">
        <f>IF(ISBLANK($N5173),"",IF(ISBLANK('datos GENERALES'!B$16),"",'datos GENERALES'!B$16))</f>
        <v/>
      </c>
      <c r="D5173" s="43" t="str">
        <f>IF(ISBLANK($N5173),"","SGBTM/AUTAROC/"&amp;'datos GENERALES'!B$5&amp;"_"&amp;'datos GENERALES'!C$5&amp;"_"&amp;'datos GENERALES'!D$5)</f>
        <v/>
      </c>
      <c r="E5173" s="42" t="str">
        <f>IF(ISBLANK($N5173),"",IF(ISBLANK('datos GENERALES'!$B$6),"",'datos GENERALES'!$B$6))</f>
        <v/>
      </c>
      <c r="F5173" s="42" t="str">
        <f>IF(ISBLANK($N5173),"",IF(ISBLANK('datos GENERALES'!$B$7),"",'datos GENERALES'!$B$7))</f>
        <v/>
      </c>
      <c r="G5173" s="42" t="str">
        <f>IF(ISBLANK($N5173),"",IF(ISBLANK('datos GENERALES'!$B$10),"",'datos GENERALES'!$B$10))</f>
        <v/>
      </c>
      <c r="H5173" s="42" t="str">
        <f>IF(ISBLANK($N5173),"",IF(ISBLANK('datos GENERALES'!$C$10),"",'datos GENERALES'!$C$10))</f>
        <v/>
      </c>
      <c r="I5173" s="42" t="str">
        <f>IF(ISBLANK($N5173),"",IF(ISBLANK('datos GENERALES'!$D$10),"",'datos GENERALES'!$D$10))</f>
        <v/>
      </c>
      <c r="O5173" s="48" t="str">
        <f>IFERROR(VLOOKUP(N5173,ListaEspecies!$B$3:$D$45,2,FALSE),"")</f>
        <v/>
      </c>
      <c r="P5173" s="96" t="str">
        <f>IFERROR(VLOOKUP(N5173,ListaEspecies!$B$3:$D$45,3,FALSE),"")</f>
        <v/>
      </c>
      <c r="R5173" s="42" t="str">
        <f>IF(ISBLANK($J5173),"",IF(ISBLANK('datos GENERALES'!$B$15),"",'datos GENERALES'!$B$15))</f>
        <v/>
      </c>
      <c r="S5173" s="49" t="str">
        <f t="shared" si="642"/>
        <v/>
      </c>
      <c r="T5173" s="49" t="str">
        <f t="shared" si="643"/>
        <v/>
      </c>
      <c r="AA5173" s="50" t="str">
        <f t="shared" si="647"/>
        <v/>
      </c>
      <c r="AE5173" s="50" t="str">
        <f t="shared" si="644"/>
        <v/>
      </c>
      <c r="AI5173" s="19" t="str">
        <f t="shared" si="645"/>
        <v/>
      </c>
      <c r="AJ5173"/>
      <c r="AK5173" s="19" t="str">
        <f t="shared" si="646"/>
        <v/>
      </c>
    </row>
    <row r="5174" spans="1:37" x14ac:dyDescent="0.25">
      <c r="A5174" s="42" t="str">
        <f t="shared" si="640"/>
        <v/>
      </c>
      <c r="B5174" s="42" t="str">
        <f t="shared" si="641"/>
        <v/>
      </c>
      <c r="C5174" s="42" t="str">
        <f>IF(ISBLANK($N5174),"",IF(ISBLANK('datos GENERALES'!B$16),"",'datos GENERALES'!B$16))</f>
        <v/>
      </c>
      <c r="D5174" s="43" t="str">
        <f>IF(ISBLANK($N5174),"","SGBTM/AUTAROC/"&amp;'datos GENERALES'!B$5&amp;"_"&amp;'datos GENERALES'!C$5&amp;"_"&amp;'datos GENERALES'!D$5)</f>
        <v/>
      </c>
      <c r="E5174" s="42" t="str">
        <f>IF(ISBLANK($N5174),"",IF(ISBLANK('datos GENERALES'!$B$6),"",'datos GENERALES'!$B$6))</f>
        <v/>
      </c>
      <c r="F5174" s="42" t="str">
        <f>IF(ISBLANK($N5174),"",IF(ISBLANK('datos GENERALES'!$B$7),"",'datos GENERALES'!$B$7))</f>
        <v/>
      </c>
      <c r="G5174" s="42" t="str">
        <f>IF(ISBLANK($N5174),"",IF(ISBLANK('datos GENERALES'!$B$10),"",'datos GENERALES'!$B$10))</f>
        <v/>
      </c>
      <c r="H5174" s="42" t="str">
        <f>IF(ISBLANK($N5174),"",IF(ISBLANK('datos GENERALES'!$C$10),"",'datos GENERALES'!$C$10))</f>
        <v/>
      </c>
      <c r="I5174" s="42" t="str">
        <f>IF(ISBLANK($N5174),"",IF(ISBLANK('datos GENERALES'!$D$10),"",'datos GENERALES'!$D$10))</f>
        <v/>
      </c>
      <c r="O5174" s="48" t="str">
        <f>IFERROR(VLOOKUP(N5174,ListaEspecies!$B$3:$D$45,2,FALSE),"")</f>
        <v/>
      </c>
      <c r="P5174" s="96" t="str">
        <f>IFERROR(VLOOKUP(N5174,ListaEspecies!$B$3:$D$45,3,FALSE),"")</f>
        <v/>
      </c>
      <c r="R5174" s="42" t="str">
        <f>IF(ISBLANK($J5174),"",IF(ISBLANK('datos GENERALES'!$B$15),"",'datos GENERALES'!$B$15))</f>
        <v/>
      </c>
      <c r="S5174" s="49" t="str">
        <f t="shared" si="642"/>
        <v/>
      </c>
      <c r="T5174" s="49" t="str">
        <f t="shared" si="643"/>
        <v/>
      </c>
      <c r="AA5174" s="50" t="str">
        <f t="shared" si="647"/>
        <v/>
      </c>
      <c r="AE5174" s="50" t="str">
        <f t="shared" si="644"/>
        <v/>
      </c>
      <c r="AI5174" s="19" t="str">
        <f t="shared" si="645"/>
        <v/>
      </c>
      <c r="AJ5174"/>
      <c r="AK5174" s="19" t="str">
        <f t="shared" si="646"/>
        <v/>
      </c>
    </row>
    <row r="5175" spans="1:37" x14ac:dyDescent="0.25">
      <c r="A5175" s="42" t="str">
        <f t="shared" si="640"/>
        <v/>
      </c>
      <c r="B5175" s="42" t="str">
        <f t="shared" si="641"/>
        <v/>
      </c>
      <c r="C5175" s="42" t="str">
        <f>IF(ISBLANK($N5175),"",IF(ISBLANK('datos GENERALES'!B$16),"",'datos GENERALES'!B$16))</f>
        <v/>
      </c>
      <c r="D5175" s="43" t="str">
        <f>IF(ISBLANK($N5175),"","SGBTM/AUTAROC/"&amp;'datos GENERALES'!B$5&amp;"_"&amp;'datos GENERALES'!C$5&amp;"_"&amp;'datos GENERALES'!D$5)</f>
        <v/>
      </c>
      <c r="E5175" s="42" t="str">
        <f>IF(ISBLANK($N5175),"",IF(ISBLANK('datos GENERALES'!$B$6),"",'datos GENERALES'!$B$6))</f>
        <v/>
      </c>
      <c r="F5175" s="42" t="str">
        <f>IF(ISBLANK($N5175),"",IF(ISBLANK('datos GENERALES'!$B$7),"",'datos GENERALES'!$B$7))</f>
        <v/>
      </c>
      <c r="G5175" s="42" t="str">
        <f>IF(ISBLANK($N5175),"",IF(ISBLANK('datos GENERALES'!$B$10),"",'datos GENERALES'!$B$10))</f>
        <v/>
      </c>
      <c r="H5175" s="42" t="str">
        <f>IF(ISBLANK($N5175),"",IF(ISBLANK('datos GENERALES'!$C$10),"",'datos GENERALES'!$C$10))</f>
        <v/>
      </c>
      <c r="I5175" s="42" t="str">
        <f>IF(ISBLANK($N5175),"",IF(ISBLANK('datos GENERALES'!$D$10),"",'datos GENERALES'!$D$10))</f>
        <v/>
      </c>
      <c r="O5175" s="48" t="str">
        <f>IFERROR(VLOOKUP(N5175,ListaEspecies!$B$3:$D$45,2,FALSE),"")</f>
        <v/>
      </c>
      <c r="P5175" s="96" t="str">
        <f>IFERROR(VLOOKUP(N5175,ListaEspecies!$B$3:$D$45,3,FALSE),"")</f>
        <v/>
      </c>
      <c r="R5175" s="42" t="str">
        <f>IF(ISBLANK($J5175),"",IF(ISBLANK('datos GENERALES'!$B$15),"",'datos GENERALES'!$B$15))</f>
        <v/>
      </c>
      <c r="S5175" s="49" t="str">
        <f t="shared" si="642"/>
        <v/>
      </c>
      <c r="T5175" s="49" t="str">
        <f t="shared" si="643"/>
        <v/>
      </c>
      <c r="AA5175" s="50" t="str">
        <f t="shared" si="647"/>
        <v/>
      </c>
      <c r="AE5175" s="50" t="str">
        <f t="shared" si="644"/>
        <v/>
      </c>
      <c r="AI5175" s="19" t="str">
        <f t="shared" si="645"/>
        <v/>
      </c>
      <c r="AJ5175"/>
      <c r="AK5175" s="19" t="str">
        <f t="shared" si="646"/>
        <v/>
      </c>
    </row>
    <row r="5176" spans="1:37" x14ac:dyDescent="0.25">
      <c r="A5176" s="42" t="str">
        <f t="shared" si="640"/>
        <v/>
      </c>
      <c r="B5176" s="42" t="str">
        <f t="shared" si="641"/>
        <v/>
      </c>
      <c r="C5176" s="42" t="str">
        <f>IF(ISBLANK($N5176),"",IF(ISBLANK('datos GENERALES'!B$16),"",'datos GENERALES'!B$16))</f>
        <v/>
      </c>
      <c r="D5176" s="43" t="str">
        <f>IF(ISBLANK($N5176),"","SGBTM/AUTAROC/"&amp;'datos GENERALES'!B$5&amp;"_"&amp;'datos GENERALES'!C$5&amp;"_"&amp;'datos GENERALES'!D$5)</f>
        <v/>
      </c>
      <c r="E5176" s="42" t="str">
        <f>IF(ISBLANK($N5176),"",IF(ISBLANK('datos GENERALES'!$B$6),"",'datos GENERALES'!$B$6))</f>
        <v/>
      </c>
      <c r="F5176" s="42" t="str">
        <f>IF(ISBLANK($N5176),"",IF(ISBLANK('datos GENERALES'!$B$7),"",'datos GENERALES'!$B$7))</f>
        <v/>
      </c>
      <c r="G5176" s="42" t="str">
        <f>IF(ISBLANK($N5176),"",IF(ISBLANK('datos GENERALES'!$B$10),"",'datos GENERALES'!$B$10))</f>
        <v/>
      </c>
      <c r="H5176" s="42" t="str">
        <f>IF(ISBLANK($N5176),"",IF(ISBLANK('datos GENERALES'!$C$10),"",'datos GENERALES'!$C$10))</f>
        <v/>
      </c>
      <c r="I5176" s="42" t="str">
        <f>IF(ISBLANK($N5176),"",IF(ISBLANK('datos GENERALES'!$D$10),"",'datos GENERALES'!$D$10))</f>
        <v/>
      </c>
      <c r="O5176" s="48" t="str">
        <f>IFERROR(VLOOKUP(N5176,ListaEspecies!$B$3:$D$45,2,FALSE),"")</f>
        <v/>
      </c>
      <c r="P5176" s="96" t="str">
        <f>IFERROR(VLOOKUP(N5176,ListaEspecies!$B$3:$D$45,3,FALSE),"")</f>
        <v/>
      </c>
      <c r="R5176" s="42" t="str">
        <f>IF(ISBLANK($J5176),"",IF(ISBLANK('datos GENERALES'!$B$15),"",'datos GENERALES'!$B$15))</f>
        <v/>
      </c>
      <c r="S5176" s="49" t="str">
        <f t="shared" si="642"/>
        <v/>
      </c>
      <c r="T5176" s="49" t="str">
        <f t="shared" si="643"/>
        <v/>
      </c>
      <c r="AA5176" s="50" t="str">
        <f t="shared" si="647"/>
        <v/>
      </c>
      <c r="AE5176" s="50" t="str">
        <f t="shared" si="644"/>
        <v/>
      </c>
      <c r="AI5176" s="19" t="str">
        <f t="shared" si="645"/>
        <v/>
      </c>
      <c r="AJ5176"/>
      <c r="AK5176" s="19" t="str">
        <f t="shared" si="646"/>
        <v/>
      </c>
    </row>
    <row r="5177" spans="1:37" x14ac:dyDescent="0.25">
      <c r="A5177" s="42" t="str">
        <f t="shared" si="640"/>
        <v/>
      </c>
      <c r="B5177" s="42" t="str">
        <f t="shared" si="641"/>
        <v/>
      </c>
      <c r="C5177" s="42" t="str">
        <f>IF(ISBLANK($N5177),"",IF(ISBLANK('datos GENERALES'!B$16),"",'datos GENERALES'!B$16))</f>
        <v/>
      </c>
      <c r="D5177" s="43" t="str">
        <f>IF(ISBLANK($N5177),"","SGBTM/AUTAROC/"&amp;'datos GENERALES'!B$5&amp;"_"&amp;'datos GENERALES'!C$5&amp;"_"&amp;'datos GENERALES'!D$5)</f>
        <v/>
      </c>
      <c r="E5177" s="42" t="str">
        <f>IF(ISBLANK($N5177),"",IF(ISBLANK('datos GENERALES'!$B$6),"",'datos GENERALES'!$B$6))</f>
        <v/>
      </c>
      <c r="F5177" s="42" t="str">
        <f>IF(ISBLANK($N5177),"",IF(ISBLANK('datos GENERALES'!$B$7),"",'datos GENERALES'!$B$7))</f>
        <v/>
      </c>
      <c r="G5177" s="42" t="str">
        <f>IF(ISBLANK($N5177),"",IF(ISBLANK('datos GENERALES'!$B$10),"",'datos GENERALES'!$B$10))</f>
        <v/>
      </c>
      <c r="H5177" s="42" t="str">
        <f>IF(ISBLANK($N5177),"",IF(ISBLANK('datos GENERALES'!$C$10),"",'datos GENERALES'!$C$10))</f>
        <v/>
      </c>
      <c r="I5177" s="42" t="str">
        <f>IF(ISBLANK($N5177),"",IF(ISBLANK('datos GENERALES'!$D$10),"",'datos GENERALES'!$D$10))</f>
        <v/>
      </c>
      <c r="O5177" s="48" t="str">
        <f>IFERROR(VLOOKUP(N5177,ListaEspecies!$B$3:$D$45,2,FALSE),"")</f>
        <v/>
      </c>
      <c r="P5177" s="96" t="str">
        <f>IFERROR(VLOOKUP(N5177,ListaEspecies!$B$3:$D$45,3,FALSE),"")</f>
        <v/>
      </c>
      <c r="R5177" s="42" t="str">
        <f>IF(ISBLANK($J5177),"",IF(ISBLANK('datos GENERALES'!$B$15),"",'datos GENERALES'!$B$15))</f>
        <v/>
      </c>
      <c r="S5177" s="49" t="str">
        <f t="shared" si="642"/>
        <v/>
      </c>
      <c r="T5177" s="49" t="str">
        <f t="shared" si="643"/>
        <v/>
      </c>
      <c r="AA5177" s="50" t="str">
        <f t="shared" si="647"/>
        <v/>
      </c>
      <c r="AE5177" s="50" t="str">
        <f t="shared" si="644"/>
        <v/>
      </c>
      <c r="AI5177" s="19" t="str">
        <f t="shared" si="645"/>
        <v/>
      </c>
      <c r="AJ5177"/>
      <c r="AK5177" s="19" t="str">
        <f t="shared" si="646"/>
        <v/>
      </c>
    </row>
    <row r="5178" spans="1:37" x14ac:dyDescent="0.25">
      <c r="A5178" s="42" t="str">
        <f t="shared" si="640"/>
        <v/>
      </c>
      <c r="B5178" s="42" t="str">
        <f t="shared" si="641"/>
        <v/>
      </c>
      <c r="C5178" s="42" t="str">
        <f>IF(ISBLANK($N5178),"",IF(ISBLANK('datos GENERALES'!B$16),"",'datos GENERALES'!B$16))</f>
        <v/>
      </c>
      <c r="D5178" s="43" t="str">
        <f>IF(ISBLANK($N5178),"","SGBTM/AUTAROC/"&amp;'datos GENERALES'!B$5&amp;"_"&amp;'datos GENERALES'!C$5&amp;"_"&amp;'datos GENERALES'!D$5)</f>
        <v/>
      </c>
      <c r="E5178" s="42" t="str">
        <f>IF(ISBLANK($N5178),"",IF(ISBLANK('datos GENERALES'!$B$6),"",'datos GENERALES'!$B$6))</f>
        <v/>
      </c>
      <c r="F5178" s="42" t="str">
        <f>IF(ISBLANK($N5178),"",IF(ISBLANK('datos GENERALES'!$B$7),"",'datos GENERALES'!$B$7))</f>
        <v/>
      </c>
      <c r="G5178" s="42" t="str">
        <f>IF(ISBLANK($N5178),"",IF(ISBLANK('datos GENERALES'!$B$10),"",'datos GENERALES'!$B$10))</f>
        <v/>
      </c>
      <c r="H5178" s="42" t="str">
        <f>IF(ISBLANK($N5178),"",IF(ISBLANK('datos GENERALES'!$C$10),"",'datos GENERALES'!$C$10))</f>
        <v/>
      </c>
      <c r="I5178" s="42" t="str">
        <f>IF(ISBLANK($N5178),"",IF(ISBLANK('datos GENERALES'!$D$10),"",'datos GENERALES'!$D$10))</f>
        <v/>
      </c>
      <c r="O5178" s="48" t="str">
        <f>IFERROR(VLOOKUP(N5178,ListaEspecies!$B$3:$D$45,2,FALSE),"")</f>
        <v/>
      </c>
      <c r="P5178" s="96" t="str">
        <f>IFERROR(VLOOKUP(N5178,ListaEspecies!$B$3:$D$45,3,FALSE),"")</f>
        <v/>
      </c>
      <c r="R5178" s="42" t="str">
        <f>IF(ISBLANK($J5178),"",IF(ISBLANK('datos GENERALES'!$B$15),"",'datos GENERALES'!$B$15))</f>
        <v/>
      </c>
      <c r="S5178" s="49" t="str">
        <f t="shared" si="642"/>
        <v/>
      </c>
      <c r="T5178" s="49" t="str">
        <f t="shared" si="643"/>
        <v/>
      </c>
      <c r="AA5178" s="50" t="str">
        <f t="shared" si="647"/>
        <v/>
      </c>
      <c r="AE5178" s="50" t="str">
        <f t="shared" si="644"/>
        <v/>
      </c>
      <c r="AI5178" s="19" t="str">
        <f t="shared" si="645"/>
        <v/>
      </c>
      <c r="AJ5178"/>
      <c r="AK5178" s="19" t="str">
        <f t="shared" si="646"/>
        <v/>
      </c>
    </row>
    <row r="5179" spans="1:37" x14ac:dyDescent="0.25">
      <c r="A5179" s="42" t="str">
        <f t="shared" si="640"/>
        <v/>
      </c>
      <c r="B5179" s="42" t="str">
        <f t="shared" si="641"/>
        <v/>
      </c>
      <c r="C5179" s="42" t="str">
        <f>IF(ISBLANK($N5179),"",IF(ISBLANK('datos GENERALES'!B$16),"",'datos GENERALES'!B$16))</f>
        <v/>
      </c>
      <c r="D5179" s="43" t="str">
        <f>IF(ISBLANK($N5179),"","SGBTM/AUTAROC/"&amp;'datos GENERALES'!B$5&amp;"_"&amp;'datos GENERALES'!C$5&amp;"_"&amp;'datos GENERALES'!D$5)</f>
        <v/>
      </c>
      <c r="E5179" s="42" t="str">
        <f>IF(ISBLANK($N5179),"",IF(ISBLANK('datos GENERALES'!$B$6),"",'datos GENERALES'!$B$6))</f>
        <v/>
      </c>
      <c r="F5179" s="42" t="str">
        <f>IF(ISBLANK($N5179),"",IF(ISBLANK('datos GENERALES'!$B$7),"",'datos GENERALES'!$B$7))</f>
        <v/>
      </c>
      <c r="G5179" s="42" t="str">
        <f>IF(ISBLANK($N5179),"",IF(ISBLANK('datos GENERALES'!$B$10),"",'datos GENERALES'!$B$10))</f>
        <v/>
      </c>
      <c r="H5179" s="42" t="str">
        <f>IF(ISBLANK($N5179),"",IF(ISBLANK('datos GENERALES'!$C$10),"",'datos GENERALES'!$C$10))</f>
        <v/>
      </c>
      <c r="I5179" s="42" t="str">
        <f>IF(ISBLANK($N5179),"",IF(ISBLANK('datos GENERALES'!$D$10),"",'datos GENERALES'!$D$10))</f>
        <v/>
      </c>
      <c r="O5179" s="48" t="str">
        <f>IFERROR(VLOOKUP(N5179,ListaEspecies!$B$3:$D$45,2,FALSE),"")</f>
        <v/>
      </c>
      <c r="P5179" s="96" t="str">
        <f>IFERROR(VLOOKUP(N5179,ListaEspecies!$B$3:$D$45,3,FALSE),"")</f>
        <v/>
      </c>
      <c r="R5179" s="42" t="str">
        <f>IF(ISBLANK($J5179),"",IF(ISBLANK('datos GENERALES'!$B$15),"",'datos GENERALES'!$B$15))</f>
        <v/>
      </c>
      <c r="S5179" s="49" t="str">
        <f t="shared" si="642"/>
        <v/>
      </c>
      <c r="T5179" s="49" t="str">
        <f t="shared" si="643"/>
        <v/>
      </c>
      <c r="AA5179" s="50" t="str">
        <f t="shared" si="647"/>
        <v/>
      </c>
      <c r="AE5179" s="50" t="str">
        <f t="shared" si="644"/>
        <v/>
      </c>
      <c r="AI5179" s="19" t="str">
        <f t="shared" si="645"/>
        <v/>
      </c>
      <c r="AJ5179"/>
      <c r="AK5179" s="19" t="str">
        <f t="shared" si="646"/>
        <v/>
      </c>
    </row>
    <row r="5180" spans="1:37" x14ac:dyDescent="0.25">
      <c r="A5180" s="42" t="str">
        <f t="shared" si="640"/>
        <v/>
      </c>
      <c r="B5180" s="42" t="str">
        <f t="shared" si="641"/>
        <v/>
      </c>
      <c r="C5180" s="42" t="str">
        <f>IF(ISBLANK($N5180),"",IF(ISBLANK('datos GENERALES'!B$16),"",'datos GENERALES'!B$16))</f>
        <v/>
      </c>
      <c r="D5180" s="43" t="str">
        <f>IF(ISBLANK($N5180),"","SGBTM/AUTAROC/"&amp;'datos GENERALES'!B$5&amp;"_"&amp;'datos GENERALES'!C$5&amp;"_"&amp;'datos GENERALES'!D$5)</f>
        <v/>
      </c>
      <c r="E5180" s="42" t="str">
        <f>IF(ISBLANK($N5180),"",IF(ISBLANK('datos GENERALES'!$B$6),"",'datos GENERALES'!$B$6))</f>
        <v/>
      </c>
      <c r="F5180" s="42" t="str">
        <f>IF(ISBLANK($N5180),"",IF(ISBLANK('datos GENERALES'!$B$7),"",'datos GENERALES'!$B$7))</f>
        <v/>
      </c>
      <c r="G5180" s="42" t="str">
        <f>IF(ISBLANK($N5180),"",IF(ISBLANK('datos GENERALES'!$B$10),"",'datos GENERALES'!$B$10))</f>
        <v/>
      </c>
      <c r="H5180" s="42" t="str">
        <f>IF(ISBLANK($N5180),"",IF(ISBLANK('datos GENERALES'!$C$10),"",'datos GENERALES'!$C$10))</f>
        <v/>
      </c>
      <c r="I5180" s="42" t="str">
        <f>IF(ISBLANK($N5180),"",IF(ISBLANK('datos GENERALES'!$D$10),"",'datos GENERALES'!$D$10))</f>
        <v/>
      </c>
      <c r="O5180" s="48" t="str">
        <f>IFERROR(VLOOKUP(N5180,ListaEspecies!$B$3:$D$45,2,FALSE),"")</f>
        <v/>
      </c>
      <c r="P5180" s="96" t="str">
        <f>IFERROR(VLOOKUP(N5180,ListaEspecies!$B$3:$D$45,3,FALSE),"")</f>
        <v/>
      </c>
      <c r="R5180" s="42" t="str">
        <f>IF(ISBLANK($J5180),"",IF(ISBLANK('datos GENERALES'!$B$15),"",'datos GENERALES'!$B$15))</f>
        <v/>
      </c>
      <c r="S5180" s="49" t="str">
        <f t="shared" si="642"/>
        <v/>
      </c>
      <c r="T5180" s="49" t="str">
        <f t="shared" si="643"/>
        <v/>
      </c>
      <c r="AA5180" s="50" t="str">
        <f t="shared" si="647"/>
        <v/>
      </c>
      <c r="AE5180" s="50" t="str">
        <f t="shared" si="644"/>
        <v/>
      </c>
      <c r="AI5180" s="19" t="str">
        <f t="shared" si="645"/>
        <v/>
      </c>
      <c r="AJ5180"/>
      <c r="AK5180" s="19" t="str">
        <f t="shared" si="646"/>
        <v/>
      </c>
    </row>
    <row r="5181" spans="1:37" x14ac:dyDescent="0.25">
      <c r="A5181" s="42" t="str">
        <f t="shared" si="640"/>
        <v/>
      </c>
      <c r="B5181" s="42" t="str">
        <f t="shared" si="641"/>
        <v/>
      </c>
      <c r="C5181" s="42" t="str">
        <f>IF(ISBLANK($N5181),"",IF(ISBLANK('datos GENERALES'!B$16),"",'datos GENERALES'!B$16))</f>
        <v/>
      </c>
      <c r="D5181" s="43" t="str">
        <f>IF(ISBLANK($N5181),"","SGBTM/AUTAROC/"&amp;'datos GENERALES'!B$5&amp;"_"&amp;'datos GENERALES'!C$5&amp;"_"&amp;'datos GENERALES'!D$5)</f>
        <v/>
      </c>
      <c r="E5181" s="42" t="str">
        <f>IF(ISBLANK($N5181),"",IF(ISBLANK('datos GENERALES'!$B$6),"",'datos GENERALES'!$B$6))</f>
        <v/>
      </c>
      <c r="F5181" s="42" t="str">
        <f>IF(ISBLANK($N5181),"",IF(ISBLANK('datos GENERALES'!$B$7),"",'datos GENERALES'!$B$7))</f>
        <v/>
      </c>
      <c r="G5181" s="42" t="str">
        <f>IF(ISBLANK($N5181),"",IF(ISBLANK('datos GENERALES'!$B$10),"",'datos GENERALES'!$B$10))</f>
        <v/>
      </c>
      <c r="H5181" s="42" t="str">
        <f>IF(ISBLANK($N5181),"",IF(ISBLANK('datos GENERALES'!$C$10),"",'datos GENERALES'!$C$10))</f>
        <v/>
      </c>
      <c r="I5181" s="42" t="str">
        <f>IF(ISBLANK($N5181),"",IF(ISBLANK('datos GENERALES'!$D$10),"",'datos GENERALES'!$D$10))</f>
        <v/>
      </c>
      <c r="O5181" s="48" t="str">
        <f>IFERROR(VLOOKUP(N5181,ListaEspecies!$B$3:$D$45,2,FALSE),"")</f>
        <v/>
      </c>
      <c r="P5181" s="96" t="str">
        <f>IFERROR(VLOOKUP(N5181,ListaEspecies!$B$3:$D$45,3,FALSE),"")</f>
        <v/>
      </c>
      <c r="R5181" s="42" t="str">
        <f>IF(ISBLANK($J5181),"",IF(ISBLANK('datos GENERALES'!$B$15),"",'datos GENERALES'!$B$15))</f>
        <v/>
      </c>
      <c r="S5181" s="49" t="str">
        <f t="shared" si="642"/>
        <v/>
      </c>
      <c r="T5181" s="49" t="str">
        <f t="shared" si="643"/>
        <v/>
      </c>
      <c r="AA5181" s="50" t="str">
        <f t="shared" si="647"/>
        <v/>
      </c>
      <c r="AE5181" s="50" t="str">
        <f t="shared" si="644"/>
        <v/>
      </c>
      <c r="AI5181" s="19" t="str">
        <f t="shared" si="645"/>
        <v/>
      </c>
      <c r="AJ5181"/>
      <c r="AK5181" s="19" t="str">
        <f t="shared" si="646"/>
        <v/>
      </c>
    </row>
    <row r="5182" spans="1:37" x14ac:dyDescent="0.25">
      <c r="A5182" s="42" t="str">
        <f t="shared" si="640"/>
        <v/>
      </c>
      <c r="B5182" s="42" t="str">
        <f t="shared" si="641"/>
        <v/>
      </c>
      <c r="C5182" s="42" t="str">
        <f>IF(ISBLANK($N5182),"",IF(ISBLANK('datos GENERALES'!B$16),"",'datos GENERALES'!B$16))</f>
        <v/>
      </c>
      <c r="D5182" s="43" t="str">
        <f>IF(ISBLANK($N5182),"","SGBTM/AUTAROC/"&amp;'datos GENERALES'!B$5&amp;"_"&amp;'datos GENERALES'!C$5&amp;"_"&amp;'datos GENERALES'!D$5)</f>
        <v/>
      </c>
      <c r="E5182" s="42" t="str">
        <f>IF(ISBLANK($N5182),"",IF(ISBLANK('datos GENERALES'!$B$6),"",'datos GENERALES'!$B$6))</f>
        <v/>
      </c>
      <c r="F5182" s="42" t="str">
        <f>IF(ISBLANK($N5182),"",IF(ISBLANK('datos GENERALES'!$B$7),"",'datos GENERALES'!$B$7))</f>
        <v/>
      </c>
      <c r="G5182" s="42" t="str">
        <f>IF(ISBLANK($N5182),"",IF(ISBLANK('datos GENERALES'!$B$10),"",'datos GENERALES'!$B$10))</f>
        <v/>
      </c>
      <c r="H5182" s="42" t="str">
        <f>IF(ISBLANK($N5182),"",IF(ISBLANK('datos GENERALES'!$C$10),"",'datos GENERALES'!$C$10))</f>
        <v/>
      </c>
      <c r="I5182" s="42" t="str">
        <f>IF(ISBLANK($N5182),"",IF(ISBLANK('datos GENERALES'!$D$10),"",'datos GENERALES'!$D$10))</f>
        <v/>
      </c>
      <c r="O5182" s="48" t="str">
        <f>IFERROR(VLOOKUP(N5182,ListaEspecies!$B$3:$D$45,2,FALSE),"")</f>
        <v/>
      </c>
      <c r="P5182" s="96" t="str">
        <f>IFERROR(VLOOKUP(N5182,ListaEspecies!$B$3:$D$45,3,FALSE),"")</f>
        <v/>
      </c>
      <c r="R5182" s="42" t="str">
        <f>IF(ISBLANK($J5182),"",IF(ISBLANK('datos GENERALES'!$B$15),"",'datos GENERALES'!$B$15))</f>
        <v/>
      </c>
      <c r="S5182" s="49" t="str">
        <f t="shared" si="642"/>
        <v/>
      </c>
      <c r="T5182" s="49" t="str">
        <f t="shared" si="643"/>
        <v/>
      </c>
      <c r="AA5182" s="50" t="str">
        <f t="shared" si="647"/>
        <v/>
      </c>
      <c r="AE5182" s="50" t="str">
        <f t="shared" si="644"/>
        <v/>
      </c>
      <c r="AI5182" s="19" t="str">
        <f t="shared" si="645"/>
        <v/>
      </c>
      <c r="AJ5182"/>
      <c r="AK5182" s="19" t="str">
        <f t="shared" si="646"/>
        <v/>
      </c>
    </row>
    <row r="5183" spans="1:37" x14ac:dyDescent="0.25">
      <c r="A5183" s="42" t="str">
        <f t="shared" si="640"/>
        <v/>
      </c>
      <c r="B5183" s="42" t="str">
        <f t="shared" si="641"/>
        <v/>
      </c>
      <c r="C5183" s="42" t="str">
        <f>IF(ISBLANK($N5183),"",IF(ISBLANK('datos GENERALES'!B$16),"",'datos GENERALES'!B$16))</f>
        <v/>
      </c>
      <c r="D5183" s="43" t="str">
        <f>IF(ISBLANK($N5183),"","SGBTM/AUTAROC/"&amp;'datos GENERALES'!B$5&amp;"_"&amp;'datos GENERALES'!C$5&amp;"_"&amp;'datos GENERALES'!D$5)</f>
        <v/>
      </c>
      <c r="E5183" s="42" t="str">
        <f>IF(ISBLANK($N5183),"",IF(ISBLANK('datos GENERALES'!$B$6),"",'datos GENERALES'!$B$6))</f>
        <v/>
      </c>
      <c r="F5183" s="42" t="str">
        <f>IF(ISBLANK($N5183),"",IF(ISBLANK('datos GENERALES'!$B$7),"",'datos GENERALES'!$B$7))</f>
        <v/>
      </c>
      <c r="G5183" s="42" t="str">
        <f>IF(ISBLANK($N5183),"",IF(ISBLANK('datos GENERALES'!$B$10),"",'datos GENERALES'!$B$10))</f>
        <v/>
      </c>
      <c r="H5183" s="42" t="str">
        <f>IF(ISBLANK($N5183),"",IF(ISBLANK('datos GENERALES'!$C$10),"",'datos GENERALES'!$C$10))</f>
        <v/>
      </c>
      <c r="I5183" s="42" t="str">
        <f>IF(ISBLANK($N5183),"",IF(ISBLANK('datos GENERALES'!$D$10),"",'datos GENERALES'!$D$10))</f>
        <v/>
      </c>
      <c r="O5183" s="48" t="str">
        <f>IFERROR(VLOOKUP(N5183,ListaEspecies!$B$3:$D$45,2,FALSE),"")</f>
        <v/>
      </c>
      <c r="P5183" s="96" t="str">
        <f>IFERROR(VLOOKUP(N5183,ListaEspecies!$B$3:$D$45,3,FALSE),"")</f>
        <v/>
      </c>
      <c r="R5183" s="42" t="str">
        <f>IF(ISBLANK($J5183),"",IF(ISBLANK('datos GENERALES'!$B$15),"",'datos GENERALES'!$B$15))</f>
        <v/>
      </c>
      <c r="S5183" s="49" t="str">
        <f t="shared" si="642"/>
        <v/>
      </c>
      <c r="T5183" s="49" t="str">
        <f t="shared" si="643"/>
        <v/>
      </c>
      <c r="AA5183" s="50" t="str">
        <f t="shared" si="647"/>
        <v/>
      </c>
      <c r="AE5183" s="50" t="str">
        <f t="shared" si="644"/>
        <v/>
      </c>
      <c r="AI5183" s="19" t="str">
        <f t="shared" si="645"/>
        <v/>
      </c>
      <c r="AJ5183"/>
      <c r="AK5183" s="19" t="str">
        <f t="shared" si="646"/>
        <v/>
      </c>
    </row>
    <row r="5184" spans="1:37" x14ac:dyDescent="0.25">
      <c r="A5184" s="42" t="str">
        <f t="shared" si="640"/>
        <v/>
      </c>
      <c r="B5184" s="42" t="str">
        <f t="shared" si="641"/>
        <v/>
      </c>
      <c r="C5184" s="42" t="str">
        <f>IF(ISBLANK($N5184),"",IF(ISBLANK('datos GENERALES'!B$16),"",'datos GENERALES'!B$16))</f>
        <v/>
      </c>
      <c r="D5184" s="43" t="str">
        <f>IF(ISBLANK($N5184),"","SGBTM/AUTAROC/"&amp;'datos GENERALES'!B$5&amp;"_"&amp;'datos GENERALES'!C$5&amp;"_"&amp;'datos GENERALES'!D$5)</f>
        <v/>
      </c>
      <c r="E5184" s="42" t="str">
        <f>IF(ISBLANK($N5184),"",IF(ISBLANK('datos GENERALES'!$B$6),"",'datos GENERALES'!$B$6))</f>
        <v/>
      </c>
      <c r="F5184" s="42" t="str">
        <f>IF(ISBLANK($N5184),"",IF(ISBLANK('datos GENERALES'!$B$7),"",'datos GENERALES'!$B$7))</f>
        <v/>
      </c>
      <c r="G5184" s="42" t="str">
        <f>IF(ISBLANK($N5184),"",IF(ISBLANK('datos GENERALES'!$B$10),"",'datos GENERALES'!$B$10))</f>
        <v/>
      </c>
      <c r="H5184" s="42" t="str">
        <f>IF(ISBLANK($N5184),"",IF(ISBLANK('datos GENERALES'!$C$10),"",'datos GENERALES'!$C$10))</f>
        <v/>
      </c>
      <c r="I5184" s="42" t="str">
        <f>IF(ISBLANK($N5184),"",IF(ISBLANK('datos GENERALES'!$D$10),"",'datos GENERALES'!$D$10))</f>
        <v/>
      </c>
      <c r="O5184" s="48" t="str">
        <f>IFERROR(VLOOKUP(N5184,ListaEspecies!$B$3:$D$45,2,FALSE),"")</f>
        <v/>
      </c>
      <c r="P5184" s="96" t="str">
        <f>IFERROR(VLOOKUP(N5184,ListaEspecies!$B$3:$D$45,3,FALSE),"")</f>
        <v/>
      </c>
      <c r="R5184" s="42" t="str">
        <f>IF(ISBLANK($J5184),"",IF(ISBLANK('datos GENERALES'!$B$15),"",'datos GENERALES'!$B$15))</f>
        <v/>
      </c>
      <c r="S5184" s="49" t="str">
        <f t="shared" si="642"/>
        <v/>
      </c>
      <c r="T5184" s="49" t="str">
        <f t="shared" si="643"/>
        <v/>
      </c>
      <c r="AA5184" s="50" t="str">
        <f t="shared" si="647"/>
        <v/>
      </c>
      <c r="AE5184" s="50" t="str">
        <f t="shared" si="644"/>
        <v/>
      </c>
      <c r="AI5184" s="19" t="str">
        <f t="shared" si="645"/>
        <v/>
      </c>
      <c r="AJ5184"/>
      <c r="AK5184" s="19" t="str">
        <f t="shared" si="646"/>
        <v/>
      </c>
    </row>
    <row r="5185" spans="1:37" x14ac:dyDescent="0.25">
      <c r="A5185" s="42" t="str">
        <f t="shared" si="640"/>
        <v/>
      </c>
      <c r="B5185" s="42" t="str">
        <f t="shared" si="641"/>
        <v/>
      </c>
      <c r="C5185" s="42" t="str">
        <f>IF(ISBLANK($N5185),"",IF(ISBLANK('datos GENERALES'!B$16),"",'datos GENERALES'!B$16))</f>
        <v/>
      </c>
      <c r="D5185" s="43" t="str">
        <f>IF(ISBLANK($N5185),"","SGBTM/AUTAROC/"&amp;'datos GENERALES'!B$5&amp;"_"&amp;'datos GENERALES'!C$5&amp;"_"&amp;'datos GENERALES'!D$5)</f>
        <v/>
      </c>
      <c r="E5185" s="42" t="str">
        <f>IF(ISBLANK($N5185),"",IF(ISBLANK('datos GENERALES'!$B$6),"",'datos GENERALES'!$B$6))</f>
        <v/>
      </c>
      <c r="F5185" s="42" t="str">
        <f>IF(ISBLANK($N5185),"",IF(ISBLANK('datos GENERALES'!$B$7),"",'datos GENERALES'!$B$7))</f>
        <v/>
      </c>
      <c r="G5185" s="42" t="str">
        <f>IF(ISBLANK($N5185),"",IF(ISBLANK('datos GENERALES'!$B$10),"",'datos GENERALES'!$B$10))</f>
        <v/>
      </c>
      <c r="H5185" s="42" t="str">
        <f>IF(ISBLANK($N5185),"",IF(ISBLANK('datos GENERALES'!$C$10),"",'datos GENERALES'!$C$10))</f>
        <v/>
      </c>
      <c r="I5185" s="42" t="str">
        <f>IF(ISBLANK($N5185),"",IF(ISBLANK('datos GENERALES'!$D$10),"",'datos GENERALES'!$D$10))</f>
        <v/>
      </c>
      <c r="O5185" s="48" t="str">
        <f>IFERROR(VLOOKUP(N5185,ListaEspecies!$B$3:$D$45,2,FALSE),"")</f>
        <v/>
      </c>
      <c r="P5185" s="96" t="str">
        <f>IFERROR(VLOOKUP(N5185,ListaEspecies!$B$3:$D$45,3,FALSE),"")</f>
        <v/>
      </c>
      <c r="R5185" s="42" t="str">
        <f>IF(ISBLANK($J5185),"",IF(ISBLANK('datos GENERALES'!$B$15),"",'datos GENERALES'!$B$15))</f>
        <v/>
      </c>
      <c r="S5185" s="49" t="str">
        <f t="shared" si="642"/>
        <v/>
      </c>
      <c r="T5185" s="49" t="str">
        <f t="shared" si="643"/>
        <v/>
      </c>
      <c r="AA5185" s="50" t="str">
        <f t="shared" si="647"/>
        <v/>
      </c>
      <c r="AE5185" s="50" t="str">
        <f t="shared" si="644"/>
        <v/>
      </c>
      <c r="AI5185" s="19" t="str">
        <f t="shared" si="645"/>
        <v/>
      </c>
      <c r="AJ5185"/>
      <c r="AK5185" s="19" t="str">
        <f t="shared" si="646"/>
        <v/>
      </c>
    </row>
    <row r="5186" spans="1:37" x14ac:dyDescent="0.25">
      <c r="A5186" s="42" t="str">
        <f t="shared" ref="A5186:A5249" si="648">IF(ISBLANK($N5186),"","AROC")</f>
        <v/>
      </c>
      <c r="B5186" s="42" t="str">
        <f t="shared" ref="B5186:B5249" si="649">IF(ISBLANK($N5186),"","avistamiento AROC")</f>
        <v/>
      </c>
      <c r="C5186" s="42" t="str">
        <f>IF(ISBLANK($N5186),"",IF(ISBLANK('datos GENERALES'!B$16),"",'datos GENERALES'!B$16))</f>
        <v/>
      </c>
      <c r="D5186" s="43" t="str">
        <f>IF(ISBLANK($N5186),"","SGBTM/AUTAROC/"&amp;'datos GENERALES'!B$5&amp;"_"&amp;'datos GENERALES'!C$5&amp;"_"&amp;'datos GENERALES'!D$5)</f>
        <v/>
      </c>
      <c r="E5186" s="42" t="str">
        <f>IF(ISBLANK($N5186),"",IF(ISBLANK('datos GENERALES'!$B$6),"",'datos GENERALES'!$B$6))</f>
        <v/>
      </c>
      <c r="F5186" s="42" t="str">
        <f>IF(ISBLANK($N5186),"",IF(ISBLANK('datos GENERALES'!$B$7),"",'datos GENERALES'!$B$7))</f>
        <v/>
      </c>
      <c r="G5186" s="42" t="str">
        <f>IF(ISBLANK($N5186),"",IF(ISBLANK('datos GENERALES'!$B$10),"",'datos GENERALES'!$B$10))</f>
        <v/>
      </c>
      <c r="H5186" s="42" t="str">
        <f>IF(ISBLANK($N5186),"",IF(ISBLANK('datos GENERALES'!$C$10),"",'datos GENERALES'!$C$10))</f>
        <v/>
      </c>
      <c r="I5186" s="42" t="str">
        <f>IF(ISBLANK($N5186),"",IF(ISBLANK('datos GENERALES'!$D$10),"",'datos GENERALES'!$D$10))</f>
        <v/>
      </c>
      <c r="O5186" s="48" t="str">
        <f>IFERROR(VLOOKUP(N5186,ListaEspecies!$B$3:$D$45,2,FALSE),"")</f>
        <v/>
      </c>
      <c r="P5186" s="96" t="str">
        <f>IFERROR(VLOOKUP(N5186,ListaEspecies!$B$3:$D$45,3,FALSE),"")</f>
        <v/>
      </c>
      <c r="R5186" s="42" t="str">
        <f>IF(ISBLANK($J5186),"",IF(ISBLANK('datos GENERALES'!$B$15),"",'datos GENERALES'!$B$15))</f>
        <v/>
      </c>
      <c r="S5186" s="49" t="str">
        <f t="shared" si="642"/>
        <v/>
      </c>
      <c r="T5186" s="49" t="str">
        <f t="shared" si="643"/>
        <v/>
      </c>
      <c r="AA5186" s="50" t="str">
        <f t="shared" si="647"/>
        <v/>
      </c>
      <c r="AE5186" s="50" t="str">
        <f t="shared" si="644"/>
        <v/>
      </c>
      <c r="AI5186" s="19" t="str">
        <f t="shared" si="645"/>
        <v/>
      </c>
      <c r="AJ5186"/>
      <c r="AK5186" s="19" t="str">
        <f t="shared" si="646"/>
        <v/>
      </c>
    </row>
    <row r="5187" spans="1:37" x14ac:dyDescent="0.25">
      <c r="A5187" s="42" t="str">
        <f t="shared" si="648"/>
        <v/>
      </c>
      <c r="B5187" s="42" t="str">
        <f t="shared" si="649"/>
        <v/>
      </c>
      <c r="C5187" s="42" t="str">
        <f>IF(ISBLANK($N5187),"",IF(ISBLANK('datos GENERALES'!B$16),"",'datos GENERALES'!B$16))</f>
        <v/>
      </c>
      <c r="D5187" s="43" t="str">
        <f>IF(ISBLANK($N5187),"","SGBTM/AUTAROC/"&amp;'datos GENERALES'!B$5&amp;"_"&amp;'datos GENERALES'!C$5&amp;"_"&amp;'datos GENERALES'!D$5)</f>
        <v/>
      </c>
      <c r="E5187" s="42" t="str">
        <f>IF(ISBLANK($N5187),"",IF(ISBLANK('datos GENERALES'!$B$6),"",'datos GENERALES'!$B$6))</f>
        <v/>
      </c>
      <c r="F5187" s="42" t="str">
        <f>IF(ISBLANK($N5187),"",IF(ISBLANK('datos GENERALES'!$B$7),"",'datos GENERALES'!$B$7))</f>
        <v/>
      </c>
      <c r="G5187" s="42" t="str">
        <f>IF(ISBLANK($N5187),"",IF(ISBLANK('datos GENERALES'!$B$10),"",'datos GENERALES'!$B$10))</f>
        <v/>
      </c>
      <c r="H5187" s="42" t="str">
        <f>IF(ISBLANK($N5187),"",IF(ISBLANK('datos GENERALES'!$C$10),"",'datos GENERALES'!$C$10))</f>
        <v/>
      </c>
      <c r="I5187" s="42" t="str">
        <f>IF(ISBLANK($N5187),"",IF(ISBLANK('datos GENERALES'!$D$10),"",'datos GENERALES'!$D$10))</f>
        <v/>
      </c>
      <c r="O5187" s="48" t="str">
        <f>IFERROR(VLOOKUP(N5187,ListaEspecies!$B$3:$D$45,2,FALSE),"")</f>
        <v/>
      </c>
      <c r="P5187" s="96" t="str">
        <f>IFERROR(VLOOKUP(N5187,ListaEspecies!$B$3:$D$45,3,FALSE),"")</f>
        <v/>
      </c>
      <c r="R5187" s="42" t="str">
        <f>IF(ISBLANK($J5187),"",IF(ISBLANK('datos GENERALES'!$B$15),"",'datos GENERALES'!$B$15))</f>
        <v/>
      </c>
      <c r="S5187" s="49" t="str">
        <f t="shared" ref="S5187:S5250" si="650">IF(U5187="",AA5187,U5187)</f>
        <v/>
      </c>
      <c r="T5187" s="49" t="str">
        <f t="shared" ref="T5187:T5250" si="651">IF(V5187="",AE5187,V5187)</f>
        <v/>
      </c>
      <c r="AA5187" s="50" t="str">
        <f t="shared" si="647"/>
        <v/>
      </c>
      <c r="AE5187" s="50" t="str">
        <f t="shared" ref="AE5187:AE5250" si="652">IF((AB5187+(AC5187/60)+(AD5187/3600))=0,"",(AB5187+(AC5187/60)+(AD5187/3600)))</f>
        <v/>
      </c>
      <c r="AI5187" s="19" t="str">
        <f t="shared" ref="AI5187:AI5250" si="653">IF(ISBLANK(AH5187),"",IF(AH5187="SI","",IF(AH5187="NO",0,"NA")))</f>
        <v/>
      </c>
      <c r="AJ5187"/>
      <c r="AK5187" s="19" t="str">
        <f t="shared" ref="AK5187:AK5250" si="654">IF(ISBLANK(AJ5187),"",IF(AJ5187="SI","",IF(AJ5187="NO",0,"NA")))</f>
        <v/>
      </c>
    </row>
    <row r="5188" spans="1:37" x14ac:dyDescent="0.25">
      <c r="A5188" s="42" t="str">
        <f t="shared" si="648"/>
        <v/>
      </c>
      <c r="B5188" s="42" t="str">
        <f t="shared" si="649"/>
        <v/>
      </c>
      <c r="C5188" s="42" t="str">
        <f>IF(ISBLANK($N5188),"",IF(ISBLANK('datos GENERALES'!B$16),"",'datos GENERALES'!B$16))</f>
        <v/>
      </c>
      <c r="D5188" s="43" t="str">
        <f>IF(ISBLANK($N5188),"","SGBTM/AUTAROC/"&amp;'datos GENERALES'!B$5&amp;"_"&amp;'datos GENERALES'!C$5&amp;"_"&amp;'datos GENERALES'!D$5)</f>
        <v/>
      </c>
      <c r="E5188" s="42" t="str">
        <f>IF(ISBLANK($N5188),"",IF(ISBLANK('datos GENERALES'!$B$6),"",'datos GENERALES'!$B$6))</f>
        <v/>
      </c>
      <c r="F5188" s="42" t="str">
        <f>IF(ISBLANK($N5188),"",IF(ISBLANK('datos GENERALES'!$B$7),"",'datos GENERALES'!$B$7))</f>
        <v/>
      </c>
      <c r="G5188" s="42" t="str">
        <f>IF(ISBLANK($N5188),"",IF(ISBLANK('datos GENERALES'!$B$10),"",'datos GENERALES'!$B$10))</f>
        <v/>
      </c>
      <c r="H5188" s="42" t="str">
        <f>IF(ISBLANK($N5188),"",IF(ISBLANK('datos GENERALES'!$C$10),"",'datos GENERALES'!$C$10))</f>
        <v/>
      </c>
      <c r="I5188" s="42" t="str">
        <f>IF(ISBLANK($N5188),"",IF(ISBLANK('datos GENERALES'!$D$10),"",'datos GENERALES'!$D$10))</f>
        <v/>
      </c>
      <c r="O5188" s="48" t="str">
        <f>IFERROR(VLOOKUP(N5188,ListaEspecies!$B$3:$D$45,2,FALSE),"")</f>
        <v/>
      </c>
      <c r="P5188" s="96" t="str">
        <f>IFERROR(VLOOKUP(N5188,ListaEspecies!$B$3:$D$45,3,FALSE),"")</f>
        <v/>
      </c>
      <c r="R5188" s="42" t="str">
        <f>IF(ISBLANK($J5188),"",IF(ISBLANK('datos GENERALES'!$B$15),"",'datos GENERALES'!$B$15))</f>
        <v/>
      </c>
      <c r="S5188" s="49" t="str">
        <f t="shared" si="650"/>
        <v/>
      </c>
      <c r="T5188" s="49" t="str">
        <f t="shared" si="651"/>
        <v/>
      </c>
      <c r="AA5188" s="50" t="str">
        <f t="shared" ref="AA5188:AA5251" si="655">IF((X5188+(Y5188/60)+(Z5188/3600))*IF(W5188="o",-1,1)=0,"",(X5188+(Y5188/60)+(Z5188/3600))*IF(W5188="o",-1,1))</f>
        <v/>
      </c>
      <c r="AE5188" s="50" t="str">
        <f t="shared" si="652"/>
        <v/>
      </c>
      <c r="AI5188" s="19" t="str">
        <f t="shared" si="653"/>
        <v/>
      </c>
      <c r="AJ5188"/>
      <c r="AK5188" s="19" t="str">
        <f t="shared" si="654"/>
        <v/>
      </c>
    </row>
    <row r="5189" spans="1:37" x14ac:dyDescent="0.25">
      <c r="A5189" s="42" t="str">
        <f t="shared" si="648"/>
        <v/>
      </c>
      <c r="B5189" s="42" t="str">
        <f t="shared" si="649"/>
        <v/>
      </c>
      <c r="C5189" s="42" t="str">
        <f>IF(ISBLANK($N5189),"",IF(ISBLANK('datos GENERALES'!B$16),"",'datos GENERALES'!B$16))</f>
        <v/>
      </c>
      <c r="D5189" s="43" t="str">
        <f>IF(ISBLANK($N5189),"","SGBTM/AUTAROC/"&amp;'datos GENERALES'!B$5&amp;"_"&amp;'datos GENERALES'!C$5&amp;"_"&amp;'datos GENERALES'!D$5)</f>
        <v/>
      </c>
      <c r="E5189" s="42" t="str">
        <f>IF(ISBLANK($N5189),"",IF(ISBLANK('datos GENERALES'!$B$6),"",'datos GENERALES'!$B$6))</f>
        <v/>
      </c>
      <c r="F5189" s="42" t="str">
        <f>IF(ISBLANK($N5189),"",IF(ISBLANK('datos GENERALES'!$B$7),"",'datos GENERALES'!$B$7))</f>
        <v/>
      </c>
      <c r="G5189" s="42" t="str">
        <f>IF(ISBLANK($N5189),"",IF(ISBLANK('datos GENERALES'!$B$10),"",'datos GENERALES'!$B$10))</f>
        <v/>
      </c>
      <c r="H5189" s="42" t="str">
        <f>IF(ISBLANK($N5189),"",IF(ISBLANK('datos GENERALES'!$C$10),"",'datos GENERALES'!$C$10))</f>
        <v/>
      </c>
      <c r="I5189" s="42" t="str">
        <f>IF(ISBLANK($N5189),"",IF(ISBLANK('datos GENERALES'!$D$10),"",'datos GENERALES'!$D$10))</f>
        <v/>
      </c>
      <c r="O5189" s="48" t="str">
        <f>IFERROR(VLOOKUP(N5189,ListaEspecies!$B$3:$D$45,2,FALSE),"")</f>
        <v/>
      </c>
      <c r="P5189" s="96" t="str">
        <f>IFERROR(VLOOKUP(N5189,ListaEspecies!$B$3:$D$45,3,FALSE),"")</f>
        <v/>
      </c>
      <c r="R5189" s="42" t="str">
        <f>IF(ISBLANK($J5189),"",IF(ISBLANK('datos GENERALES'!$B$15),"",'datos GENERALES'!$B$15))</f>
        <v/>
      </c>
      <c r="S5189" s="49" t="str">
        <f t="shared" si="650"/>
        <v/>
      </c>
      <c r="T5189" s="49" t="str">
        <f t="shared" si="651"/>
        <v/>
      </c>
      <c r="AA5189" s="50" t="str">
        <f t="shared" si="655"/>
        <v/>
      </c>
      <c r="AE5189" s="50" t="str">
        <f t="shared" si="652"/>
        <v/>
      </c>
      <c r="AI5189" s="19" t="str">
        <f t="shared" si="653"/>
        <v/>
      </c>
      <c r="AJ5189"/>
      <c r="AK5189" s="19" t="str">
        <f t="shared" si="654"/>
        <v/>
      </c>
    </row>
    <row r="5190" spans="1:37" x14ac:dyDescent="0.25">
      <c r="A5190" s="42" t="str">
        <f t="shared" si="648"/>
        <v/>
      </c>
      <c r="B5190" s="42" t="str">
        <f t="shared" si="649"/>
        <v/>
      </c>
      <c r="C5190" s="42" t="str">
        <f>IF(ISBLANK($N5190),"",IF(ISBLANK('datos GENERALES'!B$16),"",'datos GENERALES'!B$16))</f>
        <v/>
      </c>
      <c r="D5190" s="43" t="str">
        <f>IF(ISBLANK($N5190),"","SGBTM/AUTAROC/"&amp;'datos GENERALES'!B$5&amp;"_"&amp;'datos GENERALES'!C$5&amp;"_"&amp;'datos GENERALES'!D$5)</f>
        <v/>
      </c>
      <c r="E5190" s="42" t="str">
        <f>IF(ISBLANK($N5190),"",IF(ISBLANK('datos GENERALES'!$B$6),"",'datos GENERALES'!$B$6))</f>
        <v/>
      </c>
      <c r="F5190" s="42" t="str">
        <f>IF(ISBLANK($N5190),"",IF(ISBLANK('datos GENERALES'!$B$7),"",'datos GENERALES'!$B$7))</f>
        <v/>
      </c>
      <c r="G5190" s="42" t="str">
        <f>IF(ISBLANK($N5190),"",IF(ISBLANK('datos GENERALES'!$B$10),"",'datos GENERALES'!$B$10))</f>
        <v/>
      </c>
      <c r="H5190" s="42" t="str">
        <f>IF(ISBLANK($N5190),"",IF(ISBLANK('datos GENERALES'!$C$10),"",'datos GENERALES'!$C$10))</f>
        <v/>
      </c>
      <c r="I5190" s="42" t="str">
        <f>IF(ISBLANK($N5190),"",IF(ISBLANK('datos GENERALES'!$D$10),"",'datos GENERALES'!$D$10))</f>
        <v/>
      </c>
      <c r="O5190" s="48" t="str">
        <f>IFERROR(VLOOKUP(N5190,ListaEspecies!$B$3:$D$45,2,FALSE),"")</f>
        <v/>
      </c>
      <c r="P5190" s="96" t="str">
        <f>IFERROR(VLOOKUP(N5190,ListaEspecies!$B$3:$D$45,3,FALSE),"")</f>
        <v/>
      </c>
      <c r="R5190" s="42" t="str">
        <f>IF(ISBLANK($J5190),"",IF(ISBLANK('datos GENERALES'!$B$15),"",'datos GENERALES'!$B$15))</f>
        <v/>
      </c>
      <c r="S5190" s="49" t="str">
        <f t="shared" si="650"/>
        <v/>
      </c>
      <c r="T5190" s="49" t="str">
        <f t="shared" si="651"/>
        <v/>
      </c>
      <c r="AA5190" s="50" t="str">
        <f t="shared" si="655"/>
        <v/>
      </c>
      <c r="AE5190" s="50" t="str">
        <f t="shared" si="652"/>
        <v/>
      </c>
      <c r="AI5190" s="19" t="str">
        <f t="shared" si="653"/>
        <v/>
      </c>
      <c r="AJ5190"/>
      <c r="AK5190" s="19" t="str">
        <f t="shared" si="654"/>
        <v/>
      </c>
    </row>
    <row r="5191" spans="1:37" x14ac:dyDescent="0.25">
      <c r="A5191" s="42" t="str">
        <f t="shared" si="648"/>
        <v/>
      </c>
      <c r="B5191" s="42" t="str">
        <f t="shared" si="649"/>
        <v/>
      </c>
      <c r="C5191" s="42" t="str">
        <f>IF(ISBLANK($N5191),"",IF(ISBLANK('datos GENERALES'!B$16),"",'datos GENERALES'!B$16))</f>
        <v/>
      </c>
      <c r="D5191" s="43" t="str">
        <f>IF(ISBLANK($N5191),"","SGBTM/AUTAROC/"&amp;'datos GENERALES'!B$5&amp;"_"&amp;'datos GENERALES'!C$5&amp;"_"&amp;'datos GENERALES'!D$5)</f>
        <v/>
      </c>
      <c r="E5191" s="42" t="str">
        <f>IF(ISBLANK($N5191),"",IF(ISBLANK('datos GENERALES'!$B$6),"",'datos GENERALES'!$B$6))</f>
        <v/>
      </c>
      <c r="F5191" s="42" t="str">
        <f>IF(ISBLANK($N5191),"",IF(ISBLANK('datos GENERALES'!$B$7),"",'datos GENERALES'!$B$7))</f>
        <v/>
      </c>
      <c r="G5191" s="42" t="str">
        <f>IF(ISBLANK($N5191),"",IF(ISBLANK('datos GENERALES'!$B$10),"",'datos GENERALES'!$B$10))</f>
        <v/>
      </c>
      <c r="H5191" s="42" t="str">
        <f>IF(ISBLANK($N5191),"",IF(ISBLANK('datos GENERALES'!$C$10),"",'datos GENERALES'!$C$10))</f>
        <v/>
      </c>
      <c r="I5191" s="42" t="str">
        <f>IF(ISBLANK($N5191),"",IF(ISBLANK('datos GENERALES'!$D$10),"",'datos GENERALES'!$D$10))</f>
        <v/>
      </c>
      <c r="O5191" s="48" t="str">
        <f>IFERROR(VLOOKUP(N5191,ListaEspecies!$B$3:$D$45,2,FALSE),"")</f>
        <v/>
      </c>
      <c r="P5191" s="96" t="str">
        <f>IFERROR(VLOOKUP(N5191,ListaEspecies!$B$3:$D$45,3,FALSE),"")</f>
        <v/>
      </c>
      <c r="R5191" s="42" t="str">
        <f>IF(ISBLANK($J5191),"",IF(ISBLANK('datos GENERALES'!$B$15),"",'datos GENERALES'!$B$15))</f>
        <v/>
      </c>
      <c r="S5191" s="49" t="str">
        <f t="shared" si="650"/>
        <v/>
      </c>
      <c r="T5191" s="49" t="str">
        <f t="shared" si="651"/>
        <v/>
      </c>
      <c r="AA5191" s="50" t="str">
        <f t="shared" si="655"/>
        <v/>
      </c>
      <c r="AE5191" s="50" t="str">
        <f t="shared" si="652"/>
        <v/>
      </c>
      <c r="AI5191" s="19" t="str">
        <f t="shared" si="653"/>
        <v/>
      </c>
      <c r="AJ5191"/>
      <c r="AK5191" s="19" t="str">
        <f t="shared" si="654"/>
        <v/>
      </c>
    </row>
    <row r="5192" spans="1:37" x14ac:dyDescent="0.25">
      <c r="A5192" s="42" t="str">
        <f t="shared" si="648"/>
        <v/>
      </c>
      <c r="B5192" s="42" t="str">
        <f t="shared" si="649"/>
        <v/>
      </c>
      <c r="C5192" s="42" t="str">
        <f>IF(ISBLANK($N5192),"",IF(ISBLANK('datos GENERALES'!B$16),"",'datos GENERALES'!B$16))</f>
        <v/>
      </c>
      <c r="D5192" s="43" t="str">
        <f>IF(ISBLANK($N5192),"","SGBTM/AUTAROC/"&amp;'datos GENERALES'!B$5&amp;"_"&amp;'datos GENERALES'!C$5&amp;"_"&amp;'datos GENERALES'!D$5)</f>
        <v/>
      </c>
      <c r="E5192" s="42" t="str">
        <f>IF(ISBLANK($N5192),"",IF(ISBLANK('datos GENERALES'!$B$6),"",'datos GENERALES'!$B$6))</f>
        <v/>
      </c>
      <c r="F5192" s="42" t="str">
        <f>IF(ISBLANK($N5192),"",IF(ISBLANK('datos GENERALES'!$B$7),"",'datos GENERALES'!$B$7))</f>
        <v/>
      </c>
      <c r="G5192" s="42" t="str">
        <f>IF(ISBLANK($N5192),"",IF(ISBLANK('datos GENERALES'!$B$10),"",'datos GENERALES'!$B$10))</f>
        <v/>
      </c>
      <c r="H5192" s="42" t="str">
        <f>IF(ISBLANK($N5192),"",IF(ISBLANK('datos GENERALES'!$C$10),"",'datos GENERALES'!$C$10))</f>
        <v/>
      </c>
      <c r="I5192" s="42" t="str">
        <f>IF(ISBLANK($N5192),"",IF(ISBLANK('datos GENERALES'!$D$10),"",'datos GENERALES'!$D$10))</f>
        <v/>
      </c>
      <c r="O5192" s="48" t="str">
        <f>IFERROR(VLOOKUP(N5192,ListaEspecies!$B$3:$D$45,2,FALSE),"")</f>
        <v/>
      </c>
      <c r="P5192" s="96" t="str">
        <f>IFERROR(VLOOKUP(N5192,ListaEspecies!$B$3:$D$45,3,FALSE),"")</f>
        <v/>
      </c>
      <c r="R5192" s="42" t="str">
        <f>IF(ISBLANK($J5192),"",IF(ISBLANK('datos GENERALES'!$B$15),"",'datos GENERALES'!$B$15))</f>
        <v/>
      </c>
      <c r="S5192" s="49" t="str">
        <f t="shared" si="650"/>
        <v/>
      </c>
      <c r="T5192" s="49" t="str">
        <f t="shared" si="651"/>
        <v/>
      </c>
      <c r="AA5192" s="50" t="str">
        <f t="shared" si="655"/>
        <v/>
      </c>
      <c r="AE5192" s="50" t="str">
        <f t="shared" si="652"/>
        <v/>
      </c>
      <c r="AI5192" s="19" t="str">
        <f t="shared" si="653"/>
        <v/>
      </c>
      <c r="AJ5192"/>
      <c r="AK5192" s="19" t="str">
        <f t="shared" si="654"/>
        <v/>
      </c>
    </row>
    <row r="5193" spans="1:37" x14ac:dyDescent="0.25">
      <c r="A5193" s="42" t="str">
        <f t="shared" si="648"/>
        <v/>
      </c>
      <c r="B5193" s="42" t="str">
        <f t="shared" si="649"/>
        <v/>
      </c>
      <c r="C5193" s="42" t="str">
        <f>IF(ISBLANK($N5193),"",IF(ISBLANK('datos GENERALES'!B$16),"",'datos GENERALES'!B$16))</f>
        <v/>
      </c>
      <c r="D5193" s="43" t="str">
        <f>IF(ISBLANK($N5193),"","SGBTM/AUTAROC/"&amp;'datos GENERALES'!B$5&amp;"_"&amp;'datos GENERALES'!C$5&amp;"_"&amp;'datos GENERALES'!D$5)</f>
        <v/>
      </c>
      <c r="E5193" s="42" t="str">
        <f>IF(ISBLANK($N5193),"",IF(ISBLANK('datos GENERALES'!$B$6),"",'datos GENERALES'!$B$6))</f>
        <v/>
      </c>
      <c r="F5193" s="42" t="str">
        <f>IF(ISBLANK($N5193),"",IF(ISBLANK('datos GENERALES'!$B$7),"",'datos GENERALES'!$B$7))</f>
        <v/>
      </c>
      <c r="G5193" s="42" t="str">
        <f>IF(ISBLANK($N5193),"",IF(ISBLANK('datos GENERALES'!$B$10),"",'datos GENERALES'!$B$10))</f>
        <v/>
      </c>
      <c r="H5193" s="42" t="str">
        <f>IF(ISBLANK($N5193),"",IF(ISBLANK('datos GENERALES'!$C$10),"",'datos GENERALES'!$C$10))</f>
        <v/>
      </c>
      <c r="I5193" s="42" t="str">
        <f>IF(ISBLANK($N5193),"",IF(ISBLANK('datos GENERALES'!$D$10),"",'datos GENERALES'!$D$10))</f>
        <v/>
      </c>
      <c r="O5193" s="48" t="str">
        <f>IFERROR(VLOOKUP(N5193,ListaEspecies!$B$3:$D$45,2,FALSE),"")</f>
        <v/>
      </c>
      <c r="P5193" s="96" t="str">
        <f>IFERROR(VLOOKUP(N5193,ListaEspecies!$B$3:$D$45,3,FALSE),"")</f>
        <v/>
      </c>
      <c r="R5193" s="42" t="str">
        <f>IF(ISBLANK($J5193),"",IF(ISBLANK('datos GENERALES'!$B$15),"",'datos GENERALES'!$B$15))</f>
        <v/>
      </c>
      <c r="S5193" s="49" t="str">
        <f t="shared" si="650"/>
        <v/>
      </c>
      <c r="T5193" s="49" t="str">
        <f t="shared" si="651"/>
        <v/>
      </c>
      <c r="AA5193" s="50" t="str">
        <f t="shared" si="655"/>
        <v/>
      </c>
      <c r="AE5193" s="50" t="str">
        <f t="shared" si="652"/>
        <v/>
      </c>
      <c r="AI5193" s="19" t="str">
        <f t="shared" si="653"/>
        <v/>
      </c>
      <c r="AJ5193"/>
      <c r="AK5193" s="19" t="str">
        <f t="shared" si="654"/>
        <v/>
      </c>
    </row>
    <row r="5194" spans="1:37" x14ac:dyDescent="0.25">
      <c r="A5194" s="42" t="str">
        <f t="shared" si="648"/>
        <v/>
      </c>
      <c r="B5194" s="42" t="str">
        <f t="shared" si="649"/>
        <v/>
      </c>
      <c r="C5194" s="42" t="str">
        <f>IF(ISBLANK($N5194),"",IF(ISBLANK('datos GENERALES'!B$16),"",'datos GENERALES'!B$16))</f>
        <v/>
      </c>
      <c r="D5194" s="43" t="str">
        <f>IF(ISBLANK($N5194),"","SGBTM/AUTAROC/"&amp;'datos GENERALES'!B$5&amp;"_"&amp;'datos GENERALES'!C$5&amp;"_"&amp;'datos GENERALES'!D$5)</f>
        <v/>
      </c>
      <c r="E5194" s="42" t="str">
        <f>IF(ISBLANK($N5194),"",IF(ISBLANK('datos GENERALES'!$B$6),"",'datos GENERALES'!$B$6))</f>
        <v/>
      </c>
      <c r="F5194" s="42" t="str">
        <f>IF(ISBLANK($N5194),"",IF(ISBLANK('datos GENERALES'!$B$7),"",'datos GENERALES'!$B$7))</f>
        <v/>
      </c>
      <c r="G5194" s="42" t="str">
        <f>IF(ISBLANK($N5194),"",IF(ISBLANK('datos GENERALES'!$B$10),"",'datos GENERALES'!$B$10))</f>
        <v/>
      </c>
      <c r="H5194" s="42" t="str">
        <f>IF(ISBLANK($N5194),"",IF(ISBLANK('datos GENERALES'!$C$10),"",'datos GENERALES'!$C$10))</f>
        <v/>
      </c>
      <c r="I5194" s="42" t="str">
        <f>IF(ISBLANK($N5194),"",IF(ISBLANK('datos GENERALES'!$D$10),"",'datos GENERALES'!$D$10))</f>
        <v/>
      </c>
      <c r="O5194" s="48" t="str">
        <f>IFERROR(VLOOKUP(N5194,ListaEspecies!$B$3:$D$45,2,FALSE),"")</f>
        <v/>
      </c>
      <c r="P5194" s="96" t="str">
        <f>IFERROR(VLOOKUP(N5194,ListaEspecies!$B$3:$D$45,3,FALSE),"")</f>
        <v/>
      </c>
      <c r="R5194" s="42" t="str">
        <f>IF(ISBLANK($J5194),"",IF(ISBLANK('datos GENERALES'!$B$15),"",'datos GENERALES'!$B$15))</f>
        <v/>
      </c>
      <c r="S5194" s="49" t="str">
        <f t="shared" si="650"/>
        <v/>
      </c>
      <c r="T5194" s="49" t="str">
        <f t="shared" si="651"/>
        <v/>
      </c>
      <c r="AA5194" s="50" t="str">
        <f t="shared" si="655"/>
        <v/>
      </c>
      <c r="AE5194" s="50" t="str">
        <f t="shared" si="652"/>
        <v/>
      </c>
      <c r="AI5194" s="19" t="str">
        <f t="shared" si="653"/>
        <v/>
      </c>
      <c r="AJ5194"/>
      <c r="AK5194" s="19" t="str">
        <f t="shared" si="654"/>
        <v/>
      </c>
    </row>
    <row r="5195" spans="1:37" x14ac:dyDescent="0.25">
      <c r="A5195" s="42" t="str">
        <f t="shared" si="648"/>
        <v/>
      </c>
      <c r="B5195" s="42" t="str">
        <f t="shared" si="649"/>
        <v/>
      </c>
      <c r="C5195" s="42" t="str">
        <f>IF(ISBLANK($N5195),"",IF(ISBLANK('datos GENERALES'!B$16),"",'datos GENERALES'!B$16))</f>
        <v/>
      </c>
      <c r="D5195" s="43" t="str">
        <f>IF(ISBLANK($N5195),"","SGBTM/AUTAROC/"&amp;'datos GENERALES'!B$5&amp;"_"&amp;'datos GENERALES'!C$5&amp;"_"&amp;'datos GENERALES'!D$5)</f>
        <v/>
      </c>
      <c r="E5195" s="42" t="str">
        <f>IF(ISBLANK($N5195),"",IF(ISBLANK('datos GENERALES'!$B$6),"",'datos GENERALES'!$B$6))</f>
        <v/>
      </c>
      <c r="F5195" s="42" t="str">
        <f>IF(ISBLANK($N5195),"",IF(ISBLANK('datos GENERALES'!$B$7),"",'datos GENERALES'!$B$7))</f>
        <v/>
      </c>
      <c r="G5195" s="42" t="str">
        <f>IF(ISBLANK($N5195),"",IF(ISBLANK('datos GENERALES'!$B$10),"",'datos GENERALES'!$B$10))</f>
        <v/>
      </c>
      <c r="H5195" s="42" t="str">
        <f>IF(ISBLANK($N5195),"",IF(ISBLANK('datos GENERALES'!$C$10),"",'datos GENERALES'!$C$10))</f>
        <v/>
      </c>
      <c r="I5195" s="42" t="str">
        <f>IF(ISBLANK($N5195),"",IF(ISBLANK('datos GENERALES'!$D$10),"",'datos GENERALES'!$D$10))</f>
        <v/>
      </c>
      <c r="O5195" s="48" t="str">
        <f>IFERROR(VLOOKUP(N5195,ListaEspecies!$B$3:$D$45,2,FALSE),"")</f>
        <v/>
      </c>
      <c r="P5195" s="96" t="str">
        <f>IFERROR(VLOOKUP(N5195,ListaEspecies!$B$3:$D$45,3,FALSE),"")</f>
        <v/>
      </c>
      <c r="R5195" s="42" t="str">
        <f>IF(ISBLANK($J5195),"",IF(ISBLANK('datos GENERALES'!$B$15),"",'datos GENERALES'!$B$15))</f>
        <v/>
      </c>
      <c r="S5195" s="49" t="str">
        <f t="shared" si="650"/>
        <v/>
      </c>
      <c r="T5195" s="49" t="str">
        <f t="shared" si="651"/>
        <v/>
      </c>
      <c r="AA5195" s="50" t="str">
        <f t="shared" si="655"/>
        <v/>
      </c>
      <c r="AE5195" s="50" t="str">
        <f t="shared" si="652"/>
        <v/>
      </c>
      <c r="AI5195" s="19" t="str">
        <f t="shared" si="653"/>
        <v/>
      </c>
      <c r="AJ5195"/>
      <c r="AK5195" s="19" t="str">
        <f t="shared" si="654"/>
        <v/>
      </c>
    </row>
    <row r="5196" spans="1:37" x14ac:dyDescent="0.25">
      <c r="A5196" s="42" t="str">
        <f t="shared" si="648"/>
        <v/>
      </c>
      <c r="B5196" s="42" t="str">
        <f t="shared" si="649"/>
        <v/>
      </c>
      <c r="C5196" s="42" t="str">
        <f>IF(ISBLANK($N5196),"",IF(ISBLANK('datos GENERALES'!B$16),"",'datos GENERALES'!B$16))</f>
        <v/>
      </c>
      <c r="D5196" s="43" t="str">
        <f>IF(ISBLANK($N5196),"","SGBTM/AUTAROC/"&amp;'datos GENERALES'!B$5&amp;"_"&amp;'datos GENERALES'!C$5&amp;"_"&amp;'datos GENERALES'!D$5)</f>
        <v/>
      </c>
      <c r="E5196" s="42" t="str">
        <f>IF(ISBLANK($N5196),"",IF(ISBLANK('datos GENERALES'!$B$6),"",'datos GENERALES'!$B$6))</f>
        <v/>
      </c>
      <c r="F5196" s="42" t="str">
        <f>IF(ISBLANK($N5196),"",IF(ISBLANK('datos GENERALES'!$B$7),"",'datos GENERALES'!$B$7))</f>
        <v/>
      </c>
      <c r="G5196" s="42" t="str">
        <f>IF(ISBLANK($N5196),"",IF(ISBLANK('datos GENERALES'!$B$10),"",'datos GENERALES'!$B$10))</f>
        <v/>
      </c>
      <c r="H5196" s="42" t="str">
        <f>IF(ISBLANK($N5196),"",IF(ISBLANK('datos GENERALES'!$C$10),"",'datos GENERALES'!$C$10))</f>
        <v/>
      </c>
      <c r="I5196" s="42" t="str">
        <f>IF(ISBLANK($N5196),"",IF(ISBLANK('datos GENERALES'!$D$10),"",'datos GENERALES'!$D$10))</f>
        <v/>
      </c>
      <c r="O5196" s="48" t="str">
        <f>IFERROR(VLOOKUP(N5196,ListaEspecies!$B$3:$D$45,2,FALSE),"")</f>
        <v/>
      </c>
      <c r="P5196" s="96" t="str">
        <f>IFERROR(VLOOKUP(N5196,ListaEspecies!$B$3:$D$45,3,FALSE),"")</f>
        <v/>
      </c>
      <c r="R5196" s="42" t="str">
        <f>IF(ISBLANK($J5196),"",IF(ISBLANK('datos GENERALES'!$B$15),"",'datos GENERALES'!$B$15))</f>
        <v/>
      </c>
      <c r="S5196" s="49" t="str">
        <f t="shared" si="650"/>
        <v/>
      </c>
      <c r="T5196" s="49" t="str">
        <f t="shared" si="651"/>
        <v/>
      </c>
      <c r="AA5196" s="50" t="str">
        <f t="shared" si="655"/>
        <v/>
      </c>
      <c r="AE5196" s="50" t="str">
        <f t="shared" si="652"/>
        <v/>
      </c>
      <c r="AI5196" s="19" t="str">
        <f t="shared" si="653"/>
        <v/>
      </c>
      <c r="AJ5196"/>
      <c r="AK5196" s="19" t="str">
        <f t="shared" si="654"/>
        <v/>
      </c>
    </row>
    <row r="5197" spans="1:37" x14ac:dyDescent="0.25">
      <c r="A5197" s="42" t="str">
        <f t="shared" si="648"/>
        <v/>
      </c>
      <c r="B5197" s="42" t="str">
        <f t="shared" si="649"/>
        <v/>
      </c>
      <c r="C5197" s="42" t="str">
        <f>IF(ISBLANK($N5197),"",IF(ISBLANK('datos GENERALES'!B$16),"",'datos GENERALES'!B$16))</f>
        <v/>
      </c>
      <c r="D5197" s="43" t="str">
        <f>IF(ISBLANK($N5197),"","SGBTM/AUTAROC/"&amp;'datos GENERALES'!B$5&amp;"_"&amp;'datos GENERALES'!C$5&amp;"_"&amp;'datos GENERALES'!D$5)</f>
        <v/>
      </c>
      <c r="E5197" s="42" t="str">
        <f>IF(ISBLANK($N5197),"",IF(ISBLANK('datos GENERALES'!$B$6),"",'datos GENERALES'!$B$6))</f>
        <v/>
      </c>
      <c r="F5197" s="42" t="str">
        <f>IF(ISBLANK($N5197),"",IF(ISBLANK('datos GENERALES'!$B$7),"",'datos GENERALES'!$B$7))</f>
        <v/>
      </c>
      <c r="G5197" s="42" t="str">
        <f>IF(ISBLANK($N5197),"",IF(ISBLANK('datos GENERALES'!$B$10),"",'datos GENERALES'!$B$10))</f>
        <v/>
      </c>
      <c r="H5197" s="42" t="str">
        <f>IF(ISBLANK($N5197),"",IF(ISBLANK('datos GENERALES'!$C$10),"",'datos GENERALES'!$C$10))</f>
        <v/>
      </c>
      <c r="I5197" s="42" t="str">
        <f>IF(ISBLANK($N5197),"",IF(ISBLANK('datos GENERALES'!$D$10),"",'datos GENERALES'!$D$10))</f>
        <v/>
      </c>
      <c r="O5197" s="48" t="str">
        <f>IFERROR(VLOOKUP(N5197,ListaEspecies!$B$3:$D$45,2,FALSE),"")</f>
        <v/>
      </c>
      <c r="P5197" s="96" t="str">
        <f>IFERROR(VLOOKUP(N5197,ListaEspecies!$B$3:$D$45,3,FALSE),"")</f>
        <v/>
      </c>
      <c r="R5197" s="42" t="str">
        <f>IF(ISBLANK($J5197),"",IF(ISBLANK('datos GENERALES'!$B$15),"",'datos GENERALES'!$B$15))</f>
        <v/>
      </c>
      <c r="S5197" s="49" t="str">
        <f t="shared" si="650"/>
        <v/>
      </c>
      <c r="T5197" s="49" t="str">
        <f t="shared" si="651"/>
        <v/>
      </c>
      <c r="AA5197" s="50" t="str">
        <f t="shared" si="655"/>
        <v/>
      </c>
      <c r="AE5197" s="50" t="str">
        <f t="shared" si="652"/>
        <v/>
      </c>
      <c r="AI5197" s="19" t="str">
        <f t="shared" si="653"/>
        <v/>
      </c>
      <c r="AJ5197"/>
      <c r="AK5197" s="19" t="str">
        <f t="shared" si="654"/>
        <v/>
      </c>
    </row>
    <row r="5198" spans="1:37" x14ac:dyDescent="0.25">
      <c r="A5198" s="42" t="str">
        <f t="shared" si="648"/>
        <v/>
      </c>
      <c r="B5198" s="42" t="str">
        <f t="shared" si="649"/>
        <v/>
      </c>
      <c r="C5198" s="42" t="str">
        <f>IF(ISBLANK($N5198),"",IF(ISBLANK('datos GENERALES'!B$16),"",'datos GENERALES'!B$16))</f>
        <v/>
      </c>
      <c r="D5198" s="43" t="str">
        <f>IF(ISBLANK($N5198),"","SGBTM/AUTAROC/"&amp;'datos GENERALES'!B$5&amp;"_"&amp;'datos GENERALES'!C$5&amp;"_"&amp;'datos GENERALES'!D$5)</f>
        <v/>
      </c>
      <c r="E5198" s="42" t="str">
        <f>IF(ISBLANK($N5198),"",IF(ISBLANK('datos GENERALES'!$B$6),"",'datos GENERALES'!$B$6))</f>
        <v/>
      </c>
      <c r="F5198" s="42" t="str">
        <f>IF(ISBLANK($N5198),"",IF(ISBLANK('datos GENERALES'!$B$7),"",'datos GENERALES'!$B$7))</f>
        <v/>
      </c>
      <c r="G5198" s="42" t="str">
        <f>IF(ISBLANK($N5198),"",IF(ISBLANK('datos GENERALES'!$B$10),"",'datos GENERALES'!$B$10))</f>
        <v/>
      </c>
      <c r="H5198" s="42" t="str">
        <f>IF(ISBLANK($N5198),"",IF(ISBLANK('datos GENERALES'!$C$10),"",'datos GENERALES'!$C$10))</f>
        <v/>
      </c>
      <c r="I5198" s="42" t="str">
        <f>IF(ISBLANK($N5198),"",IF(ISBLANK('datos GENERALES'!$D$10),"",'datos GENERALES'!$D$10))</f>
        <v/>
      </c>
      <c r="O5198" s="48" t="str">
        <f>IFERROR(VLOOKUP(N5198,ListaEspecies!$B$3:$D$45,2,FALSE),"")</f>
        <v/>
      </c>
      <c r="P5198" s="96" t="str">
        <f>IFERROR(VLOOKUP(N5198,ListaEspecies!$B$3:$D$45,3,FALSE),"")</f>
        <v/>
      </c>
      <c r="R5198" s="42" t="str">
        <f>IF(ISBLANK($J5198),"",IF(ISBLANK('datos GENERALES'!$B$15),"",'datos GENERALES'!$B$15))</f>
        <v/>
      </c>
      <c r="S5198" s="49" t="str">
        <f t="shared" si="650"/>
        <v/>
      </c>
      <c r="T5198" s="49" t="str">
        <f t="shared" si="651"/>
        <v/>
      </c>
      <c r="AA5198" s="50" t="str">
        <f t="shared" si="655"/>
        <v/>
      </c>
      <c r="AE5198" s="50" t="str">
        <f t="shared" si="652"/>
        <v/>
      </c>
      <c r="AI5198" s="19" t="str">
        <f t="shared" si="653"/>
        <v/>
      </c>
      <c r="AJ5198"/>
      <c r="AK5198" s="19" t="str">
        <f t="shared" si="654"/>
        <v/>
      </c>
    </row>
    <row r="5199" spans="1:37" x14ac:dyDescent="0.25">
      <c r="A5199" s="42" t="str">
        <f t="shared" si="648"/>
        <v/>
      </c>
      <c r="B5199" s="42" t="str">
        <f t="shared" si="649"/>
        <v/>
      </c>
      <c r="C5199" s="42" t="str">
        <f>IF(ISBLANK($N5199),"",IF(ISBLANK('datos GENERALES'!B$16),"",'datos GENERALES'!B$16))</f>
        <v/>
      </c>
      <c r="D5199" s="43" t="str">
        <f>IF(ISBLANK($N5199),"","SGBTM/AUTAROC/"&amp;'datos GENERALES'!B$5&amp;"_"&amp;'datos GENERALES'!C$5&amp;"_"&amp;'datos GENERALES'!D$5)</f>
        <v/>
      </c>
      <c r="E5199" s="42" t="str">
        <f>IF(ISBLANK($N5199),"",IF(ISBLANK('datos GENERALES'!$B$6),"",'datos GENERALES'!$B$6))</f>
        <v/>
      </c>
      <c r="F5199" s="42" t="str">
        <f>IF(ISBLANK($N5199),"",IF(ISBLANK('datos GENERALES'!$B$7),"",'datos GENERALES'!$B$7))</f>
        <v/>
      </c>
      <c r="G5199" s="42" t="str">
        <f>IF(ISBLANK($N5199),"",IF(ISBLANK('datos GENERALES'!$B$10),"",'datos GENERALES'!$B$10))</f>
        <v/>
      </c>
      <c r="H5199" s="42" t="str">
        <f>IF(ISBLANK($N5199),"",IF(ISBLANK('datos GENERALES'!$C$10),"",'datos GENERALES'!$C$10))</f>
        <v/>
      </c>
      <c r="I5199" s="42" t="str">
        <f>IF(ISBLANK($N5199),"",IF(ISBLANK('datos GENERALES'!$D$10),"",'datos GENERALES'!$D$10))</f>
        <v/>
      </c>
      <c r="O5199" s="48" t="str">
        <f>IFERROR(VLOOKUP(N5199,ListaEspecies!$B$3:$D$45,2,FALSE),"")</f>
        <v/>
      </c>
      <c r="P5199" s="96" t="str">
        <f>IFERROR(VLOOKUP(N5199,ListaEspecies!$B$3:$D$45,3,FALSE),"")</f>
        <v/>
      </c>
      <c r="R5199" s="42" t="str">
        <f>IF(ISBLANK($J5199),"",IF(ISBLANK('datos GENERALES'!$B$15),"",'datos GENERALES'!$B$15))</f>
        <v/>
      </c>
      <c r="S5199" s="49" t="str">
        <f t="shared" si="650"/>
        <v/>
      </c>
      <c r="T5199" s="49" t="str">
        <f t="shared" si="651"/>
        <v/>
      </c>
      <c r="AA5199" s="50" t="str">
        <f t="shared" si="655"/>
        <v/>
      </c>
      <c r="AE5199" s="50" t="str">
        <f t="shared" si="652"/>
        <v/>
      </c>
      <c r="AI5199" s="19" t="str">
        <f t="shared" si="653"/>
        <v/>
      </c>
      <c r="AJ5199"/>
      <c r="AK5199" s="19" t="str">
        <f t="shared" si="654"/>
        <v/>
      </c>
    </row>
    <row r="5200" spans="1:37" x14ac:dyDescent="0.25">
      <c r="A5200" s="42" t="str">
        <f t="shared" si="648"/>
        <v/>
      </c>
      <c r="B5200" s="42" t="str">
        <f t="shared" si="649"/>
        <v/>
      </c>
      <c r="C5200" s="42" t="str">
        <f>IF(ISBLANK($N5200),"",IF(ISBLANK('datos GENERALES'!B$16),"",'datos GENERALES'!B$16))</f>
        <v/>
      </c>
      <c r="D5200" s="43" t="str">
        <f>IF(ISBLANK($N5200),"","SGBTM/AUTAROC/"&amp;'datos GENERALES'!B$5&amp;"_"&amp;'datos GENERALES'!C$5&amp;"_"&amp;'datos GENERALES'!D$5)</f>
        <v/>
      </c>
      <c r="E5200" s="42" t="str">
        <f>IF(ISBLANK($N5200),"",IF(ISBLANK('datos GENERALES'!$B$6),"",'datos GENERALES'!$B$6))</f>
        <v/>
      </c>
      <c r="F5200" s="42" t="str">
        <f>IF(ISBLANK($N5200),"",IF(ISBLANK('datos GENERALES'!$B$7),"",'datos GENERALES'!$B$7))</f>
        <v/>
      </c>
      <c r="G5200" s="42" t="str">
        <f>IF(ISBLANK($N5200),"",IF(ISBLANK('datos GENERALES'!$B$10),"",'datos GENERALES'!$B$10))</f>
        <v/>
      </c>
      <c r="H5200" s="42" t="str">
        <f>IF(ISBLANK($N5200),"",IF(ISBLANK('datos GENERALES'!$C$10),"",'datos GENERALES'!$C$10))</f>
        <v/>
      </c>
      <c r="I5200" s="42" t="str">
        <f>IF(ISBLANK($N5200),"",IF(ISBLANK('datos GENERALES'!$D$10),"",'datos GENERALES'!$D$10))</f>
        <v/>
      </c>
      <c r="O5200" s="48" t="str">
        <f>IFERROR(VLOOKUP(N5200,ListaEspecies!$B$3:$D$45,2,FALSE),"")</f>
        <v/>
      </c>
      <c r="P5200" s="96" t="str">
        <f>IFERROR(VLOOKUP(N5200,ListaEspecies!$B$3:$D$45,3,FALSE),"")</f>
        <v/>
      </c>
      <c r="R5200" s="42" t="str">
        <f>IF(ISBLANK($J5200),"",IF(ISBLANK('datos GENERALES'!$B$15),"",'datos GENERALES'!$B$15))</f>
        <v/>
      </c>
      <c r="S5200" s="49" t="str">
        <f t="shared" si="650"/>
        <v/>
      </c>
      <c r="T5200" s="49" t="str">
        <f t="shared" si="651"/>
        <v/>
      </c>
      <c r="AA5200" s="50" t="str">
        <f t="shared" si="655"/>
        <v/>
      </c>
      <c r="AE5200" s="50" t="str">
        <f t="shared" si="652"/>
        <v/>
      </c>
      <c r="AI5200" s="19" t="str">
        <f t="shared" si="653"/>
        <v/>
      </c>
      <c r="AJ5200"/>
      <c r="AK5200" s="19" t="str">
        <f t="shared" si="654"/>
        <v/>
      </c>
    </row>
    <row r="5201" spans="1:37" x14ac:dyDescent="0.25">
      <c r="A5201" s="42" t="str">
        <f t="shared" si="648"/>
        <v/>
      </c>
      <c r="B5201" s="42" t="str">
        <f t="shared" si="649"/>
        <v/>
      </c>
      <c r="C5201" s="42" t="str">
        <f>IF(ISBLANK($N5201),"",IF(ISBLANK('datos GENERALES'!B$16),"",'datos GENERALES'!B$16))</f>
        <v/>
      </c>
      <c r="D5201" s="43" t="str">
        <f>IF(ISBLANK($N5201),"","SGBTM/AUTAROC/"&amp;'datos GENERALES'!B$5&amp;"_"&amp;'datos GENERALES'!C$5&amp;"_"&amp;'datos GENERALES'!D$5)</f>
        <v/>
      </c>
      <c r="E5201" s="42" t="str">
        <f>IF(ISBLANK($N5201),"",IF(ISBLANK('datos GENERALES'!$B$6),"",'datos GENERALES'!$B$6))</f>
        <v/>
      </c>
      <c r="F5201" s="42" t="str">
        <f>IF(ISBLANK($N5201),"",IF(ISBLANK('datos GENERALES'!$B$7),"",'datos GENERALES'!$B$7))</f>
        <v/>
      </c>
      <c r="G5201" s="42" t="str">
        <f>IF(ISBLANK($N5201),"",IF(ISBLANK('datos GENERALES'!$B$10),"",'datos GENERALES'!$B$10))</f>
        <v/>
      </c>
      <c r="H5201" s="42" t="str">
        <f>IF(ISBLANK($N5201),"",IF(ISBLANK('datos GENERALES'!$C$10),"",'datos GENERALES'!$C$10))</f>
        <v/>
      </c>
      <c r="I5201" s="42" t="str">
        <f>IF(ISBLANK($N5201),"",IF(ISBLANK('datos GENERALES'!$D$10),"",'datos GENERALES'!$D$10))</f>
        <v/>
      </c>
      <c r="O5201" s="48" t="str">
        <f>IFERROR(VLOOKUP(N5201,ListaEspecies!$B$3:$D$45,2,FALSE),"")</f>
        <v/>
      </c>
      <c r="P5201" s="96" t="str">
        <f>IFERROR(VLOOKUP(N5201,ListaEspecies!$B$3:$D$45,3,FALSE),"")</f>
        <v/>
      </c>
      <c r="R5201" s="42" t="str">
        <f>IF(ISBLANK($J5201),"",IF(ISBLANK('datos GENERALES'!$B$15),"",'datos GENERALES'!$B$15))</f>
        <v/>
      </c>
      <c r="S5201" s="49" t="str">
        <f t="shared" si="650"/>
        <v/>
      </c>
      <c r="T5201" s="49" t="str">
        <f t="shared" si="651"/>
        <v/>
      </c>
      <c r="AA5201" s="50" t="str">
        <f t="shared" si="655"/>
        <v/>
      </c>
      <c r="AE5201" s="50" t="str">
        <f t="shared" si="652"/>
        <v/>
      </c>
      <c r="AI5201" s="19" t="str">
        <f t="shared" si="653"/>
        <v/>
      </c>
      <c r="AJ5201"/>
      <c r="AK5201" s="19" t="str">
        <f t="shared" si="654"/>
        <v/>
      </c>
    </row>
    <row r="5202" spans="1:37" x14ac:dyDescent="0.25">
      <c r="A5202" s="42" t="str">
        <f t="shared" si="648"/>
        <v/>
      </c>
      <c r="B5202" s="42" t="str">
        <f t="shared" si="649"/>
        <v/>
      </c>
      <c r="C5202" s="42" t="str">
        <f>IF(ISBLANK($N5202),"",IF(ISBLANK('datos GENERALES'!B$16),"",'datos GENERALES'!B$16))</f>
        <v/>
      </c>
      <c r="D5202" s="43" t="str">
        <f>IF(ISBLANK($N5202),"","SGBTM/AUTAROC/"&amp;'datos GENERALES'!B$5&amp;"_"&amp;'datos GENERALES'!C$5&amp;"_"&amp;'datos GENERALES'!D$5)</f>
        <v/>
      </c>
      <c r="E5202" s="42" t="str">
        <f>IF(ISBLANK($N5202),"",IF(ISBLANK('datos GENERALES'!$B$6),"",'datos GENERALES'!$B$6))</f>
        <v/>
      </c>
      <c r="F5202" s="42" t="str">
        <f>IF(ISBLANK($N5202),"",IF(ISBLANK('datos GENERALES'!$B$7),"",'datos GENERALES'!$B$7))</f>
        <v/>
      </c>
      <c r="G5202" s="42" t="str">
        <f>IF(ISBLANK($N5202),"",IF(ISBLANK('datos GENERALES'!$B$10),"",'datos GENERALES'!$B$10))</f>
        <v/>
      </c>
      <c r="H5202" s="42" t="str">
        <f>IF(ISBLANK($N5202),"",IF(ISBLANK('datos GENERALES'!$C$10),"",'datos GENERALES'!$C$10))</f>
        <v/>
      </c>
      <c r="I5202" s="42" t="str">
        <f>IF(ISBLANK($N5202),"",IF(ISBLANK('datos GENERALES'!$D$10),"",'datos GENERALES'!$D$10))</f>
        <v/>
      </c>
      <c r="O5202" s="48" t="str">
        <f>IFERROR(VLOOKUP(N5202,ListaEspecies!$B$3:$D$45,2,FALSE),"")</f>
        <v/>
      </c>
      <c r="P5202" s="96" t="str">
        <f>IFERROR(VLOOKUP(N5202,ListaEspecies!$B$3:$D$45,3,FALSE),"")</f>
        <v/>
      </c>
      <c r="R5202" s="42" t="str">
        <f>IF(ISBLANK($J5202),"",IF(ISBLANK('datos GENERALES'!$B$15),"",'datos GENERALES'!$B$15))</f>
        <v/>
      </c>
      <c r="S5202" s="49" t="str">
        <f t="shared" si="650"/>
        <v/>
      </c>
      <c r="T5202" s="49" t="str">
        <f t="shared" si="651"/>
        <v/>
      </c>
      <c r="AA5202" s="50" t="str">
        <f t="shared" si="655"/>
        <v/>
      </c>
      <c r="AE5202" s="50" t="str">
        <f t="shared" si="652"/>
        <v/>
      </c>
      <c r="AI5202" s="19" t="str">
        <f t="shared" si="653"/>
        <v/>
      </c>
      <c r="AJ5202"/>
      <c r="AK5202" s="19" t="str">
        <f t="shared" si="654"/>
        <v/>
      </c>
    </row>
    <row r="5203" spans="1:37" x14ac:dyDescent="0.25">
      <c r="A5203" s="42" t="str">
        <f t="shared" si="648"/>
        <v/>
      </c>
      <c r="B5203" s="42" t="str">
        <f t="shared" si="649"/>
        <v/>
      </c>
      <c r="C5203" s="42" t="str">
        <f>IF(ISBLANK($N5203),"",IF(ISBLANK('datos GENERALES'!B$16),"",'datos GENERALES'!B$16))</f>
        <v/>
      </c>
      <c r="D5203" s="43" t="str">
        <f>IF(ISBLANK($N5203),"","SGBTM/AUTAROC/"&amp;'datos GENERALES'!B$5&amp;"_"&amp;'datos GENERALES'!C$5&amp;"_"&amp;'datos GENERALES'!D$5)</f>
        <v/>
      </c>
      <c r="E5203" s="42" t="str">
        <f>IF(ISBLANK($N5203),"",IF(ISBLANK('datos GENERALES'!$B$6),"",'datos GENERALES'!$B$6))</f>
        <v/>
      </c>
      <c r="F5203" s="42" t="str">
        <f>IF(ISBLANK($N5203),"",IF(ISBLANK('datos GENERALES'!$B$7),"",'datos GENERALES'!$B$7))</f>
        <v/>
      </c>
      <c r="G5203" s="42" t="str">
        <f>IF(ISBLANK($N5203),"",IF(ISBLANK('datos GENERALES'!$B$10),"",'datos GENERALES'!$B$10))</f>
        <v/>
      </c>
      <c r="H5203" s="42" t="str">
        <f>IF(ISBLANK($N5203),"",IF(ISBLANK('datos GENERALES'!$C$10),"",'datos GENERALES'!$C$10))</f>
        <v/>
      </c>
      <c r="I5203" s="42" t="str">
        <f>IF(ISBLANK($N5203),"",IF(ISBLANK('datos GENERALES'!$D$10),"",'datos GENERALES'!$D$10))</f>
        <v/>
      </c>
      <c r="O5203" s="48" t="str">
        <f>IFERROR(VLOOKUP(N5203,ListaEspecies!$B$3:$D$45,2,FALSE),"")</f>
        <v/>
      </c>
      <c r="P5203" s="96" t="str">
        <f>IFERROR(VLOOKUP(N5203,ListaEspecies!$B$3:$D$45,3,FALSE),"")</f>
        <v/>
      </c>
      <c r="R5203" s="42" t="str">
        <f>IF(ISBLANK($J5203),"",IF(ISBLANK('datos GENERALES'!$B$15),"",'datos GENERALES'!$B$15))</f>
        <v/>
      </c>
      <c r="S5203" s="49" t="str">
        <f t="shared" si="650"/>
        <v/>
      </c>
      <c r="T5203" s="49" t="str">
        <f t="shared" si="651"/>
        <v/>
      </c>
      <c r="AA5203" s="50" t="str">
        <f t="shared" si="655"/>
        <v/>
      </c>
      <c r="AE5203" s="50" t="str">
        <f t="shared" si="652"/>
        <v/>
      </c>
      <c r="AI5203" s="19" t="str">
        <f t="shared" si="653"/>
        <v/>
      </c>
      <c r="AJ5203"/>
      <c r="AK5203" s="19" t="str">
        <f t="shared" si="654"/>
        <v/>
      </c>
    </row>
    <row r="5204" spans="1:37" x14ac:dyDescent="0.25">
      <c r="A5204" s="42" t="str">
        <f t="shared" si="648"/>
        <v/>
      </c>
      <c r="B5204" s="42" t="str">
        <f t="shared" si="649"/>
        <v/>
      </c>
      <c r="C5204" s="42" t="str">
        <f>IF(ISBLANK($N5204),"",IF(ISBLANK('datos GENERALES'!B$16),"",'datos GENERALES'!B$16))</f>
        <v/>
      </c>
      <c r="D5204" s="43" t="str">
        <f>IF(ISBLANK($N5204),"","SGBTM/AUTAROC/"&amp;'datos GENERALES'!B$5&amp;"_"&amp;'datos GENERALES'!C$5&amp;"_"&amp;'datos GENERALES'!D$5)</f>
        <v/>
      </c>
      <c r="E5204" s="42" t="str">
        <f>IF(ISBLANK($N5204),"",IF(ISBLANK('datos GENERALES'!$B$6),"",'datos GENERALES'!$B$6))</f>
        <v/>
      </c>
      <c r="F5204" s="42" t="str">
        <f>IF(ISBLANK($N5204),"",IF(ISBLANK('datos GENERALES'!$B$7),"",'datos GENERALES'!$B$7))</f>
        <v/>
      </c>
      <c r="G5204" s="42" t="str">
        <f>IF(ISBLANK($N5204),"",IF(ISBLANK('datos GENERALES'!$B$10),"",'datos GENERALES'!$B$10))</f>
        <v/>
      </c>
      <c r="H5204" s="42" t="str">
        <f>IF(ISBLANK($N5204),"",IF(ISBLANK('datos GENERALES'!$C$10),"",'datos GENERALES'!$C$10))</f>
        <v/>
      </c>
      <c r="I5204" s="42" t="str">
        <f>IF(ISBLANK($N5204),"",IF(ISBLANK('datos GENERALES'!$D$10),"",'datos GENERALES'!$D$10))</f>
        <v/>
      </c>
      <c r="O5204" s="48" t="str">
        <f>IFERROR(VLOOKUP(N5204,ListaEspecies!$B$3:$D$45,2,FALSE),"")</f>
        <v/>
      </c>
      <c r="P5204" s="96" t="str">
        <f>IFERROR(VLOOKUP(N5204,ListaEspecies!$B$3:$D$45,3,FALSE),"")</f>
        <v/>
      </c>
      <c r="R5204" s="42" t="str">
        <f>IF(ISBLANK($J5204),"",IF(ISBLANK('datos GENERALES'!$B$15),"",'datos GENERALES'!$B$15))</f>
        <v/>
      </c>
      <c r="S5204" s="49" t="str">
        <f t="shared" si="650"/>
        <v/>
      </c>
      <c r="T5204" s="49" t="str">
        <f t="shared" si="651"/>
        <v/>
      </c>
      <c r="AA5204" s="50" t="str">
        <f t="shared" si="655"/>
        <v/>
      </c>
      <c r="AE5204" s="50" t="str">
        <f t="shared" si="652"/>
        <v/>
      </c>
      <c r="AI5204" s="19" t="str">
        <f t="shared" si="653"/>
        <v/>
      </c>
      <c r="AJ5204"/>
      <c r="AK5204" s="19" t="str">
        <f t="shared" si="654"/>
        <v/>
      </c>
    </row>
    <row r="5205" spans="1:37" x14ac:dyDescent="0.25">
      <c r="A5205" s="42" t="str">
        <f t="shared" si="648"/>
        <v/>
      </c>
      <c r="B5205" s="42" t="str">
        <f t="shared" si="649"/>
        <v/>
      </c>
      <c r="C5205" s="42" t="str">
        <f>IF(ISBLANK($N5205),"",IF(ISBLANK('datos GENERALES'!B$16),"",'datos GENERALES'!B$16))</f>
        <v/>
      </c>
      <c r="D5205" s="43" t="str">
        <f>IF(ISBLANK($N5205),"","SGBTM/AUTAROC/"&amp;'datos GENERALES'!B$5&amp;"_"&amp;'datos GENERALES'!C$5&amp;"_"&amp;'datos GENERALES'!D$5)</f>
        <v/>
      </c>
      <c r="E5205" s="42" t="str">
        <f>IF(ISBLANK($N5205),"",IF(ISBLANK('datos GENERALES'!$B$6),"",'datos GENERALES'!$B$6))</f>
        <v/>
      </c>
      <c r="F5205" s="42" t="str">
        <f>IF(ISBLANK($N5205),"",IF(ISBLANK('datos GENERALES'!$B$7),"",'datos GENERALES'!$B$7))</f>
        <v/>
      </c>
      <c r="G5205" s="42" t="str">
        <f>IF(ISBLANK($N5205),"",IF(ISBLANK('datos GENERALES'!$B$10),"",'datos GENERALES'!$B$10))</f>
        <v/>
      </c>
      <c r="H5205" s="42" t="str">
        <f>IF(ISBLANK($N5205),"",IF(ISBLANK('datos GENERALES'!$C$10),"",'datos GENERALES'!$C$10))</f>
        <v/>
      </c>
      <c r="I5205" s="42" t="str">
        <f>IF(ISBLANK($N5205),"",IF(ISBLANK('datos GENERALES'!$D$10),"",'datos GENERALES'!$D$10))</f>
        <v/>
      </c>
      <c r="O5205" s="48" t="str">
        <f>IFERROR(VLOOKUP(N5205,ListaEspecies!$B$3:$D$45,2,FALSE),"")</f>
        <v/>
      </c>
      <c r="P5205" s="96" t="str">
        <f>IFERROR(VLOOKUP(N5205,ListaEspecies!$B$3:$D$45,3,FALSE),"")</f>
        <v/>
      </c>
      <c r="R5205" s="42" t="str">
        <f>IF(ISBLANK($J5205),"",IF(ISBLANK('datos GENERALES'!$B$15),"",'datos GENERALES'!$B$15))</f>
        <v/>
      </c>
      <c r="S5205" s="49" t="str">
        <f t="shared" si="650"/>
        <v/>
      </c>
      <c r="T5205" s="49" t="str">
        <f t="shared" si="651"/>
        <v/>
      </c>
      <c r="AA5205" s="50" t="str">
        <f t="shared" si="655"/>
        <v/>
      </c>
      <c r="AE5205" s="50" t="str">
        <f t="shared" si="652"/>
        <v/>
      </c>
      <c r="AI5205" s="19" t="str">
        <f t="shared" si="653"/>
        <v/>
      </c>
      <c r="AJ5205"/>
      <c r="AK5205" s="19" t="str">
        <f t="shared" si="654"/>
        <v/>
      </c>
    </row>
    <row r="5206" spans="1:37" x14ac:dyDescent="0.25">
      <c r="A5206" s="42" t="str">
        <f t="shared" si="648"/>
        <v/>
      </c>
      <c r="B5206" s="42" t="str">
        <f t="shared" si="649"/>
        <v/>
      </c>
      <c r="C5206" s="42" t="str">
        <f>IF(ISBLANK($N5206),"",IF(ISBLANK('datos GENERALES'!B$16),"",'datos GENERALES'!B$16))</f>
        <v/>
      </c>
      <c r="D5206" s="43" t="str">
        <f>IF(ISBLANK($N5206),"","SGBTM/AUTAROC/"&amp;'datos GENERALES'!B$5&amp;"_"&amp;'datos GENERALES'!C$5&amp;"_"&amp;'datos GENERALES'!D$5)</f>
        <v/>
      </c>
      <c r="E5206" s="42" t="str">
        <f>IF(ISBLANK($N5206),"",IF(ISBLANK('datos GENERALES'!$B$6),"",'datos GENERALES'!$B$6))</f>
        <v/>
      </c>
      <c r="F5206" s="42" t="str">
        <f>IF(ISBLANK($N5206),"",IF(ISBLANK('datos GENERALES'!$B$7),"",'datos GENERALES'!$B$7))</f>
        <v/>
      </c>
      <c r="G5206" s="42" t="str">
        <f>IF(ISBLANK($N5206),"",IF(ISBLANK('datos GENERALES'!$B$10),"",'datos GENERALES'!$B$10))</f>
        <v/>
      </c>
      <c r="H5206" s="42" t="str">
        <f>IF(ISBLANK($N5206),"",IF(ISBLANK('datos GENERALES'!$C$10),"",'datos GENERALES'!$C$10))</f>
        <v/>
      </c>
      <c r="I5206" s="42" t="str">
        <f>IF(ISBLANK($N5206),"",IF(ISBLANK('datos GENERALES'!$D$10),"",'datos GENERALES'!$D$10))</f>
        <v/>
      </c>
      <c r="O5206" s="48" t="str">
        <f>IFERROR(VLOOKUP(N5206,ListaEspecies!$B$3:$D$45,2,FALSE),"")</f>
        <v/>
      </c>
      <c r="P5206" s="96" t="str">
        <f>IFERROR(VLOOKUP(N5206,ListaEspecies!$B$3:$D$45,3,FALSE),"")</f>
        <v/>
      </c>
      <c r="R5206" s="42" t="str">
        <f>IF(ISBLANK($J5206),"",IF(ISBLANK('datos GENERALES'!$B$15),"",'datos GENERALES'!$B$15))</f>
        <v/>
      </c>
      <c r="S5206" s="49" t="str">
        <f t="shared" si="650"/>
        <v/>
      </c>
      <c r="T5206" s="49" t="str">
        <f t="shared" si="651"/>
        <v/>
      </c>
      <c r="AA5206" s="50" t="str">
        <f t="shared" si="655"/>
        <v/>
      </c>
      <c r="AE5206" s="50" t="str">
        <f t="shared" si="652"/>
        <v/>
      </c>
      <c r="AI5206" s="19" t="str">
        <f t="shared" si="653"/>
        <v/>
      </c>
      <c r="AJ5206"/>
      <c r="AK5206" s="19" t="str">
        <f t="shared" si="654"/>
        <v/>
      </c>
    </row>
    <row r="5207" spans="1:37" x14ac:dyDescent="0.25">
      <c r="A5207" s="42" t="str">
        <f t="shared" si="648"/>
        <v/>
      </c>
      <c r="B5207" s="42" t="str">
        <f t="shared" si="649"/>
        <v/>
      </c>
      <c r="C5207" s="42" t="str">
        <f>IF(ISBLANK($N5207),"",IF(ISBLANK('datos GENERALES'!B$16),"",'datos GENERALES'!B$16))</f>
        <v/>
      </c>
      <c r="D5207" s="43" t="str">
        <f>IF(ISBLANK($N5207),"","SGBTM/AUTAROC/"&amp;'datos GENERALES'!B$5&amp;"_"&amp;'datos GENERALES'!C$5&amp;"_"&amp;'datos GENERALES'!D$5)</f>
        <v/>
      </c>
      <c r="E5207" s="42" t="str">
        <f>IF(ISBLANK($N5207),"",IF(ISBLANK('datos GENERALES'!$B$6),"",'datos GENERALES'!$B$6))</f>
        <v/>
      </c>
      <c r="F5207" s="42" t="str">
        <f>IF(ISBLANK($N5207),"",IF(ISBLANK('datos GENERALES'!$B$7),"",'datos GENERALES'!$B$7))</f>
        <v/>
      </c>
      <c r="G5207" s="42" t="str">
        <f>IF(ISBLANK($N5207),"",IF(ISBLANK('datos GENERALES'!$B$10),"",'datos GENERALES'!$B$10))</f>
        <v/>
      </c>
      <c r="H5207" s="42" t="str">
        <f>IF(ISBLANK($N5207),"",IF(ISBLANK('datos GENERALES'!$C$10),"",'datos GENERALES'!$C$10))</f>
        <v/>
      </c>
      <c r="I5207" s="42" t="str">
        <f>IF(ISBLANK($N5207),"",IF(ISBLANK('datos GENERALES'!$D$10),"",'datos GENERALES'!$D$10))</f>
        <v/>
      </c>
      <c r="O5207" s="48" t="str">
        <f>IFERROR(VLOOKUP(N5207,ListaEspecies!$B$3:$D$45,2,FALSE),"")</f>
        <v/>
      </c>
      <c r="P5207" s="96" t="str">
        <f>IFERROR(VLOOKUP(N5207,ListaEspecies!$B$3:$D$45,3,FALSE),"")</f>
        <v/>
      </c>
      <c r="R5207" s="42" t="str">
        <f>IF(ISBLANK($J5207),"",IF(ISBLANK('datos GENERALES'!$B$15),"",'datos GENERALES'!$B$15))</f>
        <v/>
      </c>
      <c r="S5207" s="49" t="str">
        <f t="shared" si="650"/>
        <v/>
      </c>
      <c r="T5207" s="49" t="str">
        <f t="shared" si="651"/>
        <v/>
      </c>
      <c r="AA5207" s="50" t="str">
        <f t="shared" si="655"/>
        <v/>
      </c>
      <c r="AE5207" s="50" t="str">
        <f t="shared" si="652"/>
        <v/>
      </c>
      <c r="AI5207" s="19" t="str">
        <f t="shared" si="653"/>
        <v/>
      </c>
      <c r="AJ5207"/>
      <c r="AK5207" s="19" t="str">
        <f t="shared" si="654"/>
        <v/>
      </c>
    </row>
    <row r="5208" spans="1:37" x14ac:dyDescent="0.25">
      <c r="A5208" s="42" t="str">
        <f t="shared" si="648"/>
        <v/>
      </c>
      <c r="B5208" s="42" t="str">
        <f t="shared" si="649"/>
        <v/>
      </c>
      <c r="C5208" s="42" t="str">
        <f>IF(ISBLANK($N5208),"",IF(ISBLANK('datos GENERALES'!B$16),"",'datos GENERALES'!B$16))</f>
        <v/>
      </c>
      <c r="D5208" s="43" t="str">
        <f>IF(ISBLANK($N5208),"","SGBTM/AUTAROC/"&amp;'datos GENERALES'!B$5&amp;"_"&amp;'datos GENERALES'!C$5&amp;"_"&amp;'datos GENERALES'!D$5)</f>
        <v/>
      </c>
      <c r="E5208" s="42" t="str">
        <f>IF(ISBLANK($N5208),"",IF(ISBLANK('datos GENERALES'!$B$6),"",'datos GENERALES'!$B$6))</f>
        <v/>
      </c>
      <c r="F5208" s="42" t="str">
        <f>IF(ISBLANK($N5208),"",IF(ISBLANK('datos GENERALES'!$B$7),"",'datos GENERALES'!$B$7))</f>
        <v/>
      </c>
      <c r="G5208" s="42" t="str">
        <f>IF(ISBLANK($N5208),"",IF(ISBLANK('datos GENERALES'!$B$10),"",'datos GENERALES'!$B$10))</f>
        <v/>
      </c>
      <c r="H5208" s="42" t="str">
        <f>IF(ISBLANK($N5208),"",IF(ISBLANK('datos GENERALES'!$C$10),"",'datos GENERALES'!$C$10))</f>
        <v/>
      </c>
      <c r="I5208" s="42" t="str">
        <f>IF(ISBLANK($N5208),"",IF(ISBLANK('datos GENERALES'!$D$10),"",'datos GENERALES'!$D$10))</f>
        <v/>
      </c>
      <c r="O5208" s="48" t="str">
        <f>IFERROR(VLOOKUP(N5208,ListaEspecies!$B$3:$D$45,2,FALSE),"")</f>
        <v/>
      </c>
      <c r="P5208" s="96" t="str">
        <f>IFERROR(VLOOKUP(N5208,ListaEspecies!$B$3:$D$45,3,FALSE),"")</f>
        <v/>
      </c>
      <c r="R5208" s="42" t="str">
        <f>IF(ISBLANK($J5208),"",IF(ISBLANK('datos GENERALES'!$B$15),"",'datos GENERALES'!$B$15))</f>
        <v/>
      </c>
      <c r="S5208" s="49" t="str">
        <f t="shared" si="650"/>
        <v/>
      </c>
      <c r="T5208" s="49" t="str">
        <f t="shared" si="651"/>
        <v/>
      </c>
      <c r="AA5208" s="50" t="str">
        <f t="shared" si="655"/>
        <v/>
      </c>
      <c r="AE5208" s="50" t="str">
        <f t="shared" si="652"/>
        <v/>
      </c>
      <c r="AI5208" s="19" t="str">
        <f t="shared" si="653"/>
        <v/>
      </c>
      <c r="AJ5208"/>
      <c r="AK5208" s="19" t="str">
        <f t="shared" si="654"/>
        <v/>
      </c>
    </row>
    <row r="5209" spans="1:37" x14ac:dyDescent="0.25">
      <c r="A5209" s="42" t="str">
        <f t="shared" si="648"/>
        <v/>
      </c>
      <c r="B5209" s="42" t="str">
        <f t="shared" si="649"/>
        <v/>
      </c>
      <c r="C5209" s="42" t="str">
        <f>IF(ISBLANK($N5209),"",IF(ISBLANK('datos GENERALES'!B$16),"",'datos GENERALES'!B$16))</f>
        <v/>
      </c>
      <c r="D5209" s="43" t="str">
        <f>IF(ISBLANK($N5209),"","SGBTM/AUTAROC/"&amp;'datos GENERALES'!B$5&amp;"_"&amp;'datos GENERALES'!C$5&amp;"_"&amp;'datos GENERALES'!D$5)</f>
        <v/>
      </c>
      <c r="E5209" s="42" t="str">
        <f>IF(ISBLANK($N5209),"",IF(ISBLANK('datos GENERALES'!$B$6),"",'datos GENERALES'!$B$6))</f>
        <v/>
      </c>
      <c r="F5209" s="42" t="str">
        <f>IF(ISBLANK($N5209),"",IF(ISBLANK('datos GENERALES'!$B$7),"",'datos GENERALES'!$B$7))</f>
        <v/>
      </c>
      <c r="G5209" s="42" t="str">
        <f>IF(ISBLANK($N5209),"",IF(ISBLANK('datos GENERALES'!$B$10),"",'datos GENERALES'!$B$10))</f>
        <v/>
      </c>
      <c r="H5209" s="42" t="str">
        <f>IF(ISBLANK($N5209),"",IF(ISBLANK('datos GENERALES'!$C$10),"",'datos GENERALES'!$C$10))</f>
        <v/>
      </c>
      <c r="I5209" s="42" t="str">
        <f>IF(ISBLANK($N5209),"",IF(ISBLANK('datos GENERALES'!$D$10),"",'datos GENERALES'!$D$10))</f>
        <v/>
      </c>
      <c r="O5209" s="48" t="str">
        <f>IFERROR(VLOOKUP(N5209,ListaEspecies!$B$3:$D$45,2,FALSE),"")</f>
        <v/>
      </c>
      <c r="P5209" s="96" t="str">
        <f>IFERROR(VLOOKUP(N5209,ListaEspecies!$B$3:$D$45,3,FALSE),"")</f>
        <v/>
      </c>
      <c r="R5209" s="42" t="str">
        <f>IF(ISBLANK($J5209),"",IF(ISBLANK('datos GENERALES'!$B$15),"",'datos GENERALES'!$B$15))</f>
        <v/>
      </c>
      <c r="S5209" s="49" t="str">
        <f t="shared" si="650"/>
        <v/>
      </c>
      <c r="T5209" s="49" t="str">
        <f t="shared" si="651"/>
        <v/>
      </c>
      <c r="AA5209" s="50" t="str">
        <f t="shared" si="655"/>
        <v/>
      </c>
      <c r="AE5209" s="50" t="str">
        <f t="shared" si="652"/>
        <v/>
      </c>
      <c r="AI5209" s="19" t="str">
        <f t="shared" si="653"/>
        <v/>
      </c>
      <c r="AJ5209"/>
      <c r="AK5209" s="19" t="str">
        <f t="shared" si="654"/>
        <v/>
      </c>
    </row>
    <row r="5210" spans="1:37" x14ac:dyDescent="0.25">
      <c r="A5210" s="42" t="str">
        <f t="shared" si="648"/>
        <v/>
      </c>
      <c r="B5210" s="42" t="str">
        <f t="shared" si="649"/>
        <v/>
      </c>
      <c r="C5210" s="42" t="str">
        <f>IF(ISBLANK($N5210),"",IF(ISBLANK('datos GENERALES'!B$16),"",'datos GENERALES'!B$16))</f>
        <v/>
      </c>
      <c r="D5210" s="43" t="str">
        <f>IF(ISBLANK($N5210),"","SGBTM/AUTAROC/"&amp;'datos GENERALES'!B$5&amp;"_"&amp;'datos GENERALES'!C$5&amp;"_"&amp;'datos GENERALES'!D$5)</f>
        <v/>
      </c>
      <c r="E5210" s="42" t="str">
        <f>IF(ISBLANK($N5210),"",IF(ISBLANK('datos GENERALES'!$B$6),"",'datos GENERALES'!$B$6))</f>
        <v/>
      </c>
      <c r="F5210" s="42" t="str">
        <f>IF(ISBLANK($N5210),"",IF(ISBLANK('datos GENERALES'!$B$7),"",'datos GENERALES'!$B$7))</f>
        <v/>
      </c>
      <c r="G5210" s="42" t="str">
        <f>IF(ISBLANK($N5210),"",IF(ISBLANK('datos GENERALES'!$B$10),"",'datos GENERALES'!$B$10))</f>
        <v/>
      </c>
      <c r="H5210" s="42" t="str">
        <f>IF(ISBLANK($N5210),"",IF(ISBLANK('datos GENERALES'!$C$10),"",'datos GENERALES'!$C$10))</f>
        <v/>
      </c>
      <c r="I5210" s="42" t="str">
        <f>IF(ISBLANK($N5210),"",IF(ISBLANK('datos GENERALES'!$D$10),"",'datos GENERALES'!$D$10))</f>
        <v/>
      </c>
      <c r="O5210" s="48" t="str">
        <f>IFERROR(VLOOKUP(N5210,ListaEspecies!$B$3:$D$45,2,FALSE),"")</f>
        <v/>
      </c>
      <c r="P5210" s="96" t="str">
        <f>IFERROR(VLOOKUP(N5210,ListaEspecies!$B$3:$D$45,3,FALSE),"")</f>
        <v/>
      </c>
      <c r="R5210" s="42" t="str">
        <f>IF(ISBLANK($J5210),"",IF(ISBLANK('datos GENERALES'!$B$15),"",'datos GENERALES'!$B$15))</f>
        <v/>
      </c>
      <c r="S5210" s="49" t="str">
        <f t="shared" si="650"/>
        <v/>
      </c>
      <c r="T5210" s="49" t="str">
        <f t="shared" si="651"/>
        <v/>
      </c>
      <c r="AA5210" s="50" t="str">
        <f t="shared" si="655"/>
        <v/>
      </c>
      <c r="AE5210" s="50" t="str">
        <f t="shared" si="652"/>
        <v/>
      </c>
      <c r="AI5210" s="19" t="str">
        <f t="shared" si="653"/>
        <v/>
      </c>
      <c r="AJ5210"/>
      <c r="AK5210" s="19" t="str">
        <f t="shared" si="654"/>
        <v/>
      </c>
    </row>
    <row r="5211" spans="1:37" x14ac:dyDescent="0.25">
      <c r="A5211" s="42" t="str">
        <f t="shared" si="648"/>
        <v/>
      </c>
      <c r="B5211" s="42" t="str">
        <f t="shared" si="649"/>
        <v/>
      </c>
      <c r="C5211" s="42" t="str">
        <f>IF(ISBLANK($N5211),"",IF(ISBLANK('datos GENERALES'!B$16),"",'datos GENERALES'!B$16))</f>
        <v/>
      </c>
      <c r="D5211" s="43" t="str">
        <f>IF(ISBLANK($N5211),"","SGBTM/AUTAROC/"&amp;'datos GENERALES'!B$5&amp;"_"&amp;'datos GENERALES'!C$5&amp;"_"&amp;'datos GENERALES'!D$5)</f>
        <v/>
      </c>
      <c r="E5211" s="42" t="str">
        <f>IF(ISBLANK($N5211),"",IF(ISBLANK('datos GENERALES'!$B$6),"",'datos GENERALES'!$B$6))</f>
        <v/>
      </c>
      <c r="F5211" s="42" t="str">
        <f>IF(ISBLANK($N5211),"",IF(ISBLANK('datos GENERALES'!$B$7),"",'datos GENERALES'!$B$7))</f>
        <v/>
      </c>
      <c r="G5211" s="42" t="str">
        <f>IF(ISBLANK($N5211),"",IF(ISBLANK('datos GENERALES'!$B$10),"",'datos GENERALES'!$B$10))</f>
        <v/>
      </c>
      <c r="H5211" s="42" t="str">
        <f>IF(ISBLANK($N5211),"",IF(ISBLANK('datos GENERALES'!$C$10),"",'datos GENERALES'!$C$10))</f>
        <v/>
      </c>
      <c r="I5211" s="42" t="str">
        <f>IF(ISBLANK($N5211),"",IF(ISBLANK('datos GENERALES'!$D$10),"",'datos GENERALES'!$D$10))</f>
        <v/>
      </c>
      <c r="O5211" s="48" t="str">
        <f>IFERROR(VLOOKUP(N5211,ListaEspecies!$B$3:$D$45,2,FALSE),"")</f>
        <v/>
      </c>
      <c r="P5211" s="96" t="str">
        <f>IFERROR(VLOOKUP(N5211,ListaEspecies!$B$3:$D$45,3,FALSE),"")</f>
        <v/>
      </c>
      <c r="R5211" s="42" t="str">
        <f>IF(ISBLANK($J5211),"",IF(ISBLANK('datos GENERALES'!$B$15),"",'datos GENERALES'!$B$15))</f>
        <v/>
      </c>
      <c r="S5211" s="49" t="str">
        <f t="shared" si="650"/>
        <v/>
      </c>
      <c r="T5211" s="49" t="str">
        <f t="shared" si="651"/>
        <v/>
      </c>
      <c r="AA5211" s="50" t="str">
        <f t="shared" si="655"/>
        <v/>
      </c>
      <c r="AE5211" s="50" t="str">
        <f t="shared" si="652"/>
        <v/>
      </c>
      <c r="AI5211" s="19" t="str">
        <f t="shared" si="653"/>
        <v/>
      </c>
      <c r="AJ5211"/>
      <c r="AK5211" s="19" t="str">
        <f t="shared" si="654"/>
        <v/>
      </c>
    </row>
    <row r="5212" spans="1:37" x14ac:dyDescent="0.25">
      <c r="A5212" s="42" t="str">
        <f t="shared" si="648"/>
        <v/>
      </c>
      <c r="B5212" s="42" t="str">
        <f t="shared" si="649"/>
        <v/>
      </c>
      <c r="C5212" s="42" t="str">
        <f>IF(ISBLANK($N5212),"",IF(ISBLANK('datos GENERALES'!B$16),"",'datos GENERALES'!B$16))</f>
        <v/>
      </c>
      <c r="D5212" s="43" t="str">
        <f>IF(ISBLANK($N5212),"","SGBTM/AUTAROC/"&amp;'datos GENERALES'!B$5&amp;"_"&amp;'datos GENERALES'!C$5&amp;"_"&amp;'datos GENERALES'!D$5)</f>
        <v/>
      </c>
      <c r="E5212" s="42" t="str">
        <f>IF(ISBLANK($N5212),"",IF(ISBLANK('datos GENERALES'!$B$6),"",'datos GENERALES'!$B$6))</f>
        <v/>
      </c>
      <c r="F5212" s="42" t="str">
        <f>IF(ISBLANK($N5212),"",IF(ISBLANK('datos GENERALES'!$B$7),"",'datos GENERALES'!$B$7))</f>
        <v/>
      </c>
      <c r="G5212" s="42" t="str">
        <f>IF(ISBLANK($N5212),"",IF(ISBLANK('datos GENERALES'!$B$10),"",'datos GENERALES'!$B$10))</f>
        <v/>
      </c>
      <c r="H5212" s="42" t="str">
        <f>IF(ISBLANK($N5212),"",IF(ISBLANK('datos GENERALES'!$C$10),"",'datos GENERALES'!$C$10))</f>
        <v/>
      </c>
      <c r="I5212" s="42" t="str">
        <f>IF(ISBLANK($N5212),"",IF(ISBLANK('datos GENERALES'!$D$10),"",'datos GENERALES'!$D$10))</f>
        <v/>
      </c>
      <c r="O5212" s="48" t="str">
        <f>IFERROR(VLOOKUP(N5212,ListaEspecies!$B$3:$D$45,2,FALSE),"")</f>
        <v/>
      </c>
      <c r="P5212" s="96" t="str">
        <f>IFERROR(VLOOKUP(N5212,ListaEspecies!$B$3:$D$45,3,FALSE),"")</f>
        <v/>
      </c>
      <c r="R5212" s="42" t="str">
        <f>IF(ISBLANK($J5212),"",IF(ISBLANK('datos GENERALES'!$B$15),"",'datos GENERALES'!$B$15))</f>
        <v/>
      </c>
      <c r="S5212" s="49" t="str">
        <f t="shared" si="650"/>
        <v/>
      </c>
      <c r="T5212" s="49" t="str">
        <f t="shared" si="651"/>
        <v/>
      </c>
      <c r="AA5212" s="50" t="str">
        <f t="shared" si="655"/>
        <v/>
      </c>
      <c r="AE5212" s="50" t="str">
        <f t="shared" si="652"/>
        <v/>
      </c>
      <c r="AI5212" s="19" t="str">
        <f t="shared" si="653"/>
        <v/>
      </c>
      <c r="AJ5212"/>
      <c r="AK5212" s="19" t="str">
        <f t="shared" si="654"/>
        <v/>
      </c>
    </row>
    <row r="5213" spans="1:37" x14ac:dyDescent="0.25">
      <c r="A5213" s="42" t="str">
        <f t="shared" si="648"/>
        <v/>
      </c>
      <c r="B5213" s="42" t="str">
        <f t="shared" si="649"/>
        <v/>
      </c>
      <c r="C5213" s="42" t="str">
        <f>IF(ISBLANK($N5213),"",IF(ISBLANK('datos GENERALES'!B$16),"",'datos GENERALES'!B$16))</f>
        <v/>
      </c>
      <c r="D5213" s="43" t="str">
        <f>IF(ISBLANK($N5213),"","SGBTM/AUTAROC/"&amp;'datos GENERALES'!B$5&amp;"_"&amp;'datos GENERALES'!C$5&amp;"_"&amp;'datos GENERALES'!D$5)</f>
        <v/>
      </c>
      <c r="E5213" s="42" t="str">
        <f>IF(ISBLANK($N5213),"",IF(ISBLANK('datos GENERALES'!$B$6),"",'datos GENERALES'!$B$6))</f>
        <v/>
      </c>
      <c r="F5213" s="42" t="str">
        <f>IF(ISBLANK($N5213),"",IF(ISBLANK('datos GENERALES'!$B$7),"",'datos GENERALES'!$B$7))</f>
        <v/>
      </c>
      <c r="G5213" s="42" t="str">
        <f>IF(ISBLANK($N5213),"",IF(ISBLANK('datos GENERALES'!$B$10),"",'datos GENERALES'!$B$10))</f>
        <v/>
      </c>
      <c r="H5213" s="42" t="str">
        <f>IF(ISBLANK($N5213),"",IF(ISBLANK('datos GENERALES'!$C$10),"",'datos GENERALES'!$C$10))</f>
        <v/>
      </c>
      <c r="I5213" s="42" t="str">
        <f>IF(ISBLANK($N5213),"",IF(ISBLANK('datos GENERALES'!$D$10),"",'datos GENERALES'!$D$10))</f>
        <v/>
      </c>
      <c r="O5213" s="48" t="str">
        <f>IFERROR(VLOOKUP(N5213,ListaEspecies!$B$3:$D$45,2,FALSE),"")</f>
        <v/>
      </c>
      <c r="P5213" s="96" t="str">
        <f>IFERROR(VLOOKUP(N5213,ListaEspecies!$B$3:$D$45,3,FALSE),"")</f>
        <v/>
      </c>
      <c r="R5213" s="42" t="str">
        <f>IF(ISBLANK($J5213),"",IF(ISBLANK('datos GENERALES'!$B$15),"",'datos GENERALES'!$B$15))</f>
        <v/>
      </c>
      <c r="S5213" s="49" t="str">
        <f t="shared" si="650"/>
        <v/>
      </c>
      <c r="T5213" s="49" t="str">
        <f t="shared" si="651"/>
        <v/>
      </c>
      <c r="AA5213" s="50" t="str">
        <f t="shared" si="655"/>
        <v/>
      </c>
      <c r="AE5213" s="50" t="str">
        <f t="shared" si="652"/>
        <v/>
      </c>
      <c r="AI5213" s="19" t="str">
        <f t="shared" si="653"/>
        <v/>
      </c>
      <c r="AJ5213"/>
      <c r="AK5213" s="19" t="str">
        <f t="shared" si="654"/>
        <v/>
      </c>
    </row>
    <row r="5214" spans="1:37" x14ac:dyDescent="0.25">
      <c r="A5214" s="42" t="str">
        <f t="shared" si="648"/>
        <v/>
      </c>
      <c r="B5214" s="42" t="str">
        <f t="shared" si="649"/>
        <v/>
      </c>
      <c r="C5214" s="42" t="str">
        <f>IF(ISBLANK($N5214),"",IF(ISBLANK('datos GENERALES'!B$16),"",'datos GENERALES'!B$16))</f>
        <v/>
      </c>
      <c r="D5214" s="43" t="str">
        <f>IF(ISBLANK($N5214),"","SGBTM/AUTAROC/"&amp;'datos GENERALES'!B$5&amp;"_"&amp;'datos GENERALES'!C$5&amp;"_"&amp;'datos GENERALES'!D$5)</f>
        <v/>
      </c>
      <c r="E5214" s="42" t="str">
        <f>IF(ISBLANK($N5214),"",IF(ISBLANK('datos GENERALES'!$B$6),"",'datos GENERALES'!$B$6))</f>
        <v/>
      </c>
      <c r="F5214" s="42" t="str">
        <f>IF(ISBLANK($N5214),"",IF(ISBLANK('datos GENERALES'!$B$7),"",'datos GENERALES'!$B$7))</f>
        <v/>
      </c>
      <c r="G5214" s="42" t="str">
        <f>IF(ISBLANK($N5214),"",IF(ISBLANK('datos GENERALES'!$B$10),"",'datos GENERALES'!$B$10))</f>
        <v/>
      </c>
      <c r="H5214" s="42" t="str">
        <f>IF(ISBLANK($N5214),"",IF(ISBLANK('datos GENERALES'!$C$10),"",'datos GENERALES'!$C$10))</f>
        <v/>
      </c>
      <c r="I5214" s="42" t="str">
        <f>IF(ISBLANK($N5214),"",IF(ISBLANK('datos GENERALES'!$D$10),"",'datos GENERALES'!$D$10))</f>
        <v/>
      </c>
      <c r="O5214" s="48" t="str">
        <f>IFERROR(VLOOKUP(N5214,ListaEspecies!$B$3:$D$45,2,FALSE),"")</f>
        <v/>
      </c>
      <c r="P5214" s="96" t="str">
        <f>IFERROR(VLOOKUP(N5214,ListaEspecies!$B$3:$D$45,3,FALSE),"")</f>
        <v/>
      </c>
      <c r="R5214" s="42" t="str">
        <f>IF(ISBLANK($J5214),"",IF(ISBLANK('datos GENERALES'!$B$15),"",'datos GENERALES'!$B$15))</f>
        <v/>
      </c>
      <c r="S5214" s="49" t="str">
        <f t="shared" si="650"/>
        <v/>
      </c>
      <c r="T5214" s="49" t="str">
        <f t="shared" si="651"/>
        <v/>
      </c>
      <c r="AA5214" s="50" t="str">
        <f t="shared" si="655"/>
        <v/>
      </c>
      <c r="AE5214" s="50" t="str">
        <f t="shared" si="652"/>
        <v/>
      </c>
      <c r="AI5214" s="19" t="str">
        <f t="shared" si="653"/>
        <v/>
      </c>
      <c r="AJ5214"/>
      <c r="AK5214" s="19" t="str">
        <f t="shared" si="654"/>
        <v/>
      </c>
    </row>
    <row r="5215" spans="1:37" x14ac:dyDescent="0.25">
      <c r="A5215" s="42" t="str">
        <f t="shared" si="648"/>
        <v/>
      </c>
      <c r="B5215" s="42" t="str">
        <f t="shared" si="649"/>
        <v/>
      </c>
      <c r="C5215" s="42" t="str">
        <f>IF(ISBLANK($N5215),"",IF(ISBLANK('datos GENERALES'!B$16),"",'datos GENERALES'!B$16))</f>
        <v/>
      </c>
      <c r="D5215" s="43" t="str">
        <f>IF(ISBLANK($N5215),"","SGBTM/AUTAROC/"&amp;'datos GENERALES'!B$5&amp;"_"&amp;'datos GENERALES'!C$5&amp;"_"&amp;'datos GENERALES'!D$5)</f>
        <v/>
      </c>
      <c r="E5215" s="42" t="str">
        <f>IF(ISBLANK($N5215),"",IF(ISBLANK('datos GENERALES'!$B$6),"",'datos GENERALES'!$B$6))</f>
        <v/>
      </c>
      <c r="F5215" s="42" t="str">
        <f>IF(ISBLANK($N5215),"",IF(ISBLANK('datos GENERALES'!$B$7),"",'datos GENERALES'!$B$7))</f>
        <v/>
      </c>
      <c r="G5215" s="42" t="str">
        <f>IF(ISBLANK($N5215),"",IF(ISBLANK('datos GENERALES'!$B$10),"",'datos GENERALES'!$B$10))</f>
        <v/>
      </c>
      <c r="H5215" s="42" t="str">
        <f>IF(ISBLANK($N5215),"",IF(ISBLANK('datos GENERALES'!$C$10),"",'datos GENERALES'!$C$10))</f>
        <v/>
      </c>
      <c r="I5215" s="42" t="str">
        <f>IF(ISBLANK($N5215),"",IF(ISBLANK('datos GENERALES'!$D$10),"",'datos GENERALES'!$D$10))</f>
        <v/>
      </c>
      <c r="O5215" s="48" t="str">
        <f>IFERROR(VLOOKUP(N5215,ListaEspecies!$B$3:$D$45,2,FALSE),"")</f>
        <v/>
      </c>
      <c r="P5215" s="96" t="str">
        <f>IFERROR(VLOOKUP(N5215,ListaEspecies!$B$3:$D$45,3,FALSE),"")</f>
        <v/>
      </c>
      <c r="R5215" s="42" t="str">
        <f>IF(ISBLANK($J5215),"",IF(ISBLANK('datos GENERALES'!$B$15),"",'datos GENERALES'!$B$15))</f>
        <v/>
      </c>
      <c r="S5215" s="49" t="str">
        <f t="shared" si="650"/>
        <v/>
      </c>
      <c r="T5215" s="49" t="str">
        <f t="shared" si="651"/>
        <v/>
      </c>
      <c r="AA5215" s="50" t="str">
        <f t="shared" si="655"/>
        <v/>
      </c>
      <c r="AE5215" s="50" t="str">
        <f t="shared" si="652"/>
        <v/>
      </c>
      <c r="AI5215" s="19" t="str">
        <f t="shared" si="653"/>
        <v/>
      </c>
      <c r="AJ5215"/>
      <c r="AK5215" s="19" t="str">
        <f t="shared" si="654"/>
        <v/>
      </c>
    </row>
    <row r="5216" spans="1:37" x14ac:dyDescent="0.25">
      <c r="A5216" s="42" t="str">
        <f t="shared" si="648"/>
        <v/>
      </c>
      <c r="B5216" s="42" t="str">
        <f t="shared" si="649"/>
        <v/>
      </c>
      <c r="C5216" s="42" t="str">
        <f>IF(ISBLANK($N5216),"",IF(ISBLANK('datos GENERALES'!B$16),"",'datos GENERALES'!B$16))</f>
        <v/>
      </c>
      <c r="D5216" s="43" t="str">
        <f>IF(ISBLANK($N5216),"","SGBTM/AUTAROC/"&amp;'datos GENERALES'!B$5&amp;"_"&amp;'datos GENERALES'!C$5&amp;"_"&amp;'datos GENERALES'!D$5)</f>
        <v/>
      </c>
      <c r="E5216" s="42" t="str">
        <f>IF(ISBLANK($N5216),"",IF(ISBLANK('datos GENERALES'!$B$6),"",'datos GENERALES'!$B$6))</f>
        <v/>
      </c>
      <c r="F5216" s="42" t="str">
        <f>IF(ISBLANK($N5216),"",IF(ISBLANK('datos GENERALES'!$B$7),"",'datos GENERALES'!$B$7))</f>
        <v/>
      </c>
      <c r="G5216" s="42" t="str">
        <f>IF(ISBLANK($N5216),"",IF(ISBLANK('datos GENERALES'!$B$10),"",'datos GENERALES'!$B$10))</f>
        <v/>
      </c>
      <c r="H5216" s="42" t="str">
        <f>IF(ISBLANK($N5216),"",IF(ISBLANK('datos GENERALES'!$C$10),"",'datos GENERALES'!$C$10))</f>
        <v/>
      </c>
      <c r="I5216" s="42" t="str">
        <f>IF(ISBLANK($N5216),"",IF(ISBLANK('datos GENERALES'!$D$10),"",'datos GENERALES'!$D$10))</f>
        <v/>
      </c>
      <c r="O5216" s="48" t="str">
        <f>IFERROR(VLOOKUP(N5216,ListaEspecies!$B$3:$D$45,2,FALSE),"")</f>
        <v/>
      </c>
      <c r="P5216" s="96" t="str">
        <f>IFERROR(VLOOKUP(N5216,ListaEspecies!$B$3:$D$45,3,FALSE),"")</f>
        <v/>
      </c>
      <c r="R5216" s="42" t="str">
        <f>IF(ISBLANK($J5216),"",IF(ISBLANK('datos GENERALES'!$B$15),"",'datos GENERALES'!$B$15))</f>
        <v/>
      </c>
      <c r="S5216" s="49" t="str">
        <f t="shared" si="650"/>
        <v/>
      </c>
      <c r="T5216" s="49" t="str">
        <f t="shared" si="651"/>
        <v/>
      </c>
      <c r="AA5216" s="50" t="str">
        <f t="shared" si="655"/>
        <v/>
      </c>
      <c r="AE5216" s="50" t="str">
        <f t="shared" si="652"/>
        <v/>
      </c>
      <c r="AI5216" s="19" t="str">
        <f t="shared" si="653"/>
        <v/>
      </c>
      <c r="AJ5216"/>
      <c r="AK5216" s="19" t="str">
        <f t="shared" si="654"/>
        <v/>
      </c>
    </row>
    <row r="5217" spans="1:37" x14ac:dyDescent="0.25">
      <c r="A5217" s="42" t="str">
        <f t="shared" si="648"/>
        <v/>
      </c>
      <c r="B5217" s="42" t="str">
        <f t="shared" si="649"/>
        <v/>
      </c>
      <c r="C5217" s="42" t="str">
        <f>IF(ISBLANK($N5217),"",IF(ISBLANK('datos GENERALES'!B$16),"",'datos GENERALES'!B$16))</f>
        <v/>
      </c>
      <c r="D5217" s="43" t="str">
        <f>IF(ISBLANK($N5217),"","SGBTM/AUTAROC/"&amp;'datos GENERALES'!B$5&amp;"_"&amp;'datos GENERALES'!C$5&amp;"_"&amp;'datos GENERALES'!D$5)</f>
        <v/>
      </c>
      <c r="E5217" s="42" t="str">
        <f>IF(ISBLANK($N5217),"",IF(ISBLANK('datos GENERALES'!$B$6),"",'datos GENERALES'!$B$6))</f>
        <v/>
      </c>
      <c r="F5217" s="42" t="str">
        <f>IF(ISBLANK($N5217),"",IF(ISBLANK('datos GENERALES'!$B$7),"",'datos GENERALES'!$B$7))</f>
        <v/>
      </c>
      <c r="G5217" s="42" t="str">
        <f>IF(ISBLANK($N5217),"",IF(ISBLANK('datos GENERALES'!$B$10),"",'datos GENERALES'!$B$10))</f>
        <v/>
      </c>
      <c r="H5217" s="42" t="str">
        <f>IF(ISBLANK($N5217),"",IF(ISBLANK('datos GENERALES'!$C$10),"",'datos GENERALES'!$C$10))</f>
        <v/>
      </c>
      <c r="I5217" s="42" t="str">
        <f>IF(ISBLANK($N5217),"",IF(ISBLANK('datos GENERALES'!$D$10),"",'datos GENERALES'!$D$10))</f>
        <v/>
      </c>
      <c r="O5217" s="48" t="str">
        <f>IFERROR(VLOOKUP(N5217,ListaEspecies!$B$3:$D$45,2,FALSE),"")</f>
        <v/>
      </c>
      <c r="P5217" s="96" t="str">
        <f>IFERROR(VLOOKUP(N5217,ListaEspecies!$B$3:$D$45,3,FALSE),"")</f>
        <v/>
      </c>
      <c r="R5217" s="42" t="str">
        <f>IF(ISBLANK($J5217),"",IF(ISBLANK('datos GENERALES'!$B$15),"",'datos GENERALES'!$B$15))</f>
        <v/>
      </c>
      <c r="S5217" s="49" t="str">
        <f t="shared" si="650"/>
        <v/>
      </c>
      <c r="T5217" s="49" t="str">
        <f t="shared" si="651"/>
        <v/>
      </c>
      <c r="AA5217" s="50" t="str">
        <f t="shared" si="655"/>
        <v/>
      </c>
      <c r="AE5217" s="50" t="str">
        <f t="shared" si="652"/>
        <v/>
      </c>
      <c r="AI5217" s="19" t="str">
        <f t="shared" si="653"/>
        <v/>
      </c>
      <c r="AJ5217"/>
      <c r="AK5217" s="19" t="str">
        <f t="shared" si="654"/>
        <v/>
      </c>
    </row>
    <row r="5218" spans="1:37" x14ac:dyDescent="0.25">
      <c r="A5218" s="42" t="str">
        <f t="shared" si="648"/>
        <v/>
      </c>
      <c r="B5218" s="42" t="str">
        <f t="shared" si="649"/>
        <v/>
      </c>
      <c r="C5218" s="42" t="str">
        <f>IF(ISBLANK($N5218),"",IF(ISBLANK('datos GENERALES'!B$16),"",'datos GENERALES'!B$16))</f>
        <v/>
      </c>
      <c r="D5218" s="43" t="str">
        <f>IF(ISBLANK($N5218),"","SGBTM/AUTAROC/"&amp;'datos GENERALES'!B$5&amp;"_"&amp;'datos GENERALES'!C$5&amp;"_"&amp;'datos GENERALES'!D$5)</f>
        <v/>
      </c>
      <c r="E5218" s="42" t="str">
        <f>IF(ISBLANK($N5218),"",IF(ISBLANK('datos GENERALES'!$B$6),"",'datos GENERALES'!$B$6))</f>
        <v/>
      </c>
      <c r="F5218" s="42" t="str">
        <f>IF(ISBLANK($N5218),"",IF(ISBLANK('datos GENERALES'!$B$7),"",'datos GENERALES'!$B$7))</f>
        <v/>
      </c>
      <c r="G5218" s="42" t="str">
        <f>IF(ISBLANK($N5218),"",IF(ISBLANK('datos GENERALES'!$B$10),"",'datos GENERALES'!$B$10))</f>
        <v/>
      </c>
      <c r="H5218" s="42" t="str">
        <f>IF(ISBLANK($N5218),"",IF(ISBLANK('datos GENERALES'!$C$10),"",'datos GENERALES'!$C$10))</f>
        <v/>
      </c>
      <c r="I5218" s="42" t="str">
        <f>IF(ISBLANK($N5218),"",IF(ISBLANK('datos GENERALES'!$D$10),"",'datos GENERALES'!$D$10))</f>
        <v/>
      </c>
      <c r="O5218" s="48" t="str">
        <f>IFERROR(VLOOKUP(N5218,ListaEspecies!$B$3:$D$45,2,FALSE),"")</f>
        <v/>
      </c>
      <c r="P5218" s="96" t="str">
        <f>IFERROR(VLOOKUP(N5218,ListaEspecies!$B$3:$D$45,3,FALSE),"")</f>
        <v/>
      </c>
      <c r="R5218" s="42" t="str">
        <f>IF(ISBLANK($J5218),"",IF(ISBLANK('datos GENERALES'!$B$15),"",'datos GENERALES'!$B$15))</f>
        <v/>
      </c>
      <c r="S5218" s="49" t="str">
        <f t="shared" si="650"/>
        <v/>
      </c>
      <c r="T5218" s="49" t="str">
        <f t="shared" si="651"/>
        <v/>
      </c>
      <c r="AA5218" s="50" t="str">
        <f t="shared" si="655"/>
        <v/>
      </c>
      <c r="AE5218" s="50" t="str">
        <f t="shared" si="652"/>
        <v/>
      </c>
      <c r="AI5218" s="19" t="str">
        <f t="shared" si="653"/>
        <v/>
      </c>
      <c r="AJ5218"/>
      <c r="AK5218" s="19" t="str">
        <f t="shared" si="654"/>
        <v/>
      </c>
    </row>
    <row r="5219" spans="1:37" x14ac:dyDescent="0.25">
      <c r="A5219" s="42" t="str">
        <f t="shared" si="648"/>
        <v/>
      </c>
      <c r="B5219" s="42" t="str">
        <f t="shared" si="649"/>
        <v/>
      </c>
      <c r="C5219" s="42" t="str">
        <f>IF(ISBLANK($N5219),"",IF(ISBLANK('datos GENERALES'!B$16),"",'datos GENERALES'!B$16))</f>
        <v/>
      </c>
      <c r="D5219" s="43" t="str">
        <f>IF(ISBLANK($N5219),"","SGBTM/AUTAROC/"&amp;'datos GENERALES'!B$5&amp;"_"&amp;'datos GENERALES'!C$5&amp;"_"&amp;'datos GENERALES'!D$5)</f>
        <v/>
      </c>
      <c r="E5219" s="42" t="str">
        <f>IF(ISBLANK($N5219),"",IF(ISBLANK('datos GENERALES'!$B$6),"",'datos GENERALES'!$B$6))</f>
        <v/>
      </c>
      <c r="F5219" s="42" t="str">
        <f>IF(ISBLANK($N5219),"",IF(ISBLANK('datos GENERALES'!$B$7),"",'datos GENERALES'!$B$7))</f>
        <v/>
      </c>
      <c r="G5219" s="42" t="str">
        <f>IF(ISBLANK($N5219),"",IF(ISBLANK('datos GENERALES'!$B$10),"",'datos GENERALES'!$B$10))</f>
        <v/>
      </c>
      <c r="H5219" s="42" t="str">
        <f>IF(ISBLANK($N5219),"",IF(ISBLANK('datos GENERALES'!$C$10),"",'datos GENERALES'!$C$10))</f>
        <v/>
      </c>
      <c r="I5219" s="42" t="str">
        <f>IF(ISBLANK($N5219),"",IF(ISBLANK('datos GENERALES'!$D$10),"",'datos GENERALES'!$D$10))</f>
        <v/>
      </c>
      <c r="O5219" s="48" t="str">
        <f>IFERROR(VLOOKUP(N5219,ListaEspecies!$B$3:$D$45,2,FALSE),"")</f>
        <v/>
      </c>
      <c r="P5219" s="96" t="str">
        <f>IFERROR(VLOOKUP(N5219,ListaEspecies!$B$3:$D$45,3,FALSE),"")</f>
        <v/>
      </c>
      <c r="R5219" s="42" t="str">
        <f>IF(ISBLANK($J5219),"",IF(ISBLANK('datos GENERALES'!$B$15),"",'datos GENERALES'!$B$15))</f>
        <v/>
      </c>
      <c r="S5219" s="49" t="str">
        <f t="shared" si="650"/>
        <v/>
      </c>
      <c r="T5219" s="49" t="str">
        <f t="shared" si="651"/>
        <v/>
      </c>
      <c r="AA5219" s="50" t="str">
        <f t="shared" si="655"/>
        <v/>
      </c>
      <c r="AE5219" s="50" t="str">
        <f t="shared" si="652"/>
        <v/>
      </c>
      <c r="AI5219" s="19" t="str">
        <f t="shared" si="653"/>
        <v/>
      </c>
      <c r="AJ5219"/>
      <c r="AK5219" s="19" t="str">
        <f t="shared" si="654"/>
        <v/>
      </c>
    </row>
    <row r="5220" spans="1:37" x14ac:dyDescent="0.25">
      <c r="A5220" s="42" t="str">
        <f t="shared" si="648"/>
        <v/>
      </c>
      <c r="B5220" s="42" t="str">
        <f t="shared" si="649"/>
        <v/>
      </c>
      <c r="C5220" s="42" t="str">
        <f>IF(ISBLANK($N5220),"",IF(ISBLANK('datos GENERALES'!B$16),"",'datos GENERALES'!B$16))</f>
        <v/>
      </c>
      <c r="D5220" s="43" t="str">
        <f>IF(ISBLANK($N5220),"","SGBTM/AUTAROC/"&amp;'datos GENERALES'!B$5&amp;"_"&amp;'datos GENERALES'!C$5&amp;"_"&amp;'datos GENERALES'!D$5)</f>
        <v/>
      </c>
      <c r="E5220" s="42" t="str">
        <f>IF(ISBLANK($N5220),"",IF(ISBLANK('datos GENERALES'!$B$6),"",'datos GENERALES'!$B$6))</f>
        <v/>
      </c>
      <c r="F5220" s="42" t="str">
        <f>IF(ISBLANK($N5220),"",IF(ISBLANK('datos GENERALES'!$B$7),"",'datos GENERALES'!$B$7))</f>
        <v/>
      </c>
      <c r="G5220" s="42" t="str">
        <f>IF(ISBLANK($N5220),"",IF(ISBLANK('datos GENERALES'!$B$10),"",'datos GENERALES'!$B$10))</f>
        <v/>
      </c>
      <c r="H5220" s="42" t="str">
        <f>IF(ISBLANK($N5220),"",IF(ISBLANK('datos GENERALES'!$C$10),"",'datos GENERALES'!$C$10))</f>
        <v/>
      </c>
      <c r="I5220" s="42" t="str">
        <f>IF(ISBLANK($N5220),"",IF(ISBLANK('datos GENERALES'!$D$10),"",'datos GENERALES'!$D$10))</f>
        <v/>
      </c>
      <c r="O5220" s="48" t="str">
        <f>IFERROR(VLOOKUP(N5220,ListaEspecies!$B$3:$D$45,2,FALSE),"")</f>
        <v/>
      </c>
      <c r="P5220" s="96" t="str">
        <f>IFERROR(VLOOKUP(N5220,ListaEspecies!$B$3:$D$45,3,FALSE),"")</f>
        <v/>
      </c>
      <c r="R5220" s="42" t="str">
        <f>IF(ISBLANK($J5220),"",IF(ISBLANK('datos GENERALES'!$B$15),"",'datos GENERALES'!$B$15))</f>
        <v/>
      </c>
      <c r="S5220" s="49" t="str">
        <f t="shared" si="650"/>
        <v/>
      </c>
      <c r="T5220" s="49" t="str">
        <f t="shared" si="651"/>
        <v/>
      </c>
      <c r="AA5220" s="50" t="str">
        <f t="shared" si="655"/>
        <v/>
      </c>
      <c r="AE5220" s="50" t="str">
        <f t="shared" si="652"/>
        <v/>
      </c>
      <c r="AI5220" s="19" t="str">
        <f t="shared" si="653"/>
        <v/>
      </c>
      <c r="AJ5220"/>
      <c r="AK5220" s="19" t="str">
        <f t="shared" si="654"/>
        <v/>
      </c>
    </row>
    <row r="5221" spans="1:37" x14ac:dyDescent="0.25">
      <c r="A5221" s="42" t="str">
        <f t="shared" si="648"/>
        <v/>
      </c>
      <c r="B5221" s="42" t="str">
        <f t="shared" si="649"/>
        <v/>
      </c>
      <c r="C5221" s="42" t="str">
        <f>IF(ISBLANK($N5221),"",IF(ISBLANK('datos GENERALES'!B$16),"",'datos GENERALES'!B$16))</f>
        <v/>
      </c>
      <c r="D5221" s="43" t="str">
        <f>IF(ISBLANK($N5221),"","SGBTM/AUTAROC/"&amp;'datos GENERALES'!B$5&amp;"_"&amp;'datos GENERALES'!C$5&amp;"_"&amp;'datos GENERALES'!D$5)</f>
        <v/>
      </c>
      <c r="E5221" s="42" t="str">
        <f>IF(ISBLANK($N5221),"",IF(ISBLANK('datos GENERALES'!$B$6),"",'datos GENERALES'!$B$6))</f>
        <v/>
      </c>
      <c r="F5221" s="42" t="str">
        <f>IF(ISBLANK($N5221),"",IF(ISBLANK('datos GENERALES'!$B$7),"",'datos GENERALES'!$B$7))</f>
        <v/>
      </c>
      <c r="G5221" s="42" t="str">
        <f>IF(ISBLANK($N5221),"",IF(ISBLANK('datos GENERALES'!$B$10),"",'datos GENERALES'!$B$10))</f>
        <v/>
      </c>
      <c r="H5221" s="42" t="str">
        <f>IF(ISBLANK($N5221),"",IF(ISBLANK('datos GENERALES'!$C$10),"",'datos GENERALES'!$C$10))</f>
        <v/>
      </c>
      <c r="I5221" s="42" t="str">
        <f>IF(ISBLANK($N5221),"",IF(ISBLANK('datos GENERALES'!$D$10),"",'datos GENERALES'!$D$10))</f>
        <v/>
      </c>
      <c r="O5221" s="48" t="str">
        <f>IFERROR(VLOOKUP(N5221,ListaEspecies!$B$3:$D$45,2,FALSE),"")</f>
        <v/>
      </c>
      <c r="P5221" s="96" t="str">
        <f>IFERROR(VLOOKUP(N5221,ListaEspecies!$B$3:$D$45,3,FALSE),"")</f>
        <v/>
      </c>
      <c r="R5221" s="42" t="str">
        <f>IF(ISBLANK($J5221),"",IF(ISBLANK('datos GENERALES'!$B$15),"",'datos GENERALES'!$B$15))</f>
        <v/>
      </c>
      <c r="S5221" s="49" t="str">
        <f t="shared" si="650"/>
        <v/>
      </c>
      <c r="T5221" s="49" t="str">
        <f t="shared" si="651"/>
        <v/>
      </c>
      <c r="AA5221" s="50" t="str">
        <f t="shared" si="655"/>
        <v/>
      </c>
      <c r="AE5221" s="50" t="str">
        <f t="shared" si="652"/>
        <v/>
      </c>
      <c r="AI5221" s="19" t="str">
        <f t="shared" si="653"/>
        <v/>
      </c>
      <c r="AJ5221"/>
      <c r="AK5221" s="19" t="str">
        <f t="shared" si="654"/>
        <v/>
      </c>
    </row>
    <row r="5222" spans="1:37" x14ac:dyDescent="0.25">
      <c r="A5222" s="42" t="str">
        <f t="shared" si="648"/>
        <v/>
      </c>
      <c r="B5222" s="42" t="str">
        <f t="shared" si="649"/>
        <v/>
      </c>
      <c r="C5222" s="42" t="str">
        <f>IF(ISBLANK($N5222),"",IF(ISBLANK('datos GENERALES'!B$16),"",'datos GENERALES'!B$16))</f>
        <v/>
      </c>
      <c r="D5222" s="43" t="str">
        <f>IF(ISBLANK($N5222),"","SGBTM/AUTAROC/"&amp;'datos GENERALES'!B$5&amp;"_"&amp;'datos GENERALES'!C$5&amp;"_"&amp;'datos GENERALES'!D$5)</f>
        <v/>
      </c>
      <c r="E5222" s="42" t="str">
        <f>IF(ISBLANK($N5222),"",IF(ISBLANK('datos GENERALES'!$B$6),"",'datos GENERALES'!$B$6))</f>
        <v/>
      </c>
      <c r="F5222" s="42" t="str">
        <f>IF(ISBLANK($N5222),"",IF(ISBLANK('datos GENERALES'!$B$7),"",'datos GENERALES'!$B$7))</f>
        <v/>
      </c>
      <c r="G5222" s="42" t="str">
        <f>IF(ISBLANK($N5222),"",IF(ISBLANK('datos GENERALES'!$B$10),"",'datos GENERALES'!$B$10))</f>
        <v/>
      </c>
      <c r="H5222" s="42" t="str">
        <f>IF(ISBLANK($N5222),"",IF(ISBLANK('datos GENERALES'!$C$10),"",'datos GENERALES'!$C$10))</f>
        <v/>
      </c>
      <c r="I5222" s="42" t="str">
        <f>IF(ISBLANK($N5222),"",IF(ISBLANK('datos GENERALES'!$D$10),"",'datos GENERALES'!$D$10))</f>
        <v/>
      </c>
      <c r="O5222" s="48" t="str">
        <f>IFERROR(VLOOKUP(N5222,ListaEspecies!$B$3:$D$45,2,FALSE),"")</f>
        <v/>
      </c>
      <c r="P5222" s="96" t="str">
        <f>IFERROR(VLOOKUP(N5222,ListaEspecies!$B$3:$D$45,3,FALSE),"")</f>
        <v/>
      </c>
      <c r="R5222" s="42" t="str">
        <f>IF(ISBLANK($J5222),"",IF(ISBLANK('datos GENERALES'!$B$15),"",'datos GENERALES'!$B$15))</f>
        <v/>
      </c>
      <c r="S5222" s="49" t="str">
        <f t="shared" si="650"/>
        <v/>
      </c>
      <c r="T5222" s="49" t="str">
        <f t="shared" si="651"/>
        <v/>
      </c>
      <c r="AA5222" s="50" t="str">
        <f t="shared" si="655"/>
        <v/>
      </c>
      <c r="AE5222" s="50" t="str">
        <f t="shared" si="652"/>
        <v/>
      </c>
      <c r="AI5222" s="19" t="str">
        <f t="shared" si="653"/>
        <v/>
      </c>
      <c r="AJ5222"/>
      <c r="AK5222" s="19" t="str">
        <f t="shared" si="654"/>
        <v/>
      </c>
    </row>
    <row r="5223" spans="1:37" x14ac:dyDescent="0.25">
      <c r="A5223" s="42" t="str">
        <f t="shared" si="648"/>
        <v/>
      </c>
      <c r="B5223" s="42" t="str">
        <f t="shared" si="649"/>
        <v/>
      </c>
      <c r="C5223" s="42" t="str">
        <f>IF(ISBLANK($N5223),"",IF(ISBLANK('datos GENERALES'!B$16),"",'datos GENERALES'!B$16))</f>
        <v/>
      </c>
      <c r="D5223" s="43" t="str">
        <f>IF(ISBLANK($N5223),"","SGBTM/AUTAROC/"&amp;'datos GENERALES'!B$5&amp;"_"&amp;'datos GENERALES'!C$5&amp;"_"&amp;'datos GENERALES'!D$5)</f>
        <v/>
      </c>
      <c r="E5223" s="42" t="str">
        <f>IF(ISBLANK($N5223),"",IF(ISBLANK('datos GENERALES'!$B$6),"",'datos GENERALES'!$B$6))</f>
        <v/>
      </c>
      <c r="F5223" s="42" t="str">
        <f>IF(ISBLANK($N5223),"",IF(ISBLANK('datos GENERALES'!$B$7),"",'datos GENERALES'!$B$7))</f>
        <v/>
      </c>
      <c r="G5223" s="42" t="str">
        <f>IF(ISBLANK($N5223),"",IF(ISBLANK('datos GENERALES'!$B$10),"",'datos GENERALES'!$B$10))</f>
        <v/>
      </c>
      <c r="H5223" s="42" t="str">
        <f>IF(ISBLANK($N5223),"",IF(ISBLANK('datos GENERALES'!$C$10),"",'datos GENERALES'!$C$10))</f>
        <v/>
      </c>
      <c r="I5223" s="42" t="str">
        <f>IF(ISBLANK($N5223),"",IF(ISBLANK('datos GENERALES'!$D$10),"",'datos GENERALES'!$D$10))</f>
        <v/>
      </c>
      <c r="O5223" s="48" t="str">
        <f>IFERROR(VLOOKUP(N5223,ListaEspecies!$B$3:$D$45,2,FALSE),"")</f>
        <v/>
      </c>
      <c r="P5223" s="96" t="str">
        <f>IFERROR(VLOOKUP(N5223,ListaEspecies!$B$3:$D$45,3,FALSE),"")</f>
        <v/>
      </c>
      <c r="R5223" s="42" t="str">
        <f>IF(ISBLANK($J5223),"",IF(ISBLANK('datos GENERALES'!$B$15),"",'datos GENERALES'!$B$15))</f>
        <v/>
      </c>
      <c r="S5223" s="49" t="str">
        <f t="shared" si="650"/>
        <v/>
      </c>
      <c r="T5223" s="49" t="str">
        <f t="shared" si="651"/>
        <v/>
      </c>
      <c r="AA5223" s="50" t="str">
        <f t="shared" si="655"/>
        <v/>
      </c>
      <c r="AE5223" s="50" t="str">
        <f t="shared" si="652"/>
        <v/>
      </c>
      <c r="AI5223" s="19" t="str">
        <f t="shared" si="653"/>
        <v/>
      </c>
      <c r="AJ5223"/>
      <c r="AK5223" s="19" t="str">
        <f t="shared" si="654"/>
        <v/>
      </c>
    </row>
    <row r="5224" spans="1:37" x14ac:dyDescent="0.25">
      <c r="A5224" s="42" t="str">
        <f t="shared" si="648"/>
        <v/>
      </c>
      <c r="B5224" s="42" t="str">
        <f t="shared" si="649"/>
        <v/>
      </c>
      <c r="C5224" s="42" t="str">
        <f>IF(ISBLANK($N5224),"",IF(ISBLANK('datos GENERALES'!B$16),"",'datos GENERALES'!B$16))</f>
        <v/>
      </c>
      <c r="D5224" s="43" t="str">
        <f>IF(ISBLANK($N5224),"","SGBTM/AUTAROC/"&amp;'datos GENERALES'!B$5&amp;"_"&amp;'datos GENERALES'!C$5&amp;"_"&amp;'datos GENERALES'!D$5)</f>
        <v/>
      </c>
      <c r="E5224" s="42" t="str">
        <f>IF(ISBLANK($N5224),"",IF(ISBLANK('datos GENERALES'!$B$6),"",'datos GENERALES'!$B$6))</f>
        <v/>
      </c>
      <c r="F5224" s="42" t="str">
        <f>IF(ISBLANK($N5224),"",IF(ISBLANK('datos GENERALES'!$B$7),"",'datos GENERALES'!$B$7))</f>
        <v/>
      </c>
      <c r="G5224" s="42" t="str">
        <f>IF(ISBLANK($N5224),"",IF(ISBLANK('datos GENERALES'!$B$10),"",'datos GENERALES'!$B$10))</f>
        <v/>
      </c>
      <c r="H5224" s="42" t="str">
        <f>IF(ISBLANK($N5224),"",IF(ISBLANK('datos GENERALES'!$C$10),"",'datos GENERALES'!$C$10))</f>
        <v/>
      </c>
      <c r="I5224" s="42" t="str">
        <f>IF(ISBLANK($N5224),"",IF(ISBLANK('datos GENERALES'!$D$10),"",'datos GENERALES'!$D$10))</f>
        <v/>
      </c>
      <c r="O5224" s="48" t="str">
        <f>IFERROR(VLOOKUP(N5224,ListaEspecies!$B$3:$D$45,2,FALSE),"")</f>
        <v/>
      </c>
      <c r="P5224" s="96" t="str">
        <f>IFERROR(VLOOKUP(N5224,ListaEspecies!$B$3:$D$45,3,FALSE),"")</f>
        <v/>
      </c>
      <c r="R5224" s="42" t="str">
        <f>IF(ISBLANK($J5224),"",IF(ISBLANK('datos GENERALES'!$B$15),"",'datos GENERALES'!$B$15))</f>
        <v/>
      </c>
      <c r="S5224" s="49" t="str">
        <f t="shared" si="650"/>
        <v/>
      </c>
      <c r="T5224" s="49" t="str">
        <f t="shared" si="651"/>
        <v/>
      </c>
      <c r="AA5224" s="50" t="str">
        <f t="shared" si="655"/>
        <v/>
      </c>
      <c r="AE5224" s="50" t="str">
        <f t="shared" si="652"/>
        <v/>
      </c>
      <c r="AI5224" s="19" t="str">
        <f t="shared" si="653"/>
        <v/>
      </c>
      <c r="AJ5224"/>
      <c r="AK5224" s="19" t="str">
        <f t="shared" si="654"/>
        <v/>
      </c>
    </row>
    <row r="5225" spans="1:37" x14ac:dyDescent="0.25">
      <c r="A5225" s="42" t="str">
        <f t="shared" si="648"/>
        <v/>
      </c>
      <c r="B5225" s="42" t="str">
        <f t="shared" si="649"/>
        <v/>
      </c>
      <c r="C5225" s="42" t="str">
        <f>IF(ISBLANK($N5225),"",IF(ISBLANK('datos GENERALES'!B$16),"",'datos GENERALES'!B$16))</f>
        <v/>
      </c>
      <c r="D5225" s="43" t="str">
        <f>IF(ISBLANK($N5225),"","SGBTM/AUTAROC/"&amp;'datos GENERALES'!B$5&amp;"_"&amp;'datos GENERALES'!C$5&amp;"_"&amp;'datos GENERALES'!D$5)</f>
        <v/>
      </c>
      <c r="E5225" s="42" t="str">
        <f>IF(ISBLANK($N5225),"",IF(ISBLANK('datos GENERALES'!$B$6),"",'datos GENERALES'!$B$6))</f>
        <v/>
      </c>
      <c r="F5225" s="42" t="str">
        <f>IF(ISBLANK($N5225),"",IF(ISBLANK('datos GENERALES'!$B$7),"",'datos GENERALES'!$B$7))</f>
        <v/>
      </c>
      <c r="G5225" s="42" t="str">
        <f>IF(ISBLANK($N5225),"",IF(ISBLANK('datos GENERALES'!$B$10),"",'datos GENERALES'!$B$10))</f>
        <v/>
      </c>
      <c r="H5225" s="42" t="str">
        <f>IF(ISBLANK($N5225),"",IF(ISBLANK('datos GENERALES'!$C$10),"",'datos GENERALES'!$C$10))</f>
        <v/>
      </c>
      <c r="I5225" s="42" t="str">
        <f>IF(ISBLANK($N5225),"",IF(ISBLANK('datos GENERALES'!$D$10),"",'datos GENERALES'!$D$10))</f>
        <v/>
      </c>
      <c r="O5225" s="48" t="str">
        <f>IFERROR(VLOOKUP(N5225,ListaEspecies!$B$3:$D$45,2,FALSE),"")</f>
        <v/>
      </c>
      <c r="P5225" s="96" t="str">
        <f>IFERROR(VLOOKUP(N5225,ListaEspecies!$B$3:$D$45,3,FALSE),"")</f>
        <v/>
      </c>
      <c r="R5225" s="42" t="str">
        <f>IF(ISBLANK($J5225),"",IF(ISBLANK('datos GENERALES'!$B$15),"",'datos GENERALES'!$B$15))</f>
        <v/>
      </c>
      <c r="S5225" s="49" t="str">
        <f t="shared" si="650"/>
        <v/>
      </c>
      <c r="T5225" s="49" t="str">
        <f t="shared" si="651"/>
        <v/>
      </c>
      <c r="AA5225" s="50" t="str">
        <f t="shared" si="655"/>
        <v/>
      </c>
      <c r="AE5225" s="50" t="str">
        <f t="shared" si="652"/>
        <v/>
      </c>
      <c r="AI5225" s="19" t="str">
        <f t="shared" si="653"/>
        <v/>
      </c>
      <c r="AJ5225"/>
      <c r="AK5225" s="19" t="str">
        <f t="shared" si="654"/>
        <v/>
      </c>
    </row>
    <row r="5226" spans="1:37" x14ac:dyDescent="0.25">
      <c r="A5226" s="42" t="str">
        <f t="shared" si="648"/>
        <v/>
      </c>
      <c r="B5226" s="42" t="str">
        <f t="shared" si="649"/>
        <v/>
      </c>
      <c r="C5226" s="42" t="str">
        <f>IF(ISBLANK($N5226),"",IF(ISBLANK('datos GENERALES'!B$16),"",'datos GENERALES'!B$16))</f>
        <v/>
      </c>
      <c r="D5226" s="43" t="str">
        <f>IF(ISBLANK($N5226),"","SGBTM/AUTAROC/"&amp;'datos GENERALES'!B$5&amp;"_"&amp;'datos GENERALES'!C$5&amp;"_"&amp;'datos GENERALES'!D$5)</f>
        <v/>
      </c>
      <c r="E5226" s="42" t="str">
        <f>IF(ISBLANK($N5226),"",IF(ISBLANK('datos GENERALES'!$B$6),"",'datos GENERALES'!$B$6))</f>
        <v/>
      </c>
      <c r="F5226" s="42" t="str">
        <f>IF(ISBLANK($N5226),"",IF(ISBLANK('datos GENERALES'!$B$7),"",'datos GENERALES'!$B$7))</f>
        <v/>
      </c>
      <c r="G5226" s="42" t="str">
        <f>IF(ISBLANK($N5226),"",IF(ISBLANK('datos GENERALES'!$B$10),"",'datos GENERALES'!$B$10))</f>
        <v/>
      </c>
      <c r="H5226" s="42" t="str">
        <f>IF(ISBLANK($N5226),"",IF(ISBLANK('datos GENERALES'!$C$10),"",'datos GENERALES'!$C$10))</f>
        <v/>
      </c>
      <c r="I5226" s="42" t="str">
        <f>IF(ISBLANK($N5226),"",IF(ISBLANK('datos GENERALES'!$D$10),"",'datos GENERALES'!$D$10))</f>
        <v/>
      </c>
      <c r="O5226" s="48" t="str">
        <f>IFERROR(VLOOKUP(N5226,ListaEspecies!$B$3:$D$45,2,FALSE),"")</f>
        <v/>
      </c>
      <c r="P5226" s="96" t="str">
        <f>IFERROR(VLOOKUP(N5226,ListaEspecies!$B$3:$D$45,3,FALSE),"")</f>
        <v/>
      </c>
      <c r="R5226" s="42" t="str">
        <f>IF(ISBLANK($J5226),"",IF(ISBLANK('datos GENERALES'!$B$15),"",'datos GENERALES'!$B$15))</f>
        <v/>
      </c>
      <c r="S5226" s="49" t="str">
        <f t="shared" si="650"/>
        <v/>
      </c>
      <c r="T5226" s="49" t="str">
        <f t="shared" si="651"/>
        <v/>
      </c>
      <c r="AA5226" s="50" t="str">
        <f t="shared" si="655"/>
        <v/>
      </c>
      <c r="AE5226" s="50" t="str">
        <f t="shared" si="652"/>
        <v/>
      </c>
      <c r="AI5226" s="19" t="str">
        <f t="shared" si="653"/>
        <v/>
      </c>
      <c r="AJ5226"/>
      <c r="AK5226" s="19" t="str">
        <f t="shared" si="654"/>
        <v/>
      </c>
    </row>
    <row r="5227" spans="1:37" x14ac:dyDescent="0.25">
      <c r="A5227" s="42" t="str">
        <f t="shared" si="648"/>
        <v/>
      </c>
      <c r="B5227" s="42" t="str">
        <f t="shared" si="649"/>
        <v/>
      </c>
      <c r="C5227" s="42" t="str">
        <f>IF(ISBLANK($N5227),"",IF(ISBLANK('datos GENERALES'!B$16),"",'datos GENERALES'!B$16))</f>
        <v/>
      </c>
      <c r="D5227" s="43" t="str">
        <f>IF(ISBLANK($N5227),"","SGBTM/AUTAROC/"&amp;'datos GENERALES'!B$5&amp;"_"&amp;'datos GENERALES'!C$5&amp;"_"&amp;'datos GENERALES'!D$5)</f>
        <v/>
      </c>
      <c r="E5227" s="42" t="str">
        <f>IF(ISBLANK($N5227),"",IF(ISBLANK('datos GENERALES'!$B$6),"",'datos GENERALES'!$B$6))</f>
        <v/>
      </c>
      <c r="F5227" s="42" t="str">
        <f>IF(ISBLANK($N5227),"",IF(ISBLANK('datos GENERALES'!$B$7),"",'datos GENERALES'!$B$7))</f>
        <v/>
      </c>
      <c r="G5227" s="42" t="str">
        <f>IF(ISBLANK($N5227),"",IF(ISBLANK('datos GENERALES'!$B$10),"",'datos GENERALES'!$B$10))</f>
        <v/>
      </c>
      <c r="H5227" s="42" t="str">
        <f>IF(ISBLANK($N5227),"",IF(ISBLANK('datos GENERALES'!$C$10),"",'datos GENERALES'!$C$10))</f>
        <v/>
      </c>
      <c r="I5227" s="42" t="str">
        <f>IF(ISBLANK($N5227),"",IF(ISBLANK('datos GENERALES'!$D$10),"",'datos GENERALES'!$D$10))</f>
        <v/>
      </c>
      <c r="O5227" s="48" t="str">
        <f>IFERROR(VLOOKUP(N5227,ListaEspecies!$B$3:$D$45,2,FALSE),"")</f>
        <v/>
      </c>
      <c r="P5227" s="96" t="str">
        <f>IFERROR(VLOOKUP(N5227,ListaEspecies!$B$3:$D$45,3,FALSE),"")</f>
        <v/>
      </c>
      <c r="R5227" s="42" t="str">
        <f>IF(ISBLANK($J5227),"",IF(ISBLANK('datos GENERALES'!$B$15),"",'datos GENERALES'!$B$15))</f>
        <v/>
      </c>
      <c r="S5227" s="49" t="str">
        <f t="shared" si="650"/>
        <v/>
      </c>
      <c r="T5227" s="49" t="str">
        <f t="shared" si="651"/>
        <v/>
      </c>
      <c r="AA5227" s="50" t="str">
        <f t="shared" si="655"/>
        <v/>
      </c>
      <c r="AE5227" s="50" t="str">
        <f t="shared" si="652"/>
        <v/>
      </c>
      <c r="AI5227" s="19" t="str">
        <f t="shared" si="653"/>
        <v/>
      </c>
      <c r="AJ5227"/>
      <c r="AK5227" s="19" t="str">
        <f t="shared" si="654"/>
        <v/>
      </c>
    </row>
    <row r="5228" spans="1:37" x14ac:dyDescent="0.25">
      <c r="A5228" s="42" t="str">
        <f t="shared" si="648"/>
        <v/>
      </c>
      <c r="B5228" s="42" t="str">
        <f t="shared" si="649"/>
        <v/>
      </c>
      <c r="C5228" s="42" t="str">
        <f>IF(ISBLANK($N5228),"",IF(ISBLANK('datos GENERALES'!B$16),"",'datos GENERALES'!B$16))</f>
        <v/>
      </c>
      <c r="D5228" s="43" t="str">
        <f>IF(ISBLANK($N5228),"","SGBTM/AUTAROC/"&amp;'datos GENERALES'!B$5&amp;"_"&amp;'datos GENERALES'!C$5&amp;"_"&amp;'datos GENERALES'!D$5)</f>
        <v/>
      </c>
      <c r="E5228" s="42" t="str">
        <f>IF(ISBLANK($N5228),"",IF(ISBLANK('datos GENERALES'!$B$6),"",'datos GENERALES'!$B$6))</f>
        <v/>
      </c>
      <c r="F5228" s="42" t="str">
        <f>IF(ISBLANK($N5228),"",IF(ISBLANK('datos GENERALES'!$B$7),"",'datos GENERALES'!$B$7))</f>
        <v/>
      </c>
      <c r="G5228" s="42" t="str">
        <f>IF(ISBLANK($N5228),"",IF(ISBLANK('datos GENERALES'!$B$10),"",'datos GENERALES'!$B$10))</f>
        <v/>
      </c>
      <c r="H5228" s="42" t="str">
        <f>IF(ISBLANK($N5228),"",IF(ISBLANK('datos GENERALES'!$C$10),"",'datos GENERALES'!$C$10))</f>
        <v/>
      </c>
      <c r="I5228" s="42" t="str">
        <f>IF(ISBLANK($N5228),"",IF(ISBLANK('datos GENERALES'!$D$10),"",'datos GENERALES'!$D$10))</f>
        <v/>
      </c>
      <c r="O5228" s="48" t="str">
        <f>IFERROR(VLOOKUP(N5228,ListaEspecies!$B$3:$D$45,2,FALSE),"")</f>
        <v/>
      </c>
      <c r="P5228" s="96" t="str">
        <f>IFERROR(VLOOKUP(N5228,ListaEspecies!$B$3:$D$45,3,FALSE),"")</f>
        <v/>
      </c>
      <c r="R5228" s="42" t="str">
        <f>IF(ISBLANK($J5228),"",IF(ISBLANK('datos GENERALES'!$B$15),"",'datos GENERALES'!$B$15))</f>
        <v/>
      </c>
      <c r="S5228" s="49" t="str">
        <f t="shared" si="650"/>
        <v/>
      </c>
      <c r="T5228" s="49" t="str">
        <f t="shared" si="651"/>
        <v/>
      </c>
      <c r="AA5228" s="50" t="str">
        <f t="shared" si="655"/>
        <v/>
      </c>
      <c r="AE5228" s="50" t="str">
        <f t="shared" si="652"/>
        <v/>
      </c>
      <c r="AI5228" s="19" t="str">
        <f t="shared" si="653"/>
        <v/>
      </c>
      <c r="AJ5228"/>
      <c r="AK5228" s="19" t="str">
        <f t="shared" si="654"/>
        <v/>
      </c>
    </row>
    <row r="5229" spans="1:37" x14ac:dyDescent="0.25">
      <c r="A5229" s="42" t="str">
        <f t="shared" si="648"/>
        <v/>
      </c>
      <c r="B5229" s="42" t="str">
        <f t="shared" si="649"/>
        <v/>
      </c>
      <c r="C5229" s="42" t="str">
        <f>IF(ISBLANK($N5229),"",IF(ISBLANK('datos GENERALES'!B$16),"",'datos GENERALES'!B$16))</f>
        <v/>
      </c>
      <c r="D5229" s="43" t="str">
        <f>IF(ISBLANK($N5229),"","SGBTM/AUTAROC/"&amp;'datos GENERALES'!B$5&amp;"_"&amp;'datos GENERALES'!C$5&amp;"_"&amp;'datos GENERALES'!D$5)</f>
        <v/>
      </c>
      <c r="E5229" s="42" t="str">
        <f>IF(ISBLANK($N5229),"",IF(ISBLANK('datos GENERALES'!$B$6),"",'datos GENERALES'!$B$6))</f>
        <v/>
      </c>
      <c r="F5229" s="42" t="str">
        <f>IF(ISBLANK($N5229),"",IF(ISBLANK('datos GENERALES'!$B$7),"",'datos GENERALES'!$B$7))</f>
        <v/>
      </c>
      <c r="G5229" s="42" t="str">
        <f>IF(ISBLANK($N5229),"",IF(ISBLANK('datos GENERALES'!$B$10),"",'datos GENERALES'!$B$10))</f>
        <v/>
      </c>
      <c r="H5229" s="42" t="str">
        <f>IF(ISBLANK($N5229),"",IF(ISBLANK('datos GENERALES'!$C$10),"",'datos GENERALES'!$C$10))</f>
        <v/>
      </c>
      <c r="I5229" s="42" t="str">
        <f>IF(ISBLANK($N5229),"",IF(ISBLANK('datos GENERALES'!$D$10),"",'datos GENERALES'!$D$10))</f>
        <v/>
      </c>
      <c r="O5229" s="48" t="str">
        <f>IFERROR(VLOOKUP(N5229,ListaEspecies!$B$3:$D$45,2,FALSE),"")</f>
        <v/>
      </c>
      <c r="P5229" s="96" t="str">
        <f>IFERROR(VLOOKUP(N5229,ListaEspecies!$B$3:$D$45,3,FALSE),"")</f>
        <v/>
      </c>
      <c r="R5229" s="42" t="str">
        <f>IF(ISBLANK($J5229),"",IF(ISBLANK('datos GENERALES'!$B$15),"",'datos GENERALES'!$B$15))</f>
        <v/>
      </c>
      <c r="S5229" s="49" t="str">
        <f t="shared" si="650"/>
        <v/>
      </c>
      <c r="T5229" s="49" t="str">
        <f t="shared" si="651"/>
        <v/>
      </c>
      <c r="AA5229" s="50" t="str">
        <f t="shared" si="655"/>
        <v/>
      </c>
      <c r="AE5229" s="50" t="str">
        <f t="shared" si="652"/>
        <v/>
      </c>
      <c r="AI5229" s="19" t="str">
        <f t="shared" si="653"/>
        <v/>
      </c>
      <c r="AJ5229"/>
      <c r="AK5229" s="19" t="str">
        <f t="shared" si="654"/>
        <v/>
      </c>
    </row>
    <row r="5230" spans="1:37" x14ac:dyDescent="0.25">
      <c r="A5230" s="42" t="str">
        <f t="shared" si="648"/>
        <v/>
      </c>
      <c r="B5230" s="42" t="str">
        <f t="shared" si="649"/>
        <v/>
      </c>
      <c r="C5230" s="42" t="str">
        <f>IF(ISBLANK($N5230),"",IF(ISBLANK('datos GENERALES'!B$16),"",'datos GENERALES'!B$16))</f>
        <v/>
      </c>
      <c r="D5230" s="43" t="str">
        <f>IF(ISBLANK($N5230),"","SGBTM/AUTAROC/"&amp;'datos GENERALES'!B$5&amp;"_"&amp;'datos GENERALES'!C$5&amp;"_"&amp;'datos GENERALES'!D$5)</f>
        <v/>
      </c>
      <c r="E5230" s="42" t="str">
        <f>IF(ISBLANK($N5230),"",IF(ISBLANK('datos GENERALES'!$B$6),"",'datos GENERALES'!$B$6))</f>
        <v/>
      </c>
      <c r="F5230" s="42" t="str">
        <f>IF(ISBLANK($N5230),"",IF(ISBLANK('datos GENERALES'!$B$7),"",'datos GENERALES'!$B$7))</f>
        <v/>
      </c>
      <c r="G5230" s="42" t="str">
        <f>IF(ISBLANK($N5230),"",IF(ISBLANK('datos GENERALES'!$B$10),"",'datos GENERALES'!$B$10))</f>
        <v/>
      </c>
      <c r="H5230" s="42" t="str">
        <f>IF(ISBLANK($N5230),"",IF(ISBLANK('datos GENERALES'!$C$10),"",'datos GENERALES'!$C$10))</f>
        <v/>
      </c>
      <c r="I5230" s="42" t="str">
        <f>IF(ISBLANK($N5230),"",IF(ISBLANK('datos GENERALES'!$D$10),"",'datos GENERALES'!$D$10))</f>
        <v/>
      </c>
      <c r="O5230" s="48" t="str">
        <f>IFERROR(VLOOKUP(N5230,ListaEspecies!$B$3:$D$45,2,FALSE),"")</f>
        <v/>
      </c>
      <c r="P5230" s="96" t="str">
        <f>IFERROR(VLOOKUP(N5230,ListaEspecies!$B$3:$D$45,3,FALSE),"")</f>
        <v/>
      </c>
      <c r="R5230" s="42" t="str">
        <f>IF(ISBLANK($J5230),"",IF(ISBLANK('datos GENERALES'!$B$15),"",'datos GENERALES'!$B$15))</f>
        <v/>
      </c>
      <c r="S5230" s="49" t="str">
        <f t="shared" si="650"/>
        <v/>
      </c>
      <c r="T5230" s="49" t="str">
        <f t="shared" si="651"/>
        <v/>
      </c>
      <c r="AA5230" s="50" t="str">
        <f t="shared" si="655"/>
        <v/>
      </c>
      <c r="AE5230" s="50" t="str">
        <f t="shared" si="652"/>
        <v/>
      </c>
      <c r="AI5230" s="19" t="str">
        <f t="shared" si="653"/>
        <v/>
      </c>
      <c r="AJ5230"/>
      <c r="AK5230" s="19" t="str">
        <f t="shared" si="654"/>
        <v/>
      </c>
    </row>
    <row r="5231" spans="1:37" x14ac:dyDescent="0.25">
      <c r="A5231" s="42" t="str">
        <f t="shared" si="648"/>
        <v/>
      </c>
      <c r="B5231" s="42" t="str">
        <f t="shared" si="649"/>
        <v/>
      </c>
      <c r="C5231" s="42" t="str">
        <f>IF(ISBLANK($N5231),"",IF(ISBLANK('datos GENERALES'!B$16),"",'datos GENERALES'!B$16))</f>
        <v/>
      </c>
      <c r="D5231" s="43" t="str">
        <f>IF(ISBLANK($N5231),"","SGBTM/AUTAROC/"&amp;'datos GENERALES'!B$5&amp;"_"&amp;'datos GENERALES'!C$5&amp;"_"&amp;'datos GENERALES'!D$5)</f>
        <v/>
      </c>
      <c r="E5231" s="42" t="str">
        <f>IF(ISBLANK($N5231),"",IF(ISBLANK('datos GENERALES'!$B$6),"",'datos GENERALES'!$B$6))</f>
        <v/>
      </c>
      <c r="F5231" s="42" t="str">
        <f>IF(ISBLANK($N5231),"",IF(ISBLANK('datos GENERALES'!$B$7),"",'datos GENERALES'!$B$7))</f>
        <v/>
      </c>
      <c r="G5231" s="42" t="str">
        <f>IF(ISBLANK($N5231),"",IF(ISBLANK('datos GENERALES'!$B$10),"",'datos GENERALES'!$B$10))</f>
        <v/>
      </c>
      <c r="H5231" s="42" t="str">
        <f>IF(ISBLANK($N5231),"",IF(ISBLANK('datos GENERALES'!$C$10),"",'datos GENERALES'!$C$10))</f>
        <v/>
      </c>
      <c r="I5231" s="42" t="str">
        <f>IF(ISBLANK($N5231),"",IF(ISBLANK('datos GENERALES'!$D$10),"",'datos GENERALES'!$D$10))</f>
        <v/>
      </c>
      <c r="O5231" s="48" t="str">
        <f>IFERROR(VLOOKUP(N5231,ListaEspecies!$B$3:$D$45,2,FALSE),"")</f>
        <v/>
      </c>
      <c r="P5231" s="96" t="str">
        <f>IFERROR(VLOOKUP(N5231,ListaEspecies!$B$3:$D$45,3,FALSE),"")</f>
        <v/>
      </c>
      <c r="R5231" s="42" t="str">
        <f>IF(ISBLANK($J5231),"",IF(ISBLANK('datos GENERALES'!$B$15),"",'datos GENERALES'!$B$15))</f>
        <v/>
      </c>
      <c r="S5231" s="49" t="str">
        <f t="shared" si="650"/>
        <v/>
      </c>
      <c r="T5231" s="49" t="str">
        <f t="shared" si="651"/>
        <v/>
      </c>
      <c r="AA5231" s="50" t="str">
        <f t="shared" si="655"/>
        <v/>
      </c>
      <c r="AE5231" s="50" t="str">
        <f t="shared" si="652"/>
        <v/>
      </c>
      <c r="AI5231" s="19" t="str">
        <f t="shared" si="653"/>
        <v/>
      </c>
      <c r="AJ5231"/>
      <c r="AK5231" s="19" t="str">
        <f t="shared" si="654"/>
        <v/>
      </c>
    </row>
    <row r="5232" spans="1:37" x14ac:dyDescent="0.25">
      <c r="A5232" s="42" t="str">
        <f t="shared" si="648"/>
        <v/>
      </c>
      <c r="B5232" s="42" t="str">
        <f t="shared" si="649"/>
        <v/>
      </c>
      <c r="C5232" s="42" t="str">
        <f>IF(ISBLANK($N5232),"",IF(ISBLANK('datos GENERALES'!B$16),"",'datos GENERALES'!B$16))</f>
        <v/>
      </c>
      <c r="D5232" s="43" t="str">
        <f>IF(ISBLANK($N5232),"","SGBTM/AUTAROC/"&amp;'datos GENERALES'!B$5&amp;"_"&amp;'datos GENERALES'!C$5&amp;"_"&amp;'datos GENERALES'!D$5)</f>
        <v/>
      </c>
      <c r="E5232" s="42" t="str">
        <f>IF(ISBLANK($N5232),"",IF(ISBLANK('datos GENERALES'!$B$6),"",'datos GENERALES'!$B$6))</f>
        <v/>
      </c>
      <c r="F5232" s="42" t="str">
        <f>IF(ISBLANK($N5232),"",IF(ISBLANK('datos GENERALES'!$B$7),"",'datos GENERALES'!$B$7))</f>
        <v/>
      </c>
      <c r="G5232" s="42" t="str">
        <f>IF(ISBLANK($N5232),"",IF(ISBLANK('datos GENERALES'!$B$10),"",'datos GENERALES'!$B$10))</f>
        <v/>
      </c>
      <c r="H5232" s="42" t="str">
        <f>IF(ISBLANK($N5232),"",IF(ISBLANK('datos GENERALES'!$C$10),"",'datos GENERALES'!$C$10))</f>
        <v/>
      </c>
      <c r="I5232" s="42" t="str">
        <f>IF(ISBLANK($N5232),"",IF(ISBLANK('datos GENERALES'!$D$10),"",'datos GENERALES'!$D$10))</f>
        <v/>
      </c>
      <c r="O5232" s="48" t="str">
        <f>IFERROR(VLOOKUP(N5232,ListaEspecies!$B$3:$D$45,2,FALSE),"")</f>
        <v/>
      </c>
      <c r="P5232" s="96" t="str">
        <f>IFERROR(VLOOKUP(N5232,ListaEspecies!$B$3:$D$45,3,FALSE),"")</f>
        <v/>
      </c>
      <c r="R5232" s="42" t="str">
        <f>IF(ISBLANK($J5232),"",IF(ISBLANK('datos GENERALES'!$B$15),"",'datos GENERALES'!$B$15))</f>
        <v/>
      </c>
      <c r="S5232" s="49" t="str">
        <f t="shared" si="650"/>
        <v/>
      </c>
      <c r="T5232" s="49" t="str">
        <f t="shared" si="651"/>
        <v/>
      </c>
      <c r="AA5232" s="50" t="str">
        <f t="shared" si="655"/>
        <v/>
      </c>
      <c r="AE5232" s="50" t="str">
        <f t="shared" si="652"/>
        <v/>
      </c>
      <c r="AI5232" s="19" t="str">
        <f t="shared" si="653"/>
        <v/>
      </c>
      <c r="AJ5232"/>
      <c r="AK5232" s="19" t="str">
        <f t="shared" si="654"/>
        <v/>
      </c>
    </row>
    <row r="5233" spans="1:37" x14ac:dyDescent="0.25">
      <c r="A5233" s="42" t="str">
        <f t="shared" si="648"/>
        <v/>
      </c>
      <c r="B5233" s="42" t="str">
        <f t="shared" si="649"/>
        <v/>
      </c>
      <c r="C5233" s="42" t="str">
        <f>IF(ISBLANK($N5233),"",IF(ISBLANK('datos GENERALES'!B$16),"",'datos GENERALES'!B$16))</f>
        <v/>
      </c>
      <c r="D5233" s="43" t="str">
        <f>IF(ISBLANK($N5233),"","SGBTM/AUTAROC/"&amp;'datos GENERALES'!B$5&amp;"_"&amp;'datos GENERALES'!C$5&amp;"_"&amp;'datos GENERALES'!D$5)</f>
        <v/>
      </c>
      <c r="E5233" s="42" t="str">
        <f>IF(ISBLANK($N5233),"",IF(ISBLANK('datos GENERALES'!$B$6),"",'datos GENERALES'!$B$6))</f>
        <v/>
      </c>
      <c r="F5233" s="42" t="str">
        <f>IF(ISBLANK($N5233),"",IF(ISBLANK('datos GENERALES'!$B$7),"",'datos GENERALES'!$B$7))</f>
        <v/>
      </c>
      <c r="G5233" s="42" t="str">
        <f>IF(ISBLANK($N5233),"",IF(ISBLANK('datos GENERALES'!$B$10),"",'datos GENERALES'!$B$10))</f>
        <v/>
      </c>
      <c r="H5233" s="42" t="str">
        <f>IF(ISBLANK($N5233),"",IF(ISBLANK('datos GENERALES'!$C$10),"",'datos GENERALES'!$C$10))</f>
        <v/>
      </c>
      <c r="I5233" s="42" t="str">
        <f>IF(ISBLANK($N5233),"",IF(ISBLANK('datos GENERALES'!$D$10),"",'datos GENERALES'!$D$10))</f>
        <v/>
      </c>
      <c r="O5233" s="48" t="str">
        <f>IFERROR(VLOOKUP(N5233,ListaEspecies!$B$3:$D$45,2,FALSE),"")</f>
        <v/>
      </c>
      <c r="P5233" s="96" t="str">
        <f>IFERROR(VLOOKUP(N5233,ListaEspecies!$B$3:$D$45,3,FALSE),"")</f>
        <v/>
      </c>
      <c r="R5233" s="42" t="str">
        <f>IF(ISBLANK($J5233),"",IF(ISBLANK('datos GENERALES'!$B$15),"",'datos GENERALES'!$B$15))</f>
        <v/>
      </c>
      <c r="S5233" s="49" t="str">
        <f t="shared" si="650"/>
        <v/>
      </c>
      <c r="T5233" s="49" t="str">
        <f t="shared" si="651"/>
        <v/>
      </c>
      <c r="AA5233" s="50" t="str">
        <f t="shared" si="655"/>
        <v/>
      </c>
      <c r="AE5233" s="50" t="str">
        <f t="shared" si="652"/>
        <v/>
      </c>
      <c r="AI5233" s="19" t="str">
        <f t="shared" si="653"/>
        <v/>
      </c>
      <c r="AJ5233"/>
      <c r="AK5233" s="19" t="str">
        <f t="shared" si="654"/>
        <v/>
      </c>
    </row>
    <row r="5234" spans="1:37" x14ac:dyDescent="0.25">
      <c r="A5234" s="42" t="str">
        <f t="shared" si="648"/>
        <v/>
      </c>
      <c r="B5234" s="42" t="str">
        <f t="shared" si="649"/>
        <v/>
      </c>
      <c r="C5234" s="42" t="str">
        <f>IF(ISBLANK($N5234),"",IF(ISBLANK('datos GENERALES'!B$16),"",'datos GENERALES'!B$16))</f>
        <v/>
      </c>
      <c r="D5234" s="43" t="str">
        <f>IF(ISBLANK($N5234),"","SGBTM/AUTAROC/"&amp;'datos GENERALES'!B$5&amp;"_"&amp;'datos GENERALES'!C$5&amp;"_"&amp;'datos GENERALES'!D$5)</f>
        <v/>
      </c>
      <c r="E5234" s="42" t="str">
        <f>IF(ISBLANK($N5234),"",IF(ISBLANK('datos GENERALES'!$B$6),"",'datos GENERALES'!$B$6))</f>
        <v/>
      </c>
      <c r="F5234" s="42" t="str">
        <f>IF(ISBLANK($N5234),"",IF(ISBLANK('datos GENERALES'!$B$7),"",'datos GENERALES'!$B$7))</f>
        <v/>
      </c>
      <c r="G5234" s="42" t="str">
        <f>IF(ISBLANK($N5234),"",IF(ISBLANK('datos GENERALES'!$B$10),"",'datos GENERALES'!$B$10))</f>
        <v/>
      </c>
      <c r="H5234" s="42" t="str">
        <f>IF(ISBLANK($N5234),"",IF(ISBLANK('datos GENERALES'!$C$10),"",'datos GENERALES'!$C$10))</f>
        <v/>
      </c>
      <c r="I5234" s="42" t="str">
        <f>IF(ISBLANK($N5234),"",IF(ISBLANK('datos GENERALES'!$D$10),"",'datos GENERALES'!$D$10))</f>
        <v/>
      </c>
      <c r="O5234" s="48" t="str">
        <f>IFERROR(VLOOKUP(N5234,ListaEspecies!$B$3:$D$45,2,FALSE),"")</f>
        <v/>
      </c>
      <c r="P5234" s="96" t="str">
        <f>IFERROR(VLOOKUP(N5234,ListaEspecies!$B$3:$D$45,3,FALSE),"")</f>
        <v/>
      </c>
      <c r="R5234" s="42" t="str">
        <f>IF(ISBLANK($J5234),"",IF(ISBLANK('datos GENERALES'!$B$15),"",'datos GENERALES'!$B$15))</f>
        <v/>
      </c>
      <c r="S5234" s="49" t="str">
        <f t="shared" si="650"/>
        <v/>
      </c>
      <c r="T5234" s="49" t="str">
        <f t="shared" si="651"/>
        <v/>
      </c>
      <c r="AA5234" s="50" t="str">
        <f t="shared" si="655"/>
        <v/>
      </c>
      <c r="AE5234" s="50" t="str">
        <f t="shared" si="652"/>
        <v/>
      </c>
      <c r="AI5234" s="19" t="str">
        <f t="shared" si="653"/>
        <v/>
      </c>
      <c r="AJ5234"/>
      <c r="AK5234" s="19" t="str">
        <f t="shared" si="654"/>
        <v/>
      </c>
    </row>
    <row r="5235" spans="1:37" x14ac:dyDescent="0.25">
      <c r="A5235" s="42" t="str">
        <f t="shared" si="648"/>
        <v/>
      </c>
      <c r="B5235" s="42" t="str">
        <f t="shared" si="649"/>
        <v/>
      </c>
      <c r="C5235" s="42" t="str">
        <f>IF(ISBLANK($N5235),"",IF(ISBLANK('datos GENERALES'!B$16),"",'datos GENERALES'!B$16))</f>
        <v/>
      </c>
      <c r="D5235" s="43" t="str">
        <f>IF(ISBLANK($N5235),"","SGBTM/AUTAROC/"&amp;'datos GENERALES'!B$5&amp;"_"&amp;'datos GENERALES'!C$5&amp;"_"&amp;'datos GENERALES'!D$5)</f>
        <v/>
      </c>
      <c r="E5235" s="42" t="str">
        <f>IF(ISBLANK($N5235),"",IF(ISBLANK('datos GENERALES'!$B$6),"",'datos GENERALES'!$B$6))</f>
        <v/>
      </c>
      <c r="F5235" s="42" t="str">
        <f>IF(ISBLANK($N5235),"",IF(ISBLANK('datos GENERALES'!$B$7),"",'datos GENERALES'!$B$7))</f>
        <v/>
      </c>
      <c r="G5235" s="42" t="str">
        <f>IF(ISBLANK($N5235),"",IF(ISBLANK('datos GENERALES'!$B$10),"",'datos GENERALES'!$B$10))</f>
        <v/>
      </c>
      <c r="H5235" s="42" t="str">
        <f>IF(ISBLANK($N5235),"",IF(ISBLANK('datos GENERALES'!$C$10),"",'datos GENERALES'!$C$10))</f>
        <v/>
      </c>
      <c r="I5235" s="42" t="str">
        <f>IF(ISBLANK($N5235),"",IF(ISBLANK('datos GENERALES'!$D$10),"",'datos GENERALES'!$D$10))</f>
        <v/>
      </c>
      <c r="O5235" s="48" t="str">
        <f>IFERROR(VLOOKUP(N5235,ListaEspecies!$B$3:$D$45,2,FALSE),"")</f>
        <v/>
      </c>
      <c r="P5235" s="96" t="str">
        <f>IFERROR(VLOOKUP(N5235,ListaEspecies!$B$3:$D$45,3,FALSE),"")</f>
        <v/>
      </c>
      <c r="R5235" s="42" t="str">
        <f>IF(ISBLANK($J5235),"",IF(ISBLANK('datos GENERALES'!$B$15),"",'datos GENERALES'!$B$15))</f>
        <v/>
      </c>
      <c r="S5235" s="49" t="str">
        <f t="shared" si="650"/>
        <v/>
      </c>
      <c r="T5235" s="49" t="str">
        <f t="shared" si="651"/>
        <v/>
      </c>
      <c r="AA5235" s="50" t="str">
        <f t="shared" si="655"/>
        <v/>
      </c>
      <c r="AE5235" s="50" t="str">
        <f t="shared" si="652"/>
        <v/>
      </c>
      <c r="AI5235" s="19" t="str">
        <f t="shared" si="653"/>
        <v/>
      </c>
      <c r="AJ5235"/>
      <c r="AK5235" s="19" t="str">
        <f t="shared" si="654"/>
        <v/>
      </c>
    </row>
    <row r="5236" spans="1:37" x14ac:dyDescent="0.25">
      <c r="A5236" s="42" t="str">
        <f t="shared" si="648"/>
        <v/>
      </c>
      <c r="B5236" s="42" t="str">
        <f t="shared" si="649"/>
        <v/>
      </c>
      <c r="C5236" s="42" t="str">
        <f>IF(ISBLANK($N5236),"",IF(ISBLANK('datos GENERALES'!B$16),"",'datos GENERALES'!B$16))</f>
        <v/>
      </c>
      <c r="D5236" s="43" t="str">
        <f>IF(ISBLANK($N5236),"","SGBTM/AUTAROC/"&amp;'datos GENERALES'!B$5&amp;"_"&amp;'datos GENERALES'!C$5&amp;"_"&amp;'datos GENERALES'!D$5)</f>
        <v/>
      </c>
      <c r="E5236" s="42" t="str">
        <f>IF(ISBLANK($N5236),"",IF(ISBLANK('datos GENERALES'!$B$6),"",'datos GENERALES'!$B$6))</f>
        <v/>
      </c>
      <c r="F5236" s="42" t="str">
        <f>IF(ISBLANK($N5236),"",IF(ISBLANK('datos GENERALES'!$B$7),"",'datos GENERALES'!$B$7))</f>
        <v/>
      </c>
      <c r="G5236" s="42" t="str">
        <f>IF(ISBLANK($N5236),"",IF(ISBLANK('datos GENERALES'!$B$10),"",'datos GENERALES'!$B$10))</f>
        <v/>
      </c>
      <c r="H5236" s="42" t="str">
        <f>IF(ISBLANK($N5236),"",IF(ISBLANK('datos GENERALES'!$C$10),"",'datos GENERALES'!$C$10))</f>
        <v/>
      </c>
      <c r="I5236" s="42" t="str">
        <f>IF(ISBLANK($N5236),"",IF(ISBLANK('datos GENERALES'!$D$10),"",'datos GENERALES'!$D$10))</f>
        <v/>
      </c>
      <c r="O5236" s="48" t="str">
        <f>IFERROR(VLOOKUP(N5236,ListaEspecies!$B$3:$D$45,2,FALSE),"")</f>
        <v/>
      </c>
      <c r="P5236" s="96" t="str">
        <f>IFERROR(VLOOKUP(N5236,ListaEspecies!$B$3:$D$45,3,FALSE),"")</f>
        <v/>
      </c>
      <c r="R5236" s="42" t="str">
        <f>IF(ISBLANK($J5236),"",IF(ISBLANK('datos GENERALES'!$B$15),"",'datos GENERALES'!$B$15))</f>
        <v/>
      </c>
      <c r="S5236" s="49" t="str">
        <f t="shared" si="650"/>
        <v/>
      </c>
      <c r="T5236" s="49" t="str">
        <f t="shared" si="651"/>
        <v/>
      </c>
      <c r="AA5236" s="50" t="str">
        <f t="shared" si="655"/>
        <v/>
      </c>
      <c r="AE5236" s="50" t="str">
        <f t="shared" si="652"/>
        <v/>
      </c>
      <c r="AI5236" s="19" t="str">
        <f t="shared" si="653"/>
        <v/>
      </c>
      <c r="AJ5236"/>
      <c r="AK5236" s="19" t="str">
        <f t="shared" si="654"/>
        <v/>
      </c>
    </row>
    <row r="5237" spans="1:37" x14ac:dyDescent="0.25">
      <c r="A5237" s="42" t="str">
        <f t="shared" si="648"/>
        <v/>
      </c>
      <c r="B5237" s="42" t="str">
        <f t="shared" si="649"/>
        <v/>
      </c>
      <c r="C5237" s="42" t="str">
        <f>IF(ISBLANK($N5237),"",IF(ISBLANK('datos GENERALES'!B$16),"",'datos GENERALES'!B$16))</f>
        <v/>
      </c>
      <c r="D5237" s="43" t="str">
        <f>IF(ISBLANK($N5237),"","SGBTM/AUTAROC/"&amp;'datos GENERALES'!B$5&amp;"_"&amp;'datos GENERALES'!C$5&amp;"_"&amp;'datos GENERALES'!D$5)</f>
        <v/>
      </c>
      <c r="E5237" s="42" t="str">
        <f>IF(ISBLANK($N5237),"",IF(ISBLANK('datos GENERALES'!$B$6),"",'datos GENERALES'!$B$6))</f>
        <v/>
      </c>
      <c r="F5237" s="42" t="str">
        <f>IF(ISBLANK($N5237),"",IF(ISBLANK('datos GENERALES'!$B$7),"",'datos GENERALES'!$B$7))</f>
        <v/>
      </c>
      <c r="G5237" s="42" t="str">
        <f>IF(ISBLANK($N5237),"",IF(ISBLANK('datos GENERALES'!$B$10),"",'datos GENERALES'!$B$10))</f>
        <v/>
      </c>
      <c r="H5237" s="42" t="str">
        <f>IF(ISBLANK($N5237),"",IF(ISBLANK('datos GENERALES'!$C$10),"",'datos GENERALES'!$C$10))</f>
        <v/>
      </c>
      <c r="I5237" s="42" t="str">
        <f>IF(ISBLANK($N5237),"",IF(ISBLANK('datos GENERALES'!$D$10),"",'datos GENERALES'!$D$10))</f>
        <v/>
      </c>
      <c r="O5237" s="48" t="str">
        <f>IFERROR(VLOOKUP(N5237,ListaEspecies!$B$3:$D$45,2,FALSE),"")</f>
        <v/>
      </c>
      <c r="P5237" s="96" t="str">
        <f>IFERROR(VLOOKUP(N5237,ListaEspecies!$B$3:$D$45,3,FALSE),"")</f>
        <v/>
      </c>
      <c r="R5237" s="42" t="str">
        <f>IF(ISBLANK($J5237),"",IF(ISBLANK('datos GENERALES'!$B$15),"",'datos GENERALES'!$B$15))</f>
        <v/>
      </c>
      <c r="S5237" s="49" t="str">
        <f t="shared" si="650"/>
        <v/>
      </c>
      <c r="T5237" s="49" t="str">
        <f t="shared" si="651"/>
        <v/>
      </c>
      <c r="AA5237" s="50" t="str">
        <f t="shared" si="655"/>
        <v/>
      </c>
      <c r="AE5237" s="50" t="str">
        <f t="shared" si="652"/>
        <v/>
      </c>
      <c r="AI5237" s="19" t="str">
        <f t="shared" si="653"/>
        <v/>
      </c>
      <c r="AJ5237"/>
      <c r="AK5237" s="19" t="str">
        <f t="shared" si="654"/>
        <v/>
      </c>
    </row>
    <row r="5238" spans="1:37" x14ac:dyDescent="0.25">
      <c r="A5238" s="42" t="str">
        <f t="shared" si="648"/>
        <v/>
      </c>
      <c r="B5238" s="42" t="str">
        <f t="shared" si="649"/>
        <v/>
      </c>
      <c r="C5238" s="42" t="str">
        <f>IF(ISBLANK($N5238),"",IF(ISBLANK('datos GENERALES'!B$16),"",'datos GENERALES'!B$16))</f>
        <v/>
      </c>
      <c r="D5238" s="43" t="str">
        <f>IF(ISBLANK($N5238),"","SGBTM/AUTAROC/"&amp;'datos GENERALES'!B$5&amp;"_"&amp;'datos GENERALES'!C$5&amp;"_"&amp;'datos GENERALES'!D$5)</f>
        <v/>
      </c>
      <c r="E5238" s="42" t="str">
        <f>IF(ISBLANK($N5238),"",IF(ISBLANK('datos GENERALES'!$B$6),"",'datos GENERALES'!$B$6))</f>
        <v/>
      </c>
      <c r="F5238" s="42" t="str">
        <f>IF(ISBLANK($N5238),"",IF(ISBLANK('datos GENERALES'!$B$7),"",'datos GENERALES'!$B$7))</f>
        <v/>
      </c>
      <c r="G5238" s="42" t="str">
        <f>IF(ISBLANK($N5238),"",IF(ISBLANK('datos GENERALES'!$B$10),"",'datos GENERALES'!$B$10))</f>
        <v/>
      </c>
      <c r="H5238" s="42" t="str">
        <f>IF(ISBLANK($N5238),"",IF(ISBLANK('datos GENERALES'!$C$10),"",'datos GENERALES'!$C$10))</f>
        <v/>
      </c>
      <c r="I5238" s="42" t="str">
        <f>IF(ISBLANK($N5238),"",IF(ISBLANK('datos GENERALES'!$D$10),"",'datos GENERALES'!$D$10))</f>
        <v/>
      </c>
      <c r="O5238" s="48" t="str">
        <f>IFERROR(VLOOKUP(N5238,ListaEspecies!$B$3:$D$45,2,FALSE),"")</f>
        <v/>
      </c>
      <c r="P5238" s="96" t="str">
        <f>IFERROR(VLOOKUP(N5238,ListaEspecies!$B$3:$D$45,3,FALSE),"")</f>
        <v/>
      </c>
      <c r="R5238" s="42" t="str">
        <f>IF(ISBLANK($J5238),"",IF(ISBLANK('datos GENERALES'!$B$15),"",'datos GENERALES'!$B$15))</f>
        <v/>
      </c>
      <c r="S5238" s="49" t="str">
        <f t="shared" si="650"/>
        <v/>
      </c>
      <c r="T5238" s="49" t="str">
        <f t="shared" si="651"/>
        <v/>
      </c>
      <c r="AA5238" s="50" t="str">
        <f t="shared" si="655"/>
        <v/>
      </c>
      <c r="AE5238" s="50" t="str">
        <f t="shared" si="652"/>
        <v/>
      </c>
      <c r="AI5238" s="19" t="str">
        <f t="shared" si="653"/>
        <v/>
      </c>
      <c r="AJ5238"/>
      <c r="AK5238" s="19" t="str">
        <f t="shared" si="654"/>
        <v/>
      </c>
    </row>
    <row r="5239" spans="1:37" x14ac:dyDescent="0.25">
      <c r="A5239" s="42" t="str">
        <f t="shared" si="648"/>
        <v/>
      </c>
      <c r="B5239" s="42" t="str">
        <f t="shared" si="649"/>
        <v/>
      </c>
      <c r="C5239" s="42" t="str">
        <f>IF(ISBLANK($N5239),"",IF(ISBLANK('datos GENERALES'!B$16),"",'datos GENERALES'!B$16))</f>
        <v/>
      </c>
      <c r="D5239" s="43" t="str">
        <f>IF(ISBLANK($N5239),"","SGBTM/AUTAROC/"&amp;'datos GENERALES'!B$5&amp;"_"&amp;'datos GENERALES'!C$5&amp;"_"&amp;'datos GENERALES'!D$5)</f>
        <v/>
      </c>
      <c r="E5239" s="42" t="str">
        <f>IF(ISBLANK($N5239),"",IF(ISBLANK('datos GENERALES'!$B$6),"",'datos GENERALES'!$B$6))</f>
        <v/>
      </c>
      <c r="F5239" s="42" t="str">
        <f>IF(ISBLANK($N5239),"",IF(ISBLANK('datos GENERALES'!$B$7),"",'datos GENERALES'!$B$7))</f>
        <v/>
      </c>
      <c r="G5239" s="42" t="str">
        <f>IF(ISBLANK($N5239),"",IF(ISBLANK('datos GENERALES'!$B$10),"",'datos GENERALES'!$B$10))</f>
        <v/>
      </c>
      <c r="H5239" s="42" t="str">
        <f>IF(ISBLANK($N5239),"",IF(ISBLANK('datos GENERALES'!$C$10),"",'datos GENERALES'!$C$10))</f>
        <v/>
      </c>
      <c r="I5239" s="42" t="str">
        <f>IF(ISBLANK($N5239),"",IF(ISBLANK('datos GENERALES'!$D$10),"",'datos GENERALES'!$D$10))</f>
        <v/>
      </c>
      <c r="O5239" s="48" t="str">
        <f>IFERROR(VLOOKUP(N5239,ListaEspecies!$B$3:$D$45,2,FALSE),"")</f>
        <v/>
      </c>
      <c r="P5239" s="96" t="str">
        <f>IFERROR(VLOOKUP(N5239,ListaEspecies!$B$3:$D$45,3,FALSE),"")</f>
        <v/>
      </c>
      <c r="R5239" s="42" t="str">
        <f>IF(ISBLANK($J5239),"",IF(ISBLANK('datos GENERALES'!$B$15),"",'datos GENERALES'!$B$15))</f>
        <v/>
      </c>
      <c r="S5239" s="49" t="str">
        <f t="shared" si="650"/>
        <v/>
      </c>
      <c r="T5239" s="49" t="str">
        <f t="shared" si="651"/>
        <v/>
      </c>
      <c r="AA5239" s="50" t="str">
        <f t="shared" si="655"/>
        <v/>
      </c>
      <c r="AE5239" s="50" t="str">
        <f t="shared" si="652"/>
        <v/>
      </c>
      <c r="AI5239" s="19" t="str">
        <f t="shared" si="653"/>
        <v/>
      </c>
      <c r="AJ5239"/>
      <c r="AK5239" s="19" t="str">
        <f t="shared" si="654"/>
        <v/>
      </c>
    </row>
    <row r="5240" spans="1:37" x14ac:dyDescent="0.25">
      <c r="A5240" s="42" t="str">
        <f t="shared" si="648"/>
        <v/>
      </c>
      <c r="B5240" s="42" t="str">
        <f t="shared" si="649"/>
        <v/>
      </c>
      <c r="C5240" s="42" t="str">
        <f>IF(ISBLANK($N5240),"",IF(ISBLANK('datos GENERALES'!B$16),"",'datos GENERALES'!B$16))</f>
        <v/>
      </c>
      <c r="D5240" s="43" t="str">
        <f>IF(ISBLANK($N5240),"","SGBTM/AUTAROC/"&amp;'datos GENERALES'!B$5&amp;"_"&amp;'datos GENERALES'!C$5&amp;"_"&amp;'datos GENERALES'!D$5)</f>
        <v/>
      </c>
      <c r="E5240" s="42" t="str">
        <f>IF(ISBLANK($N5240),"",IF(ISBLANK('datos GENERALES'!$B$6),"",'datos GENERALES'!$B$6))</f>
        <v/>
      </c>
      <c r="F5240" s="42" t="str">
        <f>IF(ISBLANK($N5240),"",IF(ISBLANK('datos GENERALES'!$B$7),"",'datos GENERALES'!$B$7))</f>
        <v/>
      </c>
      <c r="G5240" s="42" t="str">
        <f>IF(ISBLANK($N5240),"",IF(ISBLANK('datos GENERALES'!$B$10),"",'datos GENERALES'!$B$10))</f>
        <v/>
      </c>
      <c r="H5240" s="42" t="str">
        <f>IF(ISBLANK($N5240),"",IF(ISBLANK('datos GENERALES'!$C$10),"",'datos GENERALES'!$C$10))</f>
        <v/>
      </c>
      <c r="I5240" s="42" t="str">
        <f>IF(ISBLANK($N5240),"",IF(ISBLANK('datos GENERALES'!$D$10),"",'datos GENERALES'!$D$10))</f>
        <v/>
      </c>
      <c r="O5240" s="48" t="str">
        <f>IFERROR(VLOOKUP(N5240,ListaEspecies!$B$3:$D$45,2,FALSE),"")</f>
        <v/>
      </c>
      <c r="P5240" s="96" t="str">
        <f>IFERROR(VLOOKUP(N5240,ListaEspecies!$B$3:$D$45,3,FALSE),"")</f>
        <v/>
      </c>
      <c r="R5240" s="42" t="str">
        <f>IF(ISBLANK($J5240),"",IF(ISBLANK('datos GENERALES'!$B$15),"",'datos GENERALES'!$B$15))</f>
        <v/>
      </c>
      <c r="S5240" s="49" t="str">
        <f t="shared" si="650"/>
        <v/>
      </c>
      <c r="T5240" s="49" t="str">
        <f t="shared" si="651"/>
        <v/>
      </c>
      <c r="AA5240" s="50" t="str">
        <f t="shared" si="655"/>
        <v/>
      </c>
      <c r="AE5240" s="50" t="str">
        <f t="shared" si="652"/>
        <v/>
      </c>
      <c r="AI5240" s="19" t="str">
        <f t="shared" si="653"/>
        <v/>
      </c>
      <c r="AJ5240"/>
      <c r="AK5240" s="19" t="str">
        <f t="shared" si="654"/>
        <v/>
      </c>
    </row>
    <row r="5241" spans="1:37" x14ac:dyDescent="0.25">
      <c r="A5241" s="42" t="str">
        <f t="shared" si="648"/>
        <v/>
      </c>
      <c r="B5241" s="42" t="str">
        <f t="shared" si="649"/>
        <v/>
      </c>
      <c r="C5241" s="42" t="str">
        <f>IF(ISBLANK($N5241),"",IF(ISBLANK('datos GENERALES'!B$16),"",'datos GENERALES'!B$16))</f>
        <v/>
      </c>
      <c r="D5241" s="43" t="str">
        <f>IF(ISBLANK($N5241),"","SGBTM/AUTAROC/"&amp;'datos GENERALES'!B$5&amp;"_"&amp;'datos GENERALES'!C$5&amp;"_"&amp;'datos GENERALES'!D$5)</f>
        <v/>
      </c>
      <c r="E5241" s="42" t="str">
        <f>IF(ISBLANK($N5241),"",IF(ISBLANK('datos GENERALES'!$B$6),"",'datos GENERALES'!$B$6))</f>
        <v/>
      </c>
      <c r="F5241" s="42" t="str">
        <f>IF(ISBLANK($N5241),"",IF(ISBLANK('datos GENERALES'!$B$7),"",'datos GENERALES'!$B$7))</f>
        <v/>
      </c>
      <c r="G5241" s="42" t="str">
        <f>IF(ISBLANK($N5241),"",IF(ISBLANK('datos GENERALES'!$B$10),"",'datos GENERALES'!$B$10))</f>
        <v/>
      </c>
      <c r="H5241" s="42" t="str">
        <f>IF(ISBLANK($N5241),"",IF(ISBLANK('datos GENERALES'!$C$10),"",'datos GENERALES'!$C$10))</f>
        <v/>
      </c>
      <c r="I5241" s="42" t="str">
        <f>IF(ISBLANK($N5241),"",IF(ISBLANK('datos GENERALES'!$D$10),"",'datos GENERALES'!$D$10))</f>
        <v/>
      </c>
      <c r="O5241" s="48" t="str">
        <f>IFERROR(VLOOKUP(N5241,ListaEspecies!$B$3:$D$45,2,FALSE),"")</f>
        <v/>
      </c>
      <c r="P5241" s="96" t="str">
        <f>IFERROR(VLOOKUP(N5241,ListaEspecies!$B$3:$D$45,3,FALSE),"")</f>
        <v/>
      </c>
      <c r="R5241" s="42" t="str">
        <f>IF(ISBLANK($J5241),"",IF(ISBLANK('datos GENERALES'!$B$15),"",'datos GENERALES'!$B$15))</f>
        <v/>
      </c>
      <c r="S5241" s="49" t="str">
        <f t="shared" si="650"/>
        <v/>
      </c>
      <c r="T5241" s="49" t="str">
        <f t="shared" si="651"/>
        <v/>
      </c>
      <c r="AA5241" s="50" t="str">
        <f t="shared" si="655"/>
        <v/>
      </c>
      <c r="AE5241" s="50" t="str">
        <f t="shared" si="652"/>
        <v/>
      </c>
      <c r="AI5241" s="19" t="str">
        <f t="shared" si="653"/>
        <v/>
      </c>
      <c r="AJ5241"/>
      <c r="AK5241" s="19" t="str">
        <f t="shared" si="654"/>
        <v/>
      </c>
    </row>
    <row r="5242" spans="1:37" x14ac:dyDescent="0.25">
      <c r="A5242" s="42" t="str">
        <f t="shared" si="648"/>
        <v/>
      </c>
      <c r="B5242" s="42" t="str">
        <f t="shared" si="649"/>
        <v/>
      </c>
      <c r="C5242" s="42" t="str">
        <f>IF(ISBLANK($N5242),"",IF(ISBLANK('datos GENERALES'!B$16),"",'datos GENERALES'!B$16))</f>
        <v/>
      </c>
      <c r="D5242" s="43" t="str">
        <f>IF(ISBLANK($N5242),"","SGBTM/AUTAROC/"&amp;'datos GENERALES'!B$5&amp;"_"&amp;'datos GENERALES'!C$5&amp;"_"&amp;'datos GENERALES'!D$5)</f>
        <v/>
      </c>
      <c r="E5242" s="42" t="str">
        <f>IF(ISBLANK($N5242),"",IF(ISBLANK('datos GENERALES'!$B$6),"",'datos GENERALES'!$B$6))</f>
        <v/>
      </c>
      <c r="F5242" s="42" t="str">
        <f>IF(ISBLANK($N5242),"",IF(ISBLANK('datos GENERALES'!$B$7),"",'datos GENERALES'!$B$7))</f>
        <v/>
      </c>
      <c r="G5242" s="42" t="str">
        <f>IF(ISBLANK($N5242),"",IF(ISBLANK('datos GENERALES'!$B$10),"",'datos GENERALES'!$B$10))</f>
        <v/>
      </c>
      <c r="H5242" s="42" t="str">
        <f>IF(ISBLANK($N5242),"",IF(ISBLANK('datos GENERALES'!$C$10),"",'datos GENERALES'!$C$10))</f>
        <v/>
      </c>
      <c r="I5242" s="42" t="str">
        <f>IF(ISBLANK($N5242),"",IF(ISBLANK('datos GENERALES'!$D$10),"",'datos GENERALES'!$D$10))</f>
        <v/>
      </c>
      <c r="O5242" s="48" t="str">
        <f>IFERROR(VLOOKUP(N5242,ListaEspecies!$B$3:$D$45,2,FALSE),"")</f>
        <v/>
      </c>
      <c r="P5242" s="96" t="str">
        <f>IFERROR(VLOOKUP(N5242,ListaEspecies!$B$3:$D$45,3,FALSE),"")</f>
        <v/>
      </c>
      <c r="R5242" s="42" t="str">
        <f>IF(ISBLANK($J5242),"",IF(ISBLANK('datos GENERALES'!$B$15),"",'datos GENERALES'!$B$15))</f>
        <v/>
      </c>
      <c r="S5242" s="49" t="str">
        <f t="shared" si="650"/>
        <v/>
      </c>
      <c r="T5242" s="49" t="str">
        <f t="shared" si="651"/>
        <v/>
      </c>
      <c r="AA5242" s="50" t="str">
        <f t="shared" si="655"/>
        <v/>
      </c>
      <c r="AE5242" s="50" t="str">
        <f t="shared" si="652"/>
        <v/>
      </c>
      <c r="AI5242" s="19" t="str">
        <f t="shared" si="653"/>
        <v/>
      </c>
      <c r="AJ5242"/>
      <c r="AK5242" s="19" t="str">
        <f t="shared" si="654"/>
        <v/>
      </c>
    </row>
    <row r="5243" spans="1:37" x14ac:dyDescent="0.25">
      <c r="A5243" s="42" t="str">
        <f t="shared" si="648"/>
        <v/>
      </c>
      <c r="B5243" s="42" t="str">
        <f t="shared" si="649"/>
        <v/>
      </c>
      <c r="C5243" s="42" t="str">
        <f>IF(ISBLANK($N5243),"",IF(ISBLANK('datos GENERALES'!B$16),"",'datos GENERALES'!B$16))</f>
        <v/>
      </c>
      <c r="D5243" s="43" t="str">
        <f>IF(ISBLANK($N5243),"","SGBTM/AUTAROC/"&amp;'datos GENERALES'!B$5&amp;"_"&amp;'datos GENERALES'!C$5&amp;"_"&amp;'datos GENERALES'!D$5)</f>
        <v/>
      </c>
      <c r="E5243" s="42" t="str">
        <f>IF(ISBLANK($N5243),"",IF(ISBLANK('datos GENERALES'!$B$6),"",'datos GENERALES'!$B$6))</f>
        <v/>
      </c>
      <c r="F5243" s="42" t="str">
        <f>IF(ISBLANK($N5243),"",IF(ISBLANK('datos GENERALES'!$B$7),"",'datos GENERALES'!$B$7))</f>
        <v/>
      </c>
      <c r="G5243" s="42" t="str">
        <f>IF(ISBLANK($N5243),"",IF(ISBLANK('datos GENERALES'!$B$10),"",'datos GENERALES'!$B$10))</f>
        <v/>
      </c>
      <c r="H5243" s="42" t="str">
        <f>IF(ISBLANK($N5243),"",IF(ISBLANK('datos GENERALES'!$C$10),"",'datos GENERALES'!$C$10))</f>
        <v/>
      </c>
      <c r="I5243" s="42" t="str">
        <f>IF(ISBLANK($N5243),"",IF(ISBLANK('datos GENERALES'!$D$10),"",'datos GENERALES'!$D$10))</f>
        <v/>
      </c>
      <c r="O5243" s="48" t="str">
        <f>IFERROR(VLOOKUP(N5243,ListaEspecies!$B$3:$D$45,2,FALSE),"")</f>
        <v/>
      </c>
      <c r="P5243" s="96" t="str">
        <f>IFERROR(VLOOKUP(N5243,ListaEspecies!$B$3:$D$45,3,FALSE),"")</f>
        <v/>
      </c>
      <c r="R5243" s="42" t="str">
        <f>IF(ISBLANK($J5243),"",IF(ISBLANK('datos GENERALES'!$B$15),"",'datos GENERALES'!$B$15))</f>
        <v/>
      </c>
      <c r="S5243" s="49" t="str">
        <f t="shared" si="650"/>
        <v/>
      </c>
      <c r="T5243" s="49" t="str">
        <f t="shared" si="651"/>
        <v/>
      </c>
      <c r="AA5243" s="50" t="str">
        <f t="shared" si="655"/>
        <v/>
      </c>
      <c r="AE5243" s="50" t="str">
        <f t="shared" si="652"/>
        <v/>
      </c>
      <c r="AI5243" s="19" t="str">
        <f t="shared" si="653"/>
        <v/>
      </c>
      <c r="AJ5243"/>
      <c r="AK5243" s="19" t="str">
        <f t="shared" si="654"/>
        <v/>
      </c>
    </row>
    <row r="5244" spans="1:37" x14ac:dyDescent="0.25">
      <c r="A5244" s="42" t="str">
        <f t="shared" si="648"/>
        <v/>
      </c>
      <c r="B5244" s="42" t="str">
        <f t="shared" si="649"/>
        <v/>
      </c>
      <c r="C5244" s="42" t="str">
        <f>IF(ISBLANK($N5244),"",IF(ISBLANK('datos GENERALES'!B$16),"",'datos GENERALES'!B$16))</f>
        <v/>
      </c>
      <c r="D5244" s="43" t="str">
        <f>IF(ISBLANK($N5244),"","SGBTM/AUTAROC/"&amp;'datos GENERALES'!B$5&amp;"_"&amp;'datos GENERALES'!C$5&amp;"_"&amp;'datos GENERALES'!D$5)</f>
        <v/>
      </c>
      <c r="E5244" s="42" t="str">
        <f>IF(ISBLANK($N5244),"",IF(ISBLANK('datos GENERALES'!$B$6),"",'datos GENERALES'!$B$6))</f>
        <v/>
      </c>
      <c r="F5244" s="42" t="str">
        <f>IF(ISBLANK($N5244),"",IF(ISBLANK('datos GENERALES'!$B$7),"",'datos GENERALES'!$B$7))</f>
        <v/>
      </c>
      <c r="G5244" s="42" t="str">
        <f>IF(ISBLANK($N5244),"",IF(ISBLANK('datos GENERALES'!$B$10),"",'datos GENERALES'!$B$10))</f>
        <v/>
      </c>
      <c r="H5244" s="42" t="str">
        <f>IF(ISBLANK($N5244),"",IF(ISBLANK('datos GENERALES'!$C$10),"",'datos GENERALES'!$C$10))</f>
        <v/>
      </c>
      <c r="I5244" s="42" t="str">
        <f>IF(ISBLANK($N5244),"",IF(ISBLANK('datos GENERALES'!$D$10),"",'datos GENERALES'!$D$10))</f>
        <v/>
      </c>
      <c r="O5244" s="48" t="str">
        <f>IFERROR(VLOOKUP(N5244,ListaEspecies!$B$3:$D$45,2,FALSE),"")</f>
        <v/>
      </c>
      <c r="P5244" s="96" t="str">
        <f>IFERROR(VLOOKUP(N5244,ListaEspecies!$B$3:$D$45,3,FALSE),"")</f>
        <v/>
      </c>
      <c r="R5244" s="42" t="str">
        <f>IF(ISBLANK($J5244),"",IF(ISBLANK('datos GENERALES'!$B$15),"",'datos GENERALES'!$B$15))</f>
        <v/>
      </c>
      <c r="S5244" s="49" t="str">
        <f t="shared" si="650"/>
        <v/>
      </c>
      <c r="T5244" s="49" t="str">
        <f t="shared" si="651"/>
        <v/>
      </c>
      <c r="AA5244" s="50" t="str">
        <f t="shared" si="655"/>
        <v/>
      </c>
      <c r="AE5244" s="50" t="str">
        <f t="shared" si="652"/>
        <v/>
      </c>
      <c r="AI5244" s="19" t="str">
        <f t="shared" si="653"/>
        <v/>
      </c>
      <c r="AJ5244"/>
      <c r="AK5244" s="19" t="str">
        <f t="shared" si="654"/>
        <v/>
      </c>
    </row>
    <row r="5245" spans="1:37" x14ac:dyDescent="0.25">
      <c r="A5245" s="42" t="str">
        <f t="shared" si="648"/>
        <v/>
      </c>
      <c r="B5245" s="42" t="str">
        <f t="shared" si="649"/>
        <v/>
      </c>
      <c r="C5245" s="42" t="str">
        <f>IF(ISBLANK($N5245),"",IF(ISBLANK('datos GENERALES'!B$16),"",'datos GENERALES'!B$16))</f>
        <v/>
      </c>
      <c r="D5245" s="43" t="str">
        <f>IF(ISBLANK($N5245),"","SGBTM/AUTAROC/"&amp;'datos GENERALES'!B$5&amp;"_"&amp;'datos GENERALES'!C$5&amp;"_"&amp;'datos GENERALES'!D$5)</f>
        <v/>
      </c>
      <c r="E5245" s="42" t="str">
        <f>IF(ISBLANK($N5245),"",IF(ISBLANK('datos GENERALES'!$B$6),"",'datos GENERALES'!$B$6))</f>
        <v/>
      </c>
      <c r="F5245" s="42" t="str">
        <f>IF(ISBLANK($N5245),"",IF(ISBLANK('datos GENERALES'!$B$7),"",'datos GENERALES'!$B$7))</f>
        <v/>
      </c>
      <c r="G5245" s="42" t="str">
        <f>IF(ISBLANK($N5245),"",IF(ISBLANK('datos GENERALES'!$B$10),"",'datos GENERALES'!$B$10))</f>
        <v/>
      </c>
      <c r="H5245" s="42" t="str">
        <f>IF(ISBLANK($N5245),"",IF(ISBLANK('datos GENERALES'!$C$10),"",'datos GENERALES'!$C$10))</f>
        <v/>
      </c>
      <c r="I5245" s="42" t="str">
        <f>IF(ISBLANK($N5245),"",IF(ISBLANK('datos GENERALES'!$D$10),"",'datos GENERALES'!$D$10))</f>
        <v/>
      </c>
      <c r="O5245" s="48" t="str">
        <f>IFERROR(VLOOKUP(N5245,ListaEspecies!$B$3:$D$45,2,FALSE),"")</f>
        <v/>
      </c>
      <c r="P5245" s="96" t="str">
        <f>IFERROR(VLOOKUP(N5245,ListaEspecies!$B$3:$D$45,3,FALSE),"")</f>
        <v/>
      </c>
      <c r="R5245" s="42" t="str">
        <f>IF(ISBLANK($J5245),"",IF(ISBLANK('datos GENERALES'!$B$15),"",'datos GENERALES'!$B$15))</f>
        <v/>
      </c>
      <c r="S5245" s="49" t="str">
        <f t="shared" si="650"/>
        <v/>
      </c>
      <c r="T5245" s="49" t="str">
        <f t="shared" si="651"/>
        <v/>
      </c>
      <c r="AA5245" s="50" t="str">
        <f t="shared" si="655"/>
        <v/>
      </c>
      <c r="AE5245" s="50" t="str">
        <f t="shared" si="652"/>
        <v/>
      </c>
      <c r="AI5245" s="19" t="str">
        <f t="shared" si="653"/>
        <v/>
      </c>
      <c r="AJ5245"/>
      <c r="AK5245" s="19" t="str">
        <f t="shared" si="654"/>
        <v/>
      </c>
    </row>
    <row r="5246" spans="1:37" x14ac:dyDescent="0.25">
      <c r="A5246" s="42" t="str">
        <f t="shared" si="648"/>
        <v/>
      </c>
      <c r="B5246" s="42" t="str">
        <f t="shared" si="649"/>
        <v/>
      </c>
      <c r="C5246" s="42" t="str">
        <f>IF(ISBLANK($N5246),"",IF(ISBLANK('datos GENERALES'!B$16),"",'datos GENERALES'!B$16))</f>
        <v/>
      </c>
      <c r="D5246" s="43" t="str">
        <f>IF(ISBLANK($N5246),"","SGBTM/AUTAROC/"&amp;'datos GENERALES'!B$5&amp;"_"&amp;'datos GENERALES'!C$5&amp;"_"&amp;'datos GENERALES'!D$5)</f>
        <v/>
      </c>
      <c r="E5246" s="42" t="str">
        <f>IF(ISBLANK($N5246),"",IF(ISBLANK('datos GENERALES'!$B$6),"",'datos GENERALES'!$B$6))</f>
        <v/>
      </c>
      <c r="F5246" s="42" t="str">
        <f>IF(ISBLANK($N5246),"",IF(ISBLANK('datos GENERALES'!$B$7),"",'datos GENERALES'!$B$7))</f>
        <v/>
      </c>
      <c r="G5246" s="42" t="str">
        <f>IF(ISBLANK($N5246),"",IF(ISBLANK('datos GENERALES'!$B$10),"",'datos GENERALES'!$B$10))</f>
        <v/>
      </c>
      <c r="H5246" s="42" t="str">
        <f>IF(ISBLANK($N5246),"",IF(ISBLANK('datos GENERALES'!$C$10),"",'datos GENERALES'!$C$10))</f>
        <v/>
      </c>
      <c r="I5246" s="42" t="str">
        <f>IF(ISBLANK($N5246),"",IF(ISBLANK('datos GENERALES'!$D$10),"",'datos GENERALES'!$D$10))</f>
        <v/>
      </c>
      <c r="O5246" s="48" t="str">
        <f>IFERROR(VLOOKUP(N5246,ListaEspecies!$B$3:$D$45,2,FALSE),"")</f>
        <v/>
      </c>
      <c r="P5246" s="96" t="str">
        <f>IFERROR(VLOOKUP(N5246,ListaEspecies!$B$3:$D$45,3,FALSE),"")</f>
        <v/>
      </c>
      <c r="R5246" s="42" t="str">
        <f>IF(ISBLANK($J5246),"",IF(ISBLANK('datos GENERALES'!$B$15),"",'datos GENERALES'!$B$15))</f>
        <v/>
      </c>
      <c r="S5246" s="49" t="str">
        <f t="shared" si="650"/>
        <v/>
      </c>
      <c r="T5246" s="49" t="str">
        <f t="shared" si="651"/>
        <v/>
      </c>
      <c r="AA5246" s="50" t="str">
        <f t="shared" si="655"/>
        <v/>
      </c>
      <c r="AE5246" s="50" t="str">
        <f t="shared" si="652"/>
        <v/>
      </c>
      <c r="AI5246" s="19" t="str">
        <f t="shared" si="653"/>
        <v/>
      </c>
      <c r="AJ5246"/>
      <c r="AK5246" s="19" t="str">
        <f t="shared" si="654"/>
        <v/>
      </c>
    </row>
    <row r="5247" spans="1:37" x14ac:dyDescent="0.25">
      <c r="A5247" s="42" t="str">
        <f t="shared" si="648"/>
        <v/>
      </c>
      <c r="B5247" s="42" t="str">
        <f t="shared" si="649"/>
        <v/>
      </c>
      <c r="C5247" s="42" t="str">
        <f>IF(ISBLANK($N5247),"",IF(ISBLANK('datos GENERALES'!B$16),"",'datos GENERALES'!B$16))</f>
        <v/>
      </c>
      <c r="D5247" s="43" t="str">
        <f>IF(ISBLANK($N5247),"","SGBTM/AUTAROC/"&amp;'datos GENERALES'!B$5&amp;"_"&amp;'datos GENERALES'!C$5&amp;"_"&amp;'datos GENERALES'!D$5)</f>
        <v/>
      </c>
      <c r="E5247" s="42" t="str">
        <f>IF(ISBLANK($N5247),"",IF(ISBLANK('datos GENERALES'!$B$6),"",'datos GENERALES'!$B$6))</f>
        <v/>
      </c>
      <c r="F5247" s="42" t="str">
        <f>IF(ISBLANK($N5247),"",IF(ISBLANK('datos GENERALES'!$B$7),"",'datos GENERALES'!$B$7))</f>
        <v/>
      </c>
      <c r="G5247" s="42" t="str">
        <f>IF(ISBLANK($N5247),"",IF(ISBLANK('datos GENERALES'!$B$10),"",'datos GENERALES'!$B$10))</f>
        <v/>
      </c>
      <c r="H5247" s="42" t="str">
        <f>IF(ISBLANK($N5247),"",IF(ISBLANK('datos GENERALES'!$C$10),"",'datos GENERALES'!$C$10))</f>
        <v/>
      </c>
      <c r="I5247" s="42" t="str">
        <f>IF(ISBLANK($N5247),"",IF(ISBLANK('datos GENERALES'!$D$10),"",'datos GENERALES'!$D$10))</f>
        <v/>
      </c>
      <c r="O5247" s="48" t="str">
        <f>IFERROR(VLOOKUP(N5247,ListaEspecies!$B$3:$D$45,2,FALSE),"")</f>
        <v/>
      </c>
      <c r="P5247" s="96" t="str">
        <f>IFERROR(VLOOKUP(N5247,ListaEspecies!$B$3:$D$45,3,FALSE),"")</f>
        <v/>
      </c>
      <c r="R5247" s="42" t="str">
        <f>IF(ISBLANK($J5247),"",IF(ISBLANK('datos GENERALES'!$B$15),"",'datos GENERALES'!$B$15))</f>
        <v/>
      </c>
      <c r="S5247" s="49" t="str">
        <f t="shared" si="650"/>
        <v/>
      </c>
      <c r="T5247" s="49" t="str">
        <f t="shared" si="651"/>
        <v/>
      </c>
      <c r="AA5247" s="50" t="str">
        <f t="shared" si="655"/>
        <v/>
      </c>
      <c r="AE5247" s="50" t="str">
        <f t="shared" si="652"/>
        <v/>
      </c>
      <c r="AI5247" s="19" t="str">
        <f t="shared" si="653"/>
        <v/>
      </c>
      <c r="AJ5247"/>
      <c r="AK5247" s="19" t="str">
        <f t="shared" si="654"/>
        <v/>
      </c>
    </row>
    <row r="5248" spans="1:37" x14ac:dyDescent="0.25">
      <c r="A5248" s="42" t="str">
        <f t="shared" si="648"/>
        <v/>
      </c>
      <c r="B5248" s="42" t="str">
        <f t="shared" si="649"/>
        <v/>
      </c>
      <c r="C5248" s="42" t="str">
        <f>IF(ISBLANK($N5248),"",IF(ISBLANK('datos GENERALES'!B$16),"",'datos GENERALES'!B$16))</f>
        <v/>
      </c>
      <c r="D5248" s="43" t="str">
        <f>IF(ISBLANK($N5248),"","SGBTM/AUTAROC/"&amp;'datos GENERALES'!B$5&amp;"_"&amp;'datos GENERALES'!C$5&amp;"_"&amp;'datos GENERALES'!D$5)</f>
        <v/>
      </c>
      <c r="E5248" s="42" t="str">
        <f>IF(ISBLANK($N5248),"",IF(ISBLANK('datos GENERALES'!$B$6),"",'datos GENERALES'!$B$6))</f>
        <v/>
      </c>
      <c r="F5248" s="42" t="str">
        <f>IF(ISBLANK($N5248),"",IF(ISBLANK('datos GENERALES'!$B$7),"",'datos GENERALES'!$B$7))</f>
        <v/>
      </c>
      <c r="G5248" s="42" t="str">
        <f>IF(ISBLANK($N5248),"",IF(ISBLANK('datos GENERALES'!$B$10),"",'datos GENERALES'!$B$10))</f>
        <v/>
      </c>
      <c r="H5248" s="42" t="str">
        <f>IF(ISBLANK($N5248),"",IF(ISBLANK('datos GENERALES'!$C$10),"",'datos GENERALES'!$C$10))</f>
        <v/>
      </c>
      <c r="I5248" s="42" t="str">
        <f>IF(ISBLANK($N5248),"",IF(ISBLANK('datos GENERALES'!$D$10),"",'datos GENERALES'!$D$10))</f>
        <v/>
      </c>
      <c r="O5248" s="48" t="str">
        <f>IFERROR(VLOOKUP(N5248,ListaEspecies!$B$3:$D$45,2,FALSE),"")</f>
        <v/>
      </c>
      <c r="P5248" s="96" t="str">
        <f>IFERROR(VLOOKUP(N5248,ListaEspecies!$B$3:$D$45,3,FALSE),"")</f>
        <v/>
      </c>
      <c r="R5248" s="42" t="str">
        <f>IF(ISBLANK($J5248),"",IF(ISBLANK('datos GENERALES'!$B$15),"",'datos GENERALES'!$B$15))</f>
        <v/>
      </c>
      <c r="S5248" s="49" t="str">
        <f t="shared" si="650"/>
        <v/>
      </c>
      <c r="T5248" s="49" t="str">
        <f t="shared" si="651"/>
        <v/>
      </c>
      <c r="AA5248" s="50" t="str">
        <f t="shared" si="655"/>
        <v/>
      </c>
      <c r="AE5248" s="50" t="str">
        <f t="shared" si="652"/>
        <v/>
      </c>
      <c r="AI5248" s="19" t="str">
        <f t="shared" si="653"/>
        <v/>
      </c>
      <c r="AJ5248"/>
      <c r="AK5248" s="19" t="str">
        <f t="shared" si="654"/>
        <v/>
      </c>
    </row>
    <row r="5249" spans="1:37" x14ac:dyDescent="0.25">
      <c r="A5249" s="42" t="str">
        <f t="shared" si="648"/>
        <v/>
      </c>
      <c r="B5249" s="42" t="str">
        <f t="shared" si="649"/>
        <v/>
      </c>
      <c r="C5249" s="42" t="str">
        <f>IF(ISBLANK($N5249),"",IF(ISBLANK('datos GENERALES'!B$16),"",'datos GENERALES'!B$16))</f>
        <v/>
      </c>
      <c r="D5249" s="43" t="str">
        <f>IF(ISBLANK($N5249),"","SGBTM/AUTAROC/"&amp;'datos GENERALES'!B$5&amp;"_"&amp;'datos GENERALES'!C$5&amp;"_"&amp;'datos GENERALES'!D$5)</f>
        <v/>
      </c>
      <c r="E5249" s="42" t="str">
        <f>IF(ISBLANK($N5249),"",IF(ISBLANK('datos GENERALES'!$B$6),"",'datos GENERALES'!$B$6))</f>
        <v/>
      </c>
      <c r="F5249" s="42" t="str">
        <f>IF(ISBLANK($N5249),"",IF(ISBLANK('datos GENERALES'!$B$7),"",'datos GENERALES'!$B$7))</f>
        <v/>
      </c>
      <c r="G5249" s="42" t="str">
        <f>IF(ISBLANK($N5249),"",IF(ISBLANK('datos GENERALES'!$B$10),"",'datos GENERALES'!$B$10))</f>
        <v/>
      </c>
      <c r="H5249" s="42" t="str">
        <f>IF(ISBLANK($N5249),"",IF(ISBLANK('datos GENERALES'!$C$10),"",'datos GENERALES'!$C$10))</f>
        <v/>
      </c>
      <c r="I5249" s="42" t="str">
        <f>IF(ISBLANK($N5249),"",IF(ISBLANK('datos GENERALES'!$D$10),"",'datos GENERALES'!$D$10))</f>
        <v/>
      </c>
      <c r="O5249" s="48" t="str">
        <f>IFERROR(VLOOKUP(N5249,ListaEspecies!$B$3:$D$45,2,FALSE),"")</f>
        <v/>
      </c>
      <c r="P5249" s="96" t="str">
        <f>IFERROR(VLOOKUP(N5249,ListaEspecies!$B$3:$D$45,3,FALSE),"")</f>
        <v/>
      </c>
      <c r="R5249" s="42" t="str">
        <f>IF(ISBLANK($J5249),"",IF(ISBLANK('datos GENERALES'!$B$15),"",'datos GENERALES'!$B$15))</f>
        <v/>
      </c>
      <c r="S5249" s="49" t="str">
        <f t="shared" si="650"/>
        <v/>
      </c>
      <c r="T5249" s="49" t="str">
        <f t="shared" si="651"/>
        <v/>
      </c>
      <c r="AA5249" s="50" t="str">
        <f t="shared" si="655"/>
        <v/>
      </c>
      <c r="AE5249" s="50" t="str">
        <f t="shared" si="652"/>
        <v/>
      </c>
      <c r="AI5249" s="19" t="str">
        <f t="shared" si="653"/>
        <v/>
      </c>
      <c r="AJ5249"/>
      <c r="AK5249" s="19" t="str">
        <f t="shared" si="654"/>
        <v/>
      </c>
    </row>
    <row r="5250" spans="1:37" x14ac:dyDescent="0.25">
      <c r="A5250" s="42" t="str">
        <f t="shared" ref="A5250:A5313" si="656">IF(ISBLANK($N5250),"","AROC")</f>
        <v/>
      </c>
      <c r="B5250" s="42" t="str">
        <f t="shared" ref="B5250:B5313" si="657">IF(ISBLANK($N5250),"","avistamiento AROC")</f>
        <v/>
      </c>
      <c r="C5250" s="42" t="str">
        <f>IF(ISBLANK($N5250),"",IF(ISBLANK('datos GENERALES'!B$16),"",'datos GENERALES'!B$16))</f>
        <v/>
      </c>
      <c r="D5250" s="43" t="str">
        <f>IF(ISBLANK($N5250),"","SGBTM/AUTAROC/"&amp;'datos GENERALES'!B$5&amp;"_"&amp;'datos GENERALES'!C$5&amp;"_"&amp;'datos GENERALES'!D$5)</f>
        <v/>
      </c>
      <c r="E5250" s="42" t="str">
        <f>IF(ISBLANK($N5250),"",IF(ISBLANK('datos GENERALES'!$B$6),"",'datos GENERALES'!$B$6))</f>
        <v/>
      </c>
      <c r="F5250" s="42" t="str">
        <f>IF(ISBLANK($N5250),"",IF(ISBLANK('datos GENERALES'!$B$7),"",'datos GENERALES'!$B$7))</f>
        <v/>
      </c>
      <c r="G5250" s="42" t="str">
        <f>IF(ISBLANK($N5250),"",IF(ISBLANK('datos GENERALES'!$B$10),"",'datos GENERALES'!$B$10))</f>
        <v/>
      </c>
      <c r="H5250" s="42" t="str">
        <f>IF(ISBLANK($N5250),"",IF(ISBLANK('datos GENERALES'!$C$10),"",'datos GENERALES'!$C$10))</f>
        <v/>
      </c>
      <c r="I5250" s="42" t="str">
        <f>IF(ISBLANK($N5250),"",IF(ISBLANK('datos GENERALES'!$D$10),"",'datos GENERALES'!$D$10))</f>
        <v/>
      </c>
      <c r="O5250" s="48" t="str">
        <f>IFERROR(VLOOKUP(N5250,ListaEspecies!$B$3:$D$45,2,FALSE),"")</f>
        <v/>
      </c>
      <c r="P5250" s="96" t="str">
        <f>IFERROR(VLOOKUP(N5250,ListaEspecies!$B$3:$D$45,3,FALSE),"")</f>
        <v/>
      </c>
      <c r="R5250" s="42" t="str">
        <f>IF(ISBLANK($J5250),"",IF(ISBLANK('datos GENERALES'!$B$15),"",'datos GENERALES'!$B$15))</f>
        <v/>
      </c>
      <c r="S5250" s="49" t="str">
        <f t="shared" si="650"/>
        <v/>
      </c>
      <c r="T5250" s="49" t="str">
        <f t="shared" si="651"/>
        <v/>
      </c>
      <c r="AA5250" s="50" t="str">
        <f t="shared" si="655"/>
        <v/>
      </c>
      <c r="AE5250" s="50" t="str">
        <f t="shared" si="652"/>
        <v/>
      </c>
      <c r="AI5250" s="19" t="str">
        <f t="shared" si="653"/>
        <v/>
      </c>
      <c r="AJ5250"/>
      <c r="AK5250" s="19" t="str">
        <f t="shared" si="654"/>
        <v/>
      </c>
    </row>
    <row r="5251" spans="1:37" x14ac:dyDescent="0.25">
      <c r="A5251" s="42" t="str">
        <f t="shared" si="656"/>
        <v/>
      </c>
      <c r="B5251" s="42" t="str">
        <f t="shared" si="657"/>
        <v/>
      </c>
      <c r="C5251" s="42" t="str">
        <f>IF(ISBLANK($N5251),"",IF(ISBLANK('datos GENERALES'!B$16),"",'datos GENERALES'!B$16))</f>
        <v/>
      </c>
      <c r="D5251" s="43" t="str">
        <f>IF(ISBLANK($N5251),"","SGBTM/AUTAROC/"&amp;'datos GENERALES'!B$5&amp;"_"&amp;'datos GENERALES'!C$5&amp;"_"&amp;'datos GENERALES'!D$5)</f>
        <v/>
      </c>
      <c r="E5251" s="42" t="str">
        <f>IF(ISBLANK($N5251),"",IF(ISBLANK('datos GENERALES'!$B$6),"",'datos GENERALES'!$B$6))</f>
        <v/>
      </c>
      <c r="F5251" s="42" t="str">
        <f>IF(ISBLANK($N5251),"",IF(ISBLANK('datos GENERALES'!$B$7),"",'datos GENERALES'!$B$7))</f>
        <v/>
      </c>
      <c r="G5251" s="42" t="str">
        <f>IF(ISBLANK($N5251),"",IF(ISBLANK('datos GENERALES'!$B$10),"",'datos GENERALES'!$B$10))</f>
        <v/>
      </c>
      <c r="H5251" s="42" t="str">
        <f>IF(ISBLANK($N5251),"",IF(ISBLANK('datos GENERALES'!$C$10),"",'datos GENERALES'!$C$10))</f>
        <v/>
      </c>
      <c r="I5251" s="42" t="str">
        <f>IF(ISBLANK($N5251),"",IF(ISBLANK('datos GENERALES'!$D$10),"",'datos GENERALES'!$D$10))</f>
        <v/>
      </c>
      <c r="O5251" s="48" t="str">
        <f>IFERROR(VLOOKUP(N5251,ListaEspecies!$B$3:$D$45,2,FALSE),"")</f>
        <v/>
      </c>
      <c r="P5251" s="96" t="str">
        <f>IFERROR(VLOOKUP(N5251,ListaEspecies!$B$3:$D$45,3,FALSE),"")</f>
        <v/>
      </c>
      <c r="R5251" s="42" t="str">
        <f>IF(ISBLANK($J5251),"",IF(ISBLANK('datos GENERALES'!$B$15),"",'datos GENERALES'!$B$15))</f>
        <v/>
      </c>
      <c r="S5251" s="49" t="str">
        <f t="shared" ref="S5251:S5314" si="658">IF(U5251="",AA5251,U5251)</f>
        <v/>
      </c>
      <c r="T5251" s="49" t="str">
        <f t="shared" ref="T5251:T5314" si="659">IF(V5251="",AE5251,V5251)</f>
        <v/>
      </c>
      <c r="AA5251" s="50" t="str">
        <f t="shared" si="655"/>
        <v/>
      </c>
      <c r="AE5251" s="50" t="str">
        <f t="shared" ref="AE5251:AE5314" si="660">IF((AB5251+(AC5251/60)+(AD5251/3600))=0,"",(AB5251+(AC5251/60)+(AD5251/3600)))</f>
        <v/>
      </c>
      <c r="AI5251" s="19" t="str">
        <f t="shared" ref="AI5251:AI5314" si="661">IF(ISBLANK(AH5251),"",IF(AH5251="SI","",IF(AH5251="NO",0,"NA")))</f>
        <v/>
      </c>
      <c r="AJ5251"/>
      <c r="AK5251" s="19" t="str">
        <f t="shared" ref="AK5251:AK5314" si="662">IF(ISBLANK(AJ5251),"",IF(AJ5251="SI","",IF(AJ5251="NO",0,"NA")))</f>
        <v/>
      </c>
    </row>
    <row r="5252" spans="1:37" x14ac:dyDescent="0.25">
      <c r="A5252" s="42" t="str">
        <f t="shared" si="656"/>
        <v/>
      </c>
      <c r="B5252" s="42" t="str">
        <f t="shared" si="657"/>
        <v/>
      </c>
      <c r="C5252" s="42" t="str">
        <f>IF(ISBLANK($N5252),"",IF(ISBLANK('datos GENERALES'!B$16),"",'datos GENERALES'!B$16))</f>
        <v/>
      </c>
      <c r="D5252" s="43" t="str">
        <f>IF(ISBLANK($N5252),"","SGBTM/AUTAROC/"&amp;'datos GENERALES'!B$5&amp;"_"&amp;'datos GENERALES'!C$5&amp;"_"&amp;'datos GENERALES'!D$5)</f>
        <v/>
      </c>
      <c r="E5252" s="42" t="str">
        <f>IF(ISBLANK($N5252),"",IF(ISBLANK('datos GENERALES'!$B$6),"",'datos GENERALES'!$B$6))</f>
        <v/>
      </c>
      <c r="F5252" s="42" t="str">
        <f>IF(ISBLANK($N5252),"",IF(ISBLANK('datos GENERALES'!$B$7),"",'datos GENERALES'!$B$7))</f>
        <v/>
      </c>
      <c r="G5252" s="42" t="str">
        <f>IF(ISBLANK($N5252),"",IF(ISBLANK('datos GENERALES'!$B$10),"",'datos GENERALES'!$B$10))</f>
        <v/>
      </c>
      <c r="H5252" s="42" t="str">
        <f>IF(ISBLANK($N5252),"",IF(ISBLANK('datos GENERALES'!$C$10),"",'datos GENERALES'!$C$10))</f>
        <v/>
      </c>
      <c r="I5252" s="42" t="str">
        <f>IF(ISBLANK($N5252),"",IF(ISBLANK('datos GENERALES'!$D$10),"",'datos GENERALES'!$D$10))</f>
        <v/>
      </c>
      <c r="O5252" s="48" t="str">
        <f>IFERROR(VLOOKUP(N5252,ListaEspecies!$B$3:$D$45,2,FALSE),"")</f>
        <v/>
      </c>
      <c r="P5252" s="96" t="str">
        <f>IFERROR(VLOOKUP(N5252,ListaEspecies!$B$3:$D$45,3,FALSE),"")</f>
        <v/>
      </c>
      <c r="R5252" s="42" t="str">
        <f>IF(ISBLANK($J5252),"",IF(ISBLANK('datos GENERALES'!$B$15),"",'datos GENERALES'!$B$15))</f>
        <v/>
      </c>
      <c r="S5252" s="49" t="str">
        <f t="shared" si="658"/>
        <v/>
      </c>
      <c r="T5252" s="49" t="str">
        <f t="shared" si="659"/>
        <v/>
      </c>
      <c r="AA5252" s="50" t="str">
        <f t="shared" ref="AA5252:AA5315" si="663">IF((X5252+(Y5252/60)+(Z5252/3600))*IF(W5252="o",-1,1)=0,"",(X5252+(Y5252/60)+(Z5252/3600))*IF(W5252="o",-1,1))</f>
        <v/>
      </c>
      <c r="AE5252" s="50" t="str">
        <f t="shared" si="660"/>
        <v/>
      </c>
      <c r="AI5252" s="19" t="str">
        <f t="shared" si="661"/>
        <v/>
      </c>
      <c r="AJ5252"/>
      <c r="AK5252" s="19" t="str">
        <f t="shared" si="662"/>
        <v/>
      </c>
    </row>
    <row r="5253" spans="1:37" x14ac:dyDescent="0.25">
      <c r="A5253" s="42" t="str">
        <f t="shared" si="656"/>
        <v/>
      </c>
      <c r="B5253" s="42" t="str">
        <f t="shared" si="657"/>
        <v/>
      </c>
      <c r="C5253" s="42" t="str">
        <f>IF(ISBLANK($N5253),"",IF(ISBLANK('datos GENERALES'!B$16),"",'datos GENERALES'!B$16))</f>
        <v/>
      </c>
      <c r="D5253" s="43" t="str">
        <f>IF(ISBLANK($N5253),"","SGBTM/AUTAROC/"&amp;'datos GENERALES'!B$5&amp;"_"&amp;'datos GENERALES'!C$5&amp;"_"&amp;'datos GENERALES'!D$5)</f>
        <v/>
      </c>
      <c r="E5253" s="42" t="str">
        <f>IF(ISBLANK($N5253),"",IF(ISBLANK('datos GENERALES'!$B$6),"",'datos GENERALES'!$B$6))</f>
        <v/>
      </c>
      <c r="F5253" s="42" t="str">
        <f>IF(ISBLANK($N5253),"",IF(ISBLANK('datos GENERALES'!$B$7),"",'datos GENERALES'!$B$7))</f>
        <v/>
      </c>
      <c r="G5253" s="42" t="str">
        <f>IF(ISBLANK($N5253),"",IF(ISBLANK('datos GENERALES'!$B$10),"",'datos GENERALES'!$B$10))</f>
        <v/>
      </c>
      <c r="H5253" s="42" t="str">
        <f>IF(ISBLANK($N5253),"",IF(ISBLANK('datos GENERALES'!$C$10),"",'datos GENERALES'!$C$10))</f>
        <v/>
      </c>
      <c r="I5253" s="42" t="str">
        <f>IF(ISBLANK($N5253),"",IF(ISBLANK('datos GENERALES'!$D$10),"",'datos GENERALES'!$D$10))</f>
        <v/>
      </c>
      <c r="O5253" s="48" t="str">
        <f>IFERROR(VLOOKUP(N5253,ListaEspecies!$B$3:$D$45,2,FALSE),"")</f>
        <v/>
      </c>
      <c r="P5253" s="96" t="str">
        <f>IFERROR(VLOOKUP(N5253,ListaEspecies!$B$3:$D$45,3,FALSE),"")</f>
        <v/>
      </c>
      <c r="R5253" s="42" t="str">
        <f>IF(ISBLANK($J5253),"",IF(ISBLANK('datos GENERALES'!$B$15),"",'datos GENERALES'!$B$15))</f>
        <v/>
      </c>
      <c r="S5253" s="49" t="str">
        <f t="shared" si="658"/>
        <v/>
      </c>
      <c r="T5253" s="49" t="str">
        <f t="shared" si="659"/>
        <v/>
      </c>
      <c r="AA5253" s="50" t="str">
        <f t="shared" si="663"/>
        <v/>
      </c>
      <c r="AE5253" s="50" t="str">
        <f t="shared" si="660"/>
        <v/>
      </c>
      <c r="AI5253" s="19" t="str">
        <f t="shared" si="661"/>
        <v/>
      </c>
      <c r="AJ5253"/>
      <c r="AK5253" s="19" t="str">
        <f t="shared" si="662"/>
        <v/>
      </c>
    </row>
    <row r="5254" spans="1:37" x14ac:dyDescent="0.25">
      <c r="A5254" s="42" t="str">
        <f t="shared" si="656"/>
        <v/>
      </c>
      <c r="B5254" s="42" t="str">
        <f t="shared" si="657"/>
        <v/>
      </c>
      <c r="C5254" s="42" t="str">
        <f>IF(ISBLANK($N5254),"",IF(ISBLANK('datos GENERALES'!B$16),"",'datos GENERALES'!B$16))</f>
        <v/>
      </c>
      <c r="D5254" s="43" t="str">
        <f>IF(ISBLANK($N5254),"","SGBTM/AUTAROC/"&amp;'datos GENERALES'!B$5&amp;"_"&amp;'datos GENERALES'!C$5&amp;"_"&amp;'datos GENERALES'!D$5)</f>
        <v/>
      </c>
      <c r="E5254" s="42" t="str">
        <f>IF(ISBLANK($N5254),"",IF(ISBLANK('datos GENERALES'!$B$6),"",'datos GENERALES'!$B$6))</f>
        <v/>
      </c>
      <c r="F5254" s="42" t="str">
        <f>IF(ISBLANK($N5254),"",IF(ISBLANK('datos GENERALES'!$B$7),"",'datos GENERALES'!$B$7))</f>
        <v/>
      </c>
      <c r="G5254" s="42" t="str">
        <f>IF(ISBLANK($N5254),"",IF(ISBLANK('datos GENERALES'!$B$10),"",'datos GENERALES'!$B$10))</f>
        <v/>
      </c>
      <c r="H5254" s="42" t="str">
        <f>IF(ISBLANK($N5254),"",IF(ISBLANK('datos GENERALES'!$C$10),"",'datos GENERALES'!$C$10))</f>
        <v/>
      </c>
      <c r="I5254" s="42" t="str">
        <f>IF(ISBLANK($N5254),"",IF(ISBLANK('datos GENERALES'!$D$10),"",'datos GENERALES'!$D$10))</f>
        <v/>
      </c>
      <c r="O5254" s="48" t="str">
        <f>IFERROR(VLOOKUP(N5254,ListaEspecies!$B$3:$D$45,2,FALSE),"")</f>
        <v/>
      </c>
      <c r="P5254" s="96" t="str">
        <f>IFERROR(VLOOKUP(N5254,ListaEspecies!$B$3:$D$45,3,FALSE),"")</f>
        <v/>
      </c>
      <c r="R5254" s="42" t="str">
        <f>IF(ISBLANK($J5254),"",IF(ISBLANK('datos GENERALES'!$B$15),"",'datos GENERALES'!$B$15))</f>
        <v/>
      </c>
      <c r="S5254" s="49" t="str">
        <f t="shared" si="658"/>
        <v/>
      </c>
      <c r="T5254" s="49" t="str">
        <f t="shared" si="659"/>
        <v/>
      </c>
      <c r="AA5254" s="50" t="str">
        <f t="shared" si="663"/>
        <v/>
      </c>
      <c r="AE5254" s="50" t="str">
        <f t="shared" si="660"/>
        <v/>
      </c>
      <c r="AI5254" s="19" t="str">
        <f t="shared" si="661"/>
        <v/>
      </c>
      <c r="AJ5254"/>
      <c r="AK5254" s="19" t="str">
        <f t="shared" si="662"/>
        <v/>
      </c>
    </row>
    <row r="5255" spans="1:37" x14ac:dyDescent="0.25">
      <c r="A5255" s="42" t="str">
        <f t="shared" si="656"/>
        <v/>
      </c>
      <c r="B5255" s="42" t="str">
        <f t="shared" si="657"/>
        <v/>
      </c>
      <c r="C5255" s="42" t="str">
        <f>IF(ISBLANK($N5255),"",IF(ISBLANK('datos GENERALES'!B$16),"",'datos GENERALES'!B$16))</f>
        <v/>
      </c>
      <c r="D5255" s="43" t="str">
        <f>IF(ISBLANK($N5255),"","SGBTM/AUTAROC/"&amp;'datos GENERALES'!B$5&amp;"_"&amp;'datos GENERALES'!C$5&amp;"_"&amp;'datos GENERALES'!D$5)</f>
        <v/>
      </c>
      <c r="E5255" s="42" t="str">
        <f>IF(ISBLANK($N5255),"",IF(ISBLANK('datos GENERALES'!$B$6),"",'datos GENERALES'!$B$6))</f>
        <v/>
      </c>
      <c r="F5255" s="42" t="str">
        <f>IF(ISBLANK($N5255),"",IF(ISBLANK('datos GENERALES'!$B$7),"",'datos GENERALES'!$B$7))</f>
        <v/>
      </c>
      <c r="G5255" s="42" t="str">
        <f>IF(ISBLANK($N5255),"",IF(ISBLANK('datos GENERALES'!$B$10),"",'datos GENERALES'!$B$10))</f>
        <v/>
      </c>
      <c r="H5255" s="42" t="str">
        <f>IF(ISBLANK($N5255),"",IF(ISBLANK('datos GENERALES'!$C$10),"",'datos GENERALES'!$C$10))</f>
        <v/>
      </c>
      <c r="I5255" s="42" t="str">
        <f>IF(ISBLANK($N5255),"",IF(ISBLANK('datos GENERALES'!$D$10),"",'datos GENERALES'!$D$10))</f>
        <v/>
      </c>
      <c r="O5255" s="48" t="str">
        <f>IFERROR(VLOOKUP(N5255,ListaEspecies!$B$3:$D$45,2,FALSE),"")</f>
        <v/>
      </c>
      <c r="P5255" s="96" t="str">
        <f>IFERROR(VLOOKUP(N5255,ListaEspecies!$B$3:$D$45,3,FALSE),"")</f>
        <v/>
      </c>
      <c r="R5255" s="42" t="str">
        <f>IF(ISBLANK($J5255),"",IF(ISBLANK('datos GENERALES'!$B$15),"",'datos GENERALES'!$B$15))</f>
        <v/>
      </c>
      <c r="S5255" s="49" t="str">
        <f t="shared" si="658"/>
        <v/>
      </c>
      <c r="T5255" s="49" t="str">
        <f t="shared" si="659"/>
        <v/>
      </c>
      <c r="AA5255" s="50" t="str">
        <f t="shared" si="663"/>
        <v/>
      </c>
      <c r="AE5255" s="50" t="str">
        <f t="shared" si="660"/>
        <v/>
      </c>
      <c r="AI5255" s="19" t="str">
        <f t="shared" si="661"/>
        <v/>
      </c>
      <c r="AJ5255"/>
      <c r="AK5255" s="19" t="str">
        <f t="shared" si="662"/>
        <v/>
      </c>
    </row>
    <row r="5256" spans="1:37" x14ac:dyDescent="0.25">
      <c r="A5256" s="42" t="str">
        <f t="shared" si="656"/>
        <v/>
      </c>
      <c r="B5256" s="42" t="str">
        <f t="shared" si="657"/>
        <v/>
      </c>
      <c r="C5256" s="42" t="str">
        <f>IF(ISBLANK($N5256),"",IF(ISBLANK('datos GENERALES'!B$16),"",'datos GENERALES'!B$16))</f>
        <v/>
      </c>
      <c r="D5256" s="43" t="str">
        <f>IF(ISBLANK($N5256),"","SGBTM/AUTAROC/"&amp;'datos GENERALES'!B$5&amp;"_"&amp;'datos GENERALES'!C$5&amp;"_"&amp;'datos GENERALES'!D$5)</f>
        <v/>
      </c>
      <c r="E5256" s="42" t="str">
        <f>IF(ISBLANK($N5256),"",IF(ISBLANK('datos GENERALES'!$B$6),"",'datos GENERALES'!$B$6))</f>
        <v/>
      </c>
      <c r="F5256" s="42" t="str">
        <f>IF(ISBLANK($N5256),"",IF(ISBLANK('datos GENERALES'!$B$7),"",'datos GENERALES'!$B$7))</f>
        <v/>
      </c>
      <c r="G5256" s="42" t="str">
        <f>IF(ISBLANK($N5256),"",IF(ISBLANK('datos GENERALES'!$B$10),"",'datos GENERALES'!$B$10))</f>
        <v/>
      </c>
      <c r="H5256" s="42" t="str">
        <f>IF(ISBLANK($N5256),"",IF(ISBLANK('datos GENERALES'!$C$10),"",'datos GENERALES'!$C$10))</f>
        <v/>
      </c>
      <c r="I5256" s="42" t="str">
        <f>IF(ISBLANK($N5256),"",IF(ISBLANK('datos GENERALES'!$D$10),"",'datos GENERALES'!$D$10))</f>
        <v/>
      </c>
      <c r="O5256" s="48" t="str">
        <f>IFERROR(VLOOKUP(N5256,ListaEspecies!$B$3:$D$45,2,FALSE),"")</f>
        <v/>
      </c>
      <c r="P5256" s="96" t="str">
        <f>IFERROR(VLOOKUP(N5256,ListaEspecies!$B$3:$D$45,3,FALSE),"")</f>
        <v/>
      </c>
      <c r="R5256" s="42" t="str">
        <f>IF(ISBLANK($J5256),"",IF(ISBLANK('datos GENERALES'!$B$15),"",'datos GENERALES'!$B$15))</f>
        <v/>
      </c>
      <c r="S5256" s="49" t="str">
        <f t="shared" si="658"/>
        <v/>
      </c>
      <c r="T5256" s="49" t="str">
        <f t="shared" si="659"/>
        <v/>
      </c>
      <c r="AA5256" s="50" t="str">
        <f t="shared" si="663"/>
        <v/>
      </c>
      <c r="AE5256" s="50" t="str">
        <f t="shared" si="660"/>
        <v/>
      </c>
      <c r="AI5256" s="19" t="str">
        <f t="shared" si="661"/>
        <v/>
      </c>
      <c r="AJ5256"/>
      <c r="AK5256" s="19" t="str">
        <f t="shared" si="662"/>
        <v/>
      </c>
    </row>
    <row r="5257" spans="1:37" x14ac:dyDescent="0.25">
      <c r="A5257" s="42" t="str">
        <f t="shared" si="656"/>
        <v/>
      </c>
      <c r="B5257" s="42" t="str">
        <f t="shared" si="657"/>
        <v/>
      </c>
      <c r="C5257" s="42" t="str">
        <f>IF(ISBLANK($N5257),"",IF(ISBLANK('datos GENERALES'!B$16),"",'datos GENERALES'!B$16))</f>
        <v/>
      </c>
      <c r="D5257" s="43" t="str">
        <f>IF(ISBLANK($N5257),"","SGBTM/AUTAROC/"&amp;'datos GENERALES'!B$5&amp;"_"&amp;'datos GENERALES'!C$5&amp;"_"&amp;'datos GENERALES'!D$5)</f>
        <v/>
      </c>
      <c r="E5257" s="42" t="str">
        <f>IF(ISBLANK($N5257),"",IF(ISBLANK('datos GENERALES'!$B$6),"",'datos GENERALES'!$B$6))</f>
        <v/>
      </c>
      <c r="F5257" s="42" t="str">
        <f>IF(ISBLANK($N5257),"",IF(ISBLANK('datos GENERALES'!$B$7),"",'datos GENERALES'!$B$7))</f>
        <v/>
      </c>
      <c r="G5257" s="42" t="str">
        <f>IF(ISBLANK($N5257),"",IF(ISBLANK('datos GENERALES'!$B$10),"",'datos GENERALES'!$B$10))</f>
        <v/>
      </c>
      <c r="H5257" s="42" t="str">
        <f>IF(ISBLANK($N5257),"",IF(ISBLANK('datos GENERALES'!$C$10),"",'datos GENERALES'!$C$10))</f>
        <v/>
      </c>
      <c r="I5257" s="42" t="str">
        <f>IF(ISBLANK($N5257),"",IF(ISBLANK('datos GENERALES'!$D$10),"",'datos GENERALES'!$D$10))</f>
        <v/>
      </c>
      <c r="O5257" s="48" t="str">
        <f>IFERROR(VLOOKUP(N5257,ListaEspecies!$B$3:$D$45,2,FALSE),"")</f>
        <v/>
      </c>
      <c r="P5257" s="96" t="str">
        <f>IFERROR(VLOOKUP(N5257,ListaEspecies!$B$3:$D$45,3,FALSE),"")</f>
        <v/>
      </c>
      <c r="R5257" s="42" t="str">
        <f>IF(ISBLANK($J5257),"",IF(ISBLANK('datos GENERALES'!$B$15),"",'datos GENERALES'!$B$15))</f>
        <v/>
      </c>
      <c r="S5257" s="49" t="str">
        <f t="shared" si="658"/>
        <v/>
      </c>
      <c r="T5257" s="49" t="str">
        <f t="shared" si="659"/>
        <v/>
      </c>
      <c r="AA5257" s="50" t="str">
        <f t="shared" si="663"/>
        <v/>
      </c>
      <c r="AE5257" s="50" t="str">
        <f t="shared" si="660"/>
        <v/>
      </c>
      <c r="AI5257" s="19" t="str">
        <f t="shared" si="661"/>
        <v/>
      </c>
      <c r="AJ5257"/>
      <c r="AK5257" s="19" t="str">
        <f t="shared" si="662"/>
        <v/>
      </c>
    </row>
    <row r="5258" spans="1:37" x14ac:dyDescent="0.25">
      <c r="A5258" s="42" t="str">
        <f t="shared" si="656"/>
        <v/>
      </c>
      <c r="B5258" s="42" t="str">
        <f t="shared" si="657"/>
        <v/>
      </c>
      <c r="C5258" s="42" t="str">
        <f>IF(ISBLANK($N5258),"",IF(ISBLANK('datos GENERALES'!B$16),"",'datos GENERALES'!B$16))</f>
        <v/>
      </c>
      <c r="D5258" s="43" t="str">
        <f>IF(ISBLANK($N5258),"","SGBTM/AUTAROC/"&amp;'datos GENERALES'!B$5&amp;"_"&amp;'datos GENERALES'!C$5&amp;"_"&amp;'datos GENERALES'!D$5)</f>
        <v/>
      </c>
      <c r="E5258" s="42" t="str">
        <f>IF(ISBLANK($N5258),"",IF(ISBLANK('datos GENERALES'!$B$6),"",'datos GENERALES'!$B$6))</f>
        <v/>
      </c>
      <c r="F5258" s="42" t="str">
        <f>IF(ISBLANK($N5258),"",IF(ISBLANK('datos GENERALES'!$B$7),"",'datos GENERALES'!$B$7))</f>
        <v/>
      </c>
      <c r="G5258" s="42" t="str">
        <f>IF(ISBLANK($N5258),"",IF(ISBLANK('datos GENERALES'!$B$10),"",'datos GENERALES'!$B$10))</f>
        <v/>
      </c>
      <c r="H5258" s="42" t="str">
        <f>IF(ISBLANK($N5258),"",IF(ISBLANK('datos GENERALES'!$C$10),"",'datos GENERALES'!$C$10))</f>
        <v/>
      </c>
      <c r="I5258" s="42" t="str">
        <f>IF(ISBLANK($N5258),"",IF(ISBLANK('datos GENERALES'!$D$10),"",'datos GENERALES'!$D$10))</f>
        <v/>
      </c>
      <c r="O5258" s="48" t="str">
        <f>IFERROR(VLOOKUP(N5258,ListaEspecies!$B$3:$D$45,2,FALSE),"")</f>
        <v/>
      </c>
      <c r="P5258" s="96" t="str">
        <f>IFERROR(VLOOKUP(N5258,ListaEspecies!$B$3:$D$45,3,FALSE),"")</f>
        <v/>
      </c>
      <c r="R5258" s="42" t="str">
        <f>IF(ISBLANK($J5258),"",IF(ISBLANK('datos GENERALES'!$B$15),"",'datos GENERALES'!$B$15))</f>
        <v/>
      </c>
      <c r="S5258" s="49" t="str">
        <f t="shared" si="658"/>
        <v/>
      </c>
      <c r="T5258" s="49" t="str">
        <f t="shared" si="659"/>
        <v/>
      </c>
      <c r="AA5258" s="50" t="str">
        <f t="shared" si="663"/>
        <v/>
      </c>
      <c r="AE5258" s="50" t="str">
        <f t="shared" si="660"/>
        <v/>
      </c>
      <c r="AI5258" s="19" t="str">
        <f t="shared" si="661"/>
        <v/>
      </c>
      <c r="AJ5258"/>
      <c r="AK5258" s="19" t="str">
        <f t="shared" si="662"/>
        <v/>
      </c>
    </row>
    <row r="5259" spans="1:37" x14ac:dyDescent="0.25">
      <c r="A5259" s="42" t="str">
        <f t="shared" si="656"/>
        <v/>
      </c>
      <c r="B5259" s="42" t="str">
        <f t="shared" si="657"/>
        <v/>
      </c>
      <c r="C5259" s="42" t="str">
        <f>IF(ISBLANK($N5259),"",IF(ISBLANK('datos GENERALES'!B$16),"",'datos GENERALES'!B$16))</f>
        <v/>
      </c>
      <c r="D5259" s="43" t="str">
        <f>IF(ISBLANK($N5259),"","SGBTM/AUTAROC/"&amp;'datos GENERALES'!B$5&amp;"_"&amp;'datos GENERALES'!C$5&amp;"_"&amp;'datos GENERALES'!D$5)</f>
        <v/>
      </c>
      <c r="E5259" s="42" t="str">
        <f>IF(ISBLANK($N5259),"",IF(ISBLANK('datos GENERALES'!$B$6),"",'datos GENERALES'!$B$6))</f>
        <v/>
      </c>
      <c r="F5259" s="42" t="str">
        <f>IF(ISBLANK($N5259),"",IF(ISBLANK('datos GENERALES'!$B$7),"",'datos GENERALES'!$B$7))</f>
        <v/>
      </c>
      <c r="G5259" s="42" t="str">
        <f>IF(ISBLANK($N5259),"",IF(ISBLANK('datos GENERALES'!$B$10),"",'datos GENERALES'!$B$10))</f>
        <v/>
      </c>
      <c r="H5259" s="42" t="str">
        <f>IF(ISBLANK($N5259),"",IF(ISBLANK('datos GENERALES'!$C$10),"",'datos GENERALES'!$C$10))</f>
        <v/>
      </c>
      <c r="I5259" s="42" t="str">
        <f>IF(ISBLANK($N5259),"",IF(ISBLANK('datos GENERALES'!$D$10),"",'datos GENERALES'!$D$10))</f>
        <v/>
      </c>
      <c r="O5259" s="48" t="str">
        <f>IFERROR(VLOOKUP(N5259,ListaEspecies!$B$3:$D$45,2,FALSE),"")</f>
        <v/>
      </c>
      <c r="P5259" s="96" t="str">
        <f>IFERROR(VLOOKUP(N5259,ListaEspecies!$B$3:$D$45,3,FALSE),"")</f>
        <v/>
      </c>
      <c r="R5259" s="42" t="str">
        <f>IF(ISBLANK($J5259),"",IF(ISBLANK('datos GENERALES'!$B$15),"",'datos GENERALES'!$B$15))</f>
        <v/>
      </c>
      <c r="S5259" s="49" t="str">
        <f t="shared" si="658"/>
        <v/>
      </c>
      <c r="T5259" s="49" t="str">
        <f t="shared" si="659"/>
        <v/>
      </c>
      <c r="AA5259" s="50" t="str">
        <f t="shared" si="663"/>
        <v/>
      </c>
      <c r="AE5259" s="50" t="str">
        <f t="shared" si="660"/>
        <v/>
      </c>
      <c r="AI5259" s="19" t="str">
        <f t="shared" si="661"/>
        <v/>
      </c>
      <c r="AJ5259"/>
      <c r="AK5259" s="19" t="str">
        <f t="shared" si="662"/>
        <v/>
      </c>
    </row>
    <row r="5260" spans="1:37" x14ac:dyDescent="0.25">
      <c r="A5260" s="42" t="str">
        <f t="shared" si="656"/>
        <v/>
      </c>
      <c r="B5260" s="42" t="str">
        <f t="shared" si="657"/>
        <v/>
      </c>
      <c r="C5260" s="42" t="str">
        <f>IF(ISBLANK($N5260),"",IF(ISBLANK('datos GENERALES'!B$16),"",'datos GENERALES'!B$16))</f>
        <v/>
      </c>
      <c r="D5260" s="43" t="str">
        <f>IF(ISBLANK($N5260),"","SGBTM/AUTAROC/"&amp;'datos GENERALES'!B$5&amp;"_"&amp;'datos GENERALES'!C$5&amp;"_"&amp;'datos GENERALES'!D$5)</f>
        <v/>
      </c>
      <c r="E5260" s="42" t="str">
        <f>IF(ISBLANK($N5260),"",IF(ISBLANK('datos GENERALES'!$B$6),"",'datos GENERALES'!$B$6))</f>
        <v/>
      </c>
      <c r="F5260" s="42" t="str">
        <f>IF(ISBLANK($N5260),"",IF(ISBLANK('datos GENERALES'!$B$7),"",'datos GENERALES'!$B$7))</f>
        <v/>
      </c>
      <c r="G5260" s="42" t="str">
        <f>IF(ISBLANK($N5260),"",IF(ISBLANK('datos GENERALES'!$B$10),"",'datos GENERALES'!$B$10))</f>
        <v/>
      </c>
      <c r="H5260" s="42" t="str">
        <f>IF(ISBLANK($N5260),"",IF(ISBLANK('datos GENERALES'!$C$10),"",'datos GENERALES'!$C$10))</f>
        <v/>
      </c>
      <c r="I5260" s="42" t="str">
        <f>IF(ISBLANK($N5260),"",IF(ISBLANK('datos GENERALES'!$D$10),"",'datos GENERALES'!$D$10))</f>
        <v/>
      </c>
      <c r="O5260" s="48" t="str">
        <f>IFERROR(VLOOKUP(N5260,ListaEspecies!$B$3:$D$45,2,FALSE),"")</f>
        <v/>
      </c>
      <c r="P5260" s="96" t="str">
        <f>IFERROR(VLOOKUP(N5260,ListaEspecies!$B$3:$D$45,3,FALSE),"")</f>
        <v/>
      </c>
      <c r="R5260" s="42" t="str">
        <f>IF(ISBLANK($J5260),"",IF(ISBLANK('datos GENERALES'!$B$15),"",'datos GENERALES'!$B$15))</f>
        <v/>
      </c>
      <c r="S5260" s="49" t="str">
        <f t="shared" si="658"/>
        <v/>
      </c>
      <c r="T5260" s="49" t="str">
        <f t="shared" si="659"/>
        <v/>
      </c>
      <c r="AA5260" s="50" t="str">
        <f t="shared" si="663"/>
        <v/>
      </c>
      <c r="AE5260" s="50" t="str">
        <f t="shared" si="660"/>
        <v/>
      </c>
      <c r="AI5260" s="19" t="str">
        <f t="shared" si="661"/>
        <v/>
      </c>
      <c r="AJ5260"/>
      <c r="AK5260" s="19" t="str">
        <f t="shared" si="662"/>
        <v/>
      </c>
    </row>
    <row r="5261" spans="1:37" x14ac:dyDescent="0.25">
      <c r="A5261" s="42" t="str">
        <f t="shared" si="656"/>
        <v/>
      </c>
      <c r="B5261" s="42" t="str">
        <f t="shared" si="657"/>
        <v/>
      </c>
      <c r="C5261" s="42" t="str">
        <f>IF(ISBLANK($N5261),"",IF(ISBLANK('datos GENERALES'!B$16),"",'datos GENERALES'!B$16))</f>
        <v/>
      </c>
      <c r="D5261" s="43" t="str">
        <f>IF(ISBLANK($N5261),"","SGBTM/AUTAROC/"&amp;'datos GENERALES'!B$5&amp;"_"&amp;'datos GENERALES'!C$5&amp;"_"&amp;'datos GENERALES'!D$5)</f>
        <v/>
      </c>
      <c r="E5261" s="42" t="str">
        <f>IF(ISBLANK($N5261),"",IF(ISBLANK('datos GENERALES'!$B$6),"",'datos GENERALES'!$B$6))</f>
        <v/>
      </c>
      <c r="F5261" s="42" t="str">
        <f>IF(ISBLANK($N5261),"",IF(ISBLANK('datos GENERALES'!$B$7),"",'datos GENERALES'!$B$7))</f>
        <v/>
      </c>
      <c r="G5261" s="42" t="str">
        <f>IF(ISBLANK($N5261),"",IF(ISBLANK('datos GENERALES'!$B$10),"",'datos GENERALES'!$B$10))</f>
        <v/>
      </c>
      <c r="H5261" s="42" t="str">
        <f>IF(ISBLANK($N5261),"",IF(ISBLANK('datos GENERALES'!$C$10),"",'datos GENERALES'!$C$10))</f>
        <v/>
      </c>
      <c r="I5261" s="42" t="str">
        <f>IF(ISBLANK($N5261),"",IF(ISBLANK('datos GENERALES'!$D$10),"",'datos GENERALES'!$D$10))</f>
        <v/>
      </c>
      <c r="O5261" s="48" t="str">
        <f>IFERROR(VLOOKUP(N5261,ListaEspecies!$B$3:$D$45,2,FALSE),"")</f>
        <v/>
      </c>
      <c r="P5261" s="96" t="str">
        <f>IFERROR(VLOOKUP(N5261,ListaEspecies!$B$3:$D$45,3,FALSE),"")</f>
        <v/>
      </c>
      <c r="R5261" s="42" t="str">
        <f>IF(ISBLANK($J5261),"",IF(ISBLANK('datos GENERALES'!$B$15),"",'datos GENERALES'!$B$15))</f>
        <v/>
      </c>
      <c r="S5261" s="49" t="str">
        <f t="shared" si="658"/>
        <v/>
      </c>
      <c r="T5261" s="49" t="str">
        <f t="shared" si="659"/>
        <v/>
      </c>
      <c r="AA5261" s="50" t="str">
        <f t="shared" si="663"/>
        <v/>
      </c>
      <c r="AE5261" s="50" t="str">
        <f t="shared" si="660"/>
        <v/>
      </c>
      <c r="AI5261" s="19" t="str">
        <f t="shared" si="661"/>
        <v/>
      </c>
      <c r="AJ5261"/>
      <c r="AK5261" s="19" t="str">
        <f t="shared" si="662"/>
        <v/>
      </c>
    </row>
    <row r="5262" spans="1:37" x14ac:dyDescent="0.25">
      <c r="A5262" s="42" t="str">
        <f t="shared" si="656"/>
        <v/>
      </c>
      <c r="B5262" s="42" t="str">
        <f t="shared" si="657"/>
        <v/>
      </c>
      <c r="C5262" s="42" t="str">
        <f>IF(ISBLANK($N5262),"",IF(ISBLANK('datos GENERALES'!B$16),"",'datos GENERALES'!B$16))</f>
        <v/>
      </c>
      <c r="D5262" s="43" t="str">
        <f>IF(ISBLANK($N5262),"","SGBTM/AUTAROC/"&amp;'datos GENERALES'!B$5&amp;"_"&amp;'datos GENERALES'!C$5&amp;"_"&amp;'datos GENERALES'!D$5)</f>
        <v/>
      </c>
      <c r="E5262" s="42" t="str">
        <f>IF(ISBLANK($N5262),"",IF(ISBLANK('datos GENERALES'!$B$6),"",'datos GENERALES'!$B$6))</f>
        <v/>
      </c>
      <c r="F5262" s="42" t="str">
        <f>IF(ISBLANK($N5262),"",IF(ISBLANK('datos GENERALES'!$B$7),"",'datos GENERALES'!$B$7))</f>
        <v/>
      </c>
      <c r="G5262" s="42" t="str">
        <f>IF(ISBLANK($N5262),"",IF(ISBLANK('datos GENERALES'!$B$10),"",'datos GENERALES'!$B$10))</f>
        <v/>
      </c>
      <c r="H5262" s="42" t="str">
        <f>IF(ISBLANK($N5262),"",IF(ISBLANK('datos GENERALES'!$C$10),"",'datos GENERALES'!$C$10))</f>
        <v/>
      </c>
      <c r="I5262" s="42" t="str">
        <f>IF(ISBLANK($N5262),"",IF(ISBLANK('datos GENERALES'!$D$10),"",'datos GENERALES'!$D$10))</f>
        <v/>
      </c>
      <c r="O5262" s="48" t="str">
        <f>IFERROR(VLOOKUP(N5262,ListaEspecies!$B$3:$D$45,2,FALSE),"")</f>
        <v/>
      </c>
      <c r="P5262" s="96" t="str">
        <f>IFERROR(VLOOKUP(N5262,ListaEspecies!$B$3:$D$45,3,FALSE),"")</f>
        <v/>
      </c>
      <c r="R5262" s="42" t="str">
        <f>IF(ISBLANK($J5262),"",IF(ISBLANK('datos GENERALES'!$B$15),"",'datos GENERALES'!$B$15))</f>
        <v/>
      </c>
      <c r="S5262" s="49" t="str">
        <f t="shared" si="658"/>
        <v/>
      </c>
      <c r="T5262" s="49" t="str">
        <f t="shared" si="659"/>
        <v/>
      </c>
      <c r="AA5262" s="50" t="str">
        <f t="shared" si="663"/>
        <v/>
      </c>
      <c r="AE5262" s="50" t="str">
        <f t="shared" si="660"/>
        <v/>
      </c>
      <c r="AI5262" s="19" t="str">
        <f t="shared" si="661"/>
        <v/>
      </c>
      <c r="AJ5262"/>
      <c r="AK5262" s="19" t="str">
        <f t="shared" si="662"/>
        <v/>
      </c>
    </row>
    <row r="5263" spans="1:37" x14ac:dyDescent="0.25">
      <c r="A5263" s="42" t="str">
        <f t="shared" si="656"/>
        <v/>
      </c>
      <c r="B5263" s="42" t="str">
        <f t="shared" si="657"/>
        <v/>
      </c>
      <c r="C5263" s="42" t="str">
        <f>IF(ISBLANK($N5263),"",IF(ISBLANK('datos GENERALES'!B$16),"",'datos GENERALES'!B$16))</f>
        <v/>
      </c>
      <c r="D5263" s="43" t="str">
        <f>IF(ISBLANK($N5263),"","SGBTM/AUTAROC/"&amp;'datos GENERALES'!B$5&amp;"_"&amp;'datos GENERALES'!C$5&amp;"_"&amp;'datos GENERALES'!D$5)</f>
        <v/>
      </c>
      <c r="E5263" s="42" t="str">
        <f>IF(ISBLANK($N5263),"",IF(ISBLANK('datos GENERALES'!$B$6),"",'datos GENERALES'!$B$6))</f>
        <v/>
      </c>
      <c r="F5263" s="42" t="str">
        <f>IF(ISBLANK($N5263),"",IF(ISBLANK('datos GENERALES'!$B$7),"",'datos GENERALES'!$B$7))</f>
        <v/>
      </c>
      <c r="G5263" s="42" t="str">
        <f>IF(ISBLANK($N5263),"",IF(ISBLANK('datos GENERALES'!$B$10),"",'datos GENERALES'!$B$10))</f>
        <v/>
      </c>
      <c r="H5263" s="42" t="str">
        <f>IF(ISBLANK($N5263),"",IF(ISBLANK('datos GENERALES'!$C$10),"",'datos GENERALES'!$C$10))</f>
        <v/>
      </c>
      <c r="I5263" s="42" t="str">
        <f>IF(ISBLANK($N5263),"",IF(ISBLANK('datos GENERALES'!$D$10),"",'datos GENERALES'!$D$10))</f>
        <v/>
      </c>
      <c r="O5263" s="48" t="str">
        <f>IFERROR(VLOOKUP(N5263,ListaEspecies!$B$3:$D$45,2,FALSE),"")</f>
        <v/>
      </c>
      <c r="P5263" s="96" t="str">
        <f>IFERROR(VLOOKUP(N5263,ListaEspecies!$B$3:$D$45,3,FALSE),"")</f>
        <v/>
      </c>
      <c r="R5263" s="42" t="str">
        <f>IF(ISBLANK($J5263),"",IF(ISBLANK('datos GENERALES'!$B$15),"",'datos GENERALES'!$B$15))</f>
        <v/>
      </c>
      <c r="S5263" s="49" t="str">
        <f t="shared" si="658"/>
        <v/>
      </c>
      <c r="T5263" s="49" t="str">
        <f t="shared" si="659"/>
        <v/>
      </c>
      <c r="AA5263" s="50" t="str">
        <f t="shared" si="663"/>
        <v/>
      </c>
      <c r="AE5263" s="50" t="str">
        <f t="shared" si="660"/>
        <v/>
      </c>
      <c r="AI5263" s="19" t="str">
        <f t="shared" si="661"/>
        <v/>
      </c>
      <c r="AJ5263"/>
      <c r="AK5263" s="19" t="str">
        <f t="shared" si="662"/>
        <v/>
      </c>
    </row>
    <row r="5264" spans="1:37" x14ac:dyDescent="0.25">
      <c r="A5264" s="42" t="str">
        <f t="shared" si="656"/>
        <v/>
      </c>
      <c r="B5264" s="42" t="str">
        <f t="shared" si="657"/>
        <v/>
      </c>
      <c r="C5264" s="42" t="str">
        <f>IF(ISBLANK($N5264),"",IF(ISBLANK('datos GENERALES'!B$16),"",'datos GENERALES'!B$16))</f>
        <v/>
      </c>
      <c r="D5264" s="43" t="str">
        <f>IF(ISBLANK($N5264),"","SGBTM/AUTAROC/"&amp;'datos GENERALES'!B$5&amp;"_"&amp;'datos GENERALES'!C$5&amp;"_"&amp;'datos GENERALES'!D$5)</f>
        <v/>
      </c>
      <c r="E5264" s="42" t="str">
        <f>IF(ISBLANK($N5264),"",IF(ISBLANK('datos GENERALES'!$B$6),"",'datos GENERALES'!$B$6))</f>
        <v/>
      </c>
      <c r="F5264" s="42" t="str">
        <f>IF(ISBLANK($N5264),"",IF(ISBLANK('datos GENERALES'!$B$7),"",'datos GENERALES'!$B$7))</f>
        <v/>
      </c>
      <c r="G5264" s="42" t="str">
        <f>IF(ISBLANK($N5264),"",IF(ISBLANK('datos GENERALES'!$B$10),"",'datos GENERALES'!$B$10))</f>
        <v/>
      </c>
      <c r="H5264" s="42" t="str">
        <f>IF(ISBLANK($N5264),"",IF(ISBLANK('datos GENERALES'!$C$10),"",'datos GENERALES'!$C$10))</f>
        <v/>
      </c>
      <c r="I5264" s="42" t="str">
        <f>IF(ISBLANK($N5264),"",IF(ISBLANK('datos GENERALES'!$D$10),"",'datos GENERALES'!$D$10))</f>
        <v/>
      </c>
      <c r="O5264" s="48" t="str">
        <f>IFERROR(VLOOKUP(N5264,ListaEspecies!$B$3:$D$45,2,FALSE),"")</f>
        <v/>
      </c>
      <c r="P5264" s="96" t="str">
        <f>IFERROR(VLOOKUP(N5264,ListaEspecies!$B$3:$D$45,3,FALSE),"")</f>
        <v/>
      </c>
      <c r="R5264" s="42" t="str">
        <f>IF(ISBLANK($J5264),"",IF(ISBLANK('datos GENERALES'!$B$15),"",'datos GENERALES'!$B$15))</f>
        <v/>
      </c>
      <c r="S5264" s="49" t="str">
        <f t="shared" si="658"/>
        <v/>
      </c>
      <c r="T5264" s="49" t="str">
        <f t="shared" si="659"/>
        <v/>
      </c>
      <c r="AA5264" s="50" t="str">
        <f t="shared" si="663"/>
        <v/>
      </c>
      <c r="AE5264" s="50" t="str">
        <f t="shared" si="660"/>
        <v/>
      </c>
      <c r="AI5264" s="19" t="str">
        <f t="shared" si="661"/>
        <v/>
      </c>
      <c r="AJ5264"/>
      <c r="AK5264" s="19" t="str">
        <f t="shared" si="662"/>
        <v/>
      </c>
    </row>
    <row r="5265" spans="1:37" x14ac:dyDescent="0.25">
      <c r="A5265" s="42" t="str">
        <f t="shared" si="656"/>
        <v/>
      </c>
      <c r="B5265" s="42" t="str">
        <f t="shared" si="657"/>
        <v/>
      </c>
      <c r="C5265" s="42" t="str">
        <f>IF(ISBLANK($N5265),"",IF(ISBLANK('datos GENERALES'!B$16),"",'datos GENERALES'!B$16))</f>
        <v/>
      </c>
      <c r="D5265" s="43" t="str">
        <f>IF(ISBLANK($N5265),"","SGBTM/AUTAROC/"&amp;'datos GENERALES'!B$5&amp;"_"&amp;'datos GENERALES'!C$5&amp;"_"&amp;'datos GENERALES'!D$5)</f>
        <v/>
      </c>
      <c r="E5265" s="42" t="str">
        <f>IF(ISBLANK($N5265),"",IF(ISBLANK('datos GENERALES'!$B$6),"",'datos GENERALES'!$B$6))</f>
        <v/>
      </c>
      <c r="F5265" s="42" t="str">
        <f>IF(ISBLANK($N5265),"",IF(ISBLANK('datos GENERALES'!$B$7),"",'datos GENERALES'!$B$7))</f>
        <v/>
      </c>
      <c r="G5265" s="42" t="str">
        <f>IF(ISBLANK($N5265),"",IF(ISBLANK('datos GENERALES'!$B$10),"",'datos GENERALES'!$B$10))</f>
        <v/>
      </c>
      <c r="H5265" s="42" t="str">
        <f>IF(ISBLANK($N5265),"",IF(ISBLANK('datos GENERALES'!$C$10),"",'datos GENERALES'!$C$10))</f>
        <v/>
      </c>
      <c r="I5265" s="42" t="str">
        <f>IF(ISBLANK($N5265),"",IF(ISBLANK('datos GENERALES'!$D$10),"",'datos GENERALES'!$D$10))</f>
        <v/>
      </c>
      <c r="O5265" s="48" t="str">
        <f>IFERROR(VLOOKUP(N5265,ListaEspecies!$B$3:$D$45,2,FALSE),"")</f>
        <v/>
      </c>
      <c r="P5265" s="96" t="str">
        <f>IFERROR(VLOOKUP(N5265,ListaEspecies!$B$3:$D$45,3,FALSE),"")</f>
        <v/>
      </c>
      <c r="R5265" s="42" t="str">
        <f>IF(ISBLANK($J5265),"",IF(ISBLANK('datos GENERALES'!$B$15),"",'datos GENERALES'!$B$15))</f>
        <v/>
      </c>
      <c r="S5265" s="49" t="str">
        <f t="shared" si="658"/>
        <v/>
      </c>
      <c r="T5265" s="49" t="str">
        <f t="shared" si="659"/>
        <v/>
      </c>
      <c r="AA5265" s="50" t="str">
        <f t="shared" si="663"/>
        <v/>
      </c>
      <c r="AE5265" s="50" t="str">
        <f t="shared" si="660"/>
        <v/>
      </c>
      <c r="AI5265" s="19" t="str">
        <f t="shared" si="661"/>
        <v/>
      </c>
      <c r="AJ5265"/>
      <c r="AK5265" s="19" t="str">
        <f t="shared" si="662"/>
        <v/>
      </c>
    </row>
    <row r="5266" spans="1:37" x14ac:dyDescent="0.25">
      <c r="A5266" s="42" t="str">
        <f t="shared" si="656"/>
        <v/>
      </c>
      <c r="B5266" s="42" t="str">
        <f t="shared" si="657"/>
        <v/>
      </c>
      <c r="C5266" s="42" t="str">
        <f>IF(ISBLANK($N5266),"",IF(ISBLANK('datos GENERALES'!B$16),"",'datos GENERALES'!B$16))</f>
        <v/>
      </c>
      <c r="D5266" s="43" t="str">
        <f>IF(ISBLANK($N5266),"","SGBTM/AUTAROC/"&amp;'datos GENERALES'!B$5&amp;"_"&amp;'datos GENERALES'!C$5&amp;"_"&amp;'datos GENERALES'!D$5)</f>
        <v/>
      </c>
      <c r="E5266" s="42" t="str">
        <f>IF(ISBLANK($N5266),"",IF(ISBLANK('datos GENERALES'!$B$6),"",'datos GENERALES'!$B$6))</f>
        <v/>
      </c>
      <c r="F5266" s="42" t="str">
        <f>IF(ISBLANK($N5266),"",IF(ISBLANK('datos GENERALES'!$B$7),"",'datos GENERALES'!$B$7))</f>
        <v/>
      </c>
      <c r="G5266" s="42" t="str">
        <f>IF(ISBLANK($N5266),"",IF(ISBLANK('datos GENERALES'!$B$10),"",'datos GENERALES'!$B$10))</f>
        <v/>
      </c>
      <c r="H5266" s="42" t="str">
        <f>IF(ISBLANK($N5266),"",IF(ISBLANK('datos GENERALES'!$C$10),"",'datos GENERALES'!$C$10))</f>
        <v/>
      </c>
      <c r="I5266" s="42" t="str">
        <f>IF(ISBLANK($N5266),"",IF(ISBLANK('datos GENERALES'!$D$10),"",'datos GENERALES'!$D$10))</f>
        <v/>
      </c>
      <c r="O5266" s="48" t="str">
        <f>IFERROR(VLOOKUP(N5266,ListaEspecies!$B$3:$D$45,2,FALSE),"")</f>
        <v/>
      </c>
      <c r="P5266" s="96" t="str">
        <f>IFERROR(VLOOKUP(N5266,ListaEspecies!$B$3:$D$45,3,FALSE),"")</f>
        <v/>
      </c>
      <c r="R5266" s="42" t="str">
        <f>IF(ISBLANK($J5266),"",IF(ISBLANK('datos GENERALES'!$B$15),"",'datos GENERALES'!$B$15))</f>
        <v/>
      </c>
      <c r="S5266" s="49" t="str">
        <f t="shared" si="658"/>
        <v/>
      </c>
      <c r="T5266" s="49" t="str">
        <f t="shared" si="659"/>
        <v/>
      </c>
      <c r="AA5266" s="50" t="str">
        <f t="shared" si="663"/>
        <v/>
      </c>
      <c r="AE5266" s="50" t="str">
        <f t="shared" si="660"/>
        <v/>
      </c>
      <c r="AI5266" s="19" t="str">
        <f t="shared" si="661"/>
        <v/>
      </c>
      <c r="AJ5266"/>
      <c r="AK5266" s="19" t="str">
        <f t="shared" si="662"/>
        <v/>
      </c>
    </row>
    <row r="5267" spans="1:37" x14ac:dyDescent="0.25">
      <c r="A5267" s="42" t="str">
        <f t="shared" si="656"/>
        <v/>
      </c>
      <c r="B5267" s="42" t="str">
        <f t="shared" si="657"/>
        <v/>
      </c>
      <c r="C5267" s="42" t="str">
        <f>IF(ISBLANK($N5267),"",IF(ISBLANK('datos GENERALES'!B$16),"",'datos GENERALES'!B$16))</f>
        <v/>
      </c>
      <c r="D5267" s="43" t="str">
        <f>IF(ISBLANK($N5267),"","SGBTM/AUTAROC/"&amp;'datos GENERALES'!B$5&amp;"_"&amp;'datos GENERALES'!C$5&amp;"_"&amp;'datos GENERALES'!D$5)</f>
        <v/>
      </c>
      <c r="E5267" s="42" t="str">
        <f>IF(ISBLANK($N5267),"",IF(ISBLANK('datos GENERALES'!$B$6),"",'datos GENERALES'!$B$6))</f>
        <v/>
      </c>
      <c r="F5267" s="42" t="str">
        <f>IF(ISBLANK($N5267),"",IF(ISBLANK('datos GENERALES'!$B$7),"",'datos GENERALES'!$B$7))</f>
        <v/>
      </c>
      <c r="G5267" s="42" t="str">
        <f>IF(ISBLANK($N5267),"",IF(ISBLANK('datos GENERALES'!$B$10),"",'datos GENERALES'!$B$10))</f>
        <v/>
      </c>
      <c r="H5267" s="42" t="str">
        <f>IF(ISBLANK($N5267),"",IF(ISBLANK('datos GENERALES'!$C$10),"",'datos GENERALES'!$C$10))</f>
        <v/>
      </c>
      <c r="I5267" s="42" t="str">
        <f>IF(ISBLANK($N5267),"",IF(ISBLANK('datos GENERALES'!$D$10),"",'datos GENERALES'!$D$10))</f>
        <v/>
      </c>
      <c r="O5267" s="48" t="str">
        <f>IFERROR(VLOOKUP(N5267,ListaEspecies!$B$3:$D$45,2,FALSE),"")</f>
        <v/>
      </c>
      <c r="P5267" s="96" t="str">
        <f>IFERROR(VLOOKUP(N5267,ListaEspecies!$B$3:$D$45,3,FALSE),"")</f>
        <v/>
      </c>
      <c r="R5267" s="42" t="str">
        <f>IF(ISBLANK($J5267),"",IF(ISBLANK('datos GENERALES'!$B$15),"",'datos GENERALES'!$B$15))</f>
        <v/>
      </c>
      <c r="S5267" s="49" t="str">
        <f t="shared" si="658"/>
        <v/>
      </c>
      <c r="T5267" s="49" t="str">
        <f t="shared" si="659"/>
        <v/>
      </c>
      <c r="AA5267" s="50" t="str">
        <f t="shared" si="663"/>
        <v/>
      </c>
      <c r="AE5267" s="50" t="str">
        <f t="shared" si="660"/>
        <v/>
      </c>
      <c r="AI5267" s="19" t="str">
        <f t="shared" si="661"/>
        <v/>
      </c>
      <c r="AJ5267"/>
      <c r="AK5267" s="19" t="str">
        <f t="shared" si="662"/>
        <v/>
      </c>
    </row>
    <row r="5268" spans="1:37" x14ac:dyDescent="0.25">
      <c r="A5268" s="42" t="str">
        <f t="shared" si="656"/>
        <v/>
      </c>
      <c r="B5268" s="42" t="str">
        <f t="shared" si="657"/>
        <v/>
      </c>
      <c r="C5268" s="42" t="str">
        <f>IF(ISBLANK($N5268),"",IF(ISBLANK('datos GENERALES'!B$16),"",'datos GENERALES'!B$16))</f>
        <v/>
      </c>
      <c r="D5268" s="43" t="str">
        <f>IF(ISBLANK($N5268),"","SGBTM/AUTAROC/"&amp;'datos GENERALES'!B$5&amp;"_"&amp;'datos GENERALES'!C$5&amp;"_"&amp;'datos GENERALES'!D$5)</f>
        <v/>
      </c>
      <c r="E5268" s="42" t="str">
        <f>IF(ISBLANK($N5268),"",IF(ISBLANK('datos GENERALES'!$B$6),"",'datos GENERALES'!$B$6))</f>
        <v/>
      </c>
      <c r="F5268" s="42" t="str">
        <f>IF(ISBLANK($N5268),"",IF(ISBLANK('datos GENERALES'!$B$7),"",'datos GENERALES'!$B$7))</f>
        <v/>
      </c>
      <c r="G5268" s="42" t="str">
        <f>IF(ISBLANK($N5268),"",IF(ISBLANK('datos GENERALES'!$B$10),"",'datos GENERALES'!$B$10))</f>
        <v/>
      </c>
      <c r="H5268" s="42" t="str">
        <f>IF(ISBLANK($N5268),"",IF(ISBLANK('datos GENERALES'!$C$10),"",'datos GENERALES'!$C$10))</f>
        <v/>
      </c>
      <c r="I5268" s="42" t="str">
        <f>IF(ISBLANK($N5268),"",IF(ISBLANK('datos GENERALES'!$D$10),"",'datos GENERALES'!$D$10))</f>
        <v/>
      </c>
      <c r="O5268" s="48" t="str">
        <f>IFERROR(VLOOKUP(N5268,ListaEspecies!$B$3:$D$45,2,FALSE),"")</f>
        <v/>
      </c>
      <c r="P5268" s="96" t="str">
        <f>IFERROR(VLOOKUP(N5268,ListaEspecies!$B$3:$D$45,3,FALSE),"")</f>
        <v/>
      </c>
      <c r="R5268" s="42" t="str">
        <f>IF(ISBLANK($J5268),"",IF(ISBLANK('datos GENERALES'!$B$15),"",'datos GENERALES'!$B$15))</f>
        <v/>
      </c>
      <c r="S5268" s="49" t="str">
        <f t="shared" si="658"/>
        <v/>
      </c>
      <c r="T5268" s="49" t="str">
        <f t="shared" si="659"/>
        <v/>
      </c>
      <c r="AA5268" s="50" t="str">
        <f t="shared" si="663"/>
        <v/>
      </c>
      <c r="AE5268" s="50" t="str">
        <f t="shared" si="660"/>
        <v/>
      </c>
      <c r="AI5268" s="19" t="str">
        <f t="shared" si="661"/>
        <v/>
      </c>
      <c r="AJ5268"/>
      <c r="AK5268" s="19" t="str">
        <f t="shared" si="662"/>
        <v/>
      </c>
    </row>
    <row r="5269" spans="1:37" x14ac:dyDescent="0.25">
      <c r="A5269" s="42" t="str">
        <f t="shared" si="656"/>
        <v/>
      </c>
      <c r="B5269" s="42" t="str">
        <f t="shared" si="657"/>
        <v/>
      </c>
      <c r="C5269" s="42" t="str">
        <f>IF(ISBLANK($N5269),"",IF(ISBLANK('datos GENERALES'!B$16),"",'datos GENERALES'!B$16))</f>
        <v/>
      </c>
      <c r="D5269" s="43" t="str">
        <f>IF(ISBLANK($N5269),"","SGBTM/AUTAROC/"&amp;'datos GENERALES'!B$5&amp;"_"&amp;'datos GENERALES'!C$5&amp;"_"&amp;'datos GENERALES'!D$5)</f>
        <v/>
      </c>
      <c r="E5269" s="42" t="str">
        <f>IF(ISBLANK($N5269),"",IF(ISBLANK('datos GENERALES'!$B$6),"",'datos GENERALES'!$B$6))</f>
        <v/>
      </c>
      <c r="F5269" s="42" t="str">
        <f>IF(ISBLANK($N5269),"",IF(ISBLANK('datos GENERALES'!$B$7),"",'datos GENERALES'!$B$7))</f>
        <v/>
      </c>
      <c r="G5269" s="42" t="str">
        <f>IF(ISBLANK($N5269),"",IF(ISBLANK('datos GENERALES'!$B$10),"",'datos GENERALES'!$B$10))</f>
        <v/>
      </c>
      <c r="H5269" s="42" t="str">
        <f>IF(ISBLANK($N5269),"",IF(ISBLANK('datos GENERALES'!$C$10),"",'datos GENERALES'!$C$10))</f>
        <v/>
      </c>
      <c r="I5269" s="42" t="str">
        <f>IF(ISBLANK($N5269),"",IF(ISBLANK('datos GENERALES'!$D$10),"",'datos GENERALES'!$D$10))</f>
        <v/>
      </c>
      <c r="O5269" s="48" t="str">
        <f>IFERROR(VLOOKUP(N5269,ListaEspecies!$B$3:$D$45,2,FALSE),"")</f>
        <v/>
      </c>
      <c r="P5269" s="96" t="str">
        <f>IFERROR(VLOOKUP(N5269,ListaEspecies!$B$3:$D$45,3,FALSE),"")</f>
        <v/>
      </c>
      <c r="R5269" s="42" t="str">
        <f>IF(ISBLANK($J5269),"",IF(ISBLANK('datos GENERALES'!$B$15),"",'datos GENERALES'!$B$15))</f>
        <v/>
      </c>
      <c r="S5269" s="49" t="str">
        <f t="shared" si="658"/>
        <v/>
      </c>
      <c r="T5269" s="49" t="str">
        <f t="shared" si="659"/>
        <v/>
      </c>
      <c r="AA5269" s="50" t="str">
        <f t="shared" si="663"/>
        <v/>
      </c>
      <c r="AE5269" s="50" t="str">
        <f t="shared" si="660"/>
        <v/>
      </c>
      <c r="AI5269" s="19" t="str">
        <f t="shared" si="661"/>
        <v/>
      </c>
      <c r="AJ5269"/>
      <c r="AK5269" s="19" t="str">
        <f t="shared" si="662"/>
        <v/>
      </c>
    </row>
    <row r="5270" spans="1:37" x14ac:dyDescent="0.25">
      <c r="A5270" s="42" t="str">
        <f t="shared" si="656"/>
        <v/>
      </c>
      <c r="B5270" s="42" t="str">
        <f t="shared" si="657"/>
        <v/>
      </c>
      <c r="C5270" s="42" t="str">
        <f>IF(ISBLANK($N5270),"",IF(ISBLANK('datos GENERALES'!B$16),"",'datos GENERALES'!B$16))</f>
        <v/>
      </c>
      <c r="D5270" s="43" t="str">
        <f>IF(ISBLANK($N5270),"","SGBTM/AUTAROC/"&amp;'datos GENERALES'!B$5&amp;"_"&amp;'datos GENERALES'!C$5&amp;"_"&amp;'datos GENERALES'!D$5)</f>
        <v/>
      </c>
      <c r="E5270" s="42" t="str">
        <f>IF(ISBLANK($N5270),"",IF(ISBLANK('datos GENERALES'!$B$6),"",'datos GENERALES'!$B$6))</f>
        <v/>
      </c>
      <c r="F5270" s="42" t="str">
        <f>IF(ISBLANK($N5270),"",IF(ISBLANK('datos GENERALES'!$B$7),"",'datos GENERALES'!$B$7))</f>
        <v/>
      </c>
      <c r="G5270" s="42" t="str">
        <f>IF(ISBLANK($N5270),"",IF(ISBLANK('datos GENERALES'!$B$10),"",'datos GENERALES'!$B$10))</f>
        <v/>
      </c>
      <c r="H5270" s="42" t="str">
        <f>IF(ISBLANK($N5270),"",IF(ISBLANK('datos GENERALES'!$C$10),"",'datos GENERALES'!$C$10))</f>
        <v/>
      </c>
      <c r="I5270" s="42" t="str">
        <f>IF(ISBLANK($N5270),"",IF(ISBLANK('datos GENERALES'!$D$10),"",'datos GENERALES'!$D$10))</f>
        <v/>
      </c>
      <c r="O5270" s="48" t="str">
        <f>IFERROR(VLOOKUP(N5270,ListaEspecies!$B$3:$D$45,2,FALSE),"")</f>
        <v/>
      </c>
      <c r="P5270" s="96" t="str">
        <f>IFERROR(VLOOKUP(N5270,ListaEspecies!$B$3:$D$45,3,FALSE),"")</f>
        <v/>
      </c>
      <c r="R5270" s="42" t="str">
        <f>IF(ISBLANK($J5270),"",IF(ISBLANK('datos GENERALES'!$B$15),"",'datos GENERALES'!$B$15))</f>
        <v/>
      </c>
      <c r="S5270" s="49" t="str">
        <f t="shared" si="658"/>
        <v/>
      </c>
      <c r="T5270" s="49" t="str">
        <f t="shared" si="659"/>
        <v/>
      </c>
      <c r="AA5270" s="50" t="str">
        <f t="shared" si="663"/>
        <v/>
      </c>
      <c r="AE5270" s="50" t="str">
        <f t="shared" si="660"/>
        <v/>
      </c>
      <c r="AI5270" s="19" t="str">
        <f t="shared" si="661"/>
        <v/>
      </c>
      <c r="AJ5270"/>
      <c r="AK5270" s="19" t="str">
        <f t="shared" si="662"/>
        <v/>
      </c>
    </row>
    <row r="5271" spans="1:37" x14ac:dyDescent="0.25">
      <c r="A5271" s="42" t="str">
        <f t="shared" si="656"/>
        <v/>
      </c>
      <c r="B5271" s="42" t="str">
        <f t="shared" si="657"/>
        <v/>
      </c>
      <c r="C5271" s="42" t="str">
        <f>IF(ISBLANK($N5271),"",IF(ISBLANK('datos GENERALES'!B$16),"",'datos GENERALES'!B$16))</f>
        <v/>
      </c>
      <c r="D5271" s="43" t="str">
        <f>IF(ISBLANK($N5271),"","SGBTM/AUTAROC/"&amp;'datos GENERALES'!B$5&amp;"_"&amp;'datos GENERALES'!C$5&amp;"_"&amp;'datos GENERALES'!D$5)</f>
        <v/>
      </c>
      <c r="E5271" s="42" t="str">
        <f>IF(ISBLANK($N5271),"",IF(ISBLANK('datos GENERALES'!$B$6),"",'datos GENERALES'!$B$6))</f>
        <v/>
      </c>
      <c r="F5271" s="42" t="str">
        <f>IF(ISBLANK($N5271),"",IF(ISBLANK('datos GENERALES'!$B$7),"",'datos GENERALES'!$B$7))</f>
        <v/>
      </c>
      <c r="G5271" s="42" t="str">
        <f>IF(ISBLANK($N5271),"",IF(ISBLANK('datos GENERALES'!$B$10),"",'datos GENERALES'!$B$10))</f>
        <v/>
      </c>
      <c r="H5271" s="42" t="str">
        <f>IF(ISBLANK($N5271),"",IF(ISBLANK('datos GENERALES'!$C$10),"",'datos GENERALES'!$C$10))</f>
        <v/>
      </c>
      <c r="I5271" s="42" t="str">
        <f>IF(ISBLANK($N5271),"",IF(ISBLANK('datos GENERALES'!$D$10),"",'datos GENERALES'!$D$10))</f>
        <v/>
      </c>
      <c r="O5271" s="48" t="str">
        <f>IFERROR(VLOOKUP(N5271,ListaEspecies!$B$3:$D$45,2,FALSE),"")</f>
        <v/>
      </c>
      <c r="P5271" s="96" t="str">
        <f>IFERROR(VLOOKUP(N5271,ListaEspecies!$B$3:$D$45,3,FALSE),"")</f>
        <v/>
      </c>
      <c r="R5271" s="42" t="str">
        <f>IF(ISBLANK($J5271),"",IF(ISBLANK('datos GENERALES'!$B$15),"",'datos GENERALES'!$B$15))</f>
        <v/>
      </c>
      <c r="S5271" s="49" t="str">
        <f t="shared" si="658"/>
        <v/>
      </c>
      <c r="T5271" s="49" t="str">
        <f t="shared" si="659"/>
        <v/>
      </c>
      <c r="AA5271" s="50" t="str">
        <f t="shared" si="663"/>
        <v/>
      </c>
      <c r="AE5271" s="50" t="str">
        <f t="shared" si="660"/>
        <v/>
      </c>
      <c r="AI5271" s="19" t="str">
        <f t="shared" si="661"/>
        <v/>
      </c>
      <c r="AJ5271"/>
      <c r="AK5271" s="19" t="str">
        <f t="shared" si="662"/>
        <v/>
      </c>
    </row>
    <row r="5272" spans="1:37" x14ac:dyDescent="0.25">
      <c r="A5272" s="42" t="str">
        <f t="shared" si="656"/>
        <v/>
      </c>
      <c r="B5272" s="42" t="str">
        <f t="shared" si="657"/>
        <v/>
      </c>
      <c r="C5272" s="42" t="str">
        <f>IF(ISBLANK($N5272),"",IF(ISBLANK('datos GENERALES'!B$16),"",'datos GENERALES'!B$16))</f>
        <v/>
      </c>
      <c r="D5272" s="43" t="str">
        <f>IF(ISBLANK($N5272),"","SGBTM/AUTAROC/"&amp;'datos GENERALES'!B$5&amp;"_"&amp;'datos GENERALES'!C$5&amp;"_"&amp;'datos GENERALES'!D$5)</f>
        <v/>
      </c>
      <c r="E5272" s="42" t="str">
        <f>IF(ISBLANK($N5272),"",IF(ISBLANK('datos GENERALES'!$B$6),"",'datos GENERALES'!$B$6))</f>
        <v/>
      </c>
      <c r="F5272" s="42" t="str">
        <f>IF(ISBLANK($N5272),"",IF(ISBLANK('datos GENERALES'!$B$7),"",'datos GENERALES'!$B$7))</f>
        <v/>
      </c>
      <c r="G5272" s="42" t="str">
        <f>IF(ISBLANK($N5272),"",IF(ISBLANK('datos GENERALES'!$B$10),"",'datos GENERALES'!$B$10))</f>
        <v/>
      </c>
      <c r="H5272" s="42" t="str">
        <f>IF(ISBLANK($N5272),"",IF(ISBLANK('datos GENERALES'!$C$10),"",'datos GENERALES'!$C$10))</f>
        <v/>
      </c>
      <c r="I5272" s="42" t="str">
        <f>IF(ISBLANK($N5272),"",IF(ISBLANK('datos GENERALES'!$D$10),"",'datos GENERALES'!$D$10))</f>
        <v/>
      </c>
      <c r="O5272" s="48" t="str">
        <f>IFERROR(VLOOKUP(N5272,ListaEspecies!$B$3:$D$45,2,FALSE),"")</f>
        <v/>
      </c>
      <c r="P5272" s="96" t="str">
        <f>IFERROR(VLOOKUP(N5272,ListaEspecies!$B$3:$D$45,3,FALSE),"")</f>
        <v/>
      </c>
      <c r="R5272" s="42" t="str">
        <f>IF(ISBLANK($J5272),"",IF(ISBLANK('datos GENERALES'!$B$15),"",'datos GENERALES'!$B$15))</f>
        <v/>
      </c>
      <c r="S5272" s="49" t="str">
        <f t="shared" si="658"/>
        <v/>
      </c>
      <c r="T5272" s="49" t="str">
        <f t="shared" si="659"/>
        <v/>
      </c>
      <c r="AA5272" s="50" t="str">
        <f t="shared" si="663"/>
        <v/>
      </c>
      <c r="AE5272" s="50" t="str">
        <f t="shared" si="660"/>
        <v/>
      </c>
      <c r="AI5272" s="19" t="str">
        <f t="shared" si="661"/>
        <v/>
      </c>
      <c r="AJ5272"/>
      <c r="AK5272" s="19" t="str">
        <f t="shared" si="662"/>
        <v/>
      </c>
    </row>
    <row r="5273" spans="1:37" x14ac:dyDescent="0.25">
      <c r="A5273" s="42" t="str">
        <f t="shared" si="656"/>
        <v/>
      </c>
      <c r="B5273" s="42" t="str">
        <f t="shared" si="657"/>
        <v/>
      </c>
      <c r="C5273" s="42" t="str">
        <f>IF(ISBLANK($N5273),"",IF(ISBLANK('datos GENERALES'!B$16),"",'datos GENERALES'!B$16))</f>
        <v/>
      </c>
      <c r="D5273" s="43" t="str">
        <f>IF(ISBLANK($N5273),"","SGBTM/AUTAROC/"&amp;'datos GENERALES'!B$5&amp;"_"&amp;'datos GENERALES'!C$5&amp;"_"&amp;'datos GENERALES'!D$5)</f>
        <v/>
      </c>
      <c r="E5273" s="42" t="str">
        <f>IF(ISBLANK($N5273),"",IF(ISBLANK('datos GENERALES'!$B$6),"",'datos GENERALES'!$B$6))</f>
        <v/>
      </c>
      <c r="F5273" s="42" t="str">
        <f>IF(ISBLANK($N5273),"",IF(ISBLANK('datos GENERALES'!$B$7),"",'datos GENERALES'!$B$7))</f>
        <v/>
      </c>
      <c r="G5273" s="42" t="str">
        <f>IF(ISBLANK($N5273),"",IF(ISBLANK('datos GENERALES'!$B$10),"",'datos GENERALES'!$B$10))</f>
        <v/>
      </c>
      <c r="H5273" s="42" t="str">
        <f>IF(ISBLANK($N5273),"",IF(ISBLANK('datos GENERALES'!$C$10),"",'datos GENERALES'!$C$10))</f>
        <v/>
      </c>
      <c r="I5273" s="42" t="str">
        <f>IF(ISBLANK($N5273),"",IF(ISBLANK('datos GENERALES'!$D$10),"",'datos GENERALES'!$D$10))</f>
        <v/>
      </c>
      <c r="O5273" s="48" t="str">
        <f>IFERROR(VLOOKUP(N5273,ListaEspecies!$B$3:$D$45,2,FALSE),"")</f>
        <v/>
      </c>
      <c r="P5273" s="96" t="str">
        <f>IFERROR(VLOOKUP(N5273,ListaEspecies!$B$3:$D$45,3,FALSE),"")</f>
        <v/>
      </c>
      <c r="R5273" s="42" t="str">
        <f>IF(ISBLANK($J5273),"",IF(ISBLANK('datos GENERALES'!$B$15),"",'datos GENERALES'!$B$15))</f>
        <v/>
      </c>
      <c r="S5273" s="49" t="str">
        <f t="shared" si="658"/>
        <v/>
      </c>
      <c r="T5273" s="49" t="str">
        <f t="shared" si="659"/>
        <v/>
      </c>
      <c r="AA5273" s="50" t="str">
        <f t="shared" si="663"/>
        <v/>
      </c>
      <c r="AE5273" s="50" t="str">
        <f t="shared" si="660"/>
        <v/>
      </c>
      <c r="AI5273" s="19" t="str">
        <f t="shared" si="661"/>
        <v/>
      </c>
      <c r="AJ5273"/>
      <c r="AK5273" s="19" t="str">
        <f t="shared" si="662"/>
        <v/>
      </c>
    </row>
    <row r="5274" spans="1:37" x14ac:dyDescent="0.25">
      <c r="A5274" s="42" t="str">
        <f t="shared" si="656"/>
        <v/>
      </c>
      <c r="B5274" s="42" t="str">
        <f t="shared" si="657"/>
        <v/>
      </c>
      <c r="C5274" s="42" t="str">
        <f>IF(ISBLANK($N5274),"",IF(ISBLANK('datos GENERALES'!B$16),"",'datos GENERALES'!B$16))</f>
        <v/>
      </c>
      <c r="D5274" s="43" t="str">
        <f>IF(ISBLANK($N5274),"","SGBTM/AUTAROC/"&amp;'datos GENERALES'!B$5&amp;"_"&amp;'datos GENERALES'!C$5&amp;"_"&amp;'datos GENERALES'!D$5)</f>
        <v/>
      </c>
      <c r="E5274" s="42" t="str">
        <f>IF(ISBLANK($N5274),"",IF(ISBLANK('datos GENERALES'!$B$6),"",'datos GENERALES'!$B$6))</f>
        <v/>
      </c>
      <c r="F5274" s="42" t="str">
        <f>IF(ISBLANK($N5274),"",IF(ISBLANK('datos GENERALES'!$B$7),"",'datos GENERALES'!$B$7))</f>
        <v/>
      </c>
      <c r="G5274" s="42" t="str">
        <f>IF(ISBLANK($N5274),"",IF(ISBLANK('datos GENERALES'!$B$10),"",'datos GENERALES'!$B$10))</f>
        <v/>
      </c>
      <c r="H5274" s="42" t="str">
        <f>IF(ISBLANK($N5274),"",IF(ISBLANK('datos GENERALES'!$C$10),"",'datos GENERALES'!$C$10))</f>
        <v/>
      </c>
      <c r="I5274" s="42" t="str">
        <f>IF(ISBLANK($N5274),"",IF(ISBLANK('datos GENERALES'!$D$10),"",'datos GENERALES'!$D$10))</f>
        <v/>
      </c>
      <c r="O5274" s="48" t="str">
        <f>IFERROR(VLOOKUP(N5274,ListaEspecies!$B$3:$D$45,2,FALSE),"")</f>
        <v/>
      </c>
      <c r="P5274" s="96" t="str">
        <f>IFERROR(VLOOKUP(N5274,ListaEspecies!$B$3:$D$45,3,FALSE),"")</f>
        <v/>
      </c>
      <c r="R5274" s="42" t="str">
        <f>IF(ISBLANK($J5274),"",IF(ISBLANK('datos GENERALES'!$B$15),"",'datos GENERALES'!$B$15))</f>
        <v/>
      </c>
      <c r="S5274" s="49" t="str">
        <f t="shared" si="658"/>
        <v/>
      </c>
      <c r="T5274" s="49" t="str">
        <f t="shared" si="659"/>
        <v/>
      </c>
      <c r="AA5274" s="50" t="str">
        <f t="shared" si="663"/>
        <v/>
      </c>
      <c r="AE5274" s="50" t="str">
        <f t="shared" si="660"/>
        <v/>
      </c>
      <c r="AI5274" s="19" t="str">
        <f t="shared" si="661"/>
        <v/>
      </c>
      <c r="AJ5274"/>
      <c r="AK5274" s="19" t="str">
        <f t="shared" si="662"/>
        <v/>
      </c>
    </row>
    <row r="5275" spans="1:37" x14ac:dyDescent="0.25">
      <c r="A5275" s="42" t="str">
        <f t="shared" si="656"/>
        <v/>
      </c>
      <c r="B5275" s="42" t="str">
        <f t="shared" si="657"/>
        <v/>
      </c>
      <c r="C5275" s="42" t="str">
        <f>IF(ISBLANK($N5275),"",IF(ISBLANK('datos GENERALES'!B$16),"",'datos GENERALES'!B$16))</f>
        <v/>
      </c>
      <c r="D5275" s="43" t="str">
        <f>IF(ISBLANK($N5275),"","SGBTM/AUTAROC/"&amp;'datos GENERALES'!B$5&amp;"_"&amp;'datos GENERALES'!C$5&amp;"_"&amp;'datos GENERALES'!D$5)</f>
        <v/>
      </c>
      <c r="E5275" s="42" t="str">
        <f>IF(ISBLANK($N5275),"",IF(ISBLANK('datos GENERALES'!$B$6),"",'datos GENERALES'!$B$6))</f>
        <v/>
      </c>
      <c r="F5275" s="42" t="str">
        <f>IF(ISBLANK($N5275),"",IF(ISBLANK('datos GENERALES'!$B$7),"",'datos GENERALES'!$B$7))</f>
        <v/>
      </c>
      <c r="G5275" s="42" t="str">
        <f>IF(ISBLANK($N5275),"",IF(ISBLANK('datos GENERALES'!$B$10),"",'datos GENERALES'!$B$10))</f>
        <v/>
      </c>
      <c r="H5275" s="42" t="str">
        <f>IF(ISBLANK($N5275),"",IF(ISBLANK('datos GENERALES'!$C$10),"",'datos GENERALES'!$C$10))</f>
        <v/>
      </c>
      <c r="I5275" s="42" t="str">
        <f>IF(ISBLANK($N5275),"",IF(ISBLANK('datos GENERALES'!$D$10),"",'datos GENERALES'!$D$10))</f>
        <v/>
      </c>
      <c r="O5275" s="48" t="str">
        <f>IFERROR(VLOOKUP(N5275,ListaEspecies!$B$3:$D$45,2,FALSE),"")</f>
        <v/>
      </c>
      <c r="P5275" s="96" t="str">
        <f>IFERROR(VLOOKUP(N5275,ListaEspecies!$B$3:$D$45,3,FALSE),"")</f>
        <v/>
      </c>
      <c r="R5275" s="42" t="str">
        <f>IF(ISBLANK($J5275),"",IF(ISBLANK('datos GENERALES'!$B$15),"",'datos GENERALES'!$B$15))</f>
        <v/>
      </c>
      <c r="S5275" s="49" t="str">
        <f t="shared" si="658"/>
        <v/>
      </c>
      <c r="T5275" s="49" t="str">
        <f t="shared" si="659"/>
        <v/>
      </c>
      <c r="AA5275" s="50" t="str">
        <f t="shared" si="663"/>
        <v/>
      </c>
      <c r="AE5275" s="50" t="str">
        <f t="shared" si="660"/>
        <v/>
      </c>
      <c r="AI5275" s="19" t="str">
        <f t="shared" si="661"/>
        <v/>
      </c>
      <c r="AJ5275"/>
      <c r="AK5275" s="19" t="str">
        <f t="shared" si="662"/>
        <v/>
      </c>
    </row>
    <row r="5276" spans="1:37" x14ac:dyDescent="0.25">
      <c r="A5276" s="42" t="str">
        <f t="shared" si="656"/>
        <v/>
      </c>
      <c r="B5276" s="42" t="str">
        <f t="shared" si="657"/>
        <v/>
      </c>
      <c r="C5276" s="42" t="str">
        <f>IF(ISBLANK($N5276),"",IF(ISBLANK('datos GENERALES'!B$16),"",'datos GENERALES'!B$16))</f>
        <v/>
      </c>
      <c r="D5276" s="43" t="str">
        <f>IF(ISBLANK($N5276),"","SGBTM/AUTAROC/"&amp;'datos GENERALES'!B$5&amp;"_"&amp;'datos GENERALES'!C$5&amp;"_"&amp;'datos GENERALES'!D$5)</f>
        <v/>
      </c>
      <c r="E5276" s="42" t="str">
        <f>IF(ISBLANK($N5276),"",IF(ISBLANK('datos GENERALES'!$B$6),"",'datos GENERALES'!$B$6))</f>
        <v/>
      </c>
      <c r="F5276" s="42" t="str">
        <f>IF(ISBLANK($N5276),"",IF(ISBLANK('datos GENERALES'!$B$7),"",'datos GENERALES'!$B$7))</f>
        <v/>
      </c>
      <c r="G5276" s="42" t="str">
        <f>IF(ISBLANK($N5276),"",IF(ISBLANK('datos GENERALES'!$B$10),"",'datos GENERALES'!$B$10))</f>
        <v/>
      </c>
      <c r="H5276" s="42" t="str">
        <f>IF(ISBLANK($N5276),"",IF(ISBLANK('datos GENERALES'!$C$10),"",'datos GENERALES'!$C$10))</f>
        <v/>
      </c>
      <c r="I5276" s="42" t="str">
        <f>IF(ISBLANK($N5276),"",IF(ISBLANK('datos GENERALES'!$D$10),"",'datos GENERALES'!$D$10))</f>
        <v/>
      </c>
      <c r="O5276" s="48" t="str">
        <f>IFERROR(VLOOKUP(N5276,ListaEspecies!$B$3:$D$45,2,FALSE),"")</f>
        <v/>
      </c>
      <c r="P5276" s="96" t="str">
        <f>IFERROR(VLOOKUP(N5276,ListaEspecies!$B$3:$D$45,3,FALSE),"")</f>
        <v/>
      </c>
      <c r="R5276" s="42" t="str">
        <f>IF(ISBLANK($J5276),"",IF(ISBLANK('datos GENERALES'!$B$15),"",'datos GENERALES'!$B$15))</f>
        <v/>
      </c>
      <c r="S5276" s="49" t="str">
        <f t="shared" si="658"/>
        <v/>
      </c>
      <c r="T5276" s="49" t="str">
        <f t="shared" si="659"/>
        <v/>
      </c>
      <c r="AA5276" s="50" t="str">
        <f t="shared" si="663"/>
        <v/>
      </c>
      <c r="AE5276" s="50" t="str">
        <f t="shared" si="660"/>
        <v/>
      </c>
      <c r="AI5276" s="19" t="str">
        <f t="shared" si="661"/>
        <v/>
      </c>
      <c r="AJ5276"/>
      <c r="AK5276" s="19" t="str">
        <f t="shared" si="662"/>
        <v/>
      </c>
    </row>
    <row r="5277" spans="1:37" x14ac:dyDescent="0.25">
      <c r="A5277" s="42" t="str">
        <f t="shared" si="656"/>
        <v/>
      </c>
      <c r="B5277" s="42" t="str">
        <f t="shared" si="657"/>
        <v/>
      </c>
      <c r="C5277" s="42" t="str">
        <f>IF(ISBLANK($N5277),"",IF(ISBLANK('datos GENERALES'!B$16),"",'datos GENERALES'!B$16))</f>
        <v/>
      </c>
      <c r="D5277" s="43" t="str">
        <f>IF(ISBLANK($N5277),"","SGBTM/AUTAROC/"&amp;'datos GENERALES'!B$5&amp;"_"&amp;'datos GENERALES'!C$5&amp;"_"&amp;'datos GENERALES'!D$5)</f>
        <v/>
      </c>
      <c r="E5277" s="42" t="str">
        <f>IF(ISBLANK($N5277),"",IF(ISBLANK('datos GENERALES'!$B$6),"",'datos GENERALES'!$B$6))</f>
        <v/>
      </c>
      <c r="F5277" s="42" t="str">
        <f>IF(ISBLANK($N5277),"",IF(ISBLANK('datos GENERALES'!$B$7),"",'datos GENERALES'!$B$7))</f>
        <v/>
      </c>
      <c r="G5277" s="42" t="str">
        <f>IF(ISBLANK($N5277),"",IF(ISBLANK('datos GENERALES'!$B$10),"",'datos GENERALES'!$B$10))</f>
        <v/>
      </c>
      <c r="H5277" s="42" t="str">
        <f>IF(ISBLANK($N5277),"",IF(ISBLANK('datos GENERALES'!$C$10),"",'datos GENERALES'!$C$10))</f>
        <v/>
      </c>
      <c r="I5277" s="42" t="str">
        <f>IF(ISBLANK($N5277),"",IF(ISBLANK('datos GENERALES'!$D$10),"",'datos GENERALES'!$D$10))</f>
        <v/>
      </c>
      <c r="O5277" s="48" t="str">
        <f>IFERROR(VLOOKUP(N5277,ListaEspecies!$B$3:$D$45,2,FALSE),"")</f>
        <v/>
      </c>
      <c r="P5277" s="96" t="str">
        <f>IFERROR(VLOOKUP(N5277,ListaEspecies!$B$3:$D$45,3,FALSE),"")</f>
        <v/>
      </c>
      <c r="R5277" s="42" t="str">
        <f>IF(ISBLANK($J5277),"",IF(ISBLANK('datos GENERALES'!$B$15),"",'datos GENERALES'!$B$15))</f>
        <v/>
      </c>
      <c r="S5277" s="49" t="str">
        <f t="shared" si="658"/>
        <v/>
      </c>
      <c r="T5277" s="49" t="str">
        <f t="shared" si="659"/>
        <v/>
      </c>
      <c r="AA5277" s="50" t="str">
        <f t="shared" si="663"/>
        <v/>
      </c>
      <c r="AE5277" s="50" t="str">
        <f t="shared" si="660"/>
        <v/>
      </c>
      <c r="AI5277" s="19" t="str">
        <f t="shared" si="661"/>
        <v/>
      </c>
      <c r="AJ5277"/>
      <c r="AK5277" s="19" t="str">
        <f t="shared" si="662"/>
        <v/>
      </c>
    </row>
    <row r="5278" spans="1:37" x14ac:dyDescent="0.25">
      <c r="A5278" s="42" t="str">
        <f t="shared" si="656"/>
        <v/>
      </c>
      <c r="B5278" s="42" t="str">
        <f t="shared" si="657"/>
        <v/>
      </c>
      <c r="C5278" s="42" t="str">
        <f>IF(ISBLANK($N5278),"",IF(ISBLANK('datos GENERALES'!B$16),"",'datos GENERALES'!B$16))</f>
        <v/>
      </c>
      <c r="D5278" s="43" t="str">
        <f>IF(ISBLANK($N5278),"","SGBTM/AUTAROC/"&amp;'datos GENERALES'!B$5&amp;"_"&amp;'datos GENERALES'!C$5&amp;"_"&amp;'datos GENERALES'!D$5)</f>
        <v/>
      </c>
      <c r="E5278" s="42" t="str">
        <f>IF(ISBLANK($N5278),"",IF(ISBLANK('datos GENERALES'!$B$6),"",'datos GENERALES'!$B$6))</f>
        <v/>
      </c>
      <c r="F5278" s="42" t="str">
        <f>IF(ISBLANK($N5278),"",IF(ISBLANK('datos GENERALES'!$B$7),"",'datos GENERALES'!$B$7))</f>
        <v/>
      </c>
      <c r="G5278" s="42" t="str">
        <f>IF(ISBLANK($N5278),"",IF(ISBLANK('datos GENERALES'!$B$10),"",'datos GENERALES'!$B$10))</f>
        <v/>
      </c>
      <c r="H5278" s="42" t="str">
        <f>IF(ISBLANK($N5278),"",IF(ISBLANK('datos GENERALES'!$C$10),"",'datos GENERALES'!$C$10))</f>
        <v/>
      </c>
      <c r="I5278" s="42" t="str">
        <f>IF(ISBLANK($N5278),"",IF(ISBLANK('datos GENERALES'!$D$10),"",'datos GENERALES'!$D$10))</f>
        <v/>
      </c>
      <c r="O5278" s="48" t="str">
        <f>IFERROR(VLOOKUP(N5278,ListaEspecies!$B$3:$D$45,2,FALSE),"")</f>
        <v/>
      </c>
      <c r="P5278" s="96" t="str">
        <f>IFERROR(VLOOKUP(N5278,ListaEspecies!$B$3:$D$45,3,FALSE),"")</f>
        <v/>
      </c>
      <c r="R5278" s="42" t="str">
        <f>IF(ISBLANK($J5278),"",IF(ISBLANK('datos GENERALES'!$B$15),"",'datos GENERALES'!$B$15))</f>
        <v/>
      </c>
      <c r="S5278" s="49" t="str">
        <f t="shared" si="658"/>
        <v/>
      </c>
      <c r="T5278" s="49" t="str">
        <f t="shared" si="659"/>
        <v/>
      </c>
      <c r="AA5278" s="50" t="str">
        <f t="shared" si="663"/>
        <v/>
      </c>
      <c r="AE5278" s="50" t="str">
        <f t="shared" si="660"/>
        <v/>
      </c>
      <c r="AI5278" s="19" t="str">
        <f t="shared" si="661"/>
        <v/>
      </c>
      <c r="AJ5278"/>
      <c r="AK5278" s="19" t="str">
        <f t="shared" si="662"/>
        <v/>
      </c>
    </row>
    <row r="5279" spans="1:37" x14ac:dyDescent="0.25">
      <c r="A5279" s="42" t="str">
        <f t="shared" si="656"/>
        <v/>
      </c>
      <c r="B5279" s="42" t="str">
        <f t="shared" si="657"/>
        <v/>
      </c>
      <c r="C5279" s="42" t="str">
        <f>IF(ISBLANK($N5279),"",IF(ISBLANK('datos GENERALES'!B$16),"",'datos GENERALES'!B$16))</f>
        <v/>
      </c>
      <c r="D5279" s="43" t="str">
        <f>IF(ISBLANK($N5279),"","SGBTM/AUTAROC/"&amp;'datos GENERALES'!B$5&amp;"_"&amp;'datos GENERALES'!C$5&amp;"_"&amp;'datos GENERALES'!D$5)</f>
        <v/>
      </c>
      <c r="E5279" s="42" t="str">
        <f>IF(ISBLANK($N5279),"",IF(ISBLANK('datos GENERALES'!$B$6),"",'datos GENERALES'!$B$6))</f>
        <v/>
      </c>
      <c r="F5279" s="42" t="str">
        <f>IF(ISBLANK($N5279),"",IF(ISBLANK('datos GENERALES'!$B$7),"",'datos GENERALES'!$B$7))</f>
        <v/>
      </c>
      <c r="G5279" s="42" t="str">
        <f>IF(ISBLANK($N5279),"",IF(ISBLANK('datos GENERALES'!$B$10),"",'datos GENERALES'!$B$10))</f>
        <v/>
      </c>
      <c r="H5279" s="42" t="str">
        <f>IF(ISBLANK($N5279),"",IF(ISBLANK('datos GENERALES'!$C$10),"",'datos GENERALES'!$C$10))</f>
        <v/>
      </c>
      <c r="I5279" s="42" t="str">
        <f>IF(ISBLANK($N5279),"",IF(ISBLANK('datos GENERALES'!$D$10),"",'datos GENERALES'!$D$10))</f>
        <v/>
      </c>
      <c r="O5279" s="48" t="str">
        <f>IFERROR(VLOOKUP(N5279,ListaEspecies!$B$3:$D$45,2,FALSE),"")</f>
        <v/>
      </c>
      <c r="P5279" s="96" t="str">
        <f>IFERROR(VLOOKUP(N5279,ListaEspecies!$B$3:$D$45,3,FALSE),"")</f>
        <v/>
      </c>
      <c r="R5279" s="42" t="str">
        <f>IF(ISBLANK($J5279),"",IF(ISBLANK('datos GENERALES'!$B$15),"",'datos GENERALES'!$B$15))</f>
        <v/>
      </c>
      <c r="S5279" s="49" t="str">
        <f t="shared" si="658"/>
        <v/>
      </c>
      <c r="T5279" s="49" t="str">
        <f t="shared" si="659"/>
        <v/>
      </c>
      <c r="AA5279" s="50" t="str">
        <f t="shared" si="663"/>
        <v/>
      </c>
      <c r="AE5279" s="50" t="str">
        <f t="shared" si="660"/>
        <v/>
      </c>
      <c r="AI5279" s="19" t="str">
        <f t="shared" si="661"/>
        <v/>
      </c>
      <c r="AJ5279"/>
      <c r="AK5279" s="19" t="str">
        <f t="shared" si="662"/>
        <v/>
      </c>
    </row>
    <row r="5280" spans="1:37" x14ac:dyDescent="0.25">
      <c r="A5280" s="42" t="str">
        <f t="shared" si="656"/>
        <v/>
      </c>
      <c r="B5280" s="42" t="str">
        <f t="shared" si="657"/>
        <v/>
      </c>
      <c r="C5280" s="42" t="str">
        <f>IF(ISBLANK($N5280),"",IF(ISBLANK('datos GENERALES'!B$16),"",'datos GENERALES'!B$16))</f>
        <v/>
      </c>
      <c r="D5280" s="43" t="str">
        <f>IF(ISBLANK($N5280),"","SGBTM/AUTAROC/"&amp;'datos GENERALES'!B$5&amp;"_"&amp;'datos GENERALES'!C$5&amp;"_"&amp;'datos GENERALES'!D$5)</f>
        <v/>
      </c>
      <c r="E5280" s="42" t="str">
        <f>IF(ISBLANK($N5280),"",IF(ISBLANK('datos GENERALES'!$B$6),"",'datos GENERALES'!$B$6))</f>
        <v/>
      </c>
      <c r="F5280" s="42" t="str">
        <f>IF(ISBLANK($N5280),"",IF(ISBLANK('datos GENERALES'!$B$7),"",'datos GENERALES'!$B$7))</f>
        <v/>
      </c>
      <c r="G5280" s="42" t="str">
        <f>IF(ISBLANK($N5280),"",IF(ISBLANK('datos GENERALES'!$B$10),"",'datos GENERALES'!$B$10))</f>
        <v/>
      </c>
      <c r="H5280" s="42" t="str">
        <f>IF(ISBLANK($N5280),"",IF(ISBLANK('datos GENERALES'!$C$10),"",'datos GENERALES'!$C$10))</f>
        <v/>
      </c>
      <c r="I5280" s="42" t="str">
        <f>IF(ISBLANK($N5280),"",IF(ISBLANK('datos GENERALES'!$D$10),"",'datos GENERALES'!$D$10))</f>
        <v/>
      </c>
      <c r="O5280" s="48" t="str">
        <f>IFERROR(VLOOKUP(N5280,ListaEspecies!$B$3:$D$45,2,FALSE),"")</f>
        <v/>
      </c>
      <c r="P5280" s="96" t="str">
        <f>IFERROR(VLOOKUP(N5280,ListaEspecies!$B$3:$D$45,3,FALSE),"")</f>
        <v/>
      </c>
      <c r="R5280" s="42" t="str">
        <f>IF(ISBLANK($J5280),"",IF(ISBLANK('datos GENERALES'!$B$15),"",'datos GENERALES'!$B$15))</f>
        <v/>
      </c>
      <c r="S5280" s="49" t="str">
        <f t="shared" si="658"/>
        <v/>
      </c>
      <c r="T5280" s="49" t="str">
        <f t="shared" si="659"/>
        <v/>
      </c>
      <c r="AA5280" s="50" t="str">
        <f t="shared" si="663"/>
        <v/>
      </c>
      <c r="AE5280" s="50" t="str">
        <f t="shared" si="660"/>
        <v/>
      </c>
      <c r="AI5280" s="19" t="str">
        <f t="shared" si="661"/>
        <v/>
      </c>
      <c r="AJ5280"/>
      <c r="AK5280" s="19" t="str">
        <f t="shared" si="662"/>
        <v/>
      </c>
    </row>
    <row r="5281" spans="1:37" x14ac:dyDescent="0.25">
      <c r="A5281" s="42" t="str">
        <f t="shared" si="656"/>
        <v/>
      </c>
      <c r="B5281" s="42" t="str">
        <f t="shared" si="657"/>
        <v/>
      </c>
      <c r="C5281" s="42" t="str">
        <f>IF(ISBLANK($N5281),"",IF(ISBLANK('datos GENERALES'!B$16),"",'datos GENERALES'!B$16))</f>
        <v/>
      </c>
      <c r="D5281" s="43" t="str">
        <f>IF(ISBLANK($N5281),"","SGBTM/AUTAROC/"&amp;'datos GENERALES'!B$5&amp;"_"&amp;'datos GENERALES'!C$5&amp;"_"&amp;'datos GENERALES'!D$5)</f>
        <v/>
      </c>
      <c r="E5281" s="42" t="str">
        <f>IF(ISBLANK($N5281),"",IF(ISBLANK('datos GENERALES'!$B$6),"",'datos GENERALES'!$B$6))</f>
        <v/>
      </c>
      <c r="F5281" s="42" t="str">
        <f>IF(ISBLANK($N5281),"",IF(ISBLANK('datos GENERALES'!$B$7),"",'datos GENERALES'!$B$7))</f>
        <v/>
      </c>
      <c r="G5281" s="42" t="str">
        <f>IF(ISBLANK($N5281),"",IF(ISBLANK('datos GENERALES'!$B$10),"",'datos GENERALES'!$B$10))</f>
        <v/>
      </c>
      <c r="H5281" s="42" t="str">
        <f>IF(ISBLANK($N5281),"",IF(ISBLANK('datos GENERALES'!$C$10),"",'datos GENERALES'!$C$10))</f>
        <v/>
      </c>
      <c r="I5281" s="42" t="str">
        <f>IF(ISBLANK($N5281),"",IF(ISBLANK('datos GENERALES'!$D$10),"",'datos GENERALES'!$D$10))</f>
        <v/>
      </c>
      <c r="O5281" s="48" t="str">
        <f>IFERROR(VLOOKUP(N5281,ListaEspecies!$B$3:$D$45,2,FALSE),"")</f>
        <v/>
      </c>
      <c r="P5281" s="96" t="str">
        <f>IFERROR(VLOOKUP(N5281,ListaEspecies!$B$3:$D$45,3,FALSE),"")</f>
        <v/>
      </c>
      <c r="R5281" s="42" t="str">
        <f>IF(ISBLANK($J5281),"",IF(ISBLANK('datos GENERALES'!$B$15),"",'datos GENERALES'!$B$15))</f>
        <v/>
      </c>
      <c r="S5281" s="49" t="str">
        <f t="shared" si="658"/>
        <v/>
      </c>
      <c r="T5281" s="49" t="str">
        <f t="shared" si="659"/>
        <v/>
      </c>
      <c r="AA5281" s="50" t="str">
        <f t="shared" si="663"/>
        <v/>
      </c>
      <c r="AE5281" s="50" t="str">
        <f t="shared" si="660"/>
        <v/>
      </c>
      <c r="AI5281" s="19" t="str">
        <f t="shared" si="661"/>
        <v/>
      </c>
      <c r="AJ5281"/>
      <c r="AK5281" s="19" t="str">
        <f t="shared" si="662"/>
        <v/>
      </c>
    </row>
    <row r="5282" spans="1:37" x14ac:dyDescent="0.25">
      <c r="A5282" s="42" t="str">
        <f t="shared" si="656"/>
        <v/>
      </c>
      <c r="B5282" s="42" t="str">
        <f t="shared" si="657"/>
        <v/>
      </c>
      <c r="C5282" s="42" t="str">
        <f>IF(ISBLANK($N5282),"",IF(ISBLANK('datos GENERALES'!B$16),"",'datos GENERALES'!B$16))</f>
        <v/>
      </c>
      <c r="D5282" s="43" t="str">
        <f>IF(ISBLANK($N5282),"","SGBTM/AUTAROC/"&amp;'datos GENERALES'!B$5&amp;"_"&amp;'datos GENERALES'!C$5&amp;"_"&amp;'datos GENERALES'!D$5)</f>
        <v/>
      </c>
      <c r="E5282" s="42" t="str">
        <f>IF(ISBLANK($N5282),"",IF(ISBLANK('datos GENERALES'!$B$6),"",'datos GENERALES'!$B$6))</f>
        <v/>
      </c>
      <c r="F5282" s="42" t="str">
        <f>IF(ISBLANK($N5282),"",IF(ISBLANK('datos GENERALES'!$B$7),"",'datos GENERALES'!$B$7))</f>
        <v/>
      </c>
      <c r="G5282" s="42" t="str">
        <f>IF(ISBLANK($N5282),"",IF(ISBLANK('datos GENERALES'!$B$10),"",'datos GENERALES'!$B$10))</f>
        <v/>
      </c>
      <c r="H5282" s="42" t="str">
        <f>IF(ISBLANK($N5282),"",IF(ISBLANK('datos GENERALES'!$C$10),"",'datos GENERALES'!$C$10))</f>
        <v/>
      </c>
      <c r="I5282" s="42" t="str">
        <f>IF(ISBLANK($N5282),"",IF(ISBLANK('datos GENERALES'!$D$10),"",'datos GENERALES'!$D$10))</f>
        <v/>
      </c>
      <c r="O5282" s="48" t="str">
        <f>IFERROR(VLOOKUP(N5282,ListaEspecies!$B$3:$D$45,2,FALSE),"")</f>
        <v/>
      </c>
      <c r="P5282" s="96" t="str">
        <f>IFERROR(VLOOKUP(N5282,ListaEspecies!$B$3:$D$45,3,FALSE),"")</f>
        <v/>
      </c>
      <c r="R5282" s="42" t="str">
        <f>IF(ISBLANK($J5282),"",IF(ISBLANK('datos GENERALES'!$B$15),"",'datos GENERALES'!$B$15))</f>
        <v/>
      </c>
      <c r="S5282" s="49" t="str">
        <f t="shared" si="658"/>
        <v/>
      </c>
      <c r="T5282" s="49" t="str">
        <f t="shared" si="659"/>
        <v/>
      </c>
      <c r="AA5282" s="50" t="str">
        <f t="shared" si="663"/>
        <v/>
      </c>
      <c r="AE5282" s="50" t="str">
        <f t="shared" si="660"/>
        <v/>
      </c>
      <c r="AI5282" s="19" t="str">
        <f t="shared" si="661"/>
        <v/>
      </c>
      <c r="AJ5282"/>
      <c r="AK5282" s="19" t="str">
        <f t="shared" si="662"/>
        <v/>
      </c>
    </row>
    <row r="5283" spans="1:37" x14ac:dyDescent="0.25">
      <c r="A5283" s="42" t="str">
        <f t="shared" si="656"/>
        <v/>
      </c>
      <c r="B5283" s="42" t="str">
        <f t="shared" si="657"/>
        <v/>
      </c>
      <c r="C5283" s="42" t="str">
        <f>IF(ISBLANK($N5283),"",IF(ISBLANK('datos GENERALES'!B$16),"",'datos GENERALES'!B$16))</f>
        <v/>
      </c>
      <c r="D5283" s="43" t="str">
        <f>IF(ISBLANK($N5283),"","SGBTM/AUTAROC/"&amp;'datos GENERALES'!B$5&amp;"_"&amp;'datos GENERALES'!C$5&amp;"_"&amp;'datos GENERALES'!D$5)</f>
        <v/>
      </c>
      <c r="E5283" s="42" t="str">
        <f>IF(ISBLANK($N5283),"",IF(ISBLANK('datos GENERALES'!$B$6),"",'datos GENERALES'!$B$6))</f>
        <v/>
      </c>
      <c r="F5283" s="42" t="str">
        <f>IF(ISBLANK($N5283),"",IF(ISBLANK('datos GENERALES'!$B$7),"",'datos GENERALES'!$B$7))</f>
        <v/>
      </c>
      <c r="G5283" s="42" t="str">
        <f>IF(ISBLANK($N5283),"",IF(ISBLANK('datos GENERALES'!$B$10),"",'datos GENERALES'!$B$10))</f>
        <v/>
      </c>
      <c r="H5283" s="42" t="str">
        <f>IF(ISBLANK($N5283),"",IF(ISBLANK('datos GENERALES'!$C$10),"",'datos GENERALES'!$C$10))</f>
        <v/>
      </c>
      <c r="I5283" s="42" t="str">
        <f>IF(ISBLANK($N5283),"",IF(ISBLANK('datos GENERALES'!$D$10),"",'datos GENERALES'!$D$10))</f>
        <v/>
      </c>
      <c r="O5283" s="48" t="str">
        <f>IFERROR(VLOOKUP(N5283,ListaEspecies!$B$3:$D$45,2,FALSE),"")</f>
        <v/>
      </c>
      <c r="P5283" s="96" t="str">
        <f>IFERROR(VLOOKUP(N5283,ListaEspecies!$B$3:$D$45,3,FALSE),"")</f>
        <v/>
      </c>
      <c r="R5283" s="42" t="str">
        <f>IF(ISBLANK($J5283),"",IF(ISBLANK('datos GENERALES'!$B$15),"",'datos GENERALES'!$B$15))</f>
        <v/>
      </c>
      <c r="S5283" s="49" t="str">
        <f t="shared" si="658"/>
        <v/>
      </c>
      <c r="T5283" s="49" t="str">
        <f t="shared" si="659"/>
        <v/>
      </c>
      <c r="AA5283" s="50" t="str">
        <f t="shared" si="663"/>
        <v/>
      </c>
      <c r="AE5283" s="50" t="str">
        <f t="shared" si="660"/>
        <v/>
      </c>
      <c r="AI5283" s="19" t="str">
        <f t="shared" si="661"/>
        <v/>
      </c>
      <c r="AJ5283"/>
      <c r="AK5283" s="19" t="str">
        <f t="shared" si="662"/>
        <v/>
      </c>
    </row>
    <row r="5284" spans="1:37" x14ac:dyDescent="0.25">
      <c r="A5284" s="42" t="str">
        <f t="shared" si="656"/>
        <v/>
      </c>
      <c r="B5284" s="42" t="str">
        <f t="shared" si="657"/>
        <v/>
      </c>
      <c r="C5284" s="42" t="str">
        <f>IF(ISBLANK($N5284),"",IF(ISBLANK('datos GENERALES'!B$16),"",'datos GENERALES'!B$16))</f>
        <v/>
      </c>
      <c r="D5284" s="43" t="str">
        <f>IF(ISBLANK($N5284),"","SGBTM/AUTAROC/"&amp;'datos GENERALES'!B$5&amp;"_"&amp;'datos GENERALES'!C$5&amp;"_"&amp;'datos GENERALES'!D$5)</f>
        <v/>
      </c>
      <c r="E5284" s="42" t="str">
        <f>IF(ISBLANK($N5284),"",IF(ISBLANK('datos GENERALES'!$B$6),"",'datos GENERALES'!$B$6))</f>
        <v/>
      </c>
      <c r="F5284" s="42" t="str">
        <f>IF(ISBLANK($N5284),"",IF(ISBLANK('datos GENERALES'!$B$7),"",'datos GENERALES'!$B$7))</f>
        <v/>
      </c>
      <c r="G5284" s="42" t="str">
        <f>IF(ISBLANK($N5284),"",IF(ISBLANK('datos GENERALES'!$B$10),"",'datos GENERALES'!$B$10))</f>
        <v/>
      </c>
      <c r="H5284" s="42" t="str">
        <f>IF(ISBLANK($N5284),"",IF(ISBLANK('datos GENERALES'!$C$10),"",'datos GENERALES'!$C$10))</f>
        <v/>
      </c>
      <c r="I5284" s="42" t="str">
        <f>IF(ISBLANK($N5284),"",IF(ISBLANK('datos GENERALES'!$D$10),"",'datos GENERALES'!$D$10))</f>
        <v/>
      </c>
      <c r="O5284" s="48" t="str">
        <f>IFERROR(VLOOKUP(N5284,ListaEspecies!$B$3:$D$45,2,FALSE),"")</f>
        <v/>
      </c>
      <c r="P5284" s="96" t="str">
        <f>IFERROR(VLOOKUP(N5284,ListaEspecies!$B$3:$D$45,3,FALSE),"")</f>
        <v/>
      </c>
      <c r="R5284" s="42" t="str">
        <f>IF(ISBLANK($J5284),"",IF(ISBLANK('datos GENERALES'!$B$15),"",'datos GENERALES'!$B$15))</f>
        <v/>
      </c>
      <c r="S5284" s="49" t="str">
        <f t="shared" si="658"/>
        <v/>
      </c>
      <c r="T5284" s="49" t="str">
        <f t="shared" si="659"/>
        <v/>
      </c>
      <c r="AA5284" s="50" t="str">
        <f t="shared" si="663"/>
        <v/>
      </c>
      <c r="AE5284" s="50" t="str">
        <f t="shared" si="660"/>
        <v/>
      </c>
      <c r="AI5284" s="19" t="str">
        <f t="shared" si="661"/>
        <v/>
      </c>
      <c r="AJ5284"/>
      <c r="AK5284" s="19" t="str">
        <f t="shared" si="662"/>
        <v/>
      </c>
    </row>
    <row r="5285" spans="1:37" x14ac:dyDescent="0.25">
      <c r="A5285" s="42" t="str">
        <f t="shared" si="656"/>
        <v/>
      </c>
      <c r="B5285" s="42" t="str">
        <f t="shared" si="657"/>
        <v/>
      </c>
      <c r="C5285" s="42" t="str">
        <f>IF(ISBLANK($N5285),"",IF(ISBLANK('datos GENERALES'!B$16),"",'datos GENERALES'!B$16))</f>
        <v/>
      </c>
      <c r="D5285" s="43" t="str">
        <f>IF(ISBLANK($N5285),"","SGBTM/AUTAROC/"&amp;'datos GENERALES'!B$5&amp;"_"&amp;'datos GENERALES'!C$5&amp;"_"&amp;'datos GENERALES'!D$5)</f>
        <v/>
      </c>
      <c r="E5285" s="42" t="str">
        <f>IF(ISBLANK($N5285),"",IF(ISBLANK('datos GENERALES'!$B$6),"",'datos GENERALES'!$B$6))</f>
        <v/>
      </c>
      <c r="F5285" s="42" t="str">
        <f>IF(ISBLANK($N5285),"",IF(ISBLANK('datos GENERALES'!$B$7),"",'datos GENERALES'!$B$7))</f>
        <v/>
      </c>
      <c r="G5285" s="42" t="str">
        <f>IF(ISBLANK($N5285),"",IF(ISBLANK('datos GENERALES'!$B$10),"",'datos GENERALES'!$B$10))</f>
        <v/>
      </c>
      <c r="H5285" s="42" t="str">
        <f>IF(ISBLANK($N5285),"",IF(ISBLANK('datos GENERALES'!$C$10),"",'datos GENERALES'!$C$10))</f>
        <v/>
      </c>
      <c r="I5285" s="42" t="str">
        <f>IF(ISBLANK($N5285),"",IF(ISBLANK('datos GENERALES'!$D$10),"",'datos GENERALES'!$D$10))</f>
        <v/>
      </c>
      <c r="O5285" s="48" t="str">
        <f>IFERROR(VLOOKUP(N5285,ListaEspecies!$B$3:$D$45,2,FALSE),"")</f>
        <v/>
      </c>
      <c r="P5285" s="96" t="str">
        <f>IFERROR(VLOOKUP(N5285,ListaEspecies!$B$3:$D$45,3,FALSE),"")</f>
        <v/>
      </c>
      <c r="R5285" s="42" t="str">
        <f>IF(ISBLANK($J5285),"",IF(ISBLANK('datos GENERALES'!$B$15),"",'datos GENERALES'!$B$15))</f>
        <v/>
      </c>
      <c r="S5285" s="49" t="str">
        <f t="shared" si="658"/>
        <v/>
      </c>
      <c r="T5285" s="49" t="str">
        <f t="shared" si="659"/>
        <v/>
      </c>
      <c r="AA5285" s="50" t="str">
        <f t="shared" si="663"/>
        <v/>
      </c>
      <c r="AE5285" s="50" t="str">
        <f t="shared" si="660"/>
        <v/>
      </c>
      <c r="AI5285" s="19" t="str">
        <f t="shared" si="661"/>
        <v/>
      </c>
      <c r="AJ5285"/>
      <c r="AK5285" s="19" t="str">
        <f t="shared" si="662"/>
        <v/>
      </c>
    </row>
    <row r="5286" spans="1:37" x14ac:dyDescent="0.25">
      <c r="A5286" s="42" t="str">
        <f t="shared" si="656"/>
        <v/>
      </c>
      <c r="B5286" s="42" t="str">
        <f t="shared" si="657"/>
        <v/>
      </c>
      <c r="C5286" s="42" t="str">
        <f>IF(ISBLANK($N5286),"",IF(ISBLANK('datos GENERALES'!B$16),"",'datos GENERALES'!B$16))</f>
        <v/>
      </c>
      <c r="D5286" s="43" t="str">
        <f>IF(ISBLANK($N5286),"","SGBTM/AUTAROC/"&amp;'datos GENERALES'!B$5&amp;"_"&amp;'datos GENERALES'!C$5&amp;"_"&amp;'datos GENERALES'!D$5)</f>
        <v/>
      </c>
      <c r="E5286" s="42" t="str">
        <f>IF(ISBLANK($N5286),"",IF(ISBLANK('datos GENERALES'!$B$6),"",'datos GENERALES'!$B$6))</f>
        <v/>
      </c>
      <c r="F5286" s="42" t="str">
        <f>IF(ISBLANK($N5286),"",IF(ISBLANK('datos GENERALES'!$B$7),"",'datos GENERALES'!$B$7))</f>
        <v/>
      </c>
      <c r="G5286" s="42" t="str">
        <f>IF(ISBLANK($N5286),"",IF(ISBLANK('datos GENERALES'!$B$10),"",'datos GENERALES'!$B$10))</f>
        <v/>
      </c>
      <c r="H5286" s="42" t="str">
        <f>IF(ISBLANK($N5286),"",IF(ISBLANK('datos GENERALES'!$C$10),"",'datos GENERALES'!$C$10))</f>
        <v/>
      </c>
      <c r="I5286" s="42" t="str">
        <f>IF(ISBLANK($N5286),"",IF(ISBLANK('datos GENERALES'!$D$10),"",'datos GENERALES'!$D$10))</f>
        <v/>
      </c>
      <c r="O5286" s="48" t="str">
        <f>IFERROR(VLOOKUP(N5286,ListaEspecies!$B$3:$D$45,2,FALSE),"")</f>
        <v/>
      </c>
      <c r="P5286" s="96" t="str">
        <f>IFERROR(VLOOKUP(N5286,ListaEspecies!$B$3:$D$45,3,FALSE),"")</f>
        <v/>
      </c>
      <c r="R5286" s="42" t="str">
        <f>IF(ISBLANK($J5286),"",IF(ISBLANK('datos GENERALES'!$B$15),"",'datos GENERALES'!$B$15))</f>
        <v/>
      </c>
      <c r="S5286" s="49" t="str">
        <f t="shared" si="658"/>
        <v/>
      </c>
      <c r="T5286" s="49" t="str">
        <f t="shared" si="659"/>
        <v/>
      </c>
      <c r="AA5286" s="50" t="str">
        <f t="shared" si="663"/>
        <v/>
      </c>
      <c r="AE5286" s="50" t="str">
        <f t="shared" si="660"/>
        <v/>
      </c>
      <c r="AI5286" s="19" t="str">
        <f t="shared" si="661"/>
        <v/>
      </c>
      <c r="AJ5286"/>
      <c r="AK5286" s="19" t="str">
        <f t="shared" si="662"/>
        <v/>
      </c>
    </row>
    <row r="5287" spans="1:37" x14ac:dyDescent="0.25">
      <c r="A5287" s="42" t="str">
        <f t="shared" si="656"/>
        <v/>
      </c>
      <c r="B5287" s="42" t="str">
        <f t="shared" si="657"/>
        <v/>
      </c>
      <c r="C5287" s="42" t="str">
        <f>IF(ISBLANK($N5287),"",IF(ISBLANK('datos GENERALES'!B$16),"",'datos GENERALES'!B$16))</f>
        <v/>
      </c>
      <c r="D5287" s="43" t="str">
        <f>IF(ISBLANK($N5287),"","SGBTM/AUTAROC/"&amp;'datos GENERALES'!B$5&amp;"_"&amp;'datos GENERALES'!C$5&amp;"_"&amp;'datos GENERALES'!D$5)</f>
        <v/>
      </c>
      <c r="E5287" s="42" t="str">
        <f>IF(ISBLANK($N5287),"",IF(ISBLANK('datos GENERALES'!$B$6),"",'datos GENERALES'!$B$6))</f>
        <v/>
      </c>
      <c r="F5287" s="42" t="str">
        <f>IF(ISBLANK($N5287),"",IF(ISBLANK('datos GENERALES'!$B$7),"",'datos GENERALES'!$B$7))</f>
        <v/>
      </c>
      <c r="G5287" s="42" t="str">
        <f>IF(ISBLANK($N5287),"",IF(ISBLANK('datos GENERALES'!$B$10),"",'datos GENERALES'!$B$10))</f>
        <v/>
      </c>
      <c r="H5287" s="42" t="str">
        <f>IF(ISBLANK($N5287),"",IF(ISBLANK('datos GENERALES'!$C$10),"",'datos GENERALES'!$C$10))</f>
        <v/>
      </c>
      <c r="I5287" s="42" t="str">
        <f>IF(ISBLANK($N5287),"",IF(ISBLANK('datos GENERALES'!$D$10),"",'datos GENERALES'!$D$10))</f>
        <v/>
      </c>
      <c r="O5287" s="48" t="str">
        <f>IFERROR(VLOOKUP(N5287,ListaEspecies!$B$3:$D$45,2,FALSE),"")</f>
        <v/>
      </c>
      <c r="P5287" s="96" t="str">
        <f>IFERROR(VLOOKUP(N5287,ListaEspecies!$B$3:$D$45,3,FALSE),"")</f>
        <v/>
      </c>
      <c r="R5287" s="42" t="str">
        <f>IF(ISBLANK($J5287),"",IF(ISBLANK('datos GENERALES'!$B$15),"",'datos GENERALES'!$B$15))</f>
        <v/>
      </c>
      <c r="S5287" s="49" t="str">
        <f t="shared" si="658"/>
        <v/>
      </c>
      <c r="T5287" s="49" t="str">
        <f t="shared" si="659"/>
        <v/>
      </c>
      <c r="AA5287" s="50" t="str">
        <f t="shared" si="663"/>
        <v/>
      </c>
      <c r="AE5287" s="50" t="str">
        <f t="shared" si="660"/>
        <v/>
      </c>
      <c r="AI5287" s="19" t="str">
        <f t="shared" si="661"/>
        <v/>
      </c>
      <c r="AJ5287"/>
      <c r="AK5287" s="19" t="str">
        <f t="shared" si="662"/>
        <v/>
      </c>
    </row>
    <row r="5288" spans="1:37" x14ac:dyDescent="0.25">
      <c r="A5288" s="42" t="str">
        <f t="shared" si="656"/>
        <v/>
      </c>
      <c r="B5288" s="42" t="str">
        <f t="shared" si="657"/>
        <v/>
      </c>
      <c r="C5288" s="42" t="str">
        <f>IF(ISBLANK($N5288),"",IF(ISBLANK('datos GENERALES'!B$16),"",'datos GENERALES'!B$16))</f>
        <v/>
      </c>
      <c r="D5288" s="43" t="str">
        <f>IF(ISBLANK($N5288),"","SGBTM/AUTAROC/"&amp;'datos GENERALES'!B$5&amp;"_"&amp;'datos GENERALES'!C$5&amp;"_"&amp;'datos GENERALES'!D$5)</f>
        <v/>
      </c>
      <c r="E5288" s="42" t="str">
        <f>IF(ISBLANK($N5288),"",IF(ISBLANK('datos GENERALES'!$B$6),"",'datos GENERALES'!$B$6))</f>
        <v/>
      </c>
      <c r="F5288" s="42" t="str">
        <f>IF(ISBLANK($N5288),"",IF(ISBLANK('datos GENERALES'!$B$7),"",'datos GENERALES'!$B$7))</f>
        <v/>
      </c>
      <c r="G5288" s="42" t="str">
        <f>IF(ISBLANK($N5288),"",IF(ISBLANK('datos GENERALES'!$B$10),"",'datos GENERALES'!$B$10))</f>
        <v/>
      </c>
      <c r="H5288" s="42" t="str">
        <f>IF(ISBLANK($N5288),"",IF(ISBLANK('datos GENERALES'!$C$10),"",'datos GENERALES'!$C$10))</f>
        <v/>
      </c>
      <c r="I5288" s="42" t="str">
        <f>IF(ISBLANK($N5288),"",IF(ISBLANK('datos GENERALES'!$D$10),"",'datos GENERALES'!$D$10))</f>
        <v/>
      </c>
      <c r="O5288" s="48" t="str">
        <f>IFERROR(VLOOKUP(N5288,ListaEspecies!$B$3:$D$45,2,FALSE),"")</f>
        <v/>
      </c>
      <c r="P5288" s="96" t="str">
        <f>IFERROR(VLOOKUP(N5288,ListaEspecies!$B$3:$D$45,3,FALSE),"")</f>
        <v/>
      </c>
      <c r="R5288" s="42" t="str">
        <f>IF(ISBLANK($J5288),"",IF(ISBLANK('datos GENERALES'!$B$15),"",'datos GENERALES'!$B$15))</f>
        <v/>
      </c>
      <c r="S5288" s="49" t="str">
        <f t="shared" si="658"/>
        <v/>
      </c>
      <c r="T5288" s="49" t="str">
        <f t="shared" si="659"/>
        <v/>
      </c>
      <c r="AA5288" s="50" t="str">
        <f t="shared" si="663"/>
        <v/>
      </c>
      <c r="AE5288" s="50" t="str">
        <f t="shared" si="660"/>
        <v/>
      </c>
      <c r="AI5288" s="19" t="str">
        <f t="shared" si="661"/>
        <v/>
      </c>
      <c r="AJ5288"/>
      <c r="AK5288" s="19" t="str">
        <f t="shared" si="662"/>
        <v/>
      </c>
    </row>
    <row r="5289" spans="1:37" x14ac:dyDescent="0.25">
      <c r="A5289" s="42" t="str">
        <f t="shared" si="656"/>
        <v/>
      </c>
      <c r="B5289" s="42" t="str">
        <f t="shared" si="657"/>
        <v/>
      </c>
      <c r="C5289" s="42" t="str">
        <f>IF(ISBLANK($N5289),"",IF(ISBLANK('datos GENERALES'!B$16),"",'datos GENERALES'!B$16))</f>
        <v/>
      </c>
      <c r="D5289" s="43" t="str">
        <f>IF(ISBLANK($N5289),"","SGBTM/AUTAROC/"&amp;'datos GENERALES'!B$5&amp;"_"&amp;'datos GENERALES'!C$5&amp;"_"&amp;'datos GENERALES'!D$5)</f>
        <v/>
      </c>
      <c r="E5289" s="42" t="str">
        <f>IF(ISBLANK($N5289),"",IF(ISBLANK('datos GENERALES'!$B$6),"",'datos GENERALES'!$B$6))</f>
        <v/>
      </c>
      <c r="F5289" s="42" t="str">
        <f>IF(ISBLANK($N5289),"",IF(ISBLANK('datos GENERALES'!$B$7),"",'datos GENERALES'!$B$7))</f>
        <v/>
      </c>
      <c r="G5289" s="42" t="str">
        <f>IF(ISBLANK($N5289),"",IF(ISBLANK('datos GENERALES'!$B$10),"",'datos GENERALES'!$B$10))</f>
        <v/>
      </c>
      <c r="H5289" s="42" t="str">
        <f>IF(ISBLANK($N5289),"",IF(ISBLANK('datos GENERALES'!$C$10),"",'datos GENERALES'!$C$10))</f>
        <v/>
      </c>
      <c r="I5289" s="42" t="str">
        <f>IF(ISBLANK($N5289),"",IF(ISBLANK('datos GENERALES'!$D$10),"",'datos GENERALES'!$D$10))</f>
        <v/>
      </c>
      <c r="O5289" s="48" t="str">
        <f>IFERROR(VLOOKUP(N5289,ListaEspecies!$B$3:$D$45,2,FALSE),"")</f>
        <v/>
      </c>
      <c r="P5289" s="96" t="str">
        <f>IFERROR(VLOOKUP(N5289,ListaEspecies!$B$3:$D$45,3,FALSE),"")</f>
        <v/>
      </c>
      <c r="R5289" s="42" t="str">
        <f>IF(ISBLANK($J5289),"",IF(ISBLANK('datos GENERALES'!$B$15),"",'datos GENERALES'!$B$15))</f>
        <v/>
      </c>
      <c r="S5289" s="49" t="str">
        <f t="shared" si="658"/>
        <v/>
      </c>
      <c r="T5289" s="49" t="str">
        <f t="shared" si="659"/>
        <v/>
      </c>
      <c r="AA5289" s="50" t="str">
        <f t="shared" si="663"/>
        <v/>
      </c>
      <c r="AE5289" s="50" t="str">
        <f t="shared" si="660"/>
        <v/>
      </c>
      <c r="AI5289" s="19" t="str">
        <f t="shared" si="661"/>
        <v/>
      </c>
      <c r="AJ5289"/>
      <c r="AK5289" s="19" t="str">
        <f t="shared" si="662"/>
        <v/>
      </c>
    </row>
    <row r="5290" spans="1:37" x14ac:dyDescent="0.25">
      <c r="A5290" s="42" t="str">
        <f t="shared" si="656"/>
        <v/>
      </c>
      <c r="B5290" s="42" t="str">
        <f t="shared" si="657"/>
        <v/>
      </c>
      <c r="C5290" s="42" t="str">
        <f>IF(ISBLANK($N5290),"",IF(ISBLANK('datos GENERALES'!B$16),"",'datos GENERALES'!B$16))</f>
        <v/>
      </c>
      <c r="D5290" s="43" t="str">
        <f>IF(ISBLANK($N5290),"","SGBTM/AUTAROC/"&amp;'datos GENERALES'!B$5&amp;"_"&amp;'datos GENERALES'!C$5&amp;"_"&amp;'datos GENERALES'!D$5)</f>
        <v/>
      </c>
      <c r="E5290" s="42" t="str">
        <f>IF(ISBLANK($N5290),"",IF(ISBLANK('datos GENERALES'!$B$6),"",'datos GENERALES'!$B$6))</f>
        <v/>
      </c>
      <c r="F5290" s="42" t="str">
        <f>IF(ISBLANK($N5290),"",IF(ISBLANK('datos GENERALES'!$B$7),"",'datos GENERALES'!$B$7))</f>
        <v/>
      </c>
      <c r="G5290" s="42" t="str">
        <f>IF(ISBLANK($N5290),"",IF(ISBLANK('datos GENERALES'!$B$10),"",'datos GENERALES'!$B$10))</f>
        <v/>
      </c>
      <c r="H5290" s="42" t="str">
        <f>IF(ISBLANK($N5290),"",IF(ISBLANK('datos GENERALES'!$C$10),"",'datos GENERALES'!$C$10))</f>
        <v/>
      </c>
      <c r="I5290" s="42" t="str">
        <f>IF(ISBLANK($N5290),"",IF(ISBLANK('datos GENERALES'!$D$10),"",'datos GENERALES'!$D$10))</f>
        <v/>
      </c>
      <c r="O5290" s="48" t="str">
        <f>IFERROR(VLOOKUP(N5290,ListaEspecies!$B$3:$D$45,2,FALSE),"")</f>
        <v/>
      </c>
      <c r="P5290" s="96" t="str">
        <f>IFERROR(VLOOKUP(N5290,ListaEspecies!$B$3:$D$45,3,FALSE),"")</f>
        <v/>
      </c>
      <c r="R5290" s="42" t="str">
        <f>IF(ISBLANK($J5290),"",IF(ISBLANK('datos GENERALES'!$B$15),"",'datos GENERALES'!$B$15))</f>
        <v/>
      </c>
      <c r="S5290" s="49" t="str">
        <f t="shared" si="658"/>
        <v/>
      </c>
      <c r="T5290" s="49" t="str">
        <f t="shared" si="659"/>
        <v/>
      </c>
      <c r="AA5290" s="50" t="str">
        <f t="shared" si="663"/>
        <v/>
      </c>
      <c r="AE5290" s="50" t="str">
        <f t="shared" si="660"/>
        <v/>
      </c>
      <c r="AI5290" s="19" t="str">
        <f t="shared" si="661"/>
        <v/>
      </c>
      <c r="AJ5290"/>
      <c r="AK5290" s="19" t="str">
        <f t="shared" si="662"/>
        <v/>
      </c>
    </row>
    <row r="5291" spans="1:37" x14ac:dyDescent="0.25">
      <c r="A5291" s="42" t="str">
        <f t="shared" si="656"/>
        <v/>
      </c>
      <c r="B5291" s="42" t="str">
        <f t="shared" si="657"/>
        <v/>
      </c>
      <c r="C5291" s="42" t="str">
        <f>IF(ISBLANK($N5291),"",IF(ISBLANK('datos GENERALES'!B$16),"",'datos GENERALES'!B$16))</f>
        <v/>
      </c>
      <c r="D5291" s="43" t="str">
        <f>IF(ISBLANK($N5291),"","SGBTM/AUTAROC/"&amp;'datos GENERALES'!B$5&amp;"_"&amp;'datos GENERALES'!C$5&amp;"_"&amp;'datos GENERALES'!D$5)</f>
        <v/>
      </c>
      <c r="E5291" s="42" t="str">
        <f>IF(ISBLANK($N5291),"",IF(ISBLANK('datos GENERALES'!$B$6),"",'datos GENERALES'!$B$6))</f>
        <v/>
      </c>
      <c r="F5291" s="42" t="str">
        <f>IF(ISBLANK($N5291),"",IF(ISBLANK('datos GENERALES'!$B$7),"",'datos GENERALES'!$B$7))</f>
        <v/>
      </c>
      <c r="G5291" s="42" t="str">
        <f>IF(ISBLANK($N5291),"",IF(ISBLANK('datos GENERALES'!$B$10),"",'datos GENERALES'!$B$10))</f>
        <v/>
      </c>
      <c r="H5291" s="42" t="str">
        <f>IF(ISBLANK($N5291),"",IF(ISBLANK('datos GENERALES'!$C$10),"",'datos GENERALES'!$C$10))</f>
        <v/>
      </c>
      <c r="I5291" s="42" t="str">
        <f>IF(ISBLANK($N5291),"",IF(ISBLANK('datos GENERALES'!$D$10),"",'datos GENERALES'!$D$10))</f>
        <v/>
      </c>
      <c r="O5291" s="48" t="str">
        <f>IFERROR(VLOOKUP(N5291,ListaEspecies!$B$3:$D$45,2,FALSE),"")</f>
        <v/>
      </c>
      <c r="P5291" s="96" t="str">
        <f>IFERROR(VLOOKUP(N5291,ListaEspecies!$B$3:$D$45,3,FALSE),"")</f>
        <v/>
      </c>
      <c r="R5291" s="42" t="str">
        <f>IF(ISBLANK($J5291),"",IF(ISBLANK('datos GENERALES'!$B$15),"",'datos GENERALES'!$B$15))</f>
        <v/>
      </c>
      <c r="S5291" s="49" t="str">
        <f t="shared" si="658"/>
        <v/>
      </c>
      <c r="T5291" s="49" t="str">
        <f t="shared" si="659"/>
        <v/>
      </c>
      <c r="AA5291" s="50" t="str">
        <f t="shared" si="663"/>
        <v/>
      </c>
      <c r="AE5291" s="50" t="str">
        <f t="shared" si="660"/>
        <v/>
      </c>
      <c r="AI5291" s="19" t="str">
        <f t="shared" si="661"/>
        <v/>
      </c>
      <c r="AJ5291"/>
      <c r="AK5291" s="19" t="str">
        <f t="shared" si="662"/>
        <v/>
      </c>
    </row>
    <row r="5292" spans="1:37" x14ac:dyDescent="0.25">
      <c r="A5292" s="42" t="str">
        <f t="shared" si="656"/>
        <v/>
      </c>
      <c r="B5292" s="42" t="str">
        <f t="shared" si="657"/>
        <v/>
      </c>
      <c r="C5292" s="42" t="str">
        <f>IF(ISBLANK($N5292),"",IF(ISBLANK('datos GENERALES'!B$16),"",'datos GENERALES'!B$16))</f>
        <v/>
      </c>
      <c r="D5292" s="43" t="str">
        <f>IF(ISBLANK($N5292),"","SGBTM/AUTAROC/"&amp;'datos GENERALES'!B$5&amp;"_"&amp;'datos GENERALES'!C$5&amp;"_"&amp;'datos GENERALES'!D$5)</f>
        <v/>
      </c>
      <c r="E5292" s="42" t="str">
        <f>IF(ISBLANK($N5292),"",IF(ISBLANK('datos GENERALES'!$B$6),"",'datos GENERALES'!$B$6))</f>
        <v/>
      </c>
      <c r="F5292" s="42" t="str">
        <f>IF(ISBLANK($N5292),"",IF(ISBLANK('datos GENERALES'!$B$7),"",'datos GENERALES'!$B$7))</f>
        <v/>
      </c>
      <c r="G5292" s="42" t="str">
        <f>IF(ISBLANK($N5292),"",IF(ISBLANK('datos GENERALES'!$B$10),"",'datos GENERALES'!$B$10))</f>
        <v/>
      </c>
      <c r="H5292" s="42" t="str">
        <f>IF(ISBLANK($N5292),"",IF(ISBLANK('datos GENERALES'!$C$10),"",'datos GENERALES'!$C$10))</f>
        <v/>
      </c>
      <c r="I5292" s="42" t="str">
        <f>IF(ISBLANK($N5292),"",IF(ISBLANK('datos GENERALES'!$D$10),"",'datos GENERALES'!$D$10))</f>
        <v/>
      </c>
      <c r="O5292" s="48" t="str">
        <f>IFERROR(VLOOKUP(N5292,ListaEspecies!$B$3:$D$45,2,FALSE),"")</f>
        <v/>
      </c>
      <c r="P5292" s="96" t="str">
        <f>IFERROR(VLOOKUP(N5292,ListaEspecies!$B$3:$D$45,3,FALSE),"")</f>
        <v/>
      </c>
      <c r="R5292" s="42" t="str">
        <f>IF(ISBLANK($J5292),"",IF(ISBLANK('datos GENERALES'!$B$15),"",'datos GENERALES'!$B$15))</f>
        <v/>
      </c>
      <c r="S5292" s="49" t="str">
        <f t="shared" si="658"/>
        <v/>
      </c>
      <c r="T5292" s="49" t="str">
        <f t="shared" si="659"/>
        <v/>
      </c>
      <c r="AA5292" s="50" t="str">
        <f t="shared" si="663"/>
        <v/>
      </c>
      <c r="AE5292" s="50" t="str">
        <f t="shared" si="660"/>
        <v/>
      </c>
      <c r="AI5292" s="19" t="str">
        <f t="shared" si="661"/>
        <v/>
      </c>
      <c r="AJ5292"/>
      <c r="AK5292" s="19" t="str">
        <f t="shared" si="662"/>
        <v/>
      </c>
    </row>
    <row r="5293" spans="1:37" x14ac:dyDescent="0.25">
      <c r="A5293" s="42" t="str">
        <f t="shared" si="656"/>
        <v/>
      </c>
      <c r="B5293" s="42" t="str">
        <f t="shared" si="657"/>
        <v/>
      </c>
      <c r="C5293" s="42" t="str">
        <f>IF(ISBLANK($N5293),"",IF(ISBLANK('datos GENERALES'!B$16),"",'datos GENERALES'!B$16))</f>
        <v/>
      </c>
      <c r="D5293" s="43" t="str">
        <f>IF(ISBLANK($N5293),"","SGBTM/AUTAROC/"&amp;'datos GENERALES'!B$5&amp;"_"&amp;'datos GENERALES'!C$5&amp;"_"&amp;'datos GENERALES'!D$5)</f>
        <v/>
      </c>
      <c r="E5293" s="42" t="str">
        <f>IF(ISBLANK($N5293),"",IF(ISBLANK('datos GENERALES'!$B$6),"",'datos GENERALES'!$B$6))</f>
        <v/>
      </c>
      <c r="F5293" s="42" t="str">
        <f>IF(ISBLANK($N5293),"",IF(ISBLANK('datos GENERALES'!$B$7),"",'datos GENERALES'!$B$7))</f>
        <v/>
      </c>
      <c r="G5293" s="42" t="str">
        <f>IF(ISBLANK($N5293),"",IF(ISBLANK('datos GENERALES'!$B$10),"",'datos GENERALES'!$B$10))</f>
        <v/>
      </c>
      <c r="H5293" s="42" t="str">
        <f>IF(ISBLANK($N5293),"",IF(ISBLANK('datos GENERALES'!$C$10),"",'datos GENERALES'!$C$10))</f>
        <v/>
      </c>
      <c r="I5293" s="42" t="str">
        <f>IF(ISBLANK($N5293),"",IF(ISBLANK('datos GENERALES'!$D$10),"",'datos GENERALES'!$D$10))</f>
        <v/>
      </c>
      <c r="O5293" s="48" t="str">
        <f>IFERROR(VLOOKUP(N5293,ListaEspecies!$B$3:$D$45,2,FALSE),"")</f>
        <v/>
      </c>
      <c r="P5293" s="96" t="str">
        <f>IFERROR(VLOOKUP(N5293,ListaEspecies!$B$3:$D$45,3,FALSE),"")</f>
        <v/>
      </c>
      <c r="R5293" s="42" t="str">
        <f>IF(ISBLANK($J5293),"",IF(ISBLANK('datos GENERALES'!$B$15),"",'datos GENERALES'!$B$15))</f>
        <v/>
      </c>
      <c r="S5293" s="49" t="str">
        <f t="shared" si="658"/>
        <v/>
      </c>
      <c r="T5293" s="49" t="str">
        <f t="shared" si="659"/>
        <v/>
      </c>
      <c r="AA5293" s="50" t="str">
        <f t="shared" si="663"/>
        <v/>
      </c>
      <c r="AE5293" s="50" t="str">
        <f t="shared" si="660"/>
        <v/>
      </c>
      <c r="AI5293" s="19" t="str">
        <f t="shared" si="661"/>
        <v/>
      </c>
      <c r="AJ5293"/>
      <c r="AK5293" s="19" t="str">
        <f t="shared" si="662"/>
        <v/>
      </c>
    </row>
    <row r="5294" spans="1:37" x14ac:dyDescent="0.25">
      <c r="A5294" s="42" t="str">
        <f t="shared" si="656"/>
        <v/>
      </c>
      <c r="B5294" s="42" t="str">
        <f t="shared" si="657"/>
        <v/>
      </c>
      <c r="C5294" s="42" t="str">
        <f>IF(ISBLANK($N5294),"",IF(ISBLANK('datos GENERALES'!B$16),"",'datos GENERALES'!B$16))</f>
        <v/>
      </c>
      <c r="D5294" s="43" t="str">
        <f>IF(ISBLANK($N5294),"","SGBTM/AUTAROC/"&amp;'datos GENERALES'!B$5&amp;"_"&amp;'datos GENERALES'!C$5&amp;"_"&amp;'datos GENERALES'!D$5)</f>
        <v/>
      </c>
      <c r="E5294" s="42" t="str">
        <f>IF(ISBLANK($N5294),"",IF(ISBLANK('datos GENERALES'!$B$6),"",'datos GENERALES'!$B$6))</f>
        <v/>
      </c>
      <c r="F5294" s="42" t="str">
        <f>IF(ISBLANK($N5294),"",IF(ISBLANK('datos GENERALES'!$B$7),"",'datos GENERALES'!$B$7))</f>
        <v/>
      </c>
      <c r="G5294" s="42" t="str">
        <f>IF(ISBLANK($N5294),"",IF(ISBLANK('datos GENERALES'!$B$10),"",'datos GENERALES'!$B$10))</f>
        <v/>
      </c>
      <c r="H5294" s="42" t="str">
        <f>IF(ISBLANK($N5294),"",IF(ISBLANK('datos GENERALES'!$C$10),"",'datos GENERALES'!$C$10))</f>
        <v/>
      </c>
      <c r="I5294" s="42" t="str">
        <f>IF(ISBLANK($N5294),"",IF(ISBLANK('datos GENERALES'!$D$10),"",'datos GENERALES'!$D$10))</f>
        <v/>
      </c>
      <c r="O5294" s="48" t="str">
        <f>IFERROR(VLOOKUP(N5294,ListaEspecies!$B$3:$D$45,2,FALSE),"")</f>
        <v/>
      </c>
      <c r="P5294" s="96" t="str">
        <f>IFERROR(VLOOKUP(N5294,ListaEspecies!$B$3:$D$45,3,FALSE),"")</f>
        <v/>
      </c>
      <c r="R5294" s="42" t="str">
        <f>IF(ISBLANK($J5294),"",IF(ISBLANK('datos GENERALES'!$B$15),"",'datos GENERALES'!$B$15))</f>
        <v/>
      </c>
      <c r="S5294" s="49" t="str">
        <f t="shared" si="658"/>
        <v/>
      </c>
      <c r="T5294" s="49" t="str">
        <f t="shared" si="659"/>
        <v/>
      </c>
      <c r="AA5294" s="50" t="str">
        <f t="shared" si="663"/>
        <v/>
      </c>
      <c r="AE5294" s="50" t="str">
        <f t="shared" si="660"/>
        <v/>
      </c>
      <c r="AI5294" s="19" t="str">
        <f t="shared" si="661"/>
        <v/>
      </c>
      <c r="AJ5294"/>
      <c r="AK5294" s="19" t="str">
        <f t="shared" si="662"/>
        <v/>
      </c>
    </row>
    <row r="5295" spans="1:37" x14ac:dyDescent="0.25">
      <c r="A5295" s="42" t="str">
        <f t="shared" si="656"/>
        <v/>
      </c>
      <c r="B5295" s="42" t="str">
        <f t="shared" si="657"/>
        <v/>
      </c>
      <c r="C5295" s="42" t="str">
        <f>IF(ISBLANK($N5295),"",IF(ISBLANK('datos GENERALES'!B$16),"",'datos GENERALES'!B$16))</f>
        <v/>
      </c>
      <c r="D5295" s="43" t="str">
        <f>IF(ISBLANK($N5295),"","SGBTM/AUTAROC/"&amp;'datos GENERALES'!B$5&amp;"_"&amp;'datos GENERALES'!C$5&amp;"_"&amp;'datos GENERALES'!D$5)</f>
        <v/>
      </c>
      <c r="E5295" s="42" t="str">
        <f>IF(ISBLANK($N5295),"",IF(ISBLANK('datos GENERALES'!$B$6),"",'datos GENERALES'!$B$6))</f>
        <v/>
      </c>
      <c r="F5295" s="42" t="str">
        <f>IF(ISBLANK($N5295),"",IF(ISBLANK('datos GENERALES'!$B$7),"",'datos GENERALES'!$B$7))</f>
        <v/>
      </c>
      <c r="G5295" s="42" t="str">
        <f>IF(ISBLANK($N5295),"",IF(ISBLANK('datos GENERALES'!$B$10),"",'datos GENERALES'!$B$10))</f>
        <v/>
      </c>
      <c r="H5295" s="42" t="str">
        <f>IF(ISBLANK($N5295),"",IF(ISBLANK('datos GENERALES'!$C$10),"",'datos GENERALES'!$C$10))</f>
        <v/>
      </c>
      <c r="I5295" s="42" t="str">
        <f>IF(ISBLANK($N5295),"",IF(ISBLANK('datos GENERALES'!$D$10),"",'datos GENERALES'!$D$10))</f>
        <v/>
      </c>
      <c r="O5295" s="48" t="str">
        <f>IFERROR(VLOOKUP(N5295,ListaEspecies!$B$3:$D$45,2,FALSE),"")</f>
        <v/>
      </c>
      <c r="P5295" s="96" t="str">
        <f>IFERROR(VLOOKUP(N5295,ListaEspecies!$B$3:$D$45,3,FALSE),"")</f>
        <v/>
      </c>
      <c r="R5295" s="42" t="str">
        <f>IF(ISBLANK($J5295),"",IF(ISBLANK('datos GENERALES'!$B$15),"",'datos GENERALES'!$B$15))</f>
        <v/>
      </c>
      <c r="S5295" s="49" t="str">
        <f t="shared" si="658"/>
        <v/>
      </c>
      <c r="T5295" s="49" t="str">
        <f t="shared" si="659"/>
        <v/>
      </c>
      <c r="AA5295" s="50" t="str">
        <f t="shared" si="663"/>
        <v/>
      </c>
      <c r="AE5295" s="50" t="str">
        <f t="shared" si="660"/>
        <v/>
      </c>
      <c r="AI5295" s="19" t="str">
        <f t="shared" si="661"/>
        <v/>
      </c>
      <c r="AJ5295"/>
      <c r="AK5295" s="19" t="str">
        <f t="shared" si="662"/>
        <v/>
      </c>
    </row>
    <row r="5296" spans="1:37" x14ac:dyDescent="0.25">
      <c r="A5296" s="42" t="str">
        <f t="shared" si="656"/>
        <v/>
      </c>
      <c r="B5296" s="42" t="str">
        <f t="shared" si="657"/>
        <v/>
      </c>
      <c r="C5296" s="42" t="str">
        <f>IF(ISBLANK($N5296),"",IF(ISBLANK('datos GENERALES'!B$16),"",'datos GENERALES'!B$16))</f>
        <v/>
      </c>
      <c r="D5296" s="43" t="str">
        <f>IF(ISBLANK($N5296),"","SGBTM/AUTAROC/"&amp;'datos GENERALES'!B$5&amp;"_"&amp;'datos GENERALES'!C$5&amp;"_"&amp;'datos GENERALES'!D$5)</f>
        <v/>
      </c>
      <c r="E5296" s="42" t="str">
        <f>IF(ISBLANK($N5296),"",IF(ISBLANK('datos GENERALES'!$B$6),"",'datos GENERALES'!$B$6))</f>
        <v/>
      </c>
      <c r="F5296" s="42" t="str">
        <f>IF(ISBLANK($N5296),"",IF(ISBLANK('datos GENERALES'!$B$7),"",'datos GENERALES'!$B$7))</f>
        <v/>
      </c>
      <c r="G5296" s="42" t="str">
        <f>IF(ISBLANK($N5296),"",IF(ISBLANK('datos GENERALES'!$B$10),"",'datos GENERALES'!$B$10))</f>
        <v/>
      </c>
      <c r="H5296" s="42" t="str">
        <f>IF(ISBLANK($N5296),"",IF(ISBLANK('datos GENERALES'!$C$10),"",'datos GENERALES'!$C$10))</f>
        <v/>
      </c>
      <c r="I5296" s="42" t="str">
        <f>IF(ISBLANK($N5296),"",IF(ISBLANK('datos GENERALES'!$D$10),"",'datos GENERALES'!$D$10))</f>
        <v/>
      </c>
      <c r="O5296" s="48" t="str">
        <f>IFERROR(VLOOKUP(N5296,ListaEspecies!$B$3:$D$45,2,FALSE),"")</f>
        <v/>
      </c>
      <c r="P5296" s="96" t="str">
        <f>IFERROR(VLOOKUP(N5296,ListaEspecies!$B$3:$D$45,3,FALSE),"")</f>
        <v/>
      </c>
      <c r="R5296" s="42" t="str">
        <f>IF(ISBLANK($J5296),"",IF(ISBLANK('datos GENERALES'!$B$15),"",'datos GENERALES'!$B$15))</f>
        <v/>
      </c>
      <c r="S5296" s="49" t="str">
        <f t="shared" si="658"/>
        <v/>
      </c>
      <c r="T5296" s="49" t="str">
        <f t="shared" si="659"/>
        <v/>
      </c>
      <c r="AA5296" s="50" t="str">
        <f t="shared" si="663"/>
        <v/>
      </c>
      <c r="AE5296" s="50" t="str">
        <f t="shared" si="660"/>
        <v/>
      </c>
      <c r="AI5296" s="19" t="str">
        <f t="shared" si="661"/>
        <v/>
      </c>
      <c r="AJ5296"/>
      <c r="AK5296" s="19" t="str">
        <f t="shared" si="662"/>
        <v/>
      </c>
    </row>
    <row r="5297" spans="1:37" x14ac:dyDescent="0.25">
      <c r="A5297" s="42" t="str">
        <f t="shared" si="656"/>
        <v/>
      </c>
      <c r="B5297" s="42" t="str">
        <f t="shared" si="657"/>
        <v/>
      </c>
      <c r="C5297" s="42" t="str">
        <f>IF(ISBLANK($N5297),"",IF(ISBLANK('datos GENERALES'!B$16),"",'datos GENERALES'!B$16))</f>
        <v/>
      </c>
      <c r="D5297" s="43" t="str">
        <f>IF(ISBLANK($N5297),"","SGBTM/AUTAROC/"&amp;'datos GENERALES'!B$5&amp;"_"&amp;'datos GENERALES'!C$5&amp;"_"&amp;'datos GENERALES'!D$5)</f>
        <v/>
      </c>
      <c r="E5297" s="42" t="str">
        <f>IF(ISBLANK($N5297),"",IF(ISBLANK('datos GENERALES'!$B$6),"",'datos GENERALES'!$B$6))</f>
        <v/>
      </c>
      <c r="F5297" s="42" t="str">
        <f>IF(ISBLANK($N5297),"",IF(ISBLANK('datos GENERALES'!$B$7),"",'datos GENERALES'!$B$7))</f>
        <v/>
      </c>
      <c r="G5297" s="42" t="str">
        <f>IF(ISBLANK($N5297),"",IF(ISBLANK('datos GENERALES'!$B$10),"",'datos GENERALES'!$B$10))</f>
        <v/>
      </c>
      <c r="H5297" s="42" t="str">
        <f>IF(ISBLANK($N5297),"",IF(ISBLANK('datos GENERALES'!$C$10),"",'datos GENERALES'!$C$10))</f>
        <v/>
      </c>
      <c r="I5297" s="42" t="str">
        <f>IF(ISBLANK($N5297),"",IF(ISBLANK('datos GENERALES'!$D$10),"",'datos GENERALES'!$D$10))</f>
        <v/>
      </c>
      <c r="O5297" s="48" t="str">
        <f>IFERROR(VLOOKUP(N5297,ListaEspecies!$B$3:$D$45,2,FALSE),"")</f>
        <v/>
      </c>
      <c r="P5297" s="96" t="str">
        <f>IFERROR(VLOOKUP(N5297,ListaEspecies!$B$3:$D$45,3,FALSE),"")</f>
        <v/>
      </c>
      <c r="R5297" s="42" t="str">
        <f>IF(ISBLANK($J5297),"",IF(ISBLANK('datos GENERALES'!$B$15),"",'datos GENERALES'!$B$15))</f>
        <v/>
      </c>
      <c r="S5297" s="49" t="str">
        <f t="shared" si="658"/>
        <v/>
      </c>
      <c r="T5297" s="49" t="str">
        <f t="shared" si="659"/>
        <v/>
      </c>
      <c r="AA5297" s="50" t="str">
        <f t="shared" si="663"/>
        <v/>
      </c>
      <c r="AE5297" s="50" t="str">
        <f t="shared" si="660"/>
        <v/>
      </c>
      <c r="AI5297" s="19" t="str">
        <f t="shared" si="661"/>
        <v/>
      </c>
      <c r="AJ5297"/>
      <c r="AK5297" s="19" t="str">
        <f t="shared" si="662"/>
        <v/>
      </c>
    </row>
    <row r="5298" spans="1:37" x14ac:dyDescent="0.25">
      <c r="A5298" s="42" t="str">
        <f t="shared" si="656"/>
        <v/>
      </c>
      <c r="B5298" s="42" t="str">
        <f t="shared" si="657"/>
        <v/>
      </c>
      <c r="C5298" s="42" t="str">
        <f>IF(ISBLANK($N5298),"",IF(ISBLANK('datos GENERALES'!B$16),"",'datos GENERALES'!B$16))</f>
        <v/>
      </c>
      <c r="D5298" s="43" t="str">
        <f>IF(ISBLANK($N5298),"","SGBTM/AUTAROC/"&amp;'datos GENERALES'!B$5&amp;"_"&amp;'datos GENERALES'!C$5&amp;"_"&amp;'datos GENERALES'!D$5)</f>
        <v/>
      </c>
      <c r="E5298" s="42" t="str">
        <f>IF(ISBLANK($N5298),"",IF(ISBLANK('datos GENERALES'!$B$6),"",'datos GENERALES'!$B$6))</f>
        <v/>
      </c>
      <c r="F5298" s="42" t="str">
        <f>IF(ISBLANK($N5298),"",IF(ISBLANK('datos GENERALES'!$B$7),"",'datos GENERALES'!$B$7))</f>
        <v/>
      </c>
      <c r="G5298" s="42" t="str">
        <f>IF(ISBLANK($N5298),"",IF(ISBLANK('datos GENERALES'!$B$10),"",'datos GENERALES'!$B$10))</f>
        <v/>
      </c>
      <c r="H5298" s="42" t="str">
        <f>IF(ISBLANK($N5298),"",IF(ISBLANK('datos GENERALES'!$C$10),"",'datos GENERALES'!$C$10))</f>
        <v/>
      </c>
      <c r="I5298" s="42" t="str">
        <f>IF(ISBLANK($N5298),"",IF(ISBLANK('datos GENERALES'!$D$10),"",'datos GENERALES'!$D$10))</f>
        <v/>
      </c>
      <c r="O5298" s="48" t="str">
        <f>IFERROR(VLOOKUP(N5298,ListaEspecies!$B$3:$D$45,2,FALSE),"")</f>
        <v/>
      </c>
      <c r="P5298" s="96" t="str">
        <f>IFERROR(VLOOKUP(N5298,ListaEspecies!$B$3:$D$45,3,FALSE),"")</f>
        <v/>
      </c>
      <c r="R5298" s="42" t="str">
        <f>IF(ISBLANK($J5298),"",IF(ISBLANK('datos GENERALES'!$B$15),"",'datos GENERALES'!$B$15))</f>
        <v/>
      </c>
      <c r="S5298" s="49" t="str">
        <f t="shared" si="658"/>
        <v/>
      </c>
      <c r="T5298" s="49" t="str">
        <f t="shared" si="659"/>
        <v/>
      </c>
      <c r="AA5298" s="50" t="str">
        <f t="shared" si="663"/>
        <v/>
      </c>
      <c r="AE5298" s="50" t="str">
        <f t="shared" si="660"/>
        <v/>
      </c>
      <c r="AI5298" s="19" t="str">
        <f t="shared" si="661"/>
        <v/>
      </c>
      <c r="AJ5298"/>
      <c r="AK5298" s="19" t="str">
        <f t="shared" si="662"/>
        <v/>
      </c>
    </row>
    <row r="5299" spans="1:37" x14ac:dyDescent="0.25">
      <c r="A5299" s="42" t="str">
        <f t="shared" si="656"/>
        <v/>
      </c>
      <c r="B5299" s="42" t="str">
        <f t="shared" si="657"/>
        <v/>
      </c>
      <c r="C5299" s="42" t="str">
        <f>IF(ISBLANK($N5299),"",IF(ISBLANK('datos GENERALES'!B$16),"",'datos GENERALES'!B$16))</f>
        <v/>
      </c>
      <c r="D5299" s="43" t="str">
        <f>IF(ISBLANK($N5299),"","SGBTM/AUTAROC/"&amp;'datos GENERALES'!B$5&amp;"_"&amp;'datos GENERALES'!C$5&amp;"_"&amp;'datos GENERALES'!D$5)</f>
        <v/>
      </c>
      <c r="E5299" s="42" t="str">
        <f>IF(ISBLANK($N5299),"",IF(ISBLANK('datos GENERALES'!$B$6),"",'datos GENERALES'!$B$6))</f>
        <v/>
      </c>
      <c r="F5299" s="42" t="str">
        <f>IF(ISBLANK($N5299),"",IF(ISBLANK('datos GENERALES'!$B$7),"",'datos GENERALES'!$B$7))</f>
        <v/>
      </c>
      <c r="G5299" s="42" t="str">
        <f>IF(ISBLANK($N5299),"",IF(ISBLANK('datos GENERALES'!$B$10),"",'datos GENERALES'!$B$10))</f>
        <v/>
      </c>
      <c r="H5299" s="42" t="str">
        <f>IF(ISBLANK($N5299),"",IF(ISBLANK('datos GENERALES'!$C$10),"",'datos GENERALES'!$C$10))</f>
        <v/>
      </c>
      <c r="I5299" s="42" t="str">
        <f>IF(ISBLANK($N5299),"",IF(ISBLANK('datos GENERALES'!$D$10),"",'datos GENERALES'!$D$10))</f>
        <v/>
      </c>
      <c r="O5299" s="48" t="str">
        <f>IFERROR(VLOOKUP(N5299,ListaEspecies!$B$3:$D$45,2,FALSE),"")</f>
        <v/>
      </c>
      <c r="P5299" s="96" t="str">
        <f>IFERROR(VLOOKUP(N5299,ListaEspecies!$B$3:$D$45,3,FALSE),"")</f>
        <v/>
      </c>
      <c r="R5299" s="42" t="str">
        <f>IF(ISBLANK($J5299),"",IF(ISBLANK('datos GENERALES'!$B$15),"",'datos GENERALES'!$B$15))</f>
        <v/>
      </c>
      <c r="S5299" s="49" t="str">
        <f t="shared" si="658"/>
        <v/>
      </c>
      <c r="T5299" s="49" t="str">
        <f t="shared" si="659"/>
        <v/>
      </c>
      <c r="AA5299" s="50" t="str">
        <f t="shared" si="663"/>
        <v/>
      </c>
      <c r="AE5299" s="50" t="str">
        <f t="shared" si="660"/>
        <v/>
      </c>
      <c r="AI5299" s="19" t="str">
        <f t="shared" si="661"/>
        <v/>
      </c>
      <c r="AJ5299"/>
      <c r="AK5299" s="19" t="str">
        <f t="shared" si="662"/>
        <v/>
      </c>
    </row>
    <row r="5300" spans="1:37" x14ac:dyDescent="0.25">
      <c r="A5300" s="42" t="str">
        <f t="shared" si="656"/>
        <v/>
      </c>
      <c r="B5300" s="42" t="str">
        <f t="shared" si="657"/>
        <v/>
      </c>
      <c r="C5300" s="42" t="str">
        <f>IF(ISBLANK($N5300),"",IF(ISBLANK('datos GENERALES'!B$16),"",'datos GENERALES'!B$16))</f>
        <v/>
      </c>
      <c r="D5300" s="43" t="str">
        <f>IF(ISBLANK($N5300),"","SGBTM/AUTAROC/"&amp;'datos GENERALES'!B$5&amp;"_"&amp;'datos GENERALES'!C$5&amp;"_"&amp;'datos GENERALES'!D$5)</f>
        <v/>
      </c>
      <c r="E5300" s="42" t="str">
        <f>IF(ISBLANK($N5300),"",IF(ISBLANK('datos GENERALES'!$B$6),"",'datos GENERALES'!$B$6))</f>
        <v/>
      </c>
      <c r="F5300" s="42" t="str">
        <f>IF(ISBLANK($N5300),"",IF(ISBLANK('datos GENERALES'!$B$7),"",'datos GENERALES'!$B$7))</f>
        <v/>
      </c>
      <c r="G5300" s="42" t="str">
        <f>IF(ISBLANK($N5300),"",IF(ISBLANK('datos GENERALES'!$B$10),"",'datos GENERALES'!$B$10))</f>
        <v/>
      </c>
      <c r="H5300" s="42" t="str">
        <f>IF(ISBLANK($N5300),"",IF(ISBLANK('datos GENERALES'!$C$10),"",'datos GENERALES'!$C$10))</f>
        <v/>
      </c>
      <c r="I5300" s="42" t="str">
        <f>IF(ISBLANK($N5300),"",IF(ISBLANK('datos GENERALES'!$D$10),"",'datos GENERALES'!$D$10))</f>
        <v/>
      </c>
      <c r="O5300" s="48" t="str">
        <f>IFERROR(VLOOKUP(N5300,ListaEspecies!$B$3:$D$45,2,FALSE),"")</f>
        <v/>
      </c>
      <c r="P5300" s="96" t="str">
        <f>IFERROR(VLOOKUP(N5300,ListaEspecies!$B$3:$D$45,3,FALSE),"")</f>
        <v/>
      </c>
      <c r="R5300" s="42" t="str">
        <f>IF(ISBLANK($J5300),"",IF(ISBLANK('datos GENERALES'!$B$15),"",'datos GENERALES'!$B$15))</f>
        <v/>
      </c>
      <c r="S5300" s="49" t="str">
        <f t="shared" si="658"/>
        <v/>
      </c>
      <c r="T5300" s="49" t="str">
        <f t="shared" si="659"/>
        <v/>
      </c>
      <c r="AA5300" s="50" t="str">
        <f t="shared" si="663"/>
        <v/>
      </c>
      <c r="AE5300" s="50" t="str">
        <f t="shared" si="660"/>
        <v/>
      </c>
      <c r="AI5300" s="19" t="str">
        <f t="shared" si="661"/>
        <v/>
      </c>
      <c r="AJ5300"/>
      <c r="AK5300" s="19" t="str">
        <f t="shared" si="662"/>
        <v/>
      </c>
    </row>
    <row r="5301" spans="1:37" x14ac:dyDescent="0.25">
      <c r="A5301" s="42" t="str">
        <f t="shared" si="656"/>
        <v/>
      </c>
      <c r="B5301" s="42" t="str">
        <f t="shared" si="657"/>
        <v/>
      </c>
      <c r="C5301" s="42" t="str">
        <f>IF(ISBLANK($N5301),"",IF(ISBLANK('datos GENERALES'!B$16),"",'datos GENERALES'!B$16))</f>
        <v/>
      </c>
      <c r="D5301" s="43" t="str">
        <f>IF(ISBLANK($N5301),"","SGBTM/AUTAROC/"&amp;'datos GENERALES'!B$5&amp;"_"&amp;'datos GENERALES'!C$5&amp;"_"&amp;'datos GENERALES'!D$5)</f>
        <v/>
      </c>
      <c r="E5301" s="42" t="str">
        <f>IF(ISBLANK($N5301),"",IF(ISBLANK('datos GENERALES'!$B$6),"",'datos GENERALES'!$B$6))</f>
        <v/>
      </c>
      <c r="F5301" s="42" t="str">
        <f>IF(ISBLANK($N5301),"",IF(ISBLANK('datos GENERALES'!$B$7),"",'datos GENERALES'!$B$7))</f>
        <v/>
      </c>
      <c r="G5301" s="42" t="str">
        <f>IF(ISBLANK($N5301),"",IF(ISBLANK('datos GENERALES'!$B$10),"",'datos GENERALES'!$B$10))</f>
        <v/>
      </c>
      <c r="H5301" s="42" t="str">
        <f>IF(ISBLANK($N5301),"",IF(ISBLANK('datos GENERALES'!$C$10),"",'datos GENERALES'!$C$10))</f>
        <v/>
      </c>
      <c r="I5301" s="42" t="str">
        <f>IF(ISBLANK($N5301),"",IF(ISBLANK('datos GENERALES'!$D$10),"",'datos GENERALES'!$D$10))</f>
        <v/>
      </c>
      <c r="O5301" s="48" t="str">
        <f>IFERROR(VLOOKUP(N5301,ListaEspecies!$B$3:$D$45,2,FALSE),"")</f>
        <v/>
      </c>
      <c r="P5301" s="96" t="str">
        <f>IFERROR(VLOOKUP(N5301,ListaEspecies!$B$3:$D$45,3,FALSE),"")</f>
        <v/>
      </c>
      <c r="R5301" s="42" t="str">
        <f>IF(ISBLANK($J5301),"",IF(ISBLANK('datos GENERALES'!$B$15),"",'datos GENERALES'!$B$15))</f>
        <v/>
      </c>
      <c r="S5301" s="49" t="str">
        <f t="shared" si="658"/>
        <v/>
      </c>
      <c r="T5301" s="49" t="str">
        <f t="shared" si="659"/>
        <v/>
      </c>
      <c r="AA5301" s="50" t="str">
        <f t="shared" si="663"/>
        <v/>
      </c>
      <c r="AE5301" s="50" t="str">
        <f t="shared" si="660"/>
        <v/>
      </c>
      <c r="AI5301" s="19" t="str">
        <f t="shared" si="661"/>
        <v/>
      </c>
      <c r="AJ5301"/>
      <c r="AK5301" s="19" t="str">
        <f t="shared" si="662"/>
        <v/>
      </c>
    </row>
    <row r="5302" spans="1:37" x14ac:dyDescent="0.25">
      <c r="A5302" s="42" t="str">
        <f t="shared" si="656"/>
        <v/>
      </c>
      <c r="B5302" s="42" t="str">
        <f t="shared" si="657"/>
        <v/>
      </c>
      <c r="C5302" s="42" t="str">
        <f>IF(ISBLANK($N5302),"",IF(ISBLANK('datos GENERALES'!B$16),"",'datos GENERALES'!B$16))</f>
        <v/>
      </c>
      <c r="D5302" s="43" t="str">
        <f>IF(ISBLANK($N5302),"","SGBTM/AUTAROC/"&amp;'datos GENERALES'!B$5&amp;"_"&amp;'datos GENERALES'!C$5&amp;"_"&amp;'datos GENERALES'!D$5)</f>
        <v/>
      </c>
      <c r="E5302" s="42" t="str">
        <f>IF(ISBLANK($N5302),"",IF(ISBLANK('datos GENERALES'!$B$6),"",'datos GENERALES'!$B$6))</f>
        <v/>
      </c>
      <c r="F5302" s="42" t="str">
        <f>IF(ISBLANK($N5302),"",IF(ISBLANK('datos GENERALES'!$B$7),"",'datos GENERALES'!$B$7))</f>
        <v/>
      </c>
      <c r="G5302" s="42" t="str">
        <f>IF(ISBLANK($N5302),"",IF(ISBLANK('datos GENERALES'!$B$10),"",'datos GENERALES'!$B$10))</f>
        <v/>
      </c>
      <c r="H5302" s="42" t="str">
        <f>IF(ISBLANK($N5302),"",IF(ISBLANK('datos GENERALES'!$C$10),"",'datos GENERALES'!$C$10))</f>
        <v/>
      </c>
      <c r="I5302" s="42" t="str">
        <f>IF(ISBLANK($N5302),"",IF(ISBLANK('datos GENERALES'!$D$10),"",'datos GENERALES'!$D$10))</f>
        <v/>
      </c>
      <c r="O5302" s="48" t="str">
        <f>IFERROR(VLOOKUP(N5302,ListaEspecies!$B$3:$D$45,2,FALSE),"")</f>
        <v/>
      </c>
      <c r="P5302" s="96" t="str">
        <f>IFERROR(VLOOKUP(N5302,ListaEspecies!$B$3:$D$45,3,FALSE),"")</f>
        <v/>
      </c>
      <c r="R5302" s="42" t="str">
        <f>IF(ISBLANK($J5302),"",IF(ISBLANK('datos GENERALES'!$B$15),"",'datos GENERALES'!$B$15))</f>
        <v/>
      </c>
      <c r="S5302" s="49" t="str">
        <f t="shared" si="658"/>
        <v/>
      </c>
      <c r="T5302" s="49" t="str">
        <f t="shared" si="659"/>
        <v/>
      </c>
      <c r="AA5302" s="50" t="str">
        <f t="shared" si="663"/>
        <v/>
      </c>
      <c r="AE5302" s="50" t="str">
        <f t="shared" si="660"/>
        <v/>
      </c>
      <c r="AI5302" s="19" t="str">
        <f t="shared" si="661"/>
        <v/>
      </c>
      <c r="AJ5302"/>
      <c r="AK5302" s="19" t="str">
        <f t="shared" si="662"/>
        <v/>
      </c>
    </row>
    <row r="5303" spans="1:37" x14ac:dyDescent="0.25">
      <c r="A5303" s="42" t="str">
        <f t="shared" si="656"/>
        <v/>
      </c>
      <c r="B5303" s="42" t="str">
        <f t="shared" si="657"/>
        <v/>
      </c>
      <c r="C5303" s="42" t="str">
        <f>IF(ISBLANK($N5303),"",IF(ISBLANK('datos GENERALES'!B$16),"",'datos GENERALES'!B$16))</f>
        <v/>
      </c>
      <c r="D5303" s="43" t="str">
        <f>IF(ISBLANK($N5303),"","SGBTM/AUTAROC/"&amp;'datos GENERALES'!B$5&amp;"_"&amp;'datos GENERALES'!C$5&amp;"_"&amp;'datos GENERALES'!D$5)</f>
        <v/>
      </c>
      <c r="E5303" s="42" t="str">
        <f>IF(ISBLANK($N5303),"",IF(ISBLANK('datos GENERALES'!$B$6),"",'datos GENERALES'!$B$6))</f>
        <v/>
      </c>
      <c r="F5303" s="42" t="str">
        <f>IF(ISBLANK($N5303),"",IF(ISBLANK('datos GENERALES'!$B$7),"",'datos GENERALES'!$B$7))</f>
        <v/>
      </c>
      <c r="G5303" s="42" t="str">
        <f>IF(ISBLANK($N5303),"",IF(ISBLANK('datos GENERALES'!$B$10),"",'datos GENERALES'!$B$10))</f>
        <v/>
      </c>
      <c r="H5303" s="42" t="str">
        <f>IF(ISBLANK($N5303),"",IF(ISBLANK('datos GENERALES'!$C$10),"",'datos GENERALES'!$C$10))</f>
        <v/>
      </c>
      <c r="I5303" s="42" t="str">
        <f>IF(ISBLANK($N5303),"",IF(ISBLANK('datos GENERALES'!$D$10),"",'datos GENERALES'!$D$10))</f>
        <v/>
      </c>
      <c r="O5303" s="48" t="str">
        <f>IFERROR(VLOOKUP(N5303,ListaEspecies!$B$3:$D$45,2,FALSE),"")</f>
        <v/>
      </c>
      <c r="P5303" s="96" t="str">
        <f>IFERROR(VLOOKUP(N5303,ListaEspecies!$B$3:$D$45,3,FALSE),"")</f>
        <v/>
      </c>
      <c r="R5303" s="42" t="str">
        <f>IF(ISBLANK($J5303),"",IF(ISBLANK('datos GENERALES'!$B$15),"",'datos GENERALES'!$B$15))</f>
        <v/>
      </c>
      <c r="S5303" s="49" t="str">
        <f t="shared" si="658"/>
        <v/>
      </c>
      <c r="T5303" s="49" t="str">
        <f t="shared" si="659"/>
        <v/>
      </c>
      <c r="AA5303" s="50" t="str">
        <f t="shared" si="663"/>
        <v/>
      </c>
      <c r="AE5303" s="50" t="str">
        <f t="shared" si="660"/>
        <v/>
      </c>
      <c r="AI5303" s="19" t="str">
        <f t="shared" si="661"/>
        <v/>
      </c>
      <c r="AJ5303"/>
      <c r="AK5303" s="19" t="str">
        <f t="shared" si="662"/>
        <v/>
      </c>
    </row>
    <row r="5304" spans="1:37" x14ac:dyDescent="0.25">
      <c r="A5304" s="42" t="str">
        <f t="shared" si="656"/>
        <v/>
      </c>
      <c r="B5304" s="42" t="str">
        <f t="shared" si="657"/>
        <v/>
      </c>
      <c r="C5304" s="42" t="str">
        <f>IF(ISBLANK($N5304),"",IF(ISBLANK('datos GENERALES'!B$16),"",'datos GENERALES'!B$16))</f>
        <v/>
      </c>
      <c r="D5304" s="43" t="str">
        <f>IF(ISBLANK($N5304),"","SGBTM/AUTAROC/"&amp;'datos GENERALES'!B$5&amp;"_"&amp;'datos GENERALES'!C$5&amp;"_"&amp;'datos GENERALES'!D$5)</f>
        <v/>
      </c>
      <c r="E5304" s="42" t="str">
        <f>IF(ISBLANK($N5304),"",IF(ISBLANK('datos GENERALES'!$B$6),"",'datos GENERALES'!$B$6))</f>
        <v/>
      </c>
      <c r="F5304" s="42" t="str">
        <f>IF(ISBLANK($N5304),"",IF(ISBLANK('datos GENERALES'!$B$7),"",'datos GENERALES'!$B$7))</f>
        <v/>
      </c>
      <c r="G5304" s="42" t="str">
        <f>IF(ISBLANK($N5304),"",IF(ISBLANK('datos GENERALES'!$B$10),"",'datos GENERALES'!$B$10))</f>
        <v/>
      </c>
      <c r="H5304" s="42" t="str">
        <f>IF(ISBLANK($N5304),"",IF(ISBLANK('datos GENERALES'!$C$10),"",'datos GENERALES'!$C$10))</f>
        <v/>
      </c>
      <c r="I5304" s="42" t="str">
        <f>IF(ISBLANK($N5304),"",IF(ISBLANK('datos GENERALES'!$D$10),"",'datos GENERALES'!$D$10))</f>
        <v/>
      </c>
      <c r="O5304" s="48" t="str">
        <f>IFERROR(VLOOKUP(N5304,ListaEspecies!$B$3:$D$45,2,FALSE),"")</f>
        <v/>
      </c>
      <c r="P5304" s="96" t="str">
        <f>IFERROR(VLOOKUP(N5304,ListaEspecies!$B$3:$D$45,3,FALSE),"")</f>
        <v/>
      </c>
      <c r="R5304" s="42" t="str">
        <f>IF(ISBLANK($J5304),"",IF(ISBLANK('datos GENERALES'!$B$15),"",'datos GENERALES'!$B$15))</f>
        <v/>
      </c>
      <c r="S5304" s="49" t="str">
        <f t="shared" si="658"/>
        <v/>
      </c>
      <c r="T5304" s="49" t="str">
        <f t="shared" si="659"/>
        <v/>
      </c>
      <c r="AA5304" s="50" t="str">
        <f t="shared" si="663"/>
        <v/>
      </c>
      <c r="AE5304" s="50" t="str">
        <f t="shared" si="660"/>
        <v/>
      </c>
      <c r="AI5304" s="19" t="str">
        <f t="shared" si="661"/>
        <v/>
      </c>
      <c r="AJ5304"/>
      <c r="AK5304" s="19" t="str">
        <f t="shared" si="662"/>
        <v/>
      </c>
    </row>
    <row r="5305" spans="1:37" x14ac:dyDescent="0.25">
      <c r="A5305" s="42" t="str">
        <f t="shared" si="656"/>
        <v/>
      </c>
      <c r="B5305" s="42" t="str">
        <f t="shared" si="657"/>
        <v/>
      </c>
      <c r="C5305" s="42" t="str">
        <f>IF(ISBLANK($N5305),"",IF(ISBLANK('datos GENERALES'!B$16),"",'datos GENERALES'!B$16))</f>
        <v/>
      </c>
      <c r="D5305" s="43" t="str">
        <f>IF(ISBLANK($N5305),"","SGBTM/AUTAROC/"&amp;'datos GENERALES'!B$5&amp;"_"&amp;'datos GENERALES'!C$5&amp;"_"&amp;'datos GENERALES'!D$5)</f>
        <v/>
      </c>
      <c r="E5305" s="42" t="str">
        <f>IF(ISBLANK($N5305),"",IF(ISBLANK('datos GENERALES'!$B$6),"",'datos GENERALES'!$B$6))</f>
        <v/>
      </c>
      <c r="F5305" s="42" t="str">
        <f>IF(ISBLANK($N5305),"",IF(ISBLANK('datos GENERALES'!$B$7),"",'datos GENERALES'!$B$7))</f>
        <v/>
      </c>
      <c r="G5305" s="42" t="str">
        <f>IF(ISBLANK($N5305),"",IF(ISBLANK('datos GENERALES'!$B$10),"",'datos GENERALES'!$B$10))</f>
        <v/>
      </c>
      <c r="H5305" s="42" t="str">
        <f>IF(ISBLANK($N5305),"",IF(ISBLANK('datos GENERALES'!$C$10),"",'datos GENERALES'!$C$10))</f>
        <v/>
      </c>
      <c r="I5305" s="42" t="str">
        <f>IF(ISBLANK($N5305),"",IF(ISBLANK('datos GENERALES'!$D$10),"",'datos GENERALES'!$D$10))</f>
        <v/>
      </c>
      <c r="O5305" s="48" t="str">
        <f>IFERROR(VLOOKUP(N5305,ListaEspecies!$B$3:$D$45,2,FALSE),"")</f>
        <v/>
      </c>
      <c r="P5305" s="96" t="str">
        <f>IFERROR(VLOOKUP(N5305,ListaEspecies!$B$3:$D$45,3,FALSE),"")</f>
        <v/>
      </c>
      <c r="R5305" s="42" t="str">
        <f>IF(ISBLANK($J5305),"",IF(ISBLANK('datos GENERALES'!$B$15),"",'datos GENERALES'!$B$15))</f>
        <v/>
      </c>
      <c r="S5305" s="49" t="str">
        <f t="shared" si="658"/>
        <v/>
      </c>
      <c r="T5305" s="49" t="str">
        <f t="shared" si="659"/>
        <v/>
      </c>
      <c r="AA5305" s="50" t="str">
        <f t="shared" si="663"/>
        <v/>
      </c>
      <c r="AE5305" s="50" t="str">
        <f t="shared" si="660"/>
        <v/>
      </c>
      <c r="AI5305" s="19" t="str">
        <f t="shared" si="661"/>
        <v/>
      </c>
      <c r="AJ5305"/>
      <c r="AK5305" s="19" t="str">
        <f t="shared" si="662"/>
        <v/>
      </c>
    </row>
    <row r="5306" spans="1:37" x14ac:dyDescent="0.25">
      <c r="A5306" s="42" t="str">
        <f t="shared" si="656"/>
        <v/>
      </c>
      <c r="B5306" s="42" t="str">
        <f t="shared" si="657"/>
        <v/>
      </c>
      <c r="C5306" s="42" t="str">
        <f>IF(ISBLANK($N5306),"",IF(ISBLANK('datos GENERALES'!B$16),"",'datos GENERALES'!B$16))</f>
        <v/>
      </c>
      <c r="D5306" s="43" t="str">
        <f>IF(ISBLANK($N5306),"","SGBTM/AUTAROC/"&amp;'datos GENERALES'!B$5&amp;"_"&amp;'datos GENERALES'!C$5&amp;"_"&amp;'datos GENERALES'!D$5)</f>
        <v/>
      </c>
      <c r="E5306" s="42" t="str">
        <f>IF(ISBLANK($N5306),"",IF(ISBLANK('datos GENERALES'!$B$6),"",'datos GENERALES'!$B$6))</f>
        <v/>
      </c>
      <c r="F5306" s="42" t="str">
        <f>IF(ISBLANK($N5306),"",IF(ISBLANK('datos GENERALES'!$B$7),"",'datos GENERALES'!$B$7))</f>
        <v/>
      </c>
      <c r="G5306" s="42" t="str">
        <f>IF(ISBLANK($N5306),"",IF(ISBLANK('datos GENERALES'!$B$10),"",'datos GENERALES'!$B$10))</f>
        <v/>
      </c>
      <c r="H5306" s="42" t="str">
        <f>IF(ISBLANK($N5306),"",IF(ISBLANK('datos GENERALES'!$C$10),"",'datos GENERALES'!$C$10))</f>
        <v/>
      </c>
      <c r="I5306" s="42" t="str">
        <f>IF(ISBLANK($N5306),"",IF(ISBLANK('datos GENERALES'!$D$10),"",'datos GENERALES'!$D$10))</f>
        <v/>
      </c>
      <c r="O5306" s="48" t="str">
        <f>IFERROR(VLOOKUP(N5306,ListaEspecies!$B$3:$D$45,2,FALSE),"")</f>
        <v/>
      </c>
      <c r="P5306" s="96" t="str">
        <f>IFERROR(VLOOKUP(N5306,ListaEspecies!$B$3:$D$45,3,FALSE),"")</f>
        <v/>
      </c>
      <c r="R5306" s="42" t="str">
        <f>IF(ISBLANK($J5306),"",IF(ISBLANK('datos GENERALES'!$B$15),"",'datos GENERALES'!$B$15))</f>
        <v/>
      </c>
      <c r="S5306" s="49" t="str">
        <f t="shared" si="658"/>
        <v/>
      </c>
      <c r="T5306" s="49" t="str">
        <f t="shared" si="659"/>
        <v/>
      </c>
      <c r="AA5306" s="50" t="str">
        <f t="shared" si="663"/>
        <v/>
      </c>
      <c r="AE5306" s="50" t="str">
        <f t="shared" si="660"/>
        <v/>
      </c>
      <c r="AI5306" s="19" t="str">
        <f t="shared" si="661"/>
        <v/>
      </c>
      <c r="AJ5306"/>
      <c r="AK5306" s="19" t="str">
        <f t="shared" si="662"/>
        <v/>
      </c>
    </row>
    <row r="5307" spans="1:37" x14ac:dyDescent="0.25">
      <c r="A5307" s="42" t="str">
        <f t="shared" si="656"/>
        <v/>
      </c>
      <c r="B5307" s="42" t="str">
        <f t="shared" si="657"/>
        <v/>
      </c>
      <c r="C5307" s="42" t="str">
        <f>IF(ISBLANK($N5307),"",IF(ISBLANK('datos GENERALES'!B$16),"",'datos GENERALES'!B$16))</f>
        <v/>
      </c>
      <c r="D5307" s="43" t="str">
        <f>IF(ISBLANK($N5307),"","SGBTM/AUTAROC/"&amp;'datos GENERALES'!B$5&amp;"_"&amp;'datos GENERALES'!C$5&amp;"_"&amp;'datos GENERALES'!D$5)</f>
        <v/>
      </c>
      <c r="E5307" s="42" t="str">
        <f>IF(ISBLANK($N5307),"",IF(ISBLANK('datos GENERALES'!$B$6),"",'datos GENERALES'!$B$6))</f>
        <v/>
      </c>
      <c r="F5307" s="42" t="str">
        <f>IF(ISBLANK($N5307),"",IF(ISBLANK('datos GENERALES'!$B$7),"",'datos GENERALES'!$B$7))</f>
        <v/>
      </c>
      <c r="G5307" s="42" t="str">
        <f>IF(ISBLANK($N5307),"",IF(ISBLANK('datos GENERALES'!$B$10),"",'datos GENERALES'!$B$10))</f>
        <v/>
      </c>
      <c r="H5307" s="42" t="str">
        <f>IF(ISBLANK($N5307),"",IF(ISBLANK('datos GENERALES'!$C$10),"",'datos GENERALES'!$C$10))</f>
        <v/>
      </c>
      <c r="I5307" s="42" t="str">
        <f>IF(ISBLANK($N5307),"",IF(ISBLANK('datos GENERALES'!$D$10),"",'datos GENERALES'!$D$10))</f>
        <v/>
      </c>
      <c r="O5307" s="48" t="str">
        <f>IFERROR(VLOOKUP(N5307,ListaEspecies!$B$3:$D$45,2,FALSE),"")</f>
        <v/>
      </c>
      <c r="P5307" s="96" t="str">
        <f>IFERROR(VLOOKUP(N5307,ListaEspecies!$B$3:$D$45,3,FALSE),"")</f>
        <v/>
      </c>
      <c r="R5307" s="42" t="str">
        <f>IF(ISBLANK($J5307),"",IF(ISBLANK('datos GENERALES'!$B$15),"",'datos GENERALES'!$B$15))</f>
        <v/>
      </c>
      <c r="S5307" s="49" t="str">
        <f t="shared" si="658"/>
        <v/>
      </c>
      <c r="T5307" s="49" t="str">
        <f t="shared" si="659"/>
        <v/>
      </c>
      <c r="AA5307" s="50" t="str">
        <f t="shared" si="663"/>
        <v/>
      </c>
      <c r="AE5307" s="50" t="str">
        <f t="shared" si="660"/>
        <v/>
      </c>
      <c r="AI5307" s="19" t="str">
        <f t="shared" si="661"/>
        <v/>
      </c>
      <c r="AJ5307"/>
      <c r="AK5307" s="19" t="str">
        <f t="shared" si="662"/>
        <v/>
      </c>
    </row>
    <row r="5308" spans="1:37" x14ac:dyDescent="0.25">
      <c r="A5308" s="42" t="str">
        <f t="shared" si="656"/>
        <v/>
      </c>
      <c r="B5308" s="42" t="str">
        <f t="shared" si="657"/>
        <v/>
      </c>
      <c r="C5308" s="42" t="str">
        <f>IF(ISBLANK($N5308),"",IF(ISBLANK('datos GENERALES'!B$16),"",'datos GENERALES'!B$16))</f>
        <v/>
      </c>
      <c r="D5308" s="43" t="str">
        <f>IF(ISBLANK($N5308),"","SGBTM/AUTAROC/"&amp;'datos GENERALES'!B$5&amp;"_"&amp;'datos GENERALES'!C$5&amp;"_"&amp;'datos GENERALES'!D$5)</f>
        <v/>
      </c>
      <c r="E5308" s="42" t="str">
        <f>IF(ISBLANK($N5308),"",IF(ISBLANK('datos GENERALES'!$B$6),"",'datos GENERALES'!$B$6))</f>
        <v/>
      </c>
      <c r="F5308" s="42" t="str">
        <f>IF(ISBLANK($N5308),"",IF(ISBLANK('datos GENERALES'!$B$7),"",'datos GENERALES'!$B$7))</f>
        <v/>
      </c>
      <c r="G5308" s="42" t="str">
        <f>IF(ISBLANK($N5308),"",IF(ISBLANK('datos GENERALES'!$B$10),"",'datos GENERALES'!$B$10))</f>
        <v/>
      </c>
      <c r="H5308" s="42" t="str">
        <f>IF(ISBLANK($N5308),"",IF(ISBLANK('datos GENERALES'!$C$10),"",'datos GENERALES'!$C$10))</f>
        <v/>
      </c>
      <c r="I5308" s="42" t="str">
        <f>IF(ISBLANK($N5308),"",IF(ISBLANK('datos GENERALES'!$D$10),"",'datos GENERALES'!$D$10))</f>
        <v/>
      </c>
      <c r="O5308" s="48" t="str">
        <f>IFERROR(VLOOKUP(N5308,ListaEspecies!$B$3:$D$45,2,FALSE),"")</f>
        <v/>
      </c>
      <c r="P5308" s="96" t="str">
        <f>IFERROR(VLOOKUP(N5308,ListaEspecies!$B$3:$D$45,3,FALSE),"")</f>
        <v/>
      </c>
      <c r="R5308" s="42" t="str">
        <f>IF(ISBLANK($J5308),"",IF(ISBLANK('datos GENERALES'!$B$15),"",'datos GENERALES'!$B$15))</f>
        <v/>
      </c>
      <c r="S5308" s="49" t="str">
        <f t="shared" si="658"/>
        <v/>
      </c>
      <c r="T5308" s="49" t="str">
        <f t="shared" si="659"/>
        <v/>
      </c>
      <c r="AA5308" s="50" t="str">
        <f t="shared" si="663"/>
        <v/>
      </c>
      <c r="AE5308" s="50" t="str">
        <f t="shared" si="660"/>
        <v/>
      </c>
      <c r="AI5308" s="19" t="str">
        <f t="shared" si="661"/>
        <v/>
      </c>
      <c r="AJ5308"/>
      <c r="AK5308" s="19" t="str">
        <f t="shared" si="662"/>
        <v/>
      </c>
    </row>
    <row r="5309" spans="1:37" x14ac:dyDescent="0.25">
      <c r="A5309" s="42" t="str">
        <f t="shared" si="656"/>
        <v/>
      </c>
      <c r="B5309" s="42" t="str">
        <f t="shared" si="657"/>
        <v/>
      </c>
      <c r="C5309" s="42" t="str">
        <f>IF(ISBLANK($N5309),"",IF(ISBLANK('datos GENERALES'!B$16),"",'datos GENERALES'!B$16))</f>
        <v/>
      </c>
      <c r="D5309" s="43" t="str">
        <f>IF(ISBLANK($N5309),"","SGBTM/AUTAROC/"&amp;'datos GENERALES'!B$5&amp;"_"&amp;'datos GENERALES'!C$5&amp;"_"&amp;'datos GENERALES'!D$5)</f>
        <v/>
      </c>
      <c r="E5309" s="42" t="str">
        <f>IF(ISBLANK($N5309),"",IF(ISBLANK('datos GENERALES'!$B$6),"",'datos GENERALES'!$B$6))</f>
        <v/>
      </c>
      <c r="F5309" s="42" t="str">
        <f>IF(ISBLANK($N5309),"",IF(ISBLANK('datos GENERALES'!$B$7),"",'datos GENERALES'!$B$7))</f>
        <v/>
      </c>
      <c r="G5309" s="42" t="str">
        <f>IF(ISBLANK($N5309),"",IF(ISBLANK('datos GENERALES'!$B$10),"",'datos GENERALES'!$B$10))</f>
        <v/>
      </c>
      <c r="H5309" s="42" t="str">
        <f>IF(ISBLANK($N5309),"",IF(ISBLANK('datos GENERALES'!$C$10),"",'datos GENERALES'!$C$10))</f>
        <v/>
      </c>
      <c r="I5309" s="42" t="str">
        <f>IF(ISBLANK($N5309),"",IF(ISBLANK('datos GENERALES'!$D$10),"",'datos GENERALES'!$D$10))</f>
        <v/>
      </c>
      <c r="O5309" s="48" t="str">
        <f>IFERROR(VLOOKUP(N5309,ListaEspecies!$B$3:$D$45,2,FALSE),"")</f>
        <v/>
      </c>
      <c r="P5309" s="96" t="str">
        <f>IFERROR(VLOOKUP(N5309,ListaEspecies!$B$3:$D$45,3,FALSE),"")</f>
        <v/>
      </c>
      <c r="R5309" s="42" t="str">
        <f>IF(ISBLANK($J5309),"",IF(ISBLANK('datos GENERALES'!$B$15),"",'datos GENERALES'!$B$15))</f>
        <v/>
      </c>
      <c r="S5309" s="49" t="str">
        <f t="shared" si="658"/>
        <v/>
      </c>
      <c r="T5309" s="49" t="str">
        <f t="shared" si="659"/>
        <v/>
      </c>
      <c r="AA5309" s="50" t="str">
        <f t="shared" si="663"/>
        <v/>
      </c>
      <c r="AE5309" s="50" t="str">
        <f t="shared" si="660"/>
        <v/>
      </c>
      <c r="AI5309" s="19" t="str">
        <f t="shared" si="661"/>
        <v/>
      </c>
      <c r="AJ5309"/>
      <c r="AK5309" s="19" t="str">
        <f t="shared" si="662"/>
        <v/>
      </c>
    </row>
    <row r="5310" spans="1:37" x14ac:dyDescent="0.25">
      <c r="A5310" s="42" t="str">
        <f t="shared" si="656"/>
        <v/>
      </c>
      <c r="B5310" s="42" t="str">
        <f t="shared" si="657"/>
        <v/>
      </c>
      <c r="C5310" s="42" t="str">
        <f>IF(ISBLANK($N5310),"",IF(ISBLANK('datos GENERALES'!B$16),"",'datos GENERALES'!B$16))</f>
        <v/>
      </c>
      <c r="D5310" s="43" t="str">
        <f>IF(ISBLANK($N5310),"","SGBTM/AUTAROC/"&amp;'datos GENERALES'!B$5&amp;"_"&amp;'datos GENERALES'!C$5&amp;"_"&amp;'datos GENERALES'!D$5)</f>
        <v/>
      </c>
      <c r="E5310" s="42" t="str">
        <f>IF(ISBLANK($N5310),"",IF(ISBLANK('datos GENERALES'!$B$6),"",'datos GENERALES'!$B$6))</f>
        <v/>
      </c>
      <c r="F5310" s="42" t="str">
        <f>IF(ISBLANK($N5310),"",IF(ISBLANK('datos GENERALES'!$B$7),"",'datos GENERALES'!$B$7))</f>
        <v/>
      </c>
      <c r="G5310" s="42" t="str">
        <f>IF(ISBLANK($N5310),"",IF(ISBLANK('datos GENERALES'!$B$10),"",'datos GENERALES'!$B$10))</f>
        <v/>
      </c>
      <c r="H5310" s="42" t="str">
        <f>IF(ISBLANK($N5310),"",IF(ISBLANK('datos GENERALES'!$C$10),"",'datos GENERALES'!$C$10))</f>
        <v/>
      </c>
      <c r="I5310" s="42" t="str">
        <f>IF(ISBLANK($N5310),"",IF(ISBLANK('datos GENERALES'!$D$10),"",'datos GENERALES'!$D$10))</f>
        <v/>
      </c>
      <c r="O5310" s="48" t="str">
        <f>IFERROR(VLOOKUP(N5310,ListaEspecies!$B$3:$D$45,2,FALSE),"")</f>
        <v/>
      </c>
      <c r="P5310" s="96" t="str">
        <f>IFERROR(VLOOKUP(N5310,ListaEspecies!$B$3:$D$45,3,FALSE),"")</f>
        <v/>
      </c>
      <c r="R5310" s="42" t="str">
        <f>IF(ISBLANK($J5310),"",IF(ISBLANK('datos GENERALES'!$B$15),"",'datos GENERALES'!$B$15))</f>
        <v/>
      </c>
      <c r="S5310" s="49" t="str">
        <f t="shared" si="658"/>
        <v/>
      </c>
      <c r="T5310" s="49" t="str">
        <f t="shared" si="659"/>
        <v/>
      </c>
      <c r="AA5310" s="50" t="str">
        <f t="shared" si="663"/>
        <v/>
      </c>
      <c r="AE5310" s="50" t="str">
        <f t="shared" si="660"/>
        <v/>
      </c>
      <c r="AI5310" s="19" t="str">
        <f t="shared" si="661"/>
        <v/>
      </c>
      <c r="AJ5310"/>
      <c r="AK5310" s="19" t="str">
        <f t="shared" si="662"/>
        <v/>
      </c>
    </row>
    <row r="5311" spans="1:37" x14ac:dyDescent="0.25">
      <c r="A5311" s="42" t="str">
        <f t="shared" si="656"/>
        <v/>
      </c>
      <c r="B5311" s="42" t="str">
        <f t="shared" si="657"/>
        <v/>
      </c>
      <c r="C5311" s="42" t="str">
        <f>IF(ISBLANK($N5311),"",IF(ISBLANK('datos GENERALES'!B$16),"",'datos GENERALES'!B$16))</f>
        <v/>
      </c>
      <c r="D5311" s="43" t="str">
        <f>IF(ISBLANK($N5311),"","SGBTM/AUTAROC/"&amp;'datos GENERALES'!B$5&amp;"_"&amp;'datos GENERALES'!C$5&amp;"_"&amp;'datos GENERALES'!D$5)</f>
        <v/>
      </c>
      <c r="E5311" s="42" t="str">
        <f>IF(ISBLANK($N5311),"",IF(ISBLANK('datos GENERALES'!$B$6),"",'datos GENERALES'!$B$6))</f>
        <v/>
      </c>
      <c r="F5311" s="42" t="str">
        <f>IF(ISBLANK($N5311),"",IF(ISBLANK('datos GENERALES'!$B$7),"",'datos GENERALES'!$B$7))</f>
        <v/>
      </c>
      <c r="G5311" s="42" t="str">
        <f>IF(ISBLANK($N5311),"",IF(ISBLANK('datos GENERALES'!$B$10),"",'datos GENERALES'!$B$10))</f>
        <v/>
      </c>
      <c r="H5311" s="42" t="str">
        <f>IF(ISBLANK($N5311),"",IF(ISBLANK('datos GENERALES'!$C$10),"",'datos GENERALES'!$C$10))</f>
        <v/>
      </c>
      <c r="I5311" s="42" t="str">
        <f>IF(ISBLANK($N5311),"",IF(ISBLANK('datos GENERALES'!$D$10),"",'datos GENERALES'!$D$10))</f>
        <v/>
      </c>
      <c r="O5311" s="48" t="str">
        <f>IFERROR(VLOOKUP(N5311,ListaEspecies!$B$3:$D$45,2,FALSE),"")</f>
        <v/>
      </c>
      <c r="P5311" s="96" t="str">
        <f>IFERROR(VLOOKUP(N5311,ListaEspecies!$B$3:$D$45,3,FALSE),"")</f>
        <v/>
      </c>
      <c r="R5311" s="42" t="str">
        <f>IF(ISBLANK($J5311),"",IF(ISBLANK('datos GENERALES'!$B$15),"",'datos GENERALES'!$B$15))</f>
        <v/>
      </c>
      <c r="S5311" s="49" t="str">
        <f t="shared" si="658"/>
        <v/>
      </c>
      <c r="T5311" s="49" t="str">
        <f t="shared" si="659"/>
        <v/>
      </c>
      <c r="AA5311" s="50" t="str">
        <f t="shared" si="663"/>
        <v/>
      </c>
      <c r="AE5311" s="50" t="str">
        <f t="shared" si="660"/>
        <v/>
      </c>
      <c r="AI5311" s="19" t="str">
        <f t="shared" si="661"/>
        <v/>
      </c>
      <c r="AJ5311"/>
      <c r="AK5311" s="19" t="str">
        <f t="shared" si="662"/>
        <v/>
      </c>
    </row>
    <row r="5312" spans="1:37" x14ac:dyDescent="0.25">
      <c r="A5312" s="42" t="str">
        <f t="shared" si="656"/>
        <v/>
      </c>
      <c r="B5312" s="42" t="str">
        <f t="shared" si="657"/>
        <v/>
      </c>
      <c r="C5312" s="42" t="str">
        <f>IF(ISBLANK($N5312),"",IF(ISBLANK('datos GENERALES'!B$16),"",'datos GENERALES'!B$16))</f>
        <v/>
      </c>
      <c r="D5312" s="43" t="str">
        <f>IF(ISBLANK($N5312),"","SGBTM/AUTAROC/"&amp;'datos GENERALES'!B$5&amp;"_"&amp;'datos GENERALES'!C$5&amp;"_"&amp;'datos GENERALES'!D$5)</f>
        <v/>
      </c>
      <c r="E5312" s="42" t="str">
        <f>IF(ISBLANK($N5312),"",IF(ISBLANK('datos GENERALES'!$B$6),"",'datos GENERALES'!$B$6))</f>
        <v/>
      </c>
      <c r="F5312" s="42" t="str">
        <f>IF(ISBLANK($N5312),"",IF(ISBLANK('datos GENERALES'!$B$7),"",'datos GENERALES'!$B$7))</f>
        <v/>
      </c>
      <c r="G5312" s="42" t="str">
        <f>IF(ISBLANK($N5312),"",IF(ISBLANK('datos GENERALES'!$B$10),"",'datos GENERALES'!$B$10))</f>
        <v/>
      </c>
      <c r="H5312" s="42" t="str">
        <f>IF(ISBLANK($N5312),"",IF(ISBLANK('datos GENERALES'!$C$10),"",'datos GENERALES'!$C$10))</f>
        <v/>
      </c>
      <c r="I5312" s="42" t="str">
        <f>IF(ISBLANK($N5312),"",IF(ISBLANK('datos GENERALES'!$D$10),"",'datos GENERALES'!$D$10))</f>
        <v/>
      </c>
      <c r="O5312" s="48" t="str">
        <f>IFERROR(VLOOKUP(N5312,ListaEspecies!$B$3:$D$45,2,FALSE),"")</f>
        <v/>
      </c>
      <c r="P5312" s="96" t="str">
        <f>IFERROR(VLOOKUP(N5312,ListaEspecies!$B$3:$D$45,3,FALSE),"")</f>
        <v/>
      </c>
      <c r="R5312" s="42" t="str">
        <f>IF(ISBLANK($J5312),"",IF(ISBLANK('datos GENERALES'!$B$15),"",'datos GENERALES'!$B$15))</f>
        <v/>
      </c>
      <c r="S5312" s="49" t="str">
        <f t="shared" si="658"/>
        <v/>
      </c>
      <c r="T5312" s="49" t="str">
        <f t="shared" si="659"/>
        <v/>
      </c>
      <c r="AA5312" s="50" t="str">
        <f t="shared" si="663"/>
        <v/>
      </c>
      <c r="AE5312" s="50" t="str">
        <f t="shared" si="660"/>
        <v/>
      </c>
      <c r="AI5312" s="19" t="str">
        <f t="shared" si="661"/>
        <v/>
      </c>
      <c r="AJ5312"/>
      <c r="AK5312" s="19" t="str">
        <f t="shared" si="662"/>
        <v/>
      </c>
    </row>
    <row r="5313" spans="1:37" x14ac:dyDescent="0.25">
      <c r="A5313" s="42" t="str">
        <f t="shared" si="656"/>
        <v/>
      </c>
      <c r="B5313" s="42" t="str">
        <f t="shared" si="657"/>
        <v/>
      </c>
      <c r="C5313" s="42" t="str">
        <f>IF(ISBLANK($N5313),"",IF(ISBLANK('datos GENERALES'!B$16),"",'datos GENERALES'!B$16))</f>
        <v/>
      </c>
      <c r="D5313" s="43" t="str">
        <f>IF(ISBLANK($N5313),"","SGBTM/AUTAROC/"&amp;'datos GENERALES'!B$5&amp;"_"&amp;'datos GENERALES'!C$5&amp;"_"&amp;'datos GENERALES'!D$5)</f>
        <v/>
      </c>
      <c r="E5313" s="42" t="str">
        <f>IF(ISBLANK($N5313),"",IF(ISBLANK('datos GENERALES'!$B$6),"",'datos GENERALES'!$B$6))</f>
        <v/>
      </c>
      <c r="F5313" s="42" t="str">
        <f>IF(ISBLANK($N5313),"",IF(ISBLANK('datos GENERALES'!$B$7),"",'datos GENERALES'!$B$7))</f>
        <v/>
      </c>
      <c r="G5313" s="42" t="str">
        <f>IF(ISBLANK($N5313),"",IF(ISBLANK('datos GENERALES'!$B$10),"",'datos GENERALES'!$B$10))</f>
        <v/>
      </c>
      <c r="H5313" s="42" t="str">
        <f>IF(ISBLANK($N5313),"",IF(ISBLANK('datos GENERALES'!$C$10),"",'datos GENERALES'!$C$10))</f>
        <v/>
      </c>
      <c r="I5313" s="42" t="str">
        <f>IF(ISBLANK($N5313),"",IF(ISBLANK('datos GENERALES'!$D$10),"",'datos GENERALES'!$D$10))</f>
        <v/>
      </c>
      <c r="O5313" s="48" t="str">
        <f>IFERROR(VLOOKUP(N5313,ListaEspecies!$B$3:$D$45,2,FALSE),"")</f>
        <v/>
      </c>
      <c r="P5313" s="96" t="str">
        <f>IFERROR(VLOOKUP(N5313,ListaEspecies!$B$3:$D$45,3,FALSE),"")</f>
        <v/>
      </c>
      <c r="R5313" s="42" t="str">
        <f>IF(ISBLANK($J5313),"",IF(ISBLANK('datos GENERALES'!$B$15),"",'datos GENERALES'!$B$15))</f>
        <v/>
      </c>
      <c r="S5313" s="49" t="str">
        <f t="shared" si="658"/>
        <v/>
      </c>
      <c r="T5313" s="49" t="str">
        <f t="shared" si="659"/>
        <v/>
      </c>
      <c r="AA5313" s="50" t="str">
        <f t="shared" si="663"/>
        <v/>
      </c>
      <c r="AE5313" s="50" t="str">
        <f t="shared" si="660"/>
        <v/>
      </c>
      <c r="AI5313" s="19" t="str">
        <f t="shared" si="661"/>
        <v/>
      </c>
      <c r="AJ5313"/>
      <c r="AK5313" s="19" t="str">
        <f t="shared" si="662"/>
        <v/>
      </c>
    </row>
    <row r="5314" spans="1:37" x14ac:dyDescent="0.25">
      <c r="A5314" s="42" t="str">
        <f t="shared" ref="A5314:A5377" si="664">IF(ISBLANK($N5314),"","AROC")</f>
        <v/>
      </c>
      <c r="B5314" s="42" t="str">
        <f t="shared" ref="B5314:B5377" si="665">IF(ISBLANK($N5314),"","avistamiento AROC")</f>
        <v/>
      </c>
      <c r="C5314" s="42" t="str">
        <f>IF(ISBLANK($N5314),"",IF(ISBLANK('datos GENERALES'!B$16),"",'datos GENERALES'!B$16))</f>
        <v/>
      </c>
      <c r="D5314" s="43" t="str">
        <f>IF(ISBLANK($N5314),"","SGBTM/AUTAROC/"&amp;'datos GENERALES'!B$5&amp;"_"&amp;'datos GENERALES'!C$5&amp;"_"&amp;'datos GENERALES'!D$5)</f>
        <v/>
      </c>
      <c r="E5314" s="42" t="str">
        <f>IF(ISBLANK($N5314),"",IF(ISBLANK('datos GENERALES'!$B$6),"",'datos GENERALES'!$B$6))</f>
        <v/>
      </c>
      <c r="F5314" s="42" t="str">
        <f>IF(ISBLANK($N5314),"",IF(ISBLANK('datos GENERALES'!$B$7),"",'datos GENERALES'!$B$7))</f>
        <v/>
      </c>
      <c r="G5314" s="42" t="str">
        <f>IF(ISBLANK($N5314),"",IF(ISBLANK('datos GENERALES'!$B$10),"",'datos GENERALES'!$B$10))</f>
        <v/>
      </c>
      <c r="H5314" s="42" t="str">
        <f>IF(ISBLANK($N5314),"",IF(ISBLANK('datos GENERALES'!$C$10),"",'datos GENERALES'!$C$10))</f>
        <v/>
      </c>
      <c r="I5314" s="42" t="str">
        <f>IF(ISBLANK($N5314),"",IF(ISBLANK('datos GENERALES'!$D$10),"",'datos GENERALES'!$D$10))</f>
        <v/>
      </c>
      <c r="O5314" s="48" t="str">
        <f>IFERROR(VLOOKUP(N5314,ListaEspecies!$B$3:$D$45,2,FALSE),"")</f>
        <v/>
      </c>
      <c r="P5314" s="96" t="str">
        <f>IFERROR(VLOOKUP(N5314,ListaEspecies!$B$3:$D$45,3,FALSE),"")</f>
        <v/>
      </c>
      <c r="R5314" s="42" t="str">
        <f>IF(ISBLANK($J5314),"",IF(ISBLANK('datos GENERALES'!$B$15),"",'datos GENERALES'!$B$15))</f>
        <v/>
      </c>
      <c r="S5314" s="49" t="str">
        <f t="shared" si="658"/>
        <v/>
      </c>
      <c r="T5314" s="49" t="str">
        <f t="shared" si="659"/>
        <v/>
      </c>
      <c r="AA5314" s="50" t="str">
        <f t="shared" si="663"/>
        <v/>
      </c>
      <c r="AE5314" s="50" t="str">
        <f t="shared" si="660"/>
        <v/>
      </c>
      <c r="AI5314" s="19" t="str">
        <f t="shared" si="661"/>
        <v/>
      </c>
      <c r="AJ5314"/>
      <c r="AK5314" s="19" t="str">
        <f t="shared" si="662"/>
        <v/>
      </c>
    </row>
    <row r="5315" spans="1:37" x14ac:dyDescent="0.25">
      <c r="A5315" s="42" t="str">
        <f t="shared" si="664"/>
        <v/>
      </c>
      <c r="B5315" s="42" t="str">
        <f t="shared" si="665"/>
        <v/>
      </c>
      <c r="C5315" s="42" t="str">
        <f>IF(ISBLANK($N5315),"",IF(ISBLANK('datos GENERALES'!B$16),"",'datos GENERALES'!B$16))</f>
        <v/>
      </c>
      <c r="D5315" s="43" t="str">
        <f>IF(ISBLANK($N5315),"","SGBTM/AUTAROC/"&amp;'datos GENERALES'!B$5&amp;"_"&amp;'datos GENERALES'!C$5&amp;"_"&amp;'datos GENERALES'!D$5)</f>
        <v/>
      </c>
      <c r="E5315" s="42" t="str">
        <f>IF(ISBLANK($N5315),"",IF(ISBLANK('datos GENERALES'!$B$6),"",'datos GENERALES'!$B$6))</f>
        <v/>
      </c>
      <c r="F5315" s="42" t="str">
        <f>IF(ISBLANK($N5315),"",IF(ISBLANK('datos GENERALES'!$B$7),"",'datos GENERALES'!$B$7))</f>
        <v/>
      </c>
      <c r="G5315" s="42" t="str">
        <f>IF(ISBLANK($N5315),"",IF(ISBLANK('datos GENERALES'!$B$10),"",'datos GENERALES'!$B$10))</f>
        <v/>
      </c>
      <c r="H5315" s="42" t="str">
        <f>IF(ISBLANK($N5315),"",IF(ISBLANK('datos GENERALES'!$C$10),"",'datos GENERALES'!$C$10))</f>
        <v/>
      </c>
      <c r="I5315" s="42" t="str">
        <f>IF(ISBLANK($N5315),"",IF(ISBLANK('datos GENERALES'!$D$10),"",'datos GENERALES'!$D$10))</f>
        <v/>
      </c>
      <c r="O5315" s="48" t="str">
        <f>IFERROR(VLOOKUP(N5315,ListaEspecies!$B$3:$D$45,2,FALSE),"")</f>
        <v/>
      </c>
      <c r="P5315" s="96" t="str">
        <f>IFERROR(VLOOKUP(N5315,ListaEspecies!$B$3:$D$45,3,FALSE),"")</f>
        <v/>
      </c>
      <c r="R5315" s="42" t="str">
        <f>IF(ISBLANK($J5315),"",IF(ISBLANK('datos GENERALES'!$B$15),"",'datos GENERALES'!$B$15))</f>
        <v/>
      </c>
      <c r="S5315" s="49" t="str">
        <f t="shared" ref="S5315:S5378" si="666">IF(U5315="",AA5315,U5315)</f>
        <v/>
      </c>
      <c r="T5315" s="49" t="str">
        <f t="shared" ref="T5315:T5378" si="667">IF(V5315="",AE5315,V5315)</f>
        <v/>
      </c>
      <c r="AA5315" s="50" t="str">
        <f t="shared" si="663"/>
        <v/>
      </c>
      <c r="AE5315" s="50" t="str">
        <f t="shared" ref="AE5315:AE5378" si="668">IF((AB5315+(AC5315/60)+(AD5315/3600))=0,"",(AB5315+(AC5315/60)+(AD5315/3600)))</f>
        <v/>
      </c>
      <c r="AI5315" s="19" t="str">
        <f t="shared" ref="AI5315:AI5378" si="669">IF(ISBLANK(AH5315),"",IF(AH5315="SI","",IF(AH5315="NO",0,"NA")))</f>
        <v/>
      </c>
      <c r="AJ5315"/>
      <c r="AK5315" s="19" t="str">
        <f t="shared" ref="AK5315:AK5378" si="670">IF(ISBLANK(AJ5315),"",IF(AJ5315="SI","",IF(AJ5315="NO",0,"NA")))</f>
        <v/>
      </c>
    </row>
    <row r="5316" spans="1:37" x14ac:dyDescent="0.25">
      <c r="A5316" s="42" t="str">
        <f t="shared" si="664"/>
        <v/>
      </c>
      <c r="B5316" s="42" t="str">
        <f t="shared" si="665"/>
        <v/>
      </c>
      <c r="C5316" s="42" t="str">
        <f>IF(ISBLANK($N5316),"",IF(ISBLANK('datos GENERALES'!B$16),"",'datos GENERALES'!B$16))</f>
        <v/>
      </c>
      <c r="D5316" s="43" t="str">
        <f>IF(ISBLANK($N5316),"","SGBTM/AUTAROC/"&amp;'datos GENERALES'!B$5&amp;"_"&amp;'datos GENERALES'!C$5&amp;"_"&amp;'datos GENERALES'!D$5)</f>
        <v/>
      </c>
      <c r="E5316" s="42" t="str">
        <f>IF(ISBLANK($N5316),"",IF(ISBLANK('datos GENERALES'!$B$6),"",'datos GENERALES'!$B$6))</f>
        <v/>
      </c>
      <c r="F5316" s="42" t="str">
        <f>IF(ISBLANK($N5316),"",IF(ISBLANK('datos GENERALES'!$B$7),"",'datos GENERALES'!$B$7))</f>
        <v/>
      </c>
      <c r="G5316" s="42" t="str">
        <f>IF(ISBLANK($N5316),"",IF(ISBLANK('datos GENERALES'!$B$10),"",'datos GENERALES'!$B$10))</f>
        <v/>
      </c>
      <c r="H5316" s="42" t="str">
        <f>IF(ISBLANK($N5316),"",IF(ISBLANK('datos GENERALES'!$C$10),"",'datos GENERALES'!$C$10))</f>
        <v/>
      </c>
      <c r="I5316" s="42" t="str">
        <f>IF(ISBLANK($N5316),"",IF(ISBLANK('datos GENERALES'!$D$10),"",'datos GENERALES'!$D$10))</f>
        <v/>
      </c>
      <c r="O5316" s="48" t="str">
        <f>IFERROR(VLOOKUP(N5316,ListaEspecies!$B$3:$D$45,2,FALSE),"")</f>
        <v/>
      </c>
      <c r="P5316" s="96" t="str">
        <f>IFERROR(VLOOKUP(N5316,ListaEspecies!$B$3:$D$45,3,FALSE),"")</f>
        <v/>
      </c>
      <c r="R5316" s="42" t="str">
        <f>IF(ISBLANK($J5316),"",IF(ISBLANK('datos GENERALES'!$B$15),"",'datos GENERALES'!$B$15))</f>
        <v/>
      </c>
      <c r="S5316" s="49" t="str">
        <f t="shared" si="666"/>
        <v/>
      </c>
      <c r="T5316" s="49" t="str">
        <f t="shared" si="667"/>
        <v/>
      </c>
      <c r="AA5316" s="50" t="str">
        <f t="shared" ref="AA5316:AA5379" si="671">IF((X5316+(Y5316/60)+(Z5316/3600))*IF(W5316="o",-1,1)=0,"",(X5316+(Y5316/60)+(Z5316/3600))*IF(W5316="o",-1,1))</f>
        <v/>
      </c>
      <c r="AE5316" s="50" t="str">
        <f t="shared" si="668"/>
        <v/>
      </c>
      <c r="AI5316" s="19" t="str">
        <f t="shared" si="669"/>
        <v/>
      </c>
      <c r="AJ5316"/>
      <c r="AK5316" s="19" t="str">
        <f t="shared" si="670"/>
        <v/>
      </c>
    </row>
    <row r="5317" spans="1:37" x14ac:dyDescent="0.25">
      <c r="A5317" s="42" t="str">
        <f t="shared" si="664"/>
        <v/>
      </c>
      <c r="B5317" s="42" t="str">
        <f t="shared" si="665"/>
        <v/>
      </c>
      <c r="C5317" s="42" t="str">
        <f>IF(ISBLANK($N5317),"",IF(ISBLANK('datos GENERALES'!B$16),"",'datos GENERALES'!B$16))</f>
        <v/>
      </c>
      <c r="D5317" s="43" t="str">
        <f>IF(ISBLANK($N5317),"","SGBTM/AUTAROC/"&amp;'datos GENERALES'!B$5&amp;"_"&amp;'datos GENERALES'!C$5&amp;"_"&amp;'datos GENERALES'!D$5)</f>
        <v/>
      </c>
      <c r="E5317" s="42" t="str">
        <f>IF(ISBLANK($N5317),"",IF(ISBLANK('datos GENERALES'!$B$6),"",'datos GENERALES'!$B$6))</f>
        <v/>
      </c>
      <c r="F5317" s="42" t="str">
        <f>IF(ISBLANK($N5317),"",IF(ISBLANK('datos GENERALES'!$B$7),"",'datos GENERALES'!$B$7))</f>
        <v/>
      </c>
      <c r="G5317" s="42" t="str">
        <f>IF(ISBLANK($N5317),"",IF(ISBLANK('datos GENERALES'!$B$10),"",'datos GENERALES'!$B$10))</f>
        <v/>
      </c>
      <c r="H5317" s="42" t="str">
        <f>IF(ISBLANK($N5317),"",IF(ISBLANK('datos GENERALES'!$C$10),"",'datos GENERALES'!$C$10))</f>
        <v/>
      </c>
      <c r="I5317" s="42" t="str">
        <f>IF(ISBLANK($N5317),"",IF(ISBLANK('datos GENERALES'!$D$10),"",'datos GENERALES'!$D$10))</f>
        <v/>
      </c>
      <c r="O5317" s="48" t="str">
        <f>IFERROR(VLOOKUP(N5317,ListaEspecies!$B$3:$D$45,2,FALSE),"")</f>
        <v/>
      </c>
      <c r="P5317" s="96" t="str">
        <f>IFERROR(VLOOKUP(N5317,ListaEspecies!$B$3:$D$45,3,FALSE),"")</f>
        <v/>
      </c>
      <c r="R5317" s="42" t="str">
        <f>IF(ISBLANK($J5317),"",IF(ISBLANK('datos GENERALES'!$B$15),"",'datos GENERALES'!$B$15))</f>
        <v/>
      </c>
      <c r="S5317" s="49" t="str">
        <f t="shared" si="666"/>
        <v/>
      </c>
      <c r="T5317" s="49" t="str">
        <f t="shared" si="667"/>
        <v/>
      </c>
      <c r="AA5317" s="50" t="str">
        <f t="shared" si="671"/>
        <v/>
      </c>
      <c r="AE5317" s="50" t="str">
        <f t="shared" si="668"/>
        <v/>
      </c>
      <c r="AI5317" s="19" t="str">
        <f t="shared" si="669"/>
        <v/>
      </c>
      <c r="AJ5317"/>
      <c r="AK5317" s="19" t="str">
        <f t="shared" si="670"/>
        <v/>
      </c>
    </row>
    <row r="5318" spans="1:37" x14ac:dyDescent="0.25">
      <c r="A5318" s="42" t="str">
        <f t="shared" si="664"/>
        <v/>
      </c>
      <c r="B5318" s="42" t="str">
        <f t="shared" si="665"/>
        <v/>
      </c>
      <c r="C5318" s="42" t="str">
        <f>IF(ISBLANK($N5318),"",IF(ISBLANK('datos GENERALES'!B$16),"",'datos GENERALES'!B$16))</f>
        <v/>
      </c>
      <c r="D5318" s="43" t="str">
        <f>IF(ISBLANK($N5318),"","SGBTM/AUTAROC/"&amp;'datos GENERALES'!B$5&amp;"_"&amp;'datos GENERALES'!C$5&amp;"_"&amp;'datos GENERALES'!D$5)</f>
        <v/>
      </c>
      <c r="E5318" s="42" t="str">
        <f>IF(ISBLANK($N5318),"",IF(ISBLANK('datos GENERALES'!$B$6),"",'datos GENERALES'!$B$6))</f>
        <v/>
      </c>
      <c r="F5318" s="42" t="str">
        <f>IF(ISBLANK($N5318),"",IF(ISBLANK('datos GENERALES'!$B$7),"",'datos GENERALES'!$B$7))</f>
        <v/>
      </c>
      <c r="G5318" s="42" t="str">
        <f>IF(ISBLANK($N5318),"",IF(ISBLANK('datos GENERALES'!$B$10),"",'datos GENERALES'!$B$10))</f>
        <v/>
      </c>
      <c r="H5318" s="42" t="str">
        <f>IF(ISBLANK($N5318),"",IF(ISBLANK('datos GENERALES'!$C$10),"",'datos GENERALES'!$C$10))</f>
        <v/>
      </c>
      <c r="I5318" s="42" t="str">
        <f>IF(ISBLANK($N5318),"",IF(ISBLANK('datos GENERALES'!$D$10),"",'datos GENERALES'!$D$10))</f>
        <v/>
      </c>
      <c r="O5318" s="48" t="str">
        <f>IFERROR(VLOOKUP(N5318,ListaEspecies!$B$3:$D$45,2,FALSE),"")</f>
        <v/>
      </c>
      <c r="P5318" s="96" t="str">
        <f>IFERROR(VLOOKUP(N5318,ListaEspecies!$B$3:$D$45,3,FALSE),"")</f>
        <v/>
      </c>
      <c r="R5318" s="42" t="str">
        <f>IF(ISBLANK($J5318),"",IF(ISBLANK('datos GENERALES'!$B$15),"",'datos GENERALES'!$B$15))</f>
        <v/>
      </c>
      <c r="S5318" s="49" t="str">
        <f t="shared" si="666"/>
        <v/>
      </c>
      <c r="T5318" s="49" t="str">
        <f t="shared" si="667"/>
        <v/>
      </c>
      <c r="AA5318" s="50" t="str">
        <f t="shared" si="671"/>
        <v/>
      </c>
      <c r="AE5318" s="50" t="str">
        <f t="shared" si="668"/>
        <v/>
      </c>
      <c r="AI5318" s="19" t="str">
        <f t="shared" si="669"/>
        <v/>
      </c>
      <c r="AJ5318"/>
      <c r="AK5318" s="19" t="str">
        <f t="shared" si="670"/>
        <v/>
      </c>
    </row>
    <row r="5319" spans="1:37" x14ac:dyDescent="0.25">
      <c r="A5319" s="42" t="str">
        <f t="shared" si="664"/>
        <v/>
      </c>
      <c r="B5319" s="42" t="str">
        <f t="shared" si="665"/>
        <v/>
      </c>
      <c r="C5319" s="42" t="str">
        <f>IF(ISBLANK($N5319),"",IF(ISBLANK('datos GENERALES'!B$16),"",'datos GENERALES'!B$16))</f>
        <v/>
      </c>
      <c r="D5319" s="43" t="str">
        <f>IF(ISBLANK($N5319),"","SGBTM/AUTAROC/"&amp;'datos GENERALES'!B$5&amp;"_"&amp;'datos GENERALES'!C$5&amp;"_"&amp;'datos GENERALES'!D$5)</f>
        <v/>
      </c>
      <c r="E5319" s="42" t="str">
        <f>IF(ISBLANK($N5319),"",IF(ISBLANK('datos GENERALES'!$B$6),"",'datos GENERALES'!$B$6))</f>
        <v/>
      </c>
      <c r="F5319" s="42" t="str">
        <f>IF(ISBLANK($N5319),"",IF(ISBLANK('datos GENERALES'!$B$7),"",'datos GENERALES'!$B$7))</f>
        <v/>
      </c>
      <c r="G5319" s="42" t="str">
        <f>IF(ISBLANK($N5319),"",IF(ISBLANK('datos GENERALES'!$B$10),"",'datos GENERALES'!$B$10))</f>
        <v/>
      </c>
      <c r="H5319" s="42" t="str">
        <f>IF(ISBLANK($N5319),"",IF(ISBLANK('datos GENERALES'!$C$10),"",'datos GENERALES'!$C$10))</f>
        <v/>
      </c>
      <c r="I5319" s="42" t="str">
        <f>IF(ISBLANK($N5319),"",IF(ISBLANK('datos GENERALES'!$D$10),"",'datos GENERALES'!$D$10))</f>
        <v/>
      </c>
      <c r="O5319" s="48" t="str">
        <f>IFERROR(VLOOKUP(N5319,ListaEspecies!$B$3:$D$45,2,FALSE),"")</f>
        <v/>
      </c>
      <c r="P5319" s="96" t="str">
        <f>IFERROR(VLOOKUP(N5319,ListaEspecies!$B$3:$D$45,3,FALSE),"")</f>
        <v/>
      </c>
      <c r="R5319" s="42" t="str">
        <f>IF(ISBLANK($J5319),"",IF(ISBLANK('datos GENERALES'!$B$15),"",'datos GENERALES'!$B$15))</f>
        <v/>
      </c>
      <c r="S5319" s="49" t="str">
        <f t="shared" si="666"/>
        <v/>
      </c>
      <c r="T5319" s="49" t="str">
        <f t="shared" si="667"/>
        <v/>
      </c>
      <c r="AA5319" s="50" t="str">
        <f t="shared" si="671"/>
        <v/>
      </c>
      <c r="AE5319" s="50" t="str">
        <f t="shared" si="668"/>
        <v/>
      </c>
      <c r="AI5319" s="19" t="str">
        <f t="shared" si="669"/>
        <v/>
      </c>
      <c r="AJ5319"/>
      <c r="AK5319" s="19" t="str">
        <f t="shared" si="670"/>
        <v/>
      </c>
    </row>
    <row r="5320" spans="1:37" x14ac:dyDescent="0.25">
      <c r="A5320" s="42" t="str">
        <f t="shared" si="664"/>
        <v/>
      </c>
      <c r="B5320" s="42" t="str">
        <f t="shared" si="665"/>
        <v/>
      </c>
      <c r="C5320" s="42" t="str">
        <f>IF(ISBLANK($N5320),"",IF(ISBLANK('datos GENERALES'!B$16),"",'datos GENERALES'!B$16))</f>
        <v/>
      </c>
      <c r="D5320" s="43" t="str">
        <f>IF(ISBLANK($N5320),"","SGBTM/AUTAROC/"&amp;'datos GENERALES'!B$5&amp;"_"&amp;'datos GENERALES'!C$5&amp;"_"&amp;'datos GENERALES'!D$5)</f>
        <v/>
      </c>
      <c r="E5320" s="42" t="str">
        <f>IF(ISBLANK($N5320),"",IF(ISBLANK('datos GENERALES'!$B$6),"",'datos GENERALES'!$B$6))</f>
        <v/>
      </c>
      <c r="F5320" s="42" t="str">
        <f>IF(ISBLANK($N5320),"",IF(ISBLANK('datos GENERALES'!$B$7),"",'datos GENERALES'!$B$7))</f>
        <v/>
      </c>
      <c r="G5320" s="42" t="str">
        <f>IF(ISBLANK($N5320),"",IF(ISBLANK('datos GENERALES'!$B$10),"",'datos GENERALES'!$B$10))</f>
        <v/>
      </c>
      <c r="H5320" s="42" t="str">
        <f>IF(ISBLANK($N5320),"",IF(ISBLANK('datos GENERALES'!$C$10),"",'datos GENERALES'!$C$10))</f>
        <v/>
      </c>
      <c r="I5320" s="42" t="str">
        <f>IF(ISBLANK($N5320),"",IF(ISBLANK('datos GENERALES'!$D$10),"",'datos GENERALES'!$D$10))</f>
        <v/>
      </c>
      <c r="O5320" s="48" t="str">
        <f>IFERROR(VLOOKUP(N5320,ListaEspecies!$B$3:$D$45,2,FALSE),"")</f>
        <v/>
      </c>
      <c r="P5320" s="96" t="str">
        <f>IFERROR(VLOOKUP(N5320,ListaEspecies!$B$3:$D$45,3,FALSE),"")</f>
        <v/>
      </c>
      <c r="R5320" s="42" t="str">
        <f>IF(ISBLANK($J5320),"",IF(ISBLANK('datos GENERALES'!$B$15),"",'datos GENERALES'!$B$15))</f>
        <v/>
      </c>
      <c r="S5320" s="49" t="str">
        <f t="shared" si="666"/>
        <v/>
      </c>
      <c r="T5320" s="49" t="str">
        <f t="shared" si="667"/>
        <v/>
      </c>
      <c r="AA5320" s="50" t="str">
        <f t="shared" si="671"/>
        <v/>
      </c>
      <c r="AE5320" s="50" t="str">
        <f t="shared" si="668"/>
        <v/>
      </c>
      <c r="AI5320" s="19" t="str">
        <f t="shared" si="669"/>
        <v/>
      </c>
      <c r="AJ5320"/>
      <c r="AK5320" s="19" t="str">
        <f t="shared" si="670"/>
        <v/>
      </c>
    </row>
    <row r="5321" spans="1:37" x14ac:dyDescent="0.25">
      <c r="A5321" s="42" t="str">
        <f t="shared" si="664"/>
        <v/>
      </c>
      <c r="B5321" s="42" t="str">
        <f t="shared" si="665"/>
        <v/>
      </c>
      <c r="C5321" s="42" t="str">
        <f>IF(ISBLANK($N5321),"",IF(ISBLANK('datos GENERALES'!B$16),"",'datos GENERALES'!B$16))</f>
        <v/>
      </c>
      <c r="D5321" s="43" t="str">
        <f>IF(ISBLANK($N5321),"","SGBTM/AUTAROC/"&amp;'datos GENERALES'!B$5&amp;"_"&amp;'datos GENERALES'!C$5&amp;"_"&amp;'datos GENERALES'!D$5)</f>
        <v/>
      </c>
      <c r="E5321" s="42" t="str">
        <f>IF(ISBLANK($N5321),"",IF(ISBLANK('datos GENERALES'!$B$6),"",'datos GENERALES'!$B$6))</f>
        <v/>
      </c>
      <c r="F5321" s="42" t="str">
        <f>IF(ISBLANK($N5321),"",IF(ISBLANK('datos GENERALES'!$B$7),"",'datos GENERALES'!$B$7))</f>
        <v/>
      </c>
      <c r="G5321" s="42" t="str">
        <f>IF(ISBLANK($N5321),"",IF(ISBLANK('datos GENERALES'!$B$10),"",'datos GENERALES'!$B$10))</f>
        <v/>
      </c>
      <c r="H5321" s="42" t="str">
        <f>IF(ISBLANK($N5321),"",IF(ISBLANK('datos GENERALES'!$C$10),"",'datos GENERALES'!$C$10))</f>
        <v/>
      </c>
      <c r="I5321" s="42" t="str">
        <f>IF(ISBLANK($N5321),"",IF(ISBLANK('datos GENERALES'!$D$10),"",'datos GENERALES'!$D$10))</f>
        <v/>
      </c>
      <c r="O5321" s="48" t="str">
        <f>IFERROR(VLOOKUP(N5321,ListaEspecies!$B$3:$D$45,2,FALSE),"")</f>
        <v/>
      </c>
      <c r="P5321" s="96" t="str">
        <f>IFERROR(VLOOKUP(N5321,ListaEspecies!$B$3:$D$45,3,FALSE),"")</f>
        <v/>
      </c>
      <c r="R5321" s="42" t="str">
        <f>IF(ISBLANK($J5321),"",IF(ISBLANK('datos GENERALES'!$B$15),"",'datos GENERALES'!$B$15))</f>
        <v/>
      </c>
      <c r="S5321" s="49" t="str">
        <f t="shared" si="666"/>
        <v/>
      </c>
      <c r="T5321" s="49" t="str">
        <f t="shared" si="667"/>
        <v/>
      </c>
      <c r="AA5321" s="50" t="str">
        <f t="shared" si="671"/>
        <v/>
      </c>
      <c r="AE5321" s="50" t="str">
        <f t="shared" si="668"/>
        <v/>
      </c>
      <c r="AI5321" s="19" t="str">
        <f t="shared" si="669"/>
        <v/>
      </c>
      <c r="AJ5321"/>
      <c r="AK5321" s="19" t="str">
        <f t="shared" si="670"/>
        <v/>
      </c>
    </row>
    <row r="5322" spans="1:37" x14ac:dyDescent="0.25">
      <c r="A5322" s="42" t="str">
        <f t="shared" si="664"/>
        <v/>
      </c>
      <c r="B5322" s="42" t="str">
        <f t="shared" si="665"/>
        <v/>
      </c>
      <c r="C5322" s="42" t="str">
        <f>IF(ISBLANK($N5322),"",IF(ISBLANK('datos GENERALES'!B$16),"",'datos GENERALES'!B$16))</f>
        <v/>
      </c>
      <c r="D5322" s="43" t="str">
        <f>IF(ISBLANK($N5322),"","SGBTM/AUTAROC/"&amp;'datos GENERALES'!B$5&amp;"_"&amp;'datos GENERALES'!C$5&amp;"_"&amp;'datos GENERALES'!D$5)</f>
        <v/>
      </c>
      <c r="E5322" s="42" t="str">
        <f>IF(ISBLANK($N5322),"",IF(ISBLANK('datos GENERALES'!$B$6),"",'datos GENERALES'!$B$6))</f>
        <v/>
      </c>
      <c r="F5322" s="42" t="str">
        <f>IF(ISBLANK($N5322),"",IF(ISBLANK('datos GENERALES'!$B$7),"",'datos GENERALES'!$B$7))</f>
        <v/>
      </c>
      <c r="G5322" s="42" t="str">
        <f>IF(ISBLANK($N5322),"",IF(ISBLANK('datos GENERALES'!$B$10),"",'datos GENERALES'!$B$10))</f>
        <v/>
      </c>
      <c r="H5322" s="42" t="str">
        <f>IF(ISBLANK($N5322),"",IF(ISBLANK('datos GENERALES'!$C$10),"",'datos GENERALES'!$C$10))</f>
        <v/>
      </c>
      <c r="I5322" s="42" t="str">
        <f>IF(ISBLANK($N5322),"",IF(ISBLANK('datos GENERALES'!$D$10),"",'datos GENERALES'!$D$10))</f>
        <v/>
      </c>
      <c r="O5322" s="48" t="str">
        <f>IFERROR(VLOOKUP(N5322,ListaEspecies!$B$3:$D$45,2,FALSE),"")</f>
        <v/>
      </c>
      <c r="P5322" s="96" t="str">
        <f>IFERROR(VLOOKUP(N5322,ListaEspecies!$B$3:$D$45,3,FALSE),"")</f>
        <v/>
      </c>
      <c r="R5322" s="42" t="str">
        <f>IF(ISBLANK($J5322),"",IF(ISBLANK('datos GENERALES'!$B$15),"",'datos GENERALES'!$B$15))</f>
        <v/>
      </c>
      <c r="S5322" s="49" t="str">
        <f t="shared" si="666"/>
        <v/>
      </c>
      <c r="T5322" s="49" t="str">
        <f t="shared" si="667"/>
        <v/>
      </c>
      <c r="AA5322" s="50" t="str">
        <f t="shared" si="671"/>
        <v/>
      </c>
      <c r="AE5322" s="50" t="str">
        <f t="shared" si="668"/>
        <v/>
      </c>
      <c r="AI5322" s="19" t="str">
        <f t="shared" si="669"/>
        <v/>
      </c>
      <c r="AJ5322"/>
      <c r="AK5322" s="19" t="str">
        <f t="shared" si="670"/>
        <v/>
      </c>
    </row>
    <row r="5323" spans="1:37" x14ac:dyDescent="0.25">
      <c r="A5323" s="42" t="str">
        <f t="shared" si="664"/>
        <v/>
      </c>
      <c r="B5323" s="42" t="str">
        <f t="shared" si="665"/>
        <v/>
      </c>
      <c r="C5323" s="42" t="str">
        <f>IF(ISBLANK($N5323),"",IF(ISBLANK('datos GENERALES'!B$16),"",'datos GENERALES'!B$16))</f>
        <v/>
      </c>
      <c r="D5323" s="43" t="str">
        <f>IF(ISBLANK($N5323),"","SGBTM/AUTAROC/"&amp;'datos GENERALES'!B$5&amp;"_"&amp;'datos GENERALES'!C$5&amp;"_"&amp;'datos GENERALES'!D$5)</f>
        <v/>
      </c>
      <c r="E5323" s="42" t="str">
        <f>IF(ISBLANK($N5323),"",IF(ISBLANK('datos GENERALES'!$B$6),"",'datos GENERALES'!$B$6))</f>
        <v/>
      </c>
      <c r="F5323" s="42" t="str">
        <f>IF(ISBLANK($N5323),"",IF(ISBLANK('datos GENERALES'!$B$7),"",'datos GENERALES'!$B$7))</f>
        <v/>
      </c>
      <c r="G5323" s="42" t="str">
        <f>IF(ISBLANK($N5323),"",IF(ISBLANK('datos GENERALES'!$B$10),"",'datos GENERALES'!$B$10))</f>
        <v/>
      </c>
      <c r="H5323" s="42" t="str">
        <f>IF(ISBLANK($N5323),"",IF(ISBLANK('datos GENERALES'!$C$10),"",'datos GENERALES'!$C$10))</f>
        <v/>
      </c>
      <c r="I5323" s="42" t="str">
        <f>IF(ISBLANK($N5323),"",IF(ISBLANK('datos GENERALES'!$D$10),"",'datos GENERALES'!$D$10))</f>
        <v/>
      </c>
      <c r="O5323" s="48" t="str">
        <f>IFERROR(VLOOKUP(N5323,ListaEspecies!$B$3:$D$45,2,FALSE),"")</f>
        <v/>
      </c>
      <c r="P5323" s="96" t="str">
        <f>IFERROR(VLOOKUP(N5323,ListaEspecies!$B$3:$D$45,3,FALSE),"")</f>
        <v/>
      </c>
      <c r="R5323" s="42" t="str">
        <f>IF(ISBLANK($J5323),"",IF(ISBLANK('datos GENERALES'!$B$15),"",'datos GENERALES'!$B$15))</f>
        <v/>
      </c>
      <c r="S5323" s="49" t="str">
        <f t="shared" si="666"/>
        <v/>
      </c>
      <c r="T5323" s="49" t="str">
        <f t="shared" si="667"/>
        <v/>
      </c>
      <c r="AA5323" s="50" t="str">
        <f t="shared" si="671"/>
        <v/>
      </c>
      <c r="AE5323" s="50" t="str">
        <f t="shared" si="668"/>
        <v/>
      </c>
      <c r="AI5323" s="19" t="str">
        <f t="shared" si="669"/>
        <v/>
      </c>
      <c r="AJ5323"/>
      <c r="AK5323" s="19" t="str">
        <f t="shared" si="670"/>
        <v/>
      </c>
    </row>
    <row r="5324" spans="1:37" x14ac:dyDescent="0.25">
      <c r="A5324" s="42" t="str">
        <f t="shared" si="664"/>
        <v/>
      </c>
      <c r="B5324" s="42" t="str">
        <f t="shared" si="665"/>
        <v/>
      </c>
      <c r="C5324" s="42" t="str">
        <f>IF(ISBLANK($N5324),"",IF(ISBLANK('datos GENERALES'!B$16),"",'datos GENERALES'!B$16))</f>
        <v/>
      </c>
      <c r="D5324" s="43" t="str">
        <f>IF(ISBLANK($N5324),"","SGBTM/AUTAROC/"&amp;'datos GENERALES'!B$5&amp;"_"&amp;'datos GENERALES'!C$5&amp;"_"&amp;'datos GENERALES'!D$5)</f>
        <v/>
      </c>
      <c r="E5324" s="42" t="str">
        <f>IF(ISBLANK($N5324),"",IF(ISBLANK('datos GENERALES'!$B$6),"",'datos GENERALES'!$B$6))</f>
        <v/>
      </c>
      <c r="F5324" s="42" t="str">
        <f>IF(ISBLANK($N5324),"",IF(ISBLANK('datos GENERALES'!$B$7),"",'datos GENERALES'!$B$7))</f>
        <v/>
      </c>
      <c r="G5324" s="42" t="str">
        <f>IF(ISBLANK($N5324),"",IF(ISBLANK('datos GENERALES'!$B$10),"",'datos GENERALES'!$B$10))</f>
        <v/>
      </c>
      <c r="H5324" s="42" t="str">
        <f>IF(ISBLANK($N5324),"",IF(ISBLANK('datos GENERALES'!$C$10),"",'datos GENERALES'!$C$10))</f>
        <v/>
      </c>
      <c r="I5324" s="42" t="str">
        <f>IF(ISBLANK($N5324),"",IF(ISBLANK('datos GENERALES'!$D$10),"",'datos GENERALES'!$D$10))</f>
        <v/>
      </c>
      <c r="O5324" s="48" t="str">
        <f>IFERROR(VLOOKUP(N5324,ListaEspecies!$B$3:$D$45,2,FALSE),"")</f>
        <v/>
      </c>
      <c r="P5324" s="96" t="str">
        <f>IFERROR(VLOOKUP(N5324,ListaEspecies!$B$3:$D$45,3,FALSE),"")</f>
        <v/>
      </c>
      <c r="R5324" s="42" t="str">
        <f>IF(ISBLANK($J5324),"",IF(ISBLANK('datos GENERALES'!$B$15),"",'datos GENERALES'!$B$15))</f>
        <v/>
      </c>
      <c r="S5324" s="49" t="str">
        <f t="shared" si="666"/>
        <v/>
      </c>
      <c r="T5324" s="49" t="str">
        <f t="shared" si="667"/>
        <v/>
      </c>
      <c r="AA5324" s="50" t="str">
        <f t="shared" si="671"/>
        <v/>
      </c>
      <c r="AE5324" s="50" t="str">
        <f t="shared" si="668"/>
        <v/>
      </c>
      <c r="AI5324" s="19" t="str">
        <f t="shared" si="669"/>
        <v/>
      </c>
      <c r="AJ5324"/>
      <c r="AK5324" s="19" t="str">
        <f t="shared" si="670"/>
        <v/>
      </c>
    </row>
    <row r="5325" spans="1:37" x14ac:dyDescent="0.25">
      <c r="A5325" s="42" t="str">
        <f t="shared" si="664"/>
        <v/>
      </c>
      <c r="B5325" s="42" t="str">
        <f t="shared" si="665"/>
        <v/>
      </c>
      <c r="C5325" s="42" t="str">
        <f>IF(ISBLANK($N5325),"",IF(ISBLANK('datos GENERALES'!B$16),"",'datos GENERALES'!B$16))</f>
        <v/>
      </c>
      <c r="D5325" s="43" t="str">
        <f>IF(ISBLANK($N5325),"","SGBTM/AUTAROC/"&amp;'datos GENERALES'!B$5&amp;"_"&amp;'datos GENERALES'!C$5&amp;"_"&amp;'datos GENERALES'!D$5)</f>
        <v/>
      </c>
      <c r="E5325" s="42" t="str">
        <f>IF(ISBLANK($N5325),"",IF(ISBLANK('datos GENERALES'!$B$6),"",'datos GENERALES'!$B$6))</f>
        <v/>
      </c>
      <c r="F5325" s="42" t="str">
        <f>IF(ISBLANK($N5325),"",IF(ISBLANK('datos GENERALES'!$B$7),"",'datos GENERALES'!$B$7))</f>
        <v/>
      </c>
      <c r="G5325" s="42" t="str">
        <f>IF(ISBLANK($N5325),"",IF(ISBLANK('datos GENERALES'!$B$10),"",'datos GENERALES'!$B$10))</f>
        <v/>
      </c>
      <c r="H5325" s="42" t="str">
        <f>IF(ISBLANK($N5325),"",IF(ISBLANK('datos GENERALES'!$C$10),"",'datos GENERALES'!$C$10))</f>
        <v/>
      </c>
      <c r="I5325" s="42" t="str">
        <f>IF(ISBLANK($N5325),"",IF(ISBLANK('datos GENERALES'!$D$10),"",'datos GENERALES'!$D$10))</f>
        <v/>
      </c>
      <c r="O5325" s="48" t="str">
        <f>IFERROR(VLOOKUP(N5325,ListaEspecies!$B$3:$D$45,2,FALSE),"")</f>
        <v/>
      </c>
      <c r="P5325" s="96" t="str">
        <f>IFERROR(VLOOKUP(N5325,ListaEspecies!$B$3:$D$45,3,FALSE),"")</f>
        <v/>
      </c>
      <c r="R5325" s="42" t="str">
        <f>IF(ISBLANK($J5325),"",IF(ISBLANK('datos GENERALES'!$B$15),"",'datos GENERALES'!$B$15))</f>
        <v/>
      </c>
      <c r="S5325" s="49" t="str">
        <f t="shared" si="666"/>
        <v/>
      </c>
      <c r="T5325" s="49" t="str">
        <f t="shared" si="667"/>
        <v/>
      </c>
      <c r="AA5325" s="50" t="str">
        <f t="shared" si="671"/>
        <v/>
      </c>
      <c r="AE5325" s="50" t="str">
        <f t="shared" si="668"/>
        <v/>
      </c>
      <c r="AI5325" s="19" t="str">
        <f t="shared" si="669"/>
        <v/>
      </c>
      <c r="AJ5325"/>
      <c r="AK5325" s="19" t="str">
        <f t="shared" si="670"/>
        <v/>
      </c>
    </row>
    <row r="5326" spans="1:37" x14ac:dyDescent="0.25">
      <c r="A5326" s="42" t="str">
        <f t="shared" si="664"/>
        <v/>
      </c>
      <c r="B5326" s="42" t="str">
        <f t="shared" si="665"/>
        <v/>
      </c>
      <c r="C5326" s="42" t="str">
        <f>IF(ISBLANK($N5326),"",IF(ISBLANK('datos GENERALES'!B$16),"",'datos GENERALES'!B$16))</f>
        <v/>
      </c>
      <c r="D5326" s="43" t="str">
        <f>IF(ISBLANK($N5326),"","SGBTM/AUTAROC/"&amp;'datos GENERALES'!B$5&amp;"_"&amp;'datos GENERALES'!C$5&amp;"_"&amp;'datos GENERALES'!D$5)</f>
        <v/>
      </c>
      <c r="E5326" s="42" t="str">
        <f>IF(ISBLANK($N5326),"",IF(ISBLANK('datos GENERALES'!$B$6),"",'datos GENERALES'!$B$6))</f>
        <v/>
      </c>
      <c r="F5326" s="42" t="str">
        <f>IF(ISBLANK($N5326),"",IF(ISBLANK('datos GENERALES'!$B$7),"",'datos GENERALES'!$B$7))</f>
        <v/>
      </c>
      <c r="G5326" s="42" t="str">
        <f>IF(ISBLANK($N5326),"",IF(ISBLANK('datos GENERALES'!$B$10),"",'datos GENERALES'!$B$10))</f>
        <v/>
      </c>
      <c r="H5326" s="42" t="str">
        <f>IF(ISBLANK($N5326),"",IF(ISBLANK('datos GENERALES'!$C$10),"",'datos GENERALES'!$C$10))</f>
        <v/>
      </c>
      <c r="I5326" s="42" t="str">
        <f>IF(ISBLANK($N5326),"",IF(ISBLANK('datos GENERALES'!$D$10),"",'datos GENERALES'!$D$10))</f>
        <v/>
      </c>
      <c r="O5326" s="48" t="str">
        <f>IFERROR(VLOOKUP(N5326,ListaEspecies!$B$3:$D$45,2,FALSE),"")</f>
        <v/>
      </c>
      <c r="P5326" s="96" t="str">
        <f>IFERROR(VLOOKUP(N5326,ListaEspecies!$B$3:$D$45,3,FALSE),"")</f>
        <v/>
      </c>
      <c r="R5326" s="42" t="str">
        <f>IF(ISBLANK($J5326),"",IF(ISBLANK('datos GENERALES'!$B$15),"",'datos GENERALES'!$B$15))</f>
        <v/>
      </c>
      <c r="S5326" s="49" t="str">
        <f t="shared" si="666"/>
        <v/>
      </c>
      <c r="T5326" s="49" t="str">
        <f t="shared" si="667"/>
        <v/>
      </c>
      <c r="AA5326" s="50" t="str">
        <f t="shared" si="671"/>
        <v/>
      </c>
      <c r="AE5326" s="50" t="str">
        <f t="shared" si="668"/>
        <v/>
      </c>
      <c r="AI5326" s="19" t="str">
        <f t="shared" si="669"/>
        <v/>
      </c>
      <c r="AJ5326"/>
      <c r="AK5326" s="19" t="str">
        <f t="shared" si="670"/>
        <v/>
      </c>
    </row>
    <row r="5327" spans="1:37" x14ac:dyDescent="0.25">
      <c r="A5327" s="42" t="str">
        <f t="shared" si="664"/>
        <v/>
      </c>
      <c r="B5327" s="42" t="str">
        <f t="shared" si="665"/>
        <v/>
      </c>
      <c r="C5327" s="42" t="str">
        <f>IF(ISBLANK($N5327),"",IF(ISBLANK('datos GENERALES'!B$16),"",'datos GENERALES'!B$16))</f>
        <v/>
      </c>
      <c r="D5327" s="43" t="str">
        <f>IF(ISBLANK($N5327),"","SGBTM/AUTAROC/"&amp;'datos GENERALES'!B$5&amp;"_"&amp;'datos GENERALES'!C$5&amp;"_"&amp;'datos GENERALES'!D$5)</f>
        <v/>
      </c>
      <c r="E5327" s="42" t="str">
        <f>IF(ISBLANK($N5327),"",IF(ISBLANK('datos GENERALES'!$B$6),"",'datos GENERALES'!$B$6))</f>
        <v/>
      </c>
      <c r="F5327" s="42" t="str">
        <f>IF(ISBLANK($N5327),"",IF(ISBLANK('datos GENERALES'!$B$7),"",'datos GENERALES'!$B$7))</f>
        <v/>
      </c>
      <c r="G5327" s="42" t="str">
        <f>IF(ISBLANK($N5327),"",IF(ISBLANK('datos GENERALES'!$B$10),"",'datos GENERALES'!$B$10))</f>
        <v/>
      </c>
      <c r="H5327" s="42" t="str">
        <f>IF(ISBLANK($N5327),"",IF(ISBLANK('datos GENERALES'!$C$10),"",'datos GENERALES'!$C$10))</f>
        <v/>
      </c>
      <c r="I5327" s="42" t="str">
        <f>IF(ISBLANK($N5327),"",IF(ISBLANK('datos GENERALES'!$D$10),"",'datos GENERALES'!$D$10))</f>
        <v/>
      </c>
      <c r="O5327" s="48" t="str">
        <f>IFERROR(VLOOKUP(N5327,ListaEspecies!$B$3:$D$45,2,FALSE),"")</f>
        <v/>
      </c>
      <c r="P5327" s="96" t="str">
        <f>IFERROR(VLOOKUP(N5327,ListaEspecies!$B$3:$D$45,3,FALSE),"")</f>
        <v/>
      </c>
      <c r="R5327" s="42" t="str">
        <f>IF(ISBLANK($J5327),"",IF(ISBLANK('datos GENERALES'!$B$15),"",'datos GENERALES'!$B$15))</f>
        <v/>
      </c>
      <c r="S5327" s="49" t="str">
        <f t="shared" si="666"/>
        <v/>
      </c>
      <c r="T5327" s="49" t="str">
        <f t="shared" si="667"/>
        <v/>
      </c>
      <c r="AA5327" s="50" t="str">
        <f t="shared" si="671"/>
        <v/>
      </c>
      <c r="AE5327" s="50" t="str">
        <f t="shared" si="668"/>
        <v/>
      </c>
      <c r="AI5327" s="19" t="str">
        <f t="shared" si="669"/>
        <v/>
      </c>
      <c r="AJ5327"/>
      <c r="AK5327" s="19" t="str">
        <f t="shared" si="670"/>
        <v/>
      </c>
    </row>
    <row r="5328" spans="1:37" x14ac:dyDescent="0.25">
      <c r="A5328" s="42" t="str">
        <f t="shared" si="664"/>
        <v/>
      </c>
      <c r="B5328" s="42" t="str">
        <f t="shared" si="665"/>
        <v/>
      </c>
      <c r="C5328" s="42" t="str">
        <f>IF(ISBLANK($N5328),"",IF(ISBLANK('datos GENERALES'!B$16),"",'datos GENERALES'!B$16))</f>
        <v/>
      </c>
      <c r="D5328" s="43" t="str">
        <f>IF(ISBLANK($N5328),"","SGBTM/AUTAROC/"&amp;'datos GENERALES'!B$5&amp;"_"&amp;'datos GENERALES'!C$5&amp;"_"&amp;'datos GENERALES'!D$5)</f>
        <v/>
      </c>
      <c r="E5328" s="42" t="str">
        <f>IF(ISBLANK($N5328),"",IF(ISBLANK('datos GENERALES'!$B$6),"",'datos GENERALES'!$B$6))</f>
        <v/>
      </c>
      <c r="F5328" s="42" t="str">
        <f>IF(ISBLANK($N5328),"",IF(ISBLANK('datos GENERALES'!$B$7),"",'datos GENERALES'!$B$7))</f>
        <v/>
      </c>
      <c r="G5328" s="42" t="str">
        <f>IF(ISBLANK($N5328),"",IF(ISBLANK('datos GENERALES'!$B$10),"",'datos GENERALES'!$B$10))</f>
        <v/>
      </c>
      <c r="H5328" s="42" t="str">
        <f>IF(ISBLANK($N5328),"",IF(ISBLANK('datos GENERALES'!$C$10),"",'datos GENERALES'!$C$10))</f>
        <v/>
      </c>
      <c r="I5328" s="42" t="str">
        <f>IF(ISBLANK($N5328),"",IF(ISBLANK('datos GENERALES'!$D$10),"",'datos GENERALES'!$D$10))</f>
        <v/>
      </c>
      <c r="O5328" s="48" t="str">
        <f>IFERROR(VLOOKUP(N5328,ListaEspecies!$B$3:$D$45,2,FALSE),"")</f>
        <v/>
      </c>
      <c r="P5328" s="96" t="str">
        <f>IFERROR(VLOOKUP(N5328,ListaEspecies!$B$3:$D$45,3,FALSE),"")</f>
        <v/>
      </c>
      <c r="R5328" s="42" t="str">
        <f>IF(ISBLANK($J5328),"",IF(ISBLANK('datos GENERALES'!$B$15),"",'datos GENERALES'!$B$15))</f>
        <v/>
      </c>
      <c r="S5328" s="49" t="str">
        <f t="shared" si="666"/>
        <v/>
      </c>
      <c r="T5328" s="49" t="str">
        <f t="shared" si="667"/>
        <v/>
      </c>
      <c r="AA5328" s="50" t="str">
        <f t="shared" si="671"/>
        <v/>
      </c>
      <c r="AE5328" s="50" t="str">
        <f t="shared" si="668"/>
        <v/>
      </c>
      <c r="AI5328" s="19" t="str">
        <f t="shared" si="669"/>
        <v/>
      </c>
      <c r="AJ5328"/>
      <c r="AK5328" s="19" t="str">
        <f t="shared" si="670"/>
        <v/>
      </c>
    </row>
    <row r="5329" spans="1:37" x14ac:dyDescent="0.25">
      <c r="A5329" s="42" t="str">
        <f t="shared" si="664"/>
        <v/>
      </c>
      <c r="B5329" s="42" t="str">
        <f t="shared" si="665"/>
        <v/>
      </c>
      <c r="C5329" s="42" t="str">
        <f>IF(ISBLANK($N5329),"",IF(ISBLANK('datos GENERALES'!B$16),"",'datos GENERALES'!B$16))</f>
        <v/>
      </c>
      <c r="D5329" s="43" t="str">
        <f>IF(ISBLANK($N5329),"","SGBTM/AUTAROC/"&amp;'datos GENERALES'!B$5&amp;"_"&amp;'datos GENERALES'!C$5&amp;"_"&amp;'datos GENERALES'!D$5)</f>
        <v/>
      </c>
      <c r="E5329" s="42" t="str">
        <f>IF(ISBLANK($N5329),"",IF(ISBLANK('datos GENERALES'!$B$6),"",'datos GENERALES'!$B$6))</f>
        <v/>
      </c>
      <c r="F5329" s="42" t="str">
        <f>IF(ISBLANK($N5329),"",IF(ISBLANK('datos GENERALES'!$B$7),"",'datos GENERALES'!$B$7))</f>
        <v/>
      </c>
      <c r="G5329" s="42" t="str">
        <f>IF(ISBLANK($N5329),"",IF(ISBLANK('datos GENERALES'!$B$10),"",'datos GENERALES'!$B$10))</f>
        <v/>
      </c>
      <c r="H5329" s="42" t="str">
        <f>IF(ISBLANK($N5329),"",IF(ISBLANK('datos GENERALES'!$C$10),"",'datos GENERALES'!$C$10))</f>
        <v/>
      </c>
      <c r="I5329" s="42" t="str">
        <f>IF(ISBLANK($N5329),"",IF(ISBLANK('datos GENERALES'!$D$10),"",'datos GENERALES'!$D$10))</f>
        <v/>
      </c>
      <c r="O5329" s="48" t="str">
        <f>IFERROR(VLOOKUP(N5329,ListaEspecies!$B$3:$D$45,2,FALSE),"")</f>
        <v/>
      </c>
      <c r="P5329" s="96" t="str">
        <f>IFERROR(VLOOKUP(N5329,ListaEspecies!$B$3:$D$45,3,FALSE),"")</f>
        <v/>
      </c>
      <c r="R5329" s="42" t="str">
        <f>IF(ISBLANK($J5329),"",IF(ISBLANK('datos GENERALES'!$B$15),"",'datos GENERALES'!$B$15))</f>
        <v/>
      </c>
      <c r="S5329" s="49" t="str">
        <f t="shared" si="666"/>
        <v/>
      </c>
      <c r="T5329" s="49" t="str">
        <f t="shared" si="667"/>
        <v/>
      </c>
      <c r="AA5329" s="50" t="str">
        <f t="shared" si="671"/>
        <v/>
      </c>
      <c r="AE5329" s="50" t="str">
        <f t="shared" si="668"/>
        <v/>
      </c>
      <c r="AI5329" s="19" t="str">
        <f t="shared" si="669"/>
        <v/>
      </c>
      <c r="AJ5329"/>
      <c r="AK5329" s="19" t="str">
        <f t="shared" si="670"/>
        <v/>
      </c>
    </row>
    <row r="5330" spans="1:37" x14ac:dyDescent="0.25">
      <c r="A5330" s="42" t="str">
        <f t="shared" si="664"/>
        <v/>
      </c>
      <c r="B5330" s="42" t="str">
        <f t="shared" si="665"/>
        <v/>
      </c>
      <c r="C5330" s="42" t="str">
        <f>IF(ISBLANK($N5330),"",IF(ISBLANK('datos GENERALES'!B$16),"",'datos GENERALES'!B$16))</f>
        <v/>
      </c>
      <c r="D5330" s="43" t="str">
        <f>IF(ISBLANK($N5330),"","SGBTM/AUTAROC/"&amp;'datos GENERALES'!B$5&amp;"_"&amp;'datos GENERALES'!C$5&amp;"_"&amp;'datos GENERALES'!D$5)</f>
        <v/>
      </c>
      <c r="E5330" s="42" t="str">
        <f>IF(ISBLANK($N5330),"",IF(ISBLANK('datos GENERALES'!$B$6),"",'datos GENERALES'!$B$6))</f>
        <v/>
      </c>
      <c r="F5330" s="42" t="str">
        <f>IF(ISBLANK($N5330),"",IF(ISBLANK('datos GENERALES'!$B$7),"",'datos GENERALES'!$B$7))</f>
        <v/>
      </c>
      <c r="G5330" s="42" t="str">
        <f>IF(ISBLANK($N5330),"",IF(ISBLANK('datos GENERALES'!$B$10),"",'datos GENERALES'!$B$10))</f>
        <v/>
      </c>
      <c r="H5330" s="42" t="str">
        <f>IF(ISBLANK($N5330),"",IF(ISBLANK('datos GENERALES'!$C$10),"",'datos GENERALES'!$C$10))</f>
        <v/>
      </c>
      <c r="I5330" s="42" t="str">
        <f>IF(ISBLANK($N5330),"",IF(ISBLANK('datos GENERALES'!$D$10),"",'datos GENERALES'!$D$10))</f>
        <v/>
      </c>
      <c r="O5330" s="48" t="str">
        <f>IFERROR(VLOOKUP(N5330,ListaEspecies!$B$3:$D$45,2,FALSE),"")</f>
        <v/>
      </c>
      <c r="P5330" s="96" t="str">
        <f>IFERROR(VLOOKUP(N5330,ListaEspecies!$B$3:$D$45,3,FALSE),"")</f>
        <v/>
      </c>
      <c r="R5330" s="42" t="str">
        <f>IF(ISBLANK($J5330),"",IF(ISBLANK('datos GENERALES'!$B$15),"",'datos GENERALES'!$B$15))</f>
        <v/>
      </c>
      <c r="S5330" s="49" t="str">
        <f t="shared" si="666"/>
        <v/>
      </c>
      <c r="T5330" s="49" t="str">
        <f t="shared" si="667"/>
        <v/>
      </c>
      <c r="AA5330" s="50" t="str">
        <f t="shared" si="671"/>
        <v/>
      </c>
      <c r="AE5330" s="50" t="str">
        <f t="shared" si="668"/>
        <v/>
      </c>
      <c r="AI5330" s="19" t="str">
        <f t="shared" si="669"/>
        <v/>
      </c>
      <c r="AJ5330"/>
      <c r="AK5330" s="19" t="str">
        <f t="shared" si="670"/>
        <v/>
      </c>
    </row>
    <row r="5331" spans="1:37" x14ac:dyDescent="0.25">
      <c r="A5331" s="42" t="str">
        <f t="shared" si="664"/>
        <v/>
      </c>
      <c r="B5331" s="42" t="str">
        <f t="shared" si="665"/>
        <v/>
      </c>
      <c r="C5331" s="42" t="str">
        <f>IF(ISBLANK($N5331),"",IF(ISBLANK('datos GENERALES'!B$16),"",'datos GENERALES'!B$16))</f>
        <v/>
      </c>
      <c r="D5331" s="43" t="str">
        <f>IF(ISBLANK($N5331),"","SGBTM/AUTAROC/"&amp;'datos GENERALES'!B$5&amp;"_"&amp;'datos GENERALES'!C$5&amp;"_"&amp;'datos GENERALES'!D$5)</f>
        <v/>
      </c>
      <c r="E5331" s="42" t="str">
        <f>IF(ISBLANK($N5331),"",IF(ISBLANK('datos GENERALES'!$B$6),"",'datos GENERALES'!$B$6))</f>
        <v/>
      </c>
      <c r="F5331" s="42" t="str">
        <f>IF(ISBLANK($N5331),"",IF(ISBLANK('datos GENERALES'!$B$7),"",'datos GENERALES'!$B$7))</f>
        <v/>
      </c>
      <c r="G5331" s="42" t="str">
        <f>IF(ISBLANK($N5331),"",IF(ISBLANK('datos GENERALES'!$B$10),"",'datos GENERALES'!$B$10))</f>
        <v/>
      </c>
      <c r="H5331" s="42" t="str">
        <f>IF(ISBLANK($N5331),"",IF(ISBLANK('datos GENERALES'!$C$10),"",'datos GENERALES'!$C$10))</f>
        <v/>
      </c>
      <c r="I5331" s="42" t="str">
        <f>IF(ISBLANK($N5331),"",IF(ISBLANK('datos GENERALES'!$D$10),"",'datos GENERALES'!$D$10))</f>
        <v/>
      </c>
      <c r="O5331" s="48" t="str">
        <f>IFERROR(VLOOKUP(N5331,ListaEspecies!$B$3:$D$45,2,FALSE),"")</f>
        <v/>
      </c>
      <c r="P5331" s="96" t="str">
        <f>IFERROR(VLOOKUP(N5331,ListaEspecies!$B$3:$D$45,3,FALSE),"")</f>
        <v/>
      </c>
      <c r="R5331" s="42" t="str">
        <f>IF(ISBLANK($J5331),"",IF(ISBLANK('datos GENERALES'!$B$15),"",'datos GENERALES'!$B$15))</f>
        <v/>
      </c>
      <c r="S5331" s="49" t="str">
        <f t="shared" si="666"/>
        <v/>
      </c>
      <c r="T5331" s="49" t="str">
        <f t="shared" si="667"/>
        <v/>
      </c>
      <c r="AA5331" s="50" t="str">
        <f t="shared" si="671"/>
        <v/>
      </c>
      <c r="AE5331" s="50" t="str">
        <f t="shared" si="668"/>
        <v/>
      </c>
      <c r="AI5331" s="19" t="str">
        <f t="shared" si="669"/>
        <v/>
      </c>
      <c r="AJ5331"/>
      <c r="AK5331" s="19" t="str">
        <f t="shared" si="670"/>
        <v/>
      </c>
    </row>
    <row r="5332" spans="1:37" x14ac:dyDescent="0.25">
      <c r="A5332" s="42" t="str">
        <f t="shared" si="664"/>
        <v/>
      </c>
      <c r="B5332" s="42" t="str">
        <f t="shared" si="665"/>
        <v/>
      </c>
      <c r="C5332" s="42" t="str">
        <f>IF(ISBLANK($N5332),"",IF(ISBLANK('datos GENERALES'!B$16),"",'datos GENERALES'!B$16))</f>
        <v/>
      </c>
      <c r="D5332" s="43" t="str">
        <f>IF(ISBLANK($N5332),"","SGBTM/AUTAROC/"&amp;'datos GENERALES'!B$5&amp;"_"&amp;'datos GENERALES'!C$5&amp;"_"&amp;'datos GENERALES'!D$5)</f>
        <v/>
      </c>
      <c r="E5332" s="42" t="str">
        <f>IF(ISBLANK($N5332),"",IF(ISBLANK('datos GENERALES'!$B$6),"",'datos GENERALES'!$B$6))</f>
        <v/>
      </c>
      <c r="F5332" s="42" t="str">
        <f>IF(ISBLANK($N5332),"",IF(ISBLANK('datos GENERALES'!$B$7),"",'datos GENERALES'!$B$7))</f>
        <v/>
      </c>
      <c r="G5332" s="42" t="str">
        <f>IF(ISBLANK($N5332),"",IF(ISBLANK('datos GENERALES'!$B$10),"",'datos GENERALES'!$B$10))</f>
        <v/>
      </c>
      <c r="H5332" s="42" t="str">
        <f>IF(ISBLANK($N5332),"",IF(ISBLANK('datos GENERALES'!$C$10),"",'datos GENERALES'!$C$10))</f>
        <v/>
      </c>
      <c r="I5332" s="42" t="str">
        <f>IF(ISBLANK($N5332),"",IF(ISBLANK('datos GENERALES'!$D$10),"",'datos GENERALES'!$D$10))</f>
        <v/>
      </c>
      <c r="O5332" s="48" t="str">
        <f>IFERROR(VLOOKUP(N5332,ListaEspecies!$B$3:$D$45,2,FALSE),"")</f>
        <v/>
      </c>
      <c r="P5332" s="96" t="str">
        <f>IFERROR(VLOOKUP(N5332,ListaEspecies!$B$3:$D$45,3,FALSE),"")</f>
        <v/>
      </c>
      <c r="R5332" s="42" t="str">
        <f>IF(ISBLANK($J5332),"",IF(ISBLANK('datos GENERALES'!$B$15),"",'datos GENERALES'!$B$15))</f>
        <v/>
      </c>
      <c r="S5332" s="49" t="str">
        <f t="shared" si="666"/>
        <v/>
      </c>
      <c r="T5332" s="49" t="str">
        <f t="shared" si="667"/>
        <v/>
      </c>
      <c r="AA5332" s="50" t="str">
        <f t="shared" si="671"/>
        <v/>
      </c>
      <c r="AE5332" s="50" t="str">
        <f t="shared" si="668"/>
        <v/>
      </c>
      <c r="AI5332" s="19" t="str">
        <f t="shared" si="669"/>
        <v/>
      </c>
      <c r="AJ5332"/>
      <c r="AK5332" s="19" t="str">
        <f t="shared" si="670"/>
        <v/>
      </c>
    </row>
    <row r="5333" spans="1:37" x14ac:dyDescent="0.25">
      <c r="A5333" s="42" t="str">
        <f t="shared" si="664"/>
        <v/>
      </c>
      <c r="B5333" s="42" t="str">
        <f t="shared" si="665"/>
        <v/>
      </c>
      <c r="C5333" s="42" t="str">
        <f>IF(ISBLANK($N5333),"",IF(ISBLANK('datos GENERALES'!B$16),"",'datos GENERALES'!B$16))</f>
        <v/>
      </c>
      <c r="D5333" s="43" t="str">
        <f>IF(ISBLANK($N5333),"","SGBTM/AUTAROC/"&amp;'datos GENERALES'!B$5&amp;"_"&amp;'datos GENERALES'!C$5&amp;"_"&amp;'datos GENERALES'!D$5)</f>
        <v/>
      </c>
      <c r="E5333" s="42" t="str">
        <f>IF(ISBLANK($N5333),"",IF(ISBLANK('datos GENERALES'!$B$6),"",'datos GENERALES'!$B$6))</f>
        <v/>
      </c>
      <c r="F5333" s="42" t="str">
        <f>IF(ISBLANK($N5333),"",IF(ISBLANK('datos GENERALES'!$B$7),"",'datos GENERALES'!$B$7))</f>
        <v/>
      </c>
      <c r="G5333" s="42" t="str">
        <f>IF(ISBLANK($N5333),"",IF(ISBLANK('datos GENERALES'!$B$10),"",'datos GENERALES'!$B$10))</f>
        <v/>
      </c>
      <c r="H5333" s="42" t="str">
        <f>IF(ISBLANK($N5333),"",IF(ISBLANK('datos GENERALES'!$C$10),"",'datos GENERALES'!$C$10))</f>
        <v/>
      </c>
      <c r="I5333" s="42" t="str">
        <f>IF(ISBLANK($N5333),"",IF(ISBLANK('datos GENERALES'!$D$10),"",'datos GENERALES'!$D$10))</f>
        <v/>
      </c>
      <c r="O5333" s="48" t="str">
        <f>IFERROR(VLOOKUP(N5333,ListaEspecies!$B$3:$D$45,2,FALSE),"")</f>
        <v/>
      </c>
      <c r="P5333" s="96" t="str">
        <f>IFERROR(VLOOKUP(N5333,ListaEspecies!$B$3:$D$45,3,FALSE),"")</f>
        <v/>
      </c>
      <c r="R5333" s="42" t="str">
        <f>IF(ISBLANK($J5333),"",IF(ISBLANK('datos GENERALES'!$B$15),"",'datos GENERALES'!$B$15))</f>
        <v/>
      </c>
      <c r="S5333" s="49" t="str">
        <f t="shared" si="666"/>
        <v/>
      </c>
      <c r="T5333" s="49" t="str">
        <f t="shared" si="667"/>
        <v/>
      </c>
      <c r="AA5333" s="50" t="str">
        <f t="shared" si="671"/>
        <v/>
      </c>
      <c r="AE5333" s="50" t="str">
        <f t="shared" si="668"/>
        <v/>
      </c>
      <c r="AI5333" s="19" t="str">
        <f t="shared" si="669"/>
        <v/>
      </c>
      <c r="AJ5333"/>
      <c r="AK5333" s="19" t="str">
        <f t="shared" si="670"/>
        <v/>
      </c>
    </row>
    <row r="5334" spans="1:37" x14ac:dyDescent="0.25">
      <c r="A5334" s="42" t="str">
        <f t="shared" si="664"/>
        <v/>
      </c>
      <c r="B5334" s="42" t="str">
        <f t="shared" si="665"/>
        <v/>
      </c>
      <c r="C5334" s="42" t="str">
        <f>IF(ISBLANK($N5334),"",IF(ISBLANK('datos GENERALES'!B$16),"",'datos GENERALES'!B$16))</f>
        <v/>
      </c>
      <c r="D5334" s="43" t="str">
        <f>IF(ISBLANK($N5334),"","SGBTM/AUTAROC/"&amp;'datos GENERALES'!B$5&amp;"_"&amp;'datos GENERALES'!C$5&amp;"_"&amp;'datos GENERALES'!D$5)</f>
        <v/>
      </c>
      <c r="E5334" s="42" t="str">
        <f>IF(ISBLANK($N5334),"",IF(ISBLANK('datos GENERALES'!$B$6),"",'datos GENERALES'!$B$6))</f>
        <v/>
      </c>
      <c r="F5334" s="42" t="str">
        <f>IF(ISBLANK($N5334),"",IF(ISBLANK('datos GENERALES'!$B$7),"",'datos GENERALES'!$B$7))</f>
        <v/>
      </c>
      <c r="G5334" s="42" t="str">
        <f>IF(ISBLANK($N5334),"",IF(ISBLANK('datos GENERALES'!$B$10),"",'datos GENERALES'!$B$10))</f>
        <v/>
      </c>
      <c r="H5334" s="42" t="str">
        <f>IF(ISBLANK($N5334),"",IF(ISBLANK('datos GENERALES'!$C$10),"",'datos GENERALES'!$C$10))</f>
        <v/>
      </c>
      <c r="I5334" s="42" t="str">
        <f>IF(ISBLANK($N5334),"",IF(ISBLANK('datos GENERALES'!$D$10),"",'datos GENERALES'!$D$10))</f>
        <v/>
      </c>
      <c r="O5334" s="48" t="str">
        <f>IFERROR(VLOOKUP(N5334,ListaEspecies!$B$3:$D$45,2,FALSE),"")</f>
        <v/>
      </c>
      <c r="P5334" s="96" t="str">
        <f>IFERROR(VLOOKUP(N5334,ListaEspecies!$B$3:$D$45,3,FALSE),"")</f>
        <v/>
      </c>
      <c r="R5334" s="42" t="str">
        <f>IF(ISBLANK($J5334),"",IF(ISBLANK('datos GENERALES'!$B$15),"",'datos GENERALES'!$B$15))</f>
        <v/>
      </c>
      <c r="S5334" s="49" t="str">
        <f t="shared" si="666"/>
        <v/>
      </c>
      <c r="T5334" s="49" t="str">
        <f t="shared" si="667"/>
        <v/>
      </c>
      <c r="AA5334" s="50" t="str">
        <f t="shared" si="671"/>
        <v/>
      </c>
      <c r="AE5334" s="50" t="str">
        <f t="shared" si="668"/>
        <v/>
      </c>
      <c r="AI5334" s="19" t="str">
        <f t="shared" si="669"/>
        <v/>
      </c>
      <c r="AJ5334"/>
      <c r="AK5334" s="19" t="str">
        <f t="shared" si="670"/>
        <v/>
      </c>
    </row>
    <row r="5335" spans="1:37" x14ac:dyDescent="0.25">
      <c r="A5335" s="42" t="str">
        <f t="shared" si="664"/>
        <v/>
      </c>
      <c r="B5335" s="42" t="str">
        <f t="shared" si="665"/>
        <v/>
      </c>
      <c r="C5335" s="42" t="str">
        <f>IF(ISBLANK($N5335),"",IF(ISBLANK('datos GENERALES'!B$16),"",'datos GENERALES'!B$16))</f>
        <v/>
      </c>
      <c r="D5335" s="43" t="str">
        <f>IF(ISBLANK($N5335),"","SGBTM/AUTAROC/"&amp;'datos GENERALES'!B$5&amp;"_"&amp;'datos GENERALES'!C$5&amp;"_"&amp;'datos GENERALES'!D$5)</f>
        <v/>
      </c>
      <c r="E5335" s="42" t="str">
        <f>IF(ISBLANK($N5335),"",IF(ISBLANK('datos GENERALES'!$B$6),"",'datos GENERALES'!$B$6))</f>
        <v/>
      </c>
      <c r="F5335" s="42" t="str">
        <f>IF(ISBLANK($N5335),"",IF(ISBLANK('datos GENERALES'!$B$7),"",'datos GENERALES'!$B$7))</f>
        <v/>
      </c>
      <c r="G5335" s="42" t="str">
        <f>IF(ISBLANK($N5335),"",IF(ISBLANK('datos GENERALES'!$B$10),"",'datos GENERALES'!$B$10))</f>
        <v/>
      </c>
      <c r="H5335" s="42" t="str">
        <f>IF(ISBLANK($N5335),"",IF(ISBLANK('datos GENERALES'!$C$10),"",'datos GENERALES'!$C$10))</f>
        <v/>
      </c>
      <c r="I5335" s="42" t="str">
        <f>IF(ISBLANK($N5335),"",IF(ISBLANK('datos GENERALES'!$D$10),"",'datos GENERALES'!$D$10))</f>
        <v/>
      </c>
      <c r="O5335" s="48" t="str">
        <f>IFERROR(VLOOKUP(N5335,ListaEspecies!$B$3:$D$45,2,FALSE),"")</f>
        <v/>
      </c>
      <c r="P5335" s="96" t="str">
        <f>IFERROR(VLOOKUP(N5335,ListaEspecies!$B$3:$D$45,3,FALSE),"")</f>
        <v/>
      </c>
      <c r="R5335" s="42" t="str">
        <f>IF(ISBLANK($J5335),"",IF(ISBLANK('datos GENERALES'!$B$15),"",'datos GENERALES'!$B$15))</f>
        <v/>
      </c>
      <c r="S5335" s="49" t="str">
        <f t="shared" si="666"/>
        <v/>
      </c>
      <c r="T5335" s="49" t="str">
        <f t="shared" si="667"/>
        <v/>
      </c>
      <c r="AA5335" s="50" t="str">
        <f t="shared" si="671"/>
        <v/>
      </c>
      <c r="AE5335" s="50" t="str">
        <f t="shared" si="668"/>
        <v/>
      </c>
      <c r="AI5335" s="19" t="str">
        <f t="shared" si="669"/>
        <v/>
      </c>
      <c r="AJ5335"/>
      <c r="AK5335" s="19" t="str">
        <f t="shared" si="670"/>
        <v/>
      </c>
    </row>
    <row r="5336" spans="1:37" x14ac:dyDescent="0.25">
      <c r="A5336" s="42" t="str">
        <f t="shared" si="664"/>
        <v/>
      </c>
      <c r="B5336" s="42" t="str">
        <f t="shared" si="665"/>
        <v/>
      </c>
      <c r="C5336" s="42" t="str">
        <f>IF(ISBLANK($N5336),"",IF(ISBLANK('datos GENERALES'!B$16),"",'datos GENERALES'!B$16))</f>
        <v/>
      </c>
      <c r="D5336" s="43" t="str">
        <f>IF(ISBLANK($N5336),"","SGBTM/AUTAROC/"&amp;'datos GENERALES'!B$5&amp;"_"&amp;'datos GENERALES'!C$5&amp;"_"&amp;'datos GENERALES'!D$5)</f>
        <v/>
      </c>
      <c r="E5336" s="42" t="str">
        <f>IF(ISBLANK($N5336),"",IF(ISBLANK('datos GENERALES'!$B$6),"",'datos GENERALES'!$B$6))</f>
        <v/>
      </c>
      <c r="F5336" s="42" t="str">
        <f>IF(ISBLANK($N5336),"",IF(ISBLANK('datos GENERALES'!$B$7),"",'datos GENERALES'!$B$7))</f>
        <v/>
      </c>
      <c r="G5336" s="42" t="str">
        <f>IF(ISBLANK($N5336),"",IF(ISBLANK('datos GENERALES'!$B$10),"",'datos GENERALES'!$B$10))</f>
        <v/>
      </c>
      <c r="H5336" s="42" t="str">
        <f>IF(ISBLANK($N5336),"",IF(ISBLANK('datos GENERALES'!$C$10),"",'datos GENERALES'!$C$10))</f>
        <v/>
      </c>
      <c r="I5336" s="42" t="str">
        <f>IF(ISBLANK($N5336),"",IF(ISBLANK('datos GENERALES'!$D$10),"",'datos GENERALES'!$D$10))</f>
        <v/>
      </c>
      <c r="O5336" s="48" t="str">
        <f>IFERROR(VLOOKUP(N5336,ListaEspecies!$B$3:$D$45,2,FALSE),"")</f>
        <v/>
      </c>
      <c r="P5336" s="96" t="str">
        <f>IFERROR(VLOOKUP(N5336,ListaEspecies!$B$3:$D$45,3,FALSE),"")</f>
        <v/>
      </c>
      <c r="R5336" s="42" t="str">
        <f>IF(ISBLANK($J5336),"",IF(ISBLANK('datos GENERALES'!$B$15),"",'datos GENERALES'!$B$15))</f>
        <v/>
      </c>
      <c r="S5336" s="49" t="str">
        <f t="shared" si="666"/>
        <v/>
      </c>
      <c r="T5336" s="49" t="str">
        <f t="shared" si="667"/>
        <v/>
      </c>
      <c r="AA5336" s="50" t="str">
        <f t="shared" si="671"/>
        <v/>
      </c>
      <c r="AE5336" s="50" t="str">
        <f t="shared" si="668"/>
        <v/>
      </c>
      <c r="AI5336" s="19" t="str">
        <f t="shared" si="669"/>
        <v/>
      </c>
      <c r="AJ5336"/>
      <c r="AK5336" s="19" t="str">
        <f t="shared" si="670"/>
        <v/>
      </c>
    </row>
    <row r="5337" spans="1:37" x14ac:dyDescent="0.25">
      <c r="A5337" s="42" t="str">
        <f t="shared" si="664"/>
        <v/>
      </c>
      <c r="B5337" s="42" t="str">
        <f t="shared" si="665"/>
        <v/>
      </c>
      <c r="C5337" s="42" t="str">
        <f>IF(ISBLANK($N5337),"",IF(ISBLANK('datos GENERALES'!B$16),"",'datos GENERALES'!B$16))</f>
        <v/>
      </c>
      <c r="D5337" s="43" t="str">
        <f>IF(ISBLANK($N5337),"","SGBTM/AUTAROC/"&amp;'datos GENERALES'!B$5&amp;"_"&amp;'datos GENERALES'!C$5&amp;"_"&amp;'datos GENERALES'!D$5)</f>
        <v/>
      </c>
      <c r="E5337" s="42" t="str">
        <f>IF(ISBLANK($N5337),"",IF(ISBLANK('datos GENERALES'!$B$6),"",'datos GENERALES'!$B$6))</f>
        <v/>
      </c>
      <c r="F5337" s="42" t="str">
        <f>IF(ISBLANK($N5337),"",IF(ISBLANK('datos GENERALES'!$B$7),"",'datos GENERALES'!$B$7))</f>
        <v/>
      </c>
      <c r="G5337" s="42" t="str">
        <f>IF(ISBLANK($N5337),"",IF(ISBLANK('datos GENERALES'!$B$10),"",'datos GENERALES'!$B$10))</f>
        <v/>
      </c>
      <c r="H5337" s="42" t="str">
        <f>IF(ISBLANK($N5337),"",IF(ISBLANK('datos GENERALES'!$C$10),"",'datos GENERALES'!$C$10))</f>
        <v/>
      </c>
      <c r="I5337" s="42" t="str">
        <f>IF(ISBLANK($N5337),"",IF(ISBLANK('datos GENERALES'!$D$10),"",'datos GENERALES'!$D$10))</f>
        <v/>
      </c>
      <c r="O5337" s="48" t="str">
        <f>IFERROR(VLOOKUP(N5337,ListaEspecies!$B$3:$D$45,2,FALSE),"")</f>
        <v/>
      </c>
      <c r="P5337" s="96" t="str">
        <f>IFERROR(VLOOKUP(N5337,ListaEspecies!$B$3:$D$45,3,FALSE),"")</f>
        <v/>
      </c>
      <c r="R5337" s="42" t="str">
        <f>IF(ISBLANK($J5337),"",IF(ISBLANK('datos GENERALES'!$B$15),"",'datos GENERALES'!$B$15))</f>
        <v/>
      </c>
      <c r="S5337" s="49" t="str">
        <f t="shared" si="666"/>
        <v/>
      </c>
      <c r="T5337" s="49" t="str">
        <f t="shared" si="667"/>
        <v/>
      </c>
      <c r="AA5337" s="50" t="str">
        <f t="shared" si="671"/>
        <v/>
      </c>
      <c r="AE5337" s="50" t="str">
        <f t="shared" si="668"/>
        <v/>
      </c>
      <c r="AI5337" s="19" t="str">
        <f t="shared" si="669"/>
        <v/>
      </c>
      <c r="AJ5337"/>
      <c r="AK5337" s="19" t="str">
        <f t="shared" si="670"/>
        <v/>
      </c>
    </row>
    <row r="5338" spans="1:37" x14ac:dyDescent="0.25">
      <c r="A5338" s="42" t="str">
        <f t="shared" si="664"/>
        <v/>
      </c>
      <c r="B5338" s="42" t="str">
        <f t="shared" si="665"/>
        <v/>
      </c>
      <c r="C5338" s="42" t="str">
        <f>IF(ISBLANK($N5338),"",IF(ISBLANK('datos GENERALES'!B$16),"",'datos GENERALES'!B$16))</f>
        <v/>
      </c>
      <c r="D5338" s="43" t="str">
        <f>IF(ISBLANK($N5338),"","SGBTM/AUTAROC/"&amp;'datos GENERALES'!B$5&amp;"_"&amp;'datos GENERALES'!C$5&amp;"_"&amp;'datos GENERALES'!D$5)</f>
        <v/>
      </c>
      <c r="E5338" s="42" t="str">
        <f>IF(ISBLANK($N5338),"",IF(ISBLANK('datos GENERALES'!$B$6),"",'datos GENERALES'!$B$6))</f>
        <v/>
      </c>
      <c r="F5338" s="42" t="str">
        <f>IF(ISBLANK($N5338),"",IF(ISBLANK('datos GENERALES'!$B$7),"",'datos GENERALES'!$B$7))</f>
        <v/>
      </c>
      <c r="G5338" s="42" t="str">
        <f>IF(ISBLANK($N5338),"",IF(ISBLANK('datos GENERALES'!$B$10),"",'datos GENERALES'!$B$10))</f>
        <v/>
      </c>
      <c r="H5338" s="42" t="str">
        <f>IF(ISBLANK($N5338),"",IF(ISBLANK('datos GENERALES'!$C$10),"",'datos GENERALES'!$C$10))</f>
        <v/>
      </c>
      <c r="I5338" s="42" t="str">
        <f>IF(ISBLANK($N5338),"",IF(ISBLANK('datos GENERALES'!$D$10),"",'datos GENERALES'!$D$10))</f>
        <v/>
      </c>
      <c r="O5338" s="48" t="str">
        <f>IFERROR(VLOOKUP(N5338,ListaEspecies!$B$3:$D$45,2,FALSE),"")</f>
        <v/>
      </c>
      <c r="P5338" s="96" t="str">
        <f>IFERROR(VLOOKUP(N5338,ListaEspecies!$B$3:$D$45,3,FALSE),"")</f>
        <v/>
      </c>
      <c r="R5338" s="42" t="str">
        <f>IF(ISBLANK($J5338),"",IF(ISBLANK('datos GENERALES'!$B$15),"",'datos GENERALES'!$B$15))</f>
        <v/>
      </c>
      <c r="S5338" s="49" t="str">
        <f t="shared" si="666"/>
        <v/>
      </c>
      <c r="T5338" s="49" t="str">
        <f t="shared" si="667"/>
        <v/>
      </c>
      <c r="AA5338" s="50" t="str">
        <f t="shared" si="671"/>
        <v/>
      </c>
      <c r="AE5338" s="50" t="str">
        <f t="shared" si="668"/>
        <v/>
      </c>
      <c r="AI5338" s="19" t="str">
        <f t="shared" si="669"/>
        <v/>
      </c>
      <c r="AJ5338"/>
      <c r="AK5338" s="19" t="str">
        <f t="shared" si="670"/>
        <v/>
      </c>
    </row>
    <row r="5339" spans="1:37" x14ac:dyDescent="0.25">
      <c r="A5339" s="42" t="str">
        <f t="shared" si="664"/>
        <v/>
      </c>
      <c r="B5339" s="42" t="str">
        <f t="shared" si="665"/>
        <v/>
      </c>
      <c r="C5339" s="42" t="str">
        <f>IF(ISBLANK($N5339),"",IF(ISBLANK('datos GENERALES'!B$16),"",'datos GENERALES'!B$16))</f>
        <v/>
      </c>
      <c r="D5339" s="43" t="str">
        <f>IF(ISBLANK($N5339),"","SGBTM/AUTAROC/"&amp;'datos GENERALES'!B$5&amp;"_"&amp;'datos GENERALES'!C$5&amp;"_"&amp;'datos GENERALES'!D$5)</f>
        <v/>
      </c>
      <c r="E5339" s="42" t="str">
        <f>IF(ISBLANK($N5339),"",IF(ISBLANK('datos GENERALES'!$B$6),"",'datos GENERALES'!$B$6))</f>
        <v/>
      </c>
      <c r="F5339" s="42" t="str">
        <f>IF(ISBLANK($N5339),"",IF(ISBLANK('datos GENERALES'!$B$7),"",'datos GENERALES'!$B$7))</f>
        <v/>
      </c>
      <c r="G5339" s="42" t="str">
        <f>IF(ISBLANK($N5339),"",IF(ISBLANK('datos GENERALES'!$B$10),"",'datos GENERALES'!$B$10))</f>
        <v/>
      </c>
      <c r="H5339" s="42" t="str">
        <f>IF(ISBLANK($N5339),"",IF(ISBLANK('datos GENERALES'!$C$10),"",'datos GENERALES'!$C$10))</f>
        <v/>
      </c>
      <c r="I5339" s="42" t="str">
        <f>IF(ISBLANK($N5339),"",IF(ISBLANK('datos GENERALES'!$D$10),"",'datos GENERALES'!$D$10))</f>
        <v/>
      </c>
      <c r="O5339" s="48" t="str">
        <f>IFERROR(VLOOKUP(N5339,ListaEspecies!$B$3:$D$45,2,FALSE),"")</f>
        <v/>
      </c>
      <c r="P5339" s="96" t="str">
        <f>IFERROR(VLOOKUP(N5339,ListaEspecies!$B$3:$D$45,3,FALSE),"")</f>
        <v/>
      </c>
      <c r="R5339" s="42" t="str">
        <f>IF(ISBLANK($J5339),"",IF(ISBLANK('datos GENERALES'!$B$15),"",'datos GENERALES'!$B$15))</f>
        <v/>
      </c>
      <c r="S5339" s="49" t="str">
        <f t="shared" si="666"/>
        <v/>
      </c>
      <c r="T5339" s="49" t="str">
        <f t="shared" si="667"/>
        <v/>
      </c>
      <c r="AA5339" s="50" t="str">
        <f t="shared" si="671"/>
        <v/>
      </c>
      <c r="AE5339" s="50" t="str">
        <f t="shared" si="668"/>
        <v/>
      </c>
      <c r="AI5339" s="19" t="str">
        <f t="shared" si="669"/>
        <v/>
      </c>
      <c r="AJ5339"/>
      <c r="AK5339" s="19" t="str">
        <f t="shared" si="670"/>
        <v/>
      </c>
    </row>
    <row r="5340" spans="1:37" x14ac:dyDescent="0.25">
      <c r="A5340" s="42" t="str">
        <f t="shared" si="664"/>
        <v/>
      </c>
      <c r="B5340" s="42" t="str">
        <f t="shared" si="665"/>
        <v/>
      </c>
      <c r="C5340" s="42" t="str">
        <f>IF(ISBLANK($N5340),"",IF(ISBLANK('datos GENERALES'!B$16),"",'datos GENERALES'!B$16))</f>
        <v/>
      </c>
      <c r="D5340" s="43" t="str">
        <f>IF(ISBLANK($N5340),"","SGBTM/AUTAROC/"&amp;'datos GENERALES'!B$5&amp;"_"&amp;'datos GENERALES'!C$5&amp;"_"&amp;'datos GENERALES'!D$5)</f>
        <v/>
      </c>
      <c r="E5340" s="42" t="str">
        <f>IF(ISBLANK($N5340),"",IF(ISBLANK('datos GENERALES'!$B$6),"",'datos GENERALES'!$B$6))</f>
        <v/>
      </c>
      <c r="F5340" s="42" t="str">
        <f>IF(ISBLANK($N5340),"",IF(ISBLANK('datos GENERALES'!$B$7),"",'datos GENERALES'!$B$7))</f>
        <v/>
      </c>
      <c r="G5340" s="42" t="str">
        <f>IF(ISBLANK($N5340),"",IF(ISBLANK('datos GENERALES'!$B$10),"",'datos GENERALES'!$B$10))</f>
        <v/>
      </c>
      <c r="H5340" s="42" t="str">
        <f>IF(ISBLANK($N5340),"",IF(ISBLANK('datos GENERALES'!$C$10),"",'datos GENERALES'!$C$10))</f>
        <v/>
      </c>
      <c r="I5340" s="42" t="str">
        <f>IF(ISBLANK($N5340),"",IF(ISBLANK('datos GENERALES'!$D$10),"",'datos GENERALES'!$D$10))</f>
        <v/>
      </c>
      <c r="O5340" s="48" t="str">
        <f>IFERROR(VLOOKUP(N5340,ListaEspecies!$B$3:$D$45,2,FALSE),"")</f>
        <v/>
      </c>
      <c r="P5340" s="96" t="str">
        <f>IFERROR(VLOOKUP(N5340,ListaEspecies!$B$3:$D$45,3,FALSE),"")</f>
        <v/>
      </c>
      <c r="R5340" s="42" t="str">
        <f>IF(ISBLANK($J5340),"",IF(ISBLANK('datos GENERALES'!$B$15),"",'datos GENERALES'!$B$15))</f>
        <v/>
      </c>
      <c r="S5340" s="49" t="str">
        <f t="shared" si="666"/>
        <v/>
      </c>
      <c r="T5340" s="49" t="str">
        <f t="shared" si="667"/>
        <v/>
      </c>
      <c r="AA5340" s="50" t="str">
        <f t="shared" si="671"/>
        <v/>
      </c>
      <c r="AE5340" s="50" t="str">
        <f t="shared" si="668"/>
        <v/>
      </c>
      <c r="AI5340" s="19" t="str">
        <f t="shared" si="669"/>
        <v/>
      </c>
      <c r="AJ5340"/>
      <c r="AK5340" s="19" t="str">
        <f t="shared" si="670"/>
        <v/>
      </c>
    </row>
    <row r="5341" spans="1:37" x14ac:dyDescent="0.25">
      <c r="A5341" s="42" t="str">
        <f t="shared" si="664"/>
        <v/>
      </c>
      <c r="B5341" s="42" t="str">
        <f t="shared" si="665"/>
        <v/>
      </c>
      <c r="C5341" s="42" t="str">
        <f>IF(ISBLANK($N5341),"",IF(ISBLANK('datos GENERALES'!B$16),"",'datos GENERALES'!B$16))</f>
        <v/>
      </c>
      <c r="D5341" s="43" t="str">
        <f>IF(ISBLANK($N5341),"","SGBTM/AUTAROC/"&amp;'datos GENERALES'!B$5&amp;"_"&amp;'datos GENERALES'!C$5&amp;"_"&amp;'datos GENERALES'!D$5)</f>
        <v/>
      </c>
      <c r="E5341" s="42" t="str">
        <f>IF(ISBLANK($N5341),"",IF(ISBLANK('datos GENERALES'!$B$6),"",'datos GENERALES'!$B$6))</f>
        <v/>
      </c>
      <c r="F5341" s="42" t="str">
        <f>IF(ISBLANK($N5341),"",IF(ISBLANK('datos GENERALES'!$B$7),"",'datos GENERALES'!$B$7))</f>
        <v/>
      </c>
      <c r="G5341" s="42" t="str">
        <f>IF(ISBLANK($N5341),"",IF(ISBLANK('datos GENERALES'!$B$10),"",'datos GENERALES'!$B$10))</f>
        <v/>
      </c>
      <c r="H5341" s="42" t="str">
        <f>IF(ISBLANK($N5341),"",IF(ISBLANK('datos GENERALES'!$C$10),"",'datos GENERALES'!$C$10))</f>
        <v/>
      </c>
      <c r="I5341" s="42" t="str">
        <f>IF(ISBLANK($N5341),"",IF(ISBLANK('datos GENERALES'!$D$10),"",'datos GENERALES'!$D$10))</f>
        <v/>
      </c>
      <c r="O5341" s="48" t="str">
        <f>IFERROR(VLOOKUP(N5341,ListaEspecies!$B$3:$D$45,2,FALSE),"")</f>
        <v/>
      </c>
      <c r="P5341" s="96" t="str">
        <f>IFERROR(VLOOKUP(N5341,ListaEspecies!$B$3:$D$45,3,FALSE),"")</f>
        <v/>
      </c>
      <c r="R5341" s="42" t="str">
        <f>IF(ISBLANK($J5341),"",IF(ISBLANK('datos GENERALES'!$B$15),"",'datos GENERALES'!$B$15))</f>
        <v/>
      </c>
      <c r="S5341" s="49" t="str">
        <f t="shared" si="666"/>
        <v/>
      </c>
      <c r="T5341" s="49" t="str">
        <f t="shared" si="667"/>
        <v/>
      </c>
      <c r="AA5341" s="50" t="str">
        <f t="shared" si="671"/>
        <v/>
      </c>
      <c r="AE5341" s="50" t="str">
        <f t="shared" si="668"/>
        <v/>
      </c>
      <c r="AI5341" s="19" t="str">
        <f t="shared" si="669"/>
        <v/>
      </c>
      <c r="AJ5341"/>
      <c r="AK5341" s="19" t="str">
        <f t="shared" si="670"/>
        <v/>
      </c>
    </row>
    <row r="5342" spans="1:37" x14ac:dyDescent="0.25">
      <c r="A5342" s="42" t="str">
        <f t="shared" si="664"/>
        <v/>
      </c>
      <c r="B5342" s="42" t="str">
        <f t="shared" si="665"/>
        <v/>
      </c>
      <c r="C5342" s="42" t="str">
        <f>IF(ISBLANK($N5342),"",IF(ISBLANK('datos GENERALES'!B$16),"",'datos GENERALES'!B$16))</f>
        <v/>
      </c>
      <c r="D5342" s="43" t="str">
        <f>IF(ISBLANK($N5342),"","SGBTM/AUTAROC/"&amp;'datos GENERALES'!B$5&amp;"_"&amp;'datos GENERALES'!C$5&amp;"_"&amp;'datos GENERALES'!D$5)</f>
        <v/>
      </c>
      <c r="E5342" s="42" t="str">
        <f>IF(ISBLANK($N5342),"",IF(ISBLANK('datos GENERALES'!$B$6),"",'datos GENERALES'!$B$6))</f>
        <v/>
      </c>
      <c r="F5342" s="42" t="str">
        <f>IF(ISBLANK($N5342),"",IF(ISBLANK('datos GENERALES'!$B$7),"",'datos GENERALES'!$B$7))</f>
        <v/>
      </c>
      <c r="G5342" s="42" t="str">
        <f>IF(ISBLANK($N5342),"",IF(ISBLANK('datos GENERALES'!$B$10),"",'datos GENERALES'!$B$10))</f>
        <v/>
      </c>
      <c r="H5342" s="42" t="str">
        <f>IF(ISBLANK($N5342),"",IF(ISBLANK('datos GENERALES'!$C$10),"",'datos GENERALES'!$C$10))</f>
        <v/>
      </c>
      <c r="I5342" s="42" t="str">
        <f>IF(ISBLANK($N5342),"",IF(ISBLANK('datos GENERALES'!$D$10),"",'datos GENERALES'!$D$10))</f>
        <v/>
      </c>
      <c r="O5342" s="48" t="str">
        <f>IFERROR(VLOOKUP(N5342,ListaEspecies!$B$3:$D$45,2,FALSE),"")</f>
        <v/>
      </c>
      <c r="P5342" s="96" t="str">
        <f>IFERROR(VLOOKUP(N5342,ListaEspecies!$B$3:$D$45,3,FALSE),"")</f>
        <v/>
      </c>
      <c r="R5342" s="42" t="str">
        <f>IF(ISBLANK($J5342),"",IF(ISBLANK('datos GENERALES'!$B$15),"",'datos GENERALES'!$B$15))</f>
        <v/>
      </c>
      <c r="S5342" s="49" t="str">
        <f t="shared" si="666"/>
        <v/>
      </c>
      <c r="T5342" s="49" t="str">
        <f t="shared" si="667"/>
        <v/>
      </c>
      <c r="AA5342" s="50" t="str">
        <f t="shared" si="671"/>
        <v/>
      </c>
      <c r="AE5342" s="50" t="str">
        <f t="shared" si="668"/>
        <v/>
      </c>
      <c r="AI5342" s="19" t="str">
        <f t="shared" si="669"/>
        <v/>
      </c>
      <c r="AJ5342"/>
      <c r="AK5342" s="19" t="str">
        <f t="shared" si="670"/>
        <v/>
      </c>
    </row>
    <row r="5343" spans="1:37" x14ac:dyDescent="0.25">
      <c r="A5343" s="42" t="str">
        <f t="shared" si="664"/>
        <v/>
      </c>
      <c r="B5343" s="42" t="str">
        <f t="shared" si="665"/>
        <v/>
      </c>
      <c r="C5343" s="42" t="str">
        <f>IF(ISBLANK($N5343),"",IF(ISBLANK('datos GENERALES'!B$16),"",'datos GENERALES'!B$16))</f>
        <v/>
      </c>
      <c r="D5343" s="43" t="str">
        <f>IF(ISBLANK($N5343),"","SGBTM/AUTAROC/"&amp;'datos GENERALES'!B$5&amp;"_"&amp;'datos GENERALES'!C$5&amp;"_"&amp;'datos GENERALES'!D$5)</f>
        <v/>
      </c>
      <c r="E5343" s="42" t="str">
        <f>IF(ISBLANK($N5343),"",IF(ISBLANK('datos GENERALES'!$B$6),"",'datos GENERALES'!$B$6))</f>
        <v/>
      </c>
      <c r="F5343" s="42" t="str">
        <f>IF(ISBLANK($N5343),"",IF(ISBLANK('datos GENERALES'!$B$7),"",'datos GENERALES'!$B$7))</f>
        <v/>
      </c>
      <c r="G5343" s="42" t="str">
        <f>IF(ISBLANK($N5343),"",IF(ISBLANK('datos GENERALES'!$B$10),"",'datos GENERALES'!$B$10))</f>
        <v/>
      </c>
      <c r="H5343" s="42" t="str">
        <f>IF(ISBLANK($N5343),"",IF(ISBLANK('datos GENERALES'!$C$10),"",'datos GENERALES'!$C$10))</f>
        <v/>
      </c>
      <c r="I5343" s="42" t="str">
        <f>IF(ISBLANK($N5343),"",IF(ISBLANK('datos GENERALES'!$D$10),"",'datos GENERALES'!$D$10))</f>
        <v/>
      </c>
      <c r="O5343" s="48" t="str">
        <f>IFERROR(VLOOKUP(N5343,ListaEspecies!$B$3:$D$45,2,FALSE),"")</f>
        <v/>
      </c>
      <c r="P5343" s="96" t="str">
        <f>IFERROR(VLOOKUP(N5343,ListaEspecies!$B$3:$D$45,3,FALSE),"")</f>
        <v/>
      </c>
      <c r="R5343" s="42" t="str">
        <f>IF(ISBLANK($J5343),"",IF(ISBLANK('datos GENERALES'!$B$15),"",'datos GENERALES'!$B$15))</f>
        <v/>
      </c>
      <c r="S5343" s="49" t="str">
        <f t="shared" si="666"/>
        <v/>
      </c>
      <c r="T5343" s="49" t="str">
        <f t="shared" si="667"/>
        <v/>
      </c>
      <c r="AA5343" s="50" t="str">
        <f t="shared" si="671"/>
        <v/>
      </c>
      <c r="AE5343" s="50" t="str">
        <f t="shared" si="668"/>
        <v/>
      </c>
      <c r="AI5343" s="19" t="str">
        <f t="shared" si="669"/>
        <v/>
      </c>
      <c r="AJ5343"/>
      <c r="AK5343" s="19" t="str">
        <f t="shared" si="670"/>
        <v/>
      </c>
    </row>
    <row r="5344" spans="1:37" x14ac:dyDescent="0.25">
      <c r="A5344" s="42" t="str">
        <f t="shared" si="664"/>
        <v/>
      </c>
      <c r="B5344" s="42" t="str">
        <f t="shared" si="665"/>
        <v/>
      </c>
      <c r="C5344" s="42" t="str">
        <f>IF(ISBLANK($N5344),"",IF(ISBLANK('datos GENERALES'!B$16),"",'datos GENERALES'!B$16))</f>
        <v/>
      </c>
      <c r="D5344" s="43" t="str">
        <f>IF(ISBLANK($N5344),"","SGBTM/AUTAROC/"&amp;'datos GENERALES'!B$5&amp;"_"&amp;'datos GENERALES'!C$5&amp;"_"&amp;'datos GENERALES'!D$5)</f>
        <v/>
      </c>
      <c r="E5344" s="42" t="str">
        <f>IF(ISBLANK($N5344),"",IF(ISBLANK('datos GENERALES'!$B$6),"",'datos GENERALES'!$B$6))</f>
        <v/>
      </c>
      <c r="F5344" s="42" t="str">
        <f>IF(ISBLANK($N5344),"",IF(ISBLANK('datos GENERALES'!$B$7),"",'datos GENERALES'!$B$7))</f>
        <v/>
      </c>
      <c r="G5344" s="42" t="str">
        <f>IF(ISBLANK($N5344),"",IF(ISBLANK('datos GENERALES'!$B$10),"",'datos GENERALES'!$B$10))</f>
        <v/>
      </c>
      <c r="H5344" s="42" t="str">
        <f>IF(ISBLANK($N5344),"",IF(ISBLANK('datos GENERALES'!$C$10),"",'datos GENERALES'!$C$10))</f>
        <v/>
      </c>
      <c r="I5344" s="42" t="str">
        <f>IF(ISBLANK($N5344),"",IF(ISBLANK('datos GENERALES'!$D$10),"",'datos GENERALES'!$D$10))</f>
        <v/>
      </c>
      <c r="O5344" s="48" t="str">
        <f>IFERROR(VLOOKUP(N5344,ListaEspecies!$B$3:$D$45,2,FALSE),"")</f>
        <v/>
      </c>
      <c r="P5344" s="96" t="str">
        <f>IFERROR(VLOOKUP(N5344,ListaEspecies!$B$3:$D$45,3,FALSE),"")</f>
        <v/>
      </c>
      <c r="R5344" s="42" t="str">
        <f>IF(ISBLANK($J5344),"",IF(ISBLANK('datos GENERALES'!$B$15),"",'datos GENERALES'!$B$15))</f>
        <v/>
      </c>
      <c r="S5344" s="49" t="str">
        <f t="shared" si="666"/>
        <v/>
      </c>
      <c r="T5344" s="49" t="str">
        <f t="shared" si="667"/>
        <v/>
      </c>
      <c r="AA5344" s="50" t="str">
        <f t="shared" si="671"/>
        <v/>
      </c>
      <c r="AE5344" s="50" t="str">
        <f t="shared" si="668"/>
        <v/>
      </c>
      <c r="AI5344" s="19" t="str">
        <f t="shared" si="669"/>
        <v/>
      </c>
      <c r="AJ5344"/>
      <c r="AK5344" s="19" t="str">
        <f t="shared" si="670"/>
        <v/>
      </c>
    </row>
    <row r="5345" spans="1:37" x14ac:dyDescent="0.25">
      <c r="A5345" s="42" t="str">
        <f t="shared" si="664"/>
        <v/>
      </c>
      <c r="B5345" s="42" t="str">
        <f t="shared" si="665"/>
        <v/>
      </c>
      <c r="C5345" s="42" t="str">
        <f>IF(ISBLANK($N5345),"",IF(ISBLANK('datos GENERALES'!B$16),"",'datos GENERALES'!B$16))</f>
        <v/>
      </c>
      <c r="D5345" s="43" t="str">
        <f>IF(ISBLANK($N5345),"","SGBTM/AUTAROC/"&amp;'datos GENERALES'!B$5&amp;"_"&amp;'datos GENERALES'!C$5&amp;"_"&amp;'datos GENERALES'!D$5)</f>
        <v/>
      </c>
      <c r="E5345" s="42" t="str">
        <f>IF(ISBLANK($N5345),"",IF(ISBLANK('datos GENERALES'!$B$6),"",'datos GENERALES'!$B$6))</f>
        <v/>
      </c>
      <c r="F5345" s="42" t="str">
        <f>IF(ISBLANK($N5345),"",IF(ISBLANK('datos GENERALES'!$B$7),"",'datos GENERALES'!$B$7))</f>
        <v/>
      </c>
      <c r="G5345" s="42" t="str">
        <f>IF(ISBLANK($N5345),"",IF(ISBLANK('datos GENERALES'!$B$10),"",'datos GENERALES'!$B$10))</f>
        <v/>
      </c>
      <c r="H5345" s="42" t="str">
        <f>IF(ISBLANK($N5345),"",IF(ISBLANK('datos GENERALES'!$C$10),"",'datos GENERALES'!$C$10))</f>
        <v/>
      </c>
      <c r="I5345" s="42" t="str">
        <f>IF(ISBLANK($N5345),"",IF(ISBLANK('datos GENERALES'!$D$10),"",'datos GENERALES'!$D$10))</f>
        <v/>
      </c>
      <c r="O5345" s="48" t="str">
        <f>IFERROR(VLOOKUP(N5345,ListaEspecies!$B$3:$D$45,2,FALSE),"")</f>
        <v/>
      </c>
      <c r="P5345" s="96" t="str">
        <f>IFERROR(VLOOKUP(N5345,ListaEspecies!$B$3:$D$45,3,FALSE),"")</f>
        <v/>
      </c>
      <c r="R5345" s="42" t="str">
        <f>IF(ISBLANK($J5345),"",IF(ISBLANK('datos GENERALES'!$B$15),"",'datos GENERALES'!$B$15))</f>
        <v/>
      </c>
      <c r="S5345" s="49" t="str">
        <f t="shared" si="666"/>
        <v/>
      </c>
      <c r="T5345" s="49" t="str">
        <f t="shared" si="667"/>
        <v/>
      </c>
      <c r="AA5345" s="50" t="str">
        <f t="shared" si="671"/>
        <v/>
      </c>
      <c r="AE5345" s="50" t="str">
        <f t="shared" si="668"/>
        <v/>
      </c>
      <c r="AI5345" s="19" t="str">
        <f t="shared" si="669"/>
        <v/>
      </c>
      <c r="AJ5345"/>
      <c r="AK5345" s="19" t="str">
        <f t="shared" si="670"/>
        <v/>
      </c>
    </row>
    <row r="5346" spans="1:37" x14ac:dyDescent="0.25">
      <c r="A5346" s="42" t="str">
        <f t="shared" si="664"/>
        <v/>
      </c>
      <c r="B5346" s="42" t="str">
        <f t="shared" si="665"/>
        <v/>
      </c>
      <c r="C5346" s="42" t="str">
        <f>IF(ISBLANK($N5346),"",IF(ISBLANK('datos GENERALES'!B$16),"",'datos GENERALES'!B$16))</f>
        <v/>
      </c>
      <c r="D5346" s="43" t="str">
        <f>IF(ISBLANK($N5346),"","SGBTM/AUTAROC/"&amp;'datos GENERALES'!B$5&amp;"_"&amp;'datos GENERALES'!C$5&amp;"_"&amp;'datos GENERALES'!D$5)</f>
        <v/>
      </c>
      <c r="E5346" s="42" t="str">
        <f>IF(ISBLANK($N5346),"",IF(ISBLANK('datos GENERALES'!$B$6),"",'datos GENERALES'!$B$6))</f>
        <v/>
      </c>
      <c r="F5346" s="42" t="str">
        <f>IF(ISBLANK($N5346),"",IF(ISBLANK('datos GENERALES'!$B$7),"",'datos GENERALES'!$B$7))</f>
        <v/>
      </c>
      <c r="G5346" s="42" t="str">
        <f>IF(ISBLANK($N5346),"",IF(ISBLANK('datos GENERALES'!$B$10),"",'datos GENERALES'!$B$10))</f>
        <v/>
      </c>
      <c r="H5346" s="42" t="str">
        <f>IF(ISBLANK($N5346),"",IF(ISBLANK('datos GENERALES'!$C$10),"",'datos GENERALES'!$C$10))</f>
        <v/>
      </c>
      <c r="I5346" s="42" t="str">
        <f>IF(ISBLANK($N5346),"",IF(ISBLANK('datos GENERALES'!$D$10),"",'datos GENERALES'!$D$10))</f>
        <v/>
      </c>
      <c r="O5346" s="48" t="str">
        <f>IFERROR(VLOOKUP(N5346,ListaEspecies!$B$3:$D$45,2,FALSE),"")</f>
        <v/>
      </c>
      <c r="P5346" s="96" t="str">
        <f>IFERROR(VLOOKUP(N5346,ListaEspecies!$B$3:$D$45,3,FALSE),"")</f>
        <v/>
      </c>
      <c r="R5346" s="42" t="str">
        <f>IF(ISBLANK($J5346),"",IF(ISBLANK('datos GENERALES'!$B$15),"",'datos GENERALES'!$B$15))</f>
        <v/>
      </c>
      <c r="S5346" s="49" t="str">
        <f t="shared" si="666"/>
        <v/>
      </c>
      <c r="T5346" s="49" t="str">
        <f t="shared" si="667"/>
        <v/>
      </c>
      <c r="AA5346" s="50" t="str">
        <f t="shared" si="671"/>
        <v/>
      </c>
      <c r="AE5346" s="50" t="str">
        <f t="shared" si="668"/>
        <v/>
      </c>
      <c r="AI5346" s="19" t="str">
        <f t="shared" si="669"/>
        <v/>
      </c>
      <c r="AJ5346"/>
      <c r="AK5346" s="19" t="str">
        <f t="shared" si="670"/>
        <v/>
      </c>
    </row>
    <row r="5347" spans="1:37" x14ac:dyDescent="0.25">
      <c r="A5347" s="42" t="str">
        <f t="shared" si="664"/>
        <v/>
      </c>
      <c r="B5347" s="42" t="str">
        <f t="shared" si="665"/>
        <v/>
      </c>
      <c r="C5347" s="42" t="str">
        <f>IF(ISBLANK($N5347),"",IF(ISBLANK('datos GENERALES'!B$16),"",'datos GENERALES'!B$16))</f>
        <v/>
      </c>
      <c r="D5347" s="43" t="str">
        <f>IF(ISBLANK($N5347),"","SGBTM/AUTAROC/"&amp;'datos GENERALES'!B$5&amp;"_"&amp;'datos GENERALES'!C$5&amp;"_"&amp;'datos GENERALES'!D$5)</f>
        <v/>
      </c>
      <c r="E5347" s="42" t="str">
        <f>IF(ISBLANK($N5347),"",IF(ISBLANK('datos GENERALES'!$B$6),"",'datos GENERALES'!$B$6))</f>
        <v/>
      </c>
      <c r="F5347" s="42" t="str">
        <f>IF(ISBLANK($N5347),"",IF(ISBLANK('datos GENERALES'!$B$7),"",'datos GENERALES'!$B$7))</f>
        <v/>
      </c>
      <c r="G5347" s="42" t="str">
        <f>IF(ISBLANK($N5347),"",IF(ISBLANK('datos GENERALES'!$B$10),"",'datos GENERALES'!$B$10))</f>
        <v/>
      </c>
      <c r="H5347" s="42" t="str">
        <f>IF(ISBLANK($N5347),"",IF(ISBLANK('datos GENERALES'!$C$10),"",'datos GENERALES'!$C$10))</f>
        <v/>
      </c>
      <c r="I5347" s="42" t="str">
        <f>IF(ISBLANK($N5347),"",IF(ISBLANK('datos GENERALES'!$D$10),"",'datos GENERALES'!$D$10))</f>
        <v/>
      </c>
      <c r="O5347" s="48" t="str">
        <f>IFERROR(VLOOKUP(N5347,ListaEspecies!$B$3:$D$45,2,FALSE),"")</f>
        <v/>
      </c>
      <c r="P5347" s="96" t="str">
        <f>IFERROR(VLOOKUP(N5347,ListaEspecies!$B$3:$D$45,3,FALSE),"")</f>
        <v/>
      </c>
      <c r="R5347" s="42" t="str">
        <f>IF(ISBLANK($J5347),"",IF(ISBLANK('datos GENERALES'!$B$15),"",'datos GENERALES'!$B$15))</f>
        <v/>
      </c>
      <c r="S5347" s="49" t="str">
        <f t="shared" si="666"/>
        <v/>
      </c>
      <c r="T5347" s="49" t="str">
        <f t="shared" si="667"/>
        <v/>
      </c>
      <c r="AA5347" s="50" t="str">
        <f t="shared" si="671"/>
        <v/>
      </c>
      <c r="AE5347" s="50" t="str">
        <f t="shared" si="668"/>
        <v/>
      </c>
      <c r="AI5347" s="19" t="str">
        <f t="shared" si="669"/>
        <v/>
      </c>
      <c r="AJ5347"/>
      <c r="AK5347" s="19" t="str">
        <f t="shared" si="670"/>
        <v/>
      </c>
    </row>
    <row r="5348" spans="1:37" x14ac:dyDescent="0.25">
      <c r="A5348" s="42" t="str">
        <f t="shared" si="664"/>
        <v/>
      </c>
      <c r="B5348" s="42" t="str">
        <f t="shared" si="665"/>
        <v/>
      </c>
      <c r="C5348" s="42" t="str">
        <f>IF(ISBLANK($N5348),"",IF(ISBLANK('datos GENERALES'!B$16),"",'datos GENERALES'!B$16))</f>
        <v/>
      </c>
      <c r="D5348" s="43" t="str">
        <f>IF(ISBLANK($N5348),"","SGBTM/AUTAROC/"&amp;'datos GENERALES'!B$5&amp;"_"&amp;'datos GENERALES'!C$5&amp;"_"&amp;'datos GENERALES'!D$5)</f>
        <v/>
      </c>
      <c r="E5348" s="42" t="str">
        <f>IF(ISBLANK($N5348),"",IF(ISBLANK('datos GENERALES'!$B$6),"",'datos GENERALES'!$B$6))</f>
        <v/>
      </c>
      <c r="F5348" s="42" t="str">
        <f>IF(ISBLANK($N5348),"",IF(ISBLANK('datos GENERALES'!$B$7),"",'datos GENERALES'!$B$7))</f>
        <v/>
      </c>
      <c r="G5348" s="42" t="str">
        <f>IF(ISBLANK($N5348),"",IF(ISBLANK('datos GENERALES'!$B$10),"",'datos GENERALES'!$B$10))</f>
        <v/>
      </c>
      <c r="H5348" s="42" t="str">
        <f>IF(ISBLANK($N5348),"",IF(ISBLANK('datos GENERALES'!$C$10),"",'datos GENERALES'!$C$10))</f>
        <v/>
      </c>
      <c r="I5348" s="42" t="str">
        <f>IF(ISBLANK($N5348),"",IF(ISBLANK('datos GENERALES'!$D$10),"",'datos GENERALES'!$D$10))</f>
        <v/>
      </c>
      <c r="O5348" s="48" t="str">
        <f>IFERROR(VLOOKUP(N5348,ListaEspecies!$B$3:$D$45,2,FALSE),"")</f>
        <v/>
      </c>
      <c r="P5348" s="96" t="str">
        <f>IFERROR(VLOOKUP(N5348,ListaEspecies!$B$3:$D$45,3,FALSE),"")</f>
        <v/>
      </c>
      <c r="R5348" s="42" t="str">
        <f>IF(ISBLANK($J5348),"",IF(ISBLANK('datos GENERALES'!$B$15),"",'datos GENERALES'!$B$15))</f>
        <v/>
      </c>
      <c r="S5348" s="49" t="str">
        <f t="shared" si="666"/>
        <v/>
      </c>
      <c r="T5348" s="49" t="str">
        <f t="shared" si="667"/>
        <v/>
      </c>
      <c r="AA5348" s="50" t="str">
        <f t="shared" si="671"/>
        <v/>
      </c>
      <c r="AE5348" s="50" t="str">
        <f t="shared" si="668"/>
        <v/>
      </c>
      <c r="AI5348" s="19" t="str">
        <f t="shared" si="669"/>
        <v/>
      </c>
      <c r="AJ5348"/>
      <c r="AK5348" s="19" t="str">
        <f t="shared" si="670"/>
        <v/>
      </c>
    </row>
    <row r="5349" spans="1:37" x14ac:dyDescent="0.25">
      <c r="A5349" s="42" t="str">
        <f t="shared" si="664"/>
        <v/>
      </c>
      <c r="B5349" s="42" t="str">
        <f t="shared" si="665"/>
        <v/>
      </c>
      <c r="C5349" s="42" t="str">
        <f>IF(ISBLANK($N5349),"",IF(ISBLANK('datos GENERALES'!B$16),"",'datos GENERALES'!B$16))</f>
        <v/>
      </c>
      <c r="D5349" s="43" t="str">
        <f>IF(ISBLANK($N5349),"","SGBTM/AUTAROC/"&amp;'datos GENERALES'!B$5&amp;"_"&amp;'datos GENERALES'!C$5&amp;"_"&amp;'datos GENERALES'!D$5)</f>
        <v/>
      </c>
      <c r="E5349" s="42" t="str">
        <f>IF(ISBLANK($N5349),"",IF(ISBLANK('datos GENERALES'!$B$6),"",'datos GENERALES'!$B$6))</f>
        <v/>
      </c>
      <c r="F5349" s="42" t="str">
        <f>IF(ISBLANK($N5349),"",IF(ISBLANK('datos GENERALES'!$B$7),"",'datos GENERALES'!$B$7))</f>
        <v/>
      </c>
      <c r="G5349" s="42" t="str">
        <f>IF(ISBLANK($N5349),"",IF(ISBLANK('datos GENERALES'!$B$10),"",'datos GENERALES'!$B$10))</f>
        <v/>
      </c>
      <c r="H5349" s="42" t="str">
        <f>IF(ISBLANK($N5349),"",IF(ISBLANK('datos GENERALES'!$C$10),"",'datos GENERALES'!$C$10))</f>
        <v/>
      </c>
      <c r="I5349" s="42" t="str">
        <f>IF(ISBLANK($N5349),"",IF(ISBLANK('datos GENERALES'!$D$10),"",'datos GENERALES'!$D$10))</f>
        <v/>
      </c>
      <c r="O5349" s="48" t="str">
        <f>IFERROR(VLOOKUP(N5349,ListaEspecies!$B$3:$D$45,2,FALSE),"")</f>
        <v/>
      </c>
      <c r="P5349" s="96" t="str">
        <f>IFERROR(VLOOKUP(N5349,ListaEspecies!$B$3:$D$45,3,FALSE),"")</f>
        <v/>
      </c>
      <c r="R5349" s="42" t="str">
        <f>IF(ISBLANK($J5349),"",IF(ISBLANK('datos GENERALES'!$B$15),"",'datos GENERALES'!$B$15))</f>
        <v/>
      </c>
      <c r="S5349" s="49" t="str">
        <f t="shared" si="666"/>
        <v/>
      </c>
      <c r="T5349" s="49" t="str">
        <f t="shared" si="667"/>
        <v/>
      </c>
      <c r="AA5349" s="50" t="str">
        <f t="shared" si="671"/>
        <v/>
      </c>
      <c r="AE5349" s="50" t="str">
        <f t="shared" si="668"/>
        <v/>
      </c>
      <c r="AI5349" s="19" t="str">
        <f t="shared" si="669"/>
        <v/>
      </c>
      <c r="AJ5349"/>
      <c r="AK5349" s="19" t="str">
        <f t="shared" si="670"/>
        <v/>
      </c>
    </row>
    <row r="5350" spans="1:37" x14ac:dyDescent="0.25">
      <c r="A5350" s="42" t="str">
        <f t="shared" si="664"/>
        <v/>
      </c>
      <c r="B5350" s="42" t="str">
        <f t="shared" si="665"/>
        <v/>
      </c>
      <c r="C5350" s="42" t="str">
        <f>IF(ISBLANK($N5350),"",IF(ISBLANK('datos GENERALES'!B$16),"",'datos GENERALES'!B$16))</f>
        <v/>
      </c>
      <c r="D5350" s="43" t="str">
        <f>IF(ISBLANK($N5350),"","SGBTM/AUTAROC/"&amp;'datos GENERALES'!B$5&amp;"_"&amp;'datos GENERALES'!C$5&amp;"_"&amp;'datos GENERALES'!D$5)</f>
        <v/>
      </c>
      <c r="E5350" s="42" t="str">
        <f>IF(ISBLANK($N5350),"",IF(ISBLANK('datos GENERALES'!$B$6),"",'datos GENERALES'!$B$6))</f>
        <v/>
      </c>
      <c r="F5350" s="42" t="str">
        <f>IF(ISBLANK($N5350),"",IF(ISBLANK('datos GENERALES'!$B$7),"",'datos GENERALES'!$B$7))</f>
        <v/>
      </c>
      <c r="G5350" s="42" t="str">
        <f>IF(ISBLANK($N5350),"",IF(ISBLANK('datos GENERALES'!$B$10),"",'datos GENERALES'!$B$10))</f>
        <v/>
      </c>
      <c r="H5350" s="42" t="str">
        <f>IF(ISBLANK($N5350),"",IF(ISBLANK('datos GENERALES'!$C$10),"",'datos GENERALES'!$C$10))</f>
        <v/>
      </c>
      <c r="I5350" s="42" t="str">
        <f>IF(ISBLANK($N5350),"",IF(ISBLANK('datos GENERALES'!$D$10),"",'datos GENERALES'!$D$10))</f>
        <v/>
      </c>
      <c r="O5350" s="48" t="str">
        <f>IFERROR(VLOOKUP(N5350,ListaEspecies!$B$3:$D$45,2,FALSE),"")</f>
        <v/>
      </c>
      <c r="P5350" s="96" t="str">
        <f>IFERROR(VLOOKUP(N5350,ListaEspecies!$B$3:$D$45,3,FALSE),"")</f>
        <v/>
      </c>
      <c r="R5350" s="42" t="str">
        <f>IF(ISBLANK($J5350),"",IF(ISBLANK('datos GENERALES'!$B$15),"",'datos GENERALES'!$B$15))</f>
        <v/>
      </c>
      <c r="S5350" s="49" t="str">
        <f t="shared" si="666"/>
        <v/>
      </c>
      <c r="T5350" s="49" t="str">
        <f t="shared" si="667"/>
        <v/>
      </c>
      <c r="AA5350" s="50" t="str">
        <f t="shared" si="671"/>
        <v/>
      </c>
      <c r="AE5350" s="50" t="str">
        <f t="shared" si="668"/>
        <v/>
      </c>
      <c r="AI5350" s="19" t="str">
        <f t="shared" si="669"/>
        <v/>
      </c>
      <c r="AJ5350"/>
      <c r="AK5350" s="19" t="str">
        <f t="shared" si="670"/>
        <v/>
      </c>
    </row>
    <row r="5351" spans="1:37" x14ac:dyDescent="0.25">
      <c r="A5351" s="42" t="str">
        <f t="shared" si="664"/>
        <v/>
      </c>
      <c r="B5351" s="42" t="str">
        <f t="shared" si="665"/>
        <v/>
      </c>
      <c r="C5351" s="42" t="str">
        <f>IF(ISBLANK($N5351),"",IF(ISBLANK('datos GENERALES'!B$16),"",'datos GENERALES'!B$16))</f>
        <v/>
      </c>
      <c r="D5351" s="43" t="str">
        <f>IF(ISBLANK($N5351),"","SGBTM/AUTAROC/"&amp;'datos GENERALES'!B$5&amp;"_"&amp;'datos GENERALES'!C$5&amp;"_"&amp;'datos GENERALES'!D$5)</f>
        <v/>
      </c>
      <c r="E5351" s="42" t="str">
        <f>IF(ISBLANK($N5351),"",IF(ISBLANK('datos GENERALES'!$B$6),"",'datos GENERALES'!$B$6))</f>
        <v/>
      </c>
      <c r="F5351" s="42" t="str">
        <f>IF(ISBLANK($N5351),"",IF(ISBLANK('datos GENERALES'!$B$7),"",'datos GENERALES'!$B$7))</f>
        <v/>
      </c>
      <c r="G5351" s="42" t="str">
        <f>IF(ISBLANK($N5351),"",IF(ISBLANK('datos GENERALES'!$B$10),"",'datos GENERALES'!$B$10))</f>
        <v/>
      </c>
      <c r="H5351" s="42" t="str">
        <f>IF(ISBLANK($N5351),"",IF(ISBLANK('datos GENERALES'!$C$10),"",'datos GENERALES'!$C$10))</f>
        <v/>
      </c>
      <c r="I5351" s="42" t="str">
        <f>IF(ISBLANK($N5351),"",IF(ISBLANK('datos GENERALES'!$D$10),"",'datos GENERALES'!$D$10))</f>
        <v/>
      </c>
      <c r="O5351" s="48" t="str">
        <f>IFERROR(VLOOKUP(N5351,ListaEspecies!$B$3:$D$45,2,FALSE),"")</f>
        <v/>
      </c>
      <c r="P5351" s="96" t="str">
        <f>IFERROR(VLOOKUP(N5351,ListaEspecies!$B$3:$D$45,3,FALSE),"")</f>
        <v/>
      </c>
      <c r="R5351" s="42" t="str">
        <f>IF(ISBLANK($J5351),"",IF(ISBLANK('datos GENERALES'!$B$15),"",'datos GENERALES'!$B$15))</f>
        <v/>
      </c>
      <c r="S5351" s="49" t="str">
        <f t="shared" si="666"/>
        <v/>
      </c>
      <c r="T5351" s="49" t="str">
        <f t="shared" si="667"/>
        <v/>
      </c>
      <c r="AA5351" s="50" t="str">
        <f t="shared" si="671"/>
        <v/>
      </c>
      <c r="AE5351" s="50" t="str">
        <f t="shared" si="668"/>
        <v/>
      </c>
      <c r="AI5351" s="19" t="str">
        <f t="shared" si="669"/>
        <v/>
      </c>
      <c r="AJ5351"/>
      <c r="AK5351" s="19" t="str">
        <f t="shared" si="670"/>
        <v/>
      </c>
    </row>
    <row r="5352" spans="1:37" x14ac:dyDescent="0.25">
      <c r="A5352" s="42" t="str">
        <f t="shared" si="664"/>
        <v/>
      </c>
      <c r="B5352" s="42" t="str">
        <f t="shared" si="665"/>
        <v/>
      </c>
      <c r="C5352" s="42" t="str">
        <f>IF(ISBLANK($N5352),"",IF(ISBLANK('datos GENERALES'!B$16),"",'datos GENERALES'!B$16))</f>
        <v/>
      </c>
      <c r="D5352" s="43" t="str">
        <f>IF(ISBLANK($N5352),"","SGBTM/AUTAROC/"&amp;'datos GENERALES'!B$5&amp;"_"&amp;'datos GENERALES'!C$5&amp;"_"&amp;'datos GENERALES'!D$5)</f>
        <v/>
      </c>
      <c r="E5352" s="42" t="str">
        <f>IF(ISBLANK($N5352),"",IF(ISBLANK('datos GENERALES'!$B$6),"",'datos GENERALES'!$B$6))</f>
        <v/>
      </c>
      <c r="F5352" s="42" t="str">
        <f>IF(ISBLANK($N5352),"",IF(ISBLANK('datos GENERALES'!$B$7),"",'datos GENERALES'!$B$7))</f>
        <v/>
      </c>
      <c r="G5352" s="42" t="str">
        <f>IF(ISBLANK($N5352),"",IF(ISBLANK('datos GENERALES'!$B$10),"",'datos GENERALES'!$B$10))</f>
        <v/>
      </c>
      <c r="H5352" s="42" t="str">
        <f>IF(ISBLANK($N5352),"",IF(ISBLANK('datos GENERALES'!$C$10),"",'datos GENERALES'!$C$10))</f>
        <v/>
      </c>
      <c r="I5352" s="42" t="str">
        <f>IF(ISBLANK($N5352),"",IF(ISBLANK('datos GENERALES'!$D$10),"",'datos GENERALES'!$D$10))</f>
        <v/>
      </c>
      <c r="O5352" s="48" t="str">
        <f>IFERROR(VLOOKUP(N5352,ListaEspecies!$B$3:$D$45,2,FALSE),"")</f>
        <v/>
      </c>
      <c r="P5352" s="96" t="str">
        <f>IFERROR(VLOOKUP(N5352,ListaEspecies!$B$3:$D$45,3,FALSE),"")</f>
        <v/>
      </c>
      <c r="R5352" s="42" t="str">
        <f>IF(ISBLANK($J5352),"",IF(ISBLANK('datos GENERALES'!$B$15),"",'datos GENERALES'!$B$15))</f>
        <v/>
      </c>
      <c r="S5352" s="49" t="str">
        <f t="shared" si="666"/>
        <v/>
      </c>
      <c r="T5352" s="49" t="str">
        <f t="shared" si="667"/>
        <v/>
      </c>
      <c r="AA5352" s="50" t="str">
        <f t="shared" si="671"/>
        <v/>
      </c>
      <c r="AE5352" s="50" t="str">
        <f t="shared" si="668"/>
        <v/>
      </c>
      <c r="AI5352" s="19" t="str">
        <f t="shared" si="669"/>
        <v/>
      </c>
      <c r="AJ5352"/>
      <c r="AK5352" s="19" t="str">
        <f t="shared" si="670"/>
        <v/>
      </c>
    </row>
    <row r="5353" spans="1:37" x14ac:dyDescent="0.25">
      <c r="A5353" s="42" t="str">
        <f t="shared" si="664"/>
        <v/>
      </c>
      <c r="B5353" s="42" t="str">
        <f t="shared" si="665"/>
        <v/>
      </c>
      <c r="C5353" s="42" t="str">
        <f>IF(ISBLANK($N5353),"",IF(ISBLANK('datos GENERALES'!B$16),"",'datos GENERALES'!B$16))</f>
        <v/>
      </c>
      <c r="D5353" s="43" t="str">
        <f>IF(ISBLANK($N5353),"","SGBTM/AUTAROC/"&amp;'datos GENERALES'!B$5&amp;"_"&amp;'datos GENERALES'!C$5&amp;"_"&amp;'datos GENERALES'!D$5)</f>
        <v/>
      </c>
      <c r="E5353" s="42" t="str">
        <f>IF(ISBLANK($N5353),"",IF(ISBLANK('datos GENERALES'!$B$6),"",'datos GENERALES'!$B$6))</f>
        <v/>
      </c>
      <c r="F5353" s="42" t="str">
        <f>IF(ISBLANK($N5353),"",IF(ISBLANK('datos GENERALES'!$B$7),"",'datos GENERALES'!$B$7))</f>
        <v/>
      </c>
      <c r="G5353" s="42" t="str">
        <f>IF(ISBLANK($N5353),"",IF(ISBLANK('datos GENERALES'!$B$10),"",'datos GENERALES'!$B$10))</f>
        <v/>
      </c>
      <c r="H5353" s="42" t="str">
        <f>IF(ISBLANK($N5353),"",IF(ISBLANK('datos GENERALES'!$C$10),"",'datos GENERALES'!$C$10))</f>
        <v/>
      </c>
      <c r="I5353" s="42" t="str">
        <f>IF(ISBLANK($N5353),"",IF(ISBLANK('datos GENERALES'!$D$10),"",'datos GENERALES'!$D$10))</f>
        <v/>
      </c>
      <c r="O5353" s="48" t="str">
        <f>IFERROR(VLOOKUP(N5353,ListaEspecies!$B$3:$D$45,2,FALSE),"")</f>
        <v/>
      </c>
      <c r="P5353" s="96" t="str">
        <f>IFERROR(VLOOKUP(N5353,ListaEspecies!$B$3:$D$45,3,FALSE),"")</f>
        <v/>
      </c>
      <c r="R5353" s="42" t="str">
        <f>IF(ISBLANK($J5353),"",IF(ISBLANK('datos GENERALES'!$B$15),"",'datos GENERALES'!$B$15))</f>
        <v/>
      </c>
      <c r="S5353" s="49" t="str">
        <f t="shared" si="666"/>
        <v/>
      </c>
      <c r="T5353" s="49" t="str">
        <f t="shared" si="667"/>
        <v/>
      </c>
      <c r="AA5353" s="50" t="str">
        <f t="shared" si="671"/>
        <v/>
      </c>
      <c r="AE5353" s="50" t="str">
        <f t="shared" si="668"/>
        <v/>
      </c>
      <c r="AI5353" s="19" t="str">
        <f t="shared" si="669"/>
        <v/>
      </c>
      <c r="AJ5353"/>
      <c r="AK5353" s="19" t="str">
        <f t="shared" si="670"/>
        <v/>
      </c>
    </row>
    <row r="5354" spans="1:37" x14ac:dyDescent="0.25">
      <c r="A5354" s="42" t="str">
        <f t="shared" si="664"/>
        <v/>
      </c>
      <c r="B5354" s="42" t="str">
        <f t="shared" si="665"/>
        <v/>
      </c>
      <c r="C5354" s="42" t="str">
        <f>IF(ISBLANK($N5354),"",IF(ISBLANK('datos GENERALES'!B$16),"",'datos GENERALES'!B$16))</f>
        <v/>
      </c>
      <c r="D5354" s="43" t="str">
        <f>IF(ISBLANK($N5354),"","SGBTM/AUTAROC/"&amp;'datos GENERALES'!B$5&amp;"_"&amp;'datos GENERALES'!C$5&amp;"_"&amp;'datos GENERALES'!D$5)</f>
        <v/>
      </c>
      <c r="E5354" s="42" t="str">
        <f>IF(ISBLANK($N5354),"",IF(ISBLANK('datos GENERALES'!$B$6),"",'datos GENERALES'!$B$6))</f>
        <v/>
      </c>
      <c r="F5354" s="42" t="str">
        <f>IF(ISBLANK($N5354),"",IF(ISBLANK('datos GENERALES'!$B$7),"",'datos GENERALES'!$B$7))</f>
        <v/>
      </c>
      <c r="G5354" s="42" t="str">
        <f>IF(ISBLANK($N5354),"",IF(ISBLANK('datos GENERALES'!$B$10),"",'datos GENERALES'!$B$10))</f>
        <v/>
      </c>
      <c r="H5354" s="42" t="str">
        <f>IF(ISBLANK($N5354),"",IF(ISBLANK('datos GENERALES'!$C$10),"",'datos GENERALES'!$C$10))</f>
        <v/>
      </c>
      <c r="I5354" s="42" t="str">
        <f>IF(ISBLANK($N5354),"",IF(ISBLANK('datos GENERALES'!$D$10),"",'datos GENERALES'!$D$10))</f>
        <v/>
      </c>
      <c r="O5354" s="48" t="str">
        <f>IFERROR(VLOOKUP(N5354,ListaEspecies!$B$3:$D$45,2,FALSE),"")</f>
        <v/>
      </c>
      <c r="P5354" s="96" t="str">
        <f>IFERROR(VLOOKUP(N5354,ListaEspecies!$B$3:$D$45,3,FALSE),"")</f>
        <v/>
      </c>
      <c r="R5354" s="42" t="str">
        <f>IF(ISBLANK($J5354),"",IF(ISBLANK('datos GENERALES'!$B$15),"",'datos GENERALES'!$B$15))</f>
        <v/>
      </c>
      <c r="S5354" s="49" t="str">
        <f t="shared" si="666"/>
        <v/>
      </c>
      <c r="T5354" s="49" t="str">
        <f t="shared" si="667"/>
        <v/>
      </c>
      <c r="AA5354" s="50" t="str">
        <f t="shared" si="671"/>
        <v/>
      </c>
      <c r="AE5354" s="50" t="str">
        <f t="shared" si="668"/>
        <v/>
      </c>
      <c r="AI5354" s="19" t="str">
        <f t="shared" si="669"/>
        <v/>
      </c>
      <c r="AJ5354"/>
      <c r="AK5354" s="19" t="str">
        <f t="shared" si="670"/>
        <v/>
      </c>
    </row>
    <row r="5355" spans="1:37" x14ac:dyDescent="0.25">
      <c r="A5355" s="42" t="str">
        <f t="shared" si="664"/>
        <v/>
      </c>
      <c r="B5355" s="42" t="str">
        <f t="shared" si="665"/>
        <v/>
      </c>
      <c r="C5355" s="42" t="str">
        <f>IF(ISBLANK($N5355),"",IF(ISBLANK('datos GENERALES'!B$16),"",'datos GENERALES'!B$16))</f>
        <v/>
      </c>
      <c r="D5355" s="43" t="str">
        <f>IF(ISBLANK($N5355),"","SGBTM/AUTAROC/"&amp;'datos GENERALES'!B$5&amp;"_"&amp;'datos GENERALES'!C$5&amp;"_"&amp;'datos GENERALES'!D$5)</f>
        <v/>
      </c>
      <c r="E5355" s="42" t="str">
        <f>IF(ISBLANK($N5355),"",IF(ISBLANK('datos GENERALES'!$B$6),"",'datos GENERALES'!$B$6))</f>
        <v/>
      </c>
      <c r="F5355" s="42" t="str">
        <f>IF(ISBLANK($N5355),"",IF(ISBLANK('datos GENERALES'!$B$7),"",'datos GENERALES'!$B$7))</f>
        <v/>
      </c>
      <c r="G5355" s="42" t="str">
        <f>IF(ISBLANK($N5355),"",IF(ISBLANK('datos GENERALES'!$B$10),"",'datos GENERALES'!$B$10))</f>
        <v/>
      </c>
      <c r="H5355" s="42" t="str">
        <f>IF(ISBLANK($N5355),"",IF(ISBLANK('datos GENERALES'!$C$10),"",'datos GENERALES'!$C$10))</f>
        <v/>
      </c>
      <c r="I5355" s="42" t="str">
        <f>IF(ISBLANK($N5355),"",IF(ISBLANK('datos GENERALES'!$D$10),"",'datos GENERALES'!$D$10))</f>
        <v/>
      </c>
      <c r="O5355" s="48" t="str">
        <f>IFERROR(VLOOKUP(N5355,ListaEspecies!$B$3:$D$45,2,FALSE),"")</f>
        <v/>
      </c>
      <c r="P5355" s="96" t="str">
        <f>IFERROR(VLOOKUP(N5355,ListaEspecies!$B$3:$D$45,3,FALSE),"")</f>
        <v/>
      </c>
      <c r="R5355" s="42" t="str">
        <f>IF(ISBLANK($J5355),"",IF(ISBLANK('datos GENERALES'!$B$15),"",'datos GENERALES'!$B$15))</f>
        <v/>
      </c>
      <c r="S5355" s="49" t="str">
        <f t="shared" si="666"/>
        <v/>
      </c>
      <c r="T5355" s="49" t="str">
        <f t="shared" si="667"/>
        <v/>
      </c>
      <c r="AA5355" s="50" t="str">
        <f t="shared" si="671"/>
        <v/>
      </c>
      <c r="AE5355" s="50" t="str">
        <f t="shared" si="668"/>
        <v/>
      </c>
      <c r="AI5355" s="19" t="str">
        <f t="shared" si="669"/>
        <v/>
      </c>
      <c r="AJ5355"/>
      <c r="AK5355" s="19" t="str">
        <f t="shared" si="670"/>
        <v/>
      </c>
    </row>
    <row r="5356" spans="1:37" x14ac:dyDescent="0.25">
      <c r="A5356" s="42" t="str">
        <f t="shared" si="664"/>
        <v/>
      </c>
      <c r="B5356" s="42" t="str">
        <f t="shared" si="665"/>
        <v/>
      </c>
      <c r="C5356" s="42" t="str">
        <f>IF(ISBLANK($N5356),"",IF(ISBLANK('datos GENERALES'!B$16),"",'datos GENERALES'!B$16))</f>
        <v/>
      </c>
      <c r="D5356" s="43" t="str">
        <f>IF(ISBLANK($N5356),"","SGBTM/AUTAROC/"&amp;'datos GENERALES'!B$5&amp;"_"&amp;'datos GENERALES'!C$5&amp;"_"&amp;'datos GENERALES'!D$5)</f>
        <v/>
      </c>
      <c r="E5356" s="42" t="str">
        <f>IF(ISBLANK($N5356),"",IF(ISBLANK('datos GENERALES'!$B$6),"",'datos GENERALES'!$B$6))</f>
        <v/>
      </c>
      <c r="F5356" s="42" t="str">
        <f>IF(ISBLANK($N5356),"",IF(ISBLANK('datos GENERALES'!$B$7),"",'datos GENERALES'!$B$7))</f>
        <v/>
      </c>
      <c r="G5356" s="42" t="str">
        <f>IF(ISBLANK($N5356),"",IF(ISBLANK('datos GENERALES'!$B$10),"",'datos GENERALES'!$B$10))</f>
        <v/>
      </c>
      <c r="H5356" s="42" t="str">
        <f>IF(ISBLANK($N5356),"",IF(ISBLANK('datos GENERALES'!$C$10),"",'datos GENERALES'!$C$10))</f>
        <v/>
      </c>
      <c r="I5356" s="42" t="str">
        <f>IF(ISBLANK($N5356),"",IF(ISBLANK('datos GENERALES'!$D$10),"",'datos GENERALES'!$D$10))</f>
        <v/>
      </c>
      <c r="O5356" s="48" t="str">
        <f>IFERROR(VLOOKUP(N5356,ListaEspecies!$B$3:$D$45,2,FALSE),"")</f>
        <v/>
      </c>
      <c r="P5356" s="96" t="str">
        <f>IFERROR(VLOOKUP(N5356,ListaEspecies!$B$3:$D$45,3,FALSE),"")</f>
        <v/>
      </c>
      <c r="R5356" s="42" t="str">
        <f>IF(ISBLANK($J5356),"",IF(ISBLANK('datos GENERALES'!$B$15),"",'datos GENERALES'!$B$15))</f>
        <v/>
      </c>
      <c r="S5356" s="49" t="str">
        <f t="shared" si="666"/>
        <v/>
      </c>
      <c r="T5356" s="49" t="str">
        <f t="shared" si="667"/>
        <v/>
      </c>
      <c r="AA5356" s="50" t="str">
        <f t="shared" si="671"/>
        <v/>
      </c>
      <c r="AE5356" s="50" t="str">
        <f t="shared" si="668"/>
        <v/>
      </c>
      <c r="AI5356" s="19" t="str">
        <f t="shared" si="669"/>
        <v/>
      </c>
      <c r="AJ5356"/>
      <c r="AK5356" s="19" t="str">
        <f t="shared" si="670"/>
        <v/>
      </c>
    </row>
    <row r="5357" spans="1:37" x14ac:dyDescent="0.25">
      <c r="A5357" s="42" t="str">
        <f t="shared" si="664"/>
        <v/>
      </c>
      <c r="B5357" s="42" t="str">
        <f t="shared" si="665"/>
        <v/>
      </c>
      <c r="C5357" s="42" t="str">
        <f>IF(ISBLANK($N5357),"",IF(ISBLANK('datos GENERALES'!B$16),"",'datos GENERALES'!B$16))</f>
        <v/>
      </c>
      <c r="D5357" s="43" t="str">
        <f>IF(ISBLANK($N5357),"","SGBTM/AUTAROC/"&amp;'datos GENERALES'!B$5&amp;"_"&amp;'datos GENERALES'!C$5&amp;"_"&amp;'datos GENERALES'!D$5)</f>
        <v/>
      </c>
      <c r="E5357" s="42" t="str">
        <f>IF(ISBLANK($N5357),"",IF(ISBLANK('datos GENERALES'!$B$6),"",'datos GENERALES'!$B$6))</f>
        <v/>
      </c>
      <c r="F5357" s="42" t="str">
        <f>IF(ISBLANK($N5357),"",IF(ISBLANK('datos GENERALES'!$B$7),"",'datos GENERALES'!$B$7))</f>
        <v/>
      </c>
      <c r="G5357" s="42" t="str">
        <f>IF(ISBLANK($N5357),"",IF(ISBLANK('datos GENERALES'!$B$10),"",'datos GENERALES'!$B$10))</f>
        <v/>
      </c>
      <c r="H5357" s="42" t="str">
        <f>IF(ISBLANK($N5357),"",IF(ISBLANK('datos GENERALES'!$C$10),"",'datos GENERALES'!$C$10))</f>
        <v/>
      </c>
      <c r="I5357" s="42" t="str">
        <f>IF(ISBLANK($N5357),"",IF(ISBLANK('datos GENERALES'!$D$10),"",'datos GENERALES'!$D$10))</f>
        <v/>
      </c>
      <c r="O5357" s="48" t="str">
        <f>IFERROR(VLOOKUP(N5357,ListaEspecies!$B$3:$D$45,2,FALSE),"")</f>
        <v/>
      </c>
      <c r="P5357" s="96" t="str">
        <f>IFERROR(VLOOKUP(N5357,ListaEspecies!$B$3:$D$45,3,FALSE),"")</f>
        <v/>
      </c>
      <c r="R5357" s="42" t="str">
        <f>IF(ISBLANK($J5357),"",IF(ISBLANK('datos GENERALES'!$B$15),"",'datos GENERALES'!$B$15))</f>
        <v/>
      </c>
      <c r="S5357" s="49" t="str">
        <f t="shared" si="666"/>
        <v/>
      </c>
      <c r="T5357" s="49" t="str">
        <f t="shared" si="667"/>
        <v/>
      </c>
      <c r="AA5357" s="50" t="str">
        <f t="shared" si="671"/>
        <v/>
      </c>
      <c r="AE5357" s="50" t="str">
        <f t="shared" si="668"/>
        <v/>
      </c>
      <c r="AI5357" s="19" t="str">
        <f t="shared" si="669"/>
        <v/>
      </c>
      <c r="AJ5357"/>
      <c r="AK5357" s="19" t="str">
        <f t="shared" si="670"/>
        <v/>
      </c>
    </row>
    <row r="5358" spans="1:37" x14ac:dyDescent="0.25">
      <c r="A5358" s="42" t="str">
        <f t="shared" si="664"/>
        <v/>
      </c>
      <c r="B5358" s="42" t="str">
        <f t="shared" si="665"/>
        <v/>
      </c>
      <c r="C5358" s="42" t="str">
        <f>IF(ISBLANK($N5358),"",IF(ISBLANK('datos GENERALES'!B$16),"",'datos GENERALES'!B$16))</f>
        <v/>
      </c>
      <c r="D5358" s="43" t="str">
        <f>IF(ISBLANK($N5358),"","SGBTM/AUTAROC/"&amp;'datos GENERALES'!B$5&amp;"_"&amp;'datos GENERALES'!C$5&amp;"_"&amp;'datos GENERALES'!D$5)</f>
        <v/>
      </c>
      <c r="E5358" s="42" t="str">
        <f>IF(ISBLANK($N5358),"",IF(ISBLANK('datos GENERALES'!$B$6),"",'datos GENERALES'!$B$6))</f>
        <v/>
      </c>
      <c r="F5358" s="42" t="str">
        <f>IF(ISBLANK($N5358),"",IF(ISBLANK('datos GENERALES'!$B$7),"",'datos GENERALES'!$B$7))</f>
        <v/>
      </c>
      <c r="G5358" s="42" t="str">
        <f>IF(ISBLANK($N5358),"",IF(ISBLANK('datos GENERALES'!$B$10),"",'datos GENERALES'!$B$10))</f>
        <v/>
      </c>
      <c r="H5358" s="42" t="str">
        <f>IF(ISBLANK($N5358),"",IF(ISBLANK('datos GENERALES'!$C$10),"",'datos GENERALES'!$C$10))</f>
        <v/>
      </c>
      <c r="I5358" s="42" t="str">
        <f>IF(ISBLANK($N5358),"",IF(ISBLANK('datos GENERALES'!$D$10),"",'datos GENERALES'!$D$10))</f>
        <v/>
      </c>
      <c r="O5358" s="48" t="str">
        <f>IFERROR(VLOOKUP(N5358,ListaEspecies!$B$3:$D$45,2,FALSE),"")</f>
        <v/>
      </c>
      <c r="P5358" s="96" t="str">
        <f>IFERROR(VLOOKUP(N5358,ListaEspecies!$B$3:$D$45,3,FALSE),"")</f>
        <v/>
      </c>
      <c r="R5358" s="42" t="str">
        <f>IF(ISBLANK($J5358),"",IF(ISBLANK('datos GENERALES'!$B$15),"",'datos GENERALES'!$B$15))</f>
        <v/>
      </c>
      <c r="S5358" s="49" t="str">
        <f t="shared" si="666"/>
        <v/>
      </c>
      <c r="T5358" s="49" t="str">
        <f t="shared" si="667"/>
        <v/>
      </c>
      <c r="AA5358" s="50" t="str">
        <f t="shared" si="671"/>
        <v/>
      </c>
      <c r="AE5358" s="50" t="str">
        <f t="shared" si="668"/>
        <v/>
      </c>
      <c r="AI5358" s="19" t="str">
        <f t="shared" si="669"/>
        <v/>
      </c>
      <c r="AJ5358"/>
      <c r="AK5358" s="19" t="str">
        <f t="shared" si="670"/>
        <v/>
      </c>
    </row>
    <row r="5359" spans="1:37" x14ac:dyDescent="0.25">
      <c r="A5359" s="42" t="str">
        <f t="shared" si="664"/>
        <v/>
      </c>
      <c r="B5359" s="42" t="str">
        <f t="shared" si="665"/>
        <v/>
      </c>
      <c r="C5359" s="42" t="str">
        <f>IF(ISBLANK($N5359),"",IF(ISBLANK('datos GENERALES'!B$16),"",'datos GENERALES'!B$16))</f>
        <v/>
      </c>
      <c r="D5359" s="43" t="str">
        <f>IF(ISBLANK($N5359),"","SGBTM/AUTAROC/"&amp;'datos GENERALES'!B$5&amp;"_"&amp;'datos GENERALES'!C$5&amp;"_"&amp;'datos GENERALES'!D$5)</f>
        <v/>
      </c>
      <c r="E5359" s="42" t="str">
        <f>IF(ISBLANK($N5359),"",IF(ISBLANK('datos GENERALES'!$B$6),"",'datos GENERALES'!$B$6))</f>
        <v/>
      </c>
      <c r="F5359" s="42" t="str">
        <f>IF(ISBLANK($N5359),"",IF(ISBLANK('datos GENERALES'!$B$7),"",'datos GENERALES'!$B$7))</f>
        <v/>
      </c>
      <c r="G5359" s="42" t="str">
        <f>IF(ISBLANK($N5359),"",IF(ISBLANK('datos GENERALES'!$B$10),"",'datos GENERALES'!$B$10))</f>
        <v/>
      </c>
      <c r="H5359" s="42" t="str">
        <f>IF(ISBLANK($N5359),"",IF(ISBLANK('datos GENERALES'!$C$10),"",'datos GENERALES'!$C$10))</f>
        <v/>
      </c>
      <c r="I5359" s="42" t="str">
        <f>IF(ISBLANK($N5359),"",IF(ISBLANK('datos GENERALES'!$D$10),"",'datos GENERALES'!$D$10))</f>
        <v/>
      </c>
      <c r="O5359" s="48" t="str">
        <f>IFERROR(VLOOKUP(N5359,ListaEspecies!$B$3:$D$45,2,FALSE),"")</f>
        <v/>
      </c>
      <c r="P5359" s="96" t="str">
        <f>IFERROR(VLOOKUP(N5359,ListaEspecies!$B$3:$D$45,3,FALSE),"")</f>
        <v/>
      </c>
      <c r="R5359" s="42" t="str">
        <f>IF(ISBLANK($J5359),"",IF(ISBLANK('datos GENERALES'!$B$15),"",'datos GENERALES'!$B$15))</f>
        <v/>
      </c>
      <c r="S5359" s="49" t="str">
        <f t="shared" si="666"/>
        <v/>
      </c>
      <c r="T5359" s="49" t="str">
        <f t="shared" si="667"/>
        <v/>
      </c>
      <c r="AA5359" s="50" t="str">
        <f t="shared" si="671"/>
        <v/>
      </c>
      <c r="AE5359" s="50" t="str">
        <f t="shared" si="668"/>
        <v/>
      </c>
      <c r="AI5359" s="19" t="str">
        <f t="shared" si="669"/>
        <v/>
      </c>
      <c r="AJ5359"/>
      <c r="AK5359" s="19" t="str">
        <f t="shared" si="670"/>
        <v/>
      </c>
    </row>
    <row r="5360" spans="1:37" x14ac:dyDescent="0.25">
      <c r="A5360" s="42" t="str">
        <f t="shared" si="664"/>
        <v/>
      </c>
      <c r="B5360" s="42" t="str">
        <f t="shared" si="665"/>
        <v/>
      </c>
      <c r="C5360" s="42" t="str">
        <f>IF(ISBLANK($N5360),"",IF(ISBLANK('datos GENERALES'!B$16),"",'datos GENERALES'!B$16))</f>
        <v/>
      </c>
      <c r="D5360" s="43" t="str">
        <f>IF(ISBLANK($N5360),"","SGBTM/AUTAROC/"&amp;'datos GENERALES'!B$5&amp;"_"&amp;'datos GENERALES'!C$5&amp;"_"&amp;'datos GENERALES'!D$5)</f>
        <v/>
      </c>
      <c r="E5360" s="42" t="str">
        <f>IF(ISBLANK($N5360),"",IF(ISBLANK('datos GENERALES'!$B$6),"",'datos GENERALES'!$B$6))</f>
        <v/>
      </c>
      <c r="F5360" s="42" t="str">
        <f>IF(ISBLANK($N5360),"",IF(ISBLANK('datos GENERALES'!$B$7),"",'datos GENERALES'!$B$7))</f>
        <v/>
      </c>
      <c r="G5360" s="42" t="str">
        <f>IF(ISBLANK($N5360),"",IF(ISBLANK('datos GENERALES'!$B$10),"",'datos GENERALES'!$B$10))</f>
        <v/>
      </c>
      <c r="H5360" s="42" t="str">
        <f>IF(ISBLANK($N5360),"",IF(ISBLANK('datos GENERALES'!$C$10),"",'datos GENERALES'!$C$10))</f>
        <v/>
      </c>
      <c r="I5360" s="42" t="str">
        <f>IF(ISBLANK($N5360),"",IF(ISBLANK('datos GENERALES'!$D$10),"",'datos GENERALES'!$D$10))</f>
        <v/>
      </c>
      <c r="O5360" s="48" t="str">
        <f>IFERROR(VLOOKUP(N5360,ListaEspecies!$B$3:$D$45,2,FALSE),"")</f>
        <v/>
      </c>
      <c r="P5360" s="96" t="str">
        <f>IFERROR(VLOOKUP(N5360,ListaEspecies!$B$3:$D$45,3,FALSE),"")</f>
        <v/>
      </c>
      <c r="R5360" s="42" t="str">
        <f>IF(ISBLANK($J5360),"",IF(ISBLANK('datos GENERALES'!$B$15),"",'datos GENERALES'!$B$15))</f>
        <v/>
      </c>
      <c r="S5360" s="49" t="str">
        <f t="shared" si="666"/>
        <v/>
      </c>
      <c r="T5360" s="49" t="str">
        <f t="shared" si="667"/>
        <v/>
      </c>
      <c r="AA5360" s="50" t="str">
        <f t="shared" si="671"/>
        <v/>
      </c>
      <c r="AE5360" s="50" t="str">
        <f t="shared" si="668"/>
        <v/>
      </c>
      <c r="AI5360" s="19" t="str">
        <f t="shared" si="669"/>
        <v/>
      </c>
      <c r="AJ5360"/>
      <c r="AK5360" s="19" t="str">
        <f t="shared" si="670"/>
        <v/>
      </c>
    </row>
    <row r="5361" spans="1:37" x14ac:dyDescent="0.25">
      <c r="A5361" s="42" t="str">
        <f t="shared" si="664"/>
        <v/>
      </c>
      <c r="B5361" s="42" t="str">
        <f t="shared" si="665"/>
        <v/>
      </c>
      <c r="C5361" s="42" t="str">
        <f>IF(ISBLANK($N5361),"",IF(ISBLANK('datos GENERALES'!B$16),"",'datos GENERALES'!B$16))</f>
        <v/>
      </c>
      <c r="D5361" s="43" t="str">
        <f>IF(ISBLANK($N5361),"","SGBTM/AUTAROC/"&amp;'datos GENERALES'!B$5&amp;"_"&amp;'datos GENERALES'!C$5&amp;"_"&amp;'datos GENERALES'!D$5)</f>
        <v/>
      </c>
      <c r="E5361" s="42" t="str">
        <f>IF(ISBLANK($N5361),"",IF(ISBLANK('datos GENERALES'!$B$6),"",'datos GENERALES'!$B$6))</f>
        <v/>
      </c>
      <c r="F5361" s="42" t="str">
        <f>IF(ISBLANK($N5361),"",IF(ISBLANK('datos GENERALES'!$B$7),"",'datos GENERALES'!$B$7))</f>
        <v/>
      </c>
      <c r="G5361" s="42" t="str">
        <f>IF(ISBLANK($N5361),"",IF(ISBLANK('datos GENERALES'!$B$10),"",'datos GENERALES'!$B$10))</f>
        <v/>
      </c>
      <c r="H5361" s="42" t="str">
        <f>IF(ISBLANK($N5361),"",IF(ISBLANK('datos GENERALES'!$C$10),"",'datos GENERALES'!$C$10))</f>
        <v/>
      </c>
      <c r="I5361" s="42" t="str">
        <f>IF(ISBLANK($N5361),"",IF(ISBLANK('datos GENERALES'!$D$10),"",'datos GENERALES'!$D$10))</f>
        <v/>
      </c>
      <c r="O5361" s="48" t="str">
        <f>IFERROR(VLOOKUP(N5361,ListaEspecies!$B$3:$D$45,2,FALSE),"")</f>
        <v/>
      </c>
      <c r="P5361" s="96" t="str">
        <f>IFERROR(VLOOKUP(N5361,ListaEspecies!$B$3:$D$45,3,FALSE),"")</f>
        <v/>
      </c>
      <c r="R5361" s="42" t="str">
        <f>IF(ISBLANK($J5361),"",IF(ISBLANK('datos GENERALES'!$B$15),"",'datos GENERALES'!$B$15))</f>
        <v/>
      </c>
      <c r="S5361" s="49" t="str">
        <f t="shared" si="666"/>
        <v/>
      </c>
      <c r="T5361" s="49" t="str">
        <f t="shared" si="667"/>
        <v/>
      </c>
      <c r="AA5361" s="50" t="str">
        <f t="shared" si="671"/>
        <v/>
      </c>
      <c r="AE5361" s="50" t="str">
        <f t="shared" si="668"/>
        <v/>
      </c>
      <c r="AI5361" s="19" t="str">
        <f t="shared" si="669"/>
        <v/>
      </c>
      <c r="AJ5361"/>
      <c r="AK5361" s="19" t="str">
        <f t="shared" si="670"/>
        <v/>
      </c>
    </row>
    <row r="5362" spans="1:37" x14ac:dyDescent="0.25">
      <c r="A5362" s="42" t="str">
        <f t="shared" si="664"/>
        <v/>
      </c>
      <c r="B5362" s="42" t="str">
        <f t="shared" si="665"/>
        <v/>
      </c>
      <c r="C5362" s="42" t="str">
        <f>IF(ISBLANK($N5362),"",IF(ISBLANK('datos GENERALES'!B$16),"",'datos GENERALES'!B$16))</f>
        <v/>
      </c>
      <c r="D5362" s="43" t="str">
        <f>IF(ISBLANK($N5362),"","SGBTM/AUTAROC/"&amp;'datos GENERALES'!B$5&amp;"_"&amp;'datos GENERALES'!C$5&amp;"_"&amp;'datos GENERALES'!D$5)</f>
        <v/>
      </c>
      <c r="E5362" s="42" t="str">
        <f>IF(ISBLANK($N5362),"",IF(ISBLANK('datos GENERALES'!$B$6),"",'datos GENERALES'!$B$6))</f>
        <v/>
      </c>
      <c r="F5362" s="42" t="str">
        <f>IF(ISBLANK($N5362),"",IF(ISBLANK('datos GENERALES'!$B$7),"",'datos GENERALES'!$B$7))</f>
        <v/>
      </c>
      <c r="G5362" s="42" t="str">
        <f>IF(ISBLANK($N5362),"",IF(ISBLANK('datos GENERALES'!$B$10),"",'datos GENERALES'!$B$10))</f>
        <v/>
      </c>
      <c r="H5362" s="42" t="str">
        <f>IF(ISBLANK($N5362),"",IF(ISBLANK('datos GENERALES'!$C$10),"",'datos GENERALES'!$C$10))</f>
        <v/>
      </c>
      <c r="I5362" s="42" t="str">
        <f>IF(ISBLANK($N5362),"",IF(ISBLANK('datos GENERALES'!$D$10),"",'datos GENERALES'!$D$10))</f>
        <v/>
      </c>
      <c r="O5362" s="48" t="str">
        <f>IFERROR(VLOOKUP(N5362,ListaEspecies!$B$3:$D$45,2,FALSE),"")</f>
        <v/>
      </c>
      <c r="P5362" s="96" t="str">
        <f>IFERROR(VLOOKUP(N5362,ListaEspecies!$B$3:$D$45,3,FALSE),"")</f>
        <v/>
      </c>
      <c r="R5362" s="42" t="str">
        <f>IF(ISBLANK($J5362),"",IF(ISBLANK('datos GENERALES'!$B$15),"",'datos GENERALES'!$B$15))</f>
        <v/>
      </c>
      <c r="S5362" s="49" t="str">
        <f t="shared" si="666"/>
        <v/>
      </c>
      <c r="T5362" s="49" t="str">
        <f t="shared" si="667"/>
        <v/>
      </c>
      <c r="AA5362" s="50" t="str">
        <f t="shared" si="671"/>
        <v/>
      </c>
      <c r="AE5362" s="50" t="str">
        <f t="shared" si="668"/>
        <v/>
      </c>
      <c r="AI5362" s="19" t="str">
        <f t="shared" si="669"/>
        <v/>
      </c>
      <c r="AJ5362"/>
      <c r="AK5362" s="19" t="str">
        <f t="shared" si="670"/>
        <v/>
      </c>
    </row>
    <row r="5363" spans="1:37" x14ac:dyDescent="0.25">
      <c r="A5363" s="42" t="str">
        <f t="shared" si="664"/>
        <v/>
      </c>
      <c r="B5363" s="42" t="str">
        <f t="shared" si="665"/>
        <v/>
      </c>
      <c r="C5363" s="42" t="str">
        <f>IF(ISBLANK($N5363),"",IF(ISBLANK('datos GENERALES'!B$16),"",'datos GENERALES'!B$16))</f>
        <v/>
      </c>
      <c r="D5363" s="43" t="str">
        <f>IF(ISBLANK($N5363),"","SGBTM/AUTAROC/"&amp;'datos GENERALES'!B$5&amp;"_"&amp;'datos GENERALES'!C$5&amp;"_"&amp;'datos GENERALES'!D$5)</f>
        <v/>
      </c>
      <c r="E5363" s="42" t="str">
        <f>IF(ISBLANK($N5363),"",IF(ISBLANK('datos GENERALES'!$B$6),"",'datos GENERALES'!$B$6))</f>
        <v/>
      </c>
      <c r="F5363" s="42" t="str">
        <f>IF(ISBLANK($N5363),"",IF(ISBLANK('datos GENERALES'!$B$7),"",'datos GENERALES'!$B$7))</f>
        <v/>
      </c>
      <c r="G5363" s="42" t="str">
        <f>IF(ISBLANK($N5363),"",IF(ISBLANK('datos GENERALES'!$B$10),"",'datos GENERALES'!$B$10))</f>
        <v/>
      </c>
      <c r="H5363" s="42" t="str">
        <f>IF(ISBLANK($N5363),"",IF(ISBLANK('datos GENERALES'!$C$10),"",'datos GENERALES'!$C$10))</f>
        <v/>
      </c>
      <c r="I5363" s="42" t="str">
        <f>IF(ISBLANK($N5363),"",IF(ISBLANK('datos GENERALES'!$D$10),"",'datos GENERALES'!$D$10))</f>
        <v/>
      </c>
      <c r="O5363" s="48" t="str">
        <f>IFERROR(VLOOKUP(N5363,ListaEspecies!$B$3:$D$45,2,FALSE),"")</f>
        <v/>
      </c>
      <c r="P5363" s="96" t="str">
        <f>IFERROR(VLOOKUP(N5363,ListaEspecies!$B$3:$D$45,3,FALSE),"")</f>
        <v/>
      </c>
      <c r="R5363" s="42" t="str">
        <f>IF(ISBLANK($J5363),"",IF(ISBLANK('datos GENERALES'!$B$15),"",'datos GENERALES'!$B$15))</f>
        <v/>
      </c>
      <c r="S5363" s="49" t="str">
        <f t="shared" si="666"/>
        <v/>
      </c>
      <c r="T5363" s="49" t="str">
        <f t="shared" si="667"/>
        <v/>
      </c>
      <c r="AA5363" s="50" t="str">
        <f t="shared" si="671"/>
        <v/>
      </c>
      <c r="AE5363" s="50" t="str">
        <f t="shared" si="668"/>
        <v/>
      </c>
      <c r="AI5363" s="19" t="str">
        <f t="shared" si="669"/>
        <v/>
      </c>
      <c r="AJ5363"/>
      <c r="AK5363" s="19" t="str">
        <f t="shared" si="670"/>
        <v/>
      </c>
    </row>
    <row r="5364" spans="1:37" x14ac:dyDescent="0.25">
      <c r="A5364" s="42" t="str">
        <f t="shared" si="664"/>
        <v/>
      </c>
      <c r="B5364" s="42" t="str">
        <f t="shared" si="665"/>
        <v/>
      </c>
      <c r="C5364" s="42" t="str">
        <f>IF(ISBLANK($N5364),"",IF(ISBLANK('datos GENERALES'!B$16),"",'datos GENERALES'!B$16))</f>
        <v/>
      </c>
      <c r="D5364" s="43" t="str">
        <f>IF(ISBLANK($N5364),"","SGBTM/AUTAROC/"&amp;'datos GENERALES'!B$5&amp;"_"&amp;'datos GENERALES'!C$5&amp;"_"&amp;'datos GENERALES'!D$5)</f>
        <v/>
      </c>
      <c r="E5364" s="42" t="str">
        <f>IF(ISBLANK($N5364),"",IF(ISBLANK('datos GENERALES'!$B$6),"",'datos GENERALES'!$B$6))</f>
        <v/>
      </c>
      <c r="F5364" s="42" t="str">
        <f>IF(ISBLANK($N5364),"",IF(ISBLANK('datos GENERALES'!$B$7),"",'datos GENERALES'!$B$7))</f>
        <v/>
      </c>
      <c r="G5364" s="42" t="str">
        <f>IF(ISBLANK($N5364),"",IF(ISBLANK('datos GENERALES'!$B$10),"",'datos GENERALES'!$B$10))</f>
        <v/>
      </c>
      <c r="H5364" s="42" t="str">
        <f>IF(ISBLANK($N5364),"",IF(ISBLANK('datos GENERALES'!$C$10),"",'datos GENERALES'!$C$10))</f>
        <v/>
      </c>
      <c r="I5364" s="42" t="str">
        <f>IF(ISBLANK($N5364),"",IF(ISBLANK('datos GENERALES'!$D$10),"",'datos GENERALES'!$D$10))</f>
        <v/>
      </c>
      <c r="O5364" s="48" t="str">
        <f>IFERROR(VLOOKUP(N5364,ListaEspecies!$B$3:$D$45,2,FALSE),"")</f>
        <v/>
      </c>
      <c r="P5364" s="96" t="str">
        <f>IFERROR(VLOOKUP(N5364,ListaEspecies!$B$3:$D$45,3,FALSE),"")</f>
        <v/>
      </c>
      <c r="R5364" s="42" t="str">
        <f>IF(ISBLANK($J5364),"",IF(ISBLANK('datos GENERALES'!$B$15),"",'datos GENERALES'!$B$15))</f>
        <v/>
      </c>
      <c r="S5364" s="49" t="str">
        <f t="shared" si="666"/>
        <v/>
      </c>
      <c r="T5364" s="49" t="str">
        <f t="shared" si="667"/>
        <v/>
      </c>
      <c r="AA5364" s="50" t="str">
        <f t="shared" si="671"/>
        <v/>
      </c>
      <c r="AE5364" s="50" t="str">
        <f t="shared" si="668"/>
        <v/>
      </c>
      <c r="AI5364" s="19" t="str">
        <f t="shared" si="669"/>
        <v/>
      </c>
      <c r="AJ5364"/>
      <c r="AK5364" s="19" t="str">
        <f t="shared" si="670"/>
        <v/>
      </c>
    </row>
    <row r="5365" spans="1:37" x14ac:dyDescent="0.25">
      <c r="A5365" s="42" t="str">
        <f t="shared" si="664"/>
        <v/>
      </c>
      <c r="B5365" s="42" t="str">
        <f t="shared" si="665"/>
        <v/>
      </c>
      <c r="C5365" s="42" t="str">
        <f>IF(ISBLANK($N5365),"",IF(ISBLANK('datos GENERALES'!B$16),"",'datos GENERALES'!B$16))</f>
        <v/>
      </c>
      <c r="D5365" s="43" t="str">
        <f>IF(ISBLANK($N5365),"","SGBTM/AUTAROC/"&amp;'datos GENERALES'!B$5&amp;"_"&amp;'datos GENERALES'!C$5&amp;"_"&amp;'datos GENERALES'!D$5)</f>
        <v/>
      </c>
      <c r="E5365" s="42" t="str">
        <f>IF(ISBLANK($N5365),"",IF(ISBLANK('datos GENERALES'!$B$6),"",'datos GENERALES'!$B$6))</f>
        <v/>
      </c>
      <c r="F5365" s="42" t="str">
        <f>IF(ISBLANK($N5365),"",IF(ISBLANK('datos GENERALES'!$B$7),"",'datos GENERALES'!$B$7))</f>
        <v/>
      </c>
      <c r="G5365" s="42" t="str">
        <f>IF(ISBLANK($N5365),"",IF(ISBLANK('datos GENERALES'!$B$10),"",'datos GENERALES'!$B$10))</f>
        <v/>
      </c>
      <c r="H5365" s="42" t="str">
        <f>IF(ISBLANK($N5365),"",IF(ISBLANK('datos GENERALES'!$C$10),"",'datos GENERALES'!$C$10))</f>
        <v/>
      </c>
      <c r="I5365" s="42" t="str">
        <f>IF(ISBLANK($N5365),"",IF(ISBLANK('datos GENERALES'!$D$10),"",'datos GENERALES'!$D$10))</f>
        <v/>
      </c>
      <c r="O5365" s="48" t="str">
        <f>IFERROR(VLOOKUP(N5365,ListaEspecies!$B$3:$D$45,2,FALSE),"")</f>
        <v/>
      </c>
      <c r="P5365" s="96" t="str">
        <f>IFERROR(VLOOKUP(N5365,ListaEspecies!$B$3:$D$45,3,FALSE),"")</f>
        <v/>
      </c>
      <c r="R5365" s="42" t="str">
        <f>IF(ISBLANK($J5365),"",IF(ISBLANK('datos GENERALES'!$B$15),"",'datos GENERALES'!$B$15))</f>
        <v/>
      </c>
      <c r="S5365" s="49" t="str">
        <f t="shared" si="666"/>
        <v/>
      </c>
      <c r="T5365" s="49" t="str">
        <f t="shared" si="667"/>
        <v/>
      </c>
      <c r="AA5365" s="50" t="str">
        <f t="shared" si="671"/>
        <v/>
      </c>
      <c r="AE5365" s="50" t="str">
        <f t="shared" si="668"/>
        <v/>
      </c>
      <c r="AI5365" s="19" t="str">
        <f t="shared" si="669"/>
        <v/>
      </c>
      <c r="AJ5365"/>
      <c r="AK5365" s="19" t="str">
        <f t="shared" si="670"/>
        <v/>
      </c>
    </row>
    <row r="5366" spans="1:37" x14ac:dyDescent="0.25">
      <c r="A5366" s="42" t="str">
        <f t="shared" si="664"/>
        <v/>
      </c>
      <c r="B5366" s="42" t="str">
        <f t="shared" si="665"/>
        <v/>
      </c>
      <c r="C5366" s="42" t="str">
        <f>IF(ISBLANK($N5366),"",IF(ISBLANK('datos GENERALES'!B$16),"",'datos GENERALES'!B$16))</f>
        <v/>
      </c>
      <c r="D5366" s="43" t="str">
        <f>IF(ISBLANK($N5366),"","SGBTM/AUTAROC/"&amp;'datos GENERALES'!B$5&amp;"_"&amp;'datos GENERALES'!C$5&amp;"_"&amp;'datos GENERALES'!D$5)</f>
        <v/>
      </c>
      <c r="E5366" s="42" t="str">
        <f>IF(ISBLANK($N5366),"",IF(ISBLANK('datos GENERALES'!$B$6),"",'datos GENERALES'!$B$6))</f>
        <v/>
      </c>
      <c r="F5366" s="42" t="str">
        <f>IF(ISBLANK($N5366),"",IF(ISBLANK('datos GENERALES'!$B$7),"",'datos GENERALES'!$B$7))</f>
        <v/>
      </c>
      <c r="G5366" s="42" t="str">
        <f>IF(ISBLANK($N5366),"",IF(ISBLANK('datos GENERALES'!$B$10),"",'datos GENERALES'!$B$10))</f>
        <v/>
      </c>
      <c r="H5366" s="42" t="str">
        <f>IF(ISBLANK($N5366),"",IF(ISBLANK('datos GENERALES'!$C$10),"",'datos GENERALES'!$C$10))</f>
        <v/>
      </c>
      <c r="I5366" s="42" t="str">
        <f>IF(ISBLANK($N5366),"",IF(ISBLANK('datos GENERALES'!$D$10),"",'datos GENERALES'!$D$10))</f>
        <v/>
      </c>
      <c r="O5366" s="48" t="str">
        <f>IFERROR(VLOOKUP(N5366,ListaEspecies!$B$3:$D$45,2,FALSE),"")</f>
        <v/>
      </c>
      <c r="P5366" s="96" t="str">
        <f>IFERROR(VLOOKUP(N5366,ListaEspecies!$B$3:$D$45,3,FALSE),"")</f>
        <v/>
      </c>
      <c r="R5366" s="42" t="str">
        <f>IF(ISBLANK($J5366),"",IF(ISBLANK('datos GENERALES'!$B$15),"",'datos GENERALES'!$B$15))</f>
        <v/>
      </c>
      <c r="S5366" s="49" t="str">
        <f t="shared" si="666"/>
        <v/>
      </c>
      <c r="T5366" s="49" t="str">
        <f t="shared" si="667"/>
        <v/>
      </c>
      <c r="AA5366" s="50" t="str">
        <f t="shared" si="671"/>
        <v/>
      </c>
      <c r="AE5366" s="50" t="str">
        <f t="shared" si="668"/>
        <v/>
      </c>
      <c r="AI5366" s="19" t="str">
        <f t="shared" si="669"/>
        <v/>
      </c>
      <c r="AJ5366"/>
      <c r="AK5366" s="19" t="str">
        <f t="shared" si="670"/>
        <v/>
      </c>
    </row>
    <row r="5367" spans="1:37" x14ac:dyDescent="0.25">
      <c r="A5367" s="42" t="str">
        <f t="shared" si="664"/>
        <v/>
      </c>
      <c r="B5367" s="42" t="str">
        <f t="shared" si="665"/>
        <v/>
      </c>
      <c r="C5367" s="42" t="str">
        <f>IF(ISBLANK($N5367),"",IF(ISBLANK('datos GENERALES'!B$16),"",'datos GENERALES'!B$16))</f>
        <v/>
      </c>
      <c r="D5367" s="43" t="str">
        <f>IF(ISBLANK($N5367),"","SGBTM/AUTAROC/"&amp;'datos GENERALES'!B$5&amp;"_"&amp;'datos GENERALES'!C$5&amp;"_"&amp;'datos GENERALES'!D$5)</f>
        <v/>
      </c>
      <c r="E5367" s="42" t="str">
        <f>IF(ISBLANK($N5367),"",IF(ISBLANK('datos GENERALES'!$B$6),"",'datos GENERALES'!$B$6))</f>
        <v/>
      </c>
      <c r="F5367" s="42" t="str">
        <f>IF(ISBLANK($N5367),"",IF(ISBLANK('datos GENERALES'!$B$7),"",'datos GENERALES'!$B$7))</f>
        <v/>
      </c>
      <c r="G5367" s="42" t="str">
        <f>IF(ISBLANK($N5367),"",IF(ISBLANK('datos GENERALES'!$B$10),"",'datos GENERALES'!$B$10))</f>
        <v/>
      </c>
      <c r="H5367" s="42" t="str">
        <f>IF(ISBLANK($N5367),"",IF(ISBLANK('datos GENERALES'!$C$10),"",'datos GENERALES'!$C$10))</f>
        <v/>
      </c>
      <c r="I5367" s="42" t="str">
        <f>IF(ISBLANK($N5367),"",IF(ISBLANK('datos GENERALES'!$D$10),"",'datos GENERALES'!$D$10))</f>
        <v/>
      </c>
      <c r="O5367" s="48" t="str">
        <f>IFERROR(VLOOKUP(N5367,ListaEspecies!$B$3:$D$45,2,FALSE),"")</f>
        <v/>
      </c>
      <c r="P5367" s="96" t="str">
        <f>IFERROR(VLOOKUP(N5367,ListaEspecies!$B$3:$D$45,3,FALSE),"")</f>
        <v/>
      </c>
      <c r="R5367" s="42" t="str">
        <f>IF(ISBLANK($J5367),"",IF(ISBLANK('datos GENERALES'!$B$15),"",'datos GENERALES'!$B$15))</f>
        <v/>
      </c>
      <c r="S5367" s="49" t="str">
        <f t="shared" si="666"/>
        <v/>
      </c>
      <c r="T5367" s="49" t="str">
        <f t="shared" si="667"/>
        <v/>
      </c>
      <c r="AA5367" s="50" t="str">
        <f t="shared" si="671"/>
        <v/>
      </c>
      <c r="AE5367" s="50" t="str">
        <f t="shared" si="668"/>
        <v/>
      </c>
      <c r="AI5367" s="19" t="str">
        <f t="shared" si="669"/>
        <v/>
      </c>
      <c r="AJ5367"/>
      <c r="AK5367" s="19" t="str">
        <f t="shared" si="670"/>
        <v/>
      </c>
    </row>
    <row r="5368" spans="1:37" x14ac:dyDescent="0.25">
      <c r="A5368" s="42" t="str">
        <f t="shared" si="664"/>
        <v/>
      </c>
      <c r="B5368" s="42" t="str">
        <f t="shared" si="665"/>
        <v/>
      </c>
      <c r="C5368" s="42" t="str">
        <f>IF(ISBLANK($N5368),"",IF(ISBLANK('datos GENERALES'!B$16),"",'datos GENERALES'!B$16))</f>
        <v/>
      </c>
      <c r="D5368" s="43" t="str">
        <f>IF(ISBLANK($N5368),"","SGBTM/AUTAROC/"&amp;'datos GENERALES'!B$5&amp;"_"&amp;'datos GENERALES'!C$5&amp;"_"&amp;'datos GENERALES'!D$5)</f>
        <v/>
      </c>
      <c r="E5368" s="42" t="str">
        <f>IF(ISBLANK($N5368),"",IF(ISBLANK('datos GENERALES'!$B$6),"",'datos GENERALES'!$B$6))</f>
        <v/>
      </c>
      <c r="F5368" s="42" t="str">
        <f>IF(ISBLANK($N5368),"",IF(ISBLANK('datos GENERALES'!$B$7),"",'datos GENERALES'!$B$7))</f>
        <v/>
      </c>
      <c r="G5368" s="42" t="str">
        <f>IF(ISBLANK($N5368),"",IF(ISBLANK('datos GENERALES'!$B$10),"",'datos GENERALES'!$B$10))</f>
        <v/>
      </c>
      <c r="H5368" s="42" t="str">
        <f>IF(ISBLANK($N5368),"",IF(ISBLANK('datos GENERALES'!$C$10),"",'datos GENERALES'!$C$10))</f>
        <v/>
      </c>
      <c r="I5368" s="42" t="str">
        <f>IF(ISBLANK($N5368),"",IF(ISBLANK('datos GENERALES'!$D$10),"",'datos GENERALES'!$D$10))</f>
        <v/>
      </c>
      <c r="O5368" s="48" t="str">
        <f>IFERROR(VLOOKUP(N5368,ListaEspecies!$B$3:$D$45,2,FALSE),"")</f>
        <v/>
      </c>
      <c r="P5368" s="96" t="str">
        <f>IFERROR(VLOOKUP(N5368,ListaEspecies!$B$3:$D$45,3,FALSE),"")</f>
        <v/>
      </c>
      <c r="R5368" s="42" t="str">
        <f>IF(ISBLANK($J5368),"",IF(ISBLANK('datos GENERALES'!$B$15),"",'datos GENERALES'!$B$15))</f>
        <v/>
      </c>
      <c r="S5368" s="49" t="str">
        <f t="shared" si="666"/>
        <v/>
      </c>
      <c r="T5368" s="49" t="str">
        <f t="shared" si="667"/>
        <v/>
      </c>
      <c r="AA5368" s="50" t="str">
        <f t="shared" si="671"/>
        <v/>
      </c>
      <c r="AE5368" s="50" t="str">
        <f t="shared" si="668"/>
        <v/>
      </c>
      <c r="AI5368" s="19" t="str">
        <f t="shared" si="669"/>
        <v/>
      </c>
      <c r="AJ5368"/>
      <c r="AK5368" s="19" t="str">
        <f t="shared" si="670"/>
        <v/>
      </c>
    </row>
    <row r="5369" spans="1:37" x14ac:dyDescent="0.25">
      <c r="A5369" s="42" t="str">
        <f t="shared" si="664"/>
        <v/>
      </c>
      <c r="B5369" s="42" t="str">
        <f t="shared" si="665"/>
        <v/>
      </c>
      <c r="C5369" s="42" t="str">
        <f>IF(ISBLANK($N5369),"",IF(ISBLANK('datos GENERALES'!B$16),"",'datos GENERALES'!B$16))</f>
        <v/>
      </c>
      <c r="D5369" s="43" t="str">
        <f>IF(ISBLANK($N5369),"","SGBTM/AUTAROC/"&amp;'datos GENERALES'!B$5&amp;"_"&amp;'datos GENERALES'!C$5&amp;"_"&amp;'datos GENERALES'!D$5)</f>
        <v/>
      </c>
      <c r="E5369" s="42" t="str">
        <f>IF(ISBLANK($N5369),"",IF(ISBLANK('datos GENERALES'!$B$6),"",'datos GENERALES'!$B$6))</f>
        <v/>
      </c>
      <c r="F5369" s="42" t="str">
        <f>IF(ISBLANK($N5369),"",IF(ISBLANK('datos GENERALES'!$B$7),"",'datos GENERALES'!$B$7))</f>
        <v/>
      </c>
      <c r="G5369" s="42" t="str">
        <f>IF(ISBLANK($N5369),"",IF(ISBLANK('datos GENERALES'!$B$10),"",'datos GENERALES'!$B$10))</f>
        <v/>
      </c>
      <c r="H5369" s="42" t="str">
        <f>IF(ISBLANK($N5369),"",IF(ISBLANK('datos GENERALES'!$C$10),"",'datos GENERALES'!$C$10))</f>
        <v/>
      </c>
      <c r="I5369" s="42" t="str">
        <f>IF(ISBLANK($N5369),"",IF(ISBLANK('datos GENERALES'!$D$10),"",'datos GENERALES'!$D$10))</f>
        <v/>
      </c>
      <c r="O5369" s="48" t="str">
        <f>IFERROR(VLOOKUP(N5369,ListaEspecies!$B$3:$D$45,2,FALSE),"")</f>
        <v/>
      </c>
      <c r="P5369" s="96" t="str">
        <f>IFERROR(VLOOKUP(N5369,ListaEspecies!$B$3:$D$45,3,FALSE),"")</f>
        <v/>
      </c>
      <c r="R5369" s="42" t="str">
        <f>IF(ISBLANK($J5369),"",IF(ISBLANK('datos GENERALES'!$B$15),"",'datos GENERALES'!$B$15))</f>
        <v/>
      </c>
      <c r="S5369" s="49" t="str">
        <f t="shared" si="666"/>
        <v/>
      </c>
      <c r="T5369" s="49" t="str">
        <f t="shared" si="667"/>
        <v/>
      </c>
      <c r="AA5369" s="50" t="str">
        <f t="shared" si="671"/>
        <v/>
      </c>
      <c r="AE5369" s="50" t="str">
        <f t="shared" si="668"/>
        <v/>
      </c>
      <c r="AI5369" s="19" t="str">
        <f t="shared" si="669"/>
        <v/>
      </c>
      <c r="AJ5369"/>
      <c r="AK5369" s="19" t="str">
        <f t="shared" si="670"/>
        <v/>
      </c>
    </row>
    <row r="5370" spans="1:37" x14ac:dyDescent="0.25">
      <c r="A5370" s="42" t="str">
        <f t="shared" si="664"/>
        <v/>
      </c>
      <c r="B5370" s="42" t="str">
        <f t="shared" si="665"/>
        <v/>
      </c>
      <c r="C5370" s="42" t="str">
        <f>IF(ISBLANK($N5370),"",IF(ISBLANK('datos GENERALES'!B$16),"",'datos GENERALES'!B$16))</f>
        <v/>
      </c>
      <c r="D5370" s="43" t="str">
        <f>IF(ISBLANK($N5370),"","SGBTM/AUTAROC/"&amp;'datos GENERALES'!B$5&amp;"_"&amp;'datos GENERALES'!C$5&amp;"_"&amp;'datos GENERALES'!D$5)</f>
        <v/>
      </c>
      <c r="E5370" s="42" t="str">
        <f>IF(ISBLANK($N5370),"",IF(ISBLANK('datos GENERALES'!$B$6),"",'datos GENERALES'!$B$6))</f>
        <v/>
      </c>
      <c r="F5370" s="42" t="str">
        <f>IF(ISBLANK($N5370),"",IF(ISBLANK('datos GENERALES'!$B$7),"",'datos GENERALES'!$B$7))</f>
        <v/>
      </c>
      <c r="G5370" s="42" t="str">
        <f>IF(ISBLANK($N5370),"",IF(ISBLANK('datos GENERALES'!$B$10),"",'datos GENERALES'!$B$10))</f>
        <v/>
      </c>
      <c r="H5370" s="42" t="str">
        <f>IF(ISBLANK($N5370),"",IF(ISBLANK('datos GENERALES'!$C$10),"",'datos GENERALES'!$C$10))</f>
        <v/>
      </c>
      <c r="I5370" s="42" t="str">
        <f>IF(ISBLANK($N5370),"",IF(ISBLANK('datos GENERALES'!$D$10),"",'datos GENERALES'!$D$10))</f>
        <v/>
      </c>
      <c r="O5370" s="48" t="str">
        <f>IFERROR(VLOOKUP(N5370,ListaEspecies!$B$3:$D$45,2,FALSE),"")</f>
        <v/>
      </c>
      <c r="P5370" s="96" t="str">
        <f>IFERROR(VLOOKUP(N5370,ListaEspecies!$B$3:$D$45,3,FALSE),"")</f>
        <v/>
      </c>
      <c r="R5370" s="42" t="str">
        <f>IF(ISBLANK($J5370),"",IF(ISBLANK('datos GENERALES'!$B$15),"",'datos GENERALES'!$B$15))</f>
        <v/>
      </c>
      <c r="S5370" s="49" t="str">
        <f t="shared" si="666"/>
        <v/>
      </c>
      <c r="T5370" s="49" t="str">
        <f t="shared" si="667"/>
        <v/>
      </c>
      <c r="AA5370" s="50" t="str">
        <f t="shared" si="671"/>
        <v/>
      </c>
      <c r="AE5370" s="50" t="str">
        <f t="shared" si="668"/>
        <v/>
      </c>
      <c r="AI5370" s="19" t="str">
        <f t="shared" si="669"/>
        <v/>
      </c>
      <c r="AJ5370"/>
      <c r="AK5370" s="19" t="str">
        <f t="shared" si="670"/>
        <v/>
      </c>
    </row>
    <row r="5371" spans="1:37" x14ac:dyDescent="0.25">
      <c r="A5371" s="42" t="str">
        <f t="shared" si="664"/>
        <v/>
      </c>
      <c r="B5371" s="42" t="str">
        <f t="shared" si="665"/>
        <v/>
      </c>
      <c r="C5371" s="42" t="str">
        <f>IF(ISBLANK($N5371),"",IF(ISBLANK('datos GENERALES'!B$16),"",'datos GENERALES'!B$16))</f>
        <v/>
      </c>
      <c r="D5371" s="43" t="str">
        <f>IF(ISBLANK($N5371),"","SGBTM/AUTAROC/"&amp;'datos GENERALES'!B$5&amp;"_"&amp;'datos GENERALES'!C$5&amp;"_"&amp;'datos GENERALES'!D$5)</f>
        <v/>
      </c>
      <c r="E5371" s="42" t="str">
        <f>IF(ISBLANK($N5371),"",IF(ISBLANK('datos GENERALES'!$B$6),"",'datos GENERALES'!$B$6))</f>
        <v/>
      </c>
      <c r="F5371" s="42" t="str">
        <f>IF(ISBLANK($N5371),"",IF(ISBLANK('datos GENERALES'!$B$7),"",'datos GENERALES'!$B$7))</f>
        <v/>
      </c>
      <c r="G5371" s="42" t="str">
        <f>IF(ISBLANK($N5371),"",IF(ISBLANK('datos GENERALES'!$B$10),"",'datos GENERALES'!$B$10))</f>
        <v/>
      </c>
      <c r="H5371" s="42" t="str">
        <f>IF(ISBLANK($N5371),"",IF(ISBLANK('datos GENERALES'!$C$10),"",'datos GENERALES'!$C$10))</f>
        <v/>
      </c>
      <c r="I5371" s="42" t="str">
        <f>IF(ISBLANK($N5371),"",IF(ISBLANK('datos GENERALES'!$D$10),"",'datos GENERALES'!$D$10))</f>
        <v/>
      </c>
      <c r="O5371" s="48" t="str">
        <f>IFERROR(VLOOKUP(N5371,ListaEspecies!$B$3:$D$45,2,FALSE),"")</f>
        <v/>
      </c>
      <c r="P5371" s="96" t="str">
        <f>IFERROR(VLOOKUP(N5371,ListaEspecies!$B$3:$D$45,3,FALSE),"")</f>
        <v/>
      </c>
      <c r="R5371" s="42" t="str">
        <f>IF(ISBLANK($J5371),"",IF(ISBLANK('datos GENERALES'!$B$15),"",'datos GENERALES'!$B$15))</f>
        <v/>
      </c>
      <c r="S5371" s="49" t="str">
        <f t="shared" si="666"/>
        <v/>
      </c>
      <c r="T5371" s="49" t="str">
        <f t="shared" si="667"/>
        <v/>
      </c>
      <c r="AA5371" s="50" t="str">
        <f t="shared" si="671"/>
        <v/>
      </c>
      <c r="AE5371" s="50" t="str">
        <f t="shared" si="668"/>
        <v/>
      </c>
      <c r="AI5371" s="19" t="str">
        <f t="shared" si="669"/>
        <v/>
      </c>
      <c r="AJ5371"/>
      <c r="AK5371" s="19" t="str">
        <f t="shared" si="670"/>
        <v/>
      </c>
    </row>
    <row r="5372" spans="1:37" x14ac:dyDescent="0.25">
      <c r="A5372" s="42" t="str">
        <f t="shared" si="664"/>
        <v/>
      </c>
      <c r="B5372" s="42" t="str">
        <f t="shared" si="665"/>
        <v/>
      </c>
      <c r="C5372" s="42" t="str">
        <f>IF(ISBLANK($N5372),"",IF(ISBLANK('datos GENERALES'!B$16),"",'datos GENERALES'!B$16))</f>
        <v/>
      </c>
      <c r="D5372" s="43" t="str">
        <f>IF(ISBLANK($N5372),"","SGBTM/AUTAROC/"&amp;'datos GENERALES'!B$5&amp;"_"&amp;'datos GENERALES'!C$5&amp;"_"&amp;'datos GENERALES'!D$5)</f>
        <v/>
      </c>
      <c r="E5372" s="42" t="str">
        <f>IF(ISBLANK($N5372),"",IF(ISBLANK('datos GENERALES'!$B$6),"",'datos GENERALES'!$B$6))</f>
        <v/>
      </c>
      <c r="F5372" s="42" t="str">
        <f>IF(ISBLANK($N5372),"",IF(ISBLANK('datos GENERALES'!$B$7),"",'datos GENERALES'!$B$7))</f>
        <v/>
      </c>
      <c r="G5372" s="42" t="str">
        <f>IF(ISBLANK($N5372),"",IF(ISBLANK('datos GENERALES'!$B$10),"",'datos GENERALES'!$B$10))</f>
        <v/>
      </c>
      <c r="H5372" s="42" t="str">
        <f>IF(ISBLANK($N5372),"",IF(ISBLANK('datos GENERALES'!$C$10),"",'datos GENERALES'!$C$10))</f>
        <v/>
      </c>
      <c r="I5372" s="42" t="str">
        <f>IF(ISBLANK($N5372),"",IF(ISBLANK('datos GENERALES'!$D$10),"",'datos GENERALES'!$D$10))</f>
        <v/>
      </c>
      <c r="O5372" s="48" t="str">
        <f>IFERROR(VLOOKUP(N5372,ListaEspecies!$B$3:$D$45,2,FALSE),"")</f>
        <v/>
      </c>
      <c r="P5372" s="96" t="str">
        <f>IFERROR(VLOOKUP(N5372,ListaEspecies!$B$3:$D$45,3,FALSE),"")</f>
        <v/>
      </c>
      <c r="R5372" s="42" t="str">
        <f>IF(ISBLANK($J5372),"",IF(ISBLANK('datos GENERALES'!$B$15),"",'datos GENERALES'!$B$15))</f>
        <v/>
      </c>
      <c r="S5372" s="49" t="str">
        <f t="shared" si="666"/>
        <v/>
      </c>
      <c r="T5372" s="49" t="str">
        <f t="shared" si="667"/>
        <v/>
      </c>
      <c r="AA5372" s="50" t="str">
        <f t="shared" si="671"/>
        <v/>
      </c>
      <c r="AE5372" s="50" t="str">
        <f t="shared" si="668"/>
        <v/>
      </c>
      <c r="AI5372" s="19" t="str">
        <f t="shared" si="669"/>
        <v/>
      </c>
      <c r="AJ5372"/>
      <c r="AK5372" s="19" t="str">
        <f t="shared" si="670"/>
        <v/>
      </c>
    </row>
    <row r="5373" spans="1:37" x14ac:dyDescent="0.25">
      <c r="A5373" s="42" t="str">
        <f t="shared" si="664"/>
        <v/>
      </c>
      <c r="B5373" s="42" t="str">
        <f t="shared" si="665"/>
        <v/>
      </c>
      <c r="C5373" s="42" t="str">
        <f>IF(ISBLANK($N5373),"",IF(ISBLANK('datos GENERALES'!B$16),"",'datos GENERALES'!B$16))</f>
        <v/>
      </c>
      <c r="D5373" s="43" t="str">
        <f>IF(ISBLANK($N5373),"","SGBTM/AUTAROC/"&amp;'datos GENERALES'!B$5&amp;"_"&amp;'datos GENERALES'!C$5&amp;"_"&amp;'datos GENERALES'!D$5)</f>
        <v/>
      </c>
      <c r="E5373" s="42" t="str">
        <f>IF(ISBLANK($N5373),"",IF(ISBLANK('datos GENERALES'!$B$6),"",'datos GENERALES'!$B$6))</f>
        <v/>
      </c>
      <c r="F5373" s="42" t="str">
        <f>IF(ISBLANK($N5373),"",IF(ISBLANK('datos GENERALES'!$B$7),"",'datos GENERALES'!$B$7))</f>
        <v/>
      </c>
      <c r="G5373" s="42" t="str">
        <f>IF(ISBLANK($N5373),"",IF(ISBLANK('datos GENERALES'!$B$10),"",'datos GENERALES'!$B$10))</f>
        <v/>
      </c>
      <c r="H5373" s="42" t="str">
        <f>IF(ISBLANK($N5373),"",IF(ISBLANK('datos GENERALES'!$C$10),"",'datos GENERALES'!$C$10))</f>
        <v/>
      </c>
      <c r="I5373" s="42" t="str">
        <f>IF(ISBLANK($N5373),"",IF(ISBLANK('datos GENERALES'!$D$10),"",'datos GENERALES'!$D$10))</f>
        <v/>
      </c>
      <c r="O5373" s="48" t="str">
        <f>IFERROR(VLOOKUP(N5373,ListaEspecies!$B$3:$D$45,2,FALSE),"")</f>
        <v/>
      </c>
      <c r="P5373" s="96" t="str">
        <f>IFERROR(VLOOKUP(N5373,ListaEspecies!$B$3:$D$45,3,FALSE),"")</f>
        <v/>
      </c>
      <c r="R5373" s="42" t="str">
        <f>IF(ISBLANK($J5373),"",IF(ISBLANK('datos GENERALES'!$B$15),"",'datos GENERALES'!$B$15))</f>
        <v/>
      </c>
      <c r="S5373" s="49" t="str">
        <f t="shared" si="666"/>
        <v/>
      </c>
      <c r="T5373" s="49" t="str">
        <f t="shared" si="667"/>
        <v/>
      </c>
      <c r="AA5373" s="50" t="str">
        <f t="shared" si="671"/>
        <v/>
      </c>
      <c r="AE5373" s="50" t="str">
        <f t="shared" si="668"/>
        <v/>
      </c>
      <c r="AI5373" s="19" t="str">
        <f t="shared" si="669"/>
        <v/>
      </c>
      <c r="AJ5373"/>
      <c r="AK5373" s="19" t="str">
        <f t="shared" si="670"/>
        <v/>
      </c>
    </row>
    <row r="5374" spans="1:37" x14ac:dyDescent="0.25">
      <c r="A5374" s="42" t="str">
        <f t="shared" si="664"/>
        <v/>
      </c>
      <c r="B5374" s="42" t="str">
        <f t="shared" si="665"/>
        <v/>
      </c>
      <c r="C5374" s="42" t="str">
        <f>IF(ISBLANK($N5374),"",IF(ISBLANK('datos GENERALES'!B$16),"",'datos GENERALES'!B$16))</f>
        <v/>
      </c>
      <c r="D5374" s="43" t="str">
        <f>IF(ISBLANK($N5374),"","SGBTM/AUTAROC/"&amp;'datos GENERALES'!B$5&amp;"_"&amp;'datos GENERALES'!C$5&amp;"_"&amp;'datos GENERALES'!D$5)</f>
        <v/>
      </c>
      <c r="E5374" s="42" t="str">
        <f>IF(ISBLANK($N5374),"",IF(ISBLANK('datos GENERALES'!$B$6),"",'datos GENERALES'!$B$6))</f>
        <v/>
      </c>
      <c r="F5374" s="42" t="str">
        <f>IF(ISBLANK($N5374),"",IF(ISBLANK('datos GENERALES'!$B$7),"",'datos GENERALES'!$B$7))</f>
        <v/>
      </c>
      <c r="G5374" s="42" t="str">
        <f>IF(ISBLANK($N5374),"",IF(ISBLANK('datos GENERALES'!$B$10),"",'datos GENERALES'!$B$10))</f>
        <v/>
      </c>
      <c r="H5374" s="42" t="str">
        <f>IF(ISBLANK($N5374),"",IF(ISBLANK('datos GENERALES'!$C$10),"",'datos GENERALES'!$C$10))</f>
        <v/>
      </c>
      <c r="I5374" s="42" t="str">
        <f>IF(ISBLANK($N5374),"",IF(ISBLANK('datos GENERALES'!$D$10),"",'datos GENERALES'!$D$10))</f>
        <v/>
      </c>
      <c r="O5374" s="48" t="str">
        <f>IFERROR(VLOOKUP(N5374,ListaEspecies!$B$3:$D$45,2,FALSE),"")</f>
        <v/>
      </c>
      <c r="P5374" s="96" t="str">
        <f>IFERROR(VLOOKUP(N5374,ListaEspecies!$B$3:$D$45,3,FALSE),"")</f>
        <v/>
      </c>
      <c r="R5374" s="42" t="str">
        <f>IF(ISBLANK($J5374),"",IF(ISBLANK('datos GENERALES'!$B$15),"",'datos GENERALES'!$B$15))</f>
        <v/>
      </c>
      <c r="S5374" s="49" t="str">
        <f t="shared" si="666"/>
        <v/>
      </c>
      <c r="T5374" s="49" t="str">
        <f t="shared" si="667"/>
        <v/>
      </c>
      <c r="AA5374" s="50" t="str">
        <f t="shared" si="671"/>
        <v/>
      </c>
      <c r="AE5374" s="50" t="str">
        <f t="shared" si="668"/>
        <v/>
      </c>
      <c r="AI5374" s="19" t="str">
        <f t="shared" si="669"/>
        <v/>
      </c>
      <c r="AJ5374"/>
      <c r="AK5374" s="19" t="str">
        <f t="shared" si="670"/>
        <v/>
      </c>
    </row>
    <row r="5375" spans="1:37" x14ac:dyDescent="0.25">
      <c r="A5375" s="42" t="str">
        <f t="shared" si="664"/>
        <v/>
      </c>
      <c r="B5375" s="42" t="str">
        <f t="shared" si="665"/>
        <v/>
      </c>
      <c r="C5375" s="42" t="str">
        <f>IF(ISBLANK($N5375),"",IF(ISBLANK('datos GENERALES'!B$16),"",'datos GENERALES'!B$16))</f>
        <v/>
      </c>
      <c r="D5375" s="43" t="str">
        <f>IF(ISBLANK($N5375),"","SGBTM/AUTAROC/"&amp;'datos GENERALES'!B$5&amp;"_"&amp;'datos GENERALES'!C$5&amp;"_"&amp;'datos GENERALES'!D$5)</f>
        <v/>
      </c>
      <c r="E5375" s="42" t="str">
        <f>IF(ISBLANK($N5375),"",IF(ISBLANK('datos GENERALES'!$B$6),"",'datos GENERALES'!$B$6))</f>
        <v/>
      </c>
      <c r="F5375" s="42" t="str">
        <f>IF(ISBLANK($N5375),"",IF(ISBLANK('datos GENERALES'!$B$7),"",'datos GENERALES'!$B$7))</f>
        <v/>
      </c>
      <c r="G5375" s="42" t="str">
        <f>IF(ISBLANK($N5375),"",IF(ISBLANK('datos GENERALES'!$B$10),"",'datos GENERALES'!$B$10))</f>
        <v/>
      </c>
      <c r="H5375" s="42" t="str">
        <f>IF(ISBLANK($N5375),"",IF(ISBLANK('datos GENERALES'!$C$10),"",'datos GENERALES'!$C$10))</f>
        <v/>
      </c>
      <c r="I5375" s="42" t="str">
        <f>IF(ISBLANK($N5375),"",IF(ISBLANK('datos GENERALES'!$D$10),"",'datos GENERALES'!$D$10))</f>
        <v/>
      </c>
      <c r="O5375" s="48" t="str">
        <f>IFERROR(VLOOKUP(N5375,ListaEspecies!$B$3:$D$45,2,FALSE),"")</f>
        <v/>
      </c>
      <c r="P5375" s="96" t="str">
        <f>IFERROR(VLOOKUP(N5375,ListaEspecies!$B$3:$D$45,3,FALSE),"")</f>
        <v/>
      </c>
      <c r="R5375" s="42" t="str">
        <f>IF(ISBLANK($J5375),"",IF(ISBLANK('datos GENERALES'!$B$15),"",'datos GENERALES'!$B$15))</f>
        <v/>
      </c>
      <c r="S5375" s="49" t="str">
        <f t="shared" si="666"/>
        <v/>
      </c>
      <c r="T5375" s="49" t="str">
        <f t="shared" si="667"/>
        <v/>
      </c>
      <c r="AA5375" s="50" t="str">
        <f t="shared" si="671"/>
        <v/>
      </c>
      <c r="AE5375" s="50" t="str">
        <f t="shared" si="668"/>
        <v/>
      </c>
      <c r="AI5375" s="19" t="str">
        <f t="shared" si="669"/>
        <v/>
      </c>
      <c r="AJ5375"/>
      <c r="AK5375" s="19" t="str">
        <f t="shared" si="670"/>
        <v/>
      </c>
    </row>
    <row r="5376" spans="1:37" x14ac:dyDescent="0.25">
      <c r="A5376" s="42" t="str">
        <f t="shared" si="664"/>
        <v/>
      </c>
      <c r="B5376" s="42" t="str">
        <f t="shared" si="665"/>
        <v/>
      </c>
      <c r="C5376" s="42" t="str">
        <f>IF(ISBLANK($N5376),"",IF(ISBLANK('datos GENERALES'!B$16),"",'datos GENERALES'!B$16))</f>
        <v/>
      </c>
      <c r="D5376" s="43" t="str">
        <f>IF(ISBLANK($N5376),"","SGBTM/AUTAROC/"&amp;'datos GENERALES'!B$5&amp;"_"&amp;'datos GENERALES'!C$5&amp;"_"&amp;'datos GENERALES'!D$5)</f>
        <v/>
      </c>
      <c r="E5376" s="42" t="str">
        <f>IF(ISBLANK($N5376),"",IF(ISBLANK('datos GENERALES'!$B$6),"",'datos GENERALES'!$B$6))</f>
        <v/>
      </c>
      <c r="F5376" s="42" t="str">
        <f>IF(ISBLANK($N5376),"",IF(ISBLANK('datos GENERALES'!$B$7),"",'datos GENERALES'!$B$7))</f>
        <v/>
      </c>
      <c r="G5376" s="42" t="str">
        <f>IF(ISBLANK($N5376),"",IF(ISBLANK('datos GENERALES'!$B$10),"",'datos GENERALES'!$B$10))</f>
        <v/>
      </c>
      <c r="H5376" s="42" t="str">
        <f>IF(ISBLANK($N5376),"",IF(ISBLANK('datos GENERALES'!$C$10),"",'datos GENERALES'!$C$10))</f>
        <v/>
      </c>
      <c r="I5376" s="42" t="str">
        <f>IF(ISBLANK($N5376),"",IF(ISBLANK('datos GENERALES'!$D$10),"",'datos GENERALES'!$D$10))</f>
        <v/>
      </c>
      <c r="O5376" s="48" t="str">
        <f>IFERROR(VLOOKUP(N5376,ListaEspecies!$B$3:$D$45,2,FALSE),"")</f>
        <v/>
      </c>
      <c r="P5376" s="96" t="str">
        <f>IFERROR(VLOOKUP(N5376,ListaEspecies!$B$3:$D$45,3,FALSE),"")</f>
        <v/>
      </c>
      <c r="R5376" s="42" t="str">
        <f>IF(ISBLANK($J5376),"",IF(ISBLANK('datos GENERALES'!$B$15),"",'datos GENERALES'!$B$15))</f>
        <v/>
      </c>
      <c r="S5376" s="49" t="str">
        <f t="shared" si="666"/>
        <v/>
      </c>
      <c r="T5376" s="49" t="str">
        <f t="shared" si="667"/>
        <v/>
      </c>
      <c r="AA5376" s="50" t="str">
        <f t="shared" si="671"/>
        <v/>
      </c>
      <c r="AE5376" s="50" t="str">
        <f t="shared" si="668"/>
        <v/>
      </c>
      <c r="AI5376" s="19" t="str">
        <f t="shared" si="669"/>
        <v/>
      </c>
      <c r="AJ5376"/>
      <c r="AK5376" s="19" t="str">
        <f t="shared" si="670"/>
        <v/>
      </c>
    </row>
    <row r="5377" spans="1:37" x14ac:dyDescent="0.25">
      <c r="A5377" s="42" t="str">
        <f t="shared" si="664"/>
        <v/>
      </c>
      <c r="B5377" s="42" t="str">
        <f t="shared" si="665"/>
        <v/>
      </c>
      <c r="C5377" s="42" t="str">
        <f>IF(ISBLANK($N5377),"",IF(ISBLANK('datos GENERALES'!B$16),"",'datos GENERALES'!B$16))</f>
        <v/>
      </c>
      <c r="D5377" s="43" t="str">
        <f>IF(ISBLANK($N5377),"","SGBTM/AUTAROC/"&amp;'datos GENERALES'!B$5&amp;"_"&amp;'datos GENERALES'!C$5&amp;"_"&amp;'datos GENERALES'!D$5)</f>
        <v/>
      </c>
      <c r="E5377" s="42" t="str">
        <f>IF(ISBLANK($N5377),"",IF(ISBLANK('datos GENERALES'!$B$6),"",'datos GENERALES'!$B$6))</f>
        <v/>
      </c>
      <c r="F5377" s="42" t="str">
        <f>IF(ISBLANK($N5377),"",IF(ISBLANK('datos GENERALES'!$B$7),"",'datos GENERALES'!$B$7))</f>
        <v/>
      </c>
      <c r="G5377" s="42" t="str">
        <f>IF(ISBLANK($N5377),"",IF(ISBLANK('datos GENERALES'!$B$10),"",'datos GENERALES'!$B$10))</f>
        <v/>
      </c>
      <c r="H5377" s="42" t="str">
        <f>IF(ISBLANK($N5377),"",IF(ISBLANK('datos GENERALES'!$C$10),"",'datos GENERALES'!$C$10))</f>
        <v/>
      </c>
      <c r="I5377" s="42" t="str">
        <f>IF(ISBLANK($N5377),"",IF(ISBLANK('datos GENERALES'!$D$10),"",'datos GENERALES'!$D$10))</f>
        <v/>
      </c>
      <c r="O5377" s="48" t="str">
        <f>IFERROR(VLOOKUP(N5377,ListaEspecies!$B$3:$D$45,2,FALSE),"")</f>
        <v/>
      </c>
      <c r="P5377" s="96" t="str">
        <f>IFERROR(VLOOKUP(N5377,ListaEspecies!$B$3:$D$45,3,FALSE),"")</f>
        <v/>
      </c>
      <c r="R5377" s="42" t="str">
        <f>IF(ISBLANK($J5377),"",IF(ISBLANK('datos GENERALES'!$B$15),"",'datos GENERALES'!$B$15))</f>
        <v/>
      </c>
      <c r="S5377" s="49" t="str">
        <f t="shared" si="666"/>
        <v/>
      </c>
      <c r="T5377" s="49" t="str">
        <f t="shared" si="667"/>
        <v/>
      </c>
      <c r="AA5377" s="50" t="str">
        <f t="shared" si="671"/>
        <v/>
      </c>
      <c r="AE5377" s="50" t="str">
        <f t="shared" si="668"/>
        <v/>
      </c>
      <c r="AI5377" s="19" t="str">
        <f t="shared" si="669"/>
        <v/>
      </c>
      <c r="AJ5377"/>
      <c r="AK5377" s="19" t="str">
        <f t="shared" si="670"/>
        <v/>
      </c>
    </row>
    <row r="5378" spans="1:37" x14ac:dyDescent="0.25">
      <c r="A5378" s="42" t="str">
        <f t="shared" ref="A5378:A5441" si="672">IF(ISBLANK($N5378),"","AROC")</f>
        <v/>
      </c>
      <c r="B5378" s="42" t="str">
        <f t="shared" ref="B5378:B5441" si="673">IF(ISBLANK($N5378),"","avistamiento AROC")</f>
        <v/>
      </c>
      <c r="C5378" s="42" t="str">
        <f>IF(ISBLANK($N5378),"",IF(ISBLANK('datos GENERALES'!B$16),"",'datos GENERALES'!B$16))</f>
        <v/>
      </c>
      <c r="D5378" s="43" t="str">
        <f>IF(ISBLANK($N5378),"","SGBTM/AUTAROC/"&amp;'datos GENERALES'!B$5&amp;"_"&amp;'datos GENERALES'!C$5&amp;"_"&amp;'datos GENERALES'!D$5)</f>
        <v/>
      </c>
      <c r="E5378" s="42" t="str">
        <f>IF(ISBLANK($N5378),"",IF(ISBLANK('datos GENERALES'!$B$6),"",'datos GENERALES'!$B$6))</f>
        <v/>
      </c>
      <c r="F5378" s="42" t="str">
        <f>IF(ISBLANK($N5378),"",IF(ISBLANK('datos GENERALES'!$B$7),"",'datos GENERALES'!$B$7))</f>
        <v/>
      </c>
      <c r="G5378" s="42" t="str">
        <f>IF(ISBLANK($N5378),"",IF(ISBLANK('datos GENERALES'!$B$10),"",'datos GENERALES'!$B$10))</f>
        <v/>
      </c>
      <c r="H5378" s="42" t="str">
        <f>IF(ISBLANK($N5378),"",IF(ISBLANK('datos GENERALES'!$C$10),"",'datos GENERALES'!$C$10))</f>
        <v/>
      </c>
      <c r="I5378" s="42" t="str">
        <f>IF(ISBLANK($N5378),"",IF(ISBLANK('datos GENERALES'!$D$10),"",'datos GENERALES'!$D$10))</f>
        <v/>
      </c>
      <c r="O5378" s="48" t="str">
        <f>IFERROR(VLOOKUP(N5378,ListaEspecies!$B$3:$D$45,2,FALSE),"")</f>
        <v/>
      </c>
      <c r="P5378" s="96" t="str">
        <f>IFERROR(VLOOKUP(N5378,ListaEspecies!$B$3:$D$45,3,FALSE),"")</f>
        <v/>
      </c>
      <c r="R5378" s="42" t="str">
        <f>IF(ISBLANK($J5378),"",IF(ISBLANK('datos GENERALES'!$B$15),"",'datos GENERALES'!$B$15))</f>
        <v/>
      </c>
      <c r="S5378" s="49" t="str">
        <f t="shared" si="666"/>
        <v/>
      </c>
      <c r="T5378" s="49" t="str">
        <f t="shared" si="667"/>
        <v/>
      </c>
      <c r="AA5378" s="50" t="str">
        <f t="shared" si="671"/>
        <v/>
      </c>
      <c r="AE5378" s="50" t="str">
        <f t="shared" si="668"/>
        <v/>
      </c>
      <c r="AI5378" s="19" t="str">
        <f t="shared" si="669"/>
        <v/>
      </c>
      <c r="AJ5378"/>
      <c r="AK5378" s="19" t="str">
        <f t="shared" si="670"/>
        <v/>
      </c>
    </row>
    <row r="5379" spans="1:37" x14ac:dyDescent="0.25">
      <c r="A5379" s="42" t="str">
        <f t="shared" si="672"/>
        <v/>
      </c>
      <c r="B5379" s="42" t="str">
        <f t="shared" si="673"/>
        <v/>
      </c>
      <c r="C5379" s="42" t="str">
        <f>IF(ISBLANK($N5379),"",IF(ISBLANK('datos GENERALES'!B$16),"",'datos GENERALES'!B$16))</f>
        <v/>
      </c>
      <c r="D5379" s="43" t="str">
        <f>IF(ISBLANK($N5379),"","SGBTM/AUTAROC/"&amp;'datos GENERALES'!B$5&amp;"_"&amp;'datos GENERALES'!C$5&amp;"_"&amp;'datos GENERALES'!D$5)</f>
        <v/>
      </c>
      <c r="E5379" s="42" t="str">
        <f>IF(ISBLANK($N5379),"",IF(ISBLANK('datos GENERALES'!$B$6),"",'datos GENERALES'!$B$6))</f>
        <v/>
      </c>
      <c r="F5379" s="42" t="str">
        <f>IF(ISBLANK($N5379),"",IF(ISBLANK('datos GENERALES'!$B$7),"",'datos GENERALES'!$B$7))</f>
        <v/>
      </c>
      <c r="G5379" s="42" t="str">
        <f>IF(ISBLANK($N5379),"",IF(ISBLANK('datos GENERALES'!$B$10),"",'datos GENERALES'!$B$10))</f>
        <v/>
      </c>
      <c r="H5379" s="42" t="str">
        <f>IF(ISBLANK($N5379),"",IF(ISBLANK('datos GENERALES'!$C$10),"",'datos GENERALES'!$C$10))</f>
        <v/>
      </c>
      <c r="I5379" s="42" t="str">
        <f>IF(ISBLANK($N5379),"",IF(ISBLANK('datos GENERALES'!$D$10),"",'datos GENERALES'!$D$10))</f>
        <v/>
      </c>
      <c r="O5379" s="48" t="str">
        <f>IFERROR(VLOOKUP(N5379,ListaEspecies!$B$3:$D$45,2,FALSE),"")</f>
        <v/>
      </c>
      <c r="P5379" s="96" t="str">
        <f>IFERROR(VLOOKUP(N5379,ListaEspecies!$B$3:$D$45,3,FALSE),"")</f>
        <v/>
      </c>
      <c r="R5379" s="42" t="str">
        <f>IF(ISBLANK($J5379),"",IF(ISBLANK('datos GENERALES'!$B$15),"",'datos GENERALES'!$B$15))</f>
        <v/>
      </c>
      <c r="S5379" s="49" t="str">
        <f t="shared" ref="S5379:S5442" si="674">IF(U5379="",AA5379,U5379)</f>
        <v/>
      </c>
      <c r="T5379" s="49" t="str">
        <f t="shared" ref="T5379:T5442" si="675">IF(V5379="",AE5379,V5379)</f>
        <v/>
      </c>
      <c r="AA5379" s="50" t="str">
        <f t="shared" si="671"/>
        <v/>
      </c>
      <c r="AE5379" s="50" t="str">
        <f t="shared" ref="AE5379:AE5442" si="676">IF((AB5379+(AC5379/60)+(AD5379/3600))=0,"",(AB5379+(AC5379/60)+(AD5379/3600)))</f>
        <v/>
      </c>
      <c r="AI5379" s="19" t="str">
        <f t="shared" ref="AI5379:AI5442" si="677">IF(ISBLANK(AH5379),"",IF(AH5379="SI","",IF(AH5379="NO",0,"NA")))</f>
        <v/>
      </c>
      <c r="AJ5379"/>
      <c r="AK5379" s="19" t="str">
        <f t="shared" ref="AK5379:AK5442" si="678">IF(ISBLANK(AJ5379),"",IF(AJ5379="SI","",IF(AJ5379="NO",0,"NA")))</f>
        <v/>
      </c>
    </row>
    <row r="5380" spans="1:37" x14ac:dyDescent="0.25">
      <c r="A5380" s="42" t="str">
        <f t="shared" si="672"/>
        <v/>
      </c>
      <c r="B5380" s="42" t="str">
        <f t="shared" si="673"/>
        <v/>
      </c>
      <c r="C5380" s="42" t="str">
        <f>IF(ISBLANK($N5380),"",IF(ISBLANK('datos GENERALES'!B$16),"",'datos GENERALES'!B$16))</f>
        <v/>
      </c>
      <c r="D5380" s="43" t="str">
        <f>IF(ISBLANK($N5380),"","SGBTM/AUTAROC/"&amp;'datos GENERALES'!B$5&amp;"_"&amp;'datos GENERALES'!C$5&amp;"_"&amp;'datos GENERALES'!D$5)</f>
        <v/>
      </c>
      <c r="E5380" s="42" t="str">
        <f>IF(ISBLANK($N5380),"",IF(ISBLANK('datos GENERALES'!$B$6),"",'datos GENERALES'!$B$6))</f>
        <v/>
      </c>
      <c r="F5380" s="42" t="str">
        <f>IF(ISBLANK($N5380),"",IF(ISBLANK('datos GENERALES'!$B$7),"",'datos GENERALES'!$B$7))</f>
        <v/>
      </c>
      <c r="G5380" s="42" t="str">
        <f>IF(ISBLANK($N5380),"",IF(ISBLANK('datos GENERALES'!$B$10),"",'datos GENERALES'!$B$10))</f>
        <v/>
      </c>
      <c r="H5380" s="42" t="str">
        <f>IF(ISBLANK($N5380),"",IF(ISBLANK('datos GENERALES'!$C$10),"",'datos GENERALES'!$C$10))</f>
        <v/>
      </c>
      <c r="I5380" s="42" t="str">
        <f>IF(ISBLANK($N5380),"",IF(ISBLANK('datos GENERALES'!$D$10),"",'datos GENERALES'!$D$10))</f>
        <v/>
      </c>
      <c r="O5380" s="48" t="str">
        <f>IFERROR(VLOOKUP(N5380,ListaEspecies!$B$3:$D$45,2,FALSE),"")</f>
        <v/>
      </c>
      <c r="P5380" s="96" t="str">
        <f>IFERROR(VLOOKUP(N5380,ListaEspecies!$B$3:$D$45,3,FALSE),"")</f>
        <v/>
      </c>
      <c r="R5380" s="42" t="str">
        <f>IF(ISBLANK($J5380),"",IF(ISBLANK('datos GENERALES'!$B$15),"",'datos GENERALES'!$B$15))</f>
        <v/>
      </c>
      <c r="S5380" s="49" t="str">
        <f t="shared" si="674"/>
        <v/>
      </c>
      <c r="T5380" s="49" t="str">
        <f t="shared" si="675"/>
        <v/>
      </c>
      <c r="AA5380" s="50" t="str">
        <f t="shared" ref="AA5380:AA5443" si="679">IF((X5380+(Y5380/60)+(Z5380/3600))*IF(W5380="o",-1,1)=0,"",(X5380+(Y5380/60)+(Z5380/3600))*IF(W5380="o",-1,1))</f>
        <v/>
      </c>
      <c r="AE5380" s="50" t="str">
        <f t="shared" si="676"/>
        <v/>
      </c>
      <c r="AI5380" s="19" t="str">
        <f t="shared" si="677"/>
        <v/>
      </c>
      <c r="AJ5380"/>
      <c r="AK5380" s="19" t="str">
        <f t="shared" si="678"/>
        <v/>
      </c>
    </row>
    <row r="5381" spans="1:37" x14ac:dyDescent="0.25">
      <c r="A5381" s="42" t="str">
        <f t="shared" si="672"/>
        <v/>
      </c>
      <c r="B5381" s="42" t="str">
        <f t="shared" si="673"/>
        <v/>
      </c>
      <c r="C5381" s="42" t="str">
        <f>IF(ISBLANK($N5381),"",IF(ISBLANK('datos GENERALES'!B$16),"",'datos GENERALES'!B$16))</f>
        <v/>
      </c>
      <c r="D5381" s="43" t="str">
        <f>IF(ISBLANK($N5381),"","SGBTM/AUTAROC/"&amp;'datos GENERALES'!B$5&amp;"_"&amp;'datos GENERALES'!C$5&amp;"_"&amp;'datos GENERALES'!D$5)</f>
        <v/>
      </c>
      <c r="E5381" s="42" t="str">
        <f>IF(ISBLANK($N5381),"",IF(ISBLANK('datos GENERALES'!$B$6),"",'datos GENERALES'!$B$6))</f>
        <v/>
      </c>
      <c r="F5381" s="42" t="str">
        <f>IF(ISBLANK($N5381),"",IF(ISBLANK('datos GENERALES'!$B$7),"",'datos GENERALES'!$B$7))</f>
        <v/>
      </c>
      <c r="G5381" s="42" t="str">
        <f>IF(ISBLANK($N5381),"",IF(ISBLANK('datos GENERALES'!$B$10),"",'datos GENERALES'!$B$10))</f>
        <v/>
      </c>
      <c r="H5381" s="42" t="str">
        <f>IF(ISBLANK($N5381),"",IF(ISBLANK('datos GENERALES'!$C$10),"",'datos GENERALES'!$C$10))</f>
        <v/>
      </c>
      <c r="I5381" s="42" t="str">
        <f>IF(ISBLANK($N5381),"",IF(ISBLANK('datos GENERALES'!$D$10),"",'datos GENERALES'!$D$10))</f>
        <v/>
      </c>
      <c r="O5381" s="48" t="str">
        <f>IFERROR(VLOOKUP(N5381,ListaEspecies!$B$3:$D$45,2,FALSE),"")</f>
        <v/>
      </c>
      <c r="P5381" s="96" t="str">
        <f>IFERROR(VLOOKUP(N5381,ListaEspecies!$B$3:$D$45,3,FALSE),"")</f>
        <v/>
      </c>
      <c r="R5381" s="42" t="str">
        <f>IF(ISBLANK($J5381),"",IF(ISBLANK('datos GENERALES'!$B$15),"",'datos GENERALES'!$B$15))</f>
        <v/>
      </c>
      <c r="S5381" s="49" t="str">
        <f t="shared" si="674"/>
        <v/>
      </c>
      <c r="T5381" s="49" t="str">
        <f t="shared" si="675"/>
        <v/>
      </c>
      <c r="AA5381" s="50" t="str">
        <f t="shared" si="679"/>
        <v/>
      </c>
      <c r="AE5381" s="50" t="str">
        <f t="shared" si="676"/>
        <v/>
      </c>
      <c r="AI5381" s="19" t="str">
        <f t="shared" si="677"/>
        <v/>
      </c>
      <c r="AJ5381"/>
      <c r="AK5381" s="19" t="str">
        <f t="shared" si="678"/>
        <v/>
      </c>
    </row>
    <row r="5382" spans="1:37" x14ac:dyDescent="0.25">
      <c r="A5382" s="42" t="str">
        <f t="shared" si="672"/>
        <v/>
      </c>
      <c r="B5382" s="42" t="str">
        <f t="shared" si="673"/>
        <v/>
      </c>
      <c r="C5382" s="42" t="str">
        <f>IF(ISBLANK($N5382),"",IF(ISBLANK('datos GENERALES'!B$16),"",'datos GENERALES'!B$16))</f>
        <v/>
      </c>
      <c r="D5382" s="43" t="str">
        <f>IF(ISBLANK($N5382),"","SGBTM/AUTAROC/"&amp;'datos GENERALES'!B$5&amp;"_"&amp;'datos GENERALES'!C$5&amp;"_"&amp;'datos GENERALES'!D$5)</f>
        <v/>
      </c>
      <c r="E5382" s="42" t="str">
        <f>IF(ISBLANK($N5382),"",IF(ISBLANK('datos GENERALES'!$B$6),"",'datos GENERALES'!$B$6))</f>
        <v/>
      </c>
      <c r="F5382" s="42" t="str">
        <f>IF(ISBLANK($N5382),"",IF(ISBLANK('datos GENERALES'!$B$7),"",'datos GENERALES'!$B$7))</f>
        <v/>
      </c>
      <c r="G5382" s="42" t="str">
        <f>IF(ISBLANK($N5382),"",IF(ISBLANK('datos GENERALES'!$B$10),"",'datos GENERALES'!$B$10))</f>
        <v/>
      </c>
      <c r="H5382" s="42" t="str">
        <f>IF(ISBLANK($N5382),"",IF(ISBLANK('datos GENERALES'!$C$10),"",'datos GENERALES'!$C$10))</f>
        <v/>
      </c>
      <c r="I5382" s="42" t="str">
        <f>IF(ISBLANK($N5382),"",IF(ISBLANK('datos GENERALES'!$D$10),"",'datos GENERALES'!$D$10))</f>
        <v/>
      </c>
      <c r="O5382" s="48" t="str">
        <f>IFERROR(VLOOKUP(N5382,ListaEspecies!$B$3:$D$45,2,FALSE),"")</f>
        <v/>
      </c>
      <c r="P5382" s="96" t="str">
        <f>IFERROR(VLOOKUP(N5382,ListaEspecies!$B$3:$D$45,3,FALSE),"")</f>
        <v/>
      </c>
      <c r="R5382" s="42" t="str">
        <f>IF(ISBLANK($J5382),"",IF(ISBLANK('datos GENERALES'!$B$15),"",'datos GENERALES'!$B$15))</f>
        <v/>
      </c>
      <c r="S5382" s="49" t="str">
        <f t="shared" si="674"/>
        <v/>
      </c>
      <c r="T5382" s="49" t="str">
        <f t="shared" si="675"/>
        <v/>
      </c>
      <c r="AA5382" s="50" t="str">
        <f t="shared" si="679"/>
        <v/>
      </c>
      <c r="AE5382" s="50" t="str">
        <f t="shared" si="676"/>
        <v/>
      </c>
      <c r="AI5382" s="19" t="str">
        <f t="shared" si="677"/>
        <v/>
      </c>
      <c r="AJ5382"/>
      <c r="AK5382" s="19" t="str">
        <f t="shared" si="678"/>
        <v/>
      </c>
    </row>
    <row r="5383" spans="1:37" x14ac:dyDescent="0.25">
      <c r="A5383" s="42" t="str">
        <f t="shared" si="672"/>
        <v/>
      </c>
      <c r="B5383" s="42" t="str">
        <f t="shared" si="673"/>
        <v/>
      </c>
      <c r="C5383" s="42" t="str">
        <f>IF(ISBLANK($N5383),"",IF(ISBLANK('datos GENERALES'!B$16),"",'datos GENERALES'!B$16))</f>
        <v/>
      </c>
      <c r="D5383" s="43" t="str">
        <f>IF(ISBLANK($N5383),"","SGBTM/AUTAROC/"&amp;'datos GENERALES'!B$5&amp;"_"&amp;'datos GENERALES'!C$5&amp;"_"&amp;'datos GENERALES'!D$5)</f>
        <v/>
      </c>
      <c r="E5383" s="42" t="str">
        <f>IF(ISBLANK($N5383),"",IF(ISBLANK('datos GENERALES'!$B$6),"",'datos GENERALES'!$B$6))</f>
        <v/>
      </c>
      <c r="F5383" s="42" t="str">
        <f>IF(ISBLANK($N5383),"",IF(ISBLANK('datos GENERALES'!$B$7),"",'datos GENERALES'!$B$7))</f>
        <v/>
      </c>
      <c r="G5383" s="42" t="str">
        <f>IF(ISBLANK($N5383),"",IF(ISBLANK('datos GENERALES'!$B$10),"",'datos GENERALES'!$B$10))</f>
        <v/>
      </c>
      <c r="H5383" s="42" t="str">
        <f>IF(ISBLANK($N5383),"",IF(ISBLANK('datos GENERALES'!$C$10),"",'datos GENERALES'!$C$10))</f>
        <v/>
      </c>
      <c r="I5383" s="42" t="str">
        <f>IF(ISBLANK($N5383),"",IF(ISBLANK('datos GENERALES'!$D$10),"",'datos GENERALES'!$D$10))</f>
        <v/>
      </c>
      <c r="O5383" s="48" t="str">
        <f>IFERROR(VLOOKUP(N5383,ListaEspecies!$B$3:$D$45,2,FALSE),"")</f>
        <v/>
      </c>
      <c r="P5383" s="96" t="str">
        <f>IFERROR(VLOOKUP(N5383,ListaEspecies!$B$3:$D$45,3,FALSE),"")</f>
        <v/>
      </c>
      <c r="R5383" s="42" t="str">
        <f>IF(ISBLANK($J5383),"",IF(ISBLANK('datos GENERALES'!$B$15),"",'datos GENERALES'!$B$15))</f>
        <v/>
      </c>
      <c r="S5383" s="49" t="str">
        <f t="shared" si="674"/>
        <v/>
      </c>
      <c r="T5383" s="49" t="str">
        <f t="shared" si="675"/>
        <v/>
      </c>
      <c r="AA5383" s="50" t="str">
        <f t="shared" si="679"/>
        <v/>
      </c>
      <c r="AE5383" s="50" t="str">
        <f t="shared" si="676"/>
        <v/>
      </c>
      <c r="AI5383" s="19" t="str">
        <f t="shared" si="677"/>
        <v/>
      </c>
      <c r="AJ5383"/>
      <c r="AK5383" s="19" t="str">
        <f t="shared" si="678"/>
        <v/>
      </c>
    </row>
    <row r="5384" spans="1:37" x14ac:dyDescent="0.25">
      <c r="A5384" s="42" t="str">
        <f t="shared" si="672"/>
        <v/>
      </c>
      <c r="B5384" s="42" t="str">
        <f t="shared" si="673"/>
        <v/>
      </c>
      <c r="C5384" s="42" t="str">
        <f>IF(ISBLANK($N5384),"",IF(ISBLANK('datos GENERALES'!B$16),"",'datos GENERALES'!B$16))</f>
        <v/>
      </c>
      <c r="D5384" s="43" t="str">
        <f>IF(ISBLANK($N5384),"","SGBTM/AUTAROC/"&amp;'datos GENERALES'!B$5&amp;"_"&amp;'datos GENERALES'!C$5&amp;"_"&amp;'datos GENERALES'!D$5)</f>
        <v/>
      </c>
      <c r="E5384" s="42" t="str">
        <f>IF(ISBLANK($N5384),"",IF(ISBLANK('datos GENERALES'!$B$6),"",'datos GENERALES'!$B$6))</f>
        <v/>
      </c>
      <c r="F5384" s="42" t="str">
        <f>IF(ISBLANK($N5384),"",IF(ISBLANK('datos GENERALES'!$B$7),"",'datos GENERALES'!$B$7))</f>
        <v/>
      </c>
      <c r="G5384" s="42" t="str">
        <f>IF(ISBLANK($N5384),"",IF(ISBLANK('datos GENERALES'!$B$10),"",'datos GENERALES'!$B$10))</f>
        <v/>
      </c>
      <c r="H5384" s="42" t="str">
        <f>IF(ISBLANK($N5384),"",IF(ISBLANK('datos GENERALES'!$C$10),"",'datos GENERALES'!$C$10))</f>
        <v/>
      </c>
      <c r="I5384" s="42" t="str">
        <f>IF(ISBLANK($N5384),"",IF(ISBLANK('datos GENERALES'!$D$10),"",'datos GENERALES'!$D$10))</f>
        <v/>
      </c>
      <c r="O5384" s="48" t="str">
        <f>IFERROR(VLOOKUP(N5384,ListaEspecies!$B$3:$D$45,2,FALSE),"")</f>
        <v/>
      </c>
      <c r="P5384" s="96" t="str">
        <f>IFERROR(VLOOKUP(N5384,ListaEspecies!$B$3:$D$45,3,FALSE),"")</f>
        <v/>
      </c>
      <c r="R5384" s="42" t="str">
        <f>IF(ISBLANK($J5384),"",IF(ISBLANK('datos GENERALES'!$B$15),"",'datos GENERALES'!$B$15))</f>
        <v/>
      </c>
      <c r="S5384" s="49" t="str">
        <f t="shared" si="674"/>
        <v/>
      </c>
      <c r="T5384" s="49" t="str">
        <f t="shared" si="675"/>
        <v/>
      </c>
      <c r="AA5384" s="50" t="str">
        <f t="shared" si="679"/>
        <v/>
      </c>
      <c r="AE5384" s="50" t="str">
        <f t="shared" si="676"/>
        <v/>
      </c>
      <c r="AI5384" s="19" t="str">
        <f t="shared" si="677"/>
        <v/>
      </c>
      <c r="AJ5384"/>
      <c r="AK5384" s="19" t="str">
        <f t="shared" si="678"/>
        <v/>
      </c>
    </row>
    <row r="5385" spans="1:37" x14ac:dyDescent="0.25">
      <c r="A5385" s="42" t="str">
        <f t="shared" si="672"/>
        <v/>
      </c>
      <c r="B5385" s="42" t="str">
        <f t="shared" si="673"/>
        <v/>
      </c>
      <c r="C5385" s="42" t="str">
        <f>IF(ISBLANK($N5385),"",IF(ISBLANK('datos GENERALES'!B$16),"",'datos GENERALES'!B$16))</f>
        <v/>
      </c>
      <c r="D5385" s="43" t="str">
        <f>IF(ISBLANK($N5385),"","SGBTM/AUTAROC/"&amp;'datos GENERALES'!B$5&amp;"_"&amp;'datos GENERALES'!C$5&amp;"_"&amp;'datos GENERALES'!D$5)</f>
        <v/>
      </c>
      <c r="E5385" s="42" t="str">
        <f>IF(ISBLANK($N5385),"",IF(ISBLANK('datos GENERALES'!$B$6),"",'datos GENERALES'!$B$6))</f>
        <v/>
      </c>
      <c r="F5385" s="42" t="str">
        <f>IF(ISBLANK($N5385),"",IF(ISBLANK('datos GENERALES'!$B$7),"",'datos GENERALES'!$B$7))</f>
        <v/>
      </c>
      <c r="G5385" s="42" t="str">
        <f>IF(ISBLANK($N5385),"",IF(ISBLANK('datos GENERALES'!$B$10),"",'datos GENERALES'!$B$10))</f>
        <v/>
      </c>
      <c r="H5385" s="42" t="str">
        <f>IF(ISBLANK($N5385),"",IF(ISBLANK('datos GENERALES'!$C$10),"",'datos GENERALES'!$C$10))</f>
        <v/>
      </c>
      <c r="I5385" s="42" t="str">
        <f>IF(ISBLANK($N5385),"",IF(ISBLANK('datos GENERALES'!$D$10),"",'datos GENERALES'!$D$10))</f>
        <v/>
      </c>
      <c r="O5385" s="48" t="str">
        <f>IFERROR(VLOOKUP(N5385,ListaEspecies!$B$3:$D$45,2,FALSE),"")</f>
        <v/>
      </c>
      <c r="P5385" s="96" t="str">
        <f>IFERROR(VLOOKUP(N5385,ListaEspecies!$B$3:$D$45,3,FALSE),"")</f>
        <v/>
      </c>
      <c r="R5385" s="42" t="str">
        <f>IF(ISBLANK($J5385),"",IF(ISBLANK('datos GENERALES'!$B$15),"",'datos GENERALES'!$B$15))</f>
        <v/>
      </c>
      <c r="S5385" s="49" t="str">
        <f t="shared" si="674"/>
        <v/>
      </c>
      <c r="T5385" s="49" t="str">
        <f t="shared" si="675"/>
        <v/>
      </c>
      <c r="AA5385" s="50" t="str">
        <f t="shared" si="679"/>
        <v/>
      </c>
      <c r="AE5385" s="50" t="str">
        <f t="shared" si="676"/>
        <v/>
      </c>
      <c r="AI5385" s="19" t="str">
        <f t="shared" si="677"/>
        <v/>
      </c>
      <c r="AJ5385"/>
      <c r="AK5385" s="19" t="str">
        <f t="shared" si="678"/>
        <v/>
      </c>
    </row>
    <row r="5386" spans="1:37" x14ac:dyDescent="0.25">
      <c r="A5386" s="42" t="str">
        <f t="shared" si="672"/>
        <v/>
      </c>
      <c r="B5386" s="42" t="str">
        <f t="shared" si="673"/>
        <v/>
      </c>
      <c r="C5386" s="42" t="str">
        <f>IF(ISBLANK($N5386),"",IF(ISBLANK('datos GENERALES'!B$16),"",'datos GENERALES'!B$16))</f>
        <v/>
      </c>
      <c r="D5386" s="43" t="str">
        <f>IF(ISBLANK($N5386),"","SGBTM/AUTAROC/"&amp;'datos GENERALES'!B$5&amp;"_"&amp;'datos GENERALES'!C$5&amp;"_"&amp;'datos GENERALES'!D$5)</f>
        <v/>
      </c>
      <c r="E5386" s="42" t="str">
        <f>IF(ISBLANK($N5386),"",IF(ISBLANK('datos GENERALES'!$B$6),"",'datos GENERALES'!$B$6))</f>
        <v/>
      </c>
      <c r="F5386" s="42" t="str">
        <f>IF(ISBLANK($N5386),"",IF(ISBLANK('datos GENERALES'!$B$7),"",'datos GENERALES'!$B$7))</f>
        <v/>
      </c>
      <c r="G5386" s="42" t="str">
        <f>IF(ISBLANK($N5386),"",IF(ISBLANK('datos GENERALES'!$B$10),"",'datos GENERALES'!$B$10))</f>
        <v/>
      </c>
      <c r="H5386" s="42" t="str">
        <f>IF(ISBLANK($N5386),"",IF(ISBLANK('datos GENERALES'!$C$10),"",'datos GENERALES'!$C$10))</f>
        <v/>
      </c>
      <c r="I5386" s="42" t="str">
        <f>IF(ISBLANK($N5386),"",IF(ISBLANK('datos GENERALES'!$D$10),"",'datos GENERALES'!$D$10))</f>
        <v/>
      </c>
      <c r="O5386" s="48" t="str">
        <f>IFERROR(VLOOKUP(N5386,ListaEspecies!$B$3:$D$45,2,FALSE),"")</f>
        <v/>
      </c>
      <c r="P5386" s="96" t="str">
        <f>IFERROR(VLOOKUP(N5386,ListaEspecies!$B$3:$D$45,3,FALSE),"")</f>
        <v/>
      </c>
      <c r="R5386" s="42" t="str">
        <f>IF(ISBLANK($J5386),"",IF(ISBLANK('datos GENERALES'!$B$15),"",'datos GENERALES'!$B$15))</f>
        <v/>
      </c>
      <c r="S5386" s="49" t="str">
        <f t="shared" si="674"/>
        <v/>
      </c>
      <c r="T5386" s="49" t="str">
        <f t="shared" si="675"/>
        <v/>
      </c>
      <c r="AA5386" s="50" t="str">
        <f t="shared" si="679"/>
        <v/>
      </c>
      <c r="AE5386" s="50" t="str">
        <f t="shared" si="676"/>
        <v/>
      </c>
      <c r="AI5386" s="19" t="str">
        <f t="shared" si="677"/>
        <v/>
      </c>
      <c r="AJ5386"/>
      <c r="AK5386" s="19" t="str">
        <f t="shared" si="678"/>
        <v/>
      </c>
    </row>
    <row r="5387" spans="1:37" x14ac:dyDescent="0.25">
      <c r="A5387" s="42" t="str">
        <f t="shared" si="672"/>
        <v/>
      </c>
      <c r="B5387" s="42" t="str">
        <f t="shared" si="673"/>
        <v/>
      </c>
      <c r="C5387" s="42" t="str">
        <f>IF(ISBLANK($N5387),"",IF(ISBLANK('datos GENERALES'!B$16),"",'datos GENERALES'!B$16))</f>
        <v/>
      </c>
      <c r="D5387" s="43" t="str">
        <f>IF(ISBLANK($N5387),"","SGBTM/AUTAROC/"&amp;'datos GENERALES'!B$5&amp;"_"&amp;'datos GENERALES'!C$5&amp;"_"&amp;'datos GENERALES'!D$5)</f>
        <v/>
      </c>
      <c r="E5387" s="42" t="str">
        <f>IF(ISBLANK($N5387),"",IF(ISBLANK('datos GENERALES'!$B$6),"",'datos GENERALES'!$B$6))</f>
        <v/>
      </c>
      <c r="F5387" s="42" t="str">
        <f>IF(ISBLANK($N5387),"",IF(ISBLANK('datos GENERALES'!$B$7),"",'datos GENERALES'!$B$7))</f>
        <v/>
      </c>
      <c r="G5387" s="42" t="str">
        <f>IF(ISBLANK($N5387),"",IF(ISBLANK('datos GENERALES'!$B$10),"",'datos GENERALES'!$B$10))</f>
        <v/>
      </c>
      <c r="H5387" s="42" t="str">
        <f>IF(ISBLANK($N5387),"",IF(ISBLANK('datos GENERALES'!$C$10),"",'datos GENERALES'!$C$10))</f>
        <v/>
      </c>
      <c r="I5387" s="42" t="str">
        <f>IF(ISBLANK($N5387),"",IF(ISBLANK('datos GENERALES'!$D$10),"",'datos GENERALES'!$D$10))</f>
        <v/>
      </c>
      <c r="O5387" s="48" t="str">
        <f>IFERROR(VLOOKUP(N5387,ListaEspecies!$B$3:$D$45,2,FALSE),"")</f>
        <v/>
      </c>
      <c r="P5387" s="96" t="str">
        <f>IFERROR(VLOOKUP(N5387,ListaEspecies!$B$3:$D$45,3,FALSE),"")</f>
        <v/>
      </c>
      <c r="R5387" s="42" t="str">
        <f>IF(ISBLANK($J5387),"",IF(ISBLANK('datos GENERALES'!$B$15),"",'datos GENERALES'!$B$15))</f>
        <v/>
      </c>
      <c r="S5387" s="49" t="str">
        <f t="shared" si="674"/>
        <v/>
      </c>
      <c r="T5387" s="49" t="str">
        <f t="shared" si="675"/>
        <v/>
      </c>
      <c r="AA5387" s="50" t="str">
        <f t="shared" si="679"/>
        <v/>
      </c>
      <c r="AE5387" s="50" t="str">
        <f t="shared" si="676"/>
        <v/>
      </c>
      <c r="AI5387" s="19" t="str">
        <f t="shared" si="677"/>
        <v/>
      </c>
      <c r="AJ5387"/>
      <c r="AK5387" s="19" t="str">
        <f t="shared" si="678"/>
        <v/>
      </c>
    </row>
    <row r="5388" spans="1:37" x14ac:dyDescent="0.25">
      <c r="A5388" s="42" t="str">
        <f t="shared" si="672"/>
        <v/>
      </c>
      <c r="B5388" s="42" t="str">
        <f t="shared" si="673"/>
        <v/>
      </c>
      <c r="C5388" s="42" t="str">
        <f>IF(ISBLANK($N5388),"",IF(ISBLANK('datos GENERALES'!B$16),"",'datos GENERALES'!B$16))</f>
        <v/>
      </c>
      <c r="D5388" s="43" t="str">
        <f>IF(ISBLANK($N5388),"","SGBTM/AUTAROC/"&amp;'datos GENERALES'!B$5&amp;"_"&amp;'datos GENERALES'!C$5&amp;"_"&amp;'datos GENERALES'!D$5)</f>
        <v/>
      </c>
      <c r="E5388" s="42" t="str">
        <f>IF(ISBLANK($N5388),"",IF(ISBLANK('datos GENERALES'!$B$6),"",'datos GENERALES'!$B$6))</f>
        <v/>
      </c>
      <c r="F5388" s="42" t="str">
        <f>IF(ISBLANK($N5388),"",IF(ISBLANK('datos GENERALES'!$B$7),"",'datos GENERALES'!$B$7))</f>
        <v/>
      </c>
      <c r="G5388" s="42" t="str">
        <f>IF(ISBLANK($N5388),"",IF(ISBLANK('datos GENERALES'!$B$10),"",'datos GENERALES'!$B$10))</f>
        <v/>
      </c>
      <c r="H5388" s="42" t="str">
        <f>IF(ISBLANK($N5388),"",IF(ISBLANK('datos GENERALES'!$C$10),"",'datos GENERALES'!$C$10))</f>
        <v/>
      </c>
      <c r="I5388" s="42" t="str">
        <f>IF(ISBLANK($N5388),"",IF(ISBLANK('datos GENERALES'!$D$10),"",'datos GENERALES'!$D$10))</f>
        <v/>
      </c>
      <c r="O5388" s="48" t="str">
        <f>IFERROR(VLOOKUP(N5388,ListaEspecies!$B$3:$D$45,2,FALSE),"")</f>
        <v/>
      </c>
      <c r="P5388" s="96" t="str">
        <f>IFERROR(VLOOKUP(N5388,ListaEspecies!$B$3:$D$45,3,FALSE),"")</f>
        <v/>
      </c>
      <c r="R5388" s="42" t="str">
        <f>IF(ISBLANK($J5388),"",IF(ISBLANK('datos GENERALES'!$B$15),"",'datos GENERALES'!$B$15))</f>
        <v/>
      </c>
      <c r="S5388" s="49" t="str">
        <f t="shared" si="674"/>
        <v/>
      </c>
      <c r="T5388" s="49" t="str">
        <f t="shared" si="675"/>
        <v/>
      </c>
      <c r="AA5388" s="50" t="str">
        <f t="shared" si="679"/>
        <v/>
      </c>
      <c r="AE5388" s="50" t="str">
        <f t="shared" si="676"/>
        <v/>
      </c>
      <c r="AI5388" s="19" t="str">
        <f t="shared" si="677"/>
        <v/>
      </c>
      <c r="AJ5388"/>
      <c r="AK5388" s="19" t="str">
        <f t="shared" si="678"/>
        <v/>
      </c>
    </row>
    <row r="5389" spans="1:37" x14ac:dyDescent="0.25">
      <c r="A5389" s="42" t="str">
        <f t="shared" si="672"/>
        <v/>
      </c>
      <c r="B5389" s="42" t="str">
        <f t="shared" si="673"/>
        <v/>
      </c>
      <c r="C5389" s="42" t="str">
        <f>IF(ISBLANK($N5389),"",IF(ISBLANK('datos GENERALES'!B$16),"",'datos GENERALES'!B$16))</f>
        <v/>
      </c>
      <c r="D5389" s="43" t="str">
        <f>IF(ISBLANK($N5389),"","SGBTM/AUTAROC/"&amp;'datos GENERALES'!B$5&amp;"_"&amp;'datos GENERALES'!C$5&amp;"_"&amp;'datos GENERALES'!D$5)</f>
        <v/>
      </c>
      <c r="E5389" s="42" t="str">
        <f>IF(ISBLANK($N5389),"",IF(ISBLANK('datos GENERALES'!$B$6),"",'datos GENERALES'!$B$6))</f>
        <v/>
      </c>
      <c r="F5389" s="42" t="str">
        <f>IF(ISBLANK($N5389),"",IF(ISBLANK('datos GENERALES'!$B$7),"",'datos GENERALES'!$B$7))</f>
        <v/>
      </c>
      <c r="G5389" s="42" t="str">
        <f>IF(ISBLANK($N5389),"",IF(ISBLANK('datos GENERALES'!$B$10),"",'datos GENERALES'!$B$10))</f>
        <v/>
      </c>
      <c r="H5389" s="42" t="str">
        <f>IF(ISBLANK($N5389),"",IF(ISBLANK('datos GENERALES'!$C$10),"",'datos GENERALES'!$C$10))</f>
        <v/>
      </c>
      <c r="I5389" s="42" t="str">
        <f>IF(ISBLANK($N5389),"",IF(ISBLANK('datos GENERALES'!$D$10),"",'datos GENERALES'!$D$10))</f>
        <v/>
      </c>
      <c r="O5389" s="48" t="str">
        <f>IFERROR(VLOOKUP(N5389,ListaEspecies!$B$3:$D$45,2,FALSE),"")</f>
        <v/>
      </c>
      <c r="P5389" s="96" t="str">
        <f>IFERROR(VLOOKUP(N5389,ListaEspecies!$B$3:$D$45,3,FALSE),"")</f>
        <v/>
      </c>
      <c r="R5389" s="42" t="str">
        <f>IF(ISBLANK($J5389),"",IF(ISBLANK('datos GENERALES'!$B$15),"",'datos GENERALES'!$B$15))</f>
        <v/>
      </c>
      <c r="S5389" s="49" t="str">
        <f t="shared" si="674"/>
        <v/>
      </c>
      <c r="T5389" s="49" t="str">
        <f t="shared" si="675"/>
        <v/>
      </c>
      <c r="AA5389" s="50" t="str">
        <f t="shared" si="679"/>
        <v/>
      </c>
      <c r="AE5389" s="50" t="str">
        <f t="shared" si="676"/>
        <v/>
      </c>
      <c r="AI5389" s="19" t="str">
        <f t="shared" si="677"/>
        <v/>
      </c>
      <c r="AJ5389"/>
      <c r="AK5389" s="19" t="str">
        <f t="shared" si="678"/>
        <v/>
      </c>
    </row>
    <row r="5390" spans="1:37" x14ac:dyDescent="0.25">
      <c r="A5390" s="42" t="str">
        <f t="shared" si="672"/>
        <v/>
      </c>
      <c r="B5390" s="42" t="str">
        <f t="shared" si="673"/>
        <v/>
      </c>
      <c r="C5390" s="42" t="str">
        <f>IF(ISBLANK($N5390),"",IF(ISBLANK('datos GENERALES'!B$16),"",'datos GENERALES'!B$16))</f>
        <v/>
      </c>
      <c r="D5390" s="43" t="str">
        <f>IF(ISBLANK($N5390),"","SGBTM/AUTAROC/"&amp;'datos GENERALES'!B$5&amp;"_"&amp;'datos GENERALES'!C$5&amp;"_"&amp;'datos GENERALES'!D$5)</f>
        <v/>
      </c>
      <c r="E5390" s="42" t="str">
        <f>IF(ISBLANK($N5390),"",IF(ISBLANK('datos GENERALES'!$B$6),"",'datos GENERALES'!$B$6))</f>
        <v/>
      </c>
      <c r="F5390" s="42" t="str">
        <f>IF(ISBLANK($N5390),"",IF(ISBLANK('datos GENERALES'!$B$7),"",'datos GENERALES'!$B$7))</f>
        <v/>
      </c>
      <c r="G5390" s="42" t="str">
        <f>IF(ISBLANK($N5390),"",IF(ISBLANK('datos GENERALES'!$B$10),"",'datos GENERALES'!$B$10))</f>
        <v/>
      </c>
      <c r="H5390" s="42" t="str">
        <f>IF(ISBLANK($N5390),"",IF(ISBLANK('datos GENERALES'!$C$10),"",'datos GENERALES'!$C$10))</f>
        <v/>
      </c>
      <c r="I5390" s="42" t="str">
        <f>IF(ISBLANK($N5390),"",IF(ISBLANK('datos GENERALES'!$D$10),"",'datos GENERALES'!$D$10))</f>
        <v/>
      </c>
      <c r="O5390" s="48" t="str">
        <f>IFERROR(VLOOKUP(N5390,ListaEspecies!$B$3:$D$45,2,FALSE),"")</f>
        <v/>
      </c>
      <c r="P5390" s="96" t="str">
        <f>IFERROR(VLOOKUP(N5390,ListaEspecies!$B$3:$D$45,3,FALSE),"")</f>
        <v/>
      </c>
      <c r="R5390" s="42" t="str">
        <f>IF(ISBLANK($J5390),"",IF(ISBLANK('datos GENERALES'!$B$15),"",'datos GENERALES'!$B$15))</f>
        <v/>
      </c>
      <c r="S5390" s="49" t="str">
        <f t="shared" si="674"/>
        <v/>
      </c>
      <c r="T5390" s="49" t="str">
        <f t="shared" si="675"/>
        <v/>
      </c>
      <c r="AA5390" s="50" t="str">
        <f t="shared" si="679"/>
        <v/>
      </c>
      <c r="AE5390" s="50" t="str">
        <f t="shared" si="676"/>
        <v/>
      </c>
      <c r="AI5390" s="19" t="str">
        <f t="shared" si="677"/>
        <v/>
      </c>
      <c r="AJ5390"/>
      <c r="AK5390" s="19" t="str">
        <f t="shared" si="678"/>
        <v/>
      </c>
    </row>
    <row r="5391" spans="1:37" x14ac:dyDescent="0.25">
      <c r="A5391" s="42" t="str">
        <f t="shared" si="672"/>
        <v/>
      </c>
      <c r="B5391" s="42" t="str">
        <f t="shared" si="673"/>
        <v/>
      </c>
      <c r="C5391" s="42" t="str">
        <f>IF(ISBLANK($N5391),"",IF(ISBLANK('datos GENERALES'!B$16),"",'datos GENERALES'!B$16))</f>
        <v/>
      </c>
      <c r="D5391" s="43" t="str">
        <f>IF(ISBLANK($N5391),"","SGBTM/AUTAROC/"&amp;'datos GENERALES'!B$5&amp;"_"&amp;'datos GENERALES'!C$5&amp;"_"&amp;'datos GENERALES'!D$5)</f>
        <v/>
      </c>
      <c r="E5391" s="42" t="str">
        <f>IF(ISBLANK($N5391),"",IF(ISBLANK('datos GENERALES'!$B$6),"",'datos GENERALES'!$B$6))</f>
        <v/>
      </c>
      <c r="F5391" s="42" t="str">
        <f>IF(ISBLANK($N5391),"",IF(ISBLANK('datos GENERALES'!$B$7),"",'datos GENERALES'!$B$7))</f>
        <v/>
      </c>
      <c r="G5391" s="42" t="str">
        <f>IF(ISBLANK($N5391),"",IF(ISBLANK('datos GENERALES'!$B$10),"",'datos GENERALES'!$B$10))</f>
        <v/>
      </c>
      <c r="H5391" s="42" t="str">
        <f>IF(ISBLANK($N5391),"",IF(ISBLANK('datos GENERALES'!$C$10),"",'datos GENERALES'!$C$10))</f>
        <v/>
      </c>
      <c r="I5391" s="42" t="str">
        <f>IF(ISBLANK($N5391),"",IF(ISBLANK('datos GENERALES'!$D$10),"",'datos GENERALES'!$D$10))</f>
        <v/>
      </c>
      <c r="O5391" s="48" t="str">
        <f>IFERROR(VLOOKUP(N5391,ListaEspecies!$B$3:$D$45,2,FALSE),"")</f>
        <v/>
      </c>
      <c r="P5391" s="96" t="str">
        <f>IFERROR(VLOOKUP(N5391,ListaEspecies!$B$3:$D$45,3,FALSE),"")</f>
        <v/>
      </c>
      <c r="R5391" s="42" t="str">
        <f>IF(ISBLANK($J5391),"",IF(ISBLANK('datos GENERALES'!$B$15),"",'datos GENERALES'!$B$15))</f>
        <v/>
      </c>
      <c r="S5391" s="49" t="str">
        <f t="shared" si="674"/>
        <v/>
      </c>
      <c r="T5391" s="49" t="str">
        <f t="shared" si="675"/>
        <v/>
      </c>
      <c r="AA5391" s="50" t="str">
        <f t="shared" si="679"/>
        <v/>
      </c>
      <c r="AE5391" s="50" t="str">
        <f t="shared" si="676"/>
        <v/>
      </c>
      <c r="AI5391" s="19" t="str">
        <f t="shared" si="677"/>
        <v/>
      </c>
      <c r="AJ5391"/>
      <c r="AK5391" s="19" t="str">
        <f t="shared" si="678"/>
        <v/>
      </c>
    </row>
    <row r="5392" spans="1:37" x14ac:dyDescent="0.25">
      <c r="A5392" s="42" t="str">
        <f t="shared" si="672"/>
        <v/>
      </c>
      <c r="B5392" s="42" t="str">
        <f t="shared" si="673"/>
        <v/>
      </c>
      <c r="C5392" s="42" t="str">
        <f>IF(ISBLANK($N5392),"",IF(ISBLANK('datos GENERALES'!B$16),"",'datos GENERALES'!B$16))</f>
        <v/>
      </c>
      <c r="D5392" s="43" t="str">
        <f>IF(ISBLANK($N5392),"","SGBTM/AUTAROC/"&amp;'datos GENERALES'!B$5&amp;"_"&amp;'datos GENERALES'!C$5&amp;"_"&amp;'datos GENERALES'!D$5)</f>
        <v/>
      </c>
      <c r="E5392" s="42" t="str">
        <f>IF(ISBLANK($N5392),"",IF(ISBLANK('datos GENERALES'!$B$6),"",'datos GENERALES'!$B$6))</f>
        <v/>
      </c>
      <c r="F5392" s="42" t="str">
        <f>IF(ISBLANK($N5392),"",IF(ISBLANK('datos GENERALES'!$B$7),"",'datos GENERALES'!$B$7))</f>
        <v/>
      </c>
      <c r="G5392" s="42" t="str">
        <f>IF(ISBLANK($N5392),"",IF(ISBLANK('datos GENERALES'!$B$10),"",'datos GENERALES'!$B$10))</f>
        <v/>
      </c>
      <c r="H5392" s="42" t="str">
        <f>IF(ISBLANK($N5392),"",IF(ISBLANK('datos GENERALES'!$C$10),"",'datos GENERALES'!$C$10))</f>
        <v/>
      </c>
      <c r="I5392" s="42" t="str">
        <f>IF(ISBLANK($N5392),"",IF(ISBLANK('datos GENERALES'!$D$10),"",'datos GENERALES'!$D$10))</f>
        <v/>
      </c>
      <c r="O5392" s="48" t="str">
        <f>IFERROR(VLOOKUP(N5392,ListaEspecies!$B$3:$D$45,2,FALSE),"")</f>
        <v/>
      </c>
      <c r="P5392" s="96" t="str">
        <f>IFERROR(VLOOKUP(N5392,ListaEspecies!$B$3:$D$45,3,FALSE),"")</f>
        <v/>
      </c>
      <c r="R5392" s="42" t="str">
        <f>IF(ISBLANK($J5392),"",IF(ISBLANK('datos GENERALES'!$B$15),"",'datos GENERALES'!$B$15))</f>
        <v/>
      </c>
      <c r="S5392" s="49" t="str">
        <f t="shared" si="674"/>
        <v/>
      </c>
      <c r="T5392" s="49" t="str">
        <f t="shared" si="675"/>
        <v/>
      </c>
      <c r="AA5392" s="50" t="str">
        <f t="shared" si="679"/>
        <v/>
      </c>
      <c r="AE5392" s="50" t="str">
        <f t="shared" si="676"/>
        <v/>
      </c>
      <c r="AI5392" s="19" t="str">
        <f t="shared" si="677"/>
        <v/>
      </c>
      <c r="AJ5392"/>
      <c r="AK5392" s="19" t="str">
        <f t="shared" si="678"/>
        <v/>
      </c>
    </row>
    <row r="5393" spans="1:37" x14ac:dyDescent="0.25">
      <c r="A5393" s="42" t="str">
        <f t="shared" si="672"/>
        <v/>
      </c>
      <c r="B5393" s="42" t="str">
        <f t="shared" si="673"/>
        <v/>
      </c>
      <c r="C5393" s="42" t="str">
        <f>IF(ISBLANK($N5393),"",IF(ISBLANK('datos GENERALES'!B$16),"",'datos GENERALES'!B$16))</f>
        <v/>
      </c>
      <c r="D5393" s="43" t="str">
        <f>IF(ISBLANK($N5393),"","SGBTM/AUTAROC/"&amp;'datos GENERALES'!B$5&amp;"_"&amp;'datos GENERALES'!C$5&amp;"_"&amp;'datos GENERALES'!D$5)</f>
        <v/>
      </c>
      <c r="E5393" s="42" t="str">
        <f>IF(ISBLANK($N5393),"",IF(ISBLANK('datos GENERALES'!$B$6),"",'datos GENERALES'!$B$6))</f>
        <v/>
      </c>
      <c r="F5393" s="42" t="str">
        <f>IF(ISBLANK($N5393),"",IF(ISBLANK('datos GENERALES'!$B$7),"",'datos GENERALES'!$B$7))</f>
        <v/>
      </c>
      <c r="G5393" s="42" t="str">
        <f>IF(ISBLANK($N5393),"",IF(ISBLANK('datos GENERALES'!$B$10),"",'datos GENERALES'!$B$10))</f>
        <v/>
      </c>
      <c r="H5393" s="42" t="str">
        <f>IF(ISBLANK($N5393),"",IF(ISBLANK('datos GENERALES'!$C$10),"",'datos GENERALES'!$C$10))</f>
        <v/>
      </c>
      <c r="I5393" s="42" t="str">
        <f>IF(ISBLANK($N5393),"",IF(ISBLANK('datos GENERALES'!$D$10),"",'datos GENERALES'!$D$10))</f>
        <v/>
      </c>
      <c r="O5393" s="48" t="str">
        <f>IFERROR(VLOOKUP(N5393,ListaEspecies!$B$3:$D$45,2,FALSE),"")</f>
        <v/>
      </c>
      <c r="P5393" s="96" t="str">
        <f>IFERROR(VLOOKUP(N5393,ListaEspecies!$B$3:$D$45,3,FALSE),"")</f>
        <v/>
      </c>
      <c r="R5393" s="42" t="str">
        <f>IF(ISBLANK($J5393),"",IF(ISBLANK('datos GENERALES'!$B$15),"",'datos GENERALES'!$B$15))</f>
        <v/>
      </c>
      <c r="S5393" s="49" t="str">
        <f t="shared" si="674"/>
        <v/>
      </c>
      <c r="T5393" s="49" t="str">
        <f t="shared" si="675"/>
        <v/>
      </c>
      <c r="AA5393" s="50" t="str">
        <f t="shared" si="679"/>
        <v/>
      </c>
      <c r="AE5393" s="50" t="str">
        <f t="shared" si="676"/>
        <v/>
      </c>
      <c r="AI5393" s="19" t="str">
        <f t="shared" si="677"/>
        <v/>
      </c>
      <c r="AJ5393"/>
      <c r="AK5393" s="19" t="str">
        <f t="shared" si="678"/>
        <v/>
      </c>
    </row>
    <row r="5394" spans="1:37" x14ac:dyDescent="0.25">
      <c r="A5394" s="42" t="str">
        <f t="shared" si="672"/>
        <v/>
      </c>
      <c r="B5394" s="42" t="str">
        <f t="shared" si="673"/>
        <v/>
      </c>
      <c r="C5394" s="42" t="str">
        <f>IF(ISBLANK($N5394),"",IF(ISBLANK('datos GENERALES'!B$16),"",'datos GENERALES'!B$16))</f>
        <v/>
      </c>
      <c r="D5394" s="43" t="str">
        <f>IF(ISBLANK($N5394),"","SGBTM/AUTAROC/"&amp;'datos GENERALES'!B$5&amp;"_"&amp;'datos GENERALES'!C$5&amp;"_"&amp;'datos GENERALES'!D$5)</f>
        <v/>
      </c>
      <c r="E5394" s="42" t="str">
        <f>IF(ISBLANK($N5394),"",IF(ISBLANK('datos GENERALES'!$B$6),"",'datos GENERALES'!$B$6))</f>
        <v/>
      </c>
      <c r="F5394" s="42" t="str">
        <f>IF(ISBLANK($N5394),"",IF(ISBLANK('datos GENERALES'!$B$7),"",'datos GENERALES'!$B$7))</f>
        <v/>
      </c>
      <c r="G5394" s="42" t="str">
        <f>IF(ISBLANK($N5394),"",IF(ISBLANK('datos GENERALES'!$B$10),"",'datos GENERALES'!$B$10))</f>
        <v/>
      </c>
      <c r="H5394" s="42" t="str">
        <f>IF(ISBLANK($N5394),"",IF(ISBLANK('datos GENERALES'!$C$10),"",'datos GENERALES'!$C$10))</f>
        <v/>
      </c>
      <c r="I5394" s="42" t="str">
        <f>IF(ISBLANK($N5394),"",IF(ISBLANK('datos GENERALES'!$D$10),"",'datos GENERALES'!$D$10))</f>
        <v/>
      </c>
      <c r="O5394" s="48" t="str">
        <f>IFERROR(VLOOKUP(N5394,ListaEspecies!$B$3:$D$45,2,FALSE),"")</f>
        <v/>
      </c>
      <c r="P5394" s="96" t="str">
        <f>IFERROR(VLOOKUP(N5394,ListaEspecies!$B$3:$D$45,3,FALSE),"")</f>
        <v/>
      </c>
      <c r="R5394" s="42" t="str">
        <f>IF(ISBLANK($J5394),"",IF(ISBLANK('datos GENERALES'!$B$15),"",'datos GENERALES'!$B$15))</f>
        <v/>
      </c>
      <c r="S5394" s="49" t="str">
        <f t="shared" si="674"/>
        <v/>
      </c>
      <c r="T5394" s="49" t="str">
        <f t="shared" si="675"/>
        <v/>
      </c>
      <c r="AA5394" s="50" t="str">
        <f t="shared" si="679"/>
        <v/>
      </c>
      <c r="AE5394" s="50" t="str">
        <f t="shared" si="676"/>
        <v/>
      </c>
      <c r="AI5394" s="19" t="str">
        <f t="shared" si="677"/>
        <v/>
      </c>
      <c r="AJ5394"/>
      <c r="AK5394" s="19" t="str">
        <f t="shared" si="678"/>
        <v/>
      </c>
    </row>
    <row r="5395" spans="1:37" x14ac:dyDescent="0.25">
      <c r="A5395" s="42" t="str">
        <f t="shared" si="672"/>
        <v/>
      </c>
      <c r="B5395" s="42" t="str">
        <f t="shared" si="673"/>
        <v/>
      </c>
      <c r="C5395" s="42" t="str">
        <f>IF(ISBLANK($N5395),"",IF(ISBLANK('datos GENERALES'!B$16),"",'datos GENERALES'!B$16))</f>
        <v/>
      </c>
      <c r="D5395" s="43" t="str">
        <f>IF(ISBLANK($N5395),"","SGBTM/AUTAROC/"&amp;'datos GENERALES'!B$5&amp;"_"&amp;'datos GENERALES'!C$5&amp;"_"&amp;'datos GENERALES'!D$5)</f>
        <v/>
      </c>
      <c r="E5395" s="42" t="str">
        <f>IF(ISBLANK($N5395),"",IF(ISBLANK('datos GENERALES'!$B$6),"",'datos GENERALES'!$B$6))</f>
        <v/>
      </c>
      <c r="F5395" s="42" t="str">
        <f>IF(ISBLANK($N5395),"",IF(ISBLANK('datos GENERALES'!$B$7),"",'datos GENERALES'!$B$7))</f>
        <v/>
      </c>
      <c r="G5395" s="42" t="str">
        <f>IF(ISBLANK($N5395),"",IF(ISBLANK('datos GENERALES'!$B$10),"",'datos GENERALES'!$B$10))</f>
        <v/>
      </c>
      <c r="H5395" s="42" t="str">
        <f>IF(ISBLANK($N5395),"",IF(ISBLANK('datos GENERALES'!$C$10),"",'datos GENERALES'!$C$10))</f>
        <v/>
      </c>
      <c r="I5395" s="42" t="str">
        <f>IF(ISBLANK($N5395),"",IF(ISBLANK('datos GENERALES'!$D$10),"",'datos GENERALES'!$D$10))</f>
        <v/>
      </c>
      <c r="O5395" s="48" t="str">
        <f>IFERROR(VLOOKUP(N5395,ListaEspecies!$B$3:$D$45,2,FALSE),"")</f>
        <v/>
      </c>
      <c r="P5395" s="96" t="str">
        <f>IFERROR(VLOOKUP(N5395,ListaEspecies!$B$3:$D$45,3,FALSE),"")</f>
        <v/>
      </c>
      <c r="R5395" s="42" t="str">
        <f>IF(ISBLANK($J5395),"",IF(ISBLANK('datos GENERALES'!$B$15),"",'datos GENERALES'!$B$15))</f>
        <v/>
      </c>
      <c r="S5395" s="49" t="str">
        <f t="shared" si="674"/>
        <v/>
      </c>
      <c r="T5395" s="49" t="str">
        <f t="shared" si="675"/>
        <v/>
      </c>
      <c r="AA5395" s="50" t="str">
        <f t="shared" si="679"/>
        <v/>
      </c>
      <c r="AE5395" s="50" t="str">
        <f t="shared" si="676"/>
        <v/>
      </c>
      <c r="AI5395" s="19" t="str">
        <f t="shared" si="677"/>
        <v/>
      </c>
      <c r="AJ5395"/>
      <c r="AK5395" s="19" t="str">
        <f t="shared" si="678"/>
        <v/>
      </c>
    </row>
    <row r="5396" spans="1:37" x14ac:dyDescent="0.25">
      <c r="A5396" s="42" t="str">
        <f t="shared" si="672"/>
        <v/>
      </c>
      <c r="B5396" s="42" t="str">
        <f t="shared" si="673"/>
        <v/>
      </c>
      <c r="C5396" s="42" t="str">
        <f>IF(ISBLANK($N5396),"",IF(ISBLANK('datos GENERALES'!B$16),"",'datos GENERALES'!B$16))</f>
        <v/>
      </c>
      <c r="D5396" s="43" t="str">
        <f>IF(ISBLANK($N5396),"","SGBTM/AUTAROC/"&amp;'datos GENERALES'!B$5&amp;"_"&amp;'datos GENERALES'!C$5&amp;"_"&amp;'datos GENERALES'!D$5)</f>
        <v/>
      </c>
      <c r="E5396" s="42" t="str">
        <f>IF(ISBLANK($N5396),"",IF(ISBLANK('datos GENERALES'!$B$6),"",'datos GENERALES'!$B$6))</f>
        <v/>
      </c>
      <c r="F5396" s="42" t="str">
        <f>IF(ISBLANK($N5396),"",IF(ISBLANK('datos GENERALES'!$B$7),"",'datos GENERALES'!$B$7))</f>
        <v/>
      </c>
      <c r="G5396" s="42" t="str">
        <f>IF(ISBLANK($N5396),"",IF(ISBLANK('datos GENERALES'!$B$10),"",'datos GENERALES'!$B$10))</f>
        <v/>
      </c>
      <c r="H5396" s="42" t="str">
        <f>IF(ISBLANK($N5396),"",IF(ISBLANK('datos GENERALES'!$C$10),"",'datos GENERALES'!$C$10))</f>
        <v/>
      </c>
      <c r="I5396" s="42" t="str">
        <f>IF(ISBLANK($N5396),"",IF(ISBLANK('datos GENERALES'!$D$10),"",'datos GENERALES'!$D$10))</f>
        <v/>
      </c>
      <c r="O5396" s="48" t="str">
        <f>IFERROR(VLOOKUP(N5396,ListaEspecies!$B$3:$D$45,2,FALSE),"")</f>
        <v/>
      </c>
      <c r="P5396" s="96" t="str">
        <f>IFERROR(VLOOKUP(N5396,ListaEspecies!$B$3:$D$45,3,FALSE),"")</f>
        <v/>
      </c>
      <c r="R5396" s="42" t="str">
        <f>IF(ISBLANK($J5396),"",IF(ISBLANK('datos GENERALES'!$B$15),"",'datos GENERALES'!$B$15))</f>
        <v/>
      </c>
      <c r="S5396" s="49" t="str">
        <f t="shared" si="674"/>
        <v/>
      </c>
      <c r="T5396" s="49" t="str">
        <f t="shared" si="675"/>
        <v/>
      </c>
      <c r="AA5396" s="50" t="str">
        <f t="shared" si="679"/>
        <v/>
      </c>
      <c r="AE5396" s="50" t="str">
        <f t="shared" si="676"/>
        <v/>
      </c>
      <c r="AI5396" s="19" t="str">
        <f t="shared" si="677"/>
        <v/>
      </c>
      <c r="AJ5396"/>
      <c r="AK5396" s="19" t="str">
        <f t="shared" si="678"/>
        <v/>
      </c>
    </row>
    <row r="5397" spans="1:37" x14ac:dyDescent="0.25">
      <c r="A5397" s="42" t="str">
        <f t="shared" si="672"/>
        <v/>
      </c>
      <c r="B5397" s="42" t="str">
        <f t="shared" si="673"/>
        <v/>
      </c>
      <c r="C5397" s="42" t="str">
        <f>IF(ISBLANK($N5397),"",IF(ISBLANK('datos GENERALES'!B$16),"",'datos GENERALES'!B$16))</f>
        <v/>
      </c>
      <c r="D5397" s="43" t="str">
        <f>IF(ISBLANK($N5397),"","SGBTM/AUTAROC/"&amp;'datos GENERALES'!B$5&amp;"_"&amp;'datos GENERALES'!C$5&amp;"_"&amp;'datos GENERALES'!D$5)</f>
        <v/>
      </c>
      <c r="E5397" s="42" t="str">
        <f>IF(ISBLANK($N5397),"",IF(ISBLANK('datos GENERALES'!$B$6),"",'datos GENERALES'!$B$6))</f>
        <v/>
      </c>
      <c r="F5397" s="42" t="str">
        <f>IF(ISBLANK($N5397),"",IF(ISBLANK('datos GENERALES'!$B$7),"",'datos GENERALES'!$B$7))</f>
        <v/>
      </c>
      <c r="G5397" s="42" t="str">
        <f>IF(ISBLANK($N5397),"",IF(ISBLANK('datos GENERALES'!$B$10),"",'datos GENERALES'!$B$10))</f>
        <v/>
      </c>
      <c r="H5397" s="42" t="str">
        <f>IF(ISBLANK($N5397),"",IF(ISBLANK('datos GENERALES'!$C$10),"",'datos GENERALES'!$C$10))</f>
        <v/>
      </c>
      <c r="I5397" s="42" t="str">
        <f>IF(ISBLANK($N5397),"",IF(ISBLANK('datos GENERALES'!$D$10),"",'datos GENERALES'!$D$10))</f>
        <v/>
      </c>
      <c r="O5397" s="48" t="str">
        <f>IFERROR(VLOOKUP(N5397,ListaEspecies!$B$3:$D$45,2,FALSE),"")</f>
        <v/>
      </c>
      <c r="P5397" s="96" t="str">
        <f>IFERROR(VLOOKUP(N5397,ListaEspecies!$B$3:$D$45,3,FALSE),"")</f>
        <v/>
      </c>
      <c r="R5397" s="42" t="str">
        <f>IF(ISBLANK($J5397),"",IF(ISBLANK('datos GENERALES'!$B$15),"",'datos GENERALES'!$B$15))</f>
        <v/>
      </c>
      <c r="S5397" s="49" t="str">
        <f t="shared" si="674"/>
        <v/>
      </c>
      <c r="T5397" s="49" t="str">
        <f t="shared" si="675"/>
        <v/>
      </c>
      <c r="AA5397" s="50" t="str">
        <f t="shared" si="679"/>
        <v/>
      </c>
      <c r="AE5397" s="50" t="str">
        <f t="shared" si="676"/>
        <v/>
      </c>
      <c r="AI5397" s="19" t="str">
        <f t="shared" si="677"/>
        <v/>
      </c>
      <c r="AJ5397"/>
      <c r="AK5397" s="19" t="str">
        <f t="shared" si="678"/>
        <v/>
      </c>
    </row>
    <row r="5398" spans="1:37" x14ac:dyDescent="0.25">
      <c r="A5398" s="42" t="str">
        <f t="shared" si="672"/>
        <v/>
      </c>
      <c r="B5398" s="42" t="str">
        <f t="shared" si="673"/>
        <v/>
      </c>
      <c r="C5398" s="42" t="str">
        <f>IF(ISBLANK($N5398),"",IF(ISBLANK('datos GENERALES'!B$16),"",'datos GENERALES'!B$16))</f>
        <v/>
      </c>
      <c r="D5398" s="43" t="str">
        <f>IF(ISBLANK($N5398),"","SGBTM/AUTAROC/"&amp;'datos GENERALES'!B$5&amp;"_"&amp;'datos GENERALES'!C$5&amp;"_"&amp;'datos GENERALES'!D$5)</f>
        <v/>
      </c>
      <c r="E5398" s="42" t="str">
        <f>IF(ISBLANK($N5398),"",IF(ISBLANK('datos GENERALES'!$B$6),"",'datos GENERALES'!$B$6))</f>
        <v/>
      </c>
      <c r="F5398" s="42" t="str">
        <f>IF(ISBLANK($N5398),"",IF(ISBLANK('datos GENERALES'!$B$7),"",'datos GENERALES'!$B$7))</f>
        <v/>
      </c>
      <c r="G5398" s="42" t="str">
        <f>IF(ISBLANK($N5398),"",IF(ISBLANK('datos GENERALES'!$B$10),"",'datos GENERALES'!$B$10))</f>
        <v/>
      </c>
      <c r="H5398" s="42" t="str">
        <f>IF(ISBLANK($N5398),"",IF(ISBLANK('datos GENERALES'!$C$10),"",'datos GENERALES'!$C$10))</f>
        <v/>
      </c>
      <c r="I5398" s="42" t="str">
        <f>IF(ISBLANK($N5398),"",IF(ISBLANK('datos GENERALES'!$D$10),"",'datos GENERALES'!$D$10))</f>
        <v/>
      </c>
      <c r="O5398" s="48" t="str">
        <f>IFERROR(VLOOKUP(N5398,ListaEspecies!$B$3:$D$45,2,FALSE),"")</f>
        <v/>
      </c>
      <c r="P5398" s="96" t="str">
        <f>IFERROR(VLOOKUP(N5398,ListaEspecies!$B$3:$D$45,3,FALSE),"")</f>
        <v/>
      </c>
      <c r="R5398" s="42" t="str">
        <f>IF(ISBLANK($J5398),"",IF(ISBLANK('datos GENERALES'!$B$15),"",'datos GENERALES'!$B$15))</f>
        <v/>
      </c>
      <c r="S5398" s="49" t="str">
        <f t="shared" si="674"/>
        <v/>
      </c>
      <c r="T5398" s="49" t="str">
        <f t="shared" si="675"/>
        <v/>
      </c>
      <c r="AA5398" s="50" t="str">
        <f t="shared" si="679"/>
        <v/>
      </c>
      <c r="AE5398" s="50" t="str">
        <f t="shared" si="676"/>
        <v/>
      </c>
      <c r="AI5398" s="19" t="str">
        <f t="shared" si="677"/>
        <v/>
      </c>
      <c r="AJ5398"/>
      <c r="AK5398" s="19" t="str">
        <f t="shared" si="678"/>
        <v/>
      </c>
    </row>
    <row r="5399" spans="1:37" x14ac:dyDescent="0.25">
      <c r="A5399" s="42" t="str">
        <f t="shared" si="672"/>
        <v/>
      </c>
      <c r="B5399" s="42" t="str">
        <f t="shared" si="673"/>
        <v/>
      </c>
      <c r="C5399" s="42" t="str">
        <f>IF(ISBLANK($N5399),"",IF(ISBLANK('datos GENERALES'!B$16),"",'datos GENERALES'!B$16))</f>
        <v/>
      </c>
      <c r="D5399" s="43" t="str">
        <f>IF(ISBLANK($N5399),"","SGBTM/AUTAROC/"&amp;'datos GENERALES'!B$5&amp;"_"&amp;'datos GENERALES'!C$5&amp;"_"&amp;'datos GENERALES'!D$5)</f>
        <v/>
      </c>
      <c r="E5399" s="42" t="str">
        <f>IF(ISBLANK($N5399),"",IF(ISBLANK('datos GENERALES'!$B$6),"",'datos GENERALES'!$B$6))</f>
        <v/>
      </c>
      <c r="F5399" s="42" t="str">
        <f>IF(ISBLANK($N5399),"",IF(ISBLANK('datos GENERALES'!$B$7),"",'datos GENERALES'!$B$7))</f>
        <v/>
      </c>
      <c r="G5399" s="42" t="str">
        <f>IF(ISBLANK($N5399),"",IF(ISBLANK('datos GENERALES'!$B$10),"",'datos GENERALES'!$B$10))</f>
        <v/>
      </c>
      <c r="H5399" s="42" t="str">
        <f>IF(ISBLANK($N5399),"",IF(ISBLANK('datos GENERALES'!$C$10),"",'datos GENERALES'!$C$10))</f>
        <v/>
      </c>
      <c r="I5399" s="42" t="str">
        <f>IF(ISBLANK($N5399),"",IF(ISBLANK('datos GENERALES'!$D$10),"",'datos GENERALES'!$D$10))</f>
        <v/>
      </c>
      <c r="O5399" s="48" t="str">
        <f>IFERROR(VLOOKUP(N5399,ListaEspecies!$B$3:$D$45,2,FALSE),"")</f>
        <v/>
      </c>
      <c r="P5399" s="96" t="str">
        <f>IFERROR(VLOOKUP(N5399,ListaEspecies!$B$3:$D$45,3,FALSE),"")</f>
        <v/>
      </c>
      <c r="R5399" s="42" t="str">
        <f>IF(ISBLANK($J5399),"",IF(ISBLANK('datos GENERALES'!$B$15),"",'datos GENERALES'!$B$15))</f>
        <v/>
      </c>
      <c r="S5399" s="49" t="str">
        <f t="shared" si="674"/>
        <v/>
      </c>
      <c r="T5399" s="49" t="str">
        <f t="shared" si="675"/>
        <v/>
      </c>
      <c r="AA5399" s="50" t="str">
        <f t="shared" si="679"/>
        <v/>
      </c>
      <c r="AE5399" s="50" t="str">
        <f t="shared" si="676"/>
        <v/>
      </c>
      <c r="AI5399" s="19" t="str">
        <f t="shared" si="677"/>
        <v/>
      </c>
      <c r="AJ5399"/>
      <c r="AK5399" s="19" t="str">
        <f t="shared" si="678"/>
        <v/>
      </c>
    </row>
    <row r="5400" spans="1:37" x14ac:dyDescent="0.25">
      <c r="A5400" s="42" t="str">
        <f t="shared" si="672"/>
        <v/>
      </c>
      <c r="B5400" s="42" t="str">
        <f t="shared" si="673"/>
        <v/>
      </c>
      <c r="C5400" s="42" t="str">
        <f>IF(ISBLANK($N5400),"",IF(ISBLANK('datos GENERALES'!B$16),"",'datos GENERALES'!B$16))</f>
        <v/>
      </c>
      <c r="D5400" s="43" t="str">
        <f>IF(ISBLANK($N5400),"","SGBTM/AUTAROC/"&amp;'datos GENERALES'!B$5&amp;"_"&amp;'datos GENERALES'!C$5&amp;"_"&amp;'datos GENERALES'!D$5)</f>
        <v/>
      </c>
      <c r="E5400" s="42" t="str">
        <f>IF(ISBLANK($N5400),"",IF(ISBLANK('datos GENERALES'!$B$6),"",'datos GENERALES'!$B$6))</f>
        <v/>
      </c>
      <c r="F5400" s="42" t="str">
        <f>IF(ISBLANK($N5400),"",IF(ISBLANK('datos GENERALES'!$B$7),"",'datos GENERALES'!$B$7))</f>
        <v/>
      </c>
      <c r="G5400" s="42" t="str">
        <f>IF(ISBLANK($N5400),"",IF(ISBLANK('datos GENERALES'!$B$10),"",'datos GENERALES'!$B$10))</f>
        <v/>
      </c>
      <c r="H5400" s="42" t="str">
        <f>IF(ISBLANK($N5400),"",IF(ISBLANK('datos GENERALES'!$C$10),"",'datos GENERALES'!$C$10))</f>
        <v/>
      </c>
      <c r="I5400" s="42" t="str">
        <f>IF(ISBLANK($N5400),"",IF(ISBLANK('datos GENERALES'!$D$10),"",'datos GENERALES'!$D$10))</f>
        <v/>
      </c>
      <c r="O5400" s="48" t="str">
        <f>IFERROR(VLOOKUP(N5400,ListaEspecies!$B$3:$D$45,2,FALSE),"")</f>
        <v/>
      </c>
      <c r="P5400" s="96" t="str">
        <f>IFERROR(VLOOKUP(N5400,ListaEspecies!$B$3:$D$45,3,FALSE),"")</f>
        <v/>
      </c>
      <c r="R5400" s="42" t="str">
        <f>IF(ISBLANK($J5400),"",IF(ISBLANK('datos GENERALES'!$B$15),"",'datos GENERALES'!$B$15))</f>
        <v/>
      </c>
      <c r="S5400" s="49" t="str">
        <f t="shared" si="674"/>
        <v/>
      </c>
      <c r="T5400" s="49" t="str">
        <f t="shared" si="675"/>
        <v/>
      </c>
      <c r="AA5400" s="50" t="str">
        <f t="shared" si="679"/>
        <v/>
      </c>
      <c r="AE5400" s="50" t="str">
        <f t="shared" si="676"/>
        <v/>
      </c>
      <c r="AI5400" s="19" t="str">
        <f t="shared" si="677"/>
        <v/>
      </c>
      <c r="AJ5400"/>
      <c r="AK5400" s="19" t="str">
        <f t="shared" si="678"/>
        <v/>
      </c>
    </row>
    <row r="5401" spans="1:37" x14ac:dyDescent="0.25">
      <c r="A5401" s="42" t="str">
        <f t="shared" si="672"/>
        <v/>
      </c>
      <c r="B5401" s="42" t="str">
        <f t="shared" si="673"/>
        <v/>
      </c>
      <c r="C5401" s="42" t="str">
        <f>IF(ISBLANK($N5401),"",IF(ISBLANK('datos GENERALES'!B$16),"",'datos GENERALES'!B$16))</f>
        <v/>
      </c>
      <c r="D5401" s="43" t="str">
        <f>IF(ISBLANK($N5401),"","SGBTM/AUTAROC/"&amp;'datos GENERALES'!B$5&amp;"_"&amp;'datos GENERALES'!C$5&amp;"_"&amp;'datos GENERALES'!D$5)</f>
        <v/>
      </c>
      <c r="E5401" s="42" t="str">
        <f>IF(ISBLANK($N5401),"",IF(ISBLANK('datos GENERALES'!$B$6),"",'datos GENERALES'!$B$6))</f>
        <v/>
      </c>
      <c r="F5401" s="42" t="str">
        <f>IF(ISBLANK($N5401),"",IF(ISBLANK('datos GENERALES'!$B$7),"",'datos GENERALES'!$B$7))</f>
        <v/>
      </c>
      <c r="G5401" s="42" t="str">
        <f>IF(ISBLANK($N5401),"",IF(ISBLANK('datos GENERALES'!$B$10),"",'datos GENERALES'!$B$10))</f>
        <v/>
      </c>
      <c r="H5401" s="42" t="str">
        <f>IF(ISBLANK($N5401),"",IF(ISBLANK('datos GENERALES'!$C$10),"",'datos GENERALES'!$C$10))</f>
        <v/>
      </c>
      <c r="I5401" s="42" t="str">
        <f>IF(ISBLANK($N5401),"",IF(ISBLANK('datos GENERALES'!$D$10),"",'datos GENERALES'!$D$10))</f>
        <v/>
      </c>
      <c r="O5401" s="48" t="str">
        <f>IFERROR(VLOOKUP(N5401,ListaEspecies!$B$3:$D$45,2,FALSE),"")</f>
        <v/>
      </c>
      <c r="P5401" s="96" t="str">
        <f>IFERROR(VLOOKUP(N5401,ListaEspecies!$B$3:$D$45,3,FALSE),"")</f>
        <v/>
      </c>
      <c r="R5401" s="42" t="str">
        <f>IF(ISBLANK($J5401),"",IF(ISBLANK('datos GENERALES'!$B$15),"",'datos GENERALES'!$B$15))</f>
        <v/>
      </c>
      <c r="S5401" s="49" t="str">
        <f t="shared" si="674"/>
        <v/>
      </c>
      <c r="T5401" s="49" t="str">
        <f t="shared" si="675"/>
        <v/>
      </c>
      <c r="AA5401" s="50" t="str">
        <f t="shared" si="679"/>
        <v/>
      </c>
      <c r="AE5401" s="50" t="str">
        <f t="shared" si="676"/>
        <v/>
      </c>
      <c r="AI5401" s="19" t="str">
        <f t="shared" si="677"/>
        <v/>
      </c>
      <c r="AJ5401"/>
      <c r="AK5401" s="19" t="str">
        <f t="shared" si="678"/>
        <v/>
      </c>
    </row>
    <row r="5402" spans="1:37" x14ac:dyDescent="0.25">
      <c r="A5402" s="42" t="str">
        <f t="shared" si="672"/>
        <v/>
      </c>
      <c r="B5402" s="42" t="str">
        <f t="shared" si="673"/>
        <v/>
      </c>
      <c r="C5402" s="42" t="str">
        <f>IF(ISBLANK($N5402),"",IF(ISBLANK('datos GENERALES'!B$16),"",'datos GENERALES'!B$16))</f>
        <v/>
      </c>
      <c r="D5402" s="43" t="str">
        <f>IF(ISBLANK($N5402),"","SGBTM/AUTAROC/"&amp;'datos GENERALES'!B$5&amp;"_"&amp;'datos GENERALES'!C$5&amp;"_"&amp;'datos GENERALES'!D$5)</f>
        <v/>
      </c>
      <c r="E5402" s="42" t="str">
        <f>IF(ISBLANK($N5402),"",IF(ISBLANK('datos GENERALES'!$B$6),"",'datos GENERALES'!$B$6))</f>
        <v/>
      </c>
      <c r="F5402" s="42" t="str">
        <f>IF(ISBLANK($N5402),"",IF(ISBLANK('datos GENERALES'!$B$7),"",'datos GENERALES'!$B$7))</f>
        <v/>
      </c>
      <c r="G5402" s="42" t="str">
        <f>IF(ISBLANK($N5402),"",IF(ISBLANK('datos GENERALES'!$B$10),"",'datos GENERALES'!$B$10))</f>
        <v/>
      </c>
      <c r="H5402" s="42" t="str">
        <f>IF(ISBLANK($N5402),"",IF(ISBLANK('datos GENERALES'!$C$10),"",'datos GENERALES'!$C$10))</f>
        <v/>
      </c>
      <c r="I5402" s="42" t="str">
        <f>IF(ISBLANK($N5402),"",IF(ISBLANK('datos GENERALES'!$D$10),"",'datos GENERALES'!$D$10))</f>
        <v/>
      </c>
      <c r="O5402" s="48" t="str">
        <f>IFERROR(VLOOKUP(N5402,ListaEspecies!$B$3:$D$45,2,FALSE),"")</f>
        <v/>
      </c>
      <c r="P5402" s="96" t="str">
        <f>IFERROR(VLOOKUP(N5402,ListaEspecies!$B$3:$D$45,3,FALSE),"")</f>
        <v/>
      </c>
      <c r="R5402" s="42" t="str">
        <f>IF(ISBLANK($J5402),"",IF(ISBLANK('datos GENERALES'!$B$15),"",'datos GENERALES'!$B$15))</f>
        <v/>
      </c>
      <c r="S5402" s="49" t="str">
        <f t="shared" si="674"/>
        <v/>
      </c>
      <c r="T5402" s="49" t="str">
        <f t="shared" si="675"/>
        <v/>
      </c>
      <c r="AA5402" s="50" t="str">
        <f t="shared" si="679"/>
        <v/>
      </c>
      <c r="AE5402" s="50" t="str">
        <f t="shared" si="676"/>
        <v/>
      </c>
      <c r="AI5402" s="19" t="str">
        <f t="shared" si="677"/>
        <v/>
      </c>
      <c r="AJ5402"/>
      <c r="AK5402" s="19" t="str">
        <f t="shared" si="678"/>
        <v/>
      </c>
    </row>
    <row r="5403" spans="1:37" x14ac:dyDescent="0.25">
      <c r="A5403" s="42" t="str">
        <f t="shared" si="672"/>
        <v/>
      </c>
      <c r="B5403" s="42" t="str">
        <f t="shared" si="673"/>
        <v/>
      </c>
      <c r="C5403" s="42" t="str">
        <f>IF(ISBLANK($N5403),"",IF(ISBLANK('datos GENERALES'!B$16),"",'datos GENERALES'!B$16))</f>
        <v/>
      </c>
      <c r="D5403" s="43" t="str">
        <f>IF(ISBLANK($N5403),"","SGBTM/AUTAROC/"&amp;'datos GENERALES'!B$5&amp;"_"&amp;'datos GENERALES'!C$5&amp;"_"&amp;'datos GENERALES'!D$5)</f>
        <v/>
      </c>
      <c r="E5403" s="42" t="str">
        <f>IF(ISBLANK($N5403),"",IF(ISBLANK('datos GENERALES'!$B$6),"",'datos GENERALES'!$B$6))</f>
        <v/>
      </c>
      <c r="F5403" s="42" t="str">
        <f>IF(ISBLANK($N5403),"",IF(ISBLANK('datos GENERALES'!$B$7),"",'datos GENERALES'!$B$7))</f>
        <v/>
      </c>
      <c r="G5403" s="42" t="str">
        <f>IF(ISBLANK($N5403),"",IF(ISBLANK('datos GENERALES'!$B$10),"",'datos GENERALES'!$B$10))</f>
        <v/>
      </c>
      <c r="H5403" s="42" t="str">
        <f>IF(ISBLANK($N5403),"",IF(ISBLANK('datos GENERALES'!$C$10),"",'datos GENERALES'!$C$10))</f>
        <v/>
      </c>
      <c r="I5403" s="42" t="str">
        <f>IF(ISBLANK($N5403),"",IF(ISBLANK('datos GENERALES'!$D$10),"",'datos GENERALES'!$D$10))</f>
        <v/>
      </c>
      <c r="O5403" s="48" t="str">
        <f>IFERROR(VLOOKUP(N5403,ListaEspecies!$B$3:$D$45,2,FALSE),"")</f>
        <v/>
      </c>
      <c r="P5403" s="96" t="str">
        <f>IFERROR(VLOOKUP(N5403,ListaEspecies!$B$3:$D$45,3,FALSE),"")</f>
        <v/>
      </c>
      <c r="R5403" s="42" t="str">
        <f>IF(ISBLANK($J5403),"",IF(ISBLANK('datos GENERALES'!$B$15),"",'datos GENERALES'!$B$15))</f>
        <v/>
      </c>
      <c r="S5403" s="49" t="str">
        <f t="shared" si="674"/>
        <v/>
      </c>
      <c r="T5403" s="49" t="str">
        <f t="shared" si="675"/>
        <v/>
      </c>
      <c r="AA5403" s="50" t="str">
        <f t="shared" si="679"/>
        <v/>
      </c>
      <c r="AE5403" s="50" t="str">
        <f t="shared" si="676"/>
        <v/>
      </c>
      <c r="AI5403" s="19" t="str">
        <f t="shared" si="677"/>
        <v/>
      </c>
      <c r="AJ5403"/>
      <c r="AK5403" s="19" t="str">
        <f t="shared" si="678"/>
        <v/>
      </c>
    </row>
    <row r="5404" spans="1:37" x14ac:dyDescent="0.25">
      <c r="A5404" s="42" t="str">
        <f t="shared" si="672"/>
        <v/>
      </c>
      <c r="B5404" s="42" t="str">
        <f t="shared" si="673"/>
        <v/>
      </c>
      <c r="C5404" s="42" t="str">
        <f>IF(ISBLANK($N5404),"",IF(ISBLANK('datos GENERALES'!B$16),"",'datos GENERALES'!B$16))</f>
        <v/>
      </c>
      <c r="D5404" s="43" t="str">
        <f>IF(ISBLANK($N5404),"","SGBTM/AUTAROC/"&amp;'datos GENERALES'!B$5&amp;"_"&amp;'datos GENERALES'!C$5&amp;"_"&amp;'datos GENERALES'!D$5)</f>
        <v/>
      </c>
      <c r="E5404" s="42" t="str">
        <f>IF(ISBLANK($N5404),"",IF(ISBLANK('datos GENERALES'!$B$6),"",'datos GENERALES'!$B$6))</f>
        <v/>
      </c>
      <c r="F5404" s="42" t="str">
        <f>IF(ISBLANK($N5404),"",IF(ISBLANK('datos GENERALES'!$B$7),"",'datos GENERALES'!$B$7))</f>
        <v/>
      </c>
      <c r="G5404" s="42" t="str">
        <f>IF(ISBLANK($N5404),"",IF(ISBLANK('datos GENERALES'!$B$10),"",'datos GENERALES'!$B$10))</f>
        <v/>
      </c>
      <c r="H5404" s="42" t="str">
        <f>IF(ISBLANK($N5404),"",IF(ISBLANK('datos GENERALES'!$C$10),"",'datos GENERALES'!$C$10))</f>
        <v/>
      </c>
      <c r="I5404" s="42" t="str">
        <f>IF(ISBLANK($N5404),"",IF(ISBLANK('datos GENERALES'!$D$10),"",'datos GENERALES'!$D$10))</f>
        <v/>
      </c>
      <c r="O5404" s="48" t="str">
        <f>IFERROR(VLOOKUP(N5404,ListaEspecies!$B$3:$D$45,2,FALSE),"")</f>
        <v/>
      </c>
      <c r="P5404" s="96" t="str">
        <f>IFERROR(VLOOKUP(N5404,ListaEspecies!$B$3:$D$45,3,FALSE),"")</f>
        <v/>
      </c>
      <c r="R5404" s="42" t="str">
        <f>IF(ISBLANK($J5404),"",IF(ISBLANK('datos GENERALES'!$B$15),"",'datos GENERALES'!$B$15))</f>
        <v/>
      </c>
      <c r="S5404" s="49" t="str">
        <f t="shared" si="674"/>
        <v/>
      </c>
      <c r="T5404" s="49" t="str">
        <f t="shared" si="675"/>
        <v/>
      </c>
      <c r="AA5404" s="50" t="str">
        <f t="shared" si="679"/>
        <v/>
      </c>
      <c r="AE5404" s="50" t="str">
        <f t="shared" si="676"/>
        <v/>
      </c>
      <c r="AI5404" s="19" t="str">
        <f t="shared" si="677"/>
        <v/>
      </c>
      <c r="AJ5404"/>
      <c r="AK5404" s="19" t="str">
        <f t="shared" si="678"/>
        <v/>
      </c>
    </row>
    <row r="5405" spans="1:37" x14ac:dyDescent="0.25">
      <c r="A5405" s="42" t="str">
        <f t="shared" si="672"/>
        <v/>
      </c>
      <c r="B5405" s="42" t="str">
        <f t="shared" si="673"/>
        <v/>
      </c>
      <c r="C5405" s="42" t="str">
        <f>IF(ISBLANK($N5405),"",IF(ISBLANK('datos GENERALES'!B$16),"",'datos GENERALES'!B$16))</f>
        <v/>
      </c>
      <c r="D5405" s="43" t="str">
        <f>IF(ISBLANK($N5405),"","SGBTM/AUTAROC/"&amp;'datos GENERALES'!B$5&amp;"_"&amp;'datos GENERALES'!C$5&amp;"_"&amp;'datos GENERALES'!D$5)</f>
        <v/>
      </c>
      <c r="E5405" s="42" t="str">
        <f>IF(ISBLANK($N5405),"",IF(ISBLANK('datos GENERALES'!$B$6),"",'datos GENERALES'!$B$6))</f>
        <v/>
      </c>
      <c r="F5405" s="42" t="str">
        <f>IF(ISBLANK($N5405),"",IF(ISBLANK('datos GENERALES'!$B$7),"",'datos GENERALES'!$B$7))</f>
        <v/>
      </c>
      <c r="G5405" s="42" t="str">
        <f>IF(ISBLANK($N5405),"",IF(ISBLANK('datos GENERALES'!$B$10),"",'datos GENERALES'!$B$10))</f>
        <v/>
      </c>
      <c r="H5405" s="42" t="str">
        <f>IF(ISBLANK($N5405),"",IF(ISBLANK('datos GENERALES'!$C$10),"",'datos GENERALES'!$C$10))</f>
        <v/>
      </c>
      <c r="I5405" s="42" t="str">
        <f>IF(ISBLANK($N5405),"",IF(ISBLANK('datos GENERALES'!$D$10),"",'datos GENERALES'!$D$10))</f>
        <v/>
      </c>
      <c r="O5405" s="48" t="str">
        <f>IFERROR(VLOOKUP(N5405,ListaEspecies!$B$3:$D$45,2,FALSE),"")</f>
        <v/>
      </c>
      <c r="P5405" s="96" t="str">
        <f>IFERROR(VLOOKUP(N5405,ListaEspecies!$B$3:$D$45,3,FALSE),"")</f>
        <v/>
      </c>
      <c r="R5405" s="42" t="str">
        <f>IF(ISBLANK($J5405),"",IF(ISBLANK('datos GENERALES'!$B$15),"",'datos GENERALES'!$B$15))</f>
        <v/>
      </c>
      <c r="S5405" s="49" t="str">
        <f t="shared" si="674"/>
        <v/>
      </c>
      <c r="T5405" s="49" t="str">
        <f t="shared" si="675"/>
        <v/>
      </c>
      <c r="AA5405" s="50" t="str">
        <f t="shared" si="679"/>
        <v/>
      </c>
      <c r="AE5405" s="50" t="str">
        <f t="shared" si="676"/>
        <v/>
      </c>
      <c r="AI5405" s="19" t="str">
        <f t="shared" si="677"/>
        <v/>
      </c>
      <c r="AJ5405"/>
      <c r="AK5405" s="19" t="str">
        <f t="shared" si="678"/>
        <v/>
      </c>
    </row>
    <row r="5406" spans="1:37" x14ac:dyDescent="0.25">
      <c r="A5406" s="42" t="str">
        <f t="shared" si="672"/>
        <v/>
      </c>
      <c r="B5406" s="42" t="str">
        <f t="shared" si="673"/>
        <v/>
      </c>
      <c r="C5406" s="42" t="str">
        <f>IF(ISBLANK($N5406),"",IF(ISBLANK('datos GENERALES'!B$16),"",'datos GENERALES'!B$16))</f>
        <v/>
      </c>
      <c r="D5406" s="43" t="str">
        <f>IF(ISBLANK($N5406),"","SGBTM/AUTAROC/"&amp;'datos GENERALES'!B$5&amp;"_"&amp;'datos GENERALES'!C$5&amp;"_"&amp;'datos GENERALES'!D$5)</f>
        <v/>
      </c>
      <c r="E5406" s="42" t="str">
        <f>IF(ISBLANK($N5406),"",IF(ISBLANK('datos GENERALES'!$B$6),"",'datos GENERALES'!$B$6))</f>
        <v/>
      </c>
      <c r="F5406" s="42" t="str">
        <f>IF(ISBLANK($N5406),"",IF(ISBLANK('datos GENERALES'!$B$7),"",'datos GENERALES'!$B$7))</f>
        <v/>
      </c>
      <c r="G5406" s="42" t="str">
        <f>IF(ISBLANK($N5406),"",IF(ISBLANK('datos GENERALES'!$B$10),"",'datos GENERALES'!$B$10))</f>
        <v/>
      </c>
      <c r="H5406" s="42" t="str">
        <f>IF(ISBLANK($N5406),"",IF(ISBLANK('datos GENERALES'!$C$10),"",'datos GENERALES'!$C$10))</f>
        <v/>
      </c>
      <c r="I5406" s="42" t="str">
        <f>IF(ISBLANK($N5406),"",IF(ISBLANK('datos GENERALES'!$D$10),"",'datos GENERALES'!$D$10))</f>
        <v/>
      </c>
      <c r="O5406" s="48" t="str">
        <f>IFERROR(VLOOKUP(N5406,ListaEspecies!$B$3:$D$45,2,FALSE),"")</f>
        <v/>
      </c>
      <c r="P5406" s="96" t="str">
        <f>IFERROR(VLOOKUP(N5406,ListaEspecies!$B$3:$D$45,3,FALSE),"")</f>
        <v/>
      </c>
      <c r="R5406" s="42" t="str">
        <f>IF(ISBLANK($J5406),"",IF(ISBLANK('datos GENERALES'!$B$15),"",'datos GENERALES'!$B$15))</f>
        <v/>
      </c>
      <c r="S5406" s="49" t="str">
        <f t="shared" si="674"/>
        <v/>
      </c>
      <c r="T5406" s="49" t="str">
        <f t="shared" si="675"/>
        <v/>
      </c>
      <c r="AA5406" s="50" t="str">
        <f t="shared" si="679"/>
        <v/>
      </c>
      <c r="AE5406" s="50" t="str">
        <f t="shared" si="676"/>
        <v/>
      </c>
      <c r="AI5406" s="19" t="str">
        <f t="shared" si="677"/>
        <v/>
      </c>
      <c r="AJ5406"/>
      <c r="AK5406" s="19" t="str">
        <f t="shared" si="678"/>
        <v/>
      </c>
    </row>
    <row r="5407" spans="1:37" x14ac:dyDescent="0.25">
      <c r="A5407" s="42" t="str">
        <f t="shared" si="672"/>
        <v/>
      </c>
      <c r="B5407" s="42" t="str">
        <f t="shared" si="673"/>
        <v/>
      </c>
      <c r="C5407" s="42" t="str">
        <f>IF(ISBLANK($N5407),"",IF(ISBLANK('datos GENERALES'!B$16),"",'datos GENERALES'!B$16))</f>
        <v/>
      </c>
      <c r="D5407" s="43" t="str">
        <f>IF(ISBLANK($N5407),"","SGBTM/AUTAROC/"&amp;'datos GENERALES'!B$5&amp;"_"&amp;'datos GENERALES'!C$5&amp;"_"&amp;'datos GENERALES'!D$5)</f>
        <v/>
      </c>
      <c r="E5407" s="42" t="str">
        <f>IF(ISBLANK($N5407),"",IF(ISBLANK('datos GENERALES'!$B$6),"",'datos GENERALES'!$B$6))</f>
        <v/>
      </c>
      <c r="F5407" s="42" t="str">
        <f>IF(ISBLANK($N5407),"",IF(ISBLANK('datos GENERALES'!$B$7),"",'datos GENERALES'!$B$7))</f>
        <v/>
      </c>
      <c r="G5407" s="42" t="str">
        <f>IF(ISBLANK($N5407),"",IF(ISBLANK('datos GENERALES'!$B$10),"",'datos GENERALES'!$B$10))</f>
        <v/>
      </c>
      <c r="H5407" s="42" t="str">
        <f>IF(ISBLANK($N5407),"",IF(ISBLANK('datos GENERALES'!$C$10),"",'datos GENERALES'!$C$10))</f>
        <v/>
      </c>
      <c r="I5407" s="42" t="str">
        <f>IF(ISBLANK($N5407),"",IF(ISBLANK('datos GENERALES'!$D$10),"",'datos GENERALES'!$D$10))</f>
        <v/>
      </c>
      <c r="O5407" s="48" t="str">
        <f>IFERROR(VLOOKUP(N5407,ListaEspecies!$B$3:$D$45,2,FALSE),"")</f>
        <v/>
      </c>
      <c r="P5407" s="96" t="str">
        <f>IFERROR(VLOOKUP(N5407,ListaEspecies!$B$3:$D$45,3,FALSE),"")</f>
        <v/>
      </c>
      <c r="R5407" s="42" t="str">
        <f>IF(ISBLANK($J5407),"",IF(ISBLANK('datos GENERALES'!$B$15),"",'datos GENERALES'!$B$15))</f>
        <v/>
      </c>
      <c r="S5407" s="49" t="str">
        <f t="shared" si="674"/>
        <v/>
      </c>
      <c r="T5407" s="49" t="str">
        <f t="shared" si="675"/>
        <v/>
      </c>
      <c r="AA5407" s="50" t="str">
        <f t="shared" si="679"/>
        <v/>
      </c>
      <c r="AE5407" s="50" t="str">
        <f t="shared" si="676"/>
        <v/>
      </c>
      <c r="AI5407" s="19" t="str">
        <f t="shared" si="677"/>
        <v/>
      </c>
      <c r="AJ5407"/>
      <c r="AK5407" s="19" t="str">
        <f t="shared" si="678"/>
        <v/>
      </c>
    </row>
    <row r="5408" spans="1:37" x14ac:dyDescent="0.25">
      <c r="A5408" s="42" t="str">
        <f t="shared" si="672"/>
        <v/>
      </c>
      <c r="B5408" s="42" t="str">
        <f t="shared" si="673"/>
        <v/>
      </c>
      <c r="C5408" s="42" t="str">
        <f>IF(ISBLANK($N5408),"",IF(ISBLANK('datos GENERALES'!B$16),"",'datos GENERALES'!B$16))</f>
        <v/>
      </c>
      <c r="D5408" s="43" t="str">
        <f>IF(ISBLANK($N5408),"","SGBTM/AUTAROC/"&amp;'datos GENERALES'!B$5&amp;"_"&amp;'datos GENERALES'!C$5&amp;"_"&amp;'datos GENERALES'!D$5)</f>
        <v/>
      </c>
      <c r="E5408" s="42" t="str">
        <f>IF(ISBLANK($N5408),"",IF(ISBLANK('datos GENERALES'!$B$6),"",'datos GENERALES'!$B$6))</f>
        <v/>
      </c>
      <c r="F5408" s="42" t="str">
        <f>IF(ISBLANK($N5408),"",IF(ISBLANK('datos GENERALES'!$B$7),"",'datos GENERALES'!$B$7))</f>
        <v/>
      </c>
      <c r="G5408" s="42" t="str">
        <f>IF(ISBLANK($N5408),"",IF(ISBLANK('datos GENERALES'!$B$10),"",'datos GENERALES'!$B$10))</f>
        <v/>
      </c>
      <c r="H5408" s="42" t="str">
        <f>IF(ISBLANK($N5408),"",IF(ISBLANK('datos GENERALES'!$C$10),"",'datos GENERALES'!$C$10))</f>
        <v/>
      </c>
      <c r="I5408" s="42" t="str">
        <f>IF(ISBLANK($N5408),"",IF(ISBLANK('datos GENERALES'!$D$10),"",'datos GENERALES'!$D$10))</f>
        <v/>
      </c>
      <c r="O5408" s="48" t="str">
        <f>IFERROR(VLOOKUP(N5408,ListaEspecies!$B$3:$D$45,2,FALSE),"")</f>
        <v/>
      </c>
      <c r="P5408" s="96" t="str">
        <f>IFERROR(VLOOKUP(N5408,ListaEspecies!$B$3:$D$45,3,FALSE),"")</f>
        <v/>
      </c>
      <c r="R5408" s="42" t="str">
        <f>IF(ISBLANK($J5408),"",IF(ISBLANK('datos GENERALES'!$B$15),"",'datos GENERALES'!$B$15))</f>
        <v/>
      </c>
      <c r="S5408" s="49" t="str">
        <f t="shared" si="674"/>
        <v/>
      </c>
      <c r="T5408" s="49" t="str">
        <f t="shared" si="675"/>
        <v/>
      </c>
      <c r="AA5408" s="50" t="str">
        <f t="shared" si="679"/>
        <v/>
      </c>
      <c r="AE5408" s="50" t="str">
        <f t="shared" si="676"/>
        <v/>
      </c>
      <c r="AI5408" s="19" t="str">
        <f t="shared" si="677"/>
        <v/>
      </c>
      <c r="AJ5408"/>
      <c r="AK5408" s="19" t="str">
        <f t="shared" si="678"/>
        <v/>
      </c>
    </row>
    <row r="5409" spans="1:37" x14ac:dyDescent="0.25">
      <c r="A5409" s="42" t="str">
        <f t="shared" si="672"/>
        <v/>
      </c>
      <c r="B5409" s="42" t="str">
        <f t="shared" si="673"/>
        <v/>
      </c>
      <c r="C5409" s="42" t="str">
        <f>IF(ISBLANK($N5409),"",IF(ISBLANK('datos GENERALES'!B$16),"",'datos GENERALES'!B$16))</f>
        <v/>
      </c>
      <c r="D5409" s="43" t="str">
        <f>IF(ISBLANK($N5409),"","SGBTM/AUTAROC/"&amp;'datos GENERALES'!B$5&amp;"_"&amp;'datos GENERALES'!C$5&amp;"_"&amp;'datos GENERALES'!D$5)</f>
        <v/>
      </c>
      <c r="E5409" s="42" t="str">
        <f>IF(ISBLANK($N5409),"",IF(ISBLANK('datos GENERALES'!$B$6),"",'datos GENERALES'!$B$6))</f>
        <v/>
      </c>
      <c r="F5409" s="42" t="str">
        <f>IF(ISBLANK($N5409),"",IF(ISBLANK('datos GENERALES'!$B$7),"",'datos GENERALES'!$B$7))</f>
        <v/>
      </c>
      <c r="G5409" s="42" t="str">
        <f>IF(ISBLANK($N5409),"",IF(ISBLANK('datos GENERALES'!$B$10),"",'datos GENERALES'!$B$10))</f>
        <v/>
      </c>
      <c r="H5409" s="42" t="str">
        <f>IF(ISBLANK($N5409),"",IF(ISBLANK('datos GENERALES'!$C$10),"",'datos GENERALES'!$C$10))</f>
        <v/>
      </c>
      <c r="I5409" s="42" t="str">
        <f>IF(ISBLANK($N5409),"",IF(ISBLANK('datos GENERALES'!$D$10),"",'datos GENERALES'!$D$10))</f>
        <v/>
      </c>
      <c r="O5409" s="48" t="str">
        <f>IFERROR(VLOOKUP(N5409,ListaEspecies!$B$3:$D$45,2,FALSE),"")</f>
        <v/>
      </c>
      <c r="P5409" s="96" t="str">
        <f>IFERROR(VLOOKUP(N5409,ListaEspecies!$B$3:$D$45,3,FALSE),"")</f>
        <v/>
      </c>
      <c r="R5409" s="42" t="str">
        <f>IF(ISBLANK($J5409),"",IF(ISBLANK('datos GENERALES'!$B$15),"",'datos GENERALES'!$B$15))</f>
        <v/>
      </c>
      <c r="S5409" s="49" t="str">
        <f t="shared" si="674"/>
        <v/>
      </c>
      <c r="T5409" s="49" t="str">
        <f t="shared" si="675"/>
        <v/>
      </c>
      <c r="AA5409" s="50" t="str">
        <f t="shared" si="679"/>
        <v/>
      </c>
      <c r="AE5409" s="50" t="str">
        <f t="shared" si="676"/>
        <v/>
      </c>
      <c r="AI5409" s="19" t="str">
        <f t="shared" si="677"/>
        <v/>
      </c>
      <c r="AJ5409"/>
      <c r="AK5409" s="19" t="str">
        <f t="shared" si="678"/>
        <v/>
      </c>
    </row>
    <row r="5410" spans="1:37" x14ac:dyDescent="0.25">
      <c r="A5410" s="42" t="str">
        <f t="shared" si="672"/>
        <v/>
      </c>
      <c r="B5410" s="42" t="str">
        <f t="shared" si="673"/>
        <v/>
      </c>
      <c r="C5410" s="42" t="str">
        <f>IF(ISBLANK($N5410),"",IF(ISBLANK('datos GENERALES'!B$16),"",'datos GENERALES'!B$16))</f>
        <v/>
      </c>
      <c r="D5410" s="43" t="str">
        <f>IF(ISBLANK($N5410),"","SGBTM/AUTAROC/"&amp;'datos GENERALES'!B$5&amp;"_"&amp;'datos GENERALES'!C$5&amp;"_"&amp;'datos GENERALES'!D$5)</f>
        <v/>
      </c>
      <c r="E5410" s="42" t="str">
        <f>IF(ISBLANK($N5410),"",IF(ISBLANK('datos GENERALES'!$B$6),"",'datos GENERALES'!$B$6))</f>
        <v/>
      </c>
      <c r="F5410" s="42" t="str">
        <f>IF(ISBLANK($N5410),"",IF(ISBLANK('datos GENERALES'!$B$7),"",'datos GENERALES'!$B$7))</f>
        <v/>
      </c>
      <c r="G5410" s="42" t="str">
        <f>IF(ISBLANK($N5410),"",IF(ISBLANK('datos GENERALES'!$B$10),"",'datos GENERALES'!$B$10))</f>
        <v/>
      </c>
      <c r="H5410" s="42" t="str">
        <f>IF(ISBLANK($N5410),"",IF(ISBLANK('datos GENERALES'!$C$10),"",'datos GENERALES'!$C$10))</f>
        <v/>
      </c>
      <c r="I5410" s="42" t="str">
        <f>IF(ISBLANK($N5410),"",IF(ISBLANK('datos GENERALES'!$D$10),"",'datos GENERALES'!$D$10))</f>
        <v/>
      </c>
      <c r="O5410" s="48" t="str">
        <f>IFERROR(VLOOKUP(N5410,ListaEspecies!$B$3:$D$45,2,FALSE),"")</f>
        <v/>
      </c>
      <c r="P5410" s="96" t="str">
        <f>IFERROR(VLOOKUP(N5410,ListaEspecies!$B$3:$D$45,3,FALSE),"")</f>
        <v/>
      </c>
      <c r="R5410" s="42" t="str">
        <f>IF(ISBLANK($J5410),"",IF(ISBLANK('datos GENERALES'!$B$15),"",'datos GENERALES'!$B$15))</f>
        <v/>
      </c>
      <c r="S5410" s="49" t="str">
        <f t="shared" si="674"/>
        <v/>
      </c>
      <c r="T5410" s="49" t="str">
        <f t="shared" si="675"/>
        <v/>
      </c>
      <c r="AA5410" s="50" t="str">
        <f t="shared" si="679"/>
        <v/>
      </c>
      <c r="AE5410" s="50" t="str">
        <f t="shared" si="676"/>
        <v/>
      </c>
      <c r="AI5410" s="19" t="str">
        <f t="shared" si="677"/>
        <v/>
      </c>
      <c r="AJ5410"/>
      <c r="AK5410" s="19" t="str">
        <f t="shared" si="678"/>
        <v/>
      </c>
    </row>
    <row r="5411" spans="1:37" x14ac:dyDescent="0.25">
      <c r="A5411" s="42" t="str">
        <f t="shared" si="672"/>
        <v/>
      </c>
      <c r="B5411" s="42" t="str">
        <f t="shared" si="673"/>
        <v/>
      </c>
      <c r="C5411" s="42" t="str">
        <f>IF(ISBLANK($N5411),"",IF(ISBLANK('datos GENERALES'!B$16),"",'datos GENERALES'!B$16))</f>
        <v/>
      </c>
      <c r="D5411" s="43" t="str">
        <f>IF(ISBLANK($N5411),"","SGBTM/AUTAROC/"&amp;'datos GENERALES'!B$5&amp;"_"&amp;'datos GENERALES'!C$5&amp;"_"&amp;'datos GENERALES'!D$5)</f>
        <v/>
      </c>
      <c r="E5411" s="42" t="str">
        <f>IF(ISBLANK($N5411),"",IF(ISBLANK('datos GENERALES'!$B$6),"",'datos GENERALES'!$B$6))</f>
        <v/>
      </c>
      <c r="F5411" s="42" t="str">
        <f>IF(ISBLANK($N5411),"",IF(ISBLANK('datos GENERALES'!$B$7),"",'datos GENERALES'!$B$7))</f>
        <v/>
      </c>
      <c r="G5411" s="42" t="str">
        <f>IF(ISBLANK($N5411),"",IF(ISBLANK('datos GENERALES'!$B$10),"",'datos GENERALES'!$B$10))</f>
        <v/>
      </c>
      <c r="H5411" s="42" t="str">
        <f>IF(ISBLANK($N5411),"",IF(ISBLANK('datos GENERALES'!$C$10),"",'datos GENERALES'!$C$10))</f>
        <v/>
      </c>
      <c r="I5411" s="42" t="str">
        <f>IF(ISBLANK($N5411),"",IF(ISBLANK('datos GENERALES'!$D$10),"",'datos GENERALES'!$D$10))</f>
        <v/>
      </c>
      <c r="O5411" s="48" t="str">
        <f>IFERROR(VLOOKUP(N5411,ListaEspecies!$B$3:$D$45,2,FALSE),"")</f>
        <v/>
      </c>
      <c r="P5411" s="96" t="str">
        <f>IFERROR(VLOOKUP(N5411,ListaEspecies!$B$3:$D$45,3,FALSE),"")</f>
        <v/>
      </c>
      <c r="R5411" s="42" t="str">
        <f>IF(ISBLANK($J5411),"",IF(ISBLANK('datos GENERALES'!$B$15),"",'datos GENERALES'!$B$15))</f>
        <v/>
      </c>
      <c r="S5411" s="49" t="str">
        <f t="shared" si="674"/>
        <v/>
      </c>
      <c r="T5411" s="49" t="str">
        <f t="shared" si="675"/>
        <v/>
      </c>
      <c r="AA5411" s="50" t="str">
        <f t="shared" si="679"/>
        <v/>
      </c>
      <c r="AE5411" s="50" t="str">
        <f t="shared" si="676"/>
        <v/>
      </c>
      <c r="AI5411" s="19" t="str">
        <f t="shared" si="677"/>
        <v/>
      </c>
      <c r="AJ5411"/>
      <c r="AK5411" s="19" t="str">
        <f t="shared" si="678"/>
        <v/>
      </c>
    </row>
    <row r="5412" spans="1:37" x14ac:dyDescent="0.25">
      <c r="A5412" s="42" t="str">
        <f t="shared" si="672"/>
        <v/>
      </c>
      <c r="B5412" s="42" t="str">
        <f t="shared" si="673"/>
        <v/>
      </c>
      <c r="C5412" s="42" t="str">
        <f>IF(ISBLANK($N5412),"",IF(ISBLANK('datos GENERALES'!B$16),"",'datos GENERALES'!B$16))</f>
        <v/>
      </c>
      <c r="D5412" s="43" t="str">
        <f>IF(ISBLANK($N5412),"","SGBTM/AUTAROC/"&amp;'datos GENERALES'!B$5&amp;"_"&amp;'datos GENERALES'!C$5&amp;"_"&amp;'datos GENERALES'!D$5)</f>
        <v/>
      </c>
      <c r="E5412" s="42" t="str">
        <f>IF(ISBLANK($N5412),"",IF(ISBLANK('datos GENERALES'!$B$6),"",'datos GENERALES'!$B$6))</f>
        <v/>
      </c>
      <c r="F5412" s="42" t="str">
        <f>IF(ISBLANK($N5412),"",IF(ISBLANK('datos GENERALES'!$B$7),"",'datos GENERALES'!$B$7))</f>
        <v/>
      </c>
      <c r="G5412" s="42" t="str">
        <f>IF(ISBLANK($N5412),"",IF(ISBLANK('datos GENERALES'!$B$10),"",'datos GENERALES'!$B$10))</f>
        <v/>
      </c>
      <c r="H5412" s="42" t="str">
        <f>IF(ISBLANK($N5412),"",IF(ISBLANK('datos GENERALES'!$C$10),"",'datos GENERALES'!$C$10))</f>
        <v/>
      </c>
      <c r="I5412" s="42" t="str">
        <f>IF(ISBLANK($N5412),"",IF(ISBLANK('datos GENERALES'!$D$10),"",'datos GENERALES'!$D$10))</f>
        <v/>
      </c>
      <c r="O5412" s="48" t="str">
        <f>IFERROR(VLOOKUP(N5412,ListaEspecies!$B$3:$D$45,2,FALSE),"")</f>
        <v/>
      </c>
      <c r="P5412" s="96" t="str">
        <f>IFERROR(VLOOKUP(N5412,ListaEspecies!$B$3:$D$45,3,FALSE),"")</f>
        <v/>
      </c>
      <c r="R5412" s="42" t="str">
        <f>IF(ISBLANK($J5412),"",IF(ISBLANK('datos GENERALES'!$B$15),"",'datos GENERALES'!$B$15))</f>
        <v/>
      </c>
      <c r="S5412" s="49" t="str">
        <f t="shared" si="674"/>
        <v/>
      </c>
      <c r="T5412" s="49" t="str">
        <f t="shared" si="675"/>
        <v/>
      </c>
      <c r="AA5412" s="50" t="str">
        <f t="shared" si="679"/>
        <v/>
      </c>
      <c r="AE5412" s="50" t="str">
        <f t="shared" si="676"/>
        <v/>
      </c>
      <c r="AI5412" s="19" t="str">
        <f t="shared" si="677"/>
        <v/>
      </c>
      <c r="AJ5412"/>
      <c r="AK5412" s="19" t="str">
        <f t="shared" si="678"/>
        <v/>
      </c>
    </row>
    <row r="5413" spans="1:37" x14ac:dyDescent="0.25">
      <c r="A5413" s="42" t="str">
        <f t="shared" si="672"/>
        <v/>
      </c>
      <c r="B5413" s="42" t="str">
        <f t="shared" si="673"/>
        <v/>
      </c>
      <c r="C5413" s="42" t="str">
        <f>IF(ISBLANK($N5413),"",IF(ISBLANK('datos GENERALES'!B$16),"",'datos GENERALES'!B$16))</f>
        <v/>
      </c>
      <c r="D5413" s="43" t="str">
        <f>IF(ISBLANK($N5413),"","SGBTM/AUTAROC/"&amp;'datos GENERALES'!B$5&amp;"_"&amp;'datos GENERALES'!C$5&amp;"_"&amp;'datos GENERALES'!D$5)</f>
        <v/>
      </c>
      <c r="E5413" s="42" t="str">
        <f>IF(ISBLANK($N5413),"",IF(ISBLANK('datos GENERALES'!$B$6),"",'datos GENERALES'!$B$6))</f>
        <v/>
      </c>
      <c r="F5413" s="42" t="str">
        <f>IF(ISBLANK($N5413),"",IF(ISBLANK('datos GENERALES'!$B$7),"",'datos GENERALES'!$B$7))</f>
        <v/>
      </c>
      <c r="G5413" s="42" t="str">
        <f>IF(ISBLANK($N5413),"",IF(ISBLANK('datos GENERALES'!$B$10),"",'datos GENERALES'!$B$10))</f>
        <v/>
      </c>
      <c r="H5413" s="42" t="str">
        <f>IF(ISBLANK($N5413),"",IF(ISBLANK('datos GENERALES'!$C$10),"",'datos GENERALES'!$C$10))</f>
        <v/>
      </c>
      <c r="I5413" s="42" t="str">
        <f>IF(ISBLANK($N5413),"",IF(ISBLANK('datos GENERALES'!$D$10),"",'datos GENERALES'!$D$10))</f>
        <v/>
      </c>
      <c r="O5413" s="48" t="str">
        <f>IFERROR(VLOOKUP(N5413,ListaEspecies!$B$3:$D$45,2,FALSE),"")</f>
        <v/>
      </c>
      <c r="P5413" s="96" t="str">
        <f>IFERROR(VLOOKUP(N5413,ListaEspecies!$B$3:$D$45,3,FALSE),"")</f>
        <v/>
      </c>
      <c r="R5413" s="42" t="str">
        <f>IF(ISBLANK($J5413),"",IF(ISBLANK('datos GENERALES'!$B$15),"",'datos GENERALES'!$B$15))</f>
        <v/>
      </c>
      <c r="S5413" s="49" t="str">
        <f t="shared" si="674"/>
        <v/>
      </c>
      <c r="T5413" s="49" t="str">
        <f t="shared" si="675"/>
        <v/>
      </c>
      <c r="AA5413" s="50" t="str">
        <f t="shared" si="679"/>
        <v/>
      </c>
      <c r="AE5413" s="50" t="str">
        <f t="shared" si="676"/>
        <v/>
      </c>
      <c r="AI5413" s="19" t="str">
        <f t="shared" si="677"/>
        <v/>
      </c>
      <c r="AJ5413"/>
      <c r="AK5413" s="19" t="str">
        <f t="shared" si="678"/>
        <v/>
      </c>
    </row>
    <row r="5414" spans="1:37" x14ac:dyDescent="0.25">
      <c r="A5414" s="42" t="str">
        <f t="shared" si="672"/>
        <v/>
      </c>
      <c r="B5414" s="42" t="str">
        <f t="shared" si="673"/>
        <v/>
      </c>
      <c r="C5414" s="42" t="str">
        <f>IF(ISBLANK($N5414),"",IF(ISBLANK('datos GENERALES'!B$16),"",'datos GENERALES'!B$16))</f>
        <v/>
      </c>
      <c r="D5414" s="43" t="str">
        <f>IF(ISBLANK($N5414),"","SGBTM/AUTAROC/"&amp;'datos GENERALES'!B$5&amp;"_"&amp;'datos GENERALES'!C$5&amp;"_"&amp;'datos GENERALES'!D$5)</f>
        <v/>
      </c>
      <c r="E5414" s="42" t="str">
        <f>IF(ISBLANK($N5414),"",IF(ISBLANK('datos GENERALES'!$B$6),"",'datos GENERALES'!$B$6))</f>
        <v/>
      </c>
      <c r="F5414" s="42" t="str">
        <f>IF(ISBLANK($N5414),"",IF(ISBLANK('datos GENERALES'!$B$7),"",'datos GENERALES'!$B$7))</f>
        <v/>
      </c>
      <c r="G5414" s="42" t="str">
        <f>IF(ISBLANK($N5414),"",IF(ISBLANK('datos GENERALES'!$B$10),"",'datos GENERALES'!$B$10))</f>
        <v/>
      </c>
      <c r="H5414" s="42" t="str">
        <f>IF(ISBLANK($N5414),"",IF(ISBLANK('datos GENERALES'!$C$10),"",'datos GENERALES'!$C$10))</f>
        <v/>
      </c>
      <c r="I5414" s="42" t="str">
        <f>IF(ISBLANK($N5414),"",IF(ISBLANK('datos GENERALES'!$D$10),"",'datos GENERALES'!$D$10))</f>
        <v/>
      </c>
      <c r="O5414" s="48" t="str">
        <f>IFERROR(VLOOKUP(N5414,ListaEspecies!$B$3:$D$45,2,FALSE),"")</f>
        <v/>
      </c>
      <c r="P5414" s="96" t="str">
        <f>IFERROR(VLOOKUP(N5414,ListaEspecies!$B$3:$D$45,3,FALSE),"")</f>
        <v/>
      </c>
      <c r="R5414" s="42" t="str">
        <f>IF(ISBLANK($J5414),"",IF(ISBLANK('datos GENERALES'!$B$15),"",'datos GENERALES'!$B$15))</f>
        <v/>
      </c>
      <c r="S5414" s="49" t="str">
        <f t="shared" si="674"/>
        <v/>
      </c>
      <c r="T5414" s="49" t="str">
        <f t="shared" si="675"/>
        <v/>
      </c>
      <c r="AA5414" s="50" t="str">
        <f t="shared" si="679"/>
        <v/>
      </c>
      <c r="AE5414" s="50" t="str">
        <f t="shared" si="676"/>
        <v/>
      </c>
      <c r="AI5414" s="19" t="str">
        <f t="shared" si="677"/>
        <v/>
      </c>
      <c r="AJ5414"/>
      <c r="AK5414" s="19" t="str">
        <f t="shared" si="678"/>
        <v/>
      </c>
    </row>
    <row r="5415" spans="1:37" x14ac:dyDescent="0.25">
      <c r="A5415" s="42" t="str">
        <f t="shared" si="672"/>
        <v/>
      </c>
      <c r="B5415" s="42" t="str">
        <f t="shared" si="673"/>
        <v/>
      </c>
      <c r="C5415" s="42" t="str">
        <f>IF(ISBLANK($N5415),"",IF(ISBLANK('datos GENERALES'!B$16),"",'datos GENERALES'!B$16))</f>
        <v/>
      </c>
      <c r="D5415" s="43" t="str">
        <f>IF(ISBLANK($N5415),"","SGBTM/AUTAROC/"&amp;'datos GENERALES'!B$5&amp;"_"&amp;'datos GENERALES'!C$5&amp;"_"&amp;'datos GENERALES'!D$5)</f>
        <v/>
      </c>
      <c r="E5415" s="42" t="str">
        <f>IF(ISBLANK($N5415),"",IF(ISBLANK('datos GENERALES'!$B$6),"",'datos GENERALES'!$B$6))</f>
        <v/>
      </c>
      <c r="F5415" s="42" t="str">
        <f>IF(ISBLANK($N5415),"",IF(ISBLANK('datos GENERALES'!$B$7),"",'datos GENERALES'!$B$7))</f>
        <v/>
      </c>
      <c r="G5415" s="42" t="str">
        <f>IF(ISBLANK($N5415),"",IF(ISBLANK('datos GENERALES'!$B$10),"",'datos GENERALES'!$B$10))</f>
        <v/>
      </c>
      <c r="H5415" s="42" t="str">
        <f>IF(ISBLANK($N5415),"",IF(ISBLANK('datos GENERALES'!$C$10),"",'datos GENERALES'!$C$10))</f>
        <v/>
      </c>
      <c r="I5415" s="42" t="str">
        <f>IF(ISBLANK($N5415),"",IF(ISBLANK('datos GENERALES'!$D$10),"",'datos GENERALES'!$D$10))</f>
        <v/>
      </c>
      <c r="O5415" s="48" t="str">
        <f>IFERROR(VLOOKUP(N5415,ListaEspecies!$B$3:$D$45,2,FALSE),"")</f>
        <v/>
      </c>
      <c r="P5415" s="96" t="str">
        <f>IFERROR(VLOOKUP(N5415,ListaEspecies!$B$3:$D$45,3,FALSE),"")</f>
        <v/>
      </c>
      <c r="R5415" s="42" t="str">
        <f>IF(ISBLANK($J5415),"",IF(ISBLANK('datos GENERALES'!$B$15),"",'datos GENERALES'!$B$15))</f>
        <v/>
      </c>
      <c r="S5415" s="49" t="str">
        <f t="shared" si="674"/>
        <v/>
      </c>
      <c r="T5415" s="49" t="str">
        <f t="shared" si="675"/>
        <v/>
      </c>
      <c r="AA5415" s="50" t="str">
        <f t="shared" si="679"/>
        <v/>
      </c>
      <c r="AE5415" s="50" t="str">
        <f t="shared" si="676"/>
        <v/>
      </c>
      <c r="AI5415" s="19" t="str">
        <f t="shared" si="677"/>
        <v/>
      </c>
      <c r="AJ5415"/>
      <c r="AK5415" s="19" t="str">
        <f t="shared" si="678"/>
        <v/>
      </c>
    </row>
    <row r="5416" spans="1:37" x14ac:dyDescent="0.25">
      <c r="A5416" s="42" t="str">
        <f t="shared" si="672"/>
        <v/>
      </c>
      <c r="B5416" s="42" t="str">
        <f t="shared" si="673"/>
        <v/>
      </c>
      <c r="C5416" s="42" t="str">
        <f>IF(ISBLANK($N5416),"",IF(ISBLANK('datos GENERALES'!B$16),"",'datos GENERALES'!B$16))</f>
        <v/>
      </c>
      <c r="D5416" s="43" t="str">
        <f>IF(ISBLANK($N5416),"","SGBTM/AUTAROC/"&amp;'datos GENERALES'!B$5&amp;"_"&amp;'datos GENERALES'!C$5&amp;"_"&amp;'datos GENERALES'!D$5)</f>
        <v/>
      </c>
      <c r="E5416" s="42" t="str">
        <f>IF(ISBLANK($N5416),"",IF(ISBLANK('datos GENERALES'!$B$6),"",'datos GENERALES'!$B$6))</f>
        <v/>
      </c>
      <c r="F5416" s="42" t="str">
        <f>IF(ISBLANK($N5416),"",IF(ISBLANK('datos GENERALES'!$B$7),"",'datos GENERALES'!$B$7))</f>
        <v/>
      </c>
      <c r="G5416" s="42" t="str">
        <f>IF(ISBLANK($N5416),"",IF(ISBLANK('datos GENERALES'!$B$10),"",'datos GENERALES'!$B$10))</f>
        <v/>
      </c>
      <c r="H5416" s="42" t="str">
        <f>IF(ISBLANK($N5416),"",IF(ISBLANK('datos GENERALES'!$C$10),"",'datos GENERALES'!$C$10))</f>
        <v/>
      </c>
      <c r="I5416" s="42" t="str">
        <f>IF(ISBLANK($N5416),"",IF(ISBLANK('datos GENERALES'!$D$10),"",'datos GENERALES'!$D$10))</f>
        <v/>
      </c>
      <c r="O5416" s="48" t="str">
        <f>IFERROR(VLOOKUP(N5416,ListaEspecies!$B$3:$D$45,2,FALSE),"")</f>
        <v/>
      </c>
      <c r="P5416" s="96" t="str">
        <f>IFERROR(VLOOKUP(N5416,ListaEspecies!$B$3:$D$45,3,FALSE),"")</f>
        <v/>
      </c>
      <c r="R5416" s="42" t="str">
        <f>IF(ISBLANK($J5416),"",IF(ISBLANK('datos GENERALES'!$B$15),"",'datos GENERALES'!$B$15))</f>
        <v/>
      </c>
      <c r="S5416" s="49" t="str">
        <f t="shared" si="674"/>
        <v/>
      </c>
      <c r="T5416" s="49" t="str">
        <f t="shared" si="675"/>
        <v/>
      </c>
      <c r="AA5416" s="50" t="str">
        <f t="shared" si="679"/>
        <v/>
      </c>
      <c r="AE5416" s="50" t="str">
        <f t="shared" si="676"/>
        <v/>
      </c>
      <c r="AI5416" s="19" t="str">
        <f t="shared" si="677"/>
        <v/>
      </c>
      <c r="AJ5416"/>
      <c r="AK5416" s="19" t="str">
        <f t="shared" si="678"/>
        <v/>
      </c>
    </row>
    <row r="5417" spans="1:37" x14ac:dyDescent="0.25">
      <c r="A5417" s="42" t="str">
        <f t="shared" si="672"/>
        <v/>
      </c>
      <c r="B5417" s="42" t="str">
        <f t="shared" si="673"/>
        <v/>
      </c>
      <c r="C5417" s="42" t="str">
        <f>IF(ISBLANK($N5417),"",IF(ISBLANK('datos GENERALES'!B$16),"",'datos GENERALES'!B$16))</f>
        <v/>
      </c>
      <c r="D5417" s="43" t="str">
        <f>IF(ISBLANK($N5417),"","SGBTM/AUTAROC/"&amp;'datos GENERALES'!B$5&amp;"_"&amp;'datos GENERALES'!C$5&amp;"_"&amp;'datos GENERALES'!D$5)</f>
        <v/>
      </c>
      <c r="E5417" s="42" t="str">
        <f>IF(ISBLANK($N5417),"",IF(ISBLANK('datos GENERALES'!$B$6),"",'datos GENERALES'!$B$6))</f>
        <v/>
      </c>
      <c r="F5417" s="42" t="str">
        <f>IF(ISBLANK($N5417),"",IF(ISBLANK('datos GENERALES'!$B$7),"",'datos GENERALES'!$B$7))</f>
        <v/>
      </c>
      <c r="G5417" s="42" t="str">
        <f>IF(ISBLANK($N5417),"",IF(ISBLANK('datos GENERALES'!$B$10),"",'datos GENERALES'!$B$10))</f>
        <v/>
      </c>
      <c r="H5417" s="42" t="str">
        <f>IF(ISBLANK($N5417),"",IF(ISBLANK('datos GENERALES'!$C$10),"",'datos GENERALES'!$C$10))</f>
        <v/>
      </c>
      <c r="I5417" s="42" t="str">
        <f>IF(ISBLANK($N5417),"",IF(ISBLANK('datos GENERALES'!$D$10),"",'datos GENERALES'!$D$10))</f>
        <v/>
      </c>
      <c r="O5417" s="48" t="str">
        <f>IFERROR(VLOOKUP(N5417,ListaEspecies!$B$3:$D$45,2,FALSE),"")</f>
        <v/>
      </c>
      <c r="P5417" s="96" t="str">
        <f>IFERROR(VLOOKUP(N5417,ListaEspecies!$B$3:$D$45,3,FALSE),"")</f>
        <v/>
      </c>
      <c r="R5417" s="42" t="str">
        <f>IF(ISBLANK($J5417),"",IF(ISBLANK('datos GENERALES'!$B$15),"",'datos GENERALES'!$B$15))</f>
        <v/>
      </c>
      <c r="S5417" s="49" t="str">
        <f t="shared" si="674"/>
        <v/>
      </c>
      <c r="T5417" s="49" t="str">
        <f t="shared" si="675"/>
        <v/>
      </c>
      <c r="AA5417" s="50" t="str">
        <f t="shared" si="679"/>
        <v/>
      </c>
      <c r="AE5417" s="50" t="str">
        <f t="shared" si="676"/>
        <v/>
      </c>
      <c r="AI5417" s="19" t="str">
        <f t="shared" si="677"/>
        <v/>
      </c>
      <c r="AJ5417"/>
      <c r="AK5417" s="19" t="str">
        <f t="shared" si="678"/>
        <v/>
      </c>
    </row>
    <row r="5418" spans="1:37" x14ac:dyDescent="0.25">
      <c r="A5418" s="42" t="str">
        <f t="shared" si="672"/>
        <v/>
      </c>
      <c r="B5418" s="42" t="str">
        <f t="shared" si="673"/>
        <v/>
      </c>
      <c r="C5418" s="42" t="str">
        <f>IF(ISBLANK($N5418),"",IF(ISBLANK('datos GENERALES'!B$16),"",'datos GENERALES'!B$16))</f>
        <v/>
      </c>
      <c r="D5418" s="43" t="str">
        <f>IF(ISBLANK($N5418),"","SGBTM/AUTAROC/"&amp;'datos GENERALES'!B$5&amp;"_"&amp;'datos GENERALES'!C$5&amp;"_"&amp;'datos GENERALES'!D$5)</f>
        <v/>
      </c>
      <c r="E5418" s="42" t="str">
        <f>IF(ISBLANK($N5418),"",IF(ISBLANK('datos GENERALES'!$B$6),"",'datos GENERALES'!$B$6))</f>
        <v/>
      </c>
      <c r="F5418" s="42" t="str">
        <f>IF(ISBLANK($N5418),"",IF(ISBLANK('datos GENERALES'!$B$7),"",'datos GENERALES'!$B$7))</f>
        <v/>
      </c>
      <c r="G5418" s="42" t="str">
        <f>IF(ISBLANK($N5418),"",IF(ISBLANK('datos GENERALES'!$B$10),"",'datos GENERALES'!$B$10))</f>
        <v/>
      </c>
      <c r="H5418" s="42" t="str">
        <f>IF(ISBLANK($N5418),"",IF(ISBLANK('datos GENERALES'!$C$10),"",'datos GENERALES'!$C$10))</f>
        <v/>
      </c>
      <c r="I5418" s="42" t="str">
        <f>IF(ISBLANK($N5418),"",IF(ISBLANK('datos GENERALES'!$D$10),"",'datos GENERALES'!$D$10))</f>
        <v/>
      </c>
      <c r="O5418" s="48" t="str">
        <f>IFERROR(VLOOKUP(N5418,ListaEspecies!$B$3:$D$45,2,FALSE),"")</f>
        <v/>
      </c>
      <c r="P5418" s="96" t="str">
        <f>IFERROR(VLOOKUP(N5418,ListaEspecies!$B$3:$D$45,3,FALSE),"")</f>
        <v/>
      </c>
      <c r="R5418" s="42" t="str">
        <f>IF(ISBLANK($J5418),"",IF(ISBLANK('datos GENERALES'!$B$15),"",'datos GENERALES'!$B$15))</f>
        <v/>
      </c>
      <c r="S5418" s="49" t="str">
        <f t="shared" si="674"/>
        <v/>
      </c>
      <c r="T5418" s="49" t="str">
        <f t="shared" si="675"/>
        <v/>
      </c>
      <c r="AA5418" s="50" t="str">
        <f t="shared" si="679"/>
        <v/>
      </c>
      <c r="AE5418" s="50" t="str">
        <f t="shared" si="676"/>
        <v/>
      </c>
      <c r="AI5418" s="19" t="str">
        <f t="shared" si="677"/>
        <v/>
      </c>
      <c r="AJ5418"/>
      <c r="AK5418" s="19" t="str">
        <f t="shared" si="678"/>
        <v/>
      </c>
    </row>
    <row r="5419" spans="1:37" x14ac:dyDescent="0.25">
      <c r="A5419" s="42" t="str">
        <f t="shared" si="672"/>
        <v/>
      </c>
      <c r="B5419" s="42" t="str">
        <f t="shared" si="673"/>
        <v/>
      </c>
      <c r="C5419" s="42" t="str">
        <f>IF(ISBLANK($N5419),"",IF(ISBLANK('datos GENERALES'!B$16),"",'datos GENERALES'!B$16))</f>
        <v/>
      </c>
      <c r="D5419" s="43" t="str">
        <f>IF(ISBLANK($N5419),"","SGBTM/AUTAROC/"&amp;'datos GENERALES'!B$5&amp;"_"&amp;'datos GENERALES'!C$5&amp;"_"&amp;'datos GENERALES'!D$5)</f>
        <v/>
      </c>
      <c r="E5419" s="42" t="str">
        <f>IF(ISBLANK($N5419),"",IF(ISBLANK('datos GENERALES'!$B$6),"",'datos GENERALES'!$B$6))</f>
        <v/>
      </c>
      <c r="F5419" s="42" t="str">
        <f>IF(ISBLANK($N5419),"",IF(ISBLANK('datos GENERALES'!$B$7),"",'datos GENERALES'!$B$7))</f>
        <v/>
      </c>
      <c r="G5419" s="42" t="str">
        <f>IF(ISBLANK($N5419),"",IF(ISBLANK('datos GENERALES'!$B$10),"",'datos GENERALES'!$B$10))</f>
        <v/>
      </c>
      <c r="H5419" s="42" t="str">
        <f>IF(ISBLANK($N5419),"",IF(ISBLANK('datos GENERALES'!$C$10),"",'datos GENERALES'!$C$10))</f>
        <v/>
      </c>
      <c r="I5419" s="42" t="str">
        <f>IF(ISBLANK($N5419),"",IF(ISBLANK('datos GENERALES'!$D$10),"",'datos GENERALES'!$D$10))</f>
        <v/>
      </c>
      <c r="O5419" s="48" t="str">
        <f>IFERROR(VLOOKUP(N5419,ListaEspecies!$B$3:$D$45,2,FALSE),"")</f>
        <v/>
      </c>
      <c r="P5419" s="96" t="str">
        <f>IFERROR(VLOOKUP(N5419,ListaEspecies!$B$3:$D$45,3,FALSE),"")</f>
        <v/>
      </c>
      <c r="R5419" s="42" t="str">
        <f>IF(ISBLANK($J5419),"",IF(ISBLANK('datos GENERALES'!$B$15),"",'datos GENERALES'!$B$15))</f>
        <v/>
      </c>
      <c r="S5419" s="49" t="str">
        <f t="shared" si="674"/>
        <v/>
      </c>
      <c r="T5419" s="49" t="str">
        <f t="shared" si="675"/>
        <v/>
      </c>
      <c r="AA5419" s="50" t="str">
        <f t="shared" si="679"/>
        <v/>
      </c>
      <c r="AE5419" s="50" t="str">
        <f t="shared" si="676"/>
        <v/>
      </c>
      <c r="AI5419" s="19" t="str">
        <f t="shared" si="677"/>
        <v/>
      </c>
      <c r="AJ5419"/>
      <c r="AK5419" s="19" t="str">
        <f t="shared" si="678"/>
        <v/>
      </c>
    </row>
    <row r="5420" spans="1:37" x14ac:dyDescent="0.25">
      <c r="A5420" s="42" t="str">
        <f t="shared" si="672"/>
        <v/>
      </c>
      <c r="B5420" s="42" t="str">
        <f t="shared" si="673"/>
        <v/>
      </c>
      <c r="C5420" s="42" t="str">
        <f>IF(ISBLANK($N5420),"",IF(ISBLANK('datos GENERALES'!B$16),"",'datos GENERALES'!B$16))</f>
        <v/>
      </c>
      <c r="D5420" s="43" t="str">
        <f>IF(ISBLANK($N5420),"","SGBTM/AUTAROC/"&amp;'datos GENERALES'!B$5&amp;"_"&amp;'datos GENERALES'!C$5&amp;"_"&amp;'datos GENERALES'!D$5)</f>
        <v/>
      </c>
      <c r="E5420" s="42" t="str">
        <f>IF(ISBLANK($N5420),"",IF(ISBLANK('datos GENERALES'!$B$6),"",'datos GENERALES'!$B$6))</f>
        <v/>
      </c>
      <c r="F5420" s="42" t="str">
        <f>IF(ISBLANK($N5420),"",IF(ISBLANK('datos GENERALES'!$B$7),"",'datos GENERALES'!$B$7))</f>
        <v/>
      </c>
      <c r="G5420" s="42" t="str">
        <f>IF(ISBLANK($N5420),"",IF(ISBLANK('datos GENERALES'!$B$10),"",'datos GENERALES'!$B$10))</f>
        <v/>
      </c>
      <c r="H5420" s="42" t="str">
        <f>IF(ISBLANK($N5420),"",IF(ISBLANK('datos GENERALES'!$C$10),"",'datos GENERALES'!$C$10))</f>
        <v/>
      </c>
      <c r="I5420" s="42" t="str">
        <f>IF(ISBLANK($N5420),"",IF(ISBLANK('datos GENERALES'!$D$10),"",'datos GENERALES'!$D$10))</f>
        <v/>
      </c>
      <c r="O5420" s="48" t="str">
        <f>IFERROR(VLOOKUP(N5420,ListaEspecies!$B$3:$D$45,2,FALSE),"")</f>
        <v/>
      </c>
      <c r="P5420" s="96" t="str">
        <f>IFERROR(VLOOKUP(N5420,ListaEspecies!$B$3:$D$45,3,FALSE),"")</f>
        <v/>
      </c>
      <c r="R5420" s="42" t="str">
        <f>IF(ISBLANK($J5420),"",IF(ISBLANK('datos GENERALES'!$B$15),"",'datos GENERALES'!$B$15))</f>
        <v/>
      </c>
      <c r="S5420" s="49" t="str">
        <f t="shared" si="674"/>
        <v/>
      </c>
      <c r="T5420" s="49" t="str">
        <f t="shared" si="675"/>
        <v/>
      </c>
      <c r="AA5420" s="50" t="str">
        <f t="shared" si="679"/>
        <v/>
      </c>
      <c r="AE5420" s="50" t="str">
        <f t="shared" si="676"/>
        <v/>
      </c>
      <c r="AI5420" s="19" t="str">
        <f t="shared" si="677"/>
        <v/>
      </c>
      <c r="AJ5420"/>
      <c r="AK5420" s="19" t="str">
        <f t="shared" si="678"/>
        <v/>
      </c>
    </row>
    <row r="5421" spans="1:37" x14ac:dyDescent="0.25">
      <c r="A5421" s="42" t="str">
        <f t="shared" si="672"/>
        <v/>
      </c>
      <c r="B5421" s="42" t="str">
        <f t="shared" si="673"/>
        <v/>
      </c>
      <c r="C5421" s="42" t="str">
        <f>IF(ISBLANK($N5421),"",IF(ISBLANK('datos GENERALES'!B$16),"",'datos GENERALES'!B$16))</f>
        <v/>
      </c>
      <c r="D5421" s="43" t="str">
        <f>IF(ISBLANK($N5421),"","SGBTM/AUTAROC/"&amp;'datos GENERALES'!B$5&amp;"_"&amp;'datos GENERALES'!C$5&amp;"_"&amp;'datos GENERALES'!D$5)</f>
        <v/>
      </c>
      <c r="E5421" s="42" t="str">
        <f>IF(ISBLANK($N5421),"",IF(ISBLANK('datos GENERALES'!$B$6),"",'datos GENERALES'!$B$6))</f>
        <v/>
      </c>
      <c r="F5421" s="42" t="str">
        <f>IF(ISBLANK($N5421),"",IF(ISBLANK('datos GENERALES'!$B$7),"",'datos GENERALES'!$B$7))</f>
        <v/>
      </c>
      <c r="G5421" s="42" t="str">
        <f>IF(ISBLANK($N5421),"",IF(ISBLANK('datos GENERALES'!$B$10),"",'datos GENERALES'!$B$10))</f>
        <v/>
      </c>
      <c r="H5421" s="42" t="str">
        <f>IF(ISBLANK($N5421),"",IF(ISBLANK('datos GENERALES'!$C$10),"",'datos GENERALES'!$C$10))</f>
        <v/>
      </c>
      <c r="I5421" s="42" t="str">
        <f>IF(ISBLANK($N5421),"",IF(ISBLANK('datos GENERALES'!$D$10),"",'datos GENERALES'!$D$10))</f>
        <v/>
      </c>
      <c r="O5421" s="48" t="str">
        <f>IFERROR(VLOOKUP(N5421,ListaEspecies!$B$3:$D$45,2,FALSE),"")</f>
        <v/>
      </c>
      <c r="P5421" s="96" t="str">
        <f>IFERROR(VLOOKUP(N5421,ListaEspecies!$B$3:$D$45,3,FALSE),"")</f>
        <v/>
      </c>
      <c r="R5421" s="42" t="str">
        <f>IF(ISBLANK($J5421),"",IF(ISBLANK('datos GENERALES'!$B$15),"",'datos GENERALES'!$B$15))</f>
        <v/>
      </c>
      <c r="S5421" s="49" t="str">
        <f t="shared" si="674"/>
        <v/>
      </c>
      <c r="T5421" s="49" t="str">
        <f t="shared" si="675"/>
        <v/>
      </c>
      <c r="AA5421" s="50" t="str">
        <f t="shared" si="679"/>
        <v/>
      </c>
      <c r="AE5421" s="50" t="str">
        <f t="shared" si="676"/>
        <v/>
      </c>
      <c r="AI5421" s="19" t="str">
        <f t="shared" si="677"/>
        <v/>
      </c>
      <c r="AJ5421"/>
      <c r="AK5421" s="19" t="str">
        <f t="shared" si="678"/>
        <v/>
      </c>
    </row>
    <row r="5422" spans="1:37" x14ac:dyDescent="0.25">
      <c r="A5422" s="42" t="str">
        <f t="shared" si="672"/>
        <v/>
      </c>
      <c r="B5422" s="42" t="str">
        <f t="shared" si="673"/>
        <v/>
      </c>
      <c r="C5422" s="42" t="str">
        <f>IF(ISBLANK($N5422),"",IF(ISBLANK('datos GENERALES'!B$16),"",'datos GENERALES'!B$16))</f>
        <v/>
      </c>
      <c r="D5422" s="43" t="str">
        <f>IF(ISBLANK($N5422),"","SGBTM/AUTAROC/"&amp;'datos GENERALES'!B$5&amp;"_"&amp;'datos GENERALES'!C$5&amp;"_"&amp;'datos GENERALES'!D$5)</f>
        <v/>
      </c>
      <c r="E5422" s="42" t="str">
        <f>IF(ISBLANK($N5422),"",IF(ISBLANK('datos GENERALES'!$B$6),"",'datos GENERALES'!$B$6))</f>
        <v/>
      </c>
      <c r="F5422" s="42" t="str">
        <f>IF(ISBLANK($N5422),"",IF(ISBLANK('datos GENERALES'!$B$7),"",'datos GENERALES'!$B$7))</f>
        <v/>
      </c>
      <c r="G5422" s="42" t="str">
        <f>IF(ISBLANK($N5422),"",IF(ISBLANK('datos GENERALES'!$B$10),"",'datos GENERALES'!$B$10))</f>
        <v/>
      </c>
      <c r="H5422" s="42" t="str">
        <f>IF(ISBLANK($N5422),"",IF(ISBLANK('datos GENERALES'!$C$10),"",'datos GENERALES'!$C$10))</f>
        <v/>
      </c>
      <c r="I5422" s="42" t="str">
        <f>IF(ISBLANK($N5422),"",IF(ISBLANK('datos GENERALES'!$D$10),"",'datos GENERALES'!$D$10))</f>
        <v/>
      </c>
      <c r="O5422" s="48" t="str">
        <f>IFERROR(VLOOKUP(N5422,ListaEspecies!$B$3:$D$45,2,FALSE),"")</f>
        <v/>
      </c>
      <c r="P5422" s="96" t="str">
        <f>IFERROR(VLOOKUP(N5422,ListaEspecies!$B$3:$D$45,3,FALSE),"")</f>
        <v/>
      </c>
      <c r="R5422" s="42" t="str">
        <f>IF(ISBLANK($J5422),"",IF(ISBLANK('datos GENERALES'!$B$15),"",'datos GENERALES'!$B$15))</f>
        <v/>
      </c>
      <c r="S5422" s="49" t="str">
        <f t="shared" si="674"/>
        <v/>
      </c>
      <c r="T5422" s="49" t="str">
        <f t="shared" si="675"/>
        <v/>
      </c>
      <c r="AA5422" s="50" t="str">
        <f t="shared" si="679"/>
        <v/>
      </c>
      <c r="AE5422" s="50" t="str">
        <f t="shared" si="676"/>
        <v/>
      </c>
      <c r="AI5422" s="19" t="str">
        <f t="shared" si="677"/>
        <v/>
      </c>
      <c r="AJ5422"/>
      <c r="AK5422" s="19" t="str">
        <f t="shared" si="678"/>
        <v/>
      </c>
    </row>
    <row r="5423" spans="1:37" x14ac:dyDescent="0.25">
      <c r="A5423" s="42" t="str">
        <f t="shared" si="672"/>
        <v/>
      </c>
      <c r="B5423" s="42" t="str">
        <f t="shared" si="673"/>
        <v/>
      </c>
      <c r="C5423" s="42" t="str">
        <f>IF(ISBLANK($N5423),"",IF(ISBLANK('datos GENERALES'!B$16),"",'datos GENERALES'!B$16))</f>
        <v/>
      </c>
      <c r="D5423" s="43" t="str">
        <f>IF(ISBLANK($N5423),"","SGBTM/AUTAROC/"&amp;'datos GENERALES'!B$5&amp;"_"&amp;'datos GENERALES'!C$5&amp;"_"&amp;'datos GENERALES'!D$5)</f>
        <v/>
      </c>
      <c r="E5423" s="42" t="str">
        <f>IF(ISBLANK($N5423),"",IF(ISBLANK('datos GENERALES'!$B$6),"",'datos GENERALES'!$B$6))</f>
        <v/>
      </c>
      <c r="F5423" s="42" t="str">
        <f>IF(ISBLANK($N5423),"",IF(ISBLANK('datos GENERALES'!$B$7),"",'datos GENERALES'!$B$7))</f>
        <v/>
      </c>
      <c r="G5423" s="42" t="str">
        <f>IF(ISBLANK($N5423),"",IF(ISBLANK('datos GENERALES'!$B$10),"",'datos GENERALES'!$B$10))</f>
        <v/>
      </c>
      <c r="H5423" s="42" t="str">
        <f>IF(ISBLANK($N5423),"",IF(ISBLANK('datos GENERALES'!$C$10),"",'datos GENERALES'!$C$10))</f>
        <v/>
      </c>
      <c r="I5423" s="42" t="str">
        <f>IF(ISBLANK($N5423),"",IF(ISBLANK('datos GENERALES'!$D$10),"",'datos GENERALES'!$D$10))</f>
        <v/>
      </c>
      <c r="O5423" s="48" t="str">
        <f>IFERROR(VLOOKUP(N5423,ListaEspecies!$B$3:$D$45,2,FALSE),"")</f>
        <v/>
      </c>
      <c r="P5423" s="96" t="str">
        <f>IFERROR(VLOOKUP(N5423,ListaEspecies!$B$3:$D$45,3,FALSE),"")</f>
        <v/>
      </c>
      <c r="R5423" s="42" t="str">
        <f>IF(ISBLANK($J5423),"",IF(ISBLANK('datos GENERALES'!$B$15),"",'datos GENERALES'!$B$15))</f>
        <v/>
      </c>
      <c r="S5423" s="49" t="str">
        <f t="shared" si="674"/>
        <v/>
      </c>
      <c r="T5423" s="49" t="str">
        <f t="shared" si="675"/>
        <v/>
      </c>
      <c r="AA5423" s="50" t="str">
        <f t="shared" si="679"/>
        <v/>
      </c>
      <c r="AE5423" s="50" t="str">
        <f t="shared" si="676"/>
        <v/>
      </c>
      <c r="AI5423" s="19" t="str">
        <f t="shared" si="677"/>
        <v/>
      </c>
      <c r="AJ5423"/>
      <c r="AK5423" s="19" t="str">
        <f t="shared" si="678"/>
        <v/>
      </c>
    </row>
    <row r="5424" spans="1:37" x14ac:dyDescent="0.25">
      <c r="A5424" s="42" t="str">
        <f t="shared" si="672"/>
        <v/>
      </c>
      <c r="B5424" s="42" t="str">
        <f t="shared" si="673"/>
        <v/>
      </c>
      <c r="C5424" s="42" t="str">
        <f>IF(ISBLANK($N5424),"",IF(ISBLANK('datos GENERALES'!B$16),"",'datos GENERALES'!B$16))</f>
        <v/>
      </c>
      <c r="D5424" s="43" t="str">
        <f>IF(ISBLANK($N5424),"","SGBTM/AUTAROC/"&amp;'datos GENERALES'!B$5&amp;"_"&amp;'datos GENERALES'!C$5&amp;"_"&amp;'datos GENERALES'!D$5)</f>
        <v/>
      </c>
      <c r="E5424" s="42" t="str">
        <f>IF(ISBLANK($N5424),"",IF(ISBLANK('datos GENERALES'!$B$6),"",'datos GENERALES'!$B$6))</f>
        <v/>
      </c>
      <c r="F5424" s="42" t="str">
        <f>IF(ISBLANK($N5424),"",IF(ISBLANK('datos GENERALES'!$B$7),"",'datos GENERALES'!$B$7))</f>
        <v/>
      </c>
      <c r="G5424" s="42" t="str">
        <f>IF(ISBLANK($N5424),"",IF(ISBLANK('datos GENERALES'!$B$10),"",'datos GENERALES'!$B$10))</f>
        <v/>
      </c>
      <c r="H5424" s="42" t="str">
        <f>IF(ISBLANK($N5424),"",IF(ISBLANK('datos GENERALES'!$C$10),"",'datos GENERALES'!$C$10))</f>
        <v/>
      </c>
      <c r="I5424" s="42" t="str">
        <f>IF(ISBLANK($N5424),"",IF(ISBLANK('datos GENERALES'!$D$10),"",'datos GENERALES'!$D$10))</f>
        <v/>
      </c>
      <c r="O5424" s="48" t="str">
        <f>IFERROR(VLOOKUP(N5424,ListaEspecies!$B$3:$D$45,2,FALSE),"")</f>
        <v/>
      </c>
      <c r="P5424" s="96" t="str">
        <f>IFERROR(VLOOKUP(N5424,ListaEspecies!$B$3:$D$45,3,FALSE),"")</f>
        <v/>
      </c>
      <c r="R5424" s="42" t="str">
        <f>IF(ISBLANK($J5424),"",IF(ISBLANK('datos GENERALES'!$B$15),"",'datos GENERALES'!$B$15))</f>
        <v/>
      </c>
      <c r="S5424" s="49" t="str">
        <f t="shared" si="674"/>
        <v/>
      </c>
      <c r="T5424" s="49" t="str">
        <f t="shared" si="675"/>
        <v/>
      </c>
      <c r="AA5424" s="50" t="str">
        <f t="shared" si="679"/>
        <v/>
      </c>
      <c r="AE5424" s="50" t="str">
        <f t="shared" si="676"/>
        <v/>
      </c>
      <c r="AI5424" s="19" t="str">
        <f t="shared" si="677"/>
        <v/>
      </c>
      <c r="AJ5424"/>
      <c r="AK5424" s="19" t="str">
        <f t="shared" si="678"/>
        <v/>
      </c>
    </row>
    <row r="5425" spans="1:37" x14ac:dyDescent="0.25">
      <c r="A5425" s="42" t="str">
        <f t="shared" si="672"/>
        <v/>
      </c>
      <c r="B5425" s="42" t="str">
        <f t="shared" si="673"/>
        <v/>
      </c>
      <c r="C5425" s="42" t="str">
        <f>IF(ISBLANK($N5425),"",IF(ISBLANK('datos GENERALES'!B$16),"",'datos GENERALES'!B$16))</f>
        <v/>
      </c>
      <c r="D5425" s="43" t="str">
        <f>IF(ISBLANK($N5425),"","SGBTM/AUTAROC/"&amp;'datos GENERALES'!B$5&amp;"_"&amp;'datos GENERALES'!C$5&amp;"_"&amp;'datos GENERALES'!D$5)</f>
        <v/>
      </c>
      <c r="E5425" s="42" t="str">
        <f>IF(ISBLANK($N5425),"",IF(ISBLANK('datos GENERALES'!$B$6),"",'datos GENERALES'!$B$6))</f>
        <v/>
      </c>
      <c r="F5425" s="42" t="str">
        <f>IF(ISBLANK($N5425),"",IF(ISBLANK('datos GENERALES'!$B$7),"",'datos GENERALES'!$B$7))</f>
        <v/>
      </c>
      <c r="G5425" s="42" t="str">
        <f>IF(ISBLANK($N5425),"",IF(ISBLANK('datos GENERALES'!$B$10),"",'datos GENERALES'!$B$10))</f>
        <v/>
      </c>
      <c r="H5425" s="42" t="str">
        <f>IF(ISBLANK($N5425),"",IF(ISBLANK('datos GENERALES'!$C$10),"",'datos GENERALES'!$C$10))</f>
        <v/>
      </c>
      <c r="I5425" s="42" t="str">
        <f>IF(ISBLANK($N5425),"",IF(ISBLANK('datos GENERALES'!$D$10),"",'datos GENERALES'!$D$10))</f>
        <v/>
      </c>
      <c r="O5425" s="48" t="str">
        <f>IFERROR(VLOOKUP(N5425,ListaEspecies!$B$3:$D$45,2,FALSE),"")</f>
        <v/>
      </c>
      <c r="P5425" s="96" t="str">
        <f>IFERROR(VLOOKUP(N5425,ListaEspecies!$B$3:$D$45,3,FALSE),"")</f>
        <v/>
      </c>
      <c r="R5425" s="42" t="str">
        <f>IF(ISBLANK($J5425),"",IF(ISBLANK('datos GENERALES'!$B$15),"",'datos GENERALES'!$B$15))</f>
        <v/>
      </c>
      <c r="S5425" s="49" t="str">
        <f t="shared" si="674"/>
        <v/>
      </c>
      <c r="T5425" s="49" t="str">
        <f t="shared" si="675"/>
        <v/>
      </c>
      <c r="AA5425" s="50" t="str">
        <f t="shared" si="679"/>
        <v/>
      </c>
      <c r="AE5425" s="50" t="str">
        <f t="shared" si="676"/>
        <v/>
      </c>
      <c r="AI5425" s="19" t="str">
        <f t="shared" si="677"/>
        <v/>
      </c>
      <c r="AJ5425"/>
      <c r="AK5425" s="19" t="str">
        <f t="shared" si="678"/>
        <v/>
      </c>
    </row>
    <row r="5426" spans="1:37" x14ac:dyDescent="0.25">
      <c r="A5426" s="42" t="str">
        <f t="shared" si="672"/>
        <v/>
      </c>
      <c r="B5426" s="42" t="str">
        <f t="shared" si="673"/>
        <v/>
      </c>
      <c r="C5426" s="42" t="str">
        <f>IF(ISBLANK($N5426),"",IF(ISBLANK('datos GENERALES'!B$16),"",'datos GENERALES'!B$16))</f>
        <v/>
      </c>
      <c r="D5426" s="43" t="str">
        <f>IF(ISBLANK($N5426),"","SGBTM/AUTAROC/"&amp;'datos GENERALES'!B$5&amp;"_"&amp;'datos GENERALES'!C$5&amp;"_"&amp;'datos GENERALES'!D$5)</f>
        <v/>
      </c>
      <c r="E5426" s="42" t="str">
        <f>IF(ISBLANK($N5426),"",IF(ISBLANK('datos GENERALES'!$B$6),"",'datos GENERALES'!$B$6))</f>
        <v/>
      </c>
      <c r="F5426" s="42" t="str">
        <f>IF(ISBLANK($N5426),"",IF(ISBLANK('datos GENERALES'!$B$7),"",'datos GENERALES'!$B$7))</f>
        <v/>
      </c>
      <c r="G5426" s="42" t="str">
        <f>IF(ISBLANK($N5426),"",IF(ISBLANK('datos GENERALES'!$B$10),"",'datos GENERALES'!$B$10))</f>
        <v/>
      </c>
      <c r="H5426" s="42" t="str">
        <f>IF(ISBLANK($N5426),"",IF(ISBLANK('datos GENERALES'!$C$10),"",'datos GENERALES'!$C$10))</f>
        <v/>
      </c>
      <c r="I5426" s="42" t="str">
        <f>IF(ISBLANK($N5426),"",IF(ISBLANK('datos GENERALES'!$D$10),"",'datos GENERALES'!$D$10))</f>
        <v/>
      </c>
      <c r="O5426" s="48" t="str">
        <f>IFERROR(VLOOKUP(N5426,ListaEspecies!$B$3:$D$45,2,FALSE),"")</f>
        <v/>
      </c>
      <c r="P5426" s="96" t="str">
        <f>IFERROR(VLOOKUP(N5426,ListaEspecies!$B$3:$D$45,3,FALSE),"")</f>
        <v/>
      </c>
      <c r="R5426" s="42" t="str">
        <f>IF(ISBLANK($J5426),"",IF(ISBLANK('datos GENERALES'!$B$15),"",'datos GENERALES'!$B$15))</f>
        <v/>
      </c>
      <c r="S5426" s="49" t="str">
        <f t="shared" si="674"/>
        <v/>
      </c>
      <c r="T5426" s="49" t="str">
        <f t="shared" si="675"/>
        <v/>
      </c>
      <c r="AA5426" s="50" t="str">
        <f t="shared" si="679"/>
        <v/>
      </c>
      <c r="AE5426" s="50" t="str">
        <f t="shared" si="676"/>
        <v/>
      </c>
      <c r="AI5426" s="19" t="str">
        <f t="shared" si="677"/>
        <v/>
      </c>
      <c r="AJ5426"/>
      <c r="AK5426" s="19" t="str">
        <f t="shared" si="678"/>
        <v/>
      </c>
    </row>
    <row r="5427" spans="1:37" x14ac:dyDescent="0.25">
      <c r="A5427" s="42" t="str">
        <f t="shared" si="672"/>
        <v/>
      </c>
      <c r="B5427" s="42" t="str">
        <f t="shared" si="673"/>
        <v/>
      </c>
      <c r="C5427" s="42" t="str">
        <f>IF(ISBLANK($N5427),"",IF(ISBLANK('datos GENERALES'!B$16),"",'datos GENERALES'!B$16))</f>
        <v/>
      </c>
      <c r="D5427" s="43" t="str">
        <f>IF(ISBLANK($N5427),"","SGBTM/AUTAROC/"&amp;'datos GENERALES'!B$5&amp;"_"&amp;'datos GENERALES'!C$5&amp;"_"&amp;'datos GENERALES'!D$5)</f>
        <v/>
      </c>
      <c r="E5427" s="42" t="str">
        <f>IF(ISBLANK($N5427),"",IF(ISBLANK('datos GENERALES'!$B$6),"",'datos GENERALES'!$B$6))</f>
        <v/>
      </c>
      <c r="F5427" s="42" t="str">
        <f>IF(ISBLANK($N5427),"",IF(ISBLANK('datos GENERALES'!$B$7),"",'datos GENERALES'!$B$7))</f>
        <v/>
      </c>
      <c r="G5427" s="42" t="str">
        <f>IF(ISBLANK($N5427),"",IF(ISBLANK('datos GENERALES'!$B$10),"",'datos GENERALES'!$B$10))</f>
        <v/>
      </c>
      <c r="H5427" s="42" t="str">
        <f>IF(ISBLANK($N5427),"",IF(ISBLANK('datos GENERALES'!$C$10),"",'datos GENERALES'!$C$10))</f>
        <v/>
      </c>
      <c r="I5427" s="42" t="str">
        <f>IF(ISBLANK($N5427),"",IF(ISBLANK('datos GENERALES'!$D$10),"",'datos GENERALES'!$D$10))</f>
        <v/>
      </c>
      <c r="O5427" s="48" t="str">
        <f>IFERROR(VLOOKUP(N5427,ListaEspecies!$B$3:$D$45,2,FALSE),"")</f>
        <v/>
      </c>
      <c r="P5427" s="96" t="str">
        <f>IFERROR(VLOOKUP(N5427,ListaEspecies!$B$3:$D$45,3,FALSE),"")</f>
        <v/>
      </c>
      <c r="R5427" s="42" t="str">
        <f>IF(ISBLANK($J5427),"",IF(ISBLANK('datos GENERALES'!$B$15),"",'datos GENERALES'!$B$15))</f>
        <v/>
      </c>
      <c r="S5427" s="49" t="str">
        <f t="shared" si="674"/>
        <v/>
      </c>
      <c r="T5427" s="49" t="str">
        <f t="shared" si="675"/>
        <v/>
      </c>
      <c r="AA5427" s="50" t="str">
        <f t="shared" si="679"/>
        <v/>
      </c>
      <c r="AE5427" s="50" t="str">
        <f t="shared" si="676"/>
        <v/>
      </c>
      <c r="AI5427" s="19" t="str">
        <f t="shared" si="677"/>
        <v/>
      </c>
      <c r="AJ5427"/>
      <c r="AK5427" s="19" t="str">
        <f t="shared" si="678"/>
        <v/>
      </c>
    </row>
    <row r="5428" spans="1:37" x14ac:dyDescent="0.25">
      <c r="A5428" s="42" t="str">
        <f t="shared" si="672"/>
        <v/>
      </c>
      <c r="B5428" s="42" t="str">
        <f t="shared" si="673"/>
        <v/>
      </c>
      <c r="C5428" s="42" t="str">
        <f>IF(ISBLANK($N5428),"",IF(ISBLANK('datos GENERALES'!B$16),"",'datos GENERALES'!B$16))</f>
        <v/>
      </c>
      <c r="D5428" s="43" t="str">
        <f>IF(ISBLANK($N5428),"","SGBTM/AUTAROC/"&amp;'datos GENERALES'!B$5&amp;"_"&amp;'datos GENERALES'!C$5&amp;"_"&amp;'datos GENERALES'!D$5)</f>
        <v/>
      </c>
      <c r="E5428" s="42" t="str">
        <f>IF(ISBLANK($N5428),"",IF(ISBLANK('datos GENERALES'!$B$6),"",'datos GENERALES'!$B$6))</f>
        <v/>
      </c>
      <c r="F5428" s="42" t="str">
        <f>IF(ISBLANK($N5428),"",IF(ISBLANK('datos GENERALES'!$B$7),"",'datos GENERALES'!$B$7))</f>
        <v/>
      </c>
      <c r="G5428" s="42" t="str">
        <f>IF(ISBLANK($N5428),"",IF(ISBLANK('datos GENERALES'!$B$10),"",'datos GENERALES'!$B$10))</f>
        <v/>
      </c>
      <c r="H5428" s="42" t="str">
        <f>IF(ISBLANK($N5428),"",IF(ISBLANK('datos GENERALES'!$C$10),"",'datos GENERALES'!$C$10))</f>
        <v/>
      </c>
      <c r="I5428" s="42" t="str">
        <f>IF(ISBLANK($N5428),"",IF(ISBLANK('datos GENERALES'!$D$10),"",'datos GENERALES'!$D$10))</f>
        <v/>
      </c>
      <c r="O5428" s="48" t="str">
        <f>IFERROR(VLOOKUP(N5428,ListaEspecies!$B$3:$D$45,2,FALSE),"")</f>
        <v/>
      </c>
      <c r="P5428" s="96" t="str">
        <f>IFERROR(VLOOKUP(N5428,ListaEspecies!$B$3:$D$45,3,FALSE),"")</f>
        <v/>
      </c>
      <c r="R5428" s="42" t="str">
        <f>IF(ISBLANK($J5428),"",IF(ISBLANK('datos GENERALES'!$B$15),"",'datos GENERALES'!$B$15))</f>
        <v/>
      </c>
      <c r="S5428" s="49" t="str">
        <f t="shared" si="674"/>
        <v/>
      </c>
      <c r="T5428" s="49" t="str">
        <f t="shared" si="675"/>
        <v/>
      </c>
      <c r="AA5428" s="50" t="str">
        <f t="shared" si="679"/>
        <v/>
      </c>
      <c r="AE5428" s="50" t="str">
        <f t="shared" si="676"/>
        <v/>
      </c>
      <c r="AI5428" s="19" t="str">
        <f t="shared" si="677"/>
        <v/>
      </c>
      <c r="AJ5428"/>
      <c r="AK5428" s="19" t="str">
        <f t="shared" si="678"/>
        <v/>
      </c>
    </row>
    <row r="5429" spans="1:37" x14ac:dyDescent="0.25">
      <c r="A5429" s="42" t="str">
        <f t="shared" si="672"/>
        <v/>
      </c>
      <c r="B5429" s="42" t="str">
        <f t="shared" si="673"/>
        <v/>
      </c>
      <c r="C5429" s="42" t="str">
        <f>IF(ISBLANK($N5429),"",IF(ISBLANK('datos GENERALES'!B$16),"",'datos GENERALES'!B$16))</f>
        <v/>
      </c>
      <c r="D5429" s="43" t="str">
        <f>IF(ISBLANK($N5429),"","SGBTM/AUTAROC/"&amp;'datos GENERALES'!B$5&amp;"_"&amp;'datos GENERALES'!C$5&amp;"_"&amp;'datos GENERALES'!D$5)</f>
        <v/>
      </c>
      <c r="E5429" s="42" t="str">
        <f>IF(ISBLANK($N5429),"",IF(ISBLANK('datos GENERALES'!$B$6),"",'datos GENERALES'!$B$6))</f>
        <v/>
      </c>
      <c r="F5429" s="42" t="str">
        <f>IF(ISBLANK($N5429),"",IF(ISBLANK('datos GENERALES'!$B$7),"",'datos GENERALES'!$B$7))</f>
        <v/>
      </c>
      <c r="G5429" s="42" t="str">
        <f>IF(ISBLANK($N5429),"",IF(ISBLANK('datos GENERALES'!$B$10),"",'datos GENERALES'!$B$10))</f>
        <v/>
      </c>
      <c r="H5429" s="42" t="str">
        <f>IF(ISBLANK($N5429),"",IF(ISBLANK('datos GENERALES'!$C$10),"",'datos GENERALES'!$C$10))</f>
        <v/>
      </c>
      <c r="I5429" s="42" t="str">
        <f>IF(ISBLANK($N5429),"",IF(ISBLANK('datos GENERALES'!$D$10),"",'datos GENERALES'!$D$10))</f>
        <v/>
      </c>
      <c r="O5429" s="48" t="str">
        <f>IFERROR(VLOOKUP(N5429,ListaEspecies!$B$3:$D$45,2,FALSE),"")</f>
        <v/>
      </c>
      <c r="P5429" s="96" t="str">
        <f>IFERROR(VLOOKUP(N5429,ListaEspecies!$B$3:$D$45,3,FALSE),"")</f>
        <v/>
      </c>
      <c r="R5429" s="42" t="str">
        <f>IF(ISBLANK($J5429),"",IF(ISBLANK('datos GENERALES'!$B$15),"",'datos GENERALES'!$B$15))</f>
        <v/>
      </c>
      <c r="S5429" s="49" t="str">
        <f t="shared" si="674"/>
        <v/>
      </c>
      <c r="T5429" s="49" t="str">
        <f t="shared" si="675"/>
        <v/>
      </c>
      <c r="AA5429" s="50" t="str">
        <f t="shared" si="679"/>
        <v/>
      </c>
      <c r="AE5429" s="50" t="str">
        <f t="shared" si="676"/>
        <v/>
      </c>
      <c r="AI5429" s="19" t="str">
        <f t="shared" si="677"/>
        <v/>
      </c>
      <c r="AJ5429"/>
      <c r="AK5429" s="19" t="str">
        <f t="shared" si="678"/>
        <v/>
      </c>
    </row>
    <row r="5430" spans="1:37" x14ac:dyDescent="0.25">
      <c r="A5430" s="42" t="str">
        <f t="shared" si="672"/>
        <v/>
      </c>
      <c r="B5430" s="42" t="str">
        <f t="shared" si="673"/>
        <v/>
      </c>
      <c r="C5430" s="42" t="str">
        <f>IF(ISBLANK($N5430),"",IF(ISBLANK('datos GENERALES'!B$16),"",'datos GENERALES'!B$16))</f>
        <v/>
      </c>
      <c r="D5430" s="43" t="str">
        <f>IF(ISBLANK($N5430),"","SGBTM/AUTAROC/"&amp;'datos GENERALES'!B$5&amp;"_"&amp;'datos GENERALES'!C$5&amp;"_"&amp;'datos GENERALES'!D$5)</f>
        <v/>
      </c>
      <c r="E5430" s="42" t="str">
        <f>IF(ISBLANK($N5430),"",IF(ISBLANK('datos GENERALES'!$B$6),"",'datos GENERALES'!$B$6))</f>
        <v/>
      </c>
      <c r="F5430" s="42" t="str">
        <f>IF(ISBLANK($N5430),"",IF(ISBLANK('datos GENERALES'!$B$7),"",'datos GENERALES'!$B$7))</f>
        <v/>
      </c>
      <c r="G5430" s="42" t="str">
        <f>IF(ISBLANK($N5430),"",IF(ISBLANK('datos GENERALES'!$B$10),"",'datos GENERALES'!$B$10))</f>
        <v/>
      </c>
      <c r="H5430" s="42" t="str">
        <f>IF(ISBLANK($N5430),"",IF(ISBLANK('datos GENERALES'!$C$10),"",'datos GENERALES'!$C$10))</f>
        <v/>
      </c>
      <c r="I5430" s="42" t="str">
        <f>IF(ISBLANK($N5430),"",IF(ISBLANK('datos GENERALES'!$D$10),"",'datos GENERALES'!$D$10))</f>
        <v/>
      </c>
      <c r="O5430" s="48" t="str">
        <f>IFERROR(VLOOKUP(N5430,ListaEspecies!$B$3:$D$45,2,FALSE),"")</f>
        <v/>
      </c>
      <c r="P5430" s="96" t="str">
        <f>IFERROR(VLOOKUP(N5430,ListaEspecies!$B$3:$D$45,3,FALSE),"")</f>
        <v/>
      </c>
      <c r="R5430" s="42" t="str">
        <f>IF(ISBLANK($J5430),"",IF(ISBLANK('datos GENERALES'!$B$15),"",'datos GENERALES'!$B$15))</f>
        <v/>
      </c>
      <c r="S5430" s="49" t="str">
        <f t="shared" si="674"/>
        <v/>
      </c>
      <c r="T5430" s="49" t="str">
        <f t="shared" si="675"/>
        <v/>
      </c>
      <c r="AA5430" s="50" t="str">
        <f t="shared" si="679"/>
        <v/>
      </c>
      <c r="AE5430" s="50" t="str">
        <f t="shared" si="676"/>
        <v/>
      </c>
      <c r="AI5430" s="19" t="str">
        <f t="shared" si="677"/>
        <v/>
      </c>
      <c r="AJ5430"/>
      <c r="AK5430" s="19" t="str">
        <f t="shared" si="678"/>
        <v/>
      </c>
    </row>
    <row r="5431" spans="1:37" x14ac:dyDescent="0.25">
      <c r="A5431" s="42" t="str">
        <f t="shared" si="672"/>
        <v/>
      </c>
      <c r="B5431" s="42" t="str">
        <f t="shared" si="673"/>
        <v/>
      </c>
      <c r="C5431" s="42" t="str">
        <f>IF(ISBLANK($N5431),"",IF(ISBLANK('datos GENERALES'!B$16),"",'datos GENERALES'!B$16))</f>
        <v/>
      </c>
      <c r="D5431" s="43" t="str">
        <f>IF(ISBLANK($N5431),"","SGBTM/AUTAROC/"&amp;'datos GENERALES'!B$5&amp;"_"&amp;'datos GENERALES'!C$5&amp;"_"&amp;'datos GENERALES'!D$5)</f>
        <v/>
      </c>
      <c r="E5431" s="42" t="str">
        <f>IF(ISBLANK($N5431),"",IF(ISBLANK('datos GENERALES'!$B$6),"",'datos GENERALES'!$B$6))</f>
        <v/>
      </c>
      <c r="F5431" s="42" t="str">
        <f>IF(ISBLANK($N5431),"",IF(ISBLANK('datos GENERALES'!$B$7),"",'datos GENERALES'!$B$7))</f>
        <v/>
      </c>
      <c r="G5431" s="42" t="str">
        <f>IF(ISBLANK($N5431),"",IF(ISBLANK('datos GENERALES'!$B$10),"",'datos GENERALES'!$B$10))</f>
        <v/>
      </c>
      <c r="H5431" s="42" t="str">
        <f>IF(ISBLANK($N5431),"",IF(ISBLANK('datos GENERALES'!$C$10),"",'datos GENERALES'!$C$10))</f>
        <v/>
      </c>
      <c r="I5431" s="42" t="str">
        <f>IF(ISBLANK($N5431),"",IF(ISBLANK('datos GENERALES'!$D$10),"",'datos GENERALES'!$D$10))</f>
        <v/>
      </c>
      <c r="O5431" s="48" t="str">
        <f>IFERROR(VLOOKUP(N5431,ListaEspecies!$B$3:$D$45,2,FALSE),"")</f>
        <v/>
      </c>
      <c r="P5431" s="96" t="str">
        <f>IFERROR(VLOOKUP(N5431,ListaEspecies!$B$3:$D$45,3,FALSE),"")</f>
        <v/>
      </c>
      <c r="R5431" s="42" t="str">
        <f>IF(ISBLANK($J5431),"",IF(ISBLANK('datos GENERALES'!$B$15),"",'datos GENERALES'!$B$15))</f>
        <v/>
      </c>
      <c r="S5431" s="49" t="str">
        <f t="shared" si="674"/>
        <v/>
      </c>
      <c r="T5431" s="49" t="str">
        <f t="shared" si="675"/>
        <v/>
      </c>
      <c r="AA5431" s="50" t="str">
        <f t="shared" si="679"/>
        <v/>
      </c>
      <c r="AE5431" s="50" t="str">
        <f t="shared" si="676"/>
        <v/>
      </c>
      <c r="AI5431" s="19" t="str">
        <f t="shared" si="677"/>
        <v/>
      </c>
      <c r="AJ5431"/>
      <c r="AK5431" s="19" t="str">
        <f t="shared" si="678"/>
        <v/>
      </c>
    </row>
    <row r="5432" spans="1:37" x14ac:dyDescent="0.25">
      <c r="A5432" s="42" t="str">
        <f t="shared" si="672"/>
        <v/>
      </c>
      <c r="B5432" s="42" t="str">
        <f t="shared" si="673"/>
        <v/>
      </c>
      <c r="C5432" s="42" t="str">
        <f>IF(ISBLANK($N5432),"",IF(ISBLANK('datos GENERALES'!B$16),"",'datos GENERALES'!B$16))</f>
        <v/>
      </c>
      <c r="D5432" s="43" t="str">
        <f>IF(ISBLANK($N5432),"","SGBTM/AUTAROC/"&amp;'datos GENERALES'!B$5&amp;"_"&amp;'datos GENERALES'!C$5&amp;"_"&amp;'datos GENERALES'!D$5)</f>
        <v/>
      </c>
      <c r="E5432" s="42" t="str">
        <f>IF(ISBLANK($N5432),"",IF(ISBLANK('datos GENERALES'!$B$6),"",'datos GENERALES'!$B$6))</f>
        <v/>
      </c>
      <c r="F5432" s="42" t="str">
        <f>IF(ISBLANK($N5432),"",IF(ISBLANK('datos GENERALES'!$B$7),"",'datos GENERALES'!$B$7))</f>
        <v/>
      </c>
      <c r="G5432" s="42" t="str">
        <f>IF(ISBLANK($N5432),"",IF(ISBLANK('datos GENERALES'!$B$10),"",'datos GENERALES'!$B$10))</f>
        <v/>
      </c>
      <c r="H5432" s="42" t="str">
        <f>IF(ISBLANK($N5432),"",IF(ISBLANK('datos GENERALES'!$C$10),"",'datos GENERALES'!$C$10))</f>
        <v/>
      </c>
      <c r="I5432" s="42" t="str">
        <f>IF(ISBLANK($N5432),"",IF(ISBLANK('datos GENERALES'!$D$10),"",'datos GENERALES'!$D$10))</f>
        <v/>
      </c>
      <c r="O5432" s="48" t="str">
        <f>IFERROR(VLOOKUP(N5432,ListaEspecies!$B$3:$D$45,2,FALSE),"")</f>
        <v/>
      </c>
      <c r="P5432" s="96" t="str">
        <f>IFERROR(VLOOKUP(N5432,ListaEspecies!$B$3:$D$45,3,FALSE),"")</f>
        <v/>
      </c>
      <c r="R5432" s="42" t="str">
        <f>IF(ISBLANK($J5432),"",IF(ISBLANK('datos GENERALES'!$B$15),"",'datos GENERALES'!$B$15))</f>
        <v/>
      </c>
      <c r="S5432" s="49" t="str">
        <f t="shared" si="674"/>
        <v/>
      </c>
      <c r="T5432" s="49" t="str">
        <f t="shared" si="675"/>
        <v/>
      </c>
      <c r="AA5432" s="50" t="str">
        <f t="shared" si="679"/>
        <v/>
      </c>
      <c r="AE5432" s="50" t="str">
        <f t="shared" si="676"/>
        <v/>
      </c>
      <c r="AI5432" s="19" t="str">
        <f t="shared" si="677"/>
        <v/>
      </c>
      <c r="AJ5432"/>
      <c r="AK5432" s="19" t="str">
        <f t="shared" si="678"/>
        <v/>
      </c>
    </row>
    <row r="5433" spans="1:37" x14ac:dyDescent="0.25">
      <c r="A5433" s="42" t="str">
        <f t="shared" si="672"/>
        <v/>
      </c>
      <c r="B5433" s="42" t="str">
        <f t="shared" si="673"/>
        <v/>
      </c>
      <c r="C5433" s="42" t="str">
        <f>IF(ISBLANK($N5433),"",IF(ISBLANK('datos GENERALES'!B$16),"",'datos GENERALES'!B$16))</f>
        <v/>
      </c>
      <c r="D5433" s="43" t="str">
        <f>IF(ISBLANK($N5433),"","SGBTM/AUTAROC/"&amp;'datos GENERALES'!B$5&amp;"_"&amp;'datos GENERALES'!C$5&amp;"_"&amp;'datos GENERALES'!D$5)</f>
        <v/>
      </c>
      <c r="E5433" s="42" t="str">
        <f>IF(ISBLANK($N5433),"",IF(ISBLANK('datos GENERALES'!$B$6),"",'datos GENERALES'!$B$6))</f>
        <v/>
      </c>
      <c r="F5433" s="42" t="str">
        <f>IF(ISBLANK($N5433),"",IF(ISBLANK('datos GENERALES'!$B$7),"",'datos GENERALES'!$B$7))</f>
        <v/>
      </c>
      <c r="G5433" s="42" t="str">
        <f>IF(ISBLANK($N5433),"",IF(ISBLANK('datos GENERALES'!$B$10),"",'datos GENERALES'!$B$10))</f>
        <v/>
      </c>
      <c r="H5433" s="42" t="str">
        <f>IF(ISBLANK($N5433),"",IF(ISBLANK('datos GENERALES'!$C$10),"",'datos GENERALES'!$C$10))</f>
        <v/>
      </c>
      <c r="I5433" s="42" t="str">
        <f>IF(ISBLANK($N5433),"",IF(ISBLANK('datos GENERALES'!$D$10),"",'datos GENERALES'!$D$10))</f>
        <v/>
      </c>
      <c r="O5433" s="48" t="str">
        <f>IFERROR(VLOOKUP(N5433,ListaEspecies!$B$3:$D$45,2,FALSE),"")</f>
        <v/>
      </c>
      <c r="P5433" s="96" t="str">
        <f>IFERROR(VLOOKUP(N5433,ListaEspecies!$B$3:$D$45,3,FALSE),"")</f>
        <v/>
      </c>
      <c r="R5433" s="42" t="str">
        <f>IF(ISBLANK($J5433),"",IF(ISBLANK('datos GENERALES'!$B$15),"",'datos GENERALES'!$B$15))</f>
        <v/>
      </c>
      <c r="S5433" s="49" t="str">
        <f t="shared" si="674"/>
        <v/>
      </c>
      <c r="T5433" s="49" t="str">
        <f t="shared" si="675"/>
        <v/>
      </c>
      <c r="AA5433" s="50" t="str">
        <f t="shared" si="679"/>
        <v/>
      </c>
      <c r="AE5433" s="50" t="str">
        <f t="shared" si="676"/>
        <v/>
      </c>
      <c r="AI5433" s="19" t="str">
        <f t="shared" si="677"/>
        <v/>
      </c>
      <c r="AJ5433"/>
      <c r="AK5433" s="19" t="str">
        <f t="shared" si="678"/>
        <v/>
      </c>
    </row>
    <row r="5434" spans="1:37" x14ac:dyDescent="0.25">
      <c r="A5434" s="42" t="str">
        <f t="shared" si="672"/>
        <v/>
      </c>
      <c r="B5434" s="42" t="str">
        <f t="shared" si="673"/>
        <v/>
      </c>
      <c r="C5434" s="42" t="str">
        <f>IF(ISBLANK($N5434),"",IF(ISBLANK('datos GENERALES'!B$16),"",'datos GENERALES'!B$16))</f>
        <v/>
      </c>
      <c r="D5434" s="43" t="str">
        <f>IF(ISBLANK($N5434),"","SGBTM/AUTAROC/"&amp;'datos GENERALES'!B$5&amp;"_"&amp;'datos GENERALES'!C$5&amp;"_"&amp;'datos GENERALES'!D$5)</f>
        <v/>
      </c>
      <c r="E5434" s="42" t="str">
        <f>IF(ISBLANK($N5434),"",IF(ISBLANK('datos GENERALES'!$B$6),"",'datos GENERALES'!$B$6))</f>
        <v/>
      </c>
      <c r="F5434" s="42" t="str">
        <f>IF(ISBLANK($N5434),"",IF(ISBLANK('datos GENERALES'!$B$7),"",'datos GENERALES'!$B$7))</f>
        <v/>
      </c>
      <c r="G5434" s="42" t="str">
        <f>IF(ISBLANK($N5434),"",IF(ISBLANK('datos GENERALES'!$B$10),"",'datos GENERALES'!$B$10))</f>
        <v/>
      </c>
      <c r="H5434" s="42" t="str">
        <f>IF(ISBLANK($N5434),"",IF(ISBLANK('datos GENERALES'!$C$10),"",'datos GENERALES'!$C$10))</f>
        <v/>
      </c>
      <c r="I5434" s="42" t="str">
        <f>IF(ISBLANK($N5434),"",IF(ISBLANK('datos GENERALES'!$D$10),"",'datos GENERALES'!$D$10))</f>
        <v/>
      </c>
      <c r="O5434" s="48" t="str">
        <f>IFERROR(VLOOKUP(N5434,ListaEspecies!$B$3:$D$45,2,FALSE),"")</f>
        <v/>
      </c>
      <c r="P5434" s="96" t="str">
        <f>IFERROR(VLOOKUP(N5434,ListaEspecies!$B$3:$D$45,3,FALSE),"")</f>
        <v/>
      </c>
      <c r="R5434" s="42" t="str">
        <f>IF(ISBLANK($J5434),"",IF(ISBLANK('datos GENERALES'!$B$15),"",'datos GENERALES'!$B$15))</f>
        <v/>
      </c>
      <c r="S5434" s="49" t="str">
        <f t="shared" si="674"/>
        <v/>
      </c>
      <c r="T5434" s="49" t="str">
        <f t="shared" si="675"/>
        <v/>
      </c>
      <c r="AA5434" s="50" t="str">
        <f t="shared" si="679"/>
        <v/>
      </c>
      <c r="AE5434" s="50" t="str">
        <f t="shared" si="676"/>
        <v/>
      </c>
      <c r="AI5434" s="19" t="str">
        <f t="shared" si="677"/>
        <v/>
      </c>
      <c r="AJ5434"/>
      <c r="AK5434" s="19" t="str">
        <f t="shared" si="678"/>
        <v/>
      </c>
    </row>
    <row r="5435" spans="1:37" x14ac:dyDescent="0.25">
      <c r="A5435" s="42" t="str">
        <f t="shared" si="672"/>
        <v/>
      </c>
      <c r="B5435" s="42" t="str">
        <f t="shared" si="673"/>
        <v/>
      </c>
      <c r="C5435" s="42" t="str">
        <f>IF(ISBLANK($N5435),"",IF(ISBLANK('datos GENERALES'!B$16),"",'datos GENERALES'!B$16))</f>
        <v/>
      </c>
      <c r="D5435" s="43" t="str">
        <f>IF(ISBLANK($N5435),"","SGBTM/AUTAROC/"&amp;'datos GENERALES'!B$5&amp;"_"&amp;'datos GENERALES'!C$5&amp;"_"&amp;'datos GENERALES'!D$5)</f>
        <v/>
      </c>
      <c r="E5435" s="42" t="str">
        <f>IF(ISBLANK($N5435),"",IF(ISBLANK('datos GENERALES'!$B$6),"",'datos GENERALES'!$B$6))</f>
        <v/>
      </c>
      <c r="F5435" s="42" t="str">
        <f>IF(ISBLANK($N5435),"",IF(ISBLANK('datos GENERALES'!$B$7),"",'datos GENERALES'!$B$7))</f>
        <v/>
      </c>
      <c r="G5435" s="42" t="str">
        <f>IF(ISBLANK($N5435),"",IF(ISBLANK('datos GENERALES'!$B$10),"",'datos GENERALES'!$B$10))</f>
        <v/>
      </c>
      <c r="H5435" s="42" t="str">
        <f>IF(ISBLANK($N5435),"",IF(ISBLANK('datos GENERALES'!$C$10),"",'datos GENERALES'!$C$10))</f>
        <v/>
      </c>
      <c r="I5435" s="42" t="str">
        <f>IF(ISBLANK($N5435),"",IF(ISBLANK('datos GENERALES'!$D$10),"",'datos GENERALES'!$D$10))</f>
        <v/>
      </c>
      <c r="O5435" s="48" t="str">
        <f>IFERROR(VLOOKUP(N5435,ListaEspecies!$B$3:$D$45,2,FALSE),"")</f>
        <v/>
      </c>
      <c r="P5435" s="96" t="str">
        <f>IFERROR(VLOOKUP(N5435,ListaEspecies!$B$3:$D$45,3,FALSE),"")</f>
        <v/>
      </c>
      <c r="R5435" s="42" t="str">
        <f>IF(ISBLANK($J5435),"",IF(ISBLANK('datos GENERALES'!$B$15),"",'datos GENERALES'!$B$15))</f>
        <v/>
      </c>
      <c r="S5435" s="49" t="str">
        <f t="shared" si="674"/>
        <v/>
      </c>
      <c r="T5435" s="49" t="str">
        <f t="shared" si="675"/>
        <v/>
      </c>
      <c r="AA5435" s="50" t="str">
        <f t="shared" si="679"/>
        <v/>
      </c>
      <c r="AE5435" s="50" t="str">
        <f t="shared" si="676"/>
        <v/>
      </c>
      <c r="AI5435" s="19" t="str">
        <f t="shared" si="677"/>
        <v/>
      </c>
      <c r="AJ5435"/>
      <c r="AK5435" s="19" t="str">
        <f t="shared" si="678"/>
        <v/>
      </c>
    </row>
    <row r="5436" spans="1:37" x14ac:dyDescent="0.25">
      <c r="A5436" s="42" t="str">
        <f t="shared" si="672"/>
        <v/>
      </c>
      <c r="B5436" s="42" t="str">
        <f t="shared" si="673"/>
        <v/>
      </c>
      <c r="C5436" s="42" t="str">
        <f>IF(ISBLANK($N5436),"",IF(ISBLANK('datos GENERALES'!B$16),"",'datos GENERALES'!B$16))</f>
        <v/>
      </c>
      <c r="D5436" s="43" t="str">
        <f>IF(ISBLANK($N5436),"","SGBTM/AUTAROC/"&amp;'datos GENERALES'!B$5&amp;"_"&amp;'datos GENERALES'!C$5&amp;"_"&amp;'datos GENERALES'!D$5)</f>
        <v/>
      </c>
      <c r="E5436" s="42" t="str">
        <f>IF(ISBLANK($N5436),"",IF(ISBLANK('datos GENERALES'!$B$6),"",'datos GENERALES'!$B$6))</f>
        <v/>
      </c>
      <c r="F5436" s="42" t="str">
        <f>IF(ISBLANK($N5436),"",IF(ISBLANK('datos GENERALES'!$B$7),"",'datos GENERALES'!$B$7))</f>
        <v/>
      </c>
      <c r="G5436" s="42" t="str">
        <f>IF(ISBLANK($N5436),"",IF(ISBLANK('datos GENERALES'!$B$10),"",'datos GENERALES'!$B$10))</f>
        <v/>
      </c>
      <c r="H5436" s="42" t="str">
        <f>IF(ISBLANK($N5436),"",IF(ISBLANK('datos GENERALES'!$C$10),"",'datos GENERALES'!$C$10))</f>
        <v/>
      </c>
      <c r="I5436" s="42" t="str">
        <f>IF(ISBLANK($N5436),"",IF(ISBLANK('datos GENERALES'!$D$10),"",'datos GENERALES'!$D$10))</f>
        <v/>
      </c>
      <c r="O5436" s="48" t="str">
        <f>IFERROR(VLOOKUP(N5436,ListaEspecies!$B$3:$D$45,2,FALSE),"")</f>
        <v/>
      </c>
      <c r="P5436" s="96" t="str">
        <f>IFERROR(VLOOKUP(N5436,ListaEspecies!$B$3:$D$45,3,FALSE),"")</f>
        <v/>
      </c>
      <c r="R5436" s="42" t="str">
        <f>IF(ISBLANK($J5436),"",IF(ISBLANK('datos GENERALES'!$B$15),"",'datos GENERALES'!$B$15))</f>
        <v/>
      </c>
      <c r="S5436" s="49" t="str">
        <f t="shared" si="674"/>
        <v/>
      </c>
      <c r="T5436" s="49" t="str">
        <f t="shared" si="675"/>
        <v/>
      </c>
      <c r="AA5436" s="50" t="str">
        <f t="shared" si="679"/>
        <v/>
      </c>
      <c r="AE5436" s="50" t="str">
        <f t="shared" si="676"/>
        <v/>
      </c>
      <c r="AI5436" s="19" t="str">
        <f t="shared" si="677"/>
        <v/>
      </c>
      <c r="AJ5436"/>
      <c r="AK5436" s="19" t="str">
        <f t="shared" si="678"/>
        <v/>
      </c>
    </row>
    <row r="5437" spans="1:37" x14ac:dyDescent="0.25">
      <c r="A5437" s="42" t="str">
        <f t="shared" si="672"/>
        <v/>
      </c>
      <c r="B5437" s="42" t="str">
        <f t="shared" si="673"/>
        <v/>
      </c>
      <c r="C5437" s="42" t="str">
        <f>IF(ISBLANK($N5437),"",IF(ISBLANK('datos GENERALES'!B$16),"",'datos GENERALES'!B$16))</f>
        <v/>
      </c>
      <c r="D5437" s="43" t="str">
        <f>IF(ISBLANK($N5437),"","SGBTM/AUTAROC/"&amp;'datos GENERALES'!B$5&amp;"_"&amp;'datos GENERALES'!C$5&amp;"_"&amp;'datos GENERALES'!D$5)</f>
        <v/>
      </c>
      <c r="E5437" s="42" t="str">
        <f>IF(ISBLANK($N5437),"",IF(ISBLANK('datos GENERALES'!$B$6),"",'datos GENERALES'!$B$6))</f>
        <v/>
      </c>
      <c r="F5437" s="42" t="str">
        <f>IF(ISBLANK($N5437),"",IF(ISBLANK('datos GENERALES'!$B$7),"",'datos GENERALES'!$B$7))</f>
        <v/>
      </c>
      <c r="G5437" s="42" t="str">
        <f>IF(ISBLANK($N5437),"",IF(ISBLANK('datos GENERALES'!$B$10),"",'datos GENERALES'!$B$10))</f>
        <v/>
      </c>
      <c r="H5437" s="42" t="str">
        <f>IF(ISBLANK($N5437),"",IF(ISBLANK('datos GENERALES'!$C$10),"",'datos GENERALES'!$C$10))</f>
        <v/>
      </c>
      <c r="I5437" s="42" t="str">
        <f>IF(ISBLANK($N5437),"",IF(ISBLANK('datos GENERALES'!$D$10),"",'datos GENERALES'!$D$10))</f>
        <v/>
      </c>
      <c r="O5437" s="48" t="str">
        <f>IFERROR(VLOOKUP(N5437,ListaEspecies!$B$3:$D$45,2,FALSE),"")</f>
        <v/>
      </c>
      <c r="P5437" s="96" t="str">
        <f>IFERROR(VLOOKUP(N5437,ListaEspecies!$B$3:$D$45,3,FALSE),"")</f>
        <v/>
      </c>
      <c r="R5437" s="42" t="str">
        <f>IF(ISBLANK($J5437),"",IF(ISBLANK('datos GENERALES'!$B$15),"",'datos GENERALES'!$B$15))</f>
        <v/>
      </c>
      <c r="S5437" s="49" t="str">
        <f t="shared" si="674"/>
        <v/>
      </c>
      <c r="T5437" s="49" t="str">
        <f t="shared" si="675"/>
        <v/>
      </c>
      <c r="AA5437" s="50" t="str">
        <f t="shared" si="679"/>
        <v/>
      </c>
      <c r="AE5437" s="50" t="str">
        <f t="shared" si="676"/>
        <v/>
      </c>
      <c r="AI5437" s="19" t="str">
        <f t="shared" si="677"/>
        <v/>
      </c>
      <c r="AJ5437"/>
      <c r="AK5437" s="19" t="str">
        <f t="shared" si="678"/>
        <v/>
      </c>
    </row>
    <row r="5438" spans="1:37" x14ac:dyDescent="0.25">
      <c r="A5438" s="42" t="str">
        <f t="shared" si="672"/>
        <v/>
      </c>
      <c r="B5438" s="42" t="str">
        <f t="shared" si="673"/>
        <v/>
      </c>
      <c r="C5438" s="42" t="str">
        <f>IF(ISBLANK($N5438),"",IF(ISBLANK('datos GENERALES'!B$16),"",'datos GENERALES'!B$16))</f>
        <v/>
      </c>
      <c r="D5438" s="43" t="str">
        <f>IF(ISBLANK($N5438),"","SGBTM/AUTAROC/"&amp;'datos GENERALES'!B$5&amp;"_"&amp;'datos GENERALES'!C$5&amp;"_"&amp;'datos GENERALES'!D$5)</f>
        <v/>
      </c>
      <c r="E5438" s="42" t="str">
        <f>IF(ISBLANK($N5438),"",IF(ISBLANK('datos GENERALES'!$B$6),"",'datos GENERALES'!$B$6))</f>
        <v/>
      </c>
      <c r="F5438" s="42" t="str">
        <f>IF(ISBLANK($N5438),"",IF(ISBLANK('datos GENERALES'!$B$7),"",'datos GENERALES'!$B$7))</f>
        <v/>
      </c>
      <c r="G5438" s="42" t="str">
        <f>IF(ISBLANK($N5438),"",IF(ISBLANK('datos GENERALES'!$B$10),"",'datos GENERALES'!$B$10))</f>
        <v/>
      </c>
      <c r="H5438" s="42" t="str">
        <f>IF(ISBLANK($N5438),"",IF(ISBLANK('datos GENERALES'!$C$10),"",'datos GENERALES'!$C$10))</f>
        <v/>
      </c>
      <c r="I5438" s="42" t="str">
        <f>IF(ISBLANK($N5438),"",IF(ISBLANK('datos GENERALES'!$D$10),"",'datos GENERALES'!$D$10))</f>
        <v/>
      </c>
      <c r="O5438" s="48" t="str">
        <f>IFERROR(VLOOKUP(N5438,ListaEspecies!$B$3:$D$45,2,FALSE),"")</f>
        <v/>
      </c>
      <c r="P5438" s="96" t="str">
        <f>IFERROR(VLOOKUP(N5438,ListaEspecies!$B$3:$D$45,3,FALSE),"")</f>
        <v/>
      </c>
      <c r="R5438" s="42" t="str">
        <f>IF(ISBLANK($J5438),"",IF(ISBLANK('datos GENERALES'!$B$15),"",'datos GENERALES'!$B$15))</f>
        <v/>
      </c>
      <c r="S5438" s="49" t="str">
        <f t="shared" si="674"/>
        <v/>
      </c>
      <c r="T5438" s="49" t="str">
        <f t="shared" si="675"/>
        <v/>
      </c>
      <c r="AA5438" s="50" t="str">
        <f t="shared" si="679"/>
        <v/>
      </c>
      <c r="AE5438" s="50" t="str">
        <f t="shared" si="676"/>
        <v/>
      </c>
      <c r="AI5438" s="19" t="str">
        <f t="shared" si="677"/>
        <v/>
      </c>
      <c r="AJ5438"/>
      <c r="AK5438" s="19" t="str">
        <f t="shared" si="678"/>
        <v/>
      </c>
    </row>
    <row r="5439" spans="1:37" x14ac:dyDescent="0.25">
      <c r="A5439" s="42" t="str">
        <f t="shared" si="672"/>
        <v/>
      </c>
      <c r="B5439" s="42" t="str">
        <f t="shared" si="673"/>
        <v/>
      </c>
      <c r="C5439" s="42" t="str">
        <f>IF(ISBLANK($N5439),"",IF(ISBLANK('datos GENERALES'!B$16),"",'datos GENERALES'!B$16))</f>
        <v/>
      </c>
      <c r="D5439" s="43" t="str">
        <f>IF(ISBLANK($N5439),"","SGBTM/AUTAROC/"&amp;'datos GENERALES'!B$5&amp;"_"&amp;'datos GENERALES'!C$5&amp;"_"&amp;'datos GENERALES'!D$5)</f>
        <v/>
      </c>
      <c r="E5439" s="42" t="str">
        <f>IF(ISBLANK($N5439),"",IF(ISBLANK('datos GENERALES'!$B$6),"",'datos GENERALES'!$B$6))</f>
        <v/>
      </c>
      <c r="F5439" s="42" t="str">
        <f>IF(ISBLANK($N5439),"",IF(ISBLANK('datos GENERALES'!$B$7),"",'datos GENERALES'!$B$7))</f>
        <v/>
      </c>
      <c r="G5439" s="42" t="str">
        <f>IF(ISBLANK($N5439),"",IF(ISBLANK('datos GENERALES'!$B$10),"",'datos GENERALES'!$B$10))</f>
        <v/>
      </c>
      <c r="H5439" s="42" t="str">
        <f>IF(ISBLANK($N5439),"",IF(ISBLANK('datos GENERALES'!$C$10),"",'datos GENERALES'!$C$10))</f>
        <v/>
      </c>
      <c r="I5439" s="42" t="str">
        <f>IF(ISBLANK($N5439),"",IF(ISBLANK('datos GENERALES'!$D$10),"",'datos GENERALES'!$D$10))</f>
        <v/>
      </c>
      <c r="O5439" s="48" t="str">
        <f>IFERROR(VLOOKUP(N5439,ListaEspecies!$B$3:$D$45,2,FALSE),"")</f>
        <v/>
      </c>
      <c r="P5439" s="96" t="str">
        <f>IFERROR(VLOOKUP(N5439,ListaEspecies!$B$3:$D$45,3,FALSE),"")</f>
        <v/>
      </c>
      <c r="R5439" s="42" t="str">
        <f>IF(ISBLANK($J5439),"",IF(ISBLANK('datos GENERALES'!$B$15),"",'datos GENERALES'!$B$15))</f>
        <v/>
      </c>
      <c r="S5439" s="49" t="str">
        <f t="shared" si="674"/>
        <v/>
      </c>
      <c r="T5439" s="49" t="str">
        <f t="shared" si="675"/>
        <v/>
      </c>
      <c r="AA5439" s="50" t="str">
        <f t="shared" si="679"/>
        <v/>
      </c>
      <c r="AE5439" s="50" t="str">
        <f t="shared" si="676"/>
        <v/>
      </c>
      <c r="AI5439" s="19" t="str">
        <f t="shared" si="677"/>
        <v/>
      </c>
      <c r="AJ5439"/>
      <c r="AK5439" s="19" t="str">
        <f t="shared" si="678"/>
        <v/>
      </c>
    </row>
    <row r="5440" spans="1:37" x14ac:dyDescent="0.25">
      <c r="A5440" s="42" t="str">
        <f t="shared" si="672"/>
        <v/>
      </c>
      <c r="B5440" s="42" t="str">
        <f t="shared" si="673"/>
        <v/>
      </c>
      <c r="C5440" s="42" t="str">
        <f>IF(ISBLANK($N5440),"",IF(ISBLANK('datos GENERALES'!B$16),"",'datos GENERALES'!B$16))</f>
        <v/>
      </c>
      <c r="D5440" s="43" t="str">
        <f>IF(ISBLANK($N5440),"","SGBTM/AUTAROC/"&amp;'datos GENERALES'!B$5&amp;"_"&amp;'datos GENERALES'!C$5&amp;"_"&amp;'datos GENERALES'!D$5)</f>
        <v/>
      </c>
      <c r="E5440" s="42" t="str">
        <f>IF(ISBLANK($N5440),"",IF(ISBLANK('datos GENERALES'!$B$6),"",'datos GENERALES'!$B$6))</f>
        <v/>
      </c>
      <c r="F5440" s="42" t="str">
        <f>IF(ISBLANK($N5440),"",IF(ISBLANK('datos GENERALES'!$B$7),"",'datos GENERALES'!$B$7))</f>
        <v/>
      </c>
      <c r="G5440" s="42" t="str">
        <f>IF(ISBLANK($N5440),"",IF(ISBLANK('datos GENERALES'!$B$10),"",'datos GENERALES'!$B$10))</f>
        <v/>
      </c>
      <c r="H5440" s="42" t="str">
        <f>IF(ISBLANK($N5440),"",IF(ISBLANK('datos GENERALES'!$C$10),"",'datos GENERALES'!$C$10))</f>
        <v/>
      </c>
      <c r="I5440" s="42" t="str">
        <f>IF(ISBLANK($N5440),"",IF(ISBLANK('datos GENERALES'!$D$10),"",'datos GENERALES'!$D$10))</f>
        <v/>
      </c>
      <c r="O5440" s="48" t="str">
        <f>IFERROR(VLOOKUP(N5440,ListaEspecies!$B$3:$D$45,2,FALSE),"")</f>
        <v/>
      </c>
      <c r="P5440" s="96" t="str">
        <f>IFERROR(VLOOKUP(N5440,ListaEspecies!$B$3:$D$45,3,FALSE),"")</f>
        <v/>
      </c>
      <c r="R5440" s="42" t="str">
        <f>IF(ISBLANK($J5440),"",IF(ISBLANK('datos GENERALES'!$B$15),"",'datos GENERALES'!$B$15))</f>
        <v/>
      </c>
      <c r="S5440" s="49" t="str">
        <f t="shared" si="674"/>
        <v/>
      </c>
      <c r="T5440" s="49" t="str">
        <f t="shared" si="675"/>
        <v/>
      </c>
      <c r="AA5440" s="50" t="str">
        <f t="shared" si="679"/>
        <v/>
      </c>
      <c r="AE5440" s="50" t="str">
        <f t="shared" si="676"/>
        <v/>
      </c>
      <c r="AI5440" s="19" t="str">
        <f t="shared" si="677"/>
        <v/>
      </c>
      <c r="AJ5440"/>
      <c r="AK5440" s="19" t="str">
        <f t="shared" si="678"/>
        <v/>
      </c>
    </row>
    <row r="5441" spans="1:37" x14ac:dyDescent="0.25">
      <c r="A5441" s="42" t="str">
        <f t="shared" si="672"/>
        <v/>
      </c>
      <c r="B5441" s="42" t="str">
        <f t="shared" si="673"/>
        <v/>
      </c>
      <c r="C5441" s="42" t="str">
        <f>IF(ISBLANK($N5441),"",IF(ISBLANK('datos GENERALES'!B$16),"",'datos GENERALES'!B$16))</f>
        <v/>
      </c>
      <c r="D5441" s="43" t="str">
        <f>IF(ISBLANK($N5441),"","SGBTM/AUTAROC/"&amp;'datos GENERALES'!B$5&amp;"_"&amp;'datos GENERALES'!C$5&amp;"_"&amp;'datos GENERALES'!D$5)</f>
        <v/>
      </c>
      <c r="E5441" s="42" t="str">
        <f>IF(ISBLANK($N5441),"",IF(ISBLANK('datos GENERALES'!$B$6),"",'datos GENERALES'!$B$6))</f>
        <v/>
      </c>
      <c r="F5441" s="42" t="str">
        <f>IF(ISBLANK($N5441),"",IF(ISBLANK('datos GENERALES'!$B$7),"",'datos GENERALES'!$B$7))</f>
        <v/>
      </c>
      <c r="G5441" s="42" t="str">
        <f>IF(ISBLANK($N5441),"",IF(ISBLANK('datos GENERALES'!$B$10),"",'datos GENERALES'!$B$10))</f>
        <v/>
      </c>
      <c r="H5441" s="42" t="str">
        <f>IF(ISBLANK($N5441),"",IF(ISBLANK('datos GENERALES'!$C$10),"",'datos GENERALES'!$C$10))</f>
        <v/>
      </c>
      <c r="I5441" s="42" t="str">
        <f>IF(ISBLANK($N5441),"",IF(ISBLANK('datos GENERALES'!$D$10),"",'datos GENERALES'!$D$10))</f>
        <v/>
      </c>
      <c r="O5441" s="48" t="str">
        <f>IFERROR(VLOOKUP(N5441,ListaEspecies!$B$3:$D$45,2,FALSE),"")</f>
        <v/>
      </c>
      <c r="P5441" s="96" t="str">
        <f>IFERROR(VLOOKUP(N5441,ListaEspecies!$B$3:$D$45,3,FALSE),"")</f>
        <v/>
      </c>
      <c r="R5441" s="42" t="str">
        <f>IF(ISBLANK($J5441),"",IF(ISBLANK('datos GENERALES'!$B$15),"",'datos GENERALES'!$B$15))</f>
        <v/>
      </c>
      <c r="S5441" s="49" t="str">
        <f t="shared" si="674"/>
        <v/>
      </c>
      <c r="T5441" s="49" t="str">
        <f t="shared" si="675"/>
        <v/>
      </c>
      <c r="AA5441" s="50" t="str">
        <f t="shared" si="679"/>
        <v/>
      </c>
      <c r="AE5441" s="50" t="str">
        <f t="shared" si="676"/>
        <v/>
      </c>
      <c r="AI5441" s="19" t="str">
        <f t="shared" si="677"/>
        <v/>
      </c>
      <c r="AJ5441"/>
      <c r="AK5441" s="19" t="str">
        <f t="shared" si="678"/>
        <v/>
      </c>
    </row>
    <row r="5442" spans="1:37" x14ac:dyDescent="0.25">
      <c r="A5442" s="42" t="str">
        <f t="shared" ref="A5442:A5505" si="680">IF(ISBLANK($N5442),"","AROC")</f>
        <v/>
      </c>
      <c r="B5442" s="42" t="str">
        <f t="shared" ref="B5442:B5505" si="681">IF(ISBLANK($N5442),"","avistamiento AROC")</f>
        <v/>
      </c>
      <c r="C5442" s="42" t="str">
        <f>IF(ISBLANK($N5442),"",IF(ISBLANK('datos GENERALES'!B$16),"",'datos GENERALES'!B$16))</f>
        <v/>
      </c>
      <c r="D5442" s="43" t="str">
        <f>IF(ISBLANK($N5442),"","SGBTM/AUTAROC/"&amp;'datos GENERALES'!B$5&amp;"_"&amp;'datos GENERALES'!C$5&amp;"_"&amp;'datos GENERALES'!D$5)</f>
        <v/>
      </c>
      <c r="E5442" s="42" t="str">
        <f>IF(ISBLANK($N5442),"",IF(ISBLANK('datos GENERALES'!$B$6),"",'datos GENERALES'!$B$6))</f>
        <v/>
      </c>
      <c r="F5442" s="42" t="str">
        <f>IF(ISBLANK($N5442),"",IF(ISBLANK('datos GENERALES'!$B$7),"",'datos GENERALES'!$B$7))</f>
        <v/>
      </c>
      <c r="G5442" s="42" t="str">
        <f>IF(ISBLANK($N5442),"",IF(ISBLANK('datos GENERALES'!$B$10),"",'datos GENERALES'!$B$10))</f>
        <v/>
      </c>
      <c r="H5442" s="42" t="str">
        <f>IF(ISBLANK($N5442),"",IF(ISBLANK('datos GENERALES'!$C$10),"",'datos GENERALES'!$C$10))</f>
        <v/>
      </c>
      <c r="I5442" s="42" t="str">
        <f>IF(ISBLANK($N5442),"",IF(ISBLANK('datos GENERALES'!$D$10),"",'datos GENERALES'!$D$10))</f>
        <v/>
      </c>
      <c r="O5442" s="48" t="str">
        <f>IFERROR(VLOOKUP(N5442,ListaEspecies!$B$3:$D$45,2,FALSE),"")</f>
        <v/>
      </c>
      <c r="P5442" s="96" t="str">
        <f>IFERROR(VLOOKUP(N5442,ListaEspecies!$B$3:$D$45,3,FALSE),"")</f>
        <v/>
      </c>
      <c r="R5442" s="42" t="str">
        <f>IF(ISBLANK($J5442),"",IF(ISBLANK('datos GENERALES'!$B$15),"",'datos GENERALES'!$B$15))</f>
        <v/>
      </c>
      <c r="S5442" s="49" t="str">
        <f t="shared" si="674"/>
        <v/>
      </c>
      <c r="T5442" s="49" t="str">
        <f t="shared" si="675"/>
        <v/>
      </c>
      <c r="AA5442" s="50" t="str">
        <f t="shared" si="679"/>
        <v/>
      </c>
      <c r="AE5442" s="50" t="str">
        <f t="shared" si="676"/>
        <v/>
      </c>
      <c r="AI5442" s="19" t="str">
        <f t="shared" si="677"/>
        <v/>
      </c>
      <c r="AJ5442"/>
      <c r="AK5442" s="19" t="str">
        <f t="shared" si="678"/>
        <v/>
      </c>
    </row>
    <row r="5443" spans="1:37" x14ac:dyDescent="0.25">
      <c r="A5443" s="42" t="str">
        <f t="shared" si="680"/>
        <v/>
      </c>
      <c r="B5443" s="42" t="str">
        <f t="shared" si="681"/>
        <v/>
      </c>
      <c r="C5443" s="42" t="str">
        <f>IF(ISBLANK($N5443),"",IF(ISBLANK('datos GENERALES'!B$16),"",'datos GENERALES'!B$16))</f>
        <v/>
      </c>
      <c r="D5443" s="43" t="str">
        <f>IF(ISBLANK($N5443),"","SGBTM/AUTAROC/"&amp;'datos GENERALES'!B$5&amp;"_"&amp;'datos GENERALES'!C$5&amp;"_"&amp;'datos GENERALES'!D$5)</f>
        <v/>
      </c>
      <c r="E5443" s="42" t="str">
        <f>IF(ISBLANK($N5443),"",IF(ISBLANK('datos GENERALES'!$B$6),"",'datos GENERALES'!$B$6))</f>
        <v/>
      </c>
      <c r="F5443" s="42" t="str">
        <f>IF(ISBLANK($N5443),"",IF(ISBLANK('datos GENERALES'!$B$7),"",'datos GENERALES'!$B$7))</f>
        <v/>
      </c>
      <c r="G5443" s="42" t="str">
        <f>IF(ISBLANK($N5443),"",IF(ISBLANK('datos GENERALES'!$B$10),"",'datos GENERALES'!$B$10))</f>
        <v/>
      </c>
      <c r="H5443" s="42" t="str">
        <f>IF(ISBLANK($N5443),"",IF(ISBLANK('datos GENERALES'!$C$10),"",'datos GENERALES'!$C$10))</f>
        <v/>
      </c>
      <c r="I5443" s="42" t="str">
        <f>IF(ISBLANK($N5443),"",IF(ISBLANK('datos GENERALES'!$D$10),"",'datos GENERALES'!$D$10))</f>
        <v/>
      </c>
      <c r="O5443" s="48" t="str">
        <f>IFERROR(VLOOKUP(N5443,ListaEspecies!$B$3:$D$45,2,FALSE),"")</f>
        <v/>
      </c>
      <c r="P5443" s="96" t="str">
        <f>IFERROR(VLOOKUP(N5443,ListaEspecies!$B$3:$D$45,3,FALSE),"")</f>
        <v/>
      </c>
      <c r="R5443" s="42" t="str">
        <f>IF(ISBLANK($J5443),"",IF(ISBLANK('datos GENERALES'!$B$15),"",'datos GENERALES'!$B$15))</f>
        <v/>
      </c>
      <c r="S5443" s="49" t="str">
        <f t="shared" ref="S5443:S5506" si="682">IF(U5443="",AA5443,U5443)</f>
        <v/>
      </c>
      <c r="T5443" s="49" t="str">
        <f t="shared" ref="T5443:T5506" si="683">IF(V5443="",AE5443,V5443)</f>
        <v/>
      </c>
      <c r="AA5443" s="50" t="str">
        <f t="shared" si="679"/>
        <v/>
      </c>
      <c r="AE5443" s="50" t="str">
        <f t="shared" ref="AE5443:AE5506" si="684">IF((AB5443+(AC5443/60)+(AD5443/3600))=0,"",(AB5443+(AC5443/60)+(AD5443/3600)))</f>
        <v/>
      </c>
      <c r="AI5443" s="19" t="str">
        <f t="shared" ref="AI5443:AI5506" si="685">IF(ISBLANK(AH5443),"",IF(AH5443="SI","",IF(AH5443="NO",0,"NA")))</f>
        <v/>
      </c>
      <c r="AJ5443"/>
      <c r="AK5443" s="19" t="str">
        <f t="shared" ref="AK5443:AK5506" si="686">IF(ISBLANK(AJ5443),"",IF(AJ5443="SI","",IF(AJ5443="NO",0,"NA")))</f>
        <v/>
      </c>
    </row>
    <row r="5444" spans="1:37" x14ac:dyDescent="0.25">
      <c r="A5444" s="42" t="str">
        <f t="shared" si="680"/>
        <v/>
      </c>
      <c r="B5444" s="42" t="str">
        <f t="shared" si="681"/>
        <v/>
      </c>
      <c r="C5444" s="42" t="str">
        <f>IF(ISBLANK($N5444),"",IF(ISBLANK('datos GENERALES'!B$16),"",'datos GENERALES'!B$16))</f>
        <v/>
      </c>
      <c r="D5444" s="43" t="str">
        <f>IF(ISBLANK($N5444),"","SGBTM/AUTAROC/"&amp;'datos GENERALES'!B$5&amp;"_"&amp;'datos GENERALES'!C$5&amp;"_"&amp;'datos GENERALES'!D$5)</f>
        <v/>
      </c>
      <c r="E5444" s="42" t="str">
        <f>IF(ISBLANK($N5444),"",IF(ISBLANK('datos GENERALES'!$B$6),"",'datos GENERALES'!$B$6))</f>
        <v/>
      </c>
      <c r="F5444" s="42" t="str">
        <f>IF(ISBLANK($N5444),"",IF(ISBLANK('datos GENERALES'!$B$7),"",'datos GENERALES'!$B$7))</f>
        <v/>
      </c>
      <c r="G5444" s="42" t="str">
        <f>IF(ISBLANK($N5444),"",IF(ISBLANK('datos GENERALES'!$B$10),"",'datos GENERALES'!$B$10))</f>
        <v/>
      </c>
      <c r="H5444" s="42" t="str">
        <f>IF(ISBLANK($N5444),"",IF(ISBLANK('datos GENERALES'!$C$10),"",'datos GENERALES'!$C$10))</f>
        <v/>
      </c>
      <c r="I5444" s="42" t="str">
        <f>IF(ISBLANK($N5444),"",IF(ISBLANK('datos GENERALES'!$D$10),"",'datos GENERALES'!$D$10))</f>
        <v/>
      </c>
      <c r="O5444" s="48" t="str">
        <f>IFERROR(VLOOKUP(N5444,ListaEspecies!$B$3:$D$45,2,FALSE),"")</f>
        <v/>
      </c>
      <c r="P5444" s="96" t="str">
        <f>IFERROR(VLOOKUP(N5444,ListaEspecies!$B$3:$D$45,3,FALSE),"")</f>
        <v/>
      </c>
      <c r="R5444" s="42" t="str">
        <f>IF(ISBLANK($J5444),"",IF(ISBLANK('datos GENERALES'!$B$15),"",'datos GENERALES'!$B$15))</f>
        <v/>
      </c>
      <c r="S5444" s="49" t="str">
        <f t="shared" si="682"/>
        <v/>
      </c>
      <c r="T5444" s="49" t="str">
        <f t="shared" si="683"/>
        <v/>
      </c>
      <c r="AA5444" s="50" t="str">
        <f t="shared" ref="AA5444:AA5507" si="687">IF((X5444+(Y5444/60)+(Z5444/3600))*IF(W5444="o",-1,1)=0,"",(X5444+(Y5444/60)+(Z5444/3600))*IF(W5444="o",-1,1))</f>
        <v/>
      </c>
      <c r="AE5444" s="50" t="str">
        <f t="shared" si="684"/>
        <v/>
      </c>
      <c r="AI5444" s="19" t="str">
        <f t="shared" si="685"/>
        <v/>
      </c>
      <c r="AJ5444"/>
      <c r="AK5444" s="19" t="str">
        <f t="shared" si="686"/>
        <v/>
      </c>
    </row>
    <row r="5445" spans="1:37" x14ac:dyDescent="0.25">
      <c r="A5445" s="42" t="str">
        <f t="shared" si="680"/>
        <v/>
      </c>
      <c r="B5445" s="42" t="str">
        <f t="shared" si="681"/>
        <v/>
      </c>
      <c r="C5445" s="42" t="str">
        <f>IF(ISBLANK($N5445),"",IF(ISBLANK('datos GENERALES'!B$16),"",'datos GENERALES'!B$16))</f>
        <v/>
      </c>
      <c r="D5445" s="43" t="str">
        <f>IF(ISBLANK($N5445),"","SGBTM/AUTAROC/"&amp;'datos GENERALES'!B$5&amp;"_"&amp;'datos GENERALES'!C$5&amp;"_"&amp;'datos GENERALES'!D$5)</f>
        <v/>
      </c>
      <c r="E5445" s="42" t="str">
        <f>IF(ISBLANK($N5445),"",IF(ISBLANK('datos GENERALES'!$B$6),"",'datos GENERALES'!$B$6))</f>
        <v/>
      </c>
      <c r="F5445" s="42" t="str">
        <f>IF(ISBLANK($N5445),"",IF(ISBLANK('datos GENERALES'!$B$7),"",'datos GENERALES'!$B$7))</f>
        <v/>
      </c>
      <c r="G5445" s="42" t="str">
        <f>IF(ISBLANK($N5445),"",IF(ISBLANK('datos GENERALES'!$B$10),"",'datos GENERALES'!$B$10))</f>
        <v/>
      </c>
      <c r="H5445" s="42" t="str">
        <f>IF(ISBLANK($N5445),"",IF(ISBLANK('datos GENERALES'!$C$10),"",'datos GENERALES'!$C$10))</f>
        <v/>
      </c>
      <c r="I5445" s="42" t="str">
        <f>IF(ISBLANK($N5445),"",IF(ISBLANK('datos GENERALES'!$D$10),"",'datos GENERALES'!$D$10))</f>
        <v/>
      </c>
      <c r="O5445" s="48" t="str">
        <f>IFERROR(VLOOKUP(N5445,ListaEspecies!$B$3:$D$45,2,FALSE),"")</f>
        <v/>
      </c>
      <c r="P5445" s="96" t="str">
        <f>IFERROR(VLOOKUP(N5445,ListaEspecies!$B$3:$D$45,3,FALSE),"")</f>
        <v/>
      </c>
      <c r="R5445" s="42" t="str">
        <f>IF(ISBLANK($J5445),"",IF(ISBLANK('datos GENERALES'!$B$15),"",'datos GENERALES'!$B$15))</f>
        <v/>
      </c>
      <c r="S5445" s="49" t="str">
        <f t="shared" si="682"/>
        <v/>
      </c>
      <c r="T5445" s="49" t="str">
        <f t="shared" si="683"/>
        <v/>
      </c>
      <c r="AA5445" s="50" t="str">
        <f t="shared" si="687"/>
        <v/>
      </c>
      <c r="AE5445" s="50" t="str">
        <f t="shared" si="684"/>
        <v/>
      </c>
      <c r="AI5445" s="19" t="str">
        <f t="shared" si="685"/>
        <v/>
      </c>
      <c r="AJ5445"/>
      <c r="AK5445" s="19" t="str">
        <f t="shared" si="686"/>
        <v/>
      </c>
    </row>
    <row r="5446" spans="1:37" x14ac:dyDescent="0.25">
      <c r="A5446" s="42" t="str">
        <f t="shared" si="680"/>
        <v/>
      </c>
      <c r="B5446" s="42" t="str">
        <f t="shared" si="681"/>
        <v/>
      </c>
      <c r="C5446" s="42" t="str">
        <f>IF(ISBLANK($N5446),"",IF(ISBLANK('datos GENERALES'!B$16),"",'datos GENERALES'!B$16))</f>
        <v/>
      </c>
      <c r="D5446" s="43" t="str">
        <f>IF(ISBLANK($N5446),"","SGBTM/AUTAROC/"&amp;'datos GENERALES'!B$5&amp;"_"&amp;'datos GENERALES'!C$5&amp;"_"&amp;'datos GENERALES'!D$5)</f>
        <v/>
      </c>
      <c r="E5446" s="42" t="str">
        <f>IF(ISBLANK($N5446),"",IF(ISBLANK('datos GENERALES'!$B$6),"",'datos GENERALES'!$B$6))</f>
        <v/>
      </c>
      <c r="F5446" s="42" t="str">
        <f>IF(ISBLANK($N5446),"",IF(ISBLANK('datos GENERALES'!$B$7),"",'datos GENERALES'!$B$7))</f>
        <v/>
      </c>
      <c r="G5446" s="42" t="str">
        <f>IF(ISBLANK($N5446),"",IF(ISBLANK('datos GENERALES'!$B$10),"",'datos GENERALES'!$B$10))</f>
        <v/>
      </c>
      <c r="H5446" s="42" t="str">
        <f>IF(ISBLANK($N5446),"",IF(ISBLANK('datos GENERALES'!$C$10),"",'datos GENERALES'!$C$10))</f>
        <v/>
      </c>
      <c r="I5446" s="42" t="str">
        <f>IF(ISBLANK($N5446),"",IF(ISBLANK('datos GENERALES'!$D$10),"",'datos GENERALES'!$D$10))</f>
        <v/>
      </c>
      <c r="O5446" s="48" t="str">
        <f>IFERROR(VLOOKUP(N5446,ListaEspecies!$B$3:$D$45,2,FALSE),"")</f>
        <v/>
      </c>
      <c r="P5446" s="96" t="str">
        <f>IFERROR(VLOOKUP(N5446,ListaEspecies!$B$3:$D$45,3,FALSE),"")</f>
        <v/>
      </c>
      <c r="R5446" s="42" t="str">
        <f>IF(ISBLANK($J5446),"",IF(ISBLANK('datos GENERALES'!$B$15),"",'datos GENERALES'!$B$15))</f>
        <v/>
      </c>
      <c r="S5446" s="49" t="str">
        <f t="shared" si="682"/>
        <v/>
      </c>
      <c r="T5446" s="49" t="str">
        <f t="shared" si="683"/>
        <v/>
      </c>
      <c r="AA5446" s="50" t="str">
        <f t="shared" si="687"/>
        <v/>
      </c>
      <c r="AE5446" s="50" t="str">
        <f t="shared" si="684"/>
        <v/>
      </c>
      <c r="AI5446" s="19" t="str">
        <f t="shared" si="685"/>
        <v/>
      </c>
      <c r="AJ5446"/>
      <c r="AK5446" s="19" t="str">
        <f t="shared" si="686"/>
        <v/>
      </c>
    </row>
    <row r="5447" spans="1:37" x14ac:dyDescent="0.25">
      <c r="A5447" s="42" t="str">
        <f t="shared" si="680"/>
        <v/>
      </c>
      <c r="B5447" s="42" t="str">
        <f t="shared" si="681"/>
        <v/>
      </c>
      <c r="C5447" s="42" t="str">
        <f>IF(ISBLANK($N5447),"",IF(ISBLANK('datos GENERALES'!B$16),"",'datos GENERALES'!B$16))</f>
        <v/>
      </c>
      <c r="D5447" s="43" t="str">
        <f>IF(ISBLANK($N5447),"","SGBTM/AUTAROC/"&amp;'datos GENERALES'!B$5&amp;"_"&amp;'datos GENERALES'!C$5&amp;"_"&amp;'datos GENERALES'!D$5)</f>
        <v/>
      </c>
      <c r="E5447" s="42" t="str">
        <f>IF(ISBLANK($N5447),"",IF(ISBLANK('datos GENERALES'!$B$6),"",'datos GENERALES'!$B$6))</f>
        <v/>
      </c>
      <c r="F5447" s="42" t="str">
        <f>IF(ISBLANK($N5447),"",IF(ISBLANK('datos GENERALES'!$B$7),"",'datos GENERALES'!$B$7))</f>
        <v/>
      </c>
      <c r="G5447" s="42" t="str">
        <f>IF(ISBLANK($N5447),"",IF(ISBLANK('datos GENERALES'!$B$10),"",'datos GENERALES'!$B$10))</f>
        <v/>
      </c>
      <c r="H5447" s="42" t="str">
        <f>IF(ISBLANK($N5447),"",IF(ISBLANK('datos GENERALES'!$C$10),"",'datos GENERALES'!$C$10))</f>
        <v/>
      </c>
      <c r="I5447" s="42" t="str">
        <f>IF(ISBLANK($N5447),"",IF(ISBLANK('datos GENERALES'!$D$10),"",'datos GENERALES'!$D$10))</f>
        <v/>
      </c>
      <c r="O5447" s="48" t="str">
        <f>IFERROR(VLOOKUP(N5447,ListaEspecies!$B$3:$D$45,2,FALSE),"")</f>
        <v/>
      </c>
      <c r="P5447" s="96" t="str">
        <f>IFERROR(VLOOKUP(N5447,ListaEspecies!$B$3:$D$45,3,FALSE),"")</f>
        <v/>
      </c>
      <c r="R5447" s="42" t="str">
        <f>IF(ISBLANK($J5447),"",IF(ISBLANK('datos GENERALES'!$B$15),"",'datos GENERALES'!$B$15))</f>
        <v/>
      </c>
      <c r="S5447" s="49" t="str">
        <f t="shared" si="682"/>
        <v/>
      </c>
      <c r="T5447" s="49" t="str">
        <f t="shared" si="683"/>
        <v/>
      </c>
      <c r="AA5447" s="50" t="str">
        <f t="shared" si="687"/>
        <v/>
      </c>
      <c r="AE5447" s="50" t="str">
        <f t="shared" si="684"/>
        <v/>
      </c>
      <c r="AI5447" s="19" t="str">
        <f t="shared" si="685"/>
        <v/>
      </c>
      <c r="AJ5447"/>
      <c r="AK5447" s="19" t="str">
        <f t="shared" si="686"/>
        <v/>
      </c>
    </row>
    <row r="5448" spans="1:37" x14ac:dyDescent="0.25">
      <c r="A5448" s="42" t="str">
        <f t="shared" si="680"/>
        <v/>
      </c>
      <c r="B5448" s="42" t="str">
        <f t="shared" si="681"/>
        <v/>
      </c>
      <c r="C5448" s="42" t="str">
        <f>IF(ISBLANK($N5448),"",IF(ISBLANK('datos GENERALES'!B$16),"",'datos GENERALES'!B$16))</f>
        <v/>
      </c>
      <c r="D5448" s="43" t="str">
        <f>IF(ISBLANK($N5448),"","SGBTM/AUTAROC/"&amp;'datos GENERALES'!B$5&amp;"_"&amp;'datos GENERALES'!C$5&amp;"_"&amp;'datos GENERALES'!D$5)</f>
        <v/>
      </c>
      <c r="E5448" s="42" t="str">
        <f>IF(ISBLANK($N5448),"",IF(ISBLANK('datos GENERALES'!$B$6),"",'datos GENERALES'!$B$6))</f>
        <v/>
      </c>
      <c r="F5448" s="42" t="str">
        <f>IF(ISBLANK($N5448),"",IF(ISBLANK('datos GENERALES'!$B$7),"",'datos GENERALES'!$B$7))</f>
        <v/>
      </c>
      <c r="G5448" s="42" t="str">
        <f>IF(ISBLANK($N5448),"",IF(ISBLANK('datos GENERALES'!$B$10),"",'datos GENERALES'!$B$10))</f>
        <v/>
      </c>
      <c r="H5448" s="42" t="str">
        <f>IF(ISBLANK($N5448),"",IF(ISBLANK('datos GENERALES'!$C$10),"",'datos GENERALES'!$C$10))</f>
        <v/>
      </c>
      <c r="I5448" s="42" t="str">
        <f>IF(ISBLANK($N5448),"",IF(ISBLANK('datos GENERALES'!$D$10),"",'datos GENERALES'!$D$10))</f>
        <v/>
      </c>
      <c r="O5448" s="48" t="str">
        <f>IFERROR(VLOOKUP(N5448,ListaEspecies!$B$3:$D$45,2,FALSE),"")</f>
        <v/>
      </c>
      <c r="P5448" s="96" t="str">
        <f>IFERROR(VLOOKUP(N5448,ListaEspecies!$B$3:$D$45,3,FALSE),"")</f>
        <v/>
      </c>
      <c r="R5448" s="42" t="str">
        <f>IF(ISBLANK($J5448),"",IF(ISBLANK('datos GENERALES'!$B$15),"",'datos GENERALES'!$B$15))</f>
        <v/>
      </c>
      <c r="S5448" s="49" t="str">
        <f t="shared" si="682"/>
        <v/>
      </c>
      <c r="T5448" s="49" t="str">
        <f t="shared" si="683"/>
        <v/>
      </c>
      <c r="AA5448" s="50" t="str">
        <f t="shared" si="687"/>
        <v/>
      </c>
      <c r="AE5448" s="50" t="str">
        <f t="shared" si="684"/>
        <v/>
      </c>
      <c r="AI5448" s="19" t="str">
        <f t="shared" si="685"/>
        <v/>
      </c>
      <c r="AJ5448"/>
      <c r="AK5448" s="19" t="str">
        <f t="shared" si="686"/>
        <v/>
      </c>
    </row>
    <row r="5449" spans="1:37" x14ac:dyDescent="0.25">
      <c r="A5449" s="42" t="str">
        <f t="shared" si="680"/>
        <v/>
      </c>
      <c r="B5449" s="42" t="str">
        <f t="shared" si="681"/>
        <v/>
      </c>
      <c r="C5449" s="42" t="str">
        <f>IF(ISBLANK($N5449),"",IF(ISBLANK('datos GENERALES'!B$16),"",'datos GENERALES'!B$16))</f>
        <v/>
      </c>
      <c r="D5449" s="43" t="str">
        <f>IF(ISBLANK($N5449),"","SGBTM/AUTAROC/"&amp;'datos GENERALES'!B$5&amp;"_"&amp;'datos GENERALES'!C$5&amp;"_"&amp;'datos GENERALES'!D$5)</f>
        <v/>
      </c>
      <c r="E5449" s="42" t="str">
        <f>IF(ISBLANK($N5449),"",IF(ISBLANK('datos GENERALES'!$B$6),"",'datos GENERALES'!$B$6))</f>
        <v/>
      </c>
      <c r="F5449" s="42" t="str">
        <f>IF(ISBLANK($N5449),"",IF(ISBLANK('datos GENERALES'!$B$7),"",'datos GENERALES'!$B$7))</f>
        <v/>
      </c>
      <c r="G5449" s="42" t="str">
        <f>IF(ISBLANK($N5449),"",IF(ISBLANK('datos GENERALES'!$B$10),"",'datos GENERALES'!$B$10))</f>
        <v/>
      </c>
      <c r="H5449" s="42" t="str">
        <f>IF(ISBLANK($N5449),"",IF(ISBLANK('datos GENERALES'!$C$10),"",'datos GENERALES'!$C$10))</f>
        <v/>
      </c>
      <c r="I5449" s="42" t="str">
        <f>IF(ISBLANK($N5449),"",IF(ISBLANK('datos GENERALES'!$D$10),"",'datos GENERALES'!$D$10))</f>
        <v/>
      </c>
      <c r="O5449" s="48" t="str">
        <f>IFERROR(VLOOKUP(N5449,ListaEspecies!$B$3:$D$45,2,FALSE),"")</f>
        <v/>
      </c>
      <c r="P5449" s="96" t="str">
        <f>IFERROR(VLOOKUP(N5449,ListaEspecies!$B$3:$D$45,3,FALSE),"")</f>
        <v/>
      </c>
      <c r="R5449" s="42" t="str">
        <f>IF(ISBLANK($J5449),"",IF(ISBLANK('datos GENERALES'!$B$15),"",'datos GENERALES'!$B$15))</f>
        <v/>
      </c>
      <c r="S5449" s="49" t="str">
        <f t="shared" si="682"/>
        <v/>
      </c>
      <c r="T5449" s="49" t="str">
        <f t="shared" si="683"/>
        <v/>
      </c>
      <c r="AA5449" s="50" t="str">
        <f t="shared" si="687"/>
        <v/>
      </c>
      <c r="AE5449" s="50" t="str">
        <f t="shared" si="684"/>
        <v/>
      </c>
      <c r="AI5449" s="19" t="str">
        <f t="shared" si="685"/>
        <v/>
      </c>
      <c r="AJ5449"/>
      <c r="AK5449" s="19" t="str">
        <f t="shared" si="686"/>
        <v/>
      </c>
    </row>
    <row r="5450" spans="1:37" x14ac:dyDescent="0.25">
      <c r="A5450" s="42" t="str">
        <f t="shared" si="680"/>
        <v/>
      </c>
      <c r="B5450" s="42" t="str">
        <f t="shared" si="681"/>
        <v/>
      </c>
      <c r="C5450" s="42" t="str">
        <f>IF(ISBLANK($N5450),"",IF(ISBLANK('datos GENERALES'!B$16),"",'datos GENERALES'!B$16))</f>
        <v/>
      </c>
      <c r="D5450" s="43" t="str">
        <f>IF(ISBLANK($N5450),"","SGBTM/AUTAROC/"&amp;'datos GENERALES'!B$5&amp;"_"&amp;'datos GENERALES'!C$5&amp;"_"&amp;'datos GENERALES'!D$5)</f>
        <v/>
      </c>
      <c r="E5450" s="42" t="str">
        <f>IF(ISBLANK($N5450),"",IF(ISBLANK('datos GENERALES'!$B$6),"",'datos GENERALES'!$B$6))</f>
        <v/>
      </c>
      <c r="F5450" s="42" t="str">
        <f>IF(ISBLANK($N5450),"",IF(ISBLANK('datos GENERALES'!$B$7),"",'datos GENERALES'!$B$7))</f>
        <v/>
      </c>
      <c r="G5450" s="42" t="str">
        <f>IF(ISBLANK($N5450),"",IF(ISBLANK('datos GENERALES'!$B$10),"",'datos GENERALES'!$B$10))</f>
        <v/>
      </c>
      <c r="H5450" s="42" t="str">
        <f>IF(ISBLANK($N5450),"",IF(ISBLANK('datos GENERALES'!$C$10),"",'datos GENERALES'!$C$10))</f>
        <v/>
      </c>
      <c r="I5450" s="42" t="str">
        <f>IF(ISBLANK($N5450),"",IF(ISBLANK('datos GENERALES'!$D$10),"",'datos GENERALES'!$D$10))</f>
        <v/>
      </c>
      <c r="O5450" s="48" t="str">
        <f>IFERROR(VLOOKUP(N5450,ListaEspecies!$B$3:$D$45,2,FALSE),"")</f>
        <v/>
      </c>
      <c r="P5450" s="96" t="str">
        <f>IFERROR(VLOOKUP(N5450,ListaEspecies!$B$3:$D$45,3,FALSE),"")</f>
        <v/>
      </c>
      <c r="R5450" s="42" t="str">
        <f>IF(ISBLANK($J5450),"",IF(ISBLANK('datos GENERALES'!$B$15),"",'datos GENERALES'!$B$15))</f>
        <v/>
      </c>
      <c r="S5450" s="49" t="str">
        <f t="shared" si="682"/>
        <v/>
      </c>
      <c r="T5450" s="49" t="str">
        <f t="shared" si="683"/>
        <v/>
      </c>
      <c r="AA5450" s="50" t="str">
        <f t="shared" si="687"/>
        <v/>
      </c>
      <c r="AE5450" s="50" t="str">
        <f t="shared" si="684"/>
        <v/>
      </c>
      <c r="AI5450" s="19" t="str">
        <f t="shared" si="685"/>
        <v/>
      </c>
      <c r="AJ5450"/>
      <c r="AK5450" s="19" t="str">
        <f t="shared" si="686"/>
        <v/>
      </c>
    </row>
    <row r="5451" spans="1:37" x14ac:dyDescent="0.25">
      <c r="A5451" s="42" t="str">
        <f t="shared" si="680"/>
        <v/>
      </c>
      <c r="B5451" s="42" t="str">
        <f t="shared" si="681"/>
        <v/>
      </c>
      <c r="C5451" s="42" t="str">
        <f>IF(ISBLANK($N5451),"",IF(ISBLANK('datos GENERALES'!B$16),"",'datos GENERALES'!B$16))</f>
        <v/>
      </c>
      <c r="D5451" s="43" t="str">
        <f>IF(ISBLANK($N5451),"","SGBTM/AUTAROC/"&amp;'datos GENERALES'!B$5&amp;"_"&amp;'datos GENERALES'!C$5&amp;"_"&amp;'datos GENERALES'!D$5)</f>
        <v/>
      </c>
      <c r="E5451" s="42" t="str">
        <f>IF(ISBLANK($N5451),"",IF(ISBLANK('datos GENERALES'!$B$6),"",'datos GENERALES'!$B$6))</f>
        <v/>
      </c>
      <c r="F5451" s="42" t="str">
        <f>IF(ISBLANK($N5451),"",IF(ISBLANK('datos GENERALES'!$B$7),"",'datos GENERALES'!$B$7))</f>
        <v/>
      </c>
      <c r="G5451" s="42" t="str">
        <f>IF(ISBLANK($N5451),"",IF(ISBLANK('datos GENERALES'!$B$10),"",'datos GENERALES'!$B$10))</f>
        <v/>
      </c>
      <c r="H5451" s="42" t="str">
        <f>IF(ISBLANK($N5451),"",IF(ISBLANK('datos GENERALES'!$C$10),"",'datos GENERALES'!$C$10))</f>
        <v/>
      </c>
      <c r="I5451" s="42" t="str">
        <f>IF(ISBLANK($N5451),"",IF(ISBLANK('datos GENERALES'!$D$10),"",'datos GENERALES'!$D$10))</f>
        <v/>
      </c>
      <c r="O5451" s="48" t="str">
        <f>IFERROR(VLOOKUP(N5451,ListaEspecies!$B$3:$D$45,2,FALSE),"")</f>
        <v/>
      </c>
      <c r="P5451" s="96" t="str">
        <f>IFERROR(VLOOKUP(N5451,ListaEspecies!$B$3:$D$45,3,FALSE),"")</f>
        <v/>
      </c>
      <c r="R5451" s="42" t="str">
        <f>IF(ISBLANK($J5451),"",IF(ISBLANK('datos GENERALES'!$B$15),"",'datos GENERALES'!$B$15))</f>
        <v/>
      </c>
      <c r="S5451" s="49" t="str">
        <f t="shared" si="682"/>
        <v/>
      </c>
      <c r="T5451" s="49" t="str">
        <f t="shared" si="683"/>
        <v/>
      </c>
      <c r="AA5451" s="50" t="str">
        <f t="shared" si="687"/>
        <v/>
      </c>
      <c r="AE5451" s="50" t="str">
        <f t="shared" si="684"/>
        <v/>
      </c>
      <c r="AI5451" s="19" t="str">
        <f t="shared" si="685"/>
        <v/>
      </c>
      <c r="AJ5451"/>
      <c r="AK5451" s="19" t="str">
        <f t="shared" si="686"/>
        <v/>
      </c>
    </row>
    <row r="5452" spans="1:37" x14ac:dyDescent="0.25">
      <c r="A5452" s="42" t="str">
        <f t="shared" si="680"/>
        <v/>
      </c>
      <c r="B5452" s="42" t="str">
        <f t="shared" si="681"/>
        <v/>
      </c>
      <c r="C5452" s="42" t="str">
        <f>IF(ISBLANK($N5452),"",IF(ISBLANK('datos GENERALES'!B$16),"",'datos GENERALES'!B$16))</f>
        <v/>
      </c>
      <c r="D5452" s="43" t="str">
        <f>IF(ISBLANK($N5452),"","SGBTM/AUTAROC/"&amp;'datos GENERALES'!B$5&amp;"_"&amp;'datos GENERALES'!C$5&amp;"_"&amp;'datos GENERALES'!D$5)</f>
        <v/>
      </c>
      <c r="E5452" s="42" t="str">
        <f>IF(ISBLANK($N5452),"",IF(ISBLANK('datos GENERALES'!$B$6),"",'datos GENERALES'!$B$6))</f>
        <v/>
      </c>
      <c r="F5452" s="42" t="str">
        <f>IF(ISBLANK($N5452),"",IF(ISBLANK('datos GENERALES'!$B$7),"",'datos GENERALES'!$B$7))</f>
        <v/>
      </c>
      <c r="G5452" s="42" t="str">
        <f>IF(ISBLANK($N5452),"",IF(ISBLANK('datos GENERALES'!$B$10),"",'datos GENERALES'!$B$10))</f>
        <v/>
      </c>
      <c r="H5452" s="42" t="str">
        <f>IF(ISBLANK($N5452),"",IF(ISBLANK('datos GENERALES'!$C$10),"",'datos GENERALES'!$C$10))</f>
        <v/>
      </c>
      <c r="I5452" s="42" t="str">
        <f>IF(ISBLANK($N5452),"",IF(ISBLANK('datos GENERALES'!$D$10),"",'datos GENERALES'!$D$10))</f>
        <v/>
      </c>
      <c r="O5452" s="48" t="str">
        <f>IFERROR(VLOOKUP(N5452,ListaEspecies!$B$3:$D$45,2,FALSE),"")</f>
        <v/>
      </c>
      <c r="P5452" s="96" t="str">
        <f>IFERROR(VLOOKUP(N5452,ListaEspecies!$B$3:$D$45,3,FALSE),"")</f>
        <v/>
      </c>
      <c r="R5452" s="42" t="str">
        <f>IF(ISBLANK($J5452),"",IF(ISBLANK('datos GENERALES'!$B$15),"",'datos GENERALES'!$B$15))</f>
        <v/>
      </c>
      <c r="S5452" s="49" t="str">
        <f t="shared" si="682"/>
        <v/>
      </c>
      <c r="T5452" s="49" t="str">
        <f t="shared" si="683"/>
        <v/>
      </c>
      <c r="AA5452" s="50" t="str">
        <f t="shared" si="687"/>
        <v/>
      </c>
      <c r="AE5452" s="50" t="str">
        <f t="shared" si="684"/>
        <v/>
      </c>
      <c r="AI5452" s="19" t="str">
        <f t="shared" si="685"/>
        <v/>
      </c>
      <c r="AJ5452"/>
      <c r="AK5452" s="19" t="str">
        <f t="shared" si="686"/>
        <v/>
      </c>
    </row>
    <row r="5453" spans="1:37" x14ac:dyDescent="0.25">
      <c r="A5453" s="42" t="str">
        <f t="shared" si="680"/>
        <v/>
      </c>
      <c r="B5453" s="42" t="str">
        <f t="shared" si="681"/>
        <v/>
      </c>
      <c r="C5453" s="42" t="str">
        <f>IF(ISBLANK($N5453),"",IF(ISBLANK('datos GENERALES'!B$16),"",'datos GENERALES'!B$16))</f>
        <v/>
      </c>
      <c r="D5453" s="43" t="str">
        <f>IF(ISBLANK($N5453),"","SGBTM/AUTAROC/"&amp;'datos GENERALES'!B$5&amp;"_"&amp;'datos GENERALES'!C$5&amp;"_"&amp;'datos GENERALES'!D$5)</f>
        <v/>
      </c>
      <c r="E5453" s="42" t="str">
        <f>IF(ISBLANK($N5453),"",IF(ISBLANK('datos GENERALES'!$B$6),"",'datos GENERALES'!$B$6))</f>
        <v/>
      </c>
      <c r="F5453" s="42" t="str">
        <f>IF(ISBLANK($N5453),"",IF(ISBLANK('datos GENERALES'!$B$7),"",'datos GENERALES'!$B$7))</f>
        <v/>
      </c>
      <c r="G5453" s="42" t="str">
        <f>IF(ISBLANK($N5453),"",IF(ISBLANK('datos GENERALES'!$B$10),"",'datos GENERALES'!$B$10))</f>
        <v/>
      </c>
      <c r="H5453" s="42" t="str">
        <f>IF(ISBLANK($N5453),"",IF(ISBLANK('datos GENERALES'!$C$10),"",'datos GENERALES'!$C$10))</f>
        <v/>
      </c>
      <c r="I5453" s="42" t="str">
        <f>IF(ISBLANK($N5453),"",IF(ISBLANK('datos GENERALES'!$D$10),"",'datos GENERALES'!$D$10))</f>
        <v/>
      </c>
      <c r="O5453" s="48" t="str">
        <f>IFERROR(VLOOKUP(N5453,ListaEspecies!$B$3:$D$45,2,FALSE),"")</f>
        <v/>
      </c>
      <c r="P5453" s="96" t="str">
        <f>IFERROR(VLOOKUP(N5453,ListaEspecies!$B$3:$D$45,3,FALSE),"")</f>
        <v/>
      </c>
      <c r="R5453" s="42" t="str">
        <f>IF(ISBLANK($J5453),"",IF(ISBLANK('datos GENERALES'!$B$15),"",'datos GENERALES'!$B$15))</f>
        <v/>
      </c>
      <c r="S5453" s="49" t="str">
        <f t="shared" si="682"/>
        <v/>
      </c>
      <c r="T5453" s="49" t="str">
        <f t="shared" si="683"/>
        <v/>
      </c>
      <c r="AA5453" s="50" t="str">
        <f t="shared" si="687"/>
        <v/>
      </c>
      <c r="AE5453" s="50" t="str">
        <f t="shared" si="684"/>
        <v/>
      </c>
      <c r="AI5453" s="19" t="str">
        <f t="shared" si="685"/>
        <v/>
      </c>
      <c r="AJ5453"/>
      <c r="AK5453" s="19" t="str">
        <f t="shared" si="686"/>
        <v/>
      </c>
    </row>
    <row r="5454" spans="1:37" x14ac:dyDescent="0.25">
      <c r="A5454" s="42" t="str">
        <f t="shared" si="680"/>
        <v/>
      </c>
      <c r="B5454" s="42" t="str">
        <f t="shared" si="681"/>
        <v/>
      </c>
      <c r="C5454" s="42" t="str">
        <f>IF(ISBLANK($N5454),"",IF(ISBLANK('datos GENERALES'!B$16),"",'datos GENERALES'!B$16))</f>
        <v/>
      </c>
      <c r="D5454" s="43" t="str">
        <f>IF(ISBLANK($N5454),"","SGBTM/AUTAROC/"&amp;'datos GENERALES'!B$5&amp;"_"&amp;'datos GENERALES'!C$5&amp;"_"&amp;'datos GENERALES'!D$5)</f>
        <v/>
      </c>
      <c r="E5454" s="42" t="str">
        <f>IF(ISBLANK($N5454),"",IF(ISBLANK('datos GENERALES'!$B$6),"",'datos GENERALES'!$B$6))</f>
        <v/>
      </c>
      <c r="F5454" s="42" t="str">
        <f>IF(ISBLANK($N5454),"",IF(ISBLANK('datos GENERALES'!$B$7),"",'datos GENERALES'!$B$7))</f>
        <v/>
      </c>
      <c r="G5454" s="42" t="str">
        <f>IF(ISBLANK($N5454),"",IF(ISBLANK('datos GENERALES'!$B$10),"",'datos GENERALES'!$B$10))</f>
        <v/>
      </c>
      <c r="H5454" s="42" t="str">
        <f>IF(ISBLANK($N5454),"",IF(ISBLANK('datos GENERALES'!$C$10),"",'datos GENERALES'!$C$10))</f>
        <v/>
      </c>
      <c r="I5454" s="42" t="str">
        <f>IF(ISBLANK($N5454),"",IF(ISBLANK('datos GENERALES'!$D$10),"",'datos GENERALES'!$D$10))</f>
        <v/>
      </c>
      <c r="O5454" s="48" t="str">
        <f>IFERROR(VLOOKUP(N5454,ListaEspecies!$B$3:$D$45,2,FALSE),"")</f>
        <v/>
      </c>
      <c r="P5454" s="96" t="str">
        <f>IFERROR(VLOOKUP(N5454,ListaEspecies!$B$3:$D$45,3,FALSE),"")</f>
        <v/>
      </c>
      <c r="R5454" s="42" t="str">
        <f>IF(ISBLANK($J5454),"",IF(ISBLANK('datos GENERALES'!$B$15),"",'datos GENERALES'!$B$15))</f>
        <v/>
      </c>
      <c r="S5454" s="49" t="str">
        <f t="shared" si="682"/>
        <v/>
      </c>
      <c r="T5454" s="49" t="str">
        <f t="shared" si="683"/>
        <v/>
      </c>
      <c r="AA5454" s="50" t="str">
        <f t="shared" si="687"/>
        <v/>
      </c>
      <c r="AE5454" s="50" t="str">
        <f t="shared" si="684"/>
        <v/>
      </c>
      <c r="AI5454" s="19" t="str">
        <f t="shared" si="685"/>
        <v/>
      </c>
      <c r="AJ5454"/>
      <c r="AK5454" s="19" t="str">
        <f t="shared" si="686"/>
        <v/>
      </c>
    </row>
    <row r="5455" spans="1:37" x14ac:dyDescent="0.25">
      <c r="A5455" s="42" t="str">
        <f t="shared" si="680"/>
        <v/>
      </c>
      <c r="B5455" s="42" t="str">
        <f t="shared" si="681"/>
        <v/>
      </c>
      <c r="C5455" s="42" t="str">
        <f>IF(ISBLANK($N5455),"",IF(ISBLANK('datos GENERALES'!B$16),"",'datos GENERALES'!B$16))</f>
        <v/>
      </c>
      <c r="D5455" s="43" t="str">
        <f>IF(ISBLANK($N5455),"","SGBTM/AUTAROC/"&amp;'datos GENERALES'!B$5&amp;"_"&amp;'datos GENERALES'!C$5&amp;"_"&amp;'datos GENERALES'!D$5)</f>
        <v/>
      </c>
      <c r="E5455" s="42" t="str">
        <f>IF(ISBLANK($N5455),"",IF(ISBLANK('datos GENERALES'!$B$6),"",'datos GENERALES'!$B$6))</f>
        <v/>
      </c>
      <c r="F5455" s="42" t="str">
        <f>IF(ISBLANK($N5455),"",IF(ISBLANK('datos GENERALES'!$B$7),"",'datos GENERALES'!$B$7))</f>
        <v/>
      </c>
      <c r="G5455" s="42" t="str">
        <f>IF(ISBLANK($N5455),"",IF(ISBLANK('datos GENERALES'!$B$10),"",'datos GENERALES'!$B$10))</f>
        <v/>
      </c>
      <c r="H5455" s="42" t="str">
        <f>IF(ISBLANK($N5455),"",IF(ISBLANK('datos GENERALES'!$C$10),"",'datos GENERALES'!$C$10))</f>
        <v/>
      </c>
      <c r="I5455" s="42" t="str">
        <f>IF(ISBLANK($N5455),"",IF(ISBLANK('datos GENERALES'!$D$10),"",'datos GENERALES'!$D$10))</f>
        <v/>
      </c>
      <c r="O5455" s="48" t="str">
        <f>IFERROR(VLOOKUP(N5455,ListaEspecies!$B$3:$D$45,2,FALSE),"")</f>
        <v/>
      </c>
      <c r="P5455" s="96" t="str">
        <f>IFERROR(VLOOKUP(N5455,ListaEspecies!$B$3:$D$45,3,FALSE),"")</f>
        <v/>
      </c>
      <c r="R5455" s="42" t="str">
        <f>IF(ISBLANK($J5455),"",IF(ISBLANK('datos GENERALES'!$B$15),"",'datos GENERALES'!$B$15))</f>
        <v/>
      </c>
      <c r="S5455" s="49" t="str">
        <f t="shared" si="682"/>
        <v/>
      </c>
      <c r="T5455" s="49" t="str">
        <f t="shared" si="683"/>
        <v/>
      </c>
      <c r="AA5455" s="50" t="str">
        <f t="shared" si="687"/>
        <v/>
      </c>
      <c r="AE5455" s="50" t="str">
        <f t="shared" si="684"/>
        <v/>
      </c>
      <c r="AI5455" s="19" t="str">
        <f t="shared" si="685"/>
        <v/>
      </c>
      <c r="AJ5455"/>
      <c r="AK5455" s="19" t="str">
        <f t="shared" si="686"/>
        <v/>
      </c>
    </row>
    <row r="5456" spans="1:37" x14ac:dyDescent="0.25">
      <c r="A5456" s="42" t="str">
        <f t="shared" si="680"/>
        <v/>
      </c>
      <c r="B5456" s="42" t="str">
        <f t="shared" si="681"/>
        <v/>
      </c>
      <c r="C5456" s="42" t="str">
        <f>IF(ISBLANK($N5456),"",IF(ISBLANK('datos GENERALES'!B$16),"",'datos GENERALES'!B$16))</f>
        <v/>
      </c>
      <c r="D5456" s="43" t="str">
        <f>IF(ISBLANK($N5456),"","SGBTM/AUTAROC/"&amp;'datos GENERALES'!B$5&amp;"_"&amp;'datos GENERALES'!C$5&amp;"_"&amp;'datos GENERALES'!D$5)</f>
        <v/>
      </c>
      <c r="E5456" s="42" t="str">
        <f>IF(ISBLANK($N5456),"",IF(ISBLANK('datos GENERALES'!$B$6),"",'datos GENERALES'!$B$6))</f>
        <v/>
      </c>
      <c r="F5456" s="42" t="str">
        <f>IF(ISBLANK($N5456),"",IF(ISBLANK('datos GENERALES'!$B$7),"",'datos GENERALES'!$B$7))</f>
        <v/>
      </c>
      <c r="G5456" s="42" t="str">
        <f>IF(ISBLANK($N5456),"",IF(ISBLANK('datos GENERALES'!$B$10),"",'datos GENERALES'!$B$10))</f>
        <v/>
      </c>
      <c r="H5456" s="42" t="str">
        <f>IF(ISBLANK($N5456),"",IF(ISBLANK('datos GENERALES'!$C$10),"",'datos GENERALES'!$C$10))</f>
        <v/>
      </c>
      <c r="I5456" s="42" t="str">
        <f>IF(ISBLANK($N5456),"",IF(ISBLANK('datos GENERALES'!$D$10),"",'datos GENERALES'!$D$10))</f>
        <v/>
      </c>
      <c r="O5456" s="48" t="str">
        <f>IFERROR(VLOOKUP(N5456,ListaEspecies!$B$3:$D$45,2,FALSE),"")</f>
        <v/>
      </c>
      <c r="P5456" s="96" t="str">
        <f>IFERROR(VLOOKUP(N5456,ListaEspecies!$B$3:$D$45,3,FALSE),"")</f>
        <v/>
      </c>
      <c r="R5456" s="42" t="str">
        <f>IF(ISBLANK($J5456),"",IF(ISBLANK('datos GENERALES'!$B$15),"",'datos GENERALES'!$B$15))</f>
        <v/>
      </c>
      <c r="S5456" s="49" t="str">
        <f t="shared" si="682"/>
        <v/>
      </c>
      <c r="T5456" s="49" t="str">
        <f t="shared" si="683"/>
        <v/>
      </c>
      <c r="AA5456" s="50" t="str">
        <f t="shared" si="687"/>
        <v/>
      </c>
      <c r="AE5456" s="50" t="str">
        <f t="shared" si="684"/>
        <v/>
      </c>
      <c r="AI5456" s="19" t="str">
        <f t="shared" si="685"/>
        <v/>
      </c>
      <c r="AJ5456"/>
      <c r="AK5456" s="19" t="str">
        <f t="shared" si="686"/>
        <v/>
      </c>
    </row>
    <row r="5457" spans="1:37" x14ac:dyDescent="0.25">
      <c r="A5457" s="42" t="str">
        <f t="shared" si="680"/>
        <v/>
      </c>
      <c r="B5457" s="42" t="str">
        <f t="shared" si="681"/>
        <v/>
      </c>
      <c r="C5457" s="42" t="str">
        <f>IF(ISBLANK($N5457),"",IF(ISBLANK('datos GENERALES'!B$16),"",'datos GENERALES'!B$16))</f>
        <v/>
      </c>
      <c r="D5457" s="43" t="str">
        <f>IF(ISBLANK($N5457),"","SGBTM/AUTAROC/"&amp;'datos GENERALES'!B$5&amp;"_"&amp;'datos GENERALES'!C$5&amp;"_"&amp;'datos GENERALES'!D$5)</f>
        <v/>
      </c>
      <c r="E5457" s="42" t="str">
        <f>IF(ISBLANK($N5457),"",IF(ISBLANK('datos GENERALES'!$B$6),"",'datos GENERALES'!$B$6))</f>
        <v/>
      </c>
      <c r="F5457" s="42" t="str">
        <f>IF(ISBLANK($N5457),"",IF(ISBLANK('datos GENERALES'!$B$7),"",'datos GENERALES'!$B$7))</f>
        <v/>
      </c>
      <c r="G5457" s="42" t="str">
        <f>IF(ISBLANK($N5457),"",IF(ISBLANK('datos GENERALES'!$B$10),"",'datos GENERALES'!$B$10))</f>
        <v/>
      </c>
      <c r="H5457" s="42" t="str">
        <f>IF(ISBLANK($N5457),"",IF(ISBLANK('datos GENERALES'!$C$10),"",'datos GENERALES'!$C$10))</f>
        <v/>
      </c>
      <c r="I5457" s="42" t="str">
        <f>IF(ISBLANK($N5457),"",IF(ISBLANK('datos GENERALES'!$D$10),"",'datos GENERALES'!$D$10))</f>
        <v/>
      </c>
      <c r="O5457" s="48" t="str">
        <f>IFERROR(VLOOKUP(N5457,ListaEspecies!$B$3:$D$45,2,FALSE),"")</f>
        <v/>
      </c>
      <c r="P5457" s="96" t="str">
        <f>IFERROR(VLOOKUP(N5457,ListaEspecies!$B$3:$D$45,3,FALSE),"")</f>
        <v/>
      </c>
      <c r="R5457" s="42" t="str">
        <f>IF(ISBLANK($J5457),"",IF(ISBLANK('datos GENERALES'!$B$15),"",'datos GENERALES'!$B$15))</f>
        <v/>
      </c>
      <c r="S5457" s="49" t="str">
        <f t="shared" si="682"/>
        <v/>
      </c>
      <c r="T5457" s="49" t="str">
        <f t="shared" si="683"/>
        <v/>
      </c>
      <c r="AA5457" s="50" t="str">
        <f t="shared" si="687"/>
        <v/>
      </c>
      <c r="AE5457" s="50" t="str">
        <f t="shared" si="684"/>
        <v/>
      </c>
      <c r="AI5457" s="19" t="str">
        <f t="shared" si="685"/>
        <v/>
      </c>
      <c r="AJ5457"/>
      <c r="AK5457" s="19" t="str">
        <f t="shared" si="686"/>
        <v/>
      </c>
    </row>
    <row r="5458" spans="1:37" x14ac:dyDescent="0.25">
      <c r="A5458" s="42" t="str">
        <f t="shared" si="680"/>
        <v/>
      </c>
      <c r="B5458" s="42" t="str">
        <f t="shared" si="681"/>
        <v/>
      </c>
      <c r="C5458" s="42" t="str">
        <f>IF(ISBLANK($N5458),"",IF(ISBLANK('datos GENERALES'!B$16),"",'datos GENERALES'!B$16))</f>
        <v/>
      </c>
      <c r="D5458" s="43" t="str">
        <f>IF(ISBLANK($N5458),"","SGBTM/AUTAROC/"&amp;'datos GENERALES'!B$5&amp;"_"&amp;'datos GENERALES'!C$5&amp;"_"&amp;'datos GENERALES'!D$5)</f>
        <v/>
      </c>
      <c r="E5458" s="42" t="str">
        <f>IF(ISBLANK($N5458),"",IF(ISBLANK('datos GENERALES'!$B$6),"",'datos GENERALES'!$B$6))</f>
        <v/>
      </c>
      <c r="F5458" s="42" t="str">
        <f>IF(ISBLANK($N5458),"",IF(ISBLANK('datos GENERALES'!$B$7),"",'datos GENERALES'!$B$7))</f>
        <v/>
      </c>
      <c r="G5458" s="42" t="str">
        <f>IF(ISBLANK($N5458),"",IF(ISBLANK('datos GENERALES'!$B$10),"",'datos GENERALES'!$B$10))</f>
        <v/>
      </c>
      <c r="H5458" s="42" t="str">
        <f>IF(ISBLANK($N5458),"",IF(ISBLANK('datos GENERALES'!$C$10),"",'datos GENERALES'!$C$10))</f>
        <v/>
      </c>
      <c r="I5458" s="42" t="str">
        <f>IF(ISBLANK($N5458),"",IF(ISBLANK('datos GENERALES'!$D$10),"",'datos GENERALES'!$D$10))</f>
        <v/>
      </c>
      <c r="O5458" s="48" t="str">
        <f>IFERROR(VLOOKUP(N5458,ListaEspecies!$B$3:$D$45,2,FALSE),"")</f>
        <v/>
      </c>
      <c r="P5458" s="96" t="str">
        <f>IFERROR(VLOOKUP(N5458,ListaEspecies!$B$3:$D$45,3,FALSE),"")</f>
        <v/>
      </c>
      <c r="R5458" s="42" t="str">
        <f>IF(ISBLANK($J5458),"",IF(ISBLANK('datos GENERALES'!$B$15),"",'datos GENERALES'!$B$15))</f>
        <v/>
      </c>
      <c r="S5458" s="49" t="str">
        <f t="shared" si="682"/>
        <v/>
      </c>
      <c r="T5458" s="49" t="str">
        <f t="shared" si="683"/>
        <v/>
      </c>
      <c r="AA5458" s="50" t="str">
        <f t="shared" si="687"/>
        <v/>
      </c>
      <c r="AE5458" s="50" t="str">
        <f t="shared" si="684"/>
        <v/>
      </c>
      <c r="AI5458" s="19" t="str">
        <f t="shared" si="685"/>
        <v/>
      </c>
      <c r="AJ5458"/>
      <c r="AK5458" s="19" t="str">
        <f t="shared" si="686"/>
        <v/>
      </c>
    </row>
    <row r="5459" spans="1:37" x14ac:dyDescent="0.25">
      <c r="A5459" s="42" t="str">
        <f t="shared" si="680"/>
        <v/>
      </c>
      <c r="B5459" s="42" t="str">
        <f t="shared" si="681"/>
        <v/>
      </c>
      <c r="C5459" s="42" t="str">
        <f>IF(ISBLANK($N5459),"",IF(ISBLANK('datos GENERALES'!B$16),"",'datos GENERALES'!B$16))</f>
        <v/>
      </c>
      <c r="D5459" s="43" t="str">
        <f>IF(ISBLANK($N5459),"","SGBTM/AUTAROC/"&amp;'datos GENERALES'!B$5&amp;"_"&amp;'datos GENERALES'!C$5&amp;"_"&amp;'datos GENERALES'!D$5)</f>
        <v/>
      </c>
      <c r="E5459" s="42" t="str">
        <f>IF(ISBLANK($N5459),"",IF(ISBLANK('datos GENERALES'!$B$6),"",'datos GENERALES'!$B$6))</f>
        <v/>
      </c>
      <c r="F5459" s="42" t="str">
        <f>IF(ISBLANK($N5459),"",IF(ISBLANK('datos GENERALES'!$B$7),"",'datos GENERALES'!$B$7))</f>
        <v/>
      </c>
      <c r="G5459" s="42" t="str">
        <f>IF(ISBLANK($N5459),"",IF(ISBLANK('datos GENERALES'!$B$10),"",'datos GENERALES'!$B$10))</f>
        <v/>
      </c>
      <c r="H5459" s="42" t="str">
        <f>IF(ISBLANK($N5459),"",IF(ISBLANK('datos GENERALES'!$C$10),"",'datos GENERALES'!$C$10))</f>
        <v/>
      </c>
      <c r="I5459" s="42" t="str">
        <f>IF(ISBLANK($N5459),"",IF(ISBLANK('datos GENERALES'!$D$10),"",'datos GENERALES'!$D$10))</f>
        <v/>
      </c>
      <c r="O5459" s="48" t="str">
        <f>IFERROR(VLOOKUP(N5459,ListaEspecies!$B$3:$D$45,2,FALSE),"")</f>
        <v/>
      </c>
      <c r="P5459" s="96" t="str">
        <f>IFERROR(VLOOKUP(N5459,ListaEspecies!$B$3:$D$45,3,FALSE),"")</f>
        <v/>
      </c>
      <c r="R5459" s="42" t="str">
        <f>IF(ISBLANK($J5459),"",IF(ISBLANK('datos GENERALES'!$B$15),"",'datos GENERALES'!$B$15))</f>
        <v/>
      </c>
      <c r="S5459" s="49" t="str">
        <f t="shared" si="682"/>
        <v/>
      </c>
      <c r="T5459" s="49" t="str">
        <f t="shared" si="683"/>
        <v/>
      </c>
      <c r="AA5459" s="50" t="str">
        <f t="shared" si="687"/>
        <v/>
      </c>
      <c r="AE5459" s="50" t="str">
        <f t="shared" si="684"/>
        <v/>
      </c>
      <c r="AI5459" s="19" t="str">
        <f t="shared" si="685"/>
        <v/>
      </c>
      <c r="AJ5459"/>
      <c r="AK5459" s="19" t="str">
        <f t="shared" si="686"/>
        <v/>
      </c>
    </row>
    <row r="5460" spans="1:37" x14ac:dyDescent="0.25">
      <c r="A5460" s="42" t="str">
        <f t="shared" si="680"/>
        <v/>
      </c>
      <c r="B5460" s="42" t="str">
        <f t="shared" si="681"/>
        <v/>
      </c>
      <c r="C5460" s="42" t="str">
        <f>IF(ISBLANK($N5460),"",IF(ISBLANK('datos GENERALES'!B$16),"",'datos GENERALES'!B$16))</f>
        <v/>
      </c>
      <c r="D5460" s="43" t="str">
        <f>IF(ISBLANK($N5460),"","SGBTM/AUTAROC/"&amp;'datos GENERALES'!B$5&amp;"_"&amp;'datos GENERALES'!C$5&amp;"_"&amp;'datos GENERALES'!D$5)</f>
        <v/>
      </c>
      <c r="E5460" s="42" t="str">
        <f>IF(ISBLANK($N5460),"",IF(ISBLANK('datos GENERALES'!$B$6),"",'datos GENERALES'!$B$6))</f>
        <v/>
      </c>
      <c r="F5460" s="42" t="str">
        <f>IF(ISBLANK($N5460),"",IF(ISBLANK('datos GENERALES'!$B$7),"",'datos GENERALES'!$B$7))</f>
        <v/>
      </c>
      <c r="G5460" s="42" t="str">
        <f>IF(ISBLANK($N5460),"",IF(ISBLANK('datos GENERALES'!$B$10),"",'datos GENERALES'!$B$10))</f>
        <v/>
      </c>
      <c r="H5460" s="42" t="str">
        <f>IF(ISBLANK($N5460),"",IF(ISBLANK('datos GENERALES'!$C$10),"",'datos GENERALES'!$C$10))</f>
        <v/>
      </c>
      <c r="I5460" s="42" t="str">
        <f>IF(ISBLANK($N5460),"",IF(ISBLANK('datos GENERALES'!$D$10),"",'datos GENERALES'!$D$10))</f>
        <v/>
      </c>
      <c r="O5460" s="48" t="str">
        <f>IFERROR(VLOOKUP(N5460,ListaEspecies!$B$3:$D$45,2,FALSE),"")</f>
        <v/>
      </c>
      <c r="P5460" s="96" t="str">
        <f>IFERROR(VLOOKUP(N5460,ListaEspecies!$B$3:$D$45,3,FALSE),"")</f>
        <v/>
      </c>
      <c r="R5460" s="42" t="str">
        <f>IF(ISBLANK($J5460),"",IF(ISBLANK('datos GENERALES'!$B$15),"",'datos GENERALES'!$B$15))</f>
        <v/>
      </c>
      <c r="S5460" s="49" t="str">
        <f t="shared" si="682"/>
        <v/>
      </c>
      <c r="T5460" s="49" t="str">
        <f t="shared" si="683"/>
        <v/>
      </c>
      <c r="AA5460" s="50" t="str">
        <f t="shared" si="687"/>
        <v/>
      </c>
      <c r="AE5460" s="50" t="str">
        <f t="shared" si="684"/>
        <v/>
      </c>
      <c r="AI5460" s="19" t="str">
        <f t="shared" si="685"/>
        <v/>
      </c>
      <c r="AJ5460"/>
      <c r="AK5460" s="19" t="str">
        <f t="shared" si="686"/>
        <v/>
      </c>
    </row>
    <row r="5461" spans="1:37" x14ac:dyDescent="0.25">
      <c r="A5461" s="42" t="str">
        <f t="shared" si="680"/>
        <v/>
      </c>
      <c r="B5461" s="42" t="str">
        <f t="shared" si="681"/>
        <v/>
      </c>
      <c r="C5461" s="42" t="str">
        <f>IF(ISBLANK($N5461),"",IF(ISBLANK('datos GENERALES'!B$16),"",'datos GENERALES'!B$16))</f>
        <v/>
      </c>
      <c r="D5461" s="43" t="str">
        <f>IF(ISBLANK($N5461),"","SGBTM/AUTAROC/"&amp;'datos GENERALES'!B$5&amp;"_"&amp;'datos GENERALES'!C$5&amp;"_"&amp;'datos GENERALES'!D$5)</f>
        <v/>
      </c>
      <c r="E5461" s="42" t="str">
        <f>IF(ISBLANK($N5461),"",IF(ISBLANK('datos GENERALES'!$B$6),"",'datos GENERALES'!$B$6))</f>
        <v/>
      </c>
      <c r="F5461" s="42" t="str">
        <f>IF(ISBLANK($N5461),"",IF(ISBLANK('datos GENERALES'!$B$7),"",'datos GENERALES'!$B$7))</f>
        <v/>
      </c>
      <c r="G5461" s="42" t="str">
        <f>IF(ISBLANK($N5461),"",IF(ISBLANK('datos GENERALES'!$B$10),"",'datos GENERALES'!$B$10))</f>
        <v/>
      </c>
      <c r="H5461" s="42" t="str">
        <f>IF(ISBLANK($N5461),"",IF(ISBLANK('datos GENERALES'!$C$10),"",'datos GENERALES'!$C$10))</f>
        <v/>
      </c>
      <c r="I5461" s="42" t="str">
        <f>IF(ISBLANK($N5461),"",IF(ISBLANK('datos GENERALES'!$D$10),"",'datos GENERALES'!$D$10))</f>
        <v/>
      </c>
      <c r="O5461" s="48" t="str">
        <f>IFERROR(VLOOKUP(N5461,ListaEspecies!$B$3:$D$45,2,FALSE),"")</f>
        <v/>
      </c>
      <c r="P5461" s="96" t="str">
        <f>IFERROR(VLOOKUP(N5461,ListaEspecies!$B$3:$D$45,3,FALSE),"")</f>
        <v/>
      </c>
      <c r="R5461" s="42" t="str">
        <f>IF(ISBLANK($J5461),"",IF(ISBLANK('datos GENERALES'!$B$15),"",'datos GENERALES'!$B$15))</f>
        <v/>
      </c>
      <c r="S5461" s="49" t="str">
        <f t="shared" si="682"/>
        <v/>
      </c>
      <c r="T5461" s="49" t="str">
        <f t="shared" si="683"/>
        <v/>
      </c>
      <c r="AA5461" s="50" t="str">
        <f t="shared" si="687"/>
        <v/>
      </c>
      <c r="AE5461" s="50" t="str">
        <f t="shared" si="684"/>
        <v/>
      </c>
      <c r="AI5461" s="19" t="str">
        <f t="shared" si="685"/>
        <v/>
      </c>
      <c r="AJ5461"/>
      <c r="AK5461" s="19" t="str">
        <f t="shared" si="686"/>
        <v/>
      </c>
    </row>
    <row r="5462" spans="1:37" x14ac:dyDescent="0.25">
      <c r="A5462" s="42" t="str">
        <f t="shared" si="680"/>
        <v/>
      </c>
      <c r="B5462" s="42" t="str">
        <f t="shared" si="681"/>
        <v/>
      </c>
      <c r="C5462" s="42" t="str">
        <f>IF(ISBLANK($N5462),"",IF(ISBLANK('datos GENERALES'!B$16),"",'datos GENERALES'!B$16))</f>
        <v/>
      </c>
      <c r="D5462" s="43" t="str">
        <f>IF(ISBLANK($N5462),"","SGBTM/AUTAROC/"&amp;'datos GENERALES'!B$5&amp;"_"&amp;'datos GENERALES'!C$5&amp;"_"&amp;'datos GENERALES'!D$5)</f>
        <v/>
      </c>
      <c r="E5462" s="42" t="str">
        <f>IF(ISBLANK($N5462),"",IF(ISBLANK('datos GENERALES'!$B$6),"",'datos GENERALES'!$B$6))</f>
        <v/>
      </c>
      <c r="F5462" s="42" t="str">
        <f>IF(ISBLANK($N5462),"",IF(ISBLANK('datos GENERALES'!$B$7),"",'datos GENERALES'!$B$7))</f>
        <v/>
      </c>
      <c r="G5462" s="42" t="str">
        <f>IF(ISBLANK($N5462),"",IF(ISBLANK('datos GENERALES'!$B$10),"",'datos GENERALES'!$B$10))</f>
        <v/>
      </c>
      <c r="H5462" s="42" t="str">
        <f>IF(ISBLANK($N5462),"",IF(ISBLANK('datos GENERALES'!$C$10),"",'datos GENERALES'!$C$10))</f>
        <v/>
      </c>
      <c r="I5462" s="42" t="str">
        <f>IF(ISBLANK($N5462),"",IF(ISBLANK('datos GENERALES'!$D$10),"",'datos GENERALES'!$D$10))</f>
        <v/>
      </c>
      <c r="O5462" s="48" t="str">
        <f>IFERROR(VLOOKUP(N5462,ListaEspecies!$B$3:$D$45,2,FALSE),"")</f>
        <v/>
      </c>
      <c r="P5462" s="96" t="str">
        <f>IFERROR(VLOOKUP(N5462,ListaEspecies!$B$3:$D$45,3,FALSE),"")</f>
        <v/>
      </c>
      <c r="R5462" s="42" t="str">
        <f>IF(ISBLANK($J5462),"",IF(ISBLANK('datos GENERALES'!$B$15),"",'datos GENERALES'!$B$15))</f>
        <v/>
      </c>
      <c r="S5462" s="49" t="str">
        <f t="shared" si="682"/>
        <v/>
      </c>
      <c r="T5462" s="49" t="str">
        <f t="shared" si="683"/>
        <v/>
      </c>
      <c r="AA5462" s="50" t="str">
        <f t="shared" si="687"/>
        <v/>
      </c>
      <c r="AE5462" s="50" t="str">
        <f t="shared" si="684"/>
        <v/>
      </c>
      <c r="AI5462" s="19" t="str">
        <f t="shared" si="685"/>
        <v/>
      </c>
      <c r="AJ5462"/>
      <c r="AK5462" s="19" t="str">
        <f t="shared" si="686"/>
        <v/>
      </c>
    </row>
    <row r="5463" spans="1:37" x14ac:dyDescent="0.25">
      <c r="A5463" s="42" t="str">
        <f t="shared" si="680"/>
        <v/>
      </c>
      <c r="B5463" s="42" t="str">
        <f t="shared" si="681"/>
        <v/>
      </c>
      <c r="C5463" s="42" t="str">
        <f>IF(ISBLANK($N5463),"",IF(ISBLANK('datos GENERALES'!B$16),"",'datos GENERALES'!B$16))</f>
        <v/>
      </c>
      <c r="D5463" s="43" t="str">
        <f>IF(ISBLANK($N5463),"","SGBTM/AUTAROC/"&amp;'datos GENERALES'!B$5&amp;"_"&amp;'datos GENERALES'!C$5&amp;"_"&amp;'datos GENERALES'!D$5)</f>
        <v/>
      </c>
      <c r="E5463" s="42" t="str">
        <f>IF(ISBLANK($N5463),"",IF(ISBLANK('datos GENERALES'!$B$6),"",'datos GENERALES'!$B$6))</f>
        <v/>
      </c>
      <c r="F5463" s="42" t="str">
        <f>IF(ISBLANK($N5463),"",IF(ISBLANK('datos GENERALES'!$B$7),"",'datos GENERALES'!$B$7))</f>
        <v/>
      </c>
      <c r="G5463" s="42" t="str">
        <f>IF(ISBLANK($N5463),"",IF(ISBLANK('datos GENERALES'!$B$10),"",'datos GENERALES'!$B$10))</f>
        <v/>
      </c>
      <c r="H5463" s="42" t="str">
        <f>IF(ISBLANK($N5463),"",IF(ISBLANK('datos GENERALES'!$C$10),"",'datos GENERALES'!$C$10))</f>
        <v/>
      </c>
      <c r="I5463" s="42" t="str">
        <f>IF(ISBLANK($N5463),"",IF(ISBLANK('datos GENERALES'!$D$10),"",'datos GENERALES'!$D$10))</f>
        <v/>
      </c>
      <c r="O5463" s="48" t="str">
        <f>IFERROR(VLOOKUP(N5463,ListaEspecies!$B$3:$D$45,2,FALSE),"")</f>
        <v/>
      </c>
      <c r="P5463" s="96" t="str">
        <f>IFERROR(VLOOKUP(N5463,ListaEspecies!$B$3:$D$45,3,FALSE),"")</f>
        <v/>
      </c>
      <c r="R5463" s="42" t="str">
        <f>IF(ISBLANK($J5463),"",IF(ISBLANK('datos GENERALES'!$B$15),"",'datos GENERALES'!$B$15))</f>
        <v/>
      </c>
      <c r="S5463" s="49" t="str">
        <f t="shared" si="682"/>
        <v/>
      </c>
      <c r="T5463" s="49" t="str">
        <f t="shared" si="683"/>
        <v/>
      </c>
      <c r="AA5463" s="50" t="str">
        <f t="shared" si="687"/>
        <v/>
      </c>
      <c r="AE5463" s="50" t="str">
        <f t="shared" si="684"/>
        <v/>
      </c>
      <c r="AI5463" s="19" t="str">
        <f t="shared" si="685"/>
        <v/>
      </c>
      <c r="AJ5463"/>
      <c r="AK5463" s="19" t="str">
        <f t="shared" si="686"/>
        <v/>
      </c>
    </row>
    <row r="5464" spans="1:37" x14ac:dyDescent="0.25">
      <c r="A5464" s="42" t="str">
        <f t="shared" si="680"/>
        <v/>
      </c>
      <c r="B5464" s="42" t="str">
        <f t="shared" si="681"/>
        <v/>
      </c>
      <c r="C5464" s="42" t="str">
        <f>IF(ISBLANK($N5464),"",IF(ISBLANK('datos GENERALES'!B$16),"",'datos GENERALES'!B$16))</f>
        <v/>
      </c>
      <c r="D5464" s="43" t="str">
        <f>IF(ISBLANK($N5464),"","SGBTM/AUTAROC/"&amp;'datos GENERALES'!B$5&amp;"_"&amp;'datos GENERALES'!C$5&amp;"_"&amp;'datos GENERALES'!D$5)</f>
        <v/>
      </c>
      <c r="E5464" s="42" t="str">
        <f>IF(ISBLANK($N5464),"",IF(ISBLANK('datos GENERALES'!$B$6),"",'datos GENERALES'!$B$6))</f>
        <v/>
      </c>
      <c r="F5464" s="42" t="str">
        <f>IF(ISBLANK($N5464),"",IF(ISBLANK('datos GENERALES'!$B$7),"",'datos GENERALES'!$B$7))</f>
        <v/>
      </c>
      <c r="G5464" s="42" t="str">
        <f>IF(ISBLANK($N5464),"",IF(ISBLANK('datos GENERALES'!$B$10),"",'datos GENERALES'!$B$10))</f>
        <v/>
      </c>
      <c r="H5464" s="42" t="str">
        <f>IF(ISBLANK($N5464),"",IF(ISBLANK('datos GENERALES'!$C$10),"",'datos GENERALES'!$C$10))</f>
        <v/>
      </c>
      <c r="I5464" s="42" t="str">
        <f>IF(ISBLANK($N5464),"",IF(ISBLANK('datos GENERALES'!$D$10),"",'datos GENERALES'!$D$10))</f>
        <v/>
      </c>
      <c r="O5464" s="48" t="str">
        <f>IFERROR(VLOOKUP(N5464,ListaEspecies!$B$3:$D$45,2,FALSE),"")</f>
        <v/>
      </c>
      <c r="P5464" s="96" t="str">
        <f>IFERROR(VLOOKUP(N5464,ListaEspecies!$B$3:$D$45,3,FALSE),"")</f>
        <v/>
      </c>
      <c r="R5464" s="42" t="str">
        <f>IF(ISBLANK($J5464),"",IF(ISBLANK('datos GENERALES'!$B$15),"",'datos GENERALES'!$B$15))</f>
        <v/>
      </c>
      <c r="S5464" s="49" t="str">
        <f t="shared" si="682"/>
        <v/>
      </c>
      <c r="T5464" s="49" t="str">
        <f t="shared" si="683"/>
        <v/>
      </c>
      <c r="AA5464" s="50" t="str">
        <f t="shared" si="687"/>
        <v/>
      </c>
      <c r="AE5464" s="50" t="str">
        <f t="shared" si="684"/>
        <v/>
      </c>
      <c r="AI5464" s="19" t="str">
        <f t="shared" si="685"/>
        <v/>
      </c>
      <c r="AJ5464"/>
      <c r="AK5464" s="19" t="str">
        <f t="shared" si="686"/>
        <v/>
      </c>
    </row>
    <row r="5465" spans="1:37" x14ac:dyDescent="0.25">
      <c r="A5465" s="42" t="str">
        <f t="shared" si="680"/>
        <v/>
      </c>
      <c r="B5465" s="42" t="str">
        <f t="shared" si="681"/>
        <v/>
      </c>
      <c r="C5465" s="42" t="str">
        <f>IF(ISBLANK($N5465),"",IF(ISBLANK('datos GENERALES'!B$16),"",'datos GENERALES'!B$16))</f>
        <v/>
      </c>
      <c r="D5465" s="43" t="str">
        <f>IF(ISBLANK($N5465),"","SGBTM/AUTAROC/"&amp;'datos GENERALES'!B$5&amp;"_"&amp;'datos GENERALES'!C$5&amp;"_"&amp;'datos GENERALES'!D$5)</f>
        <v/>
      </c>
      <c r="E5465" s="42" t="str">
        <f>IF(ISBLANK($N5465),"",IF(ISBLANK('datos GENERALES'!$B$6),"",'datos GENERALES'!$B$6))</f>
        <v/>
      </c>
      <c r="F5465" s="42" t="str">
        <f>IF(ISBLANK($N5465),"",IF(ISBLANK('datos GENERALES'!$B$7),"",'datos GENERALES'!$B$7))</f>
        <v/>
      </c>
      <c r="G5465" s="42" t="str">
        <f>IF(ISBLANK($N5465),"",IF(ISBLANK('datos GENERALES'!$B$10),"",'datos GENERALES'!$B$10))</f>
        <v/>
      </c>
      <c r="H5465" s="42" t="str">
        <f>IF(ISBLANK($N5465),"",IF(ISBLANK('datos GENERALES'!$C$10),"",'datos GENERALES'!$C$10))</f>
        <v/>
      </c>
      <c r="I5465" s="42" t="str">
        <f>IF(ISBLANK($N5465),"",IF(ISBLANK('datos GENERALES'!$D$10),"",'datos GENERALES'!$D$10))</f>
        <v/>
      </c>
      <c r="O5465" s="48" t="str">
        <f>IFERROR(VLOOKUP(N5465,ListaEspecies!$B$3:$D$45,2,FALSE),"")</f>
        <v/>
      </c>
      <c r="P5465" s="96" t="str">
        <f>IFERROR(VLOOKUP(N5465,ListaEspecies!$B$3:$D$45,3,FALSE),"")</f>
        <v/>
      </c>
      <c r="R5465" s="42" t="str">
        <f>IF(ISBLANK($J5465),"",IF(ISBLANK('datos GENERALES'!$B$15),"",'datos GENERALES'!$B$15))</f>
        <v/>
      </c>
      <c r="S5465" s="49" t="str">
        <f t="shared" si="682"/>
        <v/>
      </c>
      <c r="T5465" s="49" t="str">
        <f t="shared" si="683"/>
        <v/>
      </c>
      <c r="AA5465" s="50" t="str">
        <f t="shared" si="687"/>
        <v/>
      </c>
      <c r="AE5465" s="50" t="str">
        <f t="shared" si="684"/>
        <v/>
      </c>
      <c r="AI5465" s="19" t="str">
        <f t="shared" si="685"/>
        <v/>
      </c>
      <c r="AJ5465"/>
      <c r="AK5465" s="19" t="str">
        <f t="shared" si="686"/>
        <v/>
      </c>
    </row>
    <row r="5466" spans="1:37" x14ac:dyDescent="0.25">
      <c r="A5466" s="42" t="str">
        <f t="shared" si="680"/>
        <v/>
      </c>
      <c r="B5466" s="42" t="str">
        <f t="shared" si="681"/>
        <v/>
      </c>
      <c r="C5466" s="42" t="str">
        <f>IF(ISBLANK($N5466),"",IF(ISBLANK('datos GENERALES'!B$16),"",'datos GENERALES'!B$16))</f>
        <v/>
      </c>
      <c r="D5466" s="43" t="str">
        <f>IF(ISBLANK($N5466),"","SGBTM/AUTAROC/"&amp;'datos GENERALES'!B$5&amp;"_"&amp;'datos GENERALES'!C$5&amp;"_"&amp;'datos GENERALES'!D$5)</f>
        <v/>
      </c>
      <c r="E5466" s="42" t="str">
        <f>IF(ISBLANK($N5466),"",IF(ISBLANK('datos GENERALES'!$B$6),"",'datos GENERALES'!$B$6))</f>
        <v/>
      </c>
      <c r="F5466" s="42" t="str">
        <f>IF(ISBLANK($N5466),"",IF(ISBLANK('datos GENERALES'!$B$7),"",'datos GENERALES'!$B$7))</f>
        <v/>
      </c>
      <c r="G5466" s="42" t="str">
        <f>IF(ISBLANK($N5466),"",IF(ISBLANK('datos GENERALES'!$B$10),"",'datos GENERALES'!$B$10))</f>
        <v/>
      </c>
      <c r="H5466" s="42" t="str">
        <f>IF(ISBLANK($N5466),"",IF(ISBLANK('datos GENERALES'!$C$10),"",'datos GENERALES'!$C$10))</f>
        <v/>
      </c>
      <c r="I5466" s="42" t="str">
        <f>IF(ISBLANK($N5466),"",IF(ISBLANK('datos GENERALES'!$D$10),"",'datos GENERALES'!$D$10))</f>
        <v/>
      </c>
      <c r="O5466" s="48" t="str">
        <f>IFERROR(VLOOKUP(N5466,ListaEspecies!$B$3:$D$45,2,FALSE),"")</f>
        <v/>
      </c>
      <c r="P5466" s="96" t="str">
        <f>IFERROR(VLOOKUP(N5466,ListaEspecies!$B$3:$D$45,3,FALSE),"")</f>
        <v/>
      </c>
      <c r="R5466" s="42" t="str">
        <f>IF(ISBLANK($J5466),"",IF(ISBLANK('datos GENERALES'!$B$15),"",'datos GENERALES'!$B$15))</f>
        <v/>
      </c>
      <c r="S5466" s="49" t="str">
        <f t="shared" si="682"/>
        <v/>
      </c>
      <c r="T5466" s="49" t="str">
        <f t="shared" si="683"/>
        <v/>
      </c>
      <c r="AA5466" s="50" t="str">
        <f t="shared" si="687"/>
        <v/>
      </c>
      <c r="AE5466" s="50" t="str">
        <f t="shared" si="684"/>
        <v/>
      </c>
      <c r="AI5466" s="19" t="str">
        <f t="shared" si="685"/>
        <v/>
      </c>
      <c r="AJ5466"/>
      <c r="AK5466" s="19" t="str">
        <f t="shared" si="686"/>
        <v/>
      </c>
    </row>
    <row r="5467" spans="1:37" x14ac:dyDescent="0.25">
      <c r="A5467" s="42" t="str">
        <f t="shared" si="680"/>
        <v/>
      </c>
      <c r="B5467" s="42" t="str">
        <f t="shared" si="681"/>
        <v/>
      </c>
      <c r="C5467" s="42" t="str">
        <f>IF(ISBLANK($N5467),"",IF(ISBLANK('datos GENERALES'!B$16),"",'datos GENERALES'!B$16))</f>
        <v/>
      </c>
      <c r="D5467" s="43" t="str">
        <f>IF(ISBLANK($N5467),"","SGBTM/AUTAROC/"&amp;'datos GENERALES'!B$5&amp;"_"&amp;'datos GENERALES'!C$5&amp;"_"&amp;'datos GENERALES'!D$5)</f>
        <v/>
      </c>
      <c r="E5467" s="42" t="str">
        <f>IF(ISBLANK($N5467),"",IF(ISBLANK('datos GENERALES'!$B$6),"",'datos GENERALES'!$B$6))</f>
        <v/>
      </c>
      <c r="F5467" s="42" t="str">
        <f>IF(ISBLANK($N5467),"",IF(ISBLANK('datos GENERALES'!$B$7),"",'datos GENERALES'!$B$7))</f>
        <v/>
      </c>
      <c r="G5467" s="42" t="str">
        <f>IF(ISBLANK($N5467),"",IF(ISBLANK('datos GENERALES'!$B$10),"",'datos GENERALES'!$B$10))</f>
        <v/>
      </c>
      <c r="H5467" s="42" t="str">
        <f>IF(ISBLANK($N5467),"",IF(ISBLANK('datos GENERALES'!$C$10),"",'datos GENERALES'!$C$10))</f>
        <v/>
      </c>
      <c r="I5467" s="42" t="str">
        <f>IF(ISBLANK($N5467),"",IF(ISBLANK('datos GENERALES'!$D$10),"",'datos GENERALES'!$D$10))</f>
        <v/>
      </c>
      <c r="O5467" s="48" t="str">
        <f>IFERROR(VLOOKUP(N5467,ListaEspecies!$B$3:$D$45,2,FALSE),"")</f>
        <v/>
      </c>
      <c r="P5467" s="96" t="str">
        <f>IFERROR(VLOOKUP(N5467,ListaEspecies!$B$3:$D$45,3,FALSE),"")</f>
        <v/>
      </c>
      <c r="R5467" s="42" t="str">
        <f>IF(ISBLANK($J5467),"",IF(ISBLANK('datos GENERALES'!$B$15),"",'datos GENERALES'!$B$15))</f>
        <v/>
      </c>
      <c r="S5467" s="49" t="str">
        <f t="shared" si="682"/>
        <v/>
      </c>
      <c r="T5467" s="49" t="str">
        <f t="shared" si="683"/>
        <v/>
      </c>
      <c r="AA5467" s="50" t="str">
        <f t="shared" si="687"/>
        <v/>
      </c>
      <c r="AE5467" s="50" t="str">
        <f t="shared" si="684"/>
        <v/>
      </c>
      <c r="AI5467" s="19" t="str">
        <f t="shared" si="685"/>
        <v/>
      </c>
      <c r="AJ5467"/>
      <c r="AK5467" s="19" t="str">
        <f t="shared" si="686"/>
        <v/>
      </c>
    </row>
    <row r="5468" spans="1:37" x14ac:dyDescent="0.25">
      <c r="A5468" s="42" t="str">
        <f t="shared" si="680"/>
        <v/>
      </c>
      <c r="B5468" s="42" t="str">
        <f t="shared" si="681"/>
        <v/>
      </c>
      <c r="C5468" s="42" t="str">
        <f>IF(ISBLANK($N5468),"",IF(ISBLANK('datos GENERALES'!B$16),"",'datos GENERALES'!B$16))</f>
        <v/>
      </c>
      <c r="D5468" s="43" t="str">
        <f>IF(ISBLANK($N5468),"","SGBTM/AUTAROC/"&amp;'datos GENERALES'!B$5&amp;"_"&amp;'datos GENERALES'!C$5&amp;"_"&amp;'datos GENERALES'!D$5)</f>
        <v/>
      </c>
      <c r="E5468" s="42" t="str">
        <f>IF(ISBLANK($N5468),"",IF(ISBLANK('datos GENERALES'!$B$6),"",'datos GENERALES'!$B$6))</f>
        <v/>
      </c>
      <c r="F5468" s="42" t="str">
        <f>IF(ISBLANK($N5468),"",IF(ISBLANK('datos GENERALES'!$B$7),"",'datos GENERALES'!$B$7))</f>
        <v/>
      </c>
      <c r="G5468" s="42" t="str">
        <f>IF(ISBLANK($N5468),"",IF(ISBLANK('datos GENERALES'!$B$10),"",'datos GENERALES'!$B$10))</f>
        <v/>
      </c>
      <c r="H5468" s="42" t="str">
        <f>IF(ISBLANK($N5468),"",IF(ISBLANK('datos GENERALES'!$C$10),"",'datos GENERALES'!$C$10))</f>
        <v/>
      </c>
      <c r="I5468" s="42" t="str">
        <f>IF(ISBLANK($N5468),"",IF(ISBLANK('datos GENERALES'!$D$10),"",'datos GENERALES'!$D$10))</f>
        <v/>
      </c>
      <c r="O5468" s="48" t="str">
        <f>IFERROR(VLOOKUP(N5468,ListaEspecies!$B$3:$D$45,2,FALSE),"")</f>
        <v/>
      </c>
      <c r="P5468" s="96" t="str">
        <f>IFERROR(VLOOKUP(N5468,ListaEspecies!$B$3:$D$45,3,FALSE),"")</f>
        <v/>
      </c>
      <c r="R5468" s="42" t="str">
        <f>IF(ISBLANK($J5468),"",IF(ISBLANK('datos GENERALES'!$B$15),"",'datos GENERALES'!$B$15))</f>
        <v/>
      </c>
      <c r="S5468" s="49" t="str">
        <f t="shared" si="682"/>
        <v/>
      </c>
      <c r="T5468" s="49" t="str">
        <f t="shared" si="683"/>
        <v/>
      </c>
      <c r="AA5468" s="50" t="str">
        <f t="shared" si="687"/>
        <v/>
      </c>
      <c r="AE5468" s="50" t="str">
        <f t="shared" si="684"/>
        <v/>
      </c>
      <c r="AI5468" s="19" t="str">
        <f t="shared" si="685"/>
        <v/>
      </c>
      <c r="AJ5468"/>
      <c r="AK5468" s="19" t="str">
        <f t="shared" si="686"/>
        <v/>
      </c>
    </row>
    <row r="5469" spans="1:37" x14ac:dyDescent="0.25">
      <c r="A5469" s="42" t="str">
        <f t="shared" si="680"/>
        <v/>
      </c>
      <c r="B5469" s="42" t="str">
        <f t="shared" si="681"/>
        <v/>
      </c>
      <c r="C5469" s="42" t="str">
        <f>IF(ISBLANK($N5469),"",IF(ISBLANK('datos GENERALES'!B$16),"",'datos GENERALES'!B$16))</f>
        <v/>
      </c>
      <c r="D5469" s="43" t="str">
        <f>IF(ISBLANK($N5469),"","SGBTM/AUTAROC/"&amp;'datos GENERALES'!B$5&amp;"_"&amp;'datos GENERALES'!C$5&amp;"_"&amp;'datos GENERALES'!D$5)</f>
        <v/>
      </c>
      <c r="E5469" s="42" t="str">
        <f>IF(ISBLANK($N5469),"",IF(ISBLANK('datos GENERALES'!$B$6),"",'datos GENERALES'!$B$6))</f>
        <v/>
      </c>
      <c r="F5469" s="42" t="str">
        <f>IF(ISBLANK($N5469),"",IF(ISBLANK('datos GENERALES'!$B$7),"",'datos GENERALES'!$B$7))</f>
        <v/>
      </c>
      <c r="G5469" s="42" t="str">
        <f>IF(ISBLANK($N5469),"",IF(ISBLANK('datos GENERALES'!$B$10),"",'datos GENERALES'!$B$10))</f>
        <v/>
      </c>
      <c r="H5469" s="42" t="str">
        <f>IF(ISBLANK($N5469),"",IF(ISBLANK('datos GENERALES'!$C$10),"",'datos GENERALES'!$C$10))</f>
        <v/>
      </c>
      <c r="I5469" s="42" t="str">
        <f>IF(ISBLANK($N5469),"",IF(ISBLANK('datos GENERALES'!$D$10),"",'datos GENERALES'!$D$10))</f>
        <v/>
      </c>
      <c r="O5469" s="48" t="str">
        <f>IFERROR(VLOOKUP(N5469,ListaEspecies!$B$3:$D$45,2,FALSE),"")</f>
        <v/>
      </c>
      <c r="P5469" s="96" t="str">
        <f>IFERROR(VLOOKUP(N5469,ListaEspecies!$B$3:$D$45,3,FALSE),"")</f>
        <v/>
      </c>
      <c r="R5469" s="42" t="str">
        <f>IF(ISBLANK($J5469),"",IF(ISBLANK('datos GENERALES'!$B$15),"",'datos GENERALES'!$B$15))</f>
        <v/>
      </c>
      <c r="S5469" s="49" t="str">
        <f t="shared" si="682"/>
        <v/>
      </c>
      <c r="T5469" s="49" t="str">
        <f t="shared" si="683"/>
        <v/>
      </c>
      <c r="AA5469" s="50" t="str">
        <f t="shared" si="687"/>
        <v/>
      </c>
      <c r="AE5469" s="50" t="str">
        <f t="shared" si="684"/>
        <v/>
      </c>
      <c r="AI5469" s="19" t="str">
        <f t="shared" si="685"/>
        <v/>
      </c>
      <c r="AJ5469"/>
      <c r="AK5469" s="19" t="str">
        <f t="shared" si="686"/>
        <v/>
      </c>
    </row>
    <row r="5470" spans="1:37" x14ac:dyDescent="0.25">
      <c r="A5470" s="42" t="str">
        <f t="shared" si="680"/>
        <v/>
      </c>
      <c r="B5470" s="42" t="str">
        <f t="shared" si="681"/>
        <v/>
      </c>
      <c r="C5470" s="42" t="str">
        <f>IF(ISBLANK($N5470),"",IF(ISBLANK('datos GENERALES'!B$16),"",'datos GENERALES'!B$16))</f>
        <v/>
      </c>
      <c r="D5470" s="43" t="str">
        <f>IF(ISBLANK($N5470),"","SGBTM/AUTAROC/"&amp;'datos GENERALES'!B$5&amp;"_"&amp;'datos GENERALES'!C$5&amp;"_"&amp;'datos GENERALES'!D$5)</f>
        <v/>
      </c>
      <c r="E5470" s="42" t="str">
        <f>IF(ISBLANK($N5470),"",IF(ISBLANK('datos GENERALES'!$B$6),"",'datos GENERALES'!$B$6))</f>
        <v/>
      </c>
      <c r="F5470" s="42" t="str">
        <f>IF(ISBLANK($N5470),"",IF(ISBLANK('datos GENERALES'!$B$7),"",'datos GENERALES'!$B$7))</f>
        <v/>
      </c>
      <c r="G5470" s="42" t="str">
        <f>IF(ISBLANK($N5470),"",IF(ISBLANK('datos GENERALES'!$B$10),"",'datos GENERALES'!$B$10))</f>
        <v/>
      </c>
      <c r="H5470" s="42" t="str">
        <f>IF(ISBLANK($N5470),"",IF(ISBLANK('datos GENERALES'!$C$10),"",'datos GENERALES'!$C$10))</f>
        <v/>
      </c>
      <c r="I5470" s="42" t="str">
        <f>IF(ISBLANK($N5470),"",IF(ISBLANK('datos GENERALES'!$D$10),"",'datos GENERALES'!$D$10))</f>
        <v/>
      </c>
      <c r="O5470" s="48" t="str">
        <f>IFERROR(VLOOKUP(N5470,ListaEspecies!$B$3:$D$45,2,FALSE),"")</f>
        <v/>
      </c>
      <c r="P5470" s="96" t="str">
        <f>IFERROR(VLOOKUP(N5470,ListaEspecies!$B$3:$D$45,3,FALSE),"")</f>
        <v/>
      </c>
      <c r="R5470" s="42" t="str">
        <f>IF(ISBLANK($J5470),"",IF(ISBLANK('datos GENERALES'!$B$15),"",'datos GENERALES'!$B$15))</f>
        <v/>
      </c>
      <c r="S5470" s="49" t="str">
        <f t="shared" si="682"/>
        <v/>
      </c>
      <c r="T5470" s="49" t="str">
        <f t="shared" si="683"/>
        <v/>
      </c>
      <c r="AA5470" s="50" t="str">
        <f t="shared" si="687"/>
        <v/>
      </c>
      <c r="AE5470" s="50" t="str">
        <f t="shared" si="684"/>
        <v/>
      </c>
      <c r="AI5470" s="19" t="str">
        <f t="shared" si="685"/>
        <v/>
      </c>
      <c r="AJ5470"/>
      <c r="AK5470" s="19" t="str">
        <f t="shared" si="686"/>
        <v/>
      </c>
    </row>
    <row r="5471" spans="1:37" x14ac:dyDescent="0.25">
      <c r="A5471" s="42" t="str">
        <f t="shared" si="680"/>
        <v/>
      </c>
      <c r="B5471" s="42" t="str">
        <f t="shared" si="681"/>
        <v/>
      </c>
      <c r="C5471" s="42" t="str">
        <f>IF(ISBLANK($N5471),"",IF(ISBLANK('datos GENERALES'!B$16),"",'datos GENERALES'!B$16))</f>
        <v/>
      </c>
      <c r="D5471" s="43" t="str">
        <f>IF(ISBLANK($N5471),"","SGBTM/AUTAROC/"&amp;'datos GENERALES'!B$5&amp;"_"&amp;'datos GENERALES'!C$5&amp;"_"&amp;'datos GENERALES'!D$5)</f>
        <v/>
      </c>
      <c r="E5471" s="42" t="str">
        <f>IF(ISBLANK($N5471),"",IF(ISBLANK('datos GENERALES'!$B$6),"",'datos GENERALES'!$B$6))</f>
        <v/>
      </c>
      <c r="F5471" s="42" t="str">
        <f>IF(ISBLANK($N5471),"",IF(ISBLANK('datos GENERALES'!$B$7),"",'datos GENERALES'!$B$7))</f>
        <v/>
      </c>
      <c r="G5471" s="42" t="str">
        <f>IF(ISBLANK($N5471),"",IF(ISBLANK('datos GENERALES'!$B$10),"",'datos GENERALES'!$B$10))</f>
        <v/>
      </c>
      <c r="H5471" s="42" t="str">
        <f>IF(ISBLANK($N5471),"",IF(ISBLANK('datos GENERALES'!$C$10),"",'datos GENERALES'!$C$10))</f>
        <v/>
      </c>
      <c r="I5471" s="42" t="str">
        <f>IF(ISBLANK($N5471),"",IF(ISBLANK('datos GENERALES'!$D$10),"",'datos GENERALES'!$D$10))</f>
        <v/>
      </c>
      <c r="O5471" s="48" t="str">
        <f>IFERROR(VLOOKUP(N5471,ListaEspecies!$B$3:$D$45,2,FALSE),"")</f>
        <v/>
      </c>
      <c r="P5471" s="96" t="str">
        <f>IFERROR(VLOOKUP(N5471,ListaEspecies!$B$3:$D$45,3,FALSE),"")</f>
        <v/>
      </c>
      <c r="R5471" s="42" t="str">
        <f>IF(ISBLANK($J5471),"",IF(ISBLANK('datos GENERALES'!$B$15),"",'datos GENERALES'!$B$15))</f>
        <v/>
      </c>
      <c r="S5471" s="49" t="str">
        <f t="shared" si="682"/>
        <v/>
      </c>
      <c r="T5471" s="49" t="str">
        <f t="shared" si="683"/>
        <v/>
      </c>
      <c r="AA5471" s="50" t="str">
        <f t="shared" si="687"/>
        <v/>
      </c>
      <c r="AE5471" s="50" t="str">
        <f t="shared" si="684"/>
        <v/>
      </c>
      <c r="AI5471" s="19" t="str">
        <f t="shared" si="685"/>
        <v/>
      </c>
      <c r="AJ5471"/>
      <c r="AK5471" s="19" t="str">
        <f t="shared" si="686"/>
        <v/>
      </c>
    </row>
    <row r="5472" spans="1:37" x14ac:dyDescent="0.25">
      <c r="A5472" s="42" t="str">
        <f t="shared" si="680"/>
        <v/>
      </c>
      <c r="B5472" s="42" t="str">
        <f t="shared" si="681"/>
        <v/>
      </c>
      <c r="C5472" s="42" t="str">
        <f>IF(ISBLANK($N5472),"",IF(ISBLANK('datos GENERALES'!B$16),"",'datos GENERALES'!B$16))</f>
        <v/>
      </c>
      <c r="D5472" s="43" t="str">
        <f>IF(ISBLANK($N5472),"","SGBTM/AUTAROC/"&amp;'datos GENERALES'!B$5&amp;"_"&amp;'datos GENERALES'!C$5&amp;"_"&amp;'datos GENERALES'!D$5)</f>
        <v/>
      </c>
      <c r="E5472" s="42" t="str">
        <f>IF(ISBLANK($N5472),"",IF(ISBLANK('datos GENERALES'!$B$6),"",'datos GENERALES'!$B$6))</f>
        <v/>
      </c>
      <c r="F5472" s="42" t="str">
        <f>IF(ISBLANK($N5472),"",IF(ISBLANK('datos GENERALES'!$B$7),"",'datos GENERALES'!$B$7))</f>
        <v/>
      </c>
      <c r="G5472" s="42" t="str">
        <f>IF(ISBLANK($N5472),"",IF(ISBLANK('datos GENERALES'!$B$10),"",'datos GENERALES'!$B$10))</f>
        <v/>
      </c>
      <c r="H5472" s="42" t="str">
        <f>IF(ISBLANK($N5472),"",IF(ISBLANK('datos GENERALES'!$C$10),"",'datos GENERALES'!$C$10))</f>
        <v/>
      </c>
      <c r="I5472" s="42" t="str">
        <f>IF(ISBLANK($N5472),"",IF(ISBLANK('datos GENERALES'!$D$10),"",'datos GENERALES'!$D$10))</f>
        <v/>
      </c>
      <c r="O5472" s="48" t="str">
        <f>IFERROR(VLOOKUP(N5472,ListaEspecies!$B$3:$D$45,2,FALSE),"")</f>
        <v/>
      </c>
      <c r="P5472" s="96" t="str">
        <f>IFERROR(VLOOKUP(N5472,ListaEspecies!$B$3:$D$45,3,FALSE),"")</f>
        <v/>
      </c>
      <c r="R5472" s="42" t="str">
        <f>IF(ISBLANK($J5472),"",IF(ISBLANK('datos GENERALES'!$B$15),"",'datos GENERALES'!$B$15))</f>
        <v/>
      </c>
      <c r="S5472" s="49" t="str">
        <f t="shared" si="682"/>
        <v/>
      </c>
      <c r="T5472" s="49" t="str">
        <f t="shared" si="683"/>
        <v/>
      </c>
      <c r="AA5472" s="50" t="str">
        <f t="shared" si="687"/>
        <v/>
      </c>
      <c r="AE5472" s="50" t="str">
        <f t="shared" si="684"/>
        <v/>
      </c>
      <c r="AI5472" s="19" t="str">
        <f t="shared" si="685"/>
        <v/>
      </c>
      <c r="AJ5472"/>
      <c r="AK5472" s="19" t="str">
        <f t="shared" si="686"/>
        <v/>
      </c>
    </row>
    <row r="5473" spans="1:37" x14ac:dyDescent="0.25">
      <c r="A5473" s="42" t="str">
        <f t="shared" si="680"/>
        <v/>
      </c>
      <c r="B5473" s="42" t="str">
        <f t="shared" si="681"/>
        <v/>
      </c>
      <c r="C5473" s="42" t="str">
        <f>IF(ISBLANK($N5473),"",IF(ISBLANK('datos GENERALES'!B$16),"",'datos GENERALES'!B$16))</f>
        <v/>
      </c>
      <c r="D5473" s="43" t="str">
        <f>IF(ISBLANK($N5473),"","SGBTM/AUTAROC/"&amp;'datos GENERALES'!B$5&amp;"_"&amp;'datos GENERALES'!C$5&amp;"_"&amp;'datos GENERALES'!D$5)</f>
        <v/>
      </c>
      <c r="E5473" s="42" t="str">
        <f>IF(ISBLANK($N5473),"",IF(ISBLANK('datos GENERALES'!$B$6),"",'datos GENERALES'!$B$6))</f>
        <v/>
      </c>
      <c r="F5473" s="42" t="str">
        <f>IF(ISBLANK($N5473),"",IF(ISBLANK('datos GENERALES'!$B$7),"",'datos GENERALES'!$B$7))</f>
        <v/>
      </c>
      <c r="G5473" s="42" t="str">
        <f>IF(ISBLANK($N5473),"",IF(ISBLANK('datos GENERALES'!$B$10),"",'datos GENERALES'!$B$10))</f>
        <v/>
      </c>
      <c r="H5473" s="42" t="str">
        <f>IF(ISBLANK($N5473),"",IF(ISBLANK('datos GENERALES'!$C$10),"",'datos GENERALES'!$C$10))</f>
        <v/>
      </c>
      <c r="I5473" s="42" t="str">
        <f>IF(ISBLANK($N5473),"",IF(ISBLANK('datos GENERALES'!$D$10),"",'datos GENERALES'!$D$10))</f>
        <v/>
      </c>
      <c r="O5473" s="48" t="str">
        <f>IFERROR(VLOOKUP(N5473,ListaEspecies!$B$3:$D$45,2,FALSE),"")</f>
        <v/>
      </c>
      <c r="P5473" s="96" t="str">
        <f>IFERROR(VLOOKUP(N5473,ListaEspecies!$B$3:$D$45,3,FALSE),"")</f>
        <v/>
      </c>
      <c r="R5473" s="42" t="str">
        <f>IF(ISBLANK($J5473),"",IF(ISBLANK('datos GENERALES'!$B$15),"",'datos GENERALES'!$B$15))</f>
        <v/>
      </c>
      <c r="S5473" s="49" t="str">
        <f t="shared" si="682"/>
        <v/>
      </c>
      <c r="T5473" s="49" t="str">
        <f t="shared" si="683"/>
        <v/>
      </c>
      <c r="AA5473" s="50" t="str">
        <f t="shared" si="687"/>
        <v/>
      </c>
      <c r="AE5473" s="50" t="str">
        <f t="shared" si="684"/>
        <v/>
      </c>
      <c r="AI5473" s="19" t="str">
        <f t="shared" si="685"/>
        <v/>
      </c>
      <c r="AJ5473"/>
      <c r="AK5473" s="19" t="str">
        <f t="shared" si="686"/>
        <v/>
      </c>
    </row>
    <row r="5474" spans="1:37" x14ac:dyDescent="0.25">
      <c r="A5474" s="42" t="str">
        <f t="shared" si="680"/>
        <v/>
      </c>
      <c r="B5474" s="42" t="str">
        <f t="shared" si="681"/>
        <v/>
      </c>
      <c r="C5474" s="42" t="str">
        <f>IF(ISBLANK($N5474),"",IF(ISBLANK('datos GENERALES'!B$16),"",'datos GENERALES'!B$16))</f>
        <v/>
      </c>
      <c r="D5474" s="43" t="str">
        <f>IF(ISBLANK($N5474),"","SGBTM/AUTAROC/"&amp;'datos GENERALES'!B$5&amp;"_"&amp;'datos GENERALES'!C$5&amp;"_"&amp;'datos GENERALES'!D$5)</f>
        <v/>
      </c>
      <c r="E5474" s="42" t="str">
        <f>IF(ISBLANK($N5474),"",IF(ISBLANK('datos GENERALES'!$B$6),"",'datos GENERALES'!$B$6))</f>
        <v/>
      </c>
      <c r="F5474" s="42" t="str">
        <f>IF(ISBLANK($N5474),"",IF(ISBLANK('datos GENERALES'!$B$7),"",'datos GENERALES'!$B$7))</f>
        <v/>
      </c>
      <c r="G5474" s="42" t="str">
        <f>IF(ISBLANK($N5474),"",IF(ISBLANK('datos GENERALES'!$B$10),"",'datos GENERALES'!$B$10))</f>
        <v/>
      </c>
      <c r="H5474" s="42" t="str">
        <f>IF(ISBLANK($N5474),"",IF(ISBLANK('datos GENERALES'!$C$10),"",'datos GENERALES'!$C$10))</f>
        <v/>
      </c>
      <c r="I5474" s="42" t="str">
        <f>IF(ISBLANK($N5474),"",IF(ISBLANK('datos GENERALES'!$D$10),"",'datos GENERALES'!$D$10))</f>
        <v/>
      </c>
      <c r="O5474" s="48" t="str">
        <f>IFERROR(VLOOKUP(N5474,ListaEspecies!$B$3:$D$45,2,FALSE),"")</f>
        <v/>
      </c>
      <c r="P5474" s="96" t="str">
        <f>IFERROR(VLOOKUP(N5474,ListaEspecies!$B$3:$D$45,3,FALSE),"")</f>
        <v/>
      </c>
      <c r="R5474" s="42" t="str">
        <f>IF(ISBLANK($J5474),"",IF(ISBLANK('datos GENERALES'!$B$15),"",'datos GENERALES'!$B$15))</f>
        <v/>
      </c>
      <c r="S5474" s="49" t="str">
        <f t="shared" si="682"/>
        <v/>
      </c>
      <c r="T5474" s="49" t="str">
        <f t="shared" si="683"/>
        <v/>
      </c>
      <c r="AA5474" s="50" t="str">
        <f t="shared" si="687"/>
        <v/>
      </c>
      <c r="AE5474" s="50" t="str">
        <f t="shared" si="684"/>
        <v/>
      </c>
      <c r="AI5474" s="19" t="str">
        <f t="shared" si="685"/>
        <v/>
      </c>
      <c r="AJ5474"/>
      <c r="AK5474" s="19" t="str">
        <f t="shared" si="686"/>
        <v/>
      </c>
    </row>
    <row r="5475" spans="1:37" x14ac:dyDescent="0.25">
      <c r="A5475" s="42" t="str">
        <f t="shared" si="680"/>
        <v/>
      </c>
      <c r="B5475" s="42" t="str">
        <f t="shared" si="681"/>
        <v/>
      </c>
      <c r="C5475" s="42" t="str">
        <f>IF(ISBLANK($N5475),"",IF(ISBLANK('datos GENERALES'!B$16),"",'datos GENERALES'!B$16))</f>
        <v/>
      </c>
      <c r="D5475" s="43" t="str">
        <f>IF(ISBLANK($N5475),"","SGBTM/AUTAROC/"&amp;'datos GENERALES'!B$5&amp;"_"&amp;'datos GENERALES'!C$5&amp;"_"&amp;'datos GENERALES'!D$5)</f>
        <v/>
      </c>
      <c r="E5475" s="42" t="str">
        <f>IF(ISBLANK($N5475),"",IF(ISBLANK('datos GENERALES'!$B$6),"",'datos GENERALES'!$B$6))</f>
        <v/>
      </c>
      <c r="F5475" s="42" t="str">
        <f>IF(ISBLANK($N5475),"",IF(ISBLANK('datos GENERALES'!$B$7),"",'datos GENERALES'!$B$7))</f>
        <v/>
      </c>
      <c r="G5475" s="42" t="str">
        <f>IF(ISBLANK($N5475),"",IF(ISBLANK('datos GENERALES'!$B$10),"",'datos GENERALES'!$B$10))</f>
        <v/>
      </c>
      <c r="H5475" s="42" t="str">
        <f>IF(ISBLANK($N5475),"",IF(ISBLANK('datos GENERALES'!$C$10),"",'datos GENERALES'!$C$10))</f>
        <v/>
      </c>
      <c r="I5475" s="42" t="str">
        <f>IF(ISBLANK($N5475),"",IF(ISBLANK('datos GENERALES'!$D$10),"",'datos GENERALES'!$D$10))</f>
        <v/>
      </c>
      <c r="O5475" s="48" t="str">
        <f>IFERROR(VLOOKUP(N5475,ListaEspecies!$B$3:$D$45,2,FALSE),"")</f>
        <v/>
      </c>
      <c r="P5475" s="96" t="str">
        <f>IFERROR(VLOOKUP(N5475,ListaEspecies!$B$3:$D$45,3,FALSE),"")</f>
        <v/>
      </c>
      <c r="R5475" s="42" t="str">
        <f>IF(ISBLANK($J5475),"",IF(ISBLANK('datos GENERALES'!$B$15),"",'datos GENERALES'!$B$15))</f>
        <v/>
      </c>
      <c r="S5475" s="49" t="str">
        <f t="shared" si="682"/>
        <v/>
      </c>
      <c r="T5475" s="49" t="str">
        <f t="shared" si="683"/>
        <v/>
      </c>
      <c r="AA5475" s="50" t="str">
        <f t="shared" si="687"/>
        <v/>
      </c>
      <c r="AE5475" s="50" t="str">
        <f t="shared" si="684"/>
        <v/>
      </c>
      <c r="AI5475" s="19" t="str">
        <f t="shared" si="685"/>
        <v/>
      </c>
      <c r="AJ5475"/>
      <c r="AK5475" s="19" t="str">
        <f t="shared" si="686"/>
        <v/>
      </c>
    </row>
    <row r="5476" spans="1:37" x14ac:dyDescent="0.25">
      <c r="A5476" s="42" t="str">
        <f t="shared" si="680"/>
        <v/>
      </c>
      <c r="B5476" s="42" t="str">
        <f t="shared" si="681"/>
        <v/>
      </c>
      <c r="C5476" s="42" t="str">
        <f>IF(ISBLANK($N5476),"",IF(ISBLANK('datos GENERALES'!B$16),"",'datos GENERALES'!B$16))</f>
        <v/>
      </c>
      <c r="D5476" s="43" t="str">
        <f>IF(ISBLANK($N5476),"","SGBTM/AUTAROC/"&amp;'datos GENERALES'!B$5&amp;"_"&amp;'datos GENERALES'!C$5&amp;"_"&amp;'datos GENERALES'!D$5)</f>
        <v/>
      </c>
      <c r="E5476" s="42" t="str">
        <f>IF(ISBLANK($N5476),"",IF(ISBLANK('datos GENERALES'!$B$6),"",'datos GENERALES'!$B$6))</f>
        <v/>
      </c>
      <c r="F5476" s="42" t="str">
        <f>IF(ISBLANK($N5476),"",IF(ISBLANK('datos GENERALES'!$B$7),"",'datos GENERALES'!$B$7))</f>
        <v/>
      </c>
      <c r="G5476" s="42" t="str">
        <f>IF(ISBLANK($N5476),"",IF(ISBLANK('datos GENERALES'!$B$10),"",'datos GENERALES'!$B$10))</f>
        <v/>
      </c>
      <c r="H5476" s="42" t="str">
        <f>IF(ISBLANK($N5476),"",IF(ISBLANK('datos GENERALES'!$C$10),"",'datos GENERALES'!$C$10))</f>
        <v/>
      </c>
      <c r="I5476" s="42" t="str">
        <f>IF(ISBLANK($N5476),"",IF(ISBLANK('datos GENERALES'!$D$10),"",'datos GENERALES'!$D$10))</f>
        <v/>
      </c>
      <c r="O5476" s="48" t="str">
        <f>IFERROR(VLOOKUP(N5476,ListaEspecies!$B$3:$D$45,2,FALSE),"")</f>
        <v/>
      </c>
      <c r="P5476" s="96" t="str">
        <f>IFERROR(VLOOKUP(N5476,ListaEspecies!$B$3:$D$45,3,FALSE),"")</f>
        <v/>
      </c>
      <c r="R5476" s="42" t="str">
        <f>IF(ISBLANK($J5476),"",IF(ISBLANK('datos GENERALES'!$B$15),"",'datos GENERALES'!$B$15))</f>
        <v/>
      </c>
      <c r="S5476" s="49" t="str">
        <f t="shared" si="682"/>
        <v/>
      </c>
      <c r="T5476" s="49" t="str">
        <f t="shared" si="683"/>
        <v/>
      </c>
      <c r="AA5476" s="50" t="str">
        <f t="shared" si="687"/>
        <v/>
      </c>
      <c r="AE5476" s="50" t="str">
        <f t="shared" si="684"/>
        <v/>
      </c>
      <c r="AI5476" s="19" t="str">
        <f t="shared" si="685"/>
        <v/>
      </c>
      <c r="AJ5476"/>
      <c r="AK5476" s="19" t="str">
        <f t="shared" si="686"/>
        <v/>
      </c>
    </row>
    <row r="5477" spans="1:37" x14ac:dyDescent="0.25">
      <c r="A5477" s="42" t="str">
        <f t="shared" si="680"/>
        <v/>
      </c>
      <c r="B5477" s="42" t="str">
        <f t="shared" si="681"/>
        <v/>
      </c>
      <c r="C5477" s="42" t="str">
        <f>IF(ISBLANK($N5477),"",IF(ISBLANK('datos GENERALES'!B$16),"",'datos GENERALES'!B$16))</f>
        <v/>
      </c>
      <c r="D5477" s="43" t="str">
        <f>IF(ISBLANK($N5477),"","SGBTM/AUTAROC/"&amp;'datos GENERALES'!B$5&amp;"_"&amp;'datos GENERALES'!C$5&amp;"_"&amp;'datos GENERALES'!D$5)</f>
        <v/>
      </c>
      <c r="E5477" s="42" t="str">
        <f>IF(ISBLANK($N5477),"",IF(ISBLANK('datos GENERALES'!$B$6),"",'datos GENERALES'!$B$6))</f>
        <v/>
      </c>
      <c r="F5477" s="42" t="str">
        <f>IF(ISBLANK($N5477),"",IF(ISBLANK('datos GENERALES'!$B$7),"",'datos GENERALES'!$B$7))</f>
        <v/>
      </c>
      <c r="G5477" s="42" t="str">
        <f>IF(ISBLANK($N5477),"",IF(ISBLANK('datos GENERALES'!$B$10),"",'datos GENERALES'!$B$10))</f>
        <v/>
      </c>
      <c r="H5477" s="42" t="str">
        <f>IF(ISBLANK($N5477),"",IF(ISBLANK('datos GENERALES'!$C$10),"",'datos GENERALES'!$C$10))</f>
        <v/>
      </c>
      <c r="I5477" s="42" t="str">
        <f>IF(ISBLANK($N5477),"",IF(ISBLANK('datos GENERALES'!$D$10),"",'datos GENERALES'!$D$10))</f>
        <v/>
      </c>
      <c r="O5477" s="48" t="str">
        <f>IFERROR(VLOOKUP(N5477,ListaEspecies!$B$3:$D$45,2,FALSE),"")</f>
        <v/>
      </c>
      <c r="P5477" s="96" t="str">
        <f>IFERROR(VLOOKUP(N5477,ListaEspecies!$B$3:$D$45,3,FALSE),"")</f>
        <v/>
      </c>
      <c r="R5477" s="42" t="str">
        <f>IF(ISBLANK($J5477),"",IF(ISBLANK('datos GENERALES'!$B$15),"",'datos GENERALES'!$B$15))</f>
        <v/>
      </c>
      <c r="S5477" s="49" t="str">
        <f t="shared" si="682"/>
        <v/>
      </c>
      <c r="T5477" s="49" t="str">
        <f t="shared" si="683"/>
        <v/>
      </c>
      <c r="AA5477" s="50" t="str">
        <f t="shared" si="687"/>
        <v/>
      </c>
      <c r="AE5477" s="50" t="str">
        <f t="shared" si="684"/>
        <v/>
      </c>
      <c r="AI5477" s="19" t="str">
        <f t="shared" si="685"/>
        <v/>
      </c>
      <c r="AJ5477"/>
      <c r="AK5477" s="19" t="str">
        <f t="shared" si="686"/>
        <v/>
      </c>
    </row>
    <row r="5478" spans="1:37" x14ac:dyDescent="0.25">
      <c r="A5478" s="42" t="str">
        <f t="shared" si="680"/>
        <v/>
      </c>
      <c r="B5478" s="42" t="str">
        <f t="shared" si="681"/>
        <v/>
      </c>
      <c r="C5478" s="42" t="str">
        <f>IF(ISBLANK($N5478),"",IF(ISBLANK('datos GENERALES'!B$16),"",'datos GENERALES'!B$16))</f>
        <v/>
      </c>
      <c r="D5478" s="43" t="str">
        <f>IF(ISBLANK($N5478),"","SGBTM/AUTAROC/"&amp;'datos GENERALES'!B$5&amp;"_"&amp;'datos GENERALES'!C$5&amp;"_"&amp;'datos GENERALES'!D$5)</f>
        <v/>
      </c>
      <c r="E5478" s="42" t="str">
        <f>IF(ISBLANK($N5478),"",IF(ISBLANK('datos GENERALES'!$B$6),"",'datos GENERALES'!$B$6))</f>
        <v/>
      </c>
      <c r="F5478" s="42" t="str">
        <f>IF(ISBLANK($N5478),"",IF(ISBLANK('datos GENERALES'!$B$7),"",'datos GENERALES'!$B$7))</f>
        <v/>
      </c>
      <c r="G5478" s="42" t="str">
        <f>IF(ISBLANK($N5478),"",IF(ISBLANK('datos GENERALES'!$B$10),"",'datos GENERALES'!$B$10))</f>
        <v/>
      </c>
      <c r="H5478" s="42" t="str">
        <f>IF(ISBLANK($N5478),"",IF(ISBLANK('datos GENERALES'!$C$10),"",'datos GENERALES'!$C$10))</f>
        <v/>
      </c>
      <c r="I5478" s="42" t="str">
        <f>IF(ISBLANK($N5478),"",IF(ISBLANK('datos GENERALES'!$D$10),"",'datos GENERALES'!$D$10))</f>
        <v/>
      </c>
      <c r="O5478" s="48" t="str">
        <f>IFERROR(VLOOKUP(N5478,ListaEspecies!$B$3:$D$45,2,FALSE),"")</f>
        <v/>
      </c>
      <c r="P5478" s="96" t="str">
        <f>IFERROR(VLOOKUP(N5478,ListaEspecies!$B$3:$D$45,3,FALSE),"")</f>
        <v/>
      </c>
      <c r="R5478" s="42" t="str">
        <f>IF(ISBLANK($J5478),"",IF(ISBLANK('datos GENERALES'!$B$15),"",'datos GENERALES'!$B$15))</f>
        <v/>
      </c>
      <c r="S5478" s="49" t="str">
        <f t="shared" si="682"/>
        <v/>
      </c>
      <c r="T5478" s="49" t="str">
        <f t="shared" si="683"/>
        <v/>
      </c>
      <c r="AA5478" s="50" t="str">
        <f t="shared" si="687"/>
        <v/>
      </c>
      <c r="AE5478" s="50" t="str">
        <f t="shared" si="684"/>
        <v/>
      </c>
      <c r="AI5478" s="19" t="str">
        <f t="shared" si="685"/>
        <v/>
      </c>
      <c r="AJ5478"/>
      <c r="AK5478" s="19" t="str">
        <f t="shared" si="686"/>
        <v/>
      </c>
    </row>
    <row r="5479" spans="1:37" x14ac:dyDescent="0.25">
      <c r="A5479" s="42" t="str">
        <f t="shared" si="680"/>
        <v/>
      </c>
      <c r="B5479" s="42" t="str">
        <f t="shared" si="681"/>
        <v/>
      </c>
      <c r="C5479" s="42" t="str">
        <f>IF(ISBLANK($N5479),"",IF(ISBLANK('datos GENERALES'!B$16),"",'datos GENERALES'!B$16))</f>
        <v/>
      </c>
      <c r="D5479" s="43" t="str">
        <f>IF(ISBLANK($N5479),"","SGBTM/AUTAROC/"&amp;'datos GENERALES'!B$5&amp;"_"&amp;'datos GENERALES'!C$5&amp;"_"&amp;'datos GENERALES'!D$5)</f>
        <v/>
      </c>
      <c r="E5479" s="42" t="str">
        <f>IF(ISBLANK($N5479),"",IF(ISBLANK('datos GENERALES'!$B$6),"",'datos GENERALES'!$B$6))</f>
        <v/>
      </c>
      <c r="F5479" s="42" t="str">
        <f>IF(ISBLANK($N5479),"",IF(ISBLANK('datos GENERALES'!$B$7),"",'datos GENERALES'!$B$7))</f>
        <v/>
      </c>
      <c r="G5479" s="42" t="str">
        <f>IF(ISBLANK($N5479),"",IF(ISBLANK('datos GENERALES'!$B$10),"",'datos GENERALES'!$B$10))</f>
        <v/>
      </c>
      <c r="H5479" s="42" t="str">
        <f>IF(ISBLANK($N5479),"",IF(ISBLANK('datos GENERALES'!$C$10),"",'datos GENERALES'!$C$10))</f>
        <v/>
      </c>
      <c r="I5479" s="42" t="str">
        <f>IF(ISBLANK($N5479),"",IF(ISBLANK('datos GENERALES'!$D$10),"",'datos GENERALES'!$D$10))</f>
        <v/>
      </c>
      <c r="O5479" s="48" t="str">
        <f>IFERROR(VLOOKUP(N5479,ListaEspecies!$B$3:$D$45,2,FALSE),"")</f>
        <v/>
      </c>
      <c r="P5479" s="96" t="str">
        <f>IFERROR(VLOOKUP(N5479,ListaEspecies!$B$3:$D$45,3,FALSE),"")</f>
        <v/>
      </c>
      <c r="R5479" s="42" t="str">
        <f>IF(ISBLANK($J5479),"",IF(ISBLANK('datos GENERALES'!$B$15),"",'datos GENERALES'!$B$15))</f>
        <v/>
      </c>
      <c r="S5479" s="49" t="str">
        <f t="shared" si="682"/>
        <v/>
      </c>
      <c r="T5479" s="49" t="str">
        <f t="shared" si="683"/>
        <v/>
      </c>
      <c r="AA5479" s="50" t="str">
        <f t="shared" si="687"/>
        <v/>
      </c>
      <c r="AE5479" s="50" t="str">
        <f t="shared" si="684"/>
        <v/>
      </c>
      <c r="AI5479" s="19" t="str">
        <f t="shared" si="685"/>
        <v/>
      </c>
      <c r="AJ5479"/>
      <c r="AK5479" s="19" t="str">
        <f t="shared" si="686"/>
        <v/>
      </c>
    </row>
    <row r="5480" spans="1:37" x14ac:dyDescent="0.25">
      <c r="A5480" s="42" t="str">
        <f t="shared" si="680"/>
        <v/>
      </c>
      <c r="B5480" s="42" t="str">
        <f t="shared" si="681"/>
        <v/>
      </c>
      <c r="C5480" s="42" t="str">
        <f>IF(ISBLANK($N5480),"",IF(ISBLANK('datos GENERALES'!B$16),"",'datos GENERALES'!B$16))</f>
        <v/>
      </c>
      <c r="D5480" s="43" t="str">
        <f>IF(ISBLANK($N5480),"","SGBTM/AUTAROC/"&amp;'datos GENERALES'!B$5&amp;"_"&amp;'datos GENERALES'!C$5&amp;"_"&amp;'datos GENERALES'!D$5)</f>
        <v/>
      </c>
      <c r="E5480" s="42" t="str">
        <f>IF(ISBLANK($N5480),"",IF(ISBLANK('datos GENERALES'!$B$6),"",'datos GENERALES'!$B$6))</f>
        <v/>
      </c>
      <c r="F5480" s="42" t="str">
        <f>IF(ISBLANK($N5480),"",IF(ISBLANK('datos GENERALES'!$B$7),"",'datos GENERALES'!$B$7))</f>
        <v/>
      </c>
      <c r="G5480" s="42" t="str">
        <f>IF(ISBLANK($N5480),"",IF(ISBLANK('datos GENERALES'!$B$10),"",'datos GENERALES'!$B$10))</f>
        <v/>
      </c>
      <c r="H5480" s="42" t="str">
        <f>IF(ISBLANK($N5480),"",IF(ISBLANK('datos GENERALES'!$C$10),"",'datos GENERALES'!$C$10))</f>
        <v/>
      </c>
      <c r="I5480" s="42" t="str">
        <f>IF(ISBLANK($N5480),"",IF(ISBLANK('datos GENERALES'!$D$10),"",'datos GENERALES'!$D$10))</f>
        <v/>
      </c>
      <c r="O5480" s="48" t="str">
        <f>IFERROR(VLOOKUP(N5480,ListaEspecies!$B$3:$D$45,2,FALSE),"")</f>
        <v/>
      </c>
      <c r="P5480" s="96" t="str">
        <f>IFERROR(VLOOKUP(N5480,ListaEspecies!$B$3:$D$45,3,FALSE),"")</f>
        <v/>
      </c>
      <c r="R5480" s="42" t="str">
        <f>IF(ISBLANK($J5480),"",IF(ISBLANK('datos GENERALES'!$B$15),"",'datos GENERALES'!$B$15))</f>
        <v/>
      </c>
      <c r="S5480" s="49" t="str">
        <f t="shared" si="682"/>
        <v/>
      </c>
      <c r="T5480" s="49" t="str">
        <f t="shared" si="683"/>
        <v/>
      </c>
      <c r="AA5480" s="50" t="str">
        <f t="shared" si="687"/>
        <v/>
      </c>
      <c r="AE5480" s="50" t="str">
        <f t="shared" si="684"/>
        <v/>
      </c>
      <c r="AI5480" s="19" t="str">
        <f t="shared" si="685"/>
        <v/>
      </c>
      <c r="AJ5480"/>
      <c r="AK5480" s="19" t="str">
        <f t="shared" si="686"/>
        <v/>
      </c>
    </row>
    <row r="5481" spans="1:37" x14ac:dyDescent="0.25">
      <c r="A5481" s="42" t="str">
        <f t="shared" si="680"/>
        <v/>
      </c>
      <c r="B5481" s="42" t="str">
        <f t="shared" si="681"/>
        <v/>
      </c>
      <c r="C5481" s="42" t="str">
        <f>IF(ISBLANK($N5481),"",IF(ISBLANK('datos GENERALES'!B$16),"",'datos GENERALES'!B$16))</f>
        <v/>
      </c>
      <c r="D5481" s="43" t="str">
        <f>IF(ISBLANK($N5481),"","SGBTM/AUTAROC/"&amp;'datos GENERALES'!B$5&amp;"_"&amp;'datos GENERALES'!C$5&amp;"_"&amp;'datos GENERALES'!D$5)</f>
        <v/>
      </c>
      <c r="E5481" s="42" t="str">
        <f>IF(ISBLANK($N5481),"",IF(ISBLANK('datos GENERALES'!$B$6),"",'datos GENERALES'!$B$6))</f>
        <v/>
      </c>
      <c r="F5481" s="42" t="str">
        <f>IF(ISBLANK($N5481),"",IF(ISBLANK('datos GENERALES'!$B$7),"",'datos GENERALES'!$B$7))</f>
        <v/>
      </c>
      <c r="G5481" s="42" t="str">
        <f>IF(ISBLANK($N5481),"",IF(ISBLANK('datos GENERALES'!$B$10),"",'datos GENERALES'!$B$10))</f>
        <v/>
      </c>
      <c r="H5481" s="42" t="str">
        <f>IF(ISBLANK($N5481),"",IF(ISBLANK('datos GENERALES'!$C$10),"",'datos GENERALES'!$C$10))</f>
        <v/>
      </c>
      <c r="I5481" s="42" t="str">
        <f>IF(ISBLANK($N5481),"",IF(ISBLANK('datos GENERALES'!$D$10),"",'datos GENERALES'!$D$10))</f>
        <v/>
      </c>
      <c r="O5481" s="48" t="str">
        <f>IFERROR(VLOOKUP(N5481,ListaEspecies!$B$3:$D$45,2,FALSE),"")</f>
        <v/>
      </c>
      <c r="P5481" s="96" t="str">
        <f>IFERROR(VLOOKUP(N5481,ListaEspecies!$B$3:$D$45,3,FALSE),"")</f>
        <v/>
      </c>
      <c r="R5481" s="42" t="str">
        <f>IF(ISBLANK($J5481),"",IF(ISBLANK('datos GENERALES'!$B$15),"",'datos GENERALES'!$B$15))</f>
        <v/>
      </c>
      <c r="S5481" s="49" t="str">
        <f t="shared" si="682"/>
        <v/>
      </c>
      <c r="T5481" s="49" t="str">
        <f t="shared" si="683"/>
        <v/>
      </c>
      <c r="AA5481" s="50" t="str">
        <f t="shared" si="687"/>
        <v/>
      </c>
      <c r="AE5481" s="50" t="str">
        <f t="shared" si="684"/>
        <v/>
      </c>
      <c r="AI5481" s="19" t="str">
        <f t="shared" si="685"/>
        <v/>
      </c>
      <c r="AJ5481"/>
      <c r="AK5481" s="19" t="str">
        <f t="shared" si="686"/>
        <v/>
      </c>
    </row>
    <row r="5482" spans="1:37" x14ac:dyDescent="0.25">
      <c r="A5482" s="42" t="str">
        <f t="shared" si="680"/>
        <v/>
      </c>
      <c r="B5482" s="42" t="str">
        <f t="shared" si="681"/>
        <v/>
      </c>
      <c r="C5482" s="42" t="str">
        <f>IF(ISBLANK($N5482),"",IF(ISBLANK('datos GENERALES'!B$16),"",'datos GENERALES'!B$16))</f>
        <v/>
      </c>
      <c r="D5482" s="43" t="str">
        <f>IF(ISBLANK($N5482),"","SGBTM/AUTAROC/"&amp;'datos GENERALES'!B$5&amp;"_"&amp;'datos GENERALES'!C$5&amp;"_"&amp;'datos GENERALES'!D$5)</f>
        <v/>
      </c>
      <c r="E5482" s="42" t="str">
        <f>IF(ISBLANK($N5482),"",IF(ISBLANK('datos GENERALES'!$B$6),"",'datos GENERALES'!$B$6))</f>
        <v/>
      </c>
      <c r="F5482" s="42" t="str">
        <f>IF(ISBLANK($N5482),"",IF(ISBLANK('datos GENERALES'!$B$7),"",'datos GENERALES'!$B$7))</f>
        <v/>
      </c>
      <c r="G5482" s="42" t="str">
        <f>IF(ISBLANK($N5482),"",IF(ISBLANK('datos GENERALES'!$B$10),"",'datos GENERALES'!$B$10))</f>
        <v/>
      </c>
      <c r="H5482" s="42" t="str">
        <f>IF(ISBLANK($N5482),"",IF(ISBLANK('datos GENERALES'!$C$10),"",'datos GENERALES'!$C$10))</f>
        <v/>
      </c>
      <c r="I5482" s="42" t="str">
        <f>IF(ISBLANK($N5482),"",IF(ISBLANK('datos GENERALES'!$D$10),"",'datos GENERALES'!$D$10))</f>
        <v/>
      </c>
      <c r="O5482" s="48" t="str">
        <f>IFERROR(VLOOKUP(N5482,ListaEspecies!$B$3:$D$45,2,FALSE),"")</f>
        <v/>
      </c>
      <c r="P5482" s="96" t="str">
        <f>IFERROR(VLOOKUP(N5482,ListaEspecies!$B$3:$D$45,3,FALSE),"")</f>
        <v/>
      </c>
      <c r="R5482" s="42" t="str">
        <f>IF(ISBLANK($J5482),"",IF(ISBLANK('datos GENERALES'!$B$15),"",'datos GENERALES'!$B$15))</f>
        <v/>
      </c>
      <c r="S5482" s="49" t="str">
        <f t="shared" si="682"/>
        <v/>
      </c>
      <c r="T5482" s="49" t="str">
        <f t="shared" si="683"/>
        <v/>
      </c>
      <c r="AA5482" s="50" t="str">
        <f t="shared" si="687"/>
        <v/>
      </c>
      <c r="AE5482" s="50" t="str">
        <f t="shared" si="684"/>
        <v/>
      </c>
      <c r="AI5482" s="19" t="str">
        <f t="shared" si="685"/>
        <v/>
      </c>
      <c r="AJ5482"/>
      <c r="AK5482" s="19" t="str">
        <f t="shared" si="686"/>
        <v/>
      </c>
    </row>
    <row r="5483" spans="1:37" x14ac:dyDescent="0.25">
      <c r="A5483" s="42" t="str">
        <f t="shared" si="680"/>
        <v/>
      </c>
      <c r="B5483" s="42" t="str">
        <f t="shared" si="681"/>
        <v/>
      </c>
      <c r="C5483" s="42" t="str">
        <f>IF(ISBLANK($N5483),"",IF(ISBLANK('datos GENERALES'!B$16),"",'datos GENERALES'!B$16))</f>
        <v/>
      </c>
      <c r="D5483" s="43" t="str">
        <f>IF(ISBLANK($N5483),"","SGBTM/AUTAROC/"&amp;'datos GENERALES'!B$5&amp;"_"&amp;'datos GENERALES'!C$5&amp;"_"&amp;'datos GENERALES'!D$5)</f>
        <v/>
      </c>
      <c r="E5483" s="42" t="str">
        <f>IF(ISBLANK($N5483),"",IF(ISBLANK('datos GENERALES'!$B$6),"",'datos GENERALES'!$B$6))</f>
        <v/>
      </c>
      <c r="F5483" s="42" t="str">
        <f>IF(ISBLANK($N5483),"",IF(ISBLANK('datos GENERALES'!$B$7),"",'datos GENERALES'!$B$7))</f>
        <v/>
      </c>
      <c r="G5483" s="42" t="str">
        <f>IF(ISBLANK($N5483),"",IF(ISBLANK('datos GENERALES'!$B$10),"",'datos GENERALES'!$B$10))</f>
        <v/>
      </c>
      <c r="H5483" s="42" t="str">
        <f>IF(ISBLANK($N5483),"",IF(ISBLANK('datos GENERALES'!$C$10),"",'datos GENERALES'!$C$10))</f>
        <v/>
      </c>
      <c r="I5483" s="42" t="str">
        <f>IF(ISBLANK($N5483),"",IF(ISBLANK('datos GENERALES'!$D$10),"",'datos GENERALES'!$D$10))</f>
        <v/>
      </c>
      <c r="O5483" s="48" t="str">
        <f>IFERROR(VLOOKUP(N5483,ListaEspecies!$B$3:$D$45,2,FALSE),"")</f>
        <v/>
      </c>
      <c r="P5483" s="96" t="str">
        <f>IFERROR(VLOOKUP(N5483,ListaEspecies!$B$3:$D$45,3,FALSE),"")</f>
        <v/>
      </c>
      <c r="R5483" s="42" t="str">
        <f>IF(ISBLANK($J5483),"",IF(ISBLANK('datos GENERALES'!$B$15),"",'datos GENERALES'!$B$15))</f>
        <v/>
      </c>
      <c r="S5483" s="49" t="str">
        <f t="shared" si="682"/>
        <v/>
      </c>
      <c r="T5483" s="49" t="str">
        <f t="shared" si="683"/>
        <v/>
      </c>
      <c r="AA5483" s="50" t="str">
        <f t="shared" si="687"/>
        <v/>
      </c>
      <c r="AE5483" s="50" t="str">
        <f t="shared" si="684"/>
        <v/>
      </c>
      <c r="AI5483" s="19" t="str">
        <f t="shared" si="685"/>
        <v/>
      </c>
      <c r="AJ5483"/>
      <c r="AK5483" s="19" t="str">
        <f t="shared" si="686"/>
        <v/>
      </c>
    </row>
    <row r="5484" spans="1:37" x14ac:dyDescent="0.25">
      <c r="A5484" s="42" t="str">
        <f t="shared" si="680"/>
        <v/>
      </c>
      <c r="B5484" s="42" t="str">
        <f t="shared" si="681"/>
        <v/>
      </c>
      <c r="C5484" s="42" t="str">
        <f>IF(ISBLANK($N5484),"",IF(ISBLANK('datos GENERALES'!B$16),"",'datos GENERALES'!B$16))</f>
        <v/>
      </c>
      <c r="D5484" s="43" t="str">
        <f>IF(ISBLANK($N5484),"","SGBTM/AUTAROC/"&amp;'datos GENERALES'!B$5&amp;"_"&amp;'datos GENERALES'!C$5&amp;"_"&amp;'datos GENERALES'!D$5)</f>
        <v/>
      </c>
      <c r="E5484" s="42" t="str">
        <f>IF(ISBLANK($N5484),"",IF(ISBLANK('datos GENERALES'!$B$6),"",'datos GENERALES'!$B$6))</f>
        <v/>
      </c>
      <c r="F5484" s="42" t="str">
        <f>IF(ISBLANK($N5484),"",IF(ISBLANK('datos GENERALES'!$B$7),"",'datos GENERALES'!$B$7))</f>
        <v/>
      </c>
      <c r="G5484" s="42" t="str">
        <f>IF(ISBLANK($N5484),"",IF(ISBLANK('datos GENERALES'!$B$10),"",'datos GENERALES'!$B$10))</f>
        <v/>
      </c>
      <c r="H5484" s="42" t="str">
        <f>IF(ISBLANK($N5484),"",IF(ISBLANK('datos GENERALES'!$C$10),"",'datos GENERALES'!$C$10))</f>
        <v/>
      </c>
      <c r="I5484" s="42" t="str">
        <f>IF(ISBLANK($N5484),"",IF(ISBLANK('datos GENERALES'!$D$10),"",'datos GENERALES'!$D$10))</f>
        <v/>
      </c>
      <c r="O5484" s="48" t="str">
        <f>IFERROR(VLOOKUP(N5484,ListaEspecies!$B$3:$D$45,2,FALSE),"")</f>
        <v/>
      </c>
      <c r="P5484" s="96" t="str">
        <f>IFERROR(VLOOKUP(N5484,ListaEspecies!$B$3:$D$45,3,FALSE),"")</f>
        <v/>
      </c>
      <c r="R5484" s="42" t="str">
        <f>IF(ISBLANK($J5484),"",IF(ISBLANK('datos GENERALES'!$B$15),"",'datos GENERALES'!$B$15))</f>
        <v/>
      </c>
      <c r="S5484" s="49" t="str">
        <f t="shared" si="682"/>
        <v/>
      </c>
      <c r="T5484" s="49" t="str">
        <f t="shared" si="683"/>
        <v/>
      </c>
      <c r="AA5484" s="50" t="str">
        <f t="shared" si="687"/>
        <v/>
      </c>
      <c r="AE5484" s="50" t="str">
        <f t="shared" si="684"/>
        <v/>
      </c>
      <c r="AI5484" s="19" t="str">
        <f t="shared" si="685"/>
        <v/>
      </c>
      <c r="AJ5484"/>
      <c r="AK5484" s="19" t="str">
        <f t="shared" si="686"/>
        <v/>
      </c>
    </row>
    <row r="5485" spans="1:37" x14ac:dyDescent="0.25">
      <c r="A5485" s="42" t="str">
        <f t="shared" si="680"/>
        <v/>
      </c>
      <c r="B5485" s="42" t="str">
        <f t="shared" si="681"/>
        <v/>
      </c>
      <c r="C5485" s="42" t="str">
        <f>IF(ISBLANK($N5485),"",IF(ISBLANK('datos GENERALES'!B$16),"",'datos GENERALES'!B$16))</f>
        <v/>
      </c>
      <c r="D5485" s="43" t="str">
        <f>IF(ISBLANK($N5485),"","SGBTM/AUTAROC/"&amp;'datos GENERALES'!B$5&amp;"_"&amp;'datos GENERALES'!C$5&amp;"_"&amp;'datos GENERALES'!D$5)</f>
        <v/>
      </c>
      <c r="E5485" s="42" t="str">
        <f>IF(ISBLANK($N5485),"",IF(ISBLANK('datos GENERALES'!$B$6),"",'datos GENERALES'!$B$6))</f>
        <v/>
      </c>
      <c r="F5485" s="42" t="str">
        <f>IF(ISBLANK($N5485),"",IF(ISBLANK('datos GENERALES'!$B$7),"",'datos GENERALES'!$B$7))</f>
        <v/>
      </c>
      <c r="G5485" s="42" t="str">
        <f>IF(ISBLANK($N5485),"",IF(ISBLANK('datos GENERALES'!$B$10),"",'datos GENERALES'!$B$10))</f>
        <v/>
      </c>
      <c r="H5485" s="42" t="str">
        <f>IF(ISBLANK($N5485),"",IF(ISBLANK('datos GENERALES'!$C$10),"",'datos GENERALES'!$C$10))</f>
        <v/>
      </c>
      <c r="I5485" s="42" t="str">
        <f>IF(ISBLANK($N5485),"",IF(ISBLANK('datos GENERALES'!$D$10),"",'datos GENERALES'!$D$10))</f>
        <v/>
      </c>
      <c r="O5485" s="48" t="str">
        <f>IFERROR(VLOOKUP(N5485,ListaEspecies!$B$3:$D$45,2,FALSE),"")</f>
        <v/>
      </c>
      <c r="P5485" s="96" t="str">
        <f>IFERROR(VLOOKUP(N5485,ListaEspecies!$B$3:$D$45,3,FALSE),"")</f>
        <v/>
      </c>
      <c r="R5485" s="42" t="str">
        <f>IF(ISBLANK($J5485),"",IF(ISBLANK('datos GENERALES'!$B$15),"",'datos GENERALES'!$B$15))</f>
        <v/>
      </c>
      <c r="S5485" s="49" t="str">
        <f t="shared" si="682"/>
        <v/>
      </c>
      <c r="T5485" s="49" t="str">
        <f t="shared" si="683"/>
        <v/>
      </c>
      <c r="AA5485" s="50" t="str">
        <f t="shared" si="687"/>
        <v/>
      </c>
      <c r="AE5485" s="50" t="str">
        <f t="shared" si="684"/>
        <v/>
      </c>
      <c r="AI5485" s="19" t="str">
        <f t="shared" si="685"/>
        <v/>
      </c>
      <c r="AJ5485"/>
      <c r="AK5485" s="19" t="str">
        <f t="shared" si="686"/>
        <v/>
      </c>
    </row>
    <row r="5486" spans="1:37" x14ac:dyDescent="0.25">
      <c r="A5486" s="42" t="str">
        <f t="shared" si="680"/>
        <v/>
      </c>
      <c r="B5486" s="42" t="str">
        <f t="shared" si="681"/>
        <v/>
      </c>
      <c r="C5486" s="42" t="str">
        <f>IF(ISBLANK($N5486),"",IF(ISBLANK('datos GENERALES'!B$16),"",'datos GENERALES'!B$16))</f>
        <v/>
      </c>
      <c r="D5486" s="43" t="str">
        <f>IF(ISBLANK($N5486),"","SGBTM/AUTAROC/"&amp;'datos GENERALES'!B$5&amp;"_"&amp;'datos GENERALES'!C$5&amp;"_"&amp;'datos GENERALES'!D$5)</f>
        <v/>
      </c>
      <c r="E5486" s="42" t="str">
        <f>IF(ISBLANK($N5486),"",IF(ISBLANK('datos GENERALES'!$B$6),"",'datos GENERALES'!$B$6))</f>
        <v/>
      </c>
      <c r="F5486" s="42" t="str">
        <f>IF(ISBLANK($N5486),"",IF(ISBLANK('datos GENERALES'!$B$7),"",'datos GENERALES'!$B$7))</f>
        <v/>
      </c>
      <c r="G5486" s="42" t="str">
        <f>IF(ISBLANK($N5486),"",IF(ISBLANK('datos GENERALES'!$B$10),"",'datos GENERALES'!$B$10))</f>
        <v/>
      </c>
      <c r="H5486" s="42" t="str">
        <f>IF(ISBLANK($N5486),"",IF(ISBLANK('datos GENERALES'!$C$10),"",'datos GENERALES'!$C$10))</f>
        <v/>
      </c>
      <c r="I5486" s="42" t="str">
        <f>IF(ISBLANK($N5486),"",IF(ISBLANK('datos GENERALES'!$D$10),"",'datos GENERALES'!$D$10))</f>
        <v/>
      </c>
      <c r="O5486" s="48" t="str">
        <f>IFERROR(VLOOKUP(N5486,ListaEspecies!$B$3:$D$45,2,FALSE),"")</f>
        <v/>
      </c>
      <c r="P5486" s="96" t="str">
        <f>IFERROR(VLOOKUP(N5486,ListaEspecies!$B$3:$D$45,3,FALSE),"")</f>
        <v/>
      </c>
      <c r="R5486" s="42" t="str">
        <f>IF(ISBLANK($J5486),"",IF(ISBLANK('datos GENERALES'!$B$15),"",'datos GENERALES'!$B$15))</f>
        <v/>
      </c>
      <c r="S5486" s="49" t="str">
        <f t="shared" si="682"/>
        <v/>
      </c>
      <c r="T5486" s="49" t="str">
        <f t="shared" si="683"/>
        <v/>
      </c>
      <c r="AA5486" s="50" t="str">
        <f t="shared" si="687"/>
        <v/>
      </c>
      <c r="AE5486" s="50" t="str">
        <f t="shared" si="684"/>
        <v/>
      </c>
      <c r="AI5486" s="19" t="str">
        <f t="shared" si="685"/>
        <v/>
      </c>
      <c r="AJ5486"/>
      <c r="AK5486" s="19" t="str">
        <f t="shared" si="686"/>
        <v/>
      </c>
    </row>
    <row r="5487" spans="1:37" x14ac:dyDescent="0.25">
      <c r="A5487" s="42" t="str">
        <f t="shared" si="680"/>
        <v/>
      </c>
      <c r="B5487" s="42" t="str">
        <f t="shared" si="681"/>
        <v/>
      </c>
      <c r="C5487" s="42" t="str">
        <f>IF(ISBLANK($N5487),"",IF(ISBLANK('datos GENERALES'!B$16),"",'datos GENERALES'!B$16))</f>
        <v/>
      </c>
      <c r="D5487" s="43" t="str">
        <f>IF(ISBLANK($N5487),"","SGBTM/AUTAROC/"&amp;'datos GENERALES'!B$5&amp;"_"&amp;'datos GENERALES'!C$5&amp;"_"&amp;'datos GENERALES'!D$5)</f>
        <v/>
      </c>
      <c r="E5487" s="42" t="str">
        <f>IF(ISBLANK($N5487),"",IF(ISBLANK('datos GENERALES'!$B$6),"",'datos GENERALES'!$B$6))</f>
        <v/>
      </c>
      <c r="F5487" s="42" t="str">
        <f>IF(ISBLANK($N5487),"",IF(ISBLANK('datos GENERALES'!$B$7),"",'datos GENERALES'!$B$7))</f>
        <v/>
      </c>
      <c r="G5487" s="42" t="str">
        <f>IF(ISBLANK($N5487),"",IF(ISBLANK('datos GENERALES'!$B$10),"",'datos GENERALES'!$B$10))</f>
        <v/>
      </c>
      <c r="H5487" s="42" t="str">
        <f>IF(ISBLANK($N5487),"",IF(ISBLANK('datos GENERALES'!$C$10),"",'datos GENERALES'!$C$10))</f>
        <v/>
      </c>
      <c r="I5487" s="42" t="str">
        <f>IF(ISBLANK($N5487),"",IF(ISBLANK('datos GENERALES'!$D$10),"",'datos GENERALES'!$D$10))</f>
        <v/>
      </c>
      <c r="O5487" s="48" t="str">
        <f>IFERROR(VLOOKUP(N5487,ListaEspecies!$B$3:$D$45,2,FALSE),"")</f>
        <v/>
      </c>
      <c r="P5487" s="96" t="str">
        <f>IFERROR(VLOOKUP(N5487,ListaEspecies!$B$3:$D$45,3,FALSE),"")</f>
        <v/>
      </c>
      <c r="R5487" s="42" t="str">
        <f>IF(ISBLANK($J5487),"",IF(ISBLANK('datos GENERALES'!$B$15),"",'datos GENERALES'!$B$15))</f>
        <v/>
      </c>
      <c r="S5487" s="49" t="str">
        <f t="shared" si="682"/>
        <v/>
      </c>
      <c r="T5487" s="49" t="str">
        <f t="shared" si="683"/>
        <v/>
      </c>
      <c r="AA5487" s="50" t="str">
        <f t="shared" si="687"/>
        <v/>
      </c>
      <c r="AE5487" s="50" t="str">
        <f t="shared" si="684"/>
        <v/>
      </c>
      <c r="AI5487" s="19" t="str">
        <f t="shared" si="685"/>
        <v/>
      </c>
      <c r="AJ5487"/>
      <c r="AK5487" s="19" t="str">
        <f t="shared" si="686"/>
        <v/>
      </c>
    </row>
    <row r="5488" spans="1:37" x14ac:dyDescent="0.25">
      <c r="A5488" s="42" t="str">
        <f t="shared" si="680"/>
        <v/>
      </c>
      <c r="B5488" s="42" t="str">
        <f t="shared" si="681"/>
        <v/>
      </c>
      <c r="C5488" s="42" t="str">
        <f>IF(ISBLANK($N5488),"",IF(ISBLANK('datos GENERALES'!B$16),"",'datos GENERALES'!B$16))</f>
        <v/>
      </c>
      <c r="D5488" s="43" t="str">
        <f>IF(ISBLANK($N5488),"","SGBTM/AUTAROC/"&amp;'datos GENERALES'!B$5&amp;"_"&amp;'datos GENERALES'!C$5&amp;"_"&amp;'datos GENERALES'!D$5)</f>
        <v/>
      </c>
      <c r="E5488" s="42" t="str">
        <f>IF(ISBLANK($N5488),"",IF(ISBLANK('datos GENERALES'!$B$6),"",'datos GENERALES'!$B$6))</f>
        <v/>
      </c>
      <c r="F5488" s="42" t="str">
        <f>IF(ISBLANK($N5488),"",IF(ISBLANK('datos GENERALES'!$B$7),"",'datos GENERALES'!$B$7))</f>
        <v/>
      </c>
      <c r="G5488" s="42" t="str">
        <f>IF(ISBLANK($N5488),"",IF(ISBLANK('datos GENERALES'!$B$10),"",'datos GENERALES'!$B$10))</f>
        <v/>
      </c>
      <c r="H5488" s="42" t="str">
        <f>IF(ISBLANK($N5488),"",IF(ISBLANK('datos GENERALES'!$C$10),"",'datos GENERALES'!$C$10))</f>
        <v/>
      </c>
      <c r="I5488" s="42" t="str">
        <f>IF(ISBLANK($N5488),"",IF(ISBLANK('datos GENERALES'!$D$10),"",'datos GENERALES'!$D$10))</f>
        <v/>
      </c>
      <c r="O5488" s="48" t="str">
        <f>IFERROR(VLOOKUP(N5488,ListaEspecies!$B$3:$D$45,2,FALSE),"")</f>
        <v/>
      </c>
      <c r="P5488" s="96" t="str">
        <f>IFERROR(VLOOKUP(N5488,ListaEspecies!$B$3:$D$45,3,FALSE),"")</f>
        <v/>
      </c>
      <c r="R5488" s="42" t="str">
        <f>IF(ISBLANK($J5488),"",IF(ISBLANK('datos GENERALES'!$B$15),"",'datos GENERALES'!$B$15))</f>
        <v/>
      </c>
      <c r="S5488" s="49" t="str">
        <f t="shared" si="682"/>
        <v/>
      </c>
      <c r="T5488" s="49" t="str">
        <f t="shared" si="683"/>
        <v/>
      </c>
      <c r="AA5488" s="50" t="str">
        <f t="shared" si="687"/>
        <v/>
      </c>
      <c r="AE5488" s="50" t="str">
        <f t="shared" si="684"/>
        <v/>
      </c>
      <c r="AI5488" s="19" t="str">
        <f t="shared" si="685"/>
        <v/>
      </c>
      <c r="AJ5488"/>
      <c r="AK5488" s="19" t="str">
        <f t="shared" si="686"/>
        <v/>
      </c>
    </row>
    <row r="5489" spans="1:37" x14ac:dyDescent="0.25">
      <c r="A5489" s="42" t="str">
        <f t="shared" si="680"/>
        <v/>
      </c>
      <c r="B5489" s="42" t="str">
        <f t="shared" si="681"/>
        <v/>
      </c>
      <c r="C5489" s="42" t="str">
        <f>IF(ISBLANK($N5489),"",IF(ISBLANK('datos GENERALES'!B$16),"",'datos GENERALES'!B$16))</f>
        <v/>
      </c>
      <c r="D5489" s="43" t="str">
        <f>IF(ISBLANK($N5489),"","SGBTM/AUTAROC/"&amp;'datos GENERALES'!B$5&amp;"_"&amp;'datos GENERALES'!C$5&amp;"_"&amp;'datos GENERALES'!D$5)</f>
        <v/>
      </c>
      <c r="E5489" s="42" t="str">
        <f>IF(ISBLANK($N5489),"",IF(ISBLANK('datos GENERALES'!$B$6),"",'datos GENERALES'!$B$6))</f>
        <v/>
      </c>
      <c r="F5489" s="42" t="str">
        <f>IF(ISBLANK($N5489),"",IF(ISBLANK('datos GENERALES'!$B$7),"",'datos GENERALES'!$B$7))</f>
        <v/>
      </c>
      <c r="G5489" s="42" t="str">
        <f>IF(ISBLANK($N5489),"",IF(ISBLANK('datos GENERALES'!$B$10),"",'datos GENERALES'!$B$10))</f>
        <v/>
      </c>
      <c r="H5489" s="42" t="str">
        <f>IF(ISBLANK($N5489),"",IF(ISBLANK('datos GENERALES'!$C$10),"",'datos GENERALES'!$C$10))</f>
        <v/>
      </c>
      <c r="I5489" s="42" t="str">
        <f>IF(ISBLANK($N5489),"",IF(ISBLANK('datos GENERALES'!$D$10),"",'datos GENERALES'!$D$10))</f>
        <v/>
      </c>
      <c r="O5489" s="48" t="str">
        <f>IFERROR(VLOOKUP(N5489,ListaEspecies!$B$3:$D$45,2,FALSE),"")</f>
        <v/>
      </c>
      <c r="P5489" s="96" t="str">
        <f>IFERROR(VLOOKUP(N5489,ListaEspecies!$B$3:$D$45,3,FALSE),"")</f>
        <v/>
      </c>
      <c r="R5489" s="42" t="str">
        <f>IF(ISBLANK($J5489),"",IF(ISBLANK('datos GENERALES'!$B$15),"",'datos GENERALES'!$B$15))</f>
        <v/>
      </c>
      <c r="S5489" s="49" t="str">
        <f t="shared" si="682"/>
        <v/>
      </c>
      <c r="T5489" s="49" t="str">
        <f t="shared" si="683"/>
        <v/>
      </c>
      <c r="AA5489" s="50" t="str">
        <f t="shared" si="687"/>
        <v/>
      </c>
      <c r="AE5489" s="50" t="str">
        <f t="shared" si="684"/>
        <v/>
      </c>
      <c r="AI5489" s="19" t="str">
        <f t="shared" si="685"/>
        <v/>
      </c>
      <c r="AJ5489"/>
      <c r="AK5489" s="19" t="str">
        <f t="shared" si="686"/>
        <v/>
      </c>
    </row>
    <row r="5490" spans="1:37" x14ac:dyDescent="0.25">
      <c r="A5490" s="42" t="str">
        <f t="shared" si="680"/>
        <v/>
      </c>
      <c r="B5490" s="42" t="str">
        <f t="shared" si="681"/>
        <v/>
      </c>
      <c r="C5490" s="42" t="str">
        <f>IF(ISBLANK($N5490),"",IF(ISBLANK('datos GENERALES'!B$16),"",'datos GENERALES'!B$16))</f>
        <v/>
      </c>
      <c r="D5490" s="43" t="str">
        <f>IF(ISBLANK($N5490),"","SGBTM/AUTAROC/"&amp;'datos GENERALES'!B$5&amp;"_"&amp;'datos GENERALES'!C$5&amp;"_"&amp;'datos GENERALES'!D$5)</f>
        <v/>
      </c>
      <c r="E5490" s="42" t="str">
        <f>IF(ISBLANK($N5490),"",IF(ISBLANK('datos GENERALES'!$B$6),"",'datos GENERALES'!$B$6))</f>
        <v/>
      </c>
      <c r="F5490" s="42" t="str">
        <f>IF(ISBLANK($N5490),"",IF(ISBLANK('datos GENERALES'!$B$7),"",'datos GENERALES'!$B$7))</f>
        <v/>
      </c>
      <c r="G5490" s="42" t="str">
        <f>IF(ISBLANK($N5490),"",IF(ISBLANK('datos GENERALES'!$B$10),"",'datos GENERALES'!$B$10))</f>
        <v/>
      </c>
      <c r="H5490" s="42" t="str">
        <f>IF(ISBLANK($N5490),"",IF(ISBLANK('datos GENERALES'!$C$10),"",'datos GENERALES'!$C$10))</f>
        <v/>
      </c>
      <c r="I5490" s="42" t="str">
        <f>IF(ISBLANK($N5490),"",IF(ISBLANK('datos GENERALES'!$D$10),"",'datos GENERALES'!$D$10))</f>
        <v/>
      </c>
      <c r="O5490" s="48" t="str">
        <f>IFERROR(VLOOKUP(N5490,ListaEspecies!$B$3:$D$45,2,FALSE),"")</f>
        <v/>
      </c>
      <c r="P5490" s="96" t="str">
        <f>IFERROR(VLOOKUP(N5490,ListaEspecies!$B$3:$D$45,3,FALSE),"")</f>
        <v/>
      </c>
      <c r="R5490" s="42" t="str">
        <f>IF(ISBLANK($J5490),"",IF(ISBLANK('datos GENERALES'!$B$15),"",'datos GENERALES'!$B$15))</f>
        <v/>
      </c>
      <c r="S5490" s="49" t="str">
        <f t="shared" si="682"/>
        <v/>
      </c>
      <c r="T5490" s="49" t="str">
        <f t="shared" si="683"/>
        <v/>
      </c>
      <c r="AA5490" s="50" t="str">
        <f t="shared" si="687"/>
        <v/>
      </c>
      <c r="AE5490" s="50" t="str">
        <f t="shared" si="684"/>
        <v/>
      </c>
      <c r="AI5490" s="19" t="str">
        <f t="shared" si="685"/>
        <v/>
      </c>
      <c r="AJ5490"/>
      <c r="AK5490" s="19" t="str">
        <f t="shared" si="686"/>
        <v/>
      </c>
    </row>
    <row r="5491" spans="1:37" x14ac:dyDescent="0.25">
      <c r="A5491" s="42" t="str">
        <f t="shared" si="680"/>
        <v/>
      </c>
      <c r="B5491" s="42" t="str">
        <f t="shared" si="681"/>
        <v/>
      </c>
      <c r="C5491" s="42" t="str">
        <f>IF(ISBLANK($N5491),"",IF(ISBLANK('datos GENERALES'!B$16),"",'datos GENERALES'!B$16))</f>
        <v/>
      </c>
      <c r="D5491" s="43" t="str">
        <f>IF(ISBLANK($N5491),"","SGBTM/AUTAROC/"&amp;'datos GENERALES'!B$5&amp;"_"&amp;'datos GENERALES'!C$5&amp;"_"&amp;'datos GENERALES'!D$5)</f>
        <v/>
      </c>
      <c r="E5491" s="42" t="str">
        <f>IF(ISBLANK($N5491),"",IF(ISBLANK('datos GENERALES'!$B$6),"",'datos GENERALES'!$B$6))</f>
        <v/>
      </c>
      <c r="F5491" s="42" t="str">
        <f>IF(ISBLANK($N5491),"",IF(ISBLANK('datos GENERALES'!$B$7),"",'datos GENERALES'!$B$7))</f>
        <v/>
      </c>
      <c r="G5491" s="42" t="str">
        <f>IF(ISBLANK($N5491),"",IF(ISBLANK('datos GENERALES'!$B$10),"",'datos GENERALES'!$B$10))</f>
        <v/>
      </c>
      <c r="H5491" s="42" t="str">
        <f>IF(ISBLANK($N5491),"",IF(ISBLANK('datos GENERALES'!$C$10),"",'datos GENERALES'!$C$10))</f>
        <v/>
      </c>
      <c r="I5491" s="42" t="str">
        <f>IF(ISBLANK($N5491),"",IF(ISBLANK('datos GENERALES'!$D$10),"",'datos GENERALES'!$D$10))</f>
        <v/>
      </c>
      <c r="O5491" s="48" t="str">
        <f>IFERROR(VLOOKUP(N5491,ListaEspecies!$B$3:$D$45,2,FALSE),"")</f>
        <v/>
      </c>
      <c r="P5491" s="96" t="str">
        <f>IFERROR(VLOOKUP(N5491,ListaEspecies!$B$3:$D$45,3,FALSE),"")</f>
        <v/>
      </c>
      <c r="R5491" s="42" t="str">
        <f>IF(ISBLANK($J5491),"",IF(ISBLANK('datos GENERALES'!$B$15),"",'datos GENERALES'!$B$15))</f>
        <v/>
      </c>
      <c r="S5491" s="49" t="str">
        <f t="shared" si="682"/>
        <v/>
      </c>
      <c r="T5491" s="49" t="str">
        <f t="shared" si="683"/>
        <v/>
      </c>
      <c r="AA5491" s="50" t="str">
        <f t="shared" si="687"/>
        <v/>
      </c>
      <c r="AE5491" s="50" t="str">
        <f t="shared" si="684"/>
        <v/>
      </c>
      <c r="AI5491" s="19" t="str">
        <f t="shared" si="685"/>
        <v/>
      </c>
      <c r="AJ5491"/>
      <c r="AK5491" s="19" t="str">
        <f t="shared" si="686"/>
        <v/>
      </c>
    </row>
    <row r="5492" spans="1:37" x14ac:dyDescent="0.25">
      <c r="A5492" s="42" t="str">
        <f t="shared" si="680"/>
        <v/>
      </c>
      <c r="B5492" s="42" t="str">
        <f t="shared" si="681"/>
        <v/>
      </c>
      <c r="C5492" s="42" t="str">
        <f>IF(ISBLANK($N5492),"",IF(ISBLANK('datos GENERALES'!B$16),"",'datos GENERALES'!B$16))</f>
        <v/>
      </c>
      <c r="D5492" s="43" t="str">
        <f>IF(ISBLANK($N5492),"","SGBTM/AUTAROC/"&amp;'datos GENERALES'!B$5&amp;"_"&amp;'datos GENERALES'!C$5&amp;"_"&amp;'datos GENERALES'!D$5)</f>
        <v/>
      </c>
      <c r="E5492" s="42" t="str">
        <f>IF(ISBLANK($N5492),"",IF(ISBLANK('datos GENERALES'!$B$6),"",'datos GENERALES'!$B$6))</f>
        <v/>
      </c>
      <c r="F5492" s="42" t="str">
        <f>IF(ISBLANK($N5492),"",IF(ISBLANK('datos GENERALES'!$B$7),"",'datos GENERALES'!$B$7))</f>
        <v/>
      </c>
      <c r="G5492" s="42" t="str">
        <f>IF(ISBLANK($N5492),"",IF(ISBLANK('datos GENERALES'!$B$10),"",'datos GENERALES'!$B$10))</f>
        <v/>
      </c>
      <c r="H5492" s="42" t="str">
        <f>IF(ISBLANK($N5492),"",IF(ISBLANK('datos GENERALES'!$C$10),"",'datos GENERALES'!$C$10))</f>
        <v/>
      </c>
      <c r="I5492" s="42" t="str">
        <f>IF(ISBLANK($N5492),"",IF(ISBLANK('datos GENERALES'!$D$10),"",'datos GENERALES'!$D$10))</f>
        <v/>
      </c>
      <c r="O5492" s="48" t="str">
        <f>IFERROR(VLOOKUP(N5492,ListaEspecies!$B$3:$D$45,2,FALSE),"")</f>
        <v/>
      </c>
      <c r="P5492" s="96" t="str">
        <f>IFERROR(VLOOKUP(N5492,ListaEspecies!$B$3:$D$45,3,FALSE),"")</f>
        <v/>
      </c>
      <c r="R5492" s="42" t="str">
        <f>IF(ISBLANK($J5492),"",IF(ISBLANK('datos GENERALES'!$B$15),"",'datos GENERALES'!$B$15))</f>
        <v/>
      </c>
      <c r="S5492" s="49" t="str">
        <f t="shared" si="682"/>
        <v/>
      </c>
      <c r="T5492" s="49" t="str">
        <f t="shared" si="683"/>
        <v/>
      </c>
      <c r="AA5492" s="50" t="str">
        <f t="shared" si="687"/>
        <v/>
      </c>
      <c r="AE5492" s="50" t="str">
        <f t="shared" si="684"/>
        <v/>
      </c>
      <c r="AI5492" s="19" t="str">
        <f t="shared" si="685"/>
        <v/>
      </c>
      <c r="AJ5492"/>
      <c r="AK5492" s="19" t="str">
        <f t="shared" si="686"/>
        <v/>
      </c>
    </row>
    <row r="5493" spans="1:37" x14ac:dyDescent="0.25">
      <c r="A5493" s="42" t="str">
        <f t="shared" si="680"/>
        <v/>
      </c>
      <c r="B5493" s="42" t="str">
        <f t="shared" si="681"/>
        <v/>
      </c>
      <c r="C5493" s="42" t="str">
        <f>IF(ISBLANK($N5493),"",IF(ISBLANK('datos GENERALES'!B$16),"",'datos GENERALES'!B$16))</f>
        <v/>
      </c>
      <c r="D5493" s="43" t="str">
        <f>IF(ISBLANK($N5493),"","SGBTM/AUTAROC/"&amp;'datos GENERALES'!B$5&amp;"_"&amp;'datos GENERALES'!C$5&amp;"_"&amp;'datos GENERALES'!D$5)</f>
        <v/>
      </c>
      <c r="E5493" s="42" t="str">
        <f>IF(ISBLANK($N5493),"",IF(ISBLANK('datos GENERALES'!$B$6),"",'datos GENERALES'!$B$6))</f>
        <v/>
      </c>
      <c r="F5493" s="42" t="str">
        <f>IF(ISBLANK($N5493),"",IF(ISBLANK('datos GENERALES'!$B$7),"",'datos GENERALES'!$B$7))</f>
        <v/>
      </c>
      <c r="G5493" s="42" t="str">
        <f>IF(ISBLANK($N5493),"",IF(ISBLANK('datos GENERALES'!$B$10),"",'datos GENERALES'!$B$10))</f>
        <v/>
      </c>
      <c r="H5493" s="42" t="str">
        <f>IF(ISBLANK($N5493),"",IF(ISBLANK('datos GENERALES'!$C$10),"",'datos GENERALES'!$C$10))</f>
        <v/>
      </c>
      <c r="I5493" s="42" t="str">
        <f>IF(ISBLANK($N5493),"",IF(ISBLANK('datos GENERALES'!$D$10),"",'datos GENERALES'!$D$10))</f>
        <v/>
      </c>
      <c r="O5493" s="48" t="str">
        <f>IFERROR(VLOOKUP(N5493,ListaEspecies!$B$3:$D$45,2,FALSE),"")</f>
        <v/>
      </c>
      <c r="P5493" s="96" t="str">
        <f>IFERROR(VLOOKUP(N5493,ListaEspecies!$B$3:$D$45,3,FALSE),"")</f>
        <v/>
      </c>
      <c r="R5493" s="42" t="str">
        <f>IF(ISBLANK($J5493),"",IF(ISBLANK('datos GENERALES'!$B$15),"",'datos GENERALES'!$B$15))</f>
        <v/>
      </c>
      <c r="S5493" s="49" t="str">
        <f t="shared" si="682"/>
        <v/>
      </c>
      <c r="T5493" s="49" t="str">
        <f t="shared" si="683"/>
        <v/>
      </c>
      <c r="AA5493" s="50" t="str">
        <f t="shared" si="687"/>
        <v/>
      </c>
      <c r="AE5493" s="50" t="str">
        <f t="shared" si="684"/>
        <v/>
      </c>
      <c r="AI5493" s="19" t="str">
        <f t="shared" si="685"/>
        <v/>
      </c>
      <c r="AJ5493"/>
      <c r="AK5493" s="19" t="str">
        <f t="shared" si="686"/>
        <v/>
      </c>
    </row>
    <row r="5494" spans="1:37" x14ac:dyDescent="0.25">
      <c r="A5494" s="42" t="str">
        <f t="shared" si="680"/>
        <v/>
      </c>
      <c r="B5494" s="42" t="str">
        <f t="shared" si="681"/>
        <v/>
      </c>
      <c r="C5494" s="42" t="str">
        <f>IF(ISBLANK($N5494),"",IF(ISBLANK('datos GENERALES'!B$16),"",'datos GENERALES'!B$16))</f>
        <v/>
      </c>
      <c r="D5494" s="43" t="str">
        <f>IF(ISBLANK($N5494),"","SGBTM/AUTAROC/"&amp;'datos GENERALES'!B$5&amp;"_"&amp;'datos GENERALES'!C$5&amp;"_"&amp;'datos GENERALES'!D$5)</f>
        <v/>
      </c>
      <c r="E5494" s="42" t="str">
        <f>IF(ISBLANK($N5494),"",IF(ISBLANK('datos GENERALES'!$B$6),"",'datos GENERALES'!$B$6))</f>
        <v/>
      </c>
      <c r="F5494" s="42" t="str">
        <f>IF(ISBLANK($N5494),"",IF(ISBLANK('datos GENERALES'!$B$7),"",'datos GENERALES'!$B$7))</f>
        <v/>
      </c>
      <c r="G5494" s="42" t="str">
        <f>IF(ISBLANK($N5494),"",IF(ISBLANK('datos GENERALES'!$B$10),"",'datos GENERALES'!$B$10))</f>
        <v/>
      </c>
      <c r="H5494" s="42" t="str">
        <f>IF(ISBLANK($N5494),"",IF(ISBLANK('datos GENERALES'!$C$10),"",'datos GENERALES'!$C$10))</f>
        <v/>
      </c>
      <c r="I5494" s="42" t="str">
        <f>IF(ISBLANK($N5494),"",IF(ISBLANK('datos GENERALES'!$D$10),"",'datos GENERALES'!$D$10))</f>
        <v/>
      </c>
      <c r="O5494" s="48" t="str">
        <f>IFERROR(VLOOKUP(N5494,ListaEspecies!$B$3:$D$45,2,FALSE),"")</f>
        <v/>
      </c>
      <c r="P5494" s="96" t="str">
        <f>IFERROR(VLOOKUP(N5494,ListaEspecies!$B$3:$D$45,3,FALSE),"")</f>
        <v/>
      </c>
      <c r="R5494" s="42" t="str">
        <f>IF(ISBLANK($J5494),"",IF(ISBLANK('datos GENERALES'!$B$15),"",'datos GENERALES'!$B$15))</f>
        <v/>
      </c>
      <c r="S5494" s="49" t="str">
        <f t="shared" si="682"/>
        <v/>
      </c>
      <c r="T5494" s="49" t="str">
        <f t="shared" si="683"/>
        <v/>
      </c>
      <c r="AA5494" s="50" t="str">
        <f t="shared" si="687"/>
        <v/>
      </c>
      <c r="AE5494" s="50" t="str">
        <f t="shared" si="684"/>
        <v/>
      </c>
      <c r="AI5494" s="19" t="str">
        <f t="shared" si="685"/>
        <v/>
      </c>
      <c r="AJ5494"/>
      <c r="AK5494" s="19" t="str">
        <f t="shared" si="686"/>
        <v/>
      </c>
    </row>
    <row r="5495" spans="1:37" x14ac:dyDescent="0.25">
      <c r="A5495" s="42" t="str">
        <f t="shared" si="680"/>
        <v/>
      </c>
      <c r="B5495" s="42" t="str">
        <f t="shared" si="681"/>
        <v/>
      </c>
      <c r="C5495" s="42" t="str">
        <f>IF(ISBLANK($N5495),"",IF(ISBLANK('datos GENERALES'!B$16),"",'datos GENERALES'!B$16))</f>
        <v/>
      </c>
      <c r="D5495" s="43" t="str">
        <f>IF(ISBLANK($N5495),"","SGBTM/AUTAROC/"&amp;'datos GENERALES'!B$5&amp;"_"&amp;'datos GENERALES'!C$5&amp;"_"&amp;'datos GENERALES'!D$5)</f>
        <v/>
      </c>
      <c r="E5495" s="42" t="str">
        <f>IF(ISBLANK($N5495),"",IF(ISBLANK('datos GENERALES'!$B$6),"",'datos GENERALES'!$B$6))</f>
        <v/>
      </c>
      <c r="F5495" s="42" t="str">
        <f>IF(ISBLANK($N5495),"",IF(ISBLANK('datos GENERALES'!$B$7),"",'datos GENERALES'!$B$7))</f>
        <v/>
      </c>
      <c r="G5495" s="42" t="str">
        <f>IF(ISBLANK($N5495),"",IF(ISBLANK('datos GENERALES'!$B$10),"",'datos GENERALES'!$B$10))</f>
        <v/>
      </c>
      <c r="H5495" s="42" t="str">
        <f>IF(ISBLANK($N5495),"",IF(ISBLANK('datos GENERALES'!$C$10),"",'datos GENERALES'!$C$10))</f>
        <v/>
      </c>
      <c r="I5495" s="42" t="str">
        <f>IF(ISBLANK($N5495),"",IF(ISBLANK('datos GENERALES'!$D$10),"",'datos GENERALES'!$D$10))</f>
        <v/>
      </c>
      <c r="O5495" s="48" t="str">
        <f>IFERROR(VLOOKUP(N5495,ListaEspecies!$B$3:$D$45,2,FALSE),"")</f>
        <v/>
      </c>
      <c r="P5495" s="96" t="str">
        <f>IFERROR(VLOOKUP(N5495,ListaEspecies!$B$3:$D$45,3,FALSE),"")</f>
        <v/>
      </c>
      <c r="R5495" s="42" t="str">
        <f>IF(ISBLANK($J5495),"",IF(ISBLANK('datos GENERALES'!$B$15),"",'datos GENERALES'!$B$15))</f>
        <v/>
      </c>
      <c r="S5495" s="49" t="str">
        <f t="shared" si="682"/>
        <v/>
      </c>
      <c r="T5495" s="49" t="str">
        <f t="shared" si="683"/>
        <v/>
      </c>
      <c r="AA5495" s="50" t="str">
        <f t="shared" si="687"/>
        <v/>
      </c>
      <c r="AE5495" s="50" t="str">
        <f t="shared" si="684"/>
        <v/>
      </c>
      <c r="AI5495" s="19" t="str">
        <f t="shared" si="685"/>
        <v/>
      </c>
      <c r="AJ5495"/>
      <c r="AK5495" s="19" t="str">
        <f t="shared" si="686"/>
        <v/>
      </c>
    </row>
    <row r="5496" spans="1:37" x14ac:dyDescent="0.25">
      <c r="A5496" s="42" t="str">
        <f t="shared" si="680"/>
        <v/>
      </c>
      <c r="B5496" s="42" t="str">
        <f t="shared" si="681"/>
        <v/>
      </c>
      <c r="C5496" s="42" t="str">
        <f>IF(ISBLANK($N5496),"",IF(ISBLANK('datos GENERALES'!B$16),"",'datos GENERALES'!B$16))</f>
        <v/>
      </c>
      <c r="D5496" s="43" t="str">
        <f>IF(ISBLANK($N5496),"","SGBTM/AUTAROC/"&amp;'datos GENERALES'!B$5&amp;"_"&amp;'datos GENERALES'!C$5&amp;"_"&amp;'datos GENERALES'!D$5)</f>
        <v/>
      </c>
      <c r="E5496" s="42" t="str">
        <f>IF(ISBLANK($N5496),"",IF(ISBLANK('datos GENERALES'!$B$6),"",'datos GENERALES'!$B$6))</f>
        <v/>
      </c>
      <c r="F5496" s="42" t="str">
        <f>IF(ISBLANK($N5496),"",IF(ISBLANK('datos GENERALES'!$B$7),"",'datos GENERALES'!$B$7))</f>
        <v/>
      </c>
      <c r="G5496" s="42" t="str">
        <f>IF(ISBLANK($N5496),"",IF(ISBLANK('datos GENERALES'!$B$10),"",'datos GENERALES'!$B$10))</f>
        <v/>
      </c>
      <c r="H5496" s="42" t="str">
        <f>IF(ISBLANK($N5496),"",IF(ISBLANK('datos GENERALES'!$C$10),"",'datos GENERALES'!$C$10))</f>
        <v/>
      </c>
      <c r="I5496" s="42" t="str">
        <f>IF(ISBLANK($N5496),"",IF(ISBLANK('datos GENERALES'!$D$10),"",'datos GENERALES'!$D$10))</f>
        <v/>
      </c>
      <c r="O5496" s="48" t="str">
        <f>IFERROR(VLOOKUP(N5496,ListaEspecies!$B$3:$D$45,2,FALSE),"")</f>
        <v/>
      </c>
      <c r="P5496" s="96" t="str">
        <f>IFERROR(VLOOKUP(N5496,ListaEspecies!$B$3:$D$45,3,FALSE),"")</f>
        <v/>
      </c>
      <c r="R5496" s="42" t="str">
        <f>IF(ISBLANK($J5496),"",IF(ISBLANK('datos GENERALES'!$B$15),"",'datos GENERALES'!$B$15))</f>
        <v/>
      </c>
      <c r="S5496" s="49" t="str">
        <f t="shared" si="682"/>
        <v/>
      </c>
      <c r="T5496" s="49" t="str">
        <f t="shared" si="683"/>
        <v/>
      </c>
      <c r="AA5496" s="50" t="str">
        <f t="shared" si="687"/>
        <v/>
      </c>
      <c r="AE5496" s="50" t="str">
        <f t="shared" si="684"/>
        <v/>
      </c>
      <c r="AI5496" s="19" t="str">
        <f t="shared" si="685"/>
        <v/>
      </c>
      <c r="AJ5496"/>
      <c r="AK5496" s="19" t="str">
        <f t="shared" si="686"/>
        <v/>
      </c>
    </row>
    <row r="5497" spans="1:37" x14ac:dyDescent="0.25">
      <c r="A5497" s="42" t="str">
        <f t="shared" si="680"/>
        <v/>
      </c>
      <c r="B5497" s="42" t="str">
        <f t="shared" si="681"/>
        <v/>
      </c>
      <c r="C5497" s="42" t="str">
        <f>IF(ISBLANK($N5497),"",IF(ISBLANK('datos GENERALES'!B$16),"",'datos GENERALES'!B$16))</f>
        <v/>
      </c>
      <c r="D5497" s="43" t="str">
        <f>IF(ISBLANK($N5497),"","SGBTM/AUTAROC/"&amp;'datos GENERALES'!B$5&amp;"_"&amp;'datos GENERALES'!C$5&amp;"_"&amp;'datos GENERALES'!D$5)</f>
        <v/>
      </c>
      <c r="E5497" s="42" t="str">
        <f>IF(ISBLANK($N5497),"",IF(ISBLANK('datos GENERALES'!$B$6),"",'datos GENERALES'!$B$6))</f>
        <v/>
      </c>
      <c r="F5497" s="42" t="str">
        <f>IF(ISBLANK($N5497),"",IF(ISBLANK('datos GENERALES'!$B$7),"",'datos GENERALES'!$B$7))</f>
        <v/>
      </c>
      <c r="G5497" s="42" t="str">
        <f>IF(ISBLANK($N5497),"",IF(ISBLANK('datos GENERALES'!$B$10),"",'datos GENERALES'!$B$10))</f>
        <v/>
      </c>
      <c r="H5497" s="42" t="str">
        <f>IF(ISBLANK($N5497),"",IF(ISBLANK('datos GENERALES'!$C$10),"",'datos GENERALES'!$C$10))</f>
        <v/>
      </c>
      <c r="I5497" s="42" t="str">
        <f>IF(ISBLANK($N5497),"",IF(ISBLANK('datos GENERALES'!$D$10),"",'datos GENERALES'!$D$10))</f>
        <v/>
      </c>
      <c r="O5497" s="48" t="str">
        <f>IFERROR(VLOOKUP(N5497,ListaEspecies!$B$3:$D$45,2,FALSE),"")</f>
        <v/>
      </c>
      <c r="P5497" s="96" t="str">
        <f>IFERROR(VLOOKUP(N5497,ListaEspecies!$B$3:$D$45,3,FALSE),"")</f>
        <v/>
      </c>
      <c r="R5497" s="42" t="str">
        <f>IF(ISBLANK($J5497),"",IF(ISBLANK('datos GENERALES'!$B$15),"",'datos GENERALES'!$B$15))</f>
        <v/>
      </c>
      <c r="S5497" s="49" t="str">
        <f t="shared" si="682"/>
        <v/>
      </c>
      <c r="T5497" s="49" t="str">
        <f t="shared" si="683"/>
        <v/>
      </c>
      <c r="AA5497" s="50" t="str">
        <f t="shared" si="687"/>
        <v/>
      </c>
      <c r="AE5497" s="50" t="str">
        <f t="shared" si="684"/>
        <v/>
      </c>
      <c r="AI5497" s="19" t="str">
        <f t="shared" si="685"/>
        <v/>
      </c>
      <c r="AJ5497"/>
      <c r="AK5497" s="19" t="str">
        <f t="shared" si="686"/>
        <v/>
      </c>
    </row>
    <row r="5498" spans="1:37" x14ac:dyDescent="0.25">
      <c r="A5498" s="42" t="str">
        <f t="shared" si="680"/>
        <v/>
      </c>
      <c r="B5498" s="42" t="str">
        <f t="shared" si="681"/>
        <v/>
      </c>
      <c r="C5498" s="42" t="str">
        <f>IF(ISBLANK($N5498),"",IF(ISBLANK('datos GENERALES'!B$16),"",'datos GENERALES'!B$16))</f>
        <v/>
      </c>
      <c r="D5498" s="43" t="str">
        <f>IF(ISBLANK($N5498),"","SGBTM/AUTAROC/"&amp;'datos GENERALES'!B$5&amp;"_"&amp;'datos GENERALES'!C$5&amp;"_"&amp;'datos GENERALES'!D$5)</f>
        <v/>
      </c>
      <c r="E5498" s="42" t="str">
        <f>IF(ISBLANK($N5498),"",IF(ISBLANK('datos GENERALES'!$B$6),"",'datos GENERALES'!$B$6))</f>
        <v/>
      </c>
      <c r="F5498" s="42" t="str">
        <f>IF(ISBLANK($N5498),"",IF(ISBLANK('datos GENERALES'!$B$7),"",'datos GENERALES'!$B$7))</f>
        <v/>
      </c>
      <c r="G5498" s="42" t="str">
        <f>IF(ISBLANK($N5498),"",IF(ISBLANK('datos GENERALES'!$B$10),"",'datos GENERALES'!$B$10))</f>
        <v/>
      </c>
      <c r="H5498" s="42" t="str">
        <f>IF(ISBLANK($N5498),"",IF(ISBLANK('datos GENERALES'!$C$10),"",'datos GENERALES'!$C$10))</f>
        <v/>
      </c>
      <c r="I5498" s="42" t="str">
        <f>IF(ISBLANK($N5498),"",IF(ISBLANK('datos GENERALES'!$D$10),"",'datos GENERALES'!$D$10))</f>
        <v/>
      </c>
      <c r="O5498" s="48" t="str">
        <f>IFERROR(VLOOKUP(N5498,ListaEspecies!$B$3:$D$45,2,FALSE),"")</f>
        <v/>
      </c>
      <c r="P5498" s="96" t="str">
        <f>IFERROR(VLOOKUP(N5498,ListaEspecies!$B$3:$D$45,3,FALSE),"")</f>
        <v/>
      </c>
      <c r="R5498" s="42" t="str">
        <f>IF(ISBLANK($J5498),"",IF(ISBLANK('datos GENERALES'!$B$15),"",'datos GENERALES'!$B$15))</f>
        <v/>
      </c>
      <c r="S5498" s="49" t="str">
        <f t="shared" si="682"/>
        <v/>
      </c>
      <c r="T5498" s="49" t="str">
        <f t="shared" si="683"/>
        <v/>
      </c>
      <c r="AA5498" s="50" t="str">
        <f t="shared" si="687"/>
        <v/>
      </c>
      <c r="AE5498" s="50" t="str">
        <f t="shared" si="684"/>
        <v/>
      </c>
      <c r="AI5498" s="19" t="str">
        <f t="shared" si="685"/>
        <v/>
      </c>
      <c r="AJ5498"/>
      <c r="AK5498" s="19" t="str">
        <f t="shared" si="686"/>
        <v/>
      </c>
    </row>
    <row r="5499" spans="1:37" x14ac:dyDescent="0.25">
      <c r="A5499" s="42" t="str">
        <f t="shared" si="680"/>
        <v/>
      </c>
      <c r="B5499" s="42" t="str">
        <f t="shared" si="681"/>
        <v/>
      </c>
      <c r="C5499" s="42" t="str">
        <f>IF(ISBLANK($N5499),"",IF(ISBLANK('datos GENERALES'!B$16),"",'datos GENERALES'!B$16))</f>
        <v/>
      </c>
      <c r="D5499" s="43" t="str">
        <f>IF(ISBLANK($N5499),"","SGBTM/AUTAROC/"&amp;'datos GENERALES'!B$5&amp;"_"&amp;'datos GENERALES'!C$5&amp;"_"&amp;'datos GENERALES'!D$5)</f>
        <v/>
      </c>
      <c r="E5499" s="42" t="str">
        <f>IF(ISBLANK($N5499),"",IF(ISBLANK('datos GENERALES'!$B$6),"",'datos GENERALES'!$B$6))</f>
        <v/>
      </c>
      <c r="F5499" s="42" t="str">
        <f>IF(ISBLANK($N5499),"",IF(ISBLANK('datos GENERALES'!$B$7),"",'datos GENERALES'!$B$7))</f>
        <v/>
      </c>
      <c r="G5499" s="42" t="str">
        <f>IF(ISBLANK($N5499),"",IF(ISBLANK('datos GENERALES'!$B$10),"",'datos GENERALES'!$B$10))</f>
        <v/>
      </c>
      <c r="H5499" s="42" t="str">
        <f>IF(ISBLANK($N5499),"",IF(ISBLANK('datos GENERALES'!$C$10),"",'datos GENERALES'!$C$10))</f>
        <v/>
      </c>
      <c r="I5499" s="42" t="str">
        <f>IF(ISBLANK($N5499),"",IF(ISBLANK('datos GENERALES'!$D$10),"",'datos GENERALES'!$D$10))</f>
        <v/>
      </c>
      <c r="O5499" s="48" t="str">
        <f>IFERROR(VLOOKUP(N5499,ListaEspecies!$B$3:$D$45,2,FALSE),"")</f>
        <v/>
      </c>
      <c r="P5499" s="96" t="str">
        <f>IFERROR(VLOOKUP(N5499,ListaEspecies!$B$3:$D$45,3,FALSE),"")</f>
        <v/>
      </c>
      <c r="R5499" s="42" t="str">
        <f>IF(ISBLANK($J5499),"",IF(ISBLANK('datos GENERALES'!$B$15),"",'datos GENERALES'!$B$15))</f>
        <v/>
      </c>
      <c r="S5499" s="49" t="str">
        <f t="shared" si="682"/>
        <v/>
      </c>
      <c r="T5499" s="49" t="str">
        <f t="shared" si="683"/>
        <v/>
      </c>
      <c r="AA5499" s="50" t="str">
        <f t="shared" si="687"/>
        <v/>
      </c>
      <c r="AE5499" s="50" t="str">
        <f t="shared" si="684"/>
        <v/>
      </c>
      <c r="AI5499" s="19" t="str">
        <f t="shared" si="685"/>
        <v/>
      </c>
      <c r="AJ5499"/>
      <c r="AK5499" s="19" t="str">
        <f t="shared" si="686"/>
        <v/>
      </c>
    </row>
    <row r="5500" spans="1:37" x14ac:dyDescent="0.25">
      <c r="A5500" s="42" t="str">
        <f t="shared" si="680"/>
        <v/>
      </c>
      <c r="B5500" s="42" t="str">
        <f t="shared" si="681"/>
        <v/>
      </c>
      <c r="C5500" s="42" t="str">
        <f>IF(ISBLANK($N5500),"",IF(ISBLANK('datos GENERALES'!B$16),"",'datos GENERALES'!B$16))</f>
        <v/>
      </c>
      <c r="D5500" s="43" t="str">
        <f>IF(ISBLANK($N5500),"","SGBTM/AUTAROC/"&amp;'datos GENERALES'!B$5&amp;"_"&amp;'datos GENERALES'!C$5&amp;"_"&amp;'datos GENERALES'!D$5)</f>
        <v/>
      </c>
      <c r="E5500" s="42" t="str">
        <f>IF(ISBLANK($N5500),"",IF(ISBLANK('datos GENERALES'!$B$6),"",'datos GENERALES'!$B$6))</f>
        <v/>
      </c>
      <c r="F5500" s="42" t="str">
        <f>IF(ISBLANK($N5500),"",IF(ISBLANK('datos GENERALES'!$B$7),"",'datos GENERALES'!$B$7))</f>
        <v/>
      </c>
      <c r="G5500" s="42" t="str">
        <f>IF(ISBLANK($N5500),"",IF(ISBLANK('datos GENERALES'!$B$10),"",'datos GENERALES'!$B$10))</f>
        <v/>
      </c>
      <c r="H5500" s="42" t="str">
        <f>IF(ISBLANK($N5500),"",IF(ISBLANK('datos GENERALES'!$C$10),"",'datos GENERALES'!$C$10))</f>
        <v/>
      </c>
      <c r="I5500" s="42" t="str">
        <f>IF(ISBLANK($N5500),"",IF(ISBLANK('datos GENERALES'!$D$10),"",'datos GENERALES'!$D$10))</f>
        <v/>
      </c>
      <c r="O5500" s="48" t="str">
        <f>IFERROR(VLOOKUP(N5500,ListaEspecies!$B$3:$D$45,2,FALSE),"")</f>
        <v/>
      </c>
      <c r="P5500" s="96" t="str">
        <f>IFERROR(VLOOKUP(N5500,ListaEspecies!$B$3:$D$45,3,FALSE),"")</f>
        <v/>
      </c>
      <c r="R5500" s="42" t="str">
        <f>IF(ISBLANK($J5500),"",IF(ISBLANK('datos GENERALES'!$B$15),"",'datos GENERALES'!$B$15))</f>
        <v/>
      </c>
      <c r="S5500" s="49" t="str">
        <f t="shared" si="682"/>
        <v/>
      </c>
      <c r="T5500" s="49" t="str">
        <f t="shared" si="683"/>
        <v/>
      </c>
      <c r="AA5500" s="50" t="str">
        <f t="shared" si="687"/>
        <v/>
      </c>
      <c r="AE5500" s="50" t="str">
        <f t="shared" si="684"/>
        <v/>
      </c>
      <c r="AI5500" s="19" t="str">
        <f t="shared" si="685"/>
        <v/>
      </c>
      <c r="AJ5500"/>
      <c r="AK5500" s="19" t="str">
        <f t="shared" si="686"/>
        <v/>
      </c>
    </row>
    <row r="5501" spans="1:37" x14ac:dyDescent="0.25">
      <c r="A5501" s="42" t="str">
        <f t="shared" si="680"/>
        <v/>
      </c>
      <c r="B5501" s="42" t="str">
        <f t="shared" si="681"/>
        <v/>
      </c>
      <c r="C5501" s="42" t="str">
        <f>IF(ISBLANK($N5501),"",IF(ISBLANK('datos GENERALES'!B$16),"",'datos GENERALES'!B$16))</f>
        <v/>
      </c>
      <c r="D5501" s="43" t="str">
        <f>IF(ISBLANK($N5501),"","SGBTM/AUTAROC/"&amp;'datos GENERALES'!B$5&amp;"_"&amp;'datos GENERALES'!C$5&amp;"_"&amp;'datos GENERALES'!D$5)</f>
        <v/>
      </c>
      <c r="E5501" s="42" t="str">
        <f>IF(ISBLANK($N5501),"",IF(ISBLANK('datos GENERALES'!$B$6),"",'datos GENERALES'!$B$6))</f>
        <v/>
      </c>
      <c r="F5501" s="42" t="str">
        <f>IF(ISBLANK($N5501),"",IF(ISBLANK('datos GENERALES'!$B$7),"",'datos GENERALES'!$B$7))</f>
        <v/>
      </c>
      <c r="G5501" s="42" t="str">
        <f>IF(ISBLANK($N5501),"",IF(ISBLANK('datos GENERALES'!$B$10),"",'datos GENERALES'!$B$10))</f>
        <v/>
      </c>
      <c r="H5501" s="42" t="str">
        <f>IF(ISBLANK($N5501),"",IF(ISBLANK('datos GENERALES'!$C$10),"",'datos GENERALES'!$C$10))</f>
        <v/>
      </c>
      <c r="I5501" s="42" t="str">
        <f>IF(ISBLANK($N5501),"",IF(ISBLANK('datos GENERALES'!$D$10),"",'datos GENERALES'!$D$10))</f>
        <v/>
      </c>
      <c r="O5501" s="48" t="str">
        <f>IFERROR(VLOOKUP(N5501,ListaEspecies!$B$3:$D$45,2,FALSE),"")</f>
        <v/>
      </c>
      <c r="P5501" s="96" t="str">
        <f>IFERROR(VLOOKUP(N5501,ListaEspecies!$B$3:$D$45,3,FALSE),"")</f>
        <v/>
      </c>
      <c r="R5501" s="42" t="str">
        <f>IF(ISBLANK($J5501),"",IF(ISBLANK('datos GENERALES'!$B$15),"",'datos GENERALES'!$B$15))</f>
        <v/>
      </c>
      <c r="S5501" s="49" t="str">
        <f t="shared" si="682"/>
        <v/>
      </c>
      <c r="T5501" s="49" t="str">
        <f t="shared" si="683"/>
        <v/>
      </c>
      <c r="AA5501" s="50" t="str">
        <f t="shared" si="687"/>
        <v/>
      </c>
      <c r="AE5501" s="50" t="str">
        <f t="shared" si="684"/>
        <v/>
      </c>
      <c r="AI5501" s="19" t="str">
        <f t="shared" si="685"/>
        <v/>
      </c>
      <c r="AJ5501"/>
      <c r="AK5501" s="19" t="str">
        <f t="shared" si="686"/>
        <v/>
      </c>
    </row>
    <row r="5502" spans="1:37" x14ac:dyDescent="0.25">
      <c r="A5502" s="42" t="str">
        <f t="shared" si="680"/>
        <v/>
      </c>
      <c r="B5502" s="42" t="str">
        <f t="shared" si="681"/>
        <v/>
      </c>
      <c r="C5502" s="42" t="str">
        <f>IF(ISBLANK($N5502),"",IF(ISBLANK('datos GENERALES'!B$16),"",'datos GENERALES'!B$16))</f>
        <v/>
      </c>
      <c r="D5502" s="43" t="str">
        <f>IF(ISBLANK($N5502),"","SGBTM/AUTAROC/"&amp;'datos GENERALES'!B$5&amp;"_"&amp;'datos GENERALES'!C$5&amp;"_"&amp;'datos GENERALES'!D$5)</f>
        <v/>
      </c>
      <c r="E5502" s="42" t="str">
        <f>IF(ISBLANK($N5502),"",IF(ISBLANK('datos GENERALES'!$B$6),"",'datos GENERALES'!$B$6))</f>
        <v/>
      </c>
      <c r="F5502" s="42" t="str">
        <f>IF(ISBLANK($N5502),"",IF(ISBLANK('datos GENERALES'!$B$7),"",'datos GENERALES'!$B$7))</f>
        <v/>
      </c>
      <c r="G5502" s="42" t="str">
        <f>IF(ISBLANK($N5502),"",IF(ISBLANK('datos GENERALES'!$B$10),"",'datos GENERALES'!$B$10))</f>
        <v/>
      </c>
      <c r="H5502" s="42" t="str">
        <f>IF(ISBLANK($N5502),"",IF(ISBLANK('datos GENERALES'!$C$10),"",'datos GENERALES'!$C$10))</f>
        <v/>
      </c>
      <c r="I5502" s="42" t="str">
        <f>IF(ISBLANK($N5502),"",IF(ISBLANK('datos GENERALES'!$D$10),"",'datos GENERALES'!$D$10))</f>
        <v/>
      </c>
      <c r="O5502" s="48" t="str">
        <f>IFERROR(VLOOKUP(N5502,ListaEspecies!$B$3:$D$45,2,FALSE),"")</f>
        <v/>
      </c>
      <c r="P5502" s="96" t="str">
        <f>IFERROR(VLOOKUP(N5502,ListaEspecies!$B$3:$D$45,3,FALSE),"")</f>
        <v/>
      </c>
      <c r="R5502" s="42" t="str">
        <f>IF(ISBLANK($J5502),"",IF(ISBLANK('datos GENERALES'!$B$15),"",'datos GENERALES'!$B$15))</f>
        <v/>
      </c>
      <c r="S5502" s="49" t="str">
        <f t="shared" si="682"/>
        <v/>
      </c>
      <c r="T5502" s="49" t="str">
        <f t="shared" si="683"/>
        <v/>
      </c>
      <c r="AA5502" s="50" t="str">
        <f t="shared" si="687"/>
        <v/>
      </c>
      <c r="AE5502" s="50" t="str">
        <f t="shared" si="684"/>
        <v/>
      </c>
      <c r="AI5502" s="19" t="str">
        <f t="shared" si="685"/>
        <v/>
      </c>
      <c r="AJ5502"/>
      <c r="AK5502" s="19" t="str">
        <f t="shared" si="686"/>
        <v/>
      </c>
    </row>
    <row r="5503" spans="1:37" x14ac:dyDescent="0.25">
      <c r="A5503" s="42" t="str">
        <f t="shared" si="680"/>
        <v/>
      </c>
      <c r="B5503" s="42" t="str">
        <f t="shared" si="681"/>
        <v/>
      </c>
      <c r="C5503" s="42" t="str">
        <f>IF(ISBLANK($N5503),"",IF(ISBLANK('datos GENERALES'!B$16),"",'datos GENERALES'!B$16))</f>
        <v/>
      </c>
      <c r="D5503" s="43" t="str">
        <f>IF(ISBLANK($N5503),"","SGBTM/AUTAROC/"&amp;'datos GENERALES'!B$5&amp;"_"&amp;'datos GENERALES'!C$5&amp;"_"&amp;'datos GENERALES'!D$5)</f>
        <v/>
      </c>
      <c r="E5503" s="42" t="str">
        <f>IF(ISBLANK($N5503),"",IF(ISBLANK('datos GENERALES'!$B$6),"",'datos GENERALES'!$B$6))</f>
        <v/>
      </c>
      <c r="F5503" s="42" t="str">
        <f>IF(ISBLANK($N5503),"",IF(ISBLANK('datos GENERALES'!$B$7),"",'datos GENERALES'!$B$7))</f>
        <v/>
      </c>
      <c r="G5503" s="42" t="str">
        <f>IF(ISBLANK($N5503),"",IF(ISBLANK('datos GENERALES'!$B$10),"",'datos GENERALES'!$B$10))</f>
        <v/>
      </c>
      <c r="H5503" s="42" t="str">
        <f>IF(ISBLANK($N5503),"",IF(ISBLANK('datos GENERALES'!$C$10),"",'datos GENERALES'!$C$10))</f>
        <v/>
      </c>
      <c r="I5503" s="42" t="str">
        <f>IF(ISBLANK($N5503),"",IF(ISBLANK('datos GENERALES'!$D$10),"",'datos GENERALES'!$D$10))</f>
        <v/>
      </c>
      <c r="O5503" s="48" t="str">
        <f>IFERROR(VLOOKUP(N5503,ListaEspecies!$B$3:$D$45,2,FALSE),"")</f>
        <v/>
      </c>
      <c r="P5503" s="96" t="str">
        <f>IFERROR(VLOOKUP(N5503,ListaEspecies!$B$3:$D$45,3,FALSE),"")</f>
        <v/>
      </c>
      <c r="R5503" s="42" t="str">
        <f>IF(ISBLANK($J5503),"",IF(ISBLANK('datos GENERALES'!$B$15),"",'datos GENERALES'!$B$15))</f>
        <v/>
      </c>
      <c r="S5503" s="49" t="str">
        <f t="shared" si="682"/>
        <v/>
      </c>
      <c r="T5503" s="49" t="str">
        <f t="shared" si="683"/>
        <v/>
      </c>
      <c r="AA5503" s="50" t="str">
        <f t="shared" si="687"/>
        <v/>
      </c>
      <c r="AE5503" s="50" t="str">
        <f t="shared" si="684"/>
        <v/>
      </c>
      <c r="AI5503" s="19" t="str">
        <f t="shared" si="685"/>
        <v/>
      </c>
      <c r="AJ5503"/>
      <c r="AK5503" s="19" t="str">
        <f t="shared" si="686"/>
        <v/>
      </c>
    </row>
    <row r="5504" spans="1:37" x14ac:dyDescent="0.25">
      <c r="A5504" s="42" t="str">
        <f t="shared" si="680"/>
        <v/>
      </c>
      <c r="B5504" s="42" t="str">
        <f t="shared" si="681"/>
        <v/>
      </c>
      <c r="C5504" s="42" t="str">
        <f>IF(ISBLANK($N5504),"",IF(ISBLANK('datos GENERALES'!B$16),"",'datos GENERALES'!B$16))</f>
        <v/>
      </c>
      <c r="D5504" s="43" t="str">
        <f>IF(ISBLANK($N5504),"","SGBTM/AUTAROC/"&amp;'datos GENERALES'!B$5&amp;"_"&amp;'datos GENERALES'!C$5&amp;"_"&amp;'datos GENERALES'!D$5)</f>
        <v/>
      </c>
      <c r="E5504" s="42" t="str">
        <f>IF(ISBLANK($N5504),"",IF(ISBLANK('datos GENERALES'!$B$6),"",'datos GENERALES'!$B$6))</f>
        <v/>
      </c>
      <c r="F5504" s="42" t="str">
        <f>IF(ISBLANK($N5504),"",IF(ISBLANK('datos GENERALES'!$B$7),"",'datos GENERALES'!$B$7))</f>
        <v/>
      </c>
      <c r="G5504" s="42" t="str">
        <f>IF(ISBLANK($N5504),"",IF(ISBLANK('datos GENERALES'!$B$10),"",'datos GENERALES'!$B$10))</f>
        <v/>
      </c>
      <c r="H5504" s="42" t="str">
        <f>IF(ISBLANK($N5504),"",IF(ISBLANK('datos GENERALES'!$C$10),"",'datos GENERALES'!$C$10))</f>
        <v/>
      </c>
      <c r="I5504" s="42" t="str">
        <f>IF(ISBLANK($N5504),"",IF(ISBLANK('datos GENERALES'!$D$10),"",'datos GENERALES'!$D$10))</f>
        <v/>
      </c>
      <c r="O5504" s="48" t="str">
        <f>IFERROR(VLOOKUP(N5504,ListaEspecies!$B$3:$D$45,2,FALSE),"")</f>
        <v/>
      </c>
      <c r="P5504" s="96" t="str">
        <f>IFERROR(VLOOKUP(N5504,ListaEspecies!$B$3:$D$45,3,FALSE),"")</f>
        <v/>
      </c>
      <c r="R5504" s="42" t="str">
        <f>IF(ISBLANK($J5504),"",IF(ISBLANK('datos GENERALES'!$B$15),"",'datos GENERALES'!$B$15))</f>
        <v/>
      </c>
      <c r="S5504" s="49" t="str">
        <f t="shared" si="682"/>
        <v/>
      </c>
      <c r="T5504" s="49" t="str">
        <f t="shared" si="683"/>
        <v/>
      </c>
      <c r="AA5504" s="50" t="str">
        <f t="shared" si="687"/>
        <v/>
      </c>
      <c r="AE5504" s="50" t="str">
        <f t="shared" si="684"/>
        <v/>
      </c>
      <c r="AI5504" s="19" t="str">
        <f t="shared" si="685"/>
        <v/>
      </c>
      <c r="AJ5504"/>
      <c r="AK5504" s="19" t="str">
        <f t="shared" si="686"/>
        <v/>
      </c>
    </row>
    <row r="5505" spans="1:37" x14ac:dyDescent="0.25">
      <c r="A5505" s="42" t="str">
        <f t="shared" si="680"/>
        <v/>
      </c>
      <c r="B5505" s="42" t="str">
        <f t="shared" si="681"/>
        <v/>
      </c>
      <c r="C5505" s="42" t="str">
        <f>IF(ISBLANK($N5505),"",IF(ISBLANK('datos GENERALES'!B$16),"",'datos GENERALES'!B$16))</f>
        <v/>
      </c>
      <c r="D5505" s="43" t="str">
        <f>IF(ISBLANK($N5505),"","SGBTM/AUTAROC/"&amp;'datos GENERALES'!B$5&amp;"_"&amp;'datos GENERALES'!C$5&amp;"_"&amp;'datos GENERALES'!D$5)</f>
        <v/>
      </c>
      <c r="E5505" s="42" t="str">
        <f>IF(ISBLANK($N5505),"",IF(ISBLANK('datos GENERALES'!$B$6),"",'datos GENERALES'!$B$6))</f>
        <v/>
      </c>
      <c r="F5505" s="42" t="str">
        <f>IF(ISBLANK($N5505),"",IF(ISBLANK('datos GENERALES'!$B$7),"",'datos GENERALES'!$B$7))</f>
        <v/>
      </c>
      <c r="G5505" s="42" t="str">
        <f>IF(ISBLANK($N5505),"",IF(ISBLANK('datos GENERALES'!$B$10),"",'datos GENERALES'!$B$10))</f>
        <v/>
      </c>
      <c r="H5505" s="42" t="str">
        <f>IF(ISBLANK($N5505),"",IF(ISBLANK('datos GENERALES'!$C$10),"",'datos GENERALES'!$C$10))</f>
        <v/>
      </c>
      <c r="I5505" s="42" t="str">
        <f>IF(ISBLANK($N5505),"",IF(ISBLANK('datos GENERALES'!$D$10),"",'datos GENERALES'!$D$10))</f>
        <v/>
      </c>
      <c r="O5505" s="48" t="str">
        <f>IFERROR(VLOOKUP(N5505,ListaEspecies!$B$3:$D$45,2,FALSE),"")</f>
        <v/>
      </c>
      <c r="P5505" s="96" t="str">
        <f>IFERROR(VLOOKUP(N5505,ListaEspecies!$B$3:$D$45,3,FALSE),"")</f>
        <v/>
      </c>
      <c r="R5505" s="42" t="str">
        <f>IF(ISBLANK($J5505),"",IF(ISBLANK('datos GENERALES'!$B$15),"",'datos GENERALES'!$B$15))</f>
        <v/>
      </c>
      <c r="S5505" s="49" t="str">
        <f t="shared" si="682"/>
        <v/>
      </c>
      <c r="T5505" s="49" t="str">
        <f t="shared" si="683"/>
        <v/>
      </c>
      <c r="AA5505" s="50" t="str">
        <f t="shared" si="687"/>
        <v/>
      </c>
      <c r="AE5505" s="50" t="str">
        <f t="shared" si="684"/>
        <v/>
      </c>
      <c r="AI5505" s="19" t="str">
        <f t="shared" si="685"/>
        <v/>
      </c>
      <c r="AJ5505"/>
      <c r="AK5505" s="19" t="str">
        <f t="shared" si="686"/>
        <v/>
      </c>
    </row>
    <row r="5506" spans="1:37" x14ac:dyDescent="0.25">
      <c r="A5506" s="42" t="str">
        <f t="shared" ref="A5506:A5569" si="688">IF(ISBLANK($N5506),"","AROC")</f>
        <v/>
      </c>
      <c r="B5506" s="42" t="str">
        <f t="shared" ref="B5506:B5569" si="689">IF(ISBLANK($N5506),"","avistamiento AROC")</f>
        <v/>
      </c>
      <c r="C5506" s="42" t="str">
        <f>IF(ISBLANK($N5506),"",IF(ISBLANK('datos GENERALES'!B$16),"",'datos GENERALES'!B$16))</f>
        <v/>
      </c>
      <c r="D5506" s="43" t="str">
        <f>IF(ISBLANK($N5506),"","SGBTM/AUTAROC/"&amp;'datos GENERALES'!B$5&amp;"_"&amp;'datos GENERALES'!C$5&amp;"_"&amp;'datos GENERALES'!D$5)</f>
        <v/>
      </c>
      <c r="E5506" s="42" t="str">
        <f>IF(ISBLANK($N5506),"",IF(ISBLANK('datos GENERALES'!$B$6),"",'datos GENERALES'!$B$6))</f>
        <v/>
      </c>
      <c r="F5506" s="42" t="str">
        <f>IF(ISBLANK($N5506),"",IF(ISBLANK('datos GENERALES'!$B$7),"",'datos GENERALES'!$B$7))</f>
        <v/>
      </c>
      <c r="G5506" s="42" t="str">
        <f>IF(ISBLANK($N5506),"",IF(ISBLANK('datos GENERALES'!$B$10),"",'datos GENERALES'!$B$10))</f>
        <v/>
      </c>
      <c r="H5506" s="42" t="str">
        <f>IF(ISBLANK($N5506),"",IF(ISBLANK('datos GENERALES'!$C$10),"",'datos GENERALES'!$C$10))</f>
        <v/>
      </c>
      <c r="I5506" s="42" t="str">
        <f>IF(ISBLANK($N5506),"",IF(ISBLANK('datos GENERALES'!$D$10),"",'datos GENERALES'!$D$10))</f>
        <v/>
      </c>
      <c r="O5506" s="48" t="str">
        <f>IFERROR(VLOOKUP(N5506,ListaEspecies!$B$3:$D$45,2,FALSE),"")</f>
        <v/>
      </c>
      <c r="P5506" s="96" t="str">
        <f>IFERROR(VLOOKUP(N5506,ListaEspecies!$B$3:$D$45,3,FALSE),"")</f>
        <v/>
      </c>
      <c r="R5506" s="42" t="str">
        <f>IF(ISBLANK($J5506),"",IF(ISBLANK('datos GENERALES'!$B$15),"",'datos GENERALES'!$B$15))</f>
        <v/>
      </c>
      <c r="S5506" s="49" t="str">
        <f t="shared" si="682"/>
        <v/>
      </c>
      <c r="T5506" s="49" t="str">
        <f t="shared" si="683"/>
        <v/>
      </c>
      <c r="AA5506" s="50" t="str">
        <f t="shared" si="687"/>
        <v/>
      </c>
      <c r="AE5506" s="50" t="str">
        <f t="shared" si="684"/>
        <v/>
      </c>
      <c r="AI5506" s="19" t="str">
        <f t="shared" si="685"/>
        <v/>
      </c>
      <c r="AJ5506"/>
      <c r="AK5506" s="19" t="str">
        <f t="shared" si="686"/>
        <v/>
      </c>
    </row>
    <row r="5507" spans="1:37" x14ac:dyDescent="0.25">
      <c r="A5507" s="42" t="str">
        <f t="shared" si="688"/>
        <v/>
      </c>
      <c r="B5507" s="42" t="str">
        <f t="shared" si="689"/>
        <v/>
      </c>
      <c r="C5507" s="42" t="str">
        <f>IF(ISBLANK($N5507),"",IF(ISBLANK('datos GENERALES'!B$16),"",'datos GENERALES'!B$16))</f>
        <v/>
      </c>
      <c r="D5507" s="43" t="str">
        <f>IF(ISBLANK($N5507),"","SGBTM/AUTAROC/"&amp;'datos GENERALES'!B$5&amp;"_"&amp;'datos GENERALES'!C$5&amp;"_"&amp;'datos GENERALES'!D$5)</f>
        <v/>
      </c>
      <c r="E5507" s="42" t="str">
        <f>IF(ISBLANK($N5507),"",IF(ISBLANK('datos GENERALES'!$B$6),"",'datos GENERALES'!$B$6))</f>
        <v/>
      </c>
      <c r="F5507" s="42" t="str">
        <f>IF(ISBLANK($N5507),"",IF(ISBLANK('datos GENERALES'!$B$7),"",'datos GENERALES'!$B$7))</f>
        <v/>
      </c>
      <c r="G5507" s="42" t="str">
        <f>IF(ISBLANK($N5507),"",IF(ISBLANK('datos GENERALES'!$B$10),"",'datos GENERALES'!$B$10))</f>
        <v/>
      </c>
      <c r="H5507" s="42" t="str">
        <f>IF(ISBLANK($N5507),"",IF(ISBLANK('datos GENERALES'!$C$10),"",'datos GENERALES'!$C$10))</f>
        <v/>
      </c>
      <c r="I5507" s="42" t="str">
        <f>IF(ISBLANK($N5507),"",IF(ISBLANK('datos GENERALES'!$D$10),"",'datos GENERALES'!$D$10))</f>
        <v/>
      </c>
      <c r="O5507" s="48" t="str">
        <f>IFERROR(VLOOKUP(N5507,ListaEspecies!$B$3:$D$45,2,FALSE),"")</f>
        <v/>
      </c>
      <c r="P5507" s="96" t="str">
        <f>IFERROR(VLOOKUP(N5507,ListaEspecies!$B$3:$D$45,3,FALSE),"")</f>
        <v/>
      </c>
      <c r="R5507" s="42" t="str">
        <f>IF(ISBLANK($J5507),"",IF(ISBLANK('datos GENERALES'!$B$15),"",'datos GENERALES'!$B$15))</f>
        <v/>
      </c>
      <c r="S5507" s="49" t="str">
        <f t="shared" ref="S5507:S5570" si="690">IF(U5507="",AA5507,U5507)</f>
        <v/>
      </c>
      <c r="T5507" s="49" t="str">
        <f t="shared" ref="T5507:T5570" si="691">IF(V5507="",AE5507,V5507)</f>
        <v/>
      </c>
      <c r="AA5507" s="50" t="str">
        <f t="shared" si="687"/>
        <v/>
      </c>
      <c r="AE5507" s="50" t="str">
        <f t="shared" ref="AE5507:AE5570" si="692">IF((AB5507+(AC5507/60)+(AD5507/3600))=0,"",(AB5507+(AC5507/60)+(AD5507/3600)))</f>
        <v/>
      </c>
      <c r="AI5507" s="19" t="str">
        <f t="shared" ref="AI5507:AI5570" si="693">IF(ISBLANK(AH5507),"",IF(AH5507="SI","",IF(AH5507="NO",0,"NA")))</f>
        <v/>
      </c>
      <c r="AJ5507"/>
      <c r="AK5507" s="19" t="str">
        <f t="shared" ref="AK5507:AK5570" si="694">IF(ISBLANK(AJ5507),"",IF(AJ5507="SI","",IF(AJ5507="NO",0,"NA")))</f>
        <v/>
      </c>
    </row>
    <row r="5508" spans="1:37" x14ac:dyDescent="0.25">
      <c r="A5508" s="42" t="str">
        <f t="shared" si="688"/>
        <v/>
      </c>
      <c r="B5508" s="42" t="str">
        <f t="shared" si="689"/>
        <v/>
      </c>
      <c r="C5508" s="42" t="str">
        <f>IF(ISBLANK($N5508),"",IF(ISBLANK('datos GENERALES'!B$16),"",'datos GENERALES'!B$16))</f>
        <v/>
      </c>
      <c r="D5508" s="43" t="str">
        <f>IF(ISBLANK($N5508),"","SGBTM/AUTAROC/"&amp;'datos GENERALES'!B$5&amp;"_"&amp;'datos GENERALES'!C$5&amp;"_"&amp;'datos GENERALES'!D$5)</f>
        <v/>
      </c>
      <c r="E5508" s="42" t="str">
        <f>IF(ISBLANK($N5508),"",IF(ISBLANK('datos GENERALES'!$B$6),"",'datos GENERALES'!$B$6))</f>
        <v/>
      </c>
      <c r="F5508" s="42" t="str">
        <f>IF(ISBLANK($N5508),"",IF(ISBLANK('datos GENERALES'!$B$7),"",'datos GENERALES'!$B$7))</f>
        <v/>
      </c>
      <c r="G5508" s="42" t="str">
        <f>IF(ISBLANK($N5508),"",IF(ISBLANK('datos GENERALES'!$B$10),"",'datos GENERALES'!$B$10))</f>
        <v/>
      </c>
      <c r="H5508" s="42" t="str">
        <f>IF(ISBLANK($N5508),"",IF(ISBLANK('datos GENERALES'!$C$10),"",'datos GENERALES'!$C$10))</f>
        <v/>
      </c>
      <c r="I5508" s="42" t="str">
        <f>IF(ISBLANK($N5508),"",IF(ISBLANK('datos GENERALES'!$D$10),"",'datos GENERALES'!$D$10))</f>
        <v/>
      </c>
      <c r="O5508" s="48" t="str">
        <f>IFERROR(VLOOKUP(N5508,ListaEspecies!$B$3:$D$45,2,FALSE),"")</f>
        <v/>
      </c>
      <c r="P5508" s="96" t="str">
        <f>IFERROR(VLOOKUP(N5508,ListaEspecies!$B$3:$D$45,3,FALSE),"")</f>
        <v/>
      </c>
      <c r="R5508" s="42" t="str">
        <f>IF(ISBLANK($J5508),"",IF(ISBLANK('datos GENERALES'!$B$15),"",'datos GENERALES'!$B$15))</f>
        <v/>
      </c>
      <c r="S5508" s="49" t="str">
        <f t="shared" si="690"/>
        <v/>
      </c>
      <c r="T5508" s="49" t="str">
        <f t="shared" si="691"/>
        <v/>
      </c>
      <c r="AA5508" s="50" t="str">
        <f t="shared" ref="AA5508:AA5571" si="695">IF((X5508+(Y5508/60)+(Z5508/3600))*IF(W5508="o",-1,1)=0,"",(X5508+(Y5508/60)+(Z5508/3600))*IF(W5508="o",-1,1))</f>
        <v/>
      </c>
      <c r="AE5508" s="50" t="str">
        <f t="shared" si="692"/>
        <v/>
      </c>
      <c r="AI5508" s="19" t="str">
        <f t="shared" si="693"/>
        <v/>
      </c>
      <c r="AJ5508"/>
      <c r="AK5508" s="19" t="str">
        <f t="shared" si="694"/>
        <v/>
      </c>
    </row>
    <row r="5509" spans="1:37" x14ac:dyDescent="0.25">
      <c r="A5509" s="42" t="str">
        <f t="shared" si="688"/>
        <v/>
      </c>
      <c r="B5509" s="42" t="str">
        <f t="shared" si="689"/>
        <v/>
      </c>
      <c r="C5509" s="42" t="str">
        <f>IF(ISBLANK($N5509),"",IF(ISBLANK('datos GENERALES'!B$16),"",'datos GENERALES'!B$16))</f>
        <v/>
      </c>
      <c r="D5509" s="43" t="str">
        <f>IF(ISBLANK($N5509),"","SGBTM/AUTAROC/"&amp;'datos GENERALES'!B$5&amp;"_"&amp;'datos GENERALES'!C$5&amp;"_"&amp;'datos GENERALES'!D$5)</f>
        <v/>
      </c>
      <c r="E5509" s="42" t="str">
        <f>IF(ISBLANK($N5509),"",IF(ISBLANK('datos GENERALES'!$B$6),"",'datos GENERALES'!$B$6))</f>
        <v/>
      </c>
      <c r="F5509" s="42" t="str">
        <f>IF(ISBLANK($N5509),"",IF(ISBLANK('datos GENERALES'!$B$7),"",'datos GENERALES'!$B$7))</f>
        <v/>
      </c>
      <c r="G5509" s="42" t="str">
        <f>IF(ISBLANK($N5509),"",IF(ISBLANK('datos GENERALES'!$B$10),"",'datos GENERALES'!$B$10))</f>
        <v/>
      </c>
      <c r="H5509" s="42" t="str">
        <f>IF(ISBLANK($N5509),"",IF(ISBLANK('datos GENERALES'!$C$10),"",'datos GENERALES'!$C$10))</f>
        <v/>
      </c>
      <c r="I5509" s="42" t="str">
        <f>IF(ISBLANK($N5509),"",IF(ISBLANK('datos GENERALES'!$D$10),"",'datos GENERALES'!$D$10))</f>
        <v/>
      </c>
      <c r="O5509" s="48" t="str">
        <f>IFERROR(VLOOKUP(N5509,ListaEspecies!$B$3:$D$45,2,FALSE),"")</f>
        <v/>
      </c>
      <c r="P5509" s="96" t="str">
        <f>IFERROR(VLOOKUP(N5509,ListaEspecies!$B$3:$D$45,3,FALSE),"")</f>
        <v/>
      </c>
      <c r="R5509" s="42" t="str">
        <f>IF(ISBLANK($J5509),"",IF(ISBLANK('datos GENERALES'!$B$15),"",'datos GENERALES'!$B$15))</f>
        <v/>
      </c>
      <c r="S5509" s="49" t="str">
        <f t="shared" si="690"/>
        <v/>
      </c>
      <c r="T5509" s="49" t="str">
        <f t="shared" si="691"/>
        <v/>
      </c>
      <c r="AA5509" s="50" t="str">
        <f t="shared" si="695"/>
        <v/>
      </c>
      <c r="AE5509" s="50" t="str">
        <f t="shared" si="692"/>
        <v/>
      </c>
      <c r="AI5509" s="19" t="str">
        <f t="shared" si="693"/>
        <v/>
      </c>
      <c r="AJ5509"/>
      <c r="AK5509" s="19" t="str">
        <f t="shared" si="694"/>
        <v/>
      </c>
    </row>
    <row r="5510" spans="1:37" x14ac:dyDescent="0.25">
      <c r="A5510" s="42" t="str">
        <f t="shared" si="688"/>
        <v/>
      </c>
      <c r="B5510" s="42" t="str">
        <f t="shared" si="689"/>
        <v/>
      </c>
      <c r="C5510" s="42" t="str">
        <f>IF(ISBLANK($N5510),"",IF(ISBLANK('datos GENERALES'!B$16),"",'datos GENERALES'!B$16))</f>
        <v/>
      </c>
      <c r="D5510" s="43" t="str">
        <f>IF(ISBLANK($N5510),"","SGBTM/AUTAROC/"&amp;'datos GENERALES'!B$5&amp;"_"&amp;'datos GENERALES'!C$5&amp;"_"&amp;'datos GENERALES'!D$5)</f>
        <v/>
      </c>
      <c r="E5510" s="42" t="str">
        <f>IF(ISBLANK($N5510),"",IF(ISBLANK('datos GENERALES'!$B$6),"",'datos GENERALES'!$B$6))</f>
        <v/>
      </c>
      <c r="F5510" s="42" t="str">
        <f>IF(ISBLANK($N5510),"",IF(ISBLANK('datos GENERALES'!$B$7),"",'datos GENERALES'!$B$7))</f>
        <v/>
      </c>
      <c r="G5510" s="42" t="str">
        <f>IF(ISBLANK($N5510),"",IF(ISBLANK('datos GENERALES'!$B$10),"",'datos GENERALES'!$B$10))</f>
        <v/>
      </c>
      <c r="H5510" s="42" t="str">
        <f>IF(ISBLANK($N5510),"",IF(ISBLANK('datos GENERALES'!$C$10),"",'datos GENERALES'!$C$10))</f>
        <v/>
      </c>
      <c r="I5510" s="42" t="str">
        <f>IF(ISBLANK($N5510),"",IF(ISBLANK('datos GENERALES'!$D$10),"",'datos GENERALES'!$D$10))</f>
        <v/>
      </c>
      <c r="O5510" s="48" t="str">
        <f>IFERROR(VLOOKUP(N5510,ListaEspecies!$B$3:$D$45,2,FALSE),"")</f>
        <v/>
      </c>
      <c r="P5510" s="96" t="str">
        <f>IFERROR(VLOOKUP(N5510,ListaEspecies!$B$3:$D$45,3,FALSE),"")</f>
        <v/>
      </c>
      <c r="R5510" s="42" t="str">
        <f>IF(ISBLANK($J5510),"",IF(ISBLANK('datos GENERALES'!$B$15),"",'datos GENERALES'!$B$15))</f>
        <v/>
      </c>
      <c r="S5510" s="49" t="str">
        <f t="shared" si="690"/>
        <v/>
      </c>
      <c r="T5510" s="49" t="str">
        <f t="shared" si="691"/>
        <v/>
      </c>
      <c r="AA5510" s="50" t="str">
        <f t="shared" si="695"/>
        <v/>
      </c>
      <c r="AE5510" s="50" t="str">
        <f t="shared" si="692"/>
        <v/>
      </c>
      <c r="AI5510" s="19" t="str">
        <f t="shared" si="693"/>
        <v/>
      </c>
      <c r="AJ5510"/>
      <c r="AK5510" s="19" t="str">
        <f t="shared" si="694"/>
        <v/>
      </c>
    </row>
    <row r="5511" spans="1:37" x14ac:dyDescent="0.25">
      <c r="A5511" s="42" t="str">
        <f t="shared" si="688"/>
        <v/>
      </c>
      <c r="B5511" s="42" t="str">
        <f t="shared" si="689"/>
        <v/>
      </c>
      <c r="C5511" s="42" t="str">
        <f>IF(ISBLANK($N5511),"",IF(ISBLANK('datos GENERALES'!B$16),"",'datos GENERALES'!B$16))</f>
        <v/>
      </c>
      <c r="D5511" s="43" t="str">
        <f>IF(ISBLANK($N5511),"","SGBTM/AUTAROC/"&amp;'datos GENERALES'!B$5&amp;"_"&amp;'datos GENERALES'!C$5&amp;"_"&amp;'datos GENERALES'!D$5)</f>
        <v/>
      </c>
      <c r="E5511" s="42" t="str">
        <f>IF(ISBLANK($N5511),"",IF(ISBLANK('datos GENERALES'!$B$6),"",'datos GENERALES'!$B$6))</f>
        <v/>
      </c>
      <c r="F5511" s="42" t="str">
        <f>IF(ISBLANK($N5511),"",IF(ISBLANK('datos GENERALES'!$B$7),"",'datos GENERALES'!$B$7))</f>
        <v/>
      </c>
      <c r="G5511" s="42" t="str">
        <f>IF(ISBLANK($N5511),"",IF(ISBLANK('datos GENERALES'!$B$10),"",'datos GENERALES'!$B$10))</f>
        <v/>
      </c>
      <c r="H5511" s="42" t="str">
        <f>IF(ISBLANK($N5511),"",IF(ISBLANK('datos GENERALES'!$C$10),"",'datos GENERALES'!$C$10))</f>
        <v/>
      </c>
      <c r="I5511" s="42" t="str">
        <f>IF(ISBLANK($N5511),"",IF(ISBLANK('datos GENERALES'!$D$10),"",'datos GENERALES'!$D$10))</f>
        <v/>
      </c>
      <c r="O5511" s="48" t="str">
        <f>IFERROR(VLOOKUP(N5511,ListaEspecies!$B$3:$D$45,2,FALSE),"")</f>
        <v/>
      </c>
      <c r="P5511" s="96" t="str">
        <f>IFERROR(VLOOKUP(N5511,ListaEspecies!$B$3:$D$45,3,FALSE),"")</f>
        <v/>
      </c>
      <c r="R5511" s="42" t="str">
        <f>IF(ISBLANK($J5511),"",IF(ISBLANK('datos GENERALES'!$B$15),"",'datos GENERALES'!$B$15))</f>
        <v/>
      </c>
      <c r="S5511" s="49" t="str">
        <f t="shared" si="690"/>
        <v/>
      </c>
      <c r="T5511" s="49" t="str">
        <f t="shared" si="691"/>
        <v/>
      </c>
      <c r="AA5511" s="50" t="str">
        <f t="shared" si="695"/>
        <v/>
      </c>
      <c r="AE5511" s="50" t="str">
        <f t="shared" si="692"/>
        <v/>
      </c>
      <c r="AI5511" s="19" t="str">
        <f t="shared" si="693"/>
        <v/>
      </c>
      <c r="AJ5511"/>
      <c r="AK5511" s="19" t="str">
        <f t="shared" si="694"/>
        <v/>
      </c>
    </row>
    <row r="5512" spans="1:37" x14ac:dyDescent="0.25">
      <c r="A5512" s="42" t="str">
        <f t="shared" si="688"/>
        <v/>
      </c>
      <c r="B5512" s="42" t="str">
        <f t="shared" si="689"/>
        <v/>
      </c>
      <c r="C5512" s="42" t="str">
        <f>IF(ISBLANK($N5512),"",IF(ISBLANK('datos GENERALES'!B$16),"",'datos GENERALES'!B$16))</f>
        <v/>
      </c>
      <c r="D5512" s="43" t="str">
        <f>IF(ISBLANK($N5512),"","SGBTM/AUTAROC/"&amp;'datos GENERALES'!B$5&amp;"_"&amp;'datos GENERALES'!C$5&amp;"_"&amp;'datos GENERALES'!D$5)</f>
        <v/>
      </c>
      <c r="E5512" s="42" t="str">
        <f>IF(ISBLANK($N5512),"",IF(ISBLANK('datos GENERALES'!$B$6),"",'datos GENERALES'!$B$6))</f>
        <v/>
      </c>
      <c r="F5512" s="42" t="str">
        <f>IF(ISBLANK($N5512),"",IF(ISBLANK('datos GENERALES'!$B$7),"",'datos GENERALES'!$B$7))</f>
        <v/>
      </c>
      <c r="G5512" s="42" t="str">
        <f>IF(ISBLANK($N5512),"",IF(ISBLANK('datos GENERALES'!$B$10),"",'datos GENERALES'!$B$10))</f>
        <v/>
      </c>
      <c r="H5512" s="42" t="str">
        <f>IF(ISBLANK($N5512),"",IF(ISBLANK('datos GENERALES'!$C$10),"",'datos GENERALES'!$C$10))</f>
        <v/>
      </c>
      <c r="I5512" s="42" t="str">
        <f>IF(ISBLANK($N5512),"",IF(ISBLANK('datos GENERALES'!$D$10),"",'datos GENERALES'!$D$10))</f>
        <v/>
      </c>
      <c r="O5512" s="48" t="str">
        <f>IFERROR(VLOOKUP(N5512,ListaEspecies!$B$3:$D$45,2,FALSE),"")</f>
        <v/>
      </c>
      <c r="P5512" s="96" t="str">
        <f>IFERROR(VLOOKUP(N5512,ListaEspecies!$B$3:$D$45,3,FALSE),"")</f>
        <v/>
      </c>
      <c r="R5512" s="42" t="str">
        <f>IF(ISBLANK($J5512),"",IF(ISBLANK('datos GENERALES'!$B$15),"",'datos GENERALES'!$B$15))</f>
        <v/>
      </c>
      <c r="S5512" s="49" t="str">
        <f t="shared" si="690"/>
        <v/>
      </c>
      <c r="T5512" s="49" t="str">
        <f t="shared" si="691"/>
        <v/>
      </c>
      <c r="AA5512" s="50" t="str">
        <f t="shared" si="695"/>
        <v/>
      </c>
      <c r="AE5512" s="50" t="str">
        <f t="shared" si="692"/>
        <v/>
      </c>
      <c r="AI5512" s="19" t="str">
        <f t="shared" si="693"/>
        <v/>
      </c>
      <c r="AJ5512"/>
      <c r="AK5512" s="19" t="str">
        <f t="shared" si="694"/>
        <v/>
      </c>
    </row>
    <row r="5513" spans="1:37" x14ac:dyDescent="0.25">
      <c r="A5513" s="42" t="str">
        <f t="shared" si="688"/>
        <v/>
      </c>
      <c r="B5513" s="42" t="str">
        <f t="shared" si="689"/>
        <v/>
      </c>
      <c r="C5513" s="42" t="str">
        <f>IF(ISBLANK($N5513),"",IF(ISBLANK('datos GENERALES'!B$16),"",'datos GENERALES'!B$16))</f>
        <v/>
      </c>
      <c r="D5513" s="43" t="str">
        <f>IF(ISBLANK($N5513),"","SGBTM/AUTAROC/"&amp;'datos GENERALES'!B$5&amp;"_"&amp;'datos GENERALES'!C$5&amp;"_"&amp;'datos GENERALES'!D$5)</f>
        <v/>
      </c>
      <c r="E5513" s="42" t="str">
        <f>IF(ISBLANK($N5513),"",IF(ISBLANK('datos GENERALES'!$B$6),"",'datos GENERALES'!$B$6))</f>
        <v/>
      </c>
      <c r="F5513" s="42" t="str">
        <f>IF(ISBLANK($N5513),"",IF(ISBLANK('datos GENERALES'!$B$7),"",'datos GENERALES'!$B$7))</f>
        <v/>
      </c>
      <c r="G5513" s="42" t="str">
        <f>IF(ISBLANK($N5513),"",IF(ISBLANK('datos GENERALES'!$B$10),"",'datos GENERALES'!$B$10))</f>
        <v/>
      </c>
      <c r="H5513" s="42" t="str">
        <f>IF(ISBLANK($N5513),"",IF(ISBLANK('datos GENERALES'!$C$10),"",'datos GENERALES'!$C$10))</f>
        <v/>
      </c>
      <c r="I5513" s="42" t="str">
        <f>IF(ISBLANK($N5513),"",IF(ISBLANK('datos GENERALES'!$D$10),"",'datos GENERALES'!$D$10))</f>
        <v/>
      </c>
      <c r="O5513" s="48" t="str">
        <f>IFERROR(VLOOKUP(N5513,ListaEspecies!$B$3:$D$45,2,FALSE),"")</f>
        <v/>
      </c>
      <c r="P5513" s="96" t="str">
        <f>IFERROR(VLOOKUP(N5513,ListaEspecies!$B$3:$D$45,3,FALSE),"")</f>
        <v/>
      </c>
      <c r="R5513" s="42" t="str">
        <f>IF(ISBLANK($J5513),"",IF(ISBLANK('datos GENERALES'!$B$15),"",'datos GENERALES'!$B$15))</f>
        <v/>
      </c>
      <c r="S5513" s="49" t="str">
        <f t="shared" si="690"/>
        <v/>
      </c>
      <c r="T5513" s="49" t="str">
        <f t="shared" si="691"/>
        <v/>
      </c>
      <c r="AA5513" s="50" t="str">
        <f t="shared" si="695"/>
        <v/>
      </c>
      <c r="AE5513" s="50" t="str">
        <f t="shared" si="692"/>
        <v/>
      </c>
      <c r="AI5513" s="19" t="str">
        <f t="shared" si="693"/>
        <v/>
      </c>
      <c r="AJ5513"/>
      <c r="AK5513" s="19" t="str">
        <f t="shared" si="694"/>
        <v/>
      </c>
    </row>
    <row r="5514" spans="1:37" x14ac:dyDescent="0.25">
      <c r="A5514" s="42" t="str">
        <f t="shared" si="688"/>
        <v/>
      </c>
      <c r="B5514" s="42" t="str">
        <f t="shared" si="689"/>
        <v/>
      </c>
      <c r="C5514" s="42" t="str">
        <f>IF(ISBLANK($N5514),"",IF(ISBLANK('datos GENERALES'!B$16),"",'datos GENERALES'!B$16))</f>
        <v/>
      </c>
      <c r="D5514" s="43" t="str">
        <f>IF(ISBLANK($N5514),"","SGBTM/AUTAROC/"&amp;'datos GENERALES'!B$5&amp;"_"&amp;'datos GENERALES'!C$5&amp;"_"&amp;'datos GENERALES'!D$5)</f>
        <v/>
      </c>
      <c r="E5514" s="42" t="str">
        <f>IF(ISBLANK($N5514),"",IF(ISBLANK('datos GENERALES'!$B$6),"",'datos GENERALES'!$B$6))</f>
        <v/>
      </c>
      <c r="F5514" s="42" t="str">
        <f>IF(ISBLANK($N5514),"",IF(ISBLANK('datos GENERALES'!$B$7),"",'datos GENERALES'!$B$7))</f>
        <v/>
      </c>
      <c r="G5514" s="42" t="str">
        <f>IF(ISBLANK($N5514),"",IF(ISBLANK('datos GENERALES'!$B$10),"",'datos GENERALES'!$B$10))</f>
        <v/>
      </c>
      <c r="H5514" s="42" t="str">
        <f>IF(ISBLANK($N5514),"",IF(ISBLANK('datos GENERALES'!$C$10),"",'datos GENERALES'!$C$10))</f>
        <v/>
      </c>
      <c r="I5514" s="42" t="str">
        <f>IF(ISBLANK($N5514),"",IF(ISBLANK('datos GENERALES'!$D$10),"",'datos GENERALES'!$D$10))</f>
        <v/>
      </c>
      <c r="O5514" s="48" t="str">
        <f>IFERROR(VLOOKUP(N5514,ListaEspecies!$B$3:$D$45,2,FALSE),"")</f>
        <v/>
      </c>
      <c r="P5514" s="96" t="str">
        <f>IFERROR(VLOOKUP(N5514,ListaEspecies!$B$3:$D$45,3,FALSE),"")</f>
        <v/>
      </c>
      <c r="R5514" s="42" t="str">
        <f>IF(ISBLANK($J5514),"",IF(ISBLANK('datos GENERALES'!$B$15),"",'datos GENERALES'!$B$15))</f>
        <v/>
      </c>
      <c r="S5514" s="49" t="str">
        <f t="shared" si="690"/>
        <v/>
      </c>
      <c r="T5514" s="49" t="str">
        <f t="shared" si="691"/>
        <v/>
      </c>
      <c r="AA5514" s="50" t="str">
        <f t="shared" si="695"/>
        <v/>
      </c>
      <c r="AE5514" s="50" t="str">
        <f t="shared" si="692"/>
        <v/>
      </c>
      <c r="AI5514" s="19" t="str">
        <f t="shared" si="693"/>
        <v/>
      </c>
      <c r="AJ5514"/>
      <c r="AK5514" s="19" t="str">
        <f t="shared" si="694"/>
        <v/>
      </c>
    </row>
    <row r="5515" spans="1:37" x14ac:dyDescent="0.25">
      <c r="A5515" s="42" t="str">
        <f t="shared" si="688"/>
        <v/>
      </c>
      <c r="B5515" s="42" t="str">
        <f t="shared" si="689"/>
        <v/>
      </c>
      <c r="C5515" s="42" t="str">
        <f>IF(ISBLANK($N5515),"",IF(ISBLANK('datos GENERALES'!B$16),"",'datos GENERALES'!B$16))</f>
        <v/>
      </c>
      <c r="D5515" s="43" t="str">
        <f>IF(ISBLANK($N5515),"","SGBTM/AUTAROC/"&amp;'datos GENERALES'!B$5&amp;"_"&amp;'datos GENERALES'!C$5&amp;"_"&amp;'datos GENERALES'!D$5)</f>
        <v/>
      </c>
      <c r="E5515" s="42" t="str">
        <f>IF(ISBLANK($N5515),"",IF(ISBLANK('datos GENERALES'!$B$6),"",'datos GENERALES'!$B$6))</f>
        <v/>
      </c>
      <c r="F5515" s="42" t="str">
        <f>IF(ISBLANK($N5515),"",IF(ISBLANK('datos GENERALES'!$B$7),"",'datos GENERALES'!$B$7))</f>
        <v/>
      </c>
      <c r="G5515" s="42" t="str">
        <f>IF(ISBLANK($N5515),"",IF(ISBLANK('datos GENERALES'!$B$10),"",'datos GENERALES'!$B$10))</f>
        <v/>
      </c>
      <c r="H5515" s="42" t="str">
        <f>IF(ISBLANK($N5515),"",IF(ISBLANK('datos GENERALES'!$C$10),"",'datos GENERALES'!$C$10))</f>
        <v/>
      </c>
      <c r="I5515" s="42" t="str">
        <f>IF(ISBLANK($N5515),"",IF(ISBLANK('datos GENERALES'!$D$10),"",'datos GENERALES'!$D$10))</f>
        <v/>
      </c>
      <c r="O5515" s="48" t="str">
        <f>IFERROR(VLOOKUP(N5515,ListaEspecies!$B$3:$D$45,2,FALSE),"")</f>
        <v/>
      </c>
      <c r="P5515" s="96" t="str">
        <f>IFERROR(VLOOKUP(N5515,ListaEspecies!$B$3:$D$45,3,FALSE),"")</f>
        <v/>
      </c>
      <c r="R5515" s="42" t="str">
        <f>IF(ISBLANK($J5515),"",IF(ISBLANK('datos GENERALES'!$B$15),"",'datos GENERALES'!$B$15))</f>
        <v/>
      </c>
      <c r="S5515" s="49" t="str">
        <f t="shared" si="690"/>
        <v/>
      </c>
      <c r="T5515" s="49" t="str">
        <f t="shared" si="691"/>
        <v/>
      </c>
      <c r="AA5515" s="50" t="str">
        <f t="shared" si="695"/>
        <v/>
      </c>
      <c r="AE5515" s="50" t="str">
        <f t="shared" si="692"/>
        <v/>
      </c>
      <c r="AI5515" s="19" t="str">
        <f t="shared" si="693"/>
        <v/>
      </c>
      <c r="AJ5515"/>
      <c r="AK5515" s="19" t="str">
        <f t="shared" si="694"/>
        <v/>
      </c>
    </row>
    <row r="5516" spans="1:37" x14ac:dyDescent="0.25">
      <c r="A5516" s="42" t="str">
        <f t="shared" si="688"/>
        <v/>
      </c>
      <c r="B5516" s="42" t="str">
        <f t="shared" si="689"/>
        <v/>
      </c>
      <c r="C5516" s="42" t="str">
        <f>IF(ISBLANK($N5516),"",IF(ISBLANK('datos GENERALES'!B$16),"",'datos GENERALES'!B$16))</f>
        <v/>
      </c>
      <c r="D5516" s="43" t="str">
        <f>IF(ISBLANK($N5516),"","SGBTM/AUTAROC/"&amp;'datos GENERALES'!B$5&amp;"_"&amp;'datos GENERALES'!C$5&amp;"_"&amp;'datos GENERALES'!D$5)</f>
        <v/>
      </c>
      <c r="E5516" s="42" t="str">
        <f>IF(ISBLANK($N5516),"",IF(ISBLANK('datos GENERALES'!$B$6),"",'datos GENERALES'!$B$6))</f>
        <v/>
      </c>
      <c r="F5516" s="42" t="str">
        <f>IF(ISBLANK($N5516),"",IF(ISBLANK('datos GENERALES'!$B$7),"",'datos GENERALES'!$B$7))</f>
        <v/>
      </c>
      <c r="G5516" s="42" t="str">
        <f>IF(ISBLANK($N5516),"",IF(ISBLANK('datos GENERALES'!$B$10),"",'datos GENERALES'!$B$10))</f>
        <v/>
      </c>
      <c r="H5516" s="42" t="str">
        <f>IF(ISBLANK($N5516),"",IF(ISBLANK('datos GENERALES'!$C$10),"",'datos GENERALES'!$C$10))</f>
        <v/>
      </c>
      <c r="I5516" s="42" t="str">
        <f>IF(ISBLANK($N5516),"",IF(ISBLANK('datos GENERALES'!$D$10),"",'datos GENERALES'!$D$10))</f>
        <v/>
      </c>
      <c r="O5516" s="48" t="str">
        <f>IFERROR(VLOOKUP(N5516,ListaEspecies!$B$3:$D$45,2,FALSE),"")</f>
        <v/>
      </c>
      <c r="P5516" s="96" t="str">
        <f>IFERROR(VLOOKUP(N5516,ListaEspecies!$B$3:$D$45,3,FALSE),"")</f>
        <v/>
      </c>
      <c r="R5516" s="42" t="str">
        <f>IF(ISBLANK($J5516),"",IF(ISBLANK('datos GENERALES'!$B$15),"",'datos GENERALES'!$B$15))</f>
        <v/>
      </c>
      <c r="S5516" s="49" t="str">
        <f t="shared" si="690"/>
        <v/>
      </c>
      <c r="T5516" s="49" t="str">
        <f t="shared" si="691"/>
        <v/>
      </c>
      <c r="AA5516" s="50" t="str">
        <f t="shared" si="695"/>
        <v/>
      </c>
      <c r="AE5516" s="50" t="str">
        <f t="shared" si="692"/>
        <v/>
      </c>
      <c r="AI5516" s="19" t="str">
        <f t="shared" si="693"/>
        <v/>
      </c>
      <c r="AJ5516"/>
      <c r="AK5516" s="19" t="str">
        <f t="shared" si="694"/>
        <v/>
      </c>
    </row>
    <row r="5517" spans="1:37" x14ac:dyDescent="0.25">
      <c r="A5517" s="42" t="str">
        <f t="shared" si="688"/>
        <v/>
      </c>
      <c r="B5517" s="42" t="str">
        <f t="shared" si="689"/>
        <v/>
      </c>
      <c r="C5517" s="42" t="str">
        <f>IF(ISBLANK($N5517),"",IF(ISBLANK('datos GENERALES'!B$16),"",'datos GENERALES'!B$16))</f>
        <v/>
      </c>
      <c r="D5517" s="43" t="str">
        <f>IF(ISBLANK($N5517),"","SGBTM/AUTAROC/"&amp;'datos GENERALES'!B$5&amp;"_"&amp;'datos GENERALES'!C$5&amp;"_"&amp;'datos GENERALES'!D$5)</f>
        <v/>
      </c>
      <c r="E5517" s="42" t="str">
        <f>IF(ISBLANK($N5517),"",IF(ISBLANK('datos GENERALES'!$B$6),"",'datos GENERALES'!$B$6))</f>
        <v/>
      </c>
      <c r="F5517" s="42" t="str">
        <f>IF(ISBLANK($N5517),"",IF(ISBLANK('datos GENERALES'!$B$7),"",'datos GENERALES'!$B$7))</f>
        <v/>
      </c>
      <c r="G5517" s="42" t="str">
        <f>IF(ISBLANK($N5517),"",IF(ISBLANK('datos GENERALES'!$B$10),"",'datos GENERALES'!$B$10))</f>
        <v/>
      </c>
      <c r="H5517" s="42" t="str">
        <f>IF(ISBLANK($N5517),"",IF(ISBLANK('datos GENERALES'!$C$10),"",'datos GENERALES'!$C$10))</f>
        <v/>
      </c>
      <c r="I5517" s="42" t="str">
        <f>IF(ISBLANK($N5517),"",IF(ISBLANK('datos GENERALES'!$D$10),"",'datos GENERALES'!$D$10))</f>
        <v/>
      </c>
      <c r="O5517" s="48" t="str">
        <f>IFERROR(VLOOKUP(N5517,ListaEspecies!$B$3:$D$45,2,FALSE),"")</f>
        <v/>
      </c>
      <c r="P5517" s="96" t="str">
        <f>IFERROR(VLOOKUP(N5517,ListaEspecies!$B$3:$D$45,3,FALSE),"")</f>
        <v/>
      </c>
      <c r="R5517" s="42" t="str">
        <f>IF(ISBLANK($J5517),"",IF(ISBLANK('datos GENERALES'!$B$15),"",'datos GENERALES'!$B$15))</f>
        <v/>
      </c>
      <c r="S5517" s="49" t="str">
        <f t="shared" si="690"/>
        <v/>
      </c>
      <c r="T5517" s="49" t="str">
        <f t="shared" si="691"/>
        <v/>
      </c>
      <c r="AA5517" s="50" t="str">
        <f t="shared" si="695"/>
        <v/>
      </c>
      <c r="AE5517" s="50" t="str">
        <f t="shared" si="692"/>
        <v/>
      </c>
      <c r="AI5517" s="19" t="str">
        <f t="shared" si="693"/>
        <v/>
      </c>
      <c r="AJ5517"/>
      <c r="AK5517" s="19" t="str">
        <f t="shared" si="694"/>
        <v/>
      </c>
    </row>
    <row r="5518" spans="1:37" x14ac:dyDescent="0.25">
      <c r="A5518" s="42" t="str">
        <f t="shared" si="688"/>
        <v/>
      </c>
      <c r="B5518" s="42" t="str">
        <f t="shared" si="689"/>
        <v/>
      </c>
      <c r="C5518" s="42" t="str">
        <f>IF(ISBLANK($N5518),"",IF(ISBLANK('datos GENERALES'!B$16),"",'datos GENERALES'!B$16))</f>
        <v/>
      </c>
      <c r="D5518" s="43" t="str">
        <f>IF(ISBLANK($N5518),"","SGBTM/AUTAROC/"&amp;'datos GENERALES'!B$5&amp;"_"&amp;'datos GENERALES'!C$5&amp;"_"&amp;'datos GENERALES'!D$5)</f>
        <v/>
      </c>
      <c r="E5518" s="42" t="str">
        <f>IF(ISBLANK($N5518),"",IF(ISBLANK('datos GENERALES'!$B$6),"",'datos GENERALES'!$B$6))</f>
        <v/>
      </c>
      <c r="F5518" s="42" t="str">
        <f>IF(ISBLANK($N5518),"",IF(ISBLANK('datos GENERALES'!$B$7),"",'datos GENERALES'!$B$7))</f>
        <v/>
      </c>
      <c r="G5518" s="42" t="str">
        <f>IF(ISBLANK($N5518),"",IF(ISBLANK('datos GENERALES'!$B$10),"",'datos GENERALES'!$B$10))</f>
        <v/>
      </c>
      <c r="H5518" s="42" t="str">
        <f>IF(ISBLANK($N5518),"",IF(ISBLANK('datos GENERALES'!$C$10),"",'datos GENERALES'!$C$10))</f>
        <v/>
      </c>
      <c r="I5518" s="42" t="str">
        <f>IF(ISBLANK($N5518),"",IF(ISBLANK('datos GENERALES'!$D$10),"",'datos GENERALES'!$D$10))</f>
        <v/>
      </c>
      <c r="O5518" s="48" t="str">
        <f>IFERROR(VLOOKUP(N5518,ListaEspecies!$B$3:$D$45,2,FALSE),"")</f>
        <v/>
      </c>
      <c r="P5518" s="96" t="str">
        <f>IFERROR(VLOOKUP(N5518,ListaEspecies!$B$3:$D$45,3,FALSE),"")</f>
        <v/>
      </c>
      <c r="R5518" s="42" t="str">
        <f>IF(ISBLANK($J5518),"",IF(ISBLANK('datos GENERALES'!$B$15),"",'datos GENERALES'!$B$15))</f>
        <v/>
      </c>
      <c r="S5518" s="49" t="str">
        <f t="shared" si="690"/>
        <v/>
      </c>
      <c r="T5518" s="49" t="str">
        <f t="shared" si="691"/>
        <v/>
      </c>
      <c r="AA5518" s="50" t="str">
        <f t="shared" si="695"/>
        <v/>
      </c>
      <c r="AE5518" s="50" t="str">
        <f t="shared" si="692"/>
        <v/>
      </c>
      <c r="AI5518" s="19" t="str">
        <f t="shared" si="693"/>
        <v/>
      </c>
      <c r="AJ5518"/>
      <c r="AK5518" s="19" t="str">
        <f t="shared" si="694"/>
        <v/>
      </c>
    </row>
    <row r="5519" spans="1:37" x14ac:dyDescent="0.25">
      <c r="A5519" s="42" t="str">
        <f t="shared" si="688"/>
        <v/>
      </c>
      <c r="B5519" s="42" t="str">
        <f t="shared" si="689"/>
        <v/>
      </c>
      <c r="C5519" s="42" t="str">
        <f>IF(ISBLANK($N5519),"",IF(ISBLANK('datos GENERALES'!B$16),"",'datos GENERALES'!B$16))</f>
        <v/>
      </c>
      <c r="D5519" s="43" t="str">
        <f>IF(ISBLANK($N5519),"","SGBTM/AUTAROC/"&amp;'datos GENERALES'!B$5&amp;"_"&amp;'datos GENERALES'!C$5&amp;"_"&amp;'datos GENERALES'!D$5)</f>
        <v/>
      </c>
      <c r="E5519" s="42" t="str">
        <f>IF(ISBLANK($N5519),"",IF(ISBLANK('datos GENERALES'!$B$6),"",'datos GENERALES'!$B$6))</f>
        <v/>
      </c>
      <c r="F5519" s="42" t="str">
        <f>IF(ISBLANK($N5519),"",IF(ISBLANK('datos GENERALES'!$B$7),"",'datos GENERALES'!$B$7))</f>
        <v/>
      </c>
      <c r="G5519" s="42" t="str">
        <f>IF(ISBLANK($N5519),"",IF(ISBLANK('datos GENERALES'!$B$10),"",'datos GENERALES'!$B$10))</f>
        <v/>
      </c>
      <c r="H5519" s="42" t="str">
        <f>IF(ISBLANK($N5519),"",IF(ISBLANK('datos GENERALES'!$C$10),"",'datos GENERALES'!$C$10))</f>
        <v/>
      </c>
      <c r="I5519" s="42" t="str">
        <f>IF(ISBLANK($N5519),"",IF(ISBLANK('datos GENERALES'!$D$10),"",'datos GENERALES'!$D$10))</f>
        <v/>
      </c>
      <c r="O5519" s="48" t="str">
        <f>IFERROR(VLOOKUP(N5519,ListaEspecies!$B$3:$D$45,2,FALSE),"")</f>
        <v/>
      </c>
      <c r="P5519" s="96" t="str">
        <f>IFERROR(VLOOKUP(N5519,ListaEspecies!$B$3:$D$45,3,FALSE),"")</f>
        <v/>
      </c>
      <c r="R5519" s="42" t="str">
        <f>IF(ISBLANK($J5519),"",IF(ISBLANK('datos GENERALES'!$B$15),"",'datos GENERALES'!$B$15))</f>
        <v/>
      </c>
      <c r="S5519" s="49" t="str">
        <f t="shared" si="690"/>
        <v/>
      </c>
      <c r="T5519" s="49" t="str">
        <f t="shared" si="691"/>
        <v/>
      </c>
      <c r="AA5519" s="50" t="str">
        <f t="shared" si="695"/>
        <v/>
      </c>
      <c r="AE5519" s="50" t="str">
        <f t="shared" si="692"/>
        <v/>
      </c>
      <c r="AI5519" s="19" t="str">
        <f t="shared" si="693"/>
        <v/>
      </c>
      <c r="AJ5519"/>
      <c r="AK5519" s="19" t="str">
        <f t="shared" si="694"/>
        <v/>
      </c>
    </row>
    <row r="5520" spans="1:37" x14ac:dyDescent="0.25">
      <c r="A5520" s="42" t="str">
        <f t="shared" si="688"/>
        <v/>
      </c>
      <c r="B5520" s="42" t="str">
        <f t="shared" si="689"/>
        <v/>
      </c>
      <c r="C5520" s="42" t="str">
        <f>IF(ISBLANK($N5520),"",IF(ISBLANK('datos GENERALES'!B$16),"",'datos GENERALES'!B$16))</f>
        <v/>
      </c>
      <c r="D5520" s="43" t="str">
        <f>IF(ISBLANK($N5520),"","SGBTM/AUTAROC/"&amp;'datos GENERALES'!B$5&amp;"_"&amp;'datos GENERALES'!C$5&amp;"_"&amp;'datos GENERALES'!D$5)</f>
        <v/>
      </c>
      <c r="E5520" s="42" t="str">
        <f>IF(ISBLANK($N5520),"",IF(ISBLANK('datos GENERALES'!$B$6),"",'datos GENERALES'!$B$6))</f>
        <v/>
      </c>
      <c r="F5520" s="42" t="str">
        <f>IF(ISBLANK($N5520),"",IF(ISBLANK('datos GENERALES'!$B$7),"",'datos GENERALES'!$B$7))</f>
        <v/>
      </c>
      <c r="G5520" s="42" t="str">
        <f>IF(ISBLANK($N5520),"",IF(ISBLANK('datos GENERALES'!$B$10),"",'datos GENERALES'!$B$10))</f>
        <v/>
      </c>
      <c r="H5520" s="42" t="str">
        <f>IF(ISBLANK($N5520),"",IF(ISBLANK('datos GENERALES'!$C$10),"",'datos GENERALES'!$C$10))</f>
        <v/>
      </c>
      <c r="I5520" s="42" t="str">
        <f>IF(ISBLANK($N5520),"",IF(ISBLANK('datos GENERALES'!$D$10),"",'datos GENERALES'!$D$10))</f>
        <v/>
      </c>
      <c r="O5520" s="48" t="str">
        <f>IFERROR(VLOOKUP(N5520,ListaEspecies!$B$3:$D$45,2,FALSE),"")</f>
        <v/>
      </c>
      <c r="P5520" s="96" t="str">
        <f>IFERROR(VLOOKUP(N5520,ListaEspecies!$B$3:$D$45,3,FALSE),"")</f>
        <v/>
      </c>
      <c r="R5520" s="42" t="str">
        <f>IF(ISBLANK($J5520),"",IF(ISBLANK('datos GENERALES'!$B$15),"",'datos GENERALES'!$B$15))</f>
        <v/>
      </c>
      <c r="S5520" s="49" t="str">
        <f t="shared" si="690"/>
        <v/>
      </c>
      <c r="T5520" s="49" t="str">
        <f t="shared" si="691"/>
        <v/>
      </c>
      <c r="AA5520" s="50" t="str">
        <f t="shared" si="695"/>
        <v/>
      </c>
      <c r="AE5520" s="50" t="str">
        <f t="shared" si="692"/>
        <v/>
      </c>
      <c r="AI5520" s="19" t="str">
        <f t="shared" si="693"/>
        <v/>
      </c>
      <c r="AJ5520"/>
      <c r="AK5520" s="19" t="str">
        <f t="shared" si="694"/>
        <v/>
      </c>
    </row>
    <row r="5521" spans="1:37" x14ac:dyDescent="0.25">
      <c r="A5521" s="42" t="str">
        <f t="shared" si="688"/>
        <v/>
      </c>
      <c r="B5521" s="42" t="str">
        <f t="shared" si="689"/>
        <v/>
      </c>
      <c r="C5521" s="42" t="str">
        <f>IF(ISBLANK($N5521),"",IF(ISBLANK('datos GENERALES'!B$16),"",'datos GENERALES'!B$16))</f>
        <v/>
      </c>
      <c r="D5521" s="43" t="str">
        <f>IF(ISBLANK($N5521),"","SGBTM/AUTAROC/"&amp;'datos GENERALES'!B$5&amp;"_"&amp;'datos GENERALES'!C$5&amp;"_"&amp;'datos GENERALES'!D$5)</f>
        <v/>
      </c>
      <c r="E5521" s="42" t="str">
        <f>IF(ISBLANK($N5521),"",IF(ISBLANK('datos GENERALES'!$B$6),"",'datos GENERALES'!$B$6))</f>
        <v/>
      </c>
      <c r="F5521" s="42" t="str">
        <f>IF(ISBLANK($N5521),"",IF(ISBLANK('datos GENERALES'!$B$7),"",'datos GENERALES'!$B$7))</f>
        <v/>
      </c>
      <c r="G5521" s="42" t="str">
        <f>IF(ISBLANK($N5521),"",IF(ISBLANK('datos GENERALES'!$B$10),"",'datos GENERALES'!$B$10))</f>
        <v/>
      </c>
      <c r="H5521" s="42" t="str">
        <f>IF(ISBLANK($N5521),"",IF(ISBLANK('datos GENERALES'!$C$10),"",'datos GENERALES'!$C$10))</f>
        <v/>
      </c>
      <c r="I5521" s="42" t="str">
        <f>IF(ISBLANK($N5521),"",IF(ISBLANK('datos GENERALES'!$D$10),"",'datos GENERALES'!$D$10))</f>
        <v/>
      </c>
      <c r="O5521" s="48" t="str">
        <f>IFERROR(VLOOKUP(N5521,ListaEspecies!$B$3:$D$45,2,FALSE),"")</f>
        <v/>
      </c>
      <c r="P5521" s="96" t="str">
        <f>IFERROR(VLOOKUP(N5521,ListaEspecies!$B$3:$D$45,3,FALSE),"")</f>
        <v/>
      </c>
      <c r="R5521" s="42" t="str">
        <f>IF(ISBLANK($J5521),"",IF(ISBLANK('datos GENERALES'!$B$15),"",'datos GENERALES'!$B$15))</f>
        <v/>
      </c>
      <c r="S5521" s="49" t="str">
        <f t="shared" si="690"/>
        <v/>
      </c>
      <c r="T5521" s="49" t="str">
        <f t="shared" si="691"/>
        <v/>
      </c>
      <c r="AA5521" s="50" t="str">
        <f t="shared" si="695"/>
        <v/>
      </c>
      <c r="AE5521" s="50" t="str">
        <f t="shared" si="692"/>
        <v/>
      </c>
      <c r="AI5521" s="19" t="str">
        <f t="shared" si="693"/>
        <v/>
      </c>
      <c r="AJ5521"/>
      <c r="AK5521" s="19" t="str">
        <f t="shared" si="694"/>
        <v/>
      </c>
    </row>
    <row r="5522" spans="1:37" x14ac:dyDescent="0.25">
      <c r="A5522" s="42" t="str">
        <f t="shared" si="688"/>
        <v/>
      </c>
      <c r="B5522" s="42" t="str">
        <f t="shared" si="689"/>
        <v/>
      </c>
      <c r="C5522" s="42" t="str">
        <f>IF(ISBLANK($N5522),"",IF(ISBLANK('datos GENERALES'!B$16),"",'datos GENERALES'!B$16))</f>
        <v/>
      </c>
      <c r="D5522" s="43" t="str">
        <f>IF(ISBLANK($N5522),"","SGBTM/AUTAROC/"&amp;'datos GENERALES'!B$5&amp;"_"&amp;'datos GENERALES'!C$5&amp;"_"&amp;'datos GENERALES'!D$5)</f>
        <v/>
      </c>
      <c r="E5522" s="42" t="str">
        <f>IF(ISBLANK($N5522),"",IF(ISBLANK('datos GENERALES'!$B$6),"",'datos GENERALES'!$B$6))</f>
        <v/>
      </c>
      <c r="F5522" s="42" t="str">
        <f>IF(ISBLANK($N5522),"",IF(ISBLANK('datos GENERALES'!$B$7),"",'datos GENERALES'!$B$7))</f>
        <v/>
      </c>
      <c r="G5522" s="42" t="str">
        <f>IF(ISBLANK($N5522),"",IF(ISBLANK('datos GENERALES'!$B$10),"",'datos GENERALES'!$B$10))</f>
        <v/>
      </c>
      <c r="H5522" s="42" t="str">
        <f>IF(ISBLANK($N5522),"",IF(ISBLANK('datos GENERALES'!$C$10),"",'datos GENERALES'!$C$10))</f>
        <v/>
      </c>
      <c r="I5522" s="42" t="str">
        <f>IF(ISBLANK($N5522),"",IF(ISBLANK('datos GENERALES'!$D$10),"",'datos GENERALES'!$D$10))</f>
        <v/>
      </c>
      <c r="O5522" s="48" t="str">
        <f>IFERROR(VLOOKUP(N5522,ListaEspecies!$B$3:$D$45,2,FALSE),"")</f>
        <v/>
      </c>
      <c r="P5522" s="96" t="str">
        <f>IFERROR(VLOOKUP(N5522,ListaEspecies!$B$3:$D$45,3,FALSE),"")</f>
        <v/>
      </c>
      <c r="R5522" s="42" t="str">
        <f>IF(ISBLANK($J5522),"",IF(ISBLANK('datos GENERALES'!$B$15),"",'datos GENERALES'!$B$15))</f>
        <v/>
      </c>
      <c r="S5522" s="49" t="str">
        <f t="shared" si="690"/>
        <v/>
      </c>
      <c r="T5522" s="49" t="str">
        <f t="shared" si="691"/>
        <v/>
      </c>
      <c r="AA5522" s="50" t="str">
        <f t="shared" si="695"/>
        <v/>
      </c>
      <c r="AE5522" s="50" t="str">
        <f t="shared" si="692"/>
        <v/>
      </c>
      <c r="AI5522" s="19" t="str">
        <f t="shared" si="693"/>
        <v/>
      </c>
      <c r="AJ5522"/>
      <c r="AK5522" s="19" t="str">
        <f t="shared" si="694"/>
        <v/>
      </c>
    </row>
    <row r="5523" spans="1:37" x14ac:dyDescent="0.25">
      <c r="A5523" s="42" t="str">
        <f t="shared" si="688"/>
        <v/>
      </c>
      <c r="B5523" s="42" t="str">
        <f t="shared" si="689"/>
        <v/>
      </c>
      <c r="C5523" s="42" t="str">
        <f>IF(ISBLANK($N5523),"",IF(ISBLANK('datos GENERALES'!B$16),"",'datos GENERALES'!B$16))</f>
        <v/>
      </c>
      <c r="D5523" s="43" t="str">
        <f>IF(ISBLANK($N5523),"","SGBTM/AUTAROC/"&amp;'datos GENERALES'!B$5&amp;"_"&amp;'datos GENERALES'!C$5&amp;"_"&amp;'datos GENERALES'!D$5)</f>
        <v/>
      </c>
      <c r="E5523" s="42" t="str">
        <f>IF(ISBLANK($N5523),"",IF(ISBLANK('datos GENERALES'!$B$6),"",'datos GENERALES'!$B$6))</f>
        <v/>
      </c>
      <c r="F5523" s="42" t="str">
        <f>IF(ISBLANK($N5523),"",IF(ISBLANK('datos GENERALES'!$B$7),"",'datos GENERALES'!$B$7))</f>
        <v/>
      </c>
      <c r="G5523" s="42" t="str">
        <f>IF(ISBLANK($N5523),"",IF(ISBLANK('datos GENERALES'!$B$10),"",'datos GENERALES'!$B$10))</f>
        <v/>
      </c>
      <c r="H5523" s="42" t="str">
        <f>IF(ISBLANK($N5523),"",IF(ISBLANK('datos GENERALES'!$C$10),"",'datos GENERALES'!$C$10))</f>
        <v/>
      </c>
      <c r="I5523" s="42" t="str">
        <f>IF(ISBLANK($N5523),"",IF(ISBLANK('datos GENERALES'!$D$10),"",'datos GENERALES'!$D$10))</f>
        <v/>
      </c>
      <c r="O5523" s="48" t="str">
        <f>IFERROR(VLOOKUP(N5523,ListaEspecies!$B$3:$D$45,2,FALSE),"")</f>
        <v/>
      </c>
      <c r="P5523" s="96" t="str">
        <f>IFERROR(VLOOKUP(N5523,ListaEspecies!$B$3:$D$45,3,FALSE),"")</f>
        <v/>
      </c>
      <c r="R5523" s="42" t="str">
        <f>IF(ISBLANK($J5523),"",IF(ISBLANK('datos GENERALES'!$B$15),"",'datos GENERALES'!$B$15))</f>
        <v/>
      </c>
      <c r="S5523" s="49" t="str">
        <f t="shared" si="690"/>
        <v/>
      </c>
      <c r="T5523" s="49" t="str">
        <f t="shared" si="691"/>
        <v/>
      </c>
      <c r="AA5523" s="50" t="str">
        <f t="shared" si="695"/>
        <v/>
      </c>
      <c r="AE5523" s="50" t="str">
        <f t="shared" si="692"/>
        <v/>
      </c>
      <c r="AI5523" s="19" t="str">
        <f t="shared" si="693"/>
        <v/>
      </c>
      <c r="AJ5523"/>
      <c r="AK5523" s="19" t="str">
        <f t="shared" si="694"/>
        <v/>
      </c>
    </row>
    <row r="5524" spans="1:37" x14ac:dyDescent="0.25">
      <c r="A5524" s="42" t="str">
        <f t="shared" si="688"/>
        <v/>
      </c>
      <c r="B5524" s="42" t="str">
        <f t="shared" si="689"/>
        <v/>
      </c>
      <c r="C5524" s="42" t="str">
        <f>IF(ISBLANK($N5524),"",IF(ISBLANK('datos GENERALES'!B$16),"",'datos GENERALES'!B$16))</f>
        <v/>
      </c>
      <c r="D5524" s="43" t="str">
        <f>IF(ISBLANK($N5524),"","SGBTM/AUTAROC/"&amp;'datos GENERALES'!B$5&amp;"_"&amp;'datos GENERALES'!C$5&amp;"_"&amp;'datos GENERALES'!D$5)</f>
        <v/>
      </c>
      <c r="E5524" s="42" t="str">
        <f>IF(ISBLANK($N5524),"",IF(ISBLANK('datos GENERALES'!$B$6),"",'datos GENERALES'!$B$6))</f>
        <v/>
      </c>
      <c r="F5524" s="42" t="str">
        <f>IF(ISBLANK($N5524),"",IF(ISBLANK('datos GENERALES'!$B$7),"",'datos GENERALES'!$B$7))</f>
        <v/>
      </c>
      <c r="G5524" s="42" t="str">
        <f>IF(ISBLANK($N5524),"",IF(ISBLANK('datos GENERALES'!$B$10),"",'datos GENERALES'!$B$10))</f>
        <v/>
      </c>
      <c r="H5524" s="42" t="str">
        <f>IF(ISBLANK($N5524),"",IF(ISBLANK('datos GENERALES'!$C$10),"",'datos GENERALES'!$C$10))</f>
        <v/>
      </c>
      <c r="I5524" s="42" t="str">
        <f>IF(ISBLANK($N5524),"",IF(ISBLANK('datos GENERALES'!$D$10),"",'datos GENERALES'!$D$10))</f>
        <v/>
      </c>
      <c r="O5524" s="48" t="str">
        <f>IFERROR(VLOOKUP(N5524,ListaEspecies!$B$3:$D$45,2,FALSE),"")</f>
        <v/>
      </c>
      <c r="P5524" s="96" t="str">
        <f>IFERROR(VLOOKUP(N5524,ListaEspecies!$B$3:$D$45,3,FALSE),"")</f>
        <v/>
      </c>
      <c r="R5524" s="42" t="str">
        <f>IF(ISBLANK($J5524),"",IF(ISBLANK('datos GENERALES'!$B$15),"",'datos GENERALES'!$B$15))</f>
        <v/>
      </c>
      <c r="S5524" s="49" t="str">
        <f t="shared" si="690"/>
        <v/>
      </c>
      <c r="T5524" s="49" t="str">
        <f t="shared" si="691"/>
        <v/>
      </c>
      <c r="AA5524" s="50" t="str">
        <f t="shared" si="695"/>
        <v/>
      </c>
      <c r="AE5524" s="50" t="str">
        <f t="shared" si="692"/>
        <v/>
      </c>
      <c r="AI5524" s="19" t="str">
        <f t="shared" si="693"/>
        <v/>
      </c>
      <c r="AJ5524"/>
      <c r="AK5524" s="19" t="str">
        <f t="shared" si="694"/>
        <v/>
      </c>
    </row>
    <row r="5525" spans="1:37" x14ac:dyDescent="0.25">
      <c r="A5525" s="42" t="str">
        <f t="shared" si="688"/>
        <v/>
      </c>
      <c r="B5525" s="42" t="str">
        <f t="shared" si="689"/>
        <v/>
      </c>
      <c r="C5525" s="42" t="str">
        <f>IF(ISBLANK($N5525),"",IF(ISBLANK('datos GENERALES'!B$16),"",'datos GENERALES'!B$16))</f>
        <v/>
      </c>
      <c r="D5525" s="43" t="str">
        <f>IF(ISBLANK($N5525),"","SGBTM/AUTAROC/"&amp;'datos GENERALES'!B$5&amp;"_"&amp;'datos GENERALES'!C$5&amp;"_"&amp;'datos GENERALES'!D$5)</f>
        <v/>
      </c>
      <c r="E5525" s="42" t="str">
        <f>IF(ISBLANK($N5525),"",IF(ISBLANK('datos GENERALES'!$B$6),"",'datos GENERALES'!$B$6))</f>
        <v/>
      </c>
      <c r="F5525" s="42" t="str">
        <f>IF(ISBLANK($N5525),"",IF(ISBLANK('datos GENERALES'!$B$7),"",'datos GENERALES'!$B$7))</f>
        <v/>
      </c>
      <c r="G5525" s="42" t="str">
        <f>IF(ISBLANK($N5525),"",IF(ISBLANK('datos GENERALES'!$B$10),"",'datos GENERALES'!$B$10))</f>
        <v/>
      </c>
      <c r="H5525" s="42" t="str">
        <f>IF(ISBLANK($N5525),"",IF(ISBLANK('datos GENERALES'!$C$10),"",'datos GENERALES'!$C$10))</f>
        <v/>
      </c>
      <c r="I5525" s="42" t="str">
        <f>IF(ISBLANK($N5525),"",IF(ISBLANK('datos GENERALES'!$D$10),"",'datos GENERALES'!$D$10))</f>
        <v/>
      </c>
      <c r="O5525" s="48" t="str">
        <f>IFERROR(VLOOKUP(N5525,ListaEspecies!$B$3:$D$45,2,FALSE),"")</f>
        <v/>
      </c>
      <c r="P5525" s="96" t="str">
        <f>IFERROR(VLOOKUP(N5525,ListaEspecies!$B$3:$D$45,3,FALSE),"")</f>
        <v/>
      </c>
      <c r="R5525" s="42" t="str">
        <f>IF(ISBLANK($J5525),"",IF(ISBLANK('datos GENERALES'!$B$15),"",'datos GENERALES'!$B$15))</f>
        <v/>
      </c>
      <c r="S5525" s="49" t="str">
        <f t="shared" si="690"/>
        <v/>
      </c>
      <c r="T5525" s="49" t="str">
        <f t="shared" si="691"/>
        <v/>
      </c>
      <c r="AA5525" s="50" t="str">
        <f t="shared" si="695"/>
        <v/>
      </c>
      <c r="AE5525" s="50" t="str">
        <f t="shared" si="692"/>
        <v/>
      </c>
      <c r="AI5525" s="19" t="str">
        <f t="shared" si="693"/>
        <v/>
      </c>
      <c r="AJ5525"/>
      <c r="AK5525" s="19" t="str">
        <f t="shared" si="694"/>
        <v/>
      </c>
    </row>
    <row r="5526" spans="1:37" x14ac:dyDescent="0.25">
      <c r="A5526" s="42" t="str">
        <f t="shared" si="688"/>
        <v/>
      </c>
      <c r="B5526" s="42" t="str">
        <f t="shared" si="689"/>
        <v/>
      </c>
      <c r="C5526" s="42" t="str">
        <f>IF(ISBLANK($N5526),"",IF(ISBLANK('datos GENERALES'!B$16),"",'datos GENERALES'!B$16))</f>
        <v/>
      </c>
      <c r="D5526" s="43" t="str">
        <f>IF(ISBLANK($N5526),"","SGBTM/AUTAROC/"&amp;'datos GENERALES'!B$5&amp;"_"&amp;'datos GENERALES'!C$5&amp;"_"&amp;'datos GENERALES'!D$5)</f>
        <v/>
      </c>
      <c r="E5526" s="42" t="str">
        <f>IF(ISBLANK($N5526),"",IF(ISBLANK('datos GENERALES'!$B$6),"",'datos GENERALES'!$B$6))</f>
        <v/>
      </c>
      <c r="F5526" s="42" t="str">
        <f>IF(ISBLANK($N5526),"",IF(ISBLANK('datos GENERALES'!$B$7),"",'datos GENERALES'!$B$7))</f>
        <v/>
      </c>
      <c r="G5526" s="42" t="str">
        <f>IF(ISBLANK($N5526),"",IF(ISBLANK('datos GENERALES'!$B$10),"",'datos GENERALES'!$B$10))</f>
        <v/>
      </c>
      <c r="H5526" s="42" t="str">
        <f>IF(ISBLANK($N5526),"",IF(ISBLANK('datos GENERALES'!$C$10),"",'datos GENERALES'!$C$10))</f>
        <v/>
      </c>
      <c r="I5526" s="42" t="str">
        <f>IF(ISBLANK($N5526),"",IF(ISBLANK('datos GENERALES'!$D$10),"",'datos GENERALES'!$D$10))</f>
        <v/>
      </c>
      <c r="O5526" s="48" t="str">
        <f>IFERROR(VLOOKUP(N5526,ListaEspecies!$B$3:$D$45,2,FALSE),"")</f>
        <v/>
      </c>
      <c r="P5526" s="96" t="str">
        <f>IFERROR(VLOOKUP(N5526,ListaEspecies!$B$3:$D$45,3,FALSE),"")</f>
        <v/>
      </c>
      <c r="R5526" s="42" t="str">
        <f>IF(ISBLANK($J5526),"",IF(ISBLANK('datos GENERALES'!$B$15),"",'datos GENERALES'!$B$15))</f>
        <v/>
      </c>
      <c r="S5526" s="49" t="str">
        <f t="shared" si="690"/>
        <v/>
      </c>
      <c r="T5526" s="49" t="str">
        <f t="shared" si="691"/>
        <v/>
      </c>
      <c r="AA5526" s="50" t="str">
        <f t="shared" si="695"/>
        <v/>
      </c>
      <c r="AE5526" s="50" t="str">
        <f t="shared" si="692"/>
        <v/>
      </c>
      <c r="AI5526" s="19" t="str">
        <f t="shared" si="693"/>
        <v/>
      </c>
      <c r="AJ5526"/>
      <c r="AK5526" s="19" t="str">
        <f t="shared" si="694"/>
        <v/>
      </c>
    </row>
    <row r="5527" spans="1:37" x14ac:dyDescent="0.25">
      <c r="A5527" s="42" t="str">
        <f t="shared" si="688"/>
        <v/>
      </c>
      <c r="B5527" s="42" t="str">
        <f t="shared" si="689"/>
        <v/>
      </c>
      <c r="C5527" s="42" t="str">
        <f>IF(ISBLANK($N5527),"",IF(ISBLANK('datos GENERALES'!B$16),"",'datos GENERALES'!B$16))</f>
        <v/>
      </c>
      <c r="D5527" s="43" t="str">
        <f>IF(ISBLANK($N5527),"","SGBTM/AUTAROC/"&amp;'datos GENERALES'!B$5&amp;"_"&amp;'datos GENERALES'!C$5&amp;"_"&amp;'datos GENERALES'!D$5)</f>
        <v/>
      </c>
      <c r="E5527" s="42" t="str">
        <f>IF(ISBLANK($N5527),"",IF(ISBLANK('datos GENERALES'!$B$6),"",'datos GENERALES'!$B$6))</f>
        <v/>
      </c>
      <c r="F5527" s="42" t="str">
        <f>IF(ISBLANK($N5527),"",IF(ISBLANK('datos GENERALES'!$B$7),"",'datos GENERALES'!$B$7))</f>
        <v/>
      </c>
      <c r="G5527" s="42" t="str">
        <f>IF(ISBLANK($N5527),"",IF(ISBLANK('datos GENERALES'!$B$10),"",'datos GENERALES'!$B$10))</f>
        <v/>
      </c>
      <c r="H5527" s="42" t="str">
        <f>IF(ISBLANK($N5527),"",IF(ISBLANK('datos GENERALES'!$C$10),"",'datos GENERALES'!$C$10))</f>
        <v/>
      </c>
      <c r="I5527" s="42" t="str">
        <f>IF(ISBLANK($N5527),"",IF(ISBLANK('datos GENERALES'!$D$10),"",'datos GENERALES'!$D$10))</f>
        <v/>
      </c>
      <c r="O5527" s="48" t="str">
        <f>IFERROR(VLOOKUP(N5527,ListaEspecies!$B$3:$D$45,2,FALSE),"")</f>
        <v/>
      </c>
      <c r="P5527" s="96" t="str">
        <f>IFERROR(VLOOKUP(N5527,ListaEspecies!$B$3:$D$45,3,FALSE),"")</f>
        <v/>
      </c>
      <c r="R5527" s="42" t="str">
        <f>IF(ISBLANK($J5527),"",IF(ISBLANK('datos GENERALES'!$B$15),"",'datos GENERALES'!$B$15))</f>
        <v/>
      </c>
      <c r="S5527" s="49" t="str">
        <f t="shared" si="690"/>
        <v/>
      </c>
      <c r="T5527" s="49" t="str">
        <f t="shared" si="691"/>
        <v/>
      </c>
      <c r="AA5527" s="50" t="str">
        <f t="shared" si="695"/>
        <v/>
      </c>
      <c r="AE5527" s="50" t="str">
        <f t="shared" si="692"/>
        <v/>
      </c>
      <c r="AI5527" s="19" t="str">
        <f t="shared" si="693"/>
        <v/>
      </c>
      <c r="AJ5527"/>
      <c r="AK5527" s="19" t="str">
        <f t="shared" si="694"/>
        <v/>
      </c>
    </row>
    <row r="5528" spans="1:37" x14ac:dyDescent="0.25">
      <c r="A5528" s="42" t="str">
        <f t="shared" si="688"/>
        <v/>
      </c>
      <c r="B5528" s="42" t="str">
        <f t="shared" si="689"/>
        <v/>
      </c>
      <c r="C5528" s="42" t="str">
        <f>IF(ISBLANK($N5528),"",IF(ISBLANK('datos GENERALES'!B$16),"",'datos GENERALES'!B$16))</f>
        <v/>
      </c>
      <c r="D5528" s="43" t="str">
        <f>IF(ISBLANK($N5528),"","SGBTM/AUTAROC/"&amp;'datos GENERALES'!B$5&amp;"_"&amp;'datos GENERALES'!C$5&amp;"_"&amp;'datos GENERALES'!D$5)</f>
        <v/>
      </c>
      <c r="E5528" s="42" t="str">
        <f>IF(ISBLANK($N5528),"",IF(ISBLANK('datos GENERALES'!$B$6),"",'datos GENERALES'!$B$6))</f>
        <v/>
      </c>
      <c r="F5528" s="42" t="str">
        <f>IF(ISBLANK($N5528),"",IF(ISBLANK('datos GENERALES'!$B$7),"",'datos GENERALES'!$B$7))</f>
        <v/>
      </c>
      <c r="G5528" s="42" t="str">
        <f>IF(ISBLANK($N5528),"",IF(ISBLANK('datos GENERALES'!$B$10),"",'datos GENERALES'!$B$10))</f>
        <v/>
      </c>
      <c r="H5528" s="42" t="str">
        <f>IF(ISBLANK($N5528),"",IF(ISBLANK('datos GENERALES'!$C$10),"",'datos GENERALES'!$C$10))</f>
        <v/>
      </c>
      <c r="I5528" s="42" t="str">
        <f>IF(ISBLANK($N5528),"",IF(ISBLANK('datos GENERALES'!$D$10),"",'datos GENERALES'!$D$10))</f>
        <v/>
      </c>
      <c r="O5528" s="48" t="str">
        <f>IFERROR(VLOOKUP(N5528,ListaEspecies!$B$3:$D$45,2,FALSE),"")</f>
        <v/>
      </c>
      <c r="P5528" s="96" t="str">
        <f>IFERROR(VLOOKUP(N5528,ListaEspecies!$B$3:$D$45,3,FALSE),"")</f>
        <v/>
      </c>
      <c r="R5528" s="42" t="str">
        <f>IF(ISBLANK($J5528),"",IF(ISBLANK('datos GENERALES'!$B$15),"",'datos GENERALES'!$B$15))</f>
        <v/>
      </c>
      <c r="S5528" s="49" t="str">
        <f t="shared" si="690"/>
        <v/>
      </c>
      <c r="T5528" s="49" t="str">
        <f t="shared" si="691"/>
        <v/>
      </c>
      <c r="AA5528" s="50" t="str">
        <f t="shared" si="695"/>
        <v/>
      </c>
      <c r="AE5528" s="50" t="str">
        <f t="shared" si="692"/>
        <v/>
      </c>
      <c r="AI5528" s="19" t="str">
        <f t="shared" si="693"/>
        <v/>
      </c>
      <c r="AJ5528"/>
      <c r="AK5528" s="19" t="str">
        <f t="shared" si="694"/>
        <v/>
      </c>
    </row>
    <row r="5529" spans="1:37" x14ac:dyDescent="0.25">
      <c r="A5529" s="42" t="str">
        <f t="shared" si="688"/>
        <v/>
      </c>
      <c r="B5529" s="42" t="str">
        <f t="shared" si="689"/>
        <v/>
      </c>
      <c r="C5529" s="42" t="str">
        <f>IF(ISBLANK($N5529),"",IF(ISBLANK('datos GENERALES'!B$16),"",'datos GENERALES'!B$16))</f>
        <v/>
      </c>
      <c r="D5529" s="43" t="str">
        <f>IF(ISBLANK($N5529),"","SGBTM/AUTAROC/"&amp;'datos GENERALES'!B$5&amp;"_"&amp;'datos GENERALES'!C$5&amp;"_"&amp;'datos GENERALES'!D$5)</f>
        <v/>
      </c>
      <c r="E5529" s="42" t="str">
        <f>IF(ISBLANK($N5529),"",IF(ISBLANK('datos GENERALES'!$B$6),"",'datos GENERALES'!$B$6))</f>
        <v/>
      </c>
      <c r="F5529" s="42" t="str">
        <f>IF(ISBLANK($N5529),"",IF(ISBLANK('datos GENERALES'!$B$7),"",'datos GENERALES'!$B$7))</f>
        <v/>
      </c>
      <c r="G5529" s="42" t="str">
        <f>IF(ISBLANK($N5529),"",IF(ISBLANK('datos GENERALES'!$B$10),"",'datos GENERALES'!$B$10))</f>
        <v/>
      </c>
      <c r="H5529" s="42" t="str">
        <f>IF(ISBLANK($N5529),"",IF(ISBLANK('datos GENERALES'!$C$10),"",'datos GENERALES'!$C$10))</f>
        <v/>
      </c>
      <c r="I5529" s="42" t="str">
        <f>IF(ISBLANK($N5529),"",IF(ISBLANK('datos GENERALES'!$D$10),"",'datos GENERALES'!$D$10))</f>
        <v/>
      </c>
      <c r="O5529" s="48" t="str">
        <f>IFERROR(VLOOKUP(N5529,ListaEspecies!$B$3:$D$45,2,FALSE),"")</f>
        <v/>
      </c>
      <c r="P5529" s="96" t="str">
        <f>IFERROR(VLOOKUP(N5529,ListaEspecies!$B$3:$D$45,3,FALSE),"")</f>
        <v/>
      </c>
      <c r="R5529" s="42" t="str">
        <f>IF(ISBLANK($J5529),"",IF(ISBLANK('datos GENERALES'!$B$15),"",'datos GENERALES'!$B$15))</f>
        <v/>
      </c>
      <c r="S5529" s="49" t="str">
        <f t="shared" si="690"/>
        <v/>
      </c>
      <c r="T5529" s="49" t="str">
        <f t="shared" si="691"/>
        <v/>
      </c>
      <c r="AA5529" s="50" t="str">
        <f t="shared" si="695"/>
        <v/>
      </c>
      <c r="AE5529" s="50" t="str">
        <f t="shared" si="692"/>
        <v/>
      </c>
      <c r="AI5529" s="19" t="str">
        <f t="shared" si="693"/>
        <v/>
      </c>
      <c r="AJ5529"/>
      <c r="AK5529" s="19" t="str">
        <f t="shared" si="694"/>
        <v/>
      </c>
    </row>
    <row r="5530" spans="1:37" x14ac:dyDescent="0.25">
      <c r="A5530" s="42" t="str">
        <f t="shared" si="688"/>
        <v/>
      </c>
      <c r="B5530" s="42" t="str">
        <f t="shared" si="689"/>
        <v/>
      </c>
      <c r="C5530" s="42" t="str">
        <f>IF(ISBLANK($N5530),"",IF(ISBLANK('datos GENERALES'!B$16),"",'datos GENERALES'!B$16))</f>
        <v/>
      </c>
      <c r="D5530" s="43" t="str">
        <f>IF(ISBLANK($N5530),"","SGBTM/AUTAROC/"&amp;'datos GENERALES'!B$5&amp;"_"&amp;'datos GENERALES'!C$5&amp;"_"&amp;'datos GENERALES'!D$5)</f>
        <v/>
      </c>
      <c r="E5530" s="42" t="str">
        <f>IF(ISBLANK($N5530),"",IF(ISBLANK('datos GENERALES'!$B$6),"",'datos GENERALES'!$B$6))</f>
        <v/>
      </c>
      <c r="F5530" s="42" t="str">
        <f>IF(ISBLANK($N5530),"",IF(ISBLANK('datos GENERALES'!$B$7),"",'datos GENERALES'!$B$7))</f>
        <v/>
      </c>
      <c r="G5530" s="42" t="str">
        <f>IF(ISBLANK($N5530),"",IF(ISBLANK('datos GENERALES'!$B$10),"",'datos GENERALES'!$B$10))</f>
        <v/>
      </c>
      <c r="H5530" s="42" t="str">
        <f>IF(ISBLANK($N5530),"",IF(ISBLANK('datos GENERALES'!$C$10),"",'datos GENERALES'!$C$10))</f>
        <v/>
      </c>
      <c r="I5530" s="42" t="str">
        <f>IF(ISBLANK($N5530),"",IF(ISBLANK('datos GENERALES'!$D$10),"",'datos GENERALES'!$D$10))</f>
        <v/>
      </c>
      <c r="O5530" s="48" t="str">
        <f>IFERROR(VLOOKUP(N5530,ListaEspecies!$B$3:$D$45,2,FALSE),"")</f>
        <v/>
      </c>
      <c r="P5530" s="96" t="str">
        <f>IFERROR(VLOOKUP(N5530,ListaEspecies!$B$3:$D$45,3,FALSE),"")</f>
        <v/>
      </c>
      <c r="R5530" s="42" t="str">
        <f>IF(ISBLANK($J5530),"",IF(ISBLANK('datos GENERALES'!$B$15),"",'datos GENERALES'!$B$15))</f>
        <v/>
      </c>
      <c r="S5530" s="49" t="str">
        <f t="shared" si="690"/>
        <v/>
      </c>
      <c r="T5530" s="49" t="str">
        <f t="shared" si="691"/>
        <v/>
      </c>
      <c r="AA5530" s="50" t="str">
        <f t="shared" si="695"/>
        <v/>
      </c>
      <c r="AE5530" s="50" t="str">
        <f t="shared" si="692"/>
        <v/>
      </c>
      <c r="AI5530" s="19" t="str">
        <f t="shared" si="693"/>
        <v/>
      </c>
      <c r="AJ5530"/>
      <c r="AK5530" s="19" t="str">
        <f t="shared" si="694"/>
        <v/>
      </c>
    </row>
    <row r="5531" spans="1:37" x14ac:dyDescent="0.25">
      <c r="A5531" s="42" t="str">
        <f t="shared" si="688"/>
        <v/>
      </c>
      <c r="B5531" s="42" t="str">
        <f t="shared" si="689"/>
        <v/>
      </c>
      <c r="C5531" s="42" t="str">
        <f>IF(ISBLANK($N5531),"",IF(ISBLANK('datos GENERALES'!B$16),"",'datos GENERALES'!B$16))</f>
        <v/>
      </c>
      <c r="D5531" s="43" t="str">
        <f>IF(ISBLANK($N5531),"","SGBTM/AUTAROC/"&amp;'datos GENERALES'!B$5&amp;"_"&amp;'datos GENERALES'!C$5&amp;"_"&amp;'datos GENERALES'!D$5)</f>
        <v/>
      </c>
      <c r="E5531" s="42" t="str">
        <f>IF(ISBLANK($N5531),"",IF(ISBLANK('datos GENERALES'!$B$6),"",'datos GENERALES'!$B$6))</f>
        <v/>
      </c>
      <c r="F5531" s="42" t="str">
        <f>IF(ISBLANK($N5531),"",IF(ISBLANK('datos GENERALES'!$B$7),"",'datos GENERALES'!$B$7))</f>
        <v/>
      </c>
      <c r="G5531" s="42" t="str">
        <f>IF(ISBLANK($N5531),"",IF(ISBLANK('datos GENERALES'!$B$10),"",'datos GENERALES'!$B$10))</f>
        <v/>
      </c>
      <c r="H5531" s="42" t="str">
        <f>IF(ISBLANK($N5531),"",IF(ISBLANK('datos GENERALES'!$C$10),"",'datos GENERALES'!$C$10))</f>
        <v/>
      </c>
      <c r="I5531" s="42" t="str">
        <f>IF(ISBLANK($N5531),"",IF(ISBLANK('datos GENERALES'!$D$10),"",'datos GENERALES'!$D$10))</f>
        <v/>
      </c>
      <c r="O5531" s="48" t="str">
        <f>IFERROR(VLOOKUP(N5531,ListaEspecies!$B$3:$D$45,2,FALSE),"")</f>
        <v/>
      </c>
      <c r="P5531" s="96" t="str">
        <f>IFERROR(VLOOKUP(N5531,ListaEspecies!$B$3:$D$45,3,FALSE),"")</f>
        <v/>
      </c>
      <c r="R5531" s="42" t="str">
        <f>IF(ISBLANK($J5531),"",IF(ISBLANK('datos GENERALES'!$B$15),"",'datos GENERALES'!$B$15))</f>
        <v/>
      </c>
      <c r="S5531" s="49" t="str">
        <f t="shared" si="690"/>
        <v/>
      </c>
      <c r="T5531" s="49" t="str">
        <f t="shared" si="691"/>
        <v/>
      </c>
      <c r="AA5531" s="50" t="str">
        <f t="shared" si="695"/>
        <v/>
      </c>
      <c r="AE5531" s="50" t="str">
        <f t="shared" si="692"/>
        <v/>
      </c>
      <c r="AI5531" s="19" t="str">
        <f t="shared" si="693"/>
        <v/>
      </c>
      <c r="AJ5531"/>
      <c r="AK5531" s="19" t="str">
        <f t="shared" si="694"/>
        <v/>
      </c>
    </row>
    <row r="5532" spans="1:37" x14ac:dyDescent="0.25">
      <c r="A5532" s="42" t="str">
        <f t="shared" si="688"/>
        <v/>
      </c>
      <c r="B5532" s="42" t="str">
        <f t="shared" si="689"/>
        <v/>
      </c>
      <c r="C5532" s="42" t="str">
        <f>IF(ISBLANK($N5532),"",IF(ISBLANK('datos GENERALES'!B$16),"",'datos GENERALES'!B$16))</f>
        <v/>
      </c>
      <c r="D5532" s="43" t="str">
        <f>IF(ISBLANK($N5532),"","SGBTM/AUTAROC/"&amp;'datos GENERALES'!B$5&amp;"_"&amp;'datos GENERALES'!C$5&amp;"_"&amp;'datos GENERALES'!D$5)</f>
        <v/>
      </c>
      <c r="E5532" s="42" t="str">
        <f>IF(ISBLANK($N5532),"",IF(ISBLANK('datos GENERALES'!$B$6),"",'datos GENERALES'!$B$6))</f>
        <v/>
      </c>
      <c r="F5532" s="42" t="str">
        <f>IF(ISBLANK($N5532),"",IF(ISBLANK('datos GENERALES'!$B$7),"",'datos GENERALES'!$B$7))</f>
        <v/>
      </c>
      <c r="G5532" s="42" t="str">
        <f>IF(ISBLANK($N5532),"",IF(ISBLANK('datos GENERALES'!$B$10),"",'datos GENERALES'!$B$10))</f>
        <v/>
      </c>
      <c r="H5532" s="42" t="str">
        <f>IF(ISBLANK($N5532),"",IF(ISBLANK('datos GENERALES'!$C$10),"",'datos GENERALES'!$C$10))</f>
        <v/>
      </c>
      <c r="I5532" s="42" t="str">
        <f>IF(ISBLANK($N5532),"",IF(ISBLANK('datos GENERALES'!$D$10),"",'datos GENERALES'!$D$10))</f>
        <v/>
      </c>
      <c r="O5532" s="48" t="str">
        <f>IFERROR(VLOOKUP(N5532,ListaEspecies!$B$3:$D$45,2,FALSE),"")</f>
        <v/>
      </c>
      <c r="P5532" s="96" t="str">
        <f>IFERROR(VLOOKUP(N5532,ListaEspecies!$B$3:$D$45,3,FALSE),"")</f>
        <v/>
      </c>
      <c r="R5532" s="42" t="str">
        <f>IF(ISBLANK($J5532),"",IF(ISBLANK('datos GENERALES'!$B$15),"",'datos GENERALES'!$B$15))</f>
        <v/>
      </c>
      <c r="S5532" s="49" t="str">
        <f t="shared" si="690"/>
        <v/>
      </c>
      <c r="T5532" s="49" t="str">
        <f t="shared" si="691"/>
        <v/>
      </c>
      <c r="AA5532" s="50" t="str">
        <f t="shared" si="695"/>
        <v/>
      </c>
      <c r="AE5532" s="50" t="str">
        <f t="shared" si="692"/>
        <v/>
      </c>
      <c r="AI5532" s="19" t="str">
        <f t="shared" si="693"/>
        <v/>
      </c>
      <c r="AJ5532"/>
      <c r="AK5532" s="19" t="str">
        <f t="shared" si="694"/>
        <v/>
      </c>
    </row>
    <row r="5533" spans="1:37" x14ac:dyDescent="0.25">
      <c r="A5533" s="42" t="str">
        <f t="shared" si="688"/>
        <v/>
      </c>
      <c r="B5533" s="42" t="str">
        <f t="shared" si="689"/>
        <v/>
      </c>
      <c r="C5533" s="42" t="str">
        <f>IF(ISBLANK($N5533),"",IF(ISBLANK('datos GENERALES'!B$16),"",'datos GENERALES'!B$16))</f>
        <v/>
      </c>
      <c r="D5533" s="43" t="str">
        <f>IF(ISBLANK($N5533),"","SGBTM/AUTAROC/"&amp;'datos GENERALES'!B$5&amp;"_"&amp;'datos GENERALES'!C$5&amp;"_"&amp;'datos GENERALES'!D$5)</f>
        <v/>
      </c>
      <c r="E5533" s="42" t="str">
        <f>IF(ISBLANK($N5533),"",IF(ISBLANK('datos GENERALES'!$B$6),"",'datos GENERALES'!$B$6))</f>
        <v/>
      </c>
      <c r="F5533" s="42" t="str">
        <f>IF(ISBLANK($N5533),"",IF(ISBLANK('datos GENERALES'!$B$7),"",'datos GENERALES'!$B$7))</f>
        <v/>
      </c>
      <c r="G5533" s="42" t="str">
        <f>IF(ISBLANK($N5533),"",IF(ISBLANK('datos GENERALES'!$B$10),"",'datos GENERALES'!$B$10))</f>
        <v/>
      </c>
      <c r="H5533" s="42" t="str">
        <f>IF(ISBLANK($N5533),"",IF(ISBLANK('datos GENERALES'!$C$10),"",'datos GENERALES'!$C$10))</f>
        <v/>
      </c>
      <c r="I5533" s="42" t="str">
        <f>IF(ISBLANK($N5533),"",IF(ISBLANK('datos GENERALES'!$D$10),"",'datos GENERALES'!$D$10))</f>
        <v/>
      </c>
      <c r="O5533" s="48" t="str">
        <f>IFERROR(VLOOKUP(N5533,ListaEspecies!$B$3:$D$45,2,FALSE),"")</f>
        <v/>
      </c>
      <c r="P5533" s="96" t="str">
        <f>IFERROR(VLOOKUP(N5533,ListaEspecies!$B$3:$D$45,3,FALSE),"")</f>
        <v/>
      </c>
      <c r="R5533" s="42" t="str">
        <f>IF(ISBLANK($J5533),"",IF(ISBLANK('datos GENERALES'!$B$15),"",'datos GENERALES'!$B$15))</f>
        <v/>
      </c>
      <c r="S5533" s="49" t="str">
        <f t="shared" si="690"/>
        <v/>
      </c>
      <c r="T5533" s="49" t="str">
        <f t="shared" si="691"/>
        <v/>
      </c>
      <c r="AA5533" s="50" t="str">
        <f t="shared" si="695"/>
        <v/>
      </c>
      <c r="AE5533" s="50" t="str">
        <f t="shared" si="692"/>
        <v/>
      </c>
      <c r="AI5533" s="19" t="str">
        <f t="shared" si="693"/>
        <v/>
      </c>
      <c r="AJ5533"/>
      <c r="AK5533" s="19" t="str">
        <f t="shared" si="694"/>
        <v/>
      </c>
    </row>
    <row r="5534" spans="1:37" x14ac:dyDescent="0.25">
      <c r="A5534" s="42" t="str">
        <f t="shared" si="688"/>
        <v/>
      </c>
      <c r="B5534" s="42" t="str">
        <f t="shared" si="689"/>
        <v/>
      </c>
      <c r="C5534" s="42" t="str">
        <f>IF(ISBLANK($N5534),"",IF(ISBLANK('datos GENERALES'!B$16),"",'datos GENERALES'!B$16))</f>
        <v/>
      </c>
      <c r="D5534" s="43" t="str">
        <f>IF(ISBLANK($N5534),"","SGBTM/AUTAROC/"&amp;'datos GENERALES'!B$5&amp;"_"&amp;'datos GENERALES'!C$5&amp;"_"&amp;'datos GENERALES'!D$5)</f>
        <v/>
      </c>
      <c r="E5534" s="42" t="str">
        <f>IF(ISBLANK($N5534),"",IF(ISBLANK('datos GENERALES'!$B$6),"",'datos GENERALES'!$B$6))</f>
        <v/>
      </c>
      <c r="F5534" s="42" t="str">
        <f>IF(ISBLANK($N5534),"",IF(ISBLANK('datos GENERALES'!$B$7),"",'datos GENERALES'!$B$7))</f>
        <v/>
      </c>
      <c r="G5534" s="42" t="str">
        <f>IF(ISBLANK($N5534),"",IF(ISBLANK('datos GENERALES'!$B$10),"",'datos GENERALES'!$B$10))</f>
        <v/>
      </c>
      <c r="H5534" s="42" t="str">
        <f>IF(ISBLANK($N5534),"",IF(ISBLANK('datos GENERALES'!$C$10),"",'datos GENERALES'!$C$10))</f>
        <v/>
      </c>
      <c r="I5534" s="42" t="str">
        <f>IF(ISBLANK($N5534),"",IF(ISBLANK('datos GENERALES'!$D$10),"",'datos GENERALES'!$D$10))</f>
        <v/>
      </c>
      <c r="O5534" s="48" t="str">
        <f>IFERROR(VLOOKUP(N5534,ListaEspecies!$B$3:$D$45,2,FALSE),"")</f>
        <v/>
      </c>
      <c r="P5534" s="96" t="str">
        <f>IFERROR(VLOOKUP(N5534,ListaEspecies!$B$3:$D$45,3,FALSE),"")</f>
        <v/>
      </c>
      <c r="R5534" s="42" t="str">
        <f>IF(ISBLANK($J5534),"",IF(ISBLANK('datos GENERALES'!$B$15),"",'datos GENERALES'!$B$15))</f>
        <v/>
      </c>
      <c r="S5534" s="49" t="str">
        <f t="shared" si="690"/>
        <v/>
      </c>
      <c r="T5534" s="49" t="str">
        <f t="shared" si="691"/>
        <v/>
      </c>
      <c r="AA5534" s="50" t="str">
        <f t="shared" si="695"/>
        <v/>
      </c>
      <c r="AE5534" s="50" t="str">
        <f t="shared" si="692"/>
        <v/>
      </c>
      <c r="AI5534" s="19" t="str">
        <f t="shared" si="693"/>
        <v/>
      </c>
      <c r="AJ5534"/>
      <c r="AK5534" s="19" t="str">
        <f t="shared" si="694"/>
        <v/>
      </c>
    </row>
    <row r="5535" spans="1:37" x14ac:dyDescent="0.25">
      <c r="A5535" s="42" t="str">
        <f t="shared" si="688"/>
        <v/>
      </c>
      <c r="B5535" s="42" t="str">
        <f t="shared" si="689"/>
        <v/>
      </c>
      <c r="C5535" s="42" t="str">
        <f>IF(ISBLANK($N5535),"",IF(ISBLANK('datos GENERALES'!B$16),"",'datos GENERALES'!B$16))</f>
        <v/>
      </c>
      <c r="D5535" s="43" t="str">
        <f>IF(ISBLANK($N5535),"","SGBTM/AUTAROC/"&amp;'datos GENERALES'!B$5&amp;"_"&amp;'datos GENERALES'!C$5&amp;"_"&amp;'datos GENERALES'!D$5)</f>
        <v/>
      </c>
      <c r="E5535" s="42" t="str">
        <f>IF(ISBLANK($N5535),"",IF(ISBLANK('datos GENERALES'!$B$6),"",'datos GENERALES'!$B$6))</f>
        <v/>
      </c>
      <c r="F5535" s="42" t="str">
        <f>IF(ISBLANK($N5535),"",IF(ISBLANK('datos GENERALES'!$B$7),"",'datos GENERALES'!$B$7))</f>
        <v/>
      </c>
      <c r="G5535" s="42" t="str">
        <f>IF(ISBLANK($N5535),"",IF(ISBLANK('datos GENERALES'!$B$10),"",'datos GENERALES'!$B$10))</f>
        <v/>
      </c>
      <c r="H5535" s="42" t="str">
        <f>IF(ISBLANK($N5535),"",IF(ISBLANK('datos GENERALES'!$C$10),"",'datos GENERALES'!$C$10))</f>
        <v/>
      </c>
      <c r="I5535" s="42" t="str">
        <f>IF(ISBLANK($N5535),"",IF(ISBLANK('datos GENERALES'!$D$10),"",'datos GENERALES'!$D$10))</f>
        <v/>
      </c>
      <c r="O5535" s="48" t="str">
        <f>IFERROR(VLOOKUP(N5535,ListaEspecies!$B$3:$D$45,2,FALSE),"")</f>
        <v/>
      </c>
      <c r="P5535" s="96" t="str">
        <f>IFERROR(VLOOKUP(N5535,ListaEspecies!$B$3:$D$45,3,FALSE),"")</f>
        <v/>
      </c>
      <c r="R5535" s="42" t="str">
        <f>IF(ISBLANK($J5535),"",IF(ISBLANK('datos GENERALES'!$B$15),"",'datos GENERALES'!$B$15))</f>
        <v/>
      </c>
      <c r="S5535" s="49" t="str">
        <f t="shared" si="690"/>
        <v/>
      </c>
      <c r="T5535" s="49" t="str">
        <f t="shared" si="691"/>
        <v/>
      </c>
      <c r="AA5535" s="50" t="str">
        <f t="shared" si="695"/>
        <v/>
      </c>
      <c r="AE5535" s="50" t="str">
        <f t="shared" si="692"/>
        <v/>
      </c>
      <c r="AI5535" s="19" t="str">
        <f t="shared" si="693"/>
        <v/>
      </c>
      <c r="AJ5535"/>
      <c r="AK5535" s="19" t="str">
        <f t="shared" si="694"/>
        <v/>
      </c>
    </row>
    <row r="5536" spans="1:37" x14ac:dyDescent="0.25">
      <c r="A5536" s="42" t="str">
        <f t="shared" si="688"/>
        <v/>
      </c>
      <c r="B5536" s="42" t="str">
        <f t="shared" si="689"/>
        <v/>
      </c>
      <c r="C5536" s="42" t="str">
        <f>IF(ISBLANK($N5536),"",IF(ISBLANK('datos GENERALES'!B$16),"",'datos GENERALES'!B$16))</f>
        <v/>
      </c>
      <c r="D5536" s="43" t="str">
        <f>IF(ISBLANK($N5536),"","SGBTM/AUTAROC/"&amp;'datos GENERALES'!B$5&amp;"_"&amp;'datos GENERALES'!C$5&amp;"_"&amp;'datos GENERALES'!D$5)</f>
        <v/>
      </c>
      <c r="E5536" s="42" t="str">
        <f>IF(ISBLANK($N5536),"",IF(ISBLANK('datos GENERALES'!$B$6),"",'datos GENERALES'!$B$6))</f>
        <v/>
      </c>
      <c r="F5536" s="42" t="str">
        <f>IF(ISBLANK($N5536),"",IF(ISBLANK('datos GENERALES'!$B$7),"",'datos GENERALES'!$B$7))</f>
        <v/>
      </c>
      <c r="G5536" s="42" t="str">
        <f>IF(ISBLANK($N5536),"",IF(ISBLANK('datos GENERALES'!$B$10),"",'datos GENERALES'!$B$10))</f>
        <v/>
      </c>
      <c r="H5536" s="42" t="str">
        <f>IF(ISBLANK($N5536),"",IF(ISBLANK('datos GENERALES'!$C$10),"",'datos GENERALES'!$C$10))</f>
        <v/>
      </c>
      <c r="I5536" s="42" t="str">
        <f>IF(ISBLANK($N5536),"",IF(ISBLANK('datos GENERALES'!$D$10),"",'datos GENERALES'!$D$10))</f>
        <v/>
      </c>
      <c r="O5536" s="48" t="str">
        <f>IFERROR(VLOOKUP(N5536,ListaEspecies!$B$3:$D$45,2,FALSE),"")</f>
        <v/>
      </c>
      <c r="P5536" s="96" t="str">
        <f>IFERROR(VLOOKUP(N5536,ListaEspecies!$B$3:$D$45,3,FALSE),"")</f>
        <v/>
      </c>
      <c r="R5536" s="42" t="str">
        <f>IF(ISBLANK($J5536),"",IF(ISBLANK('datos GENERALES'!$B$15),"",'datos GENERALES'!$B$15))</f>
        <v/>
      </c>
      <c r="S5536" s="49" t="str">
        <f t="shared" si="690"/>
        <v/>
      </c>
      <c r="T5536" s="49" t="str">
        <f t="shared" si="691"/>
        <v/>
      </c>
      <c r="AA5536" s="50" t="str">
        <f t="shared" si="695"/>
        <v/>
      </c>
      <c r="AE5536" s="50" t="str">
        <f t="shared" si="692"/>
        <v/>
      </c>
      <c r="AI5536" s="19" t="str">
        <f t="shared" si="693"/>
        <v/>
      </c>
      <c r="AJ5536"/>
      <c r="AK5536" s="19" t="str">
        <f t="shared" si="694"/>
        <v/>
      </c>
    </row>
    <row r="5537" spans="1:37" x14ac:dyDescent="0.25">
      <c r="A5537" s="42" t="str">
        <f t="shared" si="688"/>
        <v/>
      </c>
      <c r="B5537" s="42" t="str">
        <f t="shared" si="689"/>
        <v/>
      </c>
      <c r="C5537" s="42" t="str">
        <f>IF(ISBLANK($N5537),"",IF(ISBLANK('datos GENERALES'!B$16),"",'datos GENERALES'!B$16))</f>
        <v/>
      </c>
      <c r="D5537" s="43" t="str">
        <f>IF(ISBLANK($N5537),"","SGBTM/AUTAROC/"&amp;'datos GENERALES'!B$5&amp;"_"&amp;'datos GENERALES'!C$5&amp;"_"&amp;'datos GENERALES'!D$5)</f>
        <v/>
      </c>
      <c r="E5537" s="42" t="str">
        <f>IF(ISBLANK($N5537),"",IF(ISBLANK('datos GENERALES'!$B$6),"",'datos GENERALES'!$B$6))</f>
        <v/>
      </c>
      <c r="F5537" s="42" t="str">
        <f>IF(ISBLANK($N5537),"",IF(ISBLANK('datos GENERALES'!$B$7),"",'datos GENERALES'!$B$7))</f>
        <v/>
      </c>
      <c r="G5537" s="42" t="str">
        <f>IF(ISBLANK($N5537),"",IF(ISBLANK('datos GENERALES'!$B$10),"",'datos GENERALES'!$B$10))</f>
        <v/>
      </c>
      <c r="H5537" s="42" t="str">
        <f>IF(ISBLANK($N5537),"",IF(ISBLANK('datos GENERALES'!$C$10),"",'datos GENERALES'!$C$10))</f>
        <v/>
      </c>
      <c r="I5537" s="42" t="str">
        <f>IF(ISBLANK($N5537),"",IF(ISBLANK('datos GENERALES'!$D$10),"",'datos GENERALES'!$D$10))</f>
        <v/>
      </c>
      <c r="O5537" s="48" t="str">
        <f>IFERROR(VLOOKUP(N5537,ListaEspecies!$B$3:$D$45,2,FALSE),"")</f>
        <v/>
      </c>
      <c r="P5537" s="96" t="str">
        <f>IFERROR(VLOOKUP(N5537,ListaEspecies!$B$3:$D$45,3,FALSE),"")</f>
        <v/>
      </c>
      <c r="R5537" s="42" t="str">
        <f>IF(ISBLANK($J5537),"",IF(ISBLANK('datos GENERALES'!$B$15),"",'datos GENERALES'!$B$15))</f>
        <v/>
      </c>
      <c r="S5537" s="49" t="str">
        <f t="shared" si="690"/>
        <v/>
      </c>
      <c r="T5537" s="49" t="str">
        <f t="shared" si="691"/>
        <v/>
      </c>
      <c r="AA5537" s="50" t="str">
        <f t="shared" si="695"/>
        <v/>
      </c>
      <c r="AE5537" s="50" t="str">
        <f t="shared" si="692"/>
        <v/>
      </c>
      <c r="AI5537" s="19" t="str">
        <f t="shared" si="693"/>
        <v/>
      </c>
      <c r="AJ5537"/>
      <c r="AK5537" s="19" t="str">
        <f t="shared" si="694"/>
        <v/>
      </c>
    </row>
    <row r="5538" spans="1:37" x14ac:dyDescent="0.25">
      <c r="A5538" s="42" t="str">
        <f t="shared" si="688"/>
        <v/>
      </c>
      <c r="B5538" s="42" t="str">
        <f t="shared" si="689"/>
        <v/>
      </c>
      <c r="C5538" s="42" t="str">
        <f>IF(ISBLANK($N5538),"",IF(ISBLANK('datos GENERALES'!B$16),"",'datos GENERALES'!B$16))</f>
        <v/>
      </c>
      <c r="D5538" s="43" t="str">
        <f>IF(ISBLANK($N5538),"","SGBTM/AUTAROC/"&amp;'datos GENERALES'!B$5&amp;"_"&amp;'datos GENERALES'!C$5&amp;"_"&amp;'datos GENERALES'!D$5)</f>
        <v/>
      </c>
      <c r="E5538" s="42" t="str">
        <f>IF(ISBLANK($N5538),"",IF(ISBLANK('datos GENERALES'!$B$6),"",'datos GENERALES'!$B$6))</f>
        <v/>
      </c>
      <c r="F5538" s="42" t="str">
        <f>IF(ISBLANK($N5538),"",IF(ISBLANK('datos GENERALES'!$B$7),"",'datos GENERALES'!$B$7))</f>
        <v/>
      </c>
      <c r="G5538" s="42" t="str">
        <f>IF(ISBLANK($N5538),"",IF(ISBLANK('datos GENERALES'!$B$10),"",'datos GENERALES'!$B$10))</f>
        <v/>
      </c>
      <c r="H5538" s="42" t="str">
        <f>IF(ISBLANK($N5538),"",IF(ISBLANK('datos GENERALES'!$C$10),"",'datos GENERALES'!$C$10))</f>
        <v/>
      </c>
      <c r="I5538" s="42" t="str">
        <f>IF(ISBLANK($N5538),"",IF(ISBLANK('datos GENERALES'!$D$10),"",'datos GENERALES'!$D$10))</f>
        <v/>
      </c>
      <c r="O5538" s="48" t="str">
        <f>IFERROR(VLOOKUP(N5538,ListaEspecies!$B$3:$D$45,2,FALSE),"")</f>
        <v/>
      </c>
      <c r="P5538" s="96" t="str">
        <f>IFERROR(VLOOKUP(N5538,ListaEspecies!$B$3:$D$45,3,FALSE),"")</f>
        <v/>
      </c>
      <c r="R5538" s="42" t="str">
        <f>IF(ISBLANK($J5538),"",IF(ISBLANK('datos GENERALES'!$B$15),"",'datos GENERALES'!$B$15))</f>
        <v/>
      </c>
      <c r="S5538" s="49" t="str">
        <f t="shared" si="690"/>
        <v/>
      </c>
      <c r="T5538" s="49" t="str">
        <f t="shared" si="691"/>
        <v/>
      </c>
      <c r="AA5538" s="50" t="str">
        <f t="shared" si="695"/>
        <v/>
      </c>
      <c r="AE5538" s="50" t="str">
        <f t="shared" si="692"/>
        <v/>
      </c>
      <c r="AI5538" s="19" t="str">
        <f t="shared" si="693"/>
        <v/>
      </c>
      <c r="AJ5538"/>
      <c r="AK5538" s="19" t="str">
        <f t="shared" si="694"/>
        <v/>
      </c>
    </row>
    <row r="5539" spans="1:37" x14ac:dyDescent="0.25">
      <c r="A5539" s="42" t="str">
        <f t="shared" si="688"/>
        <v/>
      </c>
      <c r="B5539" s="42" t="str">
        <f t="shared" si="689"/>
        <v/>
      </c>
      <c r="C5539" s="42" t="str">
        <f>IF(ISBLANK($N5539),"",IF(ISBLANK('datos GENERALES'!B$16),"",'datos GENERALES'!B$16))</f>
        <v/>
      </c>
      <c r="D5539" s="43" t="str">
        <f>IF(ISBLANK($N5539),"","SGBTM/AUTAROC/"&amp;'datos GENERALES'!B$5&amp;"_"&amp;'datos GENERALES'!C$5&amp;"_"&amp;'datos GENERALES'!D$5)</f>
        <v/>
      </c>
      <c r="E5539" s="42" t="str">
        <f>IF(ISBLANK($N5539),"",IF(ISBLANK('datos GENERALES'!$B$6),"",'datos GENERALES'!$B$6))</f>
        <v/>
      </c>
      <c r="F5539" s="42" t="str">
        <f>IF(ISBLANK($N5539),"",IF(ISBLANK('datos GENERALES'!$B$7),"",'datos GENERALES'!$B$7))</f>
        <v/>
      </c>
      <c r="G5539" s="42" t="str">
        <f>IF(ISBLANK($N5539),"",IF(ISBLANK('datos GENERALES'!$B$10),"",'datos GENERALES'!$B$10))</f>
        <v/>
      </c>
      <c r="H5539" s="42" t="str">
        <f>IF(ISBLANK($N5539),"",IF(ISBLANK('datos GENERALES'!$C$10),"",'datos GENERALES'!$C$10))</f>
        <v/>
      </c>
      <c r="I5539" s="42" t="str">
        <f>IF(ISBLANK($N5539),"",IF(ISBLANK('datos GENERALES'!$D$10),"",'datos GENERALES'!$D$10))</f>
        <v/>
      </c>
      <c r="O5539" s="48" t="str">
        <f>IFERROR(VLOOKUP(N5539,ListaEspecies!$B$3:$D$45,2,FALSE),"")</f>
        <v/>
      </c>
      <c r="P5539" s="96" t="str">
        <f>IFERROR(VLOOKUP(N5539,ListaEspecies!$B$3:$D$45,3,FALSE),"")</f>
        <v/>
      </c>
      <c r="R5539" s="42" t="str">
        <f>IF(ISBLANK($J5539),"",IF(ISBLANK('datos GENERALES'!$B$15),"",'datos GENERALES'!$B$15))</f>
        <v/>
      </c>
      <c r="S5539" s="49" t="str">
        <f t="shared" si="690"/>
        <v/>
      </c>
      <c r="T5539" s="49" t="str">
        <f t="shared" si="691"/>
        <v/>
      </c>
      <c r="AA5539" s="50" t="str">
        <f t="shared" si="695"/>
        <v/>
      </c>
      <c r="AE5539" s="50" t="str">
        <f t="shared" si="692"/>
        <v/>
      </c>
      <c r="AI5539" s="19" t="str">
        <f t="shared" si="693"/>
        <v/>
      </c>
      <c r="AJ5539"/>
      <c r="AK5539" s="19" t="str">
        <f t="shared" si="694"/>
        <v/>
      </c>
    </row>
    <row r="5540" spans="1:37" x14ac:dyDescent="0.25">
      <c r="A5540" s="42" t="str">
        <f t="shared" si="688"/>
        <v/>
      </c>
      <c r="B5540" s="42" t="str">
        <f t="shared" si="689"/>
        <v/>
      </c>
      <c r="C5540" s="42" t="str">
        <f>IF(ISBLANK($N5540),"",IF(ISBLANK('datos GENERALES'!B$16),"",'datos GENERALES'!B$16))</f>
        <v/>
      </c>
      <c r="D5540" s="43" t="str">
        <f>IF(ISBLANK($N5540),"","SGBTM/AUTAROC/"&amp;'datos GENERALES'!B$5&amp;"_"&amp;'datos GENERALES'!C$5&amp;"_"&amp;'datos GENERALES'!D$5)</f>
        <v/>
      </c>
      <c r="E5540" s="42" t="str">
        <f>IF(ISBLANK($N5540),"",IF(ISBLANK('datos GENERALES'!$B$6),"",'datos GENERALES'!$B$6))</f>
        <v/>
      </c>
      <c r="F5540" s="42" t="str">
        <f>IF(ISBLANK($N5540),"",IF(ISBLANK('datos GENERALES'!$B$7),"",'datos GENERALES'!$B$7))</f>
        <v/>
      </c>
      <c r="G5540" s="42" t="str">
        <f>IF(ISBLANK($N5540),"",IF(ISBLANK('datos GENERALES'!$B$10),"",'datos GENERALES'!$B$10))</f>
        <v/>
      </c>
      <c r="H5540" s="42" t="str">
        <f>IF(ISBLANK($N5540),"",IF(ISBLANK('datos GENERALES'!$C$10),"",'datos GENERALES'!$C$10))</f>
        <v/>
      </c>
      <c r="I5540" s="42" t="str">
        <f>IF(ISBLANK($N5540),"",IF(ISBLANK('datos GENERALES'!$D$10),"",'datos GENERALES'!$D$10))</f>
        <v/>
      </c>
      <c r="O5540" s="48" t="str">
        <f>IFERROR(VLOOKUP(N5540,ListaEspecies!$B$3:$D$45,2,FALSE),"")</f>
        <v/>
      </c>
      <c r="P5540" s="96" t="str">
        <f>IFERROR(VLOOKUP(N5540,ListaEspecies!$B$3:$D$45,3,FALSE),"")</f>
        <v/>
      </c>
      <c r="R5540" s="42" t="str">
        <f>IF(ISBLANK($J5540),"",IF(ISBLANK('datos GENERALES'!$B$15),"",'datos GENERALES'!$B$15))</f>
        <v/>
      </c>
      <c r="S5540" s="49" t="str">
        <f t="shared" si="690"/>
        <v/>
      </c>
      <c r="T5540" s="49" t="str">
        <f t="shared" si="691"/>
        <v/>
      </c>
      <c r="AA5540" s="50" t="str">
        <f t="shared" si="695"/>
        <v/>
      </c>
      <c r="AE5540" s="50" t="str">
        <f t="shared" si="692"/>
        <v/>
      </c>
      <c r="AI5540" s="19" t="str">
        <f t="shared" si="693"/>
        <v/>
      </c>
      <c r="AJ5540"/>
      <c r="AK5540" s="19" t="str">
        <f t="shared" si="694"/>
        <v/>
      </c>
    </row>
    <row r="5541" spans="1:37" x14ac:dyDescent="0.25">
      <c r="A5541" s="42" t="str">
        <f t="shared" si="688"/>
        <v/>
      </c>
      <c r="B5541" s="42" t="str">
        <f t="shared" si="689"/>
        <v/>
      </c>
      <c r="C5541" s="42" t="str">
        <f>IF(ISBLANK($N5541),"",IF(ISBLANK('datos GENERALES'!B$16),"",'datos GENERALES'!B$16))</f>
        <v/>
      </c>
      <c r="D5541" s="43" t="str">
        <f>IF(ISBLANK($N5541),"","SGBTM/AUTAROC/"&amp;'datos GENERALES'!B$5&amp;"_"&amp;'datos GENERALES'!C$5&amp;"_"&amp;'datos GENERALES'!D$5)</f>
        <v/>
      </c>
      <c r="E5541" s="42" t="str">
        <f>IF(ISBLANK($N5541),"",IF(ISBLANK('datos GENERALES'!$B$6),"",'datos GENERALES'!$B$6))</f>
        <v/>
      </c>
      <c r="F5541" s="42" t="str">
        <f>IF(ISBLANK($N5541),"",IF(ISBLANK('datos GENERALES'!$B$7),"",'datos GENERALES'!$B$7))</f>
        <v/>
      </c>
      <c r="G5541" s="42" t="str">
        <f>IF(ISBLANK($N5541),"",IF(ISBLANK('datos GENERALES'!$B$10),"",'datos GENERALES'!$B$10))</f>
        <v/>
      </c>
      <c r="H5541" s="42" t="str">
        <f>IF(ISBLANK($N5541),"",IF(ISBLANK('datos GENERALES'!$C$10),"",'datos GENERALES'!$C$10))</f>
        <v/>
      </c>
      <c r="I5541" s="42" t="str">
        <f>IF(ISBLANK($N5541),"",IF(ISBLANK('datos GENERALES'!$D$10),"",'datos GENERALES'!$D$10))</f>
        <v/>
      </c>
      <c r="O5541" s="48" t="str">
        <f>IFERROR(VLOOKUP(N5541,ListaEspecies!$B$3:$D$45,2,FALSE),"")</f>
        <v/>
      </c>
      <c r="P5541" s="96" t="str">
        <f>IFERROR(VLOOKUP(N5541,ListaEspecies!$B$3:$D$45,3,FALSE),"")</f>
        <v/>
      </c>
      <c r="R5541" s="42" t="str">
        <f>IF(ISBLANK($J5541),"",IF(ISBLANK('datos GENERALES'!$B$15),"",'datos GENERALES'!$B$15))</f>
        <v/>
      </c>
      <c r="S5541" s="49" t="str">
        <f t="shared" si="690"/>
        <v/>
      </c>
      <c r="T5541" s="49" t="str">
        <f t="shared" si="691"/>
        <v/>
      </c>
      <c r="AA5541" s="50" t="str">
        <f t="shared" si="695"/>
        <v/>
      </c>
      <c r="AE5541" s="50" t="str">
        <f t="shared" si="692"/>
        <v/>
      </c>
      <c r="AI5541" s="19" t="str">
        <f t="shared" si="693"/>
        <v/>
      </c>
      <c r="AJ5541"/>
      <c r="AK5541" s="19" t="str">
        <f t="shared" si="694"/>
        <v/>
      </c>
    </row>
    <row r="5542" spans="1:37" x14ac:dyDescent="0.25">
      <c r="A5542" s="42" t="str">
        <f t="shared" si="688"/>
        <v/>
      </c>
      <c r="B5542" s="42" t="str">
        <f t="shared" si="689"/>
        <v/>
      </c>
      <c r="C5542" s="42" t="str">
        <f>IF(ISBLANK($N5542),"",IF(ISBLANK('datos GENERALES'!B$16),"",'datos GENERALES'!B$16))</f>
        <v/>
      </c>
      <c r="D5542" s="43" t="str">
        <f>IF(ISBLANK($N5542),"","SGBTM/AUTAROC/"&amp;'datos GENERALES'!B$5&amp;"_"&amp;'datos GENERALES'!C$5&amp;"_"&amp;'datos GENERALES'!D$5)</f>
        <v/>
      </c>
      <c r="E5542" s="42" t="str">
        <f>IF(ISBLANK($N5542),"",IF(ISBLANK('datos GENERALES'!$B$6),"",'datos GENERALES'!$B$6))</f>
        <v/>
      </c>
      <c r="F5542" s="42" t="str">
        <f>IF(ISBLANK($N5542),"",IF(ISBLANK('datos GENERALES'!$B$7),"",'datos GENERALES'!$B$7))</f>
        <v/>
      </c>
      <c r="G5542" s="42" t="str">
        <f>IF(ISBLANK($N5542),"",IF(ISBLANK('datos GENERALES'!$B$10),"",'datos GENERALES'!$B$10))</f>
        <v/>
      </c>
      <c r="H5542" s="42" t="str">
        <f>IF(ISBLANK($N5542),"",IF(ISBLANK('datos GENERALES'!$C$10),"",'datos GENERALES'!$C$10))</f>
        <v/>
      </c>
      <c r="I5542" s="42" t="str">
        <f>IF(ISBLANK($N5542),"",IF(ISBLANK('datos GENERALES'!$D$10),"",'datos GENERALES'!$D$10))</f>
        <v/>
      </c>
      <c r="O5542" s="48" t="str">
        <f>IFERROR(VLOOKUP(N5542,ListaEspecies!$B$3:$D$45,2,FALSE),"")</f>
        <v/>
      </c>
      <c r="P5542" s="96" t="str">
        <f>IFERROR(VLOOKUP(N5542,ListaEspecies!$B$3:$D$45,3,FALSE),"")</f>
        <v/>
      </c>
      <c r="R5542" s="42" t="str">
        <f>IF(ISBLANK($J5542),"",IF(ISBLANK('datos GENERALES'!$B$15),"",'datos GENERALES'!$B$15))</f>
        <v/>
      </c>
      <c r="S5542" s="49" t="str">
        <f t="shared" si="690"/>
        <v/>
      </c>
      <c r="T5542" s="49" t="str">
        <f t="shared" si="691"/>
        <v/>
      </c>
      <c r="AA5542" s="50" t="str">
        <f t="shared" si="695"/>
        <v/>
      </c>
      <c r="AE5542" s="50" t="str">
        <f t="shared" si="692"/>
        <v/>
      </c>
      <c r="AI5542" s="19" t="str">
        <f t="shared" si="693"/>
        <v/>
      </c>
      <c r="AJ5542"/>
      <c r="AK5542" s="19" t="str">
        <f t="shared" si="694"/>
        <v/>
      </c>
    </row>
    <row r="5543" spans="1:37" x14ac:dyDescent="0.25">
      <c r="A5543" s="42" t="str">
        <f t="shared" si="688"/>
        <v/>
      </c>
      <c r="B5543" s="42" t="str">
        <f t="shared" si="689"/>
        <v/>
      </c>
      <c r="C5543" s="42" t="str">
        <f>IF(ISBLANK($N5543),"",IF(ISBLANK('datos GENERALES'!B$16),"",'datos GENERALES'!B$16))</f>
        <v/>
      </c>
      <c r="D5543" s="43" t="str">
        <f>IF(ISBLANK($N5543),"","SGBTM/AUTAROC/"&amp;'datos GENERALES'!B$5&amp;"_"&amp;'datos GENERALES'!C$5&amp;"_"&amp;'datos GENERALES'!D$5)</f>
        <v/>
      </c>
      <c r="E5543" s="42" t="str">
        <f>IF(ISBLANK($N5543),"",IF(ISBLANK('datos GENERALES'!$B$6),"",'datos GENERALES'!$B$6))</f>
        <v/>
      </c>
      <c r="F5543" s="42" t="str">
        <f>IF(ISBLANK($N5543),"",IF(ISBLANK('datos GENERALES'!$B$7),"",'datos GENERALES'!$B$7))</f>
        <v/>
      </c>
      <c r="G5543" s="42" t="str">
        <f>IF(ISBLANK($N5543),"",IF(ISBLANK('datos GENERALES'!$B$10),"",'datos GENERALES'!$B$10))</f>
        <v/>
      </c>
      <c r="H5543" s="42" t="str">
        <f>IF(ISBLANK($N5543),"",IF(ISBLANK('datos GENERALES'!$C$10),"",'datos GENERALES'!$C$10))</f>
        <v/>
      </c>
      <c r="I5543" s="42" t="str">
        <f>IF(ISBLANK($N5543),"",IF(ISBLANK('datos GENERALES'!$D$10),"",'datos GENERALES'!$D$10))</f>
        <v/>
      </c>
      <c r="O5543" s="48" t="str">
        <f>IFERROR(VLOOKUP(N5543,ListaEspecies!$B$3:$D$45,2,FALSE),"")</f>
        <v/>
      </c>
      <c r="P5543" s="96" t="str">
        <f>IFERROR(VLOOKUP(N5543,ListaEspecies!$B$3:$D$45,3,FALSE),"")</f>
        <v/>
      </c>
      <c r="R5543" s="42" t="str">
        <f>IF(ISBLANK($J5543),"",IF(ISBLANK('datos GENERALES'!$B$15),"",'datos GENERALES'!$B$15))</f>
        <v/>
      </c>
      <c r="S5543" s="49" t="str">
        <f t="shared" si="690"/>
        <v/>
      </c>
      <c r="T5543" s="49" t="str">
        <f t="shared" si="691"/>
        <v/>
      </c>
      <c r="AA5543" s="50" t="str">
        <f t="shared" si="695"/>
        <v/>
      </c>
      <c r="AE5543" s="50" t="str">
        <f t="shared" si="692"/>
        <v/>
      </c>
      <c r="AI5543" s="19" t="str">
        <f t="shared" si="693"/>
        <v/>
      </c>
      <c r="AJ5543"/>
      <c r="AK5543" s="19" t="str">
        <f t="shared" si="694"/>
        <v/>
      </c>
    </row>
    <row r="5544" spans="1:37" x14ac:dyDescent="0.25">
      <c r="A5544" s="42" t="str">
        <f t="shared" si="688"/>
        <v/>
      </c>
      <c r="B5544" s="42" t="str">
        <f t="shared" si="689"/>
        <v/>
      </c>
      <c r="C5544" s="42" t="str">
        <f>IF(ISBLANK($N5544),"",IF(ISBLANK('datos GENERALES'!B$16),"",'datos GENERALES'!B$16))</f>
        <v/>
      </c>
      <c r="D5544" s="43" t="str">
        <f>IF(ISBLANK($N5544),"","SGBTM/AUTAROC/"&amp;'datos GENERALES'!B$5&amp;"_"&amp;'datos GENERALES'!C$5&amp;"_"&amp;'datos GENERALES'!D$5)</f>
        <v/>
      </c>
      <c r="E5544" s="42" t="str">
        <f>IF(ISBLANK($N5544),"",IF(ISBLANK('datos GENERALES'!$B$6),"",'datos GENERALES'!$B$6))</f>
        <v/>
      </c>
      <c r="F5544" s="42" t="str">
        <f>IF(ISBLANK($N5544),"",IF(ISBLANK('datos GENERALES'!$B$7),"",'datos GENERALES'!$B$7))</f>
        <v/>
      </c>
      <c r="G5544" s="42" t="str">
        <f>IF(ISBLANK($N5544),"",IF(ISBLANK('datos GENERALES'!$B$10),"",'datos GENERALES'!$B$10))</f>
        <v/>
      </c>
      <c r="H5544" s="42" t="str">
        <f>IF(ISBLANK($N5544),"",IF(ISBLANK('datos GENERALES'!$C$10),"",'datos GENERALES'!$C$10))</f>
        <v/>
      </c>
      <c r="I5544" s="42" t="str">
        <f>IF(ISBLANK($N5544),"",IF(ISBLANK('datos GENERALES'!$D$10),"",'datos GENERALES'!$D$10))</f>
        <v/>
      </c>
      <c r="O5544" s="48" t="str">
        <f>IFERROR(VLOOKUP(N5544,ListaEspecies!$B$3:$D$45,2,FALSE),"")</f>
        <v/>
      </c>
      <c r="P5544" s="96" t="str">
        <f>IFERROR(VLOOKUP(N5544,ListaEspecies!$B$3:$D$45,3,FALSE),"")</f>
        <v/>
      </c>
      <c r="R5544" s="42" t="str">
        <f>IF(ISBLANK($J5544),"",IF(ISBLANK('datos GENERALES'!$B$15),"",'datos GENERALES'!$B$15))</f>
        <v/>
      </c>
      <c r="S5544" s="49" t="str">
        <f t="shared" si="690"/>
        <v/>
      </c>
      <c r="T5544" s="49" t="str">
        <f t="shared" si="691"/>
        <v/>
      </c>
      <c r="AA5544" s="50" t="str">
        <f t="shared" si="695"/>
        <v/>
      </c>
      <c r="AE5544" s="50" t="str">
        <f t="shared" si="692"/>
        <v/>
      </c>
      <c r="AI5544" s="19" t="str">
        <f t="shared" si="693"/>
        <v/>
      </c>
      <c r="AJ5544"/>
      <c r="AK5544" s="19" t="str">
        <f t="shared" si="694"/>
        <v/>
      </c>
    </row>
    <row r="5545" spans="1:37" x14ac:dyDescent="0.25">
      <c r="A5545" s="42" t="str">
        <f t="shared" si="688"/>
        <v/>
      </c>
      <c r="B5545" s="42" t="str">
        <f t="shared" si="689"/>
        <v/>
      </c>
      <c r="C5545" s="42" t="str">
        <f>IF(ISBLANK($N5545),"",IF(ISBLANK('datos GENERALES'!B$16),"",'datos GENERALES'!B$16))</f>
        <v/>
      </c>
      <c r="D5545" s="43" t="str">
        <f>IF(ISBLANK($N5545),"","SGBTM/AUTAROC/"&amp;'datos GENERALES'!B$5&amp;"_"&amp;'datos GENERALES'!C$5&amp;"_"&amp;'datos GENERALES'!D$5)</f>
        <v/>
      </c>
      <c r="E5545" s="42" t="str">
        <f>IF(ISBLANK($N5545),"",IF(ISBLANK('datos GENERALES'!$B$6),"",'datos GENERALES'!$B$6))</f>
        <v/>
      </c>
      <c r="F5545" s="42" t="str">
        <f>IF(ISBLANK($N5545),"",IF(ISBLANK('datos GENERALES'!$B$7),"",'datos GENERALES'!$B$7))</f>
        <v/>
      </c>
      <c r="G5545" s="42" t="str">
        <f>IF(ISBLANK($N5545),"",IF(ISBLANK('datos GENERALES'!$B$10),"",'datos GENERALES'!$B$10))</f>
        <v/>
      </c>
      <c r="H5545" s="42" t="str">
        <f>IF(ISBLANK($N5545),"",IF(ISBLANK('datos GENERALES'!$C$10),"",'datos GENERALES'!$C$10))</f>
        <v/>
      </c>
      <c r="I5545" s="42" t="str">
        <f>IF(ISBLANK($N5545),"",IF(ISBLANK('datos GENERALES'!$D$10),"",'datos GENERALES'!$D$10))</f>
        <v/>
      </c>
      <c r="O5545" s="48" t="str">
        <f>IFERROR(VLOOKUP(N5545,ListaEspecies!$B$3:$D$45,2,FALSE),"")</f>
        <v/>
      </c>
      <c r="P5545" s="96" t="str">
        <f>IFERROR(VLOOKUP(N5545,ListaEspecies!$B$3:$D$45,3,FALSE),"")</f>
        <v/>
      </c>
      <c r="R5545" s="42" t="str">
        <f>IF(ISBLANK($J5545),"",IF(ISBLANK('datos GENERALES'!$B$15),"",'datos GENERALES'!$B$15))</f>
        <v/>
      </c>
      <c r="S5545" s="49" t="str">
        <f t="shared" si="690"/>
        <v/>
      </c>
      <c r="T5545" s="49" t="str">
        <f t="shared" si="691"/>
        <v/>
      </c>
      <c r="AA5545" s="50" t="str">
        <f t="shared" si="695"/>
        <v/>
      </c>
      <c r="AE5545" s="50" t="str">
        <f t="shared" si="692"/>
        <v/>
      </c>
      <c r="AI5545" s="19" t="str">
        <f t="shared" si="693"/>
        <v/>
      </c>
      <c r="AJ5545"/>
      <c r="AK5545" s="19" t="str">
        <f t="shared" si="694"/>
        <v/>
      </c>
    </row>
    <row r="5546" spans="1:37" x14ac:dyDescent="0.25">
      <c r="A5546" s="42" t="str">
        <f t="shared" si="688"/>
        <v/>
      </c>
      <c r="B5546" s="42" t="str">
        <f t="shared" si="689"/>
        <v/>
      </c>
      <c r="C5546" s="42" t="str">
        <f>IF(ISBLANK($N5546),"",IF(ISBLANK('datos GENERALES'!B$16),"",'datos GENERALES'!B$16))</f>
        <v/>
      </c>
      <c r="D5546" s="43" t="str">
        <f>IF(ISBLANK($N5546),"","SGBTM/AUTAROC/"&amp;'datos GENERALES'!B$5&amp;"_"&amp;'datos GENERALES'!C$5&amp;"_"&amp;'datos GENERALES'!D$5)</f>
        <v/>
      </c>
      <c r="E5546" s="42" t="str">
        <f>IF(ISBLANK($N5546),"",IF(ISBLANK('datos GENERALES'!$B$6),"",'datos GENERALES'!$B$6))</f>
        <v/>
      </c>
      <c r="F5546" s="42" t="str">
        <f>IF(ISBLANK($N5546),"",IF(ISBLANK('datos GENERALES'!$B$7),"",'datos GENERALES'!$B$7))</f>
        <v/>
      </c>
      <c r="G5546" s="42" t="str">
        <f>IF(ISBLANK($N5546),"",IF(ISBLANK('datos GENERALES'!$B$10),"",'datos GENERALES'!$B$10))</f>
        <v/>
      </c>
      <c r="H5546" s="42" t="str">
        <f>IF(ISBLANK($N5546),"",IF(ISBLANK('datos GENERALES'!$C$10),"",'datos GENERALES'!$C$10))</f>
        <v/>
      </c>
      <c r="I5546" s="42" t="str">
        <f>IF(ISBLANK($N5546),"",IF(ISBLANK('datos GENERALES'!$D$10),"",'datos GENERALES'!$D$10))</f>
        <v/>
      </c>
      <c r="O5546" s="48" t="str">
        <f>IFERROR(VLOOKUP(N5546,ListaEspecies!$B$3:$D$45,2,FALSE),"")</f>
        <v/>
      </c>
      <c r="P5546" s="96" t="str">
        <f>IFERROR(VLOOKUP(N5546,ListaEspecies!$B$3:$D$45,3,FALSE),"")</f>
        <v/>
      </c>
      <c r="R5546" s="42" t="str">
        <f>IF(ISBLANK($J5546),"",IF(ISBLANK('datos GENERALES'!$B$15),"",'datos GENERALES'!$B$15))</f>
        <v/>
      </c>
      <c r="S5546" s="49" t="str">
        <f t="shared" si="690"/>
        <v/>
      </c>
      <c r="T5546" s="49" t="str">
        <f t="shared" si="691"/>
        <v/>
      </c>
      <c r="AA5546" s="50" t="str">
        <f t="shared" si="695"/>
        <v/>
      </c>
      <c r="AE5546" s="50" t="str">
        <f t="shared" si="692"/>
        <v/>
      </c>
      <c r="AI5546" s="19" t="str">
        <f t="shared" si="693"/>
        <v/>
      </c>
      <c r="AJ5546"/>
      <c r="AK5546" s="19" t="str">
        <f t="shared" si="694"/>
        <v/>
      </c>
    </row>
    <row r="5547" spans="1:37" x14ac:dyDescent="0.25">
      <c r="A5547" s="42" t="str">
        <f t="shared" si="688"/>
        <v/>
      </c>
      <c r="B5547" s="42" t="str">
        <f t="shared" si="689"/>
        <v/>
      </c>
      <c r="C5547" s="42" t="str">
        <f>IF(ISBLANK($N5547),"",IF(ISBLANK('datos GENERALES'!B$16),"",'datos GENERALES'!B$16))</f>
        <v/>
      </c>
      <c r="D5547" s="43" t="str">
        <f>IF(ISBLANK($N5547),"","SGBTM/AUTAROC/"&amp;'datos GENERALES'!B$5&amp;"_"&amp;'datos GENERALES'!C$5&amp;"_"&amp;'datos GENERALES'!D$5)</f>
        <v/>
      </c>
      <c r="E5547" s="42" t="str">
        <f>IF(ISBLANK($N5547),"",IF(ISBLANK('datos GENERALES'!$B$6),"",'datos GENERALES'!$B$6))</f>
        <v/>
      </c>
      <c r="F5547" s="42" t="str">
        <f>IF(ISBLANK($N5547),"",IF(ISBLANK('datos GENERALES'!$B$7),"",'datos GENERALES'!$B$7))</f>
        <v/>
      </c>
      <c r="G5547" s="42" t="str">
        <f>IF(ISBLANK($N5547),"",IF(ISBLANK('datos GENERALES'!$B$10),"",'datos GENERALES'!$B$10))</f>
        <v/>
      </c>
      <c r="H5547" s="42" t="str">
        <f>IF(ISBLANK($N5547),"",IF(ISBLANK('datos GENERALES'!$C$10),"",'datos GENERALES'!$C$10))</f>
        <v/>
      </c>
      <c r="I5547" s="42" t="str">
        <f>IF(ISBLANK($N5547),"",IF(ISBLANK('datos GENERALES'!$D$10),"",'datos GENERALES'!$D$10))</f>
        <v/>
      </c>
      <c r="O5547" s="48" t="str">
        <f>IFERROR(VLOOKUP(N5547,ListaEspecies!$B$3:$D$45,2,FALSE),"")</f>
        <v/>
      </c>
      <c r="P5547" s="96" t="str">
        <f>IFERROR(VLOOKUP(N5547,ListaEspecies!$B$3:$D$45,3,FALSE),"")</f>
        <v/>
      </c>
      <c r="R5547" s="42" t="str">
        <f>IF(ISBLANK($J5547),"",IF(ISBLANK('datos GENERALES'!$B$15),"",'datos GENERALES'!$B$15))</f>
        <v/>
      </c>
      <c r="S5547" s="49" t="str">
        <f t="shared" si="690"/>
        <v/>
      </c>
      <c r="T5547" s="49" t="str">
        <f t="shared" si="691"/>
        <v/>
      </c>
      <c r="AA5547" s="50" t="str">
        <f t="shared" si="695"/>
        <v/>
      </c>
      <c r="AE5547" s="50" t="str">
        <f t="shared" si="692"/>
        <v/>
      </c>
      <c r="AI5547" s="19" t="str">
        <f t="shared" si="693"/>
        <v/>
      </c>
      <c r="AJ5547"/>
      <c r="AK5547" s="19" t="str">
        <f t="shared" si="694"/>
        <v/>
      </c>
    </row>
    <row r="5548" spans="1:37" x14ac:dyDescent="0.25">
      <c r="A5548" s="42" t="str">
        <f t="shared" si="688"/>
        <v/>
      </c>
      <c r="B5548" s="42" t="str">
        <f t="shared" si="689"/>
        <v/>
      </c>
      <c r="C5548" s="42" t="str">
        <f>IF(ISBLANK($N5548),"",IF(ISBLANK('datos GENERALES'!B$16),"",'datos GENERALES'!B$16))</f>
        <v/>
      </c>
      <c r="D5548" s="43" t="str">
        <f>IF(ISBLANK($N5548),"","SGBTM/AUTAROC/"&amp;'datos GENERALES'!B$5&amp;"_"&amp;'datos GENERALES'!C$5&amp;"_"&amp;'datos GENERALES'!D$5)</f>
        <v/>
      </c>
      <c r="E5548" s="42" t="str">
        <f>IF(ISBLANK($N5548),"",IF(ISBLANK('datos GENERALES'!$B$6),"",'datos GENERALES'!$B$6))</f>
        <v/>
      </c>
      <c r="F5548" s="42" t="str">
        <f>IF(ISBLANK($N5548),"",IF(ISBLANK('datos GENERALES'!$B$7),"",'datos GENERALES'!$B$7))</f>
        <v/>
      </c>
      <c r="G5548" s="42" t="str">
        <f>IF(ISBLANK($N5548),"",IF(ISBLANK('datos GENERALES'!$B$10),"",'datos GENERALES'!$B$10))</f>
        <v/>
      </c>
      <c r="H5548" s="42" t="str">
        <f>IF(ISBLANK($N5548),"",IF(ISBLANK('datos GENERALES'!$C$10),"",'datos GENERALES'!$C$10))</f>
        <v/>
      </c>
      <c r="I5548" s="42" t="str">
        <f>IF(ISBLANK($N5548),"",IF(ISBLANK('datos GENERALES'!$D$10),"",'datos GENERALES'!$D$10))</f>
        <v/>
      </c>
      <c r="O5548" s="48" t="str">
        <f>IFERROR(VLOOKUP(N5548,ListaEspecies!$B$3:$D$45,2,FALSE),"")</f>
        <v/>
      </c>
      <c r="P5548" s="96" t="str">
        <f>IFERROR(VLOOKUP(N5548,ListaEspecies!$B$3:$D$45,3,FALSE),"")</f>
        <v/>
      </c>
      <c r="R5548" s="42" t="str">
        <f>IF(ISBLANK($J5548),"",IF(ISBLANK('datos GENERALES'!$B$15),"",'datos GENERALES'!$B$15))</f>
        <v/>
      </c>
      <c r="S5548" s="49" t="str">
        <f t="shared" si="690"/>
        <v/>
      </c>
      <c r="T5548" s="49" t="str">
        <f t="shared" si="691"/>
        <v/>
      </c>
      <c r="AA5548" s="50" t="str">
        <f t="shared" si="695"/>
        <v/>
      </c>
      <c r="AE5548" s="50" t="str">
        <f t="shared" si="692"/>
        <v/>
      </c>
      <c r="AI5548" s="19" t="str">
        <f t="shared" si="693"/>
        <v/>
      </c>
      <c r="AJ5548"/>
      <c r="AK5548" s="19" t="str">
        <f t="shared" si="694"/>
        <v/>
      </c>
    </row>
    <row r="5549" spans="1:37" x14ac:dyDescent="0.25">
      <c r="A5549" s="42" t="str">
        <f t="shared" si="688"/>
        <v/>
      </c>
      <c r="B5549" s="42" t="str">
        <f t="shared" si="689"/>
        <v/>
      </c>
      <c r="C5549" s="42" t="str">
        <f>IF(ISBLANK($N5549),"",IF(ISBLANK('datos GENERALES'!B$16),"",'datos GENERALES'!B$16))</f>
        <v/>
      </c>
      <c r="D5549" s="43" t="str">
        <f>IF(ISBLANK($N5549),"","SGBTM/AUTAROC/"&amp;'datos GENERALES'!B$5&amp;"_"&amp;'datos GENERALES'!C$5&amp;"_"&amp;'datos GENERALES'!D$5)</f>
        <v/>
      </c>
      <c r="E5549" s="42" t="str">
        <f>IF(ISBLANK($N5549),"",IF(ISBLANK('datos GENERALES'!$B$6),"",'datos GENERALES'!$B$6))</f>
        <v/>
      </c>
      <c r="F5549" s="42" t="str">
        <f>IF(ISBLANK($N5549),"",IF(ISBLANK('datos GENERALES'!$B$7),"",'datos GENERALES'!$B$7))</f>
        <v/>
      </c>
      <c r="G5549" s="42" t="str">
        <f>IF(ISBLANK($N5549),"",IF(ISBLANK('datos GENERALES'!$B$10),"",'datos GENERALES'!$B$10))</f>
        <v/>
      </c>
      <c r="H5549" s="42" t="str">
        <f>IF(ISBLANK($N5549),"",IF(ISBLANK('datos GENERALES'!$C$10),"",'datos GENERALES'!$C$10))</f>
        <v/>
      </c>
      <c r="I5549" s="42" t="str">
        <f>IF(ISBLANK($N5549),"",IF(ISBLANK('datos GENERALES'!$D$10),"",'datos GENERALES'!$D$10))</f>
        <v/>
      </c>
      <c r="O5549" s="48" t="str">
        <f>IFERROR(VLOOKUP(N5549,ListaEspecies!$B$3:$D$45,2,FALSE),"")</f>
        <v/>
      </c>
      <c r="P5549" s="96" t="str">
        <f>IFERROR(VLOOKUP(N5549,ListaEspecies!$B$3:$D$45,3,FALSE),"")</f>
        <v/>
      </c>
      <c r="R5549" s="42" t="str">
        <f>IF(ISBLANK($J5549),"",IF(ISBLANK('datos GENERALES'!$B$15),"",'datos GENERALES'!$B$15))</f>
        <v/>
      </c>
      <c r="S5549" s="49" t="str">
        <f t="shared" si="690"/>
        <v/>
      </c>
      <c r="T5549" s="49" t="str">
        <f t="shared" si="691"/>
        <v/>
      </c>
      <c r="AA5549" s="50" t="str">
        <f t="shared" si="695"/>
        <v/>
      </c>
      <c r="AE5549" s="50" t="str">
        <f t="shared" si="692"/>
        <v/>
      </c>
      <c r="AI5549" s="19" t="str">
        <f t="shared" si="693"/>
        <v/>
      </c>
      <c r="AJ5549"/>
      <c r="AK5549" s="19" t="str">
        <f t="shared" si="694"/>
        <v/>
      </c>
    </row>
    <row r="5550" spans="1:37" x14ac:dyDescent="0.25">
      <c r="A5550" s="42" t="str">
        <f t="shared" si="688"/>
        <v/>
      </c>
      <c r="B5550" s="42" t="str">
        <f t="shared" si="689"/>
        <v/>
      </c>
      <c r="C5550" s="42" t="str">
        <f>IF(ISBLANK($N5550),"",IF(ISBLANK('datos GENERALES'!B$16),"",'datos GENERALES'!B$16))</f>
        <v/>
      </c>
      <c r="D5550" s="43" t="str">
        <f>IF(ISBLANK($N5550),"","SGBTM/AUTAROC/"&amp;'datos GENERALES'!B$5&amp;"_"&amp;'datos GENERALES'!C$5&amp;"_"&amp;'datos GENERALES'!D$5)</f>
        <v/>
      </c>
      <c r="E5550" s="42" t="str">
        <f>IF(ISBLANK($N5550),"",IF(ISBLANK('datos GENERALES'!$B$6),"",'datos GENERALES'!$B$6))</f>
        <v/>
      </c>
      <c r="F5550" s="42" t="str">
        <f>IF(ISBLANK($N5550),"",IF(ISBLANK('datos GENERALES'!$B$7),"",'datos GENERALES'!$B$7))</f>
        <v/>
      </c>
      <c r="G5550" s="42" t="str">
        <f>IF(ISBLANK($N5550),"",IF(ISBLANK('datos GENERALES'!$B$10),"",'datos GENERALES'!$B$10))</f>
        <v/>
      </c>
      <c r="H5550" s="42" t="str">
        <f>IF(ISBLANK($N5550),"",IF(ISBLANK('datos GENERALES'!$C$10),"",'datos GENERALES'!$C$10))</f>
        <v/>
      </c>
      <c r="I5550" s="42" t="str">
        <f>IF(ISBLANK($N5550),"",IF(ISBLANK('datos GENERALES'!$D$10),"",'datos GENERALES'!$D$10))</f>
        <v/>
      </c>
      <c r="O5550" s="48" t="str">
        <f>IFERROR(VLOOKUP(N5550,ListaEspecies!$B$3:$D$45,2,FALSE),"")</f>
        <v/>
      </c>
      <c r="P5550" s="96" t="str">
        <f>IFERROR(VLOOKUP(N5550,ListaEspecies!$B$3:$D$45,3,FALSE),"")</f>
        <v/>
      </c>
      <c r="R5550" s="42" t="str">
        <f>IF(ISBLANK($J5550),"",IF(ISBLANK('datos GENERALES'!$B$15),"",'datos GENERALES'!$B$15))</f>
        <v/>
      </c>
      <c r="S5550" s="49" t="str">
        <f t="shared" si="690"/>
        <v/>
      </c>
      <c r="T5550" s="49" t="str">
        <f t="shared" si="691"/>
        <v/>
      </c>
      <c r="AA5550" s="50" t="str">
        <f t="shared" si="695"/>
        <v/>
      </c>
      <c r="AE5550" s="50" t="str">
        <f t="shared" si="692"/>
        <v/>
      </c>
      <c r="AI5550" s="19" t="str">
        <f t="shared" si="693"/>
        <v/>
      </c>
      <c r="AJ5550"/>
      <c r="AK5550" s="19" t="str">
        <f t="shared" si="694"/>
        <v/>
      </c>
    </row>
    <row r="5551" spans="1:37" x14ac:dyDescent="0.25">
      <c r="A5551" s="42" t="str">
        <f t="shared" si="688"/>
        <v/>
      </c>
      <c r="B5551" s="42" t="str">
        <f t="shared" si="689"/>
        <v/>
      </c>
      <c r="C5551" s="42" t="str">
        <f>IF(ISBLANK($N5551),"",IF(ISBLANK('datos GENERALES'!B$16),"",'datos GENERALES'!B$16))</f>
        <v/>
      </c>
      <c r="D5551" s="43" t="str">
        <f>IF(ISBLANK($N5551),"","SGBTM/AUTAROC/"&amp;'datos GENERALES'!B$5&amp;"_"&amp;'datos GENERALES'!C$5&amp;"_"&amp;'datos GENERALES'!D$5)</f>
        <v/>
      </c>
      <c r="E5551" s="42" t="str">
        <f>IF(ISBLANK($N5551),"",IF(ISBLANK('datos GENERALES'!$B$6),"",'datos GENERALES'!$B$6))</f>
        <v/>
      </c>
      <c r="F5551" s="42" t="str">
        <f>IF(ISBLANK($N5551),"",IF(ISBLANK('datos GENERALES'!$B$7),"",'datos GENERALES'!$B$7))</f>
        <v/>
      </c>
      <c r="G5551" s="42" t="str">
        <f>IF(ISBLANK($N5551),"",IF(ISBLANK('datos GENERALES'!$B$10),"",'datos GENERALES'!$B$10))</f>
        <v/>
      </c>
      <c r="H5551" s="42" t="str">
        <f>IF(ISBLANK($N5551),"",IF(ISBLANK('datos GENERALES'!$C$10),"",'datos GENERALES'!$C$10))</f>
        <v/>
      </c>
      <c r="I5551" s="42" t="str">
        <f>IF(ISBLANK($N5551),"",IF(ISBLANK('datos GENERALES'!$D$10),"",'datos GENERALES'!$D$10))</f>
        <v/>
      </c>
      <c r="O5551" s="48" t="str">
        <f>IFERROR(VLOOKUP(N5551,ListaEspecies!$B$3:$D$45,2,FALSE),"")</f>
        <v/>
      </c>
      <c r="P5551" s="96" t="str">
        <f>IFERROR(VLOOKUP(N5551,ListaEspecies!$B$3:$D$45,3,FALSE),"")</f>
        <v/>
      </c>
      <c r="R5551" s="42" t="str">
        <f>IF(ISBLANK($J5551),"",IF(ISBLANK('datos GENERALES'!$B$15),"",'datos GENERALES'!$B$15))</f>
        <v/>
      </c>
      <c r="S5551" s="49" t="str">
        <f t="shared" si="690"/>
        <v/>
      </c>
      <c r="T5551" s="49" t="str">
        <f t="shared" si="691"/>
        <v/>
      </c>
      <c r="AA5551" s="50" t="str">
        <f t="shared" si="695"/>
        <v/>
      </c>
      <c r="AE5551" s="50" t="str">
        <f t="shared" si="692"/>
        <v/>
      </c>
      <c r="AI5551" s="19" t="str">
        <f t="shared" si="693"/>
        <v/>
      </c>
      <c r="AJ5551"/>
      <c r="AK5551" s="19" t="str">
        <f t="shared" si="694"/>
        <v/>
      </c>
    </row>
    <row r="5552" spans="1:37" x14ac:dyDescent="0.25">
      <c r="A5552" s="42" t="str">
        <f t="shared" si="688"/>
        <v/>
      </c>
      <c r="B5552" s="42" t="str">
        <f t="shared" si="689"/>
        <v/>
      </c>
      <c r="C5552" s="42" t="str">
        <f>IF(ISBLANK($N5552),"",IF(ISBLANK('datos GENERALES'!B$16),"",'datos GENERALES'!B$16))</f>
        <v/>
      </c>
      <c r="D5552" s="43" t="str">
        <f>IF(ISBLANK($N5552),"","SGBTM/AUTAROC/"&amp;'datos GENERALES'!B$5&amp;"_"&amp;'datos GENERALES'!C$5&amp;"_"&amp;'datos GENERALES'!D$5)</f>
        <v/>
      </c>
      <c r="E5552" s="42" t="str">
        <f>IF(ISBLANK($N5552),"",IF(ISBLANK('datos GENERALES'!$B$6),"",'datos GENERALES'!$B$6))</f>
        <v/>
      </c>
      <c r="F5552" s="42" t="str">
        <f>IF(ISBLANK($N5552),"",IF(ISBLANK('datos GENERALES'!$B$7),"",'datos GENERALES'!$B$7))</f>
        <v/>
      </c>
      <c r="G5552" s="42" t="str">
        <f>IF(ISBLANK($N5552),"",IF(ISBLANK('datos GENERALES'!$B$10),"",'datos GENERALES'!$B$10))</f>
        <v/>
      </c>
      <c r="H5552" s="42" t="str">
        <f>IF(ISBLANK($N5552),"",IF(ISBLANK('datos GENERALES'!$C$10),"",'datos GENERALES'!$C$10))</f>
        <v/>
      </c>
      <c r="I5552" s="42" t="str">
        <f>IF(ISBLANK($N5552),"",IF(ISBLANK('datos GENERALES'!$D$10),"",'datos GENERALES'!$D$10))</f>
        <v/>
      </c>
      <c r="O5552" s="48" t="str">
        <f>IFERROR(VLOOKUP(N5552,ListaEspecies!$B$3:$D$45,2,FALSE),"")</f>
        <v/>
      </c>
      <c r="P5552" s="96" t="str">
        <f>IFERROR(VLOOKUP(N5552,ListaEspecies!$B$3:$D$45,3,FALSE),"")</f>
        <v/>
      </c>
      <c r="R5552" s="42" t="str">
        <f>IF(ISBLANK($J5552),"",IF(ISBLANK('datos GENERALES'!$B$15),"",'datos GENERALES'!$B$15))</f>
        <v/>
      </c>
      <c r="S5552" s="49" t="str">
        <f t="shared" si="690"/>
        <v/>
      </c>
      <c r="T5552" s="49" t="str">
        <f t="shared" si="691"/>
        <v/>
      </c>
      <c r="AA5552" s="50" t="str">
        <f t="shared" si="695"/>
        <v/>
      </c>
      <c r="AE5552" s="50" t="str">
        <f t="shared" si="692"/>
        <v/>
      </c>
      <c r="AI5552" s="19" t="str">
        <f t="shared" si="693"/>
        <v/>
      </c>
      <c r="AJ5552"/>
      <c r="AK5552" s="19" t="str">
        <f t="shared" si="694"/>
        <v/>
      </c>
    </row>
    <row r="5553" spans="1:37" x14ac:dyDescent="0.25">
      <c r="A5553" s="42" t="str">
        <f t="shared" si="688"/>
        <v/>
      </c>
      <c r="B5553" s="42" t="str">
        <f t="shared" si="689"/>
        <v/>
      </c>
      <c r="C5553" s="42" t="str">
        <f>IF(ISBLANK($N5553),"",IF(ISBLANK('datos GENERALES'!B$16),"",'datos GENERALES'!B$16))</f>
        <v/>
      </c>
      <c r="D5553" s="43" t="str">
        <f>IF(ISBLANK($N5553),"","SGBTM/AUTAROC/"&amp;'datos GENERALES'!B$5&amp;"_"&amp;'datos GENERALES'!C$5&amp;"_"&amp;'datos GENERALES'!D$5)</f>
        <v/>
      </c>
      <c r="E5553" s="42" t="str">
        <f>IF(ISBLANK($N5553),"",IF(ISBLANK('datos GENERALES'!$B$6),"",'datos GENERALES'!$B$6))</f>
        <v/>
      </c>
      <c r="F5553" s="42" t="str">
        <f>IF(ISBLANK($N5553),"",IF(ISBLANK('datos GENERALES'!$B$7),"",'datos GENERALES'!$B$7))</f>
        <v/>
      </c>
      <c r="G5553" s="42" t="str">
        <f>IF(ISBLANK($N5553),"",IF(ISBLANK('datos GENERALES'!$B$10),"",'datos GENERALES'!$B$10))</f>
        <v/>
      </c>
      <c r="H5553" s="42" t="str">
        <f>IF(ISBLANK($N5553),"",IF(ISBLANK('datos GENERALES'!$C$10),"",'datos GENERALES'!$C$10))</f>
        <v/>
      </c>
      <c r="I5553" s="42" t="str">
        <f>IF(ISBLANK($N5553),"",IF(ISBLANK('datos GENERALES'!$D$10),"",'datos GENERALES'!$D$10))</f>
        <v/>
      </c>
      <c r="O5553" s="48" t="str">
        <f>IFERROR(VLOOKUP(N5553,ListaEspecies!$B$3:$D$45,2,FALSE),"")</f>
        <v/>
      </c>
      <c r="P5553" s="96" t="str">
        <f>IFERROR(VLOOKUP(N5553,ListaEspecies!$B$3:$D$45,3,FALSE),"")</f>
        <v/>
      </c>
      <c r="R5553" s="42" t="str">
        <f>IF(ISBLANK($J5553),"",IF(ISBLANK('datos GENERALES'!$B$15),"",'datos GENERALES'!$B$15))</f>
        <v/>
      </c>
      <c r="S5553" s="49" t="str">
        <f t="shared" si="690"/>
        <v/>
      </c>
      <c r="T5553" s="49" t="str">
        <f t="shared" si="691"/>
        <v/>
      </c>
      <c r="AA5553" s="50" t="str">
        <f t="shared" si="695"/>
        <v/>
      </c>
      <c r="AE5553" s="50" t="str">
        <f t="shared" si="692"/>
        <v/>
      </c>
      <c r="AI5553" s="19" t="str">
        <f t="shared" si="693"/>
        <v/>
      </c>
      <c r="AJ5553"/>
      <c r="AK5553" s="19" t="str">
        <f t="shared" si="694"/>
        <v/>
      </c>
    </row>
    <row r="5554" spans="1:37" x14ac:dyDescent="0.25">
      <c r="A5554" s="42" t="str">
        <f t="shared" si="688"/>
        <v/>
      </c>
      <c r="B5554" s="42" t="str">
        <f t="shared" si="689"/>
        <v/>
      </c>
      <c r="C5554" s="42" t="str">
        <f>IF(ISBLANK($N5554),"",IF(ISBLANK('datos GENERALES'!B$16),"",'datos GENERALES'!B$16))</f>
        <v/>
      </c>
      <c r="D5554" s="43" t="str">
        <f>IF(ISBLANK($N5554),"","SGBTM/AUTAROC/"&amp;'datos GENERALES'!B$5&amp;"_"&amp;'datos GENERALES'!C$5&amp;"_"&amp;'datos GENERALES'!D$5)</f>
        <v/>
      </c>
      <c r="E5554" s="42" t="str">
        <f>IF(ISBLANK($N5554),"",IF(ISBLANK('datos GENERALES'!$B$6),"",'datos GENERALES'!$B$6))</f>
        <v/>
      </c>
      <c r="F5554" s="42" t="str">
        <f>IF(ISBLANK($N5554),"",IF(ISBLANK('datos GENERALES'!$B$7),"",'datos GENERALES'!$B$7))</f>
        <v/>
      </c>
      <c r="G5554" s="42" t="str">
        <f>IF(ISBLANK($N5554),"",IF(ISBLANK('datos GENERALES'!$B$10),"",'datos GENERALES'!$B$10))</f>
        <v/>
      </c>
      <c r="H5554" s="42" t="str">
        <f>IF(ISBLANK($N5554),"",IF(ISBLANK('datos GENERALES'!$C$10),"",'datos GENERALES'!$C$10))</f>
        <v/>
      </c>
      <c r="I5554" s="42" t="str">
        <f>IF(ISBLANK($N5554),"",IF(ISBLANK('datos GENERALES'!$D$10),"",'datos GENERALES'!$D$10))</f>
        <v/>
      </c>
      <c r="O5554" s="48" t="str">
        <f>IFERROR(VLOOKUP(N5554,ListaEspecies!$B$3:$D$45,2,FALSE),"")</f>
        <v/>
      </c>
      <c r="P5554" s="96" t="str">
        <f>IFERROR(VLOOKUP(N5554,ListaEspecies!$B$3:$D$45,3,FALSE),"")</f>
        <v/>
      </c>
      <c r="R5554" s="42" t="str">
        <f>IF(ISBLANK($J5554),"",IF(ISBLANK('datos GENERALES'!$B$15),"",'datos GENERALES'!$B$15))</f>
        <v/>
      </c>
      <c r="S5554" s="49" t="str">
        <f t="shared" si="690"/>
        <v/>
      </c>
      <c r="T5554" s="49" t="str">
        <f t="shared" si="691"/>
        <v/>
      </c>
      <c r="AA5554" s="50" t="str">
        <f t="shared" si="695"/>
        <v/>
      </c>
      <c r="AE5554" s="50" t="str">
        <f t="shared" si="692"/>
        <v/>
      </c>
      <c r="AI5554" s="19" t="str">
        <f t="shared" si="693"/>
        <v/>
      </c>
      <c r="AJ5554"/>
      <c r="AK5554" s="19" t="str">
        <f t="shared" si="694"/>
        <v/>
      </c>
    </row>
    <row r="5555" spans="1:37" x14ac:dyDescent="0.25">
      <c r="A5555" s="42" t="str">
        <f t="shared" si="688"/>
        <v/>
      </c>
      <c r="B5555" s="42" t="str">
        <f t="shared" si="689"/>
        <v/>
      </c>
      <c r="C5555" s="42" t="str">
        <f>IF(ISBLANK($N5555),"",IF(ISBLANK('datos GENERALES'!B$16),"",'datos GENERALES'!B$16))</f>
        <v/>
      </c>
      <c r="D5555" s="43" t="str">
        <f>IF(ISBLANK($N5555),"","SGBTM/AUTAROC/"&amp;'datos GENERALES'!B$5&amp;"_"&amp;'datos GENERALES'!C$5&amp;"_"&amp;'datos GENERALES'!D$5)</f>
        <v/>
      </c>
      <c r="E5555" s="42" t="str">
        <f>IF(ISBLANK($N5555),"",IF(ISBLANK('datos GENERALES'!$B$6),"",'datos GENERALES'!$B$6))</f>
        <v/>
      </c>
      <c r="F5555" s="42" t="str">
        <f>IF(ISBLANK($N5555),"",IF(ISBLANK('datos GENERALES'!$B$7),"",'datos GENERALES'!$B$7))</f>
        <v/>
      </c>
      <c r="G5555" s="42" t="str">
        <f>IF(ISBLANK($N5555),"",IF(ISBLANK('datos GENERALES'!$B$10),"",'datos GENERALES'!$B$10))</f>
        <v/>
      </c>
      <c r="H5555" s="42" t="str">
        <f>IF(ISBLANK($N5555),"",IF(ISBLANK('datos GENERALES'!$C$10),"",'datos GENERALES'!$C$10))</f>
        <v/>
      </c>
      <c r="I5555" s="42" t="str">
        <f>IF(ISBLANK($N5555),"",IF(ISBLANK('datos GENERALES'!$D$10),"",'datos GENERALES'!$D$10))</f>
        <v/>
      </c>
      <c r="O5555" s="48" t="str">
        <f>IFERROR(VLOOKUP(N5555,ListaEspecies!$B$3:$D$45,2,FALSE),"")</f>
        <v/>
      </c>
      <c r="P5555" s="96" t="str">
        <f>IFERROR(VLOOKUP(N5555,ListaEspecies!$B$3:$D$45,3,FALSE),"")</f>
        <v/>
      </c>
      <c r="R5555" s="42" t="str">
        <f>IF(ISBLANK($J5555),"",IF(ISBLANK('datos GENERALES'!$B$15),"",'datos GENERALES'!$B$15))</f>
        <v/>
      </c>
      <c r="S5555" s="49" t="str">
        <f t="shared" si="690"/>
        <v/>
      </c>
      <c r="T5555" s="49" t="str">
        <f t="shared" si="691"/>
        <v/>
      </c>
      <c r="AA5555" s="50" t="str">
        <f t="shared" si="695"/>
        <v/>
      </c>
      <c r="AE5555" s="50" t="str">
        <f t="shared" si="692"/>
        <v/>
      </c>
      <c r="AI5555" s="19" t="str">
        <f t="shared" si="693"/>
        <v/>
      </c>
      <c r="AJ5555"/>
      <c r="AK5555" s="19" t="str">
        <f t="shared" si="694"/>
        <v/>
      </c>
    </row>
    <row r="5556" spans="1:37" x14ac:dyDescent="0.25">
      <c r="A5556" s="42" t="str">
        <f t="shared" si="688"/>
        <v/>
      </c>
      <c r="B5556" s="42" t="str">
        <f t="shared" si="689"/>
        <v/>
      </c>
      <c r="C5556" s="42" t="str">
        <f>IF(ISBLANK($N5556),"",IF(ISBLANK('datos GENERALES'!B$16),"",'datos GENERALES'!B$16))</f>
        <v/>
      </c>
      <c r="D5556" s="43" t="str">
        <f>IF(ISBLANK($N5556),"","SGBTM/AUTAROC/"&amp;'datos GENERALES'!B$5&amp;"_"&amp;'datos GENERALES'!C$5&amp;"_"&amp;'datos GENERALES'!D$5)</f>
        <v/>
      </c>
      <c r="E5556" s="42" t="str">
        <f>IF(ISBLANK($N5556),"",IF(ISBLANK('datos GENERALES'!$B$6),"",'datos GENERALES'!$B$6))</f>
        <v/>
      </c>
      <c r="F5556" s="42" t="str">
        <f>IF(ISBLANK($N5556),"",IF(ISBLANK('datos GENERALES'!$B$7),"",'datos GENERALES'!$B$7))</f>
        <v/>
      </c>
      <c r="G5556" s="42" t="str">
        <f>IF(ISBLANK($N5556),"",IF(ISBLANK('datos GENERALES'!$B$10),"",'datos GENERALES'!$B$10))</f>
        <v/>
      </c>
      <c r="H5556" s="42" t="str">
        <f>IF(ISBLANK($N5556),"",IF(ISBLANK('datos GENERALES'!$C$10),"",'datos GENERALES'!$C$10))</f>
        <v/>
      </c>
      <c r="I5556" s="42" t="str">
        <f>IF(ISBLANK($N5556),"",IF(ISBLANK('datos GENERALES'!$D$10),"",'datos GENERALES'!$D$10))</f>
        <v/>
      </c>
      <c r="O5556" s="48" t="str">
        <f>IFERROR(VLOOKUP(N5556,ListaEspecies!$B$3:$D$45,2,FALSE),"")</f>
        <v/>
      </c>
      <c r="P5556" s="96" t="str">
        <f>IFERROR(VLOOKUP(N5556,ListaEspecies!$B$3:$D$45,3,FALSE),"")</f>
        <v/>
      </c>
      <c r="R5556" s="42" t="str">
        <f>IF(ISBLANK($J5556),"",IF(ISBLANK('datos GENERALES'!$B$15),"",'datos GENERALES'!$B$15))</f>
        <v/>
      </c>
      <c r="S5556" s="49" t="str">
        <f t="shared" si="690"/>
        <v/>
      </c>
      <c r="T5556" s="49" t="str">
        <f t="shared" si="691"/>
        <v/>
      </c>
      <c r="AA5556" s="50" t="str">
        <f t="shared" si="695"/>
        <v/>
      </c>
      <c r="AE5556" s="50" t="str">
        <f t="shared" si="692"/>
        <v/>
      </c>
      <c r="AI5556" s="19" t="str">
        <f t="shared" si="693"/>
        <v/>
      </c>
      <c r="AJ5556"/>
      <c r="AK5556" s="19" t="str">
        <f t="shared" si="694"/>
        <v/>
      </c>
    </row>
    <row r="5557" spans="1:37" x14ac:dyDescent="0.25">
      <c r="A5557" s="42" t="str">
        <f t="shared" si="688"/>
        <v/>
      </c>
      <c r="B5557" s="42" t="str">
        <f t="shared" si="689"/>
        <v/>
      </c>
      <c r="C5557" s="42" t="str">
        <f>IF(ISBLANK($N5557),"",IF(ISBLANK('datos GENERALES'!B$16),"",'datos GENERALES'!B$16))</f>
        <v/>
      </c>
      <c r="D5557" s="43" t="str">
        <f>IF(ISBLANK($N5557),"","SGBTM/AUTAROC/"&amp;'datos GENERALES'!B$5&amp;"_"&amp;'datos GENERALES'!C$5&amp;"_"&amp;'datos GENERALES'!D$5)</f>
        <v/>
      </c>
      <c r="E5557" s="42" t="str">
        <f>IF(ISBLANK($N5557),"",IF(ISBLANK('datos GENERALES'!$B$6),"",'datos GENERALES'!$B$6))</f>
        <v/>
      </c>
      <c r="F5557" s="42" t="str">
        <f>IF(ISBLANK($N5557),"",IF(ISBLANK('datos GENERALES'!$B$7),"",'datos GENERALES'!$B$7))</f>
        <v/>
      </c>
      <c r="G5557" s="42" t="str">
        <f>IF(ISBLANK($N5557),"",IF(ISBLANK('datos GENERALES'!$B$10),"",'datos GENERALES'!$B$10))</f>
        <v/>
      </c>
      <c r="H5557" s="42" t="str">
        <f>IF(ISBLANK($N5557),"",IF(ISBLANK('datos GENERALES'!$C$10),"",'datos GENERALES'!$C$10))</f>
        <v/>
      </c>
      <c r="I5557" s="42" t="str">
        <f>IF(ISBLANK($N5557),"",IF(ISBLANK('datos GENERALES'!$D$10),"",'datos GENERALES'!$D$10))</f>
        <v/>
      </c>
      <c r="O5557" s="48" t="str">
        <f>IFERROR(VLOOKUP(N5557,ListaEspecies!$B$3:$D$45,2,FALSE),"")</f>
        <v/>
      </c>
      <c r="P5557" s="96" t="str">
        <f>IFERROR(VLOOKUP(N5557,ListaEspecies!$B$3:$D$45,3,FALSE),"")</f>
        <v/>
      </c>
      <c r="R5557" s="42" t="str">
        <f>IF(ISBLANK($J5557),"",IF(ISBLANK('datos GENERALES'!$B$15),"",'datos GENERALES'!$B$15))</f>
        <v/>
      </c>
      <c r="S5557" s="49" t="str">
        <f t="shared" si="690"/>
        <v/>
      </c>
      <c r="T5557" s="49" t="str">
        <f t="shared" si="691"/>
        <v/>
      </c>
      <c r="AA5557" s="50" t="str">
        <f t="shared" si="695"/>
        <v/>
      </c>
      <c r="AE5557" s="50" t="str">
        <f t="shared" si="692"/>
        <v/>
      </c>
      <c r="AI5557" s="19" t="str">
        <f t="shared" si="693"/>
        <v/>
      </c>
      <c r="AJ5557"/>
      <c r="AK5557" s="19" t="str">
        <f t="shared" si="694"/>
        <v/>
      </c>
    </row>
    <row r="5558" spans="1:37" x14ac:dyDescent="0.25">
      <c r="A5558" s="42" t="str">
        <f t="shared" si="688"/>
        <v/>
      </c>
      <c r="B5558" s="42" t="str">
        <f t="shared" si="689"/>
        <v/>
      </c>
      <c r="C5558" s="42" t="str">
        <f>IF(ISBLANK($N5558),"",IF(ISBLANK('datos GENERALES'!B$16),"",'datos GENERALES'!B$16))</f>
        <v/>
      </c>
      <c r="D5558" s="43" t="str">
        <f>IF(ISBLANK($N5558),"","SGBTM/AUTAROC/"&amp;'datos GENERALES'!B$5&amp;"_"&amp;'datos GENERALES'!C$5&amp;"_"&amp;'datos GENERALES'!D$5)</f>
        <v/>
      </c>
      <c r="E5558" s="42" t="str">
        <f>IF(ISBLANK($N5558),"",IF(ISBLANK('datos GENERALES'!$B$6),"",'datos GENERALES'!$B$6))</f>
        <v/>
      </c>
      <c r="F5558" s="42" t="str">
        <f>IF(ISBLANK($N5558),"",IF(ISBLANK('datos GENERALES'!$B$7),"",'datos GENERALES'!$B$7))</f>
        <v/>
      </c>
      <c r="G5558" s="42" t="str">
        <f>IF(ISBLANK($N5558),"",IF(ISBLANK('datos GENERALES'!$B$10),"",'datos GENERALES'!$B$10))</f>
        <v/>
      </c>
      <c r="H5558" s="42" t="str">
        <f>IF(ISBLANK($N5558),"",IF(ISBLANK('datos GENERALES'!$C$10),"",'datos GENERALES'!$C$10))</f>
        <v/>
      </c>
      <c r="I5558" s="42" t="str">
        <f>IF(ISBLANK($N5558),"",IF(ISBLANK('datos GENERALES'!$D$10),"",'datos GENERALES'!$D$10))</f>
        <v/>
      </c>
      <c r="O5558" s="48" t="str">
        <f>IFERROR(VLOOKUP(N5558,ListaEspecies!$B$3:$D$45,2,FALSE),"")</f>
        <v/>
      </c>
      <c r="P5558" s="96" t="str">
        <f>IFERROR(VLOOKUP(N5558,ListaEspecies!$B$3:$D$45,3,FALSE),"")</f>
        <v/>
      </c>
      <c r="R5558" s="42" t="str">
        <f>IF(ISBLANK($J5558),"",IF(ISBLANK('datos GENERALES'!$B$15),"",'datos GENERALES'!$B$15))</f>
        <v/>
      </c>
      <c r="S5558" s="49" t="str">
        <f t="shared" si="690"/>
        <v/>
      </c>
      <c r="T5558" s="49" t="str">
        <f t="shared" si="691"/>
        <v/>
      </c>
      <c r="AA5558" s="50" t="str">
        <f t="shared" si="695"/>
        <v/>
      </c>
      <c r="AE5558" s="50" t="str">
        <f t="shared" si="692"/>
        <v/>
      </c>
      <c r="AI5558" s="19" t="str">
        <f t="shared" si="693"/>
        <v/>
      </c>
      <c r="AJ5558"/>
      <c r="AK5558" s="19" t="str">
        <f t="shared" si="694"/>
        <v/>
      </c>
    </row>
    <row r="5559" spans="1:37" x14ac:dyDescent="0.25">
      <c r="A5559" s="42" t="str">
        <f t="shared" si="688"/>
        <v/>
      </c>
      <c r="B5559" s="42" t="str">
        <f t="shared" si="689"/>
        <v/>
      </c>
      <c r="C5559" s="42" t="str">
        <f>IF(ISBLANK($N5559),"",IF(ISBLANK('datos GENERALES'!B$16),"",'datos GENERALES'!B$16))</f>
        <v/>
      </c>
      <c r="D5559" s="43" t="str">
        <f>IF(ISBLANK($N5559),"","SGBTM/AUTAROC/"&amp;'datos GENERALES'!B$5&amp;"_"&amp;'datos GENERALES'!C$5&amp;"_"&amp;'datos GENERALES'!D$5)</f>
        <v/>
      </c>
      <c r="E5559" s="42" t="str">
        <f>IF(ISBLANK($N5559),"",IF(ISBLANK('datos GENERALES'!$B$6),"",'datos GENERALES'!$B$6))</f>
        <v/>
      </c>
      <c r="F5559" s="42" t="str">
        <f>IF(ISBLANK($N5559),"",IF(ISBLANK('datos GENERALES'!$B$7),"",'datos GENERALES'!$B$7))</f>
        <v/>
      </c>
      <c r="G5559" s="42" t="str">
        <f>IF(ISBLANK($N5559),"",IF(ISBLANK('datos GENERALES'!$B$10),"",'datos GENERALES'!$B$10))</f>
        <v/>
      </c>
      <c r="H5559" s="42" t="str">
        <f>IF(ISBLANK($N5559),"",IF(ISBLANK('datos GENERALES'!$C$10),"",'datos GENERALES'!$C$10))</f>
        <v/>
      </c>
      <c r="I5559" s="42" t="str">
        <f>IF(ISBLANK($N5559),"",IF(ISBLANK('datos GENERALES'!$D$10),"",'datos GENERALES'!$D$10))</f>
        <v/>
      </c>
      <c r="O5559" s="48" t="str">
        <f>IFERROR(VLOOKUP(N5559,ListaEspecies!$B$3:$D$45,2,FALSE),"")</f>
        <v/>
      </c>
      <c r="P5559" s="96" t="str">
        <f>IFERROR(VLOOKUP(N5559,ListaEspecies!$B$3:$D$45,3,FALSE),"")</f>
        <v/>
      </c>
      <c r="R5559" s="42" t="str">
        <f>IF(ISBLANK($J5559),"",IF(ISBLANK('datos GENERALES'!$B$15),"",'datos GENERALES'!$B$15))</f>
        <v/>
      </c>
      <c r="S5559" s="49" t="str">
        <f t="shared" si="690"/>
        <v/>
      </c>
      <c r="T5559" s="49" t="str">
        <f t="shared" si="691"/>
        <v/>
      </c>
      <c r="AA5559" s="50" t="str">
        <f t="shared" si="695"/>
        <v/>
      </c>
      <c r="AE5559" s="50" t="str">
        <f t="shared" si="692"/>
        <v/>
      </c>
      <c r="AI5559" s="19" t="str">
        <f t="shared" si="693"/>
        <v/>
      </c>
      <c r="AJ5559"/>
      <c r="AK5559" s="19" t="str">
        <f t="shared" si="694"/>
        <v/>
      </c>
    </row>
    <row r="5560" spans="1:37" x14ac:dyDescent="0.25">
      <c r="A5560" s="42" t="str">
        <f t="shared" si="688"/>
        <v/>
      </c>
      <c r="B5560" s="42" t="str">
        <f t="shared" si="689"/>
        <v/>
      </c>
      <c r="C5560" s="42" t="str">
        <f>IF(ISBLANK($N5560),"",IF(ISBLANK('datos GENERALES'!B$16),"",'datos GENERALES'!B$16))</f>
        <v/>
      </c>
      <c r="D5560" s="43" t="str">
        <f>IF(ISBLANK($N5560),"","SGBTM/AUTAROC/"&amp;'datos GENERALES'!B$5&amp;"_"&amp;'datos GENERALES'!C$5&amp;"_"&amp;'datos GENERALES'!D$5)</f>
        <v/>
      </c>
      <c r="E5560" s="42" t="str">
        <f>IF(ISBLANK($N5560),"",IF(ISBLANK('datos GENERALES'!$B$6),"",'datos GENERALES'!$B$6))</f>
        <v/>
      </c>
      <c r="F5560" s="42" t="str">
        <f>IF(ISBLANK($N5560),"",IF(ISBLANK('datos GENERALES'!$B$7),"",'datos GENERALES'!$B$7))</f>
        <v/>
      </c>
      <c r="G5560" s="42" t="str">
        <f>IF(ISBLANK($N5560),"",IF(ISBLANK('datos GENERALES'!$B$10),"",'datos GENERALES'!$B$10))</f>
        <v/>
      </c>
      <c r="H5560" s="42" t="str">
        <f>IF(ISBLANK($N5560),"",IF(ISBLANK('datos GENERALES'!$C$10),"",'datos GENERALES'!$C$10))</f>
        <v/>
      </c>
      <c r="I5560" s="42" t="str">
        <f>IF(ISBLANK($N5560),"",IF(ISBLANK('datos GENERALES'!$D$10),"",'datos GENERALES'!$D$10))</f>
        <v/>
      </c>
      <c r="O5560" s="48" t="str">
        <f>IFERROR(VLOOKUP(N5560,ListaEspecies!$B$3:$D$45,2,FALSE),"")</f>
        <v/>
      </c>
      <c r="P5560" s="96" t="str">
        <f>IFERROR(VLOOKUP(N5560,ListaEspecies!$B$3:$D$45,3,FALSE),"")</f>
        <v/>
      </c>
      <c r="R5560" s="42" t="str">
        <f>IF(ISBLANK($J5560),"",IF(ISBLANK('datos GENERALES'!$B$15),"",'datos GENERALES'!$B$15))</f>
        <v/>
      </c>
      <c r="S5560" s="49" t="str">
        <f t="shared" si="690"/>
        <v/>
      </c>
      <c r="T5560" s="49" t="str">
        <f t="shared" si="691"/>
        <v/>
      </c>
      <c r="AA5560" s="50" t="str">
        <f t="shared" si="695"/>
        <v/>
      </c>
      <c r="AE5560" s="50" t="str">
        <f t="shared" si="692"/>
        <v/>
      </c>
      <c r="AI5560" s="19" t="str">
        <f t="shared" si="693"/>
        <v/>
      </c>
      <c r="AJ5560"/>
      <c r="AK5560" s="19" t="str">
        <f t="shared" si="694"/>
        <v/>
      </c>
    </row>
    <row r="5561" spans="1:37" x14ac:dyDescent="0.25">
      <c r="A5561" s="42" t="str">
        <f t="shared" si="688"/>
        <v/>
      </c>
      <c r="B5561" s="42" t="str">
        <f t="shared" si="689"/>
        <v/>
      </c>
      <c r="C5561" s="42" t="str">
        <f>IF(ISBLANK($N5561),"",IF(ISBLANK('datos GENERALES'!B$16),"",'datos GENERALES'!B$16))</f>
        <v/>
      </c>
      <c r="D5561" s="43" t="str">
        <f>IF(ISBLANK($N5561),"","SGBTM/AUTAROC/"&amp;'datos GENERALES'!B$5&amp;"_"&amp;'datos GENERALES'!C$5&amp;"_"&amp;'datos GENERALES'!D$5)</f>
        <v/>
      </c>
      <c r="E5561" s="42" t="str">
        <f>IF(ISBLANK($N5561),"",IF(ISBLANK('datos GENERALES'!$B$6),"",'datos GENERALES'!$B$6))</f>
        <v/>
      </c>
      <c r="F5561" s="42" t="str">
        <f>IF(ISBLANK($N5561),"",IF(ISBLANK('datos GENERALES'!$B$7),"",'datos GENERALES'!$B$7))</f>
        <v/>
      </c>
      <c r="G5561" s="42" t="str">
        <f>IF(ISBLANK($N5561),"",IF(ISBLANK('datos GENERALES'!$B$10),"",'datos GENERALES'!$B$10))</f>
        <v/>
      </c>
      <c r="H5561" s="42" t="str">
        <f>IF(ISBLANK($N5561),"",IF(ISBLANK('datos GENERALES'!$C$10),"",'datos GENERALES'!$C$10))</f>
        <v/>
      </c>
      <c r="I5561" s="42" t="str">
        <f>IF(ISBLANK($N5561),"",IF(ISBLANK('datos GENERALES'!$D$10),"",'datos GENERALES'!$D$10))</f>
        <v/>
      </c>
      <c r="O5561" s="48" t="str">
        <f>IFERROR(VLOOKUP(N5561,ListaEspecies!$B$3:$D$45,2,FALSE),"")</f>
        <v/>
      </c>
      <c r="P5561" s="96" t="str">
        <f>IFERROR(VLOOKUP(N5561,ListaEspecies!$B$3:$D$45,3,FALSE),"")</f>
        <v/>
      </c>
      <c r="R5561" s="42" t="str">
        <f>IF(ISBLANK($J5561),"",IF(ISBLANK('datos GENERALES'!$B$15),"",'datos GENERALES'!$B$15))</f>
        <v/>
      </c>
      <c r="S5561" s="49" t="str">
        <f t="shared" si="690"/>
        <v/>
      </c>
      <c r="T5561" s="49" t="str">
        <f t="shared" si="691"/>
        <v/>
      </c>
      <c r="AA5561" s="50" t="str">
        <f t="shared" si="695"/>
        <v/>
      </c>
      <c r="AE5561" s="50" t="str">
        <f t="shared" si="692"/>
        <v/>
      </c>
      <c r="AI5561" s="19" t="str">
        <f t="shared" si="693"/>
        <v/>
      </c>
      <c r="AJ5561"/>
      <c r="AK5561" s="19" t="str">
        <f t="shared" si="694"/>
        <v/>
      </c>
    </row>
    <row r="5562" spans="1:37" x14ac:dyDescent="0.25">
      <c r="A5562" s="42" t="str">
        <f t="shared" si="688"/>
        <v/>
      </c>
      <c r="B5562" s="42" t="str">
        <f t="shared" si="689"/>
        <v/>
      </c>
      <c r="C5562" s="42" t="str">
        <f>IF(ISBLANK($N5562),"",IF(ISBLANK('datos GENERALES'!B$16),"",'datos GENERALES'!B$16))</f>
        <v/>
      </c>
      <c r="D5562" s="43" t="str">
        <f>IF(ISBLANK($N5562),"","SGBTM/AUTAROC/"&amp;'datos GENERALES'!B$5&amp;"_"&amp;'datos GENERALES'!C$5&amp;"_"&amp;'datos GENERALES'!D$5)</f>
        <v/>
      </c>
      <c r="E5562" s="42" t="str">
        <f>IF(ISBLANK($N5562),"",IF(ISBLANK('datos GENERALES'!$B$6),"",'datos GENERALES'!$B$6))</f>
        <v/>
      </c>
      <c r="F5562" s="42" t="str">
        <f>IF(ISBLANK($N5562),"",IF(ISBLANK('datos GENERALES'!$B$7),"",'datos GENERALES'!$B$7))</f>
        <v/>
      </c>
      <c r="G5562" s="42" t="str">
        <f>IF(ISBLANK($N5562),"",IF(ISBLANK('datos GENERALES'!$B$10),"",'datos GENERALES'!$B$10))</f>
        <v/>
      </c>
      <c r="H5562" s="42" t="str">
        <f>IF(ISBLANK($N5562),"",IF(ISBLANK('datos GENERALES'!$C$10),"",'datos GENERALES'!$C$10))</f>
        <v/>
      </c>
      <c r="I5562" s="42" t="str">
        <f>IF(ISBLANK($N5562),"",IF(ISBLANK('datos GENERALES'!$D$10),"",'datos GENERALES'!$D$10))</f>
        <v/>
      </c>
      <c r="O5562" s="48" t="str">
        <f>IFERROR(VLOOKUP(N5562,ListaEspecies!$B$3:$D$45,2,FALSE),"")</f>
        <v/>
      </c>
      <c r="P5562" s="96" t="str">
        <f>IFERROR(VLOOKUP(N5562,ListaEspecies!$B$3:$D$45,3,FALSE),"")</f>
        <v/>
      </c>
      <c r="R5562" s="42" t="str">
        <f>IF(ISBLANK($J5562),"",IF(ISBLANK('datos GENERALES'!$B$15),"",'datos GENERALES'!$B$15))</f>
        <v/>
      </c>
      <c r="S5562" s="49" t="str">
        <f t="shared" si="690"/>
        <v/>
      </c>
      <c r="T5562" s="49" t="str">
        <f t="shared" si="691"/>
        <v/>
      </c>
      <c r="AA5562" s="50" t="str">
        <f t="shared" si="695"/>
        <v/>
      </c>
      <c r="AE5562" s="50" t="str">
        <f t="shared" si="692"/>
        <v/>
      </c>
      <c r="AI5562" s="19" t="str">
        <f t="shared" si="693"/>
        <v/>
      </c>
      <c r="AJ5562"/>
      <c r="AK5562" s="19" t="str">
        <f t="shared" si="694"/>
        <v/>
      </c>
    </row>
    <row r="5563" spans="1:37" x14ac:dyDescent="0.25">
      <c r="A5563" s="42" t="str">
        <f t="shared" si="688"/>
        <v/>
      </c>
      <c r="B5563" s="42" t="str">
        <f t="shared" si="689"/>
        <v/>
      </c>
      <c r="C5563" s="42" t="str">
        <f>IF(ISBLANK($N5563),"",IF(ISBLANK('datos GENERALES'!B$16),"",'datos GENERALES'!B$16))</f>
        <v/>
      </c>
      <c r="D5563" s="43" t="str">
        <f>IF(ISBLANK($N5563),"","SGBTM/AUTAROC/"&amp;'datos GENERALES'!B$5&amp;"_"&amp;'datos GENERALES'!C$5&amp;"_"&amp;'datos GENERALES'!D$5)</f>
        <v/>
      </c>
      <c r="E5563" s="42" t="str">
        <f>IF(ISBLANK($N5563),"",IF(ISBLANK('datos GENERALES'!$B$6),"",'datos GENERALES'!$B$6))</f>
        <v/>
      </c>
      <c r="F5563" s="42" t="str">
        <f>IF(ISBLANK($N5563),"",IF(ISBLANK('datos GENERALES'!$B$7),"",'datos GENERALES'!$B$7))</f>
        <v/>
      </c>
      <c r="G5563" s="42" t="str">
        <f>IF(ISBLANK($N5563),"",IF(ISBLANK('datos GENERALES'!$B$10),"",'datos GENERALES'!$B$10))</f>
        <v/>
      </c>
      <c r="H5563" s="42" t="str">
        <f>IF(ISBLANK($N5563),"",IF(ISBLANK('datos GENERALES'!$C$10),"",'datos GENERALES'!$C$10))</f>
        <v/>
      </c>
      <c r="I5563" s="42" t="str">
        <f>IF(ISBLANK($N5563),"",IF(ISBLANK('datos GENERALES'!$D$10),"",'datos GENERALES'!$D$10))</f>
        <v/>
      </c>
      <c r="O5563" s="48" t="str">
        <f>IFERROR(VLOOKUP(N5563,ListaEspecies!$B$3:$D$45,2,FALSE),"")</f>
        <v/>
      </c>
      <c r="P5563" s="96" t="str">
        <f>IFERROR(VLOOKUP(N5563,ListaEspecies!$B$3:$D$45,3,FALSE),"")</f>
        <v/>
      </c>
      <c r="R5563" s="42" t="str">
        <f>IF(ISBLANK($J5563),"",IF(ISBLANK('datos GENERALES'!$B$15),"",'datos GENERALES'!$B$15))</f>
        <v/>
      </c>
      <c r="S5563" s="49" t="str">
        <f t="shared" si="690"/>
        <v/>
      </c>
      <c r="T5563" s="49" t="str">
        <f t="shared" si="691"/>
        <v/>
      </c>
      <c r="AA5563" s="50" t="str">
        <f t="shared" si="695"/>
        <v/>
      </c>
      <c r="AE5563" s="50" t="str">
        <f t="shared" si="692"/>
        <v/>
      </c>
      <c r="AI5563" s="19" t="str">
        <f t="shared" si="693"/>
        <v/>
      </c>
      <c r="AJ5563"/>
      <c r="AK5563" s="19" t="str">
        <f t="shared" si="694"/>
        <v/>
      </c>
    </row>
    <row r="5564" spans="1:37" x14ac:dyDescent="0.25">
      <c r="A5564" s="42" t="str">
        <f t="shared" si="688"/>
        <v/>
      </c>
      <c r="B5564" s="42" t="str">
        <f t="shared" si="689"/>
        <v/>
      </c>
      <c r="C5564" s="42" t="str">
        <f>IF(ISBLANK($N5564),"",IF(ISBLANK('datos GENERALES'!B$16),"",'datos GENERALES'!B$16))</f>
        <v/>
      </c>
      <c r="D5564" s="43" t="str">
        <f>IF(ISBLANK($N5564),"","SGBTM/AUTAROC/"&amp;'datos GENERALES'!B$5&amp;"_"&amp;'datos GENERALES'!C$5&amp;"_"&amp;'datos GENERALES'!D$5)</f>
        <v/>
      </c>
      <c r="E5564" s="42" t="str">
        <f>IF(ISBLANK($N5564),"",IF(ISBLANK('datos GENERALES'!$B$6),"",'datos GENERALES'!$B$6))</f>
        <v/>
      </c>
      <c r="F5564" s="42" t="str">
        <f>IF(ISBLANK($N5564),"",IF(ISBLANK('datos GENERALES'!$B$7),"",'datos GENERALES'!$B$7))</f>
        <v/>
      </c>
      <c r="G5564" s="42" t="str">
        <f>IF(ISBLANK($N5564),"",IF(ISBLANK('datos GENERALES'!$B$10),"",'datos GENERALES'!$B$10))</f>
        <v/>
      </c>
      <c r="H5564" s="42" t="str">
        <f>IF(ISBLANK($N5564),"",IF(ISBLANK('datos GENERALES'!$C$10),"",'datos GENERALES'!$C$10))</f>
        <v/>
      </c>
      <c r="I5564" s="42" t="str">
        <f>IF(ISBLANK($N5564),"",IF(ISBLANK('datos GENERALES'!$D$10),"",'datos GENERALES'!$D$10))</f>
        <v/>
      </c>
      <c r="O5564" s="48" t="str">
        <f>IFERROR(VLOOKUP(N5564,ListaEspecies!$B$3:$D$45,2,FALSE),"")</f>
        <v/>
      </c>
      <c r="P5564" s="96" t="str">
        <f>IFERROR(VLOOKUP(N5564,ListaEspecies!$B$3:$D$45,3,FALSE),"")</f>
        <v/>
      </c>
      <c r="R5564" s="42" t="str">
        <f>IF(ISBLANK($J5564),"",IF(ISBLANK('datos GENERALES'!$B$15),"",'datos GENERALES'!$B$15))</f>
        <v/>
      </c>
      <c r="S5564" s="49" t="str">
        <f t="shared" si="690"/>
        <v/>
      </c>
      <c r="T5564" s="49" t="str">
        <f t="shared" si="691"/>
        <v/>
      </c>
      <c r="AA5564" s="50" t="str">
        <f t="shared" si="695"/>
        <v/>
      </c>
      <c r="AE5564" s="50" t="str">
        <f t="shared" si="692"/>
        <v/>
      </c>
      <c r="AI5564" s="19" t="str">
        <f t="shared" si="693"/>
        <v/>
      </c>
      <c r="AJ5564"/>
      <c r="AK5564" s="19" t="str">
        <f t="shared" si="694"/>
        <v/>
      </c>
    </row>
    <row r="5565" spans="1:37" x14ac:dyDescent="0.25">
      <c r="A5565" s="42" t="str">
        <f t="shared" si="688"/>
        <v/>
      </c>
      <c r="B5565" s="42" t="str">
        <f t="shared" si="689"/>
        <v/>
      </c>
      <c r="C5565" s="42" t="str">
        <f>IF(ISBLANK($N5565),"",IF(ISBLANK('datos GENERALES'!B$16),"",'datos GENERALES'!B$16))</f>
        <v/>
      </c>
      <c r="D5565" s="43" t="str">
        <f>IF(ISBLANK($N5565),"","SGBTM/AUTAROC/"&amp;'datos GENERALES'!B$5&amp;"_"&amp;'datos GENERALES'!C$5&amp;"_"&amp;'datos GENERALES'!D$5)</f>
        <v/>
      </c>
      <c r="E5565" s="42" t="str">
        <f>IF(ISBLANK($N5565),"",IF(ISBLANK('datos GENERALES'!$B$6),"",'datos GENERALES'!$B$6))</f>
        <v/>
      </c>
      <c r="F5565" s="42" t="str">
        <f>IF(ISBLANK($N5565),"",IF(ISBLANK('datos GENERALES'!$B$7),"",'datos GENERALES'!$B$7))</f>
        <v/>
      </c>
      <c r="G5565" s="42" t="str">
        <f>IF(ISBLANK($N5565),"",IF(ISBLANK('datos GENERALES'!$B$10),"",'datos GENERALES'!$B$10))</f>
        <v/>
      </c>
      <c r="H5565" s="42" t="str">
        <f>IF(ISBLANK($N5565),"",IF(ISBLANK('datos GENERALES'!$C$10),"",'datos GENERALES'!$C$10))</f>
        <v/>
      </c>
      <c r="I5565" s="42" t="str">
        <f>IF(ISBLANK($N5565),"",IF(ISBLANK('datos GENERALES'!$D$10),"",'datos GENERALES'!$D$10))</f>
        <v/>
      </c>
      <c r="O5565" s="48" t="str">
        <f>IFERROR(VLOOKUP(N5565,ListaEspecies!$B$3:$D$45,2,FALSE),"")</f>
        <v/>
      </c>
      <c r="P5565" s="96" t="str">
        <f>IFERROR(VLOOKUP(N5565,ListaEspecies!$B$3:$D$45,3,FALSE),"")</f>
        <v/>
      </c>
      <c r="R5565" s="42" t="str">
        <f>IF(ISBLANK($J5565),"",IF(ISBLANK('datos GENERALES'!$B$15),"",'datos GENERALES'!$B$15))</f>
        <v/>
      </c>
      <c r="S5565" s="49" t="str">
        <f t="shared" si="690"/>
        <v/>
      </c>
      <c r="T5565" s="49" t="str">
        <f t="shared" si="691"/>
        <v/>
      </c>
      <c r="AA5565" s="50" t="str">
        <f t="shared" si="695"/>
        <v/>
      </c>
      <c r="AE5565" s="50" t="str">
        <f t="shared" si="692"/>
        <v/>
      </c>
      <c r="AI5565" s="19" t="str">
        <f t="shared" si="693"/>
        <v/>
      </c>
      <c r="AJ5565"/>
      <c r="AK5565" s="19" t="str">
        <f t="shared" si="694"/>
        <v/>
      </c>
    </row>
    <row r="5566" spans="1:37" x14ac:dyDescent="0.25">
      <c r="A5566" s="42" t="str">
        <f t="shared" si="688"/>
        <v/>
      </c>
      <c r="B5566" s="42" t="str">
        <f t="shared" si="689"/>
        <v/>
      </c>
      <c r="C5566" s="42" t="str">
        <f>IF(ISBLANK($N5566),"",IF(ISBLANK('datos GENERALES'!B$16),"",'datos GENERALES'!B$16))</f>
        <v/>
      </c>
      <c r="D5566" s="43" t="str">
        <f>IF(ISBLANK($N5566),"","SGBTM/AUTAROC/"&amp;'datos GENERALES'!B$5&amp;"_"&amp;'datos GENERALES'!C$5&amp;"_"&amp;'datos GENERALES'!D$5)</f>
        <v/>
      </c>
      <c r="E5566" s="42" t="str">
        <f>IF(ISBLANK($N5566),"",IF(ISBLANK('datos GENERALES'!$B$6),"",'datos GENERALES'!$B$6))</f>
        <v/>
      </c>
      <c r="F5566" s="42" t="str">
        <f>IF(ISBLANK($N5566),"",IF(ISBLANK('datos GENERALES'!$B$7),"",'datos GENERALES'!$B$7))</f>
        <v/>
      </c>
      <c r="G5566" s="42" t="str">
        <f>IF(ISBLANK($N5566),"",IF(ISBLANK('datos GENERALES'!$B$10),"",'datos GENERALES'!$B$10))</f>
        <v/>
      </c>
      <c r="H5566" s="42" t="str">
        <f>IF(ISBLANK($N5566),"",IF(ISBLANK('datos GENERALES'!$C$10),"",'datos GENERALES'!$C$10))</f>
        <v/>
      </c>
      <c r="I5566" s="42" t="str">
        <f>IF(ISBLANK($N5566),"",IF(ISBLANK('datos GENERALES'!$D$10),"",'datos GENERALES'!$D$10))</f>
        <v/>
      </c>
      <c r="O5566" s="48" t="str">
        <f>IFERROR(VLOOKUP(N5566,ListaEspecies!$B$3:$D$45,2,FALSE),"")</f>
        <v/>
      </c>
      <c r="P5566" s="96" t="str">
        <f>IFERROR(VLOOKUP(N5566,ListaEspecies!$B$3:$D$45,3,FALSE),"")</f>
        <v/>
      </c>
      <c r="R5566" s="42" t="str">
        <f>IF(ISBLANK($J5566),"",IF(ISBLANK('datos GENERALES'!$B$15),"",'datos GENERALES'!$B$15))</f>
        <v/>
      </c>
      <c r="S5566" s="49" t="str">
        <f t="shared" si="690"/>
        <v/>
      </c>
      <c r="T5566" s="49" t="str">
        <f t="shared" si="691"/>
        <v/>
      </c>
      <c r="AA5566" s="50" t="str">
        <f t="shared" si="695"/>
        <v/>
      </c>
      <c r="AE5566" s="50" t="str">
        <f t="shared" si="692"/>
        <v/>
      </c>
      <c r="AI5566" s="19" t="str">
        <f t="shared" si="693"/>
        <v/>
      </c>
      <c r="AJ5566"/>
      <c r="AK5566" s="19" t="str">
        <f t="shared" si="694"/>
        <v/>
      </c>
    </row>
    <row r="5567" spans="1:37" x14ac:dyDescent="0.25">
      <c r="A5567" s="42" t="str">
        <f t="shared" si="688"/>
        <v/>
      </c>
      <c r="B5567" s="42" t="str">
        <f t="shared" si="689"/>
        <v/>
      </c>
      <c r="C5567" s="42" t="str">
        <f>IF(ISBLANK($N5567),"",IF(ISBLANK('datos GENERALES'!B$16),"",'datos GENERALES'!B$16))</f>
        <v/>
      </c>
      <c r="D5567" s="43" t="str">
        <f>IF(ISBLANK($N5567),"","SGBTM/AUTAROC/"&amp;'datos GENERALES'!B$5&amp;"_"&amp;'datos GENERALES'!C$5&amp;"_"&amp;'datos GENERALES'!D$5)</f>
        <v/>
      </c>
      <c r="E5567" s="42" t="str">
        <f>IF(ISBLANK($N5567),"",IF(ISBLANK('datos GENERALES'!$B$6),"",'datos GENERALES'!$B$6))</f>
        <v/>
      </c>
      <c r="F5567" s="42" t="str">
        <f>IF(ISBLANK($N5567),"",IF(ISBLANK('datos GENERALES'!$B$7),"",'datos GENERALES'!$B$7))</f>
        <v/>
      </c>
      <c r="G5567" s="42" t="str">
        <f>IF(ISBLANK($N5567),"",IF(ISBLANK('datos GENERALES'!$B$10),"",'datos GENERALES'!$B$10))</f>
        <v/>
      </c>
      <c r="H5567" s="42" t="str">
        <f>IF(ISBLANK($N5567),"",IF(ISBLANK('datos GENERALES'!$C$10),"",'datos GENERALES'!$C$10))</f>
        <v/>
      </c>
      <c r="I5567" s="42" t="str">
        <f>IF(ISBLANK($N5567),"",IF(ISBLANK('datos GENERALES'!$D$10),"",'datos GENERALES'!$D$10))</f>
        <v/>
      </c>
      <c r="O5567" s="48" t="str">
        <f>IFERROR(VLOOKUP(N5567,ListaEspecies!$B$3:$D$45,2,FALSE),"")</f>
        <v/>
      </c>
      <c r="P5567" s="96" t="str">
        <f>IFERROR(VLOOKUP(N5567,ListaEspecies!$B$3:$D$45,3,FALSE),"")</f>
        <v/>
      </c>
      <c r="R5567" s="42" t="str">
        <f>IF(ISBLANK($J5567),"",IF(ISBLANK('datos GENERALES'!$B$15),"",'datos GENERALES'!$B$15))</f>
        <v/>
      </c>
      <c r="S5567" s="49" t="str">
        <f t="shared" si="690"/>
        <v/>
      </c>
      <c r="T5567" s="49" t="str">
        <f t="shared" si="691"/>
        <v/>
      </c>
      <c r="AA5567" s="50" t="str">
        <f t="shared" si="695"/>
        <v/>
      </c>
      <c r="AE5567" s="50" t="str">
        <f t="shared" si="692"/>
        <v/>
      </c>
      <c r="AI5567" s="19" t="str">
        <f t="shared" si="693"/>
        <v/>
      </c>
      <c r="AJ5567"/>
      <c r="AK5567" s="19" t="str">
        <f t="shared" si="694"/>
        <v/>
      </c>
    </row>
    <row r="5568" spans="1:37" x14ac:dyDescent="0.25">
      <c r="A5568" s="42" t="str">
        <f t="shared" si="688"/>
        <v/>
      </c>
      <c r="B5568" s="42" t="str">
        <f t="shared" si="689"/>
        <v/>
      </c>
      <c r="C5568" s="42" t="str">
        <f>IF(ISBLANK($N5568),"",IF(ISBLANK('datos GENERALES'!B$16),"",'datos GENERALES'!B$16))</f>
        <v/>
      </c>
      <c r="D5568" s="43" t="str">
        <f>IF(ISBLANK($N5568),"","SGBTM/AUTAROC/"&amp;'datos GENERALES'!B$5&amp;"_"&amp;'datos GENERALES'!C$5&amp;"_"&amp;'datos GENERALES'!D$5)</f>
        <v/>
      </c>
      <c r="E5568" s="42" t="str">
        <f>IF(ISBLANK($N5568),"",IF(ISBLANK('datos GENERALES'!$B$6),"",'datos GENERALES'!$B$6))</f>
        <v/>
      </c>
      <c r="F5568" s="42" t="str">
        <f>IF(ISBLANK($N5568),"",IF(ISBLANK('datos GENERALES'!$B$7),"",'datos GENERALES'!$B$7))</f>
        <v/>
      </c>
      <c r="G5568" s="42" t="str">
        <f>IF(ISBLANK($N5568),"",IF(ISBLANK('datos GENERALES'!$B$10),"",'datos GENERALES'!$B$10))</f>
        <v/>
      </c>
      <c r="H5568" s="42" t="str">
        <f>IF(ISBLANK($N5568),"",IF(ISBLANK('datos GENERALES'!$C$10),"",'datos GENERALES'!$C$10))</f>
        <v/>
      </c>
      <c r="I5568" s="42" t="str">
        <f>IF(ISBLANK($N5568),"",IF(ISBLANK('datos GENERALES'!$D$10),"",'datos GENERALES'!$D$10))</f>
        <v/>
      </c>
      <c r="O5568" s="48" t="str">
        <f>IFERROR(VLOOKUP(N5568,ListaEspecies!$B$3:$D$45,2,FALSE),"")</f>
        <v/>
      </c>
      <c r="P5568" s="96" t="str">
        <f>IFERROR(VLOOKUP(N5568,ListaEspecies!$B$3:$D$45,3,FALSE),"")</f>
        <v/>
      </c>
      <c r="R5568" s="42" t="str">
        <f>IF(ISBLANK($J5568),"",IF(ISBLANK('datos GENERALES'!$B$15),"",'datos GENERALES'!$B$15))</f>
        <v/>
      </c>
      <c r="S5568" s="49" t="str">
        <f t="shared" si="690"/>
        <v/>
      </c>
      <c r="T5568" s="49" t="str">
        <f t="shared" si="691"/>
        <v/>
      </c>
      <c r="AA5568" s="50" t="str">
        <f t="shared" si="695"/>
        <v/>
      </c>
      <c r="AE5568" s="50" t="str">
        <f t="shared" si="692"/>
        <v/>
      </c>
      <c r="AI5568" s="19" t="str">
        <f t="shared" si="693"/>
        <v/>
      </c>
      <c r="AJ5568"/>
      <c r="AK5568" s="19" t="str">
        <f t="shared" si="694"/>
        <v/>
      </c>
    </row>
    <row r="5569" spans="1:37" x14ac:dyDescent="0.25">
      <c r="A5569" s="42" t="str">
        <f t="shared" si="688"/>
        <v/>
      </c>
      <c r="B5569" s="42" t="str">
        <f t="shared" si="689"/>
        <v/>
      </c>
      <c r="C5569" s="42" t="str">
        <f>IF(ISBLANK($N5569),"",IF(ISBLANK('datos GENERALES'!B$16),"",'datos GENERALES'!B$16))</f>
        <v/>
      </c>
      <c r="D5569" s="43" t="str">
        <f>IF(ISBLANK($N5569),"","SGBTM/AUTAROC/"&amp;'datos GENERALES'!B$5&amp;"_"&amp;'datos GENERALES'!C$5&amp;"_"&amp;'datos GENERALES'!D$5)</f>
        <v/>
      </c>
      <c r="E5569" s="42" t="str">
        <f>IF(ISBLANK($N5569),"",IF(ISBLANK('datos GENERALES'!$B$6),"",'datos GENERALES'!$B$6))</f>
        <v/>
      </c>
      <c r="F5569" s="42" t="str">
        <f>IF(ISBLANK($N5569),"",IF(ISBLANK('datos GENERALES'!$B$7),"",'datos GENERALES'!$B$7))</f>
        <v/>
      </c>
      <c r="G5569" s="42" t="str">
        <f>IF(ISBLANK($N5569),"",IF(ISBLANK('datos GENERALES'!$B$10),"",'datos GENERALES'!$B$10))</f>
        <v/>
      </c>
      <c r="H5569" s="42" t="str">
        <f>IF(ISBLANK($N5569),"",IF(ISBLANK('datos GENERALES'!$C$10),"",'datos GENERALES'!$C$10))</f>
        <v/>
      </c>
      <c r="I5569" s="42" t="str">
        <f>IF(ISBLANK($N5569),"",IF(ISBLANK('datos GENERALES'!$D$10),"",'datos GENERALES'!$D$10))</f>
        <v/>
      </c>
      <c r="O5569" s="48" t="str">
        <f>IFERROR(VLOOKUP(N5569,ListaEspecies!$B$3:$D$45,2,FALSE),"")</f>
        <v/>
      </c>
      <c r="P5569" s="96" t="str">
        <f>IFERROR(VLOOKUP(N5569,ListaEspecies!$B$3:$D$45,3,FALSE),"")</f>
        <v/>
      </c>
      <c r="R5569" s="42" t="str">
        <f>IF(ISBLANK($J5569),"",IF(ISBLANK('datos GENERALES'!$B$15),"",'datos GENERALES'!$B$15))</f>
        <v/>
      </c>
      <c r="S5569" s="49" t="str">
        <f t="shared" si="690"/>
        <v/>
      </c>
      <c r="T5569" s="49" t="str">
        <f t="shared" si="691"/>
        <v/>
      </c>
      <c r="AA5569" s="50" t="str">
        <f t="shared" si="695"/>
        <v/>
      </c>
      <c r="AE5569" s="50" t="str">
        <f t="shared" si="692"/>
        <v/>
      </c>
      <c r="AI5569" s="19" t="str">
        <f t="shared" si="693"/>
        <v/>
      </c>
      <c r="AJ5569"/>
      <c r="AK5569" s="19" t="str">
        <f t="shared" si="694"/>
        <v/>
      </c>
    </row>
    <row r="5570" spans="1:37" x14ac:dyDescent="0.25">
      <c r="A5570" s="42" t="str">
        <f t="shared" ref="A5570:A5633" si="696">IF(ISBLANK($N5570),"","AROC")</f>
        <v/>
      </c>
      <c r="B5570" s="42" t="str">
        <f t="shared" ref="B5570:B5633" si="697">IF(ISBLANK($N5570),"","avistamiento AROC")</f>
        <v/>
      </c>
      <c r="C5570" s="42" t="str">
        <f>IF(ISBLANK($N5570),"",IF(ISBLANK('datos GENERALES'!B$16),"",'datos GENERALES'!B$16))</f>
        <v/>
      </c>
      <c r="D5570" s="43" t="str">
        <f>IF(ISBLANK($N5570),"","SGBTM/AUTAROC/"&amp;'datos GENERALES'!B$5&amp;"_"&amp;'datos GENERALES'!C$5&amp;"_"&amp;'datos GENERALES'!D$5)</f>
        <v/>
      </c>
      <c r="E5570" s="42" t="str">
        <f>IF(ISBLANK($N5570),"",IF(ISBLANK('datos GENERALES'!$B$6),"",'datos GENERALES'!$B$6))</f>
        <v/>
      </c>
      <c r="F5570" s="42" t="str">
        <f>IF(ISBLANK($N5570),"",IF(ISBLANK('datos GENERALES'!$B$7),"",'datos GENERALES'!$B$7))</f>
        <v/>
      </c>
      <c r="G5570" s="42" t="str">
        <f>IF(ISBLANK($N5570),"",IF(ISBLANK('datos GENERALES'!$B$10),"",'datos GENERALES'!$B$10))</f>
        <v/>
      </c>
      <c r="H5570" s="42" t="str">
        <f>IF(ISBLANK($N5570),"",IF(ISBLANK('datos GENERALES'!$C$10),"",'datos GENERALES'!$C$10))</f>
        <v/>
      </c>
      <c r="I5570" s="42" t="str">
        <f>IF(ISBLANK($N5570),"",IF(ISBLANK('datos GENERALES'!$D$10),"",'datos GENERALES'!$D$10))</f>
        <v/>
      </c>
      <c r="O5570" s="48" t="str">
        <f>IFERROR(VLOOKUP(N5570,ListaEspecies!$B$3:$D$45,2,FALSE),"")</f>
        <v/>
      </c>
      <c r="P5570" s="96" t="str">
        <f>IFERROR(VLOOKUP(N5570,ListaEspecies!$B$3:$D$45,3,FALSE),"")</f>
        <v/>
      </c>
      <c r="R5570" s="42" t="str">
        <f>IF(ISBLANK($J5570),"",IF(ISBLANK('datos GENERALES'!$B$15),"",'datos GENERALES'!$B$15))</f>
        <v/>
      </c>
      <c r="S5570" s="49" t="str">
        <f t="shared" si="690"/>
        <v/>
      </c>
      <c r="T5570" s="49" t="str">
        <f t="shared" si="691"/>
        <v/>
      </c>
      <c r="AA5570" s="50" t="str">
        <f t="shared" si="695"/>
        <v/>
      </c>
      <c r="AE5570" s="50" t="str">
        <f t="shared" si="692"/>
        <v/>
      </c>
      <c r="AI5570" s="19" t="str">
        <f t="shared" si="693"/>
        <v/>
      </c>
      <c r="AJ5570"/>
      <c r="AK5570" s="19" t="str">
        <f t="shared" si="694"/>
        <v/>
      </c>
    </row>
    <row r="5571" spans="1:37" x14ac:dyDescent="0.25">
      <c r="A5571" s="42" t="str">
        <f t="shared" si="696"/>
        <v/>
      </c>
      <c r="B5571" s="42" t="str">
        <f t="shared" si="697"/>
        <v/>
      </c>
      <c r="C5571" s="42" t="str">
        <f>IF(ISBLANK($N5571),"",IF(ISBLANK('datos GENERALES'!B$16),"",'datos GENERALES'!B$16))</f>
        <v/>
      </c>
      <c r="D5571" s="43" t="str">
        <f>IF(ISBLANK($N5571),"","SGBTM/AUTAROC/"&amp;'datos GENERALES'!B$5&amp;"_"&amp;'datos GENERALES'!C$5&amp;"_"&amp;'datos GENERALES'!D$5)</f>
        <v/>
      </c>
      <c r="E5571" s="42" t="str">
        <f>IF(ISBLANK($N5571),"",IF(ISBLANK('datos GENERALES'!$B$6),"",'datos GENERALES'!$B$6))</f>
        <v/>
      </c>
      <c r="F5571" s="42" t="str">
        <f>IF(ISBLANK($N5571),"",IF(ISBLANK('datos GENERALES'!$B$7),"",'datos GENERALES'!$B$7))</f>
        <v/>
      </c>
      <c r="G5571" s="42" t="str">
        <f>IF(ISBLANK($N5571),"",IF(ISBLANK('datos GENERALES'!$B$10),"",'datos GENERALES'!$B$10))</f>
        <v/>
      </c>
      <c r="H5571" s="42" t="str">
        <f>IF(ISBLANK($N5571),"",IF(ISBLANK('datos GENERALES'!$C$10),"",'datos GENERALES'!$C$10))</f>
        <v/>
      </c>
      <c r="I5571" s="42" t="str">
        <f>IF(ISBLANK($N5571),"",IF(ISBLANK('datos GENERALES'!$D$10),"",'datos GENERALES'!$D$10))</f>
        <v/>
      </c>
      <c r="O5571" s="48" t="str">
        <f>IFERROR(VLOOKUP(N5571,ListaEspecies!$B$3:$D$45,2,FALSE),"")</f>
        <v/>
      </c>
      <c r="P5571" s="96" t="str">
        <f>IFERROR(VLOOKUP(N5571,ListaEspecies!$B$3:$D$45,3,FALSE),"")</f>
        <v/>
      </c>
      <c r="R5571" s="42" t="str">
        <f>IF(ISBLANK($J5571),"",IF(ISBLANK('datos GENERALES'!$B$15),"",'datos GENERALES'!$B$15))</f>
        <v/>
      </c>
      <c r="S5571" s="49" t="str">
        <f t="shared" ref="S5571:S5634" si="698">IF(U5571="",AA5571,U5571)</f>
        <v/>
      </c>
      <c r="T5571" s="49" t="str">
        <f t="shared" ref="T5571:T5634" si="699">IF(V5571="",AE5571,V5571)</f>
        <v/>
      </c>
      <c r="AA5571" s="50" t="str">
        <f t="shared" si="695"/>
        <v/>
      </c>
      <c r="AE5571" s="50" t="str">
        <f t="shared" ref="AE5571:AE5634" si="700">IF((AB5571+(AC5571/60)+(AD5571/3600))=0,"",(AB5571+(AC5571/60)+(AD5571/3600)))</f>
        <v/>
      </c>
      <c r="AI5571" s="19" t="str">
        <f t="shared" ref="AI5571:AI5634" si="701">IF(ISBLANK(AH5571),"",IF(AH5571="SI","",IF(AH5571="NO",0,"NA")))</f>
        <v/>
      </c>
      <c r="AJ5571"/>
      <c r="AK5571" s="19" t="str">
        <f t="shared" ref="AK5571:AK5634" si="702">IF(ISBLANK(AJ5571),"",IF(AJ5571="SI","",IF(AJ5571="NO",0,"NA")))</f>
        <v/>
      </c>
    </row>
    <row r="5572" spans="1:37" x14ac:dyDescent="0.25">
      <c r="A5572" s="42" t="str">
        <f t="shared" si="696"/>
        <v/>
      </c>
      <c r="B5572" s="42" t="str">
        <f t="shared" si="697"/>
        <v/>
      </c>
      <c r="C5572" s="42" t="str">
        <f>IF(ISBLANK($N5572),"",IF(ISBLANK('datos GENERALES'!B$16),"",'datos GENERALES'!B$16))</f>
        <v/>
      </c>
      <c r="D5572" s="43" t="str">
        <f>IF(ISBLANK($N5572),"","SGBTM/AUTAROC/"&amp;'datos GENERALES'!B$5&amp;"_"&amp;'datos GENERALES'!C$5&amp;"_"&amp;'datos GENERALES'!D$5)</f>
        <v/>
      </c>
      <c r="E5572" s="42" t="str">
        <f>IF(ISBLANK($N5572),"",IF(ISBLANK('datos GENERALES'!$B$6),"",'datos GENERALES'!$B$6))</f>
        <v/>
      </c>
      <c r="F5572" s="42" t="str">
        <f>IF(ISBLANK($N5572),"",IF(ISBLANK('datos GENERALES'!$B$7),"",'datos GENERALES'!$B$7))</f>
        <v/>
      </c>
      <c r="G5572" s="42" t="str">
        <f>IF(ISBLANK($N5572),"",IF(ISBLANK('datos GENERALES'!$B$10),"",'datos GENERALES'!$B$10))</f>
        <v/>
      </c>
      <c r="H5572" s="42" t="str">
        <f>IF(ISBLANK($N5572),"",IF(ISBLANK('datos GENERALES'!$C$10),"",'datos GENERALES'!$C$10))</f>
        <v/>
      </c>
      <c r="I5572" s="42" t="str">
        <f>IF(ISBLANK($N5572),"",IF(ISBLANK('datos GENERALES'!$D$10),"",'datos GENERALES'!$D$10))</f>
        <v/>
      </c>
      <c r="O5572" s="48" t="str">
        <f>IFERROR(VLOOKUP(N5572,ListaEspecies!$B$3:$D$45,2,FALSE),"")</f>
        <v/>
      </c>
      <c r="P5572" s="96" t="str">
        <f>IFERROR(VLOOKUP(N5572,ListaEspecies!$B$3:$D$45,3,FALSE),"")</f>
        <v/>
      </c>
      <c r="R5572" s="42" t="str">
        <f>IF(ISBLANK($J5572),"",IF(ISBLANK('datos GENERALES'!$B$15),"",'datos GENERALES'!$B$15))</f>
        <v/>
      </c>
      <c r="S5572" s="49" t="str">
        <f t="shared" si="698"/>
        <v/>
      </c>
      <c r="T5572" s="49" t="str">
        <f t="shared" si="699"/>
        <v/>
      </c>
      <c r="AA5572" s="50" t="str">
        <f t="shared" ref="AA5572:AA5635" si="703">IF((X5572+(Y5572/60)+(Z5572/3600))*IF(W5572="o",-1,1)=0,"",(X5572+(Y5572/60)+(Z5572/3600))*IF(W5572="o",-1,1))</f>
        <v/>
      </c>
      <c r="AE5572" s="50" t="str">
        <f t="shared" si="700"/>
        <v/>
      </c>
      <c r="AI5572" s="19" t="str">
        <f t="shared" si="701"/>
        <v/>
      </c>
      <c r="AJ5572"/>
      <c r="AK5572" s="19" t="str">
        <f t="shared" si="702"/>
        <v/>
      </c>
    </row>
    <row r="5573" spans="1:37" x14ac:dyDescent="0.25">
      <c r="A5573" s="42" t="str">
        <f t="shared" si="696"/>
        <v/>
      </c>
      <c r="B5573" s="42" t="str">
        <f t="shared" si="697"/>
        <v/>
      </c>
      <c r="C5573" s="42" t="str">
        <f>IF(ISBLANK($N5573),"",IF(ISBLANK('datos GENERALES'!B$16),"",'datos GENERALES'!B$16))</f>
        <v/>
      </c>
      <c r="D5573" s="43" t="str">
        <f>IF(ISBLANK($N5573),"","SGBTM/AUTAROC/"&amp;'datos GENERALES'!B$5&amp;"_"&amp;'datos GENERALES'!C$5&amp;"_"&amp;'datos GENERALES'!D$5)</f>
        <v/>
      </c>
      <c r="E5573" s="42" t="str">
        <f>IF(ISBLANK($N5573),"",IF(ISBLANK('datos GENERALES'!$B$6),"",'datos GENERALES'!$B$6))</f>
        <v/>
      </c>
      <c r="F5573" s="42" t="str">
        <f>IF(ISBLANK($N5573),"",IF(ISBLANK('datos GENERALES'!$B$7),"",'datos GENERALES'!$B$7))</f>
        <v/>
      </c>
      <c r="G5573" s="42" t="str">
        <f>IF(ISBLANK($N5573),"",IF(ISBLANK('datos GENERALES'!$B$10),"",'datos GENERALES'!$B$10))</f>
        <v/>
      </c>
      <c r="H5573" s="42" t="str">
        <f>IF(ISBLANK($N5573),"",IF(ISBLANK('datos GENERALES'!$C$10),"",'datos GENERALES'!$C$10))</f>
        <v/>
      </c>
      <c r="I5573" s="42" t="str">
        <f>IF(ISBLANK($N5573),"",IF(ISBLANK('datos GENERALES'!$D$10),"",'datos GENERALES'!$D$10))</f>
        <v/>
      </c>
      <c r="O5573" s="48" t="str">
        <f>IFERROR(VLOOKUP(N5573,ListaEspecies!$B$3:$D$45,2,FALSE),"")</f>
        <v/>
      </c>
      <c r="P5573" s="96" t="str">
        <f>IFERROR(VLOOKUP(N5573,ListaEspecies!$B$3:$D$45,3,FALSE),"")</f>
        <v/>
      </c>
      <c r="R5573" s="42" t="str">
        <f>IF(ISBLANK($J5573),"",IF(ISBLANK('datos GENERALES'!$B$15),"",'datos GENERALES'!$B$15))</f>
        <v/>
      </c>
      <c r="S5573" s="49" t="str">
        <f t="shared" si="698"/>
        <v/>
      </c>
      <c r="T5573" s="49" t="str">
        <f t="shared" si="699"/>
        <v/>
      </c>
      <c r="AA5573" s="50" t="str">
        <f t="shared" si="703"/>
        <v/>
      </c>
      <c r="AE5573" s="50" t="str">
        <f t="shared" si="700"/>
        <v/>
      </c>
      <c r="AI5573" s="19" t="str">
        <f t="shared" si="701"/>
        <v/>
      </c>
      <c r="AJ5573"/>
      <c r="AK5573" s="19" t="str">
        <f t="shared" si="702"/>
        <v/>
      </c>
    </row>
    <row r="5574" spans="1:37" x14ac:dyDescent="0.25">
      <c r="A5574" s="42" t="str">
        <f t="shared" si="696"/>
        <v/>
      </c>
      <c r="B5574" s="42" t="str">
        <f t="shared" si="697"/>
        <v/>
      </c>
      <c r="C5574" s="42" t="str">
        <f>IF(ISBLANK($N5574),"",IF(ISBLANK('datos GENERALES'!B$16),"",'datos GENERALES'!B$16))</f>
        <v/>
      </c>
      <c r="D5574" s="43" t="str">
        <f>IF(ISBLANK($N5574),"","SGBTM/AUTAROC/"&amp;'datos GENERALES'!B$5&amp;"_"&amp;'datos GENERALES'!C$5&amp;"_"&amp;'datos GENERALES'!D$5)</f>
        <v/>
      </c>
      <c r="E5574" s="42" t="str">
        <f>IF(ISBLANK($N5574),"",IF(ISBLANK('datos GENERALES'!$B$6),"",'datos GENERALES'!$B$6))</f>
        <v/>
      </c>
      <c r="F5574" s="42" t="str">
        <f>IF(ISBLANK($N5574),"",IF(ISBLANK('datos GENERALES'!$B$7),"",'datos GENERALES'!$B$7))</f>
        <v/>
      </c>
      <c r="G5574" s="42" t="str">
        <f>IF(ISBLANK($N5574),"",IF(ISBLANK('datos GENERALES'!$B$10),"",'datos GENERALES'!$B$10))</f>
        <v/>
      </c>
      <c r="H5574" s="42" t="str">
        <f>IF(ISBLANK($N5574),"",IF(ISBLANK('datos GENERALES'!$C$10),"",'datos GENERALES'!$C$10))</f>
        <v/>
      </c>
      <c r="I5574" s="42" t="str">
        <f>IF(ISBLANK($N5574),"",IF(ISBLANK('datos GENERALES'!$D$10),"",'datos GENERALES'!$D$10))</f>
        <v/>
      </c>
      <c r="O5574" s="48" t="str">
        <f>IFERROR(VLOOKUP(N5574,ListaEspecies!$B$3:$D$45,2,FALSE),"")</f>
        <v/>
      </c>
      <c r="P5574" s="96" t="str">
        <f>IFERROR(VLOOKUP(N5574,ListaEspecies!$B$3:$D$45,3,FALSE),"")</f>
        <v/>
      </c>
      <c r="R5574" s="42" t="str">
        <f>IF(ISBLANK($J5574),"",IF(ISBLANK('datos GENERALES'!$B$15),"",'datos GENERALES'!$B$15))</f>
        <v/>
      </c>
      <c r="S5574" s="49" t="str">
        <f t="shared" si="698"/>
        <v/>
      </c>
      <c r="T5574" s="49" t="str">
        <f t="shared" si="699"/>
        <v/>
      </c>
      <c r="AA5574" s="50" t="str">
        <f t="shared" si="703"/>
        <v/>
      </c>
      <c r="AE5574" s="50" t="str">
        <f t="shared" si="700"/>
        <v/>
      </c>
      <c r="AI5574" s="19" t="str">
        <f t="shared" si="701"/>
        <v/>
      </c>
      <c r="AJ5574"/>
      <c r="AK5574" s="19" t="str">
        <f t="shared" si="702"/>
        <v/>
      </c>
    </row>
    <row r="5575" spans="1:37" x14ac:dyDescent="0.25">
      <c r="A5575" s="42" t="str">
        <f t="shared" si="696"/>
        <v/>
      </c>
      <c r="B5575" s="42" t="str">
        <f t="shared" si="697"/>
        <v/>
      </c>
      <c r="C5575" s="42" t="str">
        <f>IF(ISBLANK($N5575),"",IF(ISBLANK('datos GENERALES'!B$16),"",'datos GENERALES'!B$16))</f>
        <v/>
      </c>
      <c r="D5575" s="43" t="str">
        <f>IF(ISBLANK($N5575),"","SGBTM/AUTAROC/"&amp;'datos GENERALES'!B$5&amp;"_"&amp;'datos GENERALES'!C$5&amp;"_"&amp;'datos GENERALES'!D$5)</f>
        <v/>
      </c>
      <c r="E5575" s="42" t="str">
        <f>IF(ISBLANK($N5575),"",IF(ISBLANK('datos GENERALES'!$B$6),"",'datos GENERALES'!$B$6))</f>
        <v/>
      </c>
      <c r="F5575" s="42" t="str">
        <f>IF(ISBLANK($N5575),"",IF(ISBLANK('datos GENERALES'!$B$7),"",'datos GENERALES'!$B$7))</f>
        <v/>
      </c>
      <c r="G5575" s="42" t="str">
        <f>IF(ISBLANK($N5575),"",IF(ISBLANK('datos GENERALES'!$B$10),"",'datos GENERALES'!$B$10))</f>
        <v/>
      </c>
      <c r="H5575" s="42" t="str">
        <f>IF(ISBLANK($N5575),"",IF(ISBLANK('datos GENERALES'!$C$10),"",'datos GENERALES'!$C$10))</f>
        <v/>
      </c>
      <c r="I5575" s="42" t="str">
        <f>IF(ISBLANK($N5575),"",IF(ISBLANK('datos GENERALES'!$D$10),"",'datos GENERALES'!$D$10))</f>
        <v/>
      </c>
      <c r="O5575" s="48" t="str">
        <f>IFERROR(VLOOKUP(N5575,ListaEspecies!$B$3:$D$45,2,FALSE),"")</f>
        <v/>
      </c>
      <c r="P5575" s="96" t="str">
        <f>IFERROR(VLOOKUP(N5575,ListaEspecies!$B$3:$D$45,3,FALSE),"")</f>
        <v/>
      </c>
      <c r="R5575" s="42" t="str">
        <f>IF(ISBLANK($J5575),"",IF(ISBLANK('datos GENERALES'!$B$15),"",'datos GENERALES'!$B$15))</f>
        <v/>
      </c>
      <c r="S5575" s="49" t="str">
        <f t="shared" si="698"/>
        <v/>
      </c>
      <c r="T5575" s="49" t="str">
        <f t="shared" si="699"/>
        <v/>
      </c>
      <c r="AA5575" s="50" t="str">
        <f t="shared" si="703"/>
        <v/>
      </c>
      <c r="AE5575" s="50" t="str">
        <f t="shared" si="700"/>
        <v/>
      </c>
      <c r="AI5575" s="19" t="str">
        <f t="shared" si="701"/>
        <v/>
      </c>
      <c r="AJ5575"/>
      <c r="AK5575" s="19" t="str">
        <f t="shared" si="702"/>
        <v/>
      </c>
    </row>
    <row r="5576" spans="1:37" x14ac:dyDescent="0.25">
      <c r="A5576" s="42" t="str">
        <f t="shared" si="696"/>
        <v/>
      </c>
      <c r="B5576" s="42" t="str">
        <f t="shared" si="697"/>
        <v/>
      </c>
      <c r="C5576" s="42" t="str">
        <f>IF(ISBLANK($N5576),"",IF(ISBLANK('datos GENERALES'!B$16),"",'datos GENERALES'!B$16))</f>
        <v/>
      </c>
      <c r="D5576" s="43" t="str">
        <f>IF(ISBLANK($N5576),"","SGBTM/AUTAROC/"&amp;'datos GENERALES'!B$5&amp;"_"&amp;'datos GENERALES'!C$5&amp;"_"&amp;'datos GENERALES'!D$5)</f>
        <v/>
      </c>
      <c r="E5576" s="42" t="str">
        <f>IF(ISBLANK($N5576),"",IF(ISBLANK('datos GENERALES'!$B$6),"",'datos GENERALES'!$B$6))</f>
        <v/>
      </c>
      <c r="F5576" s="42" t="str">
        <f>IF(ISBLANK($N5576),"",IF(ISBLANK('datos GENERALES'!$B$7),"",'datos GENERALES'!$B$7))</f>
        <v/>
      </c>
      <c r="G5576" s="42" t="str">
        <f>IF(ISBLANK($N5576),"",IF(ISBLANK('datos GENERALES'!$B$10),"",'datos GENERALES'!$B$10))</f>
        <v/>
      </c>
      <c r="H5576" s="42" t="str">
        <f>IF(ISBLANK($N5576),"",IF(ISBLANK('datos GENERALES'!$C$10),"",'datos GENERALES'!$C$10))</f>
        <v/>
      </c>
      <c r="I5576" s="42" t="str">
        <f>IF(ISBLANK($N5576),"",IF(ISBLANK('datos GENERALES'!$D$10),"",'datos GENERALES'!$D$10))</f>
        <v/>
      </c>
      <c r="O5576" s="48" t="str">
        <f>IFERROR(VLOOKUP(N5576,ListaEspecies!$B$3:$D$45,2,FALSE),"")</f>
        <v/>
      </c>
      <c r="P5576" s="96" t="str">
        <f>IFERROR(VLOOKUP(N5576,ListaEspecies!$B$3:$D$45,3,FALSE),"")</f>
        <v/>
      </c>
      <c r="R5576" s="42" t="str">
        <f>IF(ISBLANK($J5576),"",IF(ISBLANK('datos GENERALES'!$B$15),"",'datos GENERALES'!$B$15))</f>
        <v/>
      </c>
      <c r="S5576" s="49" t="str">
        <f t="shared" si="698"/>
        <v/>
      </c>
      <c r="T5576" s="49" t="str">
        <f t="shared" si="699"/>
        <v/>
      </c>
      <c r="AA5576" s="50" t="str">
        <f t="shared" si="703"/>
        <v/>
      </c>
      <c r="AE5576" s="50" t="str">
        <f t="shared" si="700"/>
        <v/>
      </c>
      <c r="AI5576" s="19" t="str">
        <f t="shared" si="701"/>
        <v/>
      </c>
      <c r="AJ5576"/>
      <c r="AK5576" s="19" t="str">
        <f t="shared" si="702"/>
        <v/>
      </c>
    </row>
    <row r="5577" spans="1:37" x14ac:dyDescent="0.25">
      <c r="A5577" s="42" t="str">
        <f t="shared" si="696"/>
        <v/>
      </c>
      <c r="B5577" s="42" t="str">
        <f t="shared" si="697"/>
        <v/>
      </c>
      <c r="C5577" s="42" t="str">
        <f>IF(ISBLANK($N5577),"",IF(ISBLANK('datos GENERALES'!B$16),"",'datos GENERALES'!B$16))</f>
        <v/>
      </c>
      <c r="D5577" s="43" t="str">
        <f>IF(ISBLANK($N5577),"","SGBTM/AUTAROC/"&amp;'datos GENERALES'!B$5&amp;"_"&amp;'datos GENERALES'!C$5&amp;"_"&amp;'datos GENERALES'!D$5)</f>
        <v/>
      </c>
      <c r="E5577" s="42" t="str">
        <f>IF(ISBLANK($N5577),"",IF(ISBLANK('datos GENERALES'!$B$6),"",'datos GENERALES'!$B$6))</f>
        <v/>
      </c>
      <c r="F5577" s="42" t="str">
        <f>IF(ISBLANK($N5577),"",IF(ISBLANK('datos GENERALES'!$B$7),"",'datos GENERALES'!$B$7))</f>
        <v/>
      </c>
      <c r="G5577" s="42" t="str">
        <f>IF(ISBLANK($N5577),"",IF(ISBLANK('datos GENERALES'!$B$10),"",'datos GENERALES'!$B$10))</f>
        <v/>
      </c>
      <c r="H5577" s="42" t="str">
        <f>IF(ISBLANK($N5577),"",IF(ISBLANK('datos GENERALES'!$C$10),"",'datos GENERALES'!$C$10))</f>
        <v/>
      </c>
      <c r="I5577" s="42" t="str">
        <f>IF(ISBLANK($N5577),"",IF(ISBLANK('datos GENERALES'!$D$10),"",'datos GENERALES'!$D$10))</f>
        <v/>
      </c>
      <c r="O5577" s="48" t="str">
        <f>IFERROR(VLOOKUP(N5577,ListaEspecies!$B$3:$D$45,2,FALSE),"")</f>
        <v/>
      </c>
      <c r="P5577" s="96" t="str">
        <f>IFERROR(VLOOKUP(N5577,ListaEspecies!$B$3:$D$45,3,FALSE),"")</f>
        <v/>
      </c>
      <c r="R5577" s="42" t="str">
        <f>IF(ISBLANK($J5577),"",IF(ISBLANK('datos GENERALES'!$B$15),"",'datos GENERALES'!$B$15))</f>
        <v/>
      </c>
      <c r="S5577" s="49" t="str">
        <f t="shared" si="698"/>
        <v/>
      </c>
      <c r="T5577" s="49" t="str">
        <f t="shared" si="699"/>
        <v/>
      </c>
      <c r="AA5577" s="50" t="str">
        <f t="shared" si="703"/>
        <v/>
      </c>
      <c r="AE5577" s="50" t="str">
        <f t="shared" si="700"/>
        <v/>
      </c>
      <c r="AI5577" s="19" t="str">
        <f t="shared" si="701"/>
        <v/>
      </c>
      <c r="AJ5577"/>
      <c r="AK5577" s="19" t="str">
        <f t="shared" si="702"/>
        <v/>
      </c>
    </row>
    <row r="5578" spans="1:37" x14ac:dyDescent="0.25">
      <c r="A5578" s="42" t="str">
        <f t="shared" si="696"/>
        <v/>
      </c>
      <c r="B5578" s="42" t="str">
        <f t="shared" si="697"/>
        <v/>
      </c>
      <c r="C5578" s="42" t="str">
        <f>IF(ISBLANK($N5578),"",IF(ISBLANK('datos GENERALES'!B$16),"",'datos GENERALES'!B$16))</f>
        <v/>
      </c>
      <c r="D5578" s="43" t="str">
        <f>IF(ISBLANK($N5578),"","SGBTM/AUTAROC/"&amp;'datos GENERALES'!B$5&amp;"_"&amp;'datos GENERALES'!C$5&amp;"_"&amp;'datos GENERALES'!D$5)</f>
        <v/>
      </c>
      <c r="E5578" s="42" t="str">
        <f>IF(ISBLANK($N5578),"",IF(ISBLANK('datos GENERALES'!$B$6),"",'datos GENERALES'!$B$6))</f>
        <v/>
      </c>
      <c r="F5578" s="42" t="str">
        <f>IF(ISBLANK($N5578),"",IF(ISBLANK('datos GENERALES'!$B$7),"",'datos GENERALES'!$B$7))</f>
        <v/>
      </c>
      <c r="G5578" s="42" t="str">
        <f>IF(ISBLANK($N5578),"",IF(ISBLANK('datos GENERALES'!$B$10),"",'datos GENERALES'!$B$10))</f>
        <v/>
      </c>
      <c r="H5578" s="42" t="str">
        <f>IF(ISBLANK($N5578),"",IF(ISBLANK('datos GENERALES'!$C$10),"",'datos GENERALES'!$C$10))</f>
        <v/>
      </c>
      <c r="I5578" s="42" t="str">
        <f>IF(ISBLANK($N5578),"",IF(ISBLANK('datos GENERALES'!$D$10),"",'datos GENERALES'!$D$10))</f>
        <v/>
      </c>
      <c r="O5578" s="48" t="str">
        <f>IFERROR(VLOOKUP(N5578,ListaEspecies!$B$3:$D$45,2,FALSE),"")</f>
        <v/>
      </c>
      <c r="P5578" s="96" t="str">
        <f>IFERROR(VLOOKUP(N5578,ListaEspecies!$B$3:$D$45,3,FALSE),"")</f>
        <v/>
      </c>
      <c r="R5578" s="42" t="str">
        <f>IF(ISBLANK($J5578),"",IF(ISBLANK('datos GENERALES'!$B$15),"",'datos GENERALES'!$B$15))</f>
        <v/>
      </c>
      <c r="S5578" s="49" t="str">
        <f t="shared" si="698"/>
        <v/>
      </c>
      <c r="T5578" s="49" t="str">
        <f t="shared" si="699"/>
        <v/>
      </c>
      <c r="AA5578" s="50" t="str">
        <f t="shared" si="703"/>
        <v/>
      </c>
      <c r="AE5578" s="50" t="str">
        <f t="shared" si="700"/>
        <v/>
      </c>
      <c r="AI5578" s="19" t="str">
        <f t="shared" si="701"/>
        <v/>
      </c>
      <c r="AJ5578"/>
      <c r="AK5578" s="19" t="str">
        <f t="shared" si="702"/>
        <v/>
      </c>
    </row>
    <row r="5579" spans="1:37" x14ac:dyDescent="0.25">
      <c r="A5579" s="42" t="str">
        <f t="shared" si="696"/>
        <v/>
      </c>
      <c r="B5579" s="42" t="str">
        <f t="shared" si="697"/>
        <v/>
      </c>
      <c r="C5579" s="42" t="str">
        <f>IF(ISBLANK($N5579),"",IF(ISBLANK('datos GENERALES'!B$16),"",'datos GENERALES'!B$16))</f>
        <v/>
      </c>
      <c r="D5579" s="43" t="str">
        <f>IF(ISBLANK($N5579),"","SGBTM/AUTAROC/"&amp;'datos GENERALES'!B$5&amp;"_"&amp;'datos GENERALES'!C$5&amp;"_"&amp;'datos GENERALES'!D$5)</f>
        <v/>
      </c>
      <c r="E5579" s="42" t="str">
        <f>IF(ISBLANK($N5579),"",IF(ISBLANK('datos GENERALES'!$B$6),"",'datos GENERALES'!$B$6))</f>
        <v/>
      </c>
      <c r="F5579" s="42" t="str">
        <f>IF(ISBLANK($N5579),"",IF(ISBLANK('datos GENERALES'!$B$7),"",'datos GENERALES'!$B$7))</f>
        <v/>
      </c>
      <c r="G5579" s="42" t="str">
        <f>IF(ISBLANK($N5579),"",IF(ISBLANK('datos GENERALES'!$B$10),"",'datos GENERALES'!$B$10))</f>
        <v/>
      </c>
      <c r="H5579" s="42" t="str">
        <f>IF(ISBLANK($N5579),"",IF(ISBLANK('datos GENERALES'!$C$10),"",'datos GENERALES'!$C$10))</f>
        <v/>
      </c>
      <c r="I5579" s="42" t="str">
        <f>IF(ISBLANK($N5579),"",IF(ISBLANK('datos GENERALES'!$D$10),"",'datos GENERALES'!$D$10))</f>
        <v/>
      </c>
      <c r="O5579" s="48" t="str">
        <f>IFERROR(VLOOKUP(N5579,ListaEspecies!$B$3:$D$45,2,FALSE),"")</f>
        <v/>
      </c>
      <c r="P5579" s="96" t="str">
        <f>IFERROR(VLOOKUP(N5579,ListaEspecies!$B$3:$D$45,3,FALSE),"")</f>
        <v/>
      </c>
      <c r="R5579" s="42" t="str">
        <f>IF(ISBLANK($J5579),"",IF(ISBLANK('datos GENERALES'!$B$15),"",'datos GENERALES'!$B$15))</f>
        <v/>
      </c>
      <c r="S5579" s="49" t="str">
        <f t="shared" si="698"/>
        <v/>
      </c>
      <c r="T5579" s="49" t="str">
        <f t="shared" si="699"/>
        <v/>
      </c>
      <c r="AA5579" s="50" t="str">
        <f t="shared" si="703"/>
        <v/>
      </c>
      <c r="AE5579" s="50" t="str">
        <f t="shared" si="700"/>
        <v/>
      </c>
      <c r="AI5579" s="19" t="str">
        <f t="shared" si="701"/>
        <v/>
      </c>
      <c r="AJ5579"/>
      <c r="AK5579" s="19" t="str">
        <f t="shared" si="702"/>
        <v/>
      </c>
    </row>
    <row r="5580" spans="1:37" x14ac:dyDescent="0.25">
      <c r="A5580" s="42" t="str">
        <f t="shared" si="696"/>
        <v/>
      </c>
      <c r="B5580" s="42" t="str">
        <f t="shared" si="697"/>
        <v/>
      </c>
      <c r="C5580" s="42" t="str">
        <f>IF(ISBLANK($N5580),"",IF(ISBLANK('datos GENERALES'!B$16),"",'datos GENERALES'!B$16))</f>
        <v/>
      </c>
      <c r="D5580" s="43" t="str">
        <f>IF(ISBLANK($N5580),"","SGBTM/AUTAROC/"&amp;'datos GENERALES'!B$5&amp;"_"&amp;'datos GENERALES'!C$5&amp;"_"&amp;'datos GENERALES'!D$5)</f>
        <v/>
      </c>
      <c r="E5580" s="42" t="str">
        <f>IF(ISBLANK($N5580),"",IF(ISBLANK('datos GENERALES'!$B$6),"",'datos GENERALES'!$B$6))</f>
        <v/>
      </c>
      <c r="F5580" s="42" t="str">
        <f>IF(ISBLANK($N5580),"",IF(ISBLANK('datos GENERALES'!$B$7),"",'datos GENERALES'!$B$7))</f>
        <v/>
      </c>
      <c r="G5580" s="42" t="str">
        <f>IF(ISBLANK($N5580),"",IF(ISBLANK('datos GENERALES'!$B$10),"",'datos GENERALES'!$B$10))</f>
        <v/>
      </c>
      <c r="H5580" s="42" t="str">
        <f>IF(ISBLANK($N5580),"",IF(ISBLANK('datos GENERALES'!$C$10),"",'datos GENERALES'!$C$10))</f>
        <v/>
      </c>
      <c r="I5580" s="42" t="str">
        <f>IF(ISBLANK($N5580),"",IF(ISBLANK('datos GENERALES'!$D$10),"",'datos GENERALES'!$D$10))</f>
        <v/>
      </c>
      <c r="O5580" s="48" t="str">
        <f>IFERROR(VLOOKUP(N5580,ListaEspecies!$B$3:$D$45,2,FALSE),"")</f>
        <v/>
      </c>
      <c r="P5580" s="96" t="str">
        <f>IFERROR(VLOOKUP(N5580,ListaEspecies!$B$3:$D$45,3,FALSE),"")</f>
        <v/>
      </c>
      <c r="R5580" s="42" t="str">
        <f>IF(ISBLANK($J5580),"",IF(ISBLANK('datos GENERALES'!$B$15),"",'datos GENERALES'!$B$15))</f>
        <v/>
      </c>
      <c r="S5580" s="49" t="str">
        <f t="shared" si="698"/>
        <v/>
      </c>
      <c r="T5580" s="49" t="str">
        <f t="shared" si="699"/>
        <v/>
      </c>
      <c r="AA5580" s="50" t="str">
        <f t="shared" si="703"/>
        <v/>
      </c>
      <c r="AE5580" s="50" t="str">
        <f t="shared" si="700"/>
        <v/>
      </c>
      <c r="AI5580" s="19" t="str">
        <f t="shared" si="701"/>
        <v/>
      </c>
      <c r="AJ5580"/>
      <c r="AK5580" s="19" t="str">
        <f t="shared" si="702"/>
        <v/>
      </c>
    </row>
    <row r="5581" spans="1:37" x14ac:dyDescent="0.25">
      <c r="A5581" s="42" t="str">
        <f t="shared" si="696"/>
        <v/>
      </c>
      <c r="B5581" s="42" t="str">
        <f t="shared" si="697"/>
        <v/>
      </c>
      <c r="C5581" s="42" t="str">
        <f>IF(ISBLANK($N5581),"",IF(ISBLANK('datos GENERALES'!B$16),"",'datos GENERALES'!B$16))</f>
        <v/>
      </c>
      <c r="D5581" s="43" t="str">
        <f>IF(ISBLANK($N5581),"","SGBTM/AUTAROC/"&amp;'datos GENERALES'!B$5&amp;"_"&amp;'datos GENERALES'!C$5&amp;"_"&amp;'datos GENERALES'!D$5)</f>
        <v/>
      </c>
      <c r="E5581" s="42" t="str">
        <f>IF(ISBLANK($N5581),"",IF(ISBLANK('datos GENERALES'!$B$6),"",'datos GENERALES'!$B$6))</f>
        <v/>
      </c>
      <c r="F5581" s="42" t="str">
        <f>IF(ISBLANK($N5581),"",IF(ISBLANK('datos GENERALES'!$B$7),"",'datos GENERALES'!$B$7))</f>
        <v/>
      </c>
      <c r="G5581" s="42" t="str">
        <f>IF(ISBLANK($N5581),"",IF(ISBLANK('datos GENERALES'!$B$10),"",'datos GENERALES'!$B$10))</f>
        <v/>
      </c>
      <c r="H5581" s="42" t="str">
        <f>IF(ISBLANK($N5581),"",IF(ISBLANK('datos GENERALES'!$C$10),"",'datos GENERALES'!$C$10))</f>
        <v/>
      </c>
      <c r="I5581" s="42" t="str">
        <f>IF(ISBLANK($N5581),"",IF(ISBLANK('datos GENERALES'!$D$10),"",'datos GENERALES'!$D$10))</f>
        <v/>
      </c>
      <c r="O5581" s="48" t="str">
        <f>IFERROR(VLOOKUP(N5581,ListaEspecies!$B$3:$D$45,2,FALSE),"")</f>
        <v/>
      </c>
      <c r="P5581" s="96" t="str">
        <f>IFERROR(VLOOKUP(N5581,ListaEspecies!$B$3:$D$45,3,FALSE),"")</f>
        <v/>
      </c>
      <c r="R5581" s="42" t="str">
        <f>IF(ISBLANK($J5581),"",IF(ISBLANK('datos GENERALES'!$B$15),"",'datos GENERALES'!$B$15))</f>
        <v/>
      </c>
      <c r="S5581" s="49" t="str">
        <f t="shared" si="698"/>
        <v/>
      </c>
      <c r="T5581" s="49" t="str">
        <f t="shared" si="699"/>
        <v/>
      </c>
      <c r="AA5581" s="50" t="str">
        <f t="shared" si="703"/>
        <v/>
      </c>
      <c r="AE5581" s="50" t="str">
        <f t="shared" si="700"/>
        <v/>
      </c>
      <c r="AI5581" s="19" t="str">
        <f t="shared" si="701"/>
        <v/>
      </c>
      <c r="AJ5581"/>
      <c r="AK5581" s="19" t="str">
        <f t="shared" si="702"/>
        <v/>
      </c>
    </row>
    <row r="5582" spans="1:37" x14ac:dyDescent="0.25">
      <c r="A5582" s="42" t="str">
        <f t="shared" si="696"/>
        <v/>
      </c>
      <c r="B5582" s="42" t="str">
        <f t="shared" si="697"/>
        <v/>
      </c>
      <c r="C5582" s="42" t="str">
        <f>IF(ISBLANK($N5582),"",IF(ISBLANK('datos GENERALES'!B$16),"",'datos GENERALES'!B$16))</f>
        <v/>
      </c>
      <c r="D5582" s="43" t="str">
        <f>IF(ISBLANK($N5582),"","SGBTM/AUTAROC/"&amp;'datos GENERALES'!B$5&amp;"_"&amp;'datos GENERALES'!C$5&amp;"_"&amp;'datos GENERALES'!D$5)</f>
        <v/>
      </c>
      <c r="E5582" s="42" t="str">
        <f>IF(ISBLANK($N5582),"",IF(ISBLANK('datos GENERALES'!$B$6),"",'datos GENERALES'!$B$6))</f>
        <v/>
      </c>
      <c r="F5582" s="42" t="str">
        <f>IF(ISBLANK($N5582),"",IF(ISBLANK('datos GENERALES'!$B$7),"",'datos GENERALES'!$B$7))</f>
        <v/>
      </c>
      <c r="G5582" s="42" t="str">
        <f>IF(ISBLANK($N5582),"",IF(ISBLANK('datos GENERALES'!$B$10),"",'datos GENERALES'!$B$10))</f>
        <v/>
      </c>
      <c r="H5582" s="42" t="str">
        <f>IF(ISBLANK($N5582),"",IF(ISBLANK('datos GENERALES'!$C$10),"",'datos GENERALES'!$C$10))</f>
        <v/>
      </c>
      <c r="I5582" s="42" t="str">
        <f>IF(ISBLANK($N5582),"",IF(ISBLANK('datos GENERALES'!$D$10),"",'datos GENERALES'!$D$10))</f>
        <v/>
      </c>
      <c r="O5582" s="48" t="str">
        <f>IFERROR(VLOOKUP(N5582,ListaEspecies!$B$3:$D$45,2,FALSE),"")</f>
        <v/>
      </c>
      <c r="P5582" s="96" t="str">
        <f>IFERROR(VLOOKUP(N5582,ListaEspecies!$B$3:$D$45,3,FALSE),"")</f>
        <v/>
      </c>
      <c r="R5582" s="42" t="str">
        <f>IF(ISBLANK($J5582),"",IF(ISBLANK('datos GENERALES'!$B$15),"",'datos GENERALES'!$B$15))</f>
        <v/>
      </c>
      <c r="S5582" s="49" t="str">
        <f t="shared" si="698"/>
        <v/>
      </c>
      <c r="T5582" s="49" t="str">
        <f t="shared" si="699"/>
        <v/>
      </c>
      <c r="AA5582" s="50" t="str">
        <f t="shared" si="703"/>
        <v/>
      </c>
      <c r="AE5582" s="50" t="str">
        <f t="shared" si="700"/>
        <v/>
      </c>
      <c r="AI5582" s="19" t="str">
        <f t="shared" si="701"/>
        <v/>
      </c>
      <c r="AJ5582"/>
      <c r="AK5582" s="19" t="str">
        <f t="shared" si="702"/>
        <v/>
      </c>
    </row>
    <row r="5583" spans="1:37" x14ac:dyDescent="0.25">
      <c r="A5583" s="42" t="str">
        <f t="shared" si="696"/>
        <v/>
      </c>
      <c r="B5583" s="42" t="str">
        <f t="shared" si="697"/>
        <v/>
      </c>
      <c r="C5583" s="42" t="str">
        <f>IF(ISBLANK($N5583),"",IF(ISBLANK('datos GENERALES'!B$16),"",'datos GENERALES'!B$16))</f>
        <v/>
      </c>
      <c r="D5583" s="43" t="str">
        <f>IF(ISBLANK($N5583),"","SGBTM/AUTAROC/"&amp;'datos GENERALES'!B$5&amp;"_"&amp;'datos GENERALES'!C$5&amp;"_"&amp;'datos GENERALES'!D$5)</f>
        <v/>
      </c>
      <c r="E5583" s="42" t="str">
        <f>IF(ISBLANK($N5583),"",IF(ISBLANK('datos GENERALES'!$B$6),"",'datos GENERALES'!$B$6))</f>
        <v/>
      </c>
      <c r="F5583" s="42" t="str">
        <f>IF(ISBLANK($N5583),"",IF(ISBLANK('datos GENERALES'!$B$7),"",'datos GENERALES'!$B$7))</f>
        <v/>
      </c>
      <c r="G5583" s="42" t="str">
        <f>IF(ISBLANK($N5583),"",IF(ISBLANK('datos GENERALES'!$B$10),"",'datos GENERALES'!$B$10))</f>
        <v/>
      </c>
      <c r="H5583" s="42" t="str">
        <f>IF(ISBLANK($N5583),"",IF(ISBLANK('datos GENERALES'!$C$10),"",'datos GENERALES'!$C$10))</f>
        <v/>
      </c>
      <c r="I5583" s="42" t="str">
        <f>IF(ISBLANK($N5583),"",IF(ISBLANK('datos GENERALES'!$D$10),"",'datos GENERALES'!$D$10))</f>
        <v/>
      </c>
      <c r="O5583" s="48" t="str">
        <f>IFERROR(VLOOKUP(N5583,ListaEspecies!$B$3:$D$45,2,FALSE),"")</f>
        <v/>
      </c>
      <c r="P5583" s="96" t="str">
        <f>IFERROR(VLOOKUP(N5583,ListaEspecies!$B$3:$D$45,3,FALSE),"")</f>
        <v/>
      </c>
      <c r="R5583" s="42" t="str">
        <f>IF(ISBLANK($J5583),"",IF(ISBLANK('datos GENERALES'!$B$15),"",'datos GENERALES'!$B$15))</f>
        <v/>
      </c>
      <c r="S5583" s="49" t="str">
        <f t="shared" si="698"/>
        <v/>
      </c>
      <c r="T5583" s="49" t="str">
        <f t="shared" si="699"/>
        <v/>
      </c>
      <c r="AA5583" s="50" t="str">
        <f t="shared" si="703"/>
        <v/>
      </c>
      <c r="AE5583" s="50" t="str">
        <f t="shared" si="700"/>
        <v/>
      </c>
      <c r="AI5583" s="19" t="str">
        <f t="shared" si="701"/>
        <v/>
      </c>
      <c r="AJ5583"/>
      <c r="AK5583" s="19" t="str">
        <f t="shared" si="702"/>
        <v/>
      </c>
    </row>
    <row r="5584" spans="1:37" x14ac:dyDescent="0.25">
      <c r="A5584" s="42" t="str">
        <f t="shared" si="696"/>
        <v/>
      </c>
      <c r="B5584" s="42" t="str">
        <f t="shared" si="697"/>
        <v/>
      </c>
      <c r="C5584" s="42" t="str">
        <f>IF(ISBLANK($N5584),"",IF(ISBLANK('datos GENERALES'!B$16),"",'datos GENERALES'!B$16))</f>
        <v/>
      </c>
      <c r="D5584" s="43" t="str">
        <f>IF(ISBLANK($N5584),"","SGBTM/AUTAROC/"&amp;'datos GENERALES'!B$5&amp;"_"&amp;'datos GENERALES'!C$5&amp;"_"&amp;'datos GENERALES'!D$5)</f>
        <v/>
      </c>
      <c r="E5584" s="42" t="str">
        <f>IF(ISBLANK($N5584),"",IF(ISBLANK('datos GENERALES'!$B$6),"",'datos GENERALES'!$B$6))</f>
        <v/>
      </c>
      <c r="F5584" s="42" t="str">
        <f>IF(ISBLANK($N5584),"",IF(ISBLANK('datos GENERALES'!$B$7),"",'datos GENERALES'!$B$7))</f>
        <v/>
      </c>
      <c r="G5584" s="42" t="str">
        <f>IF(ISBLANK($N5584),"",IF(ISBLANK('datos GENERALES'!$B$10),"",'datos GENERALES'!$B$10))</f>
        <v/>
      </c>
      <c r="H5584" s="42" t="str">
        <f>IF(ISBLANK($N5584),"",IF(ISBLANK('datos GENERALES'!$C$10),"",'datos GENERALES'!$C$10))</f>
        <v/>
      </c>
      <c r="I5584" s="42" t="str">
        <f>IF(ISBLANK($N5584),"",IF(ISBLANK('datos GENERALES'!$D$10),"",'datos GENERALES'!$D$10))</f>
        <v/>
      </c>
      <c r="O5584" s="48" t="str">
        <f>IFERROR(VLOOKUP(N5584,ListaEspecies!$B$3:$D$45,2,FALSE),"")</f>
        <v/>
      </c>
      <c r="P5584" s="96" t="str">
        <f>IFERROR(VLOOKUP(N5584,ListaEspecies!$B$3:$D$45,3,FALSE),"")</f>
        <v/>
      </c>
      <c r="R5584" s="42" t="str">
        <f>IF(ISBLANK($J5584),"",IF(ISBLANK('datos GENERALES'!$B$15),"",'datos GENERALES'!$B$15))</f>
        <v/>
      </c>
      <c r="S5584" s="49" t="str">
        <f t="shared" si="698"/>
        <v/>
      </c>
      <c r="T5584" s="49" t="str">
        <f t="shared" si="699"/>
        <v/>
      </c>
      <c r="AA5584" s="50" t="str">
        <f t="shared" si="703"/>
        <v/>
      </c>
      <c r="AE5584" s="50" t="str">
        <f t="shared" si="700"/>
        <v/>
      </c>
      <c r="AI5584" s="19" t="str">
        <f t="shared" si="701"/>
        <v/>
      </c>
      <c r="AJ5584"/>
      <c r="AK5584" s="19" t="str">
        <f t="shared" si="702"/>
        <v/>
      </c>
    </row>
    <row r="5585" spans="1:37" x14ac:dyDescent="0.25">
      <c r="A5585" s="42" t="str">
        <f t="shared" si="696"/>
        <v/>
      </c>
      <c r="B5585" s="42" t="str">
        <f t="shared" si="697"/>
        <v/>
      </c>
      <c r="C5585" s="42" t="str">
        <f>IF(ISBLANK($N5585),"",IF(ISBLANK('datos GENERALES'!B$16),"",'datos GENERALES'!B$16))</f>
        <v/>
      </c>
      <c r="D5585" s="43" t="str">
        <f>IF(ISBLANK($N5585),"","SGBTM/AUTAROC/"&amp;'datos GENERALES'!B$5&amp;"_"&amp;'datos GENERALES'!C$5&amp;"_"&amp;'datos GENERALES'!D$5)</f>
        <v/>
      </c>
      <c r="E5585" s="42" t="str">
        <f>IF(ISBLANK($N5585),"",IF(ISBLANK('datos GENERALES'!$B$6),"",'datos GENERALES'!$B$6))</f>
        <v/>
      </c>
      <c r="F5585" s="42" t="str">
        <f>IF(ISBLANK($N5585),"",IF(ISBLANK('datos GENERALES'!$B$7),"",'datos GENERALES'!$B$7))</f>
        <v/>
      </c>
      <c r="G5585" s="42" t="str">
        <f>IF(ISBLANK($N5585),"",IF(ISBLANK('datos GENERALES'!$B$10),"",'datos GENERALES'!$B$10))</f>
        <v/>
      </c>
      <c r="H5585" s="42" t="str">
        <f>IF(ISBLANK($N5585),"",IF(ISBLANK('datos GENERALES'!$C$10),"",'datos GENERALES'!$C$10))</f>
        <v/>
      </c>
      <c r="I5585" s="42" t="str">
        <f>IF(ISBLANK($N5585),"",IF(ISBLANK('datos GENERALES'!$D$10),"",'datos GENERALES'!$D$10))</f>
        <v/>
      </c>
      <c r="O5585" s="48" t="str">
        <f>IFERROR(VLOOKUP(N5585,ListaEspecies!$B$3:$D$45,2,FALSE),"")</f>
        <v/>
      </c>
      <c r="P5585" s="96" t="str">
        <f>IFERROR(VLOOKUP(N5585,ListaEspecies!$B$3:$D$45,3,FALSE),"")</f>
        <v/>
      </c>
      <c r="R5585" s="42" t="str">
        <f>IF(ISBLANK($J5585),"",IF(ISBLANK('datos GENERALES'!$B$15),"",'datos GENERALES'!$B$15))</f>
        <v/>
      </c>
      <c r="S5585" s="49" t="str">
        <f t="shared" si="698"/>
        <v/>
      </c>
      <c r="T5585" s="49" t="str">
        <f t="shared" si="699"/>
        <v/>
      </c>
      <c r="AA5585" s="50" t="str">
        <f t="shared" si="703"/>
        <v/>
      </c>
      <c r="AE5585" s="50" t="str">
        <f t="shared" si="700"/>
        <v/>
      </c>
      <c r="AI5585" s="19" t="str">
        <f t="shared" si="701"/>
        <v/>
      </c>
      <c r="AJ5585"/>
      <c r="AK5585" s="19" t="str">
        <f t="shared" si="702"/>
        <v/>
      </c>
    </row>
    <row r="5586" spans="1:37" x14ac:dyDescent="0.25">
      <c r="A5586" s="42" t="str">
        <f t="shared" si="696"/>
        <v/>
      </c>
      <c r="B5586" s="42" t="str">
        <f t="shared" si="697"/>
        <v/>
      </c>
      <c r="C5586" s="42" t="str">
        <f>IF(ISBLANK($N5586),"",IF(ISBLANK('datos GENERALES'!B$16),"",'datos GENERALES'!B$16))</f>
        <v/>
      </c>
      <c r="D5586" s="43" t="str">
        <f>IF(ISBLANK($N5586),"","SGBTM/AUTAROC/"&amp;'datos GENERALES'!B$5&amp;"_"&amp;'datos GENERALES'!C$5&amp;"_"&amp;'datos GENERALES'!D$5)</f>
        <v/>
      </c>
      <c r="E5586" s="42" t="str">
        <f>IF(ISBLANK($N5586),"",IF(ISBLANK('datos GENERALES'!$B$6),"",'datos GENERALES'!$B$6))</f>
        <v/>
      </c>
      <c r="F5586" s="42" t="str">
        <f>IF(ISBLANK($N5586),"",IF(ISBLANK('datos GENERALES'!$B$7),"",'datos GENERALES'!$B$7))</f>
        <v/>
      </c>
      <c r="G5586" s="42" t="str">
        <f>IF(ISBLANK($N5586),"",IF(ISBLANK('datos GENERALES'!$B$10),"",'datos GENERALES'!$B$10))</f>
        <v/>
      </c>
      <c r="H5586" s="42" t="str">
        <f>IF(ISBLANK($N5586),"",IF(ISBLANK('datos GENERALES'!$C$10),"",'datos GENERALES'!$C$10))</f>
        <v/>
      </c>
      <c r="I5586" s="42" t="str">
        <f>IF(ISBLANK($N5586),"",IF(ISBLANK('datos GENERALES'!$D$10),"",'datos GENERALES'!$D$10))</f>
        <v/>
      </c>
      <c r="O5586" s="48" t="str">
        <f>IFERROR(VLOOKUP(N5586,ListaEspecies!$B$3:$D$45,2,FALSE),"")</f>
        <v/>
      </c>
      <c r="P5586" s="96" t="str">
        <f>IFERROR(VLOOKUP(N5586,ListaEspecies!$B$3:$D$45,3,FALSE),"")</f>
        <v/>
      </c>
      <c r="R5586" s="42" t="str">
        <f>IF(ISBLANK($J5586),"",IF(ISBLANK('datos GENERALES'!$B$15),"",'datos GENERALES'!$B$15))</f>
        <v/>
      </c>
      <c r="S5586" s="49" t="str">
        <f t="shared" si="698"/>
        <v/>
      </c>
      <c r="T5586" s="49" t="str">
        <f t="shared" si="699"/>
        <v/>
      </c>
      <c r="AA5586" s="50" t="str">
        <f t="shared" si="703"/>
        <v/>
      </c>
      <c r="AE5586" s="50" t="str">
        <f t="shared" si="700"/>
        <v/>
      </c>
      <c r="AI5586" s="19" t="str">
        <f t="shared" si="701"/>
        <v/>
      </c>
      <c r="AJ5586"/>
      <c r="AK5586" s="19" t="str">
        <f t="shared" si="702"/>
        <v/>
      </c>
    </row>
    <row r="5587" spans="1:37" x14ac:dyDescent="0.25">
      <c r="A5587" s="42" t="str">
        <f t="shared" si="696"/>
        <v/>
      </c>
      <c r="B5587" s="42" t="str">
        <f t="shared" si="697"/>
        <v/>
      </c>
      <c r="C5587" s="42" t="str">
        <f>IF(ISBLANK($N5587),"",IF(ISBLANK('datos GENERALES'!B$16),"",'datos GENERALES'!B$16))</f>
        <v/>
      </c>
      <c r="D5587" s="43" t="str">
        <f>IF(ISBLANK($N5587),"","SGBTM/AUTAROC/"&amp;'datos GENERALES'!B$5&amp;"_"&amp;'datos GENERALES'!C$5&amp;"_"&amp;'datos GENERALES'!D$5)</f>
        <v/>
      </c>
      <c r="E5587" s="42" t="str">
        <f>IF(ISBLANK($N5587),"",IF(ISBLANK('datos GENERALES'!$B$6),"",'datos GENERALES'!$B$6))</f>
        <v/>
      </c>
      <c r="F5587" s="42" t="str">
        <f>IF(ISBLANK($N5587),"",IF(ISBLANK('datos GENERALES'!$B$7),"",'datos GENERALES'!$B$7))</f>
        <v/>
      </c>
      <c r="G5587" s="42" t="str">
        <f>IF(ISBLANK($N5587),"",IF(ISBLANK('datos GENERALES'!$B$10),"",'datos GENERALES'!$B$10))</f>
        <v/>
      </c>
      <c r="H5587" s="42" t="str">
        <f>IF(ISBLANK($N5587),"",IF(ISBLANK('datos GENERALES'!$C$10),"",'datos GENERALES'!$C$10))</f>
        <v/>
      </c>
      <c r="I5587" s="42" t="str">
        <f>IF(ISBLANK($N5587),"",IF(ISBLANK('datos GENERALES'!$D$10),"",'datos GENERALES'!$D$10))</f>
        <v/>
      </c>
      <c r="O5587" s="48" t="str">
        <f>IFERROR(VLOOKUP(N5587,ListaEspecies!$B$3:$D$45,2,FALSE),"")</f>
        <v/>
      </c>
      <c r="P5587" s="96" t="str">
        <f>IFERROR(VLOOKUP(N5587,ListaEspecies!$B$3:$D$45,3,FALSE),"")</f>
        <v/>
      </c>
      <c r="R5587" s="42" t="str">
        <f>IF(ISBLANK($J5587),"",IF(ISBLANK('datos GENERALES'!$B$15),"",'datos GENERALES'!$B$15))</f>
        <v/>
      </c>
      <c r="S5587" s="49" t="str">
        <f t="shared" si="698"/>
        <v/>
      </c>
      <c r="T5587" s="49" t="str">
        <f t="shared" si="699"/>
        <v/>
      </c>
      <c r="AA5587" s="50" t="str">
        <f t="shared" si="703"/>
        <v/>
      </c>
      <c r="AE5587" s="50" t="str">
        <f t="shared" si="700"/>
        <v/>
      </c>
      <c r="AI5587" s="19" t="str">
        <f t="shared" si="701"/>
        <v/>
      </c>
      <c r="AJ5587"/>
      <c r="AK5587" s="19" t="str">
        <f t="shared" si="702"/>
        <v/>
      </c>
    </row>
    <row r="5588" spans="1:37" x14ac:dyDescent="0.25">
      <c r="A5588" s="42" t="str">
        <f t="shared" si="696"/>
        <v/>
      </c>
      <c r="B5588" s="42" t="str">
        <f t="shared" si="697"/>
        <v/>
      </c>
      <c r="C5588" s="42" t="str">
        <f>IF(ISBLANK($N5588),"",IF(ISBLANK('datos GENERALES'!B$16),"",'datos GENERALES'!B$16))</f>
        <v/>
      </c>
      <c r="D5588" s="43" t="str">
        <f>IF(ISBLANK($N5588),"","SGBTM/AUTAROC/"&amp;'datos GENERALES'!B$5&amp;"_"&amp;'datos GENERALES'!C$5&amp;"_"&amp;'datos GENERALES'!D$5)</f>
        <v/>
      </c>
      <c r="E5588" s="42" t="str">
        <f>IF(ISBLANK($N5588),"",IF(ISBLANK('datos GENERALES'!$B$6),"",'datos GENERALES'!$B$6))</f>
        <v/>
      </c>
      <c r="F5588" s="42" t="str">
        <f>IF(ISBLANK($N5588),"",IF(ISBLANK('datos GENERALES'!$B$7),"",'datos GENERALES'!$B$7))</f>
        <v/>
      </c>
      <c r="G5588" s="42" t="str">
        <f>IF(ISBLANK($N5588),"",IF(ISBLANK('datos GENERALES'!$B$10),"",'datos GENERALES'!$B$10))</f>
        <v/>
      </c>
      <c r="H5588" s="42" t="str">
        <f>IF(ISBLANK($N5588),"",IF(ISBLANK('datos GENERALES'!$C$10),"",'datos GENERALES'!$C$10))</f>
        <v/>
      </c>
      <c r="I5588" s="42" t="str">
        <f>IF(ISBLANK($N5588),"",IF(ISBLANK('datos GENERALES'!$D$10),"",'datos GENERALES'!$D$10))</f>
        <v/>
      </c>
      <c r="O5588" s="48" t="str">
        <f>IFERROR(VLOOKUP(N5588,ListaEspecies!$B$3:$D$45,2,FALSE),"")</f>
        <v/>
      </c>
      <c r="P5588" s="96" t="str">
        <f>IFERROR(VLOOKUP(N5588,ListaEspecies!$B$3:$D$45,3,FALSE),"")</f>
        <v/>
      </c>
      <c r="R5588" s="42" t="str">
        <f>IF(ISBLANK($J5588),"",IF(ISBLANK('datos GENERALES'!$B$15),"",'datos GENERALES'!$B$15))</f>
        <v/>
      </c>
      <c r="S5588" s="49" t="str">
        <f t="shared" si="698"/>
        <v/>
      </c>
      <c r="T5588" s="49" t="str">
        <f t="shared" si="699"/>
        <v/>
      </c>
      <c r="AA5588" s="50" t="str">
        <f t="shared" si="703"/>
        <v/>
      </c>
      <c r="AE5588" s="50" t="str">
        <f t="shared" si="700"/>
        <v/>
      </c>
      <c r="AI5588" s="19" t="str">
        <f t="shared" si="701"/>
        <v/>
      </c>
      <c r="AJ5588"/>
      <c r="AK5588" s="19" t="str">
        <f t="shared" si="702"/>
        <v/>
      </c>
    </row>
    <row r="5589" spans="1:37" x14ac:dyDescent="0.25">
      <c r="A5589" s="42" t="str">
        <f t="shared" si="696"/>
        <v/>
      </c>
      <c r="B5589" s="42" t="str">
        <f t="shared" si="697"/>
        <v/>
      </c>
      <c r="C5589" s="42" t="str">
        <f>IF(ISBLANK($N5589),"",IF(ISBLANK('datos GENERALES'!B$16),"",'datos GENERALES'!B$16))</f>
        <v/>
      </c>
      <c r="D5589" s="43" t="str">
        <f>IF(ISBLANK($N5589),"","SGBTM/AUTAROC/"&amp;'datos GENERALES'!B$5&amp;"_"&amp;'datos GENERALES'!C$5&amp;"_"&amp;'datos GENERALES'!D$5)</f>
        <v/>
      </c>
      <c r="E5589" s="42" t="str">
        <f>IF(ISBLANK($N5589),"",IF(ISBLANK('datos GENERALES'!$B$6),"",'datos GENERALES'!$B$6))</f>
        <v/>
      </c>
      <c r="F5589" s="42" t="str">
        <f>IF(ISBLANK($N5589),"",IF(ISBLANK('datos GENERALES'!$B$7),"",'datos GENERALES'!$B$7))</f>
        <v/>
      </c>
      <c r="G5589" s="42" t="str">
        <f>IF(ISBLANK($N5589),"",IF(ISBLANK('datos GENERALES'!$B$10),"",'datos GENERALES'!$B$10))</f>
        <v/>
      </c>
      <c r="H5589" s="42" t="str">
        <f>IF(ISBLANK($N5589),"",IF(ISBLANK('datos GENERALES'!$C$10),"",'datos GENERALES'!$C$10))</f>
        <v/>
      </c>
      <c r="I5589" s="42" t="str">
        <f>IF(ISBLANK($N5589),"",IF(ISBLANK('datos GENERALES'!$D$10),"",'datos GENERALES'!$D$10))</f>
        <v/>
      </c>
      <c r="O5589" s="48" t="str">
        <f>IFERROR(VLOOKUP(N5589,ListaEspecies!$B$3:$D$45,2,FALSE),"")</f>
        <v/>
      </c>
      <c r="P5589" s="96" t="str">
        <f>IFERROR(VLOOKUP(N5589,ListaEspecies!$B$3:$D$45,3,FALSE),"")</f>
        <v/>
      </c>
      <c r="R5589" s="42" t="str">
        <f>IF(ISBLANK($J5589),"",IF(ISBLANK('datos GENERALES'!$B$15),"",'datos GENERALES'!$B$15))</f>
        <v/>
      </c>
      <c r="S5589" s="49" t="str">
        <f t="shared" si="698"/>
        <v/>
      </c>
      <c r="T5589" s="49" t="str">
        <f t="shared" si="699"/>
        <v/>
      </c>
      <c r="AA5589" s="50" t="str">
        <f t="shared" si="703"/>
        <v/>
      </c>
      <c r="AE5589" s="50" t="str">
        <f t="shared" si="700"/>
        <v/>
      </c>
      <c r="AI5589" s="19" t="str">
        <f t="shared" si="701"/>
        <v/>
      </c>
      <c r="AJ5589"/>
      <c r="AK5589" s="19" t="str">
        <f t="shared" si="702"/>
        <v/>
      </c>
    </row>
    <row r="5590" spans="1:37" x14ac:dyDescent="0.25">
      <c r="A5590" s="42" t="str">
        <f t="shared" si="696"/>
        <v/>
      </c>
      <c r="B5590" s="42" t="str">
        <f t="shared" si="697"/>
        <v/>
      </c>
      <c r="C5590" s="42" t="str">
        <f>IF(ISBLANK($N5590),"",IF(ISBLANK('datos GENERALES'!B$16),"",'datos GENERALES'!B$16))</f>
        <v/>
      </c>
      <c r="D5590" s="43" t="str">
        <f>IF(ISBLANK($N5590),"","SGBTM/AUTAROC/"&amp;'datos GENERALES'!B$5&amp;"_"&amp;'datos GENERALES'!C$5&amp;"_"&amp;'datos GENERALES'!D$5)</f>
        <v/>
      </c>
      <c r="E5590" s="42" t="str">
        <f>IF(ISBLANK($N5590),"",IF(ISBLANK('datos GENERALES'!$B$6),"",'datos GENERALES'!$B$6))</f>
        <v/>
      </c>
      <c r="F5590" s="42" t="str">
        <f>IF(ISBLANK($N5590),"",IF(ISBLANK('datos GENERALES'!$B$7),"",'datos GENERALES'!$B$7))</f>
        <v/>
      </c>
      <c r="G5590" s="42" t="str">
        <f>IF(ISBLANK($N5590),"",IF(ISBLANK('datos GENERALES'!$B$10),"",'datos GENERALES'!$B$10))</f>
        <v/>
      </c>
      <c r="H5590" s="42" t="str">
        <f>IF(ISBLANK($N5590),"",IF(ISBLANK('datos GENERALES'!$C$10),"",'datos GENERALES'!$C$10))</f>
        <v/>
      </c>
      <c r="I5590" s="42" t="str">
        <f>IF(ISBLANK($N5590),"",IF(ISBLANK('datos GENERALES'!$D$10),"",'datos GENERALES'!$D$10))</f>
        <v/>
      </c>
      <c r="O5590" s="48" t="str">
        <f>IFERROR(VLOOKUP(N5590,ListaEspecies!$B$3:$D$45,2,FALSE),"")</f>
        <v/>
      </c>
      <c r="P5590" s="96" t="str">
        <f>IFERROR(VLOOKUP(N5590,ListaEspecies!$B$3:$D$45,3,FALSE),"")</f>
        <v/>
      </c>
      <c r="R5590" s="42" t="str">
        <f>IF(ISBLANK($J5590),"",IF(ISBLANK('datos GENERALES'!$B$15),"",'datos GENERALES'!$B$15))</f>
        <v/>
      </c>
      <c r="S5590" s="49" t="str">
        <f t="shared" si="698"/>
        <v/>
      </c>
      <c r="T5590" s="49" t="str">
        <f t="shared" si="699"/>
        <v/>
      </c>
      <c r="AA5590" s="50" t="str">
        <f t="shared" si="703"/>
        <v/>
      </c>
      <c r="AE5590" s="50" t="str">
        <f t="shared" si="700"/>
        <v/>
      </c>
      <c r="AI5590" s="19" t="str">
        <f t="shared" si="701"/>
        <v/>
      </c>
      <c r="AJ5590"/>
      <c r="AK5590" s="19" t="str">
        <f t="shared" si="702"/>
        <v/>
      </c>
    </row>
    <row r="5591" spans="1:37" x14ac:dyDescent="0.25">
      <c r="A5591" s="42" t="str">
        <f t="shared" si="696"/>
        <v/>
      </c>
      <c r="B5591" s="42" t="str">
        <f t="shared" si="697"/>
        <v/>
      </c>
      <c r="C5591" s="42" t="str">
        <f>IF(ISBLANK($N5591),"",IF(ISBLANK('datos GENERALES'!B$16),"",'datos GENERALES'!B$16))</f>
        <v/>
      </c>
      <c r="D5591" s="43" t="str">
        <f>IF(ISBLANK($N5591),"","SGBTM/AUTAROC/"&amp;'datos GENERALES'!B$5&amp;"_"&amp;'datos GENERALES'!C$5&amp;"_"&amp;'datos GENERALES'!D$5)</f>
        <v/>
      </c>
      <c r="E5591" s="42" t="str">
        <f>IF(ISBLANK($N5591),"",IF(ISBLANK('datos GENERALES'!$B$6),"",'datos GENERALES'!$B$6))</f>
        <v/>
      </c>
      <c r="F5591" s="42" t="str">
        <f>IF(ISBLANK($N5591),"",IF(ISBLANK('datos GENERALES'!$B$7),"",'datos GENERALES'!$B$7))</f>
        <v/>
      </c>
      <c r="G5591" s="42" t="str">
        <f>IF(ISBLANK($N5591),"",IF(ISBLANK('datos GENERALES'!$B$10),"",'datos GENERALES'!$B$10))</f>
        <v/>
      </c>
      <c r="H5591" s="42" t="str">
        <f>IF(ISBLANK($N5591),"",IF(ISBLANK('datos GENERALES'!$C$10),"",'datos GENERALES'!$C$10))</f>
        <v/>
      </c>
      <c r="I5591" s="42" t="str">
        <f>IF(ISBLANK($N5591),"",IF(ISBLANK('datos GENERALES'!$D$10),"",'datos GENERALES'!$D$10))</f>
        <v/>
      </c>
      <c r="O5591" s="48" t="str">
        <f>IFERROR(VLOOKUP(N5591,ListaEspecies!$B$3:$D$45,2,FALSE),"")</f>
        <v/>
      </c>
      <c r="P5591" s="96" t="str">
        <f>IFERROR(VLOOKUP(N5591,ListaEspecies!$B$3:$D$45,3,FALSE),"")</f>
        <v/>
      </c>
      <c r="R5591" s="42" t="str">
        <f>IF(ISBLANK($J5591),"",IF(ISBLANK('datos GENERALES'!$B$15),"",'datos GENERALES'!$B$15))</f>
        <v/>
      </c>
      <c r="S5591" s="49" t="str">
        <f t="shared" si="698"/>
        <v/>
      </c>
      <c r="T5591" s="49" t="str">
        <f t="shared" si="699"/>
        <v/>
      </c>
      <c r="AA5591" s="50" t="str">
        <f t="shared" si="703"/>
        <v/>
      </c>
      <c r="AE5591" s="50" t="str">
        <f t="shared" si="700"/>
        <v/>
      </c>
      <c r="AI5591" s="19" t="str">
        <f t="shared" si="701"/>
        <v/>
      </c>
      <c r="AJ5591"/>
      <c r="AK5591" s="19" t="str">
        <f t="shared" si="702"/>
        <v/>
      </c>
    </row>
    <row r="5592" spans="1:37" x14ac:dyDescent="0.25">
      <c r="A5592" s="42" t="str">
        <f t="shared" si="696"/>
        <v/>
      </c>
      <c r="B5592" s="42" t="str">
        <f t="shared" si="697"/>
        <v/>
      </c>
      <c r="C5592" s="42" t="str">
        <f>IF(ISBLANK($N5592),"",IF(ISBLANK('datos GENERALES'!B$16),"",'datos GENERALES'!B$16))</f>
        <v/>
      </c>
      <c r="D5592" s="43" t="str">
        <f>IF(ISBLANK($N5592),"","SGBTM/AUTAROC/"&amp;'datos GENERALES'!B$5&amp;"_"&amp;'datos GENERALES'!C$5&amp;"_"&amp;'datos GENERALES'!D$5)</f>
        <v/>
      </c>
      <c r="E5592" s="42" t="str">
        <f>IF(ISBLANK($N5592),"",IF(ISBLANK('datos GENERALES'!$B$6),"",'datos GENERALES'!$B$6))</f>
        <v/>
      </c>
      <c r="F5592" s="42" t="str">
        <f>IF(ISBLANK($N5592),"",IF(ISBLANK('datos GENERALES'!$B$7),"",'datos GENERALES'!$B$7))</f>
        <v/>
      </c>
      <c r="G5592" s="42" t="str">
        <f>IF(ISBLANK($N5592),"",IF(ISBLANK('datos GENERALES'!$B$10),"",'datos GENERALES'!$B$10))</f>
        <v/>
      </c>
      <c r="H5592" s="42" t="str">
        <f>IF(ISBLANK($N5592),"",IF(ISBLANK('datos GENERALES'!$C$10),"",'datos GENERALES'!$C$10))</f>
        <v/>
      </c>
      <c r="I5592" s="42" t="str">
        <f>IF(ISBLANK($N5592),"",IF(ISBLANK('datos GENERALES'!$D$10),"",'datos GENERALES'!$D$10))</f>
        <v/>
      </c>
      <c r="O5592" s="48" t="str">
        <f>IFERROR(VLOOKUP(N5592,ListaEspecies!$B$3:$D$45,2,FALSE),"")</f>
        <v/>
      </c>
      <c r="P5592" s="96" t="str">
        <f>IFERROR(VLOOKUP(N5592,ListaEspecies!$B$3:$D$45,3,FALSE),"")</f>
        <v/>
      </c>
      <c r="R5592" s="42" t="str">
        <f>IF(ISBLANK($J5592),"",IF(ISBLANK('datos GENERALES'!$B$15),"",'datos GENERALES'!$B$15))</f>
        <v/>
      </c>
      <c r="S5592" s="49" t="str">
        <f t="shared" si="698"/>
        <v/>
      </c>
      <c r="T5592" s="49" t="str">
        <f t="shared" si="699"/>
        <v/>
      </c>
      <c r="AA5592" s="50" t="str">
        <f t="shared" si="703"/>
        <v/>
      </c>
      <c r="AE5592" s="50" t="str">
        <f t="shared" si="700"/>
        <v/>
      </c>
      <c r="AI5592" s="19" t="str">
        <f t="shared" si="701"/>
        <v/>
      </c>
      <c r="AJ5592"/>
      <c r="AK5592" s="19" t="str">
        <f t="shared" si="702"/>
        <v/>
      </c>
    </row>
    <row r="5593" spans="1:37" x14ac:dyDescent="0.25">
      <c r="A5593" s="42" t="str">
        <f t="shared" si="696"/>
        <v/>
      </c>
      <c r="B5593" s="42" t="str">
        <f t="shared" si="697"/>
        <v/>
      </c>
      <c r="C5593" s="42" t="str">
        <f>IF(ISBLANK($N5593),"",IF(ISBLANK('datos GENERALES'!B$16),"",'datos GENERALES'!B$16))</f>
        <v/>
      </c>
      <c r="D5593" s="43" t="str">
        <f>IF(ISBLANK($N5593),"","SGBTM/AUTAROC/"&amp;'datos GENERALES'!B$5&amp;"_"&amp;'datos GENERALES'!C$5&amp;"_"&amp;'datos GENERALES'!D$5)</f>
        <v/>
      </c>
      <c r="E5593" s="42" t="str">
        <f>IF(ISBLANK($N5593),"",IF(ISBLANK('datos GENERALES'!$B$6),"",'datos GENERALES'!$B$6))</f>
        <v/>
      </c>
      <c r="F5593" s="42" t="str">
        <f>IF(ISBLANK($N5593),"",IF(ISBLANK('datos GENERALES'!$B$7),"",'datos GENERALES'!$B$7))</f>
        <v/>
      </c>
      <c r="G5593" s="42" t="str">
        <f>IF(ISBLANK($N5593),"",IF(ISBLANK('datos GENERALES'!$B$10),"",'datos GENERALES'!$B$10))</f>
        <v/>
      </c>
      <c r="H5593" s="42" t="str">
        <f>IF(ISBLANK($N5593),"",IF(ISBLANK('datos GENERALES'!$C$10),"",'datos GENERALES'!$C$10))</f>
        <v/>
      </c>
      <c r="I5593" s="42" t="str">
        <f>IF(ISBLANK($N5593),"",IF(ISBLANK('datos GENERALES'!$D$10),"",'datos GENERALES'!$D$10))</f>
        <v/>
      </c>
      <c r="O5593" s="48" t="str">
        <f>IFERROR(VLOOKUP(N5593,ListaEspecies!$B$3:$D$45,2,FALSE),"")</f>
        <v/>
      </c>
      <c r="P5593" s="96" t="str">
        <f>IFERROR(VLOOKUP(N5593,ListaEspecies!$B$3:$D$45,3,FALSE),"")</f>
        <v/>
      </c>
      <c r="R5593" s="42" t="str">
        <f>IF(ISBLANK($J5593),"",IF(ISBLANK('datos GENERALES'!$B$15),"",'datos GENERALES'!$B$15))</f>
        <v/>
      </c>
      <c r="S5593" s="49" t="str">
        <f t="shared" si="698"/>
        <v/>
      </c>
      <c r="T5593" s="49" t="str">
        <f t="shared" si="699"/>
        <v/>
      </c>
      <c r="AA5593" s="50" t="str">
        <f t="shared" si="703"/>
        <v/>
      </c>
      <c r="AE5593" s="50" t="str">
        <f t="shared" si="700"/>
        <v/>
      </c>
      <c r="AI5593" s="19" t="str">
        <f t="shared" si="701"/>
        <v/>
      </c>
      <c r="AJ5593"/>
      <c r="AK5593" s="19" t="str">
        <f t="shared" si="702"/>
        <v/>
      </c>
    </row>
    <row r="5594" spans="1:37" x14ac:dyDescent="0.25">
      <c r="A5594" s="42" t="str">
        <f t="shared" si="696"/>
        <v/>
      </c>
      <c r="B5594" s="42" t="str">
        <f t="shared" si="697"/>
        <v/>
      </c>
      <c r="C5594" s="42" t="str">
        <f>IF(ISBLANK($N5594),"",IF(ISBLANK('datos GENERALES'!B$16),"",'datos GENERALES'!B$16))</f>
        <v/>
      </c>
      <c r="D5594" s="43" t="str">
        <f>IF(ISBLANK($N5594),"","SGBTM/AUTAROC/"&amp;'datos GENERALES'!B$5&amp;"_"&amp;'datos GENERALES'!C$5&amp;"_"&amp;'datos GENERALES'!D$5)</f>
        <v/>
      </c>
      <c r="E5594" s="42" t="str">
        <f>IF(ISBLANK($N5594),"",IF(ISBLANK('datos GENERALES'!$B$6),"",'datos GENERALES'!$B$6))</f>
        <v/>
      </c>
      <c r="F5594" s="42" t="str">
        <f>IF(ISBLANK($N5594),"",IF(ISBLANK('datos GENERALES'!$B$7),"",'datos GENERALES'!$B$7))</f>
        <v/>
      </c>
      <c r="G5594" s="42" t="str">
        <f>IF(ISBLANK($N5594),"",IF(ISBLANK('datos GENERALES'!$B$10),"",'datos GENERALES'!$B$10))</f>
        <v/>
      </c>
      <c r="H5594" s="42" t="str">
        <f>IF(ISBLANK($N5594),"",IF(ISBLANK('datos GENERALES'!$C$10),"",'datos GENERALES'!$C$10))</f>
        <v/>
      </c>
      <c r="I5594" s="42" t="str">
        <f>IF(ISBLANK($N5594),"",IF(ISBLANK('datos GENERALES'!$D$10),"",'datos GENERALES'!$D$10))</f>
        <v/>
      </c>
      <c r="O5594" s="48" t="str">
        <f>IFERROR(VLOOKUP(N5594,ListaEspecies!$B$3:$D$45,2,FALSE),"")</f>
        <v/>
      </c>
      <c r="P5594" s="96" t="str">
        <f>IFERROR(VLOOKUP(N5594,ListaEspecies!$B$3:$D$45,3,FALSE),"")</f>
        <v/>
      </c>
      <c r="R5594" s="42" t="str">
        <f>IF(ISBLANK($J5594),"",IF(ISBLANK('datos GENERALES'!$B$15),"",'datos GENERALES'!$B$15))</f>
        <v/>
      </c>
      <c r="S5594" s="49" t="str">
        <f t="shared" si="698"/>
        <v/>
      </c>
      <c r="T5594" s="49" t="str">
        <f t="shared" si="699"/>
        <v/>
      </c>
      <c r="AA5594" s="50" t="str">
        <f t="shared" si="703"/>
        <v/>
      </c>
      <c r="AE5594" s="50" t="str">
        <f t="shared" si="700"/>
        <v/>
      </c>
      <c r="AI5594" s="19" t="str">
        <f t="shared" si="701"/>
        <v/>
      </c>
      <c r="AJ5594"/>
      <c r="AK5594" s="19" t="str">
        <f t="shared" si="702"/>
        <v/>
      </c>
    </row>
    <row r="5595" spans="1:37" x14ac:dyDescent="0.25">
      <c r="A5595" s="42" t="str">
        <f t="shared" si="696"/>
        <v/>
      </c>
      <c r="B5595" s="42" t="str">
        <f t="shared" si="697"/>
        <v/>
      </c>
      <c r="C5595" s="42" t="str">
        <f>IF(ISBLANK($N5595),"",IF(ISBLANK('datos GENERALES'!B$16),"",'datos GENERALES'!B$16))</f>
        <v/>
      </c>
      <c r="D5595" s="43" t="str">
        <f>IF(ISBLANK($N5595),"","SGBTM/AUTAROC/"&amp;'datos GENERALES'!B$5&amp;"_"&amp;'datos GENERALES'!C$5&amp;"_"&amp;'datos GENERALES'!D$5)</f>
        <v/>
      </c>
      <c r="E5595" s="42" t="str">
        <f>IF(ISBLANK($N5595),"",IF(ISBLANK('datos GENERALES'!$B$6),"",'datos GENERALES'!$B$6))</f>
        <v/>
      </c>
      <c r="F5595" s="42" t="str">
        <f>IF(ISBLANK($N5595),"",IF(ISBLANK('datos GENERALES'!$B$7),"",'datos GENERALES'!$B$7))</f>
        <v/>
      </c>
      <c r="G5595" s="42" t="str">
        <f>IF(ISBLANK($N5595),"",IF(ISBLANK('datos GENERALES'!$B$10),"",'datos GENERALES'!$B$10))</f>
        <v/>
      </c>
      <c r="H5595" s="42" t="str">
        <f>IF(ISBLANK($N5595),"",IF(ISBLANK('datos GENERALES'!$C$10),"",'datos GENERALES'!$C$10))</f>
        <v/>
      </c>
      <c r="I5595" s="42" t="str">
        <f>IF(ISBLANK($N5595),"",IF(ISBLANK('datos GENERALES'!$D$10),"",'datos GENERALES'!$D$10))</f>
        <v/>
      </c>
      <c r="O5595" s="48" t="str">
        <f>IFERROR(VLOOKUP(N5595,ListaEspecies!$B$3:$D$45,2,FALSE),"")</f>
        <v/>
      </c>
      <c r="P5595" s="96" t="str">
        <f>IFERROR(VLOOKUP(N5595,ListaEspecies!$B$3:$D$45,3,FALSE),"")</f>
        <v/>
      </c>
      <c r="R5595" s="42" t="str">
        <f>IF(ISBLANK($J5595),"",IF(ISBLANK('datos GENERALES'!$B$15),"",'datos GENERALES'!$B$15))</f>
        <v/>
      </c>
      <c r="S5595" s="49" t="str">
        <f t="shared" si="698"/>
        <v/>
      </c>
      <c r="T5595" s="49" t="str">
        <f t="shared" si="699"/>
        <v/>
      </c>
      <c r="AA5595" s="50" t="str">
        <f t="shared" si="703"/>
        <v/>
      </c>
      <c r="AE5595" s="50" t="str">
        <f t="shared" si="700"/>
        <v/>
      </c>
      <c r="AI5595" s="19" t="str">
        <f t="shared" si="701"/>
        <v/>
      </c>
      <c r="AJ5595"/>
      <c r="AK5595" s="19" t="str">
        <f t="shared" si="702"/>
        <v/>
      </c>
    </row>
    <row r="5596" spans="1:37" x14ac:dyDescent="0.25">
      <c r="A5596" s="42" t="str">
        <f t="shared" si="696"/>
        <v/>
      </c>
      <c r="B5596" s="42" t="str">
        <f t="shared" si="697"/>
        <v/>
      </c>
      <c r="C5596" s="42" t="str">
        <f>IF(ISBLANK($N5596),"",IF(ISBLANK('datos GENERALES'!B$16),"",'datos GENERALES'!B$16))</f>
        <v/>
      </c>
      <c r="D5596" s="43" t="str">
        <f>IF(ISBLANK($N5596),"","SGBTM/AUTAROC/"&amp;'datos GENERALES'!B$5&amp;"_"&amp;'datos GENERALES'!C$5&amp;"_"&amp;'datos GENERALES'!D$5)</f>
        <v/>
      </c>
      <c r="E5596" s="42" t="str">
        <f>IF(ISBLANK($N5596),"",IF(ISBLANK('datos GENERALES'!$B$6),"",'datos GENERALES'!$B$6))</f>
        <v/>
      </c>
      <c r="F5596" s="42" t="str">
        <f>IF(ISBLANK($N5596),"",IF(ISBLANK('datos GENERALES'!$B$7),"",'datos GENERALES'!$B$7))</f>
        <v/>
      </c>
      <c r="G5596" s="42" t="str">
        <f>IF(ISBLANK($N5596),"",IF(ISBLANK('datos GENERALES'!$B$10),"",'datos GENERALES'!$B$10))</f>
        <v/>
      </c>
      <c r="H5596" s="42" t="str">
        <f>IF(ISBLANK($N5596),"",IF(ISBLANK('datos GENERALES'!$C$10),"",'datos GENERALES'!$C$10))</f>
        <v/>
      </c>
      <c r="I5596" s="42" t="str">
        <f>IF(ISBLANK($N5596),"",IF(ISBLANK('datos GENERALES'!$D$10),"",'datos GENERALES'!$D$10))</f>
        <v/>
      </c>
      <c r="O5596" s="48" t="str">
        <f>IFERROR(VLOOKUP(N5596,ListaEspecies!$B$3:$D$45,2,FALSE),"")</f>
        <v/>
      </c>
      <c r="P5596" s="96" t="str">
        <f>IFERROR(VLOOKUP(N5596,ListaEspecies!$B$3:$D$45,3,FALSE),"")</f>
        <v/>
      </c>
      <c r="R5596" s="42" t="str">
        <f>IF(ISBLANK($J5596),"",IF(ISBLANK('datos GENERALES'!$B$15),"",'datos GENERALES'!$B$15))</f>
        <v/>
      </c>
      <c r="S5596" s="49" t="str">
        <f t="shared" si="698"/>
        <v/>
      </c>
      <c r="T5596" s="49" t="str">
        <f t="shared" si="699"/>
        <v/>
      </c>
      <c r="AA5596" s="50" t="str">
        <f t="shared" si="703"/>
        <v/>
      </c>
      <c r="AE5596" s="50" t="str">
        <f t="shared" si="700"/>
        <v/>
      </c>
      <c r="AI5596" s="19" t="str">
        <f t="shared" si="701"/>
        <v/>
      </c>
      <c r="AJ5596"/>
      <c r="AK5596" s="19" t="str">
        <f t="shared" si="702"/>
        <v/>
      </c>
    </row>
    <row r="5597" spans="1:37" x14ac:dyDescent="0.25">
      <c r="A5597" s="42" t="str">
        <f t="shared" si="696"/>
        <v/>
      </c>
      <c r="B5597" s="42" t="str">
        <f t="shared" si="697"/>
        <v/>
      </c>
      <c r="C5597" s="42" t="str">
        <f>IF(ISBLANK($N5597),"",IF(ISBLANK('datos GENERALES'!B$16),"",'datos GENERALES'!B$16))</f>
        <v/>
      </c>
      <c r="D5597" s="43" t="str">
        <f>IF(ISBLANK($N5597),"","SGBTM/AUTAROC/"&amp;'datos GENERALES'!B$5&amp;"_"&amp;'datos GENERALES'!C$5&amp;"_"&amp;'datos GENERALES'!D$5)</f>
        <v/>
      </c>
      <c r="E5597" s="42" t="str">
        <f>IF(ISBLANK($N5597),"",IF(ISBLANK('datos GENERALES'!$B$6),"",'datos GENERALES'!$B$6))</f>
        <v/>
      </c>
      <c r="F5597" s="42" t="str">
        <f>IF(ISBLANK($N5597),"",IF(ISBLANK('datos GENERALES'!$B$7),"",'datos GENERALES'!$B$7))</f>
        <v/>
      </c>
      <c r="G5597" s="42" t="str">
        <f>IF(ISBLANK($N5597),"",IF(ISBLANK('datos GENERALES'!$B$10),"",'datos GENERALES'!$B$10))</f>
        <v/>
      </c>
      <c r="H5597" s="42" t="str">
        <f>IF(ISBLANK($N5597),"",IF(ISBLANK('datos GENERALES'!$C$10),"",'datos GENERALES'!$C$10))</f>
        <v/>
      </c>
      <c r="I5597" s="42" t="str">
        <f>IF(ISBLANK($N5597),"",IF(ISBLANK('datos GENERALES'!$D$10),"",'datos GENERALES'!$D$10))</f>
        <v/>
      </c>
      <c r="O5597" s="48" t="str">
        <f>IFERROR(VLOOKUP(N5597,ListaEspecies!$B$3:$D$45,2,FALSE),"")</f>
        <v/>
      </c>
      <c r="P5597" s="96" t="str">
        <f>IFERROR(VLOOKUP(N5597,ListaEspecies!$B$3:$D$45,3,FALSE),"")</f>
        <v/>
      </c>
      <c r="R5597" s="42" t="str">
        <f>IF(ISBLANK($J5597),"",IF(ISBLANK('datos GENERALES'!$B$15),"",'datos GENERALES'!$B$15))</f>
        <v/>
      </c>
      <c r="S5597" s="49" t="str">
        <f t="shared" si="698"/>
        <v/>
      </c>
      <c r="T5597" s="49" t="str">
        <f t="shared" si="699"/>
        <v/>
      </c>
      <c r="AA5597" s="50" t="str">
        <f t="shared" si="703"/>
        <v/>
      </c>
      <c r="AE5597" s="50" t="str">
        <f t="shared" si="700"/>
        <v/>
      </c>
      <c r="AI5597" s="19" t="str">
        <f t="shared" si="701"/>
        <v/>
      </c>
      <c r="AJ5597"/>
      <c r="AK5597" s="19" t="str">
        <f t="shared" si="702"/>
        <v/>
      </c>
    </row>
    <row r="5598" spans="1:37" x14ac:dyDescent="0.25">
      <c r="A5598" s="42" t="str">
        <f t="shared" si="696"/>
        <v/>
      </c>
      <c r="B5598" s="42" t="str">
        <f t="shared" si="697"/>
        <v/>
      </c>
      <c r="C5598" s="42" t="str">
        <f>IF(ISBLANK($N5598),"",IF(ISBLANK('datos GENERALES'!B$16),"",'datos GENERALES'!B$16))</f>
        <v/>
      </c>
      <c r="D5598" s="43" t="str">
        <f>IF(ISBLANK($N5598),"","SGBTM/AUTAROC/"&amp;'datos GENERALES'!B$5&amp;"_"&amp;'datos GENERALES'!C$5&amp;"_"&amp;'datos GENERALES'!D$5)</f>
        <v/>
      </c>
      <c r="E5598" s="42" t="str">
        <f>IF(ISBLANK($N5598),"",IF(ISBLANK('datos GENERALES'!$B$6),"",'datos GENERALES'!$B$6))</f>
        <v/>
      </c>
      <c r="F5598" s="42" t="str">
        <f>IF(ISBLANK($N5598),"",IF(ISBLANK('datos GENERALES'!$B$7),"",'datos GENERALES'!$B$7))</f>
        <v/>
      </c>
      <c r="G5598" s="42" t="str">
        <f>IF(ISBLANK($N5598),"",IF(ISBLANK('datos GENERALES'!$B$10),"",'datos GENERALES'!$B$10))</f>
        <v/>
      </c>
      <c r="H5598" s="42" t="str">
        <f>IF(ISBLANK($N5598),"",IF(ISBLANK('datos GENERALES'!$C$10),"",'datos GENERALES'!$C$10))</f>
        <v/>
      </c>
      <c r="I5598" s="42" t="str">
        <f>IF(ISBLANK($N5598),"",IF(ISBLANK('datos GENERALES'!$D$10),"",'datos GENERALES'!$D$10))</f>
        <v/>
      </c>
      <c r="O5598" s="48" t="str">
        <f>IFERROR(VLOOKUP(N5598,ListaEspecies!$B$3:$D$45,2,FALSE),"")</f>
        <v/>
      </c>
      <c r="P5598" s="96" t="str">
        <f>IFERROR(VLOOKUP(N5598,ListaEspecies!$B$3:$D$45,3,FALSE),"")</f>
        <v/>
      </c>
      <c r="R5598" s="42" t="str">
        <f>IF(ISBLANK($J5598),"",IF(ISBLANK('datos GENERALES'!$B$15),"",'datos GENERALES'!$B$15))</f>
        <v/>
      </c>
      <c r="S5598" s="49" t="str">
        <f t="shared" si="698"/>
        <v/>
      </c>
      <c r="T5598" s="49" t="str">
        <f t="shared" si="699"/>
        <v/>
      </c>
      <c r="AA5598" s="50" t="str">
        <f t="shared" si="703"/>
        <v/>
      </c>
      <c r="AE5598" s="50" t="str">
        <f t="shared" si="700"/>
        <v/>
      </c>
      <c r="AI5598" s="19" t="str">
        <f t="shared" si="701"/>
        <v/>
      </c>
      <c r="AJ5598"/>
      <c r="AK5598" s="19" t="str">
        <f t="shared" si="702"/>
        <v/>
      </c>
    </row>
    <row r="5599" spans="1:37" x14ac:dyDescent="0.25">
      <c r="A5599" s="42" t="str">
        <f t="shared" si="696"/>
        <v/>
      </c>
      <c r="B5599" s="42" t="str">
        <f t="shared" si="697"/>
        <v/>
      </c>
      <c r="C5599" s="42" t="str">
        <f>IF(ISBLANK($N5599),"",IF(ISBLANK('datos GENERALES'!B$16),"",'datos GENERALES'!B$16))</f>
        <v/>
      </c>
      <c r="D5599" s="43" t="str">
        <f>IF(ISBLANK($N5599),"","SGBTM/AUTAROC/"&amp;'datos GENERALES'!B$5&amp;"_"&amp;'datos GENERALES'!C$5&amp;"_"&amp;'datos GENERALES'!D$5)</f>
        <v/>
      </c>
      <c r="E5599" s="42" t="str">
        <f>IF(ISBLANK($N5599),"",IF(ISBLANK('datos GENERALES'!$B$6),"",'datos GENERALES'!$B$6))</f>
        <v/>
      </c>
      <c r="F5599" s="42" t="str">
        <f>IF(ISBLANK($N5599),"",IF(ISBLANK('datos GENERALES'!$B$7),"",'datos GENERALES'!$B$7))</f>
        <v/>
      </c>
      <c r="G5599" s="42" t="str">
        <f>IF(ISBLANK($N5599),"",IF(ISBLANK('datos GENERALES'!$B$10),"",'datos GENERALES'!$B$10))</f>
        <v/>
      </c>
      <c r="H5599" s="42" t="str">
        <f>IF(ISBLANK($N5599),"",IF(ISBLANK('datos GENERALES'!$C$10),"",'datos GENERALES'!$C$10))</f>
        <v/>
      </c>
      <c r="I5599" s="42" t="str">
        <f>IF(ISBLANK($N5599),"",IF(ISBLANK('datos GENERALES'!$D$10),"",'datos GENERALES'!$D$10))</f>
        <v/>
      </c>
      <c r="O5599" s="48" t="str">
        <f>IFERROR(VLOOKUP(N5599,ListaEspecies!$B$3:$D$45,2,FALSE),"")</f>
        <v/>
      </c>
      <c r="P5599" s="96" t="str">
        <f>IFERROR(VLOOKUP(N5599,ListaEspecies!$B$3:$D$45,3,FALSE),"")</f>
        <v/>
      </c>
      <c r="R5599" s="42" t="str">
        <f>IF(ISBLANK($J5599),"",IF(ISBLANK('datos GENERALES'!$B$15),"",'datos GENERALES'!$B$15))</f>
        <v/>
      </c>
      <c r="S5599" s="49" t="str">
        <f t="shared" si="698"/>
        <v/>
      </c>
      <c r="T5599" s="49" t="str">
        <f t="shared" si="699"/>
        <v/>
      </c>
      <c r="AA5599" s="50" t="str">
        <f t="shared" si="703"/>
        <v/>
      </c>
      <c r="AE5599" s="50" t="str">
        <f t="shared" si="700"/>
        <v/>
      </c>
      <c r="AI5599" s="19" t="str">
        <f t="shared" si="701"/>
        <v/>
      </c>
      <c r="AJ5599"/>
      <c r="AK5599" s="19" t="str">
        <f t="shared" si="702"/>
        <v/>
      </c>
    </row>
    <row r="5600" spans="1:37" x14ac:dyDescent="0.25">
      <c r="A5600" s="42" t="str">
        <f t="shared" si="696"/>
        <v/>
      </c>
      <c r="B5600" s="42" t="str">
        <f t="shared" si="697"/>
        <v/>
      </c>
      <c r="C5600" s="42" t="str">
        <f>IF(ISBLANK($N5600),"",IF(ISBLANK('datos GENERALES'!B$16),"",'datos GENERALES'!B$16))</f>
        <v/>
      </c>
      <c r="D5600" s="43" t="str">
        <f>IF(ISBLANK($N5600),"","SGBTM/AUTAROC/"&amp;'datos GENERALES'!B$5&amp;"_"&amp;'datos GENERALES'!C$5&amp;"_"&amp;'datos GENERALES'!D$5)</f>
        <v/>
      </c>
      <c r="E5600" s="42" t="str">
        <f>IF(ISBLANK($N5600),"",IF(ISBLANK('datos GENERALES'!$B$6),"",'datos GENERALES'!$B$6))</f>
        <v/>
      </c>
      <c r="F5600" s="42" t="str">
        <f>IF(ISBLANK($N5600),"",IF(ISBLANK('datos GENERALES'!$B$7),"",'datos GENERALES'!$B$7))</f>
        <v/>
      </c>
      <c r="G5600" s="42" t="str">
        <f>IF(ISBLANK($N5600),"",IF(ISBLANK('datos GENERALES'!$B$10),"",'datos GENERALES'!$B$10))</f>
        <v/>
      </c>
      <c r="H5600" s="42" t="str">
        <f>IF(ISBLANK($N5600),"",IF(ISBLANK('datos GENERALES'!$C$10),"",'datos GENERALES'!$C$10))</f>
        <v/>
      </c>
      <c r="I5600" s="42" t="str">
        <f>IF(ISBLANK($N5600),"",IF(ISBLANK('datos GENERALES'!$D$10),"",'datos GENERALES'!$D$10))</f>
        <v/>
      </c>
      <c r="O5600" s="48" t="str">
        <f>IFERROR(VLOOKUP(N5600,ListaEspecies!$B$3:$D$45,2,FALSE),"")</f>
        <v/>
      </c>
      <c r="P5600" s="96" t="str">
        <f>IFERROR(VLOOKUP(N5600,ListaEspecies!$B$3:$D$45,3,FALSE),"")</f>
        <v/>
      </c>
      <c r="R5600" s="42" t="str">
        <f>IF(ISBLANK($J5600),"",IF(ISBLANK('datos GENERALES'!$B$15),"",'datos GENERALES'!$B$15))</f>
        <v/>
      </c>
      <c r="S5600" s="49" t="str">
        <f t="shared" si="698"/>
        <v/>
      </c>
      <c r="T5600" s="49" t="str">
        <f t="shared" si="699"/>
        <v/>
      </c>
      <c r="AA5600" s="50" t="str">
        <f t="shared" si="703"/>
        <v/>
      </c>
      <c r="AE5600" s="50" t="str">
        <f t="shared" si="700"/>
        <v/>
      </c>
      <c r="AI5600" s="19" t="str">
        <f t="shared" si="701"/>
        <v/>
      </c>
      <c r="AJ5600"/>
      <c r="AK5600" s="19" t="str">
        <f t="shared" si="702"/>
        <v/>
      </c>
    </row>
    <row r="5601" spans="1:37" x14ac:dyDescent="0.25">
      <c r="A5601" s="42" t="str">
        <f t="shared" si="696"/>
        <v/>
      </c>
      <c r="B5601" s="42" t="str">
        <f t="shared" si="697"/>
        <v/>
      </c>
      <c r="C5601" s="42" t="str">
        <f>IF(ISBLANK($N5601),"",IF(ISBLANK('datos GENERALES'!B$16),"",'datos GENERALES'!B$16))</f>
        <v/>
      </c>
      <c r="D5601" s="43" t="str">
        <f>IF(ISBLANK($N5601),"","SGBTM/AUTAROC/"&amp;'datos GENERALES'!B$5&amp;"_"&amp;'datos GENERALES'!C$5&amp;"_"&amp;'datos GENERALES'!D$5)</f>
        <v/>
      </c>
      <c r="E5601" s="42" t="str">
        <f>IF(ISBLANK($N5601),"",IF(ISBLANK('datos GENERALES'!$B$6),"",'datos GENERALES'!$B$6))</f>
        <v/>
      </c>
      <c r="F5601" s="42" t="str">
        <f>IF(ISBLANK($N5601),"",IF(ISBLANK('datos GENERALES'!$B$7),"",'datos GENERALES'!$B$7))</f>
        <v/>
      </c>
      <c r="G5601" s="42" t="str">
        <f>IF(ISBLANK($N5601),"",IF(ISBLANK('datos GENERALES'!$B$10),"",'datos GENERALES'!$B$10))</f>
        <v/>
      </c>
      <c r="H5601" s="42" t="str">
        <f>IF(ISBLANK($N5601),"",IF(ISBLANK('datos GENERALES'!$C$10),"",'datos GENERALES'!$C$10))</f>
        <v/>
      </c>
      <c r="I5601" s="42" t="str">
        <f>IF(ISBLANK($N5601),"",IF(ISBLANK('datos GENERALES'!$D$10),"",'datos GENERALES'!$D$10))</f>
        <v/>
      </c>
      <c r="O5601" s="48" t="str">
        <f>IFERROR(VLOOKUP(N5601,ListaEspecies!$B$3:$D$45,2,FALSE),"")</f>
        <v/>
      </c>
      <c r="P5601" s="96" t="str">
        <f>IFERROR(VLOOKUP(N5601,ListaEspecies!$B$3:$D$45,3,FALSE),"")</f>
        <v/>
      </c>
      <c r="R5601" s="42" t="str">
        <f>IF(ISBLANK($J5601),"",IF(ISBLANK('datos GENERALES'!$B$15),"",'datos GENERALES'!$B$15))</f>
        <v/>
      </c>
      <c r="S5601" s="49" t="str">
        <f t="shared" si="698"/>
        <v/>
      </c>
      <c r="T5601" s="49" t="str">
        <f t="shared" si="699"/>
        <v/>
      </c>
      <c r="AA5601" s="50" t="str">
        <f t="shared" si="703"/>
        <v/>
      </c>
      <c r="AE5601" s="50" t="str">
        <f t="shared" si="700"/>
        <v/>
      </c>
      <c r="AI5601" s="19" t="str">
        <f t="shared" si="701"/>
        <v/>
      </c>
      <c r="AJ5601"/>
      <c r="AK5601" s="19" t="str">
        <f t="shared" si="702"/>
        <v/>
      </c>
    </row>
    <row r="5602" spans="1:37" x14ac:dyDescent="0.25">
      <c r="A5602" s="42" t="str">
        <f t="shared" si="696"/>
        <v/>
      </c>
      <c r="B5602" s="42" t="str">
        <f t="shared" si="697"/>
        <v/>
      </c>
      <c r="C5602" s="42" t="str">
        <f>IF(ISBLANK($N5602),"",IF(ISBLANK('datos GENERALES'!B$16),"",'datos GENERALES'!B$16))</f>
        <v/>
      </c>
      <c r="D5602" s="43" t="str">
        <f>IF(ISBLANK($N5602),"","SGBTM/AUTAROC/"&amp;'datos GENERALES'!B$5&amp;"_"&amp;'datos GENERALES'!C$5&amp;"_"&amp;'datos GENERALES'!D$5)</f>
        <v/>
      </c>
      <c r="E5602" s="42" t="str">
        <f>IF(ISBLANK($N5602),"",IF(ISBLANK('datos GENERALES'!$B$6),"",'datos GENERALES'!$B$6))</f>
        <v/>
      </c>
      <c r="F5602" s="42" t="str">
        <f>IF(ISBLANK($N5602),"",IF(ISBLANK('datos GENERALES'!$B$7),"",'datos GENERALES'!$B$7))</f>
        <v/>
      </c>
      <c r="G5602" s="42" t="str">
        <f>IF(ISBLANK($N5602),"",IF(ISBLANK('datos GENERALES'!$B$10),"",'datos GENERALES'!$B$10))</f>
        <v/>
      </c>
      <c r="H5602" s="42" t="str">
        <f>IF(ISBLANK($N5602),"",IF(ISBLANK('datos GENERALES'!$C$10),"",'datos GENERALES'!$C$10))</f>
        <v/>
      </c>
      <c r="I5602" s="42" t="str">
        <f>IF(ISBLANK($N5602),"",IF(ISBLANK('datos GENERALES'!$D$10),"",'datos GENERALES'!$D$10))</f>
        <v/>
      </c>
      <c r="O5602" s="48" t="str">
        <f>IFERROR(VLOOKUP(N5602,ListaEspecies!$B$3:$D$45,2,FALSE),"")</f>
        <v/>
      </c>
      <c r="P5602" s="96" t="str">
        <f>IFERROR(VLOOKUP(N5602,ListaEspecies!$B$3:$D$45,3,FALSE),"")</f>
        <v/>
      </c>
      <c r="R5602" s="42" t="str">
        <f>IF(ISBLANK($J5602),"",IF(ISBLANK('datos GENERALES'!$B$15),"",'datos GENERALES'!$B$15))</f>
        <v/>
      </c>
      <c r="S5602" s="49" t="str">
        <f t="shared" si="698"/>
        <v/>
      </c>
      <c r="T5602" s="49" t="str">
        <f t="shared" si="699"/>
        <v/>
      </c>
      <c r="AA5602" s="50" t="str">
        <f t="shared" si="703"/>
        <v/>
      </c>
      <c r="AE5602" s="50" t="str">
        <f t="shared" si="700"/>
        <v/>
      </c>
      <c r="AI5602" s="19" t="str">
        <f t="shared" si="701"/>
        <v/>
      </c>
      <c r="AJ5602"/>
      <c r="AK5602" s="19" t="str">
        <f t="shared" si="702"/>
        <v/>
      </c>
    </row>
    <row r="5603" spans="1:37" x14ac:dyDescent="0.25">
      <c r="A5603" s="42" t="str">
        <f t="shared" si="696"/>
        <v/>
      </c>
      <c r="B5603" s="42" t="str">
        <f t="shared" si="697"/>
        <v/>
      </c>
      <c r="C5603" s="42" t="str">
        <f>IF(ISBLANK($N5603),"",IF(ISBLANK('datos GENERALES'!B$16),"",'datos GENERALES'!B$16))</f>
        <v/>
      </c>
      <c r="D5603" s="43" t="str">
        <f>IF(ISBLANK($N5603),"","SGBTM/AUTAROC/"&amp;'datos GENERALES'!B$5&amp;"_"&amp;'datos GENERALES'!C$5&amp;"_"&amp;'datos GENERALES'!D$5)</f>
        <v/>
      </c>
      <c r="E5603" s="42" t="str">
        <f>IF(ISBLANK($N5603),"",IF(ISBLANK('datos GENERALES'!$B$6),"",'datos GENERALES'!$B$6))</f>
        <v/>
      </c>
      <c r="F5603" s="42" t="str">
        <f>IF(ISBLANK($N5603),"",IF(ISBLANK('datos GENERALES'!$B$7),"",'datos GENERALES'!$B$7))</f>
        <v/>
      </c>
      <c r="G5603" s="42" t="str">
        <f>IF(ISBLANK($N5603),"",IF(ISBLANK('datos GENERALES'!$B$10),"",'datos GENERALES'!$B$10))</f>
        <v/>
      </c>
      <c r="H5603" s="42" t="str">
        <f>IF(ISBLANK($N5603),"",IF(ISBLANK('datos GENERALES'!$C$10),"",'datos GENERALES'!$C$10))</f>
        <v/>
      </c>
      <c r="I5603" s="42" t="str">
        <f>IF(ISBLANK($N5603),"",IF(ISBLANK('datos GENERALES'!$D$10),"",'datos GENERALES'!$D$10))</f>
        <v/>
      </c>
      <c r="O5603" s="48" t="str">
        <f>IFERROR(VLOOKUP(N5603,ListaEspecies!$B$3:$D$45,2,FALSE),"")</f>
        <v/>
      </c>
      <c r="P5603" s="96" t="str">
        <f>IFERROR(VLOOKUP(N5603,ListaEspecies!$B$3:$D$45,3,FALSE),"")</f>
        <v/>
      </c>
      <c r="R5603" s="42" t="str">
        <f>IF(ISBLANK($J5603),"",IF(ISBLANK('datos GENERALES'!$B$15),"",'datos GENERALES'!$B$15))</f>
        <v/>
      </c>
      <c r="S5603" s="49" t="str">
        <f t="shared" si="698"/>
        <v/>
      </c>
      <c r="T5603" s="49" t="str">
        <f t="shared" si="699"/>
        <v/>
      </c>
      <c r="AA5603" s="50" t="str">
        <f t="shared" si="703"/>
        <v/>
      </c>
      <c r="AE5603" s="50" t="str">
        <f t="shared" si="700"/>
        <v/>
      </c>
      <c r="AI5603" s="19" t="str">
        <f t="shared" si="701"/>
        <v/>
      </c>
      <c r="AJ5603"/>
      <c r="AK5603" s="19" t="str">
        <f t="shared" si="702"/>
        <v/>
      </c>
    </row>
    <row r="5604" spans="1:37" x14ac:dyDescent="0.25">
      <c r="A5604" s="42" t="str">
        <f t="shared" si="696"/>
        <v/>
      </c>
      <c r="B5604" s="42" t="str">
        <f t="shared" si="697"/>
        <v/>
      </c>
      <c r="C5604" s="42" t="str">
        <f>IF(ISBLANK($N5604),"",IF(ISBLANK('datos GENERALES'!B$16),"",'datos GENERALES'!B$16))</f>
        <v/>
      </c>
      <c r="D5604" s="43" t="str">
        <f>IF(ISBLANK($N5604),"","SGBTM/AUTAROC/"&amp;'datos GENERALES'!B$5&amp;"_"&amp;'datos GENERALES'!C$5&amp;"_"&amp;'datos GENERALES'!D$5)</f>
        <v/>
      </c>
      <c r="E5604" s="42" t="str">
        <f>IF(ISBLANK($N5604),"",IF(ISBLANK('datos GENERALES'!$B$6),"",'datos GENERALES'!$B$6))</f>
        <v/>
      </c>
      <c r="F5604" s="42" t="str">
        <f>IF(ISBLANK($N5604),"",IF(ISBLANK('datos GENERALES'!$B$7),"",'datos GENERALES'!$B$7))</f>
        <v/>
      </c>
      <c r="G5604" s="42" t="str">
        <f>IF(ISBLANK($N5604),"",IF(ISBLANK('datos GENERALES'!$B$10),"",'datos GENERALES'!$B$10))</f>
        <v/>
      </c>
      <c r="H5604" s="42" t="str">
        <f>IF(ISBLANK($N5604),"",IF(ISBLANK('datos GENERALES'!$C$10),"",'datos GENERALES'!$C$10))</f>
        <v/>
      </c>
      <c r="I5604" s="42" t="str">
        <f>IF(ISBLANK($N5604),"",IF(ISBLANK('datos GENERALES'!$D$10),"",'datos GENERALES'!$D$10))</f>
        <v/>
      </c>
      <c r="O5604" s="48" t="str">
        <f>IFERROR(VLOOKUP(N5604,ListaEspecies!$B$3:$D$45,2,FALSE),"")</f>
        <v/>
      </c>
      <c r="P5604" s="96" t="str">
        <f>IFERROR(VLOOKUP(N5604,ListaEspecies!$B$3:$D$45,3,FALSE),"")</f>
        <v/>
      </c>
      <c r="R5604" s="42" t="str">
        <f>IF(ISBLANK($J5604),"",IF(ISBLANK('datos GENERALES'!$B$15),"",'datos GENERALES'!$B$15))</f>
        <v/>
      </c>
      <c r="S5604" s="49" t="str">
        <f t="shared" si="698"/>
        <v/>
      </c>
      <c r="T5604" s="49" t="str">
        <f t="shared" si="699"/>
        <v/>
      </c>
      <c r="AA5604" s="50" t="str">
        <f t="shared" si="703"/>
        <v/>
      </c>
      <c r="AE5604" s="50" t="str">
        <f t="shared" si="700"/>
        <v/>
      </c>
      <c r="AI5604" s="19" t="str">
        <f t="shared" si="701"/>
        <v/>
      </c>
      <c r="AJ5604"/>
      <c r="AK5604" s="19" t="str">
        <f t="shared" si="702"/>
        <v/>
      </c>
    </row>
    <row r="5605" spans="1:37" x14ac:dyDescent="0.25">
      <c r="A5605" s="42" t="str">
        <f t="shared" si="696"/>
        <v/>
      </c>
      <c r="B5605" s="42" t="str">
        <f t="shared" si="697"/>
        <v/>
      </c>
      <c r="C5605" s="42" t="str">
        <f>IF(ISBLANK($N5605),"",IF(ISBLANK('datos GENERALES'!B$16),"",'datos GENERALES'!B$16))</f>
        <v/>
      </c>
      <c r="D5605" s="43" t="str">
        <f>IF(ISBLANK($N5605),"","SGBTM/AUTAROC/"&amp;'datos GENERALES'!B$5&amp;"_"&amp;'datos GENERALES'!C$5&amp;"_"&amp;'datos GENERALES'!D$5)</f>
        <v/>
      </c>
      <c r="E5605" s="42" t="str">
        <f>IF(ISBLANK($N5605),"",IF(ISBLANK('datos GENERALES'!$B$6),"",'datos GENERALES'!$B$6))</f>
        <v/>
      </c>
      <c r="F5605" s="42" t="str">
        <f>IF(ISBLANK($N5605),"",IF(ISBLANK('datos GENERALES'!$B$7),"",'datos GENERALES'!$B$7))</f>
        <v/>
      </c>
      <c r="G5605" s="42" t="str">
        <f>IF(ISBLANK($N5605),"",IF(ISBLANK('datos GENERALES'!$B$10),"",'datos GENERALES'!$B$10))</f>
        <v/>
      </c>
      <c r="H5605" s="42" t="str">
        <f>IF(ISBLANK($N5605),"",IF(ISBLANK('datos GENERALES'!$C$10),"",'datos GENERALES'!$C$10))</f>
        <v/>
      </c>
      <c r="I5605" s="42" t="str">
        <f>IF(ISBLANK($N5605),"",IF(ISBLANK('datos GENERALES'!$D$10),"",'datos GENERALES'!$D$10))</f>
        <v/>
      </c>
      <c r="O5605" s="48" t="str">
        <f>IFERROR(VLOOKUP(N5605,ListaEspecies!$B$3:$D$45,2,FALSE),"")</f>
        <v/>
      </c>
      <c r="P5605" s="96" t="str">
        <f>IFERROR(VLOOKUP(N5605,ListaEspecies!$B$3:$D$45,3,FALSE),"")</f>
        <v/>
      </c>
      <c r="R5605" s="42" t="str">
        <f>IF(ISBLANK($J5605),"",IF(ISBLANK('datos GENERALES'!$B$15),"",'datos GENERALES'!$B$15))</f>
        <v/>
      </c>
      <c r="S5605" s="49" t="str">
        <f t="shared" si="698"/>
        <v/>
      </c>
      <c r="T5605" s="49" t="str">
        <f t="shared" si="699"/>
        <v/>
      </c>
      <c r="AA5605" s="50" t="str">
        <f t="shared" si="703"/>
        <v/>
      </c>
      <c r="AE5605" s="50" t="str">
        <f t="shared" si="700"/>
        <v/>
      </c>
      <c r="AI5605" s="19" t="str">
        <f t="shared" si="701"/>
        <v/>
      </c>
      <c r="AJ5605"/>
      <c r="AK5605" s="19" t="str">
        <f t="shared" si="702"/>
        <v/>
      </c>
    </row>
    <row r="5606" spans="1:37" x14ac:dyDescent="0.25">
      <c r="A5606" s="42" t="str">
        <f t="shared" si="696"/>
        <v/>
      </c>
      <c r="B5606" s="42" t="str">
        <f t="shared" si="697"/>
        <v/>
      </c>
      <c r="C5606" s="42" t="str">
        <f>IF(ISBLANK($N5606),"",IF(ISBLANK('datos GENERALES'!B$16),"",'datos GENERALES'!B$16))</f>
        <v/>
      </c>
      <c r="D5606" s="43" t="str">
        <f>IF(ISBLANK($N5606),"","SGBTM/AUTAROC/"&amp;'datos GENERALES'!B$5&amp;"_"&amp;'datos GENERALES'!C$5&amp;"_"&amp;'datos GENERALES'!D$5)</f>
        <v/>
      </c>
      <c r="E5606" s="42" t="str">
        <f>IF(ISBLANK($N5606),"",IF(ISBLANK('datos GENERALES'!$B$6),"",'datos GENERALES'!$B$6))</f>
        <v/>
      </c>
      <c r="F5606" s="42" t="str">
        <f>IF(ISBLANK($N5606),"",IF(ISBLANK('datos GENERALES'!$B$7),"",'datos GENERALES'!$B$7))</f>
        <v/>
      </c>
      <c r="G5606" s="42" t="str">
        <f>IF(ISBLANK($N5606),"",IF(ISBLANK('datos GENERALES'!$B$10),"",'datos GENERALES'!$B$10))</f>
        <v/>
      </c>
      <c r="H5606" s="42" t="str">
        <f>IF(ISBLANK($N5606),"",IF(ISBLANK('datos GENERALES'!$C$10),"",'datos GENERALES'!$C$10))</f>
        <v/>
      </c>
      <c r="I5606" s="42" t="str">
        <f>IF(ISBLANK($N5606),"",IF(ISBLANK('datos GENERALES'!$D$10),"",'datos GENERALES'!$D$10))</f>
        <v/>
      </c>
      <c r="O5606" s="48" t="str">
        <f>IFERROR(VLOOKUP(N5606,ListaEspecies!$B$3:$D$45,2,FALSE),"")</f>
        <v/>
      </c>
      <c r="P5606" s="96" t="str">
        <f>IFERROR(VLOOKUP(N5606,ListaEspecies!$B$3:$D$45,3,FALSE),"")</f>
        <v/>
      </c>
      <c r="R5606" s="42" t="str">
        <f>IF(ISBLANK($J5606),"",IF(ISBLANK('datos GENERALES'!$B$15),"",'datos GENERALES'!$B$15))</f>
        <v/>
      </c>
      <c r="S5606" s="49" t="str">
        <f t="shared" si="698"/>
        <v/>
      </c>
      <c r="T5606" s="49" t="str">
        <f t="shared" si="699"/>
        <v/>
      </c>
      <c r="AA5606" s="50" t="str">
        <f t="shared" si="703"/>
        <v/>
      </c>
      <c r="AE5606" s="50" t="str">
        <f t="shared" si="700"/>
        <v/>
      </c>
      <c r="AI5606" s="19" t="str">
        <f t="shared" si="701"/>
        <v/>
      </c>
      <c r="AJ5606"/>
      <c r="AK5606" s="19" t="str">
        <f t="shared" si="702"/>
        <v/>
      </c>
    </row>
    <row r="5607" spans="1:37" x14ac:dyDescent="0.25">
      <c r="A5607" s="42" t="str">
        <f t="shared" si="696"/>
        <v/>
      </c>
      <c r="B5607" s="42" t="str">
        <f t="shared" si="697"/>
        <v/>
      </c>
      <c r="C5607" s="42" t="str">
        <f>IF(ISBLANK($N5607),"",IF(ISBLANK('datos GENERALES'!B$16),"",'datos GENERALES'!B$16))</f>
        <v/>
      </c>
      <c r="D5607" s="43" t="str">
        <f>IF(ISBLANK($N5607),"","SGBTM/AUTAROC/"&amp;'datos GENERALES'!B$5&amp;"_"&amp;'datos GENERALES'!C$5&amp;"_"&amp;'datos GENERALES'!D$5)</f>
        <v/>
      </c>
      <c r="E5607" s="42" t="str">
        <f>IF(ISBLANK($N5607),"",IF(ISBLANK('datos GENERALES'!$B$6),"",'datos GENERALES'!$B$6))</f>
        <v/>
      </c>
      <c r="F5607" s="42" t="str">
        <f>IF(ISBLANK($N5607),"",IF(ISBLANK('datos GENERALES'!$B$7),"",'datos GENERALES'!$B$7))</f>
        <v/>
      </c>
      <c r="G5607" s="42" t="str">
        <f>IF(ISBLANK($N5607),"",IF(ISBLANK('datos GENERALES'!$B$10),"",'datos GENERALES'!$B$10))</f>
        <v/>
      </c>
      <c r="H5607" s="42" t="str">
        <f>IF(ISBLANK($N5607),"",IF(ISBLANK('datos GENERALES'!$C$10),"",'datos GENERALES'!$C$10))</f>
        <v/>
      </c>
      <c r="I5607" s="42" t="str">
        <f>IF(ISBLANK($N5607),"",IF(ISBLANK('datos GENERALES'!$D$10),"",'datos GENERALES'!$D$10))</f>
        <v/>
      </c>
      <c r="O5607" s="48" t="str">
        <f>IFERROR(VLOOKUP(N5607,ListaEspecies!$B$3:$D$45,2,FALSE),"")</f>
        <v/>
      </c>
      <c r="P5607" s="96" t="str">
        <f>IFERROR(VLOOKUP(N5607,ListaEspecies!$B$3:$D$45,3,FALSE),"")</f>
        <v/>
      </c>
      <c r="R5607" s="42" t="str">
        <f>IF(ISBLANK($J5607),"",IF(ISBLANK('datos GENERALES'!$B$15),"",'datos GENERALES'!$B$15))</f>
        <v/>
      </c>
      <c r="S5607" s="49" t="str">
        <f t="shared" si="698"/>
        <v/>
      </c>
      <c r="T5607" s="49" t="str">
        <f t="shared" si="699"/>
        <v/>
      </c>
      <c r="AA5607" s="50" t="str">
        <f t="shared" si="703"/>
        <v/>
      </c>
      <c r="AE5607" s="50" t="str">
        <f t="shared" si="700"/>
        <v/>
      </c>
      <c r="AI5607" s="19" t="str">
        <f t="shared" si="701"/>
        <v/>
      </c>
      <c r="AJ5607"/>
      <c r="AK5607" s="19" t="str">
        <f t="shared" si="702"/>
        <v/>
      </c>
    </row>
    <row r="5608" spans="1:37" x14ac:dyDescent="0.25">
      <c r="A5608" s="42" t="str">
        <f t="shared" si="696"/>
        <v/>
      </c>
      <c r="B5608" s="42" t="str">
        <f t="shared" si="697"/>
        <v/>
      </c>
      <c r="C5608" s="42" t="str">
        <f>IF(ISBLANK($N5608),"",IF(ISBLANK('datos GENERALES'!B$16),"",'datos GENERALES'!B$16))</f>
        <v/>
      </c>
      <c r="D5608" s="43" t="str">
        <f>IF(ISBLANK($N5608),"","SGBTM/AUTAROC/"&amp;'datos GENERALES'!B$5&amp;"_"&amp;'datos GENERALES'!C$5&amp;"_"&amp;'datos GENERALES'!D$5)</f>
        <v/>
      </c>
      <c r="E5608" s="42" t="str">
        <f>IF(ISBLANK($N5608),"",IF(ISBLANK('datos GENERALES'!$B$6),"",'datos GENERALES'!$B$6))</f>
        <v/>
      </c>
      <c r="F5608" s="42" t="str">
        <f>IF(ISBLANK($N5608),"",IF(ISBLANK('datos GENERALES'!$B$7),"",'datos GENERALES'!$B$7))</f>
        <v/>
      </c>
      <c r="G5608" s="42" t="str">
        <f>IF(ISBLANK($N5608),"",IF(ISBLANK('datos GENERALES'!$B$10),"",'datos GENERALES'!$B$10))</f>
        <v/>
      </c>
      <c r="H5608" s="42" t="str">
        <f>IF(ISBLANK($N5608),"",IF(ISBLANK('datos GENERALES'!$C$10),"",'datos GENERALES'!$C$10))</f>
        <v/>
      </c>
      <c r="I5608" s="42" t="str">
        <f>IF(ISBLANK($N5608),"",IF(ISBLANK('datos GENERALES'!$D$10),"",'datos GENERALES'!$D$10))</f>
        <v/>
      </c>
      <c r="O5608" s="48" t="str">
        <f>IFERROR(VLOOKUP(N5608,ListaEspecies!$B$3:$D$45,2,FALSE),"")</f>
        <v/>
      </c>
      <c r="P5608" s="96" t="str">
        <f>IFERROR(VLOOKUP(N5608,ListaEspecies!$B$3:$D$45,3,FALSE),"")</f>
        <v/>
      </c>
      <c r="R5608" s="42" t="str">
        <f>IF(ISBLANK($J5608),"",IF(ISBLANK('datos GENERALES'!$B$15),"",'datos GENERALES'!$B$15))</f>
        <v/>
      </c>
      <c r="S5608" s="49" t="str">
        <f t="shared" si="698"/>
        <v/>
      </c>
      <c r="T5608" s="49" t="str">
        <f t="shared" si="699"/>
        <v/>
      </c>
      <c r="AA5608" s="50" t="str">
        <f t="shared" si="703"/>
        <v/>
      </c>
      <c r="AE5608" s="50" t="str">
        <f t="shared" si="700"/>
        <v/>
      </c>
      <c r="AI5608" s="19" t="str">
        <f t="shared" si="701"/>
        <v/>
      </c>
      <c r="AJ5608"/>
      <c r="AK5608" s="19" t="str">
        <f t="shared" si="702"/>
        <v/>
      </c>
    </row>
    <row r="5609" spans="1:37" x14ac:dyDescent="0.25">
      <c r="A5609" s="42" t="str">
        <f t="shared" si="696"/>
        <v/>
      </c>
      <c r="B5609" s="42" t="str">
        <f t="shared" si="697"/>
        <v/>
      </c>
      <c r="C5609" s="42" t="str">
        <f>IF(ISBLANK($N5609),"",IF(ISBLANK('datos GENERALES'!B$16),"",'datos GENERALES'!B$16))</f>
        <v/>
      </c>
      <c r="D5609" s="43" t="str">
        <f>IF(ISBLANK($N5609),"","SGBTM/AUTAROC/"&amp;'datos GENERALES'!B$5&amp;"_"&amp;'datos GENERALES'!C$5&amp;"_"&amp;'datos GENERALES'!D$5)</f>
        <v/>
      </c>
      <c r="E5609" s="42" t="str">
        <f>IF(ISBLANK($N5609),"",IF(ISBLANK('datos GENERALES'!$B$6),"",'datos GENERALES'!$B$6))</f>
        <v/>
      </c>
      <c r="F5609" s="42" t="str">
        <f>IF(ISBLANK($N5609),"",IF(ISBLANK('datos GENERALES'!$B$7),"",'datos GENERALES'!$B$7))</f>
        <v/>
      </c>
      <c r="G5609" s="42" t="str">
        <f>IF(ISBLANK($N5609),"",IF(ISBLANK('datos GENERALES'!$B$10),"",'datos GENERALES'!$B$10))</f>
        <v/>
      </c>
      <c r="H5609" s="42" t="str">
        <f>IF(ISBLANK($N5609),"",IF(ISBLANK('datos GENERALES'!$C$10),"",'datos GENERALES'!$C$10))</f>
        <v/>
      </c>
      <c r="I5609" s="42" t="str">
        <f>IF(ISBLANK($N5609),"",IF(ISBLANK('datos GENERALES'!$D$10),"",'datos GENERALES'!$D$10))</f>
        <v/>
      </c>
      <c r="O5609" s="48" t="str">
        <f>IFERROR(VLOOKUP(N5609,ListaEspecies!$B$3:$D$45,2,FALSE),"")</f>
        <v/>
      </c>
      <c r="P5609" s="96" t="str">
        <f>IFERROR(VLOOKUP(N5609,ListaEspecies!$B$3:$D$45,3,FALSE),"")</f>
        <v/>
      </c>
      <c r="R5609" s="42" t="str">
        <f>IF(ISBLANK($J5609),"",IF(ISBLANK('datos GENERALES'!$B$15),"",'datos GENERALES'!$B$15))</f>
        <v/>
      </c>
      <c r="S5609" s="49" t="str">
        <f t="shared" si="698"/>
        <v/>
      </c>
      <c r="T5609" s="49" t="str">
        <f t="shared" si="699"/>
        <v/>
      </c>
      <c r="AA5609" s="50" t="str">
        <f t="shared" si="703"/>
        <v/>
      </c>
      <c r="AE5609" s="50" t="str">
        <f t="shared" si="700"/>
        <v/>
      </c>
      <c r="AI5609" s="19" t="str">
        <f t="shared" si="701"/>
        <v/>
      </c>
      <c r="AJ5609"/>
      <c r="AK5609" s="19" t="str">
        <f t="shared" si="702"/>
        <v/>
      </c>
    </row>
    <row r="5610" spans="1:37" x14ac:dyDescent="0.25">
      <c r="A5610" s="42" t="str">
        <f t="shared" si="696"/>
        <v/>
      </c>
      <c r="B5610" s="42" t="str">
        <f t="shared" si="697"/>
        <v/>
      </c>
      <c r="C5610" s="42" t="str">
        <f>IF(ISBLANK($N5610),"",IF(ISBLANK('datos GENERALES'!B$16),"",'datos GENERALES'!B$16))</f>
        <v/>
      </c>
      <c r="D5610" s="43" t="str">
        <f>IF(ISBLANK($N5610),"","SGBTM/AUTAROC/"&amp;'datos GENERALES'!B$5&amp;"_"&amp;'datos GENERALES'!C$5&amp;"_"&amp;'datos GENERALES'!D$5)</f>
        <v/>
      </c>
      <c r="E5610" s="42" t="str">
        <f>IF(ISBLANK($N5610),"",IF(ISBLANK('datos GENERALES'!$B$6),"",'datos GENERALES'!$B$6))</f>
        <v/>
      </c>
      <c r="F5610" s="42" t="str">
        <f>IF(ISBLANK($N5610),"",IF(ISBLANK('datos GENERALES'!$B$7),"",'datos GENERALES'!$B$7))</f>
        <v/>
      </c>
      <c r="G5610" s="42" t="str">
        <f>IF(ISBLANK($N5610),"",IF(ISBLANK('datos GENERALES'!$B$10),"",'datos GENERALES'!$B$10))</f>
        <v/>
      </c>
      <c r="H5610" s="42" t="str">
        <f>IF(ISBLANK($N5610),"",IF(ISBLANK('datos GENERALES'!$C$10),"",'datos GENERALES'!$C$10))</f>
        <v/>
      </c>
      <c r="I5610" s="42" t="str">
        <f>IF(ISBLANK($N5610),"",IF(ISBLANK('datos GENERALES'!$D$10),"",'datos GENERALES'!$D$10))</f>
        <v/>
      </c>
      <c r="O5610" s="48" t="str">
        <f>IFERROR(VLOOKUP(N5610,ListaEspecies!$B$3:$D$45,2,FALSE),"")</f>
        <v/>
      </c>
      <c r="P5610" s="96" t="str">
        <f>IFERROR(VLOOKUP(N5610,ListaEspecies!$B$3:$D$45,3,FALSE),"")</f>
        <v/>
      </c>
      <c r="R5610" s="42" t="str">
        <f>IF(ISBLANK($J5610),"",IF(ISBLANK('datos GENERALES'!$B$15),"",'datos GENERALES'!$B$15))</f>
        <v/>
      </c>
      <c r="S5610" s="49" t="str">
        <f t="shared" si="698"/>
        <v/>
      </c>
      <c r="T5610" s="49" t="str">
        <f t="shared" si="699"/>
        <v/>
      </c>
      <c r="AA5610" s="50" t="str">
        <f t="shared" si="703"/>
        <v/>
      </c>
      <c r="AE5610" s="50" t="str">
        <f t="shared" si="700"/>
        <v/>
      </c>
      <c r="AI5610" s="19" t="str">
        <f t="shared" si="701"/>
        <v/>
      </c>
      <c r="AJ5610"/>
      <c r="AK5610" s="19" t="str">
        <f t="shared" si="702"/>
        <v/>
      </c>
    </row>
    <row r="5611" spans="1:37" x14ac:dyDescent="0.25">
      <c r="A5611" s="42" t="str">
        <f t="shared" si="696"/>
        <v/>
      </c>
      <c r="B5611" s="42" t="str">
        <f t="shared" si="697"/>
        <v/>
      </c>
      <c r="C5611" s="42" t="str">
        <f>IF(ISBLANK($N5611),"",IF(ISBLANK('datos GENERALES'!B$16),"",'datos GENERALES'!B$16))</f>
        <v/>
      </c>
      <c r="D5611" s="43" t="str">
        <f>IF(ISBLANK($N5611),"","SGBTM/AUTAROC/"&amp;'datos GENERALES'!B$5&amp;"_"&amp;'datos GENERALES'!C$5&amp;"_"&amp;'datos GENERALES'!D$5)</f>
        <v/>
      </c>
      <c r="E5611" s="42" t="str">
        <f>IF(ISBLANK($N5611),"",IF(ISBLANK('datos GENERALES'!$B$6),"",'datos GENERALES'!$B$6))</f>
        <v/>
      </c>
      <c r="F5611" s="42" t="str">
        <f>IF(ISBLANK($N5611),"",IF(ISBLANK('datos GENERALES'!$B$7),"",'datos GENERALES'!$B$7))</f>
        <v/>
      </c>
      <c r="G5611" s="42" t="str">
        <f>IF(ISBLANK($N5611),"",IF(ISBLANK('datos GENERALES'!$B$10),"",'datos GENERALES'!$B$10))</f>
        <v/>
      </c>
      <c r="H5611" s="42" t="str">
        <f>IF(ISBLANK($N5611),"",IF(ISBLANK('datos GENERALES'!$C$10),"",'datos GENERALES'!$C$10))</f>
        <v/>
      </c>
      <c r="I5611" s="42" t="str">
        <f>IF(ISBLANK($N5611),"",IF(ISBLANK('datos GENERALES'!$D$10),"",'datos GENERALES'!$D$10))</f>
        <v/>
      </c>
      <c r="O5611" s="48" t="str">
        <f>IFERROR(VLOOKUP(N5611,ListaEspecies!$B$3:$D$45,2,FALSE),"")</f>
        <v/>
      </c>
      <c r="P5611" s="96" t="str">
        <f>IFERROR(VLOOKUP(N5611,ListaEspecies!$B$3:$D$45,3,FALSE),"")</f>
        <v/>
      </c>
      <c r="R5611" s="42" t="str">
        <f>IF(ISBLANK($J5611),"",IF(ISBLANK('datos GENERALES'!$B$15),"",'datos GENERALES'!$B$15))</f>
        <v/>
      </c>
      <c r="S5611" s="49" t="str">
        <f t="shared" si="698"/>
        <v/>
      </c>
      <c r="T5611" s="49" t="str">
        <f t="shared" si="699"/>
        <v/>
      </c>
      <c r="AA5611" s="50" t="str">
        <f t="shared" si="703"/>
        <v/>
      </c>
      <c r="AE5611" s="50" t="str">
        <f t="shared" si="700"/>
        <v/>
      </c>
      <c r="AI5611" s="19" t="str">
        <f t="shared" si="701"/>
        <v/>
      </c>
      <c r="AJ5611"/>
      <c r="AK5611" s="19" t="str">
        <f t="shared" si="702"/>
        <v/>
      </c>
    </row>
    <row r="5612" spans="1:37" x14ac:dyDescent="0.25">
      <c r="A5612" s="42" t="str">
        <f t="shared" si="696"/>
        <v/>
      </c>
      <c r="B5612" s="42" t="str">
        <f t="shared" si="697"/>
        <v/>
      </c>
      <c r="C5612" s="42" t="str">
        <f>IF(ISBLANK($N5612),"",IF(ISBLANK('datos GENERALES'!B$16),"",'datos GENERALES'!B$16))</f>
        <v/>
      </c>
      <c r="D5612" s="43" t="str">
        <f>IF(ISBLANK($N5612),"","SGBTM/AUTAROC/"&amp;'datos GENERALES'!B$5&amp;"_"&amp;'datos GENERALES'!C$5&amp;"_"&amp;'datos GENERALES'!D$5)</f>
        <v/>
      </c>
      <c r="E5612" s="42" t="str">
        <f>IF(ISBLANK($N5612),"",IF(ISBLANK('datos GENERALES'!$B$6),"",'datos GENERALES'!$B$6))</f>
        <v/>
      </c>
      <c r="F5612" s="42" t="str">
        <f>IF(ISBLANK($N5612),"",IF(ISBLANK('datos GENERALES'!$B$7),"",'datos GENERALES'!$B$7))</f>
        <v/>
      </c>
      <c r="G5612" s="42" t="str">
        <f>IF(ISBLANK($N5612),"",IF(ISBLANK('datos GENERALES'!$B$10),"",'datos GENERALES'!$B$10))</f>
        <v/>
      </c>
      <c r="H5612" s="42" t="str">
        <f>IF(ISBLANK($N5612),"",IF(ISBLANK('datos GENERALES'!$C$10),"",'datos GENERALES'!$C$10))</f>
        <v/>
      </c>
      <c r="I5612" s="42" t="str">
        <f>IF(ISBLANK($N5612),"",IF(ISBLANK('datos GENERALES'!$D$10),"",'datos GENERALES'!$D$10))</f>
        <v/>
      </c>
      <c r="O5612" s="48" t="str">
        <f>IFERROR(VLOOKUP(N5612,ListaEspecies!$B$3:$D$45,2,FALSE),"")</f>
        <v/>
      </c>
      <c r="P5612" s="96" t="str">
        <f>IFERROR(VLOOKUP(N5612,ListaEspecies!$B$3:$D$45,3,FALSE),"")</f>
        <v/>
      </c>
      <c r="R5612" s="42" t="str">
        <f>IF(ISBLANK($J5612),"",IF(ISBLANK('datos GENERALES'!$B$15),"",'datos GENERALES'!$B$15))</f>
        <v/>
      </c>
      <c r="S5612" s="49" t="str">
        <f t="shared" si="698"/>
        <v/>
      </c>
      <c r="T5612" s="49" t="str">
        <f t="shared" si="699"/>
        <v/>
      </c>
      <c r="AA5612" s="50" t="str">
        <f t="shared" si="703"/>
        <v/>
      </c>
      <c r="AE5612" s="50" t="str">
        <f t="shared" si="700"/>
        <v/>
      </c>
      <c r="AI5612" s="19" t="str">
        <f t="shared" si="701"/>
        <v/>
      </c>
      <c r="AJ5612"/>
      <c r="AK5612" s="19" t="str">
        <f t="shared" si="702"/>
        <v/>
      </c>
    </row>
    <row r="5613" spans="1:37" x14ac:dyDescent="0.25">
      <c r="A5613" s="42" t="str">
        <f t="shared" si="696"/>
        <v/>
      </c>
      <c r="B5613" s="42" t="str">
        <f t="shared" si="697"/>
        <v/>
      </c>
      <c r="C5613" s="42" t="str">
        <f>IF(ISBLANK($N5613),"",IF(ISBLANK('datos GENERALES'!B$16),"",'datos GENERALES'!B$16))</f>
        <v/>
      </c>
      <c r="D5613" s="43" t="str">
        <f>IF(ISBLANK($N5613),"","SGBTM/AUTAROC/"&amp;'datos GENERALES'!B$5&amp;"_"&amp;'datos GENERALES'!C$5&amp;"_"&amp;'datos GENERALES'!D$5)</f>
        <v/>
      </c>
      <c r="E5613" s="42" t="str">
        <f>IF(ISBLANK($N5613),"",IF(ISBLANK('datos GENERALES'!$B$6),"",'datos GENERALES'!$B$6))</f>
        <v/>
      </c>
      <c r="F5613" s="42" t="str">
        <f>IF(ISBLANK($N5613),"",IF(ISBLANK('datos GENERALES'!$B$7),"",'datos GENERALES'!$B$7))</f>
        <v/>
      </c>
      <c r="G5613" s="42" t="str">
        <f>IF(ISBLANK($N5613),"",IF(ISBLANK('datos GENERALES'!$B$10),"",'datos GENERALES'!$B$10))</f>
        <v/>
      </c>
      <c r="H5613" s="42" t="str">
        <f>IF(ISBLANK($N5613),"",IF(ISBLANK('datos GENERALES'!$C$10),"",'datos GENERALES'!$C$10))</f>
        <v/>
      </c>
      <c r="I5613" s="42" t="str">
        <f>IF(ISBLANK($N5613),"",IF(ISBLANK('datos GENERALES'!$D$10),"",'datos GENERALES'!$D$10))</f>
        <v/>
      </c>
      <c r="O5613" s="48" t="str">
        <f>IFERROR(VLOOKUP(N5613,ListaEspecies!$B$3:$D$45,2,FALSE),"")</f>
        <v/>
      </c>
      <c r="P5613" s="96" t="str">
        <f>IFERROR(VLOOKUP(N5613,ListaEspecies!$B$3:$D$45,3,FALSE),"")</f>
        <v/>
      </c>
      <c r="R5613" s="42" t="str">
        <f>IF(ISBLANK($J5613),"",IF(ISBLANK('datos GENERALES'!$B$15),"",'datos GENERALES'!$B$15))</f>
        <v/>
      </c>
      <c r="S5613" s="49" t="str">
        <f t="shared" si="698"/>
        <v/>
      </c>
      <c r="T5613" s="49" t="str">
        <f t="shared" si="699"/>
        <v/>
      </c>
      <c r="AA5613" s="50" t="str">
        <f t="shared" si="703"/>
        <v/>
      </c>
      <c r="AE5613" s="50" t="str">
        <f t="shared" si="700"/>
        <v/>
      </c>
      <c r="AI5613" s="19" t="str">
        <f t="shared" si="701"/>
        <v/>
      </c>
      <c r="AJ5613"/>
      <c r="AK5613" s="19" t="str">
        <f t="shared" si="702"/>
        <v/>
      </c>
    </row>
    <row r="5614" spans="1:37" x14ac:dyDescent="0.25">
      <c r="A5614" s="42" t="str">
        <f t="shared" si="696"/>
        <v/>
      </c>
      <c r="B5614" s="42" t="str">
        <f t="shared" si="697"/>
        <v/>
      </c>
      <c r="C5614" s="42" t="str">
        <f>IF(ISBLANK($N5614),"",IF(ISBLANK('datos GENERALES'!B$16),"",'datos GENERALES'!B$16))</f>
        <v/>
      </c>
      <c r="D5614" s="43" t="str">
        <f>IF(ISBLANK($N5614),"","SGBTM/AUTAROC/"&amp;'datos GENERALES'!B$5&amp;"_"&amp;'datos GENERALES'!C$5&amp;"_"&amp;'datos GENERALES'!D$5)</f>
        <v/>
      </c>
      <c r="E5614" s="42" t="str">
        <f>IF(ISBLANK($N5614),"",IF(ISBLANK('datos GENERALES'!$B$6),"",'datos GENERALES'!$B$6))</f>
        <v/>
      </c>
      <c r="F5614" s="42" t="str">
        <f>IF(ISBLANK($N5614),"",IF(ISBLANK('datos GENERALES'!$B$7),"",'datos GENERALES'!$B$7))</f>
        <v/>
      </c>
      <c r="G5614" s="42" t="str">
        <f>IF(ISBLANK($N5614),"",IF(ISBLANK('datos GENERALES'!$B$10),"",'datos GENERALES'!$B$10))</f>
        <v/>
      </c>
      <c r="H5614" s="42" t="str">
        <f>IF(ISBLANK($N5614),"",IF(ISBLANK('datos GENERALES'!$C$10),"",'datos GENERALES'!$C$10))</f>
        <v/>
      </c>
      <c r="I5614" s="42" t="str">
        <f>IF(ISBLANK($N5614),"",IF(ISBLANK('datos GENERALES'!$D$10),"",'datos GENERALES'!$D$10))</f>
        <v/>
      </c>
      <c r="O5614" s="48" t="str">
        <f>IFERROR(VLOOKUP(N5614,ListaEspecies!$B$3:$D$45,2,FALSE),"")</f>
        <v/>
      </c>
      <c r="P5614" s="96" t="str">
        <f>IFERROR(VLOOKUP(N5614,ListaEspecies!$B$3:$D$45,3,FALSE),"")</f>
        <v/>
      </c>
      <c r="R5614" s="42" t="str">
        <f>IF(ISBLANK($J5614),"",IF(ISBLANK('datos GENERALES'!$B$15),"",'datos GENERALES'!$B$15))</f>
        <v/>
      </c>
      <c r="S5614" s="49" t="str">
        <f t="shared" si="698"/>
        <v/>
      </c>
      <c r="T5614" s="49" t="str">
        <f t="shared" si="699"/>
        <v/>
      </c>
      <c r="AA5614" s="50" t="str">
        <f t="shared" si="703"/>
        <v/>
      </c>
      <c r="AE5614" s="50" t="str">
        <f t="shared" si="700"/>
        <v/>
      </c>
      <c r="AI5614" s="19" t="str">
        <f t="shared" si="701"/>
        <v/>
      </c>
      <c r="AJ5614"/>
      <c r="AK5614" s="19" t="str">
        <f t="shared" si="702"/>
        <v/>
      </c>
    </row>
    <row r="5615" spans="1:37" x14ac:dyDescent="0.25">
      <c r="A5615" s="42" t="str">
        <f t="shared" si="696"/>
        <v/>
      </c>
      <c r="B5615" s="42" t="str">
        <f t="shared" si="697"/>
        <v/>
      </c>
      <c r="C5615" s="42" t="str">
        <f>IF(ISBLANK($N5615),"",IF(ISBLANK('datos GENERALES'!B$16),"",'datos GENERALES'!B$16))</f>
        <v/>
      </c>
      <c r="D5615" s="43" t="str">
        <f>IF(ISBLANK($N5615),"","SGBTM/AUTAROC/"&amp;'datos GENERALES'!B$5&amp;"_"&amp;'datos GENERALES'!C$5&amp;"_"&amp;'datos GENERALES'!D$5)</f>
        <v/>
      </c>
      <c r="E5615" s="42" t="str">
        <f>IF(ISBLANK($N5615),"",IF(ISBLANK('datos GENERALES'!$B$6),"",'datos GENERALES'!$B$6))</f>
        <v/>
      </c>
      <c r="F5615" s="42" t="str">
        <f>IF(ISBLANK($N5615),"",IF(ISBLANK('datos GENERALES'!$B$7),"",'datos GENERALES'!$B$7))</f>
        <v/>
      </c>
      <c r="G5615" s="42" t="str">
        <f>IF(ISBLANK($N5615),"",IF(ISBLANK('datos GENERALES'!$B$10),"",'datos GENERALES'!$B$10))</f>
        <v/>
      </c>
      <c r="H5615" s="42" t="str">
        <f>IF(ISBLANK($N5615),"",IF(ISBLANK('datos GENERALES'!$C$10),"",'datos GENERALES'!$C$10))</f>
        <v/>
      </c>
      <c r="I5615" s="42" t="str">
        <f>IF(ISBLANK($N5615),"",IF(ISBLANK('datos GENERALES'!$D$10),"",'datos GENERALES'!$D$10))</f>
        <v/>
      </c>
      <c r="O5615" s="48" t="str">
        <f>IFERROR(VLOOKUP(N5615,ListaEspecies!$B$3:$D$45,2,FALSE),"")</f>
        <v/>
      </c>
      <c r="P5615" s="96" t="str">
        <f>IFERROR(VLOOKUP(N5615,ListaEspecies!$B$3:$D$45,3,FALSE),"")</f>
        <v/>
      </c>
      <c r="R5615" s="42" t="str">
        <f>IF(ISBLANK($J5615),"",IF(ISBLANK('datos GENERALES'!$B$15),"",'datos GENERALES'!$B$15))</f>
        <v/>
      </c>
      <c r="S5615" s="49" t="str">
        <f t="shared" si="698"/>
        <v/>
      </c>
      <c r="T5615" s="49" t="str">
        <f t="shared" si="699"/>
        <v/>
      </c>
      <c r="AA5615" s="50" t="str">
        <f t="shared" si="703"/>
        <v/>
      </c>
      <c r="AE5615" s="50" t="str">
        <f t="shared" si="700"/>
        <v/>
      </c>
      <c r="AI5615" s="19" t="str">
        <f t="shared" si="701"/>
        <v/>
      </c>
      <c r="AJ5615"/>
      <c r="AK5615" s="19" t="str">
        <f t="shared" si="702"/>
        <v/>
      </c>
    </row>
    <row r="5616" spans="1:37" x14ac:dyDescent="0.25">
      <c r="A5616" s="42" t="str">
        <f t="shared" si="696"/>
        <v/>
      </c>
      <c r="B5616" s="42" t="str">
        <f t="shared" si="697"/>
        <v/>
      </c>
      <c r="C5616" s="42" t="str">
        <f>IF(ISBLANK($N5616),"",IF(ISBLANK('datos GENERALES'!B$16),"",'datos GENERALES'!B$16))</f>
        <v/>
      </c>
      <c r="D5616" s="43" t="str">
        <f>IF(ISBLANK($N5616),"","SGBTM/AUTAROC/"&amp;'datos GENERALES'!B$5&amp;"_"&amp;'datos GENERALES'!C$5&amp;"_"&amp;'datos GENERALES'!D$5)</f>
        <v/>
      </c>
      <c r="E5616" s="42" t="str">
        <f>IF(ISBLANK($N5616),"",IF(ISBLANK('datos GENERALES'!$B$6),"",'datos GENERALES'!$B$6))</f>
        <v/>
      </c>
      <c r="F5616" s="42" t="str">
        <f>IF(ISBLANK($N5616),"",IF(ISBLANK('datos GENERALES'!$B$7),"",'datos GENERALES'!$B$7))</f>
        <v/>
      </c>
      <c r="G5616" s="42" t="str">
        <f>IF(ISBLANK($N5616),"",IF(ISBLANK('datos GENERALES'!$B$10),"",'datos GENERALES'!$B$10))</f>
        <v/>
      </c>
      <c r="H5616" s="42" t="str">
        <f>IF(ISBLANK($N5616),"",IF(ISBLANK('datos GENERALES'!$C$10),"",'datos GENERALES'!$C$10))</f>
        <v/>
      </c>
      <c r="I5616" s="42" t="str">
        <f>IF(ISBLANK($N5616),"",IF(ISBLANK('datos GENERALES'!$D$10),"",'datos GENERALES'!$D$10))</f>
        <v/>
      </c>
      <c r="O5616" s="48" t="str">
        <f>IFERROR(VLOOKUP(N5616,ListaEspecies!$B$3:$D$45,2,FALSE),"")</f>
        <v/>
      </c>
      <c r="P5616" s="96" t="str">
        <f>IFERROR(VLOOKUP(N5616,ListaEspecies!$B$3:$D$45,3,FALSE),"")</f>
        <v/>
      </c>
      <c r="R5616" s="42" t="str">
        <f>IF(ISBLANK($J5616),"",IF(ISBLANK('datos GENERALES'!$B$15),"",'datos GENERALES'!$B$15))</f>
        <v/>
      </c>
      <c r="S5616" s="49" t="str">
        <f t="shared" si="698"/>
        <v/>
      </c>
      <c r="T5616" s="49" t="str">
        <f t="shared" si="699"/>
        <v/>
      </c>
      <c r="AA5616" s="50" t="str">
        <f t="shared" si="703"/>
        <v/>
      </c>
      <c r="AE5616" s="50" t="str">
        <f t="shared" si="700"/>
        <v/>
      </c>
      <c r="AI5616" s="19" t="str">
        <f t="shared" si="701"/>
        <v/>
      </c>
      <c r="AJ5616"/>
      <c r="AK5616" s="19" t="str">
        <f t="shared" si="702"/>
        <v/>
      </c>
    </row>
    <row r="5617" spans="1:37" x14ac:dyDescent="0.25">
      <c r="A5617" s="42" t="str">
        <f t="shared" si="696"/>
        <v/>
      </c>
      <c r="B5617" s="42" t="str">
        <f t="shared" si="697"/>
        <v/>
      </c>
      <c r="C5617" s="42" t="str">
        <f>IF(ISBLANK($N5617),"",IF(ISBLANK('datos GENERALES'!B$16),"",'datos GENERALES'!B$16))</f>
        <v/>
      </c>
      <c r="D5617" s="43" t="str">
        <f>IF(ISBLANK($N5617),"","SGBTM/AUTAROC/"&amp;'datos GENERALES'!B$5&amp;"_"&amp;'datos GENERALES'!C$5&amp;"_"&amp;'datos GENERALES'!D$5)</f>
        <v/>
      </c>
      <c r="E5617" s="42" t="str">
        <f>IF(ISBLANK($N5617),"",IF(ISBLANK('datos GENERALES'!$B$6),"",'datos GENERALES'!$B$6))</f>
        <v/>
      </c>
      <c r="F5617" s="42" t="str">
        <f>IF(ISBLANK($N5617),"",IF(ISBLANK('datos GENERALES'!$B$7),"",'datos GENERALES'!$B$7))</f>
        <v/>
      </c>
      <c r="G5617" s="42" t="str">
        <f>IF(ISBLANK($N5617),"",IF(ISBLANK('datos GENERALES'!$B$10),"",'datos GENERALES'!$B$10))</f>
        <v/>
      </c>
      <c r="H5617" s="42" t="str">
        <f>IF(ISBLANK($N5617),"",IF(ISBLANK('datos GENERALES'!$C$10),"",'datos GENERALES'!$C$10))</f>
        <v/>
      </c>
      <c r="I5617" s="42" t="str">
        <f>IF(ISBLANK($N5617),"",IF(ISBLANK('datos GENERALES'!$D$10),"",'datos GENERALES'!$D$10))</f>
        <v/>
      </c>
      <c r="O5617" s="48" t="str">
        <f>IFERROR(VLOOKUP(N5617,ListaEspecies!$B$3:$D$45,2,FALSE),"")</f>
        <v/>
      </c>
      <c r="P5617" s="96" t="str">
        <f>IFERROR(VLOOKUP(N5617,ListaEspecies!$B$3:$D$45,3,FALSE),"")</f>
        <v/>
      </c>
      <c r="R5617" s="42" t="str">
        <f>IF(ISBLANK($J5617),"",IF(ISBLANK('datos GENERALES'!$B$15),"",'datos GENERALES'!$B$15))</f>
        <v/>
      </c>
      <c r="S5617" s="49" t="str">
        <f t="shared" si="698"/>
        <v/>
      </c>
      <c r="T5617" s="49" t="str">
        <f t="shared" si="699"/>
        <v/>
      </c>
      <c r="AA5617" s="50" t="str">
        <f t="shared" si="703"/>
        <v/>
      </c>
      <c r="AE5617" s="50" t="str">
        <f t="shared" si="700"/>
        <v/>
      </c>
      <c r="AI5617" s="19" t="str">
        <f t="shared" si="701"/>
        <v/>
      </c>
      <c r="AJ5617"/>
      <c r="AK5617" s="19" t="str">
        <f t="shared" si="702"/>
        <v/>
      </c>
    </row>
    <row r="5618" spans="1:37" x14ac:dyDescent="0.25">
      <c r="A5618" s="42" t="str">
        <f t="shared" si="696"/>
        <v/>
      </c>
      <c r="B5618" s="42" t="str">
        <f t="shared" si="697"/>
        <v/>
      </c>
      <c r="C5618" s="42" t="str">
        <f>IF(ISBLANK($N5618),"",IF(ISBLANK('datos GENERALES'!B$16),"",'datos GENERALES'!B$16))</f>
        <v/>
      </c>
      <c r="D5618" s="43" t="str">
        <f>IF(ISBLANK($N5618),"","SGBTM/AUTAROC/"&amp;'datos GENERALES'!B$5&amp;"_"&amp;'datos GENERALES'!C$5&amp;"_"&amp;'datos GENERALES'!D$5)</f>
        <v/>
      </c>
      <c r="E5618" s="42" t="str">
        <f>IF(ISBLANK($N5618),"",IF(ISBLANK('datos GENERALES'!$B$6),"",'datos GENERALES'!$B$6))</f>
        <v/>
      </c>
      <c r="F5618" s="42" t="str">
        <f>IF(ISBLANK($N5618),"",IF(ISBLANK('datos GENERALES'!$B$7),"",'datos GENERALES'!$B$7))</f>
        <v/>
      </c>
      <c r="G5618" s="42" t="str">
        <f>IF(ISBLANK($N5618),"",IF(ISBLANK('datos GENERALES'!$B$10),"",'datos GENERALES'!$B$10))</f>
        <v/>
      </c>
      <c r="H5618" s="42" t="str">
        <f>IF(ISBLANK($N5618),"",IF(ISBLANK('datos GENERALES'!$C$10),"",'datos GENERALES'!$C$10))</f>
        <v/>
      </c>
      <c r="I5618" s="42" t="str">
        <f>IF(ISBLANK($N5618),"",IF(ISBLANK('datos GENERALES'!$D$10),"",'datos GENERALES'!$D$10))</f>
        <v/>
      </c>
      <c r="O5618" s="48" t="str">
        <f>IFERROR(VLOOKUP(N5618,ListaEspecies!$B$3:$D$45,2,FALSE),"")</f>
        <v/>
      </c>
      <c r="P5618" s="96" t="str">
        <f>IFERROR(VLOOKUP(N5618,ListaEspecies!$B$3:$D$45,3,FALSE),"")</f>
        <v/>
      </c>
      <c r="R5618" s="42" t="str">
        <f>IF(ISBLANK($J5618),"",IF(ISBLANK('datos GENERALES'!$B$15),"",'datos GENERALES'!$B$15))</f>
        <v/>
      </c>
      <c r="S5618" s="49" t="str">
        <f t="shared" si="698"/>
        <v/>
      </c>
      <c r="T5618" s="49" t="str">
        <f t="shared" si="699"/>
        <v/>
      </c>
      <c r="AA5618" s="50" t="str">
        <f t="shared" si="703"/>
        <v/>
      </c>
      <c r="AE5618" s="50" t="str">
        <f t="shared" si="700"/>
        <v/>
      </c>
      <c r="AI5618" s="19" t="str">
        <f t="shared" si="701"/>
        <v/>
      </c>
      <c r="AJ5618"/>
      <c r="AK5618" s="19" t="str">
        <f t="shared" si="702"/>
        <v/>
      </c>
    </row>
    <row r="5619" spans="1:37" x14ac:dyDescent="0.25">
      <c r="A5619" s="42" t="str">
        <f t="shared" si="696"/>
        <v/>
      </c>
      <c r="B5619" s="42" t="str">
        <f t="shared" si="697"/>
        <v/>
      </c>
      <c r="C5619" s="42" t="str">
        <f>IF(ISBLANK($N5619),"",IF(ISBLANK('datos GENERALES'!B$16),"",'datos GENERALES'!B$16))</f>
        <v/>
      </c>
      <c r="D5619" s="43" t="str">
        <f>IF(ISBLANK($N5619),"","SGBTM/AUTAROC/"&amp;'datos GENERALES'!B$5&amp;"_"&amp;'datos GENERALES'!C$5&amp;"_"&amp;'datos GENERALES'!D$5)</f>
        <v/>
      </c>
      <c r="E5619" s="42" t="str">
        <f>IF(ISBLANK($N5619),"",IF(ISBLANK('datos GENERALES'!$B$6),"",'datos GENERALES'!$B$6))</f>
        <v/>
      </c>
      <c r="F5619" s="42" t="str">
        <f>IF(ISBLANK($N5619),"",IF(ISBLANK('datos GENERALES'!$B$7),"",'datos GENERALES'!$B$7))</f>
        <v/>
      </c>
      <c r="G5619" s="42" t="str">
        <f>IF(ISBLANK($N5619),"",IF(ISBLANK('datos GENERALES'!$B$10),"",'datos GENERALES'!$B$10))</f>
        <v/>
      </c>
      <c r="H5619" s="42" t="str">
        <f>IF(ISBLANK($N5619),"",IF(ISBLANK('datos GENERALES'!$C$10),"",'datos GENERALES'!$C$10))</f>
        <v/>
      </c>
      <c r="I5619" s="42" t="str">
        <f>IF(ISBLANK($N5619),"",IF(ISBLANK('datos GENERALES'!$D$10),"",'datos GENERALES'!$D$10))</f>
        <v/>
      </c>
      <c r="O5619" s="48" t="str">
        <f>IFERROR(VLOOKUP(N5619,ListaEspecies!$B$3:$D$45,2,FALSE),"")</f>
        <v/>
      </c>
      <c r="P5619" s="96" t="str">
        <f>IFERROR(VLOOKUP(N5619,ListaEspecies!$B$3:$D$45,3,FALSE),"")</f>
        <v/>
      </c>
      <c r="R5619" s="42" t="str">
        <f>IF(ISBLANK($J5619),"",IF(ISBLANK('datos GENERALES'!$B$15),"",'datos GENERALES'!$B$15))</f>
        <v/>
      </c>
      <c r="S5619" s="49" t="str">
        <f t="shared" si="698"/>
        <v/>
      </c>
      <c r="T5619" s="49" t="str">
        <f t="shared" si="699"/>
        <v/>
      </c>
      <c r="AA5619" s="50" t="str">
        <f t="shared" si="703"/>
        <v/>
      </c>
      <c r="AE5619" s="50" t="str">
        <f t="shared" si="700"/>
        <v/>
      </c>
      <c r="AI5619" s="19" t="str">
        <f t="shared" si="701"/>
        <v/>
      </c>
      <c r="AJ5619"/>
      <c r="AK5619" s="19" t="str">
        <f t="shared" si="702"/>
        <v/>
      </c>
    </row>
    <row r="5620" spans="1:37" x14ac:dyDescent="0.25">
      <c r="A5620" s="42" t="str">
        <f t="shared" si="696"/>
        <v/>
      </c>
      <c r="B5620" s="42" t="str">
        <f t="shared" si="697"/>
        <v/>
      </c>
      <c r="C5620" s="42" t="str">
        <f>IF(ISBLANK($N5620),"",IF(ISBLANK('datos GENERALES'!B$16),"",'datos GENERALES'!B$16))</f>
        <v/>
      </c>
      <c r="D5620" s="43" t="str">
        <f>IF(ISBLANK($N5620),"","SGBTM/AUTAROC/"&amp;'datos GENERALES'!B$5&amp;"_"&amp;'datos GENERALES'!C$5&amp;"_"&amp;'datos GENERALES'!D$5)</f>
        <v/>
      </c>
      <c r="E5620" s="42" t="str">
        <f>IF(ISBLANK($N5620),"",IF(ISBLANK('datos GENERALES'!$B$6),"",'datos GENERALES'!$B$6))</f>
        <v/>
      </c>
      <c r="F5620" s="42" t="str">
        <f>IF(ISBLANK($N5620),"",IF(ISBLANK('datos GENERALES'!$B$7),"",'datos GENERALES'!$B$7))</f>
        <v/>
      </c>
      <c r="G5620" s="42" t="str">
        <f>IF(ISBLANK($N5620),"",IF(ISBLANK('datos GENERALES'!$B$10),"",'datos GENERALES'!$B$10))</f>
        <v/>
      </c>
      <c r="H5620" s="42" t="str">
        <f>IF(ISBLANK($N5620),"",IF(ISBLANK('datos GENERALES'!$C$10),"",'datos GENERALES'!$C$10))</f>
        <v/>
      </c>
      <c r="I5620" s="42" t="str">
        <f>IF(ISBLANK($N5620),"",IF(ISBLANK('datos GENERALES'!$D$10),"",'datos GENERALES'!$D$10))</f>
        <v/>
      </c>
      <c r="O5620" s="48" t="str">
        <f>IFERROR(VLOOKUP(N5620,ListaEspecies!$B$3:$D$45,2,FALSE),"")</f>
        <v/>
      </c>
      <c r="P5620" s="96" t="str">
        <f>IFERROR(VLOOKUP(N5620,ListaEspecies!$B$3:$D$45,3,FALSE),"")</f>
        <v/>
      </c>
      <c r="R5620" s="42" t="str">
        <f>IF(ISBLANK($J5620),"",IF(ISBLANK('datos GENERALES'!$B$15),"",'datos GENERALES'!$B$15))</f>
        <v/>
      </c>
      <c r="S5620" s="49" t="str">
        <f t="shared" si="698"/>
        <v/>
      </c>
      <c r="T5620" s="49" t="str">
        <f t="shared" si="699"/>
        <v/>
      </c>
      <c r="AA5620" s="50" t="str">
        <f t="shared" si="703"/>
        <v/>
      </c>
      <c r="AE5620" s="50" t="str">
        <f t="shared" si="700"/>
        <v/>
      </c>
      <c r="AI5620" s="19" t="str">
        <f t="shared" si="701"/>
        <v/>
      </c>
      <c r="AJ5620"/>
      <c r="AK5620" s="19" t="str">
        <f t="shared" si="702"/>
        <v/>
      </c>
    </row>
    <row r="5621" spans="1:37" x14ac:dyDescent="0.25">
      <c r="A5621" s="42" t="str">
        <f t="shared" si="696"/>
        <v/>
      </c>
      <c r="B5621" s="42" t="str">
        <f t="shared" si="697"/>
        <v/>
      </c>
      <c r="C5621" s="42" t="str">
        <f>IF(ISBLANK($N5621),"",IF(ISBLANK('datos GENERALES'!B$16),"",'datos GENERALES'!B$16))</f>
        <v/>
      </c>
      <c r="D5621" s="43" t="str">
        <f>IF(ISBLANK($N5621),"","SGBTM/AUTAROC/"&amp;'datos GENERALES'!B$5&amp;"_"&amp;'datos GENERALES'!C$5&amp;"_"&amp;'datos GENERALES'!D$5)</f>
        <v/>
      </c>
      <c r="E5621" s="42" t="str">
        <f>IF(ISBLANK($N5621),"",IF(ISBLANK('datos GENERALES'!$B$6),"",'datos GENERALES'!$B$6))</f>
        <v/>
      </c>
      <c r="F5621" s="42" t="str">
        <f>IF(ISBLANK($N5621),"",IF(ISBLANK('datos GENERALES'!$B$7),"",'datos GENERALES'!$B$7))</f>
        <v/>
      </c>
      <c r="G5621" s="42" t="str">
        <f>IF(ISBLANK($N5621),"",IF(ISBLANK('datos GENERALES'!$B$10),"",'datos GENERALES'!$B$10))</f>
        <v/>
      </c>
      <c r="H5621" s="42" t="str">
        <f>IF(ISBLANK($N5621),"",IF(ISBLANK('datos GENERALES'!$C$10),"",'datos GENERALES'!$C$10))</f>
        <v/>
      </c>
      <c r="I5621" s="42" t="str">
        <f>IF(ISBLANK($N5621),"",IF(ISBLANK('datos GENERALES'!$D$10),"",'datos GENERALES'!$D$10))</f>
        <v/>
      </c>
      <c r="O5621" s="48" t="str">
        <f>IFERROR(VLOOKUP(N5621,ListaEspecies!$B$3:$D$45,2,FALSE),"")</f>
        <v/>
      </c>
      <c r="P5621" s="96" t="str">
        <f>IFERROR(VLOOKUP(N5621,ListaEspecies!$B$3:$D$45,3,FALSE),"")</f>
        <v/>
      </c>
      <c r="R5621" s="42" t="str">
        <f>IF(ISBLANK($J5621),"",IF(ISBLANK('datos GENERALES'!$B$15),"",'datos GENERALES'!$B$15))</f>
        <v/>
      </c>
      <c r="S5621" s="49" t="str">
        <f t="shared" si="698"/>
        <v/>
      </c>
      <c r="T5621" s="49" t="str">
        <f t="shared" si="699"/>
        <v/>
      </c>
      <c r="AA5621" s="50" t="str">
        <f t="shared" si="703"/>
        <v/>
      </c>
      <c r="AE5621" s="50" t="str">
        <f t="shared" si="700"/>
        <v/>
      </c>
      <c r="AI5621" s="19" t="str">
        <f t="shared" si="701"/>
        <v/>
      </c>
      <c r="AJ5621"/>
      <c r="AK5621" s="19" t="str">
        <f t="shared" si="702"/>
        <v/>
      </c>
    </row>
    <row r="5622" spans="1:37" x14ac:dyDescent="0.25">
      <c r="A5622" s="42" t="str">
        <f t="shared" si="696"/>
        <v/>
      </c>
      <c r="B5622" s="42" t="str">
        <f t="shared" si="697"/>
        <v/>
      </c>
      <c r="C5622" s="42" t="str">
        <f>IF(ISBLANK($N5622),"",IF(ISBLANK('datos GENERALES'!B$16),"",'datos GENERALES'!B$16))</f>
        <v/>
      </c>
      <c r="D5622" s="43" t="str">
        <f>IF(ISBLANK($N5622),"","SGBTM/AUTAROC/"&amp;'datos GENERALES'!B$5&amp;"_"&amp;'datos GENERALES'!C$5&amp;"_"&amp;'datos GENERALES'!D$5)</f>
        <v/>
      </c>
      <c r="E5622" s="42" t="str">
        <f>IF(ISBLANK($N5622),"",IF(ISBLANK('datos GENERALES'!$B$6),"",'datos GENERALES'!$B$6))</f>
        <v/>
      </c>
      <c r="F5622" s="42" t="str">
        <f>IF(ISBLANK($N5622),"",IF(ISBLANK('datos GENERALES'!$B$7),"",'datos GENERALES'!$B$7))</f>
        <v/>
      </c>
      <c r="G5622" s="42" t="str">
        <f>IF(ISBLANK($N5622),"",IF(ISBLANK('datos GENERALES'!$B$10),"",'datos GENERALES'!$B$10))</f>
        <v/>
      </c>
      <c r="H5622" s="42" t="str">
        <f>IF(ISBLANK($N5622),"",IF(ISBLANK('datos GENERALES'!$C$10),"",'datos GENERALES'!$C$10))</f>
        <v/>
      </c>
      <c r="I5622" s="42" t="str">
        <f>IF(ISBLANK($N5622),"",IF(ISBLANK('datos GENERALES'!$D$10),"",'datos GENERALES'!$D$10))</f>
        <v/>
      </c>
      <c r="O5622" s="48" t="str">
        <f>IFERROR(VLOOKUP(N5622,ListaEspecies!$B$3:$D$45,2,FALSE),"")</f>
        <v/>
      </c>
      <c r="P5622" s="96" t="str">
        <f>IFERROR(VLOOKUP(N5622,ListaEspecies!$B$3:$D$45,3,FALSE),"")</f>
        <v/>
      </c>
      <c r="R5622" s="42" t="str">
        <f>IF(ISBLANK($J5622),"",IF(ISBLANK('datos GENERALES'!$B$15),"",'datos GENERALES'!$B$15))</f>
        <v/>
      </c>
      <c r="S5622" s="49" t="str">
        <f t="shared" si="698"/>
        <v/>
      </c>
      <c r="T5622" s="49" t="str">
        <f t="shared" si="699"/>
        <v/>
      </c>
      <c r="AA5622" s="50" t="str">
        <f t="shared" si="703"/>
        <v/>
      </c>
      <c r="AE5622" s="50" t="str">
        <f t="shared" si="700"/>
        <v/>
      </c>
      <c r="AI5622" s="19" t="str">
        <f t="shared" si="701"/>
        <v/>
      </c>
      <c r="AJ5622"/>
      <c r="AK5622" s="19" t="str">
        <f t="shared" si="702"/>
        <v/>
      </c>
    </row>
    <row r="5623" spans="1:37" x14ac:dyDescent="0.25">
      <c r="A5623" s="42" t="str">
        <f t="shared" si="696"/>
        <v/>
      </c>
      <c r="B5623" s="42" t="str">
        <f t="shared" si="697"/>
        <v/>
      </c>
      <c r="C5623" s="42" t="str">
        <f>IF(ISBLANK($N5623),"",IF(ISBLANK('datos GENERALES'!B$16),"",'datos GENERALES'!B$16))</f>
        <v/>
      </c>
      <c r="D5623" s="43" t="str">
        <f>IF(ISBLANK($N5623),"","SGBTM/AUTAROC/"&amp;'datos GENERALES'!B$5&amp;"_"&amp;'datos GENERALES'!C$5&amp;"_"&amp;'datos GENERALES'!D$5)</f>
        <v/>
      </c>
      <c r="E5623" s="42" t="str">
        <f>IF(ISBLANK($N5623),"",IF(ISBLANK('datos GENERALES'!$B$6),"",'datos GENERALES'!$B$6))</f>
        <v/>
      </c>
      <c r="F5623" s="42" t="str">
        <f>IF(ISBLANK($N5623),"",IF(ISBLANK('datos GENERALES'!$B$7),"",'datos GENERALES'!$B$7))</f>
        <v/>
      </c>
      <c r="G5623" s="42" t="str">
        <f>IF(ISBLANK($N5623),"",IF(ISBLANK('datos GENERALES'!$B$10),"",'datos GENERALES'!$B$10))</f>
        <v/>
      </c>
      <c r="H5623" s="42" t="str">
        <f>IF(ISBLANK($N5623),"",IF(ISBLANK('datos GENERALES'!$C$10),"",'datos GENERALES'!$C$10))</f>
        <v/>
      </c>
      <c r="I5623" s="42" t="str">
        <f>IF(ISBLANK($N5623),"",IF(ISBLANK('datos GENERALES'!$D$10),"",'datos GENERALES'!$D$10))</f>
        <v/>
      </c>
      <c r="O5623" s="48" t="str">
        <f>IFERROR(VLOOKUP(N5623,ListaEspecies!$B$3:$D$45,2,FALSE),"")</f>
        <v/>
      </c>
      <c r="P5623" s="96" t="str">
        <f>IFERROR(VLOOKUP(N5623,ListaEspecies!$B$3:$D$45,3,FALSE),"")</f>
        <v/>
      </c>
      <c r="R5623" s="42" t="str">
        <f>IF(ISBLANK($J5623),"",IF(ISBLANK('datos GENERALES'!$B$15),"",'datos GENERALES'!$B$15))</f>
        <v/>
      </c>
      <c r="S5623" s="49" t="str">
        <f t="shared" si="698"/>
        <v/>
      </c>
      <c r="T5623" s="49" t="str">
        <f t="shared" si="699"/>
        <v/>
      </c>
      <c r="AA5623" s="50" t="str">
        <f t="shared" si="703"/>
        <v/>
      </c>
      <c r="AE5623" s="50" t="str">
        <f t="shared" si="700"/>
        <v/>
      </c>
      <c r="AI5623" s="19" t="str">
        <f t="shared" si="701"/>
        <v/>
      </c>
      <c r="AJ5623"/>
      <c r="AK5623" s="19" t="str">
        <f t="shared" si="702"/>
        <v/>
      </c>
    </row>
    <row r="5624" spans="1:37" x14ac:dyDescent="0.25">
      <c r="A5624" s="42" t="str">
        <f t="shared" si="696"/>
        <v/>
      </c>
      <c r="B5624" s="42" t="str">
        <f t="shared" si="697"/>
        <v/>
      </c>
      <c r="C5624" s="42" t="str">
        <f>IF(ISBLANK($N5624),"",IF(ISBLANK('datos GENERALES'!B$16),"",'datos GENERALES'!B$16))</f>
        <v/>
      </c>
      <c r="D5624" s="43" t="str">
        <f>IF(ISBLANK($N5624),"","SGBTM/AUTAROC/"&amp;'datos GENERALES'!B$5&amp;"_"&amp;'datos GENERALES'!C$5&amp;"_"&amp;'datos GENERALES'!D$5)</f>
        <v/>
      </c>
      <c r="E5624" s="42" t="str">
        <f>IF(ISBLANK($N5624),"",IF(ISBLANK('datos GENERALES'!$B$6),"",'datos GENERALES'!$B$6))</f>
        <v/>
      </c>
      <c r="F5624" s="42" t="str">
        <f>IF(ISBLANK($N5624),"",IF(ISBLANK('datos GENERALES'!$B$7),"",'datos GENERALES'!$B$7))</f>
        <v/>
      </c>
      <c r="G5624" s="42" t="str">
        <f>IF(ISBLANK($N5624),"",IF(ISBLANK('datos GENERALES'!$B$10),"",'datos GENERALES'!$B$10))</f>
        <v/>
      </c>
      <c r="H5624" s="42" t="str">
        <f>IF(ISBLANK($N5624),"",IF(ISBLANK('datos GENERALES'!$C$10),"",'datos GENERALES'!$C$10))</f>
        <v/>
      </c>
      <c r="I5624" s="42" t="str">
        <f>IF(ISBLANK($N5624),"",IF(ISBLANK('datos GENERALES'!$D$10),"",'datos GENERALES'!$D$10))</f>
        <v/>
      </c>
      <c r="O5624" s="48" t="str">
        <f>IFERROR(VLOOKUP(N5624,ListaEspecies!$B$3:$D$45,2,FALSE),"")</f>
        <v/>
      </c>
      <c r="P5624" s="96" t="str">
        <f>IFERROR(VLOOKUP(N5624,ListaEspecies!$B$3:$D$45,3,FALSE),"")</f>
        <v/>
      </c>
      <c r="R5624" s="42" t="str">
        <f>IF(ISBLANK($J5624),"",IF(ISBLANK('datos GENERALES'!$B$15),"",'datos GENERALES'!$B$15))</f>
        <v/>
      </c>
      <c r="S5624" s="49" t="str">
        <f t="shared" si="698"/>
        <v/>
      </c>
      <c r="T5624" s="49" t="str">
        <f t="shared" si="699"/>
        <v/>
      </c>
      <c r="AA5624" s="50" t="str">
        <f t="shared" si="703"/>
        <v/>
      </c>
      <c r="AE5624" s="50" t="str">
        <f t="shared" si="700"/>
        <v/>
      </c>
      <c r="AI5624" s="19" t="str">
        <f t="shared" si="701"/>
        <v/>
      </c>
      <c r="AJ5624"/>
      <c r="AK5624" s="19" t="str">
        <f t="shared" si="702"/>
        <v/>
      </c>
    </row>
    <row r="5625" spans="1:37" x14ac:dyDescent="0.25">
      <c r="A5625" s="42" t="str">
        <f t="shared" si="696"/>
        <v/>
      </c>
      <c r="B5625" s="42" t="str">
        <f t="shared" si="697"/>
        <v/>
      </c>
      <c r="C5625" s="42" t="str">
        <f>IF(ISBLANK($N5625),"",IF(ISBLANK('datos GENERALES'!B$16),"",'datos GENERALES'!B$16))</f>
        <v/>
      </c>
      <c r="D5625" s="43" t="str">
        <f>IF(ISBLANK($N5625),"","SGBTM/AUTAROC/"&amp;'datos GENERALES'!B$5&amp;"_"&amp;'datos GENERALES'!C$5&amp;"_"&amp;'datos GENERALES'!D$5)</f>
        <v/>
      </c>
      <c r="E5625" s="42" t="str">
        <f>IF(ISBLANK($N5625),"",IF(ISBLANK('datos GENERALES'!$B$6),"",'datos GENERALES'!$B$6))</f>
        <v/>
      </c>
      <c r="F5625" s="42" t="str">
        <f>IF(ISBLANK($N5625),"",IF(ISBLANK('datos GENERALES'!$B$7),"",'datos GENERALES'!$B$7))</f>
        <v/>
      </c>
      <c r="G5625" s="42" t="str">
        <f>IF(ISBLANK($N5625),"",IF(ISBLANK('datos GENERALES'!$B$10),"",'datos GENERALES'!$B$10))</f>
        <v/>
      </c>
      <c r="H5625" s="42" t="str">
        <f>IF(ISBLANK($N5625),"",IF(ISBLANK('datos GENERALES'!$C$10),"",'datos GENERALES'!$C$10))</f>
        <v/>
      </c>
      <c r="I5625" s="42" t="str">
        <f>IF(ISBLANK($N5625),"",IF(ISBLANK('datos GENERALES'!$D$10),"",'datos GENERALES'!$D$10))</f>
        <v/>
      </c>
      <c r="O5625" s="48" t="str">
        <f>IFERROR(VLOOKUP(N5625,ListaEspecies!$B$3:$D$45,2,FALSE),"")</f>
        <v/>
      </c>
      <c r="P5625" s="96" t="str">
        <f>IFERROR(VLOOKUP(N5625,ListaEspecies!$B$3:$D$45,3,FALSE),"")</f>
        <v/>
      </c>
      <c r="R5625" s="42" t="str">
        <f>IF(ISBLANK($J5625),"",IF(ISBLANK('datos GENERALES'!$B$15),"",'datos GENERALES'!$B$15))</f>
        <v/>
      </c>
      <c r="S5625" s="49" t="str">
        <f t="shared" si="698"/>
        <v/>
      </c>
      <c r="T5625" s="49" t="str">
        <f t="shared" si="699"/>
        <v/>
      </c>
      <c r="AA5625" s="50" t="str">
        <f t="shared" si="703"/>
        <v/>
      </c>
      <c r="AE5625" s="50" t="str">
        <f t="shared" si="700"/>
        <v/>
      </c>
      <c r="AI5625" s="19" t="str">
        <f t="shared" si="701"/>
        <v/>
      </c>
      <c r="AJ5625"/>
      <c r="AK5625" s="19" t="str">
        <f t="shared" si="702"/>
        <v/>
      </c>
    </row>
    <row r="5626" spans="1:37" x14ac:dyDescent="0.25">
      <c r="A5626" s="42" t="str">
        <f t="shared" si="696"/>
        <v/>
      </c>
      <c r="B5626" s="42" t="str">
        <f t="shared" si="697"/>
        <v/>
      </c>
      <c r="C5626" s="42" t="str">
        <f>IF(ISBLANK($N5626),"",IF(ISBLANK('datos GENERALES'!B$16),"",'datos GENERALES'!B$16))</f>
        <v/>
      </c>
      <c r="D5626" s="43" t="str">
        <f>IF(ISBLANK($N5626),"","SGBTM/AUTAROC/"&amp;'datos GENERALES'!B$5&amp;"_"&amp;'datos GENERALES'!C$5&amp;"_"&amp;'datos GENERALES'!D$5)</f>
        <v/>
      </c>
      <c r="E5626" s="42" t="str">
        <f>IF(ISBLANK($N5626),"",IF(ISBLANK('datos GENERALES'!$B$6),"",'datos GENERALES'!$B$6))</f>
        <v/>
      </c>
      <c r="F5626" s="42" t="str">
        <f>IF(ISBLANK($N5626),"",IF(ISBLANK('datos GENERALES'!$B$7),"",'datos GENERALES'!$B$7))</f>
        <v/>
      </c>
      <c r="G5626" s="42" t="str">
        <f>IF(ISBLANK($N5626),"",IF(ISBLANK('datos GENERALES'!$B$10),"",'datos GENERALES'!$B$10))</f>
        <v/>
      </c>
      <c r="H5626" s="42" t="str">
        <f>IF(ISBLANK($N5626),"",IF(ISBLANK('datos GENERALES'!$C$10),"",'datos GENERALES'!$C$10))</f>
        <v/>
      </c>
      <c r="I5626" s="42" t="str">
        <f>IF(ISBLANK($N5626),"",IF(ISBLANK('datos GENERALES'!$D$10),"",'datos GENERALES'!$D$10))</f>
        <v/>
      </c>
      <c r="O5626" s="48" t="str">
        <f>IFERROR(VLOOKUP(N5626,ListaEspecies!$B$3:$D$45,2,FALSE),"")</f>
        <v/>
      </c>
      <c r="P5626" s="96" t="str">
        <f>IFERROR(VLOOKUP(N5626,ListaEspecies!$B$3:$D$45,3,FALSE),"")</f>
        <v/>
      </c>
      <c r="R5626" s="42" t="str">
        <f>IF(ISBLANK($J5626),"",IF(ISBLANK('datos GENERALES'!$B$15),"",'datos GENERALES'!$B$15))</f>
        <v/>
      </c>
      <c r="S5626" s="49" t="str">
        <f t="shared" si="698"/>
        <v/>
      </c>
      <c r="T5626" s="49" t="str">
        <f t="shared" si="699"/>
        <v/>
      </c>
      <c r="AA5626" s="50" t="str">
        <f t="shared" si="703"/>
        <v/>
      </c>
      <c r="AE5626" s="50" t="str">
        <f t="shared" si="700"/>
        <v/>
      </c>
      <c r="AI5626" s="19" t="str">
        <f t="shared" si="701"/>
        <v/>
      </c>
      <c r="AJ5626"/>
      <c r="AK5626" s="19" t="str">
        <f t="shared" si="702"/>
        <v/>
      </c>
    </row>
    <row r="5627" spans="1:37" x14ac:dyDescent="0.25">
      <c r="A5627" s="42" t="str">
        <f t="shared" si="696"/>
        <v/>
      </c>
      <c r="B5627" s="42" t="str">
        <f t="shared" si="697"/>
        <v/>
      </c>
      <c r="C5627" s="42" t="str">
        <f>IF(ISBLANK($N5627),"",IF(ISBLANK('datos GENERALES'!B$16),"",'datos GENERALES'!B$16))</f>
        <v/>
      </c>
      <c r="D5627" s="43" t="str">
        <f>IF(ISBLANK($N5627),"","SGBTM/AUTAROC/"&amp;'datos GENERALES'!B$5&amp;"_"&amp;'datos GENERALES'!C$5&amp;"_"&amp;'datos GENERALES'!D$5)</f>
        <v/>
      </c>
      <c r="E5627" s="42" t="str">
        <f>IF(ISBLANK($N5627),"",IF(ISBLANK('datos GENERALES'!$B$6),"",'datos GENERALES'!$B$6))</f>
        <v/>
      </c>
      <c r="F5627" s="42" t="str">
        <f>IF(ISBLANK($N5627),"",IF(ISBLANK('datos GENERALES'!$B$7),"",'datos GENERALES'!$B$7))</f>
        <v/>
      </c>
      <c r="G5627" s="42" t="str">
        <f>IF(ISBLANK($N5627),"",IF(ISBLANK('datos GENERALES'!$B$10),"",'datos GENERALES'!$B$10))</f>
        <v/>
      </c>
      <c r="H5627" s="42" t="str">
        <f>IF(ISBLANK($N5627),"",IF(ISBLANK('datos GENERALES'!$C$10),"",'datos GENERALES'!$C$10))</f>
        <v/>
      </c>
      <c r="I5627" s="42" t="str">
        <f>IF(ISBLANK($N5627),"",IF(ISBLANK('datos GENERALES'!$D$10),"",'datos GENERALES'!$D$10))</f>
        <v/>
      </c>
      <c r="O5627" s="48" t="str">
        <f>IFERROR(VLOOKUP(N5627,ListaEspecies!$B$3:$D$45,2,FALSE),"")</f>
        <v/>
      </c>
      <c r="P5627" s="96" t="str">
        <f>IFERROR(VLOOKUP(N5627,ListaEspecies!$B$3:$D$45,3,FALSE),"")</f>
        <v/>
      </c>
      <c r="R5627" s="42" t="str">
        <f>IF(ISBLANK($J5627),"",IF(ISBLANK('datos GENERALES'!$B$15),"",'datos GENERALES'!$B$15))</f>
        <v/>
      </c>
      <c r="S5627" s="49" t="str">
        <f t="shared" si="698"/>
        <v/>
      </c>
      <c r="T5627" s="49" t="str">
        <f t="shared" si="699"/>
        <v/>
      </c>
      <c r="AA5627" s="50" t="str">
        <f t="shared" si="703"/>
        <v/>
      </c>
      <c r="AE5627" s="50" t="str">
        <f t="shared" si="700"/>
        <v/>
      </c>
      <c r="AI5627" s="19" t="str">
        <f t="shared" si="701"/>
        <v/>
      </c>
      <c r="AJ5627"/>
      <c r="AK5627" s="19" t="str">
        <f t="shared" si="702"/>
        <v/>
      </c>
    </row>
    <row r="5628" spans="1:37" x14ac:dyDescent="0.25">
      <c r="A5628" s="42" t="str">
        <f t="shared" si="696"/>
        <v/>
      </c>
      <c r="B5628" s="42" t="str">
        <f t="shared" si="697"/>
        <v/>
      </c>
      <c r="C5628" s="42" t="str">
        <f>IF(ISBLANK($N5628),"",IF(ISBLANK('datos GENERALES'!B$16),"",'datos GENERALES'!B$16))</f>
        <v/>
      </c>
      <c r="D5628" s="43" t="str">
        <f>IF(ISBLANK($N5628),"","SGBTM/AUTAROC/"&amp;'datos GENERALES'!B$5&amp;"_"&amp;'datos GENERALES'!C$5&amp;"_"&amp;'datos GENERALES'!D$5)</f>
        <v/>
      </c>
      <c r="E5628" s="42" t="str">
        <f>IF(ISBLANK($N5628),"",IF(ISBLANK('datos GENERALES'!$B$6),"",'datos GENERALES'!$B$6))</f>
        <v/>
      </c>
      <c r="F5628" s="42" t="str">
        <f>IF(ISBLANK($N5628),"",IF(ISBLANK('datos GENERALES'!$B$7),"",'datos GENERALES'!$B$7))</f>
        <v/>
      </c>
      <c r="G5628" s="42" t="str">
        <f>IF(ISBLANK($N5628),"",IF(ISBLANK('datos GENERALES'!$B$10),"",'datos GENERALES'!$B$10))</f>
        <v/>
      </c>
      <c r="H5628" s="42" t="str">
        <f>IF(ISBLANK($N5628),"",IF(ISBLANK('datos GENERALES'!$C$10),"",'datos GENERALES'!$C$10))</f>
        <v/>
      </c>
      <c r="I5628" s="42" t="str">
        <f>IF(ISBLANK($N5628),"",IF(ISBLANK('datos GENERALES'!$D$10),"",'datos GENERALES'!$D$10))</f>
        <v/>
      </c>
      <c r="O5628" s="48" t="str">
        <f>IFERROR(VLOOKUP(N5628,ListaEspecies!$B$3:$D$45,2,FALSE),"")</f>
        <v/>
      </c>
      <c r="P5628" s="96" t="str">
        <f>IFERROR(VLOOKUP(N5628,ListaEspecies!$B$3:$D$45,3,FALSE),"")</f>
        <v/>
      </c>
      <c r="R5628" s="42" t="str">
        <f>IF(ISBLANK($J5628),"",IF(ISBLANK('datos GENERALES'!$B$15),"",'datos GENERALES'!$B$15))</f>
        <v/>
      </c>
      <c r="S5628" s="49" t="str">
        <f t="shared" si="698"/>
        <v/>
      </c>
      <c r="T5628" s="49" t="str">
        <f t="shared" si="699"/>
        <v/>
      </c>
      <c r="AA5628" s="50" t="str">
        <f t="shared" si="703"/>
        <v/>
      </c>
      <c r="AE5628" s="50" t="str">
        <f t="shared" si="700"/>
        <v/>
      </c>
      <c r="AI5628" s="19" t="str">
        <f t="shared" si="701"/>
        <v/>
      </c>
      <c r="AJ5628"/>
      <c r="AK5628" s="19" t="str">
        <f t="shared" si="702"/>
        <v/>
      </c>
    </row>
    <row r="5629" spans="1:37" x14ac:dyDescent="0.25">
      <c r="A5629" s="42" t="str">
        <f t="shared" si="696"/>
        <v/>
      </c>
      <c r="B5629" s="42" t="str">
        <f t="shared" si="697"/>
        <v/>
      </c>
      <c r="C5629" s="42" t="str">
        <f>IF(ISBLANK($N5629),"",IF(ISBLANK('datos GENERALES'!B$16),"",'datos GENERALES'!B$16))</f>
        <v/>
      </c>
      <c r="D5629" s="43" t="str">
        <f>IF(ISBLANK($N5629),"","SGBTM/AUTAROC/"&amp;'datos GENERALES'!B$5&amp;"_"&amp;'datos GENERALES'!C$5&amp;"_"&amp;'datos GENERALES'!D$5)</f>
        <v/>
      </c>
      <c r="E5629" s="42" t="str">
        <f>IF(ISBLANK($N5629),"",IF(ISBLANK('datos GENERALES'!$B$6),"",'datos GENERALES'!$B$6))</f>
        <v/>
      </c>
      <c r="F5629" s="42" t="str">
        <f>IF(ISBLANK($N5629),"",IF(ISBLANK('datos GENERALES'!$B$7),"",'datos GENERALES'!$B$7))</f>
        <v/>
      </c>
      <c r="G5629" s="42" t="str">
        <f>IF(ISBLANK($N5629),"",IF(ISBLANK('datos GENERALES'!$B$10),"",'datos GENERALES'!$B$10))</f>
        <v/>
      </c>
      <c r="H5629" s="42" t="str">
        <f>IF(ISBLANK($N5629),"",IF(ISBLANK('datos GENERALES'!$C$10),"",'datos GENERALES'!$C$10))</f>
        <v/>
      </c>
      <c r="I5629" s="42" t="str">
        <f>IF(ISBLANK($N5629),"",IF(ISBLANK('datos GENERALES'!$D$10),"",'datos GENERALES'!$D$10))</f>
        <v/>
      </c>
      <c r="O5629" s="48" t="str">
        <f>IFERROR(VLOOKUP(N5629,ListaEspecies!$B$3:$D$45,2,FALSE),"")</f>
        <v/>
      </c>
      <c r="P5629" s="96" t="str">
        <f>IFERROR(VLOOKUP(N5629,ListaEspecies!$B$3:$D$45,3,FALSE),"")</f>
        <v/>
      </c>
      <c r="R5629" s="42" t="str">
        <f>IF(ISBLANK($J5629),"",IF(ISBLANK('datos GENERALES'!$B$15),"",'datos GENERALES'!$B$15))</f>
        <v/>
      </c>
      <c r="S5629" s="49" t="str">
        <f t="shared" si="698"/>
        <v/>
      </c>
      <c r="T5629" s="49" t="str">
        <f t="shared" si="699"/>
        <v/>
      </c>
      <c r="AA5629" s="50" t="str">
        <f t="shared" si="703"/>
        <v/>
      </c>
      <c r="AE5629" s="50" t="str">
        <f t="shared" si="700"/>
        <v/>
      </c>
      <c r="AI5629" s="19" t="str">
        <f t="shared" si="701"/>
        <v/>
      </c>
      <c r="AJ5629"/>
      <c r="AK5629" s="19" t="str">
        <f t="shared" si="702"/>
        <v/>
      </c>
    </row>
    <row r="5630" spans="1:37" x14ac:dyDescent="0.25">
      <c r="A5630" s="42" t="str">
        <f t="shared" si="696"/>
        <v/>
      </c>
      <c r="B5630" s="42" t="str">
        <f t="shared" si="697"/>
        <v/>
      </c>
      <c r="C5630" s="42" t="str">
        <f>IF(ISBLANK($N5630),"",IF(ISBLANK('datos GENERALES'!B$16),"",'datos GENERALES'!B$16))</f>
        <v/>
      </c>
      <c r="D5630" s="43" t="str">
        <f>IF(ISBLANK($N5630),"","SGBTM/AUTAROC/"&amp;'datos GENERALES'!B$5&amp;"_"&amp;'datos GENERALES'!C$5&amp;"_"&amp;'datos GENERALES'!D$5)</f>
        <v/>
      </c>
      <c r="E5630" s="42" t="str">
        <f>IF(ISBLANK($N5630),"",IF(ISBLANK('datos GENERALES'!$B$6),"",'datos GENERALES'!$B$6))</f>
        <v/>
      </c>
      <c r="F5630" s="42" t="str">
        <f>IF(ISBLANK($N5630),"",IF(ISBLANK('datos GENERALES'!$B$7),"",'datos GENERALES'!$B$7))</f>
        <v/>
      </c>
      <c r="G5630" s="42" t="str">
        <f>IF(ISBLANK($N5630),"",IF(ISBLANK('datos GENERALES'!$B$10),"",'datos GENERALES'!$B$10))</f>
        <v/>
      </c>
      <c r="H5630" s="42" t="str">
        <f>IF(ISBLANK($N5630),"",IF(ISBLANK('datos GENERALES'!$C$10),"",'datos GENERALES'!$C$10))</f>
        <v/>
      </c>
      <c r="I5630" s="42" t="str">
        <f>IF(ISBLANK($N5630),"",IF(ISBLANK('datos GENERALES'!$D$10),"",'datos GENERALES'!$D$10))</f>
        <v/>
      </c>
      <c r="O5630" s="48" t="str">
        <f>IFERROR(VLOOKUP(N5630,ListaEspecies!$B$3:$D$45,2,FALSE),"")</f>
        <v/>
      </c>
      <c r="P5630" s="96" t="str">
        <f>IFERROR(VLOOKUP(N5630,ListaEspecies!$B$3:$D$45,3,FALSE),"")</f>
        <v/>
      </c>
      <c r="R5630" s="42" t="str">
        <f>IF(ISBLANK($J5630),"",IF(ISBLANK('datos GENERALES'!$B$15),"",'datos GENERALES'!$B$15))</f>
        <v/>
      </c>
      <c r="S5630" s="49" t="str">
        <f t="shared" si="698"/>
        <v/>
      </c>
      <c r="T5630" s="49" t="str">
        <f t="shared" si="699"/>
        <v/>
      </c>
      <c r="AA5630" s="50" t="str">
        <f t="shared" si="703"/>
        <v/>
      </c>
      <c r="AE5630" s="50" t="str">
        <f t="shared" si="700"/>
        <v/>
      </c>
      <c r="AI5630" s="19" t="str">
        <f t="shared" si="701"/>
        <v/>
      </c>
      <c r="AJ5630"/>
      <c r="AK5630" s="19" t="str">
        <f t="shared" si="702"/>
        <v/>
      </c>
    </row>
    <row r="5631" spans="1:37" x14ac:dyDescent="0.25">
      <c r="A5631" s="42" t="str">
        <f t="shared" si="696"/>
        <v/>
      </c>
      <c r="B5631" s="42" t="str">
        <f t="shared" si="697"/>
        <v/>
      </c>
      <c r="C5631" s="42" t="str">
        <f>IF(ISBLANK($N5631),"",IF(ISBLANK('datos GENERALES'!B$16),"",'datos GENERALES'!B$16))</f>
        <v/>
      </c>
      <c r="D5631" s="43" t="str">
        <f>IF(ISBLANK($N5631),"","SGBTM/AUTAROC/"&amp;'datos GENERALES'!B$5&amp;"_"&amp;'datos GENERALES'!C$5&amp;"_"&amp;'datos GENERALES'!D$5)</f>
        <v/>
      </c>
      <c r="E5631" s="42" t="str">
        <f>IF(ISBLANK($N5631),"",IF(ISBLANK('datos GENERALES'!$B$6),"",'datos GENERALES'!$B$6))</f>
        <v/>
      </c>
      <c r="F5631" s="42" t="str">
        <f>IF(ISBLANK($N5631),"",IF(ISBLANK('datos GENERALES'!$B$7),"",'datos GENERALES'!$B$7))</f>
        <v/>
      </c>
      <c r="G5631" s="42" t="str">
        <f>IF(ISBLANK($N5631),"",IF(ISBLANK('datos GENERALES'!$B$10),"",'datos GENERALES'!$B$10))</f>
        <v/>
      </c>
      <c r="H5631" s="42" t="str">
        <f>IF(ISBLANK($N5631),"",IF(ISBLANK('datos GENERALES'!$C$10),"",'datos GENERALES'!$C$10))</f>
        <v/>
      </c>
      <c r="I5631" s="42" t="str">
        <f>IF(ISBLANK($N5631),"",IF(ISBLANK('datos GENERALES'!$D$10),"",'datos GENERALES'!$D$10))</f>
        <v/>
      </c>
      <c r="O5631" s="48" t="str">
        <f>IFERROR(VLOOKUP(N5631,ListaEspecies!$B$3:$D$45,2,FALSE),"")</f>
        <v/>
      </c>
      <c r="P5631" s="96" t="str">
        <f>IFERROR(VLOOKUP(N5631,ListaEspecies!$B$3:$D$45,3,FALSE),"")</f>
        <v/>
      </c>
      <c r="R5631" s="42" t="str">
        <f>IF(ISBLANK($J5631),"",IF(ISBLANK('datos GENERALES'!$B$15),"",'datos GENERALES'!$B$15))</f>
        <v/>
      </c>
      <c r="S5631" s="49" t="str">
        <f t="shared" si="698"/>
        <v/>
      </c>
      <c r="T5631" s="49" t="str">
        <f t="shared" si="699"/>
        <v/>
      </c>
      <c r="AA5631" s="50" t="str">
        <f t="shared" si="703"/>
        <v/>
      </c>
      <c r="AE5631" s="50" t="str">
        <f t="shared" si="700"/>
        <v/>
      </c>
      <c r="AI5631" s="19" t="str">
        <f t="shared" si="701"/>
        <v/>
      </c>
      <c r="AJ5631"/>
      <c r="AK5631" s="19" t="str">
        <f t="shared" si="702"/>
        <v/>
      </c>
    </row>
    <row r="5632" spans="1:37" x14ac:dyDescent="0.25">
      <c r="A5632" s="42" t="str">
        <f t="shared" si="696"/>
        <v/>
      </c>
      <c r="B5632" s="42" t="str">
        <f t="shared" si="697"/>
        <v/>
      </c>
      <c r="C5632" s="42" t="str">
        <f>IF(ISBLANK($N5632),"",IF(ISBLANK('datos GENERALES'!B$16),"",'datos GENERALES'!B$16))</f>
        <v/>
      </c>
      <c r="D5632" s="43" t="str">
        <f>IF(ISBLANK($N5632),"","SGBTM/AUTAROC/"&amp;'datos GENERALES'!B$5&amp;"_"&amp;'datos GENERALES'!C$5&amp;"_"&amp;'datos GENERALES'!D$5)</f>
        <v/>
      </c>
      <c r="E5632" s="42" t="str">
        <f>IF(ISBLANK($N5632),"",IF(ISBLANK('datos GENERALES'!$B$6),"",'datos GENERALES'!$B$6))</f>
        <v/>
      </c>
      <c r="F5632" s="42" t="str">
        <f>IF(ISBLANK($N5632),"",IF(ISBLANK('datos GENERALES'!$B$7),"",'datos GENERALES'!$B$7))</f>
        <v/>
      </c>
      <c r="G5632" s="42" t="str">
        <f>IF(ISBLANK($N5632),"",IF(ISBLANK('datos GENERALES'!$B$10),"",'datos GENERALES'!$B$10))</f>
        <v/>
      </c>
      <c r="H5632" s="42" t="str">
        <f>IF(ISBLANK($N5632),"",IF(ISBLANK('datos GENERALES'!$C$10),"",'datos GENERALES'!$C$10))</f>
        <v/>
      </c>
      <c r="I5632" s="42" t="str">
        <f>IF(ISBLANK($N5632),"",IF(ISBLANK('datos GENERALES'!$D$10),"",'datos GENERALES'!$D$10))</f>
        <v/>
      </c>
      <c r="O5632" s="48" t="str">
        <f>IFERROR(VLOOKUP(N5632,ListaEspecies!$B$3:$D$45,2,FALSE),"")</f>
        <v/>
      </c>
      <c r="P5632" s="96" t="str">
        <f>IFERROR(VLOOKUP(N5632,ListaEspecies!$B$3:$D$45,3,FALSE),"")</f>
        <v/>
      </c>
      <c r="R5632" s="42" t="str">
        <f>IF(ISBLANK($J5632),"",IF(ISBLANK('datos GENERALES'!$B$15),"",'datos GENERALES'!$B$15))</f>
        <v/>
      </c>
      <c r="S5632" s="49" t="str">
        <f t="shared" si="698"/>
        <v/>
      </c>
      <c r="T5632" s="49" t="str">
        <f t="shared" si="699"/>
        <v/>
      </c>
      <c r="AA5632" s="50" t="str">
        <f t="shared" si="703"/>
        <v/>
      </c>
      <c r="AE5632" s="50" t="str">
        <f t="shared" si="700"/>
        <v/>
      </c>
      <c r="AI5632" s="19" t="str">
        <f t="shared" si="701"/>
        <v/>
      </c>
      <c r="AJ5632"/>
      <c r="AK5632" s="19" t="str">
        <f t="shared" si="702"/>
        <v/>
      </c>
    </row>
    <row r="5633" spans="1:37" x14ac:dyDescent="0.25">
      <c r="A5633" s="42" t="str">
        <f t="shared" si="696"/>
        <v/>
      </c>
      <c r="B5633" s="42" t="str">
        <f t="shared" si="697"/>
        <v/>
      </c>
      <c r="C5633" s="42" t="str">
        <f>IF(ISBLANK($N5633),"",IF(ISBLANK('datos GENERALES'!B$16),"",'datos GENERALES'!B$16))</f>
        <v/>
      </c>
      <c r="D5633" s="43" t="str">
        <f>IF(ISBLANK($N5633),"","SGBTM/AUTAROC/"&amp;'datos GENERALES'!B$5&amp;"_"&amp;'datos GENERALES'!C$5&amp;"_"&amp;'datos GENERALES'!D$5)</f>
        <v/>
      </c>
      <c r="E5633" s="42" t="str">
        <f>IF(ISBLANK($N5633),"",IF(ISBLANK('datos GENERALES'!$B$6),"",'datos GENERALES'!$B$6))</f>
        <v/>
      </c>
      <c r="F5633" s="42" t="str">
        <f>IF(ISBLANK($N5633),"",IF(ISBLANK('datos GENERALES'!$B$7),"",'datos GENERALES'!$B$7))</f>
        <v/>
      </c>
      <c r="G5633" s="42" t="str">
        <f>IF(ISBLANK($N5633),"",IF(ISBLANK('datos GENERALES'!$B$10),"",'datos GENERALES'!$B$10))</f>
        <v/>
      </c>
      <c r="H5633" s="42" t="str">
        <f>IF(ISBLANK($N5633),"",IF(ISBLANK('datos GENERALES'!$C$10),"",'datos GENERALES'!$C$10))</f>
        <v/>
      </c>
      <c r="I5633" s="42" t="str">
        <f>IF(ISBLANK($N5633),"",IF(ISBLANK('datos GENERALES'!$D$10),"",'datos GENERALES'!$D$10))</f>
        <v/>
      </c>
      <c r="O5633" s="48" t="str">
        <f>IFERROR(VLOOKUP(N5633,ListaEspecies!$B$3:$D$45,2,FALSE),"")</f>
        <v/>
      </c>
      <c r="P5633" s="96" t="str">
        <f>IFERROR(VLOOKUP(N5633,ListaEspecies!$B$3:$D$45,3,FALSE),"")</f>
        <v/>
      </c>
      <c r="R5633" s="42" t="str">
        <f>IF(ISBLANK($J5633),"",IF(ISBLANK('datos GENERALES'!$B$15),"",'datos GENERALES'!$B$15))</f>
        <v/>
      </c>
      <c r="S5633" s="49" t="str">
        <f t="shared" si="698"/>
        <v/>
      </c>
      <c r="T5633" s="49" t="str">
        <f t="shared" si="699"/>
        <v/>
      </c>
      <c r="AA5633" s="50" t="str">
        <f t="shared" si="703"/>
        <v/>
      </c>
      <c r="AE5633" s="50" t="str">
        <f t="shared" si="700"/>
        <v/>
      </c>
      <c r="AI5633" s="19" t="str">
        <f t="shared" si="701"/>
        <v/>
      </c>
      <c r="AJ5633"/>
      <c r="AK5633" s="19" t="str">
        <f t="shared" si="702"/>
        <v/>
      </c>
    </row>
    <row r="5634" spans="1:37" x14ac:dyDescent="0.25">
      <c r="A5634" s="42" t="str">
        <f t="shared" ref="A5634:A5697" si="704">IF(ISBLANK($N5634),"","AROC")</f>
        <v/>
      </c>
      <c r="B5634" s="42" t="str">
        <f t="shared" ref="B5634:B5697" si="705">IF(ISBLANK($N5634),"","avistamiento AROC")</f>
        <v/>
      </c>
      <c r="C5634" s="42" t="str">
        <f>IF(ISBLANK($N5634),"",IF(ISBLANK('datos GENERALES'!B$16),"",'datos GENERALES'!B$16))</f>
        <v/>
      </c>
      <c r="D5634" s="43" t="str">
        <f>IF(ISBLANK($N5634),"","SGBTM/AUTAROC/"&amp;'datos GENERALES'!B$5&amp;"_"&amp;'datos GENERALES'!C$5&amp;"_"&amp;'datos GENERALES'!D$5)</f>
        <v/>
      </c>
      <c r="E5634" s="42" t="str">
        <f>IF(ISBLANK($N5634),"",IF(ISBLANK('datos GENERALES'!$B$6),"",'datos GENERALES'!$B$6))</f>
        <v/>
      </c>
      <c r="F5634" s="42" t="str">
        <f>IF(ISBLANK($N5634),"",IF(ISBLANK('datos GENERALES'!$B$7),"",'datos GENERALES'!$B$7))</f>
        <v/>
      </c>
      <c r="G5634" s="42" t="str">
        <f>IF(ISBLANK($N5634),"",IF(ISBLANK('datos GENERALES'!$B$10),"",'datos GENERALES'!$B$10))</f>
        <v/>
      </c>
      <c r="H5634" s="42" t="str">
        <f>IF(ISBLANK($N5634),"",IF(ISBLANK('datos GENERALES'!$C$10),"",'datos GENERALES'!$C$10))</f>
        <v/>
      </c>
      <c r="I5634" s="42" t="str">
        <f>IF(ISBLANK($N5634),"",IF(ISBLANK('datos GENERALES'!$D$10),"",'datos GENERALES'!$D$10))</f>
        <v/>
      </c>
      <c r="O5634" s="48" t="str">
        <f>IFERROR(VLOOKUP(N5634,ListaEspecies!$B$3:$D$45,2,FALSE),"")</f>
        <v/>
      </c>
      <c r="P5634" s="96" t="str">
        <f>IFERROR(VLOOKUP(N5634,ListaEspecies!$B$3:$D$45,3,FALSE),"")</f>
        <v/>
      </c>
      <c r="R5634" s="42" t="str">
        <f>IF(ISBLANK($J5634),"",IF(ISBLANK('datos GENERALES'!$B$15),"",'datos GENERALES'!$B$15))</f>
        <v/>
      </c>
      <c r="S5634" s="49" t="str">
        <f t="shared" si="698"/>
        <v/>
      </c>
      <c r="T5634" s="49" t="str">
        <f t="shared" si="699"/>
        <v/>
      </c>
      <c r="AA5634" s="50" t="str">
        <f t="shared" si="703"/>
        <v/>
      </c>
      <c r="AE5634" s="50" t="str">
        <f t="shared" si="700"/>
        <v/>
      </c>
      <c r="AI5634" s="19" t="str">
        <f t="shared" si="701"/>
        <v/>
      </c>
      <c r="AJ5634"/>
      <c r="AK5634" s="19" t="str">
        <f t="shared" si="702"/>
        <v/>
      </c>
    </row>
    <row r="5635" spans="1:37" x14ac:dyDescent="0.25">
      <c r="A5635" s="42" t="str">
        <f t="shared" si="704"/>
        <v/>
      </c>
      <c r="B5635" s="42" t="str">
        <f t="shared" si="705"/>
        <v/>
      </c>
      <c r="C5635" s="42" t="str">
        <f>IF(ISBLANK($N5635),"",IF(ISBLANK('datos GENERALES'!B$16),"",'datos GENERALES'!B$16))</f>
        <v/>
      </c>
      <c r="D5635" s="43" t="str">
        <f>IF(ISBLANK($N5635),"","SGBTM/AUTAROC/"&amp;'datos GENERALES'!B$5&amp;"_"&amp;'datos GENERALES'!C$5&amp;"_"&amp;'datos GENERALES'!D$5)</f>
        <v/>
      </c>
      <c r="E5635" s="42" t="str">
        <f>IF(ISBLANK($N5635),"",IF(ISBLANK('datos GENERALES'!$B$6),"",'datos GENERALES'!$B$6))</f>
        <v/>
      </c>
      <c r="F5635" s="42" t="str">
        <f>IF(ISBLANK($N5635),"",IF(ISBLANK('datos GENERALES'!$B$7),"",'datos GENERALES'!$B$7))</f>
        <v/>
      </c>
      <c r="G5635" s="42" t="str">
        <f>IF(ISBLANK($N5635),"",IF(ISBLANK('datos GENERALES'!$B$10),"",'datos GENERALES'!$B$10))</f>
        <v/>
      </c>
      <c r="H5635" s="42" t="str">
        <f>IF(ISBLANK($N5635),"",IF(ISBLANK('datos GENERALES'!$C$10),"",'datos GENERALES'!$C$10))</f>
        <v/>
      </c>
      <c r="I5635" s="42" t="str">
        <f>IF(ISBLANK($N5635),"",IF(ISBLANK('datos GENERALES'!$D$10),"",'datos GENERALES'!$D$10))</f>
        <v/>
      </c>
      <c r="O5635" s="48" t="str">
        <f>IFERROR(VLOOKUP(N5635,ListaEspecies!$B$3:$D$45,2,FALSE),"")</f>
        <v/>
      </c>
      <c r="P5635" s="96" t="str">
        <f>IFERROR(VLOOKUP(N5635,ListaEspecies!$B$3:$D$45,3,FALSE),"")</f>
        <v/>
      </c>
      <c r="R5635" s="42" t="str">
        <f>IF(ISBLANK($J5635),"",IF(ISBLANK('datos GENERALES'!$B$15),"",'datos GENERALES'!$B$15))</f>
        <v/>
      </c>
      <c r="S5635" s="49" t="str">
        <f t="shared" ref="S5635:S5698" si="706">IF(U5635="",AA5635,U5635)</f>
        <v/>
      </c>
      <c r="T5635" s="49" t="str">
        <f t="shared" ref="T5635:T5698" si="707">IF(V5635="",AE5635,V5635)</f>
        <v/>
      </c>
      <c r="AA5635" s="50" t="str">
        <f t="shared" si="703"/>
        <v/>
      </c>
      <c r="AE5635" s="50" t="str">
        <f t="shared" ref="AE5635:AE5698" si="708">IF((AB5635+(AC5635/60)+(AD5635/3600))=0,"",(AB5635+(AC5635/60)+(AD5635/3600)))</f>
        <v/>
      </c>
      <c r="AI5635" s="19" t="str">
        <f t="shared" ref="AI5635:AI5698" si="709">IF(ISBLANK(AH5635),"",IF(AH5635="SI","",IF(AH5635="NO",0,"NA")))</f>
        <v/>
      </c>
      <c r="AJ5635"/>
      <c r="AK5635" s="19" t="str">
        <f t="shared" ref="AK5635:AK5698" si="710">IF(ISBLANK(AJ5635),"",IF(AJ5635="SI","",IF(AJ5635="NO",0,"NA")))</f>
        <v/>
      </c>
    </row>
    <row r="5636" spans="1:37" x14ac:dyDescent="0.25">
      <c r="A5636" s="42" t="str">
        <f t="shared" si="704"/>
        <v/>
      </c>
      <c r="B5636" s="42" t="str">
        <f t="shared" si="705"/>
        <v/>
      </c>
      <c r="C5636" s="42" t="str">
        <f>IF(ISBLANK($N5636),"",IF(ISBLANK('datos GENERALES'!B$16),"",'datos GENERALES'!B$16))</f>
        <v/>
      </c>
      <c r="D5636" s="43" t="str">
        <f>IF(ISBLANK($N5636),"","SGBTM/AUTAROC/"&amp;'datos GENERALES'!B$5&amp;"_"&amp;'datos GENERALES'!C$5&amp;"_"&amp;'datos GENERALES'!D$5)</f>
        <v/>
      </c>
      <c r="E5636" s="42" t="str">
        <f>IF(ISBLANK($N5636),"",IF(ISBLANK('datos GENERALES'!$B$6),"",'datos GENERALES'!$B$6))</f>
        <v/>
      </c>
      <c r="F5636" s="42" t="str">
        <f>IF(ISBLANK($N5636),"",IF(ISBLANK('datos GENERALES'!$B$7),"",'datos GENERALES'!$B$7))</f>
        <v/>
      </c>
      <c r="G5636" s="42" t="str">
        <f>IF(ISBLANK($N5636),"",IF(ISBLANK('datos GENERALES'!$B$10),"",'datos GENERALES'!$B$10))</f>
        <v/>
      </c>
      <c r="H5636" s="42" t="str">
        <f>IF(ISBLANK($N5636),"",IF(ISBLANK('datos GENERALES'!$C$10),"",'datos GENERALES'!$C$10))</f>
        <v/>
      </c>
      <c r="I5636" s="42" t="str">
        <f>IF(ISBLANK($N5636),"",IF(ISBLANK('datos GENERALES'!$D$10),"",'datos GENERALES'!$D$10))</f>
        <v/>
      </c>
      <c r="O5636" s="48" t="str">
        <f>IFERROR(VLOOKUP(N5636,ListaEspecies!$B$3:$D$45,2,FALSE),"")</f>
        <v/>
      </c>
      <c r="P5636" s="96" t="str">
        <f>IFERROR(VLOOKUP(N5636,ListaEspecies!$B$3:$D$45,3,FALSE),"")</f>
        <v/>
      </c>
      <c r="R5636" s="42" t="str">
        <f>IF(ISBLANK($J5636),"",IF(ISBLANK('datos GENERALES'!$B$15),"",'datos GENERALES'!$B$15))</f>
        <v/>
      </c>
      <c r="S5636" s="49" t="str">
        <f t="shared" si="706"/>
        <v/>
      </c>
      <c r="T5636" s="49" t="str">
        <f t="shared" si="707"/>
        <v/>
      </c>
      <c r="AA5636" s="50" t="str">
        <f t="shared" ref="AA5636:AA5699" si="711">IF((X5636+(Y5636/60)+(Z5636/3600))*IF(W5636="o",-1,1)=0,"",(X5636+(Y5636/60)+(Z5636/3600))*IF(W5636="o",-1,1))</f>
        <v/>
      </c>
      <c r="AE5636" s="50" t="str">
        <f t="shared" si="708"/>
        <v/>
      </c>
      <c r="AI5636" s="19" t="str">
        <f t="shared" si="709"/>
        <v/>
      </c>
      <c r="AJ5636"/>
      <c r="AK5636" s="19" t="str">
        <f t="shared" si="710"/>
        <v/>
      </c>
    </row>
    <row r="5637" spans="1:37" x14ac:dyDescent="0.25">
      <c r="A5637" s="42" t="str">
        <f t="shared" si="704"/>
        <v/>
      </c>
      <c r="B5637" s="42" t="str">
        <f t="shared" si="705"/>
        <v/>
      </c>
      <c r="C5637" s="42" t="str">
        <f>IF(ISBLANK($N5637),"",IF(ISBLANK('datos GENERALES'!B$16),"",'datos GENERALES'!B$16))</f>
        <v/>
      </c>
      <c r="D5637" s="43" t="str">
        <f>IF(ISBLANK($N5637),"","SGBTM/AUTAROC/"&amp;'datos GENERALES'!B$5&amp;"_"&amp;'datos GENERALES'!C$5&amp;"_"&amp;'datos GENERALES'!D$5)</f>
        <v/>
      </c>
      <c r="E5637" s="42" t="str">
        <f>IF(ISBLANK($N5637),"",IF(ISBLANK('datos GENERALES'!$B$6),"",'datos GENERALES'!$B$6))</f>
        <v/>
      </c>
      <c r="F5637" s="42" t="str">
        <f>IF(ISBLANK($N5637),"",IF(ISBLANK('datos GENERALES'!$B$7),"",'datos GENERALES'!$B$7))</f>
        <v/>
      </c>
      <c r="G5637" s="42" t="str">
        <f>IF(ISBLANK($N5637),"",IF(ISBLANK('datos GENERALES'!$B$10),"",'datos GENERALES'!$B$10))</f>
        <v/>
      </c>
      <c r="H5637" s="42" t="str">
        <f>IF(ISBLANK($N5637),"",IF(ISBLANK('datos GENERALES'!$C$10),"",'datos GENERALES'!$C$10))</f>
        <v/>
      </c>
      <c r="I5637" s="42" t="str">
        <f>IF(ISBLANK($N5637),"",IF(ISBLANK('datos GENERALES'!$D$10),"",'datos GENERALES'!$D$10))</f>
        <v/>
      </c>
      <c r="O5637" s="48" t="str">
        <f>IFERROR(VLOOKUP(N5637,ListaEspecies!$B$3:$D$45,2,FALSE),"")</f>
        <v/>
      </c>
      <c r="P5637" s="96" t="str">
        <f>IFERROR(VLOOKUP(N5637,ListaEspecies!$B$3:$D$45,3,FALSE),"")</f>
        <v/>
      </c>
      <c r="R5637" s="42" t="str">
        <f>IF(ISBLANK($J5637),"",IF(ISBLANK('datos GENERALES'!$B$15),"",'datos GENERALES'!$B$15))</f>
        <v/>
      </c>
      <c r="S5637" s="49" t="str">
        <f t="shared" si="706"/>
        <v/>
      </c>
      <c r="T5637" s="49" t="str">
        <f t="shared" si="707"/>
        <v/>
      </c>
      <c r="AA5637" s="50" t="str">
        <f t="shared" si="711"/>
        <v/>
      </c>
      <c r="AE5637" s="50" t="str">
        <f t="shared" si="708"/>
        <v/>
      </c>
      <c r="AI5637" s="19" t="str">
        <f t="shared" si="709"/>
        <v/>
      </c>
      <c r="AJ5637"/>
      <c r="AK5637" s="19" t="str">
        <f t="shared" si="710"/>
        <v/>
      </c>
    </row>
    <row r="5638" spans="1:37" x14ac:dyDescent="0.25">
      <c r="A5638" s="42" t="str">
        <f t="shared" si="704"/>
        <v/>
      </c>
      <c r="B5638" s="42" t="str">
        <f t="shared" si="705"/>
        <v/>
      </c>
      <c r="C5638" s="42" t="str">
        <f>IF(ISBLANK($N5638),"",IF(ISBLANK('datos GENERALES'!B$16),"",'datos GENERALES'!B$16))</f>
        <v/>
      </c>
      <c r="D5638" s="43" t="str">
        <f>IF(ISBLANK($N5638),"","SGBTM/AUTAROC/"&amp;'datos GENERALES'!B$5&amp;"_"&amp;'datos GENERALES'!C$5&amp;"_"&amp;'datos GENERALES'!D$5)</f>
        <v/>
      </c>
      <c r="E5638" s="42" t="str">
        <f>IF(ISBLANK($N5638),"",IF(ISBLANK('datos GENERALES'!$B$6),"",'datos GENERALES'!$B$6))</f>
        <v/>
      </c>
      <c r="F5638" s="42" t="str">
        <f>IF(ISBLANK($N5638),"",IF(ISBLANK('datos GENERALES'!$B$7),"",'datos GENERALES'!$B$7))</f>
        <v/>
      </c>
      <c r="G5638" s="42" t="str">
        <f>IF(ISBLANK($N5638),"",IF(ISBLANK('datos GENERALES'!$B$10),"",'datos GENERALES'!$B$10))</f>
        <v/>
      </c>
      <c r="H5638" s="42" t="str">
        <f>IF(ISBLANK($N5638),"",IF(ISBLANK('datos GENERALES'!$C$10),"",'datos GENERALES'!$C$10))</f>
        <v/>
      </c>
      <c r="I5638" s="42" t="str">
        <f>IF(ISBLANK($N5638),"",IF(ISBLANK('datos GENERALES'!$D$10),"",'datos GENERALES'!$D$10))</f>
        <v/>
      </c>
      <c r="O5638" s="48" t="str">
        <f>IFERROR(VLOOKUP(N5638,ListaEspecies!$B$3:$D$45,2,FALSE),"")</f>
        <v/>
      </c>
      <c r="P5638" s="96" t="str">
        <f>IFERROR(VLOOKUP(N5638,ListaEspecies!$B$3:$D$45,3,FALSE),"")</f>
        <v/>
      </c>
      <c r="R5638" s="42" t="str">
        <f>IF(ISBLANK($J5638),"",IF(ISBLANK('datos GENERALES'!$B$15),"",'datos GENERALES'!$B$15))</f>
        <v/>
      </c>
      <c r="S5638" s="49" t="str">
        <f t="shared" si="706"/>
        <v/>
      </c>
      <c r="T5638" s="49" t="str">
        <f t="shared" si="707"/>
        <v/>
      </c>
      <c r="AA5638" s="50" t="str">
        <f t="shared" si="711"/>
        <v/>
      </c>
      <c r="AE5638" s="50" t="str">
        <f t="shared" si="708"/>
        <v/>
      </c>
      <c r="AI5638" s="19" t="str">
        <f t="shared" si="709"/>
        <v/>
      </c>
      <c r="AJ5638"/>
      <c r="AK5638" s="19" t="str">
        <f t="shared" si="710"/>
        <v/>
      </c>
    </row>
    <row r="5639" spans="1:37" x14ac:dyDescent="0.25">
      <c r="A5639" s="42" t="str">
        <f t="shared" si="704"/>
        <v/>
      </c>
      <c r="B5639" s="42" t="str">
        <f t="shared" si="705"/>
        <v/>
      </c>
      <c r="C5639" s="42" t="str">
        <f>IF(ISBLANK($N5639),"",IF(ISBLANK('datos GENERALES'!B$16),"",'datos GENERALES'!B$16))</f>
        <v/>
      </c>
      <c r="D5639" s="43" t="str">
        <f>IF(ISBLANK($N5639),"","SGBTM/AUTAROC/"&amp;'datos GENERALES'!B$5&amp;"_"&amp;'datos GENERALES'!C$5&amp;"_"&amp;'datos GENERALES'!D$5)</f>
        <v/>
      </c>
      <c r="E5639" s="42" t="str">
        <f>IF(ISBLANK($N5639),"",IF(ISBLANK('datos GENERALES'!$B$6),"",'datos GENERALES'!$B$6))</f>
        <v/>
      </c>
      <c r="F5639" s="42" t="str">
        <f>IF(ISBLANK($N5639),"",IF(ISBLANK('datos GENERALES'!$B$7),"",'datos GENERALES'!$B$7))</f>
        <v/>
      </c>
      <c r="G5639" s="42" t="str">
        <f>IF(ISBLANK($N5639),"",IF(ISBLANK('datos GENERALES'!$B$10),"",'datos GENERALES'!$B$10))</f>
        <v/>
      </c>
      <c r="H5639" s="42" t="str">
        <f>IF(ISBLANK($N5639),"",IF(ISBLANK('datos GENERALES'!$C$10),"",'datos GENERALES'!$C$10))</f>
        <v/>
      </c>
      <c r="I5639" s="42" t="str">
        <f>IF(ISBLANK($N5639),"",IF(ISBLANK('datos GENERALES'!$D$10),"",'datos GENERALES'!$D$10))</f>
        <v/>
      </c>
      <c r="O5639" s="48" t="str">
        <f>IFERROR(VLOOKUP(N5639,ListaEspecies!$B$3:$D$45,2,FALSE),"")</f>
        <v/>
      </c>
      <c r="P5639" s="96" t="str">
        <f>IFERROR(VLOOKUP(N5639,ListaEspecies!$B$3:$D$45,3,FALSE),"")</f>
        <v/>
      </c>
      <c r="R5639" s="42" t="str">
        <f>IF(ISBLANK($J5639),"",IF(ISBLANK('datos GENERALES'!$B$15),"",'datos GENERALES'!$B$15))</f>
        <v/>
      </c>
      <c r="S5639" s="49" t="str">
        <f t="shared" si="706"/>
        <v/>
      </c>
      <c r="T5639" s="49" t="str">
        <f t="shared" si="707"/>
        <v/>
      </c>
      <c r="AA5639" s="50" t="str">
        <f t="shared" si="711"/>
        <v/>
      </c>
      <c r="AE5639" s="50" t="str">
        <f t="shared" si="708"/>
        <v/>
      </c>
      <c r="AI5639" s="19" t="str">
        <f t="shared" si="709"/>
        <v/>
      </c>
      <c r="AJ5639"/>
      <c r="AK5639" s="19" t="str">
        <f t="shared" si="710"/>
        <v/>
      </c>
    </row>
    <row r="5640" spans="1:37" x14ac:dyDescent="0.25">
      <c r="A5640" s="42" t="str">
        <f t="shared" si="704"/>
        <v/>
      </c>
      <c r="B5640" s="42" t="str">
        <f t="shared" si="705"/>
        <v/>
      </c>
      <c r="C5640" s="42" t="str">
        <f>IF(ISBLANK($N5640),"",IF(ISBLANK('datos GENERALES'!B$16),"",'datos GENERALES'!B$16))</f>
        <v/>
      </c>
      <c r="D5640" s="43" t="str">
        <f>IF(ISBLANK($N5640),"","SGBTM/AUTAROC/"&amp;'datos GENERALES'!B$5&amp;"_"&amp;'datos GENERALES'!C$5&amp;"_"&amp;'datos GENERALES'!D$5)</f>
        <v/>
      </c>
      <c r="E5640" s="42" t="str">
        <f>IF(ISBLANK($N5640),"",IF(ISBLANK('datos GENERALES'!$B$6),"",'datos GENERALES'!$B$6))</f>
        <v/>
      </c>
      <c r="F5640" s="42" t="str">
        <f>IF(ISBLANK($N5640),"",IF(ISBLANK('datos GENERALES'!$B$7),"",'datos GENERALES'!$B$7))</f>
        <v/>
      </c>
      <c r="G5640" s="42" t="str">
        <f>IF(ISBLANK($N5640),"",IF(ISBLANK('datos GENERALES'!$B$10),"",'datos GENERALES'!$B$10))</f>
        <v/>
      </c>
      <c r="H5640" s="42" t="str">
        <f>IF(ISBLANK($N5640),"",IF(ISBLANK('datos GENERALES'!$C$10),"",'datos GENERALES'!$C$10))</f>
        <v/>
      </c>
      <c r="I5640" s="42" t="str">
        <f>IF(ISBLANK($N5640),"",IF(ISBLANK('datos GENERALES'!$D$10),"",'datos GENERALES'!$D$10))</f>
        <v/>
      </c>
      <c r="O5640" s="48" t="str">
        <f>IFERROR(VLOOKUP(N5640,ListaEspecies!$B$3:$D$45,2,FALSE),"")</f>
        <v/>
      </c>
      <c r="P5640" s="96" t="str">
        <f>IFERROR(VLOOKUP(N5640,ListaEspecies!$B$3:$D$45,3,FALSE),"")</f>
        <v/>
      </c>
      <c r="R5640" s="42" t="str">
        <f>IF(ISBLANK($J5640),"",IF(ISBLANK('datos GENERALES'!$B$15),"",'datos GENERALES'!$B$15))</f>
        <v/>
      </c>
      <c r="S5640" s="49" t="str">
        <f t="shared" si="706"/>
        <v/>
      </c>
      <c r="T5640" s="49" t="str">
        <f t="shared" si="707"/>
        <v/>
      </c>
      <c r="AA5640" s="50" t="str">
        <f t="shared" si="711"/>
        <v/>
      </c>
      <c r="AE5640" s="50" t="str">
        <f t="shared" si="708"/>
        <v/>
      </c>
      <c r="AI5640" s="19" t="str">
        <f t="shared" si="709"/>
        <v/>
      </c>
      <c r="AJ5640"/>
      <c r="AK5640" s="19" t="str">
        <f t="shared" si="710"/>
        <v/>
      </c>
    </row>
    <row r="5641" spans="1:37" x14ac:dyDescent="0.25">
      <c r="A5641" s="42" t="str">
        <f t="shared" si="704"/>
        <v/>
      </c>
      <c r="B5641" s="42" t="str">
        <f t="shared" si="705"/>
        <v/>
      </c>
      <c r="C5641" s="42" t="str">
        <f>IF(ISBLANK($N5641),"",IF(ISBLANK('datos GENERALES'!B$16),"",'datos GENERALES'!B$16))</f>
        <v/>
      </c>
      <c r="D5641" s="43" t="str">
        <f>IF(ISBLANK($N5641),"","SGBTM/AUTAROC/"&amp;'datos GENERALES'!B$5&amp;"_"&amp;'datos GENERALES'!C$5&amp;"_"&amp;'datos GENERALES'!D$5)</f>
        <v/>
      </c>
      <c r="E5641" s="42" t="str">
        <f>IF(ISBLANK($N5641),"",IF(ISBLANK('datos GENERALES'!$B$6),"",'datos GENERALES'!$B$6))</f>
        <v/>
      </c>
      <c r="F5641" s="42" t="str">
        <f>IF(ISBLANK($N5641),"",IF(ISBLANK('datos GENERALES'!$B$7),"",'datos GENERALES'!$B$7))</f>
        <v/>
      </c>
      <c r="G5641" s="42" t="str">
        <f>IF(ISBLANK($N5641),"",IF(ISBLANK('datos GENERALES'!$B$10),"",'datos GENERALES'!$B$10))</f>
        <v/>
      </c>
      <c r="H5641" s="42" t="str">
        <f>IF(ISBLANK($N5641),"",IF(ISBLANK('datos GENERALES'!$C$10),"",'datos GENERALES'!$C$10))</f>
        <v/>
      </c>
      <c r="I5641" s="42" t="str">
        <f>IF(ISBLANK($N5641),"",IF(ISBLANK('datos GENERALES'!$D$10),"",'datos GENERALES'!$D$10))</f>
        <v/>
      </c>
      <c r="O5641" s="48" t="str">
        <f>IFERROR(VLOOKUP(N5641,ListaEspecies!$B$3:$D$45,2,FALSE),"")</f>
        <v/>
      </c>
      <c r="P5641" s="96" t="str">
        <f>IFERROR(VLOOKUP(N5641,ListaEspecies!$B$3:$D$45,3,FALSE),"")</f>
        <v/>
      </c>
      <c r="R5641" s="42" t="str">
        <f>IF(ISBLANK($J5641),"",IF(ISBLANK('datos GENERALES'!$B$15),"",'datos GENERALES'!$B$15))</f>
        <v/>
      </c>
      <c r="S5641" s="49" t="str">
        <f t="shared" si="706"/>
        <v/>
      </c>
      <c r="T5641" s="49" t="str">
        <f t="shared" si="707"/>
        <v/>
      </c>
      <c r="AA5641" s="50" t="str">
        <f t="shared" si="711"/>
        <v/>
      </c>
      <c r="AE5641" s="50" t="str">
        <f t="shared" si="708"/>
        <v/>
      </c>
      <c r="AI5641" s="19" t="str">
        <f t="shared" si="709"/>
        <v/>
      </c>
      <c r="AJ5641"/>
      <c r="AK5641" s="19" t="str">
        <f t="shared" si="710"/>
        <v/>
      </c>
    </row>
    <row r="5642" spans="1:37" x14ac:dyDescent="0.25">
      <c r="A5642" s="42" t="str">
        <f t="shared" si="704"/>
        <v/>
      </c>
      <c r="B5642" s="42" t="str">
        <f t="shared" si="705"/>
        <v/>
      </c>
      <c r="C5642" s="42" t="str">
        <f>IF(ISBLANK($N5642),"",IF(ISBLANK('datos GENERALES'!B$16),"",'datos GENERALES'!B$16))</f>
        <v/>
      </c>
      <c r="D5642" s="43" t="str">
        <f>IF(ISBLANK($N5642),"","SGBTM/AUTAROC/"&amp;'datos GENERALES'!B$5&amp;"_"&amp;'datos GENERALES'!C$5&amp;"_"&amp;'datos GENERALES'!D$5)</f>
        <v/>
      </c>
      <c r="E5642" s="42" t="str">
        <f>IF(ISBLANK($N5642),"",IF(ISBLANK('datos GENERALES'!$B$6),"",'datos GENERALES'!$B$6))</f>
        <v/>
      </c>
      <c r="F5642" s="42" t="str">
        <f>IF(ISBLANK($N5642),"",IF(ISBLANK('datos GENERALES'!$B$7),"",'datos GENERALES'!$B$7))</f>
        <v/>
      </c>
      <c r="G5642" s="42" t="str">
        <f>IF(ISBLANK($N5642),"",IF(ISBLANK('datos GENERALES'!$B$10),"",'datos GENERALES'!$B$10))</f>
        <v/>
      </c>
      <c r="H5642" s="42" t="str">
        <f>IF(ISBLANK($N5642),"",IF(ISBLANK('datos GENERALES'!$C$10),"",'datos GENERALES'!$C$10))</f>
        <v/>
      </c>
      <c r="I5642" s="42" t="str">
        <f>IF(ISBLANK($N5642),"",IF(ISBLANK('datos GENERALES'!$D$10),"",'datos GENERALES'!$D$10))</f>
        <v/>
      </c>
      <c r="O5642" s="48" t="str">
        <f>IFERROR(VLOOKUP(N5642,ListaEspecies!$B$3:$D$45,2,FALSE),"")</f>
        <v/>
      </c>
      <c r="P5642" s="96" t="str">
        <f>IFERROR(VLOOKUP(N5642,ListaEspecies!$B$3:$D$45,3,FALSE),"")</f>
        <v/>
      </c>
      <c r="R5642" s="42" t="str">
        <f>IF(ISBLANK($J5642),"",IF(ISBLANK('datos GENERALES'!$B$15),"",'datos GENERALES'!$B$15))</f>
        <v/>
      </c>
      <c r="S5642" s="49" t="str">
        <f t="shared" si="706"/>
        <v/>
      </c>
      <c r="T5642" s="49" t="str">
        <f t="shared" si="707"/>
        <v/>
      </c>
      <c r="AA5642" s="50" t="str">
        <f t="shared" si="711"/>
        <v/>
      </c>
      <c r="AE5642" s="50" t="str">
        <f t="shared" si="708"/>
        <v/>
      </c>
      <c r="AI5642" s="19" t="str">
        <f t="shared" si="709"/>
        <v/>
      </c>
      <c r="AJ5642"/>
      <c r="AK5642" s="19" t="str">
        <f t="shared" si="710"/>
        <v/>
      </c>
    </row>
    <row r="5643" spans="1:37" x14ac:dyDescent="0.25">
      <c r="A5643" s="42" t="str">
        <f t="shared" si="704"/>
        <v/>
      </c>
      <c r="B5643" s="42" t="str">
        <f t="shared" si="705"/>
        <v/>
      </c>
      <c r="C5643" s="42" t="str">
        <f>IF(ISBLANK($N5643),"",IF(ISBLANK('datos GENERALES'!B$16),"",'datos GENERALES'!B$16))</f>
        <v/>
      </c>
      <c r="D5643" s="43" t="str">
        <f>IF(ISBLANK($N5643),"","SGBTM/AUTAROC/"&amp;'datos GENERALES'!B$5&amp;"_"&amp;'datos GENERALES'!C$5&amp;"_"&amp;'datos GENERALES'!D$5)</f>
        <v/>
      </c>
      <c r="E5643" s="42" t="str">
        <f>IF(ISBLANK($N5643),"",IF(ISBLANK('datos GENERALES'!$B$6),"",'datos GENERALES'!$B$6))</f>
        <v/>
      </c>
      <c r="F5643" s="42" t="str">
        <f>IF(ISBLANK($N5643),"",IF(ISBLANK('datos GENERALES'!$B$7),"",'datos GENERALES'!$B$7))</f>
        <v/>
      </c>
      <c r="G5643" s="42" t="str">
        <f>IF(ISBLANK($N5643),"",IF(ISBLANK('datos GENERALES'!$B$10),"",'datos GENERALES'!$B$10))</f>
        <v/>
      </c>
      <c r="H5643" s="42" t="str">
        <f>IF(ISBLANK($N5643),"",IF(ISBLANK('datos GENERALES'!$C$10),"",'datos GENERALES'!$C$10))</f>
        <v/>
      </c>
      <c r="I5643" s="42" t="str">
        <f>IF(ISBLANK($N5643),"",IF(ISBLANK('datos GENERALES'!$D$10),"",'datos GENERALES'!$D$10))</f>
        <v/>
      </c>
      <c r="O5643" s="48" t="str">
        <f>IFERROR(VLOOKUP(N5643,ListaEspecies!$B$3:$D$45,2,FALSE),"")</f>
        <v/>
      </c>
      <c r="P5643" s="96" t="str">
        <f>IFERROR(VLOOKUP(N5643,ListaEspecies!$B$3:$D$45,3,FALSE),"")</f>
        <v/>
      </c>
      <c r="R5643" s="42" t="str">
        <f>IF(ISBLANK($J5643),"",IF(ISBLANK('datos GENERALES'!$B$15),"",'datos GENERALES'!$B$15))</f>
        <v/>
      </c>
      <c r="S5643" s="49" t="str">
        <f t="shared" si="706"/>
        <v/>
      </c>
      <c r="T5643" s="49" t="str">
        <f t="shared" si="707"/>
        <v/>
      </c>
      <c r="AA5643" s="50" t="str">
        <f t="shared" si="711"/>
        <v/>
      </c>
      <c r="AE5643" s="50" t="str">
        <f t="shared" si="708"/>
        <v/>
      </c>
      <c r="AI5643" s="19" t="str">
        <f t="shared" si="709"/>
        <v/>
      </c>
      <c r="AJ5643"/>
      <c r="AK5643" s="19" t="str">
        <f t="shared" si="710"/>
        <v/>
      </c>
    </row>
    <row r="5644" spans="1:37" x14ac:dyDescent="0.25">
      <c r="A5644" s="42" t="str">
        <f t="shared" si="704"/>
        <v/>
      </c>
      <c r="B5644" s="42" t="str">
        <f t="shared" si="705"/>
        <v/>
      </c>
      <c r="C5644" s="42" t="str">
        <f>IF(ISBLANK($N5644),"",IF(ISBLANK('datos GENERALES'!B$16),"",'datos GENERALES'!B$16))</f>
        <v/>
      </c>
      <c r="D5644" s="43" t="str">
        <f>IF(ISBLANK($N5644),"","SGBTM/AUTAROC/"&amp;'datos GENERALES'!B$5&amp;"_"&amp;'datos GENERALES'!C$5&amp;"_"&amp;'datos GENERALES'!D$5)</f>
        <v/>
      </c>
      <c r="E5644" s="42" t="str">
        <f>IF(ISBLANK($N5644),"",IF(ISBLANK('datos GENERALES'!$B$6),"",'datos GENERALES'!$B$6))</f>
        <v/>
      </c>
      <c r="F5644" s="42" t="str">
        <f>IF(ISBLANK($N5644),"",IF(ISBLANK('datos GENERALES'!$B$7),"",'datos GENERALES'!$B$7))</f>
        <v/>
      </c>
      <c r="G5644" s="42" t="str">
        <f>IF(ISBLANK($N5644),"",IF(ISBLANK('datos GENERALES'!$B$10),"",'datos GENERALES'!$B$10))</f>
        <v/>
      </c>
      <c r="H5644" s="42" t="str">
        <f>IF(ISBLANK($N5644),"",IF(ISBLANK('datos GENERALES'!$C$10),"",'datos GENERALES'!$C$10))</f>
        <v/>
      </c>
      <c r="I5644" s="42" t="str">
        <f>IF(ISBLANK($N5644),"",IF(ISBLANK('datos GENERALES'!$D$10),"",'datos GENERALES'!$D$10))</f>
        <v/>
      </c>
      <c r="O5644" s="48" t="str">
        <f>IFERROR(VLOOKUP(N5644,ListaEspecies!$B$3:$D$45,2,FALSE),"")</f>
        <v/>
      </c>
      <c r="P5644" s="96" t="str">
        <f>IFERROR(VLOOKUP(N5644,ListaEspecies!$B$3:$D$45,3,FALSE),"")</f>
        <v/>
      </c>
      <c r="R5644" s="42" t="str">
        <f>IF(ISBLANK($J5644),"",IF(ISBLANK('datos GENERALES'!$B$15),"",'datos GENERALES'!$B$15))</f>
        <v/>
      </c>
      <c r="S5644" s="49" t="str">
        <f t="shared" si="706"/>
        <v/>
      </c>
      <c r="T5644" s="49" t="str">
        <f t="shared" si="707"/>
        <v/>
      </c>
      <c r="AA5644" s="50" t="str">
        <f t="shared" si="711"/>
        <v/>
      </c>
      <c r="AE5644" s="50" t="str">
        <f t="shared" si="708"/>
        <v/>
      </c>
      <c r="AI5644" s="19" t="str">
        <f t="shared" si="709"/>
        <v/>
      </c>
      <c r="AJ5644"/>
      <c r="AK5644" s="19" t="str">
        <f t="shared" si="710"/>
        <v/>
      </c>
    </row>
    <row r="5645" spans="1:37" x14ac:dyDescent="0.25">
      <c r="A5645" s="42" t="str">
        <f t="shared" si="704"/>
        <v/>
      </c>
      <c r="B5645" s="42" t="str">
        <f t="shared" si="705"/>
        <v/>
      </c>
      <c r="C5645" s="42" t="str">
        <f>IF(ISBLANK($N5645),"",IF(ISBLANK('datos GENERALES'!B$16),"",'datos GENERALES'!B$16))</f>
        <v/>
      </c>
      <c r="D5645" s="43" t="str">
        <f>IF(ISBLANK($N5645),"","SGBTM/AUTAROC/"&amp;'datos GENERALES'!B$5&amp;"_"&amp;'datos GENERALES'!C$5&amp;"_"&amp;'datos GENERALES'!D$5)</f>
        <v/>
      </c>
      <c r="E5645" s="42" t="str">
        <f>IF(ISBLANK($N5645),"",IF(ISBLANK('datos GENERALES'!$B$6),"",'datos GENERALES'!$B$6))</f>
        <v/>
      </c>
      <c r="F5645" s="42" t="str">
        <f>IF(ISBLANK($N5645),"",IF(ISBLANK('datos GENERALES'!$B$7),"",'datos GENERALES'!$B$7))</f>
        <v/>
      </c>
      <c r="G5645" s="42" t="str">
        <f>IF(ISBLANK($N5645),"",IF(ISBLANK('datos GENERALES'!$B$10),"",'datos GENERALES'!$B$10))</f>
        <v/>
      </c>
      <c r="H5645" s="42" t="str">
        <f>IF(ISBLANK($N5645),"",IF(ISBLANK('datos GENERALES'!$C$10),"",'datos GENERALES'!$C$10))</f>
        <v/>
      </c>
      <c r="I5645" s="42" t="str">
        <f>IF(ISBLANK($N5645),"",IF(ISBLANK('datos GENERALES'!$D$10),"",'datos GENERALES'!$D$10))</f>
        <v/>
      </c>
      <c r="O5645" s="48" t="str">
        <f>IFERROR(VLOOKUP(N5645,ListaEspecies!$B$3:$D$45,2,FALSE),"")</f>
        <v/>
      </c>
      <c r="P5645" s="96" t="str">
        <f>IFERROR(VLOOKUP(N5645,ListaEspecies!$B$3:$D$45,3,FALSE),"")</f>
        <v/>
      </c>
      <c r="R5645" s="42" t="str">
        <f>IF(ISBLANK($J5645),"",IF(ISBLANK('datos GENERALES'!$B$15),"",'datos GENERALES'!$B$15))</f>
        <v/>
      </c>
      <c r="S5645" s="49" t="str">
        <f t="shared" si="706"/>
        <v/>
      </c>
      <c r="T5645" s="49" t="str">
        <f t="shared" si="707"/>
        <v/>
      </c>
      <c r="AA5645" s="50" t="str">
        <f t="shared" si="711"/>
        <v/>
      </c>
      <c r="AE5645" s="50" t="str">
        <f t="shared" si="708"/>
        <v/>
      </c>
      <c r="AI5645" s="19" t="str">
        <f t="shared" si="709"/>
        <v/>
      </c>
      <c r="AJ5645"/>
      <c r="AK5645" s="19" t="str">
        <f t="shared" si="710"/>
        <v/>
      </c>
    </row>
    <row r="5646" spans="1:37" x14ac:dyDescent="0.25">
      <c r="A5646" s="42" t="str">
        <f t="shared" si="704"/>
        <v/>
      </c>
      <c r="B5646" s="42" t="str">
        <f t="shared" si="705"/>
        <v/>
      </c>
      <c r="C5646" s="42" t="str">
        <f>IF(ISBLANK($N5646),"",IF(ISBLANK('datos GENERALES'!B$16),"",'datos GENERALES'!B$16))</f>
        <v/>
      </c>
      <c r="D5646" s="43" t="str">
        <f>IF(ISBLANK($N5646),"","SGBTM/AUTAROC/"&amp;'datos GENERALES'!B$5&amp;"_"&amp;'datos GENERALES'!C$5&amp;"_"&amp;'datos GENERALES'!D$5)</f>
        <v/>
      </c>
      <c r="E5646" s="42" t="str">
        <f>IF(ISBLANK($N5646),"",IF(ISBLANK('datos GENERALES'!$B$6),"",'datos GENERALES'!$B$6))</f>
        <v/>
      </c>
      <c r="F5646" s="42" t="str">
        <f>IF(ISBLANK($N5646),"",IF(ISBLANK('datos GENERALES'!$B$7),"",'datos GENERALES'!$B$7))</f>
        <v/>
      </c>
      <c r="G5646" s="42" t="str">
        <f>IF(ISBLANK($N5646),"",IF(ISBLANK('datos GENERALES'!$B$10),"",'datos GENERALES'!$B$10))</f>
        <v/>
      </c>
      <c r="H5646" s="42" t="str">
        <f>IF(ISBLANK($N5646),"",IF(ISBLANK('datos GENERALES'!$C$10),"",'datos GENERALES'!$C$10))</f>
        <v/>
      </c>
      <c r="I5646" s="42" t="str">
        <f>IF(ISBLANK($N5646),"",IF(ISBLANK('datos GENERALES'!$D$10),"",'datos GENERALES'!$D$10))</f>
        <v/>
      </c>
      <c r="O5646" s="48" t="str">
        <f>IFERROR(VLOOKUP(N5646,ListaEspecies!$B$3:$D$45,2,FALSE),"")</f>
        <v/>
      </c>
      <c r="P5646" s="96" t="str">
        <f>IFERROR(VLOOKUP(N5646,ListaEspecies!$B$3:$D$45,3,FALSE),"")</f>
        <v/>
      </c>
      <c r="R5646" s="42" t="str">
        <f>IF(ISBLANK($J5646),"",IF(ISBLANK('datos GENERALES'!$B$15),"",'datos GENERALES'!$B$15))</f>
        <v/>
      </c>
      <c r="S5646" s="49" t="str">
        <f t="shared" si="706"/>
        <v/>
      </c>
      <c r="T5646" s="49" t="str">
        <f t="shared" si="707"/>
        <v/>
      </c>
      <c r="AA5646" s="50" t="str">
        <f t="shared" si="711"/>
        <v/>
      </c>
      <c r="AE5646" s="50" t="str">
        <f t="shared" si="708"/>
        <v/>
      </c>
      <c r="AI5646" s="19" t="str">
        <f t="shared" si="709"/>
        <v/>
      </c>
      <c r="AJ5646"/>
      <c r="AK5646" s="19" t="str">
        <f t="shared" si="710"/>
        <v/>
      </c>
    </row>
    <row r="5647" spans="1:37" x14ac:dyDescent="0.25">
      <c r="A5647" s="42" t="str">
        <f t="shared" si="704"/>
        <v/>
      </c>
      <c r="B5647" s="42" t="str">
        <f t="shared" si="705"/>
        <v/>
      </c>
      <c r="C5647" s="42" t="str">
        <f>IF(ISBLANK($N5647),"",IF(ISBLANK('datos GENERALES'!B$16),"",'datos GENERALES'!B$16))</f>
        <v/>
      </c>
      <c r="D5647" s="43" t="str">
        <f>IF(ISBLANK($N5647),"","SGBTM/AUTAROC/"&amp;'datos GENERALES'!B$5&amp;"_"&amp;'datos GENERALES'!C$5&amp;"_"&amp;'datos GENERALES'!D$5)</f>
        <v/>
      </c>
      <c r="E5647" s="42" t="str">
        <f>IF(ISBLANK($N5647),"",IF(ISBLANK('datos GENERALES'!$B$6),"",'datos GENERALES'!$B$6))</f>
        <v/>
      </c>
      <c r="F5647" s="42" t="str">
        <f>IF(ISBLANK($N5647),"",IF(ISBLANK('datos GENERALES'!$B$7),"",'datos GENERALES'!$B$7))</f>
        <v/>
      </c>
      <c r="G5647" s="42" t="str">
        <f>IF(ISBLANK($N5647),"",IF(ISBLANK('datos GENERALES'!$B$10),"",'datos GENERALES'!$B$10))</f>
        <v/>
      </c>
      <c r="H5647" s="42" t="str">
        <f>IF(ISBLANK($N5647),"",IF(ISBLANK('datos GENERALES'!$C$10),"",'datos GENERALES'!$C$10))</f>
        <v/>
      </c>
      <c r="I5647" s="42" t="str">
        <f>IF(ISBLANK($N5647),"",IF(ISBLANK('datos GENERALES'!$D$10),"",'datos GENERALES'!$D$10))</f>
        <v/>
      </c>
      <c r="O5647" s="48" t="str">
        <f>IFERROR(VLOOKUP(N5647,ListaEspecies!$B$3:$D$45,2,FALSE),"")</f>
        <v/>
      </c>
      <c r="P5647" s="96" t="str">
        <f>IFERROR(VLOOKUP(N5647,ListaEspecies!$B$3:$D$45,3,FALSE),"")</f>
        <v/>
      </c>
      <c r="R5647" s="42" t="str">
        <f>IF(ISBLANK($J5647),"",IF(ISBLANK('datos GENERALES'!$B$15),"",'datos GENERALES'!$B$15))</f>
        <v/>
      </c>
      <c r="S5647" s="49" t="str">
        <f t="shared" si="706"/>
        <v/>
      </c>
      <c r="T5647" s="49" t="str">
        <f t="shared" si="707"/>
        <v/>
      </c>
      <c r="AA5647" s="50" t="str">
        <f t="shared" si="711"/>
        <v/>
      </c>
      <c r="AE5647" s="50" t="str">
        <f t="shared" si="708"/>
        <v/>
      </c>
      <c r="AI5647" s="19" t="str">
        <f t="shared" si="709"/>
        <v/>
      </c>
      <c r="AJ5647"/>
      <c r="AK5647" s="19" t="str">
        <f t="shared" si="710"/>
        <v/>
      </c>
    </row>
    <row r="5648" spans="1:37" x14ac:dyDescent="0.25">
      <c r="A5648" s="42" t="str">
        <f t="shared" si="704"/>
        <v/>
      </c>
      <c r="B5648" s="42" t="str">
        <f t="shared" si="705"/>
        <v/>
      </c>
      <c r="C5648" s="42" t="str">
        <f>IF(ISBLANK($N5648),"",IF(ISBLANK('datos GENERALES'!B$16),"",'datos GENERALES'!B$16))</f>
        <v/>
      </c>
      <c r="D5648" s="43" t="str">
        <f>IF(ISBLANK($N5648),"","SGBTM/AUTAROC/"&amp;'datos GENERALES'!B$5&amp;"_"&amp;'datos GENERALES'!C$5&amp;"_"&amp;'datos GENERALES'!D$5)</f>
        <v/>
      </c>
      <c r="E5648" s="42" t="str">
        <f>IF(ISBLANK($N5648),"",IF(ISBLANK('datos GENERALES'!$B$6),"",'datos GENERALES'!$B$6))</f>
        <v/>
      </c>
      <c r="F5648" s="42" t="str">
        <f>IF(ISBLANK($N5648),"",IF(ISBLANK('datos GENERALES'!$B$7),"",'datos GENERALES'!$B$7))</f>
        <v/>
      </c>
      <c r="G5648" s="42" t="str">
        <f>IF(ISBLANK($N5648),"",IF(ISBLANK('datos GENERALES'!$B$10),"",'datos GENERALES'!$B$10))</f>
        <v/>
      </c>
      <c r="H5648" s="42" t="str">
        <f>IF(ISBLANK($N5648),"",IF(ISBLANK('datos GENERALES'!$C$10),"",'datos GENERALES'!$C$10))</f>
        <v/>
      </c>
      <c r="I5648" s="42" t="str">
        <f>IF(ISBLANK($N5648),"",IF(ISBLANK('datos GENERALES'!$D$10),"",'datos GENERALES'!$D$10))</f>
        <v/>
      </c>
      <c r="O5648" s="48" t="str">
        <f>IFERROR(VLOOKUP(N5648,ListaEspecies!$B$3:$D$45,2,FALSE),"")</f>
        <v/>
      </c>
      <c r="P5648" s="96" t="str">
        <f>IFERROR(VLOOKUP(N5648,ListaEspecies!$B$3:$D$45,3,FALSE),"")</f>
        <v/>
      </c>
      <c r="R5648" s="42" t="str">
        <f>IF(ISBLANK($J5648),"",IF(ISBLANK('datos GENERALES'!$B$15),"",'datos GENERALES'!$B$15))</f>
        <v/>
      </c>
      <c r="S5648" s="49" t="str">
        <f t="shared" si="706"/>
        <v/>
      </c>
      <c r="T5648" s="49" t="str">
        <f t="shared" si="707"/>
        <v/>
      </c>
      <c r="AA5648" s="50" t="str">
        <f t="shared" si="711"/>
        <v/>
      </c>
      <c r="AE5648" s="50" t="str">
        <f t="shared" si="708"/>
        <v/>
      </c>
      <c r="AI5648" s="19" t="str">
        <f t="shared" si="709"/>
        <v/>
      </c>
      <c r="AJ5648"/>
      <c r="AK5648" s="19" t="str">
        <f t="shared" si="710"/>
        <v/>
      </c>
    </row>
    <row r="5649" spans="1:37" x14ac:dyDescent="0.25">
      <c r="A5649" s="42" t="str">
        <f t="shared" si="704"/>
        <v/>
      </c>
      <c r="B5649" s="42" t="str">
        <f t="shared" si="705"/>
        <v/>
      </c>
      <c r="C5649" s="42" t="str">
        <f>IF(ISBLANK($N5649),"",IF(ISBLANK('datos GENERALES'!B$16),"",'datos GENERALES'!B$16))</f>
        <v/>
      </c>
      <c r="D5649" s="43" t="str">
        <f>IF(ISBLANK($N5649),"","SGBTM/AUTAROC/"&amp;'datos GENERALES'!B$5&amp;"_"&amp;'datos GENERALES'!C$5&amp;"_"&amp;'datos GENERALES'!D$5)</f>
        <v/>
      </c>
      <c r="E5649" s="42" t="str">
        <f>IF(ISBLANK($N5649),"",IF(ISBLANK('datos GENERALES'!$B$6),"",'datos GENERALES'!$B$6))</f>
        <v/>
      </c>
      <c r="F5649" s="42" t="str">
        <f>IF(ISBLANK($N5649),"",IF(ISBLANK('datos GENERALES'!$B$7),"",'datos GENERALES'!$B$7))</f>
        <v/>
      </c>
      <c r="G5649" s="42" t="str">
        <f>IF(ISBLANK($N5649),"",IF(ISBLANK('datos GENERALES'!$B$10),"",'datos GENERALES'!$B$10))</f>
        <v/>
      </c>
      <c r="H5649" s="42" t="str">
        <f>IF(ISBLANK($N5649),"",IF(ISBLANK('datos GENERALES'!$C$10),"",'datos GENERALES'!$C$10))</f>
        <v/>
      </c>
      <c r="I5649" s="42" t="str">
        <f>IF(ISBLANK($N5649),"",IF(ISBLANK('datos GENERALES'!$D$10),"",'datos GENERALES'!$D$10))</f>
        <v/>
      </c>
      <c r="O5649" s="48" t="str">
        <f>IFERROR(VLOOKUP(N5649,ListaEspecies!$B$3:$D$45,2,FALSE),"")</f>
        <v/>
      </c>
      <c r="P5649" s="96" t="str">
        <f>IFERROR(VLOOKUP(N5649,ListaEspecies!$B$3:$D$45,3,FALSE),"")</f>
        <v/>
      </c>
      <c r="R5649" s="42" t="str">
        <f>IF(ISBLANK($J5649),"",IF(ISBLANK('datos GENERALES'!$B$15),"",'datos GENERALES'!$B$15))</f>
        <v/>
      </c>
      <c r="S5649" s="49" t="str">
        <f t="shared" si="706"/>
        <v/>
      </c>
      <c r="T5649" s="49" t="str">
        <f t="shared" si="707"/>
        <v/>
      </c>
      <c r="AA5649" s="50" t="str">
        <f t="shared" si="711"/>
        <v/>
      </c>
      <c r="AE5649" s="50" t="str">
        <f t="shared" si="708"/>
        <v/>
      </c>
      <c r="AI5649" s="19" t="str">
        <f t="shared" si="709"/>
        <v/>
      </c>
      <c r="AJ5649"/>
      <c r="AK5649" s="19" t="str">
        <f t="shared" si="710"/>
        <v/>
      </c>
    </row>
    <row r="5650" spans="1:37" x14ac:dyDescent="0.25">
      <c r="A5650" s="42" t="str">
        <f t="shared" si="704"/>
        <v/>
      </c>
      <c r="B5650" s="42" t="str">
        <f t="shared" si="705"/>
        <v/>
      </c>
      <c r="C5650" s="42" t="str">
        <f>IF(ISBLANK($N5650),"",IF(ISBLANK('datos GENERALES'!B$16),"",'datos GENERALES'!B$16))</f>
        <v/>
      </c>
      <c r="D5650" s="43" t="str">
        <f>IF(ISBLANK($N5650),"","SGBTM/AUTAROC/"&amp;'datos GENERALES'!B$5&amp;"_"&amp;'datos GENERALES'!C$5&amp;"_"&amp;'datos GENERALES'!D$5)</f>
        <v/>
      </c>
      <c r="E5650" s="42" t="str">
        <f>IF(ISBLANK($N5650),"",IF(ISBLANK('datos GENERALES'!$B$6),"",'datos GENERALES'!$B$6))</f>
        <v/>
      </c>
      <c r="F5650" s="42" t="str">
        <f>IF(ISBLANK($N5650),"",IF(ISBLANK('datos GENERALES'!$B$7),"",'datos GENERALES'!$B$7))</f>
        <v/>
      </c>
      <c r="G5650" s="42" t="str">
        <f>IF(ISBLANK($N5650),"",IF(ISBLANK('datos GENERALES'!$B$10),"",'datos GENERALES'!$B$10))</f>
        <v/>
      </c>
      <c r="H5650" s="42" t="str">
        <f>IF(ISBLANK($N5650),"",IF(ISBLANK('datos GENERALES'!$C$10),"",'datos GENERALES'!$C$10))</f>
        <v/>
      </c>
      <c r="I5650" s="42" t="str">
        <f>IF(ISBLANK($N5650),"",IF(ISBLANK('datos GENERALES'!$D$10),"",'datos GENERALES'!$D$10))</f>
        <v/>
      </c>
      <c r="O5650" s="48" t="str">
        <f>IFERROR(VLOOKUP(N5650,ListaEspecies!$B$3:$D$45,2,FALSE),"")</f>
        <v/>
      </c>
      <c r="P5650" s="96" t="str">
        <f>IFERROR(VLOOKUP(N5650,ListaEspecies!$B$3:$D$45,3,FALSE),"")</f>
        <v/>
      </c>
      <c r="R5650" s="42" t="str">
        <f>IF(ISBLANK($J5650),"",IF(ISBLANK('datos GENERALES'!$B$15),"",'datos GENERALES'!$B$15))</f>
        <v/>
      </c>
      <c r="S5650" s="49" t="str">
        <f t="shared" si="706"/>
        <v/>
      </c>
      <c r="T5650" s="49" t="str">
        <f t="shared" si="707"/>
        <v/>
      </c>
      <c r="AA5650" s="50" t="str">
        <f t="shared" si="711"/>
        <v/>
      </c>
      <c r="AE5650" s="50" t="str">
        <f t="shared" si="708"/>
        <v/>
      </c>
      <c r="AI5650" s="19" t="str">
        <f t="shared" si="709"/>
        <v/>
      </c>
      <c r="AJ5650"/>
      <c r="AK5650" s="19" t="str">
        <f t="shared" si="710"/>
        <v/>
      </c>
    </row>
    <row r="5651" spans="1:37" x14ac:dyDescent="0.25">
      <c r="A5651" s="42" t="str">
        <f t="shared" si="704"/>
        <v/>
      </c>
      <c r="B5651" s="42" t="str">
        <f t="shared" si="705"/>
        <v/>
      </c>
      <c r="C5651" s="42" t="str">
        <f>IF(ISBLANK($N5651),"",IF(ISBLANK('datos GENERALES'!B$16),"",'datos GENERALES'!B$16))</f>
        <v/>
      </c>
      <c r="D5651" s="43" t="str">
        <f>IF(ISBLANK($N5651),"","SGBTM/AUTAROC/"&amp;'datos GENERALES'!B$5&amp;"_"&amp;'datos GENERALES'!C$5&amp;"_"&amp;'datos GENERALES'!D$5)</f>
        <v/>
      </c>
      <c r="E5651" s="42" t="str">
        <f>IF(ISBLANK($N5651),"",IF(ISBLANK('datos GENERALES'!$B$6),"",'datos GENERALES'!$B$6))</f>
        <v/>
      </c>
      <c r="F5651" s="42" t="str">
        <f>IF(ISBLANK($N5651),"",IF(ISBLANK('datos GENERALES'!$B$7),"",'datos GENERALES'!$B$7))</f>
        <v/>
      </c>
      <c r="G5651" s="42" t="str">
        <f>IF(ISBLANK($N5651),"",IF(ISBLANK('datos GENERALES'!$B$10),"",'datos GENERALES'!$B$10))</f>
        <v/>
      </c>
      <c r="H5651" s="42" t="str">
        <f>IF(ISBLANK($N5651),"",IF(ISBLANK('datos GENERALES'!$C$10),"",'datos GENERALES'!$C$10))</f>
        <v/>
      </c>
      <c r="I5651" s="42" t="str">
        <f>IF(ISBLANK($N5651),"",IF(ISBLANK('datos GENERALES'!$D$10),"",'datos GENERALES'!$D$10))</f>
        <v/>
      </c>
      <c r="O5651" s="48" t="str">
        <f>IFERROR(VLOOKUP(N5651,ListaEspecies!$B$3:$D$45,2,FALSE),"")</f>
        <v/>
      </c>
      <c r="P5651" s="96" t="str">
        <f>IFERROR(VLOOKUP(N5651,ListaEspecies!$B$3:$D$45,3,FALSE),"")</f>
        <v/>
      </c>
      <c r="R5651" s="42" t="str">
        <f>IF(ISBLANK($J5651),"",IF(ISBLANK('datos GENERALES'!$B$15),"",'datos GENERALES'!$B$15))</f>
        <v/>
      </c>
      <c r="S5651" s="49" t="str">
        <f t="shared" si="706"/>
        <v/>
      </c>
      <c r="T5651" s="49" t="str">
        <f t="shared" si="707"/>
        <v/>
      </c>
      <c r="AA5651" s="50" t="str">
        <f t="shared" si="711"/>
        <v/>
      </c>
      <c r="AE5651" s="50" t="str">
        <f t="shared" si="708"/>
        <v/>
      </c>
      <c r="AI5651" s="19" t="str">
        <f t="shared" si="709"/>
        <v/>
      </c>
      <c r="AJ5651"/>
      <c r="AK5651" s="19" t="str">
        <f t="shared" si="710"/>
        <v/>
      </c>
    </row>
    <row r="5652" spans="1:37" x14ac:dyDescent="0.25">
      <c r="A5652" s="42" t="str">
        <f t="shared" si="704"/>
        <v/>
      </c>
      <c r="B5652" s="42" t="str">
        <f t="shared" si="705"/>
        <v/>
      </c>
      <c r="C5652" s="42" t="str">
        <f>IF(ISBLANK($N5652),"",IF(ISBLANK('datos GENERALES'!B$16),"",'datos GENERALES'!B$16))</f>
        <v/>
      </c>
      <c r="D5652" s="43" t="str">
        <f>IF(ISBLANK($N5652),"","SGBTM/AUTAROC/"&amp;'datos GENERALES'!B$5&amp;"_"&amp;'datos GENERALES'!C$5&amp;"_"&amp;'datos GENERALES'!D$5)</f>
        <v/>
      </c>
      <c r="E5652" s="42" t="str">
        <f>IF(ISBLANK($N5652),"",IF(ISBLANK('datos GENERALES'!$B$6),"",'datos GENERALES'!$B$6))</f>
        <v/>
      </c>
      <c r="F5652" s="42" t="str">
        <f>IF(ISBLANK($N5652),"",IF(ISBLANK('datos GENERALES'!$B$7),"",'datos GENERALES'!$B$7))</f>
        <v/>
      </c>
      <c r="G5652" s="42" t="str">
        <f>IF(ISBLANK($N5652),"",IF(ISBLANK('datos GENERALES'!$B$10),"",'datos GENERALES'!$B$10))</f>
        <v/>
      </c>
      <c r="H5652" s="42" t="str">
        <f>IF(ISBLANK($N5652),"",IF(ISBLANK('datos GENERALES'!$C$10),"",'datos GENERALES'!$C$10))</f>
        <v/>
      </c>
      <c r="I5652" s="42" t="str">
        <f>IF(ISBLANK($N5652),"",IF(ISBLANK('datos GENERALES'!$D$10),"",'datos GENERALES'!$D$10))</f>
        <v/>
      </c>
      <c r="O5652" s="48" t="str">
        <f>IFERROR(VLOOKUP(N5652,ListaEspecies!$B$3:$D$45,2,FALSE),"")</f>
        <v/>
      </c>
      <c r="P5652" s="96" t="str">
        <f>IFERROR(VLOOKUP(N5652,ListaEspecies!$B$3:$D$45,3,FALSE),"")</f>
        <v/>
      </c>
      <c r="R5652" s="42" t="str">
        <f>IF(ISBLANK($J5652),"",IF(ISBLANK('datos GENERALES'!$B$15),"",'datos GENERALES'!$B$15))</f>
        <v/>
      </c>
      <c r="S5652" s="49" t="str">
        <f t="shared" si="706"/>
        <v/>
      </c>
      <c r="T5652" s="49" t="str">
        <f t="shared" si="707"/>
        <v/>
      </c>
      <c r="AA5652" s="50" t="str">
        <f t="shared" si="711"/>
        <v/>
      </c>
      <c r="AE5652" s="50" t="str">
        <f t="shared" si="708"/>
        <v/>
      </c>
      <c r="AI5652" s="19" t="str">
        <f t="shared" si="709"/>
        <v/>
      </c>
      <c r="AJ5652"/>
      <c r="AK5652" s="19" t="str">
        <f t="shared" si="710"/>
        <v/>
      </c>
    </row>
    <row r="5653" spans="1:37" x14ac:dyDescent="0.25">
      <c r="A5653" s="42" t="str">
        <f t="shared" si="704"/>
        <v/>
      </c>
      <c r="B5653" s="42" t="str">
        <f t="shared" si="705"/>
        <v/>
      </c>
      <c r="C5653" s="42" t="str">
        <f>IF(ISBLANK($N5653),"",IF(ISBLANK('datos GENERALES'!B$16),"",'datos GENERALES'!B$16))</f>
        <v/>
      </c>
      <c r="D5653" s="43" t="str">
        <f>IF(ISBLANK($N5653),"","SGBTM/AUTAROC/"&amp;'datos GENERALES'!B$5&amp;"_"&amp;'datos GENERALES'!C$5&amp;"_"&amp;'datos GENERALES'!D$5)</f>
        <v/>
      </c>
      <c r="E5653" s="42" t="str">
        <f>IF(ISBLANK($N5653),"",IF(ISBLANK('datos GENERALES'!$B$6),"",'datos GENERALES'!$B$6))</f>
        <v/>
      </c>
      <c r="F5653" s="42" t="str">
        <f>IF(ISBLANK($N5653),"",IF(ISBLANK('datos GENERALES'!$B$7),"",'datos GENERALES'!$B$7))</f>
        <v/>
      </c>
      <c r="G5653" s="42" t="str">
        <f>IF(ISBLANK($N5653),"",IF(ISBLANK('datos GENERALES'!$B$10),"",'datos GENERALES'!$B$10))</f>
        <v/>
      </c>
      <c r="H5653" s="42" t="str">
        <f>IF(ISBLANK($N5653),"",IF(ISBLANK('datos GENERALES'!$C$10),"",'datos GENERALES'!$C$10))</f>
        <v/>
      </c>
      <c r="I5653" s="42" t="str">
        <f>IF(ISBLANK($N5653),"",IF(ISBLANK('datos GENERALES'!$D$10),"",'datos GENERALES'!$D$10))</f>
        <v/>
      </c>
      <c r="O5653" s="48" t="str">
        <f>IFERROR(VLOOKUP(N5653,ListaEspecies!$B$3:$D$45,2,FALSE),"")</f>
        <v/>
      </c>
      <c r="P5653" s="96" t="str">
        <f>IFERROR(VLOOKUP(N5653,ListaEspecies!$B$3:$D$45,3,FALSE),"")</f>
        <v/>
      </c>
      <c r="R5653" s="42" t="str">
        <f>IF(ISBLANK($J5653),"",IF(ISBLANK('datos GENERALES'!$B$15),"",'datos GENERALES'!$B$15))</f>
        <v/>
      </c>
      <c r="S5653" s="49" t="str">
        <f t="shared" si="706"/>
        <v/>
      </c>
      <c r="T5653" s="49" t="str">
        <f t="shared" si="707"/>
        <v/>
      </c>
      <c r="AA5653" s="50" t="str">
        <f t="shared" si="711"/>
        <v/>
      </c>
      <c r="AE5653" s="50" t="str">
        <f t="shared" si="708"/>
        <v/>
      </c>
      <c r="AI5653" s="19" t="str">
        <f t="shared" si="709"/>
        <v/>
      </c>
      <c r="AJ5653"/>
      <c r="AK5653" s="19" t="str">
        <f t="shared" si="710"/>
        <v/>
      </c>
    </row>
    <row r="5654" spans="1:37" x14ac:dyDescent="0.25">
      <c r="A5654" s="42" t="str">
        <f t="shared" si="704"/>
        <v/>
      </c>
      <c r="B5654" s="42" t="str">
        <f t="shared" si="705"/>
        <v/>
      </c>
      <c r="C5654" s="42" t="str">
        <f>IF(ISBLANK($N5654),"",IF(ISBLANK('datos GENERALES'!B$16),"",'datos GENERALES'!B$16))</f>
        <v/>
      </c>
      <c r="D5654" s="43" t="str">
        <f>IF(ISBLANK($N5654),"","SGBTM/AUTAROC/"&amp;'datos GENERALES'!B$5&amp;"_"&amp;'datos GENERALES'!C$5&amp;"_"&amp;'datos GENERALES'!D$5)</f>
        <v/>
      </c>
      <c r="E5654" s="42" t="str">
        <f>IF(ISBLANK($N5654),"",IF(ISBLANK('datos GENERALES'!$B$6),"",'datos GENERALES'!$B$6))</f>
        <v/>
      </c>
      <c r="F5654" s="42" t="str">
        <f>IF(ISBLANK($N5654),"",IF(ISBLANK('datos GENERALES'!$B$7),"",'datos GENERALES'!$B$7))</f>
        <v/>
      </c>
      <c r="G5654" s="42" t="str">
        <f>IF(ISBLANK($N5654),"",IF(ISBLANK('datos GENERALES'!$B$10),"",'datos GENERALES'!$B$10))</f>
        <v/>
      </c>
      <c r="H5654" s="42" t="str">
        <f>IF(ISBLANK($N5654),"",IF(ISBLANK('datos GENERALES'!$C$10),"",'datos GENERALES'!$C$10))</f>
        <v/>
      </c>
      <c r="I5654" s="42" t="str">
        <f>IF(ISBLANK($N5654),"",IF(ISBLANK('datos GENERALES'!$D$10),"",'datos GENERALES'!$D$10))</f>
        <v/>
      </c>
      <c r="O5654" s="48" t="str">
        <f>IFERROR(VLOOKUP(N5654,ListaEspecies!$B$3:$D$45,2,FALSE),"")</f>
        <v/>
      </c>
      <c r="P5654" s="96" t="str">
        <f>IFERROR(VLOOKUP(N5654,ListaEspecies!$B$3:$D$45,3,FALSE),"")</f>
        <v/>
      </c>
      <c r="R5654" s="42" t="str">
        <f>IF(ISBLANK($J5654),"",IF(ISBLANK('datos GENERALES'!$B$15),"",'datos GENERALES'!$B$15))</f>
        <v/>
      </c>
      <c r="S5654" s="49" t="str">
        <f t="shared" si="706"/>
        <v/>
      </c>
      <c r="T5654" s="49" t="str">
        <f t="shared" si="707"/>
        <v/>
      </c>
      <c r="AA5654" s="50" t="str">
        <f t="shared" si="711"/>
        <v/>
      </c>
      <c r="AE5654" s="50" t="str">
        <f t="shared" si="708"/>
        <v/>
      </c>
      <c r="AI5654" s="19" t="str">
        <f t="shared" si="709"/>
        <v/>
      </c>
      <c r="AJ5654"/>
      <c r="AK5654" s="19" t="str">
        <f t="shared" si="710"/>
        <v/>
      </c>
    </row>
    <row r="5655" spans="1:37" x14ac:dyDescent="0.25">
      <c r="A5655" s="42" t="str">
        <f t="shared" si="704"/>
        <v/>
      </c>
      <c r="B5655" s="42" t="str">
        <f t="shared" si="705"/>
        <v/>
      </c>
      <c r="C5655" s="42" t="str">
        <f>IF(ISBLANK($N5655),"",IF(ISBLANK('datos GENERALES'!B$16),"",'datos GENERALES'!B$16))</f>
        <v/>
      </c>
      <c r="D5655" s="43" t="str">
        <f>IF(ISBLANK($N5655),"","SGBTM/AUTAROC/"&amp;'datos GENERALES'!B$5&amp;"_"&amp;'datos GENERALES'!C$5&amp;"_"&amp;'datos GENERALES'!D$5)</f>
        <v/>
      </c>
      <c r="E5655" s="42" t="str">
        <f>IF(ISBLANK($N5655),"",IF(ISBLANK('datos GENERALES'!$B$6),"",'datos GENERALES'!$B$6))</f>
        <v/>
      </c>
      <c r="F5655" s="42" t="str">
        <f>IF(ISBLANK($N5655),"",IF(ISBLANK('datos GENERALES'!$B$7),"",'datos GENERALES'!$B$7))</f>
        <v/>
      </c>
      <c r="G5655" s="42" t="str">
        <f>IF(ISBLANK($N5655),"",IF(ISBLANK('datos GENERALES'!$B$10),"",'datos GENERALES'!$B$10))</f>
        <v/>
      </c>
      <c r="H5655" s="42" t="str">
        <f>IF(ISBLANK($N5655),"",IF(ISBLANK('datos GENERALES'!$C$10),"",'datos GENERALES'!$C$10))</f>
        <v/>
      </c>
      <c r="I5655" s="42" t="str">
        <f>IF(ISBLANK($N5655),"",IF(ISBLANK('datos GENERALES'!$D$10),"",'datos GENERALES'!$D$10))</f>
        <v/>
      </c>
      <c r="O5655" s="48" t="str">
        <f>IFERROR(VLOOKUP(N5655,ListaEspecies!$B$3:$D$45,2,FALSE),"")</f>
        <v/>
      </c>
      <c r="P5655" s="96" t="str">
        <f>IFERROR(VLOOKUP(N5655,ListaEspecies!$B$3:$D$45,3,FALSE),"")</f>
        <v/>
      </c>
      <c r="R5655" s="42" t="str">
        <f>IF(ISBLANK($J5655),"",IF(ISBLANK('datos GENERALES'!$B$15),"",'datos GENERALES'!$B$15))</f>
        <v/>
      </c>
      <c r="S5655" s="49" t="str">
        <f t="shared" si="706"/>
        <v/>
      </c>
      <c r="T5655" s="49" t="str">
        <f t="shared" si="707"/>
        <v/>
      </c>
      <c r="AA5655" s="50" t="str">
        <f t="shared" si="711"/>
        <v/>
      </c>
      <c r="AE5655" s="50" t="str">
        <f t="shared" si="708"/>
        <v/>
      </c>
      <c r="AI5655" s="19" t="str">
        <f t="shared" si="709"/>
        <v/>
      </c>
      <c r="AJ5655"/>
      <c r="AK5655" s="19" t="str">
        <f t="shared" si="710"/>
        <v/>
      </c>
    </row>
    <row r="5656" spans="1:37" x14ac:dyDescent="0.25">
      <c r="A5656" s="42" t="str">
        <f t="shared" si="704"/>
        <v/>
      </c>
      <c r="B5656" s="42" t="str">
        <f t="shared" si="705"/>
        <v/>
      </c>
      <c r="C5656" s="42" t="str">
        <f>IF(ISBLANK($N5656),"",IF(ISBLANK('datos GENERALES'!B$16),"",'datos GENERALES'!B$16))</f>
        <v/>
      </c>
      <c r="D5656" s="43" t="str">
        <f>IF(ISBLANK($N5656),"","SGBTM/AUTAROC/"&amp;'datos GENERALES'!B$5&amp;"_"&amp;'datos GENERALES'!C$5&amp;"_"&amp;'datos GENERALES'!D$5)</f>
        <v/>
      </c>
      <c r="E5656" s="42" t="str">
        <f>IF(ISBLANK($N5656),"",IF(ISBLANK('datos GENERALES'!$B$6),"",'datos GENERALES'!$B$6))</f>
        <v/>
      </c>
      <c r="F5656" s="42" t="str">
        <f>IF(ISBLANK($N5656),"",IF(ISBLANK('datos GENERALES'!$B$7),"",'datos GENERALES'!$B$7))</f>
        <v/>
      </c>
      <c r="G5656" s="42" t="str">
        <f>IF(ISBLANK($N5656),"",IF(ISBLANK('datos GENERALES'!$B$10),"",'datos GENERALES'!$B$10))</f>
        <v/>
      </c>
      <c r="H5656" s="42" t="str">
        <f>IF(ISBLANK($N5656),"",IF(ISBLANK('datos GENERALES'!$C$10),"",'datos GENERALES'!$C$10))</f>
        <v/>
      </c>
      <c r="I5656" s="42" t="str">
        <f>IF(ISBLANK($N5656),"",IF(ISBLANK('datos GENERALES'!$D$10),"",'datos GENERALES'!$D$10))</f>
        <v/>
      </c>
      <c r="O5656" s="48" t="str">
        <f>IFERROR(VLOOKUP(N5656,ListaEspecies!$B$3:$D$45,2,FALSE),"")</f>
        <v/>
      </c>
      <c r="P5656" s="96" t="str">
        <f>IFERROR(VLOOKUP(N5656,ListaEspecies!$B$3:$D$45,3,FALSE),"")</f>
        <v/>
      </c>
      <c r="R5656" s="42" t="str">
        <f>IF(ISBLANK($J5656),"",IF(ISBLANK('datos GENERALES'!$B$15),"",'datos GENERALES'!$B$15))</f>
        <v/>
      </c>
      <c r="S5656" s="49" t="str">
        <f t="shared" si="706"/>
        <v/>
      </c>
      <c r="T5656" s="49" t="str">
        <f t="shared" si="707"/>
        <v/>
      </c>
      <c r="AA5656" s="50" t="str">
        <f t="shared" si="711"/>
        <v/>
      </c>
      <c r="AE5656" s="50" t="str">
        <f t="shared" si="708"/>
        <v/>
      </c>
      <c r="AI5656" s="19" t="str">
        <f t="shared" si="709"/>
        <v/>
      </c>
      <c r="AJ5656"/>
      <c r="AK5656" s="19" t="str">
        <f t="shared" si="710"/>
        <v/>
      </c>
    </row>
    <row r="5657" spans="1:37" x14ac:dyDescent="0.25">
      <c r="A5657" s="42" t="str">
        <f t="shared" si="704"/>
        <v/>
      </c>
      <c r="B5657" s="42" t="str">
        <f t="shared" si="705"/>
        <v/>
      </c>
      <c r="C5657" s="42" t="str">
        <f>IF(ISBLANK($N5657),"",IF(ISBLANK('datos GENERALES'!B$16),"",'datos GENERALES'!B$16))</f>
        <v/>
      </c>
      <c r="D5657" s="43" t="str">
        <f>IF(ISBLANK($N5657),"","SGBTM/AUTAROC/"&amp;'datos GENERALES'!B$5&amp;"_"&amp;'datos GENERALES'!C$5&amp;"_"&amp;'datos GENERALES'!D$5)</f>
        <v/>
      </c>
      <c r="E5657" s="42" t="str">
        <f>IF(ISBLANK($N5657),"",IF(ISBLANK('datos GENERALES'!$B$6),"",'datos GENERALES'!$B$6))</f>
        <v/>
      </c>
      <c r="F5657" s="42" t="str">
        <f>IF(ISBLANK($N5657),"",IF(ISBLANK('datos GENERALES'!$B$7),"",'datos GENERALES'!$B$7))</f>
        <v/>
      </c>
      <c r="G5657" s="42" t="str">
        <f>IF(ISBLANK($N5657),"",IF(ISBLANK('datos GENERALES'!$B$10),"",'datos GENERALES'!$B$10))</f>
        <v/>
      </c>
      <c r="H5657" s="42" t="str">
        <f>IF(ISBLANK($N5657),"",IF(ISBLANK('datos GENERALES'!$C$10),"",'datos GENERALES'!$C$10))</f>
        <v/>
      </c>
      <c r="I5657" s="42" t="str">
        <f>IF(ISBLANK($N5657),"",IF(ISBLANK('datos GENERALES'!$D$10),"",'datos GENERALES'!$D$10))</f>
        <v/>
      </c>
      <c r="O5657" s="48" t="str">
        <f>IFERROR(VLOOKUP(N5657,ListaEspecies!$B$3:$D$45,2,FALSE),"")</f>
        <v/>
      </c>
      <c r="P5657" s="96" t="str">
        <f>IFERROR(VLOOKUP(N5657,ListaEspecies!$B$3:$D$45,3,FALSE),"")</f>
        <v/>
      </c>
      <c r="R5657" s="42" t="str">
        <f>IF(ISBLANK($J5657),"",IF(ISBLANK('datos GENERALES'!$B$15),"",'datos GENERALES'!$B$15))</f>
        <v/>
      </c>
      <c r="S5657" s="49" t="str">
        <f t="shared" si="706"/>
        <v/>
      </c>
      <c r="T5657" s="49" t="str">
        <f t="shared" si="707"/>
        <v/>
      </c>
      <c r="AA5657" s="50" t="str">
        <f t="shared" si="711"/>
        <v/>
      </c>
      <c r="AE5657" s="50" t="str">
        <f t="shared" si="708"/>
        <v/>
      </c>
      <c r="AI5657" s="19" t="str">
        <f t="shared" si="709"/>
        <v/>
      </c>
      <c r="AJ5657"/>
      <c r="AK5657" s="19" t="str">
        <f t="shared" si="710"/>
        <v/>
      </c>
    </row>
    <row r="5658" spans="1:37" x14ac:dyDescent="0.25">
      <c r="A5658" s="42" t="str">
        <f t="shared" si="704"/>
        <v/>
      </c>
      <c r="B5658" s="42" t="str">
        <f t="shared" si="705"/>
        <v/>
      </c>
      <c r="C5658" s="42" t="str">
        <f>IF(ISBLANK($N5658),"",IF(ISBLANK('datos GENERALES'!B$16),"",'datos GENERALES'!B$16))</f>
        <v/>
      </c>
      <c r="D5658" s="43" t="str">
        <f>IF(ISBLANK($N5658),"","SGBTM/AUTAROC/"&amp;'datos GENERALES'!B$5&amp;"_"&amp;'datos GENERALES'!C$5&amp;"_"&amp;'datos GENERALES'!D$5)</f>
        <v/>
      </c>
      <c r="E5658" s="42" t="str">
        <f>IF(ISBLANK($N5658),"",IF(ISBLANK('datos GENERALES'!$B$6),"",'datos GENERALES'!$B$6))</f>
        <v/>
      </c>
      <c r="F5658" s="42" t="str">
        <f>IF(ISBLANK($N5658),"",IF(ISBLANK('datos GENERALES'!$B$7),"",'datos GENERALES'!$B$7))</f>
        <v/>
      </c>
      <c r="G5658" s="42" t="str">
        <f>IF(ISBLANK($N5658),"",IF(ISBLANK('datos GENERALES'!$B$10),"",'datos GENERALES'!$B$10))</f>
        <v/>
      </c>
      <c r="H5658" s="42" t="str">
        <f>IF(ISBLANK($N5658),"",IF(ISBLANK('datos GENERALES'!$C$10),"",'datos GENERALES'!$C$10))</f>
        <v/>
      </c>
      <c r="I5658" s="42" t="str">
        <f>IF(ISBLANK($N5658),"",IF(ISBLANK('datos GENERALES'!$D$10),"",'datos GENERALES'!$D$10))</f>
        <v/>
      </c>
      <c r="O5658" s="48" t="str">
        <f>IFERROR(VLOOKUP(N5658,ListaEspecies!$B$3:$D$45,2,FALSE),"")</f>
        <v/>
      </c>
      <c r="P5658" s="96" t="str">
        <f>IFERROR(VLOOKUP(N5658,ListaEspecies!$B$3:$D$45,3,FALSE),"")</f>
        <v/>
      </c>
      <c r="R5658" s="42" t="str">
        <f>IF(ISBLANK($J5658),"",IF(ISBLANK('datos GENERALES'!$B$15),"",'datos GENERALES'!$B$15))</f>
        <v/>
      </c>
      <c r="S5658" s="49" t="str">
        <f t="shared" si="706"/>
        <v/>
      </c>
      <c r="T5658" s="49" t="str">
        <f t="shared" si="707"/>
        <v/>
      </c>
      <c r="AA5658" s="50" t="str">
        <f t="shared" si="711"/>
        <v/>
      </c>
      <c r="AE5658" s="50" t="str">
        <f t="shared" si="708"/>
        <v/>
      </c>
      <c r="AI5658" s="19" t="str">
        <f t="shared" si="709"/>
        <v/>
      </c>
      <c r="AJ5658"/>
      <c r="AK5658" s="19" t="str">
        <f t="shared" si="710"/>
        <v/>
      </c>
    </row>
    <row r="5659" spans="1:37" x14ac:dyDescent="0.25">
      <c r="A5659" s="42" t="str">
        <f t="shared" si="704"/>
        <v/>
      </c>
      <c r="B5659" s="42" t="str">
        <f t="shared" si="705"/>
        <v/>
      </c>
      <c r="C5659" s="42" t="str">
        <f>IF(ISBLANK($N5659),"",IF(ISBLANK('datos GENERALES'!B$16),"",'datos GENERALES'!B$16))</f>
        <v/>
      </c>
      <c r="D5659" s="43" t="str">
        <f>IF(ISBLANK($N5659),"","SGBTM/AUTAROC/"&amp;'datos GENERALES'!B$5&amp;"_"&amp;'datos GENERALES'!C$5&amp;"_"&amp;'datos GENERALES'!D$5)</f>
        <v/>
      </c>
      <c r="E5659" s="42" t="str">
        <f>IF(ISBLANK($N5659),"",IF(ISBLANK('datos GENERALES'!$B$6),"",'datos GENERALES'!$B$6))</f>
        <v/>
      </c>
      <c r="F5659" s="42" t="str">
        <f>IF(ISBLANK($N5659),"",IF(ISBLANK('datos GENERALES'!$B$7),"",'datos GENERALES'!$B$7))</f>
        <v/>
      </c>
      <c r="G5659" s="42" t="str">
        <f>IF(ISBLANK($N5659),"",IF(ISBLANK('datos GENERALES'!$B$10),"",'datos GENERALES'!$B$10))</f>
        <v/>
      </c>
      <c r="H5659" s="42" t="str">
        <f>IF(ISBLANK($N5659),"",IF(ISBLANK('datos GENERALES'!$C$10),"",'datos GENERALES'!$C$10))</f>
        <v/>
      </c>
      <c r="I5659" s="42" t="str">
        <f>IF(ISBLANK($N5659),"",IF(ISBLANK('datos GENERALES'!$D$10),"",'datos GENERALES'!$D$10))</f>
        <v/>
      </c>
      <c r="O5659" s="48" t="str">
        <f>IFERROR(VLOOKUP(N5659,ListaEspecies!$B$3:$D$45,2,FALSE),"")</f>
        <v/>
      </c>
      <c r="P5659" s="96" t="str">
        <f>IFERROR(VLOOKUP(N5659,ListaEspecies!$B$3:$D$45,3,FALSE),"")</f>
        <v/>
      </c>
      <c r="R5659" s="42" t="str">
        <f>IF(ISBLANK($J5659),"",IF(ISBLANK('datos GENERALES'!$B$15),"",'datos GENERALES'!$B$15))</f>
        <v/>
      </c>
      <c r="S5659" s="49" t="str">
        <f t="shared" si="706"/>
        <v/>
      </c>
      <c r="T5659" s="49" t="str">
        <f t="shared" si="707"/>
        <v/>
      </c>
      <c r="AA5659" s="50" t="str">
        <f t="shared" si="711"/>
        <v/>
      </c>
      <c r="AE5659" s="50" t="str">
        <f t="shared" si="708"/>
        <v/>
      </c>
      <c r="AI5659" s="19" t="str">
        <f t="shared" si="709"/>
        <v/>
      </c>
      <c r="AJ5659"/>
      <c r="AK5659" s="19" t="str">
        <f t="shared" si="710"/>
        <v/>
      </c>
    </row>
    <row r="5660" spans="1:37" x14ac:dyDescent="0.25">
      <c r="A5660" s="42" t="str">
        <f t="shared" si="704"/>
        <v/>
      </c>
      <c r="B5660" s="42" t="str">
        <f t="shared" si="705"/>
        <v/>
      </c>
      <c r="C5660" s="42" t="str">
        <f>IF(ISBLANK($N5660),"",IF(ISBLANK('datos GENERALES'!B$16),"",'datos GENERALES'!B$16))</f>
        <v/>
      </c>
      <c r="D5660" s="43" t="str">
        <f>IF(ISBLANK($N5660),"","SGBTM/AUTAROC/"&amp;'datos GENERALES'!B$5&amp;"_"&amp;'datos GENERALES'!C$5&amp;"_"&amp;'datos GENERALES'!D$5)</f>
        <v/>
      </c>
      <c r="E5660" s="42" t="str">
        <f>IF(ISBLANK($N5660),"",IF(ISBLANK('datos GENERALES'!$B$6),"",'datos GENERALES'!$B$6))</f>
        <v/>
      </c>
      <c r="F5660" s="42" t="str">
        <f>IF(ISBLANK($N5660),"",IF(ISBLANK('datos GENERALES'!$B$7),"",'datos GENERALES'!$B$7))</f>
        <v/>
      </c>
      <c r="G5660" s="42" t="str">
        <f>IF(ISBLANK($N5660),"",IF(ISBLANK('datos GENERALES'!$B$10),"",'datos GENERALES'!$B$10))</f>
        <v/>
      </c>
      <c r="H5660" s="42" t="str">
        <f>IF(ISBLANK($N5660),"",IF(ISBLANK('datos GENERALES'!$C$10),"",'datos GENERALES'!$C$10))</f>
        <v/>
      </c>
      <c r="I5660" s="42" t="str">
        <f>IF(ISBLANK($N5660),"",IF(ISBLANK('datos GENERALES'!$D$10),"",'datos GENERALES'!$D$10))</f>
        <v/>
      </c>
      <c r="O5660" s="48" t="str">
        <f>IFERROR(VLOOKUP(N5660,ListaEspecies!$B$3:$D$45,2,FALSE),"")</f>
        <v/>
      </c>
      <c r="P5660" s="96" t="str">
        <f>IFERROR(VLOOKUP(N5660,ListaEspecies!$B$3:$D$45,3,FALSE),"")</f>
        <v/>
      </c>
      <c r="R5660" s="42" t="str">
        <f>IF(ISBLANK($J5660),"",IF(ISBLANK('datos GENERALES'!$B$15),"",'datos GENERALES'!$B$15))</f>
        <v/>
      </c>
      <c r="S5660" s="49" t="str">
        <f t="shared" si="706"/>
        <v/>
      </c>
      <c r="T5660" s="49" t="str">
        <f t="shared" si="707"/>
        <v/>
      </c>
      <c r="AA5660" s="50" t="str">
        <f t="shared" si="711"/>
        <v/>
      </c>
      <c r="AE5660" s="50" t="str">
        <f t="shared" si="708"/>
        <v/>
      </c>
      <c r="AI5660" s="19" t="str">
        <f t="shared" si="709"/>
        <v/>
      </c>
      <c r="AJ5660"/>
      <c r="AK5660" s="19" t="str">
        <f t="shared" si="710"/>
        <v/>
      </c>
    </row>
    <row r="5661" spans="1:37" x14ac:dyDescent="0.25">
      <c r="A5661" s="42" t="str">
        <f t="shared" si="704"/>
        <v/>
      </c>
      <c r="B5661" s="42" t="str">
        <f t="shared" si="705"/>
        <v/>
      </c>
      <c r="C5661" s="42" t="str">
        <f>IF(ISBLANK($N5661),"",IF(ISBLANK('datos GENERALES'!B$16),"",'datos GENERALES'!B$16))</f>
        <v/>
      </c>
      <c r="D5661" s="43" t="str">
        <f>IF(ISBLANK($N5661),"","SGBTM/AUTAROC/"&amp;'datos GENERALES'!B$5&amp;"_"&amp;'datos GENERALES'!C$5&amp;"_"&amp;'datos GENERALES'!D$5)</f>
        <v/>
      </c>
      <c r="E5661" s="42" t="str">
        <f>IF(ISBLANK($N5661),"",IF(ISBLANK('datos GENERALES'!$B$6),"",'datos GENERALES'!$B$6))</f>
        <v/>
      </c>
      <c r="F5661" s="42" t="str">
        <f>IF(ISBLANK($N5661),"",IF(ISBLANK('datos GENERALES'!$B$7),"",'datos GENERALES'!$B$7))</f>
        <v/>
      </c>
      <c r="G5661" s="42" t="str">
        <f>IF(ISBLANK($N5661),"",IF(ISBLANK('datos GENERALES'!$B$10),"",'datos GENERALES'!$B$10))</f>
        <v/>
      </c>
      <c r="H5661" s="42" t="str">
        <f>IF(ISBLANK($N5661),"",IF(ISBLANK('datos GENERALES'!$C$10),"",'datos GENERALES'!$C$10))</f>
        <v/>
      </c>
      <c r="I5661" s="42" t="str">
        <f>IF(ISBLANK($N5661),"",IF(ISBLANK('datos GENERALES'!$D$10),"",'datos GENERALES'!$D$10))</f>
        <v/>
      </c>
      <c r="O5661" s="48" t="str">
        <f>IFERROR(VLOOKUP(N5661,ListaEspecies!$B$3:$D$45,2,FALSE),"")</f>
        <v/>
      </c>
      <c r="P5661" s="96" t="str">
        <f>IFERROR(VLOOKUP(N5661,ListaEspecies!$B$3:$D$45,3,FALSE),"")</f>
        <v/>
      </c>
      <c r="R5661" s="42" t="str">
        <f>IF(ISBLANK($J5661),"",IF(ISBLANK('datos GENERALES'!$B$15),"",'datos GENERALES'!$B$15))</f>
        <v/>
      </c>
      <c r="S5661" s="49" t="str">
        <f t="shared" si="706"/>
        <v/>
      </c>
      <c r="T5661" s="49" t="str">
        <f t="shared" si="707"/>
        <v/>
      </c>
      <c r="AA5661" s="50" t="str">
        <f t="shared" si="711"/>
        <v/>
      </c>
      <c r="AE5661" s="50" t="str">
        <f t="shared" si="708"/>
        <v/>
      </c>
      <c r="AI5661" s="19" t="str">
        <f t="shared" si="709"/>
        <v/>
      </c>
      <c r="AJ5661"/>
      <c r="AK5661" s="19" t="str">
        <f t="shared" si="710"/>
        <v/>
      </c>
    </row>
    <row r="5662" spans="1:37" x14ac:dyDescent="0.25">
      <c r="A5662" s="42" t="str">
        <f t="shared" si="704"/>
        <v/>
      </c>
      <c r="B5662" s="42" t="str">
        <f t="shared" si="705"/>
        <v/>
      </c>
      <c r="C5662" s="42" t="str">
        <f>IF(ISBLANK($N5662),"",IF(ISBLANK('datos GENERALES'!B$16),"",'datos GENERALES'!B$16))</f>
        <v/>
      </c>
      <c r="D5662" s="43" t="str">
        <f>IF(ISBLANK($N5662),"","SGBTM/AUTAROC/"&amp;'datos GENERALES'!B$5&amp;"_"&amp;'datos GENERALES'!C$5&amp;"_"&amp;'datos GENERALES'!D$5)</f>
        <v/>
      </c>
      <c r="E5662" s="42" t="str">
        <f>IF(ISBLANK($N5662),"",IF(ISBLANK('datos GENERALES'!$B$6),"",'datos GENERALES'!$B$6))</f>
        <v/>
      </c>
      <c r="F5662" s="42" t="str">
        <f>IF(ISBLANK($N5662),"",IF(ISBLANK('datos GENERALES'!$B$7),"",'datos GENERALES'!$B$7))</f>
        <v/>
      </c>
      <c r="G5662" s="42" t="str">
        <f>IF(ISBLANK($N5662),"",IF(ISBLANK('datos GENERALES'!$B$10),"",'datos GENERALES'!$B$10))</f>
        <v/>
      </c>
      <c r="H5662" s="42" t="str">
        <f>IF(ISBLANK($N5662),"",IF(ISBLANK('datos GENERALES'!$C$10),"",'datos GENERALES'!$C$10))</f>
        <v/>
      </c>
      <c r="I5662" s="42" t="str">
        <f>IF(ISBLANK($N5662),"",IF(ISBLANK('datos GENERALES'!$D$10),"",'datos GENERALES'!$D$10))</f>
        <v/>
      </c>
      <c r="O5662" s="48" t="str">
        <f>IFERROR(VLOOKUP(N5662,ListaEspecies!$B$3:$D$45,2,FALSE),"")</f>
        <v/>
      </c>
      <c r="P5662" s="96" t="str">
        <f>IFERROR(VLOOKUP(N5662,ListaEspecies!$B$3:$D$45,3,FALSE),"")</f>
        <v/>
      </c>
      <c r="R5662" s="42" t="str">
        <f>IF(ISBLANK($J5662),"",IF(ISBLANK('datos GENERALES'!$B$15),"",'datos GENERALES'!$B$15))</f>
        <v/>
      </c>
      <c r="S5662" s="49" t="str">
        <f t="shared" si="706"/>
        <v/>
      </c>
      <c r="T5662" s="49" t="str">
        <f t="shared" si="707"/>
        <v/>
      </c>
      <c r="AA5662" s="50" t="str">
        <f t="shared" si="711"/>
        <v/>
      </c>
      <c r="AE5662" s="50" t="str">
        <f t="shared" si="708"/>
        <v/>
      </c>
      <c r="AI5662" s="19" t="str">
        <f t="shared" si="709"/>
        <v/>
      </c>
      <c r="AJ5662"/>
      <c r="AK5662" s="19" t="str">
        <f t="shared" si="710"/>
        <v/>
      </c>
    </row>
    <row r="5663" spans="1:37" x14ac:dyDescent="0.25">
      <c r="A5663" s="42" t="str">
        <f t="shared" si="704"/>
        <v/>
      </c>
      <c r="B5663" s="42" t="str">
        <f t="shared" si="705"/>
        <v/>
      </c>
      <c r="C5663" s="42" t="str">
        <f>IF(ISBLANK($N5663),"",IF(ISBLANK('datos GENERALES'!B$16),"",'datos GENERALES'!B$16))</f>
        <v/>
      </c>
      <c r="D5663" s="43" t="str">
        <f>IF(ISBLANK($N5663),"","SGBTM/AUTAROC/"&amp;'datos GENERALES'!B$5&amp;"_"&amp;'datos GENERALES'!C$5&amp;"_"&amp;'datos GENERALES'!D$5)</f>
        <v/>
      </c>
      <c r="E5663" s="42" t="str">
        <f>IF(ISBLANK($N5663),"",IF(ISBLANK('datos GENERALES'!$B$6),"",'datos GENERALES'!$B$6))</f>
        <v/>
      </c>
      <c r="F5663" s="42" t="str">
        <f>IF(ISBLANK($N5663),"",IF(ISBLANK('datos GENERALES'!$B$7),"",'datos GENERALES'!$B$7))</f>
        <v/>
      </c>
      <c r="G5663" s="42" t="str">
        <f>IF(ISBLANK($N5663),"",IF(ISBLANK('datos GENERALES'!$B$10),"",'datos GENERALES'!$B$10))</f>
        <v/>
      </c>
      <c r="H5663" s="42" t="str">
        <f>IF(ISBLANK($N5663),"",IF(ISBLANK('datos GENERALES'!$C$10),"",'datos GENERALES'!$C$10))</f>
        <v/>
      </c>
      <c r="I5663" s="42" t="str">
        <f>IF(ISBLANK($N5663),"",IF(ISBLANK('datos GENERALES'!$D$10),"",'datos GENERALES'!$D$10))</f>
        <v/>
      </c>
      <c r="O5663" s="48" t="str">
        <f>IFERROR(VLOOKUP(N5663,ListaEspecies!$B$3:$D$45,2,FALSE),"")</f>
        <v/>
      </c>
      <c r="P5663" s="96" t="str">
        <f>IFERROR(VLOOKUP(N5663,ListaEspecies!$B$3:$D$45,3,FALSE),"")</f>
        <v/>
      </c>
      <c r="R5663" s="42" t="str">
        <f>IF(ISBLANK($J5663),"",IF(ISBLANK('datos GENERALES'!$B$15),"",'datos GENERALES'!$B$15))</f>
        <v/>
      </c>
      <c r="S5663" s="49" t="str">
        <f t="shared" si="706"/>
        <v/>
      </c>
      <c r="T5663" s="49" t="str">
        <f t="shared" si="707"/>
        <v/>
      </c>
      <c r="AA5663" s="50" t="str">
        <f t="shared" si="711"/>
        <v/>
      </c>
      <c r="AE5663" s="50" t="str">
        <f t="shared" si="708"/>
        <v/>
      </c>
      <c r="AI5663" s="19" t="str">
        <f t="shared" si="709"/>
        <v/>
      </c>
      <c r="AJ5663"/>
      <c r="AK5663" s="19" t="str">
        <f t="shared" si="710"/>
        <v/>
      </c>
    </row>
    <row r="5664" spans="1:37" x14ac:dyDescent="0.25">
      <c r="A5664" s="42" t="str">
        <f t="shared" si="704"/>
        <v/>
      </c>
      <c r="B5664" s="42" t="str">
        <f t="shared" si="705"/>
        <v/>
      </c>
      <c r="C5664" s="42" t="str">
        <f>IF(ISBLANK($N5664),"",IF(ISBLANK('datos GENERALES'!B$16),"",'datos GENERALES'!B$16))</f>
        <v/>
      </c>
      <c r="D5664" s="43" t="str">
        <f>IF(ISBLANK($N5664),"","SGBTM/AUTAROC/"&amp;'datos GENERALES'!B$5&amp;"_"&amp;'datos GENERALES'!C$5&amp;"_"&amp;'datos GENERALES'!D$5)</f>
        <v/>
      </c>
      <c r="E5664" s="42" t="str">
        <f>IF(ISBLANK($N5664),"",IF(ISBLANK('datos GENERALES'!$B$6),"",'datos GENERALES'!$B$6))</f>
        <v/>
      </c>
      <c r="F5664" s="42" t="str">
        <f>IF(ISBLANK($N5664),"",IF(ISBLANK('datos GENERALES'!$B$7),"",'datos GENERALES'!$B$7))</f>
        <v/>
      </c>
      <c r="G5664" s="42" t="str">
        <f>IF(ISBLANK($N5664),"",IF(ISBLANK('datos GENERALES'!$B$10),"",'datos GENERALES'!$B$10))</f>
        <v/>
      </c>
      <c r="H5664" s="42" t="str">
        <f>IF(ISBLANK($N5664),"",IF(ISBLANK('datos GENERALES'!$C$10),"",'datos GENERALES'!$C$10))</f>
        <v/>
      </c>
      <c r="I5664" s="42" t="str">
        <f>IF(ISBLANK($N5664),"",IF(ISBLANK('datos GENERALES'!$D$10),"",'datos GENERALES'!$D$10))</f>
        <v/>
      </c>
      <c r="O5664" s="48" t="str">
        <f>IFERROR(VLOOKUP(N5664,ListaEspecies!$B$3:$D$45,2,FALSE),"")</f>
        <v/>
      </c>
      <c r="P5664" s="96" t="str">
        <f>IFERROR(VLOOKUP(N5664,ListaEspecies!$B$3:$D$45,3,FALSE),"")</f>
        <v/>
      </c>
      <c r="R5664" s="42" t="str">
        <f>IF(ISBLANK($J5664),"",IF(ISBLANK('datos GENERALES'!$B$15),"",'datos GENERALES'!$B$15))</f>
        <v/>
      </c>
      <c r="S5664" s="49" t="str">
        <f t="shared" si="706"/>
        <v/>
      </c>
      <c r="T5664" s="49" t="str">
        <f t="shared" si="707"/>
        <v/>
      </c>
      <c r="AA5664" s="50" t="str">
        <f t="shared" si="711"/>
        <v/>
      </c>
      <c r="AE5664" s="50" t="str">
        <f t="shared" si="708"/>
        <v/>
      </c>
      <c r="AI5664" s="19" t="str">
        <f t="shared" si="709"/>
        <v/>
      </c>
      <c r="AJ5664"/>
      <c r="AK5664" s="19" t="str">
        <f t="shared" si="710"/>
        <v/>
      </c>
    </row>
    <row r="5665" spans="1:37" x14ac:dyDescent="0.25">
      <c r="A5665" s="42" t="str">
        <f t="shared" si="704"/>
        <v/>
      </c>
      <c r="B5665" s="42" t="str">
        <f t="shared" si="705"/>
        <v/>
      </c>
      <c r="C5665" s="42" t="str">
        <f>IF(ISBLANK($N5665),"",IF(ISBLANK('datos GENERALES'!B$16),"",'datos GENERALES'!B$16))</f>
        <v/>
      </c>
      <c r="D5665" s="43" t="str">
        <f>IF(ISBLANK($N5665),"","SGBTM/AUTAROC/"&amp;'datos GENERALES'!B$5&amp;"_"&amp;'datos GENERALES'!C$5&amp;"_"&amp;'datos GENERALES'!D$5)</f>
        <v/>
      </c>
      <c r="E5665" s="42" t="str">
        <f>IF(ISBLANK($N5665),"",IF(ISBLANK('datos GENERALES'!$B$6),"",'datos GENERALES'!$B$6))</f>
        <v/>
      </c>
      <c r="F5665" s="42" t="str">
        <f>IF(ISBLANK($N5665),"",IF(ISBLANK('datos GENERALES'!$B$7),"",'datos GENERALES'!$B$7))</f>
        <v/>
      </c>
      <c r="G5665" s="42" t="str">
        <f>IF(ISBLANK($N5665),"",IF(ISBLANK('datos GENERALES'!$B$10),"",'datos GENERALES'!$B$10))</f>
        <v/>
      </c>
      <c r="H5665" s="42" t="str">
        <f>IF(ISBLANK($N5665),"",IF(ISBLANK('datos GENERALES'!$C$10),"",'datos GENERALES'!$C$10))</f>
        <v/>
      </c>
      <c r="I5665" s="42" t="str">
        <f>IF(ISBLANK($N5665),"",IF(ISBLANK('datos GENERALES'!$D$10),"",'datos GENERALES'!$D$10))</f>
        <v/>
      </c>
      <c r="O5665" s="48" t="str">
        <f>IFERROR(VLOOKUP(N5665,ListaEspecies!$B$3:$D$45,2,FALSE),"")</f>
        <v/>
      </c>
      <c r="P5665" s="96" t="str">
        <f>IFERROR(VLOOKUP(N5665,ListaEspecies!$B$3:$D$45,3,FALSE),"")</f>
        <v/>
      </c>
      <c r="R5665" s="42" t="str">
        <f>IF(ISBLANK($J5665),"",IF(ISBLANK('datos GENERALES'!$B$15),"",'datos GENERALES'!$B$15))</f>
        <v/>
      </c>
      <c r="S5665" s="49" t="str">
        <f t="shared" si="706"/>
        <v/>
      </c>
      <c r="T5665" s="49" t="str">
        <f t="shared" si="707"/>
        <v/>
      </c>
      <c r="AA5665" s="50" t="str">
        <f t="shared" si="711"/>
        <v/>
      </c>
      <c r="AE5665" s="50" t="str">
        <f t="shared" si="708"/>
        <v/>
      </c>
      <c r="AI5665" s="19" t="str">
        <f t="shared" si="709"/>
        <v/>
      </c>
      <c r="AJ5665"/>
      <c r="AK5665" s="19" t="str">
        <f t="shared" si="710"/>
        <v/>
      </c>
    </row>
    <row r="5666" spans="1:37" x14ac:dyDescent="0.25">
      <c r="A5666" s="42" t="str">
        <f t="shared" si="704"/>
        <v/>
      </c>
      <c r="B5666" s="42" t="str">
        <f t="shared" si="705"/>
        <v/>
      </c>
      <c r="C5666" s="42" t="str">
        <f>IF(ISBLANK($N5666),"",IF(ISBLANK('datos GENERALES'!B$16),"",'datos GENERALES'!B$16))</f>
        <v/>
      </c>
      <c r="D5666" s="43" t="str">
        <f>IF(ISBLANK($N5666),"","SGBTM/AUTAROC/"&amp;'datos GENERALES'!B$5&amp;"_"&amp;'datos GENERALES'!C$5&amp;"_"&amp;'datos GENERALES'!D$5)</f>
        <v/>
      </c>
      <c r="E5666" s="42" t="str">
        <f>IF(ISBLANK($N5666),"",IF(ISBLANK('datos GENERALES'!$B$6),"",'datos GENERALES'!$B$6))</f>
        <v/>
      </c>
      <c r="F5666" s="42" t="str">
        <f>IF(ISBLANK($N5666),"",IF(ISBLANK('datos GENERALES'!$B$7),"",'datos GENERALES'!$B$7))</f>
        <v/>
      </c>
      <c r="G5666" s="42" t="str">
        <f>IF(ISBLANK($N5666),"",IF(ISBLANK('datos GENERALES'!$B$10),"",'datos GENERALES'!$B$10))</f>
        <v/>
      </c>
      <c r="H5666" s="42" t="str">
        <f>IF(ISBLANK($N5666),"",IF(ISBLANK('datos GENERALES'!$C$10),"",'datos GENERALES'!$C$10))</f>
        <v/>
      </c>
      <c r="I5666" s="42" t="str">
        <f>IF(ISBLANK($N5666),"",IF(ISBLANK('datos GENERALES'!$D$10),"",'datos GENERALES'!$D$10))</f>
        <v/>
      </c>
      <c r="O5666" s="48" t="str">
        <f>IFERROR(VLOOKUP(N5666,ListaEspecies!$B$3:$D$45,2,FALSE),"")</f>
        <v/>
      </c>
      <c r="P5666" s="96" t="str">
        <f>IFERROR(VLOOKUP(N5666,ListaEspecies!$B$3:$D$45,3,FALSE),"")</f>
        <v/>
      </c>
      <c r="R5666" s="42" t="str">
        <f>IF(ISBLANK($J5666),"",IF(ISBLANK('datos GENERALES'!$B$15),"",'datos GENERALES'!$B$15))</f>
        <v/>
      </c>
      <c r="S5666" s="49" t="str">
        <f t="shared" si="706"/>
        <v/>
      </c>
      <c r="T5666" s="49" t="str">
        <f t="shared" si="707"/>
        <v/>
      </c>
      <c r="AA5666" s="50" t="str">
        <f t="shared" si="711"/>
        <v/>
      </c>
      <c r="AE5666" s="50" t="str">
        <f t="shared" si="708"/>
        <v/>
      </c>
      <c r="AI5666" s="19" t="str">
        <f t="shared" si="709"/>
        <v/>
      </c>
      <c r="AJ5666"/>
      <c r="AK5666" s="19" t="str">
        <f t="shared" si="710"/>
        <v/>
      </c>
    </row>
    <row r="5667" spans="1:37" x14ac:dyDescent="0.25">
      <c r="A5667" s="42" t="str">
        <f t="shared" si="704"/>
        <v/>
      </c>
      <c r="B5667" s="42" t="str">
        <f t="shared" si="705"/>
        <v/>
      </c>
      <c r="C5667" s="42" t="str">
        <f>IF(ISBLANK($N5667),"",IF(ISBLANK('datos GENERALES'!B$16),"",'datos GENERALES'!B$16))</f>
        <v/>
      </c>
      <c r="D5667" s="43" t="str">
        <f>IF(ISBLANK($N5667),"","SGBTM/AUTAROC/"&amp;'datos GENERALES'!B$5&amp;"_"&amp;'datos GENERALES'!C$5&amp;"_"&amp;'datos GENERALES'!D$5)</f>
        <v/>
      </c>
      <c r="E5667" s="42" t="str">
        <f>IF(ISBLANK($N5667),"",IF(ISBLANK('datos GENERALES'!$B$6),"",'datos GENERALES'!$B$6))</f>
        <v/>
      </c>
      <c r="F5667" s="42" t="str">
        <f>IF(ISBLANK($N5667),"",IF(ISBLANK('datos GENERALES'!$B$7),"",'datos GENERALES'!$B$7))</f>
        <v/>
      </c>
      <c r="G5667" s="42" t="str">
        <f>IF(ISBLANK($N5667),"",IF(ISBLANK('datos GENERALES'!$B$10),"",'datos GENERALES'!$B$10))</f>
        <v/>
      </c>
      <c r="H5667" s="42" t="str">
        <f>IF(ISBLANK($N5667),"",IF(ISBLANK('datos GENERALES'!$C$10),"",'datos GENERALES'!$C$10))</f>
        <v/>
      </c>
      <c r="I5667" s="42" t="str">
        <f>IF(ISBLANK($N5667),"",IF(ISBLANK('datos GENERALES'!$D$10),"",'datos GENERALES'!$D$10))</f>
        <v/>
      </c>
      <c r="O5667" s="48" t="str">
        <f>IFERROR(VLOOKUP(N5667,ListaEspecies!$B$3:$D$45,2,FALSE),"")</f>
        <v/>
      </c>
      <c r="P5667" s="96" t="str">
        <f>IFERROR(VLOOKUP(N5667,ListaEspecies!$B$3:$D$45,3,FALSE),"")</f>
        <v/>
      </c>
      <c r="R5667" s="42" t="str">
        <f>IF(ISBLANK($J5667),"",IF(ISBLANK('datos GENERALES'!$B$15),"",'datos GENERALES'!$B$15))</f>
        <v/>
      </c>
      <c r="S5667" s="49" t="str">
        <f t="shared" si="706"/>
        <v/>
      </c>
      <c r="T5667" s="49" t="str">
        <f t="shared" si="707"/>
        <v/>
      </c>
      <c r="AA5667" s="50" t="str">
        <f t="shared" si="711"/>
        <v/>
      </c>
      <c r="AE5667" s="50" t="str">
        <f t="shared" si="708"/>
        <v/>
      </c>
      <c r="AI5667" s="19" t="str">
        <f t="shared" si="709"/>
        <v/>
      </c>
      <c r="AJ5667"/>
      <c r="AK5667" s="19" t="str">
        <f t="shared" si="710"/>
        <v/>
      </c>
    </row>
    <row r="5668" spans="1:37" x14ac:dyDescent="0.25">
      <c r="A5668" s="42" t="str">
        <f t="shared" si="704"/>
        <v/>
      </c>
      <c r="B5668" s="42" t="str">
        <f t="shared" si="705"/>
        <v/>
      </c>
      <c r="C5668" s="42" t="str">
        <f>IF(ISBLANK($N5668),"",IF(ISBLANK('datos GENERALES'!B$16),"",'datos GENERALES'!B$16))</f>
        <v/>
      </c>
      <c r="D5668" s="43" t="str">
        <f>IF(ISBLANK($N5668),"","SGBTM/AUTAROC/"&amp;'datos GENERALES'!B$5&amp;"_"&amp;'datos GENERALES'!C$5&amp;"_"&amp;'datos GENERALES'!D$5)</f>
        <v/>
      </c>
      <c r="E5668" s="42" t="str">
        <f>IF(ISBLANK($N5668),"",IF(ISBLANK('datos GENERALES'!$B$6),"",'datos GENERALES'!$B$6))</f>
        <v/>
      </c>
      <c r="F5668" s="42" t="str">
        <f>IF(ISBLANK($N5668),"",IF(ISBLANK('datos GENERALES'!$B$7),"",'datos GENERALES'!$B$7))</f>
        <v/>
      </c>
      <c r="G5668" s="42" t="str">
        <f>IF(ISBLANK($N5668),"",IF(ISBLANK('datos GENERALES'!$B$10),"",'datos GENERALES'!$B$10))</f>
        <v/>
      </c>
      <c r="H5668" s="42" t="str">
        <f>IF(ISBLANK($N5668),"",IF(ISBLANK('datos GENERALES'!$C$10),"",'datos GENERALES'!$C$10))</f>
        <v/>
      </c>
      <c r="I5668" s="42" t="str">
        <f>IF(ISBLANK($N5668),"",IF(ISBLANK('datos GENERALES'!$D$10),"",'datos GENERALES'!$D$10))</f>
        <v/>
      </c>
      <c r="O5668" s="48" t="str">
        <f>IFERROR(VLOOKUP(N5668,ListaEspecies!$B$3:$D$45,2,FALSE),"")</f>
        <v/>
      </c>
      <c r="P5668" s="96" t="str">
        <f>IFERROR(VLOOKUP(N5668,ListaEspecies!$B$3:$D$45,3,FALSE),"")</f>
        <v/>
      </c>
      <c r="R5668" s="42" t="str">
        <f>IF(ISBLANK($J5668),"",IF(ISBLANK('datos GENERALES'!$B$15),"",'datos GENERALES'!$B$15))</f>
        <v/>
      </c>
      <c r="S5668" s="49" t="str">
        <f t="shared" si="706"/>
        <v/>
      </c>
      <c r="T5668" s="49" t="str">
        <f t="shared" si="707"/>
        <v/>
      </c>
      <c r="AA5668" s="50" t="str">
        <f t="shared" si="711"/>
        <v/>
      </c>
      <c r="AE5668" s="50" t="str">
        <f t="shared" si="708"/>
        <v/>
      </c>
      <c r="AI5668" s="19" t="str">
        <f t="shared" si="709"/>
        <v/>
      </c>
      <c r="AJ5668"/>
      <c r="AK5668" s="19" t="str">
        <f t="shared" si="710"/>
        <v/>
      </c>
    </row>
    <row r="5669" spans="1:37" x14ac:dyDescent="0.25">
      <c r="A5669" s="42" t="str">
        <f t="shared" si="704"/>
        <v/>
      </c>
      <c r="B5669" s="42" t="str">
        <f t="shared" si="705"/>
        <v/>
      </c>
      <c r="C5669" s="42" t="str">
        <f>IF(ISBLANK($N5669),"",IF(ISBLANK('datos GENERALES'!B$16),"",'datos GENERALES'!B$16))</f>
        <v/>
      </c>
      <c r="D5669" s="43" t="str">
        <f>IF(ISBLANK($N5669),"","SGBTM/AUTAROC/"&amp;'datos GENERALES'!B$5&amp;"_"&amp;'datos GENERALES'!C$5&amp;"_"&amp;'datos GENERALES'!D$5)</f>
        <v/>
      </c>
      <c r="E5669" s="42" t="str">
        <f>IF(ISBLANK($N5669),"",IF(ISBLANK('datos GENERALES'!$B$6),"",'datos GENERALES'!$B$6))</f>
        <v/>
      </c>
      <c r="F5669" s="42" t="str">
        <f>IF(ISBLANK($N5669),"",IF(ISBLANK('datos GENERALES'!$B$7),"",'datos GENERALES'!$B$7))</f>
        <v/>
      </c>
      <c r="G5669" s="42" t="str">
        <f>IF(ISBLANK($N5669),"",IF(ISBLANK('datos GENERALES'!$B$10),"",'datos GENERALES'!$B$10))</f>
        <v/>
      </c>
      <c r="H5669" s="42" t="str">
        <f>IF(ISBLANK($N5669),"",IF(ISBLANK('datos GENERALES'!$C$10),"",'datos GENERALES'!$C$10))</f>
        <v/>
      </c>
      <c r="I5669" s="42" t="str">
        <f>IF(ISBLANK($N5669),"",IF(ISBLANK('datos GENERALES'!$D$10),"",'datos GENERALES'!$D$10))</f>
        <v/>
      </c>
      <c r="O5669" s="48" t="str">
        <f>IFERROR(VLOOKUP(N5669,ListaEspecies!$B$3:$D$45,2,FALSE),"")</f>
        <v/>
      </c>
      <c r="P5669" s="96" t="str">
        <f>IFERROR(VLOOKUP(N5669,ListaEspecies!$B$3:$D$45,3,FALSE),"")</f>
        <v/>
      </c>
      <c r="R5669" s="42" t="str">
        <f>IF(ISBLANK($J5669),"",IF(ISBLANK('datos GENERALES'!$B$15),"",'datos GENERALES'!$B$15))</f>
        <v/>
      </c>
      <c r="S5669" s="49" t="str">
        <f t="shared" si="706"/>
        <v/>
      </c>
      <c r="T5669" s="49" t="str">
        <f t="shared" si="707"/>
        <v/>
      </c>
      <c r="AA5669" s="50" t="str">
        <f t="shared" si="711"/>
        <v/>
      </c>
      <c r="AE5669" s="50" t="str">
        <f t="shared" si="708"/>
        <v/>
      </c>
      <c r="AI5669" s="19" t="str">
        <f t="shared" si="709"/>
        <v/>
      </c>
      <c r="AJ5669"/>
      <c r="AK5669" s="19" t="str">
        <f t="shared" si="710"/>
        <v/>
      </c>
    </row>
    <row r="5670" spans="1:37" x14ac:dyDescent="0.25">
      <c r="A5670" s="42" t="str">
        <f t="shared" si="704"/>
        <v/>
      </c>
      <c r="B5670" s="42" t="str">
        <f t="shared" si="705"/>
        <v/>
      </c>
      <c r="C5670" s="42" t="str">
        <f>IF(ISBLANK($N5670),"",IF(ISBLANK('datos GENERALES'!B$16),"",'datos GENERALES'!B$16))</f>
        <v/>
      </c>
      <c r="D5670" s="43" t="str">
        <f>IF(ISBLANK($N5670),"","SGBTM/AUTAROC/"&amp;'datos GENERALES'!B$5&amp;"_"&amp;'datos GENERALES'!C$5&amp;"_"&amp;'datos GENERALES'!D$5)</f>
        <v/>
      </c>
      <c r="E5670" s="42" t="str">
        <f>IF(ISBLANK($N5670),"",IF(ISBLANK('datos GENERALES'!$B$6),"",'datos GENERALES'!$B$6))</f>
        <v/>
      </c>
      <c r="F5670" s="42" t="str">
        <f>IF(ISBLANK($N5670),"",IF(ISBLANK('datos GENERALES'!$B$7),"",'datos GENERALES'!$B$7))</f>
        <v/>
      </c>
      <c r="G5670" s="42" t="str">
        <f>IF(ISBLANK($N5670),"",IF(ISBLANK('datos GENERALES'!$B$10),"",'datos GENERALES'!$B$10))</f>
        <v/>
      </c>
      <c r="H5670" s="42" t="str">
        <f>IF(ISBLANK($N5670),"",IF(ISBLANK('datos GENERALES'!$C$10),"",'datos GENERALES'!$C$10))</f>
        <v/>
      </c>
      <c r="I5670" s="42" t="str">
        <f>IF(ISBLANK($N5670),"",IF(ISBLANK('datos GENERALES'!$D$10),"",'datos GENERALES'!$D$10))</f>
        <v/>
      </c>
      <c r="O5670" s="48" t="str">
        <f>IFERROR(VLOOKUP(N5670,ListaEspecies!$B$3:$D$45,2,FALSE),"")</f>
        <v/>
      </c>
      <c r="P5670" s="96" t="str">
        <f>IFERROR(VLOOKUP(N5670,ListaEspecies!$B$3:$D$45,3,FALSE),"")</f>
        <v/>
      </c>
      <c r="R5670" s="42" t="str">
        <f>IF(ISBLANK($J5670),"",IF(ISBLANK('datos GENERALES'!$B$15),"",'datos GENERALES'!$B$15))</f>
        <v/>
      </c>
      <c r="S5670" s="49" t="str">
        <f t="shared" si="706"/>
        <v/>
      </c>
      <c r="T5670" s="49" t="str">
        <f t="shared" si="707"/>
        <v/>
      </c>
      <c r="AA5670" s="50" t="str">
        <f t="shared" si="711"/>
        <v/>
      </c>
      <c r="AE5670" s="50" t="str">
        <f t="shared" si="708"/>
        <v/>
      </c>
      <c r="AI5670" s="19" t="str">
        <f t="shared" si="709"/>
        <v/>
      </c>
      <c r="AJ5670"/>
      <c r="AK5670" s="19" t="str">
        <f t="shared" si="710"/>
        <v/>
      </c>
    </row>
    <row r="5671" spans="1:37" x14ac:dyDescent="0.25">
      <c r="A5671" s="42" t="str">
        <f t="shared" si="704"/>
        <v/>
      </c>
      <c r="B5671" s="42" t="str">
        <f t="shared" si="705"/>
        <v/>
      </c>
      <c r="C5671" s="42" t="str">
        <f>IF(ISBLANK($N5671),"",IF(ISBLANK('datos GENERALES'!B$16),"",'datos GENERALES'!B$16))</f>
        <v/>
      </c>
      <c r="D5671" s="43" t="str">
        <f>IF(ISBLANK($N5671),"","SGBTM/AUTAROC/"&amp;'datos GENERALES'!B$5&amp;"_"&amp;'datos GENERALES'!C$5&amp;"_"&amp;'datos GENERALES'!D$5)</f>
        <v/>
      </c>
      <c r="E5671" s="42" t="str">
        <f>IF(ISBLANK($N5671),"",IF(ISBLANK('datos GENERALES'!$B$6),"",'datos GENERALES'!$B$6))</f>
        <v/>
      </c>
      <c r="F5671" s="42" t="str">
        <f>IF(ISBLANK($N5671),"",IF(ISBLANK('datos GENERALES'!$B$7),"",'datos GENERALES'!$B$7))</f>
        <v/>
      </c>
      <c r="G5671" s="42" t="str">
        <f>IF(ISBLANK($N5671),"",IF(ISBLANK('datos GENERALES'!$B$10),"",'datos GENERALES'!$B$10))</f>
        <v/>
      </c>
      <c r="H5671" s="42" t="str">
        <f>IF(ISBLANK($N5671),"",IF(ISBLANK('datos GENERALES'!$C$10),"",'datos GENERALES'!$C$10))</f>
        <v/>
      </c>
      <c r="I5671" s="42" t="str">
        <f>IF(ISBLANK($N5671),"",IF(ISBLANK('datos GENERALES'!$D$10),"",'datos GENERALES'!$D$10))</f>
        <v/>
      </c>
      <c r="O5671" s="48" t="str">
        <f>IFERROR(VLOOKUP(N5671,ListaEspecies!$B$3:$D$45,2,FALSE),"")</f>
        <v/>
      </c>
      <c r="P5671" s="96" t="str">
        <f>IFERROR(VLOOKUP(N5671,ListaEspecies!$B$3:$D$45,3,FALSE),"")</f>
        <v/>
      </c>
      <c r="R5671" s="42" t="str">
        <f>IF(ISBLANK($J5671),"",IF(ISBLANK('datos GENERALES'!$B$15),"",'datos GENERALES'!$B$15))</f>
        <v/>
      </c>
      <c r="S5671" s="49" t="str">
        <f t="shared" si="706"/>
        <v/>
      </c>
      <c r="T5671" s="49" t="str">
        <f t="shared" si="707"/>
        <v/>
      </c>
      <c r="AA5671" s="50" t="str">
        <f t="shared" si="711"/>
        <v/>
      </c>
      <c r="AE5671" s="50" t="str">
        <f t="shared" si="708"/>
        <v/>
      </c>
      <c r="AI5671" s="19" t="str">
        <f t="shared" si="709"/>
        <v/>
      </c>
      <c r="AJ5671"/>
      <c r="AK5671" s="19" t="str">
        <f t="shared" si="710"/>
        <v/>
      </c>
    </row>
    <row r="5672" spans="1:37" x14ac:dyDescent="0.25">
      <c r="A5672" s="42" t="str">
        <f t="shared" si="704"/>
        <v/>
      </c>
      <c r="B5672" s="42" t="str">
        <f t="shared" si="705"/>
        <v/>
      </c>
      <c r="C5672" s="42" t="str">
        <f>IF(ISBLANK($N5672),"",IF(ISBLANK('datos GENERALES'!B$16),"",'datos GENERALES'!B$16))</f>
        <v/>
      </c>
      <c r="D5672" s="43" t="str">
        <f>IF(ISBLANK($N5672),"","SGBTM/AUTAROC/"&amp;'datos GENERALES'!B$5&amp;"_"&amp;'datos GENERALES'!C$5&amp;"_"&amp;'datos GENERALES'!D$5)</f>
        <v/>
      </c>
      <c r="E5672" s="42" t="str">
        <f>IF(ISBLANK($N5672),"",IF(ISBLANK('datos GENERALES'!$B$6),"",'datos GENERALES'!$B$6))</f>
        <v/>
      </c>
      <c r="F5672" s="42" t="str">
        <f>IF(ISBLANK($N5672),"",IF(ISBLANK('datos GENERALES'!$B$7),"",'datos GENERALES'!$B$7))</f>
        <v/>
      </c>
      <c r="G5672" s="42" t="str">
        <f>IF(ISBLANK($N5672),"",IF(ISBLANK('datos GENERALES'!$B$10),"",'datos GENERALES'!$B$10))</f>
        <v/>
      </c>
      <c r="H5672" s="42" t="str">
        <f>IF(ISBLANK($N5672),"",IF(ISBLANK('datos GENERALES'!$C$10),"",'datos GENERALES'!$C$10))</f>
        <v/>
      </c>
      <c r="I5672" s="42" t="str">
        <f>IF(ISBLANK($N5672),"",IF(ISBLANK('datos GENERALES'!$D$10),"",'datos GENERALES'!$D$10))</f>
        <v/>
      </c>
      <c r="O5672" s="48" t="str">
        <f>IFERROR(VLOOKUP(N5672,ListaEspecies!$B$3:$D$45,2,FALSE),"")</f>
        <v/>
      </c>
      <c r="P5672" s="96" t="str">
        <f>IFERROR(VLOOKUP(N5672,ListaEspecies!$B$3:$D$45,3,FALSE),"")</f>
        <v/>
      </c>
      <c r="R5672" s="42" t="str">
        <f>IF(ISBLANK($J5672),"",IF(ISBLANK('datos GENERALES'!$B$15),"",'datos GENERALES'!$B$15))</f>
        <v/>
      </c>
      <c r="S5672" s="49" t="str">
        <f t="shared" si="706"/>
        <v/>
      </c>
      <c r="T5672" s="49" t="str">
        <f t="shared" si="707"/>
        <v/>
      </c>
      <c r="AA5672" s="50" t="str">
        <f t="shared" si="711"/>
        <v/>
      </c>
      <c r="AE5672" s="50" t="str">
        <f t="shared" si="708"/>
        <v/>
      </c>
      <c r="AI5672" s="19" t="str">
        <f t="shared" si="709"/>
        <v/>
      </c>
      <c r="AJ5672"/>
      <c r="AK5672" s="19" t="str">
        <f t="shared" si="710"/>
        <v/>
      </c>
    </row>
    <row r="5673" spans="1:37" x14ac:dyDescent="0.25">
      <c r="A5673" s="42" t="str">
        <f t="shared" si="704"/>
        <v/>
      </c>
      <c r="B5673" s="42" t="str">
        <f t="shared" si="705"/>
        <v/>
      </c>
      <c r="C5673" s="42" t="str">
        <f>IF(ISBLANK($N5673),"",IF(ISBLANK('datos GENERALES'!B$16),"",'datos GENERALES'!B$16))</f>
        <v/>
      </c>
      <c r="D5673" s="43" t="str">
        <f>IF(ISBLANK($N5673),"","SGBTM/AUTAROC/"&amp;'datos GENERALES'!B$5&amp;"_"&amp;'datos GENERALES'!C$5&amp;"_"&amp;'datos GENERALES'!D$5)</f>
        <v/>
      </c>
      <c r="E5673" s="42" t="str">
        <f>IF(ISBLANK($N5673),"",IF(ISBLANK('datos GENERALES'!$B$6),"",'datos GENERALES'!$B$6))</f>
        <v/>
      </c>
      <c r="F5673" s="42" t="str">
        <f>IF(ISBLANK($N5673),"",IF(ISBLANK('datos GENERALES'!$B$7),"",'datos GENERALES'!$B$7))</f>
        <v/>
      </c>
      <c r="G5673" s="42" t="str">
        <f>IF(ISBLANK($N5673),"",IF(ISBLANK('datos GENERALES'!$B$10),"",'datos GENERALES'!$B$10))</f>
        <v/>
      </c>
      <c r="H5673" s="42" t="str">
        <f>IF(ISBLANK($N5673),"",IF(ISBLANK('datos GENERALES'!$C$10),"",'datos GENERALES'!$C$10))</f>
        <v/>
      </c>
      <c r="I5673" s="42" t="str">
        <f>IF(ISBLANK($N5673),"",IF(ISBLANK('datos GENERALES'!$D$10),"",'datos GENERALES'!$D$10))</f>
        <v/>
      </c>
      <c r="O5673" s="48" t="str">
        <f>IFERROR(VLOOKUP(N5673,ListaEspecies!$B$3:$D$45,2,FALSE),"")</f>
        <v/>
      </c>
      <c r="P5673" s="96" t="str">
        <f>IFERROR(VLOOKUP(N5673,ListaEspecies!$B$3:$D$45,3,FALSE),"")</f>
        <v/>
      </c>
      <c r="R5673" s="42" t="str">
        <f>IF(ISBLANK($J5673),"",IF(ISBLANK('datos GENERALES'!$B$15),"",'datos GENERALES'!$B$15))</f>
        <v/>
      </c>
      <c r="S5673" s="49" t="str">
        <f t="shared" si="706"/>
        <v/>
      </c>
      <c r="T5673" s="49" t="str">
        <f t="shared" si="707"/>
        <v/>
      </c>
      <c r="AA5673" s="50" t="str">
        <f t="shared" si="711"/>
        <v/>
      </c>
      <c r="AE5673" s="50" t="str">
        <f t="shared" si="708"/>
        <v/>
      </c>
      <c r="AI5673" s="19" t="str">
        <f t="shared" si="709"/>
        <v/>
      </c>
      <c r="AJ5673"/>
      <c r="AK5673" s="19" t="str">
        <f t="shared" si="710"/>
        <v/>
      </c>
    </row>
    <row r="5674" spans="1:37" x14ac:dyDescent="0.25">
      <c r="A5674" s="42" t="str">
        <f t="shared" si="704"/>
        <v/>
      </c>
      <c r="B5674" s="42" t="str">
        <f t="shared" si="705"/>
        <v/>
      </c>
      <c r="C5674" s="42" t="str">
        <f>IF(ISBLANK($N5674),"",IF(ISBLANK('datos GENERALES'!B$16),"",'datos GENERALES'!B$16))</f>
        <v/>
      </c>
      <c r="D5674" s="43" t="str">
        <f>IF(ISBLANK($N5674),"","SGBTM/AUTAROC/"&amp;'datos GENERALES'!B$5&amp;"_"&amp;'datos GENERALES'!C$5&amp;"_"&amp;'datos GENERALES'!D$5)</f>
        <v/>
      </c>
      <c r="E5674" s="42" t="str">
        <f>IF(ISBLANK($N5674),"",IF(ISBLANK('datos GENERALES'!$B$6),"",'datos GENERALES'!$B$6))</f>
        <v/>
      </c>
      <c r="F5674" s="42" t="str">
        <f>IF(ISBLANK($N5674),"",IF(ISBLANK('datos GENERALES'!$B$7),"",'datos GENERALES'!$B$7))</f>
        <v/>
      </c>
      <c r="G5674" s="42" t="str">
        <f>IF(ISBLANK($N5674),"",IF(ISBLANK('datos GENERALES'!$B$10),"",'datos GENERALES'!$B$10))</f>
        <v/>
      </c>
      <c r="H5674" s="42" t="str">
        <f>IF(ISBLANK($N5674),"",IF(ISBLANK('datos GENERALES'!$C$10),"",'datos GENERALES'!$C$10))</f>
        <v/>
      </c>
      <c r="I5674" s="42" t="str">
        <f>IF(ISBLANK($N5674),"",IF(ISBLANK('datos GENERALES'!$D$10),"",'datos GENERALES'!$D$10))</f>
        <v/>
      </c>
      <c r="O5674" s="48" t="str">
        <f>IFERROR(VLOOKUP(N5674,ListaEspecies!$B$3:$D$45,2,FALSE),"")</f>
        <v/>
      </c>
      <c r="P5674" s="96" t="str">
        <f>IFERROR(VLOOKUP(N5674,ListaEspecies!$B$3:$D$45,3,FALSE),"")</f>
        <v/>
      </c>
      <c r="R5674" s="42" t="str">
        <f>IF(ISBLANK($J5674),"",IF(ISBLANK('datos GENERALES'!$B$15),"",'datos GENERALES'!$B$15))</f>
        <v/>
      </c>
      <c r="S5674" s="49" t="str">
        <f t="shared" si="706"/>
        <v/>
      </c>
      <c r="T5674" s="49" t="str">
        <f t="shared" si="707"/>
        <v/>
      </c>
      <c r="AA5674" s="50" t="str">
        <f t="shared" si="711"/>
        <v/>
      </c>
      <c r="AE5674" s="50" t="str">
        <f t="shared" si="708"/>
        <v/>
      </c>
      <c r="AI5674" s="19" t="str">
        <f t="shared" si="709"/>
        <v/>
      </c>
      <c r="AJ5674"/>
      <c r="AK5674" s="19" t="str">
        <f t="shared" si="710"/>
        <v/>
      </c>
    </row>
    <row r="5675" spans="1:37" x14ac:dyDescent="0.25">
      <c r="A5675" s="42" t="str">
        <f t="shared" si="704"/>
        <v/>
      </c>
      <c r="B5675" s="42" t="str">
        <f t="shared" si="705"/>
        <v/>
      </c>
      <c r="C5675" s="42" t="str">
        <f>IF(ISBLANK($N5675),"",IF(ISBLANK('datos GENERALES'!B$16),"",'datos GENERALES'!B$16))</f>
        <v/>
      </c>
      <c r="D5675" s="43" t="str">
        <f>IF(ISBLANK($N5675),"","SGBTM/AUTAROC/"&amp;'datos GENERALES'!B$5&amp;"_"&amp;'datos GENERALES'!C$5&amp;"_"&amp;'datos GENERALES'!D$5)</f>
        <v/>
      </c>
      <c r="E5675" s="42" t="str">
        <f>IF(ISBLANK($N5675),"",IF(ISBLANK('datos GENERALES'!$B$6),"",'datos GENERALES'!$B$6))</f>
        <v/>
      </c>
      <c r="F5675" s="42" t="str">
        <f>IF(ISBLANK($N5675),"",IF(ISBLANK('datos GENERALES'!$B$7),"",'datos GENERALES'!$B$7))</f>
        <v/>
      </c>
      <c r="G5675" s="42" t="str">
        <f>IF(ISBLANK($N5675),"",IF(ISBLANK('datos GENERALES'!$B$10),"",'datos GENERALES'!$B$10))</f>
        <v/>
      </c>
      <c r="H5675" s="42" t="str">
        <f>IF(ISBLANK($N5675),"",IF(ISBLANK('datos GENERALES'!$C$10),"",'datos GENERALES'!$C$10))</f>
        <v/>
      </c>
      <c r="I5675" s="42" t="str">
        <f>IF(ISBLANK($N5675),"",IF(ISBLANK('datos GENERALES'!$D$10),"",'datos GENERALES'!$D$10))</f>
        <v/>
      </c>
      <c r="O5675" s="48" t="str">
        <f>IFERROR(VLOOKUP(N5675,ListaEspecies!$B$3:$D$45,2,FALSE),"")</f>
        <v/>
      </c>
      <c r="P5675" s="96" t="str">
        <f>IFERROR(VLOOKUP(N5675,ListaEspecies!$B$3:$D$45,3,FALSE),"")</f>
        <v/>
      </c>
      <c r="R5675" s="42" t="str">
        <f>IF(ISBLANK($J5675),"",IF(ISBLANK('datos GENERALES'!$B$15),"",'datos GENERALES'!$B$15))</f>
        <v/>
      </c>
      <c r="S5675" s="49" t="str">
        <f t="shared" si="706"/>
        <v/>
      </c>
      <c r="T5675" s="49" t="str">
        <f t="shared" si="707"/>
        <v/>
      </c>
      <c r="AA5675" s="50" t="str">
        <f t="shared" si="711"/>
        <v/>
      </c>
      <c r="AE5675" s="50" t="str">
        <f t="shared" si="708"/>
        <v/>
      </c>
      <c r="AI5675" s="19" t="str">
        <f t="shared" si="709"/>
        <v/>
      </c>
      <c r="AJ5675"/>
      <c r="AK5675" s="19" t="str">
        <f t="shared" si="710"/>
        <v/>
      </c>
    </row>
    <row r="5676" spans="1:37" x14ac:dyDescent="0.25">
      <c r="A5676" s="42" t="str">
        <f t="shared" si="704"/>
        <v/>
      </c>
      <c r="B5676" s="42" t="str">
        <f t="shared" si="705"/>
        <v/>
      </c>
      <c r="C5676" s="42" t="str">
        <f>IF(ISBLANK($N5676),"",IF(ISBLANK('datos GENERALES'!B$16),"",'datos GENERALES'!B$16))</f>
        <v/>
      </c>
      <c r="D5676" s="43" t="str">
        <f>IF(ISBLANK($N5676),"","SGBTM/AUTAROC/"&amp;'datos GENERALES'!B$5&amp;"_"&amp;'datos GENERALES'!C$5&amp;"_"&amp;'datos GENERALES'!D$5)</f>
        <v/>
      </c>
      <c r="E5676" s="42" t="str">
        <f>IF(ISBLANK($N5676),"",IF(ISBLANK('datos GENERALES'!$B$6),"",'datos GENERALES'!$B$6))</f>
        <v/>
      </c>
      <c r="F5676" s="42" t="str">
        <f>IF(ISBLANK($N5676),"",IF(ISBLANK('datos GENERALES'!$B$7),"",'datos GENERALES'!$B$7))</f>
        <v/>
      </c>
      <c r="G5676" s="42" t="str">
        <f>IF(ISBLANK($N5676),"",IF(ISBLANK('datos GENERALES'!$B$10),"",'datos GENERALES'!$B$10))</f>
        <v/>
      </c>
      <c r="H5676" s="42" t="str">
        <f>IF(ISBLANK($N5676),"",IF(ISBLANK('datos GENERALES'!$C$10),"",'datos GENERALES'!$C$10))</f>
        <v/>
      </c>
      <c r="I5676" s="42" t="str">
        <f>IF(ISBLANK($N5676),"",IF(ISBLANK('datos GENERALES'!$D$10),"",'datos GENERALES'!$D$10))</f>
        <v/>
      </c>
      <c r="O5676" s="48" t="str">
        <f>IFERROR(VLOOKUP(N5676,ListaEspecies!$B$3:$D$45,2,FALSE),"")</f>
        <v/>
      </c>
      <c r="P5676" s="96" t="str">
        <f>IFERROR(VLOOKUP(N5676,ListaEspecies!$B$3:$D$45,3,FALSE),"")</f>
        <v/>
      </c>
      <c r="R5676" s="42" t="str">
        <f>IF(ISBLANK($J5676),"",IF(ISBLANK('datos GENERALES'!$B$15),"",'datos GENERALES'!$B$15))</f>
        <v/>
      </c>
      <c r="S5676" s="49" t="str">
        <f t="shared" si="706"/>
        <v/>
      </c>
      <c r="T5676" s="49" t="str">
        <f t="shared" si="707"/>
        <v/>
      </c>
      <c r="AA5676" s="50" t="str">
        <f t="shared" si="711"/>
        <v/>
      </c>
      <c r="AE5676" s="50" t="str">
        <f t="shared" si="708"/>
        <v/>
      </c>
      <c r="AI5676" s="19" t="str">
        <f t="shared" si="709"/>
        <v/>
      </c>
      <c r="AJ5676"/>
      <c r="AK5676" s="19" t="str">
        <f t="shared" si="710"/>
        <v/>
      </c>
    </row>
    <row r="5677" spans="1:37" x14ac:dyDescent="0.25">
      <c r="A5677" s="42" t="str">
        <f t="shared" si="704"/>
        <v/>
      </c>
      <c r="B5677" s="42" t="str">
        <f t="shared" si="705"/>
        <v/>
      </c>
      <c r="C5677" s="42" t="str">
        <f>IF(ISBLANK($N5677),"",IF(ISBLANK('datos GENERALES'!B$16),"",'datos GENERALES'!B$16))</f>
        <v/>
      </c>
      <c r="D5677" s="43" t="str">
        <f>IF(ISBLANK($N5677),"","SGBTM/AUTAROC/"&amp;'datos GENERALES'!B$5&amp;"_"&amp;'datos GENERALES'!C$5&amp;"_"&amp;'datos GENERALES'!D$5)</f>
        <v/>
      </c>
      <c r="E5677" s="42" t="str">
        <f>IF(ISBLANK($N5677),"",IF(ISBLANK('datos GENERALES'!$B$6),"",'datos GENERALES'!$B$6))</f>
        <v/>
      </c>
      <c r="F5677" s="42" t="str">
        <f>IF(ISBLANK($N5677),"",IF(ISBLANK('datos GENERALES'!$B$7),"",'datos GENERALES'!$B$7))</f>
        <v/>
      </c>
      <c r="G5677" s="42" t="str">
        <f>IF(ISBLANK($N5677),"",IF(ISBLANK('datos GENERALES'!$B$10),"",'datos GENERALES'!$B$10))</f>
        <v/>
      </c>
      <c r="H5677" s="42" t="str">
        <f>IF(ISBLANK($N5677),"",IF(ISBLANK('datos GENERALES'!$C$10),"",'datos GENERALES'!$C$10))</f>
        <v/>
      </c>
      <c r="I5677" s="42" t="str">
        <f>IF(ISBLANK($N5677),"",IF(ISBLANK('datos GENERALES'!$D$10),"",'datos GENERALES'!$D$10))</f>
        <v/>
      </c>
      <c r="O5677" s="48" t="str">
        <f>IFERROR(VLOOKUP(N5677,ListaEspecies!$B$3:$D$45,2,FALSE),"")</f>
        <v/>
      </c>
      <c r="P5677" s="96" t="str">
        <f>IFERROR(VLOOKUP(N5677,ListaEspecies!$B$3:$D$45,3,FALSE),"")</f>
        <v/>
      </c>
      <c r="R5677" s="42" t="str">
        <f>IF(ISBLANK($J5677),"",IF(ISBLANK('datos GENERALES'!$B$15),"",'datos GENERALES'!$B$15))</f>
        <v/>
      </c>
      <c r="S5677" s="49" t="str">
        <f t="shared" si="706"/>
        <v/>
      </c>
      <c r="T5677" s="49" t="str">
        <f t="shared" si="707"/>
        <v/>
      </c>
      <c r="AA5677" s="50" t="str">
        <f t="shared" si="711"/>
        <v/>
      </c>
      <c r="AE5677" s="50" t="str">
        <f t="shared" si="708"/>
        <v/>
      </c>
      <c r="AI5677" s="19" t="str">
        <f t="shared" si="709"/>
        <v/>
      </c>
      <c r="AJ5677"/>
      <c r="AK5677" s="19" t="str">
        <f t="shared" si="710"/>
        <v/>
      </c>
    </row>
    <row r="5678" spans="1:37" x14ac:dyDescent="0.25">
      <c r="A5678" s="42" t="str">
        <f t="shared" si="704"/>
        <v/>
      </c>
      <c r="B5678" s="42" t="str">
        <f t="shared" si="705"/>
        <v/>
      </c>
      <c r="C5678" s="42" t="str">
        <f>IF(ISBLANK($N5678),"",IF(ISBLANK('datos GENERALES'!B$16),"",'datos GENERALES'!B$16))</f>
        <v/>
      </c>
      <c r="D5678" s="43" t="str">
        <f>IF(ISBLANK($N5678),"","SGBTM/AUTAROC/"&amp;'datos GENERALES'!B$5&amp;"_"&amp;'datos GENERALES'!C$5&amp;"_"&amp;'datos GENERALES'!D$5)</f>
        <v/>
      </c>
      <c r="E5678" s="42" t="str">
        <f>IF(ISBLANK($N5678),"",IF(ISBLANK('datos GENERALES'!$B$6),"",'datos GENERALES'!$B$6))</f>
        <v/>
      </c>
      <c r="F5678" s="42" t="str">
        <f>IF(ISBLANK($N5678),"",IF(ISBLANK('datos GENERALES'!$B$7),"",'datos GENERALES'!$B$7))</f>
        <v/>
      </c>
      <c r="G5678" s="42" t="str">
        <f>IF(ISBLANK($N5678),"",IF(ISBLANK('datos GENERALES'!$B$10),"",'datos GENERALES'!$B$10))</f>
        <v/>
      </c>
      <c r="H5678" s="42" t="str">
        <f>IF(ISBLANK($N5678),"",IF(ISBLANK('datos GENERALES'!$C$10),"",'datos GENERALES'!$C$10))</f>
        <v/>
      </c>
      <c r="I5678" s="42" t="str">
        <f>IF(ISBLANK($N5678),"",IF(ISBLANK('datos GENERALES'!$D$10),"",'datos GENERALES'!$D$10))</f>
        <v/>
      </c>
      <c r="O5678" s="48" t="str">
        <f>IFERROR(VLOOKUP(N5678,ListaEspecies!$B$3:$D$45,2,FALSE),"")</f>
        <v/>
      </c>
      <c r="P5678" s="96" t="str">
        <f>IFERROR(VLOOKUP(N5678,ListaEspecies!$B$3:$D$45,3,FALSE),"")</f>
        <v/>
      </c>
      <c r="R5678" s="42" t="str">
        <f>IF(ISBLANK($J5678),"",IF(ISBLANK('datos GENERALES'!$B$15),"",'datos GENERALES'!$B$15))</f>
        <v/>
      </c>
      <c r="S5678" s="49" t="str">
        <f t="shared" si="706"/>
        <v/>
      </c>
      <c r="T5678" s="49" t="str">
        <f t="shared" si="707"/>
        <v/>
      </c>
      <c r="AA5678" s="50" t="str">
        <f t="shared" si="711"/>
        <v/>
      </c>
      <c r="AE5678" s="50" t="str">
        <f t="shared" si="708"/>
        <v/>
      </c>
      <c r="AI5678" s="19" t="str">
        <f t="shared" si="709"/>
        <v/>
      </c>
      <c r="AJ5678"/>
      <c r="AK5678" s="19" t="str">
        <f t="shared" si="710"/>
        <v/>
      </c>
    </row>
    <row r="5679" spans="1:37" x14ac:dyDescent="0.25">
      <c r="A5679" s="42" t="str">
        <f t="shared" si="704"/>
        <v/>
      </c>
      <c r="B5679" s="42" t="str">
        <f t="shared" si="705"/>
        <v/>
      </c>
      <c r="C5679" s="42" t="str">
        <f>IF(ISBLANK($N5679),"",IF(ISBLANK('datos GENERALES'!B$16),"",'datos GENERALES'!B$16))</f>
        <v/>
      </c>
      <c r="D5679" s="43" t="str">
        <f>IF(ISBLANK($N5679),"","SGBTM/AUTAROC/"&amp;'datos GENERALES'!B$5&amp;"_"&amp;'datos GENERALES'!C$5&amp;"_"&amp;'datos GENERALES'!D$5)</f>
        <v/>
      </c>
      <c r="E5679" s="42" t="str">
        <f>IF(ISBLANK($N5679),"",IF(ISBLANK('datos GENERALES'!$B$6),"",'datos GENERALES'!$B$6))</f>
        <v/>
      </c>
      <c r="F5679" s="42" t="str">
        <f>IF(ISBLANK($N5679),"",IF(ISBLANK('datos GENERALES'!$B$7),"",'datos GENERALES'!$B$7))</f>
        <v/>
      </c>
      <c r="G5679" s="42" t="str">
        <f>IF(ISBLANK($N5679),"",IF(ISBLANK('datos GENERALES'!$B$10),"",'datos GENERALES'!$B$10))</f>
        <v/>
      </c>
      <c r="H5679" s="42" t="str">
        <f>IF(ISBLANK($N5679),"",IF(ISBLANK('datos GENERALES'!$C$10),"",'datos GENERALES'!$C$10))</f>
        <v/>
      </c>
      <c r="I5679" s="42" t="str">
        <f>IF(ISBLANK($N5679),"",IF(ISBLANK('datos GENERALES'!$D$10),"",'datos GENERALES'!$D$10))</f>
        <v/>
      </c>
      <c r="O5679" s="48" t="str">
        <f>IFERROR(VLOOKUP(N5679,ListaEspecies!$B$3:$D$45,2,FALSE),"")</f>
        <v/>
      </c>
      <c r="P5679" s="96" t="str">
        <f>IFERROR(VLOOKUP(N5679,ListaEspecies!$B$3:$D$45,3,FALSE),"")</f>
        <v/>
      </c>
      <c r="R5679" s="42" t="str">
        <f>IF(ISBLANK($J5679),"",IF(ISBLANK('datos GENERALES'!$B$15),"",'datos GENERALES'!$B$15))</f>
        <v/>
      </c>
      <c r="S5679" s="49" t="str">
        <f t="shared" si="706"/>
        <v/>
      </c>
      <c r="T5679" s="49" t="str">
        <f t="shared" si="707"/>
        <v/>
      </c>
      <c r="AA5679" s="50" t="str">
        <f t="shared" si="711"/>
        <v/>
      </c>
      <c r="AE5679" s="50" t="str">
        <f t="shared" si="708"/>
        <v/>
      </c>
      <c r="AI5679" s="19" t="str">
        <f t="shared" si="709"/>
        <v/>
      </c>
      <c r="AJ5679"/>
      <c r="AK5679" s="19" t="str">
        <f t="shared" si="710"/>
        <v/>
      </c>
    </row>
    <row r="5680" spans="1:37" x14ac:dyDescent="0.25">
      <c r="A5680" s="42" t="str">
        <f t="shared" si="704"/>
        <v/>
      </c>
      <c r="B5680" s="42" t="str">
        <f t="shared" si="705"/>
        <v/>
      </c>
      <c r="C5680" s="42" t="str">
        <f>IF(ISBLANK($N5680),"",IF(ISBLANK('datos GENERALES'!B$16),"",'datos GENERALES'!B$16))</f>
        <v/>
      </c>
      <c r="D5680" s="43" t="str">
        <f>IF(ISBLANK($N5680),"","SGBTM/AUTAROC/"&amp;'datos GENERALES'!B$5&amp;"_"&amp;'datos GENERALES'!C$5&amp;"_"&amp;'datos GENERALES'!D$5)</f>
        <v/>
      </c>
      <c r="E5680" s="42" t="str">
        <f>IF(ISBLANK($N5680),"",IF(ISBLANK('datos GENERALES'!$B$6),"",'datos GENERALES'!$B$6))</f>
        <v/>
      </c>
      <c r="F5680" s="42" t="str">
        <f>IF(ISBLANK($N5680),"",IF(ISBLANK('datos GENERALES'!$B$7),"",'datos GENERALES'!$B$7))</f>
        <v/>
      </c>
      <c r="G5680" s="42" t="str">
        <f>IF(ISBLANK($N5680),"",IF(ISBLANK('datos GENERALES'!$B$10),"",'datos GENERALES'!$B$10))</f>
        <v/>
      </c>
      <c r="H5680" s="42" t="str">
        <f>IF(ISBLANK($N5680),"",IF(ISBLANK('datos GENERALES'!$C$10),"",'datos GENERALES'!$C$10))</f>
        <v/>
      </c>
      <c r="I5680" s="42" t="str">
        <f>IF(ISBLANK($N5680),"",IF(ISBLANK('datos GENERALES'!$D$10),"",'datos GENERALES'!$D$10))</f>
        <v/>
      </c>
      <c r="O5680" s="48" t="str">
        <f>IFERROR(VLOOKUP(N5680,ListaEspecies!$B$3:$D$45,2,FALSE),"")</f>
        <v/>
      </c>
      <c r="P5680" s="96" t="str">
        <f>IFERROR(VLOOKUP(N5680,ListaEspecies!$B$3:$D$45,3,FALSE),"")</f>
        <v/>
      </c>
      <c r="R5680" s="42" t="str">
        <f>IF(ISBLANK($J5680),"",IF(ISBLANK('datos GENERALES'!$B$15),"",'datos GENERALES'!$B$15))</f>
        <v/>
      </c>
      <c r="S5680" s="49" t="str">
        <f t="shared" si="706"/>
        <v/>
      </c>
      <c r="T5680" s="49" t="str">
        <f t="shared" si="707"/>
        <v/>
      </c>
      <c r="AA5680" s="50" t="str">
        <f t="shared" si="711"/>
        <v/>
      </c>
      <c r="AE5680" s="50" t="str">
        <f t="shared" si="708"/>
        <v/>
      </c>
      <c r="AI5680" s="19" t="str">
        <f t="shared" si="709"/>
        <v/>
      </c>
      <c r="AJ5680"/>
      <c r="AK5680" s="19" t="str">
        <f t="shared" si="710"/>
        <v/>
      </c>
    </row>
    <row r="5681" spans="1:37" x14ac:dyDescent="0.25">
      <c r="A5681" s="42" t="str">
        <f t="shared" si="704"/>
        <v/>
      </c>
      <c r="B5681" s="42" t="str">
        <f t="shared" si="705"/>
        <v/>
      </c>
      <c r="C5681" s="42" t="str">
        <f>IF(ISBLANK($N5681),"",IF(ISBLANK('datos GENERALES'!B$16),"",'datos GENERALES'!B$16))</f>
        <v/>
      </c>
      <c r="D5681" s="43" t="str">
        <f>IF(ISBLANK($N5681),"","SGBTM/AUTAROC/"&amp;'datos GENERALES'!B$5&amp;"_"&amp;'datos GENERALES'!C$5&amp;"_"&amp;'datos GENERALES'!D$5)</f>
        <v/>
      </c>
      <c r="E5681" s="42" t="str">
        <f>IF(ISBLANK($N5681),"",IF(ISBLANK('datos GENERALES'!$B$6),"",'datos GENERALES'!$B$6))</f>
        <v/>
      </c>
      <c r="F5681" s="42" t="str">
        <f>IF(ISBLANK($N5681),"",IF(ISBLANK('datos GENERALES'!$B$7),"",'datos GENERALES'!$B$7))</f>
        <v/>
      </c>
      <c r="G5681" s="42" t="str">
        <f>IF(ISBLANK($N5681),"",IF(ISBLANK('datos GENERALES'!$B$10),"",'datos GENERALES'!$B$10))</f>
        <v/>
      </c>
      <c r="H5681" s="42" t="str">
        <f>IF(ISBLANK($N5681),"",IF(ISBLANK('datos GENERALES'!$C$10),"",'datos GENERALES'!$C$10))</f>
        <v/>
      </c>
      <c r="I5681" s="42" t="str">
        <f>IF(ISBLANK($N5681),"",IF(ISBLANK('datos GENERALES'!$D$10),"",'datos GENERALES'!$D$10))</f>
        <v/>
      </c>
      <c r="O5681" s="48" t="str">
        <f>IFERROR(VLOOKUP(N5681,ListaEspecies!$B$3:$D$45,2,FALSE),"")</f>
        <v/>
      </c>
      <c r="P5681" s="96" t="str">
        <f>IFERROR(VLOOKUP(N5681,ListaEspecies!$B$3:$D$45,3,FALSE),"")</f>
        <v/>
      </c>
      <c r="R5681" s="42" t="str">
        <f>IF(ISBLANK($J5681),"",IF(ISBLANK('datos GENERALES'!$B$15),"",'datos GENERALES'!$B$15))</f>
        <v/>
      </c>
      <c r="S5681" s="49" t="str">
        <f t="shared" si="706"/>
        <v/>
      </c>
      <c r="T5681" s="49" t="str">
        <f t="shared" si="707"/>
        <v/>
      </c>
      <c r="AA5681" s="50" t="str">
        <f t="shared" si="711"/>
        <v/>
      </c>
      <c r="AE5681" s="50" t="str">
        <f t="shared" si="708"/>
        <v/>
      </c>
      <c r="AI5681" s="19" t="str">
        <f t="shared" si="709"/>
        <v/>
      </c>
      <c r="AJ5681"/>
      <c r="AK5681" s="19" t="str">
        <f t="shared" si="710"/>
        <v/>
      </c>
    </row>
    <row r="5682" spans="1:37" x14ac:dyDescent="0.25">
      <c r="A5682" s="42" t="str">
        <f t="shared" si="704"/>
        <v/>
      </c>
      <c r="B5682" s="42" t="str">
        <f t="shared" si="705"/>
        <v/>
      </c>
      <c r="C5682" s="42" t="str">
        <f>IF(ISBLANK($N5682),"",IF(ISBLANK('datos GENERALES'!B$16),"",'datos GENERALES'!B$16))</f>
        <v/>
      </c>
      <c r="D5682" s="43" t="str">
        <f>IF(ISBLANK($N5682),"","SGBTM/AUTAROC/"&amp;'datos GENERALES'!B$5&amp;"_"&amp;'datos GENERALES'!C$5&amp;"_"&amp;'datos GENERALES'!D$5)</f>
        <v/>
      </c>
      <c r="E5682" s="42" t="str">
        <f>IF(ISBLANK($N5682),"",IF(ISBLANK('datos GENERALES'!$B$6),"",'datos GENERALES'!$B$6))</f>
        <v/>
      </c>
      <c r="F5682" s="42" t="str">
        <f>IF(ISBLANK($N5682),"",IF(ISBLANK('datos GENERALES'!$B$7),"",'datos GENERALES'!$B$7))</f>
        <v/>
      </c>
      <c r="G5682" s="42" t="str">
        <f>IF(ISBLANK($N5682),"",IF(ISBLANK('datos GENERALES'!$B$10),"",'datos GENERALES'!$B$10))</f>
        <v/>
      </c>
      <c r="H5682" s="42" t="str">
        <f>IF(ISBLANK($N5682),"",IF(ISBLANK('datos GENERALES'!$C$10),"",'datos GENERALES'!$C$10))</f>
        <v/>
      </c>
      <c r="I5682" s="42" t="str">
        <f>IF(ISBLANK($N5682),"",IF(ISBLANK('datos GENERALES'!$D$10),"",'datos GENERALES'!$D$10))</f>
        <v/>
      </c>
      <c r="O5682" s="48" t="str">
        <f>IFERROR(VLOOKUP(N5682,ListaEspecies!$B$3:$D$45,2,FALSE),"")</f>
        <v/>
      </c>
      <c r="P5682" s="96" t="str">
        <f>IFERROR(VLOOKUP(N5682,ListaEspecies!$B$3:$D$45,3,FALSE),"")</f>
        <v/>
      </c>
      <c r="R5682" s="42" t="str">
        <f>IF(ISBLANK($J5682),"",IF(ISBLANK('datos GENERALES'!$B$15),"",'datos GENERALES'!$B$15))</f>
        <v/>
      </c>
      <c r="S5682" s="49" t="str">
        <f t="shared" si="706"/>
        <v/>
      </c>
      <c r="T5682" s="49" t="str">
        <f t="shared" si="707"/>
        <v/>
      </c>
      <c r="AA5682" s="50" t="str">
        <f t="shared" si="711"/>
        <v/>
      </c>
      <c r="AE5682" s="50" t="str">
        <f t="shared" si="708"/>
        <v/>
      </c>
      <c r="AI5682" s="19" t="str">
        <f t="shared" si="709"/>
        <v/>
      </c>
      <c r="AJ5682"/>
      <c r="AK5682" s="19" t="str">
        <f t="shared" si="710"/>
        <v/>
      </c>
    </row>
    <row r="5683" spans="1:37" x14ac:dyDescent="0.25">
      <c r="A5683" s="42" t="str">
        <f t="shared" si="704"/>
        <v/>
      </c>
      <c r="B5683" s="42" t="str">
        <f t="shared" si="705"/>
        <v/>
      </c>
      <c r="C5683" s="42" t="str">
        <f>IF(ISBLANK($N5683),"",IF(ISBLANK('datos GENERALES'!B$16),"",'datos GENERALES'!B$16))</f>
        <v/>
      </c>
      <c r="D5683" s="43" t="str">
        <f>IF(ISBLANK($N5683),"","SGBTM/AUTAROC/"&amp;'datos GENERALES'!B$5&amp;"_"&amp;'datos GENERALES'!C$5&amp;"_"&amp;'datos GENERALES'!D$5)</f>
        <v/>
      </c>
      <c r="E5683" s="42" t="str">
        <f>IF(ISBLANK($N5683),"",IF(ISBLANK('datos GENERALES'!$B$6),"",'datos GENERALES'!$B$6))</f>
        <v/>
      </c>
      <c r="F5683" s="42" t="str">
        <f>IF(ISBLANK($N5683),"",IF(ISBLANK('datos GENERALES'!$B$7),"",'datos GENERALES'!$B$7))</f>
        <v/>
      </c>
      <c r="G5683" s="42" t="str">
        <f>IF(ISBLANK($N5683),"",IF(ISBLANK('datos GENERALES'!$B$10),"",'datos GENERALES'!$B$10))</f>
        <v/>
      </c>
      <c r="H5683" s="42" t="str">
        <f>IF(ISBLANK($N5683),"",IF(ISBLANK('datos GENERALES'!$C$10),"",'datos GENERALES'!$C$10))</f>
        <v/>
      </c>
      <c r="I5683" s="42" t="str">
        <f>IF(ISBLANK($N5683),"",IF(ISBLANK('datos GENERALES'!$D$10),"",'datos GENERALES'!$D$10))</f>
        <v/>
      </c>
      <c r="O5683" s="48" t="str">
        <f>IFERROR(VLOOKUP(N5683,ListaEspecies!$B$3:$D$45,2,FALSE),"")</f>
        <v/>
      </c>
      <c r="P5683" s="96" t="str">
        <f>IFERROR(VLOOKUP(N5683,ListaEspecies!$B$3:$D$45,3,FALSE),"")</f>
        <v/>
      </c>
      <c r="R5683" s="42" t="str">
        <f>IF(ISBLANK($J5683),"",IF(ISBLANK('datos GENERALES'!$B$15),"",'datos GENERALES'!$B$15))</f>
        <v/>
      </c>
      <c r="S5683" s="49" t="str">
        <f t="shared" si="706"/>
        <v/>
      </c>
      <c r="T5683" s="49" t="str">
        <f t="shared" si="707"/>
        <v/>
      </c>
      <c r="AA5683" s="50" t="str">
        <f t="shared" si="711"/>
        <v/>
      </c>
      <c r="AE5683" s="50" t="str">
        <f t="shared" si="708"/>
        <v/>
      </c>
      <c r="AI5683" s="19" t="str">
        <f t="shared" si="709"/>
        <v/>
      </c>
      <c r="AJ5683"/>
      <c r="AK5683" s="19" t="str">
        <f t="shared" si="710"/>
        <v/>
      </c>
    </row>
    <row r="5684" spans="1:37" x14ac:dyDescent="0.25">
      <c r="A5684" s="42" t="str">
        <f t="shared" si="704"/>
        <v/>
      </c>
      <c r="B5684" s="42" t="str">
        <f t="shared" si="705"/>
        <v/>
      </c>
      <c r="C5684" s="42" t="str">
        <f>IF(ISBLANK($N5684),"",IF(ISBLANK('datos GENERALES'!B$16),"",'datos GENERALES'!B$16))</f>
        <v/>
      </c>
      <c r="D5684" s="43" t="str">
        <f>IF(ISBLANK($N5684),"","SGBTM/AUTAROC/"&amp;'datos GENERALES'!B$5&amp;"_"&amp;'datos GENERALES'!C$5&amp;"_"&amp;'datos GENERALES'!D$5)</f>
        <v/>
      </c>
      <c r="E5684" s="42" t="str">
        <f>IF(ISBLANK($N5684),"",IF(ISBLANK('datos GENERALES'!$B$6),"",'datos GENERALES'!$B$6))</f>
        <v/>
      </c>
      <c r="F5684" s="42" t="str">
        <f>IF(ISBLANK($N5684),"",IF(ISBLANK('datos GENERALES'!$B$7),"",'datos GENERALES'!$B$7))</f>
        <v/>
      </c>
      <c r="G5684" s="42" t="str">
        <f>IF(ISBLANK($N5684),"",IF(ISBLANK('datos GENERALES'!$B$10),"",'datos GENERALES'!$B$10))</f>
        <v/>
      </c>
      <c r="H5684" s="42" t="str">
        <f>IF(ISBLANK($N5684),"",IF(ISBLANK('datos GENERALES'!$C$10),"",'datos GENERALES'!$C$10))</f>
        <v/>
      </c>
      <c r="I5684" s="42" t="str">
        <f>IF(ISBLANK($N5684),"",IF(ISBLANK('datos GENERALES'!$D$10),"",'datos GENERALES'!$D$10))</f>
        <v/>
      </c>
      <c r="O5684" s="48" t="str">
        <f>IFERROR(VLOOKUP(N5684,ListaEspecies!$B$3:$D$45,2,FALSE),"")</f>
        <v/>
      </c>
      <c r="P5684" s="96" t="str">
        <f>IFERROR(VLOOKUP(N5684,ListaEspecies!$B$3:$D$45,3,FALSE),"")</f>
        <v/>
      </c>
      <c r="R5684" s="42" t="str">
        <f>IF(ISBLANK($J5684),"",IF(ISBLANK('datos GENERALES'!$B$15),"",'datos GENERALES'!$B$15))</f>
        <v/>
      </c>
      <c r="S5684" s="49" t="str">
        <f t="shared" si="706"/>
        <v/>
      </c>
      <c r="T5684" s="49" t="str">
        <f t="shared" si="707"/>
        <v/>
      </c>
      <c r="AA5684" s="50" t="str">
        <f t="shared" si="711"/>
        <v/>
      </c>
      <c r="AE5684" s="50" t="str">
        <f t="shared" si="708"/>
        <v/>
      </c>
      <c r="AI5684" s="19" t="str">
        <f t="shared" si="709"/>
        <v/>
      </c>
      <c r="AJ5684"/>
      <c r="AK5684" s="19" t="str">
        <f t="shared" si="710"/>
        <v/>
      </c>
    </row>
    <row r="5685" spans="1:37" x14ac:dyDescent="0.25">
      <c r="A5685" s="42" t="str">
        <f t="shared" si="704"/>
        <v/>
      </c>
      <c r="B5685" s="42" t="str">
        <f t="shared" si="705"/>
        <v/>
      </c>
      <c r="C5685" s="42" t="str">
        <f>IF(ISBLANK($N5685),"",IF(ISBLANK('datos GENERALES'!B$16),"",'datos GENERALES'!B$16))</f>
        <v/>
      </c>
      <c r="D5685" s="43" t="str">
        <f>IF(ISBLANK($N5685),"","SGBTM/AUTAROC/"&amp;'datos GENERALES'!B$5&amp;"_"&amp;'datos GENERALES'!C$5&amp;"_"&amp;'datos GENERALES'!D$5)</f>
        <v/>
      </c>
      <c r="E5685" s="42" t="str">
        <f>IF(ISBLANK($N5685),"",IF(ISBLANK('datos GENERALES'!$B$6),"",'datos GENERALES'!$B$6))</f>
        <v/>
      </c>
      <c r="F5685" s="42" t="str">
        <f>IF(ISBLANK($N5685),"",IF(ISBLANK('datos GENERALES'!$B$7),"",'datos GENERALES'!$B$7))</f>
        <v/>
      </c>
      <c r="G5685" s="42" t="str">
        <f>IF(ISBLANK($N5685),"",IF(ISBLANK('datos GENERALES'!$B$10),"",'datos GENERALES'!$B$10))</f>
        <v/>
      </c>
      <c r="H5685" s="42" t="str">
        <f>IF(ISBLANK($N5685),"",IF(ISBLANK('datos GENERALES'!$C$10),"",'datos GENERALES'!$C$10))</f>
        <v/>
      </c>
      <c r="I5685" s="42" t="str">
        <f>IF(ISBLANK($N5685),"",IF(ISBLANK('datos GENERALES'!$D$10),"",'datos GENERALES'!$D$10))</f>
        <v/>
      </c>
      <c r="O5685" s="48" t="str">
        <f>IFERROR(VLOOKUP(N5685,ListaEspecies!$B$3:$D$45,2,FALSE),"")</f>
        <v/>
      </c>
      <c r="P5685" s="96" t="str">
        <f>IFERROR(VLOOKUP(N5685,ListaEspecies!$B$3:$D$45,3,FALSE),"")</f>
        <v/>
      </c>
      <c r="R5685" s="42" t="str">
        <f>IF(ISBLANK($J5685),"",IF(ISBLANK('datos GENERALES'!$B$15),"",'datos GENERALES'!$B$15))</f>
        <v/>
      </c>
      <c r="S5685" s="49" t="str">
        <f t="shared" si="706"/>
        <v/>
      </c>
      <c r="T5685" s="49" t="str">
        <f t="shared" si="707"/>
        <v/>
      </c>
      <c r="AA5685" s="50" t="str">
        <f t="shared" si="711"/>
        <v/>
      </c>
      <c r="AE5685" s="50" t="str">
        <f t="shared" si="708"/>
        <v/>
      </c>
      <c r="AI5685" s="19" t="str">
        <f t="shared" si="709"/>
        <v/>
      </c>
      <c r="AJ5685"/>
      <c r="AK5685" s="19" t="str">
        <f t="shared" si="710"/>
        <v/>
      </c>
    </row>
    <row r="5686" spans="1:37" x14ac:dyDescent="0.25">
      <c r="A5686" s="42" t="str">
        <f t="shared" si="704"/>
        <v/>
      </c>
      <c r="B5686" s="42" t="str">
        <f t="shared" si="705"/>
        <v/>
      </c>
      <c r="C5686" s="42" t="str">
        <f>IF(ISBLANK($N5686),"",IF(ISBLANK('datos GENERALES'!B$16),"",'datos GENERALES'!B$16))</f>
        <v/>
      </c>
      <c r="D5686" s="43" t="str">
        <f>IF(ISBLANK($N5686),"","SGBTM/AUTAROC/"&amp;'datos GENERALES'!B$5&amp;"_"&amp;'datos GENERALES'!C$5&amp;"_"&amp;'datos GENERALES'!D$5)</f>
        <v/>
      </c>
      <c r="E5686" s="42" t="str">
        <f>IF(ISBLANK($N5686),"",IF(ISBLANK('datos GENERALES'!$B$6),"",'datos GENERALES'!$B$6))</f>
        <v/>
      </c>
      <c r="F5686" s="42" t="str">
        <f>IF(ISBLANK($N5686),"",IF(ISBLANK('datos GENERALES'!$B$7),"",'datos GENERALES'!$B$7))</f>
        <v/>
      </c>
      <c r="G5686" s="42" t="str">
        <f>IF(ISBLANK($N5686),"",IF(ISBLANK('datos GENERALES'!$B$10),"",'datos GENERALES'!$B$10))</f>
        <v/>
      </c>
      <c r="H5686" s="42" t="str">
        <f>IF(ISBLANK($N5686),"",IF(ISBLANK('datos GENERALES'!$C$10),"",'datos GENERALES'!$C$10))</f>
        <v/>
      </c>
      <c r="I5686" s="42" t="str">
        <f>IF(ISBLANK($N5686),"",IF(ISBLANK('datos GENERALES'!$D$10),"",'datos GENERALES'!$D$10))</f>
        <v/>
      </c>
      <c r="O5686" s="48" t="str">
        <f>IFERROR(VLOOKUP(N5686,ListaEspecies!$B$3:$D$45,2,FALSE),"")</f>
        <v/>
      </c>
      <c r="P5686" s="96" t="str">
        <f>IFERROR(VLOOKUP(N5686,ListaEspecies!$B$3:$D$45,3,FALSE),"")</f>
        <v/>
      </c>
      <c r="R5686" s="42" t="str">
        <f>IF(ISBLANK($J5686),"",IF(ISBLANK('datos GENERALES'!$B$15),"",'datos GENERALES'!$B$15))</f>
        <v/>
      </c>
      <c r="S5686" s="49" t="str">
        <f t="shared" si="706"/>
        <v/>
      </c>
      <c r="T5686" s="49" t="str">
        <f t="shared" si="707"/>
        <v/>
      </c>
      <c r="AA5686" s="50" t="str">
        <f t="shared" si="711"/>
        <v/>
      </c>
      <c r="AE5686" s="50" t="str">
        <f t="shared" si="708"/>
        <v/>
      </c>
      <c r="AI5686" s="19" t="str">
        <f t="shared" si="709"/>
        <v/>
      </c>
      <c r="AJ5686"/>
      <c r="AK5686" s="19" t="str">
        <f t="shared" si="710"/>
        <v/>
      </c>
    </row>
    <row r="5687" spans="1:37" x14ac:dyDescent="0.25">
      <c r="A5687" s="42" t="str">
        <f t="shared" si="704"/>
        <v/>
      </c>
      <c r="B5687" s="42" t="str">
        <f t="shared" si="705"/>
        <v/>
      </c>
      <c r="C5687" s="42" t="str">
        <f>IF(ISBLANK($N5687),"",IF(ISBLANK('datos GENERALES'!B$16),"",'datos GENERALES'!B$16))</f>
        <v/>
      </c>
      <c r="D5687" s="43" t="str">
        <f>IF(ISBLANK($N5687),"","SGBTM/AUTAROC/"&amp;'datos GENERALES'!B$5&amp;"_"&amp;'datos GENERALES'!C$5&amp;"_"&amp;'datos GENERALES'!D$5)</f>
        <v/>
      </c>
      <c r="E5687" s="42" t="str">
        <f>IF(ISBLANK($N5687),"",IF(ISBLANK('datos GENERALES'!$B$6),"",'datos GENERALES'!$B$6))</f>
        <v/>
      </c>
      <c r="F5687" s="42" t="str">
        <f>IF(ISBLANK($N5687),"",IF(ISBLANK('datos GENERALES'!$B$7),"",'datos GENERALES'!$B$7))</f>
        <v/>
      </c>
      <c r="G5687" s="42" t="str">
        <f>IF(ISBLANK($N5687),"",IF(ISBLANK('datos GENERALES'!$B$10),"",'datos GENERALES'!$B$10))</f>
        <v/>
      </c>
      <c r="H5687" s="42" t="str">
        <f>IF(ISBLANK($N5687),"",IF(ISBLANK('datos GENERALES'!$C$10),"",'datos GENERALES'!$C$10))</f>
        <v/>
      </c>
      <c r="I5687" s="42" t="str">
        <f>IF(ISBLANK($N5687),"",IF(ISBLANK('datos GENERALES'!$D$10),"",'datos GENERALES'!$D$10))</f>
        <v/>
      </c>
      <c r="O5687" s="48" t="str">
        <f>IFERROR(VLOOKUP(N5687,ListaEspecies!$B$3:$D$45,2,FALSE),"")</f>
        <v/>
      </c>
      <c r="P5687" s="96" t="str">
        <f>IFERROR(VLOOKUP(N5687,ListaEspecies!$B$3:$D$45,3,FALSE),"")</f>
        <v/>
      </c>
      <c r="R5687" s="42" t="str">
        <f>IF(ISBLANK($J5687),"",IF(ISBLANK('datos GENERALES'!$B$15),"",'datos GENERALES'!$B$15))</f>
        <v/>
      </c>
      <c r="S5687" s="49" t="str">
        <f t="shared" si="706"/>
        <v/>
      </c>
      <c r="T5687" s="49" t="str">
        <f t="shared" si="707"/>
        <v/>
      </c>
      <c r="AA5687" s="50" t="str">
        <f t="shared" si="711"/>
        <v/>
      </c>
      <c r="AE5687" s="50" t="str">
        <f t="shared" si="708"/>
        <v/>
      </c>
      <c r="AI5687" s="19" t="str">
        <f t="shared" si="709"/>
        <v/>
      </c>
      <c r="AJ5687"/>
      <c r="AK5687" s="19" t="str">
        <f t="shared" si="710"/>
        <v/>
      </c>
    </row>
    <row r="5688" spans="1:37" x14ac:dyDescent="0.25">
      <c r="A5688" s="42" t="str">
        <f t="shared" si="704"/>
        <v/>
      </c>
      <c r="B5688" s="42" t="str">
        <f t="shared" si="705"/>
        <v/>
      </c>
      <c r="C5688" s="42" t="str">
        <f>IF(ISBLANK($N5688),"",IF(ISBLANK('datos GENERALES'!B$16),"",'datos GENERALES'!B$16))</f>
        <v/>
      </c>
      <c r="D5688" s="43" t="str">
        <f>IF(ISBLANK($N5688),"","SGBTM/AUTAROC/"&amp;'datos GENERALES'!B$5&amp;"_"&amp;'datos GENERALES'!C$5&amp;"_"&amp;'datos GENERALES'!D$5)</f>
        <v/>
      </c>
      <c r="E5688" s="42" t="str">
        <f>IF(ISBLANK($N5688),"",IF(ISBLANK('datos GENERALES'!$B$6),"",'datos GENERALES'!$B$6))</f>
        <v/>
      </c>
      <c r="F5688" s="42" t="str">
        <f>IF(ISBLANK($N5688),"",IF(ISBLANK('datos GENERALES'!$B$7),"",'datos GENERALES'!$B$7))</f>
        <v/>
      </c>
      <c r="G5688" s="42" t="str">
        <f>IF(ISBLANK($N5688),"",IF(ISBLANK('datos GENERALES'!$B$10),"",'datos GENERALES'!$B$10))</f>
        <v/>
      </c>
      <c r="H5688" s="42" t="str">
        <f>IF(ISBLANK($N5688),"",IF(ISBLANK('datos GENERALES'!$C$10),"",'datos GENERALES'!$C$10))</f>
        <v/>
      </c>
      <c r="I5688" s="42" t="str">
        <f>IF(ISBLANK($N5688),"",IF(ISBLANK('datos GENERALES'!$D$10),"",'datos GENERALES'!$D$10))</f>
        <v/>
      </c>
      <c r="O5688" s="48" t="str">
        <f>IFERROR(VLOOKUP(N5688,ListaEspecies!$B$3:$D$45,2,FALSE),"")</f>
        <v/>
      </c>
      <c r="P5688" s="96" t="str">
        <f>IFERROR(VLOOKUP(N5688,ListaEspecies!$B$3:$D$45,3,FALSE),"")</f>
        <v/>
      </c>
      <c r="R5688" s="42" t="str">
        <f>IF(ISBLANK($J5688),"",IF(ISBLANK('datos GENERALES'!$B$15),"",'datos GENERALES'!$B$15))</f>
        <v/>
      </c>
      <c r="S5688" s="49" t="str">
        <f t="shared" si="706"/>
        <v/>
      </c>
      <c r="T5688" s="49" t="str">
        <f t="shared" si="707"/>
        <v/>
      </c>
      <c r="AA5688" s="50" t="str">
        <f t="shared" si="711"/>
        <v/>
      </c>
      <c r="AE5688" s="50" t="str">
        <f t="shared" si="708"/>
        <v/>
      </c>
      <c r="AI5688" s="19" t="str">
        <f t="shared" si="709"/>
        <v/>
      </c>
      <c r="AJ5688"/>
      <c r="AK5688" s="19" t="str">
        <f t="shared" si="710"/>
        <v/>
      </c>
    </row>
    <row r="5689" spans="1:37" x14ac:dyDescent="0.25">
      <c r="A5689" s="42" t="str">
        <f t="shared" si="704"/>
        <v/>
      </c>
      <c r="B5689" s="42" t="str">
        <f t="shared" si="705"/>
        <v/>
      </c>
      <c r="C5689" s="42" t="str">
        <f>IF(ISBLANK($N5689),"",IF(ISBLANK('datos GENERALES'!B$16),"",'datos GENERALES'!B$16))</f>
        <v/>
      </c>
      <c r="D5689" s="43" t="str">
        <f>IF(ISBLANK($N5689),"","SGBTM/AUTAROC/"&amp;'datos GENERALES'!B$5&amp;"_"&amp;'datos GENERALES'!C$5&amp;"_"&amp;'datos GENERALES'!D$5)</f>
        <v/>
      </c>
      <c r="E5689" s="42" t="str">
        <f>IF(ISBLANK($N5689),"",IF(ISBLANK('datos GENERALES'!$B$6),"",'datos GENERALES'!$B$6))</f>
        <v/>
      </c>
      <c r="F5689" s="42" t="str">
        <f>IF(ISBLANK($N5689),"",IF(ISBLANK('datos GENERALES'!$B$7),"",'datos GENERALES'!$B$7))</f>
        <v/>
      </c>
      <c r="G5689" s="42" t="str">
        <f>IF(ISBLANK($N5689),"",IF(ISBLANK('datos GENERALES'!$B$10),"",'datos GENERALES'!$B$10))</f>
        <v/>
      </c>
      <c r="H5689" s="42" t="str">
        <f>IF(ISBLANK($N5689),"",IF(ISBLANK('datos GENERALES'!$C$10),"",'datos GENERALES'!$C$10))</f>
        <v/>
      </c>
      <c r="I5689" s="42" t="str">
        <f>IF(ISBLANK($N5689),"",IF(ISBLANK('datos GENERALES'!$D$10),"",'datos GENERALES'!$D$10))</f>
        <v/>
      </c>
      <c r="O5689" s="48" t="str">
        <f>IFERROR(VLOOKUP(N5689,ListaEspecies!$B$3:$D$45,2,FALSE),"")</f>
        <v/>
      </c>
      <c r="P5689" s="96" t="str">
        <f>IFERROR(VLOOKUP(N5689,ListaEspecies!$B$3:$D$45,3,FALSE),"")</f>
        <v/>
      </c>
      <c r="R5689" s="42" t="str">
        <f>IF(ISBLANK($J5689),"",IF(ISBLANK('datos GENERALES'!$B$15),"",'datos GENERALES'!$B$15))</f>
        <v/>
      </c>
      <c r="S5689" s="49" t="str">
        <f t="shared" si="706"/>
        <v/>
      </c>
      <c r="T5689" s="49" t="str">
        <f t="shared" si="707"/>
        <v/>
      </c>
      <c r="AA5689" s="50" t="str">
        <f t="shared" si="711"/>
        <v/>
      </c>
      <c r="AE5689" s="50" t="str">
        <f t="shared" si="708"/>
        <v/>
      </c>
      <c r="AI5689" s="19" t="str">
        <f t="shared" si="709"/>
        <v/>
      </c>
      <c r="AJ5689"/>
      <c r="AK5689" s="19" t="str">
        <f t="shared" si="710"/>
        <v/>
      </c>
    </row>
    <row r="5690" spans="1:37" x14ac:dyDescent="0.25">
      <c r="A5690" s="42" t="str">
        <f t="shared" si="704"/>
        <v/>
      </c>
      <c r="B5690" s="42" t="str">
        <f t="shared" si="705"/>
        <v/>
      </c>
      <c r="C5690" s="42" t="str">
        <f>IF(ISBLANK($N5690),"",IF(ISBLANK('datos GENERALES'!B$16),"",'datos GENERALES'!B$16))</f>
        <v/>
      </c>
      <c r="D5690" s="43" t="str">
        <f>IF(ISBLANK($N5690),"","SGBTM/AUTAROC/"&amp;'datos GENERALES'!B$5&amp;"_"&amp;'datos GENERALES'!C$5&amp;"_"&amp;'datos GENERALES'!D$5)</f>
        <v/>
      </c>
      <c r="E5690" s="42" t="str">
        <f>IF(ISBLANK($N5690),"",IF(ISBLANK('datos GENERALES'!$B$6),"",'datos GENERALES'!$B$6))</f>
        <v/>
      </c>
      <c r="F5690" s="42" t="str">
        <f>IF(ISBLANK($N5690),"",IF(ISBLANK('datos GENERALES'!$B$7),"",'datos GENERALES'!$B$7))</f>
        <v/>
      </c>
      <c r="G5690" s="42" t="str">
        <f>IF(ISBLANK($N5690),"",IF(ISBLANK('datos GENERALES'!$B$10),"",'datos GENERALES'!$B$10))</f>
        <v/>
      </c>
      <c r="H5690" s="42" t="str">
        <f>IF(ISBLANK($N5690),"",IF(ISBLANK('datos GENERALES'!$C$10),"",'datos GENERALES'!$C$10))</f>
        <v/>
      </c>
      <c r="I5690" s="42" t="str">
        <f>IF(ISBLANK($N5690),"",IF(ISBLANK('datos GENERALES'!$D$10),"",'datos GENERALES'!$D$10))</f>
        <v/>
      </c>
      <c r="O5690" s="48" t="str">
        <f>IFERROR(VLOOKUP(N5690,ListaEspecies!$B$3:$D$45,2,FALSE),"")</f>
        <v/>
      </c>
      <c r="P5690" s="96" t="str">
        <f>IFERROR(VLOOKUP(N5690,ListaEspecies!$B$3:$D$45,3,FALSE),"")</f>
        <v/>
      </c>
      <c r="R5690" s="42" t="str">
        <f>IF(ISBLANK($J5690),"",IF(ISBLANK('datos GENERALES'!$B$15),"",'datos GENERALES'!$B$15))</f>
        <v/>
      </c>
      <c r="S5690" s="49" t="str">
        <f t="shared" si="706"/>
        <v/>
      </c>
      <c r="T5690" s="49" t="str">
        <f t="shared" si="707"/>
        <v/>
      </c>
      <c r="AA5690" s="50" t="str">
        <f t="shared" si="711"/>
        <v/>
      </c>
      <c r="AE5690" s="50" t="str">
        <f t="shared" si="708"/>
        <v/>
      </c>
      <c r="AI5690" s="19" t="str">
        <f t="shared" si="709"/>
        <v/>
      </c>
      <c r="AJ5690"/>
      <c r="AK5690" s="19" t="str">
        <f t="shared" si="710"/>
        <v/>
      </c>
    </row>
    <row r="5691" spans="1:37" x14ac:dyDescent="0.25">
      <c r="A5691" s="42" t="str">
        <f t="shared" si="704"/>
        <v/>
      </c>
      <c r="B5691" s="42" t="str">
        <f t="shared" si="705"/>
        <v/>
      </c>
      <c r="C5691" s="42" t="str">
        <f>IF(ISBLANK($N5691),"",IF(ISBLANK('datos GENERALES'!B$16),"",'datos GENERALES'!B$16))</f>
        <v/>
      </c>
      <c r="D5691" s="43" t="str">
        <f>IF(ISBLANK($N5691),"","SGBTM/AUTAROC/"&amp;'datos GENERALES'!B$5&amp;"_"&amp;'datos GENERALES'!C$5&amp;"_"&amp;'datos GENERALES'!D$5)</f>
        <v/>
      </c>
      <c r="E5691" s="42" t="str">
        <f>IF(ISBLANK($N5691),"",IF(ISBLANK('datos GENERALES'!$B$6),"",'datos GENERALES'!$B$6))</f>
        <v/>
      </c>
      <c r="F5691" s="42" t="str">
        <f>IF(ISBLANK($N5691),"",IF(ISBLANK('datos GENERALES'!$B$7),"",'datos GENERALES'!$B$7))</f>
        <v/>
      </c>
      <c r="G5691" s="42" t="str">
        <f>IF(ISBLANK($N5691),"",IF(ISBLANK('datos GENERALES'!$B$10),"",'datos GENERALES'!$B$10))</f>
        <v/>
      </c>
      <c r="H5691" s="42" t="str">
        <f>IF(ISBLANK($N5691),"",IF(ISBLANK('datos GENERALES'!$C$10),"",'datos GENERALES'!$C$10))</f>
        <v/>
      </c>
      <c r="I5691" s="42" t="str">
        <f>IF(ISBLANK($N5691),"",IF(ISBLANK('datos GENERALES'!$D$10),"",'datos GENERALES'!$D$10))</f>
        <v/>
      </c>
      <c r="O5691" s="48" t="str">
        <f>IFERROR(VLOOKUP(N5691,ListaEspecies!$B$3:$D$45,2,FALSE),"")</f>
        <v/>
      </c>
      <c r="P5691" s="96" t="str">
        <f>IFERROR(VLOOKUP(N5691,ListaEspecies!$B$3:$D$45,3,FALSE),"")</f>
        <v/>
      </c>
      <c r="R5691" s="42" t="str">
        <f>IF(ISBLANK($J5691),"",IF(ISBLANK('datos GENERALES'!$B$15),"",'datos GENERALES'!$B$15))</f>
        <v/>
      </c>
      <c r="S5691" s="49" t="str">
        <f t="shared" si="706"/>
        <v/>
      </c>
      <c r="T5691" s="49" t="str">
        <f t="shared" si="707"/>
        <v/>
      </c>
      <c r="AA5691" s="50" t="str">
        <f t="shared" si="711"/>
        <v/>
      </c>
      <c r="AE5691" s="50" t="str">
        <f t="shared" si="708"/>
        <v/>
      </c>
      <c r="AI5691" s="19" t="str">
        <f t="shared" si="709"/>
        <v/>
      </c>
      <c r="AJ5691"/>
      <c r="AK5691" s="19" t="str">
        <f t="shared" si="710"/>
        <v/>
      </c>
    </row>
    <row r="5692" spans="1:37" x14ac:dyDescent="0.25">
      <c r="A5692" s="42" t="str">
        <f t="shared" si="704"/>
        <v/>
      </c>
      <c r="B5692" s="42" t="str">
        <f t="shared" si="705"/>
        <v/>
      </c>
      <c r="C5692" s="42" t="str">
        <f>IF(ISBLANK($N5692),"",IF(ISBLANK('datos GENERALES'!B$16),"",'datos GENERALES'!B$16))</f>
        <v/>
      </c>
      <c r="D5692" s="43" t="str">
        <f>IF(ISBLANK($N5692),"","SGBTM/AUTAROC/"&amp;'datos GENERALES'!B$5&amp;"_"&amp;'datos GENERALES'!C$5&amp;"_"&amp;'datos GENERALES'!D$5)</f>
        <v/>
      </c>
      <c r="E5692" s="42" t="str">
        <f>IF(ISBLANK($N5692),"",IF(ISBLANK('datos GENERALES'!$B$6),"",'datos GENERALES'!$B$6))</f>
        <v/>
      </c>
      <c r="F5692" s="42" t="str">
        <f>IF(ISBLANK($N5692),"",IF(ISBLANK('datos GENERALES'!$B$7),"",'datos GENERALES'!$B$7))</f>
        <v/>
      </c>
      <c r="G5692" s="42" t="str">
        <f>IF(ISBLANK($N5692),"",IF(ISBLANK('datos GENERALES'!$B$10),"",'datos GENERALES'!$B$10))</f>
        <v/>
      </c>
      <c r="H5692" s="42" t="str">
        <f>IF(ISBLANK($N5692),"",IF(ISBLANK('datos GENERALES'!$C$10),"",'datos GENERALES'!$C$10))</f>
        <v/>
      </c>
      <c r="I5692" s="42" t="str">
        <f>IF(ISBLANK($N5692),"",IF(ISBLANK('datos GENERALES'!$D$10),"",'datos GENERALES'!$D$10))</f>
        <v/>
      </c>
      <c r="O5692" s="48" t="str">
        <f>IFERROR(VLOOKUP(N5692,ListaEspecies!$B$3:$D$45,2,FALSE),"")</f>
        <v/>
      </c>
      <c r="P5692" s="96" t="str">
        <f>IFERROR(VLOOKUP(N5692,ListaEspecies!$B$3:$D$45,3,FALSE),"")</f>
        <v/>
      </c>
      <c r="R5692" s="42" t="str">
        <f>IF(ISBLANK($J5692),"",IF(ISBLANK('datos GENERALES'!$B$15),"",'datos GENERALES'!$B$15))</f>
        <v/>
      </c>
      <c r="S5692" s="49" t="str">
        <f t="shared" si="706"/>
        <v/>
      </c>
      <c r="T5692" s="49" t="str">
        <f t="shared" si="707"/>
        <v/>
      </c>
      <c r="AA5692" s="50" t="str">
        <f t="shared" si="711"/>
        <v/>
      </c>
      <c r="AE5692" s="50" t="str">
        <f t="shared" si="708"/>
        <v/>
      </c>
      <c r="AI5692" s="19" t="str">
        <f t="shared" si="709"/>
        <v/>
      </c>
      <c r="AJ5692"/>
      <c r="AK5692" s="19" t="str">
        <f t="shared" si="710"/>
        <v/>
      </c>
    </row>
    <row r="5693" spans="1:37" x14ac:dyDescent="0.25">
      <c r="A5693" s="42" t="str">
        <f t="shared" si="704"/>
        <v/>
      </c>
      <c r="B5693" s="42" t="str">
        <f t="shared" si="705"/>
        <v/>
      </c>
      <c r="C5693" s="42" t="str">
        <f>IF(ISBLANK($N5693),"",IF(ISBLANK('datos GENERALES'!B$16),"",'datos GENERALES'!B$16))</f>
        <v/>
      </c>
      <c r="D5693" s="43" t="str">
        <f>IF(ISBLANK($N5693),"","SGBTM/AUTAROC/"&amp;'datos GENERALES'!B$5&amp;"_"&amp;'datos GENERALES'!C$5&amp;"_"&amp;'datos GENERALES'!D$5)</f>
        <v/>
      </c>
      <c r="E5693" s="42" t="str">
        <f>IF(ISBLANK($N5693),"",IF(ISBLANK('datos GENERALES'!$B$6),"",'datos GENERALES'!$B$6))</f>
        <v/>
      </c>
      <c r="F5693" s="42" t="str">
        <f>IF(ISBLANK($N5693),"",IF(ISBLANK('datos GENERALES'!$B$7),"",'datos GENERALES'!$B$7))</f>
        <v/>
      </c>
      <c r="G5693" s="42" t="str">
        <f>IF(ISBLANK($N5693),"",IF(ISBLANK('datos GENERALES'!$B$10),"",'datos GENERALES'!$B$10))</f>
        <v/>
      </c>
      <c r="H5693" s="42" t="str">
        <f>IF(ISBLANK($N5693),"",IF(ISBLANK('datos GENERALES'!$C$10),"",'datos GENERALES'!$C$10))</f>
        <v/>
      </c>
      <c r="I5693" s="42" t="str">
        <f>IF(ISBLANK($N5693),"",IF(ISBLANK('datos GENERALES'!$D$10),"",'datos GENERALES'!$D$10))</f>
        <v/>
      </c>
      <c r="O5693" s="48" t="str">
        <f>IFERROR(VLOOKUP(N5693,ListaEspecies!$B$3:$D$45,2,FALSE),"")</f>
        <v/>
      </c>
      <c r="P5693" s="96" t="str">
        <f>IFERROR(VLOOKUP(N5693,ListaEspecies!$B$3:$D$45,3,FALSE),"")</f>
        <v/>
      </c>
      <c r="R5693" s="42" t="str">
        <f>IF(ISBLANK($J5693),"",IF(ISBLANK('datos GENERALES'!$B$15),"",'datos GENERALES'!$B$15))</f>
        <v/>
      </c>
      <c r="S5693" s="49" t="str">
        <f t="shared" si="706"/>
        <v/>
      </c>
      <c r="T5693" s="49" t="str">
        <f t="shared" si="707"/>
        <v/>
      </c>
      <c r="AA5693" s="50" t="str">
        <f t="shared" si="711"/>
        <v/>
      </c>
      <c r="AE5693" s="50" t="str">
        <f t="shared" si="708"/>
        <v/>
      </c>
      <c r="AI5693" s="19" t="str">
        <f t="shared" si="709"/>
        <v/>
      </c>
      <c r="AJ5693"/>
      <c r="AK5693" s="19" t="str">
        <f t="shared" si="710"/>
        <v/>
      </c>
    </row>
    <row r="5694" spans="1:37" x14ac:dyDescent="0.25">
      <c r="A5694" s="42" t="str">
        <f t="shared" si="704"/>
        <v/>
      </c>
      <c r="B5694" s="42" t="str">
        <f t="shared" si="705"/>
        <v/>
      </c>
      <c r="C5694" s="42" t="str">
        <f>IF(ISBLANK($N5694),"",IF(ISBLANK('datos GENERALES'!B$16),"",'datos GENERALES'!B$16))</f>
        <v/>
      </c>
      <c r="D5694" s="43" t="str">
        <f>IF(ISBLANK($N5694),"","SGBTM/AUTAROC/"&amp;'datos GENERALES'!B$5&amp;"_"&amp;'datos GENERALES'!C$5&amp;"_"&amp;'datos GENERALES'!D$5)</f>
        <v/>
      </c>
      <c r="E5694" s="42" t="str">
        <f>IF(ISBLANK($N5694),"",IF(ISBLANK('datos GENERALES'!$B$6),"",'datos GENERALES'!$B$6))</f>
        <v/>
      </c>
      <c r="F5694" s="42" t="str">
        <f>IF(ISBLANK($N5694),"",IF(ISBLANK('datos GENERALES'!$B$7),"",'datos GENERALES'!$B$7))</f>
        <v/>
      </c>
      <c r="G5694" s="42" t="str">
        <f>IF(ISBLANK($N5694),"",IF(ISBLANK('datos GENERALES'!$B$10),"",'datos GENERALES'!$B$10))</f>
        <v/>
      </c>
      <c r="H5694" s="42" t="str">
        <f>IF(ISBLANK($N5694),"",IF(ISBLANK('datos GENERALES'!$C$10),"",'datos GENERALES'!$C$10))</f>
        <v/>
      </c>
      <c r="I5694" s="42" t="str">
        <f>IF(ISBLANK($N5694),"",IF(ISBLANK('datos GENERALES'!$D$10),"",'datos GENERALES'!$D$10))</f>
        <v/>
      </c>
      <c r="O5694" s="48" t="str">
        <f>IFERROR(VLOOKUP(N5694,ListaEspecies!$B$3:$D$45,2,FALSE),"")</f>
        <v/>
      </c>
      <c r="P5694" s="96" t="str">
        <f>IFERROR(VLOOKUP(N5694,ListaEspecies!$B$3:$D$45,3,FALSE),"")</f>
        <v/>
      </c>
      <c r="R5694" s="42" t="str">
        <f>IF(ISBLANK($J5694),"",IF(ISBLANK('datos GENERALES'!$B$15),"",'datos GENERALES'!$B$15))</f>
        <v/>
      </c>
      <c r="S5694" s="49" t="str">
        <f t="shared" si="706"/>
        <v/>
      </c>
      <c r="T5694" s="49" t="str">
        <f t="shared" si="707"/>
        <v/>
      </c>
      <c r="AA5694" s="50" t="str">
        <f t="shared" si="711"/>
        <v/>
      </c>
      <c r="AE5694" s="50" t="str">
        <f t="shared" si="708"/>
        <v/>
      </c>
      <c r="AI5694" s="19" t="str">
        <f t="shared" si="709"/>
        <v/>
      </c>
      <c r="AJ5694"/>
      <c r="AK5694" s="19" t="str">
        <f t="shared" si="710"/>
        <v/>
      </c>
    </row>
    <row r="5695" spans="1:37" x14ac:dyDescent="0.25">
      <c r="A5695" s="42" t="str">
        <f t="shared" si="704"/>
        <v/>
      </c>
      <c r="B5695" s="42" t="str">
        <f t="shared" si="705"/>
        <v/>
      </c>
      <c r="C5695" s="42" t="str">
        <f>IF(ISBLANK($N5695),"",IF(ISBLANK('datos GENERALES'!B$16),"",'datos GENERALES'!B$16))</f>
        <v/>
      </c>
      <c r="D5695" s="43" t="str">
        <f>IF(ISBLANK($N5695),"","SGBTM/AUTAROC/"&amp;'datos GENERALES'!B$5&amp;"_"&amp;'datos GENERALES'!C$5&amp;"_"&amp;'datos GENERALES'!D$5)</f>
        <v/>
      </c>
      <c r="E5695" s="42" t="str">
        <f>IF(ISBLANK($N5695),"",IF(ISBLANK('datos GENERALES'!$B$6),"",'datos GENERALES'!$B$6))</f>
        <v/>
      </c>
      <c r="F5695" s="42" t="str">
        <f>IF(ISBLANK($N5695),"",IF(ISBLANK('datos GENERALES'!$B$7),"",'datos GENERALES'!$B$7))</f>
        <v/>
      </c>
      <c r="G5695" s="42" t="str">
        <f>IF(ISBLANK($N5695),"",IF(ISBLANK('datos GENERALES'!$B$10),"",'datos GENERALES'!$B$10))</f>
        <v/>
      </c>
      <c r="H5695" s="42" t="str">
        <f>IF(ISBLANK($N5695),"",IF(ISBLANK('datos GENERALES'!$C$10),"",'datos GENERALES'!$C$10))</f>
        <v/>
      </c>
      <c r="I5695" s="42" t="str">
        <f>IF(ISBLANK($N5695),"",IF(ISBLANK('datos GENERALES'!$D$10),"",'datos GENERALES'!$D$10))</f>
        <v/>
      </c>
      <c r="O5695" s="48" t="str">
        <f>IFERROR(VLOOKUP(N5695,ListaEspecies!$B$3:$D$45,2,FALSE),"")</f>
        <v/>
      </c>
      <c r="P5695" s="96" t="str">
        <f>IFERROR(VLOOKUP(N5695,ListaEspecies!$B$3:$D$45,3,FALSE),"")</f>
        <v/>
      </c>
      <c r="R5695" s="42" t="str">
        <f>IF(ISBLANK($J5695),"",IF(ISBLANK('datos GENERALES'!$B$15),"",'datos GENERALES'!$B$15))</f>
        <v/>
      </c>
      <c r="S5695" s="49" t="str">
        <f t="shared" si="706"/>
        <v/>
      </c>
      <c r="T5695" s="49" t="str">
        <f t="shared" si="707"/>
        <v/>
      </c>
      <c r="AA5695" s="50" t="str">
        <f t="shared" si="711"/>
        <v/>
      </c>
      <c r="AE5695" s="50" t="str">
        <f t="shared" si="708"/>
        <v/>
      </c>
      <c r="AI5695" s="19" t="str">
        <f t="shared" si="709"/>
        <v/>
      </c>
      <c r="AJ5695"/>
      <c r="AK5695" s="19" t="str">
        <f t="shared" si="710"/>
        <v/>
      </c>
    </row>
    <row r="5696" spans="1:37" x14ac:dyDescent="0.25">
      <c r="A5696" s="42" t="str">
        <f t="shared" si="704"/>
        <v/>
      </c>
      <c r="B5696" s="42" t="str">
        <f t="shared" si="705"/>
        <v/>
      </c>
      <c r="C5696" s="42" t="str">
        <f>IF(ISBLANK($N5696),"",IF(ISBLANK('datos GENERALES'!B$16),"",'datos GENERALES'!B$16))</f>
        <v/>
      </c>
      <c r="D5696" s="43" t="str">
        <f>IF(ISBLANK($N5696),"","SGBTM/AUTAROC/"&amp;'datos GENERALES'!B$5&amp;"_"&amp;'datos GENERALES'!C$5&amp;"_"&amp;'datos GENERALES'!D$5)</f>
        <v/>
      </c>
      <c r="E5696" s="42" t="str">
        <f>IF(ISBLANK($N5696),"",IF(ISBLANK('datos GENERALES'!$B$6),"",'datos GENERALES'!$B$6))</f>
        <v/>
      </c>
      <c r="F5696" s="42" t="str">
        <f>IF(ISBLANK($N5696),"",IF(ISBLANK('datos GENERALES'!$B$7),"",'datos GENERALES'!$B$7))</f>
        <v/>
      </c>
      <c r="G5696" s="42" t="str">
        <f>IF(ISBLANK($N5696),"",IF(ISBLANK('datos GENERALES'!$B$10),"",'datos GENERALES'!$B$10))</f>
        <v/>
      </c>
      <c r="H5696" s="42" t="str">
        <f>IF(ISBLANK($N5696),"",IF(ISBLANK('datos GENERALES'!$C$10),"",'datos GENERALES'!$C$10))</f>
        <v/>
      </c>
      <c r="I5696" s="42" t="str">
        <f>IF(ISBLANK($N5696),"",IF(ISBLANK('datos GENERALES'!$D$10),"",'datos GENERALES'!$D$10))</f>
        <v/>
      </c>
      <c r="O5696" s="48" t="str">
        <f>IFERROR(VLOOKUP(N5696,ListaEspecies!$B$3:$D$45,2,FALSE),"")</f>
        <v/>
      </c>
      <c r="P5696" s="96" t="str">
        <f>IFERROR(VLOOKUP(N5696,ListaEspecies!$B$3:$D$45,3,FALSE),"")</f>
        <v/>
      </c>
      <c r="R5696" s="42" t="str">
        <f>IF(ISBLANK($J5696),"",IF(ISBLANK('datos GENERALES'!$B$15),"",'datos GENERALES'!$B$15))</f>
        <v/>
      </c>
      <c r="S5696" s="49" t="str">
        <f t="shared" si="706"/>
        <v/>
      </c>
      <c r="T5696" s="49" t="str">
        <f t="shared" si="707"/>
        <v/>
      </c>
      <c r="AA5696" s="50" t="str">
        <f t="shared" si="711"/>
        <v/>
      </c>
      <c r="AE5696" s="50" t="str">
        <f t="shared" si="708"/>
        <v/>
      </c>
      <c r="AI5696" s="19" t="str">
        <f t="shared" si="709"/>
        <v/>
      </c>
      <c r="AJ5696"/>
      <c r="AK5696" s="19" t="str">
        <f t="shared" si="710"/>
        <v/>
      </c>
    </row>
    <row r="5697" spans="1:37" x14ac:dyDescent="0.25">
      <c r="A5697" s="42" t="str">
        <f t="shared" si="704"/>
        <v/>
      </c>
      <c r="B5697" s="42" t="str">
        <f t="shared" si="705"/>
        <v/>
      </c>
      <c r="C5697" s="42" t="str">
        <f>IF(ISBLANK($N5697),"",IF(ISBLANK('datos GENERALES'!B$16),"",'datos GENERALES'!B$16))</f>
        <v/>
      </c>
      <c r="D5697" s="43" t="str">
        <f>IF(ISBLANK($N5697),"","SGBTM/AUTAROC/"&amp;'datos GENERALES'!B$5&amp;"_"&amp;'datos GENERALES'!C$5&amp;"_"&amp;'datos GENERALES'!D$5)</f>
        <v/>
      </c>
      <c r="E5697" s="42" t="str">
        <f>IF(ISBLANK($N5697),"",IF(ISBLANK('datos GENERALES'!$B$6),"",'datos GENERALES'!$B$6))</f>
        <v/>
      </c>
      <c r="F5697" s="42" t="str">
        <f>IF(ISBLANK($N5697),"",IF(ISBLANK('datos GENERALES'!$B$7),"",'datos GENERALES'!$B$7))</f>
        <v/>
      </c>
      <c r="G5697" s="42" t="str">
        <f>IF(ISBLANK($N5697),"",IF(ISBLANK('datos GENERALES'!$B$10),"",'datos GENERALES'!$B$10))</f>
        <v/>
      </c>
      <c r="H5697" s="42" t="str">
        <f>IF(ISBLANK($N5697),"",IF(ISBLANK('datos GENERALES'!$C$10),"",'datos GENERALES'!$C$10))</f>
        <v/>
      </c>
      <c r="I5697" s="42" t="str">
        <f>IF(ISBLANK($N5697),"",IF(ISBLANK('datos GENERALES'!$D$10),"",'datos GENERALES'!$D$10))</f>
        <v/>
      </c>
      <c r="O5697" s="48" t="str">
        <f>IFERROR(VLOOKUP(N5697,ListaEspecies!$B$3:$D$45,2,FALSE),"")</f>
        <v/>
      </c>
      <c r="P5697" s="96" t="str">
        <f>IFERROR(VLOOKUP(N5697,ListaEspecies!$B$3:$D$45,3,FALSE),"")</f>
        <v/>
      </c>
      <c r="R5697" s="42" t="str">
        <f>IF(ISBLANK($J5697),"",IF(ISBLANK('datos GENERALES'!$B$15),"",'datos GENERALES'!$B$15))</f>
        <v/>
      </c>
      <c r="S5697" s="49" t="str">
        <f t="shared" si="706"/>
        <v/>
      </c>
      <c r="T5697" s="49" t="str">
        <f t="shared" si="707"/>
        <v/>
      </c>
      <c r="AA5697" s="50" t="str">
        <f t="shared" si="711"/>
        <v/>
      </c>
      <c r="AE5697" s="50" t="str">
        <f t="shared" si="708"/>
        <v/>
      </c>
      <c r="AI5697" s="19" t="str">
        <f t="shared" si="709"/>
        <v/>
      </c>
      <c r="AJ5697"/>
      <c r="AK5697" s="19" t="str">
        <f t="shared" si="710"/>
        <v/>
      </c>
    </row>
    <row r="5698" spans="1:37" x14ac:dyDescent="0.25">
      <c r="A5698" s="42" t="str">
        <f t="shared" ref="A5698:A5761" si="712">IF(ISBLANK($N5698),"","AROC")</f>
        <v/>
      </c>
      <c r="B5698" s="42" t="str">
        <f t="shared" ref="B5698:B5761" si="713">IF(ISBLANK($N5698),"","avistamiento AROC")</f>
        <v/>
      </c>
      <c r="C5698" s="42" t="str">
        <f>IF(ISBLANK($N5698),"",IF(ISBLANK('datos GENERALES'!B$16),"",'datos GENERALES'!B$16))</f>
        <v/>
      </c>
      <c r="D5698" s="43" t="str">
        <f>IF(ISBLANK($N5698),"","SGBTM/AUTAROC/"&amp;'datos GENERALES'!B$5&amp;"_"&amp;'datos GENERALES'!C$5&amp;"_"&amp;'datos GENERALES'!D$5)</f>
        <v/>
      </c>
      <c r="E5698" s="42" t="str">
        <f>IF(ISBLANK($N5698),"",IF(ISBLANK('datos GENERALES'!$B$6),"",'datos GENERALES'!$B$6))</f>
        <v/>
      </c>
      <c r="F5698" s="42" t="str">
        <f>IF(ISBLANK($N5698),"",IF(ISBLANK('datos GENERALES'!$B$7),"",'datos GENERALES'!$B$7))</f>
        <v/>
      </c>
      <c r="G5698" s="42" t="str">
        <f>IF(ISBLANK($N5698),"",IF(ISBLANK('datos GENERALES'!$B$10),"",'datos GENERALES'!$B$10))</f>
        <v/>
      </c>
      <c r="H5698" s="42" t="str">
        <f>IF(ISBLANK($N5698),"",IF(ISBLANK('datos GENERALES'!$C$10),"",'datos GENERALES'!$C$10))</f>
        <v/>
      </c>
      <c r="I5698" s="42" t="str">
        <f>IF(ISBLANK($N5698),"",IF(ISBLANK('datos GENERALES'!$D$10),"",'datos GENERALES'!$D$10))</f>
        <v/>
      </c>
      <c r="O5698" s="48" t="str">
        <f>IFERROR(VLOOKUP(N5698,ListaEspecies!$B$3:$D$45,2,FALSE),"")</f>
        <v/>
      </c>
      <c r="P5698" s="96" t="str">
        <f>IFERROR(VLOOKUP(N5698,ListaEspecies!$B$3:$D$45,3,FALSE),"")</f>
        <v/>
      </c>
      <c r="R5698" s="42" t="str">
        <f>IF(ISBLANK($J5698),"",IF(ISBLANK('datos GENERALES'!$B$15),"",'datos GENERALES'!$B$15))</f>
        <v/>
      </c>
      <c r="S5698" s="49" t="str">
        <f t="shared" si="706"/>
        <v/>
      </c>
      <c r="T5698" s="49" t="str">
        <f t="shared" si="707"/>
        <v/>
      </c>
      <c r="AA5698" s="50" t="str">
        <f t="shared" si="711"/>
        <v/>
      </c>
      <c r="AE5698" s="50" t="str">
        <f t="shared" si="708"/>
        <v/>
      </c>
      <c r="AI5698" s="19" t="str">
        <f t="shared" si="709"/>
        <v/>
      </c>
      <c r="AJ5698"/>
      <c r="AK5698" s="19" t="str">
        <f t="shared" si="710"/>
        <v/>
      </c>
    </row>
    <row r="5699" spans="1:37" x14ac:dyDescent="0.25">
      <c r="A5699" s="42" t="str">
        <f t="shared" si="712"/>
        <v/>
      </c>
      <c r="B5699" s="42" t="str">
        <f t="shared" si="713"/>
        <v/>
      </c>
      <c r="C5699" s="42" t="str">
        <f>IF(ISBLANK($N5699),"",IF(ISBLANK('datos GENERALES'!B$16),"",'datos GENERALES'!B$16))</f>
        <v/>
      </c>
      <c r="D5699" s="43" t="str">
        <f>IF(ISBLANK($N5699),"","SGBTM/AUTAROC/"&amp;'datos GENERALES'!B$5&amp;"_"&amp;'datos GENERALES'!C$5&amp;"_"&amp;'datos GENERALES'!D$5)</f>
        <v/>
      </c>
      <c r="E5699" s="42" t="str">
        <f>IF(ISBLANK($N5699),"",IF(ISBLANK('datos GENERALES'!$B$6),"",'datos GENERALES'!$B$6))</f>
        <v/>
      </c>
      <c r="F5699" s="42" t="str">
        <f>IF(ISBLANK($N5699),"",IF(ISBLANK('datos GENERALES'!$B$7),"",'datos GENERALES'!$B$7))</f>
        <v/>
      </c>
      <c r="G5699" s="42" t="str">
        <f>IF(ISBLANK($N5699),"",IF(ISBLANK('datos GENERALES'!$B$10),"",'datos GENERALES'!$B$10))</f>
        <v/>
      </c>
      <c r="H5699" s="42" t="str">
        <f>IF(ISBLANK($N5699),"",IF(ISBLANK('datos GENERALES'!$C$10),"",'datos GENERALES'!$C$10))</f>
        <v/>
      </c>
      <c r="I5699" s="42" t="str">
        <f>IF(ISBLANK($N5699),"",IF(ISBLANK('datos GENERALES'!$D$10),"",'datos GENERALES'!$D$10))</f>
        <v/>
      </c>
      <c r="O5699" s="48" t="str">
        <f>IFERROR(VLOOKUP(N5699,ListaEspecies!$B$3:$D$45,2,FALSE),"")</f>
        <v/>
      </c>
      <c r="P5699" s="96" t="str">
        <f>IFERROR(VLOOKUP(N5699,ListaEspecies!$B$3:$D$45,3,FALSE),"")</f>
        <v/>
      </c>
      <c r="R5699" s="42" t="str">
        <f>IF(ISBLANK($J5699),"",IF(ISBLANK('datos GENERALES'!$B$15),"",'datos GENERALES'!$B$15))</f>
        <v/>
      </c>
      <c r="S5699" s="49" t="str">
        <f t="shared" ref="S5699:S5762" si="714">IF(U5699="",AA5699,U5699)</f>
        <v/>
      </c>
      <c r="T5699" s="49" t="str">
        <f t="shared" ref="T5699:T5762" si="715">IF(V5699="",AE5699,V5699)</f>
        <v/>
      </c>
      <c r="AA5699" s="50" t="str">
        <f t="shared" si="711"/>
        <v/>
      </c>
      <c r="AE5699" s="50" t="str">
        <f t="shared" ref="AE5699:AE5762" si="716">IF((AB5699+(AC5699/60)+(AD5699/3600))=0,"",(AB5699+(AC5699/60)+(AD5699/3600)))</f>
        <v/>
      </c>
      <c r="AI5699" s="19" t="str">
        <f t="shared" ref="AI5699:AI5762" si="717">IF(ISBLANK(AH5699),"",IF(AH5699="SI","",IF(AH5699="NO",0,"NA")))</f>
        <v/>
      </c>
      <c r="AJ5699"/>
      <c r="AK5699" s="19" t="str">
        <f t="shared" ref="AK5699:AK5762" si="718">IF(ISBLANK(AJ5699),"",IF(AJ5699="SI","",IF(AJ5699="NO",0,"NA")))</f>
        <v/>
      </c>
    </row>
    <row r="5700" spans="1:37" x14ac:dyDescent="0.25">
      <c r="A5700" s="42" t="str">
        <f t="shared" si="712"/>
        <v/>
      </c>
      <c r="B5700" s="42" t="str">
        <f t="shared" si="713"/>
        <v/>
      </c>
      <c r="C5700" s="42" t="str">
        <f>IF(ISBLANK($N5700),"",IF(ISBLANK('datos GENERALES'!B$16),"",'datos GENERALES'!B$16))</f>
        <v/>
      </c>
      <c r="D5700" s="43" t="str">
        <f>IF(ISBLANK($N5700),"","SGBTM/AUTAROC/"&amp;'datos GENERALES'!B$5&amp;"_"&amp;'datos GENERALES'!C$5&amp;"_"&amp;'datos GENERALES'!D$5)</f>
        <v/>
      </c>
      <c r="E5700" s="42" t="str">
        <f>IF(ISBLANK($N5700),"",IF(ISBLANK('datos GENERALES'!$B$6),"",'datos GENERALES'!$B$6))</f>
        <v/>
      </c>
      <c r="F5700" s="42" t="str">
        <f>IF(ISBLANK($N5700),"",IF(ISBLANK('datos GENERALES'!$B$7),"",'datos GENERALES'!$B$7))</f>
        <v/>
      </c>
      <c r="G5700" s="42" t="str">
        <f>IF(ISBLANK($N5700),"",IF(ISBLANK('datos GENERALES'!$B$10),"",'datos GENERALES'!$B$10))</f>
        <v/>
      </c>
      <c r="H5700" s="42" t="str">
        <f>IF(ISBLANK($N5700),"",IF(ISBLANK('datos GENERALES'!$C$10),"",'datos GENERALES'!$C$10))</f>
        <v/>
      </c>
      <c r="I5700" s="42" t="str">
        <f>IF(ISBLANK($N5700),"",IF(ISBLANK('datos GENERALES'!$D$10),"",'datos GENERALES'!$D$10))</f>
        <v/>
      </c>
      <c r="O5700" s="48" t="str">
        <f>IFERROR(VLOOKUP(N5700,ListaEspecies!$B$3:$D$45,2,FALSE),"")</f>
        <v/>
      </c>
      <c r="P5700" s="96" t="str">
        <f>IFERROR(VLOOKUP(N5700,ListaEspecies!$B$3:$D$45,3,FALSE),"")</f>
        <v/>
      </c>
      <c r="R5700" s="42" t="str">
        <f>IF(ISBLANK($J5700),"",IF(ISBLANK('datos GENERALES'!$B$15),"",'datos GENERALES'!$B$15))</f>
        <v/>
      </c>
      <c r="S5700" s="49" t="str">
        <f t="shared" si="714"/>
        <v/>
      </c>
      <c r="T5700" s="49" t="str">
        <f t="shared" si="715"/>
        <v/>
      </c>
      <c r="AA5700" s="50" t="str">
        <f t="shared" ref="AA5700:AA5763" si="719">IF((X5700+(Y5700/60)+(Z5700/3600))*IF(W5700="o",-1,1)=0,"",(X5700+(Y5700/60)+(Z5700/3600))*IF(W5700="o",-1,1))</f>
        <v/>
      </c>
      <c r="AE5700" s="50" t="str">
        <f t="shared" si="716"/>
        <v/>
      </c>
      <c r="AI5700" s="19" t="str">
        <f t="shared" si="717"/>
        <v/>
      </c>
      <c r="AJ5700"/>
      <c r="AK5700" s="19" t="str">
        <f t="shared" si="718"/>
        <v/>
      </c>
    </row>
    <row r="5701" spans="1:37" x14ac:dyDescent="0.25">
      <c r="A5701" s="42" t="str">
        <f t="shared" si="712"/>
        <v/>
      </c>
      <c r="B5701" s="42" t="str">
        <f t="shared" si="713"/>
        <v/>
      </c>
      <c r="C5701" s="42" t="str">
        <f>IF(ISBLANK($N5701),"",IF(ISBLANK('datos GENERALES'!B$16),"",'datos GENERALES'!B$16))</f>
        <v/>
      </c>
      <c r="D5701" s="43" t="str">
        <f>IF(ISBLANK($N5701),"","SGBTM/AUTAROC/"&amp;'datos GENERALES'!B$5&amp;"_"&amp;'datos GENERALES'!C$5&amp;"_"&amp;'datos GENERALES'!D$5)</f>
        <v/>
      </c>
      <c r="E5701" s="42" t="str">
        <f>IF(ISBLANK($N5701),"",IF(ISBLANK('datos GENERALES'!$B$6),"",'datos GENERALES'!$B$6))</f>
        <v/>
      </c>
      <c r="F5701" s="42" t="str">
        <f>IF(ISBLANK($N5701),"",IF(ISBLANK('datos GENERALES'!$B$7),"",'datos GENERALES'!$B$7))</f>
        <v/>
      </c>
      <c r="G5701" s="42" t="str">
        <f>IF(ISBLANK($N5701),"",IF(ISBLANK('datos GENERALES'!$B$10),"",'datos GENERALES'!$B$10))</f>
        <v/>
      </c>
      <c r="H5701" s="42" t="str">
        <f>IF(ISBLANK($N5701),"",IF(ISBLANK('datos GENERALES'!$C$10),"",'datos GENERALES'!$C$10))</f>
        <v/>
      </c>
      <c r="I5701" s="42" t="str">
        <f>IF(ISBLANK($N5701),"",IF(ISBLANK('datos GENERALES'!$D$10),"",'datos GENERALES'!$D$10))</f>
        <v/>
      </c>
      <c r="O5701" s="48" t="str">
        <f>IFERROR(VLOOKUP(N5701,ListaEspecies!$B$3:$D$45,2,FALSE),"")</f>
        <v/>
      </c>
      <c r="P5701" s="96" t="str">
        <f>IFERROR(VLOOKUP(N5701,ListaEspecies!$B$3:$D$45,3,FALSE),"")</f>
        <v/>
      </c>
      <c r="R5701" s="42" t="str">
        <f>IF(ISBLANK($J5701),"",IF(ISBLANK('datos GENERALES'!$B$15),"",'datos GENERALES'!$B$15))</f>
        <v/>
      </c>
      <c r="S5701" s="49" t="str">
        <f t="shared" si="714"/>
        <v/>
      </c>
      <c r="T5701" s="49" t="str">
        <f t="shared" si="715"/>
        <v/>
      </c>
      <c r="AA5701" s="50" t="str">
        <f t="shared" si="719"/>
        <v/>
      </c>
      <c r="AE5701" s="50" t="str">
        <f t="shared" si="716"/>
        <v/>
      </c>
      <c r="AI5701" s="19" t="str">
        <f t="shared" si="717"/>
        <v/>
      </c>
      <c r="AJ5701"/>
      <c r="AK5701" s="19" t="str">
        <f t="shared" si="718"/>
        <v/>
      </c>
    </row>
    <row r="5702" spans="1:37" x14ac:dyDescent="0.25">
      <c r="A5702" s="42" t="str">
        <f t="shared" si="712"/>
        <v/>
      </c>
      <c r="B5702" s="42" t="str">
        <f t="shared" si="713"/>
        <v/>
      </c>
      <c r="C5702" s="42" t="str">
        <f>IF(ISBLANK($N5702),"",IF(ISBLANK('datos GENERALES'!B$16),"",'datos GENERALES'!B$16))</f>
        <v/>
      </c>
      <c r="D5702" s="43" t="str">
        <f>IF(ISBLANK($N5702),"","SGBTM/AUTAROC/"&amp;'datos GENERALES'!B$5&amp;"_"&amp;'datos GENERALES'!C$5&amp;"_"&amp;'datos GENERALES'!D$5)</f>
        <v/>
      </c>
      <c r="E5702" s="42" t="str">
        <f>IF(ISBLANK($N5702),"",IF(ISBLANK('datos GENERALES'!$B$6),"",'datos GENERALES'!$B$6))</f>
        <v/>
      </c>
      <c r="F5702" s="42" t="str">
        <f>IF(ISBLANK($N5702),"",IF(ISBLANK('datos GENERALES'!$B$7),"",'datos GENERALES'!$B$7))</f>
        <v/>
      </c>
      <c r="G5702" s="42" t="str">
        <f>IF(ISBLANK($N5702),"",IF(ISBLANK('datos GENERALES'!$B$10),"",'datos GENERALES'!$B$10))</f>
        <v/>
      </c>
      <c r="H5702" s="42" t="str">
        <f>IF(ISBLANK($N5702),"",IF(ISBLANK('datos GENERALES'!$C$10),"",'datos GENERALES'!$C$10))</f>
        <v/>
      </c>
      <c r="I5702" s="42" t="str">
        <f>IF(ISBLANK($N5702),"",IF(ISBLANK('datos GENERALES'!$D$10),"",'datos GENERALES'!$D$10))</f>
        <v/>
      </c>
      <c r="O5702" s="48" t="str">
        <f>IFERROR(VLOOKUP(N5702,ListaEspecies!$B$3:$D$45,2,FALSE),"")</f>
        <v/>
      </c>
      <c r="P5702" s="96" t="str">
        <f>IFERROR(VLOOKUP(N5702,ListaEspecies!$B$3:$D$45,3,FALSE),"")</f>
        <v/>
      </c>
      <c r="R5702" s="42" t="str">
        <f>IF(ISBLANK($J5702),"",IF(ISBLANK('datos GENERALES'!$B$15),"",'datos GENERALES'!$B$15))</f>
        <v/>
      </c>
      <c r="S5702" s="49" t="str">
        <f t="shared" si="714"/>
        <v/>
      </c>
      <c r="T5702" s="49" t="str">
        <f t="shared" si="715"/>
        <v/>
      </c>
      <c r="AA5702" s="50" t="str">
        <f t="shared" si="719"/>
        <v/>
      </c>
      <c r="AE5702" s="50" t="str">
        <f t="shared" si="716"/>
        <v/>
      </c>
      <c r="AI5702" s="19" t="str">
        <f t="shared" si="717"/>
        <v/>
      </c>
      <c r="AJ5702"/>
      <c r="AK5702" s="19" t="str">
        <f t="shared" si="718"/>
        <v/>
      </c>
    </row>
    <row r="5703" spans="1:37" x14ac:dyDescent="0.25">
      <c r="A5703" s="42" t="str">
        <f t="shared" si="712"/>
        <v/>
      </c>
      <c r="B5703" s="42" t="str">
        <f t="shared" si="713"/>
        <v/>
      </c>
      <c r="C5703" s="42" t="str">
        <f>IF(ISBLANK($N5703),"",IF(ISBLANK('datos GENERALES'!B$16),"",'datos GENERALES'!B$16))</f>
        <v/>
      </c>
      <c r="D5703" s="43" t="str">
        <f>IF(ISBLANK($N5703),"","SGBTM/AUTAROC/"&amp;'datos GENERALES'!B$5&amp;"_"&amp;'datos GENERALES'!C$5&amp;"_"&amp;'datos GENERALES'!D$5)</f>
        <v/>
      </c>
      <c r="E5703" s="42" t="str">
        <f>IF(ISBLANK($N5703),"",IF(ISBLANK('datos GENERALES'!$B$6),"",'datos GENERALES'!$B$6))</f>
        <v/>
      </c>
      <c r="F5703" s="42" t="str">
        <f>IF(ISBLANK($N5703),"",IF(ISBLANK('datos GENERALES'!$B$7),"",'datos GENERALES'!$B$7))</f>
        <v/>
      </c>
      <c r="G5703" s="42" t="str">
        <f>IF(ISBLANK($N5703),"",IF(ISBLANK('datos GENERALES'!$B$10),"",'datos GENERALES'!$B$10))</f>
        <v/>
      </c>
      <c r="H5703" s="42" t="str">
        <f>IF(ISBLANK($N5703),"",IF(ISBLANK('datos GENERALES'!$C$10),"",'datos GENERALES'!$C$10))</f>
        <v/>
      </c>
      <c r="I5703" s="42" t="str">
        <f>IF(ISBLANK($N5703),"",IF(ISBLANK('datos GENERALES'!$D$10),"",'datos GENERALES'!$D$10))</f>
        <v/>
      </c>
      <c r="O5703" s="48" t="str">
        <f>IFERROR(VLOOKUP(N5703,ListaEspecies!$B$3:$D$45,2,FALSE),"")</f>
        <v/>
      </c>
      <c r="P5703" s="96" t="str">
        <f>IFERROR(VLOOKUP(N5703,ListaEspecies!$B$3:$D$45,3,FALSE),"")</f>
        <v/>
      </c>
      <c r="R5703" s="42" t="str">
        <f>IF(ISBLANK($J5703),"",IF(ISBLANK('datos GENERALES'!$B$15),"",'datos GENERALES'!$B$15))</f>
        <v/>
      </c>
      <c r="S5703" s="49" t="str">
        <f t="shared" si="714"/>
        <v/>
      </c>
      <c r="T5703" s="49" t="str">
        <f t="shared" si="715"/>
        <v/>
      </c>
      <c r="AA5703" s="50" t="str">
        <f t="shared" si="719"/>
        <v/>
      </c>
      <c r="AE5703" s="50" t="str">
        <f t="shared" si="716"/>
        <v/>
      </c>
      <c r="AI5703" s="19" t="str">
        <f t="shared" si="717"/>
        <v/>
      </c>
      <c r="AJ5703"/>
      <c r="AK5703" s="19" t="str">
        <f t="shared" si="718"/>
        <v/>
      </c>
    </row>
    <row r="5704" spans="1:37" x14ac:dyDescent="0.25">
      <c r="A5704" s="42" t="str">
        <f t="shared" si="712"/>
        <v/>
      </c>
      <c r="B5704" s="42" t="str">
        <f t="shared" si="713"/>
        <v/>
      </c>
      <c r="C5704" s="42" t="str">
        <f>IF(ISBLANK($N5704),"",IF(ISBLANK('datos GENERALES'!B$16),"",'datos GENERALES'!B$16))</f>
        <v/>
      </c>
      <c r="D5704" s="43" t="str">
        <f>IF(ISBLANK($N5704),"","SGBTM/AUTAROC/"&amp;'datos GENERALES'!B$5&amp;"_"&amp;'datos GENERALES'!C$5&amp;"_"&amp;'datos GENERALES'!D$5)</f>
        <v/>
      </c>
      <c r="E5704" s="42" t="str">
        <f>IF(ISBLANK($N5704),"",IF(ISBLANK('datos GENERALES'!$B$6),"",'datos GENERALES'!$B$6))</f>
        <v/>
      </c>
      <c r="F5704" s="42" t="str">
        <f>IF(ISBLANK($N5704),"",IF(ISBLANK('datos GENERALES'!$B$7),"",'datos GENERALES'!$B$7))</f>
        <v/>
      </c>
      <c r="G5704" s="42" t="str">
        <f>IF(ISBLANK($N5704),"",IF(ISBLANK('datos GENERALES'!$B$10),"",'datos GENERALES'!$B$10))</f>
        <v/>
      </c>
      <c r="H5704" s="42" t="str">
        <f>IF(ISBLANK($N5704),"",IF(ISBLANK('datos GENERALES'!$C$10),"",'datos GENERALES'!$C$10))</f>
        <v/>
      </c>
      <c r="I5704" s="42" t="str">
        <f>IF(ISBLANK($N5704),"",IF(ISBLANK('datos GENERALES'!$D$10),"",'datos GENERALES'!$D$10))</f>
        <v/>
      </c>
      <c r="O5704" s="48" t="str">
        <f>IFERROR(VLOOKUP(N5704,ListaEspecies!$B$3:$D$45,2,FALSE),"")</f>
        <v/>
      </c>
      <c r="P5704" s="96" t="str">
        <f>IFERROR(VLOOKUP(N5704,ListaEspecies!$B$3:$D$45,3,FALSE),"")</f>
        <v/>
      </c>
      <c r="R5704" s="42" t="str">
        <f>IF(ISBLANK($J5704),"",IF(ISBLANK('datos GENERALES'!$B$15),"",'datos GENERALES'!$B$15))</f>
        <v/>
      </c>
      <c r="S5704" s="49" t="str">
        <f t="shared" si="714"/>
        <v/>
      </c>
      <c r="T5704" s="49" t="str">
        <f t="shared" si="715"/>
        <v/>
      </c>
      <c r="AA5704" s="50" t="str">
        <f t="shared" si="719"/>
        <v/>
      </c>
      <c r="AE5704" s="50" t="str">
        <f t="shared" si="716"/>
        <v/>
      </c>
      <c r="AI5704" s="19" t="str">
        <f t="shared" si="717"/>
        <v/>
      </c>
      <c r="AJ5704"/>
      <c r="AK5704" s="19" t="str">
        <f t="shared" si="718"/>
        <v/>
      </c>
    </row>
    <row r="5705" spans="1:37" x14ac:dyDescent="0.25">
      <c r="A5705" s="42" t="str">
        <f t="shared" si="712"/>
        <v/>
      </c>
      <c r="B5705" s="42" t="str">
        <f t="shared" si="713"/>
        <v/>
      </c>
      <c r="C5705" s="42" t="str">
        <f>IF(ISBLANK($N5705),"",IF(ISBLANK('datos GENERALES'!B$16),"",'datos GENERALES'!B$16))</f>
        <v/>
      </c>
      <c r="D5705" s="43" t="str">
        <f>IF(ISBLANK($N5705),"","SGBTM/AUTAROC/"&amp;'datos GENERALES'!B$5&amp;"_"&amp;'datos GENERALES'!C$5&amp;"_"&amp;'datos GENERALES'!D$5)</f>
        <v/>
      </c>
      <c r="E5705" s="42" t="str">
        <f>IF(ISBLANK($N5705),"",IF(ISBLANK('datos GENERALES'!$B$6),"",'datos GENERALES'!$B$6))</f>
        <v/>
      </c>
      <c r="F5705" s="42" t="str">
        <f>IF(ISBLANK($N5705),"",IF(ISBLANK('datos GENERALES'!$B$7),"",'datos GENERALES'!$B$7))</f>
        <v/>
      </c>
      <c r="G5705" s="42" t="str">
        <f>IF(ISBLANK($N5705),"",IF(ISBLANK('datos GENERALES'!$B$10),"",'datos GENERALES'!$B$10))</f>
        <v/>
      </c>
      <c r="H5705" s="42" t="str">
        <f>IF(ISBLANK($N5705),"",IF(ISBLANK('datos GENERALES'!$C$10),"",'datos GENERALES'!$C$10))</f>
        <v/>
      </c>
      <c r="I5705" s="42" t="str">
        <f>IF(ISBLANK($N5705),"",IF(ISBLANK('datos GENERALES'!$D$10),"",'datos GENERALES'!$D$10))</f>
        <v/>
      </c>
      <c r="O5705" s="48" t="str">
        <f>IFERROR(VLOOKUP(N5705,ListaEspecies!$B$3:$D$45,2,FALSE),"")</f>
        <v/>
      </c>
      <c r="P5705" s="96" t="str">
        <f>IFERROR(VLOOKUP(N5705,ListaEspecies!$B$3:$D$45,3,FALSE),"")</f>
        <v/>
      </c>
      <c r="R5705" s="42" t="str">
        <f>IF(ISBLANK($J5705),"",IF(ISBLANK('datos GENERALES'!$B$15),"",'datos GENERALES'!$B$15))</f>
        <v/>
      </c>
      <c r="S5705" s="49" t="str">
        <f t="shared" si="714"/>
        <v/>
      </c>
      <c r="T5705" s="49" t="str">
        <f t="shared" si="715"/>
        <v/>
      </c>
      <c r="AA5705" s="50" t="str">
        <f t="shared" si="719"/>
        <v/>
      </c>
      <c r="AE5705" s="50" t="str">
        <f t="shared" si="716"/>
        <v/>
      </c>
      <c r="AI5705" s="19" t="str">
        <f t="shared" si="717"/>
        <v/>
      </c>
      <c r="AJ5705"/>
      <c r="AK5705" s="19" t="str">
        <f t="shared" si="718"/>
        <v/>
      </c>
    </row>
    <row r="5706" spans="1:37" x14ac:dyDescent="0.25">
      <c r="A5706" s="42" t="str">
        <f t="shared" si="712"/>
        <v/>
      </c>
      <c r="B5706" s="42" t="str">
        <f t="shared" si="713"/>
        <v/>
      </c>
      <c r="C5706" s="42" t="str">
        <f>IF(ISBLANK($N5706),"",IF(ISBLANK('datos GENERALES'!B$16),"",'datos GENERALES'!B$16))</f>
        <v/>
      </c>
      <c r="D5706" s="43" t="str">
        <f>IF(ISBLANK($N5706),"","SGBTM/AUTAROC/"&amp;'datos GENERALES'!B$5&amp;"_"&amp;'datos GENERALES'!C$5&amp;"_"&amp;'datos GENERALES'!D$5)</f>
        <v/>
      </c>
      <c r="E5706" s="42" t="str">
        <f>IF(ISBLANK($N5706),"",IF(ISBLANK('datos GENERALES'!$B$6),"",'datos GENERALES'!$B$6))</f>
        <v/>
      </c>
      <c r="F5706" s="42" t="str">
        <f>IF(ISBLANK($N5706),"",IF(ISBLANK('datos GENERALES'!$B$7),"",'datos GENERALES'!$B$7))</f>
        <v/>
      </c>
      <c r="G5706" s="42" t="str">
        <f>IF(ISBLANK($N5706),"",IF(ISBLANK('datos GENERALES'!$B$10),"",'datos GENERALES'!$B$10))</f>
        <v/>
      </c>
      <c r="H5706" s="42" t="str">
        <f>IF(ISBLANK($N5706),"",IF(ISBLANK('datos GENERALES'!$C$10),"",'datos GENERALES'!$C$10))</f>
        <v/>
      </c>
      <c r="I5706" s="42" t="str">
        <f>IF(ISBLANK($N5706),"",IF(ISBLANK('datos GENERALES'!$D$10),"",'datos GENERALES'!$D$10))</f>
        <v/>
      </c>
      <c r="O5706" s="48" t="str">
        <f>IFERROR(VLOOKUP(N5706,ListaEspecies!$B$3:$D$45,2,FALSE),"")</f>
        <v/>
      </c>
      <c r="P5706" s="96" t="str">
        <f>IFERROR(VLOOKUP(N5706,ListaEspecies!$B$3:$D$45,3,FALSE),"")</f>
        <v/>
      </c>
      <c r="R5706" s="42" t="str">
        <f>IF(ISBLANK($J5706),"",IF(ISBLANK('datos GENERALES'!$B$15),"",'datos GENERALES'!$B$15))</f>
        <v/>
      </c>
      <c r="S5706" s="49" t="str">
        <f t="shared" si="714"/>
        <v/>
      </c>
      <c r="T5706" s="49" t="str">
        <f t="shared" si="715"/>
        <v/>
      </c>
      <c r="AA5706" s="50" t="str">
        <f t="shared" si="719"/>
        <v/>
      </c>
      <c r="AE5706" s="50" t="str">
        <f t="shared" si="716"/>
        <v/>
      </c>
      <c r="AI5706" s="19" t="str">
        <f t="shared" si="717"/>
        <v/>
      </c>
      <c r="AJ5706"/>
      <c r="AK5706" s="19" t="str">
        <f t="shared" si="718"/>
        <v/>
      </c>
    </row>
    <row r="5707" spans="1:37" x14ac:dyDescent="0.25">
      <c r="A5707" s="42" t="str">
        <f t="shared" si="712"/>
        <v/>
      </c>
      <c r="B5707" s="42" t="str">
        <f t="shared" si="713"/>
        <v/>
      </c>
      <c r="C5707" s="42" t="str">
        <f>IF(ISBLANK($N5707),"",IF(ISBLANK('datos GENERALES'!B$16),"",'datos GENERALES'!B$16))</f>
        <v/>
      </c>
      <c r="D5707" s="43" t="str">
        <f>IF(ISBLANK($N5707),"","SGBTM/AUTAROC/"&amp;'datos GENERALES'!B$5&amp;"_"&amp;'datos GENERALES'!C$5&amp;"_"&amp;'datos GENERALES'!D$5)</f>
        <v/>
      </c>
      <c r="E5707" s="42" t="str">
        <f>IF(ISBLANK($N5707),"",IF(ISBLANK('datos GENERALES'!$B$6),"",'datos GENERALES'!$B$6))</f>
        <v/>
      </c>
      <c r="F5707" s="42" t="str">
        <f>IF(ISBLANK($N5707),"",IF(ISBLANK('datos GENERALES'!$B$7),"",'datos GENERALES'!$B$7))</f>
        <v/>
      </c>
      <c r="G5707" s="42" t="str">
        <f>IF(ISBLANK($N5707),"",IF(ISBLANK('datos GENERALES'!$B$10),"",'datos GENERALES'!$B$10))</f>
        <v/>
      </c>
      <c r="H5707" s="42" t="str">
        <f>IF(ISBLANK($N5707),"",IF(ISBLANK('datos GENERALES'!$C$10),"",'datos GENERALES'!$C$10))</f>
        <v/>
      </c>
      <c r="I5707" s="42" t="str">
        <f>IF(ISBLANK($N5707),"",IF(ISBLANK('datos GENERALES'!$D$10),"",'datos GENERALES'!$D$10))</f>
        <v/>
      </c>
      <c r="O5707" s="48" t="str">
        <f>IFERROR(VLOOKUP(N5707,ListaEspecies!$B$3:$D$45,2,FALSE),"")</f>
        <v/>
      </c>
      <c r="P5707" s="96" t="str">
        <f>IFERROR(VLOOKUP(N5707,ListaEspecies!$B$3:$D$45,3,FALSE),"")</f>
        <v/>
      </c>
      <c r="R5707" s="42" t="str">
        <f>IF(ISBLANK($J5707),"",IF(ISBLANK('datos GENERALES'!$B$15),"",'datos GENERALES'!$B$15))</f>
        <v/>
      </c>
      <c r="S5707" s="49" t="str">
        <f t="shared" si="714"/>
        <v/>
      </c>
      <c r="T5707" s="49" t="str">
        <f t="shared" si="715"/>
        <v/>
      </c>
      <c r="AA5707" s="50" t="str">
        <f t="shared" si="719"/>
        <v/>
      </c>
      <c r="AE5707" s="50" t="str">
        <f t="shared" si="716"/>
        <v/>
      </c>
      <c r="AI5707" s="19" t="str">
        <f t="shared" si="717"/>
        <v/>
      </c>
      <c r="AJ5707"/>
      <c r="AK5707" s="19" t="str">
        <f t="shared" si="718"/>
        <v/>
      </c>
    </row>
    <row r="5708" spans="1:37" x14ac:dyDescent="0.25">
      <c r="A5708" s="42" t="str">
        <f t="shared" si="712"/>
        <v/>
      </c>
      <c r="B5708" s="42" t="str">
        <f t="shared" si="713"/>
        <v/>
      </c>
      <c r="C5708" s="42" t="str">
        <f>IF(ISBLANK($N5708),"",IF(ISBLANK('datos GENERALES'!B$16),"",'datos GENERALES'!B$16))</f>
        <v/>
      </c>
      <c r="D5708" s="43" t="str">
        <f>IF(ISBLANK($N5708),"","SGBTM/AUTAROC/"&amp;'datos GENERALES'!B$5&amp;"_"&amp;'datos GENERALES'!C$5&amp;"_"&amp;'datos GENERALES'!D$5)</f>
        <v/>
      </c>
      <c r="E5708" s="42" t="str">
        <f>IF(ISBLANK($N5708),"",IF(ISBLANK('datos GENERALES'!$B$6),"",'datos GENERALES'!$B$6))</f>
        <v/>
      </c>
      <c r="F5708" s="42" t="str">
        <f>IF(ISBLANK($N5708),"",IF(ISBLANK('datos GENERALES'!$B$7),"",'datos GENERALES'!$B$7))</f>
        <v/>
      </c>
      <c r="G5708" s="42" t="str">
        <f>IF(ISBLANK($N5708),"",IF(ISBLANK('datos GENERALES'!$B$10),"",'datos GENERALES'!$B$10))</f>
        <v/>
      </c>
      <c r="H5708" s="42" t="str">
        <f>IF(ISBLANK($N5708),"",IF(ISBLANK('datos GENERALES'!$C$10),"",'datos GENERALES'!$C$10))</f>
        <v/>
      </c>
      <c r="I5708" s="42" t="str">
        <f>IF(ISBLANK($N5708),"",IF(ISBLANK('datos GENERALES'!$D$10),"",'datos GENERALES'!$D$10))</f>
        <v/>
      </c>
      <c r="O5708" s="48" t="str">
        <f>IFERROR(VLOOKUP(N5708,ListaEspecies!$B$3:$D$45,2,FALSE),"")</f>
        <v/>
      </c>
      <c r="P5708" s="96" t="str">
        <f>IFERROR(VLOOKUP(N5708,ListaEspecies!$B$3:$D$45,3,FALSE),"")</f>
        <v/>
      </c>
      <c r="R5708" s="42" t="str">
        <f>IF(ISBLANK($J5708),"",IF(ISBLANK('datos GENERALES'!$B$15),"",'datos GENERALES'!$B$15))</f>
        <v/>
      </c>
      <c r="S5708" s="49" t="str">
        <f t="shared" si="714"/>
        <v/>
      </c>
      <c r="T5708" s="49" t="str">
        <f t="shared" si="715"/>
        <v/>
      </c>
      <c r="AA5708" s="50" t="str">
        <f t="shared" si="719"/>
        <v/>
      </c>
      <c r="AE5708" s="50" t="str">
        <f t="shared" si="716"/>
        <v/>
      </c>
      <c r="AI5708" s="19" t="str">
        <f t="shared" si="717"/>
        <v/>
      </c>
      <c r="AJ5708"/>
      <c r="AK5708" s="19" t="str">
        <f t="shared" si="718"/>
        <v/>
      </c>
    </row>
    <row r="5709" spans="1:37" x14ac:dyDescent="0.25">
      <c r="A5709" s="42" t="str">
        <f t="shared" si="712"/>
        <v/>
      </c>
      <c r="B5709" s="42" t="str">
        <f t="shared" si="713"/>
        <v/>
      </c>
      <c r="C5709" s="42" t="str">
        <f>IF(ISBLANK($N5709),"",IF(ISBLANK('datos GENERALES'!B$16),"",'datos GENERALES'!B$16))</f>
        <v/>
      </c>
      <c r="D5709" s="43" t="str">
        <f>IF(ISBLANK($N5709),"","SGBTM/AUTAROC/"&amp;'datos GENERALES'!B$5&amp;"_"&amp;'datos GENERALES'!C$5&amp;"_"&amp;'datos GENERALES'!D$5)</f>
        <v/>
      </c>
      <c r="E5709" s="42" t="str">
        <f>IF(ISBLANK($N5709),"",IF(ISBLANK('datos GENERALES'!$B$6),"",'datos GENERALES'!$B$6))</f>
        <v/>
      </c>
      <c r="F5709" s="42" t="str">
        <f>IF(ISBLANK($N5709),"",IF(ISBLANK('datos GENERALES'!$B$7),"",'datos GENERALES'!$B$7))</f>
        <v/>
      </c>
      <c r="G5709" s="42" t="str">
        <f>IF(ISBLANK($N5709),"",IF(ISBLANK('datos GENERALES'!$B$10),"",'datos GENERALES'!$B$10))</f>
        <v/>
      </c>
      <c r="H5709" s="42" t="str">
        <f>IF(ISBLANK($N5709),"",IF(ISBLANK('datos GENERALES'!$C$10),"",'datos GENERALES'!$C$10))</f>
        <v/>
      </c>
      <c r="I5709" s="42" t="str">
        <f>IF(ISBLANK($N5709),"",IF(ISBLANK('datos GENERALES'!$D$10),"",'datos GENERALES'!$D$10))</f>
        <v/>
      </c>
      <c r="O5709" s="48" t="str">
        <f>IFERROR(VLOOKUP(N5709,ListaEspecies!$B$3:$D$45,2,FALSE),"")</f>
        <v/>
      </c>
      <c r="P5709" s="96" t="str">
        <f>IFERROR(VLOOKUP(N5709,ListaEspecies!$B$3:$D$45,3,FALSE),"")</f>
        <v/>
      </c>
      <c r="R5709" s="42" t="str">
        <f>IF(ISBLANK($J5709),"",IF(ISBLANK('datos GENERALES'!$B$15),"",'datos GENERALES'!$B$15))</f>
        <v/>
      </c>
      <c r="S5709" s="49" t="str">
        <f t="shared" si="714"/>
        <v/>
      </c>
      <c r="T5709" s="49" t="str">
        <f t="shared" si="715"/>
        <v/>
      </c>
      <c r="AA5709" s="50" t="str">
        <f t="shared" si="719"/>
        <v/>
      </c>
      <c r="AE5709" s="50" t="str">
        <f t="shared" si="716"/>
        <v/>
      </c>
      <c r="AI5709" s="19" t="str">
        <f t="shared" si="717"/>
        <v/>
      </c>
      <c r="AJ5709"/>
      <c r="AK5709" s="19" t="str">
        <f t="shared" si="718"/>
        <v/>
      </c>
    </row>
    <row r="5710" spans="1:37" x14ac:dyDescent="0.25">
      <c r="A5710" s="42" t="str">
        <f t="shared" si="712"/>
        <v/>
      </c>
      <c r="B5710" s="42" t="str">
        <f t="shared" si="713"/>
        <v/>
      </c>
      <c r="C5710" s="42" t="str">
        <f>IF(ISBLANK($N5710),"",IF(ISBLANK('datos GENERALES'!B$16),"",'datos GENERALES'!B$16))</f>
        <v/>
      </c>
      <c r="D5710" s="43" t="str">
        <f>IF(ISBLANK($N5710),"","SGBTM/AUTAROC/"&amp;'datos GENERALES'!B$5&amp;"_"&amp;'datos GENERALES'!C$5&amp;"_"&amp;'datos GENERALES'!D$5)</f>
        <v/>
      </c>
      <c r="E5710" s="42" t="str">
        <f>IF(ISBLANK($N5710),"",IF(ISBLANK('datos GENERALES'!$B$6),"",'datos GENERALES'!$B$6))</f>
        <v/>
      </c>
      <c r="F5710" s="42" t="str">
        <f>IF(ISBLANK($N5710),"",IF(ISBLANK('datos GENERALES'!$B$7),"",'datos GENERALES'!$B$7))</f>
        <v/>
      </c>
      <c r="G5710" s="42" t="str">
        <f>IF(ISBLANK($N5710),"",IF(ISBLANK('datos GENERALES'!$B$10),"",'datos GENERALES'!$B$10))</f>
        <v/>
      </c>
      <c r="H5710" s="42" t="str">
        <f>IF(ISBLANK($N5710),"",IF(ISBLANK('datos GENERALES'!$C$10),"",'datos GENERALES'!$C$10))</f>
        <v/>
      </c>
      <c r="I5710" s="42" t="str">
        <f>IF(ISBLANK($N5710),"",IF(ISBLANK('datos GENERALES'!$D$10),"",'datos GENERALES'!$D$10))</f>
        <v/>
      </c>
      <c r="O5710" s="48" t="str">
        <f>IFERROR(VLOOKUP(N5710,ListaEspecies!$B$3:$D$45,2,FALSE),"")</f>
        <v/>
      </c>
      <c r="P5710" s="96" t="str">
        <f>IFERROR(VLOOKUP(N5710,ListaEspecies!$B$3:$D$45,3,FALSE),"")</f>
        <v/>
      </c>
      <c r="R5710" s="42" t="str">
        <f>IF(ISBLANK($J5710),"",IF(ISBLANK('datos GENERALES'!$B$15),"",'datos GENERALES'!$B$15))</f>
        <v/>
      </c>
      <c r="S5710" s="49" t="str">
        <f t="shared" si="714"/>
        <v/>
      </c>
      <c r="T5710" s="49" t="str">
        <f t="shared" si="715"/>
        <v/>
      </c>
      <c r="AA5710" s="50" t="str">
        <f t="shared" si="719"/>
        <v/>
      </c>
      <c r="AE5710" s="50" t="str">
        <f t="shared" si="716"/>
        <v/>
      </c>
      <c r="AI5710" s="19" t="str">
        <f t="shared" si="717"/>
        <v/>
      </c>
      <c r="AJ5710"/>
      <c r="AK5710" s="19" t="str">
        <f t="shared" si="718"/>
        <v/>
      </c>
    </row>
    <row r="5711" spans="1:37" x14ac:dyDescent="0.25">
      <c r="A5711" s="42" t="str">
        <f t="shared" si="712"/>
        <v/>
      </c>
      <c r="B5711" s="42" t="str">
        <f t="shared" si="713"/>
        <v/>
      </c>
      <c r="C5711" s="42" t="str">
        <f>IF(ISBLANK($N5711),"",IF(ISBLANK('datos GENERALES'!B$16),"",'datos GENERALES'!B$16))</f>
        <v/>
      </c>
      <c r="D5711" s="43" t="str">
        <f>IF(ISBLANK($N5711),"","SGBTM/AUTAROC/"&amp;'datos GENERALES'!B$5&amp;"_"&amp;'datos GENERALES'!C$5&amp;"_"&amp;'datos GENERALES'!D$5)</f>
        <v/>
      </c>
      <c r="E5711" s="42" t="str">
        <f>IF(ISBLANK($N5711),"",IF(ISBLANK('datos GENERALES'!$B$6),"",'datos GENERALES'!$B$6))</f>
        <v/>
      </c>
      <c r="F5711" s="42" t="str">
        <f>IF(ISBLANK($N5711),"",IF(ISBLANK('datos GENERALES'!$B$7),"",'datos GENERALES'!$B$7))</f>
        <v/>
      </c>
      <c r="G5711" s="42" t="str">
        <f>IF(ISBLANK($N5711),"",IF(ISBLANK('datos GENERALES'!$B$10),"",'datos GENERALES'!$B$10))</f>
        <v/>
      </c>
      <c r="H5711" s="42" t="str">
        <f>IF(ISBLANK($N5711),"",IF(ISBLANK('datos GENERALES'!$C$10),"",'datos GENERALES'!$C$10))</f>
        <v/>
      </c>
      <c r="I5711" s="42" t="str">
        <f>IF(ISBLANK($N5711),"",IF(ISBLANK('datos GENERALES'!$D$10),"",'datos GENERALES'!$D$10))</f>
        <v/>
      </c>
      <c r="O5711" s="48" t="str">
        <f>IFERROR(VLOOKUP(N5711,ListaEspecies!$B$3:$D$45,2,FALSE),"")</f>
        <v/>
      </c>
      <c r="P5711" s="96" t="str">
        <f>IFERROR(VLOOKUP(N5711,ListaEspecies!$B$3:$D$45,3,FALSE),"")</f>
        <v/>
      </c>
      <c r="R5711" s="42" t="str">
        <f>IF(ISBLANK($J5711),"",IF(ISBLANK('datos GENERALES'!$B$15),"",'datos GENERALES'!$B$15))</f>
        <v/>
      </c>
      <c r="S5711" s="49" t="str">
        <f t="shared" si="714"/>
        <v/>
      </c>
      <c r="T5711" s="49" t="str">
        <f t="shared" si="715"/>
        <v/>
      </c>
      <c r="AA5711" s="50" t="str">
        <f t="shared" si="719"/>
        <v/>
      </c>
      <c r="AE5711" s="50" t="str">
        <f t="shared" si="716"/>
        <v/>
      </c>
      <c r="AI5711" s="19" t="str">
        <f t="shared" si="717"/>
        <v/>
      </c>
      <c r="AJ5711"/>
      <c r="AK5711" s="19" t="str">
        <f t="shared" si="718"/>
        <v/>
      </c>
    </row>
    <row r="5712" spans="1:37" x14ac:dyDescent="0.25">
      <c r="A5712" s="42" t="str">
        <f t="shared" si="712"/>
        <v/>
      </c>
      <c r="B5712" s="42" t="str">
        <f t="shared" si="713"/>
        <v/>
      </c>
      <c r="C5712" s="42" t="str">
        <f>IF(ISBLANK($N5712),"",IF(ISBLANK('datos GENERALES'!B$16),"",'datos GENERALES'!B$16))</f>
        <v/>
      </c>
      <c r="D5712" s="43" t="str">
        <f>IF(ISBLANK($N5712),"","SGBTM/AUTAROC/"&amp;'datos GENERALES'!B$5&amp;"_"&amp;'datos GENERALES'!C$5&amp;"_"&amp;'datos GENERALES'!D$5)</f>
        <v/>
      </c>
      <c r="E5712" s="42" t="str">
        <f>IF(ISBLANK($N5712),"",IF(ISBLANK('datos GENERALES'!$B$6),"",'datos GENERALES'!$B$6))</f>
        <v/>
      </c>
      <c r="F5712" s="42" t="str">
        <f>IF(ISBLANK($N5712),"",IF(ISBLANK('datos GENERALES'!$B$7),"",'datos GENERALES'!$B$7))</f>
        <v/>
      </c>
      <c r="G5712" s="42" t="str">
        <f>IF(ISBLANK($N5712),"",IF(ISBLANK('datos GENERALES'!$B$10),"",'datos GENERALES'!$B$10))</f>
        <v/>
      </c>
      <c r="H5712" s="42" t="str">
        <f>IF(ISBLANK($N5712),"",IF(ISBLANK('datos GENERALES'!$C$10),"",'datos GENERALES'!$C$10))</f>
        <v/>
      </c>
      <c r="I5712" s="42" t="str">
        <f>IF(ISBLANK($N5712),"",IF(ISBLANK('datos GENERALES'!$D$10),"",'datos GENERALES'!$D$10))</f>
        <v/>
      </c>
      <c r="O5712" s="48" t="str">
        <f>IFERROR(VLOOKUP(N5712,ListaEspecies!$B$3:$D$45,2,FALSE),"")</f>
        <v/>
      </c>
      <c r="P5712" s="96" t="str">
        <f>IFERROR(VLOOKUP(N5712,ListaEspecies!$B$3:$D$45,3,FALSE),"")</f>
        <v/>
      </c>
      <c r="R5712" s="42" t="str">
        <f>IF(ISBLANK($J5712),"",IF(ISBLANK('datos GENERALES'!$B$15),"",'datos GENERALES'!$B$15))</f>
        <v/>
      </c>
      <c r="S5712" s="49" t="str">
        <f t="shared" si="714"/>
        <v/>
      </c>
      <c r="T5712" s="49" t="str">
        <f t="shared" si="715"/>
        <v/>
      </c>
      <c r="AA5712" s="50" t="str">
        <f t="shared" si="719"/>
        <v/>
      </c>
      <c r="AE5712" s="50" t="str">
        <f t="shared" si="716"/>
        <v/>
      </c>
      <c r="AI5712" s="19" t="str">
        <f t="shared" si="717"/>
        <v/>
      </c>
      <c r="AJ5712"/>
      <c r="AK5712" s="19" t="str">
        <f t="shared" si="718"/>
        <v/>
      </c>
    </row>
    <row r="5713" spans="1:37" x14ac:dyDescent="0.25">
      <c r="A5713" s="42" t="str">
        <f t="shared" si="712"/>
        <v/>
      </c>
      <c r="B5713" s="42" t="str">
        <f t="shared" si="713"/>
        <v/>
      </c>
      <c r="C5713" s="42" t="str">
        <f>IF(ISBLANK($N5713),"",IF(ISBLANK('datos GENERALES'!B$16),"",'datos GENERALES'!B$16))</f>
        <v/>
      </c>
      <c r="D5713" s="43" t="str">
        <f>IF(ISBLANK($N5713),"","SGBTM/AUTAROC/"&amp;'datos GENERALES'!B$5&amp;"_"&amp;'datos GENERALES'!C$5&amp;"_"&amp;'datos GENERALES'!D$5)</f>
        <v/>
      </c>
      <c r="E5713" s="42" t="str">
        <f>IF(ISBLANK($N5713),"",IF(ISBLANK('datos GENERALES'!$B$6),"",'datos GENERALES'!$B$6))</f>
        <v/>
      </c>
      <c r="F5713" s="42" t="str">
        <f>IF(ISBLANK($N5713),"",IF(ISBLANK('datos GENERALES'!$B$7),"",'datos GENERALES'!$B$7))</f>
        <v/>
      </c>
      <c r="G5713" s="42" t="str">
        <f>IF(ISBLANK($N5713),"",IF(ISBLANK('datos GENERALES'!$B$10),"",'datos GENERALES'!$B$10))</f>
        <v/>
      </c>
      <c r="H5713" s="42" t="str">
        <f>IF(ISBLANK($N5713),"",IF(ISBLANK('datos GENERALES'!$C$10),"",'datos GENERALES'!$C$10))</f>
        <v/>
      </c>
      <c r="I5713" s="42" t="str">
        <f>IF(ISBLANK($N5713),"",IF(ISBLANK('datos GENERALES'!$D$10),"",'datos GENERALES'!$D$10))</f>
        <v/>
      </c>
      <c r="O5713" s="48" t="str">
        <f>IFERROR(VLOOKUP(N5713,ListaEspecies!$B$3:$D$45,2,FALSE),"")</f>
        <v/>
      </c>
      <c r="P5713" s="96" t="str">
        <f>IFERROR(VLOOKUP(N5713,ListaEspecies!$B$3:$D$45,3,FALSE),"")</f>
        <v/>
      </c>
      <c r="R5713" s="42" t="str">
        <f>IF(ISBLANK($J5713),"",IF(ISBLANK('datos GENERALES'!$B$15),"",'datos GENERALES'!$B$15))</f>
        <v/>
      </c>
      <c r="S5713" s="49" t="str">
        <f t="shared" si="714"/>
        <v/>
      </c>
      <c r="T5713" s="49" t="str">
        <f t="shared" si="715"/>
        <v/>
      </c>
      <c r="AA5713" s="50" t="str">
        <f t="shared" si="719"/>
        <v/>
      </c>
      <c r="AE5713" s="50" t="str">
        <f t="shared" si="716"/>
        <v/>
      </c>
      <c r="AI5713" s="19" t="str">
        <f t="shared" si="717"/>
        <v/>
      </c>
      <c r="AJ5713"/>
      <c r="AK5713" s="19" t="str">
        <f t="shared" si="718"/>
        <v/>
      </c>
    </row>
    <row r="5714" spans="1:37" x14ac:dyDescent="0.25">
      <c r="A5714" s="42" t="str">
        <f t="shared" si="712"/>
        <v/>
      </c>
      <c r="B5714" s="42" t="str">
        <f t="shared" si="713"/>
        <v/>
      </c>
      <c r="C5714" s="42" t="str">
        <f>IF(ISBLANK($N5714),"",IF(ISBLANK('datos GENERALES'!B$16),"",'datos GENERALES'!B$16))</f>
        <v/>
      </c>
      <c r="D5714" s="43" t="str">
        <f>IF(ISBLANK($N5714),"","SGBTM/AUTAROC/"&amp;'datos GENERALES'!B$5&amp;"_"&amp;'datos GENERALES'!C$5&amp;"_"&amp;'datos GENERALES'!D$5)</f>
        <v/>
      </c>
      <c r="E5714" s="42" t="str">
        <f>IF(ISBLANK($N5714),"",IF(ISBLANK('datos GENERALES'!$B$6),"",'datos GENERALES'!$B$6))</f>
        <v/>
      </c>
      <c r="F5714" s="42" t="str">
        <f>IF(ISBLANK($N5714),"",IF(ISBLANK('datos GENERALES'!$B$7),"",'datos GENERALES'!$B$7))</f>
        <v/>
      </c>
      <c r="G5714" s="42" t="str">
        <f>IF(ISBLANK($N5714),"",IF(ISBLANK('datos GENERALES'!$B$10),"",'datos GENERALES'!$B$10))</f>
        <v/>
      </c>
      <c r="H5714" s="42" t="str">
        <f>IF(ISBLANK($N5714),"",IF(ISBLANK('datos GENERALES'!$C$10),"",'datos GENERALES'!$C$10))</f>
        <v/>
      </c>
      <c r="I5714" s="42" t="str">
        <f>IF(ISBLANK($N5714),"",IF(ISBLANK('datos GENERALES'!$D$10),"",'datos GENERALES'!$D$10))</f>
        <v/>
      </c>
      <c r="O5714" s="48" t="str">
        <f>IFERROR(VLOOKUP(N5714,ListaEspecies!$B$3:$D$45,2,FALSE),"")</f>
        <v/>
      </c>
      <c r="P5714" s="96" t="str">
        <f>IFERROR(VLOOKUP(N5714,ListaEspecies!$B$3:$D$45,3,FALSE),"")</f>
        <v/>
      </c>
      <c r="R5714" s="42" t="str">
        <f>IF(ISBLANK($J5714),"",IF(ISBLANK('datos GENERALES'!$B$15),"",'datos GENERALES'!$B$15))</f>
        <v/>
      </c>
      <c r="S5714" s="49" t="str">
        <f t="shared" si="714"/>
        <v/>
      </c>
      <c r="T5714" s="49" t="str">
        <f t="shared" si="715"/>
        <v/>
      </c>
      <c r="AA5714" s="50" t="str">
        <f t="shared" si="719"/>
        <v/>
      </c>
      <c r="AE5714" s="50" t="str">
        <f t="shared" si="716"/>
        <v/>
      </c>
      <c r="AI5714" s="19" t="str">
        <f t="shared" si="717"/>
        <v/>
      </c>
      <c r="AJ5714"/>
      <c r="AK5714" s="19" t="str">
        <f t="shared" si="718"/>
        <v/>
      </c>
    </row>
    <row r="5715" spans="1:37" x14ac:dyDescent="0.25">
      <c r="A5715" s="42" t="str">
        <f t="shared" si="712"/>
        <v/>
      </c>
      <c r="B5715" s="42" t="str">
        <f t="shared" si="713"/>
        <v/>
      </c>
      <c r="C5715" s="42" t="str">
        <f>IF(ISBLANK($N5715),"",IF(ISBLANK('datos GENERALES'!B$16),"",'datos GENERALES'!B$16))</f>
        <v/>
      </c>
      <c r="D5715" s="43" t="str">
        <f>IF(ISBLANK($N5715),"","SGBTM/AUTAROC/"&amp;'datos GENERALES'!B$5&amp;"_"&amp;'datos GENERALES'!C$5&amp;"_"&amp;'datos GENERALES'!D$5)</f>
        <v/>
      </c>
      <c r="E5715" s="42" t="str">
        <f>IF(ISBLANK($N5715),"",IF(ISBLANK('datos GENERALES'!$B$6),"",'datos GENERALES'!$B$6))</f>
        <v/>
      </c>
      <c r="F5715" s="42" t="str">
        <f>IF(ISBLANK($N5715),"",IF(ISBLANK('datos GENERALES'!$B$7),"",'datos GENERALES'!$B$7))</f>
        <v/>
      </c>
      <c r="G5715" s="42" t="str">
        <f>IF(ISBLANK($N5715),"",IF(ISBLANK('datos GENERALES'!$B$10),"",'datos GENERALES'!$B$10))</f>
        <v/>
      </c>
      <c r="H5715" s="42" t="str">
        <f>IF(ISBLANK($N5715),"",IF(ISBLANK('datos GENERALES'!$C$10),"",'datos GENERALES'!$C$10))</f>
        <v/>
      </c>
      <c r="I5715" s="42" t="str">
        <f>IF(ISBLANK($N5715),"",IF(ISBLANK('datos GENERALES'!$D$10),"",'datos GENERALES'!$D$10))</f>
        <v/>
      </c>
      <c r="O5715" s="48" t="str">
        <f>IFERROR(VLOOKUP(N5715,ListaEspecies!$B$3:$D$45,2,FALSE),"")</f>
        <v/>
      </c>
      <c r="P5715" s="96" t="str">
        <f>IFERROR(VLOOKUP(N5715,ListaEspecies!$B$3:$D$45,3,FALSE),"")</f>
        <v/>
      </c>
      <c r="R5715" s="42" t="str">
        <f>IF(ISBLANK($J5715),"",IF(ISBLANK('datos GENERALES'!$B$15),"",'datos GENERALES'!$B$15))</f>
        <v/>
      </c>
      <c r="S5715" s="49" t="str">
        <f t="shared" si="714"/>
        <v/>
      </c>
      <c r="T5715" s="49" t="str">
        <f t="shared" si="715"/>
        <v/>
      </c>
      <c r="AA5715" s="50" t="str">
        <f t="shared" si="719"/>
        <v/>
      </c>
      <c r="AE5715" s="50" t="str">
        <f t="shared" si="716"/>
        <v/>
      </c>
      <c r="AI5715" s="19" t="str">
        <f t="shared" si="717"/>
        <v/>
      </c>
      <c r="AJ5715"/>
      <c r="AK5715" s="19" t="str">
        <f t="shared" si="718"/>
        <v/>
      </c>
    </row>
    <row r="5716" spans="1:37" x14ac:dyDescent="0.25">
      <c r="A5716" s="42" t="str">
        <f t="shared" si="712"/>
        <v/>
      </c>
      <c r="B5716" s="42" t="str">
        <f t="shared" si="713"/>
        <v/>
      </c>
      <c r="C5716" s="42" t="str">
        <f>IF(ISBLANK($N5716),"",IF(ISBLANK('datos GENERALES'!B$16),"",'datos GENERALES'!B$16))</f>
        <v/>
      </c>
      <c r="D5716" s="43" t="str">
        <f>IF(ISBLANK($N5716),"","SGBTM/AUTAROC/"&amp;'datos GENERALES'!B$5&amp;"_"&amp;'datos GENERALES'!C$5&amp;"_"&amp;'datos GENERALES'!D$5)</f>
        <v/>
      </c>
      <c r="E5716" s="42" t="str">
        <f>IF(ISBLANK($N5716),"",IF(ISBLANK('datos GENERALES'!$B$6),"",'datos GENERALES'!$B$6))</f>
        <v/>
      </c>
      <c r="F5716" s="42" t="str">
        <f>IF(ISBLANK($N5716),"",IF(ISBLANK('datos GENERALES'!$B$7),"",'datos GENERALES'!$B$7))</f>
        <v/>
      </c>
      <c r="G5716" s="42" t="str">
        <f>IF(ISBLANK($N5716),"",IF(ISBLANK('datos GENERALES'!$B$10),"",'datos GENERALES'!$B$10))</f>
        <v/>
      </c>
      <c r="H5716" s="42" t="str">
        <f>IF(ISBLANK($N5716),"",IF(ISBLANK('datos GENERALES'!$C$10),"",'datos GENERALES'!$C$10))</f>
        <v/>
      </c>
      <c r="I5716" s="42" t="str">
        <f>IF(ISBLANK($N5716),"",IF(ISBLANK('datos GENERALES'!$D$10),"",'datos GENERALES'!$D$10))</f>
        <v/>
      </c>
      <c r="O5716" s="48" t="str">
        <f>IFERROR(VLOOKUP(N5716,ListaEspecies!$B$3:$D$45,2,FALSE),"")</f>
        <v/>
      </c>
      <c r="P5716" s="96" t="str">
        <f>IFERROR(VLOOKUP(N5716,ListaEspecies!$B$3:$D$45,3,FALSE),"")</f>
        <v/>
      </c>
      <c r="R5716" s="42" t="str">
        <f>IF(ISBLANK($J5716),"",IF(ISBLANK('datos GENERALES'!$B$15),"",'datos GENERALES'!$B$15))</f>
        <v/>
      </c>
      <c r="S5716" s="49" t="str">
        <f t="shared" si="714"/>
        <v/>
      </c>
      <c r="T5716" s="49" t="str">
        <f t="shared" si="715"/>
        <v/>
      </c>
      <c r="AA5716" s="50" t="str">
        <f t="shared" si="719"/>
        <v/>
      </c>
      <c r="AE5716" s="50" t="str">
        <f t="shared" si="716"/>
        <v/>
      </c>
      <c r="AI5716" s="19" t="str">
        <f t="shared" si="717"/>
        <v/>
      </c>
      <c r="AJ5716"/>
      <c r="AK5716" s="19" t="str">
        <f t="shared" si="718"/>
        <v/>
      </c>
    </row>
    <row r="5717" spans="1:37" x14ac:dyDescent="0.25">
      <c r="A5717" s="42" t="str">
        <f t="shared" si="712"/>
        <v/>
      </c>
      <c r="B5717" s="42" t="str">
        <f t="shared" si="713"/>
        <v/>
      </c>
      <c r="C5717" s="42" t="str">
        <f>IF(ISBLANK($N5717),"",IF(ISBLANK('datos GENERALES'!B$16),"",'datos GENERALES'!B$16))</f>
        <v/>
      </c>
      <c r="D5717" s="43" t="str">
        <f>IF(ISBLANK($N5717),"","SGBTM/AUTAROC/"&amp;'datos GENERALES'!B$5&amp;"_"&amp;'datos GENERALES'!C$5&amp;"_"&amp;'datos GENERALES'!D$5)</f>
        <v/>
      </c>
      <c r="E5717" s="42" t="str">
        <f>IF(ISBLANK($N5717),"",IF(ISBLANK('datos GENERALES'!$B$6),"",'datos GENERALES'!$B$6))</f>
        <v/>
      </c>
      <c r="F5717" s="42" t="str">
        <f>IF(ISBLANK($N5717),"",IF(ISBLANK('datos GENERALES'!$B$7),"",'datos GENERALES'!$B$7))</f>
        <v/>
      </c>
      <c r="G5717" s="42" t="str">
        <f>IF(ISBLANK($N5717),"",IF(ISBLANK('datos GENERALES'!$B$10),"",'datos GENERALES'!$B$10))</f>
        <v/>
      </c>
      <c r="H5717" s="42" t="str">
        <f>IF(ISBLANK($N5717),"",IF(ISBLANK('datos GENERALES'!$C$10),"",'datos GENERALES'!$C$10))</f>
        <v/>
      </c>
      <c r="I5717" s="42" t="str">
        <f>IF(ISBLANK($N5717),"",IF(ISBLANK('datos GENERALES'!$D$10),"",'datos GENERALES'!$D$10))</f>
        <v/>
      </c>
      <c r="O5717" s="48" t="str">
        <f>IFERROR(VLOOKUP(N5717,ListaEspecies!$B$3:$D$45,2,FALSE),"")</f>
        <v/>
      </c>
      <c r="P5717" s="96" t="str">
        <f>IFERROR(VLOOKUP(N5717,ListaEspecies!$B$3:$D$45,3,FALSE),"")</f>
        <v/>
      </c>
      <c r="R5717" s="42" t="str">
        <f>IF(ISBLANK($J5717),"",IF(ISBLANK('datos GENERALES'!$B$15),"",'datos GENERALES'!$B$15))</f>
        <v/>
      </c>
      <c r="S5717" s="49" t="str">
        <f t="shared" si="714"/>
        <v/>
      </c>
      <c r="T5717" s="49" t="str">
        <f t="shared" si="715"/>
        <v/>
      </c>
      <c r="AA5717" s="50" t="str">
        <f t="shared" si="719"/>
        <v/>
      </c>
      <c r="AE5717" s="50" t="str">
        <f t="shared" si="716"/>
        <v/>
      </c>
      <c r="AI5717" s="19" t="str">
        <f t="shared" si="717"/>
        <v/>
      </c>
      <c r="AJ5717"/>
      <c r="AK5717" s="19" t="str">
        <f t="shared" si="718"/>
        <v/>
      </c>
    </row>
    <row r="5718" spans="1:37" x14ac:dyDescent="0.25">
      <c r="A5718" s="42" t="str">
        <f t="shared" si="712"/>
        <v/>
      </c>
      <c r="B5718" s="42" t="str">
        <f t="shared" si="713"/>
        <v/>
      </c>
      <c r="C5718" s="42" t="str">
        <f>IF(ISBLANK($N5718),"",IF(ISBLANK('datos GENERALES'!B$16),"",'datos GENERALES'!B$16))</f>
        <v/>
      </c>
      <c r="D5718" s="43" t="str">
        <f>IF(ISBLANK($N5718),"","SGBTM/AUTAROC/"&amp;'datos GENERALES'!B$5&amp;"_"&amp;'datos GENERALES'!C$5&amp;"_"&amp;'datos GENERALES'!D$5)</f>
        <v/>
      </c>
      <c r="E5718" s="42" t="str">
        <f>IF(ISBLANK($N5718),"",IF(ISBLANK('datos GENERALES'!$B$6),"",'datos GENERALES'!$B$6))</f>
        <v/>
      </c>
      <c r="F5718" s="42" t="str">
        <f>IF(ISBLANK($N5718),"",IF(ISBLANK('datos GENERALES'!$B$7),"",'datos GENERALES'!$B$7))</f>
        <v/>
      </c>
      <c r="G5718" s="42" t="str">
        <f>IF(ISBLANK($N5718),"",IF(ISBLANK('datos GENERALES'!$B$10),"",'datos GENERALES'!$B$10))</f>
        <v/>
      </c>
      <c r="H5718" s="42" t="str">
        <f>IF(ISBLANK($N5718),"",IF(ISBLANK('datos GENERALES'!$C$10),"",'datos GENERALES'!$C$10))</f>
        <v/>
      </c>
      <c r="I5718" s="42" t="str">
        <f>IF(ISBLANK($N5718),"",IF(ISBLANK('datos GENERALES'!$D$10),"",'datos GENERALES'!$D$10))</f>
        <v/>
      </c>
      <c r="O5718" s="48" t="str">
        <f>IFERROR(VLOOKUP(N5718,ListaEspecies!$B$3:$D$45,2,FALSE),"")</f>
        <v/>
      </c>
      <c r="P5718" s="96" t="str">
        <f>IFERROR(VLOOKUP(N5718,ListaEspecies!$B$3:$D$45,3,FALSE),"")</f>
        <v/>
      </c>
      <c r="R5718" s="42" t="str">
        <f>IF(ISBLANK($J5718),"",IF(ISBLANK('datos GENERALES'!$B$15),"",'datos GENERALES'!$B$15))</f>
        <v/>
      </c>
      <c r="S5718" s="49" t="str">
        <f t="shared" si="714"/>
        <v/>
      </c>
      <c r="T5718" s="49" t="str">
        <f t="shared" si="715"/>
        <v/>
      </c>
      <c r="AA5718" s="50" t="str">
        <f t="shared" si="719"/>
        <v/>
      </c>
      <c r="AE5718" s="50" t="str">
        <f t="shared" si="716"/>
        <v/>
      </c>
      <c r="AI5718" s="19" t="str">
        <f t="shared" si="717"/>
        <v/>
      </c>
      <c r="AJ5718"/>
      <c r="AK5718" s="19" t="str">
        <f t="shared" si="718"/>
        <v/>
      </c>
    </row>
    <row r="5719" spans="1:37" x14ac:dyDescent="0.25">
      <c r="A5719" s="42" t="str">
        <f t="shared" si="712"/>
        <v/>
      </c>
      <c r="B5719" s="42" t="str">
        <f t="shared" si="713"/>
        <v/>
      </c>
      <c r="C5719" s="42" t="str">
        <f>IF(ISBLANK($N5719),"",IF(ISBLANK('datos GENERALES'!B$16),"",'datos GENERALES'!B$16))</f>
        <v/>
      </c>
      <c r="D5719" s="43" t="str">
        <f>IF(ISBLANK($N5719),"","SGBTM/AUTAROC/"&amp;'datos GENERALES'!B$5&amp;"_"&amp;'datos GENERALES'!C$5&amp;"_"&amp;'datos GENERALES'!D$5)</f>
        <v/>
      </c>
      <c r="E5719" s="42" t="str">
        <f>IF(ISBLANK($N5719),"",IF(ISBLANK('datos GENERALES'!$B$6),"",'datos GENERALES'!$B$6))</f>
        <v/>
      </c>
      <c r="F5719" s="42" t="str">
        <f>IF(ISBLANK($N5719),"",IF(ISBLANK('datos GENERALES'!$B$7),"",'datos GENERALES'!$B$7))</f>
        <v/>
      </c>
      <c r="G5719" s="42" t="str">
        <f>IF(ISBLANK($N5719),"",IF(ISBLANK('datos GENERALES'!$B$10),"",'datos GENERALES'!$B$10))</f>
        <v/>
      </c>
      <c r="H5719" s="42" t="str">
        <f>IF(ISBLANK($N5719),"",IF(ISBLANK('datos GENERALES'!$C$10),"",'datos GENERALES'!$C$10))</f>
        <v/>
      </c>
      <c r="I5719" s="42" t="str">
        <f>IF(ISBLANK($N5719),"",IF(ISBLANK('datos GENERALES'!$D$10),"",'datos GENERALES'!$D$10))</f>
        <v/>
      </c>
      <c r="O5719" s="48" t="str">
        <f>IFERROR(VLOOKUP(N5719,ListaEspecies!$B$3:$D$45,2,FALSE),"")</f>
        <v/>
      </c>
      <c r="P5719" s="96" t="str">
        <f>IFERROR(VLOOKUP(N5719,ListaEspecies!$B$3:$D$45,3,FALSE),"")</f>
        <v/>
      </c>
      <c r="R5719" s="42" t="str">
        <f>IF(ISBLANK($J5719),"",IF(ISBLANK('datos GENERALES'!$B$15),"",'datos GENERALES'!$B$15))</f>
        <v/>
      </c>
      <c r="S5719" s="49" t="str">
        <f t="shared" si="714"/>
        <v/>
      </c>
      <c r="T5719" s="49" t="str">
        <f t="shared" si="715"/>
        <v/>
      </c>
      <c r="AA5719" s="50" t="str">
        <f t="shared" si="719"/>
        <v/>
      </c>
      <c r="AE5719" s="50" t="str">
        <f t="shared" si="716"/>
        <v/>
      </c>
      <c r="AI5719" s="19" t="str">
        <f t="shared" si="717"/>
        <v/>
      </c>
      <c r="AJ5719"/>
      <c r="AK5719" s="19" t="str">
        <f t="shared" si="718"/>
        <v/>
      </c>
    </row>
    <row r="5720" spans="1:37" x14ac:dyDescent="0.25">
      <c r="A5720" s="42" t="str">
        <f t="shared" si="712"/>
        <v/>
      </c>
      <c r="B5720" s="42" t="str">
        <f t="shared" si="713"/>
        <v/>
      </c>
      <c r="C5720" s="42" t="str">
        <f>IF(ISBLANK($N5720),"",IF(ISBLANK('datos GENERALES'!B$16),"",'datos GENERALES'!B$16))</f>
        <v/>
      </c>
      <c r="D5720" s="43" t="str">
        <f>IF(ISBLANK($N5720),"","SGBTM/AUTAROC/"&amp;'datos GENERALES'!B$5&amp;"_"&amp;'datos GENERALES'!C$5&amp;"_"&amp;'datos GENERALES'!D$5)</f>
        <v/>
      </c>
      <c r="E5720" s="42" t="str">
        <f>IF(ISBLANK($N5720),"",IF(ISBLANK('datos GENERALES'!$B$6),"",'datos GENERALES'!$B$6))</f>
        <v/>
      </c>
      <c r="F5720" s="42" t="str">
        <f>IF(ISBLANK($N5720),"",IF(ISBLANK('datos GENERALES'!$B$7),"",'datos GENERALES'!$B$7))</f>
        <v/>
      </c>
      <c r="G5720" s="42" t="str">
        <f>IF(ISBLANK($N5720),"",IF(ISBLANK('datos GENERALES'!$B$10),"",'datos GENERALES'!$B$10))</f>
        <v/>
      </c>
      <c r="H5720" s="42" t="str">
        <f>IF(ISBLANK($N5720),"",IF(ISBLANK('datos GENERALES'!$C$10),"",'datos GENERALES'!$C$10))</f>
        <v/>
      </c>
      <c r="I5720" s="42" t="str">
        <f>IF(ISBLANK($N5720),"",IF(ISBLANK('datos GENERALES'!$D$10),"",'datos GENERALES'!$D$10))</f>
        <v/>
      </c>
      <c r="O5720" s="48" t="str">
        <f>IFERROR(VLOOKUP(N5720,ListaEspecies!$B$3:$D$45,2,FALSE),"")</f>
        <v/>
      </c>
      <c r="P5720" s="96" t="str">
        <f>IFERROR(VLOOKUP(N5720,ListaEspecies!$B$3:$D$45,3,FALSE),"")</f>
        <v/>
      </c>
      <c r="R5720" s="42" t="str">
        <f>IF(ISBLANK($J5720),"",IF(ISBLANK('datos GENERALES'!$B$15),"",'datos GENERALES'!$B$15))</f>
        <v/>
      </c>
      <c r="S5720" s="49" t="str">
        <f t="shared" si="714"/>
        <v/>
      </c>
      <c r="T5720" s="49" t="str">
        <f t="shared" si="715"/>
        <v/>
      </c>
      <c r="AA5720" s="50" t="str">
        <f t="shared" si="719"/>
        <v/>
      </c>
      <c r="AE5720" s="50" t="str">
        <f t="shared" si="716"/>
        <v/>
      </c>
      <c r="AI5720" s="19" t="str">
        <f t="shared" si="717"/>
        <v/>
      </c>
      <c r="AJ5720"/>
      <c r="AK5720" s="19" t="str">
        <f t="shared" si="718"/>
        <v/>
      </c>
    </row>
    <row r="5721" spans="1:37" x14ac:dyDescent="0.25">
      <c r="A5721" s="42" t="str">
        <f t="shared" si="712"/>
        <v/>
      </c>
      <c r="B5721" s="42" t="str">
        <f t="shared" si="713"/>
        <v/>
      </c>
      <c r="C5721" s="42" t="str">
        <f>IF(ISBLANK($N5721),"",IF(ISBLANK('datos GENERALES'!B$16),"",'datos GENERALES'!B$16))</f>
        <v/>
      </c>
      <c r="D5721" s="43" t="str">
        <f>IF(ISBLANK($N5721),"","SGBTM/AUTAROC/"&amp;'datos GENERALES'!B$5&amp;"_"&amp;'datos GENERALES'!C$5&amp;"_"&amp;'datos GENERALES'!D$5)</f>
        <v/>
      </c>
      <c r="E5721" s="42" t="str">
        <f>IF(ISBLANK($N5721),"",IF(ISBLANK('datos GENERALES'!$B$6),"",'datos GENERALES'!$B$6))</f>
        <v/>
      </c>
      <c r="F5721" s="42" t="str">
        <f>IF(ISBLANK($N5721),"",IF(ISBLANK('datos GENERALES'!$B$7),"",'datos GENERALES'!$B$7))</f>
        <v/>
      </c>
      <c r="G5721" s="42" t="str">
        <f>IF(ISBLANK($N5721),"",IF(ISBLANK('datos GENERALES'!$B$10),"",'datos GENERALES'!$B$10))</f>
        <v/>
      </c>
      <c r="H5721" s="42" t="str">
        <f>IF(ISBLANK($N5721),"",IF(ISBLANK('datos GENERALES'!$C$10),"",'datos GENERALES'!$C$10))</f>
        <v/>
      </c>
      <c r="I5721" s="42" t="str">
        <f>IF(ISBLANK($N5721),"",IF(ISBLANK('datos GENERALES'!$D$10),"",'datos GENERALES'!$D$10))</f>
        <v/>
      </c>
      <c r="O5721" s="48" t="str">
        <f>IFERROR(VLOOKUP(N5721,ListaEspecies!$B$3:$D$45,2,FALSE),"")</f>
        <v/>
      </c>
      <c r="P5721" s="96" t="str">
        <f>IFERROR(VLOOKUP(N5721,ListaEspecies!$B$3:$D$45,3,FALSE),"")</f>
        <v/>
      </c>
      <c r="R5721" s="42" t="str">
        <f>IF(ISBLANK($J5721),"",IF(ISBLANK('datos GENERALES'!$B$15),"",'datos GENERALES'!$B$15))</f>
        <v/>
      </c>
      <c r="S5721" s="49" t="str">
        <f t="shared" si="714"/>
        <v/>
      </c>
      <c r="T5721" s="49" t="str">
        <f t="shared" si="715"/>
        <v/>
      </c>
      <c r="AA5721" s="50" t="str">
        <f t="shared" si="719"/>
        <v/>
      </c>
      <c r="AE5721" s="50" t="str">
        <f t="shared" si="716"/>
        <v/>
      </c>
      <c r="AI5721" s="19" t="str">
        <f t="shared" si="717"/>
        <v/>
      </c>
      <c r="AJ5721"/>
      <c r="AK5721" s="19" t="str">
        <f t="shared" si="718"/>
        <v/>
      </c>
    </row>
    <row r="5722" spans="1:37" x14ac:dyDescent="0.25">
      <c r="A5722" s="42" t="str">
        <f t="shared" si="712"/>
        <v/>
      </c>
      <c r="B5722" s="42" t="str">
        <f t="shared" si="713"/>
        <v/>
      </c>
      <c r="C5722" s="42" t="str">
        <f>IF(ISBLANK($N5722),"",IF(ISBLANK('datos GENERALES'!B$16),"",'datos GENERALES'!B$16))</f>
        <v/>
      </c>
      <c r="D5722" s="43" t="str">
        <f>IF(ISBLANK($N5722),"","SGBTM/AUTAROC/"&amp;'datos GENERALES'!B$5&amp;"_"&amp;'datos GENERALES'!C$5&amp;"_"&amp;'datos GENERALES'!D$5)</f>
        <v/>
      </c>
      <c r="E5722" s="42" t="str">
        <f>IF(ISBLANK($N5722),"",IF(ISBLANK('datos GENERALES'!$B$6),"",'datos GENERALES'!$B$6))</f>
        <v/>
      </c>
      <c r="F5722" s="42" t="str">
        <f>IF(ISBLANK($N5722),"",IF(ISBLANK('datos GENERALES'!$B$7),"",'datos GENERALES'!$B$7))</f>
        <v/>
      </c>
      <c r="G5722" s="42" t="str">
        <f>IF(ISBLANK($N5722),"",IF(ISBLANK('datos GENERALES'!$B$10),"",'datos GENERALES'!$B$10))</f>
        <v/>
      </c>
      <c r="H5722" s="42" t="str">
        <f>IF(ISBLANK($N5722),"",IF(ISBLANK('datos GENERALES'!$C$10),"",'datos GENERALES'!$C$10))</f>
        <v/>
      </c>
      <c r="I5722" s="42" t="str">
        <f>IF(ISBLANK($N5722),"",IF(ISBLANK('datos GENERALES'!$D$10),"",'datos GENERALES'!$D$10))</f>
        <v/>
      </c>
      <c r="O5722" s="48" t="str">
        <f>IFERROR(VLOOKUP(N5722,ListaEspecies!$B$3:$D$45,2,FALSE),"")</f>
        <v/>
      </c>
      <c r="P5722" s="96" t="str">
        <f>IFERROR(VLOOKUP(N5722,ListaEspecies!$B$3:$D$45,3,FALSE),"")</f>
        <v/>
      </c>
      <c r="R5722" s="42" t="str">
        <f>IF(ISBLANK($J5722),"",IF(ISBLANK('datos GENERALES'!$B$15),"",'datos GENERALES'!$B$15))</f>
        <v/>
      </c>
      <c r="S5722" s="49" t="str">
        <f t="shared" si="714"/>
        <v/>
      </c>
      <c r="T5722" s="49" t="str">
        <f t="shared" si="715"/>
        <v/>
      </c>
      <c r="AA5722" s="50" t="str">
        <f t="shared" si="719"/>
        <v/>
      </c>
      <c r="AE5722" s="50" t="str">
        <f t="shared" si="716"/>
        <v/>
      </c>
      <c r="AI5722" s="19" t="str">
        <f t="shared" si="717"/>
        <v/>
      </c>
      <c r="AJ5722"/>
      <c r="AK5722" s="19" t="str">
        <f t="shared" si="718"/>
        <v/>
      </c>
    </row>
    <row r="5723" spans="1:37" x14ac:dyDescent="0.25">
      <c r="A5723" s="42" t="str">
        <f t="shared" si="712"/>
        <v/>
      </c>
      <c r="B5723" s="42" t="str">
        <f t="shared" si="713"/>
        <v/>
      </c>
      <c r="C5723" s="42" t="str">
        <f>IF(ISBLANK($N5723),"",IF(ISBLANK('datos GENERALES'!B$16),"",'datos GENERALES'!B$16))</f>
        <v/>
      </c>
      <c r="D5723" s="43" t="str">
        <f>IF(ISBLANK($N5723),"","SGBTM/AUTAROC/"&amp;'datos GENERALES'!B$5&amp;"_"&amp;'datos GENERALES'!C$5&amp;"_"&amp;'datos GENERALES'!D$5)</f>
        <v/>
      </c>
      <c r="E5723" s="42" t="str">
        <f>IF(ISBLANK($N5723),"",IF(ISBLANK('datos GENERALES'!$B$6),"",'datos GENERALES'!$B$6))</f>
        <v/>
      </c>
      <c r="F5723" s="42" t="str">
        <f>IF(ISBLANK($N5723),"",IF(ISBLANK('datos GENERALES'!$B$7),"",'datos GENERALES'!$B$7))</f>
        <v/>
      </c>
      <c r="G5723" s="42" t="str">
        <f>IF(ISBLANK($N5723),"",IF(ISBLANK('datos GENERALES'!$B$10),"",'datos GENERALES'!$B$10))</f>
        <v/>
      </c>
      <c r="H5723" s="42" t="str">
        <f>IF(ISBLANK($N5723),"",IF(ISBLANK('datos GENERALES'!$C$10),"",'datos GENERALES'!$C$10))</f>
        <v/>
      </c>
      <c r="I5723" s="42" t="str">
        <f>IF(ISBLANK($N5723),"",IF(ISBLANK('datos GENERALES'!$D$10),"",'datos GENERALES'!$D$10))</f>
        <v/>
      </c>
      <c r="O5723" s="48" t="str">
        <f>IFERROR(VLOOKUP(N5723,ListaEspecies!$B$3:$D$45,2,FALSE),"")</f>
        <v/>
      </c>
      <c r="P5723" s="96" t="str">
        <f>IFERROR(VLOOKUP(N5723,ListaEspecies!$B$3:$D$45,3,FALSE),"")</f>
        <v/>
      </c>
      <c r="R5723" s="42" t="str">
        <f>IF(ISBLANK($J5723),"",IF(ISBLANK('datos GENERALES'!$B$15),"",'datos GENERALES'!$B$15))</f>
        <v/>
      </c>
      <c r="S5723" s="49" t="str">
        <f t="shared" si="714"/>
        <v/>
      </c>
      <c r="T5723" s="49" t="str">
        <f t="shared" si="715"/>
        <v/>
      </c>
      <c r="AA5723" s="50" t="str">
        <f t="shared" si="719"/>
        <v/>
      </c>
      <c r="AE5723" s="50" t="str">
        <f t="shared" si="716"/>
        <v/>
      </c>
      <c r="AI5723" s="19" t="str">
        <f t="shared" si="717"/>
        <v/>
      </c>
      <c r="AJ5723"/>
      <c r="AK5723" s="19" t="str">
        <f t="shared" si="718"/>
        <v/>
      </c>
    </row>
    <row r="5724" spans="1:37" x14ac:dyDescent="0.25">
      <c r="A5724" s="42" t="str">
        <f t="shared" si="712"/>
        <v/>
      </c>
      <c r="B5724" s="42" t="str">
        <f t="shared" si="713"/>
        <v/>
      </c>
      <c r="C5724" s="42" t="str">
        <f>IF(ISBLANK($N5724),"",IF(ISBLANK('datos GENERALES'!B$16),"",'datos GENERALES'!B$16))</f>
        <v/>
      </c>
      <c r="D5724" s="43" t="str">
        <f>IF(ISBLANK($N5724),"","SGBTM/AUTAROC/"&amp;'datos GENERALES'!B$5&amp;"_"&amp;'datos GENERALES'!C$5&amp;"_"&amp;'datos GENERALES'!D$5)</f>
        <v/>
      </c>
      <c r="E5724" s="42" t="str">
        <f>IF(ISBLANK($N5724),"",IF(ISBLANK('datos GENERALES'!$B$6),"",'datos GENERALES'!$B$6))</f>
        <v/>
      </c>
      <c r="F5724" s="42" t="str">
        <f>IF(ISBLANK($N5724),"",IF(ISBLANK('datos GENERALES'!$B$7),"",'datos GENERALES'!$B$7))</f>
        <v/>
      </c>
      <c r="G5724" s="42" t="str">
        <f>IF(ISBLANK($N5724),"",IF(ISBLANK('datos GENERALES'!$B$10),"",'datos GENERALES'!$B$10))</f>
        <v/>
      </c>
      <c r="H5724" s="42" t="str">
        <f>IF(ISBLANK($N5724),"",IF(ISBLANK('datos GENERALES'!$C$10),"",'datos GENERALES'!$C$10))</f>
        <v/>
      </c>
      <c r="I5724" s="42" t="str">
        <f>IF(ISBLANK($N5724),"",IF(ISBLANK('datos GENERALES'!$D$10),"",'datos GENERALES'!$D$10))</f>
        <v/>
      </c>
      <c r="O5724" s="48" t="str">
        <f>IFERROR(VLOOKUP(N5724,ListaEspecies!$B$3:$D$45,2,FALSE),"")</f>
        <v/>
      </c>
      <c r="P5724" s="96" t="str">
        <f>IFERROR(VLOOKUP(N5724,ListaEspecies!$B$3:$D$45,3,FALSE),"")</f>
        <v/>
      </c>
      <c r="R5724" s="42" t="str">
        <f>IF(ISBLANK($J5724),"",IF(ISBLANK('datos GENERALES'!$B$15),"",'datos GENERALES'!$B$15))</f>
        <v/>
      </c>
      <c r="S5724" s="49" t="str">
        <f t="shared" si="714"/>
        <v/>
      </c>
      <c r="T5724" s="49" t="str">
        <f t="shared" si="715"/>
        <v/>
      </c>
      <c r="AA5724" s="50" t="str">
        <f t="shared" si="719"/>
        <v/>
      </c>
      <c r="AE5724" s="50" t="str">
        <f t="shared" si="716"/>
        <v/>
      </c>
      <c r="AI5724" s="19" t="str">
        <f t="shared" si="717"/>
        <v/>
      </c>
      <c r="AJ5724"/>
      <c r="AK5724" s="19" t="str">
        <f t="shared" si="718"/>
        <v/>
      </c>
    </row>
    <row r="5725" spans="1:37" x14ac:dyDescent="0.25">
      <c r="A5725" s="42" t="str">
        <f t="shared" si="712"/>
        <v/>
      </c>
      <c r="B5725" s="42" t="str">
        <f t="shared" si="713"/>
        <v/>
      </c>
      <c r="C5725" s="42" t="str">
        <f>IF(ISBLANK($N5725),"",IF(ISBLANK('datos GENERALES'!B$16),"",'datos GENERALES'!B$16))</f>
        <v/>
      </c>
      <c r="D5725" s="43" t="str">
        <f>IF(ISBLANK($N5725),"","SGBTM/AUTAROC/"&amp;'datos GENERALES'!B$5&amp;"_"&amp;'datos GENERALES'!C$5&amp;"_"&amp;'datos GENERALES'!D$5)</f>
        <v/>
      </c>
      <c r="E5725" s="42" t="str">
        <f>IF(ISBLANK($N5725),"",IF(ISBLANK('datos GENERALES'!$B$6),"",'datos GENERALES'!$B$6))</f>
        <v/>
      </c>
      <c r="F5725" s="42" t="str">
        <f>IF(ISBLANK($N5725),"",IF(ISBLANK('datos GENERALES'!$B$7),"",'datos GENERALES'!$B$7))</f>
        <v/>
      </c>
      <c r="G5725" s="42" t="str">
        <f>IF(ISBLANK($N5725),"",IF(ISBLANK('datos GENERALES'!$B$10),"",'datos GENERALES'!$B$10))</f>
        <v/>
      </c>
      <c r="H5725" s="42" t="str">
        <f>IF(ISBLANK($N5725),"",IF(ISBLANK('datos GENERALES'!$C$10),"",'datos GENERALES'!$C$10))</f>
        <v/>
      </c>
      <c r="I5725" s="42" t="str">
        <f>IF(ISBLANK($N5725),"",IF(ISBLANK('datos GENERALES'!$D$10),"",'datos GENERALES'!$D$10))</f>
        <v/>
      </c>
      <c r="O5725" s="48" t="str">
        <f>IFERROR(VLOOKUP(N5725,ListaEspecies!$B$3:$D$45,2,FALSE),"")</f>
        <v/>
      </c>
      <c r="P5725" s="96" t="str">
        <f>IFERROR(VLOOKUP(N5725,ListaEspecies!$B$3:$D$45,3,FALSE),"")</f>
        <v/>
      </c>
      <c r="R5725" s="42" t="str">
        <f>IF(ISBLANK($J5725),"",IF(ISBLANK('datos GENERALES'!$B$15),"",'datos GENERALES'!$B$15))</f>
        <v/>
      </c>
      <c r="S5725" s="49" t="str">
        <f t="shared" si="714"/>
        <v/>
      </c>
      <c r="T5725" s="49" t="str">
        <f t="shared" si="715"/>
        <v/>
      </c>
      <c r="AA5725" s="50" t="str">
        <f t="shared" si="719"/>
        <v/>
      </c>
      <c r="AE5725" s="50" t="str">
        <f t="shared" si="716"/>
        <v/>
      </c>
      <c r="AI5725" s="19" t="str">
        <f t="shared" si="717"/>
        <v/>
      </c>
      <c r="AJ5725"/>
      <c r="AK5725" s="19" t="str">
        <f t="shared" si="718"/>
        <v/>
      </c>
    </row>
    <row r="5726" spans="1:37" x14ac:dyDescent="0.25">
      <c r="A5726" s="42" t="str">
        <f t="shared" si="712"/>
        <v/>
      </c>
      <c r="B5726" s="42" t="str">
        <f t="shared" si="713"/>
        <v/>
      </c>
      <c r="C5726" s="42" t="str">
        <f>IF(ISBLANK($N5726),"",IF(ISBLANK('datos GENERALES'!B$16),"",'datos GENERALES'!B$16))</f>
        <v/>
      </c>
      <c r="D5726" s="43" t="str">
        <f>IF(ISBLANK($N5726),"","SGBTM/AUTAROC/"&amp;'datos GENERALES'!B$5&amp;"_"&amp;'datos GENERALES'!C$5&amp;"_"&amp;'datos GENERALES'!D$5)</f>
        <v/>
      </c>
      <c r="E5726" s="42" t="str">
        <f>IF(ISBLANK($N5726),"",IF(ISBLANK('datos GENERALES'!$B$6),"",'datos GENERALES'!$B$6))</f>
        <v/>
      </c>
      <c r="F5726" s="42" t="str">
        <f>IF(ISBLANK($N5726),"",IF(ISBLANK('datos GENERALES'!$B$7),"",'datos GENERALES'!$B$7))</f>
        <v/>
      </c>
      <c r="G5726" s="42" t="str">
        <f>IF(ISBLANK($N5726),"",IF(ISBLANK('datos GENERALES'!$B$10),"",'datos GENERALES'!$B$10))</f>
        <v/>
      </c>
      <c r="H5726" s="42" t="str">
        <f>IF(ISBLANK($N5726),"",IF(ISBLANK('datos GENERALES'!$C$10),"",'datos GENERALES'!$C$10))</f>
        <v/>
      </c>
      <c r="I5726" s="42" t="str">
        <f>IF(ISBLANK($N5726),"",IF(ISBLANK('datos GENERALES'!$D$10),"",'datos GENERALES'!$D$10))</f>
        <v/>
      </c>
      <c r="O5726" s="48" t="str">
        <f>IFERROR(VLOOKUP(N5726,ListaEspecies!$B$3:$D$45,2,FALSE),"")</f>
        <v/>
      </c>
      <c r="P5726" s="96" t="str">
        <f>IFERROR(VLOOKUP(N5726,ListaEspecies!$B$3:$D$45,3,FALSE),"")</f>
        <v/>
      </c>
      <c r="R5726" s="42" t="str">
        <f>IF(ISBLANK($J5726),"",IF(ISBLANK('datos GENERALES'!$B$15),"",'datos GENERALES'!$B$15))</f>
        <v/>
      </c>
      <c r="S5726" s="49" t="str">
        <f t="shared" si="714"/>
        <v/>
      </c>
      <c r="T5726" s="49" t="str">
        <f t="shared" si="715"/>
        <v/>
      </c>
      <c r="AA5726" s="50" t="str">
        <f t="shared" si="719"/>
        <v/>
      </c>
      <c r="AE5726" s="50" t="str">
        <f t="shared" si="716"/>
        <v/>
      </c>
      <c r="AI5726" s="19" t="str">
        <f t="shared" si="717"/>
        <v/>
      </c>
      <c r="AJ5726"/>
      <c r="AK5726" s="19" t="str">
        <f t="shared" si="718"/>
        <v/>
      </c>
    </row>
    <row r="5727" spans="1:37" x14ac:dyDescent="0.25">
      <c r="A5727" s="42" t="str">
        <f t="shared" si="712"/>
        <v/>
      </c>
      <c r="B5727" s="42" t="str">
        <f t="shared" si="713"/>
        <v/>
      </c>
      <c r="C5727" s="42" t="str">
        <f>IF(ISBLANK($N5727),"",IF(ISBLANK('datos GENERALES'!B$16),"",'datos GENERALES'!B$16))</f>
        <v/>
      </c>
      <c r="D5727" s="43" t="str">
        <f>IF(ISBLANK($N5727),"","SGBTM/AUTAROC/"&amp;'datos GENERALES'!B$5&amp;"_"&amp;'datos GENERALES'!C$5&amp;"_"&amp;'datos GENERALES'!D$5)</f>
        <v/>
      </c>
      <c r="E5727" s="42" t="str">
        <f>IF(ISBLANK($N5727),"",IF(ISBLANK('datos GENERALES'!$B$6),"",'datos GENERALES'!$B$6))</f>
        <v/>
      </c>
      <c r="F5727" s="42" t="str">
        <f>IF(ISBLANK($N5727),"",IF(ISBLANK('datos GENERALES'!$B$7),"",'datos GENERALES'!$B$7))</f>
        <v/>
      </c>
      <c r="G5727" s="42" t="str">
        <f>IF(ISBLANK($N5727),"",IF(ISBLANK('datos GENERALES'!$B$10),"",'datos GENERALES'!$B$10))</f>
        <v/>
      </c>
      <c r="H5727" s="42" t="str">
        <f>IF(ISBLANK($N5727),"",IF(ISBLANK('datos GENERALES'!$C$10),"",'datos GENERALES'!$C$10))</f>
        <v/>
      </c>
      <c r="I5727" s="42" t="str">
        <f>IF(ISBLANK($N5727),"",IF(ISBLANK('datos GENERALES'!$D$10),"",'datos GENERALES'!$D$10))</f>
        <v/>
      </c>
      <c r="O5727" s="48" t="str">
        <f>IFERROR(VLOOKUP(N5727,ListaEspecies!$B$3:$D$45,2,FALSE),"")</f>
        <v/>
      </c>
      <c r="P5727" s="96" t="str">
        <f>IFERROR(VLOOKUP(N5727,ListaEspecies!$B$3:$D$45,3,FALSE),"")</f>
        <v/>
      </c>
      <c r="R5727" s="42" t="str">
        <f>IF(ISBLANK($J5727),"",IF(ISBLANK('datos GENERALES'!$B$15),"",'datos GENERALES'!$B$15))</f>
        <v/>
      </c>
      <c r="S5727" s="49" t="str">
        <f t="shared" si="714"/>
        <v/>
      </c>
      <c r="T5727" s="49" t="str">
        <f t="shared" si="715"/>
        <v/>
      </c>
      <c r="AA5727" s="50" t="str">
        <f t="shared" si="719"/>
        <v/>
      </c>
      <c r="AE5727" s="50" t="str">
        <f t="shared" si="716"/>
        <v/>
      </c>
      <c r="AI5727" s="19" t="str">
        <f t="shared" si="717"/>
        <v/>
      </c>
      <c r="AJ5727"/>
      <c r="AK5727" s="19" t="str">
        <f t="shared" si="718"/>
        <v/>
      </c>
    </row>
    <row r="5728" spans="1:37" x14ac:dyDescent="0.25">
      <c r="A5728" s="42" t="str">
        <f t="shared" si="712"/>
        <v/>
      </c>
      <c r="B5728" s="42" t="str">
        <f t="shared" si="713"/>
        <v/>
      </c>
      <c r="C5728" s="42" t="str">
        <f>IF(ISBLANK($N5728),"",IF(ISBLANK('datos GENERALES'!B$16),"",'datos GENERALES'!B$16))</f>
        <v/>
      </c>
      <c r="D5728" s="43" t="str">
        <f>IF(ISBLANK($N5728),"","SGBTM/AUTAROC/"&amp;'datos GENERALES'!B$5&amp;"_"&amp;'datos GENERALES'!C$5&amp;"_"&amp;'datos GENERALES'!D$5)</f>
        <v/>
      </c>
      <c r="E5728" s="42" t="str">
        <f>IF(ISBLANK($N5728),"",IF(ISBLANK('datos GENERALES'!$B$6),"",'datos GENERALES'!$B$6))</f>
        <v/>
      </c>
      <c r="F5728" s="42" t="str">
        <f>IF(ISBLANK($N5728),"",IF(ISBLANK('datos GENERALES'!$B$7),"",'datos GENERALES'!$B$7))</f>
        <v/>
      </c>
      <c r="G5728" s="42" t="str">
        <f>IF(ISBLANK($N5728),"",IF(ISBLANK('datos GENERALES'!$B$10),"",'datos GENERALES'!$B$10))</f>
        <v/>
      </c>
      <c r="H5728" s="42" t="str">
        <f>IF(ISBLANK($N5728),"",IF(ISBLANK('datos GENERALES'!$C$10),"",'datos GENERALES'!$C$10))</f>
        <v/>
      </c>
      <c r="I5728" s="42" t="str">
        <f>IF(ISBLANK($N5728),"",IF(ISBLANK('datos GENERALES'!$D$10),"",'datos GENERALES'!$D$10))</f>
        <v/>
      </c>
      <c r="O5728" s="48" t="str">
        <f>IFERROR(VLOOKUP(N5728,ListaEspecies!$B$3:$D$45,2,FALSE),"")</f>
        <v/>
      </c>
      <c r="P5728" s="96" t="str">
        <f>IFERROR(VLOOKUP(N5728,ListaEspecies!$B$3:$D$45,3,FALSE),"")</f>
        <v/>
      </c>
      <c r="R5728" s="42" t="str">
        <f>IF(ISBLANK($J5728),"",IF(ISBLANK('datos GENERALES'!$B$15),"",'datos GENERALES'!$B$15))</f>
        <v/>
      </c>
      <c r="S5728" s="49" t="str">
        <f t="shared" si="714"/>
        <v/>
      </c>
      <c r="T5728" s="49" t="str">
        <f t="shared" si="715"/>
        <v/>
      </c>
      <c r="AA5728" s="50" t="str">
        <f t="shared" si="719"/>
        <v/>
      </c>
      <c r="AE5728" s="50" t="str">
        <f t="shared" si="716"/>
        <v/>
      </c>
      <c r="AI5728" s="19" t="str">
        <f t="shared" si="717"/>
        <v/>
      </c>
      <c r="AJ5728"/>
      <c r="AK5728" s="19" t="str">
        <f t="shared" si="718"/>
        <v/>
      </c>
    </row>
    <row r="5729" spans="1:37" x14ac:dyDescent="0.25">
      <c r="A5729" s="42" t="str">
        <f t="shared" si="712"/>
        <v/>
      </c>
      <c r="B5729" s="42" t="str">
        <f t="shared" si="713"/>
        <v/>
      </c>
      <c r="C5729" s="42" t="str">
        <f>IF(ISBLANK($N5729),"",IF(ISBLANK('datos GENERALES'!B$16),"",'datos GENERALES'!B$16))</f>
        <v/>
      </c>
      <c r="D5729" s="43" t="str">
        <f>IF(ISBLANK($N5729),"","SGBTM/AUTAROC/"&amp;'datos GENERALES'!B$5&amp;"_"&amp;'datos GENERALES'!C$5&amp;"_"&amp;'datos GENERALES'!D$5)</f>
        <v/>
      </c>
      <c r="E5729" s="42" t="str">
        <f>IF(ISBLANK($N5729),"",IF(ISBLANK('datos GENERALES'!$B$6),"",'datos GENERALES'!$B$6))</f>
        <v/>
      </c>
      <c r="F5729" s="42" t="str">
        <f>IF(ISBLANK($N5729),"",IF(ISBLANK('datos GENERALES'!$B$7),"",'datos GENERALES'!$B$7))</f>
        <v/>
      </c>
      <c r="G5729" s="42" t="str">
        <f>IF(ISBLANK($N5729),"",IF(ISBLANK('datos GENERALES'!$B$10),"",'datos GENERALES'!$B$10))</f>
        <v/>
      </c>
      <c r="H5729" s="42" t="str">
        <f>IF(ISBLANK($N5729),"",IF(ISBLANK('datos GENERALES'!$C$10),"",'datos GENERALES'!$C$10))</f>
        <v/>
      </c>
      <c r="I5729" s="42" t="str">
        <f>IF(ISBLANK($N5729),"",IF(ISBLANK('datos GENERALES'!$D$10),"",'datos GENERALES'!$D$10))</f>
        <v/>
      </c>
      <c r="O5729" s="48" t="str">
        <f>IFERROR(VLOOKUP(N5729,ListaEspecies!$B$3:$D$45,2,FALSE),"")</f>
        <v/>
      </c>
      <c r="P5729" s="96" t="str">
        <f>IFERROR(VLOOKUP(N5729,ListaEspecies!$B$3:$D$45,3,FALSE),"")</f>
        <v/>
      </c>
      <c r="R5729" s="42" t="str">
        <f>IF(ISBLANK($J5729),"",IF(ISBLANK('datos GENERALES'!$B$15),"",'datos GENERALES'!$B$15))</f>
        <v/>
      </c>
      <c r="S5729" s="49" t="str">
        <f t="shared" si="714"/>
        <v/>
      </c>
      <c r="T5729" s="49" t="str">
        <f t="shared" si="715"/>
        <v/>
      </c>
      <c r="AA5729" s="50" t="str">
        <f t="shared" si="719"/>
        <v/>
      </c>
      <c r="AE5729" s="50" t="str">
        <f t="shared" si="716"/>
        <v/>
      </c>
      <c r="AI5729" s="19" t="str">
        <f t="shared" si="717"/>
        <v/>
      </c>
      <c r="AJ5729"/>
      <c r="AK5729" s="19" t="str">
        <f t="shared" si="718"/>
        <v/>
      </c>
    </row>
    <row r="5730" spans="1:37" x14ac:dyDescent="0.25">
      <c r="A5730" s="42" t="str">
        <f t="shared" si="712"/>
        <v/>
      </c>
      <c r="B5730" s="42" t="str">
        <f t="shared" si="713"/>
        <v/>
      </c>
      <c r="C5730" s="42" t="str">
        <f>IF(ISBLANK($N5730),"",IF(ISBLANK('datos GENERALES'!B$16),"",'datos GENERALES'!B$16))</f>
        <v/>
      </c>
      <c r="D5730" s="43" t="str">
        <f>IF(ISBLANK($N5730),"","SGBTM/AUTAROC/"&amp;'datos GENERALES'!B$5&amp;"_"&amp;'datos GENERALES'!C$5&amp;"_"&amp;'datos GENERALES'!D$5)</f>
        <v/>
      </c>
      <c r="E5730" s="42" t="str">
        <f>IF(ISBLANK($N5730),"",IF(ISBLANK('datos GENERALES'!$B$6),"",'datos GENERALES'!$B$6))</f>
        <v/>
      </c>
      <c r="F5730" s="42" t="str">
        <f>IF(ISBLANK($N5730),"",IF(ISBLANK('datos GENERALES'!$B$7),"",'datos GENERALES'!$B$7))</f>
        <v/>
      </c>
      <c r="G5730" s="42" t="str">
        <f>IF(ISBLANK($N5730),"",IF(ISBLANK('datos GENERALES'!$B$10),"",'datos GENERALES'!$B$10))</f>
        <v/>
      </c>
      <c r="H5730" s="42" t="str">
        <f>IF(ISBLANK($N5730),"",IF(ISBLANK('datos GENERALES'!$C$10),"",'datos GENERALES'!$C$10))</f>
        <v/>
      </c>
      <c r="I5730" s="42" t="str">
        <f>IF(ISBLANK($N5730),"",IF(ISBLANK('datos GENERALES'!$D$10),"",'datos GENERALES'!$D$10))</f>
        <v/>
      </c>
      <c r="O5730" s="48" t="str">
        <f>IFERROR(VLOOKUP(N5730,ListaEspecies!$B$3:$D$45,2,FALSE),"")</f>
        <v/>
      </c>
      <c r="P5730" s="96" t="str">
        <f>IFERROR(VLOOKUP(N5730,ListaEspecies!$B$3:$D$45,3,FALSE),"")</f>
        <v/>
      </c>
      <c r="R5730" s="42" t="str">
        <f>IF(ISBLANK($J5730),"",IF(ISBLANK('datos GENERALES'!$B$15),"",'datos GENERALES'!$B$15))</f>
        <v/>
      </c>
      <c r="S5730" s="49" t="str">
        <f t="shared" si="714"/>
        <v/>
      </c>
      <c r="T5730" s="49" t="str">
        <f t="shared" si="715"/>
        <v/>
      </c>
      <c r="AA5730" s="50" t="str">
        <f t="shared" si="719"/>
        <v/>
      </c>
      <c r="AE5730" s="50" t="str">
        <f t="shared" si="716"/>
        <v/>
      </c>
      <c r="AI5730" s="19" t="str">
        <f t="shared" si="717"/>
        <v/>
      </c>
      <c r="AJ5730"/>
      <c r="AK5730" s="19" t="str">
        <f t="shared" si="718"/>
        <v/>
      </c>
    </row>
    <row r="5731" spans="1:37" x14ac:dyDescent="0.25">
      <c r="A5731" s="42" t="str">
        <f t="shared" si="712"/>
        <v/>
      </c>
      <c r="B5731" s="42" t="str">
        <f t="shared" si="713"/>
        <v/>
      </c>
      <c r="C5731" s="42" t="str">
        <f>IF(ISBLANK($N5731),"",IF(ISBLANK('datos GENERALES'!B$16),"",'datos GENERALES'!B$16))</f>
        <v/>
      </c>
      <c r="D5731" s="43" t="str">
        <f>IF(ISBLANK($N5731),"","SGBTM/AUTAROC/"&amp;'datos GENERALES'!B$5&amp;"_"&amp;'datos GENERALES'!C$5&amp;"_"&amp;'datos GENERALES'!D$5)</f>
        <v/>
      </c>
      <c r="E5731" s="42" t="str">
        <f>IF(ISBLANK($N5731),"",IF(ISBLANK('datos GENERALES'!$B$6),"",'datos GENERALES'!$B$6))</f>
        <v/>
      </c>
      <c r="F5731" s="42" t="str">
        <f>IF(ISBLANK($N5731),"",IF(ISBLANK('datos GENERALES'!$B$7),"",'datos GENERALES'!$B$7))</f>
        <v/>
      </c>
      <c r="G5731" s="42" t="str">
        <f>IF(ISBLANK($N5731),"",IF(ISBLANK('datos GENERALES'!$B$10),"",'datos GENERALES'!$B$10))</f>
        <v/>
      </c>
      <c r="H5731" s="42" t="str">
        <f>IF(ISBLANK($N5731),"",IF(ISBLANK('datos GENERALES'!$C$10),"",'datos GENERALES'!$C$10))</f>
        <v/>
      </c>
      <c r="I5731" s="42" t="str">
        <f>IF(ISBLANK($N5731),"",IF(ISBLANK('datos GENERALES'!$D$10),"",'datos GENERALES'!$D$10))</f>
        <v/>
      </c>
      <c r="O5731" s="48" t="str">
        <f>IFERROR(VLOOKUP(N5731,ListaEspecies!$B$3:$D$45,2,FALSE),"")</f>
        <v/>
      </c>
      <c r="P5731" s="96" t="str">
        <f>IFERROR(VLOOKUP(N5731,ListaEspecies!$B$3:$D$45,3,FALSE),"")</f>
        <v/>
      </c>
      <c r="R5731" s="42" t="str">
        <f>IF(ISBLANK($J5731),"",IF(ISBLANK('datos GENERALES'!$B$15),"",'datos GENERALES'!$B$15))</f>
        <v/>
      </c>
      <c r="S5731" s="49" t="str">
        <f t="shared" si="714"/>
        <v/>
      </c>
      <c r="T5731" s="49" t="str">
        <f t="shared" si="715"/>
        <v/>
      </c>
      <c r="AA5731" s="50" t="str">
        <f t="shared" si="719"/>
        <v/>
      </c>
      <c r="AE5731" s="50" t="str">
        <f t="shared" si="716"/>
        <v/>
      </c>
      <c r="AI5731" s="19" t="str">
        <f t="shared" si="717"/>
        <v/>
      </c>
      <c r="AJ5731"/>
      <c r="AK5731" s="19" t="str">
        <f t="shared" si="718"/>
        <v/>
      </c>
    </row>
    <row r="5732" spans="1:37" x14ac:dyDescent="0.25">
      <c r="A5732" s="42" t="str">
        <f t="shared" si="712"/>
        <v/>
      </c>
      <c r="B5732" s="42" t="str">
        <f t="shared" si="713"/>
        <v/>
      </c>
      <c r="C5732" s="42" t="str">
        <f>IF(ISBLANK($N5732),"",IF(ISBLANK('datos GENERALES'!B$16),"",'datos GENERALES'!B$16))</f>
        <v/>
      </c>
      <c r="D5732" s="43" t="str">
        <f>IF(ISBLANK($N5732),"","SGBTM/AUTAROC/"&amp;'datos GENERALES'!B$5&amp;"_"&amp;'datos GENERALES'!C$5&amp;"_"&amp;'datos GENERALES'!D$5)</f>
        <v/>
      </c>
      <c r="E5732" s="42" t="str">
        <f>IF(ISBLANK($N5732),"",IF(ISBLANK('datos GENERALES'!$B$6),"",'datos GENERALES'!$B$6))</f>
        <v/>
      </c>
      <c r="F5732" s="42" t="str">
        <f>IF(ISBLANK($N5732),"",IF(ISBLANK('datos GENERALES'!$B$7),"",'datos GENERALES'!$B$7))</f>
        <v/>
      </c>
      <c r="G5732" s="42" t="str">
        <f>IF(ISBLANK($N5732),"",IF(ISBLANK('datos GENERALES'!$B$10),"",'datos GENERALES'!$B$10))</f>
        <v/>
      </c>
      <c r="H5732" s="42" t="str">
        <f>IF(ISBLANK($N5732),"",IF(ISBLANK('datos GENERALES'!$C$10),"",'datos GENERALES'!$C$10))</f>
        <v/>
      </c>
      <c r="I5732" s="42" t="str">
        <f>IF(ISBLANK($N5732),"",IF(ISBLANK('datos GENERALES'!$D$10),"",'datos GENERALES'!$D$10))</f>
        <v/>
      </c>
      <c r="O5732" s="48" t="str">
        <f>IFERROR(VLOOKUP(N5732,ListaEspecies!$B$3:$D$45,2,FALSE),"")</f>
        <v/>
      </c>
      <c r="P5732" s="96" t="str">
        <f>IFERROR(VLOOKUP(N5732,ListaEspecies!$B$3:$D$45,3,FALSE),"")</f>
        <v/>
      </c>
      <c r="R5732" s="42" t="str">
        <f>IF(ISBLANK($J5732),"",IF(ISBLANK('datos GENERALES'!$B$15),"",'datos GENERALES'!$B$15))</f>
        <v/>
      </c>
      <c r="S5732" s="49" t="str">
        <f t="shared" si="714"/>
        <v/>
      </c>
      <c r="T5732" s="49" t="str">
        <f t="shared" si="715"/>
        <v/>
      </c>
      <c r="AA5732" s="50" t="str">
        <f t="shared" si="719"/>
        <v/>
      </c>
      <c r="AE5732" s="50" t="str">
        <f t="shared" si="716"/>
        <v/>
      </c>
      <c r="AI5732" s="19" t="str">
        <f t="shared" si="717"/>
        <v/>
      </c>
      <c r="AJ5732"/>
      <c r="AK5732" s="19" t="str">
        <f t="shared" si="718"/>
        <v/>
      </c>
    </row>
    <row r="5733" spans="1:37" x14ac:dyDescent="0.25">
      <c r="A5733" s="42" t="str">
        <f t="shared" si="712"/>
        <v/>
      </c>
      <c r="B5733" s="42" t="str">
        <f t="shared" si="713"/>
        <v/>
      </c>
      <c r="C5733" s="42" t="str">
        <f>IF(ISBLANK($N5733),"",IF(ISBLANK('datos GENERALES'!B$16),"",'datos GENERALES'!B$16))</f>
        <v/>
      </c>
      <c r="D5733" s="43" t="str">
        <f>IF(ISBLANK($N5733),"","SGBTM/AUTAROC/"&amp;'datos GENERALES'!B$5&amp;"_"&amp;'datos GENERALES'!C$5&amp;"_"&amp;'datos GENERALES'!D$5)</f>
        <v/>
      </c>
      <c r="E5733" s="42" t="str">
        <f>IF(ISBLANK($N5733),"",IF(ISBLANK('datos GENERALES'!$B$6),"",'datos GENERALES'!$B$6))</f>
        <v/>
      </c>
      <c r="F5733" s="42" t="str">
        <f>IF(ISBLANK($N5733),"",IF(ISBLANK('datos GENERALES'!$B$7),"",'datos GENERALES'!$B$7))</f>
        <v/>
      </c>
      <c r="G5733" s="42" t="str">
        <f>IF(ISBLANK($N5733),"",IF(ISBLANK('datos GENERALES'!$B$10),"",'datos GENERALES'!$B$10))</f>
        <v/>
      </c>
      <c r="H5733" s="42" t="str">
        <f>IF(ISBLANK($N5733),"",IF(ISBLANK('datos GENERALES'!$C$10),"",'datos GENERALES'!$C$10))</f>
        <v/>
      </c>
      <c r="I5733" s="42" t="str">
        <f>IF(ISBLANK($N5733),"",IF(ISBLANK('datos GENERALES'!$D$10),"",'datos GENERALES'!$D$10))</f>
        <v/>
      </c>
      <c r="O5733" s="48" t="str">
        <f>IFERROR(VLOOKUP(N5733,ListaEspecies!$B$3:$D$45,2,FALSE),"")</f>
        <v/>
      </c>
      <c r="P5733" s="96" t="str">
        <f>IFERROR(VLOOKUP(N5733,ListaEspecies!$B$3:$D$45,3,FALSE),"")</f>
        <v/>
      </c>
      <c r="R5733" s="42" t="str">
        <f>IF(ISBLANK($J5733),"",IF(ISBLANK('datos GENERALES'!$B$15),"",'datos GENERALES'!$B$15))</f>
        <v/>
      </c>
      <c r="S5733" s="49" t="str">
        <f t="shared" si="714"/>
        <v/>
      </c>
      <c r="T5733" s="49" t="str">
        <f t="shared" si="715"/>
        <v/>
      </c>
      <c r="AA5733" s="50" t="str">
        <f t="shared" si="719"/>
        <v/>
      </c>
      <c r="AE5733" s="50" t="str">
        <f t="shared" si="716"/>
        <v/>
      </c>
      <c r="AI5733" s="19" t="str">
        <f t="shared" si="717"/>
        <v/>
      </c>
      <c r="AJ5733"/>
      <c r="AK5733" s="19" t="str">
        <f t="shared" si="718"/>
        <v/>
      </c>
    </row>
    <row r="5734" spans="1:37" x14ac:dyDescent="0.25">
      <c r="A5734" s="42" t="str">
        <f t="shared" si="712"/>
        <v/>
      </c>
      <c r="B5734" s="42" t="str">
        <f t="shared" si="713"/>
        <v/>
      </c>
      <c r="C5734" s="42" t="str">
        <f>IF(ISBLANK($N5734),"",IF(ISBLANK('datos GENERALES'!B$16),"",'datos GENERALES'!B$16))</f>
        <v/>
      </c>
      <c r="D5734" s="43" t="str">
        <f>IF(ISBLANK($N5734),"","SGBTM/AUTAROC/"&amp;'datos GENERALES'!B$5&amp;"_"&amp;'datos GENERALES'!C$5&amp;"_"&amp;'datos GENERALES'!D$5)</f>
        <v/>
      </c>
      <c r="E5734" s="42" t="str">
        <f>IF(ISBLANK($N5734),"",IF(ISBLANK('datos GENERALES'!$B$6),"",'datos GENERALES'!$B$6))</f>
        <v/>
      </c>
      <c r="F5734" s="42" t="str">
        <f>IF(ISBLANK($N5734),"",IF(ISBLANK('datos GENERALES'!$B$7),"",'datos GENERALES'!$B$7))</f>
        <v/>
      </c>
      <c r="G5734" s="42" t="str">
        <f>IF(ISBLANK($N5734),"",IF(ISBLANK('datos GENERALES'!$B$10),"",'datos GENERALES'!$B$10))</f>
        <v/>
      </c>
      <c r="H5734" s="42" t="str">
        <f>IF(ISBLANK($N5734),"",IF(ISBLANK('datos GENERALES'!$C$10),"",'datos GENERALES'!$C$10))</f>
        <v/>
      </c>
      <c r="I5734" s="42" t="str">
        <f>IF(ISBLANK($N5734),"",IF(ISBLANK('datos GENERALES'!$D$10),"",'datos GENERALES'!$D$10))</f>
        <v/>
      </c>
      <c r="O5734" s="48" t="str">
        <f>IFERROR(VLOOKUP(N5734,ListaEspecies!$B$3:$D$45,2,FALSE),"")</f>
        <v/>
      </c>
      <c r="P5734" s="96" t="str">
        <f>IFERROR(VLOOKUP(N5734,ListaEspecies!$B$3:$D$45,3,FALSE),"")</f>
        <v/>
      </c>
      <c r="R5734" s="42" t="str">
        <f>IF(ISBLANK($J5734),"",IF(ISBLANK('datos GENERALES'!$B$15),"",'datos GENERALES'!$B$15))</f>
        <v/>
      </c>
      <c r="S5734" s="49" t="str">
        <f t="shared" si="714"/>
        <v/>
      </c>
      <c r="T5734" s="49" t="str">
        <f t="shared" si="715"/>
        <v/>
      </c>
      <c r="AA5734" s="50" t="str">
        <f t="shared" si="719"/>
        <v/>
      </c>
      <c r="AE5734" s="50" t="str">
        <f t="shared" si="716"/>
        <v/>
      </c>
      <c r="AI5734" s="19" t="str">
        <f t="shared" si="717"/>
        <v/>
      </c>
      <c r="AJ5734"/>
      <c r="AK5734" s="19" t="str">
        <f t="shared" si="718"/>
        <v/>
      </c>
    </row>
    <row r="5735" spans="1:37" x14ac:dyDescent="0.25">
      <c r="A5735" s="42" t="str">
        <f t="shared" si="712"/>
        <v/>
      </c>
      <c r="B5735" s="42" t="str">
        <f t="shared" si="713"/>
        <v/>
      </c>
      <c r="C5735" s="42" t="str">
        <f>IF(ISBLANK($N5735),"",IF(ISBLANK('datos GENERALES'!B$16),"",'datos GENERALES'!B$16))</f>
        <v/>
      </c>
      <c r="D5735" s="43" t="str">
        <f>IF(ISBLANK($N5735),"","SGBTM/AUTAROC/"&amp;'datos GENERALES'!B$5&amp;"_"&amp;'datos GENERALES'!C$5&amp;"_"&amp;'datos GENERALES'!D$5)</f>
        <v/>
      </c>
      <c r="E5735" s="42" t="str">
        <f>IF(ISBLANK($N5735),"",IF(ISBLANK('datos GENERALES'!$B$6),"",'datos GENERALES'!$B$6))</f>
        <v/>
      </c>
      <c r="F5735" s="42" t="str">
        <f>IF(ISBLANK($N5735),"",IF(ISBLANK('datos GENERALES'!$B$7),"",'datos GENERALES'!$B$7))</f>
        <v/>
      </c>
      <c r="G5735" s="42" t="str">
        <f>IF(ISBLANK($N5735),"",IF(ISBLANK('datos GENERALES'!$B$10),"",'datos GENERALES'!$B$10))</f>
        <v/>
      </c>
      <c r="H5735" s="42" t="str">
        <f>IF(ISBLANK($N5735),"",IF(ISBLANK('datos GENERALES'!$C$10),"",'datos GENERALES'!$C$10))</f>
        <v/>
      </c>
      <c r="I5735" s="42" t="str">
        <f>IF(ISBLANK($N5735),"",IF(ISBLANK('datos GENERALES'!$D$10),"",'datos GENERALES'!$D$10))</f>
        <v/>
      </c>
      <c r="O5735" s="48" t="str">
        <f>IFERROR(VLOOKUP(N5735,ListaEspecies!$B$3:$D$45,2,FALSE),"")</f>
        <v/>
      </c>
      <c r="P5735" s="96" t="str">
        <f>IFERROR(VLOOKUP(N5735,ListaEspecies!$B$3:$D$45,3,FALSE),"")</f>
        <v/>
      </c>
      <c r="R5735" s="42" t="str">
        <f>IF(ISBLANK($J5735),"",IF(ISBLANK('datos GENERALES'!$B$15),"",'datos GENERALES'!$B$15))</f>
        <v/>
      </c>
      <c r="S5735" s="49" t="str">
        <f t="shared" si="714"/>
        <v/>
      </c>
      <c r="T5735" s="49" t="str">
        <f t="shared" si="715"/>
        <v/>
      </c>
      <c r="AA5735" s="50" t="str">
        <f t="shared" si="719"/>
        <v/>
      </c>
      <c r="AE5735" s="50" t="str">
        <f t="shared" si="716"/>
        <v/>
      </c>
      <c r="AI5735" s="19" t="str">
        <f t="shared" si="717"/>
        <v/>
      </c>
      <c r="AJ5735"/>
      <c r="AK5735" s="19" t="str">
        <f t="shared" si="718"/>
        <v/>
      </c>
    </row>
    <row r="5736" spans="1:37" x14ac:dyDescent="0.25">
      <c r="A5736" s="42" t="str">
        <f t="shared" si="712"/>
        <v/>
      </c>
      <c r="B5736" s="42" t="str">
        <f t="shared" si="713"/>
        <v/>
      </c>
      <c r="C5736" s="42" t="str">
        <f>IF(ISBLANK($N5736),"",IF(ISBLANK('datos GENERALES'!B$16),"",'datos GENERALES'!B$16))</f>
        <v/>
      </c>
      <c r="D5736" s="43" t="str">
        <f>IF(ISBLANK($N5736),"","SGBTM/AUTAROC/"&amp;'datos GENERALES'!B$5&amp;"_"&amp;'datos GENERALES'!C$5&amp;"_"&amp;'datos GENERALES'!D$5)</f>
        <v/>
      </c>
      <c r="E5736" s="42" t="str">
        <f>IF(ISBLANK($N5736),"",IF(ISBLANK('datos GENERALES'!$B$6),"",'datos GENERALES'!$B$6))</f>
        <v/>
      </c>
      <c r="F5736" s="42" t="str">
        <f>IF(ISBLANK($N5736),"",IF(ISBLANK('datos GENERALES'!$B$7),"",'datos GENERALES'!$B$7))</f>
        <v/>
      </c>
      <c r="G5736" s="42" t="str">
        <f>IF(ISBLANK($N5736),"",IF(ISBLANK('datos GENERALES'!$B$10),"",'datos GENERALES'!$B$10))</f>
        <v/>
      </c>
      <c r="H5736" s="42" t="str">
        <f>IF(ISBLANK($N5736),"",IF(ISBLANK('datos GENERALES'!$C$10),"",'datos GENERALES'!$C$10))</f>
        <v/>
      </c>
      <c r="I5736" s="42" t="str">
        <f>IF(ISBLANK($N5736),"",IF(ISBLANK('datos GENERALES'!$D$10),"",'datos GENERALES'!$D$10))</f>
        <v/>
      </c>
      <c r="O5736" s="48" t="str">
        <f>IFERROR(VLOOKUP(N5736,ListaEspecies!$B$3:$D$45,2,FALSE),"")</f>
        <v/>
      </c>
      <c r="P5736" s="96" t="str">
        <f>IFERROR(VLOOKUP(N5736,ListaEspecies!$B$3:$D$45,3,FALSE),"")</f>
        <v/>
      </c>
      <c r="R5736" s="42" t="str">
        <f>IF(ISBLANK($J5736),"",IF(ISBLANK('datos GENERALES'!$B$15),"",'datos GENERALES'!$B$15))</f>
        <v/>
      </c>
      <c r="S5736" s="49" t="str">
        <f t="shared" si="714"/>
        <v/>
      </c>
      <c r="T5736" s="49" t="str">
        <f t="shared" si="715"/>
        <v/>
      </c>
      <c r="AA5736" s="50" t="str">
        <f t="shared" si="719"/>
        <v/>
      </c>
      <c r="AE5736" s="50" t="str">
        <f t="shared" si="716"/>
        <v/>
      </c>
      <c r="AI5736" s="19" t="str">
        <f t="shared" si="717"/>
        <v/>
      </c>
      <c r="AJ5736"/>
      <c r="AK5736" s="19" t="str">
        <f t="shared" si="718"/>
        <v/>
      </c>
    </row>
    <row r="5737" spans="1:37" x14ac:dyDescent="0.25">
      <c r="A5737" s="42" t="str">
        <f t="shared" si="712"/>
        <v/>
      </c>
      <c r="B5737" s="42" t="str">
        <f t="shared" si="713"/>
        <v/>
      </c>
      <c r="C5737" s="42" t="str">
        <f>IF(ISBLANK($N5737),"",IF(ISBLANK('datos GENERALES'!B$16),"",'datos GENERALES'!B$16))</f>
        <v/>
      </c>
      <c r="D5737" s="43" t="str">
        <f>IF(ISBLANK($N5737),"","SGBTM/AUTAROC/"&amp;'datos GENERALES'!B$5&amp;"_"&amp;'datos GENERALES'!C$5&amp;"_"&amp;'datos GENERALES'!D$5)</f>
        <v/>
      </c>
      <c r="E5737" s="42" t="str">
        <f>IF(ISBLANK($N5737),"",IF(ISBLANK('datos GENERALES'!$B$6),"",'datos GENERALES'!$B$6))</f>
        <v/>
      </c>
      <c r="F5737" s="42" t="str">
        <f>IF(ISBLANK($N5737),"",IF(ISBLANK('datos GENERALES'!$B$7),"",'datos GENERALES'!$B$7))</f>
        <v/>
      </c>
      <c r="G5737" s="42" t="str">
        <f>IF(ISBLANK($N5737),"",IF(ISBLANK('datos GENERALES'!$B$10),"",'datos GENERALES'!$B$10))</f>
        <v/>
      </c>
      <c r="H5737" s="42" t="str">
        <f>IF(ISBLANK($N5737),"",IF(ISBLANK('datos GENERALES'!$C$10),"",'datos GENERALES'!$C$10))</f>
        <v/>
      </c>
      <c r="I5737" s="42" t="str">
        <f>IF(ISBLANK($N5737),"",IF(ISBLANK('datos GENERALES'!$D$10),"",'datos GENERALES'!$D$10))</f>
        <v/>
      </c>
      <c r="O5737" s="48" t="str">
        <f>IFERROR(VLOOKUP(N5737,ListaEspecies!$B$3:$D$45,2,FALSE),"")</f>
        <v/>
      </c>
      <c r="P5737" s="96" t="str">
        <f>IFERROR(VLOOKUP(N5737,ListaEspecies!$B$3:$D$45,3,FALSE),"")</f>
        <v/>
      </c>
      <c r="R5737" s="42" t="str">
        <f>IF(ISBLANK($J5737),"",IF(ISBLANK('datos GENERALES'!$B$15),"",'datos GENERALES'!$B$15))</f>
        <v/>
      </c>
      <c r="S5737" s="49" t="str">
        <f t="shared" si="714"/>
        <v/>
      </c>
      <c r="T5737" s="49" t="str">
        <f t="shared" si="715"/>
        <v/>
      </c>
      <c r="AA5737" s="50" t="str">
        <f t="shared" si="719"/>
        <v/>
      </c>
      <c r="AE5737" s="50" t="str">
        <f t="shared" si="716"/>
        <v/>
      </c>
      <c r="AI5737" s="19" t="str">
        <f t="shared" si="717"/>
        <v/>
      </c>
      <c r="AJ5737"/>
      <c r="AK5737" s="19" t="str">
        <f t="shared" si="718"/>
        <v/>
      </c>
    </row>
    <row r="5738" spans="1:37" x14ac:dyDescent="0.25">
      <c r="A5738" s="42" t="str">
        <f t="shared" si="712"/>
        <v/>
      </c>
      <c r="B5738" s="42" t="str">
        <f t="shared" si="713"/>
        <v/>
      </c>
      <c r="C5738" s="42" t="str">
        <f>IF(ISBLANK($N5738),"",IF(ISBLANK('datos GENERALES'!B$16),"",'datos GENERALES'!B$16))</f>
        <v/>
      </c>
      <c r="D5738" s="43" t="str">
        <f>IF(ISBLANK($N5738),"","SGBTM/AUTAROC/"&amp;'datos GENERALES'!B$5&amp;"_"&amp;'datos GENERALES'!C$5&amp;"_"&amp;'datos GENERALES'!D$5)</f>
        <v/>
      </c>
      <c r="E5738" s="42" t="str">
        <f>IF(ISBLANK($N5738),"",IF(ISBLANK('datos GENERALES'!$B$6),"",'datos GENERALES'!$B$6))</f>
        <v/>
      </c>
      <c r="F5738" s="42" t="str">
        <f>IF(ISBLANK($N5738),"",IF(ISBLANK('datos GENERALES'!$B$7),"",'datos GENERALES'!$B$7))</f>
        <v/>
      </c>
      <c r="G5738" s="42" t="str">
        <f>IF(ISBLANK($N5738),"",IF(ISBLANK('datos GENERALES'!$B$10),"",'datos GENERALES'!$B$10))</f>
        <v/>
      </c>
      <c r="H5738" s="42" t="str">
        <f>IF(ISBLANK($N5738),"",IF(ISBLANK('datos GENERALES'!$C$10),"",'datos GENERALES'!$C$10))</f>
        <v/>
      </c>
      <c r="I5738" s="42" t="str">
        <f>IF(ISBLANK($N5738),"",IF(ISBLANK('datos GENERALES'!$D$10),"",'datos GENERALES'!$D$10))</f>
        <v/>
      </c>
      <c r="O5738" s="48" t="str">
        <f>IFERROR(VLOOKUP(N5738,ListaEspecies!$B$3:$D$45,2,FALSE),"")</f>
        <v/>
      </c>
      <c r="P5738" s="96" t="str">
        <f>IFERROR(VLOOKUP(N5738,ListaEspecies!$B$3:$D$45,3,FALSE),"")</f>
        <v/>
      </c>
      <c r="R5738" s="42" t="str">
        <f>IF(ISBLANK($J5738),"",IF(ISBLANK('datos GENERALES'!$B$15),"",'datos GENERALES'!$B$15))</f>
        <v/>
      </c>
      <c r="S5738" s="49" t="str">
        <f t="shared" si="714"/>
        <v/>
      </c>
      <c r="T5738" s="49" t="str">
        <f t="shared" si="715"/>
        <v/>
      </c>
      <c r="AA5738" s="50" t="str">
        <f t="shared" si="719"/>
        <v/>
      </c>
      <c r="AE5738" s="50" t="str">
        <f t="shared" si="716"/>
        <v/>
      </c>
      <c r="AI5738" s="19" t="str">
        <f t="shared" si="717"/>
        <v/>
      </c>
      <c r="AJ5738"/>
      <c r="AK5738" s="19" t="str">
        <f t="shared" si="718"/>
        <v/>
      </c>
    </row>
    <row r="5739" spans="1:37" x14ac:dyDescent="0.25">
      <c r="A5739" s="42" t="str">
        <f t="shared" si="712"/>
        <v/>
      </c>
      <c r="B5739" s="42" t="str">
        <f t="shared" si="713"/>
        <v/>
      </c>
      <c r="C5739" s="42" t="str">
        <f>IF(ISBLANK($N5739),"",IF(ISBLANK('datos GENERALES'!B$16),"",'datos GENERALES'!B$16))</f>
        <v/>
      </c>
      <c r="D5739" s="43" t="str">
        <f>IF(ISBLANK($N5739),"","SGBTM/AUTAROC/"&amp;'datos GENERALES'!B$5&amp;"_"&amp;'datos GENERALES'!C$5&amp;"_"&amp;'datos GENERALES'!D$5)</f>
        <v/>
      </c>
      <c r="E5739" s="42" t="str">
        <f>IF(ISBLANK($N5739),"",IF(ISBLANK('datos GENERALES'!$B$6),"",'datos GENERALES'!$B$6))</f>
        <v/>
      </c>
      <c r="F5739" s="42" t="str">
        <f>IF(ISBLANK($N5739),"",IF(ISBLANK('datos GENERALES'!$B$7),"",'datos GENERALES'!$B$7))</f>
        <v/>
      </c>
      <c r="G5739" s="42" t="str">
        <f>IF(ISBLANK($N5739),"",IF(ISBLANK('datos GENERALES'!$B$10),"",'datos GENERALES'!$B$10))</f>
        <v/>
      </c>
      <c r="H5739" s="42" t="str">
        <f>IF(ISBLANK($N5739),"",IF(ISBLANK('datos GENERALES'!$C$10),"",'datos GENERALES'!$C$10))</f>
        <v/>
      </c>
      <c r="I5739" s="42" t="str">
        <f>IF(ISBLANK($N5739),"",IF(ISBLANK('datos GENERALES'!$D$10),"",'datos GENERALES'!$D$10))</f>
        <v/>
      </c>
      <c r="O5739" s="48" t="str">
        <f>IFERROR(VLOOKUP(N5739,ListaEspecies!$B$3:$D$45,2,FALSE),"")</f>
        <v/>
      </c>
      <c r="P5739" s="96" t="str">
        <f>IFERROR(VLOOKUP(N5739,ListaEspecies!$B$3:$D$45,3,FALSE),"")</f>
        <v/>
      </c>
      <c r="R5739" s="42" t="str">
        <f>IF(ISBLANK($J5739),"",IF(ISBLANK('datos GENERALES'!$B$15),"",'datos GENERALES'!$B$15))</f>
        <v/>
      </c>
      <c r="S5739" s="49" t="str">
        <f t="shared" si="714"/>
        <v/>
      </c>
      <c r="T5739" s="49" t="str">
        <f t="shared" si="715"/>
        <v/>
      </c>
      <c r="AA5739" s="50" t="str">
        <f t="shared" si="719"/>
        <v/>
      </c>
      <c r="AE5739" s="50" t="str">
        <f t="shared" si="716"/>
        <v/>
      </c>
      <c r="AI5739" s="19" t="str">
        <f t="shared" si="717"/>
        <v/>
      </c>
      <c r="AJ5739"/>
      <c r="AK5739" s="19" t="str">
        <f t="shared" si="718"/>
        <v/>
      </c>
    </row>
    <row r="5740" spans="1:37" x14ac:dyDescent="0.25">
      <c r="A5740" s="42" t="str">
        <f t="shared" si="712"/>
        <v/>
      </c>
      <c r="B5740" s="42" t="str">
        <f t="shared" si="713"/>
        <v/>
      </c>
      <c r="C5740" s="42" t="str">
        <f>IF(ISBLANK($N5740),"",IF(ISBLANK('datos GENERALES'!B$16),"",'datos GENERALES'!B$16))</f>
        <v/>
      </c>
      <c r="D5740" s="43" t="str">
        <f>IF(ISBLANK($N5740),"","SGBTM/AUTAROC/"&amp;'datos GENERALES'!B$5&amp;"_"&amp;'datos GENERALES'!C$5&amp;"_"&amp;'datos GENERALES'!D$5)</f>
        <v/>
      </c>
      <c r="E5740" s="42" t="str">
        <f>IF(ISBLANK($N5740),"",IF(ISBLANK('datos GENERALES'!$B$6),"",'datos GENERALES'!$B$6))</f>
        <v/>
      </c>
      <c r="F5740" s="42" t="str">
        <f>IF(ISBLANK($N5740),"",IF(ISBLANK('datos GENERALES'!$B$7),"",'datos GENERALES'!$B$7))</f>
        <v/>
      </c>
      <c r="G5740" s="42" t="str">
        <f>IF(ISBLANK($N5740),"",IF(ISBLANK('datos GENERALES'!$B$10),"",'datos GENERALES'!$B$10))</f>
        <v/>
      </c>
      <c r="H5740" s="42" t="str">
        <f>IF(ISBLANK($N5740),"",IF(ISBLANK('datos GENERALES'!$C$10),"",'datos GENERALES'!$C$10))</f>
        <v/>
      </c>
      <c r="I5740" s="42" t="str">
        <f>IF(ISBLANK($N5740),"",IF(ISBLANK('datos GENERALES'!$D$10),"",'datos GENERALES'!$D$10))</f>
        <v/>
      </c>
      <c r="O5740" s="48" t="str">
        <f>IFERROR(VLOOKUP(N5740,ListaEspecies!$B$3:$D$45,2,FALSE),"")</f>
        <v/>
      </c>
      <c r="P5740" s="96" t="str">
        <f>IFERROR(VLOOKUP(N5740,ListaEspecies!$B$3:$D$45,3,FALSE),"")</f>
        <v/>
      </c>
      <c r="R5740" s="42" t="str">
        <f>IF(ISBLANK($J5740),"",IF(ISBLANK('datos GENERALES'!$B$15),"",'datos GENERALES'!$B$15))</f>
        <v/>
      </c>
      <c r="S5740" s="49" t="str">
        <f t="shared" si="714"/>
        <v/>
      </c>
      <c r="T5740" s="49" t="str">
        <f t="shared" si="715"/>
        <v/>
      </c>
      <c r="AA5740" s="50" t="str">
        <f t="shared" si="719"/>
        <v/>
      </c>
      <c r="AE5740" s="50" t="str">
        <f t="shared" si="716"/>
        <v/>
      </c>
      <c r="AI5740" s="19" t="str">
        <f t="shared" si="717"/>
        <v/>
      </c>
      <c r="AJ5740"/>
      <c r="AK5740" s="19" t="str">
        <f t="shared" si="718"/>
        <v/>
      </c>
    </row>
    <row r="5741" spans="1:37" x14ac:dyDescent="0.25">
      <c r="A5741" s="42" t="str">
        <f t="shared" si="712"/>
        <v/>
      </c>
      <c r="B5741" s="42" t="str">
        <f t="shared" si="713"/>
        <v/>
      </c>
      <c r="C5741" s="42" t="str">
        <f>IF(ISBLANK($N5741),"",IF(ISBLANK('datos GENERALES'!B$16),"",'datos GENERALES'!B$16))</f>
        <v/>
      </c>
      <c r="D5741" s="43" t="str">
        <f>IF(ISBLANK($N5741),"","SGBTM/AUTAROC/"&amp;'datos GENERALES'!B$5&amp;"_"&amp;'datos GENERALES'!C$5&amp;"_"&amp;'datos GENERALES'!D$5)</f>
        <v/>
      </c>
      <c r="E5741" s="42" t="str">
        <f>IF(ISBLANK($N5741),"",IF(ISBLANK('datos GENERALES'!$B$6),"",'datos GENERALES'!$B$6))</f>
        <v/>
      </c>
      <c r="F5741" s="42" t="str">
        <f>IF(ISBLANK($N5741),"",IF(ISBLANK('datos GENERALES'!$B$7),"",'datos GENERALES'!$B$7))</f>
        <v/>
      </c>
      <c r="G5741" s="42" t="str">
        <f>IF(ISBLANK($N5741),"",IF(ISBLANK('datos GENERALES'!$B$10),"",'datos GENERALES'!$B$10))</f>
        <v/>
      </c>
      <c r="H5741" s="42" t="str">
        <f>IF(ISBLANK($N5741),"",IF(ISBLANK('datos GENERALES'!$C$10),"",'datos GENERALES'!$C$10))</f>
        <v/>
      </c>
      <c r="I5741" s="42" t="str">
        <f>IF(ISBLANK($N5741),"",IF(ISBLANK('datos GENERALES'!$D$10),"",'datos GENERALES'!$D$10))</f>
        <v/>
      </c>
      <c r="O5741" s="48" t="str">
        <f>IFERROR(VLOOKUP(N5741,ListaEspecies!$B$3:$D$45,2,FALSE),"")</f>
        <v/>
      </c>
      <c r="P5741" s="96" t="str">
        <f>IFERROR(VLOOKUP(N5741,ListaEspecies!$B$3:$D$45,3,FALSE),"")</f>
        <v/>
      </c>
      <c r="R5741" s="42" t="str">
        <f>IF(ISBLANK($J5741),"",IF(ISBLANK('datos GENERALES'!$B$15),"",'datos GENERALES'!$B$15))</f>
        <v/>
      </c>
      <c r="S5741" s="49" t="str">
        <f t="shared" si="714"/>
        <v/>
      </c>
      <c r="T5741" s="49" t="str">
        <f t="shared" si="715"/>
        <v/>
      </c>
      <c r="AA5741" s="50" t="str">
        <f t="shared" si="719"/>
        <v/>
      </c>
      <c r="AE5741" s="50" t="str">
        <f t="shared" si="716"/>
        <v/>
      </c>
      <c r="AI5741" s="19" t="str">
        <f t="shared" si="717"/>
        <v/>
      </c>
      <c r="AJ5741"/>
      <c r="AK5741" s="19" t="str">
        <f t="shared" si="718"/>
        <v/>
      </c>
    </row>
    <row r="5742" spans="1:37" x14ac:dyDescent="0.25">
      <c r="A5742" s="42" t="str">
        <f t="shared" si="712"/>
        <v/>
      </c>
      <c r="B5742" s="42" t="str">
        <f t="shared" si="713"/>
        <v/>
      </c>
      <c r="C5742" s="42" t="str">
        <f>IF(ISBLANK($N5742),"",IF(ISBLANK('datos GENERALES'!B$16),"",'datos GENERALES'!B$16))</f>
        <v/>
      </c>
      <c r="D5742" s="43" t="str">
        <f>IF(ISBLANK($N5742),"","SGBTM/AUTAROC/"&amp;'datos GENERALES'!B$5&amp;"_"&amp;'datos GENERALES'!C$5&amp;"_"&amp;'datos GENERALES'!D$5)</f>
        <v/>
      </c>
      <c r="E5742" s="42" t="str">
        <f>IF(ISBLANK($N5742),"",IF(ISBLANK('datos GENERALES'!$B$6),"",'datos GENERALES'!$B$6))</f>
        <v/>
      </c>
      <c r="F5742" s="42" t="str">
        <f>IF(ISBLANK($N5742),"",IF(ISBLANK('datos GENERALES'!$B$7),"",'datos GENERALES'!$B$7))</f>
        <v/>
      </c>
      <c r="G5742" s="42" t="str">
        <f>IF(ISBLANK($N5742),"",IF(ISBLANK('datos GENERALES'!$B$10),"",'datos GENERALES'!$B$10))</f>
        <v/>
      </c>
      <c r="H5742" s="42" t="str">
        <f>IF(ISBLANK($N5742),"",IF(ISBLANK('datos GENERALES'!$C$10),"",'datos GENERALES'!$C$10))</f>
        <v/>
      </c>
      <c r="I5742" s="42" t="str">
        <f>IF(ISBLANK($N5742),"",IF(ISBLANK('datos GENERALES'!$D$10),"",'datos GENERALES'!$D$10))</f>
        <v/>
      </c>
      <c r="O5742" s="48" t="str">
        <f>IFERROR(VLOOKUP(N5742,ListaEspecies!$B$3:$D$45,2,FALSE),"")</f>
        <v/>
      </c>
      <c r="P5742" s="96" t="str">
        <f>IFERROR(VLOOKUP(N5742,ListaEspecies!$B$3:$D$45,3,FALSE),"")</f>
        <v/>
      </c>
      <c r="R5742" s="42" t="str">
        <f>IF(ISBLANK($J5742),"",IF(ISBLANK('datos GENERALES'!$B$15),"",'datos GENERALES'!$B$15))</f>
        <v/>
      </c>
      <c r="S5742" s="49" t="str">
        <f t="shared" si="714"/>
        <v/>
      </c>
      <c r="T5742" s="49" t="str">
        <f t="shared" si="715"/>
        <v/>
      </c>
      <c r="AA5742" s="50" t="str">
        <f t="shared" si="719"/>
        <v/>
      </c>
      <c r="AE5742" s="50" t="str">
        <f t="shared" si="716"/>
        <v/>
      </c>
      <c r="AI5742" s="19" t="str">
        <f t="shared" si="717"/>
        <v/>
      </c>
      <c r="AJ5742"/>
      <c r="AK5742" s="19" t="str">
        <f t="shared" si="718"/>
        <v/>
      </c>
    </row>
    <row r="5743" spans="1:37" x14ac:dyDescent="0.25">
      <c r="A5743" s="42" t="str">
        <f t="shared" si="712"/>
        <v/>
      </c>
      <c r="B5743" s="42" t="str">
        <f t="shared" si="713"/>
        <v/>
      </c>
      <c r="C5743" s="42" t="str">
        <f>IF(ISBLANK($N5743),"",IF(ISBLANK('datos GENERALES'!B$16),"",'datos GENERALES'!B$16))</f>
        <v/>
      </c>
      <c r="D5743" s="43" t="str">
        <f>IF(ISBLANK($N5743),"","SGBTM/AUTAROC/"&amp;'datos GENERALES'!B$5&amp;"_"&amp;'datos GENERALES'!C$5&amp;"_"&amp;'datos GENERALES'!D$5)</f>
        <v/>
      </c>
      <c r="E5743" s="42" t="str">
        <f>IF(ISBLANK($N5743),"",IF(ISBLANK('datos GENERALES'!$B$6),"",'datos GENERALES'!$B$6))</f>
        <v/>
      </c>
      <c r="F5743" s="42" t="str">
        <f>IF(ISBLANK($N5743),"",IF(ISBLANK('datos GENERALES'!$B$7),"",'datos GENERALES'!$B$7))</f>
        <v/>
      </c>
      <c r="G5743" s="42" t="str">
        <f>IF(ISBLANK($N5743),"",IF(ISBLANK('datos GENERALES'!$B$10),"",'datos GENERALES'!$B$10))</f>
        <v/>
      </c>
      <c r="H5743" s="42" t="str">
        <f>IF(ISBLANK($N5743),"",IF(ISBLANK('datos GENERALES'!$C$10),"",'datos GENERALES'!$C$10))</f>
        <v/>
      </c>
      <c r="I5743" s="42" t="str">
        <f>IF(ISBLANK($N5743),"",IF(ISBLANK('datos GENERALES'!$D$10),"",'datos GENERALES'!$D$10))</f>
        <v/>
      </c>
      <c r="O5743" s="48" t="str">
        <f>IFERROR(VLOOKUP(N5743,ListaEspecies!$B$3:$D$45,2,FALSE),"")</f>
        <v/>
      </c>
      <c r="P5743" s="96" t="str">
        <f>IFERROR(VLOOKUP(N5743,ListaEspecies!$B$3:$D$45,3,FALSE),"")</f>
        <v/>
      </c>
      <c r="R5743" s="42" t="str">
        <f>IF(ISBLANK($J5743),"",IF(ISBLANK('datos GENERALES'!$B$15),"",'datos GENERALES'!$B$15))</f>
        <v/>
      </c>
      <c r="S5743" s="49" t="str">
        <f t="shared" si="714"/>
        <v/>
      </c>
      <c r="T5743" s="49" t="str">
        <f t="shared" si="715"/>
        <v/>
      </c>
      <c r="AA5743" s="50" t="str">
        <f t="shared" si="719"/>
        <v/>
      </c>
      <c r="AE5743" s="50" t="str">
        <f t="shared" si="716"/>
        <v/>
      </c>
      <c r="AI5743" s="19" t="str">
        <f t="shared" si="717"/>
        <v/>
      </c>
      <c r="AJ5743"/>
      <c r="AK5743" s="19" t="str">
        <f t="shared" si="718"/>
        <v/>
      </c>
    </row>
    <row r="5744" spans="1:37" x14ac:dyDescent="0.25">
      <c r="A5744" s="42" t="str">
        <f t="shared" si="712"/>
        <v/>
      </c>
      <c r="B5744" s="42" t="str">
        <f t="shared" si="713"/>
        <v/>
      </c>
      <c r="C5744" s="42" t="str">
        <f>IF(ISBLANK($N5744),"",IF(ISBLANK('datos GENERALES'!B$16),"",'datos GENERALES'!B$16))</f>
        <v/>
      </c>
      <c r="D5744" s="43" t="str">
        <f>IF(ISBLANK($N5744),"","SGBTM/AUTAROC/"&amp;'datos GENERALES'!B$5&amp;"_"&amp;'datos GENERALES'!C$5&amp;"_"&amp;'datos GENERALES'!D$5)</f>
        <v/>
      </c>
      <c r="E5744" s="42" t="str">
        <f>IF(ISBLANK($N5744),"",IF(ISBLANK('datos GENERALES'!$B$6),"",'datos GENERALES'!$B$6))</f>
        <v/>
      </c>
      <c r="F5744" s="42" t="str">
        <f>IF(ISBLANK($N5744),"",IF(ISBLANK('datos GENERALES'!$B$7),"",'datos GENERALES'!$B$7))</f>
        <v/>
      </c>
      <c r="G5744" s="42" t="str">
        <f>IF(ISBLANK($N5744),"",IF(ISBLANK('datos GENERALES'!$B$10),"",'datos GENERALES'!$B$10))</f>
        <v/>
      </c>
      <c r="H5744" s="42" t="str">
        <f>IF(ISBLANK($N5744),"",IF(ISBLANK('datos GENERALES'!$C$10),"",'datos GENERALES'!$C$10))</f>
        <v/>
      </c>
      <c r="I5744" s="42" t="str">
        <f>IF(ISBLANK($N5744),"",IF(ISBLANK('datos GENERALES'!$D$10),"",'datos GENERALES'!$D$10))</f>
        <v/>
      </c>
      <c r="O5744" s="48" t="str">
        <f>IFERROR(VLOOKUP(N5744,ListaEspecies!$B$3:$D$45,2,FALSE),"")</f>
        <v/>
      </c>
      <c r="P5744" s="96" t="str">
        <f>IFERROR(VLOOKUP(N5744,ListaEspecies!$B$3:$D$45,3,FALSE),"")</f>
        <v/>
      </c>
      <c r="R5744" s="42" t="str">
        <f>IF(ISBLANK($J5744),"",IF(ISBLANK('datos GENERALES'!$B$15),"",'datos GENERALES'!$B$15))</f>
        <v/>
      </c>
      <c r="S5744" s="49" t="str">
        <f t="shared" si="714"/>
        <v/>
      </c>
      <c r="T5744" s="49" t="str">
        <f t="shared" si="715"/>
        <v/>
      </c>
      <c r="AA5744" s="50" t="str">
        <f t="shared" si="719"/>
        <v/>
      </c>
      <c r="AE5744" s="50" t="str">
        <f t="shared" si="716"/>
        <v/>
      </c>
      <c r="AI5744" s="19" t="str">
        <f t="shared" si="717"/>
        <v/>
      </c>
      <c r="AJ5744"/>
      <c r="AK5744" s="19" t="str">
        <f t="shared" si="718"/>
        <v/>
      </c>
    </row>
    <row r="5745" spans="1:37" x14ac:dyDescent="0.25">
      <c r="A5745" s="42" t="str">
        <f t="shared" si="712"/>
        <v/>
      </c>
      <c r="B5745" s="42" t="str">
        <f t="shared" si="713"/>
        <v/>
      </c>
      <c r="C5745" s="42" t="str">
        <f>IF(ISBLANK($N5745),"",IF(ISBLANK('datos GENERALES'!B$16),"",'datos GENERALES'!B$16))</f>
        <v/>
      </c>
      <c r="D5745" s="43" t="str">
        <f>IF(ISBLANK($N5745),"","SGBTM/AUTAROC/"&amp;'datos GENERALES'!B$5&amp;"_"&amp;'datos GENERALES'!C$5&amp;"_"&amp;'datos GENERALES'!D$5)</f>
        <v/>
      </c>
      <c r="E5745" s="42" t="str">
        <f>IF(ISBLANK($N5745),"",IF(ISBLANK('datos GENERALES'!$B$6),"",'datos GENERALES'!$B$6))</f>
        <v/>
      </c>
      <c r="F5745" s="42" t="str">
        <f>IF(ISBLANK($N5745),"",IF(ISBLANK('datos GENERALES'!$B$7),"",'datos GENERALES'!$B$7))</f>
        <v/>
      </c>
      <c r="G5745" s="42" t="str">
        <f>IF(ISBLANK($N5745),"",IF(ISBLANK('datos GENERALES'!$B$10),"",'datos GENERALES'!$B$10))</f>
        <v/>
      </c>
      <c r="H5745" s="42" t="str">
        <f>IF(ISBLANK($N5745),"",IF(ISBLANK('datos GENERALES'!$C$10),"",'datos GENERALES'!$C$10))</f>
        <v/>
      </c>
      <c r="I5745" s="42" t="str">
        <f>IF(ISBLANK($N5745),"",IF(ISBLANK('datos GENERALES'!$D$10),"",'datos GENERALES'!$D$10))</f>
        <v/>
      </c>
      <c r="O5745" s="48" t="str">
        <f>IFERROR(VLOOKUP(N5745,ListaEspecies!$B$3:$D$45,2,FALSE),"")</f>
        <v/>
      </c>
      <c r="P5745" s="96" t="str">
        <f>IFERROR(VLOOKUP(N5745,ListaEspecies!$B$3:$D$45,3,FALSE),"")</f>
        <v/>
      </c>
      <c r="R5745" s="42" t="str">
        <f>IF(ISBLANK($J5745),"",IF(ISBLANK('datos GENERALES'!$B$15),"",'datos GENERALES'!$B$15))</f>
        <v/>
      </c>
      <c r="S5745" s="49" t="str">
        <f t="shared" si="714"/>
        <v/>
      </c>
      <c r="T5745" s="49" t="str">
        <f t="shared" si="715"/>
        <v/>
      </c>
      <c r="AA5745" s="50" t="str">
        <f t="shared" si="719"/>
        <v/>
      </c>
      <c r="AE5745" s="50" t="str">
        <f t="shared" si="716"/>
        <v/>
      </c>
      <c r="AI5745" s="19" t="str">
        <f t="shared" si="717"/>
        <v/>
      </c>
      <c r="AJ5745"/>
      <c r="AK5745" s="19" t="str">
        <f t="shared" si="718"/>
        <v/>
      </c>
    </row>
    <row r="5746" spans="1:37" x14ac:dyDescent="0.25">
      <c r="A5746" s="42" t="str">
        <f t="shared" si="712"/>
        <v/>
      </c>
      <c r="B5746" s="42" t="str">
        <f t="shared" si="713"/>
        <v/>
      </c>
      <c r="C5746" s="42" t="str">
        <f>IF(ISBLANK($N5746),"",IF(ISBLANK('datos GENERALES'!B$16),"",'datos GENERALES'!B$16))</f>
        <v/>
      </c>
      <c r="D5746" s="43" t="str">
        <f>IF(ISBLANK($N5746),"","SGBTM/AUTAROC/"&amp;'datos GENERALES'!B$5&amp;"_"&amp;'datos GENERALES'!C$5&amp;"_"&amp;'datos GENERALES'!D$5)</f>
        <v/>
      </c>
      <c r="E5746" s="42" t="str">
        <f>IF(ISBLANK($N5746),"",IF(ISBLANK('datos GENERALES'!$B$6),"",'datos GENERALES'!$B$6))</f>
        <v/>
      </c>
      <c r="F5746" s="42" t="str">
        <f>IF(ISBLANK($N5746),"",IF(ISBLANK('datos GENERALES'!$B$7),"",'datos GENERALES'!$B$7))</f>
        <v/>
      </c>
      <c r="G5746" s="42" t="str">
        <f>IF(ISBLANK($N5746),"",IF(ISBLANK('datos GENERALES'!$B$10),"",'datos GENERALES'!$B$10))</f>
        <v/>
      </c>
      <c r="H5746" s="42" t="str">
        <f>IF(ISBLANK($N5746),"",IF(ISBLANK('datos GENERALES'!$C$10),"",'datos GENERALES'!$C$10))</f>
        <v/>
      </c>
      <c r="I5746" s="42" t="str">
        <f>IF(ISBLANK($N5746),"",IF(ISBLANK('datos GENERALES'!$D$10),"",'datos GENERALES'!$D$10))</f>
        <v/>
      </c>
      <c r="O5746" s="48" t="str">
        <f>IFERROR(VLOOKUP(N5746,ListaEspecies!$B$3:$D$45,2,FALSE),"")</f>
        <v/>
      </c>
      <c r="P5746" s="96" t="str">
        <f>IFERROR(VLOOKUP(N5746,ListaEspecies!$B$3:$D$45,3,FALSE),"")</f>
        <v/>
      </c>
      <c r="R5746" s="42" t="str">
        <f>IF(ISBLANK($J5746),"",IF(ISBLANK('datos GENERALES'!$B$15),"",'datos GENERALES'!$B$15))</f>
        <v/>
      </c>
      <c r="S5746" s="49" t="str">
        <f t="shared" si="714"/>
        <v/>
      </c>
      <c r="T5746" s="49" t="str">
        <f t="shared" si="715"/>
        <v/>
      </c>
      <c r="AA5746" s="50" t="str">
        <f t="shared" si="719"/>
        <v/>
      </c>
      <c r="AE5746" s="50" t="str">
        <f t="shared" si="716"/>
        <v/>
      </c>
      <c r="AI5746" s="19" t="str">
        <f t="shared" si="717"/>
        <v/>
      </c>
      <c r="AJ5746"/>
      <c r="AK5746" s="19" t="str">
        <f t="shared" si="718"/>
        <v/>
      </c>
    </row>
    <row r="5747" spans="1:37" x14ac:dyDescent="0.25">
      <c r="A5747" s="42" t="str">
        <f t="shared" si="712"/>
        <v/>
      </c>
      <c r="B5747" s="42" t="str">
        <f t="shared" si="713"/>
        <v/>
      </c>
      <c r="C5747" s="42" t="str">
        <f>IF(ISBLANK($N5747),"",IF(ISBLANK('datos GENERALES'!B$16),"",'datos GENERALES'!B$16))</f>
        <v/>
      </c>
      <c r="D5747" s="43" t="str">
        <f>IF(ISBLANK($N5747),"","SGBTM/AUTAROC/"&amp;'datos GENERALES'!B$5&amp;"_"&amp;'datos GENERALES'!C$5&amp;"_"&amp;'datos GENERALES'!D$5)</f>
        <v/>
      </c>
      <c r="E5747" s="42" t="str">
        <f>IF(ISBLANK($N5747),"",IF(ISBLANK('datos GENERALES'!$B$6),"",'datos GENERALES'!$B$6))</f>
        <v/>
      </c>
      <c r="F5747" s="42" t="str">
        <f>IF(ISBLANK($N5747),"",IF(ISBLANK('datos GENERALES'!$B$7),"",'datos GENERALES'!$B$7))</f>
        <v/>
      </c>
      <c r="G5747" s="42" t="str">
        <f>IF(ISBLANK($N5747),"",IF(ISBLANK('datos GENERALES'!$B$10),"",'datos GENERALES'!$B$10))</f>
        <v/>
      </c>
      <c r="H5747" s="42" t="str">
        <f>IF(ISBLANK($N5747),"",IF(ISBLANK('datos GENERALES'!$C$10),"",'datos GENERALES'!$C$10))</f>
        <v/>
      </c>
      <c r="I5747" s="42" t="str">
        <f>IF(ISBLANK($N5747),"",IF(ISBLANK('datos GENERALES'!$D$10),"",'datos GENERALES'!$D$10))</f>
        <v/>
      </c>
      <c r="O5747" s="48" t="str">
        <f>IFERROR(VLOOKUP(N5747,ListaEspecies!$B$3:$D$45,2,FALSE),"")</f>
        <v/>
      </c>
      <c r="P5747" s="96" t="str">
        <f>IFERROR(VLOOKUP(N5747,ListaEspecies!$B$3:$D$45,3,FALSE),"")</f>
        <v/>
      </c>
      <c r="R5747" s="42" t="str">
        <f>IF(ISBLANK($J5747),"",IF(ISBLANK('datos GENERALES'!$B$15),"",'datos GENERALES'!$B$15))</f>
        <v/>
      </c>
      <c r="S5747" s="49" t="str">
        <f t="shared" si="714"/>
        <v/>
      </c>
      <c r="T5747" s="49" t="str">
        <f t="shared" si="715"/>
        <v/>
      </c>
      <c r="AA5747" s="50" t="str">
        <f t="shared" si="719"/>
        <v/>
      </c>
      <c r="AE5747" s="50" t="str">
        <f t="shared" si="716"/>
        <v/>
      </c>
      <c r="AI5747" s="19" t="str">
        <f t="shared" si="717"/>
        <v/>
      </c>
      <c r="AJ5747"/>
      <c r="AK5747" s="19" t="str">
        <f t="shared" si="718"/>
        <v/>
      </c>
    </row>
    <row r="5748" spans="1:37" x14ac:dyDescent="0.25">
      <c r="A5748" s="42" t="str">
        <f t="shared" si="712"/>
        <v/>
      </c>
      <c r="B5748" s="42" t="str">
        <f t="shared" si="713"/>
        <v/>
      </c>
      <c r="C5748" s="42" t="str">
        <f>IF(ISBLANK($N5748),"",IF(ISBLANK('datos GENERALES'!B$16),"",'datos GENERALES'!B$16))</f>
        <v/>
      </c>
      <c r="D5748" s="43" t="str">
        <f>IF(ISBLANK($N5748),"","SGBTM/AUTAROC/"&amp;'datos GENERALES'!B$5&amp;"_"&amp;'datos GENERALES'!C$5&amp;"_"&amp;'datos GENERALES'!D$5)</f>
        <v/>
      </c>
      <c r="E5748" s="42" t="str">
        <f>IF(ISBLANK($N5748),"",IF(ISBLANK('datos GENERALES'!$B$6),"",'datos GENERALES'!$B$6))</f>
        <v/>
      </c>
      <c r="F5748" s="42" t="str">
        <f>IF(ISBLANK($N5748),"",IF(ISBLANK('datos GENERALES'!$B$7),"",'datos GENERALES'!$B$7))</f>
        <v/>
      </c>
      <c r="G5748" s="42" t="str">
        <f>IF(ISBLANK($N5748),"",IF(ISBLANK('datos GENERALES'!$B$10),"",'datos GENERALES'!$B$10))</f>
        <v/>
      </c>
      <c r="H5748" s="42" t="str">
        <f>IF(ISBLANK($N5748),"",IF(ISBLANK('datos GENERALES'!$C$10),"",'datos GENERALES'!$C$10))</f>
        <v/>
      </c>
      <c r="I5748" s="42" t="str">
        <f>IF(ISBLANK($N5748),"",IF(ISBLANK('datos GENERALES'!$D$10),"",'datos GENERALES'!$D$10))</f>
        <v/>
      </c>
      <c r="O5748" s="48" t="str">
        <f>IFERROR(VLOOKUP(N5748,ListaEspecies!$B$3:$D$45,2,FALSE),"")</f>
        <v/>
      </c>
      <c r="P5748" s="96" t="str">
        <f>IFERROR(VLOOKUP(N5748,ListaEspecies!$B$3:$D$45,3,FALSE),"")</f>
        <v/>
      </c>
      <c r="R5748" s="42" t="str">
        <f>IF(ISBLANK($J5748),"",IF(ISBLANK('datos GENERALES'!$B$15),"",'datos GENERALES'!$B$15))</f>
        <v/>
      </c>
      <c r="S5748" s="49" t="str">
        <f t="shared" si="714"/>
        <v/>
      </c>
      <c r="T5748" s="49" t="str">
        <f t="shared" si="715"/>
        <v/>
      </c>
      <c r="AA5748" s="50" t="str">
        <f t="shared" si="719"/>
        <v/>
      </c>
      <c r="AE5748" s="50" t="str">
        <f t="shared" si="716"/>
        <v/>
      </c>
      <c r="AI5748" s="19" t="str">
        <f t="shared" si="717"/>
        <v/>
      </c>
      <c r="AJ5748"/>
      <c r="AK5748" s="19" t="str">
        <f t="shared" si="718"/>
        <v/>
      </c>
    </row>
    <row r="5749" spans="1:37" x14ac:dyDescent="0.25">
      <c r="A5749" s="42" t="str">
        <f t="shared" si="712"/>
        <v/>
      </c>
      <c r="B5749" s="42" t="str">
        <f t="shared" si="713"/>
        <v/>
      </c>
      <c r="C5749" s="42" t="str">
        <f>IF(ISBLANK($N5749),"",IF(ISBLANK('datos GENERALES'!B$16),"",'datos GENERALES'!B$16))</f>
        <v/>
      </c>
      <c r="D5749" s="43" t="str">
        <f>IF(ISBLANK($N5749),"","SGBTM/AUTAROC/"&amp;'datos GENERALES'!B$5&amp;"_"&amp;'datos GENERALES'!C$5&amp;"_"&amp;'datos GENERALES'!D$5)</f>
        <v/>
      </c>
      <c r="E5749" s="42" t="str">
        <f>IF(ISBLANK($N5749),"",IF(ISBLANK('datos GENERALES'!$B$6),"",'datos GENERALES'!$B$6))</f>
        <v/>
      </c>
      <c r="F5749" s="42" t="str">
        <f>IF(ISBLANK($N5749),"",IF(ISBLANK('datos GENERALES'!$B$7),"",'datos GENERALES'!$B$7))</f>
        <v/>
      </c>
      <c r="G5749" s="42" t="str">
        <f>IF(ISBLANK($N5749),"",IF(ISBLANK('datos GENERALES'!$B$10),"",'datos GENERALES'!$B$10))</f>
        <v/>
      </c>
      <c r="H5749" s="42" t="str">
        <f>IF(ISBLANK($N5749),"",IF(ISBLANK('datos GENERALES'!$C$10),"",'datos GENERALES'!$C$10))</f>
        <v/>
      </c>
      <c r="I5749" s="42" t="str">
        <f>IF(ISBLANK($N5749),"",IF(ISBLANK('datos GENERALES'!$D$10),"",'datos GENERALES'!$D$10))</f>
        <v/>
      </c>
      <c r="O5749" s="48" t="str">
        <f>IFERROR(VLOOKUP(N5749,ListaEspecies!$B$3:$D$45,2,FALSE),"")</f>
        <v/>
      </c>
      <c r="P5749" s="96" t="str">
        <f>IFERROR(VLOOKUP(N5749,ListaEspecies!$B$3:$D$45,3,FALSE),"")</f>
        <v/>
      </c>
      <c r="R5749" s="42" t="str">
        <f>IF(ISBLANK($J5749),"",IF(ISBLANK('datos GENERALES'!$B$15),"",'datos GENERALES'!$B$15))</f>
        <v/>
      </c>
      <c r="S5749" s="49" t="str">
        <f t="shared" si="714"/>
        <v/>
      </c>
      <c r="T5749" s="49" t="str">
        <f t="shared" si="715"/>
        <v/>
      </c>
      <c r="AA5749" s="50" t="str">
        <f t="shared" si="719"/>
        <v/>
      </c>
      <c r="AE5749" s="50" t="str">
        <f t="shared" si="716"/>
        <v/>
      </c>
      <c r="AI5749" s="19" t="str">
        <f t="shared" si="717"/>
        <v/>
      </c>
      <c r="AJ5749"/>
      <c r="AK5749" s="19" t="str">
        <f t="shared" si="718"/>
        <v/>
      </c>
    </row>
    <row r="5750" spans="1:37" x14ac:dyDescent="0.25">
      <c r="A5750" s="42" t="str">
        <f t="shared" si="712"/>
        <v/>
      </c>
      <c r="B5750" s="42" t="str">
        <f t="shared" si="713"/>
        <v/>
      </c>
      <c r="C5750" s="42" t="str">
        <f>IF(ISBLANK($N5750),"",IF(ISBLANK('datos GENERALES'!B$16),"",'datos GENERALES'!B$16))</f>
        <v/>
      </c>
      <c r="D5750" s="43" t="str">
        <f>IF(ISBLANK($N5750),"","SGBTM/AUTAROC/"&amp;'datos GENERALES'!B$5&amp;"_"&amp;'datos GENERALES'!C$5&amp;"_"&amp;'datos GENERALES'!D$5)</f>
        <v/>
      </c>
      <c r="E5750" s="42" t="str">
        <f>IF(ISBLANK($N5750),"",IF(ISBLANK('datos GENERALES'!$B$6),"",'datos GENERALES'!$B$6))</f>
        <v/>
      </c>
      <c r="F5750" s="42" t="str">
        <f>IF(ISBLANK($N5750),"",IF(ISBLANK('datos GENERALES'!$B$7),"",'datos GENERALES'!$B$7))</f>
        <v/>
      </c>
      <c r="G5750" s="42" t="str">
        <f>IF(ISBLANK($N5750),"",IF(ISBLANK('datos GENERALES'!$B$10),"",'datos GENERALES'!$B$10))</f>
        <v/>
      </c>
      <c r="H5750" s="42" t="str">
        <f>IF(ISBLANK($N5750),"",IF(ISBLANK('datos GENERALES'!$C$10),"",'datos GENERALES'!$C$10))</f>
        <v/>
      </c>
      <c r="I5750" s="42" t="str">
        <f>IF(ISBLANK($N5750),"",IF(ISBLANK('datos GENERALES'!$D$10),"",'datos GENERALES'!$D$10))</f>
        <v/>
      </c>
      <c r="O5750" s="48" t="str">
        <f>IFERROR(VLOOKUP(N5750,ListaEspecies!$B$3:$D$45,2,FALSE),"")</f>
        <v/>
      </c>
      <c r="P5750" s="96" t="str">
        <f>IFERROR(VLOOKUP(N5750,ListaEspecies!$B$3:$D$45,3,FALSE),"")</f>
        <v/>
      </c>
      <c r="R5750" s="42" t="str">
        <f>IF(ISBLANK($J5750),"",IF(ISBLANK('datos GENERALES'!$B$15),"",'datos GENERALES'!$B$15))</f>
        <v/>
      </c>
      <c r="S5750" s="49" t="str">
        <f t="shared" si="714"/>
        <v/>
      </c>
      <c r="T5750" s="49" t="str">
        <f t="shared" si="715"/>
        <v/>
      </c>
      <c r="AA5750" s="50" t="str">
        <f t="shared" si="719"/>
        <v/>
      </c>
      <c r="AE5750" s="50" t="str">
        <f t="shared" si="716"/>
        <v/>
      </c>
      <c r="AI5750" s="19" t="str">
        <f t="shared" si="717"/>
        <v/>
      </c>
      <c r="AJ5750"/>
      <c r="AK5750" s="19" t="str">
        <f t="shared" si="718"/>
        <v/>
      </c>
    </row>
    <row r="5751" spans="1:37" x14ac:dyDescent="0.25">
      <c r="A5751" s="42" t="str">
        <f t="shared" si="712"/>
        <v/>
      </c>
      <c r="B5751" s="42" t="str">
        <f t="shared" si="713"/>
        <v/>
      </c>
      <c r="C5751" s="42" t="str">
        <f>IF(ISBLANK($N5751),"",IF(ISBLANK('datos GENERALES'!B$16),"",'datos GENERALES'!B$16))</f>
        <v/>
      </c>
      <c r="D5751" s="43" t="str">
        <f>IF(ISBLANK($N5751),"","SGBTM/AUTAROC/"&amp;'datos GENERALES'!B$5&amp;"_"&amp;'datos GENERALES'!C$5&amp;"_"&amp;'datos GENERALES'!D$5)</f>
        <v/>
      </c>
      <c r="E5751" s="42" t="str">
        <f>IF(ISBLANK($N5751),"",IF(ISBLANK('datos GENERALES'!$B$6),"",'datos GENERALES'!$B$6))</f>
        <v/>
      </c>
      <c r="F5751" s="42" t="str">
        <f>IF(ISBLANK($N5751),"",IF(ISBLANK('datos GENERALES'!$B$7),"",'datos GENERALES'!$B$7))</f>
        <v/>
      </c>
      <c r="G5751" s="42" t="str">
        <f>IF(ISBLANK($N5751),"",IF(ISBLANK('datos GENERALES'!$B$10),"",'datos GENERALES'!$B$10))</f>
        <v/>
      </c>
      <c r="H5751" s="42" t="str">
        <f>IF(ISBLANK($N5751),"",IF(ISBLANK('datos GENERALES'!$C$10),"",'datos GENERALES'!$C$10))</f>
        <v/>
      </c>
      <c r="I5751" s="42" t="str">
        <f>IF(ISBLANK($N5751),"",IF(ISBLANK('datos GENERALES'!$D$10),"",'datos GENERALES'!$D$10))</f>
        <v/>
      </c>
      <c r="O5751" s="48" t="str">
        <f>IFERROR(VLOOKUP(N5751,ListaEspecies!$B$3:$D$45,2,FALSE),"")</f>
        <v/>
      </c>
      <c r="P5751" s="96" t="str">
        <f>IFERROR(VLOOKUP(N5751,ListaEspecies!$B$3:$D$45,3,FALSE),"")</f>
        <v/>
      </c>
      <c r="R5751" s="42" t="str">
        <f>IF(ISBLANK($J5751),"",IF(ISBLANK('datos GENERALES'!$B$15),"",'datos GENERALES'!$B$15))</f>
        <v/>
      </c>
      <c r="S5751" s="49" t="str">
        <f t="shared" si="714"/>
        <v/>
      </c>
      <c r="T5751" s="49" t="str">
        <f t="shared" si="715"/>
        <v/>
      </c>
      <c r="AA5751" s="50" t="str">
        <f t="shared" si="719"/>
        <v/>
      </c>
      <c r="AE5751" s="50" t="str">
        <f t="shared" si="716"/>
        <v/>
      </c>
      <c r="AI5751" s="19" t="str">
        <f t="shared" si="717"/>
        <v/>
      </c>
      <c r="AJ5751"/>
      <c r="AK5751" s="19" t="str">
        <f t="shared" si="718"/>
        <v/>
      </c>
    </row>
    <row r="5752" spans="1:37" x14ac:dyDescent="0.25">
      <c r="A5752" s="42" t="str">
        <f t="shared" si="712"/>
        <v/>
      </c>
      <c r="B5752" s="42" t="str">
        <f t="shared" si="713"/>
        <v/>
      </c>
      <c r="C5752" s="42" t="str">
        <f>IF(ISBLANK($N5752),"",IF(ISBLANK('datos GENERALES'!B$16),"",'datos GENERALES'!B$16))</f>
        <v/>
      </c>
      <c r="D5752" s="43" t="str">
        <f>IF(ISBLANK($N5752),"","SGBTM/AUTAROC/"&amp;'datos GENERALES'!B$5&amp;"_"&amp;'datos GENERALES'!C$5&amp;"_"&amp;'datos GENERALES'!D$5)</f>
        <v/>
      </c>
      <c r="E5752" s="42" t="str">
        <f>IF(ISBLANK($N5752),"",IF(ISBLANK('datos GENERALES'!$B$6),"",'datos GENERALES'!$B$6))</f>
        <v/>
      </c>
      <c r="F5752" s="42" t="str">
        <f>IF(ISBLANK($N5752),"",IF(ISBLANK('datos GENERALES'!$B$7),"",'datos GENERALES'!$B$7))</f>
        <v/>
      </c>
      <c r="G5752" s="42" t="str">
        <f>IF(ISBLANK($N5752),"",IF(ISBLANK('datos GENERALES'!$B$10),"",'datos GENERALES'!$B$10))</f>
        <v/>
      </c>
      <c r="H5752" s="42" t="str">
        <f>IF(ISBLANK($N5752),"",IF(ISBLANK('datos GENERALES'!$C$10),"",'datos GENERALES'!$C$10))</f>
        <v/>
      </c>
      <c r="I5752" s="42" t="str">
        <f>IF(ISBLANK($N5752),"",IF(ISBLANK('datos GENERALES'!$D$10),"",'datos GENERALES'!$D$10))</f>
        <v/>
      </c>
      <c r="O5752" s="48" t="str">
        <f>IFERROR(VLOOKUP(N5752,ListaEspecies!$B$3:$D$45,2,FALSE),"")</f>
        <v/>
      </c>
      <c r="P5752" s="96" t="str">
        <f>IFERROR(VLOOKUP(N5752,ListaEspecies!$B$3:$D$45,3,FALSE),"")</f>
        <v/>
      </c>
      <c r="R5752" s="42" t="str">
        <f>IF(ISBLANK($J5752),"",IF(ISBLANK('datos GENERALES'!$B$15),"",'datos GENERALES'!$B$15))</f>
        <v/>
      </c>
      <c r="S5752" s="49" t="str">
        <f t="shared" si="714"/>
        <v/>
      </c>
      <c r="T5752" s="49" t="str">
        <f t="shared" si="715"/>
        <v/>
      </c>
      <c r="AA5752" s="50" t="str">
        <f t="shared" si="719"/>
        <v/>
      </c>
      <c r="AE5752" s="50" t="str">
        <f t="shared" si="716"/>
        <v/>
      </c>
      <c r="AI5752" s="19" t="str">
        <f t="shared" si="717"/>
        <v/>
      </c>
      <c r="AJ5752"/>
      <c r="AK5752" s="19" t="str">
        <f t="shared" si="718"/>
        <v/>
      </c>
    </row>
    <row r="5753" spans="1:37" x14ac:dyDescent="0.25">
      <c r="A5753" s="42" t="str">
        <f t="shared" si="712"/>
        <v/>
      </c>
      <c r="B5753" s="42" t="str">
        <f t="shared" si="713"/>
        <v/>
      </c>
      <c r="C5753" s="42" t="str">
        <f>IF(ISBLANK($N5753),"",IF(ISBLANK('datos GENERALES'!B$16),"",'datos GENERALES'!B$16))</f>
        <v/>
      </c>
      <c r="D5753" s="43" t="str">
        <f>IF(ISBLANK($N5753),"","SGBTM/AUTAROC/"&amp;'datos GENERALES'!B$5&amp;"_"&amp;'datos GENERALES'!C$5&amp;"_"&amp;'datos GENERALES'!D$5)</f>
        <v/>
      </c>
      <c r="E5753" s="42" t="str">
        <f>IF(ISBLANK($N5753),"",IF(ISBLANK('datos GENERALES'!$B$6),"",'datos GENERALES'!$B$6))</f>
        <v/>
      </c>
      <c r="F5753" s="42" t="str">
        <f>IF(ISBLANK($N5753),"",IF(ISBLANK('datos GENERALES'!$B$7),"",'datos GENERALES'!$B$7))</f>
        <v/>
      </c>
      <c r="G5753" s="42" t="str">
        <f>IF(ISBLANK($N5753),"",IF(ISBLANK('datos GENERALES'!$B$10),"",'datos GENERALES'!$B$10))</f>
        <v/>
      </c>
      <c r="H5753" s="42" t="str">
        <f>IF(ISBLANK($N5753),"",IF(ISBLANK('datos GENERALES'!$C$10),"",'datos GENERALES'!$C$10))</f>
        <v/>
      </c>
      <c r="I5753" s="42" t="str">
        <f>IF(ISBLANK($N5753),"",IF(ISBLANK('datos GENERALES'!$D$10),"",'datos GENERALES'!$D$10))</f>
        <v/>
      </c>
      <c r="O5753" s="48" t="str">
        <f>IFERROR(VLOOKUP(N5753,ListaEspecies!$B$3:$D$45,2,FALSE),"")</f>
        <v/>
      </c>
      <c r="P5753" s="96" t="str">
        <f>IFERROR(VLOOKUP(N5753,ListaEspecies!$B$3:$D$45,3,FALSE),"")</f>
        <v/>
      </c>
      <c r="R5753" s="42" t="str">
        <f>IF(ISBLANK($J5753),"",IF(ISBLANK('datos GENERALES'!$B$15),"",'datos GENERALES'!$B$15))</f>
        <v/>
      </c>
      <c r="S5753" s="49" t="str">
        <f t="shared" si="714"/>
        <v/>
      </c>
      <c r="T5753" s="49" t="str">
        <f t="shared" si="715"/>
        <v/>
      </c>
      <c r="AA5753" s="50" t="str">
        <f t="shared" si="719"/>
        <v/>
      </c>
      <c r="AE5753" s="50" t="str">
        <f t="shared" si="716"/>
        <v/>
      </c>
      <c r="AI5753" s="19" t="str">
        <f t="shared" si="717"/>
        <v/>
      </c>
      <c r="AJ5753"/>
      <c r="AK5753" s="19" t="str">
        <f t="shared" si="718"/>
        <v/>
      </c>
    </row>
    <row r="5754" spans="1:37" x14ac:dyDescent="0.25">
      <c r="A5754" s="42" t="str">
        <f t="shared" si="712"/>
        <v/>
      </c>
      <c r="B5754" s="42" t="str">
        <f t="shared" si="713"/>
        <v/>
      </c>
      <c r="C5754" s="42" t="str">
        <f>IF(ISBLANK($N5754),"",IF(ISBLANK('datos GENERALES'!B$16),"",'datos GENERALES'!B$16))</f>
        <v/>
      </c>
      <c r="D5754" s="43" t="str">
        <f>IF(ISBLANK($N5754),"","SGBTM/AUTAROC/"&amp;'datos GENERALES'!B$5&amp;"_"&amp;'datos GENERALES'!C$5&amp;"_"&amp;'datos GENERALES'!D$5)</f>
        <v/>
      </c>
      <c r="E5754" s="42" t="str">
        <f>IF(ISBLANK($N5754),"",IF(ISBLANK('datos GENERALES'!$B$6),"",'datos GENERALES'!$B$6))</f>
        <v/>
      </c>
      <c r="F5754" s="42" t="str">
        <f>IF(ISBLANK($N5754),"",IF(ISBLANK('datos GENERALES'!$B$7),"",'datos GENERALES'!$B$7))</f>
        <v/>
      </c>
      <c r="G5754" s="42" t="str">
        <f>IF(ISBLANK($N5754),"",IF(ISBLANK('datos GENERALES'!$B$10),"",'datos GENERALES'!$B$10))</f>
        <v/>
      </c>
      <c r="H5754" s="42" t="str">
        <f>IF(ISBLANK($N5754),"",IF(ISBLANK('datos GENERALES'!$C$10),"",'datos GENERALES'!$C$10))</f>
        <v/>
      </c>
      <c r="I5754" s="42" t="str">
        <f>IF(ISBLANK($N5754),"",IF(ISBLANK('datos GENERALES'!$D$10),"",'datos GENERALES'!$D$10))</f>
        <v/>
      </c>
      <c r="O5754" s="48" t="str">
        <f>IFERROR(VLOOKUP(N5754,ListaEspecies!$B$3:$D$45,2,FALSE),"")</f>
        <v/>
      </c>
      <c r="P5754" s="96" t="str">
        <f>IFERROR(VLOOKUP(N5754,ListaEspecies!$B$3:$D$45,3,FALSE),"")</f>
        <v/>
      </c>
      <c r="R5754" s="42" t="str">
        <f>IF(ISBLANK($J5754),"",IF(ISBLANK('datos GENERALES'!$B$15),"",'datos GENERALES'!$B$15))</f>
        <v/>
      </c>
      <c r="S5754" s="49" t="str">
        <f t="shared" si="714"/>
        <v/>
      </c>
      <c r="T5754" s="49" t="str">
        <f t="shared" si="715"/>
        <v/>
      </c>
      <c r="AA5754" s="50" t="str">
        <f t="shared" si="719"/>
        <v/>
      </c>
      <c r="AE5754" s="50" t="str">
        <f t="shared" si="716"/>
        <v/>
      </c>
      <c r="AI5754" s="19" t="str">
        <f t="shared" si="717"/>
        <v/>
      </c>
      <c r="AJ5754"/>
      <c r="AK5754" s="19" t="str">
        <f t="shared" si="718"/>
        <v/>
      </c>
    </row>
    <row r="5755" spans="1:37" x14ac:dyDescent="0.25">
      <c r="A5755" s="42" t="str">
        <f t="shared" si="712"/>
        <v/>
      </c>
      <c r="B5755" s="42" t="str">
        <f t="shared" si="713"/>
        <v/>
      </c>
      <c r="C5755" s="42" t="str">
        <f>IF(ISBLANK($N5755),"",IF(ISBLANK('datos GENERALES'!B$16),"",'datos GENERALES'!B$16))</f>
        <v/>
      </c>
      <c r="D5755" s="43" t="str">
        <f>IF(ISBLANK($N5755),"","SGBTM/AUTAROC/"&amp;'datos GENERALES'!B$5&amp;"_"&amp;'datos GENERALES'!C$5&amp;"_"&amp;'datos GENERALES'!D$5)</f>
        <v/>
      </c>
      <c r="E5755" s="42" t="str">
        <f>IF(ISBLANK($N5755),"",IF(ISBLANK('datos GENERALES'!$B$6),"",'datos GENERALES'!$B$6))</f>
        <v/>
      </c>
      <c r="F5755" s="42" t="str">
        <f>IF(ISBLANK($N5755),"",IF(ISBLANK('datos GENERALES'!$B$7),"",'datos GENERALES'!$B$7))</f>
        <v/>
      </c>
      <c r="G5755" s="42" t="str">
        <f>IF(ISBLANK($N5755),"",IF(ISBLANK('datos GENERALES'!$B$10),"",'datos GENERALES'!$B$10))</f>
        <v/>
      </c>
      <c r="H5755" s="42" t="str">
        <f>IF(ISBLANK($N5755),"",IF(ISBLANK('datos GENERALES'!$C$10),"",'datos GENERALES'!$C$10))</f>
        <v/>
      </c>
      <c r="I5755" s="42" t="str">
        <f>IF(ISBLANK($N5755),"",IF(ISBLANK('datos GENERALES'!$D$10),"",'datos GENERALES'!$D$10))</f>
        <v/>
      </c>
      <c r="O5755" s="48" t="str">
        <f>IFERROR(VLOOKUP(N5755,ListaEspecies!$B$3:$D$45,2,FALSE),"")</f>
        <v/>
      </c>
      <c r="P5755" s="96" t="str">
        <f>IFERROR(VLOOKUP(N5755,ListaEspecies!$B$3:$D$45,3,FALSE),"")</f>
        <v/>
      </c>
      <c r="R5755" s="42" t="str">
        <f>IF(ISBLANK($J5755),"",IF(ISBLANK('datos GENERALES'!$B$15),"",'datos GENERALES'!$B$15))</f>
        <v/>
      </c>
      <c r="S5755" s="49" t="str">
        <f t="shared" si="714"/>
        <v/>
      </c>
      <c r="T5755" s="49" t="str">
        <f t="shared" si="715"/>
        <v/>
      </c>
      <c r="AA5755" s="50" t="str">
        <f t="shared" si="719"/>
        <v/>
      </c>
      <c r="AE5755" s="50" t="str">
        <f t="shared" si="716"/>
        <v/>
      </c>
      <c r="AI5755" s="19" t="str">
        <f t="shared" si="717"/>
        <v/>
      </c>
      <c r="AJ5755"/>
      <c r="AK5755" s="19" t="str">
        <f t="shared" si="718"/>
        <v/>
      </c>
    </row>
    <row r="5756" spans="1:37" x14ac:dyDescent="0.25">
      <c r="A5756" s="42" t="str">
        <f t="shared" si="712"/>
        <v/>
      </c>
      <c r="B5756" s="42" t="str">
        <f t="shared" si="713"/>
        <v/>
      </c>
      <c r="C5756" s="42" t="str">
        <f>IF(ISBLANK($N5756),"",IF(ISBLANK('datos GENERALES'!B$16),"",'datos GENERALES'!B$16))</f>
        <v/>
      </c>
      <c r="D5756" s="43" t="str">
        <f>IF(ISBLANK($N5756),"","SGBTM/AUTAROC/"&amp;'datos GENERALES'!B$5&amp;"_"&amp;'datos GENERALES'!C$5&amp;"_"&amp;'datos GENERALES'!D$5)</f>
        <v/>
      </c>
      <c r="E5756" s="42" t="str">
        <f>IF(ISBLANK($N5756),"",IF(ISBLANK('datos GENERALES'!$B$6),"",'datos GENERALES'!$B$6))</f>
        <v/>
      </c>
      <c r="F5756" s="42" t="str">
        <f>IF(ISBLANK($N5756),"",IF(ISBLANK('datos GENERALES'!$B$7),"",'datos GENERALES'!$B$7))</f>
        <v/>
      </c>
      <c r="G5756" s="42" t="str">
        <f>IF(ISBLANK($N5756),"",IF(ISBLANK('datos GENERALES'!$B$10),"",'datos GENERALES'!$B$10))</f>
        <v/>
      </c>
      <c r="H5756" s="42" t="str">
        <f>IF(ISBLANK($N5756),"",IF(ISBLANK('datos GENERALES'!$C$10),"",'datos GENERALES'!$C$10))</f>
        <v/>
      </c>
      <c r="I5756" s="42" t="str">
        <f>IF(ISBLANK($N5756),"",IF(ISBLANK('datos GENERALES'!$D$10),"",'datos GENERALES'!$D$10))</f>
        <v/>
      </c>
      <c r="O5756" s="48" t="str">
        <f>IFERROR(VLOOKUP(N5756,ListaEspecies!$B$3:$D$45,2,FALSE),"")</f>
        <v/>
      </c>
      <c r="P5756" s="96" t="str">
        <f>IFERROR(VLOOKUP(N5756,ListaEspecies!$B$3:$D$45,3,FALSE),"")</f>
        <v/>
      </c>
      <c r="R5756" s="42" t="str">
        <f>IF(ISBLANK($J5756),"",IF(ISBLANK('datos GENERALES'!$B$15),"",'datos GENERALES'!$B$15))</f>
        <v/>
      </c>
      <c r="S5756" s="49" t="str">
        <f t="shared" si="714"/>
        <v/>
      </c>
      <c r="T5756" s="49" t="str">
        <f t="shared" si="715"/>
        <v/>
      </c>
      <c r="AA5756" s="50" t="str">
        <f t="shared" si="719"/>
        <v/>
      </c>
      <c r="AE5756" s="50" t="str">
        <f t="shared" si="716"/>
        <v/>
      </c>
      <c r="AI5756" s="19" t="str">
        <f t="shared" si="717"/>
        <v/>
      </c>
      <c r="AJ5756"/>
      <c r="AK5756" s="19" t="str">
        <f t="shared" si="718"/>
        <v/>
      </c>
    </row>
    <row r="5757" spans="1:37" x14ac:dyDescent="0.25">
      <c r="A5757" s="42" t="str">
        <f t="shared" si="712"/>
        <v/>
      </c>
      <c r="B5757" s="42" t="str">
        <f t="shared" si="713"/>
        <v/>
      </c>
      <c r="C5757" s="42" t="str">
        <f>IF(ISBLANK($N5757),"",IF(ISBLANK('datos GENERALES'!B$16),"",'datos GENERALES'!B$16))</f>
        <v/>
      </c>
      <c r="D5757" s="43" t="str">
        <f>IF(ISBLANK($N5757),"","SGBTM/AUTAROC/"&amp;'datos GENERALES'!B$5&amp;"_"&amp;'datos GENERALES'!C$5&amp;"_"&amp;'datos GENERALES'!D$5)</f>
        <v/>
      </c>
      <c r="E5757" s="42" t="str">
        <f>IF(ISBLANK($N5757),"",IF(ISBLANK('datos GENERALES'!$B$6),"",'datos GENERALES'!$B$6))</f>
        <v/>
      </c>
      <c r="F5757" s="42" t="str">
        <f>IF(ISBLANK($N5757),"",IF(ISBLANK('datos GENERALES'!$B$7),"",'datos GENERALES'!$B$7))</f>
        <v/>
      </c>
      <c r="G5757" s="42" t="str">
        <f>IF(ISBLANK($N5757),"",IF(ISBLANK('datos GENERALES'!$B$10),"",'datos GENERALES'!$B$10))</f>
        <v/>
      </c>
      <c r="H5757" s="42" t="str">
        <f>IF(ISBLANK($N5757),"",IF(ISBLANK('datos GENERALES'!$C$10),"",'datos GENERALES'!$C$10))</f>
        <v/>
      </c>
      <c r="I5757" s="42" t="str">
        <f>IF(ISBLANK($N5757),"",IF(ISBLANK('datos GENERALES'!$D$10),"",'datos GENERALES'!$D$10))</f>
        <v/>
      </c>
      <c r="O5757" s="48" t="str">
        <f>IFERROR(VLOOKUP(N5757,ListaEspecies!$B$3:$D$45,2,FALSE),"")</f>
        <v/>
      </c>
      <c r="P5757" s="96" t="str">
        <f>IFERROR(VLOOKUP(N5757,ListaEspecies!$B$3:$D$45,3,FALSE),"")</f>
        <v/>
      </c>
      <c r="R5757" s="42" t="str">
        <f>IF(ISBLANK($J5757),"",IF(ISBLANK('datos GENERALES'!$B$15),"",'datos GENERALES'!$B$15))</f>
        <v/>
      </c>
      <c r="S5757" s="49" t="str">
        <f t="shared" si="714"/>
        <v/>
      </c>
      <c r="T5757" s="49" t="str">
        <f t="shared" si="715"/>
        <v/>
      </c>
      <c r="AA5757" s="50" t="str">
        <f t="shared" si="719"/>
        <v/>
      </c>
      <c r="AE5757" s="50" t="str">
        <f t="shared" si="716"/>
        <v/>
      </c>
      <c r="AI5757" s="19" t="str">
        <f t="shared" si="717"/>
        <v/>
      </c>
      <c r="AJ5757"/>
      <c r="AK5757" s="19" t="str">
        <f t="shared" si="718"/>
        <v/>
      </c>
    </row>
    <row r="5758" spans="1:37" x14ac:dyDescent="0.25">
      <c r="A5758" s="42" t="str">
        <f t="shared" si="712"/>
        <v/>
      </c>
      <c r="B5758" s="42" t="str">
        <f t="shared" si="713"/>
        <v/>
      </c>
      <c r="C5758" s="42" t="str">
        <f>IF(ISBLANK($N5758),"",IF(ISBLANK('datos GENERALES'!B$16),"",'datos GENERALES'!B$16))</f>
        <v/>
      </c>
      <c r="D5758" s="43" t="str">
        <f>IF(ISBLANK($N5758),"","SGBTM/AUTAROC/"&amp;'datos GENERALES'!B$5&amp;"_"&amp;'datos GENERALES'!C$5&amp;"_"&amp;'datos GENERALES'!D$5)</f>
        <v/>
      </c>
      <c r="E5758" s="42" t="str">
        <f>IF(ISBLANK($N5758),"",IF(ISBLANK('datos GENERALES'!$B$6),"",'datos GENERALES'!$B$6))</f>
        <v/>
      </c>
      <c r="F5758" s="42" t="str">
        <f>IF(ISBLANK($N5758),"",IF(ISBLANK('datos GENERALES'!$B$7),"",'datos GENERALES'!$B$7))</f>
        <v/>
      </c>
      <c r="G5758" s="42" t="str">
        <f>IF(ISBLANK($N5758),"",IF(ISBLANK('datos GENERALES'!$B$10),"",'datos GENERALES'!$B$10))</f>
        <v/>
      </c>
      <c r="H5758" s="42" t="str">
        <f>IF(ISBLANK($N5758),"",IF(ISBLANK('datos GENERALES'!$C$10),"",'datos GENERALES'!$C$10))</f>
        <v/>
      </c>
      <c r="I5758" s="42" t="str">
        <f>IF(ISBLANK($N5758),"",IF(ISBLANK('datos GENERALES'!$D$10),"",'datos GENERALES'!$D$10))</f>
        <v/>
      </c>
      <c r="O5758" s="48" t="str">
        <f>IFERROR(VLOOKUP(N5758,ListaEspecies!$B$3:$D$45,2,FALSE),"")</f>
        <v/>
      </c>
      <c r="P5758" s="96" t="str">
        <f>IFERROR(VLOOKUP(N5758,ListaEspecies!$B$3:$D$45,3,FALSE),"")</f>
        <v/>
      </c>
      <c r="R5758" s="42" t="str">
        <f>IF(ISBLANK($J5758),"",IF(ISBLANK('datos GENERALES'!$B$15),"",'datos GENERALES'!$B$15))</f>
        <v/>
      </c>
      <c r="S5758" s="49" t="str">
        <f t="shared" si="714"/>
        <v/>
      </c>
      <c r="T5758" s="49" t="str">
        <f t="shared" si="715"/>
        <v/>
      </c>
      <c r="AA5758" s="50" t="str">
        <f t="shared" si="719"/>
        <v/>
      </c>
      <c r="AE5758" s="50" t="str">
        <f t="shared" si="716"/>
        <v/>
      </c>
      <c r="AI5758" s="19" t="str">
        <f t="shared" si="717"/>
        <v/>
      </c>
      <c r="AJ5758"/>
      <c r="AK5758" s="19" t="str">
        <f t="shared" si="718"/>
        <v/>
      </c>
    </row>
    <row r="5759" spans="1:37" x14ac:dyDescent="0.25">
      <c r="A5759" s="42" t="str">
        <f t="shared" si="712"/>
        <v/>
      </c>
      <c r="B5759" s="42" t="str">
        <f t="shared" si="713"/>
        <v/>
      </c>
      <c r="C5759" s="42" t="str">
        <f>IF(ISBLANK($N5759),"",IF(ISBLANK('datos GENERALES'!B$16),"",'datos GENERALES'!B$16))</f>
        <v/>
      </c>
      <c r="D5759" s="43" t="str">
        <f>IF(ISBLANK($N5759),"","SGBTM/AUTAROC/"&amp;'datos GENERALES'!B$5&amp;"_"&amp;'datos GENERALES'!C$5&amp;"_"&amp;'datos GENERALES'!D$5)</f>
        <v/>
      </c>
      <c r="E5759" s="42" t="str">
        <f>IF(ISBLANK($N5759),"",IF(ISBLANK('datos GENERALES'!$B$6),"",'datos GENERALES'!$B$6))</f>
        <v/>
      </c>
      <c r="F5759" s="42" t="str">
        <f>IF(ISBLANK($N5759),"",IF(ISBLANK('datos GENERALES'!$B$7),"",'datos GENERALES'!$B$7))</f>
        <v/>
      </c>
      <c r="G5759" s="42" t="str">
        <f>IF(ISBLANK($N5759),"",IF(ISBLANK('datos GENERALES'!$B$10),"",'datos GENERALES'!$B$10))</f>
        <v/>
      </c>
      <c r="H5759" s="42" t="str">
        <f>IF(ISBLANK($N5759),"",IF(ISBLANK('datos GENERALES'!$C$10),"",'datos GENERALES'!$C$10))</f>
        <v/>
      </c>
      <c r="I5759" s="42" t="str">
        <f>IF(ISBLANK($N5759),"",IF(ISBLANK('datos GENERALES'!$D$10),"",'datos GENERALES'!$D$10))</f>
        <v/>
      </c>
      <c r="O5759" s="48" t="str">
        <f>IFERROR(VLOOKUP(N5759,ListaEspecies!$B$3:$D$45,2,FALSE),"")</f>
        <v/>
      </c>
      <c r="P5759" s="96" t="str">
        <f>IFERROR(VLOOKUP(N5759,ListaEspecies!$B$3:$D$45,3,FALSE),"")</f>
        <v/>
      </c>
      <c r="R5759" s="42" t="str">
        <f>IF(ISBLANK($J5759),"",IF(ISBLANK('datos GENERALES'!$B$15),"",'datos GENERALES'!$B$15))</f>
        <v/>
      </c>
      <c r="S5759" s="49" t="str">
        <f t="shared" si="714"/>
        <v/>
      </c>
      <c r="T5759" s="49" t="str">
        <f t="shared" si="715"/>
        <v/>
      </c>
      <c r="AA5759" s="50" t="str">
        <f t="shared" si="719"/>
        <v/>
      </c>
      <c r="AE5759" s="50" t="str">
        <f t="shared" si="716"/>
        <v/>
      </c>
      <c r="AI5759" s="19" t="str">
        <f t="shared" si="717"/>
        <v/>
      </c>
      <c r="AJ5759"/>
      <c r="AK5759" s="19" t="str">
        <f t="shared" si="718"/>
        <v/>
      </c>
    </row>
    <row r="5760" spans="1:37" x14ac:dyDescent="0.25">
      <c r="A5760" s="42" t="str">
        <f t="shared" si="712"/>
        <v/>
      </c>
      <c r="B5760" s="42" t="str">
        <f t="shared" si="713"/>
        <v/>
      </c>
      <c r="C5760" s="42" t="str">
        <f>IF(ISBLANK($N5760),"",IF(ISBLANK('datos GENERALES'!B$16),"",'datos GENERALES'!B$16))</f>
        <v/>
      </c>
      <c r="D5760" s="43" t="str">
        <f>IF(ISBLANK($N5760),"","SGBTM/AUTAROC/"&amp;'datos GENERALES'!B$5&amp;"_"&amp;'datos GENERALES'!C$5&amp;"_"&amp;'datos GENERALES'!D$5)</f>
        <v/>
      </c>
      <c r="E5760" s="42" t="str">
        <f>IF(ISBLANK($N5760),"",IF(ISBLANK('datos GENERALES'!$B$6),"",'datos GENERALES'!$B$6))</f>
        <v/>
      </c>
      <c r="F5760" s="42" t="str">
        <f>IF(ISBLANK($N5760),"",IF(ISBLANK('datos GENERALES'!$B$7),"",'datos GENERALES'!$B$7))</f>
        <v/>
      </c>
      <c r="G5760" s="42" t="str">
        <f>IF(ISBLANK($N5760),"",IF(ISBLANK('datos GENERALES'!$B$10),"",'datos GENERALES'!$B$10))</f>
        <v/>
      </c>
      <c r="H5760" s="42" t="str">
        <f>IF(ISBLANK($N5760),"",IF(ISBLANK('datos GENERALES'!$C$10),"",'datos GENERALES'!$C$10))</f>
        <v/>
      </c>
      <c r="I5760" s="42" t="str">
        <f>IF(ISBLANK($N5760),"",IF(ISBLANK('datos GENERALES'!$D$10),"",'datos GENERALES'!$D$10))</f>
        <v/>
      </c>
      <c r="O5760" s="48" t="str">
        <f>IFERROR(VLOOKUP(N5760,ListaEspecies!$B$3:$D$45,2,FALSE),"")</f>
        <v/>
      </c>
      <c r="P5760" s="96" t="str">
        <f>IFERROR(VLOOKUP(N5760,ListaEspecies!$B$3:$D$45,3,FALSE),"")</f>
        <v/>
      </c>
      <c r="R5760" s="42" t="str">
        <f>IF(ISBLANK($J5760),"",IF(ISBLANK('datos GENERALES'!$B$15),"",'datos GENERALES'!$B$15))</f>
        <v/>
      </c>
      <c r="S5760" s="49" t="str">
        <f t="shared" si="714"/>
        <v/>
      </c>
      <c r="T5760" s="49" t="str">
        <f t="shared" si="715"/>
        <v/>
      </c>
      <c r="AA5760" s="50" t="str">
        <f t="shared" si="719"/>
        <v/>
      </c>
      <c r="AE5760" s="50" t="str">
        <f t="shared" si="716"/>
        <v/>
      </c>
      <c r="AI5760" s="19" t="str">
        <f t="shared" si="717"/>
        <v/>
      </c>
      <c r="AJ5760"/>
      <c r="AK5760" s="19" t="str">
        <f t="shared" si="718"/>
        <v/>
      </c>
    </row>
    <row r="5761" spans="1:37" x14ac:dyDescent="0.25">
      <c r="A5761" s="42" t="str">
        <f t="shared" si="712"/>
        <v/>
      </c>
      <c r="B5761" s="42" t="str">
        <f t="shared" si="713"/>
        <v/>
      </c>
      <c r="C5761" s="42" t="str">
        <f>IF(ISBLANK($N5761),"",IF(ISBLANK('datos GENERALES'!B$16),"",'datos GENERALES'!B$16))</f>
        <v/>
      </c>
      <c r="D5761" s="43" t="str">
        <f>IF(ISBLANK($N5761),"","SGBTM/AUTAROC/"&amp;'datos GENERALES'!B$5&amp;"_"&amp;'datos GENERALES'!C$5&amp;"_"&amp;'datos GENERALES'!D$5)</f>
        <v/>
      </c>
      <c r="E5761" s="42" t="str">
        <f>IF(ISBLANK($N5761),"",IF(ISBLANK('datos GENERALES'!$B$6),"",'datos GENERALES'!$B$6))</f>
        <v/>
      </c>
      <c r="F5761" s="42" t="str">
        <f>IF(ISBLANK($N5761),"",IF(ISBLANK('datos GENERALES'!$B$7),"",'datos GENERALES'!$B$7))</f>
        <v/>
      </c>
      <c r="G5761" s="42" t="str">
        <f>IF(ISBLANK($N5761),"",IF(ISBLANK('datos GENERALES'!$B$10),"",'datos GENERALES'!$B$10))</f>
        <v/>
      </c>
      <c r="H5761" s="42" t="str">
        <f>IF(ISBLANK($N5761),"",IF(ISBLANK('datos GENERALES'!$C$10),"",'datos GENERALES'!$C$10))</f>
        <v/>
      </c>
      <c r="I5761" s="42" t="str">
        <f>IF(ISBLANK($N5761),"",IF(ISBLANK('datos GENERALES'!$D$10),"",'datos GENERALES'!$D$10))</f>
        <v/>
      </c>
      <c r="O5761" s="48" t="str">
        <f>IFERROR(VLOOKUP(N5761,ListaEspecies!$B$3:$D$45,2,FALSE),"")</f>
        <v/>
      </c>
      <c r="P5761" s="96" t="str">
        <f>IFERROR(VLOOKUP(N5761,ListaEspecies!$B$3:$D$45,3,FALSE),"")</f>
        <v/>
      </c>
      <c r="R5761" s="42" t="str">
        <f>IF(ISBLANK($J5761),"",IF(ISBLANK('datos GENERALES'!$B$15),"",'datos GENERALES'!$B$15))</f>
        <v/>
      </c>
      <c r="S5761" s="49" t="str">
        <f t="shared" si="714"/>
        <v/>
      </c>
      <c r="T5761" s="49" t="str">
        <f t="shared" si="715"/>
        <v/>
      </c>
      <c r="AA5761" s="50" t="str">
        <f t="shared" si="719"/>
        <v/>
      </c>
      <c r="AE5761" s="50" t="str">
        <f t="shared" si="716"/>
        <v/>
      </c>
      <c r="AI5761" s="19" t="str">
        <f t="shared" si="717"/>
        <v/>
      </c>
      <c r="AJ5761"/>
      <c r="AK5761" s="19" t="str">
        <f t="shared" si="718"/>
        <v/>
      </c>
    </row>
    <row r="5762" spans="1:37" x14ac:dyDescent="0.25">
      <c r="A5762" s="42" t="str">
        <f t="shared" ref="A5762:A5825" si="720">IF(ISBLANK($N5762),"","AROC")</f>
        <v/>
      </c>
      <c r="B5762" s="42" t="str">
        <f t="shared" ref="B5762:B5825" si="721">IF(ISBLANK($N5762),"","avistamiento AROC")</f>
        <v/>
      </c>
      <c r="C5762" s="42" t="str">
        <f>IF(ISBLANK($N5762),"",IF(ISBLANK('datos GENERALES'!B$16),"",'datos GENERALES'!B$16))</f>
        <v/>
      </c>
      <c r="D5762" s="43" t="str">
        <f>IF(ISBLANK($N5762),"","SGBTM/AUTAROC/"&amp;'datos GENERALES'!B$5&amp;"_"&amp;'datos GENERALES'!C$5&amp;"_"&amp;'datos GENERALES'!D$5)</f>
        <v/>
      </c>
      <c r="E5762" s="42" t="str">
        <f>IF(ISBLANK($N5762),"",IF(ISBLANK('datos GENERALES'!$B$6),"",'datos GENERALES'!$B$6))</f>
        <v/>
      </c>
      <c r="F5762" s="42" t="str">
        <f>IF(ISBLANK($N5762),"",IF(ISBLANK('datos GENERALES'!$B$7),"",'datos GENERALES'!$B$7))</f>
        <v/>
      </c>
      <c r="G5762" s="42" t="str">
        <f>IF(ISBLANK($N5762),"",IF(ISBLANK('datos GENERALES'!$B$10),"",'datos GENERALES'!$B$10))</f>
        <v/>
      </c>
      <c r="H5762" s="42" t="str">
        <f>IF(ISBLANK($N5762),"",IF(ISBLANK('datos GENERALES'!$C$10),"",'datos GENERALES'!$C$10))</f>
        <v/>
      </c>
      <c r="I5762" s="42" t="str">
        <f>IF(ISBLANK($N5762),"",IF(ISBLANK('datos GENERALES'!$D$10),"",'datos GENERALES'!$D$10))</f>
        <v/>
      </c>
      <c r="O5762" s="48" t="str">
        <f>IFERROR(VLOOKUP(N5762,ListaEspecies!$B$3:$D$45,2,FALSE),"")</f>
        <v/>
      </c>
      <c r="P5762" s="96" t="str">
        <f>IFERROR(VLOOKUP(N5762,ListaEspecies!$B$3:$D$45,3,FALSE),"")</f>
        <v/>
      </c>
      <c r="R5762" s="42" t="str">
        <f>IF(ISBLANK($J5762),"",IF(ISBLANK('datos GENERALES'!$B$15),"",'datos GENERALES'!$B$15))</f>
        <v/>
      </c>
      <c r="S5762" s="49" t="str">
        <f t="shared" si="714"/>
        <v/>
      </c>
      <c r="T5762" s="49" t="str">
        <f t="shared" si="715"/>
        <v/>
      </c>
      <c r="AA5762" s="50" t="str">
        <f t="shared" si="719"/>
        <v/>
      </c>
      <c r="AE5762" s="50" t="str">
        <f t="shared" si="716"/>
        <v/>
      </c>
      <c r="AI5762" s="19" t="str">
        <f t="shared" si="717"/>
        <v/>
      </c>
      <c r="AJ5762"/>
      <c r="AK5762" s="19" t="str">
        <f t="shared" si="718"/>
        <v/>
      </c>
    </row>
    <row r="5763" spans="1:37" x14ac:dyDescent="0.25">
      <c r="A5763" s="42" t="str">
        <f t="shared" si="720"/>
        <v/>
      </c>
      <c r="B5763" s="42" t="str">
        <f t="shared" si="721"/>
        <v/>
      </c>
      <c r="C5763" s="42" t="str">
        <f>IF(ISBLANK($N5763),"",IF(ISBLANK('datos GENERALES'!B$16),"",'datos GENERALES'!B$16))</f>
        <v/>
      </c>
      <c r="D5763" s="43" t="str">
        <f>IF(ISBLANK($N5763),"","SGBTM/AUTAROC/"&amp;'datos GENERALES'!B$5&amp;"_"&amp;'datos GENERALES'!C$5&amp;"_"&amp;'datos GENERALES'!D$5)</f>
        <v/>
      </c>
      <c r="E5763" s="42" t="str">
        <f>IF(ISBLANK($N5763),"",IF(ISBLANK('datos GENERALES'!$B$6),"",'datos GENERALES'!$B$6))</f>
        <v/>
      </c>
      <c r="F5763" s="42" t="str">
        <f>IF(ISBLANK($N5763),"",IF(ISBLANK('datos GENERALES'!$B$7),"",'datos GENERALES'!$B$7))</f>
        <v/>
      </c>
      <c r="G5763" s="42" t="str">
        <f>IF(ISBLANK($N5763),"",IF(ISBLANK('datos GENERALES'!$B$10),"",'datos GENERALES'!$B$10))</f>
        <v/>
      </c>
      <c r="H5763" s="42" t="str">
        <f>IF(ISBLANK($N5763),"",IF(ISBLANK('datos GENERALES'!$C$10),"",'datos GENERALES'!$C$10))</f>
        <v/>
      </c>
      <c r="I5763" s="42" t="str">
        <f>IF(ISBLANK($N5763),"",IF(ISBLANK('datos GENERALES'!$D$10),"",'datos GENERALES'!$D$10))</f>
        <v/>
      </c>
      <c r="O5763" s="48" t="str">
        <f>IFERROR(VLOOKUP(N5763,ListaEspecies!$B$3:$D$45,2,FALSE),"")</f>
        <v/>
      </c>
      <c r="P5763" s="96" t="str">
        <f>IFERROR(VLOOKUP(N5763,ListaEspecies!$B$3:$D$45,3,FALSE),"")</f>
        <v/>
      </c>
      <c r="R5763" s="42" t="str">
        <f>IF(ISBLANK($J5763),"",IF(ISBLANK('datos GENERALES'!$B$15),"",'datos GENERALES'!$B$15))</f>
        <v/>
      </c>
      <c r="S5763" s="49" t="str">
        <f t="shared" ref="S5763:S5826" si="722">IF(U5763="",AA5763,U5763)</f>
        <v/>
      </c>
      <c r="T5763" s="49" t="str">
        <f t="shared" ref="T5763:T5826" si="723">IF(V5763="",AE5763,V5763)</f>
        <v/>
      </c>
      <c r="AA5763" s="50" t="str">
        <f t="shared" si="719"/>
        <v/>
      </c>
      <c r="AE5763" s="50" t="str">
        <f t="shared" ref="AE5763:AE5826" si="724">IF((AB5763+(AC5763/60)+(AD5763/3600))=0,"",(AB5763+(AC5763/60)+(AD5763/3600)))</f>
        <v/>
      </c>
      <c r="AI5763" s="19" t="str">
        <f t="shared" ref="AI5763:AI5826" si="725">IF(ISBLANK(AH5763),"",IF(AH5763="SI","",IF(AH5763="NO",0,"NA")))</f>
        <v/>
      </c>
      <c r="AJ5763"/>
      <c r="AK5763" s="19" t="str">
        <f t="shared" ref="AK5763:AK5826" si="726">IF(ISBLANK(AJ5763),"",IF(AJ5763="SI","",IF(AJ5763="NO",0,"NA")))</f>
        <v/>
      </c>
    </row>
    <row r="5764" spans="1:37" x14ac:dyDescent="0.25">
      <c r="A5764" s="42" t="str">
        <f t="shared" si="720"/>
        <v/>
      </c>
      <c r="B5764" s="42" t="str">
        <f t="shared" si="721"/>
        <v/>
      </c>
      <c r="C5764" s="42" t="str">
        <f>IF(ISBLANK($N5764),"",IF(ISBLANK('datos GENERALES'!B$16),"",'datos GENERALES'!B$16))</f>
        <v/>
      </c>
      <c r="D5764" s="43" t="str">
        <f>IF(ISBLANK($N5764),"","SGBTM/AUTAROC/"&amp;'datos GENERALES'!B$5&amp;"_"&amp;'datos GENERALES'!C$5&amp;"_"&amp;'datos GENERALES'!D$5)</f>
        <v/>
      </c>
      <c r="E5764" s="42" t="str">
        <f>IF(ISBLANK($N5764),"",IF(ISBLANK('datos GENERALES'!$B$6),"",'datos GENERALES'!$B$6))</f>
        <v/>
      </c>
      <c r="F5764" s="42" t="str">
        <f>IF(ISBLANK($N5764),"",IF(ISBLANK('datos GENERALES'!$B$7),"",'datos GENERALES'!$B$7))</f>
        <v/>
      </c>
      <c r="G5764" s="42" t="str">
        <f>IF(ISBLANK($N5764),"",IF(ISBLANK('datos GENERALES'!$B$10),"",'datos GENERALES'!$B$10))</f>
        <v/>
      </c>
      <c r="H5764" s="42" t="str">
        <f>IF(ISBLANK($N5764),"",IF(ISBLANK('datos GENERALES'!$C$10),"",'datos GENERALES'!$C$10))</f>
        <v/>
      </c>
      <c r="I5764" s="42" t="str">
        <f>IF(ISBLANK($N5764),"",IF(ISBLANK('datos GENERALES'!$D$10),"",'datos GENERALES'!$D$10))</f>
        <v/>
      </c>
      <c r="O5764" s="48" t="str">
        <f>IFERROR(VLOOKUP(N5764,ListaEspecies!$B$3:$D$45,2,FALSE),"")</f>
        <v/>
      </c>
      <c r="P5764" s="96" t="str">
        <f>IFERROR(VLOOKUP(N5764,ListaEspecies!$B$3:$D$45,3,FALSE),"")</f>
        <v/>
      </c>
      <c r="R5764" s="42" t="str">
        <f>IF(ISBLANK($J5764),"",IF(ISBLANK('datos GENERALES'!$B$15),"",'datos GENERALES'!$B$15))</f>
        <v/>
      </c>
      <c r="S5764" s="49" t="str">
        <f t="shared" si="722"/>
        <v/>
      </c>
      <c r="T5764" s="49" t="str">
        <f t="shared" si="723"/>
        <v/>
      </c>
      <c r="AA5764" s="50" t="str">
        <f t="shared" ref="AA5764:AA5827" si="727">IF((X5764+(Y5764/60)+(Z5764/3600))*IF(W5764="o",-1,1)=0,"",(X5764+(Y5764/60)+(Z5764/3600))*IF(W5764="o",-1,1))</f>
        <v/>
      </c>
      <c r="AE5764" s="50" t="str">
        <f t="shared" si="724"/>
        <v/>
      </c>
      <c r="AI5764" s="19" t="str">
        <f t="shared" si="725"/>
        <v/>
      </c>
      <c r="AJ5764"/>
      <c r="AK5764" s="19" t="str">
        <f t="shared" si="726"/>
        <v/>
      </c>
    </row>
    <row r="5765" spans="1:37" x14ac:dyDescent="0.25">
      <c r="A5765" s="42" t="str">
        <f t="shared" si="720"/>
        <v/>
      </c>
      <c r="B5765" s="42" t="str">
        <f t="shared" si="721"/>
        <v/>
      </c>
      <c r="C5765" s="42" t="str">
        <f>IF(ISBLANK($N5765),"",IF(ISBLANK('datos GENERALES'!B$16),"",'datos GENERALES'!B$16))</f>
        <v/>
      </c>
      <c r="D5765" s="43" t="str">
        <f>IF(ISBLANK($N5765),"","SGBTM/AUTAROC/"&amp;'datos GENERALES'!B$5&amp;"_"&amp;'datos GENERALES'!C$5&amp;"_"&amp;'datos GENERALES'!D$5)</f>
        <v/>
      </c>
      <c r="E5765" s="42" t="str">
        <f>IF(ISBLANK($N5765),"",IF(ISBLANK('datos GENERALES'!$B$6),"",'datos GENERALES'!$B$6))</f>
        <v/>
      </c>
      <c r="F5765" s="42" t="str">
        <f>IF(ISBLANK($N5765),"",IF(ISBLANK('datos GENERALES'!$B$7),"",'datos GENERALES'!$B$7))</f>
        <v/>
      </c>
      <c r="G5765" s="42" t="str">
        <f>IF(ISBLANK($N5765),"",IF(ISBLANK('datos GENERALES'!$B$10),"",'datos GENERALES'!$B$10))</f>
        <v/>
      </c>
      <c r="H5765" s="42" t="str">
        <f>IF(ISBLANK($N5765),"",IF(ISBLANK('datos GENERALES'!$C$10),"",'datos GENERALES'!$C$10))</f>
        <v/>
      </c>
      <c r="I5765" s="42" t="str">
        <f>IF(ISBLANK($N5765),"",IF(ISBLANK('datos GENERALES'!$D$10),"",'datos GENERALES'!$D$10))</f>
        <v/>
      </c>
      <c r="O5765" s="48" t="str">
        <f>IFERROR(VLOOKUP(N5765,ListaEspecies!$B$3:$D$45,2,FALSE),"")</f>
        <v/>
      </c>
      <c r="P5765" s="96" t="str">
        <f>IFERROR(VLOOKUP(N5765,ListaEspecies!$B$3:$D$45,3,FALSE),"")</f>
        <v/>
      </c>
      <c r="R5765" s="42" t="str">
        <f>IF(ISBLANK($J5765),"",IF(ISBLANK('datos GENERALES'!$B$15),"",'datos GENERALES'!$B$15))</f>
        <v/>
      </c>
      <c r="S5765" s="49" t="str">
        <f t="shared" si="722"/>
        <v/>
      </c>
      <c r="T5765" s="49" t="str">
        <f t="shared" si="723"/>
        <v/>
      </c>
      <c r="AA5765" s="50" t="str">
        <f t="shared" si="727"/>
        <v/>
      </c>
      <c r="AE5765" s="50" t="str">
        <f t="shared" si="724"/>
        <v/>
      </c>
      <c r="AI5765" s="19" t="str">
        <f t="shared" si="725"/>
        <v/>
      </c>
      <c r="AJ5765"/>
      <c r="AK5765" s="19" t="str">
        <f t="shared" si="726"/>
        <v/>
      </c>
    </row>
    <row r="5766" spans="1:37" x14ac:dyDescent="0.25">
      <c r="A5766" s="42" t="str">
        <f t="shared" si="720"/>
        <v/>
      </c>
      <c r="B5766" s="42" t="str">
        <f t="shared" si="721"/>
        <v/>
      </c>
      <c r="C5766" s="42" t="str">
        <f>IF(ISBLANK($N5766),"",IF(ISBLANK('datos GENERALES'!B$16),"",'datos GENERALES'!B$16))</f>
        <v/>
      </c>
      <c r="D5766" s="43" t="str">
        <f>IF(ISBLANK($N5766),"","SGBTM/AUTAROC/"&amp;'datos GENERALES'!B$5&amp;"_"&amp;'datos GENERALES'!C$5&amp;"_"&amp;'datos GENERALES'!D$5)</f>
        <v/>
      </c>
      <c r="E5766" s="42" t="str">
        <f>IF(ISBLANK($N5766),"",IF(ISBLANK('datos GENERALES'!$B$6),"",'datos GENERALES'!$B$6))</f>
        <v/>
      </c>
      <c r="F5766" s="42" t="str">
        <f>IF(ISBLANK($N5766),"",IF(ISBLANK('datos GENERALES'!$B$7),"",'datos GENERALES'!$B$7))</f>
        <v/>
      </c>
      <c r="G5766" s="42" t="str">
        <f>IF(ISBLANK($N5766),"",IF(ISBLANK('datos GENERALES'!$B$10),"",'datos GENERALES'!$B$10))</f>
        <v/>
      </c>
      <c r="H5766" s="42" t="str">
        <f>IF(ISBLANK($N5766),"",IF(ISBLANK('datos GENERALES'!$C$10),"",'datos GENERALES'!$C$10))</f>
        <v/>
      </c>
      <c r="I5766" s="42" t="str">
        <f>IF(ISBLANK($N5766),"",IF(ISBLANK('datos GENERALES'!$D$10),"",'datos GENERALES'!$D$10))</f>
        <v/>
      </c>
      <c r="O5766" s="48" t="str">
        <f>IFERROR(VLOOKUP(N5766,ListaEspecies!$B$3:$D$45,2,FALSE),"")</f>
        <v/>
      </c>
      <c r="P5766" s="96" t="str">
        <f>IFERROR(VLOOKUP(N5766,ListaEspecies!$B$3:$D$45,3,FALSE),"")</f>
        <v/>
      </c>
      <c r="R5766" s="42" t="str">
        <f>IF(ISBLANK($J5766),"",IF(ISBLANK('datos GENERALES'!$B$15),"",'datos GENERALES'!$B$15))</f>
        <v/>
      </c>
      <c r="S5766" s="49" t="str">
        <f t="shared" si="722"/>
        <v/>
      </c>
      <c r="T5766" s="49" t="str">
        <f t="shared" si="723"/>
        <v/>
      </c>
      <c r="AA5766" s="50" t="str">
        <f t="shared" si="727"/>
        <v/>
      </c>
      <c r="AE5766" s="50" t="str">
        <f t="shared" si="724"/>
        <v/>
      </c>
      <c r="AI5766" s="19" t="str">
        <f t="shared" si="725"/>
        <v/>
      </c>
      <c r="AJ5766"/>
      <c r="AK5766" s="19" t="str">
        <f t="shared" si="726"/>
        <v/>
      </c>
    </row>
    <row r="5767" spans="1:37" x14ac:dyDescent="0.25">
      <c r="A5767" s="42" t="str">
        <f t="shared" si="720"/>
        <v/>
      </c>
      <c r="B5767" s="42" t="str">
        <f t="shared" si="721"/>
        <v/>
      </c>
      <c r="C5767" s="42" t="str">
        <f>IF(ISBLANK($N5767),"",IF(ISBLANK('datos GENERALES'!B$16),"",'datos GENERALES'!B$16))</f>
        <v/>
      </c>
      <c r="D5767" s="43" t="str">
        <f>IF(ISBLANK($N5767),"","SGBTM/AUTAROC/"&amp;'datos GENERALES'!B$5&amp;"_"&amp;'datos GENERALES'!C$5&amp;"_"&amp;'datos GENERALES'!D$5)</f>
        <v/>
      </c>
      <c r="E5767" s="42" t="str">
        <f>IF(ISBLANK($N5767),"",IF(ISBLANK('datos GENERALES'!$B$6),"",'datos GENERALES'!$B$6))</f>
        <v/>
      </c>
      <c r="F5767" s="42" t="str">
        <f>IF(ISBLANK($N5767),"",IF(ISBLANK('datos GENERALES'!$B$7),"",'datos GENERALES'!$B$7))</f>
        <v/>
      </c>
      <c r="G5767" s="42" t="str">
        <f>IF(ISBLANK($N5767),"",IF(ISBLANK('datos GENERALES'!$B$10),"",'datos GENERALES'!$B$10))</f>
        <v/>
      </c>
      <c r="H5767" s="42" t="str">
        <f>IF(ISBLANK($N5767),"",IF(ISBLANK('datos GENERALES'!$C$10),"",'datos GENERALES'!$C$10))</f>
        <v/>
      </c>
      <c r="I5767" s="42" t="str">
        <f>IF(ISBLANK($N5767),"",IF(ISBLANK('datos GENERALES'!$D$10),"",'datos GENERALES'!$D$10))</f>
        <v/>
      </c>
      <c r="O5767" s="48" t="str">
        <f>IFERROR(VLOOKUP(N5767,ListaEspecies!$B$3:$D$45,2,FALSE),"")</f>
        <v/>
      </c>
      <c r="P5767" s="96" t="str">
        <f>IFERROR(VLOOKUP(N5767,ListaEspecies!$B$3:$D$45,3,FALSE),"")</f>
        <v/>
      </c>
      <c r="R5767" s="42" t="str">
        <f>IF(ISBLANK($J5767),"",IF(ISBLANK('datos GENERALES'!$B$15),"",'datos GENERALES'!$B$15))</f>
        <v/>
      </c>
      <c r="S5767" s="49" t="str">
        <f t="shared" si="722"/>
        <v/>
      </c>
      <c r="T5767" s="49" t="str">
        <f t="shared" si="723"/>
        <v/>
      </c>
      <c r="AA5767" s="50" t="str">
        <f t="shared" si="727"/>
        <v/>
      </c>
      <c r="AE5767" s="50" t="str">
        <f t="shared" si="724"/>
        <v/>
      </c>
      <c r="AI5767" s="19" t="str">
        <f t="shared" si="725"/>
        <v/>
      </c>
      <c r="AJ5767"/>
      <c r="AK5767" s="19" t="str">
        <f t="shared" si="726"/>
        <v/>
      </c>
    </row>
    <row r="5768" spans="1:37" x14ac:dyDescent="0.25">
      <c r="A5768" s="42" t="str">
        <f t="shared" si="720"/>
        <v/>
      </c>
      <c r="B5768" s="42" t="str">
        <f t="shared" si="721"/>
        <v/>
      </c>
      <c r="C5768" s="42" t="str">
        <f>IF(ISBLANK($N5768),"",IF(ISBLANK('datos GENERALES'!B$16),"",'datos GENERALES'!B$16))</f>
        <v/>
      </c>
      <c r="D5768" s="43" t="str">
        <f>IF(ISBLANK($N5768),"","SGBTM/AUTAROC/"&amp;'datos GENERALES'!B$5&amp;"_"&amp;'datos GENERALES'!C$5&amp;"_"&amp;'datos GENERALES'!D$5)</f>
        <v/>
      </c>
      <c r="E5768" s="42" t="str">
        <f>IF(ISBLANK($N5768),"",IF(ISBLANK('datos GENERALES'!$B$6),"",'datos GENERALES'!$B$6))</f>
        <v/>
      </c>
      <c r="F5768" s="42" t="str">
        <f>IF(ISBLANK($N5768),"",IF(ISBLANK('datos GENERALES'!$B$7),"",'datos GENERALES'!$B$7))</f>
        <v/>
      </c>
      <c r="G5768" s="42" t="str">
        <f>IF(ISBLANK($N5768),"",IF(ISBLANK('datos GENERALES'!$B$10),"",'datos GENERALES'!$B$10))</f>
        <v/>
      </c>
      <c r="H5768" s="42" t="str">
        <f>IF(ISBLANK($N5768),"",IF(ISBLANK('datos GENERALES'!$C$10),"",'datos GENERALES'!$C$10))</f>
        <v/>
      </c>
      <c r="I5768" s="42" t="str">
        <f>IF(ISBLANK($N5768),"",IF(ISBLANK('datos GENERALES'!$D$10),"",'datos GENERALES'!$D$10))</f>
        <v/>
      </c>
      <c r="O5768" s="48" t="str">
        <f>IFERROR(VLOOKUP(N5768,ListaEspecies!$B$3:$D$45,2,FALSE),"")</f>
        <v/>
      </c>
      <c r="P5768" s="96" t="str">
        <f>IFERROR(VLOOKUP(N5768,ListaEspecies!$B$3:$D$45,3,FALSE),"")</f>
        <v/>
      </c>
      <c r="R5768" s="42" t="str">
        <f>IF(ISBLANK($J5768),"",IF(ISBLANK('datos GENERALES'!$B$15),"",'datos GENERALES'!$B$15))</f>
        <v/>
      </c>
      <c r="S5768" s="49" t="str">
        <f t="shared" si="722"/>
        <v/>
      </c>
      <c r="T5768" s="49" t="str">
        <f t="shared" si="723"/>
        <v/>
      </c>
      <c r="AA5768" s="50" t="str">
        <f t="shared" si="727"/>
        <v/>
      </c>
      <c r="AE5768" s="50" t="str">
        <f t="shared" si="724"/>
        <v/>
      </c>
      <c r="AI5768" s="19" t="str">
        <f t="shared" si="725"/>
        <v/>
      </c>
      <c r="AJ5768"/>
      <c r="AK5768" s="19" t="str">
        <f t="shared" si="726"/>
        <v/>
      </c>
    </row>
    <row r="5769" spans="1:37" x14ac:dyDescent="0.25">
      <c r="A5769" s="42" t="str">
        <f t="shared" si="720"/>
        <v/>
      </c>
      <c r="B5769" s="42" t="str">
        <f t="shared" si="721"/>
        <v/>
      </c>
      <c r="C5769" s="42" t="str">
        <f>IF(ISBLANK($N5769),"",IF(ISBLANK('datos GENERALES'!B$16),"",'datos GENERALES'!B$16))</f>
        <v/>
      </c>
      <c r="D5769" s="43" t="str">
        <f>IF(ISBLANK($N5769),"","SGBTM/AUTAROC/"&amp;'datos GENERALES'!B$5&amp;"_"&amp;'datos GENERALES'!C$5&amp;"_"&amp;'datos GENERALES'!D$5)</f>
        <v/>
      </c>
      <c r="E5769" s="42" t="str">
        <f>IF(ISBLANK($N5769),"",IF(ISBLANK('datos GENERALES'!$B$6),"",'datos GENERALES'!$B$6))</f>
        <v/>
      </c>
      <c r="F5769" s="42" t="str">
        <f>IF(ISBLANK($N5769),"",IF(ISBLANK('datos GENERALES'!$B$7),"",'datos GENERALES'!$B$7))</f>
        <v/>
      </c>
      <c r="G5769" s="42" t="str">
        <f>IF(ISBLANK($N5769),"",IF(ISBLANK('datos GENERALES'!$B$10),"",'datos GENERALES'!$B$10))</f>
        <v/>
      </c>
      <c r="H5769" s="42" t="str">
        <f>IF(ISBLANK($N5769),"",IF(ISBLANK('datos GENERALES'!$C$10),"",'datos GENERALES'!$C$10))</f>
        <v/>
      </c>
      <c r="I5769" s="42" t="str">
        <f>IF(ISBLANK($N5769),"",IF(ISBLANK('datos GENERALES'!$D$10),"",'datos GENERALES'!$D$10))</f>
        <v/>
      </c>
      <c r="O5769" s="48" t="str">
        <f>IFERROR(VLOOKUP(N5769,ListaEspecies!$B$3:$D$45,2,FALSE),"")</f>
        <v/>
      </c>
      <c r="P5769" s="96" t="str">
        <f>IFERROR(VLOOKUP(N5769,ListaEspecies!$B$3:$D$45,3,FALSE),"")</f>
        <v/>
      </c>
      <c r="R5769" s="42" t="str">
        <f>IF(ISBLANK($J5769),"",IF(ISBLANK('datos GENERALES'!$B$15),"",'datos GENERALES'!$B$15))</f>
        <v/>
      </c>
      <c r="S5769" s="49" t="str">
        <f t="shared" si="722"/>
        <v/>
      </c>
      <c r="T5769" s="49" t="str">
        <f t="shared" si="723"/>
        <v/>
      </c>
      <c r="AA5769" s="50" t="str">
        <f t="shared" si="727"/>
        <v/>
      </c>
      <c r="AE5769" s="50" t="str">
        <f t="shared" si="724"/>
        <v/>
      </c>
      <c r="AI5769" s="19" t="str">
        <f t="shared" si="725"/>
        <v/>
      </c>
      <c r="AJ5769"/>
      <c r="AK5769" s="19" t="str">
        <f t="shared" si="726"/>
        <v/>
      </c>
    </row>
    <row r="5770" spans="1:37" x14ac:dyDescent="0.25">
      <c r="A5770" s="42" t="str">
        <f t="shared" si="720"/>
        <v/>
      </c>
      <c r="B5770" s="42" t="str">
        <f t="shared" si="721"/>
        <v/>
      </c>
      <c r="C5770" s="42" t="str">
        <f>IF(ISBLANK($N5770),"",IF(ISBLANK('datos GENERALES'!B$16),"",'datos GENERALES'!B$16))</f>
        <v/>
      </c>
      <c r="D5770" s="43" t="str">
        <f>IF(ISBLANK($N5770),"","SGBTM/AUTAROC/"&amp;'datos GENERALES'!B$5&amp;"_"&amp;'datos GENERALES'!C$5&amp;"_"&amp;'datos GENERALES'!D$5)</f>
        <v/>
      </c>
      <c r="E5770" s="42" t="str">
        <f>IF(ISBLANK($N5770),"",IF(ISBLANK('datos GENERALES'!$B$6),"",'datos GENERALES'!$B$6))</f>
        <v/>
      </c>
      <c r="F5770" s="42" t="str">
        <f>IF(ISBLANK($N5770),"",IF(ISBLANK('datos GENERALES'!$B$7),"",'datos GENERALES'!$B$7))</f>
        <v/>
      </c>
      <c r="G5770" s="42" t="str">
        <f>IF(ISBLANK($N5770),"",IF(ISBLANK('datos GENERALES'!$B$10),"",'datos GENERALES'!$B$10))</f>
        <v/>
      </c>
      <c r="H5770" s="42" t="str">
        <f>IF(ISBLANK($N5770),"",IF(ISBLANK('datos GENERALES'!$C$10),"",'datos GENERALES'!$C$10))</f>
        <v/>
      </c>
      <c r="I5770" s="42" t="str">
        <f>IF(ISBLANK($N5770),"",IF(ISBLANK('datos GENERALES'!$D$10),"",'datos GENERALES'!$D$10))</f>
        <v/>
      </c>
      <c r="O5770" s="48" t="str">
        <f>IFERROR(VLOOKUP(N5770,ListaEspecies!$B$3:$D$45,2,FALSE),"")</f>
        <v/>
      </c>
      <c r="P5770" s="96" t="str">
        <f>IFERROR(VLOOKUP(N5770,ListaEspecies!$B$3:$D$45,3,FALSE),"")</f>
        <v/>
      </c>
      <c r="R5770" s="42" t="str">
        <f>IF(ISBLANK($J5770),"",IF(ISBLANK('datos GENERALES'!$B$15),"",'datos GENERALES'!$B$15))</f>
        <v/>
      </c>
      <c r="S5770" s="49" t="str">
        <f t="shared" si="722"/>
        <v/>
      </c>
      <c r="T5770" s="49" t="str">
        <f t="shared" si="723"/>
        <v/>
      </c>
      <c r="AA5770" s="50" t="str">
        <f t="shared" si="727"/>
        <v/>
      </c>
      <c r="AE5770" s="50" t="str">
        <f t="shared" si="724"/>
        <v/>
      </c>
      <c r="AI5770" s="19" t="str">
        <f t="shared" si="725"/>
        <v/>
      </c>
      <c r="AJ5770"/>
      <c r="AK5770" s="19" t="str">
        <f t="shared" si="726"/>
        <v/>
      </c>
    </row>
    <row r="5771" spans="1:37" x14ac:dyDescent="0.25">
      <c r="A5771" s="42" t="str">
        <f t="shared" si="720"/>
        <v/>
      </c>
      <c r="B5771" s="42" t="str">
        <f t="shared" si="721"/>
        <v/>
      </c>
      <c r="C5771" s="42" t="str">
        <f>IF(ISBLANK($N5771),"",IF(ISBLANK('datos GENERALES'!B$16),"",'datos GENERALES'!B$16))</f>
        <v/>
      </c>
      <c r="D5771" s="43" t="str">
        <f>IF(ISBLANK($N5771),"","SGBTM/AUTAROC/"&amp;'datos GENERALES'!B$5&amp;"_"&amp;'datos GENERALES'!C$5&amp;"_"&amp;'datos GENERALES'!D$5)</f>
        <v/>
      </c>
      <c r="E5771" s="42" t="str">
        <f>IF(ISBLANK($N5771),"",IF(ISBLANK('datos GENERALES'!$B$6),"",'datos GENERALES'!$B$6))</f>
        <v/>
      </c>
      <c r="F5771" s="42" t="str">
        <f>IF(ISBLANK($N5771),"",IF(ISBLANK('datos GENERALES'!$B$7),"",'datos GENERALES'!$B$7))</f>
        <v/>
      </c>
      <c r="G5771" s="42" t="str">
        <f>IF(ISBLANK($N5771),"",IF(ISBLANK('datos GENERALES'!$B$10),"",'datos GENERALES'!$B$10))</f>
        <v/>
      </c>
      <c r="H5771" s="42" t="str">
        <f>IF(ISBLANK($N5771),"",IF(ISBLANK('datos GENERALES'!$C$10),"",'datos GENERALES'!$C$10))</f>
        <v/>
      </c>
      <c r="I5771" s="42" t="str">
        <f>IF(ISBLANK($N5771),"",IF(ISBLANK('datos GENERALES'!$D$10),"",'datos GENERALES'!$D$10))</f>
        <v/>
      </c>
      <c r="O5771" s="48" t="str">
        <f>IFERROR(VLOOKUP(N5771,ListaEspecies!$B$3:$D$45,2,FALSE),"")</f>
        <v/>
      </c>
      <c r="P5771" s="96" t="str">
        <f>IFERROR(VLOOKUP(N5771,ListaEspecies!$B$3:$D$45,3,FALSE),"")</f>
        <v/>
      </c>
      <c r="R5771" s="42" t="str">
        <f>IF(ISBLANK($J5771),"",IF(ISBLANK('datos GENERALES'!$B$15),"",'datos GENERALES'!$B$15))</f>
        <v/>
      </c>
      <c r="S5771" s="49" t="str">
        <f t="shared" si="722"/>
        <v/>
      </c>
      <c r="T5771" s="49" t="str">
        <f t="shared" si="723"/>
        <v/>
      </c>
      <c r="AA5771" s="50" t="str">
        <f t="shared" si="727"/>
        <v/>
      </c>
      <c r="AE5771" s="50" t="str">
        <f t="shared" si="724"/>
        <v/>
      </c>
      <c r="AI5771" s="19" t="str">
        <f t="shared" si="725"/>
        <v/>
      </c>
      <c r="AJ5771"/>
      <c r="AK5771" s="19" t="str">
        <f t="shared" si="726"/>
        <v/>
      </c>
    </row>
    <row r="5772" spans="1:37" x14ac:dyDescent="0.25">
      <c r="A5772" s="42" t="str">
        <f t="shared" si="720"/>
        <v/>
      </c>
      <c r="B5772" s="42" t="str">
        <f t="shared" si="721"/>
        <v/>
      </c>
      <c r="C5772" s="42" t="str">
        <f>IF(ISBLANK($N5772),"",IF(ISBLANK('datos GENERALES'!B$16),"",'datos GENERALES'!B$16))</f>
        <v/>
      </c>
      <c r="D5772" s="43" t="str">
        <f>IF(ISBLANK($N5772),"","SGBTM/AUTAROC/"&amp;'datos GENERALES'!B$5&amp;"_"&amp;'datos GENERALES'!C$5&amp;"_"&amp;'datos GENERALES'!D$5)</f>
        <v/>
      </c>
      <c r="E5772" s="42" t="str">
        <f>IF(ISBLANK($N5772),"",IF(ISBLANK('datos GENERALES'!$B$6),"",'datos GENERALES'!$B$6))</f>
        <v/>
      </c>
      <c r="F5772" s="42" t="str">
        <f>IF(ISBLANK($N5772),"",IF(ISBLANK('datos GENERALES'!$B$7),"",'datos GENERALES'!$B$7))</f>
        <v/>
      </c>
      <c r="G5772" s="42" t="str">
        <f>IF(ISBLANK($N5772),"",IF(ISBLANK('datos GENERALES'!$B$10),"",'datos GENERALES'!$B$10))</f>
        <v/>
      </c>
      <c r="H5772" s="42" t="str">
        <f>IF(ISBLANK($N5772),"",IF(ISBLANK('datos GENERALES'!$C$10),"",'datos GENERALES'!$C$10))</f>
        <v/>
      </c>
      <c r="I5772" s="42" t="str">
        <f>IF(ISBLANK($N5772),"",IF(ISBLANK('datos GENERALES'!$D$10),"",'datos GENERALES'!$D$10))</f>
        <v/>
      </c>
      <c r="O5772" s="48" t="str">
        <f>IFERROR(VLOOKUP(N5772,ListaEspecies!$B$3:$D$45,2,FALSE),"")</f>
        <v/>
      </c>
      <c r="P5772" s="96" t="str">
        <f>IFERROR(VLOOKUP(N5772,ListaEspecies!$B$3:$D$45,3,FALSE),"")</f>
        <v/>
      </c>
      <c r="R5772" s="42" t="str">
        <f>IF(ISBLANK($J5772),"",IF(ISBLANK('datos GENERALES'!$B$15),"",'datos GENERALES'!$B$15))</f>
        <v/>
      </c>
      <c r="S5772" s="49" t="str">
        <f t="shared" si="722"/>
        <v/>
      </c>
      <c r="T5772" s="49" t="str">
        <f t="shared" si="723"/>
        <v/>
      </c>
      <c r="AA5772" s="50" t="str">
        <f t="shared" si="727"/>
        <v/>
      </c>
      <c r="AE5772" s="50" t="str">
        <f t="shared" si="724"/>
        <v/>
      </c>
      <c r="AI5772" s="19" t="str">
        <f t="shared" si="725"/>
        <v/>
      </c>
      <c r="AJ5772"/>
      <c r="AK5772" s="19" t="str">
        <f t="shared" si="726"/>
        <v/>
      </c>
    </row>
    <row r="5773" spans="1:37" x14ac:dyDescent="0.25">
      <c r="A5773" s="42" t="str">
        <f t="shared" si="720"/>
        <v/>
      </c>
      <c r="B5773" s="42" t="str">
        <f t="shared" si="721"/>
        <v/>
      </c>
      <c r="C5773" s="42" t="str">
        <f>IF(ISBLANK($N5773),"",IF(ISBLANK('datos GENERALES'!B$16),"",'datos GENERALES'!B$16))</f>
        <v/>
      </c>
      <c r="D5773" s="43" t="str">
        <f>IF(ISBLANK($N5773),"","SGBTM/AUTAROC/"&amp;'datos GENERALES'!B$5&amp;"_"&amp;'datos GENERALES'!C$5&amp;"_"&amp;'datos GENERALES'!D$5)</f>
        <v/>
      </c>
      <c r="E5773" s="42" t="str">
        <f>IF(ISBLANK($N5773),"",IF(ISBLANK('datos GENERALES'!$B$6),"",'datos GENERALES'!$B$6))</f>
        <v/>
      </c>
      <c r="F5773" s="42" t="str">
        <f>IF(ISBLANK($N5773),"",IF(ISBLANK('datos GENERALES'!$B$7),"",'datos GENERALES'!$B$7))</f>
        <v/>
      </c>
      <c r="G5773" s="42" t="str">
        <f>IF(ISBLANK($N5773),"",IF(ISBLANK('datos GENERALES'!$B$10),"",'datos GENERALES'!$B$10))</f>
        <v/>
      </c>
      <c r="H5773" s="42" t="str">
        <f>IF(ISBLANK($N5773),"",IF(ISBLANK('datos GENERALES'!$C$10),"",'datos GENERALES'!$C$10))</f>
        <v/>
      </c>
      <c r="I5773" s="42" t="str">
        <f>IF(ISBLANK($N5773),"",IF(ISBLANK('datos GENERALES'!$D$10),"",'datos GENERALES'!$D$10))</f>
        <v/>
      </c>
      <c r="O5773" s="48" t="str">
        <f>IFERROR(VLOOKUP(N5773,ListaEspecies!$B$3:$D$45,2,FALSE),"")</f>
        <v/>
      </c>
      <c r="P5773" s="96" t="str">
        <f>IFERROR(VLOOKUP(N5773,ListaEspecies!$B$3:$D$45,3,FALSE),"")</f>
        <v/>
      </c>
      <c r="R5773" s="42" t="str">
        <f>IF(ISBLANK($J5773),"",IF(ISBLANK('datos GENERALES'!$B$15),"",'datos GENERALES'!$B$15))</f>
        <v/>
      </c>
      <c r="S5773" s="49" t="str">
        <f t="shared" si="722"/>
        <v/>
      </c>
      <c r="T5773" s="49" t="str">
        <f t="shared" si="723"/>
        <v/>
      </c>
      <c r="AA5773" s="50" t="str">
        <f t="shared" si="727"/>
        <v/>
      </c>
      <c r="AE5773" s="50" t="str">
        <f t="shared" si="724"/>
        <v/>
      </c>
      <c r="AI5773" s="19" t="str">
        <f t="shared" si="725"/>
        <v/>
      </c>
      <c r="AJ5773"/>
      <c r="AK5773" s="19" t="str">
        <f t="shared" si="726"/>
        <v/>
      </c>
    </row>
    <row r="5774" spans="1:37" x14ac:dyDescent="0.25">
      <c r="A5774" s="42" t="str">
        <f t="shared" si="720"/>
        <v/>
      </c>
      <c r="B5774" s="42" t="str">
        <f t="shared" si="721"/>
        <v/>
      </c>
      <c r="C5774" s="42" t="str">
        <f>IF(ISBLANK($N5774),"",IF(ISBLANK('datos GENERALES'!B$16),"",'datos GENERALES'!B$16))</f>
        <v/>
      </c>
      <c r="D5774" s="43" t="str">
        <f>IF(ISBLANK($N5774),"","SGBTM/AUTAROC/"&amp;'datos GENERALES'!B$5&amp;"_"&amp;'datos GENERALES'!C$5&amp;"_"&amp;'datos GENERALES'!D$5)</f>
        <v/>
      </c>
      <c r="E5774" s="42" t="str">
        <f>IF(ISBLANK($N5774),"",IF(ISBLANK('datos GENERALES'!$B$6),"",'datos GENERALES'!$B$6))</f>
        <v/>
      </c>
      <c r="F5774" s="42" t="str">
        <f>IF(ISBLANK($N5774),"",IF(ISBLANK('datos GENERALES'!$B$7),"",'datos GENERALES'!$B$7))</f>
        <v/>
      </c>
      <c r="G5774" s="42" t="str">
        <f>IF(ISBLANK($N5774),"",IF(ISBLANK('datos GENERALES'!$B$10),"",'datos GENERALES'!$B$10))</f>
        <v/>
      </c>
      <c r="H5774" s="42" t="str">
        <f>IF(ISBLANK($N5774),"",IF(ISBLANK('datos GENERALES'!$C$10),"",'datos GENERALES'!$C$10))</f>
        <v/>
      </c>
      <c r="I5774" s="42" t="str">
        <f>IF(ISBLANK($N5774),"",IF(ISBLANK('datos GENERALES'!$D$10),"",'datos GENERALES'!$D$10))</f>
        <v/>
      </c>
      <c r="O5774" s="48" t="str">
        <f>IFERROR(VLOOKUP(N5774,ListaEspecies!$B$3:$D$45,2,FALSE),"")</f>
        <v/>
      </c>
      <c r="P5774" s="96" t="str">
        <f>IFERROR(VLOOKUP(N5774,ListaEspecies!$B$3:$D$45,3,FALSE),"")</f>
        <v/>
      </c>
      <c r="R5774" s="42" t="str">
        <f>IF(ISBLANK($J5774),"",IF(ISBLANK('datos GENERALES'!$B$15),"",'datos GENERALES'!$B$15))</f>
        <v/>
      </c>
      <c r="S5774" s="49" t="str">
        <f t="shared" si="722"/>
        <v/>
      </c>
      <c r="T5774" s="49" t="str">
        <f t="shared" si="723"/>
        <v/>
      </c>
      <c r="AA5774" s="50" t="str">
        <f t="shared" si="727"/>
        <v/>
      </c>
      <c r="AE5774" s="50" t="str">
        <f t="shared" si="724"/>
        <v/>
      </c>
      <c r="AI5774" s="19" t="str">
        <f t="shared" si="725"/>
        <v/>
      </c>
      <c r="AJ5774"/>
      <c r="AK5774" s="19" t="str">
        <f t="shared" si="726"/>
        <v/>
      </c>
    </row>
    <row r="5775" spans="1:37" x14ac:dyDescent="0.25">
      <c r="A5775" s="42" t="str">
        <f t="shared" si="720"/>
        <v/>
      </c>
      <c r="B5775" s="42" t="str">
        <f t="shared" si="721"/>
        <v/>
      </c>
      <c r="C5775" s="42" t="str">
        <f>IF(ISBLANK($N5775),"",IF(ISBLANK('datos GENERALES'!B$16),"",'datos GENERALES'!B$16))</f>
        <v/>
      </c>
      <c r="D5775" s="43" t="str">
        <f>IF(ISBLANK($N5775),"","SGBTM/AUTAROC/"&amp;'datos GENERALES'!B$5&amp;"_"&amp;'datos GENERALES'!C$5&amp;"_"&amp;'datos GENERALES'!D$5)</f>
        <v/>
      </c>
      <c r="E5775" s="42" t="str">
        <f>IF(ISBLANK($N5775),"",IF(ISBLANK('datos GENERALES'!$B$6),"",'datos GENERALES'!$B$6))</f>
        <v/>
      </c>
      <c r="F5775" s="42" t="str">
        <f>IF(ISBLANK($N5775),"",IF(ISBLANK('datos GENERALES'!$B$7),"",'datos GENERALES'!$B$7))</f>
        <v/>
      </c>
      <c r="G5775" s="42" t="str">
        <f>IF(ISBLANK($N5775),"",IF(ISBLANK('datos GENERALES'!$B$10),"",'datos GENERALES'!$B$10))</f>
        <v/>
      </c>
      <c r="H5775" s="42" t="str">
        <f>IF(ISBLANK($N5775),"",IF(ISBLANK('datos GENERALES'!$C$10),"",'datos GENERALES'!$C$10))</f>
        <v/>
      </c>
      <c r="I5775" s="42" t="str">
        <f>IF(ISBLANK($N5775),"",IF(ISBLANK('datos GENERALES'!$D$10),"",'datos GENERALES'!$D$10))</f>
        <v/>
      </c>
      <c r="O5775" s="48" t="str">
        <f>IFERROR(VLOOKUP(N5775,ListaEspecies!$B$3:$D$45,2,FALSE),"")</f>
        <v/>
      </c>
      <c r="P5775" s="96" t="str">
        <f>IFERROR(VLOOKUP(N5775,ListaEspecies!$B$3:$D$45,3,FALSE),"")</f>
        <v/>
      </c>
      <c r="R5775" s="42" t="str">
        <f>IF(ISBLANK($J5775),"",IF(ISBLANK('datos GENERALES'!$B$15),"",'datos GENERALES'!$B$15))</f>
        <v/>
      </c>
      <c r="S5775" s="49" t="str">
        <f t="shared" si="722"/>
        <v/>
      </c>
      <c r="T5775" s="49" t="str">
        <f t="shared" si="723"/>
        <v/>
      </c>
      <c r="AA5775" s="50" t="str">
        <f t="shared" si="727"/>
        <v/>
      </c>
      <c r="AE5775" s="50" t="str">
        <f t="shared" si="724"/>
        <v/>
      </c>
      <c r="AI5775" s="19" t="str">
        <f t="shared" si="725"/>
        <v/>
      </c>
      <c r="AJ5775"/>
      <c r="AK5775" s="19" t="str">
        <f t="shared" si="726"/>
        <v/>
      </c>
    </row>
    <row r="5776" spans="1:37" x14ac:dyDescent="0.25">
      <c r="A5776" s="42" t="str">
        <f t="shared" si="720"/>
        <v/>
      </c>
      <c r="B5776" s="42" t="str">
        <f t="shared" si="721"/>
        <v/>
      </c>
      <c r="C5776" s="42" t="str">
        <f>IF(ISBLANK($N5776),"",IF(ISBLANK('datos GENERALES'!B$16),"",'datos GENERALES'!B$16))</f>
        <v/>
      </c>
      <c r="D5776" s="43" t="str">
        <f>IF(ISBLANK($N5776),"","SGBTM/AUTAROC/"&amp;'datos GENERALES'!B$5&amp;"_"&amp;'datos GENERALES'!C$5&amp;"_"&amp;'datos GENERALES'!D$5)</f>
        <v/>
      </c>
      <c r="E5776" s="42" t="str">
        <f>IF(ISBLANK($N5776),"",IF(ISBLANK('datos GENERALES'!$B$6),"",'datos GENERALES'!$B$6))</f>
        <v/>
      </c>
      <c r="F5776" s="42" t="str">
        <f>IF(ISBLANK($N5776),"",IF(ISBLANK('datos GENERALES'!$B$7),"",'datos GENERALES'!$B$7))</f>
        <v/>
      </c>
      <c r="G5776" s="42" t="str">
        <f>IF(ISBLANK($N5776),"",IF(ISBLANK('datos GENERALES'!$B$10),"",'datos GENERALES'!$B$10))</f>
        <v/>
      </c>
      <c r="H5776" s="42" t="str">
        <f>IF(ISBLANK($N5776),"",IF(ISBLANK('datos GENERALES'!$C$10),"",'datos GENERALES'!$C$10))</f>
        <v/>
      </c>
      <c r="I5776" s="42" t="str">
        <f>IF(ISBLANK($N5776),"",IF(ISBLANK('datos GENERALES'!$D$10),"",'datos GENERALES'!$D$10))</f>
        <v/>
      </c>
      <c r="O5776" s="48" t="str">
        <f>IFERROR(VLOOKUP(N5776,ListaEspecies!$B$3:$D$45,2,FALSE),"")</f>
        <v/>
      </c>
      <c r="P5776" s="96" t="str">
        <f>IFERROR(VLOOKUP(N5776,ListaEspecies!$B$3:$D$45,3,FALSE),"")</f>
        <v/>
      </c>
      <c r="R5776" s="42" t="str">
        <f>IF(ISBLANK($J5776),"",IF(ISBLANK('datos GENERALES'!$B$15),"",'datos GENERALES'!$B$15))</f>
        <v/>
      </c>
      <c r="S5776" s="49" t="str">
        <f t="shared" si="722"/>
        <v/>
      </c>
      <c r="T5776" s="49" t="str">
        <f t="shared" si="723"/>
        <v/>
      </c>
      <c r="AA5776" s="50" t="str">
        <f t="shared" si="727"/>
        <v/>
      </c>
      <c r="AE5776" s="50" t="str">
        <f t="shared" si="724"/>
        <v/>
      </c>
      <c r="AI5776" s="19" t="str">
        <f t="shared" si="725"/>
        <v/>
      </c>
      <c r="AJ5776"/>
      <c r="AK5776" s="19" t="str">
        <f t="shared" si="726"/>
        <v/>
      </c>
    </row>
    <row r="5777" spans="1:37" x14ac:dyDescent="0.25">
      <c r="A5777" s="42" t="str">
        <f t="shared" si="720"/>
        <v/>
      </c>
      <c r="B5777" s="42" t="str">
        <f t="shared" si="721"/>
        <v/>
      </c>
      <c r="C5777" s="42" t="str">
        <f>IF(ISBLANK($N5777),"",IF(ISBLANK('datos GENERALES'!B$16),"",'datos GENERALES'!B$16))</f>
        <v/>
      </c>
      <c r="D5777" s="43" t="str">
        <f>IF(ISBLANK($N5777),"","SGBTM/AUTAROC/"&amp;'datos GENERALES'!B$5&amp;"_"&amp;'datos GENERALES'!C$5&amp;"_"&amp;'datos GENERALES'!D$5)</f>
        <v/>
      </c>
      <c r="E5777" s="42" t="str">
        <f>IF(ISBLANK($N5777),"",IF(ISBLANK('datos GENERALES'!$B$6),"",'datos GENERALES'!$B$6))</f>
        <v/>
      </c>
      <c r="F5777" s="42" t="str">
        <f>IF(ISBLANK($N5777),"",IF(ISBLANK('datos GENERALES'!$B$7),"",'datos GENERALES'!$B$7))</f>
        <v/>
      </c>
      <c r="G5777" s="42" t="str">
        <f>IF(ISBLANK($N5777),"",IF(ISBLANK('datos GENERALES'!$B$10),"",'datos GENERALES'!$B$10))</f>
        <v/>
      </c>
      <c r="H5777" s="42" t="str">
        <f>IF(ISBLANK($N5777),"",IF(ISBLANK('datos GENERALES'!$C$10),"",'datos GENERALES'!$C$10))</f>
        <v/>
      </c>
      <c r="I5777" s="42" t="str">
        <f>IF(ISBLANK($N5777),"",IF(ISBLANK('datos GENERALES'!$D$10),"",'datos GENERALES'!$D$10))</f>
        <v/>
      </c>
      <c r="O5777" s="48" t="str">
        <f>IFERROR(VLOOKUP(N5777,ListaEspecies!$B$3:$D$45,2,FALSE),"")</f>
        <v/>
      </c>
      <c r="P5777" s="96" t="str">
        <f>IFERROR(VLOOKUP(N5777,ListaEspecies!$B$3:$D$45,3,FALSE),"")</f>
        <v/>
      </c>
      <c r="R5777" s="42" t="str">
        <f>IF(ISBLANK($J5777),"",IF(ISBLANK('datos GENERALES'!$B$15),"",'datos GENERALES'!$B$15))</f>
        <v/>
      </c>
      <c r="S5777" s="49" t="str">
        <f t="shared" si="722"/>
        <v/>
      </c>
      <c r="T5777" s="49" t="str">
        <f t="shared" si="723"/>
        <v/>
      </c>
      <c r="AA5777" s="50" t="str">
        <f t="shared" si="727"/>
        <v/>
      </c>
      <c r="AE5777" s="50" t="str">
        <f t="shared" si="724"/>
        <v/>
      </c>
      <c r="AI5777" s="19" t="str">
        <f t="shared" si="725"/>
        <v/>
      </c>
      <c r="AJ5777"/>
      <c r="AK5777" s="19" t="str">
        <f t="shared" si="726"/>
        <v/>
      </c>
    </row>
    <row r="5778" spans="1:37" x14ac:dyDescent="0.25">
      <c r="A5778" s="42" t="str">
        <f t="shared" si="720"/>
        <v/>
      </c>
      <c r="B5778" s="42" t="str">
        <f t="shared" si="721"/>
        <v/>
      </c>
      <c r="C5778" s="42" t="str">
        <f>IF(ISBLANK($N5778),"",IF(ISBLANK('datos GENERALES'!B$16),"",'datos GENERALES'!B$16))</f>
        <v/>
      </c>
      <c r="D5778" s="43" t="str">
        <f>IF(ISBLANK($N5778),"","SGBTM/AUTAROC/"&amp;'datos GENERALES'!B$5&amp;"_"&amp;'datos GENERALES'!C$5&amp;"_"&amp;'datos GENERALES'!D$5)</f>
        <v/>
      </c>
      <c r="E5778" s="42" t="str">
        <f>IF(ISBLANK($N5778),"",IF(ISBLANK('datos GENERALES'!$B$6),"",'datos GENERALES'!$B$6))</f>
        <v/>
      </c>
      <c r="F5778" s="42" t="str">
        <f>IF(ISBLANK($N5778),"",IF(ISBLANK('datos GENERALES'!$B$7),"",'datos GENERALES'!$B$7))</f>
        <v/>
      </c>
      <c r="G5778" s="42" t="str">
        <f>IF(ISBLANK($N5778),"",IF(ISBLANK('datos GENERALES'!$B$10),"",'datos GENERALES'!$B$10))</f>
        <v/>
      </c>
      <c r="H5778" s="42" t="str">
        <f>IF(ISBLANK($N5778),"",IF(ISBLANK('datos GENERALES'!$C$10),"",'datos GENERALES'!$C$10))</f>
        <v/>
      </c>
      <c r="I5778" s="42" t="str">
        <f>IF(ISBLANK($N5778),"",IF(ISBLANK('datos GENERALES'!$D$10),"",'datos GENERALES'!$D$10))</f>
        <v/>
      </c>
      <c r="O5778" s="48" t="str">
        <f>IFERROR(VLOOKUP(N5778,ListaEspecies!$B$3:$D$45,2,FALSE),"")</f>
        <v/>
      </c>
      <c r="P5778" s="96" t="str">
        <f>IFERROR(VLOOKUP(N5778,ListaEspecies!$B$3:$D$45,3,FALSE),"")</f>
        <v/>
      </c>
      <c r="R5778" s="42" t="str">
        <f>IF(ISBLANK($J5778),"",IF(ISBLANK('datos GENERALES'!$B$15),"",'datos GENERALES'!$B$15))</f>
        <v/>
      </c>
      <c r="S5778" s="49" t="str">
        <f t="shared" si="722"/>
        <v/>
      </c>
      <c r="T5778" s="49" t="str">
        <f t="shared" si="723"/>
        <v/>
      </c>
      <c r="AA5778" s="50" t="str">
        <f t="shared" si="727"/>
        <v/>
      </c>
      <c r="AE5778" s="50" t="str">
        <f t="shared" si="724"/>
        <v/>
      </c>
      <c r="AI5778" s="19" t="str">
        <f t="shared" si="725"/>
        <v/>
      </c>
      <c r="AJ5778"/>
      <c r="AK5778" s="19" t="str">
        <f t="shared" si="726"/>
        <v/>
      </c>
    </row>
    <row r="5779" spans="1:37" x14ac:dyDescent="0.25">
      <c r="A5779" s="42" t="str">
        <f t="shared" si="720"/>
        <v/>
      </c>
      <c r="B5779" s="42" t="str">
        <f t="shared" si="721"/>
        <v/>
      </c>
      <c r="C5779" s="42" t="str">
        <f>IF(ISBLANK($N5779),"",IF(ISBLANK('datos GENERALES'!B$16),"",'datos GENERALES'!B$16))</f>
        <v/>
      </c>
      <c r="D5779" s="43" t="str">
        <f>IF(ISBLANK($N5779),"","SGBTM/AUTAROC/"&amp;'datos GENERALES'!B$5&amp;"_"&amp;'datos GENERALES'!C$5&amp;"_"&amp;'datos GENERALES'!D$5)</f>
        <v/>
      </c>
      <c r="E5779" s="42" t="str">
        <f>IF(ISBLANK($N5779),"",IF(ISBLANK('datos GENERALES'!$B$6),"",'datos GENERALES'!$B$6))</f>
        <v/>
      </c>
      <c r="F5779" s="42" t="str">
        <f>IF(ISBLANK($N5779),"",IF(ISBLANK('datos GENERALES'!$B$7),"",'datos GENERALES'!$B$7))</f>
        <v/>
      </c>
      <c r="G5779" s="42" t="str">
        <f>IF(ISBLANK($N5779),"",IF(ISBLANK('datos GENERALES'!$B$10),"",'datos GENERALES'!$B$10))</f>
        <v/>
      </c>
      <c r="H5779" s="42" t="str">
        <f>IF(ISBLANK($N5779),"",IF(ISBLANK('datos GENERALES'!$C$10),"",'datos GENERALES'!$C$10))</f>
        <v/>
      </c>
      <c r="I5779" s="42" t="str">
        <f>IF(ISBLANK($N5779),"",IF(ISBLANK('datos GENERALES'!$D$10),"",'datos GENERALES'!$D$10))</f>
        <v/>
      </c>
      <c r="O5779" s="48" t="str">
        <f>IFERROR(VLOOKUP(N5779,ListaEspecies!$B$3:$D$45,2,FALSE),"")</f>
        <v/>
      </c>
      <c r="P5779" s="96" t="str">
        <f>IFERROR(VLOOKUP(N5779,ListaEspecies!$B$3:$D$45,3,FALSE),"")</f>
        <v/>
      </c>
      <c r="R5779" s="42" t="str">
        <f>IF(ISBLANK($J5779),"",IF(ISBLANK('datos GENERALES'!$B$15),"",'datos GENERALES'!$B$15))</f>
        <v/>
      </c>
      <c r="S5779" s="49" t="str">
        <f t="shared" si="722"/>
        <v/>
      </c>
      <c r="T5779" s="49" t="str">
        <f t="shared" si="723"/>
        <v/>
      </c>
      <c r="AA5779" s="50" t="str">
        <f t="shared" si="727"/>
        <v/>
      </c>
      <c r="AE5779" s="50" t="str">
        <f t="shared" si="724"/>
        <v/>
      </c>
      <c r="AI5779" s="19" t="str">
        <f t="shared" si="725"/>
        <v/>
      </c>
      <c r="AJ5779"/>
      <c r="AK5779" s="19" t="str">
        <f t="shared" si="726"/>
        <v/>
      </c>
    </row>
    <row r="5780" spans="1:37" x14ac:dyDescent="0.25">
      <c r="A5780" s="42" t="str">
        <f t="shared" si="720"/>
        <v/>
      </c>
      <c r="B5780" s="42" t="str">
        <f t="shared" si="721"/>
        <v/>
      </c>
      <c r="C5780" s="42" t="str">
        <f>IF(ISBLANK($N5780),"",IF(ISBLANK('datos GENERALES'!B$16),"",'datos GENERALES'!B$16))</f>
        <v/>
      </c>
      <c r="D5780" s="43" t="str">
        <f>IF(ISBLANK($N5780),"","SGBTM/AUTAROC/"&amp;'datos GENERALES'!B$5&amp;"_"&amp;'datos GENERALES'!C$5&amp;"_"&amp;'datos GENERALES'!D$5)</f>
        <v/>
      </c>
      <c r="E5780" s="42" t="str">
        <f>IF(ISBLANK($N5780),"",IF(ISBLANK('datos GENERALES'!$B$6),"",'datos GENERALES'!$B$6))</f>
        <v/>
      </c>
      <c r="F5780" s="42" t="str">
        <f>IF(ISBLANK($N5780),"",IF(ISBLANK('datos GENERALES'!$B$7),"",'datos GENERALES'!$B$7))</f>
        <v/>
      </c>
      <c r="G5780" s="42" t="str">
        <f>IF(ISBLANK($N5780),"",IF(ISBLANK('datos GENERALES'!$B$10),"",'datos GENERALES'!$B$10))</f>
        <v/>
      </c>
      <c r="H5780" s="42" t="str">
        <f>IF(ISBLANK($N5780),"",IF(ISBLANK('datos GENERALES'!$C$10),"",'datos GENERALES'!$C$10))</f>
        <v/>
      </c>
      <c r="I5780" s="42" t="str">
        <f>IF(ISBLANK($N5780),"",IF(ISBLANK('datos GENERALES'!$D$10),"",'datos GENERALES'!$D$10))</f>
        <v/>
      </c>
      <c r="O5780" s="48" t="str">
        <f>IFERROR(VLOOKUP(N5780,ListaEspecies!$B$3:$D$45,2,FALSE),"")</f>
        <v/>
      </c>
      <c r="P5780" s="96" t="str">
        <f>IFERROR(VLOOKUP(N5780,ListaEspecies!$B$3:$D$45,3,FALSE),"")</f>
        <v/>
      </c>
      <c r="R5780" s="42" t="str">
        <f>IF(ISBLANK($J5780),"",IF(ISBLANK('datos GENERALES'!$B$15),"",'datos GENERALES'!$B$15))</f>
        <v/>
      </c>
      <c r="S5780" s="49" t="str">
        <f t="shared" si="722"/>
        <v/>
      </c>
      <c r="T5780" s="49" t="str">
        <f t="shared" si="723"/>
        <v/>
      </c>
      <c r="AA5780" s="50" t="str">
        <f t="shared" si="727"/>
        <v/>
      </c>
      <c r="AE5780" s="50" t="str">
        <f t="shared" si="724"/>
        <v/>
      </c>
      <c r="AI5780" s="19" t="str">
        <f t="shared" si="725"/>
        <v/>
      </c>
      <c r="AJ5780"/>
      <c r="AK5780" s="19" t="str">
        <f t="shared" si="726"/>
        <v/>
      </c>
    </row>
    <row r="5781" spans="1:37" x14ac:dyDescent="0.25">
      <c r="A5781" s="42" t="str">
        <f t="shared" si="720"/>
        <v/>
      </c>
      <c r="B5781" s="42" t="str">
        <f t="shared" si="721"/>
        <v/>
      </c>
      <c r="C5781" s="42" t="str">
        <f>IF(ISBLANK($N5781),"",IF(ISBLANK('datos GENERALES'!B$16),"",'datos GENERALES'!B$16))</f>
        <v/>
      </c>
      <c r="D5781" s="43" t="str">
        <f>IF(ISBLANK($N5781),"","SGBTM/AUTAROC/"&amp;'datos GENERALES'!B$5&amp;"_"&amp;'datos GENERALES'!C$5&amp;"_"&amp;'datos GENERALES'!D$5)</f>
        <v/>
      </c>
      <c r="E5781" s="42" t="str">
        <f>IF(ISBLANK($N5781),"",IF(ISBLANK('datos GENERALES'!$B$6),"",'datos GENERALES'!$B$6))</f>
        <v/>
      </c>
      <c r="F5781" s="42" t="str">
        <f>IF(ISBLANK($N5781),"",IF(ISBLANK('datos GENERALES'!$B$7),"",'datos GENERALES'!$B$7))</f>
        <v/>
      </c>
      <c r="G5781" s="42" t="str">
        <f>IF(ISBLANK($N5781),"",IF(ISBLANK('datos GENERALES'!$B$10),"",'datos GENERALES'!$B$10))</f>
        <v/>
      </c>
      <c r="H5781" s="42" t="str">
        <f>IF(ISBLANK($N5781),"",IF(ISBLANK('datos GENERALES'!$C$10),"",'datos GENERALES'!$C$10))</f>
        <v/>
      </c>
      <c r="I5781" s="42" t="str">
        <f>IF(ISBLANK($N5781),"",IF(ISBLANK('datos GENERALES'!$D$10),"",'datos GENERALES'!$D$10))</f>
        <v/>
      </c>
      <c r="O5781" s="48" t="str">
        <f>IFERROR(VLOOKUP(N5781,ListaEspecies!$B$3:$D$45,2,FALSE),"")</f>
        <v/>
      </c>
      <c r="P5781" s="96" t="str">
        <f>IFERROR(VLOOKUP(N5781,ListaEspecies!$B$3:$D$45,3,FALSE),"")</f>
        <v/>
      </c>
      <c r="R5781" s="42" t="str">
        <f>IF(ISBLANK($J5781),"",IF(ISBLANK('datos GENERALES'!$B$15),"",'datos GENERALES'!$B$15))</f>
        <v/>
      </c>
      <c r="S5781" s="49" t="str">
        <f t="shared" si="722"/>
        <v/>
      </c>
      <c r="T5781" s="49" t="str">
        <f t="shared" si="723"/>
        <v/>
      </c>
      <c r="AA5781" s="50" t="str">
        <f t="shared" si="727"/>
        <v/>
      </c>
      <c r="AE5781" s="50" t="str">
        <f t="shared" si="724"/>
        <v/>
      </c>
      <c r="AI5781" s="19" t="str">
        <f t="shared" si="725"/>
        <v/>
      </c>
      <c r="AJ5781"/>
      <c r="AK5781" s="19" t="str">
        <f t="shared" si="726"/>
        <v/>
      </c>
    </row>
    <row r="5782" spans="1:37" x14ac:dyDescent="0.25">
      <c r="A5782" s="42" t="str">
        <f t="shared" si="720"/>
        <v/>
      </c>
      <c r="B5782" s="42" t="str">
        <f t="shared" si="721"/>
        <v/>
      </c>
      <c r="C5782" s="42" t="str">
        <f>IF(ISBLANK($N5782),"",IF(ISBLANK('datos GENERALES'!B$16),"",'datos GENERALES'!B$16))</f>
        <v/>
      </c>
      <c r="D5782" s="43" t="str">
        <f>IF(ISBLANK($N5782),"","SGBTM/AUTAROC/"&amp;'datos GENERALES'!B$5&amp;"_"&amp;'datos GENERALES'!C$5&amp;"_"&amp;'datos GENERALES'!D$5)</f>
        <v/>
      </c>
      <c r="E5782" s="42" t="str">
        <f>IF(ISBLANK($N5782),"",IF(ISBLANK('datos GENERALES'!$B$6),"",'datos GENERALES'!$B$6))</f>
        <v/>
      </c>
      <c r="F5782" s="42" t="str">
        <f>IF(ISBLANK($N5782),"",IF(ISBLANK('datos GENERALES'!$B$7),"",'datos GENERALES'!$B$7))</f>
        <v/>
      </c>
      <c r="G5782" s="42" t="str">
        <f>IF(ISBLANK($N5782),"",IF(ISBLANK('datos GENERALES'!$B$10),"",'datos GENERALES'!$B$10))</f>
        <v/>
      </c>
      <c r="H5782" s="42" t="str">
        <f>IF(ISBLANK($N5782),"",IF(ISBLANK('datos GENERALES'!$C$10),"",'datos GENERALES'!$C$10))</f>
        <v/>
      </c>
      <c r="I5782" s="42" t="str">
        <f>IF(ISBLANK($N5782),"",IF(ISBLANK('datos GENERALES'!$D$10),"",'datos GENERALES'!$D$10))</f>
        <v/>
      </c>
      <c r="O5782" s="48" t="str">
        <f>IFERROR(VLOOKUP(N5782,ListaEspecies!$B$3:$D$45,2,FALSE),"")</f>
        <v/>
      </c>
      <c r="P5782" s="96" t="str">
        <f>IFERROR(VLOOKUP(N5782,ListaEspecies!$B$3:$D$45,3,FALSE),"")</f>
        <v/>
      </c>
      <c r="R5782" s="42" t="str">
        <f>IF(ISBLANK($J5782),"",IF(ISBLANK('datos GENERALES'!$B$15),"",'datos GENERALES'!$B$15))</f>
        <v/>
      </c>
      <c r="S5782" s="49" t="str">
        <f t="shared" si="722"/>
        <v/>
      </c>
      <c r="T5782" s="49" t="str">
        <f t="shared" si="723"/>
        <v/>
      </c>
      <c r="AA5782" s="50" t="str">
        <f t="shared" si="727"/>
        <v/>
      </c>
      <c r="AE5782" s="50" t="str">
        <f t="shared" si="724"/>
        <v/>
      </c>
      <c r="AI5782" s="19" t="str">
        <f t="shared" si="725"/>
        <v/>
      </c>
      <c r="AJ5782"/>
      <c r="AK5782" s="19" t="str">
        <f t="shared" si="726"/>
        <v/>
      </c>
    </row>
    <row r="5783" spans="1:37" x14ac:dyDescent="0.25">
      <c r="A5783" s="42" t="str">
        <f t="shared" si="720"/>
        <v/>
      </c>
      <c r="B5783" s="42" t="str">
        <f t="shared" si="721"/>
        <v/>
      </c>
      <c r="C5783" s="42" t="str">
        <f>IF(ISBLANK($N5783),"",IF(ISBLANK('datos GENERALES'!B$16),"",'datos GENERALES'!B$16))</f>
        <v/>
      </c>
      <c r="D5783" s="43" t="str">
        <f>IF(ISBLANK($N5783),"","SGBTM/AUTAROC/"&amp;'datos GENERALES'!B$5&amp;"_"&amp;'datos GENERALES'!C$5&amp;"_"&amp;'datos GENERALES'!D$5)</f>
        <v/>
      </c>
      <c r="E5783" s="42" t="str">
        <f>IF(ISBLANK($N5783),"",IF(ISBLANK('datos GENERALES'!$B$6),"",'datos GENERALES'!$B$6))</f>
        <v/>
      </c>
      <c r="F5783" s="42" t="str">
        <f>IF(ISBLANK($N5783),"",IF(ISBLANK('datos GENERALES'!$B$7),"",'datos GENERALES'!$B$7))</f>
        <v/>
      </c>
      <c r="G5783" s="42" t="str">
        <f>IF(ISBLANK($N5783),"",IF(ISBLANK('datos GENERALES'!$B$10),"",'datos GENERALES'!$B$10))</f>
        <v/>
      </c>
      <c r="H5783" s="42" t="str">
        <f>IF(ISBLANK($N5783),"",IF(ISBLANK('datos GENERALES'!$C$10),"",'datos GENERALES'!$C$10))</f>
        <v/>
      </c>
      <c r="I5783" s="42" t="str">
        <f>IF(ISBLANK($N5783),"",IF(ISBLANK('datos GENERALES'!$D$10),"",'datos GENERALES'!$D$10))</f>
        <v/>
      </c>
      <c r="O5783" s="48" t="str">
        <f>IFERROR(VLOOKUP(N5783,ListaEspecies!$B$3:$D$45,2,FALSE),"")</f>
        <v/>
      </c>
      <c r="P5783" s="96" t="str">
        <f>IFERROR(VLOOKUP(N5783,ListaEspecies!$B$3:$D$45,3,FALSE),"")</f>
        <v/>
      </c>
      <c r="R5783" s="42" t="str">
        <f>IF(ISBLANK($J5783),"",IF(ISBLANK('datos GENERALES'!$B$15),"",'datos GENERALES'!$B$15))</f>
        <v/>
      </c>
      <c r="S5783" s="49" t="str">
        <f t="shared" si="722"/>
        <v/>
      </c>
      <c r="T5783" s="49" t="str">
        <f t="shared" si="723"/>
        <v/>
      </c>
      <c r="AA5783" s="50" t="str">
        <f t="shared" si="727"/>
        <v/>
      </c>
      <c r="AE5783" s="50" t="str">
        <f t="shared" si="724"/>
        <v/>
      </c>
      <c r="AI5783" s="19" t="str">
        <f t="shared" si="725"/>
        <v/>
      </c>
      <c r="AJ5783"/>
      <c r="AK5783" s="19" t="str">
        <f t="shared" si="726"/>
        <v/>
      </c>
    </row>
    <row r="5784" spans="1:37" x14ac:dyDescent="0.25">
      <c r="A5784" s="42" t="str">
        <f t="shared" si="720"/>
        <v/>
      </c>
      <c r="B5784" s="42" t="str">
        <f t="shared" si="721"/>
        <v/>
      </c>
      <c r="C5784" s="42" t="str">
        <f>IF(ISBLANK($N5784),"",IF(ISBLANK('datos GENERALES'!B$16),"",'datos GENERALES'!B$16))</f>
        <v/>
      </c>
      <c r="D5784" s="43" t="str">
        <f>IF(ISBLANK($N5784),"","SGBTM/AUTAROC/"&amp;'datos GENERALES'!B$5&amp;"_"&amp;'datos GENERALES'!C$5&amp;"_"&amp;'datos GENERALES'!D$5)</f>
        <v/>
      </c>
      <c r="E5784" s="42" t="str">
        <f>IF(ISBLANK($N5784),"",IF(ISBLANK('datos GENERALES'!$B$6),"",'datos GENERALES'!$B$6))</f>
        <v/>
      </c>
      <c r="F5784" s="42" t="str">
        <f>IF(ISBLANK($N5784),"",IF(ISBLANK('datos GENERALES'!$B$7),"",'datos GENERALES'!$B$7))</f>
        <v/>
      </c>
      <c r="G5784" s="42" t="str">
        <f>IF(ISBLANK($N5784),"",IF(ISBLANK('datos GENERALES'!$B$10),"",'datos GENERALES'!$B$10))</f>
        <v/>
      </c>
      <c r="H5784" s="42" t="str">
        <f>IF(ISBLANK($N5784),"",IF(ISBLANK('datos GENERALES'!$C$10),"",'datos GENERALES'!$C$10))</f>
        <v/>
      </c>
      <c r="I5784" s="42" t="str">
        <f>IF(ISBLANK($N5784),"",IF(ISBLANK('datos GENERALES'!$D$10),"",'datos GENERALES'!$D$10))</f>
        <v/>
      </c>
      <c r="O5784" s="48" t="str">
        <f>IFERROR(VLOOKUP(N5784,ListaEspecies!$B$3:$D$45,2,FALSE),"")</f>
        <v/>
      </c>
      <c r="P5784" s="96" t="str">
        <f>IFERROR(VLOOKUP(N5784,ListaEspecies!$B$3:$D$45,3,FALSE),"")</f>
        <v/>
      </c>
      <c r="R5784" s="42" t="str">
        <f>IF(ISBLANK($J5784),"",IF(ISBLANK('datos GENERALES'!$B$15),"",'datos GENERALES'!$B$15))</f>
        <v/>
      </c>
      <c r="S5784" s="49" t="str">
        <f t="shared" si="722"/>
        <v/>
      </c>
      <c r="T5784" s="49" t="str">
        <f t="shared" si="723"/>
        <v/>
      </c>
      <c r="AA5784" s="50" t="str">
        <f t="shared" si="727"/>
        <v/>
      </c>
      <c r="AE5784" s="50" t="str">
        <f t="shared" si="724"/>
        <v/>
      </c>
      <c r="AI5784" s="19" t="str">
        <f t="shared" si="725"/>
        <v/>
      </c>
      <c r="AJ5784"/>
      <c r="AK5784" s="19" t="str">
        <f t="shared" si="726"/>
        <v/>
      </c>
    </row>
    <row r="5785" spans="1:37" x14ac:dyDescent="0.25">
      <c r="A5785" s="42" t="str">
        <f t="shared" si="720"/>
        <v/>
      </c>
      <c r="B5785" s="42" t="str">
        <f t="shared" si="721"/>
        <v/>
      </c>
      <c r="C5785" s="42" t="str">
        <f>IF(ISBLANK($N5785),"",IF(ISBLANK('datos GENERALES'!B$16),"",'datos GENERALES'!B$16))</f>
        <v/>
      </c>
      <c r="D5785" s="43" t="str">
        <f>IF(ISBLANK($N5785),"","SGBTM/AUTAROC/"&amp;'datos GENERALES'!B$5&amp;"_"&amp;'datos GENERALES'!C$5&amp;"_"&amp;'datos GENERALES'!D$5)</f>
        <v/>
      </c>
      <c r="E5785" s="42" t="str">
        <f>IF(ISBLANK($N5785),"",IF(ISBLANK('datos GENERALES'!$B$6),"",'datos GENERALES'!$B$6))</f>
        <v/>
      </c>
      <c r="F5785" s="42" t="str">
        <f>IF(ISBLANK($N5785),"",IF(ISBLANK('datos GENERALES'!$B$7),"",'datos GENERALES'!$B$7))</f>
        <v/>
      </c>
      <c r="G5785" s="42" t="str">
        <f>IF(ISBLANK($N5785),"",IF(ISBLANK('datos GENERALES'!$B$10),"",'datos GENERALES'!$B$10))</f>
        <v/>
      </c>
      <c r="H5785" s="42" t="str">
        <f>IF(ISBLANK($N5785),"",IF(ISBLANK('datos GENERALES'!$C$10),"",'datos GENERALES'!$C$10))</f>
        <v/>
      </c>
      <c r="I5785" s="42" t="str">
        <f>IF(ISBLANK($N5785),"",IF(ISBLANK('datos GENERALES'!$D$10),"",'datos GENERALES'!$D$10))</f>
        <v/>
      </c>
      <c r="O5785" s="48" t="str">
        <f>IFERROR(VLOOKUP(N5785,ListaEspecies!$B$3:$D$45,2,FALSE),"")</f>
        <v/>
      </c>
      <c r="P5785" s="96" t="str">
        <f>IFERROR(VLOOKUP(N5785,ListaEspecies!$B$3:$D$45,3,FALSE),"")</f>
        <v/>
      </c>
      <c r="R5785" s="42" t="str">
        <f>IF(ISBLANK($J5785),"",IF(ISBLANK('datos GENERALES'!$B$15),"",'datos GENERALES'!$B$15))</f>
        <v/>
      </c>
      <c r="S5785" s="49" t="str">
        <f t="shared" si="722"/>
        <v/>
      </c>
      <c r="T5785" s="49" t="str">
        <f t="shared" si="723"/>
        <v/>
      </c>
      <c r="AA5785" s="50" t="str">
        <f t="shared" si="727"/>
        <v/>
      </c>
      <c r="AE5785" s="50" t="str">
        <f t="shared" si="724"/>
        <v/>
      </c>
      <c r="AI5785" s="19" t="str">
        <f t="shared" si="725"/>
        <v/>
      </c>
      <c r="AJ5785"/>
      <c r="AK5785" s="19" t="str">
        <f t="shared" si="726"/>
        <v/>
      </c>
    </row>
    <row r="5786" spans="1:37" x14ac:dyDescent="0.25">
      <c r="A5786" s="42" t="str">
        <f t="shared" si="720"/>
        <v/>
      </c>
      <c r="B5786" s="42" t="str">
        <f t="shared" si="721"/>
        <v/>
      </c>
      <c r="C5786" s="42" t="str">
        <f>IF(ISBLANK($N5786),"",IF(ISBLANK('datos GENERALES'!B$16),"",'datos GENERALES'!B$16))</f>
        <v/>
      </c>
      <c r="D5786" s="43" t="str">
        <f>IF(ISBLANK($N5786),"","SGBTM/AUTAROC/"&amp;'datos GENERALES'!B$5&amp;"_"&amp;'datos GENERALES'!C$5&amp;"_"&amp;'datos GENERALES'!D$5)</f>
        <v/>
      </c>
      <c r="E5786" s="42" t="str">
        <f>IF(ISBLANK($N5786),"",IF(ISBLANK('datos GENERALES'!$B$6),"",'datos GENERALES'!$B$6))</f>
        <v/>
      </c>
      <c r="F5786" s="42" t="str">
        <f>IF(ISBLANK($N5786),"",IF(ISBLANK('datos GENERALES'!$B$7),"",'datos GENERALES'!$B$7))</f>
        <v/>
      </c>
      <c r="G5786" s="42" t="str">
        <f>IF(ISBLANK($N5786),"",IF(ISBLANK('datos GENERALES'!$B$10),"",'datos GENERALES'!$B$10))</f>
        <v/>
      </c>
      <c r="H5786" s="42" t="str">
        <f>IF(ISBLANK($N5786),"",IF(ISBLANK('datos GENERALES'!$C$10),"",'datos GENERALES'!$C$10))</f>
        <v/>
      </c>
      <c r="I5786" s="42" t="str">
        <f>IF(ISBLANK($N5786),"",IF(ISBLANK('datos GENERALES'!$D$10),"",'datos GENERALES'!$D$10))</f>
        <v/>
      </c>
      <c r="O5786" s="48" t="str">
        <f>IFERROR(VLOOKUP(N5786,ListaEspecies!$B$3:$D$45,2,FALSE),"")</f>
        <v/>
      </c>
      <c r="P5786" s="96" t="str">
        <f>IFERROR(VLOOKUP(N5786,ListaEspecies!$B$3:$D$45,3,FALSE),"")</f>
        <v/>
      </c>
      <c r="R5786" s="42" t="str">
        <f>IF(ISBLANK($J5786),"",IF(ISBLANK('datos GENERALES'!$B$15),"",'datos GENERALES'!$B$15))</f>
        <v/>
      </c>
      <c r="S5786" s="49" t="str">
        <f t="shared" si="722"/>
        <v/>
      </c>
      <c r="T5786" s="49" t="str">
        <f t="shared" si="723"/>
        <v/>
      </c>
      <c r="AA5786" s="50" t="str">
        <f t="shared" si="727"/>
        <v/>
      </c>
      <c r="AE5786" s="50" t="str">
        <f t="shared" si="724"/>
        <v/>
      </c>
      <c r="AI5786" s="19" t="str">
        <f t="shared" si="725"/>
        <v/>
      </c>
      <c r="AJ5786"/>
      <c r="AK5786" s="19" t="str">
        <f t="shared" si="726"/>
        <v/>
      </c>
    </row>
    <row r="5787" spans="1:37" x14ac:dyDescent="0.25">
      <c r="A5787" s="42" t="str">
        <f t="shared" si="720"/>
        <v/>
      </c>
      <c r="B5787" s="42" t="str">
        <f t="shared" si="721"/>
        <v/>
      </c>
      <c r="C5787" s="42" t="str">
        <f>IF(ISBLANK($N5787),"",IF(ISBLANK('datos GENERALES'!B$16),"",'datos GENERALES'!B$16))</f>
        <v/>
      </c>
      <c r="D5787" s="43" t="str">
        <f>IF(ISBLANK($N5787),"","SGBTM/AUTAROC/"&amp;'datos GENERALES'!B$5&amp;"_"&amp;'datos GENERALES'!C$5&amp;"_"&amp;'datos GENERALES'!D$5)</f>
        <v/>
      </c>
      <c r="E5787" s="42" t="str">
        <f>IF(ISBLANK($N5787),"",IF(ISBLANK('datos GENERALES'!$B$6),"",'datos GENERALES'!$B$6))</f>
        <v/>
      </c>
      <c r="F5787" s="42" t="str">
        <f>IF(ISBLANK($N5787),"",IF(ISBLANK('datos GENERALES'!$B$7),"",'datos GENERALES'!$B$7))</f>
        <v/>
      </c>
      <c r="G5787" s="42" t="str">
        <f>IF(ISBLANK($N5787),"",IF(ISBLANK('datos GENERALES'!$B$10),"",'datos GENERALES'!$B$10))</f>
        <v/>
      </c>
      <c r="H5787" s="42" t="str">
        <f>IF(ISBLANK($N5787),"",IF(ISBLANK('datos GENERALES'!$C$10),"",'datos GENERALES'!$C$10))</f>
        <v/>
      </c>
      <c r="I5787" s="42" t="str">
        <f>IF(ISBLANK($N5787),"",IF(ISBLANK('datos GENERALES'!$D$10),"",'datos GENERALES'!$D$10))</f>
        <v/>
      </c>
      <c r="O5787" s="48" t="str">
        <f>IFERROR(VLOOKUP(N5787,ListaEspecies!$B$3:$D$45,2,FALSE),"")</f>
        <v/>
      </c>
      <c r="P5787" s="96" t="str">
        <f>IFERROR(VLOOKUP(N5787,ListaEspecies!$B$3:$D$45,3,FALSE),"")</f>
        <v/>
      </c>
      <c r="R5787" s="42" t="str">
        <f>IF(ISBLANK($J5787),"",IF(ISBLANK('datos GENERALES'!$B$15),"",'datos GENERALES'!$B$15))</f>
        <v/>
      </c>
      <c r="S5787" s="49" t="str">
        <f t="shared" si="722"/>
        <v/>
      </c>
      <c r="T5787" s="49" t="str">
        <f t="shared" si="723"/>
        <v/>
      </c>
      <c r="AA5787" s="50" t="str">
        <f t="shared" si="727"/>
        <v/>
      </c>
      <c r="AE5787" s="50" t="str">
        <f t="shared" si="724"/>
        <v/>
      </c>
      <c r="AI5787" s="19" t="str">
        <f t="shared" si="725"/>
        <v/>
      </c>
      <c r="AJ5787"/>
      <c r="AK5787" s="19" t="str">
        <f t="shared" si="726"/>
        <v/>
      </c>
    </row>
    <row r="5788" spans="1:37" x14ac:dyDescent="0.25">
      <c r="A5788" s="42" t="str">
        <f t="shared" si="720"/>
        <v/>
      </c>
      <c r="B5788" s="42" t="str">
        <f t="shared" si="721"/>
        <v/>
      </c>
      <c r="C5788" s="42" t="str">
        <f>IF(ISBLANK($N5788),"",IF(ISBLANK('datos GENERALES'!B$16),"",'datos GENERALES'!B$16))</f>
        <v/>
      </c>
      <c r="D5788" s="43" t="str">
        <f>IF(ISBLANK($N5788),"","SGBTM/AUTAROC/"&amp;'datos GENERALES'!B$5&amp;"_"&amp;'datos GENERALES'!C$5&amp;"_"&amp;'datos GENERALES'!D$5)</f>
        <v/>
      </c>
      <c r="E5788" s="42" t="str">
        <f>IF(ISBLANK($N5788),"",IF(ISBLANK('datos GENERALES'!$B$6),"",'datos GENERALES'!$B$6))</f>
        <v/>
      </c>
      <c r="F5788" s="42" t="str">
        <f>IF(ISBLANK($N5788),"",IF(ISBLANK('datos GENERALES'!$B$7),"",'datos GENERALES'!$B$7))</f>
        <v/>
      </c>
      <c r="G5788" s="42" t="str">
        <f>IF(ISBLANK($N5788),"",IF(ISBLANK('datos GENERALES'!$B$10),"",'datos GENERALES'!$B$10))</f>
        <v/>
      </c>
      <c r="H5788" s="42" t="str">
        <f>IF(ISBLANK($N5788),"",IF(ISBLANK('datos GENERALES'!$C$10),"",'datos GENERALES'!$C$10))</f>
        <v/>
      </c>
      <c r="I5788" s="42" t="str">
        <f>IF(ISBLANK($N5788),"",IF(ISBLANK('datos GENERALES'!$D$10),"",'datos GENERALES'!$D$10))</f>
        <v/>
      </c>
      <c r="O5788" s="48" t="str">
        <f>IFERROR(VLOOKUP(N5788,ListaEspecies!$B$3:$D$45,2,FALSE),"")</f>
        <v/>
      </c>
      <c r="P5788" s="96" t="str">
        <f>IFERROR(VLOOKUP(N5788,ListaEspecies!$B$3:$D$45,3,FALSE),"")</f>
        <v/>
      </c>
      <c r="R5788" s="42" t="str">
        <f>IF(ISBLANK($J5788),"",IF(ISBLANK('datos GENERALES'!$B$15),"",'datos GENERALES'!$B$15))</f>
        <v/>
      </c>
      <c r="S5788" s="49" t="str">
        <f t="shared" si="722"/>
        <v/>
      </c>
      <c r="T5788" s="49" t="str">
        <f t="shared" si="723"/>
        <v/>
      </c>
      <c r="AA5788" s="50" t="str">
        <f t="shared" si="727"/>
        <v/>
      </c>
      <c r="AE5788" s="50" t="str">
        <f t="shared" si="724"/>
        <v/>
      </c>
      <c r="AI5788" s="19" t="str">
        <f t="shared" si="725"/>
        <v/>
      </c>
      <c r="AJ5788"/>
      <c r="AK5788" s="19" t="str">
        <f t="shared" si="726"/>
        <v/>
      </c>
    </row>
    <row r="5789" spans="1:37" x14ac:dyDescent="0.25">
      <c r="A5789" s="42" t="str">
        <f t="shared" si="720"/>
        <v/>
      </c>
      <c r="B5789" s="42" t="str">
        <f t="shared" si="721"/>
        <v/>
      </c>
      <c r="C5789" s="42" t="str">
        <f>IF(ISBLANK($N5789),"",IF(ISBLANK('datos GENERALES'!B$16),"",'datos GENERALES'!B$16))</f>
        <v/>
      </c>
      <c r="D5789" s="43" t="str">
        <f>IF(ISBLANK($N5789),"","SGBTM/AUTAROC/"&amp;'datos GENERALES'!B$5&amp;"_"&amp;'datos GENERALES'!C$5&amp;"_"&amp;'datos GENERALES'!D$5)</f>
        <v/>
      </c>
      <c r="E5789" s="42" t="str">
        <f>IF(ISBLANK($N5789),"",IF(ISBLANK('datos GENERALES'!$B$6),"",'datos GENERALES'!$B$6))</f>
        <v/>
      </c>
      <c r="F5789" s="42" t="str">
        <f>IF(ISBLANK($N5789),"",IF(ISBLANK('datos GENERALES'!$B$7),"",'datos GENERALES'!$B$7))</f>
        <v/>
      </c>
      <c r="G5789" s="42" t="str">
        <f>IF(ISBLANK($N5789),"",IF(ISBLANK('datos GENERALES'!$B$10),"",'datos GENERALES'!$B$10))</f>
        <v/>
      </c>
      <c r="H5789" s="42" t="str">
        <f>IF(ISBLANK($N5789),"",IF(ISBLANK('datos GENERALES'!$C$10),"",'datos GENERALES'!$C$10))</f>
        <v/>
      </c>
      <c r="I5789" s="42" t="str">
        <f>IF(ISBLANK($N5789),"",IF(ISBLANK('datos GENERALES'!$D$10),"",'datos GENERALES'!$D$10))</f>
        <v/>
      </c>
      <c r="O5789" s="48" t="str">
        <f>IFERROR(VLOOKUP(N5789,ListaEspecies!$B$3:$D$45,2,FALSE),"")</f>
        <v/>
      </c>
      <c r="P5789" s="96" t="str">
        <f>IFERROR(VLOOKUP(N5789,ListaEspecies!$B$3:$D$45,3,FALSE),"")</f>
        <v/>
      </c>
      <c r="R5789" s="42" t="str">
        <f>IF(ISBLANK($J5789),"",IF(ISBLANK('datos GENERALES'!$B$15),"",'datos GENERALES'!$B$15))</f>
        <v/>
      </c>
      <c r="S5789" s="49" t="str">
        <f t="shared" si="722"/>
        <v/>
      </c>
      <c r="T5789" s="49" t="str">
        <f t="shared" si="723"/>
        <v/>
      </c>
      <c r="AA5789" s="50" t="str">
        <f t="shared" si="727"/>
        <v/>
      </c>
      <c r="AE5789" s="50" t="str">
        <f t="shared" si="724"/>
        <v/>
      </c>
      <c r="AI5789" s="19" t="str">
        <f t="shared" si="725"/>
        <v/>
      </c>
      <c r="AJ5789"/>
      <c r="AK5789" s="19" t="str">
        <f t="shared" si="726"/>
        <v/>
      </c>
    </row>
    <row r="5790" spans="1:37" x14ac:dyDescent="0.25">
      <c r="A5790" s="42" t="str">
        <f t="shared" si="720"/>
        <v/>
      </c>
      <c r="B5790" s="42" t="str">
        <f t="shared" si="721"/>
        <v/>
      </c>
      <c r="C5790" s="42" t="str">
        <f>IF(ISBLANK($N5790),"",IF(ISBLANK('datos GENERALES'!B$16),"",'datos GENERALES'!B$16))</f>
        <v/>
      </c>
      <c r="D5790" s="43" t="str">
        <f>IF(ISBLANK($N5790),"","SGBTM/AUTAROC/"&amp;'datos GENERALES'!B$5&amp;"_"&amp;'datos GENERALES'!C$5&amp;"_"&amp;'datos GENERALES'!D$5)</f>
        <v/>
      </c>
      <c r="E5790" s="42" t="str">
        <f>IF(ISBLANK($N5790),"",IF(ISBLANK('datos GENERALES'!$B$6),"",'datos GENERALES'!$B$6))</f>
        <v/>
      </c>
      <c r="F5790" s="42" t="str">
        <f>IF(ISBLANK($N5790),"",IF(ISBLANK('datos GENERALES'!$B$7),"",'datos GENERALES'!$B$7))</f>
        <v/>
      </c>
      <c r="G5790" s="42" t="str">
        <f>IF(ISBLANK($N5790),"",IF(ISBLANK('datos GENERALES'!$B$10),"",'datos GENERALES'!$B$10))</f>
        <v/>
      </c>
      <c r="H5790" s="42" t="str">
        <f>IF(ISBLANK($N5790),"",IF(ISBLANK('datos GENERALES'!$C$10),"",'datos GENERALES'!$C$10))</f>
        <v/>
      </c>
      <c r="I5790" s="42" t="str">
        <f>IF(ISBLANK($N5790),"",IF(ISBLANK('datos GENERALES'!$D$10),"",'datos GENERALES'!$D$10))</f>
        <v/>
      </c>
      <c r="O5790" s="48" t="str">
        <f>IFERROR(VLOOKUP(N5790,ListaEspecies!$B$3:$D$45,2,FALSE),"")</f>
        <v/>
      </c>
      <c r="P5790" s="96" t="str">
        <f>IFERROR(VLOOKUP(N5790,ListaEspecies!$B$3:$D$45,3,FALSE),"")</f>
        <v/>
      </c>
      <c r="R5790" s="42" t="str">
        <f>IF(ISBLANK($J5790),"",IF(ISBLANK('datos GENERALES'!$B$15),"",'datos GENERALES'!$B$15))</f>
        <v/>
      </c>
      <c r="S5790" s="49" t="str">
        <f t="shared" si="722"/>
        <v/>
      </c>
      <c r="T5790" s="49" t="str">
        <f t="shared" si="723"/>
        <v/>
      </c>
      <c r="AA5790" s="50" t="str">
        <f t="shared" si="727"/>
        <v/>
      </c>
      <c r="AE5790" s="50" t="str">
        <f t="shared" si="724"/>
        <v/>
      </c>
      <c r="AI5790" s="19" t="str">
        <f t="shared" si="725"/>
        <v/>
      </c>
      <c r="AJ5790"/>
      <c r="AK5790" s="19" t="str">
        <f t="shared" si="726"/>
        <v/>
      </c>
    </row>
    <row r="5791" spans="1:37" x14ac:dyDescent="0.25">
      <c r="A5791" s="42" t="str">
        <f t="shared" si="720"/>
        <v/>
      </c>
      <c r="B5791" s="42" t="str">
        <f t="shared" si="721"/>
        <v/>
      </c>
      <c r="C5791" s="42" t="str">
        <f>IF(ISBLANK($N5791),"",IF(ISBLANK('datos GENERALES'!B$16),"",'datos GENERALES'!B$16))</f>
        <v/>
      </c>
      <c r="D5791" s="43" t="str">
        <f>IF(ISBLANK($N5791),"","SGBTM/AUTAROC/"&amp;'datos GENERALES'!B$5&amp;"_"&amp;'datos GENERALES'!C$5&amp;"_"&amp;'datos GENERALES'!D$5)</f>
        <v/>
      </c>
      <c r="E5791" s="42" t="str">
        <f>IF(ISBLANK($N5791),"",IF(ISBLANK('datos GENERALES'!$B$6),"",'datos GENERALES'!$B$6))</f>
        <v/>
      </c>
      <c r="F5791" s="42" t="str">
        <f>IF(ISBLANK($N5791),"",IF(ISBLANK('datos GENERALES'!$B$7),"",'datos GENERALES'!$B$7))</f>
        <v/>
      </c>
      <c r="G5791" s="42" t="str">
        <f>IF(ISBLANK($N5791),"",IF(ISBLANK('datos GENERALES'!$B$10),"",'datos GENERALES'!$B$10))</f>
        <v/>
      </c>
      <c r="H5791" s="42" t="str">
        <f>IF(ISBLANK($N5791),"",IF(ISBLANK('datos GENERALES'!$C$10),"",'datos GENERALES'!$C$10))</f>
        <v/>
      </c>
      <c r="I5791" s="42" t="str">
        <f>IF(ISBLANK($N5791),"",IF(ISBLANK('datos GENERALES'!$D$10),"",'datos GENERALES'!$D$10))</f>
        <v/>
      </c>
      <c r="O5791" s="48" t="str">
        <f>IFERROR(VLOOKUP(N5791,ListaEspecies!$B$3:$D$45,2,FALSE),"")</f>
        <v/>
      </c>
      <c r="P5791" s="96" t="str">
        <f>IFERROR(VLOOKUP(N5791,ListaEspecies!$B$3:$D$45,3,FALSE),"")</f>
        <v/>
      </c>
      <c r="R5791" s="42" t="str">
        <f>IF(ISBLANK($J5791),"",IF(ISBLANK('datos GENERALES'!$B$15),"",'datos GENERALES'!$B$15))</f>
        <v/>
      </c>
      <c r="S5791" s="49" t="str">
        <f t="shared" si="722"/>
        <v/>
      </c>
      <c r="T5791" s="49" t="str">
        <f t="shared" si="723"/>
        <v/>
      </c>
      <c r="AA5791" s="50" t="str">
        <f t="shared" si="727"/>
        <v/>
      </c>
      <c r="AE5791" s="50" t="str">
        <f t="shared" si="724"/>
        <v/>
      </c>
      <c r="AI5791" s="19" t="str">
        <f t="shared" si="725"/>
        <v/>
      </c>
      <c r="AJ5791"/>
      <c r="AK5791" s="19" t="str">
        <f t="shared" si="726"/>
        <v/>
      </c>
    </row>
    <row r="5792" spans="1:37" x14ac:dyDescent="0.25">
      <c r="A5792" s="42" t="str">
        <f t="shared" si="720"/>
        <v/>
      </c>
      <c r="B5792" s="42" t="str">
        <f t="shared" si="721"/>
        <v/>
      </c>
      <c r="C5792" s="42" t="str">
        <f>IF(ISBLANK($N5792),"",IF(ISBLANK('datos GENERALES'!B$16),"",'datos GENERALES'!B$16))</f>
        <v/>
      </c>
      <c r="D5792" s="43" t="str">
        <f>IF(ISBLANK($N5792),"","SGBTM/AUTAROC/"&amp;'datos GENERALES'!B$5&amp;"_"&amp;'datos GENERALES'!C$5&amp;"_"&amp;'datos GENERALES'!D$5)</f>
        <v/>
      </c>
      <c r="E5792" s="42" t="str">
        <f>IF(ISBLANK($N5792),"",IF(ISBLANK('datos GENERALES'!$B$6),"",'datos GENERALES'!$B$6))</f>
        <v/>
      </c>
      <c r="F5792" s="42" t="str">
        <f>IF(ISBLANK($N5792),"",IF(ISBLANK('datos GENERALES'!$B$7),"",'datos GENERALES'!$B$7))</f>
        <v/>
      </c>
      <c r="G5792" s="42" t="str">
        <f>IF(ISBLANK($N5792),"",IF(ISBLANK('datos GENERALES'!$B$10),"",'datos GENERALES'!$B$10))</f>
        <v/>
      </c>
      <c r="H5792" s="42" t="str">
        <f>IF(ISBLANK($N5792),"",IF(ISBLANK('datos GENERALES'!$C$10),"",'datos GENERALES'!$C$10))</f>
        <v/>
      </c>
      <c r="I5792" s="42" t="str">
        <f>IF(ISBLANK($N5792),"",IF(ISBLANK('datos GENERALES'!$D$10),"",'datos GENERALES'!$D$10))</f>
        <v/>
      </c>
      <c r="O5792" s="48" t="str">
        <f>IFERROR(VLOOKUP(N5792,ListaEspecies!$B$3:$D$45,2,FALSE),"")</f>
        <v/>
      </c>
      <c r="P5792" s="96" t="str">
        <f>IFERROR(VLOOKUP(N5792,ListaEspecies!$B$3:$D$45,3,FALSE),"")</f>
        <v/>
      </c>
      <c r="R5792" s="42" t="str">
        <f>IF(ISBLANK($J5792),"",IF(ISBLANK('datos GENERALES'!$B$15),"",'datos GENERALES'!$B$15))</f>
        <v/>
      </c>
      <c r="S5792" s="49" t="str">
        <f t="shared" si="722"/>
        <v/>
      </c>
      <c r="T5792" s="49" t="str">
        <f t="shared" si="723"/>
        <v/>
      </c>
      <c r="AA5792" s="50" t="str">
        <f t="shared" si="727"/>
        <v/>
      </c>
      <c r="AE5792" s="50" t="str">
        <f t="shared" si="724"/>
        <v/>
      </c>
      <c r="AI5792" s="19" t="str">
        <f t="shared" si="725"/>
        <v/>
      </c>
      <c r="AJ5792"/>
      <c r="AK5792" s="19" t="str">
        <f t="shared" si="726"/>
        <v/>
      </c>
    </row>
    <row r="5793" spans="1:37" x14ac:dyDescent="0.25">
      <c r="A5793" s="42" t="str">
        <f t="shared" si="720"/>
        <v/>
      </c>
      <c r="B5793" s="42" t="str">
        <f t="shared" si="721"/>
        <v/>
      </c>
      <c r="C5793" s="42" t="str">
        <f>IF(ISBLANK($N5793),"",IF(ISBLANK('datos GENERALES'!B$16),"",'datos GENERALES'!B$16))</f>
        <v/>
      </c>
      <c r="D5793" s="43" t="str">
        <f>IF(ISBLANK($N5793),"","SGBTM/AUTAROC/"&amp;'datos GENERALES'!B$5&amp;"_"&amp;'datos GENERALES'!C$5&amp;"_"&amp;'datos GENERALES'!D$5)</f>
        <v/>
      </c>
      <c r="E5793" s="42" t="str">
        <f>IF(ISBLANK($N5793),"",IF(ISBLANK('datos GENERALES'!$B$6),"",'datos GENERALES'!$B$6))</f>
        <v/>
      </c>
      <c r="F5793" s="42" t="str">
        <f>IF(ISBLANK($N5793),"",IF(ISBLANK('datos GENERALES'!$B$7),"",'datos GENERALES'!$B$7))</f>
        <v/>
      </c>
      <c r="G5793" s="42" t="str">
        <f>IF(ISBLANK($N5793),"",IF(ISBLANK('datos GENERALES'!$B$10),"",'datos GENERALES'!$B$10))</f>
        <v/>
      </c>
      <c r="H5793" s="42" t="str">
        <f>IF(ISBLANK($N5793),"",IF(ISBLANK('datos GENERALES'!$C$10),"",'datos GENERALES'!$C$10))</f>
        <v/>
      </c>
      <c r="I5793" s="42" t="str">
        <f>IF(ISBLANK($N5793),"",IF(ISBLANK('datos GENERALES'!$D$10),"",'datos GENERALES'!$D$10))</f>
        <v/>
      </c>
      <c r="O5793" s="48" t="str">
        <f>IFERROR(VLOOKUP(N5793,ListaEspecies!$B$3:$D$45,2,FALSE),"")</f>
        <v/>
      </c>
      <c r="P5793" s="96" t="str">
        <f>IFERROR(VLOOKUP(N5793,ListaEspecies!$B$3:$D$45,3,FALSE),"")</f>
        <v/>
      </c>
      <c r="R5793" s="42" t="str">
        <f>IF(ISBLANK($J5793),"",IF(ISBLANK('datos GENERALES'!$B$15),"",'datos GENERALES'!$B$15))</f>
        <v/>
      </c>
      <c r="S5793" s="49" t="str">
        <f t="shared" si="722"/>
        <v/>
      </c>
      <c r="T5793" s="49" t="str">
        <f t="shared" si="723"/>
        <v/>
      </c>
      <c r="AA5793" s="50" t="str">
        <f t="shared" si="727"/>
        <v/>
      </c>
      <c r="AE5793" s="50" t="str">
        <f t="shared" si="724"/>
        <v/>
      </c>
      <c r="AI5793" s="19" t="str">
        <f t="shared" si="725"/>
        <v/>
      </c>
      <c r="AJ5793"/>
      <c r="AK5793" s="19" t="str">
        <f t="shared" si="726"/>
        <v/>
      </c>
    </row>
    <row r="5794" spans="1:37" x14ac:dyDescent="0.25">
      <c r="A5794" s="42" t="str">
        <f t="shared" si="720"/>
        <v/>
      </c>
      <c r="B5794" s="42" t="str">
        <f t="shared" si="721"/>
        <v/>
      </c>
      <c r="C5794" s="42" t="str">
        <f>IF(ISBLANK($N5794),"",IF(ISBLANK('datos GENERALES'!B$16),"",'datos GENERALES'!B$16))</f>
        <v/>
      </c>
      <c r="D5794" s="43" t="str">
        <f>IF(ISBLANK($N5794),"","SGBTM/AUTAROC/"&amp;'datos GENERALES'!B$5&amp;"_"&amp;'datos GENERALES'!C$5&amp;"_"&amp;'datos GENERALES'!D$5)</f>
        <v/>
      </c>
      <c r="E5794" s="42" t="str">
        <f>IF(ISBLANK($N5794),"",IF(ISBLANK('datos GENERALES'!$B$6),"",'datos GENERALES'!$B$6))</f>
        <v/>
      </c>
      <c r="F5794" s="42" t="str">
        <f>IF(ISBLANK($N5794),"",IF(ISBLANK('datos GENERALES'!$B$7),"",'datos GENERALES'!$B$7))</f>
        <v/>
      </c>
      <c r="G5794" s="42" t="str">
        <f>IF(ISBLANK($N5794),"",IF(ISBLANK('datos GENERALES'!$B$10),"",'datos GENERALES'!$B$10))</f>
        <v/>
      </c>
      <c r="H5794" s="42" t="str">
        <f>IF(ISBLANK($N5794),"",IF(ISBLANK('datos GENERALES'!$C$10),"",'datos GENERALES'!$C$10))</f>
        <v/>
      </c>
      <c r="I5794" s="42" t="str">
        <f>IF(ISBLANK($N5794),"",IF(ISBLANK('datos GENERALES'!$D$10),"",'datos GENERALES'!$D$10))</f>
        <v/>
      </c>
      <c r="O5794" s="48" t="str">
        <f>IFERROR(VLOOKUP(N5794,ListaEspecies!$B$3:$D$45,2,FALSE),"")</f>
        <v/>
      </c>
      <c r="P5794" s="96" t="str">
        <f>IFERROR(VLOOKUP(N5794,ListaEspecies!$B$3:$D$45,3,FALSE),"")</f>
        <v/>
      </c>
      <c r="R5794" s="42" t="str">
        <f>IF(ISBLANK($J5794),"",IF(ISBLANK('datos GENERALES'!$B$15),"",'datos GENERALES'!$B$15))</f>
        <v/>
      </c>
      <c r="S5794" s="49" t="str">
        <f t="shared" si="722"/>
        <v/>
      </c>
      <c r="T5794" s="49" t="str">
        <f t="shared" si="723"/>
        <v/>
      </c>
      <c r="AA5794" s="50" t="str">
        <f t="shared" si="727"/>
        <v/>
      </c>
      <c r="AE5794" s="50" t="str">
        <f t="shared" si="724"/>
        <v/>
      </c>
      <c r="AI5794" s="19" t="str">
        <f t="shared" si="725"/>
        <v/>
      </c>
      <c r="AJ5794"/>
      <c r="AK5794" s="19" t="str">
        <f t="shared" si="726"/>
        <v/>
      </c>
    </row>
    <row r="5795" spans="1:37" x14ac:dyDescent="0.25">
      <c r="A5795" s="42" t="str">
        <f t="shared" si="720"/>
        <v/>
      </c>
      <c r="B5795" s="42" t="str">
        <f t="shared" si="721"/>
        <v/>
      </c>
      <c r="C5795" s="42" t="str">
        <f>IF(ISBLANK($N5795),"",IF(ISBLANK('datos GENERALES'!B$16),"",'datos GENERALES'!B$16))</f>
        <v/>
      </c>
      <c r="D5795" s="43" t="str">
        <f>IF(ISBLANK($N5795),"","SGBTM/AUTAROC/"&amp;'datos GENERALES'!B$5&amp;"_"&amp;'datos GENERALES'!C$5&amp;"_"&amp;'datos GENERALES'!D$5)</f>
        <v/>
      </c>
      <c r="E5795" s="42" t="str">
        <f>IF(ISBLANK($N5795),"",IF(ISBLANK('datos GENERALES'!$B$6),"",'datos GENERALES'!$B$6))</f>
        <v/>
      </c>
      <c r="F5795" s="42" t="str">
        <f>IF(ISBLANK($N5795),"",IF(ISBLANK('datos GENERALES'!$B$7),"",'datos GENERALES'!$B$7))</f>
        <v/>
      </c>
      <c r="G5795" s="42" t="str">
        <f>IF(ISBLANK($N5795),"",IF(ISBLANK('datos GENERALES'!$B$10),"",'datos GENERALES'!$B$10))</f>
        <v/>
      </c>
      <c r="H5795" s="42" t="str">
        <f>IF(ISBLANK($N5795),"",IF(ISBLANK('datos GENERALES'!$C$10),"",'datos GENERALES'!$C$10))</f>
        <v/>
      </c>
      <c r="I5795" s="42" t="str">
        <f>IF(ISBLANK($N5795),"",IF(ISBLANK('datos GENERALES'!$D$10),"",'datos GENERALES'!$D$10))</f>
        <v/>
      </c>
      <c r="O5795" s="48" t="str">
        <f>IFERROR(VLOOKUP(N5795,ListaEspecies!$B$3:$D$45,2,FALSE),"")</f>
        <v/>
      </c>
      <c r="P5795" s="96" t="str">
        <f>IFERROR(VLOOKUP(N5795,ListaEspecies!$B$3:$D$45,3,FALSE),"")</f>
        <v/>
      </c>
      <c r="R5795" s="42" t="str">
        <f>IF(ISBLANK($J5795),"",IF(ISBLANK('datos GENERALES'!$B$15),"",'datos GENERALES'!$B$15))</f>
        <v/>
      </c>
      <c r="S5795" s="49" t="str">
        <f t="shared" si="722"/>
        <v/>
      </c>
      <c r="T5795" s="49" t="str">
        <f t="shared" si="723"/>
        <v/>
      </c>
      <c r="AA5795" s="50" t="str">
        <f t="shared" si="727"/>
        <v/>
      </c>
      <c r="AE5795" s="50" t="str">
        <f t="shared" si="724"/>
        <v/>
      </c>
      <c r="AI5795" s="19" t="str">
        <f t="shared" si="725"/>
        <v/>
      </c>
      <c r="AJ5795"/>
      <c r="AK5795" s="19" t="str">
        <f t="shared" si="726"/>
        <v/>
      </c>
    </row>
    <row r="5796" spans="1:37" x14ac:dyDescent="0.25">
      <c r="A5796" s="42" t="str">
        <f t="shared" si="720"/>
        <v/>
      </c>
      <c r="B5796" s="42" t="str">
        <f t="shared" si="721"/>
        <v/>
      </c>
      <c r="C5796" s="42" t="str">
        <f>IF(ISBLANK($N5796),"",IF(ISBLANK('datos GENERALES'!B$16),"",'datos GENERALES'!B$16))</f>
        <v/>
      </c>
      <c r="D5796" s="43" t="str">
        <f>IF(ISBLANK($N5796),"","SGBTM/AUTAROC/"&amp;'datos GENERALES'!B$5&amp;"_"&amp;'datos GENERALES'!C$5&amp;"_"&amp;'datos GENERALES'!D$5)</f>
        <v/>
      </c>
      <c r="E5796" s="42" t="str">
        <f>IF(ISBLANK($N5796),"",IF(ISBLANK('datos GENERALES'!$B$6),"",'datos GENERALES'!$B$6))</f>
        <v/>
      </c>
      <c r="F5796" s="42" t="str">
        <f>IF(ISBLANK($N5796),"",IF(ISBLANK('datos GENERALES'!$B$7),"",'datos GENERALES'!$B$7))</f>
        <v/>
      </c>
      <c r="G5796" s="42" t="str">
        <f>IF(ISBLANK($N5796),"",IF(ISBLANK('datos GENERALES'!$B$10),"",'datos GENERALES'!$B$10))</f>
        <v/>
      </c>
      <c r="H5796" s="42" t="str">
        <f>IF(ISBLANK($N5796),"",IF(ISBLANK('datos GENERALES'!$C$10),"",'datos GENERALES'!$C$10))</f>
        <v/>
      </c>
      <c r="I5796" s="42" t="str">
        <f>IF(ISBLANK($N5796),"",IF(ISBLANK('datos GENERALES'!$D$10),"",'datos GENERALES'!$D$10))</f>
        <v/>
      </c>
      <c r="O5796" s="48" t="str">
        <f>IFERROR(VLOOKUP(N5796,ListaEspecies!$B$3:$D$45,2,FALSE),"")</f>
        <v/>
      </c>
      <c r="P5796" s="96" t="str">
        <f>IFERROR(VLOOKUP(N5796,ListaEspecies!$B$3:$D$45,3,FALSE),"")</f>
        <v/>
      </c>
      <c r="R5796" s="42" t="str">
        <f>IF(ISBLANK($J5796),"",IF(ISBLANK('datos GENERALES'!$B$15),"",'datos GENERALES'!$B$15))</f>
        <v/>
      </c>
      <c r="S5796" s="49" t="str">
        <f t="shared" si="722"/>
        <v/>
      </c>
      <c r="T5796" s="49" t="str">
        <f t="shared" si="723"/>
        <v/>
      </c>
      <c r="AA5796" s="50" t="str">
        <f t="shared" si="727"/>
        <v/>
      </c>
      <c r="AE5796" s="50" t="str">
        <f t="shared" si="724"/>
        <v/>
      </c>
      <c r="AI5796" s="19" t="str">
        <f t="shared" si="725"/>
        <v/>
      </c>
      <c r="AJ5796"/>
      <c r="AK5796" s="19" t="str">
        <f t="shared" si="726"/>
        <v/>
      </c>
    </row>
    <row r="5797" spans="1:37" x14ac:dyDescent="0.25">
      <c r="A5797" s="42" t="str">
        <f t="shared" si="720"/>
        <v/>
      </c>
      <c r="B5797" s="42" t="str">
        <f t="shared" si="721"/>
        <v/>
      </c>
      <c r="C5797" s="42" t="str">
        <f>IF(ISBLANK($N5797),"",IF(ISBLANK('datos GENERALES'!B$16),"",'datos GENERALES'!B$16))</f>
        <v/>
      </c>
      <c r="D5797" s="43" t="str">
        <f>IF(ISBLANK($N5797),"","SGBTM/AUTAROC/"&amp;'datos GENERALES'!B$5&amp;"_"&amp;'datos GENERALES'!C$5&amp;"_"&amp;'datos GENERALES'!D$5)</f>
        <v/>
      </c>
      <c r="E5797" s="42" t="str">
        <f>IF(ISBLANK($N5797),"",IF(ISBLANK('datos GENERALES'!$B$6),"",'datos GENERALES'!$B$6))</f>
        <v/>
      </c>
      <c r="F5797" s="42" t="str">
        <f>IF(ISBLANK($N5797),"",IF(ISBLANK('datos GENERALES'!$B$7),"",'datos GENERALES'!$B$7))</f>
        <v/>
      </c>
      <c r="G5797" s="42" t="str">
        <f>IF(ISBLANK($N5797),"",IF(ISBLANK('datos GENERALES'!$B$10),"",'datos GENERALES'!$B$10))</f>
        <v/>
      </c>
      <c r="H5797" s="42" t="str">
        <f>IF(ISBLANK($N5797),"",IF(ISBLANK('datos GENERALES'!$C$10),"",'datos GENERALES'!$C$10))</f>
        <v/>
      </c>
      <c r="I5797" s="42" t="str">
        <f>IF(ISBLANK($N5797),"",IF(ISBLANK('datos GENERALES'!$D$10),"",'datos GENERALES'!$D$10))</f>
        <v/>
      </c>
      <c r="O5797" s="48" t="str">
        <f>IFERROR(VLOOKUP(N5797,ListaEspecies!$B$3:$D$45,2,FALSE),"")</f>
        <v/>
      </c>
      <c r="P5797" s="96" t="str">
        <f>IFERROR(VLOOKUP(N5797,ListaEspecies!$B$3:$D$45,3,FALSE),"")</f>
        <v/>
      </c>
      <c r="R5797" s="42" t="str">
        <f>IF(ISBLANK($J5797),"",IF(ISBLANK('datos GENERALES'!$B$15),"",'datos GENERALES'!$B$15))</f>
        <v/>
      </c>
      <c r="S5797" s="49" t="str">
        <f t="shared" si="722"/>
        <v/>
      </c>
      <c r="T5797" s="49" t="str">
        <f t="shared" si="723"/>
        <v/>
      </c>
      <c r="AA5797" s="50" t="str">
        <f t="shared" si="727"/>
        <v/>
      </c>
      <c r="AE5797" s="50" t="str">
        <f t="shared" si="724"/>
        <v/>
      </c>
      <c r="AI5797" s="19" t="str">
        <f t="shared" si="725"/>
        <v/>
      </c>
      <c r="AJ5797"/>
      <c r="AK5797" s="19" t="str">
        <f t="shared" si="726"/>
        <v/>
      </c>
    </row>
    <row r="5798" spans="1:37" x14ac:dyDescent="0.25">
      <c r="A5798" s="42" t="str">
        <f t="shared" si="720"/>
        <v/>
      </c>
      <c r="B5798" s="42" t="str">
        <f t="shared" si="721"/>
        <v/>
      </c>
      <c r="C5798" s="42" t="str">
        <f>IF(ISBLANK($N5798),"",IF(ISBLANK('datos GENERALES'!B$16),"",'datos GENERALES'!B$16))</f>
        <v/>
      </c>
      <c r="D5798" s="43" t="str">
        <f>IF(ISBLANK($N5798),"","SGBTM/AUTAROC/"&amp;'datos GENERALES'!B$5&amp;"_"&amp;'datos GENERALES'!C$5&amp;"_"&amp;'datos GENERALES'!D$5)</f>
        <v/>
      </c>
      <c r="E5798" s="42" t="str">
        <f>IF(ISBLANK($N5798),"",IF(ISBLANK('datos GENERALES'!$B$6),"",'datos GENERALES'!$B$6))</f>
        <v/>
      </c>
      <c r="F5798" s="42" t="str">
        <f>IF(ISBLANK($N5798),"",IF(ISBLANK('datos GENERALES'!$B$7),"",'datos GENERALES'!$B$7))</f>
        <v/>
      </c>
      <c r="G5798" s="42" t="str">
        <f>IF(ISBLANK($N5798),"",IF(ISBLANK('datos GENERALES'!$B$10),"",'datos GENERALES'!$B$10))</f>
        <v/>
      </c>
      <c r="H5798" s="42" t="str">
        <f>IF(ISBLANK($N5798),"",IF(ISBLANK('datos GENERALES'!$C$10),"",'datos GENERALES'!$C$10))</f>
        <v/>
      </c>
      <c r="I5798" s="42" t="str">
        <f>IF(ISBLANK($N5798),"",IF(ISBLANK('datos GENERALES'!$D$10),"",'datos GENERALES'!$D$10))</f>
        <v/>
      </c>
      <c r="O5798" s="48" t="str">
        <f>IFERROR(VLOOKUP(N5798,ListaEspecies!$B$3:$D$45,2,FALSE),"")</f>
        <v/>
      </c>
      <c r="P5798" s="96" t="str">
        <f>IFERROR(VLOOKUP(N5798,ListaEspecies!$B$3:$D$45,3,FALSE),"")</f>
        <v/>
      </c>
      <c r="R5798" s="42" t="str">
        <f>IF(ISBLANK($J5798),"",IF(ISBLANK('datos GENERALES'!$B$15),"",'datos GENERALES'!$B$15))</f>
        <v/>
      </c>
      <c r="S5798" s="49" t="str">
        <f t="shared" si="722"/>
        <v/>
      </c>
      <c r="T5798" s="49" t="str">
        <f t="shared" si="723"/>
        <v/>
      </c>
      <c r="AA5798" s="50" t="str">
        <f t="shared" si="727"/>
        <v/>
      </c>
      <c r="AE5798" s="50" t="str">
        <f t="shared" si="724"/>
        <v/>
      </c>
      <c r="AI5798" s="19" t="str">
        <f t="shared" si="725"/>
        <v/>
      </c>
      <c r="AJ5798"/>
      <c r="AK5798" s="19" t="str">
        <f t="shared" si="726"/>
        <v/>
      </c>
    </row>
    <row r="5799" spans="1:37" x14ac:dyDescent="0.25">
      <c r="A5799" s="42" t="str">
        <f t="shared" si="720"/>
        <v/>
      </c>
      <c r="B5799" s="42" t="str">
        <f t="shared" si="721"/>
        <v/>
      </c>
      <c r="C5799" s="42" t="str">
        <f>IF(ISBLANK($N5799),"",IF(ISBLANK('datos GENERALES'!B$16),"",'datos GENERALES'!B$16))</f>
        <v/>
      </c>
      <c r="D5799" s="43" t="str">
        <f>IF(ISBLANK($N5799),"","SGBTM/AUTAROC/"&amp;'datos GENERALES'!B$5&amp;"_"&amp;'datos GENERALES'!C$5&amp;"_"&amp;'datos GENERALES'!D$5)</f>
        <v/>
      </c>
      <c r="E5799" s="42" t="str">
        <f>IF(ISBLANK($N5799),"",IF(ISBLANK('datos GENERALES'!$B$6),"",'datos GENERALES'!$B$6))</f>
        <v/>
      </c>
      <c r="F5799" s="42" t="str">
        <f>IF(ISBLANK($N5799),"",IF(ISBLANK('datos GENERALES'!$B$7),"",'datos GENERALES'!$B$7))</f>
        <v/>
      </c>
      <c r="G5799" s="42" t="str">
        <f>IF(ISBLANK($N5799),"",IF(ISBLANK('datos GENERALES'!$B$10),"",'datos GENERALES'!$B$10))</f>
        <v/>
      </c>
      <c r="H5799" s="42" t="str">
        <f>IF(ISBLANK($N5799),"",IF(ISBLANK('datos GENERALES'!$C$10),"",'datos GENERALES'!$C$10))</f>
        <v/>
      </c>
      <c r="I5799" s="42" t="str">
        <f>IF(ISBLANK($N5799),"",IF(ISBLANK('datos GENERALES'!$D$10),"",'datos GENERALES'!$D$10))</f>
        <v/>
      </c>
      <c r="O5799" s="48" t="str">
        <f>IFERROR(VLOOKUP(N5799,ListaEspecies!$B$3:$D$45,2,FALSE),"")</f>
        <v/>
      </c>
      <c r="P5799" s="96" t="str">
        <f>IFERROR(VLOOKUP(N5799,ListaEspecies!$B$3:$D$45,3,FALSE),"")</f>
        <v/>
      </c>
      <c r="R5799" s="42" t="str">
        <f>IF(ISBLANK($J5799),"",IF(ISBLANK('datos GENERALES'!$B$15),"",'datos GENERALES'!$B$15))</f>
        <v/>
      </c>
      <c r="S5799" s="49" t="str">
        <f t="shared" si="722"/>
        <v/>
      </c>
      <c r="T5799" s="49" t="str">
        <f t="shared" si="723"/>
        <v/>
      </c>
      <c r="AA5799" s="50" t="str">
        <f t="shared" si="727"/>
        <v/>
      </c>
      <c r="AE5799" s="50" t="str">
        <f t="shared" si="724"/>
        <v/>
      </c>
      <c r="AI5799" s="19" t="str">
        <f t="shared" si="725"/>
        <v/>
      </c>
      <c r="AJ5799"/>
      <c r="AK5799" s="19" t="str">
        <f t="shared" si="726"/>
        <v/>
      </c>
    </row>
    <row r="5800" spans="1:37" x14ac:dyDescent="0.25">
      <c r="A5800" s="42" t="str">
        <f t="shared" si="720"/>
        <v/>
      </c>
      <c r="B5800" s="42" t="str">
        <f t="shared" si="721"/>
        <v/>
      </c>
      <c r="C5800" s="42" t="str">
        <f>IF(ISBLANK($N5800),"",IF(ISBLANK('datos GENERALES'!B$16),"",'datos GENERALES'!B$16))</f>
        <v/>
      </c>
      <c r="D5800" s="43" t="str">
        <f>IF(ISBLANK($N5800),"","SGBTM/AUTAROC/"&amp;'datos GENERALES'!B$5&amp;"_"&amp;'datos GENERALES'!C$5&amp;"_"&amp;'datos GENERALES'!D$5)</f>
        <v/>
      </c>
      <c r="E5800" s="42" t="str">
        <f>IF(ISBLANK($N5800),"",IF(ISBLANK('datos GENERALES'!$B$6),"",'datos GENERALES'!$B$6))</f>
        <v/>
      </c>
      <c r="F5800" s="42" t="str">
        <f>IF(ISBLANK($N5800),"",IF(ISBLANK('datos GENERALES'!$B$7),"",'datos GENERALES'!$B$7))</f>
        <v/>
      </c>
      <c r="G5800" s="42" t="str">
        <f>IF(ISBLANK($N5800),"",IF(ISBLANK('datos GENERALES'!$B$10),"",'datos GENERALES'!$B$10))</f>
        <v/>
      </c>
      <c r="H5800" s="42" t="str">
        <f>IF(ISBLANK($N5800),"",IF(ISBLANK('datos GENERALES'!$C$10),"",'datos GENERALES'!$C$10))</f>
        <v/>
      </c>
      <c r="I5800" s="42" t="str">
        <f>IF(ISBLANK($N5800),"",IF(ISBLANK('datos GENERALES'!$D$10),"",'datos GENERALES'!$D$10))</f>
        <v/>
      </c>
      <c r="O5800" s="48" t="str">
        <f>IFERROR(VLOOKUP(N5800,ListaEspecies!$B$3:$D$45,2,FALSE),"")</f>
        <v/>
      </c>
      <c r="P5800" s="96" t="str">
        <f>IFERROR(VLOOKUP(N5800,ListaEspecies!$B$3:$D$45,3,FALSE),"")</f>
        <v/>
      </c>
      <c r="R5800" s="42" t="str">
        <f>IF(ISBLANK($J5800),"",IF(ISBLANK('datos GENERALES'!$B$15),"",'datos GENERALES'!$B$15))</f>
        <v/>
      </c>
      <c r="S5800" s="49" t="str">
        <f t="shared" si="722"/>
        <v/>
      </c>
      <c r="T5800" s="49" t="str">
        <f t="shared" si="723"/>
        <v/>
      </c>
      <c r="AA5800" s="50" t="str">
        <f t="shared" si="727"/>
        <v/>
      </c>
      <c r="AE5800" s="50" t="str">
        <f t="shared" si="724"/>
        <v/>
      </c>
      <c r="AI5800" s="19" t="str">
        <f t="shared" si="725"/>
        <v/>
      </c>
      <c r="AJ5800"/>
      <c r="AK5800" s="19" t="str">
        <f t="shared" si="726"/>
        <v/>
      </c>
    </row>
    <row r="5801" spans="1:37" x14ac:dyDescent="0.25">
      <c r="A5801" s="42" t="str">
        <f t="shared" si="720"/>
        <v/>
      </c>
      <c r="B5801" s="42" t="str">
        <f t="shared" si="721"/>
        <v/>
      </c>
      <c r="C5801" s="42" t="str">
        <f>IF(ISBLANK($N5801),"",IF(ISBLANK('datos GENERALES'!B$16),"",'datos GENERALES'!B$16))</f>
        <v/>
      </c>
      <c r="D5801" s="43" t="str">
        <f>IF(ISBLANK($N5801),"","SGBTM/AUTAROC/"&amp;'datos GENERALES'!B$5&amp;"_"&amp;'datos GENERALES'!C$5&amp;"_"&amp;'datos GENERALES'!D$5)</f>
        <v/>
      </c>
      <c r="E5801" s="42" t="str">
        <f>IF(ISBLANK($N5801),"",IF(ISBLANK('datos GENERALES'!$B$6),"",'datos GENERALES'!$B$6))</f>
        <v/>
      </c>
      <c r="F5801" s="42" t="str">
        <f>IF(ISBLANK($N5801),"",IF(ISBLANK('datos GENERALES'!$B$7),"",'datos GENERALES'!$B$7))</f>
        <v/>
      </c>
      <c r="G5801" s="42" t="str">
        <f>IF(ISBLANK($N5801),"",IF(ISBLANK('datos GENERALES'!$B$10),"",'datos GENERALES'!$B$10))</f>
        <v/>
      </c>
      <c r="H5801" s="42" t="str">
        <f>IF(ISBLANK($N5801),"",IF(ISBLANK('datos GENERALES'!$C$10),"",'datos GENERALES'!$C$10))</f>
        <v/>
      </c>
      <c r="I5801" s="42" t="str">
        <f>IF(ISBLANK($N5801),"",IF(ISBLANK('datos GENERALES'!$D$10),"",'datos GENERALES'!$D$10))</f>
        <v/>
      </c>
      <c r="O5801" s="48" t="str">
        <f>IFERROR(VLOOKUP(N5801,ListaEspecies!$B$3:$D$45,2,FALSE),"")</f>
        <v/>
      </c>
      <c r="P5801" s="96" t="str">
        <f>IFERROR(VLOOKUP(N5801,ListaEspecies!$B$3:$D$45,3,FALSE),"")</f>
        <v/>
      </c>
      <c r="R5801" s="42" t="str">
        <f>IF(ISBLANK($J5801),"",IF(ISBLANK('datos GENERALES'!$B$15),"",'datos GENERALES'!$B$15))</f>
        <v/>
      </c>
      <c r="S5801" s="49" t="str">
        <f t="shared" si="722"/>
        <v/>
      </c>
      <c r="T5801" s="49" t="str">
        <f t="shared" si="723"/>
        <v/>
      </c>
      <c r="AA5801" s="50" t="str">
        <f t="shared" si="727"/>
        <v/>
      </c>
      <c r="AE5801" s="50" t="str">
        <f t="shared" si="724"/>
        <v/>
      </c>
      <c r="AI5801" s="19" t="str">
        <f t="shared" si="725"/>
        <v/>
      </c>
      <c r="AJ5801"/>
      <c r="AK5801" s="19" t="str">
        <f t="shared" si="726"/>
        <v/>
      </c>
    </row>
    <row r="5802" spans="1:37" x14ac:dyDescent="0.25">
      <c r="A5802" s="42" t="str">
        <f t="shared" si="720"/>
        <v/>
      </c>
      <c r="B5802" s="42" t="str">
        <f t="shared" si="721"/>
        <v/>
      </c>
      <c r="C5802" s="42" t="str">
        <f>IF(ISBLANK($N5802),"",IF(ISBLANK('datos GENERALES'!B$16),"",'datos GENERALES'!B$16))</f>
        <v/>
      </c>
      <c r="D5802" s="43" t="str">
        <f>IF(ISBLANK($N5802),"","SGBTM/AUTAROC/"&amp;'datos GENERALES'!B$5&amp;"_"&amp;'datos GENERALES'!C$5&amp;"_"&amp;'datos GENERALES'!D$5)</f>
        <v/>
      </c>
      <c r="E5802" s="42" t="str">
        <f>IF(ISBLANK($N5802),"",IF(ISBLANK('datos GENERALES'!$B$6),"",'datos GENERALES'!$B$6))</f>
        <v/>
      </c>
      <c r="F5802" s="42" t="str">
        <f>IF(ISBLANK($N5802),"",IF(ISBLANK('datos GENERALES'!$B$7),"",'datos GENERALES'!$B$7))</f>
        <v/>
      </c>
      <c r="G5802" s="42" t="str">
        <f>IF(ISBLANK($N5802),"",IF(ISBLANK('datos GENERALES'!$B$10),"",'datos GENERALES'!$B$10))</f>
        <v/>
      </c>
      <c r="H5802" s="42" t="str">
        <f>IF(ISBLANK($N5802),"",IF(ISBLANK('datos GENERALES'!$C$10),"",'datos GENERALES'!$C$10))</f>
        <v/>
      </c>
      <c r="I5802" s="42" t="str">
        <f>IF(ISBLANK($N5802),"",IF(ISBLANK('datos GENERALES'!$D$10),"",'datos GENERALES'!$D$10))</f>
        <v/>
      </c>
      <c r="O5802" s="48" t="str">
        <f>IFERROR(VLOOKUP(N5802,ListaEspecies!$B$3:$D$45,2,FALSE),"")</f>
        <v/>
      </c>
      <c r="P5802" s="96" t="str">
        <f>IFERROR(VLOOKUP(N5802,ListaEspecies!$B$3:$D$45,3,FALSE),"")</f>
        <v/>
      </c>
      <c r="R5802" s="42" t="str">
        <f>IF(ISBLANK($J5802),"",IF(ISBLANK('datos GENERALES'!$B$15),"",'datos GENERALES'!$B$15))</f>
        <v/>
      </c>
      <c r="S5802" s="49" t="str">
        <f t="shared" si="722"/>
        <v/>
      </c>
      <c r="T5802" s="49" t="str">
        <f t="shared" si="723"/>
        <v/>
      </c>
      <c r="AA5802" s="50" t="str">
        <f t="shared" si="727"/>
        <v/>
      </c>
      <c r="AE5802" s="50" t="str">
        <f t="shared" si="724"/>
        <v/>
      </c>
      <c r="AI5802" s="19" t="str">
        <f t="shared" si="725"/>
        <v/>
      </c>
      <c r="AJ5802"/>
      <c r="AK5802" s="19" t="str">
        <f t="shared" si="726"/>
        <v/>
      </c>
    </row>
    <row r="5803" spans="1:37" x14ac:dyDescent="0.25">
      <c r="A5803" s="42" t="str">
        <f t="shared" si="720"/>
        <v/>
      </c>
      <c r="B5803" s="42" t="str">
        <f t="shared" si="721"/>
        <v/>
      </c>
      <c r="C5803" s="42" t="str">
        <f>IF(ISBLANK($N5803),"",IF(ISBLANK('datos GENERALES'!B$16),"",'datos GENERALES'!B$16))</f>
        <v/>
      </c>
      <c r="D5803" s="43" t="str">
        <f>IF(ISBLANK($N5803),"","SGBTM/AUTAROC/"&amp;'datos GENERALES'!B$5&amp;"_"&amp;'datos GENERALES'!C$5&amp;"_"&amp;'datos GENERALES'!D$5)</f>
        <v/>
      </c>
      <c r="E5803" s="42" t="str">
        <f>IF(ISBLANK($N5803),"",IF(ISBLANK('datos GENERALES'!$B$6),"",'datos GENERALES'!$B$6))</f>
        <v/>
      </c>
      <c r="F5803" s="42" t="str">
        <f>IF(ISBLANK($N5803),"",IF(ISBLANK('datos GENERALES'!$B$7),"",'datos GENERALES'!$B$7))</f>
        <v/>
      </c>
      <c r="G5803" s="42" t="str">
        <f>IF(ISBLANK($N5803),"",IF(ISBLANK('datos GENERALES'!$B$10),"",'datos GENERALES'!$B$10))</f>
        <v/>
      </c>
      <c r="H5803" s="42" t="str">
        <f>IF(ISBLANK($N5803),"",IF(ISBLANK('datos GENERALES'!$C$10),"",'datos GENERALES'!$C$10))</f>
        <v/>
      </c>
      <c r="I5803" s="42" t="str">
        <f>IF(ISBLANK($N5803),"",IF(ISBLANK('datos GENERALES'!$D$10),"",'datos GENERALES'!$D$10))</f>
        <v/>
      </c>
      <c r="O5803" s="48" t="str">
        <f>IFERROR(VLOOKUP(N5803,ListaEspecies!$B$3:$D$45,2,FALSE),"")</f>
        <v/>
      </c>
      <c r="P5803" s="96" t="str">
        <f>IFERROR(VLOOKUP(N5803,ListaEspecies!$B$3:$D$45,3,FALSE),"")</f>
        <v/>
      </c>
      <c r="R5803" s="42" t="str">
        <f>IF(ISBLANK($J5803),"",IF(ISBLANK('datos GENERALES'!$B$15),"",'datos GENERALES'!$B$15))</f>
        <v/>
      </c>
      <c r="S5803" s="49" t="str">
        <f t="shared" si="722"/>
        <v/>
      </c>
      <c r="T5803" s="49" t="str">
        <f t="shared" si="723"/>
        <v/>
      </c>
      <c r="AA5803" s="50" t="str">
        <f t="shared" si="727"/>
        <v/>
      </c>
      <c r="AE5803" s="50" t="str">
        <f t="shared" si="724"/>
        <v/>
      </c>
      <c r="AI5803" s="19" t="str">
        <f t="shared" si="725"/>
        <v/>
      </c>
      <c r="AJ5803"/>
      <c r="AK5803" s="19" t="str">
        <f t="shared" si="726"/>
        <v/>
      </c>
    </row>
    <row r="5804" spans="1:37" x14ac:dyDescent="0.25">
      <c r="A5804" s="42" t="str">
        <f t="shared" si="720"/>
        <v/>
      </c>
      <c r="B5804" s="42" t="str">
        <f t="shared" si="721"/>
        <v/>
      </c>
      <c r="C5804" s="42" t="str">
        <f>IF(ISBLANK($N5804),"",IF(ISBLANK('datos GENERALES'!B$16),"",'datos GENERALES'!B$16))</f>
        <v/>
      </c>
      <c r="D5804" s="43" t="str">
        <f>IF(ISBLANK($N5804),"","SGBTM/AUTAROC/"&amp;'datos GENERALES'!B$5&amp;"_"&amp;'datos GENERALES'!C$5&amp;"_"&amp;'datos GENERALES'!D$5)</f>
        <v/>
      </c>
      <c r="E5804" s="42" t="str">
        <f>IF(ISBLANK($N5804),"",IF(ISBLANK('datos GENERALES'!$B$6),"",'datos GENERALES'!$B$6))</f>
        <v/>
      </c>
      <c r="F5804" s="42" t="str">
        <f>IF(ISBLANK($N5804),"",IF(ISBLANK('datos GENERALES'!$B$7),"",'datos GENERALES'!$B$7))</f>
        <v/>
      </c>
      <c r="G5804" s="42" t="str">
        <f>IF(ISBLANK($N5804),"",IF(ISBLANK('datos GENERALES'!$B$10),"",'datos GENERALES'!$B$10))</f>
        <v/>
      </c>
      <c r="H5804" s="42" t="str">
        <f>IF(ISBLANK($N5804),"",IF(ISBLANK('datos GENERALES'!$C$10),"",'datos GENERALES'!$C$10))</f>
        <v/>
      </c>
      <c r="I5804" s="42" t="str">
        <f>IF(ISBLANK($N5804),"",IF(ISBLANK('datos GENERALES'!$D$10),"",'datos GENERALES'!$D$10))</f>
        <v/>
      </c>
      <c r="O5804" s="48" t="str">
        <f>IFERROR(VLOOKUP(N5804,ListaEspecies!$B$3:$D$45,2,FALSE),"")</f>
        <v/>
      </c>
      <c r="P5804" s="96" t="str">
        <f>IFERROR(VLOOKUP(N5804,ListaEspecies!$B$3:$D$45,3,FALSE),"")</f>
        <v/>
      </c>
      <c r="R5804" s="42" t="str">
        <f>IF(ISBLANK($J5804),"",IF(ISBLANK('datos GENERALES'!$B$15),"",'datos GENERALES'!$B$15))</f>
        <v/>
      </c>
      <c r="S5804" s="49" t="str">
        <f t="shared" si="722"/>
        <v/>
      </c>
      <c r="T5804" s="49" t="str">
        <f t="shared" si="723"/>
        <v/>
      </c>
      <c r="AA5804" s="50" t="str">
        <f t="shared" si="727"/>
        <v/>
      </c>
      <c r="AE5804" s="50" t="str">
        <f t="shared" si="724"/>
        <v/>
      </c>
      <c r="AI5804" s="19" t="str">
        <f t="shared" si="725"/>
        <v/>
      </c>
      <c r="AJ5804"/>
      <c r="AK5804" s="19" t="str">
        <f t="shared" si="726"/>
        <v/>
      </c>
    </row>
    <row r="5805" spans="1:37" x14ac:dyDescent="0.25">
      <c r="A5805" s="42" t="str">
        <f t="shared" si="720"/>
        <v/>
      </c>
      <c r="B5805" s="42" t="str">
        <f t="shared" si="721"/>
        <v/>
      </c>
      <c r="C5805" s="42" t="str">
        <f>IF(ISBLANK($N5805),"",IF(ISBLANK('datos GENERALES'!B$16),"",'datos GENERALES'!B$16))</f>
        <v/>
      </c>
      <c r="D5805" s="43" t="str">
        <f>IF(ISBLANK($N5805),"","SGBTM/AUTAROC/"&amp;'datos GENERALES'!B$5&amp;"_"&amp;'datos GENERALES'!C$5&amp;"_"&amp;'datos GENERALES'!D$5)</f>
        <v/>
      </c>
      <c r="E5805" s="42" t="str">
        <f>IF(ISBLANK($N5805),"",IF(ISBLANK('datos GENERALES'!$B$6),"",'datos GENERALES'!$B$6))</f>
        <v/>
      </c>
      <c r="F5805" s="42" t="str">
        <f>IF(ISBLANK($N5805),"",IF(ISBLANK('datos GENERALES'!$B$7),"",'datos GENERALES'!$B$7))</f>
        <v/>
      </c>
      <c r="G5805" s="42" t="str">
        <f>IF(ISBLANK($N5805),"",IF(ISBLANK('datos GENERALES'!$B$10),"",'datos GENERALES'!$B$10))</f>
        <v/>
      </c>
      <c r="H5805" s="42" t="str">
        <f>IF(ISBLANK($N5805),"",IF(ISBLANK('datos GENERALES'!$C$10),"",'datos GENERALES'!$C$10))</f>
        <v/>
      </c>
      <c r="I5805" s="42" t="str">
        <f>IF(ISBLANK($N5805),"",IF(ISBLANK('datos GENERALES'!$D$10),"",'datos GENERALES'!$D$10))</f>
        <v/>
      </c>
      <c r="O5805" s="48" t="str">
        <f>IFERROR(VLOOKUP(N5805,ListaEspecies!$B$3:$D$45,2,FALSE),"")</f>
        <v/>
      </c>
      <c r="P5805" s="96" t="str">
        <f>IFERROR(VLOOKUP(N5805,ListaEspecies!$B$3:$D$45,3,FALSE),"")</f>
        <v/>
      </c>
      <c r="R5805" s="42" t="str">
        <f>IF(ISBLANK($J5805),"",IF(ISBLANK('datos GENERALES'!$B$15),"",'datos GENERALES'!$B$15))</f>
        <v/>
      </c>
      <c r="S5805" s="49" t="str">
        <f t="shared" si="722"/>
        <v/>
      </c>
      <c r="T5805" s="49" t="str">
        <f t="shared" si="723"/>
        <v/>
      </c>
      <c r="AA5805" s="50" t="str">
        <f t="shared" si="727"/>
        <v/>
      </c>
      <c r="AE5805" s="50" t="str">
        <f t="shared" si="724"/>
        <v/>
      </c>
      <c r="AI5805" s="19" t="str">
        <f t="shared" si="725"/>
        <v/>
      </c>
      <c r="AJ5805"/>
      <c r="AK5805" s="19" t="str">
        <f t="shared" si="726"/>
        <v/>
      </c>
    </row>
    <row r="5806" spans="1:37" x14ac:dyDescent="0.25">
      <c r="A5806" s="42" t="str">
        <f t="shared" si="720"/>
        <v/>
      </c>
      <c r="B5806" s="42" t="str">
        <f t="shared" si="721"/>
        <v/>
      </c>
      <c r="C5806" s="42" t="str">
        <f>IF(ISBLANK($N5806),"",IF(ISBLANK('datos GENERALES'!B$16),"",'datos GENERALES'!B$16))</f>
        <v/>
      </c>
      <c r="D5806" s="43" t="str">
        <f>IF(ISBLANK($N5806),"","SGBTM/AUTAROC/"&amp;'datos GENERALES'!B$5&amp;"_"&amp;'datos GENERALES'!C$5&amp;"_"&amp;'datos GENERALES'!D$5)</f>
        <v/>
      </c>
      <c r="E5806" s="42" t="str">
        <f>IF(ISBLANK($N5806),"",IF(ISBLANK('datos GENERALES'!$B$6),"",'datos GENERALES'!$B$6))</f>
        <v/>
      </c>
      <c r="F5806" s="42" t="str">
        <f>IF(ISBLANK($N5806),"",IF(ISBLANK('datos GENERALES'!$B$7),"",'datos GENERALES'!$B$7))</f>
        <v/>
      </c>
      <c r="G5806" s="42" t="str">
        <f>IF(ISBLANK($N5806),"",IF(ISBLANK('datos GENERALES'!$B$10),"",'datos GENERALES'!$B$10))</f>
        <v/>
      </c>
      <c r="H5806" s="42" t="str">
        <f>IF(ISBLANK($N5806),"",IF(ISBLANK('datos GENERALES'!$C$10),"",'datos GENERALES'!$C$10))</f>
        <v/>
      </c>
      <c r="I5806" s="42" t="str">
        <f>IF(ISBLANK($N5806),"",IF(ISBLANK('datos GENERALES'!$D$10),"",'datos GENERALES'!$D$10))</f>
        <v/>
      </c>
      <c r="O5806" s="48" t="str">
        <f>IFERROR(VLOOKUP(N5806,ListaEspecies!$B$3:$D$45,2,FALSE),"")</f>
        <v/>
      </c>
      <c r="P5806" s="96" t="str">
        <f>IFERROR(VLOOKUP(N5806,ListaEspecies!$B$3:$D$45,3,FALSE),"")</f>
        <v/>
      </c>
      <c r="R5806" s="42" t="str">
        <f>IF(ISBLANK($J5806),"",IF(ISBLANK('datos GENERALES'!$B$15),"",'datos GENERALES'!$B$15))</f>
        <v/>
      </c>
      <c r="S5806" s="49" t="str">
        <f t="shared" si="722"/>
        <v/>
      </c>
      <c r="T5806" s="49" t="str">
        <f t="shared" si="723"/>
        <v/>
      </c>
      <c r="AA5806" s="50" t="str">
        <f t="shared" si="727"/>
        <v/>
      </c>
      <c r="AE5806" s="50" t="str">
        <f t="shared" si="724"/>
        <v/>
      </c>
      <c r="AI5806" s="19" t="str">
        <f t="shared" si="725"/>
        <v/>
      </c>
      <c r="AJ5806"/>
      <c r="AK5806" s="19" t="str">
        <f t="shared" si="726"/>
        <v/>
      </c>
    </row>
    <row r="5807" spans="1:37" x14ac:dyDescent="0.25">
      <c r="A5807" s="42" t="str">
        <f t="shared" si="720"/>
        <v/>
      </c>
      <c r="B5807" s="42" t="str">
        <f t="shared" si="721"/>
        <v/>
      </c>
      <c r="C5807" s="42" t="str">
        <f>IF(ISBLANK($N5807),"",IF(ISBLANK('datos GENERALES'!B$16),"",'datos GENERALES'!B$16))</f>
        <v/>
      </c>
      <c r="D5807" s="43" t="str">
        <f>IF(ISBLANK($N5807),"","SGBTM/AUTAROC/"&amp;'datos GENERALES'!B$5&amp;"_"&amp;'datos GENERALES'!C$5&amp;"_"&amp;'datos GENERALES'!D$5)</f>
        <v/>
      </c>
      <c r="E5807" s="42" t="str">
        <f>IF(ISBLANK($N5807),"",IF(ISBLANK('datos GENERALES'!$B$6),"",'datos GENERALES'!$B$6))</f>
        <v/>
      </c>
      <c r="F5807" s="42" t="str">
        <f>IF(ISBLANK($N5807),"",IF(ISBLANK('datos GENERALES'!$B$7),"",'datos GENERALES'!$B$7))</f>
        <v/>
      </c>
      <c r="G5807" s="42" t="str">
        <f>IF(ISBLANK($N5807),"",IF(ISBLANK('datos GENERALES'!$B$10),"",'datos GENERALES'!$B$10))</f>
        <v/>
      </c>
      <c r="H5807" s="42" t="str">
        <f>IF(ISBLANK($N5807),"",IF(ISBLANK('datos GENERALES'!$C$10),"",'datos GENERALES'!$C$10))</f>
        <v/>
      </c>
      <c r="I5807" s="42" t="str">
        <f>IF(ISBLANK($N5807),"",IF(ISBLANK('datos GENERALES'!$D$10),"",'datos GENERALES'!$D$10))</f>
        <v/>
      </c>
      <c r="O5807" s="48" t="str">
        <f>IFERROR(VLOOKUP(N5807,ListaEspecies!$B$3:$D$45,2,FALSE),"")</f>
        <v/>
      </c>
      <c r="P5807" s="96" t="str">
        <f>IFERROR(VLOOKUP(N5807,ListaEspecies!$B$3:$D$45,3,FALSE),"")</f>
        <v/>
      </c>
      <c r="R5807" s="42" t="str">
        <f>IF(ISBLANK($J5807),"",IF(ISBLANK('datos GENERALES'!$B$15),"",'datos GENERALES'!$B$15))</f>
        <v/>
      </c>
      <c r="S5807" s="49" t="str">
        <f t="shared" si="722"/>
        <v/>
      </c>
      <c r="T5807" s="49" t="str">
        <f t="shared" si="723"/>
        <v/>
      </c>
      <c r="AA5807" s="50" t="str">
        <f t="shared" si="727"/>
        <v/>
      </c>
      <c r="AE5807" s="50" t="str">
        <f t="shared" si="724"/>
        <v/>
      </c>
      <c r="AI5807" s="19" t="str">
        <f t="shared" si="725"/>
        <v/>
      </c>
      <c r="AJ5807"/>
      <c r="AK5807" s="19" t="str">
        <f t="shared" si="726"/>
        <v/>
      </c>
    </row>
    <row r="5808" spans="1:37" x14ac:dyDescent="0.25">
      <c r="A5808" s="42" t="str">
        <f t="shared" si="720"/>
        <v/>
      </c>
      <c r="B5808" s="42" t="str">
        <f t="shared" si="721"/>
        <v/>
      </c>
      <c r="C5808" s="42" t="str">
        <f>IF(ISBLANK($N5808),"",IF(ISBLANK('datos GENERALES'!B$16),"",'datos GENERALES'!B$16))</f>
        <v/>
      </c>
      <c r="D5808" s="43" t="str">
        <f>IF(ISBLANK($N5808),"","SGBTM/AUTAROC/"&amp;'datos GENERALES'!B$5&amp;"_"&amp;'datos GENERALES'!C$5&amp;"_"&amp;'datos GENERALES'!D$5)</f>
        <v/>
      </c>
      <c r="E5808" s="42" t="str">
        <f>IF(ISBLANK($N5808),"",IF(ISBLANK('datos GENERALES'!$B$6),"",'datos GENERALES'!$B$6))</f>
        <v/>
      </c>
      <c r="F5808" s="42" t="str">
        <f>IF(ISBLANK($N5808),"",IF(ISBLANK('datos GENERALES'!$B$7),"",'datos GENERALES'!$B$7))</f>
        <v/>
      </c>
      <c r="G5808" s="42" t="str">
        <f>IF(ISBLANK($N5808),"",IF(ISBLANK('datos GENERALES'!$B$10),"",'datos GENERALES'!$B$10))</f>
        <v/>
      </c>
      <c r="H5808" s="42" t="str">
        <f>IF(ISBLANK($N5808),"",IF(ISBLANK('datos GENERALES'!$C$10),"",'datos GENERALES'!$C$10))</f>
        <v/>
      </c>
      <c r="I5808" s="42" t="str">
        <f>IF(ISBLANK($N5808),"",IF(ISBLANK('datos GENERALES'!$D$10),"",'datos GENERALES'!$D$10))</f>
        <v/>
      </c>
      <c r="O5808" s="48" t="str">
        <f>IFERROR(VLOOKUP(N5808,ListaEspecies!$B$3:$D$45,2,FALSE),"")</f>
        <v/>
      </c>
      <c r="P5808" s="96" t="str">
        <f>IFERROR(VLOOKUP(N5808,ListaEspecies!$B$3:$D$45,3,FALSE),"")</f>
        <v/>
      </c>
      <c r="R5808" s="42" t="str">
        <f>IF(ISBLANK($J5808),"",IF(ISBLANK('datos GENERALES'!$B$15),"",'datos GENERALES'!$B$15))</f>
        <v/>
      </c>
      <c r="S5808" s="49" t="str">
        <f t="shared" si="722"/>
        <v/>
      </c>
      <c r="T5808" s="49" t="str">
        <f t="shared" si="723"/>
        <v/>
      </c>
      <c r="AA5808" s="50" t="str">
        <f t="shared" si="727"/>
        <v/>
      </c>
      <c r="AE5808" s="50" t="str">
        <f t="shared" si="724"/>
        <v/>
      </c>
      <c r="AI5808" s="19" t="str">
        <f t="shared" si="725"/>
        <v/>
      </c>
      <c r="AJ5808"/>
      <c r="AK5808" s="19" t="str">
        <f t="shared" si="726"/>
        <v/>
      </c>
    </row>
    <row r="5809" spans="1:37" x14ac:dyDescent="0.25">
      <c r="A5809" s="42" t="str">
        <f t="shared" si="720"/>
        <v/>
      </c>
      <c r="B5809" s="42" t="str">
        <f t="shared" si="721"/>
        <v/>
      </c>
      <c r="C5809" s="42" t="str">
        <f>IF(ISBLANK($N5809),"",IF(ISBLANK('datos GENERALES'!B$16),"",'datos GENERALES'!B$16))</f>
        <v/>
      </c>
      <c r="D5809" s="43" t="str">
        <f>IF(ISBLANK($N5809),"","SGBTM/AUTAROC/"&amp;'datos GENERALES'!B$5&amp;"_"&amp;'datos GENERALES'!C$5&amp;"_"&amp;'datos GENERALES'!D$5)</f>
        <v/>
      </c>
      <c r="E5809" s="42" t="str">
        <f>IF(ISBLANK($N5809),"",IF(ISBLANK('datos GENERALES'!$B$6),"",'datos GENERALES'!$B$6))</f>
        <v/>
      </c>
      <c r="F5809" s="42" t="str">
        <f>IF(ISBLANK($N5809),"",IF(ISBLANK('datos GENERALES'!$B$7),"",'datos GENERALES'!$B$7))</f>
        <v/>
      </c>
      <c r="G5809" s="42" t="str">
        <f>IF(ISBLANK($N5809),"",IF(ISBLANK('datos GENERALES'!$B$10),"",'datos GENERALES'!$B$10))</f>
        <v/>
      </c>
      <c r="H5809" s="42" t="str">
        <f>IF(ISBLANK($N5809),"",IF(ISBLANK('datos GENERALES'!$C$10),"",'datos GENERALES'!$C$10))</f>
        <v/>
      </c>
      <c r="I5809" s="42" t="str">
        <f>IF(ISBLANK($N5809),"",IF(ISBLANK('datos GENERALES'!$D$10),"",'datos GENERALES'!$D$10))</f>
        <v/>
      </c>
      <c r="O5809" s="48" t="str">
        <f>IFERROR(VLOOKUP(N5809,ListaEspecies!$B$3:$D$45,2,FALSE),"")</f>
        <v/>
      </c>
      <c r="P5809" s="96" t="str">
        <f>IFERROR(VLOOKUP(N5809,ListaEspecies!$B$3:$D$45,3,FALSE),"")</f>
        <v/>
      </c>
      <c r="R5809" s="42" t="str">
        <f>IF(ISBLANK($J5809),"",IF(ISBLANK('datos GENERALES'!$B$15),"",'datos GENERALES'!$B$15))</f>
        <v/>
      </c>
      <c r="S5809" s="49" t="str">
        <f t="shared" si="722"/>
        <v/>
      </c>
      <c r="T5809" s="49" t="str">
        <f t="shared" si="723"/>
        <v/>
      </c>
      <c r="AA5809" s="50" t="str">
        <f t="shared" si="727"/>
        <v/>
      </c>
      <c r="AE5809" s="50" t="str">
        <f t="shared" si="724"/>
        <v/>
      </c>
      <c r="AI5809" s="19" t="str">
        <f t="shared" si="725"/>
        <v/>
      </c>
      <c r="AJ5809"/>
      <c r="AK5809" s="19" t="str">
        <f t="shared" si="726"/>
        <v/>
      </c>
    </row>
    <row r="5810" spans="1:37" x14ac:dyDescent="0.25">
      <c r="A5810" s="42" t="str">
        <f t="shared" si="720"/>
        <v/>
      </c>
      <c r="B5810" s="42" t="str">
        <f t="shared" si="721"/>
        <v/>
      </c>
      <c r="C5810" s="42" t="str">
        <f>IF(ISBLANK($N5810),"",IF(ISBLANK('datos GENERALES'!B$16),"",'datos GENERALES'!B$16))</f>
        <v/>
      </c>
      <c r="D5810" s="43" t="str">
        <f>IF(ISBLANK($N5810),"","SGBTM/AUTAROC/"&amp;'datos GENERALES'!B$5&amp;"_"&amp;'datos GENERALES'!C$5&amp;"_"&amp;'datos GENERALES'!D$5)</f>
        <v/>
      </c>
      <c r="E5810" s="42" t="str">
        <f>IF(ISBLANK($N5810),"",IF(ISBLANK('datos GENERALES'!$B$6),"",'datos GENERALES'!$B$6))</f>
        <v/>
      </c>
      <c r="F5810" s="42" t="str">
        <f>IF(ISBLANK($N5810),"",IF(ISBLANK('datos GENERALES'!$B$7),"",'datos GENERALES'!$B$7))</f>
        <v/>
      </c>
      <c r="G5810" s="42" t="str">
        <f>IF(ISBLANK($N5810),"",IF(ISBLANK('datos GENERALES'!$B$10),"",'datos GENERALES'!$B$10))</f>
        <v/>
      </c>
      <c r="H5810" s="42" t="str">
        <f>IF(ISBLANK($N5810),"",IF(ISBLANK('datos GENERALES'!$C$10),"",'datos GENERALES'!$C$10))</f>
        <v/>
      </c>
      <c r="I5810" s="42" t="str">
        <f>IF(ISBLANK($N5810),"",IF(ISBLANK('datos GENERALES'!$D$10),"",'datos GENERALES'!$D$10))</f>
        <v/>
      </c>
      <c r="O5810" s="48" t="str">
        <f>IFERROR(VLOOKUP(N5810,ListaEspecies!$B$3:$D$45,2,FALSE),"")</f>
        <v/>
      </c>
      <c r="P5810" s="96" t="str">
        <f>IFERROR(VLOOKUP(N5810,ListaEspecies!$B$3:$D$45,3,FALSE),"")</f>
        <v/>
      </c>
      <c r="R5810" s="42" t="str">
        <f>IF(ISBLANK($J5810),"",IF(ISBLANK('datos GENERALES'!$B$15),"",'datos GENERALES'!$B$15))</f>
        <v/>
      </c>
      <c r="S5810" s="49" t="str">
        <f t="shared" si="722"/>
        <v/>
      </c>
      <c r="T5810" s="49" t="str">
        <f t="shared" si="723"/>
        <v/>
      </c>
      <c r="AA5810" s="50" t="str">
        <f t="shared" si="727"/>
        <v/>
      </c>
      <c r="AE5810" s="50" t="str">
        <f t="shared" si="724"/>
        <v/>
      </c>
      <c r="AI5810" s="19" t="str">
        <f t="shared" si="725"/>
        <v/>
      </c>
      <c r="AJ5810"/>
      <c r="AK5810" s="19" t="str">
        <f t="shared" si="726"/>
        <v/>
      </c>
    </row>
    <row r="5811" spans="1:37" x14ac:dyDescent="0.25">
      <c r="A5811" s="42" t="str">
        <f t="shared" si="720"/>
        <v/>
      </c>
      <c r="B5811" s="42" t="str">
        <f t="shared" si="721"/>
        <v/>
      </c>
      <c r="C5811" s="42" t="str">
        <f>IF(ISBLANK($N5811),"",IF(ISBLANK('datos GENERALES'!B$16),"",'datos GENERALES'!B$16))</f>
        <v/>
      </c>
      <c r="D5811" s="43" t="str">
        <f>IF(ISBLANK($N5811),"","SGBTM/AUTAROC/"&amp;'datos GENERALES'!B$5&amp;"_"&amp;'datos GENERALES'!C$5&amp;"_"&amp;'datos GENERALES'!D$5)</f>
        <v/>
      </c>
      <c r="E5811" s="42" t="str">
        <f>IF(ISBLANK($N5811),"",IF(ISBLANK('datos GENERALES'!$B$6),"",'datos GENERALES'!$B$6))</f>
        <v/>
      </c>
      <c r="F5811" s="42" t="str">
        <f>IF(ISBLANK($N5811),"",IF(ISBLANK('datos GENERALES'!$B$7),"",'datos GENERALES'!$B$7))</f>
        <v/>
      </c>
      <c r="G5811" s="42" t="str">
        <f>IF(ISBLANK($N5811),"",IF(ISBLANK('datos GENERALES'!$B$10),"",'datos GENERALES'!$B$10))</f>
        <v/>
      </c>
      <c r="H5811" s="42" t="str">
        <f>IF(ISBLANK($N5811),"",IF(ISBLANK('datos GENERALES'!$C$10),"",'datos GENERALES'!$C$10))</f>
        <v/>
      </c>
      <c r="I5811" s="42" t="str">
        <f>IF(ISBLANK($N5811),"",IF(ISBLANK('datos GENERALES'!$D$10),"",'datos GENERALES'!$D$10))</f>
        <v/>
      </c>
      <c r="O5811" s="48" t="str">
        <f>IFERROR(VLOOKUP(N5811,ListaEspecies!$B$3:$D$45,2,FALSE),"")</f>
        <v/>
      </c>
      <c r="P5811" s="96" t="str">
        <f>IFERROR(VLOOKUP(N5811,ListaEspecies!$B$3:$D$45,3,FALSE),"")</f>
        <v/>
      </c>
      <c r="R5811" s="42" t="str">
        <f>IF(ISBLANK($J5811),"",IF(ISBLANK('datos GENERALES'!$B$15),"",'datos GENERALES'!$B$15))</f>
        <v/>
      </c>
      <c r="S5811" s="49" t="str">
        <f t="shared" si="722"/>
        <v/>
      </c>
      <c r="T5811" s="49" t="str">
        <f t="shared" si="723"/>
        <v/>
      </c>
      <c r="AA5811" s="50" t="str">
        <f t="shared" si="727"/>
        <v/>
      </c>
      <c r="AE5811" s="50" t="str">
        <f t="shared" si="724"/>
        <v/>
      </c>
      <c r="AI5811" s="19" t="str">
        <f t="shared" si="725"/>
        <v/>
      </c>
      <c r="AJ5811"/>
      <c r="AK5811" s="19" t="str">
        <f t="shared" si="726"/>
        <v/>
      </c>
    </row>
    <row r="5812" spans="1:37" x14ac:dyDescent="0.25">
      <c r="A5812" s="42" t="str">
        <f t="shared" si="720"/>
        <v/>
      </c>
      <c r="B5812" s="42" t="str">
        <f t="shared" si="721"/>
        <v/>
      </c>
      <c r="C5812" s="42" t="str">
        <f>IF(ISBLANK($N5812),"",IF(ISBLANK('datos GENERALES'!B$16),"",'datos GENERALES'!B$16))</f>
        <v/>
      </c>
      <c r="D5812" s="43" t="str">
        <f>IF(ISBLANK($N5812),"","SGBTM/AUTAROC/"&amp;'datos GENERALES'!B$5&amp;"_"&amp;'datos GENERALES'!C$5&amp;"_"&amp;'datos GENERALES'!D$5)</f>
        <v/>
      </c>
      <c r="E5812" s="42" t="str">
        <f>IF(ISBLANK($N5812),"",IF(ISBLANK('datos GENERALES'!$B$6),"",'datos GENERALES'!$B$6))</f>
        <v/>
      </c>
      <c r="F5812" s="42" t="str">
        <f>IF(ISBLANK($N5812),"",IF(ISBLANK('datos GENERALES'!$B$7),"",'datos GENERALES'!$B$7))</f>
        <v/>
      </c>
      <c r="G5812" s="42" t="str">
        <f>IF(ISBLANK($N5812),"",IF(ISBLANK('datos GENERALES'!$B$10),"",'datos GENERALES'!$B$10))</f>
        <v/>
      </c>
      <c r="H5812" s="42" t="str">
        <f>IF(ISBLANK($N5812),"",IF(ISBLANK('datos GENERALES'!$C$10),"",'datos GENERALES'!$C$10))</f>
        <v/>
      </c>
      <c r="I5812" s="42" t="str">
        <f>IF(ISBLANK($N5812),"",IF(ISBLANK('datos GENERALES'!$D$10),"",'datos GENERALES'!$D$10))</f>
        <v/>
      </c>
      <c r="O5812" s="48" t="str">
        <f>IFERROR(VLOOKUP(N5812,ListaEspecies!$B$3:$D$45,2,FALSE),"")</f>
        <v/>
      </c>
      <c r="P5812" s="96" t="str">
        <f>IFERROR(VLOOKUP(N5812,ListaEspecies!$B$3:$D$45,3,FALSE),"")</f>
        <v/>
      </c>
      <c r="R5812" s="42" t="str">
        <f>IF(ISBLANK($J5812),"",IF(ISBLANK('datos GENERALES'!$B$15),"",'datos GENERALES'!$B$15))</f>
        <v/>
      </c>
      <c r="S5812" s="49" t="str">
        <f t="shared" si="722"/>
        <v/>
      </c>
      <c r="T5812" s="49" t="str">
        <f t="shared" si="723"/>
        <v/>
      </c>
      <c r="AA5812" s="50" t="str">
        <f t="shared" si="727"/>
        <v/>
      </c>
      <c r="AE5812" s="50" t="str">
        <f t="shared" si="724"/>
        <v/>
      </c>
      <c r="AI5812" s="19" t="str">
        <f t="shared" si="725"/>
        <v/>
      </c>
      <c r="AJ5812"/>
      <c r="AK5812" s="19" t="str">
        <f t="shared" si="726"/>
        <v/>
      </c>
    </row>
    <row r="5813" spans="1:37" x14ac:dyDescent="0.25">
      <c r="A5813" s="42" t="str">
        <f t="shared" si="720"/>
        <v/>
      </c>
      <c r="B5813" s="42" t="str">
        <f t="shared" si="721"/>
        <v/>
      </c>
      <c r="C5813" s="42" t="str">
        <f>IF(ISBLANK($N5813),"",IF(ISBLANK('datos GENERALES'!B$16),"",'datos GENERALES'!B$16))</f>
        <v/>
      </c>
      <c r="D5813" s="43" t="str">
        <f>IF(ISBLANK($N5813),"","SGBTM/AUTAROC/"&amp;'datos GENERALES'!B$5&amp;"_"&amp;'datos GENERALES'!C$5&amp;"_"&amp;'datos GENERALES'!D$5)</f>
        <v/>
      </c>
      <c r="E5813" s="42" t="str">
        <f>IF(ISBLANK($N5813),"",IF(ISBLANK('datos GENERALES'!$B$6),"",'datos GENERALES'!$B$6))</f>
        <v/>
      </c>
      <c r="F5813" s="42" t="str">
        <f>IF(ISBLANK($N5813),"",IF(ISBLANK('datos GENERALES'!$B$7),"",'datos GENERALES'!$B$7))</f>
        <v/>
      </c>
      <c r="G5813" s="42" t="str">
        <f>IF(ISBLANK($N5813),"",IF(ISBLANK('datos GENERALES'!$B$10),"",'datos GENERALES'!$B$10))</f>
        <v/>
      </c>
      <c r="H5813" s="42" t="str">
        <f>IF(ISBLANK($N5813),"",IF(ISBLANK('datos GENERALES'!$C$10),"",'datos GENERALES'!$C$10))</f>
        <v/>
      </c>
      <c r="I5813" s="42" t="str">
        <f>IF(ISBLANK($N5813),"",IF(ISBLANK('datos GENERALES'!$D$10),"",'datos GENERALES'!$D$10))</f>
        <v/>
      </c>
      <c r="O5813" s="48" t="str">
        <f>IFERROR(VLOOKUP(N5813,ListaEspecies!$B$3:$D$45,2,FALSE),"")</f>
        <v/>
      </c>
      <c r="P5813" s="96" t="str">
        <f>IFERROR(VLOOKUP(N5813,ListaEspecies!$B$3:$D$45,3,FALSE),"")</f>
        <v/>
      </c>
      <c r="R5813" s="42" t="str">
        <f>IF(ISBLANK($J5813),"",IF(ISBLANK('datos GENERALES'!$B$15),"",'datos GENERALES'!$B$15))</f>
        <v/>
      </c>
      <c r="S5813" s="49" t="str">
        <f t="shared" si="722"/>
        <v/>
      </c>
      <c r="T5813" s="49" t="str">
        <f t="shared" si="723"/>
        <v/>
      </c>
      <c r="AA5813" s="50" t="str">
        <f t="shared" si="727"/>
        <v/>
      </c>
      <c r="AE5813" s="50" t="str">
        <f t="shared" si="724"/>
        <v/>
      </c>
      <c r="AI5813" s="19" t="str">
        <f t="shared" si="725"/>
        <v/>
      </c>
      <c r="AJ5813"/>
      <c r="AK5813" s="19" t="str">
        <f t="shared" si="726"/>
        <v/>
      </c>
    </row>
    <row r="5814" spans="1:37" x14ac:dyDescent="0.25">
      <c r="A5814" s="42" t="str">
        <f t="shared" si="720"/>
        <v/>
      </c>
      <c r="B5814" s="42" t="str">
        <f t="shared" si="721"/>
        <v/>
      </c>
      <c r="C5814" s="42" t="str">
        <f>IF(ISBLANK($N5814),"",IF(ISBLANK('datos GENERALES'!B$16),"",'datos GENERALES'!B$16))</f>
        <v/>
      </c>
      <c r="D5814" s="43" t="str">
        <f>IF(ISBLANK($N5814),"","SGBTM/AUTAROC/"&amp;'datos GENERALES'!B$5&amp;"_"&amp;'datos GENERALES'!C$5&amp;"_"&amp;'datos GENERALES'!D$5)</f>
        <v/>
      </c>
      <c r="E5814" s="42" t="str">
        <f>IF(ISBLANK($N5814),"",IF(ISBLANK('datos GENERALES'!$B$6),"",'datos GENERALES'!$B$6))</f>
        <v/>
      </c>
      <c r="F5814" s="42" t="str">
        <f>IF(ISBLANK($N5814),"",IF(ISBLANK('datos GENERALES'!$B$7),"",'datos GENERALES'!$B$7))</f>
        <v/>
      </c>
      <c r="G5814" s="42" t="str">
        <f>IF(ISBLANK($N5814),"",IF(ISBLANK('datos GENERALES'!$B$10),"",'datos GENERALES'!$B$10))</f>
        <v/>
      </c>
      <c r="H5814" s="42" t="str">
        <f>IF(ISBLANK($N5814),"",IF(ISBLANK('datos GENERALES'!$C$10),"",'datos GENERALES'!$C$10))</f>
        <v/>
      </c>
      <c r="I5814" s="42" t="str">
        <f>IF(ISBLANK($N5814),"",IF(ISBLANK('datos GENERALES'!$D$10),"",'datos GENERALES'!$D$10))</f>
        <v/>
      </c>
      <c r="O5814" s="48" t="str">
        <f>IFERROR(VLOOKUP(N5814,ListaEspecies!$B$3:$D$45,2,FALSE),"")</f>
        <v/>
      </c>
      <c r="P5814" s="96" t="str">
        <f>IFERROR(VLOOKUP(N5814,ListaEspecies!$B$3:$D$45,3,FALSE),"")</f>
        <v/>
      </c>
      <c r="R5814" s="42" t="str">
        <f>IF(ISBLANK($J5814),"",IF(ISBLANK('datos GENERALES'!$B$15),"",'datos GENERALES'!$B$15))</f>
        <v/>
      </c>
      <c r="S5814" s="49" t="str">
        <f t="shared" si="722"/>
        <v/>
      </c>
      <c r="T5814" s="49" t="str">
        <f t="shared" si="723"/>
        <v/>
      </c>
      <c r="AA5814" s="50" t="str">
        <f t="shared" si="727"/>
        <v/>
      </c>
      <c r="AE5814" s="50" t="str">
        <f t="shared" si="724"/>
        <v/>
      </c>
      <c r="AI5814" s="19" t="str">
        <f t="shared" si="725"/>
        <v/>
      </c>
      <c r="AJ5814"/>
      <c r="AK5814" s="19" t="str">
        <f t="shared" si="726"/>
        <v/>
      </c>
    </row>
    <row r="5815" spans="1:37" x14ac:dyDescent="0.25">
      <c r="A5815" s="42" t="str">
        <f t="shared" si="720"/>
        <v/>
      </c>
      <c r="B5815" s="42" t="str">
        <f t="shared" si="721"/>
        <v/>
      </c>
      <c r="C5815" s="42" t="str">
        <f>IF(ISBLANK($N5815),"",IF(ISBLANK('datos GENERALES'!B$16),"",'datos GENERALES'!B$16))</f>
        <v/>
      </c>
      <c r="D5815" s="43" t="str">
        <f>IF(ISBLANK($N5815),"","SGBTM/AUTAROC/"&amp;'datos GENERALES'!B$5&amp;"_"&amp;'datos GENERALES'!C$5&amp;"_"&amp;'datos GENERALES'!D$5)</f>
        <v/>
      </c>
      <c r="E5815" s="42" t="str">
        <f>IF(ISBLANK($N5815),"",IF(ISBLANK('datos GENERALES'!$B$6),"",'datos GENERALES'!$B$6))</f>
        <v/>
      </c>
      <c r="F5815" s="42" t="str">
        <f>IF(ISBLANK($N5815),"",IF(ISBLANK('datos GENERALES'!$B$7),"",'datos GENERALES'!$B$7))</f>
        <v/>
      </c>
      <c r="G5815" s="42" t="str">
        <f>IF(ISBLANK($N5815),"",IF(ISBLANK('datos GENERALES'!$B$10),"",'datos GENERALES'!$B$10))</f>
        <v/>
      </c>
      <c r="H5815" s="42" t="str">
        <f>IF(ISBLANK($N5815),"",IF(ISBLANK('datos GENERALES'!$C$10),"",'datos GENERALES'!$C$10))</f>
        <v/>
      </c>
      <c r="I5815" s="42" t="str">
        <f>IF(ISBLANK($N5815),"",IF(ISBLANK('datos GENERALES'!$D$10),"",'datos GENERALES'!$D$10))</f>
        <v/>
      </c>
      <c r="O5815" s="48" t="str">
        <f>IFERROR(VLOOKUP(N5815,ListaEspecies!$B$3:$D$45,2,FALSE),"")</f>
        <v/>
      </c>
      <c r="P5815" s="96" t="str">
        <f>IFERROR(VLOOKUP(N5815,ListaEspecies!$B$3:$D$45,3,FALSE),"")</f>
        <v/>
      </c>
      <c r="R5815" s="42" t="str">
        <f>IF(ISBLANK($J5815),"",IF(ISBLANK('datos GENERALES'!$B$15),"",'datos GENERALES'!$B$15))</f>
        <v/>
      </c>
      <c r="S5815" s="49" t="str">
        <f t="shared" si="722"/>
        <v/>
      </c>
      <c r="T5815" s="49" t="str">
        <f t="shared" si="723"/>
        <v/>
      </c>
      <c r="AA5815" s="50" t="str">
        <f t="shared" si="727"/>
        <v/>
      </c>
      <c r="AE5815" s="50" t="str">
        <f t="shared" si="724"/>
        <v/>
      </c>
      <c r="AI5815" s="19" t="str">
        <f t="shared" si="725"/>
        <v/>
      </c>
      <c r="AJ5815"/>
      <c r="AK5815" s="19" t="str">
        <f t="shared" si="726"/>
        <v/>
      </c>
    </row>
    <row r="5816" spans="1:37" x14ac:dyDescent="0.25">
      <c r="A5816" s="42" t="str">
        <f t="shared" si="720"/>
        <v/>
      </c>
      <c r="B5816" s="42" t="str">
        <f t="shared" si="721"/>
        <v/>
      </c>
      <c r="C5816" s="42" t="str">
        <f>IF(ISBLANK($N5816),"",IF(ISBLANK('datos GENERALES'!B$16),"",'datos GENERALES'!B$16))</f>
        <v/>
      </c>
      <c r="D5816" s="43" t="str">
        <f>IF(ISBLANK($N5816),"","SGBTM/AUTAROC/"&amp;'datos GENERALES'!B$5&amp;"_"&amp;'datos GENERALES'!C$5&amp;"_"&amp;'datos GENERALES'!D$5)</f>
        <v/>
      </c>
      <c r="E5816" s="42" t="str">
        <f>IF(ISBLANK($N5816),"",IF(ISBLANK('datos GENERALES'!$B$6),"",'datos GENERALES'!$B$6))</f>
        <v/>
      </c>
      <c r="F5816" s="42" t="str">
        <f>IF(ISBLANK($N5816),"",IF(ISBLANK('datos GENERALES'!$B$7),"",'datos GENERALES'!$B$7))</f>
        <v/>
      </c>
      <c r="G5816" s="42" t="str">
        <f>IF(ISBLANK($N5816),"",IF(ISBLANK('datos GENERALES'!$B$10),"",'datos GENERALES'!$B$10))</f>
        <v/>
      </c>
      <c r="H5816" s="42" t="str">
        <f>IF(ISBLANK($N5816),"",IF(ISBLANK('datos GENERALES'!$C$10),"",'datos GENERALES'!$C$10))</f>
        <v/>
      </c>
      <c r="I5816" s="42" t="str">
        <f>IF(ISBLANK($N5816),"",IF(ISBLANK('datos GENERALES'!$D$10),"",'datos GENERALES'!$D$10))</f>
        <v/>
      </c>
      <c r="O5816" s="48" t="str">
        <f>IFERROR(VLOOKUP(N5816,ListaEspecies!$B$3:$D$45,2,FALSE),"")</f>
        <v/>
      </c>
      <c r="P5816" s="96" t="str">
        <f>IFERROR(VLOOKUP(N5816,ListaEspecies!$B$3:$D$45,3,FALSE),"")</f>
        <v/>
      </c>
      <c r="R5816" s="42" t="str">
        <f>IF(ISBLANK($J5816),"",IF(ISBLANK('datos GENERALES'!$B$15),"",'datos GENERALES'!$B$15))</f>
        <v/>
      </c>
      <c r="S5816" s="49" t="str">
        <f t="shared" si="722"/>
        <v/>
      </c>
      <c r="T5816" s="49" t="str">
        <f t="shared" si="723"/>
        <v/>
      </c>
      <c r="AA5816" s="50" t="str">
        <f t="shared" si="727"/>
        <v/>
      </c>
      <c r="AE5816" s="50" t="str">
        <f t="shared" si="724"/>
        <v/>
      </c>
      <c r="AI5816" s="19" t="str">
        <f t="shared" si="725"/>
        <v/>
      </c>
      <c r="AJ5816"/>
      <c r="AK5816" s="19" t="str">
        <f t="shared" si="726"/>
        <v/>
      </c>
    </row>
    <row r="5817" spans="1:37" x14ac:dyDescent="0.25">
      <c r="A5817" s="42" t="str">
        <f t="shared" si="720"/>
        <v/>
      </c>
      <c r="B5817" s="42" t="str">
        <f t="shared" si="721"/>
        <v/>
      </c>
      <c r="C5817" s="42" t="str">
        <f>IF(ISBLANK($N5817),"",IF(ISBLANK('datos GENERALES'!B$16),"",'datos GENERALES'!B$16))</f>
        <v/>
      </c>
      <c r="D5817" s="43" t="str">
        <f>IF(ISBLANK($N5817),"","SGBTM/AUTAROC/"&amp;'datos GENERALES'!B$5&amp;"_"&amp;'datos GENERALES'!C$5&amp;"_"&amp;'datos GENERALES'!D$5)</f>
        <v/>
      </c>
      <c r="E5817" s="42" t="str">
        <f>IF(ISBLANK($N5817),"",IF(ISBLANK('datos GENERALES'!$B$6),"",'datos GENERALES'!$B$6))</f>
        <v/>
      </c>
      <c r="F5817" s="42" t="str">
        <f>IF(ISBLANK($N5817),"",IF(ISBLANK('datos GENERALES'!$B$7),"",'datos GENERALES'!$B$7))</f>
        <v/>
      </c>
      <c r="G5817" s="42" t="str">
        <f>IF(ISBLANK($N5817),"",IF(ISBLANK('datos GENERALES'!$B$10),"",'datos GENERALES'!$B$10))</f>
        <v/>
      </c>
      <c r="H5817" s="42" t="str">
        <f>IF(ISBLANK($N5817),"",IF(ISBLANK('datos GENERALES'!$C$10),"",'datos GENERALES'!$C$10))</f>
        <v/>
      </c>
      <c r="I5817" s="42" t="str">
        <f>IF(ISBLANK($N5817),"",IF(ISBLANK('datos GENERALES'!$D$10),"",'datos GENERALES'!$D$10))</f>
        <v/>
      </c>
      <c r="O5817" s="48" t="str">
        <f>IFERROR(VLOOKUP(N5817,ListaEspecies!$B$3:$D$45,2,FALSE),"")</f>
        <v/>
      </c>
      <c r="P5817" s="96" t="str">
        <f>IFERROR(VLOOKUP(N5817,ListaEspecies!$B$3:$D$45,3,FALSE),"")</f>
        <v/>
      </c>
      <c r="R5817" s="42" t="str">
        <f>IF(ISBLANK($J5817),"",IF(ISBLANK('datos GENERALES'!$B$15),"",'datos GENERALES'!$B$15))</f>
        <v/>
      </c>
      <c r="S5817" s="49" t="str">
        <f t="shared" si="722"/>
        <v/>
      </c>
      <c r="T5817" s="49" t="str">
        <f t="shared" si="723"/>
        <v/>
      </c>
      <c r="AA5817" s="50" t="str">
        <f t="shared" si="727"/>
        <v/>
      </c>
      <c r="AE5817" s="50" t="str">
        <f t="shared" si="724"/>
        <v/>
      </c>
      <c r="AI5817" s="19" t="str">
        <f t="shared" si="725"/>
        <v/>
      </c>
      <c r="AJ5817"/>
      <c r="AK5817" s="19" t="str">
        <f t="shared" si="726"/>
        <v/>
      </c>
    </row>
    <row r="5818" spans="1:37" x14ac:dyDescent="0.25">
      <c r="A5818" s="42" t="str">
        <f t="shared" si="720"/>
        <v/>
      </c>
      <c r="B5818" s="42" t="str">
        <f t="shared" si="721"/>
        <v/>
      </c>
      <c r="C5818" s="42" t="str">
        <f>IF(ISBLANK($N5818),"",IF(ISBLANK('datos GENERALES'!B$16),"",'datos GENERALES'!B$16))</f>
        <v/>
      </c>
      <c r="D5818" s="43" t="str">
        <f>IF(ISBLANK($N5818),"","SGBTM/AUTAROC/"&amp;'datos GENERALES'!B$5&amp;"_"&amp;'datos GENERALES'!C$5&amp;"_"&amp;'datos GENERALES'!D$5)</f>
        <v/>
      </c>
      <c r="E5818" s="42" t="str">
        <f>IF(ISBLANK($N5818),"",IF(ISBLANK('datos GENERALES'!$B$6),"",'datos GENERALES'!$B$6))</f>
        <v/>
      </c>
      <c r="F5818" s="42" t="str">
        <f>IF(ISBLANK($N5818),"",IF(ISBLANK('datos GENERALES'!$B$7),"",'datos GENERALES'!$B$7))</f>
        <v/>
      </c>
      <c r="G5818" s="42" t="str">
        <f>IF(ISBLANK($N5818),"",IF(ISBLANK('datos GENERALES'!$B$10),"",'datos GENERALES'!$B$10))</f>
        <v/>
      </c>
      <c r="H5818" s="42" t="str">
        <f>IF(ISBLANK($N5818),"",IF(ISBLANK('datos GENERALES'!$C$10),"",'datos GENERALES'!$C$10))</f>
        <v/>
      </c>
      <c r="I5818" s="42" t="str">
        <f>IF(ISBLANK($N5818),"",IF(ISBLANK('datos GENERALES'!$D$10),"",'datos GENERALES'!$D$10))</f>
        <v/>
      </c>
      <c r="O5818" s="48" t="str">
        <f>IFERROR(VLOOKUP(N5818,ListaEspecies!$B$3:$D$45,2,FALSE),"")</f>
        <v/>
      </c>
      <c r="P5818" s="96" t="str">
        <f>IFERROR(VLOOKUP(N5818,ListaEspecies!$B$3:$D$45,3,FALSE),"")</f>
        <v/>
      </c>
      <c r="R5818" s="42" t="str">
        <f>IF(ISBLANK($J5818),"",IF(ISBLANK('datos GENERALES'!$B$15),"",'datos GENERALES'!$B$15))</f>
        <v/>
      </c>
      <c r="S5818" s="49" t="str">
        <f t="shared" si="722"/>
        <v/>
      </c>
      <c r="T5818" s="49" t="str">
        <f t="shared" si="723"/>
        <v/>
      </c>
      <c r="AA5818" s="50" t="str">
        <f t="shared" si="727"/>
        <v/>
      </c>
      <c r="AE5818" s="50" t="str">
        <f t="shared" si="724"/>
        <v/>
      </c>
      <c r="AI5818" s="19" t="str">
        <f t="shared" si="725"/>
        <v/>
      </c>
      <c r="AJ5818"/>
      <c r="AK5818" s="19" t="str">
        <f t="shared" si="726"/>
        <v/>
      </c>
    </row>
    <row r="5819" spans="1:37" x14ac:dyDescent="0.25">
      <c r="A5819" s="42" t="str">
        <f t="shared" si="720"/>
        <v/>
      </c>
      <c r="B5819" s="42" t="str">
        <f t="shared" si="721"/>
        <v/>
      </c>
      <c r="C5819" s="42" t="str">
        <f>IF(ISBLANK($N5819),"",IF(ISBLANK('datos GENERALES'!B$16),"",'datos GENERALES'!B$16))</f>
        <v/>
      </c>
      <c r="D5819" s="43" t="str">
        <f>IF(ISBLANK($N5819),"","SGBTM/AUTAROC/"&amp;'datos GENERALES'!B$5&amp;"_"&amp;'datos GENERALES'!C$5&amp;"_"&amp;'datos GENERALES'!D$5)</f>
        <v/>
      </c>
      <c r="E5819" s="42" t="str">
        <f>IF(ISBLANK($N5819),"",IF(ISBLANK('datos GENERALES'!$B$6),"",'datos GENERALES'!$B$6))</f>
        <v/>
      </c>
      <c r="F5819" s="42" t="str">
        <f>IF(ISBLANK($N5819),"",IF(ISBLANK('datos GENERALES'!$B$7),"",'datos GENERALES'!$B$7))</f>
        <v/>
      </c>
      <c r="G5819" s="42" t="str">
        <f>IF(ISBLANK($N5819),"",IF(ISBLANK('datos GENERALES'!$B$10),"",'datos GENERALES'!$B$10))</f>
        <v/>
      </c>
      <c r="H5819" s="42" t="str">
        <f>IF(ISBLANK($N5819),"",IF(ISBLANK('datos GENERALES'!$C$10),"",'datos GENERALES'!$C$10))</f>
        <v/>
      </c>
      <c r="I5819" s="42" t="str">
        <f>IF(ISBLANK($N5819),"",IF(ISBLANK('datos GENERALES'!$D$10),"",'datos GENERALES'!$D$10))</f>
        <v/>
      </c>
      <c r="O5819" s="48" t="str">
        <f>IFERROR(VLOOKUP(N5819,ListaEspecies!$B$3:$D$45,2,FALSE),"")</f>
        <v/>
      </c>
      <c r="P5819" s="96" t="str">
        <f>IFERROR(VLOOKUP(N5819,ListaEspecies!$B$3:$D$45,3,FALSE),"")</f>
        <v/>
      </c>
      <c r="R5819" s="42" t="str">
        <f>IF(ISBLANK($J5819),"",IF(ISBLANK('datos GENERALES'!$B$15),"",'datos GENERALES'!$B$15))</f>
        <v/>
      </c>
      <c r="S5819" s="49" t="str">
        <f t="shared" si="722"/>
        <v/>
      </c>
      <c r="T5819" s="49" t="str">
        <f t="shared" si="723"/>
        <v/>
      </c>
      <c r="AA5819" s="50" t="str">
        <f t="shared" si="727"/>
        <v/>
      </c>
      <c r="AE5819" s="50" t="str">
        <f t="shared" si="724"/>
        <v/>
      </c>
      <c r="AI5819" s="19" t="str">
        <f t="shared" si="725"/>
        <v/>
      </c>
      <c r="AJ5819"/>
      <c r="AK5819" s="19" t="str">
        <f t="shared" si="726"/>
        <v/>
      </c>
    </row>
    <row r="5820" spans="1:37" x14ac:dyDescent="0.25">
      <c r="A5820" s="42" t="str">
        <f t="shared" si="720"/>
        <v/>
      </c>
      <c r="B5820" s="42" t="str">
        <f t="shared" si="721"/>
        <v/>
      </c>
      <c r="C5820" s="42" t="str">
        <f>IF(ISBLANK($N5820),"",IF(ISBLANK('datos GENERALES'!B$16),"",'datos GENERALES'!B$16))</f>
        <v/>
      </c>
      <c r="D5820" s="43" t="str">
        <f>IF(ISBLANK($N5820),"","SGBTM/AUTAROC/"&amp;'datos GENERALES'!B$5&amp;"_"&amp;'datos GENERALES'!C$5&amp;"_"&amp;'datos GENERALES'!D$5)</f>
        <v/>
      </c>
      <c r="E5820" s="42" t="str">
        <f>IF(ISBLANK($N5820),"",IF(ISBLANK('datos GENERALES'!$B$6),"",'datos GENERALES'!$B$6))</f>
        <v/>
      </c>
      <c r="F5820" s="42" t="str">
        <f>IF(ISBLANK($N5820),"",IF(ISBLANK('datos GENERALES'!$B$7),"",'datos GENERALES'!$B$7))</f>
        <v/>
      </c>
      <c r="G5820" s="42" t="str">
        <f>IF(ISBLANK($N5820),"",IF(ISBLANK('datos GENERALES'!$B$10),"",'datos GENERALES'!$B$10))</f>
        <v/>
      </c>
      <c r="H5820" s="42" t="str">
        <f>IF(ISBLANK($N5820),"",IF(ISBLANK('datos GENERALES'!$C$10),"",'datos GENERALES'!$C$10))</f>
        <v/>
      </c>
      <c r="I5820" s="42" t="str">
        <f>IF(ISBLANK($N5820),"",IF(ISBLANK('datos GENERALES'!$D$10),"",'datos GENERALES'!$D$10))</f>
        <v/>
      </c>
      <c r="O5820" s="48" t="str">
        <f>IFERROR(VLOOKUP(N5820,ListaEspecies!$B$3:$D$45,2,FALSE),"")</f>
        <v/>
      </c>
      <c r="P5820" s="96" t="str">
        <f>IFERROR(VLOOKUP(N5820,ListaEspecies!$B$3:$D$45,3,FALSE),"")</f>
        <v/>
      </c>
      <c r="R5820" s="42" t="str">
        <f>IF(ISBLANK($J5820),"",IF(ISBLANK('datos GENERALES'!$B$15),"",'datos GENERALES'!$B$15))</f>
        <v/>
      </c>
      <c r="S5820" s="49" t="str">
        <f t="shared" si="722"/>
        <v/>
      </c>
      <c r="T5820" s="49" t="str">
        <f t="shared" si="723"/>
        <v/>
      </c>
      <c r="AA5820" s="50" t="str">
        <f t="shared" si="727"/>
        <v/>
      </c>
      <c r="AE5820" s="50" t="str">
        <f t="shared" si="724"/>
        <v/>
      </c>
      <c r="AI5820" s="19" t="str">
        <f t="shared" si="725"/>
        <v/>
      </c>
      <c r="AJ5820"/>
      <c r="AK5820" s="19" t="str">
        <f t="shared" si="726"/>
        <v/>
      </c>
    </row>
    <row r="5821" spans="1:37" x14ac:dyDescent="0.25">
      <c r="A5821" s="42" t="str">
        <f t="shared" si="720"/>
        <v/>
      </c>
      <c r="B5821" s="42" t="str">
        <f t="shared" si="721"/>
        <v/>
      </c>
      <c r="C5821" s="42" t="str">
        <f>IF(ISBLANK($N5821),"",IF(ISBLANK('datos GENERALES'!B$16),"",'datos GENERALES'!B$16))</f>
        <v/>
      </c>
      <c r="D5821" s="43" t="str">
        <f>IF(ISBLANK($N5821),"","SGBTM/AUTAROC/"&amp;'datos GENERALES'!B$5&amp;"_"&amp;'datos GENERALES'!C$5&amp;"_"&amp;'datos GENERALES'!D$5)</f>
        <v/>
      </c>
      <c r="E5821" s="42" t="str">
        <f>IF(ISBLANK($N5821),"",IF(ISBLANK('datos GENERALES'!$B$6),"",'datos GENERALES'!$B$6))</f>
        <v/>
      </c>
      <c r="F5821" s="42" t="str">
        <f>IF(ISBLANK($N5821),"",IF(ISBLANK('datos GENERALES'!$B$7),"",'datos GENERALES'!$B$7))</f>
        <v/>
      </c>
      <c r="G5821" s="42" t="str">
        <f>IF(ISBLANK($N5821),"",IF(ISBLANK('datos GENERALES'!$B$10),"",'datos GENERALES'!$B$10))</f>
        <v/>
      </c>
      <c r="H5821" s="42" t="str">
        <f>IF(ISBLANK($N5821),"",IF(ISBLANK('datos GENERALES'!$C$10),"",'datos GENERALES'!$C$10))</f>
        <v/>
      </c>
      <c r="I5821" s="42" t="str">
        <f>IF(ISBLANK($N5821),"",IF(ISBLANK('datos GENERALES'!$D$10),"",'datos GENERALES'!$D$10))</f>
        <v/>
      </c>
      <c r="O5821" s="48" t="str">
        <f>IFERROR(VLOOKUP(N5821,ListaEspecies!$B$3:$D$45,2,FALSE),"")</f>
        <v/>
      </c>
      <c r="P5821" s="96" t="str">
        <f>IFERROR(VLOOKUP(N5821,ListaEspecies!$B$3:$D$45,3,FALSE),"")</f>
        <v/>
      </c>
      <c r="R5821" s="42" t="str">
        <f>IF(ISBLANK($J5821),"",IF(ISBLANK('datos GENERALES'!$B$15),"",'datos GENERALES'!$B$15))</f>
        <v/>
      </c>
      <c r="S5821" s="49" t="str">
        <f t="shared" si="722"/>
        <v/>
      </c>
      <c r="T5821" s="49" t="str">
        <f t="shared" si="723"/>
        <v/>
      </c>
      <c r="AA5821" s="50" t="str">
        <f t="shared" si="727"/>
        <v/>
      </c>
      <c r="AE5821" s="50" t="str">
        <f t="shared" si="724"/>
        <v/>
      </c>
      <c r="AI5821" s="19" t="str">
        <f t="shared" si="725"/>
        <v/>
      </c>
      <c r="AJ5821"/>
      <c r="AK5821" s="19" t="str">
        <f t="shared" si="726"/>
        <v/>
      </c>
    </row>
    <row r="5822" spans="1:37" x14ac:dyDescent="0.25">
      <c r="A5822" s="42" t="str">
        <f t="shared" si="720"/>
        <v/>
      </c>
      <c r="B5822" s="42" t="str">
        <f t="shared" si="721"/>
        <v/>
      </c>
      <c r="C5822" s="42" t="str">
        <f>IF(ISBLANK($N5822),"",IF(ISBLANK('datos GENERALES'!B$16),"",'datos GENERALES'!B$16))</f>
        <v/>
      </c>
      <c r="D5822" s="43" t="str">
        <f>IF(ISBLANK($N5822),"","SGBTM/AUTAROC/"&amp;'datos GENERALES'!B$5&amp;"_"&amp;'datos GENERALES'!C$5&amp;"_"&amp;'datos GENERALES'!D$5)</f>
        <v/>
      </c>
      <c r="E5822" s="42" t="str">
        <f>IF(ISBLANK($N5822),"",IF(ISBLANK('datos GENERALES'!$B$6),"",'datos GENERALES'!$B$6))</f>
        <v/>
      </c>
      <c r="F5822" s="42" t="str">
        <f>IF(ISBLANK($N5822),"",IF(ISBLANK('datos GENERALES'!$B$7),"",'datos GENERALES'!$B$7))</f>
        <v/>
      </c>
      <c r="G5822" s="42" t="str">
        <f>IF(ISBLANK($N5822),"",IF(ISBLANK('datos GENERALES'!$B$10),"",'datos GENERALES'!$B$10))</f>
        <v/>
      </c>
      <c r="H5822" s="42" t="str">
        <f>IF(ISBLANK($N5822),"",IF(ISBLANK('datos GENERALES'!$C$10),"",'datos GENERALES'!$C$10))</f>
        <v/>
      </c>
      <c r="I5822" s="42" t="str">
        <f>IF(ISBLANK($N5822),"",IF(ISBLANK('datos GENERALES'!$D$10),"",'datos GENERALES'!$D$10))</f>
        <v/>
      </c>
      <c r="O5822" s="48" t="str">
        <f>IFERROR(VLOOKUP(N5822,ListaEspecies!$B$3:$D$45,2,FALSE),"")</f>
        <v/>
      </c>
      <c r="P5822" s="96" t="str">
        <f>IFERROR(VLOOKUP(N5822,ListaEspecies!$B$3:$D$45,3,FALSE),"")</f>
        <v/>
      </c>
      <c r="R5822" s="42" t="str">
        <f>IF(ISBLANK($J5822),"",IF(ISBLANK('datos GENERALES'!$B$15),"",'datos GENERALES'!$B$15))</f>
        <v/>
      </c>
      <c r="S5822" s="49" t="str">
        <f t="shared" si="722"/>
        <v/>
      </c>
      <c r="T5822" s="49" t="str">
        <f t="shared" si="723"/>
        <v/>
      </c>
      <c r="AA5822" s="50" t="str">
        <f t="shared" si="727"/>
        <v/>
      </c>
      <c r="AE5822" s="50" t="str">
        <f t="shared" si="724"/>
        <v/>
      </c>
      <c r="AI5822" s="19" t="str">
        <f t="shared" si="725"/>
        <v/>
      </c>
      <c r="AJ5822"/>
      <c r="AK5822" s="19" t="str">
        <f t="shared" si="726"/>
        <v/>
      </c>
    </row>
    <row r="5823" spans="1:37" x14ac:dyDescent="0.25">
      <c r="A5823" s="42" t="str">
        <f t="shared" si="720"/>
        <v/>
      </c>
      <c r="B5823" s="42" t="str">
        <f t="shared" si="721"/>
        <v/>
      </c>
      <c r="C5823" s="42" t="str">
        <f>IF(ISBLANK($N5823),"",IF(ISBLANK('datos GENERALES'!B$16),"",'datos GENERALES'!B$16))</f>
        <v/>
      </c>
      <c r="D5823" s="43" t="str">
        <f>IF(ISBLANK($N5823),"","SGBTM/AUTAROC/"&amp;'datos GENERALES'!B$5&amp;"_"&amp;'datos GENERALES'!C$5&amp;"_"&amp;'datos GENERALES'!D$5)</f>
        <v/>
      </c>
      <c r="E5823" s="42" t="str">
        <f>IF(ISBLANK($N5823),"",IF(ISBLANK('datos GENERALES'!$B$6),"",'datos GENERALES'!$B$6))</f>
        <v/>
      </c>
      <c r="F5823" s="42" t="str">
        <f>IF(ISBLANK($N5823),"",IF(ISBLANK('datos GENERALES'!$B$7),"",'datos GENERALES'!$B$7))</f>
        <v/>
      </c>
      <c r="G5823" s="42" t="str">
        <f>IF(ISBLANK($N5823),"",IF(ISBLANK('datos GENERALES'!$B$10),"",'datos GENERALES'!$B$10))</f>
        <v/>
      </c>
      <c r="H5823" s="42" t="str">
        <f>IF(ISBLANK($N5823),"",IF(ISBLANK('datos GENERALES'!$C$10),"",'datos GENERALES'!$C$10))</f>
        <v/>
      </c>
      <c r="I5823" s="42" t="str">
        <f>IF(ISBLANK($N5823),"",IF(ISBLANK('datos GENERALES'!$D$10),"",'datos GENERALES'!$D$10))</f>
        <v/>
      </c>
      <c r="O5823" s="48" t="str">
        <f>IFERROR(VLOOKUP(N5823,ListaEspecies!$B$3:$D$45,2,FALSE),"")</f>
        <v/>
      </c>
      <c r="P5823" s="96" t="str">
        <f>IFERROR(VLOOKUP(N5823,ListaEspecies!$B$3:$D$45,3,FALSE),"")</f>
        <v/>
      </c>
      <c r="R5823" s="42" t="str">
        <f>IF(ISBLANK($J5823),"",IF(ISBLANK('datos GENERALES'!$B$15),"",'datos GENERALES'!$B$15))</f>
        <v/>
      </c>
      <c r="S5823" s="49" t="str">
        <f t="shared" si="722"/>
        <v/>
      </c>
      <c r="T5823" s="49" t="str">
        <f t="shared" si="723"/>
        <v/>
      </c>
      <c r="AA5823" s="50" t="str">
        <f t="shared" si="727"/>
        <v/>
      </c>
      <c r="AE5823" s="50" t="str">
        <f t="shared" si="724"/>
        <v/>
      </c>
      <c r="AI5823" s="19" t="str">
        <f t="shared" si="725"/>
        <v/>
      </c>
      <c r="AJ5823"/>
      <c r="AK5823" s="19" t="str">
        <f t="shared" si="726"/>
        <v/>
      </c>
    </row>
    <row r="5824" spans="1:37" x14ac:dyDescent="0.25">
      <c r="A5824" s="42" t="str">
        <f t="shared" si="720"/>
        <v/>
      </c>
      <c r="B5824" s="42" t="str">
        <f t="shared" si="721"/>
        <v/>
      </c>
      <c r="C5824" s="42" t="str">
        <f>IF(ISBLANK($N5824),"",IF(ISBLANK('datos GENERALES'!B$16),"",'datos GENERALES'!B$16))</f>
        <v/>
      </c>
      <c r="D5824" s="43" t="str">
        <f>IF(ISBLANK($N5824),"","SGBTM/AUTAROC/"&amp;'datos GENERALES'!B$5&amp;"_"&amp;'datos GENERALES'!C$5&amp;"_"&amp;'datos GENERALES'!D$5)</f>
        <v/>
      </c>
      <c r="E5824" s="42" t="str">
        <f>IF(ISBLANK($N5824),"",IF(ISBLANK('datos GENERALES'!$B$6),"",'datos GENERALES'!$B$6))</f>
        <v/>
      </c>
      <c r="F5824" s="42" t="str">
        <f>IF(ISBLANK($N5824),"",IF(ISBLANK('datos GENERALES'!$B$7),"",'datos GENERALES'!$B$7))</f>
        <v/>
      </c>
      <c r="G5824" s="42" t="str">
        <f>IF(ISBLANK($N5824),"",IF(ISBLANK('datos GENERALES'!$B$10),"",'datos GENERALES'!$B$10))</f>
        <v/>
      </c>
      <c r="H5824" s="42" t="str">
        <f>IF(ISBLANK($N5824),"",IF(ISBLANK('datos GENERALES'!$C$10),"",'datos GENERALES'!$C$10))</f>
        <v/>
      </c>
      <c r="I5824" s="42" t="str">
        <f>IF(ISBLANK($N5824),"",IF(ISBLANK('datos GENERALES'!$D$10),"",'datos GENERALES'!$D$10))</f>
        <v/>
      </c>
      <c r="O5824" s="48" t="str">
        <f>IFERROR(VLOOKUP(N5824,ListaEspecies!$B$3:$D$45,2,FALSE),"")</f>
        <v/>
      </c>
      <c r="P5824" s="96" t="str">
        <f>IFERROR(VLOOKUP(N5824,ListaEspecies!$B$3:$D$45,3,FALSE),"")</f>
        <v/>
      </c>
      <c r="R5824" s="42" t="str">
        <f>IF(ISBLANK($J5824),"",IF(ISBLANK('datos GENERALES'!$B$15),"",'datos GENERALES'!$B$15))</f>
        <v/>
      </c>
      <c r="S5824" s="49" t="str">
        <f t="shared" si="722"/>
        <v/>
      </c>
      <c r="T5824" s="49" t="str">
        <f t="shared" si="723"/>
        <v/>
      </c>
      <c r="AA5824" s="50" t="str">
        <f t="shared" si="727"/>
        <v/>
      </c>
      <c r="AE5824" s="50" t="str">
        <f t="shared" si="724"/>
        <v/>
      </c>
      <c r="AI5824" s="19" t="str">
        <f t="shared" si="725"/>
        <v/>
      </c>
      <c r="AJ5824"/>
      <c r="AK5824" s="19" t="str">
        <f t="shared" si="726"/>
        <v/>
      </c>
    </row>
    <row r="5825" spans="1:37" x14ac:dyDescent="0.25">
      <c r="A5825" s="42" t="str">
        <f t="shared" si="720"/>
        <v/>
      </c>
      <c r="B5825" s="42" t="str">
        <f t="shared" si="721"/>
        <v/>
      </c>
      <c r="C5825" s="42" t="str">
        <f>IF(ISBLANK($N5825),"",IF(ISBLANK('datos GENERALES'!B$16),"",'datos GENERALES'!B$16))</f>
        <v/>
      </c>
      <c r="D5825" s="43" t="str">
        <f>IF(ISBLANK($N5825),"","SGBTM/AUTAROC/"&amp;'datos GENERALES'!B$5&amp;"_"&amp;'datos GENERALES'!C$5&amp;"_"&amp;'datos GENERALES'!D$5)</f>
        <v/>
      </c>
      <c r="E5825" s="42" t="str">
        <f>IF(ISBLANK($N5825),"",IF(ISBLANK('datos GENERALES'!$B$6),"",'datos GENERALES'!$B$6))</f>
        <v/>
      </c>
      <c r="F5825" s="42" t="str">
        <f>IF(ISBLANK($N5825),"",IF(ISBLANK('datos GENERALES'!$B$7),"",'datos GENERALES'!$B$7))</f>
        <v/>
      </c>
      <c r="G5825" s="42" t="str">
        <f>IF(ISBLANK($N5825),"",IF(ISBLANK('datos GENERALES'!$B$10),"",'datos GENERALES'!$B$10))</f>
        <v/>
      </c>
      <c r="H5825" s="42" t="str">
        <f>IF(ISBLANK($N5825),"",IF(ISBLANK('datos GENERALES'!$C$10),"",'datos GENERALES'!$C$10))</f>
        <v/>
      </c>
      <c r="I5825" s="42" t="str">
        <f>IF(ISBLANK($N5825),"",IF(ISBLANK('datos GENERALES'!$D$10),"",'datos GENERALES'!$D$10))</f>
        <v/>
      </c>
      <c r="O5825" s="48" t="str">
        <f>IFERROR(VLOOKUP(N5825,ListaEspecies!$B$3:$D$45,2,FALSE),"")</f>
        <v/>
      </c>
      <c r="P5825" s="96" t="str">
        <f>IFERROR(VLOOKUP(N5825,ListaEspecies!$B$3:$D$45,3,FALSE),"")</f>
        <v/>
      </c>
      <c r="R5825" s="42" t="str">
        <f>IF(ISBLANK($J5825),"",IF(ISBLANK('datos GENERALES'!$B$15),"",'datos GENERALES'!$B$15))</f>
        <v/>
      </c>
      <c r="S5825" s="49" t="str">
        <f t="shared" si="722"/>
        <v/>
      </c>
      <c r="T5825" s="49" t="str">
        <f t="shared" si="723"/>
        <v/>
      </c>
      <c r="AA5825" s="50" t="str">
        <f t="shared" si="727"/>
        <v/>
      </c>
      <c r="AE5825" s="50" t="str">
        <f t="shared" si="724"/>
        <v/>
      </c>
      <c r="AI5825" s="19" t="str">
        <f t="shared" si="725"/>
        <v/>
      </c>
      <c r="AJ5825"/>
      <c r="AK5825" s="19" t="str">
        <f t="shared" si="726"/>
        <v/>
      </c>
    </row>
    <row r="5826" spans="1:37" x14ac:dyDescent="0.25">
      <c r="A5826" s="42" t="str">
        <f t="shared" ref="A5826:A5889" si="728">IF(ISBLANK($N5826),"","AROC")</f>
        <v/>
      </c>
      <c r="B5826" s="42" t="str">
        <f t="shared" ref="B5826:B5889" si="729">IF(ISBLANK($N5826),"","avistamiento AROC")</f>
        <v/>
      </c>
      <c r="C5826" s="42" t="str">
        <f>IF(ISBLANK($N5826),"",IF(ISBLANK('datos GENERALES'!B$16),"",'datos GENERALES'!B$16))</f>
        <v/>
      </c>
      <c r="D5826" s="43" t="str">
        <f>IF(ISBLANK($N5826),"","SGBTM/AUTAROC/"&amp;'datos GENERALES'!B$5&amp;"_"&amp;'datos GENERALES'!C$5&amp;"_"&amp;'datos GENERALES'!D$5)</f>
        <v/>
      </c>
      <c r="E5826" s="42" t="str">
        <f>IF(ISBLANK($N5826),"",IF(ISBLANK('datos GENERALES'!$B$6),"",'datos GENERALES'!$B$6))</f>
        <v/>
      </c>
      <c r="F5826" s="42" t="str">
        <f>IF(ISBLANK($N5826),"",IF(ISBLANK('datos GENERALES'!$B$7),"",'datos GENERALES'!$B$7))</f>
        <v/>
      </c>
      <c r="G5826" s="42" t="str">
        <f>IF(ISBLANK($N5826),"",IF(ISBLANK('datos GENERALES'!$B$10),"",'datos GENERALES'!$B$10))</f>
        <v/>
      </c>
      <c r="H5826" s="42" t="str">
        <f>IF(ISBLANK($N5826),"",IF(ISBLANK('datos GENERALES'!$C$10),"",'datos GENERALES'!$C$10))</f>
        <v/>
      </c>
      <c r="I5826" s="42" t="str">
        <f>IF(ISBLANK($N5826),"",IF(ISBLANK('datos GENERALES'!$D$10),"",'datos GENERALES'!$D$10))</f>
        <v/>
      </c>
      <c r="O5826" s="48" t="str">
        <f>IFERROR(VLOOKUP(N5826,ListaEspecies!$B$3:$D$45,2,FALSE),"")</f>
        <v/>
      </c>
      <c r="P5826" s="96" t="str">
        <f>IFERROR(VLOOKUP(N5826,ListaEspecies!$B$3:$D$45,3,FALSE),"")</f>
        <v/>
      </c>
      <c r="R5826" s="42" t="str">
        <f>IF(ISBLANK($J5826),"",IF(ISBLANK('datos GENERALES'!$B$15),"",'datos GENERALES'!$B$15))</f>
        <v/>
      </c>
      <c r="S5826" s="49" t="str">
        <f t="shared" si="722"/>
        <v/>
      </c>
      <c r="T5826" s="49" t="str">
        <f t="shared" si="723"/>
        <v/>
      </c>
      <c r="AA5826" s="50" t="str">
        <f t="shared" si="727"/>
        <v/>
      </c>
      <c r="AE5826" s="50" t="str">
        <f t="shared" si="724"/>
        <v/>
      </c>
      <c r="AI5826" s="19" t="str">
        <f t="shared" si="725"/>
        <v/>
      </c>
      <c r="AJ5826"/>
      <c r="AK5826" s="19" t="str">
        <f t="shared" si="726"/>
        <v/>
      </c>
    </row>
    <row r="5827" spans="1:37" x14ac:dyDescent="0.25">
      <c r="A5827" s="42" t="str">
        <f t="shared" si="728"/>
        <v/>
      </c>
      <c r="B5827" s="42" t="str">
        <f t="shared" si="729"/>
        <v/>
      </c>
      <c r="C5827" s="42" t="str">
        <f>IF(ISBLANK($N5827),"",IF(ISBLANK('datos GENERALES'!B$16),"",'datos GENERALES'!B$16))</f>
        <v/>
      </c>
      <c r="D5827" s="43" t="str">
        <f>IF(ISBLANK($N5827),"","SGBTM/AUTAROC/"&amp;'datos GENERALES'!B$5&amp;"_"&amp;'datos GENERALES'!C$5&amp;"_"&amp;'datos GENERALES'!D$5)</f>
        <v/>
      </c>
      <c r="E5827" s="42" t="str">
        <f>IF(ISBLANK($N5827),"",IF(ISBLANK('datos GENERALES'!$B$6),"",'datos GENERALES'!$B$6))</f>
        <v/>
      </c>
      <c r="F5827" s="42" t="str">
        <f>IF(ISBLANK($N5827),"",IF(ISBLANK('datos GENERALES'!$B$7),"",'datos GENERALES'!$B$7))</f>
        <v/>
      </c>
      <c r="G5827" s="42" t="str">
        <f>IF(ISBLANK($N5827),"",IF(ISBLANK('datos GENERALES'!$B$10),"",'datos GENERALES'!$B$10))</f>
        <v/>
      </c>
      <c r="H5827" s="42" t="str">
        <f>IF(ISBLANK($N5827),"",IF(ISBLANK('datos GENERALES'!$C$10),"",'datos GENERALES'!$C$10))</f>
        <v/>
      </c>
      <c r="I5827" s="42" t="str">
        <f>IF(ISBLANK($N5827),"",IF(ISBLANK('datos GENERALES'!$D$10),"",'datos GENERALES'!$D$10))</f>
        <v/>
      </c>
      <c r="O5827" s="48" t="str">
        <f>IFERROR(VLOOKUP(N5827,ListaEspecies!$B$3:$D$45,2,FALSE),"")</f>
        <v/>
      </c>
      <c r="P5827" s="96" t="str">
        <f>IFERROR(VLOOKUP(N5827,ListaEspecies!$B$3:$D$45,3,FALSE),"")</f>
        <v/>
      </c>
      <c r="R5827" s="42" t="str">
        <f>IF(ISBLANK($J5827),"",IF(ISBLANK('datos GENERALES'!$B$15),"",'datos GENERALES'!$B$15))</f>
        <v/>
      </c>
      <c r="S5827" s="49" t="str">
        <f t="shared" ref="S5827:S5890" si="730">IF(U5827="",AA5827,U5827)</f>
        <v/>
      </c>
      <c r="T5827" s="49" t="str">
        <f t="shared" ref="T5827:T5890" si="731">IF(V5827="",AE5827,V5827)</f>
        <v/>
      </c>
      <c r="AA5827" s="50" t="str">
        <f t="shared" si="727"/>
        <v/>
      </c>
      <c r="AE5827" s="50" t="str">
        <f t="shared" ref="AE5827:AE5890" si="732">IF((AB5827+(AC5827/60)+(AD5827/3600))=0,"",(AB5827+(AC5827/60)+(AD5827/3600)))</f>
        <v/>
      </c>
      <c r="AI5827" s="19" t="str">
        <f t="shared" ref="AI5827:AI5890" si="733">IF(ISBLANK(AH5827),"",IF(AH5827="SI","",IF(AH5827="NO",0,"NA")))</f>
        <v/>
      </c>
      <c r="AJ5827"/>
      <c r="AK5827" s="19" t="str">
        <f t="shared" ref="AK5827:AK5890" si="734">IF(ISBLANK(AJ5827),"",IF(AJ5827="SI","",IF(AJ5827="NO",0,"NA")))</f>
        <v/>
      </c>
    </row>
    <row r="5828" spans="1:37" x14ac:dyDescent="0.25">
      <c r="A5828" s="42" t="str">
        <f t="shared" si="728"/>
        <v/>
      </c>
      <c r="B5828" s="42" t="str">
        <f t="shared" si="729"/>
        <v/>
      </c>
      <c r="C5828" s="42" t="str">
        <f>IF(ISBLANK($N5828),"",IF(ISBLANK('datos GENERALES'!B$16),"",'datos GENERALES'!B$16))</f>
        <v/>
      </c>
      <c r="D5828" s="43" t="str">
        <f>IF(ISBLANK($N5828),"","SGBTM/AUTAROC/"&amp;'datos GENERALES'!B$5&amp;"_"&amp;'datos GENERALES'!C$5&amp;"_"&amp;'datos GENERALES'!D$5)</f>
        <v/>
      </c>
      <c r="E5828" s="42" t="str">
        <f>IF(ISBLANK($N5828),"",IF(ISBLANK('datos GENERALES'!$B$6),"",'datos GENERALES'!$B$6))</f>
        <v/>
      </c>
      <c r="F5828" s="42" t="str">
        <f>IF(ISBLANK($N5828),"",IF(ISBLANK('datos GENERALES'!$B$7),"",'datos GENERALES'!$B$7))</f>
        <v/>
      </c>
      <c r="G5828" s="42" t="str">
        <f>IF(ISBLANK($N5828),"",IF(ISBLANK('datos GENERALES'!$B$10),"",'datos GENERALES'!$B$10))</f>
        <v/>
      </c>
      <c r="H5828" s="42" t="str">
        <f>IF(ISBLANK($N5828),"",IF(ISBLANK('datos GENERALES'!$C$10),"",'datos GENERALES'!$C$10))</f>
        <v/>
      </c>
      <c r="I5828" s="42" t="str">
        <f>IF(ISBLANK($N5828),"",IF(ISBLANK('datos GENERALES'!$D$10),"",'datos GENERALES'!$D$10))</f>
        <v/>
      </c>
      <c r="O5828" s="48" t="str">
        <f>IFERROR(VLOOKUP(N5828,ListaEspecies!$B$3:$D$45,2,FALSE),"")</f>
        <v/>
      </c>
      <c r="P5828" s="96" t="str">
        <f>IFERROR(VLOOKUP(N5828,ListaEspecies!$B$3:$D$45,3,FALSE),"")</f>
        <v/>
      </c>
      <c r="R5828" s="42" t="str">
        <f>IF(ISBLANK($J5828),"",IF(ISBLANK('datos GENERALES'!$B$15),"",'datos GENERALES'!$B$15))</f>
        <v/>
      </c>
      <c r="S5828" s="49" t="str">
        <f t="shared" si="730"/>
        <v/>
      </c>
      <c r="T5828" s="49" t="str">
        <f t="shared" si="731"/>
        <v/>
      </c>
      <c r="AA5828" s="50" t="str">
        <f t="shared" ref="AA5828:AA5891" si="735">IF((X5828+(Y5828/60)+(Z5828/3600))*IF(W5828="o",-1,1)=0,"",(X5828+(Y5828/60)+(Z5828/3600))*IF(W5828="o",-1,1))</f>
        <v/>
      </c>
      <c r="AE5828" s="50" t="str">
        <f t="shared" si="732"/>
        <v/>
      </c>
      <c r="AI5828" s="19" t="str">
        <f t="shared" si="733"/>
        <v/>
      </c>
      <c r="AJ5828"/>
      <c r="AK5828" s="19" t="str">
        <f t="shared" si="734"/>
        <v/>
      </c>
    </row>
    <row r="5829" spans="1:37" x14ac:dyDescent="0.25">
      <c r="A5829" s="42" t="str">
        <f t="shared" si="728"/>
        <v/>
      </c>
      <c r="B5829" s="42" t="str">
        <f t="shared" si="729"/>
        <v/>
      </c>
      <c r="C5829" s="42" t="str">
        <f>IF(ISBLANK($N5829),"",IF(ISBLANK('datos GENERALES'!B$16),"",'datos GENERALES'!B$16))</f>
        <v/>
      </c>
      <c r="D5829" s="43" t="str">
        <f>IF(ISBLANK($N5829),"","SGBTM/AUTAROC/"&amp;'datos GENERALES'!B$5&amp;"_"&amp;'datos GENERALES'!C$5&amp;"_"&amp;'datos GENERALES'!D$5)</f>
        <v/>
      </c>
      <c r="E5829" s="42" t="str">
        <f>IF(ISBLANK($N5829),"",IF(ISBLANK('datos GENERALES'!$B$6),"",'datos GENERALES'!$B$6))</f>
        <v/>
      </c>
      <c r="F5829" s="42" t="str">
        <f>IF(ISBLANK($N5829),"",IF(ISBLANK('datos GENERALES'!$B$7),"",'datos GENERALES'!$B$7))</f>
        <v/>
      </c>
      <c r="G5829" s="42" t="str">
        <f>IF(ISBLANK($N5829),"",IF(ISBLANK('datos GENERALES'!$B$10),"",'datos GENERALES'!$B$10))</f>
        <v/>
      </c>
      <c r="H5829" s="42" t="str">
        <f>IF(ISBLANK($N5829),"",IF(ISBLANK('datos GENERALES'!$C$10),"",'datos GENERALES'!$C$10))</f>
        <v/>
      </c>
      <c r="I5829" s="42" t="str">
        <f>IF(ISBLANK($N5829),"",IF(ISBLANK('datos GENERALES'!$D$10),"",'datos GENERALES'!$D$10))</f>
        <v/>
      </c>
      <c r="O5829" s="48" t="str">
        <f>IFERROR(VLOOKUP(N5829,ListaEspecies!$B$3:$D$45,2,FALSE),"")</f>
        <v/>
      </c>
      <c r="P5829" s="96" t="str">
        <f>IFERROR(VLOOKUP(N5829,ListaEspecies!$B$3:$D$45,3,FALSE),"")</f>
        <v/>
      </c>
      <c r="R5829" s="42" t="str">
        <f>IF(ISBLANK($J5829),"",IF(ISBLANK('datos GENERALES'!$B$15),"",'datos GENERALES'!$B$15))</f>
        <v/>
      </c>
      <c r="S5829" s="49" t="str">
        <f t="shared" si="730"/>
        <v/>
      </c>
      <c r="T5829" s="49" t="str">
        <f t="shared" si="731"/>
        <v/>
      </c>
      <c r="AA5829" s="50" t="str">
        <f t="shared" si="735"/>
        <v/>
      </c>
      <c r="AE5829" s="50" t="str">
        <f t="shared" si="732"/>
        <v/>
      </c>
      <c r="AI5829" s="19" t="str">
        <f t="shared" si="733"/>
        <v/>
      </c>
      <c r="AJ5829"/>
      <c r="AK5829" s="19" t="str">
        <f t="shared" si="734"/>
        <v/>
      </c>
    </row>
    <row r="5830" spans="1:37" x14ac:dyDescent="0.25">
      <c r="A5830" s="42" t="str">
        <f t="shared" si="728"/>
        <v/>
      </c>
      <c r="B5830" s="42" t="str">
        <f t="shared" si="729"/>
        <v/>
      </c>
      <c r="C5830" s="42" t="str">
        <f>IF(ISBLANK($N5830),"",IF(ISBLANK('datos GENERALES'!B$16),"",'datos GENERALES'!B$16))</f>
        <v/>
      </c>
      <c r="D5830" s="43" t="str">
        <f>IF(ISBLANK($N5830),"","SGBTM/AUTAROC/"&amp;'datos GENERALES'!B$5&amp;"_"&amp;'datos GENERALES'!C$5&amp;"_"&amp;'datos GENERALES'!D$5)</f>
        <v/>
      </c>
      <c r="E5830" s="42" t="str">
        <f>IF(ISBLANK($N5830),"",IF(ISBLANK('datos GENERALES'!$B$6),"",'datos GENERALES'!$B$6))</f>
        <v/>
      </c>
      <c r="F5830" s="42" t="str">
        <f>IF(ISBLANK($N5830),"",IF(ISBLANK('datos GENERALES'!$B$7),"",'datos GENERALES'!$B$7))</f>
        <v/>
      </c>
      <c r="G5830" s="42" t="str">
        <f>IF(ISBLANK($N5830),"",IF(ISBLANK('datos GENERALES'!$B$10),"",'datos GENERALES'!$B$10))</f>
        <v/>
      </c>
      <c r="H5830" s="42" t="str">
        <f>IF(ISBLANK($N5830),"",IF(ISBLANK('datos GENERALES'!$C$10),"",'datos GENERALES'!$C$10))</f>
        <v/>
      </c>
      <c r="I5830" s="42" t="str">
        <f>IF(ISBLANK($N5830),"",IF(ISBLANK('datos GENERALES'!$D$10),"",'datos GENERALES'!$D$10))</f>
        <v/>
      </c>
      <c r="O5830" s="48" t="str">
        <f>IFERROR(VLOOKUP(N5830,ListaEspecies!$B$3:$D$45,2,FALSE),"")</f>
        <v/>
      </c>
      <c r="P5830" s="96" t="str">
        <f>IFERROR(VLOOKUP(N5830,ListaEspecies!$B$3:$D$45,3,FALSE),"")</f>
        <v/>
      </c>
      <c r="R5830" s="42" t="str">
        <f>IF(ISBLANK($J5830),"",IF(ISBLANK('datos GENERALES'!$B$15),"",'datos GENERALES'!$B$15))</f>
        <v/>
      </c>
      <c r="S5830" s="49" t="str">
        <f t="shared" si="730"/>
        <v/>
      </c>
      <c r="T5830" s="49" t="str">
        <f t="shared" si="731"/>
        <v/>
      </c>
      <c r="AA5830" s="50" t="str">
        <f t="shared" si="735"/>
        <v/>
      </c>
      <c r="AE5830" s="50" t="str">
        <f t="shared" si="732"/>
        <v/>
      </c>
      <c r="AI5830" s="19" t="str">
        <f t="shared" si="733"/>
        <v/>
      </c>
      <c r="AJ5830"/>
      <c r="AK5830" s="19" t="str">
        <f t="shared" si="734"/>
        <v/>
      </c>
    </row>
    <row r="5831" spans="1:37" x14ac:dyDescent="0.25">
      <c r="A5831" s="42" t="str">
        <f t="shared" si="728"/>
        <v/>
      </c>
      <c r="B5831" s="42" t="str">
        <f t="shared" si="729"/>
        <v/>
      </c>
      <c r="C5831" s="42" t="str">
        <f>IF(ISBLANK($N5831),"",IF(ISBLANK('datos GENERALES'!B$16),"",'datos GENERALES'!B$16))</f>
        <v/>
      </c>
      <c r="D5831" s="43" t="str">
        <f>IF(ISBLANK($N5831),"","SGBTM/AUTAROC/"&amp;'datos GENERALES'!B$5&amp;"_"&amp;'datos GENERALES'!C$5&amp;"_"&amp;'datos GENERALES'!D$5)</f>
        <v/>
      </c>
      <c r="E5831" s="42" t="str">
        <f>IF(ISBLANK($N5831),"",IF(ISBLANK('datos GENERALES'!$B$6),"",'datos GENERALES'!$B$6))</f>
        <v/>
      </c>
      <c r="F5831" s="42" t="str">
        <f>IF(ISBLANK($N5831),"",IF(ISBLANK('datos GENERALES'!$B$7),"",'datos GENERALES'!$B$7))</f>
        <v/>
      </c>
      <c r="G5831" s="42" t="str">
        <f>IF(ISBLANK($N5831),"",IF(ISBLANK('datos GENERALES'!$B$10),"",'datos GENERALES'!$B$10))</f>
        <v/>
      </c>
      <c r="H5831" s="42" t="str">
        <f>IF(ISBLANK($N5831),"",IF(ISBLANK('datos GENERALES'!$C$10),"",'datos GENERALES'!$C$10))</f>
        <v/>
      </c>
      <c r="I5831" s="42" t="str">
        <f>IF(ISBLANK($N5831),"",IF(ISBLANK('datos GENERALES'!$D$10),"",'datos GENERALES'!$D$10))</f>
        <v/>
      </c>
      <c r="O5831" s="48" t="str">
        <f>IFERROR(VLOOKUP(N5831,ListaEspecies!$B$3:$D$45,2,FALSE),"")</f>
        <v/>
      </c>
      <c r="P5831" s="96" t="str">
        <f>IFERROR(VLOOKUP(N5831,ListaEspecies!$B$3:$D$45,3,FALSE),"")</f>
        <v/>
      </c>
      <c r="R5831" s="42" t="str">
        <f>IF(ISBLANK($J5831),"",IF(ISBLANK('datos GENERALES'!$B$15),"",'datos GENERALES'!$B$15))</f>
        <v/>
      </c>
      <c r="S5831" s="49" t="str">
        <f t="shared" si="730"/>
        <v/>
      </c>
      <c r="T5831" s="49" t="str">
        <f t="shared" si="731"/>
        <v/>
      </c>
      <c r="AA5831" s="50" t="str">
        <f t="shared" si="735"/>
        <v/>
      </c>
      <c r="AE5831" s="50" t="str">
        <f t="shared" si="732"/>
        <v/>
      </c>
      <c r="AI5831" s="19" t="str">
        <f t="shared" si="733"/>
        <v/>
      </c>
      <c r="AJ5831"/>
      <c r="AK5831" s="19" t="str">
        <f t="shared" si="734"/>
        <v/>
      </c>
    </row>
    <row r="5832" spans="1:37" x14ac:dyDescent="0.25">
      <c r="A5832" s="42" t="str">
        <f t="shared" si="728"/>
        <v/>
      </c>
      <c r="B5832" s="42" t="str">
        <f t="shared" si="729"/>
        <v/>
      </c>
      <c r="C5832" s="42" t="str">
        <f>IF(ISBLANK($N5832),"",IF(ISBLANK('datos GENERALES'!B$16),"",'datos GENERALES'!B$16))</f>
        <v/>
      </c>
      <c r="D5832" s="43" t="str">
        <f>IF(ISBLANK($N5832),"","SGBTM/AUTAROC/"&amp;'datos GENERALES'!B$5&amp;"_"&amp;'datos GENERALES'!C$5&amp;"_"&amp;'datos GENERALES'!D$5)</f>
        <v/>
      </c>
      <c r="E5832" s="42" t="str">
        <f>IF(ISBLANK($N5832),"",IF(ISBLANK('datos GENERALES'!$B$6),"",'datos GENERALES'!$B$6))</f>
        <v/>
      </c>
      <c r="F5832" s="42" t="str">
        <f>IF(ISBLANK($N5832),"",IF(ISBLANK('datos GENERALES'!$B$7),"",'datos GENERALES'!$B$7))</f>
        <v/>
      </c>
      <c r="G5832" s="42" t="str">
        <f>IF(ISBLANK($N5832),"",IF(ISBLANK('datos GENERALES'!$B$10),"",'datos GENERALES'!$B$10))</f>
        <v/>
      </c>
      <c r="H5832" s="42" t="str">
        <f>IF(ISBLANK($N5832),"",IF(ISBLANK('datos GENERALES'!$C$10),"",'datos GENERALES'!$C$10))</f>
        <v/>
      </c>
      <c r="I5832" s="42" t="str">
        <f>IF(ISBLANK($N5832),"",IF(ISBLANK('datos GENERALES'!$D$10),"",'datos GENERALES'!$D$10))</f>
        <v/>
      </c>
      <c r="O5832" s="48" t="str">
        <f>IFERROR(VLOOKUP(N5832,ListaEspecies!$B$3:$D$45,2,FALSE),"")</f>
        <v/>
      </c>
      <c r="P5832" s="96" t="str">
        <f>IFERROR(VLOOKUP(N5832,ListaEspecies!$B$3:$D$45,3,FALSE),"")</f>
        <v/>
      </c>
      <c r="R5832" s="42" t="str">
        <f>IF(ISBLANK($J5832),"",IF(ISBLANK('datos GENERALES'!$B$15),"",'datos GENERALES'!$B$15))</f>
        <v/>
      </c>
      <c r="S5832" s="49" t="str">
        <f t="shared" si="730"/>
        <v/>
      </c>
      <c r="T5832" s="49" t="str">
        <f t="shared" si="731"/>
        <v/>
      </c>
      <c r="AA5832" s="50" t="str">
        <f t="shared" si="735"/>
        <v/>
      </c>
      <c r="AE5832" s="50" t="str">
        <f t="shared" si="732"/>
        <v/>
      </c>
      <c r="AI5832" s="19" t="str">
        <f t="shared" si="733"/>
        <v/>
      </c>
      <c r="AJ5832"/>
      <c r="AK5832" s="19" t="str">
        <f t="shared" si="734"/>
        <v/>
      </c>
    </row>
    <row r="5833" spans="1:37" x14ac:dyDescent="0.25">
      <c r="A5833" s="42" t="str">
        <f t="shared" si="728"/>
        <v/>
      </c>
      <c r="B5833" s="42" t="str">
        <f t="shared" si="729"/>
        <v/>
      </c>
      <c r="C5833" s="42" t="str">
        <f>IF(ISBLANK($N5833),"",IF(ISBLANK('datos GENERALES'!B$16),"",'datos GENERALES'!B$16))</f>
        <v/>
      </c>
      <c r="D5833" s="43" t="str">
        <f>IF(ISBLANK($N5833),"","SGBTM/AUTAROC/"&amp;'datos GENERALES'!B$5&amp;"_"&amp;'datos GENERALES'!C$5&amp;"_"&amp;'datos GENERALES'!D$5)</f>
        <v/>
      </c>
      <c r="E5833" s="42" t="str">
        <f>IF(ISBLANK($N5833),"",IF(ISBLANK('datos GENERALES'!$B$6),"",'datos GENERALES'!$B$6))</f>
        <v/>
      </c>
      <c r="F5833" s="42" t="str">
        <f>IF(ISBLANK($N5833),"",IF(ISBLANK('datos GENERALES'!$B$7),"",'datos GENERALES'!$B$7))</f>
        <v/>
      </c>
      <c r="G5833" s="42" t="str">
        <f>IF(ISBLANK($N5833),"",IF(ISBLANK('datos GENERALES'!$B$10),"",'datos GENERALES'!$B$10))</f>
        <v/>
      </c>
      <c r="H5833" s="42" t="str">
        <f>IF(ISBLANK($N5833),"",IF(ISBLANK('datos GENERALES'!$C$10),"",'datos GENERALES'!$C$10))</f>
        <v/>
      </c>
      <c r="I5833" s="42" t="str">
        <f>IF(ISBLANK($N5833),"",IF(ISBLANK('datos GENERALES'!$D$10),"",'datos GENERALES'!$D$10))</f>
        <v/>
      </c>
      <c r="O5833" s="48" t="str">
        <f>IFERROR(VLOOKUP(N5833,ListaEspecies!$B$3:$D$45,2,FALSE),"")</f>
        <v/>
      </c>
      <c r="P5833" s="96" t="str">
        <f>IFERROR(VLOOKUP(N5833,ListaEspecies!$B$3:$D$45,3,FALSE),"")</f>
        <v/>
      </c>
      <c r="R5833" s="42" t="str">
        <f>IF(ISBLANK($J5833),"",IF(ISBLANK('datos GENERALES'!$B$15),"",'datos GENERALES'!$B$15))</f>
        <v/>
      </c>
      <c r="S5833" s="49" t="str">
        <f t="shared" si="730"/>
        <v/>
      </c>
      <c r="T5833" s="49" t="str">
        <f t="shared" si="731"/>
        <v/>
      </c>
      <c r="AA5833" s="50" t="str">
        <f t="shared" si="735"/>
        <v/>
      </c>
      <c r="AE5833" s="50" t="str">
        <f t="shared" si="732"/>
        <v/>
      </c>
      <c r="AI5833" s="19" t="str">
        <f t="shared" si="733"/>
        <v/>
      </c>
      <c r="AJ5833"/>
      <c r="AK5833" s="19" t="str">
        <f t="shared" si="734"/>
        <v/>
      </c>
    </row>
    <row r="5834" spans="1:37" x14ac:dyDescent="0.25">
      <c r="A5834" s="42" t="str">
        <f t="shared" si="728"/>
        <v/>
      </c>
      <c r="B5834" s="42" t="str">
        <f t="shared" si="729"/>
        <v/>
      </c>
      <c r="C5834" s="42" t="str">
        <f>IF(ISBLANK($N5834),"",IF(ISBLANK('datos GENERALES'!B$16),"",'datos GENERALES'!B$16))</f>
        <v/>
      </c>
      <c r="D5834" s="43" t="str">
        <f>IF(ISBLANK($N5834),"","SGBTM/AUTAROC/"&amp;'datos GENERALES'!B$5&amp;"_"&amp;'datos GENERALES'!C$5&amp;"_"&amp;'datos GENERALES'!D$5)</f>
        <v/>
      </c>
      <c r="E5834" s="42" t="str">
        <f>IF(ISBLANK($N5834),"",IF(ISBLANK('datos GENERALES'!$B$6),"",'datos GENERALES'!$B$6))</f>
        <v/>
      </c>
      <c r="F5834" s="42" t="str">
        <f>IF(ISBLANK($N5834),"",IF(ISBLANK('datos GENERALES'!$B$7),"",'datos GENERALES'!$B$7))</f>
        <v/>
      </c>
      <c r="G5834" s="42" t="str">
        <f>IF(ISBLANK($N5834),"",IF(ISBLANK('datos GENERALES'!$B$10),"",'datos GENERALES'!$B$10))</f>
        <v/>
      </c>
      <c r="H5834" s="42" t="str">
        <f>IF(ISBLANK($N5834),"",IF(ISBLANK('datos GENERALES'!$C$10),"",'datos GENERALES'!$C$10))</f>
        <v/>
      </c>
      <c r="I5834" s="42" t="str">
        <f>IF(ISBLANK($N5834),"",IF(ISBLANK('datos GENERALES'!$D$10),"",'datos GENERALES'!$D$10))</f>
        <v/>
      </c>
      <c r="O5834" s="48" t="str">
        <f>IFERROR(VLOOKUP(N5834,ListaEspecies!$B$3:$D$45,2,FALSE),"")</f>
        <v/>
      </c>
      <c r="P5834" s="96" t="str">
        <f>IFERROR(VLOOKUP(N5834,ListaEspecies!$B$3:$D$45,3,FALSE),"")</f>
        <v/>
      </c>
      <c r="R5834" s="42" t="str">
        <f>IF(ISBLANK($J5834),"",IF(ISBLANK('datos GENERALES'!$B$15),"",'datos GENERALES'!$B$15))</f>
        <v/>
      </c>
      <c r="S5834" s="49" t="str">
        <f t="shared" si="730"/>
        <v/>
      </c>
      <c r="T5834" s="49" t="str">
        <f t="shared" si="731"/>
        <v/>
      </c>
      <c r="AA5834" s="50" t="str">
        <f t="shared" si="735"/>
        <v/>
      </c>
      <c r="AE5834" s="50" t="str">
        <f t="shared" si="732"/>
        <v/>
      </c>
      <c r="AI5834" s="19" t="str">
        <f t="shared" si="733"/>
        <v/>
      </c>
      <c r="AJ5834"/>
      <c r="AK5834" s="19" t="str">
        <f t="shared" si="734"/>
        <v/>
      </c>
    </row>
    <row r="5835" spans="1:37" x14ac:dyDescent="0.25">
      <c r="A5835" s="42" t="str">
        <f t="shared" si="728"/>
        <v/>
      </c>
      <c r="B5835" s="42" t="str">
        <f t="shared" si="729"/>
        <v/>
      </c>
      <c r="C5835" s="42" t="str">
        <f>IF(ISBLANK($N5835),"",IF(ISBLANK('datos GENERALES'!B$16),"",'datos GENERALES'!B$16))</f>
        <v/>
      </c>
      <c r="D5835" s="43" t="str">
        <f>IF(ISBLANK($N5835),"","SGBTM/AUTAROC/"&amp;'datos GENERALES'!B$5&amp;"_"&amp;'datos GENERALES'!C$5&amp;"_"&amp;'datos GENERALES'!D$5)</f>
        <v/>
      </c>
      <c r="E5835" s="42" t="str">
        <f>IF(ISBLANK($N5835),"",IF(ISBLANK('datos GENERALES'!$B$6),"",'datos GENERALES'!$B$6))</f>
        <v/>
      </c>
      <c r="F5835" s="42" t="str">
        <f>IF(ISBLANK($N5835),"",IF(ISBLANK('datos GENERALES'!$B$7),"",'datos GENERALES'!$B$7))</f>
        <v/>
      </c>
      <c r="G5835" s="42" t="str">
        <f>IF(ISBLANK($N5835),"",IF(ISBLANK('datos GENERALES'!$B$10),"",'datos GENERALES'!$B$10))</f>
        <v/>
      </c>
      <c r="H5835" s="42" t="str">
        <f>IF(ISBLANK($N5835),"",IF(ISBLANK('datos GENERALES'!$C$10),"",'datos GENERALES'!$C$10))</f>
        <v/>
      </c>
      <c r="I5835" s="42" t="str">
        <f>IF(ISBLANK($N5835),"",IF(ISBLANK('datos GENERALES'!$D$10),"",'datos GENERALES'!$D$10))</f>
        <v/>
      </c>
      <c r="O5835" s="48" t="str">
        <f>IFERROR(VLOOKUP(N5835,ListaEspecies!$B$3:$D$45,2,FALSE),"")</f>
        <v/>
      </c>
      <c r="P5835" s="96" t="str">
        <f>IFERROR(VLOOKUP(N5835,ListaEspecies!$B$3:$D$45,3,FALSE),"")</f>
        <v/>
      </c>
      <c r="R5835" s="42" t="str">
        <f>IF(ISBLANK($J5835),"",IF(ISBLANK('datos GENERALES'!$B$15),"",'datos GENERALES'!$B$15))</f>
        <v/>
      </c>
      <c r="S5835" s="49" t="str">
        <f t="shared" si="730"/>
        <v/>
      </c>
      <c r="T5835" s="49" t="str">
        <f t="shared" si="731"/>
        <v/>
      </c>
      <c r="AA5835" s="50" t="str">
        <f t="shared" si="735"/>
        <v/>
      </c>
      <c r="AE5835" s="50" t="str">
        <f t="shared" si="732"/>
        <v/>
      </c>
      <c r="AI5835" s="19" t="str">
        <f t="shared" si="733"/>
        <v/>
      </c>
      <c r="AJ5835"/>
      <c r="AK5835" s="19" t="str">
        <f t="shared" si="734"/>
        <v/>
      </c>
    </row>
    <row r="5836" spans="1:37" x14ac:dyDescent="0.25">
      <c r="A5836" s="42" t="str">
        <f t="shared" si="728"/>
        <v/>
      </c>
      <c r="B5836" s="42" t="str">
        <f t="shared" si="729"/>
        <v/>
      </c>
      <c r="C5836" s="42" t="str">
        <f>IF(ISBLANK($N5836),"",IF(ISBLANK('datos GENERALES'!B$16),"",'datos GENERALES'!B$16))</f>
        <v/>
      </c>
      <c r="D5836" s="43" t="str">
        <f>IF(ISBLANK($N5836),"","SGBTM/AUTAROC/"&amp;'datos GENERALES'!B$5&amp;"_"&amp;'datos GENERALES'!C$5&amp;"_"&amp;'datos GENERALES'!D$5)</f>
        <v/>
      </c>
      <c r="E5836" s="42" t="str">
        <f>IF(ISBLANK($N5836),"",IF(ISBLANK('datos GENERALES'!$B$6),"",'datos GENERALES'!$B$6))</f>
        <v/>
      </c>
      <c r="F5836" s="42" t="str">
        <f>IF(ISBLANK($N5836),"",IF(ISBLANK('datos GENERALES'!$B$7),"",'datos GENERALES'!$B$7))</f>
        <v/>
      </c>
      <c r="G5836" s="42" t="str">
        <f>IF(ISBLANK($N5836),"",IF(ISBLANK('datos GENERALES'!$B$10),"",'datos GENERALES'!$B$10))</f>
        <v/>
      </c>
      <c r="H5836" s="42" t="str">
        <f>IF(ISBLANK($N5836),"",IF(ISBLANK('datos GENERALES'!$C$10),"",'datos GENERALES'!$C$10))</f>
        <v/>
      </c>
      <c r="I5836" s="42" t="str">
        <f>IF(ISBLANK($N5836),"",IF(ISBLANK('datos GENERALES'!$D$10),"",'datos GENERALES'!$D$10))</f>
        <v/>
      </c>
      <c r="O5836" s="48" t="str">
        <f>IFERROR(VLOOKUP(N5836,ListaEspecies!$B$3:$D$45,2,FALSE),"")</f>
        <v/>
      </c>
      <c r="P5836" s="96" t="str">
        <f>IFERROR(VLOOKUP(N5836,ListaEspecies!$B$3:$D$45,3,FALSE),"")</f>
        <v/>
      </c>
      <c r="R5836" s="42" t="str">
        <f>IF(ISBLANK($J5836),"",IF(ISBLANK('datos GENERALES'!$B$15),"",'datos GENERALES'!$B$15))</f>
        <v/>
      </c>
      <c r="S5836" s="49" t="str">
        <f t="shared" si="730"/>
        <v/>
      </c>
      <c r="T5836" s="49" t="str">
        <f t="shared" si="731"/>
        <v/>
      </c>
      <c r="AA5836" s="50" t="str">
        <f t="shared" si="735"/>
        <v/>
      </c>
      <c r="AE5836" s="50" t="str">
        <f t="shared" si="732"/>
        <v/>
      </c>
      <c r="AI5836" s="19" t="str">
        <f t="shared" si="733"/>
        <v/>
      </c>
      <c r="AJ5836"/>
      <c r="AK5836" s="19" t="str">
        <f t="shared" si="734"/>
        <v/>
      </c>
    </row>
    <row r="5837" spans="1:37" x14ac:dyDescent="0.25">
      <c r="A5837" s="42" t="str">
        <f t="shared" si="728"/>
        <v/>
      </c>
      <c r="B5837" s="42" t="str">
        <f t="shared" si="729"/>
        <v/>
      </c>
      <c r="C5837" s="42" t="str">
        <f>IF(ISBLANK($N5837),"",IF(ISBLANK('datos GENERALES'!B$16),"",'datos GENERALES'!B$16))</f>
        <v/>
      </c>
      <c r="D5837" s="43" t="str">
        <f>IF(ISBLANK($N5837),"","SGBTM/AUTAROC/"&amp;'datos GENERALES'!B$5&amp;"_"&amp;'datos GENERALES'!C$5&amp;"_"&amp;'datos GENERALES'!D$5)</f>
        <v/>
      </c>
      <c r="E5837" s="42" t="str">
        <f>IF(ISBLANK($N5837),"",IF(ISBLANK('datos GENERALES'!$B$6),"",'datos GENERALES'!$B$6))</f>
        <v/>
      </c>
      <c r="F5837" s="42" t="str">
        <f>IF(ISBLANK($N5837),"",IF(ISBLANK('datos GENERALES'!$B$7),"",'datos GENERALES'!$B$7))</f>
        <v/>
      </c>
      <c r="G5837" s="42" t="str">
        <f>IF(ISBLANK($N5837),"",IF(ISBLANK('datos GENERALES'!$B$10),"",'datos GENERALES'!$B$10))</f>
        <v/>
      </c>
      <c r="H5837" s="42" t="str">
        <f>IF(ISBLANK($N5837),"",IF(ISBLANK('datos GENERALES'!$C$10),"",'datos GENERALES'!$C$10))</f>
        <v/>
      </c>
      <c r="I5837" s="42" t="str">
        <f>IF(ISBLANK($N5837),"",IF(ISBLANK('datos GENERALES'!$D$10),"",'datos GENERALES'!$D$10))</f>
        <v/>
      </c>
      <c r="O5837" s="48" t="str">
        <f>IFERROR(VLOOKUP(N5837,ListaEspecies!$B$3:$D$45,2,FALSE),"")</f>
        <v/>
      </c>
      <c r="P5837" s="96" t="str">
        <f>IFERROR(VLOOKUP(N5837,ListaEspecies!$B$3:$D$45,3,FALSE),"")</f>
        <v/>
      </c>
      <c r="R5837" s="42" t="str">
        <f>IF(ISBLANK($J5837),"",IF(ISBLANK('datos GENERALES'!$B$15),"",'datos GENERALES'!$B$15))</f>
        <v/>
      </c>
      <c r="S5837" s="49" t="str">
        <f t="shared" si="730"/>
        <v/>
      </c>
      <c r="T5837" s="49" t="str">
        <f t="shared" si="731"/>
        <v/>
      </c>
      <c r="AA5837" s="50" t="str">
        <f t="shared" si="735"/>
        <v/>
      </c>
      <c r="AE5837" s="50" t="str">
        <f t="shared" si="732"/>
        <v/>
      </c>
      <c r="AI5837" s="19" t="str">
        <f t="shared" si="733"/>
        <v/>
      </c>
      <c r="AJ5837"/>
      <c r="AK5837" s="19" t="str">
        <f t="shared" si="734"/>
        <v/>
      </c>
    </row>
    <row r="5838" spans="1:37" x14ac:dyDescent="0.25">
      <c r="A5838" s="42" t="str">
        <f t="shared" si="728"/>
        <v/>
      </c>
      <c r="B5838" s="42" t="str">
        <f t="shared" si="729"/>
        <v/>
      </c>
      <c r="C5838" s="42" t="str">
        <f>IF(ISBLANK($N5838),"",IF(ISBLANK('datos GENERALES'!B$16),"",'datos GENERALES'!B$16))</f>
        <v/>
      </c>
      <c r="D5838" s="43" t="str">
        <f>IF(ISBLANK($N5838),"","SGBTM/AUTAROC/"&amp;'datos GENERALES'!B$5&amp;"_"&amp;'datos GENERALES'!C$5&amp;"_"&amp;'datos GENERALES'!D$5)</f>
        <v/>
      </c>
      <c r="E5838" s="42" t="str">
        <f>IF(ISBLANK($N5838),"",IF(ISBLANK('datos GENERALES'!$B$6),"",'datos GENERALES'!$B$6))</f>
        <v/>
      </c>
      <c r="F5838" s="42" t="str">
        <f>IF(ISBLANK($N5838),"",IF(ISBLANK('datos GENERALES'!$B$7),"",'datos GENERALES'!$B$7))</f>
        <v/>
      </c>
      <c r="G5838" s="42" t="str">
        <f>IF(ISBLANK($N5838),"",IF(ISBLANK('datos GENERALES'!$B$10),"",'datos GENERALES'!$B$10))</f>
        <v/>
      </c>
      <c r="H5838" s="42" t="str">
        <f>IF(ISBLANK($N5838),"",IF(ISBLANK('datos GENERALES'!$C$10),"",'datos GENERALES'!$C$10))</f>
        <v/>
      </c>
      <c r="I5838" s="42" t="str">
        <f>IF(ISBLANK($N5838),"",IF(ISBLANK('datos GENERALES'!$D$10),"",'datos GENERALES'!$D$10))</f>
        <v/>
      </c>
      <c r="O5838" s="48" t="str">
        <f>IFERROR(VLOOKUP(N5838,ListaEspecies!$B$3:$D$45,2,FALSE),"")</f>
        <v/>
      </c>
      <c r="P5838" s="96" t="str">
        <f>IFERROR(VLOOKUP(N5838,ListaEspecies!$B$3:$D$45,3,FALSE),"")</f>
        <v/>
      </c>
      <c r="R5838" s="42" t="str">
        <f>IF(ISBLANK($J5838),"",IF(ISBLANK('datos GENERALES'!$B$15),"",'datos GENERALES'!$B$15))</f>
        <v/>
      </c>
      <c r="S5838" s="49" t="str">
        <f t="shared" si="730"/>
        <v/>
      </c>
      <c r="T5838" s="49" t="str">
        <f t="shared" si="731"/>
        <v/>
      </c>
      <c r="AA5838" s="50" t="str">
        <f t="shared" si="735"/>
        <v/>
      </c>
      <c r="AE5838" s="50" t="str">
        <f t="shared" si="732"/>
        <v/>
      </c>
      <c r="AI5838" s="19" t="str">
        <f t="shared" si="733"/>
        <v/>
      </c>
      <c r="AJ5838"/>
      <c r="AK5838" s="19" t="str">
        <f t="shared" si="734"/>
        <v/>
      </c>
    </row>
    <row r="5839" spans="1:37" x14ac:dyDescent="0.25">
      <c r="A5839" s="42" t="str">
        <f t="shared" si="728"/>
        <v/>
      </c>
      <c r="B5839" s="42" t="str">
        <f t="shared" si="729"/>
        <v/>
      </c>
      <c r="C5839" s="42" t="str">
        <f>IF(ISBLANK($N5839),"",IF(ISBLANK('datos GENERALES'!B$16),"",'datos GENERALES'!B$16))</f>
        <v/>
      </c>
      <c r="D5839" s="43" t="str">
        <f>IF(ISBLANK($N5839),"","SGBTM/AUTAROC/"&amp;'datos GENERALES'!B$5&amp;"_"&amp;'datos GENERALES'!C$5&amp;"_"&amp;'datos GENERALES'!D$5)</f>
        <v/>
      </c>
      <c r="E5839" s="42" t="str">
        <f>IF(ISBLANK($N5839),"",IF(ISBLANK('datos GENERALES'!$B$6),"",'datos GENERALES'!$B$6))</f>
        <v/>
      </c>
      <c r="F5839" s="42" t="str">
        <f>IF(ISBLANK($N5839),"",IF(ISBLANK('datos GENERALES'!$B$7),"",'datos GENERALES'!$B$7))</f>
        <v/>
      </c>
      <c r="G5839" s="42" t="str">
        <f>IF(ISBLANK($N5839),"",IF(ISBLANK('datos GENERALES'!$B$10),"",'datos GENERALES'!$B$10))</f>
        <v/>
      </c>
      <c r="H5839" s="42" t="str">
        <f>IF(ISBLANK($N5839),"",IF(ISBLANK('datos GENERALES'!$C$10),"",'datos GENERALES'!$C$10))</f>
        <v/>
      </c>
      <c r="I5839" s="42" t="str">
        <f>IF(ISBLANK($N5839),"",IF(ISBLANK('datos GENERALES'!$D$10),"",'datos GENERALES'!$D$10))</f>
        <v/>
      </c>
      <c r="O5839" s="48" t="str">
        <f>IFERROR(VLOOKUP(N5839,ListaEspecies!$B$3:$D$45,2,FALSE),"")</f>
        <v/>
      </c>
      <c r="P5839" s="96" t="str">
        <f>IFERROR(VLOOKUP(N5839,ListaEspecies!$B$3:$D$45,3,FALSE),"")</f>
        <v/>
      </c>
      <c r="R5839" s="42" t="str">
        <f>IF(ISBLANK($J5839),"",IF(ISBLANK('datos GENERALES'!$B$15),"",'datos GENERALES'!$B$15))</f>
        <v/>
      </c>
      <c r="S5839" s="49" t="str">
        <f t="shared" si="730"/>
        <v/>
      </c>
      <c r="T5839" s="49" t="str">
        <f t="shared" si="731"/>
        <v/>
      </c>
      <c r="AA5839" s="50" t="str">
        <f t="shared" si="735"/>
        <v/>
      </c>
      <c r="AE5839" s="50" t="str">
        <f t="shared" si="732"/>
        <v/>
      </c>
      <c r="AI5839" s="19" t="str">
        <f t="shared" si="733"/>
        <v/>
      </c>
      <c r="AJ5839"/>
      <c r="AK5839" s="19" t="str">
        <f t="shared" si="734"/>
        <v/>
      </c>
    </row>
    <row r="5840" spans="1:37" x14ac:dyDescent="0.25">
      <c r="A5840" s="42" t="str">
        <f t="shared" si="728"/>
        <v/>
      </c>
      <c r="B5840" s="42" t="str">
        <f t="shared" si="729"/>
        <v/>
      </c>
      <c r="C5840" s="42" t="str">
        <f>IF(ISBLANK($N5840),"",IF(ISBLANK('datos GENERALES'!B$16),"",'datos GENERALES'!B$16))</f>
        <v/>
      </c>
      <c r="D5840" s="43" t="str">
        <f>IF(ISBLANK($N5840),"","SGBTM/AUTAROC/"&amp;'datos GENERALES'!B$5&amp;"_"&amp;'datos GENERALES'!C$5&amp;"_"&amp;'datos GENERALES'!D$5)</f>
        <v/>
      </c>
      <c r="E5840" s="42" t="str">
        <f>IF(ISBLANK($N5840),"",IF(ISBLANK('datos GENERALES'!$B$6),"",'datos GENERALES'!$B$6))</f>
        <v/>
      </c>
      <c r="F5840" s="42" t="str">
        <f>IF(ISBLANK($N5840),"",IF(ISBLANK('datos GENERALES'!$B$7),"",'datos GENERALES'!$B$7))</f>
        <v/>
      </c>
      <c r="G5840" s="42" t="str">
        <f>IF(ISBLANK($N5840),"",IF(ISBLANK('datos GENERALES'!$B$10),"",'datos GENERALES'!$B$10))</f>
        <v/>
      </c>
      <c r="H5840" s="42" t="str">
        <f>IF(ISBLANK($N5840),"",IF(ISBLANK('datos GENERALES'!$C$10),"",'datos GENERALES'!$C$10))</f>
        <v/>
      </c>
      <c r="I5840" s="42" t="str">
        <f>IF(ISBLANK($N5840),"",IF(ISBLANK('datos GENERALES'!$D$10),"",'datos GENERALES'!$D$10))</f>
        <v/>
      </c>
      <c r="O5840" s="48" t="str">
        <f>IFERROR(VLOOKUP(N5840,ListaEspecies!$B$3:$D$45,2,FALSE),"")</f>
        <v/>
      </c>
      <c r="P5840" s="96" t="str">
        <f>IFERROR(VLOOKUP(N5840,ListaEspecies!$B$3:$D$45,3,FALSE),"")</f>
        <v/>
      </c>
      <c r="R5840" s="42" t="str">
        <f>IF(ISBLANK($J5840),"",IF(ISBLANK('datos GENERALES'!$B$15),"",'datos GENERALES'!$B$15))</f>
        <v/>
      </c>
      <c r="S5840" s="49" t="str">
        <f t="shared" si="730"/>
        <v/>
      </c>
      <c r="T5840" s="49" t="str">
        <f t="shared" si="731"/>
        <v/>
      </c>
      <c r="AA5840" s="50" t="str">
        <f t="shared" si="735"/>
        <v/>
      </c>
      <c r="AE5840" s="50" t="str">
        <f t="shared" si="732"/>
        <v/>
      </c>
      <c r="AI5840" s="19" t="str">
        <f t="shared" si="733"/>
        <v/>
      </c>
      <c r="AJ5840"/>
      <c r="AK5840" s="19" t="str">
        <f t="shared" si="734"/>
        <v/>
      </c>
    </row>
    <row r="5841" spans="1:37" x14ac:dyDescent="0.25">
      <c r="A5841" s="42" t="str">
        <f t="shared" si="728"/>
        <v/>
      </c>
      <c r="B5841" s="42" t="str">
        <f t="shared" si="729"/>
        <v/>
      </c>
      <c r="C5841" s="42" t="str">
        <f>IF(ISBLANK($N5841),"",IF(ISBLANK('datos GENERALES'!B$16),"",'datos GENERALES'!B$16))</f>
        <v/>
      </c>
      <c r="D5841" s="43" t="str">
        <f>IF(ISBLANK($N5841),"","SGBTM/AUTAROC/"&amp;'datos GENERALES'!B$5&amp;"_"&amp;'datos GENERALES'!C$5&amp;"_"&amp;'datos GENERALES'!D$5)</f>
        <v/>
      </c>
      <c r="E5841" s="42" t="str">
        <f>IF(ISBLANK($N5841),"",IF(ISBLANK('datos GENERALES'!$B$6),"",'datos GENERALES'!$B$6))</f>
        <v/>
      </c>
      <c r="F5841" s="42" t="str">
        <f>IF(ISBLANK($N5841),"",IF(ISBLANK('datos GENERALES'!$B$7),"",'datos GENERALES'!$B$7))</f>
        <v/>
      </c>
      <c r="G5841" s="42" t="str">
        <f>IF(ISBLANK($N5841),"",IF(ISBLANK('datos GENERALES'!$B$10),"",'datos GENERALES'!$B$10))</f>
        <v/>
      </c>
      <c r="H5841" s="42" t="str">
        <f>IF(ISBLANK($N5841),"",IF(ISBLANK('datos GENERALES'!$C$10),"",'datos GENERALES'!$C$10))</f>
        <v/>
      </c>
      <c r="I5841" s="42" t="str">
        <f>IF(ISBLANK($N5841),"",IF(ISBLANK('datos GENERALES'!$D$10),"",'datos GENERALES'!$D$10))</f>
        <v/>
      </c>
      <c r="O5841" s="48" t="str">
        <f>IFERROR(VLOOKUP(N5841,ListaEspecies!$B$3:$D$45,2,FALSE),"")</f>
        <v/>
      </c>
      <c r="P5841" s="96" t="str">
        <f>IFERROR(VLOOKUP(N5841,ListaEspecies!$B$3:$D$45,3,FALSE),"")</f>
        <v/>
      </c>
      <c r="R5841" s="42" t="str">
        <f>IF(ISBLANK($J5841),"",IF(ISBLANK('datos GENERALES'!$B$15),"",'datos GENERALES'!$B$15))</f>
        <v/>
      </c>
      <c r="S5841" s="49" t="str">
        <f t="shared" si="730"/>
        <v/>
      </c>
      <c r="T5841" s="49" t="str">
        <f t="shared" si="731"/>
        <v/>
      </c>
      <c r="AA5841" s="50" t="str">
        <f t="shared" si="735"/>
        <v/>
      </c>
      <c r="AE5841" s="50" t="str">
        <f t="shared" si="732"/>
        <v/>
      </c>
      <c r="AI5841" s="19" t="str">
        <f t="shared" si="733"/>
        <v/>
      </c>
      <c r="AJ5841"/>
      <c r="AK5841" s="19" t="str">
        <f t="shared" si="734"/>
        <v/>
      </c>
    </row>
    <row r="5842" spans="1:37" x14ac:dyDescent="0.25">
      <c r="A5842" s="42" t="str">
        <f t="shared" si="728"/>
        <v/>
      </c>
      <c r="B5842" s="42" t="str">
        <f t="shared" si="729"/>
        <v/>
      </c>
      <c r="C5842" s="42" t="str">
        <f>IF(ISBLANK($N5842),"",IF(ISBLANK('datos GENERALES'!B$16),"",'datos GENERALES'!B$16))</f>
        <v/>
      </c>
      <c r="D5842" s="43" t="str">
        <f>IF(ISBLANK($N5842),"","SGBTM/AUTAROC/"&amp;'datos GENERALES'!B$5&amp;"_"&amp;'datos GENERALES'!C$5&amp;"_"&amp;'datos GENERALES'!D$5)</f>
        <v/>
      </c>
      <c r="E5842" s="42" t="str">
        <f>IF(ISBLANK($N5842),"",IF(ISBLANK('datos GENERALES'!$B$6),"",'datos GENERALES'!$B$6))</f>
        <v/>
      </c>
      <c r="F5842" s="42" t="str">
        <f>IF(ISBLANK($N5842),"",IF(ISBLANK('datos GENERALES'!$B$7),"",'datos GENERALES'!$B$7))</f>
        <v/>
      </c>
      <c r="G5842" s="42" t="str">
        <f>IF(ISBLANK($N5842),"",IF(ISBLANK('datos GENERALES'!$B$10),"",'datos GENERALES'!$B$10))</f>
        <v/>
      </c>
      <c r="H5842" s="42" t="str">
        <f>IF(ISBLANK($N5842),"",IF(ISBLANK('datos GENERALES'!$C$10),"",'datos GENERALES'!$C$10))</f>
        <v/>
      </c>
      <c r="I5842" s="42" t="str">
        <f>IF(ISBLANK($N5842),"",IF(ISBLANK('datos GENERALES'!$D$10),"",'datos GENERALES'!$D$10))</f>
        <v/>
      </c>
      <c r="O5842" s="48" t="str">
        <f>IFERROR(VLOOKUP(N5842,ListaEspecies!$B$3:$D$45,2,FALSE),"")</f>
        <v/>
      </c>
      <c r="P5842" s="96" t="str">
        <f>IFERROR(VLOOKUP(N5842,ListaEspecies!$B$3:$D$45,3,FALSE),"")</f>
        <v/>
      </c>
      <c r="R5842" s="42" t="str">
        <f>IF(ISBLANK($J5842),"",IF(ISBLANK('datos GENERALES'!$B$15),"",'datos GENERALES'!$B$15))</f>
        <v/>
      </c>
      <c r="S5842" s="49" t="str">
        <f t="shared" si="730"/>
        <v/>
      </c>
      <c r="T5842" s="49" t="str">
        <f t="shared" si="731"/>
        <v/>
      </c>
      <c r="AA5842" s="50" t="str">
        <f t="shared" si="735"/>
        <v/>
      </c>
      <c r="AE5842" s="50" t="str">
        <f t="shared" si="732"/>
        <v/>
      </c>
      <c r="AI5842" s="19" t="str">
        <f t="shared" si="733"/>
        <v/>
      </c>
      <c r="AJ5842"/>
      <c r="AK5842" s="19" t="str">
        <f t="shared" si="734"/>
        <v/>
      </c>
    </row>
    <row r="5843" spans="1:37" x14ac:dyDescent="0.25">
      <c r="A5843" s="42" t="str">
        <f t="shared" si="728"/>
        <v/>
      </c>
      <c r="B5843" s="42" t="str">
        <f t="shared" si="729"/>
        <v/>
      </c>
      <c r="C5843" s="42" t="str">
        <f>IF(ISBLANK($N5843),"",IF(ISBLANK('datos GENERALES'!B$16),"",'datos GENERALES'!B$16))</f>
        <v/>
      </c>
      <c r="D5843" s="43" t="str">
        <f>IF(ISBLANK($N5843),"","SGBTM/AUTAROC/"&amp;'datos GENERALES'!B$5&amp;"_"&amp;'datos GENERALES'!C$5&amp;"_"&amp;'datos GENERALES'!D$5)</f>
        <v/>
      </c>
      <c r="E5843" s="42" t="str">
        <f>IF(ISBLANK($N5843),"",IF(ISBLANK('datos GENERALES'!$B$6),"",'datos GENERALES'!$B$6))</f>
        <v/>
      </c>
      <c r="F5843" s="42" t="str">
        <f>IF(ISBLANK($N5843),"",IF(ISBLANK('datos GENERALES'!$B$7),"",'datos GENERALES'!$B$7))</f>
        <v/>
      </c>
      <c r="G5843" s="42" t="str">
        <f>IF(ISBLANK($N5843),"",IF(ISBLANK('datos GENERALES'!$B$10),"",'datos GENERALES'!$B$10))</f>
        <v/>
      </c>
      <c r="H5843" s="42" t="str">
        <f>IF(ISBLANK($N5843),"",IF(ISBLANK('datos GENERALES'!$C$10),"",'datos GENERALES'!$C$10))</f>
        <v/>
      </c>
      <c r="I5843" s="42" t="str">
        <f>IF(ISBLANK($N5843),"",IF(ISBLANK('datos GENERALES'!$D$10),"",'datos GENERALES'!$D$10))</f>
        <v/>
      </c>
      <c r="O5843" s="48" t="str">
        <f>IFERROR(VLOOKUP(N5843,ListaEspecies!$B$3:$D$45,2,FALSE),"")</f>
        <v/>
      </c>
      <c r="P5843" s="96" t="str">
        <f>IFERROR(VLOOKUP(N5843,ListaEspecies!$B$3:$D$45,3,FALSE),"")</f>
        <v/>
      </c>
      <c r="R5843" s="42" t="str">
        <f>IF(ISBLANK($J5843),"",IF(ISBLANK('datos GENERALES'!$B$15),"",'datos GENERALES'!$B$15))</f>
        <v/>
      </c>
      <c r="S5843" s="49" t="str">
        <f t="shared" si="730"/>
        <v/>
      </c>
      <c r="T5843" s="49" t="str">
        <f t="shared" si="731"/>
        <v/>
      </c>
      <c r="AA5843" s="50" t="str">
        <f t="shared" si="735"/>
        <v/>
      </c>
      <c r="AE5843" s="50" t="str">
        <f t="shared" si="732"/>
        <v/>
      </c>
      <c r="AI5843" s="19" t="str">
        <f t="shared" si="733"/>
        <v/>
      </c>
      <c r="AJ5843"/>
      <c r="AK5843" s="19" t="str">
        <f t="shared" si="734"/>
        <v/>
      </c>
    </row>
    <row r="5844" spans="1:37" x14ac:dyDescent="0.25">
      <c r="A5844" s="42" t="str">
        <f t="shared" si="728"/>
        <v/>
      </c>
      <c r="B5844" s="42" t="str">
        <f t="shared" si="729"/>
        <v/>
      </c>
      <c r="C5844" s="42" t="str">
        <f>IF(ISBLANK($N5844),"",IF(ISBLANK('datos GENERALES'!B$16),"",'datos GENERALES'!B$16))</f>
        <v/>
      </c>
      <c r="D5844" s="43" t="str">
        <f>IF(ISBLANK($N5844),"","SGBTM/AUTAROC/"&amp;'datos GENERALES'!B$5&amp;"_"&amp;'datos GENERALES'!C$5&amp;"_"&amp;'datos GENERALES'!D$5)</f>
        <v/>
      </c>
      <c r="E5844" s="42" t="str">
        <f>IF(ISBLANK($N5844),"",IF(ISBLANK('datos GENERALES'!$B$6),"",'datos GENERALES'!$B$6))</f>
        <v/>
      </c>
      <c r="F5844" s="42" t="str">
        <f>IF(ISBLANK($N5844),"",IF(ISBLANK('datos GENERALES'!$B$7),"",'datos GENERALES'!$B$7))</f>
        <v/>
      </c>
      <c r="G5844" s="42" t="str">
        <f>IF(ISBLANK($N5844),"",IF(ISBLANK('datos GENERALES'!$B$10),"",'datos GENERALES'!$B$10))</f>
        <v/>
      </c>
      <c r="H5844" s="42" t="str">
        <f>IF(ISBLANK($N5844),"",IF(ISBLANK('datos GENERALES'!$C$10),"",'datos GENERALES'!$C$10))</f>
        <v/>
      </c>
      <c r="I5844" s="42" t="str">
        <f>IF(ISBLANK($N5844),"",IF(ISBLANK('datos GENERALES'!$D$10),"",'datos GENERALES'!$D$10))</f>
        <v/>
      </c>
      <c r="O5844" s="48" t="str">
        <f>IFERROR(VLOOKUP(N5844,ListaEspecies!$B$3:$D$45,2,FALSE),"")</f>
        <v/>
      </c>
      <c r="P5844" s="96" t="str">
        <f>IFERROR(VLOOKUP(N5844,ListaEspecies!$B$3:$D$45,3,FALSE),"")</f>
        <v/>
      </c>
      <c r="R5844" s="42" t="str">
        <f>IF(ISBLANK($J5844),"",IF(ISBLANK('datos GENERALES'!$B$15),"",'datos GENERALES'!$B$15))</f>
        <v/>
      </c>
      <c r="S5844" s="49" t="str">
        <f t="shared" si="730"/>
        <v/>
      </c>
      <c r="T5844" s="49" t="str">
        <f t="shared" si="731"/>
        <v/>
      </c>
      <c r="AA5844" s="50" t="str">
        <f t="shared" si="735"/>
        <v/>
      </c>
      <c r="AE5844" s="50" t="str">
        <f t="shared" si="732"/>
        <v/>
      </c>
      <c r="AI5844" s="19" t="str">
        <f t="shared" si="733"/>
        <v/>
      </c>
      <c r="AJ5844"/>
      <c r="AK5844" s="19" t="str">
        <f t="shared" si="734"/>
        <v/>
      </c>
    </row>
    <row r="5845" spans="1:37" x14ac:dyDescent="0.25">
      <c r="A5845" s="42" t="str">
        <f t="shared" si="728"/>
        <v/>
      </c>
      <c r="B5845" s="42" t="str">
        <f t="shared" si="729"/>
        <v/>
      </c>
      <c r="C5845" s="42" t="str">
        <f>IF(ISBLANK($N5845),"",IF(ISBLANK('datos GENERALES'!B$16),"",'datos GENERALES'!B$16))</f>
        <v/>
      </c>
      <c r="D5845" s="43" t="str">
        <f>IF(ISBLANK($N5845),"","SGBTM/AUTAROC/"&amp;'datos GENERALES'!B$5&amp;"_"&amp;'datos GENERALES'!C$5&amp;"_"&amp;'datos GENERALES'!D$5)</f>
        <v/>
      </c>
      <c r="E5845" s="42" t="str">
        <f>IF(ISBLANK($N5845),"",IF(ISBLANK('datos GENERALES'!$B$6),"",'datos GENERALES'!$B$6))</f>
        <v/>
      </c>
      <c r="F5845" s="42" t="str">
        <f>IF(ISBLANK($N5845),"",IF(ISBLANK('datos GENERALES'!$B$7),"",'datos GENERALES'!$B$7))</f>
        <v/>
      </c>
      <c r="G5845" s="42" t="str">
        <f>IF(ISBLANK($N5845),"",IF(ISBLANK('datos GENERALES'!$B$10),"",'datos GENERALES'!$B$10))</f>
        <v/>
      </c>
      <c r="H5845" s="42" t="str">
        <f>IF(ISBLANK($N5845),"",IF(ISBLANK('datos GENERALES'!$C$10),"",'datos GENERALES'!$C$10))</f>
        <v/>
      </c>
      <c r="I5845" s="42" t="str">
        <f>IF(ISBLANK($N5845),"",IF(ISBLANK('datos GENERALES'!$D$10),"",'datos GENERALES'!$D$10))</f>
        <v/>
      </c>
      <c r="O5845" s="48" t="str">
        <f>IFERROR(VLOOKUP(N5845,ListaEspecies!$B$3:$D$45,2,FALSE),"")</f>
        <v/>
      </c>
      <c r="P5845" s="96" t="str">
        <f>IFERROR(VLOOKUP(N5845,ListaEspecies!$B$3:$D$45,3,FALSE),"")</f>
        <v/>
      </c>
      <c r="R5845" s="42" t="str">
        <f>IF(ISBLANK($J5845),"",IF(ISBLANK('datos GENERALES'!$B$15),"",'datos GENERALES'!$B$15))</f>
        <v/>
      </c>
      <c r="S5845" s="49" t="str">
        <f t="shared" si="730"/>
        <v/>
      </c>
      <c r="T5845" s="49" t="str">
        <f t="shared" si="731"/>
        <v/>
      </c>
      <c r="AA5845" s="50" t="str">
        <f t="shared" si="735"/>
        <v/>
      </c>
      <c r="AE5845" s="50" t="str">
        <f t="shared" si="732"/>
        <v/>
      </c>
      <c r="AI5845" s="19" t="str">
        <f t="shared" si="733"/>
        <v/>
      </c>
      <c r="AJ5845"/>
      <c r="AK5845" s="19" t="str">
        <f t="shared" si="734"/>
        <v/>
      </c>
    </row>
    <row r="5846" spans="1:37" x14ac:dyDescent="0.25">
      <c r="A5846" s="42" t="str">
        <f t="shared" si="728"/>
        <v/>
      </c>
      <c r="B5846" s="42" t="str">
        <f t="shared" si="729"/>
        <v/>
      </c>
      <c r="C5846" s="42" t="str">
        <f>IF(ISBLANK($N5846),"",IF(ISBLANK('datos GENERALES'!B$16),"",'datos GENERALES'!B$16))</f>
        <v/>
      </c>
      <c r="D5846" s="43" t="str">
        <f>IF(ISBLANK($N5846),"","SGBTM/AUTAROC/"&amp;'datos GENERALES'!B$5&amp;"_"&amp;'datos GENERALES'!C$5&amp;"_"&amp;'datos GENERALES'!D$5)</f>
        <v/>
      </c>
      <c r="E5846" s="42" t="str">
        <f>IF(ISBLANK($N5846),"",IF(ISBLANK('datos GENERALES'!$B$6),"",'datos GENERALES'!$B$6))</f>
        <v/>
      </c>
      <c r="F5846" s="42" t="str">
        <f>IF(ISBLANK($N5846),"",IF(ISBLANK('datos GENERALES'!$B$7),"",'datos GENERALES'!$B$7))</f>
        <v/>
      </c>
      <c r="G5846" s="42" t="str">
        <f>IF(ISBLANK($N5846),"",IF(ISBLANK('datos GENERALES'!$B$10),"",'datos GENERALES'!$B$10))</f>
        <v/>
      </c>
      <c r="H5846" s="42" t="str">
        <f>IF(ISBLANK($N5846),"",IF(ISBLANK('datos GENERALES'!$C$10),"",'datos GENERALES'!$C$10))</f>
        <v/>
      </c>
      <c r="I5846" s="42" t="str">
        <f>IF(ISBLANK($N5846),"",IF(ISBLANK('datos GENERALES'!$D$10),"",'datos GENERALES'!$D$10))</f>
        <v/>
      </c>
      <c r="O5846" s="48" t="str">
        <f>IFERROR(VLOOKUP(N5846,ListaEspecies!$B$3:$D$45,2,FALSE),"")</f>
        <v/>
      </c>
      <c r="P5846" s="96" t="str">
        <f>IFERROR(VLOOKUP(N5846,ListaEspecies!$B$3:$D$45,3,FALSE),"")</f>
        <v/>
      </c>
      <c r="R5846" s="42" t="str">
        <f>IF(ISBLANK($J5846),"",IF(ISBLANK('datos GENERALES'!$B$15),"",'datos GENERALES'!$B$15))</f>
        <v/>
      </c>
      <c r="S5846" s="49" t="str">
        <f t="shared" si="730"/>
        <v/>
      </c>
      <c r="T5846" s="49" t="str">
        <f t="shared" si="731"/>
        <v/>
      </c>
      <c r="AA5846" s="50" t="str">
        <f t="shared" si="735"/>
        <v/>
      </c>
      <c r="AE5846" s="50" t="str">
        <f t="shared" si="732"/>
        <v/>
      </c>
      <c r="AI5846" s="19" t="str">
        <f t="shared" si="733"/>
        <v/>
      </c>
      <c r="AJ5846"/>
      <c r="AK5846" s="19" t="str">
        <f t="shared" si="734"/>
        <v/>
      </c>
    </row>
    <row r="5847" spans="1:37" x14ac:dyDescent="0.25">
      <c r="A5847" s="42" t="str">
        <f t="shared" si="728"/>
        <v/>
      </c>
      <c r="B5847" s="42" t="str">
        <f t="shared" si="729"/>
        <v/>
      </c>
      <c r="C5847" s="42" t="str">
        <f>IF(ISBLANK($N5847),"",IF(ISBLANK('datos GENERALES'!B$16),"",'datos GENERALES'!B$16))</f>
        <v/>
      </c>
      <c r="D5847" s="43" t="str">
        <f>IF(ISBLANK($N5847),"","SGBTM/AUTAROC/"&amp;'datos GENERALES'!B$5&amp;"_"&amp;'datos GENERALES'!C$5&amp;"_"&amp;'datos GENERALES'!D$5)</f>
        <v/>
      </c>
      <c r="E5847" s="42" t="str">
        <f>IF(ISBLANK($N5847),"",IF(ISBLANK('datos GENERALES'!$B$6),"",'datos GENERALES'!$B$6))</f>
        <v/>
      </c>
      <c r="F5847" s="42" t="str">
        <f>IF(ISBLANK($N5847),"",IF(ISBLANK('datos GENERALES'!$B$7),"",'datos GENERALES'!$B$7))</f>
        <v/>
      </c>
      <c r="G5847" s="42" t="str">
        <f>IF(ISBLANK($N5847),"",IF(ISBLANK('datos GENERALES'!$B$10),"",'datos GENERALES'!$B$10))</f>
        <v/>
      </c>
      <c r="H5847" s="42" t="str">
        <f>IF(ISBLANK($N5847),"",IF(ISBLANK('datos GENERALES'!$C$10),"",'datos GENERALES'!$C$10))</f>
        <v/>
      </c>
      <c r="I5847" s="42" t="str">
        <f>IF(ISBLANK($N5847),"",IF(ISBLANK('datos GENERALES'!$D$10),"",'datos GENERALES'!$D$10))</f>
        <v/>
      </c>
      <c r="O5847" s="48" t="str">
        <f>IFERROR(VLOOKUP(N5847,ListaEspecies!$B$3:$D$45,2,FALSE),"")</f>
        <v/>
      </c>
      <c r="P5847" s="96" t="str">
        <f>IFERROR(VLOOKUP(N5847,ListaEspecies!$B$3:$D$45,3,FALSE),"")</f>
        <v/>
      </c>
      <c r="R5847" s="42" t="str">
        <f>IF(ISBLANK($J5847),"",IF(ISBLANK('datos GENERALES'!$B$15),"",'datos GENERALES'!$B$15))</f>
        <v/>
      </c>
      <c r="S5847" s="49" t="str">
        <f t="shared" si="730"/>
        <v/>
      </c>
      <c r="T5847" s="49" t="str">
        <f t="shared" si="731"/>
        <v/>
      </c>
      <c r="AA5847" s="50" t="str">
        <f t="shared" si="735"/>
        <v/>
      </c>
      <c r="AE5847" s="50" t="str">
        <f t="shared" si="732"/>
        <v/>
      </c>
      <c r="AI5847" s="19" t="str">
        <f t="shared" si="733"/>
        <v/>
      </c>
      <c r="AJ5847"/>
      <c r="AK5847" s="19" t="str">
        <f t="shared" si="734"/>
        <v/>
      </c>
    </row>
    <row r="5848" spans="1:37" x14ac:dyDescent="0.25">
      <c r="A5848" s="42" t="str">
        <f t="shared" si="728"/>
        <v/>
      </c>
      <c r="B5848" s="42" t="str">
        <f t="shared" si="729"/>
        <v/>
      </c>
      <c r="C5848" s="42" t="str">
        <f>IF(ISBLANK($N5848),"",IF(ISBLANK('datos GENERALES'!B$16),"",'datos GENERALES'!B$16))</f>
        <v/>
      </c>
      <c r="D5848" s="43" t="str">
        <f>IF(ISBLANK($N5848),"","SGBTM/AUTAROC/"&amp;'datos GENERALES'!B$5&amp;"_"&amp;'datos GENERALES'!C$5&amp;"_"&amp;'datos GENERALES'!D$5)</f>
        <v/>
      </c>
      <c r="E5848" s="42" t="str">
        <f>IF(ISBLANK($N5848),"",IF(ISBLANK('datos GENERALES'!$B$6),"",'datos GENERALES'!$B$6))</f>
        <v/>
      </c>
      <c r="F5848" s="42" t="str">
        <f>IF(ISBLANK($N5848),"",IF(ISBLANK('datos GENERALES'!$B$7),"",'datos GENERALES'!$B$7))</f>
        <v/>
      </c>
      <c r="G5848" s="42" t="str">
        <f>IF(ISBLANK($N5848),"",IF(ISBLANK('datos GENERALES'!$B$10),"",'datos GENERALES'!$B$10))</f>
        <v/>
      </c>
      <c r="H5848" s="42" t="str">
        <f>IF(ISBLANK($N5848),"",IF(ISBLANK('datos GENERALES'!$C$10),"",'datos GENERALES'!$C$10))</f>
        <v/>
      </c>
      <c r="I5848" s="42" t="str">
        <f>IF(ISBLANK($N5848),"",IF(ISBLANK('datos GENERALES'!$D$10),"",'datos GENERALES'!$D$10))</f>
        <v/>
      </c>
      <c r="O5848" s="48" t="str">
        <f>IFERROR(VLOOKUP(N5848,ListaEspecies!$B$3:$D$45,2,FALSE),"")</f>
        <v/>
      </c>
      <c r="P5848" s="96" t="str">
        <f>IFERROR(VLOOKUP(N5848,ListaEspecies!$B$3:$D$45,3,FALSE),"")</f>
        <v/>
      </c>
      <c r="R5848" s="42" t="str">
        <f>IF(ISBLANK($J5848),"",IF(ISBLANK('datos GENERALES'!$B$15),"",'datos GENERALES'!$B$15))</f>
        <v/>
      </c>
      <c r="S5848" s="49" t="str">
        <f t="shared" si="730"/>
        <v/>
      </c>
      <c r="T5848" s="49" t="str">
        <f t="shared" si="731"/>
        <v/>
      </c>
      <c r="AA5848" s="50" t="str">
        <f t="shared" si="735"/>
        <v/>
      </c>
      <c r="AE5848" s="50" t="str">
        <f t="shared" si="732"/>
        <v/>
      </c>
      <c r="AI5848" s="19" t="str">
        <f t="shared" si="733"/>
        <v/>
      </c>
      <c r="AJ5848"/>
      <c r="AK5848" s="19" t="str">
        <f t="shared" si="734"/>
        <v/>
      </c>
    </row>
    <row r="5849" spans="1:37" x14ac:dyDescent="0.25">
      <c r="A5849" s="42" t="str">
        <f t="shared" si="728"/>
        <v/>
      </c>
      <c r="B5849" s="42" t="str">
        <f t="shared" si="729"/>
        <v/>
      </c>
      <c r="C5849" s="42" t="str">
        <f>IF(ISBLANK($N5849),"",IF(ISBLANK('datos GENERALES'!B$16),"",'datos GENERALES'!B$16))</f>
        <v/>
      </c>
      <c r="D5849" s="43" t="str">
        <f>IF(ISBLANK($N5849),"","SGBTM/AUTAROC/"&amp;'datos GENERALES'!B$5&amp;"_"&amp;'datos GENERALES'!C$5&amp;"_"&amp;'datos GENERALES'!D$5)</f>
        <v/>
      </c>
      <c r="E5849" s="42" t="str">
        <f>IF(ISBLANK($N5849),"",IF(ISBLANK('datos GENERALES'!$B$6),"",'datos GENERALES'!$B$6))</f>
        <v/>
      </c>
      <c r="F5849" s="42" t="str">
        <f>IF(ISBLANK($N5849),"",IF(ISBLANK('datos GENERALES'!$B$7),"",'datos GENERALES'!$B$7))</f>
        <v/>
      </c>
      <c r="G5849" s="42" t="str">
        <f>IF(ISBLANK($N5849),"",IF(ISBLANK('datos GENERALES'!$B$10),"",'datos GENERALES'!$B$10))</f>
        <v/>
      </c>
      <c r="H5849" s="42" t="str">
        <f>IF(ISBLANK($N5849),"",IF(ISBLANK('datos GENERALES'!$C$10),"",'datos GENERALES'!$C$10))</f>
        <v/>
      </c>
      <c r="I5849" s="42" t="str">
        <f>IF(ISBLANK($N5849),"",IF(ISBLANK('datos GENERALES'!$D$10),"",'datos GENERALES'!$D$10))</f>
        <v/>
      </c>
      <c r="O5849" s="48" t="str">
        <f>IFERROR(VLOOKUP(N5849,ListaEspecies!$B$3:$D$45,2,FALSE),"")</f>
        <v/>
      </c>
      <c r="P5849" s="96" t="str">
        <f>IFERROR(VLOOKUP(N5849,ListaEspecies!$B$3:$D$45,3,FALSE),"")</f>
        <v/>
      </c>
      <c r="R5849" s="42" t="str">
        <f>IF(ISBLANK($J5849),"",IF(ISBLANK('datos GENERALES'!$B$15),"",'datos GENERALES'!$B$15))</f>
        <v/>
      </c>
      <c r="S5849" s="49" t="str">
        <f t="shared" si="730"/>
        <v/>
      </c>
      <c r="T5849" s="49" t="str">
        <f t="shared" si="731"/>
        <v/>
      </c>
      <c r="AA5849" s="50" t="str">
        <f t="shared" si="735"/>
        <v/>
      </c>
      <c r="AE5849" s="50" t="str">
        <f t="shared" si="732"/>
        <v/>
      </c>
      <c r="AI5849" s="19" t="str">
        <f t="shared" si="733"/>
        <v/>
      </c>
      <c r="AJ5849"/>
      <c r="AK5849" s="19" t="str">
        <f t="shared" si="734"/>
        <v/>
      </c>
    </row>
    <row r="5850" spans="1:37" x14ac:dyDescent="0.25">
      <c r="A5850" s="42" t="str">
        <f t="shared" si="728"/>
        <v/>
      </c>
      <c r="B5850" s="42" t="str">
        <f t="shared" si="729"/>
        <v/>
      </c>
      <c r="C5850" s="42" t="str">
        <f>IF(ISBLANK($N5850),"",IF(ISBLANK('datos GENERALES'!B$16),"",'datos GENERALES'!B$16))</f>
        <v/>
      </c>
      <c r="D5850" s="43" t="str">
        <f>IF(ISBLANK($N5850),"","SGBTM/AUTAROC/"&amp;'datos GENERALES'!B$5&amp;"_"&amp;'datos GENERALES'!C$5&amp;"_"&amp;'datos GENERALES'!D$5)</f>
        <v/>
      </c>
      <c r="E5850" s="42" t="str">
        <f>IF(ISBLANK($N5850),"",IF(ISBLANK('datos GENERALES'!$B$6),"",'datos GENERALES'!$B$6))</f>
        <v/>
      </c>
      <c r="F5850" s="42" t="str">
        <f>IF(ISBLANK($N5850),"",IF(ISBLANK('datos GENERALES'!$B$7),"",'datos GENERALES'!$B$7))</f>
        <v/>
      </c>
      <c r="G5850" s="42" t="str">
        <f>IF(ISBLANK($N5850),"",IF(ISBLANK('datos GENERALES'!$B$10),"",'datos GENERALES'!$B$10))</f>
        <v/>
      </c>
      <c r="H5850" s="42" t="str">
        <f>IF(ISBLANK($N5850),"",IF(ISBLANK('datos GENERALES'!$C$10),"",'datos GENERALES'!$C$10))</f>
        <v/>
      </c>
      <c r="I5850" s="42" t="str">
        <f>IF(ISBLANK($N5850),"",IF(ISBLANK('datos GENERALES'!$D$10),"",'datos GENERALES'!$D$10))</f>
        <v/>
      </c>
      <c r="O5850" s="48" t="str">
        <f>IFERROR(VLOOKUP(N5850,ListaEspecies!$B$3:$D$45,2,FALSE),"")</f>
        <v/>
      </c>
      <c r="P5850" s="96" t="str">
        <f>IFERROR(VLOOKUP(N5850,ListaEspecies!$B$3:$D$45,3,FALSE),"")</f>
        <v/>
      </c>
      <c r="R5850" s="42" t="str">
        <f>IF(ISBLANK($J5850),"",IF(ISBLANK('datos GENERALES'!$B$15),"",'datos GENERALES'!$B$15))</f>
        <v/>
      </c>
      <c r="S5850" s="49" t="str">
        <f t="shared" si="730"/>
        <v/>
      </c>
      <c r="T5850" s="49" t="str">
        <f t="shared" si="731"/>
        <v/>
      </c>
      <c r="AA5850" s="50" t="str">
        <f t="shared" si="735"/>
        <v/>
      </c>
      <c r="AE5850" s="50" t="str">
        <f t="shared" si="732"/>
        <v/>
      </c>
      <c r="AI5850" s="19" t="str">
        <f t="shared" si="733"/>
        <v/>
      </c>
      <c r="AJ5850"/>
      <c r="AK5850" s="19" t="str">
        <f t="shared" si="734"/>
        <v/>
      </c>
    </row>
    <row r="5851" spans="1:37" x14ac:dyDescent="0.25">
      <c r="A5851" s="42" t="str">
        <f t="shared" si="728"/>
        <v/>
      </c>
      <c r="B5851" s="42" t="str">
        <f t="shared" si="729"/>
        <v/>
      </c>
      <c r="C5851" s="42" t="str">
        <f>IF(ISBLANK($N5851),"",IF(ISBLANK('datos GENERALES'!B$16),"",'datos GENERALES'!B$16))</f>
        <v/>
      </c>
      <c r="D5851" s="43" t="str">
        <f>IF(ISBLANK($N5851),"","SGBTM/AUTAROC/"&amp;'datos GENERALES'!B$5&amp;"_"&amp;'datos GENERALES'!C$5&amp;"_"&amp;'datos GENERALES'!D$5)</f>
        <v/>
      </c>
      <c r="E5851" s="42" t="str">
        <f>IF(ISBLANK($N5851),"",IF(ISBLANK('datos GENERALES'!$B$6),"",'datos GENERALES'!$B$6))</f>
        <v/>
      </c>
      <c r="F5851" s="42" t="str">
        <f>IF(ISBLANK($N5851),"",IF(ISBLANK('datos GENERALES'!$B$7),"",'datos GENERALES'!$B$7))</f>
        <v/>
      </c>
      <c r="G5851" s="42" t="str">
        <f>IF(ISBLANK($N5851),"",IF(ISBLANK('datos GENERALES'!$B$10),"",'datos GENERALES'!$B$10))</f>
        <v/>
      </c>
      <c r="H5851" s="42" t="str">
        <f>IF(ISBLANK($N5851),"",IF(ISBLANK('datos GENERALES'!$C$10),"",'datos GENERALES'!$C$10))</f>
        <v/>
      </c>
      <c r="I5851" s="42" t="str">
        <f>IF(ISBLANK($N5851),"",IF(ISBLANK('datos GENERALES'!$D$10),"",'datos GENERALES'!$D$10))</f>
        <v/>
      </c>
      <c r="O5851" s="48" t="str">
        <f>IFERROR(VLOOKUP(N5851,ListaEspecies!$B$3:$D$45,2,FALSE),"")</f>
        <v/>
      </c>
      <c r="P5851" s="96" t="str">
        <f>IFERROR(VLOOKUP(N5851,ListaEspecies!$B$3:$D$45,3,FALSE),"")</f>
        <v/>
      </c>
      <c r="R5851" s="42" t="str">
        <f>IF(ISBLANK($J5851),"",IF(ISBLANK('datos GENERALES'!$B$15),"",'datos GENERALES'!$B$15))</f>
        <v/>
      </c>
      <c r="S5851" s="49" t="str">
        <f t="shared" si="730"/>
        <v/>
      </c>
      <c r="T5851" s="49" t="str">
        <f t="shared" si="731"/>
        <v/>
      </c>
      <c r="AA5851" s="50" t="str">
        <f t="shared" si="735"/>
        <v/>
      </c>
      <c r="AE5851" s="50" t="str">
        <f t="shared" si="732"/>
        <v/>
      </c>
      <c r="AI5851" s="19" t="str">
        <f t="shared" si="733"/>
        <v/>
      </c>
      <c r="AJ5851"/>
      <c r="AK5851" s="19" t="str">
        <f t="shared" si="734"/>
        <v/>
      </c>
    </row>
    <row r="5852" spans="1:37" x14ac:dyDescent="0.25">
      <c r="A5852" s="42" t="str">
        <f t="shared" si="728"/>
        <v/>
      </c>
      <c r="B5852" s="42" t="str">
        <f t="shared" si="729"/>
        <v/>
      </c>
      <c r="C5852" s="42" t="str">
        <f>IF(ISBLANK($N5852),"",IF(ISBLANK('datos GENERALES'!B$16),"",'datos GENERALES'!B$16))</f>
        <v/>
      </c>
      <c r="D5852" s="43" t="str">
        <f>IF(ISBLANK($N5852),"","SGBTM/AUTAROC/"&amp;'datos GENERALES'!B$5&amp;"_"&amp;'datos GENERALES'!C$5&amp;"_"&amp;'datos GENERALES'!D$5)</f>
        <v/>
      </c>
      <c r="E5852" s="42" t="str">
        <f>IF(ISBLANK($N5852),"",IF(ISBLANK('datos GENERALES'!$B$6),"",'datos GENERALES'!$B$6))</f>
        <v/>
      </c>
      <c r="F5852" s="42" t="str">
        <f>IF(ISBLANK($N5852),"",IF(ISBLANK('datos GENERALES'!$B$7),"",'datos GENERALES'!$B$7))</f>
        <v/>
      </c>
      <c r="G5852" s="42" t="str">
        <f>IF(ISBLANK($N5852),"",IF(ISBLANK('datos GENERALES'!$B$10),"",'datos GENERALES'!$B$10))</f>
        <v/>
      </c>
      <c r="H5852" s="42" t="str">
        <f>IF(ISBLANK($N5852),"",IF(ISBLANK('datos GENERALES'!$C$10),"",'datos GENERALES'!$C$10))</f>
        <v/>
      </c>
      <c r="I5852" s="42" t="str">
        <f>IF(ISBLANK($N5852),"",IF(ISBLANK('datos GENERALES'!$D$10),"",'datos GENERALES'!$D$10))</f>
        <v/>
      </c>
      <c r="O5852" s="48" t="str">
        <f>IFERROR(VLOOKUP(N5852,ListaEspecies!$B$3:$D$45,2,FALSE),"")</f>
        <v/>
      </c>
      <c r="P5852" s="96" t="str">
        <f>IFERROR(VLOOKUP(N5852,ListaEspecies!$B$3:$D$45,3,FALSE),"")</f>
        <v/>
      </c>
      <c r="R5852" s="42" t="str">
        <f>IF(ISBLANK($J5852),"",IF(ISBLANK('datos GENERALES'!$B$15),"",'datos GENERALES'!$B$15))</f>
        <v/>
      </c>
      <c r="S5852" s="49" t="str">
        <f t="shared" si="730"/>
        <v/>
      </c>
      <c r="T5852" s="49" t="str">
        <f t="shared" si="731"/>
        <v/>
      </c>
      <c r="AA5852" s="50" t="str">
        <f t="shared" si="735"/>
        <v/>
      </c>
      <c r="AE5852" s="50" t="str">
        <f t="shared" si="732"/>
        <v/>
      </c>
      <c r="AI5852" s="19" t="str">
        <f t="shared" si="733"/>
        <v/>
      </c>
      <c r="AJ5852"/>
      <c r="AK5852" s="19" t="str">
        <f t="shared" si="734"/>
        <v/>
      </c>
    </row>
    <row r="5853" spans="1:37" x14ac:dyDescent="0.25">
      <c r="A5853" s="42" t="str">
        <f t="shared" si="728"/>
        <v/>
      </c>
      <c r="B5853" s="42" t="str">
        <f t="shared" si="729"/>
        <v/>
      </c>
      <c r="C5853" s="42" t="str">
        <f>IF(ISBLANK($N5853),"",IF(ISBLANK('datos GENERALES'!B$16),"",'datos GENERALES'!B$16))</f>
        <v/>
      </c>
      <c r="D5853" s="43" t="str">
        <f>IF(ISBLANK($N5853),"","SGBTM/AUTAROC/"&amp;'datos GENERALES'!B$5&amp;"_"&amp;'datos GENERALES'!C$5&amp;"_"&amp;'datos GENERALES'!D$5)</f>
        <v/>
      </c>
      <c r="E5853" s="42" t="str">
        <f>IF(ISBLANK($N5853),"",IF(ISBLANK('datos GENERALES'!$B$6),"",'datos GENERALES'!$B$6))</f>
        <v/>
      </c>
      <c r="F5853" s="42" t="str">
        <f>IF(ISBLANK($N5853),"",IF(ISBLANK('datos GENERALES'!$B$7),"",'datos GENERALES'!$B$7))</f>
        <v/>
      </c>
      <c r="G5853" s="42" t="str">
        <f>IF(ISBLANK($N5853),"",IF(ISBLANK('datos GENERALES'!$B$10),"",'datos GENERALES'!$B$10))</f>
        <v/>
      </c>
      <c r="H5853" s="42" t="str">
        <f>IF(ISBLANK($N5853),"",IF(ISBLANK('datos GENERALES'!$C$10),"",'datos GENERALES'!$C$10))</f>
        <v/>
      </c>
      <c r="I5853" s="42" t="str">
        <f>IF(ISBLANK($N5853),"",IF(ISBLANK('datos GENERALES'!$D$10),"",'datos GENERALES'!$D$10))</f>
        <v/>
      </c>
      <c r="O5853" s="48" t="str">
        <f>IFERROR(VLOOKUP(N5853,ListaEspecies!$B$3:$D$45,2,FALSE),"")</f>
        <v/>
      </c>
      <c r="P5853" s="96" t="str">
        <f>IFERROR(VLOOKUP(N5853,ListaEspecies!$B$3:$D$45,3,FALSE),"")</f>
        <v/>
      </c>
      <c r="R5853" s="42" t="str">
        <f>IF(ISBLANK($J5853),"",IF(ISBLANK('datos GENERALES'!$B$15),"",'datos GENERALES'!$B$15))</f>
        <v/>
      </c>
      <c r="S5853" s="49" t="str">
        <f t="shared" si="730"/>
        <v/>
      </c>
      <c r="T5853" s="49" t="str">
        <f t="shared" si="731"/>
        <v/>
      </c>
      <c r="AA5853" s="50" t="str">
        <f t="shared" si="735"/>
        <v/>
      </c>
      <c r="AE5853" s="50" t="str">
        <f t="shared" si="732"/>
        <v/>
      </c>
      <c r="AI5853" s="19" t="str">
        <f t="shared" si="733"/>
        <v/>
      </c>
      <c r="AJ5853"/>
      <c r="AK5853" s="19" t="str">
        <f t="shared" si="734"/>
        <v/>
      </c>
    </row>
    <row r="5854" spans="1:37" x14ac:dyDescent="0.25">
      <c r="A5854" s="42" t="str">
        <f t="shared" si="728"/>
        <v/>
      </c>
      <c r="B5854" s="42" t="str">
        <f t="shared" si="729"/>
        <v/>
      </c>
      <c r="C5854" s="42" t="str">
        <f>IF(ISBLANK($N5854),"",IF(ISBLANK('datos GENERALES'!B$16),"",'datos GENERALES'!B$16))</f>
        <v/>
      </c>
      <c r="D5854" s="43" t="str">
        <f>IF(ISBLANK($N5854),"","SGBTM/AUTAROC/"&amp;'datos GENERALES'!B$5&amp;"_"&amp;'datos GENERALES'!C$5&amp;"_"&amp;'datos GENERALES'!D$5)</f>
        <v/>
      </c>
      <c r="E5854" s="42" t="str">
        <f>IF(ISBLANK($N5854),"",IF(ISBLANK('datos GENERALES'!$B$6),"",'datos GENERALES'!$B$6))</f>
        <v/>
      </c>
      <c r="F5854" s="42" t="str">
        <f>IF(ISBLANK($N5854),"",IF(ISBLANK('datos GENERALES'!$B$7),"",'datos GENERALES'!$B$7))</f>
        <v/>
      </c>
      <c r="G5854" s="42" t="str">
        <f>IF(ISBLANK($N5854),"",IF(ISBLANK('datos GENERALES'!$B$10),"",'datos GENERALES'!$B$10))</f>
        <v/>
      </c>
      <c r="H5854" s="42" t="str">
        <f>IF(ISBLANK($N5854),"",IF(ISBLANK('datos GENERALES'!$C$10),"",'datos GENERALES'!$C$10))</f>
        <v/>
      </c>
      <c r="I5854" s="42" t="str">
        <f>IF(ISBLANK($N5854),"",IF(ISBLANK('datos GENERALES'!$D$10),"",'datos GENERALES'!$D$10))</f>
        <v/>
      </c>
      <c r="O5854" s="48" t="str">
        <f>IFERROR(VLOOKUP(N5854,ListaEspecies!$B$3:$D$45,2,FALSE),"")</f>
        <v/>
      </c>
      <c r="P5854" s="96" t="str">
        <f>IFERROR(VLOOKUP(N5854,ListaEspecies!$B$3:$D$45,3,FALSE),"")</f>
        <v/>
      </c>
      <c r="R5854" s="42" t="str">
        <f>IF(ISBLANK($J5854),"",IF(ISBLANK('datos GENERALES'!$B$15),"",'datos GENERALES'!$B$15))</f>
        <v/>
      </c>
      <c r="S5854" s="49" t="str">
        <f t="shared" si="730"/>
        <v/>
      </c>
      <c r="T5854" s="49" t="str">
        <f t="shared" si="731"/>
        <v/>
      </c>
      <c r="AA5854" s="50" t="str">
        <f t="shared" si="735"/>
        <v/>
      </c>
      <c r="AE5854" s="50" t="str">
        <f t="shared" si="732"/>
        <v/>
      </c>
      <c r="AI5854" s="19" t="str">
        <f t="shared" si="733"/>
        <v/>
      </c>
      <c r="AJ5854"/>
      <c r="AK5854" s="19" t="str">
        <f t="shared" si="734"/>
        <v/>
      </c>
    </row>
    <row r="5855" spans="1:37" x14ac:dyDescent="0.25">
      <c r="A5855" s="42" t="str">
        <f t="shared" si="728"/>
        <v/>
      </c>
      <c r="B5855" s="42" t="str">
        <f t="shared" si="729"/>
        <v/>
      </c>
      <c r="C5855" s="42" t="str">
        <f>IF(ISBLANK($N5855),"",IF(ISBLANK('datos GENERALES'!B$16),"",'datos GENERALES'!B$16))</f>
        <v/>
      </c>
      <c r="D5855" s="43" t="str">
        <f>IF(ISBLANK($N5855),"","SGBTM/AUTAROC/"&amp;'datos GENERALES'!B$5&amp;"_"&amp;'datos GENERALES'!C$5&amp;"_"&amp;'datos GENERALES'!D$5)</f>
        <v/>
      </c>
      <c r="E5855" s="42" t="str">
        <f>IF(ISBLANK($N5855),"",IF(ISBLANK('datos GENERALES'!$B$6),"",'datos GENERALES'!$B$6))</f>
        <v/>
      </c>
      <c r="F5855" s="42" t="str">
        <f>IF(ISBLANK($N5855),"",IF(ISBLANK('datos GENERALES'!$B$7),"",'datos GENERALES'!$B$7))</f>
        <v/>
      </c>
      <c r="G5855" s="42" t="str">
        <f>IF(ISBLANK($N5855),"",IF(ISBLANK('datos GENERALES'!$B$10),"",'datos GENERALES'!$B$10))</f>
        <v/>
      </c>
      <c r="H5855" s="42" t="str">
        <f>IF(ISBLANK($N5855),"",IF(ISBLANK('datos GENERALES'!$C$10),"",'datos GENERALES'!$C$10))</f>
        <v/>
      </c>
      <c r="I5855" s="42" t="str">
        <f>IF(ISBLANK($N5855),"",IF(ISBLANK('datos GENERALES'!$D$10),"",'datos GENERALES'!$D$10))</f>
        <v/>
      </c>
      <c r="O5855" s="48" t="str">
        <f>IFERROR(VLOOKUP(N5855,ListaEspecies!$B$3:$D$45,2,FALSE),"")</f>
        <v/>
      </c>
      <c r="P5855" s="96" t="str">
        <f>IFERROR(VLOOKUP(N5855,ListaEspecies!$B$3:$D$45,3,FALSE),"")</f>
        <v/>
      </c>
      <c r="R5855" s="42" t="str">
        <f>IF(ISBLANK($J5855),"",IF(ISBLANK('datos GENERALES'!$B$15),"",'datos GENERALES'!$B$15))</f>
        <v/>
      </c>
      <c r="S5855" s="49" t="str">
        <f t="shared" si="730"/>
        <v/>
      </c>
      <c r="T5855" s="49" t="str">
        <f t="shared" si="731"/>
        <v/>
      </c>
      <c r="AA5855" s="50" t="str">
        <f t="shared" si="735"/>
        <v/>
      </c>
      <c r="AE5855" s="50" t="str">
        <f t="shared" si="732"/>
        <v/>
      </c>
      <c r="AI5855" s="19" t="str">
        <f t="shared" si="733"/>
        <v/>
      </c>
      <c r="AJ5855"/>
      <c r="AK5855" s="19" t="str">
        <f t="shared" si="734"/>
        <v/>
      </c>
    </row>
    <row r="5856" spans="1:37" x14ac:dyDescent="0.25">
      <c r="A5856" s="42" t="str">
        <f t="shared" si="728"/>
        <v/>
      </c>
      <c r="B5856" s="42" t="str">
        <f t="shared" si="729"/>
        <v/>
      </c>
      <c r="C5856" s="42" t="str">
        <f>IF(ISBLANK($N5856),"",IF(ISBLANK('datos GENERALES'!B$16),"",'datos GENERALES'!B$16))</f>
        <v/>
      </c>
      <c r="D5856" s="43" t="str">
        <f>IF(ISBLANK($N5856),"","SGBTM/AUTAROC/"&amp;'datos GENERALES'!B$5&amp;"_"&amp;'datos GENERALES'!C$5&amp;"_"&amp;'datos GENERALES'!D$5)</f>
        <v/>
      </c>
      <c r="E5856" s="42" t="str">
        <f>IF(ISBLANK($N5856),"",IF(ISBLANK('datos GENERALES'!$B$6),"",'datos GENERALES'!$B$6))</f>
        <v/>
      </c>
      <c r="F5856" s="42" t="str">
        <f>IF(ISBLANK($N5856),"",IF(ISBLANK('datos GENERALES'!$B$7),"",'datos GENERALES'!$B$7))</f>
        <v/>
      </c>
      <c r="G5856" s="42" t="str">
        <f>IF(ISBLANK($N5856),"",IF(ISBLANK('datos GENERALES'!$B$10),"",'datos GENERALES'!$B$10))</f>
        <v/>
      </c>
      <c r="H5856" s="42" t="str">
        <f>IF(ISBLANK($N5856),"",IF(ISBLANK('datos GENERALES'!$C$10),"",'datos GENERALES'!$C$10))</f>
        <v/>
      </c>
      <c r="I5856" s="42" t="str">
        <f>IF(ISBLANK($N5856),"",IF(ISBLANK('datos GENERALES'!$D$10),"",'datos GENERALES'!$D$10))</f>
        <v/>
      </c>
      <c r="O5856" s="48" t="str">
        <f>IFERROR(VLOOKUP(N5856,ListaEspecies!$B$3:$D$45,2,FALSE),"")</f>
        <v/>
      </c>
      <c r="P5856" s="96" t="str">
        <f>IFERROR(VLOOKUP(N5856,ListaEspecies!$B$3:$D$45,3,FALSE),"")</f>
        <v/>
      </c>
      <c r="R5856" s="42" t="str">
        <f>IF(ISBLANK($J5856),"",IF(ISBLANK('datos GENERALES'!$B$15),"",'datos GENERALES'!$B$15))</f>
        <v/>
      </c>
      <c r="S5856" s="49" t="str">
        <f t="shared" si="730"/>
        <v/>
      </c>
      <c r="T5856" s="49" t="str">
        <f t="shared" si="731"/>
        <v/>
      </c>
      <c r="AA5856" s="50" t="str">
        <f t="shared" si="735"/>
        <v/>
      </c>
      <c r="AE5856" s="50" t="str">
        <f t="shared" si="732"/>
        <v/>
      </c>
      <c r="AI5856" s="19" t="str">
        <f t="shared" si="733"/>
        <v/>
      </c>
      <c r="AJ5856"/>
      <c r="AK5856" s="19" t="str">
        <f t="shared" si="734"/>
        <v/>
      </c>
    </row>
    <row r="5857" spans="1:37" x14ac:dyDescent="0.25">
      <c r="A5857" s="42" t="str">
        <f t="shared" si="728"/>
        <v/>
      </c>
      <c r="B5857" s="42" t="str">
        <f t="shared" si="729"/>
        <v/>
      </c>
      <c r="C5857" s="42" t="str">
        <f>IF(ISBLANK($N5857),"",IF(ISBLANK('datos GENERALES'!B$16),"",'datos GENERALES'!B$16))</f>
        <v/>
      </c>
      <c r="D5857" s="43" t="str">
        <f>IF(ISBLANK($N5857),"","SGBTM/AUTAROC/"&amp;'datos GENERALES'!B$5&amp;"_"&amp;'datos GENERALES'!C$5&amp;"_"&amp;'datos GENERALES'!D$5)</f>
        <v/>
      </c>
      <c r="E5857" s="42" t="str">
        <f>IF(ISBLANK($N5857),"",IF(ISBLANK('datos GENERALES'!$B$6),"",'datos GENERALES'!$B$6))</f>
        <v/>
      </c>
      <c r="F5857" s="42" t="str">
        <f>IF(ISBLANK($N5857),"",IF(ISBLANK('datos GENERALES'!$B$7),"",'datos GENERALES'!$B$7))</f>
        <v/>
      </c>
      <c r="G5857" s="42" t="str">
        <f>IF(ISBLANK($N5857),"",IF(ISBLANK('datos GENERALES'!$B$10),"",'datos GENERALES'!$B$10))</f>
        <v/>
      </c>
      <c r="H5857" s="42" t="str">
        <f>IF(ISBLANK($N5857),"",IF(ISBLANK('datos GENERALES'!$C$10),"",'datos GENERALES'!$C$10))</f>
        <v/>
      </c>
      <c r="I5857" s="42" t="str">
        <f>IF(ISBLANK($N5857),"",IF(ISBLANK('datos GENERALES'!$D$10),"",'datos GENERALES'!$D$10))</f>
        <v/>
      </c>
      <c r="O5857" s="48" t="str">
        <f>IFERROR(VLOOKUP(N5857,ListaEspecies!$B$3:$D$45,2,FALSE),"")</f>
        <v/>
      </c>
      <c r="P5857" s="96" t="str">
        <f>IFERROR(VLOOKUP(N5857,ListaEspecies!$B$3:$D$45,3,FALSE),"")</f>
        <v/>
      </c>
      <c r="R5857" s="42" t="str">
        <f>IF(ISBLANK($J5857),"",IF(ISBLANK('datos GENERALES'!$B$15),"",'datos GENERALES'!$B$15))</f>
        <v/>
      </c>
      <c r="S5857" s="49" t="str">
        <f t="shared" si="730"/>
        <v/>
      </c>
      <c r="T5857" s="49" t="str">
        <f t="shared" si="731"/>
        <v/>
      </c>
      <c r="AA5857" s="50" t="str">
        <f t="shared" si="735"/>
        <v/>
      </c>
      <c r="AE5857" s="50" t="str">
        <f t="shared" si="732"/>
        <v/>
      </c>
      <c r="AI5857" s="19" t="str">
        <f t="shared" si="733"/>
        <v/>
      </c>
      <c r="AJ5857"/>
      <c r="AK5857" s="19" t="str">
        <f t="shared" si="734"/>
        <v/>
      </c>
    </row>
    <row r="5858" spans="1:37" x14ac:dyDescent="0.25">
      <c r="A5858" s="42" t="str">
        <f t="shared" si="728"/>
        <v/>
      </c>
      <c r="B5858" s="42" t="str">
        <f t="shared" si="729"/>
        <v/>
      </c>
      <c r="C5858" s="42" t="str">
        <f>IF(ISBLANK($N5858),"",IF(ISBLANK('datos GENERALES'!B$16),"",'datos GENERALES'!B$16))</f>
        <v/>
      </c>
      <c r="D5858" s="43" t="str">
        <f>IF(ISBLANK($N5858),"","SGBTM/AUTAROC/"&amp;'datos GENERALES'!B$5&amp;"_"&amp;'datos GENERALES'!C$5&amp;"_"&amp;'datos GENERALES'!D$5)</f>
        <v/>
      </c>
      <c r="E5858" s="42" t="str">
        <f>IF(ISBLANK($N5858),"",IF(ISBLANK('datos GENERALES'!$B$6),"",'datos GENERALES'!$B$6))</f>
        <v/>
      </c>
      <c r="F5858" s="42" t="str">
        <f>IF(ISBLANK($N5858),"",IF(ISBLANK('datos GENERALES'!$B$7),"",'datos GENERALES'!$B$7))</f>
        <v/>
      </c>
      <c r="G5858" s="42" t="str">
        <f>IF(ISBLANK($N5858),"",IF(ISBLANK('datos GENERALES'!$B$10),"",'datos GENERALES'!$B$10))</f>
        <v/>
      </c>
      <c r="H5858" s="42" t="str">
        <f>IF(ISBLANK($N5858),"",IF(ISBLANK('datos GENERALES'!$C$10),"",'datos GENERALES'!$C$10))</f>
        <v/>
      </c>
      <c r="I5858" s="42" t="str">
        <f>IF(ISBLANK($N5858),"",IF(ISBLANK('datos GENERALES'!$D$10),"",'datos GENERALES'!$D$10))</f>
        <v/>
      </c>
      <c r="O5858" s="48" t="str">
        <f>IFERROR(VLOOKUP(N5858,ListaEspecies!$B$3:$D$45,2,FALSE),"")</f>
        <v/>
      </c>
      <c r="P5858" s="96" t="str">
        <f>IFERROR(VLOOKUP(N5858,ListaEspecies!$B$3:$D$45,3,FALSE),"")</f>
        <v/>
      </c>
      <c r="R5858" s="42" t="str">
        <f>IF(ISBLANK($J5858),"",IF(ISBLANK('datos GENERALES'!$B$15),"",'datos GENERALES'!$B$15))</f>
        <v/>
      </c>
      <c r="S5858" s="49" t="str">
        <f t="shared" si="730"/>
        <v/>
      </c>
      <c r="T5858" s="49" t="str">
        <f t="shared" si="731"/>
        <v/>
      </c>
      <c r="AA5858" s="50" t="str">
        <f t="shared" si="735"/>
        <v/>
      </c>
      <c r="AE5858" s="50" t="str">
        <f t="shared" si="732"/>
        <v/>
      </c>
      <c r="AI5858" s="19" t="str">
        <f t="shared" si="733"/>
        <v/>
      </c>
      <c r="AJ5858"/>
      <c r="AK5858" s="19" t="str">
        <f t="shared" si="734"/>
        <v/>
      </c>
    </row>
    <row r="5859" spans="1:37" x14ac:dyDescent="0.25">
      <c r="A5859" s="42" t="str">
        <f t="shared" si="728"/>
        <v/>
      </c>
      <c r="B5859" s="42" t="str">
        <f t="shared" si="729"/>
        <v/>
      </c>
      <c r="C5859" s="42" t="str">
        <f>IF(ISBLANK($N5859),"",IF(ISBLANK('datos GENERALES'!B$16),"",'datos GENERALES'!B$16))</f>
        <v/>
      </c>
      <c r="D5859" s="43" t="str">
        <f>IF(ISBLANK($N5859),"","SGBTM/AUTAROC/"&amp;'datos GENERALES'!B$5&amp;"_"&amp;'datos GENERALES'!C$5&amp;"_"&amp;'datos GENERALES'!D$5)</f>
        <v/>
      </c>
      <c r="E5859" s="42" t="str">
        <f>IF(ISBLANK($N5859),"",IF(ISBLANK('datos GENERALES'!$B$6),"",'datos GENERALES'!$B$6))</f>
        <v/>
      </c>
      <c r="F5859" s="42" t="str">
        <f>IF(ISBLANK($N5859),"",IF(ISBLANK('datos GENERALES'!$B$7),"",'datos GENERALES'!$B$7))</f>
        <v/>
      </c>
      <c r="G5859" s="42" t="str">
        <f>IF(ISBLANK($N5859),"",IF(ISBLANK('datos GENERALES'!$B$10),"",'datos GENERALES'!$B$10))</f>
        <v/>
      </c>
      <c r="H5859" s="42" t="str">
        <f>IF(ISBLANK($N5859),"",IF(ISBLANK('datos GENERALES'!$C$10),"",'datos GENERALES'!$C$10))</f>
        <v/>
      </c>
      <c r="I5859" s="42" t="str">
        <f>IF(ISBLANK($N5859),"",IF(ISBLANK('datos GENERALES'!$D$10),"",'datos GENERALES'!$D$10))</f>
        <v/>
      </c>
      <c r="O5859" s="48" t="str">
        <f>IFERROR(VLOOKUP(N5859,ListaEspecies!$B$3:$D$45,2,FALSE),"")</f>
        <v/>
      </c>
      <c r="P5859" s="96" t="str">
        <f>IFERROR(VLOOKUP(N5859,ListaEspecies!$B$3:$D$45,3,FALSE),"")</f>
        <v/>
      </c>
      <c r="R5859" s="42" t="str">
        <f>IF(ISBLANK($J5859),"",IF(ISBLANK('datos GENERALES'!$B$15),"",'datos GENERALES'!$B$15))</f>
        <v/>
      </c>
      <c r="S5859" s="49" t="str">
        <f t="shared" si="730"/>
        <v/>
      </c>
      <c r="T5859" s="49" t="str">
        <f t="shared" si="731"/>
        <v/>
      </c>
      <c r="AA5859" s="50" t="str">
        <f t="shared" si="735"/>
        <v/>
      </c>
      <c r="AE5859" s="50" t="str">
        <f t="shared" si="732"/>
        <v/>
      </c>
      <c r="AI5859" s="19" t="str">
        <f t="shared" si="733"/>
        <v/>
      </c>
      <c r="AJ5859"/>
      <c r="AK5859" s="19" t="str">
        <f t="shared" si="734"/>
        <v/>
      </c>
    </row>
    <row r="5860" spans="1:37" x14ac:dyDescent="0.25">
      <c r="A5860" s="42" t="str">
        <f t="shared" si="728"/>
        <v/>
      </c>
      <c r="B5860" s="42" t="str">
        <f t="shared" si="729"/>
        <v/>
      </c>
      <c r="C5860" s="42" t="str">
        <f>IF(ISBLANK($N5860),"",IF(ISBLANK('datos GENERALES'!B$16),"",'datos GENERALES'!B$16))</f>
        <v/>
      </c>
      <c r="D5860" s="43" t="str">
        <f>IF(ISBLANK($N5860),"","SGBTM/AUTAROC/"&amp;'datos GENERALES'!B$5&amp;"_"&amp;'datos GENERALES'!C$5&amp;"_"&amp;'datos GENERALES'!D$5)</f>
        <v/>
      </c>
      <c r="E5860" s="42" t="str">
        <f>IF(ISBLANK($N5860),"",IF(ISBLANK('datos GENERALES'!$B$6),"",'datos GENERALES'!$B$6))</f>
        <v/>
      </c>
      <c r="F5860" s="42" t="str">
        <f>IF(ISBLANK($N5860),"",IF(ISBLANK('datos GENERALES'!$B$7),"",'datos GENERALES'!$B$7))</f>
        <v/>
      </c>
      <c r="G5860" s="42" t="str">
        <f>IF(ISBLANK($N5860),"",IF(ISBLANK('datos GENERALES'!$B$10),"",'datos GENERALES'!$B$10))</f>
        <v/>
      </c>
      <c r="H5860" s="42" t="str">
        <f>IF(ISBLANK($N5860),"",IF(ISBLANK('datos GENERALES'!$C$10),"",'datos GENERALES'!$C$10))</f>
        <v/>
      </c>
      <c r="I5860" s="42" t="str">
        <f>IF(ISBLANK($N5860),"",IF(ISBLANK('datos GENERALES'!$D$10),"",'datos GENERALES'!$D$10))</f>
        <v/>
      </c>
      <c r="O5860" s="48" t="str">
        <f>IFERROR(VLOOKUP(N5860,ListaEspecies!$B$3:$D$45,2,FALSE),"")</f>
        <v/>
      </c>
      <c r="P5860" s="96" t="str">
        <f>IFERROR(VLOOKUP(N5860,ListaEspecies!$B$3:$D$45,3,FALSE),"")</f>
        <v/>
      </c>
      <c r="R5860" s="42" t="str">
        <f>IF(ISBLANK($J5860),"",IF(ISBLANK('datos GENERALES'!$B$15),"",'datos GENERALES'!$B$15))</f>
        <v/>
      </c>
      <c r="S5860" s="49" t="str">
        <f t="shared" si="730"/>
        <v/>
      </c>
      <c r="T5860" s="49" t="str">
        <f t="shared" si="731"/>
        <v/>
      </c>
      <c r="AA5860" s="50" t="str">
        <f t="shared" si="735"/>
        <v/>
      </c>
      <c r="AE5860" s="50" t="str">
        <f t="shared" si="732"/>
        <v/>
      </c>
      <c r="AI5860" s="19" t="str">
        <f t="shared" si="733"/>
        <v/>
      </c>
      <c r="AJ5860"/>
      <c r="AK5860" s="19" t="str">
        <f t="shared" si="734"/>
        <v/>
      </c>
    </row>
    <row r="5861" spans="1:37" x14ac:dyDescent="0.25">
      <c r="A5861" s="42" t="str">
        <f t="shared" si="728"/>
        <v/>
      </c>
      <c r="B5861" s="42" t="str">
        <f t="shared" si="729"/>
        <v/>
      </c>
      <c r="C5861" s="42" t="str">
        <f>IF(ISBLANK($N5861),"",IF(ISBLANK('datos GENERALES'!B$16),"",'datos GENERALES'!B$16))</f>
        <v/>
      </c>
      <c r="D5861" s="43" t="str">
        <f>IF(ISBLANK($N5861),"","SGBTM/AUTAROC/"&amp;'datos GENERALES'!B$5&amp;"_"&amp;'datos GENERALES'!C$5&amp;"_"&amp;'datos GENERALES'!D$5)</f>
        <v/>
      </c>
      <c r="E5861" s="42" t="str">
        <f>IF(ISBLANK($N5861),"",IF(ISBLANK('datos GENERALES'!$B$6),"",'datos GENERALES'!$B$6))</f>
        <v/>
      </c>
      <c r="F5861" s="42" t="str">
        <f>IF(ISBLANK($N5861),"",IF(ISBLANK('datos GENERALES'!$B$7),"",'datos GENERALES'!$B$7))</f>
        <v/>
      </c>
      <c r="G5861" s="42" t="str">
        <f>IF(ISBLANK($N5861),"",IF(ISBLANK('datos GENERALES'!$B$10),"",'datos GENERALES'!$B$10))</f>
        <v/>
      </c>
      <c r="H5861" s="42" t="str">
        <f>IF(ISBLANK($N5861),"",IF(ISBLANK('datos GENERALES'!$C$10),"",'datos GENERALES'!$C$10))</f>
        <v/>
      </c>
      <c r="I5861" s="42" t="str">
        <f>IF(ISBLANK($N5861),"",IF(ISBLANK('datos GENERALES'!$D$10),"",'datos GENERALES'!$D$10))</f>
        <v/>
      </c>
      <c r="O5861" s="48" t="str">
        <f>IFERROR(VLOOKUP(N5861,ListaEspecies!$B$3:$D$45,2,FALSE),"")</f>
        <v/>
      </c>
      <c r="P5861" s="96" t="str">
        <f>IFERROR(VLOOKUP(N5861,ListaEspecies!$B$3:$D$45,3,FALSE),"")</f>
        <v/>
      </c>
      <c r="R5861" s="42" t="str">
        <f>IF(ISBLANK($J5861),"",IF(ISBLANK('datos GENERALES'!$B$15),"",'datos GENERALES'!$B$15))</f>
        <v/>
      </c>
      <c r="S5861" s="49" t="str">
        <f t="shared" si="730"/>
        <v/>
      </c>
      <c r="T5861" s="49" t="str">
        <f t="shared" si="731"/>
        <v/>
      </c>
      <c r="AA5861" s="50" t="str">
        <f t="shared" si="735"/>
        <v/>
      </c>
      <c r="AE5861" s="50" t="str">
        <f t="shared" si="732"/>
        <v/>
      </c>
      <c r="AI5861" s="19" t="str">
        <f t="shared" si="733"/>
        <v/>
      </c>
      <c r="AJ5861"/>
      <c r="AK5861" s="19" t="str">
        <f t="shared" si="734"/>
        <v/>
      </c>
    </row>
    <row r="5862" spans="1:37" x14ac:dyDescent="0.25">
      <c r="A5862" s="42" t="str">
        <f t="shared" si="728"/>
        <v/>
      </c>
      <c r="B5862" s="42" t="str">
        <f t="shared" si="729"/>
        <v/>
      </c>
      <c r="C5862" s="42" t="str">
        <f>IF(ISBLANK($N5862),"",IF(ISBLANK('datos GENERALES'!B$16),"",'datos GENERALES'!B$16))</f>
        <v/>
      </c>
      <c r="D5862" s="43" t="str">
        <f>IF(ISBLANK($N5862),"","SGBTM/AUTAROC/"&amp;'datos GENERALES'!B$5&amp;"_"&amp;'datos GENERALES'!C$5&amp;"_"&amp;'datos GENERALES'!D$5)</f>
        <v/>
      </c>
      <c r="E5862" s="42" t="str">
        <f>IF(ISBLANK($N5862),"",IF(ISBLANK('datos GENERALES'!$B$6),"",'datos GENERALES'!$B$6))</f>
        <v/>
      </c>
      <c r="F5862" s="42" t="str">
        <f>IF(ISBLANK($N5862),"",IF(ISBLANK('datos GENERALES'!$B$7),"",'datos GENERALES'!$B$7))</f>
        <v/>
      </c>
      <c r="G5862" s="42" t="str">
        <f>IF(ISBLANK($N5862),"",IF(ISBLANK('datos GENERALES'!$B$10),"",'datos GENERALES'!$B$10))</f>
        <v/>
      </c>
      <c r="H5862" s="42" t="str">
        <f>IF(ISBLANK($N5862),"",IF(ISBLANK('datos GENERALES'!$C$10),"",'datos GENERALES'!$C$10))</f>
        <v/>
      </c>
      <c r="I5862" s="42" t="str">
        <f>IF(ISBLANK($N5862),"",IF(ISBLANK('datos GENERALES'!$D$10),"",'datos GENERALES'!$D$10))</f>
        <v/>
      </c>
      <c r="O5862" s="48" t="str">
        <f>IFERROR(VLOOKUP(N5862,ListaEspecies!$B$3:$D$45,2,FALSE),"")</f>
        <v/>
      </c>
      <c r="P5862" s="96" t="str">
        <f>IFERROR(VLOOKUP(N5862,ListaEspecies!$B$3:$D$45,3,FALSE),"")</f>
        <v/>
      </c>
      <c r="R5862" s="42" t="str">
        <f>IF(ISBLANK($J5862),"",IF(ISBLANK('datos GENERALES'!$B$15),"",'datos GENERALES'!$B$15))</f>
        <v/>
      </c>
      <c r="S5862" s="49" t="str">
        <f t="shared" si="730"/>
        <v/>
      </c>
      <c r="T5862" s="49" t="str">
        <f t="shared" si="731"/>
        <v/>
      </c>
      <c r="AA5862" s="50" t="str">
        <f t="shared" si="735"/>
        <v/>
      </c>
      <c r="AE5862" s="50" t="str">
        <f t="shared" si="732"/>
        <v/>
      </c>
      <c r="AI5862" s="19" t="str">
        <f t="shared" si="733"/>
        <v/>
      </c>
      <c r="AJ5862"/>
      <c r="AK5862" s="19" t="str">
        <f t="shared" si="734"/>
        <v/>
      </c>
    </row>
    <row r="5863" spans="1:37" x14ac:dyDescent="0.25">
      <c r="A5863" s="42" t="str">
        <f t="shared" si="728"/>
        <v/>
      </c>
      <c r="B5863" s="42" t="str">
        <f t="shared" si="729"/>
        <v/>
      </c>
      <c r="C5863" s="42" t="str">
        <f>IF(ISBLANK($N5863),"",IF(ISBLANK('datos GENERALES'!B$16),"",'datos GENERALES'!B$16))</f>
        <v/>
      </c>
      <c r="D5863" s="43" t="str">
        <f>IF(ISBLANK($N5863),"","SGBTM/AUTAROC/"&amp;'datos GENERALES'!B$5&amp;"_"&amp;'datos GENERALES'!C$5&amp;"_"&amp;'datos GENERALES'!D$5)</f>
        <v/>
      </c>
      <c r="E5863" s="42" t="str">
        <f>IF(ISBLANK($N5863),"",IF(ISBLANK('datos GENERALES'!$B$6),"",'datos GENERALES'!$B$6))</f>
        <v/>
      </c>
      <c r="F5863" s="42" t="str">
        <f>IF(ISBLANK($N5863),"",IF(ISBLANK('datos GENERALES'!$B$7),"",'datos GENERALES'!$B$7))</f>
        <v/>
      </c>
      <c r="G5863" s="42" t="str">
        <f>IF(ISBLANK($N5863),"",IF(ISBLANK('datos GENERALES'!$B$10),"",'datos GENERALES'!$B$10))</f>
        <v/>
      </c>
      <c r="H5863" s="42" t="str">
        <f>IF(ISBLANK($N5863),"",IF(ISBLANK('datos GENERALES'!$C$10),"",'datos GENERALES'!$C$10))</f>
        <v/>
      </c>
      <c r="I5863" s="42" t="str">
        <f>IF(ISBLANK($N5863),"",IF(ISBLANK('datos GENERALES'!$D$10),"",'datos GENERALES'!$D$10))</f>
        <v/>
      </c>
      <c r="O5863" s="48" t="str">
        <f>IFERROR(VLOOKUP(N5863,ListaEspecies!$B$3:$D$45,2,FALSE),"")</f>
        <v/>
      </c>
      <c r="P5863" s="96" t="str">
        <f>IFERROR(VLOOKUP(N5863,ListaEspecies!$B$3:$D$45,3,FALSE),"")</f>
        <v/>
      </c>
      <c r="R5863" s="42" t="str">
        <f>IF(ISBLANK($J5863),"",IF(ISBLANK('datos GENERALES'!$B$15),"",'datos GENERALES'!$B$15))</f>
        <v/>
      </c>
      <c r="S5863" s="49" t="str">
        <f t="shared" si="730"/>
        <v/>
      </c>
      <c r="T5863" s="49" t="str">
        <f t="shared" si="731"/>
        <v/>
      </c>
      <c r="AA5863" s="50" t="str">
        <f t="shared" si="735"/>
        <v/>
      </c>
      <c r="AE5863" s="50" t="str">
        <f t="shared" si="732"/>
        <v/>
      </c>
      <c r="AI5863" s="19" t="str">
        <f t="shared" si="733"/>
        <v/>
      </c>
      <c r="AJ5863"/>
      <c r="AK5863" s="19" t="str">
        <f t="shared" si="734"/>
        <v/>
      </c>
    </row>
    <row r="5864" spans="1:37" x14ac:dyDescent="0.25">
      <c r="A5864" s="42" t="str">
        <f t="shared" si="728"/>
        <v/>
      </c>
      <c r="B5864" s="42" t="str">
        <f t="shared" si="729"/>
        <v/>
      </c>
      <c r="C5864" s="42" t="str">
        <f>IF(ISBLANK($N5864),"",IF(ISBLANK('datos GENERALES'!B$16),"",'datos GENERALES'!B$16))</f>
        <v/>
      </c>
      <c r="D5864" s="43" t="str">
        <f>IF(ISBLANK($N5864),"","SGBTM/AUTAROC/"&amp;'datos GENERALES'!B$5&amp;"_"&amp;'datos GENERALES'!C$5&amp;"_"&amp;'datos GENERALES'!D$5)</f>
        <v/>
      </c>
      <c r="E5864" s="42" t="str">
        <f>IF(ISBLANK($N5864),"",IF(ISBLANK('datos GENERALES'!$B$6),"",'datos GENERALES'!$B$6))</f>
        <v/>
      </c>
      <c r="F5864" s="42" t="str">
        <f>IF(ISBLANK($N5864),"",IF(ISBLANK('datos GENERALES'!$B$7),"",'datos GENERALES'!$B$7))</f>
        <v/>
      </c>
      <c r="G5864" s="42" t="str">
        <f>IF(ISBLANK($N5864),"",IF(ISBLANK('datos GENERALES'!$B$10),"",'datos GENERALES'!$B$10))</f>
        <v/>
      </c>
      <c r="H5864" s="42" t="str">
        <f>IF(ISBLANK($N5864),"",IF(ISBLANK('datos GENERALES'!$C$10),"",'datos GENERALES'!$C$10))</f>
        <v/>
      </c>
      <c r="I5864" s="42" t="str">
        <f>IF(ISBLANK($N5864),"",IF(ISBLANK('datos GENERALES'!$D$10),"",'datos GENERALES'!$D$10))</f>
        <v/>
      </c>
      <c r="O5864" s="48" t="str">
        <f>IFERROR(VLOOKUP(N5864,ListaEspecies!$B$3:$D$45,2,FALSE),"")</f>
        <v/>
      </c>
      <c r="P5864" s="96" t="str">
        <f>IFERROR(VLOOKUP(N5864,ListaEspecies!$B$3:$D$45,3,FALSE),"")</f>
        <v/>
      </c>
      <c r="R5864" s="42" t="str">
        <f>IF(ISBLANK($J5864),"",IF(ISBLANK('datos GENERALES'!$B$15),"",'datos GENERALES'!$B$15))</f>
        <v/>
      </c>
      <c r="S5864" s="49" t="str">
        <f t="shared" si="730"/>
        <v/>
      </c>
      <c r="T5864" s="49" t="str">
        <f t="shared" si="731"/>
        <v/>
      </c>
      <c r="AA5864" s="50" t="str">
        <f t="shared" si="735"/>
        <v/>
      </c>
      <c r="AE5864" s="50" t="str">
        <f t="shared" si="732"/>
        <v/>
      </c>
      <c r="AI5864" s="19" t="str">
        <f t="shared" si="733"/>
        <v/>
      </c>
      <c r="AJ5864"/>
      <c r="AK5864" s="19" t="str">
        <f t="shared" si="734"/>
        <v/>
      </c>
    </row>
    <row r="5865" spans="1:37" x14ac:dyDescent="0.25">
      <c r="A5865" s="42" t="str">
        <f t="shared" si="728"/>
        <v/>
      </c>
      <c r="B5865" s="42" t="str">
        <f t="shared" si="729"/>
        <v/>
      </c>
      <c r="C5865" s="42" t="str">
        <f>IF(ISBLANK($N5865),"",IF(ISBLANK('datos GENERALES'!B$16),"",'datos GENERALES'!B$16))</f>
        <v/>
      </c>
      <c r="D5865" s="43" t="str">
        <f>IF(ISBLANK($N5865),"","SGBTM/AUTAROC/"&amp;'datos GENERALES'!B$5&amp;"_"&amp;'datos GENERALES'!C$5&amp;"_"&amp;'datos GENERALES'!D$5)</f>
        <v/>
      </c>
      <c r="E5865" s="42" t="str">
        <f>IF(ISBLANK($N5865),"",IF(ISBLANK('datos GENERALES'!$B$6),"",'datos GENERALES'!$B$6))</f>
        <v/>
      </c>
      <c r="F5865" s="42" t="str">
        <f>IF(ISBLANK($N5865),"",IF(ISBLANK('datos GENERALES'!$B$7),"",'datos GENERALES'!$B$7))</f>
        <v/>
      </c>
      <c r="G5865" s="42" t="str">
        <f>IF(ISBLANK($N5865),"",IF(ISBLANK('datos GENERALES'!$B$10),"",'datos GENERALES'!$B$10))</f>
        <v/>
      </c>
      <c r="H5865" s="42" t="str">
        <f>IF(ISBLANK($N5865),"",IF(ISBLANK('datos GENERALES'!$C$10),"",'datos GENERALES'!$C$10))</f>
        <v/>
      </c>
      <c r="I5865" s="42" t="str">
        <f>IF(ISBLANK($N5865),"",IF(ISBLANK('datos GENERALES'!$D$10),"",'datos GENERALES'!$D$10))</f>
        <v/>
      </c>
      <c r="O5865" s="48" t="str">
        <f>IFERROR(VLOOKUP(N5865,ListaEspecies!$B$3:$D$45,2,FALSE),"")</f>
        <v/>
      </c>
      <c r="P5865" s="96" t="str">
        <f>IFERROR(VLOOKUP(N5865,ListaEspecies!$B$3:$D$45,3,FALSE),"")</f>
        <v/>
      </c>
      <c r="R5865" s="42" t="str">
        <f>IF(ISBLANK($J5865),"",IF(ISBLANK('datos GENERALES'!$B$15),"",'datos GENERALES'!$B$15))</f>
        <v/>
      </c>
      <c r="S5865" s="49" t="str">
        <f t="shared" si="730"/>
        <v/>
      </c>
      <c r="T5865" s="49" t="str">
        <f t="shared" si="731"/>
        <v/>
      </c>
      <c r="AA5865" s="50" t="str">
        <f t="shared" si="735"/>
        <v/>
      </c>
      <c r="AE5865" s="50" t="str">
        <f t="shared" si="732"/>
        <v/>
      </c>
      <c r="AI5865" s="19" t="str">
        <f t="shared" si="733"/>
        <v/>
      </c>
      <c r="AJ5865"/>
      <c r="AK5865" s="19" t="str">
        <f t="shared" si="734"/>
        <v/>
      </c>
    </row>
    <row r="5866" spans="1:37" x14ac:dyDescent="0.25">
      <c r="A5866" s="42" t="str">
        <f t="shared" si="728"/>
        <v/>
      </c>
      <c r="B5866" s="42" t="str">
        <f t="shared" si="729"/>
        <v/>
      </c>
      <c r="C5866" s="42" t="str">
        <f>IF(ISBLANK($N5866),"",IF(ISBLANK('datos GENERALES'!B$16),"",'datos GENERALES'!B$16))</f>
        <v/>
      </c>
      <c r="D5866" s="43" t="str">
        <f>IF(ISBLANK($N5866),"","SGBTM/AUTAROC/"&amp;'datos GENERALES'!B$5&amp;"_"&amp;'datos GENERALES'!C$5&amp;"_"&amp;'datos GENERALES'!D$5)</f>
        <v/>
      </c>
      <c r="E5866" s="42" t="str">
        <f>IF(ISBLANK($N5866),"",IF(ISBLANK('datos GENERALES'!$B$6),"",'datos GENERALES'!$B$6))</f>
        <v/>
      </c>
      <c r="F5866" s="42" t="str">
        <f>IF(ISBLANK($N5866),"",IF(ISBLANK('datos GENERALES'!$B$7),"",'datos GENERALES'!$B$7))</f>
        <v/>
      </c>
      <c r="G5866" s="42" t="str">
        <f>IF(ISBLANK($N5866),"",IF(ISBLANK('datos GENERALES'!$B$10),"",'datos GENERALES'!$B$10))</f>
        <v/>
      </c>
      <c r="H5866" s="42" t="str">
        <f>IF(ISBLANK($N5866),"",IF(ISBLANK('datos GENERALES'!$C$10),"",'datos GENERALES'!$C$10))</f>
        <v/>
      </c>
      <c r="I5866" s="42" t="str">
        <f>IF(ISBLANK($N5866),"",IF(ISBLANK('datos GENERALES'!$D$10),"",'datos GENERALES'!$D$10))</f>
        <v/>
      </c>
      <c r="O5866" s="48" t="str">
        <f>IFERROR(VLOOKUP(N5866,ListaEspecies!$B$3:$D$45,2,FALSE),"")</f>
        <v/>
      </c>
      <c r="P5866" s="96" t="str">
        <f>IFERROR(VLOOKUP(N5866,ListaEspecies!$B$3:$D$45,3,FALSE),"")</f>
        <v/>
      </c>
      <c r="R5866" s="42" t="str">
        <f>IF(ISBLANK($J5866),"",IF(ISBLANK('datos GENERALES'!$B$15),"",'datos GENERALES'!$B$15))</f>
        <v/>
      </c>
      <c r="S5866" s="49" t="str">
        <f t="shared" si="730"/>
        <v/>
      </c>
      <c r="T5866" s="49" t="str">
        <f t="shared" si="731"/>
        <v/>
      </c>
      <c r="AA5866" s="50" t="str">
        <f t="shared" si="735"/>
        <v/>
      </c>
      <c r="AE5866" s="50" t="str">
        <f t="shared" si="732"/>
        <v/>
      </c>
      <c r="AI5866" s="19" t="str">
        <f t="shared" si="733"/>
        <v/>
      </c>
      <c r="AJ5866"/>
      <c r="AK5866" s="19" t="str">
        <f t="shared" si="734"/>
        <v/>
      </c>
    </row>
    <row r="5867" spans="1:37" x14ac:dyDescent="0.25">
      <c r="A5867" s="42" t="str">
        <f t="shared" si="728"/>
        <v/>
      </c>
      <c r="B5867" s="42" t="str">
        <f t="shared" si="729"/>
        <v/>
      </c>
      <c r="C5867" s="42" t="str">
        <f>IF(ISBLANK($N5867),"",IF(ISBLANK('datos GENERALES'!B$16),"",'datos GENERALES'!B$16))</f>
        <v/>
      </c>
      <c r="D5867" s="43" t="str">
        <f>IF(ISBLANK($N5867),"","SGBTM/AUTAROC/"&amp;'datos GENERALES'!B$5&amp;"_"&amp;'datos GENERALES'!C$5&amp;"_"&amp;'datos GENERALES'!D$5)</f>
        <v/>
      </c>
      <c r="E5867" s="42" t="str">
        <f>IF(ISBLANK($N5867),"",IF(ISBLANK('datos GENERALES'!$B$6),"",'datos GENERALES'!$B$6))</f>
        <v/>
      </c>
      <c r="F5867" s="42" t="str">
        <f>IF(ISBLANK($N5867),"",IF(ISBLANK('datos GENERALES'!$B$7),"",'datos GENERALES'!$B$7))</f>
        <v/>
      </c>
      <c r="G5867" s="42" t="str">
        <f>IF(ISBLANK($N5867),"",IF(ISBLANK('datos GENERALES'!$B$10),"",'datos GENERALES'!$B$10))</f>
        <v/>
      </c>
      <c r="H5867" s="42" t="str">
        <f>IF(ISBLANK($N5867),"",IF(ISBLANK('datos GENERALES'!$C$10),"",'datos GENERALES'!$C$10))</f>
        <v/>
      </c>
      <c r="I5867" s="42" t="str">
        <f>IF(ISBLANK($N5867),"",IF(ISBLANK('datos GENERALES'!$D$10),"",'datos GENERALES'!$D$10))</f>
        <v/>
      </c>
      <c r="O5867" s="48" t="str">
        <f>IFERROR(VLOOKUP(N5867,ListaEspecies!$B$3:$D$45,2,FALSE),"")</f>
        <v/>
      </c>
      <c r="P5867" s="96" t="str">
        <f>IFERROR(VLOOKUP(N5867,ListaEspecies!$B$3:$D$45,3,FALSE),"")</f>
        <v/>
      </c>
      <c r="R5867" s="42" t="str">
        <f>IF(ISBLANK($J5867),"",IF(ISBLANK('datos GENERALES'!$B$15),"",'datos GENERALES'!$B$15))</f>
        <v/>
      </c>
      <c r="S5867" s="49" t="str">
        <f t="shared" si="730"/>
        <v/>
      </c>
      <c r="T5867" s="49" t="str">
        <f t="shared" si="731"/>
        <v/>
      </c>
      <c r="AA5867" s="50" t="str">
        <f t="shared" si="735"/>
        <v/>
      </c>
      <c r="AE5867" s="50" t="str">
        <f t="shared" si="732"/>
        <v/>
      </c>
      <c r="AI5867" s="19" t="str">
        <f t="shared" si="733"/>
        <v/>
      </c>
      <c r="AJ5867"/>
      <c r="AK5867" s="19" t="str">
        <f t="shared" si="734"/>
        <v/>
      </c>
    </row>
    <row r="5868" spans="1:37" x14ac:dyDescent="0.25">
      <c r="A5868" s="42" t="str">
        <f t="shared" si="728"/>
        <v/>
      </c>
      <c r="B5868" s="42" t="str">
        <f t="shared" si="729"/>
        <v/>
      </c>
      <c r="C5868" s="42" t="str">
        <f>IF(ISBLANK($N5868),"",IF(ISBLANK('datos GENERALES'!B$16),"",'datos GENERALES'!B$16))</f>
        <v/>
      </c>
      <c r="D5868" s="43" t="str">
        <f>IF(ISBLANK($N5868),"","SGBTM/AUTAROC/"&amp;'datos GENERALES'!B$5&amp;"_"&amp;'datos GENERALES'!C$5&amp;"_"&amp;'datos GENERALES'!D$5)</f>
        <v/>
      </c>
      <c r="E5868" s="42" t="str">
        <f>IF(ISBLANK($N5868),"",IF(ISBLANK('datos GENERALES'!$B$6),"",'datos GENERALES'!$B$6))</f>
        <v/>
      </c>
      <c r="F5868" s="42" t="str">
        <f>IF(ISBLANK($N5868),"",IF(ISBLANK('datos GENERALES'!$B$7),"",'datos GENERALES'!$B$7))</f>
        <v/>
      </c>
      <c r="G5868" s="42" t="str">
        <f>IF(ISBLANK($N5868),"",IF(ISBLANK('datos GENERALES'!$B$10),"",'datos GENERALES'!$B$10))</f>
        <v/>
      </c>
      <c r="H5868" s="42" t="str">
        <f>IF(ISBLANK($N5868),"",IF(ISBLANK('datos GENERALES'!$C$10),"",'datos GENERALES'!$C$10))</f>
        <v/>
      </c>
      <c r="I5868" s="42" t="str">
        <f>IF(ISBLANK($N5868),"",IF(ISBLANK('datos GENERALES'!$D$10),"",'datos GENERALES'!$D$10))</f>
        <v/>
      </c>
      <c r="O5868" s="48" t="str">
        <f>IFERROR(VLOOKUP(N5868,ListaEspecies!$B$3:$D$45,2,FALSE),"")</f>
        <v/>
      </c>
      <c r="P5868" s="96" t="str">
        <f>IFERROR(VLOOKUP(N5868,ListaEspecies!$B$3:$D$45,3,FALSE),"")</f>
        <v/>
      </c>
      <c r="R5868" s="42" t="str">
        <f>IF(ISBLANK($J5868),"",IF(ISBLANK('datos GENERALES'!$B$15),"",'datos GENERALES'!$B$15))</f>
        <v/>
      </c>
      <c r="S5868" s="49" t="str">
        <f t="shared" si="730"/>
        <v/>
      </c>
      <c r="T5868" s="49" t="str">
        <f t="shared" si="731"/>
        <v/>
      </c>
      <c r="AA5868" s="50" t="str">
        <f t="shared" si="735"/>
        <v/>
      </c>
      <c r="AE5868" s="50" t="str">
        <f t="shared" si="732"/>
        <v/>
      </c>
      <c r="AI5868" s="19" t="str">
        <f t="shared" si="733"/>
        <v/>
      </c>
      <c r="AJ5868"/>
      <c r="AK5868" s="19" t="str">
        <f t="shared" si="734"/>
        <v/>
      </c>
    </row>
    <row r="5869" spans="1:37" x14ac:dyDescent="0.25">
      <c r="A5869" s="42" t="str">
        <f t="shared" si="728"/>
        <v/>
      </c>
      <c r="B5869" s="42" t="str">
        <f t="shared" si="729"/>
        <v/>
      </c>
      <c r="C5869" s="42" t="str">
        <f>IF(ISBLANK($N5869),"",IF(ISBLANK('datos GENERALES'!B$16),"",'datos GENERALES'!B$16))</f>
        <v/>
      </c>
      <c r="D5869" s="43" t="str">
        <f>IF(ISBLANK($N5869),"","SGBTM/AUTAROC/"&amp;'datos GENERALES'!B$5&amp;"_"&amp;'datos GENERALES'!C$5&amp;"_"&amp;'datos GENERALES'!D$5)</f>
        <v/>
      </c>
      <c r="E5869" s="42" t="str">
        <f>IF(ISBLANK($N5869),"",IF(ISBLANK('datos GENERALES'!$B$6),"",'datos GENERALES'!$B$6))</f>
        <v/>
      </c>
      <c r="F5869" s="42" t="str">
        <f>IF(ISBLANK($N5869),"",IF(ISBLANK('datos GENERALES'!$B$7),"",'datos GENERALES'!$B$7))</f>
        <v/>
      </c>
      <c r="G5869" s="42" t="str">
        <f>IF(ISBLANK($N5869),"",IF(ISBLANK('datos GENERALES'!$B$10),"",'datos GENERALES'!$B$10))</f>
        <v/>
      </c>
      <c r="H5869" s="42" t="str">
        <f>IF(ISBLANK($N5869),"",IF(ISBLANK('datos GENERALES'!$C$10),"",'datos GENERALES'!$C$10))</f>
        <v/>
      </c>
      <c r="I5869" s="42" t="str">
        <f>IF(ISBLANK($N5869),"",IF(ISBLANK('datos GENERALES'!$D$10),"",'datos GENERALES'!$D$10))</f>
        <v/>
      </c>
      <c r="O5869" s="48" t="str">
        <f>IFERROR(VLOOKUP(N5869,ListaEspecies!$B$3:$D$45,2,FALSE),"")</f>
        <v/>
      </c>
      <c r="P5869" s="96" t="str">
        <f>IFERROR(VLOOKUP(N5869,ListaEspecies!$B$3:$D$45,3,FALSE),"")</f>
        <v/>
      </c>
      <c r="R5869" s="42" t="str">
        <f>IF(ISBLANK($J5869),"",IF(ISBLANK('datos GENERALES'!$B$15),"",'datos GENERALES'!$B$15))</f>
        <v/>
      </c>
      <c r="S5869" s="49" t="str">
        <f t="shared" si="730"/>
        <v/>
      </c>
      <c r="T5869" s="49" t="str">
        <f t="shared" si="731"/>
        <v/>
      </c>
      <c r="AA5869" s="50" t="str">
        <f t="shared" si="735"/>
        <v/>
      </c>
      <c r="AE5869" s="50" t="str">
        <f t="shared" si="732"/>
        <v/>
      </c>
      <c r="AI5869" s="19" t="str">
        <f t="shared" si="733"/>
        <v/>
      </c>
      <c r="AJ5869"/>
      <c r="AK5869" s="19" t="str">
        <f t="shared" si="734"/>
        <v/>
      </c>
    </row>
    <row r="5870" spans="1:37" x14ac:dyDescent="0.25">
      <c r="A5870" s="42" t="str">
        <f t="shared" si="728"/>
        <v/>
      </c>
      <c r="B5870" s="42" t="str">
        <f t="shared" si="729"/>
        <v/>
      </c>
      <c r="C5870" s="42" t="str">
        <f>IF(ISBLANK($N5870),"",IF(ISBLANK('datos GENERALES'!B$16),"",'datos GENERALES'!B$16))</f>
        <v/>
      </c>
      <c r="D5870" s="43" t="str">
        <f>IF(ISBLANK($N5870),"","SGBTM/AUTAROC/"&amp;'datos GENERALES'!B$5&amp;"_"&amp;'datos GENERALES'!C$5&amp;"_"&amp;'datos GENERALES'!D$5)</f>
        <v/>
      </c>
      <c r="E5870" s="42" t="str">
        <f>IF(ISBLANK($N5870),"",IF(ISBLANK('datos GENERALES'!$B$6),"",'datos GENERALES'!$B$6))</f>
        <v/>
      </c>
      <c r="F5870" s="42" t="str">
        <f>IF(ISBLANK($N5870),"",IF(ISBLANK('datos GENERALES'!$B$7),"",'datos GENERALES'!$B$7))</f>
        <v/>
      </c>
      <c r="G5870" s="42" t="str">
        <f>IF(ISBLANK($N5870),"",IF(ISBLANK('datos GENERALES'!$B$10),"",'datos GENERALES'!$B$10))</f>
        <v/>
      </c>
      <c r="H5870" s="42" t="str">
        <f>IF(ISBLANK($N5870),"",IF(ISBLANK('datos GENERALES'!$C$10),"",'datos GENERALES'!$C$10))</f>
        <v/>
      </c>
      <c r="I5870" s="42" t="str">
        <f>IF(ISBLANK($N5870),"",IF(ISBLANK('datos GENERALES'!$D$10),"",'datos GENERALES'!$D$10))</f>
        <v/>
      </c>
      <c r="O5870" s="48" t="str">
        <f>IFERROR(VLOOKUP(N5870,ListaEspecies!$B$3:$D$45,2,FALSE),"")</f>
        <v/>
      </c>
      <c r="P5870" s="96" t="str">
        <f>IFERROR(VLOOKUP(N5870,ListaEspecies!$B$3:$D$45,3,FALSE),"")</f>
        <v/>
      </c>
      <c r="R5870" s="42" t="str">
        <f>IF(ISBLANK($J5870),"",IF(ISBLANK('datos GENERALES'!$B$15),"",'datos GENERALES'!$B$15))</f>
        <v/>
      </c>
      <c r="S5870" s="49" t="str">
        <f t="shared" si="730"/>
        <v/>
      </c>
      <c r="T5870" s="49" t="str">
        <f t="shared" si="731"/>
        <v/>
      </c>
      <c r="AA5870" s="50" t="str">
        <f t="shared" si="735"/>
        <v/>
      </c>
      <c r="AE5870" s="50" t="str">
        <f t="shared" si="732"/>
        <v/>
      </c>
      <c r="AI5870" s="19" t="str">
        <f t="shared" si="733"/>
        <v/>
      </c>
      <c r="AJ5870"/>
      <c r="AK5870" s="19" t="str">
        <f t="shared" si="734"/>
        <v/>
      </c>
    </row>
    <row r="5871" spans="1:37" x14ac:dyDescent="0.25">
      <c r="A5871" s="42" t="str">
        <f t="shared" si="728"/>
        <v/>
      </c>
      <c r="B5871" s="42" t="str">
        <f t="shared" si="729"/>
        <v/>
      </c>
      <c r="C5871" s="42" t="str">
        <f>IF(ISBLANK($N5871),"",IF(ISBLANK('datos GENERALES'!B$16),"",'datos GENERALES'!B$16))</f>
        <v/>
      </c>
      <c r="D5871" s="43" t="str">
        <f>IF(ISBLANK($N5871),"","SGBTM/AUTAROC/"&amp;'datos GENERALES'!B$5&amp;"_"&amp;'datos GENERALES'!C$5&amp;"_"&amp;'datos GENERALES'!D$5)</f>
        <v/>
      </c>
      <c r="E5871" s="42" t="str">
        <f>IF(ISBLANK($N5871),"",IF(ISBLANK('datos GENERALES'!$B$6),"",'datos GENERALES'!$B$6))</f>
        <v/>
      </c>
      <c r="F5871" s="42" t="str">
        <f>IF(ISBLANK($N5871),"",IF(ISBLANK('datos GENERALES'!$B$7),"",'datos GENERALES'!$B$7))</f>
        <v/>
      </c>
      <c r="G5871" s="42" t="str">
        <f>IF(ISBLANK($N5871),"",IF(ISBLANK('datos GENERALES'!$B$10),"",'datos GENERALES'!$B$10))</f>
        <v/>
      </c>
      <c r="H5871" s="42" t="str">
        <f>IF(ISBLANK($N5871),"",IF(ISBLANK('datos GENERALES'!$C$10),"",'datos GENERALES'!$C$10))</f>
        <v/>
      </c>
      <c r="I5871" s="42" t="str">
        <f>IF(ISBLANK($N5871),"",IF(ISBLANK('datos GENERALES'!$D$10),"",'datos GENERALES'!$D$10))</f>
        <v/>
      </c>
      <c r="O5871" s="48" t="str">
        <f>IFERROR(VLOOKUP(N5871,ListaEspecies!$B$3:$D$45,2,FALSE),"")</f>
        <v/>
      </c>
      <c r="P5871" s="96" t="str">
        <f>IFERROR(VLOOKUP(N5871,ListaEspecies!$B$3:$D$45,3,FALSE),"")</f>
        <v/>
      </c>
      <c r="R5871" s="42" t="str">
        <f>IF(ISBLANK($J5871),"",IF(ISBLANK('datos GENERALES'!$B$15),"",'datos GENERALES'!$B$15))</f>
        <v/>
      </c>
      <c r="S5871" s="49" t="str">
        <f t="shared" si="730"/>
        <v/>
      </c>
      <c r="T5871" s="49" t="str">
        <f t="shared" si="731"/>
        <v/>
      </c>
      <c r="AA5871" s="50" t="str">
        <f t="shared" si="735"/>
        <v/>
      </c>
      <c r="AE5871" s="50" t="str">
        <f t="shared" si="732"/>
        <v/>
      </c>
      <c r="AI5871" s="19" t="str">
        <f t="shared" si="733"/>
        <v/>
      </c>
      <c r="AJ5871"/>
      <c r="AK5871" s="19" t="str">
        <f t="shared" si="734"/>
        <v/>
      </c>
    </row>
    <row r="5872" spans="1:37" x14ac:dyDescent="0.25">
      <c r="A5872" s="42" t="str">
        <f t="shared" si="728"/>
        <v/>
      </c>
      <c r="B5872" s="42" t="str">
        <f t="shared" si="729"/>
        <v/>
      </c>
      <c r="C5872" s="42" t="str">
        <f>IF(ISBLANK($N5872),"",IF(ISBLANK('datos GENERALES'!B$16),"",'datos GENERALES'!B$16))</f>
        <v/>
      </c>
      <c r="D5872" s="43" t="str">
        <f>IF(ISBLANK($N5872),"","SGBTM/AUTAROC/"&amp;'datos GENERALES'!B$5&amp;"_"&amp;'datos GENERALES'!C$5&amp;"_"&amp;'datos GENERALES'!D$5)</f>
        <v/>
      </c>
      <c r="E5872" s="42" t="str">
        <f>IF(ISBLANK($N5872),"",IF(ISBLANK('datos GENERALES'!$B$6),"",'datos GENERALES'!$B$6))</f>
        <v/>
      </c>
      <c r="F5872" s="42" t="str">
        <f>IF(ISBLANK($N5872),"",IF(ISBLANK('datos GENERALES'!$B$7),"",'datos GENERALES'!$B$7))</f>
        <v/>
      </c>
      <c r="G5872" s="42" t="str">
        <f>IF(ISBLANK($N5872),"",IF(ISBLANK('datos GENERALES'!$B$10),"",'datos GENERALES'!$B$10))</f>
        <v/>
      </c>
      <c r="H5872" s="42" t="str">
        <f>IF(ISBLANK($N5872),"",IF(ISBLANK('datos GENERALES'!$C$10),"",'datos GENERALES'!$C$10))</f>
        <v/>
      </c>
      <c r="I5872" s="42" t="str">
        <f>IF(ISBLANK($N5872),"",IF(ISBLANK('datos GENERALES'!$D$10),"",'datos GENERALES'!$D$10))</f>
        <v/>
      </c>
      <c r="O5872" s="48" t="str">
        <f>IFERROR(VLOOKUP(N5872,ListaEspecies!$B$3:$D$45,2,FALSE),"")</f>
        <v/>
      </c>
      <c r="P5872" s="96" t="str">
        <f>IFERROR(VLOOKUP(N5872,ListaEspecies!$B$3:$D$45,3,FALSE),"")</f>
        <v/>
      </c>
      <c r="R5872" s="42" t="str">
        <f>IF(ISBLANK($J5872),"",IF(ISBLANK('datos GENERALES'!$B$15),"",'datos GENERALES'!$B$15))</f>
        <v/>
      </c>
      <c r="S5872" s="49" t="str">
        <f t="shared" si="730"/>
        <v/>
      </c>
      <c r="T5872" s="49" t="str">
        <f t="shared" si="731"/>
        <v/>
      </c>
      <c r="AA5872" s="50" t="str">
        <f t="shared" si="735"/>
        <v/>
      </c>
      <c r="AE5872" s="50" t="str">
        <f t="shared" si="732"/>
        <v/>
      </c>
      <c r="AI5872" s="19" t="str">
        <f t="shared" si="733"/>
        <v/>
      </c>
      <c r="AJ5872"/>
      <c r="AK5872" s="19" t="str">
        <f t="shared" si="734"/>
        <v/>
      </c>
    </row>
    <row r="5873" spans="1:37" x14ac:dyDescent="0.25">
      <c r="A5873" s="42" t="str">
        <f t="shared" si="728"/>
        <v/>
      </c>
      <c r="B5873" s="42" t="str">
        <f t="shared" si="729"/>
        <v/>
      </c>
      <c r="C5873" s="42" t="str">
        <f>IF(ISBLANK($N5873),"",IF(ISBLANK('datos GENERALES'!B$16),"",'datos GENERALES'!B$16))</f>
        <v/>
      </c>
      <c r="D5873" s="43" t="str">
        <f>IF(ISBLANK($N5873),"","SGBTM/AUTAROC/"&amp;'datos GENERALES'!B$5&amp;"_"&amp;'datos GENERALES'!C$5&amp;"_"&amp;'datos GENERALES'!D$5)</f>
        <v/>
      </c>
      <c r="E5873" s="42" t="str">
        <f>IF(ISBLANK($N5873),"",IF(ISBLANK('datos GENERALES'!$B$6),"",'datos GENERALES'!$B$6))</f>
        <v/>
      </c>
      <c r="F5873" s="42" t="str">
        <f>IF(ISBLANK($N5873),"",IF(ISBLANK('datos GENERALES'!$B$7),"",'datos GENERALES'!$B$7))</f>
        <v/>
      </c>
      <c r="G5873" s="42" t="str">
        <f>IF(ISBLANK($N5873),"",IF(ISBLANK('datos GENERALES'!$B$10),"",'datos GENERALES'!$B$10))</f>
        <v/>
      </c>
      <c r="H5873" s="42" t="str">
        <f>IF(ISBLANK($N5873),"",IF(ISBLANK('datos GENERALES'!$C$10),"",'datos GENERALES'!$C$10))</f>
        <v/>
      </c>
      <c r="I5873" s="42" t="str">
        <f>IF(ISBLANK($N5873),"",IF(ISBLANK('datos GENERALES'!$D$10),"",'datos GENERALES'!$D$10))</f>
        <v/>
      </c>
      <c r="O5873" s="48" t="str">
        <f>IFERROR(VLOOKUP(N5873,ListaEspecies!$B$3:$D$45,2,FALSE),"")</f>
        <v/>
      </c>
      <c r="P5873" s="96" t="str">
        <f>IFERROR(VLOOKUP(N5873,ListaEspecies!$B$3:$D$45,3,FALSE),"")</f>
        <v/>
      </c>
      <c r="R5873" s="42" t="str">
        <f>IF(ISBLANK($J5873),"",IF(ISBLANK('datos GENERALES'!$B$15),"",'datos GENERALES'!$B$15))</f>
        <v/>
      </c>
      <c r="S5873" s="49" t="str">
        <f t="shared" si="730"/>
        <v/>
      </c>
      <c r="T5873" s="49" t="str">
        <f t="shared" si="731"/>
        <v/>
      </c>
      <c r="AA5873" s="50" t="str">
        <f t="shared" si="735"/>
        <v/>
      </c>
      <c r="AE5873" s="50" t="str">
        <f t="shared" si="732"/>
        <v/>
      </c>
      <c r="AI5873" s="19" t="str">
        <f t="shared" si="733"/>
        <v/>
      </c>
      <c r="AJ5873"/>
      <c r="AK5873" s="19" t="str">
        <f t="shared" si="734"/>
        <v/>
      </c>
    </row>
    <row r="5874" spans="1:37" x14ac:dyDescent="0.25">
      <c r="A5874" s="42" t="str">
        <f t="shared" si="728"/>
        <v/>
      </c>
      <c r="B5874" s="42" t="str">
        <f t="shared" si="729"/>
        <v/>
      </c>
      <c r="C5874" s="42" t="str">
        <f>IF(ISBLANK($N5874),"",IF(ISBLANK('datos GENERALES'!B$16),"",'datos GENERALES'!B$16))</f>
        <v/>
      </c>
      <c r="D5874" s="43" t="str">
        <f>IF(ISBLANK($N5874),"","SGBTM/AUTAROC/"&amp;'datos GENERALES'!B$5&amp;"_"&amp;'datos GENERALES'!C$5&amp;"_"&amp;'datos GENERALES'!D$5)</f>
        <v/>
      </c>
      <c r="E5874" s="42" t="str">
        <f>IF(ISBLANK($N5874),"",IF(ISBLANK('datos GENERALES'!$B$6),"",'datos GENERALES'!$B$6))</f>
        <v/>
      </c>
      <c r="F5874" s="42" t="str">
        <f>IF(ISBLANK($N5874),"",IF(ISBLANK('datos GENERALES'!$B$7),"",'datos GENERALES'!$B$7))</f>
        <v/>
      </c>
      <c r="G5874" s="42" t="str">
        <f>IF(ISBLANK($N5874),"",IF(ISBLANK('datos GENERALES'!$B$10),"",'datos GENERALES'!$B$10))</f>
        <v/>
      </c>
      <c r="H5874" s="42" t="str">
        <f>IF(ISBLANK($N5874),"",IF(ISBLANK('datos GENERALES'!$C$10),"",'datos GENERALES'!$C$10))</f>
        <v/>
      </c>
      <c r="I5874" s="42" t="str">
        <f>IF(ISBLANK($N5874),"",IF(ISBLANK('datos GENERALES'!$D$10),"",'datos GENERALES'!$D$10))</f>
        <v/>
      </c>
      <c r="O5874" s="48" t="str">
        <f>IFERROR(VLOOKUP(N5874,ListaEspecies!$B$3:$D$45,2,FALSE),"")</f>
        <v/>
      </c>
      <c r="P5874" s="96" t="str">
        <f>IFERROR(VLOOKUP(N5874,ListaEspecies!$B$3:$D$45,3,FALSE),"")</f>
        <v/>
      </c>
      <c r="R5874" s="42" t="str">
        <f>IF(ISBLANK($J5874),"",IF(ISBLANK('datos GENERALES'!$B$15),"",'datos GENERALES'!$B$15))</f>
        <v/>
      </c>
      <c r="S5874" s="49" t="str">
        <f t="shared" si="730"/>
        <v/>
      </c>
      <c r="T5874" s="49" t="str">
        <f t="shared" si="731"/>
        <v/>
      </c>
      <c r="AA5874" s="50" t="str">
        <f t="shared" si="735"/>
        <v/>
      </c>
      <c r="AE5874" s="50" t="str">
        <f t="shared" si="732"/>
        <v/>
      </c>
      <c r="AI5874" s="19" t="str">
        <f t="shared" si="733"/>
        <v/>
      </c>
      <c r="AJ5874"/>
      <c r="AK5874" s="19" t="str">
        <f t="shared" si="734"/>
        <v/>
      </c>
    </row>
    <row r="5875" spans="1:37" x14ac:dyDescent="0.25">
      <c r="A5875" s="42" t="str">
        <f t="shared" si="728"/>
        <v/>
      </c>
      <c r="B5875" s="42" t="str">
        <f t="shared" si="729"/>
        <v/>
      </c>
      <c r="C5875" s="42" t="str">
        <f>IF(ISBLANK($N5875),"",IF(ISBLANK('datos GENERALES'!B$16),"",'datos GENERALES'!B$16))</f>
        <v/>
      </c>
      <c r="D5875" s="43" t="str">
        <f>IF(ISBLANK($N5875),"","SGBTM/AUTAROC/"&amp;'datos GENERALES'!B$5&amp;"_"&amp;'datos GENERALES'!C$5&amp;"_"&amp;'datos GENERALES'!D$5)</f>
        <v/>
      </c>
      <c r="E5875" s="42" t="str">
        <f>IF(ISBLANK($N5875),"",IF(ISBLANK('datos GENERALES'!$B$6),"",'datos GENERALES'!$B$6))</f>
        <v/>
      </c>
      <c r="F5875" s="42" t="str">
        <f>IF(ISBLANK($N5875),"",IF(ISBLANK('datos GENERALES'!$B$7),"",'datos GENERALES'!$B$7))</f>
        <v/>
      </c>
      <c r="G5875" s="42" t="str">
        <f>IF(ISBLANK($N5875),"",IF(ISBLANK('datos GENERALES'!$B$10),"",'datos GENERALES'!$B$10))</f>
        <v/>
      </c>
      <c r="H5875" s="42" t="str">
        <f>IF(ISBLANK($N5875),"",IF(ISBLANK('datos GENERALES'!$C$10),"",'datos GENERALES'!$C$10))</f>
        <v/>
      </c>
      <c r="I5875" s="42" t="str">
        <f>IF(ISBLANK($N5875),"",IF(ISBLANK('datos GENERALES'!$D$10),"",'datos GENERALES'!$D$10))</f>
        <v/>
      </c>
      <c r="O5875" s="48" t="str">
        <f>IFERROR(VLOOKUP(N5875,ListaEspecies!$B$3:$D$45,2,FALSE),"")</f>
        <v/>
      </c>
      <c r="P5875" s="96" t="str">
        <f>IFERROR(VLOOKUP(N5875,ListaEspecies!$B$3:$D$45,3,FALSE),"")</f>
        <v/>
      </c>
      <c r="R5875" s="42" t="str">
        <f>IF(ISBLANK($J5875),"",IF(ISBLANK('datos GENERALES'!$B$15),"",'datos GENERALES'!$B$15))</f>
        <v/>
      </c>
      <c r="S5875" s="49" t="str">
        <f t="shared" si="730"/>
        <v/>
      </c>
      <c r="T5875" s="49" t="str">
        <f t="shared" si="731"/>
        <v/>
      </c>
      <c r="AA5875" s="50" t="str">
        <f t="shared" si="735"/>
        <v/>
      </c>
      <c r="AE5875" s="50" t="str">
        <f t="shared" si="732"/>
        <v/>
      </c>
      <c r="AI5875" s="19" t="str">
        <f t="shared" si="733"/>
        <v/>
      </c>
      <c r="AJ5875"/>
      <c r="AK5875" s="19" t="str">
        <f t="shared" si="734"/>
        <v/>
      </c>
    </row>
    <row r="5876" spans="1:37" x14ac:dyDescent="0.25">
      <c r="A5876" s="42" t="str">
        <f t="shared" si="728"/>
        <v/>
      </c>
      <c r="B5876" s="42" t="str">
        <f t="shared" si="729"/>
        <v/>
      </c>
      <c r="C5876" s="42" t="str">
        <f>IF(ISBLANK($N5876),"",IF(ISBLANK('datos GENERALES'!B$16),"",'datos GENERALES'!B$16))</f>
        <v/>
      </c>
      <c r="D5876" s="43" t="str">
        <f>IF(ISBLANK($N5876),"","SGBTM/AUTAROC/"&amp;'datos GENERALES'!B$5&amp;"_"&amp;'datos GENERALES'!C$5&amp;"_"&amp;'datos GENERALES'!D$5)</f>
        <v/>
      </c>
      <c r="E5876" s="42" t="str">
        <f>IF(ISBLANK($N5876),"",IF(ISBLANK('datos GENERALES'!$B$6),"",'datos GENERALES'!$B$6))</f>
        <v/>
      </c>
      <c r="F5876" s="42" t="str">
        <f>IF(ISBLANK($N5876),"",IF(ISBLANK('datos GENERALES'!$B$7),"",'datos GENERALES'!$B$7))</f>
        <v/>
      </c>
      <c r="G5876" s="42" t="str">
        <f>IF(ISBLANK($N5876),"",IF(ISBLANK('datos GENERALES'!$B$10),"",'datos GENERALES'!$B$10))</f>
        <v/>
      </c>
      <c r="H5876" s="42" t="str">
        <f>IF(ISBLANK($N5876),"",IF(ISBLANK('datos GENERALES'!$C$10),"",'datos GENERALES'!$C$10))</f>
        <v/>
      </c>
      <c r="I5876" s="42" t="str">
        <f>IF(ISBLANK($N5876),"",IF(ISBLANK('datos GENERALES'!$D$10),"",'datos GENERALES'!$D$10))</f>
        <v/>
      </c>
      <c r="O5876" s="48" t="str">
        <f>IFERROR(VLOOKUP(N5876,ListaEspecies!$B$3:$D$45,2,FALSE),"")</f>
        <v/>
      </c>
      <c r="P5876" s="96" t="str">
        <f>IFERROR(VLOOKUP(N5876,ListaEspecies!$B$3:$D$45,3,FALSE),"")</f>
        <v/>
      </c>
      <c r="R5876" s="42" t="str">
        <f>IF(ISBLANK($J5876),"",IF(ISBLANK('datos GENERALES'!$B$15),"",'datos GENERALES'!$B$15))</f>
        <v/>
      </c>
      <c r="S5876" s="49" t="str">
        <f t="shared" si="730"/>
        <v/>
      </c>
      <c r="T5876" s="49" t="str">
        <f t="shared" si="731"/>
        <v/>
      </c>
      <c r="AA5876" s="50" t="str">
        <f t="shared" si="735"/>
        <v/>
      </c>
      <c r="AE5876" s="50" t="str">
        <f t="shared" si="732"/>
        <v/>
      </c>
      <c r="AI5876" s="19" t="str">
        <f t="shared" si="733"/>
        <v/>
      </c>
      <c r="AJ5876"/>
      <c r="AK5876" s="19" t="str">
        <f t="shared" si="734"/>
        <v/>
      </c>
    </row>
    <row r="5877" spans="1:37" x14ac:dyDescent="0.25">
      <c r="A5877" s="42" t="str">
        <f t="shared" si="728"/>
        <v/>
      </c>
      <c r="B5877" s="42" t="str">
        <f t="shared" si="729"/>
        <v/>
      </c>
      <c r="C5877" s="42" t="str">
        <f>IF(ISBLANK($N5877),"",IF(ISBLANK('datos GENERALES'!B$16),"",'datos GENERALES'!B$16))</f>
        <v/>
      </c>
      <c r="D5877" s="43" t="str">
        <f>IF(ISBLANK($N5877),"","SGBTM/AUTAROC/"&amp;'datos GENERALES'!B$5&amp;"_"&amp;'datos GENERALES'!C$5&amp;"_"&amp;'datos GENERALES'!D$5)</f>
        <v/>
      </c>
      <c r="E5877" s="42" t="str">
        <f>IF(ISBLANK($N5877),"",IF(ISBLANK('datos GENERALES'!$B$6),"",'datos GENERALES'!$B$6))</f>
        <v/>
      </c>
      <c r="F5877" s="42" t="str">
        <f>IF(ISBLANK($N5877),"",IF(ISBLANK('datos GENERALES'!$B$7),"",'datos GENERALES'!$B$7))</f>
        <v/>
      </c>
      <c r="G5877" s="42" t="str">
        <f>IF(ISBLANK($N5877),"",IF(ISBLANK('datos GENERALES'!$B$10),"",'datos GENERALES'!$B$10))</f>
        <v/>
      </c>
      <c r="H5877" s="42" t="str">
        <f>IF(ISBLANK($N5877),"",IF(ISBLANK('datos GENERALES'!$C$10),"",'datos GENERALES'!$C$10))</f>
        <v/>
      </c>
      <c r="I5877" s="42" t="str">
        <f>IF(ISBLANK($N5877),"",IF(ISBLANK('datos GENERALES'!$D$10),"",'datos GENERALES'!$D$10))</f>
        <v/>
      </c>
      <c r="O5877" s="48" t="str">
        <f>IFERROR(VLOOKUP(N5877,ListaEspecies!$B$3:$D$45,2,FALSE),"")</f>
        <v/>
      </c>
      <c r="P5877" s="96" t="str">
        <f>IFERROR(VLOOKUP(N5877,ListaEspecies!$B$3:$D$45,3,FALSE),"")</f>
        <v/>
      </c>
      <c r="R5877" s="42" t="str">
        <f>IF(ISBLANK($J5877),"",IF(ISBLANK('datos GENERALES'!$B$15),"",'datos GENERALES'!$B$15))</f>
        <v/>
      </c>
      <c r="S5877" s="49" t="str">
        <f t="shared" si="730"/>
        <v/>
      </c>
      <c r="T5877" s="49" t="str">
        <f t="shared" si="731"/>
        <v/>
      </c>
      <c r="AA5877" s="50" t="str">
        <f t="shared" si="735"/>
        <v/>
      </c>
      <c r="AE5877" s="50" t="str">
        <f t="shared" si="732"/>
        <v/>
      </c>
      <c r="AI5877" s="19" t="str">
        <f t="shared" si="733"/>
        <v/>
      </c>
      <c r="AJ5877"/>
      <c r="AK5877" s="19" t="str">
        <f t="shared" si="734"/>
        <v/>
      </c>
    </row>
    <row r="5878" spans="1:37" x14ac:dyDescent="0.25">
      <c r="A5878" s="42" t="str">
        <f t="shared" si="728"/>
        <v/>
      </c>
      <c r="B5878" s="42" t="str">
        <f t="shared" si="729"/>
        <v/>
      </c>
      <c r="C5878" s="42" t="str">
        <f>IF(ISBLANK($N5878),"",IF(ISBLANK('datos GENERALES'!B$16),"",'datos GENERALES'!B$16))</f>
        <v/>
      </c>
      <c r="D5878" s="43" t="str">
        <f>IF(ISBLANK($N5878),"","SGBTM/AUTAROC/"&amp;'datos GENERALES'!B$5&amp;"_"&amp;'datos GENERALES'!C$5&amp;"_"&amp;'datos GENERALES'!D$5)</f>
        <v/>
      </c>
      <c r="E5878" s="42" t="str">
        <f>IF(ISBLANK($N5878),"",IF(ISBLANK('datos GENERALES'!$B$6),"",'datos GENERALES'!$B$6))</f>
        <v/>
      </c>
      <c r="F5878" s="42" t="str">
        <f>IF(ISBLANK($N5878),"",IF(ISBLANK('datos GENERALES'!$B$7),"",'datos GENERALES'!$B$7))</f>
        <v/>
      </c>
      <c r="G5878" s="42" t="str">
        <f>IF(ISBLANK($N5878),"",IF(ISBLANK('datos GENERALES'!$B$10),"",'datos GENERALES'!$B$10))</f>
        <v/>
      </c>
      <c r="H5878" s="42" t="str">
        <f>IF(ISBLANK($N5878),"",IF(ISBLANK('datos GENERALES'!$C$10),"",'datos GENERALES'!$C$10))</f>
        <v/>
      </c>
      <c r="I5878" s="42" t="str">
        <f>IF(ISBLANK($N5878),"",IF(ISBLANK('datos GENERALES'!$D$10),"",'datos GENERALES'!$D$10))</f>
        <v/>
      </c>
      <c r="O5878" s="48" t="str">
        <f>IFERROR(VLOOKUP(N5878,ListaEspecies!$B$3:$D$45,2,FALSE),"")</f>
        <v/>
      </c>
      <c r="P5878" s="96" t="str">
        <f>IFERROR(VLOOKUP(N5878,ListaEspecies!$B$3:$D$45,3,FALSE),"")</f>
        <v/>
      </c>
      <c r="R5878" s="42" t="str">
        <f>IF(ISBLANK($J5878),"",IF(ISBLANK('datos GENERALES'!$B$15),"",'datos GENERALES'!$B$15))</f>
        <v/>
      </c>
      <c r="S5878" s="49" t="str">
        <f t="shared" si="730"/>
        <v/>
      </c>
      <c r="T5878" s="49" t="str">
        <f t="shared" si="731"/>
        <v/>
      </c>
      <c r="AA5878" s="50" t="str">
        <f t="shared" si="735"/>
        <v/>
      </c>
      <c r="AE5878" s="50" t="str">
        <f t="shared" si="732"/>
        <v/>
      </c>
      <c r="AI5878" s="19" t="str">
        <f t="shared" si="733"/>
        <v/>
      </c>
      <c r="AJ5878"/>
      <c r="AK5878" s="19" t="str">
        <f t="shared" si="734"/>
        <v/>
      </c>
    </row>
    <row r="5879" spans="1:37" x14ac:dyDescent="0.25">
      <c r="A5879" s="42" t="str">
        <f t="shared" si="728"/>
        <v/>
      </c>
      <c r="B5879" s="42" t="str">
        <f t="shared" si="729"/>
        <v/>
      </c>
      <c r="C5879" s="42" t="str">
        <f>IF(ISBLANK($N5879),"",IF(ISBLANK('datos GENERALES'!B$16),"",'datos GENERALES'!B$16))</f>
        <v/>
      </c>
      <c r="D5879" s="43" t="str">
        <f>IF(ISBLANK($N5879),"","SGBTM/AUTAROC/"&amp;'datos GENERALES'!B$5&amp;"_"&amp;'datos GENERALES'!C$5&amp;"_"&amp;'datos GENERALES'!D$5)</f>
        <v/>
      </c>
      <c r="E5879" s="42" t="str">
        <f>IF(ISBLANK($N5879),"",IF(ISBLANK('datos GENERALES'!$B$6),"",'datos GENERALES'!$B$6))</f>
        <v/>
      </c>
      <c r="F5879" s="42" t="str">
        <f>IF(ISBLANK($N5879),"",IF(ISBLANK('datos GENERALES'!$B$7),"",'datos GENERALES'!$B$7))</f>
        <v/>
      </c>
      <c r="G5879" s="42" t="str">
        <f>IF(ISBLANK($N5879),"",IF(ISBLANK('datos GENERALES'!$B$10),"",'datos GENERALES'!$B$10))</f>
        <v/>
      </c>
      <c r="H5879" s="42" t="str">
        <f>IF(ISBLANK($N5879),"",IF(ISBLANK('datos GENERALES'!$C$10),"",'datos GENERALES'!$C$10))</f>
        <v/>
      </c>
      <c r="I5879" s="42" t="str">
        <f>IF(ISBLANK($N5879),"",IF(ISBLANK('datos GENERALES'!$D$10),"",'datos GENERALES'!$D$10))</f>
        <v/>
      </c>
      <c r="O5879" s="48" t="str">
        <f>IFERROR(VLOOKUP(N5879,ListaEspecies!$B$3:$D$45,2,FALSE),"")</f>
        <v/>
      </c>
      <c r="P5879" s="96" t="str">
        <f>IFERROR(VLOOKUP(N5879,ListaEspecies!$B$3:$D$45,3,FALSE),"")</f>
        <v/>
      </c>
      <c r="R5879" s="42" t="str">
        <f>IF(ISBLANK($J5879),"",IF(ISBLANK('datos GENERALES'!$B$15),"",'datos GENERALES'!$B$15))</f>
        <v/>
      </c>
      <c r="S5879" s="49" t="str">
        <f t="shared" si="730"/>
        <v/>
      </c>
      <c r="T5879" s="49" t="str">
        <f t="shared" si="731"/>
        <v/>
      </c>
      <c r="AA5879" s="50" t="str">
        <f t="shared" si="735"/>
        <v/>
      </c>
      <c r="AE5879" s="50" t="str">
        <f t="shared" si="732"/>
        <v/>
      </c>
      <c r="AI5879" s="19" t="str">
        <f t="shared" si="733"/>
        <v/>
      </c>
      <c r="AJ5879"/>
      <c r="AK5879" s="19" t="str">
        <f t="shared" si="734"/>
        <v/>
      </c>
    </row>
    <row r="5880" spans="1:37" x14ac:dyDescent="0.25">
      <c r="A5880" s="42" t="str">
        <f t="shared" si="728"/>
        <v/>
      </c>
      <c r="B5880" s="42" t="str">
        <f t="shared" si="729"/>
        <v/>
      </c>
      <c r="C5880" s="42" t="str">
        <f>IF(ISBLANK($N5880),"",IF(ISBLANK('datos GENERALES'!B$16),"",'datos GENERALES'!B$16))</f>
        <v/>
      </c>
      <c r="D5880" s="43" t="str">
        <f>IF(ISBLANK($N5880),"","SGBTM/AUTAROC/"&amp;'datos GENERALES'!B$5&amp;"_"&amp;'datos GENERALES'!C$5&amp;"_"&amp;'datos GENERALES'!D$5)</f>
        <v/>
      </c>
      <c r="E5880" s="42" t="str">
        <f>IF(ISBLANK($N5880),"",IF(ISBLANK('datos GENERALES'!$B$6),"",'datos GENERALES'!$B$6))</f>
        <v/>
      </c>
      <c r="F5880" s="42" t="str">
        <f>IF(ISBLANK($N5880),"",IF(ISBLANK('datos GENERALES'!$B$7),"",'datos GENERALES'!$B$7))</f>
        <v/>
      </c>
      <c r="G5880" s="42" t="str">
        <f>IF(ISBLANK($N5880),"",IF(ISBLANK('datos GENERALES'!$B$10),"",'datos GENERALES'!$B$10))</f>
        <v/>
      </c>
      <c r="H5880" s="42" t="str">
        <f>IF(ISBLANK($N5880),"",IF(ISBLANK('datos GENERALES'!$C$10),"",'datos GENERALES'!$C$10))</f>
        <v/>
      </c>
      <c r="I5880" s="42" t="str">
        <f>IF(ISBLANK($N5880),"",IF(ISBLANK('datos GENERALES'!$D$10),"",'datos GENERALES'!$D$10))</f>
        <v/>
      </c>
      <c r="O5880" s="48" t="str">
        <f>IFERROR(VLOOKUP(N5880,ListaEspecies!$B$3:$D$45,2,FALSE),"")</f>
        <v/>
      </c>
      <c r="P5880" s="96" t="str">
        <f>IFERROR(VLOOKUP(N5880,ListaEspecies!$B$3:$D$45,3,FALSE),"")</f>
        <v/>
      </c>
      <c r="R5880" s="42" t="str">
        <f>IF(ISBLANK($J5880),"",IF(ISBLANK('datos GENERALES'!$B$15),"",'datos GENERALES'!$B$15))</f>
        <v/>
      </c>
      <c r="S5880" s="49" t="str">
        <f t="shared" si="730"/>
        <v/>
      </c>
      <c r="T5880" s="49" t="str">
        <f t="shared" si="731"/>
        <v/>
      </c>
      <c r="AA5880" s="50" t="str">
        <f t="shared" si="735"/>
        <v/>
      </c>
      <c r="AE5880" s="50" t="str">
        <f t="shared" si="732"/>
        <v/>
      </c>
      <c r="AI5880" s="19" t="str">
        <f t="shared" si="733"/>
        <v/>
      </c>
      <c r="AJ5880"/>
      <c r="AK5880" s="19" t="str">
        <f t="shared" si="734"/>
        <v/>
      </c>
    </row>
    <row r="5881" spans="1:37" x14ac:dyDescent="0.25">
      <c r="A5881" s="42" t="str">
        <f t="shared" si="728"/>
        <v/>
      </c>
      <c r="B5881" s="42" t="str">
        <f t="shared" si="729"/>
        <v/>
      </c>
      <c r="C5881" s="42" t="str">
        <f>IF(ISBLANK($N5881),"",IF(ISBLANK('datos GENERALES'!B$16),"",'datos GENERALES'!B$16))</f>
        <v/>
      </c>
      <c r="D5881" s="43" t="str">
        <f>IF(ISBLANK($N5881),"","SGBTM/AUTAROC/"&amp;'datos GENERALES'!B$5&amp;"_"&amp;'datos GENERALES'!C$5&amp;"_"&amp;'datos GENERALES'!D$5)</f>
        <v/>
      </c>
      <c r="E5881" s="42" t="str">
        <f>IF(ISBLANK($N5881),"",IF(ISBLANK('datos GENERALES'!$B$6),"",'datos GENERALES'!$B$6))</f>
        <v/>
      </c>
      <c r="F5881" s="42" t="str">
        <f>IF(ISBLANK($N5881),"",IF(ISBLANK('datos GENERALES'!$B$7),"",'datos GENERALES'!$B$7))</f>
        <v/>
      </c>
      <c r="G5881" s="42" t="str">
        <f>IF(ISBLANK($N5881),"",IF(ISBLANK('datos GENERALES'!$B$10),"",'datos GENERALES'!$B$10))</f>
        <v/>
      </c>
      <c r="H5881" s="42" t="str">
        <f>IF(ISBLANK($N5881),"",IF(ISBLANK('datos GENERALES'!$C$10),"",'datos GENERALES'!$C$10))</f>
        <v/>
      </c>
      <c r="I5881" s="42" t="str">
        <f>IF(ISBLANK($N5881),"",IF(ISBLANK('datos GENERALES'!$D$10),"",'datos GENERALES'!$D$10))</f>
        <v/>
      </c>
      <c r="O5881" s="48" t="str">
        <f>IFERROR(VLOOKUP(N5881,ListaEspecies!$B$3:$D$45,2,FALSE),"")</f>
        <v/>
      </c>
      <c r="P5881" s="96" t="str">
        <f>IFERROR(VLOOKUP(N5881,ListaEspecies!$B$3:$D$45,3,FALSE),"")</f>
        <v/>
      </c>
      <c r="R5881" s="42" t="str">
        <f>IF(ISBLANK($J5881),"",IF(ISBLANK('datos GENERALES'!$B$15),"",'datos GENERALES'!$B$15))</f>
        <v/>
      </c>
      <c r="S5881" s="49" t="str">
        <f t="shared" si="730"/>
        <v/>
      </c>
      <c r="T5881" s="49" t="str">
        <f t="shared" si="731"/>
        <v/>
      </c>
      <c r="AA5881" s="50" t="str">
        <f t="shared" si="735"/>
        <v/>
      </c>
      <c r="AE5881" s="50" t="str">
        <f t="shared" si="732"/>
        <v/>
      </c>
      <c r="AI5881" s="19" t="str">
        <f t="shared" si="733"/>
        <v/>
      </c>
      <c r="AJ5881"/>
      <c r="AK5881" s="19" t="str">
        <f t="shared" si="734"/>
        <v/>
      </c>
    </row>
    <row r="5882" spans="1:37" x14ac:dyDescent="0.25">
      <c r="A5882" s="42" t="str">
        <f t="shared" si="728"/>
        <v/>
      </c>
      <c r="B5882" s="42" t="str">
        <f t="shared" si="729"/>
        <v/>
      </c>
      <c r="C5882" s="42" t="str">
        <f>IF(ISBLANK($N5882),"",IF(ISBLANK('datos GENERALES'!B$16),"",'datos GENERALES'!B$16))</f>
        <v/>
      </c>
      <c r="D5882" s="43" t="str">
        <f>IF(ISBLANK($N5882),"","SGBTM/AUTAROC/"&amp;'datos GENERALES'!B$5&amp;"_"&amp;'datos GENERALES'!C$5&amp;"_"&amp;'datos GENERALES'!D$5)</f>
        <v/>
      </c>
      <c r="E5882" s="42" t="str">
        <f>IF(ISBLANK($N5882),"",IF(ISBLANK('datos GENERALES'!$B$6),"",'datos GENERALES'!$B$6))</f>
        <v/>
      </c>
      <c r="F5882" s="42" t="str">
        <f>IF(ISBLANK($N5882),"",IF(ISBLANK('datos GENERALES'!$B$7),"",'datos GENERALES'!$B$7))</f>
        <v/>
      </c>
      <c r="G5882" s="42" t="str">
        <f>IF(ISBLANK($N5882),"",IF(ISBLANK('datos GENERALES'!$B$10),"",'datos GENERALES'!$B$10))</f>
        <v/>
      </c>
      <c r="H5882" s="42" t="str">
        <f>IF(ISBLANK($N5882),"",IF(ISBLANK('datos GENERALES'!$C$10),"",'datos GENERALES'!$C$10))</f>
        <v/>
      </c>
      <c r="I5882" s="42" t="str">
        <f>IF(ISBLANK($N5882),"",IF(ISBLANK('datos GENERALES'!$D$10),"",'datos GENERALES'!$D$10))</f>
        <v/>
      </c>
      <c r="O5882" s="48" t="str">
        <f>IFERROR(VLOOKUP(N5882,ListaEspecies!$B$3:$D$45,2,FALSE),"")</f>
        <v/>
      </c>
      <c r="P5882" s="96" t="str">
        <f>IFERROR(VLOOKUP(N5882,ListaEspecies!$B$3:$D$45,3,FALSE),"")</f>
        <v/>
      </c>
      <c r="R5882" s="42" t="str">
        <f>IF(ISBLANK($J5882),"",IF(ISBLANK('datos GENERALES'!$B$15),"",'datos GENERALES'!$B$15))</f>
        <v/>
      </c>
      <c r="S5882" s="49" t="str">
        <f t="shared" si="730"/>
        <v/>
      </c>
      <c r="T5882" s="49" t="str">
        <f t="shared" si="731"/>
        <v/>
      </c>
      <c r="AA5882" s="50" t="str">
        <f t="shared" si="735"/>
        <v/>
      </c>
      <c r="AE5882" s="50" t="str">
        <f t="shared" si="732"/>
        <v/>
      </c>
      <c r="AI5882" s="19" t="str">
        <f t="shared" si="733"/>
        <v/>
      </c>
      <c r="AJ5882"/>
      <c r="AK5882" s="19" t="str">
        <f t="shared" si="734"/>
        <v/>
      </c>
    </row>
    <row r="5883" spans="1:37" x14ac:dyDescent="0.25">
      <c r="A5883" s="42" t="str">
        <f t="shared" si="728"/>
        <v/>
      </c>
      <c r="B5883" s="42" t="str">
        <f t="shared" si="729"/>
        <v/>
      </c>
      <c r="C5883" s="42" t="str">
        <f>IF(ISBLANK($N5883),"",IF(ISBLANK('datos GENERALES'!B$16),"",'datos GENERALES'!B$16))</f>
        <v/>
      </c>
      <c r="D5883" s="43" t="str">
        <f>IF(ISBLANK($N5883),"","SGBTM/AUTAROC/"&amp;'datos GENERALES'!B$5&amp;"_"&amp;'datos GENERALES'!C$5&amp;"_"&amp;'datos GENERALES'!D$5)</f>
        <v/>
      </c>
      <c r="E5883" s="42" t="str">
        <f>IF(ISBLANK($N5883),"",IF(ISBLANK('datos GENERALES'!$B$6),"",'datos GENERALES'!$B$6))</f>
        <v/>
      </c>
      <c r="F5883" s="42" t="str">
        <f>IF(ISBLANK($N5883),"",IF(ISBLANK('datos GENERALES'!$B$7),"",'datos GENERALES'!$B$7))</f>
        <v/>
      </c>
      <c r="G5883" s="42" t="str">
        <f>IF(ISBLANK($N5883),"",IF(ISBLANK('datos GENERALES'!$B$10),"",'datos GENERALES'!$B$10))</f>
        <v/>
      </c>
      <c r="H5883" s="42" t="str">
        <f>IF(ISBLANK($N5883),"",IF(ISBLANK('datos GENERALES'!$C$10),"",'datos GENERALES'!$C$10))</f>
        <v/>
      </c>
      <c r="I5883" s="42" t="str">
        <f>IF(ISBLANK($N5883),"",IF(ISBLANK('datos GENERALES'!$D$10),"",'datos GENERALES'!$D$10))</f>
        <v/>
      </c>
      <c r="O5883" s="48" t="str">
        <f>IFERROR(VLOOKUP(N5883,ListaEspecies!$B$3:$D$45,2,FALSE),"")</f>
        <v/>
      </c>
      <c r="P5883" s="96" t="str">
        <f>IFERROR(VLOOKUP(N5883,ListaEspecies!$B$3:$D$45,3,FALSE),"")</f>
        <v/>
      </c>
      <c r="R5883" s="42" t="str">
        <f>IF(ISBLANK($J5883),"",IF(ISBLANK('datos GENERALES'!$B$15),"",'datos GENERALES'!$B$15))</f>
        <v/>
      </c>
      <c r="S5883" s="49" t="str">
        <f t="shared" si="730"/>
        <v/>
      </c>
      <c r="T5883" s="49" t="str">
        <f t="shared" si="731"/>
        <v/>
      </c>
      <c r="AA5883" s="50" t="str">
        <f t="shared" si="735"/>
        <v/>
      </c>
      <c r="AE5883" s="50" t="str">
        <f t="shared" si="732"/>
        <v/>
      </c>
      <c r="AI5883" s="19" t="str">
        <f t="shared" si="733"/>
        <v/>
      </c>
      <c r="AJ5883"/>
      <c r="AK5883" s="19" t="str">
        <f t="shared" si="734"/>
        <v/>
      </c>
    </row>
    <row r="5884" spans="1:37" x14ac:dyDescent="0.25">
      <c r="A5884" s="42" t="str">
        <f t="shared" si="728"/>
        <v/>
      </c>
      <c r="B5884" s="42" t="str">
        <f t="shared" si="729"/>
        <v/>
      </c>
      <c r="C5884" s="42" t="str">
        <f>IF(ISBLANK($N5884),"",IF(ISBLANK('datos GENERALES'!B$16),"",'datos GENERALES'!B$16))</f>
        <v/>
      </c>
      <c r="D5884" s="43" t="str">
        <f>IF(ISBLANK($N5884),"","SGBTM/AUTAROC/"&amp;'datos GENERALES'!B$5&amp;"_"&amp;'datos GENERALES'!C$5&amp;"_"&amp;'datos GENERALES'!D$5)</f>
        <v/>
      </c>
      <c r="E5884" s="42" t="str">
        <f>IF(ISBLANK($N5884),"",IF(ISBLANK('datos GENERALES'!$B$6),"",'datos GENERALES'!$B$6))</f>
        <v/>
      </c>
      <c r="F5884" s="42" t="str">
        <f>IF(ISBLANK($N5884),"",IF(ISBLANK('datos GENERALES'!$B$7),"",'datos GENERALES'!$B$7))</f>
        <v/>
      </c>
      <c r="G5884" s="42" t="str">
        <f>IF(ISBLANK($N5884),"",IF(ISBLANK('datos GENERALES'!$B$10),"",'datos GENERALES'!$B$10))</f>
        <v/>
      </c>
      <c r="H5884" s="42" t="str">
        <f>IF(ISBLANK($N5884),"",IF(ISBLANK('datos GENERALES'!$C$10),"",'datos GENERALES'!$C$10))</f>
        <v/>
      </c>
      <c r="I5884" s="42" t="str">
        <f>IF(ISBLANK($N5884),"",IF(ISBLANK('datos GENERALES'!$D$10),"",'datos GENERALES'!$D$10))</f>
        <v/>
      </c>
      <c r="O5884" s="48" t="str">
        <f>IFERROR(VLOOKUP(N5884,ListaEspecies!$B$3:$D$45,2,FALSE),"")</f>
        <v/>
      </c>
      <c r="P5884" s="96" t="str">
        <f>IFERROR(VLOOKUP(N5884,ListaEspecies!$B$3:$D$45,3,FALSE),"")</f>
        <v/>
      </c>
      <c r="R5884" s="42" t="str">
        <f>IF(ISBLANK($J5884),"",IF(ISBLANK('datos GENERALES'!$B$15),"",'datos GENERALES'!$B$15))</f>
        <v/>
      </c>
      <c r="S5884" s="49" t="str">
        <f t="shared" si="730"/>
        <v/>
      </c>
      <c r="T5884" s="49" t="str">
        <f t="shared" si="731"/>
        <v/>
      </c>
      <c r="AA5884" s="50" t="str">
        <f t="shared" si="735"/>
        <v/>
      </c>
      <c r="AE5884" s="50" t="str">
        <f t="shared" si="732"/>
        <v/>
      </c>
      <c r="AI5884" s="19" t="str">
        <f t="shared" si="733"/>
        <v/>
      </c>
      <c r="AJ5884"/>
      <c r="AK5884" s="19" t="str">
        <f t="shared" si="734"/>
        <v/>
      </c>
    </row>
    <row r="5885" spans="1:37" x14ac:dyDescent="0.25">
      <c r="A5885" s="42" t="str">
        <f t="shared" si="728"/>
        <v/>
      </c>
      <c r="B5885" s="42" t="str">
        <f t="shared" si="729"/>
        <v/>
      </c>
      <c r="C5885" s="42" t="str">
        <f>IF(ISBLANK($N5885),"",IF(ISBLANK('datos GENERALES'!B$16),"",'datos GENERALES'!B$16))</f>
        <v/>
      </c>
      <c r="D5885" s="43" t="str">
        <f>IF(ISBLANK($N5885),"","SGBTM/AUTAROC/"&amp;'datos GENERALES'!B$5&amp;"_"&amp;'datos GENERALES'!C$5&amp;"_"&amp;'datos GENERALES'!D$5)</f>
        <v/>
      </c>
      <c r="E5885" s="42" t="str">
        <f>IF(ISBLANK($N5885),"",IF(ISBLANK('datos GENERALES'!$B$6),"",'datos GENERALES'!$B$6))</f>
        <v/>
      </c>
      <c r="F5885" s="42" t="str">
        <f>IF(ISBLANK($N5885),"",IF(ISBLANK('datos GENERALES'!$B$7),"",'datos GENERALES'!$B$7))</f>
        <v/>
      </c>
      <c r="G5885" s="42" t="str">
        <f>IF(ISBLANK($N5885),"",IF(ISBLANK('datos GENERALES'!$B$10),"",'datos GENERALES'!$B$10))</f>
        <v/>
      </c>
      <c r="H5885" s="42" t="str">
        <f>IF(ISBLANK($N5885),"",IF(ISBLANK('datos GENERALES'!$C$10),"",'datos GENERALES'!$C$10))</f>
        <v/>
      </c>
      <c r="I5885" s="42" t="str">
        <f>IF(ISBLANK($N5885),"",IF(ISBLANK('datos GENERALES'!$D$10),"",'datos GENERALES'!$D$10))</f>
        <v/>
      </c>
      <c r="O5885" s="48" t="str">
        <f>IFERROR(VLOOKUP(N5885,ListaEspecies!$B$3:$D$45,2,FALSE),"")</f>
        <v/>
      </c>
      <c r="P5885" s="96" t="str">
        <f>IFERROR(VLOOKUP(N5885,ListaEspecies!$B$3:$D$45,3,FALSE),"")</f>
        <v/>
      </c>
      <c r="R5885" s="42" t="str">
        <f>IF(ISBLANK($J5885),"",IF(ISBLANK('datos GENERALES'!$B$15),"",'datos GENERALES'!$B$15))</f>
        <v/>
      </c>
      <c r="S5885" s="49" t="str">
        <f t="shared" si="730"/>
        <v/>
      </c>
      <c r="T5885" s="49" t="str">
        <f t="shared" si="731"/>
        <v/>
      </c>
      <c r="AA5885" s="50" t="str">
        <f t="shared" si="735"/>
        <v/>
      </c>
      <c r="AE5885" s="50" t="str">
        <f t="shared" si="732"/>
        <v/>
      </c>
      <c r="AI5885" s="19" t="str">
        <f t="shared" si="733"/>
        <v/>
      </c>
      <c r="AJ5885"/>
      <c r="AK5885" s="19" t="str">
        <f t="shared" si="734"/>
        <v/>
      </c>
    </row>
    <row r="5886" spans="1:37" x14ac:dyDescent="0.25">
      <c r="A5886" s="42" t="str">
        <f t="shared" si="728"/>
        <v/>
      </c>
      <c r="B5886" s="42" t="str">
        <f t="shared" si="729"/>
        <v/>
      </c>
      <c r="C5886" s="42" t="str">
        <f>IF(ISBLANK($N5886),"",IF(ISBLANK('datos GENERALES'!B$16),"",'datos GENERALES'!B$16))</f>
        <v/>
      </c>
      <c r="D5886" s="43" t="str">
        <f>IF(ISBLANK($N5886),"","SGBTM/AUTAROC/"&amp;'datos GENERALES'!B$5&amp;"_"&amp;'datos GENERALES'!C$5&amp;"_"&amp;'datos GENERALES'!D$5)</f>
        <v/>
      </c>
      <c r="E5886" s="42" t="str">
        <f>IF(ISBLANK($N5886),"",IF(ISBLANK('datos GENERALES'!$B$6),"",'datos GENERALES'!$B$6))</f>
        <v/>
      </c>
      <c r="F5886" s="42" t="str">
        <f>IF(ISBLANK($N5886),"",IF(ISBLANK('datos GENERALES'!$B$7),"",'datos GENERALES'!$B$7))</f>
        <v/>
      </c>
      <c r="G5886" s="42" t="str">
        <f>IF(ISBLANK($N5886),"",IF(ISBLANK('datos GENERALES'!$B$10),"",'datos GENERALES'!$B$10))</f>
        <v/>
      </c>
      <c r="H5886" s="42" t="str">
        <f>IF(ISBLANK($N5886),"",IF(ISBLANK('datos GENERALES'!$C$10),"",'datos GENERALES'!$C$10))</f>
        <v/>
      </c>
      <c r="I5886" s="42" t="str">
        <f>IF(ISBLANK($N5886),"",IF(ISBLANK('datos GENERALES'!$D$10),"",'datos GENERALES'!$D$10))</f>
        <v/>
      </c>
      <c r="O5886" s="48" t="str">
        <f>IFERROR(VLOOKUP(N5886,ListaEspecies!$B$3:$D$45,2,FALSE),"")</f>
        <v/>
      </c>
      <c r="P5886" s="96" t="str">
        <f>IFERROR(VLOOKUP(N5886,ListaEspecies!$B$3:$D$45,3,FALSE),"")</f>
        <v/>
      </c>
      <c r="R5886" s="42" t="str">
        <f>IF(ISBLANK($J5886),"",IF(ISBLANK('datos GENERALES'!$B$15),"",'datos GENERALES'!$B$15))</f>
        <v/>
      </c>
      <c r="S5886" s="49" t="str">
        <f t="shared" si="730"/>
        <v/>
      </c>
      <c r="T5886" s="49" t="str">
        <f t="shared" si="731"/>
        <v/>
      </c>
      <c r="AA5886" s="50" t="str">
        <f t="shared" si="735"/>
        <v/>
      </c>
      <c r="AE5886" s="50" t="str">
        <f t="shared" si="732"/>
        <v/>
      </c>
      <c r="AI5886" s="19" t="str">
        <f t="shared" si="733"/>
        <v/>
      </c>
      <c r="AJ5886"/>
      <c r="AK5886" s="19" t="str">
        <f t="shared" si="734"/>
        <v/>
      </c>
    </row>
    <row r="5887" spans="1:37" x14ac:dyDescent="0.25">
      <c r="A5887" s="42" t="str">
        <f t="shared" si="728"/>
        <v/>
      </c>
      <c r="B5887" s="42" t="str">
        <f t="shared" si="729"/>
        <v/>
      </c>
      <c r="C5887" s="42" t="str">
        <f>IF(ISBLANK($N5887),"",IF(ISBLANK('datos GENERALES'!B$16),"",'datos GENERALES'!B$16))</f>
        <v/>
      </c>
      <c r="D5887" s="43" t="str">
        <f>IF(ISBLANK($N5887),"","SGBTM/AUTAROC/"&amp;'datos GENERALES'!B$5&amp;"_"&amp;'datos GENERALES'!C$5&amp;"_"&amp;'datos GENERALES'!D$5)</f>
        <v/>
      </c>
      <c r="E5887" s="42" t="str">
        <f>IF(ISBLANK($N5887),"",IF(ISBLANK('datos GENERALES'!$B$6),"",'datos GENERALES'!$B$6))</f>
        <v/>
      </c>
      <c r="F5887" s="42" t="str">
        <f>IF(ISBLANK($N5887),"",IF(ISBLANK('datos GENERALES'!$B$7),"",'datos GENERALES'!$B$7))</f>
        <v/>
      </c>
      <c r="G5887" s="42" t="str">
        <f>IF(ISBLANK($N5887),"",IF(ISBLANK('datos GENERALES'!$B$10),"",'datos GENERALES'!$B$10))</f>
        <v/>
      </c>
      <c r="H5887" s="42" t="str">
        <f>IF(ISBLANK($N5887),"",IF(ISBLANK('datos GENERALES'!$C$10),"",'datos GENERALES'!$C$10))</f>
        <v/>
      </c>
      <c r="I5887" s="42" t="str">
        <f>IF(ISBLANK($N5887),"",IF(ISBLANK('datos GENERALES'!$D$10),"",'datos GENERALES'!$D$10))</f>
        <v/>
      </c>
      <c r="O5887" s="48" t="str">
        <f>IFERROR(VLOOKUP(N5887,ListaEspecies!$B$3:$D$45,2,FALSE),"")</f>
        <v/>
      </c>
      <c r="P5887" s="96" t="str">
        <f>IFERROR(VLOOKUP(N5887,ListaEspecies!$B$3:$D$45,3,FALSE),"")</f>
        <v/>
      </c>
      <c r="R5887" s="42" t="str">
        <f>IF(ISBLANK($J5887),"",IF(ISBLANK('datos GENERALES'!$B$15),"",'datos GENERALES'!$B$15))</f>
        <v/>
      </c>
      <c r="S5887" s="49" t="str">
        <f t="shared" si="730"/>
        <v/>
      </c>
      <c r="T5887" s="49" t="str">
        <f t="shared" si="731"/>
        <v/>
      </c>
      <c r="AA5887" s="50" t="str">
        <f t="shared" si="735"/>
        <v/>
      </c>
      <c r="AE5887" s="50" t="str">
        <f t="shared" si="732"/>
        <v/>
      </c>
      <c r="AI5887" s="19" t="str">
        <f t="shared" si="733"/>
        <v/>
      </c>
      <c r="AJ5887"/>
      <c r="AK5887" s="19" t="str">
        <f t="shared" si="734"/>
        <v/>
      </c>
    </row>
    <row r="5888" spans="1:37" x14ac:dyDescent="0.25">
      <c r="A5888" s="42" t="str">
        <f t="shared" si="728"/>
        <v/>
      </c>
      <c r="B5888" s="42" t="str">
        <f t="shared" si="729"/>
        <v/>
      </c>
      <c r="C5888" s="42" t="str">
        <f>IF(ISBLANK($N5888),"",IF(ISBLANK('datos GENERALES'!B$16),"",'datos GENERALES'!B$16))</f>
        <v/>
      </c>
      <c r="D5888" s="43" t="str">
        <f>IF(ISBLANK($N5888),"","SGBTM/AUTAROC/"&amp;'datos GENERALES'!B$5&amp;"_"&amp;'datos GENERALES'!C$5&amp;"_"&amp;'datos GENERALES'!D$5)</f>
        <v/>
      </c>
      <c r="E5888" s="42" t="str">
        <f>IF(ISBLANK($N5888),"",IF(ISBLANK('datos GENERALES'!$B$6),"",'datos GENERALES'!$B$6))</f>
        <v/>
      </c>
      <c r="F5888" s="42" t="str">
        <f>IF(ISBLANK($N5888),"",IF(ISBLANK('datos GENERALES'!$B$7),"",'datos GENERALES'!$B$7))</f>
        <v/>
      </c>
      <c r="G5888" s="42" t="str">
        <f>IF(ISBLANK($N5888),"",IF(ISBLANK('datos GENERALES'!$B$10),"",'datos GENERALES'!$B$10))</f>
        <v/>
      </c>
      <c r="H5888" s="42" t="str">
        <f>IF(ISBLANK($N5888),"",IF(ISBLANK('datos GENERALES'!$C$10),"",'datos GENERALES'!$C$10))</f>
        <v/>
      </c>
      <c r="I5888" s="42" t="str">
        <f>IF(ISBLANK($N5888),"",IF(ISBLANK('datos GENERALES'!$D$10),"",'datos GENERALES'!$D$10))</f>
        <v/>
      </c>
      <c r="O5888" s="48" t="str">
        <f>IFERROR(VLOOKUP(N5888,ListaEspecies!$B$3:$D$45,2,FALSE),"")</f>
        <v/>
      </c>
      <c r="P5888" s="96" t="str">
        <f>IFERROR(VLOOKUP(N5888,ListaEspecies!$B$3:$D$45,3,FALSE),"")</f>
        <v/>
      </c>
      <c r="R5888" s="42" t="str">
        <f>IF(ISBLANK($J5888),"",IF(ISBLANK('datos GENERALES'!$B$15),"",'datos GENERALES'!$B$15))</f>
        <v/>
      </c>
      <c r="S5888" s="49" t="str">
        <f t="shared" si="730"/>
        <v/>
      </c>
      <c r="T5888" s="49" t="str">
        <f t="shared" si="731"/>
        <v/>
      </c>
      <c r="AA5888" s="50" t="str">
        <f t="shared" si="735"/>
        <v/>
      </c>
      <c r="AE5888" s="50" t="str">
        <f t="shared" si="732"/>
        <v/>
      </c>
      <c r="AI5888" s="19" t="str">
        <f t="shared" si="733"/>
        <v/>
      </c>
      <c r="AJ5888"/>
      <c r="AK5888" s="19" t="str">
        <f t="shared" si="734"/>
        <v/>
      </c>
    </row>
    <row r="5889" spans="1:37" x14ac:dyDescent="0.25">
      <c r="A5889" s="42" t="str">
        <f t="shared" si="728"/>
        <v/>
      </c>
      <c r="B5889" s="42" t="str">
        <f t="shared" si="729"/>
        <v/>
      </c>
      <c r="C5889" s="42" t="str">
        <f>IF(ISBLANK($N5889),"",IF(ISBLANK('datos GENERALES'!B$16),"",'datos GENERALES'!B$16))</f>
        <v/>
      </c>
      <c r="D5889" s="43" t="str">
        <f>IF(ISBLANK($N5889),"","SGBTM/AUTAROC/"&amp;'datos GENERALES'!B$5&amp;"_"&amp;'datos GENERALES'!C$5&amp;"_"&amp;'datos GENERALES'!D$5)</f>
        <v/>
      </c>
      <c r="E5889" s="42" t="str">
        <f>IF(ISBLANK($N5889),"",IF(ISBLANK('datos GENERALES'!$B$6),"",'datos GENERALES'!$B$6))</f>
        <v/>
      </c>
      <c r="F5889" s="42" t="str">
        <f>IF(ISBLANK($N5889),"",IF(ISBLANK('datos GENERALES'!$B$7),"",'datos GENERALES'!$B$7))</f>
        <v/>
      </c>
      <c r="G5889" s="42" t="str">
        <f>IF(ISBLANK($N5889),"",IF(ISBLANK('datos GENERALES'!$B$10),"",'datos GENERALES'!$B$10))</f>
        <v/>
      </c>
      <c r="H5889" s="42" t="str">
        <f>IF(ISBLANK($N5889),"",IF(ISBLANK('datos GENERALES'!$C$10),"",'datos GENERALES'!$C$10))</f>
        <v/>
      </c>
      <c r="I5889" s="42" t="str">
        <f>IF(ISBLANK($N5889),"",IF(ISBLANK('datos GENERALES'!$D$10),"",'datos GENERALES'!$D$10))</f>
        <v/>
      </c>
      <c r="O5889" s="48" t="str">
        <f>IFERROR(VLOOKUP(N5889,ListaEspecies!$B$3:$D$45,2,FALSE),"")</f>
        <v/>
      </c>
      <c r="P5889" s="96" t="str">
        <f>IFERROR(VLOOKUP(N5889,ListaEspecies!$B$3:$D$45,3,FALSE),"")</f>
        <v/>
      </c>
      <c r="R5889" s="42" t="str">
        <f>IF(ISBLANK($J5889),"",IF(ISBLANK('datos GENERALES'!$B$15),"",'datos GENERALES'!$B$15))</f>
        <v/>
      </c>
      <c r="S5889" s="49" t="str">
        <f t="shared" si="730"/>
        <v/>
      </c>
      <c r="T5889" s="49" t="str">
        <f t="shared" si="731"/>
        <v/>
      </c>
      <c r="AA5889" s="50" t="str">
        <f t="shared" si="735"/>
        <v/>
      </c>
      <c r="AE5889" s="50" t="str">
        <f t="shared" si="732"/>
        <v/>
      </c>
      <c r="AI5889" s="19" t="str">
        <f t="shared" si="733"/>
        <v/>
      </c>
      <c r="AJ5889"/>
      <c r="AK5889" s="19" t="str">
        <f t="shared" si="734"/>
        <v/>
      </c>
    </row>
    <row r="5890" spans="1:37" x14ac:dyDescent="0.25">
      <c r="A5890" s="42" t="str">
        <f t="shared" ref="A5890:A5953" si="736">IF(ISBLANK($N5890),"","AROC")</f>
        <v/>
      </c>
      <c r="B5890" s="42" t="str">
        <f t="shared" ref="B5890:B5953" si="737">IF(ISBLANK($N5890),"","avistamiento AROC")</f>
        <v/>
      </c>
      <c r="C5890" s="42" t="str">
        <f>IF(ISBLANK($N5890),"",IF(ISBLANK('datos GENERALES'!B$16),"",'datos GENERALES'!B$16))</f>
        <v/>
      </c>
      <c r="D5890" s="43" t="str">
        <f>IF(ISBLANK($N5890),"","SGBTM/AUTAROC/"&amp;'datos GENERALES'!B$5&amp;"_"&amp;'datos GENERALES'!C$5&amp;"_"&amp;'datos GENERALES'!D$5)</f>
        <v/>
      </c>
      <c r="E5890" s="42" t="str">
        <f>IF(ISBLANK($N5890),"",IF(ISBLANK('datos GENERALES'!$B$6),"",'datos GENERALES'!$B$6))</f>
        <v/>
      </c>
      <c r="F5890" s="42" t="str">
        <f>IF(ISBLANK($N5890),"",IF(ISBLANK('datos GENERALES'!$B$7),"",'datos GENERALES'!$B$7))</f>
        <v/>
      </c>
      <c r="G5890" s="42" t="str">
        <f>IF(ISBLANK($N5890),"",IF(ISBLANK('datos GENERALES'!$B$10),"",'datos GENERALES'!$B$10))</f>
        <v/>
      </c>
      <c r="H5890" s="42" t="str">
        <f>IF(ISBLANK($N5890),"",IF(ISBLANK('datos GENERALES'!$C$10),"",'datos GENERALES'!$C$10))</f>
        <v/>
      </c>
      <c r="I5890" s="42" t="str">
        <f>IF(ISBLANK($N5890),"",IF(ISBLANK('datos GENERALES'!$D$10),"",'datos GENERALES'!$D$10))</f>
        <v/>
      </c>
      <c r="O5890" s="48" t="str">
        <f>IFERROR(VLOOKUP(N5890,ListaEspecies!$B$3:$D$45,2,FALSE),"")</f>
        <v/>
      </c>
      <c r="P5890" s="96" t="str">
        <f>IFERROR(VLOOKUP(N5890,ListaEspecies!$B$3:$D$45,3,FALSE),"")</f>
        <v/>
      </c>
      <c r="R5890" s="42" t="str">
        <f>IF(ISBLANK($J5890),"",IF(ISBLANK('datos GENERALES'!$B$15),"",'datos GENERALES'!$B$15))</f>
        <v/>
      </c>
      <c r="S5890" s="49" t="str">
        <f t="shared" si="730"/>
        <v/>
      </c>
      <c r="T5890" s="49" t="str">
        <f t="shared" si="731"/>
        <v/>
      </c>
      <c r="AA5890" s="50" t="str">
        <f t="shared" si="735"/>
        <v/>
      </c>
      <c r="AE5890" s="50" t="str">
        <f t="shared" si="732"/>
        <v/>
      </c>
      <c r="AI5890" s="19" t="str">
        <f t="shared" si="733"/>
        <v/>
      </c>
      <c r="AJ5890"/>
      <c r="AK5890" s="19" t="str">
        <f t="shared" si="734"/>
        <v/>
      </c>
    </row>
    <row r="5891" spans="1:37" x14ac:dyDescent="0.25">
      <c r="A5891" s="42" t="str">
        <f t="shared" si="736"/>
        <v/>
      </c>
      <c r="B5891" s="42" t="str">
        <f t="shared" si="737"/>
        <v/>
      </c>
      <c r="C5891" s="42" t="str">
        <f>IF(ISBLANK($N5891),"",IF(ISBLANK('datos GENERALES'!B$16),"",'datos GENERALES'!B$16))</f>
        <v/>
      </c>
      <c r="D5891" s="43" t="str">
        <f>IF(ISBLANK($N5891),"","SGBTM/AUTAROC/"&amp;'datos GENERALES'!B$5&amp;"_"&amp;'datos GENERALES'!C$5&amp;"_"&amp;'datos GENERALES'!D$5)</f>
        <v/>
      </c>
      <c r="E5891" s="42" t="str">
        <f>IF(ISBLANK($N5891),"",IF(ISBLANK('datos GENERALES'!$B$6),"",'datos GENERALES'!$B$6))</f>
        <v/>
      </c>
      <c r="F5891" s="42" t="str">
        <f>IF(ISBLANK($N5891),"",IF(ISBLANK('datos GENERALES'!$B$7),"",'datos GENERALES'!$B$7))</f>
        <v/>
      </c>
      <c r="G5891" s="42" t="str">
        <f>IF(ISBLANK($N5891),"",IF(ISBLANK('datos GENERALES'!$B$10),"",'datos GENERALES'!$B$10))</f>
        <v/>
      </c>
      <c r="H5891" s="42" t="str">
        <f>IF(ISBLANK($N5891),"",IF(ISBLANK('datos GENERALES'!$C$10),"",'datos GENERALES'!$C$10))</f>
        <v/>
      </c>
      <c r="I5891" s="42" t="str">
        <f>IF(ISBLANK($N5891),"",IF(ISBLANK('datos GENERALES'!$D$10),"",'datos GENERALES'!$D$10))</f>
        <v/>
      </c>
      <c r="O5891" s="48" t="str">
        <f>IFERROR(VLOOKUP(N5891,ListaEspecies!$B$3:$D$45,2,FALSE),"")</f>
        <v/>
      </c>
      <c r="P5891" s="96" t="str">
        <f>IFERROR(VLOOKUP(N5891,ListaEspecies!$B$3:$D$45,3,FALSE),"")</f>
        <v/>
      </c>
      <c r="R5891" s="42" t="str">
        <f>IF(ISBLANK($J5891),"",IF(ISBLANK('datos GENERALES'!$B$15),"",'datos GENERALES'!$B$15))</f>
        <v/>
      </c>
      <c r="S5891" s="49" t="str">
        <f t="shared" ref="S5891:S5954" si="738">IF(U5891="",AA5891,U5891)</f>
        <v/>
      </c>
      <c r="T5891" s="49" t="str">
        <f t="shared" ref="T5891:T5954" si="739">IF(V5891="",AE5891,V5891)</f>
        <v/>
      </c>
      <c r="AA5891" s="50" t="str">
        <f t="shared" si="735"/>
        <v/>
      </c>
      <c r="AE5891" s="50" t="str">
        <f t="shared" ref="AE5891:AE5954" si="740">IF((AB5891+(AC5891/60)+(AD5891/3600))=0,"",(AB5891+(AC5891/60)+(AD5891/3600)))</f>
        <v/>
      </c>
      <c r="AI5891" s="19" t="str">
        <f t="shared" ref="AI5891:AI5954" si="741">IF(ISBLANK(AH5891),"",IF(AH5891="SI","",IF(AH5891="NO",0,"NA")))</f>
        <v/>
      </c>
      <c r="AJ5891"/>
      <c r="AK5891" s="19" t="str">
        <f t="shared" ref="AK5891:AK5954" si="742">IF(ISBLANK(AJ5891),"",IF(AJ5891="SI","",IF(AJ5891="NO",0,"NA")))</f>
        <v/>
      </c>
    </row>
    <row r="5892" spans="1:37" x14ac:dyDescent="0.25">
      <c r="A5892" s="42" t="str">
        <f t="shared" si="736"/>
        <v/>
      </c>
      <c r="B5892" s="42" t="str">
        <f t="shared" si="737"/>
        <v/>
      </c>
      <c r="C5892" s="42" t="str">
        <f>IF(ISBLANK($N5892),"",IF(ISBLANK('datos GENERALES'!B$16),"",'datos GENERALES'!B$16))</f>
        <v/>
      </c>
      <c r="D5892" s="43" t="str">
        <f>IF(ISBLANK($N5892),"","SGBTM/AUTAROC/"&amp;'datos GENERALES'!B$5&amp;"_"&amp;'datos GENERALES'!C$5&amp;"_"&amp;'datos GENERALES'!D$5)</f>
        <v/>
      </c>
      <c r="E5892" s="42" t="str">
        <f>IF(ISBLANK($N5892),"",IF(ISBLANK('datos GENERALES'!$B$6),"",'datos GENERALES'!$B$6))</f>
        <v/>
      </c>
      <c r="F5892" s="42" t="str">
        <f>IF(ISBLANK($N5892),"",IF(ISBLANK('datos GENERALES'!$B$7),"",'datos GENERALES'!$B$7))</f>
        <v/>
      </c>
      <c r="G5892" s="42" t="str">
        <f>IF(ISBLANK($N5892),"",IF(ISBLANK('datos GENERALES'!$B$10),"",'datos GENERALES'!$B$10))</f>
        <v/>
      </c>
      <c r="H5892" s="42" t="str">
        <f>IF(ISBLANK($N5892),"",IF(ISBLANK('datos GENERALES'!$C$10),"",'datos GENERALES'!$C$10))</f>
        <v/>
      </c>
      <c r="I5892" s="42" t="str">
        <f>IF(ISBLANK($N5892),"",IF(ISBLANK('datos GENERALES'!$D$10),"",'datos GENERALES'!$D$10))</f>
        <v/>
      </c>
      <c r="O5892" s="48" t="str">
        <f>IFERROR(VLOOKUP(N5892,ListaEspecies!$B$3:$D$45,2,FALSE),"")</f>
        <v/>
      </c>
      <c r="P5892" s="96" t="str">
        <f>IFERROR(VLOOKUP(N5892,ListaEspecies!$B$3:$D$45,3,FALSE),"")</f>
        <v/>
      </c>
      <c r="R5892" s="42" t="str">
        <f>IF(ISBLANK($J5892),"",IF(ISBLANK('datos GENERALES'!$B$15),"",'datos GENERALES'!$B$15))</f>
        <v/>
      </c>
      <c r="S5892" s="49" t="str">
        <f t="shared" si="738"/>
        <v/>
      </c>
      <c r="T5892" s="49" t="str">
        <f t="shared" si="739"/>
        <v/>
      </c>
      <c r="AA5892" s="50" t="str">
        <f t="shared" ref="AA5892:AA5955" si="743">IF((X5892+(Y5892/60)+(Z5892/3600))*IF(W5892="o",-1,1)=0,"",(X5892+(Y5892/60)+(Z5892/3600))*IF(W5892="o",-1,1))</f>
        <v/>
      </c>
      <c r="AE5892" s="50" t="str">
        <f t="shared" si="740"/>
        <v/>
      </c>
      <c r="AI5892" s="19" t="str">
        <f t="shared" si="741"/>
        <v/>
      </c>
      <c r="AJ5892"/>
      <c r="AK5892" s="19" t="str">
        <f t="shared" si="742"/>
        <v/>
      </c>
    </row>
    <row r="5893" spans="1:37" x14ac:dyDescent="0.25">
      <c r="A5893" s="42" t="str">
        <f t="shared" si="736"/>
        <v/>
      </c>
      <c r="B5893" s="42" t="str">
        <f t="shared" si="737"/>
        <v/>
      </c>
      <c r="C5893" s="42" t="str">
        <f>IF(ISBLANK($N5893),"",IF(ISBLANK('datos GENERALES'!B$16),"",'datos GENERALES'!B$16))</f>
        <v/>
      </c>
      <c r="D5893" s="43" t="str">
        <f>IF(ISBLANK($N5893),"","SGBTM/AUTAROC/"&amp;'datos GENERALES'!B$5&amp;"_"&amp;'datos GENERALES'!C$5&amp;"_"&amp;'datos GENERALES'!D$5)</f>
        <v/>
      </c>
      <c r="E5893" s="42" t="str">
        <f>IF(ISBLANK($N5893),"",IF(ISBLANK('datos GENERALES'!$B$6),"",'datos GENERALES'!$B$6))</f>
        <v/>
      </c>
      <c r="F5893" s="42" t="str">
        <f>IF(ISBLANK($N5893),"",IF(ISBLANK('datos GENERALES'!$B$7),"",'datos GENERALES'!$B$7))</f>
        <v/>
      </c>
      <c r="G5893" s="42" t="str">
        <f>IF(ISBLANK($N5893),"",IF(ISBLANK('datos GENERALES'!$B$10),"",'datos GENERALES'!$B$10))</f>
        <v/>
      </c>
      <c r="H5893" s="42" t="str">
        <f>IF(ISBLANK($N5893),"",IF(ISBLANK('datos GENERALES'!$C$10),"",'datos GENERALES'!$C$10))</f>
        <v/>
      </c>
      <c r="I5893" s="42" t="str">
        <f>IF(ISBLANK($N5893),"",IF(ISBLANK('datos GENERALES'!$D$10),"",'datos GENERALES'!$D$10))</f>
        <v/>
      </c>
      <c r="O5893" s="48" t="str">
        <f>IFERROR(VLOOKUP(N5893,ListaEspecies!$B$3:$D$45,2,FALSE),"")</f>
        <v/>
      </c>
      <c r="P5893" s="96" t="str">
        <f>IFERROR(VLOOKUP(N5893,ListaEspecies!$B$3:$D$45,3,FALSE),"")</f>
        <v/>
      </c>
      <c r="R5893" s="42" t="str">
        <f>IF(ISBLANK($J5893),"",IF(ISBLANK('datos GENERALES'!$B$15),"",'datos GENERALES'!$B$15))</f>
        <v/>
      </c>
      <c r="S5893" s="49" t="str">
        <f t="shared" si="738"/>
        <v/>
      </c>
      <c r="T5893" s="49" t="str">
        <f t="shared" si="739"/>
        <v/>
      </c>
      <c r="AA5893" s="50" t="str">
        <f t="shared" si="743"/>
        <v/>
      </c>
      <c r="AE5893" s="50" t="str">
        <f t="shared" si="740"/>
        <v/>
      </c>
      <c r="AI5893" s="19" t="str">
        <f t="shared" si="741"/>
        <v/>
      </c>
      <c r="AJ5893"/>
      <c r="AK5893" s="19" t="str">
        <f t="shared" si="742"/>
        <v/>
      </c>
    </row>
    <row r="5894" spans="1:37" x14ac:dyDescent="0.25">
      <c r="A5894" s="42" t="str">
        <f t="shared" si="736"/>
        <v/>
      </c>
      <c r="B5894" s="42" t="str">
        <f t="shared" si="737"/>
        <v/>
      </c>
      <c r="C5894" s="42" t="str">
        <f>IF(ISBLANK($N5894),"",IF(ISBLANK('datos GENERALES'!B$16),"",'datos GENERALES'!B$16))</f>
        <v/>
      </c>
      <c r="D5894" s="43" t="str">
        <f>IF(ISBLANK($N5894),"","SGBTM/AUTAROC/"&amp;'datos GENERALES'!B$5&amp;"_"&amp;'datos GENERALES'!C$5&amp;"_"&amp;'datos GENERALES'!D$5)</f>
        <v/>
      </c>
      <c r="E5894" s="42" t="str">
        <f>IF(ISBLANK($N5894),"",IF(ISBLANK('datos GENERALES'!$B$6),"",'datos GENERALES'!$B$6))</f>
        <v/>
      </c>
      <c r="F5894" s="42" t="str">
        <f>IF(ISBLANK($N5894),"",IF(ISBLANK('datos GENERALES'!$B$7),"",'datos GENERALES'!$B$7))</f>
        <v/>
      </c>
      <c r="G5894" s="42" t="str">
        <f>IF(ISBLANK($N5894),"",IF(ISBLANK('datos GENERALES'!$B$10),"",'datos GENERALES'!$B$10))</f>
        <v/>
      </c>
      <c r="H5894" s="42" t="str">
        <f>IF(ISBLANK($N5894),"",IF(ISBLANK('datos GENERALES'!$C$10),"",'datos GENERALES'!$C$10))</f>
        <v/>
      </c>
      <c r="I5894" s="42" t="str">
        <f>IF(ISBLANK($N5894),"",IF(ISBLANK('datos GENERALES'!$D$10),"",'datos GENERALES'!$D$10))</f>
        <v/>
      </c>
      <c r="O5894" s="48" t="str">
        <f>IFERROR(VLOOKUP(N5894,ListaEspecies!$B$3:$D$45,2,FALSE),"")</f>
        <v/>
      </c>
      <c r="P5894" s="96" t="str">
        <f>IFERROR(VLOOKUP(N5894,ListaEspecies!$B$3:$D$45,3,FALSE),"")</f>
        <v/>
      </c>
      <c r="R5894" s="42" t="str">
        <f>IF(ISBLANK($J5894),"",IF(ISBLANK('datos GENERALES'!$B$15),"",'datos GENERALES'!$B$15))</f>
        <v/>
      </c>
      <c r="S5894" s="49" t="str">
        <f t="shared" si="738"/>
        <v/>
      </c>
      <c r="T5894" s="49" t="str">
        <f t="shared" si="739"/>
        <v/>
      </c>
      <c r="AA5894" s="50" t="str">
        <f t="shared" si="743"/>
        <v/>
      </c>
      <c r="AE5894" s="50" t="str">
        <f t="shared" si="740"/>
        <v/>
      </c>
      <c r="AI5894" s="19" t="str">
        <f t="shared" si="741"/>
        <v/>
      </c>
      <c r="AJ5894"/>
      <c r="AK5894" s="19" t="str">
        <f t="shared" si="742"/>
        <v/>
      </c>
    </row>
    <row r="5895" spans="1:37" x14ac:dyDescent="0.25">
      <c r="A5895" s="42" t="str">
        <f t="shared" si="736"/>
        <v/>
      </c>
      <c r="B5895" s="42" t="str">
        <f t="shared" si="737"/>
        <v/>
      </c>
      <c r="C5895" s="42" t="str">
        <f>IF(ISBLANK($N5895),"",IF(ISBLANK('datos GENERALES'!B$16),"",'datos GENERALES'!B$16))</f>
        <v/>
      </c>
      <c r="D5895" s="43" t="str">
        <f>IF(ISBLANK($N5895),"","SGBTM/AUTAROC/"&amp;'datos GENERALES'!B$5&amp;"_"&amp;'datos GENERALES'!C$5&amp;"_"&amp;'datos GENERALES'!D$5)</f>
        <v/>
      </c>
      <c r="E5895" s="42" t="str">
        <f>IF(ISBLANK($N5895),"",IF(ISBLANK('datos GENERALES'!$B$6),"",'datos GENERALES'!$B$6))</f>
        <v/>
      </c>
      <c r="F5895" s="42" t="str">
        <f>IF(ISBLANK($N5895),"",IF(ISBLANK('datos GENERALES'!$B$7),"",'datos GENERALES'!$B$7))</f>
        <v/>
      </c>
      <c r="G5895" s="42" t="str">
        <f>IF(ISBLANK($N5895),"",IF(ISBLANK('datos GENERALES'!$B$10),"",'datos GENERALES'!$B$10))</f>
        <v/>
      </c>
      <c r="H5895" s="42" t="str">
        <f>IF(ISBLANK($N5895),"",IF(ISBLANK('datos GENERALES'!$C$10),"",'datos GENERALES'!$C$10))</f>
        <v/>
      </c>
      <c r="I5895" s="42" t="str">
        <f>IF(ISBLANK($N5895),"",IF(ISBLANK('datos GENERALES'!$D$10),"",'datos GENERALES'!$D$10))</f>
        <v/>
      </c>
      <c r="O5895" s="48" t="str">
        <f>IFERROR(VLOOKUP(N5895,ListaEspecies!$B$3:$D$45,2,FALSE),"")</f>
        <v/>
      </c>
      <c r="P5895" s="96" t="str">
        <f>IFERROR(VLOOKUP(N5895,ListaEspecies!$B$3:$D$45,3,FALSE),"")</f>
        <v/>
      </c>
      <c r="R5895" s="42" t="str">
        <f>IF(ISBLANK($J5895),"",IF(ISBLANK('datos GENERALES'!$B$15),"",'datos GENERALES'!$B$15))</f>
        <v/>
      </c>
      <c r="S5895" s="49" t="str">
        <f t="shared" si="738"/>
        <v/>
      </c>
      <c r="T5895" s="49" t="str">
        <f t="shared" si="739"/>
        <v/>
      </c>
      <c r="AA5895" s="50" t="str">
        <f t="shared" si="743"/>
        <v/>
      </c>
      <c r="AE5895" s="50" t="str">
        <f t="shared" si="740"/>
        <v/>
      </c>
      <c r="AI5895" s="19" t="str">
        <f t="shared" si="741"/>
        <v/>
      </c>
      <c r="AJ5895"/>
      <c r="AK5895" s="19" t="str">
        <f t="shared" si="742"/>
        <v/>
      </c>
    </row>
    <row r="5896" spans="1:37" x14ac:dyDescent="0.25">
      <c r="A5896" s="42" t="str">
        <f t="shared" si="736"/>
        <v/>
      </c>
      <c r="B5896" s="42" t="str">
        <f t="shared" si="737"/>
        <v/>
      </c>
      <c r="C5896" s="42" t="str">
        <f>IF(ISBLANK($N5896),"",IF(ISBLANK('datos GENERALES'!B$16),"",'datos GENERALES'!B$16))</f>
        <v/>
      </c>
      <c r="D5896" s="43" t="str">
        <f>IF(ISBLANK($N5896),"","SGBTM/AUTAROC/"&amp;'datos GENERALES'!B$5&amp;"_"&amp;'datos GENERALES'!C$5&amp;"_"&amp;'datos GENERALES'!D$5)</f>
        <v/>
      </c>
      <c r="E5896" s="42" t="str">
        <f>IF(ISBLANK($N5896),"",IF(ISBLANK('datos GENERALES'!$B$6),"",'datos GENERALES'!$B$6))</f>
        <v/>
      </c>
      <c r="F5896" s="42" t="str">
        <f>IF(ISBLANK($N5896),"",IF(ISBLANK('datos GENERALES'!$B$7),"",'datos GENERALES'!$B$7))</f>
        <v/>
      </c>
      <c r="G5896" s="42" t="str">
        <f>IF(ISBLANK($N5896),"",IF(ISBLANK('datos GENERALES'!$B$10),"",'datos GENERALES'!$B$10))</f>
        <v/>
      </c>
      <c r="H5896" s="42" t="str">
        <f>IF(ISBLANK($N5896),"",IF(ISBLANK('datos GENERALES'!$C$10),"",'datos GENERALES'!$C$10))</f>
        <v/>
      </c>
      <c r="I5896" s="42" t="str">
        <f>IF(ISBLANK($N5896),"",IF(ISBLANK('datos GENERALES'!$D$10),"",'datos GENERALES'!$D$10))</f>
        <v/>
      </c>
      <c r="O5896" s="48" t="str">
        <f>IFERROR(VLOOKUP(N5896,ListaEspecies!$B$3:$D$45,2,FALSE),"")</f>
        <v/>
      </c>
      <c r="P5896" s="96" t="str">
        <f>IFERROR(VLOOKUP(N5896,ListaEspecies!$B$3:$D$45,3,FALSE),"")</f>
        <v/>
      </c>
      <c r="R5896" s="42" t="str">
        <f>IF(ISBLANK($J5896),"",IF(ISBLANK('datos GENERALES'!$B$15),"",'datos GENERALES'!$B$15))</f>
        <v/>
      </c>
      <c r="S5896" s="49" t="str">
        <f t="shared" si="738"/>
        <v/>
      </c>
      <c r="T5896" s="49" t="str">
        <f t="shared" si="739"/>
        <v/>
      </c>
      <c r="AA5896" s="50" t="str">
        <f t="shared" si="743"/>
        <v/>
      </c>
      <c r="AE5896" s="50" t="str">
        <f t="shared" si="740"/>
        <v/>
      </c>
      <c r="AI5896" s="19" t="str">
        <f t="shared" si="741"/>
        <v/>
      </c>
      <c r="AJ5896"/>
      <c r="AK5896" s="19" t="str">
        <f t="shared" si="742"/>
        <v/>
      </c>
    </row>
    <row r="5897" spans="1:37" x14ac:dyDescent="0.25">
      <c r="A5897" s="42" t="str">
        <f t="shared" si="736"/>
        <v/>
      </c>
      <c r="B5897" s="42" t="str">
        <f t="shared" si="737"/>
        <v/>
      </c>
      <c r="C5897" s="42" t="str">
        <f>IF(ISBLANK($N5897),"",IF(ISBLANK('datos GENERALES'!B$16),"",'datos GENERALES'!B$16))</f>
        <v/>
      </c>
      <c r="D5897" s="43" t="str">
        <f>IF(ISBLANK($N5897),"","SGBTM/AUTAROC/"&amp;'datos GENERALES'!B$5&amp;"_"&amp;'datos GENERALES'!C$5&amp;"_"&amp;'datos GENERALES'!D$5)</f>
        <v/>
      </c>
      <c r="E5897" s="42" t="str">
        <f>IF(ISBLANK($N5897),"",IF(ISBLANK('datos GENERALES'!$B$6),"",'datos GENERALES'!$B$6))</f>
        <v/>
      </c>
      <c r="F5897" s="42" t="str">
        <f>IF(ISBLANK($N5897),"",IF(ISBLANK('datos GENERALES'!$B$7),"",'datos GENERALES'!$B$7))</f>
        <v/>
      </c>
      <c r="G5897" s="42" t="str">
        <f>IF(ISBLANK($N5897),"",IF(ISBLANK('datos GENERALES'!$B$10),"",'datos GENERALES'!$B$10))</f>
        <v/>
      </c>
      <c r="H5897" s="42" t="str">
        <f>IF(ISBLANK($N5897),"",IF(ISBLANK('datos GENERALES'!$C$10),"",'datos GENERALES'!$C$10))</f>
        <v/>
      </c>
      <c r="I5897" s="42" t="str">
        <f>IF(ISBLANK($N5897),"",IF(ISBLANK('datos GENERALES'!$D$10),"",'datos GENERALES'!$D$10))</f>
        <v/>
      </c>
      <c r="O5897" s="48" t="str">
        <f>IFERROR(VLOOKUP(N5897,ListaEspecies!$B$3:$D$45,2,FALSE),"")</f>
        <v/>
      </c>
      <c r="P5897" s="96" t="str">
        <f>IFERROR(VLOOKUP(N5897,ListaEspecies!$B$3:$D$45,3,FALSE),"")</f>
        <v/>
      </c>
      <c r="R5897" s="42" t="str">
        <f>IF(ISBLANK($J5897),"",IF(ISBLANK('datos GENERALES'!$B$15),"",'datos GENERALES'!$B$15))</f>
        <v/>
      </c>
      <c r="S5897" s="49" t="str">
        <f t="shared" si="738"/>
        <v/>
      </c>
      <c r="T5897" s="49" t="str">
        <f t="shared" si="739"/>
        <v/>
      </c>
      <c r="AA5897" s="50" t="str">
        <f t="shared" si="743"/>
        <v/>
      </c>
      <c r="AE5897" s="50" t="str">
        <f t="shared" si="740"/>
        <v/>
      </c>
      <c r="AI5897" s="19" t="str">
        <f t="shared" si="741"/>
        <v/>
      </c>
      <c r="AJ5897"/>
      <c r="AK5897" s="19" t="str">
        <f t="shared" si="742"/>
        <v/>
      </c>
    </row>
    <row r="5898" spans="1:37" x14ac:dyDescent="0.25">
      <c r="A5898" s="42" t="str">
        <f t="shared" si="736"/>
        <v/>
      </c>
      <c r="B5898" s="42" t="str">
        <f t="shared" si="737"/>
        <v/>
      </c>
      <c r="C5898" s="42" t="str">
        <f>IF(ISBLANK($N5898),"",IF(ISBLANK('datos GENERALES'!B$16),"",'datos GENERALES'!B$16))</f>
        <v/>
      </c>
      <c r="D5898" s="43" t="str">
        <f>IF(ISBLANK($N5898),"","SGBTM/AUTAROC/"&amp;'datos GENERALES'!B$5&amp;"_"&amp;'datos GENERALES'!C$5&amp;"_"&amp;'datos GENERALES'!D$5)</f>
        <v/>
      </c>
      <c r="E5898" s="42" t="str">
        <f>IF(ISBLANK($N5898),"",IF(ISBLANK('datos GENERALES'!$B$6),"",'datos GENERALES'!$B$6))</f>
        <v/>
      </c>
      <c r="F5898" s="42" t="str">
        <f>IF(ISBLANK($N5898),"",IF(ISBLANK('datos GENERALES'!$B$7),"",'datos GENERALES'!$B$7))</f>
        <v/>
      </c>
      <c r="G5898" s="42" t="str">
        <f>IF(ISBLANK($N5898),"",IF(ISBLANK('datos GENERALES'!$B$10),"",'datos GENERALES'!$B$10))</f>
        <v/>
      </c>
      <c r="H5898" s="42" t="str">
        <f>IF(ISBLANK($N5898),"",IF(ISBLANK('datos GENERALES'!$C$10),"",'datos GENERALES'!$C$10))</f>
        <v/>
      </c>
      <c r="I5898" s="42" t="str">
        <f>IF(ISBLANK($N5898),"",IF(ISBLANK('datos GENERALES'!$D$10),"",'datos GENERALES'!$D$10))</f>
        <v/>
      </c>
      <c r="O5898" s="48" t="str">
        <f>IFERROR(VLOOKUP(N5898,ListaEspecies!$B$3:$D$45,2,FALSE),"")</f>
        <v/>
      </c>
      <c r="P5898" s="96" t="str">
        <f>IFERROR(VLOOKUP(N5898,ListaEspecies!$B$3:$D$45,3,FALSE),"")</f>
        <v/>
      </c>
      <c r="R5898" s="42" t="str">
        <f>IF(ISBLANK($J5898),"",IF(ISBLANK('datos GENERALES'!$B$15),"",'datos GENERALES'!$B$15))</f>
        <v/>
      </c>
      <c r="S5898" s="49" t="str">
        <f t="shared" si="738"/>
        <v/>
      </c>
      <c r="T5898" s="49" t="str">
        <f t="shared" si="739"/>
        <v/>
      </c>
      <c r="AA5898" s="50" t="str">
        <f t="shared" si="743"/>
        <v/>
      </c>
      <c r="AE5898" s="50" t="str">
        <f t="shared" si="740"/>
        <v/>
      </c>
      <c r="AI5898" s="19" t="str">
        <f t="shared" si="741"/>
        <v/>
      </c>
      <c r="AJ5898"/>
      <c r="AK5898" s="19" t="str">
        <f t="shared" si="742"/>
        <v/>
      </c>
    </row>
    <row r="5899" spans="1:37" x14ac:dyDescent="0.25">
      <c r="A5899" s="42" t="str">
        <f t="shared" si="736"/>
        <v/>
      </c>
      <c r="B5899" s="42" t="str">
        <f t="shared" si="737"/>
        <v/>
      </c>
      <c r="C5899" s="42" t="str">
        <f>IF(ISBLANK($N5899),"",IF(ISBLANK('datos GENERALES'!B$16),"",'datos GENERALES'!B$16))</f>
        <v/>
      </c>
      <c r="D5899" s="43" t="str">
        <f>IF(ISBLANK($N5899),"","SGBTM/AUTAROC/"&amp;'datos GENERALES'!B$5&amp;"_"&amp;'datos GENERALES'!C$5&amp;"_"&amp;'datos GENERALES'!D$5)</f>
        <v/>
      </c>
      <c r="E5899" s="42" t="str">
        <f>IF(ISBLANK($N5899),"",IF(ISBLANK('datos GENERALES'!$B$6),"",'datos GENERALES'!$B$6))</f>
        <v/>
      </c>
      <c r="F5899" s="42" t="str">
        <f>IF(ISBLANK($N5899),"",IF(ISBLANK('datos GENERALES'!$B$7),"",'datos GENERALES'!$B$7))</f>
        <v/>
      </c>
      <c r="G5899" s="42" t="str">
        <f>IF(ISBLANK($N5899),"",IF(ISBLANK('datos GENERALES'!$B$10),"",'datos GENERALES'!$B$10))</f>
        <v/>
      </c>
      <c r="H5899" s="42" t="str">
        <f>IF(ISBLANK($N5899),"",IF(ISBLANK('datos GENERALES'!$C$10),"",'datos GENERALES'!$C$10))</f>
        <v/>
      </c>
      <c r="I5899" s="42" t="str">
        <f>IF(ISBLANK($N5899),"",IF(ISBLANK('datos GENERALES'!$D$10),"",'datos GENERALES'!$D$10))</f>
        <v/>
      </c>
      <c r="O5899" s="48" t="str">
        <f>IFERROR(VLOOKUP(N5899,ListaEspecies!$B$3:$D$45,2,FALSE),"")</f>
        <v/>
      </c>
      <c r="P5899" s="96" t="str">
        <f>IFERROR(VLOOKUP(N5899,ListaEspecies!$B$3:$D$45,3,FALSE),"")</f>
        <v/>
      </c>
      <c r="R5899" s="42" t="str">
        <f>IF(ISBLANK($J5899),"",IF(ISBLANK('datos GENERALES'!$B$15),"",'datos GENERALES'!$B$15))</f>
        <v/>
      </c>
      <c r="S5899" s="49" t="str">
        <f t="shared" si="738"/>
        <v/>
      </c>
      <c r="T5899" s="49" t="str">
        <f t="shared" si="739"/>
        <v/>
      </c>
      <c r="AA5899" s="50" t="str">
        <f t="shared" si="743"/>
        <v/>
      </c>
      <c r="AE5899" s="50" t="str">
        <f t="shared" si="740"/>
        <v/>
      </c>
      <c r="AI5899" s="19" t="str">
        <f t="shared" si="741"/>
        <v/>
      </c>
      <c r="AJ5899"/>
      <c r="AK5899" s="19" t="str">
        <f t="shared" si="742"/>
        <v/>
      </c>
    </row>
    <row r="5900" spans="1:37" x14ac:dyDescent="0.25">
      <c r="A5900" s="42" t="str">
        <f t="shared" si="736"/>
        <v/>
      </c>
      <c r="B5900" s="42" t="str">
        <f t="shared" si="737"/>
        <v/>
      </c>
      <c r="C5900" s="42" t="str">
        <f>IF(ISBLANK($N5900),"",IF(ISBLANK('datos GENERALES'!B$16),"",'datos GENERALES'!B$16))</f>
        <v/>
      </c>
      <c r="D5900" s="43" t="str">
        <f>IF(ISBLANK($N5900),"","SGBTM/AUTAROC/"&amp;'datos GENERALES'!B$5&amp;"_"&amp;'datos GENERALES'!C$5&amp;"_"&amp;'datos GENERALES'!D$5)</f>
        <v/>
      </c>
      <c r="E5900" s="42" t="str">
        <f>IF(ISBLANK($N5900),"",IF(ISBLANK('datos GENERALES'!$B$6),"",'datos GENERALES'!$B$6))</f>
        <v/>
      </c>
      <c r="F5900" s="42" t="str">
        <f>IF(ISBLANK($N5900),"",IF(ISBLANK('datos GENERALES'!$B$7),"",'datos GENERALES'!$B$7))</f>
        <v/>
      </c>
      <c r="G5900" s="42" t="str">
        <f>IF(ISBLANK($N5900),"",IF(ISBLANK('datos GENERALES'!$B$10),"",'datos GENERALES'!$B$10))</f>
        <v/>
      </c>
      <c r="H5900" s="42" t="str">
        <f>IF(ISBLANK($N5900),"",IF(ISBLANK('datos GENERALES'!$C$10),"",'datos GENERALES'!$C$10))</f>
        <v/>
      </c>
      <c r="I5900" s="42" t="str">
        <f>IF(ISBLANK($N5900),"",IF(ISBLANK('datos GENERALES'!$D$10),"",'datos GENERALES'!$D$10))</f>
        <v/>
      </c>
      <c r="O5900" s="48" t="str">
        <f>IFERROR(VLOOKUP(N5900,ListaEspecies!$B$3:$D$45,2,FALSE),"")</f>
        <v/>
      </c>
      <c r="P5900" s="96" t="str">
        <f>IFERROR(VLOOKUP(N5900,ListaEspecies!$B$3:$D$45,3,FALSE),"")</f>
        <v/>
      </c>
      <c r="R5900" s="42" t="str">
        <f>IF(ISBLANK($J5900),"",IF(ISBLANK('datos GENERALES'!$B$15),"",'datos GENERALES'!$B$15))</f>
        <v/>
      </c>
      <c r="S5900" s="49" t="str">
        <f t="shared" si="738"/>
        <v/>
      </c>
      <c r="T5900" s="49" t="str">
        <f t="shared" si="739"/>
        <v/>
      </c>
      <c r="AA5900" s="50" t="str">
        <f t="shared" si="743"/>
        <v/>
      </c>
      <c r="AE5900" s="50" t="str">
        <f t="shared" si="740"/>
        <v/>
      </c>
      <c r="AI5900" s="19" t="str">
        <f t="shared" si="741"/>
        <v/>
      </c>
      <c r="AJ5900"/>
      <c r="AK5900" s="19" t="str">
        <f t="shared" si="742"/>
        <v/>
      </c>
    </row>
    <row r="5901" spans="1:37" x14ac:dyDescent="0.25">
      <c r="A5901" s="42" t="str">
        <f t="shared" si="736"/>
        <v/>
      </c>
      <c r="B5901" s="42" t="str">
        <f t="shared" si="737"/>
        <v/>
      </c>
      <c r="C5901" s="42" t="str">
        <f>IF(ISBLANK($N5901),"",IF(ISBLANK('datos GENERALES'!B$16),"",'datos GENERALES'!B$16))</f>
        <v/>
      </c>
      <c r="D5901" s="43" t="str">
        <f>IF(ISBLANK($N5901),"","SGBTM/AUTAROC/"&amp;'datos GENERALES'!B$5&amp;"_"&amp;'datos GENERALES'!C$5&amp;"_"&amp;'datos GENERALES'!D$5)</f>
        <v/>
      </c>
      <c r="E5901" s="42" t="str">
        <f>IF(ISBLANK($N5901),"",IF(ISBLANK('datos GENERALES'!$B$6),"",'datos GENERALES'!$B$6))</f>
        <v/>
      </c>
      <c r="F5901" s="42" t="str">
        <f>IF(ISBLANK($N5901),"",IF(ISBLANK('datos GENERALES'!$B$7),"",'datos GENERALES'!$B$7))</f>
        <v/>
      </c>
      <c r="G5901" s="42" t="str">
        <f>IF(ISBLANK($N5901),"",IF(ISBLANK('datos GENERALES'!$B$10),"",'datos GENERALES'!$B$10))</f>
        <v/>
      </c>
      <c r="H5901" s="42" t="str">
        <f>IF(ISBLANK($N5901),"",IF(ISBLANK('datos GENERALES'!$C$10),"",'datos GENERALES'!$C$10))</f>
        <v/>
      </c>
      <c r="I5901" s="42" t="str">
        <f>IF(ISBLANK($N5901),"",IF(ISBLANK('datos GENERALES'!$D$10),"",'datos GENERALES'!$D$10))</f>
        <v/>
      </c>
      <c r="O5901" s="48" t="str">
        <f>IFERROR(VLOOKUP(N5901,ListaEspecies!$B$3:$D$45,2,FALSE),"")</f>
        <v/>
      </c>
      <c r="P5901" s="96" t="str">
        <f>IFERROR(VLOOKUP(N5901,ListaEspecies!$B$3:$D$45,3,FALSE),"")</f>
        <v/>
      </c>
      <c r="R5901" s="42" t="str">
        <f>IF(ISBLANK($J5901),"",IF(ISBLANK('datos GENERALES'!$B$15),"",'datos GENERALES'!$B$15))</f>
        <v/>
      </c>
      <c r="S5901" s="49" t="str">
        <f t="shared" si="738"/>
        <v/>
      </c>
      <c r="T5901" s="49" t="str">
        <f t="shared" si="739"/>
        <v/>
      </c>
      <c r="AA5901" s="50" t="str">
        <f t="shared" si="743"/>
        <v/>
      </c>
      <c r="AE5901" s="50" t="str">
        <f t="shared" si="740"/>
        <v/>
      </c>
      <c r="AI5901" s="19" t="str">
        <f t="shared" si="741"/>
        <v/>
      </c>
      <c r="AJ5901"/>
      <c r="AK5901" s="19" t="str">
        <f t="shared" si="742"/>
        <v/>
      </c>
    </row>
    <row r="5902" spans="1:37" x14ac:dyDescent="0.25">
      <c r="A5902" s="42" t="str">
        <f t="shared" si="736"/>
        <v/>
      </c>
      <c r="B5902" s="42" t="str">
        <f t="shared" si="737"/>
        <v/>
      </c>
      <c r="C5902" s="42" t="str">
        <f>IF(ISBLANK($N5902),"",IF(ISBLANK('datos GENERALES'!B$16),"",'datos GENERALES'!B$16))</f>
        <v/>
      </c>
      <c r="D5902" s="43" t="str">
        <f>IF(ISBLANK($N5902),"","SGBTM/AUTAROC/"&amp;'datos GENERALES'!B$5&amp;"_"&amp;'datos GENERALES'!C$5&amp;"_"&amp;'datos GENERALES'!D$5)</f>
        <v/>
      </c>
      <c r="E5902" s="42" t="str">
        <f>IF(ISBLANK($N5902),"",IF(ISBLANK('datos GENERALES'!$B$6),"",'datos GENERALES'!$B$6))</f>
        <v/>
      </c>
      <c r="F5902" s="42" t="str">
        <f>IF(ISBLANK($N5902),"",IF(ISBLANK('datos GENERALES'!$B$7),"",'datos GENERALES'!$B$7))</f>
        <v/>
      </c>
      <c r="G5902" s="42" t="str">
        <f>IF(ISBLANK($N5902),"",IF(ISBLANK('datos GENERALES'!$B$10),"",'datos GENERALES'!$B$10))</f>
        <v/>
      </c>
      <c r="H5902" s="42" t="str">
        <f>IF(ISBLANK($N5902),"",IF(ISBLANK('datos GENERALES'!$C$10),"",'datos GENERALES'!$C$10))</f>
        <v/>
      </c>
      <c r="I5902" s="42" t="str">
        <f>IF(ISBLANK($N5902),"",IF(ISBLANK('datos GENERALES'!$D$10),"",'datos GENERALES'!$D$10))</f>
        <v/>
      </c>
      <c r="O5902" s="48" t="str">
        <f>IFERROR(VLOOKUP(N5902,ListaEspecies!$B$3:$D$45,2,FALSE),"")</f>
        <v/>
      </c>
      <c r="P5902" s="96" t="str">
        <f>IFERROR(VLOOKUP(N5902,ListaEspecies!$B$3:$D$45,3,FALSE),"")</f>
        <v/>
      </c>
      <c r="R5902" s="42" t="str">
        <f>IF(ISBLANK($J5902),"",IF(ISBLANK('datos GENERALES'!$B$15),"",'datos GENERALES'!$B$15))</f>
        <v/>
      </c>
      <c r="S5902" s="49" t="str">
        <f t="shared" si="738"/>
        <v/>
      </c>
      <c r="T5902" s="49" t="str">
        <f t="shared" si="739"/>
        <v/>
      </c>
      <c r="AA5902" s="50" t="str">
        <f t="shared" si="743"/>
        <v/>
      </c>
      <c r="AE5902" s="50" t="str">
        <f t="shared" si="740"/>
        <v/>
      </c>
      <c r="AI5902" s="19" t="str">
        <f t="shared" si="741"/>
        <v/>
      </c>
      <c r="AJ5902"/>
      <c r="AK5902" s="19" t="str">
        <f t="shared" si="742"/>
        <v/>
      </c>
    </row>
    <row r="5903" spans="1:37" x14ac:dyDescent="0.25">
      <c r="A5903" s="42" t="str">
        <f t="shared" si="736"/>
        <v/>
      </c>
      <c r="B5903" s="42" t="str">
        <f t="shared" si="737"/>
        <v/>
      </c>
      <c r="C5903" s="42" t="str">
        <f>IF(ISBLANK($N5903),"",IF(ISBLANK('datos GENERALES'!B$16),"",'datos GENERALES'!B$16))</f>
        <v/>
      </c>
      <c r="D5903" s="43" t="str">
        <f>IF(ISBLANK($N5903),"","SGBTM/AUTAROC/"&amp;'datos GENERALES'!B$5&amp;"_"&amp;'datos GENERALES'!C$5&amp;"_"&amp;'datos GENERALES'!D$5)</f>
        <v/>
      </c>
      <c r="E5903" s="42" t="str">
        <f>IF(ISBLANK($N5903),"",IF(ISBLANK('datos GENERALES'!$B$6),"",'datos GENERALES'!$B$6))</f>
        <v/>
      </c>
      <c r="F5903" s="42" t="str">
        <f>IF(ISBLANK($N5903),"",IF(ISBLANK('datos GENERALES'!$B$7),"",'datos GENERALES'!$B$7))</f>
        <v/>
      </c>
      <c r="G5903" s="42" t="str">
        <f>IF(ISBLANK($N5903),"",IF(ISBLANK('datos GENERALES'!$B$10),"",'datos GENERALES'!$B$10))</f>
        <v/>
      </c>
      <c r="H5903" s="42" t="str">
        <f>IF(ISBLANK($N5903),"",IF(ISBLANK('datos GENERALES'!$C$10),"",'datos GENERALES'!$C$10))</f>
        <v/>
      </c>
      <c r="I5903" s="42" t="str">
        <f>IF(ISBLANK($N5903),"",IF(ISBLANK('datos GENERALES'!$D$10),"",'datos GENERALES'!$D$10))</f>
        <v/>
      </c>
      <c r="O5903" s="48" t="str">
        <f>IFERROR(VLOOKUP(N5903,ListaEspecies!$B$3:$D$45,2,FALSE),"")</f>
        <v/>
      </c>
      <c r="P5903" s="96" t="str">
        <f>IFERROR(VLOOKUP(N5903,ListaEspecies!$B$3:$D$45,3,FALSE),"")</f>
        <v/>
      </c>
      <c r="R5903" s="42" t="str">
        <f>IF(ISBLANK($J5903),"",IF(ISBLANK('datos GENERALES'!$B$15),"",'datos GENERALES'!$B$15))</f>
        <v/>
      </c>
      <c r="S5903" s="49" t="str">
        <f t="shared" si="738"/>
        <v/>
      </c>
      <c r="T5903" s="49" t="str">
        <f t="shared" si="739"/>
        <v/>
      </c>
      <c r="AA5903" s="50" t="str">
        <f t="shared" si="743"/>
        <v/>
      </c>
      <c r="AE5903" s="50" t="str">
        <f t="shared" si="740"/>
        <v/>
      </c>
      <c r="AI5903" s="19" t="str">
        <f t="shared" si="741"/>
        <v/>
      </c>
      <c r="AJ5903"/>
      <c r="AK5903" s="19" t="str">
        <f t="shared" si="742"/>
        <v/>
      </c>
    </row>
    <row r="5904" spans="1:37" x14ac:dyDescent="0.25">
      <c r="A5904" s="42" t="str">
        <f t="shared" si="736"/>
        <v/>
      </c>
      <c r="B5904" s="42" t="str">
        <f t="shared" si="737"/>
        <v/>
      </c>
      <c r="C5904" s="42" t="str">
        <f>IF(ISBLANK($N5904),"",IF(ISBLANK('datos GENERALES'!B$16),"",'datos GENERALES'!B$16))</f>
        <v/>
      </c>
      <c r="D5904" s="43" t="str">
        <f>IF(ISBLANK($N5904),"","SGBTM/AUTAROC/"&amp;'datos GENERALES'!B$5&amp;"_"&amp;'datos GENERALES'!C$5&amp;"_"&amp;'datos GENERALES'!D$5)</f>
        <v/>
      </c>
      <c r="E5904" s="42" t="str">
        <f>IF(ISBLANK($N5904),"",IF(ISBLANK('datos GENERALES'!$B$6),"",'datos GENERALES'!$B$6))</f>
        <v/>
      </c>
      <c r="F5904" s="42" t="str">
        <f>IF(ISBLANK($N5904),"",IF(ISBLANK('datos GENERALES'!$B$7),"",'datos GENERALES'!$B$7))</f>
        <v/>
      </c>
      <c r="G5904" s="42" t="str">
        <f>IF(ISBLANK($N5904),"",IF(ISBLANK('datos GENERALES'!$B$10),"",'datos GENERALES'!$B$10))</f>
        <v/>
      </c>
      <c r="H5904" s="42" t="str">
        <f>IF(ISBLANK($N5904),"",IF(ISBLANK('datos GENERALES'!$C$10),"",'datos GENERALES'!$C$10))</f>
        <v/>
      </c>
      <c r="I5904" s="42" t="str">
        <f>IF(ISBLANK($N5904),"",IF(ISBLANK('datos GENERALES'!$D$10),"",'datos GENERALES'!$D$10))</f>
        <v/>
      </c>
      <c r="O5904" s="48" t="str">
        <f>IFERROR(VLOOKUP(N5904,ListaEspecies!$B$3:$D$45,2,FALSE),"")</f>
        <v/>
      </c>
      <c r="P5904" s="96" t="str">
        <f>IFERROR(VLOOKUP(N5904,ListaEspecies!$B$3:$D$45,3,FALSE),"")</f>
        <v/>
      </c>
      <c r="R5904" s="42" t="str">
        <f>IF(ISBLANK($J5904),"",IF(ISBLANK('datos GENERALES'!$B$15),"",'datos GENERALES'!$B$15))</f>
        <v/>
      </c>
      <c r="S5904" s="49" t="str">
        <f t="shared" si="738"/>
        <v/>
      </c>
      <c r="T5904" s="49" t="str">
        <f t="shared" si="739"/>
        <v/>
      </c>
      <c r="AA5904" s="50" t="str">
        <f t="shared" si="743"/>
        <v/>
      </c>
      <c r="AE5904" s="50" t="str">
        <f t="shared" si="740"/>
        <v/>
      </c>
      <c r="AI5904" s="19" t="str">
        <f t="shared" si="741"/>
        <v/>
      </c>
      <c r="AJ5904"/>
      <c r="AK5904" s="19" t="str">
        <f t="shared" si="742"/>
        <v/>
      </c>
    </row>
    <row r="5905" spans="1:37" x14ac:dyDescent="0.25">
      <c r="A5905" s="42" t="str">
        <f t="shared" si="736"/>
        <v/>
      </c>
      <c r="B5905" s="42" t="str">
        <f t="shared" si="737"/>
        <v/>
      </c>
      <c r="C5905" s="42" t="str">
        <f>IF(ISBLANK($N5905),"",IF(ISBLANK('datos GENERALES'!B$16),"",'datos GENERALES'!B$16))</f>
        <v/>
      </c>
      <c r="D5905" s="43" t="str">
        <f>IF(ISBLANK($N5905),"","SGBTM/AUTAROC/"&amp;'datos GENERALES'!B$5&amp;"_"&amp;'datos GENERALES'!C$5&amp;"_"&amp;'datos GENERALES'!D$5)</f>
        <v/>
      </c>
      <c r="E5905" s="42" t="str">
        <f>IF(ISBLANK($N5905),"",IF(ISBLANK('datos GENERALES'!$B$6),"",'datos GENERALES'!$B$6))</f>
        <v/>
      </c>
      <c r="F5905" s="42" t="str">
        <f>IF(ISBLANK($N5905),"",IF(ISBLANK('datos GENERALES'!$B$7),"",'datos GENERALES'!$B$7))</f>
        <v/>
      </c>
      <c r="G5905" s="42" t="str">
        <f>IF(ISBLANK($N5905),"",IF(ISBLANK('datos GENERALES'!$B$10),"",'datos GENERALES'!$B$10))</f>
        <v/>
      </c>
      <c r="H5905" s="42" t="str">
        <f>IF(ISBLANK($N5905),"",IF(ISBLANK('datos GENERALES'!$C$10),"",'datos GENERALES'!$C$10))</f>
        <v/>
      </c>
      <c r="I5905" s="42" t="str">
        <f>IF(ISBLANK($N5905),"",IF(ISBLANK('datos GENERALES'!$D$10),"",'datos GENERALES'!$D$10))</f>
        <v/>
      </c>
      <c r="O5905" s="48" t="str">
        <f>IFERROR(VLOOKUP(N5905,ListaEspecies!$B$3:$D$45,2,FALSE),"")</f>
        <v/>
      </c>
      <c r="P5905" s="96" t="str">
        <f>IFERROR(VLOOKUP(N5905,ListaEspecies!$B$3:$D$45,3,FALSE),"")</f>
        <v/>
      </c>
      <c r="R5905" s="42" t="str">
        <f>IF(ISBLANK($J5905),"",IF(ISBLANK('datos GENERALES'!$B$15),"",'datos GENERALES'!$B$15))</f>
        <v/>
      </c>
      <c r="S5905" s="49" t="str">
        <f t="shared" si="738"/>
        <v/>
      </c>
      <c r="T5905" s="49" t="str">
        <f t="shared" si="739"/>
        <v/>
      </c>
      <c r="AA5905" s="50" t="str">
        <f t="shared" si="743"/>
        <v/>
      </c>
      <c r="AE5905" s="50" t="str">
        <f t="shared" si="740"/>
        <v/>
      </c>
      <c r="AI5905" s="19" t="str">
        <f t="shared" si="741"/>
        <v/>
      </c>
      <c r="AJ5905"/>
      <c r="AK5905" s="19" t="str">
        <f t="shared" si="742"/>
        <v/>
      </c>
    </row>
    <row r="5906" spans="1:37" x14ac:dyDescent="0.25">
      <c r="A5906" s="42" t="str">
        <f t="shared" si="736"/>
        <v/>
      </c>
      <c r="B5906" s="42" t="str">
        <f t="shared" si="737"/>
        <v/>
      </c>
      <c r="C5906" s="42" t="str">
        <f>IF(ISBLANK($N5906),"",IF(ISBLANK('datos GENERALES'!B$16),"",'datos GENERALES'!B$16))</f>
        <v/>
      </c>
      <c r="D5906" s="43" t="str">
        <f>IF(ISBLANK($N5906),"","SGBTM/AUTAROC/"&amp;'datos GENERALES'!B$5&amp;"_"&amp;'datos GENERALES'!C$5&amp;"_"&amp;'datos GENERALES'!D$5)</f>
        <v/>
      </c>
      <c r="E5906" s="42" t="str">
        <f>IF(ISBLANK($N5906),"",IF(ISBLANK('datos GENERALES'!$B$6),"",'datos GENERALES'!$B$6))</f>
        <v/>
      </c>
      <c r="F5906" s="42" t="str">
        <f>IF(ISBLANK($N5906),"",IF(ISBLANK('datos GENERALES'!$B$7),"",'datos GENERALES'!$B$7))</f>
        <v/>
      </c>
      <c r="G5906" s="42" t="str">
        <f>IF(ISBLANK($N5906),"",IF(ISBLANK('datos GENERALES'!$B$10),"",'datos GENERALES'!$B$10))</f>
        <v/>
      </c>
      <c r="H5906" s="42" t="str">
        <f>IF(ISBLANK($N5906),"",IF(ISBLANK('datos GENERALES'!$C$10),"",'datos GENERALES'!$C$10))</f>
        <v/>
      </c>
      <c r="I5906" s="42" t="str">
        <f>IF(ISBLANK($N5906),"",IF(ISBLANK('datos GENERALES'!$D$10),"",'datos GENERALES'!$D$10))</f>
        <v/>
      </c>
      <c r="O5906" s="48" t="str">
        <f>IFERROR(VLOOKUP(N5906,ListaEspecies!$B$3:$D$45,2,FALSE),"")</f>
        <v/>
      </c>
      <c r="P5906" s="96" t="str">
        <f>IFERROR(VLOOKUP(N5906,ListaEspecies!$B$3:$D$45,3,FALSE),"")</f>
        <v/>
      </c>
      <c r="R5906" s="42" t="str">
        <f>IF(ISBLANK($J5906),"",IF(ISBLANK('datos GENERALES'!$B$15),"",'datos GENERALES'!$B$15))</f>
        <v/>
      </c>
      <c r="S5906" s="49" t="str">
        <f t="shared" si="738"/>
        <v/>
      </c>
      <c r="T5906" s="49" t="str">
        <f t="shared" si="739"/>
        <v/>
      </c>
      <c r="AA5906" s="50" t="str">
        <f t="shared" si="743"/>
        <v/>
      </c>
      <c r="AE5906" s="50" t="str">
        <f t="shared" si="740"/>
        <v/>
      </c>
      <c r="AI5906" s="19" t="str">
        <f t="shared" si="741"/>
        <v/>
      </c>
      <c r="AJ5906"/>
      <c r="AK5906" s="19" t="str">
        <f t="shared" si="742"/>
        <v/>
      </c>
    </row>
    <row r="5907" spans="1:37" x14ac:dyDescent="0.25">
      <c r="A5907" s="42" t="str">
        <f t="shared" si="736"/>
        <v/>
      </c>
      <c r="B5907" s="42" t="str">
        <f t="shared" si="737"/>
        <v/>
      </c>
      <c r="C5907" s="42" t="str">
        <f>IF(ISBLANK($N5907),"",IF(ISBLANK('datos GENERALES'!B$16),"",'datos GENERALES'!B$16))</f>
        <v/>
      </c>
      <c r="D5907" s="43" t="str">
        <f>IF(ISBLANK($N5907),"","SGBTM/AUTAROC/"&amp;'datos GENERALES'!B$5&amp;"_"&amp;'datos GENERALES'!C$5&amp;"_"&amp;'datos GENERALES'!D$5)</f>
        <v/>
      </c>
      <c r="E5907" s="42" t="str">
        <f>IF(ISBLANK($N5907),"",IF(ISBLANK('datos GENERALES'!$B$6),"",'datos GENERALES'!$B$6))</f>
        <v/>
      </c>
      <c r="F5907" s="42" t="str">
        <f>IF(ISBLANK($N5907),"",IF(ISBLANK('datos GENERALES'!$B$7),"",'datos GENERALES'!$B$7))</f>
        <v/>
      </c>
      <c r="G5907" s="42" t="str">
        <f>IF(ISBLANK($N5907),"",IF(ISBLANK('datos GENERALES'!$B$10),"",'datos GENERALES'!$B$10))</f>
        <v/>
      </c>
      <c r="H5907" s="42" t="str">
        <f>IF(ISBLANK($N5907),"",IF(ISBLANK('datos GENERALES'!$C$10),"",'datos GENERALES'!$C$10))</f>
        <v/>
      </c>
      <c r="I5907" s="42" t="str">
        <f>IF(ISBLANK($N5907),"",IF(ISBLANK('datos GENERALES'!$D$10),"",'datos GENERALES'!$D$10))</f>
        <v/>
      </c>
      <c r="O5907" s="48" t="str">
        <f>IFERROR(VLOOKUP(N5907,ListaEspecies!$B$3:$D$45,2,FALSE),"")</f>
        <v/>
      </c>
      <c r="P5907" s="96" t="str">
        <f>IFERROR(VLOOKUP(N5907,ListaEspecies!$B$3:$D$45,3,FALSE),"")</f>
        <v/>
      </c>
      <c r="R5907" s="42" t="str">
        <f>IF(ISBLANK($J5907),"",IF(ISBLANK('datos GENERALES'!$B$15),"",'datos GENERALES'!$B$15))</f>
        <v/>
      </c>
      <c r="S5907" s="49" t="str">
        <f t="shared" si="738"/>
        <v/>
      </c>
      <c r="T5907" s="49" t="str">
        <f t="shared" si="739"/>
        <v/>
      </c>
      <c r="AA5907" s="50" t="str">
        <f t="shared" si="743"/>
        <v/>
      </c>
      <c r="AE5907" s="50" t="str">
        <f t="shared" si="740"/>
        <v/>
      </c>
      <c r="AI5907" s="19" t="str">
        <f t="shared" si="741"/>
        <v/>
      </c>
      <c r="AJ5907"/>
      <c r="AK5907" s="19" t="str">
        <f t="shared" si="742"/>
        <v/>
      </c>
    </row>
    <row r="5908" spans="1:37" x14ac:dyDescent="0.25">
      <c r="A5908" s="42" t="str">
        <f t="shared" si="736"/>
        <v/>
      </c>
      <c r="B5908" s="42" t="str">
        <f t="shared" si="737"/>
        <v/>
      </c>
      <c r="C5908" s="42" t="str">
        <f>IF(ISBLANK($N5908),"",IF(ISBLANK('datos GENERALES'!B$16),"",'datos GENERALES'!B$16))</f>
        <v/>
      </c>
      <c r="D5908" s="43" t="str">
        <f>IF(ISBLANK($N5908),"","SGBTM/AUTAROC/"&amp;'datos GENERALES'!B$5&amp;"_"&amp;'datos GENERALES'!C$5&amp;"_"&amp;'datos GENERALES'!D$5)</f>
        <v/>
      </c>
      <c r="E5908" s="42" t="str">
        <f>IF(ISBLANK($N5908),"",IF(ISBLANK('datos GENERALES'!$B$6),"",'datos GENERALES'!$B$6))</f>
        <v/>
      </c>
      <c r="F5908" s="42" t="str">
        <f>IF(ISBLANK($N5908),"",IF(ISBLANK('datos GENERALES'!$B$7),"",'datos GENERALES'!$B$7))</f>
        <v/>
      </c>
      <c r="G5908" s="42" t="str">
        <f>IF(ISBLANK($N5908),"",IF(ISBLANK('datos GENERALES'!$B$10),"",'datos GENERALES'!$B$10))</f>
        <v/>
      </c>
      <c r="H5908" s="42" t="str">
        <f>IF(ISBLANK($N5908),"",IF(ISBLANK('datos GENERALES'!$C$10),"",'datos GENERALES'!$C$10))</f>
        <v/>
      </c>
      <c r="I5908" s="42" t="str">
        <f>IF(ISBLANK($N5908),"",IF(ISBLANK('datos GENERALES'!$D$10),"",'datos GENERALES'!$D$10))</f>
        <v/>
      </c>
      <c r="O5908" s="48" t="str">
        <f>IFERROR(VLOOKUP(N5908,ListaEspecies!$B$3:$D$45,2,FALSE),"")</f>
        <v/>
      </c>
      <c r="P5908" s="96" t="str">
        <f>IFERROR(VLOOKUP(N5908,ListaEspecies!$B$3:$D$45,3,FALSE),"")</f>
        <v/>
      </c>
      <c r="R5908" s="42" t="str">
        <f>IF(ISBLANK($J5908),"",IF(ISBLANK('datos GENERALES'!$B$15),"",'datos GENERALES'!$B$15))</f>
        <v/>
      </c>
      <c r="S5908" s="49" t="str">
        <f t="shared" si="738"/>
        <v/>
      </c>
      <c r="T5908" s="49" t="str">
        <f t="shared" si="739"/>
        <v/>
      </c>
      <c r="AA5908" s="50" t="str">
        <f t="shared" si="743"/>
        <v/>
      </c>
      <c r="AE5908" s="50" t="str">
        <f t="shared" si="740"/>
        <v/>
      </c>
      <c r="AI5908" s="19" t="str">
        <f t="shared" si="741"/>
        <v/>
      </c>
      <c r="AJ5908"/>
      <c r="AK5908" s="19" t="str">
        <f t="shared" si="742"/>
        <v/>
      </c>
    </row>
    <row r="5909" spans="1:37" x14ac:dyDescent="0.25">
      <c r="A5909" s="42" t="str">
        <f t="shared" si="736"/>
        <v/>
      </c>
      <c r="B5909" s="42" t="str">
        <f t="shared" si="737"/>
        <v/>
      </c>
      <c r="C5909" s="42" t="str">
        <f>IF(ISBLANK($N5909),"",IF(ISBLANK('datos GENERALES'!B$16),"",'datos GENERALES'!B$16))</f>
        <v/>
      </c>
      <c r="D5909" s="43" t="str">
        <f>IF(ISBLANK($N5909),"","SGBTM/AUTAROC/"&amp;'datos GENERALES'!B$5&amp;"_"&amp;'datos GENERALES'!C$5&amp;"_"&amp;'datos GENERALES'!D$5)</f>
        <v/>
      </c>
      <c r="E5909" s="42" t="str">
        <f>IF(ISBLANK($N5909),"",IF(ISBLANK('datos GENERALES'!$B$6),"",'datos GENERALES'!$B$6))</f>
        <v/>
      </c>
      <c r="F5909" s="42" t="str">
        <f>IF(ISBLANK($N5909),"",IF(ISBLANK('datos GENERALES'!$B$7),"",'datos GENERALES'!$B$7))</f>
        <v/>
      </c>
      <c r="G5909" s="42" t="str">
        <f>IF(ISBLANK($N5909),"",IF(ISBLANK('datos GENERALES'!$B$10),"",'datos GENERALES'!$B$10))</f>
        <v/>
      </c>
      <c r="H5909" s="42" t="str">
        <f>IF(ISBLANK($N5909),"",IF(ISBLANK('datos GENERALES'!$C$10),"",'datos GENERALES'!$C$10))</f>
        <v/>
      </c>
      <c r="I5909" s="42" t="str">
        <f>IF(ISBLANK($N5909),"",IF(ISBLANK('datos GENERALES'!$D$10),"",'datos GENERALES'!$D$10))</f>
        <v/>
      </c>
      <c r="O5909" s="48" t="str">
        <f>IFERROR(VLOOKUP(N5909,ListaEspecies!$B$3:$D$45,2,FALSE),"")</f>
        <v/>
      </c>
      <c r="P5909" s="96" t="str">
        <f>IFERROR(VLOOKUP(N5909,ListaEspecies!$B$3:$D$45,3,FALSE),"")</f>
        <v/>
      </c>
      <c r="R5909" s="42" t="str">
        <f>IF(ISBLANK($J5909),"",IF(ISBLANK('datos GENERALES'!$B$15),"",'datos GENERALES'!$B$15))</f>
        <v/>
      </c>
      <c r="S5909" s="49" t="str">
        <f t="shared" si="738"/>
        <v/>
      </c>
      <c r="T5909" s="49" t="str">
        <f t="shared" si="739"/>
        <v/>
      </c>
      <c r="AA5909" s="50" t="str">
        <f t="shared" si="743"/>
        <v/>
      </c>
      <c r="AE5909" s="50" t="str">
        <f t="shared" si="740"/>
        <v/>
      </c>
      <c r="AI5909" s="19" t="str">
        <f t="shared" si="741"/>
        <v/>
      </c>
      <c r="AJ5909"/>
      <c r="AK5909" s="19" t="str">
        <f t="shared" si="742"/>
        <v/>
      </c>
    </row>
    <row r="5910" spans="1:37" x14ac:dyDescent="0.25">
      <c r="A5910" s="42" t="str">
        <f t="shared" si="736"/>
        <v/>
      </c>
      <c r="B5910" s="42" t="str">
        <f t="shared" si="737"/>
        <v/>
      </c>
      <c r="C5910" s="42" t="str">
        <f>IF(ISBLANK($N5910),"",IF(ISBLANK('datos GENERALES'!B$16),"",'datos GENERALES'!B$16))</f>
        <v/>
      </c>
      <c r="D5910" s="43" t="str">
        <f>IF(ISBLANK($N5910),"","SGBTM/AUTAROC/"&amp;'datos GENERALES'!B$5&amp;"_"&amp;'datos GENERALES'!C$5&amp;"_"&amp;'datos GENERALES'!D$5)</f>
        <v/>
      </c>
      <c r="E5910" s="42" t="str">
        <f>IF(ISBLANK($N5910),"",IF(ISBLANK('datos GENERALES'!$B$6),"",'datos GENERALES'!$B$6))</f>
        <v/>
      </c>
      <c r="F5910" s="42" t="str">
        <f>IF(ISBLANK($N5910),"",IF(ISBLANK('datos GENERALES'!$B$7),"",'datos GENERALES'!$B$7))</f>
        <v/>
      </c>
      <c r="G5910" s="42" t="str">
        <f>IF(ISBLANK($N5910),"",IF(ISBLANK('datos GENERALES'!$B$10),"",'datos GENERALES'!$B$10))</f>
        <v/>
      </c>
      <c r="H5910" s="42" t="str">
        <f>IF(ISBLANK($N5910),"",IF(ISBLANK('datos GENERALES'!$C$10),"",'datos GENERALES'!$C$10))</f>
        <v/>
      </c>
      <c r="I5910" s="42" t="str">
        <f>IF(ISBLANK($N5910),"",IF(ISBLANK('datos GENERALES'!$D$10),"",'datos GENERALES'!$D$10))</f>
        <v/>
      </c>
      <c r="O5910" s="48" t="str">
        <f>IFERROR(VLOOKUP(N5910,ListaEspecies!$B$3:$D$45,2,FALSE),"")</f>
        <v/>
      </c>
      <c r="P5910" s="96" t="str">
        <f>IFERROR(VLOOKUP(N5910,ListaEspecies!$B$3:$D$45,3,FALSE),"")</f>
        <v/>
      </c>
      <c r="R5910" s="42" t="str">
        <f>IF(ISBLANK($J5910),"",IF(ISBLANK('datos GENERALES'!$B$15),"",'datos GENERALES'!$B$15))</f>
        <v/>
      </c>
      <c r="S5910" s="49" t="str">
        <f t="shared" si="738"/>
        <v/>
      </c>
      <c r="T5910" s="49" t="str">
        <f t="shared" si="739"/>
        <v/>
      </c>
      <c r="AA5910" s="50" t="str">
        <f t="shared" si="743"/>
        <v/>
      </c>
      <c r="AE5910" s="50" t="str">
        <f t="shared" si="740"/>
        <v/>
      </c>
      <c r="AI5910" s="19" t="str">
        <f t="shared" si="741"/>
        <v/>
      </c>
      <c r="AJ5910"/>
      <c r="AK5910" s="19" t="str">
        <f t="shared" si="742"/>
        <v/>
      </c>
    </row>
    <row r="5911" spans="1:37" x14ac:dyDescent="0.25">
      <c r="A5911" s="42" t="str">
        <f t="shared" si="736"/>
        <v/>
      </c>
      <c r="B5911" s="42" t="str">
        <f t="shared" si="737"/>
        <v/>
      </c>
      <c r="C5911" s="42" t="str">
        <f>IF(ISBLANK($N5911),"",IF(ISBLANK('datos GENERALES'!B$16),"",'datos GENERALES'!B$16))</f>
        <v/>
      </c>
      <c r="D5911" s="43" t="str">
        <f>IF(ISBLANK($N5911),"","SGBTM/AUTAROC/"&amp;'datos GENERALES'!B$5&amp;"_"&amp;'datos GENERALES'!C$5&amp;"_"&amp;'datos GENERALES'!D$5)</f>
        <v/>
      </c>
      <c r="E5911" s="42" t="str">
        <f>IF(ISBLANK($N5911),"",IF(ISBLANK('datos GENERALES'!$B$6),"",'datos GENERALES'!$B$6))</f>
        <v/>
      </c>
      <c r="F5911" s="42" t="str">
        <f>IF(ISBLANK($N5911),"",IF(ISBLANK('datos GENERALES'!$B$7),"",'datos GENERALES'!$B$7))</f>
        <v/>
      </c>
      <c r="G5911" s="42" t="str">
        <f>IF(ISBLANK($N5911),"",IF(ISBLANK('datos GENERALES'!$B$10),"",'datos GENERALES'!$B$10))</f>
        <v/>
      </c>
      <c r="H5911" s="42" t="str">
        <f>IF(ISBLANK($N5911),"",IF(ISBLANK('datos GENERALES'!$C$10),"",'datos GENERALES'!$C$10))</f>
        <v/>
      </c>
      <c r="I5911" s="42" t="str">
        <f>IF(ISBLANK($N5911),"",IF(ISBLANK('datos GENERALES'!$D$10),"",'datos GENERALES'!$D$10))</f>
        <v/>
      </c>
      <c r="O5911" s="48" t="str">
        <f>IFERROR(VLOOKUP(N5911,ListaEspecies!$B$3:$D$45,2,FALSE),"")</f>
        <v/>
      </c>
      <c r="P5911" s="96" t="str">
        <f>IFERROR(VLOOKUP(N5911,ListaEspecies!$B$3:$D$45,3,FALSE),"")</f>
        <v/>
      </c>
      <c r="R5911" s="42" t="str">
        <f>IF(ISBLANK($J5911),"",IF(ISBLANK('datos GENERALES'!$B$15),"",'datos GENERALES'!$B$15))</f>
        <v/>
      </c>
      <c r="S5911" s="49" t="str">
        <f t="shared" si="738"/>
        <v/>
      </c>
      <c r="T5911" s="49" t="str">
        <f t="shared" si="739"/>
        <v/>
      </c>
      <c r="AA5911" s="50" t="str">
        <f t="shared" si="743"/>
        <v/>
      </c>
      <c r="AE5911" s="50" t="str">
        <f t="shared" si="740"/>
        <v/>
      </c>
      <c r="AI5911" s="19" t="str">
        <f t="shared" si="741"/>
        <v/>
      </c>
      <c r="AJ5911"/>
      <c r="AK5911" s="19" t="str">
        <f t="shared" si="742"/>
        <v/>
      </c>
    </row>
    <row r="5912" spans="1:37" x14ac:dyDescent="0.25">
      <c r="A5912" s="42" t="str">
        <f t="shared" si="736"/>
        <v/>
      </c>
      <c r="B5912" s="42" t="str">
        <f t="shared" si="737"/>
        <v/>
      </c>
      <c r="C5912" s="42" t="str">
        <f>IF(ISBLANK($N5912),"",IF(ISBLANK('datos GENERALES'!B$16),"",'datos GENERALES'!B$16))</f>
        <v/>
      </c>
      <c r="D5912" s="43" t="str">
        <f>IF(ISBLANK($N5912),"","SGBTM/AUTAROC/"&amp;'datos GENERALES'!B$5&amp;"_"&amp;'datos GENERALES'!C$5&amp;"_"&amp;'datos GENERALES'!D$5)</f>
        <v/>
      </c>
      <c r="E5912" s="42" t="str">
        <f>IF(ISBLANK($N5912),"",IF(ISBLANK('datos GENERALES'!$B$6),"",'datos GENERALES'!$B$6))</f>
        <v/>
      </c>
      <c r="F5912" s="42" t="str">
        <f>IF(ISBLANK($N5912),"",IF(ISBLANK('datos GENERALES'!$B$7),"",'datos GENERALES'!$B$7))</f>
        <v/>
      </c>
      <c r="G5912" s="42" t="str">
        <f>IF(ISBLANK($N5912),"",IF(ISBLANK('datos GENERALES'!$B$10),"",'datos GENERALES'!$B$10))</f>
        <v/>
      </c>
      <c r="H5912" s="42" t="str">
        <f>IF(ISBLANK($N5912),"",IF(ISBLANK('datos GENERALES'!$C$10),"",'datos GENERALES'!$C$10))</f>
        <v/>
      </c>
      <c r="I5912" s="42" t="str">
        <f>IF(ISBLANK($N5912),"",IF(ISBLANK('datos GENERALES'!$D$10),"",'datos GENERALES'!$D$10))</f>
        <v/>
      </c>
      <c r="O5912" s="48" t="str">
        <f>IFERROR(VLOOKUP(N5912,ListaEspecies!$B$3:$D$45,2,FALSE),"")</f>
        <v/>
      </c>
      <c r="P5912" s="96" t="str">
        <f>IFERROR(VLOOKUP(N5912,ListaEspecies!$B$3:$D$45,3,FALSE),"")</f>
        <v/>
      </c>
      <c r="R5912" s="42" t="str">
        <f>IF(ISBLANK($J5912),"",IF(ISBLANK('datos GENERALES'!$B$15),"",'datos GENERALES'!$B$15))</f>
        <v/>
      </c>
      <c r="S5912" s="49" t="str">
        <f t="shared" si="738"/>
        <v/>
      </c>
      <c r="T5912" s="49" t="str">
        <f t="shared" si="739"/>
        <v/>
      </c>
      <c r="AA5912" s="50" t="str">
        <f t="shared" si="743"/>
        <v/>
      </c>
      <c r="AE5912" s="50" t="str">
        <f t="shared" si="740"/>
        <v/>
      </c>
      <c r="AI5912" s="19" t="str">
        <f t="shared" si="741"/>
        <v/>
      </c>
      <c r="AJ5912"/>
      <c r="AK5912" s="19" t="str">
        <f t="shared" si="742"/>
        <v/>
      </c>
    </row>
    <row r="5913" spans="1:37" x14ac:dyDescent="0.25">
      <c r="A5913" s="42" t="str">
        <f t="shared" si="736"/>
        <v/>
      </c>
      <c r="B5913" s="42" t="str">
        <f t="shared" si="737"/>
        <v/>
      </c>
      <c r="C5913" s="42" t="str">
        <f>IF(ISBLANK($N5913),"",IF(ISBLANK('datos GENERALES'!B$16),"",'datos GENERALES'!B$16))</f>
        <v/>
      </c>
      <c r="D5913" s="43" t="str">
        <f>IF(ISBLANK($N5913),"","SGBTM/AUTAROC/"&amp;'datos GENERALES'!B$5&amp;"_"&amp;'datos GENERALES'!C$5&amp;"_"&amp;'datos GENERALES'!D$5)</f>
        <v/>
      </c>
      <c r="E5913" s="42" t="str">
        <f>IF(ISBLANK($N5913),"",IF(ISBLANK('datos GENERALES'!$B$6),"",'datos GENERALES'!$B$6))</f>
        <v/>
      </c>
      <c r="F5913" s="42" t="str">
        <f>IF(ISBLANK($N5913),"",IF(ISBLANK('datos GENERALES'!$B$7),"",'datos GENERALES'!$B$7))</f>
        <v/>
      </c>
      <c r="G5913" s="42" t="str">
        <f>IF(ISBLANK($N5913),"",IF(ISBLANK('datos GENERALES'!$B$10),"",'datos GENERALES'!$B$10))</f>
        <v/>
      </c>
      <c r="H5913" s="42" t="str">
        <f>IF(ISBLANK($N5913),"",IF(ISBLANK('datos GENERALES'!$C$10),"",'datos GENERALES'!$C$10))</f>
        <v/>
      </c>
      <c r="I5913" s="42" t="str">
        <f>IF(ISBLANK($N5913),"",IF(ISBLANK('datos GENERALES'!$D$10),"",'datos GENERALES'!$D$10))</f>
        <v/>
      </c>
      <c r="O5913" s="48" t="str">
        <f>IFERROR(VLOOKUP(N5913,ListaEspecies!$B$3:$D$45,2,FALSE),"")</f>
        <v/>
      </c>
      <c r="P5913" s="96" t="str">
        <f>IFERROR(VLOOKUP(N5913,ListaEspecies!$B$3:$D$45,3,FALSE),"")</f>
        <v/>
      </c>
      <c r="R5913" s="42" t="str">
        <f>IF(ISBLANK($J5913),"",IF(ISBLANK('datos GENERALES'!$B$15),"",'datos GENERALES'!$B$15))</f>
        <v/>
      </c>
      <c r="S5913" s="49" t="str">
        <f t="shared" si="738"/>
        <v/>
      </c>
      <c r="T5913" s="49" t="str">
        <f t="shared" si="739"/>
        <v/>
      </c>
      <c r="AA5913" s="50" t="str">
        <f t="shared" si="743"/>
        <v/>
      </c>
      <c r="AE5913" s="50" t="str">
        <f t="shared" si="740"/>
        <v/>
      </c>
      <c r="AI5913" s="19" t="str">
        <f t="shared" si="741"/>
        <v/>
      </c>
      <c r="AJ5913"/>
      <c r="AK5913" s="19" t="str">
        <f t="shared" si="742"/>
        <v/>
      </c>
    </row>
    <row r="5914" spans="1:37" x14ac:dyDescent="0.25">
      <c r="A5914" s="42" t="str">
        <f t="shared" si="736"/>
        <v/>
      </c>
      <c r="B5914" s="42" t="str">
        <f t="shared" si="737"/>
        <v/>
      </c>
      <c r="C5914" s="42" t="str">
        <f>IF(ISBLANK($N5914),"",IF(ISBLANK('datos GENERALES'!B$16),"",'datos GENERALES'!B$16))</f>
        <v/>
      </c>
      <c r="D5914" s="43" t="str">
        <f>IF(ISBLANK($N5914),"","SGBTM/AUTAROC/"&amp;'datos GENERALES'!B$5&amp;"_"&amp;'datos GENERALES'!C$5&amp;"_"&amp;'datos GENERALES'!D$5)</f>
        <v/>
      </c>
      <c r="E5914" s="42" t="str">
        <f>IF(ISBLANK($N5914),"",IF(ISBLANK('datos GENERALES'!$B$6),"",'datos GENERALES'!$B$6))</f>
        <v/>
      </c>
      <c r="F5914" s="42" t="str">
        <f>IF(ISBLANK($N5914),"",IF(ISBLANK('datos GENERALES'!$B$7),"",'datos GENERALES'!$B$7))</f>
        <v/>
      </c>
      <c r="G5914" s="42" t="str">
        <f>IF(ISBLANK($N5914),"",IF(ISBLANK('datos GENERALES'!$B$10),"",'datos GENERALES'!$B$10))</f>
        <v/>
      </c>
      <c r="H5914" s="42" t="str">
        <f>IF(ISBLANK($N5914),"",IF(ISBLANK('datos GENERALES'!$C$10),"",'datos GENERALES'!$C$10))</f>
        <v/>
      </c>
      <c r="I5914" s="42" t="str">
        <f>IF(ISBLANK($N5914),"",IF(ISBLANK('datos GENERALES'!$D$10),"",'datos GENERALES'!$D$10))</f>
        <v/>
      </c>
      <c r="O5914" s="48" t="str">
        <f>IFERROR(VLOOKUP(N5914,ListaEspecies!$B$3:$D$45,2,FALSE),"")</f>
        <v/>
      </c>
      <c r="P5914" s="96" t="str">
        <f>IFERROR(VLOOKUP(N5914,ListaEspecies!$B$3:$D$45,3,FALSE),"")</f>
        <v/>
      </c>
      <c r="R5914" s="42" t="str">
        <f>IF(ISBLANK($J5914),"",IF(ISBLANK('datos GENERALES'!$B$15),"",'datos GENERALES'!$B$15))</f>
        <v/>
      </c>
      <c r="S5914" s="49" t="str">
        <f t="shared" si="738"/>
        <v/>
      </c>
      <c r="T5914" s="49" t="str">
        <f t="shared" si="739"/>
        <v/>
      </c>
      <c r="AA5914" s="50" t="str">
        <f t="shared" si="743"/>
        <v/>
      </c>
      <c r="AE5914" s="50" t="str">
        <f t="shared" si="740"/>
        <v/>
      </c>
      <c r="AI5914" s="19" t="str">
        <f t="shared" si="741"/>
        <v/>
      </c>
      <c r="AJ5914"/>
      <c r="AK5914" s="19" t="str">
        <f t="shared" si="742"/>
        <v/>
      </c>
    </row>
    <row r="5915" spans="1:37" x14ac:dyDescent="0.25">
      <c r="A5915" s="42" t="str">
        <f t="shared" si="736"/>
        <v/>
      </c>
      <c r="B5915" s="42" t="str">
        <f t="shared" si="737"/>
        <v/>
      </c>
      <c r="C5915" s="42" t="str">
        <f>IF(ISBLANK($N5915),"",IF(ISBLANK('datos GENERALES'!B$16),"",'datos GENERALES'!B$16))</f>
        <v/>
      </c>
      <c r="D5915" s="43" t="str">
        <f>IF(ISBLANK($N5915),"","SGBTM/AUTAROC/"&amp;'datos GENERALES'!B$5&amp;"_"&amp;'datos GENERALES'!C$5&amp;"_"&amp;'datos GENERALES'!D$5)</f>
        <v/>
      </c>
      <c r="E5915" s="42" t="str">
        <f>IF(ISBLANK($N5915),"",IF(ISBLANK('datos GENERALES'!$B$6),"",'datos GENERALES'!$B$6))</f>
        <v/>
      </c>
      <c r="F5915" s="42" t="str">
        <f>IF(ISBLANK($N5915),"",IF(ISBLANK('datos GENERALES'!$B$7),"",'datos GENERALES'!$B$7))</f>
        <v/>
      </c>
      <c r="G5915" s="42" t="str">
        <f>IF(ISBLANK($N5915),"",IF(ISBLANK('datos GENERALES'!$B$10),"",'datos GENERALES'!$B$10))</f>
        <v/>
      </c>
      <c r="H5915" s="42" t="str">
        <f>IF(ISBLANK($N5915),"",IF(ISBLANK('datos GENERALES'!$C$10),"",'datos GENERALES'!$C$10))</f>
        <v/>
      </c>
      <c r="I5915" s="42" t="str">
        <f>IF(ISBLANK($N5915),"",IF(ISBLANK('datos GENERALES'!$D$10),"",'datos GENERALES'!$D$10))</f>
        <v/>
      </c>
      <c r="O5915" s="48" t="str">
        <f>IFERROR(VLOOKUP(N5915,ListaEspecies!$B$3:$D$45,2,FALSE),"")</f>
        <v/>
      </c>
      <c r="P5915" s="96" t="str">
        <f>IFERROR(VLOOKUP(N5915,ListaEspecies!$B$3:$D$45,3,FALSE),"")</f>
        <v/>
      </c>
      <c r="R5915" s="42" t="str">
        <f>IF(ISBLANK($J5915),"",IF(ISBLANK('datos GENERALES'!$B$15),"",'datos GENERALES'!$B$15))</f>
        <v/>
      </c>
      <c r="S5915" s="49" t="str">
        <f t="shared" si="738"/>
        <v/>
      </c>
      <c r="T5915" s="49" t="str">
        <f t="shared" si="739"/>
        <v/>
      </c>
      <c r="AA5915" s="50" t="str">
        <f t="shared" si="743"/>
        <v/>
      </c>
      <c r="AE5915" s="50" t="str">
        <f t="shared" si="740"/>
        <v/>
      </c>
      <c r="AI5915" s="19" t="str">
        <f t="shared" si="741"/>
        <v/>
      </c>
      <c r="AJ5915"/>
      <c r="AK5915" s="19" t="str">
        <f t="shared" si="742"/>
        <v/>
      </c>
    </row>
    <row r="5916" spans="1:37" x14ac:dyDescent="0.25">
      <c r="A5916" s="42" t="str">
        <f t="shared" si="736"/>
        <v/>
      </c>
      <c r="B5916" s="42" t="str">
        <f t="shared" si="737"/>
        <v/>
      </c>
      <c r="C5916" s="42" t="str">
        <f>IF(ISBLANK($N5916),"",IF(ISBLANK('datos GENERALES'!B$16),"",'datos GENERALES'!B$16))</f>
        <v/>
      </c>
      <c r="D5916" s="43" t="str">
        <f>IF(ISBLANK($N5916),"","SGBTM/AUTAROC/"&amp;'datos GENERALES'!B$5&amp;"_"&amp;'datos GENERALES'!C$5&amp;"_"&amp;'datos GENERALES'!D$5)</f>
        <v/>
      </c>
      <c r="E5916" s="42" t="str">
        <f>IF(ISBLANK($N5916),"",IF(ISBLANK('datos GENERALES'!$B$6),"",'datos GENERALES'!$B$6))</f>
        <v/>
      </c>
      <c r="F5916" s="42" t="str">
        <f>IF(ISBLANK($N5916),"",IF(ISBLANK('datos GENERALES'!$B$7),"",'datos GENERALES'!$B$7))</f>
        <v/>
      </c>
      <c r="G5916" s="42" t="str">
        <f>IF(ISBLANK($N5916),"",IF(ISBLANK('datos GENERALES'!$B$10),"",'datos GENERALES'!$B$10))</f>
        <v/>
      </c>
      <c r="H5916" s="42" t="str">
        <f>IF(ISBLANK($N5916),"",IF(ISBLANK('datos GENERALES'!$C$10),"",'datos GENERALES'!$C$10))</f>
        <v/>
      </c>
      <c r="I5916" s="42" t="str">
        <f>IF(ISBLANK($N5916),"",IF(ISBLANK('datos GENERALES'!$D$10),"",'datos GENERALES'!$D$10))</f>
        <v/>
      </c>
      <c r="O5916" s="48" t="str">
        <f>IFERROR(VLOOKUP(N5916,ListaEspecies!$B$3:$D$45,2,FALSE),"")</f>
        <v/>
      </c>
      <c r="P5916" s="96" t="str">
        <f>IFERROR(VLOOKUP(N5916,ListaEspecies!$B$3:$D$45,3,FALSE),"")</f>
        <v/>
      </c>
      <c r="R5916" s="42" t="str">
        <f>IF(ISBLANK($J5916),"",IF(ISBLANK('datos GENERALES'!$B$15),"",'datos GENERALES'!$B$15))</f>
        <v/>
      </c>
      <c r="S5916" s="49" t="str">
        <f t="shared" si="738"/>
        <v/>
      </c>
      <c r="T5916" s="49" t="str">
        <f t="shared" si="739"/>
        <v/>
      </c>
      <c r="AA5916" s="50" t="str">
        <f t="shared" si="743"/>
        <v/>
      </c>
      <c r="AE5916" s="50" t="str">
        <f t="shared" si="740"/>
        <v/>
      </c>
      <c r="AI5916" s="19" t="str">
        <f t="shared" si="741"/>
        <v/>
      </c>
      <c r="AJ5916"/>
      <c r="AK5916" s="19" t="str">
        <f t="shared" si="742"/>
        <v/>
      </c>
    </row>
    <row r="5917" spans="1:37" x14ac:dyDescent="0.25">
      <c r="A5917" s="42" t="str">
        <f t="shared" si="736"/>
        <v/>
      </c>
      <c r="B5917" s="42" t="str">
        <f t="shared" si="737"/>
        <v/>
      </c>
      <c r="C5917" s="42" t="str">
        <f>IF(ISBLANK($N5917),"",IF(ISBLANK('datos GENERALES'!B$16),"",'datos GENERALES'!B$16))</f>
        <v/>
      </c>
      <c r="D5917" s="43" t="str">
        <f>IF(ISBLANK($N5917),"","SGBTM/AUTAROC/"&amp;'datos GENERALES'!B$5&amp;"_"&amp;'datos GENERALES'!C$5&amp;"_"&amp;'datos GENERALES'!D$5)</f>
        <v/>
      </c>
      <c r="E5917" s="42" t="str">
        <f>IF(ISBLANK($N5917),"",IF(ISBLANK('datos GENERALES'!$B$6),"",'datos GENERALES'!$B$6))</f>
        <v/>
      </c>
      <c r="F5917" s="42" t="str">
        <f>IF(ISBLANK($N5917),"",IF(ISBLANK('datos GENERALES'!$B$7),"",'datos GENERALES'!$B$7))</f>
        <v/>
      </c>
      <c r="G5917" s="42" t="str">
        <f>IF(ISBLANK($N5917),"",IF(ISBLANK('datos GENERALES'!$B$10),"",'datos GENERALES'!$B$10))</f>
        <v/>
      </c>
      <c r="H5917" s="42" t="str">
        <f>IF(ISBLANK($N5917),"",IF(ISBLANK('datos GENERALES'!$C$10),"",'datos GENERALES'!$C$10))</f>
        <v/>
      </c>
      <c r="I5917" s="42" t="str">
        <f>IF(ISBLANK($N5917),"",IF(ISBLANK('datos GENERALES'!$D$10),"",'datos GENERALES'!$D$10))</f>
        <v/>
      </c>
      <c r="O5917" s="48" t="str">
        <f>IFERROR(VLOOKUP(N5917,ListaEspecies!$B$3:$D$45,2,FALSE),"")</f>
        <v/>
      </c>
      <c r="P5917" s="96" t="str">
        <f>IFERROR(VLOOKUP(N5917,ListaEspecies!$B$3:$D$45,3,FALSE),"")</f>
        <v/>
      </c>
      <c r="R5917" s="42" t="str">
        <f>IF(ISBLANK($J5917),"",IF(ISBLANK('datos GENERALES'!$B$15),"",'datos GENERALES'!$B$15))</f>
        <v/>
      </c>
      <c r="S5917" s="49" t="str">
        <f t="shared" si="738"/>
        <v/>
      </c>
      <c r="T5917" s="49" t="str">
        <f t="shared" si="739"/>
        <v/>
      </c>
      <c r="AA5917" s="50" t="str">
        <f t="shared" si="743"/>
        <v/>
      </c>
      <c r="AE5917" s="50" t="str">
        <f t="shared" si="740"/>
        <v/>
      </c>
      <c r="AI5917" s="19" t="str">
        <f t="shared" si="741"/>
        <v/>
      </c>
      <c r="AJ5917"/>
      <c r="AK5917" s="19" t="str">
        <f t="shared" si="742"/>
        <v/>
      </c>
    </row>
    <row r="5918" spans="1:37" x14ac:dyDescent="0.25">
      <c r="A5918" s="42" t="str">
        <f t="shared" si="736"/>
        <v/>
      </c>
      <c r="B5918" s="42" t="str">
        <f t="shared" si="737"/>
        <v/>
      </c>
      <c r="C5918" s="42" t="str">
        <f>IF(ISBLANK($N5918),"",IF(ISBLANK('datos GENERALES'!B$16),"",'datos GENERALES'!B$16))</f>
        <v/>
      </c>
      <c r="D5918" s="43" t="str">
        <f>IF(ISBLANK($N5918),"","SGBTM/AUTAROC/"&amp;'datos GENERALES'!B$5&amp;"_"&amp;'datos GENERALES'!C$5&amp;"_"&amp;'datos GENERALES'!D$5)</f>
        <v/>
      </c>
      <c r="E5918" s="42" t="str">
        <f>IF(ISBLANK($N5918),"",IF(ISBLANK('datos GENERALES'!$B$6),"",'datos GENERALES'!$B$6))</f>
        <v/>
      </c>
      <c r="F5918" s="42" t="str">
        <f>IF(ISBLANK($N5918),"",IF(ISBLANK('datos GENERALES'!$B$7),"",'datos GENERALES'!$B$7))</f>
        <v/>
      </c>
      <c r="G5918" s="42" t="str">
        <f>IF(ISBLANK($N5918),"",IF(ISBLANK('datos GENERALES'!$B$10),"",'datos GENERALES'!$B$10))</f>
        <v/>
      </c>
      <c r="H5918" s="42" t="str">
        <f>IF(ISBLANK($N5918),"",IF(ISBLANK('datos GENERALES'!$C$10),"",'datos GENERALES'!$C$10))</f>
        <v/>
      </c>
      <c r="I5918" s="42" t="str">
        <f>IF(ISBLANK($N5918),"",IF(ISBLANK('datos GENERALES'!$D$10),"",'datos GENERALES'!$D$10))</f>
        <v/>
      </c>
      <c r="O5918" s="48" t="str">
        <f>IFERROR(VLOOKUP(N5918,ListaEspecies!$B$3:$D$45,2,FALSE),"")</f>
        <v/>
      </c>
      <c r="P5918" s="96" t="str">
        <f>IFERROR(VLOOKUP(N5918,ListaEspecies!$B$3:$D$45,3,FALSE),"")</f>
        <v/>
      </c>
      <c r="R5918" s="42" t="str">
        <f>IF(ISBLANK($J5918),"",IF(ISBLANK('datos GENERALES'!$B$15),"",'datos GENERALES'!$B$15))</f>
        <v/>
      </c>
      <c r="S5918" s="49" t="str">
        <f t="shared" si="738"/>
        <v/>
      </c>
      <c r="T5918" s="49" t="str">
        <f t="shared" si="739"/>
        <v/>
      </c>
      <c r="AA5918" s="50" t="str">
        <f t="shared" si="743"/>
        <v/>
      </c>
      <c r="AE5918" s="50" t="str">
        <f t="shared" si="740"/>
        <v/>
      </c>
      <c r="AI5918" s="19" t="str">
        <f t="shared" si="741"/>
        <v/>
      </c>
      <c r="AJ5918"/>
      <c r="AK5918" s="19" t="str">
        <f t="shared" si="742"/>
        <v/>
      </c>
    </row>
    <row r="5919" spans="1:37" x14ac:dyDescent="0.25">
      <c r="A5919" s="42" t="str">
        <f t="shared" si="736"/>
        <v/>
      </c>
      <c r="B5919" s="42" t="str">
        <f t="shared" si="737"/>
        <v/>
      </c>
      <c r="C5919" s="42" t="str">
        <f>IF(ISBLANK($N5919),"",IF(ISBLANK('datos GENERALES'!B$16),"",'datos GENERALES'!B$16))</f>
        <v/>
      </c>
      <c r="D5919" s="43" t="str">
        <f>IF(ISBLANK($N5919),"","SGBTM/AUTAROC/"&amp;'datos GENERALES'!B$5&amp;"_"&amp;'datos GENERALES'!C$5&amp;"_"&amp;'datos GENERALES'!D$5)</f>
        <v/>
      </c>
      <c r="E5919" s="42" t="str">
        <f>IF(ISBLANK($N5919),"",IF(ISBLANK('datos GENERALES'!$B$6),"",'datos GENERALES'!$B$6))</f>
        <v/>
      </c>
      <c r="F5919" s="42" t="str">
        <f>IF(ISBLANK($N5919),"",IF(ISBLANK('datos GENERALES'!$B$7),"",'datos GENERALES'!$B$7))</f>
        <v/>
      </c>
      <c r="G5919" s="42" t="str">
        <f>IF(ISBLANK($N5919),"",IF(ISBLANK('datos GENERALES'!$B$10),"",'datos GENERALES'!$B$10))</f>
        <v/>
      </c>
      <c r="H5919" s="42" t="str">
        <f>IF(ISBLANK($N5919),"",IF(ISBLANK('datos GENERALES'!$C$10),"",'datos GENERALES'!$C$10))</f>
        <v/>
      </c>
      <c r="I5919" s="42" t="str">
        <f>IF(ISBLANK($N5919),"",IF(ISBLANK('datos GENERALES'!$D$10),"",'datos GENERALES'!$D$10))</f>
        <v/>
      </c>
      <c r="O5919" s="48" t="str">
        <f>IFERROR(VLOOKUP(N5919,ListaEspecies!$B$3:$D$45,2,FALSE),"")</f>
        <v/>
      </c>
      <c r="P5919" s="96" t="str">
        <f>IFERROR(VLOOKUP(N5919,ListaEspecies!$B$3:$D$45,3,FALSE),"")</f>
        <v/>
      </c>
      <c r="R5919" s="42" t="str">
        <f>IF(ISBLANK($J5919),"",IF(ISBLANK('datos GENERALES'!$B$15),"",'datos GENERALES'!$B$15))</f>
        <v/>
      </c>
      <c r="S5919" s="49" t="str">
        <f t="shared" si="738"/>
        <v/>
      </c>
      <c r="T5919" s="49" t="str">
        <f t="shared" si="739"/>
        <v/>
      </c>
      <c r="AA5919" s="50" t="str">
        <f t="shared" si="743"/>
        <v/>
      </c>
      <c r="AE5919" s="50" t="str">
        <f t="shared" si="740"/>
        <v/>
      </c>
      <c r="AI5919" s="19" t="str">
        <f t="shared" si="741"/>
        <v/>
      </c>
      <c r="AJ5919"/>
      <c r="AK5919" s="19" t="str">
        <f t="shared" si="742"/>
        <v/>
      </c>
    </row>
    <row r="5920" spans="1:37" x14ac:dyDescent="0.25">
      <c r="A5920" s="42" t="str">
        <f t="shared" si="736"/>
        <v/>
      </c>
      <c r="B5920" s="42" t="str">
        <f t="shared" si="737"/>
        <v/>
      </c>
      <c r="C5920" s="42" t="str">
        <f>IF(ISBLANK($N5920),"",IF(ISBLANK('datos GENERALES'!B$16),"",'datos GENERALES'!B$16))</f>
        <v/>
      </c>
      <c r="D5920" s="43" t="str">
        <f>IF(ISBLANK($N5920),"","SGBTM/AUTAROC/"&amp;'datos GENERALES'!B$5&amp;"_"&amp;'datos GENERALES'!C$5&amp;"_"&amp;'datos GENERALES'!D$5)</f>
        <v/>
      </c>
      <c r="E5920" s="42" t="str">
        <f>IF(ISBLANK($N5920),"",IF(ISBLANK('datos GENERALES'!$B$6),"",'datos GENERALES'!$B$6))</f>
        <v/>
      </c>
      <c r="F5920" s="42" t="str">
        <f>IF(ISBLANK($N5920),"",IF(ISBLANK('datos GENERALES'!$B$7),"",'datos GENERALES'!$B$7))</f>
        <v/>
      </c>
      <c r="G5920" s="42" t="str">
        <f>IF(ISBLANK($N5920),"",IF(ISBLANK('datos GENERALES'!$B$10),"",'datos GENERALES'!$B$10))</f>
        <v/>
      </c>
      <c r="H5920" s="42" t="str">
        <f>IF(ISBLANK($N5920),"",IF(ISBLANK('datos GENERALES'!$C$10),"",'datos GENERALES'!$C$10))</f>
        <v/>
      </c>
      <c r="I5920" s="42" t="str">
        <f>IF(ISBLANK($N5920),"",IF(ISBLANK('datos GENERALES'!$D$10),"",'datos GENERALES'!$D$10))</f>
        <v/>
      </c>
      <c r="O5920" s="48" t="str">
        <f>IFERROR(VLOOKUP(N5920,ListaEspecies!$B$3:$D$45,2,FALSE),"")</f>
        <v/>
      </c>
      <c r="P5920" s="96" t="str">
        <f>IFERROR(VLOOKUP(N5920,ListaEspecies!$B$3:$D$45,3,FALSE),"")</f>
        <v/>
      </c>
      <c r="R5920" s="42" t="str">
        <f>IF(ISBLANK($J5920),"",IF(ISBLANK('datos GENERALES'!$B$15),"",'datos GENERALES'!$B$15))</f>
        <v/>
      </c>
      <c r="S5920" s="49" t="str">
        <f t="shared" si="738"/>
        <v/>
      </c>
      <c r="T5920" s="49" t="str">
        <f t="shared" si="739"/>
        <v/>
      </c>
      <c r="AA5920" s="50" t="str">
        <f t="shared" si="743"/>
        <v/>
      </c>
      <c r="AE5920" s="50" t="str">
        <f t="shared" si="740"/>
        <v/>
      </c>
      <c r="AI5920" s="19" t="str">
        <f t="shared" si="741"/>
        <v/>
      </c>
      <c r="AJ5920"/>
      <c r="AK5920" s="19" t="str">
        <f t="shared" si="742"/>
        <v/>
      </c>
    </row>
    <row r="5921" spans="1:37" x14ac:dyDescent="0.25">
      <c r="A5921" s="42" t="str">
        <f t="shared" si="736"/>
        <v/>
      </c>
      <c r="B5921" s="42" t="str">
        <f t="shared" si="737"/>
        <v/>
      </c>
      <c r="C5921" s="42" t="str">
        <f>IF(ISBLANK($N5921),"",IF(ISBLANK('datos GENERALES'!B$16),"",'datos GENERALES'!B$16))</f>
        <v/>
      </c>
      <c r="D5921" s="43" t="str">
        <f>IF(ISBLANK($N5921),"","SGBTM/AUTAROC/"&amp;'datos GENERALES'!B$5&amp;"_"&amp;'datos GENERALES'!C$5&amp;"_"&amp;'datos GENERALES'!D$5)</f>
        <v/>
      </c>
      <c r="E5921" s="42" t="str">
        <f>IF(ISBLANK($N5921),"",IF(ISBLANK('datos GENERALES'!$B$6),"",'datos GENERALES'!$B$6))</f>
        <v/>
      </c>
      <c r="F5921" s="42" t="str">
        <f>IF(ISBLANK($N5921),"",IF(ISBLANK('datos GENERALES'!$B$7),"",'datos GENERALES'!$B$7))</f>
        <v/>
      </c>
      <c r="G5921" s="42" t="str">
        <f>IF(ISBLANK($N5921),"",IF(ISBLANK('datos GENERALES'!$B$10),"",'datos GENERALES'!$B$10))</f>
        <v/>
      </c>
      <c r="H5921" s="42" t="str">
        <f>IF(ISBLANK($N5921),"",IF(ISBLANK('datos GENERALES'!$C$10),"",'datos GENERALES'!$C$10))</f>
        <v/>
      </c>
      <c r="I5921" s="42" t="str">
        <f>IF(ISBLANK($N5921),"",IF(ISBLANK('datos GENERALES'!$D$10),"",'datos GENERALES'!$D$10))</f>
        <v/>
      </c>
      <c r="O5921" s="48" t="str">
        <f>IFERROR(VLOOKUP(N5921,ListaEspecies!$B$3:$D$45,2,FALSE),"")</f>
        <v/>
      </c>
      <c r="P5921" s="96" t="str">
        <f>IFERROR(VLOOKUP(N5921,ListaEspecies!$B$3:$D$45,3,FALSE),"")</f>
        <v/>
      </c>
      <c r="R5921" s="42" t="str">
        <f>IF(ISBLANK($J5921),"",IF(ISBLANK('datos GENERALES'!$B$15),"",'datos GENERALES'!$B$15))</f>
        <v/>
      </c>
      <c r="S5921" s="49" t="str">
        <f t="shared" si="738"/>
        <v/>
      </c>
      <c r="T5921" s="49" t="str">
        <f t="shared" si="739"/>
        <v/>
      </c>
      <c r="AA5921" s="50" t="str">
        <f t="shared" si="743"/>
        <v/>
      </c>
      <c r="AE5921" s="50" t="str">
        <f t="shared" si="740"/>
        <v/>
      </c>
      <c r="AI5921" s="19" t="str">
        <f t="shared" si="741"/>
        <v/>
      </c>
      <c r="AJ5921"/>
      <c r="AK5921" s="19" t="str">
        <f t="shared" si="742"/>
        <v/>
      </c>
    </row>
    <row r="5922" spans="1:37" x14ac:dyDescent="0.25">
      <c r="A5922" s="42" t="str">
        <f t="shared" si="736"/>
        <v/>
      </c>
      <c r="B5922" s="42" t="str">
        <f t="shared" si="737"/>
        <v/>
      </c>
      <c r="C5922" s="42" t="str">
        <f>IF(ISBLANK($N5922),"",IF(ISBLANK('datos GENERALES'!B$16),"",'datos GENERALES'!B$16))</f>
        <v/>
      </c>
      <c r="D5922" s="43" t="str">
        <f>IF(ISBLANK($N5922),"","SGBTM/AUTAROC/"&amp;'datos GENERALES'!B$5&amp;"_"&amp;'datos GENERALES'!C$5&amp;"_"&amp;'datos GENERALES'!D$5)</f>
        <v/>
      </c>
      <c r="E5922" s="42" t="str">
        <f>IF(ISBLANK($N5922),"",IF(ISBLANK('datos GENERALES'!$B$6),"",'datos GENERALES'!$B$6))</f>
        <v/>
      </c>
      <c r="F5922" s="42" t="str">
        <f>IF(ISBLANK($N5922),"",IF(ISBLANK('datos GENERALES'!$B$7),"",'datos GENERALES'!$B$7))</f>
        <v/>
      </c>
      <c r="G5922" s="42" t="str">
        <f>IF(ISBLANK($N5922),"",IF(ISBLANK('datos GENERALES'!$B$10),"",'datos GENERALES'!$B$10))</f>
        <v/>
      </c>
      <c r="H5922" s="42" t="str">
        <f>IF(ISBLANK($N5922),"",IF(ISBLANK('datos GENERALES'!$C$10),"",'datos GENERALES'!$C$10))</f>
        <v/>
      </c>
      <c r="I5922" s="42" t="str">
        <f>IF(ISBLANK($N5922),"",IF(ISBLANK('datos GENERALES'!$D$10),"",'datos GENERALES'!$D$10))</f>
        <v/>
      </c>
      <c r="O5922" s="48" t="str">
        <f>IFERROR(VLOOKUP(N5922,ListaEspecies!$B$3:$D$45,2,FALSE),"")</f>
        <v/>
      </c>
      <c r="P5922" s="96" t="str">
        <f>IFERROR(VLOOKUP(N5922,ListaEspecies!$B$3:$D$45,3,FALSE),"")</f>
        <v/>
      </c>
      <c r="R5922" s="42" t="str">
        <f>IF(ISBLANK($J5922),"",IF(ISBLANK('datos GENERALES'!$B$15),"",'datos GENERALES'!$B$15))</f>
        <v/>
      </c>
      <c r="S5922" s="49" t="str">
        <f t="shared" si="738"/>
        <v/>
      </c>
      <c r="T5922" s="49" t="str">
        <f t="shared" si="739"/>
        <v/>
      </c>
      <c r="AA5922" s="50" t="str">
        <f t="shared" si="743"/>
        <v/>
      </c>
      <c r="AE5922" s="50" t="str">
        <f t="shared" si="740"/>
        <v/>
      </c>
      <c r="AI5922" s="19" t="str">
        <f t="shared" si="741"/>
        <v/>
      </c>
      <c r="AJ5922"/>
      <c r="AK5922" s="19" t="str">
        <f t="shared" si="742"/>
        <v/>
      </c>
    </row>
    <row r="5923" spans="1:37" x14ac:dyDescent="0.25">
      <c r="A5923" s="42" t="str">
        <f t="shared" si="736"/>
        <v/>
      </c>
      <c r="B5923" s="42" t="str">
        <f t="shared" si="737"/>
        <v/>
      </c>
      <c r="C5923" s="42" t="str">
        <f>IF(ISBLANK($N5923),"",IF(ISBLANK('datos GENERALES'!B$16),"",'datos GENERALES'!B$16))</f>
        <v/>
      </c>
      <c r="D5923" s="43" t="str">
        <f>IF(ISBLANK($N5923),"","SGBTM/AUTAROC/"&amp;'datos GENERALES'!B$5&amp;"_"&amp;'datos GENERALES'!C$5&amp;"_"&amp;'datos GENERALES'!D$5)</f>
        <v/>
      </c>
      <c r="E5923" s="42" t="str">
        <f>IF(ISBLANK($N5923),"",IF(ISBLANK('datos GENERALES'!$B$6),"",'datos GENERALES'!$B$6))</f>
        <v/>
      </c>
      <c r="F5923" s="42" t="str">
        <f>IF(ISBLANK($N5923),"",IF(ISBLANK('datos GENERALES'!$B$7),"",'datos GENERALES'!$B$7))</f>
        <v/>
      </c>
      <c r="G5923" s="42" t="str">
        <f>IF(ISBLANK($N5923),"",IF(ISBLANK('datos GENERALES'!$B$10),"",'datos GENERALES'!$B$10))</f>
        <v/>
      </c>
      <c r="H5923" s="42" t="str">
        <f>IF(ISBLANK($N5923),"",IF(ISBLANK('datos GENERALES'!$C$10),"",'datos GENERALES'!$C$10))</f>
        <v/>
      </c>
      <c r="I5923" s="42" t="str">
        <f>IF(ISBLANK($N5923),"",IF(ISBLANK('datos GENERALES'!$D$10),"",'datos GENERALES'!$D$10))</f>
        <v/>
      </c>
      <c r="O5923" s="48" t="str">
        <f>IFERROR(VLOOKUP(N5923,ListaEspecies!$B$3:$D$45,2,FALSE),"")</f>
        <v/>
      </c>
      <c r="P5923" s="96" t="str">
        <f>IFERROR(VLOOKUP(N5923,ListaEspecies!$B$3:$D$45,3,FALSE),"")</f>
        <v/>
      </c>
      <c r="R5923" s="42" t="str">
        <f>IF(ISBLANK($J5923),"",IF(ISBLANK('datos GENERALES'!$B$15),"",'datos GENERALES'!$B$15))</f>
        <v/>
      </c>
      <c r="S5923" s="49" t="str">
        <f t="shared" si="738"/>
        <v/>
      </c>
      <c r="T5923" s="49" t="str">
        <f t="shared" si="739"/>
        <v/>
      </c>
      <c r="AA5923" s="50" t="str">
        <f t="shared" si="743"/>
        <v/>
      </c>
      <c r="AE5923" s="50" t="str">
        <f t="shared" si="740"/>
        <v/>
      </c>
      <c r="AI5923" s="19" t="str">
        <f t="shared" si="741"/>
        <v/>
      </c>
      <c r="AJ5923"/>
      <c r="AK5923" s="19" t="str">
        <f t="shared" si="742"/>
        <v/>
      </c>
    </row>
    <row r="5924" spans="1:37" x14ac:dyDescent="0.25">
      <c r="A5924" s="42" t="str">
        <f t="shared" si="736"/>
        <v/>
      </c>
      <c r="B5924" s="42" t="str">
        <f t="shared" si="737"/>
        <v/>
      </c>
      <c r="C5924" s="42" t="str">
        <f>IF(ISBLANK($N5924),"",IF(ISBLANK('datos GENERALES'!B$16),"",'datos GENERALES'!B$16))</f>
        <v/>
      </c>
      <c r="D5924" s="43" t="str">
        <f>IF(ISBLANK($N5924),"","SGBTM/AUTAROC/"&amp;'datos GENERALES'!B$5&amp;"_"&amp;'datos GENERALES'!C$5&amp;"_"&amp;'datos GENERALES'!D$5)</f>
        <v/>
      </c>
      <c r="E5924" s="42" t="str">
        <f>IF(ISBLANK($N5924),"",IF(ISBLANK('datos GENERALES'!$B$6),"",'datos GENERALES'!$B$6))</f>
        <v/>
      </c>
      <c r="F5924" s="42" t="str">
        <f>IF(ISBLANK($N5924),"",IF(ISBLANK('datos GENERALES'!$B$7),"",'datos GENERALES'!$B$7))</f>
        <v/>
      </c>
      <c r="G5924" s="42" t="str">
        <f>IF(ISBLANK($N5924),"",IF(ISBLANK('datos GENERALES'!$B$10),"",'datos GENERALES'!$B$10))</f>
        <v/>
      </c>
      <c r="H5924" s="42" t="str">
        <f>IF(ISBLANK($N5924),"",IF(ISBLANK('datos GENERALES'!$C$10),"",'datos GENERALES'!$C$10))</f>
        <v/>
      </c>
      <c r="I5924" s="42" t="str">
        <f>IF(ISBLANK($N5924),"",IF(ISBLANK('datos GENERALES'!$D$10),"",'datos GENERALES'!$D$10))</f>
        <v/>
      </c>
      <c r="O5924" s="48" t="str">
        <f>IFERROR(VLOOKUP(N5924,ListaEspecies!$B$3:$D$45,2,FALSE),"")</f>
        <v/>
      </c>
      <c r="P5924" s="96" t="str">
        <f>IFERROR(VLOOKUP(N5924,ListaEspecies!$B$3:$D$45,3,FALSE),"")</f>
        <v/>
      </c>
      <c r="R5924" s="42" t="str">
        <f>IF(ISBLANK($J5924),"",IF(ISBLANK('datos GENERALES'!$B$15),"",'datos GENERALES'!$B$15))</f>
        <v/>
      </c>
      <c r="S5924" s="49" t="str">
        <f t="shared" si="738"/>
        <v/>
      </c>
      <c r="T5924" s="49" t="str">
        <f t="shared" si="739"/>
        <v/>
      </c>
      <c r="AA5924" s="50" t="str">
        <f t="shared" si="743"/>
        <v/>
      </c>
      <c r="AE5924" s="50" t="str">
        <f t="shared" si="740"/>
        <v/>
      </c>
      <c r="AI5924" s="19" t="str">
        <f t="shared" si="741"/>
        <v/>
      </c>
      <c r="AJ5924"/>
      <c r="AK5924" s="19" t="str">
        <f t="shared" si="742"/>
        <v/>
      </c>
    </row>
    <row r="5925" spans="1:37" x14ac:dyDescent="0.25">
      <c r="A5925" s="42" t="str">
        <f t="shared" si="736"/>
        <v/>
      </c>
      <c r="B5925" s="42" t="str">
        <f t="shared" si="737"/>
        <v/>
      </c>
      <c r="C5925" s="42" t="str">
        <f>IF(ISBLANK($N5925),"",IF(ISBLANK('datos GENERALES'!B$16),"",'datos GENERALES'!B$16))</f>
        <v/>
      </c>
      <c r="D5925" s="43" t="str">
        <f>IF(ISBLANK($N5925),"","SGBTM/AUTAROC/"&amp;'datos GENERALES'!B$5&amp;"_"&amp;'datos GENERALES'!C$5&amp;"_"&amp;'datos GENERALES'!D$5)</f>
        <v/>
      </c>
      <c r="E5925" s="42" t="str">
        <f>IF(ISBLANK($N5925),"",IF(ISBLANK('datos GENERALES'!$B$6),"",'datos GENERALES'!$B$6))</f>
        <v/>
      </c>
      <c r="F5925" s="42" t="str">
        <f>IF(ISBLANK($N5925),"",IF(ISBLANK('datos GENERALES'!$B$7),"",'datos GENERALES'!$B$7))</f>
        <v/>
      </c>
      <c r="G5925" s="42" t="str">
        <f>IF(ISBLANK($N5925),"",IF(ISBLANK('datos GENERALES'!$B$10),"",'datos GENERALES'!$B$10))</f>
        <v/>
      </c>
      <c r="H5925" s="42" t="str">
        <f>IF(ISBLANK($N5925),"",IF(ISBLANK('datos GENERALES'!$C$10),"",'datos GENERALES'!$C$10))</f>
        <v/>
      </c>
      <c r="I5925" s="42" t="str">
        <f>IF(ISBLANK($N5925),"",IF(ISBLANK('datos GENERALES'!$D$10),"",'datos GENERALES'!$D$10))</f>
        <v/>
      </c>
      <c r="O5925" s="48" t="str">
        <f>IFERROR(VLOOKUP(N5925,ListaEspecies!$B$3:$D$45,2,FALSE),"")</f>
        <v/>
      </c>
      <c r="P5925" s="96" t="str">
        <f>IFERROR(VLOOKUP(N5925,ListaEspecies!$B$3:$D$45,3,FALSE),"")</f>
        <v/>
      </c>
      <c r="R5925" s="42" t="str">
        <f>IF(ISBLANK($J5925),"",IF(ISBLANK('datos GENERALES'!$B$15),"",'datos GENERALES'!$B$15))</f>
        <v/>
      </c>
      <c r="S5925" s="49" t="str">
        <f t="shared" si="738"/>
        <v/>
      </c>
      <c r="T5925" s="49" t="str">
        <f t="shared" si="739"/>
        <v/>
      </c>
      <c r="AA5925" s="50" t="str">
        <f t="shared" si="743"/>
        <v/>
      </c>
      <c r="AE5925" s="50" t="str">
        <f t="shared" si="740"/>
        <v/>
      </c>
      <c r="AI5925" s="19" t="str">
        <f t="shared" si="741"/>
        <v/>
      </c>
      <c r="AJ5925"/>
      <c r="AK5925" s="19" t="str">
        <f t="shared" si="742"/>
        <v/>
      </c>
    </row>
    <row r="5926" spans="1:37" x14ac:dyDescent="0.25">
      <c r="A5926" s="42" t="str">
        <f t="shared" si="736"/>
        <v/>
      </c>
      <c r="B5926" s="42" t="str">
        <f t="shared" si="737"/>
        <v/>
      </c>
      <c r="C5926" s="42" t="str">
        <f>IF(ISBLANK($N5926),"",IF(ISBLANK('datos GENERALES'!B$16),"",'datos GENERALES'!B$16))</f>
        <v/>
      </c>
      <c r="D5926" s="43" t="str">
        <f>IF(ISBLANK($N5926),"","SGBTM/AUTAROC/"&amp;'datos GENERALES'!B$5&amp;"_"&amp;'datos GENERALES'!C$5&amp;"_"&amp;'datos GENERALES'!D$5)</f>
        <v/>
      </c>
      <c r="E5926" s="42" t="str">
        <f>IF(ISBLANK($N5926),"",IF(ISBLANK('datos GENERALES'!$B$6),"",'datos GENERALES'!$B$6))</f>
        <v/>
      </c>
      <c r="F5926" s="42" t="str">
        <f>IF(ISBLANK($N5926),"",IF(ISBLANK('datos GENERALES'!$B$7),"",'datos GENERALES'!$B$7))</f>
        <v/>
      </c>
      <c r="G5926" s="42" t="str">
        <f>IF(ISBLANK($N5926),"",IF(ISBLANK('datos GENERALES'!$B$10),"",'datos GENERALES'!$B$10))</f>
        <v/>
      </c>
      <c r="H5926" s="42" t="str">
        <f>IF(ISBLANK($N5926),"",IF(ISBLANK('datos GENERALES'!$C$10),"",'datos GENERALES'!$C$10))</f>
        <v/>
      </c>
      <c r="I5926" s="42" t="str">
        <f>IF(ISBLANK($N5926),"",IF(ISBLANK('datos GENERALES'!$D$10),"",'datos GENERALES'!$D$10))</f>
        <v/>
      </c>
      <c r="O5926" s="48" t="str">
        <f>IFERROR(VLOOKUP(N5926,ListaEspecies!$B$3:$D$45,2,FALSE),"")</f>
        <v/>
      </c>
      <c r="P5926" s="96" t="str">
        <f>IFERROR(VLOOKUP(N5926,ListaEspecies!$B$3:$D$45,3,FALSE),"")</f>
        <v/>
      </c>
      <c r="R5926" s="42" t="str">
        <f>IF(ISBLANK($J5926),"",IF(ISBLANK('datos GENERALES'!$B$15),"",'datos GENERALES'!$B$15))</f>
        <v/>
      </c>
      <c r="S5926" s="49" t="str">
        <f t="shared" si="738"/>
        <v/>
      </c>
      <c r="T5926" s="49" t="str">
        <f t="shared" si="739"/>
        <v/>
      </c>
      <c r="AA5926" s="50" t="str">
        <f t="shared" si="743"/>
        <v/>
      </c>
      <c r="AE5926" s="50" t="str">
        <f t="shared" si="740"/>
        <v/>
      </c>
      <c r="AI5926" s="19" t="str">
        <f t="shared" si="741"/>
        <v/>
      </c>
      <c r="AJ5926"/>
      <c r="AK5926" s="19" t="str">
        <f t="shared" si="742"/>
        <v/>
      </c>
    </row>
    <row r="5927" spans="1:37" x14ac:dyDescent="0.25">
      <c r="A5927" s="42" t="str">
        <f t="shared" si="736"/>
        <v/>
      </c>
      <c r="B5927" s="42" t="str">
        <f t="shared" si="737"/>
        <v/>
      </c>
      <c r="C5927" s="42" t="str">
        <f>IF(ISBLANK($N5927),"",IF(ISBLANK('datos GENERALES'!B$16),"",'datos GENERALES'!B$16))</f>
        <v/>
      </c>
      <c r="D5927" s="43" t="str">
        <f>IF(ISBLANK($N5927),"","SGBTM/AUTAROC/"&amp;'datos GENERALES'!B$5&amp;"_"&amp;'datos GENERALES'!C$5&amp;"_"&amp;'datos GENERALES'!D$5)</f>
        <v/>
      </c>
      <c r="E5927" s="42" t="str">
        <f>IF(ISBLANK($N5927),"",IF(ISBLANK('datos GENERALES'!$B$6),"",'datos GENERALES'!$B$6))</f>
        <v/>
      </c>
      <c r="F5927" s="42" t="str">
        <f>IF(ISBLANK($N5927),"",IF(ISBLANK('datos GENERALES'!$B$7),"",'datos GENERALES'!$B$7))</f>
        <v/>
      </c>
      <c r="G5927" s="42" t="str">
        <f>IF(ISBLANK($N5927),"",IF(ISBLANK('datos GENERALES'!$B$10),"",'datos GENERALES'!$B$10))</f>
        <v/>
      </c>
      <c r="H5927" s="42" t="str">
        <f>IF(ISBLANK($N5927),"",IF(ISBLANK('datos GENERALES'!$C$10),"",'datos GENERALES'!$C$10))</f>
        <v/>
      </c>
      <c r="I5927" s="42" t="str">
        <f>IF(ISBLANK($N5927),"",IF(ISBLANK('datos GENERALES'!$D$10),"",'datos GENERALES'!$D$10))</f>
        <v/>
      </c>
      <c r="O5927" s="48" t="str">
        <f>IFERROR(VLOOKUP(N5927,ListaEspecies!$B$3:$D$45,2,FALSE),"")</f>
        <v/>
      </c>
      <c r="P5927" s="96" t="str">
        <f>IFERROR(VLOOKUP(N5927,ListaEspecies!$B$3:$D$45,3,FALSE),"")</f>
        <v/>
      </c>
      <c r="R5927" s="42" t="str">
        <f>IF(ISBLANK($J5927),"",IF(ISBLANK('datos GENERALES'!$B$15),"",'datos GENERALES'!$B$15))</f>
        <v/>
      </c>
      <c r="S5927" s="49" t="str">
        <f t="shared" si="738"/>
        <v/>
      </c>
      <c r="T5927" s="49" t="str">
        <f t="shared" si="739"/>
        <v/>
      </c>
      <c r="AA5927" s="50" t="str">
        <f t="shared" si="743"/>
        <v/>
      </c>
      <c r="AE5927" s="50" t="str">
        <f t="shared" si="740"/>
        <v/>
      </c>
      <c r="AI5927" s="19" t="str">
        <f t="shared" si="741"/>
        <v/>
      </c>
      <c r="AJ5927"/>
      <c r="AK5927" s="19" t="str">
        <f t="shared" si="742"/>
        <v/>
      </c>
    </row>
    <row r="5928" spans="1:37" x14ac:dyDescent="0.25">
      <c r="A5928" s="42" t="str">
        <f t="shared" si="736"/>
        <v/>
      </c>
      <c r="B5928" s="42" t="str">
        <f t="shared" si="737"/>
        <v/>
      </c>
      <c r="C5928" s="42" t="str">
        <f>IF(ISBLANK($N5928),"",IF(ISBLANK('datos GENERALES'!B$16),"",'datos GENERALES'!B$16))</f>
        <v/>
      </c>
      <c r="D5928" s="43" t="str">
        <f>IF(ISBLANK($N5928),"","SGBTM/AUTAROC/"&amp;'datos GENERALES'!B$5&amp;"_"&amp;'datos GENERALES'!C$5&amp;"_"&amp;'datos GENERALES'!D$5)</f>
        <v/>
      </c>
      <c r="E5928" s="42" t="str">
        <f>IF(ISBLANK($N5928),"",IF(ISBLANK('datos GENERALES'!$B$6),"",'datos GENERALES'!$B$6))</f>
        <v/>
      </c>
      <c r="F5928" s="42" t="str">
        <f>IF(ISBLANK($N5928),"",IF(ISBLANK('datos GENERALES'!$B$7),"",'datos GENERALES'!$B$7))</f>
        <v/>
      </c>
      <c r="G5928" s="42" t="str">
        <f>IF(ISBLANK($N5928),"",IF(ISBLANK('datos GENERALES'!$B$10),"",'datos GENERALES'!$B$10))</f>
        <v/>
      </c>
      <c r="H5928" s="42" t="str">
        <f>IF(ISBLANK($N5928),"",IF(ISBLANK('datos GENERALES'!$C$10),"",'datos GENERALES'!$C$10))</f>
        <v/>
      </c>
      <c r="I5928" s="42" t="str">
        <f>IF(ISBLANK($N5928),"",IF(ISBLANK('datos GENERALES'!$D$10),"",'datos GENERALES'!$D$10))</f>
        <v/>
      </c>
      <c r="O5928" s="48" t="str">
        <f>IFERROR(VLOOKUP(N5928,ListaEspecies!$B$3:$D$45,2,FALSE),"")</f>
        <v/>
      </c>
      <c r="P5928" s="96" t="str">
        <f>IFERROR(VLOOKUP(N5928,ListaEspecies!$B$3:$D$45,3,FALSE),"")</f>
        <v/>
      </c>
      <c r="R5928" s="42" t="str">
        <f>IF(ISBLANK($J5928),"",IF(ISBLANK('datos GENERALES'!$B$15),"",'datos GENERALES'!$B$15))</f>
        <v/>
      </c>
      <c r="S5928" s="49" t="str">
        <f t="shared" si="738"/>
        <v/>
      </c>
      <c r="T5928" s="49" t="str">
        <f t="shared" si="739"/>
        <v/>
      </c>
      <c r="AA5928" s="50" t="str">
        <f t="shared" si="743"/>
        <v/>
      </c>
      <c r="AE5928" s="50" t="str">
        <f t="shared" si="740"/>
        <v/>
      </c>
      <c r="AI5928" s="19" t="str">
        <f t="shared" si="741"/>
        <v/>
      </c>
      <c r="AJ5928"/>
      <c r="AK5928" s="19" t="str">
        <f t="shared" si="742"/>
        <v/>
      </c>
    </row>
    <row r="5929" spans="1:37" x14ac:dyDescent="0.25">
      <c r="A5929" s="42" t="str">
        <f t="shared" si="736"/>
        <v/>
      </c>
      <c r="B5929" s="42" t="str">
        <f t="shared" si="737"/>
        <v/>
      </c>
      <c r="C5929" s="42" t="str">
        <f>IF(ISBLANK($N5929),"",IF(ISBLANK('datos GENERALES'!B$16),"",'datos GENERALES'!B$16))</f>
        <v/>
      </c>
      <c r="D5929" s="43" t="str">
        <f>IF(ISBLANK($N5929),"","SGBTM/AUTAROC/"&amp;'datos GENERALES'!B$5&amp;"_"&amp;'datos GENERALES'!C$5&amp;"_"&amp;'datos GENERALES'!D$5)</f>
        <v/>
      </c>
      <c r="E5929" s="42" t="str">
        <f>IF(ISBLANK($N5929),"",IF(ISBLANK('datos GENERALES'!$B$6),"",'datos GENERALES'!$B$6))</f>
        <v/>
      </c>
      <c r="F5929" s="42" t="str">
        <f>IF(ISBLANK($N5929),"",IF(ISBLANK('datos GENERALES'!$B$7),"",'datos GENERALES'!$B$7))</f>
        <v/>
      </c>
      <c r="G5929" s="42" t="str">
        <f>IF(ISBLANK($N5929),"",IF(ISBLANK('datos GENERALES'!$B$10),"",'datos GENERALES'!$B$10))</f>
        <v/>
      </c>
      <c r="H5929" s="42" t="str">
        <f>IF(ISBLANK($N5929),"",IF(ISBLANK('datos GENERALES'!$C$10),"",'datos GENERALES'!$C$10))</f>
        <v/>
      </c>
      <c r="I5929" s="42" t="str">
        <f>IF(ISBLANK($N5929),"",IF(ISBLANK('datos GENERALES'!$D$10),"",'datos GENERALES'!$D$10))</f>
        <v/>
      </c>
      <c r="O5929" s="48" t="str">
        <f>IFERROR(VLOOKUP(N5929,ListaEspecies!$B$3:$D$45,2,FALSE),"")</f>
        <v/>
      </c>
      <c r="P5929" s="96" t="str">
        <f>IFERROR(VLOOKUP(N5929,ListaEspecies!$B$3:$D$45,3,FALSE),"")</f>
        <v/>
      </c>
      <c r="R5929" s="42" t="str">
        <f>IF(ISBLANK($J5929),"",IF(ISBLANK('datos GENERALES'!$B$15),"",'datos GENERALES'!$B$15))</f>
        <v/>
      </c>
      <c r="S5929" s="49" t="str">
        <f t="shared" si="738"/>
        <v/>
      </c>
      <c r="T5929" s="49" t="str">
        <f t="shared" si="739"/>
        <v/>
      </c>
      <c r="AA5929" s="50" t="str">
        <f t="shared" si="743"/>
        <v/>
      </c>
      <c r="AE5929" s="50" t="str">
        <f t="shared" si="740"/>
        <v/>
      </c>
      <c r="AI5929" s="19" t="str">
        <f t="shared" si="741"/>
        <v/>
      </c>
      <c r="AJ5929"/>
      <c r="AK5929" s="19" t="str">
        <f t="shared" si="742"/>
        <v/>
      </c>
    </row>
    <row r="5930" spans="1:37" x14ac:dyDescent="0.25">
      <c r="A5930" s="42" t="str">
        <f t="shared" si="736"/>
        <v/>
      </c>
      <c r="B5930" s="42" t="str">
        <f t="shared" si="737"/>
        <v/>
      </c>
      <c r="C5930" s="42" t="str">
        <f>IF(ISBLANK($N5930),"",IF(ISBLANK('datos GENERALES'!B$16),"",'datos GENERALES'!B$16))</f>
        <v/>
      </c>
      <c r="D5930" s="43" t="str">
        <f>IF(ISBLANK($N5930),"","SGBTM/AUTAROC/"&amp;'datos GENERALES'!B$5&amp;"_"&amp;'datos GENERALES'!C$5&amp;"_"&amp;'datos GENERALES'!D$5)</f>
        <v/>
      </c>
      <c r="E5930" s="42" t="str">
        <f>IF(ISBLANK($N5930),"",IF(ISBLANK('datos GENERALES'!$B$6),"",'datos GENERALES'!$B$6))</f>
        <v/>
      </c>
      <c r="F5930" s="42" t="str">
        <f>IF(ISBLANK($N5930),"",IF(ISBLANK('datos GENERALES'!$B$7),"",'datos GENERALES'!$B$7))</f>
        <v/>
      </c>
      <c r="G5930" s="42" t="str">
        <f>IF(ISBLANK($N5930),"",IF(ISBLANK('datos GENERALES'!$B$10),"",'datos GENERALES'!$B$10))</f>
        <v/>
      </c>
      <c r="H5930" s="42" t="str">
        <f>IF(ISBLANK($N5930),"",IF(ISBLANK('datos GENERALES'!$C$10),"",'datos GENERALES'!$C$10))</f>
        <v/>
      </c>
      <c r="I5930" s="42" t="str">
        <f>IF(ISBLANK($N5930),"",IF(ISBLANK('datos GENERALES'!$D$10),"",'datos GENERALES'!$D$10))</f>
        <v/>
      </c>
      <c r="O5930" s="48" t="str">
        <f>IFERROR(VLOOKUP(N5930,ListaEspecies!$B$3:$D$45,2,FALSE),"")</f>
        <v/>
      </c>
      <c r="P5930" s="96" t="str">
        <f>IFERROR(VLOOKUP(N5930,ListaEspecies!$B$3:$D$45,3,FALSE),"")</f>
        <v/>
      </c>
      <c r="R5930" s="42" t="str">
        <f>IF(ISBLANK($J5930),"",IF(ISBLANK('datos GENERALES'!$B$15),"",'datos GENERALES'!$B$15))</f>
        <v/>
      </c>
      <c r="S5930" s="49" t="str">
        <f t="shared" si="738"/>
        <v/>
      </c>
      <c r="T5930" s="49" t="str">
        <f t="shared" si="739"/>
        <v/>
      </c>
      <c r="AA5930" s="50" t="str">
        <f t="shared" si="743"/>
        <v/>
      </c>
      <c r="AE5930" s="50" t="str">
        <f t="shared" si="740"/>
        <v/>
      </c>
      <c r="AI5930" s="19" t="str">
        <f t="shared" si="741"/>
        <v/>
      </c>
      <c r="AJ5930"/>
      <c r="AK5930" s="19" t="str">
        <f t="shared" si="742"/>
        <v/>
      </c>
    </row>
    <row r="5931" spans="1:37" x14ac:dyDescent="0.25">
      <c r="A5931" s="42" t="str">
        <f t="shared" si="736"/>
        <v/>
      </c>
      <c r="B5931" s="42" t="str">
        <f t="shared" si="737"/>
        <v/>
      </c>
      <c r="C5931" s="42" t="str">
        <f>IF(ISBLANK($N5931),"",IF(ISBLANK('datos GENERALES'!B$16),"",'datos GENERALES'!B$16))</f>
        <v/>
      </c>
      <c r="D5931" s="43" t="str">
        <f>IF(ISBLANK($N5931),"","SGBTM/AUTAROC/"&amp;'datos GENERALES'!B$5&amp;"_"&amp;'datos GENERALES'!C$5&amp;"_"&amp;'datos GENERALES'!D$5)</f>
        <v/>
      </c>
      <c r="E5931" s="42" t="str">
        <f>IF(ISBLANK($N5931),"",IF(ISBLANK('datos GENERALES'!$B$6),"",'datos GENERALES'!$B$6))</f>
        <v/>
      </c>
      <c r="F5931" s="42" t="str">
        <f>IF(ISBLANK($N5931),"",IF(ISBLANK('datos GENERALES'!$B$7),"",'datos GENERALES'!$B$7))</f>
        <v/>
      </c>
      <c r="G5931" s="42" t="str">
        <f>IF(ISBLANK($N5931),"",IF(ISBLANK('datos GENERALES'!$B$10),"",'datos GENERALES'!$B$10))</f>
        <v/>
      </c>
      <c r="H5931" s="42" t="str">
        <f>IF(ISBLANK($N5931),"",IF(ISBLANK('datos GENERALES'!$C$10),"",'datos GENERALES'!$C$10))</f>
        <v/>
      </c>
      <c r="I5931" s="42" t="str">
        <f>IF(ISBLANK($N5931),"",IF(ISBLANK('datos GENERALES'!$D$10),"",'datos GENERALES'!$D$10))</f>
        <v/>
      </c>
      <c r="O5931" s="48" t="str">
        <f>IFERROR(VLOOKUP(N5931,ListaEspecies!$B$3:$D$45,2,FALSE),"")</f>
        <v/>
      </c>
      <c r="P5931" s="96" t="str">
        <f>IFERROR(VLOOKUP(N5931,ListaEspecies!$B$3:$D$45,3,FALSE),"")</f>
        <v/>
      </c>
      <c r="R5931" s="42" t="str">
        <f>IF(ISBLANK($J5931),"",IF(ISBLANK('datos GENERALES'!$B$15),"",'datos GENERALES'!$B$15))</f>
        <v/>
      </c>
      <c r="S5931" s="49" t="str">
        <f t="shared" si="738"/>
        <v/>
      </c>
      <c r="T5931" s="49" t="str">
        <f t="shared" si="739"/>
        <v/>
      </c>
      <c r="AA5931" s="50" t="str">
        <f t="shared" si="743"/>
        <v/>
      </c>
      <c r="AE5931" s="50" t="str">
        <f t="shared" si="740"/>
        <v/>
      </c>
      <c r="AI5931" s="19" t="str">
        <f t="shared" si="741"/>
        <v/>
      </c>
      <c r="AJ5931"/>
      <c r="AK5931" s="19" t="str">
        <f t="shared" si="742"/>
        <v/>
      </c>
    </row>
    <row r="5932" spans="1:37" x14ac:dyDescent="0.25">
      <c r="A5932" s="42" t="str">
        <f t="shared" si="736"/>
        <v/>
      </c>
      <c r="B5932" s="42" t="str">
        <f t="shared" si="737"/>
        <v/>
      </c>
      <c r="C5932" s="42" t="str">
        <f>IF(ISBLANK($N5932),"",IF(ISBLANK('datos GENERALES'!B$16),"",'datos GENERALES'!B$16))</f>
        <v/>
      </c>
      <c r="D5932" s="43" t="str">
        <f>IF(ISBLANK($N5932),"","SGBTM/AUTAROC/"&amp;'datos GENERALES'!B$5&amp;"_"&amp;'datos GENERALES'!C$5&amp;"_"&amp;'datos GENERALES'!D$5)</f>
        <v/>
      </c>
      <c r="E5932" s="42" t="str">
        <f>IF(ISBLANK($N5932),"",IF(ISBLANK('datos GENERALES'!$B$6),"",'datos GENERALES'!$B$6))</f>
        <v/>
      </c>
      <c r="F5932" s="42" t="str">
        <f>IF(ISBLANK($N5932),"",IF(ISBLANK('datos GENERALES'!$B$7),"",'datos GENERALES'!$B$7))</f>
        <v/>
      </c>
      <c r="G5932" s="42" t="str">
        <f>IF(ISBLANK($N5932),"",IF(ISBLANK('datos GENERALES'!$B$10),"",'datos GENERALES'!$B$10))</f>
        <v/>
      </c>
      <c r="H5932" s="42" t="str">
        <f>IF(ISBLANK($N5932),"",IF(ISBLANK('datos GENERALES'!$C$10),"",'datos GENERALES'!$C$10))</f>
        <v/>
      </c>
      <c r="I5932" s="42" t="str">
        <f>IF(ISBLANK($N5932),"",IF(ISBLANK('datos GENERALES'!$D$10),"",'datos GENERALES'!$D$10))</f>
        <v/>
      </c>
      <c r="O5932" s="48" t="str">
        <f>IFERROR(VLOOKUP(N5932,ListaEspecies!$B$3:$D$45,2,FALSE),"")</f>
        <v/>
      </c>
      <c r="P5932" s="96" t="str">
        <f>IFERROR(VLOOKUP(N5932,ListaEspecies!$B$3:$D$45,3,FALSE),"")</f>
        <v/>
      </c>
      <c r="R5932" s="42" t="str">
        <f>IF(ISBLANK($J5932),"",IF(ISBLANK('datos GENERALES'!$B$15),"",'datos GENERALES'!$B$15))</f>
        <v/>
      </c>
      <c r="S5932" s="49" t="str">
        <f t="shared" si="738"/>
        <v/>
      </c>
      <c r="T5932" s="49" t="str">
        <f t="shared" si="739"/>
        <v/>
      </c>
      <c r="AA5932" s="50" t="str">
        <f t="shared" si="743"/>
        <v/>
      </c>
      <c r="AE5932" s="50" t="str">
        <f t="shared" si="740"/>
        <v/>
      </c>
      <c r="AI5932" s="19" t="str">
        <f t="shared" si="741"/>
        <v/>
      </c>
      <c r="AJ5932"/>
      <c r="AK5932" s="19" t="str">
        <f t="shared" si="742"/>
        <v/>
      </c>
    </row>
    <row r="5933" spans="1:37" x14ac:dyDescent="0.25">
      <c r="A5933" s="42" t="str">
        <f t="shared" si="736"/>
        <v/>
      </c>
      <c r="B5933" s="42" t="str">
        <f t="shared" si="737"/>
        <v/>
      </c>
      <c r="C5933" s="42" t="str">
        <f>IF(ISBLANK($N5933),"",IF(ISBLANK('datos GENERALES'!B$16),"",'datos GENERALES'!B$16))</f>
        <v/>
      </c>
      <c r="D5933" s="43" t="str">
        <f>IF(ISBLANK($N5933),"","SGBTM/AUTAROC/"&amp;'datos GENERALES'!B$5&amp;"_"&amp;'datos GENERALES'!C$5&amp;"_"&amp;'datos GENERALES'!D$5)</f>
        <v/>
      </c>
      <c r="E5933" s="42" t="str">
        <f>IF(ISBLANK($N5933),"",IF(ISBLANK('datos GENERALES'!$B$6),"",'datos GENERALES'!$B$6))</f>
        <v/>
      </c>
      <c r="F5933" s="42" t="str">
        <f>IF(ISBLANK($N5933),"",IF(ISBLANK('datos GENERALES'!$B$7),"",'datos GENERALES'!$B$7))</f>
        <v/>
      </c>
      <c r="G5933" s="42" t="str">
        <f>IF(ISBLANK($N5933),"",IF(ISBLANK('datos GENERALES'!$B$10),"",'datos GENERALES'!$B$10))</f>
        <v/>
      </c>
      <c r="H5933" s="42" t="str">
        <f>IF(ISBLANK($N5933),"",IF(ISBLANK('datos GENERALES'!$C$10),"",'datos GENERALES'!$C$10))</f>
        <v/>
      </c>
      <c r="I5933" s="42" t="str">
        <f>IF(ISBLANK($N5933),"",IF(ISBLANK('datos GENERALES'!$D$10),"",'datos GENERALES'!$D$10))</f>
        <v/>
      </c>
      <c r="O5933" s="48" t="str">
        <f>IFERROR(VLOOKUP(N5933,ListaEspecies!$B$3:$D$45,2,FALSE),"")</f>
        <v/>
      </c>
      <c r="P5933" s="96" t="str">
        <f>IFERROR(VLOOKUP(N5933,ListaEspecies!$B$3:$D$45,3,FALSE),"")</f>
        <v/>
      </c>
      <c r="R5933" s="42" t="str">
        <f>IF(ISBLANK($J5933),"",IF(ISBLANK('datos GENERALES'!$B$15),"",'datos GENERALES'!$B$15))</f>
        <v/>
      </c>
      <c r="S5933" s="49" t="str">
        <f t="shared" si="738"/>
        <v/>
      </c>
      <c r="T5933" s="49" t="str">
        <f t="shared" si="739"/>
        <v/>
      </c>
      <c r="AA5933" s="50" t="str">
        <f t="shared" si="743"/>
        <v/>
      </c>
      <c r="AE5933" s="50" t="str">
        <f t="shared" si="740"/>
        <v/>
      </c>
      <c r="AI5933" s="19" t="str">
        <f t="shared" si="741"/>
        <v/>
      </c>
      <c r="AJ5933"/>
      <c r="AK5933" s="19" t="str">
        <f t="shared" si="742"/>
        <v/>
      </c>
    </row>
    <row r="5934" spans="1:37" x14ac:dyDescent="0.25">
      <c r="A5934" s="42" t="str">
        <f t="shared" si="736"/>
        <v/>
      </c>
      <c r="B5934" s="42" t="str">
        <f t="shared" si="737"/>
        <v/>
      </c>
      <c r="C5934" s="42" t="str">
        <f>IF(ISBLANK($N5934),"",IF(ISBLANK('datos GENERALES'!B$16),"",'datos GENERALES'!B$16))</f>
        <v/>
      </c>
      <c r="D5934" s="43" t="str">
        <f>IF(ISBLANK($N5934),"","SGBTM/AUTAROC/"&amp;'datos GENERALES'!B$5&amp;"_"&amp;'datos GENERALES'!C$5&amp;"_"&amp;'datos GENERALES'!D$5)</f>
        <v/>
      </c>
      <c r="E5934" s="42" t="str">
        <f>IF(ISBLANK($N5934),"",IF(ISBLANK('datos GENERALES'!$B$6),"",'datos GENERALES'!$B$6))</f>
        <v/>
      </c>
      <c r="F5934" s="42" t="str">
        <f>IF(ISBLANK($N5934),"",IF(ISBLANK('datos GENERALES'!$B$7),"",'datos GENERALES'!$B$7))</f>
        <v/>
      </c>
      <c r="G5934" s="42" t="str">
        <f>IF(ISBLANK($N5934),"",IF(ISBLANK('datos GENERALES'!$B$10),"",'datos GENERALES'!$B$10))</f>
        <v/>
      </c>
      <c r="H5934" s="42" t="str">
        <f>IF(ISBLANK($N5934),"",IF(ISBLANK('datos GENERALES'!$C$10),"",'datos GENERALES'!$C$10))</f>
        <v/>
      </c>
      <c r="I5934" s="42" t="str">
        <f>IF(ISBLANK($N5934),"",IF(ISBLANK('datos GENERALES'!$D$10),"",'datos GENERALES'!$D$10))</f>
        <v/>
      </c>
      <c r="O5934" s="48" t="str">
        <f>IFERROR(VLOOKUP(N5934,ListaEspecies!$B$3:$D$45,2,FALSE),"")</f>
        <v/>
      </c>
      <c r="P5934" s="96" t="str">
        <f>IFERROR(VLOOKUP(N5934,ListaEspecies!$B$3:$D$45,3,FALSE),"")</f>
        <v/>
      </c>
      <c r="R5934" s="42" t="str">
        <f>IF(ISBLANK($J5934),"",IF(ISBLANK('datos GENERALES'!$B$15),"",'datos GENERALES'!$B$15))</f>
        <v/>
      </c>
      <c r="S5934" s="49" t="str">
        <f t="shared" si="738"/>
        <v/>
      </c>
      <c r="T5934" s="49" t="str">
        <f t="shared" si="739"/>
        <v/>
      </c>
      <c r="AA5934" s="50" t="str">
        <f t="shared" si="743"/>
        <v/>
      </c>
      <c r="AE5934" s="50" t="str">
        <f t="shared" si="740"/>
        <v/>
      </c>
      <c r="AI5934" s="19" t="str">
        <f t="shared" si="741"/>
        <v/>
      </c>
      <c r="AJ5934"/>
      <c r="AK5934" s="19" t="str">
        <f t="shared" si="742"/>
        <v/>
      </c>
    </row>
    <row r="5935" spans="1:37" x14ac:dyDescent="0.25">
      <c r="A5935" s="42" t="str">
        <f t="shared" si="736"/>
        <v/>
      </c>
      <c r="B5935" s="42" t="str">
        <f t="shared" si="737"/>
        <v/>
      </c>
      <c r="C5935" s="42" t="str">
        <f>IF(ISBLANK($N5935),"",IF(ISBLANK('datos GENERALES'!B$16),"",'datos GENERALES'!B$16))</f>
        <v/>
      </c>
      <c r="D5935" s="43" t="str">
        <f>IF(ISBLANK($N5935),"","SGBTM/AUTAROC/"&amp;'datos GENERALES'!B$5&amp;"_"&amp;'datos GENERALES'!C$5&amp;"_"&amp;'datos GENERALES'!D$5)</f>
        <v/>
      </c>
      <c r="E5935" s="42" t="str">
        <f>IF(ISBLANK($N5935),"",IF(ISBLANK('datos GENERALES'!$B$6),"",'datos GENERALES'!$B$6))</f>
        <v/>
      </c>
      <c r="F5935" s="42" t="str">
        <f>IF(ISBLANK($N5935),"",IF(ISBLANK('datos GENERALES'!$B$7),"",'datos GENERALES'!$B$7))</f>
        <v/>
      </c>
      <c r="G5935" s="42" t="str">
        <f>IF(ISBLANK($N5935),"",IF(ISBLANK('datos GENERALES'!$B$10),"",'datos GENERALES'!$B$10))</f>
        <v/>
      </c>
      <c r="H5935" s="42" t="str">
        <f>IF(ISBLANK($N5935),"",IF(ISBLANK('datos GENERALES'!$C$10),"",'datos GENERALES'!$C$10))</f>
        <v/>
      </c>
      <c r="I5935" s="42" t="str">
        <f>IF(ISBLANK($N5935),"",IF(ISBLANK('datos GENERALES'!$D$10),"",'datos GENERALES'!$D$10))</f>
        <v/>
      </c>
      <c r="O5935" s="48" t="str">
        <f>IFERROR(VLOOKUP(N5935,ListaEspecies!$B$3:$D$45,2,FALSE),"")</f>
        <v/>
      </c>
      <c r="P5935" s="96" t="str">
        <f>IFERROR(VLOOKUP(N5935,ListaEspecies!$B$3:$D$45,3,FALSE),"")</f>
        <v/>
      </c>
      <c r="R5935" s="42" t="str">
        <f>IF(ISBLANK($J5935),"",IF(ISBLANK('datos GENERALES'!$B$15),"",'datos GENERALES'!$B$15))</f>
        <v/>
      </c>
      <c r="S5935" s="49" t="str">
        <f t="shared" si="738"/>
        <v/>
      </c>
      <c r="T5935" s="49" t="str">
        <f t="shared" si="739"/>
        <v/>
      </c>
      <c r="AA5935" s="50" t="str">
        <f t="shared" si="743"/>
        <v/>
      </c>
      <c r="AE5935" s="50" t="str">
        <f t="shared" si="740"/>
        <v/>
      </c>
      <c r="AI5935" s="19" t="str">
        <f t="shared" si="741"/>
        <v/>
      </c>
      <c r="AJ5935"/>
      <c r="AK5935" s="19" t="str">
        <f t="shared" si="742"/>
        <v/>
      </c>
    </row>
    <row r="5936" spans="1:37" x14ac:dyDescent="0.25">
      <c r="A5936" s="42" t="str">
        <f t="shared" si="736"/>
        <v/>
      </c>
      <c r="B5936" s="42" t="str">
        <f t="shared" si="737"/>
        <v/>
      </c>
      <c r="C5936" s="42" t="str">
        <f>IF(ISBLANK($N5936),"",IF(ISBLANK('datos GENERALES'!B$16),"",'datos GENERALES'!B$16))</f>
        <v/>
      </c>
      <c r="D5936" s="43" t="str">
        <f>IF(ISBLANK($N5936),"","SGBTM/AUTAROC/"&amp;'datos GENERALES'!B$5&amp;"_"&amp;'datos GENERALES'!C$5&amp;"_"&amp;'datos GENERALES'!D$5)</f>
        <v/>
      </c>
      <c r="E5936" s="42" t="str">
        <f>IF(ISBLANK($N5936),"",IF(ISBLANK('datos GENERALES'!$B$6),"",'datos GENERALES'!$B$6))</f>
        <v/>
      </c>
      <c r="F5936" s="42" t="str">
        <f>IF(ISBLANK($N5936),"",IF(ISBLANK('datos GENERALES'!$B$7),"",'datos GENERALES'!$B$7))</f>
        <v/>
      </c>
      <c r="G5936" s="42" t="str">
        <f>IF(ISBLANK($N5936),"",IF(ISBLANK('datos GENERALES'!$B$10),"",'datos GENERALES'!$B$10))</f>
        <v/>
      </c>
      <c r="H5936" s="42" t="str">
        <f>IF(ISBLANK($N5936),"",IF(ISBLANK('datos GENERALES'!$C$10),"",'datos GENERALES'!$C$10))</f>
        <v/>
      </c>
      <c r="I5936" s="42" t="str">
        <f>IF(ISBLANK($N5936),"",IF(ISBLANK('datos GENERALES'!$D$10),"",'datos GENERALES'!$D$10))</f>
        <v/>
      </c>
      <c r="O5936" s="48" t="str">
        <f>IFERROR(VLOOKUP(N5936,ListaEspecies!$B$3:$D$45,2,FALSE),"")</f>
        <v/>
      </c>
      <c r="P5936" s="96" t="str">
        <f>IFERROR(VLOOKUP(N5936,ListaEspecies!$B$3:$D$45,3,FALSE),"")</f>
        <v/>
      </c>
      <c r="R5936" s="42" t="str">
        <f>IF(ISBLANK($J5936),"",IF(ISBLANK('datos GENERALES'!$B$15),"",'datos GENERALES'!$B$15))</f>
        <v/>
      </c>
      <c r="S5936" s="49" t="str">
        <f t="shared" si="738"/>
        <v/>
      </c>
      <c r="T5936" s="49" t="str">
        <f t="shared" si="739"/>
        <v/>
      </c>
      <c r="AA5936" s="50" t="str">
        <f t="shared" si="743"/>
        <v/>
      </c>
      <c r="AE5936" s="50" t="str">
        <f t="shared" si="740"/>
        <v/>
      </c>
      <c r="AI5936" s="19" t="str">
        <f t="shared" si="741"/>
        <v/>
      </c>
      <c r="AJ5936"/>
      <c r="AK5936" s="19" t="str">
        <f t="shared" si="742"/>
        <v/>
      </c>
    </row>
    <row r="5937" spans="1:37" x14ac:dyDescent="0.25">
      <c r="A5937" s="42" t="str">
        <f t="shared" si="736"/>
        <v/>
      </c>
      <c r="B5937" s="42" t="str">
        <f t="shared" si="737"/>
        <v/>
      </c>
      <c r="C5937" s="42" t="str">
        <f>IF(ISBLANK($N5937),"",IF(ISBLANK('datos GENERALES'!B$16),"",'datos GENERALES'!B$16))</f>
        <v/>
      </c>
      <c r="D5937" s="43" t="str">
        <f>IF(ISBLANK($N5937),"","SGBTM/AUTAROC/"&amp;'datos GENERALES'!B$5&amp;"_"&amp;'datos GENERALES'!C$5&amp;"_"&amp;'datos GENERALES'!D$5)</f>
        <v/>
      </c>
      <c r="E5937" s="42" t="str">
        <f>IF(ISBLANK($N5937),"",IF(ISBLANK('datos GENERALES'!$B$6),"",'datos GENERALES'!$B$6))</f>
        <v/>
      </c>
      <c r="F5937" s="42" t="str">
        <f>IF(ISBLANK($N5937),"",IF(ISBLANK('datos GENERALES'!$B$7),"",'datos GENERALES'!$B$7))</f>
        <v/>
      </c>
      <c r="G5937" s="42" t="str">
        <f>IF(ISBLANK($N5937),"",IF(ISBLANK('datos GENERALES'!$B$10),"",'datos GENERALES'!$B$10))</f>
        <v/>
      </c>
      <c r="H5937" s="42" t="str">
        <f>IF(ISBLANK($N5937),"",IF(ISBLANK('datos GENERALES'!$C$10),"",'datos GENERALES'!$C$10))</f>
        <v/>
      </c>
      <c r="I5937" s="42" t="str">
        <f>IF(ISBLANK($N5937),"",IF(ISBLANK('datos GENERALES'!$D$10),"",'datos GENERALES'!$D$10))</f>
        <v/>
      </c>
      <c r="O5937" s="48" t="str">
        <f>IFERROR(VLOOKUP(N5937,ListaEspecies!$B$3:$D$45,2,FALSE),"")</f>
        <v/>
      </c>
      <c r="P5937" s="96" t="str">
        <f>IFERROR(VLOOKUP(N5937,ListaEspecies!$B$3:$D$45,3,FALSE),"")</f>
        <v/>
      </c>
      <c r="R5937" s="42" t="str">
        <f>IF(ISBLANK($J5937),"",IF(ISBLANK('datos GENERALES'!$B$15),"",'datos GENERALES'!$B$15))</f>
        <v/>
      </c>
      <c r="S5937" s="49" t="str">
        <f t="shared" si="738"/>
        <v/>
      </c>
      <c r="T5937" s="49" t="str">
        <f t="shared" si="739"/>
        <v/>
      </c>
      <c r="AA5937" s="50" t="str">
        <f t="shared" si="743"/>
        <v/>
      </c>
      <c r="AE5937" s="50" t="str">
        <f t="shared" si="740"/>
        <v/>
      </c>
      <c r="AI5937" s="19" t="str">
        <f t="shared" si="741"/>
        <v/>
      </c>
      <c r="AJ5937"/>
      <c r="AK5937" s="19" t="str">
        <f t="shared" si="742"/>
        <v/>
      </c>
    </row>
    <row r="5938" spans="1:37" x14ac:dyDescent="0.25">
      <c r="A5938" s="42" t="str">
        <f t="shared" si="736"/>
        <v/>
      </c>
      <c r="B5938" s="42" t="str">
        <f t="shared" si="737"/>
        <v/>
      </c>
      <c r="C5938" s="42" t="str">
        <f>IF(ISBLANK($N5938),"",IF(ISBLANK('datos GENERALES'!B$16),"",'datos GENERALES'!B$16))</f>
        <v/>
      </c>
      <c r="D5938" s="43" t="str">
        <f>IF(ISBLANK($N5938),"","SGBTM/AUTAROC/"&amp;'datos GENERALES'!B$5&amp;"_"&amp;'datos GENERALES'!C$5&amp;"_"&amp;'datos GENERALES'!D$5)</f>
        <v/>
      </c>
      <c r="E5938" s="42" t="str">
        <f>IF(ISBLANK($N5938),"",IF(ISBLANK('datos GENERALES'!$B$6),"",'datos GENERALES'!$B$6))</f>
        <v/>
      </c>
      <c r="F5938" s="42" t="str">
        <f>IF(ISBLANK($N5938),"",IF(ISBLANK('datos GENERALES'!$B$7),"",'datos GENERALES'!$B$7))</f>
        <v/>
      </c>
      <c r="G5938" s="42" t="str">
        <f>IF(ISBLANK($N5938),"",IF(ISBLANK('datos GENERALES'!$B$10),"",'datos GENERALES'!$B$10))</f>
        <v/>
      </c>
      <c r="H5938" s="42" t="str">
        <f>IF(ISBLANK($N5938),"",IF(ISBLANK('datos GENERALES'!$C$10),"",'datos GENERALES'!$C$10))</f>
        <v/>
      </c>
      <c r="I5938" s="42" t="str">
        <f>IF(ISBLANK($N5938),"",IF(ISBLANK('datos GENERALES'!$D$10),"",'datos GENERALES'!$D$10))</f>
        <v/>
      </c>
      <c r="O5938" s="48" t="str">
        <f>IFERROR(VLOOKUP(N5938,ListaEspecies!$B$3:$D$45,2,FALSE),"")</f>
        <v/>
      </c>
      <c r="P5938" s="96" t="str">
        <f>IFERROR(VLOOKUP(N5938,ListaEspecies!$B$3:$D$45,3,FALSE),"")</f>
        <v/>
      </c>
      <c r="R5938" s="42" t="str">
        <f>IF(ISBLANK($J5938),"",IF(ISBLANK('datos GENERALES'!$B$15),"",'datos GENERALES'!$B$15))</f>
        <v/>
      </c>
      <c r="S5938" s="49" t="str">
        <f t="shared" si="738"/>
        <v/>
      </c>
      <c r="T5938" s="49" t="str">
        <f t="shared" si="739"/>
        <v/>
      </c>
      <c r="AA5938" s="50" t="str">
        <f t="shared" si="743"/>
        <v/>
      </c>
      <c r="AE5938" s="50" t="str">
        <f t="shared" si="740"/>
        <v/>
      </c>
      <c r="AI5938" s="19" t="str">
        <f t="shared" si="741"/>
        <v/>
      </c>
      <c r="AJ5938"/>
      <c r="AK5938" s="19" t="str">
        <f t="shared" si="742"/>
        <v/>
      </c>
    </row>
    <row r="5939" spans="1:37" x14ac:dyDescent="0.25">
      <c r="A5939" s="42" t="str">
        <f t="shared" si="736"/>
        <v/>
      </c>
      <c r="B5939" s="42" t="str">
        <f t="shared" si="737"/>
        <v/>
      </c>
      <c r="C5939" s="42" t="str">
        <f>IF(ISBLANK($N5939),"",IF(ISBLANK('datos GENERALES'!B$16),"",'datos GENERALES'!B$16))</f>
        <v/>
      </c>
      <c r="D5939" s="43" t="str">
        <f>IF(ISBLANK($N5939),"","SGBTM/AUTAROC/"&amp;'datos GENERALES'!B$5&amp;"_"&amp;'datos GENERALES'!C$5&amp;"_"&amp;'datos GENERALES'!D$5)</f>
        <v/>
      </c>
      <c r="E5939" s="42" t="str">
        <f>IF(ISBLANK($N5939),"",IF(ISBLANK('datos GENERALES'!$B$6),"",'datos GENERALES'!$B$6))</f>
        <v/>
      </c>
      <c r="F5939" s="42" t="str">
        <f>IF(ISBLANK($N5939),"",IF(ISBLANK('datos GENERALES'!$B$7),"",'datos GENERALES'!$B$7))</f>
        <v/>
      </c>
      <c r="G5939" s="42" t="str">
        <f>IF(ISBLANK($N5939),"",IF(ISBLANK('datos GENERALES'!$B$10),"",'datos GENERALES'!$B$10))</f>
        <v/>
      </c>
      <c r="H5939" s="42" t="str">
        <f>IF(ISBLANK($N5939),"",IF(ISBLANK('datos GENERALES'!$C$10),"",'datos GENERALES'!$C$10))</f>
        <v/>
      </c>
      <c r="I5939" s="42" t="str">
        <f>IF(ISBLANK($N5939),"",IF(ISBLANK('datos GENERALES'!$D$10),"",'datos GENERALES'!$D$10))</f>
        <v/>
      </c>
      <c r="O5939" s="48" t="str">
        <f>IFERROR(VLOOKUP(N5939,ListaEspecies!$B$3:$D$45,2,FALSE),"")</f>
        <v/>
      </c>
      <c r="P5939" s="96" t="str">
        <f>IFERROR(VLOOKUP(N5939,ListaEspecies!$B$3:$D$45,3,FALSE),"")</f>
        <v/>
      </c>
      <c r="R5939" s="42" t="str">
        <f>IF(ISBLANK($J5939),"",IF(ISBLANK('datos GENERALES'!$B$15),"",'datos GENERALES'!$B$15))</f>
        <v/>
      </c>
      <c r="S5939" s="49" t="str">
        <f t="shared" si="738"/>
        <v/>
      </c>
      <c r="T5939" s="49" t="str">
        <f t="shared" si="739"/>
        <v/>
      </c>
      <c r="AA5939" s="50" t="str">
        <f t="shared" si="743"/>
        <v/>
      </c>
      <c r="AE5939" s="50" t="str">
        <f t="shared" si="740"/>
        <v/>
      </c>
      <c r="AI5939" s="19" t="str">
        <f t="shared" si="741"/>
        <v/>
      </c>
      <c r="AJ5939"/>
      <c r="AK5939" s="19" t="str">
        <f t="shared" si="742"/>
        <v/>
      </c>
    </row>
    <row r="5940" spans="1:37" x14ac:dyDescent="0.25">
      <c r="A5940" s="42" t="str">
        <f t="shared" si="736"/>
        <v/>
      </c>
      <c r="B5940" s="42" t="str">
        <f t="shared" si="737"/>
        <v/>
      </c>
      <c r="C5940" s="42" t="str">
        <f>IF(ISBLANK($N5940),"",IF(ISBLANK('datos GENERALES'!B$16),"",'datos GENERALES'!B$16))</f>
        <v/>
      </c>
      <c r="D5940" s="43" t="str">
        <f>IF(ISBLANK($N5940),"","SGBTM/AUTAROC/"&amp;'datos GENERALES'!B$5&amp;"_"&amp;'datos GENERALES'!C$5&amp;"_"&amp;'datos GENERALES'!D$5)</f>
        <v/>
      </c>
      <c r="E5940" s="42" t="str">
        <f>IF(ISBLANK($N5940),"",IF(ISBLANK('datos GENERALES'!$B$6),"",'datos GENERALES'!$B$6))</f>
        <v/>
      </c>
      <c r="F5940" s="42" t="str">
        <f>IF(ISBLANK($N5940),"",IF(ISBLANK('datos GENERALES'!$B$7),"",'datos GENERALES'!$B$7))</f>
        <v/>
      </c>
      <c r="G5940" s="42" t="str">
        <f>IF(ISBLANK($N5940),"",IF(ISBLANK('datos GENERALES'!$B$10),"",'datos GENERALES'!$B$10))</f>
        <v/>
      </c>
      <c r="H5940" s="42" t="str">
        <f>IF(ISBLANK($N5940),"",IF(ISBLANK('datos GENERALES'!$C$10),"",'datos GENERALES'!$C$10))</f>
        <v/>
      </c>
      <c r="I5940" s="42" t="str">
        <f>IF(ISBLANK($N5940),"",IF(ISBLANK('datos GENERALES'!$D$10),"",'datos GENERALES'!$D$10))</f>
        <v/>
      </c>
      <c r="O5940" s="48" t="str">
        <f>IFERROR(VLOOKUP(N5940,ListaEspecies!$B$3:$D$45,2,FALSE),"")</f>
        <v/>
      </c>
      <c r="P5940" s="96" t="str">
        <f>IFERROR(VLOOKUP(N5940,ListaEspecies!$B$3:$D$45,3,FALSE),"")</f>
        <v/>
      </c>
      <c r="R5940" s="42" t="str">
        <f>IF(ISBLANK($J5940),"",IF(ISBLANK('datos GENERALES'!$B$15),"",'datos GENERALES'!$B$15))</f>
        <v/>
      </c>
      <c r="S5940" s="49" t="str">
        <f t="shared" si="738"/>
        <v/>
      </c>
      <c r="T5940" s="49" t="str">
        <f t="shared" si="739"/>
        <v/>
      </c>
      <c r="AA5940" s="50" t="str">
        <f t="shared" si="743"/>
        <v/>
      </c>
      <c r="AE5940" s="50" t="str">
        <f t="shared" si="740"/>
        <v/>
      </c>
      <c r="AI5940" s="19" t="str">
        <f t="shared" si="741"/>
        <v/>
      </c>
      <c r="AJ5940"/>
      <c r="AK5940" s="19" t="str">
        <f t="shared" si="742"/>
        <v/>
      </c>
    </row>
    <row r="5941" spans="1:37" x14ac:dyDescent="0.25">
      <c r="A5941" s="42" t="str">
        <f t="shared" si="736"/>
        <v/>
      </c>
      <c r="B5941" s="42" t="str">
        <f t="shared" si="737"/>
        <v/>
      </c>
      <c r="C5941" s="42" t="str">
        <f>IF(ISBLANK($N5941),"",IF(ISBLANK('datos GENERALES'!B$16),"",'datos GENERALES'!B$16))</f>
        <v/>
      </c>
      <c r="D5941" s="43" t="str">
        <f>IF(ISBLANK($N5941),"","SGBTM/AUTAROC/"&amp;'datos GENERALES'!B$5&amp;"_"&amp;'datos GENERALES'!C$5&amp;"_"&amp;'datos GENERALES'!D$5)</f>
        <v/>
      </c>
      <c r="E5941" s="42" t="str">
        <f>IF(ISBLANK($N5941),"",IF(ISBLANK('datos GENERALES'!$B$6),"",'datos GENERALES'!$B$6))</f>
        <v/>
      </c>
      <c r="F5941" s="42" t="str">
        <f>IF(ISBLANK($N5941),"",IF(ISBLANK('datos GENERALES'!$B$7),"",'datos GENERALES'!$B$7))</f>
        <v/>
      </c>
      <c r="G5941" s="42" t="str">
        <f>IF(ISBLANK($N5941),"",IF(ISBLANK('datos GENERALES'!$B$10),"",'datos GENERALES'!$B$10))</f>
        <v/>
      </c>
      <c r="H5941" s="42" t="str">
        <f>IF(ISBLANK($N5941),"",IF(ISBLANK('datos GENERALES'!$C$10),"",'datos GENERALES'!$C$10))</f>
        <v/>
      </c>
      <c r="I5941" s="42" t="str">
        <f>IF(ISBLANK($N5941),"",IF(ISBLANK('datos GENERALES'!$D$10),"",'datos GENERALES'!$D$10))</f>
        <v/>
      </c>
      <c r="O5941" s="48" t="str">
        <f>IFERROR(VLOOKUP(N5941,ListaEspecies!$B$3:$D$45,2,FALSE),"")</f>
        <v/>
      </c>
      <c r="P5941" s="96" t="str">
        <f>IFERROR(VLOOKUP(N5941,ListaEspecies!$B$3:$D$45,3,FALSE),"")</f>
        <v/>
      </c>
      <c r="R5941" s="42" t="str">
        <f>IF(ISBLANK($J5941),"",IF(ISBLANK('datos GENERALES'!$B$15),"",'datos GENERALES'!$B$15))</f>
        <v/>
      </c>
      <c r="S5941" s="49" t="str">
        <f t="shared" si="738"/>
        <v/>
      </c>
      <c r="T5941" s="49" t="str">
        <f t="shared" si="739"/>
        <v/>
      </c>
      <c r="AA5941" s="50" t="str">
        <f t="shared" si="743"/>
        <v/>
      </c>
      <c r="AE5941" s="50" t="str">
        <f t="shared" si="740"/>
        <v/>
      </c>
      <c r="AI5941" s="19" t="str">
        <f t="shared" si="741"/>
        <v/>
      </c>
      <c r="AJ5941"/>
      <c r="AK5941" s="19" t="str">
        <f t="shared" si="742"/>
        <v/>
      </c>
    </row>
    <row r="5942" spans="1:37" x14ac:dyDescent="0.25">
      <c r="A5942" s="42" t="str">
        <f t="shared" si="736"/>
        <v/>
      </c>
      <c r="B5942" s="42" t="str">
        <f t="shared" si="737"/>
        <v/>
      </c>
      <c r="C5942" s="42" t="str">
        <f>IF(ISBLANK($N5942),"",IF(ISBLANK('datos GENERALES'!B$16),"",'datos GENERALES'!B$16))</f>
        <v/>
      </c>
      <c r="D5942" s="43" t="str">
        <f>IF(ISBLANK($N5942),"","SGBTM/AUTAROC/"&amp;'datos GENERALES'!B$5&amp;"_"&amp;'datos GENERALES'!C$5&amp;"_"&amp;'datos GENERALES'!D$5)</f>
        <v/>
      </c>
      <c r="E5942" s="42" t="str">
        <f>IF(ISBLANK($N5942),"",IF(ISBLANK('datos GENERALES'!$B$6),"",'datos GENERALES'!$B$6))</f>
        <v/>
      </c>
      <c r="F5942" s="42" t="str">
        <f>IF(ISBLANK($N5942),"",IF(ISBLANK('datos GENERALES'!$B$7),"",'datos GENERALES'!$B$7))</f>
        <v/>
      </c>
      <c r="G5942" s="42" t="str">
        <f>IF(ISBLANK($N5942),"",IF(ISBLANK('datos GENERALES'!$B$10),"",'datos GENERALES'!$B$10))</f>
        <v/>
      </c>
      <c r="H5942" s="42" t="str">
        <f>IF(ISBLANK($N5942),"",IF(ISBLANK('datos GENERALES'!$C$10),"",'datos GENERALES'!$C$10))</f>
        <v/>
      </c>
      <c r="I5942" s="42" t="str">
        <f>IF(ISBLANK($N5942),"",IF(ISBLANK('datos GENERALES'!$D$10),"",'datos GENERALES'!$D$10))</f>
        <v/>
      </c>
      <c r="O5942" s="48" t="str">
        <f>IFERROR(VLOOKUP(N5942,ListaEspecies!$B$3:$D$45,2,FALSE),"")</f>
        <v/>
      </c>
      <c r="P5942" s="96" t="str">
        <f>IFERROR(VLOOKUP(N5942,ListaEspecies!$B$3:$D$45,3,FALSE),"")</f>
        <v/>
      </c>
      <c r="R5942" s="42" t="str">
        <f>IF(ISBLANK($J5942),"",IF(ISBLANK('datos GENERALES'!$B$15),"",'datos GENERALES'!$B$15))</f>
        <v/>
      </c>
      <c r="S5942" s="49" t="str">
        <f t="shared" si="738"/>
        <v/>
      </c>
      <c r="T5942" s="49" t="str">
        <f t="shared" si="739"/>
        <v/>
      </c>
      <c r="AA5942" s="50" t="str">
        <f t="shared" si="743"/>
        <v/>
      </c>
      <c r="AE5942" s="50" t="str">
        <f t="shared" si="740"/>
        <v/>
      </c>
      <c r="AI5942" s="19" t="str">
        <f t="shared" si="741"/>
        <v/>
      </c>
      <c r="AJ5942"/>
      <c r="AK5942" s="19" t="str">
        <f t="shared" si="742"/>
        <v/>
      </c>
    </row>
    <row r="5943" spans="1:37" x14ac:dyDescent="0.25">
      <c r="A5943" s="42" t="str">
        <f t="shared" si="736"/>
        <v/>
      </c>
      <c r="B5943" s="42" t="str">
        <f t="shared" si="737"/>
        <v/>
      </c>
      <c r="C5943" s="42" t="str">
        <f>IF(ISBLANK($N5943),"",IF(ISBLANK('datos GENERALES'!B$16),"",'datos GENERALES'!B$16))</f>
        <v/>
      </c>
      <c r="D5943" s="43" t="str">
        <f>IF(ISBLANK($N5943),"","SGBTM/AUTAROC/"&amp;'datos GENERALES'!B$5&amp;"_"&amp;'datos GENERALES'!C$5&amp;"_"&amp;'datos GENERALES'!D$5)</f>
        <v/>
      </c>
      <c r="E5943" s="42" t="str">
        <f>IF(ISBLANK($N5943),"",IF(ISBLANK('datos GENERALES'!$B$6),"",'datos GENERALES'!$B$6))</f>
        <v/>
      </c>
      <c r="F5943" s="42" t="str">
        <f>IF(ISBLANK($N5943),"",IF(ISBLANK('datos GENERALES'!$B$7),"",'datos GENERALES'!$B$7))</f>
        <v/>
      </c>
      <c r="G5943" s="42" t="str">
        <f>IF(ISBLANK($N5943),"",IF(ISBLANK('datos GENERALES'!$B$10),"",'datos GENERALES'!$B$10))</f>
        <v/>
      </c>
      <c r="H5943" s="42" t="str">
        <f>IF(ISBLANK($N5943),"",IF(ISBLANK('datos GENERALES'!$C$10),"",'datos GENERALES'!$C$10))</f>
        <v/>
      </c>
      <c r="I5943" s="42" t="str">
        <f>IF(ISBLANK($N5943),"",IF(ISBLANK('datos GENERALES'!$D$10),"",'datos GENERALES'!$D$10))</f>
        <v/>
      </c>
      <c r="O5943" s="48" t="str">
        <f>IFERROR(VLOOKUP(N5943,ListaEspecies!$B$3:$D$45,2,FALSE),"")</f>
        <v/>
      </c>
      <c r="P5943" s="96" t="str">
        <f>IFERROR(VLOOKUP(N5943,ListaEspecies!$B$3:$D$45,3,FALSE),"")</f>
        <v/>
      </c>
      <c r="R5943" s="42" t="str">
        <f>IF(ISBLANK($J5943),"",IF(ISBLANK('datos GENERALES'!$B$15),"",'datos GENERALES'!$B$15))</f>
        <v/>
      </c>
      <c r="S5943" s="49" t="str">
        <f t="shared" si="738"/>
        <v/>
      </c>
      <c r="T5943" s="49" t="str">
        <f t="shared" si="739"/>
        <v/>
      </c>
      <c r="AA5943" s="50" t="str">
        <f t="shared" si="743"/>
        <v/>
      </c>
      <c r="AE5943" s="50" t="str">
        <f t="shared" si="740"/>
        <v/>
      </c>
      <c r="AI5943" s="19" t="str">
        <f t="shared" si="741"/>
        <v/>
      </c>
      <c r="AJ5943"/>
      <c r="AK5943" s="19" t="str">
        <f t="shared" si="742"/>
        <v/>
      </c>
    </row>
    <row r="5944" spans="1:37" x14ac:dyDescent="0.25">
      <c r="A5944" s="42" t="str">
        <f t="shared" si="736"/>
        <v/>
      </c>
      <c r="B5944" s="42" t="str">
        <f t="shared" si="737"/>
        <v/>
      </c>
      <c r="C5944" s="42" t="str">
        <f>IF(ISBLANK($N5944),"",IF(ISBLANK('datos GENERALES'!B$16),"",'datos GENERALES'!B$16))</f>
        <v/>
      </c>
      <c r="D5944" s="43" t="str">
        <f>IF(ISBLANK($N5944),"","SGBTM/AUTAROC/"&amp;'datos GENERALES'!B$5&amp;"_"&amp;'datos GENERALES'!C$5&amp;"_"&amp;'datos GENERALES'!D$5)</f>
        <v/>
      </c>
      <c r="E5944" s="42" t="str">
        <f>IF(ISBLANK($N5944),"",IF(ISBLANK('datos GENERALES'!$B$6),"",'datos GENERALES'!$B$6))</f>
        <v/>
      </c>
      <c r="F5944" s="42" t="str">
        <f>IF(ISBLANK($N5944),"",IF(ISBLANK('datos GENERALES'!$B$7),"",'datos GENERALES'!$B$7))</f>
        <v/>
      </c>
      <c r="G5944" s="42" t="str">
        <f>IF(ISBLANK($N5944),"",IF(ISBLANK('datos GENERALES'!$B$10),"",'datos GENERALES'!$B$10))</f>
        <v/>
      </c>
      <c r="H5944" s="42" t="str">
        <f>IF(ISBLANK($N5944),"",IF(ISBLANK('datos GENERALES'!$C$10),"",'datos GENERALES'!$C$10))</f>
        <v/>
      </c>
      <c r="I5944" s="42" t="str">
        <f>IF(ISBLANK($N5944),"",IF(ISBLANK('datos GENERALES'!$D$10),"",'datos GENERALES'!$D$10))</f>
        <v/>
      </c>
      <c r="O5944" s="48" t="str">
        <f>IFERROR(VLOOKUP(N5944,ListaEspecies!$B$3:$D$45,2,FALSE),"")</f>
        <v/>
      </c>
      <c r="P5944" s="96" t="str">
        <f>IFERROR(VLOOKUP(N5944,ListaEspecies!$B$3:$D$45,3,FALSE),"")</f>
        <v/>
      </c>
      <c r="R5944" s="42" t="str">
        <f>IF(ISBLANK($J5944),"",IF(ISBLANK('datos GENERALES'!$B$15),"",'datos GENERALES'!$B$15))</f>
        <v/>
      </c>
      <c r="S5944" s="49" t="str">
        <f t="shared" si="738"/>
        <v/>
      </c>
      <c r="T5944" s="49" t="str">
        <f t="shared" si="739"/>
        <v/>
      </c>
      <c r="AA5944" s="50" t="str">
        <f t="shared" si="743"/>
        <v/>
      </c>
      <c r="AE5944" s="50" t="str">
        <f t="shared" si="740"/>
        <v/>
      </c>
      <c r="AI5944" s="19" t="str">
        <f t="shared" si="741"/>
        <v/>
      </c>
      <c r="AJ5944"/>
      <c r="AK5944" s="19" t="str">
        <f t="shared" si="742"/>
        <v/>
      </c>
    </row>
    <row r="5945" spans="1:37" x14ac:dyDescent="0.25">
      <c r="A5945" s="42" t="str">
        <f t="shared" si="736"/>
        <v/>
      </c>
      <c r="B5945" s="42" t="str">
        <f t="shared" si="737"/>
        <v/>
      </c>
      <c r="C5945" s="42" t="str">
        <f>IF(ISBLANK($N5945),"",IF(ISBLANK('datos GENERALES'!B$16),"",'datos GENERALES'!B$16))</f>
        <v/>
      </c>
      <c r="D5945" s="43" t="str">
        <f>IF(ISBLANK($N5945),"","SGBTM/AUTAROC/"&amp;'datos GENERALES'!B$5&amp;"_"&amp;'datos GENERALES'!C$5&amp;"_"&amp;'datos GENERALES'!D$5)</f>
        <v/>
      </c>
      <c r="E5945" s="42" t="str">
        <f>IF(ISBLANK($N5945),"",IF(ISBLANK('datos GENERALES'!$B$6),"",'datos GENERALES'!$B$6))</f>
        <v/>
      </c>
      <c r="F5945" s="42" t="str">
        <f>IF(ISBLANK($N5945),"",IF(ISBLANK('datos GENERALES'!$B$7),"",'datos GENERALES'!$B$7))</f>
        <v/>
      </c>
      <c r="G5945" s="42" t="str">
        <f>IF(ISBLANK($N5945),"",IF(ISBLANK('datos GENERALES'!$B$10),"",'datos GENERALES'!$B$10))</f>
        <v/>
      </c>
      <c r="H5945" s="42" t="str">
        <f>IF(ISBLANK($N5945),"",IF(ISBLANK('datos GENERALES'!$C$10),"",'datos GENERALES'!$C$10))</f>
        <v/>
      </c>
      <c r="I5945" s="42" t="str">
        <f>IF(ISBLANK($N5945),"",IF(ISBLANK('datos GENERALES'!$D$10),"",'datos GENERALES'!$D$10))</f>
        <v/>
      </c>
      <c r="O5945" s="48" t="str">
        <f>IFERROR(VLOOKUP(N5945,ListaEspecies!$B$3:$D$45,2,FALSE),"")</f>
        <v/>
      </c>
      <c r="P5945" s="96" t="str">
        <f>IFERROR(VLOOKUP(N5945,ListaEspecies!$B$3:$D$45,3,FALSE),"")</f>
        <v/>
      </c>
      <c r="R5945" s="42" t="str">
        <f>IF(ISBLANK($J5945),"",IF(ISBLANK('datos GENERALES'!$B$15),"",'datos GENERALES'!$B$15))</f>
        <v/>
      </c>
      <c r="S5945" s="49" t="str">
        <f t="shared" si="738"/>
        <v/>
      </c>
      <c r="T5945" s="49" t="str">
        <f t="shared" si="739"/>
        <v/>
      </c>
      <c r="AA5945" s="50" t="str">
        <f t="shared" si="743"/>
        <v/>
      </c>
      <c r="AE5945" s="50" t="str">
        <f t="shared" si="740"/>
        <v/>
      </c>
      <c r="AI5945" s="19" t="str">
        <f t="shared" si="741"/>
        <v/>
      </c>
      <c r="AJ5945"/>
      <c r="AK5945" s="19" t="str">
        <f t="shared" si="742"/>
        <v/>
      </c>
    </row>
    <row r="5946" spans="1:37" x14ac:dyDescent="0.25">
      <c r="A5946" s="42" t="str">
        <f t="shared" si="736"/>
        <v/>
      </c>
      <c r="B5946" s="42" t="str">
        <f t="shared" si="737"/>
        <v/>
      </c>
      <c r="C5946" s="42" t="str">
        <f>IF(ISBLANK($N5946),"",IF(ISBLANK('datos GENERALES'!B$16),"",'datos GENERALES'!B$16))</f>
        <v/>
      </c>
      <c r="D5946" s="43" t="str">
        <f>IF(ISBLANK($N5946),"","SGBTM/AUTAROC/"&amp;'datos GENERALES'!B$5&amp;"_"&amp;'datos GENERALES'!C$5&amp;"_"&amp;'datos GENERALES'!D$5)</f>
        <v/>
      </c>
      <c r="E5946" s="42" t="str">
        <f>IF(ISBLANK($N5946),"",IF(ISBLANK('datos GENERALES'!$B$6),"",'datos GENERALES'!$B$6))</f>
        <v/>
      </c>
      <c r="F5946" s="42" t="str">
        <f>IF(ISBLANK($N5946),"",IF(ISBLANK('datos GENERALES'!$B$7),"",'datos GENERALES'!$B$7))</f>
        <v/>
      </c>
      <c r="G5946" s="42" t="str">
        <f>IF(ISBLANK($N5946),"",IF(ISBLANK('datos GENERALES'!$B$10),"",'datos GENERALES'!$B$10))</f>
        <v/>
      </c>
      <c r="H5946" s="42" t="str">
        <f>IF(ISBLANK($N5946),"",IF(ISBLANK('datos GENERALES'!$C$10),"",'datos GENERALES'!$C$10))</f>
        <v/>
      </c>
      <c r="I5946" s="42" t="str">
        <f>IF(ISBLANK($N5946),"",IF(ISBLANK('datos GENERALES'!$D$10),"",'datos GENERALES'!$D$10))</f>
        <v/>
      </c>
      <c r="O5946" s="48" t="str">
        <f>IFERROR(VLOOKUP(N5946,ListaEspecies!$B$3:$D$45,2,FALSE),"")</f>
        <v/>
      </c>
      <c r="P5946" s="96" t="str">
        <f>IFERROR(VLOOKUP(N5946,ListaEspecies!$B$3:$D$45,3,FALSE),"")</f>
        <v/>
      </c>
      <c r="R5946" s="42" t="str">
        <f>IF(ISBLANK($J5946),"",IF(ISBLANK('datos GENERALES'!$B$15),"",'datos GENERALES'!$B$15))</f>
        <v/>
      </c>
      <c r="S5946" s="49" t="str">
        <f t="shared" si="738"/>
        <v/>
      </c>
      <c r="T5946" s="49" t="str">
        <f t="shared" si="739"/>
        <v/>
      </c>
      <c r="AA5946" s="50" t="str">
        <f t="shared" si="743"/>
        <v/>
      </c>
      <c r="AE5946" s="50" t="str">
        <f t="shared" si="740"/>
        <v/>
      </c>
      <c r="AI5946" s="19" t="str">
        <f t="shared" si="741"/>
        <v/>
      </c>
      <c r="AJ5946"/>
      <c r="AK5946" s="19" t="str">
        <f t="shared" si="742"/>
        <v/>
      </c>
    </row>
    <row r="5947" spans="1:37" x14ac:dyDescent="0.25">
      <c r="A5947" s="42" t="str">
        <f t="shared" si="736"/>
        <v/>
      </c>
      <c r="B5947" s="42" t="str">
        <f t="shared" si="737"/>
        <v/>
      </c>
      <c r="C5947" s="42" t="str">
        <f>IF(ISBLANK($N5947),"",IF(ISBLANK('datos GENERALES'!B$16),"",'datos GENERALES'!B$16))</f>
        <v/>
      </c>
      <c r="D5947" s="43" t="str">
        <f>IF(ISBLANK($N5947),"","SGBTM/AUTAROC/"&amp;'datos GENERALES'!B$5&amp;"_"&amp;'datos GENERALES'!C$5&amp;"_"&amp;'datos GENERALES'!D$5)</f>
        <v/>
      </c>
      <c r="E5947" s="42" t="str">
        <f>IF(ISBLANK($N5947),"",IF(ISBLANK('datos GENERALES'!$B$6),"",'datos GENERALES'!$B$6))</f>
        <v/>
      </c>
      <c r="F5947" s="42" t="str">
        <f>IF(ISBLANK($N5947),"",IF(ISBLANK('datos GENERALES'!$B$7),"",'datos GENERALES'!$B$7))</f>
        <v/>
      </c>
      <c r="G5947" s="42" t="str">
        <f>IF(ISBLANK($N5947),"",IF(ISBLANK('datos GENERALES'!$B$10),"",'datos GENERALES'!$B$10))</f>
        <v/>
      </c>
      <c r="H5947" s="42" t="str">
        <f>IF(ISBLANK($N5947),"",IF(ISBLANK('datos GENERALES'!$C$10),"",'datos GENERALES'!$C$10))</f>
        <v/>
      </c>
      <c r="I5947" s="42" t="str">
        <f>IF(ISBLANK($N5947),"",IF(ISBLANK('datos GENERALES'!$D$10),"",'datos GENERALES'!$D$10))</f>
        <v/>
      </c>
      <c r="O5947" s="48" t="str">
        <f>IFERROR(VLOOKUP(N5947,ListaEspecies!$B$3:$D$45,2,FALSE),"")</f>
        <v/>
      </c>
      <c r="P5947" s="96" t="str">
        <f>IFERROR(VLOOKUP(N5947,ListaEspecies!$B$3:$D$45,3,FALSE),"")</f>
        <v/>
      </c>
      <c r="R5947" s="42" t="str">
        <f>IF(ISBLANK($J5947),"",IF(ISBLANK('datos GENERALES'!$B$15),"",'datos GENERALES'!$B$15))</f>
        <v/>
      </c>
      <c r="S5947" s="49" t="str">
        <f t="shared" si="738"/>
        <v/>
      </c>
      <c r="T5947" s="49" t="str">
        <f t="shared" si="739"/>
        <v/>
      </c>
      <c r="AA5947" s="50" t="str">
        <f t="shared" si="743"/>
        <v/>
      </c>
      <c r="AE5947" s="50" t="str">
        <f t="shared" si="740"/>
        <v/>
      </c>
      <c r="AI5947" s="19" t="str">
        <f t="shared" si="741"/>
        <v/>
      </c>
      <c r="AJ5947"/>
      <c r="AK5947" s="19" t="str">
        <f t="shared" si="742"/>
        <v/>
      </c>
    </row>
    <row r="5948" spans="1:37" x14ac:dyDescent="0.25">
      <c r="A5948" s="42" t="str">
        <f t="shared" si="736"/>
        <v/>
      </c>
      <c r="B5948" s="42" t="str">
        <f t="shared" si="737"/>
        <v/>
      </c>
      <c r="C5948" s="42" t="str">
        <f>IF(ISBLANK($N5948),"",IF(ISBLANK('datos GENERALES'!B$16),"",'datos GENERALES'!B$16))</f>
        <v/>
      </c>
      <c r="D5948" s="43" t="str">
        <f>IF(ISBLANK($N5948),"","SGBTM/AUTAROC/"&amp;'datos GENERALES'!B$5&amp;"_"&amp;'datos GENERALES'!C$5&amp;"_"&amp;'datos GENERALES'!D$5)</f>
        <v/>
      </c>
      <c r="E5948" s="42" t="str">
        <f>IF(ISBLANK($N5948),"",IF(ISBLANK('datos GENERALES'!$B$6),"",'datos GENERALES'!$B$6))</f>
        <v/>
      </c>
      <c r="F5948" s="42" t="str">
        <f>IF(ISBLANK($N5948),"",IF(ISBLANK('datos GENERALES'!$B$7),"",'datos GENERALES'!$B$7))</f>
        <v/>
      </c>
      <c r="G5948" s="42" t="str">
        <f>IF(ISBLANK($N5948),"",IF(ISBLANK('datos GENERALES'!$B$10),"",'datos GENERALES'!$B$10))</f>
        <v/>
      </c>
      <c r="H5948" s="42" t="str">
        <f>IF(ISBLANK($N5948),"",IF(ISBLANK('datos GENERALES'!$C$10),"",'datos GENERALES'!$C$10))</f>
        <v/>
      </c>
      <c r="I5948" s="42" t="str">
        <f>IF(ISBLANK($N5948),"",IF(ISBLANK('datos GENERALES'!$D$10),"",'datos GENERALES'!$D$10))</f>
        <v/>
      </c>
      <c r="O5948" s="48" t="str">
        <f>IFERROR(VLOOKUP(N5948,ListaEspecies!$B$3:$D$45,2,FALSE),"")</f>
        <v/>
      </c>
      <c r="P5948" s="96" t="str">
        <f>IFERROR(VLOOKUP(N5948,ListaEspecies!$B$3:$D$45,3,FALSE),"")</f>
        <v/>
      </c>
      <c r="R5948" s="42" t="str">
        <f>IF(ISBLANK($J5948),"",IF(ISBLANK('datos GENERALES'!$B$15),"",'datos GENERALES'!$B$15))</f>
        <v/>
      </c>
      <c r="S5948" s="49" t="str">
        <f t="shared" si="738"/>
        <v/>
      </c>
      <c r="T5948" s="49" t="str">
        <f t="shared" si="739"/>
        <v/>
      </c>
      <c r="AA5948" s="50" t="str">
        <f t="shared" si="743"/>
        <v/>
      </c>
      <c r="AE5948" s="50" t="str">
        <f t="shared" si="740"/>
        <v/>
      </c>
      <c r="AI5948" s="19" t="str">
        <f t="shared" si="741"/>
        <v/>
      </c>
      <c r="AJ5948"/>
      <c r="AK5948" s="19" t="str">
        <f t="shared" si="742"/>
        <v/>
      </c>
    </row>
    <row r="5949" spans="1:37" x14ac:dyDescent="0.25">
      <c r="A5949" s="42" t="str">
        <f t="shared" si="736"/>
        <v/>
      </c>
      <c r="B5949" s="42" t="str">
        <f t="shared" si="737"/>
        <v/>
      </c>
      <c r="C5949" s="42" t="str">
        <f>IF(ISBLANK($N5949),"",IF(ISBLANK('datos GENERALES'!B$16),"",'datos GENERALES'!B$16))</f>
        <v/>
      </c>
      <c r="D5949" s="43" t="str">
        <f>IF(ISBLANK($N5949),"","SGBTM/AUTAROC/"&amp;'datos GENERALES'!B$5&amp;"_"&amp;'datos GENERALES'!C$5&amp;"_"&amp;'datos GENERALES'!D$5)</f>
        <v/>
      </c>
      <c r="E5949" s="42" t="str">
        <f>IF(ISBLANK($N5949),"",IF(ISBLANK('datos GENERALES'!$B$6),"",'datos GENERALES'!$B$6))</f>
        <v/>
      </c>
      <c r="F5949" s="42" t="str">
        <f>IF(ISBLANK($N5949),"",IF(ISBLANK('datos GENERALES'!$B$7),"",'datos GENERALES'!$B$7))</f>
        <v/>
      </c>
      <c r="G5949" s="42" t="str">
        <f>IF(ISBLANK($N5949),"",IF(ISBLANK('datos GENERALES'!$B$10),"",'datos GENERALES'!$B$10))</f>
        <v/>
      </c>
      <c r="H5949" s="42" t="str">
        <f>IF(ISBLANK($N5949),"",IF(ISBLANK('datos GENERALES'!$C$10),"",'datos GENERALES'!$C$10))</f>
        <v/>
      </c>
      <c r="I5949" s="42" t="str">
        <f>IF(ISBLANK($N5949),"",IF(ISBLANK('datos GENERALES'!$D$10),"",'datos GENERALES'!$D$10))</f>
        <v/>
      </c>
      <c r="O5949" s="48" t="str">
        <f>IFERROR(VLOOKUP(N5949,ListaEspecies!$B$3:$D$45,2,FALSE),"")</f>
        <v/>
      </c>
      <c r="P5949" s="96" t="str">
        <f>IFERROR(VLOOKUP(N5949,ListaEspecies!$B$3:$D$45,3,FALSE),"")</f>
        <v/>
      </c>
      <c r="R5949" s="42" t="str">
        <f>IF(ISBLANK($J5949),"",IF(ISBLANK('datos GENERALES'!$B$15),"",'datos GENERALES'!$B$15))</f>
        <v/>
      </c>
      <c r="S5949" s="49" t="str">
        <f t="shared" si="738"/>
        <v/>
      </c>
      <c r="T5949" s="49" t="str">
        <f t="shared" si="739"/>
        <v/>
      </c>
      <c r="AA5949" s="50" t="str">
        <f t="shared" si="743"/>
        <v/>
      </c>
      <c r="AE5949" s="50" t="str">
        <f t="shared" si="740"/>
        <v/>
      </c>
      <c r="AI5949" s="19" t="str">
        <f t="shared" si="741"/>
        <v/>
      </c>
      <c r="AJ5949"/>
      <c r="AK5949" s="19" t="str">
        <f t="shared" si="742"/>
        <v/>
      </c>
    </row>
    <row r="5950" spans="1:37" x14ac:dyDescent="0.25">
      <c r="A5950" s="42" t="str">
        <f t="shared" si="736"/>
        <v/>
      </c>
      <c r="B5950" s="42" t="str">
        <f t="shared" si="737"/>
        <v/>
      </c>
      <c r="C5950" s="42" t="str">
        <f>IF(ISBLANK($N5950),"",IF(ISBLANK('datos GENERALES'!B$16),"",'datos GENERALES'!B$16))</f>
        <v/>
      </c>
      <c r="D5950" s="43" t="str">
        <f>IF(ISBLANK($N5950),"","SGBTM/AUTAROC/"&amp;'datos GENERALES'!B$5&amp;"_"&amp;'datos GENERALES'!C$5&amp;"_"&amp;'datos GENERALES'!D$5)</f>
        <v/>
      </c>
      <c r="E5950" s="42" t="str">
        <f>IF(ISBLANK($N5950),"",IF(ISBLANK('datos GENERALES'!$B$6),"",'datos GENERALES'!$B$6))</f>
        <v/>
      </c>
      <c r="F5950" s="42" t="str">
        <f>IF(ISBLANK($N5950),"",IF(ISBLANK('datos GENERALES'!$B$7),"",'datos GENERALES'!$B$7))</f>
        <v/>
      </c>
      <c r="G5950" s="42" t="str">
        <f>IF(ISBLANK($N5950),"",IF(ISBLANK('datos GENERALES'!$B$10),"",'datos GENERALES'!$B$10))</f>
        <v/>
      </c>
      <c r="H5950" s="42" t="str">
        <f>IF(ISBLANK($N5950),"",IF(ISBLANK('datos GENERALES'!$C$10),"",'datos GENERALES'!$C$10))</f>
        <v/>
      </c>
      <c r="I5950" s="42" t="str">
        <f>IF(ISBLANK($N5950),"",IF(ISBLANK('datos GENERALES'!$D$10),"",'datos GENERALES'!$D$10))</f>
        <v/>
      </c>
      <c r="O5950" s="48" t="str">
        <f>IFERROR(VLOOKUP(N5950,ListaEspecies!$B$3:$D$45,2,FALSE),"")</f>
        <v/>
      </c>
      <c r="P5950" s="96" t="str">
        <f>IFERROR(VLOOKUP(N5950,ListaEspecies!$B$3:$D$45,3,FALSE),"")</f>
        <v/>
      </c>
      <c r="R5950" s="42" t="str">
        <f>IF(ISBLANK($J5950),"",IF(ISBLANK('datos GENERALES'!$B$15),"",'datos GENERALES'!$B$15))</f>
        <v/>
      </c>
      <c r="S5950" s="49" t="str">
        <f t="shared" si="738"/>
        <v/>
      </c>
      <c r="T5950" s="49" t="str">
        <f t="shared" si="739"/>
        <v/>
      </c>
      <c r="AA5950" s="50" t="str">
        <f t="shared" si="743"/>
        <v/>
      </c>
      <c r="AE5950" s="50" t="str">
        <f t="shared" si="740"/>
        <v/>
      </c>
      <c r="AI5950" s="19" t="str">
        <f t="shared" si="741"/>
        <v/>
      </c>
      <c r="AJ5950"/>
      <c r="AK5950" s="19" t="str">
        <f t="shared" si="742"/>
        <v/>
      </c>
    </row>
    <row r="5951" spans="1:37" x14ac:dyDescent="0.25">
      <c r="A5951" s="42" t="str">
        <f t="shared" si="736"/>
        <v/>
      </c>
      <c r="B5951" s="42" t="str">
        <f t="shared" si="737"/>
        <v/>
      </c>
      <c r="C5951" s="42" t="str">
        <f>IF(ISBLANK($N5951),"",IF(ISBLANK('datos GENERALES'!B$16),"",'datos GENERALES'!B$16))</f>
        <v/>
      </c>
      <c r="D5951" s="43" t="str">
        <f>IF(ISBLANK($N5951),"","SGBTM/AUTAROC/"&amp;'datos GENERALES'!B$5&amp;"_"&amp;'datos GENERALES'!C$5&amp;"_"&amp;'datos GENERALES'!D$5)</f>
        <v/>
      </c>
      <c r="E5951" s="42" t="str">
        <f>IF(ISBLANK($N5951),"",IF(ISBLANK('datos GENERALES'!$B$6),"",'datos GENERALES'!$B$6))</f>
        <v/>
      </c>
      <c r="F5951" s="42" t="str">
        <f>IF(ISBLANK($N5951),"",IF(ISBLANK('datos GENERALES'!$B$7),"",'datos GENERALES'!$B$7))</f>
        <v/>
      </c>
      <c r="G5951" s="42" t="str">
        <f>IF(ISBLANK($N5951),"",IF(ISBLANK('datos GENERALES'!$B$10),"",'datos GENERALES'!$B$10))</f>
        <v/>
      </c>
      <c r="H5951" s="42" t="str">
        <f>IF(ISBLANK($N5951),"",IF(ISBLANK('datos GENERALES'!$C$10),"",'datos GENERALES'!$C$10))</f>
        <v/>
      </c>
      <c r="I5951" s="42" t="str">
        <f>IF(ISBLANK($N5951),"",IF(ISBLANK('datos GENERALES'!$D$10),"",'datos GENERALES'!$D$10))</f>
        <v/>
      </c>
      <c r="O5951" s="48" t="str">
        <f>IFERROR(VLOOKUP(N5951,ListaEspecies!$B$3:$D$45,2,FALSE),"")</f>
        <v/>
      </c>
      <c r="P5951" s="96" t="str">
        <f>IFERROR(VLOOKUP(N5951,ListaEspecies!$B$3:$D$45,3,FALSE),"")</f>
        <v/>
      </c>
      <c r="R5951" s="42" t="str">
        <f>IF(ISBLANK($J5951),"",IF(ISBLANK('datos GENERALES'!$B$15),"",'datos GENERALES'!$B$15))</f>
        <v/>
      </c>
      <c r="S5951" s="49" t="str">
        <f t="shared" si="738"/>
        <v/>
      </c>
      <c r="T5951" s="49" t="str">
        <f t="shared" si="739"/>
        <v/>
      </c>
      <c r="AA5951" s="50" t="str">
        <f t="shared" si="743"/>
        <v/>
      </c>
      <c r="AE5951" s="50" t="str">
        <f t="shared" si="740"/>
        <v/>
      </c>
      <c r="AI5951" s="19" t="str">
        <f t="shared" si="741"/>
        <v/>
      </c>
      <c r="AJ5951"/>
      <c r="AK5951" s="19" t="str">
        <f t="shared" si="742"/>
        <v/>
      </c>
    </row>
    <row r="5952" spans="1:37" x14ac:dyDescent="0.25">
      <c r="A5952" s="42" t="str">
        <f t="shared" si="736"/>
        <v/>
      </c>
      <c r="B5952" s="42" t="str">
        <f t="shared" si="737"/>
        <v/>
      </c>
      <c r="C5952" s="42" t="str">
        <f>IF(ISBLANK($N5952),"",IF(ISBLANK('datos GENERALES'!B$16),"",'datos GENERALES'!B$16))</f>
        <v/>
      </c>
      <c r="D5952" s="43" t="str">
        <f>IF(ISBLANK($N5952),"","SGBTM/AUTAROC/"&amp;'datos GENERALES'!B$5&amp;"_"&amp;'datos GENERALES'!C$5&amp;"_"&amp;'datos GENERALES'!D$5)</f>
        <v/>
      </c>
      <c r="E5952" s="42" t="str">
        <f>IF(ISBLANK($N5952),"",IF(ISBLANK('datos GENERALES'!$B$6),"",'datos GENERALES'!$B$6))</f>
        <v/>
      </c>
      <c r="F5952" s="42" t="str">
        <f>IF(ISBLANK($N5952),"",IF(ISBLANK('datos GENERALES'!$B$7),"",'datos GENERALES'!$B$7))</f>
        <v/>
      </c>
      <c r="G5952" s="42" t="str">
        <f>IF(ISBLANK($N5952),"",IF(ISBLANK('datos GENERALES'!$B$10),"",'datos GENERALES'!$B$10))</f>
        <v/>
      </c>
      <c r="H5952" s="42" t="str">
        <f>IF(ISBLANK($N5952),"",IF(ISBLANK('datos GENERALES'!$C$10),"",'datos GENERALES'!$C$10))</f>
        <v/>
      </c>
      <c r="I5952" s="42" t="str">
        <f>IF(ISBLANK($N5952),"",IF(ISBLANK('datos GENERALES'!$D$10),"",'datos GENERALES'!$D$10))</f>
        <v/>
      </c>
      <c r="O5952" s="48" t="str">
        <f>IFERROR(VLOOKUP(N5952,ListaEspecies!$B$3:$D$45,2,FALSE),"")</f>
        <v/>
      </c>
      <c r="P5952" s="96" t="str">
        <f>IFERROR(VLOOKUP(N5952,ListaEspecies!$B$3:$D$45,3,FALSE),"")</f>
        <v/>
      </c>
      <c r="R5952" s="42" t="str">
        <f>IF(ISBLANK($J5952),"",IF(ISBLANK('datos GENERALES'!$B$15),"",'datos GENERALES'!$B$15))</f>
        <v/>
      </c>
      <c r="S5952" s="49" t="str">
        <f t="shared" si="738"/>
        <v/>
      </c>
      <c r="T5952" s="49" t="str">
        <f t="shared" si="739"/>
        <v/>
      </c>
      <c r="AA5952" s="50" t="str">
        <f t="shared" si="743"/>
        <v/>
      </c>
      <c r="AE5952" s="50" t="str">
        <f t="shared" si="740"/>
        <v/>
      </c>
      <c r="AI5952" s="19" t="str">
        <f t="shared" si="741"/>
        <v/>
      </c>
      <c r="AJ5952"/>
      <c r="AK5952" s="19" t="str">
        <f t="shared" si="742"/>
        <v/>
      </c>
    </row>
    <row r="5953" spans="1:37" x14ac:dyDescent="0.25">
      <c r="A5953" s="42" t="str">
        <f t="shared" si="736"/>
        <v/>
      </c>
      <c r="B5953" s="42" t="str">
        <f t="shared" si="737"/>
        <v/>
      </c>
      <c r="C5953" s="42" t="str">
        <f>IF(ISBLANK($N5953),"",IF(ISBLANK('datos GENERALES'!B$16),"",'datos GENERALES'!B$16))</f>
        <v/>
      </c>
      <c r="D5953" s="43" t="str">
        <f>IF(ISBLANK($N5953),"","SGBTM/AUTAROC/"&amp;'datos GENERALES'!B$5&amp;"_"&amp;'datos GENERALES'!C$5&amp;"_"&amp;'datos GENERALES'!D$5)</f>
        <v/>
      </c>
      <c r="E5953" s="42" t="str">
        <f>IF(ISBLANK($N5953),"",IF(ISBLANK('datos GENERALES'!$B$6),"",'datos GENERALES'!$B$6))</f>
        <v/>
      </c>
      <c r="F5953" s="42" t="str">
        <f>IF(ISBLANK($N5953),"",IF(ISBLANK('datos GENERALES'!$B$7),"",'datos GENERALES'!$B$7))</f>
        <v/>
      </c>
      <c r="G5953" s="42" t="str">
        <f>IF(ISBLANK($N5953),"",IF(ISBLANK('datos GENERALES'!$B$10),"",'datos GENERALES'!$B$10))</f>
        <v/>
      </c>
      <c r="H5953" s="42" t="str">
        <f>IF(ISBLANK($N5953),"",IF(ISBLANK('datos GENERALES'!$C$10),"",'datos GENERALES'!$C$10))</f>
        <v/>
      </c>
      <c r="I5953" s="42" t="str">
        <f>IF(ISBLANK($N5953),"",IF(ISBLANK('datos GENERALES'!$D$10),"",'datos GENERALES'!$D$10))</f>
        <v/>
      </c>
      <c r="O5953" s="48" t="str">
        <f>IFERROR(VLOOKUP(N5953,ListaEspecies!$B$3:$D$45,2,FALSE),"")</f>
        <v/>
      </c>
      <c r="P5953" s="96" t="str">
        <f>IFERROR(VLOOKUP(N5953,ListaEspecies!$B$3:$D$45,3,FALSE),"")</f>
        <v/>
      </c>
      <c r="R5953" s="42" t="str">
        <f>IF(ISBLANK($J5953),"",IF(ISBLANK('datos GENERALES'!$B$15),"",'datos GENERALES'!$B$15))</f>
        <v/>
      </c>
      <c r="S5953" s="49" t="str">
        <f t="shared" si="738"/>
        <v/>
      </c>
      <c r="T5953" s="49" t="str">
        <f t="shared" si="739"/>
        <v/>
      </c>
      <c r="AA5953" s="50" t="str">
        <f t="shared" si="743"/>
        <v/>
      </c>
      <c r="AE5953" s="50" t="str">
        <f t="shared" si="740"/>
        <v/>
      </c>
      <c r="AI5953" s="19" t="str">
        <f t="shared" si="741"/>
        <v/>
      </c>
      <c r="AJ5953"/>
      <c r="AK5953" s="19" t="str">
        <f t="shared" si="742"/>
        <v/>
      </c>
    </row>
    <row r="5954" spans="1:37" x14ac:dyDescent="0.25">
      <c r="A5954" s="42" t="str">
        <f t="shared" ref="A5954:A6017" si="744">IF(ISBLANK($N5954),"","AROC")</f>
        <v/>
      </c>
      <c r="B5954" s="42" t="str">
        <f t="shared" ref="B5954:B6017" si="745">IF(ISBLANK($N5954),"","avistamiento AROC")</f>
        <v/>
      </c>
      <c r="C5954" s="42" t="str">
        <f>IF(ISBLANK($N5954),"",IF(ISBLANK('datos GENERALES'!B$16),"",'datos GENERALES'!B$16))</f>
        <v/>
      </c>
      <c r="D5954" s="43" t="str">
        <f>IF(ISBLANK($N5954),"","SGBTM/AUTAROC/"&amp;'datos GENERALES'!B$5&amp;"_"&amp;'datos GENERALES'!C$5&amp;"_"&amp;'datos GENERALES'!D$5)</f>
        <v/>
      </c>
      <c r="E5954" s="42" t="str">
        <f>IF(ISBLANK($N5954),"",IF(ISBLANK('datos GENERALES'!$B$6),"",'datos GENERALES'!$B$6))</f>
        <v/>
      </c>
      <c r="F5954" s="42" t="str">
        <f>IF(ISBLANK($N5954),"",IF(ISBLANK('datos GENERALES'!$B$7),"",'datos GENERALES'!$B$7))</f>
        <v/>
      </c>
      <c r="G5954" s="42" t="str">
        <f>IF(ISBLANK($N5954),"",IF(ISBLANK('datos GENERALES'!$B$10),"",'datos GENERALES'!$B$10))</f>
        <v/>
      </c>
      <c r="H5954" s="42" t="str">
        <f>IF(ISBLANK($N5954),"",IF(ISBLANK('datos GENERALES'!$C$10),"",'datos GENERALES'!$C$10))</f>
        <v/>
      </c>
      <c r="I5954" s="42" t="str">
        <f>IF(ISBLANK($N5954),"",IF(ISBLANK('datos GENERALES'!$D$10),"",'datos GENERALES'!$D$10))</f>
        <v/>
      </c>
      <c r="O5954" s="48" t="str">
        <f>IFERROR(VLOOKUP(N5954,ListaEspecies!$B$3:$D$45,2,FALSE),"")</f>
        <v/>
      </c>
      <c r="P5954" s="96" t="str">
        <f>IFERROR(VLOOKUP(N5954,ListaEspecies!$B$3:$D$45,3,FALSE),"")</f>
        <v/>
      </c>
      <c r="R5954" s="42" t="str">
        <f>IF(ISBLANK($J5954),"",IF(ISBLANK('datos GENERALES'!$B$15),"",'datos GENERALES'!$B$15))</f>
        <v/>
      </c>
      <c r="S5954" s="49" t="str">
        <f t="shared" si="738"/>
        <v/>
      </c>
      <c r="T5954" s="49" t="str">
        <f t="shared" si="739"/>
        <v/>
      </c>
      <c r="AA5954" s="50" t="str">
        <f t="shared" si="743"/>
        <v/>
      </c>
      <c r="AE5954" s="50" t="str">
        <f t="shared" si="740"/>
        <v/>
      </c>
      <c r="AI5954" s="19" t="str">
        <f t="shared" si="741"/>
        <v/>
      </c>
      <c r="AJ5954"/>
      <c r="AK5954" s="19" t="str">
        <f t="shared" si="742"/>
        <v/>
      </c>
    </row>
    <row r="5955" spans="1:37" x14ac:dyDescent="0.25">
      <c r="A5955" s="42" t="str">
        <f t="shared" si="744"/>
        <v/>
      </c>
      <c r="B5955" s="42" t="str">
        <f t="shared" si="745"/>
        <v/>
      </c>
      <c r="C5955" s="42" t="str">
        <f>IF(ISBLANK($N5955),"",IF(ISBLANK('datos GENERALES'!B$16),"",'datos GENERALES'!B$16))</f>
        <v/>
      </c>
      <c r="D5955" s="43" t="str">
        <f>IF(ISBLANK($N5955),"","SGBTM/AUTAROC/"&amp;'datos GENERALES'!B$5&amp;"_"&amp;'datos GENERALES'!C$5&amp;"_"&amp;'datos GENERALES'!D$5)</f>
        <v/>
      </c>
      <c r="E5955" s="42" t="str">
        <f>IF(ISBLANK($N5955),"",IF(ISBLANK('datos GENERALES'!$B$6),"",'datos GENERALES'!$B$6))</f>
        <v/>
      </c>
      <c r="F5955" s="42" t="str">
        <f>IF(ISBLANK($N5955),"",IF(ISBLANK('datos GENERALES'!$B$7),"",'datos GENERALES'!$B$7))</f>
        <v/>
      </c>
      <c r="G5955" s="42" t="str">
        <f>IF(ISBLANK($N5955),"",IF(ISBLANK('datos GENERALES'!$B$10),"",'datos GENERALES'!$B$10))</f>
        <v/>
      </c>
      <c r="H5955" s="42" t="str">
        <f>IF(ISBLANK($N5955),"",IF(ISBLANK('datos GENERALES'!$C$10),"",'datos GENERALES'!$C$10))</f>
        <v/>
      </c>
      <c r="I5955" s="42" t="str">
        <f>IF(ISBLANK($N5955),"",IF(ISBLANK('datos GENERALES'!$D$10),"",'datos GENERALES'!$D$10))</f>
        <v/>
      </c>
      <c r="O5955" s="48" t="str">
        <f>IFERROR(VLOOKUP(N5955,ListaEspecies!$B$3:$D$45,2,FALSE),"")</f>
        <v/>
      </c>
      <c r="P5955" s="96" t="str">
        <f>IFERROR(VLOOKUP(N5955,ListaEspecies!$B$3:$D$45,3,FALSE),"")</f>
        <v/>
      </c>
      <c r="R5955" s="42" t="str">
        <f>IF(ISBLANK($J5955),"",IF(ISBLANK('datos GENERALES'!$B$15),"",'datos GENERALES'!$B$15))</f>
        <v/>
      </c>
      <c r="S5955" s="49" t="str">
        <f t="shared" ref="S5955:S6018" si="746">IF(U5955="",AA5955,U5955)</f>
        <v/>
      </c>
      <c r="T5955" s="49" t="str">
        <f t="shared" ref="T5955:T6018" si="747">IF(V5955="",AE5955,V5955)</f>
        <v/>
      </c>
      <c r="AA5955" s="50" t="str">
        <f t="shared" si="743"/>
        <v/>
      </c>
      <c r="AE5955" s="50" t="str">
        <f t="shared" ref="AE5955:AE6018" si="748">IF((AB5955+(AC5955/60)+(AD5955/3600))=0,"",(AB5955+(AC5955/60)+(AD5955/3600)))</f>
        <v/>
      </c>
      <c r="AI5955" s="19" t="str">
        <f t="shared" ref="AI5955:AI6018" si="749">IF(ISBLANK(AH5955),"",IF(AH5955="SI","",IF(AH5955="NO",0,"NA")))</f>
        <v/>
      </c>
      <c r="AJ5955"/>
      <c r="AK5955" s="19" t="str">
        <f t="shared" ref="AK5955:AK6018" si="750">IF(ISBLANK(AJ5955),"",IF(AJ5955="SI","",IF(AJ5955="NO",0,"NA")))</f>
        <v/>
      </c>
    </row>
    <row r="5956" spans="1:37" x14ac:dyDescent="0.25">
      <c r="A5956" s="42" t="str">
        <f t="shared" si="744"/>
        <v/>
      </c>
      <c r="B5956" s="42" t="str">
        <f t="shared" si="745"/>
        <v/>
      </c>
      <c r="C5956" s="42" t="str">
        <f>IF(ISBLANK($N5956),"",IF(ISBLANK('datos GENERALES'!B$16),"",'datos GENERALES'!B$16))</f>
        <v/>
      </c>
      <c r="D5956" s="43" t="str">
        <f>IF(ISBLANK($N5956),"","SGBTM/AUTAROC/"&amp;'datos GENERALES'!B$5&amp;"_"&amp;'datos GENERALES'!C$5&amp;"_"&amp;'datos GENERALES'!D$5)</f>
        <v/>
      </c>
      <c r="E5956" s="42" t="str">
        <f>IF(ISBLANK($N5956),"",IF(ISBLANK('datos GENERALES'!$B$6),"",'datos GENERALES'!$B$6))</f>
        <v/>
      </c>
      <c r="F5956" s="42" t="str">
        <f>IF(ISBLANK($N5956),"",IF(ISBLANK('datos GENERALES'!$B$7),"",'datos GENERALES'!$B$7))</f>
        <v/>
      </c>
      <c r="G5956" s="42" t="str">
        <f>IF(ISBLANK($N5956),"",IF(ISBLANK('datos GENERALES'!$B$10),"",'datos GENERALES'!$B$10))</f>
        <v/>
      </c>
      <c r="H5956" s="42" t="str">
        <f>IF(ISBLANK($N5956),"",IF(ISBLANK('datos GENERALES'!$C$10),"",'datos GENERALES'!$C$10))</f>
        <v/>
      </c>
      <c r="I5956" s="42" t="str">
        <f>IF(ISBLANK($N5956),"",IF(ISBLANK('datos GENERALES'!$D$10),"",'datos GENERALES'!$D$10))</f>
        <v/>
      </c>
      <c r="O5956" s="48" t="str">
        <f>IFERROR(VLOOKUP(N5956,ListaEspecies!$B$3:$D$45,2,FALSE),"")</f>
        <v/>
      </c>
      <c r="P5956" s="96" t="str">
        <f>IFERROR(VLOOKUP(N5956,ListaEspecies!$B$3:$D$45,3,FALSE),"")</f>
        <v/>
      </c>
      <c r="R5956" s="42" t="str">
        <f>IF(ISBLANK($J5956),"",IF(ISBLANK('datos GENERALES'!$B$15),"",'datos GENERALES'!$B$15))</f>
        <v/>
      </c>
      <c r="S5956" s="49" t="str">
        <f t="shared" si="746"/>
        <v/>
      </c>
      <c r="T5956" s="49" t="str">
        <f t="shared" si="747"/>
        <v/>
      </c>
      <c r="AA5956" s="50" t="str">
        <f t="shared" ref="AA5956:AA6019" si="751">IF((X5956+(Y5956/60)+(Z5956/3600))*IF(W5956="o",-1,1)=0,"",(X5956+(Y5956/60)+(Z5956/3600))*IF(W5956="o",-1,1))</f>
        <v/>
      </c>
      <c r="AE5956" s="50" t="str">
        <f t="shared" si="748"/>
        <v/>
      </c>
      <c r="AI5956" s="19" t="str">
        <f t="shared" si="749"/>
        <v/>
      </c>
      <c r="AJ5956"/>
      <c r="AK5956" s="19" t="str">
        <f t="shared" si="750"/>
        <v/>
      </c>
    </row>
    <row r="5957" spans="1:37" x14ac:dyDescent="0.25">
      <c r="A5957" s="42" t="str">
        <f t="shared" si="744"/>
        <v/>
      </c>
      <c r="B5957" s="42" t="str">
        <f t="shared" si="745"/>
        <v/>
      </c>
      <c r="C5957" s="42" t="str">
        <f>IF(ISBLANK($N5957),"",IF(ISBLANK('datos GENERALES'!B$16),"",'datos GENERALES'!B$16))</f>
        <v/>
      </c>
      <c r="D5957" s="43" t="str">
        <f>IF(ISBLANK($N5957),"","SGBTM/AUTAROC/"&amp;'datos GENERALES'!B$5&amp;"_"&amp;'datos GENERALES'!C$5&amp;"_"&amp;'datos GENERALES'!D$5)</f>
        <v/>
      </c>
      <c r="E5957" s="42" t="str">
        <f>IF(ISBLANK($N5957),"",IF(ISBLANK('datos GENERALES'!$B$6),"",'datos GENERALES'!$B$6))</f>
        <v/>
      </c>
      <c r="F5957" s="42" t="str">
        <f>IF(ISBLANK($N5957),"",IF(ISBLANK('datos GENERALES'!$B$7),"",'datos GENERALES'!$B$7))</f>
        <v/>
      </c>
      <c r="G5957" s="42" t="str">
        <f>IF(ISBLANK($N5957),"",IF(ISBLANK('datos GENERALES'!$B$10),"",'datos GENERALES'!$B$10))</f>
        <v/>
      </c>
      <c r="H5957" s="42" t="str">
        <f>IF(ISBLANK($N5957),"",IF(ISBLANK('datos GENERALES'!$C$10),"",'datos GENERALES'!$C$10))</f>
        <v/>
      </c>
      <c r="I5957" s="42" t="str">
        <f>IF(ISBLANK($N5957),"",IF(ISBLANK('datos GENERALES'!$D$10),"",'datos GENERALES'!$D$10))</f>
        <v/>
      </c>
      <c r="O5957" s="48" t="str">
        <f>IFERROR(VLOOKUP(N5957,ListaEspecies!$B$3:$D$45,2,FALSE),"")</f>
        <v/>
      </c>
      <c r="P5957" s="96" t="str">
        <f>IFERROR(VLOOKUP(N5957,ListaEspecies!$B$3:$D$45,3,FALSE),"")</f>
        <v/>
      </c>
      <c r="R5957" s="42" t="str">
        <f>IF(ISBLANK($J5957),"",IF(ISBLANK('datos GENERALES'!$B$15),"",'datos GENERALES'!$B$15))</f>
        <v/>
      </c>
      <c r="S5957" s="49" t="str">
        <f t="shared" si="746"/>
        <v/>
      </c>
      <c r="T5957" s="49" t="str">
        <f t="shared" si="747"/>
        <v/>
      </c>
      <c r="AA5957" s="50" t="str">
        <f t="shared" si="751"/>
        <v/>
      </c>
      <c r="AE5957" s="50" t="str">
        <f t="shared" si="748"/>
        <v/>
      </c>
      <c r="AI5957" s="19" t="str">
        <f t="shared" si="749"/>
        <v/>
      </c>
      <c r="AJ5957"/>
      <c r="AK5957" s="19" t="str">
        <f t="shared" si="750"/>
        <v/>
      </c>
    </row>
    <row r="5958" spans="1:37" x14ac:dyDescent="0.25">
      <c r="A5958" s="42" t="str">
        <f t="shared" si="744"/>
        <v/>
      </c>
      <c r="B5958" s="42" t="str">
        <f t="shared" si="745"/>
        <v/>
      </c>
      <c r="C5958" s="42" t="str">
        <f>IF(ISBLANK($N5958),"",IF(ISBLANK('datos GENERALES'!B$16),"",'datos GENERALES'!B$16))</f>
        <v/>
      </c>
      <c r="D5958" s="43" t="str">
        <f>IF(ISBLANK($N5958),"","SGBTM/AUTAROC/"&amp;'datos GENERALES'!B$5&amp;"_"&amp;'datos GENERALES'!C$5&amp;"_"&amp;'datos GENERALES'!D$5)</f>
        <v/>
      </c>
      <c r="E5958" s="42" t="str">
        <f>IF(ISBLANK($N5958),"",IF(ISBLANK('datos GENERALES'!$B$6),"",'datos GENERALES'!$B$6))</f>
        <v/>
      </c>
      <c r="F5958" s="42" t="str">
        <f>IF(ISBLANK($N5958),"",IF(ISBLANK('datos GENERALES'!$B$7),"",'datos GENERALES'!$B$7))</f>
        <v/>
      </c>
      <c r="G5958" s="42" t="str">
        <f>IF(ISBLANK($N5958),"",IF(ISBLANK('datos GENERALES'!$B$10),"",'datos GENERALES'!$B$10))</f>
        <v/>
      </c>
      <c r="H5958" s="42" t="str">
        <f>IF(ISBLANK($N5958),"",IF(ISBLANK('datos GENERALES'!$C$10),"",'datos GENERALES'!$C$10))</f>
        <v/>
      </c>
      <c r="I5958" s="42" t="str">
        <f>IF(ISBLANK($N5958),"",IF(ISBLANK('datos GENERALES'!$D$10),"",'datos GENERALES'!$D$10))</f>
        <v/>
      </c>
      <c r="O5958" s="48" t="str">
        <f>IFERROR(VLOOKUP(N5958,ListaEspecies!$B$3:$D$45,2,FALSE),"")</f>
        <v/>
      </c>
      <c r="P5958" s="96" t="str">
        <f>IFERROR(VLOOKUP(N5958,ListaEspecies!$B$3:$D$45,3,FALSE),"")</f>
        <v/>
      </c>
      <c r="R5958" s="42" t="str">
        <f>IF(ISBLANK($J5958),"",IF(ISBLANK('datos GENERALES'!$B$15),"",'datos GENERALES'!$B$15))</f>
        <v/>
      </c>
      <c r="S5958" s="49" t="str">
        <f t="shared" si="746"/>
        <v/>
      </c>
      <c r="T5958" s="49" t="str">
        <f t="shared" si="747"/>
        <v/>
      </c>
      <c r="AA5958" s="50" t="str">
        <f t="shared" si="751"/>
        <v/>
      </c>
      <c r="AE5958" s="50" t="str">
        <f t="shared" si="748"/>
        <v/>
      </c>
      <c r="AI5958" s="19" t="str">
        <f t="shared" si="749"/>
        <v/>
      </c>
      <c r="AJ5958"/>
      <c r="AK5958" s="19" t="str">
        <f t="shared" si="750"/>
        <v/>
      </c>
    </row>
    <row r="5959" spans="1:37" x14ac:dyDescent="0.25">
      <c r="A5959" s="42" t="str">
        <f t="shared" si="744"/>
        <v/>
      </c>
      <c r="B5959" s="42" t="str">
        <f t="shared" si="745"/>
        <v/>
      </c>
      <c r="C5959" s="42" t="str">
        <f>IF(ISBLANK($N5959),"",IF(ISBLANK('datos GENERALES'!B$16),"",'datos GENERALES'!B$16))</f>
        <v/>
      </c>
      <c r="D5959" s="43" t="str">
        <f>IF(ISBLANK($N5959),"","SGBTM/AUTAROC/"&amp;'datos GENERALES'!B$5&amp;"_"&amp;'datos GENERALES'!C$5&amp;"_"&amp;'datos GENERALES'!D$5)</f>
        <v/>
      </c>
      <c r="E5959" s="42" t="str">
        <f>IF(ISBLANK($N5959),"",IF(ISBLANK('datos GENERALES'!$B$6),"",'datos GENERALES'!$B$6))</f>
        <v/>
      </c>
      <c r="F5959" s="42" t="str">
        <f>IF(ISBLANK($N5959),"",IF(ISBLANK('datos GENERALES'!$B$7),"",'datos GENERALES'!$B$7))</f>
        <v/>
      </c>
      <c r="G5959" s="42" t="str">
        <f>IF(ISBLANK($N5959),"",IF(ISBLANK('datos GENERALES'!$B$10),"",'datos GENERALES'!$B$10))</f>
        <v/>
      </c>
      <c r="H5959" s="42" t="str">
        <f>IF(ISBLANK($N5959),"",IF(ISBLANK('datos GENERALES'!$C$10),"",'datos GENERALES'!$C$10))</f>
        <v/>
      </c>
      <c r="I5959" s="42" t="str">
        <f>IF(ISBLANK($N5959),"",IF(ISBLANK('datos GENERALES'!$D$10),"",'datos GENERALES'!$D$10))</f>
        <v/>
      </c>
      <c r="O5959" s="48" t="str">
        <f>IFERROR(VLOOKUP(N5959,ListaEspecies!$B$3:$D$45,2,FALSE),"")</f>
        <v/>
      </c>
      <c r="P5959" s="96" t="str">
        <f>IFERROR(VLOOKUP(N5959,ListaEspecies!$B$3:$D$45,3,FALSE),"")</f>
        <v/>
      </c>
      <c r="R5959" s="42" t="str">
        <f>IF(ISBLANK($J5959),"",IF(ISBLANK('datos GENERALES'!$B$15),"",'datos GENERALES'!$B$15))</f>
        <v/>
      </c>
      <c r="S5959" s="49" t="str">
        <f t="shared" si="746"/>
        <v/>
      </c>
      <c r="T5959" s="49" t="str">
        <f t="shared" si="747"/>
        <v/>
      </c>
      <c r="AA5959" s="50" t="str">
        <f t="shared" si="751"/>
        <v/>
      </c>
      <c r="AE5959" s="50" t="str">
        <f t="shared" si="748"/>
        <v/>
      </c>
      <c r="AI5959" s="19" t="str">
        <f t="shared" si="749"/>
        <v/>
      </c>
      <c r="AJ5959"/>
      <c r="AK5959" s="19" t="str">
        <f t="shared" si="750"/>
        <v/>
      </c>
    </row>
    <row r="5960" spans="1:37" x14ac:dyDescent="0.25">
      <c r="A5960" s="42" t="str">
        <f t="shared" si="744"/>
        <v/>
      </c>
      <c r="B5960" s="42" t="str">
        <f t="shared" si="745"/>
        <v/>
      </c>
      <c r="C5960" s="42" t="str">
        <f>IF(ISBLANK($N5960),"",IF(ISBLANK('datos GENERALES'!B$16),"",'datos GENERALES'!B$16))</f>
        <v/>
      </c>
      <c r="D5960" s="43" t="str">
        <f>IF(ISBLANK($N5960),"","SGBTM/AUTAROC/"&amp;'datos GENERALES'!B$5&amp;"_"&amp;'datos GENERALES'!C$5&amp;"_"&amp;'datos GENERALES'!D$5)</f>
        <v/>
      </c>
      <c r="E5960" s="42" t="str">
        <f>IF(ISBLANK($N5960),"",IF(ISBLANK('datos GENERALES'!$B$6),"",'datos GENERALES'!$B$6))</f>
        <v/>
      </c>
      <c r="F5960" s="42" t="str">
        <f>IF(ISBLANK($N5960),"",IF(ISBLANK('datos GENERALES'!$B$7),"",'datos GENERALES'!$B$7))</f>
        <v/>
      </c>
      <c r="G5960" s="42" t="str">
        <f>IF(ISBLANK($N5960),"",IF(ISBLANK('datos GENERALES'!$B$10),"",'datos GENERALES'!$B$10))</f>
        <v/>
      </c>
      <c r="H5960" s="42" t="str">
        <f>IF(ISBLANK($N5960),"",IF(ISBLANK('datos GENERALES'!$C$10),"",'datos GENERALES'!$C$10))</f>
        <v/>
      </c>
      <c r="I5960" s="42" t="str">
        <f>IF(ISBLANK($N5960),"",IF(ISBLANK('datos GENERALES'!$D$10),"",'datos GENERALES'!$D$10))</f>
        <v/>
      </c>
      <c r="O5960" s="48" t="str">
        <f>IFERROR(VLOOKUP(N5960,ListaEspecies!$B$3:$D$45,2,FALSE),"")</f>
        <v/>
      </c>
      <c r="P5960" s="96" t="str">
        <f>IFERROR(VLOOKUP(N5960,ListaEspecies!$B$3:$D$45,3,FALSE),"")</f>
        <v/>
      </c>
      <c r="R5960" s="42" t="str">
        <f>IF(ISBLANK($J5960),"",IF(ISBLANK('datos GENERALES'!$B$15),"",'datos GENERALES'!$B$15))</f>
        <v/>
      </c>
      <c r="S5960" s="49" t="str">
        <f t="shared" si="746"/>
        <v/>
      </c>
      <c r="T5960" s="49" t="str">
        <f t="shared" si="747"/>
        <v/>
      </c>
      <c r="AA5960" s="50" t="str">
        <f t="shared" si="751"/>
        <v/>
      </c>
      <c r="AE5960" s="50" t="str">
        <f t="shared" si="748"/>
        <v/>
      </c>
      <c r="AI5960" s="19" t="str">
        <f t="shared" si="749"/>
        <v/>
      </c>
      <c r="AJ5960"/>
      <c r="AK5960" s="19" t="str">
        <f t="shared" si="750"/>
        <v/>
      </c>
    </row>
    <row r="5961" spans="1:37" x14ac:dyDescent="0.25">
      <c r="A5961" s="42" t="str">
        <f t="shared" si="744"/>
        <v/>
      </c>
      <c r="B5961" s="42" t="str">
        <f t="shared" si="745"/>
        <v/>
      </c>
      <c r="C5961" s="42" t="str">
        <f>IF(ISBLANK($N5961),"",IF(ISBLANK('datos GENERALES'!B$16),"",'datos GENERALES'!B$16))</f>
        <v/>
      </c>
      <c r="D5961" s="43" t="str">
        <f>IF(ISBLANK($N5961),"","SGBTM/AUTAROC/"&amp;'datos GENERALES'!B$5&amp;"_"&amp;'datos GENERALES'!C$5&amp;"_"&amp;'datos GENERALES'!D$5)</f>
        <v/>
      </c>
      <c r="E5961" s="42" t="str">
        <f>IF(ISBLANK($N5961),"",IF(ISBLANK('datos GENERALES'!$B$6),"",'datos GENERALES'!$B$6))</f>
        <v/>
      </c>
      <c r="F5961" s="42" t="str">
        <f>IF(ISBLANK($N5961),"",IF(ISBLANK('datos GENERALES'!$B$7),"",'datos GENERALES'!$B$7))</f>
        <v/>
      </c>
      <c r="G5961" s="42" t="str">
        <f>IF(ISBLANK($N5961),"",IF(ISBLANK('datos GENERALES'!$B$10),"",'datos GENERALES'!$B$10))</f>
        <v/>
      </c>
      <c r="H5961" s="42" t="str">
        <f>IF(ISBLANK($N5961),"",IF(ISBLANK('datos GENERALES'!$C$10),"",'datos GENERALES'!$C$10))</f>
        <v/>
      </c>
      <c r="I5961" s="42" t="str">
        <f>IF(ISBLANK($N5961),"",IF(ISBLANK('datos GENERALES'!$D$10),"",'datos GENERALES'!$D$10))</f>
        <v/>
      </c>
      <c r="O5961" s="48" t="str">
        <f>IFERROR(VLOOKUP(N5961,ListaEspecies!$B$3:$D$45,2,FALSE),"")</f>
        <v/>
      </c>
      <c r="P5961" s="96" t="str">
        <f>IFERROR(VLOOKUP(N5961,ListaEspecies!$B$3:$D$45,3,FALSE),"")</f>
        <v/>
      </c>
      <c r="R5961" s="42" t="str">
        <f>IF(ISBLANK($J5961),"",IF(ISBLANK('datos GENERALES'!$B$15),"",'datos GENERALES'!$B$15))</f>
        <v/>
      </c>
      <c r="S5961" s="49" t="str">
        <f t="shared" si="746"/>
        <v/>
      </c>
      <c r="T5961" s="49" t="str">
        <f t="shared" si="747"/>
        <v/>
      </c>
      <c r="AA5961" s="50" t="str">
        <f t="shared" si="751"/>
        <v/>
      </c>
      <c r="AE5961" s="50" t="str">
        <f t="shared" si="748"/>
        <v/>
      </c>
      <c r="AI5961" s="19" t="str">
        <f t="shared" si="749"/>
        <v/>
      </c>
      <c r="AJ5961"/>
      <c r="AK5961" s="19" t="str">
        <f t="shared" si="750"/>
        <v/>
      </c>
    </row>
    <row r="5962" spans="1:37" x14ac:dyDescent="0.25">
      <c r="A5962" s="42" t="str">
        <f t="shared" si="744"/>
        <v/>
      </c>
      <c r="B5962" s="42" t="str">
        <f t="shared" si="745"/>
        <v/>
      </c>
      <c r="C5962" s="42" t="str">
        <f>IF(ISBLANK($N5962),"",IF(ISBLANK('datos GENERALES'!B$16),"",'datos GENERALES'!B$16))</f>
        <v/>
      </c>
      <c r="D5962" s="43" t="str">
        <f>IF(ISBLANK($N5962),"","SGBTM/AUTAROC/"&amp;'datos GENERALES'!B$5&amp;"_"&amp;'datos GENERALES'!C$5&amp;"_"&amp;'datos GENERALES'!D$5)</f>
        <v/>
      </c>
      <c r="E5962" s="42" t="str">
        <f>IF(ISBLANK($N5962),"",IF(ISBLANK('datos GENERALES'!$B$6),"",'datos GENERALES'!$B$6))</f>
        <v/>
      </c>
      <c r="F5962" s="42" t="str">
        <f>IF(ISBLANK($N5962),"",IF(ISBLANK('datos GENERALES'!$B$7),"",'datos GENERALES'!$B$7))</f>
        <v/>
      </c>
      <c r="G5962" s="42" t="str">
        <f>IF(ISBLANK($N5962),"",IF(ISBLANK('datos GENERALES'!$B$10),"",'datos GENERALES'!$B$10))</f>
        <v/>
      </c>
      <c r="H5962" s="42" t="str">
        <f>IF(ISBLANK($N5962),"",IF(ISBLANK('datos GENERALES'!$C$10),"",'datos GENERALES'!$C$10))</f>
        <v/>
      </c>
      <c r="I5962" s="42" t="str">
        <f>IF(ISBLANK($N5962),"",IF(ISBLANK('datos GENERALES'!$D$10),"",'datos GENERALES'!$D$10))</f>
        <v/>
      </c>
      <c r="O5962" s="48" t="str">
        <f>IFERROR(VLOOKUP(N5962,ListaEspecies!$B$3:$D$45,2,FALSE),"")</f>
        <v/>
      </c>
      <c r="P5962" s="96" t="str">
        <f>IFERROR(VLOOKUP(N5962,ListaEspecies!$B$3:$D$45,3,FALSE),"")</f>
        <v/>
      </c>
      <c r="R5962" s="42" t="str">
        <f>IF(ISBLANK($J5962),"",IF(ISBLANK('datos GENERALES'!$B$15),"",'datos GENERALES'!$B$15))</f>
        <v/>
      </c>
      <c r="S5962" s="49" t="str">
        <f t="shared" si="746"/>
        <v/>
      </c>
      <c r="T5962" s="49" t="str">
        <f t="shared" si="747"/>
        <v/>
      </c>
      <c r="AA5962" s="50" t="str">
        <f t="shared" si="751"/>
        <v/>
      </c>
      <c r="AE5962" s="50" t="str">
        <f t="shared" si="748"/>
        <v/>
      </c>
      <c r="AI5962" s="19" t="str">
        <f t="shared" si="749"/>
        <v/>
      </c>
      <c r="AJ5962"/>
      <c r="AK5962" s="19" t="str">
        <f t="shared" si="750"/>
        <v/>
      </c>
    </row>
    <row r="5963" spans="1:37" x14ac:dyDescent="0.25">
      <c r="A5963" s="42" t="str">
        <f t="shared" si="744"/>
        <v/>
      </c>
      <c r="B5963" s="42" t="str">
        <f t="shared" si="745"/>
        <v/>
      </c>
      <c r="C5963" s="42" t="str">
        <f>IF(ISBLANK($N5963),"",IF(ISBLANK('datos GENERALES'!B$16),"",'datos GENERALES'!B$16))</f>
        <v/>
      </c>
      <c r="D5963" s="43" t="str">
        <f>IF(ISBLANK($N5963),"","SGBTM/AUTAROC/"&amp;'datos GENERALES'!B$5&amp;"_"&amp;'datos GENERALES'!C$5&amp;"_"&amp;'datos GENERALES'!D$5)</f>
        <v/>
      </c>
      <c r="E5963" s="42" t="str">
        <f>IF(ISBLANK($N5963),"",IF(ISBLANK('datos GENERALES'!$B$6),"",'datos GENERALES'!$B$6))</f>
        <v/>
      </c>
      <c r="F5963" s="42" t="str">
        <f>IF(ISBLANK($N5963),"",IF(ISBLANK('datos GENERALES'!$B$7),"",'datos GENERALES'!$B$7))</f>
        <v/>
      </c>
      <c r="G5963" s="42" t="str">
        <f>IF(ISBLANK($N5963),"",IF(ISBLANK('datos GENERALES'!$B$10),"",'datos GENERALES'!$B$10))</f>
        <v/>
      </c>
      <c r="H5963" s="42" t="str">
        <f>IF(ISBLANK($N5963),"",IF(ISBLANK('datos GENERALES'!$C$10),"",'datos GENERALES'!$C$10))</f>
        <v/>
      </c>
      <c r="I5963" s="42" t="str">
        <f>IF(ISBLANK($N5963),"",IF(ISBLANK('datos GENERALES'!$D$10),"",'datos GENERALES'!$D$10))</f>
        <v/>
      </c>
      <c r="O5963" s="48" t="str">
        <f>IFERROR(VLOOKUP(N5963,ListaEspecies!$B$3:$D$45,2,FALSE),"")</f>
        <v/>
      </c>
      <c r="P5963" s="96" t="str">
        <f>IFERROR(VLOOKUP(N5963,ListaEspecies!$B$3:$D$45,3,FALSE),"")</f>
        <v/>
      </c>
      <c r="R5963" s="42" t="str">
        <f>IF(ISBLANK($J5963),"",IF(ISBLANK('datos GENERALES'!$B$15),"",'datos GENERALES'!$B$15))</f>
        <v/>
      </c>
      <c r="S5963" s="49" t="str">
        <f t="shared" si="746"/>
        <v/>
      </c>
      <c r="T5963" s="49" t="str">
        <f t="shared" si="747"/>
        <v/>
      </c>
      <c r="AA5963" s="50" t="str">
        <f t="shared" si="751"/>
        <v/>
      </c>
      <c r="AE5963" s="50" t="str">
        <f t="shared" si="748"/>
        <v/>
      </c>
      <c r="AI5963" s="19" t="str">
        <f t="shared" si="749"/>
        <v/>
      </c>
      <c r="AJ5963"/>
      <c r="AK5963" s="19" t="str">
        <f t="shared" si="750"/>
        <v/>
      </c>
    </row>
    <row r="5964" spans="1:37" x14ac:dyDescent="0.25">
      <c r="A5964" s="42" t="str">
        <f t="shared" si="744"/>
        <v/>
      </c>
      <c r="B5964" s="42" t="str">
        <f t="shared" si="745"/>
        <v/>
      </c>
      <c r="C5964" s="42" t="str">
        <f>IF(ISBLANK($N5964),"",IF(ISBLANK('datos GENERALES'!B$16),"",'datos GENERALES'!B$16))</f>
        <v/>
      </c>
      <c r="D5964" s="43" t="str">
        <f>IF(ISBLANK($N5964),"","SGBTM/AUTAROC/"&amp;'datos GENERALES'!B$5&amp;"_"&amp;'datos GENERALES'!C$5&amp;"_"&amp;'datos GENERALES'!D$5)</f>
        <v/>
      </c>
      <c r="E5964" s="42" t="str">
        <f>IF(ISBLANK($N5964),"",IF(ISBLANK('datos GENERALES'!$B$6),"",'datos GENERALES'!$B$6))</f>
        <v/>
      </c>
      <c r="F5964" s="42" t="str">
        <f>IF(ISBLANK($N5964),"",IF(ISBLANK('datos GENERALES'!$B$7),"",'datos GENERALES'!$B$7))</f>
        <v/>
      </c>
      <c r="G5964" s="42" t="str">
        <f>IF(ISBLANK($N5964),"",IF(ISBLANK('datos GENERALES'!$B$10),"",'datos GENERALES'!$B$10))</f>
        <v/>
      </c>
      <c r="H5964" s="42" t="str">
        <f>IF(ISBLANK($N5964),"",IF(ISBLANK('datos GENERALES'!$C$10),"",'datos GENERALES'!$C$10))</f>
        <v/>
      </c>
      <c r="I5964" s="42" t="str">
        <f>IF(ISBLANK($N5964),"",IF(ISBLANK('datos GENERALES'!$D$10),"",'datos GENERALES'!$D$10))</f>
        <v/>
      </c>
      <c r="O5964" s="48" t="str">
        <f>IFERROR(VLOOKUP(N5964,ListaEspecies!$B$3:$D$45,2,FALSE),"")</f>
        <v/>
      </c>
      <c r="P5964" s="96" t="str">
        <f>IFERROR(VLOOKUP(N5964,ListaEspecies!$B$3:$D$45,3,FALSE),"")</f>
        <v/>
      </c>
      <c r="R5964" s="42" t="str">
        <f>IF(ISBLANK($J5964),"",IF(ISBLANK('datos GENERALES'!$B$15),"",'datos GENERALES'!$B$15))</f>
        <v/>
      </c>
      <c r="S5964" s="49" t="str">
        <f t="shared" si="746"/>
        <v/>
      </c>
      <c r="T5964" s="49" t="str">
        <f t="shared" si="747"/>
        <v/>
      </c>
      <c r="AA5964" s="50" t="str">
        <f t="shared" si="751"/>
        <v/>
      </c>
      <c r="AE5964" s="50" t="str">
        <f t="shared" si="748"/>
        <v/>
      </c>
      <c r="AI5964" s="19" t="str">
        <f t="shared" si="749"/>
        <v/>
      </c>
      <c r="AJ5964"/>
      <c r="AK5964" s="19" t="str">
        <f t="shared" si="750"/>
        <v/>
      </c>
    </row>
    <row r="5965" spans="1:37" x14ac:dyDescent="0.25">
      <c r="A5965" s="42" t="str">
        <f t="shared" si="744"/>
        <v/>
      </c>
      <c r="B5965" s="42" t="str">
        <f t="shared" si="745"/>
        <v/>
      </c>
      <c r="C5965" s="42" t="str">
        <f>IF(ISBLANK($N5965),"",IF(ISBLANK('datos GENERALES'!B$16),"",'datos GENERALES'!B$16))</f>
        <v/>
      </c>
      <c r="D5965" s="43" t="str">
        <f>IF(ISBLANK($N5965),"","SGBTM/AUTAROC/"&amp;'datos GENERALES'!B$5&amp;"_"&amp;'datos GENERALES'!C$5&amp;"_"&amp;'datos GENERALES'!D$5)</f>
        <v/>
      </c>
      <c r="E5965" s="42" t="str">
        <f>IF(ISBLANK($N5965),"",IF(ISBLANK('datos GENERALES'!$B$6),"",'datos GENERALES'!$B$6))</f>
        <v/>
      </c>
      <c r="F5965" s="42" t="str">
        <f>IF(ISBLANK($N5965),"",IF(ISBLANK('datos GENERALES'!$B$7),"",'datos GENERALES'!$B$7))</f>
        <v/>
      </c>
      <c r="G5965" s="42" t="str">
        <f>IF(ISBLANK($N5965),"",IF(ISBLANK('datos GENERALES'!$B$10),"",'datos GENERALES'!$B$10))</f>
        <v/>
      </c>
      <c r="H5965" s="42" t="str">
        <f>IF(ISBLANK($N5965),"",IF(ISBLANK('datos GENERALES'!$C$10),"",'datos GENERALES'!$C$10))</f>
        <v/>
      </c>
      <c r="I5965" s="42" t="str">
        <f>IF(ISBLANK($N5965),"",IF(ISBLANK('datos GENERALES'!$D$10),"",'datos GENERALES'!$D$10))</f>
        <v/>
      </c>
      <c r="O5965" s="48" t="str">
        <f>IFERROR(VLOOKUP(N5965,ListaEspecies!$B$3:$D$45,2,FALSE),"")</f>
        <v/>
      </c>
      <c r="P5965" s="96" t="str">
        <f>IFERROR(VLOOKUP(N5965,ListaEspecies!$B$3:$D$45,3,FALSE),"")</f>
        <v/>
      </c>
      <c r="R5965" s="42" t="str">
        <f>IF(ISBLANK($J5965),"",IF(ISBLANK('datos GENERALES'!$B$15),"",'datos GENERALES'!$B$15))</f>
        <v/>
      </c>
      <c r="S5965" s="49" t="str">
        <f t="shared" si="746"/>
        <v/>
      </c>
      <c r="T5965" s="49" t="str">
        <f t="shared" si="747"/>
        <v/>
      </c>
      <c r="AA5965" s="50" t="str">
        <f t="shared" si="751"/>
        <v/>
      </c>
      <c r="AE5965" s="50" t="str">
        <f t="shared" si="748"/>
        <v/>
      </c>
      <c r="AI5965" s="19" t="str">
        <f t="shared" si="749"/>
        <v/>
      </c>
      <c r="AJ5965"/>
      <c r="AK5965" s="19" t="str">
        <f t="shared" si="750"/>
        <v/>
      </c>
    </row>
    <row r="5966" spans="1:37" x14ac:dyDescent="0.25">
      <c r="A5966" s="42" t="str">
        <f t="shared" si="744"/>
        <v/>
      </c>
      <c r="B5966" s="42" t="str">
        <f t="shared" si="745"/>
        <v/>
      </c>
      <c r="C5966" s="42" t="str">
        <f>IF(ISBLANK($N5966),"",IF(ISBLANK('datos GENERALES'!B$16),"",'datos GENERALES'!B$16))</f>
        <v/>
      </c>
      <c r="D5966" s="43" t="str">
        <f>IF(ISBLANK($N5966),"","SGBTM/AUTAROC/"&amp;'datos GENERALES'!B$5&amp;"_"&amp;'datos GENERALES'!C$5&amp;"_"&amp;'datos GENERALES'!D$5)</f>
        <v/>
      </c>
      <c r="E5966" s="42" t="str">
        <f>IF(ISBLANK($N5966),"",IF(ISBLANK('datos GENERALES'!$B$6),"",'datos GENERALES'!$B$6))</f>
        <v/>
      </c>
      <c r="F5966" s="42" t="str">
        <f>IF(ISBLANK($N5966),"",IF(ISBLANK('datos GENERALES'!$B$7),"",'datos GENERALES'!$B$7))</f>
        <v/>
      </c>
      <c r="G5966" s="42" t="str">
        <f>IF(ISBLANK($N5966),"",IF(ISBLANK('datos GENERALES'!$B$10),"",'datos GENERALES'!$B$10))</f>
        <v/>
      </c>
      <c r="H5966" s="42" t="str">
        <f>IF(ISBLANK($N5966),"",IF(ISBLANK('datos GENERALES'!$C$10),"",'datos GENERALES'!$C$10))</f>
        <v/>
      </c>
      <c r="I5966" s="42" t="str">
        <f>IF(ISBLANK($N5966),"",IF(ISBLANK('datos GENERALES'!$D$10),"",'datos GENERALES'!$D$10))</f>
        <v/>
      </c>
      <c r="O5966" s="48" t="str">
        <f>IFERROR(VLOOKUP(N5966,ListaEspecies!$B$3:$D$45,2,FALSE),"")</f>
        <v/>
      </c>
      <c r="P5966" s="96" t="str">
        <f>IFERROR(VLOOKUP(N5966,ListaEspecies!$B$3:$D$45,3,FALSE),"")</f>
        <v/>
      </c>
      <c r="R5966" s="42" t="str">
        <f>IF(ISBLANK($J5966),"",IF(ISBLANK('datos GENERALES'!$B$15),"",'datos GENERALES'!$B$15))</f>
        <v/>
      </c>
      <c r="S5966" s="49" t="str">
        <f t="shared" si="746"/>
        <v/>
      </c>
      <c r="T5966" s="49" t="str">
        <f t="shared" si="747"/>
        <v/>
      </c>
      <c r="AA5966" s="50" t="str">
        <f t="shared" si="751"/>
        <v/>
      </c>
      <c r="AE5966" s="50" t="str">
        <f t="shared" si="748"/>
        <v/>
      </c>
      <c r="AI5966" s="19" t="str">
        <f t="shared" si="749"/>
        <v/>
      </c>
      <c r="AJ5966"/>
      <c r="AK5966" s="19" t="str">
        <f t="shared" si="750"/>
        <v/>
      </c>
    </row>
    <row r="5967" spans="1:37" x14ac:dyDescent="0.25">
      <c r="A5967" s="42" t="str">
        <f t="shared" si="744"/>
        <v/>
      </c>
      <c r="B5967" s="42" t="str">
        <f t="shared" si="745"/>
        <v/>
      </c>
      <c r="C5967" s="42" t="str">
        <f>IF(ISBLANK($N5967),"",IF(ISBLANK('datos GENERALES'!B$16),"",'datos GENERALES'!B$16))</f>
        <v/>
      </c>
      <c r="D5967" s="43" t="str">
        <f>IF(ISBLANK($N5967),"","SGBTM/AUTAROC/"&amp;'datos GENERALES'!B$5&amp;"_"&amp;'datos GENERALES'!C$5&amp;"_"&amp;'datos GENERALES'!D$5)</f>
        <v/>
      </c>
      <c r="E5967" s="42" t="str">
        <f>IF(ISBLANK($N5967),"",IF(ISBLANK('datos GENERALES'!$B$6),"",'datos GENERALES'!$B$6))</f>
        <v/>
      </c>
      <c r="F5967" s="42" t="str">
        <f>IF(ISBLANK($N5967),"",IF(ISBLANK('datos GENERALES'!$B$7),"",'datos GENERALES'!$B$7))</f>
        <v/>
      </c>
      <c r="G5967" s="42" t="str">
        <f>IF(ISBLANK($N5967),"",IF(ISBLANK('datos GENERALES'!$B$10),"",'datos GENERALES'!$B$10))</f>
        <v/>
      </c>
      <c r="H5967" s="42" t="str">
        <f>IF(ISBLANK($N5967),"",IF(ISBLANK('datos GENERALES'!$C$10),"",'datos GENERALES'!$C$10))</f>
        <v/>
      </c>
      <c r="I5967" s="42" t="str">
        <f>IF(ISBLANK($N5967),"",IF(ISBLANK('datos GENERALES'!$D$10),"",'datos GENERALES'!$D$10))</f>
        <v/>
      </c>
      <c r="O5967" s="48" t="str">
        <f>IFERROR(VLOOKUP(N5967,ListaEspecies!$B$3:$D$45,2,FALSE),"")</f>
        <v/>
      </c>
      <c r="P5967" s="96" t="str">
        <f>IFERROR(VLOOKUP(N5967,ListaEspecies!$B$3:$D$45,3,FALSE),"")</f>
        <v/>
      </c>
      <c r="R5967" s="42" t="str">
        <f>IF(ISBLANK($J5967),"",IF(ISBLANK('datos GENERALES'!$B$15),"",'datos GENERALES'!$B$15))</f>
        <v/>
      </c>
      <c r="S5967" s="49" t="str">
        <f t="shared" si="746"/>
        <v/>
      </c>
      <c r="T5967" s="49" t="str">
        <f t="shared" si="747"/>
        <v/>
      </c>
      <c r="AA5967" s="50" t="str">
        <f t="shared" si="751"/>
        <v/>
      </c>
      <c r="AE5967" s="50" t="str">
        <f t="shared" si="748"/>
        <v/>
      </c>
      <c r="AI5967" s="19" t="str">
        <f t="shared" si="749"/>
        <v/>
      </c>
      <c r="AJ5967"/>
      <c r="AK5967" s="19" t="str">
        <f t="shared" si="750"/>
        <v/>
      </c>
    </row>
    <row r="5968" spans="1:37" x14ac:dyDescent="0.25">
      <c r="A5968" s="42" t="str">
        <f t="shared" si="744"/>
        <v/>
      </c>
      <c r="B5968" s="42" t="str">
        <f t="shared" si="745"/>
        <v/>
      </c>
      <c r="C5968" s="42" t="str">
        <f>IF(ISBLANK($N5968),"",IF(ISBLANK('datos GENERALES'!B$16),"",'datos GENERALES'!B$16))</f>
        <v/>
      </c>
      <c r="D5968" s="43" t="str">
        <f>IF(ISBLANK($N5968),"","SGBTM/AUTAROC/"&amp;'datos GENERALES'!B$5&amp;"_"&amp;'datos GENERALES'!C$5&amp;"_"&amp;'datos GENERALES'!D$5)</f>
        <v/>
      </c>
      <c r="E5968" s="42" t="str">
        <f>IF(ISBLANK($N5968),"",IF(ISBLANK('datos GENERALES'!$B$6),"",'datos GENERALES'!$B$6))</f>
        <v/>
      </c>
      <c r="F5968" s="42" t="str">
        <f>IF(ISBLANK($N5968),"",IF(ISBLANK('datos GENERALES'!$B$7),"",'datos GENERALES'!$B$7))</f>
        <v/>
      </c>
      <c r="G5968" s="42" t="str">
        <f>IF(ISBLANK($N5968),"",IF(ISBLANK('datos GENERALES'!$B$10),"",'datos GENERALES'!$B$10))</f>
        <v/>
      </c>
      <c r="H5968" s="42" t="str">
        <f>IF(ISBLANK($N5968),"",IF(ISBLANK('datos GENERALES'!$C$10),"",'datos GENERALES'!$C$10))</f>
        <v/>
      </c>
      <c r="I5968" s="42" t="str">
        <f>IF(ISBLANK($N5968),"",IF(ISBLANK('datos GENERALES'!$D$10),"",'datos GENERALES'!$D$10))</f>
        <v/>
      </c>
      <c r="O5968" s="48" t="str">
        <f>IFERROR(VLOOKUP(N5968,ListaEspecies!$B$3:$D$45,2,FALSE),"")</f>
        <v/>
      </c>
      <c r="P5968" s="96" t="str">
        <f>IFERROR(VLOOKUP(N5968,ListaEspecies!$B$3:$D$45,3,FALSE),"")</f>
        <v/>
      </c>
      <c r="R5968" s="42" t="str">
        <f>IF(ISBLANK($J5968),"",IF(ISBLANK('datos GENERALES'!$B$15),"",'datos GENERALES'!$B$15))</f>
        <v/>
      </c>
      <c r="S5968" s="49" t="str">
        <f t="shared" si="746"/>
        <v/>
      </c>
      <c r="T5968" s="49" t="str">
        <f t="shared" si="747"/>
        <v/>
      </c>
      <c r="AA5968" s="50" t="str">
        <f t="shared" si="751"/>
        <v/>
      </c>
      <c r="AE5968" s="50" t="str">
        <f t="shared" si="748"/>
        <v/>
      </c>
      <c r="AI5968" s="19" t="str">
        <f t="shared" si="749"/>
        <v/>
      </c>
      <c r="AJ5968"/>
      <c r="AK5968" s="19" t="str">
        <f t="shared" si="750"/>
        <v/>
      </c>
    </row>
    <row r="5969" spans="1:37" x14ac:dyDescent="0.25">
      <c r="A5969" s="42" t="str">
        <f t="shared" si="744"/>
        <v/>
      </c>
      <c r="B5969" s="42" t="str">
        <f t="shared" si="745"/>
        <v/>
      </c>
      <c r="C5969" s="42" t="str">
        <f>IF(ISBLANK($N5969),"",IF(ISBLANK('datos GENERALES'!B$16),"",'datos GENERALES'!B$16))</f>
        <v/>
      </c>
      <c r="D5969" s="43" t="str">
        <f>IF(ISBLANK($N5969),"","SGBTM/AUTAROC/"&amp;'datos GENERALES'!B$5&amp;"_"&amp;'datos GENERALES'!C$5&amp;"_"&amp;'datos GENERALES'!D$5)</f>
        <v/>
      </c>
      <c r="E5969" s="42" t="str">
        <f>IF(ISBLANK($N5969),"",IF(ISBLANK('datos GENERALES'!$B$6),"",'datos GENERALES'!$B$6))</f>
        <v/>
      </c>
      <c r="F5969" s="42" t="str">
        <f>IF(ISBLANK($N5969),"",IF(ISBLANK('datos GENERALES'!$B$7),"",'datos GENERALES'!$B$7))</f>
        <v/>
      </c>
      <c r="G5969" s="42" t="str">
        <f>IF(ISBLANK($N5969),"",IF(ISBLANK('datos GENERALES'!$B$10),"",'datos GENERALES'!$B$10))</f>
        <v/>
      </c>
      <c r="H5969" s="42" t="str">
        <f>IF(ISBLANK($N5969),"",IF(ISBLANK('datos GENERALES'!$C$10),"",'datos GENERALES'!$C$10))</f>
        <v/>
      </c>
      <c r="I5969" s="42" t="str">
        <f>IF(ISBLANK($N5969),"",IF(ISBLANK('datos GENERALES'!$D$10),"",'datos GENERALES'!$D$10))</f>
        <v/>
      </c>
      <c r="O5969" s="48" t="str">
        <f>IFERROR(VLOOKUP(N5969,ListaEspecies!$B$3:$D$45,2,FALSE),"")</f>
        <v/>
      </c>
      <c r="P5969" s="96" t="str">
        <f>IFERROR(VLOOKUP(N5969,ListaEspecies!$B$3:$D$45,3,FALSE),"")</f>
        <v/>
      </c>
      <c r="R5969" s="42" t="str">
        <f>IF(ISBLANK($J5969),"",IF(ISBLANK('datos GENERALES'!$B$15),"",'datos GENERALES'!$B$15))</f>
        <v/>
      </c>
      <c r="S5969" s="49" t="str">
        <f t="shared" si="746"/>
        <v/>
      </c>
      <c r="T5969" s="49" t="str">
        <f t="shared" si="747"/>
        <v/>
      </c>
      <c r="AA5969" s="50" t="str">
        <f t="shared" si="751"/>
        <v/>
      </c>
      <c r="AE5969" s="50" t="str">
        <f t="shared" si="748"/>
        <v/>
      </c>
      <c r="AI5969" s="19" t="str">
        <f t="shared" si="749"/>
        <v/>
      </c>
      <c r="AJ5969"/>
      <c r="AK5969" s="19" t="str">
        <f t="shared" si="750"/>
        <v/>
      </c>
    </row>
    <row r="5970" spans="1:37" x14ac:dyDescent="0.25">
      <c r="A5970" s="42" t="str">
        <f t="shared" si="744"/>
        <v/>
      </c>
      <c r="B5970" s="42" t="str">
        <f t="shared" si="745"/>
        <v/>
      </c>
      <c r="C5970" s="42" t="str">
        <f>IF(ISBLANK($N5970),"",IF(ISBLANK('datos GENERALES'!B$16),"",'datos GENERALES'!B$16))</f>
        <v/>
      </c>
      <c r="D5970" s="43" t="str">
        <f>IF(ISBLANK($N5970),"","SGBTM/AUTAROC/"&amp;'datos GENERALES'!B$5&amp;"_"&amp;'datos GENERALES'!C$5&amp;"_"&amp;'datos GENERALES'!D$5)</f>
        <v/>
      </c>
      <c r="E5970" s="42" t="str">
        <f>IF(ISBLANK($N5970),"",IF(ISBLANK('datos GENERALES'!$B$6),"",'datos GENERALES'!$B$6))</f>
        <v/>
      </c>
      <c r="F5970" s="42" t="str">
        <f>IF(ISBLANK($N5970),"",IF(ISBLANK('datos GENERALES'!$B$7),"",'datos GENERALES'!$B$7))</f>
        <v/>
      </c>
      <c r="G5970" s="42" t="str">
        <f>IF(ISBLANK($N5970),"",IF(ISBLANK('datos GENERALES'!$B$10),"",'datos GENERALES'!$B$10))</f>
        <v/>
      </c>
      <c r="H5970" s="42" t="str">
        <f>IF(ISBLANK($N5970),"",IF(ISBLANK('datos GENERALES'!$C$10),"",'datos GENERALES'!$C$10))</f>
        <v/>
      </c>
      <c r="I5970" s="42" t="str">
        <f>IF(ISBLANK($N5970),"",IF(ISBLANK('datos GENERALES'!$D$10),"",'datos GENERALES'!$D$10))</f>
        <v/>
      </c>
      <c r="O5970" s="48" t="str">
        <f>IFERROR(VLOOKUP(N5970,ListaEspecies!$B$3:$D$45,2,FALSE),"")</f>
        <v/>
      </c>
      <c r="P5970" s="96" t="str">
        <f>IFERROR(VLOOKUP(N5970,ListaEspecies!$B$3:$D$45,3,FALSE),"")</f>
        <v/>
      </c>
      <c r="R5970" s="42" t="str">
        <f>IF(ISBLANK($J5970),"",IF(ISBLANK('datos GENERALES'!$B$15),"",'datos GENERALES'!$B$15))</f>
        <v/>
      </c>
      <c r="S5970" s="49" t="str">
        <f t="shared" si="746"/>
        <v/>
      </c>
      <c r="T5970" s="49" t="str">
        <f t="shared" si="747"/>
        <v/>
      </c>
      <c r="AA5970" s="50" t="str">
        <f t="shared" si="751"/>
        <v/>
      </c>
      <c r="AE5970" s="50" t="str">
        <f t="shared" si="748"/>
        <v/>
      </c>
      <c r="AI5970" s="19" t="str">
        <f t="shared" si="749"/>
        <v/>
      </c>
      <c r="AJ5970"/>
      <c r="AK5970" s="19" t="str">
        <f t="shared" si="750"/>
        <v/>
      </c>
    </row>
    <row r="5971" spans="1:37" x14ac:dyDescent="0.25">
      <c r="A5971" s="42" t="str">
        <f t="shared" si="744"/>
        <v/>
      </c>
      <c r="B5971" s="42" t="str">
        <f t="shared" si="745"/>
        <v/>
      </c>
      <c r="C5971" s="42" t="str">
        <f>IF(ISBLANK($N5971),"",IF(ISBLANK('datos GENERALES'!B$16),"",'datos GENERALES'!B$16))</f>
        <v/>
      </c>
      <c r="D5971" s="43" t="str">
        <f>IF(ISBLANK($N5971),"","SGBTM/AUTAROC/"&amp;'datos GENERALES'!B$5&amp;"_"&amp;'datos GENERALES'!C$5&amp;"_"&amp;'datos GENERALES'!D$5)</f>
        <v/>
      </c>
      <c r="E5971" s="42" t="str">
        <f>IF(ISBLANK($N5971),"",IF(ISBLANK('datos GENERALES'!$B$6),"",'datos GENERALES'!$B$6))</f>
        <v/>
      </c>
      <c r="F5971" s="42" t="str">
        <f>IF(ISBLANK($N5971),"",IF(ISBLANK('datos GENERALES'!$B$7),"",'datos GENERALES'!$B$7))</f>
        <v/>
      </c>
      <c r="G5971" s="42" t="str">
        <f>IF(ISBLANK($N5971),"",IF(ISBLANK('datos GENERALES'!$B$10),"",'datos GENERALES'!$B$10))</f>
        <v/>
      </c>
      <c r="H5971" s="42" t="str">
        <f>IF(ISBLANK($N5971),"",IF(ISBLANK('datos GENERALES'!$C$10),"",'datos GENERALES'!$C$10))</f>
        <v/>
      </c>
      <c r="I5971" s="42" t="str">
        <f>IF(ISBLANK($N5971),"",IF(ISBLANK('datos GENERALES'!$D$10),"",'datos GENERALES'!$D$10))</f>
        <v/>
      </c>
      <c r="O5971" s="48" t="str">
        <f>IFERROR(VLOOKUP(N5971,ListaEspecies!$B$3:$D$45,2,FALSE),"")</f>
        <v/>
      </c>
      <c r="P5971" s="96" t="str">
        <f>IFERROR(VLOOKUP(N5971,ListaEspecies!$B$3:$D$45,3,FALSE),"")</f>
        <v/>
      </c>
      <c r="R5971" s="42" t="str">
        <f>IF(ISBLANK($J5971),"",IF(ISBLANK('datos GENERALES'!$B$15),"",'datos GENERALES'!$B$15))</f>
        <v/>
      </c>
      <c r="S5971" s="49" t="str">
        <f t="shared" si="746"/>
        <v/>
      </c>
      <c r="T5971" s="49" t="str">
        <f t="shared" si="747"/>
        <v/>
      </c>
      <c r="AA5971" s="50" t="str">
        <f t="shared" si="751"/>
        <v/>
      </c>
      <c r="AE5971" s="50" t="str">
        <f t="shared" si="748"/>
        <v/>
      </c>
      <c r="AI5971" s="19" t="str">
        <f t="shared" si="749"/>
        <v/>
      </c>
      <c r="AJ5971"/>
      <c r="AK5971" s="19" t="str">
        <f t="shared" si="750"/>
        <v/>
      </c>
    </row>
    <row r="5972" spans="1:37" x14ac:dyDescent="0.25">
      <c r="A5972" s="42" t="str">
        <f t="shared" si="744"/>
        <v/>
      </c>
      <c r="B5972" s="42" t="str">
        <f t="shared" si="745"/>
        <v/>
      </c>
      <c r="C5972" s="42" t="str">
        <f>IF(ISBLANK($N5972),"",IF(ISBLANK('datos GENERALES'!B$16),"",'datos GENERALES'!B$16))</f>
        <v/>
      </c>
      <c r="D5972" s="43" t="str">
        <f>IF(ISBLANK($N5972),"","SGBTM/AUTAROC/"&amp;'datos GENERALES'!B$5&amp;"_"&amp;'datos GENERALES'!C$5&amp;"_"&amp;'datos GENERALES'!D$5)</f>
        <v/>
      </c>
      <c r="E5972" s="42" t="str">
        <f>IF(ISBLANK($N5972),"",IF(ISBLANK('datos GENERALES'!$B$6),"",'datos GENERALES'!$B$6))</f>
        <v/>
      </c>
      <c r="F5972" s="42" t="str">
        <f>IF(ISBLANK($N5972),"",IF(ISBLANK('datos GENERALES'!$B$7),"",'datos GENERALES'!$B$7))</f>
        <v/>
      </c>
      <c r="G5972" s="42" t="str">
        <f>IF(ISBLANK($N5972),"",IF(ISBLANK('datos GENERALES'!$B$10),"",'datos GENERALES'!$B$10))</f>
        <v/>
      </c>
      <c r="H5972" s="42" t="str">
        <f>IF(ISBLANK($N5972),"",IF(ISBLANK('datos GENERALES'!$C$10),"",'datos GENERALES'!$C$10))</f>
        <v/>
      </c>
      <c r="I5972" s="42" t="str">
        <f>IF(ISBLANK($N5972),"",IF(ISBLANK('datos GENERALES'!$D$10),"",'datos GENERALES'!$D$10))</f>
        <v/>
      </c>
      <c r="O5972" s="48" t="str">
        <f>IFERROR(VLOOKUP(N5972,ListaEspecies!$B$3:$D$45,2,FALSE),"")</f>
        <v/>
      </c>
      <c r="P5972" s="96" t="str">
        <f>IFERROR(VLOOKUP(N5972,ListaEspecies!$B$3:$D$45,3,FALSE),"")</f>
        <v/>
      </c>
      <c r="R5972" s="42" t="str">
        <f>IF(ISBLANK($J5972),"",IF(ISBLANK('datos GENERALES'!$B$15),"",'datos GENERALES'!$B$15))</f>
        <v/>
      </c>
      <c r="S5972" s="49" t="str">
        <f t="shared" si="746"/>
        <v/>
      </c>
      <c r="T5972" s="49" t="str">
        <f t="shared" si="747"/>
        <v/>
      </c>
      <c r="AA5972" s="50" t="str">
        <f t="shared" si="751"/>
        <v/>
      </c>
      <c r="AE5972" s="50" t="str">
        <f t="shared" si="748"/>
        <v/>
      </c>
      <c r="AI5972" s="19" t="str">
        <f t="shared" si="749"/>
        <v/>
      </c>
      <c r="AJ5972"/>
      <c r="AK5972" s="19" t="str">
        <f t="shared" si="750"/>
        <v/>
      </c>
    </row>
    <row r="5973" spans="1:37" x14ac:dyDescent="0.25">
      <c r="A5973" s="42" t="str">
        <f t="shared" si="744"/>
        <v/>
      </c>
      <c r="B5973" s="42" t="str">
        <f t="shared" si="745"/>
        <v/>
      </c>
      <c r="C5973" s="42" t="str">
        <f>IF(ISBLANK($N5973),"",IF(ISBLANK('datos GENERALES'!B$16),"",'datos GENERALES'!B$16))</f>
        <v/>
      </c>
      <c r="D5973" s="43" t="str">
        <f>IF(ISBLANK($N5973),"","SGBTM/AUTAROC/"&amp;'datos GENERALES'!B$5&amp;"_"&amp;'datos GENERALES'!C$5&amp;"_"&amp;'datos GENERALES'!D$5)</f>
        <v/>
      </c>
      <c r="E5973" s="42" t="str">
        <f>IF(ISBLANK($N5973),"",IF(ISBLANK('datos GENERALES'!$B$6),"",'datos GENERALES'!$B$6))</f>
        <v/>
      </c>
      <c r="F5973" s="42" t="str">
        <f>IF(ISBLANK($N5973),"",IF(ISBLANK('datos GENERALES'!$B$7),"",'datos GENERALES'!$B$7))</f>
        <v/>
      </c>
      <c r="G5973" s="42" t="str">
        <f>IF(ISBLANK($N5973),"",IF(ISBLANK('datos GENERALES'!$B$10),"",'datos GENERALES'!$B$10))</f>
        <v/>
      </c>
      <c r="H5973" s="42" t="str">
        <f>IF(ISBLANK($N5973),"",IF(ISBLANK('datos GENERALES'!$C$10),"",'datos GENERALES'!$C$10))</f>
        <v/>
      </c>
      <c r="I5973" s="42" t="str">
        <f>IF(ISBLANK($N5973),"",IF(ISBLANK('datos GENERALES'!$D$10),"",'datos GENERALES'!$D$10))</f>
        <v/>
      </c>
      <c r="O5973" s="48" t="str">
        <f>IFERROR(VLOOKUP(N5973,ListaEspecies!$B$3:$D$45,2,FALSE),"")</f>
        <v/>
      </c>
      <c r="P5973" s="96" t="str">
        <f>IFERROR(VLOOKUP(N5973,ListaEspecies!$B$3:$D$45,3,FALSE),"")</f>
        <v/>
      </c>
      <c r="R5973" s="42" t="str">
        <f>IF(ISBLANK($J5973),"",IF(ISBLANK('datos GENERALES'!$B$15),"",'datos GENERALES'!$B$15))</f>
        <v/>
      </c>
      <c r="S5973" s="49" t="str">
        <f t="shared" si="746"/>
        <v/>
      </c>
      <c r="T5973" s="49" t="str">
        <f t="shared" si="747"/>
        <v/>
      </c>
      <c r="AA5973" s="50" t="str">
        <f t="shared" si="751"/>
        <v/>
      </c>
      <c r="AE5973" s="50" t="str">
        <f t="shared" si="748"/>
        <v/>
      </c>
      <c r="AI5973" s="19" t="str">
        <f t="shared" si="749"/>
        <v/>
      </c>
      <c r="AJ5973"/>
      <c r="AK5973" s="19" t="str">
        <f t="shared" si="750"/>
        <v/>
      </c>
    </row>
    <row r="5974" spans="1:37" x14ac:dyDescent="0.25">
      <c r="A5974" s="42" t="str">
        <f t="shared" si="744"/>
        <v/>
      </c>
      <c r="B5974" s="42" t="str">
        <f t="shared" si="745"/>
        <v/>
      </c>
      <c r="C5974" s="42" t="str">
        <f>IF(ISBLANK($N5974),"",IF(ISBLANK('datos GENERALES'!B$16),"",'datos GENERALES'!B$16))</f>
        <v/>
      </c>
      <c r="D5974" s="43" t="str">
        <f>IF(ISBLANK($N5974),"","SGBTM/AUTAROC/"&amp;'datos GENERALES'!B$5&amp;"_"&amp;'datos GENERALES'!C$5&amp;"_"&amp;'datos GENERALES'!D$5)</f>
        <v/>
      </c>
      <c r="E5974" s="42" t="str">
        <f>IF(ISBLANK($N5974),"",IF(ISBLANK('datos GENERALES'!$B$6),"",'datos GENERALES'!$B$6))</f>
        <v/>
      </c>
      <c r="F5974" s="42" t="str">
        <f>IF(ISBLANK($N5974),"",IF(ISBLANK('datos GENERALES'!$B$7),"",'datos GENERALES'!$B$7))</f>
        <v/>
      </c>
      <c r="G5974" s="42" t="str">
        <f>IF(ISBLANK($N5974),"",IF(ISBLANK('datos GENERALES'!$B$10),"",'datos GENERALES'!$B$10))</f>
        <v/>
      </c>
      <c r="H5974" s="42" t="str">
        <f>IF(ISBLANK($N5974),"",IF(ISBLANK('datos GENERALES'!$C$10),"",'datos GENERALES'!$C$10))</f>
        <v/>
      </c>
      <c r="I5974" s="42" t="str">
        <f>IF(ISBLANK($N5974),"",IF(ISBLANK('datos GENERALES'!$D$10),"",'datos GENERALES'!$D$10))</f>
        <v/>
      </c>
      <c r="O5974" s="48" t="str">
        <f>IFERROR(VLOOKUP(N5974,ListaEspecies!$B$3:$D$45,2,FALSE),"")</f>
        <v/>
      </c>
      <c r="P5974" s="96" t="str">
        <f>IFERROR(VLOOKUP(N5974,ListaEspecies!$B$3:$D$45,3,FALSE),"")</f>
        <v/>
      </c>
      <c r="R5974" s="42" t="str">
        <f>IF(ISBLANK($J5974),"",IF(ISBLANK('datos GENERALES'!$B$15),"",'datos GENERALES'!$B$15))</f>
        <v/>
      </c>
      <c r="S5974" s="49" t="str">
        <f t="shared" si="746"/>
        <v/>
      </c>
      <c r="T5974" s="49" t="str">
        <f t="shared" si="747"/>
        <v/>
      </c>
      <c r="AA5974" s="50" t="str">
        <f t="shared" si="751"/>
        <v/>
      </c>
      <c r="AE5974" s="50" t="str">
        <f t="shared" si="748"/>
        <v/>
      </c>
      <c r="AI5974" s="19" t="str">
        <f t="shared" si="749"/>
        <v/>
      </c>
      <c r="AJ5974"/>
      <c r="AK5974" s="19" t="str">
        <f t="shared" si="750"/>
        <v/>
      </c>
    </row>
    <row r="5975" spans="1:37" x14ac:dyDescent="0.25">
      <c r="A5975" s="42" t="str">
        <f t="shared" si="744"/>
        <v/>
      </c>
      <c r="B5975" s="42" t="str">
        <f t="shared" si="745"/>
        <v/>
      </c>
      <c r="C5975" s="42" t="str">
        <f>IF(ISBLANK($N5975),"",IF(ISBLANK('datos GENERALES'!B$16),"",'datos GENERALES'!B$16))</f>
        <v/>
      </c>
      <c r="D5975" s="43" t="str">
        <f>IF(ISBLANK($N5975),"","SGBTM/AUTAROC/"&amp;'datos GENERALES'!B$5&amp;"_"&amp;'datos GENERALES'!C$5&amp;"_"&amp;'datos GENERALES'!D$5)</f>
        <v/>
      </c>
      <c r="E5975" s="42" t="str">
        <f>IF(ISBLANK($N5975),"",IF(ISBLANK('datos GENERALES'!$B$6),"",'datos GENERALES'!$B$6))</f>
        <v/>
      </c>
      <c r="F5975" s="42" t="str">
        <f>IF(ISBLANK($N5975),"",IF(ISBLANK('datos GENERALES'!$B$7),"",'datos GENERALES'!$B$7))</f>
        <v/>
      </c>
      <c r="G5975" s="42" t="str">
        <f>IF(ISBLANK($N5975),"",IF(ISBLANK('datos GENERALES'!$B$10),"",'datos GENERALES'!$B$10))</f>
        <v/>
      </c>
      <c r="H5975" s="42" t="str">
        <f>IF(ISBLANK($N5975),"",IF(ISBLANK('datos GENERALES'!$C$10),"",'datos GENERALES'!$C$10))</f>
        <v/>
      </c>
      <c r="I5975" s="42" t="str">
        <f>IF(ISBLANK($N5975),"",IF(ISBLANK('datos GENERALES'!$D$10),"",'datos GENERALES'!$D$10))</f>
        <v/>
      </c>
      <c r="O5975" s="48" t="str">
        <f>IFERROR(VLOOKUP(N5975,ListaEspecies!$B$3:$D$45,2,FALSE),"")</f>
        <v/>
      </c>
      <c r="P5975" s="96" t="str">
        <f>IFERROR(VLOOKUP(N5975,ListaEspecies!$B$3:$D$45,3,FALSE),"")</f>
        <v/>
      </c>
      <c r="R5975" s="42" t="str">
        <f>IF(ISBLANK($J5975),"",IF(ISBLANK('datos GENERALES'!$B$15),"",'datos GENERALES'!$B$15))</f>
        <v/>
      </c>
      <c r="S5975" s="49" t="str">
        <f t="shared" si="746"/>
        <v/>
      </c>
      <c r="T5975" s="49" t="str">
        <f t="shared" si="747"/>
        <v/>
      </c>
      <c r="AA5975" s="50" t="str">
        <f t="shared" si="751"/>
        <v/>
      </c>
      <c r="AE5975" s="50" t="str">
        <f t="shared" si="748"/>
        <v/>
      </c>
      <c r="AI5975" s="19" t="str">
        <f t="shared" si="749"/>
        <v/>
      </c>
      <c r="AJ5975"/>
      <c r="AK5975" s="19" t="str">
        <f t="shared" si="750"/>
        <v/>
      </c>
    </row>
    <row r="5976" spans="1:37" x14ac:dyDescent="0.25">
      <c r="A5976" s="42" t="str">
        <f t="shared" si="744"/>
        <v/>
      </c>
      <c r="B5976" s="42" t="str">
        <f t="shared" si="745"/>
        <v/>
      </c>
      <c r="C5976" s="42" t="str">
        <f>IF(ISBLANK($N5976),"",IF(ISBLANK('datos GENERALES'!B$16),"",'datos GENERALES'!B$16))</f>
        <v/>
      </c>
      <c r="D5976" s="43" t="str">
        <f>IF(ISBLANK($N5976),"","SGBTM/AUTAROC/"&amp;'datos GENERALES'!B$5&amp;"_"&amp;'datos GENERALES'!C$5&amp;"_"&amp;'datos GENERALES'!D$5)</f>
        <v/>
      </c>
      <c r="E5976" s="42" t="str">
        <f>IF(ISBLANK($N5976),"",IF(ISBLANK('datos GENERALES'!$B$6),"",'datos GENERALES'!$B$6))</f>
        <v/>
      </c>
      <c r="F5976" s="42" t="str">
        <f>IF(ISBLANK($N5976),"",IF(ISBLANK('datos GENERALES'!$B$7),"",'datos GENERALES'!$B$7))</f>
        <v/>
      </c>
      <c r="G5976" s="42" t="str">
        <f>IF(ISBLANK($N5976),"",IF(ISBLANK('datos GENERALES'!$B$10),"",'datos GENERALES'!$B$10))</f>
        <v/>
      </c>
      <c r="H5976" s="42" t="str">
        <f>IF(ISBLANK($N5976),"",IF(ISBLANK('datos GENERALES'!$C$10),"",'datos GENERALES'!$C$10))</f>
        <v/>
      </c>
      <c r="I5976" s="42" t="str">
        <f>IF(ISBLANK($N5976),"",IF(ISBLANK('datos GENERALES'!$D$10),"",'datos GENERALES'!$D$10))</f>
        <v/>
      </c>
      <c r="O5976" s="48" t="str">
        <f>IFERROR(VLOOKUP(N5976,ListaEspecies!$B$3:$D$45,2,FALSE),"")</f>
        <v/>
      </c>
      <c r="P5976" s="96" t="str">
        <f>IFERROR(VLOOKUP(N5976,ListaEspecies!$B$3:$D$45,3,FALSE),"")</f>
        <v/>
      </c>
      <c r="R5976" s="42" t="str">
        <f>IF(ISBLANK($J5976),"",IF(ISBLANK('datos GENERALES'!$B$15),"",'datos GENERALES'!$B$15))</f>
        <v/>
      </c>
      <c r="S5976" s="49" t="str">
        <f t="shared" si="746"/>
        <v/>
      </c>
      <c r="T5976" s="49" t="str">
        <f t="shared" si="747"/>
        <v/>
      </c>
      <c r="AA5976" s="50" t="str">
        <f t="shared" si="751"/>
        <v/>
      </c>
      <c r="AE5976" s="50" t="str">
        <f t="shared" si="748"/>
        <v/>
      </c>
      <c r="AI5976" s="19" t="str">
        <f t="shared" si="749"/>
        <v/>
      </c>
      <c r="AJ5976"/>
      <c r="AK5976" s="19" t="str">
        <f t="shared" si="750"/>
        <v/>
      </c>
    </row>
    <row r="5977" spans="1:37" x14ac:dyDescent="0.25">
      <c r="A5977" s="42" t="str">
        <f t="shared" si="744"/>
        <v/>
      </c>
      <c r="B5977" s="42" t="str">
        <f t="shared" si="745"/>
        <v/>
      </c>
      <c r="C5977" s="42" t="str">
        <f>IF(ISBLANK($N5977),"",IF(ISBLANK('datos GENERALES'!B$16),"",'datos GENERALES'!B$16))</f>
        <v/>
      </c>
      <c r="D5977" s="43" t="str">
        <f>IF(ISBLANK($N5977),"","SGBTM/AUTAROC/"&amp;'datos GENERALES'!B$5&amp;"_"&amp;'datos GENERALES'!C$5&amp;"_"&amp;'datos GENERALES'!D$5)</f>
        <v/>
      </c>
      <c r="E5977" s="42" t="str">
        <f>IF(ISBLANK($N5977),"",IF(ISBLANK('datos GENERALES'!$B$6),"",'datos GENERALES'!$B$6))</f>
        <v/>
      </c>
      <c r="F5977" s="42" t="str">
        <f>IF(ISBLANK($N5977),"",IF(ISBLANK('datos GENERALES'!$B$7),"",'datos GENERALES'!$B$7))</f>
        <v/>
      </c>
      <c r="G5977" s="42" t="str">
        <f>IF(ISBLANK($N5977),"",IF(ISBLANK('datos GENERALES'!$B$10),"",'datos GENERALES'!$B$10))</f>
        <v/>
      </c>
      <c r="H5977" s="42" t="str">
        <f>IF(ISBLANK($N5977),"",IF(ISBLANK('datos GENERALES'!$C$10),"",'datos GENERALES'!$C$10))</f>
        <v/>
      </c>
      <c r="I5977" s="42" t="str">
        <f>IF(ISBLANK($N5977),"",IF(ISBLANK('datos GENERALES'!$D$10),"",'datos GENERALES'!$D$10))</f>
        <v/>
      </c>
      <c r="O5977" s="48" t="str">
        <f>IFERROR(VLOOKUP(N5977,ListaEspecies!$B$3:$D$45,2,FALSE),"")</f>
        <v/>
      </c>
      <c r="P5977" s="96" t="str">
        <f>IFERROR(VLOOKUP(N5977,ListaEspecies!$B$3:$D$45,3,FALSE),"")</f>
        <v/>
      </c>
      <c r="R5977" s="42" t="str">
        <f>IF(ISBLANK($J5977),"",IF(ISBLANK('datos GENERALES'!$B$15),"",'datos GENERALES'!$B$15))</f>
        <v/>
      </c>
      <c r="S5977" s="49" t="str">
        <f t="shared" si="746"/>
        <v/>
      </c>
      <c r="T5977" s="49" t="str">
        <f t="shared" si="747"/>
        <v/>
      </c>
      <c r="AA5977" s="50" t="str">
        <f t="shared" si="751"/>
        <v/>
      </c>
      <c r="AE5977" s="50" t="str">
        <f t="shared" si="748"/>
        <v/>
      </c>
      <c r="AI5977" s="19" t="str">
        <f t="shared" si="749"/>
        <v/>
      </c>
      <c r="AJ5977"/>
      <c r="AK5977" s="19" t="str">
        <f t="shared" si="750"/>
        <v/>
      </c>
    </row>
    <row r="5978" spans="1:37" x14ac:dyDescent="0.25">
      <c r="A5978" s="42" t="str">
        <f t="shared" si="744"/>
        <v/>
      </c>
      <c r="B5978" s="42" t="str">
        <f t="shared" si="745"/>
        <v/>
      </c>
      <c r="C5978" s="42" t="str">
        <f>IF(ISBLANK($N5978),"",IF(ISBLANK('datos GENERALES'!B$16),"",'datos GENERALES'!B$16))</f>
        <v/>
      </c>
      <c r="D5978" s="43" t="str">
        <f>IF(ISBLANK($N5978),"","SGBTM/AUTAROC/"&amp;'datos GENERALES'!B$5&amp;"_"&amp;'datos GENERALES'!C$5&amp;"_"&amp;'datos GENERALES'!D$5)</f>
        <v/>
      </c>
      <c r="E5978" s="42" t="str">
        <f>IF(ISBLANK($N5978),"",IF(ISBLANK('datos GENERALES'!$B$6),"",'datos GENERALES'!$B$6))</f>
        <v/>
      </c>
      <c r="F5978" s="42" t="str">
        <f>IF(ISBLANK($N5978),"",IF(ISBLANK('datos GENERALES'!$B$7),"",'datos GENERALES'!$B$7))</f>
        <v/>
      </c>
      <c r="G5978" s="42" t="str">
        <f>IF(ISBLANK($N5978),"",IF(ISBLANK('datos GENERALES'!$B$10),"",'datos GENERALES'!$B$10))</f>
        <v/>
      </c>
      <c r="H5978" s="42" t="str">
        <f>IF(ISBLANK($N5978),"",IF(ISBLANK('datos GENERALES'!$C$10),"",'datos GENERALES'!$C$10))</f>
        <v/>
      </c>
      <c r="I5978" s="42" t="str">
        <f>IF(ISBLANK($N5978),"",IF(ISBLANK('datos GENERALES'!$D$10),"",'datos GENERALES'!$D$10))</f>
        <v/>
      </c>
      <c r="O5978" s="48" t="str">
        <f>IFERROR(VLOOKUP(N5978,ListaEspecies!$B$3:$D$45,2,FALSE),"")</f>
        <v/>
      </c>
      <c r="P5978" s="96" t="str">
        <f>IFERROR(VLOOKUP(N5978,ListaEspecies!$B$3:$D$45,3,FALSE),"")</f>
        <v/>
      </c>
      <c r="R5978" s="42" t="str">
        <f>IF(ISBLANK($J5978),"",IF(ISBLANK('datos GENERALES'!$B$15),"",'datos GENERALES'!$B$15))</f>
        <v/>
      </c>
      <c r="S5978" s="49" t="str">
        <f t="shared" si="746"/>
        <v/>
      </c>
      <c r="T5978" s="49" t="str">
        <f t="shared" si="747"/>
        <v/>
      </c>
      <c r="AA5978" s="50" t="str">
        <f t="shared" si="751"/>
        <v/>
      </c>
      <c r="AE5978" s="50" t="str">
        <f t="shared" si="748"/>
        <v/>
      </c>
      <c r="AI5978" s="19" t="str">
        <f t="shared" si="749"/>
        <v/>
      </c>
      <c r="AJ5978"/>
      <c r="AK5978" s="19" t="str">
        <f t="shared" si="750"/>
        <v/>
      </c>
    </row>
    <row r="5979" spans="1:37" x14ac:dyDescent="0.25">
      <c r="A5979" s="42" t="str">
        <f t="shared" si="744"/>
        <v/>
      </c>
      <c r="B5979" s="42" t="str">
        <f t="shared" si="745"/>
        <v/>
      </c>
      <c r="C5979" s="42" t="str">
        <f>IF(ISBLANK($N5979),"",IF(ISBLANK('datos GENERALES'!B$16),"",'datos GENERALES'!B$16))</f>
        <v/>
      </c>
      <c r="D5979" s="43" t="str">
        <f>IF(ISBLANK($N5979),"","SGBTM/AUTAROC/"&amp;'datos GENERALES'!B$5&amp;"_"&amp;'datos GENERALES'!C$5&amp;"_"&amp;'datos GENERALES'!D$5)</f>
        <v/>
      </c>
      <c r="E5979" s="42" t="str">
        <f>IF(ISBLANK($N5979),"",IF(ISBLANK('datos GENERALES'!$B$6),"",'datos GENERALES'!$B$6))</f>
        <v/>
      </c>
      <c r="F5979" s="42" t="str">
        <f>IF(ISBLANK($N5979),"",IF(ISBLANK('datos GENERALES'!$B$7),"",'datos GENERALES'!$B$7))</f>
        <v/>
      </c>
      <c r="G5979" s="42" t="str">
        <f>IF(ISBLANK($N5979),"",IF(ISBLANK('datos GENERALES'!$B$10),"",'datos GENERALES'!$B$10))</f>
        <v/>
      </c>
      <c r="H5979" s="42" t="str">
        <f>IF(ISBLANK($N5979),"",IF(ISBLANK('datos GENERALES'!$C$10),"",'datos GENERALES'!$C$10))</f>
        <v/>
      </c>
      <c r="I5979" s="42" t="str">
        <f>IF(ISBLANK($N5979),"",IF(ISBLANK('datos GENERALES'!$D$10),"",'datos GENERALES'!$D$10))</f>
        <v/>
      </c>
      <c r="O5979" s="48" t="str">
        <f>IFERROR(VLOOKUP(N5979,ListaEspecies!$B$3:$D$45,2,FALSE),"")</f>
        <v/>
      </c>
      <c r="P5979" s="96" t="str">
        <f>IFERROR(VLOOKUP(N5979,ListaEspecies!$B$3:$D$45,3,FALSE),"")</f>
        <v/>
      </c>
      <c r="R5979" s="42" t="str">
        <f>IF(ISBLANK($J5979),"",IF(ISBLANK('datos GENERALES'!$B$15),"",'datos GENERALES'!$B$15))</f>
        <v/>
      </c>
      <c r="S5979" s="49" t="str">
        <f t="shared" si="746"/>
        <v/>
      </c>
      <c r="T5979" s="49" t="str">
        <f t="shared" si="747"/>
        <v/>
      </c>
      <c r="AA5979" s="50" t="str">
        <f t="shared" si="751"/>
        <v/>
      </c>
      <c r="AE5979" s="50" t="str">
        <f t="shared" si="748"/>
        <v/>
      </c>
      <c r="AI5979" s="19" t="str">
        <f t="shared" si="749"/>
        <v/>
      </c>
      <c r="AJ5979"/>
      <c r="AK5979" s="19" t="str">
        <f t="shared" si="750"/>
        <v/>
      </c>
    </row>
    <row r="5980" spans="1:37" x14ac:dyDescent="0.25">
      <c r="A5980" s="42" t="str">
        <f t="shared" si="744"/>
        <v/>
      </c>
      <c r="B5980" s="42" t="str">
        <f t="shared" si="745"/>
        <v/>
      </c>
      <c r="C5980" s="42" t="str">
        <f>IF(ISBLANK($N5980),"",IF(ISBLANK('datos GENERALES'!B$16),"",'datos GENERALES'!B$16))</f>
        <v/>
      </c>
      <c r="D5980" s="43" t="str">
        <f>IF(ISBLANK($N5980),"","SGBTM/AUTAROC/"&amp;'datos GENERALES'!B$5&amp;"_"&amp;'datos GENERALES'!C$5&amp;"_"&amp;'datos GENERALES'!D$5)</f>
        <v/>
      </c>
      <c r="E5980" s="42" t="str">
        <f>IF(ISBLANK($N5980),"",IF(ISBLANK('datos GENERALES'!$B$6),"",'datos GENERALES'!$B$6))</f>
        <v/>
      </c>
      <c r="F5980" s="42" t="str">
        <f>IF(ISBLANK($N5980),"",IF(ISBLANK('datos GENERALES'!$B$7),"",'datos GENERALES'!$B$7))</f>
        <v/>
      </c>
      <c r="G5980" s="42" t="str">
        <f>IF(ISBLANK($N5980),"",IF(ISBLANK('datos GENERALES'!$B$10),"",'datos GENERALES'!$B$10))</f>
        <v/>
      </c>
      <c r="H5980" s="42" t="str">
        <f>IF(ISBLANK($N5980),"",IF(ISBLANK('datos GENERALES'!$C$10),"",'datos GENERALES'!$C$10))</f>
        <v/>
      </c>
      <c r="I5980" s="42" t="str">
        <f>IF(ISBLANK($N5980),"",IF(ISBLANK('datos GENERALES'!$D$10),"",'datos GENERALES'!$D$10))</f>
        <v/>
      </c>
      <c r="O5980" s="48" t="str">
        <f>IFERROR(VLOOKUP(N5980,ListaEspecies!$B$3:$D$45,2,FALSE),"")</f>
        <v/>
      </c>
      <c r="P5980" s="96" t="str">
        <f>IFERROR(VLOOKUP(N5980,ListaEspecies!$B$3:$D$45,3,FALSE),"")</f>
        <v/>
      </c>
      <c r="R5980" s="42" t="str">
        <f>IF(ISBLANK($J5980),"",IF(ISBLANK('datos GENERALES'!$B$15),"",'datos GENERALES'!$B$15))</f>
        <v/>
      </c>
      <c r="S5980" s="49" t="str">
        <f t="shared" si="746"/>
        <v/>
      </c>
      <c r="T5980" s="49" t="str">
        <f t="shared" si="747"/>
        <v/>
      </c>
      <c r="AA5980" s="50" t="str">
        <f t="shared" si="751"/>
        <v/>
      </c>
      <c r="AE5980" s="50" t="str">
        <f t="shared" si="748"/>
        <v/>
      </c>
      <c r="AI5980" s="19" t="str">
        <f t="shared" si="749"/>
        <v/>
      </c>
      <c r="AJ5980"/>
      <c r="AK5980" s="19" t="str">
        <f t="shared" si="750"/>
        <v/>
      </c>
    </row>
    <row r="5981" spans="1:37" x14ac:dyDescent="0.25">
      <c r="A5981" s="42" t="str">
        <f t="shared" si="744"/>
        <v/>
      </c>
      <c r="B5981" s="42" t="str">
        <f t="shared" si="745"/>
        <v/>
      </c>
      <c r="C5981" s="42" t="str">
        <f>IF(ISBLANK($N5981),"",IF(ISBLANK('datos GENERALES'!B$16),"",'datos GENERALES'!B$16))</f>
        <v/>
      </c>
      <c r="D5981" s="43" t="str">
        <f>IF(ISBLANK($N5981),"","SGBTM/AUTAROC/"&amp;'datos GENERALES'!B$5&amp;"_"&amp;'datos GENERALES'!C$5&amp;"_"&amp;'datos GENERALES'!D$5)</f>
        <v/>
      </c>
      <c r="E5981" s="42" t="str">
        <f>IF(ISBLANK($N5981),"",IF(ISBLANK('datos GENERALES'!$B$6),"",'datos GENERALES'!$B$6))</f>
        <v/>
      </c>
      <c r="F5981" s="42" t="str">
        <f>IF(ISBLANK($N5981),"",IF(ISBLANK('datos GENERALES'!$B$7),"",'datos GENERALES'!$B$7))</f>
        <v/>
      </c>
      <c r="G5981" s="42" t="str">
        <f>IF(ISBLANK($N5981),"",IF(ISBLANK('datos GENERALES'!$B$10),"",'datos GENERALES'!$B$10))</f>
        <v/>
      </c>
      <c r="H5981" s="42" t="str">
        <f>IF(ISBLANK($N5981),"",IF(ISBLANK('datos GENERALES'!$C$10),"",'datos GENERALES'!$C$10))</f>
        <v/>
      </c>
      <c r="I5981" s="42" t="str">
        <f>IF(ISBLANK($N5981),"",IF(ISBLANK('datos GENERALES'!$D$10),"",'datos GENERALES'!$D$10))</f>
        <v/>
      </c>
      <c r="O5981" s="48" t="str">
        <f>IFERROR(VLOOKUP(N5981,ListaEspecies!$B$3:$D$45,2,FALSE),"")</f>
        <v/>
      </c>
      <c r="P5981" s="96" t="str">
        <f>IFERROR(VLOOKUP(N5981,ListaEspecies!$B$3:$D$45,3,FALSE),"")</f>
        <v/>
      </c>
      <c r="R5981" s="42" t="str">
        <f>IF(ISBLANK($J5981),"",IF(ISBLANK('datos GENERALES'!$B$15),"",'datos GENERALES'!$B$15))</f>
        <v/>
      </c>
      <c r="S5981" s="49" t="str">
        <f t="shared" si="746"/>
        <v/>
      </c>
      <c r="T5981" s="49" t="str">
        <f t="shared" si="747"/>
        <v/>
      </c>
      <c r="AA5981" s="50" t="str">
        <f t="shared" si="751"/>
        <v/>
      </c>
      <c r="AE5981" s="50" t="str">
        <f t="shared" si="748"/>
        <v/>
      </c>
      <c r="AI5981" s="19" t="str">
        <f t="shared" si="749"/>
        <v/>
      </c>
      <c r="AJ5981"/>
      <c r="AK5981" s="19" t="str">
        <f t="shared" si="750"/>
        <v/>
      </c>
    </row>
    <row r="5982" spans="1:37" x14ac:dyDescent="0.25">
      <c r="A5982" s="42" t="str">
        <f t="shared" si="744"/>
        <v/>
      </c>
      <c r="B5982" s="42" t="str">
        <f t="shared" si="745"/>
        <v/>
      </c>
      <c r="C5982" s="42" t="str">
        <f>IF(ISBLANK($N5982),"",IF(ISBLANK('datos GENERALES'!B$16),"",'datos GENERALES'!B$16))</f>
        <v/>
      </c>
      <c r="D5982" s="43" t="str">
        <f>IF(ISBLANK($N5982),"","SGBTM/AUTAROC/"&amp;'datos GENERALES'!B$5&amp;"_"&amp;'datos GENERALES'!C$5&amp;"_"&amp;'datos GENERALES'!D$5)</f>
        <v/>
      </c>
      <c r="E5982" s="42" t="str">
        <f>IF(ISBLANK($N5982),"",IF(ISBLANK('datos GENERALES'!$B$6),"",'datos GENERALES'!$B$6))</f>
        <v/>
      </c>
      <c r="F5982" s="42" t="str">
        <f>IF(ISBLANK($N5982),"",IF(ISBLANK('datos GENERALES'!$B$7),"",'datos GENERALES'!$B$7))</f>
        <v/>
      </c>
      <c r="G5982" s="42" t="str">
        <f>IF(ISBLANK($N5982),"",IF(ISBLANK('datos GENERALES'!$B$10),"",'datos GENERALES'!$B$10))</f>
        <v/>
      </c>
      <c r="H5982" s="42" t="str">
        <f>IF(ISBLANK($N5982),"",IF(ISBLANK('datos GENERALES'!$C$10),"",'datos GENERALES'!$C$10))</f>
        <v/>
      </c>
      <c r="I5982" s="42" t="str">
        <f>IF(ISBLANK($N5982),"",IF(ISBLANK('datos GENERALES'!$D$10),"",'datos GENERALES'!$D$10))</f>
        <v/>
      </c>
      <c r="O5982" s="48" t="str">
        <f>IFERROR(VLOOKUP(N5982,ListaEspecies!$B$3:$D$45,2,FALSE),"")</f>
        <v/>
      </c>
      <c r="P5982" s="96" t="str">
        <f>IFERROR(VLOOKUP(N5982,ListaEspecies!$B$3:$D$45,3,FALSE),"")</f>
        <v/>
      </c>
      <c r="R5982" s="42" t="str">
        <f>IF(ISBLANK($J5982),"",IF(ISBLANK('datos GENERALES'!$B$15),"",'datos GENERALES'!$B$15))</f>
        <v/>
      </c>
      <c r="S5982" s="49" t="str">
        <f t="shared" si="746"/>
        <v/>
      </c>
      <c r="T5982" s="49" t="str">
        <f t="shared" si="747"/>
        <v/>
      </c>
      <c r="AA5982" s="50" t="str">
        <f t="shared" si="751"/>
        <v/>
      </c>
      <c r="AE5982" s="50" t="str">
        <f t="shared" si="748"/>
        <v/>
      </c>
      <c r="AI5982" s="19" t="str">
        <f t="shared" si="749"/>
        <v/>
      </c>
      <c r="AJ5982"/>
      <c r="AK5982" s="19" t="str">
        <f t="shared" si="750"/>
        <v/>
      </c>
    </row>
    <row r="5983" spans="1:37" x14ac:dyDescent="0.25">
      <c r="A5983" s="42" t="str">
        <f t="shared" si="744"/>
        <v/>
      </c>
      <c r="B5983" s="42" t="str">
        <f t="shared" si="745"/>
        <v/>
      </c>
      <c r="C5983" s="42" t="str">
        <f>IF(ISBLANK($N5983),"",IF(ISBLANK('datos GENERALES'!B$16),"",'datos GENERALES'!B$16))</f>
        <v/>
      </c>
      <c r="D5983" s="43" t="str">
        <f>IF(ISBLANK($N5983),"","SGBTM/AUTAROC/"&amp;'datos GENERALES'!B$5&amp;"_"&amp;'datos GENERALES'!C$5&amp;"_"&amp;'datos GENERALES'!D$5)</f>
        <v/>
      </c>
      <c r="E5983" s="42" t="str">
        <f>IF(ISBLANK($N5983),"",IF(ISBLANK('datos GENERALES'!$B$6),"",'datos GENERALES'!$B$6))</f>
        <v/>
      </c>
      <c r="F5983" s="42" t="str">
        <f>IF(ISBLANK($N5983),"",IF(ISBLANK('datos GENERALES'!$B$7),"",'datos GENERALES'!$B$7))</f>
        <v/>
      </c>
      <c r="G5983" s="42" t="str">
        <f>IF(ISBLANK($N5983),"",IF(ISBLANK('datos GENERALES'!$B$10),"",'datos GENERALES'!$B$10))</f>
        <v/>
      </c>
      <c r="H5983" s="42" t="str">
        <f>IF(ISBLANK($N5983),"",IF(ISBLANK('datos GENERALES'!$C$10),"",'datos GENERALES'!$C$10))</f>
        <v/>
      </c>
      <c r="I5983" s="42" t="str">
        <f>IF(ISBLANK($N5983),"",IF(ISBLANK('datos GENERALES'!$D$10),"",'datos GENERALES'!$D$10))</f>
        <v/>
      </c>
      <c r="O5983" s="48" t="str">
        <f>IFERROR(VLOOKUP(N5983,ListaEspecies!$B$3:$D$45,2,FALSE),"")</f>
        <v/>
      </c>
      <c r="P5983" s="96" t="str">
        <f>IFERROR(VLOOKUP(N5983,ListaEspecies!$B$3:$D$45,3,FALSE),"")</f>
        <v/>
      </c>
      <c r="R5983" s="42" t="str">
        <f>IF(ISBLANK($J5983),"",IF(ISBLANK('datos GENERALES'!$B$15),"",'datos GENERALES'!$B$15))</f>
        <v/>
      </c>
      <c r="S5983" s="49" t="str">
        <f t="shared" si="746"/>
        <v/>
      </c>
      <c r="T5983" s="49" t="str">
        <f t="shared" si="747"/>
        <v/>
      </c>
      <c r="AA5983" s="50" t="str">
        <f t="shared" si="751"/>
        <v/>
      </c>
      <c r="AE5983" s="50" t="str">
        <f t="shared" si="748"/>
        <v/>
      </c>
      <c r="AI5983" s="19" t="str">
        <f t="shared" si="749"/>
        <v/>
      </c>
      <c r="AJ5983"/>
      <c r="AK5983" s="19" t="str">
        <f t="shared" si="750"/>
        <v/>
      </c>
    </row>
    <row r="5984" spans="1:37" x14ac:dyDescent="0.25">
      <c r="A5984" s="42" t="str">
        <f t="shared" si="744"/>
        <v/>
      </c>
      <c r="B5984" s="42" t="str">
        <f t="shared" si="745"/>
        <v/>
      </c>
      <c r="C5984" s="42" t="str">
        <f>IF(ISBLANK($N5984),"",IF(ISBLANK('datos GENERALES'!B$16),"",'datos GENERALES'!B$16))</f>
        <v/>
      </c>
      <c r="D5984" s="43" t="str">
        <f>IF(ISBLANK($N5984),"","SGBTM/AUTAROC/"&amp;'datos GENERALES'!B$5&amp;"_"&amp;'datos GENERALES'!C$5&amp;"_"&amp;'datos GENERALES'!D$5)</f>
        <v/>
      </c>
      <c r="E5984" s="42" t="str">
        <f>IF(ISBLANK($N5984),"",IF(ISBLANK('datos GENERALES'!$B$6),"",'datos GENERALES'!$B$6))</f>
        <v/>
      </c>
      <c r="F5984" s="42" t="str">
        <f>IF(ISBLANK($N5984),"",IF(ISBLANK('datos GENERALES'!$B$7),"",'datos GENERALES'!$B$7))</f>
        <v/>
      </c>
      <c r="G5984" s="42" t="str">
        <f>IF(ISBLANK($N5984),"",IF(ISBLANK('datos GENERALES'!$B$10),"",'datos GENERALES'!$B$10))</f>
        <v/>
      </c>
      <c r="H5984" s="42" t="str">
        <f>IF(ISBLANK($N5984),"",IF(ISBLANK('datos GENERALES'!$C$10),"",'datos GENERALES'!$C$10))</f>
        <v/>
      </c>
      <c r="I5984" s="42" t="str">
        <f>IF(ISBLANK($N5984),"",IF(ISBLANK('datos GENERALES'!$D$10),"",'datos GENERALES'!$D$10))</f>
        <v/>
      </c>
      <c r="O5984" s="48" t="str">
        <f>IFERROR(VLOOKUP(N5984,ListaEspecies!$B$3:$D$45,2,FALSE),"")</f>
        <v/>
      </c>
      <c r="P5984" s="96" t="str">
        <f>IFERROR(VLOOKUP(N5984,ListaEspecies!$B$3:$D$45,3,FALSE),"")</f>
        <v/>
      </c>
      <c r="R5984" s="42" t="str">
        <f>IF(ISBLANK($J5984),"",IF(ISBLANK('datos GENERALES'!$B$15),"",'datos GENERALES'!$B$15))</f>
        <v/>
      </c>
      <c r="S5984" s="49" t="str">
        <f t="shared" si="746"/>
        <v/>
      </c>
      <c r="T5984" s="49" t="str">
        <f t="shared" si="747"/>
        <v/>
      </c>
      <c r="AA5984" s="50" t="str">
        <f t="shared" si="751"/>
        <v/>
      </c>
      <c r="AE5984" s="50" t="str">
        <f t="shared" si="748"/>
        <v/>
      </c>
      <c r="AI5984" s="19" t="str">
        <f t="shared" si="749"/>
        <v/>
      </c>
      <c r="AJ5984"/>
      <c r="AK5984" s="19" t="str">
        <f t="shared" si="750"/>
        <v/>
      </c>
    </row>
    <row r="5985" spans="1:37" x14ac:dyDescent="0.25">
      <c r="A5985" s="42" t="str">
        <f t="shared" si="744"/>
        <v/>
      </c>
      <c r="B5985" s="42" t="str">
        <f t="shared" si="745"/>
        <v/>
      </c>
      <c r="C5985" s="42" t="str">
        <f>IF(ISBLANK($N5985),"",IF(ISBLANK('datos GENERALES'!B$16),"",'datos GENERALES'!B$16))</f>
        <v/>
      </c>
      <c r="D5985" s="43" t="str">
        <f>IF(ISBLANK($N5985),"","SGBTM/AUTAROC/"&amp;'datos GENERALES'!B$5&amp;"_"&amp;'datos GENERALES'!C$5&amp;"_"&amp;'datos GENERALES'!D$5)</f>
        <v/>
      </c>
      <c r="E5985" s="42" t="str">
        <f>IF(ISBLANK($N5985),"",IF(ISBLANK('datos GENERALES'!$B$6),"",'datos GENERALES'!$B$6))</f>
        <v/>
      </c>
      <c r="F5985" s="42" t="str">
        <f>IF(ISBLANK($N5985),"",IF(ISBLANK('datos GENERALES'!$B$7),"",'datos GENERALES'!$B$7))</f>
        <v/>
      </c>
      <c r="G5985" s="42" t="str">
        <f>IF(ISBLANK($N5985),"",IF(ISBLANK('datos GENERALES'!$B$10),"",'datos GENERALES'!$B$10))</f>
        <v/>
      </c>
      <c r="H5985" s="42" t="str">
        <f>IF(ISBLANK($N5985),"",IF(ISBLANK('datos GENERALES'!$C$10),"",'datos GENERALES'!$C$10))</f>
        <v/>
      </c>
      <c r="I5985" s="42" t="str">
        <f>IF(ISBLANK($N5985),"",IF(ISBLANK('datos GENERALES'!$D$10),"",'datos GENERALES'!$D$10))</f>
        <v/>
      </c>
      <c r="O5985" s="48" t="str">
        <f>IFERROR(VLOOKUP(N5985,ListaEspecies!$B$3:$D$45,2,FALSE),"")</f>
        <v/>
      </c>
      <c r="P5985" s="96" t="str">
        <f>IFERROR(VLOOKUP(N5985,ListaEspecies!$B$3:$D$45,3,FALSE),"")</f>
        <v/>
      </c>
      <c r="R5985" s="42" t="str">
        <f>IF(ISBLANK($J5985),"",IF(ISBLANK('datos GENERALES'!$B$15),"",'datos GENERALES'!$B$15))</f>
        <v/>
      </c>
      <c r="S5985" s="49" t="str">
        <f t="shared" si="746"/>
        <v/>
      </c>
      <c r="T5985" s="49" t="str">
        <f t="shared" si="747"/>
        <v/>
      </c>
      <c r="AA5985" s="50" t="str">
        <f t="shared" si="751"/>
        <v/>
      </c>
      <c r="AE5985" s="50" t="str">
        <f t="shared" si="748"/>
        <v/>
      </c>
      <c r="AI5985" s="19" t="str">
        <f t="shared" si="749"/>
        <v/>
      </c>
      <c r="AJ5985"/>
      <c r="AK5985" s="19" t="str">
        <f t="shared" si="750"/>
        <v/>
      </c>
    </row>
    <row r="5986" spans="1:37" x14ac:dyDescent="0.25">
      <c r="A5986" s="42" t="str">
        <f t="shared" si="744"/>
        <v/>
      </c>
      <c r="B5986" s="42" t="str">
        <f t="shared" si="745"/>
        <v/>
      </c>
      <c r="C5986" s="42" t="str">
        <f>IF(ISBLANK($N5986),"",IF(ISBLANK('datos GENERALES'!B$16),"",'datos GENERALES'!B$16))</f>
        <v/>
      </c>
      <c r="D5986" s="43" t="str">
        <f>IF(ISBLANK($N5986),"","SGBTM/AUTAROC/"&amp;'datos GENERALES'!B$5&amp;"_"&amp;'datos GENERALES'!C$5&amp;"_"&amp;'datos GENERALES'!D$5)</f>
        <v/>
      </c>
      <c r="E5986" s="42" t="str">
        <f>IF(ISBLANK($N5986),"",IF(ISBLANK('datos GENERALES'!$B$6),"",'datos GENERALES'!$B$6))</f>
        <v/>
      </c>
      <c r="F5986" s="42" t="str">
        <f>IF(ISBLANK($N5986),"",IF(ISBLANK('datos GENERALES'!$B$7),"",'datos GENERALES'!$B$7))</f>
        <v/>
      </c>
      <c r="G5986" s="42" t="str">
        <f>IF(ISBLANK($N5986),"",IF(ISBLANK('datos GENERALES'!$B$10),"",'datos GENERALES'!$B$10))</f>
        <v/>
      </c>
      <c r="H5986" s="42" t="str">
        <f>IF(ISBLANK($N5986),"",IF(ISBLANK('datos GENERALES'!$C$10),"",'datos GENERALES'!$C$10))</f>
        <v/>
      </c>
      <c r="I5986" s="42" t="str">
        <f>IF(ISBLANK($N5986),"",IF(ISBLANK('datos GENERALES'!$D$10),"",'datos GENERALES'!$D$10))</f>
        <v/>
      </c>
      <c r="O5986" s="48" t="str">
        <f>IFERROR(VLOOKUP(N5986,ListaEspecies!$B$3:$D$45,2,FALSE),"")</f>
        <v/>
      </c>
      <c r="P5986" s="96" t="str">
        <f>IFERROR(VLOOKUP(N5986,ListaEspecies!$B$3:$D$45,3,FALSE),"")</f>
        <v/>
      </c>
      <c r="R5986" s="42" t="str">
        <f>IF(ISBLANK($J5986),"",IF(ISBLANK('datos GENERALES'!$B$15),"",'datos GENERALES'!$B$15))</f>
        <v/>
      </c>
      <c r="S5986" s="49" t="str">
        <f t="shared" si="746"/>
        <v/>
      </c>
      <c r="T5986" s="49" t="str">
        <f t="shared" si="747"/>
        <v/>
      </c>
      <c r="AA5986" s="50" t="str">
        <f t="shared" si="751"/>
        <v/>
      </c>
      <c r="AE5986" s="50" t="str">
        <f t="shared" si="748"/>
        <v/>
      </c>
      <c r="AI5986" s="19" t="str">
        <f t="shared" si="749"/>
        <v/>
      </c>
      <c r="AJ5986"/>
      <c r="AK5986" s="19" t="str">
        <f t="shared" si="750"/>
        <v/>
      </c>
    </row>
    <row r="5987" spans="1:37" x14ac:dyDescent="0.25">
      <c r="A5987" s="42" t="str">
        <f t="shared" si="744"/>
        <v/>
      </c>
      <c r="B5987" s="42" t="str">
        <f t="shared" si="745"/>
        <v/>
      </c>
      <c r="C5987" s="42" t="str">
        <f>IF(ISBLANK($N5987),"",IF(ISBLANK('datos GENERALES'!B$16),"",'datos GENERALES'!B$16))</f>
        <v/>
      </c>
      <c r="D5987" s="43" t="str">
        <f>IF(ISBLANK($N5987),"","SGBTM/AUTAROC/"&amp;'datos GENERALES'!B$5&amp;"_"&amp;'datos GENERALES'!C$5&amp;"_"&amp;'datos GENERALES'!D$5)</f>
        <v/>
      </c>
      <c r="E5987" s="42" t="str">
        <f>IF(ISBLANK($N5987),"",IF(ISBLANK('datos GENERALES'!$B$6),"",'datos GENERALES'!$B$6))</f>
        <v/>
      </c>
      <c r="F5987" s="42" t="str">
        <f>IF(ISBLANK($N5987),"",IF(ISBLANK('datos GENERALES'!$B$7),"",'datos GENERALES'!$B$7))</f>
        <v/>
      </c>
      <c r="G5987" s="42" t="str">
        <f>IF(ISBLANK($N5987),"",IF(ISBLANK('datos GENERALES'!$B$10),"",'datos GENERALES'!$B$10))</f>
        <v/>
      </c>
      <c r="H5987" s="42" t="str">
        <f>IF(ISBLANK($N5987),"",IF(ISBLANK('datos GENERALES'!$C$10),"",'datos GENERALES'!$C$10))</f>
        <v/>
      </c>
      <c r="I5987" s="42" t="str">
        <f>IF(ISBLANK($N5987),"",IF(ISBLANK('datos GENERALES'!$D$10),"",'datos GENERALES'!$D$10))</f>
        <v/>
      </c>
      <c r="O5987" s="48" t="str">
        <f>IFERROR(VLOOKUP(N5987,ListaEspecies!$B$3:$D$45,2,FALSE),"")</f>
        <v/>
      </c>
      <c r="P5987" s="96" t="str">
        <f>IFERROR(VLOOKUP(N5987,ListaEspecies!$B$3:$D$45,3,FALSE),"")</f>
        <v/>
      </c>
      <c r="R5987" s="42" t="str">
        <f>IF(ISBLANK($J5987),"",IF(ISBLANK('datos GENERALES'!$B$15),"",'datos GENERALES'!$B$15))</f>
        <v/>
      </c>
      <c r="S5987" s="49" t="str">
        <f t="shared" si="746"/>
        <v/>
      </c>
      <c r="T5987" s="49" t="str">
        <f t="shared" si="747"/>
        <v/>
      </c>
      <c r="AA5987" s="50" t="str">
        <f t="shared" si="751"/>
        <v/>
      </c>
      <c r="AE5987" s="50" t="str">
        <f t="shared" si="748"/>
        <v/>
      </c>
      <c r="AI5987" s="19" t="str">
        <f t="shared" si="749"/>
        <v/>
      </c>
      <c r="AJ5987"/>
      <c r="AK5987" s="19" t="str">
        <f t="shared" si="750"/>
        <v/>
      </c>
    </row>
    <row r="5988" spans="1:37" x14ac:dyDescent="0.25">
      <c r="A5988" s="42" t="str">
        <f t="shared" si="744"/>
        <v/>
      </c>
      <c r="B5988" s="42" t="str">
        <f t="shared" si="745"/>
        <v/>
      </c>
      <c r="C5988" s="42" t="str">
        <f>IF(ISBLANK($N5988),"",IF(ISBLANK('datos GENERALES'!B$16),"",'datos GENERALES'!B$16))</f>
        <v/>
      </c>
      <c r="D5988" s="43" t="str">
        <f>IF(ISBLANK($N5988),"","SGBTM/AUTAROC/"&amp;'datos GENERALES'!B$5&amp;"_"&amp;'datos GENERALES'!C$5&amp;"_"&amp;'datos GENERALES'!D$5)</f>
        <v/>
      </c>
      <c r="E5988" s="42" t="str">
        <f>IF(ISBLANK($N5988),"",IF(ISBLANK('datos GENERALES'!$B$6),"",'datos GENERALES'!$B$6))</f>
        <v/>
      </c>
      <c r="F5988" s="42" t="str">
        <f>IF(ISBLANK($N5988),"",IF(ISBLANK('datos GENERALES'!$B$7),"",'datos GENERALES'!$B$7))</f>
        <v/>
      </c>
      <c r="G5988" s="42" t="str">
        <f>IF(ISBLANK($N5988),"",IF(ISBLANK('datos GENERALES'!$B$10),"",'datos GENERALES'!$B$10))</f>
        <v/>
      </c>
      <c r="H5988" s="42" t="str">
        <f>IF(ISBLANK($N5988),"",IF(ISBLANK('datos GENERALES'!$C$10),"",'datos GENERALES'!$C$10))</f>
        <v/>
      </c>
      <c r="I5988" s="42" t="str">
        <f>IF(ISBLANK($N5988),"",IF(ISBLANK('datos GENERALES'!$D$10),"",'datos GENERALES'!$D$10))</f>
        <v/>
      </c>
      <c r="O5988" s="48" t="str">
        <f>IFERROR(VLOOKUP(N5988,ListaEspecies!$B$3:$D$45,2,FALSE),"")</f>
        <v/>
      </c>
      <c r="P5988" s="96" t="str">
        <f>IFERROR(VLOOKUP(N5988,ListaEspecies!$B$3:$D$45,3,FALSE),"")</f>
        <v/>
      </c>
      <c r="R5988" s="42" t="str">
        <f>IF(ISBLANK($J5988),"",IF(ISBLANK('datos GENERALES'!$B$15),"",'datos GENERALES'!$B$15))</f>
        <v/>
      </c>
      <c r="S5988" s="49" t="str">
        <f t="shared" si="746"/>
        <v/>
      </c>
      <c r="T5988" s="49" t="str">
        <f t="shared" si="747"/>
        <v/>
      </c>
      <c r="AA5988" s="50" t="str">
        <f t="shared" si="751"/>
        <v/>
      </c>
      <c r="AE5988" s="50" t="str">
        <f t="shared" si="748"/>
        <v/>
      </c>
      <c r="AI5988" s="19" t="str">
        <f t="shared" si="749"/>
        <v/>
      </c>
      <c r="AJ5988"/>
      <c r="AK5988" s="19" t="str">
        <f t="shared" si="750"/>
        <v/>
      </c>
    </row>
    <row r="5989" spans="1:37" x14ac:dyDescent="0.25">
      <c r="A5989" s="42" t="str">
        <f t="shared" si="744"/>
        <v/>
      </c>
      <c r="B5989" s="42" t="str">
        <f t="shared" si="745"/>
        <v/>
      </c>
      <c r="C5989" s="42" t="str">
        <f>IF(ISBLANK($N5989),"",IF(ISBLANK('datos GENERALES'!B$16),"",'datos GENERALES'!B$16))</f>
        <v/>
      </c>
      <c r="D5989" s="43" t="str">
        <f>IF(ISBLANK($N5989),"","SGBTM/AUTAROC/"&amp;'datos GENERALES'!B$5&amp;"_"&amp;'datos GENERALES'!C$5&amp;"_"&amp;'datos GENERALES'!D$5)</f>
        <v/>
      </c>
      <c r="E5989" s="42" t="str">
        <f>IF(ISBLANK($N5989),"",IF(ISBLANK('datos GENERALES'!$B$6),"",'datos GENERALES'!$B$6))</f>
        <v/>
      </c>
      <c r="F5989" s="42" t="str">
        <f>IF(ISBLANK($N5989),"",IF(ISBLANK('datos GENERALES'!$B$7),"",'datos GENERALES'!$B$7))</f>
        <v/>
      </c>
      <c r="G5989" s="42" t="str">
        <f>IF(ISBLANK($N5989),"",IF(ISBLANK('datos GENERALES'!$B$10),"",'datos GENERALES'!$B$10))</f>
        <v/>
      </c>
      <c r="H5989" s="42" t="str">
        <f>IF(ISBLANK($N5989),"",IF(ISBLANK('datos GENERALES'!$C$10),"",'datos GENERALES'!$C$10))</f>
        <v/>
      </c>
      <c r="I5989" s="42" t="str">
        <f>IF(ISBLANK($N5989),"",IF(ISBLANK('datos GENERALES'!$D$10),"",'datos GENERALES'!$D$10))</f>
        <v/>
      </c>
      <c r="O5989" s="48" t="str">
        <f>IFERROR(VLOOKUP(N5989,ListaEspecies!$B$3:$D$45,2,FALSE),"")</f>
        <v/>
      </c>
      <c r="P5989" s="96" t="str">
        <f>IFERROR(VLOOKUP(N5989,ListaEspecies!$B$3:$D$45,3,FALSE),"")</f>
        <v/>
      </c>
      <c r="R5989" s="42" t="str">
        <f>IF(ISBLANK($J5989),"",IF(ISBLANK('datos GENERALES'!$B$15),"",'datos GENERALES'!$B$15))</f>
        <v/>
      </c>
      <c r="S5989" s="49" t="str">
        <f t="shared" si="746"/>
        <v/>
      </c>
      <c r="T5989" s="49" t="str">
        <f t="shared" si="747"/>
        <v/>
      </c>
      <c r="AA5989" s="50" t="str">
        <f t="shared" si="751"/>
        <v/>
      </c>
      <c r="AE5989" s="50" t="str">
        <f t="shared" si="748"/>
        <v/>
      </c>
      <c r="AI5989" s="19" t="str">
        <f t="shared" si="749"/>
        <v/>
      </c>
      <c r="AJ5989"/>
      <c r="AK5989" s="19" t="str">
        <f t="shared" si="750"/>
        <v/>
      </c>
    </row>
    <row r="5990" spans="1:37" x14ac:dyDescent="0.25">
      <c r="A5990" s="42" t="str">
        <f t="shared" si="744"/>
        <v/>
      </c>
      <c r="B5990" s="42" t="str">
        <f t="shared" si="745"/>
        <v/>
      </c>
      <c r="C5990" s="42" t="str">
        <f>IF(ISBLANK($N5990),"",IF(ISBLANK('datos GENERALES'!B$16),"",'datos GENERALES'!B$16))</f>
        <v/>
      </c>
      <c r="D5990" s="43" t="str">
        <f>IF(ISBLANK($N5990),"","SGBTM/AUTAROC/"&amp;'datos GENERALES'!B$5&amp;"_"&amp;'datos GENERALES'!C$5&amp;"_"&amp;'datos GENERALES'!D$5)</f>
        <v/>
      </c>
      <c r="E5990" s="42" t="str">
        <f>IF(ISBLANK($N5990),"",IF(ISBLANK('datos GENERALES'!$B$6),"",'datos GENERALES'!$B$6))</f>
        <v/>
      </c>
      <c r="F5990" s="42" t="str">
        <f>IF(ISBLANK($N5990),"",IF(ISBLANK('datos GENERALES'!$B$7),"",'datos GENERALES'!$B$7))</f>
        <v/>
      </c>
      <c r="G5990" s="42" t="str">
        <f>IF(ISBLANK($N5990),"",IF(ISBLANK('datos GENERALES'!$B$10),"",'datos GENERALES'!$B$10))</f>
        <v/>
      </c>
      <c r="H5990" s="42" t="str">
        <f>IF(ISBLANK($N5990),"",IF(ISBLANK('datos GENERALES'!$C$10),"",'datos GENERALES'!$C$10))</f>
        <v/>
      </c>
      <c r="I5990" s="42" t="str">
        <f>IF(ISBLANK($N5990),"",IF(ISBLANK('datos GENERALES'!$D$10),"",'datos GENERALES'!$D$10))</f>
        <v/>
      </c>
      <c r="O5990" s="48" t="str">
        <f>IFERROR(VLOOKUP(N5990,ListaEspecies!$B$3:$D$45,2,FALSE),"")</f>
        <v/>
      </c>
      <c r="P5990" s="96" t="str">
        <f>IFERROR(VLOOKUP(N5990,ListaEspecies!$B$3:$D$45,3,FALSE),"")</f>
        <v/>
      </c>
      <c r="R5990" s="42" t="str">
        <f>IF(ISBLANK($J5990),"",IF(ISBLANK('datos GENERALES'!$B$15),"",'datos GENERALES'!$B$15))</f>
        <v/>
      </c>
      <c r="S5990" s="49" t="str">
        <f t="shared" si="746"/>
        <v/>
      </c>
      <c r="T5990" s="49" t="str">
        <f t="shared" si="747"/>
        <v/>
      </c>
      <c r="AA5990" s="50" t="str">
        <f t="shared" si="751"/>
        <v/>
      </c>
      <c r="AE5990" s="50" t="str">
        <f t="shared" si="748"/>
        <v/>
      </c>
      <c r="AI5990" s="19" t="str">
        <f t="shared" si="749"/>
        <v/>
      </c>
      <c r="AJ5990"/>
      <c r="AK5990" s="19" t="str">
        <f t="shared" si="750"/>
        <v/>
      </c>
    </row>
    <row r="5991" spans="1:37" x14ac:dyDescent="0.25">
      <c r="A5991" s="42" t="str">
        <f t="shared" si="744"/>
        <v/>
      </c>
      <c r="B5991" s="42" t="str">
        <f t="shared" si="745"/>
        <v/>
      </c>
      <c r="C5991" s="42" t="str">
        <f>IF(ISBLANK($N5991),"",IF(ISBLANK('datos GENERALES'!B$16),"",'datos GENERALES'!B$16))</f>
        <v/>
      </c>
      <c r="D5991" s="43" t="str">
        <f>IF(ISBLANK($N5991),"","SGBTM/AUTAROC/"&amp;'datos GENERALES'!B$5&amp;"_"&amp;'datos GENERALES'!C$5&amp;"_"&amp;'datos GENERALES'!D$5)</f>
        <v/>
      </c>
      <c r="E5991" s="42" t="str">
        <f>IF(ISBLANK($N5991),"",IF(ISBLANK('datos GENERALES'!$B$6),"",'datos GENERALES'!$B$6))</f>
        <v/>
      </c>
      <c r="F5991" s="42" t="str">
        <f>IF(ISBLANK($N5991),"",IF(ISBLANK('datos GENERALES'!$B$7),"",'datos GENERALES'!$B$7))</f>
        <v/>
      </c>
      <c r="G5991" s="42" t="str">
        <f>IF(ISBLANK($N5991),"",IF(ISBLANK('datos GENERALES'!$B$10),"",'datos GENERALES'!$B$10))</f>
        <v/>
      </c>
      <c r="H5991" s="42" t="str">
        <f>IF(ISBLANK($N5991),"",IF(ISBLANK('datos GENERALES'!$C$10),"",'datos GENERALES'!$C$10))</f>
        <v/>
      </c>
      <c r="I5991" s="42" t="str">
        <f>IF(ISBLANK($N5991),"",IF(ISBLANK('datos GENERALES'!$D$10),"",'datos GENERALES'!$D$10))</f>
        <v/>
      </c>
      <c r="O5991" s="48" t="str">
        <f>IFERROR(VLOOKUP(N5991,ListaEspecies!$B$3:$D$45,2,FALSE),"")</f>
        <v/>
      </c>
      <c r="P5991" s="96" t="str">
        <f>IFERROR(VLOOKUP(N5991,ListaEspecies!$B$3:$D$45,3,FALSE),"")</f>
        <v/>
      </c>
      <c r="R5991" s="42" t="str">
        <f>IF(ISBLANK($J5991),"",IF(ISBLANK('datos GENERALES'!$B$15),"",'datos GENERALES'!$B$15))</f>
        <v/>
      </c>
      <c r="S5991" s="49" t="str">
        <f t="shared" si="746"/>
        <v/>
      </c>
      <c r="T5991" s="49" t="str">
        <f t="shared" si="747"/>
        <v/>
      </c>
      <c r="AA5991" s="50" t="str">
        <f t="shared" si="751"/>
        <v/>
      </c>
      <c r="AE5991" s="50" t="str">
        <f t="shared" si="748"/>
        <v/>
      </c>
      <c r="AI5991" s="19" t="str">
        <f t="shared" si="749"/>
        <v/>
      </c>
      <c r="AJ5991"/>
      <c r="AK5991" s="19" t="str">
        <f t="shared" si="750"/>
        <v/>
      </c>
    </row>
    <row r="5992" spans="1:37" x14ac:dyDescent="0.25">
      <c r="A5992" s="42" t="str">
        <f t="shared" si="744"/>
        <v/>
      </c>
      <c r="B5992" s="42" t="str">
        <f t="shared" si="745"/>
        <v/>
      </c>
      <c r="C5992" s="42" t="str">
        <f>IF(ISBLANK($N5992),"",IF(ISBLANK('datos GENERALES'!B$16),"",'datos GENERALES'!B$16))</f>
        <v/>
      </c>
      <c r="D5992" s="43" t="str">
        <f>IF(ISBLANK($N5992),"","SGBTM/AUTAROC/"&amp;'datos GENERALES'!B$5&amp;"_"&amp;'datos GENERALES'!C$5&amp;"_"&amp;'datos GENERALES'!D$5)</f>
        <v/>
      </c>
      <c r="E5992" s="42" t="str">
        <f>IF(ISBLANK($N5992),"",IF(ISBLANK('datos GENERALES'!$B$6),"",'datos GENERALES'!$B$6))</f>
        <v/>
      </c>
      <c r="F5992" s="42" t="str">
        <f>IF(ISBLANK($N5992),"",IF(ISBLANK('datos GENERALES'!$B$7),"",'datos GENERALES'!$B$7))</f>
        <v/>
      </c>
      <c r="G5992" s="42" t="str">
        <f>IF(ISBLANK($N5992),"",IF(ISBLANK('datos GENERALES'!$B$10),"",'datos GENERALES'!$B$10))</f>
        <v/>
      </c>
      <c r="H5992" s="42" t="str">
        <f>IF(ISBLANK($N5992),"",IF(ISBLANK('datos GENERALES'!$C$10),"",'datos GENERALES'!$C$10))</f>
        <v/>
      </c>
      <c r="I5992" s="42" t="str">
        <f>IF(ISBLANK($N5992),"",IF(ISBLANK('datos GENERALES'!$D$10),"",'datos GENERALES'!$D$10))</f>
        <v/>
      </c>
      <c r="O5992" s="48" t="str">
        <f>IFERROR(VLOOKUP(N5992,ListaEspecies!$B$3:$D$45,2,FALSE),"")</f>
        <v/>
      </c>
      <c r="P5992" s="96" t="str">
        <f>IFERROR(VLOOKUP(N5992,ListaEspecies!$B$3:$D$45,3,FALSE),"")</f>
        <v/>
      </c>
      <c r="R5992" s="42" t="str">
        <f>IF(ISBLANK($J5992),"",IF(ISBLANK('datos GENERALES'!$B$15),"",'datos GENERALES'!$B$15))</f>
        <v/>
      </c>
      <c r="S5992" s="49" t="str">
        <f t="shared" si="746"/>
        <v/>
      </c>
      <c r="T5992" s="49" t="str">
        <f t="shared" si="747"/>
        <v/>
      </c>
      <c r="AA5992" s="50" t="str">
        <f t="shared" si="751"/>
        <v/>
      </c>
      <c r="AE5992" s="50" t="str">
        <f t="shared" si="748"/>
        <v/>
      </c>
      <c r="AI5992" s="19" t="str">
        <f t="shared" si="749"/>
        <v/>
      </c>
      <c r="AJ5992"/>
      <c r="AK5992" s="19" t="str">
        <f t="shared" si="750"/>
        <v/>
      </c>
    </row>
    <row r="5993" spans="1:37" x14ac:dyDescent="0.25">
      <c r="A5993" s="42" t="str">
        <f t="shared" si="744"/>
        <v/>
      </c>
      <c r="B5993" s="42" t="str">
        <f t="shared" si="745"/>
        <v/>
      </c>
      <c r="C5993" s="42" t="str">
        <f>IF(ISBLANK($N5993),"",IF(ISBLANK('datos GENERALES'!B$16),"",'datos GENERALES'!B$16))</f>
        <v/>
      </c>
      <c r="D5993" s="43" t="str">
        <f>IF(ISBLANK($N5993),"","SGBTM/AUTAROC/"&amp;'datos GENERALES'!B$5&amp;"_"&amp;'datos GENERALES'!C$5&amp;"_"&amp;'datos GENERALES'!D$5)</f>
        <v/>
      </c>
      <c r="E5993" s="42" t="str">
        <f>IF(ISBLANK($N5993),"",IF(ISBLANK('datos GENERALES'!$B$6),"",'datos GENERALES'!$B$6))</f>
        <v/>
      </c>
      <c r="F5993" s="42" t="str">
        <f>IF(ISBLANK($N5993),"",IF(ISBLANK('datos GENERALES'!$B$7),"",'datos GENERALES'!$B$7))</f>
        <v/>
      </c>
      <c r="G5993" s="42" t="str">
        <f>IF(ISBLANK($N5993),"",IF(ISBLANK('datos GENERALES'!$B$10),"",'datos GENERALES'!$B$10))</f>
        <v/>
      </c>
      <c r="H5993" s="42" t="str">
        <f>IF(ISBLANK($N5993),"",IF(ISBLANK('datos GENERALES'!$C$10),"",'datos GENERALES'!$C$10))</f>
        <v/>
      </c>
      <c r="I5993" s="42" t="str">
        <f>IF(ISBLANK($N5993),"",IF(ISBLANK('datos GENERALES'!$D$10),"",'datos GENERALES'!$D$10))</f>
        <v/>
      </c>
      <c r="O5993" s="48" t="str">
        <f>IFERROR(VLOOKUP(N5993,ListaEspecies!$B$3:$D$45,2,FALSE),"")</f>
        <v/>
      </c>
      <c r="P5993" s="96" t="str">
        <f>IFERROR(VLOOKUP(N5993,ListaEspecies!$B$3:$D$45,3,FALSE),"")</f>
        <v/>
      </c>
      <c r="R5993" s="42" t="str">
        <f>IF(ISBLANK($J5993),"",IF(ISBLANK('datos GENERALES'!$B$15),"",'datos GENERALES'!$B$15))</f>
        <v/>
      </c>
      <c r="S5993" s="49" t="str">
        <f t="shared" si="746"/>
        <v/>
      </c>
      <c r="T5993" s="49" t="str">
        <f t="shared" si="747"/>
        <v/>
      </c>
      <c r="AA5993" s="50" t="str">
        <f t="shared" si="751"/>
        <v/>
      </c>
      <c r="AE5993" s="50" t="str">
        <f t="shared" si="748"/>
        <v/>
      </c>
      <c r="AI5993" s="19" t="str">
        <f t="shared" si="749"/>
        <v/>
      </c>
      <c r="AJ5993"/>
      <c r="AK5993" s="19" t="str">
        <f t="shared" si="750"/>
        <v/>
      </c>
    </row>
    <row r="5994" spans="1:37" x14ac:dyDescent="0.25">
      <c r="A5994" s="42" t="str">
        <f t="shared" si="744"/>
        <v/>
      </c>
      <c r="B5994" s="42" t="str">
        <f t="shared" si="745"/>
        <v/>
      </c>
      <c r="C5994" s="42" t="str">
        <f>IF(ISBLANK($N5994),"",IF(ISBLANK('datos GENERALES'!B$16),"",'datos GENERALES'!B$16))</f>
        <v/>
      </c>
      <c r="D5994" s="43" t="str">
        <f>IF(ISBLANK($N5994),"","SGBTM/AUTAROC/"&amp;'datos GENERALES'!B$5&amp;"_"&amp;'datos GENERALES'!C$5&amp;"_"&amp;'datos GENERALES'!D$5)</f>
        <v/>
      </c>
      <c r="E5994" s="42" t="str">
        <f>IF(ISBLANK($N5994),"",IF(ISBLANK('datos GENERALES'!$B$6),"",'datos GENERALES'!$B$6))</f>
        <v/>
      </c>
      <c r="F5994" s="42" t="str">
        <f>IF(ISBLANK($N5994),"",IF(ISBLANK('datos GENERALES'!$B$7),"",'datos GENERALES'!$B$7))</f>
        <v/>
      </c>
      <c r="G5994" s="42" t="str">
        <f>IF(ISBLANK($N5994),"",IF(ISBLANK('datos GENERALES'!$B$10),"",'datos GENERALES'!$B$10))</f>
        <v/>
      </c>
      <c r="H5994" s="42" t="str">
        <f>IF(ISBLANK($N5994),"",IF(ISBLANK('datos GENERALES'!$C$10),"",'datos GENERALES'!$C$10))</f>
        <v/>
      </c>
      <c r="I5994" s="42" t="str">
        <f>IF(ISBLANK($N5994),"",IF(ISBLANK('datos GENERALES'!$D$10),"",'datos GENERALES'!$D$10))</f>
        <v/>
      </c>
      <c r="O5994" s="48" t="str">
        <f>IFERROR(VLOOKUP(N5994,ListaEspecies!$B$3:$D$45,2,FALSE),"")</f>
        <v/>
      </c>
      <c r="P5994" s="96" t="str">
        <f>IFERROR(VLOOKUP(N5994,ListaEspecies!$B$3:$D$45,3,FALSE),"")</f>
        <v/>
      </c>
      <c r="R5994" s="42" t="str">
        <f>IF(ISBLANK($J5994),"",IF(ISBLANK('datos GENERALES'!$B$15),"",'datos GENERALES'!$B$15))</f>
        <v/>
      </c>
      <c r="S5994" s="49" t="str">
        <f t="shared" si="746"/>
        <v/>
      </c>
      <c r="T5994" s="49" t="str">
        <f t="shared" si="747"/>
        <v/>
      </c>
      <c r="AA5994" s="50" t="str">
        <f t="shared" si="751"/>
        <v/>
      </c>
      <c r="AE5994" s="50" t="str">
        <f t="shared" si="748"/>
        <v/>
      </c>
      <c r="AI5994" s="19" t="str">
        <f t="shared" si="749"/>
        <v/>
      </c>
      <c r="AJ5994"/>
      <c r="AK5994" s="19" t="str">
        <f t="shared" si="750"/>
        <v/>
      </c>
    </row>
    <row r="5995" spans="1:37" x14ac:dyDescent="0.25">
      <c r="A5995" s="42" t="str">
        <f t="shared" si="744"/>
        <v/>
      </c>
      <c r="B5995" s="42" t="str">
        <f t="shared" si="745"/>
        <v/>
      </c>
      <c r="C5995" s="42" t="str">
        <f>IF(ISBLANK($N5995),"",IF(ISBLANK('datos GENERALES'!B$16),"",'datos GENERALES'!B$16))</f>
        <v/>
      </c>
      <c r="D5995" s="43" t="str">
        <f>IF(ISBLANK($N5995),"","SGBTM/AUTAROC/"&amp;'datos GENERALES'!B$5&amp;"_"&amp;'datos GENERALES'!C$5&amp;"_"&amp;'datos GENERALES'!D$5)</f>
        <v/>
      </c>
      <c r="E5995" s="42" t="str">
        <f>IF(ISBLANK($N5995),"",IF(ISBLANK('datos GENERALES'!$B$6),"",'datos GENERALES'!$B$6))</f>
        <v/>
      </c>
      <c r="F5995" s="42" t="str">
        <f>IF(ISBLANK($N5995),"",IF(ISBLANK('datos GENERALES'!$B$7),"",'datos GENERALES'!$B$7))</f>
        <v/>
      </c>
      <c r="G5995" s="42" t="str">
        <f>IF(ISBLANK($N5995),"",IF(ISBLANK('datos GENERALES'!$B$10),"",'datos GENERALES'!$B$10))</f>
        <v/>
      </c>
      <c r="H5995" s="42" t="str">
        <f>IF(ISBLANK($N5995),"",IF(ISBLANK('datos GENERALES'!$C$10),"",'datos GENERALES'!$C$10))</f>
        <v/>
      </c>
      <c r="I5995" s="42" t="str">
        <f>IF(ISBLANK($N5995),"",IF(ISBLANK('datos GENERALES'!$D$10),"",'datos GENERALES'!$D$10))</f>
        <v/>
      </c>
      <c r="O5995" s="48" t="str">
        <f>IFERROR(VLOOKUP(N5995,ListaEspecies!$B$3:$D$45,2,FALSE),"")</f>
        <v/>
      </c>
      <c r="P5995" s="96" t="str">
        <f>IFERROR(VLOOKUP(N5995,ListaEspecies!$B$3:$D$45,3,FALSE),"")</f>
        <v/>
      </c>
      <c r="R5995" s="42" t="str">
        <f>IF(ISBLANK($J5995),"",IF(ISBLANK('datos GENERALES'!$B$15),"",'datos GENERALES'!$B$15))</f>
        <v/>
      </c>
      <c r="S5995" s="49" t="str">
        <f t="shared" si="746"/>
        <v/>
      </c>
      <c r="T5995" s="49" t="str">
        <f t="shared" si="747"/>
        <v/>
      </c>
      <c r="AA5995" s="50" t="str">
        <f t="shared" si="751"/>
        <v/>
      </c>
      <c r="AE5995" s="50" t="str">
        <f t="shared" si="748"/>
        <v/>
      </c>
      <c r="AI5995" s="19" t="str">
        <f t="shared" si="749"/>
        <v/>
      </c>
      <c r="AJ5995"/>
      <c r="AK5995" s="19" t="str">
        <f t="shared" si="750"/>
        <v/>
      </c>
    </row>
    <row r="5996" spans="1:37" x14ac:dyDescent="0.25">
      <c r="A5996" s="42" t="str">
        <f t="shared" si="744"/>
        <v/>
      </c>
      <c r="B5996" s="42" t="str">
        <f t="shared" si="745"/>
        <v/>
      </c>
      <c r="C5996" s="42" t="str">
        <f>IF(ISBLANK($N5996),"",IF(ISBLANK('datos GENERALES'!B$16),"",'datos GENERALES'!B$16))</f>
        <v/>
      </c>
      <c r="D5996" s="43" t="str">
        <f>IF(ISBLANK($N5996),"","SGBTM/AUTAROC/"&amp;'datos GENERALES'!B$5&amp;"_"&amp;'datos GENERALES'!C$5&amp;"_"&amp;'datos GENERALES'!D$5)</f>
        <v/>
      </c>
      <c r="E5996" s="42" t="str">
        <f>IF(ISBLANK($N5996),"",IF(ISBLANK('datos GENERALES'!$B$6),"",'datos GENERALES'!$B$6))</f>
        <v/>
      </c>
      <c r="F5996" s="42" t="str">
        <f>IF(ISBLANK($N5996),"",IF(ISBLANK('datos GENERALES'!$B$7),"",'datos GENERALES'!$B$7))</f>
        <v/>
      </c>
      <c r="G5996" s="42" t="str">
        <f>IF(ISBLANK($N5996),"",IF(ISBLANK('datos GENERALES'!$B$10),"",'datos GENERALES'!$B$10))</f>
        <v/>
      </c>
      <c r="H5996" s="42" t="str">
        <f>IF(ISBLANK($N5996),"",IF(ISBLANK('datos GENERALES'!$C$10),"",'datos GENERALES'!$C$10))</f>
        <v/>
      </c>
      <c r="I5996" s="42" t="str">
        <f>IF(ISBLANK($N5996),"",IF(ISBLANK('datos GENERALES'!$D$10),"",'datos GENERALES'!$D$10))</f>
        <v/>
      </c>
      <c r="O5996" s="48" t="str">
        <f>IFERROR(VLOOKUP(N5996,ListaEspecies!$B$3:$D$45,2,FALSE),"")</f>
        <v/>
      </c>
      <c r="P5996" s="96" t="str">
        <f>IFERROR(VLOOKUP(N5996,ListaEspecies!$B$3:$D$45,3,FALSE),"")</f>
        <v/>
      </c>
      <c r="R5996" s="42" t="str">
        <f>IF(ISBLANK($J5996),"",IF(ISBLANK('datos GENERALES'!$B$15),"",'datos GENERALES'!$B$15))</f>
        <v/>
      </c>
      <c r="S5996" s="49" t="str">
        <f t="shared" si="746"/>
        <v/>
      </c>
      <c r="T5996" s="49" t="str">
        <f t="shared" si="747"/>
        <v/>
      </c>
      <c r="AA5996" s="50" t="str">
        <f t="shared" si="751"/>
        <v/>
      </c>
      <c r="AE5996" s="50" t="str">
        <f t="shared" si="748"/>
        <v/>
      </c>
      <c r="AI5996" s="19" t="str">
        <f t="shared" si="749"/>
        <v/>
      </c>
      <c r="AJ5996"/>
      <c r="AK5996" s="19" t="str">
        <f t="shared" si="750"/>
        <v/>
      </c>
    </row>
    <row r="5997" spans="1:37" x14ac:dyDescent="0.25">
      <c r="A5997" s="42" t="str">
        <f t="shared" si="744"/>
        <v/>
      </c>
      <c r="B5997" s="42" t="str">
        <f t="shared" si="745"/>
        <v/>
      </c>
      <c r="C5997" s="42" t="str">
        <f>IF(ISBLANK($N5997),"",IF(ISBLANK('datos GENERALES'!B$16),"",'datos GENERALES'!B$16))</f>
        <v/>
      </c>
      <c r="D5997" s="43" t="str">
        <f>IF(ISBLANK($N5997),"","SGBTM/AUTAROC/"&amp;'datos GENERALES'!B$5&amp;"_"&amp;'datos GENERALES'!C$5&amp;"_"&amp;'datos GENERALES'!D$5)</f>
        <v/>
      </c>
      <c r="E5997" s="42" t="str">
        <f>IF(ISBLANK($N5997),"",IF(ISBLANK('datos GENERALES'!$B$6),"",'datos GENERALES'!$B$6))</f>
        <v/>
      </c>
      <c r="F5997" s="42" t="str">
        <f>IF(ISBLANK($N5997),"",IF(ISBLANK('datos GENERALES'!$B$7),"",'datos GENERALES'!$B$7))</f>
        <v/>
      </c>
      <c r="G5997" s="42" t="str">
        <f>IF(ISBLANK($N5997),"",IF(ISBLANK('datos GENERALES'!$B$10),"",'datos GENERALES'!$B$10))</f>
        <v/>
      </c>
      <c r="H5997" s="42" t="str">
        <f>IF(ISBLANK($N5997),"",IF(ISBLANK('datos GENERALES'!$C$10),"",'datos GENERALES'!$C$10))</f>
        <v/>
      </c>
      <c r="I5997" s="42" t="str">
        <f>IF(ISBLANK($N5997),"",IF(ISBLANK('datos GENERALES'!$D$10),"",'datos GENERALES'!$D$10))</f>
        <v/>
      </c>
      <c r="O5997" s="48" t="str">
        <f>IFERROR(VLOOKUP(N5997,ListaEspecies!$B$3:$D$45,2,FALSE),"")</f>
        <v/>
      </c>
      <c r="P5997" s="96" t="str">
        <f>IFERROR(VLOOKUP(N5997,ListaEspecies!$B$3:$D$45,3,FALSE),"")</f>
        <v/>
      </c>
      <c r="R5997" s="42" t="str">
        <f>IF(ISBLANK($J5997),"",IF(ISBLANK('datos GENERALES'!$B$15),"",'datos GENERALES'!$B$15))</f>
        <v/>
      </c>
      <c r="S5997" s="49" t="str">
        <f t="shared" si="746"/>
        <v/>
      </c>
      <c r="T5997" s="49" t="str">
        <f t="shared" si="747"/>
        <v/>
      </c>
      <c r="AA5997" s="50" t="str">
        <f t="shared" si="751"/>
        <v/>
      </c>
      <c r="AE5997" s="50" t="str">
        <f t="shared" si="748"/>
        <v/>
      </c>
      <c r="AI5997" s="19" t="str">
        <f t="shared" si="749"/>
        <v/>
      </c>
      <c r="AJ5997"/>
      <c r="AK5997" s="19" t="str">
        <f t="shared" si="750"/>
        <v/>
      </c>
    </row>
    <row r="5998" spans="1:37" x14ac:dyDescent="0.25">
      <c r="A5998" s="42" t="str">
        <f t="shared" si="744"/>
        <v/>
      </c>
      <c r="B5998" s="42" t="str">
        <f t="shared" si="745"/>
        <v/>
      </c>
      <c r="C5998" s="42" t="str">
        <f>IF(ISBLANK($N5998),"",IF(ISBLANK('datos GENERALES'!B$16),"",'datos GENERALES'!B$16))</f>
        <v/>
      </c>
      <c r="D5998" s="43" t="str">
        <f>IF(ISBLANK($N5998),"","SGBTM/AUTAROC/"&amp;'datos GENERALES'!B$5&amp;"_"&amp;'datos GENERALES'!C$5&amp;"_"&amp;'datos GENERALES'!D$5)</f>
        <v/>
      </c>
      <c r="E5998" s="42" t="str">
        <f>IF(ISBLANK($N5998),"",IF(ISBLANK('datos GENERALES'!$B$6),"",'datos GENERALES'!$B$6))</f>
        <v/>
      </c>
      <c r="F5998" s="42" t="str">
        <f>IF(ISBLANK($N5998),"",IF(ISBLANK('datos GENERALES'!$B$7),"",'datos GENERALES'!$B$7))</f>
        <v/>
      </c>
      <c r="G5998" s="42" t="str">
        <f>IF(ISBLANK($N5998),"",IF(ISBLANK('datos GENERALES'!$B$10),"",'datos GENERALES'!$B$10))</f>
        <v/>
      </c>
      <c r="H5998" s="42" t="str">
        <f>IF(ISBLANK($N5998),"",IF(ISBLANK('datos GENERALES'!$C$10),"",'datos GENERALES'!$C$10))</f>
        <v/>
      </c>
      <c r="I5998" s="42" t="str">
        <f>IF(ISBLANK($N5998),"",IF(ISBLANK('datos GENERALES'!$D$10),"",'datos GENERALES'!$D$10))</f>
        <v/>
      </c>
      <c r="O5998" s="48" t="str">
        <f>IFERROR(VLOOKUP(N5998,ListaEspecies!$B$3:$D$45,2,FALSE),"")</f>
        <v/>
      </c>
      <c r="P5998" s="96" t="str">
        <f>IFERROR(VLOOKUP(N5998,ListaEspecies!$B$3:$D$45,3,FALSE),"")</f>
        <v/>
      </c>
      <c r="R5998" s="42" t="str">
        <f>IF(ISBLANK($J5998),"",IF(ISBLANK('datos GENERALES'!$B$15),"",'datos GENERALES'!$B$15))</f>
        <v/>
      </c>
      <c r="S5998" s="49" t="str">
        <f t="shared" si="746"/>
        <v/>
      </c>
      <c r="T5998" s="49" t="str">
        <f t="shared" si="747"/>
        <v/>
      </c>
      <c r="AA5998" s="50" t="str">
        <f t="shared" si="751"/>
        <v/>
      </c>
      <c r="AE5998" s="50" t="str">
        <f t="shared" si="748"/>
        <v/>
      </c>
      <c r="AI5998" s="19" t="str">
        <f t="shared" si="749"/>
        <v/>
      </c>
      <c r="AJ5998"/>
      <c r="AK5998" s="19" t="str">
        <f t="shared" si="750"/>
        <v/>
      </c>
    </row>
    <row r="5999" spans="1:37" x14ac:dyDescent="0.25">
      <c r="A5999" s="42" t="str">
        <f t="shared" si="744"/>
        <v/>
      </c>
      <c r="B5999" s="42" t="str">
        <f t="shared" si="745"/>
        <v/>
      </c>
      <c r="C5999" s="42" t="str">
        <f>IF(ISBLANK($N5999),"",IF(ISBLANK('datos GENERALES'!B$16),"",'datos GENERALES'!B$16))</f>
        <v/>
      </c>
      <c r="D5999" s="43" t="str">
        <f>IF(ISBLANK($N5999),"","SGBTM/AUTAROC/"&amp;'datos GENERALES'!B$5&amp;"_"&amp;'datos GENERALES'!C$5&amp;"_"&amp;'datos GENERALES'!D$5)</f>
        <v/>
      </c>
      <c r="E5999" s="42" t="str">
        <f>IF(ISBLANK($N5999),"",IF(ISBLANK('datos GENERALES'!$B$6),"",'datos GENERALES'!$B$6))</f>
        <v/>
      </c>
      <c r="F5999" s="42" t="str">
        <f>IF(ISBLANK($N5999),"",IF(ISBLANK('datos GENERALES'!$B$7),"",'datos GENERALES'!$B$7))</f>
        <v/>
      </c>
      <c r="G5999" s="42" t="str">
        <f>IF(ISBLANK($N5999),"",IF(ISBLANK('datos GENERALES'!$B$10),"",'datos GENERALES'!$B$10))</f>
        <v/>
      </c>
      <c r="H5999" s="42" t="str">
        <f>IF(ISBLANK($N5999),"",IF(ISBLANK('datos GENERALES'!$C$10),"",'datos GENERALES'!$C$10))</f>
        <v/>
      </c>
      <c r="I5999" s="42" t="str">
        <f>IF(ISBLANK($N5999),"",IF(ISBLANK('datos GENERALES'!$D$10),"",'datos GENERALES'!$D$10))</f>
        <v/>
      </c>
      <c r="O5999" s="48" t="str">
        <f>IFERROR(VLOOKUP(N5999,ListaEspecies!$B$3:$D$45,2,FALSE),"")</f>
        <v/>
      </c>
      <c r="P5999" s="96" t="str">
        <f>IFERROR(VLOOKUP(N5999,ListaEspecies!$B$3:$D$45,3,FALSE),"")</f>
        <v/>
      </c>
      <c r="R5999" s="42" t="str">
        <f>IF(ISBLANK($J5999),"",IF(ISBLANK('datos GENERALES'!$B$15),"",'datos GENERALES'!$B$15))</f>
        <v/>
      </c>
      <c r="S5999" s="49" t="str">
        <f t="shared" si="746"/>
        <v/>
      </c>
      <c r="T5999" s="49" t="str">
        <f t="shared" si="747"/>
        <v/>
      </c>
      <c r="AA5999" s="50" t="str">
        <f t="shared" si="751"/>
        <v/>
      </c>
      <c r="AE5999" s="50" t="str">
        <f t="shared" si="748"/>
        <v/>
      </c>
      <c r="AI5999" s="19" t="str">
        <f t="shared" si="749"/>
        <v/>
      </c>
      <c r="AJ5999"/>
      <c r="AK5999" s="19" t="str">
        <f t="shared" si="750"/>
        <v/>
      </c>
    </row>
    <row r="6000" spans="1:37" x14ac:dyDescent="0.25">
      <c r="A6000" s="42" t="str">
        <f t="shared" si="744"/>
        <v/>
      </c>
      <c r="B6000" s="42" t="str">
        <f t="shared" si="745"/>
        <v/>
      </c>
      <c r="C6000" s="42" t="str">
        <f>IF(ISBLANK($N6000),"",IF(ISBLANK('datos GENERALES'!B$16),"",'datos GENERALES'!B$16))</f>
        <v/>
      </c>
      <c r="D6000" s="43" t="str">
        <f>IF(ISBLANK($N6000),"","SGBTM/AUTAROC/"&amp;'datos GENERALES'!B$5&amp;"_"&amp;'datos GENERALES'!C$5&amp;"_"&amp;'datos GENERALES'!D$5)</f>
        <v/>
      </c>
      <c r="E6000" s="42" t="str">
        <f>IF(ISBLANK($N6000),"",IF(ISBLANK('datos GENERALES'!$B$6),"",'datos GENERALES'!$B$6))</f>
        <v/>
      </c>
      <c r="F6000" s="42" t="str">
        <f>IF(ISBLANK($N6000),"",IF(ISBLANK('datos GENERALES'!$B$7),"",'datos GENERALES'!$B$7))</f>
        <v/>
      </c>
      <c r="G6000" s="42" t="str">
        <f>IF(ISBLANK($N6000),"",IF(ISBLANK('datos GENERALES'!$B$10),"",'datos GENERALES'!$B$10))</f>
        <v/>
      </c>
      <c r="H6000" s="42" t="str">
        <f>IF(ISBLANK($N6000),"",IF(ISBLANK('datos GENERALES'!$C$10),"",'datos GENERALES'!$C$10))</f>
        <v/>
      </c>
      <c r="I6000" s="42" t="str">
        <f>IF(ISBLANK($N6000),"",IF(ISBLANK('datos GENERALES'!$D$10),"",'datos GENERALES'!$D$10))</f>
        <v/>
      </c>
      <c r="O6000" s="48" t="str">
        <f>IFERROR(VLOOKUP(N6000,ListaEspecies!$B$3:$D$45,2,FALSE),"")</f>
        <v/>
      </c>
      <c r="P6000" s="96" t="str">
        <f>IFERROR(VLOOKUP(N6000,ListaEspecies!$B$3:$D$45,3,FALSE),"")</f>
        <v/>
      </c>
      <c r="R6000" s="42" t="str">
        <f>IF(ISBLANK($J6000),"",IF(ISBLANK('datos GENERALES'!$B$15),"",'datos GENERALES'!$B$15))</f>
        <v/>
      </c>
      <c r="S6000" s="49" t="str">
        <f t="shared" si="746"/>
        <v/>
      </c>
      <c r="T6000" s="49" t="str">
        <f t="shared" si="747"/>
        <v/>
      </c>
      <c r="AA6000" s="50" t="str">
        <f t="shared" si="751"/>
        <v/>
      </c>
      <c r="AE6000" s="50" t="str">
        <f t="shared" si="748"/>
        <v/>
      </c>
      <c r="AI6000" s="19" t="str">
        <f t="shared" si="749"/>
        <v/>
      </c>
      <c r="AJ6000"/>
      <c r="AK6000" s="19" t="str">
        <f t="shared" si="750"/>
        <v/>
      </c>
    </row>
    <row r="6001" spans="1:37" x14ac:dyDescent="0.25">
      <c r="A6001" s="42" t="str">
        <f t="shared" si="744"/>
        <v/>
      </c>
      <c r="B6001" s="42" t="str">
        <f t="shared" si="745"/>
        <v/>
      </c>
      <c r="C6001" s="42" t="str">
        <f>IF(ISBLANK($N6001),"",IF(ISBLANK('datos GENERALES'!B$16),"",'datos GENERALES'!B$16))</f>
        <v/>
      </c>
      <c r="D6001" s="43" t="str">
        <f>IF(ISBLANK($N6001),"","SGBTM/AUTAROC/"&amp;'datos GENERALES'!B$5&amp;"_"&amp;'datos GENERALES'!C$5&amp;"_"&amp;'datos GENERALES'!D$5)</f>
        <v/>
      </c>
      <c r="E6001" s="42" t="str">
        <f>IF(ISBLANK($N6001),"",IF(ISBLANK('datos GENERALES'!$B$6),"",'datos GENERALES'!$B$6))</f>
        <v/>
      </c>
      <c r="F6001" s="42" t="str">
        <f>IF(ISBLANK($N6001),"",IF(ISBLANK('datos GENERALES'!$B$7),"",'datos GENERALES'!$B$7))</f>
        <v/>
      </c>
      <c r="G6001" s="42" t="str">
        <f>IF(ISBLANK($N6001),"",IF(ISBLANK('datos GENERALES'!$B$10),"",'datos GENERALES'!$B$10))</f>
        <v/>
      </c>
      <c r="H6001" s="42" t="str">
        <f>IF(ISBLANK($N6001),"",IF(ISBLANK('datos GENERALES'!$C$10),"",'datos GENERALES'!$C$10))</f>
        <v/>
      </c>
      <c r="I6001" s="42" t="str">
        <f>IF(ISBLANK($N6001),"",IF(ISBLANK('datos GENERALES'!$D$10),"",'datos GENERALES'!$D$10))</f>
        <v/>
      </c>
      <c r="O6001" s="48" t="str">
        <f>IFERROR(VLOOKUP(N6001,ListaEspecies!$B$3:$D$45,2,FALSE),"")</f>
        <v/>
      </c>
      <c r="P6001" s="96" t="str">
        <f>IFERROR(VLOOKUP(N6001,ListaEspecies!$B$3:$D$45,3,FALSE),"")</f>
        <v/>
      </c>
      <c r="R6001" s="42" t="str">
        <f>IF(ISBLANK($J6001),"",IF(ISBLANK('datos GENERALES'!$B$15),"",'datos GENERALES'!$B$15))</f>
        <v/>
      </c>
      <c r="S6001" s="49" t="str">
        <f t="shared" si="746"/>
        <v/>
      </c>
      <c r="T6001" s="49" t="str">
        <f t="shared" si="747"/>
        <v/>
      </c>
      <c r="AA6001" s="50" t="str">
        <f t="shared" si="751"/>
        <v/>
      </c>
      <c r="AE6001" s="50" t="str">
        <f t="shared" si="748"/>
        <v/>
      </c>
      <c r="AI6001" s="19" t="str">
        <f t="shared" si="749"/>
        <v/>
      </c>
      <c r="AJ6001"/>
      <c r="AK6001" s="19" t="str">
        <f t="shared" si="750"/>
        <v/>
      </c>
    </row>
    <row r="6002" spans="1:37" x14ac:dyDescent="0.25">
      <c r="A6002" s="42" t="str">
        <f t="shared" si="744"/>
        <v/>
      </c>
      <c r="B6002" s="42" t="str">
        <f t="shared" si="745"/>
        <v/>
      </c>
      <c r="C6002" s="42" t="str">
        <f>IF(ISBLANK($N6002),"",IF(ISBLANK('datos GENERALES'!B$16),"",'datos GENERALES'!B$16))</f>
        <v/>
      </c>
      <c r="D6002" s="43" t="str">
        <f>IF(ISBLANK($N6002),"","SGBTM/AUTAROC/"&amp;'datos GENERALES'!B$5&amp;"_"&amp;'datos GENERALES'!C$5&amp;"_"&amp;'datos GENERALES'!D$5)</f>
        <v/>
      </c>
      <c r="E6002" s="42" t="str">
        <f>IF(ISBLANK($N6002),"",IF(ISBLANK('datos GENERALES'!$B$6),"",'datos GENERALES'!$B$6))</f>
        <v/>
      </c>
      <c r="F6002" s="42" t="str">
        <f>IF(ISBLANK($N6002),"",IF(ISBLANK('datos GENERALES'!$B$7),"",'datos GENERALES'!$B$7))</f>
        <v/>
      </c>
      <c r="G6002" s="42" t="str">
        <f>IF(ISBLANK($N6002),"",IF(ISBLANK('datos GENERALES'!$B$10),"",'datos GENERALES'!$B$10))</f>
        <v/>
      </c>
      <c r="H6002" s="42" t="str">
        <f>IF(ISBLANK($N6002),"",IF(ISBLANK('datos GENERALES'!$C$10),"",'datos GENERALES'!$C$10))</f>
        <v/>
      </c>
      <c r="I6002" s="42" t="str">
        <f>IF(ISBLANK($N6002),"",IF(ISBLANK('datos GENERALES'!$D$10),"",'datos GENERALES'!$D$10))</f>
        <v/>
      </c>
      <c r="O6002" s="48" t="str">
        <f>IFERROR(VLOOKUP(N6002,ListaEspecies!$B$3:$D$45,2,FALSE),"")</f>
        <v/>
      </c>
      <c r="P6002" s="96" t="str">
        <f>IFERROR(VLOOKUP(N6002,ListaEspecies!$B$3:$D$45,3,FALSE),"")</f>
        <v/>
      </c>
      <c r="R6002" s="42" t="str">
        <f>IF(ISBLANK($J6002),"",IF(ISBLANK('datos GENERALES'!$B$15),"",'datos GENERALES'!$B$15))</f>
        <v/>
      </c>
      <c r="S6002" s="49" t="str">
        <f t="shared" si="746"/>
        <v/>
      </c>
      <c r="T6002" s="49" t="str">
        <f t="shared" si="747"/>
        <v/>
      </c>
      <c r="AA6002" s="50" t="str">
        <f t="shared" si="751"/>
        <v/>
      </c>
      <c r="AE6002" s="50" t="str">
        <f t="shared" si="748"/>
        <v/>
      </c>
      <c r="AI6002" s="19" t="str">
        <f t="shared" si="749"/>
        <v/>
      </c>
      <c r="AJ6002"/>
      <c r="AK6002" s="19" t="str">
        <f t="shared" si="750"/>
        <v/>
      </c>
    </row>
    <row r="6003" spans="1:37" x14ac:dyDescent="0.25">
      <c r="A6003" s="42" t="str">
        <f t="shared" si="744"/>
        <v/>
      </c>
      <c r="B6003" s="42" t="str">
        <f t="shared" si="745"/>
        <v/>
      </c>
      <c r="C6003" s="42" t="str">
        <f>IF(ISBLANK($N6003),"",IF(ISBLANK('datos GENERALES'!B$16),"",'datos GENERALES'!B$16))</f>
        <v/>
      </c>
      <c r="D6003" s="43" t="str">
        <f>IF(ISBLANK($N6003),"","SGBTM/AUTAROC/"&amp;'datos GENERALES'!B$5&amp;"_"&amp;'datos GENERALES'!C$5&amp;"_"&amp;'datos GENERALES'!D$5)</f>
        <v/>
      </c>
      <c r="E6003" s="42" t="str">
        <f>IF(ISBLANK($N6003),"",IF(ISBLANK('datos GENERALES'!$B$6),"",'datos GENERALES'!$B$6))</f>
        <v/>
      </c>
      <c r="F6003" s="42" t="str">
        <f>IF(ISBLANK($N6003),"",IF(ISBLANK('datos GENERALES'!$B$7),"",'datos GENERALES'!$B$7))</f>
        <v/>
      </c>
      <c r="G6003" s="42" t="str">
        <f>IF(ISBLANK($N6003),"",IF(ISBLANK('datos GENERALES'!$B$10),"",'datos GENERALES'!$B$10))</f>
        <v/>
      </c>
      <c r="H6003" s="42" t="str">
        <f>IF(ISBLANK($N6003),"",IF(ISBLANK('datos GENERALES'!$C$10),"",'datos GENERALES'!$C$10))</f>
        <v/>
      </c>
      <c r="I6003" s="42" t="str">
        <f>IF(ISBLANK($N6003),"",IF(ISBLANK('datos GENERALES'!$D$10),"",'datos GENERALES'!$D$10))</f>
        <v/>
      </c>
      <c r="O6003" s="48" t="str">
        <f>IFERROR(VLOOKUP(N6003,ListaEspecies!$B$3:$D$45,2,FALSE),"")</f>
        <v/>
      </c>
      <c r="P6003" s="96" t="str">
        <f>IFERROR(VLOOKUP(N6003,ListaEspecies!$B$3:$D$45,3,FALSE),"")</f>
        <v/>
      </c>
      <c r="R6003" s="42" t="str">
        <f>IF(ISBLANK($J6003),"",IF(ISBLANK('datos GENERALES'!$B$15),"",'datos GENERALES'!$B$15))</f>
        <v/>
      </c>
      <c r="S6003" s="49" t="str">
        <f t="shared" si="746"/>
        <v/>
      </c>
      <c r="T6003" s="49" t="str">
        <f t="shared" si="747"/>
        <v/>
      </c>
      <c r="AA6003" s="50" t="str">
        <f t="shared" si="751"/>
        <v/>
      </c>
      <c r="AE6003" s="50" t="str">
        <f t="shared" si="748"/>
        <v/>
      </c>
      <c r="AI6003" s="19" t="str">
        <f t="shared" si="749"/>
        <v/>
      </c>
      <c r="AJ6003"/>
      <c r="AK6003" s="19" t="str">
        <f t="shared" si="750"/>
        <v/>
      </c>
    </row>
    <row r="6004" spans="1:37" x14ac:dyDescent="0.25">
      <c r="A6004" s="42" t="str">
        <f t="shared" si="744"/>
        <v/>
      </c>
      <c r="B6004" s="42" t="str">
        <f t="shared" si="745"/>
        <v/>
      </c>
      <c r="C6004" s="42" t="str">
        <f>IF(ISBLANK($N6004),"",IF(ISBLANK('datos GENERALES'!B$16),"",'datos GENERALES'!B$16))</f>
        <v/>
      </c>
      <c r="D6004" s="43" t="str">
        <f>IF(ISBLANK($N6004),"","SGBTM/AUTAROC/"&amp;'datos GENERALES'!B$5&amp;"_"&amp;'datos GENERALES'!C$5&amp;"_"&amp;'datos GENERALES'!D$5)</f>
        <v/>
      </c>
      <c r="E6004" s="42" t="str">
        <f>IF(ISBLANK($N6004),"",IF(ISBLANK('datos GENERALES'!$B$6),"",'datos GENERALES'!$B$6))</f>
        <v/>
      </c>
      <c r="F6004" s="42" t="str">
        <f>IF(ISBLANK($N6004),"",IF(ISBLANK('datos GENERALES'!$B$7),"",'datos GENERALES'!$B$7))</f>
        <v/>
      </c>
      <c r="G6004" s="42" t="str">
        <f>IF(ISBLANK($N6004),"",IF(ISBLANK('datos GENERALES'!$B$10),"",'datos GENERALES'!$B$10))</f>
        <v/>
      </c>
      <c r="H6004" s="42" t="str">
        <f>IF(ISBLANK($N6004),"",IF(ISBLANK('datos GENERALES'!$C$10),"",'datos GENERALES'!$C$10))</f>
        <v/>
      </c>
      <c r="I6004" s="42" t="str">
        <f>IF(ISBLANK($N6004),"",IF(ISBLANK('datos GENERALES'!$D$10),"",'datos GENERALES'!$D$10))</f>
        <v/>
      </c>
      <c r="O6004" s="48" t="str">
        <f>IFERROR(VLOOKUP(N6004,ListaEspecies!$B$3:$D$45,2,FALSE),"")</f>
        <v/>
      </c>
      <c r="P6004" s="96" t="str">
        <f>IFERROR(VLOOKUP(N6004,ListaEspecies!$B$3:$D$45,3,FALSE),"")</f>
        <v/>
      </c>
      <c r="R6004" s="42" t="str">
        <f>IF(ISBLANK($J6004),"",IF(ISBLANK('datos GENERALES'!$B$15),"",'datos GENERALES'!$B$15))</f>
        <v/>
      </c>
      <c r="S6004" s="49" t="str">
        <f t="shared" si="746"/>
        <v/>
      </c>
      <c r="T6004" s="49" t="str">
        <f t="shared" si="747"/>
        <v/>
      </c>
      <c r="AA6004" s="50" t="str">
        <f t="shared" si="751"/>
        <v/>
      </c>
      <c r="AE6004" s="50" t="str">
        <f t="shared" si="748"/>
        <v/>
      </c>
      <c r="AI6004" s="19" t="str">
        <f t="shared" si="749"/>
        <v/>
      </c>
      <c r="AJ6004"/>
      <c r="AK6004" s="19" t="str">
        <f t="shared" si="750"/>
        <v/>
      </c>
    </row>
    <row r="6005" spans="1:37" x14ac:dyDescent="0.25">
      <c r="A6005" s="42" t="str">
        <f t="shared" si="744"/>
        <v/>
      </c>
      <c r="B6005" s="42" t="str">
        <f t="shared" si="745"/>
        <v/>
      </c>
      <c r="C6005" s="42" t="str">
        <f>IF(ISBLANK($N6005),"",IF(ISBLANK('datos GENERALES'!B$16),"",'datos GENERALES'!B$16))</f>
        <v/>
      </c>
      <c r="D6005" s="43" t="str">
        <f>IF(ISBLANK($N6005),"","SGBTM/AUTAROC/"&amp;'datos GENERALES'!B$5&amp;"_"&amp;'datos GENERALES'!C$5&amp;"_"&amp;'datos GENERALES'!D$5)</f>
        <v/>
      </c>
      <c r="E6005" s="42" t="str">
        <f>IF(ISBLANK($N6005),"",IF(ISBLANK('datos GENERALES'!$B$6),"",'datos GENERALES'!$B$6))</f>
        <v/>
      </c>
      <c r="F6005" s="42" t="str">
        <f>IF(ISBLANK($N6005),"",IF(ISBLANK('datos GENERALES'!$B$7),"",'datos GENERALES'!$B$7))</f>
        <v/>
      </c>
      <c r="G6005" s="42" t="str">
        <f>IF(ISBLANK($N6005),"",IF(ISBLANK('datos GENERALES'!$B$10),"",'datos GENERALES'!$B$10))</f>
        <v/>
      </c>
      <c r="H6005" s="42" t="str">
        <f>IF(ISBLANK($N6005),"",IF(ISBLANK('datos GENERALES'!$C$10),"",'datos GENERALES'!$C$10))</f>
        <v/>
      </c>
      <c r="I6005" s="42" t="str">
        <f>IF(ISBLANK($N6005),"",IF(ISBLANK('datos GENERALES'!$D$10),"",'datos GENERALES'!$D$10))</f>
        <v/>
      </c>
      <c r="O6005" s="48" t="str">
        <f>IFERROR(VLOOKUP(N6005,ListaEspecies!$B$3:$D$45,2,FALSE),"")</f>
        <v/>
      </c>
      <c r="P6005" s="96" t="str">
        <f>IFERROR(VLOOKUP(N6005,ListaEspecies!$B$3:$D$45,3,FALSE),"")</f>
        <v/>
      </c>
      <c r="R6005" s="42" t="str">
        <f>IF(ISBLANK($J6005),"",IF(ISBLANK('datos GENERALES'!$B$15),"",'datos GENERALES'!$B$15))</f>
        <v/>
      </c>
      <c r="S6005" s="49" t="str">
        <f t="shared" si="746"/>
        <v/>
      </c>
      <c r="T6005" s="49" t="str">
        <f t="shared" si="747"/>
        <v/>
      </c>
      <c r="AA6005" s="50" t="str">
        <f t="shared" si="751"/>
        <v/>
      </c>
      <c r="AE6005" s="50" t="str">
        <f t="shared" si="748"/>
        <v/>
      </c>
      <c r="AI6005" s="19" t="str">
        <f t="shared" si="749"/>
        <v/>
      </c>
      <c r="AJ6005"/>
      <c r="AK6005" s="19" t="str">
        <f t="shared" si="750"/>
        <v/>
      </c>
    </row>
    <row r="6006" spans="1:37" x14ac:dyDescent="0.25">
      <c r="A6006" s="42" t="str">
        <f t="shared" si="744"/>
        <v/>
      </c>
      <c r="B6006" s="42" t="str">
        <f t="shared" si="745"/>
        <v/>
      </c>
      <c r="C6006" s="42" t="str">
        <f>IF(ISBLANK($N6006),"",IF(ISBLANK('datos GENERALES'!B$16),"",'datos GENERALES'!B$16))</f>
        <v/>
      </c>
      <c r="D6006" s="43" t="str">
        <f>IF(ISBLANK($N6006),"","SGBTM/AUTAROC/"&amp;'datos GENERALES'!B$5&amp;"_"&amp;'datos GENERALES'!C$5&amp;"_"&amp;'datos GENERALES'!D$5)</f>
        <v/>
      </c>
      <c r="E6006" s="42" t="str">
        <f>IF(ISBLANK($N6006),"",IF(ISBLANK('datos GENERALES'!$B$6),"",'datos GENERALES'!$B$6))</f>
        <v/>
      </c>
      <c r="F6006" s="42" t="str">
        <f>IF(ISBLANK($N6006),"",IF(ISBLANK('datos GENERALES'!$B$7),"",'datos GENERALES'!$B$7))</f>
        <v/>
      </c>
      <c r="G6006" s="42" t="str">
        <f>IF(ISBLANK($N6006),"",IF(ISBLANK('datos GENERALES'!$B$10),"",'datos GENERALES'!$B$10))</f>
        <v/>
      </c>
      <c r="H6006" s="42" t="str">
        <f>IF(ISBLANK($N6006),"",IF(ISBLANK('datos GENERALES'!$C$10),"",'datos GENERALES'!$C$10))</f>
        <v/>
      </c>
      <c r="I6006" s="42" t="str">
        <f>IF(ISBLANK($N6006),"",IF(ISBLANK('datos GENERALES'!$D$10),"",'datos GENERALES'!$D$10))</f>
        <v/>
      </c>
      <c r="O6006" s="48" t="str">
        <f>IFERROR(VLOOKUP(N6006,ListaEspecies!$B$3:$D$45,2,FALSE),"")</f>
        <v/>
      </c>
      <c r="P6006" s="96" t="str">
        <f>IFERROR(VLOOKUP(N6006,ListaEspecies!$B$3:$D$45,3,FALSE),"")</f>
        <v/>
      </c>
      <c r="R6006" s="42" t="str">
        <f>IF(ISBLANK($J6006),"",IF(ISBLANK('datos GENERALES'!$B$15),"",'datos GENERALES'!$B$15))</f>
        <v/>
      </c>
      <c r="S6006" s="49" t="str">
        <f t="shared" si="746"/>
        <v/>
      </c>
      <c r="T6006" s="49" t="str">
        <f t="shared" si="747"/>
        <v/>
      </c>
      <c r="AA6006" s="50" t="str">
        <f t="shared" si="751"/>
        <v/>
      </c>
      <c r="AE6006" s="50" t="str">
        <f t="shared" si="748"/>
        <v/>
      </c>
      <c r="AI6006" s="19" t="str">
        <f t="shared" si="749"/>
        <v/>
      </c>
      <c r="AJ6006"/>
      <c r="AK6006" s="19" t="str">
        <f t="shared" si="750"/>
        <v/>
      </c>
    </row>
    <row r="6007" spans="1:37" x14ac:dyDescent="0.25">
      <c r="A6007" s="42" t="str">
        <f t="shared" si="744"/>
        <v/>
      </c>
      <c r="B6007" s="42" t="str">
        <f t="shared" si="745"/>
        <v/>
      </c>
      <c r="C6007" s="42" t="str">
        <f>IF(ISBLANK($N6007),"",IF(ISBLANK('datos GENERALES'!B$16),"",'datos GENERALES'!B$16))</f>
        <v/>
      </c>
      <c r="D6007" s="43" t="str">
        <f>IF(ISBLANK($N6007),"","SGBTM/AUTAROC/"&amp;'datos GENERALES'!B$5&amp;"_"&amp;'datos GENERALES'!C$5&amp;"_"&amp;'datos GENERALES'!D$5)</f>
        <v/>
      </c>
      <c r="E6007" s="42" t="str">
        <f>IF(ISBLANK($N6007),"",IF(ISBLANK('datos GENERALES'!$B$6),"",'datos GENERALES'!$B$6))</f>
        <v/>
      </c>
      <c r="F6007" s="42" t="str">
        <f>IF(ISBLANK($N6007),"",IF(ISBLANK('datos GENERALES'!$B$7),"",'datos GENERALES'!$B$7))</f>
        <v/>
      </c>
      <c r="G6007" s="42" t="str">
        <f>IF(ISBLANK($N6007),"",IF(ISBLANK('datos GENERALES'!$B$10),"",'datos GENERALES'!$B$10))</f>
        <v/>
      </c>
      <c r="H6007" s="42" t="str">
        <f>IF(ISBLANK($N6007),"",IF(ISBLANK('datos GENERALES'!$C$10),"",'datos GENERALES'!$C$10))</f>
        <v/>
      </c>
      <c r="I6007" s="42" t="str">
        <f>IF(ISBLANK($N6007),"",IF(ISBLANK('datos GENERALES'!$D$10),"",'datos GENERALES'!$D$10))</f>
        <v/>
      </c>
      <c r="O6007" s="48" t="str">
        <f>IFERROR(VLOOKUP(N6007,ListaEspecies!$B$3:$D$45,2,FALSE),"")</f>
        <v/>
      </c>
      <c r="P6007" s="96" t="str">
        <f>IFERROR(VLOOKUP(N6007,ListaEspecies!$B$3:$D$45,3,FALSE),"")</f>
        <v/>
      </c>
      <c r="R6007" s="42" t="str">
        <f>IF(ISBLANK($J6007),"",IF(ISBLANK('datos GENERALES'!$B$15),"",'datos GENERALES'!$B$15))</f>
        <v/>
      </c>
      <c r="S6007" s="49" t="str">
        <f t="shared" si="746"/>
        <v/>
      </c>
      <c r="T6007" s="49" t="str">
        <f t="shared" si="747"/>
        <v/>
      </c>
      <c r="AA6007" s="50" t="str">
        <f t="shared" si="751"/>
        <v/>
      </c>
      <c r="AE6007" s="50" t="str">
        <f t="shared" si="748"/>
        <v/>
      </c>
      <c r="AI6007" s="19" t="str">
        <f t="shared" si="749"/>
        <v/>
      </c>
      <c r="AJ6007"/>
      <c r="AK6007" s="19" t="str">
        <f t="shared" si="750"/>
        <v/>
      </c>
    </row>
    <row r="6008" spans="1:37" x14ac:dyDescent="0.25">
      <c r="A6008" s="42" t="str">
        <f t="shared" si="744"/>
        <v/>
      </c>
      <c r="B6008" s="42" t="str">
        <f t="shared" si="745"/>
        <v/>
      </c>
      <c r="C6008" s="42" t="str">
        <f>IF(ISBLANK($N6008),"",IF(ISBLANK('datos GENERALES'!B$16),"",'datos GENERALES'!B$16))</f>
        <v/>
      </c>
      <c r="D6008" s="43" t="str">
        <f>IF(ISBLANK($N6008),"","SGBTM/AUTAROC/"&amp;'datos GENERALES'!B$5&amp;"_"&amp;'datos GENERALES'!C$5&amp;"_"&amp;'datos GENERALES'!D$5)</f>
        <v/>
      </c>
      <c r="E6008" s="42" t="str">
        <f>IF(ISBLANK($N6008),"",IF(ISBLANK('datos GENERALES'!$B$6),"",'datos GENERALES'!$B$6))</f>
        <v/>
      </c>
      <c r="F6008" s="42" t="str">
        <f>IF(ISBLANK($N6008),"",IF(ISBLANK('datos GENERALES'!$B$7),"",'datos GENERALES'!$B$7))</f>
        <v/>
      </c>
      <c r="G6008" s="42" t="str">
        <f>IF(ISBLANK($N6008),"",IF(ISBLANK('datos GENERALES'!$B$10),"",'datos GENERALES'!$B$10))</f>
        <v/>
      </c>
      <c r="H6008" s="42" t="str">
        <f>IF(ISBLANK($N6008),"",IF(ISBLANK('datos GENERALES'!$C$10),"",'datos GENERALES'!$C$10))</f>
        <v/>
      </c>
      <c r="I6008" s="42" t="str">
        <f>IF(ISBLANK($N6008),"",IF(ISBLANK('datos GENERALES'!$D$10),"",'datos GENERALES'!$D$10))</f>
        <v/>
      </c>
      <c r="O6008" s="48" t="str">
        <f>IFERROR(VLOOKUP(N6008,ListaEspecies!$B$3:$D$45,2,FALSE),"")</f>
        <v/>
      </c>
      <c r="P6008" s="96" t="str">
        <f>IFERROR(VLOOKUP(N6008,ListaEspecies!$B$3:$D$45,3,FALSE),"")</f>
        <v/>
      </c>
      <c r="R6008" s="42" t="str">
        <f>IF(ISBLANK($J6008),"",IF(ISBLANK('datos GENERALES'!$B$15),"",'datos GENERALES'!$B$15))</f>
        <v/>
      </c>
      <c r="S6008" s="49" t="str">
        <f t="shared" si="746"/>
        <v/>
      </c>
      <c r="T6008" s="49" t="str">
        <f t="shared" si="747"/>
        <v/>
      </c>
      <c r="AA6008" s="50" t="str">
        <f t="shared" si="751"/>
        <v/>
      </c>
      <c r="AE6008" s="50" t="str">
        <f t="shared" si="748"/>
        <v/>
      </c>
      <c r="AI6008" s="19" t="str">
        <f t="shared" si="749"/>
        <v/>
      </c>
      <c r="AJ6008"/>
      <c r="AK6008" s="19" t="str">
        <f t="shared" si="750"/>
        <v/>
      </c>
    </row>
    <row r="6009" spans="1:37" x14ac:dyDescent="0.25">
      <c r="A6009" s="42" t="str">
        <f t="shared" si="744"/>
        <v/>
      </c>
      <c r="B6009" s="42" t="str">
        <f t="shared" si="745"/>
        <v/>
      </c>
      <c r="C6009" s="42" t="str">
        <f>IF(ISBLANK($N6009),"",IF(ISBLANK('datos GENERALES'!B$16),"",'datos GENERALES'!B$16))</f>
        <v/>
      </c>
      <c r="D6009" s="43" t="str">
        <f>IF(ISBLANK($N6009),"","SGBTM/AUTAROC/"&amp;'datos GENERALES'!B$5&amp;"_"&amp;'datos GENERALES'!C$5&amp;"_"&amp;'datos GENERALES'!D$5)</f>
        <v/>
      </c>
      <c r="E6009" s="42" t="str">
        <f>IF(ISBLANK($N6009),"",IF(ISBLANK('datos GENERALES'!$B$6),"",'datos GENERALES'!$B$6))</f>
        <v/>
      </c>
      <c r="F6009" s="42" t="str">
        <f>IF(ISBLANK($N6009),"",IF(ISBLANK('datos GENERALES'!$B$7),"",'datos GENERALES'!$B$7))</f>
        <v/>
      </c>
      <c r="G6009" s="42" t="str">
        <f>IF(ISBLANK($N6009),"",IF(ISBLANK('datos GENERALES'!$B$10),"",'datos GENERALES'!$B$10))</f>
        <v/>
      </c>
      <c r="H6009" s="42" t="str">
        <f>IF(ISBLANK($N6009),"",IF(ISBLANK('datos GENERALES'!$C$10),"",'datos GENERALES'!$C$10))</f>
        <v/>
      </c>
      <c r="I6009" s="42" t="str">
        <f>IF(ISBLANK($N6009),"",IF(ISBLANK('datos GENERALES'!$D$10),"",'datos GENERALES'!$D$10))</f>
        <v/>
      </c>
      <c r="O6009" s="48" t="str">
        <f>IFERROR(VLOOKUP(N6009,ListaEspecies!$B$3:$D$45,2,FALSE),"")</f>
        <v/>
      </c>
      <c r="P6009" s="96" t="str">
        <f>IFERROR(VLOOKUP(N6009,ListaEspecies!$B$3:$D$45,3,FALSE),"")</f>
        <v/>
      </c>
      <c r="R6009" s="42" t="str">
        <f>IF(ISBLANK($J6009),"",IF(ISBLANK('datos GENERALES'!$B$15),"",'datos GENERALES'!$B$15))</f>
        <v/>
      </c>
      <c r="S6009" s="49" t="str">
        <f t="shared" si="746"/>
        <v/>
      </c>
      <c r="T6009" s="49" t="str">
        <f t="shared" si="747"/>
        <v/>
      </c>
      <c r="AA6009" s="50" t="str">
        <f t="shared" si="751"/>
        <v/>
      </c>
      <c r="AE6009" s="50" t="str">
        <f t="shared" si="748"/>
        <v/>
      </c>
      <c r="AI6009" s="19" t="str">
        <f t="shared" si="749"/>
        <v/>
      </c>
      <c r="AJ6009"/>
      <c r="AK6009" s="19" t="str">
        <f t="shared" si="750"/>
        <v/>
      </c>
    </row>
    <row r="6010" spans="1:37" x14ac:dyDescent="0.25">
      <c r="A6010" s="42" t="str">
        <f t="shared" si="744"/>
        <v/>
      </c>
      <c r="B6010" s="42" t="str">
        <f t="shared" si="745"/>
        <v/>
      </c>
      <c r="C6010" s="42" t="str">
        <f>IF(ISBLANK($N6010),"",IF(ISBLANK('datos GENERALES'!B$16),"",'datos GENERALES'!B$16))</f>
        <v/>
      </c>
      <c r="D6010" s="43" t="str">
        <f>IF(ISBLANK($N6010),"","SGBTM/AUTAROC/"&amp;'datos GENERALES'!B$5&amp;"_"&amp;'datos GENERALES'!C$5&amp;"_"&amp;'datos GENERALES'!D$5)</f>
        <v/>
      </c>
      <c r="E6010" s="42" t="str">
        <f>IF(ISBLANK($N6010),"",IF(ISBLANK('datos GENERALES'!$B$6),"",'datos GENERALES'!$B$6))</f>
        <v/>
      </c>
      <c r="F6010" s="42" t="str">
        <f>IF(ISBLANK($N6010),"",IF(ISBLANK('datos GENERALES'!$B$7),"",'datos GENERALES'!$B$7))</f>
        <v/>
      </c>
      <c r="G6010" s="42" t="str">
        <f>IF(ISBLANK($N6010),"",IF(ISBLANK('datos GENERALES'!$B$10),"",'datos GENERALES'!$B$10))</f>
        <v/>
      </c>
      <c r="H6010" s="42" t="str">
        <f>IF(ISBLANK($N6010),"",IF(ISBLANK('datos GENERALES'!$C$10),"",'datos GENERALES'!$C$10))</f>
        <v/>
      </c>
      <c r="I6010" s="42" t="str">
        <f>IF(ISBLANK($N6010),"",IF(ISBLANK('datos GENERALES'!$D$10),"",'datos GENERALES'!$D$10))</f>
        <v/>
      </c>
      <c r="O6010" s="48" t="str">
        <f>IFERROR(VLOOKUP(N6010,ListaEspecies!$B$3:$D$45,2,FALSE),"")</f>
        <v/>
      </c>
      <c r="P6010" s="96" t="str">
        <f>IFERROR(VLOOKUP(N6010,ListaEspecies!$B$3:$D$45,3,FALSE),"")</f>
        <v/>
      </c>
      <c r="R6010" s="42" t="str">
        <f>IF(ISBLANK($J6010),"",IF(ISBLANK('datos GENERALES'!$B$15),"",'datos GENERALES'!$B$15))</f>
        <v/>
      </c>
      <c r="S6010" s="49" t="str">
        <f t="shared" si="746"/>
        <v/>
      </c>
      <c r="T6010" s="49" t="str">
        <f t="shared" si="747"/>
        <v/>
      </c>
      <c r="AA6010" s="50" t="str">
        <f t="shared" si="751"/>
        <v/>
      </c>
      <c r="AE6010" s="50" t="str">
        <f t="shared" si="748"/>
        <v/>
      </c>
      <c r="AI6010" s="19" t="str">
        <f t="shared" si="749"/>
        <v/>
      </c>
      <c r="AJ6010"/>
      <c r="AK6010" s="19" t="str">
        <f t="shared" si="750"/>
        <v/>
      </c>
    </row>
    <row r="6011" spans="1:37" x14ac:dyDescent="0.25">
      <c r="A6011" s="42" t="str">
        <f t="shared" si="744"/>
        <v/>
      </c>
      <c r="B6011" s="42" t="str">
        <f t="shared" si="745"/>
        <v/>
      </c>
      <c r="C6011" s="42" t="str">
        <f>IF(ISBLANK($N6011),"",IF(ISBLANK('datos GENERALES'!B$16),"",'datos GENERALES'!B$16))</f>
        <v/>
      </c>
      <c r="D6011" s="43" t="str">
        <f>IF(ISBLANK($N6011),"","SGBTM/AUTAROC/"&amp;'datos GENERALES'!B$5&amp;"_"&amp;'datos GENERALES'!C$5&amp;"_"&amp;'datos GENERALES'!D$5)</f>
        <v/>
      </c>
      <c r="E6011" s="42" t="str">
        <f>IF(ISBLANK($N6011),"",IF(ISBLANK('datos GENERALES'!$B$6),"",'datos GENERALES'!$B$6))</f>
        <v/>
      </c>
      <c r="F6011" s="42" t="str">
        <f>IF(ISBLANK($N6011),"",IF(ISBLANK('datos GENERALES'!$B$7),"",'datos GENERALES'!$B$7))</f>
        <v/>
      </c>
      <c r="G6011" s="42" t="str">
        <f>IF(ISBLANK($N6011),"",IF(ISBLANK('datos GENERALES'!$B$10),"",'datos GENERALES'!$B$10))</f>
        <v/>
      </c>
      <c r="H6011" s="42" t="str">
        <f>IF(ISBLANK($N6011),"",IF(ISBLANK('datos GENERALES'!$C$10),"",'datos GENERALES'!$C$10))</f>
        <v/>
      </c>
      <c r="I6011" s="42" t="str">
        <f>IF(ISBLANK($N6011),"",IF(ISBLANK('datos GENERALES'!$D$10),"",'datos GENERALES'!$D$10))</f>
        <v/>
      </c>
      <c r="O6011" s="48" t="str">
        <f>IFERROR(VLOOKUP(N6011,ListaEspecies!$B$3:$D$45,2,FALSE),"")</f>
        <v/>
      </c>
      <c r="P6011" s="96" t="str">
        <f>IFERROR(VLOOKUP(N6011,ListaEspecies!$B$3:$D$45,3,FALSE),"")</f>
        <v/>
      </c>
      <c r="R6011" s="42" t="str">
        <f>IF(ISBLANK($J6011),"",IF(ISBLANK('datos GENERALES'!$B$15),"",'datos GENERALES'!$B$15))</f>
        <v/>
      </c>
      <c r="S6011" s="49" t="str">
        <f t="shared" si="746"/>
        <v/>
      </c>
      <c r="T6011" s="49" t="str">
        <f t="shared" si="747"/>
        <v/>
      </c>
      <c r="AA6011" s="50" t="str">
        <f t="shared" si="751"/>
        <v/>
      </c>
      <c r="AE6011" s="50" t="str">
        <f t="shared" si="748"/>
        <v/>
      </c>
      <c r="AI6011" s="19" t="str">
        <f t="shared" si="749"/>
        <v/>
      </c>
      <c r="AJ6011"/>
      <c r="AK6011" s="19" t="str">
        <f t="shared" si="750"/>
        <v/>
      </c>
    </row>
    <row r="6012" spans="1:37" x14ac:dyDescent="0.25">
      <c r="A6012" s="42" t="str">
        <f t="shared" si="744"/>
        <v/>
      </c>
      <c r="B6012" s="42" t="str">
        <f t="shared" si="745"/>
        <v/>
      </c>
      <c r="C6012" s="42" t="str">
        <f>IF(ISBLANK($N6012),"",IF(ISBLANK('datos GENERALES'!B$16),"",'datos GENERALES'!B$16))</f>
        <v/>
      </c>
      <c r="D6012" s="43" t="str">
        <f>IF(ISBLANK($N6012),"","SGBTM/AUTAROC/"&amp;'datos GENERALES'!B$5&amp;"_"&amp;'datos GENERALES'!C$5&amp;"_"&amp;'datos GENERALES'!D$5)</f>
        <v/>
      </c>
      <c r="E6012" s="42" t="str">
        <f>IF(ISBLANK($N6012),"",IF(ISBLANK('datos GENERALES'!$B$6),"",'datos GENERALES'!$B$6))</f>
        <v/>
      </c>
      <c r="F6012" s="42" t="str">
        <f>IF(ISBLANK($N6012),"",IF(ISBLANK('datos GENERALES'!$B$7),"",'datos GENERALES'!$B$7))</f>
        <v/>
      </c>
      <c r="G6012" s="42" t="str">
        <f>IF(ISBLANK($N6012),"",IF(ISBLANK('datos GENERALES'!$B$10),"",'datos GENERALES'!$B$10))</f>
        <v/>
      </c>
      <c r="H6012" s="42" t="str">
        <f>IF(ISBLANK($N6012),"",IF(ISBLANK('datos GENERALES'!$C$10),"",'datos GENERALES'!$C$10))</f>
        <v/>
      </c>
      <c r="I6012" s="42" t="str">
        <f>IF(ISBLANK($N6012),"",IF(ISBLANK('datos GENERALES'!$D$10),"",'datos GENERALES'!$D$10))</f>
        <v/>
      </c>
      <c r="O6012" s="48" t="str">
        <f>IFERROR(VLOOKUP(N6012,ListaEspecies!$B$3:$D$45,2,FALSE),"")</f>
        <v/>
      </c>
      <c r="P6012" s="96" t="str">
        <f>IFERROR(VLOOKUP(N6012,ListaEspecies!$B$3:$D$45,3,FALSE),"")</f>
        <v/>
      </c>
      <c r="R6012" s="42" t="str">
        <f>IF(ISBLANK($J6012),"",IF(ISBLANK('datos GENERALES'!$B$15),"",'datos GENERALES'!$B$15))</f>
        <v/>
      </c>
      <c r="S6012" s="49" t="str">
        <f t="shared" si="746"/>
        <v/>
      </c>
      <c r="T6012" s="49" t="str">
        <f t="shared" si="747"/>
        <v/>
      </c>
      <c r="AA6012" s="50" t="str">
        <f t="shared" si="751"/>
        <v/>
      </c>
      <c r="AE6012" s="50" t="str">
        <f t="shared" si="748"/>
        <v/>
      </c>
      <c r="AI6012" s="19" t="str">
        <f t="shared" si="749"/>
        <v/>
      </c>
      <c r="AJ6012"/>
      <c r="AK6012" s="19" t="str">
        <f t="shared" si="750"/>
        <v/>
      </c>
    </row>
    <row r="6013" spans="1:37" x14ac:dyDescent="0.25">
      <c r="A6013" s="42" t="str">
        <f t="shared" si="744"/>
        <v/>
      </c>
      <c r="B6013" s="42" t="str">
        <f t="shared" si="745"/>
        <v/>
      </c>
      <c r="C6013" s="42" t="str">
        <f>IF(ISBLANK($N6013),"",IF(ISBLANK('datos GENERALES'!B$16),"",'datos GENERALES'!B$16))</f>
        <v/>
      </c>
      <c r="D6013" s="43" t="str">
        <f>IF(ISBLANK($N6013),"","SGBTM/AUTAROC/"&amp;'datos GENERALES'!B$5&amp;"_"&amp;'datos GENERALES'!C$5&amp;"_"&amp;'datos GENERALES'!D$5)</f>
        <v/>
      </c>
      <c r="E6013" s="42" t="str">
        <f>IF(ISBLANK($N6013),"",IF(ISBLANK('datos GENERALES'!$B$6),"",'datos GENERALES'!$B$6))</f>
        <v/>
      </c>
      <c r="F6013" s="42" t="str">
        <f>IF(ISBLANK($N6013),"",IF(ISBLANK('datos GENERALES'!$B$7),"",'datos GENERALES'!$B$7))</f>
        <v/>
      </c>
      <c r="G6013" s="42" t="str">
        <f>IF(ISBLANK($N6013),"",IF(ISBLANK('datos GENERALES'!$B$10),"",'datos GENERALES'!$B$10))</f>
        <v/>
      </c>
      <c r="H6013" s="42" t="str">
        <f>IF(ISBLANK($N6013),"",IF(ISBLANK('datos GENERALES'!$C$10),"",'datos GENERALES'!$C$10))</f>
        <v/>
      </c>
      <c r="I6013" s="42" t="str">
        <f>IF(ISBLANK($N6013),"",IF(ISBLANK('datos GENERALES'!$D$10),"",'datos GENERALES'!$D$10))</f>
        <v/>
      </c>
      <c r="O6013" s="48" t="str">
        <f>IFERROR(VLOOKUP(N6013,ListaEspecies!$B$3:$D$45,2,FALSE),"")</f>
        <v/>
      </c>
      <c r="P6013" s="96" t="str">
        <f>IFERROR(VLOOKUP(N6013,ListaEspecies!$B$3:$D$45,3,FALSE),"")</f>
        <v/>
      </c>
      <c r="R6013" s="42" t="str">
        <f>IF(ISBLANK($J6013),"",IF(ISBLANK('datos GENERALES'!$B$15),"",'datos GENERALES'!$B$15))</f>
        <v/>
      </c>
      <c r="S6013" s="49" t="str">
        <f t="shared" si="746"/>
        <v/>
      </c>
      <c r="T6013" s="49" t="str">
        <f t="shared" si="747"/>
        <v/>
      </c>
      <c r="AA6013" s="50" t="str">
        <f t="shared" si="751"/>
        <v/>
      </c>
      <c r="AE6013" s="50" t="str">
        <f t="shared" si="748"/>
        <v/>
      </c>
      <c r="AI6013" s="19" t="str">
        <f t="shared" si="749"/>
        <v/>
      </c>
      <c r="AJ6013"/>
      <c r="AK6013" s="19" t="str">
        <f t="shared" si="750"/>
        <v/>
      </c>
    </row>
    <row r="6014" spans="1:37" x14ac:dyDescent="0.25">
      <c r="A6014" s="42" t="str">
        <f t="shared" si="744"/>
        <v/>
      </c>
      <c r="B6014" s="42" t="str">
        <f t="shared" si="745"/>
        <v/>
      </c>
      <c r="C6014" s="42" t="str">
        <f>IF(ISBLANK($N6014),"",IF(ISBLANK('datos GENERALES'!B$16),"",'datos GENERALES'!B$16))</f>
        <v/>
      </c>
      <c r="D6014" s="43" t="str">
        <f>IF(ISBLANK($N6014),"","SGBTM/AUTAROC/"&amp;'datos GENERALES'!B$5&amp;"_"&amp;'datos GENERALES'!C$5&amp;"_"&amp;'datos GENERALES'!D$5)</f>
        <v/>
      </c>
      <c r="E6014" s="42" t="str">
        <f>IF(ISBLANK($N6014),"",IF(ISBLANK('datos GENERALES'!$B$6),"",'datos GENERALES'!$B$6))</f>
        <v/>
      </c>
      <c r="F6014" s="42" t="str">
        <f>IF(ISBLANK($N6014),"",IF(ISBLANK('datos GENERALES'!$B$7),"",'datos GENERALES'!$B$7))</f>
        <v/>
      </c>
      <c r="G6014" s="42" t="str">
        <f>IF(ISBLANK($N6014),"",IF(ISBLANK('datos GENERALES'!$B$10),"",'datos GENERALES'!$B$10))</f>
        <v/>
      </c>
      <c r="H6014" s="42" t="str">
        <f>IF(ISBLANK($N6014),"",IF(ISBLANK('datos GENERALES'!$C$10),"",'datos GENERALES'!$C$10))</f>
        <v/>
      </c>
      <c r="I6014" s="42" t="str">
        <f>IF(ISBLANK($N6014),"",IF(ISBLANK('datos GENERALES'!$D$10),"",'datos GENERALES'!$D$10))</f>
        <v/>
      </c>
      <c r="O6014" s="48" t="str">
        <f>IFERROR(VLOOKUP(N6014,ListaEspecies!$B$3:$D$45,2,FALSE),"")</f>
        <v/>
      </c>
      <c r="P6014" s="96" t="str">
        <f>IFERROR(VLOOKUP(N6014,ListaEspecies!$B$3:$D$45,3,FALSE),"")</f>
        <v/>
      </c>
      <c r="R6014" s="42" t="str">
        <f>IF(ISBLANK($J6014),"",IF(ISBLANK('datos GENERALES'!$B$15),"",'datos GENERALES'!$B$15))</f>
        <v/>
      </c>
      <c r="S6014" s="49" t="str">
        <f t="shared" si="746"/>
        <v/>
      </c>
      <c r="T6014" s="49" t="str">
        <f t="shared" si="747"/>
        <v/>
      </c>
      <c r="AA6014" s="50" t="str">
        <f t="shared" si="751"/>
        <v/>
      </c>
      <c r="AE6014" s="50" t="str">
        <f t="shared" si="748"/>
        <v/>
      </c>
      <c r="AI6014" s="19" t="str">
        <f t="shared" si="749"/>
        <v/>
      </c>
      <c r="AJ6014"/>
      <c r="AK6014" s="19" t="str">
        <f t="shared" si="750"/>
        <v/>
      </c>
    </row>
    <row r="6015" spans="1:37" x14ac:dyDescent="0.25">
      <c r="A6015" s="42" t="str">
        <f t="shared" si="744"/>
        <v/>
      </c>
      <c r="B6015" s="42" t="str">
        <f t="shared" si="745"/>
        <v/>
      </c>
      <c r="C6015" s="42" t="str">
        <f>IF(ISBLANK($N6015),"",IF(ISBLANK('datos GENERALES'!B$16),"",'datos GENERALES'!B$16))</f>
        <v/>
      </c>
      <c r="D6015" s="43" t="str">
        <f>IF(ISBLANK($N6015),"","SGBTM/AUTAROC/"&amp;'datos GENERALES'!B$5&amp;"_"&amp;'datos GENERALES'!C$5&amp;"_"&amp;'datos GENERALES'!D$5)</f>
        <v/>
      </c>
      <c r="E6015" s="42" t="str">
        <f>IF(ISBLANK($N6015),"",IF(ISBLANK('datos GENERALES'!$B$6),"",'datos GENERALES'!$B$6))</f>
        <v/>
      </c>
      <c r="F6015" s="42" t="str">
        <f>IF(ISBLANK($N6015),"",IF(ISBLANK('datos GENERALES'!$B$7),"",'datos GENERALES'!$B$7))</f>
        <v/>
      </c>
      <c r="G6015" s="42" t="str">
        <f>IF(ISBLANK($N6015),"",IF(ISBLANK('datos GENERALES'!$B$10),"",'datos GENERALES'!$B$10))</f>
        <v/>
      </c>
      <c r="H6015" s="42" t="str">
        <f>IF(ISBLANK($N6015),"",IF(ISBLANK('datos GENERALES'!$C$10),"",'datos GENERALES'!$C$10))</f>
        <v/>
      </c>
      <c r="I6015" s="42" t="str">
        <f>IF(ISBLANK($N6015),"",IF(ISBLANK('datos GENERALES'!$D$10),"",'datos GENERALES'!$D$10))</f>
        <v/>
      </c>
      <c r="O6015" s="48" t="str">
        <f>IFERROR(VLOOKUP(N6015,ListaEspecies!$B$3:$D$45,2,FALSE),"")</f>
        <v/>
      </c>
      <c r="P6015" s="96" t="str">
        <f>IFERROR(VLOOKUP(N6015,ListaEspecies!$B$3:$D$45,3,FALSE),"")</f>
        <v/>
      </c>
      <c r="R6015" s="42" t="str">
        <f>IF(ISBLANK($J6015),"",IF(ISBLANK('datos GENERALES'!$B$15),"",'datos GENERALES'!$B$15))</f>
        <v/>
      </c>
      <c r="S6015" s="49" t="str">
        <f t="shared" si="746"/>
        <v/>
      </c>
      <c r="T6015" s="49" t="str">
        <f t="shared" si="747"/>
        <v/>
      </c>
      <c r="AA6015" s="50" t="str">
        <f t="shared" si="751"/>
        <v/>
      </c>
      <c r="AE6015" s="50" t="str">
        <f t="shared" si="748"/>
        <v/>
      </c>
      <c r="AI6015" s="19" t="str">
        <f t="shared" si="749"/>
        <v/>
      </c>
      <c r="AJ6015"/>
      <c r="AK6015" s="19" t="str">
        <f t="shared" si="750"/>
        <v/>
      </c>
    </row>
    <row r="6016" spans="1:37" x14ac:dyDescent="0.25">
      <c r="A6016" s="42" t="str">
        <f t="shared" si="744"/>
        <v/>
      </c>
      <c r="B6016" s="42" t="str">
        <f t="shared" si="745"/>
        <v/>
      </c>
      <c r="C6016" s="42" t="str">
        <f>IF(ISBLANK($N6016),"",IF(ISBLANK('datos GENERALES'!B$16),"",'datos GENERALES'!B$16))</f>
        <v/>
      </c>
      <c r="D6016" s="43" t="str">
        <f>IF(ISBLANK($N6016),"","SGBTM/AUTAROC/"&amp;'datos GENERALES'!B$5&amp;"_"&amp;'datos GENERALES'!C$5&amp;"_"&amp;'datos GENERALES'!D$5)</f>
        <v/>
      </c>
      <c r="E6016" s="42" t="str">
        <f>IF(ISBLANK($N6016),"",IF(ISBLANK('datos GENERALES'!$B$6),"",'datos GENERALES'!$B$6))</f>
        <v/>
      </c>
      <c r="F6016" s="42" t="str">
        <f>IF(ISBLANK($N6016),"",IF(ISBLANK('datos GENERALES'!$B$7),"",'datos GENERALES'!$B$7))</f>
        <v/>
      </c>
      <c r="G6016" s="42" t="str">
        <f>IF(ISBLANK($N6016),"",IF(ISBLANK('datos GENERALES'!$B$10),"",'datos GENERALES'!$B$10))</f>
        <v/>
      </c>
      <c r="H6016" s="42" t="str">
        <f>IF(ISBLANK($N6016),"",IF(ISBLANK('datos GENERALES'!$C$10),"",'datos GENERALES'!$C$10))</f>
        <v/>
      </c>
      <c r="I6016" s="42" t="str">
        <f>IF(ISBLANK($N6016),"",IF(ISBLANK('datos GENERALES'!$D$10),"",'datos GENERALES'!$D$10))</f>
        <v/>
      </c>
      <c r="O6016" s="48" t="str">
        <f>IFERROR(VLOOKUP(N6016,ListaEspecies!$B$3:$D$45,2,FALSE),"")</f>
        <v/>
      </c>
      <c r="P6016" s="96" t="str">
        <f>IFERROR(VLOOKUP(N6016,ListaEspecies!$B$3:$D$45,3,FALSE),"")</f>
        <v/>
      </c>
      <c r="R6016" s="42" t="str">
        <f>IF(ISBLANK($J6016),"",IF(ISBLANK('datos GENERALES'!$B$15),"",'datos GENERALES'!$B$15))</f>
        <v/>
      </c>
      <c r="S6016" s="49" t="str">
        <f t="shared" si="746"/>
        <v/>
      </c>
      <c r="T6016" s="49" t="str">
        <f t="shared" si="747"/>
        <v/>
      </c>
      <c r="AA6016" s="50" t="str">
        <f t="shared" si="751"/>
        <v/>
      </c>
      <c r="AE6016" s="50" t="str">
        <f t="shared" si="748"/>
        <v/>
      </c>
      <c r="AI6016" s="19" t="str">
        <f t="shared" si="749"/>
        <v/>
      </c>
      <c r="AJ6016"/>
      <c r="AK6016" s="19" t="str">
        <f t="shared" si="750"/>
        <v/>
      </c>
    </row>
    <row r="6017" spans="1:37" x14ac:dyDescent="0.25">
      <c r="A6017" s="42" t="str">
        <f t="shared" si="744"/>
        <v/>
      </c>
      <c r="B6017" s="42" t="str">
        <f t="shared" si="745"/>
        <v/>
      </c>
      <c r="C6017" s="42" t="str">
        <f>IF(ISBLANK($N6017),"",IF(ISBLANK('datos GENERALES'!B$16),"",'datos GENERALES'!B$16))</f>
        <v/>
      </c>
      <c r="D6017" s="43" t="str">
        <f>IF(ISBLANK($N6017),"","SGBTM/AUTAROC/"&amp;'datos GENERALES'!B$5&amp;"_"&amp;'datos GENERALES'!C$5&amp;"_"&amp;'datos GENERALES'!D$5)</f>
        <v/>
      </c>
      <c r="E6017" s="42" t="str">
        <f>IF(ISBLANK($N6017),"",IF(ISBLANK('datos GENERALES'!$B$6),"",'datos GENERALES'!$B$6))</f>
        <v/>
      </c>
      <c r="F6017" s="42" t="str">
        <f>IF(ISBLANK($N6017),"",IF(ISBLANK('datos GENERALES'!$B$7),"",'datos GENERALES'!$B$7))</f>
        <v/>
      </c>
      <c r="G6017" s="42" t="str">
        <f>IF(ISBLANK($N6017),"",IF(ISBLANK('datos GENERALES'!$B$10),"",'datos GENERALES'!$B$10))</f>
        <v/>
      </c>
      <c r="H6017" s="42" t="str">
        <f>IF(ISBLANK($N6017),"",IF(ISBLANK('datos GENERALES'!$C$10),"",'datos GENERALES'!$C$10))</f>
        <v/>
      </c>
      <c r="I6017" s="42" t="str">
        <f>IF(ISBLANK($N6017),"",IF(ISBLANK('datos GENERALES'!$D$10),"",'datos GENERALES'!$D$10))</f>
        <v/>
      </c>
      <c r="O6017" s="48" t="str">
        <f>IFERROR(VLOOKUP(N6017,ListaEspecies!$B$3:$D$45,2,FALSE),"")</f>
        <v/>
      </c>
      <c r="P6017" s="96" t="str">
        <f>IFERROR(VLOOKUP(N6017,ListaEspecies!$B$3:$D$45,3,FALSE),"")</f>
        <v/>
      </c>
      <c r="R6017" s="42" t="str">
        <f>IF(ISBLANK($J6017),"",IF(ISBLANK('datos GENERALES'!$B$15),"",'datos GENERALES'!$B$15))</f>
        <v/>
      </c>
      <c r="S6017" s="49" t="str">
        <f t="shared" si="746"/>
        <v/>
      </c>
      <c r="T6017" s="49" t="str">
        <f t="shared" si="747"/>
        <v/>
      </c>
      <c r="AA6017" s="50" t="str">
        <f t="shared" si="751"/>
        <v/>
      </c>
      <c r="AE6017" s="50" t="str">
        <f t="shared" si="748"/>
        <v/>
      </c>
      <c r="AI6017" s="19" t="str">
        <f t="shared" si="749"/>
        <v/>
      </c>
      <c r="AJ6017"/>
      <c r="AK6017" s="19" t="str">
        <f t="shared" si="750"/>
        <v/>
      </c>
    </row>
    <row r="6018" spans="1:37" x14ac:dyDescent="0.25">
      <c r="A6018" s="42" t="str">
        <f t="shared" ref="A6018:A6081" si="752">IF(ISBLANK($N6018),"","AROC")</f>
        <v/>
      </c>
      <c r="B6018" s="42" t="str">
        <f t="shared" ref="B6018:B6081" si="753">IF(ISBLANK($N6018),"","avistamiento AROC")</f>
        <v/>
      </c>
      <c r="C6018" s="42" t="str">
        <f>IF(ISBLANK($N6018),"",IF(ISBLANK('datos GENERALES'!B$16),"",'datos GENERALES'!B$16))</f>
        <v/>
      </c>
      <c r="D6018" s="43" t="str">
        <f>IF(ISBLANK($N6018),"","SGBTM/AUTAROC/"&amp;'datos GENERALES'!B$5&amp;"_"&amp;'datos GENERALES'!C$5&amp;"_"&amp;'datos GENERALES'!D$5)</f>
        <v/>
      </c>
      <c r="E6018" s="42" t="str">
        <f>IF(ISBLANK($N6018),"",IF(ISBLANK('datos GENERALES'!$B$6),"",'datos GENERALES'!$B$6))</f>
        <v/>
      </c>
      <c r="F6018" s="42" t="str">
        <f>IF(ISBLANK($N6018),"",IF(ISBLANK('datos GENERALES'!$B$7),"",'datos GENERALES'!$B$7))</f>
        <v/>
      </c>
      <c r="G6018" s="42" t="str">
        <f>IF(ISBLANK($N6018),"",IF(ISBLANK('datos GENERALES'!$B$10),"",'datos GENERALES'!$B$10))</f>
        <v/>
      </c>
      <c r="H6018" s="42" t="str">
        <f>IF(ISBLANK($N6018),"",IF(ISBLANK('datos GENERALES'!$C$10),"",'datos GENERALES'!$C$10))</f>
        <v/>
      </c>
      <c r="I6018" s="42" t="str">
        <f>IF(ISBLANK($N6018),"",IF(ISBLANK('datos GENERALES'!$D$10),"",'datos GENERALES'!$D$10))</f>
        <v/>
      </c>
      <c r="O6018" s="48" t="str">
        <f>IFERROR(VLOOKUP(N6018,ListaEspecies!$B$3:$D$45,2,FALSE),"")</f>
        <v/>
      </c>
      <c r="P6018" s="96" t="str">
        <f>IFERROR(VLOOKUP(N6018,ListaEspecies!$B$3:$D$45,3,FALSE),"")</f>
        <v/>
      </c>
      <c r="R6018" s="42" t="str">
        <f>IF(ISBLANK($J6018),"",IF(ISBLANK('datos GENERALES'!$B$15),"",'datos GENERALES'!$B$15))</f>
        <v/>
      </c>
      <c r="S6018" s="49" t="str">
        <f t="shared" si="746"/>
        <v/>
      </c>
      <c r="T6018" s="49" t="str">
        <f t="shared" si="747"/>
        <v/>
      </c>
      <c r="AA6018" s="50" t="str">
        <f t="shared" si="751"/>
        <v/>
      </c>
      <c r="AE6018" s="50" t="str">
        <f t="shared" si="748"/>
        <v/>
      </c>
      <c r="AI6018" s="19" t="str">
        <f t="shared" si="749"/>
        <v/>
      </c>
      <c r="AJ6018"/>
      <c r="AK6018" s="19" t="str">
        <f t="shared" si="750"/>
        <v/>
      </c>
    </row>
    <row r="6019" spans="1:37" x14ac:dyDescent="0.25">
      <c r="A6019" s="42" t="str">
        <f t="shared" si="752"/>
        <v/>
      </c>
      <c r="B6019" s="42" t="str">
        <f t="shared" si="753"/>
        <v/>
      </c>
      <c r="C6019" s="42" t="str">
        <f>IF(ISBLANK($N6019),"",IF(ISBLANK('datos GENERALES'!B$16),"",'datos GENERALES'!B$16))</f>
        <v/>
      </c>
      <c r="D6019" s="43" t="str">
        <f>IF(ISBLANK($N6019),"","SGBTM/AUTAROC/"&amp;'datos GENERALES'!B$5&amp;"_"&amp;'datos GENERALES'!C$5&amp;"_"&amp;'datos GENERALES'!D$5)</f>
        <v/>
      </c>
      <c r="E6019" s="42" t="str">
        <f>IF(ISBLANK($N6019),"",IF(ISBLANK('datos GENERALES'!$B$6),"",'datos GENERALES'!$B$6))</f>
        <v/>
      </c>
      <c r="F6019" s="42" t="str">
        <f>IF(ISBLANK($N6019),"",IF(ISBLANK('datos GENERALES'!$B$7),"",'datos GENERALES'!$B$7))</f>
        <v/>
      </c>
      <c r="G6019" s="42" t="str">
        <f>IF(ISBLANK($N6019),"",IF(ISBLANK('datos GENERALES'!$B$10),"",'datos GENERALES'!$B$10))</f>
        <v/>
      </c>
      <c r="H6019" s="42" t="str">
        <f>IF(ISBLANK($N6019),"",IF(ISBLANK('datos GENERALES'!$C$10),"",'datos GENERALES'!$C$10))</f>
        <v/>
      </c>
      <c r="I6019" s="42" t="str">
        <f>IF(ISBLANK($N6019),"",IF(ISBLANK('datos GENERALES'!$D$10),"",'datos GENERALES'!$D$10))</f>
        <v/>
      </c>
      <c r="O6019" s="48" t="str">
        <f>IFERROR(VLOOKUP(N6019,ListaEspecies!$B$3:$D$45,2,FALSE),"")</f>
        <v/>
      </c>
      <c r="P6019" s="96" t="str">
        <f>IFERROR(VLOOKUP(N6019,ListaEspecies!$B$3:$D$45,3,FALSE),"")</f>
        <v/>
      </c>
      <c r="R6019" s="42" t="str">
        <f>IF(ISBLANK($J6019),"",IF(ISBLANK('datos GENERALES'!$B$15),"",'datos GENERALES'!$B$15))</f>
        <v/>
      </c>
      <c r="S6019" s="49" t="str">
        <f t="shared" ref="S6019:S6082" si="754">IF(U6019="",AA6019,U6019)</f>
        <v/>
      </c>
      <c r="T6019" s="49" t="str">
        <f t="shared" ref="T6019:T6082" si="755">IF(V6019="",AE6019,V6019)</f>
        <v/>
      </c>
      <c r="AA6019" s="50" t="str">
        <f t="shared" si="751"/>
        <v/>
      </c>
      <c r="AE6019" s="50" t="str">
        <f t="shared" ref="AE6019:AE6082" si="756">IF((AB6019+(AC6019/60)+(AD6019/3600))=0,"",(AB6019+(AC6019/60)+(AD6019/3600)))</f>
        <v/>
      </c>
      <c r="AI6019" s="19" t="str">
        <f t="shared" ref="AI6019:AI6082" si="757">IF(ISBLANK(AH6019),"",IF(AH6019="SI","",IF(AH6019="NO",0,"NA")))</f>
        <v/>
      </c>
      <c r="AJ6019"/>
      <c r="AK6019" s="19" t="str">
        <f t="shared" ref="AK6019:AK6082" si="758">IF(ISBLANK(AJ6019),"",IF(AJ6019="SI","",IF(AJ6019="NO",0,"NA")))</f>
        <v/>
      </c>
    </row>
    <row r="6020" spans="1:37" x14ac:dyDescent="0.25">
      <c r="A6020" s="42" t="str">
        <f t="shared" si="752"/>
        <v/>
      </c>
      <c r="B6020" s="42" t="str">
        <f t="shared" si="753"/>
        <v/>
      </c>
      <c r="C6020" s="42" t="str">
        <f>IF(ISBLANK($N6020),"",IF(ISBLANK('datos GENERALES'!B$16),"",'datos GENERALES'!B$16))</f>
        <v/>
      </c>
      <c r="D6020" s="43" t="str">
        <f>IF(ISBLANK($N6020),"","SGBTM/AUTAROC/"&amp;'datos GENERALES'!B$5&amp;"_"&amp;'datos GENERALES'!C$5&amp;"_"&amp;'datos GENERALES'!D$5)</f>
        <v/>
      </c>
      <c r="E6020" s="42" t="str">
        <f>IF(ISBLANK($N6020),"",IF(ISBLANK('datos GENERALES'!$B$6),"",'datos GENERALES'!$B$6))</f>
        <v/>
      </c>
      <c r="F6020" s="42" t="str">
        <f>IF(ISBLANK($N6020),"",IF(ISBLANK('datos GENERALES'!$B$7),"",'datos GENERALES'!$B$7))</f>
        <v/>
      </c>
      <c r="G6020" s="42" t="str">
        <f>IF(ISBLANK($N6020),"",IF(ISBLANK('datos GENERALES'!$B$10),"",'datos GENERALES'!$B$10))</f>
        <v/>
      </c>
      <c r="H6020" s="42" t="str">
        <f>IF(ISBLANK($N6020),"",IF(ISBLANK('datos GENERALES'!$C$10),"",'datos GENERALES'!$C$10))</f>
        <v/>
      </c>
      <c r="I6020" s="42" t="str">
        <f>IF(ISBLANK($N6020),"",IF(ISBLANK('datos GENERALES'!$D$10),"",'datos GENERALES'!$D$10))</f>
        <v/>
      </c>
      <c r="O6020" s="48" t="str">
        <f>IFERROR(VLOOKUP(N6020,ListaEspecies!$B$3:$D$45,2,FALSE),"")</f>
        <v/>
      </c>
      <c r="P6020" s="96" t="str">
        <f>IFERROR(VLOOKUP(N6020,ListaEspecies!$B$3:$D$45,3,FALSE),"")</f>
        <v/>
      </c>
      <c r="R6020" s="42" t="str">
        <f>IF(ISBLANK($J6020),"",IF(ISBLANK('datos GENERALES'!$B$15),"",'datos GENERALES'!$B$15))</f>
        <v/>
      </c>
      <c r="S6020" s="49" t="str">
        <f t="shared" si="754"/>
        <v/>
      </c>
      <c r="T6020" s="49" t="str">
        <f t="shared" si="755"/>
        <v/>
      </c>
      <c r="AA6020" s="50" t="str">
        <f t="shared" ref="AA6020:AA6083" si="759">IF((X6020+(Y6020/60)+(Z6020/3600))*IF(W6020="o",-1,1)=0,"",(X6020+(Y6020/60)+(Z6020/3600))*IF(W6020="o",-1,1))</f>
        <v/>
      </c>
      <c r="AE6020" s="50" t="str">
        <f t="shared" si="756"/>
        <v/>
      </c>
      <c r="AI6020" s="19" t="str">
        <f t="shared" si="757"/>
        <v/>
      </c>
      <c r="AJ6020"/>
      <c r="AK6020" s="19" t="str">
        <f t="shared" si="758"/>
        <v/>
      </c>
    </row>
    <row r="6021" spans="1:37" x14ac:dyDescent="0.25">
      <c r="A6021" s="42" t="str">
        <f t="shared" si="752"/>
        <v/>
      </c>
      <c r="B6021" s="42" t="str">
        <f t="shared" si="753"/>
        <v/>
      </c>
      <c r="C6021" s="42" t="str">
        <f>IF(ISBLANK($N6021),"",IF(ISBLANK('datos GENERALES'!B$16),"",'datos GENERALES'!B$16))</f>
        <v/>
      </c>
      <c r="D6021" s="43" t="str">
        <f>IF(ISBLANK($N6021),"","SGBTM/AUTAROC/"&amp;'datos GENERALES'!B$5&amp;"_"&amp;'datos GENERALES'!C$5&amp;"_"&amp;'datos GENERALES'!D$5)</f>
        <v/>
      </c>
      <c r="E6021" s="42" t="str">
        <f>IF(ISBLANK($N6021),"",IF(ISBLANK('datos GENERALES'!$B$6),"",'datos GENERALES'!$B$6))</f>
        <v/>
      </c>
      <c r="F6021" s="42" t="str">
        <f>IF(ISBLANK($N6021),"",IF(ISBLANK('datos GENERALES'!$B$7),"",'datos GENERALES'!$B$7))</f>
        <v/>
      </c>
      <c r="G6021" s="42" t="str">
        <f>IF(ISBLANK($N6021),"",IF(ISBLANK('datos GENERALES'!$B$10),"",'datos GENERALES'!$B$10))</f>
        <v/>
      </c>
      <c r="H6021" s="42" t="str">
        <f>IF(ISBLANK($N6021),"",IF(ISBLANK('datos GENERALES'!$C$10),"",'datos GENERALES'!$C$10))</f>
        <v/>
      </c>
      <c r="I6021" s="42" t="str">
        <f>IF(ISBLANK($N6021),"",IF(ISBLANK('datos GENERALES'!$D$10),"",'datos GENERALES'!$D$10))</f>
        <v/>
      </c>
      <c r="O6021" s="48" t="str">
        <f>IFERROR(VLOOKUP(N6021,ListaEspecies!$B$3:$D$45,2,FALSE),"")</f>
        <v/>
      </c>
      <c r="P6021" s="96" t="str">
        <f>IFERROR(VLOOKUP(N6021,ListaEspecies!$B$3:$D$45,3,FALSE),"")</f>
        <v/>
      </c>
      <c r="R6021" s="42" t="str">
        <f>IF(ISBLANK($J6021),"",IF(ISBLANK('datos GENERALES'!$B$15),"",'datos GENERALES'!$B$15))</f>
        <v/>
      </c>
      <c r="S6021" s="49" t="str">
        <f t="shared" si="754"/>
        <v/>
      </c>
      <c r="T6021" s="49" t="str">
        <f t="shared" si="755"/>
        <v/>
      </c>
      <c r="AA6021" s="50" t="str">
        <f t="shared" si="759"/>
        <v/>
      </c>
      <c r="AE6021" s="50" t="str">
        <f t="shared" si="756"/>
        <v/>
      </c>
      <c r="AI6021" s="19" t="str">
        <f t="shared" si="757"/>
        <v/>
      </c>
      <c r="AJ6021"/>
      <c r="AK6021" s="19" t="str">
        <f t="shared" si="758"/>
        <v/>
      </c>
    </row>
    <row r="6022" spans="1:37" x14ac:dyDescent="0.25">
      <c r="A6022" s="42" t="str">
        <f t="shared" si="752"/>
        <v/>
      </c>
      <c r="B6022" s="42" t="str">
        <f t="shared" si="753"/>
        <v/>
      </c>
      <c r="C6022" s="42" t="str">
        <f>IF(ISBLANK($N6022),"",IF(ISBLANK('datos GENERALES'!B$16),"",'datos GENERALES'!B$16))</f>
        <v/>
      </c>
      <c r="D6022" s="43" t="str">
        <f>IF(ISBLANK($N6022),"","SGBTM/AUTAROC/"&amp;'datos GENERALES'!B$5&amp;"_"&amp;'datos GENERALES'!C$5&amp;"_"&amp;'datos GENERALES'!D$5)</f>
        <v/>
      </c>
      <c r="E6022" s="42" t="str">
        <f>IF(ISBLANK($N6022),"",IF(ISBLANK('datos GENERALES'!$B$6),"",'datos GENERALES'!$B$6))</f>
        <v/>
      </c>
      <c r="F6022" s="42" t="str">
        <f>IF(ISBLANK($N6022),"",IF(ISBLANK('datos GENERALES'!$B$7),"",'datos GENERALES'!$B$7))</f>
        <v/>
      </c>
      <c r="G6022" s="42" t="str">
        <f>IF(ISBLANK($N6022),"",IF(ISBLANK('datos GENERALES'!$B$10),"",'datos GENERALES'!$B$10))</f>
        <v/>
      </c>
      <c r="H6022" s="42" t="str">
        <f>IF(ISBLANK($N6022),"",IF(ISBLANK('datos GENERALES'!$C$10),"",'datos GENERALES'!$C$10))</f>
        <v/>
      </c>
      <c r="I6022" s="42" t="str">
        <f>IF(ISBLANK($N6022),"",IF(ISBLANK('datos GENERALES'!$D$10),"",'datos GENERALES'!$D$10))</f>
        <v/>
      </c>
      <c r="O6022" s="48" t="str">
        <f>IFERROR(VLOOKUP(N6022,ListaEspecies!$B$3:$D$45,2,FALSE),"")</f>
        <v/>
      </c>
      <c r="P6022" s="96" t="str">
        <f>IFERROR(VLOOKUP(N6022,ListaEspecies!$B$3:$D$45,3,FALSE),"")</f>
        <v/>
      </c>
      <c r="R6022" s="42" t="str">
        <f>IF(ISBLANK($J6022),"",IF(ISBLANK('datos GENERALES'!$B$15),"",'datos GENERALES'!$B$15))</f>
        <v/>
      </c>
      <c r="S6022" s="49" t="str">
        <f t="shared" si="754"/>
        <v/>
      </c>
      <c r="T6022" s="49" t="str">
        <f t="shared" si="755"/>
        <v/>
      </c>
      <c r="AA6022" s="50" t="str">
        <f t="shared" si="759"/>
        <v/>
      </c>
      <c r="AE6022" s="50" t="str">
        <f t="shared" si="756"/>
        <v/>
      </c>
      <c r="AI6022" s="19" t="str">
        <f t="shared" si="757"/>
        <v/>
      </c>
      <c r="AJ6022"/>
      <c r="AK6022" s="19" t="str">
        <f t="shared" si="758"/>
        <v/>
      </c>
    </row>
    <row r="6023" spans="1:37" x14ac:dyDescent="0.25">
      <c r="A6023" s="42" t="str">
        <f t="shared" si="752"/>
        <v/>
      </c>
      <c r="B6023" s="42" t="str">
        <f t="shared" si="753"/>
        <v/>
      </c>
      <c r="C6023" s="42" t="str">
        <f>IF(ISBLANK($N6023),"",IF(ISBLANK('datos GENERALES'!B$16),"",'datos GENERALES'!B$16))</f>
        <v/>
      </c>
      <c r="D6023" s="43" t="str">
        <f>IF(ISBLANK($N6023),"","SGBTM/AUTAROC/"&amp;'datos GENERALES'!B$5&amp;"_"&amp;'datos GENERALES'!C$5&amp;"_"&amp;'datos GENERALES'!D$5)</f>
        <v/>
      </c>
      <c r="E6023" s="42" t="str">
        <f>IF(ISBLANK($N6023),"",IF(ISBLANK('datos GENERALES'!$B$6),"",'datos GENERALES'!$B$6))</f>
        <v/>
      </c>
      <c r="F6023" s="42" t="str">
        <f>IF(ISBLANK($N6023),"",IF(ISBLANK('datos GENERALES'!$B$7),"",'datos GENERALES'!$B$7))</f>
        <v/>
      </c>
      <c r="G6023" s="42" t="str">
        <f>IF(ISBLANK($N6023),"",IF(ISBLANK('datos GENERALES'!$B$10),"",'datos GENERALES'!$B$10))</f>
        <v/>
      </c>
      <c r="H6023" s="42" t="str">
        <f>IF(ISBLANK($N6023),"",IF(ISBLANK('datos GENERALES'!$C$10),"",'datos GENERALES'!$C$10))</f>
        <v/>
      </c>
      <c r="I6023" s="42" t="str">
        <f>IF(ISBLANK($N6023),"",IF(ISBLANK('datos GENERALES'!$D$10),"",'datos GENERALES'!$D$10))</f>
        <v/>
      </c>
      <c r="O6023" s="48" t="str">
        <f>IFERROR(VLOOKUP(N6023,ListaEspecies!$B$3:$D$45,2,FALSE),"")</f>
        <v/>
      </c>
      <c r="P6023" s="96" t="str">
        <f>IFERROR(VLOOKUP(N6023,ListaEspecies!$B$3:$D$45,3,FALSE),"")</f>
        <v/>
      </c>
      <c r="R6023" s="42" t="str">
        <f>IF(ISBLANK($J6023),"",IF(ISBLANK('datos GENERALES'!$B$15),"",'datos GENERALES'!$B$15))</f>
        <v/>
      </c>
      <c r="S6023" s="49" t="str">
        <f t="shared" si="754"/>
        <v/>
      </c>
      <c r="T6023" s="49" t="str">
        <f t="shared" si="755"/>
        <v/>
      </c>
      <c r="AA6023" s="50" t="str">
        <f t="shared" si="759"/>
        <v/>
      </c>
      <c r="AE6023" s="50" t="str">
        <f t="shared" si="756"/>
        <v/>
      </c>
      <c r="AI6023" s="19" t="str">
        <f t="shared" si="757"/>
        <v/>
      </c>
      <c r="AJ6023"/>
      <c r="AK6023" s="19" t="str">
        <f t="shared" si="758"/>
        <v/>
      </c>
    </row>
    <row r="6024" spans="1:37" x14ac:dyDescent="0.25">
      <c r="A6024" s="42" t="str">
        <f t="shared" si="752"/>
        <v/>
      </c>
      <c r="B6024" s="42" t="str">
        <f t="shared" si="753"/>
        <v/>
      </c>
      <c r="C6024" s="42" t="str">
        <f>IF(ISBLANK($N6024),"",IF(ISBLANK('datos GENERALES'!B$16),"",'datos GENERALES'!B$16))</f>
        <v/>
      </c>
      <c r="D6024" s="43" t="str">
        <f>IF(ISBLANK($N6024),"","SGBTM/AUTAROC/"&amp;'datos GENERALES'!B$5&amp;"_"&amp;'datos GENERALES'!C$5&amp;"_"&amp;'datos GENERALES'!D$5)</f>
        <v/>
      </c>
      <c r="E6024" s="42" t="str">
        <f>IF(ISBLANK($N6024),"",IF(ISBLANK('datos GENERALES'!$B$6),"",'datos GENERALES'!$B$6))</f>
        <v/>
      </c>
      <c r="F6024" s="42" t="str">
        <f>IF(ISBLANK($N6024),"",IF(ISBLANK('datos GENERALES'!$B$7),"",'datos GENERALES'!$B$7))</f>
        <v/>
      </c>
      <c r="G6024" s="42" t="str">
        <f>IF(ISBLANK($N6024),"",IF(ISBLANK('datos GENERALES'!$B$10),"",'datos GENERALES'!$B$10))</f>
        <v/>
      </c>
      <c r="H6024" s="42" t="str">
        <f>IF(ISBLANK($N6024),"",IF(ISBLANK('datos GENERALES'!$C$10),"",'datos GENERALES'!$C$10))</f>
        <v/>
      </c>
      <c r="I6024" s="42" t="str">
        <f>IF(ISBLANK($N6024),"",IF(ISBLANK('datos GENERALES'!$D$10),"",'datos GENERALES'!$D$10))</f>
        <v/>
      </c>
      <c r="O6024" s="48" t="str">
        <f>IFERROR(VLOOKUP(N6024,ListaEspecies!$B$3:$D$45,2,FALSE),"")</f>
        <v/>
      </c>
      <c r="P6024" s="96" t="str">
        <f>IFERROR(VLOOKUP(N6024,ListaEspecies!$B$3:$D$45,3,FALSE),"")</f>
        <v/>
      </c>
      <c r="R6024" s="42" t="str">
        <f>IF(ISBLANK($J6024),"",IF(ISBLANK('datos GENERALES'!$B$15),"",'datos GENERALES'!$B$15))</f>
        <v/>
      </c>
      <c r="S6024" s="49" t="str">
        <f t="shared" si="754"/>
        <v/>
      </c>
      <c r="T6024" s="49" t="str">
        <f t="shared" si="755"/>
        <v/>
      </c>
      <c r="AA6024" s="50" t="str">
        <f t="shared" si="759"/>
        <v/>
      </c>
      <c r="AE6024" s="50" t="str">
        <f t="shared" si="756"/>
        <v/>
      </c>
      <c r="AI6024" s="19" t="str">
        <f t="shared" si="757"/>
        <v/>
      </c>
      <c r="AJ6024"/>
      <c r="AK6024" s="19" t="str">
        <f t="shared" si="758"/>
        <v/>
      </c>
    </row>
    <row r="6025" spans="1:37" x14ac:dyDescent="0.25">
      <c r="A6025" s="42" t="str">
        <f t="shared" si="752"/>
        <v/>
      </c>
      <c r="B6025" s="42" t="str">
        <f t="shared" si="753"/>
        <v/>
      </c>
      <c r="C6025" s="42" t="str">
        <f>IF(ISBLANK($N6025),"",IF(ISBLANK('datos GENERALES'!B$16),"",'datos GENERALES'!B$16))</f>
        <v/>
      </c>
      <c r="D6025" s="43" t="str">
        <f>IF(ISBLANK($N6025),"","SGBTM/AUTAROC/"&amp;'datos GENERALES'!B$5&amp;"_"&amp;'datos GENERALES'!C$5&amp;"_"&amp;'datos GENERALES'!D$5)</f>
        <v/>
      </c>
      <c r="E6025" s="42" t="str">
        <f>IF(ISBLANK($N6025),"",IF(ISBLANK('datos GENERALES'!$B$6),"",'datos GENERALES'!$B$6))</f>
        <v/>
      </c>
      <c r="F6025" s="42" t="str">
        <f>IF(ISBLANK($N6025),"",IF(ISBLANK('datos GENERALES'!$B$7),"",'datos GENERALES'!$B$7))</f>
        <v/>
      </c>
      <c r="G6025" s="42" t="str">
        <f>IF(ISBLANK($N6025),"",IF(ISBLANK('datos GENERALES'!$B$10),"",'datos GENERALES'!$B$10))</f>
        <v/>
      </c>
      <c r="H6025" s="42" t="str">
        <f>IF(ISBLANK($N6025),"",IF(ISBLANK('datos GENERALES'!$C$10),"",'datos GENERALES'!$C$10))</f>
        <v/>
      </c>
      <c r="I6025" s="42" t="str">
        <f>IF(ISBLANK($N6025),"",IF(ISBLANK('datos GENERALES'!$D$10),"",'datos GENERALES'!$D$10))</f>
        <v/>
      </c>
      <c r="O6025" s="48" t="str">
        <f>IFERROR(VLOOKUP(N6025,ListaEspecies!$B$3:$D$45,2,FALSE),"")</f>
        <v/>
      </c>
      <c r="P6025" s="96" t="str">
        <f>IFERROR(VLOOKUP(N6025,ListaEspecies!$B$3:$D$45,3,FALSE),"")</f>
        <v/>
      </c>
      <c r="R6025" s="42" t="str">
        <f>IF(ISBLANK($J6025),"",IF(ISBLANK('datos GENERALES'!$B$15),"",'datos GENERALES'!$B$15))</f>
        <v/>
      </c>
      <c r="S6025" s="49" t="str">
        <f t="shared" si="754"/>
        <v/>
      </c>
      <c r="T6025" s="49" t="str">
        <f t="shared" si="755"/>
        <v/>
      </c>
      <c r="AA6025" s="50" t="str">
        <f t="shared" si="759"/>
        <v/>
      </c>
      <c r="AE6025" s="50" t="str">
        <f t="shared" si="756"/>
        <v/>
      </c>
      <c r="AI6025" s="19" t="str">
        <f t="shared" si="757"/>
        <v/>
      </c>
      <c r="AJ6025"/>
      <c r="AK6025" s="19" t="str">
        <f t="shared" si="758"/>
        <v/>
      </c>
    </row>
    <row r="6026" spans="1:37" x14ac:dyDescent="0.25">
      <c r="A6026" s="42" t="str">
        <f t="shared" si="752"/>
        <v/>
      </c>
      <c r="B6026" s="42" t="str">
        <f t="shared" si="753"/>
        <v/>
      </c>
      <c r="C6026" s="42" t="str">
        <f>IF(ISBLANK($N6026),"",IF(ISBLANK('datos GENERALES'!B$16),"",'datos GENERALES'!B$16))</f>
        <v/>
      </c>
      <c r="D6026" s="43" t="str">
        <f>IF(ISBLANK($N6026),"","SGBTM/AUTAROC/"&amp;'datos GENERALES'!B$5&amp;"_"&amp;'datos GENERALES'!C$5&amp;"_"&amp;'datos GENERALES'!D$5)</f>
        <v/>
      </c>
      <c r="E6026" s="42" t="str">
        <f>IF(ISBLANK($N6026),"",IF(ISBLANK('datos GENERALES'!$B$6),"",'datos GENERALES'!$B$6))</f>
        <v/>
      </c>
      <c r="F6026" s="42" t="str">
        <f>IF(ISBLANK($N6026),"",IF(ISBLANK('datos GENERALES'!$B$7),"",'datos GENERALES'!$B$7))</f>
        <v/>
      </c>
      <c r="G6026" s="42" t="str">
        <f>IF(ISBLANK($N6026),"",IF(ISBLANK('datos GENERALES'!$B$10),"",'datos GENERALES'!$B$10))</f>
        <v/>
      </c>
      <c r="H6026" s="42" t="str">
        <f>IF(ISBLANK($N6026),"",IF(ISBLANK('datos GENERALES'!$C$10),"",'datos GENERALES'!$C$10))</f>
        <v/>
      </c>
      <c r="I6026" s="42" t="str">
        <f>IF(ISBLANK($N6026),"",IF(ISBLANK('datos GENERALES'!$D$10),"",'datos GENERALES'!$D$10))</f>
        <v/>
      </c>
      <c r="O6026" s="48" t="str">
        <f>IFERROR(VLOOKUP(N6026,ListaEspecies!$B$3:$D$45,2,FALSE),"")</f>
        <v/>
      </c>
      <c r="P6026" s="96" t="str">
        <f>IFERROR(VLOOKUP(N6026,ListaEspecies!$B$3:$D$45,3,FALSE),"")</f>
        <v/>
      </c>
      <c r="R6026" s="42" t="str">
        <f>IF(ISBLANK($J6026),"",IF(ISBLANK('datos GENERALES'!$B$15),"",'datos GENERALES'!$B$15))</f>
        <v/>
      </c>
      <c r="S6026" s="49" t="str">
        <f t="shared" si="754"/>
        <v/>
      </c>
      <c r="T6026" s="49" t="str">
        <f t="shared" si="755"/>
        <v/>
      </c>
      <c r="AA6026" s="50" t="str">
        <f t="shared" si="759"/>
        <v/>
      </c>
      <c r="AE6026" s="50" t="str">
        <f t="shared" si="756"/>
        <v/>
      </c>
      <c r="AI6026" s="19" t="str">
        <f t="shared" si="757"/>
        <v/>
      </c>
      <c r="AJ6026"/>
      <c r="AK6026" s="19" t="str">
        <f t="shared" si="758"/>
        <v/>
      </c>
    </row>
    <row r="6027" spans="1:37" x14ac:dyDescent="0.25">
      <c r="A6027" s="42" t="str">
        <f t="shared" si="752"/>
        <v/>
      </c>
      <c r="B6027" s="42" t="str">
        <f t="shared" si="753"/>
        <v/>
      </c>
      <c r="C6027" s="42" t="str">
        <f>IF(ISBLANK($N6027),"",IF(ISBLANK('datos GENERALES'!B$16),"",'datos GENERALES'!B$16))</f>
        <v/>
      </c>
      <c r="D6027" s="43" t="str">
        <f>IF(ISBLANK($N6027),"","SGBTM/AUTAROC/"&amp;'datos GENERALES'!B$5&amp;"_"&amp;'datos GENERALES'!C$5&amp;"_"&amp;'datos GENERALES'!D$5)</f>
        <v/>
      </c>
      <c r="E6027" s="42" t="str">
        <f>IF(ISBLANK($N6027),"",IF(ISBLANK('datos GENERALES'!$B$6),"",'datos GENERALES'!$B$6))</f>
        <v/>
      </c>
      <c r="F6027" s="42" t="str">
        <f>IF(ISBLANK($N6027),"",IF(ISBLANK('datos GENERALES'!$B$7),"",'datos GENERALES'!$B$7))</f>
        <v/>
      </c>
      <c r="G6027" s="42" t="str">
        <f>IF(ISBLANK($N6027),"",IF(ISBLANK('datos GENERALES'!$B$10),"",'datos GENERALES'!$B$10))</f>
        <v/>
      </c>
      <c r="H6027" s="42" t="str">
        <f>IF(ISBLANK($N6027),"",IF(ISBLANK('datos GENERALES'!$C$10),"",'datos GENERALES'!$C$10))</f>
        <v/>
      </c>
      <c r="I6027" s="42" t="str">
        <f>IF(ISBLANK($N6027),"",IF(ISBLANK('datos GENERALES'!$D$10),"",'datos GENERALES'!$D$10))</f>
        <v/>
      </c>
      <c r="O6027" s="48" t="str">
        <f>IFERROR(VLOOKUP(N6027,ListaEspecies!$B$3:$D$45,2,FALSE),"")</f>
        <v/>
      </c>
      <c r="P6027" s="96" t="str">
        <f>IFERROR(VLOOKUP(N6027,ListaEspecies!$B$3:$D$45,3,FALSE),"")</f>
        <v/>
      </c>
      <c r="R6027" s="42" t="str">
        <f>IF(ISBLANK($J6027),"",IF(ISBLANK('datos GENERALES'!$B$15),"",'datos GENERALES'!$B$15))</f>
        <v/>
      </c>
      <c r="S6027" s="49" t="str">
        <f t="shared" si="754"/>
        <v/>
      </c>
      <c r="T6027" s="49" t="str">
        <f t="shared" si="755"/>
        <v/>
      </c>
      <c r="AA6027" s="50" t="str">
        <f t="shared" si="759"/>
        <v/>
      </c>
      <c r="AE6027" s="50" t="str">
        <f t="shared" si="756"/>
        <v/>
      </c>
      <c r="AI6027" s="19" t="str">
        <f t="shared" si="757"/>
        <v/>
      </c>
      <c r="AJ6027"/>
      <c r="AK6027" s="19" t="str">
        <f t="shared" si="758"/>
        <v/>
      </c>
    </row>
    <row r="6028" spans="1:37" x14ac:dyDescent="0.25">
      <c r="A6028" s="42" t="str">
        <f t="shared" si="752"/>
        <v/>
      </c>
      <c r="B6028" s="42" t="str">
        <f t="shared" si="753"/>
        <v/>
      </c>
      <c r="C6028" s="42" t="str">
        <f>IF(ISBLANK($N6028),"",IF(ISBLANK('datos GENERALES'!B$16),"",'datos GENERALES'!B$16))</f>
        <v/>
      </c>
      <c r="D6028" s="43" t="str">
        <f>IF(ISBLANK($N6028),"","SGBTM/AUTAROC/"&amp;'datos GENERALES'!B$5&amp;"_"&amp;'datos GENERALES'!C$5&amp;"_"&amp;'datos GENERALES'!D$5)</f>
        <v/>
      </c>
      <c r="E6028" s="42" t="str">
        <f>IF(ISBLANK($N6028),"",IF(ISBLANK('datos GENERALES'!$B$6),"",'datos GENERALES'!$B$6))</f>
        <v/>
      </c>
      <c r="F6028" s="42" t="str">
        <f>IF(ISBLANK($N6028),"",IF(ISBLANK('datos GENERALES'!$B$7),"",'datos GENERALES'!$B$7))</f>
        <v/>
      </c>
      <c r="G6028" s="42" t="str">
        <f>IF(ISBLANK($N6028),"",IF(ISBLANK('datos GENERALES'!$B$10),"",'datos GENERALES'!$B$10))</f>
        <v/>
      </c>
      <c r="H6028" s="42" t="str">
        <f>IF(ISBLANK($N6028),"",IF(ISBLANK('datos GENERALES'!$C$10),"",'datos GENERALES'!$C$10))</f>
        <v/>
      </c>
      <c r="I6028" s="42" t="str">
        <f>IF(ISBLANK($N6028),"",IF(ISBLANK('datos GENERALES'!$D$10),"",'datos GENERALES'!$D$10))</f>
        <v/>
      </c>
      <c r="O6028" s="48" t="str">
        <f>IFERROR(VLOOKUP(N6028,ListaEspecies!$B$3:$D$45,2,FALSE),"")</f>
        <v/>
      </c>
      <c r="P6028" s="96" t="str">
        <f>IFERROR(VLOOKUP(N6028,ListaEspecies!$B$3:$D$45,3,FALSE),"")</f>
        <v/>
      </c>
      <c r="R6028" s="42" t="str">
        <f>IF(ISBLANK($J6028),"",IF(ISBLANK('datos GENERALES'!$B$15),"",'datos GENERALES'!$B$15))</f>
        <v/>
      </c>
      <c r="S6028" s="49" t="str">
        <f t="shared" si="754"/>
        <v/>
      </c>
      <c r="T6028" s="49" t="str">
        <f t="shared" si="755"/>
        <v/>
      </c>
      <c r="AA6028" s="50" t="str">
        <f t="shared" si="759"/>
        <v/>
      </c>
      <c r="AE6028" s="50" t="str">
        <f t="shared" si="756"/>
        <v/>
      </c>
      <c r="AI6028" s="19" t="str">
        <f t="shared" si="757"/>
        <v/>
      </c>
      <c r="AJ6028"/>
      <c r="AK6028" s="19" t="str">
        <f t="shared" si="758"/>
        <v/>
      </c>
    </row>
    <row r="6029" spans="1:37" x14ac:dyDescent="0.25">
      <c r="A6029" s="42" t="str">
        <f t="shared" si="752"/>
        <v/>
      </c>
      <c r="B6029" s="42" t="str">
        <f t="shared" si="753"/>
        <v/>
      </c>
      <c r="C6029" s="42" t="str">
        <f>IF(ISBLANK($N6029),"",IF(ISBLANK('datos GENERALES'!B$16),"",'datos GENERALES'!B$16))</f>
        <v/>
      </c>
      <c r="D6029" s="43" t="str">
        <f>IF(ISBLANK($N6029),"","SGBTM/AUTAROC/"&amp;'datos GENERALES'!B$5&amp;"_"&amp;'datos GENERALES'!C$5&amp;"_"&amp;'datos GENERALES'!D$5)</f>
        <v/>
      </c>
      <c r="E6029" s="42" t="str">
        <f>IF(ISBLANK($N6029),"",IF(ISBLANK('datos GENERALES'!$B$6),"",'datos GENERALES'!$B$6))</f>
        <v/>
      </c>
      <c r="F6029" s="42" t="str">
        <f>IF(ISBLANK($N6029),"",IF(ISBLANK('datos GENERALES'!$B$7),"",'datos GENERALES'!$B$7))</f>
        <v/>
      </c>
      <c r="G6029" s="42" t="str">
        <f>IF(ISBLANK($N6029),"",IF(ISBLANK('datos GENERALES'!$B$10),"",'datos GENERALES'!$B$10))</f>
        <v/>
      </c>
      <c r="H6029" s="42" t="str">
        <f>IF(ISBLANK($N6029),"",IF(ISBLANK('datos GENERALES'!$C$10),"",'datos GENERALES'!$C$10))</f>
        <v/>
      </c>
      <c r="I6029" s="42" t="str">
        <f>IF(ISBLANK($N6029),"",IF(ISBLANK('datos GENERALES'!$D$10),"",'datos GENERALES'!$D$10))</f>
        <v/>
      </c>
      <c r="O6029" s="48" t="str">
        <f>IFERROR(VLOOKUP(N6029,ListaEspecies!$B$3:$D$45,2,FALSE),"")</f>
        <v/>
      </c>
      <c r="P6029" s="96" t="str">
        <f>IFERROR(VLOOKUP(N6029,ListaEspecies!$B$3:$D$45,3,FALSE),"")</f>
        <v/>
      </c>
      <c r="R6029" s="42" t="str">
        <f>IF(ISBLANK($J6029),"",IF(ISBLANK('datos GENERALES'!$B$15),"",'datos GENERALES'!$B$15))</f>
        <v/>
      </c>
      <c r="S6029" s="49" t="str">
        <f t="shared" si="754"/>
        <v/>
      </c>
      <c r="T6029" s="49" t="str">
        <f t="shared" si="755"/>
        <v/>
      </c>
      <c r="AA6029" s="50" t="str">
        <f t="shared" si="759"/>
        <v/>
      </c>
      <c r="AE6029" s="50" t="str">
        <f t="shared" si="756"/>
        <v/>
      </c>
      <c r="AI6029" s="19" t="str">
        <f t="shared" si="757"/>
        <v/>
      </c>
      <c r="AJ6029"/>
      <c r="AK6029" s="19" t="str">
        <f t="shared" si="758"/>
        <v/>
      </c>
    </row>
    <row r="6030" spans="1:37" x14ac:dyDescent="0.25">
      <c r="A6030" s="42" t="str">
        <f t="shared" si="752"/>
        <v/>
      </c>
      <c r="B6030" s="42" t="str">
        <f t="shared" si="753"/>
        <v/>
      </c>
      <c r="C6030" s="42" t="str">
        <f>IF(ISBLANK($N6030),"",IF(ISBLANK('datos GENERALES'!B$16),"",'datos GENERALES'!B$16))</f>
        <v/>
      </c>
      <c r="D6030" s="43" t="str">
        <f>IF(ISBLANK($N6030),"","SGBTM/AUTAROC/"&amp;'datos GENERALES'!B$5&amp;"_"&amp;'datos GENERALES'!C$5&amp;"_"&amp;'datos GENERALES'!D$5)</f>
        <v/>
      </c>
      <c r="E6030" s="42" t="str">
        <f>IF(ISBLANK($N6030),"",IF(ISBLANK('datos GENERALES'!$B$6),"",'datos GENERALES'!$B$6))</f>
        <v/>
      </c>
      <c r="F6030" s="42" t="str">
        <f>IF(ISBLANK($N6030),"",IF(ISBLANK('datos GENERALES'!$B$7),"",'datos GENERALES'!$B$7))</f>
        <v/>
      </c>
      <c r="G6030" s="42" t="str">
        <f>IF(ISBLANK($N6030),"",IF(ISBLANK('datos GENERALES'!$B$10),"",'datos GENERALES'!$B$10))</f>
        <v/>
      </c>
      <c r="H6030" s="42" t="str">
        <f>IF(ISBLANK($N6030),"",IF(ISBLANK('datos GENERALES'!$C$10),"",'datos GENERALES'!$C$10))</f>
        <v/>
      </c>
      <c r="I6030" s="42" t="str">
        <f>IF(ISBLANK($N6030),"",IF(ISBLANK('datos GENERALES'!$D$10),"",'datos GENERALES'!$D$10))</f>
        <v/>
      </c>
      <c r="O6030" s="48" t="str">
        <f>IFERROR(VLOOKUP(N6030,ListaEspecies!$B$3:$D$45,2,FALSE),"")</f>
        <v/>
      </c>
      <c r="P6030" s="96" t="str">
        <f>IFERROR(VLOOKUP(N6030,ListaEspecies!$B$3:$D$45,3,FALSE),"")</f>
        <v/>
      </c>
      <c r="R6030" s="42" t="str">
        <f>IF(ISBLANK($J6030),"",IF(ISBLANK('datos GENERALES'!$B$15),"",'datos GENERALES'!$B$15))</f>
        <v/>
      </c>
      <c r="S6030" s="49" t="str">
        <f t="shared" si="754"/>
        <v/>
      </c>
      <c r="T6030" s="49" t="str">
        <f t="shared" si="755"/>
        <v/>
      </c>
      <c r="AA6030" s="50" t="str">
        <f t="shared" si="759"/>
        <v/>
      </c>
      <c r="AE6030" s="50" t="str">
        <f t="shared" si="756"/>
        <v/>
      </c>
      <c r="AI6030" s="19" t="str">
        <f t="shared" si="757"/>
        <v/>
      </c>
      <c r="AJ6030"/>
      <c r="AK6030" s="19" t="str">
        <f t="shared" si="758"/>
        <v/>
      </c>
    </row>
    <row r="6031" spans="1:37" x14ac:dyDescent="0.25">
      <c r="A6031" s="42" t="str">
        <f t="shared" si="752"/>
        <v/>
      </c>
      <c r="B6031" s="42" t="str">
        <f t="shared" si="753"/>
        <v/>
      </c>
      <c r="C6031" s="42" t="str">
        <f>IF(ISBLANK($N6031),"",IF(ISBLANK('datos GENERALES'!B$16),"",'datos GENERALES'!B$16))</f>
        <v/>
      </c>
      <c r="D6031" s="43" t="str">
        <f>IF(ISBLANK($N6031),"","SGBTM/AUTAROC/"&amp;'datos GENERALES'!B$5&amp;"_"&amp;'datos GENERALES'!C$5&amp;"_"&amp;'datos GENERALES'!D$5)</f>
        <v/>
      </c>
      <c r="E6031" s="42" t="str">
        <f>IF(ISBLANK($N6031),"",IF(ISBLANK('datos GENERALES'!$B$6),"",'datos GENERALES'!$B$6))</f>
        <v/>
      </c>
      <c r="F6031" s="42" t="str">
        <f>IF(ISBLANK($N6031),"",IF(ISBLANK('datos GENERALES'!$B$7),"",'datos GENERALES'!$B$7))</f>
        <v/>
      </c>
      <c r="G6031" s="42" t="str">
        <f>IF(ISBLANK($N6031),"",IF(ISBLANK('datos GENERALES'!$B$10),"",'datos GENERALES'!$B$10))</f>
        <v/>
      </c>
      <c r="H6031" s="42" t="str">
        <f>IF(ISBLANK($N6031),"",IF(ISBLANK('datos GENERALES'!$C$10),"",'datos GENERALES'!$C$10))</f>
        <v/>
      </c>
      <c r="I6031" s="42" t="str">
        <f>IF(ISBLANK($N6031),"",IF(ISBLANK('datos GENERALES'!$D$10),"",'datos GENERALES'!$D$10))</f>
        <v/>
      </c>
      <c r="O6031" s="48" t="str">
        <f>IFERROR(VLOOKUP(N6031,ListaEspecies!$B$3:$D$45,2,FALSE),"")</f>
        <v/>
      </c>
      <c r="P6031" s="96" t="str">
        <f>IFERROR(VLOOKUP(N6031,ListaEspecies!$B$3:$D$45,3,FALSE),"")</f>
        <v/>
      </c>
      <c r="R6031" s="42" t="str">
        <f>IF(ISBLANK($J6031),"",IF(ISBLANK('datos GENERALES'!$B$15),"",'datos GENERALES'!$B$15))</f>
        <v/>
      </c>
      <c r="S6031" s="49" t="str">
        <f t="shared" si="754"/>
        <v/>
      </c>
      <c r="T6031" s="49" t="str">
        <f t="shared" si="755"/>
        <v/>
      </c>
      <c r="AA6031" s="50" t="str">
        <f t="shared" si="759"/>
        <v/>
      </c>
      <c r="AE6031" s="50" t="str">
        <f t="shared" si="756"/>
        <v/>
      </c>
      <c r="AI6031" s="19" t="str">
        <f t="shared" si="757"/>
        <v/>
      </c>
      <c r="AJ6031"/>
      <c r="AK6031" s="19" t="str">
        <f t="shared" si="758"/>
        <v/>
      </c>
    </row>
    <row r="6032" spans="1:37" x14ac:dyDescent="0.25">
      <c r="A6032" s="42" t="str">
        <f t="shared" si="752"/>
        <v/>
      </c>
      <c r="B6032" s="42" t="str">
        <f t="shared" si="753"/>
        <v/>
      </c>
      <c r="C6032" s="42" t="str">
        <f>IF(ISBLANK($N6032),"",IF(ISBLANK('datos GENERALES'!B$16),"",'datos GENERALES'!B$16))</f>
        <v/>
      </c>
      <c r="D6032" s="43" t="str">
        <f>IF(ISBLANK($N6032),"","SGBTM/AUTAROC/"&amp;'datos GENERALES'!B$5&amp;"_"&amp;'datos GENERALES'!C$5&amp;"_"&amp;'datos GENERALES'!D$5)</f>
        <v/>
      </c>
      <c r="E6032" s="42" t="str">
        <f>IF(ISBLANK($N6032),"",IF(ISBLANK('datos GENERALES'!$B$6),"",'datos GENERALES'!$B$6))</f>
        <v/>
      </c>
      <c r="F6032" s="42" t="str">
        <f>IF(ISBLANK($N6032),"",IF(ISBLANK('datos GENERALES'!$B$7),"",'datos GENERALES'!$B$7))</f>
        <v/>
      </c>
      <c r="G6032" s="42" t="str">
        <f>IF(ISBLANK($N6032),"",IF(ISBLANK('datos GENERALES'!$B$10),"",'datos GENERALES'!$B$10))</f>
        <v/>
      </c>
      <c r="H6032" s="42" t="str">
        <f>IF(ISBLANK($N6032),"",IF(ISBLANK('datos GENERALES'!$C$10),"",'datos GENERALES'!$C$10))</f>
        <v/>
      </c>
      <c r="I6032" s="42" t="str">
        <f>IF(ISBLANK($N6032),"",IF(ISBLANK('datos GENERALES'!$D$10),"",'datos GENERALES'!$D$10))</f>
        <v/>
      </c>
      <c r="O6032" s="48" t="str">
        <f>IFERROR(VLOOKUP(N6032,ListaEspecies!$B$3:$D$45,2,FALSE),"")</f>
        <v/>
      </c>
      <c r="P6032" s="96" t="str">
        <f>IFERROR(VLOOKUP(N6032,ListaEspecies!$B$3:$D$45,3,FALSE),"")</f>
        <v/>
      </c>
      <c r="R6032" s="42" t="str">
        <f>IF(ISBLANK($J6032),"",IF(ISBLANK('datos GENERALES'!$B$15),"",'datos GENERALES'!$B$15))</f>
        <v/>
      </c>
      <c r="S6032" s="49" t="str">
        <f t="shared" si="754"/>
        <v/>
      </c>
      <c r="T6032" s="49" t="str">
        <f t="shared" si="755"/>
        <v/>
      </c>
      <c r="AA6032" s="50" t="str">
        <f t="shared" si="759"/>
        <v/>
      </c>
      <c r="AE6032" s="50" t="str">
        <f t="shared" si="756"/>
        <v/>
      </c>
      <c r="AI6032" s="19" t="str">
        <f t="shared" si="757"/>
        <v/>
      </c>
      <c r="AJ6032"/>
      <c r="AK6032" s="19" t="str">
        <f t="shared" si="758"/>
        <v/>
      </c>
    </row>
    <row r="6033" spans="1:37" x14ac:dyDescent="0.25">
      <c r="A6033" s="42" t="str">
        <f t="shared" si="752"/>
        <v/>
      </c>
      <c r="B6033" s="42" t="str">
        <f t="shared" si="753"/>
        <v/>
      </c>
      <c r="C6033" s="42" t="str">
        <f>IF(ISBLANK($N6033),"",IF(ISBLANK('datos GENERALES'!B$16),"",'datos GENERALES'!B$16))</f>
        <v/>
      </c>
      <c r="D6033" s="43" t="str">
        <f>IF(ISBLANK($N6033),"","SGBTM/AUTAROC/"&amp;'datos GENERALES'!B$5&amp;"_"&amp;'datos GENERALES'!C$5&amp;"_"&amp;'datos GENERALES'!D$5)</f>
        <v/>
      </c>
      <c r="E6033" s="42" t="str">
        <f>IF(ISBLANK($N6033),"",IF(ISBLANK('datos GENERALES'!$B$6),"",'datos GENERALES'!$B$6))</f>
        <v/>
      </c>
      <c r="F6033" s="42" t="str">
        <f>IF(ISBLANK($N6033),"",IF(ISBLANK('datos GENERALES'!$B$7),"",'datos GENERALES'!$B$7))</f>
        <v/>
      </c>
      <c r="G6033" s="42" t="str">
        <f>IF(ISBLANK($N6033),"",IF(ISBLANK('datos GENERALES'!$B$10),"",'datos GENERALES'!$B$10))</f>
        <v/>
      </c>
      <c r="H6033" s="42" t="str">
        <f>IF(ISBLANK($N6033),"",IF(ISBLANK('datos GENERALES'!$C$10),"",'datos GENERALES'!$C$10))</f>
        <v/>
      </c>
      <c r="I6033" s="42" t="str">
        <f>IF(ISBLANK($N6033),"",IF(ISBLANK('datos GENERALES'!$D$10),"",'datos GENERALES'!$D$10))</f>
        <v/>
      </c>
      <c r="O6033" s="48" t="str">
        <f>IFERROR(VLOOKUP(N6033,ListaEspecies!$B$3:$D$45,2,FALSE),"")</f>
        <v/>
      </c>
      <c r="P6033" s="96" t="str">
        <f>IFERROR(VLOOKUP(N6033,ListaEspecies!$B$3:$D$45,3,FALSE),"")</f>
        <v/>
      </c>
      <c r="R6033" s="42" t="str">
        <f>IF(ISBLANK($J6033),"",IF(ISBLANK('datos GENERALES'!$B$15),"",'datos GENERALES'!$B$15))</f>
        <v/>
      </c>
      <c r="S6033" s="49" t="str">
        <f t="shared" si="754"/>
        <v/>
      </c>
      <c r="T6033" s="49" t="str">
        <f t="shared" si="755"/>
        <v/>
      </c>
      <c r="AA6033" s="50" t="str">
        <f t="shared" si="759"/>
        <v/>
      </c>
      <c r="AE6033" s="50" t="str">
        <f t="shared" si="756"/>
        <v/>
      </c>
      <c r="AI6033" s="19" t="str">
        <f t="shared" si="757"/>
        <v/>
      </c>
      <c r="AJ6033"/>
      <c r="AK6033" s="19" t="str">
        <f t="shared" si="758"/>
        <v/>
      </c>
    </row>
    <row r="6034" spans="1:37" x14ac:dyDescent="0.25">
      <c r="A6034" s="42" t="str">
        <f t="shared" si="752"/>
        <v/>
      </c>
      <c r="B6034" s="42" t="str">
        <f t="shared" si="753"/>
        <v/>
      </c>
      <c r="C6034" s="42" t="str">
        <f>IF(ISBLANK($N6034),"",IF(ISBLANK('datos GENERALES'!B$16),"",'datos GENERALES'!B$16))</f>
        <v/>
      </c>
      <c r="D6034" s="43" t="str">
        <f>IF(ISBLANK($N6034),"","SGBTM/AUTAROC/"&amp;'datos GENERALES'!B$5&amp;"_"&amp;'datos GENERALES'!C$5&amp;"_"&amp;'datos GENERALES'!D$5)</f>
        <v/>
      </c>
      <c r="E6034" s="42" t="str">
        <f>IF(ISBLANK($N6034),"",IF(ISBLANK('datos GENERALES'!$B$6),"",'datos GENERALES'!$B$6))</f>
        <v/>
      </c>
      <c r="F6034" s="42" t="str">
        <f>IF(ISBLANK($N6034),"",IF(ISBLANK('datos GENERALES'!$B$7),"",'datos GENERALES'!$B$7))</f>
        <v/>
      </c>
      <c r="G6034" s="42" t="str">
        <f>IF(ISBLANK($N6034),"",IF(ISBLANK('datos GENERALES'!$B$10),"",'datos GENERALES'!$B$10))</f>
        <v/>
      </c>
      <c r="H6034" s="42" t="str">
        <f>IF(ISBLANK($N6034),"",IF(ISBLANK('datos GENERALES'!$C$10),"",'datos GENERALES'!$C$10))</f>
        <v/>
      </c>
      <c r="I6034" s="42" t="str">
        <f>IF(ISBLANK($N6034),"",IF(ISBLANK('datos GENERALES'!$D$10),"",'datos GENERALES'!$D$10))</f>
        <v/>
      </c>
      <c r="O6034" s="48" t="str">
        <f>IFERROR(VLOOKUP(N6034,ListaEspecies!$B$3:$D$45,2,FALSE),"")</f>
        <v/>
      </c>
      <c r="P6034" s="96" t="str">
        <f>IFERROR(VLOOKUP(N6034,ListaEspecies!$B$3:$D$45,3,FALSE),"")</f>
        <v/>
      </c>
      <c r="R6034" s="42" t="str">
        <f>IF(ISBLANK($J6034),"",IF(ISBLANK('datos GENERALES'!$B$15),"",'datos GENERALES'!$B$15))</f>
        <v/>
      </c>
      <c r="S6034" s="49" t="str">
        <f t="shared" si="754"/>
        <v/>
      </c>
      <c r="T6034" s="49" t="str">
        <f t="shared" si="755"/>
        <v/>
      </c>
      <c r="AA6034" s="50" t="str">
        <f t="shared" si="759"/>
        <v/>
      </c>
      <c r="AE6034" s="50" t="str">
        <f t="shared" si="756"/>
        <v/>
      </c>
      <c r="AI6034" s="19" t="str">
        <f t="shared" si="757"/>
        <v/>
      </c>
      <c r="AJ6034"/>
      <c r="AK6034" s="19" t="str">
        <f t="shared" si="758"/>
        <v/>
      </c>
    </row>
    <row r="6035" spans="1:37" x14ac:dyDescent="0.25">
      <c r="A6035" s="42" t="str">
        <f t="shared" si="752"/>
        <v/>
      </c>
      <c r="B6035" s="42" t="str">
        <f t="shared" si="753"/>
        <v/>
      </c>
      <c r="C6035" s="42" t="str">
        <f>IF(ISBLANK($N6035),"",IF(ISBLANK('datos GENERALES'!B$16),"",'datos GENERALES'!B$16))</f>
        <v/>
      </c>
      <c r="D6035" s="43" t="str">
        <f>IF(ISBLANK($N6035),"","SGBTM/AUTAROC/"&amp;'datos GENERALES'!B$5&amp;"_"&amp;'datos GENERALES'!C$5&amp;"_"&amp;'datos GENERALES'!D$5)</f>
        <v/>
      </c>
      <c r="E6035" s="42" t="str">
        <f>IF(ISBLANK($N6035),"",IF(ISBLANK('datos GENERALES'!$B$6),"",'datos GENERALES'!$B$6))</f>
        <v/>
      </c>
      <c r="F6035" s="42" t="str">
        <f>IF(ISBLANK($N6035),"",IF(ISBLANK('datos GENERALES'!$B$7),"",'datos GENERALES'!$B$7))</f>
        <v/>
      </c>
      <c r="G6035" s="42" t="str">
        <f>IF(ISBLANK($N6035),"",IF(ISBLANK('datos GENERALES'!$B$10),"",'datos GENERALES'!$B$10))</f>
        <v/>
      </c>
      <c r="H6035" s="42" t="str">
        <f>IF(ISBLANK($N6035),"",IF(ISBLANK('datos GENERALES'!$C$10),"",'datos GENERALES'!$C$10))</f>
        <v/>
      </c>
      <c r="I6035" s="42" t="str">
        <f>IF(ISBLANK($N6035),"",IF(ISBLANK('datos GENERALES'!$D$10),"",'datos GENERALES'!$D$10))</f>
        <v/>
      </c>
      <c r="O6035" s="48" t="str">
        <f>IFERROR(VLOOKUP(N6035,ListaEspecies!$B$3:$D$45,2,FALSE),"")</f>
        <v/>
      </c>
      <c r="P6035" s="96" t="str">
        <f>IFERROR(VLOOKUP(N6035,ListaEspecies!$B$3:$D$45,3,FALSE),"")</f>
        <v/>
      </c>
      <c r="R6035" s="42" t="str">
        <f>IF(ISBLANK($J6035),"",IF(ISBLANK('datos GENERALES'!$B$15),"",'datos GENERALES'!$B$15))</f>
        <v/>
      </c>
      <c r="S6035" s="49" t="str">
        <f t="shared" si="754"/>
        <v/>
      </c>
      <c r="T6035" s="49" t="str">
        <f t="shared" si="755"/>
        <v/>
      </c>
      <c r="AA6035" s="50" t="str">
        <f t="shared" si="759"/>
        <v/>
      </c>
      <c r="AE6035" s="50" t="str">
        <f t="shared" si="756"/>
        <v/>
      </c>
      <c r="AI6035" s="19" t="str">
        <f t="shared" si="757"/>
        <v/>
      </c>
      <c r="AJ6035"/>
      <c r="AK6035" s="19" t="str">
        <f t="shared" si="758"/>
        <v/>
      </c>
    </row>
    <row r="6036" spans="1:37" x14ac:dyDescent="0.25">
      <c r="A6036" s="42" t="str">
        <f t="shared" si="752"/>
        <v/>
      </c>
      <c r="B6036" s="42" t="str">
        <f t="shared" si="753"/>
        <v/>
      </c>
      <c r="C6036" s="42" t="str">
        <f>IF(ISBLANK($N6036),"",IF(ISBLANK('datos GENERALES'!B$16),"",'datos GENERALES'!B$16))</f>
        <v/>
      </c>
      <c r="D6036" s="43" t="str">
        <f>IF(ISBLANK($N6036),"","SGBTM/AUTAROC/"&amp;'datos GENERALES'!B$5&amp;"_"&amp;'datos GENERALES'!C$5&amp;"_"&amp;'datos GENERALES'!D$5)</f>
        <v/>
      </c>
      <c r="E6036" s="42" t="str">
        <f>IF(ISBLANK($N6036),"",IF(ISBLANK('datos GENERALES'!$B$6),"",'datos GENERALES'!$B$6))</f>
        <v/>
      </c>
      <c r="F6036" s="42" t="str">
        <f>IF(ISBLANK($N6036),"",IF(ISBLANK('datos GENERALES'!$B$7),"",'datos GENERALES'!$B$7))</f>
        <v/>
      </c>
      <c r="G6036" s="42" t="str">
        <f>IF(ISBLANK($N6036),"",IF(ISBLANK('datos GENERALES'!$B$10),"",'datos GENERALES'!$B$10))</f>
        <v/>
      </c>
      <c r="H6036" s="42" t="str">
        <f>IF(ISBLANK($N6036),"",IF(ISBLANK('datos GENERALES'!$C$10),"",'datos GENERALES'!$C$10))</f>
        <v/>
      </c>
      <c r="I6036" s="42" t="str">
        <f>IF(ISBLANK($N6036),"",IF(ISBLANK('datos GENERALES'!$D$10),"",'datos GENERALES'!$D$10))</f>
        <v/>
      </c>
      <c r="O6036" s="48" t="str">
        <f>IFERROR(VLOOKUP(N6036,ListaEspecies!$B$3:$D$45,2,FALSE),"")</f>
        <v/>
      </c>
      <c r="P6036" s="96" t="str">
        <f>IFERROR(VLOOKUP(N6036,ListaEspecies!$B$3:$D$45,3,FALSE),"")</f>
        <v/>
      </c>
      <c r="R6036" s="42" t="str">
        <f>IF(ISBLANK($J6036),"",IF(ISBLANK('datos GENERALES'!$B$15),"",'datos GENERALES'!$B$15))</f>
        <v/>
      </c>
      <c r="S6036" s="49" t="str">
        <f t="shared" si="754"/>
        <v/>
      </c>
      <c r="T6036" s="49" t="str">
        <f t="shared" si="755"/>
        <v/>
      </c>
      <c r="AA6036" s="50" t="str">
        <f t="shared" si="759"/>
        <v/>
      </c>
      <c r="AE6036" s="50" t="str">
        <f t="shared" si="756"/>
        <v/>
      </c>
      <c r="AI6036" s="19" t="str">
        <f t="shared" si="757"/>
        <v/>
      </c>
      <c r="AJ6036"/>
      <c r="AK6036" s="19" t="str">
        <f t="shared" si="758"/>
        <v/>
      </c>
    </row>
    <row r="6037" spans="1:37" x14ac:dyDescent="0.25">
      <c r="A6037" s="42" t="str">
        <f t="shared" si="752"/>
        <v/>
      </c>
      <c r="B6037" s="42" t="str">
        <f t="shared" si="753"/>
        <v/>
      </c>
      <c r="C6037" s="42" t="str">
        <f>IF(ISBLANK($N6037),"",IF(ISBLANK('datos GENERALES'!B$16),"",'datos GENERALES'!B$16))</f>
        <v/>
      </c>
      <c r="D6037" s="43" t="str">
        <f>IF(ISBLANK($N6037),"","SGBTM/AUTAROC/"&amp;'datos GENERALES'!B$5&amp;"_"&amp;'datos GENERALES'!C$5&amp;"_"&amp;'datos GENERALES'!D$5)</f>
        <v/>
      </c>
      <c r="E6037" s="42" t="str">
        <f>IF(ISBLANK($N6037),"",IF(ISBLANK('datos GENERALES'!$B$6),"",'datos GENERALES'!$B$6))</f>
        <v/>
      </c>
      <c r="F6037" s="42" t="str">
        <f>IF(ISBLANK($N6037),"",IF(ISBLANK('datos GENERALES'!$B$7),"",'datos GENERALES'!$B$7))</f>
        <v/>
      </c>
      <c r="G6037" s="42" t="str">
        <f>IF(ISBLANK($N6037),"",IF(ISBLANK('datos GENERALES'!$B$10),"",'datos GENERALES'!$B$10))</f>
        <v/>
      </c>
      <c r="H6037" s="42" t="str">
        <f>IF(ISBLANK($N6037),"",IF(ISBLANK('datos GENERALES'!$C$10),"",'datos GENERALES'!$C$10))</f>
        <v/>
      </c>
      <c r="I6037" s="42" t="str">
        <f>IF(ISBLANK($N6037),"",IF(ISBLANK('datos GENERALES'!$D$10),"",'datos GENERALES'!$D$10))</f>
        <v/>
      </c>
      <c r="O6037" s="48" t="str">
        <f>IFERROR(VLOOKUP(N6037,ListaEspecies!$B$3:$D$45,2,FALSE),"")</f>
        <v/>
      </c>
      <c r="P6037" s="96" t="str">
        <f>IFERROR(VLOOKUP(N6037,ListaEspecies!$B$3:$D$45,3,FALSE),"")</f>
        <v/>
      </c>
      <c r="R6037" s="42" t="str">
        <f>IF(ISBLANK($J6037),"",IF(ISBLANK('datos GENERALES'!$B$15),"",'datos GENERALES'!$B$15))</f>
        <v/>
      </c>
      <c r="S6037" s="49" t="str">
        <f t="shared" si="754"/>
        <v/>
      </c>
      <c r="T6037" s="49" t="str">
        <f t="shared" si="755"/>
        <v/>
      </c>
      <c r="AA6037" s="50" t="str">
        <f t="shared" si="759"/>
        <v/>
      </c>
      <c r="AE6037" s="50" t="str">
        <f t="shared" si="756"/>
        <v/>
      </c>
      <c r="AI6037" s="19" t="str">
        <f t="shared" si="757"/>
        <v/>
      </c>
      <c r="AJ6037"/>
      <c r="AK6037" s="19" t="str">
        <f t="shared" si="758"/>
        <v/>
      </c>
    </row>
    <row r="6038" spans="1:37" x14ac:dyDescent="0.25">
      <c r="A6038" s="42" t="str">
        <f t="shared" si="752"/>
        <v/>
      </c>
      <c r="B6038" s="42" t="str">
        <f t="shared" si="753"/>
        <v/>
      </c>
      <c r="C6038" s="42" t="str">
        <f>IF(ISBLANK($N6038),"",IF(ISBLANK('datos GENERALES'!B$16),"",'datos GENERALES'!B$16))</f>
        <v/>
      </c>
      <c r="D6038" s="43" t="str">
        <f>IF(ISBLANK($N6038),"","SGBTM/AUTAROC/"&amp;'datos GENERALES'!B$5&amp;"_"&amp;'datos GENERALES'!C$5&amp;"_"&amp;'datos GENERALES'!D$5)</f>
        <v/>
      </c>
      <c r="E6038" s="42" t="str">
        <f>IF(ISBLANK($N6038),"",IF(ISBLANK('datos GENERALES'!$B$6),"",'datos GENERALES'!$B$6))</f>
        <v/>
      </c>
      <c r="F6038" s="42" t="str">
        <f>IF(ISBLANK($N6038),"",IF(ISBLANK('datos GENERALES'!$B$7),"",'datos GENERALES'!$B$7))</f>
        <v/>
      </c>
      <c r="G6038" s="42" t="str">
        <f>IF(ISBLANK($N6038),"",IF(ISBLANK('datos GENERALES'!$B$10),"",'datos GENERALES'!$B$10))</f>
        <v/>
      </c>
      <c r="H6038" s="42" t="str">
        <f>IF(ISBLANK($N6038),"",IF(ISBLANK('datos GENERALES'!$C$10),"",'datos GENERALES'!$C$10))</f>
        <v/>
      </c>
      <c r="I6038" s="42" t="str">
        <f>IF(ISBLANK($N6038),"",IF(ISBLANK('datos GENERALES'!$D$10),"",'datos GENERALES'!$D$10))</f>
        <v/>
      </c>
      <c r="O6038" s="48" t="str">
        <f>IFERROR(VLOOKUP(N6038,ListaEspecies!$B$3:$D$45,2,FALSE),"")</f>
        <v/>
      </c>
      <c r="P6038" s="96" t="str">
        <f>IFERROR(VLOOKUP(N6038,ListaEspecies!$B$3:$D$45,3,FALSE),"")</f>
        <v/>
      </c>
      <c r="R6038" s="42" t="str">
        <f>IF(ISBLANK($J6038),"",IF(ISBLANK('datos GENERALES'!$B$15),"",'datos GENERALES'!$B$15))</f>
        <v/>
      </c>
      <c r="S6038" s="49" t="str">
        <f t="shared" si="754"/>
        <v/>
      </c>
      <c r="T6038" s="49" t="str">
        <f t="shared" si="755"/>
        <v/>
      </c>
      <c r="AA6038" s="50" t="str">
        <f t="shared" si="759"/>
        <v/>
      </c>
      <c r="AE6038" s="50" t="str">
        <f t="shared" si="756"/>
        <v/>
      </c>
      <c r="AI6038" s="19" t="str">
        <f t="shared" si="757"/>
        <v/>
      </c>
      <c r="AJ6038"/>
      <c r="AK6038" s="19" t="str">
        <f t="shared" si="758"/>
        <v/>
      </c>
    </row>
    <row r="6039" spans="1:37" x14ac:dyDescent="0.25">
      <c r="A6039" s="42" t="str">
        <f t="shared" si="752"/>
        <v/>
      </c>
      <c r="B6039" s="42" t="str">
        <f t="shared" si="753"/>
        <v/>
      </c>
      <c r="C6039" s="42" t="str">
        <f>IF(ISBLANK($N6039),"",IF(ISBLANK('datos GENERALES'!B$16),"",'datos GENERALES'!B$16))</f>
        <v/>
      </c>
      <c r="D6039" s="43" t="str">
        <f>IF(ISBLANK($N6039),"","SGBTM/AUTAROC/"&amp;'datos GENERALES'!B$5&amp;"_"&amp;'datos GENERALES'!C$5&amp;"_"&amp;'datos GENERALES'!D$5)</f>
        <v/>
      </c>
      <c r="E6039" s="42" t="str">
        <f>IF(ISBLANK($N6039),"",IF(ISBLANK('datos GENERALES'!$B$6),"",'datos GENERALES'!$B$6))</f>
        <v/>
      </c>
      <c r="F6039" s="42" t="str">
        <f>IF(ISBLANK($N6039),"",IF(ISBLANK('datos GENERALES'!$B$7),"",'datos GENERALES'!$B$7))</f>
        <v/>
      </c>
      <c r="G6039" s="42" t="str">
        <f>IF(ISBLANK($N6039),"",IF(ISBLANK('datos GENERALES'!$B$10),"",'datos GENERALES'!$B$10))</f>
        <v/>
      </c>
      <c r="H6039" s="42" t="str">
        <f>IF(ISBLANK($N6039),"",IF(ISBLANK('datos GENERALES'!$C$10),"",'datos GENERALES'!$C$10))</f>
        <v/>
      </c>
      <c r="I6039" s="42" t="str">
        <f>IF(ISBLANK($N6039),"",IF(ISBLANK('datos GENERALES'!$D$10),"",'datos GENERALES'!$D$10))</f>
        <v/>
      </c>
      <c r="O6039" s="48" t="str">
        <f>IFERROR(VLOOKUP(N6039,ListaEspecies!$B$3:$D$45,2,FALSE),"")</f>
        <v/>
      </c>
      <c r="P6039" s="96" t="str">
        <f>IFERROR(VLOOKUP(N6039,ListaEspecies!$B$3:$D$45,3,FALSE),"")</f>
        <v/>
      </c>
      <c r="R6039" s="42" t="str">
        <f>IF(ISBLANK($J6039),"",IF(ISBLANK('datos GENERALES'!$B$15),"",'datos GENERALES'!$B$15))</f>
        <v/>
      </c>
      <c r="S6039" s="49" t="str">
        <f t="shared" si="754"/>
        <v/>
      </c>
      <c r="T6039" s="49" t="str">
        <f t="shared" si="755"/>
        <v/>
      </c>
      <c r="AA6039" s="50" t="str">
        <f t="shared" si="759"/>
        <v/>
      </c>
      <c r="AE6039" s="50" t="str">
        <f t="shared" si="756"/>
        <v/>
      </c>
      <c r="AI6039" s="19" t="str">
        <f t="shared" si="757"/>
        <v/>
      </c>
      <c r="AJ6039"/>
      <c r="AK6039" s="19" t="str">
        <f t="shared" si="758"/>
        <v/>
      </c>
    </row>
    <row r="6040" spans="1:37" x14ac:dyDescent="0.25">
      <c r="A6040" s="42" t="str">
        <f t="shared" si="752"/>
        <v/>
      </c>
      <c r="B6040" s="42" t="str">
        <f t="shared" si="753"/>
        <v/>
      </c>
      <c r="C6040" s="42" t="str">
        <f>IF(ISBLANK($N6040),"",IF(ISBLANK('datos GENERALES'!B$16),"",'datos GENERALES'!B$16))</f>
        <v/>
      </c>
      <c r="D6040" s="43" t="str">
        <f>IF(ISBLANK($N6040),"","SGBTM/AUTAROC/"&amp;'datos GENERALES'!B$5&amp;"_"&amp;'datos GENERALES'!C$5&amp;"_"&amp;'datos GENERALES'!D$5)</f>
        <v/>
      </c>
      <c r="E6040" s="42" t="str">
        <f>IF(ISBLANK($N6040),"",IF(ISBLANK('datos GENERALES'!$B$6),"",'datos GENERALES'!$B$6))</f>
        <v/>
      </c>
      <c r="F6040" s="42" t="str">
        <f>IF(ISBLANK($N6040),"",IF(ISBLANK('datos GENERALES'!$B$7),"",'datos GENERALES'!$B$7))</f>
        <v/>
      </c>
      <c r="G6040" s="42" t="str">
        <f>IF(ISBLANK($N6040),"",IF(ISBLANK('datos GENERALES'!$B$10),"",'datos GENERALES'!$B$10))</f>
        <v/>
      </c>
      <c r="H6040" s="42" t="str">
        <f>IF(ISBLANK($N6040),"",IF(ISBLANK('datos GENERALES'!$C$10),"",'datos GENERALES'!$C$10))</f>
        <v/>
      </c>
      <c r="I6040" s="42" t="str">
        <f>IF(ISBLANK($N6040),"",IF(ISBLANK('datos GENERALES'!$D$10),"",'datos GENERALES'!$D$10))</f>
        <v/>
      </c>
      <c r="O6040" s="48" t="str">
        <f>IFERROR(VLOOKUP(N6040,ListaEspecies!$B$3:$D$45,2,FALSE),"")</f>
        <v/>
      </c>
      <c r="P6040" s="96" t="str">
        <f>IFERROR(VLOOKUP(N6040,ListaEspecies!$B$3:$D$45,3,FALSE),"")</f>
        <v/>
      </c>
      <c r="R6040" s="42" t="str">
        <f>IF(ISBLANK($J6040),"",IF(ISBLANK('datos GENERALES'!$B$15),"",'datos GENERALES'!$B$15))</f>
        <v/>
      </c>
      <c r="S6040" s="49" t="str">
        <f t="shared" si="754"/>
        <v/>
      </c>
      <c r="T6040" s="49" t="str">
        <f t="shared" si="755"/>
        <v/>
      </c>
      <c r="AA6040" s="50" t="str">
        <f t="shared" si="759"/>
        <v/>
      </c>
      <c r="AE6040" s="50" t="str">
        <f t="shared" si="756"/>
        <v/>
      </c>
      <c r="AI6040" s="19" t="str">
        <f t="shared" si="757"/>
        <v/>
      </c>
      <c r="AJ6040"/>
      <c r="AK6040" s="19" t="str">
        <f t="shared" si="758"/>
        <v/>
      </c>
    </row>
    <row r="6041" spans="1:37" x14ac:dyDescent="0.25">
      <c r="A6041" s="42" t="str">
        <f t="shared" si="752"/>
        <v/>
      </c>
      <c r="B6041" s="42" t="str">
        <f t="shared" si="753"/>
        <v/>
      </c>
      <c r="C6041" s="42" t="str">
        <f>IF(ISBLANK($N6041),"",IF(ISBLANK('datos GENERALES'!B$16),"",'datos GENERALES'!B$16))</f>
        <v/>
      </c>
      <c r="D6041" s="43" t="str">
        <f>IF(ISBLANK($N6041),"","SGBTM/AUTAROC/"&amp;'datos GENERALES'!B$5&amp;"_"&amp;'datos GENERALES'!C$5&amp;"_"&amp;'datos GENERALES'!D$5)</f>
        <v/>
      </c>
      <c r="E6041" s="42" t="str">
        <f>IF(ISBLANK($N6041),"",IF(ISBLANK('datos GENERALES'!$B$6),"",'datos GENERALES'!$B$6))</f>
        <v/>
      </c>
      <c r="F6041" s="42" t="str">
        <f>IF(ISBLANK($N6041),"",IF(ISBLANK('datos GENERALES'!$B$7),"",'datos GENERALES'!$B$7))</f>
        <v/>
      </c>
      <c r="G6041" s="42" t="str">
        <f>IF(ISBLANK($N6041),"",IF(ISBLANK('datos GENERALES'!$B$10),"",'datos GENERALES'!$B$10))</f>
        <v/>
      </c>
      <c r="H6041" s="42" t="str">
        <f>IF(ISBLANK($N6041),"",IF(ISBLANK('datos GENERALES'!$C$10),"",'datos GENERALES'!$C$10))</f>
        <v/>
      </c>
      <c r="I6041" s="42" t="str">
        <f>IF(ISBLANK($N6041),"",IF(ISBLANK('datos GENERALES'!$D$10),"",'datos GENERALES'!$D$10))</f>
        <v/>
      </c>
      <c r="O6041" s="48" t="str">
        <f>IFERROR(VLOOKUP(N6041,ListaEspecies!$B$3:$D$45,2,FALSE),"")</f>
        <v/>
      </c>
      <c r="P6041" s="96" t="str">
        <f>IFERROR(VLOOKUP(N6041,ListaEspecies!$B$3:$D$45,3,FALSE),"")</f>
        <v/>
      </c>
      <c r="R6041" s="42" t="str">
        <f>IF(ISBLANK($J6041),"",IF(ISBLANK('datos GENERALES'!$B$15),"",'datos GENERALES'!$B$15))</f>
        <v/>
      </c>
      <c r="S6041" s="49" t="str">
        <f t="shared" si="754"/>
        <v/>
      </c>
      <c r="T6041" s="49" t="str">
        <f t="shared" si="755"/>
        <v/>
      </c>
      <c r="AA6041" s="50" t="str">
        <f t="shared" si="759"/>
        <v/>
      </c>
      <c r="AE6041" s="50" t="str">
        <f t="shared" si="756"/>
        <v/>
      </c>
      <c r="AI6041" s="19" t="str">
        <f t="shared" si="757"/>
        <v/>
      </c>
      <c r="AJ6041"/>
      <c r="AK6041" s="19" t="str">
        <f t="shared" si="758"/>
        <v/>
      </c>
    </row>
    <row r="6042" spans="1:37" x14ac:dyDescent="0.25">
      <c r="A6042" s="42" t="str">
        <f t="shared" si="752"/>
        <v/>
      </c>
      <c r="B6042" s="42" t="str">
        <f t="shared" si="753"/>
        <v/>
      </c>
      <c r="C6042" s="42" t="str">
        <f>IF(ISBLANK($N6042),"",IF(ISBLANK('datos GENERALES'!B$16),"",'datos GENERALES'!B$16))</f>
        <v/>
      </c>
      <c r="D6042" s="43" t="str">
        <f>IF(ISBLANK($N6042),"","SGBTM/AUTAROC/"&amp;'datos GENERALES'!B$5&amp;"_"&amp;'datos GENERALES'!C$5&amp;"_"&amp;'datos GENERALES'!D$5)</f>
        <v/>
      </c>
      <c r="E6042" s="42" t="str">
        <f>IF(ISBLANK($N6042),"",IF(ISBLANK('datos GENERALES'!$B$6),"",'datos GENERALES'!$B$6))</f>
        <v/>
      </c>
      <c r="F6042" s="42" t="str">
        <f>IF(ISBLANK($N6042),"",IF(ISBLANK('datos GENERALES'!$B$7),"",'datos GENERALES'!$B$7))</f>
        <v/>
      </c>
      <c r="G6042" s="42" t="str">
        <f>IF(ISBLANK($N6042),"",IF(ISBLANK('datos GENERALES'!$B$10),"",'datos GENERALES'!$B$10))</f>
        <v/>
      </c>
      <c r="H6042" s="42" t="str">
        <f>IF(ISBLANK($N6042),"",IF(ISBLANK('datos GENERALES'!$C$10),"",'datos GENERALES'!$C$10))</f>
        <v/>
      </c>
      <c r="I6042" s="42" t="str">
        <f>IF(ISBLANK($N6042),"",IF(ISBLANK('datos GENERALES'!$D$10),"",'datos GENERALES'!$D$10))</f>
        <v/>
      </c>
      <c r="O6042" s="48" t="str">
        <f>IFERROR(VLOOKUP(N6042,ListaEspecies!$B$3:$D$45,2,FALSE),"")</f>
        <v/>
      </c>
      <c r="P6042" s="96" t="str">
        <f>IFERROR(VLOOKUP(N6042,ListaEspecies!$B$3:$D$45,3,FALSE),"")</f>
        <v/>
      </c>
      <c r="R6042" s="42" t="str">
        <f>IF(ISBLANK($J6042),"",IF(ISBLANK('datos GENERALES'!$B$15),"",'datos GENERALES'!$B$15))</f>
        <v/>
      </c>
      <c r="S6042" s="49" t="str">
        <f t="shared" si="754"/>
        <v/>
      </c>
      <c r="T6042" s="49" t="str">
        <f t="shared" si="755"/>
        <v/>
      </c>
      <c r="AA6042" s="50" t="str">
        <f t="shared" si="759"/>
        <v/>
      </c>
      <c r="AE6042" s="50" t="str">
        <f t="shared" si="756"/>
        <v/>
      </c>
      <c r="AI6042" s="19" t="str">
        <f t="shared" si="757"/>
        <v/>
      </c>
      <c r="AJ6042"/>
      <c r="AK6042" s="19" t="str">
        <f t="shared" si="758"/>
        <v/>
      </c>
    </row>
    <row r="6043" spans="1:37" x14ac:dyDescent="0.25">
      <c r="A6043" s="42" t="str">
        <f t="shared" si="752"/>
        <v/>
      </c>
      <c r="B6043" s="42" t="str">
        <f t="shared" si="753"/>
        <v/>
      </c>
      <c r="C6043" s="42" t="str">
        <f>IF(ISBLANK($N6043),"",IF(ISBLANK('datos GENERALES'!B$16),"",'datos GENERALES'!B$16))</f>
        <v/>
      </c>
      <c r="D6043" s="43" t="str">
        <f>IF(ISBLANK($N6043),"","SGBTM/AUTAROC/"&amp;'datos GENERALES'!B$5&amp;"_"&amp;'datos GENERALES'!C$5&amp;"_"&amp;'datos GENERALES'!D$5)</f>
        <v/>
      </c>
      <c r="E6043" s="42" t="str">
        <f>IF(ISBLANK($N6043),"",IF(ISBLANK('datos GENERALES'!$B$6),"",'datos GENERALES'!$B$6))</f>
        <v/>
      </c>
      <c r="F6043" s="42" t="str">
        <f>IF(ISBLANK($N6043),"",IF(ISBLANK('datos GENERALES'!$B$7),"",'datos GENERALES'!$B$7))</f>
        <v/>
      </c>
      <c r="G6043" s="42" t="str">
        <f>IF(ISBLANK($N6043),"",IF(ISBLANK('datos GENERALES'!$B$10),"",'datos GENERALES'!$B$10))</f>
        <v/>
      </c>
      <c r="H6043" s="42" t="str">
        <f>IF(ISBLANK($N6043),"",IF(ISBLANK('datos GENERALES'!$C$10),"",'datos GENERALES'!$C$10))</f>
        <v/>
      </c>
      <c r="I6043" s="42" t="str">
        <f>IF(ISBLANK($N6043),"",IF(ISBLANK('datos GENERALES'!$D$10),"",'datos GENERALES'!$D$10))</f>
        <v/>
      </c>
      <c r="O6043" s="48" t="str">
        <f>IFERROR(VLOOKUP(N6043,ListaEspecies!$B$3:$D$45,2,FALSE),"")</f>
        <v/>
      </c>
      <c r="P6043" s="96" t="str">
        <f>IFERROR(VLOOKUP(N6043,ListaEspecies!$B$3:$D$45,3,FALSE),"")</f>
        <v/>
      </c>
      <c r="R6043" s="42" t="str">
        <f>IF(ISBLANK($J6043),"",IF(ISBLANK('datos GENERALES'!$B$15),"",'datos GENERALES'!$B$15))</f>
        <v/>
      </c>
      <c r="S6043" s="49" t="str">
        <f t="shared" si="754"/>
        <v/>
      </c>
      <c r="T6043" s="49" t="str">
        <f t="shared" si="755"/>
        <v/>
      </c>
      <c r="AA6043" s="50" t="str">
        <f t="shared" si="759"/>
        <v/>
      </c>
      <c r="AE6043" s="50" t="str">
        <f t="shared" si="756"/>
        <v/>
      </c>
      <c r="AI6043" s="19" t="str">
        <f t="shared" si="757"/>
        <v/>
      </c>
      <c r="AJ6043"/>
      <c r="AK6043" s="19" t="str">
        <f t="shared" si="758"/>
        <v/>
      </c>
    </row>
    <row r="6044" spans="1:37" x14ac:dyDescent="0.25">
      <c r="A6044" s="42" t="str">
        <f t="shared" si="752"/>
        <v/>
      </c>
      <c r="B6044" s="42" t="str">
        <f t="shared" si="753"/>
        <v/>
      </c>
      <c r="C6044" s="42" t="str">
        <f>IF(ISBLANK($N6044),"",IF(ISBLANK('datos GENERALES'!B$16),"",'datos GENERALES'!B$16))</f>
        <v/>
      </c>
      <c r="D6044" s="43" t="str">
        <f>IF(ISBLANK($N6044),"","SGBTM/AUTAROC/"&amp;'datos GENERALES'!B$5&amp;"_"&amp;'datos GENERALES'!C$5&amp;"_"&amp;'datos GENERALES'!D$5)</f>
        <v/>
      </c>
      <c r="E6044" s="42" t="str">
        <f>IF(ISBLANK($N6044),"",IF(ISBLANK('datos GENERALES'!$B$6),"",'datos GENERALES'!$B$6))</f>
        <v/>
      </c>
      <c r="F6044" s="42" t="str">
        <f>IF(ISBLANK($N6044),"",IF(ISBLANK('datos GENERALES'!$B$7),"",'datos GENERALES'!$B$7))</f>
        <v/>
      </c>
      <c r="G6044" s="42" t="str">
        <f>IF(ISBLANK($N6044),"",IF(ISBLANK('datos GENERALES'!$B$10),"",'datos GENERALES'!$B$10))</f>
        <v/>
      </c>
      <c r="H6044" s="42" t="str">
        <f>IF(ISBLANK($N6044),"",IF(ISBLANK('datos GENERALES'!$C$10),"",'datos GENERALES'!$C$10))</f>
        <v/>
      </c>
      <c r="I6044" s="42" t="str">
        <f>IF(ISBLANK($N6044),"",IF(ISBLANK('datos GENERALES'!$D$10),"",'datos GENERALES'!$D$10))</f>
        <v/>
      </c>
      <c r="O6044" s="48" t="str">
        <f>IFERROR(VLOOKUP(N6044,ListaEspecies!$B$3:$D$45,2,FALSE),"")</f>
        <v/>
      </c>
      <c r="P6044" s="96" t="str">
        <f>IFERROR(VLOOKUP(N6044,ListaEspecies!$B$3:$D$45,3,FALSE),"")</f>
        <v/>
      </c>
      <c r="R6044" s="42" t="str">
        <f>IF(ISBLANK($J6044),"",IF(ISBLANK('datos GENERALES'!$B$15),"",'datos GENERALES'!$B$15))</f>
        <v/>
      </c>
      <c r="S6044" s="49" t="str">
        <f t="shared" si="754"/>
        <v/>
      </c>
      <c r="T6044" s="49" t="str">
        <f t="shared" si="755"/>
        <v/>
      </c>
      <c r="AA6044" s="50" t="str">
        <f t="shared" si="759"/>
        <v/>
      </c>
      <c r="AE6044" s="50" t="str">
        <f t="shared" si="756"/>
        <v/>
      </c>
      <c r="AI6044" s="19" t="str">
        <f t="shared" si="757"/>
        <v/>
      </c>
      <c r="AJ6044"/>
      <c r="AK6044" s="19" t="str">
        <f t="shared" si="758"/>
        <v/>
      </c>
    </row>
    <row r="6045" spans="1:37" x14ac:dyDescent="0.25">
      <c r="A6045" s="42" t="str">
        <f t="shared" si="752"/>
        <v/>
      </c>
      <c r="B6045" s="42" t="str">
        <f t="shared" si="753"/>
        <v/>
      </c>
      <c r="C6045" s="42" t="str">
        <f>IF(ISBLANK($N6045),"",IF(ISBLANK('datos GENERALES'!B$16),"",'datos GENERALES'!B$16))</f>
        <v/>
      </c>
      <c r="D6045" s="43" t="str">
        <f>IF(ISBLANK($N6045),"","SGBTM/AUTAROC/"&amp;'datos GENERALES'!B$5&amp;"_"&amp;'datos GENERALES'!C$5&amp;"_"&amp;'datos GENERALES'!D$5)</f>
        <v/>
      </c>
      <c r="E6045" s="42" t="str">
        <f>IF(ISBLANK($N6045),"",IF(ISBLANK('datos GENERALES'!$B$6),"",'datos GENERALES'!$B$6))</f>
        <v/>
      </c>
      <c r="F6045" s="42" t="str">
        <f>IF(ISBLANK($N6045),"",IF(ISBLANK('datos GENERALES'!$B$7),"",'datos GENERALES'!$B$7))</f>
        <v/>
      </c>
      <c r="G6045" s="42" t="str">
        <f>IF(ISBLANK($N6045),"",IF(ISBLANK('datos GENERALES'!$B$10),"",'datos GENERALES'!$B$10))</f>
        <v/>
      </c>
      <c r="H6045" s="42" t="str">
        <f>IF(ISBLANK($N6045),"",IF(ISBLANK('datos GENERALES'!$C$10),"",'datos GENERALES'!$C$10))</f>
        <v/>
      </c>
      <c r="I6045" s="42" t="str">
        <f>IF(ISBLANK($N6045),"",IF(ISBLANK('datos GENERALES'!$D$10),"",'datos GENERALES'!$D$10))</f>
        <v/>
      </c>
      <c r="O6045" s="48" t="str">
        <f>IFERROR(VLOOKUP(N6045,ListaEspecies!$B$3:$D$45,2,FALSE),"")</f>
        <v/>
      </c>
      <c r="P6045" s="96" t="str">
        <f>IFERROR(VLOOKUP(N6045,ListaEspecies!$B$3:$D$45,3,FALSE),"")</f>
        <v/>
      </c>
      <c r="R6045" s="42" t="str">
        <f>IF(ISBLANK($J6045),"",IF(ISBLANK('datos GENERALES'!$B$15),"",'datos GENERALES'!$B$15))</f>
        <v/>
      </c>
      <c r="S6045" s="49" t="str">
        <f t="shared" si="754"/>
        <v/>
      </c>
      <c r="T6045" s="49" t="str">
        <f t="shared" si="755"/>
        <v/>
      </c>
      <c r="AA6045" s="50" t="str">
        <f t="shared" si="759"/>
        <v/>
      </c>
      <c r="AE6045" s="50" t="str">
        <f t="shared" si="756"/>
        <v/>
      </c>
      <c r="AI6045" s="19" t="str">
        <f t="shared" si="757"/>
        <v/>
      </c>
      <c r="AJ6045"/>
      <c r="AK6045" s="19" t="str">
        <f t="shared" si="758"/>
        <v/>
      </c>
    </row>
    <row r="6046" spans="1:37" x14ac:dyDescent="0.25">
      <c r="A6046" s="42" t="str">
        <f t="shared" si="752"/>
        <v/>
      </c>
      <c r="B6046" s="42" t="str">
        <f t="shared" si="753"/>
        <v/>
      </c>
      <c r="C6046" s="42" t="str">
        <f>IF(ISBLANK($N6046),"",IF(ISBLANK('datos GENERALES'!B$16),"",'datos GENERALES'!B$16))</f>
        <v/>
      </c>
      <c r="D6046" s="43" t="str">
        <f>IF(ISBLANK($N6046),"","SGBTM/AUTAROC/"&amp;'datos GENERALES'!B$5&amp;"_"&amp;'datos GENERALES'!C$5&amp;"_"&amp;'datos GENERALES'!D$5)</f>
        <v/>
      </c>
      <c r="E6046" s="42" t="str">
        <f>IF(ISBLANK($N6046),"",IF(ISBLANK('datos GENERALES'!$B$6),"",'datos GENERALES'!$B$6))</f>
        <v/>
      </c>
      <c r="F6046" s="42" t="str">
        <f>IF(ISBLANK($N6046),"",IF(ISBLANK('datos GENERALES'!$B$7),"",'datos GENERALES'!$B$7))</f>
        <v/>
      </c>
      <c r="G6046" s="42" t="str">
        <f>IF(ISBLANK($N6046),"",IF(ISBLANK('datos GENERALES'!$B$10),"",'datos GENERALES'!$B$10))</f>
        <v/>
      </c>
      <c r="H6046" s="42" t="str">
        <f>IF(ISBLANK($N6046),"",IF(ISBLANK('datos GENERALES'!$C$10),"",'datos GENERALES'!$C$10))</f>
        <v/>
      </c>
      <c r="I6046" s="42" t="str">
        <f>IF(ISBLANK($N6046),"",IF(ISBLANK('datos GENERALES'!$D$10),"",'datos GENERALES'!$D$10))</f>
        <v/>
      </c>
      <c r="O6046" s="48" t="str">
        <f>IFERROR(VLOOKUP(N6046,ListaEspecies!$B$3:$D$45,2,FALSE),"")</f>
        <v/>
      </c>
      <c r="P6046" s="96" t="str">
        <f>IFERROR(VLOOKUP(N6046,ListaEspecies!$B$3:$D$45,3,FALSE),"")</f>
        <v/>
      </c>
      <c r="R6046" s="42" t="str">
        <f>IF(ISBLANK($J6046),"",IF(ISBLANK('datos GENERALES'!$B$15),"",'datos GENERALES'!$B$15))</f>
        <v/>
      </c>
      <c r="S6046" s="49" t="str">
        <f t="shared" si="754"/>
        <v/>
      </c>
      <c r="T6046" s="49" t="str">
        <f t="shared" si="755"/>
        <v/>
      </c>
      <c r="AA6046" s="50" t="str">
        <f t="shared" si="759"/>
        <v/>
      </c>
      <c r="AE6046" s="50" t="str">
        <f t="shared" si="756"/>
        <v/>
      </c>
      <c r="AI6046" s="19" t="str">
        <f t="shared" si="757"/>
        <v/>
      </c>
      <c r="AJ6046"/>
      <c r="AK6046" s="19" t="str">
        <f t="shared" si="758"/>
        <v/>
      </c>
    </row>
    <row r="6047" spans="1:37" x14ac:dyDescent="0.25">
      <c r="A6047" s="42" t="str">
        <f t="shared" si="752"/>
        <v/>
      </c>
      <c r="B6047" s="42" t="str">
        <f t="shared" si="753"/>
        <v/>
      </c>
      <c r="C6047" s="42" t="str">
        <f>IF(ISBLANK($N6047),"",IF(ISBLANK('datos GENERALES'!B$16),"",'datos GENERALES'!B$16))</f>
        <v/>
      </c>
      <c r="D6047" s="43" t="str">
        <f>IF(ISBLANK($N6047),"","SGBTM/AUTAROC/"&amp;'datos GENERALES'!B$5&amp;"_"&amp;'datos GENERALES'!C$5&amp;"_"&amp;'datos GENERALES'!D$5)</f>
        <v/>
      </c>
      <c r="E6047" s="42" t="str">
        <f>IF(ISBLANK($N6047),"",IF(ISBLANK('datos GENERALES'!$B$6),"",'datos GENERALES'!$B$6))</f>
        <v/>
      </c>
      <c r="F6047" s="42" t="str">
        <f>IF(ISBLANK($N6047),"",IF(ISBLANK('datos GENERALES'!$B$7),"",'datos GENERALES'!$B$7))</f>
        <v/>
      </c>
      <c r="G6047" s="42" t="str">
        <f>IF(ISBLANK($N6047),"",IF(ISBLANK('datos GENERALES'!$B$10),"",'datos GENERALES'!$B$10))</f>
        <v/>
      </c>
      <c r="H6047" s="42" t="str">
        <f>IF(ISBLANK($N6047),"",IF(ISBLANK('datos GENERALES'!$C$10),"",'datos GENERALES'!$C$10))</f>
        <v/>
      </c>
      <c r="I6047" s="42" t="str">
        <f>IF(ISBLANK($N6047),"",IF(ISBLANK('datos GENERALES'!$D$10),"",'datos GENERALES'!$D$10))</f>
        <v/>
      </c>
      <c r="O6047" s="48" t="str">
        <f>IFERROR(VLOOKUP(N6047,ListaEspecies!$B$3:$D$45,2,FALSE),"")</f>
        <v/>
      </c>
      <c r="P6047" s="96" t="str">
        <f>IFERROR(VLOOKUP(N6047,ListaEspecies!$B$3:$D$45,3,FALSE),"")</f>
        <v/>
      </c>
      <c r="R6047" s="42" t="str">
        <f>IF(ISBLANK($J6047),"",IF(ISBLANK('datos GENERALES'!$B$15),"",'datos GENERALES'!$B$15))</f>
        <v/>
      </c>
      <c r="S6047" s="49" t="str">
        <f t="shared" si="754"/>
        <v/>
      </c>
      <c r="T6047" s="49" t="str">
        <f t="shared" si="755"/>
        <v/>
      </c>
      <c r="AA6047" s="50" t="str">
        <f t="shared" si="759"/>
        <v/>
      </c>
      <c r="AE6047" s="50" t="str">
        <f t="shared" si="756"/>
        <v/>
      </c>
      <c r="AI6047" s="19" t="str">
        <f t="shared" si="757"/>
        <v/>
      </c>
      <c r="AJ6047"/>
      <c r="AK6047" s="19" t="str">
        <f t="shared" si="758"/>
        <v/>
      </c>
    </row>
    <row r="6048" spans="1:37" x14ac:dyDescent="0.25">
      <c r="A6048" s="42" t="str">
        <f t="shared" si="752"/>
        <v/>
      </c>
      <c r="B6048" s="42" t="str">
        <f t="shared" si="753"/>
        <v/>
      </c>
      <c r="C6048" s="42" t="str">
        <f>IF(ISBLANK($N6048),"",IF(ISBLANK('datos GENERALES'!B$16),"",'datos GENERALES'!B$16))</f>
        <v/>
      </c>
      <c r="D6048" s="43" t="str">
        <f>IF(ISBLANK($N6048),"","SGBTM/AUTAROC/"&amp;'datos GENERALES'!B$5&amp;"_"&amp;'datos GENERALES'!C$5&amp;"_"&amp;'datos GENERALES'!D$5)</f>
        <v/>
      </c>
      <c r="E6048" s="42" t="str">
        <f>IF(ISBLANK($N6048),"",IF(ISBLANK('datos GENERALES'!$B$6),"",'datos GENERALES'!$B$6))</f>
        <v/>
      </c>
      <c r="F6048" s="42" t="str">
        <f>IF(ISBLANK($N6048),"",IF(ISBLANK('datos GENERALES'!$B$7),"",'datos GENERALES'!$B$7))</f>
        <v/>
      </c>
      <c r="G6048" s="42" t="str">
        <f>IF(ISBLANK($N6048),"",IF(ISBLANK('datos GENERALES'!$B$10),"",'datos GENERALES'!$B$10))</f>
        <v/>
      </c>
      <c r="H6048" s="42" t="str">
        <f>IF(ISBLANK($N6048),"",IF(ISBLANK('datos GENERALES'!$C$10),"",'datos GENERALES'!$C$10))</f>
        <v/>
      </c>
      <c r="I6048" s="42" t="str">
        <f>IF(ISBLANK($N6048),"",IF(ISBLANK('datos GENERALES'!$D$10),"",'datos GENERALES'!$D$10))</f>
        <v/>
      </c>
      <c r="O6048" s="48" t="str">
        <f>IFERROR(VLOOKUP(N6048,ListaEspecies!$B$3:$D$45,2,FALSE),"")</f>
        <v/>
      </c>
      <c r="P6048" s="96" t="str">
        <f>IFERROR(VLOOKUP(N6048,ListaEspecies!$B$3:$D$45,3,FALSE),"")</f>
        <v/>
      </c>
      <c r="R6048" s="42" t="str">
        <f>IF(ISBLANK($J6048),"",IF(ISBLANK('datos GENERALES'!$B$15),"",'datos GENERALES'!$B$15))</f>
        <v/>
      </c>
      <c r="S6048" s="49" t="str">
        <f t="shared" si="754"/>
        <v/>
      </c>
      <c r="T6048" s="49" t="str">
        <f t="shared" si="755"/>
        <v/>
      </c>
      <c r="AA6048" s="50" t="str">
        <f t="shared" si="759"/>
        <v/>
      </c>
      <c r="AE6048" s="50" t="str">
        <f t="shared" si="756"/>
        <v/>
      </c>
      <c r="AI6048" s="19" t="str">
        <f t="shared" si="757"/>
        <v/>
      </c>
      <c r="AJ6048"/>
      <c r="AK6048" s="19" t="str">
        <f t="shared" si="758"/>
        <v/>
      </c>
    </row>
    <row r="6049" spans="1:37" x14ac:dyDescent="0.25">
      <c r="A6049" s="42" t="str">
        <f t="shared" si="752"/>
        <v/>
      </c>
      <c r="B6049" s="42" t="str">
        <f t="shared" si="753"/>
        <v/>
      </c>
      <c r="C6049" s="42" t="str">
        <f>IF(ISBLANK($N6049),"",IF(ISBLANK('datos GENERALES'!B$16),"",'datos GENERALES'!B$16))</f>
        <v/>
      </c>
      <c r="D6049" s="43" t="str">
        <f>IF(ISBLANK($N6049),"","SGBTM/AUTAROC/"&amp;'datos GENERALES'!B$5&amp;"_"&amp;'datos GENERALES'!C$5&amp;"_"&amp;'datos GENERALES'!D$5)</f>
        <v/>
      </c>
      <c r="E6049" s="42" t="str">
        <f>IF(ISBLANK($N6049),"",IF(ISBLANK('datos GENERALES'!$B$6),"",'datos GENERALES'!$B$6))</f>
        <v/>
      </c>
      <c r="F6049" s="42" t="str">
        <f>IF(ISBLANK($N6049),"",IF(ISBLANK('datos GENERALES'!$B$7),"",'datos GENERALES'!$B$7))</f>
        <v/>
      </c>
      <c r="G6049" s="42" t="str">
        <f>IF(ISBLANK($N6049),"",IF(ISBLANK('datos GENERALES'!$B$10),"",'datos GENERALES'!$B$10))</f>
        <v/>
      </c>
      <c r="H6049" s="42" t="str">
        <f>IF(ISBLANK($N6049),"",IF(ISBLANK('datos GENERALES'!$C$10),"",'datos GENERALES'!$C$10))</f>
        <v/>
      </c>
      <c r="I6049" s="42" t="str">
        <f>IF(ISBLANK($N6049),"",IF(ISBLANK('datos GENERALES'!$D$10),"",'datos GENERALES'!$D$10))</f>
        <v/>
      </c>
      <c r="O6049" s="48" t="str">
        <f>IFERROR(VLOOKUP(N6049,ListaEspecies!$B$3:$D$45,2,FALSE),"")</f>
        <v/>
      </c>
      <c r="P6049" s="96" t="str">
        <f>IFERROR(VLOOKUP(N6049,ListaEspecies!$B$3:$D$45,3,FALSE),"")</f>
        <v/>
      </c>
      <c r="R6049" s="42" t="str">
        <f>IF(ISBLANK($J6049),"",IF(ISBLANK('datos GENERALES'!$B$15),"",'datos GENERALES'!$B$15))</f>
        <v/>
      </c>
      <c r="S6049" s="49" t="str">
        <f t="shared" si="754"/>
        <v/>
      </c>
      <c r="T6049" s="49" t="str">
        <f t="shared" si="755"/>
        <v/>
      </c>
      <c r="AA6049" s="50" t="str">
        <f t="shared" si="759"/>
        <v/>
      </c>
      <c r="AE6049" s="50" t="str">
        <f t="shared" si="756"/>
        <v/>
      </c>
      <c r="AI6049" s="19" t="str">
        <f t="shared" si="757"/>
        <v/>
      </c>
      <c r="AJ6049"/>
      <c r="AK6049" s="19" t="str">
        <f t="shared" si="758"/>
        <v/>
      </c>
    </row>
    <row r="6050" spans="1:37" x14ac:dyDescent="0.25">
      <c r="A6050" s="42" t="str">
        <f t="shared" si="752"/>
        <v/>
      </c>
      <c r="B6050" s="42" t="str">
        <f t="shared" si="753"/>
        <v/>
      </c>
      <c r="C6050" s="42" t="str">
        <f>IF(ISBLANK($N6050),"",IF(ISBLANK('datos GENERALES'!B$16),"",'datos GENERALES'!B$16))</f>
        <v/>
      </c>
      <c r="D6050" s="43" t="str">
        <f>IF(ISBLANK($N6050),"","SGBTM/AUTAROC/"&amp;'datos GENERALES'!B$5&amp;"_"&amp;'datos GENERALES'!C$5&amp;"_"&amp;'datos GENERALES'!D$5)</f>
        <v/>
      </c>
      <c r="E6050" s="42" t="str">
        <f>IF(ISBLANK($N6050),"",IF(ISBLANK('datos GENERALES'!$B$6),"",'datos GENERALES'!$B$6))</f>
        <v/>
      </c>
      <c r="F6050" s="42" t="str">
        <f>IF(ISBLANK($N6050),"",IF(ISBLANK('datos GENERALES'!$B$7),"",'datos GENERALES'!$B$7))</f>
        <v/>
      </c>
      <c r="G6050" s="42" t="str">
        <f>IF(ISBLANK($N6050),"",IF(ISBLANK('datos GENERALES'!$B$10),"",'datos GENERALES'!$B$10))</f>
        <v/>
      </c>
      <c r="H6050" s="42" t="str">
        <f>IF(ISBLANK($N6050),"",IF(ISBLANK('datos GENERALES'!$C$10),"",'datos GENERALES'!$C$10))</f>
        <v/>
      </c>
      <c r="I6050" s="42" t="str">
        <f>IF(ISBLANK($N6050),"",IF(ISBLANK('datos GENERALES'!$D$10),"",'datos GENERALES'!$D$10))</f>
        <v/>
      </c>
      <c r="O6050" s="48" t="str">
        <f>IFERROR(VLOOKUP(N6050,ListaEspecies!$B$3:$D$45,2,FALSE),"")</f>
        <v/>
      </c>
      <c r="P6050" s="96" t="str">
        <f>IFERROR(VLOOKUP(N6050,ListaEspecies!$B$3:$D$45,3,FALSE),"")</f>
        <v/>
      </c>
      <c r="R6050" s="42" t="str">
        <f>IF(ISBLANK($J6050),"",IF(ISBLANK('datos GENERALES'!$B$15),"",'datos GENERALES'!$B$15))</f>
        <v/>
      </c>
      <c r="S6050" s="49" t="str">
        <f t="shared" si="754"/>
        <v/>
      </c>
      <c r="T6050" s="49" t="str">
        <f t="shared" si="755"/>
        <v/>
      </c>
      <c r="AA6050" s="50" t="str">
        <f t="shared" si="759"/>
        <v/>
      </c>
      <c r="AE6050" s="50" t="str">
        <f t="shared" si="756"/>
        <v/>
      </c>
      <c r="AI6050" s="19" t="str">
        <f t="shared" si="757"/>
        <v/>
      </c>
      <c r="AJ6050"/>
      <c r="AK6050" s="19" t="str">
        <f t="shared" si="758"/>
        <v/>
      </c>
    </row>
    <row r="6051" spans="1:37" x14ac:dyDescent="0.25">
      <c r="A6051" s="42" t="str">
        <f t="shared" si="752"/>
        <v/>
      </c>
      <c r="B6051" s="42" t="str">
        <f t="shared" si="753"/>
        <v/>
      </c>
      <c r="C6051" s="42" t="str">
        <f>IF(ISBLANK($N6051),"",IF(ISBLANK('datos GENERALES'!B$16),"",'datos GENERALES'!B$16))</f>
        <v/>
      </c>
      <c r="D6051" s="43" t="str">
        <f>IF(ISBLANK($N6051),"","SGBTM/AUTAROC/"&amp;'datos GENERALES'!B$5&amp;"_"&amp;'datos GENERALES'!C$5&amp;"_"&amp;'datos GENERALES'!D$5)</f>
        <v/>
      </c>
      <c r="E6051" s="42" t="str">
        <f>IF(ISBLANK($N6051),"",IF(ISBLANK('datos GENERALES'!$B$6),"",'datos GENERALES'!$B$6))</f>
        <v/>
      </c>
      <c r="F6051" s="42" t="str">
        <f>IF(ISBLANK($N6051),"",IF(ISBLANK('datos GENERALES'!$B$7),"",'datos GENERALES'!$B$7))</f>
        <v/>
      </c>
      <c r="G6051" s="42" t="str">
        <f>IF(ISBLANK($N6051),"",IF(ISBLANK('datos GENERALES'!$B$10),"",'datos GENERALES'!$B$10))</f>
        <v/>
      </c>
      <c r="H6051" s="42" t="str">
        <f>IF(ISBLANK($N6051),"",IF(ISBLANK('datos GENERALES'!$C$10),"",'datos GENERALES'!$C$10))</f>
        <v/>
      </c>
      <c r="I6051" s="42" t="str">
        <f>IF(ISBLANK($N6051),"",IF(ISBLANK('datos GENERALES'!$D$10),"",'datos GENERALES'!$D$10))</f>
        <v/>
      </c>
      <c r="O6051" s="48" t="str">
        <f>IFERROR(VLOOKUP(N6051,ListaEspecies!$B$3:$D$45,2,FALSE),"")</f>
        <v/>
      </c>
      <c r="P6051" s="96" t="str">
        <f>IFERROR(VLOOKUP(N6051,ListaEspecies!$B$3:$D$45,3,FALSE),"")</f>
        <v/>
      </c>
      <c r="R6051" s="42" t="str">
        <f>IF(ISBLANK($J6051),"",IF(ISBLANK('datos GENERALES'!$B$15),"",'datos GENERALES'!$B$15))</f>
        <v/>
      </c>
      <c r="S6051" s="49" t="str">
        <f t="shared" si="754"/>
        <v/>
      </c>
      <c r="T6051" s="49" t="str">
        <f t="shared" si="755"/>
        <v/>
      </c>
      <c r="AA6051" s="50" t="str">
        <f t="shared" si="759"/>
        <v/>
      </c>
      <c r="AE6051" s="50" t="str">
        <f t="shared" si="756"/>
        <v/>
      </c>
      <c r="AI6051" s="19" t="str">
        <f t="shared" si="757"/>
        <v/>
      </c>
      <c r="AJ6051"/>
      <c r="AK6051" s="19" t="str">
        <f t="shared" si="758"/>
        <v/>
      </c>
    </row>
    <row r="6052" spans="1:37" x14ac:dyDescent="0.25">
      <c r="A6052" s="42" t="str">
        <f t="shared" si="752"/>
        <v/>
      </c>
      <c r="B6052" s="42" t="str">
        <f t="shared" si="753"/>
        <v/>
      </c>
      <c r="C6052" s="42" t="str">
        <f>IF(ISBLANK($N6052),"",IF(ISBLANK('datos GENERALES'!B$16),"",'datos GENERALES'!B$16))</f>
        <v/>
      </c>
      <c r="D6052" s="43" t="str">
        <f>IF(ISBLANK($N6052),"","SGBTM/AUTAROC/"&amp;'datos GENERALES'!B$5&amp;"_"&amp;'datos GENERALES'!C$5&amp;"_"&amp;'datos GENERALES'!D$5)</f>
        <v/>
      </c>
      <c r="E6052" s="42" t="str">
        <f>IF(ISBLANK($N6052),"",IF(ISBLANK('datos GENERALES'!$B$6),"",'datos GENERALES'!$B$6))</f>
        <v/>
      </c>
      <c r="F6052" s="42" t="str">
        <f>IF(ISBLANK($N6052),"",IF(ISBLANK('datos GENERALES'!$B$7),"",'datos GENERALES'!$B$7))</f>
        <v/>
      </c>
      <c r="G6052" s="42" t="str">
        <f>IF(ISBLANK($N6052),"",IF(ISBLANK('datos GENERALES'!$B$10),"",'datos GENERALES'!$B$10))</f>
        <v/>
      </c>
      <c r="H6052" s="42" t="str">
        <f>IF(ISBLANK($N6052),"",IF(ISBLANK('datos GENERALES'!$C$10),"",'datos GENERALES'!$C$10))</f>
        <v/>
      </c>
      <c r="I6052" s="42" t="str">
        <f>IF(ISBLANK($N6052),"",IF(ISBLANK('datos GENERALES'!$D$10),"",'datos GENERALES'!$D$10))</f>
        <v/>
      </c>
      <c r="O6052" s="48" t="str">
        <f>IFERROR(VLOOKUP(N6052,ListaEspecies!$B$3:$D$45,2,FALSE),"")</f>
        <v/>
      </c>
      <c r="P6052" s="96" t="str">
        <f>IFERROR(VLOOKUP(N6052,ListaEspecies!$B$3:$D$45,3,FALSE),"")</f>
        <v/>
      </c>
      <c r="R6052" s="42" t="str">
        <f>IF(ISBLANK($J6052),"",IF(ISBLANK('datos GENERALES'!$B$15),"",'datos GENERALES'!$B$15))</f>
        <v/>
      </c>
      <c r="S6052" s="49" t="str">
        <f t="shared" si="754"/>
        <v/>
      </c>
      <c r="T6052" s="49" t="str">
        <f t="shared" si="755"/>
        <v/>
      </c>
      <c r="AA6052" s="50" t="str">
        <f t="shared" si="759"/>
        <v/>
      </c>
      <c r="AE6052" s="50" t="str">
        <f t="shared" si="756"/>
        <v/>
      </c>
      <c r="AI6052" s="19" t="str">
        <f t="shared" si="757"/>
        <v/>
      </c>
      <c r="AJ6052"/>
      <c r="AK6052" s="19" t="str">
        <f t="shared" si="758"/>
        <v/>
      </c>
    </row>
    <row r="6053" spans="1:37" x14ac:dyDescent="0.25">
      <c r="A6053" s="42" t="str">
        <f t="shared" si="752"/>
        <v/>
      </c>
      <c r="B6053" s="42" t="str">
        <f t="shared" si="753"/>
        <v/>
      </c>
      <c r="C6053" s="42" t="str">
        <f>IF(ISBLANK($N6053),"",IF(ISBLANK('datos GENERALES'!B$16),"",'datos GENERALES'!B$16))</f>
        <v/>
      </c>
      <c r="D6053" s="43" t="str">
        <f>IF(ISBLANK($N6053),"","SGBTM/AUTAROC/"&amp;'datos GENERALES'!B$5&amp;"_"&amp;'datos GENERALES'!C$5&amp;"_"&amp;'datos GENERALES'!D$5)</f>
        <v/>
      </c>
      <c r="E6053" s="42" t="str">
        <f>IF(ISBLANK($N6053),"",IF(ISBLANK('datos GENERALES'!$B$6),"",'datos GENERALES'!$B$6))</f>
        <v/>
      </c>
      <c r="F6053" s="42" t="str">
        <f>IF(ISBLANK($N6053),"",IF(ISBLANK('datos GENERALES'!$B$7),"",'datos GENERALES'!$B$7))</f>
        <v/>
      </c>
      <c r="G6053" s="42" t="str">
        <f>IF(ISBLANK($N6053),"",IF(ISBLANK('datos GENERALES'!$B$10),"",'datos GENERALES'!$B$10))</f>
        <v/>
      </c>
      <c r="H6053" s="42" t="str">
        <f>IF(ISBLANK($N6053),"",IF(ISBLANK('datos GENERALES'!$C$10),"",'datos GENERALES'!$C$10))</f>
        <v/>
      </c>
      <c r="I6053" s="42" t="str">
        <f>IF(ISBLANK($N6053),"",IF(ISBLANK('datos GENERALES'!$D$10),"",'datos GENERALES'!$D$10))</f>
        <v/>
      </c>
      <c r="O6053" s="48" t="str">
        <f>IFERROR(VLOOKUP(N6053,ListaEspecies!$B$3:$D$45,2,FALSE),"")</f>
        <v/>
      </c>
      <c r="P6053" s="96" t="str">
        <f>IFERROR(VLOOKUP(N6053,ListaEspecies!$B$3:$D$45,3,FALSE),"")</f>
        <v/>
      </c>
      <c r="R6053" s="42" t="str">
        <f>IF(ISBLANK($J6053),"",IF(ISBLANK('datos GENERALES'!$B$15),"",'datos GENERALES'!$B$15))</f>
        <v/>
      </c>
      <c r="S6053" s="49" t="str">
        <f t="shared" si="754"/>
        <v/>
      </c>
      <c r="T6053" s="49" t="str">
        <f t="shared" si="755"/>
        <v/>
      </c>
      <c r="AA6053" s="50" t="str">
        <f t="shared" si="759"/>
        <v/>
      </c>
      <c r="AE6053" s="50" t="str">
        <f t="shared" si="756"/>
        <v/>
      </c>
      <c r="AI6053" s="19" t="str">
        <f t="shared" si="757"/>
        <v/>
      </c>
      <c r="AJ6053"/>
      <c r="AK6053" s="19" t="str">
        <f t="shared" si="758"/>
        <v/>
      </c>
    </row>
    <row r="6054" spans="1:37" x14ac:dyDescent="0.25">
      <c r="A6054" s="42" t="str">
        <f t="shared" si="752"/>
        <v/>
      </c>
      <c r="B6054" s="42" t="str">
        <f t="shared" si="753"/>
        <v/>
      </c>
      <c r="C6054" s="42" t="str">
        <f>IF(ISBLANK($N6054),"",IF(ISBLANK('datos GENERALES'!B$16),"",'datos GENERALES'!B$16))</f>
        <v/>
      </c>
      <c r="D6054" s="43" t="str">
        <f>IF(ISBLANK($N6054),"","SGBTM/AUTAROC/"&amp;'datos GENERALES'!B$5&amp;"_"&amp;'datos GENERALES'!C$5&amp;"_"&amp;'datos GENERALES'!D$5)</f>
        <v/>
      </c>
      <c r="E6054" s="42" t="str">
        <f>IF(ISBLANK($N6054),"",IF(ISBLANK('datos GENERALES'!$B$6),"",'datos GENERALES'!$B$6))</f>
        <v/>
      </c>
      <c r="F6054" s="42" t="str">
        <f>IF(ISBLANK($N6054),"",IF(ISBLANK('datos GENERALES'!$B$7),"",'datos GENERALES'!$B$7))</f>
        <v/>
      </c>
      <c r="G6054" s="42" t="str">
        <f>IF(ISBLANK($N6054),"",IF(ISBLANK('datos GENERALES'!$B$10),"",'datos GENERALES'!$B$10))</f>
        <v/>
      </c>
      <c r="H6054" s="42" t="str">
        <f>IF(ISBLANK($N6054),"",IF(ISBLANK('datos GENERALES'!$C$10),"",'datos GENERALES'!$C$10))</f>
        <v/>
      </c>
      <c r="I6054" s="42" t="str">
        <f>IF(ISBLANK($N6054),"",IF(ISBLANK('datos GENERALES'!$D$10),"",'datos GENERALES'!$D$10))</f>
        <v/>
      </c>
      <c r="O6054" s="48" t="str">
        <f>IFERROR(VLOOKUP(N6054,ListaEspecies!$B$3:$D$45,2,FALSE),"")</f>
        <v/>
      </c>
      <c r="P6054" s="96" t="str">
        <f>IFERROR(VLOOKUP(N6054,ListaEspecies!$B$3:$D$45,3,FALSE),"")</f>
        <v/>
      </c>
      <c r="R6054" s="42" t="str">
        <f>IF(ISBLANK($J6054),"",IF(ISBLANK('datos GENERALES'!$B$15),"",'datos GENERALES'!$B$15))</f>
        <v/>
      </c>
      <c r="S6054" s="49" t="str">
        <f t="shared" si="754"/>
        <v/>
      </c>
      <c r="T6054" s="49" t="str">
        <f t="shared" si="755"/>
        <v/>
      </c>
      <c r="AA6054" s="50" t="str">
        <f t="shared" si="759"/>
        <v/>
      </c>
      <c r="AE6054" s="50" t="str">
        <f t="shared" si="756"/>
        <v/>
      </c>
      <c r="AI6054" s="19" t="str">
        <f t="shared" si="757"/>
        <v/>
      </c>
      <c r="AJ6054"/>
      <c r="AK6054" s="19" t="str">
        <f t="shared" si="758"/>
        <v/>
      </c>
    </row>
    <row r="6055" spans="1:37" x14ac:dyDescent="0.25">
      <c r="A6055" s="42" t="str">
        <f t="shared" si="752"/>
        <v/>
      </c>
      <c r="B6055" s="42" t="str">
        <f t="shared" si="753"/>
        <v/>
      </c>
      <c r="C6055" s="42" t="str">
        <f>IF(ISBLANK($N6055),"",IF(ISBLANK('datos GENERALES'!B$16),"",'datos GENERALES'!B$16))</f>
        <v/>
      </c>
      <c r="D6055" s="43" t="str">
        <f>IF(ISBLANK($N6055),"","SGBTM/AUTAROC/"&amp;'datos GENERALES'!B$5&amp;"_"&amp;'datos GENERALES'!C$5&amp;"_"&amp;'datos GENERALES'!D$5)</f>
        <v/>
      </c>
      <c r="E6055" s="42" t="str">
        <f>IF(ISBLANK($N6055),"",IF(ISBLANK('datos GENERALES'!$B$6),"",'datos GENERALES'!$B$6))</f>
        <v/>
      </c>
      <c r="F6055" s="42" t="str">
        <f>IF(ISBLANK($N6055),"",IF(ISBLANK('datos GENERALES'!$B$7),"",'datos GENERALES'!$B$7))</f>
        <v/>
      </c>
      <c r="G6055" s="42" t="str">
        <f>IF(ISBLANK($N6055),"",IF(ISBLANK('datos GENERALES'!$B$10),"",'datos GENERALES'!$B$10))</f>
        <v/>
      </c>
      <c r="H6055" s="42" t="str">
        <f>IF(ISBLANK($N6055),"",IF(ISBLANK('datos GENERALES'!$C$10),"",'datos GENERALES'!$C$10))</f>
        <v/>
      </c>
      <c r="I6055" s="42" t="str">
        <f>IF(ISBLANK($N6055),"",IF(ISBLANK('datos GENERALES'!$D$10),"",'datos GENERALES'!$D$10))</f>
        <v/>
      </c>
      <c r="O6055" s="48" t="str">
        <f>IFERROR(VLOOKUP(N6055,ListaEspecies!$B$3:$D$45,2,FALSE),"")</f>
        <v/>
      </c>
      <c r="P6055" s="96" t="str">
        <f>IFERROR(VLOOKUP(N6055,ListaEspecies!$B$3:$D$45,3,FALSE),"")</f>
        <v/>
      </c>
      <c r="R6055" s="42" t="str">
        <f>IF(ISBLANK($J6055),"",IF(ISBLANK('datos GENERALES'!$B$15),"",'datos GENERALES'!$B$15))</f>
        <v/>
      </c>
      <c r="S6055" s="49" t="str">
        <f t="shared" si="754"/>
        <v/>
      </c>
      <c r="T6055" s="49" t="str">
        <f t="shared" si="755"/>
        <v/>
      </c>
      <c r="AA6055" s="50" t="str">
        <f t="shared" si="759"/>
        <v/>
      </c>
      <c r="AE6055" s="50" t="str">
        <f t="shared" si="756"/>
        <v/>
      </c>
      <c r="AI6055" s="19" t="str">
        <f t="shared" si="757"/>
        <v/>
      </c>
      <c r="AJ6055"/>
      <c r="AK6055" s="19" t="str">
        <f t="shared" si="758"/>
        <v/>
      </c>
    </row>
    <row r="6056" spans="1:37" x14ac:dyDescent="0.25">
      <c r="A6056" s="42" t="str">
        <f t="shared" si="752"/>
        <v/>
      </c>
      <c r="B6056" s="42" t="str">
        <f t="shared" si="753"/>
        <v/>
      </c>
      <c r="C6056" s="42" t="str">
        <f>IF(ISBLANK($N6056),"",IF(ISBLANK('datos GENERALES'!B$16),"",'datos GENERALES'!B$16))</f>
        <v/>
      </c>
      <c r="D6056" s="43" t="str">
        <f>IF(ISBLANK($N6056),"","SGBTM/AUTAROC/"&amp;'datos GENERALES'!B$5&amp;"_"&amp;'datos GENERALES'!C$5&amp;"_"&amp;'datos GENERALES'!D$5)</f>
        <v/>
      </c>
      <c r="E6056" s="42" t="str">
        <f>IF(ISBLANK($N6056),"",IF(ISBLANK('datos GENERALES'!$B$6),"",'datos GENERALES'!$B$6))</f>
        <v/>
      </c>
      <c r="F6056" s="42" t="str">
        <f>IF(ISBLANK($N6056),"",IF(ISBLANK('datos GENERALES'!$B$7),"",'datos GENERALES'!$B$7))</f>
        <v/>
      </c>
      <c r="G6056" s="42" t="str">
        <f>IF(ISBLANK($N6056),"",IF(ISBLANK('datos GENERALES'!$B$10),"",'datos GENERALES'!$B$10))</f>
        <v/>
      </c>
      <c r="H6056" s="42" t="str">
        <f>IF(ISBLANK($N6056),"",IF(ISBLANK('datos GENERALES'!$C$10),"",'datos GENERALES'!$C$10))</f>
        <v/>
      </c>
      <c r="I6056" s="42" t="str">
        <f>IF(ISBLANK($N6056),"",IF(ISBLANK('datos GENERALES'!$D$10),"",'datos GENERALES'!$D$10))</f>
        <v/>
      </c>
      <c r="O6056" s="48" t="str">
        <f>IFERROR(VLOOKUP(N6056,ListaEspecies!$B$3:$D$45,2,FALSE),"")</f>
        <v/>
      </c>
      <c r="P6056" s="96" t="str">
        <f>IFERROR(VLOOKUP(N6056,ListaEspecies!$B$3:$D$45,3,FALSE),"")</f>
        <v/>
      </c>
      <c r="R6056" s="42" t="str">
        <f>IF(ISBLANK($J6056),"",IF(ISBLANK('datos GENERALES'!$B$15),"",'datos GENERALES'!$B$15))</f>
        <v/>
      </c>
      <c r="S6056" s="49" t="str">
        <f t="shared" si="754"/>
        <v/>
      </c>
      <c r="T6056" s="49" t="str">
        <f t="shared" si="755"/>
        <v/>
      </c>
      <c r="AA6056" s="50" t="str">
        <f t="shared" si="759"/>
        <v/>
      </c>
      <c r="AE6056" s="50" t="str">
        <f t="shared" si="756"/>
        <v/>
      </c>
      <c r="AI6056" s="19" t="str">
        <f t="shared" si="757"/>
        <v/>
      </c>
      <c r="AJ6056"/>
      <c r="AK6056" s="19" t="str">
        <f t="shared" si="758"/>
        <v/>
      </c>
    </row>
    <row r="6057" spans="1:37" x14ac:dyDescent="0.25">
      <c r="A6057" s="42" t="str">
        <f t="shared" si="752"/>
        <v/>
      </c>
      <c r="B6057" s="42" t="str">
        <f t="shared" si="753"/>
        <v/>
      </c>
      <c r="C6057" s="42" t="str">
        <f>IF(ISBLANK($N6057),"",IF(ISBLANK('datos GENERALES'!B$16),"",'datos GENERALES'!B$16))</f>
        <v/>
      </c>
      <c r="D6057" s="43" t="str">
        <f>IF(ISBLANK($N6057),"","SGBTM/AUTAROC/"&amp;'datos GENERALES'!B$5&amp;"_"&amp;'datos GENERALES'!C$5&amp;"_"&amp;'datos GENERALES'!D$5)</f>
        <v/>
      </c>
      <c r="E6057" s="42" t="str">
        <f>IF(ISBLANK($N6057),"",IF(ISBLANK('datos GENERALES'!$B$6),"",'datos GENERALES'!$B$6))</f>
        <v/>
      </c>
      <c r="F6057" s="42" t="str">
        <f>IF(ISBLANK($N6057),"",IF(ISBLANK('datos GENERALES'!$B$7),"",'datos GENERALES'!$B$7))</f>
        <v/>
      </c>
      <c r="G6057" s="42" t="str">
        <f>IF(ISBLANK($N6057),"",IF(ISBLANK('datos GENERALES'!$B$10),"",'datos GENERALES'!$B$10))</f>
        <v/>
      </c>
      <c r="H6057" s="42" t="str">
        <f>IF(ISBLANK($N6057),"",IF(ISBLANK('datos GENERALES'!$C$10),"",'datos GENERALES'!$C$10))</f>
        <v/>
      </c>
      <c r="I6057" s="42" t="str">
        <f>IF(ISBLANK($N6057),"",IF(ISBLANK('datos GENERALES'!$D$10),"",'datos GENERALES'!$D$10))</f>
        <v/>
      </c>
      <c r="O6057" s="48" t="str">
        <f>IFERROR(VLOOKUP(N6057,ListaEspecies!$B$3:$D$45,2,FALSE),"")</f>
        <v/>
      </c>
      <c r="P6057" s="96" t="str">
        <f>IFERROR(VLOOKUP(N6057,ListaEspecies!$B$3:$D$45,3,FALSE),"")</f>
        <v/>
      </c>
      <c r="R6057" s="42" t="str">
        <f>IF(ISBLANK($J6057),"",IF(ISBLANK('datos GENERALES'!$B$15),"",'datos GENERALES'!$B$15))</f>
        <v/>
      </c>
      <c r="S6057" s="49" t="str">
        <f t="shared" si="754"/>
        <v/>
      </c>
      <c r="T6057" s="49" t="str">
        <f t="shared" si="755"/>
        <v/>
      </c>
      <c r="AA6057" s="50" t="str">
        <f t="shared" si="759"/>
        <v/>
      </c>
      <c r="AE6057" s="50" t="str">
        <f t="shared" si="756"/>
        <v/>
      </c>
      <c r="AI6057" s="19" t="str">
        <f t="shared" si="757"/>
        <v/>
      </c>
      <c r="AJ6057"/>
      <c r="AK6057" s="19" t="str">
        <f t="shared" si="758"/>
        <v/>
      </c>
    </row>
    <row r="6058" spans="1:37" x14ac:dyDescent="0.25">
      <c r="A6058" s="42" t="str">
        <f t="shared" si="752"/>
        <v/>
      </c>
      <c r="B6058" s="42" t="str">
        <f t="shared" si="753"/>
        <v/>
      </c>
      <c r="C6058" s="42" t="str">
        <f>IF(ISBLANK($N6058),"",IF(ISBLANK('datos GENERALES'!B$16),"",'datos GENERALES'!B$16))</f>
        <v/>
      </c>
      <c r="D6058" s="43" t="str">
        <f>IF(ISBLANK($N6058),"","SGBTM/AUTAROC/"&amp;'datos GENERALES'!B$5&amp;"_"&amp;'datos GENERALES'!C$5&amp;"_"&amp;'datos GENERALES'!D$5)</f>
        <v/>
      </c>
      <c r="E6058" s="42" t="str">
        <f>IF(ISBLANK($N6058),"",IF(ISBLANK('datos GENERALES'!$B$6),"",'datos GENERALES'!$B$6))</f>
        <v/>
      </c>
      <c r="F6058" s="42" t="str">
        <f>IF(ISBLANK($N6058),"",IF(ISBLANK('datos GENERALES'!$B$7),"",'datos GENERALES'!$B$7))</f>
        <v/>
      </c>
      <c r="G6058" s="42" t="str">
        <f>IF(ISBLANK($N6058),"",IF(ISBLANK('datos GENERALES'!$B$10),"",'datos GENERALES'!$B$10))</f>
        <v/>
      </c>
      <c r="H6058" s="42" t="str">
        <f>IF(ISBLANK($N6058),"",IF(ISBLANK('datos GENERALES'!$C$10),"",'datos GENERALES'!$C$10))</f>
        <v/>
      </c>
      <c r="I6058" s="42" t="str">
        <f>IF(ISBLANK($N6058),"",IF(ISBLANK('datos GENERALES'!$D$10),"",'datos GENERALES'!$D$10))</f>
        <v/>
      </c>
      <c r="O6058" s="48" t="str">
        <f>IFERROR(VLOOKUP(N6058,ListaEspecies!$B$3:$D$45,2,FALSE),"")</f>
        <v/>
      </c>
      <c r="P6058" s="96" t="str">
        <f>IFERROR(VLOOKUP(N6058,ListaEspecies!$B$3:$D$45,3,FALSE),"")</f>
        <v/>
      </c>
      <c r="R6058" s="42" t="str">
        <f>IF(ISBLANK($J6058),"",IF(ISBLANK('datos GENERALES'!$B$15),"",'datos GENERALES'!$B$15))</f>
        <v/>
      </c>
      <c r="S6058" s="49" t="str">
        <f t="shared" si="754"/>
        <v/>
      </c>
      <c r="T6058" s="49" t="str">
        <f t="shared" si="755"/>
        <v/>
      </c>
      <c r="AA6058" s="50" t="str">
        <f t="shared" si="759"/>
        <v/>
      </c>
      <c r="AE6058" s="50" t="str">
        <f t="shared" si="756"/>
        <v/>
      </c>
      <c r="AI6058" s="19" t="str">
        <f t="shared" si="757"/>
        <v/>
      </c>
      <c r="AJ6058"/>
      <c r="AK6058" s="19" t="str">
        <f t="shared" si="758"/>
        <v/>
      </c>
    </row>
    <row r="6059" spans="1:37" x14ac:dyDescent="0.25">
      <c r="A6059" s="42" t="str">
        <f t="shared" si="752"/>
        <v/>
      </c>
      <c r="B6059" s="42" t="str">
        <f t="shared" si="753"/>
        <v/>
      </c>
      <c r="C6059" s="42" t="str">
        <f>IF(ISBLANK($N6059),"",IF(ISBLANK('datos GENERALES'!B$16),"",'datos GENERALES'!B$16))</f>
        <v/>
      </c>
      <c r="D6059" s="43" t="str">
        <f>IF(ISBLANK($N6059),"","SGBTM/AUTAROC/"&amp;'datos GENERALES'!B$5&amp;"_"&amp;'datos GENERALES'!C$5&amp;"_"&amp;'datos GENERALES'!D$5)</f>
        <v/>
      </c>
      <c r="E6059" s="42" t="str">
        <f>IF(ISBLANK($N6059),"",IF(ISBLANK('datos GENERALES'!$B$6),"",'datos GENERALES'!$B$6))</f>
        <v/>
      </c>
      <c r="F6059" s="42" t="str">
        <f>IF(ISBLANK($N6059),"",IF(ISBLANK('datos GENERALES'!$B$7),"",'datos GENERALES'!$B$7))</f>
        <v/>
      </c>
      <c r="G6059" s="42" t="str">
        <f>IF(ISBLANK($N6059),"",IF(ISBLANK('datos GENERALES'!$B$10),"",'datos GENERALES'!$B$10))</f>
        <v/>
      </c>
      <c r="H6059" s="42" t="str">
        <f>IF(ISBLANK($N6059),"",IF(ISBLANK('datos GENERALES'!$C$10),"",'datos GENERALES'!$C$10))</f>
        <v/>
      </c>
      <c r="I6059" s="42" t="str">
        <f>IF(ISBLANK($N6059),"",IF(ISBLANK('datos GENERALES'!$D$10),"",'datos GENERALES'!$D$10))</f>
        <v/>
      </c>
      <c r="O6059" s="48" t="str">
        <f>IFERROR(VLOOKUP(N6059,ListaEspecies!$B$3:$D$45,2,FALSE),"")</f>
        <v/>
      </c>
      <c r="P6059" s="96" t="str">
        <f>IFERROR(VLOOKUP(N6059,ListaEspecies!$B$3:$D$45,3,FALSE),"")</f>
        <v/>
      </c>
      <c r="R6059" s="42" t="str">
        <f>IF(ISBLANK($J6059),"",IF(ISBLANK('datos GENERALES'!$B$15),"",'datos GENERALES'!$B$15))</f>
        <v/>
      </c>
      <c r="S6059" s="49" t="str">
        <f t="shared" si="754"/>
        <v/>
      </c>
      <c r="T6059" s="49" t="str">
        <f t="shared" si="755"/>
        <v/>
      </c>
      <c r="AA6059" s="50" t="str">
        <f t="shared" si="759"/>
        <v/>
      </c>
      <c r="AE6059" s="50" t="str">
        <f t="shared" si="756"/>
        <v/>
      </c>
      <c r="AI6059" s="19" t="str">
        <f t="shared" si="757"/>
        <v/>
      </c>
      <c r="AJ6059"/>
      <c r="AK6059" s="19" t="str">
        <f t="shared" si="758"/>
        <v/>
      </c>
    </row>
    <row r="6060" spans="1:37" x14ac:dyDescent="0.25">
      <c r="A6060" s="42" t="str">
        <f t="shared" si="752"/>
        <v/>
      </c>
      <c r="B6060" s="42" t="str">
        <f t="shared" si="753"/>
        <v/>
      </c>
      <c r="C6060" s="42" t="str">
        <f>IF(ISBLANK($N6060),"",IF(ISBLANK('datos GENERALES'!B$16),"",'datos GENERALES'!B$16))</f>
        <v/>
      </c>
      <c r="D6060" s="43" t="str">
        <f>IF(ISBLANK($N6060),"","SGBTM/AUTAROC/"&amp;'datos GENERALES'!B$5&amp;"_"&amp;'datos GENERALES'!C$5&amp;"_"&amp;'datos GENERALES'!D$5)</f>
        <v/>
      </c>
      <c r="E6060" s="42" t="str">
        <f>IF(ISBLANK($N6060),"",IF(ISBLANK('datos GENERALES'!$B$6),"",'datos GENERALES'!$B$6))</f>
        <v/>
      </c>
      <c r="F6060" s="42" t="str">
        <f>IF(ISBLANK($N6060),"",IF(ISBLANK('datos GENERALES'!$B$7),"",'datos GENERALES'!$B$7))</f>
        <v/>
      </c>
      <c r="G6060" s="42" t="str">
        <f>IF(ISBLANK($N6060),"",IF(ISBLANK('datos GENERALES'!$B$10),"",'datos GENERALES'!$B$10))</f>
        <v/>
      </c>
      <c r="H6060" s="42" t="str">
        <f>IF(ISBLANK($N6060),"",IF(ISBLANK('datos GENERALES'!$C$10),"",'datos GENERALES'!$C$10))</f>
        <v/>
      </c>
      <c r="I6060" s="42" t="str">
        <f>IF(ISBLANK($N6060),"",IF(ISBLANK('datos GENERALES'!$D$10),"",'datos GENERALES'!$D$10))</f>
        <v/>
      </c>
      <c r="O6060" s="48" t="str">
        <f>IFERROR(VLOOKUP(N6060,ListaEspecies!$B$3:$D$45,2,FALSE),"")</f>
        <v/>
      </c>
      <c r="P6060" s="96" t="str">
        <f>IFERROR(VLOOKUP(N6060,ListaEspecies!$B$3:$D$45,3,FALSE),"")</f>
        <v/>
      </c>
      <c r="R6060" s="42" t="str">
        <f>IF(ISBLANK($J6060),"",IF(ISBLANK('datos GENERALES'!$B$15),"",'datos GENERALES'!$B$15))</f>
        <v/>
      </c>
      <c r="S6060" s="49" t="str">
        <f t="shared" si="754"/>
        <v/>
      </c>
      <c r="T6060" s="49" t="str">
        <f t="shared" si="755"/>
        <v/>
      </c>
      <c r="AA6060" s="50" t="str">
        <f t="shared" si="759"/>
        <v/>
      </c>
      <c r="AE6060" s="50" t="str">
        <f t="shared" si="756"/>
        <v/>
      </c>
      <c r="AI6060" s="19" t="str">
        <f t="shared" si="757"/>
        <v/>
      </c>
      <c r="AJ6060"/>
      <c r="AK6060" s="19" t="str">
        <f t="shared" si="758"/>
        <v/>
      </c>
    </row>
    <row r="6061" spans="1:37" x14ac:dyDescent="0.25">
      <c r="A6061" s="42" t="str">
        <f t="shared" si="752"/>
        <v/>
      </c>
      <c r="B6061" s="42" t="str">
        <f t="shared" si="753"/>
        <v/>
      </c>
      <c r="C6061" s="42" t="str">
        <f>IF(ISBLANK($N6061),"",IF(ISBLANK('datos GENERALES'!B$16),"",'datos GENERALES'!B$16))</f>
        <v/>
      </c>
      <c r="D6061" s="43" t="str">
        <f>IF(ISBLANK($N6061),"","SGBTM/AUTAROC/"&amp;'datos GENERALES'!B$5&amp;"_"&amp;'datos GENERALES'!C$5&amp;"_"&amp;'datos GENERALES'!D$5)</f>
        <v/>
      </c>
      <c r="E6061" s="42" t="str">
        <f>IF(ISBLANK($N6061),"",IF(ISBLANK('datos GENERALES'!$B$6),"",'datos GENERALES'!$B$6))</f>
        <v/>
      </c>
      <c r="F6061" s="42" t="str">
        <f>IF(ISBLANK($N6061),"",IF(ISBLANK('datos GENERALES'!$B$7),"",'datos GENERALES'!$B$7))</f>
        <v/>
      </c>
      <c r="G6061" s="42" t="str">
        <f>IF(ISBLANK($N6061),"",IF(ISBLANK('datos GENERALES'!$B$10),"",'datos GENERALES'!$B$10))</f>
        <v/>
      </c>
      <c r="H6061" s="42" t="str">
        <f>IF(ISBLANK($N6061),"",IF(ISBLANK('datos GENERALES'!$C$10),"",'datos GENERALES'!$C$10))</f>
        <v/>
      </c>
      <c r="I6061" s="42" t="str">
        <f>IF(ISBLANK($N6061),"",IF(ISBLANK('datos GENERALES'!$D$10),"",'datos GENERALES'!$D$10))</f>
        <v/>
      </c>
      <c r="O6061" s="48" t="str">
        <f>IFERROR(VLOOKUP(N6061,ListaEspecies!$B$3:$D$45,2,FALSE),"")</f>
        <v/>
      </c>
      <c r="P6061" s="96" t="str">
        <f>IFERROR(VLOOKUP(N6061,ListaEspecies!$B$3:$D$45,3,FALSE),"")</f>
        <v/>
      </c>
      <c r="R6061" s="42" t="str">
        <f>IF(ISBLANK($J6061),"",IF(ISBLANK('datos GENERALES'!$B$15),"",'datos GENERALES'!$B$15))</f>
        <v/>
      </c>
      <c r="S6061" s="49" t="str">
        <f t="shared" si="754"/>
        <v/>
      </c>
      <c r="T6061" s="49" t="str">
        <f t="shared" si="755"/>
        <v/>
      </c>
      <c r="AA6061" s="50" t="str">
        <f t="shared" si="759"/>
        <v/>
      </c>
      <c r="AE6061" s="50" t="str">
        <f t="shared" si="756"/>
        <v/>
      </c>
      <c r="AI6061" s="19" t="str">
        <f t="shared" si="757"/>
        <v/>
      </c>
      <c r="AJ6061"/>
      <c r="AK6061" s="19" t="str">
        <f t="shared" si="758"/>
        <v/>
      </c>
    </row>
    <row r="6062" spans="1:37" x14ac:dyDescent="0.25">
      <c r="A6062" s="42" t="str">
        <f t="shared" si="752"/>
        <v/>
      </c>
      <c r="B6062" s="42" t="str">
        <f t="shared" si="753"/>
        <v/>
      </c>
      <c r="C6062" s="42" t="str">
        <f>IF(ISBLANK($N6062),"",IF(ISBLANK('datos GENERALES'!B$16),"",'datos GENERALES'!B$16))</f>
        <v/>
      </c>
      <c r="D6062" s="43" t="str">
        <f>IF(ISBLANK($N6062),"","SGBTM/AUTAROC/"&amp;'datos GENERALES'!B$5&amp;"_"&amp;'datos GENERALES'!C$5&amp;"_"&amp;'datos GENERALES'!D$5)</f>
        <v/>
      </c>
      <c r="E6062" s="42" t="str">
        <f>IF(ISBLANK($N6062),"",IF(ISBLANK('datos GENERALES'!$B$6),"",'datos GENERALES'!$B$6))</f>
        <v/>
      </c>
      <c r="F6062" s="42" t="str">
        <f>IF(ISBLANK($N6062),"",IF(ISBLANK('datos GENERALES'!$B$7),"",'datos GENERALES'!$B$7))</f>
        <v/>
      </c>
      <c r="G6062" s="42" t="str">
        <f>IF(ISBLANK($N6062),"",IF(ISBLANK('datos GENERALES'!$B$10),"",'datos GENERALES'!$B$10))</f>
        <v/>
      </c>
      <c r="H6062" s="42" t="str">
        <f>IF(ISBLANK($N6062),"",IF(ISBLANK('datos GENERALES'!$C$10),"",'datos GENERALES'!$C$10))</f>
        <v/>
      </c>
      <c r="I6062" s="42" t="str">
        <f>IF(ISBLANK($N6062),"",IF(ISBLANK('datos GENERALES'!$D$10),"",'datos GENERALES'!$D$10))</f>
        <v/>
      </c>
      <c r="O6062" s="48" t="str">
        <f>IFERROR(VLOOKUP(N6062,ListaEspecies!$B$3:$D$45,2,FALSE),"")</f>
        <v/>
      </c>
      <c r="P6062" s="96" t="str">
        <f>IFERROR(VLOOKUP(N6062,ListaEspecies!$B$3:$D$45,3,FALSE),"")</f>
        <v/>
      </c>
      <c r="R6062" s="42" t="str">
        <f>IF(ISBLANK($J6062),"",IF(ISBLANK('datos GENERALES'!$B$15),"",'datos GENERALES'!$B$15))</f>
        <v/>
      </c>
      <c r="S6062" s="49" t="str">
        <f t="shared" si="754"/>
        <v/>
      </c>
      <c r="T6062" s="49" t="str">
        <f t="shared" si="755"/>
        <v/>
      </c>
      <c r="AA6062" s="50" t="str">
        <f t="shared" si="759"/>
        <v/>
      </c>
      <c r="AE6062" s="50" t="str">
        <f t="shared" si="756"/>
        <v/>
      </c>
      <c r="AI6062" s="19" t="str">
        <f t="shared" si="757"/>
        <v/>
      </c>
      <c r="AJ6062"/>
      <c r="AK6062" s="19" t="str">
        <f t="shared" si="758"/>
        <v/>
      </c>
    </row>
    <row r="6063" spans="1:37" x14ac:dyDescent="0.25">
      <c r="A6063" s="42" t="str">
        <f t="shared" si="752"/>
        <v/>
      </c>
      <c r="B6063" s="42" t="str">
        <f t="shared" si="753"/>
        <v/>
      </c>
      <c r="C6063" s="42" t="str">
        <f>IF(ISBLANK($N6063),"",IF(ISBLANK('datos GENERALES'!B$16),"",'datos GENERALES'!B$16))</f>
        <v/>
      </c>
      <c r="D6063" s="43" t="str">
        <f>IF(ISBLANK($N6063),"","SGBTM/AUTAROC/"&amp;'datos GENERALES'!B$5&amp;"_"&amp;'datos GENERALES'!C$5&amp;"_"&amp;'datos GENERALES'!D$5)</f>
        <v/>
      </c>
      <c r="E6063" s="42" t="str">
        <f>IF(ISBLANK($N6063),"",IF(ISBLANK('datos GENERALES'!$B$6),"",'datos GENERALES'!$B$6))</f>
        <v/>
      </c>
      <c r="F6063" s="42" t="str">
        <f>IF(ISBLANK($N6063),"",IF(ISBLANK('datos GENERALES'!$B$7),"",'datos GENERALES'!$B$7))</f>
        <v/>
      </c>
      <c r="G6063" s="42" t="str">
        <f>IF(ISBLANK($N6063),"",IF(ISBLANK('datos GENERALES'!$B$10),"",'datos GENERALES'!$B$10))</f>
        <v/>
      </c>
      <c r="H6063" s="42" t="str">
        <f>IF(ISBLANK($N6063),"",IF(ISBLANK('datos GENERALES'!$C$10),"",'datos GENERALES'!$C$10))</f>
        <v/>
      </c>
      <c r="I6063" s="42" t="str">
        <f>IF(ISBLANK($N6063),"",IF(ISBLANK('datos GENERALES'!$D$10),"",'datos GENERALES'!$D$10))</f>
        <v/>
      </c>
      <c r="O6063" s="48" t="str">
        <f>IFERROR(VLOOKUP(N6063,ListaEspecies!$B$3:$D$45,2,FALSE),"")</f>
        <v/>
      </c>
      <c r="P6063" s="96" t="str">
        <f>IFERROR(VLOOKUP(N6063,ListaEspecies!$B$3:$D$45,3,FALSE),"")</f>
        <v/>
      </c>
      <c r="R6063" s="42" t="str">
        <f>IF(ISBLANK($J6063),"",IF(ISBLANK('datos GENERALES'!$B$15),"",'datos GENERALES'!$B$15))</f>
        <v/>
      </c>
      <c r="S6063" s="49" t="str">
        <f t="shared" si="754"/>
        <v/>
      </c>
      <c r="T6063" s="49" t="str">
        <f t="shared" si="755"/>
        <v/>
      </c>
      <c r="AA6063" s="50" t="str">
        <f t="shared" si="759"/>
        <v/>
      </c>
      <c r="AE6063" s="50" t="str">
        <f t="shared" si="756"/>
        <v/>
      </c>
      <c r="AI6063" s="19" t="str">
        <f t="shared" si="757"/>
        <v/>
      </c>
      <c r="AJ6063"/>
      <c r="AK6063" s="19" t="str">
        <f t="shared" si="758"/>
        <v/>
      </c>
    </row>
    <row r="6064" spans="1:37" x14ac:dyDescent="0.25">
      <c r="A6064" s="42" t="str">
        <f t="shared" si="752"/>
        <v/>
      </c>
      <c r="B6064" s="42" t="str">
        <f t="shared" si="753"/>
        <v/>
      </c>
      <c r="C6064" s="42" t="str">
        <f>IF(ISBLANK($N6064),"",IF(ISBLANK('datos GENERALES'!B$16),"",'datos GENERALES'!B$16))</f>
        <v/>
      </c>
      <c r="D6064" s="43" t="str">
        <f>IF(ISBLANK($N6064),"","SGBTM/AUTAROC/"&amp;'datos GENERALES'!B$5&amp;"_"&amp;'datos GENERALES'!C$5&amp;"_"&amp;'datos GENERALES'!D$5)</f>
        <v/>
      </c>
      <c r="E6064" s="42" t="str">
        <f>IF(ISBLANK($N6064),"",IF(ISBLANK('datos GENERALES'!$B$6),"",'datos GENERALES'!$B$6))</f>
        <v/>
      </c>
      <c r="F6064" s="42" t="str">
        <f>IF(ISBLANK($N6064),"",IF(ISBLANK('datos GENERALES'!$B$7),"",'datos GENERALES'!$B$7))</f>
        <v/>
      </c>
      <c r="G6064" s="42" t="str">
        <f>IF(ISBLANK($N6064),"",IF(ISBLANK('datos GENERALES'!$B$10),"",'datos GENERALES'!$B$10))</f>
        <v/>
      </c>
      <c r="H6064" s="42" t="str">
        <f>IF(ISBLANK($N6064),"",IF(ISBLANK('datos GENERALES'!$C$10),"",'datos GENERALES'!$C$10))</f>
        <v/>
      </c>
      <c r="I6064" s="42" t="str">
        <f>IF(ISBLANK($N6064),"",IF(ISBLANK('datos GENERALES'!$D$10),"",'datos GENERALES'!$D$10))</f>
        <v/>
      </c>
      <c r="O6064" s="48" t="str">
        <f>IFERROR(VLOOKUP(N6064,ListaEspecies!$B$3:$D$45,2,FALSE),"")</f>
        <v/>
      </c>
      <c r="P6064" s="96" t="str">
        <f>IFERROR(VLOOKUP(N6064,ListaEspecies!$B$3:$D$45,3,FALSE),"")</f>
        <v/>
      </c>
      <c r="R6064" s="42" t="str">
        <f>IF(ISBLANK($J6064),"",IF(ISBLANK('datos GENERALES'!$B$15),"",'datos GENERALES'!$B$15))</f>
        <v/>
      </c>
      <c r="S6064" s="49" t="str">
        <f t="shared" si="754"/>
        <v/>
      </c>
      <c r="T6064" s="49" t="str">
        <f t="shared" si="755"/>
        <v/>
      </c>
      <c r="AA6064" s="50" t="str">
        <f t="shared" si="759"/>
        <v/>
      </c>
      <c r="AE6064" s="50" t="str">
        <f t="shared" si="756"/>
        <v/>
      </c>
      <c r="AI6064" s="19" t="str">
        <f t="shared" si="757"/>
        <v/>
      </c>
      <c r="AJ6064"/>
      <c r="AK6064" s="19" t="str">
        <f t="shared" si="758"/>
        <v/>
      </c>
    </row>
    <row r="6065" spans="1:37" x14ac:dyDescent="0.25">
      <c r="A6065" s="42" t="str">
        <f t="shared" si="752"/>
        <v/>
      </c>
      <c r="B6065" s="42" t="str">
        <f t="shared" si="753"/>
        <v/>
      </c>
      <c r="C6065" s="42" t="str">
        <f>IF(ISBLANK($N6065),"",IF(ISBLANK('datos GENERALES'!B$16),"",'datos GENERALES'!B$16))</f>
        <v/>
      </c>
      <c r="D6065" s="43" t="str">
        <f>IF(ISBLANK($N6065),"","SGBTM/AUTAROC/"&amp;'datos GENERALES'!B$5&amp;"_"&amp;'datos GENERALES'!C$5&amp;"_"&amp;'datos GENERALES'!D$5)</f>
        <v/>
      </c>
      <c r="E6065" s="42" t="str">
        <f>IF(ISBLANK($N6065),"",IF(ISBLANK('datos GENERALES'!$B$6),"",'datos GENERALES'!$B$6))</f>
        <v/>
      </c>
      <c r="F6065" s="42" t="str">
        <f>IF(ISBLANK($N6065),"",IF(ISBLANK('datos GENERALES'!$B$7),"",'datos GENERALES'!$B$7))</f>
        <v/>
      </c>
      <c r="G6065" s="42" t="str">
        <f>IF(ISBLANK($N6065),"",IF(ISBLANK('datos GENERALES'!$B$10),"",'datos GENERALES'!$B$10))</f>
        <v/>
      </c>
      <c r="H6065" s="42" t="str">
        <f>IF(ISBLANK($N6065),"",IF(ISBLANK('datos GENERALES'!$C$10),"",'datos GENERALES'!$C$10))</f>
        <v/>
      </c>
      <c r="I6065" s="42" t="str">
        <f>IF(ISBLANK($N6065),"",IF(ISBLANK('datos GENERALES'!$D$10),"",'datos GENERALES'!$D$10))</f>
        <v/>
      </c>
      <c r="O6065" s="48" t="str">
        <f>IFERROR(VLOOKUP(N6065,ListaEspecies!$B$3:$D$45,2,FALSE),"")</f>
        <v/>
      </c>
      <c r="P6065" s="96" t="str">
        <f>IFERROR(VLOOKUP(N6065,ListaEspecies!$B$3:$D$45,3,FALSE),"")</f>
        <v/>
      </c>
      <c r="R6065" s="42" t="str">
        <f>IF(ISBLANK($J6065),"",IF(ISBLANK('datos GENERALES'!$B$15),"",'datos GENERALES'!$B$15))</f>
        <v/>
      </c>
      <c r="S6065" s="49" t="str">
        <f t="shared" si="754"/>
        <v/>
      </c>
      <c r="T6065" s="49" t="str">
        <f t="shared" si="755"/>
        <v/>
      </c>
      <c r="AA6065" s="50" t="str">
        <f t="shared" si="759"/>
        <v/>
      </c>
      <c r="AE6065" s="50" t="str">
        <f t="shared" si="756"/>
        <v/>
      </c>
      <c r="AI6065" s="19" t="str">
        <f t="shared" si="757"/>
        <v/>
      </c>
      <c r="AJ6065"/>
      <c r="AK6065" s="19" t="str">
        <f t="shared" si="758"/>
        <v/>
      </c>
    </row>
    <row r="6066" spans="1:37" x14ac:dyDescent="0.25">
      <c r="A6066" s="42" t="str">
        <f t="shared" si="752"/>
        <v/>
      </c>
      <c r="B6066" s="42" t="str">
        <f t="shared" si="753"/>
        <v/>
      </c>
      <c r="C6066" s="42" t="str">
        <f>IF(ISBLANK($N6066),"",IF(ISBLANK('datos GENERALES'!B$16),"",'datos GENERALES'!B$16))</f>
        <v/>
      </c>
      <c r="D6066" s="43" t="str">
        <f>IF(ISBLANK($N6066),"","SGBTM/AUTAROC/"&amp;'datos GENERALES'!B$5&amp;"_"&amp;'datos GENERALES'!C$5&amp;"_"&amp;'datos GENERALES'!D$5)</f>
        <v/>
      </c>
      <c r="E6066" s="42" t="str">
        <f>IF(ISBLANK($N6066),"",IF(ISBLANK('datos GENERALES'!$B$6),"",'datos GENERALES'!$B$6))</f>
        <v/>
      </c>
      <c r="F6066" s="42" t="str">
        <f>IF(ISBLANK($N6066),"",IF(ISBLANK('datos GENERALES'!$B$7),"",'datos GENERALES'!$B$7))</f>
        <v/>
      </c>
      <c r="G6066" s="42" t="str">
        <f>IF(ISBLANK($N6066),"",IF(ISBLANK('datos GENERALES'!$B$10),"",'datos GENERALES'!$B$10))</f>
        <v/>
      </c>
      <c r="H6066" s="42" t="str">
        <f>IF(ISBLANK($N6066),"",IF(ISBLANK('datos GENERALES'!$C$10),"",'datos GENERALES'!$C$10))</f>
        <v/>
      </c>
      <c r="I6066" s="42" t="str">
        <f>IF(ISBLANK($N6066),"",IF(ISBLANK('datos GENERALES'!$D$10),"",'datos GENERALES'!$D$10))</f>
        <v/>
      </c>
      <c r="O6066" s="48" t="str">
        <f>IFERROR(VLOOKUP(N6066,ListaEspecies!$B$3:$D$45,2,FALSE),"")</f>
        <v/>
      </c>
      <c r="P6066" s="96" t="str">
        <f>IFERROR(VLOOKUP(N6066,ListaEspecies!$B$3:$D$45,3,FALSE),"")</f>
        <v/>
      </c>
      <c r="R6066" s="42" t="str">
        <f>IF(ISBLANK($J6066),"",IF(ISBLANK('datos GENERALES'!$B$15),"",'datos GENERALES'!$B$15))</f>
        <v/>
      </c>
      <c r="S6066" s="49" t="str">
        <f t="shared" si="754"/>
        <v/>
      </c>
      <c r="T6066" s="49" t="str">
        <f t="shared" si="755"/>
        <v/>
      </c>
      <c r="AA6066" s="50" t="str">
        <f t="shared" si="759"/>
        <v/>
      </c>
      <c r="AE6066" s="50" t="str">
        <f t="shared" si="756"/>
        <v/>
      </c>
      <c r="AI6066" s="19" t="str">
        <f t="shared" si="757"/>
        <v/>
      </c>
      <c r="AJ6066"/>
      <c r="AK6066" s="19" t="str">
        <f t="shared" si="758"/>
        <v/>
      </c>
    </row>
    <row r="6067" spans="1:37" x14ac:dyDescent="0.25">
      <c r="A6067" s="42" t="str">
        <f t="shared" si="752"/>
        <v/>
      </c>
      <c r="B6067" s="42" t="str">
        <f t="shared" si="753"/>
        <v/>
      </c>
      <c r="C6067" s="42" t="str">
        <f>IF(ISBLANK($N6067),"",IF(ISBLANK('datos GENERALES'!B$16),"",'datos GENERALES'!B$16))</f>
        <v/>
      </c>
      <c r="D6067" s="43" t="str">
        <f>IF(ISBLANK($N6067),"","SGBTM/AUTAROC/"&amp;'datos GENERALES'!B$5&amp;"_"&amp;'datos GENERALES'!C$5&amp;"_"&amp;'datos GENERALES'!D$5)</f>
        <v/>
      </c>
      <c r="E6067" s="42" t="str">
        <f>IF(ISBLANK($N6067),"",IF(ISBLANK('datos GENERALES'!$B$6),"",'datos GENERALES'!$B$6))</f>
        <v/>
      </c>
      <c r="F6067" s="42" t="str">
        <f>IF(ISBLANK($N6067),"",IF(ISBLANK('datos GENERALES'!$B$7),"",'datos GENERALES'!$B$7))</f>
        <v/>
      </c>
      <c r="G6067" s="42" t="str">
        <f>IF(ISBLANK($N6067),"",IF(ISBLANK('datos GENERALES'!$B$10),"",'datos GENERALES'!$B$10))</f>
        <v/>
      </c>
      <c r="H6067" s="42" t="str">
        <f>IF(ISBLANK($N6067),"",IF(ISBLANK('datos GENERALES'!$C$10),"",'datos GENERALES'!$C$10))</f>
        <v/>
      </c>
      <c r="I6067" s="42" t="str">
        <f>IF(ISBLANK($N6067),"",IF(ISBLANK('datos GENERALES'!$D$10),"",'datos GENERALES'!$D$10))</f>
        <v/>
      </c>
      <c r="O6067" s="48" t="str">
        <f>IFERROR(VLOOKUP(N6067,ListaEspecies!$B$3:$D$45,2,FALSE),"")</f>
        <v/>
      </c>
      <c r="P6067" s="96" t="str">
        <f>IFERROR(VLOOKUP(N6067,ListaEspecies!$B$3:$D$45,3,FALSE),"")</f>
        <v/>
      </c>
      <c r="R6067" s="42" t="str">
        <f>IF(ISBLANK($J6067),"",IF(ISBLANK('datos GENERALES'!$B$15),"",'datos GENERALES'!$B$15))</f>
        <v/>
      </c>
      <c r="S6067" s="49" t="str">
        <f t="shared" si="754"/>
        <v/>
      </c>
      <c r="T6067" s="49" t="str">
        <f t="shared" si="755"/>
        <v/>
      </c>
      <c r="AA6067" s="50" t="str">
        <f t="shared" si="759"/>
        <v/>
      </c>
      <c r="AE6067" s="50" t="str">
        <f t="shared" si="756"/>
        <v/>
      </c>
      <c r="AI6067" s="19" t="str">
        <f t="shared" si="757"/>
        <v/>
      </c>
      <c r="AJ6067"/>
      <c r="AK6067" s="19" t="str">
        <f t="shared" si="758"/>
        <v/>
      </c>
    </row>
    <row r="6068" spans="1:37" x14ac:dyDescent="0.25">
      <c r="A6068" s="42" t="str">
        <f t="shared" si="752"/>
        <v/>
      </c>
      <c r="B6068" s="42" t="str">
        <f t="shared" si="753"/>
        <v/>
      </c>
      <c r="C6068" s="42" t="str">
        <f>IF(ISBLANK($N6068),"",IF(ISBLANK('datos GENERALES'!B$16),"",'datos GENERALES'!B$16))</f>
        <v/>
      </c>
      <c r="D6068" s="43" t="str">
        <f>IF(ISBLANK($N6068),"","SGBTM/AUTAROC/"&amp;'datos GENERALES'!B$5&amp;"_"&amp;'datos GENERALES'!C$5&amp;"_"&amp;'datos GENERALES'!D$5)</f>
        <v/>
      </c>
      <c r="E6068" s="42" t="str">
        <f>IF(ISBLANK($N6068),"",IF(ISBLANK('datos GENERALES'!$B$6),"",'datos GENERALES'!$B$6))</f>
        <v/>
      </c>
      <c r="F6068" s="42" t="str">
        <f>IF(ISBLANK($N6068),"",IF(ISBLANK('datos GENERALES'!$B$7),"",'datos GENERALES'!$B$7))</f>
        <v/>
      </c>
      <c r="G6068" s="42" t="str">
        <f>IF(ISBLANK($N6068),"",IF(ISBLANK('datos GENERALES'!$B$10),"",'datos GENERALES'!$B$10))</f>
        <v/>
      </c>
      <c r="H6068" s="42" t="str">
        <f>IF(ISBLANK($N6068),"",IF(ISBLANK('datos GENERALES'!$C$10),"",'datos GENERALES'!$C$10))</f>
        <v/>
      </c>
      <c r="I6068" s="42" t="str">
        <f>IF(ISBLANK($N6068),"",IF(ISBLANK('datos GENERALES'!$D$10),"",'datos GENERALES'!$D$10))</f>
        <v/>
      </c>
      <c r="O6068" s="48" t="str">
        <f>IFERROR(VLOOKUP(N6068,ListaEspecies!$B$3:$D$45,2,FALSE),"")</f>
        <v/>
      </c>
      <c r="P6068" s="96" t="str">
        <f>IFERROR(VLOOKUP(N6068,ListaEspecies!$B$3:$D$45,3,FALSE),"")</f>
        <v/>
      </c>
      <c r="R6068" s="42" t="str">
        <f>IF(ISBLANK($J6068),"",IF(ISBLANK('datos GENERALES'!$B$15),"",'datos GENERALES'!$B$15))</f>
        <v/>
      </c>
      <c r="S6068" s="49" t="str">
        <f t="shared" si="754"/>
        <v/>
      </c>
      <c r="T6068" s="49" t="str">
        <f t="shared" si="755"/>
        <v/>
      </c>
      <c r="AA6068" s="50" t="str">
        <f t="shared" si="759"/>
        <v/>
      </c>
      <c r="AE6068" s="50" t="str">
        <f t="shared" si="756"/>
        <v/>
      </c>
      <c r="AI6068" s="19" t="str">
        <f t="shared" si="757"/>
        <v/>
      </c>
      <c r="AJ6068"/>
      <c r="AK6068" s="19" t="str">
        <f t="shared" si="758"/>
        <v/>
      </c>
    </row>
    <row r="6069" spans="1:37" x14ac:dyDescent="0.25">
      <c r="A6069" s="42" t="str">
        <f t="shared" si="752"/>
        <v/>
      </c>
      <c r="B6069" s="42" t="str">
        <f t="shared" si="753"/>
        <v/>
      </c>
      <c r="C6069" s="42" t="str">
        <f>IF(ISBLANK($N6069),"",IF(ISBLANK('datos GENERALES'!B$16),"",'datos GENERALES'!B$16))</f>
        <v/>
      </c>
      <c r="D6069" s="43" t="str">
        <f>IF(ISBLANK($N6069),"","SGBTM/AUTAROC/"&amp;'datos GENERALES'!B$5&amp;"_"&amp;'datos GENERALES'!C$5&amp;"_"&amp;'datos GENERALES'!D$5)</f>
        <v/>
      </c>
      <c r="E6069" s="42" t="str">
        <f>IF(ISBLANK($N6069),"",IF(ISBLANK('datos GENERALES'!$B$6),"",'datos GENERALES'!$B$6))</f>
        <v/>
      </c>
      <c r="F6069" s="42" t="str">
        <f>IF(ISBLANK($N6069),"",IF(ISBLANK('datos GENERALES'!$B$7),"",'datos GENERALES'!$B$7))</f>
        <v/>
      </c>
      <c r="G6069" s="42" t="str">
        <f>IF(ISBLANK($N6069),"",IF(ISBLANK('datos GENERALES'!$B$10),"",'datos GENERALES'!$B$10))</f>
        <v/>
      </c>
      <c r="H6069" s="42" t="str">
        <f>IF(ISBLANK($N6069),"",IF(ISBLANK('datos GENERALES'!$C$10),"",'datos GENERALES'!$C$10))</f>
        <v/>
      </c>
      <c r="I6069" s="42" t="str">
        <f>IF(ISBLANK($N6069),"",IF(ISBLANK('datos GENERALES'!$D$10),"",'datos GENERALES'!$D$10))</f>
        <v/>
      </c>
      <c r="O6069" s="48" t="str">
        <f>IFERROR(VLOOKUP(N6069,ListaEspecies!$B$3:$D$45,2,FALSE),"")</f>
        <v/>
      </c>
      <c r="P6069" s="96" t="str">
        <f>IFERROR(VLOOKUP(N6069,ListaEspecies!$B$3:$D$45,3,FALSE),"")</f>
        <v/>
      </c>
      <c r="R6069" s="42" t="str">
        <f>IF(ISBLANK($J6069),"",IF(ISBLANK('datos GENERALES'!$B$15),"",'datos GENERALES'!$B$15))</f>
        <v/>
      </c>
      <c r="S6069" s="49" t="str">
        <f t="shared" si="754"/>
        <v/>
      </c>
      <c r="T6069" s="49" t="str">
        <f t="shared" si="755"/>
        <v/>
      </c>
      <c r="AA6069" s="50" t="str">
        <f t="shared" si="759"/>
        <v/>
      </c>
      <c r="AE6069" s="50" t="str">
        <f t="shared" si="756"/>
        <v/>
      </c>
      <c r="AI6069" s="19" t="str">
        <f t="shared" si="757"/>
        <v/>
      </c>
      <c r="AJ6069"/>
      <c r="AK6069" s="19" t="str">
        <f t="shared" si="758"/>
        <v/>
      </c>
    </row>
    <row r="6070" spans="1:37" x14ac:dyDescent="0.25">
      <c r="A6070" s="42" t="str">
        <f t="shared" si="752"/>
        <v/>
      </c>
      <c r="B6070" s="42" t="str">
        <f t="shared" si="753"/>
        <v/>
      </c>
      <c r="C6070" s="42" t="str">
        <f>IF(ISBLANK($N6070),"",IF(ISBLANK('datos GENERALES'!B$16),"",'datos GENERALES'!B$16))</f>
        <v/>
      </c>
      <c r="D6070" s="43" t="str">
        <f>IF(ISBLANK($N6070),"","SGBTM/AUTAROC/"&amp;'datos GENERALES'!B$5&amp;"_"&amp;'datos GENERALES'!C$5&amp;"_"&amp;'datos GENERALES'!D$5)</f>
        <v/>
      </c>
      <c r="E6070" s="42" t="str">
        <f>IF(ISBLANK($N6070),"",IF(ISBLANK('datos GENERALES'!$B$6),"",'datos GENERALES'!$B$6))</f>
        <v/>
      </c>
      <c r="F6070" s="42" t="str">
        <f>IF(ISBLANK($N6070),"",IF(ISBLANK('datos GENERALES'!$B$7),"",'datos GENERALES'!$B$7))</f>
        <v/>
      </c>
      <c r="G6070" s="42" t="str">
        <f>IF(ISBLANK($N6070),"",IF(ISBLANK('datos GENERALES'!$B$10),"",'datos GENERALES'!$B$10))</f>
        <v/>
      </c>
      <c r="H6070" s="42" t="str">
        <f>IF(ISBLANK($N6070),"",IF(ISBLANK('datos GENERALES'!$C$10),"",'datos GENERALES'!$C$10))</f>
        <v/>
      </c>
      <c r="I6070" s="42" t="str">
        <f>IF(ISBLANK($N6070),"",IF(ISBLANK('datos GENERALES'!$D$10),"",'datos GENERALES'!$D$10))</f>
        <v/>
      </c>
      <c r="O6070" s="48" t="str">
        <f>IFERROR(VLOOKUP(N6070,ListaEspecies!$B$3:$D$45,2,FALSE),"")</f>
        <v/>
      </c>
      <c r="P6070" s="96" t="str">
        <f>IFERROR(VLOOKUP(N6070,ListaEspecies!$B$3:$D$45,3,FALSE),"")</f>
        <v/>
      </c>
      <c r="R6070" s="42" t="str">
        <f>IF(ISBLANK($J6070),"",IF(ISBLANK('datos GENERALES'!$B$15),"",'datos GENERALES'!$B$15))</f>
        <v/>
      </c>
      <c r="S6070" s="49" t="str">
        <f t="shared" si="754"/>
        <v/>
      </c>
      <c r="T6070" s="49" t="str">
        <f t="shared" si="755"/>
        <v/>
      </c>
      <c r="AA6070" s="50" t="str">
        <f t="shared" si="759"/>
        <v/>
      </c>
      <c r="AE6070" s="50" t="str">
        <f t="shared" si="756"/>
        <v/>
      </c>
      <c r="AI6070" s="19" t="str">
        <f t="shared" si="757"/>
        <v/>
      </c>
      <c r="AJ6070"/>
      <c r="AK6070" s="19" t="str">
        <f t="shared" si="758"/>
        <v/>
      </c>
    </row>
    <row r="6071" spans="1:37" x14ac:dyDescent="0.25">
      <c r="A6071" s="42" t="str">
        <f t="shared" si="752"/>
        <v/>
      </c>
      <c r="B6071" s="42" t="str">
        <f t="shared" si="753"/>
        <v/>
      </c>
      <c r="C6071" s="42" t="str">
        <f>IF(ISBLANK($N6071),"",IF(ISBLANK('datos GENERALES'!B$16),"",'datos GENERALES'!B$16))</f>
        <v/>
      </c>
      <c r="D6071" s="43" t="str">
        <f>IF(ISBLANK($N6071),"","SGBTM/AUTAROC/"&amp;'datos GENERALES'!B$5&amp;"_"&amp;'datos GENERALES'!C$5&amp;"_"&amp;'datos GENERALES'!D$5)</f>
        <v/>
      </c>
      <c r="E6071" s="42" t="str">
        <f>IF(ISBLANK($N6071),"",IF(ISBLANK('datos GENERALES'!$B$6),"",'datos GENERALES'!$B$6))</f>
        <v/>
      </c>
      <c r="F6071" s="42" t="str">
        <f>IF(ISBLANK($N6071),"",IF(ISBLANK('datos GENERALES'!$B$7),"",'datos GENERALES'!$B$7))</f>
        <v/>
      </c>
      <c r="G6071" s="42" t="str">
        <f>IF(ISBLANK($N6071),"",IF(ISBLANK('datos GENERALES'!$B$10),"",'datos GENERALES'!$B$10))</f>
        <v/>
      </c>
      <c r="H6071" s="42" t="str">
        <f>IF(ISBLANK($N6071),"",IF(ISBLANK('datos GENERALES'!$C$10),"",'datos GENERALES'!$C$10))</f>
        <v/>
      </c>
      <c r="I6071" s="42" t="str">
        <f>IF(ISBLANK($N6071),"",IF(ISBLANK('datos GENERALES'!$D$10),"",'datos GENERALES'!$D$10))</f>
        <v/>
      </c>
      <c r="O6071" s="48" t="str">
        <f>IFERROR(VLOOKUP(N6071,ListaEspecies!$B$3:$D$45,2,FALSE),"")</f>
        <v/>
      </c>
      <c r="P6071" s="96" t="str">
        <f>IFERROR(VLOOKUP(N6071,ListaEspecies!$B$3:$D$45,3,FALSE),"")</f>
        <v/>
      </c>
      <c r="R6071" s="42" t="str">
        <f>IF(ISBLANK($J6071),"",IF(ISBLANK('datos GENERALES'!$B$15),"",'datos GENERALES'!$B$15))</f>
        <v/>
      </c>
      <c r="S6071" s="49" t="str">
        <f t="shared" si="754"/>
        <v/>
      </c>
      <c r="T6071" s="49" t="str">
        <f t="shared" si="755"/>
        <v/>
      </c>
      <c r="AA6071" s="50" t="str">
        <f t="shared" si="759"/>
        <v/>
      </c>
      <c r="AE6071" s="50" t="str">
        <f t="shared" si="756"/>
        <v/>
      </c>
      <c r="AI6071" s="19" t="str">
        <f t="shared" si="757"/>
        <v/>
      </c>
      <c r="AJ6071"/>
      <c r="AK6071" s="19" t="str">
        <f t="shared" si="758"/>
        <v/>
      </c>
    </row>
    <row r="6072" spans="1:37" x14ac:dyDescent="0.25">
      <c r="A6072" s="42" t="str">
        <f t="shared" si="752"/>
        <v/>
      </c>
      <c r="B6072" s="42" t="str">
        <f t="shared" si="753"/>
        <v/>
      </c>
      <c r="C6072" s="42" t="str">
        <f>IF(ISBLANK($N6072),"",IF(ISBLANK('datos GENERALES'!B$16),"",'datos GENERALES'!B$16))</f>
        <v/>
      </c>
      <c r="D6072" s="43" t="str">
        <f>IF(ISBLANK($N6072),"","SGBTM/AUTAROC/"&amp;'datos GENERALES'!B$5&amp;"_"&amp;'datos GENERALES'!C$5&amp;"_"&amp;'datos GENERALES'!D$5)</f>
        <v/>
      </c>
      <c r="E6072" s="42" t="str">
        <f>IF(ISBLANK($N6072),"",IF(ISBLANK('datos GENERALES'!$B$6),"",'datos GENERALES'!$B$6))</f>
        <v/>
      </c>
      <c r="F6072" s="42" t="str">
        <f>IF(ISBLANK($N6072),"",IF(ISBLANK('datos GENERALES'!$B$7),"",'datos GENERALES'!$B$7))</f>
        <v/>
      </c>
      <c r="G6072" s="42" t="str">
        <f>IF(ISBLANK($N6072),"",IF(ISBLANK('datos GENERALES'!$B$10),"",'datos GENERALES'!$B$10))</f>
        <v/>
      </c>
      <c r="H6072" s="42" t="str">
        <f>IF(ISBLANK($N6072),"",IF(ISBLANK('datos GENERALES'!$C$10),"",'datos GENERALES'!$C$10))</f>
        <v/>
      </c>
      <c r="I6072" s="42" t="str">
        <f>IF(ISBLANK($N6072),"",IF(ISBLANK('datos GENERALES'!$D$10),"",'datos GENERALES'!$D$10))</f>
        <v/>
      </c>
      <c r="O6072" s="48" t="str">
        <f>IFERROR(VLOOKUP(N6072,ListaEspecies!$B$3:$D$45,2,FALSE),"")</f>
        <v/>
      </c>
      <c r="P6072" s="96" t="str">
        <f>IFERROR(VLOOKUP(N6072,ListaEspecies!$B$3:$D$45,3,FALSE),"")</f>
        <v/>
      </c>
      <c r="R6072" s="42" t="str">
        <f>IF(ISBLANK($J6072),"",IF(ISBLANK('datos GENERALES'!$B$15),"",'datos GENERALES'!$B$15))</f>
        <v/>
      </c>
      <c r="S6072" s="49" t="str">
        <f t="shared" si="754"/>
        <v/>
      </c>
      <c r="T6072" s="49" t="str">
        <f t="shared" si="755"/>
        <v/>
      </c>
      <c r="AA6072" s="50" t="str">
        <f t="shared" si="759"/>
        <v/>
      </c>
      <c r="AE6072" s="50" t="str">
        <f t="shared" si="756"/>
        <v/>
      </c>
      <c r="AI6072" s="19" t="str">
        <f t="shared" si="757"/>
        <v/>
      </c>
      <c r="AJ6072"/>
      <c r="AK6072" s="19" t="str">
        <f t="shared" si="758"/>
        <v/>
      </c>
    </row>
    <row r="6073" spans="1:37" x14ac:dyDescent="0.25">
      <c r="A6073" s="42" t="str">
        <f t="shared" si="752"/>
        <v/>
      </c>
      <c r="B6073" s="42" t="str">
        <f t="shared" si="753"/>
        <v/>
      </c>
      <c r="C6073" s="42" t="str">
        <f>IF(ISBLANK($N6073),"",IF(ISBLANK('datos GENERALES'!B$16),"",'datos GENERALES'!B$16))</f>
        <v/>
      </c>
      <c r="D6073" s="43" t="str">
        <f>IF(ISBLANK($N6073),"","SGBTM/AUTAROC/"&amp;'datos GENERALES'!B$5&amp;"_"&amp;'datos GENERALES'!C$5&amp;"_"&amp;'datos GENERALES'!D$5)</f>
        <v/>
      </c>
      <c r="E6073" s="42" t="str">
        <f>IF(ISBLANK($N6073),"",IF(ISBLANK('datos GENERALES'!$B$6),"",'datos GENERALES'!$B$6))</f>
        <v/>
      </c>
      <c r="F6073" s="42" t="str">
        <f>IF(ISBLANK($N6073),"",IF(ISBLANK('datos GENERALES'!$B$7),"",'datos GENERALES'!$B$7))</f>
        <v/>
      </c>
      <c r="G6073" s="42" t="str">
        <f>IF(ISBLANK($N6073),"",IF(ISBLANK('datos GENERALES'!$B$10),"",'datos GENERALES'!$B$10))</f>
        <v/>
      </c>
      <c r="H6073" s="42" t="str">
        <f>IF(ISBLANK($N6073),"",IF(ISBLANK('datos GENERALES'!$C$10),"",'datos GENERALES'!$C$10))</f>
        <v/>
      </c>
      <c r="I6073" s="42" t="str">
        <f>IF(ISBLANK($N6073),"",IF(ISBLANK('datos GENERALES'!$D$10),"",'datos GENERALES'!$D$10))</f>
        <v/>
      </c>
      <c r="O6073" s="48" t="str">
        <f>IFERROR(VLOOKUP(N6073,ListaEspecies!$B$3:$D$45,2,FALSE),"")</f>
        <v/>
      </c>
      <c r="P6073" s="96" t="str">
        <f>IFERROR(VLOOKUP(N6073,ListaEspecies!$B$3:$D$45,3,FALSE),"")</f>
        <v/>
      </c>
      <c r="R6073" s="42" t="str">
        <f>IF(ISBLANK($J6073),"",IF(ISBLANK('datos GENERALES'!$B$15),"",'datos GENERALES'!$B$15))</f>
        <v/>
      </c>
      <c r="S6073" s="49" t="str">
        <f t="shared" si="754"/>
        <v/>
      </c>
      <c r="T6073" s="49" t="str">
        <f t="shared" si="755"/>
        <v/>
      </c>
      <c r="AA6073" s="50" t="str">
        <f t="shared" si="759"/>
        <v/>
      </c>
      <c r="AE6073" s="50" t="str">
        <f t="shared" si="756"/>
        <v/>
      </c>
      <c r="AI6073" s="19" t="str">
        <f t="shared" si="757"/>
        <v/>
      </c>
      <c r="AJ6073"/>
      <c r="AK6073" s="19" t="str">
        <f t="shared" si="758"/>
        <v/>
      </c>
    </row>
    <row r="6074" spans="1:37" x14ac:dyDescent="0.25">
      <c r="A6074" s="42" t="str">
        <f t="shared" si="752"/>
        <v/>
      </c>
      <c r="B6074" s="42" t="str">
        <f t="shared" si="753"/>
        <v/>
      </c>
      <c r="C6074" s="42" t="str">
        <f>IF(ISBLANK($N6074),"",IF(ISBLANK('datos GENERALES'!B$16),"",'datos GENERALES'!B$16))</f>
        <v/>
      </c>
      <c r="D6074" s="43" t="str">
        <f>IF(ISBLANK($N6074),"","SGBTM/AUTAROC/"&amp;'datos GENERALES'!B$5&amp;"_"&amp;'datos GENERALES'!C$5&amp;"_"&amp;'datos GENERALES'!D$5)</f>
        <v/>
      </c>
      <c r="E6074" s="42" t="str">
        <f>IF(ISBLANK($N6074),"",IF(ISBLANK('datos GENERALES'!$B$6),"",'datos GENERALES'!$B$6))</f>
        <v/>
      </c>
      <c r="F6074" s="42" t="str">
        <f>IF(ISBLANK($N6074),"",IF(ISBLANK('datos GENERALES'!$B$7),"",'datos GENERALES'!$B$7))</f>
        <v/>
      </c>
      <c r="G6074" s="42" t="str">
        <f>IF(ISBLANK($N6074),"",IF(ISBLANK('datos GENERALES'!$B$10),"",'datos GENERALES'!$B$10))</f>
        <v/>
      </c>
      <c r="H6074" s="42" t="str">
        <f>IF(ISBLANK($N6074),"",IF(ISBLANK('datos GENERALES'!$C$10),"",'datos GENERALES'!$C$10))</f>
        <v/>
      </c>
      <c r="I6074" s="42" t="str">
        <f>IF(ISBLANK($N6074),"",IF(ISBLANK('datos GENERALES'!$D$10),"",'datos GENERALES'!$D$10))</f>
        <v/>
      </c>
      <c r="O6074" s="48" t="str">
        <f>IFERROR(VLOOKUP(N6074,ListaEspecies!$B$3:$D$45,2,FALSE),"")</f>
        <v/>
      </c>
      <c r="P6074" s="96" t="str">
        <f>IFERROR(VLOOKUP(N6074,ListaEspecies!$B$3:$D$45,3,FALSE),"")</f>
        <v/>
      </c>
      <c r="R6074" s="42" t="str">
        <f>IF(ISBLANK($J6074),"",IF(ISBLANK('datos GENERALES'!$B$15),"",'datos GENERALES'!$B$15))</f>
        <v/>
      </c>
      <c r="S6074" s="49" t="str">
        <f t="shared" si="754"/>
        <v/>
      </c>
      <c r="T6074" s="49" t="str">
        <f t="shared" si="755"/>
        <v/>
      </c>
      <c r="AA6074" s="50" t="str">
        <f t="shared" si="759"/>
        <v/>
      </c>
      <c r="AE6074" s="50" t="str">
        <f t="shared" si="756"/>
        <v/>
      </c>
      <c r="AI6074" s="19" t="str">
        <f t="shared" si="757"/>
        <v/>
      </c>
      <c r="AJ6074"/>
      <c r="AK6074" s="19" t="str">
        <f t="shared" si="758"/>
        <v/>
      </c>
    </row>
    <row r="6075" spans="1:37" x14ac:dyDescent="0.25">
      <c r="A6075" s="42" t="str">
        <f t="shared" si="752"/>
        <v/>
      </c>
      <c r="B6075" s="42" t="str">
        <f t="shared" si="753"/>
        <v/>
      </c>
      <c r="C6075" s="42" t="str">
        <f>IF(ISBLANK($N6075),"",IF(ISBLANK('datos GENERALES'!B$16),"",'datos GENERALES'!B$16))</f>
        <v/>
      </c>
      <c r="D6075" s="43" t="str">
        <f>IF(ISBLANK($N6075),"","SGBTM/AUTAROC/"&amp;'datos GENERALES'!B$5&amp;"_"&amp;'datos GENERALES'!C$5&amp;"_"&amp;'datos GENERALES'!D$5)</f>
        <v/>
      </c>
      <c r="E6075" s="42" t="str">
        <f>IF(ISBLANK($N6075),"",IF(ISBLANK('datos GENERALES'!$B$6),"",'datos GENERALES'!$B$6))</f>
        <v/>
      </c>
      <c r="F6075" s="42" t="str">
        <f>IF(ISBLANK($N6075),"",IF(ISBLANK('datos GENERALES'!$B$7),"",'datos GENERALES'!$B$7))</f>
        <v/>
      </c>
      <c r="G6075" s="42" t="str">
        <f>IF(ISBLANK($N6075),"",IF(ISBLANK('datos GENERALES'!$B$10),"",'datos GENERALES'!$B$10))</f>
        <v/>
      </c>
      <c r="H6075" s="42" t="str">
        <f>IF(ISBLANK($N6075),"",IF(ISBLANK('datos GENERALES'!$C$10),"",'datos GENERALES'!$C$10))</f>
        <v/>
      </c>
      <c r="I6075" s="42" t="str">
        <f>IF(ISBLANK($N6075),"",IF(ISBLANK('datos GENERALES'!$D$10),"",'datos GENERALES'!$D$10))</f>
        <v/>
      </c>
      <c r="O6075" s="48" t="str">
        <f>IFERROR(VLOOKUP(N6075,ListaEspecies!$B$3:$D$45,2,FALSE),"")</f>
        <v/>
      </c>
      <c r="P6075" s="96" t="str">
        <f>IFERROR(VLOOKUP(N6075,ListaEspecies!$B$3:$D$45,3,FALSE),"")</f>
        <v/>
      </c>
      <c r="R6075" s="42" t="str">
        <f>IF(ISBLANK($J6075),"",IF(ISBLANK('datos GENERALES'!$B$15),"",'datos GENERALES'!$B$15))</f>
        <v/>
      </c>
      <c r="S6075" s="49" t="str">
        <f t="shared" si="754"/>
        <v/>
      </c>
      <c r="T6075" s="49" t="str">
        <f t="shared" si="755"/>
        <v/>
      </c>
      <c r="AA6075" s="50" t="str">
        <f t="shared" si="759"/>
        <v/>
      </c>
      <c r="AE6075" s="50" t="str">
        <f t="shared" si="756"/>
        <v/>
      </c>
      <c r="AI6075" s="19" t="str">
        <f t="shared" si="757"/>
        <v/>
      </c>
      <c r="AJ6075"/>
      <c r="AK6075" s="19" t="str">
        <f t="shared" si="758"/>
        <v/>
      </c>
    </row>
    <row r="6076" spans="1:37" x14ac:dyDescent="0.25">
      <c r="A6076" s="42" t="str">
        <f t="shared" si="752"/>
        <v/>
      </c>
      <c r="B6076" s="42" t="str">
        <f t="shared" si="753"/>
        <v/>
      </c>
      <c r="C6076" s="42" t="str">
        <f>IF(ISBLANK($N6076),"",IF(ISBLANK('datos GENERALES'!B$16),"",'datos GENERALES'!B$16))</f>
        <v/>
      </c>
      <c r="D6076" s="43" t="str">
        <f>IF(ISBLANK($N6076),"","SGBTM/AUTAROC/"&amp;'datos GENERALES'!B$5&amp;"_"&amp;'datos GENERALES'!C$5&amp;"_"&amp;'datos GENERALES'!D$5)</f>
        <v/>
      </c>
      <c r="E6076" s="42" t="str">
        <f>IF(ISBLANK($N6076),"",IF(ISBLANK('datos GENERALES'!$B$6),"",'datos GENERALES'!$B$6))</f>
        <v/>
      </c>
      <c r="F6076" s="42" t="str">
        <f>IF(ISBLANK($N6076),"",IF(ISBLANK('datos GENERALES'!$B$7),"",'datos GENERALES'!$B$7))</f>
        <v/>
      </c>
      <c r="G6076" s="42" t="str">
        <f>IF(ISBLANK($N6076),"",IF(ISBLANK('datos GENERALES'!$B$10),"",'datos GENERALES'!$B$10))</f>
        <v/>
      </c>
      <c r="H6076" s="42" t="str">
        <f>IF(ISBLANK($N6076),"",IF(ISBLANK('datos GENERALES'!$C$10),"",'datos GENERALES'!$C$10))</f>
        <v/>
      </c>
      <c r="I6076" s="42" t="str">
        <f>IF(ISBLANK($N6076),"",IF(ISBLANK('datos GENERALES'!$D$10),"",'datos GENERALES'!$D$10))</f>
        <v/>
      </c>
      <c r="O6076" s="48" t="str">
        <f>IFERROR(VLOOKUP(N6076,ListaEspecies!$B$3:$D$45,2,FALSE),"")</f>
        <v/>
      </c>
      <c r="P6076" s="96" t="str">
        <f>IFERROR(VLOOKUP(N6076,ListaEspecies!$B$3:$D$45,3,FALSE),"")</f>
        <v/>
      </c>
      <c r="R6076" s="42" t="str">
        <f>IF(ISBLANK($J6076),"",IF(ISBLANK('datos GENERALES'!$B$15),"",'datos GENERALES'!$B$15))</f>
        <v/>
      </c>
      <c r="S6076" s="49" t="str">
        <f t="shared" si="754"/>
        <v/>
      </c>
      <c r="T6076" s="49" t="str">
        <f t="shared" si="755"/>
        <v/>
      </c>
      <c r="AA6076" s="50" t="str">
        <f t="shared" si="759"/>
        <v/>
      </c>
      <c r="AE6076" s="50" t="str">
        <f t="shared" si="756"/>
        <v/>
      </c>
      <c r="AI6076" s="19" t="str">
        <f t="shared" si="757"/>
        <v/>
      </c>
      <c r="AJ6076"/>
      <c r="AK6076" s="19" t="str">
        <f t="shared" si="758"/>
        <v/>
      </c>
    </row>
    <row r="6077" spans="1:37" x14ac:dyDescent="0.25">
      <c r="A6077" s="42" t="str">
        <f t="shared" si="752"/>
        <v/>
      </c>
      <c r="B6077" s="42" t="str">
        <f t="shared" si="753"/>
        <v/>
      </c>
      <c r="C6077" s="42" t="str">
        <f>IF(ISBLANK($N6077),"",IF(ISBLANK('datos GENERALES'!B$16),"",'datos GENERALES'!B$16))</f>
        <v/>
      </c>
      <c r="D6077" s="43" t="str">
        <f>IF(ISBLANK($N6077),"","SGBTM/AUTAROC/"&amp;'datos GENERALES'!B$5&amp;"_"&amp;'datos GENERALES'!C$5&amp;"_"&amp;'datos GENERALES'!D$5)</f>
        <v/>
      </c>
      <c r="E6077" s="42" t="str">
        <f>IF(ISBLANK($N6077),"",IF(ISBLANK('datos GENERALES'!$B$6),"",'datos GENERALES'!$B$6))</f>
        <v/>
      </c>
      <c r="F6077" s="42" t="str">
        <f>IF(ISBLANK($N6077),"",IF(ISBLANK('datos GENERALES'!$B$7),"",'datos GENERALES'!$B$7))</f>
        <v/>
      </c>
      <c r="G6077" s="42" t="str">
        <f>IF(ISBLANK($N6077),"",IF(ISBLANK('datos GENERALES'!$B$10),"",'datos GENERALES'!$B$10))</f>
        <v/>
      </c>
      <c r="H6077" s="42" t="str">
        <f>IF(ISBLANK($N6077),"",IF(ISBLANK('datos GENERALES'!$C$10),"",'datos GENERALES'!$C$10))</f>
        <v/>
      </c>
      <c r="I6077" s="42" t="str">
        <f>IF(ISBLANK($N6077),"",IF(ISBLANK('datos GENERALES'!$D$10),"",'datos GENERALES'!$D$10))</f>
        <v/>
      </c>
      <c r="O6077" s="48" t="str">
        <f>IFERROR(VLOOKUP(N6077,ListaEspecies!$B$3:$D$45,2,FALSE),"")</f>
        <v/>
      </c>
      <c r="P6077" s="96" t="str">
        <f>IFERROR(VLOOKUP(N6077,ListaEspecies!$B$3:$D$45,3,FALSE),"")</f>
        <v/>
      </c>
      <c r="R6077" s="42" t="str">
        <f>IF(ISBLANK($J6077),"",IF(ISBLANK('datos GENERALES'!$B$15),"",'datos GENERALES'!$B$15))</f>
        <v/>
      </c>
      <c r="S6077" s="49" t="str">
        <f t="shared" si="754"/>
        <v/>
      </c>
      <c r="T6077" s="49" t="str">
        <f t="shared" si="755"/>
        <v/>
      </c>
      <c r="AA6077" s="50" t="str">
        <f t="shared" si="759"/>
        <v/>
      </c>
      <c r="AE6077" s="50" t="str">
        <f t="shared" si="756"/>
        <v/>
      </c>
      <c r="AI6077" s="19" t="str">
        <f t="shared" si="757"/>
        <v/>
      </c>
      <c r="AJ6077"/>
      <c r="AK6077" s="19" t="str">
        <f t="shared" si="758"/>
        <v/>
      </c>
    </row>
    <row r="6078" spans="1:37" x14ac:dyDescent="0.25">
      <c r="A6078" s="42" t="str">
        <f t="shared" si="752"/>
        <v/>
      </c>
      <c r="B6078" s="42" t="str">
        <f t="shared" si="753"/>
        <v/>
      </c>
      <c r="C6078" s="42" t="str">
        <f>IF(ISBLANK($N6078),"",IF(ISBLANK('datos GENERALES'!B$16),"",'datos GENERALES'!B$16))</f>
        <v/>
      </c>
      <c r="D6078" s="43" t="str">
        <f>IF(ISBLANK($N6078),"","SGBTM/AUTAROC/"&amp;'datos GENERALES'!B$5&amp;"_"&amp;'datos GENERALES'!C$5&amp;"_"&amp;'datos GENERALES'!D$5)</f>
        <v/>
      </c>
      <c r="E6078" s="42" t="str">
        <f>IF(ISBLANK($N6078),"",IF(ISBLANK('datos GENERALES'!$B$6),"",'datos GENERALES'!$B$6))</f>
        <v/>
      </c>
      <c r="F6078" s="42" t="str">
        <f>IF(ISBLANK($N6078),"",IF(ISBLANK('datos GENERALES'!$B$7),"",'datos GENERALES'!$B$7))</f>
        <v/>
      </c>
      <c r="G6078" s="42" t="str">
        <f>IF(ISBLANK($N6078),"",IF(ISBLANK('datos GENERALES'!$B$10),"",'datos GENERALES'!$B$10))</f>
        <v/>
      </c>
      <c r="H6078" s="42" t="str">
        <f>IF(ISBLANK($N6078),"",IF(ISBLANK('datos GENERALES'!$C$10),"",'datos GENERALES'!$C$10))</f>
        <v/>
      </c>
      <c r="I6078" s="42" t="str">
        <f>IF(ISBLANK($N6078),"",IF(ISBLANK('datos GENERALES'!$D$10),"",'datos GENERALES'!$D$10))</f>
        <v/>
      </c>
      <c r="O6078" s="48" t="str">
        <f>IFERROR(VLOOKUP(N6078,ListaEspecies!$B$3:$D$45,2,FALSE),"")</f>
        <v/>
      </c>
      <c r="P6078" s="96" t="str">
        <f>IFERROR(VLOOKUP(N6078,ListaEspecies!$B$3:$D$45,3,FALSE),"")</f>
        <v/>
      </c>
      <c r="R6078" s="42" t="str">
        <f>IF(ISBLANK($J6078),"",IF(ISBLANK('datos GENERALES'!$B$15),"",'datos GENERALES'!$B$15))</f>
        <v/>
      </c>
      <c r="S6078" s="49" t="str">
        <f t="shared" si="754"/>
        <v/>
      </c>
      <c r="T6078" s="49" t="str">
        <f t="shared" si="755"/>
        <v/>
      </c>
      <c r="AA6078" s="50" t="str">
        <f t="shared" si="759"/>
        <v/>
      </c>
      <c r="AE6078" s="50" t="str">
        <f t="shared" si="756"/>
        <v/>
      </c>
      <c r="AI6078" s="19" t="str">
        <f t="shared" si="757"/>
        <v/>
      </c>
      <c r="AJ6078"/>
      <c r="AK6078" s="19" t="str">
        <f t="shared" si="758"/>
        <v/>
      </c>
    </row>
    <row r="6079" spans="1:37" x14ac:dyDescent="0.25">
      <c r="A6079" s="42" t="str">
        <f t="shared" si="752"/>
        <v/>
      </c>
      <c r="B6079" s="42" t="str">
        <f t="shared" si="753"/>
        <v/>
      </c>
      <c r="C6079" s="42" t="str">
        <f>IF(ISBLANK($N6079),"",IF(ISBLANK('datos GENERALES'!B$16),"",'datos GENERALES'!B$16))</f>
        <v/>
      </c>
      <c r="D6079" s="43" t="str">
        <f>IF(ISBLANK($N6079),"","SGBTM/AUTAROC/"&amp;'datos GENERALES'!B$5&amp;"_"&amp;'datos GENERALES'!C$5&amp;"_"&amp;'datos GENERALES'!D$5)</f>
        <v/>
      </c>
      <c r="E6079" s="42" t="str">
        <f>IF(ISBLANK($N6079),"",IF(ISBLANK('datos GENERALES'!$B$6),"",'datos GENERALES'!$B$6))</f>
        <v/>
      </c>
      <c r="F6079" s="42" t="str">
        <f>IF(ISBLANK($N6079),"",IF(ISBLANK('datos GENERALES'!$B$7),"",'datos GENERALES'!$B$7))</f>
        <v/>
      </c>
      <c r="G6079" s="42" t="str">
        <f>IF(ISBLANK($N6079),"",IF(ISBLANK('datos GENERALES'!$B$10),"",'datos GENERALES'!$B$10))</f>
        <v/>
      </c>
      <c r="H6079" s="42" t="str">
        <f>IF(ISBLANK($N6079),"",IF(ISBLANK('datos GENERALES'!$C$10),"",'datos GENERALES'!$C$10))</f>
        <v/>
      </c>
      <c r="I6079" s="42" t="str">
        <f>IF(ISBLANK($N6079),"",IF(ISBLANK('datos GENERALES'!$D$10),"",'datos GENERALES'!$D$10))</f>
        <v/>
      </c>
      <c r="O6079" s="48" t="str">
        <f>IFERROR(VLOOKUP(N6079,ListaEspecies!$B$3:$D$45,2,FALSE),"")</f>
        <v/>
      </c>
      <c r="P6079" s="96" t="str">
        <f>IFERROR(VLOOKUP(N6079,ListaEspecies!$B$3:$D$45,3,FALSE),"")</f>
        <v/>
      </c>
      <c r="R6079" s="42" t="str">
        <f>IF(ISBLANK($J6079),"",IF(ISBLANK('datos GENERALES'!$B$15),"",'datos GENERALES'!$B$15))</f>
        <v/>
      </c>
      <c r="S6079" s="49" t="str">
        <f t="shared" si="754"/>
        <v/>
      </c>
      <c r="T6079" s="49" t="str">
        <f t="shared" si="755"/>
        <v/>
      </c>
      <c r="AA6079" s="50" t="str">
        <f t="shared" si="759"/>
        <v/>
      </c>
      <c r="AE6079" s="50" t="str">
        <f t="shared" si="756"/>
        <v/>
      </c>
      <c r="AI6079" s="19" t="str">
        <f t="shared" si="757"/>
        <v/>
      </c>
      <c r="AJ6079"/>
      <c r="AK6079" s="19" t="str">
        <f t="shared" si="758"/>
        <v/>
      </c>
    </row>
    <row r="6080" spans="1:37" x14ac:dyDescent="0.25">
      <c r="A6080" s="42" t="str">
        <f t="shared" si="752"/>
        <v/>
      </c>
      <c r="B6080" s="42" t="str">
        <f t="shared" si="753"/>
        <v/>
      </c>
      <c r="C6080" s="42" t="str">
        <f>IF(ISBLANK($N6080),"",IF(ISBLANK('datos GENERALES'!B$16),"",'datos GENERALES'!B$16))</f>
        <v/>
      </c>
      <c r="D6080" s="43" t="str">
        <f>IF(ISBLANK($N6080),"","SGBTM/AUTAROC/"&amp;'datos GENERALES'!B$5&amp;"_"&amp;'datos GENERALES'!C$5&amp;"_"&amp;'datos GENERALES'!D$5)</f>
        <v/>
      </c>
      <c r="E6080" s="42" t="str">
        <f>IF(ISBLANK($N6080),"",IF(ISBLANK('datos GENERALES'!$B$6),"",'datos GENERALES'!$B$6))</f>
        <v/>
      </c>
      <c r="F6080" s="42" t="str">
        <f>IF(ISBLANK($N6080),"",IF(ISBLANK('datos GENERALES'!$B$7),"",'datos GENERALES'!$B$7))</f>
        <v/>
      </c>
      <c r="G6080" s="42" t="str">
        <f>IF(ISBLANK($N6080),"",IF(ISBLANK('datos GENERALES'!$B$10),"",'datos GENERALES'!$B$10))</f>
        <v/>
      </c>
      <c r="H6080" s="42" t="str">
        <f>IF(ISBLANK($N6080),"",IF(ISBLANK('datos GENERALES'!$C$10),"",'datos GENERALES'!$C$10))</f>
        <v/>
      </c>
      <c r="I6080" s="42" t="str">
        <f>IF(ISBLANK($N6080),"",IF(ISBLANK('datos GENERALES'!$D$10),"",'datos GENERALES'!$D$10))</f>
        <v/>
      </c>
      <c r="O6080" s="48" t="str">
        <f>IFERROR(VLOOKUP(N6080,ListaEspecies!$B$3:$D$45,2,FALSE),"")</f>
        <v/>
      </c>
      <c r="P6080" s="96" t="str">
        <f>IFERROR(VLOOKUP(N6080,ListaEspecies!$B$3:$D$45,3,FALSE),"")</f>
        <v/>
      </c>
      <c r="R6080" s="42" t="str">
        <f>IF(ISBLANK($J6080),"",IF(ISBLANK('datos GENERALES'!$B$15),"",'datos GENERALES'!$B$15))</f>
        <v/>
      </c>
      <c r="S6080" s="49" t="str">
        <f t="shared" si="754"/>
        <v/>
      </c>
      <c r="T6080" s="49" t="str">
        <f t="shared" si="755"/>
        <v/>
      </c>
      <c r="AA6080" s="50" t="str">
        <f t="shared" si="759"/>
        <v/>
      </c>
      <c r="AE6080" s="50" t="str">
        <f t="shared" si="756"/>
        <v/>
      </c>
      <c r="AI6080" s="19" t="str">
        <f t="shared" si="757"/>
        <v/>
      </c>
      <c r="AJ6080"/>
      <c r="AK6080" s="19" t="str">
        <f t="shared" si="758"/>
        <v/>
      </c>
    </row>
    <row r="6081" spans="1:37" x14ac:dyDescent="0.25">
      <c r="A6081" s="42" t="str">
        <f t="shared" si="752"/>
        <v/>
      </c>
      <c r="B6081" s="42" t="str">
        <f t="shared" si="753"/>
        <v/>
      </c>
      <c r="C6081" s="42" t="str">
        <f>IF(ISBLANK($N6081),"",IF(ISBLANK('datos GENERALES'!B$16),"",'datos GENERALES'!B$16))</f>
        <v/>
      </c>
      <c r="D6081" s="43" t="str">
        <f>IF(ISBLANK($N6081),"","SGBTM/AUTAROC/"&amp;'datos GENERALES'!B$5&amp;"_"&amp;'datos GENERALES'!C$5&amp;"_"&amp;'datos GENERALES'!D$5)</f>
        <v/>
      </c>
      <c r="E6081" s="42" t="str">
        <f>IF(ISBLANK($N6081),"",IF(ISBLANK('datos GENERALES'!$B$6),"",'datos GENERALES'!$B$6))</f>
        <v/>
      </c>
      <c r="F6081" s="42" t="str">
        <f>IF(ISBLANK($N6081),"",IF(ISBLANK('datos GENERALES'!$B$7),"",'datos GENERALES'!$B$7))</f>
        <v/>
      </c>
      <c r="G6081" s="42" t="str">
        <f>IF(ISBLANK($N6081),"",IF(ISBLANK('datos GENERALES'!$B$10),"",'datos GENERALES'!$B$10))</f>
        <v/>
      </c>
      <c r="H6081" s="42" t="str">
        <f>IF(ISBLANK($N6081),"",IF(ISBLANK('datos GENERALES'!$C$10),"",'datos GENERALES'!$C$10))</f>
        <v/>
      </c>
      <c r="I6081" s="42" t="str">
        <f>IF(ISBLANK($N6081),"",IF(ISBLANK('datos GENERALES'!$D$10),"",'datos GENERALES'!$D$10))</f>
        <v/>
      </c>
      <c r="O6081" s="48" t="str">
        <f>IFERROR(VLOOKUP(N6081,ListaEspecies!$B$3:$D$45,2,FALSE),"")</f>
        <v/>
      </c>
      <c r="P6081" s="96" t="str">
        <f>IFERROR(VLOOKUP(N6081,ListaEspecies!$B$3:$D$45,3,FALSE),"")</f>
        <v/>
      </c>
      <c r="R6081" s="42" t="str">
        <f>IF(ISBLANK($J6081),"",IF(ISBLANK('datos GENERALES'!$B$15),"",'datos GENERALES'!$B$15))</f>
        <v/>
      </c>
      <c r="S6081" s="49" t="str">
        <f t="shared" si="754"/>
        <v/>
      </c>
      <c r="T6081" s="49" t="str">
        <f t="shared" si="755"/>
        <v/>
      </c>
      <c r="AA6081" s="50" t="str">
        <f t="shared" si="759"/>
        <v/>
      </c>
      <c r="AE6081" s="50" t="str">
        <f t="shared" si="756"/>
        <v/>
      </c>
      <c r="AI6081" s="19" t="str">
        <f t="shared" si="757"/>
        <v/>
      </c>
      <c r="AJ6081"/>
      <c r="AK6081" s="19" t="str">
        <f t="shared" si="758"/>
        <v/>
      </c>
    </row>
    <row r="6082" spans="1:37" x14ac:dyDescent="0.25">
      <c r="A6082" s="42" t="str">
        <f t="shared" ref="A6082:A6145" si="760">IF(ISBLANK($N6082),"","AROC")</f>
        <v/>
      </c>
      <c r="B6082" s="42" t="str">
        <f t="shared" ref="B6082:B6145" si="761">IF(ISBLANK($N6082),"","avistamiento AROC")</f>
        <v/>
      </c>
      <c r="C6082" s="42" t="str">
        <f>IF(ISBLANK($N6082),"",IF(ISBLANK('datos GENERALES'!B$16),"",'datos GENERALES'!B$16))</f>
        <v/>
      </c>
      <c r="D6082" s="43" t="str">
        <f>IF(ISBLANK($N6082),"","SGBTM/AUTAROC/"&amp;'datos GENERALES'!B$5&amp;"_"&amp;'datos GENERALES'!C$5&amp;"_"&amp;'datos GENERALES'!D$5)</f>
        <v/>
      </c>
      <c r="E6082" s="42" t="str">
        <f>IF(ISBLANK($N6082),"",IF(ISBLANK('datos GENERALES'!$B$6),"",'datos GENERALES'!$B$6))</f>
        <v/>
      </c>
      <c r="F6082" s="42" t="str">
        <f>IF(ISBLANK($N6082),"",IF(ISBLANK('datos GENERALES'!$B$7),"",'datos GENERALES'!$B$7))</f>
        <v/>
      </c>
      <c r="G6082" s="42" t="str">
        <f>IF(ISBLANK($N6082),"",IF(ISBLANK('datos GENERALES'!$B$10),"",'datos GENERALES'!$B$10))</f>
        <v/>
      </c>
      <c r="H6082" s="42" t="str">
        <f>IF(ISBLANK($N6082),"",IF(ISBLANK('datos GENERALES'!$C$10),"",'datos GENERALES'!$C$10))</f>
        <v/>
      </c>
      <c r="I6082" s="42" t="str">
        <f>IF(ISBLANK($N6082),"",IF(ISBLANK('datos GENERALES'!$D$10),"",'datos GENERALES'!$D$10))</f>
        <v/>
      </c>
      <c r="O6082" s="48" t="str">
        <f>IFERROR(VLOOKUP(N6082,ListaEspecies!$B$3:$D$45,2,FALSE),"")</f>
        <v/>
      </c>
      <c r="P6082" s="96" t="str">
        <f>IFERROR(VLOOKUP(N6082,ListaEspecies!$B$3:$D$45,3,FALSE),"")</f>
        <v/>
      </c>
      <c r="R6082" s="42" t="str">
        <f>IF(ISBLANK($J6082),"",IF(ISBLANK('datos GENERALES'!$B$15),"",'datos GENERALES'!$B$15))</f>
        <v/>
      </c>
      <c r="S6082" s="49" t="str">
        <f t="shared" si="754"/>
        <v/>
      </c>
      <c r="T6082" s="49" t="str">
        <f t="shared" si="755"/>
        <v/>
      </c>
      <c r="AA6082" s="50" t="str">
        <f t="shared" si="759"/>
        <v/>
      </c>
      <c r="AE6082" s="50" t="str">
        <f t="shared" si="756"/>
        <v/>
      </c>
      <c r="AI6082" s="19" t="str">
        <f t="shared" si="757"/>
        <v/>
      </c>
      <c r="AJ6082"/>
      <c r="AK6082" s="19" t="str">
        <f t="shared" si="758"/>
        <v/>
      </c>
    </row>
    <row r="6083" spans="1:37" x14ac:dyDescent="0.25">
      <c r="A6083" s="42" t="str">
        <f t="shared" si="760"/>
        <v/>
      </c>
      <c r="B6083" s="42" t="str">
        <f t="shared" si="761"/>
        <v/>
      </c>
      <c r="C6083" s="42" t="str">
        <f>IF(ISBLANK($N6083),"",IF(ISBLANK('datos GENERALES'!B$16),"",'datos GENERALES'!B$16))</f>
        <v/>
      </c>
      <c r="D6083" s="43" t="str">
        <f>IF(ISBLANK($N6083),"","SGBTM/AUTAROC/"&amp;'datos GENERALES'!B$5&amp;"_"&amp;'datos GENERALES'!C$5&amp;"_"&amp;'datos GENERALES'!D$5)</f>
        <v/>
      </c>
      <c r="E6083" s="42" t="str">
        <f>IF(ISBLANK($N6083),"",IF(ISBLANK('datos GENERALES'!$B$6),"",'datos GENERALES'!$B$6))</f>
        <v/>
      </c>
      <c r="F6083" s="42" t="str">
        <f>IF(ISBLANK($N6083),"",IF(ISBLANK('datos GENERALES'!$B$7),"",'datos GENERALES'!$B$7))</f>
        <v/>
      </c>
      <c r="G6083" s="42" t="str">
        <f>IF(ISBLANK($N6083),"",IF(ISBLANK('datos GENERALES'!$B$10),"",'datos GENERALES'!$B$10))</f>
        <v/>
      </c>
      <c r="H6083" s="42" t="str">
        <f>IF(ISBLANK($N6083),"",IF(ISBLANK('datos GENERALES'!$C$10),"",'datos GENERALES'!$C$10))</f>
        <v/>
      </c>
      <c r="I6083" s="42" t="str">
        <f>IF(ISBLANK($N6083),"",IF(ISBLANK('datos GENERALES'!$D$10),"",'datos GENERALES'!$D$10))</f>
        <v/>
      </c>
      <c r="O6083" s="48" t="str">
        <f>IFERROR(VLOOKUP(N6083,ListaEspecies!$B$3:$D$45,2,FALSE),"")</f>
        <v/>
      </c>
      <c r="P6083" s="96" t="str">
        <f>IFERROR(VLOOKUP(N6083,ListaEspecies!$B$3:$D$45,3,FALSE),"")</f>
        <v/>
      </c>
      <c r="R6083" s="42" t="str">
        <f>IF(ISBLANK($J6083),"",IF(ISBLANK('datos GENERALES'!$B$15),"",'datos GENERALES'!$B$15))</f>
        <v/>
      </c>
      <c r="S6083" s="49" t="str">
        <f t="shared" ref="S6083:S6146" si="762">IF(U6083="",AA6083,U6083)</f>
        <v/>
      </c>
      <c r="T6083" s="49" t="str">
        <f t="shared" ref="T6083:T6146" si="763">IF(V6083="",AE6083,V6083)</f>
        <v/>
      </c>
      <c r="AA6083" s="50" t="str">
        <f t="shared" si="759"/>
        <v/>
      </c>
      <c r="AE6083" s="50" t="str">
        <f t="shared" ref="AE6083:AE6146" si="764">IF((AB6083+(AC6083/60)+(AD6083/3600))=0,"",(AB6083+(AC6083/60)+(AD6083/3600)))</f>
        <v/>
      </c>
      <c r="AI6083" s="19" t="str">
        <f t="shared" ref="AI6083:AI6146" si="765">IF(ISBLANK(AH6083),"",IF(AH6083="SI","",IF(AH6083="NO",0,"NA")))</f>
        <v/>
      </c>
      <c r="AJ6083"/>
      <c r="AK6083" s="19" t="str">
        <f t="shared" ref="AK6083:AK6146" si="766">IF(ISBLANK(AJ6083),"",IF(AJ6083="SI","",IF(AJ6083="NO",0,"NA")))</f>
        <v/>
      </c>
    </row>
    <row r="6084" spans="1:37" x14ac:dyDescent="0.25">
      <c r="A6084" s="42" t="str">
        <f t="shared" si="760"/>
        <v/>
      </c>
      <c r="B6084" s="42" t="str">
        <f t="shared" si="761"/>
        <v/>
      </c>
      <c r="C6084" s="42" t="str">
        <f>IF(ISBLANK($N6084),"",IF(ISBLANK('datos GENERALES'!B$16),"",'datos GENERALES'!B$16))</f>
        <v/>
      </c>
      <c r="D6084" s="43" t="str">
        <f>IF(ISBLANK($N6084),"","SGBTM/AUTAROC/"&amp;'datos GENERALES'!B$5&amp;"_"&amp;'datos GENERALES'!C$5&amp;"_"&amp;'datos GENERALES'!D$5)</f>
        <v/>
      </c>
      <c r="E6084" s="42" t="str">
        <f>IF(ISBLANK($N6084),"",IF(ISBLANK('datos GENERALES'!$B$6),"",'datos GENERALES'!$B$6))</f>
        <v/>
      </c>
      <c r="F6084" s="42" t="str">
        <f>IF(ISBLANK($N6084),"",IF(ISBLANK('datos GENERALES'!$B$7),"",'datos GENERALES'!$B$7))</f>
        <v/>
      </c>
      <c r="G6084" s="42" t="str">
        <f>IF(ISBLANK($N6084),"",IF(ISBLANK('datos GENERALES'!$B$10),"",'datos GENERALES'!$B$10))</f>
        <v/>
      </c>
      <c r="H6084" s="42" t="str">
        <f>IF(ISBLANK($N6084),"",IF(ISBLANK('datos GENERALES'!$C$10),"",'datos GENERALES'!$C$10))</f>
        <v/>
      </c>
      <c r="I6084" s="42" t="str">
        <f>IF(ISBLANK($N6084),"",IF(ISBLANK('datos GENERALES'!$D$10),"",'datos GENERALES'!$D$10))</f>
        <v/>
      </c>
      <c r="O6084" s="48" t="str">
        <f>IFERROR(VLOOKUP(N6084,ListaEspecies!$B$3:$D$45,2,FALSE),"")</f>
        <v/>
      </c>
      <c r="P6084" s="96" t="str">
        <f>IFERROR(VLOOKUP(N6084,ListaEspecies!$B$3:$D$45,3,FALSE),"")</f>
        <v/>
      </c>
      <c r="R6084" s="42" t="str">
        <f>IF(ISBLANK($J6084),"",IF(ISBLANK('datos GENERALES'!$B$15),"",'datos GENERALES'!$B$15))</f>
        <v/>
      </c>
      <c r="S6084" s="49" t="str">
        <f t="shared" si="762"/>
        <v/>
      </c>
      <c r="T6084" s="49" t="str">
        <f t="shared" si="763"/>
        <v/>
      </c>
      <c r="AA6084" s="50" t="str">
        <f t="shared" ref="AA6084:AA6147" si="767">IF((X6084+(Y6084/60)+(Z6084/3600))*IF(W6084="o",-1,1)=0,"",(X6084+(Y6084/60)+(Z6084/3600))*IF(W6084="o",-1,1))</f>
        <v/>
      </c>
      <c r="AE6084" s="50" t="str">
        <f t="shared" si="764"/>
        <v/>
      </c>
      <c r="AI6084" s="19" t="str">
        <f t="shared" si="765"/>
        <v/>
      </c>
      <c r="AJ6084"/>
      <c r="AK6084" s="19" t="str">
        <f t="shared" si="766"/>
        <v/>
      </c>
    </row>
    <row r="6085" spans="1:37" x14ac:dyDescent="0.25">
      <c r="A6085" s="42" t="str">
        <f t="shared" si="760"/>
        <v/>
      </c>
      <c r="B6085" s="42" t="str">
        <f t="shared" si="761"/>
        <v/>
      </c>
      <c r="C6085" s="42" t="str">
        <f>IF(ISBLANK($N6085),"",IF(ISBLANK('datos GENERALES'!B$16),"",'datos GENERALES'!B$16))</f>
        <v/>
      </c>
      <c r="D6085" s="43" t="str">
        <f>IF(ISBLANK($N6085),"","SGBTM/AUTAROC/"&amp;'datos GENERALES'!B$5&amp;"_"&amp;'datos GENERALES'!C$5&amp;"_"&amp;'datos GENERALES'!D$5)</f>
        <v/>
      </c>
      <c r="E6085" s="42" t="str">
        <f>IF(ISBLANK($N6085),"",IF(ISBLANK('datos GENERALES'!$B$6),"",'datos GENERALES'!$B$6))</f>
        <v/>
      </c>
      <c r="F6085" s="42" t="str">
        <f>IF(ISBLANK($N6085),"",IF(ISBLANK('datos GENERALES'!$B$7),"",'datos GENERALES'!$B$7))</f>
        <v/>
      </c>
      <c r="G6085" s="42" t="str">
        <f>IF(ISBLANK($N6085),"",IF(ISBLANK('datos GENERALES'!$B$10),"",'datos GENERALES'!$B$10))</f>
        <v/>
      </c>
      <c r="H6085" s="42" t="str">
        <f>IF(ISBLANK($N6085),"",IF(ISBLANK('datos GENERALES'!$C$10),"",'datos GENERALES'!$C$10))</f>
        <v/>
      </c>
      <c r="I6085" s="42" t="str">
        <f>IF(ISBLANK($N6085),"",IF(ISBLANK('datos GENERALES'!$D$10),"",'datos GENERALES'!$D$10))</f>
        <v/>
      </c>
      <c r="O6085" s="48" t="str">
        <f>IFERROR(VLOOKUP(N6085,ListaEspecies!$B$3:$D$45,2,FALSE),"")</f>
        <v/>
      </c>
      <c r="P6085" s="96" t="str">
        <f>IFERROR(VLOOKUP(N6085,ListaEspecies!$B$3:$D$45,3,FALSE),"")</f>
        <v/>
      </c>
      <c r="R6085" s="42" t="str">
        <f>IF(ISBLANK($J6085),"",IF(ISBLANK('datos GENERALES'!$B$15),"",'datos GENERALES'!$B$15))</f>
        <v/>
      </c>
      <c r="S6085" s="49" t="str">
        <f t="shared" si="762"/>
        <v/>
      </c>
      <c r="T6085" s="49" t="str">
        <f t="shared" si="763"/>
        <v/>
      </c>
      <c r="AA6085" s="50" t="str">
        <f t="shared" si="767"/>
        <v/>
      </c>
      <c r="AE6085" s="50" t="str">
        <f t="shared" si="764"/>
        <v/>
      </c>
      <c r="AI6085" s="19" t="str">
        <f t="shared" si="765"/>
        <v/>
      </c>
      <c r="AJ6085"/>
      <c r="AK6085" s="19" t="str">
        <f t="shared" si="766"/>
        <v/>
      </c>
    </row>
    <row r="6086" spans="1:37" x14ac:dyDescent="0.25">
      <c r="A6086" s="42" t="str">
        <f t="shared" si="760"/>
        <v/>
      </c>
      <c r="B6086" s="42" t="str">
        <f t="shared" si="761"/>
        <v/>
      </c>
      <c r="C6086" s="42" t="str">
        <f>IF(ISBLANK($N6086),"",IF(ISBLANK('datos GENERALES'!B$16),"",'datos GENERALES'!B$16))</f>
        <v/>
      </c>
      <c r="D6086" s="43" t="str">
        <f>IF(ISBLANK($N6086),"","SGBTM/AUTAROC/"&amp;'datos GENERALES'!B$5&amp;"_"&amp;'datos GENERALES'!C$5&amp;"_"&amp;'datos GENERALES'!D$5)</f>
        <v/>
      </c>
      <c r="E6086" s="42" t="str">
        <f>IF(ISBLANK($N6086),"",IF(ISBLANK('datos GENERALES'!$B$6),"",'datos GENERALES'!$B$6))</f>
        <v/>
      </c>
      <c r="F6086" s="42" t="str">
        <f>IF(ISBLANK($N6086),"",IF(ISBLANK('datos GENERALES'!$B$7),"",'datos GENERALES'!$B$7))</f>
        <v/>
      </c>
      <c r="G6086" s="42" t="str">
        <f>IF(ISBLANK($N6086),"",IF(ISBLANK('datos GENERALES'!$B$10),"",'datos GENERALES'!$B$10))</f>
        <v/>
      </c>
      <c r="H6086" s="42" t="str">
        <f>IF(ISBLANK($N6086),"",IF(ISBLANK('datos GENERALES'!$C$10),"",'datos GENERALES'!$C$10))</f>
        <v/>
      </c>
      <c r="I6086" s="42" t="str">
        <f>IF(ISBLANK($N6086),"",IF(ISBLANK('datos GENERALES'!$D$10),"",'datos GENERALES'!$D$10))</f>
        <v/>
      </c>
      <c r="O6086" s="48" t="str">
        <f>IFERROR(VLOOKUP(N6086,ListaEspecies!$B$3:$D$45,2,FALSE),"")</f>
        <v/>
      </c>
      <c r="P6086" s="96" t="str">
        <f>IFERROR(VLOOKUP(N6086,ListaEspecies!$B$3:$D$45,3,FALSE),"")</f>
        <v/>
      </c>
      <c r="R6086" s="42" t="str">
        <f>IF(ISBLANK($J6086),"",IF(ISBLANK('datos GENERALES'!$B$15),"",'datos GENERALES'!$B$15))</f>
        <v/>
      </c>
      <c r="S6086" s="49" t="str">
        <f t="shared" si="762"/>
        <v/>
      </c>
      <c r="T6086" s="49" t="str">
        <f t="shared" si="763"/>
        <v/>
      </c>
      <c r="AA6086" s="50" t="str">
        <f t="shared" si="767"/>
        <v/>
      </c>
      <c r="AE6086" s="50" t="str">
        <f t="shared" si="764"/>
        <v/>
      </c>
      <c r="AI6086" s="19" t="str">
        <f t="shared" si="765"/>
        <v/>
      </c>
      <c r="AJ6086"/>
      <c r="AK6086" s="19" t="str">
        <f t="shared" si="766"/>
        <v/>
      </c>
    </row>
    <row r="6087" spans="1:37" x14ac:dyDescent="0.25">
      <c r="A6087" s="42" t="str">
        <f t="shared" si="760"/>
        <v/>
      </c>
      <c r="B6087" s="42" t="str">
        <f t="shared" si="761"/>
        <v/>
      </c>
      <c r="C6087" s="42" t="str">
        <f>IF(ISBLANK($N6087),"",IF(ISBLANK('datos GENERALES'!B$16),"",'datos GENERALES'!B$16))</f>
        <v/>
      </c>
      <c r="D6087" s="43" t="str">
        <f>IF(ISBLANK($N6087),"","SGBTM/AUTAROC/"&amp;'datos GENERALES'!B$5&amp;"_"&amp;'datos GENERALES'!C$5&amp;"_"&amp;'datos GENERALES'!D$5)</f>
        <v/>
      </c>
      <c r="E6087" s="42" t="str">
        <f>IF(ISBLANK($N6087),"",IF(ISBLANK('datos GENERALES'!$B$6),"",'datos GENERALES'!$B$6))</f>
        <v/>
      </c>
      <c r="F6087" s="42" t="str">
        <f>IF(ISBLANK($N6087),"",IF(ISBLANK('datos GENERALES'!$B$7),"",'datos GENERALES'!$B$7))</f>
        <v/>
      </c>
      <c r="G6087" s="42" t="str">
        <f>IF(ISBLANK($N6087),"",IF(ISBLANK('datos GENERALES'!$B$10),"",'datos GENERALES'!$B$10))</f>
        <v/>
      </c>
      <c r="H6087" s="42" t="str">
        <f>IF(ISBLANK($N6087),"",IF(ISBLANK('datos GENERALES'!$C$10),"",'datos GENERALES'!$C$10))</f>
        <v/>
      </c>
      <c r="I6087" s="42" t="str">
        <f>IF(ISBLANK($N6087),"",IF(ISBLANK('datos GENERALES'!$D$10),"",'datos GENERALES'!$D$10))</f>
        <v/>
      </c>
      <c r="O6087" s="48" t="str">
        <f>IFERROR(VLOOKUP(N6087,ListaEspecies!$B$3:$D$45,2,FALSE),"")</f>
        <v/>
      </c>
      <c r="P6087" s="96" t="str">
        <f>IFERROR(VLOOKUP(N6087,ListaEspecies!$B$3:$D$45,3,FALSE),"")</f>
        <v/>
      </c>
      <c r="R6087" s="42" t="str">
        <f>IF(ISBLANK($J6087),"",IF(ISBLANK('datos GENERALES'!$B$15),"",'datos GENERALES'!$B$15))</f>
        <v/>
      </c>
      <c r="S6087" s="49" t="str">
        <f t="shared" si="762"/>
        <v/>
      </c>
      <c r="T6087" s="49" t="str">
        <f t="shared" si="763"/>
        <v/>
      </c>
      <c r="AA6087" s="50" t="str">
        <f t="shared" si="767"/>
        <v/>
      </c>
      <c r="AE6087" s="50" t="str">
        <f t="shared" si="764"/>
        <v/>
      </c>
      <c r="AI6087" s="19" t="str">
        <f t="shared" si="765"/>
        <v/>
      </c>
      <c r="AJ6087"/>
      <c r="AK6087" s="19" t="str">
        <f t="shared" si="766"/>
        <v/>
      </c>
    </row>
    <row r="6088" spans="1:37" x14ac:dyDescent="0.25">
      <c r="A6088" s="42" t="str">
        <f t="shared" si="760"/>
        <v/>
      </c>
      <c r="B6088" s="42" t="str">
        <f t="shared" si="761"/>
        <v/>
      </c>
      <c r="C6088" s="42" t="str">
        <f>IF(ISBLANK($N6088),"",IF(ISBLANK('datos GENERALES'!B$16),"",'datos GENERALES'!B$16))</f>
        <v/>
      </c>
      <c r="D6088" s="43" t="str">
        <f>IF(ISBLANK($N6088),"","SGBTM/AUTAROC/"&amp;'datos GENERALES'!B$5&amp;"_"&amp;'datos GENERALES'!C$5&amp;"_"&amp;'datos GENERALES'!D$5)</f>
        <v/>
      </c>
      <c r="E6088" s="42" t="str">
        <f>IF(ISBLANK($N6088),"",IF(ISBLANK('datos GENERALES'!$B$6),"",'datos GENERALES'!$B$6))</f>
        <v/>
      </c>
      <c r="F6088" s="42" t="str">
        <f>IF(ISBLANK($N6088),"",IF(ISBLANK('datos GENERALES'!$B$7),"",'datos GENERALES'!$B$7))</f>
        <v/>
      </c>
      <c r="G6088" s="42" t="str">
        <f>IF(ISBLANK($N6088),"",IF(ISBLANK('datos GENERALES'!$B$10),"",'datos GENERALES'!$B$10))</f>
        <v/>
      </c>
      <c r="H6088" s="42" t="str">
        <f>IF(ISBLANK($N6088),"",IF(ISBLANK('datos GENERALES'!$C$10),"",'datos GENERALES'!$C$10))</f>
        <v/>
      </c>
      <c r="I6088" s="42" t="str">
        <f>IF(ISBLANK($N6088),"",IF(ISBLANK('datos GENERALES'!$D$10),"",'datos GENERALES'!$D$10))</f>
        <v/>
      </c>
      <c r="O6088" s="48" t="str">
        <f>IFERROR(VLOOKUP(N6088,ListaEspecies!$B$3:$D$45,2,FALSE),"")</f>
        <v/>
      </c>
      <c r="P6088" s="96" t="str">
        <f>IFERROR(VLOOKUP(N6088,ListaEspecies!$B$3:$D$45,3,FALSE),"")</f>
        <v/>
      </c>
      <c r="R6088" s="42" t="str">
        <f>IF(ISBLANK($J6088),"",IF(ISBLANK('datos GENERALES'!$B$15),"",'datos GENERALES'!$B$15))</f>
        <v/>
      </c>
      <c r="S6088" s="49" t="str">
        <f t="shared" si="762"/>
        <v/>
      </c>
      <c r="T6088" s="49" t="str">
        <f t="shared" si="763"/>
        <v/>
      </c>
      <c r="AA6088" s="50" t="str">
        <f t="shared" si="767"/>
        <v/>
      </c>
      <c r="AE6088" s="50" t="str">
        <f t="shared" si="764"/>
        <v/>
      </c>
      <c r="AI6088" s="19" t="str">
        <f t="shared" si="765"/>
        <v/>
      </c>
      <c r="AJ6088"/>
      <c r="AK6088" s="19" t="str">
        <f t="shared" si="766"/>
        <v/>
      </c>
    </row>
    <row r="6089" spans="1:37" x14ac:dyDescent="0.25">
      <c r="A6089" s="42" t="str">
        <f t="shared" si="760"/>
        <v/>
      </c>
      <c r="B6089" s="42" t="str">
        <f t="shared" si="761"/>
        <v/>
      </c>
      <c r="C6089" s="42" t="str">
        <f>IF(ISBLANK($N6089),"",IF(ISBLANK('datos GENERALES'!B$16),"",'datos GENERALES'!B$16))</f>
        <v/>
      </c>
      <c r="D6089" s="43" t="str">
        <f>IF(ISBLANK($N6089),"","SGBTM/AUTAROC/"&amp;'datos GENERALES'!B$5&amp;"_"&amp;'datos GENERALES'!C$5&amp;"_"&amp;'datos GENERALES'!D$5)</f>
        <v/>
      </c>
      <c r="E6089" s="42" t="str">
        <f>IF(ISBLANK($N6089),"",IF(ISBLANK('datos GENERALES'!$B$6),"",'datos GENERALES'!$B$6))</f>
        <v/>
      </c>
      <c r="F6089" s="42" t="str">
        <f>IF(ISBLANK($N6089),"",IF(ISBLANK('datos GENERALES'!$B$7),"",'datos GENERALES'!$B$7))</f>
        <v/>
      </c>
      <c r="G6089" s="42" t="str">
        <f>IF(ISBLANK($N6089),"",IF(ISBLANK('datos GENERALES'!$B$10),"",'datos GENERALES'!$B$10))</f>
        <v/>
      </c>
      <c r="H6089" s="42" t="str">
        <f>IF(ISBLANK($N6089),"",IF(ISBLANK('datos GENERALES'!$C$10),"",'datos GENERALES'!$C$10))</f>
        <v/>
      </c>
      <c r="I6089" s="42" t="str">
        <f>IF(ISBLANK($N6089),"",IF(ISBLANK('datos GENERALES'!$D$10),"",'datos GENERALES'!$D$10))</f>
        <v/>
      </c>
      <c r="O6089" s="48" t="str">
        <f>IFERROR(VLOOKUP(N6089,ListaEspecies!$B$3:$D$45,2,FALSE),"")</f>
        <v/>
      </c>
      <c r="P6089" s="96" t="str">
        <f>IFERROR(VLOOKUP(N6089,ListaEspecies!$B$3:$D$45,3,FALSE),"")</f>
        <v/>
      </c>
      <c r="R6089" s="42" t="str">
        <f>IF(ISBLANK($J6089),"",IF(ISBLANK('datos GENERALES'!$B$15),"",'datos GENERALES'!$B$15))</f>
        <v/>
      </c>
      <c r="S6089" s="49" t="str">
        <f t="shared" si="762"/>
        <v/>
      </c>
      <c r="T6089" s="49" t="str">
        <f t="shared" si="763"/>
        <v/>
      </c>
      <c r="AA6089" s="50" t="str">
        <f t="shared" si="767"/>
        <v/>
      </c>
      <c r="AE6089" s="50" t="str">
        <f t="shared" si="764"/>
        <v/>
      </c>
      <c r="AI6089" s="19" t="str">
        <f t="shared" si="765"/>
        <v/>
      </c>
      <c r="AJ6089"/>
      <c r="AK6089" s="19" t="str">
        <f t="shared" si="766"/>
        <v/>
      </c>
    </row>
    <row r="6090" spans="1:37" x14ac:dyDescent="0.25">
      <c r="A6090" s="42" t="str">
        <f t="shared" si="760"/>
        <v/>
      </c>
      <c r="B6090" s="42" t="str">
        <f t="shared" si="761"/>
        <v/>
      </c>
      <c r="C6090" s="42" t="str">
        <f>IF(ISBLANK($N6090),"",IF(ISBLANK('datos GENERALES'!B$16),"",'datos GENERALES'!B$16))</f>
        <v/>
      </c>
      <c r="D6090" s="43" t="str">
        <f>IF(ISBLANK($N6090),"","SGBTM/AUTAROC/"&amp;'datos GENERALES'!B$5&amp;"_"&amp;'datos GENERALES'!C$5&amp;"_"&amp;'datos GENERALES'!D$5)</f>
        <v/>
      </c>
      <c r="E6090" s="42" t="str">
        <f>IF(ISBLANK($N6090),"",IF(ISBLANK('datos GENERALES'!$B$6),"",'datos GENERALES'!$B$6))</f>
        <v/>
      </c>
      <c r="F6090" s="42" t="str">
        <f>IF(ISBLANK($N6090),"",IF(ISBLANK('datos GENERALES'!$B$7),"",'datos GENERALES'!$B$7))</f>
        <v/>
      </c>
      <c r="G6090" s="42" t="str">
        <f>IF(ISBLANK($N6090),"",IF(ISBLANK('datos GENERALES'!$B$10),"",'datos GENERALES'!$B$10))</f>
        <v/>
      </c>
      <c r="H6090" s="42" t="str">
        <f>IF(ISBLANK($N6090),"",IF(ISBLANK('datos GENERALES'!$C$10),"",'datos GENERALES'!$C$10))</f>
        <v/>
      </c>
      <c r="I6090" s="42" t="str">
        <f>IF(ISBLANK($N6090),"",IF(ISBLANK('datos GENERALES'!$D$10),"",'datos GENERALES'!$D$10))</f>
        <v/>
      </c>
      <c r="O6090" s="48" t="str">
        <f>IFERROR(VLOOKUP(N6090,ListaEspecies!$B$3:$D$45,2,FALSE),"")</f>
        <v/>
      </c>
      <c r="P6090" s="96" t="str">
        <f>IFERROR(VLOOKUP(N6090,ListaEspecies!$B$3:$D$45,3,FALSE),"")</f>
        <v/>
      </c>
      <c r="R6090" s="42" t="str">
        <f>IF(ISBLANK($J6090),"",IF(ISBLANK('datos GENERALES'!$B$15),"",'datos GENERALES'!$B$15))</f>
        <v/>
      </c>
      <c r="S6090" s="49" t="str">
        <f t="shared" si="762"/>
        <v/>
      </c>
      <c r="T6090" s="49" t="str">
        <f t="shared" si="763"/>
        <v/>
      </c>
      <c r="AA6090" s="50" t="str">
        <f t="shared" si="767"/>
        <v/>
      </c>
      <c r="AE6090" s="50" t="str">
        <f t="shared" si="764"/>
        <v/>
      </c>
      <c r="AI6090" s="19" t="str">
        <f t="shared" si="765"/>
        <v/>
      </c>
      <c r="AJ6090"/>
      <c r="AK6090" s="19" t="str">
        <f t="shared" si="766"/>
        <v/>
      </c>
    </row>
    <row r="6091" spans="1:37" x14ac:dyDescent="0.25">
      <c r="A6091" s="42" t="str">
        <f t="shared" si="760"/>
        <v/>
      </c>
      <c r="B6091" s="42" t="str">
        <f t="shared" si="761"/>
        <v/>
      </c>
      <c r="C6091" s="42" t="str">
        <f>IF(ISBLANK($N6091),"",IF(ISBLANK('datos GENERALES'!B$16),"",'datos GENERALES'!B$16))</f>
        <v/>
      </c>
      <c r="D6091" s="43" t="str">
        <f>IF(ISBLANK($N6091),"","SGBTM/AUTAROC/"&amp;'datos GENERALES'!B$5&amp;"_"&amp;'datos GENERALES'!C$5&amp;"_"&amp;'datos GENERALES'!D$5)</f>
        <v/>
      </c>
      <c r="E6091" s="42" t="str">
        <f>IF(ISBLANK($N6091),"",IF(ISBLANK('datos GENERALES'!$B$6),"",'datos GENERALES'!$B$6))</f>
        <v/>
      </c>
      <c r="F6091" s="42" t="str">
        <f>IF(ISBLANK($N6091),"",IF(ISBLANK('datos GENERALES'!$B$7),"",'datos GENERALES'!$B$7))</f>
        <v/>
      </c>
      <c r="G6091" s="42" t="str">
        <f>IF(ISBLANK($N6091),"",IF(ISBLANK('datos GENERALES'!$B$10),"",'datos GENERALES'!$B$10))</f>
        <v/>
      </c>
      <c r="H6091" s="42" t="str">
        <f>IF(ISBLANK($N6091),"",IF(ISBLANK('datos GENERALES'!$C$10),"",'datos GENERALES'!$C$10))</f>
        <v/>
      </c>
      <c r="I6091" s="42" t="str">
        <f>IF(ISBLANK($N6091),"",IF(ISBLANK('datos GENERALES'!$D$10),"",'datos GENERALES'!$D$10))</f>
        <v/>
      </c>
      <c r="O6091" s="48" t="str">
        <f>IFERROR(VLOOKUP(N6091,ListaEspecies!$B$3:$D$45,2,FALSE),"")</f>
        <v/>
      </c>
      <c r="P6091" s="96" t="str">
        <f>IFERROR(VLOOKUP(N6091,ListaEspecies!$B$3:$D$45,3,FALSE),"")</f>
        <v/>
      </c>
      <c r="R6091" s="42" t="str">
        <f>IF(ISBLANK($J6091),"",IF(ISBLANK('datos GENERALES'!$B$15),"",'datos GENERALES'!$B$15))</f>
        <v/>
      </c>
      <c r="S6091" s="49" t="str">
        <f t="shared" si="762"/>
        <v/>
      </c>
      <c r="T6091" s="49" t="str">
        <f t="shared" si="763"/>
        <v/>
      </c>
      <c r="AA6091" s="50" t="str">
        <f t="shared" si="767"/>
        <v/>
      </c>
      <c r="AE6091" s="50" t="str">
        <f t="shared" si="764"/>
        <v/>
      </c>
      <c r="AI6091" s="19" t="str">
        <f t="shared" si="765"/>
        <v/>
      </c>
      <c r="AJ6091"/>
      <c r="AK6091" s="19" t="str">
        <f t="shared" si="766"/>
        <v/>
      </c>
    </row>
    <row r="6092" spans="1:37" x14ac:dyDescent="0.25">
      <c r="A6092" s="42" t="str">
        <f t="shared" si="760"/>
        <v/>
      </c>
      <c r="B6092" s="42" t="str">
        <f t="shared" si="761"/>
        <v/>
      </c>
      <c r="C6092" s="42" t="str">
        <f>IF(ISBLANK($N6092),"",IF(ISBLANK('datos GENERALES'!B$16),"",'datos GENERALES'!B$16))</f>
        <v/>
      </c>
      <c r="D6092" s="43" t="str">
        <f>IF(ISBLANK($N6092),"","SGBTM/AUTAROC/"&amp;'datos GENERALES'!B$5&amp;"_"&amp;'datos GENERALES'!C$5&amp;"_"&amp;'datos GENERALES'!D$5)</f>
        <v/>
      </c>
      <c r="E6092" s="42" t="str">
        <f>IF(ISBLANK($N6092),"",IF(ISBLANK('datos GENERALES'!$B$6),"",'datos GENERALES'!$B$6))</f>
        <v/>
      </c>
      <c r="F6092" s="42" t="str">
        <f>IF(ISBLANK($N6092),"",IF(ISBLANK('datos GENERALES'!$B$7),"",'datos GENERALES'!$B$7))</f>
        <v/>
      </c>
      <c r="G6092" s="42" t="str">
        <f>IF(ISBLANK($N6092),"",IF(ISBLANK('datos GENERALES'!$B$10),"",'datos GENERALES'!$B$10))</f>
        <v/>
      </c>
      <c r="H6092" s="42" t="str">
        <f>IF(ISBLANK($N6092),"",IF(ISBLANK('datos GENERALES'!$C$10),"",'datos GENERALES'!$C$10))</f>
        <v/>
      </c>
      <c r="I6092" s="42" t="str">
        <f>IF(ISBLANK($N6092),"",IF(ISBLANK('datos GENERALES'!$D$10),"",'datos GENERALES'!$D$10))</f>
        <v/>
      </c>
      <c r="O6092" s="48" t="str">
        <f>IFERROR(VLOOKUP(N6092,ListaEspecies!$B$3:$D$45,2,FALSE),"")</f>
        <v/>
      </c>
      <c r="P6092" s="96" t="str">
        <f>IFERROR(VLOOKUP(N6092,ListaEspecies!$B$3:$D$45,3,FALSE),"")</f>
        <v/>
      </c>
      <c r="R6092" s="42" t="str">
        <f>IF(ISBLANK($J6092),"",IF(ISBLANK('datos GENERALES'!$B$15),"",'datos GENERALES'!$B$15))</f>
        <v/>
      </c>
      <c r="S6092" s="49" t="str">
        <f t="shared" si="762"/>
        <v/>
      </c>
      <c r="T6092" s="49" t="str">
        <f t="shared" si="763"/>
        <v/>
      </c>
      <c r="AA6092" s="50" t="str">
        <f t="shared" si="767"/>
        <v/>
      </c>
      <c r="AE6092" s="50" t="str">
        <f t="shared" si="764"/>
        <v/>
      </c>
      <c r="AI6092" s="19" t="str">
        <f t="shared" si="765"/>
        <v/>
      </c>
      <c r="AJ6092"/>
      <c r="AK6092" s="19" t="str">
        <f t="shared" si="766"/>
        <v/>
      </c>
    </row>
    <row r="6093" spans="1:37" x14ac:dyDescent="0.25">
      <c r="A6093" s="42" t="str">
        <f t="shared" si="760"/>
        <v/>
      </c>
      <c r="B6093" s="42" t="str">
        <f t="shared" si="761"/>
        <v/>
      </c>
      <c r="C6093" s="42" t="str">
        <f>IF(ISBLANK($N6093),"",IF(ISBLANK('datos GENERALES'!B$16),"",'datos GENERALES'!B$16))</f>
        <v/>
      </c>
      <c r="D6093" s="43" t="str">
        <f>IF(ISBLANK($N6093),"","SGBTM/AUTAROC/"&amp;'datos GENERALES'!B$5&amp;"_"&amp;'datos GENERALES'!C$5&amp;"_"&amp;'datos GENERALES'!D$5)</f>
        <v/>
      </c>
      <c r="E6093" s="42" t="str">
        <f>IF(ISBLANK($N6093),"",IF(ISBLANK('datos GENERALES'!$B$6),"",'datos GENERALES'!$B$6))</f>
        <v/>
      </c>
      <c r="F6093" s="42" t="str">
        <f>IF(ISBLANK($N6093),"",IF(ISBLANK('datos GENERALES'!$B$7),"",'datos GENERALES'!$B$7))</f>
        <v/>
      </c>
      <c r="G6093" s="42" t="str">
        <f>IF(ISBLANK($N6093),"",IF(ISBLANK('datos GENERALES'!$B$10),"",'datos GENERALES'!$B$10))</f>
        <v/>
      </c>
      <c r="H6093" s="42" t="str">
        <f>IF(ISBLANK($N6093),"",IF(ISBLANK('datos GENERALES'!$C$10),"",'datos GENERALES'!$C$10))</f>
        <v/>
      </c>
      <c r="I6093" s="42" t="str">
        <f>IF(ISBLANK($N6093),"",IF(ISBLANK('datos GENERALES'!$D$10),"",'datos GENERALES'!$D$10))</f>
        <v/>
      </c>
      <c r="O6093" s="48" t="str">
        <f>IFERROR(VLOOKUP(N6093,ListaEspecies!$B$3:$D$45,2,FALSE),"")</f>
        <v/>
      </c>
      <c r="P6093" s="96" t="str">
        <f>IFERROR(VLOOKUP(N6093,ListaEspecies!$B$3:$D$45,3,FALSE),"")</f>
        <v/>
      </c>
      <c r="R6093" s="42" t="str">
        <f>IF(ISBLANK($J6093),"",IF(ISBLANK('datos GENERALES'!$B$15),"",'datos GENERALES'!$B$15))</f>
        <v/>
      </c>
      <c r="S6093" s="49" t="str">
        <f t="shared" si="762"/>
        <v/>
      </c>
      <c r="T6093" s="49" t="str">
        <f t="shared" si="763"/>
        <v/>
      </c>
      <c r="AA6093" s="50" t="str">
        <f t="shared" si="767"/>
        <v/>
      </c>
      <c r="AE6093" s="50" t="str">
        <f t="shared" si="764"/>
        <v/>
      </c>
      <c r="AI6093" s="19" t="str">
        <f t="shared" si="765"/>
        <v/>
      </c>
      <c r="AJ6093"/>
      <c r="AK6093" s="19" t="str">
        <f t="shared" si="766"/>
        <v/>
      </c>
    </row>
    <row r="6094" spans="1:37" x14ac:dyDescent="0.25">
      <c r="A6094" s="42" t="str">
        <f t="shared" si="760"/>
        <v/>
      </c>
      <c r="B6094" s="42" t="str">
        <f t="shared" si="761"/>
        <v/>
      </c>
      <c r="C6094" s="42" t="str">
        <f>IF(ISBLANK($N6094),"",IF(ISBLANK('datos GENERALES'!B$16),"",'datos GENERALES'!B$16))</f>
        <v/>
      </c>
      <c r="D6094" s="43" t="str">
        <f>IF(ISBLANK($N6094),"","SGBTM/AUTAROC/"&amp;'datos GENERALES'!B$5&amp;"_"&amp;'datos GENERALES'!C$5&amp;"_"&amp;'datos GENERALES'!D$5)</f>
        <v/>
      </c>
      <c r="E6094" s="42" t="str">
        <f>IF(ISBLANK($N6094),"",IF(ISBLANK('datos GENERALES'!$B$6),"",'datos GENERALES'!$B$6))</f>
        <v/>
      </c>
      <c r="F6094" s="42" t="str">
        <f>IF(ISBLANK($N6094),"",IF(ISBLANK('datos GENERALES'!$B$7),"",'datos GENERALES'!$B$7))</f>
        <v/>
      </c>
      <c r="G6094" s="42" t="str">
        <f>IF(ISBLANK($N6094),"",IF(ISBLANK('datos GENERALES'!$B$10),"",'datos GENERALES'!$B$10))</f>
        <v/>
      </c>
      <c r="H6094" s="42" t="str">
        <f>IF(ISBLANK($N6094),"",IF(ISBLANK('datos GENERALES'!$C$10),"",'datos GENERALES'!$C$10))</f>
        <v/>
      </c>
      <c r="I6094" s="42" t="str">
        <f>IF(ISBLANK($N6094),"",IF(ISBLANK('datos GENERALES'!$D$10),"",'datos GENERALES'!$D$10))</f>
        <v/>
      </c>
      <c r="O6094" s="48" t="str">
        <f>IFERROR(VLOOKUP(N6094,ListaEspecies!$B$3:$D$45,2,FALSE),"")</f>
        <v/>
      </c>
      <c r="P6094" s="96" t="str">
        <f>IFERROR(VLOOKUP(N6094,ListaEspecies!$B$3:$D$45,3,FALSE),"")</f>
        <v/>
      </c>
      <c r="R6094" s="42" t="str">
        <f>IF(ISBLANK($J6094),"",IF(ISBLANK('datos GENERALES'!$B$15),"",'datos GENERALES'!$B$15))</f>
        <v/>
      </c>
      <c r="S6094" s="49" t="str">
        <f t="shared" si="762"/>
        <v/>
      </c>
      <c r="T6094" s="49" t="str">
        <f t="shared" si="763"/>
        <v/>
      </c>
      <c r="AA6094" s="50" t="str">
        <f t="shared" si="767"/>
        <v/>
      </c>
      <c r="AE6094" s="50" t="str">
        <f t="shared" si="764"/>
        <v/>
      </c>
      <c r="AI6094" s="19" t="str">
        <f t="shared" si="765"/>
        <v/>
      </c>
      <c r="AJ6094"/>
      <c r="AK6094" s="19" t="str">
        <f t="shared" si="766"/>
        <v/>
      </c>
    </row>
    <row r="6095" spans="1:37" x14ac:dyDescent="0.25">
      <c r="A6095" s="42" t="str">
        <f t="shared" si="760"/>
        <v/>
      </c>
      <c r="B6095" s="42" t="str">
        <f t="shared" si="761"/>
        <v/>
      </c>
      <c r="C6095" s="42" t="str">
        <f>IF(ISBLANK($N6095),"",IF(ISBLANK('datos GENERALES'!B$16),"",'datos GENERALES'!B$16))</f>
        <v/>
      </c>
      <c r="D6095" s="43" t="str">
        <f>IF(ISBLANK($N6095),"","SGBTM/AUTAROC/"&amp;'datos GENERALES'!B$5&amp;"_"&amp;'datos GENERALES'!C$5&amp;"_"&amp;'datos GENERALES'!D$5)</f>
        <v/>
      </c>
      <c r="E6095" s="42" t="str">
        <f>IF(ISBLANK($N6095),"",IF(ISBLANK('datos GENERALES'!$B$6),"",'datos GENERALES'!$B$6))</f>
        <v/>
      </c>
      <c r="F6095" s="42" t="str">
        <f>IF(ISBLANK($N6095),"",IF(ISBLANK('datos GENERALES'!$B$7),"",'datos GENERALES'!$B$7))</f>
        <v/>
      </c>
      <c r="G6095" s="42" t="str">
        <f>IF(ISBLANK($N6095),"",IF(ISBLANK('datos GENERALES'!$B$10),"",'datos GENERALES'!$B$10))</f>
        <v/>
      </c>
      <c r="H6095" s="42" t="str">
        <f>IF(ISBLANK($N6095),"",IF(ISBLANK('datos GENERALES'!$C$10),"",'datos GENERALES'!$C$10))</f>
        <v/>
      </c>
      <c r="I6095" s="42" t="str">
        <f>IF(ISBLANK($N6095),"",IF(ISBLANK('datos GENERALES'!$D$10),"",'datos GENERALES'!$D$10))</f>
        <v/>
      </c>
      <c r="O6095" s="48" t="str">
        <f>IFERROR(VLOOKUP(N6095,ListaEspecies!$B$3:$D$45,2,FALSE),"")</f>
        <v/>
      </c>
      <c r="P6095" s="96" t="str">
        <f>IFERROR(VLOOKUP(N6095,ListaEspecies!$B$3:$D$45,3,FALSE),"")</f>
        <v/>
      </c>
      <c r="R6095" s="42" t="str">
        <f>IF(ISBLANK($J6095),"",IF(ISBLANK('datos GENERALES'!$B$15),"",'datos GENERALES'!$B$15))</f>
        <v/>
      </c>
      <c r="S6095" s="49" t="str">
        <f t="shared" si="762"/>
        <v/>
      </c>
      <c r="T6095" s="49" t="str">
        <f t="shared" si="763"/>
        <v/>
      </c>
      <c r="AA6095" s="50" t="str">
        <f t="shared" si="767"/>
        <v/>
      </c>
      <c r="AE6095" s="50" t="str">
        <f t="shared" si="764"/>
        <v/>
      </c>
      <c r="AI6095" s="19" t="str">
        <f t="shared" si="765"/>
        <v/>
      </c>
      <c r="AJ6095"/>
      <c r="AK6095" s="19" t="str">
        <f t="shared" si="766"/>
        <v/>
      </c>
    </row>
    <row r="6096" spans="1:37" x14ac:dyDescent="0.25">
      <c r="A6096" s="42" t="str">
        <f t="shared" si="760"/>
        <v/>
      </c>
      <c r="B6096" s="42" t="str">
        <f t="shared" si="761"/>
        <v/>
      </c>
      <c r="C6096" s="42" t="str">
        <f>IF(ISBLANK($N6096),"",IF(ISBLANK('datos GENERALES'!B$16),"",'datos GENERALES'!B$16))</f>
        <v/>
      </c>
      <c r="D6096" s="43" t="str">
        <f>IF(ISBLANK($N6096),"","SGBTM/AUTAROC/"&amp;'datos GENERALES'!B$5&amp;"_"&amp;'datos GENERALES'!C$5&amp;"_"&amp;'datos GENERALES'!D$5)</f>
        <v/>
      </c>
      <c r="E6096" s="42" t="str">
        <f>IF(ISBLANK($N6096),"",IF(ISBLANK('datos GENERALES'!$B$6),"",'datos GENERALES'!$B$6))</f>
        <v/>
      </c>
      <c r="F6096" s="42" t="str">
        <f>IF(ISBLANK($N6096),"",IF(ISBLANK('datos GENERALES'!$B$7),"",'datos GENERALES'!$B$7))</f>
        <v/>
      </c>
      <c r="G6096" s="42" t="str">
        <f>IF(ISBLANK($N6096),"",IF(ISBLANK('datos GENERALES'!$B$10),"",'datos GENERALES'!$B$10))</f>
        <v/>
      </c>
      <c r="H6096" s="42" t="str">
        <f>IF(ISBLANK($N6096),"",IF(ISBLANK('datos GENERALES'!$C$10),"",'datos GENERALES'!$C$10))</f>
        <v/>
      </c>
      <c r="I6096" s="42" t="str">
        <f>IF(ISBLANK($N6096),"",IF(ISBLANK('datos GENERALES'!$D$10),"",'datos GENERALES'!$D$10))</f>
        <v/>
      </c>
      <c r="O6096" s="48" t="str">
        <f>IFERROR(VLOOKUP(N6096,ListaEspecies!$B$3:$D$45,2,FALSE),"")</f>
        <v/>
      </c>
      <c r="P6096" s="96" t="str">
        <f>IFERROR(VLOOKUP(N6096,ListaEspecies!$B$3:$D$45,3,FALSE),"")</f>
        <v/>
      </c>
      <c r="R6096" s="42" t="str">
        <f>IF(ISBLANK($J6096),"",IF(ISBLANK('datos GENERALES'!$B$15),"",'datos GENERALES'!$B$15))</f>
        <v/>
      </c>
      <c r="S6096" s="49" t="str">
        <f t="shared" si="762"/>
        <v/>
      </c>
      <c r="T6096" s="49" t="str">
        <f t="shared" si="763"/>
        <v/>
      </c>
      <c r="AA6096" s="50" t="str">
        <f t="shared" si="767"/>
        <v/>
      </c>
      <c r="AE6096" s="50" t="str">
        <f t="shared" si="764"/>
        <v/>
      </c>
      <c r="AI6096" s="19" t="str">
        <f t="shared" si="765"/>
        <v/>
      </c>
      <c r="AJ6096"/>
      <c r="AK6096" s="19" t="str">
        <f t="shared" si="766"/>
        <v/>
      </c>
    </row>
    <row r="6097" spans="1:37" x14ac:dyDescent="0.25">
      <c r="A6097" s="42" t="str">
        <f t="shared" si="760"/>
        <v/>
      </c>
      <c r="B6097" s="42" t="str">
        <f t="shared" si="761"/>
        <v/>
      </c>
      <c r="C6097" s="42" t="str">
        <f>IF(ISBLANK($N6097),"",IF(ISBLANK('datos GENERALES'!B$16),"",'datos GENERALES'!B$16))</f>
        <v/>
      </c>
      <c r="D6097" s="43" t="str">
        <f>IF(ISBLANK($N6097),"","SGBTM/AUTAROC/"&amp;'datos GENERALES'!B$5&amp;"_"&amp;'datos GENERALES'!C$5&amp;"_"&amp;'datos GENERALES'!D$5)</f>
        <v/>
      </c>
      <c r="E6097" s="42" t="str">
        <f>IF(ISBLANK($N6097),"",IF(ISBLANK('datos GENERALES'!$B$6),"",'datos GENERALES'!$B$6))</f>
        <v/>
      </c>
      <c r="F6097" s="42" t="str">
        <f>IF(ISBLANK($N6097),"",IF(ISBLANK('datos GENERALES'!$B$7),"",'datos GENERALES'!$B$7))</f>
        <v/>
      </c>
      <c r="G6097" s="42" t="str">
        <f>IF(ISBLANK($N6097),"",IF(ISBLANK('datos GENERALES'!$B$10),"",'datos GENERALES'!$B$10))</f>
        <v/>
      </c>
      <c r="H6097" s="42" t="str">
        <f>IF(ISBLANK($N6097),"",IF(ISBLANK('datos GENERALES'!$C$10),"",'datos GENERALES'!$C$10))</f>
        <v/>
      </c>
      <c r="I6097" s="42" t="str">
        <f>IF(ISBLANK($N6097),"",IF(ISBLANK('datos GENERALES'!$D$10),"",'datos GENERALES'!$D$10))</f>
        <v/>
      </c>
      <c r="O6097" s="48" t="str">
        <f>IFERROR(VLOOKUP(N6097,ListaEspecies!$B$3:$D$45,2,FALSE),"")</f>
        <v/>
      </c>
      <c r="P6097" s="96" t="str">
        <f>IFERROR(VLOOKUP(N6097,ListaEspecies!$B$3:$D$45,3,FALSE),"")</f>
        <v/>
      </c>
      <c r="R6097" s="42" t="str">
        <f>IF(ISBLANK($J6097),"",IF(ISBLANK('datos GENERALES'!$B$15),"",'datos GENERALES'!$B$15))</f>
        <v/>
      </c>
      <c r="S6097" s="49" t="str">
        <f t="shared" si="762"/>
        <v/>
      </c>
      <c r="T6097" s="49" t="str">
        <f t="shared" si="763"/>
        <v/>
      </c>
      <c r="AA6097" s="50" t="str">
        <f t="shared" si="767"/>
        <v/>
      </c>
      <c r="AE6097" s="50" t="str">
        <f t="shared" si="764"/>
        <v/>
      </c>
      <c r="AI6097" s="19" t="str">
        <f t="shared" si="765"/>
        <v/>
      </c>
      <c r="AJ6097"/>
      <c r="AK6097" s="19" t="str">
        <f t="shared" si="766"/>
        <v/>
      </c>
    </row>
    <row r="6098" spans="1:37" x14ac:dyDescent="0.25">
      <c r="A6098" s="42" t="str">
        <f t="shared" si="760"/>
        <v/>
      </c>
      <c r="B6098" s="42" t="str">
        <f t="shared" si="761"/>
        <v/>
      </c>
      <c r="C6098" s="42" t="str">
        <f>IF(ISBLANK($N6098),"",IF(ISBLANK('datos GENERALES'!B$16),"",'datos GENERALES'!B$16))</f>
        <v/>
      </c>
      <c r="D6098" s="43" t="str">
        <f>IF(ISBLANK($N6098),"","SGBTM/AUTAROC/"&amp;'datos GENERALES'!B$5&amp;"_"&amp;'datos GENERALES'!C$5&amp;"_"&amp;'datos GENERALES'!D$5)</f>
        <v/>
      </c>
      <c r="E6098" s="42" t="str">
        <f>IF(ISBLANK($N6098),"",IF(ISBLANK('datos GENERALES'!$B$6),"",'datos GENERALES'!$B$6))</f>
        <v/>
      </c>
      <c r="F6098" s="42" t="str">
        <f>IF(ISBLANK($N6098),"",IF(ISBLANK('datos GENERALES'!$B$7),"",'datos GENERALES'!$B$7))</f>
        <v/>
      </c>
      <c r="G6098" s="42" t="str">
        <f>IF(ISBLANK($N6098),"",IF(ISBLANK('datos GENERALES'!$B$10),"",'datos GENERALES'!$B$10))</f>
        <v/>
      </c>
      <c r="H6098" s="42" t="str">
        <f>IF(ISBLANK($N6098),"",IF(ISBLANK('datos GENERALES'!$C$10),"",'datos GENERALES'!$C$10))</f>
        <v/>
      </c>
      <c r="I6098" s="42" t="str">
        <f>IF(ISBLANK($N6098),"",IF(ISBLANK('datos GENERALES'!$D$10),"",'datos GENERALES'!$D$10))</f>
        <v/>
      </c>
      <c r="O6098" s="48" t="str">
        <f>IFERROR(VLOOKUP(N6098,ListaEspecies!$B$3:$D$45,2,FALSE),"")</f>
        <v/>
      </c>
      <c r="P6098" s="96" t="str">
        <f>IFERROR(VLOOKUP(N6098,ListaEspecies!$B$3:$D$45,3,FALSE),"")</f>
        <v/>
      </c>
      <c r="R6098" s="42" t="str">
        <f>IF(ISBLANK($J6098),"",IF(ISBLANK('datos GENERALES'!$B$15),"",'datos GENERALES'!$B$15))</f>
        <v/>
      </c>
      <c r="S6098" s="49" t="str">
        <f t="shared" si="762"/>
        <v/>
      </c>
      <c r="T6098" s="49" t="str">
        <f t="shared" si="763"/>
        <v/>
      </c>
      <c r="AA6098" s="50" t="str">
        <f t="shared" si="767"/>
        <v/>
      </c>
      <c r="AE6098" s="50" t="str">
        <f t="shared" si="764"/>
        <v/>
      </c>
      <c r="AI6098" s="19" t="str">
        <f t="shared" si="765"/>
        <v/>
      </c>
      <c r="AJ6098"/>
      <c r="AK6098" s="19" t="str">
        <f t="shared" si="766"/>
        <v/>
      </c>
    </row>
    <row r="6099" spans="1:37" x14ac:dyDescent="0.25">
      <c r="A6099" s="42" t="str">
        <f t="shared" si="760"/>
        <v/>
      </c>
      <c r="B6099" s="42" t="str">
        <f t="shared" si="761"/>
        <v/>
      </c>
      <c r="C6099" s="42" t="str">
        <f>IF(ISBLANK($N6099),"",IF(ISBLANK('datos GENERALES'!B$16),"",'datos GENERALES'!B$16))</f>
        <v/>
      </c>
      <c r="D6099" s="43" t="str">
        <f>IF(ISBLANK($N6099),"","SGBTM/AUTAROC/"&amp;'datos GENERALES'!B$5&amp;"_"&amp;'datos GENERALES'!C$5&amp;"_"&amp;'datos GENERALES'!D$5)</f>
        <v/>
      </c>
      <c r="E6099" s="42" t="str">
        <f>IF(ISBLANK($N6099),"",IF(ISBLANK('datos GENERALES'!$B$6),"",'datos GENERALES'!$B$6))</f>
        <v/>
      </c>
      <c r="F6099" s="42" t="str">
        <f>IF(ISBLANK($N6099),"",IF(ISBLANK('datos GENERALES'!$B$7),"",'datos GENERALES'!$B$7))</f>
        <v/>
      </c>
      <c r="G6099" s="42" t="str">
        <f>IF(ISBLANK($N6099),"",IF(ISBLANK('datos GENERALES'!$B$10),"",'datos GENERALES'!$B$10))</f>
        <v/>
      </c>
      <c r="H6099" s="42" t="str">
        <f>IF(ISBLANK($N6099),"",IF(ISBLANK('datos GENERALES'!$C$10),"",'datos GENERALES'!$C$10))</f>
        <v/>
      </c>
      <c r="I6099" s="42" t="str">
        <f>IF(ISBLANK($N6099),"",IF(ISBLANK('datos GENERALES'!$D$10),"",'datos GENERALES'!$D$10))</f>
        <v/>
      </c>
      <c r="O6099" s="48" t="str">
        <f>IFERROR(VLOOKUP(N6099,ListaEspecies!$B$3:$D$45,2,FALSE),"")</f>
        <v/>
      </c>
      <c r="P6099" s="96" t="str">
        <f>IFERROR(VLOOKUP(N6099,ListaEspecies!$B$3:$D$45,3,FALSE),"")</f>
        <v/>
      </c>
      <c r="R6099" s="42" t="str">
        <f>IF(ISBLANK($J6099),"",IF(ISBLANK('datos GENERALES'!$B$15),"",'datos GENERALES'!$B$15))</f>
        <v/>
      </c>
      <c r="S6099" s="49" t="str">
        <f t="shared" si="762"/>
        <v/>
      </c>
      <c r="T6099" s="49" t="str">
        <f t="shared" si="763"/>
        <v/>
      </c>
      <c r="AA6099" s="50" t="str">
        <f t="shared" si="767"/>
        <v/>
      </c>
      <c r="AE6099" s="50" t="str">
        <f t="shared" si="764"/>
        <v/>
      </c>
      <c r="AI6099" s="19" t="str">
        <f t="shared" si="765"/>
        <v/>
      </c>
      <c r="AJ6099"/>
      <c r="AK6099" s="19" t="str">
        <f t="shared" si="766"/>
        <v/>
      </c>
    </row>
    <row r="6100" spans="1:37" x14ac:dyDescent="0.25">
      <c r="A6100" s="42" t="str">
        <f t="shared" si="760"/>
        <v/>
      </c>
      <c r="B6100" s="42" t="str">
        <f t="shared" si="761"/>
        <v/>
      </c>
      <c r="C6100" s="42" t="str">
        <f>IF(ISBLANK($N6100),"",IF(ISBLANK('datos GENERALES'!B$16),"",'datos GENERALES'!B$16))</f>
        <v/>
      </c>
      <c r="D6100" s="43" t="str">
        <f>IF(ISBLANK($N6100),"","SGBTM/AUTAROC/"&amp;'datos GENERALES'!B$5&amp;"_"&amp;'datos GENERALES'!C$5&amp;"_"&amp;'datos GENERALES'!D$5)</f>
        <v/>
      </c>
      <c r="E6100" s="42" t="str">
        <f>IF(ISBLANK($N6100),"",IF(ISBLANK('datos GENERALES'!$B$6),"",'datos GENERALES'!$B$6))</f>
        <v/>
      </c>
      <c r="F6100" s="42" t="str">
        <f>IF(ISBLANK($N6100),"",IF(ISBLANK('datos GENERALES'!$B$7),"",'datos GENERALES'!$B$7))</f>
        <v/>
      </c>
      <c r="G6100" s="42" t="str">
        <f>IF(ISBLANK($N6100),"",IF(ISBLANK('datos GENERALES'!$B$10),"",'datos GENERALES'!$B$10))</f>
        <v/>
      </c>
      <c r="H6100" s="42" t="str">
        <f>IF(ISBLANK($N6100),"",IF(ISBLANK('datos GENERALES'!$C$10),"",'datos GENERALES'!$C$10))</f>
        <v/>
      </c>
      <c r="I6100" s="42" t="str">
        <f>IF(ISBLANK($N6100),"",IF(ISBLANK('datos GENERALES'!$D$10),"",'datos GENERALES'!$D$10))</f>
        <v/>
      </c>
      <c r="O6100" s="48" t="str">
        <f>IFERROR(VLOOKUP(N6100,ListaEspecies!$B$3:$D$45,2,FALSE),"")</f>
        <v/>
      </c>
      <c r="P6100" s="96" t="str">
        <f>IFERROR(VLOOKUP(N6100,ListaEspecies!$B$3:$D$45,3,FALSE),"")</f>
        <v/>
      </c>
      <c r="R6100" s="42" t="str">
        <f>IF(ISBLANK($J6100),"",IF(ISBLANK('datos GENERALES'!$B$15),"",'datos GENERALES'!$B$15))</f>
        <v/>
      </c>
      <c r="S6100" s="49" t="str">
        <f t="shared" si="762"/>
        <v/>
      </c>
      <c r="T6100" s="49" t="str">
        <f t="shared" si="763"/>
        <v/>
      </c>
      <c r="AA6100" s="50" t="str">
        <f t="shared" si="767"/>
        <v/>
      </c>
      <c r="AE6100" s="50" t="str">
        <f t="shared" si="764"/>
        <v/>
      </c>
      <c r="AI6100" s="19" t="str">
        <f t="shared" si="765"/>
        <v/>
      </c>
      <c r="AJ6100"/>
      <c r="AK6100" s="19" t="str">
        <f t="shared" si="766"/>
        <v/>
      </c>
    </row>
    <row r="6101" spans="1:37" x14ac:dyDescent="0.25">
      <c r="A6101" s="42" t="str">
        <f t="shared" si="760"/>
        <v/>
      </c>
      <c r="B6101" s="42" t="str">
        <f t="shared" si="761"/>
        <v/>
      </c>
      <c r="C6101" s="42" t="str">
        <f>IF(ISBLANK($N6101),"",IF(ISBLANK('datos GENERALES'!B$16),"",'datos GENERALES'!B$16))</f>
        <v/>
      </c>
      <c r="D6101" s="43" t="str">
        <f>IF(ISBLANK($N6101),"","SGBTM/AUTAROC/"&amp;'datos GENERALES'!B$5&amp;"_"&amp;'datos GENERALES'!C$5&amp;"_"&amp;'datos GENERALES'!D$5)</f>
        <v/>
      </c>
      <c r="E6101" s="42" t="str">
        <f>IF(ISBLANK($N6101),"",IF(ISBLANK('datos GENERALES'!$B$6),"",'datos GENERALES'!$B$6))</f>
        <v/>
      </c>
      <c r="F6101" s="42" t="str">
        <f>IF(ISBLANK($N6101),"",IF(ISBLANK('datos GENERALES'!$B$7),"",'datos GENERALES'!$B$7))</f>
        <v/>
      </c>
      <c r="G6101" s="42" t="str">
        <f>IF(ISBLANK($N6101),"",IF(ISBLANK('datos GENERALES'!$B$10),"",'datos GENERALES'!$B$10))</f>
        <v/>
      </c>
      <c r="H6101" s="42" t="str">
        <f>IF(ISBLANK($N6101),"",IF(ISBLANK('datos GENERALES'!$C$10),"",'datos GENERALES'!$C$10))</f>
        <v/>
      </c>
      <c r="I6101" s="42" t="str">
        <f>IF(ISBLANK($N6101),"",IF(ISBLANK('datos GENERALES'!$D$10),"",'datos GENERALES'!$D$10))</f>
        <v/>
      </c>
      <c r="O6101" s="48" t="str">
        <f>IFERROR(VLOOKUP(N6101,ListaEspecies!$B$3:$D$45,2,FALSE),"")</f>
        <v/>
      </c>
      <c r="P6101" s="96" t="str">
        <f>IFERROR(VLOOKUP(N6101,ListaEspecies!$B$3:$D$45,3,FALSE),"")</f>
        <v/>
      </c>
      <c r="R6101" s="42" t="str">
        <f>IF(ISBLANK($J6101),"",IF(ISBLANK('datos GENERALES'!$B$15),"",'datos GENERALES'!$B$15))</f>
        <v/>
      </c>
      <c r="S6101" s="49" t="str">
        <f t="shared" si="762"/>
        <v/>
      </c>
      <c r="T6101" s="49" t="str">
        <f t="shared" si="763"/>
        <v/>
      </c>
      <c r="AA6101" s="50" t="str">
        <f t="shared" si="767"/>
        <v/>
      </c>
      <c r="AE6101" s="50" t="str">
        <f t="shared" si="764"/>
        <v/>
      </c>
      <c r="AI6101" s="19" t="str">
        <f t="shared" si="765"/>
        <v/>
      </c>
      <c r="AJ6101"/>
      <c r="AK6101" s="19" t="str">
        <f t="shared" si="766"/>
        <v/>
      </c>
    </row>
    <row r="6102" spans="1:37" x14ac:dyDescent="0.25">
      <c r="A6102" s="42" t="str">
        <f t="shared" si="760"/>
        <v/>
      </c>
      <c r="B6102" s="42" t="str">
        <f t="shared" si="761"/>
        <v/>
      </c>
      <c r="C6102" s="42" t="str">
        <f>IF(ISBLANK($N6102),"",IF(ISBLANK('datos GENERALES'!B$16),"",'datos GENERALES'!B$16))</f>
        <v/>
      </c>
      <c r="D6102" s="43" t="str">
        <f>IF(ISBLANK($N6102),"","SGBTM/AUTAROC/"&amp;'datos GENERALES'!B$5&amp;"_"&amp;'datos GENERALES'!C$5&amp;"_"&amp;'datos GENERALES'!D$5)</f>
        <v/>
      </c>
      <c r="E6102" s="42" t="str">
        <f>IF(ISBLANK($N6102),"",IF(ISBLANK('datos GENERALES'!$B$6),"",'datos GENERALES'!$B$6))</f>
        <v/>
      </c>
      <c r="F6102" s="42" t="str">
        <f>IF(ISBLANK($N6102),"",IF(ISBLANK('datos GENERALES'!$B$7),"",'datos GENERALES'!$B$7))</f>
        <v/>
      </c>
      <c r="G6102" s="42" t="str">
        <f>IF(ISBLANK($N6102),"",IF(ISBLANK('datos GENERALES'!$B$10),"",'datos GENERALES'!$B$10))</f>
        <v/>
      </c>
      <c r="H6102" s="42" t="str">
        <f>IF(ISBLANK($N6102),"",IF(ISBLANK('datos GENERALES'!$C$10),"",'datos GENERALES'!$C$10))</f>
        <v/>
      </c>
      <c r="I6102" s="42" t="str">
        <f>IF(ISBLANK($N6102),"",IF(ISBLANK('datos GENERALES'!$D$10),"",'datos GENERALES'!$D$10))</f>
        <v/>
      </c>
      <c r="O6102" s="48" t="str">
        <f>IFERROR(VLOOKUP(N6102,ListaEspecies!$B$3:$D$45,2,FALSE),"")</f>
        <v/>
      </c>
      <c r="P6102" s="96" t="str">
        <f>IFERROR(VLOOKUP(N6102,ListaEspecies!$B$3:$D$45,3,FALSE),"")</f>
        <v/>
      </c>
      <c r="R6102" s="42" t="str">
        <f>IF(ISBLANK($J6102),"",IF(ISBLANK('datos GENERALES'!$B$15),"",'datos GENERALES'!$B$15))</f>
        <v/>
      </c>
      <c r="S6102" s="49" t="str">
        <f t="shared" si="762"/>
        <v/>
      </c>
      <c r="T6102" s="49" t="str">
        <f t="shared" si="763"/>
        <v/>
      </c>
      <c r="AA6102" s="50" t="str">
        <f t="shared" si="767"/>
        <v/>
      </c>
      <c r="AE6102" s="50" t="str">
        <f t="shared" si="764"/>
        <v/>
      </c>
      <c r="AI6102" s="19" t="str">
        <f t="shared" si="765"/>
        <v/>
      </c>
      <c r="AJ6102"/>
      <c r="AK6102" s="19" t="str">
        <f t="shared" si="766"/>
        <v/>
      </c>
    </row>
    <row r="6103" spans="1:37" x14ac:dyDescent="0.25">
      <c r="A6103" s="42" t="str">
        <f t="shared" si="760"/>
        <v/>
      </c>
      <c r="B6103" s="42" t="str">
        <f t="shared" si="761"/>
        <v/>
      </c>
      <c r="C6103" s="42" t="str">
        <f>IF(ISBLANK($N6103),"",IF(ISBLANK('datos GENERALES'!B$16),"",'datos GENERALES'!B$16))</f>
        <v/>
      </c>
      <c r="D6103" s="43" t="str">
        <f>IF(ISBLANK($N6103),"","SGBTM/AUTAROC/"&amp;'datos GENERALES'!B$5&amp;"_"&amp;'datos GENERALES'!C$5&amp;"_"&amp;'datos GENERALES'!D$5)</f>
        <v/>
      </c>
      <c r="E6103" s="42" t="str">
        <f>IF(ISBLANK($N6103),"",IF(ISBLANK('datos GENERALES'!$B$6),"",'datos GENERALES'!$B$6))</f>
        <v/>
      </c>
      <c r="F6103" s="42" t="str">
        <f>IF(ISBLANK($N6103),"",IF(ISBLANK('datos GENERALES'!$B$7),"",'datos GENERALES'!$B$7))</f>
        <v/>
      </c>
      <c r="G6103" s="42" t="str">
        <f>IF(ISBLANK($N6103),"",IF(ISBLANK('datos GENERALES'!$B$10),"",'datos GENERALES'!$B$10))</f>
        <v/>
      </c>
      <c r="H6103" s="42" t="str">
        <f>IF(ISBLANK($N6103),"",IF(ISBLANK('datos GENERALES'!$C$10),"",'datos GENERALES'!$C$10))</f>
        <v/>
      </c>
      <c r="I6103" s="42" t="str">
        <f>IF(ISBLANK($N6103),"",IF(ISBLANK('datos GENERALES'!$D$10),"",'datos GENERALES'!$D$10))</f>
        <v/>
      </c>
      <c r="O6103" s="48" t="str">
        <f>IFERROR(VLOOKUP(N6103,ListaEspecies!$B$3:$D$45,2,FALSE),"")</f>
        <v/>
      </c>
      <c r="P6103" s="96" t="str">
        <f>IFERROR(VLOOKUP(N6103,ListaEspecies!$B$3:$D$45,3,FALSE),"")</f>
        <v/>
      </c>
      <c r="R6103" s="42" t="str">
        <f>IF(ISBLANK($J6103),"",IF(ISBLANK('datos GENERALES'!$B$15),"",'datos GENERALES'!$B$15))</f>
        <v/>
      </c>
      <c r="S6103" s="49" t="str">
        <f t="shared" si="762"/>
        <v/>
      </c>
      <c r="T6103" s="49" t="str">
        <f t="shared" si="763"/>
        <v/>
      </c>
      <c r="AA6103" s="50" t="str">
        <f t="shared" si="767"/>
        <v/>
      </c>
      <c r="AE6103" s="50" t="str">
        <f t="shared" si="764"/>
        <v/>
      </c>
      <c r="AI6103" s="19" t="str">
        <f t="shared" si="765"/>
        <v/>
      </c>
      <c r="AJ6103"/>
      <c r="AK6103" s="19" t="str">
        <f t="shared" si="766"/>
        <v/>
      </c>
    </row>
    <row r="6104" spans="1:37" x14ac:dyDescent="0.25">
      <c r="A6104" s="42" t="str">
        <f t="shared" si="760"/>
        <v/>
      </c>
      <c r="B6104" s="42" t="str">
        <f t="shared" si="761"/>
        <v/>
      </c>
      <c r="C6104" s="42" t="str">
        <f>IF(ISBLANK($N6104),"",IF(ISBLANK('datos GENERALES'!B$16),"",'datos GENERALES'!B$16))</f>
        <v/>
      </c>
      <c r="D6104" s="43" t="str">
        <f>IF(ISBLANK($N6104),"","SGBTM/AUTAROC/"&amp;'datos GENERALES'!B$5&amp;"_"&amp;'datos GENERALES'!C$5&amp;"_"&amp;'datos GENERALES'!D$5)</f>
        <v/>
      </c>
      <c r="E6104" s="42" t="str">
        <f>IF(ISBLANK($N6104),"",IF(ISBLANK('datos GENERALES'!$B$6),"",'datos GENERALES'!$B$6))</f>
        <v/>
      </c>
      <c r="F6104" s="42" t="str">
        <f>IF(ISBLANK($N6104),"",IF(ISBLANK('datos GENERALES'!$B$7),"",'datos GENERALES'!$B$7))</f>
        <v/>
      </c>
      <c r="G6104" s="42" t="str">
        <f>IF(ISBLANK($N6104),"",IF(ISBLANK('datos GENERALES'!$B$10),"",'datos GENERALES'!$B$10))</f>
        <v/>
      </c>
      <c r="H6104" s="42" t="str">
        <f>IF(ISBLANK($N6104),"",IF(ISBLANK('datos GENERALES'!$C$10),"",'datos GENERALES'!$C$10))</f>
        <v/>
      </c>
      <c r="I6104" s="42" t="str">
        <f>IF(ISBLANK($N6104),"",IF(ISBLANK('datos GENERALES'!$D$10),"",'datos GENERALES'!$D$10))</f>
        <v/>
      </c>
      <c r="O6104" s="48" t="str">
        <f>IFERROR(VLOOKUP(N6104,ListaEspecies!$B$3:$D$45,2,FALSE),"")</f>
        <v/>
      </c>
      <c r="P6104" s="96" t="str">
        <f>IFERROR(VLOOKUP(N6104,ListaEspecies!$B$3:$D$45,3,FALSE),"")</f>
        <v/>
      </c>
      <c r="R6104" s="42" t="str">
        <f>IF(ISBLANK($J6104),"",IF(ISBLANK('datos GENERALES'!$B$15),"",'datos GENERALES'!$B$15))</f>
        <v/>
      </c>
      <c r="S6104" s="49" t="str">
        <f t="shared" si="762"/>
        <v/>
      </c>
      <c r="T6104" s="49" t="str">
        <f t="shared" si="763"/>
        <v/>
      </c>
      <c r="AA6104" s="50" t="str">
        <f t="shared" si="767"/>
        <v/>
      </c>
      <c r="AE6104" s="50" t="str">
        <f t="shared" si="764"/>
        <v/>
      </c>
      <c r="AI6104" s="19" t="str">
        <f t="shared" si="765"/>
        <v/>
      </c>
      <c r="AJ6104"/>
      <c r="AK6104" s="19" t="str">
        <f t="shared" si="766"/>
        <v/>
      </c>
    </row>
    <row r="6105" spans="1:37" x14ac:dyDescent="0.25">
      <c r="A6105" s="42" t="str">
        <f t="shared" si="760"/>
        <v/>
      </c>
      <c r="B6105" s="42" t="str">
        <f t="shared" si="761"/>
        <v/>
      </c>
      <c r="C6105" s="42" t="str">
        <f>IF(ISBLANK($N6105),"",IF(ISBLANK('datos GENERALES'!B$16),"",'datos GENERALES'!B$16))</f>
        <v/>
      </c>
      <c r="D6105" s="43" t="str">
        <f>IF(ISBLANK($N6105),"","SGBTM/AUTAROC/"&amp;'datos GENERALES'!B$5&amp;"_"&amp;'datos GENERALES'!C$5&amp;"_"&amp;'datos GENERALES'!D$5)</f>
        <v/>
      </c>
      <c r="E6105" s="42" t="str">
        <f>IF(ISBLANK($N6105),"",IF(ISBLANK('datos GENERALES'!$B$6),"",'datos GENERALES'!$B$6))</f>
        <v/>
      </c>
      <c r="F6105" s="42" t="str">
        <f>IF(ISBLANK($N6105),"",IF(ISBLANK('datos GENERALES'!$B$7),"",'datos GENERALES'!$B$7))</f>
        <v/>
      </c>
      <c r="G6105" s="42" t="str">
        <f>IF(ISBLANK($N6105),"",IF(ISBLANK('datos GENERALES'!$B$10),"",'datos GENERALES'!$B$10))</f>
        <v/>
      </c>
      <c r="H6105" s="42" t="str">
        <f>IF(ISBLANK($N6105),"",IF(ISBLANK('datos GENERALES'!$C$10),"",'datos GENERALES'!$C$10))</f>
        <v/>
      </c>
      <c r="I6105" s="42" t="str">
        <f>IF(ISBLANK($N6105),"",IF(ISBLANK('datos GENERALES'!$D$10),"",'datos GENERALES'!$D$10))</f>
        <v/>
      </c>
      <c r="O6105" s="48" t="str">
        <f>IFERROR(VLOOKUP(N6105,ListaEspecies!$B$3:$D$45,2,FALSE),"")</f>
        <v/>
      </c>
      <c r="P6105" s="96" t="str">
        <f>IFERROR(VLOOKUP(N6105,ListaEspecies!$B$3:$D$45,3,FALSE),"")</f>
        <v/>
      </c>
      <c r="R6105" s="42" t="str">
        <f>IF(ISBLANK($J6105),"",IF(ISBLANK('datos GENERALES'!$B$15),"",'datos GENERALES'!$B$15))</f>
        <v/>
      </c>
      <c r="S6105" s="49" t="str">
        <f t="shared" si="762"/>
        <v/>
      </c>
      <c r="T6105" s="49" t="str">
        <f t="shared" si="763"/>
        <v/>
      </c>
      <c r="AA6105" s="50" t="str">
        <f t="shared" si="767"/>
        <v/>
      </c>
      <c r="AE6105" s="50" t="str">
        <f t="shared" si="764"/>
        <v/>
      </c>
      <c r="AI6105" s="19" t="str">
        <f t="shared" si="765"/>
        <v/>
      </c>
      <c r="AJ6105"/>
      <c r="AK6105" s="19" t="str">
        <f t="shared" si="766"/>
        <v/>
      </c>
    </row>
    <row r="6106" spans="1:37" x14ac:dyDescent="0.25">
      <c r="A6106" s="42" t="str">
        <f t="shared" si="760"/>
        <v/>
      </c>
      <c r="B6106" s="42" t="str">
        <f t="shared" si="761"/>
        <v/>
      </c>
      <c r="C6106" s="42" t="str">
        <f>IF(ISBLANK($N6106),"",IF(ISBLANK('datos GENERALES'!B$16),"",'datos GENERALES'!B$16))</f>
        <v/>
      </c>
      <c r="D6106" s="43" t="str">
        <f>IF(ISBLANK($N6106),"","SGBTM/AUTAROC/"&amp;'datos GENERALES'!B$5&amp;"_"&amp;'datos GENERALES'!C$5&amp;"_"&amp;'datos GENERALES'!D$5)</f>
        <v/>
      </c>
      <c r="E6106" s="42" t="str">
        <f>IF(ISBLANK($N6106),"",IF(ISBLANK('datos GENERALES'!$B$6),"",'datos GENERALES'!$B$6))</f>
        <v/>
      </c>
      <c r="F6106" s="42" t="str">
        <f>IF(ISBLANK($N6106),"",IF(ISBLANK('datos GENERALES'!$B$7),"",'datos GENERALES'!$B$7))</f>
        <v/>
      </c>
      <c r="G6106" s="42" t="str">
        <f>IF(ISBLANK($N6106),"",IF(ISBLANK('datos GENERALES'!$B$10),"",'datos GENERALES'!$B$10))</f>
        <v/>
      </c>
      <c r="H6106" s="42" t="str">
        <f>IF(ISBLANK($N6106),"",IF(ISBLANK('datos GENERALES'!$C$10),"",'datos GENERALES'!$C$10))</f>
        <v/>
      </c>
      <c r="I6106" s="42" t="str">
        <f>IF(ISBLANK($N6106),"",IF(ISBLANK('datos GENERALES'!$D$10),"",'datos GENERALES'!$D$10))</f>
        <v/>
      </c>
      <c r="O6106" s="48" t="str">
        <f>IFERROR(VLOOKUP(N6106,ListaEspecies!$B$3:$D$45,2,FALSE),"")</f>
        <v/>
      </c>
      <c r="P6106" s="96" t="str">
        <f>IFERROR(VLOOKUP(N6106,ListaEspecies!$B$3:$D$45,3,FALSE),"")</f>
        <v/>
      </c>
      <c r="R6106" s="42" t="str">
        <f>IF(ISBLANK($J6106),"",IF(ISBLANK('datos GENERALES'!$B$15),"",'datos GENERALES'!$B$15))</f>
        <v/>
      </c>
      <c r="S6106" s="49" t="str">
        <f t="shared" si="762"/>
        <v/>
      </c>
      <c r="T6106" s="49" t="str">
        <f t="shared" si="763"/>
        <v/>
      </c>
      <c r="AA6106" s="50" t="str">
        <f t="shared" si="767"/>
        <v/>
      </c>
      <c r="AE6106" s="50" t="str">
        <f t="shared" si="764"/>
        <v/>
      </c>
      <c r="AI6106" s="19" t="str">
        <f t="shared" si="765"/>
        <v/>
      </c>
      <c r="AJ6106"/>
      <c r="AK6106" s="19" t="str">
        <f t="shared" si="766"/>
        <v/>
      </c>
    </row>
    <row r="6107" spans="1:37" x14ac:dyDescent="0.25">
      <c r="A6107" s="42" t="str">
        <f t="shared" si="760"/>
        <v/>
      </c>
      <c r="B6107" s="42" t="str">
        <f t="shared" si="761"/>
        <v/>
      </c>
      <c r="C6107" s="42" t="str">
        <f>IF(ISBLANK($N6107),"",IF(ISBLANK('datos GENERALES'!B$16),"",'datos GENERALES'!B$16))</f>
        <v/>
      </c>
      <c r="D6107" s="43" t="str">
        <f>IF(ISBLANK($N6107),"","SGBTM/AUTAROC/"&amp;'datos GENERALES'!B$5&amp;"_"&amp;'datos GENERALES'!C$5&amp;"_"&amp;'datos GENERALES'!D$5)</f>
        <v/>
      </c>
      <c r="E6107" s="42" t="str">
        <f>IF(ISBLANK($N6107),"",IF(ISBLANK('datos GENERALES'!$B$6),"",'datos GENERALES'!$B$6))</f>
        <v/>
      </c>
      <c r="F6107" s="42" t="str">
        <f>IF(ISBLANK($N6107),"",IF(ISBLANK('datos GENERALES'!$B$7),"",'datos GENERALES'!$B$7))</f>
        <v/>
      </c>
      <c r="G6107" s="42" t="str">
        <f>IF(ISBLANK($N6107),"",IF(ISBLANK('datos GENERALES'!$B$10),"",'datos GENERALES'!$B$10))</f>
        <v/>
      </c>
      <c r="H6107" s="42" t="str">
        <f>IF(ISBLANK($N6107),"",IF(ISBLANK('datos GENERALES'!$C$10),"",'datos GENERALES'!$C$10))</f>
        <v/>
      </c>
      <c r="I6107" s="42" t="str">
        <f>IF(ISBLANK($N6107),"",IF(ISBLANK('datos GENERALES'!$D$10),"",'datos GENERALES'!$D$10))</f>
        <v/>
      </c>
      <c r="O6107" s="48" t="str">
        <f>IFERROR(VLOOKUP(N6107,ListaEspecies!$B$3:$D$45,2,FALSE),"")</f>
        <v/>
      </c>
      <c r="P6107" s="96" t="str">
        <f>IFERROR(VLOOKUP(N6107,ListaEspecies!$B$3:$D$45,3,FALSE),"")</f>
        <v/>
      </c>
      <c r="R6107" s="42" t="str">
        <f>IF(ISBLANK($J6107),"",IF(ISBLANK('datos GENERALES'!$B$15),"",'datos GENERALES'!$B$15))</f>
        <v/>
      </c>
      <c r="S6107" s="49" t="str">
        <f t="shared" si="762"/>
        <v/>
      </c>
      <c r="T6107" s="49" t="str">
        <f t="shared" si="763"/>
        <v/>
      </c>
      <c r="AA6107" s="50" t="str">
        <f t="shared" si="767"/>
        <v/>
      </c>
      <c r="AE6107" s="50" t="str">
        <f t="shared" si="764"/>
        <v/>
      </c>
      <c r="AI6107" s="19" t="str">
        <f t="shared" si="765"/>
        <v/>
      </c>
      <c r="AJ6107"/>
      <c r="AK6107" s="19" t="str">
        <f t="shared" si="766"/>
        <v/>
      </c>
    </row>
    <row r="6108" spans="1:37" x14ac:dyDescent="0.25">
      <c r="A6108" s="42" t="str">
        <f t="shared" si="760"/>
        <v/>
      </c>
      <c r="B6108" s="42" t="str">
        <f t="shared" si="761"/>
        <v/>
      </c>
      <c r="C6108" s="42" t="str">
        <f>IF(ISBLANK($N6108),"",IF(ISBLANK('datos GENERALES'!B$16),"",'datos GENERALES'!B$16))</f>
        <v/>
      </c>
      <c r="D6108" s="43" t="str">
        <f>IF(ISBLANK($N6108),"","SGBTM/AUTAROC/"&amp;'datos GENERALES'!B$5&amp;"_"&amp;'datos GENERALES'!C$5&amp;"_"&amp;'datos GENERALES'!D$5)</f>
        <v/>
      </c>
      <c r="E6108" s="42" t="str">
        <f>IF(ISBLANK($N6108),"",IF(ISBLANK('datos GENERALES'!$B$6),"",'datos GENERALES'!$B$6))</f>
        <v/>
      </c>
      <c r="F6108" s="42" t="str">
        <f>IF(ISBLANK($N6108),"",IF(ISBLANK('datos GENERALES'!$B$7),"",'datos GENERALES'!$B$7))</f>
        <v/>
      </c>
      <c r="G6108" s="42" t="str">
        <f>IF(ISBLANK($N6108),"",IF(ISBLANK('datos GENERALES'!$B$10),"",'datos GENERALES'!$B$10))</f>
        <v/>
      </c>
      <c r="H6108" s="42" t="str">
        <f>IF(ISBLANK($N6108),"",IF(ISBLANK('datos GENERALES'!$C$10),"",'datos GENERALES'!$C$10))</f>
        <v/>
      </c>
      <c r="I6108" s="42" t="str">
        <f>IF(ISBLANK($N6108),"",IF(ISBLANK('datos GENERALES'!$D$10),"",'datos GENERALES'!$D$10))</f>
        <v/>
      </c>
      <c r="O6108" s="48" t="str">
        <f>IFERROR(VLOOKUP(N6108,ListaEspecies!$B$3:$D$45,2,FALSE),"")</f>
        <v/>
      </c>
      <c r="P6108" s="96" t="str">
        <f>IFERROR(VLOOKUP(N6108,ListaEspecies!$B$3:$D$45,3,FALSE),"")</f>
        <v/>
      </c>
      <c r="R6108" s="42" t="str">
        <f>IF(ISBLANK($J6108),"",IF(ISBLANK('datos GENERALES'!$B$15),"",'datos GENERALES'!$B$15))</f>
        <v/>
      </c>
      <c r="S6108" s="49" t="str">
        <f t="shared" si="762"/>
        <v/>
      </c>
      <c r="T6108" s="49" t="str">
        <f t="shared" si="763"/>
        <v/>
      </c>
      <c r="AA6108" s="50" t="str">
        <f t="shared" si="767"/>
        <v/>
      </c>
      <c r="AE6108" s="50" t="str">
        <f t="shared" si="764"/>
        <v/>
      </c>
      <c r="AI6108" s="19" t="str">
        <f t="shared" si="765"/>
        <v/>
      </c>
      <c r="AJ6108"/>
      <c r="AK6108" s="19" t="str">
        <f t="shared" si="766"/>
        <v/>
      </c>
    </row>
    <row r="6109" spans="1:37" x14ac:dyDescent="0.25">
      <c r="A6109" s="42" t="str">
        <f t="shared" si="760"/>
        <v/>
      </c>
      <c r="B6109" s="42" t="str">
        <f t="shared" si="761"/>
        <v/>
      </c>
      <c r="C6109" s="42" t="str">
        <f>IF(ISBLANK($N6109),"",IF(ISBLANK('datos GENERALES'!B$16),"",'datos GENERALES'!B$16))</f>
        <v/>
      </c>
      <c r="D6109" s="43" t="str">
        <f>IF(ISBLANK($N6109),"","SGBTM/AUTAROC/"&amp;'datos GENERALES'!B$5&amp;"_"&amp;'datos GENERALES'!C$5&amp;"_"&amp;'datos GENERALES'!D$5)</f>
        <v/>
      </c>
      <c r="E6109" s="42" t="str">
        <f>IF(ISBLANK($N6109),"",IF(ISBLANK('datos GENERALES'!$B$6),"",'datos GENERALES'!$B$6))</f>
        <v/>
      </c>
      <c r="F6109" s="42" t="str">
        <f>IF(ISBLANK($N6109),"",IF(ISBLANK('datos GENERALES'!$B$7),"",'datos GENERALES'!$B$7))</f>
        <v/>
      </c>
      <c r="G6109" s="42" t="str">
        <f>IF(ISBLANK($N6109),"",IF(ISBLANK('datos GENERALES'!$B$10),"",'datos GENERALES'!$B$10))</f>
        <v/>
      </c>
      <c r="H6109" s="42" t="str">
        <f>IF(ISBLANK($N6109),"",IF(ISBLANK('datos GENERALES'!$C$10),"",'datos GENERALES'!$C$10))</f>
        <v/>
      </c>
      <c r="I6109" s="42" t="str">
        <f>IF(ISBLANK($N6109),"",IF(ISBLANK('datos GENERALES'!$D$10),"",'datos GENERALES'!$D$10))</f>
        <v/>
      </c>
      <c r="O6109" s="48" t="str">
        <f>IFERROR(VLOOKUP(N6109,ListaEspecies!$B$3:$D$45,2,FALSE),"")</f>
        <v/>
      </c>
      <c r="P6109" s="96" t="str">
        <f>IFERROR(VLOOKUP(N6109,ListaEspecies!$B$3:$D$45,3,FALSE),"")</f>
        <v/>
      </c>
      <c r="R6109" s="42" t="str">
        <f>IF(ISBLANK($J6109),"",IF(ISBLANK('datos GENERALES'!$B$15),"",'datos GENERALES'!$B$15))</f>
        <v/>
      </c>
      <c r="S6109" s="49" t="str">
        <f t="shared" si="762"/>
        <v/>
      </c>
      <c r="T6109" s="49" t="str">
        <f t="shared" si="763"/>
        <v/>
      </c>
      <c r="AA6109" s="50" t="str">
        <f t="shared" si="767"/>
        <v/>
      </c>
      <c r="AE6109" s="50" t="str">
        <f t="shared" si="764"/>
        <v/>
      </c>
      <c r="AI6109" s="19" t="str">
        <f t="shared" si="765"/>
        <v/>
      </c>
      <c r="AJ6109"/>
      <c r="AK6109" s="19" t="str">
        <f t="shared" si="766"/>
        <v/>
      </c>
    </row>
    <row r="6110" spans="1:37" x14ac:dyDescent="0.25">
      <c r="A6110" s="42" t="str">
        <f t="shared" si="760"/>
        <v/>
      </c>
      <c r="B6110" s="42" t="str">
        <f t="shared" si="761"/>
        <v/>
      </c>
      <c r="C6110" s="42" t="str">
        <f>IF(ISBLANK($N6110),"",IF(ISBLANK('datos GENERALES'!B$16),"",'datos GENERALES'!B$16))</f>
        <v/>
      </c>
      <c r="D6110" s="43" t="str">
        <f>IF(ISBLANK($N6110),"","SGBTM/AUTAROC/"&amp;'datos GENERALES'!B$5&amp;"_"&amp;'datos GENERALES'!C$5&amp;"_"&amp;'datos GENERALES'!D$5)</f>
        <v/>
      </c>
      <c r="E6110" s="42" t="str">
        <f>IF(ISBLANK($N6110),"",IF(ISBLANK('datos GENERALES'!$B$6),"",'datos GENERALES'!$B$6))</f>
        <v/>
      </c>
      <c r="F6110" s="42" t="str">
        <f>IF(ISBLANK($N6110),"",IF(ISBLANK('datos GENERALES'!$B$7),"",'datos GENERALES'!$B$7))</f>
        <v/>
      </c>
      <c r="G6110" s="42" t="str">
        <f>IF(ISBLANK($N6110),"",IF(ISBLANK('datos GENERALES'!$B$10),"",'datos GENERALES'!$B$10))</f>
        <v/>
      </c>
      <c r="H6110" s="42" t="str">
        <f>IF(ISBLANK($N6110),"",IF(ISBLANK('datos GENERALES'!$C$10),"",'datos GENERALES'!$C$10))</f>
        <v/>
      </c>
      <c r="I6110" s="42" t="str">
        <f>IF(ISBLANK($N6110),"",IF(ISBLANK('datos GENERALES'!$D$10),"",'datos GENERALES'!$D$10))</f>
        <v/>
      </c>
      <c r="O6110" s="48" t="str">
        <f>IFERROR(VLOOKUP(N6110,ListaEspecies!$B$3:$D$45,2,FALSE),"")</f>
        <v/>
      </c>
      <c r="P6110" s="96" t="str">
        <f>IFERROR(VLOOKUP(N6110,ListaEspecies!$B$3:$D$45,3,FALSE),"")</f>
        <v/>
      </c>
      <c r="R6110" s="42" t="str">
        <f>IF(ISBLANK($J6110),"",IF(ISBLANK('datos GENERALES'!$B$15),"",'datos GENERALES'!$B$15))</f>
        <v/>
      </c>
      <c r="S6110" s="49" t="str">
        <f t="shared" si="762"/>
        <v/>
      </c>
      <c r="T6110" s="49" t="str">
        <f t="shared" si="763"/>
        <v/>
      </c>
      <c r="AA6110" s="50" t="str">
        <f t="shared" si="767"/>
        <v/>
      </c>
      <c r="AE6110" s="50" t="str">
        <f t="shared" si="764"/>
        <v/>
      </c>
      <c r="AI6110" s="19" t="str">
        <f t="shared" si="765"/>
        <v/>
      </c>
      <c r="AJ6110"/>
      <c r="AK6110" s="19" t="str">
        <f t="shared" si="766"/>
        <v/>
      </c>
    </row>
    <row r="6111" spans="1:37" x14ac:dyDescent="0.25">
      <c r="A6111" s="42" t="str">
        <f t="shared" si="760"/>
        <v/>
      </c>
      <c r="B6111" s="42" t="str">
        <f t="shared" si="761"/>
        <v/>
      </c>
      <c r="C6111" s="42" t="str">
        <f>IF(ISBLANK($N6111),"",IF(ISBLANK('datos GENERALES'!B$16),"",'datos GENERALES'!B$16))</f>
        <v/>
      </c>
      <c r="D6111" s="43" t="str">
        <f>IF(ISBLANK($N6111),"","SGBTM/AUTAROC/"&amp;'datos GENERALES'!B$5&amp;"_"&amp;'datos GENERALES'!C$5&amp;"_"&amp;'datos GENERALES'!D$5)</f>
        <v/>
      </c>
      <c r="E6111" s="42" t="str">
        <f>IF(ISBLANK($N6111),"",IF(ISBLANK('datos GENERALES'!$B$6),"",'datos GENERALES'!$B$6))</f>
        <v/>
      </c>
      <c r="F6111" s="42" t="str">
        <f>IF(ISBLANK($N6111),"",IF(ISBLANK('datos GENERALES'!$B$7),"",'datos GENERALES'!$B$7))</f>
        <v/>
      </c>
      <c r="G6111" s="42" t="str">
        <f>IF(ISBLANK($N6111),"",IF(ISBLANK('datos GENERALES'!$B$10),"",'datos GENERALES'!$B$10))</f>
        <v/>
      </c>
      <c r="H6111" s="42" t="str">
        <f>IF(ISBLANK($N6111),"",IF(ISBLANK('datos GENERALES'!$C$10),"",'datos GENERALES'!$C$10))</f>
        <v/>
      </c>
      <c r="I6111" s="42" t="str">
        <f>IF(ISBLANK($N6111),"",IF(ISBLANK('datos GENERALES'!$D$10),"",'datos GENERALES'!$D$10))</f>
        <v/>
      </c>
      <c r="O6111" s="48" t="str">
        <f>IFERROR(VLOOKUP(N6111,ListaEspecies!$B$3:$D$45,2,FALSE),"")</f>
        <v/>
      </c>
      <c r="P6111" s="96" t="str">
        <f>IFERROR(VLOOKUP(N6111,ListaEspecies!$B$3:$D$45,3,FALSE),"")</f>
        <v/>
      </c>
      <c r="R6111" s="42" t="str">
        <f>IF(ISBLANK($J6111),"",IF(ISBLANK('datos GENERALES'!$B$15),"",'datos GENERALES'!$B$15))</f>
        <v/>
      </c>
      <c r="S6111" s="49" t="str">
        <f t="shared" si="762"/>
        <v/>
      </c>
      <c r="T6111" s="49" t="str">
        <f t="shared" si="763"/>
        <v/>
      </c>
      <c r="AA6111" s="50" t="str">
        <f t="shared" si="767"/>
        <v/>
      </c>
      <c r="AE6111" s="50" t="str">
        <f t="shared" si="764"/>
        <v/>
      </c>
      <c r="AI6111" s="19" t="str">
        <f t="shared" si="765"/>
        <v/>
      </c>
      <c r="AJ6111"/>
      <c r="AK6111" s="19" t="str">
        <f t="shared" si="766"/>
        <v/>
      </c>
    </row>
    <row r="6112" spans="1:37" x14ac:dyDescent="0.25">
      <c r="A6112" s="42" t="str">
        <f t="shared" si="760"/>
        <v/>
      </c>
      <c r="B6112" s="42" t="str">
        <f t="shared" si="761"/>
        <v/>
      </c>
      <c r="C6112" s="42" t="str">
        <f>IF(ISBLANK($N6112),"",IF(ISBLANK('datos GENERALES'!B$16),"",'datos GENERALES'!B$16))</f>
        <v/>
      </c>
      <c r="D6112" s="43" t="str">
        <f>IF(ISBLANK($N6112),"","SGBTM/AUTAROC/"&amp;'datos GENERALES'!B$5&amp;"_"&amp;'datos GENERALES'!C$5&amp;"_"&amp;'datos GENERALES'!D$5)</f>
        <v/>
      </c>
      <c r="E6112" s="42" t="str">
        <f>IF(ISBLANK($N6112),"",IF(ISBLANK('datos GENERALES'!$B$6),"",'datos GENERALES'!$B$6))</f>
        <v/>
      </c>
      <c r="F6112" s="42" t="str">
        <f>IF(ISBLANK($N6112),"",IF(ISBLANK('datos GENERALES'!$B$7),"",'datos GENERALES'!$B$7))</f>
        <v/>
      </c>
      <c r="G6112" s="42" t="str">
        <f>IF(ISBLANK($N6112),"",IF(ISBLANK('datos GENERALES'!$B$10),"",'datos GENERALES'!$B$10))</f>
        <v/>
      </c>
      <c r="H6112" s="42" t="str">
        <f>IF(ISBLANK($N6112),"",IF(ISBLANK('datos GENERALES'!$C$10),"",'datos GENERALES'!$C$10))</f>
        <v/>
      </c>
      <c r="I6112" s="42" t="str">
        <f>IF(ISBLANK($N6112),"",IF(ISBLANK('datos GENERALES'!$D$10),"",'datos GENERALES'!$D$10))</f>
        <v/>
      </c>
      <c r="O6112" s="48" t="str">
        <f>IFERROR(VLOOKUP(N6112,ListaEspecies!$B$3:$D$45,2,FALSE),"")</f>
        <v/>
      </c>
      <c r="P6112" s="96" t="str">
        <f>IFERROR(VLOOKUP(N6112,ListaEspecies!$B$3:$D$45,3,FALSE),"")</f>
        <v/>
      </c>
      <c r="R6112" s="42" t="str">
        <f>IF(ISBLANK($J6112),"",IF(ISBLANK('datos GENERALES'!$B$15),"",'datos GENERALES'!$B$15))</f>
        <v/>
      </c>
      <c r="S6112" s="49" t="str">
        <f t="shared" si="762"/>
        <v/>
      </c>
      <c r="T6112" s="49" t="str">
        <f t="shared" si="763"/>
        <v/>
      </c>
      <c r="AA6112" s="50" t="str">
        <f t="shared" si="767"/>
        <v/>
      </c>
      <c r="AE6112" s="50" t="str">
        <f t="shared" si="764"/>
        <v/>
      </c>
      <c r="AI6112" s="19" t="str">
        <f t="shared" si="765"/>
        <v/>
      </c>
      <c r="AJ6112"/>
      <c r="AK6112" s="19" t="str">
        <f t="shared" si="766"/>
        <v/>
      </c>
    </row>
    <row r="6113" spans="1:37" x14ac:dyDescent="0.25">
      <c r="A6113" s="42" t="str">
        <f t="shared" si="760"/>
        <v/>
      </c>
      <c r="B6113" s="42" t="str">
        <f t="shared" si="761"/>
        <v/>
      </c>
      <c r="C6113" s="42" t="str">
        <f>IF(ISBLANK($N6113),"",IF(ISBLANK('datos GENERALES'!B$16),"",'datos GENERALES'!B$16))</f>
        <v/>
      </c>
      <c r="D6113" s="43" t="str">
        <f>IF(ISBLANK($N6113),"","SGBTM/AUTAROC/"&amp;'datos GENERALES'!B$5&amp;"_"&amp;'datos GENERALES'!C$5&amp;"_"&amp;'datos GENERALES'!D$5)</f>
        <v/>
      </c>
      <c r="E6113" s="42" t="str">
        <f>IF(ISBLANK($N6113),"",IF(ISBLANK('datos GENERALES'!$B$6),"",'datos GENERALES'!$B$6))</f>
        <v/>
      </c>
      <c r="F6113" s="42" t="str">
        <f>IF(ISBLANK($N6113),"",IF(ISBLANK('datos GENERALES'!$B$7),"",'datos GENERALES'!$B$7))</f>
        <v/>
      </c>
      <c r="G6113" s="42" t="str">
        <f>IF(ISBLANK($N6113),"",IF(ISBLANK('datos GENERALES'!$B$10),"",'datos GENERALES'!$B$10))</f>
        <v/>
      </c>
      <c r="H6113" s="42" t="str">
        <f>IF(ISBLANK($N6113),"",IF(ISBLANK('datos GENERALES'!$C$10),"",'datos GENERALES'!$C$10))</f>
        <v/>
      </c>
      <c r="I6113" s="42" t="str">
        <f>IF(ISBLANK($N6113),"",IF(ISBLANK('datos GENERALES'!$D$10),"",'datos GENERALES'!$D$10))</f>
        <v/>
      </c>
      <c r="O6113" s="48" t="str">
        <f>IFERROR(VLOOKUP(N6113,ListaEspecies!$B$3:$D$45,2,FALSE),"")</f>
        <v/>
      </c>
      <c r="P6113" s="96" t="str">
        <f>IFERROR(VLOOKUP(N6113,ListaEspecies!$B$3:$D$45,3,FALSE),"")</f>
        <v/>
      </c>
      <c r="R6113" s="42" t="str">
        <f>IF(ISBLANK($J6113),"",IF(ISBLANK('datos GENERALES'!$B$15),"",'datos GENERALES'!$B$15))</f>
        <v/>
      </c>
      <c r="S6113" s="49" t="str">
        <f t="shared" si="762"/>
        <v/>
      </c>
      <c r="T6113" s="49" t="str">
        <f t="shared" si="763"/>
        <v/>
      </c>
      <c r="AA6113" s="50" t="str">
        <f t="shared" si="767"/>
        <v/>
      </c>
      <c r="AE6113" s="50" t="str">
        <f t="shared" si="764"/>
        <v/>
      </c>
      <c r="AI6113" s="19" t="str">
        <f t="shared" si="765"/>
        <v/>
      </c>
      <c r="AJ6113"/>
      <c r="AK6113" s="19" t="str">
        <f t="shared" si="766"/>
        <v/>
      </c>
    </row>
    <row r="6114" spans="1:37" x14ac:dyDescent="0.25">
      <c r="A6114" s="42" t="str">
        <f t="shared" si="760"/>
        <v/>
      </c>
      <c r="B6114" s="42" t="str">
        <f t="shared" si="761"/>
        <v/>
      </c>
      <c r="C6114" s="42" t="str">
        <f>IF(ISBLANK($N6114),"",IF(ISBLANK('datos GENERALES'!B$16),"",'datos GENERALES'!B$16))</f>
        <v/>
      </c>
      <c r="D6114" s="43" t="str">
        <f>IF(ISBLANK($N6114),"","SGBTM/AUTAROC/"&amp;'datos GENERALES'!B$5&amp;"_"&amp;'datos GENERALES'!C$5&amp;"_"&amp;'datos GENERALES'!D$5)</f>
        <v/>
      </c>
      <c r="E6114" s="42" t="str">
        <f>IF(ISBLANK($N6114),"",IF(ISBLANK('datos GENERALES'!$B$6),"",'datos GENERALES'!$B$6))</f>
        <v/>
      </c>
      <c r="F6114" s="42" t="str">
        <f>IF(ISBLANK($N6114),"",IF(ISBLANK('datos GENERALES'!$B$7),"",'datos GENERALES'!$B$7))</f>
        <v/>
      </c>
      <c r="G6114" s="42" t="str">
        <f>IF(ISBLANK($N6114),"",IF(ISBLANK('datos GENERALES'!$B$10),"",'datos GENERALES'!$B$10))</f>
        <v/>
      </c>
      <c r="H6114" s="42" t="str">
        <f>IF(ISBLANK($N6114),"",IF(ISBLANK('datos GENERALES'!$C$10),"",'datos GENERALES'!$C$10))</f>
        <v/>
      </c>
      <c r="I6114" s="42" t="str">
        <f>IF(ISBLANK($N6114),"",IF(ISBLANK('datos GENERALES'!$D$10),"",'datos GENERALES'!$D$10))</f>
        <v/>
      </c>
      <c r="O6114" s="48" t="str">
        <f>IFERROR(VLOOKUP(N6114,ListaEspecies!$B$3:$D$45,2,FALSE),"")</f>
        <v/>
      </c>
      <c r="P6114" s="96" t="str">
        <f>IFERROR(VLOOKUP(N6114,ListaEspecies!$B$3:$D$45,3,FALSE),"")</f>
        <v/>
      </c>
      <c r="R6114" s="42" t="str">
        <f>IF(ISBLANK($J6114),"",IF(ISBLANK('datos GENERALES'!$B$15),"",'datos GENERALES'!$B$15))</f>
        <v/>
      </c>
      <c r="S6114" s="49" t="str">
        <f t="shared" si="762"/>
        <v/>
      </c>
      <c r="T6114" s="49" t="str">
        <f t="shared" si="763"/>
        <v/>
      </c>
      <c r="AA6114" s="50" t="str">
        <f t="shared" si="767"/>
        <v/>
      </c>
      <c r="AE6114" s="50" t="str">
        <f t="shared" si="764"/>
        <v/>
      </c>
      <c r="AI6114" s="19" t="str">
        <f t="shared" si="765"/>
        <v/>
      </c>
      <c r="AJ6114"/>
      <c r="AK6114" s="19" t="str">
        <f t="shared" si="766"/>
        <v/>
      </c>
    </row>
    <row r="6115" spans="1:37" x14ac:dyDescent="0.25">
      <c r="A6115" s="42" t="str">
        <f t="shared" si="760"/>
        <v/>
      </c>
      <c r="B6115" s="42" t="str">
        <f t="shared" si="761"/>
        <v/>
      </c>
      <c r="C6115" s="42" t="str">
        <f>IF(ISBLANK($N6115),"",IF(ISBLANK('datos GENERALES'!B$16),"",'datos GENERALES'!B$16))</f>
        <v/>
      </c>
      <c r="D6115" s="43" t="str">
        <f>IF(ISBLANK($N6115),"","SGBTM/AUTAROC/"&amp;'datos GENERALES'!B$5&amp;"_"&amp;'datos GENERALES'!C$5&amp;"_"&amp;'datos GENERALES'!D$5)</f>
        <v/>
      </c>
      <c r="E6115" s="42" t="str">
        <f>IF(ISBLANK($N6115),"",IF(ISBLANK('datos GENERALES'!$B$6),"",'datos GENERALES'!$B$6))</f>
        <v/>
      </c>
      <c r="F6115" s="42" t="str">
        <f>IF(ISBLANK($N6115),"",IF(ISBLANK('datos GENERALES'!$B$7),"",'datos GENERALES'!$B$7))</f>
        <v/>
      </c>
      <c r="G6115" s="42" t="str">
        <f>IF(ISBLANK($N6115),"",IF(ISBLANK('datos GENERALES'!$B$10),"",'datos GENERALES'!$B$10))</f>
        <v/>
      </c>
      <c r="H6115" s="42" t="str">
        <f>IF(ISBLANK($N6115),"",IF(ISBLANK('datos GENERALES'!$C$10),"",'datos GENERALES'!$C$10))</f>
        <v/>
      </c>
      <c r="I6115" s="42" t="str">
        <f>IF(ISBLANK($N6115),"",IF(ISBLANK('datos GENERALES'!$D$10),"",'datos GENERALES'!$D$10))</f>
        <v/>
      </c>
      <c r="O6115" s="48" t="str">
        <f>IFERROR(VLOOKUP(N6115,ListaEspecies!$B$3:$D$45,2,FALSE),"")</f>
        <v/>
      </c>
      <c r="P6115" s="96" t="str">
        <f>IFERROR(VLOOKUP(N6115,ListaEspecies!$B$3:$D$45,3,FALSE),"")</f>
        <v/>
      </c>
      <c r="R6115" s="42" t="str">
        <f>IF(ISBLANK($J6115),"",IF(ISBLANK('datos GENERALES'!$B$15),"",'datos GENERALES'!$B$15))</f>
        <v/>
      </c>
      <c r="S6115" s="49" t="str">
        <f t="shared" si="762"/>
        <v/>
      </c>
      <c r="T6115" s="49" t="str">
        <f t="shared" si="763"/>
        <v/>
      </c>
      <c r="AA6115" s="50" t="str">
        <f t="shared" si="767"/>
        <v/>
      </c>
      <c r="AE6115" s="50" t="str">
        <f t="shared" si="764"/>
        <v/>
      </c>
      <c r="AI6115" s="19" t="str">
        <f t="shared" si="765"/>
        <v/>
      </c>
      <c r="AJ6115"/>
      <c r="AK6115" s="19" t="str">
        <f t="shared" si="766"/>
        <v/>
      </c>
    </row>
    <row r="6116" spans="1:37" x14ac:dyDescent="0.25">
      <c r="A6116" s="42" t="str">
        <f t="shared" si="760"/>
        <v/>
      </c>
      <c r="B6116" s="42" t="str">
        <f t="shared" si="761"/>
        <v/>
      </c>
      <c r="C6116" s="42" t="str">
        <f>IF(ISBLANK($N6116),"",IF(ISBLANK('datos GENERALES'!B$16),"",'datos GENERALES'!B$16))</f>
        <v/>
      </c>
      <c r="D6116" s="43" t="str">
        <f>IF(ISBLANK($N6116),"","SGBTM/AUTAROC/"&amp;'datos GENERALES'!B$5&amp;"_"&amp;'datos GENERALES'!C$5&amp;"_"&amp;'datos GENERALES'!D$5)</f>
        <v/>
      </c>
      <c r="E6116" s="42" t="str">
        <f>IF(ISBLANK($N6116),"",IF(ISBLANK('datos GENERALES'!$B$6),"",'datos GENERALES'!$B$6))</f>
        <v/>
      </c>
      <c r="F6116" s="42" t="str">
        <f>IF(ISBLANK($N6116),"",IF(ISBLANK('datos GENERALES'!$B$7),"",'datos GENERALES'!$B$7))</f>
        <v/>
      </c>
      <c r="G6116" s="42" t="str">
        <f>IF(ISBLANK($N6116),"",IF(ISBLANK('datos GENERALES'!$B$10),"",'datos GENERALES'!$B$10))</f>
        <v/>
      </c>
      <c r="H6116" s="42" t="str">
        <f>IF(ISBLANK($N6116),"",IF(ISBLANK('datos GENERALES'!$C$10),"",'datos GENERALES'!$C$10))</f>
        <v/>
      </c>
      <c r="I6116" s="42" t="str">
        <f>IF(ISBLANK($N6116),"",IF(ISBLANK('datos GENERALES'!$D$10),"",'datos GENERALES'!$D$10))</f>
        <v/>
      </c>
      <c r="O6116" s="48" t="str">
        <f>IFERROR(VLOOKUP(N6116,ListaEspecies!$B$3:$D$45,2,FALSE),"")</f>
        <v/>
      </c>
      <c r="P6116" s="96" t="str">
        <f>IFERROR(VLOOKUP(N6116,ListaEspecies!$B$3:$D$45,3,FALSE),"")</f>
        <v/>
      </c>
      <c r="R6116" s="42" t="str">
        <f>IF(ISBLANK($J6116),"",IF(ISBLANK('datos GENERALES'!$B$15),"",'datos GENERALES'!$B$15))</f>
        <v/>
      </c>
      <c r="S6116" s="49" t="str">
        <f t="shared" si="762"/>
        <v/>
      </c>
      <c r="T6116" s="49" t="str">
        <f t="shared" si="763"/>
        <v/>
      </c>
      <c r="AA6116" s="50" t="str">
        <f t="shared" si="767"/>
        <v/>
      </c>
      <c r="AE6116" s="50" t="str">
        <f t="shared" si="764"/>
        <v/>
      </c>
      <c r="AI6116" s="19" t="str">
        <f t="shared" si="765"/>
        <v/>
      </c>
      <c r="AJ6116"/>
      <c r="AK6116" s="19" t="str">
        <f t="shared" si="766"/>
        <v/>
      </c>
    </row>
    <row r="6117" spans="1:37" x14ac:dyDescent="0.25">
      <c r="A6117" s="42" t="str">
        <f t="shared" si="760"/>
        <v/>
      </c>
      <c r="B6117" s="42" t="str">
        <f t="shared" si="761"/>
        <v/>
      </c>
      <c r="C6117" s="42" t="str">
        <f>IF(ISBLANK($N6117),"",IF(ISBLANK('datos GENERALES'!B$16),"",'datos GENERALES'!B$16))</f>
        <v/>
      </c>
      <c r="D6117" s="43" t="str">
        <f>IF(ISBLANK($N6117),"","SGBTM/AUTAROC/"&amp;'datos GENERALES'!B$5&amp;"_"&amp;'datos GENERALES'!C$5&amp;"_"&amp;'datos GENERALES'!D$5)</f>
        <v/>
      </c>
      <c r="E6117" s="42" t="str">
        <f>IF(ISBLANK($N6117),"",IF(ISBLANK('datos GENERALES'!$B$6),"",'datos GENERALES'!$B$6))</f>
        <v/>
      </c>
      <c r="F6117" s="42" t="str">
        <f>IF(ISBLANK($N6117),"",IF(ISBLANK('datos GENERALES'!$B$7),"",'datos GENERALES'!$B$7))</f>
        <v/>
      </c>
      <c r="G6117" s="42" t="str">
        <f>IF(ISBLANK($N6117),"",IF(ISBLANK('datos GENERALES'!$B$10),"",'datos GENERALES'!$B$10))</f>
        <v/>
      </c>
      <c r="H6117" s="42" t="str">
        <f>IF(ISBLANK($N6117),"",IF(ISBLANK('datos GENERALES'!$C$10),"",'datos GENERALES'!$C$10))</f>
        <v/>
      </c>
      <c r="I6117" s="42" t="str">
        <f>IF(ISBLANK($N6117),"",IF(ISBLANK('datos GENERALES'!$D$10),"",'datos GENERALES'!$D$10))</f>
        <v/>
      </c>
      <c r="O6117" s="48" t="str">
        <f>IFERROR(VLOOKUP(N6117,ListaEspecies!$B$3:$D$45,2,FALSE),"")</f>
        <v/>
      </c>
      <c r="P6117" s="96" t="str">
        <f>IFERROR(VLOOKUP(N6117,ListaEspecies!$B$3:$D$45,3,FALSE),"")</f>
        <v/>
      </c>
      <c r="R6117" s="42" t="str">
        <f>IF(ISBLANK($J6117),"",IF(ISBLANK('datos GENERALES'!$B$15),"",'datos GENERALES'!$B$15))</f>
        <v/>
      </c>
      <c r="S6117" s="49" t="str">
        <f t="shared" si="762"/>
        <v/>
      </c>
      <c r="T6117" s="49" t="str">
        <f t="shared" si="763"/>
        <v/>
      </c>
      <c r="AA6117" s="50" t="str">
        <f t="shared" si="767"/>
        <v/>
      </c>
      <c r="AE6117" s="50" t="str">
        <f t="shared" si="764"/>
        <v/>
      </c>
      <c r="AI6117" s="19" t="str">
        <f t="shared" si="765"/>
        <v/>
      </c>
      <c r="AJ6117"/>
      <c r="AK6117" s="19" t="str">
        <f t="shared" si="766"/>
        <v/>
      </c>
    </row>
    <row r="6118" spans="1:37" x14ac:dyDescent="0.25">
      <c r="A6118" s="42" t="str">
        <f t="shared" si="760"/>
        <v/>
      </c>
      <c r="B6118" s="42" t="str">
        <f t="shared" si="761"/>
        <v/>
      </c>
      <c r="C6118" s="42" t="str">
        <f>IF(ISBLANK($N6118),"",IF(ISBLANK('datos GENERALES'!B$16),"",'datos GENERALES'!B$16))</f>
        <v/>
      </c>
      <c r="D6118" s="43" t="str">
        <f>IF(ISBLANK($N6118),"","SGBTM/AUTAROC/"&amp;'datos GENERALES'!B$5&amp;"_"&amp;'datos GENERALES'!C$5&amp;"_"&amp;'datos GENERALES'!D$5)</f>
        <v/>
      </c>
      <c r="E6118" s="42" t="str">
        <f>IF(ISBLANK($N6118),"",IF(ISBLANK('datos GENERALES'!$B$6),"",'datos GENERALES'!$B$6))</f>
        <v/>
      </c>
      <c r="F6118" s="42" t="str">
        <f>IF(ISBLANK($N6118),"",IF(ISBLANK('datos GENERALES'!$B$7),"",'datos GENERALES'!$B$7))</f>
        <v/>
      </c>
      <c r="G6118" s="42" t="str">
        <f>IF(ISBLANK($N6118),"",IF(ISBLANK('datos GENERALES'!$B$10),"",'datos GENERALES'!$B$10))</f>
        <v/>
      </c>
      <c r="H6118" s="42" t="str">
        <f>IF(ISBLANK($N6118),"",IF(ISBLANK('datos GENERALES'!$C$10),"",'datos GENERALES'!$C$10))</f>
        <v/>
      </c>
      <c r="I6118" s="42" t="str">
        <f>IF(ISBLANK($N6118),"",IF(ISBLANK('datos GENERALES'!$D$10),"",'datos GENERALES'!$D$10))</f>
        <v/>
      </c>
      <c r="O6118" s="48" t="str">
        <f>IFERROR(VLOOKUP(N6118,ListaEspecies!$B$3:$D$45,2,FALSE),"")</f>
        <v/>
      </c>
      <c r="P6118" s="96" t="str">
        <f>IFERROR(VLOOKUP(N6118,ListaEspecies!$B$3:$D$45,3,FALSE),"")</f>
        <v/>
      </c>
      <c r="R6118" s="42" t="str">
        <f>IF(ISBLANK($J6118),"",IF(ISBLANK('datos GENERALES'!$B$15),"",'datos GENERALES'!$B$15))</f>
        <v/>
      </c>
      <c r="S6118" s="49" t="str">
        <f t="shared" si="762"/>
        <v/>
      </c>
      <c r="T6118" s="49" t="str">
        <f t="shared" si="763"/>
        <v/>
      </c>
      <c r="AA6118" s="50" t="str">
        <f t="shared" si="767"/>
        <v/>
      </c>
      <c r="AE6118" s="50" t="str">
        <f t="shared" si="764"/>
        <v/>
      </c>
      <c r="AI6118" s="19" t="str">
        <f t="shared" si="765"/>
        <v/>
      </c>
      <c r="AJ6118"/>
      <c r="AK6118" s="19" t="str">
        <f t="shared" si="766"/>
        <v/>
      </c>
    </row>
    <row r="6119" spans="1:37" x14ac:dyDescent="0.25">
      <c r="A6119" s="42" t="str">
        <f t="shared" si="760"/>
        <v/>
      </c>
      <c r="B6119" s="42" t="str">
        <f t="shared" si="761"/>
        <v/>
      </c>
      <c r="C6119" s="42" t="str">
        <f>IF(ISBLANK($N6119),"",IF(ISBLANK('datos GENERALES'!B$16),"",'datos GENERALES'!B$16))</f>
        <v/>
      </c>
      <c r="D6119" s="43" t="str">
        <f>IF(ISBLANK($N6119),"","SGBTM/AUTAROC/"&amp;'datos GENERALES'!B$5&amp;"_"&amp;'datos GENERALES'!C$5&amp;"_"&amp;'datos GENERALES'!D$5)</f>
        <v/>
      </c>
      <c r="E6119" s="42" t="str">
        <f>IF(ISBLANK($N6119),"",IF(ISBLANK('datos GENERALES'!$B$6),"",'datos GENERALES'!$B$6))</f>
        <v/>
      </c>
      <c r="F6119" s="42" t="str">
        <f>IF(ISBLANK($N6119),"",IF(ISBLANK('datos GENERALES'!$B$7),"",'datos GENERALES'!$B$7))</f>
        <v/>
      </c>
      <c r="G6119" s="42" t="str">
        <f>IF(ISBLANK($N6119),"",IF(ISBLANK('datos GENERALES'!$B$10),"",'datos GENERALES'!$B$10))</f>
        <v/>
      </c>
      <c r="H6119" s="42" t="str">
        <f>IF(ISBLANK($N6119),"",IF(ISBLANK('datos GENERALES'!$C$10),"",'datos GENERALES'!$C$10))</f>
        <v/>
      </c>
      <c r="I6119" s="42" t="str">
        <f>IF(ISBLANK($N6119),"",IF(ISBLANK('datos GENERALES'!$D$10),"",'datos GENERALES'!$D$10))</f>
        <v/>
      </c>
      <c r="O6119" s="48" t="str">
        <f>IFERROR(VLOOKUP(N6119,ListaEspecies!$B$3:$D$45,2,FALSE),"")</f>
        <v/>
      </c>
      <c r="P6119" s="96" t="str">
        <f>IFERROR(VLOOKUP(N6119,ListaEspecies!$B$3:$D$45,3,FALSE),"")</f>
        <v/>
      </c>
      <c r="R6119" s="42" t="str">
        <f>IF(ISBLANK($J6119),"",IF(ISBLANK('datos GENERALES'!$B$15),"",'datos GENERALES'!$B$15))</f>
        <v/>
      </c>
      <c r="S6119" s="49" t="str">
        <f t="shared" si="762"/>
        <v/>
      </c>
      <c r="T6119" s="49" t="str">
        <f t="shared" si="763"/>
        <v/>
      </c>
      <c r="AA6119" s="50" t="str">
        <f t="shared" si="767"/>
        <v/>
      </c>
      <c r="AE6119" s="50" t="str">
        <f t="shared" si="764"/>
        <v/>
      </c>
      <c r="AI6119" s="19" t="str">
        <f t="shared" si="765"/>
        <v/>
      </c>
      <c r="AJ6119"/>
      <c r="AK6119" s="19" t="str">
        <f t="shared" si="766"/>
        <v/>
      </c>
    </row>
    <row r="6120" spans="1:37" x14ac:dyDescent="0.25">
      <c r="A6120" s="42" t="str">
        <f t="shared" si="760"/>
        <v/>
      </c>
      <c r="B6120" s="42" t="str">
        <f t="shared" si="761"/>
        <v/>
      </c>
      <c r="C6120" s="42" t="str">
        <f>IF(ISBLANK($N6120),"",IF(ISBLANK('datos GENERALES'!B$16),"",'datos GENERALES'!B$16))</f>
        <v/>
      </c>
      <c r="D6120" s="43" t="str">
        <f>IF(ISBLANK($N6120),"","SGBTM/AUTAROC/"&amp;'datos GENERALES'!B$5&amp;"_"&amp;'datos GENERALES'!C$5&amp;"_"&amp;'datos GENERALES'!D$5)</f>
        <v/>
      </c>
      <c r="E6120" s="42" t="str">
        <f>IF(ISBLANK($N6120),"",IF(ISBLANK('datos GENERALES'!$B$6),"",'datos GENERALES'!$B$6))</f>
        <v/>
      </c>
      <c r="F6120" s="42" t="str">
        <f>IF(ISBLANK($N6120),"",IF(ISBLANK('datos GENERALES'!$B$7),"",'datos GENERALES'!$B$7))</f>
        <v/>
      </c>
      <c r="G6120" s="42" t="str">
        <f>IF(ISBLANK($N6120),"",IF(ISBLANK('datos GENERALES'!$B$10),"",'datos GENERALES'!$B$10))</f>
        <v/>
      </c>
      <c r="H6120" s="42" t="str">
        <f>IF(ISBLANK($N6120),"",IF(ISBLANK('datos GENERALES'!$C$10),"",'datos GENERALES'!$C$10))</f>
        <v/>
      </c>
      <c r="I6120" s="42" t="str">
        <f>IF(ISBLANK($N6120),"",IF(ISBLANK('datos GENERALES'!$D$10),"",'datos GENERALES'!$D$10))</f>
        <v/>
      </c>
      <c r="O6120" s="48" t="str">
        <f>IFERROR(VLOOKUP(N6120,ListaEspecies!$B$3:$D$45,2,FALSE),"")</f>
        <v/>
      </c>
      <c r="P6120" s="96" t="str">
        <f>IFERROR(VLOOKUP(N6120,ListaEspecies!$B$3:$D$45,3,FALSE),"")</f>
        <v/>
      </c>
      <c r="R6120" s="42" t="str">
        <f>IF(ISBLANK($J6120),"",IF(ISBLANK('datos GENERALES'!$B$15),"",'datos GENERALES'!$B$15))</f>
        <v/>
      </c>
      <c r="S6120" s="49" t="str">
        <f t="shared" si="762"/>
        <v/>
      </c>
      <c r="T6120" s="49" t="str">
        <f t="shared" si="763"/>
        <v/>
      </c>
      <c r="AA6120" s="50" t="str">
        <f t="shared" si="767"/>
        <v/>
      </c>
      <c r="AE6120" s="50" t="str">
        <f t="shared" si="764"/>
        <v/>
      </c>
      <c r="AI6120" s="19" t="str">
        <f t="shared" si="765"/>
        <v/>
      </c>
      <c r="AJ6120"/>
      <c r="AK6120" s="19" t="str">
        <f t="shared" si="766"/>
        <v/>
      </c>
    </row>
    <row r="6121" spans="1:37" x14ac:dyDescent="0.25">
      <c r="A6121" s="42" t="str">
        <f t="shared" si="760"/>
        <v/>
      </c>
      <c r="B6121" s="42" t="str">
        <f t="shared" si="761"/>
        <v/>
      </c>
      <c r="C6121" s="42" t="str">
        <f>IF(ISBLANK($N6121),"",IF(ISBLANK('datos GENERALES'!B$16),"",'datos GENERALES'!B$16))</f>
        <v/>
      </c>
      <c r="D6121" s="43" t="str">
        <f>IF(ISBLANK($N6121),"","SGBTM/AUTAROC/"&amp;'datos GENERALES'!B$5&amp;"_"&amp;'datos GENERALES'!C$5&amp;"_"&amp;'datos GENERALES'!D$5)</f>
        <v/>
      </c>
      <c r="E6121" s="42" t="str">
        <f>IF(ISBLANK($N6121),"",IF(ISBLANK('datos GENERALES'!$B$6),"",'datos GENERALES'!$B$6))</f>
        <v/>
      </c>
      <c r="F6121" s="42" t="str">
        <f>IF(ISBLANK($N6121),"",IF(ISBLANK('datos GENERALES'!$B$7),"",'datos GENERALES'!$B$7))</f>
        <v/>
      </c>
      <c r="G6121" s="42" t="str">
        <f>IF(ISBLANK($N6121),"",IF(ISBLANK('datos GENERALES'!$B$10),"",'datos GENERALES'!$B$10))</f>
        <v/>
      </c>
      <c r="H6121" s="42" t="str">
        <f>IF(ISBLANK($N6121),"",IF(ISBLANK('datos GENERALES'!$C$10),"",'datos GENERALES'!$C$10))</f>
        <v/>
      </c>
      <c r="I6121" s="42" t="str">
        <f>IF(ISBLANK($N6121),"",IF(ISBLANK('datos GENERALES'!$D$10),"",'datos GENERALES'!$D$10))</f>
        <v/>
      </c>
      <c r="O6121" s="48" t="str">
        <f>IFERROR(VLOOKUP(N6121,ListaEspecies!$B$3:$D$45,2,FALSE),"")</f>
        <v/>
      </c>
      <c r="P6121" s="96" t="str">
        <f>IFERROR(VLOOKUP(N6121,ListaEspecies!$B$3:$D$45,3,FALSE),"")</f>
        <v/>
      </c>
      <c r="R6121" s="42" t="str">
        <f>IF(ISBLANK($J6121),"",IF(ISBLANK('datos GENERALES'!$B$15),"",'datos GENERALES'!$B$15))</f>
        <v/>
      </c>
      <c r="S6121" s="49" t="str">
        <f t="shared" si="762"/>
        <v/>
      </c>
      <c r="T6121" s="49" t="str">
        <f t="shared" si="763"/>
        <v/>
      </c>
      <c r="AA6121" s="50" t="str">
        <f t="shared" si="767"/>
        <v/>
      </c>
      <c r="AE6121" s="50" t="str">
        <f t="shared" si="764"/>
        <v/>
      </c>
      <c r="AI6121" s="19" t="str">
        <f t="shared" si="765"/>
        <v/>
      </c>
      <c r="AJ6121"/>
      <c r="AK6121" s="19" t="str">
        <f t="shared" si="766"/>
        <v/>
      </c>
    </row>
    <row r="6122" spans="1:37" x14ac:dyDescent="0.25">
      <c r="A6122" s="42" t="str">
        <f t="shared" si="760"/>
        <v/>
      </c>
      <c r="B6122" s="42" t="str">
        <f t="shared" si="761"/>
        <v/>
      </c>
      <c r="C6122" s="42" t="str">
        <f>IF(ISBLANK($N6122),"",IF(ISBLANK('datos GENERALES'!B$16),"",'datos GENERALES'!B$16))</f>
        <v/>
      </c>
      <c r="D6122" s="43" t="str">
        <f>IF(ISBLANK($N6122),"","SGBTM/AUTAROC/"&amp;'datos GENERALES'!B$5&amp;"_"&amp;'datos GENERALES'!C$5&amp;"_"&amp;'datos GENERALES'!D$5)</f>
        <v/>
      </c>
      <c r="E6122" s="42" t="str">
        <f>IF(ISBLANK($N6122),"",IF(ISBLANK('datos GENERALES'!$B$6),"",'datos GENERALES'!$B$6))</f>
        <v/>
      </c>
      <c r="F6122" s="42" t="str">
        <f>IF(ISBLANK($N6122),"",IF(ISBLANK('datos GENERALES'!$B$7),"",'datos GENERALES'!$B$7))</f>
        <v/>
      </c>
      <c r="G6122" s="42" t="str">
        <f>IF(ISBLANK($N6122),"",IF(ISBLANK('datos GENERALES'!$B$10),"",'datos GENERALES'!$B$10))</f>
        <v/>
      </c>
      <c r="H6122" s="42" t="str">
        <f>IF(ISBLANK($N6122),"",IF(ISBLANK('datos GENERALES'!$C$10),"",'datos GENERALES'!$C$10))</f>
        <v/>
      </c>
      <c r="I6122" s="42" t="str">
        <f>IF(ISBLANK($N6122),"",IF(ISBLANK('datos GENERALES'!$D$10),"",'datos GENERALES'!$D$10))</f>
        <v/>
      </c>
      <c r="O6122" s="48" t="str">
        <f>IFERROR(VLOOKUP(N6122,ListaEspecies!$B$3:$D$45,2,FALSE),"")</f>
        <v/>
      </c>
      <c r="P6122" s="96" t="str">
        <f>IFERROR(VLOOKUP(N6122,ListaEspecies!$B$3:$D$45,3,FALSE),"")</f>
        <v/>
      </c>
      <c r="R6122" s="42" t="str">
        <f>IF(ISBLANK($J6122),"",IF(ISBLANK('datos GENERALES'!$B$15),"",'datos GENERALES'!$B$15))</f>
        <v/>
      </c>
      <c r="S6122" s="49" t="str">
        <f t="shared" si="762"/>
        <v/>
      </c>
      <c r="T6122" s="49" t="str">
        <f t="shared" si="763"/>
        <v/>
      </c>
      <c r="AA6122" s="50" t="str">
        <f t="shared" si="767"/>
        <v/>
      </c>
      <c r="AE6122" s="50" t="str">
        <f t="shared" si="764"/>
        <v/>
      </c>
      <c r="AI6122" s="19" t="str">
        <f t="shared" si="765"/>
        <v/>
      </c>
      <c r="AJ6122"/>
      <c r="AK6122" s="19" t="str">
        <f t="shared" si="766"/>
        <v/>
      </c>
    </row>
    <row r="6123" spans="1:37" x14ac:dyDescent="0.25">
      <c r="A6123" s="42" t="str">
        <f t="shared" si="760"/>
        <v/>
      </c>
      <c r="B6123" s="42" t="str">
        <f t="shared" si="761"/>
        <v/>
      </c>
      <c r="C6123" s="42" t="str">
        <f>IF(ISBLANK($N6123),"",IF(ISBLANK('datos GENERALES'!B$16),"",'datos GENERALES'!B$16))</f>
        <v/>
      </c>
      <c r="D6123" s="43" t="str">
        <f>IF(ISBLANK($N6123),"","SGBTM/AUTAROC/"&amp;'datos GENERALES'!B$5&amp;"_"&amp;'datos GENERALES'!C$5&amp;"_"&amp;'datos GENERALES'!D$5)</f>
        <v/>
      </c>
      <c r="E6123" s="42" t="str">
        <f>IF(ISBLANK($N6123),"",IF(ISBLANK('datos GENERALES'!$B$6),"",'datos GENERALES'!$B$6))</f>
        <v/>
      </c>
      <c r="F6123" s="42" t="str">
        <f>IF(ISBLANK($N6123),"",IF(ISBLANK('datos GENERALES'!$B$7),"",'datos GENERALES'!$B$7))</f>
        <v/>
      </c>
      <c r="G6123" s="42" t="str">
        <f>IF(ISBLANK($N6123),"",IF(ISBLANK('datos GENERALES'!$B$10),"",'datos GENERALES'!$B$10))</f>
        <v/>
      </c>
      <c r="H6123" s="42" t="str">
        <f>IF(ISBLANK($N6123),"",IF(ISBLANK('datos GENERALES'!$C$10),"",'datos GENERALES'!$C$10))</f>
        <v/>
      </c>
      <c r="I6123" s="42" t="str">
        <f>IF(ISBLANK($N6123),"",IF(ISBLANK('datos GENERALES'!$D$10),"",'datos GENERALES'!$D$10))</f>
        <v/>
      </c>
      <c r="O6123" s="48" t="str">
        <f>IFERROR(VLOOKUP(N6123,ListaEspecies!$B$3:$D$45,2,FALSE),"")</f>
        <v/>
      </c>
      <c r="P6123" s="96" t="str">
        <f>IFERROR(VLOOKUP(N6123,ListaEspecies!$B$3:$D$45,3,FALSE),"")</f>
        <v/>
      </c>
      <c r="R6123" s="42" t="str">
        <f>IF(ISBLANK($J6123),"",IF(ISBLANK('datos GENERALES'!$B$15),"",'datos GENERALES'!$B$15))</f>
        <v/>
      </c>
      <c r="S6123" s="49" t="str">
        <f t="shared" si="762"/>
        <v/>
      </c>
      <c r="T6123" s="49" t="str">
        <f t="shared" si="763"/>
        <v/>
      </c>
      <c r="AA6123" s="50" t="str">
        <f t="shared" si="767"/>
        <v/>
      </c>
      <c r="AE6123" s="50" t="str">
        <f t="shared" si="764"/>
        <v/>
      </c>
      <c r="AI6123" s="19" t="str">
        <f t="shared" si="765"/>
        <v/>
      </c>
      <c r="AJ6123"/>
      <c r="AK6123" s="19" t="str">
        <f t="shared" si="766"/>
        <v/>
      </c>
    </row>
    <row r="6124" spans="1:37" x14ac:dyDescent="0.25">
      <c r="A6124" s="42" t="str">
        <f t="shared" si="760"/>
        <v/>
      </c>
      <c r="B6124" s="42" t="str">
        <f t="shared" si="761"/>
        <v/>
      </c>
      <c r="C6124" s="42" t="str">
        <f>IF(ISBLANK($N6124),"",IF(ISBLANK('datos GENERALES'!B$16),"",'datos GENERALES'!B$16))</f>
        <v/>
      </c>
      <c r="D6124" s="43" t="str">
        <f>IF(ISBLANK($N6124),"","SGBTM/AUTAROC/"&amp;'datos GENERALES'!B$5&amp;"_"&amp;'datos GENERALES'!C$5&amp;"_"&amp;'datos GENERALES'!D$5)</f>
        <v/>
      </c>
      <c r="E6124" s="42" t="str">
        <f>IF(ISBLANK($N6124),"",IF(ISBLANK('datos GENERALES'!$B$6),"",'datos GENERALES'!$B$6))</f>
        <v/>
      </c>
      <c r="F6124" s="42" t="str">
        <f>IF(ISBLANK($N6124),"",IF(ISBLANK('datos GENERALES'!$B$7),"",'datos GENERALES'!$B$7))</f>
        <v/>
      </c>
      <c r="G6124" s="42" t="str">
        <f>IF(ISBLANK($N6124),"",IF(ISBLANK('datos GENERALES'!$B$10),"",'datos GENERALES'!$B$10))</f>
        <v/>
      </c>
      <c r="H6124" s="42" t="str">
        <f>IF(ISBLANK($N6124),"",IF(ISBLANK('datos GENERALES'!$C$10),"",'datos GENERALES'!$C$10))</f>
        <v/>
      </c>
      <c r="I6124" s="42" t="str">
        <f>IF(ISBLANK($N6124),"",IF(ISBLANK('datos GENERALES'!$D$10),"",'datos GENERALES'!$D$10))</f>
        <v/>
      </c>
      <c r="O6124" s="48" t="str">
        <f>IFERROR(VLOOKUP(N6124,ListaEspecies!$B$3:$D$45,2,FALSE),"")</f>
        <v/>
      </c>
      <c r="P6124" s="96" t="str">
        <f>IFERROR(VLOOKUP(N6124,ListaEspecies!$B$3:$D$45,3,FALSE),"")</f>
        <v/>
      </c>
      <c r="R6124" s="42" t="str">
        <f>IF(ISBLANK($J6124),"",IF(ISBLANK('datos GENERALES'!$B$15),"",'datos GENERALES'!$B$15))</f>
        <v/>
      </c>
      <c r="S6124" s="49" t="str">
        <f t="shared" si="762"/>
        <v/>
      </c>
      <c r="T6124" s="49" t="str">
        <f t="shared" si="763"/>
        <v/>
      </c>
      <c r="AA6124" s="50" t="str">
        <f t="shared" si="767"/>
        <v/>
      </c>
      <c r="AE6124" s="50" t="str">
        <f t="shared" si="764"/>
        <v/>
      </c>
      <c r="AI6124" s="19" t="str">
        <f t="shared" si="765"/>
        <v/>
      </c>
      <c r="AJ6124"/>
      <c r="AK6124" s="19" t="str">
        <f t="shared" si="766"/>
        <v/>
      </c>
    </row>
    <row r="6125" spans="1:37" x14ac:dyDescent="0.25">
      <c r="A6125" s="42" t="str">
        <f t="shared" si="760"/>
        <v/>
      </c>
      <c r="B6125" s="42" t="str">
        <f t="shared" si="761"/>
        <v/>
      </c>
      <c r="C6125" s="42" t="str">
        <f>IF(ISBLANK($N6125),"",IF(ISBLANK('datos GENERALES'!B$16),"",'datos GENERALES'!B$16))</f>
        <v/>
      </c>
      <c r="D6125" s="43" t="str">
        <f>IF(ISBLANK($N6125),"","SGBTM/AUTAROC/"&amp;'datos GENERALES'!B$5&amp;"_"&amp;'datos GENERALES'!C$5&amp;"_"&amp;'datos GENERALES'!D$5)</f>
        <v/>
      </c>
      <c r="E6125" s="42" t="str">
        <f>IF(ISBLANK($N6125),"",IF(ISBLANK('datos GENERALES'!$B$6),"",'datos GENERALES'!$B$6))</f>
        <v/>
      </c>
      <c r="F6125" s="42" t="str">
        <f>IF(ISBLANK($N6125),"",IF(ISBLANK('datos GENERALES'!$B$7),"",'datos GENERALES'!$B$7))</f>
        <v/>
      </c>
      <c r="G6125" s="42" t="str">
        <f>IF(ISBLANK($N6125),"",IF(ISBLANK('datos GENERALES'!$B$10),"",'datos GENERALES'!$B$10))</f>
        <v/>
      </c>
      <c r="H6125" s="42" t="str">
        <f>IF(ISBLANK($N6125),"",IF(ISBLANK('datos GENERALES'!$C$10),"",'datos GENERALES'!$C$10))</f>
        <v/>
      </c>
      <c r="I6125" s="42" t="str">
        <f>IF(ISBLANK($N6125),"",IF(ISBLANK('datos GENERALES'!$D$10),"",'datos GENERALES'!$D$10))</f>
        <v/>
      </c>
      <c r="O6125" s="48" t="str">
        <f>IFERROR(VLOOKUP(N6125,ListaEspecies!$B$3:$D$45,2,FALSE),"")</f>
        <v/>
      </c>
      <c r="P6125" s="96" t="str">
        <f>IFERROR(VLOOKUP(N6125,ListaEspecies!$B$3:$D$45,3,FALSE),"")</f>
        <v/>
      </c>
      <c r="R6125" s="42" t="str">
        <f>IF(ISBLANK($J6125),"",IF(ISBLANK('datos GENERALES'!$B$15),"",'datos GENERALES'!$B$15))</f>
        <v/>
      </c>
      <c r="S6125" s="49" t="str">
        <f t="shared" si="762"/>
        <v/>
      </c>
      <c r="T6125" s="49" t="str">
        <f t="shared" si="763"/>
        <v/>
      </c>
      <c r="AA6125" s="50" t="str">
        <f t="shared" si="767"/>
        <v/>
      </c>
      <c r="AE6125" s="50" t="str">
        <f t="shared" si="764"/>
        <v/>
      </c>
      <c r="AI6125" s="19" t="str">
        <f t="shared" si="765"/>
        <v/>
      </c>
      <c r="AJ6125"/>
      <c r="AK6125" s="19" t="str">
        <f t="shared" si="766"/>
        <v/>
      </c>
    </row>
    <row r="6126" spans="1:37" x14ac:dyDescent="0.25">
      <c r="A6126" s="42" t="str">
        <f t="shared" si="760"/>
        <v/>
      </c>
      <c r="B6126" s="42" t="str">
        <f t="shared" si="761"/>
        <v/>
      </c>
      <c r="C6126" s="42" t="str">
        <f>IF(ISBLANK($N6126),"",IF(ISBLANK('datos GENERALES'!B$16),"",'datos GENERALES'!B$16))</f>
        <v/>
      </c>
      <c r="D6126" s="43" t="str">
        <f>IF(ISBLANK($N6126),"","SGBTM/AUTAROC/"&amp;'datos GENERALES'!B$5&amp;"_"&amp;'datos GENERALES'!C$5&amp;"_"&amp;'datos GENERALES'!D$5)</f>
        <v/>
      </c>
      <c r="E6126" s="42" t="str">
        <f>IF(ISBLANK($N6126),"",IF(ISBLANK('datos GENERALES'!$B$6),"",'datos GENERALES'!$B$6))</f>
        <v/>
      </c>
      <c r="F6126" s="42" t="str">
        <f>IF(ISBLANK($N6126),"",IF(ISBLANK('datos GENERALES'!$B$7),"",'datos GENERALES'!$B$7))</f>
        <v/>
      </c>
      <c r="G6126" s="42" t="str">
        <f>IF(ISBLANK($N6126),"",IF(ISBLANK('datos GENERALES'!$B$10),"",'datos GENERALES'!$B$10))</f>
        <v/>
      </c>
      <c r="H6126" s="42" t="str">
        <f>IF(ISBLANK($N6126),"",IF(ISBLANK('datos GENERALES'!$C$10),"",'datos GENERALES'!$C$10))</f>
        <v/>
      </c>
      <c r="I6126" s="42" t="str">
        <f>IF(ISBLANK($N6126),"",IF(ISBLANK('datos GENERALES'!$D$10),"",'datos GENERALES'!$D$10))</f>
        <v/>
      </c>
      <c r="O6126" s="48" t="str">
        <f>IFERROR(VLOOKUP(N6126,ListaEspecies!$B$3:$D$45,2,FALSE),"")</f>
        <v/>
      </c>
      <c r="P6126" s="96" t="str">
        <f>IFERROR(VLOOKUP(N6126,ListaEspecies!$B$3:$D$45,3,FALSE),"")</f>
        <v/>
      </c>
      <c r="R6126" s="42" t="str">
        <f>IF(ISBLANK($J6126),"",IF(ISBLANK('datos GENERALES'!$B$15),"",'datos GENERALES'!$B$15))</f>
        <v/>
      </c>
      <c r="S6126" s="49" t="str">
        <f t="shared" si="762"/>
        <v/>
      </c>
      <c r="T6126" s="49" t="str">
        <f t="shared" si="763"/>
        <v/>
      </c>
      <c r="AA6126" s="50" t="str">
        <f t="shared" si="767"/>
        <v/>
      </c>
      <c r="AE6126" s="50" t="str">
        <f t="shared" si="764"/>
        <v/>
      </c>
      <c r="AI6126" s="19" t="str">
        <f t="shared" si="765"/>
        <v/>
      </c>
      <c r="AJ6126"/>
      <c r="AK6126" s="19" t="str">
        <f t="shared" si="766"/>
        <v/>
      </c>
    </row>
    <row r="6127" spans="1:37" x14ac:dyDescent="0.25">
      <c r="A6127" s="42" t="str">
        <f t="shared" si="760"/>
        <v/>
      </c>
      <c r="B6127" s="42" t="str">
        <f t="shared" si="761"/>
        <v/>
      </c>
      <c r="C6127" s="42" t="str">
        <f>IF(ISBLANK($N6127),"",IF(ISBLANK('datos GENERALES'!B$16),"",'datos GENERALES'!B$16))</f>
        <v/>
      </c>
      <c r="D6127" s="43" t="str">
        <f>IF(ISBLANK($N6127),"","SGBTM/AUTAROC/"&amp;'datos GENERALES'!B$5&amp;"_"&amp;'datos GENERALES'!C$5&amp;"_"&amp;'datos GENERALES'!D$5)</f>
        <v/>
      </c>
      <c r="E6127" s="42" t="str">
        <f>IF(ISBLANK($N6127),"",IF(ISBLANK('datos GENERALES'!$B$6),"",'datos GENERALES'!$B$6))</f>
        <v/>
      </c>
      <c r="F6127" s="42" t="str">
        <f>IF(ISBLANK($N6127),"",IF(ISBLANK('datos GENERALES'!$B$7),"",'datos GENERALES'!$B$7))</f>
        <v/>
      </c>
      <c r="G6127" s="42" t="str">
        <f>IF(ISBLANK($N6127),"",IF(ISBLANK('datos GENERALES'!$B$10),"",'datos GENERALES'!$B$10))</f>
        <v/>
      </c>
      <c r="H6127" s="42" t="str">
        <f>IF(ISBLANK($N6127),"",IF(ISBLANK('datos GENERALES'!$C$10),"",'datos GENERALES'!$C$10))</f>
        <v/>
      </c>
      <c r="I6127" s="42" t="str">
        <f>IF(ISBLANK($N6127),"",IF(ISBLANK('datos GENERALES'!$D$10),"",'datos GENERALES'!$D$10))</f>
        <v/>
      </c>
      <c r="O6127" s="48" t="str">
        <f>IFERROR(VLOOKUP(N6127,ListaEspecies!$B$3:$D$45,2,FALSE),"")</f>
        <v/>
      </c>
      <c r="P6127" s="96" t="str">
        <f>IFERROR(VLOOKUP(N6127,ListaEspecies!$B$3:$D$45,3,FALSE),"")</f>
        <v/>
      </c>
      <c r="R6127" s="42" t="str">
        <f>IF(ISBLANK($J6127),"",IF(ISBLANK('datos GENERALES'!$B$15),"",'datos GENERALES'!$B$15))</f>
        <v/>
      </c>
      <c r="S6127" s="49" t="str">
        <f t="shared" si="762"/>
        <v/>
      </c>
      <c r="T6127" s="49" t="str">
        <f t="shared" si="763"/>
        <v/>
      </c>
      <c r="AA6127" s="50" t="str">
        <f t="shared" si="767"/>
        <v/>
      </c>
      <c r="AE6127" s="50" t="str">
        <f t="shared" si="764"/>
        <v/>
      </c>
      <c r="AI6127" s="19" t="str">
        <f t="shared" si="765"/>
        <v/>
      </c>
      <c r="AJ6127"/>
      <c r="AK6127" s="19" t="str">
        <f t="shared" si="766"/>
        <v/>
      </c>
    </row>
    <row r="6128" spans="1:37" x14ac:dyDescent="0.25">
      <c r="A6128" s="42" t="str">
        <f t="shared" si="760"/>
        <v/>
      </c>
      <c r="B6128" s="42" t="str">
        <f t="shared" si="761"/>
        <v/>
      </c>
      <c r="C6128" s="42" t="str">
        <f>IF(ISBLANK($N6128),"",IF(ISBLANK('datos GENERALES'!B$16),"",'datos GENERALES'!B$16))</f>
        <v/>
      </c>
      <c r="D6128" s="43" t="str">
        <f>IF(ISBLANK($N6128),"","SGBTM/AUTAROC/"&amp;'datos GENERALES'!B$5&amp;"_"&amp;'datos GENERALES'!C$5&amp;"_"&amp;'datos GENERALES'!D$5)</f>
        <v/>
      </c>
      <c r="E6128" s="42" t="str">
        <f>IF(ISBLANK($N6128),"",IF(ISBLANK('datos GENERALES'!$B$6),"",'datos GENERALES'!$B$6))</f>
        <v/>
      </c>
      <c r="F6128" s="42" t="str">
        <f>IF(ISBLANK($N6128),"",IF(ISBLANK('datos GENERALES'!$B$7),"",'datos GENERALES'!$B$7))</f>
        <v/>
      </c>
      <c r="G6128" s="42" t="str">
        <f>IF(ISBLANK($N6128),"",IF(ISBLANK('datos GENERALES'!$B$10),"",'datos GENERALES'!$B$10))</f>
        <v/>
      </c>
      <c r="H6128" s="42" t="str">
        <f>IF(ISBLANK($N6128),"",IF(ISBLANK('datos GENERALES'!$C$10),"",'datos GENERALES'!$C$10))</f>
        <v/>
      </c>
      <c r="I6128" s="42" t="str">
        <f>IF(ISBLANK($N6128),"",IF(ISBLANK('datos GENERALES'!$D$10),"",'datos GENERALES'!$D$10))</f>
        <v/>
      </c>
      <c r="O6128" s="48" t="str">
        <f>IFERROR(VLOOKUP(N6128,ListaEspecies!$B$3:$D$45,2,FALSE),"")</f>
        <v/>
      </c>
      <c r="P6128" s="96" t="str">
        <f>IFERROR(VLOOKUP(N6128,ListaEspecies!$B$3:$D$45,3,FALSE),"")</f>
        <v/>
      </c>
      <c r="R6128" s="42" t="str">
        <f>IF(ISBLANK($J6128),"",IF(ISBLANK('datos GENERALES'!$B$15),"",'datos GENERALES'!$B$15))</f>
        <v/>
      </c>
      <c r="S6128" s="49" t="str">
        <f t="shared" si="762"/>
        <v/>
      </c>
      <c r="T6128" s="49" t="str">
        <f t="shared" si="763"/>
        <v/>
      </c>
      <c r="AA6128" s="50" t="str">
        <f t="shared" si="767"/>
        <v/>
      </c>
      <c r="AE6128" s="50" t="str">
        <f t="shared" si="764"/>
        <v/>
      </c>
      <c r="AI6128" s="19" t="str">
        <f t="shared" si="765"/>
        <v/>
      </c>
      <c r="AJ6128"/>
      <c r="AK6128" s="19" t="str">
        <f t="shared" si="766"/>
        <v/>
      </c>
    </row>
    <row r="6129" spans="1:37" x14ac:dyDescent="0.25">
      <c r="A6129" s="42" t="str">
        <f t="shared" si="760"/>
        <v/>
      </c>
      <c r="B6129" s="42" t="str">
        <f t="shared" si="761"/>
        <v/>
      </c>
      <c r="C6129" s="42" t="str">
        <f>IF(ISBLANK($N6129),"",IF(ISBLANK('datos GENERALES'!B$16),"",'datos GENERALES'!B$16))</f>
        <v/>
      </c>
      <c r="D6129" s="43" t="str">
        <f>IF(ISBLANK($N6129),"","SGBTM/AUTAROC/"&amp;'datos GENERALES'!B$5&amp;"_"&amp;'datos GENERALES'!C$5&amp;"_"&amp;'datos GENERALES'!D$5)</f>
        <v/>
      </c>
      <c r="E6129" s="42" t="str">
        <f>IF(ISBLANK($N6129),"",IF(ISBLANK('datos GENERALES'!$B$6),"",'datos GENERALES'!$B$6))</f>
        <v/>
      </c>
      <c r="F6129" s="42" t="str">
        <f>IF(ISBLANK($N6129),"",IF(ISBLANK('datos GENERALES'!$B$7),"",'datos GENERALES'!$B$7))</f>
        <v/>
      </c>
      <c r="G6129" s="42" t="str">
        <f>IF(ISBLANK($N6129),"",IF(ISBLANK('datos GENERALES'!$B$10),"",'datos GENERALES'!$B$10))</f>
        <v/>
      </c>
      <c r="H6129" s="42" t="str">
        <f>IF(ISBLANK($N6129),"",IF(ISBLANK('datos GENERALES'!$C$10),"",'datos GENERALES'!$C$10))</f>
        <v/>
      </c>
      <c r="I6129" s="42" t="str">
        <f>IF(ISBLANK($N6129),"",IF(ISBLANK('datos GENERALES'!$D$10),"",'datos GENERALES'!$D$10))</f>
        <v/>
      </c>
      <c r="O6129" s="48" t="str">
        <f>IFERROR(VLOOKUP(N6129,ListaEspecies!$B$3:$D$45,2,FALSE),"")</f>
        <v/>
      </c>
      <c r="P6129" s="96" t="str">
        <f>IFERROR(VLOOKUP(N6129,ListaEspecies!$B$3:$D$45,3,FALSE),"")</f>
        <v/>
      </c>
      <c r="R6129" s="42" t="str">
        <f>IF(ISBLANK($J6129),"",IF(ISBLANK('datos GENERALES'!$B$15),"",'datos GENERALES'!$B$15))</f>
        <v/>
      </c>
      <c r="S6129" s="49" t="str">
        <f t="shared" si="762"/>
        <v/>
      </c>
      <c r="T6129" s="49" t="str">
        <f t="shared" si="763"/>
        <v/>
      </c>
      <c r="AA6129" s="50" t="str">
        <f t="shared" si="767"/>
        <v/>
      </c>
      <c r="AE6129" s="50" t="str">
        <f t="shared" si="764"/>
        <v/>
      </c>
      <c r="AI6129" s="19" t="str">
        <f t="shared" si="765"/>
        <v/>
      </c>
      <c r="AJ6129"/>
      <c r="AK6129" s="19" t="str">
        <f t="shared" si="766"/>
        <v/>
      </c>
    </row>
    <row r="6130" spans="1:37" x14ac:dyDescent="0.25">
      <c r="A6130" s="42" t="str">
        <f t="shared" si="760"/>
        <v/>
      </c>
      <c r="B6130" s="42" t="str">
        <f t="shared" si="761"/>
        <v/>
      </c>
      <c r="C6130" s="42" t="str">
        <f>IF(ISBLANK($N6130),"",IF(ISBLANK('datos GENERALES'!B$16),"",'datos GENERALES'!B$16))</f>
        <v/>
      </c>
      <c r="D6130" s="43" t="str">
        <f>IF(ISBLANK($N6130),"","SGBTM/AUTAROC/"&amp;'datos GENERALES'!B$5&amp;"_"&amp;'datos GENERALES'!C$5&amp;"_"&amp;'datos GENERALES'!D$5)</f>
        <v/>
      </c>
      <c r="E6130" s="42" t="str">
        <f>IF(ISBLANK($N6130),"",IF(ISBLANK('datos GENERALES'!$B$6),"",'datos GENERALES'!$B$6))</f>
        <v/>
      </c>
      <c r="F6130" s="42" t="str">
        <f>IF(ISBLANK($N6130),"",IF(ISBLANK('datos GENERALES'!$B$7),"",'datos GENERALES'!$B$7))</f>
        <v/>
      </c>
      <c r="G6130" s="42" t="str">
        <f>IF(ISBLANK($N6130),"",IF(ISBLANK('datos GENERALES'!$B$10),"",'datos GENERALES'!$B$10))</f>
        <v/>
      </c>
      <c r="H6130" s="42" t="str">
        <f>IF(ISBLANK($N6130),"",IF(ISBLANK('datos GENERALES'!$C$10),"",'datos GENERALES'!$C$10))</f>
        <v/>
      </c>
      <c r="I6130" s="42" t="str">
        <f>IF(ISBLANK($N6130),"",IF(ISBLANK('datos GENERALES'!$D$10),"",'datos GENERALES'!$D$10))</f>
        <v/>
      </c>
      <c r="O6130" s="48" t="str">
        <f>IFERROR(VLOOKUP(N6130,ListaEspecies!$B$3:$D$45,2,FALSE),"")</f>
        <v/>
      </c>
      <c r="P6130" s="96" t="str">
        <f>IFERROR(VLOOKUP(N6130,ListaEspecies!$B$3:$D$45,3,FALSE),"")</f>
        <v/>
      </c>
      <c r="R6130" s="42" t="str">
        <f>IF(ISBLANK($J6130),"",IF(ISBLANK('datos GENERALES'!$B$15),"",'datos GENERALES'!$B$15))</f>
        <v/>
      </c>
      <c r="S6130" s="49" t="str">
        <f t="shared" si="762"/>
        <v/>
      </c>
      <c r="T6130" s="49" t="str">
        <f t="shared" si="763"/>
        <v/>
      </c>
      <c r="AA6130" s="50" t="str">
        <f t="shared" si="767"/>
        <v/>
      </c>
      <c r="AE6130" s="50" t="str">
        <f t="shared" si="764"/>
        <v/>
      </c>
      <c r="AI6130" s="19" t="str">
        <f t="shared" si="765"/>
        <v/>
      </c>
      <c r="AJ6130"/>
      <c r="AK6130" s="19" t="str">
        <f t="shared" si="766"/>
        <v/>
      </c>
    </row>
    <row r="6131" spans="1:37" x14ac:dyDescent="0.25">
      <c r="A6131" s="42" t="str">
        <f t="shared" si="760"/>
        <v/>
      </c>
      <c r="B6131" s="42" t="str">
        <f t="shared" si="761"/>
        <v/>
      </c>
      <c r="C6131" s="42" t="str">
        <f>IF(ISBLANK($N6131),"",IF(ISBLANK('datos GENERALES'!B$16),"",'datos GENERALES'!B$16))</f>
        <v/>
      </c>
      <c r="D6131" s="43" t="str">
        <f>IF(ISBLANK($N6131),"","SGBTM/AUTAROC/"&amp;'datos GENERALES'!B$5&amp;"_"&amp;'datos GENERALES'!C$5&amp;"_"&amp;'datos GENERALES'!D$5)</f>
        <v/>
      </c>
      <c r="E6131" s="42" t="str">
        <f>IF(ISBLANK($N6131),"",IF(ISBLANK('datos GENERALES'!$B$6),"",'datos GENERALES'!$B$6))</f>
        <v/>
      </c>
      <c r="F6131" s="42" t="str">
        <f>IF(ISBLANK($N6131),"",IF(ISBLANK('datos GENERALES'!$B$7),"",'datos GENERALES'!$B$7))</f>
        <v/>
      </c>
      <c r="G6131" s="42" t="str">
        <f>IF(ISBLANK($N6131),"",IF(ISBLANK('datos GENERALES'!$B$10),"",'datos GENERALES'!$B$10))</f>
        <v/>
      </c>
      <c r="H6131" s="42" t="str">
        <f>IF(ISBLANK($N6131),"",IF(ISBLANK('datos GENERALES'!$C$10),"",'datos GENERALES'!$C$10))</f>
        <v/>
      </c>
      <c r="I6131" s="42" t="str">
        <f>IF(ISBLANK($N6131),"",IF(ISBLANK('datos GENERALES'!$D$10),"",'datos GENERALES'!$D$10))</f>
        <v/>
      </c>
      <c r="O6131" s="48" t="str">
        <f>IFERROR(VLOOKUP(N6131,ListaEspecies!$B$3:$D$45,2,FALSE),"")</f>
        <v/>
      </c>
      <c r="P6131" s="96" t="str">
        <f>IFERROR(VLOOKUP(N6131,ListaEspecies!$B$3:$D$45,3,FALSE),"")</f>
        <v/>
      </c>
      <c r="R6131" s="42" t="str">
        <f>IF(ISBLANK($J6131),"",IF(ISBLANK('datos GENERALES'!$B$15),"",'datos GENERALES'!$B$15))</f>
        <v/>
      </c>
      <c r="S6131" s="49" t="str">
        <f t="shared" si="762"/>
        <v/>
      </c>
      <c r="T6131" s="49" t="str">
        <f t="shared" si="763"/>
        <v/>
      </c>
      <c r="AA6131" s="50" t="str">
        <f t="shared" si="767"/>
        <v/>
      </c>
      <c r="AE6131" s="50" t="str">
        <f t="shared" si="764"/>
        <v/>
      </c>
      <c r="AI6131" s="19" t="str">
        <f t="shared" si="765"/>
        <v/>
      </c>
      <c r="AJ6131"/>
      <c r="AK6131" s="19" t="str">
        <f t="shared" si="766"/>
        <v/>
      </c>
    </row>
    <row r="6132" spans="1:37" x14ac:dyDescent="0.25">
      <c r="A6132" s="42" t="str">
        <f t="shared" si="760"/>
        <v/>
      </c>
      <c r="B6132" s="42" t="str">
        <f t="shared" si="761"/>
        <v/>
      </c>
      <c r="C6132" s="42" t="str">
        <f>IF(ISBLANK($N6132),"",IF(ISBLANK('datos GENERALES'!B$16),"",'datos GENERALES'!B$16))</f>
        <v/>
      </c>
      <c r="D6132" s="43" t="str">
        <f>IF(ISBLANK($N6132),"","SGBTM/AUTAROC/"&amp;'datos GENERALES'!B$5&amp;"_"&amp;'datos GENERALES'!C$5&amp;"_"&amp;'datos GENERALES'!D$5)</f>
        <v/>
      </c>
      <c r="E6132" s="42" t="str">
        <f>IF(ISBLANK($N6132),"",IF(ISBLANK('datos GENERALES'!$B$6),"",'datos GENERALES'!$B$6))</f>
        <v/>
      </c>
      <c r="F6132" s="42" t="str">
        <f>IF(ISBLANK($N6132),"",IF(ISBLANK('datos GENERALES'!$B$7),"",'datos GENERALES'!$B$7))</f>
        <v/>
      </c>
      <c r="G6132" s="42" t="str">
        <f>IF(ISBLANK($N6132),"",IF(ISBLANK('datos GENERALES'!$B$10),"",'datos GENERALES'!$B$10))</f>
        <v/>
      </c>
      <c r="H6132" s="42" t="str">
        <f>IF(ISBLANK($N6132),"",IF(ISBLANK('datos GENERALES'!$C$10),"",'datos GENERALES'!$C$10))</f>
        <v/>
      </c>
      <c r="I6132" s="42" t="str">
        <f>IF(ISBLANK($N6132),"",IF(ISBLANK('datos GENERALES'!$D$10),"",'datos GENERALES'!$D$10))</f>
        <v/>
      </c>
      <c r="O6132" s="48" t="str">
        <f>IFERROR(VLOOKUP(N6132,ListaEspecies!$B$3:$D$45,2,FALSE),"")</f>
        <v/>
      </c>
      <c r="P6132" s="96" t="str">
        <f>IFERROR(VLOOKUP(N6132,ListaEspecies!$B$3:$D$45,3,FALSE),"")</f>
        <v/>
      </c>
      <c r="R6132" s="42" t="str">
        <f>IF(ISBLANK($J6132),"",IF(ISBLANK('datos GENERALES'!$B$15),"",'datos GENERALES'!$B$15))</f>
        <v/>
      </c>
      <c r="S6132" s="49" t="str">
        <f t="shared" si="762"/>
        <v/>
      </c>
      <c r="T6132" s="49" t="str">
        <f t="shared" si="763"/>
        <v/>
      </c>
      <c r="AA6132" s="50" t="str">
        <f t="shared" si="767"/>
        <v/>
      </c>
      <c r="AE6132" s="50" t="str">
        <f t="shared" si="764"/>
        <v/>
      </c>
      <c r="AI6132" s="19" t="str">
        <f t="shared" si="765"/>
        <v/>
      </c>
      <c r="AJ6132"/>
      <c r="AK6132" s="19" t="str">
        <f t="shared" si="766"/>
        <v/>
      </c>
    </row>
    <row r="6133" spans="1:37" x14ac:dyDescent="0.25">
      <c r="A6133" s="42" t="str">
        <f t="shared" si="760"/>
        <v/>
      </c>
      <c r="B6133" s="42" t="str">
        <f t="shared" si="761"/>
        <v/>
      </c>
      <c r="C6133" s="42" t="str">
        <f>IF(ISBLANK($N6133),"",IF(ISBLANK('datos GENERALES'!B$16),"",'datos GENERALES'!B$16))</f>
        <v/>
      </c>
      <c r="D6133" s="43" t="str">
        <f>IF(ISBLANK($N6133),"","SGBTM/AUTAROC/"&amp;'datos GENERALES'!B$5&amp;"_"&amp;'datos GENERALES'!C$5&amp;"_"&amp;'datos GENERALES'!D$5)</f>
        <v/>
      </c>
      <c r="E6133" s="42" t="str">
        <f>IF(ISBLANK($N6133),"",IF(ISBLANK('datos GENERALES'!$B$6),"",'datos GENERALES'!$B$6))</f>
        <v/>
      </c>
      <c r="F6133" s="42" t="str">
        <f>IF(ISBLANK($N6133),"",IF(ISBLANK('datos GENERALES'!$B$7),"",'datos GENERALES'!$B$7))</f>
        <v/>
      </c>
      <c r="G6133" s="42" t="str">
        <f>IF(ISBLANK($N6133),"",IF(ISBLANK('datos GENERALES'!$B$10),"",'datos GENERALES'!$B$10))</f>
        <v/>
      </c>
      <c r="H6133" s="42" t="str">
        <f>IF(ISBLANK($N6133),"",IF(ISBLANK('datos GENERALES'!$C$10),"",'datos GENERALES'!$C$10))</f>
        <v/>
      </c>
      <c r="I6133" s="42" t="str">
        <f>IF(ISBLANK($N6133),"",IF(ISBLANK('datos GENERALES'!$D$10),"",'datos GENERALES'!$D$10))</f>
        <v/>
      </c>
      <c r="O6133" s="48" t="str">
        <f>IFERROR(VLOOKUP(N6133,ListaEspecies!$B$3:$D$45,2,FALSE),"")</f>
        <v/>
      </c>
      <c r="P6133" s="96" t="str">
        <f>IFERROR(VLOOKUP(N6133,ListaEspecies!$B$3:$D$45,3,FALSE),"")</f>
        <v/>
      </c>
      <c r="R6133" s="42" t="str">
        <f>IF(ISBLANK($J6133),"",IF(ISBLANK('datos GENERALES'!$B$15),"",'datos GENERALES'!$B$15))</f>
        <v/>
      </c>
      <c r="S6133" s="49" t="str">
        <f t="shared" si="762"/>
        <v/>
      </c>
      <c r="T6133" s="49" t="str">
        <f t="shared" si="763"/>
        <v/>
      </c>
      <c r="AA6133" s="50" t="str">
        <f t="shared" si="767"/>
        <v/>
      </c>
      <c r="AE6133" s="50" t="str">
        <f t="shared" si="764"/>
        <v/>
      </c>
      <c r="AI6133" s="19" t="str">
        <f t="shared" si="765"/>
        <v/>
      </c>
      <c r="AJ6133"/>
      <c r="AK6133" s="19" t="str">
        <f t="shared" si="766"/>
        <v/>
      </c>
    </row>
    <row r="6134" spans="1:37" x14ac:dyDescent="0.25">
      <c r="A6134" s="42" t="str">
        <f t="shared" si="760"/>
        <v/>
      </c>
      <c r="B6134" s="42" t="str">
        <f t="shared" si="761"/>
        <v/>
      </c>
      <c r="C6134" s="42" t="str">
        <f>IF(ISBLANK($N6134),"",IF(ISBLANK('datos GENERALES'!B$16),"",'datos GENERALES'!B$16))</f>
        <v/>
      </c>
      <c r="D6134" s="43" t="str">
        <f>IF(ISBLANK($N6134),"","SGBTM/AUTAROC/"&amp;'datos GENERALES'!B$5&amp;"_"&amp;'datos GENERALES'!C$5&amp;"_"&amp;'datos GENERALES'!D$5)</f>
        <v/>
      </c>
      <c r="E6134" s="42" t="str">
        <f>IF(ISBLANK($N6134),"",IF(ISBLANK('datos GENERALES'!$B$6),"",'datos GENERALES'!$B$6))</f>
        <v/>
      </c>
      <c r="F6134" s="42" t="str">
        <f>IF(ISBLANK($N6134),"",IF(ISBLANK('datos GENERALES'!$B$7),"",'datos GENERALES'!$B$7))</f>
        <v/>
      </c>
      <c r="G6134" s="42" t="str">
        <f>IF(ISBLANK($N6134),"",IF(ISBLANK('datos GENERALES'!$B$10),"",'datos GENERALES'!$B$10))</f>
        <v/>
      </c>
      <c r="H6134" s="42" t="str">
        <f>IF(ISBLANK($N6134),"",IF(ISBLANK('datos GENERALES'!$C$10),"",'datos GENERALES'!$C$10))</f>
        <v/>
      </c>
      <c r="I6134" s="42" t="str">
        <f>IF(ISBLANK($N6134),"",IF(ISBLANK('datos GENERALES'!$D$10),"",'datos GENERALES'!$D$10))</f>
        <v/>
      </c>
      <c r="O6134" s="48" t="str">
        <f>IFERROR(VLOOKUP(N6134,ListaEspecies!$B$3:$D$45,2,FALSE),"")</f>
        <v/>
      </c>
      <c r="P6134" s="96" t="str">
        <f>IFERROR(VLOOKUP(N6134,ListaEspecies!$B$3:$D$45,3,FALSE),"")</f>
        <v/>
      </c>
      <c r="R6134" s="42" t="str">
        <f>IF(ISBLANK($J6134),"",IF(ISBLANK('datos GENERALES'!$B$15),"",'datos GENERALES'!$B$15))</f>
        <v/>
      </c>
      <c r="S6134" s="49" t="str">
        <f t="shared" si="762"/>
        <v/>
      </c>
      <c r="T6134" s="49" t="str">
        <f t="shared" si="763"/>
        <v/>
      </c>
      <c r="AA6134" s="50" t="str">
        <f t="shared" si="767"/>
        <v/>
      </c>
      <c r="AE6134" s="50" t="str">
        <f t="shared" si="764"/>
        <v/>
      </c>
      <c r="AI6134" s="19" t="str">
        <f t="shared" si="765"/>
        <v/>
      </c>
      <c r="AJ6134"/>
      <c r="AK6134" s="19" t="str">
        <f t="shared" si="766"/>
        <v/>
      </c>
    </row>
    <row r="6135" spans="1:37" x14ac:dyDescent="0.25">
      <c r="A6135" s="42" t="str">
        <f t="shared" si="760"/>
        <v/>
      </c>
      <c r="B6135" s="42" t="str">
        <f t="shared" si="761"/>
        <v/>
      </c>
      <c r="C6135" s="42" t="str">
        <f>IF(ISBLANK($N6135),"",IF(ISBLANK('datos GENERALES'!B$16),"",'datos GENERALES'!B$16))</f>
        <v/>
      </c>
      <c r="D6135" s="43" t="str">
        <f>IF(ISBLANK($N6135),"","SGBTM/AUTAROC/"&amp;'datos GENERALES'!B$5&amp;"_"&amp;'datos GENERALES'!C$5&amp;"_"&amp;'datos GENERALES'!D$5)</f>
        <v/>
      </c>
      <c r="E6135" s="42" t="str">
        <f>IF(ISBLANK($N6135),"",IF(ISBLANK('datos GENERALES'!$B$6),"",'datos GENERALES'!$B$6))</f>
        <v/>
      </c>
      <c r="F6135" s="42" t="str">
        <f>IF(ISBLANK($N6135),"",IF(ISBLANK('datos GENERALES'!$B$7),"",'datos GENERALES'!$B$7))</f>
        <v/>
      </c>
      <c r="G6135" s="42" t="str">
        <f>IF(ISBLANK($N6135),"",IF(ISBLANK('datos GENERALES'!$B$10),"",'datos GENERALES'!$B$10))</f>
        <v/>
      </c>
      <c r="H6135" s="42" t="str">
        <f>IF(ISBLANK($N6135),"",IF(ISBLANK('datos GENERALES'!$C$10),"",'datos GENERALES'!$C$10))</f>
        <v/>
      </c>
      <c r="I6135" s="42" t="str">
        <f>IF(ISBLANK($N6135),"",IF(ISBLANK('datos GENERALES'!$D$10),"",'datos GENERALES'!$D$10))</f>
        <v/>
      </c>
      <c r="O6135" s="48" t="str">
        <f>IFERROR(VLOOKUP(N6135,ListaEspecies!$B$3:$D$45,2,FALSE),"")</f>
        <v/>
      </c>
      <c r="P6135" s="96" t="str">
        <f>IFERROR(VLOOKUP(N6135,ListaEspecies!$B$3:$D$45,3,FALSE),"")</f>
        <v/>
      </c>
      <c r="R6135" s="42" t="str">
        <f>IF(ISBLANK($J6135),"",IF(ISBLANK('datos GENERALES'!$B$15),"",'datos GENERALES'!$B$15))</f>
        <v/>
      </c>
      <c r="S6135" s="49" t="str">
        <f t="shared" si="762"/>
        <v/>
      </c>
      <c r="T6135" s="49" t="str">
        <f t="shared" si="763"/>
        <v/>
      </c>
      <c r="AA6135" s="50" t="str">
        <f t="shared" si="767"/>
        <v/>
      </c>
      <c r="AE6135" s="50" t="str">
        <f t="shared" si="764"/>
        <v/>
      </c>
      <c r="AI6135" s="19" t="str">
        <f t="shared" si="765"/>
        <v/>
      </c>
      <c r="AJ6135"/>
      <c r="AK6135" s="19" t="str">
        <f t="shared" si="766"/>
        <v/>
      </c>
    </row>
    <row r="6136" spans="1:37" x14ac:dyDescent="0.25">
      <c r="A6136" s="42" t="str">
        <f t="shared" si="760"/>
        <v/>
      </c>
      <c r="B6136" s="42" t="str">
        <f t="shared" si="761"/>
        <v/>
      </c>
      <c r="C6136" s="42" t="str">
        <f>IF(ISBLANK($N6136),"",IF(ISBLANK('datos GENERALES'!B$16),"",'datos GENERALES'!B$16))</f>
        <v/>
      </c>
      <c r="D6136" s="43" t="str">
        <f>IF(ISBLANK($N6136),"","SGBTM/AUTAROC/"&amp;'datos GENERALES'!B$5&amp;"_"&amp;'datos GENERALES'!C$5&amp;"_"&amp;'datos GENERALES'!D$5)</f>
        <v/>
      </c>
      <c r="E6136" s="42" t="str">
        <f>IF(ISBLANK($N6136),"",IF(ISBLANK('datos GENERALES'!$B$6),"",'datos GENERALES'!$B$6))</f>
        <v/>
      </c>
      <c r="F6136" s="42" t="str">
        <f>IF(ISBLANK($N6136),"",IF(ISBLANK('datos GENERALES'!$B$7),"",'datos GENERALES'!$B$7))</f>
        <v/>
      </c>
      <c r="G6136" s="42" t="str">
        <f>IF(ISBLANK($N6136),"",IF(ISBLANK('datos GENERALES'!$B$10),"",'datos GENERALES'!$B$10))</f>
        <v/>
      </c>
      <c r="H6136" s="42" t="str">
        <f>IF(ISBLANK($N6136),"",IF(ISBLANK('datos GENERALES'!$C$10),"",'datos GENERALES'!$C$10))</f>
        <v/>
      </c>
      <c r="I6136" s="42" t="str">
        <f>IF(ISBLANK($N6136),"",IF(ISBLANK('datos GENERALES'!$D$10),"",'datos GENERALES'!$D$10))</f>
        <v/>
      </c>
      <c r="O6136" s="48" t="str">
        <f>IFERROR(VLOOKUP(N6136,ListaEspecies!$B$3:$D$45,2,FALSE),"")</f>
        <v/>
      </c>
      <c r="P6136" s="96" t="str">
        <f>IFERROR(VLOOKUP(N6136,ListaEspecies!$B$3:$D$45,3,FALSE),"")</f>
        <v/>
      </c>
      <c r="R6136" s="42" t="str">
        <f>IF(ISBLANK($J6136),"",IF(ISBLANK('datos GENERALES'!$B$15),"",'datos GENERALES'!$B$15))</f>
        <v/>
      </c>
      <c r="S6136" s="49" t="str">
        <f t="shared" si="762"/>
        <v/>
      </c>
      <c r="T6136" s="49" t="str">
        <f t="shared" si="763"/>
        <v/>
      </c>
      <c r="AA6136" s="50" t="str">
        <f t="shared" si="767"/>
        <v/>
      </c>
      <c r="AE6136" s="50" t="str">
        <f t="shared" si="764"/>
        <v/>
      </c>
      <c r="AI6136" s="19" t="str">
        <f t="shared" si="765"/>
        <v/>
      </c>
      <c r="AJ6136"/>
      <c r="AK6136" s="19" t="str">
        <f t="shared" si="766"/>
        <v/>
      </c>
    </row>
    <row r="6137" spans="1:37" x14ac:dyDescent="0.25">
      <c r="A6137" s="42" t="str">
        <f t="shared" si="760"/>
        <v/>
      </c>
      <c r="B6137" s="42" t="str">
        <f t="shared" si="761"/>
        <v/>
      </c>
      <c r="C6137" s="42" t="str">
        <f>IF(ISBLANK($N6137),"",IF(ISBLANK('datos GENERALES'!B$16),"",'datos GENERALES'!B$16))</f>
        <v/>
      </c>
      <c r="D6137" s="43" t="str">
        <f>IF(ISBLANK($N6137),"","SGBTM/AUTAROC/"&amp;'datos GENERALES'!B$5&amp;"_"&amp;'datos GENERALES'!C$5&amp;"_"&amp;'datos GENERALES'!D$5)</f>
        <v/>
      </c>
      <c r="E6137" s="42" t="str">
        <f>IF(ISBLANK($N6137),"",IF(ISBLANK('datos GENERALES'!$B$6),"",'datos GENERALES'!$B$6))</f>
        <v/>
      </c>
      <c r="F6137" s="42" t="str">
        <f>IF(ISBLANK($N6137),"",IF(ISBLANK('datos GENERALES'!$B$7),"",'datos GENERALES'!$B$7))</f>
        <v/>
      </c>
      <c r="G6137" s="42" t="str">
        <f>IF(ISBLANK($N6137),"",IF(ISBLANK('datos GENERALES'!$B$10),"",'datos GENERALES'!$B$10))</f>
        <v/>
      </c>
      <c r="H6137" s="42" t="str">
        <f>IF(ISBLANK($N6137),"",IF(ISBLANK('datos GENERALES'!$C$10),"",'datos GENERALES'!$C$10))</f>
        <v/>
      </c>
      <c r="I6137" s="42" t="str">
        <f>IF(ISBLANK($N6137),"",IF(ISBLANK('datos GENERALES'!$D$10),"",'datos GENERALES'!$D$10))</f>
        <v/>
      </c>
      <c r="O6137" s="48" t="str">
        <f>IFERROR(VLOOKUP(N6137,ListaEspecies!$B$3:$D$45,2,FALSE),"")</f>
        <v/>
      </c>
      <c r="P6137" s="96" t="str">
        <f>IFERROR(VLOOKUP(N6137,ListaEspecies!$B$3:$D$45,3,FALSE),"")</f>
        <v/>
      </c>
      <c r="R6137" s="42" t="str">
        <f>IF(ISBLANK($J6137),"",IF(ISBLANK('datos GENERALES'!$B$15),"",'datos GENERALES'!$B$15))</f>
        <v/>
      </c>
      <c r="S6137" s="49" t="str">
        <f t="shared" si="762"/>
        <v/>
      </c>
      <c r="T6137" s="49" t="str">
        <f t="shared" si="763"/>
        <v/>
      </c>
      <c r="AA6137" s="50" t="str">
        <f t="shared" si="767"/>
        <v/>
      </c>
      <c r="AE6137" s="50" t="str">
        <f t="shared" si="764"/>
        <v/>
      </c>
      <c r="AI6137" s="19" t="str">
        <f t="shared" si="765"/>
        <v/>
      </c>
      <c r="AJ6137"/>
      <c r="AK6137" s="19" t="str">
        <f t="shared" si="766"/>
        <v/>
      </c>
    </row>
    <row r="6138" spans="1:37" x14ac:dyDescent="0.25">
      <c r="A6138" s="42" t="str">
        <f t="shared" si="760"/>
        <v/>
      </c>
      <c r="B6138" s="42" t="str">
        <f t="shared" si="761"/>
        <v/>
      </c>
      <c r="C6138" s="42" t="str">
        <f>IF(ISBLANK($N6138),"",IF(ISBLANK('datos GENERALES'!B$16),"",'datos GENERALES'!B$16))</f>
        <v/>
      </c>
      <c r="D6138" s="43" t="str">
        <f>IF(ISBLANK($N6138),"","SGBTM/AUTAROC/"&amp;'datos GENERALES'!B$5&amp;"_"&amp;'datos GENERALES'!C$5&amp;"_"&amp;'datos GENERALES'!D$5)</f>
        <v/>
      </c>
      <c r="E6138" s="42" t="str">
        <f>IF(ISBLANK($N6138),"",IF(ISBLANK('datos GENERALES'!$B$6),"",'datos GENERALES'!$B$6))</f>
        <v/>
      </c>
      <c r="F6138" s="42" t="str">
        <f>IF(ISBLANK($N6138),"",IF(ISBLANK('datos GENERALES'!$B$7),"",'datos GENERALES'!$B$7))</f>
        <v/>
      </c>
      <c r="G6138" s="42" t="str">
        <f>IF(ISBLANK($N6138),"",IF(ISBLANK('datos GENERALES'!$B$10),"",'datos GENERALES'!$B$10))</f>
        <v/>
      </c>
      <c r="H6138" s="42" t="str">
        <f>IF(ISBLANK($N6138),"",IF(ISBLANK('datos GENERALES'!$C$10),"",'datos GENERALES'!$C$10))</f>
        <v/>
      </c>
      <c r="I6138" s="42" t="str">
        <f>IF(ISBLANK($N6138),"",IF(ISBLANK('datos GENERALES'!$D$10),"",'datos GENERALES'!$D$10))</f>
        <v/>
      </c>
      <c r="O6138" s="48" t="str">
        <f>IFERROR(VLOOKUP(N6138,ListaEspecies!$B$3:$D$45,2,FALSE),"")</f>
        <v/>
      </c>
      <c r="P6138" s="96" t="str">
        <f>IFERROR(VLOOKUP(N6138,ListaEspecies!$B$3:$D$45,3,FALSE),"")</f>
        <v/>
      </c>
      <c r="R6138" s="42" t="str">
        <f>IF(ISBLANK($J6138),"",IF(ISBLANK('datos GENERALES'!$B$15),"",'datos GENERALES'!$B$15))</f>
        <v/>
      </c>
      <c r="S6138" s="49" t="str">
        <f t="shared" si="762"/>
        <v/>
      </c>
      <c r="T6138" s="49" t="str">
        <f t="shared" si="763"/>
        <v/>
      </c>
      <c r="AA6138" s="50" t="str">
        <f t="shared" si="767"/>
        <v/>
      </c>
      <c r="AE6138" s="50" t="str">
        <f t="shared" si="764"/>
        <v/>
      </c>
      <c r="AI6138" s="19" t="str">
        <f t="shared" si="765"/>
        <v/>
      </c>
      <c r="AJ6138"/>
      <c r="AK6138" s="19" t="str">
        <f t="shared" si="766"/>
        <v/>
      </c>
    </row>
    <row r="6139" spans="1:37" x14ac:dyDescent="0.25">
      <c r="A6139" s="42" t="str">
        <f t="shared" si="760"/>
        <v/>
      </c>
      <c r="B6139" s="42" t="str">
        <f t="shared" si="761"/>
        <v/>
      </c>
      <c r="C6139" s="42" t="str">
        <f>IF(ISBLANK($N6139),"",IF(ISBLANK('datos GENERALES'!B$16),"",'datos GENERALES'!B$16))</f>
        <v/>
      </c>
      <c r="D6139" s="43" t="str">
        <f>IF(ISBLANK($N6139),"","SGBTM/AUTAROC/"&amp;'datos GENERALES'!B$5&amp;"_"&amp;'datos GENERALES'!C$5&amp;"_"&amp;'datos GENERALES'!D$5)</f>
        <v/>
      </c>
      <c r="E6139" s="42" t="str">
        <f>IF(ISBLANK($N6139),"",IF(ISBLANK('datos GENERALES'!$B$6),"",'datos GENERALES'!$B$6))</f>
        <v/>
      </c>
      <c r="F6139" s="42" t="str">
        <f>IF(ISBLANK($N6139),"",IF(ISBLANK('datos GENERALES'!$B$7),"",'datos GENERALES'!$B$7))</f>
        <v/>
      </c>
      <c r="G6139" s="42" t="str">
        <f>IF(ISBLANK($N6139),"",IF(ISBLANK('datos GENERALES'!$B$10),"",'datos GENERALES'!$B$10))</f>
        <v/>
      </c>
      <c r="H6139" s="42" t="str">
        <f>IF(ISBLANK($N6139),"",IF(ISBLANK('datos GENERALES'!$C$10),"",'datos GENERALES'!$C$10))</f>
        <v/>
      </c>
      <c r="I6139" s="42" t="str">
        <f>IF(ISBLANK($N6139),"",IF(ISBLANK('datos GENERALES'!$D$10),"",'datos GENERALES'!$D$10))</f>
        <v/>
      </c>
      <c r="O6139" s="48" t="str">
        <f>IFERROR(VLOOKUP(N6139,ListaEspecies!$B$3:$D$45,2,FALSE),"")</f>
        <v/>
      </c>
      <c r="P6139" s="96" t="str">
        <f>IFERROR(VLOOKUP(N6139,ListaEspecies!$B$3:$D$45,3,FALSE),"")</f>
        <v/>
      </c>
      <c r="R6139" s="42" t="str">
        <f>IF(ISBLANK($J6139),"",IF(ISBLANK('datos GENERALES'!$B$15),"",'datos GENERALES'!$B$15))</f>
        <v/>
      </c>
      <c r="S6139" s="49" t="str">
        <f t="shared" si="762"/>
        <v/>
      </c>
      <c r="T6139" s="49" t="str">
        <f t="shared" si="763"/>
        <v/>
      </c>
      <c r="AA6139" s="50" t="str">
        <f t="shared" si="767"/>
        <v/>
      </c>
      <c r="AE6139" s="50" t="str">
        <f t="shared" si="764"/>
        <v/>
      </c>
      <c r="AI6139" s="19" t="str">
        <f t="shared" si="765"/>
        <v/>
      </c>
      <c r="AJ6139"/>
      <c r="AK6139" s="19" t="str">
        <f t="shared" si="766"/>
        <v/>
      </c>
    </row>
    <row r="6140" spans="1:37" x14ac:dyDescent="0.25">
      <c r="A6140" s="42" t="str">
        <f t="shared" si="760"/>
        <v/>
      </c>
      <c r="B6140" s="42" t="str">
        <f t="shared" si="761"/>
        <v/>
      </c>
      <c r="C6140" s="42" t="str">
        <f>IF(ISBLANK($N6140),"",IF(ISBLANK('datos GENERALES'!B$16),"",'datos GENERALES'!B$16))</f>
        <v/>
      </c>
      <c r="D6140" s="43" t="str">
        <f>IF(ISBLANK($N6140),"","SGBTM/AUTAROC/"&amp;'datos GENERALES'!B$5&amp;"_"&amp;'datos GENERALES'!C$5&amp;"_"&amp;'datos GENERALES'!D$5)</f>
        <v/>
      </c>
      <c r="E6140" s="42" t="str">
        <f>IF(ISBLANK($N6140),"",IF(ISBLANK('datos GENERALES'!$B$6),"",'datos GENERALES'!$B$6))</f>
        <v/>
      </c>
      <c r="F6140" s="42" t="str">
        <f>IF(ISBLANK($N6140),"",IF(ISBLANK('datos GENERALES'!$B$7),"",'datos GENERALES'!$B$7))</f>
        <v/>
      </c>
      <c r="G6140" s="42" t="str">
        <f>IF(ISBLANK($N6140),"",IF(ISBLANK('datos GENERALES'!$B$10),"",'datos GENERALES'!$B$10))</f>
        <v/>
      </c>
      <c r="H6140" s="42" t="str">
        <f>IF(ISBLANK($N6140),"",IF(ISBLANK('datos GENERALES'!$C$10),"",'datos GENERALES'!$C$10))</f>
        <v/>
      </c>
      <c r="I6140" s="42" t="str">
        <f>IF(ISBLANK($N6140),"",IF(ISBLANK('datos GENERALES'!$D$10),"",'datos GENERALES'!$D$10))</f>
        <v/>
      </c>
      <c r="O6140" s="48" t="str">
        <f>IFERROR(VLOOKUP(N6140,ListaEspecies!$B$3:$D$45,2,FALSE),"")</f>
        <v/>
      </c>
      <c r="P6140" s="96" t="str">
        <f>IFERROR(VLOOKUP(N6140,ListaEspecies!$B$3:$D$45,3,FALSE),"")</f>
        <v/>
      </c>
      <c r="R6140" s="42" t="str">
        <f>IF(ISBLANK($J6140),"",IF(ISBLANK('datos GENERALES'!$B$15),"",'datos GENERALES'!$B$15))</f>
        <v/>
      </c>
      <c r="S6140" s="49" t="str">
        <f t="shared" si="762"/>
        <v/>
      </c>
      <c r="T6140" s="49" t="str">
        <f t="shared" si="763"/>
        <v/>
      </c>
      <c r="AA6140" s="50" t="str">
        <f t="shared" si="767"/>
        <v/>
      </c>
      <c r="AE6140" s="50" t="str">
        <f t="shared" si="764"/>
        <v/>
      </c>
      <c r="AI6140" s="19" t="str">
        <f t="shared" si="765"/>
        <v/>
      </c>
      <c r="AJ6140"/>
      <c r="AK6140" s="19" t="str">
        <f t="shared" si="766"/>
        <v/>
      </c>
    </row>
    <row r="6141" spans="1:37" x14ac:dyDescent="0.25">
      <c r="A6141" s="42" t="str">
        <f t="shared" si="760"/>
        <v/>
      </c>
      <c r="B6141" s="42" t="str">
        <f t="shared" si="761"/>
        <v/>
      </c>
      <c r="C6141" s="42" t="str">
        <f>IF(ISBLANK($N6141),"",IF(ISBLANK('datos GENERALES'!B$16),"",'datos GENERALES'!B$16))</f>
        <v/>
      </c>
      <c r="D6141" s="43" t="str">
        <f>IF(ISBLANK($N6141),"","SGBTM/AUTAROC/"&amp;'datos GENERALES'!B$5&amp;"_"&amp;'datos GENERALES'!C$5&amp;"_"&amp;'datos GENERALES'!D$5)</f>
        <v/>
      </c>
      <c r="E6141" s="42" t="str">
        <f>IF(ISBLANK($N6141),"",IF(ISBLANK('datos GENERALES'!$B$6),"",'datos GENERALES'!$B$6))</f>
        <v/>
      </c>
      <c r="F6141" s="42" t="str">
        <f>IF(ISBLANK($N6141),"",IF(ISBLANK('datos GENERALES'!$B$7),"",'datos GENERALES'!$B$7))</f>
        <v/>
      </c>
      <c r="G6141" s="42" t="str">
        <f>IF(ISBLANK($N6141),"",IF(ISBLANK('datos GENERALES'!$B$10),"",'datos GENERALES'!$B$10))</f>
        <v/>
      </c>
      <c r="H6141" s="42" t="str">
        <f>IF(ISBLANK($N6141),"",IF(ISBLANK('datos GENERALES'!$C$10),"",'datos GENERALES'!$C$10))</f>
        <v/>
      </c>
      <c r="I6141" s="42" t="str">
        <f>IF(ISBLANK($N6141),"",IF(ISBLANK('datos GENERALES'!$D$10),"",'datos GENERALES'!$D$10))</f>
        <v/>
      </c>
      <c r="O6141" s="48" t="str">
        <f>IFERROR(VLOOKUP(N6141,ListaEspecies!$B$3:$D$45,2,FALSE),"")</f>
        <v/>
      </c>
      <c r="P6141" s="96" t="str">
        <f>IFERROR(VLOOKUP(N6141,ListaEspecies!$B$3:$D$45,3,FALSE),"")</f>
        <v/>
      </c>
      <c r="R6141" s="42" t="str">
        <f>IF(ISBLANK($J6141),"",IF(ISBLANK('datos GENERALES'!$B$15),"",'datos GENERALES'!$B$15))</f>
        <v/>
      </c>
      <c r="S6141" s="49" t="str">
        <f t="shared" si="762"/>
        <v/>
      </c>
      <c r="T6141" s="49" t="str">
        <f t="shared" si="763"/>
        <v/>
      </c>
      <c r="AA6141" s="50" t="str">
        <f t="shared" si="767"/>
        <v/>
      </c>
      <c r="AE6141" s="50" t="str">
        <f t="shared" si="764"/>
        <v/>
      </c>
      <c r="AI6141" s="19" t="str">
        <f t="shared" si="765"/>
        <v/>
      </c>
      <c r="AJ6141"/>
      <c r="AK6141" s="19" t="str">
        <f t="shared" si="766"/>
        <v/>
      </c>
    </row>
    <row r="6142" spans="1:37" x14ac:dyDescent="0.25">
      <c r="A6142" s="42" t="str">
        <f t="shared" si="760"/>
        <v/>
      </c>
      <c r="B6142" s="42" t="str">
        <f t="shared" si="761"/>
        <v/>
      </c>
      <c r="C6142" s="42" t="str">
        <f>IF(ISBLANK($N6142),"",IF(ISBLANK('datos GENERALES'!B$16),"",'datos GENERALES'!B$16))</f>
        <v/>
      </c>
      <c r="D6142" s="43" t="str">
        <f>IF(ISBLANK($N6142),"","SGBTM/AUTAROC/"&amp;'datos GENERALES'!B$5&amp;"_"&amp;'datos GENERALES'!C$5&amp;"_"&amp;'datos GENERALES'!D$5)</f>
        <v/>
      </c>
      <c r="E6142" s="42" t="str">
        <f>IF(ISBLANK($N6142),"",IF(ISBLANK('datos GENERALES'!$B$6),"",'datos GENERALES'!$B$6))</f>
        <v/>
      </c>
      <c r="F6142" s="42" t="str">
        <f>IF(ISBLANK($N6142),"",IF(ISBLANK('datos GENERALES'!$B$7),"",'datos GENERALES'!$B$7))</f>
        <v/>
      </c>
      <c r="G6142" s="42" t="str">
        <f>IF(ISBLANK($N6142),"",IF(ISBLANK('datos GENERALES'!$B$10),"",'datos GENERALES'!$B$10))</f>
        <v/>
      </c>
      <c r="H6142" s="42" t="str">
        <f>IF(ISBLANK($N6142),"",IF(ISBLANK('datos GENERALES'!$C$10),"",'datos GENERALES'!$C$10))</f>
        <v/>
      </c>
      <c r="I6142" s="42" t="str">
        <f>IF(ISBLANK($N6142),"",IF(ISBLANK('datos GENERALES'!$D$10),"",'datos GENERALES'!$D$10))</f>
        <v/>
      </c>
      <c r="O6142" s="48" t="str">
        <f>IFERROR(VLOOKUP(N6142,ListaEspecies!$B$3:$D$45,2,FALSE),"")</f>
        <v/>
      </c>
      <c r="P6142" s="96" t="str">
        <f>IFERROR(VLOOKUP(N6142,ListaEspecies!$B$3:$D$45,3,FALSE),"")</f>
        <v/>
      </c>
      <c r="R6142" s="42" t="str">
        <f>IF(ISBLANK($J6142),"",IF(ISBLANK('datos GENERALES'!$B$15),"",'datos GENERALES'!$B$15))</f>
        <v/>
      </c>
      <c r="S6142" s="49" t="str">
        <f t="shared" si="762"/>
        <v/>
      </c>
      <c r="T6142" s="49" t="str">
        <f t="shared" si="763"/>
        <v/>
      </c>
      <c r="AA6142" s="50" t="str">
        <f t="shared" si="767"/>
        <v/>
      </c>
      <c r="AE6142" s="50" t="str">
        <f t="shared" si="764"/>
        <v/>
      </c>
      <c r="AI6142" s="19" t="str">
        <f t="shared" si="765"/>
        <v/>
      </c>
      <c r="AJ6142"/>
      <c r="AK6142" s="19" t="str">
        <f t="shared" si="766"/>
        <v/>
      </c>
    </row>
    <row r="6143" spans="1:37" x14ac:dyDescent="0.25">
      <c r="A6143" s="42" t="str">
        <f t="shared" si="760"/>
        <v/>
      </c>
      <c r="B6143" s="42" t="str">
        <f t="shared" si="761"/>
        <v/>
      </c>
      <c r="C6143" s="42" t="str">
        <f>IF(ISBLANK($N6143),"",IF(ISBLANK('datos GENERALES'!B$16),"",'datos GENERALES'!B$16))</f>
        <v/>
      </c>
      <c r="D6143" s="43" t="str">
        <f>IF(ISBLANK($N6143),"","SGBTM/AUTAROC/"&amp;'datos GENERALES'!B$5&amp;"_"&amp;'datos GENERALES'!C$5&amp;"_"&amp;'datos GENERALES'!D$5)</f>
        <v/>
      </c>
      <c r="E6143" s="42" t="str">
        <f>IF(ISBLANK($N6143),"",IF(ISBLANK('datos GENERALES'!$B$6),"",'datos GENERALES'!$B$6))</f>
        <v/>
      </c>
      <c r="F6143" s="42" t="str">
        <f>IF(ISBLANK($N6143),"",IF(ISBLANK('datos GENERALES'!$B$7),"",'datos GENERALES'!$B$7))</f>
        <v/>
      </c>
      <c r="G6143" s="42" t="str">
        <f>IF(ISBLANK($N6143),"",IF(ISBLANK('datos GENERALES'!$B$10),"",'datos GENERALES'!$B$10))</f>
        <v/>
      </c>
      <c r="H6143" s="42" t="str">
        <f>IF(ISBLANK($N6143),"",IF(ISBLANK('datos GENERALES'!$C$10),"",'datos GENERALES'!$C$10))</f>
        <v/>
      </c>
      <c r="I6143" s="42" t="str">
        <f>IF(ISBLANK($N6143),"",IF(ISBLANK('datos GENERALES'!$D$10),"",'datos GENERALES'!$D$10))</f>
        <v/>
      </c>
      <c r="O6143" s="48" t="str">
        <f>IFERROR(VLOOKUP(N6143,ListaEspecies!$B$3:$D$45,2,FALSE),"")</f>
        <v/>
      </c>
      <c r="P6143" s="96" t="str">
        <f>IFERROR(VLOOKUP(N6143,ListaEspecies!$B$3:$D$45,3,FALSE),"")</f>
        <v/>
      </c>
      <c r="R6143" s="42" t="str">
        <f>IF(ISBLANK($J6143),"",IF(ISBLANK('datos GENERALES'!$B$15),"",'datos GENERALES'!$B$15))</f>
        <v/>
      </c>
      <c r="S6143" s="49" t="str">
        <f t="shared" si="762"/>
        <v/>
      </c>
      <c r="T6143" s="49" t="str">
        <f t="shared" si="763"/>
        <v/>
      </c>
      <c r="AA6143" s="50" t="str">
        <f t="shared" si="767"/>
        <v/>
      </c>
      <c r="AE6143" s="50" t="str">
        <f t="shared" si="764"/>
        <v/>
      </c>
      <c r="AI6143" s="19" t="str">
        <f t="shared" si="765"/>
        <v/>
      </c>
      <c r="AJ6143"/>
      <c r="AK6143" s="19" t="str">
        <f t="shared" si="766"/>
        <v/>
      </c>
    </row>
    <row r="6144" spans="1:37" x14ac:dyDescent="0.25">
      <c r="A6144" s="42" t="str">
        <f t="shared" si="760"/>
        <v/>
      </c>
      <c r="B6144" s="42" t="str">
        <f t="shared" si="761"/>
        <v/>
      </c>
      <c r="C6144" s="42" t="str">
        <f>IF(ISBLANK($N6144),"",IF(ISBLANK('datos GENERALES'!B$16),"",'datos GENERALES'!B$16))</f>
        <v/>
      </c>
      <c r="D6144" s="43" t="str">
        <f>IF(ISBLANK($N6144),"","SGBTM/AUTAROC/"&amp;'datos GENERALES'!B$5&amp;"_"&amp;'datos GENERALES'!C$5&amp;"_"&amp;'datos GENERALES'!D$5)</f>
        <v/>
      </c>
      <c r="E6144" s="42" t="str">
        <f>IF(ISBLANK($N6144),"",IF(ISBLANK('datos GENERALES'!$B$6),"",'datos GENERALES'!$B$6))</f>
        <v/>
      </c>
      <c r="F6144" s="42" t="str">
        <f>IF(ISBLANK($N6144),"",IF(ISBLANK('datos GENERALES'!$B$7),"",'datos GENERALES'!$B$7))</f>
        <v/>
      </c>
      <c r="G6144" s="42" t="str">
        <f>IF(ISBLANK($N6144),"",IF(ISBLANK('datos GENERALES'!$B$10),"",'datos GENERALES'!$B$10))</f>
        <v/>
      </c>
      <c r="H6144" s="42" t="str">
        <f>IF(ISBLANK($N6144),"",IF(ISBLANK('datos GENERALES'!$C$10),"",'datos GENERALES'!$C$10))</f>
        <v/>
      </c>
      <c r="I6144" s="42" t="str">
        <f>IF(ISBLANK($N6144),"",IF(ISBLANK('datos GENERALES'!$D$10),"",'datos GENERALES'!$D$10))</f>
        <v/>
      </c>
      <c r="O6144" s="48" t="str">
        <f>IFERROR(VLOOKUP(N6144,ListaEspecies!$B$3:$D$45,2,FALSE),"")</f>
        <v/>
      </c>
      <c r="P6144" s="96" t="str">
        <f>IFERROR(VLOOKUP(N6144,ListaEspecies!$B$3:$D$45,3,FALSE),"")</f>
        <v/>
      </c>
      <c r="R6144" s="42" t="str">
        <f>IF(ISBLANK($J6144),"",IF(ISBLANK('datos GENERALES'!$B$15),"",'datos GENERALES'!$B$15))</f>
        <v/>
      </c>
      <c r="S6144" s="49" t="str">
        <f t="shared" si="762"/>
        <v/>
      </c>
      <c r="T6144" s="49" t="str">
        <f t="shared" si="763"/>
        <v/>
      </c>
      <c r="AA6144" s="50" t="str">
        <f t="shared" si="767"/>
        <v/>
      </c>
      <c r="AE6144" s="50" t="str">
        <f t="shared" si="764"/>
        <v/>
      </c>
      <c r="AI6144" s="19" t="str">
        <f t="shared" si="765"/>
        <v/>
      </c>
      <c r="AJ6144"/>
      <c r="AK6144" s="19" t="str">
        <f t="shared" si="766"/>
        <v/>
      </c>
    </row>
    <row r="6145" spans="1:37" x14ac:dyDescent="0.25">
      <c r="A6145" s="42" t="str">
        <f t="shared" si="760"/>
        <v/>
      </c>
      <c r="B6145" s="42" t="str">
        <f t="shared" si="761"/>
        <v/>
      </c>
      <c r="C6145" s="42" t="str">
        <f>IF(ISBLANK($N6145),"",IF(ISBLANK('datos GENERALES'!B$16),"",'datos GENERALES'!B$16))</f>
        <v/>
      </c>
      <c r="D6145" s="43" t="str">
        <f>IF(ISBLANK($N6145),"","SGBTM/AUTAROC/"&amp;'datos GENERALES'!B$5&amp;"_"&amp;'datos GENERALES'!C$5&amp;"_"&amp;'datos GENERALES'!D$5)</f>
        <v/>
      </c>
      <c r="E6145" s="42" t="str">
        <f>IF(ISBLANK($N6145),"",IF(ISBLANK('datos GENERALES'!$B$6),"",'datos GENERALES'!$B$6))</f>
        <v/>
      </c>
      <c r="F6145" s="42" t="str">
        <f>IF(ISBLANK($N6145),"",IF(ISBLANK('datos GENERALES'!$B$7),"",'datos GENERALES'!$B$7))</f>
        <v/>
      </c>
      <c r="G6145" s="42" t="str">
        <f>IF(ISBLANK($N6145),"",IF(ISBLANK('datos GENERALES'!$B$10),"",'datos GENERALES'!$B$10))</f>
        <v/>
      </c>
      <c r="H6145" s="42" t="str">
        <f>IF(ISBLANK($N6145),"",IF(ISBLANK('datos GENERALES'!$C$10),"",'datos GENERALES'!$C$10))</f>
        <v/>
      </c>
      <c r="I6145" s="42" t="str">
        <f>IF(ISBLANK($N6145),"",IF(ISBLANK('datos GENERALES'!$D$10),"",'datos GENERALES'!$D$10))</f>
        <v/>
      </c>
      <c r="O6145" s="48" t="str">
        <f>IFERROR(VLOOKUP(N6145,ListaEspecies!$B$3:$D$45,2,FALSE),"")</f>
        <v/>
      </c>
      <c r="P6145" s="96" t="str">
        <f>IFERROR(VLOOKUP(N6145,ListaEspecies!$B$3:$D$45,3,FALSE),"")</f>
        <v/>
      </c>
      <c r="R6145" s="42" t="str">
        <f>IF(ISBLANK($J6145),"",IF(ISBLANK('datos GENERALES'!$B$15),"",'datos GENERALES'!$B$15))</f>
        <v/>
      </c>
      <c r="S6145" s="49" t="str">
        <f t="shared" si="762"/>
        <v/>
      </c>
      <c r="T6145" s="49" t="str">
        <f t="shared" si="763"/>
        <v/>
      </c>
      <c r="AA6145" s="50" t="str">
        <f t="shared" si="767"/>
        <v/>
      </c>
      <c r="AE6145" s="50" t="str">
        <f t="shared" si="764"/>
        <v/>
      </c>
      <c r="AI6145" s="19" t="str">
        <f t="shared" si="765"/>
        <v/>
      </c>
      <c r="AJ6145"/>
      <c r="AK6145" s="19" t="str">
        <f t="shared" si="766"/>
        <v/>
      </c>
    </row>
    <row r="6146" spans="1:37" x14ac:dyDescent="0.25">
      <c r="A6146" s="42" t="str">
        <f t="shared" ref="A6146:A6209" si="768">IF(ISBLANK($N6146),"","AROC")</f>
        <v/>
      </c>
      <c r="B6146" s="42" t="str">
        <f t="shared" ref="B6146:B6209" si="769">IF(ISBLANK($N6146),"","avistamiento AROC")</f>
        <v/>
      </c>
      <c r="C6146" s="42" t="str">
        <f>IF(ISBLANK($N6146),"",IF(ISBLANK('datos GENERALES'!B$16),"",'datos GENERALES'!B$16))</f>
        <v/>
      </c>
      <c r="D6146" s="43" t="str">
        <f>IF(ISBLANK($N6146),"","SGBTM/AUTAROC/"&amp;'datos GENERALES'!B$5&amp;"_"&amp;'datos GENERALES'!C$5&amp;"_"&amp;'datos GENERALES'!D$5)</f>
        <v/>
      </c>
      <c r="E6146" s="42" t="str">
        <f>IF(ISBLANK($N6146),"",IF(ISBLANK('datos GENERALES'!$B$6),"",'datos GENERALES'!$B$6))</f>
        <v/>
      </c>
      <c r="F6146" s="42" t="str">
        <f>IF(ISBLANK($N6146),"",IF(ISBLANK('datos GENERALES'!$B$7),"",'datos GENERALES'!$B$7))</f>
        <v/>
      </c>
      <c r="G6146" s="42" t="str">
        <f>IF(ISBLANK($N6146),"",IF(ISBLANK('datos GENERALES'!$B$10),"",'datos GENERALES'!$B$10))</f>
        <v/>
      </c>
      <c r="H6146" s="42" t="str">
        <f>IF(ISBLANK($N6146),"",IF(ISBLANK('datos GENERALES'!$C$10),"",'datos GENERALES'!$C$10))</f>
        <v/>
      </c>
      <c r="I6146" s="42" t="str">
        <f>IF(ISBLANK($N6146),"",IF(ISBLANK('datos GENERALES'!$D$10),"",'datos GENERALES'!$D$10))</f>
        <v/>
      </c>
      <c r="O6146" s="48" t="str">
        <f>IFERROR(VLOOKUP(N6146,ListaEspecies!$B$3:$D$45,2,FALSE),"")</f>
        <v/>
      </c>
      <c r="P6146" s="96" t="str">
        <f>IFERROR(VLOOKUP(N6146,ListaEspecies!$B$3:$D$45,3,FALSE),"")</f>
        <v/>
      </c>
      <c r="R6146" s="42" t="str">
        <f>IF(ISBLANK($J6146),"",IF(ISBLANK('datos GENERALES'!$B$15),"",'datos GENERALES'!$B$15))</f>
        <v/>
      </c>
      <c r="S6146" s="49" t="str">
        <f t="shared" si="762"/>
        <v/>
      </c>
      <c r="T6146" s="49" t="str">
        <f t="shared" si="763"/>
        <v/>
      </c>
      <c r="AA6146" s="50" t="str">
        <f t="shared" si="767"/>
        <v/>
      </c>
      <c r="AE6146" s="50" t="str">
        <f t="shared" si="764"/>
        <v/>
      </c>
      <c r="AI6146" s="19" t="str">
        <f t="shared" si="765"/>
        <v/>
      </c>
      <c r="AJ6146"/>
      <c r="AK6146" s="19" t="str">
        <f t="shared" si="766"/>
        <v/>
      </c>
    </row>
    <row r="6147" spans="1:37" x14ac:dyDescent="0.25">
      <c r="A6147" s="42" t="str">
        <f t="shared" si="768"/>
        <v/>
      </c>
      <c r="B6147" s="42" t="str">
        <f t="shared" si="769"/>
        <v/>
      </c>
      <c r="C6147" s="42" t="str">
        <f>IF(ISBLANK($N6147),"",IF(ISBLANK('datos GENERALES'!B$16),"",'datos GENERALES'!B$16))</f>
        <v/>
      </c>
      <c r="D6147" s="43" t="str">
        <f>IF(ISBLANK($N6147),"","SGBTM/AUTAROC/"&amp;'datos GENERALES'!B$5&amp;"_"&amp;'datos GENERALES'!C$5&amp;"_"&amp;'datos GENERALES'!D$5)</f>
        <v/>
      </c>
      <c r="E6147" s="42" t="str">
        <f>IF(ISBLANK($N6147),"",IF(ISBLANK('datos GENERALES'!$B$6),"",'datos GENERALES'!$B$6))</f>
        <v/>
      </c>
      <c r="F6147" s="42" t="str">
        <f>IF(ISBLANK($N6147),"",IF(ISBLANK('datos GENERALES'!$B$7),"",'datos GENERALES'!$B$7))</f>
        <v/>
      </c>
      <c r="G6147" s="42" t="str">
        <f>IF(ISBLANK($N6147),"",IF(ISBLANK('datos GENERALES'!$B$10),"",'datos GENERALES'!$B$10))</f>
        <v/>
      </c>
      <c r="H6147" s="42" t="str">
        <f>IF(ISBLANK($N6147),"",IF(ISBLANK('datos GENERALES'!$C$10),"",'datos GENERALES'!$C$10))</f>
        <v/>
      </c>
      <c r="I6147" s="42" t="str">
        <f>IF(ISBLANK($N6147),"",IF(ISBLANK('datos GENERALES'!$D$10),"",'datos GENERALES'!$D$10))</f>
        <v/>
      </c>
      <c r="O6147" s="48" t="str">
        <f>IFERROR(VLOOKUP(N6147,ListaEspecies!$B$3:$D$45,2,FALSE),"")</f>
        <v/>
      </c>
      <c r="P6147" s="96" t="str">
        <f>IFERROR(VLOOKUP(N6147,ListaEspecies!$B$3:$D$45,3,FALSE),"")</f>
        <v/>
      </c>
      <c r="R6147" s="42" t="str">
        <f>IF(ISBLANK($J6147),"",IF(ISBLANK('datos GENERALES'!$B$15),"",'datos GENERALES'!$B$15))</f>
        <v/>
      </c>
      <c r="S6147" s="49" t="str">
        <f t="shared" ref="S6147:S6210" si="770">IF(U6147="",AA6147,U6147)</f>
        <v/>
      </c>
      <c r="T6147" s="49" t="str">
        <f t="shared" ref="T6147:T6210" si="771">IF(V6147="",AE6147,V6147)</f>
        <v/>
      </c>
      <c r="AA6147" s="50" t="str">
        <f t="shared" si="767"/>
        <v/>
      </c>
      <c r="AE6147" s="50" t="str">
        <f t="shared" ref="AE6147:AE6210" si="772">IF((AB6147+(AC6147/60)+(AD6147/3600))=0,"",(AB6147+(AC6147/60)+(AD6147/3600)))</f>
        <v/>
      </c>
      <c r="AI6147" s="19" t="str">
        <f t="shared" ref="AI6147:AI6210" si="773">IF(ISBLANK(AH6147),"",IF(AH6147="SI","",IF(AH6147="NO",0,"NA")))</f>
        <v/>
      </c>
      <c r="AJ6147"/>
      <c r="AK6147" s="19" t="str">
        <f t="shared" ref="AK6147:AK6210" si="774">IF(ISBLANK(AJ6147),"",IF(AJ6147="SI","",IF(AJ6147="NO",0,"NA")))</f>
        <v/>
      </c>
    </row>
    <row r="6148" spans="1:37" x14ac:dyDescent="0.25">
      <c r="A6148" s="42" t="str">
        <f t="shared" si="768"/>
        <v/>
      </c>
      <c r="B6148" s="42" t="str">
        <f t="shared" si="769"/>
        <v/>
      </c>
      <c r="C6148" s="42" t="str">
        <f>IF(ISBLANK($N6148),"",IF(ISBLANK('datos GENERALES'!B$16),"",'datos GENERALES'!B$16))</f>
        <v/>
      </c>
      <c r="D6148" s="43" t="str">
        <f>IF(ISBLANK($N6148),"","SGBTM/AUTAROC/"&amp;'datos GENERALES'!B$5&amp;"_"&amp;'datos GENERALES'!C$5&amp;"_"&amp;'datos GENERALES'!D$5)</f>
        <v/>
      </c>
      <c r="E6148" s="42" t="str">
        <f>IF(ISBLANK($N6148),"",IF(ISBLANK('datos GENERALES'!$B$6),"",'datos GENERALES'!$B$6))</f>
        <v/>
      </c>
      <c r="F6148" s="42" t="str">
        <f>IF(ISBLANK($N6148),"",IF(ISBLANK('datos GENERALES'!$B$7),"",'datos GENERALES'!$B$7))</f>
        <v/>
      </c>
      <c r="G6148" s="42" t="str">
        <f>IF(ISBLANK($N6148),"",IF(ISBLANK('datos GENERALES'!$B$10),"",'datos GENERALES'!$B$10))</f>
        <v/>
      </c>
      <c r="H6148" s="42" t="str">
        <f>IF(ISBLANK($N6148),"",IF(ISBLANK('datos GENERALES'!$C$10),"",'datos GENERALES'!$C$10))</f>
        <v/>
      </c>
      <c r="I6148" s="42" t="str">
        <f>IF(ISBLANK($N6148),"",IF(ISBLANK('datos GENERALES'!$D$10),"",'datos GENERALES'!$D$10))</f>
        <v/>
      </c>
      <c r="O6148" s="48" t="str">
        <f>IFERROR(VLOOKUP(N6148,ListaEspecies!$B$3:$D$45,2,FALSE),"")</f>
        <v/>
      </c>
      <c r="P6148" s="96" t="str">
        <f>IFERROR(VLOOKUP(N6148,ListaEspecies!$B$3:$D$45,3,FALSE),"")</f>
        <v/>
      </c>
      <c r="R6148" s="42" t="str">
        <f>IF(ISBLANK($J6148),"",IF(ISBLANK('datos GENERALES'!$B$15),"",'datos GENERALES'!$B$15))</f>
        <v/>
      </c>
      <c r="S6148" s="49" t="str">
        <f t="shared" si="770"/>
        <v/>
      </c>
      <c r="T6148" s="49" t="str">
        <f t="shared" si="771"/>
        <v/>
      </c>
      <c r="AA6148" s="50" t="str">
        <f t="shared" ref="AA6148:AA6211" si="775">IF((X6148+(Y6148/60)+(Z6148/3600))*IF(W6148="o",-1,1)=0,"",(X6148+(Y6148/60)+(Z6148/3600))*IF(W6148="o",-1,1))</f>
        <v/>
      </c>
      <c r="AE6148" s="50" t="str">
        <f t="shared" si="772"/>
        <v/>
      </c>
      <c r="AI6148" s="19" t="str">
        <f t="shared" si="773"/>
        <v/>
      </c>
      <c r="AJ6148"/>
      <c r="AK6148" s="19" t="str">
        <f t="shared" si="774"/>
        <v/>
      </c>
    </row>
    <row r="6149" spans="1:37" x14ac:dyDescent="0.25">
      <c r="A6149" s="42" t="str">
        <f t="shared" si="768"/>
        <v/>
      </c>
      <c r="B6149" s="42" t="str">
        <f t="shared" si="769"/>
        <v/>
      </c>
      <c r="C6149" s="42" t="str">
        <f>IF(ISBLANK($N6149),"",IF(ISBLANK('datos GENERALES'!B$16),"",'datos GENERALES'!B$16))</f>
        <v/>
      </c>
      <c r="D6149" s="43" t="str">
        <f>IF(ISBLANK($N6149),"","SGBTM/AUTAROC/"&amp;'datos GENERALES'!B$5&amp;"_"&amp;'datos GENERALES'!C$5&amp;"_"&amp;'datos GENERALES'!D$5)</f>
        <v/>
      </c>
      <c r="E6149" s="42" t="str">
        <f>IF(ISBLANK($N6149),"",IF(ISBLANK('datos GENERALES'!$B$6),"",'datos GENERALES'!$B$6))</f>
        <v/>
      </c>
      <c r="F6149" s="42" t="str">
        <f>IF(ISBLANK($N6149),"",IF(ISBLANK('datos GENERALES'!$B$7),"",'datos GENERALES'!$B$7))</f>
        <v/>
      </c>
      <c r="G6149" s="42" t="str">
        <f>IF(ISBLANK($N6149),"",IF(ISBLANK('datos GENERALES'!$B$10),"",'datos GENERALES'!$B$10))</f>
        <v/>
      </c>
      <c r="H6149" s="42" t="str">
        <f>IF(ISBLANK($N6149),"",IF(ISBLANK('datos GENERALES'!$C$10),"",'datos GENERALES'!$C$10))</f>
        <v/>
      </c>
      <c r="I6149" s="42" t="str">
        <f>IF(ISBLANK($N6149),"",IF(ISBLANK('datos GENERALES'!$D$10),"",'datos GENERALES'!$D$10))</f>
        <v/>
      </c>
      <c r="O6149" s="48" t="str">
        <f>IFERROR(VLOOKUP(N6149,ListaEspecies!$B$3:$D$45,2,FALSE),"")</f>
        <v/>
      </c>
      <c r="P6149" s="96" t="str">
        <f>IFERROR(VLOOKUP(N6149,ListaEspecies!$B$3:$D$45,3,FALSE),"")</f>
        <v/>
      </c>
      <c r="R6149" s="42" t="str">
        <f>IF(ISBLANK($J6149),"",IF(ISBLANK('datos GENERALES'!$B$15),"",'datos GENERALES'!$B$15))</f>
        <v/>
      </c>
      <c r="S6149" s="49" t="str">
        <f t="shared" si="770"/>
        <v/>
      </c>
      <c r="T6149" s="49" t="str">
        <f t="shared" si="771"/>
        <v/>
      </c>
      <c r="AA6149" s="50" t="str">
        <f t="shared" si="775"/>
        <v/>
      </c>
      <c r="AE6149" s="50" t="str">
        <f t="shared" si="772"/>
        <v/>
      </c>
      <c r="AI6149" s="19" t="str">
        <f t="shared" si="773"/>
        <v/>
      </c>
      <c r="AJ6149"/>
      <c r="AK6149" s="19" t="str">
        <f t="shared" si="774"/>
        <v/>
      </c>
    </row>
    <row r="6150" spans="1:37" x14ac:dyDescent="0.25">
      <c r="A6150" s="42" t="str">
        <f t="shared" si="768"/>
        <v/>
      </c>
      <c r="B6150" s="42" t="str">
        <f t="shared" si="769"/>
        <v/>
      </c>
      <c r="C6150" s="42" t="str">
        <f>IF(ISBLANK($N6150),"",IF(ISBLANK('datos GENERALES'!B$16),"",'datos GENERALES'!B$16))</f>
        <v/>
      </c>
      <c r="D6150" s="43" t="str">
        <f>IF(ISBLANK($N6150),"","SGBTM/AUTAROC/"&amp;'datos GENERALES'!B$5&amp;"_"&amp;'datos GENERALES'!C$5&amp;"_"&amp;'datos GENERALES'!D$5)</f>
        <v/>
      </c>
      <c r="E6150" s="42" t="str">
        <f>IF(ISBLANK($N6150),"",IF(ISBLANK('datos GENERALES'!$B$6),"",'datos GENERALES'!$B$6))</f>
        <v/>
      </c>
      <c r="F6150" s="42" t="str">
        <f>IF(ISBLANK($N6150),"",IF(ISBLANK('datos GENERALES'!$B$7),"",'datos GENERALES'!$B$7))</f>
        <v/>
      </c>
      <c r="G6150" s="42" t="str">
        <f>IF(ISBLANK($N6150),"",IF(ISBLANK('datos GENERALES'!$B$10),"",'datos GENERALES'!$B$10))</f>
        <v/>
      </c>
      <c r="H6150" s="42" t="str">
        <f>IF(ISBLANK($N6150),"",IF(ISBLANK('datos GENERALES'!$C$10),"",'datos GENERALES'!$C$10))</f>
        <v/>
      </c>
      <c r="I6150" s="42" t="str">
        <f>IF(ISBLANK($N6150),"",IF(ISBLANK('datos GENERALES'!$D$10),"",'datos GENERALES'!$D$10))</f>
        <v/>
      </c>
      <c r="O6150" s="48" t="str">
        <f>IFERROR(VLOOKUP(N6150,ListaEspecies!$B$3:$D$45,2,FALSE),"")</f>
        <v/>
      </c>
      <c r="P6150" s="96" t="str">
        <f>IFERROR(VLOOKUP(N6150,ListaEspecies!$B$3:$D$45,3,FALSE),"")</f>
        <v/>
      </c>
      <c r="R6150" s="42" t="str">
        <f>IF(ISBLANK($J6150),"",IF(ISBLANK('datos GENERALES'!$B$15),"",'datos GENERALES'!$B$15))</f>
        <v/>
      </c>
      <c r="S6150" s="49" t="str">
        <f t="shared" si="770"/>
        <v/>
      </c>
      <c r="T6150" s="49" t="str">
        <f t="shared" si="771"/>
        <v/>
      </c>
      <c r="AA6150" s="50" t="str">
        <f t="shared" si="775"/>
        <v/>
      </c>
      <c r="AE6150" s="50" t="str">
        <f t="shared" si="772"/>
        <v/>
      </c>
      <c r="AI6150" s="19" t="str">
        <f t="shared" si="773"/>
        <v/>
      </c>
      <c r="AJ6150"/>
      <c r="AK6150" s="19" t="str">
        <f t="shared" si="774"/>
        <v/>
      </c>
    </row>
    <row r="6151" spans="1:37" x14ac:dyDescent="0.25">
      <c r="A6151" s="42" t="str">
        <f t="shared" si="768"/>
        <v/>
      </c>
      <c r="B6151" s="42" t="str">
        <f t="shared" si="769"/>
        <v/>
      </c>
      <c r="C6151" s="42" t="str">
        <f>IF(ISBLANK($N6151),"",IF(ISBLANK('datos GENERALES'!B$16),"",'datos GENERALES'!B$16))</f>
        <v/>
      </c>
      <c r="D6151" s="43" t="str">
        <f>IF(ISBLANK($N6151),"","SGBTM/AUTAROC/"&amp;'datos GENERALES'!B$5&amp;"_"&amp;'datos GENERALES'!C$5&amp;"_"&amp;'datos GENERALES'!D$5)</f>
        <v/>
      </c>
      <c r="E6151" s="42" t="str">
        <f>IF(ISBLANK($N6151),"",IF(ISBLANK('datos GENERALES'!$B$6),"",'datos GENERALES'!$B$6))</f>
        <v/>
      </c>
      <c r="F6151" s="42" t="str">
        <f>IF(ISBLANK($N6151),"",IF(ISBLANK('datos GENERALES'!$B$7),"",'datos GENERALES'!$B$7))</f>
        <v/>
      </c>
      <c r="G6151" s="42" t="str">
        <f>IF(ISBLANK($N6151),"",IF(ISBLANK('datos GENERALES'!$B$10),"",'datos GENERALES'!$B$10))</f>
        <v/>
      </c>
      <c r="H6151" s="42" t="str">
        <f>IF(ISBLANK($N6151),"",IF(ISBLANK('datos GENERALES'!$C$10),"",'datos GENERALES'!$C$10))</f>
        <v/>
      </c>
      <c r="I6151" s="42" t="str">
        <f>IF(ISBLANK($N6151),"",IF(ISBLANK('datos GENERALES'!$D$10),"",'datos GENERALES'!$D$10))</f>
        <v/>
      </c>
      <c r="O6151" s="48" t="str">
        <f>IFERROR(VLOOKUP(N6151,ListaEspecies!$B$3:$D$45,2,FALSE),"")</f>
        <v/>
      </c>
      <c r="P6151" s="96" t="str">
        <f>IFERROR(VLOOKUP(N6151,ListaEspecies!$B$3:$D$45,3,FALSE),"")</f>
        <v/>
      </c>
      <c r="R6151" s="42" t="str">
        <f>IF(ISBLANK($J6151),"",IF(ISBLANK('datos GENERALES'!$B$15),"",'datos GENERALES'!$B$15))</f>
        <v/>
      </c>
      <c r="S6151" s="49" t="str">
        <f t="shared" si="770"/>
        <v/>
      </c>
      <c r="T6151" s="49" t="str">
        <f t="shared" si="771"/>
        <v/>
      </c>
      <c r="AA6151" s="50" t="str">
        <f t="shared" si="775"/>
        <v/>
      </c>
      <c r="AE6151" s="50" t="str">
        <f t="shared" si="772"/>
        <v/>
      </c>
      <c r="AI6151" s="19" t="str">
        <f t="shared" si="773"/>
        <v/>
      </c>
      <c r="AJ6151"/>
      <c r="AK6151" s="19" t="str">
        <f t="shared" si="774"/>
        <v/>
      </c>
    </row>
    <row r="6152" spans="1:37" x14ac:dyDescent="0.25">
      <c r="A6152" s="42" t="str">
        <f t="shared" si="768"/>
        <v/>
      </c>
      <c r="B6152" s="42" t="str">
        <f t="shared" si="769"/>
        <v/>
      </c>
      <c r="C6152" s="42" t="str">
        <f>IF(ISBLANK($N6152),"",IF(ISBLANK('datos GENERALES'!B$16),"",'datos GENERALES'!B$16))</f>
        <v/>
      </c>
      <c r="D6152" s="43" t="str">
        <f>IF(ISBLANK($N6152),"","SGBTM/AUTAROC/"&amp;'datos GENERALES'!B$5&amp;"_"&amp;'datos GENERALES'!C$5&amp;"_"&amp;'datos GENERALES'!D$5)</f>
        <v/>
      </c>
      <c r="E6152" s="42" t="str">
        <f>IF(ISBLANK($N6152),"",IF(ISBLANK('datos GENERALES'!$B$6),"",'datos GENERALES'!$B$6))</f>
        <v/>
      </c>
      <c r="F6152" s="42" t="str">
        <f>IF(ISBLANK($N6152),"",IF(ISBLANK('datos GENERALES'!$B$7),"",'datos GENERALES'!$B$7))</f>
        <v/>
      </c>
      <c r="G6152" s="42" t="str">
        <f>IF(ISBLANK($N6152),"",IF(ISBLANK('datos GENERALES'!$B$10),"",'datos GENERALES'!$B$10))</f>
        <v/>
      </c>
      <c r="H6152" s="42" t="str">
        <f>IF(ISBLANK($N6152),"",IF(ISBLANK('datos GENERALES'!$C$10),"",'datos GENERALES'!$C$10))</f>
        <v/>
      </c>
      <c r="I6152" s="42" t="str">
        <f>IF(ISBLANK($N6152),"",IF(ISBLANK('datos GENERALES'!$D$10),"",'datos GENERALES'!$D$10))</f>
        <v/>
      </c>
      <c r="O6152" s="48" t="str">
        <f>IFERROR(VLOOKUP(N6152,ListaEspecies!$B$3:$D$45,2,FALSE),"")</f>
        <v/>
      </c>
      <c r="P6152" s="96" t="str">
        <f>IFERROR(VLOOKUP(N6152,ListaEspecies!$B$3:$D$45,3,FALSE),"")</f>
        <v/>
      </c>
      <c r="R6152" s="42" t="str">
        <f>IF(ISBLANK($J6152),"",IF(ISBLANK('datos GENERALES'!$B$15),"",'datos GENERALES'!$B$15))</f>
        <v/>
      </c>
      <c r="S6152" s="49" t="str">
        <f t="shared" si="770"/>
        <v/>
      </c>
      <c r="T6152" s="49" t="str">
        <f t="shared" si="771"/>
        <v/>
      </c>
      <c r="AA6152" s="50" t="str">
        <f t="shared" si="775"/>
        <v/>
      </c>
      <c r="AE6152" s="50" t="str">
        <f t="shared" si="772"/>
        <v/>
      </c>
      <c r="AI6152" s="19" t="str">
        <f t="shared" si="773"/>
        <v/>
      </c>
      <c r="AJ6152"/>
      <c r="AK6152" s="19" t="str">
        <f t="shared" si="774"/>
        <v/>
      </c>
    </row>
    <row r="6153" spans="1:37" x14ac:dyDescent="0.25">
      <c r="A6153" s="42" t="str">
        <f t="shared" si="768"/>
        <v/>
      </c>
      <c r="B6153" s="42" t="str">
        <f t="shared" si="769"/>
        <v/>
      </c>
      <c r="C6153" s="42" t="str">
        <f>IF(ISBLANK($N6153),"",IF(ISBLANK('datos GENERALES'!B$16),"",'datos GENERALES'!B$16))</f>
        <v/>
      </c>
      <c r="D6153" s="43" t="str">
        <f>IF(ISBLANK($N6153),"","SGBTM/AUTAROC/"&amp;'datos GENERALES'!B$5&amp;"_"&amp;'datos GENERALES'!C$5&amp;"_"&amp;'datos GENERALES'!D$5)</f>
        <v/>
      </c>
      <c r="E6153" s="42" t="str">
        <f>IF(ISBLANK($N6153),"",IF(ISBLANK('datos GENERALES'!$B$6),"",'datos GENERALES'!$B$6))</f>
        <v/>
      </c>
      <c r="F6153" s="42" t="str">
        <f>IF(ISBLANK($N6153),"",IF(ISBLANK('datos GENERALES'!$B$7),"",'datos GENERALES'!$B$7))</f>
        <v/>
      </c>
      <c r="G6153" s="42" t="str">
        <f>IF(ISBLANK($N6153),"",IF(ISBLANK('datos GENERALES'!$B$10),"",'datos GENERALES'!$B$10))</f>
        <v/>
      </c>
      <c r="H6153" s="42" t="str">
        <f>IF(ISBLANK($N6153),"",IF(ISBLANK('datos GENERALES'!$C$10),"",'datos GENERALES'!$C$10))</f>
        <v/>
      </c>
      <c r="I6153" s="42" t="str">
        <f>IF(ISBLANK($N6153),"",IF(ISBLANK('datos GENERALES'!$D$10),"",'datos GENERALES'!$D$10))</f>
        <v/>
      </c>
      <c r="O6153" s="48" t="str">
        <f>IFERROR(VLOOKUP(N6153,ListaEspecies!$B$3:$D$45,2,FALSE),"")</f>
        <v/>
      </c>
      <c r="P6153" s="96" t="str">
        <f>IFERROR(VLOOKUP(N6153,ListaEspecies!$B$3:$D$45,3,FALSE),"")</f>
        <v/>
      </c>
      <c r="R6153" s="42" t="str">
        <f>IF(ISBLANK($J6153),"",IF(ISBLANK('datos GENERALES'!$B$15),"",'datos GENERALES'!$B$15))</f>
        <v/>
      </c>
      <c r="S6153" s="49" t="str">
        <f t="shared" si="770"/>
        <v/>
      </c>
      <c r="T6153" s="49" t="str">
        <f t="shared" si="771"/>
        <v/>
      </c>
      <c r="AA6153" s="50" t="str">
        <f t="shared" si="775"/>
        <v/>
      </c>
      <c r="AE6153" s="50" t="str">
        <f t="shared" si="772"/>
        <v/>
      </c>
      <c r="AI6153" s="19" t="str">
        <f t="shared" si="773"/>
        <v/>
      </c>
      <c r="AJ6153"/>
      <c r="AK6153" s="19" t="str">
        <f t="shared" si="774"/>
        <v/>
      </c>
    </row>
    <row r="6154" spans="1:37" x14ac:dyDescent="0.25">
      <c r="A6154" s="42" t="str">
        <f t="shared" si="768"/>
        <v/>
      </c>
      <c r="B6154" s="42" t="str">
        <f t="shared" si="769"/>
        <v/>
      </c>
      <c r="C6154" s="42" t="str">
        <f>IF(ISBLANK($N6154),"",IF(ISBLANK('datos GENERALES'!B$16),"",'datos GENERALES'!B$16))</f>
        <v/>
      </c>
      <c r="D6154" s="43" t="str">
        <f>IF(ISBLANK($N6154),"","SGBTM/AUTAROC/"&amp;'datos GENERALES'!B$5&amp;"_"&amp;'datos GENERALES'!C$5&amp;"_"&amp;'datos GENERALES'!D$5)</f>
        <v/>
      </c>
      <c r="E6154" s="42" t="str">
        <f>IF(ISBLANK($N6154),"",IF(ISBLANK('datos GENERALES'!$B$6),"",'datos GENERALES'!$B$6))</f>
        <v/>
      </c>
      <c r="F6154" s="42" t="str">
        <f>IF(ISBLANK($N6154),"",IF(ISBLANK('datos GENERALES'!$B$7),"",'datos GENERALES'!$B$7))</f>
        <v/>
      </c>
      <c r="G6154" s="42" t="str">
        <f>IF(ISBLANK($N6154),"",IF(ISBLANK('datos GENERALES'!$B$10),"",'datos GENERALES'!$B$10))</f>
        <v/>
      </c>
      <c r="H6154" s="42" t="str">
        <f>IF(ISBLANK($N6154),"",IF(ISBLANK('datos GENERALES'!$C$10),"",'datos GENERALES'!$C$10))</f>
        <v/>
      </c>
      <c r="I6154" s="42" t="str">
        <f>IF(ISBLANK($N6154),"",IF(ISBLANK('datos GENERALES'!$D$10),"",'datos GENERALES'!$D$10))</f>
        <v/>
      </c>
      <c r="O6154" s="48" t="str">
        <f>IFERROR(VLOOKUP(N6154,ListaEspecies!$B$3:$D$45,2,FALSE),"")</f>
        <v/>
      </c>
      <c r="P6154" s="96" t="str">
        <f>IFERROR(VLOOKUP(N6154,ListaEspecies!$B$3:$D$45,3,FALSE),"")</f>
        <v/>
      </c>
      <c r="R6154" s="42" t="str">
        <f>IF(ISBLANK($J6154),"",IF(ISBLANK('datos GENERALES'!$B$15),"",'datos GENERALES'!$B$15))</f>
        <v/>
      </c>
      <c r="S6154" s="49" t="str">
        <f t="shared" si="770"/>
        <v/>
      </c>
      <c r="T6154" s="49" t="str">
        <f t="shared" si="771"/>
        <v/>
      </c>
      <c r="AA6154" s="50" t="str">
        <f t="shared" si="775"/>
        <v/>
      </c>
      <c r="AE6154" s="50" t="str">
        <f t="shared" si="772"/>
        <v/>
      </c>
      <c r="AI6154" s="19" t="str">
        <f t="shared" si="773"/>
        <v/>
      </c>
      <c r="AJ6154"/>
      <c r="AK6154" s="19" t="str">
        <f t="shared" si="774"/>
        <v/>
      </c>
    </row>
    <row r="6155" spans="1:37" x14ac:dyDescent="0.25">
      <c r="A6155" s="42" t="str">
        <f t="shared" si="768"/>
        <v/>
      </c>
      <c r="B6155" s="42" t="str">
        <f t="shared" si="769"/>
        <v/>
      </c>
      <c r="C6155" s="42" t="str">
        <f>IF(ISBLANK($N6155),"",IF(ISBLANK('datos GENERALES'!B$16),"",'datos GENERALES'!B$16))</f>
        <v/>
      </c>
      <c r="D6155" s="43" t="str">
        <f>IF(ISBLANK($N6155),"","SGBTM/AUTAROC/"&amp;'datos GENERALES'!B$5&amp;"_"&amp;'datos GENERALES'!C$5&amp;"_"&amp;'datos GENERALES'!D$5)</f>
        <v/>
      </c>
      <c r="E6155" s="42" t="str">
        <f>IF(ISBLANK($N6155),"",IF(ISBLANK('datos GENERALES'!$B$6),"",'datos GENERALES'!$B$6))</f>
        <v/>
      </c>
      <c r="F6155" s="42" t="str">
        <f>IF(ISBLANK($N6155),"",IF(ISBLANK('datos GENERALES'!$B$7),"",'datos GENERALES'!$B$7))</f>
        <v/>
      </c>
      <c r="G6155" s="42" t="str">
        <f>IF(ISBLANK($N6155),"",IF(ISBLANK('datos GENERALES'!$B$10),"",'datos GENERALES'!$B$10))</f>
        <v/>
      </c>
      <c r="H6155" s="42" t="str">
        <f>IF(ISBLANK($N6155),"",IF(ISBLANK('datos GENERALES'!$C$10),"",'datos GENERALES'!$C$10))</f>
        <v/>
      </c>
      <c r="I6155" s="42" t="str">
        <f>IF(ISBLANK($N6155),"",IF(ISBLANK('datos GENERALES'!$D$10),"",'datos GENERALES'!$D$10))</f>
        <v/>
      </c>
      <c r="O6155" s="48" t="str">
        <f>IFERROR(VLOOKUP(N6155,ListaEspecies!$B$3:$D$45,2,FALSE),"")</f>
        <v/>
      </c>
      <c r="P6155" s="96" t="str">
        <f>IFERROR(VLOOKUP(N6155,ListaEspecies!$B$3:$D$45,3,FALSE),"")</f>
        <v/>
      </c>
      <c r="R6155" s="42" t="str">
        <f>IF(ISBLANK($J6155),"",IF(ISBLANK('datos GENERALES'!$B$15),"",'datos GENERALES'!$B$15))</f>
        <v/>
      </c>
      <c r="S6155" s="49" t="str">
        <f t="shared" si="770"/>
        <v/>
      </c>
      <c r="T6155" s="49" t="str">
        <f t="shared" si="771"/>
        <v/>
      </c>
      <c r="AA6155" s="50" t="str">
        <f t="shared" si="775"/>
        <v/>
      </c>
      <c r="AE6155" s="50" t="str">
        <f t="shared" si="772"/>
        <v/>
      </c>
      <c r="AI6155" s="19" t="str">
        <f t="shared" si="773"/>
        <v/>
      </c>
      <c r="AJ6155"/>
      <c r="AK6155" s="19" t="str">
        <f t="shared" si="774"/>
        <v/>
      </c>
    </row>
    <row r="6156" spans="1:37" x14ac:dyDescent="0.25">
      <c r="A6156" s="42" t="str">
        <f t="shared" si="768"/>
        <v/>
      </c>
      <c r="B6156" s="42" t="str">
        <f t="shared" si="769"/>
        <v/>
      </c>
      <c r="C6156" s="42" t="str">
        <f>IF(ISBLANK($N6156),"",IF(ISBLANK('datos GENERALES'!B$16),"",'datos GENERALES'!B$16))</f>
        <v/>
      </c>
      <c r="D6156" s="43" t="str">
        <f>IF(ISBLANK($N6156),"","SGBTM/AUTAROC/"&amp;'datos GENERALES'!B$5&amp;"_"&amp;'datos GENERALES'!C$5&amp;"_"&amp;'datos GENERALES'!D$5)</f>
        <v/>
      </c>
      <c r="E6156" s="42" t="str">
        <f>IF(ISBLANK($N6156),"",IF(ISBLANK('datos GENERALES'!$B$6),"",'datos GENERALES'!$B$6))</f>
        <v/>
      </c>
      <c r="F6156" s="42" t="str">
        <f>IF(ISBLANK($N6156),"",IF(ISBLANK('datos GENERALES'!$B$7),"",'datos GENERALES'!$B$7))</f>
        <v/>
      </c>
      <c r="G6156" s="42" t="str">
        <f>IF(ISBLANK($N6156),"",IF(ISBLANK('datos GENERALES'!$B$10),"",'datos GENERALES'!$B$10))</f>
        <v/>
      </c>
      <c r="H6156" s="42" t="str">
        <f>IF(ISBLANK($N6156),"",IF(ISBLANK('datos GENERALES'!$C$10),"",'datos GENERALES'!$C$10))</f>
        <v/>
      </c>
      <c r="I6156" s="42" t="str">
        <f>IF(ISBLANK($N6156),"",IF(ISBLANK('datos GENERALES'!$D$10),"",'datos GENERALES'!$D$10))</f>
        <v/>
      </c>
      <c r="O6156" s="48" t="str">
        <f>IFERROR(VLOOKUP(N6156,ListaEspecies!$B$3:$D$45,2,FALSE),"")</f>
        <v/>
      </c>
      <c r="P6156" s="96" t="str">
        <f>IFERROR(VLOOKUP(N6156,ListaEspecies!$B$3:$D$45,3,FALSE),"")</f>
        <v/>
      </c>
      <c r="R6156" s="42" t="str">
        <f>IF(ISBLANK($J6156),"",IF(ISBLANK('datos GENERALES'!$B$15),"",'datos GENERALES'!$B$15))</f>
        <v/>
      </c>
      <c r="S6156" s="49" t="str">
        <f t="shared" si="770"/>
        <v/>
      </c>
      <c r="T6156" s="49" t="str">
        <f t="shared" si="771"/>
        <v/>
      </c>
      <c r="AA6156" s="50" t="str">
        <f t="shared" si="775"/>
        <v/>
      </c>
      <c r="AE6156" s="50" t="str">
        <f t="shared" si="772"/>
        <v/>
      </c>
      <c r="AI6156" s="19" t="str">
        <f t="shared" si="773"/>
        <v/>
      </c>
      <c r="AJ6156"/>
      <c r="AK6156" s="19" t="str">
        <f t="shared" si="774"/>
        <v/>
      </c>
    </row>
    <row r="6157" spans="1:37" x14ac:dyDescent="0.25">
      <c r="A6157" s="42" t="str">
        <f t="shared" si="768"/>
        <v/>
      </c>
      <c r="B6157" s="42" t="str">
        <f t="shared" si="769"/>
        <v/>
      </c>
      <c r="C6157" s="42" t="str">
        <f>IF(ISBLANK($N6157),"",IF(ISBLANK('datos GENERALES'!B$16),"",'datos GENERALES'!B$16))</f>
        <v/>
      </c>
      <c r="D6157" s="43" t="str">
        <f>IF(ISBLANK($N6157),"","SGBTM/AUTAROC/"&amp;'datos GENERALES'!B$5&amp;"_"&amp;'datos GENERALES'!C$5&amp;"_"&amp;'datos GENERALES'!D$5)</f>
        <v/>
      </c>
      <c r="E6157" s="42" t="str">
        <f>IF(ISBLANK($N6157),"",IF(ISBLANK('datos GENERALES'!$B$6),"",'datos GENERALES'!$B$6))</f>
        <v/>
      </c>
      <c r="F6157" s="42" t="str">
        <f>IF(ISBLANK($N6157),"",IF(ISBLANK('datos GENERALES'!$B$7),"",'datos GENERALES'!$B$7))</f>
        <v/>
      </c>
      <c r="G6157" s="42" t="str">
        <f>IF(ISBLANK($N6157),"",IF(ISBLANK('datos GENERALES'!$B$10),"",'datos GENERALES'!$B$10))</f>
        <v/>
      </c>
      <c r="H6157" s="42" t="str">
        <f>IF(ISBLANK($N6157),"",IF(ISBLANK('datos GENERALES'!$C$10),"",'datos GENERALES'!$C$10))</f>
        <v/>
      </c>
      <c r="I6157" s="42" t="str">
        <f>IF(ISBLANK($N6157),"",IF(ISBLANK('datos GENERALES'!$D$10),"",'datos GENERALES'!$D$10))</f>
        <v/>
      </c>
      <c r="O6157" s="48" t="str">
        <f>IFERROR(VLOOKUP(N6157,ListaEspecies!$B$3:$D$45,2,FALSE),"")</f>
        <v/>
      </c>
      <c r="P6157" s="96" t="str">
        <f>IFERROR(VLOOKUP(N6157,ListaEspecies!$B$3:$D$45,3,FALSE),"")</f>
        <v/>
      </c>
      <c r="R6157" s="42" t="str">
        <f>IF(ISBLANK($J6157),"",IF(ISBLANK('datos GENERALES'!$B$15),"",'datos GENERALES'!$B$15))</f>
        <v/>
      </c>
      <c r="S6157" s="49" t="str">
        <f t="shared" si="770"/>
        <v/>
      </c>
      <c r="T6157" s="49" t="str">
        <f t="shared" si="771"/>
        <v/>
      </c>
      <c r="AA6157" s="50" t="str">
        <f t="shared" si="775"/>
        <v/>
      </c>
      <c r="AE6157" s="50" t="str">
        <f t="shared" si="772"/>
        <v/>
      </c>
      <c r="AI6157" s="19" t="str">
        <f t="shared" si="773"/>
        <v/>
      </c>
      <c r="AJ6157"/>
      <c r="AK6157" s="19" t="str">
        <f t="shared" si="774"/>
        <v/>
      </c>
    </row>
    <row r="6158" spans="1:37" x14ac:dyDescent="0.25">
      <c r="A6158" s="42" t="str">
        <f t="shared" si="768"/>
        <v/>
      </c>
      <c r="B6158" s="42" t="str">
        <f t="shared" si="769"/>
        <v/>
      </c>
      <c r="C6158" s="42" t="str">
        <f>IF(ISBLANK($N6158),"",IF(ISBLANK('datos GENERALES'!B$16),"",'datos GENERALES'!B$16))</f>
        <v/>
      </c>
      <c r="D6158" s="43" t="str">
        <f>IF(ISBLANK($N6158),"","SGBTM/AUTAROC/"&amp;'datos GENERALES'!B$5&amp;"_"&amp;'datos GENERALES'!C$5&amp;"_"&amp;'datos GENERALES'!D$5)</f>
        <v/>
      </c>
      <c r="E6158" s="42" t="str">
        <f>IF(ISBLANK($N6158),"",IF(ISBLANK('datos GENERALES'!$B$6),"",'datos GENERALES'!$B$6))</f>
        <v/>
      </c>
      <c r="F6158" s="42" t="str">
        <f>IF(ISBLANK($N6158),"",IF(ISBLANK('datos GENERALES'!$B$7),"",'datos GENERALES'!$B$7))</f>
        <v/>
      </c>
      <c r="G6158" s="42" t="str">
        <f>IF(ISBLANK($N6158),"",IF(ISBLANK('datos GENERALES'!$B$10),"",'datos GENERALES'!$B$10))</f>
        <v/>
      </c>
      <c r="H6158" s="42" t="str">
        <f>IF(ISBLANK($N6158),"",IF(ISBLANK('datos GENERALES'!$C$10),"",'datos GENERALES'!$C$10))</f>
        <v/>
      </c>
      <c r="I6158" s="42" t="str">
        <f>IF(ISBLANK($N6158),"",IF(ISBLANK('datos GENERALES'!$D$10),"",'datos GENERALES'!$D$10))</f>
        <v/>
      </c>
      <c r="O6158" s="48" t="str">
        <f>IFERROR(VLOOKUP(N6158,ListaEspecies!$B$3:$D$45,2,FALSE),"")</f>
        <v/>
      </c>
      <c r="P6158" s="96" t="str">
        <f>IFERROR(VLOOKUP(N6158,ListaEspecies!$B$3:$D$45,3,FALSE),"")</f>
        <v/>
      </c>
      <c r="R6158" s="42" t="str">
        <f>IF(ISBLANK($J6158),"",IF(ISBLANK('datos GENERALES'!$B$15),"",'datos GENERALES'!$B$15))</f>
        <v/>
      </c>
      <c r="S6158" s="49" t="str">
        <f t="shared" si="770"/>
        <v/>
      </c>
      <c r="T6158" s="49" t="str">
        <f t="shared" si="771"/>
        <v/>
      </c>
      <c r="AA6158" s="50" t="str">
        <f t="shared" si="775"/>
        <v/>
      </c>
      <c r="AE6158" s="50" t="str">
        <f t="shared" si="772"/>
        <v/>
      </c>
      <c r="AI6158" s="19" t="str">
        <f t="shared" si="773"/>
        <v/>
      </c>
      <c r="AJ6158"/>
      <c r="AK6158" s="19" t="str">
        <f t="shared" si="774"/>
        <v/>
      </c>
    </row>
    <row r="6159" spans="1:37" x14ac:dyDescent="0.25">
      <c r="A6159" s="42" t="str">
        <f t="shared" si="768"/>
        <v/>
      </c>
      <c r="B6159" s="42" t="str">
        <f t="shared" si="769"/>
        <v/>
      </c>
      <c r="C6159" s="42" t="str">
        <f>IF(ISBLANK($N6159),"",IF(ISBLANK('datos GENERALES'!B$16),"",'datos GENERALES'!B$16))</f>
        <v/>
      </c>
      <c r="D6159" s="43" t="str">
        <f>IF(ISBLANK($N6159),"","SGBTM/AUTAROC/"&amp;'datos GENERALES'!B$5&amp;"_"&amp;'datos GENERALES'!C$5&amp;"_"&amp;'datos GENERALES'!D$5)</f>
        <v/>
      </c>
      <c r="E6159" s="42" t="str">
        <f>IF(ISBLANK($N6159),"",IF(ISBLANK('datos GENERALES'!$B$6),"",'datos GENERALES'!$B$6))</f>
        <v/>
      </c>
      <c r="F6159" s="42" t="str">
        <f>IF(ISBLANK($N6159),"",IF(ISBLANK('datos GENERALES'!$B$7),"",'datos GENERALES'!$B$7))</f>
        <v/>
      </c>
      <c r="G6159" s="42" t="str">
        <f>IF(ISBLANK($N6159),"",IF(ISBLANK('datos GENERALES'!$B$10),"",'datos GENERALES'!$B$10))</f>
        <v/>
      </c>
      <c r="H6159" s="42" t="str">
        <f>IF(ISBLANK($N6159),"",IF(ISBLANK('datos GENERALES'!$C$10),"",'datos GENERALES'!$C$10))</f>
        <v/>
      </c>
      <c r="I6159" s="42" t="str">
        <f>IF(ISBLANK($N6159),"",IF(ISBLANK('datos GENERALES'!$D$10),"",'datos GENERALES'!$D$10))</f>
        <v/>
      </c>
      <c r="O6159" s="48" t="str">
        <f>IFERROR(VLOOKUP(N6159,ListaEspecies!$B$3:$D$45,2,FALSE),"")</f>
        <v/>
      </c>
      <c r="P6159" s="96" t="str">
        <f>IFERROR(VLOOKUP(N6159,ListaEspecies!$B$3:$D$45,3,FALSE),"")</f>
        <v/>
      </c>
      <c r="R6159" s="42" t="str">
        <f>IF(ISBLANK($J6159),"",IF(ISBLANK('datos GENERALES'!$B$15),"",'datos GENERALES'!$B$15))</f>
        <v/>
      </c>
      <c r="S6159" s="49" t="str">
        <f t="shared" si="770"/>
        <v/>
      </c>
      <c r="T6159" s="49" t="str">
        <f t="shared" si="771"/>
        <v/>
      </c>
      <c r="AA6159" s="50" t="str">
        <f t="shared" si="775"/>
        <v/>
      </c>
      <c r="AE6159" s="50" t="str">
        <f t="shared" si="772"/>
        <v/>
      </c>
      <c r="AI6159" s="19" t="str">
        <f t="shared" si="773"/>
        <v/>
      </c>
      <c r="AJ6159"/>
      <c r="AK6159" s="19" t="str">
        <f t="shared" si="774"/>
        <v/>
      </c>
    </row>
    <row r="6160" spans="1:37" x14ac:dyDescent="0.25">
      <c r="A6160" s="42" t="str">
        <f t="shared" si="768"/>
        <v/>
      </c>
      <c r="B6160" s="42" t="str">
        <f t="shared" si="769"/>
        <v/>
      </c>
      <c r="C6160" s="42" t="str">
        <f>IF(ISBLANK($N6160),"",IF(ISBLANK('datos GENERALES'!B$16),"",'datos GENERALES'!B$16))</f>
        <v/>
      </c>
      <c r="D6160" s="43" t="str">
        <f>IF(ISBLANK($N6160),"","SGBTM/AUTAROC/"&amp;'datos GENERALES'!B$5&amp;"_"&amp;'datos GENERALES'!C$5&amp;"_"&amp;'datos GENERALES'!D$5)</f>
        <v/>
      </c>
      <c r="E6160" s="42" t="str">
        <f>IF(ISBLANK($N6160),"",IF(ISBLANK('datos GENERALES'!$B$6),"",'datos GENERALES'!$B$6))</f>
        <v/>
      </c>
      <c r="F6160" s="42" t="str">
        <f>IF(ISBLANK($N6160),"",IF(ISBLANK('datos GENERALES'!$B$7),"",'datos GENERALES'!$B$7))</f>
        <v/>
      </c>
      <c r="G6160" s="42" t="str">
        <f>IF(ISBLANK($N6160),"",IF(ISBLANK('datos GENERALES'!$B$10),"",'datos GENERALES'!$B$10))</f>
        <v/>
      </c>
      <c r="H6160" s="42" t="str">
        <f>IF(ISBLANK($N6160),"",IF(ISBLANK('datos GENERALES'!$C$10),"",'datos GENERALES'!$C$10))</f>
        <v/>
      </c>
      <c r="I6160" s="42" t="str">
        <f>IF(ISBLANK($N6160),"",IF(ISBLANK('datos GENERALES'!$D$10),"",'datos GENERALES'!$D$10))</f>
        <v/>
      </c>
      <c r="O6160" s="48" t="str">
        <f>IFERROR(VLOOKUP(N6160,ListaEspecies!$B$3:$D$45,2,FALSE),"")</f>
        <v/>
      </c>
      <c r="P6160" s="96" t="str">
        <f>IFERROR(VLOOKUP(N6160,ListaEspecies!$B$3:$D$45,3,FALSE),"")</f>
        <v/>
      </c>
      <c r="R6160" s="42" t="str">
        <f>IF(ISBLANK($J6160),"",IF(ISBLANK('datos GENERALES'!$B$15),"",'datos GENERALES'!$B$15))</f>
        <v/>
      </c>
      <c r="S6160" s="49" t="str">
        <f t="shared" si="770"/>
        <v/>
      </c>
      <c r="T6160" s="49" t="str">
        <f t="shared" si="771"/>
        <v/>
      </c>
      <c r="AA6160" s="50" t="str">
        <f t="shared" si="775"/>
        <v/>
      </c>
      <c r="AE6160" s="50" t="str">
        <f t="shared" si="772"/>
        <v/>
      </c>
      <c r="AI6160" s="19" t="str">
        <f t="shared" si="773"/>
        <v/>
      </c>
      <c r="AJ6160"/>
      <c r="AK6160" s="19" t="str">
        <f t="shared" si="774"/>
        <v/>
      </c>
    </row>
    <row r="6161" spans="1:37" x14ac:dyDescent="0.25">
      <c r="A6161" s="42" t="str">
        <f t="shared" si="768"/>
        <v/>
      </c>
      <c r="B6161" s="42" t="str">
        <f t="shared" si="769"/>
        <v/>
      </c>
      <c r="C6161" s="42" t="str">
        <f>IF(ISBLANK($N6161),"",IF(ISBLANK('datos GENERALES'!B$16),"",'datos GENERALES'!B$16))</f>
        <v/>
      </c>
      <c r="D6161" s="43" t="str">
        <f>IF(ISBLANK($N6161),"","SGBTM/AUTAROC/"&amp;'datos GENERALES'!B$5&amp;"_"&amp;'datos GENERALES'!C$5&amp;"_"&amp;'datos GENERALES'!D$5)</f>
        <v/>
      </c>
      <c r="E6161" s="42" t="str">
        <f>IF(ISBLANK($N6161),"",IF(ISBLANK('datos GENERALES'!$B$6),"",'datos GENERALES'!$B$6))</f>
        <v/>
      </c>
      <c r="F6161" s="42" t="str">
        <f>IF(ISBLANK($N6161),"",IF(ISBLANK('datos GENERALES'!$B$7),"",'datos GENERALES'!$B$7))</f>
        <v/>
      </c>
      <c r="G6161" s="42" t="str">
        <f>IF(ISBLANK($N6161),"",IF(ISBLANK('datos GENERALES'!$B$10),"",'datos GENERALES'!$B$10))</f>
        <v/>
      </c>
      <c r="H6161" s="42" t="str">
        <f>IF(ISBLANK($N6161),"",IF(ISBLANK('datos GENERALES'!$C$10),"",'datos GENERALES'!$C$10))</f>
        <v/>
      </c>
      <c r="I6161" s="42" t="str">
        <f>IF(ISBLANK($N6161),"",IF(ISBLANK('datos GENERALES'!$D$10),"",'datos GENERALES'!$D$10))</f>
        <v/>
      </c>
      <c r="O6161" s="48" t="str">
        <f>IFERROR(VLOOKUP(N6161,ListaEspecies!$B$3:$D$45,2,FALSE),"")</f>
        <v/>
      </c>
      <c r="P6161" s="96" t="str">
        <f>IFERROR(VLOOKUP(N6161,ListaEspecies!$B$3:$D$45,3,FALSE),"")</f>
        <v/>
      </c>
      <c r="R6161" s="42" t="str">
        <f>IF(ISBLANK($J6161),"",IF(ISBLANK('datos GENERALES'!$B$15),"",'datos GENERALES'!$B$15))</f>
        <v/>
      </c>
      <c r="S6161" s="49" t="str">
        <f t="shared" si="770"/>
        <v/>
      </c>
      <c r="T6161" s="49" t="str">
        <f t="shared" si="771"/>
        <v/>
      </c>
      <c r="AA6161" s="50" t="str">
        <f t="shared" si="775"/>
        <v/>
      </c>
      <c r="AE6161" s="50" t="str">
        <f t="shared" si="772"/>
        <v/>
      </c>
      <c r="AI6161" s="19" t="str">
        <f t="shared" si="773"/>
        <v/>
      </c>
      <c r="AJ6161"/>
      <c r="AK6161" s="19" t="str">
        <f t="shared" si="774"/>
        <v/>
      </c>
    </row>
    <row r="6162" spans="1:37" x14ac:dyDescent="0.25">
      <c r="A6162" s="42" t="str">
        <f t="shared" si="768"/>
        <v/>
      </c>
      <c r="B6162" s="42" t="str">
        <f t="shared" si="769"/>
        <v/>
      </c>
      <c r="C6162" s="42" t="str">
        <f>IF(ISBLANK($N6162),"",IF(ISBLANK('datos GENERALES'!B$16),"",'datos GENERALES'!B$16))</f>
        <v/>
      </c>
      <c r="D6162" s="43" t="str">
        <f>IF(ISBLANK($N6162),"","SGBTM/AUTAROC/"&amp;'datos GENERALES'!B$5&amp;"_"&amp;'datos GENERALES'!C$5&amp;"_"&amp;'datos GENERALES'!D$5)</f>
        <v/>
      </c>
      <c r="E6162" s="42" t="str">
        <f>IF(ISBLANK($N6162),"",IF(ISBLANK('datos GENERALES'!$B$6),"",'datos GENERALES'!$B$6))</f>
        <v/>
      </c>
      <c r="F6162" s="42" t="str">
        <f>IF(ISBLANK($N6162),"",IF(ISBLANK('datos GENERALES'!$B$7),"",'datos GENERALES'!$B$7))</f>
        <v/>
      </c>
      <c r="G6162" s="42" t="str">
        <f>IF(ISBLANK($N6162),"",IF(ISBLANK('datos GENERALES'!$B$10),"",'datos GENERALES'!$B$10))</f>
        <v/>
      </c>
      <c r="H6162" s="42" t="str">
        <f>IF(ISBLANK($N6162),"",IF(ISBLANK('datos GENERALES'!$C$10),"",'datos GENERALES'!$C$10))</f>
        <v/>
      </c>
      <c r="I6162" s="42" t="str">
        <f>IF(ISBLANK($N6162),"",IF(ISBLANK('datos GENERALES'!$D$10),"",'datos GENERALES'!$D$10))</f>
        <v/>
      </c>
      <c r="O6162" s="48" t="str">
        <f>IFERROR(VLOOKUP(N6162,ListaEspecies!$B$3:$D$45,2,FALSE),"")</f>
        <v/>
      </c>
      <c r="P6162" s="96" t="str">
        <f>IFERROR(VLOOKUP(N6162,ListaEspecies!$B$3:$D$45,3,FALSE),"")</f>
        <v/>
      </c>
      <c r="R6162" s="42" t="str">
        <f>IF(ISBLANK($J6162),"",IF(ISBLANK('datos GENERALES'!$B$15),"",'datos GENERALES'!$B$15))</f>
        <v/>
      </c>
      <c r="S6162" s="49" t="str">
        <f t="shared" si="770"/>
        <v/>
      </c>
      <c r="T6162" s="49" t="str">
        <f t="shared" si="771"/>
        <v/>
      </c>
      <c r="AA6162" s="50" t="str">
        <f t="shared" si="775"/>
        <v/>
      </c>
      <c r="AE6162" s="50" t="str">
        <f t="shared" si="772"/>
        <v/>
      </c>
      <c r="AI6162" s="19" t="str">
        <f t="shared" si="773"/>
        <v/>
      </c>
      <c r="AJ6162"/>
      <c r="AK6162" s="19" t="str">
        <f t="shared" si="774"/>
        <v/>
      </c>
    </row>
    <row r="6163" spans="1:37" x14ac:dyDescent="0.25">
      <c r="A6163" s="42" t="str">
        <f t="shared" si="768"/>
        <v/>
      </c>
      <c r="B6163" s="42" t="str">
        <f t="shared" si="769"/>
        <v/>
      </c>
      <c r="C6163" s="42" t="str">
        <f>IF(ISBLANK($N6163),"",IF(ISBLANK('datos GENERALES'!B$16),"",'datos GENERALES'!B$16))</f>
        <v/>
      </c>
      <c r="D6163" s="43" t="str">
        <f>IF(ISBLANK($N6163),"","SGBTM/AUTAROC/"&amp;'datos GENERALES'!B$5&amp;"_"&amp;'datos GENERALES'!C$5&amp;"_"&amp;'datos GENERALES'!D$5)</f>
        <v/>
      </c>
      <c r="E6163" s="42" t="str">
        <f>IF(ISBLANK($N6163),"",IF(ISBLANK('datos GENERALES'!$B$6),"",'datos GENERALES'!$B$6))</f>
        <v/>
      </c>
      <c r="F6163" s="42" t="str">
        <f>IF(ISBLANK($N6163),"",IF(ISBLANK('datos GENERALES'!$B$7),"",'datos GENERALES'!$B$7))</f>
        <v/>
      </c>
      <c r="G6163" s="42" t="str">
        <f>IF(ISBLANK($N6163),"",IF(ISBLANK('datos GENERALES'!$B$10),"",'datos GENERALES'!$B$10))</f>
        <v/>
      </c>
      <c r="H6163" s="42" t="str">
        <f>IF(ISBLANK($N6163),"",IF(ISBLANK('datos GENERALES'!$C$10),"",'datos GENERALES'!$C$10))</f>
        <v/>
      </c>
      <c r="I6163" s="42" t="str">
        <f>IF(ISBLANK($N6163),"",IF(ISBLANK('datos GENERALES'!$D$10),"",'datos GENERALES'!$D$10))</f>
        <v/>
      </c>
      <c r="O6163" s="48" t="str">
        <f>IFERROR(VLOOKUP(N6163,ListaEspecies!$B$3:$D$45,2,FALSE),"")</f>
        <v/>
      </c>
      <c r="P6163" s="96" t="str">
        <f>IFERROR(VLOOKUP(N6163,ListaEspecies!$B$3:$D$45,3,FALSE),"")</f>
        <v/>
      </c>
      <c r="R6163" s="42" t="str">
        <f>IF(ISBLANK($J6163),"",IF(ISBLANK('datos GENERALES'!$B$15),"",'datos GENERALES'!$B$15))</f>
        <v/>
      </c>
      <c r="S6163" s="49" t="str">
        <f t="shared" si="770"/>
        <v/>
      </c>
      <c r="T6163" s="49" t="str">
        <f t="shared" si="771"/>
        <v/>
      </c>
      <c r="AA6163" s="50" t="str">
        <f t="shared" si="775"/>
        <v/>
      </c>
      <c r="AE6163" s="50" t="str">
        <f t="shared" si="772"/>
        <v/>
      </c>
      <c r="AI6163" s="19" t="str">
        <f t="shared" si="773"/>
        <v/>
      </c>
      <c r="AJ6163"/>
      <c r="AK6163" s="19" t="str">
        <f t="shared" si="774"/>
        <v/>
      </c>
    </row>
    <row r="6164" spans="1:37" x14ac:dyDescent="0.25">
      <c r="A6164" s="42" t="str">
        <f t="shared" si="768"/>
        <v/>
      </c>
      <c r="B6164" s="42" t="str">
        <f t="shared" si="769"/>
        <v/>
      </c>
      <c r="C6164" s="42" t="str">
        <f>IF(ISBLANK($N6164),"",IF(ISBLANK('datos GENERALES'!B$16),"",'datos GENERALES'!B$16))</f>
        <v/>
      </c>
      <c r="D6164" s="43" t="str">
        <f>IF(ISBLANK($N6164),"","SGBTM/AUTAROC/"&amp;'datos GENERALES'!B$5&amp;"_"&amp;'datos GENERALES'!C$5&amp;"_"&amp;'datos GENERALES'!D$5)</f>
        <v/>
      </c>
      <c r="E6164" s="42" t="str">
        <f>IF(ISBLANK($N6164),"",IF(ISBLANK('datos GENERALES'!$B$6),"",'datos GENERALES'!$B$6))</f>
        <v/>
      </c>
      <c r="F6164" s="42" t="str">
        <f>IF(ISBLANK($N6164),"",IF(ISBLANK('datos GENERALES'!$B$7),"",'datos GENERALES'!$B$7))</f>
        <v/>
      </c>
      <c r="G6164" s="42" t="str">
        <f>IF(ISBLANK($N6164),"",IF(ISBLANK('datos GENERALES'!$B$10),"",'datos GENERALES'!$B$10))</f>
        <v/>
      </c>
      <c r="H6164" s="42" t="str">
        <f>IF(ISBLANK($N6164),"",IF(ISBLANK('datos GENERALES'!$C$10),"",'datos GENERALES'!$C$10))</f>
        <v/>
      </c>
      <c r="I6164" s="42" t="str">
        <f>IF(ISBLANK($N6164),"",IF(ISBLANK('datos GENERALES'!$D$10),"",'datos GENERALES'!$D$10))</f>
        <v/>
      </c>
      <c r="O6164" s="48" t="str">
        <f>IFERROR(VLOOKUP(N6164,ListaEspecies!$B$3:$D$45,2,FALSE),"")</f>
        <v/>
      </c>
      <c r="P6164" s="96" t="str">
        <f>IFERROR(VLOOKUP(N6164,ListaEspecies!$B$3:$D$45,3,FALSE),"")</f>
        <v/>
      </c>
      <c r="R6164" s="42" t="str">
        <f>IF(ISBLANK($J6164),"",IF(ISBLANK('datos GENERALES'!$B$15),"",'datos GENERALES'!$B$15))</f>
        <v/>
      </c>
      <c r="S6164" s="49" t="str">
        <f t="shared" si="770"/>
        <v/>
      </c>
      <c r="T6164" s="49" t="str">
        <f t="shared" si="771"/>
        <v/>
      </c>
      <c r="AA6164" s="50" t="str">
        <f t="shared" si="775"/>
        <v/>
      </c>
      <c r="AE6164" s="50" t="str">
        <f t="shared" si="772"/>
        <v/>
      </c>
      <c r="AI6164" s="19" t="str">
        <f t="shared" si="773"/>
        <v/>
      </c>
      <c r="AJ6164"/>
      <c r="AK6164" s="19" t="str">
        <f t="shared" si="774"/>
        <v/>
      </c>
    </row>
    <row r="6165" spans="1:37" x14ac:dyDescent="0.25">
      <c r="A6165" s="42" t="str">
        <f t="shared" si="768"/>
        <v/>
      </c>
      <c r="B6165" s="42" t="str">
        <f t="shared" si="769"/>
        <v/>
      </c>
      <c r="C6165" s="42" t="str">
        <f>IF(ISBLANK($N6165),"",IF(ISBLANK('datos GENERALES'!B$16),"",'datos GENERALES'!B$16))</f>
        <v/>
      </c>
      <c r="D6165" s="43" t="str">
        <f>IF(ISBLANK($N6165),"","SGBTM/AUTAROC/"&amp;'datos GENERALES'!B$5&amp;"_"&amp;'datos GENERALES'!C$5&amp;"_"&amp;'datos GENERALES'!D$5)</f>
        <v/>
      </c>
      <c r="E6165" s="42" t="str">
        <f>IF(ISBLANK($N6165),"",IF(ISBLANK('datos GENERALES'!$B$6),"",'datos GENERALES'!$B$6))</f>
        <v/>
      </c>
      <c r="F6165" s="42" t="str">
        <f>IF(ISBLANK($N6165),"",IF(ISBLANK('datos GENERALES'!$B$7),"",'datos GENERALES'!$B$7))</f>
        <v/>
      </c>
      <c r="G6165" s="42" t="str">
        <f>IF(ISBLANK($N6165),"",IF(ISBLANK('datos GENERALES'!$B$10),"",'datos GENERALES'!$B$10))</f>
        <v/>
      </c>
      <c r="H6165" s="42" t="str">
        <f>IF(ISBLANK($N6165),"",IF(ISBLANK('datos GENERALES'!$C$10),"",'datos GENERALES'!$C$10))</f>
        <v/>
      </c>
      <c r="I6165" s="42" t="str">
        <f>IF(ISBLANK($N6165),"",IF(ISBLANK('datos GENERALES'!$D$10),"",'datos GENERALES'!$D$10))</f>
        <v/>
      </c>
      <c r="O6165" s="48" t="str">
        <f>IFERROR(VLOOKUP(N6165,ListaEspecies!$B$3:$D$45,2,FALSE),"")</f>
        <v/>
      </c>
      <c r="P6165" s="96" t="str">
        <f>IFERROR(VLOOKUP(N6165,ListaEspecies!$B$3:$D$45,3,FALSE),"")</f>
        <v/>
      </c>
      <c r="R6165" s="42" t="str">
        <f>IF(ISBLANK($J6165),"",IF(ISBLANK('datos GENERALES'!$B$15),"",'datos GENERALES'!$B$15))</f>
        <v/>
      </c>
      <c r="S6165" s="49" t="str">
        <f t="shared" si="770"/>
        <v/>
      </c>
      <c r="T6165" s="49" t="str">
        <f t="shared" si="771"/>
        <v/>
      </c>
      <c r="AA6165" s="50" t="str">
        <f t="shared" si="775"/>
        <v/>
      </c>
      <c r="AE6165" s="50" t="str">
        <f t="shared" si="772"/>
        <v/>
      </c>
      <c r="AI6165" s="19" t="str">
        <f t="shared" si="773"/>
        <v/>
      </c>
      <c r="AJ6165"/>
      <c r="AK6165" s="19" t="str">
        <f t="shared" si="774"/>
        <v/>
      </c>
    </row>
    <row r="6166" spans="1:37" x14ac:dyDescent="0.25">
      <c r="A6166" s="42" t="str">
        <f t="shared" si="768"/>
        <v/>
      </c>
      <c r="B6166" s="42" t="str">
        <f t="shared" si="769"/>
        <v/>
      </c>
      <c r="C6166" s="42" t="str">
        <f>IF(ISBLANK($N6166),"",IF(ISBLANK('datos GENERALES'!B$16),"",'datos GENERALES'!B$16))</f>
        <v/>
      </c>
      <c r="D6166" s="43" t="str">
        <f>IF(ISBLANK($N6166),"","SGBTM/AUTAROC/"&amp;'datos GENERALES'!B$5&amp;"_"&amp;'datos GENERALES'!C$5&amp;"_"&amp;'datos GENERALES'!D$5)</f>
        <v/>
      </c>
      <c r="E6166" s="42" t="str">
        <f>IF(ISBLANK($N6166),"",IF(ISBLANK('datos GENERALES'!$B$6),"",'datos GENERALES'!$B$6))</f>
        <v/>
      </c>
      <c r="F6166" s="42" t="str">
        <f>IF(ISBLANK($N6166),"",IF(ISBLANK('datos GENERALES'!$B$7),"",'datos GENERALES'!$B$7))</f>
        <v/>
      </c>
      <c r="G6166" s="42" t="str">
        <f>IF(ISBLANK($N6166),"",IF(ISBLANK('datos GENERALES'!$B$10),"",'datos GENERALES'!$B$10))</f>
        <v/>
      </c>
      <c r="H6166" s="42" t="str">
        <f>IF(ISBLANK($N6166),"",IF(ISBLANK('datos GENERALES'!$C$10),"",'datos GENERALES'!$C$10))</f>
        <v/>
      </c>
      <c r="I6166" s="42" t="str">
        <f>IF(ISBLANK($N6166),"",IF(ISBLANK('datos GENERALES'!$D$10),"",'datos GENERALES'!$D$10))</f>
        <v/>
      </c>
      <c r="O6166" s="48" t="str">
        <f>IFERROR(VLOOKUP(N6166,ListaEspecies!$B$3:$D$45,2,FALSE),"")</f>
        <v/>
      </c>
      <c r="P6166" s="96" t="str">
        <f>IFERROR(VLOOKUP(N6166,ListaEspecies!$B$3:$D$45,3,FALSE),"")</f>
        <v/>
      </c>
      <c r="R6166" s="42" t="str">
        <f>IF(ISBLANK($J6166),"",IF(ISBLANK('datos GENERALES'!$B$15),"",'datos GENERALES'!$B$15))</f>
        <v/>
      </c>
      <c r="S6166" s="49" t="str">
        <f t="shared" si="770"/>
        <v/>
      </c>
      <c r="T6166" s="49" t="str">
        <f t="shared" si="771"/>
        <v/>
      </c>
      <c r="AA6166" s="50" t="str">
        <f t="shared" si="775"/>
        <v/>
      </c>
      <c r="AE6166" s="50" t="str">
        <f t="shared" si="772"/>
        <v/>
      </c>
      <c r="AI6166" s="19" t="str">
        <f t="shared" si="773"/>
        <v/>
      </c>
      <c r="AJ6166"/>
      <c r="AK6166" s="19" t="str">
        <f t="shared" si="774"/>
        <v/>
      </c>
    </row>
    <row r="6167" spans="1:37" x14ac:dyDescent="0.25">
      <c r="A6167" s="42" t="str">
        <f t="shared" si="768"/>
        <v/>
      </c>
      <c r="B6167" s="42" t="str">
        <f t="shared" si="769"/>
        <v/>
      </c>
      <c r="C6167" s="42" t="str">
        <f>IF(ISBLANK($N6167),"",IF(ISBLANK('datos GENERALES'!B$16),"",'datos GENERALES'!B$16))</f>
        <v/>
      </c>
      <c r="D6167" s="43" t="str">
        <f>IF(ISBLANK($N6167),"","SGBTM/AUTAROC/"&amp;'datos GENERALES'!B$5&amp;"_"&amp;'datos GENERALES'!C$5&amp;"_"&amp;'datos GENERALES'!D$5)</f>
        <v/>
      </c>
      <c r="E6167" s="42" t="str">
        <f>IF(ISBLANK($N6167),"",IF(ISBLANK('datos GENERALES'!$B$6),"",'datos GENERALES'!$B$6))</f>
        <v/>
      </c>
      <c r="F6167" s="42" t="str">
        <f>IF(ISBLANK($N6167),"",IF(ISBLANK('datos GENERALES'!$B$7),"",'datos GENERALES'!$B$7))</f>
        <v/>
      </c>
      <c r="G6167" s="42" t="str">
        <f>IF(ISBLANK($N6167),"",IF(ISBLANK('datos GENERALES'!$B$10),"",'datos GENERALES'!$B$10))</f>
        <v/>
      </c>
      <c r="H6167" s="42" t="str">
        <f>IF(ISBLANK($N6167),"",IF(ISBLANK('datos GENERALES'!$C$10),"",'datos GENERALES'!$C$10))</f>
        <v/>
      </c>
      <c r="I6167" s="42" t="str">
        <f>IF(ISBLANK($N6167),"",IF(ISBLANK('datos GENERALES'!$D$10),"",'datos GENERALES'!$D$10))</f>
        <v/>
      </c>
      <c r="O6167" s="48" t="str">
        <f>IFERROR(VLOOKUP(N6167,ListaEspecies!$B$3:$D$45,2,FALSE),"")</f>
        <v/>
      </c>
      <c r="P6167" s="96" t="str">
        <f>IFERROR(VLOOKUP(N6167,ListaEspecies!$B$3:$D$45,3,FALSE),"")</f>
        <v/>
      </c>
      <c r="R6167" s="42" t="str">
        <f>IF(ISBLANK($J6167),"",IF(ISBLANK('datos GENERALES'!$B$15),"",'datos GENERALES'!$B$15))</f>
        <v/>
      </c>
      <c r="S6167" s="49" t="str">
        <f t="shared" si="770"/>
        <v/>
      </c>
      <c r="T6167" s="49" t="str">
        <f t="shared" si="771"/>
        <v/>
      </c>
      <c r="AA6167" s="50" t="str">
        <f t="shared" si="775"/>
        <v/>
      </c>
      <c r="AE6167" s="50" t="str">
        <f t="shared" si="772"/>
        <v/>
      </c>
      <c r="AI6167" s="19" t="str">
        <f t="shared" si="773"/>
        <v/>
      </c>
      <c r="AJ6167"/>
      <c r="AK6167" s="19" t="str">
        <f t="shared" si="774"/>
        <v/>
      </c>
    </row>
    <row r="6168" spans="1:37" x14ac:dyDescent="0.25">
      <c r="A6168" s="42" t="str">
        <f t="shared" si="768"/>
        <v/>
      </c>
      <c r="B6168" s="42" t="str">
        <f t="shared" si="769"/>
        <v/>
      </c>
      <c r="C6168" s="42" t="str">
        <f>IF(ISBLANK($N6168),"",IF(ISBLANK('datos GENERALES'!B$16),"",'datos GENERALES'!B$16))</f>
        <v/>
      </c>
      <c r="D6168" s="43" t="str">
        <f>IF(ISBLANK($N6168),"","SGBTM/AUTAROC/"&amp;'datos GENERALES'!B$5&amp;"_"&amp;'datos GENERALES'!C$5&amp;"_"&amp;'datos GENERALES'!D$5)</f>
        <v/>
      </c>
      <c r="E6168" s="42" t="str">
        <f>IF(ISBLANK($N6168),"",IF(ISBLANK('datos GENERALES'!$B$6),"",'datos GENERALES'!$B$6))</f>
        <v/>
      </c>
      <c r="F6168" s="42" t="str">
        <f>IF(ISBLANK($N6168),"",IF(ISBLANK('datos GENERALES'!$B$7),"",'datos GENERALES'!$B$7))</f>
        <v/>
      </c>
      <c r="G6168" s="42" t="str">
        <f>IF(ISBLANK($N6168),"",IF(ISBLANK('datos GENERALES'!$B$10),"",'datos GENERALES'!$B$10))</f>
        <v/>
      </c>
      <c r="H6168" s="42" t="str">
        <f>IF(ISBLANK($N6168),"",IF(ISBLANK('datos GENERALES'!$C$10),"",'datos GENERALES'!$C$10))</f>
        <v/>
      </c>
      <c r="I6168" s="42" t="str">
        <f>IF(ISBLANK($N6168),"",IF(ISBLANK('datos GENERALES'!$D$10),"",'datos GENERALES'!$D$10))</f>
        <v/>
      </c>
      <c r="O6168" s="48" t="str">
        <f>IFERROR(VLOOKUP(N6168,ListaEspecies!$B$3:$D$45,2,FALSE),"")</f>
        <v/>
      </c>
      <c r="P6168" s="96" t="str">
        <f>IFERROR(VLOOKUP(N6168,ListaEspecies!$B$3:$D$45,3,FALSE),"")</f>
        <v/>
      </c>
      <c r="R6168" s="42" t="str">
        <f>IF(ISBLANK($J6168),"",IF(ISBLANK('datos GENERALES'!$B$15),"",'datos GENERALES'!$B$15))</f>
        <v/>
      </c>
      <c r="S6168" s="49" t="str">
        <f t="shared" si="770"/>
        <v/>
      </c>
      <c r="T6168" s="49" t="str">
        <f t="shared" si="771"/>
        <v/>
      </c>
      <c r="AA6168" s="50" t="str">
        <f t="shared" si="775"/>
        <v/>
      </c>
      <c r="AE6168" s="50" t="str">
        <f t="shared" si="772"/>
        <v/>
      </c>
      <c r="AI6168" s="19" t="str">
        <f t="shared" si="773"/>
        <v/>
      </c>
      <c r="AJ6168"/>
      <c r="AK6168" s="19" t="str">
        <f t="shared" si="774"/>
        <v/>
      </c>
    </row>
    <row r="6169" spans="1:37" x14ac:dyDescent="0.25">
      <c r="A6169" s="42" t="str">
        <f t="shared" si="768"/>
        <v/>
      </c>
      <c r="B6169" s="42" t="str">
        <f t="shared" si="769"/>
        <v/>
      </c>
      <c r="C6169" s="42" t="str">
        <f>IF(ISBLANK($N6169),"",IF(ISBLANK('datos GENERALES'!B$16),"",'datos GENERALES'!B$16))</f>
        <v/>
      </c>
      <c r="D6169" s="43" t="str">
        <f>IF(ISBLANK($N6169),"","SGBTM/AUTAROC/"&amp;'datos GENERALES'!B$5&amp;"_"&amp;'datos GENERALES'!C$5&amp;"_"&amp;'datos GENERALES'!D$5)</f>
        <v/>
      </c>
      <c r="E6169" s="42" t="str">
        <f>IF(ISBLANK($N6169),"",IF(ISBLANK('datos GENERALES'!$B$6),"",'datos GENERALES'!$B$6))</f>
        <v/>
      </c>
      <c r="F6169" s="42" t="str">
        <f>IF(ISBLANK($N6169),"",IF(ISBLANK('datos GENERALES'!$B$7),"",'datos GENERALES'!$B$7))</f>
        <v/>
      </c>
      <c r="G6169" s="42" t="str">
        <f>IF(ISBLANK($N6169),"",IF(ISBLANK('datos GENERALES'!$B$10),"",'datos GENERALES'!$B$10))</f>
        <v/>
      </c>
      <c r="H6169" s="42" t="str">
        <f>IF(ISBLANK($N6169),"",IF(ISBLANK('datos GENERALES'!$C$10),"",'datos GENERALES'!$C$10))</f>
        <v/>
      </c>
      <c r="I6169" s="42" t="str">
        <f>IF(ISBLANK($N6169),"",IF(ISBLANK('datos GENERALES'!$D$10),"",'datos GENERALES'!$D$10))</f>
        <v/>
      </c>
      <c r="O6169" s="48" t="str">
        <f>IFERROR(VLOOKUP(N6169,ListaEspecies!$B$3:$D$45,2,FALSE),"")</f>
        <v/>
      </c>
      <c r="P6169" s="96" t="str">
        <f>IFERROR(VLOOKUP(N6169,ListaEspecies!$B$3:$D$45,3,FALSE),"")</f>
        <v/>
      </c>
      <c r="R6169" s="42" t="str">
        <f>IF(ISBLANK($J6169),"",IF(ISBLANK('datos GENERALES'!$B$15),"",'datos GENERALES'!$B$15))</f>
        <v/>
      </c>
      <c r="S6169" s="49" t="str">
        <f t="shared" si="770"/>
        <v/>
      </c>
      <c r="T6169" s="49" t="str">
        <f t="shared" si="771"/>
        <v/>
      </c>
      <c r="AA6169" s="50" t="str">
        <f t="shared" si="775"/>
        <v/>
      </c>
      <c r="AE6169" s="50" t="str">
        <f t="shared" si="772"/>
        <v/>
      </c>
      <c r="AI6169" s="19" t="str">
        <f t="shared" si="773"/>
        <v/>
      </c>
      <c r="AJ6169"/>
      <c r="AK6169" s="19" t="str">
        <f t="shared" si="774"/>
        <v/>
      </c>
    </row>
    <row r="6170" spans="1:37" x14ac:dyDescent="0.25">
      <c r="A6170" s="42" t="str">
        <f t="shared" si="768"/>
        <v/>
      </c>
      <c r="B6170" s="42" t="str">
        <f t="shared" si="769"/>
        <v/>
      </c>
      <c r="C6170" s="42" t="str">
        <f>IF(ISBLANK($N6170),"",IF(ISBLANK('datos GENERALES'!B$16),"",'datos GENERALES'!B$16))</f>
        <v/>
      </c>
      <c r="D6170" s="43" t="str">
        <f>IF(ISBLANK($N6170),"","SGBTM/AUTAROC/"&amp;'datos GENERALES'!B$5&amp;"_"&amp;'datos GENERALES'!C$5&amp;"_"&amp;'datos GENERALES'!D$5)</f>
        <v/>
      </c>
      <c r="E6170" s="42" t="str">
        <f>IF(ISBLANK($N6170),"",IF(ISBLANK('datos GENERALES'!$B$6),"",'datos GENERALES'!$B$6))</f>
        <v/>
      </c>
      <c r="F6170" s="42" t="str">
        <f>IF(ISBLANK($N6170),"",IF(ISBLANK('datos GENERALES'!$B$7),"",'datos GENERALES'!$B$7))</f>
        <v/>
      </c>
      <c r="G6170" s="42" t="str">
        <f>IF(ISBLANK($N6170),"",IF(ISBLANK('datos GENERALES'!$B$10),"",'datos GENERALES'!$B$10))</f>
        <v/>
      </c>
      <c r="H6170" s="42" t="str">
        <f>IF(ISBLANK($N6170),"",IF(ISBLANK('datos GENERALES'!$C$10),"",'datos GENERALES'!$C$10))</f>
        <v/>
      </c>
      <c r="I6170" s="42" t="str">
        <f>IF(ISBLANK($N6170),"",IF(ISBLANK('datos GENERALES'!$D$10),"",'datos GENERALES'!$D$10))</f>
        <v/>
      </c>
      <c r="O6170" s="48" t="str">
        <f>IFERROR(VLOOKUP(N6170,ListaEspecies!$B$3:$D$45,2,FALSE),"")</f>
        <v/>
      </c>
      <c r="P6170" s="96" t="str">
        <f>IFERROR(VLOOKUP(N6170,ListaEspecies!$B$3:$D$45,3,FALSE),"")</f>
        <v/>
      </c>
      <c r="R6170" s="42" t="str">
        <f>IF(ISBLANK($J6170),"",IF(ISBLANK('datos GENERALES'!$B$15),"",'datos GENERALES'!$B$15))</f>
        <v/>
      </c>
      <c r="S6170" s="49" t="str">
        <f t="shared" si="770"/>
        <v/>
      </c>
      <c r="T6170" s="49" t="str">
        <f t="shared" si="771"/>
        <v/>
      </c>
      <c r="AA6170" s="50" t="str">
        <f t="shared" si="775"/>
        <v/>
      </c>
      <c r="AE6170" s="50" t="str">
        <f t="shared" si="772"/>
        <v/>
      </c>
      <c r="AI6170" s="19" t="str">
        <f t="shared" si="773"/>
        <v/>
      </c>
      <c r="AJ6170"/>
      <c r="AK6170" s="19" t="str">
        <f t="shared" si="774"/>
        <v/>
      </c>
    </row>
    <row r="6171" spans="1:37" x14ac:dyDescent="0.25">
      <c r="A6171" s="42" t="str">
        <f t="shared" si="768"/>
        <v/>
      </c>
      <c r="B6171" s="42" t="str">
        <f t="shared" si="769"/>
        <v/>
      </c>
      <c r="C6171" s="42" t="str">
        <f>IF(ISBLANK($N6171),"",IF(ISBLANK('datos GENERALES'!B$16),"",'datos GENERALES'!B$16))</f>
        <v/>
      </c>
      <c r="D6171" s="43" t="str">
        <f>IF(ISBLANK($N6171),"","SGBTM/AUTAROC/"&amp;'datos GENERALES'!B$5&amp;"_"&amp;'datos GENERALES'!C$5&amp;"_"&amp;'datos GENERALES'!D$5)</f>
        <v/>
      </c>
      <c r="E6171" s="42" t="str">
        <f>IF(ISBLANK($N6171),"",IF(ISBLANK('datos GENERALES'!$B$6),"",'datos GENERALES'!$B$6))</f>
        <v/>
      </c>
      <c r="F6171" s="42" t="str">
        <f>IF(ISBLANK($N6171),"",IF(ISBLANK('datos GENERALES'!$B$7),"",'datos GENERALES'!$B$7))</f>
        <v/>
      </c>
      <c r="G6171" s="42" t="str">
        <f>IF(ISBLANK($N6171),"",IF(ISBLANK('datos GENERALES'!$B$10),"",'datos GENERALES'!$B$10))</f>
        <v/>
      </c>
      <c r="H6171" s="42" t="str">
        <f>IF(ISBLANK($N6171),"",IF(ISBLANK('datos GENERALES'!$C$10),"",'datos GENERALES'!$C$10))</f>
        <v/>
      </c>
      <c r="I6171" s="42" t="str">
        <f>IF(ISBLANK($N6171),"",IF(ISBLANK('datos GENERALES'!$D$10),"",'datos GENERALES'!$D$10))</f>
        <v/>
      </c>
      <c r="O6171" s="48" t="str">
        <f>IFERROR(VLOOKUP(N6171,ListaEspecies!$B$3:$D$45,2,FALSE),"")</f>
        <v/>
      </c>
      <c r="P6171" s="96" t="str">
        <f>IFERROR(VLOOKUP(N6171,ListaEspecies!$B$3:$D$45,3,FALSE),"")</f>
        <v/>
      </c>
      <c r="R6171" s="42" t="str">
        <f>IF(ISBLANK($J6171),"",IF(ISBLANK('datos GENERALES'!$B$15),"",'datos GENERALES'!$B$15))</f>
        <v/>
      </c>
      <c r="S6171" s="49" t="str">
        <f t="shared" si="770"/>
        <v/>
      </c>
      <c r="T6171" s="49" t="str">
        <f t="shared" si="771"/>
        <v/>
      </c>
      <c r="AA6171" s="50" t="str">
        <f t="shared" si="775"/>
        <v/>
      </c>
      <c r="AE6171" s="50" t="str">
        <f t="shared" si="772"/>
        <v/>
      </c>
      <c r="AI6171" s="19" t="str">
        <f t="shared" si="773"/>
        <v/>
      </c>
      <c r="AJ6171"/>
      <c r="AK6171" s="19" t="str">
        <f t="shared" si="774"/>
        <v/>
      </c>
    </row>
    <row r="6172" spans="1:37" x14ac:dyDescent="0.25">
      <c r="A6172" s="42" t="str">
        <f t="shared" si="768"/>
        <v/>
      </c>
      <c r="B6172" s="42" t="str">
        <f t="shared" si="769"/>
        <v/>
      </c>
      <c r="C6172" s="42" t="str">
        <f>IF(ISBLANK($N6172),"",IF(ISBLANK('datos GENERALES'!B$16),"",'datos GENERALES'!B$16))</f>
        <v/>
      </c>
      <c r="D6172" s="43" t="str">
        <f>IF(ISBLANK($N6172),"","SGBTM/AUTAROC/"&amp;'datos GENERALES'!B$5&amp;"_"&amp;'datos GENERALES'!C$5&amp;"_"&amp;'datos GENERALES'!D$5)</f>
        <v/>
      </c>
      <c r="E6172" s="42" t="str">
        <f>IF(ISBLANK($N6172),"",IF(ISBLANK('datos GENERALES'!$B$6),"",'datos GENERALES'!$B$6))</f>
        <v/>
      </c>
      <c r="F6172" s="42" t="str">
        <f>IF(ISBLANK($N6172),"",IF(ISBLANK('datos GENERALES'!$B$7),"",'datos GENERALES'!$B$7))</f>
        <v/>
      </c>
      <c r="G6172" s="42" t="str">
        <f>IF(ISBLANK($N6172),"",IF(ISBLANK('datos GENERALES'!$B$10),"",'datos GENERALES'!$B$10))</f>
        <v/>
      </c>
      <c r="H6172" s="42" t="str">
        <f>IF(ISBLANK($N6172),"",IF(ISBLANK('datos GENERALES'!$C$10),"",'datos GENERALES'!$C$10))</f>
        <v/>
      </c>
      <c r="I6172" s="42" t="str">
        <f>IF(ISBLANK($N6172),"",IF(ISBLANK('datos GENERALES'!$D$10),"",'datos GENERALES'!$D$10))</f>
        <v/>
      </c>
      <c r="O6172" s="48" t="str">
        <f>IFERROR(VLOOKUP(N6172,ListaEspecies!$B$3:$D$45,2,FALSE),"")</f>
        <v/>
      </c>
      <c r="P6172" s="96" t="str">
        <f>IFERROR(VLOOKUP(N6172,ListaEspecies!$B$3:$D$45,3,FALSE),"")</f>
        <v/>
      </c>
      <c r="R6172" s="42" t="str">
        <f>IF(ISBLANK($J6172),"",IF(ISBLANK('datos GENERALES'!$B$15),"",'datos GENERALES'!$B$15))</f>
        <v/>
      </c>
      <c r="S6172" s="49" t="str">
        <f t="shared" si="770"/>
        <v/>
      </c>
      <c r="T6172" s="49" t="str">
        <f t="shared" si="771"/>
        <v/>
      </c>
      <c r="AA6172" s="50" t="str">
        <f t="shared" si="775"/>
        <v/>
      </c>
      <c r="AE6172" s="50" t="str">
        <f t="shared" si="772"/>
        <v/>
      </c>
      <c r="AI6172" s="19" t="str">
        <f t="shared" si="773"/>
        <v/>
      </c>
      <c r="AJ6172"/>
      <c r="AK6172" s="19" t="str">
        <f t="shared" si="774"/>
        <v/>
      </c>
    </row>
    <row r="6173" spans="1:37" x14ac:dyDescent="0.25">
      <c r="A6173" s="42" t="str">
        <f t="shared" si="768"/>
        <v/>
      </c>
      <c r="B6173" s="42" t="str">
        <f t="shared" si="769"/>
        <v/>
      </c>
      <c r="C6173" s="42" t="str">
        <f>IF(ISBLANK($N6173),"",IF(ISBLANK('datos GENERALES'!B$16),"",'datos GENERALES'!B$16))</f>
        <v/>
      </c>
      <c r="D6173" s="43" t="str">
        <f>IF(ISBLANK($N6173),"","SGBTM/AUTAROC/"&amp;'datos GENERALES'!B$5&amp;"_"&amp;'datos GENERALES'!C$5&amp;"_"&amp;'datos GENERALES'!D$5)</f>
        <v/>
      </c>
      <c r="E6173" s="42" t="str">
        <f>IF(ISBLANK($N6173),"",IF(ISBLANK('datos GENERALES'!$B$6),"",'datos GENERALES'!$B$6))</f>
        <v/>
      </c>
      <c r="F6173" s="42" t="str">
        <f>IF(ISBLANK($N6173),"",IF(ISBLANK('datos GENERALES'!$B$7),"",'datos GENERALES'!$B$7))</f>
        <v/>
      </c>
      <c r="G6173" s="42" t="str">
        <f>IF(ISBLANK($N6173),"",IF(ISBLANK('datos GENERALES'!$B$10),"",'datos GENERALES'!$B$10))</f>
        <v/>
      </c>
      <c r="H6173" s="42" t="str">
        <f>IF(ISBLANK($N6173),"",IF(ISBLANK('datos GENERALES'!$C$10),"",'datos GENERALES'!$C$10))</f>
        <v/>
      </c>
      <c r="I6173" s="42" t="str">
        <f>IF(ISBLANK($N6173),"",IF(ISBLANK('datos GENERALES'!$D$10),"",'datos GENERALES'!$D$10))</f>
        <v/>
      </c>
      <c r="O6173" s="48" t="str">
        <f>IFERROR(VLOOKUP(N6173,ListaEspecies!$B$3:$D$45,2,FALSE),"")</f>
        <v/>
      </c>
      <c r="P6173" s="96" t="str">
        <f>IFERROR(VLOOKUP(N6173,ListaEspecies!$B$3:$D$45,3,FALSE),"")</f>
        <v/>
      </c>
      <c r="R6173" s="42" t="str">
        <f>IF(ISBLANK($J6173),"",IF(ISBLANK('datos GENERALES'!$B$15),"",'datos GENERALES'!$B$15))</f>
        <v/>
      </c>
      <c r="S6173" s="49" t="str">
        <f t="shared" si="770"/>
        <v/>
      </c>
      <c r="T6173" s="49" t="str">
        <f t="shared" si="771"/>
        <v/>
      </c>
      <c r="AA6173" s="50" t="str">
        <f t="shared" si="775"/>
        <v/>
      </c>
      <c r="AE6173" s="50" t="str">
        <f t="shared" si="772"/>
        <v/>
      </c>
      <c r="AI6173" s="19" t="str">
        <f t="shared" si="773"/>
        <v/>
      </c>
      <c r="AJ6173"/>
      <c r="AK6173" s="19" t="str">
        <f t="shared" si="774"/>
        <v/>
      </c>
    </row>
    <row r="6174" spans="1:37" x14ac:dyDescent="0.25">
      <c r="A6174" s="42" t="str">
        <f t="shared" si="768"/>
        <v/>
      </c>
      <c r="B6174" s="42" t="str">
        <f t="shared" si="769"/>
        <v/>
      </c>
      <c r="C6174" s="42" t="str">
        <f>IF(ISBLANK($N6174),"",IF(ISBLANK('datos GENERALES'!B$16),"",'datos GENERALES'!B$16))</f>
        <v/>
      </c>
      <c r="D6174" s="43" t="str">
        <f>IF(ISBLANK($N6174),"","SGBTM/AUTAROC/"&amp;'datos GENERALES'!B$5&amp;"_"&amp;'datos GENERALES'!C$5&amp;"_"&amp;'datos GENERALES'!D$5)</f>
        <v/>
      </c>
      <c r="E6174" s="42" t="str">
        <f>IF(ISBLANK($N6174),"",IF(ISBLANK('datos GENERALES'!$B$6),"",'datos GENERALES'!$B$6))</f>
        <v/>
      </c>
      <c r="F6174" s="42" t="str">
        <f>IF(ISBLANK($N6174),"",IF(ISBLANK('datos GENERALES'!$B$7),"",'datos GENERALES'!$B$7))</f>
        <v/>
      </c>
      <c r="G6174" s="42" t="str">
        <f>IF(ISBLANK($N6174),"",IF(ISBLANK('datos GENERALES'!$B$10),"",'datos GENERALES'!$B$10))</f>
        <v/>
      </c>
      <c r="H6174" s="42" t="str">
        <f>IF(ISBLANK($N6174),"",IF(ISBLANK('datos GENERALES'!$C$10),"",'datos GENERALES'!$C$10))</f>
        <v/>
      </c>
      <c r="I6174" s="42" t="str">
        <f>IF(ISBLANK($N6174),"",IF(ISBLANK('datos GENERALES'!$D$10),"",'datos GENERALES'!$D$10))</f>
        <v/>
      </c>
      <c r="O6174" s="48" t="str">
        <f>IFERROR(VLOOKUP(N6174,ListaEspecies!$B$3:$D$45,2,FALSE),"")</f>
        <v/>
      </c>
      <c r="P6174" s="96" t="str">
        <f>IFERROR(VLOOKUP(N6174,ListaEspecies!$B$3:$D$45,3,FALSE),"")</f>
        <v/>
      </c>
      <c r="R6174" s="42" t="str">
        <f>IF(ISBLANK($J6174),"",IF(ISBLANK('datos GENERALES'!$B$15),"",'datos GENERALES'!$B$15))</f>
        <v/>
      </c>
      <c r="S6174" s="49" t="str">
        <f t="shared" si="770"/>
        <v/>
      </c>
      <c r="T6174" s="49" t="str">
        <f t="shared" si="771"/>
        <v/>
      </c>
      <c r="AA6174" s="50" t="str">
        <f t="shared" si="775"/>
        <v/>
      </c>
      <c r="AE6174" s="50" t="str">
        <f t="shared" si="772"/>
        <v/>
      </c>
      <c r="AI6174" s="19" t="str">
        <f t="shared" si="773"/>
        <v/>
      </c>
      <c r="AJ6174"/>
      <c r="AK6174" s="19" t="str">
        <f t="shared" si="774"/>
        <v/>
      </c>
    </row>
    <row r="6175" spans="1:37" x14ac:dyDescent="0.25">
      <c r="A6175" s="42" t="str">
        <f t="shared" si="768"/>
        <v/>
      </c>
      <c r="B6175" s="42" t="str">
        <f t="shared" si="769"/>
        <v/>
      </c>
      <c r="C6175" s="42" t="str">
        <f>IF(ISBLANK($N6175),"",IF(ISBLANK('datos GENERALES'!B$16),"",'datos GENERALES'!B$16))</f>
        <v/>
      </c>
      <c r="D6175" s="43" t="str">
        <f>IF(ISBLANK($N6175),"","SGBTM/AUTAROC/"&amp;'datos GENERALES'!B$5&amp;"_"&amp;'datos GENERALES'!C$5&amp;"_"&amp;'datos GENERALES'!D$5)</f>
        <v/>
      </c>
      <c r="E6175" s="42" t="str">
        <f>IF(ISBLANK($N6175),"",IF(ISBLANK('datos GENERALES'!$B$6),"",'datos GENERALES'!$B$6))</f>
        <v/>
      </c>
      <c r="F6175" s="42" t="str">
        <f>IF(ISBLANK($N6175),"",IF(ISBLANK('datos GENERALES'!$B$7),"",'datos GENERALES'!$B$7))</f>
        <v/>
      </c>
      <c r="G6175" s="42" t="str">
        <f>IF(ISBLANK($N6175),"",IF(ISBLANK('datos GENERALES'!$B$10),"",'datos GENERALES'!$B$10))</f>
        <v/>
      </c>
      <c r="H6175" s="42" t="str">
        <f>IF(ISBLANK($N6175),"",IF(ISBLANK('datos GENERALES'!$C$10),"",'datos GENERALES'!$C$10))</f>
        <v/>
      </c>
      <c r="I6175" s="42" t="str">
        <f>IF(ISBLANK($N6175),"",IF(ISBLANK('datos GENERALES'!$D$10),"",'datos GENERALES'!$D$10))</f>
        <v/>
      </c>
      <c r="O6175" s="48" t="str">
        <f>IFERROR(VLOOKUP(N6175,ListaEspecies!$B$3:$D$45,2,FALSE),"")</f>
        <v/>
      </c>
      <c r="P6175" s="96" t="str">
        <f>IFERROR(VLOOKUP(N6175,ListaEspecies!$B$3:$D$45,3,FALSE),"")</f>
        <v/>
      </c>
      <c r="R6175" s="42" t="str">
        <f>IF(ISBLANK($J6175),"",IF(ISBLANK('datos GENERALES'!$B$15),"",'datos GENERALES'!$B$15))</f>
        <v/>
      </c>
      <c r="S6175" s="49" t="str">
        <f t="shared" si="770"/>
        <v/>
      </c>
      <c r="T6175" s="49" t="str">
        <f t="shared" si="771"/>
        <v/>
      </c>
      <c r="AA6175" s="50" t="str">
        <f t="shared" si="775"/>
        <v/>
      </c>
      <c r="AE6175" s="50" t="str">
        <f t="shared" si="772"/>
        <v/>
      </c>
      <c r="AI6175" s="19" t="str">
        <f t="shared" si="773"/>
        <v/>
      </c>
      <c r="AJ6175"/>
      <c r="AK6175" s="19" t="str">
        <f t="shared" si="774"/>
        <v/>
      </c>
    </row>
    <row r="6176" spans="1:37" x14ac:dyDescent="0.25">
      <c r="A6176" s="42" t="str">
        <f t="shared" si="768"/>
        <v/>
      </c>
      <c r="B6176" s="42" t="str">
        <f t="shared" si="769"/>
        <v/>
      </c>
      <c r="C6176" s="42" t="str">
        <f>IF(ISBLANK($N6176),"",IF(ISBLANK('datos GENERALES'!B$16),"",'datos GENERALES'!B$16))</f>
        <v/>
      </c>
      <c r="D6176" s="43" t="str">
        <f>IF(ISBLANK($N6176),"","SGBTM/AUTAROC/"&amp;'datos GENERALES'!B$5&amp;"_"&amp;'datos GENERALES'!C$5&amp;"_"&amp;'datos GENERALES'!D$5)</f>
        <v/>
      </c>
      <c r="E6176" s="42" t="str">
        <f>IF(ISBLANK($N6176),"",IF(ISBLANK('datos GENERALES'!$B$6),"",'datos GENERALES'!$B$6))</f>
        <v/>
      </c>
      <c r="F6176" s="42" t="str">
        <f>IF(ISBLANK($N6176),"",IF(ISBLANK('datos GENERALES'!$B$7),"",'datos GENERALES'!$B$7))</f>
        <v/>
      </c>
      <c r="G6176" s="42" t="str">
        <f>IF(ISBLANK($N6176),"",IF(ISBLANK('datos GENERALES'!$B$10),"",'datos GENERALES'!$B$10))</f>
        <v/>
      </c>
      <c r="H6176" s="42" t="str">
        <f>IF(ISBLANK($N6176),"",IF(ISBLANK('datos GENERALES'!$C$10),"",'datos GENERALES'!$C$10))</f>
        <v/>
      </c>
      <c r="I6176" s="42" t="str">
        <f>IF(ISBLANK($N6176),"",IF(ISBLANK('datos GENERALES'!$D$10),"",'datos GENERALES'!$D$10))</f>
        <v/>
      </c>
      <c r="O6176" s="48" t="str">
        <f>IFERROR(VLOOKUP(N6176,ListaEspecies!$B$3:$D$45,2,FALSE),"")</f>
        <v/>
      </c>
      <c r="P6176" s="96" t="str">
        <f>IFERROR(VLOOKUP(N6176,ListaEspecies!$B$3:$D$45,3,FALSE),"")</f>
        <v/>
      </c>
      <c r="R6176" s="42" t="str">
        <f>IF(ISBLANK($J6176),"",IF(ISBLANK('datos GENERALES'!$B$15),"",'datos GENERALES'!$B$15))</f>
        <v/>
      </c>
      <c r="S6176" s="49" t="str">
        <f t="shared" si="770"/>
        <v/>
      </c>
      <c r="T6176" s="49" t="str">
        <f t="shared" si="771"/>
        <v/>
      </c>
      <c r="AA6176" s="50" t="str">
        <f t="shared" si="775"/>
        <v/>
      </c>
      <c r="AE6176" s="50" t="str">
        <f t="shared" si="772"/>
        <v/>
      </c>
      <c r="AI6176" s="19" t="str">
        <f t="shared" si="773"/>
        <v/>
      </c>
      <c r="AJ6176"/>
      <c r="AK6176" s="19" t="str">
        <f t="shared" si="774"/>
        <v/>
      </c>
    </row>
    <row r="6177" spans="1:37" x14ac:dyDescent="0.25">
      <c r="A6177" s="42" t="str">
        <f t="shared" si="768"/>
        <v/>
      </c>
      <c r="B6177" s="42" t="str">
        <f t="shared" si="769"/>
        <v/>
      </c>
      <c r="C6177" s="42" t="str">
        <f>IF(ISBLANK($N6177),"",IF(ISBLANK('datos GENERALES'!B$16),"",'datos GENERALES'!B$16))</f>
        <v/>
      </c>
      <c r="D6177" s="43" t="str">
        <f>IF(ISBLANK($N6177),"","SGBTM/AUTAROC/"&amp;'datos GENERALES'!B$5&amp;"_"&amp;'datos GENERALES'!C$5&amp;"_"&amp;'datos GENERALES'!D$5)</f>
        <v/>
      </c>
      <c r="E6177" s="42" t="str">
        <f>IF(ISBLANK($N6177),"",IF(ISBLANK('datos GENERALES'!$B$6),"",'datos GENERALES'!$B$6))</f>
        <v/>
      </c>
      <c r="F6177" s="42" t="str">
        <f>IF(ISBLANK($N6177),"",IF(ISBLANK('datos GENERALES'!$B$7),"",'datos GENERALES'!$B$7))</f>
        <v/>
      </c>
      <c r="G6177" s="42" t="str">
        <f>IF(ISBLANK($N6177),"",IF(ISBLANK('datos GENERALES'!$B$10),"",'datos GENERALES'!$B$10))</f>
        <v/>
      </c>
      <c r="H6177" s="42" t="str">
        <f>IF(ISBLANK($N6177),"",IF(ISBLANK('datos GENERALES'!$C$10),"",'datos GENERALES'!$C$10))</f>
        <v/>
      </c>
      <c r="I6177" s="42" t="str">
        <f>IF(ISBLANK($N6177),"",IF(ISBLANK('datos GENERALES'!$D$10),"",'datos GENERALES'!$D$10))</f>
        <v/>
      </c>
      <c r="O6177" s="48" t="str">
        <f>IFERROR(VLOOKUP(N6177,ListaEspecies!$B$3:$D$45,2,FALSE),"")</f>
        <v/>
      </c>
      <c r="P6177" s="96" t="str">
        <f>IFERROR(VLOOKUP(N6177,ListaEspecies!$B$3:$D$45,3,FALSE),"")</f>
        <v/>
      </c>
      <c r="R6177" s="42" t="str">
        <f>IF(ISBLANK($J6177),"",IF(ISBLANK('datos GENERALES'!$B$15),"",'datos GENERALES'!$B$15))</f>
        <v/>
      </c>
      <c r="S6177" s="49" t="str">
        <f t="shared" si="770"/>
        <v/>
      </c>
      <c r="T6177" s="49" t="str">
        <f t="shared" si="771"/>
        <v/>
      </c>
      <c r="AA6177" s="50" t="str">
        <f t="shared" si="775"/>
        <v/>
      </c>
      <c r="AE6177" s="50" t="str">
        <f t="shared" si="772"/>
        <v/>
      </c>
      <c r="AI6177" s="19" t="str">
        <f t="shared" si="773"/>
        <v/>
      </c>
      <c r="AJ6177"/>
      <c r="AK6177" s="19" t="str">
        <f t="shared" si="774"/>
        <v/>
      </c>
    </row>
    <row r="6178" spans="1:37" x14ac:dyDescent="0.25">
      <c r="A6178" s="42" t="str">
        <f t="shared" si="768"/>
        <v/>
      </c>
      <c r="B6178" s="42" t="str">
        <f t="shared" si="769"/>
        <v/>
      </c>
      <c r="C6178" s="42" t="str">
        <f>IF(ISBLANK($N6178),"",IF(ISBLANK('datos GENERALES'!B$16),"",'datos GENERALES'!B$16))</f>
        <v/>
      </c>
      <c r="D6178" s="43" t="str">
        <f>IF(ISBLANK($N6178),"","SGBTM/AUTAROC/"&amp;'datos GENERALES'!B$5&amp;"_"&amp;'datos GENERALES'!C$5&amp;"_"&amp;'datos GENERALES'!D$5)</f>
        <v/>
      </c>
      <c r="E6178" s="42" t="str">
        <f>IF(ISBLANK($N6178),"",IF(ISBLANK('datos GENERALES'!$B$6),"",'datos GENERALES'!$B$6))</f>
        <v/>
      </c>
      <c r="F6178" s="42" t="str">
        <f>IF(ISBLANK($N6178),"",IF(ISBLANK('datos GENERALES'!$B$7),"",'datos GENERALES'!$B$7))</f>
        <v/>
      </c>
      <c r="G6178" s="42" t="str">
        <f>IF(ISBLANK($N6178),"",IF(ISBLANK('datos GENERALES'!$B$10),"",'datos GENERALES'!$B$10))</f>
        <v/>
      </c>
      <c r="H6178" s="42" t="str">
        <f>IF(ISBLANK($N6178),"",IF(ISBLANK('datos GENERALES'!$C$10),"",'datos GENERALES'!$C$10))</f>
        <v/>
      </c>
      <c r="I6178" s="42" t="str">
        <f>IF(ISBLANK($N6178),"",IF(ISBLANK('datos GENERALES'!$D$10),"",'datos GENERALES'!$D$10))</f>
        <v/>
      </c>
      <c r="O6178" s="48" t="str">
        <f>IFERROR(VLOOKUP(N6178,ListaEspecies!$B$3:$D$45,2,FALSE),"")</f>
        <v/>
      </c>
      <c r="P6178" s="96" t="str">
        <f>IFERROR(VLOOKUP(N6178,ListaEspecies!$B$3:$D$45,3,FALSE),"")</f>
        <v/>
      </c>
      <c r="R6178" s="42" t="str">
        <f>IF(ISBLANK($J6178),"",IF(ISBLANK('datos GENERALES'!$B$15),"",'datos GENERALES'!$B$15))</f>
        <v/>
      </c>
      <c r="S6178" s="49" t="str">
        <f t="shared" si="770"/>
        <v/>
      </c>
      <c r="T6178" s="49" t="str">
        <f t="shared" si="771"/>
        <v/>
      </c>
      <c r="AA6178" s="50" t="str">
        <f t="shared" si="775"/>
        <v/>
      </c>
      <c r="AE6178" s="50" t="str">
        <f t="shared" si="772"/>
        <v/>
      </c>
      <c r="AI6178" s="19" t="str">
        <f t="shared" si="773"/>
        <v/>
      </c>
      <c r="AJ6178"/>
      <c r="AK6178" s="19" t="str">
        <f t="shared" si="774"/>
        <v/>
      </c>
    </row>
    <row r="6179" spans="1:37" x14ac:dyDescent="0.25">
      <c r="A6179" s="42" t="str">
        <f t="shared" si="768"/>
        <v/>
      </c>
      <c r="B6179" s="42" t="str">
        <f t="shared" si="769"/>
        <v/>
      </c>
      <c r="C6179" s="42" t="str">
        <f>IF(ISBLANK($N6179),"",IF(ISBLANK('datos GENERALES'!B$16),"",'datos GENERALES'!B$16))</f>
        <v/>
      </c>
      <c r="D6179" s="43" t="str">
        <f>IF(ISBLANK($N6179),"","SGBTM/AUTAROC/"&amp;'datos GENERALES'!B$5&amp;"_"&amp;'datos GENERALES'!C$5&amp;"_"&amp;'datos GENERALES'!D$5)</f>
        <v/>
      </c>
      <c r="E6179" s="42" t="str">
        <f>IF(ISBLANK($N6179),"",IF(ISBLANK('datos GENERALES'!$B$6),"",'datos GENERALES'!$B$6))</f>
        <v/>
      </c>
      <c r="F6179" s="42" t="str">
        <f>IF(ISBLANK($N6179),"",IF(ISBLANK('datos GENERALES'!$B$7),"",'datos GENERALES'!$B$7))</f>
        <v/>
      </c>
      <c r="G6179" s="42" t="str">
        <f>IF(ISBLANK($N6179),"",IF(ISBLANK('datos GENERALES'!$B$10),"",'datos GENERALES'!$B$10))</f>
        <v/>
      </c>
      <c r="H6179" s="42" t="str">
        <f>IF(ISBLANK($N6179),"",IF(ISBLANK('datos GENERALES'!$C$10),"",'datos GENERALES'!$C$10))</f>
        <v/>
      </c>
      <c r="I6179" s="42" t="str">
        <f>IF(ISBLANK($N6179),"",IF(ISBLANK('datos GENERALES'!$D$10),"",'datos GENERALES'!$D$10))</f>
        <v/>
      </c>
      <c r="O6179" s="48" t="str">
        <f>IFERROR(VLOOKUP(N6179,ListaEspecies!$B$3:$D$45,2,FALSE),"")</f>
        <v/>
      </c>
      <c r="P6179" s="96" t="str">
        <f>IFERROR(VLOOKUP(N6179,ListaEspecies!$B$3:$D$45,3,FALSE),"")</f>
        <v/>
      </c>
      <c r="R6179" s="42" t="str">
        <f>IF(ISBLANK($J6179),"",IF(ISBLANK('datos GENERALES'!$B$15),"",'datos GENERALES'!$B$15))</f>
        <v/>
      </c>
      <c r="S6179" s="49" t="str">
        <f t="shared" si="770"/>
        <v/>
      </c>
      <c r="T6179" s="49" t="str">
        <f t="shared" si="771"/>
        <v/>
      </c>
      <c r="AA6179" s="50" t="str">
        <f t="shared" si="775"/>
        <v/>
      </c>
      <c r="AE6179" s="50" t="str">
        <f t="shared" si="772"/>
        <v/>
      </c>
      <c r="AI6179" s="19" t="str">
        <f t="shared" si="773"/>
        <v/>
      </c>
      <c r="AJ6179"/>
      <c r="AK6179" s="19" t="str">
        <f t="shared" si="774"/>
        <v/>
      </c>
    </row>
    <row r="6180" spans="1:37" x14ac:dyDescent="0.25">
      <c r="A6180" s="42" t="str">
        <f t="shared" si="768"/>
        <v/>
      </c>
      <c r="B6180" s="42" t="str">
        <f t="shared" si="769"/>
        <v/>
      </c>
      <c r="C6180" s="42" t="str">
        <f>IF(ISBLANK($N6180),"",IF(ISBLANK('datos GENERALES'!B$16),"",'datos GENERALES'!B$16))</f>
        <v/>
      </c>
      <c r="D6180" s="43" t="str">
        <f>IF(ISBLANK($N6180),"","SGBTM/AUTAROC/"&amp;'datos GENERALES'!B$5&amp;"_"&amp;'datos GENERALES'!C$5&amp;"_"&amp;'datos GENERALES'!D$5)</f>
        <v/>
      </c>
      <c r="E6180" s="42" t="str">
        <f>IF(ISBLANK($N6180),"",IF(ISBLANK('datos GENERALES'!$B$6),"",'datos GENERALES'!$B$6))</f>
        <v/>
      </c>
      <c r="F6180" s="42" t="str">
        <f>IF(ISBLANK($N6180),"",IF(ISBLANK('datos GENERALES'!$B$7),"",'datos GENERALES'!$B$7))</f>
        <v/>
      </c>
      <c r="G6180" s="42" t="str">
        <f>IF(ISBLANK($N6180),"",IF(ISBLANK('datos GENERALES'!$B$10),"",'datos GENERALES'!$B$10))</f>
        <v/>
      </c>
      <c r="H6180" s="42" t="str">
        <f>IF(ISBLANK($N6180),"",IF(ISBLANK('datos GENERALES'!$C$10),"",'datos GENERALES'!$C$10))</f>
        <v/>
      </c>
      <c r="I6180" s="42" t="str">
        <f>IF(ISBLANK($N6180),"",IF(ISBLANK('datos GENERALES'!$D$10),"",'datos GENERALES'!$D$10))</f>
        <v/>
      </c>
      <c r="O6180" s="48" t="str">
        <f>IFERROR(VLOOKUP(N6180,ListaEspecies!$B$3:$D$45,2,FALSE),"")</f>
        <v/>
      </c>
      <c r="P6180" s="96" t="str">
        <f>IFERROR(VLOOKUP(N6180,ListaEspecies!$B$3:$D$45,3,FALSE),"")</f>
        <v/>
      </c>
      <c r="R6180" s="42" t="str">
        <f>IF(ISBLANK($J6180),"",IF(ISBLANK('datos GENERALES'!$B$15),"",'datos GENERALES'!$B$15))</f>
        <v/>
      </c>
      <c r="S6180" s="49" t="str">
        <f t="shared" si="770"/>
        <v/>
      </c>
      <c r="T6180" s="49" t="str">
        <f t="shared" si="771"/>
        <v/>
      </c>
      <c r="AA6180" s="50" t="str">
        <f t="shared" si="775"/>
        <v/>
      </c>
      <c r="AE6180" s="50" t="str">
        <f t="shared" si="772"/>
        <v/>
      </c>
      <c r="AI6180" s="19" t="str">
        <f t="shared" si="773"/>
        <v/>
      </c>
      <c r="AJ6180"/>
      <c r="AK6180" s="19" t="str">
        <f t="shared" si="774"/>
        <v/>
      </c>
    </row>
    <row r="6181" spans="1:37" x14ac:dyDescent="0.25">
      <c r="A6181" s="42" t="str">
        <f t="shared" si="768"/>
        <v/>
      </c>
      <c r="B6181" s="42" t="str">
        <f t="shared" si="769"/>
        <v/>
      </c>
      <c r="C6181" s="42" t="str">
        <f>IF(ISBLANK($N6181),"",IF(ISBLANK('datos GENERALES'!B$16),"",'datos GENERALES'!B$16))</f>
        <v/>
      </c>
      <c r="D6181" s="43" t="str">
        <f>IF(ISBLANK($N6181),"","SGBTM/AUTAROC/"&amp;'datos GENERALES'!B$5&amp;"_"&amp;'datos GENERALES'!C$5&amp;"_"&amp;'datos GENERALES'!D$5)</f>
        <v/>
      </c>
      <c r="E6181" s="42" t="str">
        <f>IF(ISBLANK($N6181),"",IF(ISBLANK('datos GENERALES'!$B$6),"",'datos GENERALES'!$B$6))</f>
        <v/>
      </c>
      <c r="F6181" s="42" t="str">
        <f>IF(ISBLANK($N6181),"",IF(ISBLANK('datos GENERALES'!$B$7),"",'datos GENERALES'!$B$7))</f>
        <v/>
      </c>
      <c r="G6181" s="42" t="str">
        <f>IF(ISBLANK($N6181),"",IF(ISBLANK('datos GENERALES'!$B$10),"",'datos GENERALES'!$B$10))</f>
        <v/>
      </c>
      <c r="H6181" s="42" t="str">
        <f>IF(ISBLANK($N6181),"",IF(ISBLANK('datos GENERALES'!$C$10),"",'datos GENERALES'!$C$10))</f>
        <v/>
      </c>
      <c r="I6181" s="42" t="str">
        <f>IF(ISBLANK($N6181),"",IF(ISBLANK('datos GENERALES'!$D$10),"",'datos GENERALES'!$D$10))</f>
        <v/>
      </c>
      <c r="O6181" s="48" t="str">
        <f>IFERROR(VLOOKUP(N6181,ListaEspecies!$B$3:$D$45,2,FALSE),"")</f>
        <v/>
      </c>
      <c r="P6181" s="96" t="str">
        <f>IFERROR(VLOOKUP(N6181,ListaEspecies!$B$3:$D$45,3,FALSE),"")</f>
        <v/>
      </c>
      <c r="R6181" s="42" t="str">
        <f>IF(ISBLANK($J6181),"",IF(ISBLANK('datos GENERALES'!$B$15),"",'datos GENERALES'!$B$15))</f>
        <v/>
      </c>
      <c r="S6181" s="49" t="str">
        <f t="shared" si="770"/>
        <v/>
      </c>
      <c r="T6181" s="49" t="str">
        <f t="shared" si="771"/>
        <v/>
      </c>
      <c r="AA6181" s="50" t="str">
        <f t="shared" si="775"/>
        <v/>
      </c>
      <c r="AE6181" s="50" t="str">
        <f t="shared" si="772"/>
        <v/>
      </c>
      <c r="AI6181" s="19" t="str">
        <f t="shared" si="773"/>
        <v/>
      </c>
      <c r="AJ6181"/>
      <c r="AK6181" s="19" t="str">
        <f t="shared" si="774"/>
        <v/>
      </c>
    </row>
    <row r="6182" spans="1:37" x14ac:dyDescent="0.25">
      <c r="A6182" s="42" t="str">
        <f t="shared" si="768"/>
        <v/>
      </c>
      <c r="B6182" s="42" t="str">
        <f t="shared" si="769"/>
        <v/>
      </c>
      <c r="C6182" s="42" t="str">
        <f>IF(ISBLANK($N6182),"",IF(ISBLANK('datos GENERALES'!B$16),"",'datos GENERALES'!B$16))</f>
        <v/>
      </c>
      <c r="D6182" s="43" t="str">
        <f>IF(ISBLANK($N6182),"","SGBTM/AUTAROC/"&amp;'datos GENERALES'!B$5&amp;"_"&amp;'datos GENERALES'!C$5&amp;"_"&amp;'datos GENERALES'!D$5)</f>
        <v/>
      </c>
      <c r="E6182" s="42" t="str">
        <f>IF(ISBLANK($N6182),"",IF(ISBLANK('datos GENERALES'!$B$6),"",'datos GENERALES'!$B$6))</f>
        <v/>
      </c>
      <c r="F6182" s="42" t="str">
        <f>IF(ISBLANK($N6182),"",IF(ISBLANK('datos GENERALES'!$B$7),"",'datos GENERALES'!$B$7))</f>
        <v/>
      </c>
      <c r="G6182" s="42" t="str">
        <f>IF(ISBLANK($N6182),"",IF(ISBLANK('datos GENERALES'!$B$10),"",'datos GENERALES'!$B$10))</f>
        <v/>
      </c>
      <c r="H6182" s="42" t="str">
        <f>IF(ISBLANK($N6182),"",IF(ISBLANK('datos GENERALES'!$C$10),"",'datos GENERALES'!$C$10))</f>
        <v/>
      </c>
      <c r="I6182" s="42" t="str">
        <f>IF(ISBLANK($N6182),"",IF(ISBLANK('datos GENERALES'!$D$10),"",'datos GENERALES'!$D$10))</f>
        <v/>
      </c>
      <c r="O6182" s="48" t="str">
        <f>IFERROR(VLOOKUP(N6182,ListaEspecies!$B$3:$D$45,2,FALSE),"")</f>
        <v/>
      </c>
      <c r="P6182" s="96" t="str">
        <f>IFERROR(VLOOKUP(N6182,ListaEspecies!$B$3:$D$45,3,FALSE),"")</f>
        <v/>
      </c>
      <c r="R6182" s="42" t="str">
        <f>IF(ISBLANK($J6182),"",IF(ISBLANK('datos GENERALES'!$B$15),"",'datos GENERALES'!$B$15))</f>
        <v/>
      </c>
      <c r="S6182" s="49" t="str">
        <f t="shared" si="770"/>
        <v/>
      </c>
      <c r="T6182" s="49" t="str">
        <f t="shared" si="771"/>
        <v/>
      </c>
      <c r="AA6182" s="50" t="str">
        <f t="shared" si="775"/>
        <v/>
      </c>
      <c r="AE6182" s="50" t="str">
        <f t="shared" si="772"/>
        <v/>
      </c>
      <c r="AI6182" s="19" t="str">
        <f t="shared" si="773"/>
        <v/>
      </c>
      <c r="AJ6182"/>
      <c r="AK6182" s="19" t="str">
        <f t="shared" si="774"/>
        <v/>
      </c>
    </row>
    <row r="6183" spans="1:37" x14ac:dyDescent="0.25">
      <c r="A6183" s="42" t="str">
        <f t="shared" si="768"/>
        <v/>
      </c>
      <c r="B6183" s="42" t="str">
        <f t="shared" si="769"/>
        <v/>
      </c>
      <c r="C6183" s="42" t="str">
        <f>IF(ISBLANK($N6183),"",IF(ISBLANK('datos GENERALES'!B$16),"",'datos GENERALES'!B$16))</f>
        <v/>
      </c>
      <c r="D6183" s="43" t="str">
        <f>IF(ISBLANK($N6183),"","SGBTM/AUTAROC/"&amp;'datos GENERALES'!B$5&amp;"_"&amp;'datos GENERALES'!C$5&amp;"_"&amp;'datos GENERALES'!D$5)</f>
        <v/>
      </c>
      <c r="E6183" s="42" t="str">
        <f>IF(ISBLANK($N6183),"",IF(ISBLANK('datos GENERALES'!$B$6),"",'datos GENERALES'!$B$6))</f>
        <v/>
      </c>
      <c r="F6183" s="42" t="str">
        <f>IF(ISBLANK($N6183),"",IF(ISBLANK('datos GENERALES'!$B$7),"",'datos GENERALES'!$B$7))</f>
        <v/>
      </c>
      <c r="G6183" s="42" t="str">
        <f>IF(ISBLANK($N6183),"",IF(ISBLANK('datos GENERALES'!$B$10),"",'datos GENERALES'!$B$10))</f>
        <v/>
      </c>
      <c r="H6183" s="42" t="str">
        <f>IF(ISBLANK($N6183),"",IF(ISBLANK('datos GENERALES'!$C$10),"",'datos GENERALES'!$C$10))</f>
        <v/>
      </c>
      <c r="I6183" s="42" t="str">
        <f>IF(ISBLANK($N6183),"",IF(ISBLANK('datos GENERALES'!$D$10),"",'datos GENERALES'!$D$10))</f>
        <v/>
      </c>
      <c r="O6183" s="48" t="str">
        <f>IFERROR(VLOOKUP(N6183,ListaEspecies!$B$3:$D$45,2,FALSE),"")</f>
        <v/>
      </c>
      <c r="P6183" s="96" t="str">
        <f>IFERROR(VLOOKUP(N6183,ListaEspecies!$B$3:$D$45,3,FALSE),"")</f>
        <v/>
      </c>
      <c r="R6183" s="42" t="str">
        <f>IF(ISBLANK($J6183),"",IF(ISBLANK('datos GENERALES'!$B$15),"",'datos GENERALES'!$B$15))</f>
        <v/>
      </c>
      <c r="S6183" s="49" t="str">
        <f t="shared" si="770"/>
        <v/>
      </c>
      <c r="T6183" s="49" t="str">
        <f t="shared" si="771"/>
        <v/>
      </c>
      <c r="AA6183" s="50" t="str">
        <f t="shared" si="775"/>
        <v/>
      </c>
      <c r="AE6183" s="50" t="str">
        <f t="shared" si="772"/>
        <v/>
      </c>
      <c r="AI6183" s="19" t="str">
        <f t="shared" si="773"/>
        <v/>
      </c>
      <c r="AJ6183"/>
      <c r="AK6183" s="19" t="str">
        <f t="shared" si="774"/>
        <v/>
      </c>
    </row>
    <row r="6184" spans="1:37" x14ac:dyDescent="0.25">
      <c r="A6184" s="42" t="str">
        <f t="shared" si="768"/>
        <v/>
      </c>
      <c r="B6184" s="42" t="str">
        <f t="shared" si="769"/>
        <v/>
      </c>
      <c r="C6184" s="42" t="str">
        <f>IF(ISBLANK($N6184),"",IF(ISBLANK('datos GENERALES'!B$16),"",'datos GENERALES'!B$16))</f>
        <v/>
      </c>
      <c r="D6184" s="43" t="str">
        <f>IF(ISBLANK($N6184),"","SGBTM/AUTAROC/"&amp;'datos GENERALES'!B$5&amp;"_"&amp;'datos GENERALES'!C$5&amp;"_"&amp;'datos GENERALES'!D$5)</f>
        <v/>
      </c>
      <c r="E6184" s="42" t="str">
        <f>IF(ISBLANK($N6184),"",IF(ISBLANK('datos GENERALES'!$B$6),"",'datos GENERALES'!$B$6))</f>
        <v/>
      </c>
      <c r="F6184" s="42" t="str">
        <f>IF(ISBLANK($N6184),"",IF(ISBLANK('datos GENERALES'!$B$7),"",'datos GENERALES'!$B$7))</f>
        <v/>
      </c>
      <c r="G6184" s="42" t="str">
        <f>IF(ISBLANK($N6184),"",IF(ISBLANK('datos GENERALES'!$B$10),"",'datos GENERALES'!$B$10))</f>
        <v/>
      </c>
      <c r="H6184" s="42" t="str">
        <f>IF(ISBLANK($N6184),"",IF(ISBLANK('datos GENERALES'!$C$10),"",'datos GENERALES'!$C$10))</f>
        <v/>
      </c>
      <c r="I6184" s="42" t="str">
        <f>IF(ISBLANK($N6184),"",IF(ISBLANK('datos GENERALES'!$D$10),"",'datos GENERALES'!$D$10))</f>
        <v/>
      </c>
      <c r="O6184" s="48" t="str">
        <f>IFERROR(VLOOKUP(N6184,ListaEspecies!$B$3:$D$45,2,FALSE),"")</f>
        <v/>
      </c>
      <c r="P6184" s="96" t="str">
        <f>IFERROR(VLOOKUP(N6184,ListaEspecies!$B$3:$D$45,3,FALSE),"")</f>
        <v/>
      </c>
      <c r="R6184" s="42" t="str">
        <f>IF(ISBLANK($J6184),"",IF(ISBLANK('datos GENERALES'!$B$15),"",'datos GENERALES'!$B$15))</f>
        <v/>
      </c>
      <c r="S6184" s="49" t="str">
        <f t="shared" si="770"/>
        <v/>
      </c>
      <c r="T6184" s="49" t="str">
        <f t="shared" si="771"/>
        <v/>
      </c>
      <c r="AA6184" s="50" t="str">
        <f t="shared" si="775"/>
        <v/>
      </c>
      <c r="AE6184" s="50" t="str">
        <f t="shared" si="772"/>
        <v/>
      </c>
      <c r="AI6184" s="19" t="str">
        <f t="shared" si="773"/>
        <v/>
      </c>
      <c r="AJ6184"/>
      <c r="AK6184" s="19" t="str">
        <f t="shared" si="774"/>
        <v/>
      </c>
    </row>
    <row r="6185" spans="1:37" x14ac:dyDescent="0.25">
      <c r="A6185" s="42" t="str">
        <f t="shared" si="768"/>
        <v/>
      </c>
      <c r="B6185" s="42" t="str">
        <f t="shared" si="769"/>
        <v/>
      </c>
      <c r="C6185" s="42" t="str">
        <f>IF(ISBLANK($N6185),"",IF(ISBLANK('datos GENERALES'!B$16),"",'datos GENERALES'!B$16))</f>
        <v/>
      </c>
      <c r="D6185" s="43" t="str">
        <f>IF(ISBLANK($N6185),"","SGBTM/AUTAROC/"&amp;'datos GENERALES'!B$5&amp;"_"&amp;'datos GENERALES'!C$5&amp;"_"&amp;'datos GENERALES'!D$5)</f>
        <v/>
      </c>
      <c r="E6185" s="42" t="str">
        <f>IF(ISBLANK($N6185),"",IF(ISBLANK('datos GENERALES'!$B$6),"",'datos GENERALES'!$B$6))</f>
        <v/>
      </c>
      <c r="F6185" s="42" t="str">
        <f>IF(ISBLANK($N6185),"",IF(ISBLANK('datos GENERALES'!$B$7),"",'datos GENERALES'!$B$7))</f>
        <v/>
      </c>
      <c r="G6185" s="42" t="str">
        <f>IF(ISBLANK($N6185),"",IF(ISBLANK('datos GENERALES'!$B$10),"",'datos GENERALES'!$B$10))</f>
        <v/>
      </c>
      <c r="H6185" s="42" t="str">
        <f>IF(ISBLANK($N6185),"",IF(ISBLANK('datos GENERALES'!$C$10),"",'datos GENERALES'!$C$10))</f>
        <v/>
      </c>
      <c r="I6185" s="42" t="str">
        <f>IF(ISBLANK($N6185),"",IF(ISBLANK('datos GENERALES'!$D$10),"",'datos GENERALES'!$D$10))</f>
        <v/>
      </c>
      <c r="O6185" s="48" t="str">
        <f>IFERROR(VLOOKUP(N6185,ListaEspecies!$B$3:$D$45,2,FALSE),"")</f>
        <v/>
      </c>
      <c r="P6185" s="96" t="str">
        <f>IFERROR(VLOOKUP(N6185,ListaEspecies!$B$3:$D$45,3,FALSE),"")</f>
        <v/>
      </c>
      <c r="R6185" s="42" t="str">
        <f>IF(ISBLANK($J6185),"",IF(ISBLANK('datos GENERALES'!$B$15),"",'datos GENERALES'!$B$15))</f>
        <v/>
      </c>
      <c r="S6185" s="49" t="str">
        <f t="shared" si="770"/>
        <v/>
      </c>
      <c r="T6185" s="49" t="str">
        <f t="shared" si="771"/>
        <v/>
      </c>
      <c r="AA6185" s="50" t="str">
        <f t="shared" si="775"/>
        <v/>
      </c>
      <c r="AE6185" s="50" t="str">
        <f t="shared" si="772"/>
        <v/>
      </c>
      <c r="AI6185" s="19" t="str">
        <f t="shared" si="773"/>
        <v/>
      </c>
      <c r="AJ6185"/>
      <c r="AK6185" s="19" t="str">
        <f t="shared" si="774"/>
        <v/>
      </c>
    </row>
    <row r="6186" spans="1:37" x14ac:dyDescent="0.25">
      <c r="A6186" s="42" t="str">
        <f t="shared" si="768"/>
        <v/>
      </c>
      <c r="B6186" s="42" t="str">
        <f t="shared" si="769"/>
        <v/>
      </c>
      <c r="C6186" s="42" t="str">
        <f>IF(ISBLANK($N6186),"",IF(ISBLANK('datos GENERALES'!B$16),"",'datos GENERALES'!B$16))</f>
        <v/>
      </c>
      <c r="D6186" s="43" t="str">
        <f>IF(ISBLANK($N6186),"","SGBTM/AUTAROC/"&amp;'datos GENERALES'!B$5&amp;"_"&amp;'datos GENERALES'!C$5&amp;"_"&amp;'datos GENERALES'!D$5)</f>
        <v/>
      </c>
      <c r="E6186" s="42" t="str">
        <f>IF(ISBLANK($N6186),"",IF(ISBLANK('datos GENERALES'!$B$6),"",'datos GENERALES'!$B$6))</f>
        <v/>
      </c>
      <c r="F6186" s="42" t="str">
        <f>IF(ISBLANK($N6186),"",IF(ISBLANK('datos GENERALES'!$B$7),"",'datos GENERALES'!$B$7))</f>
        <v/>
      </c>
      <c r="G6186" s="42" t="str">
        <f>IF(ISBLANK($N6186),"",IF(ISBLANK('datos GENERALES'!$B$10),"",'datos GENERALES'!$B$10))</f>
        <v/>
      </c>
      <c r="H6186" s="42" t="str">
        <f>IF(ISBLANK($N6186),"",IF(ISBLANK('datos GENERALES'!$C$10),"",'datos GENERALES'!$C$10))</f>
        <v/>
      </c>
      <c r="I6186" s="42" t="str">
        <f>IF(ISBLANK($N6186),"",IF(ISBLANK('datos GENERALES'!$D$10),"",'datos GENERALES'!$D$10))</f>
        <v/>
      </c>
      <c r="O6186" s="48" t="str">
        <f>IFERROR(VLOOKUP(N6186,ListaEspecies!$B$3:$D$45,2,FALSE),"")</f>
        <v/>
      </c>
      <c r="P6186" s="96" t="str">
        <f>IFERROR(VLOOKUP(N6186,ListaEspecies!$B$3:$D$45,3,FALSE),"")</f>
        <v/>
      </c>
      <c r="R6186" s="42" t="str">
        <f>IF(ISBLANK($J6186),"",IF(ISBLANK('datos GENERALES'!$B$15),"",'datos GENERALES'!$B$15))</f>
        <v/>
      </c>
      <c r="S6186" s="49" t="str">
        <f t="shared" si="770"/>
        <v/>
      </c>
      <c r="T6186" s="49" t="str">
        <f t="shared" si="771"/>
        <v/>
      </c>
      <c r="AA6186" s="50" t="str">
        <f t="shared" si="775"/>
        <v/>
      </c>
      <c r="AE6186" s="50" t="str">
        <f t="shared" si="772"/>
        <v/>
      </c>
      <c r="AI6186" s="19" t="str">
        <f t="shared" si="773"/>
        <v/>
      </c>
      <c r="AJ6186"/>
      <c r="AK6186" s="19" t="str">
        <f t="shared" si="774"/>
        <v/>
      </c>
    </row>
    <row r="6187" spans="1:37" x14ac:dyDescent="0.25">
      <c r="A6187" s="42" t="str">
        <f t="shared" si="768"/>
        <v/>
      </c>
      <c r="B6187" s="42" t="str">
        <f t="shared" si="769"/>
        <v/>
      </c>
      <c r="C6187" s="42" t="str">
        <f>IF(ISBLANK($N6187),"",IF(ISBLANK('datos GENERALES'!B$16),"",'datos GENERALES'!B$16))</f>
        <v/>
      </c>
      <c r="D6187" s="43" t="str">
        <f>IF(ISBLANK($N6187),"","SGBTM/AUTAROC/"&amp;'datos GENERALES'!B$5&amp;"_"&amp;'datos GENERALES'!C$5&amp;"_"&amp;'datos GENERALES'!D$5)</f>
        <v/>
      </c>
      <c r="E6187" s="42" t="str">
        <f>IF(ISBLANK($N6187),"",IF(ISBLANK('datos GENERALES'!$B$6),"",'datos GENERALES'!$B$6))</f>
        <v/>
      </c>
      <c r="F6187" s="42" t="str">
        <f>IF(ISBLANK($N6187),"",IF(ISBLANK('datos GENERALES'!$B$7),"",'datos GENERALES'!$B$7))</f>
        <v/>
      </c>
      <c r="G6187" s="42" t="str">
        <f>IF(ISBLANK($N6187),"",IF(ISBLANK('datos GENERALES'!$B$10),"",'datos GENERALES'!$B$10))</f>
        <v/>
      </c>
      <c r="H6187" s="42" t="str">
        <f>IF(ISBLANK($N6187),"",IF(ISBLANK('datos GENERALES'!$C$10),"",'datos GENERALES'!$C$10))</f>
        <v/>
      </c>
      <c r="I6187" s="42" t="str">
        <f>IF(ISBLANK($N6187),"",IF(ISBLANK('datos GENERALES'!$D$10),"",'datos GENERALES'!$D$10))</f>
        <v/>
      </c>
      <c r="O6187" s="48" t="str">
        <f>IFERROR(VLOOKUP(N6187,ListaEspecies!$B$3:$D$45,2,FALSE),"")</f>
        <v/>
      </c>
      <c r="P6187" s="96" t="str">
        <f>IFERROR(VLOOKUP(N6187,ListaEspecies!$B$3:$D$45,3,FALSE),"")</f>
        <v/>
      </c>
      <c r="R6187" s="42" t="str">
        <f>IF(ISBLANK($J6187),"",IF(ISBLANK('datos GENERALES'!$B$15),"",'datos GENERALES'!$B$15))</f>
        <v/>
      </c>
      <c r="S6187" s="49" t="str">
        <f t="shared" si="770"/>
        <v/>
      </c>
      <c r="T6187" s="49" t="str">
        <f t="shared" si="771"/>
        <v/>
      </c>
      <c r="AA6187" s="50" t="str">
        <f t="shared" si="775"/>
        <v/>
      </c>
      <c r="AE6187" s="50" t="str">
        <f t="shared" si="772"/>
        <v/>
      </c>
      <c r="AI6187" s="19" t="str">
        <f t="shared" si="773"/>
        <v/>
      </c>
      <c r="AJ6187"/>
      <c r="AK6187" s="19" t="str">
        <f t="shared" si="774"/>
        <v/>
      </c>
    </row>
    <row r="6188" spans="1:37" x14ac:dyDescent="0.25">
      <c r="A6188" s="42" t="str">
        <f t="shared" si="768"/>
        <v/>
      </c>
      <c r="B6188" s="42" t="str">
        <f t="shared" si="769"/>
        <v/>
      </c>
      <c r="C6188" s="42" t="str">
        <f>IF(ISBLANK($N6188),"",IF(ISBLANK('datos GENERALES'!B$16),"",'datos GENERALES'!B$16))</f>
        <v/>
      </c>
      <c r="D6188" s="43" t="str">
        <f>IF(ISBLANK($N6188),"","SGBTM/AUTAROC/"&amp;'datos GENERALES'!B$5&amp;"_"&amp;'datos GENERALES'!C$5&amp;"_"&amp;'datos GENERALES'!D$5)</f>
        <v/>
      </c>
      <c r="E6188" s="42" t="str">
        <f>IF(ISBLANK($N6188),"",IF(ISBLANK('datos GENERALES'!$B$6),"",'datos GENERALES'!$B$6))</f>
        <v/>
      </c>
      <c r="F6188" s="42" t="str">
        <f>IF(ISBLANK($N6188),"",IF(ISBLANK('datos GENERALES'!$B$7),"",'datos GENERALES'!$B$7))</f>
        <v/>
      </c>
      <c r="G6188" s="42" t="str">
        <f>IF(ISBLANK($N6188),"",IF(ISBLANK('datos GENERALES'!$B$10),"",'datos GENERALES'!$B$10))</f>
        <v/>
      </c>
      <c r="H6188" s="42" t="str">
        <f>IF(ISBLANK($N6188),"",IF(ISBLANK('datos GENERALES'!$C$10),"",'datos GENERALES'!$C$10))</f>
        <v/>
      </c>
      <c r="I6188" s="42" t="str">
        <f>IF(ISBLANK($N6188),"",IF(ISBLANK('datos GENERALES'!$D$10),"",'datos GENERALES'!$D$10))</f>
        <v/>
      </c>
      <c r="O6188" s="48" t="str">
        <f>IFERROR(VLOOKUP(N6188,ListaEspecies!$B$3:$D$45,2,FALSE),"")</f>
        <v/>
      </c>
      <c r="P6188" s="96" t="str">
        <f>IFERROR(VLOOKUP(N6188,ListaEspecies!$B$3:$D$45,3,FALSE),"")</f>
        <v/>
      </c>
      <c r="R6188" s="42" t="str">
        <f>IF(ISBLANK($J6188),"",IF(ISBLANK('datos GENERALES'!$B$15),"",'datos GENERALES'!$B$15))</f>
        <v/>
      </c>
      <c r="S6188" s="49" t="str">
        <f t="shared" si="770"/>
        <v/>
      </c>
      <c r="T6188" s="49" t="str">
        <f t="shared" si="771"/>
        <v/>
      </c>
      <c r="AA6188" s="50" t="str">
        <f t="shared" si="775"/>
        <v/>
      </c>
      <c r="AE6188" s="50" t="str">
        <f t="shared" si="772"/>
        <v/>
      </c>
      <c r="AI6188" s="19" t="str">
        <f t="shared" si="773"/>
        <v/>
      </c>
      <c r="AJ6188"/>
      <c r="AK6188" s="19" t="str">
        <f t="shared" si="774"/>
        <v/>
      </c>
    </row>
    <row r="6189" spans="1:37" x14ac:dyDescent="0.25">
      <c r="A6189" s="42" t="str">
        <f t="shared" si="768"/>
        <v/>
      </c>
      <c r="B6189" s="42" t="str">
        <f t="shared" si="769"/>
        <v/>
      </c>
      <c r="C6189" s="42" t="str">
        <f>IF(ISBLANK($N6189),"",IF(ISBLANK('datos GENERALES'!B$16),"",'datos GENERALES'!B$16))</f>
        <v/>
      </c>
      <c r="D6189" s="43" t="str">
        <f>IF(ISBLANK($N6189),"","SGBTM/AUTAROC/"&amp;'datos GENERALES'!B$5&amp;"_"&amp;'datos GENERALES'!C$5&amp;"_"&amp;'datos GENERALES'!D$5)</f>
        <v/>
      </c>
      <c r="E6189" s="42" t="str">
        <f>IF(ISBLANK($N6189),"",IF(ISBLANK('datos GENERALES'!$B$6),"",'datos GENERALES'!$B$6))</f>
        <v/>
      </c>
      <c r="F6189" s="42" t="str">
        <f>IF(ISBLANK($N6189),"",IF(ISBLANK('datos GENERALES'!$B$7),"",'datos GENERALES'!$B$7))</f>
        <v/>
      </c>
      <c r="G6189" s="42" t="str">
        <f>IF(ISBLANK($N6189),"",IF(ISBLANK('datos GENERALES'!$B$10),"",'datos GENERALES'!$B$10))</f>
        <v/>
      </c>
      <c r="H6189" s="42" t="str">
        <f>IF(ISBLANK($N6189),"",IF(ISBLANK('datos GENERALES'!$C$10),"",'datos GENERALES'!$C$10))</f>
        <v/>
      </c>
      <c r="I6189" s="42" t="str">
        <f>IF(ISBLANK($N6189),"",IF(ISBLANK('datos GENERALES'!$D$10),"",'datos GENERALES'!$D$10))</f>
        <v/>
      </c>
      <c r="O6189" s="48" t="str">
        <f>IFERROR(VLOOKUP(N6189,ListaEspecies!$B$3:$D$45,2,FALSE),"")</f>
        <v/>
      </c>
      <c r="P6189" s="96" t="str">
        <f>IFERROR(VLOOKUP(N6189,ListaEspecies!$B$3:$D$45,3,FALSE),"")</f>
        <v/>
      </c>
      <c r="R6189" s="42" t="str">
        <f>IF(ISBLANK($J6189),"",IF(ISBLANK('datos GENERALES'!$B$15),"",'datos GENERALES'!$B$15))</f>
        <v/>
      </c>
      <c r="S6189" s="49" t="str">
        <f t="shared" si="770"/>
        <v/>
      </c>
      <c r="T6189" s="49" t="str">
        <f t="shared" si="771"/>
        <v/>
      </c>
      <c r="AA6189" s="50" t="str">
        <f t="shared" si="775"/>
        <v/>
      </c>
      <c r="AE6189" s="50" t="str">
        <f t="shared" si="772"/>
        <v/>
      </c>
      <c r="AI6189" s="19" t="str">
        <f t="shared" si="773"/>
        <v/>
      </c>
      <c r="AJ6189"/>
      <c r="AK6189" s="19" t="str">
        <f t="shared" si="774"/>
        <v/>
      </c>
    </row>
    <row r="6190" spans="1:37" x14ac:dyDescent="0.25">
      <c r="A6190" s="42" t="str">
        <f t="shared" si="768"/>
        <v/>
      </c>
      <c r="B6190" s="42" t="str">
        <f t="shared" si="769"/>
        <v/>
      </c>
      <c r="C6190" s="42" t="str">
        <f>IF(ISBLANK($N6190),"",IF(ISBLANK('datos GENERALES'!B$16),"",'datos GENERALES'!B$16))</f>
        <v/>
      </c>
      <c r="D6190" s="43" t="str">
        <f>IF(ISBLANK($N6190),"","SGBTM/AUTAROC/"&amp;'datos GENERALES'!B$5&amp;"_"&amp;'datos GENERALES'!C$5&amp;"_"&amp;'datos GENERALES'!D$5)</f>
        <v/>
      </c>
      <c r="E6190" s="42" t="str">
        <f>IF(ISBLANK($N6190),"",IF(ISBLANK('datos GENERALES'!$B$6),"",'datos GENERALES'!$B$6))</f>
        <v/>
      </c>
      <c r="F6190" s="42" t="str">
        <f>IF(ISBLANK($N6190),"",IF(ISBLANK('datos GENERALES'!$B$7),"",'datos GENERALES'!$B$7))</f>
        <v/>
      </c>
      <c r="G6190" s="42" t="str">
        <f>IF(ISBLANK($N6190),"",IF(ISBLANK('datos GENERALES'!$B$10),"",'datos GENERALES'!$B$10))</f>
        <v/>
      </c>
      <c r="H6190" s="42" t="str">
        <f>IF(ISBLANK($N6190),"",IF(ISBLANK('datos GENERALES'!$C$10),"",'datos GENERALES'!$C$10))</f>
        <v/>
      </c>
      <c r="I6190" s="42" t="str">
        <f>IF(ISBLANK($N6190),"",IF(ISBLANK('datos GENERALES'!$D$10),"",'datos GENERALES'!$D$10))</f>
        <v/>
      </c>
      <c r="O6190" s="48" t="str">
        <f>IFERROR(VLOOKUP(N6190,ListaEspecies!$B$3:$D$45,2,FALSE),"")</f>
        <v/>
      </c>
      <c r="P6190" s="96" t="str">
        <f>IFERROR(VLOOKUP(N6190,ListaEspecies!$B$3:$D$45,3,FALSE),"")</f>
        <v/>
      </c>
      <c r="R6190" s="42" t="str">
        <f>IF(ISBLANK($J6190),"",IF(ISBLANK('datos GENERALES'!$B$15),"",'datos GENERALES'!$B$15))</f>
        <v/>
      </c>
      <c r="S6190" s="49" t="str">
        <f t="shared" si="770"/>
        <v/>
      </c>
      <c r="T6190" s="49" t="str">
        <f t="shared" si="771"/>
        <v/>
      </c>
      <c r="AA6190" s="50" t="str">
        <f t="shared" si="775"/>
        <v/>
      </c>
      <c r="AE6190" s="50" t="str">
        <f t="shared" si="772"/>
        <v/>
      </c>
      <c r="AI6190" s="19" t="str">
        <f t="shared" si="773"/>
        <v/>
      </c>
      <c r="AJ6190"/>
      <c r="AK6190" s="19" t="str">
        <f t="shared" si="774"/>
        <v/>
      </c>
    </row>
    <row r="6191" spans="1:37" x14ac:dyDescent="0.25">
      <c r="A6191" s="42" t="str">
        <f t="shared" si="768"/>
        <v/>
      </c>
      <c r="B6191" s="42" t="str">
        <f t="shared" si="769"/>
        <v/>
      </c>
      <c r="C6191" s="42" t="str">
        <f>IF(ISBLANK($N6191),"",IF(ISBLANK('datos GENERALES'!B$16),"",'datos GENERALES'!B$16))</f>
        <v/>
      </c>
      <c r="D6191" s="43" t="str">
        <f>IF(ISBLANK($N6191),"","SGBTM/AUTAROC/"&amp;'datos GENERALES'!B$5&amp;"_"&amp;'datos GENERALES'!C$5&amp;"_"&amp;'datos GENERALES'!D$5)</f>
        <v/>
      </c>
      <c r="E6191" s="42" t="str">
        <f>IF(ISBLANK($N6191),"",IF(ISBLANK('datos GENERALES'!$B$6),"",'datos GENERALES'!$B$6))</f>
        <v/>
      </c>
      <c r="F6191" s="42" t="str">
        <f>IF(ISBLANK($N6191),"",IF(ISBLANK('datos GENERALES'!$B$7),"",'datos GENERALES'!$B$7))</f>
        <v/>
      </c>
      <c r="G6191" s="42" t="str">
        <f>IF(ISBLANK($N6191),"",IF(ISBLANK('datos GENERALES'!$B$10),"",'datos GENERALES'!$B$10))</f>
        <v/>
      </c>
      <c r="H6191" s="42" t="str">
        <f>IF(ISBLANK($N6191),"",IF(ISBLANK('datos GENERALES'!$C$10),"",'datos GENERALES'!$C$10))</f>
        <v/>
      </c>
      <c r="I6191" s="42" t="str">
        <f>IF(ISBLANK($N6191),"",IF(ISBLANK('datos GENERALES'!$D$10),"",'datos GENERALES'!$D$10))</f>
        <v/>
      </c>
      <c r="O6191" s="48" t="str">
        <f>IFERROR(VLOOKUP(N6191,ListaEspecies!$B$3:$D$45,2,FALSE),"")</f>
        <v/>
      </c>
      <c r="P6191" s="96" t="str">
        <f>IFERROR(VLOOKUP(N6191,ListaEspecies!$B$3:$D$45,3,FALSE),"")</f>
        <v/>
      </c>
      <c r="R6191" s="42" t="str">
        <f>IF(ISBLANK($J6191),"",IF(ISBLANK('datos GENERALES'!$B$15),"",'datos GENERALES'!$B$15))</f>
        <v/>
      </c>
      <c r="S6191" s="49" t="str">
        <f t="shared" si="770"/>
        <v/>
      </c>
      <c r="T6191" s="49" t="str">
        <f t="shared" si="771"/>
        <v/>
      </c>
      <c r="AA6191" s="50" t="str">
        <f t="shared" si="775"/>
        <v/>
      </c>
      <c r="AE6191" s="50" t="str">
        <f t="shared" si="772"/>
        <v/>
      </c>
      <c r="AI6191" s="19" t="str">
        <f t="shared" si="773"/>
        <v/>
      </c>
      <c r="AJ6191"/>
      <c r="AK6191" s="19" t="str">
        <f t="shared" si="774"/>
        <v/>
      </c>
    </row>
    <row r="6192" spans="1:37" x14ac:dyDescent="0.25">
      <c r="A6192" s="42" t="str">
        <f t="shared" si="768"/>
        <v/>
      </c>
      <c r="B6192" s="42" t="str">
        <f t="shared" si="769"/>
        <v/>
      </c>
      <c r="C6192" s="42" t="str">
        <f>IF(ISBLANK($N6192),"",IF(ISBLANK('datos GENERALES'!B$16),"",'datos GENERALES'!B$16))</f>
        <v/>
      </c>
      <c r="D6192" s="43" t="str">
        <f>IF(ISBLANK($N6192),"","SGBTM/AUTAROC/"&amp;'datos GENERALES'!B$5&amp;"_"&amp;'datos GENERALES'!C$5&amp;"_"&amp;'datos GENERALES'!D$5)</f>
        <v/>
      </c>
      <c r="E6192" s="42" t="str">
        <f>IF(ISBLANK($N6192),"",IF(ISBLANK('datos GENERALES'!$B$6),"",'datos GENERALES'!$B$6))</f>
        <v/>
      </c>
      <c r="F6192" s="42" t="str">
        <f>IF(ISBLANK($N6192),"",IF(ISBLANK('datos GENERALES'!$B$7),"",'datos GENERALES'!$B$7))</f>
        <v/>
      </c>
      <c r="G6192" s="42" t="str">
        <f>IF(ISBLANK($N6192),"",IF(ISBLANK('datos GENERALES'!$B$10),"",'datos GENERALES'!$B$10))</f>
        <v/>
      </c>
      <c r="H6192" s="42" t="str">
        <f>IF(ISBLANK($N6192),"",IF(ISBLANK('datos GENERALES'!$C$10),"",'datos GENERALES'!$C$10))</f>
        <v/>
      </c>
      <c r="I6192" s="42" t="str">
        <f>IF(ISBLANK($N6192),"",IF(ISBLANK('datos GENERALES'!$D$10),"",'datos GENERALES'!$D$10))</f>
        <v/>
      </c>
      <c r="O6192" s="48" t="str">
        <f>IFERROR(VLOOKUP(N6192,ListaEspecies!$B$3:$D$45,2,FALSE),"")</f>
        <v/>
      </c>
      <c r="P6192" s="96" t="str">
        <f>IFERROR(VLOOKUP(N6192,ListaEspecies!$B$3:$D$45,3,FALSE),"")</f>
        <v/>
      </c>
      <c r="R6192" s="42" t="str">
        <f>IF(ISBLANK($J6192),"",IF(ISBLANK('datos GENERALES'!$B$15),"",'datos GENERALES'!$B$15))</f>
        <v/>
      </c>
      <c r="S6192" s="49" t="str">
        <f t="shared" si="770"/>
        <v/>
      </c>
      <c r="T6192" s="49" t="str">
        <f t="shared" si="771"/>
        <v/>
      </c>
      <c r="AA6192" s="50" t="str">
        <f t="shared" si="775"/>
        <v/>
      </c>
      <c r="AE6192" s="50" t="str">
        <f t="shared" si="772"/>
        <v/>
      </c>
      <c r="AI6192" s="19" t="str">
        <f t="shared" si="773"/>
        <v/>
      </c>
      <c r="AJ6192"/>
      <c r="AK6192" s="19" t="str">
        <f t="shared" si="774"/>
        <v/>
      </c>
    </row>
    <row r="6193" spans="1:37" x14ac:dyDescent="0.25">
      <c r="A6193" s="42" t="str">
        <f t="shared" si="768"/>
        <v/>
      </c>
      <c r="B6193" s="42" t="str">
        <f t="shared" si="769"/>
        <v/>
      </c>
      <c r="C6193" s="42" t="str">
        <f>IF(ISBLANK($N6193),"",IF(ISBLANK('datos GENERALES'!B$16),"",'datos GENERALES'!B$16))</f>
        <v/>
      </c>
      <c r="D6193" s="43" t="str">
        <f>IF(ISBLANK($N6193),"","SGBTM/AUTAROC/"&amp;'datos GENERALES'!B$5&amp;"_"&amp;'datos GENERALES'!C$5&amp;"_"&amp;'datos GENERALES'!D$5)</f>
        <v/>
      </c>
      <c r="E6193" s="42" t="str">
        <f>IF(ISBLANK($N6193),"",IF(ISBLANK('datos GENERALES'!$B$6),"",'datos GENERALES'!$B$6))</f>
        <v/>
      </c>
      <c r="F6193" s="42" t="str">
        <f>IF(ISBLANK($N6193),"",IF(ISBLANK('datos GENERALES'!$B$7),"",'datos GENERALES'!$B$7))</f>
        <v/>
      </c>
      <c r="G6193" s="42" t="str">
        <f>IF(ISBLANK($N6193),"",IF(ISBLANK('datos GENERALES'!$B$10),"",'datos GENERALES'!$B$10))</f>
        <v/>
      </c>
      <c r="H6193" s="42" t="str">
        <f>IF(ISBLANK($N6193),"",IF(ISBLANK('datos GENERALES'!$C$10),"",'datos GENERALES'!$C$10))</f>
        <v/>
      </c>
      <c r="I6193" s="42" t="str">
        <f>IF(ISBLANK($N6193),"",IF(ISBLANK('datos GENERALES'!$D$10),"",'datos GENERALES'!$D$10))</f>
        <v/>
      </c>
      <c r="O6193" s="48" t="str">
        <f>IFERROR(VLOOKUP(N6193,ListaEspecies!$B$3:$D$45,2,FALSE),"")</f>
        <v/>
      </c>
      <c r="P6193" s="96" t="str">
        <f>IFERROR(VLOOKUP(N6193,ListaEspecies!$B$3:$D$45,3,FALSE),"")</f>
        <v/>
      </c>
      <c r="R6193" s="42" t="str">
        <f>IF(ISBLANK($J6193),"",IF(ISBLANK('datos GENERALES'!$B$15),"",'datos GENERALES'!$B$15))</f>
        <v/>
      </c>
      <c r="S6193" s="49" t="str">
        <f t="shared" si="770"/>
        <v/>
      </c>
      <c r="T6193" s="49" t="str">
        <f t="shared" si="771"/>
        <v/>
      </c>
      <c r="AA6193" s="50" t="str">
        <f t="shared" si="775"/>
        <v/>
      </c>
      <c r="AE6193" s="50" t="str">
        <f t="shared" si="772"/>
        <v/>
      </c>
      <c r="AI6193" s="19" t="str">
        <f t="shared" si="773"/>
        <v/>
      </c>
      <c r="AJ6193"/>
      <c r="AK6193" s="19" t="str">
        <f t="shared" si="774"/>
        <v/>
      </c>
    </row>
    <row r="6194" spans="1:37" x14ac:dyDescent="0.25">
      <c r="A6194" s="42" t="str">
        <f t="shared" si="768"/>
        <v/>
      </c>
      <c r="B6194" s="42" t="str">
        <f t="shared" si="769"/>
        <v/>
      </c>
      <c r="C6194" s="42" t="str">
        <f>IF(ISBLANK($N6194),"",IF(ISBLANK('datos GENERALES'!B$16),"",'datos GENERALES'!B$16))</f>
        <v/>
      </c>
      <c r="D6194" s="43" t="str">
        <f>IF(ISBLANK($N6194),"","SGBTM/AUTAROC/"&amp;'datos GENERALES'!B$5&amp;"_"&amp;'datos GENERALES'!C$5&amp;"_"&amp;'datos GENERALES'!D$5)</f>
        <v/>
      </c>
      <c r="E6194" s="42" t="str">
        <f>IF(ISBLANK($N6194),"",IF(ISBLANK('datos GENERALES'!$B$6),"",'datos GENERALES'!$B$6))</f>
        <v/>
      </c>
      <c r="F6194" s="42" t="str">
        <f>IF(ISBLANK($N6194),"",IF(ISBLANK('datos GENERALES'!$B$7),"",'datos GENERALES'!$B$7))</f>
        <v/>
      </c>
      <c r="G6194" s="42" t="str">
        <f>IF(ISBLANK($N6194),"",IF(ISBLANK('datos GENERALES'!$B$10),"",'datos GENERALES'!$B$10))</f>
        <v/>
      </c>
      <c r="H6194" s="42" t="str">
        <f>IF(ISBLANK($N6194),"",IF(ISBLANK('datos GENERALES'!$C$10),"",'datos GENERALES'!$C$10))</f>
        <v/>
      </c>
      <c r="I6194" s="42" t="str">
        <f>IF(ISBLANK($N6194),"",IF(ISBLANK('datos GENERALES'!$D$10),"",'datos GENERALES'!$D$10))</f>
        <v/>
      </c>
      <c r="O6194" s="48" t="str">
        <f>IFERROR(VLOOKUP(N6194,ListaEspecies!$B$3:$D$45,2,FALSE),"")</f>
        <v/>
      </c>
      <c r="P6194" s="96" t="str">
        <f>IFERROR(VLOOKUP(N6194,ListaEspecies!$B$3:$D$45,3,FALSE),"")</f>
        <v/>
      </c>
      <c r="R6194" s="42" t="str">
        <f>IF(ISBLANK($J6194),"",IF(ISBLANK('datos GENERALES'!$B$15),"",'datos GENERALES'!$B$15))</f>
        <v/>
      </c>
      <c r="S6194" s="49" t="str">
        <f t="shared" si="770"/>
        <v/>
      </c>
      <c r="T6194" s="49" t="str">
        <f t="shared" si="771"/>
        <v/>
      </c>
      <c r="AA6194" s="50" t="str">
        <f t="shared" si="775"/>
        <v/>
      </c>
      <c r="AE6194" s="50" t="str">
        <f t="shared" si="772"/>
        <v/>
      </c>
      <c r="AI6194" s="19" t="str">
        <f t="shared" si="773"/>
        <v/>
      </c>
      <c r="AJ6194"/>
      <c r="AK6194" s="19" t="str">
        <f t="shared" si="774"/>
        <v/>
      </c>
    </row>
    <row r="6195" spans="1:37" x14ac:dyDescent="0.25">
      <c r="A6195" s="42" t="str">
        <f t="shared" si="768"/>
        <v/>
      </c>
      <c r="B6195" s="42" t="str">
        <f t="shared" si="769"/>
        <v/>
      </c>
      <c r="C6195" s="42" t="str">
        <f>IF(ISBLANK($N6195),"",IF(ISBLANK('datos GENERALES'!B$16),"",'datos GENERALES'!B$16))</f>
        <v/>
      </c>
      <c r="D6195" s="43" t="str">
        <f>IF(ISBLANK($N6195),"","SGBTM/AUTAROC/"&amp;'datos GENERALES'!B$5&amp;"_"&amp;'datos GENERALES'!C$5&amp;"_"&amp;'datos GENERALES'!D$5)</f>
        <v/>
      </c>
      <c r="E6195" s="42" t="str">
        <f>IF(ISBLANK($N6195),"",IF(ISBLANK('datos GENERALES'!$B$6),"",'datos GENERALES'!$B$6))</f>
        <v/>
      </c>
      <c r="F6195" s="42" t="str">
        <f>IF(ISBLANK($N6195),"",IF(ISBLANK('datos GENERALES'!$B$7),"",'datos GENERALES'!$B$7))</f>
        <v/>
      </c>
      <c r="G6195" s="42" t="str">
        <f>IF(ISBLANK($N6195),"",IF(ISBLANK('datos GENERALES'!$B$10),"",'datos GENERALES'!$B$10))</f>
        <v/>
      </c>
      <c r="H6195" s="42" t="str">
        <f>IF(ISBLANK($N6195),"",IF(ISBLANK('datos GENERALES'!$C$10),"",'datos GENERALES'!$C$10))</f>
        <v/>
      </c>
      <c r="I6195" s="42" t="str">
        <f>IF(ISBLANK($N6195),"",IF(ISBLANK('datos GENERALES'!$D$10),"",'datos GENERALES'!$D$10))</f>
        <v/>
      </c>
      <c r="O6195" s="48" t="str">
        <f>IFERROR(VLOOKUP(N6195,ListaEspecies!$B$3:$D$45,2,FALSE),"")</f>
        <v/>
      </c>
      <c r="P6195" s="96" t="str">
        <f>IFERROR(VLOOKUP(N6195,ListaEspecies!$B$3:$D$45,3,FALSE),"")</f>
        <v/>
      </c>
      <c r="R6195" s="42" t="str">
        <f>IF(ISBLANK($J6195),"",IF(ISBLANK('datos GENERALES'!$B$15),"",'datos GENERALES'!$B$15))</f>
        <v/>
      </c>
      <c r="S6195" s="49" t="str">
        <f t="shared" si="770"/>
        <v/>
      </c>
      <c r="T6195" s="49" t="str">
        <f t="shared" si="771"/>
        <v/>
      </c>
      <c r="AA6195" s="50" t="str">
        <f t="shared" si="775"/>
        <v/>
      </c>
      <c r="AE6195" s="50" t="str">
        <f t="shared" si="772"/>
        <v/>
      </c>
      <c r="AI6195" s="19" t="str">
        <f t="shared" si="773"/>
        <v/>
      </c>
      <c r="AJ6195"/>
      <c r="AK6195" s="19" t="str">
        <f t="shared" si="774"/>
        <v/>
      </c>
    </row>
    <row r="6196" spans="1:37" x14ac:dyDescent="0.25">
      <c r="A6196" s="42" t="str">
        <f t="shared" si="768"/>
        <v/>
      </c>
      <c r="B6196" s="42" t="str">
        <f t="shared" si="769"/>
        <v/>
      </c>
      <c r="C6196" s="42" t="str">
        <f>IF(ISBLANK($N6196),"",IF(ISBLANK('datos GENERALES'!B$16),"",'datos GENERALES'!B$16))</f>
        <v/>
      </c>
      <c r="D6196" s="43" t="str">
        <f>IF(ISBLANK($N6196),"","SGBTM/AUTAROC/"&amp;'datos GENERALES'!B$5&amp;"_"&amp;'datos GENERALES'!C$5&amp;"_"&amp;'datos GENERALES'!D$5)</f>
        <v/>
      </c>
      <c r="E6196" s="42" t="str">
        <f>IF(ISBLANK($N6196),"",IF(ISBLANK('datos GENERALES'!$B$6),"",'datos GENERALES'!$B$6))</f>
        <v/>
      </c>
      <c r="F6196" s="42" t="str">
        <f>IF(ISBLANK($N6196),"",IF(ISBLANK('datos GENERALES'!$B$7),"",'datos GENERALES'!$B$7))</f>
        <v/>
      </c>
      <c r="G6196" s="42" t="str">
        <f>IF(ISBLANK($N6196),"",IF(ISBLANK('datos GENERALES'!$B$10),"",'datos GENERALES'!$B$10))</f>
        <v/>
      </c>
      <c r="H6196" s="42" t="str">
        <f>IF(ISBLANK($N6196),"",IF(ISBLANK('datos GENERALES'!$C$10),"",'datos GENERALES'!$C$10))</f>
        <v/>
      </c>
      <c r="I6196" s="42" t="str">
        <f>IF(ISBLANK($N6196),"",IF(ISBLANK('datos GENERALES'!$D$10),"",'datos GENERALES'!$D$10))</f>
        <v/>
      </c>
      <c r="O6196" s="48" t="str">
        <f>IFERROR(VLOOKUP(N6196,ListaEspecies!$B$3:$D$45,2,FALSE),"")</f>
        <v/>
      </c>
      <c r="P6196" s="96" t="str">
        <f>IFERROR(VLOOKUP(N6196,ListaEspecies!$B$3:$D$45,3,FALSE),"")</f>
        <v/>
      </c>
      <c r="R6196" s="42" t="str">
        <f>IF(ISBLANK($J6196),"",IF(ISBLANK('datos GENERALES'!$B$15),"",'datos GENERALES'!$B$15))</f>
        <v/>
      </c>
      <c r="S6196" s="49" t="str">
        <f t="shared" si="770"/>
        <v/>
      </c>
      <c r="T6196" s="49" t="str">
        <f t="shared" si="771"/>
        <v/>
      </c>
      <c r="AA6196" s="50" t="str">
        <f t="shared" si="775"/>
        <v/>
      </c>
      <c r="AE6196" s="50" t="str">
        <f t="shared" si="772"/>
        <v/>
      </c>
      <c r="AI6196" s="19" t="str">
        <f t="shared" si="773"/>
        <v/>
      </c>
      <c r="AJ6196"/>
      <c r="AK6196" s="19" t="str">
        <f t="shared" si="774"/>
        <v/>
      </c>
    </row>
    <row r="6197" spans="1:37" x14ac:dyDescent="0.25">
      <c r="A6197" s="42" t="str">
        <f t="shared" si="768"/>
        <v/>
      </c>
      <c r="B6197" s="42" t="str">
        <f t="shared" si="769"/>
        <v/>
      </c>
      <c r="C6197" s="42" t="str">
        <f>IF(ISBLANK($N6197),"",IF(ISBLANK('datos GENERALES'!B$16),"",'datos GENERALES'!B$16))</f>
        <v/>
      </c>
      <c r="D6197" s="43" t="str">
        <f>IF(ISBLANK($N6197),"","SGBTM/AUTAROC/"&amp;'datos GENERALES'!B$5&amp;"_"&amp;'datos GENERALES'!C$5&amp;"_"&amp;'datos GENERALES'!D$5)</f>
        <v/>
      </c>
      <c r="E6197" s="42" t="str">
        <f>IF(ISBLANK($N6197),"",IF(ISBLANK('datos GENERALES'!$B$6),"",'datos GENERALES'!$B$6))</f>
        <v/>
      </c>
      <c r="F6197" s="42" t="str">
        <f>IF(ISBLANK($N6197),"",IF(ISBLANK('datos GENERALES'!$B$7),"",'datos GENERALES'!$B$7))</f>
        <v/>
      </c>
      <c r="G6197" s="42" t="str">
        <f>IF(ISBLANK($N6197),"",IF(ISBLANK('datos GENERALES'!$B$10),"",'datos GENERALES'!$B$10))</f>
        <v/>
      </c>
      <c r="H6197" s="42" t="str">
        <f>IF(ISBLANK($N6197),"",IF(ISBLANK('datos GENERALES'!$C$10),"",'datos GENERALES'!$C$10))</f>
        <v/>
      </c>
      <c r="I6197" s="42" t="str">
        <f>IF(ISBLANK($N6197),"",IF(ISBLANK('datos GENERALES'!$D$10),"",'datos GENERALES'!$D$10))</f>
        <v/>
      </c>
      <c r="O6197" s="48" t="str">
        <f>IFERROR(VLOOKUP(N6197,ListaEspecies!$B$3:$D$45,2,FALSE),"")</f>
        <v/>
      </c>
      <c r="P6197" s="96" t="str">
        <f>IFERROR(VLOOKUP(N6197,ListaEspecies!$B$3:$D$45,3,FALSE),"")</f>
        <v/>
      </c>
      <c r="R6197" s="42" t="str">
        <f>IF(ISBLANK($J6197),"",IF(ISBLANK('datos GENERALES'!$B$15),"",'datos GENERALES'!$B$15))</f>
        <v/>
      </c>
      <c r="S6197" s="49" t="str">
        <f t="shared" si="770"/>
        <v/>
      </c>
      <c r="T6197" s="49" t="str">
        <f t="shared" si="771"/>
        <v/>
      </c>
      <c r="AA6197" s="50" t="str">
        <f t="shared" si="775"/>
        <v/>
      </c>
      <c r="AE6197" s="50" t="str">
        <f t="shared" si="772"/>
        <v/>
      </c>
      <c r="AI6197" s="19" t="str">
        <f t="shared" si="773"/>
        <v/>
      </c>
      <c r="AJ6197"/>
      <c r="AK6197" s="19" t="str">
        <f t="shared" si="774"/>
        <v/>
      </c>
    </row>
    <row r="6198" spans="1:37" x14ac:dyDescent="0.25">
      <c r="A6198" s="42" t="str">
        <f t="shared" si="768"/>
        <v/>
      </c>
      <c r="B6198" s="42" t="str">
        <f t="shared" si="769"/>
        <v/>
      </c>
      <c r="C6198" s="42" t="str">
        <f>IF(ISBLANK($N6198),"",IF(ISBLANK('datos GENERALES'!B$16),"",'datos GENERALES'!B$16))</f>
        <v/>
      </c>
      <c r="D6198" s="43" t="str">
        <f>IF(ISBLANK($N6198),"","SGBTM/AUTAROC/"&amp;'datos GENERALES'!B$5&amp;"_"&amp;'datos GENERALES'!C$5&amp;"_"&amp;'datos GENERALES'!D$5)</f>
        <v/>
      </c>
      <c r="E6198" s="42" t="str">
        <f>IF(ISBLANK($N6198),"",IF(ISBLANK('datos GENERALES'!$B$6),"",'datos GENERALES'!$B$6))</f>
        <v/>
      </c>
      <c r="F6198" s="42" t="str">
        <f>IF(ISBLANK($N6198),"",IF(ISBLANK('datos GENERALES'!$B$7),"",'datos GENERALES'!$B$7))</f>
        <v/>
      </c>
      <c r="G6198" s="42" t="str">
        <f>IF(ISBLANK($N6198),"",IF(ISBLANK('datos GENERALES'!$B$10),"",'datos GENERALES'!$B$10))</f>
        <v/>
      </c>
      <c r="H6198" s="42" t="str">
        <f>IF(ISBLANK($N6198),"",IF(ISBLANK('datos GENERALES'!$C$10),"",'datos GENERALES'!$C$10))</f>
        <v/>
      </c>
      <c r="I6198" s="42" t="str">
        <f>IF(ISBLANK($N6198),"",IF(ISBLANK('datos GENERALES'!$D$10),"",'datos GENERALES'!$D$10))</f>
        <v/>
      </c>
      <c r="O6198" s="48" t="str">
        <f>IFERROR(VLOOKUP(N6198,ListaEspecies!$B$3:$D$45,2,FALSE),"")</f>
        <v/>
      </c>
      <c r="P6198" s="96" t="str">
        <f>IFERROR(VLOOKUP(N6198,ListaEspecies!$B$3:$D$45,3,FALSE),"")</f>
        <v/>
      </c>
      <c r="R6198" s="42" t="str">
        <f>IF(ISBLANK($J6198),"",IF(ISBLANK('datos GENERALES'!$B$15),"",'datos GENERALES'!$B$15))</f>
        <v/>
      </c>
      <c r="S6198" s="49" t="str">
        <f t="shared" si="770"/>
        <v/>
      </c>
      <c r="T6198" s="49" t="str">
        <f t="shared" si="771"/>
        <v/>
      </c>
      <c r="AA6198" s="50" t="str">
        <f t="shared" si="775"/>
        <v/>
      </c>
      <c r="AE6198" s="50" t="str">
        <f t="shared" si="772"/>
        <v/>
      </c>
      <c r="AI6198" s="19" t="str">
        <f t="shared" si="773"/>
        <v/>
      </c>
      <c r="AJ6198"/>
      <c r="AK6198" s="19" t="str">
        <f t="shared" si="774"/>
        <v/>
      </c>
    </row>
    <row r="6199" spans="1:37" x14ac:dyDescent="0.25">
      <c r="A6199" s="42" t="str">
        <f t="shared" si="768"/>
        <v/>
      </c>
      <c r="B6199" s="42" t="str">
        <f t="shared" si="769"/>
        <v/>
      </c>
      <c r="C6199" s="42" t="str">
        <f>IF(ISBLANK($N6199),"",IF(ISBLANK('datos GENERALES'!B$16),"",'datos GENERALES'!B$16))</f>
        <v/>
      </c>
      <c r="D6199" s="43" t="str">
        <f>IF(ISBLANK($N6199),"","SGBTM/AUTAROC/"&amp;'datos GENERALES'!B$5&amp;"_"&amp;'datos GENERALES'!C$5&amp;"_"&amp;'datos GENERALES'!D$5)</f>
        <v/>
      </c>
      <c r="E6199" s="42" t="str">
        <f>IF(ISBLANK($N6199),"",IF(ISBLANK('datos GENERALES'!$B$6),"",'datos GENERALES'!$B$6))</f>
        <v/>
      </c>
      <c r="F6199" s="42" t="str">
        <f>IF(ISBLANK($N6199),"",IF(ISBLANK('datos GENERALES'!$B$7),"",'datos GENERALES'!$B$7))</f>
        <v/>
      </c>
      <c r="G6199" s="42" t="str">
        <f>IF(ISBLANK($N6199),"",IF(ISBLANK('datos GENERALES'!$B$10),"",'datos GENERALES'!$B$10))</f>
        <v/>
      </c>
      <c r="H6199" s="42" t="str">
        <f>IF(ISBLANK($N6199),"",IF(ISBLANK('datos GENERALES'!$C$10),"",'datos GENERALES'!$C$10))</f>
        <v/>
      </c>
      <c r="I6199" s="42" t="str">
        <f>IF(ISBLANK($N6199),"",IF(ISBLANK('datos GENERALES'!$D$10),"",'datos GENERALES'!$D$10))</f>
        <v/>
      </c>
      <c r="O6199" s="48" t="str">
        <f>IFERROR(VLOOKUP(N6199,ListaEspecies!$B$3:$D$45,2,FALSE),"")</f>
        <v/>
      </c>
      <c r="P6199" s="96" t="str">
        <f>IFERROR(VLOOKUP(N6199,ListaEspecies!$B$3:$D$45,3,FALSE),"")</f>
        <v/>
      </c>
      <c r="R6199" s="42" t="str">
        <f>IF(ISBLANK($J6199),"",IF(ISBLANK('datos GENERALES'!$B$15),"",'datos GENERALES'!$B$15))</f>
        <v/>
      </c>
      <c r="S6199" s="49" t="str">
        <f t="shared" si="770"/>
        <v/>
      </c>
      <c r="T6199" s="49" t="str">
        <f t="shared" si="771"/>
        <v/>
      </c>
      <c r="AA6199" s="50" t="str">
        <f t="shared" si="775"/>
        <v/>
      </c>
      <c r="AE6199" s="50" t="str">
        <f t="shared" si="772"/>
        <v/>
      </c>
      <c r="AI6199" s="19" t="str">
        <f t="shared" si="773"/>
        <v/>
      </c>
      <c r="AJ6199"/>
      <c r="AK6199" s="19" t="str">
        <f t="shared" si="774"/>
        <v/>
      </c>
    </row>
    <row r="6200" spans="1:37" x14ac:dyDescent="0.25">
      <c r="A6200" s="42" t="str">
        <f t="shared" si="768"/>
        <v/>
      </c>
      <c r="B6200" s="42" t="str">
        <f t="shared" si="769"/>
        <v/>
      </c>
      <c r="C6200" s="42" t="str">
        <f>IF(ISBLANK($N6200),"",IF(ISBLANK('datos GENERALES'!B$16),"",'datos GENERALES'!B$16))</f>
        <v/>
      </c>
      <c r="D6200" s="43" t="str">
        <f>IF(ISBLANK($N6200),"","SGBTM/AUTAROC/"&amp;'datos GENERALES'!B$5&amp;"_"&amp;'datos GENERALES'!C$5&amp;"_"&amp;'datos GENERALES'!D$5)</f>
        <v/>
      </c>
      <c r="E6200" s="42" t="str">
        <f>IF(ISBLANK($N6200),"",IF(ISBLANK('datos GENERALES'!$B$6),"",'datos GENERALES'!$B$6))</f>
        <v/>
      </c>
      <c r="F6200" s="42" t="str">
        <f>IF(ISBLANK($N6200),"",IF(ISBLANK('datos GENERALES'!$B$7),"",'datos GENERALES'!$B$7))</f>
        <v/>
      </c>
      <c r="G6200" s="42" t="str">
        <f>IF(ISBLANK($N6200),"",IF(ISBLANK('datos GENERALES'!$B$10),"",'datos GENERALES'!$B$10))</f>
        <v/>
      </c>
      <c r="H6200" s="42" t="str">
        <f>IF(ISBLANK($N6200),"",IF(ISBLANK('datos GENERALES'!$C$10),"",'datos GENERALES'!$C$10))</f>
        <v/>
      </c>
      <c r="I6200" s="42" t="str">
        <f>IF(ISBLANK($N6200),"",IF(ISBLANK('datos GENERALES'!$D$10),"",'datos GENERALES'!$D$10))</f>
        <v/>
      </c>
      <c r="O6200" s="48" t="str">
        <f>IFERROR(VLOOKUP(N6200,ListaEspecies!$B$3:$D$45,2,FALSE),"")</f>
        <v/>
      </c>
      <c r="P6200" s="96" t="str">
        <f>IFERROR(VLOOKUP(N6200,ListaEspecies!$B$3:$D$45,3,FALSE),"")</f>
        <v/>
      </c>
      <c r="R6200" s="42" t="str">
        <f>IF(ISBLANK($J6200),"",IF(ISBLANK('datos GENERALES'!$B$15),"",'datos GENERALES'!$B$15))</f>
        <v/>
      </c>
      <c r="S6200" s="49" t="str">
        <f t="shared" si="770"/>
        <v/>
      </c>
      <c r="T6200" s="49" t="str">
        <f t="shared" si="771"/>
        <v/>
      </c>
      <c r="AA6200" s="50" t="str">
        <f t="shared" si="775"/>
        <v/>
      </c>
      <c r="AE6200" s="50" t="str">
        <f t="shared" si="772"/>
        <v/>
      </c>
      <c r="AI6200" s="19" t="str">
        <f t="shared" si="773"/>
        <v/>
      </c>
      <c r="AJ6200"/>
      <c r="AK6200" s="19" t="str">
        <f t="shared" si="774"/>
        <v/>
      </c>
    </row>
    <row r="6201" spans="1:37" x14ac:dyDescent="0.25">
      <c r="A6201" s="42" t="str">
        <f t="shared" si="768"/>
        <v/>
      </c>
      <c r="B6201" s="42" t="str">
        <f t="shared" si="769"/>
        <v/>
      </c>
      <c r="C6201" s="42" t="str">
        <f>IF(ISBLANK($N6201),"",IF(ISBLANK('datos GENERALES'!B$16),"",'datos GENERALES'!B$16))</f>
        <v/>
      </c>
      <c r="D6201" s="43" t="str">
        <f>IF(ISBLANK($N6201),"","SGBTM/AUTAROC/"&amp;'datos GENERALES'!B$5&amp;"_"&amp;'datos GENERALES'!C$5&amp;"_"&amp;'datos GENERALES'!D$5)</f>
        <v/>
      </c>
      <c r="E6201" s="42" t="str">
        <f>IF(ISBLANK($N6201),"",IF(ISBLANK('datos GENERALES'!$B$6),"",'datos GENERALES'!$B$6))</f>
        <v/>
      </c>
      <c r="F6201" s="42" t="str">
        <f>IF(ISBLANK($N6201),"",IF(ISBLANK('datos GENERALES'!$B$7),"",'datos GENERALES'!$B$7))</f>
        <v/>
      </c>
      <c r="G6201" s="42" t="str">
        <f>IF(ISBLANK($N6201),"",IF(ISBLANK('datos GENERALES'!$B$10),"",'datos GENERALES'!$B$10))</f>
        <v/>
      </c>
      <c r="H6201" s="42" t="str">
        <f>IF(ISBLANK($N6201),"",IF(ISBLANK('datos GENERALES'!$C$10),"",'datos GENERALES'!$C$10))</f>
        <v/>
      </c>
      <c r="I6201" s="42" t="str">
        <f>IF(ISBLANK($N6201),"",IF(ISBLANK('datos GENERALES'!$D$10),"",'datos GENERALES'!$D$10))</f>
        <v/>
      </c>
      <c r="O6201" s="48" t="str">
        <f>IFERROR(VLOOKUP(N6201,ListaEspecies!$B$3:$D$45,2,FALSE),"")</f>
        <v/>
      </c>
      <c r="P6201" s="96" t="str">
        <f>IFERROR(VLOOKUP(N6201,ListaEspecies!$B$3:$D$45,3,FALSE),"")</f>
        <v/>
      </c>
      <c r="R6201" s="42" t="str">
        <f>IF(ISBLANK($J6201),"",IF(ISBLANK('datos GENERALES'!$B$15),"",'datos GENERALES'!$B$15))</f>
        <v/>
      </c>
      <c r="S6201" s="49" t="str">
        <f t="shared" si="770"/>
        <v/>
      </c>
      <c r="T6201" s="49" t="str">
        <f t="shared" si="771"/>
        <v/>
      </c>
      <c r="AA6201" s="50" t="str">
        <f t="shared" si="775"/>
        <v/>
      </c>
      <c r="AE6201" s="50" t="str">
        <f t="shared" si="772"/>
        <v/>
      </c>
      <c r="AI6201" s="19" t="str">
        <f t="shared" si="773"/>
        <v/>
      </c>
      <c r="AJ6201"/>
      <c r="AK6201" s="19" t="str">
        <f t="shared" si="774"/>
        <v/>
      </c>
    </row>
    <row r="6202" spans="1:37" x14ac:dyDescent="0.25">
      <c r="A6202" s="42" t="str">
        <f t="shared" si="768"/>
        <v/>
      </c>
      <c r="B6202" s="42" t="str">
        <f t="shared" si="769"/>
        <v/>
      </c>
      <c r="C6202" s="42" t="str">
        <f>IF(ISBLANK($N6202),"",IF(ISBLANK('datos GENERALES'!B$16),"",'datos GENERALES'!B$16))</f>
        <v/>
      </c>
      <c r="D6202" s="43" t="str">
        <f>IF(ISBLANK($N6202),"","SGBTM/AUTAROC/"&amp;'datos GENERALES'!B$5&amp;"_"&amp;'datos GENERALES'!C$5&amp;"_"&amp;'datos GENERALES'!D$5)</f>
        <v/>
      </c>
      <c r="E6202" s="42" t="str">
        <f>IF(ISBLANK($N6202),"",IF(ISBLANK('datos GENERALES'!$B$6),"",'datos GENERALES'!$B$6))</f>
        <v/>
      </c>
      <c r="F6202" s="42" t="str">
        <f>IF(ISBLANK($N6202),"",IF(ISBLANK('datos GENERALES'!$B$7),"",'datos GENERALES'!$B$7))</f>
        <v/>
      </c>
      <c r="G6202" s="42" t="str">
        <f>IF(ISBLANK($N6202),"",IF(ISBLANK('datos GENERALES'!$B$10),"",'datos GENERALES'!$B$10))</f>
        <v/>
      </c>
      <c r="H6202" s="42" t="str">
        <f>IF(ISBLANK($N6202),"",IF(ISBLANK('datos GENERALES'!$C$10),"",'datos GENERALES'!$C$10))</f>
        <v/>
      </c>
      <c r="I6202" s="42" t="str">
        <f>IF(ISBLANK($N6202),"",IF(ISBLANK('datos GENERALES'!$D$10),"",'datos GENERALES'!$D$10))</f>
        <v/>
      </c>
      <c r="O6202" s="48" t="str">
        <f>IFERROR(VLOOKUP(N6202,ListaEspecies!$B$3:$D$45,2,FALSE),"")</f>
        <v/>
      </c>
      <c r="P6202" s="96" t="str">
        <f>IFERROR(VLOOKUP(N6202,ListaEspecies!$B$3:$D$45,3,FALSE),"")</f>
        <v/>
      </c>
      <c r="R6202" s="42" t="str">
        <f>IF(ISBLANK($J6202),"",IF(ISBLANK('datos GENERALES'!$B$15),"",'datos GENERALES'!$B$15))</f>
        <v/>
      </c>
      <c r="S6202" s="49" t="str">
        <f t="shared" si="770"/>
        <v/>
      </c>
      <c r="T6202" s="49" t="str">
        <f t="shared" si="771"/>
        <v/>
      </c>
      <c r="AA6202" s="50" t="str">
        <f t="shared" si="775"/>
        <v/>
      </c>
      <c r="AE6202" s="50" t="str">
        <f t="shared" si="772"/>
        <v/>
      </c>
      <c r="AI6202" s="19" t="str">
        <f t="shared" si="773"/>
        <v/>
      </c>
      <c r="AJ6202"/>
      <c r="AK6202" s="19" t="str">
        <f t="shared" si="774"/>
        <v/>
      </c>
    </row>
    <row r="6203" spans="1:37" x14ac:dyDescent="0.25">
      <c r="A6203" s="42" t="str">
        <f t="shared" si="768"/>
        <v/>
      </c>
      <c r="B6203" s="42" t="str">
        <f t="shared" si="769"/>
        <v/>
      </c>
      <c r="C6203" s="42" t="str">
        <f>IF(ISBLANK($N6203),"",IF(ISBLANK('datos GENERALES'!B$16),"",'datos GENERALES'!B$16))</f>
        <v/>
      </c>
      <c r="D6203" s="43" t="str">
        <f>IF(ISBLANK($N6203),"","SGBTM/AUTAROC/"&amp;'datos GENERALES'!B$5&amp;"_"&amp;'datos GENERALES'!C$5&amp;"_"&amp;'datos GENERALES'!D$5)</f>
        <v/>
      </c>
      <c r="E6203" s="42" t="str">
        <f>IF(ISBLANK($N6203),"",IF(ISBLANK('datos GENERALES'!$B$6),"",'datos GENERALES'!$B$6))</f>
        <v/>
      </c>
      <c r="F6203" s="42" t="str">
        <f>IF(ISBLANK($N6203),"",IF(ISBLANK('datos GENERALES'!$B$7),"",'datos GENERALES'!$B$7))</f>
        <v/>
      </c>
      <c r="G6203" s="42" t="str">
        <f>IF(ISBLANK($N6203),"",IF(ISBLANK('datos GENERALES'!$B$10),"",'datos GENERALES'!$B$10))</f>
        <v/>
      </c>
      <c r="H6203" s="42" t="str">
        <f>IF(ISBLANK($N6203),"",IF(ISBLANK('datos GENERALES'!$C$10),"",'datos GENERALES'!$C$10))</f>
        <v/>
      </c>
      <c r="I6203" s="42" t="str">
        <f>IF(ISBLANK($N6203),"",IF(ISBLANK('datos GENERALES'!$D$10),"",'datos GENERALES'!$D$10))</f>
        <v/>
      </c>
      <c r="O6203" s="48" t="str">
        <f>IFERROR(VLOOKUP(N6203,ListaEspecies!$B$3:$D$45,2,FALSE),"")</f>
        <v/>
      </c>
      <c r="P6203" s="96" t="str">
        <f>IFERROR(VLOOKUP(N6203,ListaEspecies!$B$3:$D$45,3,FALSE),"")</f>
        <v/>
      </c>
      <c r="R6203" s="42" t="str">
        <f>IF(ISBLANK($J6203),"",IF(ISBLANK('datos GENERALES'!$B$15),"",'datos GENERALES'!$B$15))</f>
        <v/>
      </c>
      <c r="S6203" s="49" t="str">
        <f t="shared" si="770"/>
        <v/>
      </c>
      <c r="T6203" s="49" t="str">
        <f t="shared" si="771"/>
        <v/>
      </c>
      <c r="AA6203" s="50" t="str">
        <f t="shared" si="775"/>
        <v/>
      </c>
      <c r="AE6203" s="50" t="str">
        <f t="shared" si="772"/>
        <v/>
      </c>
      <c r="AI6203" s="19" t="str">
        <f t="shared" si="773"/>
        <v/>
      </c>
      <c r="AJ6203"/>
      <c r="AK6203" s="19" t="str">
        <f t="shared" si="774"/>
        <v/>
      </c>
    </row>
    <row r="6204" spans="1:37" x14ac:dyDescent="0.25">
      <c r="A6204" s="42" t="str">
        <f t="shared" si="768"/>
        <v/>
      </c>
      <c r="B6204" s="42" t="str">
        <f t="shared" si="769"/>
        <v/>
      </c>
      <c r="C6204" s="42" t="str">
        <f>IF(ISBLANK($N6204),"",IF(ISBLANK('datos GENERALES'!B$16),"",'datos GENERALES'!B$16))</f>
        <v/>
      </c>
      <c r="D6204" s="43" t="str">
        <f>IF(ISBLANK($N6204),"","SGBTM/AUTAROC/"&amp;'datos GENERALES'!B$5&amp;"_"&amp;'datos GENERALES'!C$5&amp;"_"&amp;'datos GENERALES'!D$5)</f>
        <v/>
      </c>
      <c r="E6204" s="42" t="str">
        <f>IF(ISBLANK($N6204),"",IF(ISBLANK('datos GENERALES'!$B$6),"",'datos GENERALES'!$B$6))</f>
        <v/>
      </c>
      <c r="F6204" s="42" t="str">
        <f>IF(ISBLANK($N6204),"",IF(ISBLANK('datos GENERALES'!$B$7),"",'datos GENERALES'!$B$7))</f>
        <v/>
      </c>
      <c r="G6204" s="42" t="str">
        <f>IF(ISBLANK($N6204),"",IF(ISBLANK('datos GENERALES'!$B$10),"",'datos GENERALES'!$B$10))</f>
        <v/>
      </c>
      <c r="H6204" s="42" t="str">
        <f>IF(ISBLANK($N6204),"",IF(ISBLANK('datos GENERALES'!$C$10),"",'datos GENERALES'!$C$10))</f>
        <v/>
      </c>
      <c r="I6204" s="42" t="str">
        <f>IF(ISBLANK($N6204),"",IF(ISBLANK('datos GENERALES'!$D$10),"",'datos GENERALES'!$D$10))</f>
        <v/>
      </c>
      <c r="O6204" s="48" t="str">
        <f>IFERROR(VLOOKUP(N6204,ListaEspecies!$B$3:$D$45,2,FALSE),"")</f>
        <v/>
      </c>
      <c r="P6204" s="96" t="str">
        <f>IFERROR(VLOOKUP(N6204,ListaEspecies!$B$3:$D$45,3,FALSE),"")</f>
        <v/>
      </c>
      <c r="R6204" s="42" t="str">
        <f>IF(ISBLANK($J6204),"",IF(ISBLANK('datos GENERALES'!$B$15),"",'datos GENERALES'!$B$15))</f>
        <v/>
      </c>
      <c r="S6204" s="49" t="str">
        <f t="shared" si="770"/>
        <v/>
      </c>
      <c r="T6204" s="49" t="str">
        <f t="shared" si="771"/>
        <v/>
      </c>
      <c r="AA6204" s="50" t="str">
        <f t="shared" si="775"/>
        <v/>
      </c>
      <c r="AE6204" s="50" t="str">
        <f t="shared" si="772"/>
        <v/>
      </c>
      <c r="AI6204" s="19" t="str">
        <f t="shared" si="773"/>
        <v/>
      </c>
      <c r="AJ6204"/>
      <c r="AK6204" s="19" t="str">
        <f t="shared" si="774"/>
        <v/>
      </c>
    </row>
    <row r="6205" spans="1:37" x14ac:dyDescent="0.25">
      <c r="A6205" s="42" t="str">
        <f t="shared" si="768"/>
        <v/>
      </c>
      <c r="B6205" s="42" t="str">
        <f t="shared" si="769"/>
        <v/>
      </c>
      <c r="C6205" s="42" t="str">
        <f>IF(ISBLANK($N6205),"",IF(ISBLANK('datos GENERALES'!B$16),"",'datos GENERALES'!B$16))</f>
        <v/>
      </c>
      <c r="D6205" s="43" t="str">
        <f>IF(ISBLANK($N6205),"","SGBTM/AUTAROC/"&amp;'datos GENERALES'!B$5&amp;"_"&amp;'datos GENERALES'!C$5&amp;"_"&amp;'datos GENERALES'!D$5)</f>
        <v/>
      </c>
      <c r="E6205" s="42" t="str">
        <f>IF(ISBLANK($N6205),"",IF(ISBLANK('datos GENERALES'!$B$6),"",'datos GENERALES'!$B$6))</f>
        <v/>
      </c>
      <c r="F6205" s="42" t="str">
        <f>IF(ISBLANK($N6205),"",IF(ISBLANK('datos GENERALES'!$B$7),"",'datos GENERALES'!$B$7))</f>
        <v/>
      </c>
      <c r="G6205" s="42" t="str">
        <f>IF(ISBLANK($N6205),"",IF(ISBLANK('datos GENERALES'!$B$10),"",'datos GENERALES'!$B$10))</f>
        <v/>
      </c>
      <c r="H6205" s="42" t="str">
        <f>IF(ISBLANK($N6205),"",IF(ISBLANK('datos GENERALES'!$C$10),"",'datos GENERALES'!$C$10))</f>
        <v/>
      </c>
      <c r="I6205" s="42" t="str">
        <f>IF(ISBLANK($N6205),"",IF(ISBLANK('datos GENERALES'!$D$10),"",'datos GENERALES'!$D$10))</f>
        <v/>
      </c>
      <c r="O6205" s="48" t="str">
        <f>IFERROR(VLOOKUP(N6205,ListaEspecies!$B$3:$D$45,2,FALSE),"")</f>
        <v/>
      </c>
      <c r="P6205" s="96" t="str">
        <f>IFERROR(VLOOKUP(N6205,ListaEspecies!$B$3:$D$45,3,FALSE),"")</f>
        <v/>
      </c>
      <c r="R6205" s="42" t="str">
        <f>IF(ISBLANK($J6205),"",IF(ISBLANK('datos GENERALES'!$B$15),"",'datos GENERALES'!$B$15))</f>
        <v/>
      </c>
      <c r="S6205" s="49" t="str">
        <f t="shared" si="770"/>
        <v/>
      </c>
      <c r="T6205" s="49" t="str">
        <f t="shared" si="771"/>
        <v/>
      </c>
      <c r="AA6205" s="50" t="str">
        <f t="shared" si="775"/>
        <v/>
      </c>
      <c r="AE6205" s="50" t="str">
        <f t="shared" si="772"/>
        <v/>
      </c>
      <c r="AI6205" s="19" t="str">
        <f t="shared" si="773"/>
        <v/>
      </c>
      <c r="AJ6205"/>
      <c r="AK6205" s="19" t="str">
        <f t="shared" si="774"/>
        <v/>
      </c>
    </row>
    <row r="6206" spans="1:37" x14ac:dyDescent="0.25">
      <c r="A6206" s="42" t="str">
        <f t="shared" si="768"/>
        <v/>
      </c>
      <c r="B6206" s="42" t="str">
        <f t="shared" si="769"/>
        <v/>
      </c>
      <c r="C6206" s="42" t="str">
        <f>IF(ISBLANK($N6206),"",IF(ISBLANK('datos GENERALES'!B$16),"",'datos GENERALES'!B$16))</f>
        <v/>
      </c>
      <c r="D6206" s="43" t="str">
        <f>IF(ISBLANK($N6206),"","SGBTM/AUTAROC/"&amp;'datos GENERALES'!B$5&amp;"_"&amp;'datos GENERALES'!C$5&amp;"_"&amp;'datos GENERALES'!D$5)</f>
        <v/>
      </c>
      <c r="E6206" s="42" t="str">
        <f>IF(ISBLANK($N6206),"",IF(ISBLANK('datos GENERALES'!$B$6),"",'datos GENERALES'!$B$6))</f>
        <v/>
      </c>
      <c r="F6206" s="42" t="str">
        <f>IF(ISBLANK($N6206),"",IF(ISBLANK('datos GENERALES'!$B$7),"",'datos GENERALES'!$B$7))</f>
        <v/>
      </c>
      <c r="G6206" s="42" t="str">
        <f>IF(ISBLANK($N6206),"",IF(ISBLANK('datos GENERALES'!$B$10),"",'datos GENERALES'!$B$10))</f>
        <v/>
      </c>
      <c r="H6206" s="42" t="str">
        <f>IF(ISBLANK($N6206),"",IF(ISBLANK('datos GENERALES'!$C$10),"",'datos GENERALES'!$C$10))</f>
        <v/>
      </c>
      <c r="I6206" s="42" t="str">
        <f>IF(ISBLANK($N6206),"",IF(ISBLANK('datos GENERALES'!$D$10),"",'datos GENERALES'!$D$10))</f>
        <v/>
      </c>
      <c r="O6206" s="48" t="str">
        <f>IFERROR(VLOOKUP(N6206,ListaEspecies!$B$3:$D$45,2,FALSE),"")</f>
        <v/>
      </c>
      <c r="P6206" s="96" t="str">
        <f>IFERROR(VLOOKUP(N6206,ListaEspecies!$B$3:$D$45,3,FALSE),"")</f>
        <v/>
      </c>
      <c r="R6206" s="42" t="str">
        <f>IF(ISBLANK($J6206),"",IF(ISBLANK('datos GENERALES'!$B$15),"",'datos GENERALES'!$B$15))</f>
        <v/>
      </c>
      <c r="S6206" s="49" t="str">
        <f t="shared" si="770"/>
        <v/>
      </c>
      <c r="T6206" s="49" t="str">
        <f t="shared" si="771"/>
        <v/>
      </c>
      <c r="AA6206" s="50" t="str">
        <f t="shared" si="775"/>
        <v/>
      </c>
      <c r="AE6206" s="50" t="str">
        <f t="shared" si="772"/>
        <v/>
      </c>
      <c r="AI6206" s="19" t="str">
        <f t="shared" si="773"/>
        <v/>
      </c>
      <c r="AJ6206"/>
      <c r="AK6206" s="19" t="str">
        <f t="shared" si="774"/>
        <v/>
      </c>
    </row>
    <row r="6207" spans="1:37" x14ac:dyDescent="0.25">
      <c r="A6207" s="42" t="str">
        <f t="shared" si="768"/>
        <v/>
      </c>
      <c r="B6207" s="42" t="str">
        <f t="shared" si="769"/>
        <v/>
      </c>
      <c r="C6207" s="42" t="str">
        <f>IF(ISBLANK($N6207),"",IF(ISBLANK('datos GENERALES'!B$16),"",'datos GENERALES'!B$16))</f>
        <v/>
      </c>
      <c r="D6207" s="43" t="str">
        <f>IF(ISBLANK($N6207),"","SGBTM/AUTAROC/"&amp;'datos GENERALES'!B$5&amp;"_"&amp;'datos GENERALES'!C$5&amp;"_"&amp;'datos GENERALES'!D$5)</f>
        <v/>
      </c>
      <c r="E6207" s="42" t="str">
        <f>IF(ISBLANK($N6207),"",IF(ISBLANK('datos GENERALES'!$B$6),"",'datos GENERALES'!$B$6))</f>
        <v/>
      </c>
      <c r="F6207" s="42" t="str">
        <f>IF(ISBLANK($N6207),"",IF(ISBLANK('datos GENERALES'!$B$7),"",'datos GENERALES'!$B$7))</f>
        <v/>
      </c>
      <c r="G6207" s="42" t="str">
        <f>IF(ISBLANK($N6207),"",IF(ISBLANK('datos GENERALES'!$B$10),"",'datos GENERALES'!$B$10))</f>
        <v/>
      </c>
      <c r="H6207" s="42" t="str">
        <f>IF(ISBLANK($N6207),"",IF(ISBLANK('datos GENERALES'!$C$10),"",'datos GENERALES'!$C$10))</f>
        <v/>
      </c>
      <c r="I6207" s="42" t="str">
        <f>IF(ISBLANK($N6207),"",IF(ISBLANK('datos GENERALES'!$D$10),"",'datos GENERALES'!$D$10))</f>
        <v/>
      </c>
      <c r="O6207" s="48" t="str">
        <f>IFERROR(VLOOKUP(N6207,ListaEspecies!$B$3:$D$45,2,FALSE),"")</f>
        <v/>
      </c>
      <c r="P6207" s="96" t="str">
        <f>IFERROR(VLOOKUP(N6207,ListaEspecies!$B$3:$D$45,3,FALSE),"")</f>
        <v/>
      </c>
      <c r="R6207" s="42" t="str">
        <f>IF(ISBLANK($J6207),"",IF(ISBLANK('datos GENERALES'!$B$15),"",'datos GENERALES'!$B$15))</f>
        <v/>
      </c>
      <c r="S6207" s="49" t="str">
        <f t="shared" si="770"/>
        <v/>
      </c>
      <c r="T6207" s="49" t="str">
        <f t="shared" si="771"/>
        <v/>
      </c>
      <c r="AA6207" s="50" t="str">
        <f t="shared" si="775"/>
        <v/>
      </c>
      <c r="AE6207" s="50" t="str">
        <f t="shared" si="772"/>
        <v/>
      </c>
      <c r="AI6207" s="19" t="str">
        <f t="shared" si="773"/>
        <v/>
      </c>
      <c r="AJ6207"/>
      <c r="AK6207" s="19" t="str">
        <f t="shared" si="774"/>
        <v/>
      </c>
    </row>
    <row r="6208" spans="1:37" x14ac:dyDescent="0.25">
      <c r="A6208" s="42" t="str">
        <f t="shared" si="768"/>
        <v/>
      </c>
      <c r="B6208" s="42" t="str">
        <f t="shared" si="769"/>
        <v/>
      </c>
      <c r="C6208" s="42" t="str">
        <f>IF(ISBLANK($N6208),"",IF(ISBLANK('datos GENERALES'!B$16),"",'datos GENERALES'!B$16))</f>
        <v/>
      </c>
      <c r="D6208" s="43" t="str">
        <f>IF(ISBLANK($N6208),"","SGBTM/AUTAROC/"&amp;'datos GENERALES'!B$5&amp;"_"&amp;'datos GENERALES'!C$5&amp;"_"&amp;'datos GENERALES'!D$5)</f>
        <v/>
      </c>
      <c r="E6208" s="42" t="str">
        <f>IF(ISBLANK($N6208),"",IF(ISBLANK('datos GENERALES'!$B$6),"",'datos GENERALES'!$B$6))</f>
        <v/>
      </c>
      <c r="F6208" s="42" t="str">
        <f>IF(ISBLANK($N6208),"",IF(ISBLANK('datos GENERALES'!$B$7),"",'datos GENERALES'!$B$7))</f>
        <v/>
      </c>
      <c r="G6208" s="42" t="str">
        <f>IF(ISBLANK($N6208),"",IF(ISBLANK('datos GENERALES'!$B$10),"",'datos GENERALES'!$B$10))</f>
        <v/>
      </c>
      <c r="H6208" s="42" t="str">
        <f>IF(ISBLANK($N6208),"",IF(ISBLANK('datos GENERALES'!$C$10),"",'datos GENERALES'!$C$10))</f>
        <v/>
      </c>
      <c r="I6208" s="42" t="str">
        <f>IF(ISBLANK($N6208),"",IF(ISBLANK('datos GENERALES'!$D$10),"",'datos GENERALES'!$D$10))</f>
        <v/>
      </c>
      <c r="O6208" s="48" t="str">
        <f>IFERROR(VLOOKUP(N6208,ListaEspecies!$B$3:$D$45,2,FALSE),"")</f>
        <v/>
      </c>
      <c r="P6208" s="96" t="str">
        <f>IFERROR(VLOOKUP(N6208,ListaEspecies!$B$3:$D$45,3,FALSE),"")</f>
        <v/>
      </c>
      <c r="R6208" s="42" t="str">
        <f>IF(ISBLANK($J6208),"",IF(ISBLANK('datos GENERALES'!$B$15),"",'datos GENERALES'!$B$15))</f>
        <v/>
      </c>
      <c r="S6208" s="49" t="str">
        <f t="shared" si="770"/>
        <v/>
      </c>
      <c r="T6208" s="49" t="str">
        <f t="shared" si="771"/>
        <v/>
      </c>
      <c r="AA6208" s="50" t="str">
        <f t="shared" si="775"/>
        <v/>
      </c>
      <c r="AE6208" s="50" t="str">
        <f t="shared" si="772"/>
        <v/>
      </c>
      <c r="AI6208" s="19" t="str">
        <f t="shared" si="773"/>
        <v/>
      </c>
      <c r="AJ6208"/>
      <c r="AK6208" s="19" t="str">
        <f t="shared" si="774"/>
        <v/>
      </c>
    </row>
    <row r="6209" spans="1:37" x14ac:dyDescent="0.25">
      <c r="A6209" s="42" t="str">
        <f t="shared" si="768"/>
        <v/>
      </c>
      <c r="B6209" s="42" t="str">
        <f t="shared" si="769"/>
        <v/>
      </c>
      <c r="C6209" s="42" t="str">
        <f>IF(ISBLANK($N6209),"",IF(ISBLANK('datos GENERALES'!B$16),"",'datos GENERALES'!B$16))</f>
        <v/>
      </c>
      <c r="D6209" s="43" t="str">
        <f>IF(ISBLANK($N6209),"","SGBTM/AUTAROC/"&amp;'datos GENERALES'!B$5&amp;"_"&amp;'datos GENERALES'!C$5&amp;"_"&amp;'datos GENERALES'!D$5)</f>
        <v/>
      </c>
      <c r="E6209" s="42" t="str">
        <f>IF(ISBLANK($N6209),"",IF(ISBLANK('datos GENERALES'!$B$6),"",'datos GENERALES'!$B$6))</f>
        <v/>
      </c>
      <c r="F6209" s="42" t="str">
        <f>IF(ISBLANK($N6209),"",IF(ISBLANK('datos GENERALES'!$B$7),"",'datos GENERALES'!$B$7))</f>
        <v/>
      </c>
      <c r="G6209" s="42" t="str">
        <f>IF(ISBLANK($N6209),"",IF(ISBLANK('datos GENERALES'!$B$10),"",'datos GENERALES'!$B$10))</f>
        <v/>
      </c>
      <c r="H6209" s="42" t="str">
        <f>IF(ISBLANK($N6209),"",IF(ISBLANK('datos GENERALES'!$C$10),"",'datos GENERALES'!$C$10))</f>
        <v/>
      </c>
      <c r="I6209" s="42" t="str">
        <f>IF(ISBLANK($N6209),"",IF(ISBLANK('datos GENERALES'!$D$10),"",'datos GENERALES'!$D$10))</f>
        <v/>
      </c>
      <c r="O6209" s="48" t="str">
        <f>IFERROR(VLOOKUP(N6209,ListaEspecies!$B$3:$D$45,2,FALSE),"")</f>
        <v/>
      </c>
      <c r="P6209" s="96" t="str">
        <f>IFERROR(VLOOKUP(N6209,ListaEspecies!$B$3:$D$45,3,FALSE),"")</f>
        <v/>
      </c>
      <c r="R6209" s="42" t="str">
        <f>IF(ISBLANK($J6209),"",IF(ISBLANK('datos GENERALES'!$B$15),"",'datos GENERALES'!$B$15))</f>
        <v/>
      </c>
      <c r="S6209" s="49" t="str">
        <f t="shared" si="770"/>
        <v/>
      </c>
      <c r="T6209" s="49" t="str">
        <f t="shared" si="771"/>
        <v/>
      </c>
      <c r="AA6209" s="50" t="str">
        <f t="shared" si="775"/>
        <v/>
      </c>
      <c r="AE6209" s="50" t="str">
        <f t="shared" si="772"/>
        <v/>
      </c>
      <c r="AI6209" s="19" t="str">
        <f t="shared" si="773"/>
        <v/>
      </c>
      <c r="AJ6209"/>
      <c r="AK6209" s="19" t="str">
        <f t="shared" si="774"/>
        <v/>
      </c>
    </row>
    <row r="6210" spans="1:37" x14ac:dyDescent="0.25">
      <c r="A6210" s="42" t="str">
        <f t="shared" ref="A6210:A6273" si="776">IF(ISBLANK($N6210),"","AROC")</f>
        <v/>
      </c>
      <c r="B6210" s="42" t="str">
        <f t="shared" ref="B6210:B6273" si="777">IF(ISBLANK($N6210),"","avistamiento AROC")</f>
        <v/>
      </c>
      <c r="C6210" s="42" t="str">
        <f>IF(ISBLANK($N6210),"",IF(ISBLANK('datos GENERALES'!B$16),"",'datos GENERALES'!B$16))</f>
        <v/>
      </c>
      <c r="D6210" s="43" t="str">
        <f>IF(ISBLANK($N6210),"","SGBTM/AUTAROC/"&amp;'datos GENERALES'!B$5&amp;"_"&amp;'datos GENERALES'!C$5&amp;"_"&amp;'datos GENERALES'!D$5)</f>
        <v/>
      </c>
      <c r="E6210" s="42" t="str">
        <f>IF(ISBLANK($N6210),"",IF(ISBLANK('datos GENERALES'!$B$6),"",'datos GENERALES'!$B$6))</f>
        <v/>
      </c>
      <c r="F6210" s="42" t="str">
        <f>IF(ISBLANK($N6210),"",IF(ISBLANK('datos GENERALES'!$B$7),"",'datos GENERALES'!$B$7))</f>
        <v/>
      </c>
      <c r="G6210" s="42" t="str">
        <f>IF(ISBLANK($N6210),"",IF(ISBLANK('datos GENERALES'!$B$10),"",'datos GENERALES'!$B$10))</f>
        <v/>
      </c>
      <c r="H6210" s="42" t="str">
        <f>IF(ISBLANK($N6210),"",IF(ISBLANK('datos GENERALES'!$C$10),"",'datos GENERALES'!$C$10))</f>
        <v/>
      </c>
      <c r="I6210" s="42" t="str">
        <f>IF(ISBLANK($N6210),"",IF(ISBLANK('datos GENERALES'!$D$10),"",'datos GENERALES'!$D$10))</f>
        <v/>
      </c>
      <c r="O6210" s="48" t="str">
        <f>IFERROR(VLOOKUP(N6210,ListaEspecies!$B$3:$D$45,2,FALSE),"")</f>
        <v/>
      </c>
      <c r="P6210" s="96" t="str">
        <f>IFERROR(VLOOKUP(N6210,ListaEspecies!$B$3:$D$45,3,FALSE),"")</f>
        <v/>
      </c>
      <c r="R6210" s="42" t="str">
        <f>IF(ISBLANK($J6210),"",IF(ISBLANK('datos GENERALES'!$B$15),"",'datos GENERALES'!$B$15))</f>
        <v/>
      </c>
      <c r="S6210" s="49" t="str">
        <f t="shared" si="770"/>
        <v/>
      </c>
      <c r="T6210" s="49" t="str">
        <f t="shared" si="771"/>
        <v/>
      </c>
      <c r="AA6210" s="50" t="str">
        <f t="shared" si="775"/>
        <v/>
      </c>
      <c r="AE6210" s="50" t="str">
        <f t="shared" si="772"/>
        <v/>
      </c>
      <c r="AI6210" s="19" t="str">
        <f t="shared" si="773"/>
        <v/>
      </c>
      <c r="AJ6210"/>
      <c r="AK6210" s="19" t="str">
        <f t="shared" si="774"/>
        <v/>
      </c>
    </row>
    <row r="6211" spans="1:37" x14ac:dyDescent="0.25">
      <c r="A6211" s="42" t="str">
        <f t="shared" si="776"/>
        <v/>
      </c>
      <c r="B6211" s="42" t="str">
        <f t="shared" si="777"/>
        <v/>
      </c>
      <c r="C6211" s="42" t="str">
        <f>IF(ISBLANK($N6211),"",IF(ISBLANK('datos GENERALES'!B$16),"",'datos GENERALES'!B$16))</f>
        <v/>
      </c>
      <c r="D6211" s="43" t="str">
        <f>IF(ISBLANK($N6211),"","SGBTM/AUTAROC/"&amp;'datos GENERALES'!B$5&amp;"_"&amp;'datos GENERALES'!C$5&amp;"_"&amp;'datos GENERALES'!D$5)</f>
        <v/>
      </c>
      <c r="E6211" s="42" t="str">
        <f>IF(ISBLANK($N6211),"",IF(ISBLANK('datos GENERALES'!$B$6),"",'datos GENERALES'!$B$6))</f>
        <v/>
      </c>
      <c r="F6211" s="42" t="str">
        <f>IF(ISBLANK($N6211),"",IF(ISBLANK('datos GENERALES'!$B$7),"",'datos GENERALES'!$B$7))</f>
        <v/>
      </c>
      <c r="G6211" s="42" t="str">
        <f>IF(ISBLANK($N6211),"",IF(ISBLANK('datos GENERALES'!$B$10),"",'datos GENERALES'!$B$10))</f>
        <v/>
      </c>
      <c r="H6211" s="42" t="str">
        <f>IF(ISBLANK($N6211),"",IF(ISBLANK('datos GENERALES'!$C$10),"",'datos GENERALES'!$C$10))</f>
        <v/>
      </c>
      <c r="I6211" s="42" t="str">
        <f>IF(ISBLANK($N6211),"",IF(ISBLANK('datos GENERALES'!$D$10),"",'datos GENERALES'!$D$10))</f>
        <v/>
      </c>
      <c r="O6211" s="48" t="str">
        <f>IFERROR(VLOOKUP(N6211,ListaEspecies!$B$3:$D$45,2,FALSE),"")</f>
        <v/>
      </c>
      <c r="P6211" s="96" t="str">
        <f>IFERROR(VLOOKUP(N6211,ListaEspecies!$B$3:$D$45,3,FALSE),"")</f>
        <v/>
      </c>
      <c r="R6211" s="42" t="str">
        <f>IF(ISBLANK($J6211),"",IF(ISBLANK('datos GENERALES'!$B$15),"",'datos GENERALES'!$B$15))</f>
        <v/>
      </c>
      <c r="S6211" s="49" t="str">
        <f t="shared" ref="S6211:S6274" si="778">IF(U6211="",AA6211,U6211)</f>
        <v/>
      </c>
      <c r="T6211" s="49" t="str">
        <f t="shared" ref="T6211:T6274" si="779">IF(V6211="",AE6211,V6211)</f>
        <v/>
      </c>
      <c r="AA6211" s="50" t="str">
        <f t="shared" si="775"/>
        <v/>
      </c>
      <c r="AE6211" s="50" t="str">
        <f t="shared" ref="AE6211:AE6274" si="780">IF((AB6211+(AC6211/60)+(AD6211/3600))=0,"",(AB6211+(AC6211/60)+(AD6211/3600)))</f>
        <v/>
      </c>
      <c r="AI6211" s="19" t="str">
        <f t="shared" ref="AI6211:AI6274" si="781">IF(ISBLANK(AH6211),"",IF(AH6211="SI","",IF(AH6211="NO",0,"NA")))</f>
        <v/>
      </c>
      <c r="AJ6211"/>
      <c r="AK6211" s="19" t="str">
        <f t="shared" ref="AK6211:AK6274" si="782">IF(ISBLANK(AJ6211),"",IF(AJ6211="SI","",IF(AJ6211="NO",0,"NA")))</f>
        <v/>
      </c>
    </row>
    <row r="6212" spans="1:37" x14ac:dyDescent="0.25">
      <c r="A6212" s="42" t="str">
        <f t="shared" si="776"/>
        <v/>
      </c>
      <c r="B6212" s="42" t="str">
        <f t="shared" si="777"/>
        <v/>
      </c>
      <c r="C6212" s="42" t="str">
        <f>IF(ISBLANK($N6212),"",IF(ISBLANK('datos GENERALES'!B$16),"",'datos GENERALES'!B$16))</f>
        <v/>
      </c>
      <c r="D6212" s="43" t="str">
        <f>IF(ISBLANK($N6212),"","SGBTM/AUTAROC/"&amp;'datos GENERALES'!B$5&amp;"_"&amp;'datos GENERALES'!C$5&amp;"_"&amp;'datos GENERALES'!D$5)</f>
        <v/>
      </c>
      <c r="E6212" s="42" t="str">
        <f>IF(ISBLANK($N6212),"",IF(ISBLANK('datos GENERALES'!$B$6),"",'datos GENERALES'!$B$6))</f>
        <v/>
      </c>
      <c r="F6212" s="42" t="str">
        <f>IF(ISBLANK($N6212),"",IF(ISBLANK('datos GENERALES'!$B$7),"",'datos GENERALES'!$B$7))</f>
        <v/>
      </c>
      <c r="G6212" s="42" t="str">
        <f>IF(ISBLANK($N6212),"",IF(ISBLANK('datos GENERALES'!$B$10),"",'datos GENERALES'!$B$10))</f>
        <v/>
      </c>
      <c r="H6212" s="42" t="str">
        <f>IF(ISBLANK($N6212),"",IF(ISBLANK('datos GENERALES'!$C$10),"",'datos GENERALES'!$C$10))</f>
        <v/>
      </c>
      <c r="I6212" s="42" t="str">
        <f>IF(ISBLANK($N6212),"",IF(ISBLANK('datos GENERALES'!$D$10),"",'datos GENERALES'!$D$10))</f>
        <v/>
      </c>
      <c r="O6212" s="48" t="str">
        <f>IFERROR(VLOOKUP(N6212,ListaEspecies!$B$3:$D$45,2,FALSE),"")</f>
        <v/>
      </c>
      <c r="P6212" s="96" t="str">
        <f>IFERROR(VLOOKUP(N6212,ListaEspecies!$B$3:$D$45,3,FALSE),"")</f>
        <v/>
      </c>
      <c r="R6212" s="42" t="str">
        <f>IF(ISBLANK($J6212),"",IF(ISBLANK('datos GENERALES'!$B$15),"",'datos GENERALES'!$B$15))</f>
        <v/>
      </c>
      <c r="S6212" s="49" t="str">
        <f t="shared" si="778"/>
        <v/>
      </c>
      <c r="T6212" s="49" t="str">
        <f t="shared" si="779"/>
        <v/>
      </c>
      <c r="AA6212" s="50" t="str">
        <f t="shared" ref="AA6212:AA6275" si="783">IF((X6212+(Y6212/60)+(Z6212/3600))*IF(W6212="o",-1,1)=0,"",(X6212+(Y6212/60)+(Z6212/3600))*IF(W6212="o",-1,1))</f>
        <v/>
      </c>
      <c r="AE6212" s="50" t="str">
        <f t="shared" si="780"/>
        <v/>
      </c>
      <c r="AI6212" s="19" t="str">
        <f t="shared" si="781"/>
        <v/>
      </c>
      <c r="AJ6212"/>
      <c r="AK6212" s="19" t="str">
        <f t="shared" si="782"/>
        <v/>
      </c>
    </row>
    <row r="6213" spans="1:37" x14ac:dyDescent="0.25">
      <c r="A6213" s="42" t="str">
        <f t="shared" si="776"/>
        <v/>
      </c>
      <c r="B6213" s="42" t="str">
        <f t="shared" si="777"/>
        <v/>
      </c>
      <c r="C6213" s="42" t="str">
        <f>IF(ISBLANK($N6213),"",IF(ISBLANK('datos GENERALES'!B$16),"",'datos GENERALES'!B$16))</f>
        <v/>
      </c>
      <c r="D6213" s="43" t="str">
        <f>IF(ISBLANK($N6213),"","SGBTM/AUTAROC/"&amp;'datos GENERALES'!B$5&amp;"_"&amp;'datos GENERALES'!C$5&amp;"_"&amp;'datos GENERALES'!D$5)</f>
        <v/>
      </c>
      <c r="E6213" s="42" t="str">
        <f>IF(ISBLANK($N6213),"",IF(ISBLANK('datos GENERALES'!$B$6),"",'datos GENERALES'!$B$6))</f>
        <v/>
      </c>
      <c r="F6213" s="42" t="str">
        <f>IF(ISBLANK($N6213),"",IF(ISBLANK('datos GENERALES'!$B$7),"",'datos GENERALES'!$B$7))</f>
        <v/>
      </c>
      <c r="G6213" s="42" t="str">
        <f>IF(ISBLANK($N6213),"",IF(ISBLANK('datos GENERALES'!$B$10),"",'datos GENERALES'!$B$10))</f>
        <v/>
      </c>
      <c r="H6213" s="42" t="str">
        <f>IF(ISBLANK($N6213),"",IF(ISBLANK('datos GENERALES'!$C$10),"",'datos GENERALES'!$C$10))</f>
        <v/>
      </c>
      <c r="I6213" s="42" t="str">
        <f>IF(ISBLANK($N6213),"",IF(ISBLANK('datos GENERALES'!$D$10),"",'datos GENERALES'!$D$10))</f>
        <v/>
      </c>
      <c r="O6213" s="48" t="str">
        <f>IFERROR(VLOOKUP(N6213,ListaEspecies!$B$3:$D$45,2,FALSE),"")</f>
        <v/>
      </c>
      <c r="P6213" s="96" t="str">
        <f>IFERROR(VLOOKUP(N6213,ListaEspecies!$B$3:$D$45,3,FALSE),"")</f>
        <v/>
      </c>
      <c r="R6213" s="42" t="str">
        <f>IF(ISBLANK($J6213),"",IF(ISBLANK('datos GENERALES'!$B$15),"",'datos GENERALES'!$B$15))</f>
        <v/>
      </c>
      <c r="S6213" s="49" t="str">
        <f t="shared" si="778"/>
        <v/>
      </c>
      <c r="T6213" s="49" t="str">
        <f t="shared" si="779"/>
        <v/>
      </c>
      <c r="AA6213" s="50" t="str">
        <f t="shared" si="783"/>
        <v/>
      </c>
      <c r="AE6213" s="50" t="str">
        <f t="shared" si="780"/>
        <v/>
      </c>
      <c r="AI6213" s="19" t="str">
        <f t="shared" si="781"/>
        <v/>
      </c>
      <c r="AJ6213"/>
      <c r="AK6213" s="19" t="str">
        <f t="shared" si="782"/>
        <v/>
      </c>
    </row>
    <row r="6214" spans="1:37" x14ac:dyDescent="0.25">
      <c r="A6214" s="42" t="str">
        <f t="shared" si="776"/>
        <v/>
      </c>
      <c r="B6214" s="42" t="str">
        <f t="shared" si="777"/>
        <v/>
      </c>
      <c r="C6214" s="42" t="str">
        <f>IF(ISBLANK($N6214),"",IF(ISBLANK('datos GENERALES'!B$16),"",'datos GENERALES'!B$16))</f>
        <v/>
      </c>
      <c r="D6214" s="43" t="str">
        <f>IF(ISBLANK($N6214),"","SGBTM/AUTAROC/"&amp;'datos GENERALES'!B$5&amp;"_"&amp;'datos GENERALES'!C$5&amp;"_"&amp;'datos GENERALES'!D$5)</f>
        <v/>
      </c>
      <c r="E6214" s="42" t="str">
        <f>IF(ISBLANK($N6214),"",IF(ISBLANK('datos GENERALES'!$B$6),"",'datos GENERALES'!$B$6))</f>
        <v/>
      </c>
      <c r="F6214" s="42" t="str">
        <f>IF(ISBLANK($N6214),"",IF(ISBLANK('datos GENERALES'!$B$7),"",'datos GENERALES'!$B$7))</f>
        <v/>
      </c>
      <c r="G6214" s="42" t="str">
        <f>IF(ISBLANK($N6214),"",IF(ISBLANK('datos GENERALES'!$B$10),"",'datos GENERALES'!$B$10))</f>
        <v/>
      </c>
      <c r="H6214" s="42" t="str">
        <f>IF(ISBLANK($N6214),"",IF(ISBLANK('datos GENERALES'!$C$10),"",'datos GENERALES'!$C$10))</f>
        <v/>
      </c>
      <c r="I6214" s="42" t="str">
        <f>IF(ISBLANK($N6214),"",IF(ISBLANK('datos GENERALES'!$D$10),"",'datos GENERALES'!$D$10))</f>
        <v/>
      </c>
      <c r="O6214" s="48" t="str">
        <f>IFERROR(VLOOKUP(N6214,ListaEspecies!$B$3:$D$45,2,FALSE),"")</f>
        <v/>
      </c>
      <c r="P6214" s="96" t="str">
        <f>IFERROR(VLOOKUP(N6214,ListaEspecies!$B$3:$D$45,3,FALSE),"")</f>
        <v/>
      </c>
      <c r="R6214" s="42" t="str">
        <f>IF(ISBLANK($J6214),"",IF(ISBLANK('datos GENERALES'!$B$15),"",'datos GENERALES'!$B$15))</f>
        <v/>
      </c>
      <c r="S6214" s="49" t="str">
        <f t="shared" si="778"/>
        <v/>
      </c>
      <c r="T6214" s="49" t="str">
        <f t="shared" si="779"/>
        <v/>
      </c>
      <c r="AA6214" s="50" t="str">
        <f t="shared" si="783"/>
        <v/>
      </c>
      <c r="AE6214" s="50" t="str">
        <f t="shared" si="780"/>
        <v/>
      </c>
      <c r="AI6214" s="19" t="str">
        <f t="shared" si="781"/>
        <v/>
      </c>
      <c r="AJ6214"/>
      <c r="AK6214" s="19" t="str">
        <f t="shared" si="782"/>
        <v/>
      </c>
    </row>
    <row r="6215" spans="1:37" x14ac:dyDescent="0.25">
      <c r="A6215" s="42" t="str">
        <f t="shared" si="776"/>
        <v/>
      </c>
      <c r="B6215" s="42" t="str">
        <f t="shared" si="777"/>
        <v/>
      </c>
      <c r="C6215" s="42" t="str">
        <f>IF(ISBLANK($N6215),"",IF(ISBLANK('datos GENERALES'!B$16),"",'datos GENERALES'!B$16))</f>
        <v/>
      </c>
      <c r="D6215" s="43" t="str">
        <f>IF(ISBLANK($N6215),"","SGBTM/AUTAROC/"&amp;'datos GENERALES'!B$5&amp;"_"&amp;'datos GENERALES'!C$5&amp;"_"&amp;'datos GENERALES'!D$5)</f>
        <v/>
      </c>
      <c r="E6215" s="42" t="str">
        <f>IF(ISBLANK($N6215),"",IF(ISBLANK('datos GENERALES'!$B$6),"",'datos GENERALES'!$B$6))</f>
        <v/>
      </c>
      <c r="F6215" s="42" t="str">
        <f>IF(ISBLANK($N6215),"",IF(ISBLANK('datos GENERALES'!$B$7),"",'datos GENERALES'!$B$7))</f>
        <v/>
      </c>
      <c r="G6215" s="42" t="str">
        <f>IF(ISBLANK($N6215),"",IF(ISBLANK('datos GENERALES'!$B$10),"",'datos GENERALES'!$B$10))</f>
        <v/>
      </c>
      <c r="H6215" s="42" t="str">
        <f>IF(ISBLANK($N6215),"",IF(ISBLANK('datos GENERALES'!$C$10),"",'datos GENERALES'!$C$10))</f>
        <v/>
      </c>
      <c r="I6215" s="42" t="str">
        <f>IF(ISBLANK($N6215),"",IF(ISBLANK('datos GENERALES'!$D$10),"",'datos GENERALES'!$D$10))</f>
        <v/>
      </c>
      <c r="O6215" s="48" t="str">
        <f>IFERROR(VLOOKUP(N6215,ListaEspecies!$B$3:$D$45,2,FALSE),"")</f>
        <v/>
      </c>
      <c r="P6215" s="96" t="str">
        <f>IFERROR(VLOOKUP(N6215,ListaEspecies!$B$3:$D$45,3,FALSE),"")</f>
        <v/>
      </c>
      <c r="R6215" s="42" t="str">
        <f>IF(ISBLANK($J6215),"",IF(ISBLANK('datos GENERALES'!$B$15),"",'datos GENERALES'!$B$15))</f>
        <v/>
      </c>
      <c r="S6215" s="49" t="str">
        <f t="shared" si="778"/>
        <v/>
      </c>
      <c r="T6215" s="49" t="str">
        <f t="shared" si="779"/>
        <v/>
      </c>
      <c r="AA6215" s="50" t="str">
        <f t="shared" si="783"/>
        <v/>
      </c>
      <c r="AE6215" s="50" t="str">
        <f t="shared" si="780"/>
        <v/>
      </c>
      <c r="AI6215" s="19" t="str">
        <f t="shared" si="781"/>
        <v/>
      </c>
      <c r="AJ6215"/>
      <c r="AK6215" s="19" t="str">
        <f t="shared" si="782"/>
        <v/>
      </c>
    </row>
    <row r="6216" spans="1:37" x14ac:dyDescent="0.25">
      <c r="A6216" s="42" t="str">
        <f t="shared" si="776"/>
        <v/>
      </c>
      <c r="B6216" s="42" t="str">
        <f t="shared" si="777"/>
        <v/>
      </c>
      <c r="C6216" s="42" t="str">
        <f>IF(ISBLANK($N6216),"",IF(ISBLANK('datos GENERALES'!B$16),"",'datos GENERALES'!B$16))</f>
        <v/>
      </c>
      <c r="D6216" s="43" t="str">
        <f>IF(ISBLANK($N6216),"","SGBTM/AUTAROC/"&amp;'datos GENERALES'!B$5&amp;"_"&amp;'datos GENERALES'!C$5&amp;"_"&amp;'datos GENERALES'!D$5)</f>
        <v/>
      </c>
      <c r="E6216" s="42" t="str">
        <f>IF(ISBLANK($N6216),"",IF(ISBLANK('datos GENERALES'!$B$6),"",'datos GENERALES'!$B$6))</f>
        <v/>
      </c>
      <c r="F6216" s="42" t="str">
        <f>IF(ISBLANK($N6216),"",IF(ISBLANK('datos GENERALES'!$B$7),"",'datos GENERALES'!$B$7))</f>
        <v/>
      </c>
      <c r="G6216" s="42" t="str">
        <f>IF(ISBLANK($N6216),"",IF(ISBLANK('datos GENERALES'!$B$10),"",'datos GENERALES'!$B$10))</f>
        <v/>
      </c>
      <c r="H6216" s="42" t="str">
        <f>IF(ISBLANK($N6216),"",IF(ISBLANK('datos GENERALES'!$C$10),"",'datos GENERALES'!$C$10))</f>
        <v/>
      </c>
      <c r="I6216" s="42" t="str">
        <f>IF(ISBLANK($N6216),"",IF(ISBLANK('datos GENERALES'!$D$10),"",'datos GENERALES'!$D$10))</f>
        <v/>
      </c>
      <c r="O6216" s="48" t="str">
        <f>IFERROR(VLOOKUP(N6216,ListaEspecies!$B$3:$D$45,2,FALSE),"")</f>
        <v/>
      </c>
      <c r="P6216" s="96" t="str">
        <f>IFERROR(VLOOKUP(N6216,ListaEspecies!$B$3:$D$45,3,FALSE),"")</f>
        <v/>
      </c>
      <c r="R6216" s="42" t="str">
        <f>IF(ISBLANK($J6216),"",IF(ISBLANK('datos GENERALES'!$B$15),"",'datos GENERALES'!$B$15))</f>
        <v/>
      </c>
      <c r="S6216" s="49" t="str">
        <f t="shared" si="778"/>
        <v/>
      </c>
      <c r="T6216" s="49" t="str">
        <f t="shared" si="779"/>
        <v/>
      </c>
      <c r="AA6216" s="50" t="str">
        <f t="shared" si="783"/>
        <v/>
      </c>
      <c r="AE6216" s="50" t="str">
        <f t="shared" si="780"/>
        <v/>
      </c>
      <c r="AI6216" s="19" t="str">
        <f t="shared" si="781"/>
        <v/>
      </c>
      <c r="AJ6216"/>
      <c r="AK6216" s="19" t="str">
        <f t="shared" si="782"/>
        <v/>
      </c>
    </row>
    <row r="6217" spans="1:37" x14ac:dyDescent="0.25">
      <c r="A6217" s="42" t="str">
        <f t="shared" si="776"/>
        <v/>
      </c>
      <c r="B6217" s="42" t="str">
        <f t="shared" si="777"/>
        <v/>
      </c>
      <c r="C6217" s="42" t="str">
        <f>IF(ISBLANK($N6217),"",IF(ISBLANK('datos GENERALES'!B$16),"",'datos GENERALES'!B$16))</f>
        <v/>
      </c>
      <c r="D6217" s="43" t="str">
        <f>IF(ISBLANK($N6217),"","SGBTM/AUTAROC/"&amp;'datos GENERALES'!B$5&amp;"_"&amp;'datos GENERALES'!C$5&amp;"_"&amp;'datos GENERALES'!D$5)</f>
        <v/>
      </c>
      <c r="E6217" s="42" t="str">
        <f>IF(ISBLANK($N6217),"",IF(ISBLANK('datos GENERALES'!$B$6),"",'datos GENERALES'!$B$6))</f>
        <v/>
      </c>
      <c r="F6217" s="42" t="str">
        <f>IF(ISBLANK($N6217),"",IF(ISBLANK('datos GENERALES'!$B$7),"",'datos GENERALES'!$B$7))</f>
        <v/>
      </c>
      <c r="G6217" s="42" t="str">
        <f>IF(ISBLANK($N6217),"",IF(ISBLANK('datos GENERALES'!$B$10),"",'datos GENERALES'!$B$10))</f>
        <v/>
      </c>
      <c r="H6217" s="42" t="str">
        <f>IF(ISBLANK($N6217),"",IF(ISBLANK('datos GENERALES'!$C$10),"",'datos GENERALES'!$C$10))</f>
        <v/>
      </c>
      <c r="I6217" s="42" t="str">
        <f>IF(ISBLANK($N6217),"",IF(ISBLANK('datos GENERALES'!$D$10),"",'datos GENERALES'!$D$10))</f>
        <v/>
      </c>
      <c r="O6217" s="48" t="str">
        <f>IFERROR(VLOOKUP(N6217,ListaEspecies!$B$3:$D$45,2,FALSE),"")</f>
        <v/>
      </c>
      <c r="P6217" s="96" t="str">
        <f>IFERROR(VLOOKUP(N6217,ListaEspecies!$B$3:$D$45,3,FALSE),"")</f>
        <v/>
      </c>
      <c r="R6217" s="42" t="str">
        <f>IF(ISBLANK($J6217),"",IF(ISBLANK('datos GENERALES'!$B$15),"",'datos GENERALES'!$B$15))</f>
        <v/>
      </c>
      <c r="S6217" s="49" t="str">
        <f t="shared" si="778"/>
        <v/>
      </c>
      <c r="T6217" s="49" t="str">
        <f t="shared" si="779"/>
        <v/>
      </c>
      <c r="AA6217" s="50" t="str">
        <f t="shared" si="783"/>
        <v/>
      </c>
      <c r="AE6217" s="50" t="str">
        <f t="shared" si="780"/>
        <v/>
      </c>
      <c r="AI6217" s="19" t="str">
        <f t="shared" si="781"/>
        <v/>
      </c>
      <c r="AJ6217"/>
      <c r="AK6217" s="19" t="str">
        <f t="shared" si="782"/>
        <v/>
      </c>
    </row>
    <row r="6218" spans="1:37" x14ac:dyDescent="0.25">
      <c r="A6218" s="42" t="str">
        <f t="shared" si="776"/>
        <v/>
      </c>
      <c r="B6218" s="42" t="str">
        <f t="shared" si="777"/>
        <v/>
      </c>
      <c r="C6218" s="42" t="str">
        <f>IF(ISBLANK($N6218),"",IF(ISBLANK('datos GENERALES'!B$16),"",'datos GENERALES'!B$16))</f>
        <v/>
      </c>
      <c r="D6218" s="43" t="str">
        <f>IF(ISBLANK($N6218),"","SGBTM/AUTAROC/"&amp;'datos GENERALES'!B$5&amp;"_"&amp;'datos GENERALES'!C$5&amp;"_"&amp;'datos GENERALES'!D$5)</f>
        <v/>
      </c>
      <c r="E6218" s="42" t="str">
        <f>IF(ISBLANK($N6218),"",IF(ISBLANK('datos GENERALES'!$B$6),"",'datos GENERALES'!$B$6))</f>
        <v/>
      </c>
      <c r="F6218" s="42" t="str">
        <f>IF(ISBLANK($N6218),"",IF(ISBLANK('datos GENERALES'!$B$7),"",'datos GENERALES'!$B$7))</f>
        <v/>
      </c>
      <c r="G6218" s="42" t="str">
        <f>IF(ISBLANK($N6218),"",IF(ISBLANK('datos GENERALES'!$B$10),"",'datos GENERALES'!$B$10))</f>
        <v/>
      </c>
      <c r="H6218" s="42" t="str">
        <f>IF(ISBLANK($N6218),"",IF(ISBLANK('datos GENERALES'!$C$10),"",'datos GENERALES'!$C$10))</f>
        <v/>
      </c>
      <c r="I6218" s="42" t="str">
        <f>IF(ISBLANK($N6218),"",IF(ISBLANK('datos GENERALES'!$D$10),"",'datos GENERALES'!$D$10))</f>
        <v/>
      </c>
      <c r="O6218" s="48" t="str">
        <f>IFERROR(VLOOKUP(N6218,ListaEspecies!$B$3:$D$45,2,FALSE),"")</f>
        <v/>
      </c>
      <c r="P6218" s="96" t="str">
        <f>IFERROR(VLOOKUP(N6218,ListaEspecies!$B$3:$D$45,3,FALSE),"")</f>
        <v/>
      </c>
      <c r="R6218" s="42" t="str">
        <f>IF(ISBLANK($J6218),"",IF(ISBLANK('datos GENERALES'!$B$15),"",'datos GENERALES'!$B$15))</f>
        <v/>
      </c>
      <c r="S6218" s="49" t="str">
        <f t="shared" si="778"/>
        <v/>
      </c>
      <c r="T6218" s="49" t="str">
        <f t="shared" si="779"/>
        <v/>
      </c>
      <c r="AA6218" s="50" t="str">
        <f t="shared" si="783"/>
        <v/>
      </c>
      <c r="AE6218" s="50" t="str">
        <f t="shared" si="780"/>
        <v/>
      </c>
      <c r="AI6218" s="19" t="str">
        <f t="shared" si="781"/>
        <v/>
      </c>
      <c r="AJ6218"/>
      <c r="AK6218" s="19" t="str">
        <f t="shared" si="782"/>
        <v/>
      </c>
    </row>
    <row r="6219" spans="1:37" x14ac:dyDescent="0.25">
      <c r="A6219" s="42" t="str">
        <f t="shared" si="776"/>
        <v/>
      </c>
      <c r="B6219" s="42" t="str">
        <f t="shared" si="777"/>
        <v/>
      </c>
      <c r="C6219" s="42" t="str">
        <f>IF(ISBLANK($N6219),"",IF(ISBLANK('datos GENERALES'!B$16),"",'datos GENERALES'!B$16))</f>
        <v/>
      </c>
      <c r="D6219" s="43" t="str">
        <f>IF(ISBLANK($N6219),"","SGBTM/AUTAROC/"&amp;'datos GENERALES'!B$5&amp;"_"&amp;'datos GENERALES'!C$5&amp;"_"&amp;'datos GENERALES'!D$5)</f>
        <v/>
      </c>
      <c r="E6219" s="42" t="str">
        <f>IF(ISBLANK($N6219),"",IF(ISBLANK('datos GENERALES'!$B$6),"",'datos GENERALES'!$B$6))</f>
        <v/>
      </c>
      <c r="F6219" s="42" t="str">
        <f>IF(ISBLANK($N6219),"",IF(ISBLANK('datos GENERALES'!$B$7),"",'datos GENERALES'!$B$7))</f>
        <v/>
      </c>
      <c r="G6219" s="42" t="str">
        <f>IF(ISBLANK($N6219),"",IF(ISBLANK('datos GENERALES'!$B$10),"",'datos GENERALES'!$B$10))</f>
        <v/>
      </c>
      <c r="H6219" s="42" t="str">
        <f>IF(ISBLANK($N6219),"",IF(ISBLANK('datos GENERALES'!$C$10),"",'datos GENERALES'!$C$10))</f>
        <v/>
      </c>
      <c r="I6219" s="42" t="str">
        <f>IF(ISBLANK($N6219),"",IF(ISBLANK('datos GENERALES'!$D$10),"",'datos GENERALES'!$D$10))</f>
        <v/>
      </c>
      <c r="O6219" s="48" t="str">
        <f>IFERROR(VLOOKUP(N6219,ListaEspecies!$B$3:$D$45,2,FALSE),"")</f>
        <v/>
      </c>
      <c r="P6219" s="96" t="str">
        <f>IFERROR(VLOOKUP(N6219,ListaEspecies!$B$3:$D$45,3,FALSE),"")</f>
        <v/>
      </c>
      <c r="R6219" s="42" t="str">
        <f>IF(ISBLANK($J6219),"",IF(ISBLANK('datos GENERALES'!$B$15),"",'datos GENERALES'!$B$15))</f>
        <v/>
      </c>
      <c r="S6219" s="49" t="str">
        <f t="shared" si="778"/>
        <v/>
      </c>
      <c r="T6219" s="49" t="str">
        <f t="shared" si="779"/>
        <v/>
      </c>
      <c r="AA6219" s="50" t="str">
        <f t="shared" si="783"/>
        <v/>
      </c>
      <c r="AE6219" s="50" t="str">
        <f t="shared" si="780"/>
        <v/>
      </c>
      <c r="AI6219" s="19" t="str">
        <f t="shared" si="781"/>
        <v/>
      </c>
      <c r="AJ6219"/>
      <c r="AK6219" s="19" t="str">
        <f t="shared" si="782"/>
        <v/>
      </c>
    </row>
    <row r="6220" spans="1:37" x14ac:dyDescent="0.25">
      <c r="A6220" s="42" t="str">
        <f t="shared" si="776"/>
        <v/>
      </c>
      <c r="B6220" s="42" t="str">
        <f t="shared" si="777"/>
        <v/>
      </c>
      <c r="C6220" s="42" t="str">
        <f>IF(ISBLANK($N6220),"",IF(ISBLANK('datos GENERALES'!B$16),"",'datos GENERALES'!B$16))</f>
        <v/>
      </c>
      <c r="D6220" s="43" t="str">
        <f>IF(ISBLANK($N6220),"","SGBTM/AUTAROC/"&amp;'datos GENERALES'!B$5&amp;"_"&amp;'datos GENERALES'!C$5&amp;"_"&amp;'datos GENERALES'!D$5)</f>
        <v/>
      </c>
      <c r="E6220" s="42" t="str">
        <f>IF(ISBLANK($N6220),"",IF(ISBLANK('datos GENERALES'!$B$6),"",'datos GENERALES'!$B$6))</f>
        <v/>
      </c>
      <c r="F6220" s="42" t="str">
        <f>IF(ISBLANK($N6220),"",IF(ISBLANK('datos GENERALES'!$B$7),"",'datos GENERALES'!$B$7))</f>
        <v/>
      </c>
      <c r="G6220" s="42" t="str">
        <f>IF(ISBLANK($N6220),"",IF(ISBLANK('datos GENERALES'!$B$10),"",'datos GENERALES'!$B$10))</f>
        <v/>
      </c>
      <c r="H6220" s="42" t="str">
        <f>IF(ISBLANK($N6220),"",IF(ISBLANK('datos GENERALES'!$C$10),"",'datos GENERALES'!$C$10))</f>
        <v/>
      </c>
      <c r="I6220" s="42" t="str">
        <f>IF(ISBLANK($N6220),"",IF(ISBLANK('datos GENERALES'!$D$10),"",'datos GENERALES'!$D$10))</f>
        <v/>
      </c>
      <c r="O6220" s="48" t="str">
        <f>IFERROR(VLOOKUP(N6220,ListaEspecies!$B$3:$D$45,2,FALSE),"")</f>
        <v/>
      </c>
      <c r="P6220" s="96" t="str">
        <f>IFERROR(VLOOKUP(N6220,ListaEspecies!$B$3:$D$45,3,FALSE),"")</f>
        <v/>
      </c>
      <c r="R6220" s="42" t="str">
        <f>IF(ISBLANK($J6220),"",IF(ISBLANK('datos GENERALES'!$B$15),"",'datos GENERALES'!$B$15))</f>
        <v/>
      </c>
      <c r="S6220" s="49" t="str">
        <f t="shared" si="778"/>
        <v/>
      </c>
      <c r="T6220" s="49" t="str">
        <f t="shared" si="779"/>
        <v/>
      </c>
      <c r="AA6220" s="50" t="str">
        <f t="shared" si="783"/>
        <v/>
      </c>
      <c r="AE6220" s="50" t="str">
        <f t="shared" si="780"/>
        <v/>
      </c>
      <c r="AI6220" s="19" t="str">
        <f t="shared" si="781"/>
        <v/>
      </c>
      <c r="AJ6220"/>
      <c r="AK6220" s="19" t="str">
        <f t="shared" si="782"/>
        <v/>
      </c>
    </row>
    <row r="6221" spans="1:37" x14ac:dyDescent="0.25">
      <c r="A6221" s="42" t="str">
        <f t="shared" si="776"/>
        <v/>
      </c>
      <c r="B6221" s="42" t="str">
        <f t="shared" si="777"/>
        <v/>
      </c>
      <c r="C6221" s="42" t="str">
        <f>IF(ISBLANK($N6221),"",IF(ISBLANK('datos GENERALES'!B$16),"",'datos GENERALES'!B$16))</f>
        <v/>
      </c>
      <c r="D6221" s="43" t="str">
        <f>IF(ISBLANK($N6221),"","SGBTM/AUTAROC/"&amp;'datos GENERALES'!B$5&amp;"_"&amp;'datos GENERALES'!C$5&amp;"_"&amp;'datos GENERALES'!D$5)</f>
        <v/>
      </c>
      <c r="E6221" s="42" t="str">
        <f>IF(ISBLANK($N6221),"",IF(ISBLANK('datos GENERALES'!$B$6),"",'datos GENERALES'!$B$6))</f>
        <v/>
      </c>
      <c r="F6221" s="42" t="str">
        <f>IF(ISBLANK($N6221),"",IF(ISBLANK('datos GENERALES'!$B$7),"",'datos GENERALES'!$B$7))</f>
        <v/>
      </c>
      <c r="G6221" s="42" t="str">
        <f>IF(ISBLANK($N6221),"",IF(ISBLANK('datos GENERALES'!$B$10),"",'datos GENERALES'!$B$10))</f>
        <v/>
      </c>
      <c r="H6221" s="42" t="str">
        <f>IF(ISBLANK($N6221),"",IF(ISBLANK('datos GENERALES'!$C$10),"",'datos GENERALES'!$C$10))</f>
        <v/>
      </c>
      <c r="I6221" s="42" t="str">
        <f>IF(ISBLANK($N6221),"",IF(ISBLANK('datos GENERALES'!$D$10),"",'datos GENERALES'!$D$10))</f>
        <v/>
      </c>
      <c r="O6221" s="48" t="str">
        <f>IFERROR(VLOOKUP(N6221,ListaEspecies!$B$3:$D$45,2,FALSE),"")</f>
        <v/>
      </c>
      <c r="P6221" s="96" t="str">
        <f>IFERROR(VLOOKUP(N6221,ListaEspecies!$B$3:$D$45,3,FALSE),"")</f>
        <v/>
      </c>
      <c r="R6221" s="42" t="str">
        <f>IF(ISBLANK($J6221),"",IF(ISBLANK('datos GENERALES'!$B$15),"",'datos GENERALES'!$B$15))</f>
        <v/>
      </c>
      <c r="S6221" s="49" t="str">
        <f t="shared" si="778"/>
        <v/>
      </c>
      <c r="T6221" s="49" t="str">
        <f t="shared" si="779"/>
        <v/>
      </c>
      <c r="AA6221" s="50" t="str">
        <f t="shared" si="783"/>
        <v/>
      </c>
      <c r="AE6221" s="50" t="str">
        <f t="shared" si="780"/>
        <v/>
      </c>
      <c r="AI6221" s="19" t="str">
        <f t="shared" si="781"/>
        <v/>
      </c>
      <c r="AJ6221"/>
      <c r="AK6221" s="19" t="str">
        <f t="shared" si="782"/>
        <v/>
      </c>
    </row>
    <row r="6222" spans="1:37" x14ac:dyDescent="0.25">
      <c r="A6222" s="42" t="str">
        <f t="shared" si="776"/>
        <v/>
      </c>
      <c r="B6222" s="42" t="str">
        <f t="shared" si="777"/>
        <v/>
      </c>
      <c r="C6222" s="42" t="str">
        <f>IF(ISBLANK($N6222),"",IF(ISBLANK('datos GENERALES'!B$16),"",'datos GENERALES'!B$16))</f>
        <v/>
      </c>
      <c r="D6222" s="43" t="str">
        <f>IF(ISBLANK($N6222),"","SGBTM/AUTAROC/"&amp;'datos GENERALES'!B$5&amp;"_"&amp;'datos GENERALES'!C$5&amp;"_"&amp;'datos GENERALES'!D$5)</f>
        <v/>
      </c>
      <c r="E6222" s="42" t="str">
        <f>IF(ISBLANK($N6222),"",IF(ISBLANK('datos GENERALES'!$B$6),"",'datos GENERALES'!$B$6))</f>
        <v/>
      </c>
      <c r="F6222" s="42" t="str">
        <f>IF(ISBLANK($N6222),"",IF(ISBLANK('datos GENERALES'!$B$7),"",'datos GENERALES'!$B$7))</f>
        <v/>
      </c>
      <c r="G6222" s="42" t="str">
        <f>IF(ISBLANK($N6222),"",IF(ISBLANK('datos GENERALES'!$B$10),"",'datos GENERALES'!$B$10))</f>
        <v/>
      </c>
      <c r="H6222" s="42" t="str">
        <f>IF(ISBLANK($N6222),"",IF(ISBLANK('datos GENERALES'!$C$10),"",'datos GENERALES'!$C$10))</f>
        <v/>
      </c>
      <c r="I6222" s="42" t="str">
        <f>IF(ISBLANK($N6222),"",IF(ISBLANK('datos GENERALES'!$D$10),"",'datos GENERALES'!$D$10))</f>
        <v/>
      </c>
      <c r="O6222" s="48" t="str">
        <f>IFERROR(VLOOKUP(N6222,ListaEspecies!$B$3:$D$45,2,FALSE),"")</f>
        <v/>
      </c>
      <c r="P6222" s="96" t="str">
        <f>IFERROR(VLOOKUP(N6222,ListaEspecies!$B$3:$D$45,3,FALSE),"")</f>
        <v/>
      </c>
      <c r="R6222" s="42" t="str">
        <f>IF(ISBLANK($J6222),"",IF(ISBLANK('datos GENERALES'!$B$15),"",'datos GENERALES'!$B$15))</f>
        <v/>
      </c>
      <c r="S6222" s="49" t="str">
        <f t="shared" si="778"/>
        <v/>
      </c>
      <c r="T6222" s="49" t="str">
        <f t="shared" si="779"/>
        <v/>
      </c>
      <c r="AA6222" s="50" t="str">
        <f t="shared" si="783"/>
        <v/>
      </c>
      <c r="AE6222" s="50" t="str">
        <f t="shared" si="780"/>
        <v/>
      </c>
      <c r="AI6222" s="19" t="str">
        <f t="shared" si="781"/>
        <v/>
      </c>
      <c r="AJ6222"/>
      <c r="AK6222" s="19" t="str">
        <f t="shared" si="782"/>
        <v/>
      </c>
    </row>
    <row r="6223" spans="1:37" x14ac:dyDescent="0.25">
      <c r="A6223" s="42" t="str">
        <f t="shared" si="776"/>
        <v/>
      </c>
      <c r="B6223" s="42" t="str">
        <f t="shared" si="777"/>
        <v/>
      </c>
      <c r="C6223" s="42" t="str">
        <f>IF(ISBLANK($N6223),"",IF(ISBLANK('datos GENERALES'!B$16),"",'datos GENERALES'!B$16))</f>
        <v/>
      </c>
      <c r="D6223" s="43" t="str">
        <f>IF(ISBLANK($N6223),"","SGBTM/AUTAROC/"&amp;'datos GENERALES'!B$5&amp;"_"&amp;'datos GENERALES'!C$5&amp;"_"&amp;'datos GENERALES'!D$5)</f>
        <v/>
      </c>
      <c r="E6223" s="42" t="str">
        <f>IF(ISBLANK($N6223),"",IF(ISBLANK('datos GENERALES'!$B$6),"",'datos GENERALES'!$B$6))</f>
        <v/>
      </c>
      <c r="F6223" s="42" t="str">
        <f>IF(ISBLANK($N6223),"",IF(ISBLANK('datos GENERALES'!$B$7),"",'datos GENERALES'!$B$7))</f>
        <v/>
      </c>
      <c r="G6223" s="42" t="str">
        <f>IF(ISBLANK($N6223),"",IF(ISBLANK('datos GENERALES'!$B$10),"",'datos GENERALES'!$B$10))</f>
        <v/>
      </c>
      <c r="H6223" s="42" t="str">
        <f>IF(ISBLANK($N6223),"",IF(ISBLANK('datos GENERALES'!$C$10),"",'datos GENERALES'!$C$10))</f>
        <v/>
      </c>
      <c r="I6223" s="42" t="str">
        <f>IF(ISBLANK($N6223),"",IF(ISBLANK('datos GENERALES'!$D$10),"",'datos GENERALES'!$D$10))</f>
        <v/>
      </c>
      <c r="O6223" s="48" t="str">
        <f>IFERROR(VLOOKUP(N6223,ListaEspecies!$B$3:$D$45,2,FALSE),"")</f>
        <v/>
      </c>
      <c r="P6223" s="96" t="str">
        <f>IFERROR(VLOOKUP(N6223,ListaEspecies!$B$3:$D$45,3,FALSE),"")</f>
        <v/>
      </c>
      <c r="R6223" s="42" t="str">
        <f>IF(ISBLANK($J6223),"",IF(ISBLANK('datos GENERALES'!$B$15),"",'datos GENERALES'!$B$15))</f>
        <v/>
      </c>
      <c r="S6223" s="49" t="str">
        <f t="shared" si="778"/>
        <v/>
      </c>
      <c r="T6223" s="49" t="str">
        <f t="shared" si="779"/>
        <v/>
      </c>
      <c r="AA6223" s="50" t="str">
        <f t="shared" si="783"/>
        <v/>
      </c>
      <c r="AE6223" s="50" t="str">
        <f t="shared" si="780"/>
        <v/>
      </c>
      <c r="AI6223" s="19" t="str">
        <f t="shared" si="781"/>
        <v/>
      </c>
      <c r="AJ6223"/>
      <c r="AK6223" s="19" t="str">
        <f t="shared" si="782"/>
        <v/>
      </c>
    </row>
    <row r="6224" spans="1:37" x14ac:dyDescent="0.25">
      <c r="A6224" s="42" t="str">
        <f t="shared" si="776"/>
        <v/>
      </c>
      <c r="B6224" s="42" t="str">
        <f t="shared" si="777"/>
        <v/>
      </c>
      <c r="C6224" s="42" t="str">
        <f>IF(ISBLANK($N6224),"",IF(ISBLANK('datos GENERALES'!B$16),"",'datos GENERALES'!B$16))</f>
        <v/>
      </c>
      <c r="D6224" s="43" t="str">
        <f>IF(ISBLANK($N6224),"","SGBTM/AUTAROC/"&amp;'datos GENERALES'!B$5&amp;"_"&amp;'datos GENERALES'!C$5&amp;"_"&amp;'datos GENERALES'!D$5)</f>
        <v/>
      </c>
      <c r="E6224" s="42" t="str">
        <f>IF(ISBLANK($N6224),"",IF(ISBLANK('datos GENERALES'!$B$6),"",'datos GENERALES'!$B$6))</f>
        <v/>
      </c>
      <c r="F6224" s="42" t="str">
        <f>IF(ISBLANK($N6224),"",IF(ISBLANK('datos GENERALES'!$B$7),"",'datos GENERALES'!$B$7))</f>
        <v/>
      </c>
      <c r="G6224" s="42" t="str">
        <f>IF(ISBLANK($N6224),"",IF(ISBLANK('datos GENERALES'!$B$10),"",'datos GENERALES'!$B$10))</f>
        <v/>
      </c>
      <c r="H6224" s="42" t="str">
        <f>IF(ISBLANK($N6224),"",IF(ISBLANK('datos GENERALES'!$C$10),"",'datos GENERALES'!$C$10))</f>
        <v/>
      </c>
      <c r="I6224" s="42" t="str">
        <f>IF(ISBLANK($N6224),"",IF(ISBLANK('datos GENERALES'!$D$10),"",'datos GENERALES'!$D$10))</f>
        <v/>
      </c>
      <c r="O6224" s="48" t="str">
        <f>IFERROR(VLOOKUP(N6224,ListaEspecies!$B$3:$D$45,2,FALSE),"")</f>
        <v/>
      </c>
      <c r="P6224" s="96" t="str">
        <f>IFERROR(VLOOKUP(N6224,ListaEspecies!$B$3:$D$45,3,FALSE),"")</f>
        <v/>
      </c>
      <c r="R6224" s="42" t="str">
        <f>IF(ISBLANK($J6224),"",IF(ISBLANK('datos GENERALES'!$B$15),"",'datos GENERALES'!$B$15))</f>
        <v/>
      </c>
      <c r="S6224" s="49" t="str">
        <f t="shared" si="778"/>
        <v/>
      </c>
      <c r="T6224" s="49" t="str">
        <f t="shared" si="779"/>
        <v/>
      </c>
      <c r="AA6224" s="50" t="str">
        <f t="shared" si="783"/>
        <v/>
      </c>
      <c r="AE6224" s="50" t="str">
        <f t="shared" si="780"/>
        <v/>
      </c>
      <c r="AI6224" s="19" t="str">
        <f t="shared" si="781"/>
        <v/>
      </c>
      <c r="AJ6224"/>
      <c r="AK6224" s="19" t="str">
        <f t="shared" si="782"/>
        <v/>
      </c>
    </row>
    <row r="6225" spans="1:37" x14ac:dyDescent="0.25">
      <c r="A6225" s="42" t="str">
        <f t="shared" si="776"/>
        <v/>
      </c>
      <c r="B6225" s="42" t="str">
        <f t="shared" si="777"/>
        <v/>
      </c>
      <c r="C6225" s="42" t="str">
        <f>IF(ISBLANK($N6225),"",IF(ISBLANK('datos GENERALES'!B$16),"",'datos GENERALES'!B$16))</f>
        <v/>
      </c>
      <c r="D6225" s="43" t="str">
        <f>IF(ISBLANK($N6225),"","SGBTM/AUTAROC/"&amp;'datos GENERALES'!B$5&amp;"_"&amp;'datos GENERALES'!C$5&amp;"_"&amp;'datos GENERALES'!D$5)</f>
        <v/>
      </c>
      <c r="E6225" s="42" t="str">
        <f>IF(ISBLANK($N6225),"",IF(ISBLANK('datos GENERALES'!$B$6),"",'datos GENERALES'!$B$6))</f>
        <v/>
      </c>
      <c r="F6225" s="42" t="str">
        <f>IF(ISBLANK($N6225),"",IF(ISBLANK('datos GENERALES'!$B$7),"",'datos GENERALES'!$B$7))</f>
        <v/>
      </c>
      <c r="G6225" s="42" t="str">
        <f>IF(ISBLANK($N6225),"",IF(ISBLANK('datos GENERALES'!$B$10),"",'datos GENERALES'!$B$10))</f>
        <v/>
      </c>
      <c r="H6225" s="42" t="str">
        <f>IF(ISBLANK($N6225),"",IF(ISBLANK('datos GENERALES'!$C$10),"",'datos GENERALES'!$C$10))</f>
        <v/>
      </c>
      <c r="I6225" s="42" t="str">
        <f>IF(ISBLANK($N6225),"",IF(ISBLANK('datos GENERALES'!$D$10),"",'datos GENERALES'!$D$10))</f>
        <v/>
      </c>
      <c r="O6225" s="48" t="str">
        <f>IFERROR(VLOOKUP(N6225,ListaEspecies!$B$3:$D$45,2,FALSE),"")</f>
        <v/>
      </c>
      <c r="P6225" s="96" t="str">
        <f>IFERROR(VLOOKUP(N6225,ListaEspecies!$B$3:$D$45,3,FALSE),"")</f>
        <v/>
      </c>
      <c r="R6225" s="42" t="str">
        <f>IF(ISBLANK($J6225),"",IF(ISBLANK('datos GENERALES'!$B$15),"",'datos GENERALES'!$B$15))</f>
        <v/>
      </c>
      <c r="S6225" s="49" t="str">
        <f t="shared" si="778"/>
        <v/>
      </c>
      <c r="T6225" s="49" t="str">
        <f t="shared" si="779"/>
        <v/>
      </c>
      <c r="AA6225" s="50" t="str">
        <f t="shared" si="783"/>
        <v/>
      </c>
      <c r="AE6225" s="50" t="str">
        <f t="shared" si="780"/>
        <v/>
      </c>
      <c r="AI6225" s="19" t="str">
        <f t="shared" si="781"/>
        <v/>
      </c>
      <c r="AJ6225"/>
      <c r="AK6225" s="19" t="str">
        <f t="shared" si="782"/>
        <v/>
      </c>
    </row>
    <row r="6226" spans="1:37" x14ac:dyDescent="0.25">
      <c r="A6226" s="42" t="str">
        <f t="shared" si="776"/>
        <v/>
      </c>
      <c r="B6226" s="42" t="str">
        <f t="shared" si="777"/>
        <v/>
      </c>
      <c r="C6226" s="42" t="str">
        <f>IF(ISBLANK($N6226),"",IF(ISBLANK('datos GENERALES'!B$16),"",'datos GENERALES'!B$16))</f>
        <v/>
      </c>
      <c r="D6226" s="43" t="str">
        <f>IF(ISBLANK($N6226),"","SGBTM/AUTAROC/"&amp;'datos GENERALES'!B$5&amp;"_"&amp;'datos GENERALES'!C$5&amp;"_"&amp;'datos GENERALES'!D$5)</f>
        <v/>
      </c>
      <c r="E6226" s="42" t="str">
        <f>IF(ISBLANK($N6226),"",IF(ISBLANK('datos GENERALES'!$B$6),"",'datos GENERALES'!$B$6))</f>
        <v/>
      </c>
      <c r="F6226" s="42" t="str">
        <f>IF(ISBLANK($N6226),"",IF(ISBLANK('datos GENERALES'!$B$7),"",'datos GENERALES'!$B$7))</f>
        <v/>
      </c>
      <c r="G6226" s="42" t="str">
        <f>IF(ISBLANK($N6226),"",IF(ISBLANK('datos GENERALES'!$B$10),"",'datos GENERALES'!$B$10))</f>
        <v/>
      </c>
      <c r="H6226" s="42" t="str">
        <f>IF(ISBLANK($N6226),"",IF(ISBLANK('datos GENERALES'!$C$10),"",'datos GENERALES'!$C$10))</f>
        <v/>
      </c>
      <c r="I6226" s="42" t="str">
        <f>IF(ISBLANK($N6226),"",IF(ISBLANK('datos GENERALES'!$D$10),"",'datos GENERALES'!$D$10))</f>
        <v/>
      </c>
      <c r="O6226" s="48" t="str">
        <f>IFERROR(VLOOKUP(N6226,ListaEspecies!$B$3:$D$45,2,FALSE),"")</f>
        <v/>
      </c>
      <c r="P6226" s="96" t="str">
        <f>IFERROR(VLOOKUP(N6226,ListaEspecies!$B$3:$D$45,3,FALSE),"")</f>
        <v/>
      </c>
      <c r="R6226" s="42" t="str">
        <f>IF(ISBLANK($J6226),"",IF(ISBLANK('datos GENERALES'!$B$15),"",'datos GENERALES'!$B$15))</f>
        <v/>
      </c>
      <c r="S6226" s="49" t="str">
        <f t="shared" si="778"/>
        <v/>
      </c>
      <c r="T6226" s="49" t="str">
        <f t="shared" si="779"/>
        <v/>
      </c>
      <c r="AA6226" s="50" t="str">
        <f t="shared" si="783"/>
        <v/>
      </c>
      <c r="AE6226" s="50" t="str">
        <f t="shared" si="780"/>
        <v/>
      </c>
      <c r="AI6226" s="19" t="str">
        <f t="shared" si="781"/>
        <v/>
      </c>
      <c r="AJ6226"/>
      <c r="AK6226" s="19" t="str">
        <f t="shared" si="782"/>
        <v/>
      </c>
    </row>
    <row r="6227" spans="1:37" x14ac:dyDescent="0.25">
      <c r="A6227" s="42" t="str">
        <f t="shared" si="776"/>
        <v/>
      </c>
      <c r="B6227" s="42" t="str">
        <f t="shared" si="777"/>
        <v/>
      </c>
      <c r="C6227" s="42" t="str">
        <f>IF(ISBLANK($N6227),"",IF(ISBLANK('datos GENERALES'!B$16),"",'datos GENERALES'!B$16))</f>
        <v/>
      </c>
      <c r="D6227" s="43" t="str">
        <f>IF(ISBLANK($N6227),"","SGBTM/AUTAROC/"&amp;'datos GENERALES'!B$5&amp;"_"&amp;'datos GENERALES'!C$5&amp;"_"&amp;'datos GENERALES'!D$5)</f>
        <v/>
      </c>
      <c r="E6227" s="42" t="str">
        <f>IF(ISBLANK($N6227),"",IF(ISBLANK('datos GENERALES'!$B$6),"",'datos GENERALES'!$B$6))</f>
        <v/>
      </c>
      <c r="F6227" s="42" t="str">
        <f>IF(ISBLANK($N6227),"",IF(ISBLANK('datos GENERALES'!$B$7),"",'datos GENERALES'!$B$7))</f>
        <v/>
      </c>
      <c r="G6227" s="42" t="str">
        <f>IF(ISBLANK($N6227),"",IF(ISBLANK('datos GENERALES'!$B$10),"",'datos GENERALES'!$B$10))</f>
        <v/>
      </c>
      <c r="H6227" s="42" t="str">
        <f>IF(ISBLANK($N6227),"",IF(ISBLANK('datos GENERALES'!$C$10),"",'datos GENERALES'!$C$10))</f>
        <v/>
      </c>
      <c r="I6227" s="42" t="str">
        <f>IF(ISBLANK($N6227),"",IF(ISBLANK('datos GENERALES'!$D$10),"",'datos GENERALES'!$D$10))</f>
        <v/>
      </c>
      <c r="O6227" s="48" t="str">
        <f>IFERROR(VLOOKUP(N6227,ListaEspecies!$B$3:$D$45,2,FALSE),"")</f>
        <v/>
      </c>
      <c r="P6227" s="96" t="str">
        <f>IFERROR(VLOOKUP(N6227,ListaEspecies!$B$3:$D$45,3,FALSE),"")</f>
        <v/>
      </c>
      <c r="R6227" s="42" t="str">
        <f>IF(ISBLANK($J6227),"",IF(ISBLANK('datos GENERALES'!$B$15),"",'datos GENERALES'!$B$15))</f>
        <v/>
      </c>
      <c r="S6227" s="49" t="str">
        <f t="shared" si="778"/>
        <v/>
      </c>
      <c r="T6227" s="49" t="str">
        <f t="shared" si="779"/>
        <v/>
      </c>
      <c r="AA6227" s="50" t="str">
        <f t="shared" si="783"/>
        <v/>
      </c>
      <c r="AE6227" s="50" t="str">
        <f t="shared" si="780"/>
        <v/>
      </c>
      <c r="AI6227" s="19" t="str">
        <f t="shared" si="781"/>
        <v/>
      </c>
      <c r="AJ6227"/>
      <c r="AK6227" s="19" t="str">
        <f t="shared" si="782"/>
        <v/>
      </c>
    </row>
    <row r="6228" spans="1:37" x14ac:dyDescent="0.25">
      <c r="A6228" s="42" t="str">
        <f t="shared" si="776"/>
        <v/>
      </c>
      <c r="B6228" s="42" t="str">
        <f t="shared" si="777"/>
        <v/>
      </c>
      <c r="C6228" s="42" t="str">
        <f>IF(ISBLANK($N6228),"",IF(ISBLANK('datos GENERALES'!B$16),"",'datos GENERALES'!B$16))</f>
        <v/>
      </c>
      <c r="D6228" s="43" t="str">
        <f>IF(ISBLANK($N6228),"","SGBTM/AUTAROC/"&amp;'datos GENERALES'!B$5&amp;"_"&amp;'datos GENERALES'!C$5&amp;"_"&amp;'datos GENERALES'!D$5)</f>
        <v/>
      </c>
      <c r="E6228" s="42" t="str">
        <f>IF(ISBLANK($N6228),"",IF(ISBLANK('datos GENERALES'!$B$6),"",'datos GENERALES'!$B$6))</f>
        <v/>
      </c>
      <c r="F6228" s="42" t="str">
        <f>IF(ISBLANK($N6228),"",IF(ISBLANK('datos GENERALES'!$B$7),"",'datos GENERALES'!$B$7))</f>
        <v/>
      </c>
      <c r="G6228" s="42" t="str">
        <f>IF(ISBLANK($N6228),"",IF(ISBLANK('datos GENERALES'!$B$10),"",'datos GENERALES'!$B$10))</f>
        <v/>
      </c>
      <c r="H6228" s="42" t="str">
        <f>IF(ISBLANK($N6228),"",IF(ISBLANK('datos GENERALES'!$C$10),"",'datos GENERALES'!$C$10))</f>
        <v/>
      </c>
      <c r="I6228" s="42" t="str">
        <f>IF(ISBLANK($N6228),"",IF(ISBLANK('datos GENERALES'!$D$10),"",'datos GENERALES'!$D$10))</f>
        <v/>
      </c>
      <c r="O6228" s="48" t="str">
        <f>IFERROR(VLOOKUP(N6228,ListaEspecies!$B$3:$D$45,2,FALSE),"")</f>
        <v/>
      </c>
      <c r="P6228" s="96" t="str">
        <f>IFERROR(VLOOKUP(N6228,ListaEspecies!$B$3:$D$45,3,FALSE),"")</f>
        <v/>
      </c>
      <c r="R6228" s="42" t="str">
        <f>IF(ISBLANK($J6228),"",IF(ISBLANK('datos GENERALES'!$B$15),"",'datos GENERALES'!$B$15))</f>
        <v/>
      </c>
      <c r="S6228" s="49" t="str">
        <f t="shared" si="778"/>
        <v/>
      </c>
      <c r="T6228" s="49" t="str">
        <f t="shared" si="779"/>
        <v/>
      </c>
      <c r="AA6228" s="50" t="str">
        <f t="shared" si="783"/>
        <v/>
      </c>
      <c r="AE6228" s="50" t="str">
        <f t="shared" si="780"/>
        <v/>
      </c>
      <c r="AI6228" s="19" t="str">
        <f t="shared" si="781"/>
        <v/>
      </c>
      <c r="AJ6228"/>
      <c r="AK6228" s="19" t="str">
        <f t="shared" si="782"/>
        <v/>
      </c>
    </row>
    <row r="6229" spans="1:37" x14ac:dyDescent="0.25">
      <c r="A6229" s="42" t="str">
        <f t="shared" si="776"/>
        <v/>
      </c>
      <c r="B6229" s="42" t="str">
        <f t="shared" si="777"/>
        <v/>
      </c>
      <c r="C6229" s="42" t="str">
        <f>IF(ISBLANK($N6229),"",IF(ISBLANK('datos GENERALES'!B$16),"",'datos GENERALES'!B$16))</f>
        <v/>
      </c>
      <c r="D6229" s="43" t="str">
        <f>IF(ISBLANK($N6229),"","SGBTM/AUTAROC/"&amp;'datos GENERALES'!B$5&amp;"_"&amp;'datos GENERALES'!C$5&amp;"_"&amp;'datos GENERALES'!D$5)</f>
        <v/>
      </c>
      <c r="E6229" s="42" t="str">
        <f>IF(ISBLANK($N6229),"",IF(ISBLANK('datos GENERALES'!$B$6),"",'datos GENERALES'!$B$6))</f>
        <v/>
      </c>
      <c r="F6229" s="42" t="str">
        <f>IF(ISBLANK($N6229),"",IF(ISBLANK('datos GENERALES'!$B$7),"",'datos GENERALES'!$B$7))</f>
        <v/>
      </c>
      <c r="G6229" s="42" t="str">
        <f>IF(ISBLANK($N6229),"",IF(ISBLANK('datos GENERALES'!$B$10),"",'datos GENERALES'!$B$10))</f>
        <v/>
      </c>
      <c r="H6229" s="42" t="str">
        <f>IF(ISBLANK($N6229),"",IF(ISBLANK('datos GENERALES'!$C$10),"",'datos GENERALES'!$C$10))</f>
        <v/>
      </c>
      <c r="I6229" s="42" t="str">
        <f>IF(ISBLANK($N6229),"",IF(ISBLANK('datos GENERALES'!$D$10),"",'datos GENERALES'!$D$10))</f>
        <v/>
      </c>
      <c r="O6229" s="48" t="str">
        <f>IFERROR(VLOOKUP(N6229,ListaEspecies!$B$3:$D$45,2,FALSE),"")</f>
        <v/>
      </c>
      <c r="P6229" s="96" t="str">
        <f>IFERROR(VLOOKUP(N6229,ListaEspecies!$B$3:$D$45,3,FALSE),"")</f>
        <v/>
      </c>
      <c r="R6229" s="42" t="str">
        <f>IF(ISBLANK($J6229),"",IF(ISBLANK('datos GENERALES'!$B$15),"",'datos GENERALES'!$B$15))</f>
        <v/>
      </c>
      <c r="S6229" s="49" t="str">
        <f t="shared" si="778"/>
        <v/>
      </c>
      <c r="T6229" s="49" t="str">
        <f t="shared" si="779"/>
        <v/>
      </c>
      <c r="AA6229" s="50" t="str">
        <f t="shared" si="783"/>
        <v/>
      </c>
      <c r="AE6229" s="50" t="str">
        <f t="shared" si="780"/>
        <v/>
      </c>
      <c r="AI6229" s="19" t="str">
        <f t="shared" si="781"/>
        <v/>
      </c>
      <c r="AJ6229"/>
      <c r="AK6229" s="19" t="str">
        <f t="shared" si="782"/>
        <v/>
      </c>
    </row>
    <row r="6230" spans="1:37" x14ac:dyDescent="0.25">
      <c r="A6230" s="42" t="str">
        <f t="shared" si="776"/>
        <v/>
      </c>
      <c r="B6230" s="42" t="str">
        <f t="shared" si="777"/>
        <v/>
      </c>
      <c r="C6230" s="42" t="str">
        <f>IF(ISBLANK($N6230),"",IF(ISBLANK('datos GENERALES'!B$16),"",'datos GENERALES'!B$16))</f>
        <v/>
      </c>
      <c r="D6230" s="43" t="str">
        <f>IF(ISBLANK($N6230),"","SGBTM/AUTAROC/"&amp;'datos GENERALES'!B$5&amp;"_"&amp;'datos GENERALES'!C$5&amp;"_"&amp;'datos GENERALES'!D$5)</f>
        <v/>
      </c>
      <c r="E6230" s="42" t="str">
        <f>IF(ISBLANK($N6230),"",IF(ISBLANK('datos GENERALES'!$B$6),"",'datos GENERALES'!$B$6))</f>
        <v/>
      </c>
      <c r="F6230" s="42" t="str">
        <f>IF(ISBLANK($N6230),"",IF(ISBLANK('datos GENERALES'!$B$7),"",'datos GENERALES'!$B$7))</f>
        <v/>
      </c>
      <c r="G6230" s="42" t="str">
        <f>IF(ISBLANK($N6230),"",IF(ISBLANK('datos GENERALES'!$B$10),"",'datos GENERALES'!$B$10))</f>
        <v/>
      </c>
      <c r="H6230" s="42" t="str">
        <f>IF(ISBLANK($N6230),"",IF(ISBLANK('datos GENERALES'!$C$10),"",'datos GENERALES'!$C$10))</f>
        <v/>
      </c>
      <c r="I6230" s="42" t="str">
        <f>IF(ISBLANK($N6230),"",IF(ISBLANK('datos GENERALES'!$D$10),"",'datos GENERALES'!$D$10))</f>
        <v/>
      </c>
      <c r="O6230" s="48" t="str">
        <f>IFERROR(VLOOKUP(N6230,ListaEspecies!$B$3:$D$45,2,FALSE),"")</f>
        <v/>
      </c>
      <c r="P6230" s="96" t="str">
        <f>IFERROR(VLOOKUP(N6230,ListaEspecies!$B$3:$D$45,3,FALSE),"")</f>
        <v/>
      </c>
      <c r="R6230" s="42" t="str">
        <f>IF(ISBLANK($J6230),"",IF(ISBLANK('datos GENERALES'!$B$15),"",'datos GENERALES'!$B$15))</f>
        <v/>
      </c>
      <c r="S6230" s="49" t="str">
        <f t="shared" si="778"/>
        <v/>
      </c>
      <c r="T6230" s="49" t="str">
        <f t="shared" si="779"/>
        <v/>
      </c>
      <c r="AA6230" s="50" t="str">
        <f t="shared" si="783"/>
        <v/>
      </c>
      <c r="AE6230" s="50" t="str">
        <f t="shared" si="780"/>
        <v/>
      </c>
      <c r="AI6230" s="19" t="str">
        <f t="shared" si="781"/>
        <v/>
      </c>
      <c r="AJ6230"/>
      <c r="AK6230" s="19" t="str">
        <f t="shared" si="782"/>
        <v/>
      </c>
    </row>
    <row r="6231" spans="1:37" x14ac:dyDescent="0.25">
      <c r="A6231" s="42" t="str">
        <f t="shared" si="776"/>
        <v/>
      </c>
      <c r="B6231" s="42" t="str">
        <f t="shared" si="777"/>
        <v/>
      </c>
      <c r="C6231" s="42" t="str">
        <f>IF(ISBLANK($N6231),"",IF(ISBLANK('datos GENERALES'!B$16),"",'datos GENERALES'!B$16))</f>
        <v/>
      </c>
      <c r="D6231" s="43" t="str">
        <f>IF(ISBLANK($N6231),"","SGBTM/AUTAROC/"&amp;'datos GENERALES'!B$5&amp;"_"&amp;'datos GENERALES'!C$5&amp;"_"&amp;'datos GENERALES'!D$5)</f>
        <v/>
      </c>
      <c r="E6231" s="42" t="str">
        <f>IF(ISBLANK($N6231),"",IF(ISBLANK('datos GENERALES'!$B$6),"",'datos GENERALES'!$B$6))</f>
        <v/>
      </c>
      <c r="F6231" s="42" t="str">
        <f>IF(ISBLANK($N6231),"",IF(ISBLANK('datos GENERALES'!$B$7),"",'datos GENERALES'!$B$7))</f>
        <v/>
      </c>
      <c r="G6231" s="42" t="str">
        <f>IF(ISBLANK($N6231),"",IF(ISBLANK('datos GENERALES'!$B$10),"",'datos GENERALES'!$B$10))</f>
        <v/>
      </c>
      <c r="H6231" s="42" t="str">
        <f>IF(ISBLANK($N6231),"",IF(ISBLANK('datos GENERALES'!$C$10),"",'datos GENERALES'!$C$10))</f>
        <v/>
      </c>
      <c r="I6231" s="42" t="str">
        <f>IF(ISBLANK($N6231),"",IF(ISBLANK('datos GENERALES'!$D$10),"",'datos GENERALES'!$D$10))</f>
        <v/>
      </c>
      <c r="O6231" s="48" t="str">
        <f>IFERROR(VLOOKUP(N6231,ListaEspecies!$B$3:$D$45,2,FALSE),"")</f>
        <v/>
      </c>
      <c r="P6231" s="96" t="str">
        <f>IFERROR(VLOOKUP(N6231,ListaEspecies!$B$3:$D$45,3,FALSE),"")</f>
        <v/>
      </c>
      <c r="R6231" s="42" t="str">
        <f>IF(ISBLANK($J6231),"",IF(ISBLANK('datos GENERALES'!$B$15),"",'datos GENERALES'!$B$15))</f>
        <v/>
      </c>
      <c r="S6231" s="49" t="str">
        <f t="shared" si="778"/>
        <v/>
      </c>
      <c r="T6231" s="49" t="str">
        <f t="shared" si="779"/>
        <v/>
      </c>
      <c r="AA6231" s="50" t="str">
        <f t="shared" si="783"/>
        <v/>
      </c>
      <c r="AE6231" s="50" t="str">
        <f t="shared" si="780"/>
        <v/>
      </c>
      <c r="AI6231" s="19" t="str">
        <f t="shared" si="781"/>
        <v/>
      </c>
      <c r="AJ6231"/>
      <c r="AK6231" s="19" t="str">
        <f t="shared" si="782"/>
        <v/>
      </c>
    </row>
    <row r="6232" spans="1:37" x14ac:dyDescent="0.25">
      <c r="A6232" s="42" t="str">
        <f t="shared" si="776"/>
        <v/>
      </c>
      <c r="B6232" s="42" t="str">
        <f t="shared" si="777"/>
        <v/>
      </c>
      <c r="C6232" s="42" t="str">
        <f>IF(ISBLANK($N6232),"",IF(ISBLANK('datos GENERALES'!B$16),"",'datos GENERALES'!B$16))</f>
        <v/>
      </c>
      <c r="D6232" s="43" t="str">
        <f>IF(ISBLANK($N6232),"","SGBTM/AUTAROC/"&amp;'datos GENERALES'!B$5&amp;"_"&amp;'datos GENERALES'!C$5&amp;"_"&amp;'datos GENERALES'!D$5)</f>
        <v/>
      </c>
      <c r="E6232" s="42" t="str">
        <f>IF(ISBLANK($N6232),"",IF(ISBLANK('datos GENERALES'!$B$6),"",'datos GENERALES'!$B$6))</f>
        <v/>
      </c>
      <c r="F6232" s="42" t="str">
        <f>IF(ISBLANK($N6232),"",IF(ISBLANK('datos GENERALES'!$B$7),"",'datos GENERALES'!$B$7))</f>
        <v/>
      </c>
      <c r="G6232" s="42" t="str">
        <f>IF(ISBLANK($N6232),"",IF(ISBLANK('datos GENERALES'!$B$10),"",'datos GENERALES'!$B$10))</f>
        <v/>
      </c>
      <c r="H6232" s="42" t="str">
        <f>IF(ISBLANK($N6232),"",IF(ISBLANK('datos GENERALES'!$C$10),"",'datos GENERALES'!$C$10))</f>
        <v/>
      </c>
      <c r="I6232" s="42" t="str">
        <f>IF(ISBLANK($N6232),"",IF(ISBLANK('datos GENERALES'!$D$10),"",'datos GENERALES'!$D$10))</f>
        <v/>
      </c>
      <c r="O6232" s="48" t="str">
        <f>IFERROR(VLOOKUP(N6232,ListaEspecies!$B$3:$D$45,2,FALSE),"")</f>
        <v/>
      </c>
      <c r="P6232" s="96" t="str">
        <f>IFERROR(VLOOKUP(N6232,ListaEspecies!$B$3:$D$45,3,FALSE),"")</f>
        <v/>
      </c>
      <c r="R6232" s="42" t="str">
        <f>IF(ISBLANK($J6232),"",IF(ISBLANK('datos GENERALES'!$B$15),"",'datos GENERALES'!$B$15))</f>
        <v/>
      </c>
      <c r="S6232" s="49" t="str">
        <f t="shared" si="778"/>
        <v/>
      </c>
      <c r="T6232" s="49" t="str">
        <f t="shared" si="779"/>
        <v/>
      </c>
      <c r="AA6232" s="50" t="str">
        <f t="shared" si="783"/>
        <v/>
      </c>
      <c r="AE6232" s="50" t="str">
        <f t="shared" si="780"/>
        <v/>
      </c>
      <c r="AI6232" s="19" t="str">
        <f t="shared" si="781"/>
        <v/>
      </c>
      <c r="AJ6232"/>
      <c r="AK6232" s="19" t="str">
        <f t="shared" si="782"/>
        <v/>
      </c>
    </row>
    <row r="6233" spans="1:37" x14ac:dyDescent="0.25">
      <c r="A6233" s="42" t="str">
        <f t="shared" si="776"/>
        <v/>
      </c>
      <c r="B6233" s="42" t="str">
        <f t="shared" si="777"/>
        <v/>
      </c>
      <c r="C6233" s="42" t="str">
        <f>IF(ISBLANK($N6233),"",IF(ISBLANK('datos GENERALES'!B$16),"",'datos GENERALES'!B$16))</f>
        <v/>
      </c>
      <c r="D6233" s="43" t="str">
        <f>IF(ISBLANK($N6233),"","SGBTM/AUTAROC/"&amp;'datos GENERALES'!B$5&amp;"_"&amp;'datos GENERALES'!C$5&amp;"_"&amp;'datos GENERALES'!D$5)</f>
        <v/>
      </c>
      <c r="E6233" s="42" t="str">
        <f>IF(ISBLANK($N6233),"",IF(ISBLANK('datos GENERALES'!$B$6),"",'datos GENERALES'!$B$6))</f>
        <v/>
      </c>
      <c r="F6233" s="42" t="str">
        <f>IF(ISBLANK($N6233),"",IF(ISBLANK('datos GENERALES'!$B$7),"",'datos GENERALES'!$B$7))</f>
        <v/>
      </c>
      <c r="G6233" s="42" t="str">
        <f>IF(ISBLANK($N6233),"",IF(ISBLANK('datos GENERALES'!$B$10),"",'datos GENERALES'!$B$10))</f>
        <v/>
      </c>
      <c r="H6233" s="42" t="str">
        <f>IF(ISBLANK($N6233),"",IF(ISBLANK('datos GENERALES'!$C$10),"",'datos GENERALES'!$C$10))</f>
        <v/>
      </c>
      <c r="I6233" s="42" t="str">
        <f>IF(ISBLANK($N6233),"",IF(ISBLANK('datos GENERALES'!$D$10),"",'datos GENERALES'!$D$10))</f>
        <v/>
      </c>
      <c r="O6233" s="48" t="str">
        <f>IFERROR(VLOOKUP(N6233,ListaEspecies!$B$3:$D$45,2,FALSE),"")</f>
        <v/>
      </c>
      <c r="P6233" s="96" t="str">
        <f>IFERROR(VLOOKUP(N6233,ListaEspecies!$B$3:$D$45,3,FALSE),"")</f>
        <v/>
      </c>
      <c r="R6233" s="42" t="str">
        <f>IF(ISBLANK($J6233),"",IF(ISBLANK('datos GENERALES'!$B$15),"",'datos GENERALES'!$B$15))</f>
        <v/>
      </c>
      <c r="S6233" s="49" t="str">
        <f t="shared" si="778"/>
        <v/>
      </c>
      <c r="T6233" s="49" t="str">
        <f t="shared" si="779"/>
        <v/>
      </c>
      <c r="AA6233" s="50" t="str">
        <f t="shared" si="783"/>
        <v/>
      </c>
      <c r="AE6233" s="50" t="str">
        <f t="shared" si="780"/>
        <v/>
      </c>
      <c r="AI6233" s="19" t="str">
        <f t="shared" si="781"/>
        <v/>
      </c>
      <c r="AJ6233"/>
      <c r="AK6233" s="19" t="str">
        <f t="shared" si="782"/>
        <v/>
      </c>
    </row>
    <row r="6234" spans="1:37" x14ac:dyDescent="0.25">
      <c r="A6234" s="42" t="str">
        <f t="shared" si="776"/>
        <v/>
      </c>
      <c r="B6234" s="42" t="str">
        <f t="shared" si="777"/>
        <v/>
      </c>
      <c r="C6234" s="42" t="str">
        <f>IF(ISBLANK($N6234),"",IF(ISBLANK('datos GENERALES'!B$16),"",'datos GENERALES'!B$16))</f>
        <v/>
      </c>
      <c r="D6234" s="43" t="str">
        <f>IF(ISBLANK($N6234),"","SGBTM/AUTAROC/"&amp;'datos GENERALES'!B$5&amp;"_"&amp;'datos GENERALES'!C$5&amp;"_"&amp;'datos GENERALES'!D$5)</f>
        <v/>
      </c>
      <c r="E6234" s="42" t="str">
        <f>IF(ISBLANK($N6234),"",IF(ISBLANK('datos GENERALES'!$B$6),"",'datos GENERALES'!$B$6))</f>
        <v/>
      </c>
      <c r="F6234" s="42" t="str">
        <f>IF(ISBLANK($N6234),"",IF(ISBLANK('datos GENERALES'!$B$7),"",'datos GENERALES'!$B$7))</f>
        <v/>
      </c>
      <c r="G6234" s="42" t="str">
        <f>IF(ISBLANK($N6234),"",IF(ISBLANK('datos GENERALES'!$B$10),"",'datos GENERALES'!$B$10))</f>
        <v/>
      </c>
      <c r="H6234" s="42" t="str">
        <f>IF(ISBLANK($N6234),"",IF(ISBLANK('datos GENERALES'!$C$10),"",'datos GENERALES'!$C$10))</f>
        <v/>
      </c>
      <c r="I6234" s="42" t="str">
        <f>IF(ISBLANK($N6234),"",IF(ISBLANK('datos GENERALES'!$D$10),"",'datos GENERALES'!$D$10))</f>
        <v/>
      </c>
      <c r="O6234" s="48" t="str">
        <f>IFERROR(VLOOKUP(N6234,ListaEspecies!$B$3:$D$45,2,FALSE),"")</f>
        <v/>
      </c>
      <c r="P6234" s="96" t="str">
        <f>IFERROR(VLOOKUP(N6234,ListaEspecies!$B$3:$D$45,3,FALSE),"")</f>
        <v/>
      </c>
      <c r="R6234" s="42" t="str">
        <f>IF(ISBLANK($J6234),"",IF(ISBLANK('datos GENERALES'!$B$15),"",'datos GENERALES'!$B$15))</f>
        <v/>
      </c>
      <c r="S6234" s="49" t="str">
        <f t="shared" si="778"/>
        <v/>
      </c>
      <c r="T6234" s="49" t="str">
        <f t="shared" si="779"/>
        <v/>
      </c>
      <c r="AA6234" s="50" t="str">
        <f t="shared" si="783"/>
        <v/>
      </c>
      <c r="AE6234" s="50" t="str">
        <f t="shared" si="780"/>
        <v/>
      </c>
      <c r="AI6234" s="19" t="str">
        <f t="shared" si="781"/>
        <v/>
      </c>
      <c r="AJ6234"/>
      <c r="AK6234" s="19" t="str">
        <f t="shared" si="782"/>
        <v/>
      </c>
    </row>
    <row r="6235" spans="1:37" x14ac:dyDescent="0.25">
      <c r="A6235" s="42" t="str">
        <f t="shared" si="776"/>
        <v/>
      </c>
      <c r="B6235" s="42" t="str">
        <f t="shared" si="777"/>
        <v/>
      </c>
      <c r="C6235" s="42" t="str">
        <f>IF(ISBLANK($N6235),"",IF(ISBLANK('datos GENERALES'!B$16),"",'datos GENERALES'!B$16))</f>
        <v/>
      </c>
      <c r="D6235" s="43" t="str">
        <f>IF(ISBLANK($N6235),"","SGBTM/AUTAROC/"&amp;'datos GENERALES'!B$5&amp;"_"&amp;'datos GENERALES'!C$5&amp;"_"&amp;'datos GENERALES'!D$5)</f>
        <v/>
      </c>
      <c r="E6235" s="42" t="str">
        <f>IF(ISBLANK($N6235),"",IF(ISBLANK('datos GENERALES'!$B$6),"",'datos GENERALES'!$B$6))</f>
        <v/>
      </c>
      <c r="F6235" s="42" t="str">
        <f>IF(ISBLANK($N6235),"",IF(ISBLANK('datos GENERALES'!$B$7),"",'datos GENERALES'!$B$7))</f>
        <v/>
      </c>
      <c r="G6235" s="42" t="str">
        <f>IF(ISBLANK($N6235),"",IF(ISBLANK('datos GENERALES'!$B$10),"",'datos GENERALES'!$B$10))</f>
        <v/>
      </c>
      <c r="H6235" s="42" t="str">
        <f>IF(ISBLANK($N6235),"",IF(ISBLANK('datos GENERALES'!$C$10),"",'datos GENERALES'!$C$10))</f>
        <v/>
      </c>
      <c r="I6235" s="42" t="str">
        <f>IF(ISBLANK($N6235),"",IF(ISBLANK('datos GENERALES'!$D$10),"",'datos GENERALES'!$D$10))</f>
        <v/>
      </c>
      <c r="O6235" s="48" t="str">
        <f>IFERROR(VLOOKUP(N6235,ListaEspecies!$B$3:$D$45,2,FALSE),"")</f>
        <v/>
      </c>
      <c r="P6235" s="96" t="str">
        <f>IFERROR(VLOOKUP(N6235,ListaEspecies!$B$3:$D$45,3,FALSE),"")</f>
        <v/>
      </c>
      <c r="R6235" s="42" t="str">
        <f>IF(ISBLANK($J6235),"",IF(ISBLANK('datos GENERALES'!$B$15),"",'datos GENERALES'!$B$15))</f>
        <v/>
      </c>
      <c r="S6235" s="49" t="str">
        <f t="shared" si="778"/>
        <v/>
      </c>
      <c r="T6235" s="49" t="str">
        <f t="shared" si="779"/>
        <v/>
      </c>
      <c r="AA6235" s="50" t="str">
        <f t="shared" si="783"/>
        <v/>
      </c>
      <c r="AE6235" s="50" t="str">
        <f t="shared" si="780"/>
        <v/>
      </c>
      <c r="AI6235" s="19" t="str">
        <f t="shared" si="781"/>
        <v/>
      </c>
      <c r="AJ6235"/>
      <c r="AK6235" s="19" t="str">
        <f t="shared" si="782"/>
        <v/>
      </c>
    </row>
    <row r="6236" spans="1:37" x14ac:dyDescent="0.25">
      <c r="A6236" s="42" t="str">
        <f t="shared" si="776"/>
        <v/>
      </c>
      <c r="B6236" s="42" t="str">
        <f t="shared" si="777"/>
        <v/>
      </c>
      <c r="C6236" s="42" t="str">
        <f>IF(ISBLANK($N6236),"",IF(ISBLANK('datos GENERALES'!B$16),"",'datos GENERALES'!B$16))</f>
        <v/>
      </c>
      <c r="D6236" s="43" t="str">
        <f>IF(ISBLANK($N6236),"","SGBTM/AUTAROC/"&amp;'datos GENERALES'!B$5&amp;"_"&amp;'datos GENERALES'!C$5&amp;"_"&amp;'datos GENERALES'!D$5)</f>
        <v/>
      </c>
      <c r="E6236" s="42" t="str">
        <f>IF(ISBLANK($N6236),"",IF(ISBLANK('datos GENERALES'!$B$6),"",'datos GENERALES'!$B$6))</f>
        <v/>
      </c>
      <c r="F6236" s="42" t="str">
        <f>IF(ISBLANK($N6236),"",IF(ISBLANK('datos GENERALES'!$B$7),"",'datos GENERALES'!$B$7))</f>
        <v/>
      </c>
      <c r="G6236" s="42" t="str">
        <f>IF(ISBLANK($N6236),"",IF(ISBLANK('datos GENERALES'!$B$10),"",'datos GENERALES'!$B$10))</f>
        <v/>
      </c>
      <c r="H6236" s="42" t="str">
        <f>IF(ISBLANK($N6236),"",IF(ISBLANK('datos GENERALES'!$C$10),"",'datos GENERALES'!$C$10))</f>
        <v/>
      </c>
      <c r="I6236" s="42" t="str">
        <f>IF(ISBLANK($N6236),"",IF(ISBLANK('datos GENERALES'!$D$10),"",'datos GENERALES'!$D$10))</f>
        <v/>
      </c>
      <c r="O6236" s="48" t="str">
        <f>IFERROR(VLOOKUP(N6236,ListaEspecies!$B$3:$D$45,2,FALSE),"")</f>
        <v/>
      </c>
      <c r="P6236" s="96" t="str">
        <f>IFERROR(VLOOKUP(N6236,ListaEspecies!$B$3:$D$45,3,FALSE),"")</f>
        <v/>
      </c>
      <c r="R6236" s="42" t="str">
        <f>IF(ISBLANK($J6236),"",IF(ISBLANK('datos GENERALES'!$B$15),"",'datos GENERALES'!$B$15))</f>
        <v/>
      </c>
      <c r="S6236" s="49" t="str">
        <f t="shared" si="778"/>
        <v/>
      </c>
      <c r="T6236" s="49" t="str">
        <f t="shared" si="779"/>
        <v/>
      </c>
      <c r="AA6236" s="50" t="str">
        <f t="shared" si="783"/>
        <v/>
      </c>
      <c r="AE6236" s="50" t="str">
        <f t="shared" si="780"/>
        <v/>
      </c>
      <c r="AI6236" s="19" t="str">
        <f t="shared" si="781"/>
        <v/>
      </c>
      <c r="AJ6236"/>
      <c r="AK6236" s="19" t="str">
        <f t="shared" si="782"/>
        <v/>
      </c>
    </row>
    <row r="6237" spans="1:37" x14ac:dyDescent="0.25">
      <c r="A6237" s="42" t="str">
        <f t="shared" si="776"/>
        <v/>
      </c>
      <c r="B6237" s="42" t="str">
        <f t="shared" si="777"/>
        <v/>
      </c>
      <c r="C6237" s="42" t="str">
        <f>IF(ISBLANK($N6237),"",IF(ISBLANK('datos GENERALES'!B$16),"",'datos GENERALES'!B$16))</f>
        <v/>
      </c>
      <c r="D6237" s="43" t="str">
        <f>IF(ISBLANK($N6237),"","SGBTM/AUTAROC/"&amp;'datos GENERALES'!B$5&amp;"_"&amp;'datos GENERALES'!C$5&amp;"_"&amp;'datos GENERALES'!D$5)</f>
        <v/>
      </c>
      <c r="E6237" s="42" t="str">
        <f>IF(ISBLANK($N6237),"",IF(ISBLANK('datos GENERALES'!$B$6),"",'datos GENERALES'!$B$6))</f>
        <v/>
      </c>
      <c r="F6237" s="42" t="str">
        <f>IF(ISBLANK($N6237),"",IF(ISBLANK('datos GENERALES'!$B$7),"",'datos GENERALES'!$B$7))</f>
        <v/>
      </c>
      <c r="G6237" s="42" t="str">
        <f>IF(ISBLANK($N6237),"",IF(ISBLANK('datos GENERALES'!$B$10),"",'datos GENERALES'!$B$10))</f>
        <v/>
      </c>
      <c r="H6237" s="42" t="str">
        <f>IF(ISBLANK($N6237),"",IF(ISBLANK('datos GENERALES'!$C$10),"",'datos GENERALES'!$C$10))</f>
        <v/>
      </c>
      <c r="I6237" s="42" t="str">
        <f>IF(ISBLANK($N6237),"",IF(ISBLANK('datos GENERALES'!$D$10),"",'datos GENERALES'!$D$10))</f>
        <v/>
      </c>
      <c r="O6237" s="48" t="str">
        <f>IFERROR(VLOOKUP(N6237,ListaEspecies!$B$3:$D$45,2,FALSE),"")</f>
        <v/>
      </c>
      <c r="P6237" s="96" t="str">
        <f>IFERROR(VLOOKUP(N6237,ListaEspecies!$B$3:$D$45,3,FALSE),"")</f>
        <v/>
      </c>
      <c r="R6237" s="42" t="str">
        <f>IF(ISBLANK($J6237),"",IF(ISBLANK('datos GENERALES'!$B$15),"",'datos GENERALES'!$B$15))</f>
        <v/>
      </c>
      <c r="S6237" s="49" t="str">
        <f t="shared" si="778"/>
        <v/>
      </c>
      <c r="T6237" s="49" t="str">
        <f t="shared" si="779"/>
        <v/>
      </c>
      <c r="AA6237" s="50" t="str">
        <f t="shared" si="783"/>
        <v/>
      </c>
      <c r="AE6237" s="50" t="str">
        <f t="shared" si="780"/>
        <v/>
      </c>
      <c r="AI6237" s="19" t="str">
        <f t="shared" si="781"/>
        <v/>
      </c>
      <c r="AJ6237"/>
      <c r="AK6237" s="19" t="str">
        <f t="shared" si="782"/>
        <v/>
      </c>
    </row>
    <row r="6238" spans="1:37" x14ac:dyDescent="0.25">
      <c r="A6238" s="42" t="str">
        <f t="shared" si="776"/>
        <v/>
      </c>
      <c r="B6238" s="42" t="str">
        <f t="shared" si="777"/>
        <v/>
      </c>
      <c r="C6238" s="42" t="str">
        <f>IF(ISBLANK($N6238),"",IF(ISBLANK('datos GENERALES'!B$16),"",'datos GENERALES'!B$16))</f>
        <v/>
      </c>
      <c r="D6238" s="43" t="str">
        <f>IF(ISBLANK($N6238),"","SGBTM/AUTAROC/"&amp;'datos GENERALES'!B$5&amp;"_"&amp;'datos GENERALES'!C$5&amp;"_"&amp;'datos GENERALES'!D$5)</f>
        <v/>
      </c>
      <c r="E6238" s="42" t="str">
        <f>IF(ISBLANK($N6238),"",IF(ISBLANK('datos GENERALES'!$B$6),"",'datos GENERALES'!$B$6))</f>
        <v/>
      </c>
      <c r="F6238" s="42" t="str">
        <f>IF(ISBLANK($N6238),"",IF(ISBLANK('datos GENERALES'!$B$7),"",'datos GENERALES'!$B$7))</f>
        <v/>
      </c>
      <c r="G6238" s="42" t="str">
        <f>IF(ISBLANK($N6238),"",IF(ISBLANK('datos GENERALES'!$B$10),"",'datos GENERALES'!$B$10))</f>
        <v/>
      </c>
      <c r="H6238" s="42" t="str">
        <f>IF(ISBLANK($N6238),"",IF(ISBLANK('datos GENERALES'!$C$10),"",'datos GENERALES'!$C$10))</f>
        <v/>
      </c>
      <c r="I6238" s="42" t="str">
        <f>IF(ISBLANK($N6238),"",IF(ISBLANK('datos GENERALES'!$D$10),"",'datos GENERALES'!$D$10))</f>
        <v/>
      </c>
      <c r="O6238" s="48" t="str">
        <f>IFERROR(VLOOKUP(N6238,ListaEspecies!$B$3:$D$45,2,FALSE),"")</f>
        <v/>
      </c>
      <c r="P6238" s="96" t="str">
        <f>IFERROR(VLOOKUP(N6238,ListaEspecies!$B$3:$D$45,3,FALSE),"")</f>
        <v/>
      </c>
      <c r="R6238" s="42" t="str">
        <f>IF(ISBLANK($J6238),"",IF(ISBLANK('datos GENERALES'!$B$15),"",'datos GENERALES'!$B$15))</f>
        <v/>
      </c>
      <c r="S6238" s="49" t="str">
        <f t="shared" si="778"/>
        <v/>
      </c>
      <c r="T6238" s="49" t="str">
        <f t="shared" si="779"/>
        <v/>
      </c>
      <c r="AA6238" s="50" t="str">
        <f t="shared" si="783"/>
        <v/>
      </c>
      <c r="AE6238" s="50" t="str">
        <f t="shared" si="780"/>
        <v/>
      </c>
      <c r="AI6238" s="19" t="str">
        <f t="shared" si="781"/>
        <v/>
      </c>
      <c r="AJ6238"/>
      <c r="AK6238" s="19" t="str">
        <f t="shared" si="782"/>
        <v/>
      </c>
    </row>
    <row r="6239" spans="1:37" x14ac:dyDescent="0.25">
      <c r="A6239" s="42" t="str">
        <f t="shared" si="776"/>
        <v/>
      </c>
      <c r="B6239" s="42" t="str">
        <f t="shared" si="777"/>
        <v/>
      </c>
      <c r="C6239" s="42" t="str">
        <f>IF(ISBLANK($N6239),"",IF(ISBLANK('datos GENERALES'!B$16),"",'datos GENERALES'!B$16))</f>
        <v/>
      </c>
      <c r="D6239" s="43" t="str">
        <f>IF(ISBLANK($N6239),"","SGBTM/AUTAROC/"&amp;'datos GENERALES'!B$5&amp;"_"&amp;'datos GENERALES'!C$5&amp;"_"&amp;'datos GENERALES'!D$5)</f>
        <v/>
      </c>
      <c r="E6239" s="42" t="str">
        <f>IF(ISBLANK($N6239),"",IF(ISBLANK('datos GENERALES'!$B$6),"",'datos GENERALES'!$B$6))</f>
        <v/>
      </c>
      <c r="F6239" s="42" t="str">
        <f>IF(ISBLANK($N6239),"",IF(ISBLANK('datos GENERALES'!$B$7),"",'datos GENERALES'!$B$7))</f>
        <v/>
      </c>
      <c r="G6239" s="42" t="str">
        <f>IF(ISBLANK($N6239),"",IF(ISBLANK('datos GENERALES'!$B$10),"",'datos GENERALES'!$B$10))</f>
        <v/>
      </c>
      <c r="H6239" s="42" t="str">
        <f>IF(ISBLANK($N6239),"",IF(ISBLANK('datos GENERALES'!$C$10),"",'datos GENERALES'!$C$10))</f>
        <v/>
      </c>
      <c r="I6239" s="42" t="str">
        <f>IF(ISBLANK($N6239),"",IF(ISBLANK('datos GENERALES'!$D$10),"",'datos GENERALES'!$D$10))</f>
        <v/>
      </c>
      <c r="O6239" s="48" t="str">
        <f>IFERROR(VLOOKUP(N6239,ListaEspecies!$B$3:$D$45,2,FALSE),"")</f>
        <v/>
      </c>
      <c r="P6239" s="96" t="str">
        <f>IFERROR(VLOOKUP(N6239,ListaEspecies!$B$3:$D$45,3,FALSE),"")</f>
        <v/>
      </c>
      <c r="R6239" s="42" t="str">
        <f>IF(ISBLANK($J6239),"",IF(ISBLANK('datos GENERALES'!$B$15),"",'datos GENERALES'!$B$15))</f>
        <v/>
      </c>
      <c r="S6239" s="49" t="str">
        <f t="shared" si="778"/>
        <v/>
      </c>
      <c r="T6239" s="49" t="str">
        <f t="shared" si="779"/>
        <v/>
      </c>
      <c r="AA6239" s="50" t="str">
        <f t="shared" si="783"/>
        <v/>
      </c>
      <c r="AE6239" s="50" t="str">
        <f t="shared" si="780"/>
        <v/>
      </c>
      <c r="AI6239" s="19" t="str">
        <f t="shared" si="781"/>
        <v/>
      </c>
      <c r="AJ6239"/>
      <c r="AK6239" s="19" t="str">
        <f t="shared" si="782"/>
        <v/>
      </c>
    </row>
    <row r="6240" spans="1:37" x14ac:dyDescent="0.25">
      <c r="A6240" s="42" t="str">
        <f t="shared" si="776"/>
        <v/>
      </c>
      <c r="B6240" s="42" t="str">
        <f t="shared" si="777"/>
        <v/>
      </c>
      <c r="C6240" s="42" t="str">
        <f>IF(ISBLANK($N6240),"",IF(ISBLANK('datos GENERALES'!B$16),"",'datos GENERALES'!B$16))</f>
        <v/>
      </c>
      <c r="D6240" s="43" t="str">
        <f>IF(ISBLANK($N6240),"","SGBTM/AUTAROC/"&amp;'datos GENERALES'!B$5&amp;"_"&amp;'datos GENERALES'!C$5&amp;"_"&amp;'datos GENERALES'!D$5)</f>
        <v/>
      </c>
      <c r="E6240" s="42" t="str">
        <f>IF(ISBLANK($N6240),"",IF(ISBLANK('datos GENERALES'!$B$6),"",'datos GENERALES'!$B$6))</f>
        <v/>
      </c>
      <c r="F6240" s="42" t="str">
        <f>IF(ISBLANK($N6240),"",IF(ISBLANK('datos GENERALES'!$B$7),"",'datos GENERALES'!$B$7))</f>
        <v/>
      </c>
      <c r="G6240" s="42" t="str">
        <f>IF(ISBLANK($N6240),"",IF(ISBLANK('datos GENERALES'!$B$10),"",'datos GENERALES'!$B$10))</f>
        <v/>
      </c>
      <c r="H6240" s="42" t="str">
        <f>IF(ISBLANK($N6240),"",IF(ISBLANK('datos GENERALES'!$C$10),"",'datos GENERALES'!$C$10))</f>
        <v/>
      </c>
      <c r="I6240" s="42" t="str">
        <f>IF(ISBLANK($N6240),"",IF(ISBLANK('datos GENERALES'!$D$10),"",'datos GENERALES'!$D$10))</f>
        <v/>
      </c>
      <c r="O6240" s="48" t="str">
        <f>IFERROR(VLOOKUP(N6240,ListaEspecies!$B$3:$D$45,2,FALSE),"")</f>
        <v/>
      </c>
      <c r="P6240" s="96" t="str">
        <f>IFERROR(VLOOKUP(N6240,ListaEspecies!$B$3:$D$45,3,FALSE),"")</f>
        <v/>
      </c>
      <c r="R6240" s="42" t="str">
        <f>IF(ISBLANK($J6240),"",IF(ISBLANK('datos GENERALES'!$B$15),"",'datos GENERALES'!$B$15))</f>
        <v/>
      </c>
      <c r="S6240" s="49" t="str">
        <f t="shared" si="778"/>
        <v/>
      </c>
      <c r="T6240" s="49" t="str">
        <f t="shared" si="779"/>
        <v/>
      </c>
      <c r="AA6240" s="50" t="str">
        <f t="shared" si="783"/>
        <v/>
      </c>
      <c r="AE6240" s="50" t="str">
        <f t="shared" si="780"/>
        <v/>
      </c>
      <c r="AI6240" s="19" t="str">
        <f t="shared" si="781"/>
        <v/>
      </c>
      <c r="AJ6240"/>
      <c r="AK6240" s="19" t="str">
        <f t="shared" si="782"/>
        <v/>
      </c>
    </row>
    <row r="6241" spans="1:37" x14ac:dyDescent="0.25">
      <c r="A6241" s="42" t="str">
        <f t="shared" si="776"/>
        <v/>
      </c>
      <c r="B6241" s="42" t="str">
        <f t="shared" si="777"/>
        <v/>
      </c>
      <c r="C6241" s="42" t="str">
        <f>IF(ISBLANK($N6241),"",IF(ISBLANK('datos GENERALES'!B$16),"",'datos GENERALES'!B$16))</f>
        <v/>
      </c>
      <c r="D6241" s="43" t="str">
        <f>IF(ISBLANK($N6241),"","SGBTM/AUTAROC/"&amp;'datos GENERALES'!B$5&amp;"_"&amp;'datos GENERALES'!C$5&amp;"_"&amp;'datos GENERALES'!D$5)</f>
        <v/>
      </c>
      <c r="E6241" s="42" t="str">
        <f>IF(ISBLANK($N6241),"",IF(ISBLANK('datos GENERALES'!$B$6),"",'datos GENERALES'!$B$6))</f>
        <v/>
      </c>
      <c r="F6241" s="42" t="str">
        <f>IF(ISBLANK($N6241),"",IF(ISBLANK('datos GENERALES'!$B$7),"",'datos GENERALES'!$B$7))</f>
        <v/>
      </c>
      <c r="G6241" s="42" t="str">
        <f>IF(ISBLANK($N6241),"",IF(ISBLANK('datos GENERALES'!$B$10),"",'datos GENERALES'!$B$10))</f>
        <v/>
      </c>
      <c r="H6241" s="42" t="str">
        <f>IF(ISBLANK($N6241),"",IF(ISBLANK('datos GENERALES'!$C$10),"",'datos GENERALES'!$C$10))</f>
        <v/>
      </c>
      <c r="I6241" s="42" t="str">
        <f>IF(ISBLANK($N6241),"",IF(ISBLANK('datos GENERALES'!$D$10),"",'datos GENERALES'!$D$10))</f>
        <v/>
      </c>
      <c r="O6241" s="48" t="str">
        <f>IFERROR(VLOOKUP(N6241,ListaEspecies!$B$3:$D$45,2,FALSE),"")</f>
        <v/>
      </c>
      <c r="P6241" s="96" t="str">
        <f>IFERROR(VLOOKUP(N6241,ListaEspecies!$B$3:$D$45,3,FALSE),"")</f>
        <v/>
      </c>
      <c r="R6241" s="42" t="str">
        <f>IF(ISBLANK($J6241),"",IF(ISBLANK('datos GENERALES'!$B$15),"",'datos GENERALES'!$B$15))</f>
        <v/>
      </c>
      <c r="S6241" s="49" t="str">
        <f t="shared" si="778"/>
        <v/>
      </c>
      <c r="T6241" s="49" t="str">
        <f t="shared" si="779"/>
        <v/>
      </c>
      <c r="AA6241" s="50" t="str">
        <f t="shared" si="783"/>
        <v/>
      </c>
      <c r="AE6241" s="50" t="str">
        <f t="shared" si="780"/>
        <v/>
      </c>
      <c r="AI6241" s="19" t="str">
        <f t="shared" si="781"/>
        <v/>
      </c>
      <c r="AJ6241"/>
      <c r="AK6241" s="19" t="str">
        <f t="shared" si="782"/>
        <v/>
      </c>
    </row>
    <row r="6242" spans="1:37" x14ac:dyDescent="0.25">
      <c r="A6242" s="42" t="str">
        <f t="shared" si="776"/>
        <v/>
      </c>
      <c r="B6242" s="42" t="str">
        <f t="shared" si="777"/>
        <v/>
      </c>
      <c r="C6242" s="42" t="str">
        <f>IF(ISBLANK($N6242),"",IF(ISBLANK('datos GENERALES'!B$16),"",'datos GENERALES'!B$16))</f>
        <v/>
      </c>
      <c r="D6242" s="43" t="str">
        <f>IF(ISBLANK($N6242),"","SGBTM/AUTAROC/"&amp;'datos GENERALES'!B$5&amp;"_"&amp;'datos GENERALES'!C$5&amp;"_"&amp;'datos GENERALES'!D$5)</f>
        <v/>
      </c>
      <c r="E6242" s="42" t="str">
        <f>IF(ISBLANK($N6242),"",IF(ISBLANK('datos GENERALES'!$B$6),"",'datos GENERALES'!$B$6))</f>
        <v/>
      </c>
      <c r="F6242" s="42" t="str">
        <f>IF(ISBLANK($N6242),"",IF(ISBLANK('datos GENERALES'!$B$7),"",'datos GENERALES'!$B$7))</f>
        <v/>
      </c>
      <c r="G6242" s="42" t="str">
        <f>IF(ISBLANK($N6242),"",IF(ISBLANK('datos GENERALES'!$B$10),"",'datos GENERALES'!$B$10))</f>
        <v/>
      </c>
      <c r="H6242" s="42" t="str">
        <f>IF(ISBLANK($N6242),"",IF(ISBLANK('datos GENERALES'!$C$10),"",'datos GENERALES'!$C$10))</f>
        <v/>
      </c>
      <c r="I6242" s="42" t="str">
        <f>IF(ISBLANK($N6242),"",IF(ISBLANK('datos GENERALES'!$D$10),"",'datos GENERALES'!$D$10))</f>
        <v/>
      </c>
      <c r="O6242" s="48" t="str">
        <f>IFERROR(VLOOKUP(N6242,ListaEspecies!$B$3:$D$45,2,FALSE),"")</f>
        <v/>
      </c>
      <c r="P6242" s="96" t="str">
        <f>IFERROR(VLOOKUP(N6242,ListaEspecies!$B$3:$D$45,3,FALSE),"")</f>
        <v/>
      </c>
      <c r="R6242" s="42" t="str">
        <f>IF(ISBLANK($J6242),"",IF(ISBLANK('datos GENERALES'!$B$15),"",'datos GENERALES'!$B$15))</f>
        <v/>
      </c>
      <c r="S6242" s="49" t="str">
        <f t="shared" si="778"/>
        <v/>
      </c>
      <c r="T6242" s="49" t="str">
        <f t="shared" si="779"/>
        <v/>
      </c>
      <c r="AA6242" s="50" t="str">
        <f t="shared" si="783"/>
        <v/>
      </c>
      <c r="AE6242" s="50" t="str">
        <f t="shared" si="780"/>
        <v/>
      </c>
      <c r="AI6242" s="19" t="str">
        <f t="shared" si="781"/>
        <v/>
      </c>
      <c r="AJ6242"/>
      <c r="AK6242" s="19" t="str">
        <f t="shared" si="782"/>
        <v/>
      </c>
    </row>
    <row r="6243" spans="1:37" x14ac:dyDescent="0.25">
      <c r="A6243" s="42" t="str">
        <f t="shared" si="776"/>
        <v/>
      </c>
      <c r="B6243" s="42" t="str">
        <f t="shared" si="777"/>
        <v/>
      </c>
      <c r="C6243" s="42" t="str">
        <f>IF(ISBLANK($N6243),"",IF(ISBLANK('datos GENERALES'!B$16),"",'datos GENERALES'!B$16))</f>
        <v/>
      </c>
      <c r="D6243" s="43" t="str">
        <f>IF(ISBLANK($N6243),"","SGBTM/AUTAROC/"&amp;'datos GENERALES'!B$5&amp;"_"&amp;'datos GENERALES'!C$5&amp;"_"&amp;'datos GENERALES'!D$5)</f>
        <v/>
      </c>
      <c r="E6243" s="42" t="str">
        <f>IF(ISBLANK($N6243),"",IF(ISBLANK('datos GENERALES'!$B$6),"",'datos GENERALES'!$B$6))</f>
        <v/>
      </c>
      <c r="F6243" s="42" t="str">
        <f>IF(ISBLANK($N6243),"",IF(ISBLANK('datos GENERALES'!$B$7),"",'datos GENERALES'!$B$7))</f>
        <v/>
      </c>
      <c r="G6243" s="42" t="str">
        <f>IF(ISBLANK($N6243),"",IF(ISBLANK('datos GENERALES'!$B$10),"",'datos GENERALES'!$B$10))</f>
        <v/>
      </c>
      <c r="H6243" s="42" t="str">
        <f>IF(ISBLANK($N6243),"",IF(ISBLANK('datos GENERALES'!$C$10),"",'datos GENERALES'!$C$10))</f>
        <v/>
      </c>
      <c r="I6243" s="42" t="str">
        <f>IF(ISBLANK($N6243),"",IF(ISBLANK('datos GENERALES'!$D$10),"",'datos GENERALES'!$D$10))</f>
        <v/>
      </c>
      <c r="O6243" s="48" t="str">
        <f>IFERROR(VLOOKUP(N6243,ListaEspecies!$B$3:$D$45,2,FALSE),"")</f>
        <v/>
      </c>
      <c r="P6243" s="96" t="str">
        <f>IFERROR(VLOOKUP(N6243,ListaEspecies!$B$3:$D$45,3,FALSE),"")</f>
        <v/>
      </c>
      <c r="R6243" s="42" t="str">
        <f>IF(ISBLANK($J6243),"",IF(ISBLANK('datos GENERALES'!$B$15),"",'datos GENERALES'!$B$15))</f>
        <v/>
      </c>
      <c r="S6243" s="49" t="str">
        <f t="shared" si="778"/>
        <v/>
      </c>
      <c r="T6243" s="49" t="str">
        <f t="shared" si="779"/>
        <v/>
      </c>
      <c r="AA6243" s="50" t="str">
        <f t="shared" si="783"/>
        <v/>
      </c>
      <c r="AE6243" s="50" t="str">
        <f t="shared" si="780"/>
        <v/>
      </c>
      <c r="AI6243" s="19" t="str">
        <f t="shared" si="781"/>
        <v/>
      </c>
      <c r="AJ6243"/>
      <c r="AK6243" s="19" t="str">
        <f t="shared" si="782"/>
        <v/>
      </c>
    </row>
    <row r="6244" spans="1:37" x14ac:dyDescent="0.25">
      <c r="A6244" s="42" t="str">
        <f t="shared" si="776"/>
        <v/>
      </c>
      <c r="B6244" s="42" t="str">
        <f t="shared" si="777"/>
        <v/>
      </c>
      <c r="C6244" s="42" t="str">
        <f>IF(ISBLANK($N6244),"",IF(ISBLANK('datos GENERALES'!B$16),"",'datos GENERALES'!B$16))</f>
        <v/>
      </c>
      <c r="D6244" s="43" t="str">
        <f>IF(ISBLANK($N6244),"","SGBTM/AUTAROC/"&amp;'datos GENERALES'!B$5&amp;"_"&amp;'datos GENERALES'!C$5&amp;"_"&amp;'datos GENERALES'!D$5)</f>
        <v/>
      </c>
      <c r="E6244" s="42" t="str">
        <f>IF(ISBLANK($N6244),"",IF(ISBLANK('datos GENERALES'!$B$6),"",'datos GENERALES'!$B$6))</f>
        <v/>
      </c>
      <c r="F6244" s="42" t="str">
        <f>IF(ISBLANK($N6244),"",IF(ISBLANK('datos GENERALES'!$B$7),"",'datos GENERALES'!$B$7))</f>
        <v/>
      </c>
      <c r="G6244" s="42" t="str">
        <f>IF(ISBLANK($N6244),"",IF(ISBLANK('datos GENERALES'!$B$10),"",'datos GENERALES'!$B$10))</f>
        <v/>
      </c>
      <c r="H6244" s="42" t="str">
        <f>IF(ISBLANK($N6244),"",IF(ISBLANK('datos GENERALES'!$C$10),"",'datos GENERALES'!$C$10))</f>
        <v/>
      </c>
      <c r="I6244" s="42" t="str">
        <f>IF(ISBLANK($N6244),"",IF(ISBLANK('datos GENERALES'!$D$10),"",'datos GENERALES'!$D$10))</f>
        <v/>
      </c>
      <c r="O6244" s="48" t="str">
        <f>IFERROR(VLOOKUP(N6244,ListaEspecies!$B$3:$D$45,2,FALSE),"")</f>
        <v/>
      </c>
      <c r="P6244" s="96" t="str">
        <f>IFERROR(VLOOKUP(N6244,ListaEspecies!$B$3:$D$45,3,FALSE),"")</f>
        <v/>
      </c>
      <c r="R6244" s="42" t="str">
        <f>IF(ISBLANK($J6244),"",IF(ISBLANK('datos GENERALES'!$B$15),"",'datos GENERALES'!$B$15))</f>
        <v/>
      </c>
      <c r="S6244" s="49" t="str">
        <f t="shared" si="778"/>
        <v/>
      </c>
      <c r="T6244" s="49" t="str">
        <f t="shared" si="779"/>
        <v/>
      </c>
      <c r="AA6244" s="50" t="str">
        <f t="shared" si="783"/>
        <v/>
      </c>
      <c r="AE6244" s="50" t="str">
        <f t="shared" si="780"/>
        <v/>
      </c>
      <c r="AI6244" s="19" t="str">
        <f t="shared" si="781"/>
        <v/>
      </c>
      <c r="AJ6244"/>
      <c r="AK6244" s="19" t="str">
        <f t="shared" si="782"/>
        <v/>
      </c>
    </row>
    <row r="6245" spans="1:37" x14ac:dyDescent="0.25">
      <c r="A6245" s="42" t="str">
        <f t="shared" si="776"/>
        <v/>
      </c>
      <c r="B6245" s="42" t="str">
        <f t="shared" si="777"/>
        <v/>
      </c>
      <c r="C6245" s="42" t="str">
        <f>IF(ISBLANK($N6245),"",IF(ISBLANK('datos GENERALES'!B$16),"",'datos GENERALES'!B$16))</f>
        <v/>
      </c>
      <c r="D6245" s="43" t="str">
        <f>IF(ISBLANK($N6245),"","SGBTM/AUTAROC/"&amp;'datos GENERALES'!B$5&amp;"_"&amp;'datos GENERALES'!C$5&amp;"_"&amp;'datos GENERALES'!D$5)</f>
        <v/>
      </c>
      <c r="E6245" s="42" t="str">
        <f>IF(ISBLANK($N6245),"",IF(ISBLANK('datos GENERALES'!$B$6),"",'datos GENERALES'!$B$6))</f>
        <v/>
      </c>
      <c r="F6245" s="42" t="str">
        <f>IF(ISBLANK($N6245),"",IF(ISBLANK('datos GENERALES'!$B$7),"",'datos GENERALES'!$B$7))</f>
        <v/>
      </c>
      <c r="G6245" s="42" t="str">
        <f>IF(ISBLANK($N6245),"",IF(ISBLANK('datos GENERALES'!$B$10),"",'datos GENERALES'!$B$10))</f>
        <v/>
      </c>
      <c r="H6245" s="42" t="str">
        <f>IF(ISBLANK($N6245),"",IF(ISBLANK('datos GENERALES'!$C$10),"",'datos GENERALES'!$C$10))</f>
        <v/>
      </c>
      <c r="I6245" s="42" t="str">
        <f>IF(ISBLANK($N6245),"",IF(ISBLANK('datos GENERALES'!$D$10),"",'datos GENERALES'!$D$10))</f>
        <v/>
      </c>
      <c r="O6245" s="48" t="str">
        <f>IFERROR(VLOOKUP(N6245,ListaEspecies!$B$3:$D$45,2,FALSE),"")</f>
        <v/>
      </c>
      <c r="P6245" s="96" t="str">
        <f>IFERROR(VLOOKUP(N6245,ListaEspecies!$B$3:$D$45,3,FALSE),"")</f>
        <v/>
      </c>
      <c r="R6245" s="42" t="str">
        <f>IF(ISBLANK($J6245),"",IF(ISBLANK('datos GENERALES'!$B$15),"",'datos GENERALES'!$B$15))</f>
        <v/>
      </c>
      <c r="S6245" s="49" t="str">
        <f t="shared" si="778"/>
        <v/>
      </c>
      <c r="T6245" s="49" t="str">
        <f t="shared" si="779"/>
        <v/>
      </c>
      <c r="AA6245" s="50" t="str">
        <f t="shared" si="783"/>
        <v/>
      </c>
      <c r="AE6245" s="50" t="str">
        <f t="shared" si="780"/>
        <v/>
      </c>
      <c r="AI6245" s="19" t="str">
        <f t="shared" si="781"/>
        <v/>
      </c>
      <c r="AJ6245"/>
      <c r="AK6245" s="19" t="str">
        <f t="shared" si="782"/>
        <v/>
      </c>
    </row>
    <row r="6246" spans="1:37" x14ac:dyDescent="0.25">
      <c r="A6246" s="42" t="str">
        <f t="shared" si="776"/>
        <v/>
      </c>
      <c r="B6246" s="42" t="str">
        <f t="shared" si="777"/>
        <v/>
      </c>
      <c r="C6246" s="42" t="str">
        <f>IF(ISBLANK($N6246),"",IF(ISBLANK('datos GENERALES'!B$16),"",'datos GENERALES'!B$16))</f>
        <v/>
      </c>
      <c r="D6246" s="43" t="str">
        <f>IF(ISBLANK($N6246),"","SGBTM/AUTAROC/"&amp;'datos GENERALES'!B$5&amp;"_"&amp;'datos GENERALES'!C$5&amp;"_"&amp;'datos GENERALES'!D$5)</f>
        <v/>
      </c>
      <c r="E6246" s="42" t="str">
        <f>IF(ISBLANK($N6246),"",IF(ISBLANK('datos GENERALES'!$B$6),"",'datos GENERALES'!$B$6))</f>
        <v/>
      </c>
      <c r="F6246" s="42" t="str">
        <f>IF(ISBLANK($N6246),"",IF(ISBLANK('datos GENERALES'!$B$7),"",'datos GENERALES'!$B$7))</f>
        <v/>
      </c>
      <c r="G6246" s="42" t="str">
        <f>IF(ISBLANK($N6246),"",IF(ISBLANK('datos GENERALES'!$B$10),"",'datos GENERALES'!$B$10))</f>
        <v/>
      </c>
      <c r="H6246" s="42" t="str">
        <f>IF(ISBLANK($N6246),"",IF(ISBLANK('datos GENERALES'!$C$10),"",'datos GENERALES'!$C$10))</f>
        <v/>
      </c>
      <c r="I6246" s="42" t="str">
        <f>IF(ISBLANK($N6246),"",IF(ISBLANK('datos GENERALES'!$D$10),"",'datos GENERALES'!$D$10))</f>
        <v/>
      </c>
      <c r="O6246" s="48" t="str">
        <f>IFERROR(VLOOKUP(N6246,ListaEspecies!$B$3:$D$45,2,FALSE),"")</f>
        <v/>
      </c>
      <c r="P6246" s="96" t="str">
        <f>IFERROR(VLOOKUP(N6246,ListaEspecies!$B$3:$D$45,3,FALSE),"")</f>
        <v/>
      </c>
      <c r="R6246" s="42" t="str">
        <f>IF(ISBLANK($J6246),"",IF(ISBLANK('datos GENERALES'!$B$15),"",'datos GENERALES'!$B$15))</f>
        <v/>
      </c>
      <c r="S6246" s="49" t="str">
        <f t="shared" si="778"/>
        <v/>
      </c>
      <c r="T6246" s="49" t="str">
        <f t="shared" si="779"/>
        <v/>
      </c>
      <c r="AA6246" s="50" t="str">
        <f t="shared" si="783"/>
        <v/>
      </c>
      <c r="AE6246" s="50" t="str">
        <f t="shared" si="780"/>
        <v/>
      </c>
      <c r="AI6246" s="19" t="str">
        <f t="shared" si="781"/>
        <v/>
      </c>
      <c r="AJ6246"/>
      <c r="AK6246" s="19" t="str">
        <f t="shared" si="782"/>
        <v/>
      </c>
    </row>
    <row r="6247" spans="1:37" x14ac:dyDescent="0.25">
      <c r="A6247" s="42" t="str">
        <f t="shared" si="776"/>
        <v/>
      </c>
      <c r="B6247" s="42" t="str">
        <f t="shared" si="777"/>
        <v/>
      </c>
      <c r="C6247" s="42" t="str">
        <f>IF(ISBLANK($N6247),"",IF(ISBLANK('datos GENERALES'!B$16),"",'datos GENERALES'!B$16))</f>
        <v/>
      </c>
      <c r="D6247" s="43" t="str">
        <f>IF(ISBLANK($N6247),"","SGBTM/AUTAROC/"&amp;'datos GENERALES'!B$5&amp;"_"&amp;'datos GENERALES'!C$5&amp;"_"&amp;'datos GENERALES'!D$5)</f>
        <v/>
      </c>
      <c r="E6247" s="42" t="str">
        <f>IF(ISBLANK($N6247),"",IF(ISBLANK('datos GENERALES'!$B$6),"",'datos GENERALES'!$B$6))</f>
        <v/>
      </c>
      <c r="F6247" s="42" t="str">
        <f>IF(ISBLANK($N6247),"",IF(ISBLANK('datos GENERALES'!$B$7),"",'datos GENERALES'!$B$7))</f>
        <v/>
      </c>
      <c r="G6247" s="42" t="str">
        <f>IF(ISBLANK($N6247),"",IF(ISBLANK('datos GENERALES'!$B$10),"",'datos GENERALES'!$B$10))</f>
        <v/>
      </c>
      <c r="H6247" s="42" t="str">
        <f>IF(ISBLANK($N6247),"",IF(ISBLANK('datos GENERALES'!$C$10),"",'datos GENERALES'!$C$10))</f>
        <v/>
      </c>
      <c r="I6247" s="42" t="str">
        <f>IF(ISBLANK($N6247),"",IF(ISBLANK('datos GENERALES'!$D$10),"",'datos GENERALES'!$D$10))</f>
        <v/>
      </c>
      <c r="O6247" s="48" t="str">
        <f>IFERROR(VLOOKUP(N6247,ListaEspecies!$B$3:$D$45,2,FALSE),"")</f>
        <v/>
      </c>
      <c r="P6247" s="96" t="str">
        <f>IFERROR(VLOOKUP(N6247,ListaEspecies!$B$3:$D$45,3,FALSE),"")</f>
        <v/>
      </c>
      <c r="R6247" s="42" t="str">
        <f>IF(ISBLANK($J6247),"",IF(ISBLANK('datos GENERALES'!$B$15),"",'datos GENERALES'!$B$15))</f>
        <v/>
      </c>
      <c r="S6247" s="49" t="str">
        <f t="shared" si="778"/>
        <v/>
      </c>
      <c r="T6247" s="49" t="str">
        <f t="shared" si="779"/>
        <v/>
      </c>
      <c r="AA6247" s="50" t="str">
        <f t="shared" si="783"/>
        <v/>
      </c>
      <c r="AE6247" s="50" t="str">
        <f t="shared" si="780"/>
        <v/>
      </c>
      <c r="AI6247" s="19" t="str">
        <f t="shared" si="781"/>
        <v/>
      </c>
      <c r="AJ6247"/>
      <c r="AK6247" s="19" t="str">
        <f t="shared" si="782"/>
        <v/>
      </c>
    </row>
    <row r="6248" spans="1:37" x14ac:dyDescent="0.25">
      <c r="A6248" s="42" t="str">
        <f t="shared" si="776"/>
        <v/>
      </c>
      <c r="B6248" s="42" t="str">
        <f t="shared" si="777"/>
        <v/>
      </c>
      <c r="C6248" s="42" t="str">
        <f>IF(ISBLANK($N6248),"",IF(ISBLANK('datos GENERALES'!B$16),"",'datos GENERALES'!B$16))</f>
        <v/>
      </c>
      <c r="D6248" s="43" t="str">
        <f>IF(ISBLANK($N6248),"","SGBTM/AUTAROC/"&amp;'datos GENERALES'!B$5&amp;"_"&amp;'datos GENERALES'!C$5&amp;"_"&amp;'datos GENERALES'!D$5)</f>
        <v/>
      </c>
      <c r="E6248" s="42" t="str">
        <f>IF(ISBLANK($N6248),"",IF(ISBLANK('datos GENERALES'!$B$6),"",'datos GENERALES'!$B$6))</f>
        <v/>
      </c>
      <c r="F6248" s="42" t="str">
        <f>IF(ISBLANK($N6248),"",IF(ISBLANK('datos GENERALES'!$B$7),"",'datos GENERALES'!$B$7))</f>
        <v/>
      </c>
      <c r="G6248" s="42" t="str">
        <f>IF(ISBLANK($N6248),"",IF(ISBLANK('datos GENERALES'!$B$10),"",'datos GENERALES'!$B$10))</f>
        <v/>
      </c>
      <c r="H6248" s="42" t="str">
        <f>IF(ISBLANK($N6248),"",IF(ISBLANK('datos GENERALES'!$C$10),"",'datos GENERALES'!$C$10))</f>
        <v/>
      </c>
      <c r="I6248" s="42" t="str">
        <f>IF(ISBLANK($N6248),"",IF(ISBLANK('datos GENERALES'!$D$10),"",'datos GENERALES'!$D$10))</f>
        <v/>
      </c>
      <c r="O6248" s="48" t="str">
        <f>IFERROR(VLOOKUP(N6248,ListaEspecies!$B$3:$D$45,2,FALSE),"")</f>
        <v/>
      </c>
      <c r="P6248" s="96" t="str">
        <f>IFERROR(VLOOKUP(N6248,ListaEspecies!$B$3:$D$45,3,FALSE),"")</f>
        <v/>
      </c>
      <c r="R6248" s="42" t="str">
        <f>IF(ISBLANK($J6248),"",IF(ISBLANK('datos GENERALES'!$B$15),"",'datos GENERALES'!$B$15))</f>
        <v/>
      </c>
      <c r="S6248" s="49" t="str">
        <f t="shared" si="778"/>
        <v/>
      </c>
      <c r="T6248" s="49" t="str">
        <f t="shared" si="779"/>
        <v/>
      </c>
      <c r="AA6248" s="50" t="str">
        <f t="shared" si="783"/>
        <v/>
      </c>
      <c r="AE6248" s="50" t="str">
        <f t="shared" si="780"/>
        <v/>
      </c>
      <c r="AI6248" s="19" t="str">
        <f t="shared" si="781"/>
        <v/>
      </c>
      <c r="AJ6248"/>
      <c r="AK6248" s="19" t="str">
        <f t="shared" si="782"/>
        <v/>
      </c>
    </row>
    <row r="6249" spans="1:37" x14ac:dyDescent="0.25">
      <c r="A6249" s="42" t="str">
        <f t="shared" si="776"/>
        <v/>
      </c>
      <c r="B6249" s="42" t="str">
        <f t="shared" si="777"/>
        <v/>
      </c>
      <c r="C6249" s="42" t="str">
        <f>IF(ISBLANK($N6249),"",IF(ISBLANK('datos GENERALES'!B$16),"",'datos GENERALES'!B$16))</f>
        <v/>
      </c>
      <c r="D6249" s="43" t="str">
        <f>IF(ISBLANK($N6249),"","SGBTM/AUTAROC/"&amp;'datos GENERALES'!B$5&amp;"_"&amp;'datos GENERALES'!C$5&amp;"_"&amp;'datos GENERALES'!D$5)</f>
        <v/>
      </c>
      <c r="E6249" s="42" t="str">
        <f>IF(ISBLANK($N6249),"",IF(ISBLANK('datos GENERALES'!$B$6),"",'datos GENERALES'!$B$6))</f>
        <v/>
      </c>
      <c r="F6249" s="42" t="str">
        <f>IF(ISBLANK($N6249),"",IF(ISBLANK('datos GENERALES'!$B$7),"",'datos GENERALES'!$B$7))</f>
        <v/>
      </c>
      <c r="G6249" s="42" t="str">
        <f>IF(ISBLANK($N6249),"",IF(ISBLANK('datos GENERALES'!$B$10),"",'datos GENERALES'!$B$10))</f>
        <v/>
      </c>
      <c r="H6249" s="42" t="str">
        <f>IF(ISBLANK($N6249),"",IF(ISBLANK('datos GENERALES'!$C$10),"",'datos GENERALES'!$C$10))</f>
        <v/>
      </c>
      <c r="I6249" s="42" t="str">
        <f>IF(ISBLANK($N6249),"",IF(ISBLANK('datos GENERALES'!$D$10),"",'datos GENERALES'!$D$10))</f>
        <v/>
      </c>
      <c r="O6249" s="48" t="str">
        <f>IFERROR(VLOOKUP(N6249,ListaEspecies!$B$3:$D$45,2,FALSE),"")</f>
        <v/>
      </c>
      <c r="P6249" s="96" t="str">
        <f>IFERROR(VLOOKUP(N6249,ListaEspecies!$B$3:$D$45,3,FALSE),"")</f>
        <v/>
      </c>
      <c r="R6249" s="42" t="str">
        <f>IF(ISBLANK($J6249),"",IF(ISBLANK('datos GENERALES'!$B$15),"",'datos GENERALES'!$B$15))</f>
        <v/>
      </c>
      <c r="S6249" s="49" t="str">
        <f t="shared" si="778"/>
        <v/>
      </c>
      <c r="T6249" s="49" t="str">
        <f t="shared" si="779"/>
        <v/>
      </c>
      <c r="AA6249" s="50" t="str">
        <f t="shared" si="783"/>
        <v/>
      </c>
      <c r="AE6249" s="50" t="str">
        <f t="shared" si="780"/>
        <v/>
      </c>
      <c r="AI6249" s="19" t="str">
        <f t="shared" si="781"/>
        <v/>
      </c>
      <c r="AJ6249"/>
      <c r="AK6249" s="19" t="str">
        <f t="shared" si="782"/>
        <v/>
      </c>
    </row>
    <row r="6250" spans="1:37" x14ac:dyDescent="0.25">
      <c r="A6250" s="42" t="str">
        <f t="shared" si="776"/>
        <v/>
      </c>
      <c r="B6250" s="42" t="str">
        <f t="shared" si="777"/>
        <v/>
      </c>
      <c r="C6250" s="42" t="str">
        <f>IF(ISBLANK($N6250),"",IF(ISBLANK('datos GENERALES'!B$16),"",'datos GENERALES'!B$16))</f>
        <v/>
      </c>
      <c r="D6250" s="43" t="str">
        <f>IF(ISBLANK($N6250),"","SGBTM/AUTAROC/"&amp;'datos GENERALES'!B$5&amp;"_"&amp;'datos GENERALES'!C$5&amp;"_"&amp;'datos GENERALES'!D$5)</f>
        <v/>
      </c>
      <c r="E6250" s="42" t="str">
        <f>IF(ISBLANK($N6250),"",IF(ISBLANK('datos GENERALES'!$B$6),"",'datos GENERALES'!$B$6))</f>
        <v/>
      </c>
      <c r="F6250" s="42" t="str">
        <f>IF(ISBLANK($N6250),"",IF(ISBLANK('datos GENERALES'!$B$7),"",'datos GENERALES'!$B$7))</f>
        <v/>
      </c>
      <c r="G6250" s="42" t="str">
        <f>IF(ISBLANK($N6250),"",IF(ISBLANK('datos GENERALES'!$B$10),"",'datos GENERALES'!$B$10))</f>
        <v/>
      </c>
      <c r="H6250" s="42" t="str">
        <f>IF(ISBLANK($N6250),"",IF(ISBLANK('datos GENERALES'!$C$10),"",'datos GENERALES'!$C$10))</f>
        <v/>
      </c>
      <c r="I6250" s="42" t="str">
        <f>IF(ISBLANK($N6250),"",IF(ISBLANK('datos GENERALES'!$D$10),"",'datos GENERALES'!$D$10))</f>
        <v/>
      </c>
      <c r="O6250" s="48" t="str">
        <f>IFERROR(VLOOKUP(N6250,ListaEspecies!$B$3:$D$45,2,FALSE),"")</f>
        <v/>
      </c>
      <c r="P6250" s="96" t="str">
        <f>IFERROR(VLOOKUP(N6250,ListaEspecies!$B$3:$D$45,3,FALSE),"")</f>
        <v/>
      </c>
      <c r="R6250" s="42" t="str">
        <f>IF(ISBLANK($J6250),"",IF(ISBLANK('datos GENERALES'!$B$15),"",'datos GENERALES'!$B$15))</f>
        <v/>
      </c>
      <c r="S6250" s="49" t="str">
        <f t="shared" si="778"/>
        <v/>
      </c>
      <c r="T6250" s="49" t="str">
        <f t="shared" si="779"/>
        <v/>
      </c>
      <c r="AA6250" s="50" t="str">
        <f t="shared" si="783"/>
        <v/>
      </c>
      <c r="AE6250" s="50" t="str">
        <f t="shared" si="780"/>
        <v/>
      </c>
      <c r="AI6250" s="19" t="str">
        <f t="shared" si="781"/>
        <v/>
      </c>
      <c r="AJ6250"/>
      <c r="AK6250" s="19" t="str">
        <f t="shared" si="782"/>
        <v/>
      </c>
    </row>
    <row r="6251" spans="1:37" x14ac:dyDescent="0.25">
      <c r="A6251" s="42" t="str">
        <f t="shared" si="776"/>
        <v/>
      </c>
      <c r="B6251" s="42" t="str">
        <f t="shared" si="777"/>
        <v/>
      </c>
      <c r="C6251" s="42" t="str">
        <f>IF(ISBLANK($N6251),"",IF(ISBLANK('datos GENERALES'!B$16),"",'datos GENERALES'!B$16))</f>
        <v/>
      </c>
      <c r="D6251" s="43" t="str">
        <f>IF(ISBLANK($N6251),"","SGBTM/AUTAROC/"&amp;'datos GENERALES'!B$5&amp;"_"&amp;'datos GENERALES'!C$5&amp;"_"&amp;'datos GENERALES'!D$5)</f>
        <v/>
      </c>
      <c r="E6251" s="42" t="str">
        <f>IF(ISBLANK($N6251),"",IF(ISBLANK('datos GENERALES'!$B$6),"",'datos GENERALES'!$B$6))</f>
        <v/>
      </c>
      <c r="F6251" s="42" t="str">
        <f>IF(ISBLANK($N6251),"",IF(ISBLANK('datos GENERALES'!$B$7),"",'datos GENERALES'!$B$7))</f>
        <v/>
      </c>
      <c r="G6251" s="42" t="str">
        <f>IF(ISBLANK($N6251),"",IF(ISBLANK('datos GENERALES'!$B$10),"",'datos GENERALES'!$B$10))</f>
        <v/>
      </c>
      <c r="H6251" s="42" t="str">
        <f>IF(ISBLANK($N6251),"",IF(ISBLANK('datos GENERALES'!$C$10),"",'datos GENERALES'!$C$10))</f>
        <v/>
      </c>
      <c r="I6251" s="42" t="str">
        <f>IF(ISBLANK($N6251),"",IF(ISBLANK('datos GENERALES'!$D$10),"",'datos GENERALES'!$D$10))</f>
        <v/>
      </c>
      <c r="O6251" s="48" t="str">
        <f>IFERROR(VLOOKUP(N6251,ListaEspecies!$B$3:$D$45,2,FALSE),"")</f>
        <v/>
      </c>
      <c r="P6251" s="96" t="str">
        <f>IFERROR(VLOOKUP(N6251,ListaEspecies!$B$3:$D$45,3,FALSE),"")</f>
        <v/>
      </c>
      <c r="R6251" s="42" t="str">
        <f>IF(ISBLANK($J6251),"",IF(ISBLANK('datos GENERALES'!$B$15),"",'datos GENERALES'!$B$15))</f>
        <v/>
      </c>
      <c r="S6251" s="49" t="str">
        <f t="shared" si="778"/>
        <v/>
      </c>
      <c r="T6251" s="49" t="str">
        <f t="shared" si="779"/>
        <v/>
      </c>
      <c r="AA6251" s="50" t="str">
        <f t="shared" si="783"/>
        <v/>
      </c>
      <c r="AE6251" s="50" t="str">
        <f t="shared" si="780"/>
        <v/>
      </c>
      <c r="AI6251" s="19" t="str">
        <f t="shared" si="781"/>
        <v/>
      </c>
      <c r="AJ6251"/>
      <c r="AK6251" s="19" t="str">
        <f t="shared" si="782"/>
        <v/>
      </c>
    </row>
    <row r="6252" spans="1:37" x14ac:dyDescent="0.25">
      <c r="A6252" s="42" t="str">
        <f t="shared" si="776"/>
        <v/>
      </c>
      <c r="B6252" s="42" t="str">
        <f t="shared" si="777"/>
        <v/>
      </c>
      <c r="C6252" s="42" t="str">
        <f>IF(ISBLANK($N6252),"",IF(ISBLANK('datos GENERALES'!B$16),"",'datos GENERALES'!B$16))</f>
        <v/>
      </c>
      <c r="D6252" s="43" t="str">
        <f>IF(ISBLANK($N6252),"","SGBTM/AUTAROC/"&amp;'datos GENERALES'!B$5&amp;"_"&amp;'datos GENERALES'!C$5&amp;"_"&amp;'datos GENERALES'!D$5)</f>
        <v/>
      </c>
      <c r="E6252" s="42" t="str">
        <f>IF(ISBLANK($N6252),"",IF(ISBLANK('datos GENERALES'!$B$6),"",'datos GENERALES'!$B$6))</f>
        <v/>
      </c>
      <c r="F6252" s="42" t="str">
        <f>IF(ISBLANK($N6252),"",IF(ISBLANK('datos GENERALES'!$B$7),"",'datos GENERALES'!$B$7))</f>
        <v/>
      </c>
      <c r="G6252" s="42" t="str">
        <f>IF(ISBLANK($N6252),"",IF(ISBLANK('datos GENERALES'!$B$10),"",'datos GENERALES'!$B$10))</f>
        <v/>
      </c>
      <c r="H6252" s="42" t="str">
        <f>IF(ISBLANK($N6252),"",IF(ISBLANK('datos GENERALES'!$C$10),"",'datos GENERALES'!$C$10))</f>
        <v/>
      </c>
      <c r="I6252" s="42" t="str">
        <f>IF(ISBLANK($N6252),"",IF(ISBLANK('datos GENERALES'!$D$10),"",'datos GENERALES'!$D$10))</f>
        <v/>
      </c>
      <c r="O6252" s="48" t="str">
        <f>IFERROR(VLOOKUP(N6252,ListaEspecies!$B$3:$D$45,2,FALSE),"")</f>
        <v/>
      </c>
      <c r="P6252" s="96" t="str">
        <f>IFERROR(VLOOKUP(N6252,ListaEspecies!$B$3:$D$45,3,FALSE),"")</f>
        <v/>
      </c>
      <c r="R6252" s="42" t="str">
        <f>IF(ISBLANK($J6252),"",IF(ISBLANK('datos GENERALES'!$B$15),"",'datos GENERALES'!$B$15))</f>
        <v/>
      </c>
      <c r="S6252" s="49" t="str">
        <f t="shared" si="778"/>
        <v/>
      </c>
      <c r="T6252" s="49" t="str">
        <f t="shared" si="779"/>
        <v/>
      </c>
      <c r="AA6252" s="50" t="str">
        <f t="shared" si="783"/>
        <v/>
      </c>
      <c r="AE6252" s="50" t="str">
        <f t="shared" si="780"/>
        <v/>
      </c>
      <c r="AI6252" s="19" t="str">
        <f t="shared" si="781"/>
        <v/>
      </c>
      <c r="AJ6252"/>
      <c r="AK6252" s="19" t="str">
        <f t="shared" si="782"/>
        <v/>
      </c>
    </row>
    <row r="6253" spans="1:37" x14ac:dyDescent="0.25">
      <c r="A6253" s="42" t="str">
        <f t="shared" si="776"/>
        <v/>
      </c>
      <c r="B6253" s="42" t="str">
        <f t="shared" si="777"/>
        <v/>
      </c>
      <c r="C6253" s="42" t="str">
        <f>IF(ISBLANK($N6253),"",IF(ISBLANK('datos GENERALES'!B$16),"",'datos GENERALES'!B$16))</f>
        <v/>
      </c>
      <c r="D6253" s="43" t="str">
        <f>IF(ISBLANK($N6253),"","SGBTM/AUTAROC/"&amp;'datos GENERALES'!B$5&amp;"_"&amp;'datos GENERALES'!C$5&amp;"_"&amp;'datos GENERALES'!D$5)</f>
        <v/>
      </c>
      <c r="E6253" s="42" t="str">
        <f>IF(ISBLANK($N6253),"",IF(ISBLANK('datos GENERALES'!$B$6),"",'datos GENERALES'!$B$6))</f>
        <v/>
      </c>
      <c r="F6253" s="42" t="str">
        <f>IF(ISBLANK($N6253),"",IF(ISBLANK('datos GENERALES'!$B$7),"",'datos GENERALES'!$B$7))</f>
        <v/>
      </c>
      <c r="G6253" s="42" t="str">
        <f>IF(ISBLANK($N6253),"",IF(ISBLANK('datos GENERALES'!$B$10),"",'datos GENERALES'!$B$10))</f>
        <v/>
      </c>
      <c r="H6253" s="42" t="str">
        <f>IF(ISBLANK($N6253),"",IF(ISBLANK('datos GENERALES'!$C$10),"",'datos GENERALES'!$C$10))</f>
        <v/>
      </c>
      <c r="I6253" s="42" t="str">
        <f>IF(ISBLANK($N6253),"",IF(ISBLANK('datos GENERALES'!$D$10),"",'datos GENERALES'!$D$10))</f>
        <v/>
      </c>
      <c r="O6253" s="48" t="str">
        <f>IFERROR(VLOOKUP(N6253,ListaEspecies!$B$3:$D$45,2,FALSE),"")</f>
        <v/>
      </c>
      <c r="P6253" s="96" t="str">
        <f>IFERROR(VLOOKUP(N6253,ListaEspecies!$B$3:$D$45,3,FALSE),"")</f>
        <v/>
      </c>
      <c r="R6253" s="42" t="str">
        <f>IF(ISBLANK($J6253),"",IF(ISBLANK('datos GENERALES'!$B$15),"",'datos GENERALES'!$B$15))</f>
        <v/>
      </c>
      <c r="S6253" s="49" t="str">
        <f t="shared" si="778"/>
        <v/>
      </c>
      <c r="T6253" s="49" t="str">
        <f t="shared" si="779"/>
        <v/>
      </c>
      <c r="AA6253" s="50" t="str">
        <f t="shared" si="783"/>
        <v/>
      </c>
      <c r="AE6253" s="50" t="str">
        <f t="shared" si="780"/>
        <v/>
      </c>
      <c r="AI6253" s="19" t="str">
        <f t="shared" si="781"/>
        <v/>
      </c>
      <c r="AJ6253"/>
      <c r="AK6253" s="19" t="str">
        <f t="shared" si="782"/>
        <v/>
      </c>
    </row>
    <row r="6254" spans="1:37" x14ac:dyDescent="0.25">
      <c r="A6254" s="42" t="str">
        <f t="shared" si="776"/>
        <v/>
      </c>
      <c r="B6254" s="42" t="str">
        <f t="shared" si="777"/>
        <v/>
      </c>
      <c r="C6254" s="42" t="str">
        <f>IF(ISBLANK($N6254),"",IF(ISBLANK('datos GENERALES'!B$16),"",'datos GENERALES'!B$16))</f>
        <v/>
      </c>
      <c r="D6254" s="43" t="str">
        <f>IF(ISBLANK($N6254),"","SGBTM/AUTAROC/"&amp;'datos GENERALES'!B$5&amp;"_"&amp;'datos GENERALES'!C$5&amp;"_"&amp;'datos GENERALES'!D$5)</f>
        <v/>
      </c>
      <c r="E6254" s="42" t="str">
        <f>IF(ISBLANK($N6254),"",IF(ISBLANK('datos GENERALES'!$B$6),"",'datos GENERALES'!$B$6))</f>
        <v/>
      </c>
      <c r="F6254" s="42" t="str">
        <f>IF(ISBLANK($N6254),"",IF(ISBLANK('datos GENERALES'!$B$7),"",'datos GENERALES'!$B$7))</f>
        <v/>
      </c>
      <c r="G6254" s="42" t="str">
        <f>IF(ISBLANK($N6254),"",IF(ISBLANK('datos GENERALES'!$B$10),"",'datos GENERALES'!$B$10))</f>
        <v/>
      </c>
      <c r="H6254" s="42" t="str">
        <f>IF(ISBLANK($N6254),"",IF(ISBLANK('datos GENERALES'!$C$10),"",'datos GENERALES'!$C$10))</f>
        <v/>
      </c>
      <c r="I6254" s="42" t="str">
        <f>IF(ISBLANK($N6254),"",IF(ISBLANK('datos GENERALES'!$D$10),"",'datos GENERALES'!$D$10))</f>
        <v/>
      </c>
      <c r="O6254" s="48" t="str">
        <f>IFERROR(VLOOKUP(N6254,ListaEspecies!$B$3:$D$45,2,FALSE),"")</f>
        <v/>
      </c>
      <c r="P6254" s="96" t="str">
        <f>IFERROR(VLOOKUP(N6254,ListaEspecies!$B$3:$D$45,3,FALSE),"")</f>
        <v/>
      </c>
      <c r="R6254" s="42" t="str">
        <f>IF(ISBLANK($J6254),"",IF(ISBLANK('datos GENERALES'!$B$15),"",'datos GENERALES'!$B$15))</f>
        <v/>
      </c>
      <c r="S6254" s="49" t="str">
        <f t="shared" si="778"/>
        <v/>
      </c>
      <c r="T6254" s="49" t="str">
        <f t="shared" si="779"/>
        <v/>
      </c>
      <c r="AA6254" s="50" t="str">
        <f t="shared" si="783"/>
        <v/>
      </c>
      <c r="AE6254" s="50" t="str">
        <f t="shared" si="780"/>
        <v/>
      </c>
      <c r="AI6254" s="19" t="str">
        <f t="shared" si="781"/>
        <v/>
      </c>
      <c r="AJ6254"/>
      <c r="AK6254" s="19" t="str">
        <f t="shared" si="782"/>
        <v/>
      </c>
    </row>
    <row r="6255" spans="1:37" x14ac:dyDescent="0.25">
      <c r="A6255" s="42" t="str">
        <f t="shared" si="776"/>
        <v/>
      </c>
      <c r="B6255" s="42" t="str">
        <f t="shared" si="777"/>
        <v/>
      </c>
      <c r="C6255" s="42" t="str">
        <f>IF(ISBLANK($N6255),"",IF(ISBLANK('datos GENERALES'!B$16),"",'datos GENERALES'!B$16))</f>
        <v/>
      </c>
      <c r="D6255" s="43" t="str">
        <f>IF(ISBLANK($N6255),"","SGBTM/AUTAROC/"&amp;'datos GENERALES'!B$5&amp;"_"&amp;'datos GENERALES'!C$5&amp;"_"&amp;'datos GENERALES'!D$5)</f>
        <v/>
      </c>
      <c r="E6255" s="42" t="str">
        <f>IF(ISBLANK($N6255),"",IF(ISBLANK('datos GENERALES'!$B$6),"",'datos GENERALES'!$B$6))</f>
        <v/>
      </c>
      <c r="F6255" s="42" t="str">
        <f>IF(ISBLANK($N6255),"",IF(ISBLANK('datos GENERALES'!$B$7),"",'datos GENERALES'!$B$7))</f>
        <v/>
      </c>
      <c r="G6255" s="42" t="str">
        <f>IF(ISBLANK($N6255),"",IF(ISBLANK('datos GENERALES'!$B$10),"",'datos GENERALES'!$B$10))</f>
        <v/>
      </c>
      <c r="H6255" s="42" t="str">
        <f>IF(ISBLANK($N6255),"",IF(ISBLANK('datos GENERALES'!$C$10),"",'datos GENERALES'!$C$10))</f>
        <v/>
      </c>
      <c r="I6255" s="42" t="str">
        <f>IF(ISBLANK($N6255),"",IF(ISBLANK('datos GENERALES'!$D$10),"",'datos GENERALES'!$D$10))</f>
        <v/>
      </c>
      <c r="O6255" s="48" t="str">
        <f>IFERROR(VLOOKUP(N6255,ListaEspecies!$B$3:$D$45,2,FALSE),"")</f>
        <v/>
      </c>
      <c r="P6255" s="96" t="str">
        <f>IFERROR(VLOOKUP(N6255,ListaEspecies!$B$3:$D$45,3,FALSE),"")</f>
        <v/>
      </c>
      <c r="R6255" s="42" t="str">
        <f>IF(ISBLANK($J6255),"",IF(ISBLANK('datos GENERALES'!$B$15),"",'datos GENERALES'!$B$15))</f>
        <v/>
      </c>
      <c r="S6255" s="49" t="str">
        <f t="shared" si="778"/>
        <v/>
      </c>
      <c r="T6255" s="49" t="str">
        <f t="shared" si="779"/>
        <v/>
      </c>
      <c r="AA6255" s="50" t="str">
        <f t="shared" si="783"/>
        <v/>
      </c>
      <c r="AE6255" s="50" t="str">
        <f t="shared" si="780"/>
        <v/>
      </c>
      <c r="AI6255" s="19" t="str">
        <f t="shared" si="781"/>
        <v/>
      </c>
      <c r="AJ6255"/>
      <c r="AK6255" s="19" t="str">
        <f t="shared" si="782"/>
        <v/>
      </c>
    </row>
    <row r="6256" spans="1:37" x14ac:dyDescent="0.25">
      <c r="A6256" s="42" t="str">
        <f t="shared" si="776"/>
        <v/>
      </c>
      <c r="B6256" s="42" t="str">
        <f t="shared" si="777"/>
        <v/>
      </c>
      <c r="C6256" s="42" t="str">
        <f>IF(ISBLANK($N6256),"",IF(ISBLANK('datos GENERALES'!B$16),"",'datos GENERALES'!B$16))</f>
        <v/>
      </c>
      <c r="D6256" s="43" t="str">
        <f>IF(ISBLANK($N6256),"","SGBTM/AUTAROC/"&amp;'datos GENERALES'!B$5&amp;"_"&amp;'datos GENERALES'!C$5&amp;"_"&amp;'datos GENERALES'!D$5)</f>
        <v/>
      </c>
      <c r="E6256" s="42" t="str">
        <f>IF(ISBLANK($N6256),"",IF(ISBLANK('datos GENERALES'!$B$6),"",'datos GENERALES'!$B$6))</f>
        <v/>
      </c>
      <c r="F6256" s="42" t="str">
        <f>IF(ISBLANK($N6256),"",IF(ISBLANK('datos GENERALES'!$B$7),"",'datos GENERALES'!$B$7))</f>
        <v/>
      </c>
      <c r="G6256" s="42" t="str">
        <f>IF(ISBLANK($N6256),"",IF(ISBLANK('datos GENERALES'!$B$10),"",'datos GENERALES'!$B$10))</f>
        <v/>
      </c>
      <c r="H6256" s="42" t="str">
        <f>IF(ISBLANK($N6256),"",IF(ISBLANK('datos GENERALES'!$C$10),"",'datos GENERALES'!$C$10))</f>
        <v/>
      </c>
      <c r="I6256" s="42" t="str">
        <f>IF(ISBLANK($N6256),"",IF(ISBLANK('datos GENERALES'!$D$10),"",'datos GENERALES'!$D$10))</f>
        <v/>
      </c>
      <c r="O6256" s="48" t="str">
        <f>IFERROR(VLOOKUP(N6256,ListaEspecies!$B$3:$D$45,2,FALSE),"")</f>
        <v/>
      </c>
      <c r="P6256" s="96" t="str">
        <f>IFERROR(VLOOKUP(N6256,ListaEspecies!$B$3:$D$45,3,FALSE),"")</f>
        <v/>
      </c>
      <c r="R6256" s="42" t="str">
        <f>IF(ISBLANK($J6256),"",IF(ISBLANK('datos GENERALES'!$B$15),"",'datos GENERALES'!$B$15))</f>
        <v/>
      </c>
      <c r="S6256" s="49" t="str">
        <f t="shared" si="778"/>
        <v/>
      </c>
      <c r="T6256" s="49" t="str">
        <f t="shared" si="779"/>
        <v/>
      </c>
      <c r="AA6256" s="50" t="str">
        <f t="shared" si="783"/>
        <v/>
      </c>
      <c r="AE6256" s="50" t="str">
        <f t="shared" si="780"/>
        <v/>
      </c>
      <c r="AI6256" s="19" t="str">
        <f t="shared" si="781"/>
        <v/>
      </c>
      <c r="AJ6256"/>
      <c r="AK6256" s="19" t="str">
        <f t="shared" si="782"/>
        <v/>
      </c>
    </row>
    <row r="6257" spans="1:37" x14ac:dyDescent="0.25">
      <c r="A6257" s="42" t="str">
        <f t="shared" si="776"/>
        <v/>
      </c>
      <c r="B6257" s="42" t="str">
        <f t="shared" si="777"/>
        <v/>
      </c>
      <c r="C6257" s="42" t="str">
        <f>IF(ISBLANK($N6257),"",IF(ISBLANK('datos GENERALES'!B$16),"",'datos GENERALES'!B$16))</f>
        <v/>
      </c>
      <c r="D6257" s="43" t="str">
        <f>IF(ISBLANK($N6257),"","SGBTM/AUTAROC/"&amp;'datos GENERALES'!B$5&amp;"_"&amp;'datos GENERALES'!C$5&amp;"_"&amp;'datos GENERALES'!D$5)</f>
        <v/>
      </c>
      <c r="E6257" s="42" t="str">
        <f>IF(ISBLANK($N6257),"",IF(ISBLANK('datos GENERALES'!$B$6),"",'datos GENERALES'!$B$6))</f>
        <v/>
      </c>
      <c r="F6257" s="42" t="str">
        <f>IF(ISBLANK($N6257),"",IF(ISBLANK('datos GENERALES'!$B$7),"",'datos GENERALES'!$B$7))</f>
        <v/>
      </c>
      <c r="G6257" s="42" t="str">
        <f>IF(ISBLANK($N6257),"",IF(ISBLANK('datos GENERALES'!$B$10),"",'datos GENERALES'!$B$10))</f>
        <v/>
      </c>
      <c r="H6257" s="42" t="str">
        <f>IF(ISBLANK($N6257),"",IF(ISBLANK('datos GENERALES'!$C$10),"",'datos GENERALES'!$C$10))</f>
        <v/>
      </c>
      <c r="I6257" s="42" t="str">
        <f>IF(ISBLANK($N6257),"",IF(ISBLANK('datos GENERALES'!$D$10),"",'datos GENERALES'!$D$10))</f>
        <v/>
      </c>
      <c r="O6257" s="48" t="str">
        <f>IFERROR(VLOOKUP(N6257,ListaEspecies!$B$3:$D$45,2,FALSE),"")</f>
        <v/>
      </c>
      <c r="P6257" s="96" t="str">
        <f>IFERROR(VLOOKUP(N6257,ListaEspecies!$B$3:$D$45,3,FALSE),"")</f>
        <v/>
      </c>
      <c r="R6257" s="42" t="str">
        <f>IF(ISBLANK($J6257),"",IF(ISBLANK('datos GENERALES'!$B$15),"",'datos GENERALES'!$B$15))</f>
        <v/>
      </c>
      <c r="S6257" s="49" t="str">
        <f t="shared" si="778"/>
        <v/>
      </c>
      <c r="T6257" s="49" t="str">
        <f t="shared" si="779"/>
        <v/>
      </c>
      <c r="AA6257" s="50" t="str">
        <f t="shared" si="783"/>
        <v/>
      </c>
      <c r="AE6257" s="50" t="str">
        <f t="shared" si="780"/>
        <v/>
      </c>
      <c r="AI6257" s="19" t="str">
        <f t="shared" si="781"/>
        <v/>
      </c>
      <c r="AJ6257"/>
      <c r="AK6257" s="19" t="str">
        <f t="shared" si="782"/>
        <v/>
      </c>
    </row>
    <row r="6258" spans="1:37" x14ac:dyDescent="0.25">
      <c r="A6258" s="42" t="str">
        <f t="shared" si="776"/>
        <v/>
      </c>
      <c r="B6258" s="42" t="str">
        <f t="shared" si="777"/>
        <v/>
      </c>
      <c r="C6258" s="42" t="str">
        <f>IF(ISBLANK($N6258),"",IF(ISBLANK('datos GENERALES'!B$16),"",'datos GENERALES'!B$16))</f>
        <v/>
      </c>
      <c r="D6258" s="43" t="str">
        <f>IF(ISBLANK($N6258),"","SGBTM/AUTAROC/"&amp;'datos GENERALES'!B$5&amp;"_"&amp;'datos GENERALES'!C$5&amp;"_"&amp;'datos GENERALES'!D$5)</f>
        <v/>
      </c>
      <c r="E6258" s="42" t="str">
        <f>IF(ISBLANK($N6258),"",IF(ISBLANK('datos GENERALES'!$B$6),"",'datos GENERALES'!$B$6))</f>
        <v/>
      </c>
      <c r="F6258" s="42" t="str">
        <f>IF(ISBLANK($N6258),"",IF(ISBLANK('datos GENERALES'!$B$7),"",'datos GENERALES'!$B$7))</f>
        <v/>
      </c>
      <c r="G6258" s="42" t="str">
        <f>IF(ISBLANK($N6258),"",IF(ISBLANK('datos GENERALES'!$B$10),"",'datos GENERALES'!$B$10))</f>
        <v/>
      </c>
      <c r="H6258" s="42" t="str">
        <f>IF(ISBLANK($N6258),"",IF(ISBLANK('datos GENERALES'!$C$10),"",'datos GENERALES'!$C$10))</f>
        <v/>
      </c>
      <c r="I6258" s="42" t="str">
        <f>IF(ISBLANK($N6258),"",IF(ISBLANK('datos GENERALES'!$D$10),"",'datos GENERALES'!$D$10))</f>
        <v/>
      </c>
      <c r="O6258" s="48" t="str">
        <f>IFERROR(VLOOKUP(N6258,ListaEspecies!$B$3:$D$45,2,FALSE),"")</f>
        <v/>
      </c>
      <c r="P6258" s="96" t="str">
        <f>IFERROR(VLOOKUP(N6258,ListaEspecies!$B$3:$D$45,3,FALSE),"")</f>
        <v/>
      </c>
      <c r="R6258" s="42" t="str">
        <f>IF(ISBLANK($J6258),"",IF(ISBLANK('datos GENERALES'!$B$15),"",'datos GENERALES'!$B$15))</f>
        <v/>
      </c>
      <c r="S6258" s="49" t="str">
        <f t="shared" si="778"/>
        <v/>
      </c>
      <c r="T6258" s="49" t="str">
        <f t="shared" si="779"/>
        <v/>
      </c>
      <c r="AA6258" s="50" t="str">
        <f t="shared" si="783"/>
        <v/>
      </c>
      <c r="AE6258" s="50" t="str">
        <f t="shared" si="780"/>
        <v/>
      </c>
      <c r="AI6258" s="19" t="str">
        <f t="shared" si="781"/>
        <v/>
      </c>
      <c r="AJ6258"/>
      <c r="AK6258" s="19" t="str">
        <f t="shared" si="782"/>
        <v/>
      </c>
    </row>
    <row r="6259" spans="1:37" x14ac:dyDescent="0.25">
      <c r="A6259" s="42" t="str">
        <f t="shared" si="776"/>
        <v/>
      </c>
      <c r="B6259" s="42" t="str">
        <f t="shared" si="777"/>
        <v/>
      </c>
      <c r="C6259" s="42" t="str">
        <f>IF(ISBLANK($N6259),"",IF(ISBLANK('datos GENERALES'!B$16),"",'datos GENERALES'!B$16))</f>
        <v/>
      </c>
      <c r="D6259" s="43" t="str">
        <f>IF(ISBLANK($N6259),"","SGBTM/AUTAROC/"&amp;'datos GENERALES'!B$5&amp;"_"&amp;'datos GENERALES'!C$5&amp;"_"&amp;'datos GENERALES'!D$5)</f>
        <v/>
      </c>
      <c r="E6259" s="42" t="str">
        <f>IF(ISBLANK($N6259),"",IF(ISBLANK('datos GENERALES'!$B$6),"",'datos GENERALES'!$B$6))</f>
        <v/>
      </c>
      <c r="F6259" s="42" t="str">
        <f>IF(ISBLANK($N6259),"",IF(ISBLANK('datos GENERALES'!$B$7),"",'datos GENERALES'!$B$7))</f>
        <v/>
      </c>
      <c r="G6259" s="42" t="str">
        <f>IF(ISBLANK($N6259),"",IF(ISBLANK('datos GENERALES'!$B$10),"",'datos GENERALES'!$B$10))</f>
        <v/>
      </c>
      <c r="H6259" s="42" t="str">
        <f>IF(ISBLANK($N6259),"",IF(ISBLANK('datos GENERALES'!$C$10),"",'datos GENERALES'!$C$10))</f>
        <v/>
      </c>
      <c r="I6259" s="42" t="str">
        <f>IF(ISBLANK($N6259),"",IF(ISBLANK('datos GENERALES'!$D$10),"",'datos GENERALES'!$D$10))</f>
        <v/>
      </c>
      <c r="O6259" s="48" t="str">
        <f>IFERROR(VLOOKUP(N6259,ListaEspecies!$B$3:$D$45,2,FALSE),"")</f>
        <v/>
      </c>
      <c r="P6259" s="96" t="str">
        <f>IFERROR(VLOOKUP(N6259,ListaEspecies!$B$3:$D$45,3,FALSE),"")</f>
        <v/>
      </c>
      <c r="R6259" s="42" t="str">
        <f>IF(ISBLANK($J6259),"",IF(ISBLANK('datos GENERALES'!$B$15),"",'datos GENERALES'!$B$15))</f>
        <v/>
      </c>
      <c r="S6259" s="49" t="str">
        <f t="shared" si="778"/>
        <v/>
      </c>
      <c r="T6259" s="49" t="str">
        <f t="shared" si="779"/>
        <v/>
      </c>
      <c r="AA6259" s="50" t="str">
        <f t="shared" si="783"/>
        <v/>
      </c>
      <c r="AE6259" s="50" t="str">
        <f t="shared" si="780"/>
        <v/>
      </c>
      <c r="AI6259" s="19" t="str">
        <f t="shared" si="781"/>
        <v/>
      </c>
      <c r="AJ6259"/>
      <c r="AK6259" s="19" t="str">
        <f t="shared" si="782"/>
        <v/>
      </c>
    </row>
    <row r="6260" spans="1:37" x14ac:dyDescent="0.25">
      <c r="A6260" s="42" t="str">
        <f t="shared" si="776"/>
        <v/>
      </c>
      <c r="B6260" s="42" t="str">
        <f t="shared" si="777"/>
        <v/>
      </c>
      <c r="C6260" s="42" t="str">
        <f>IF(ISBLANK($N6260),"",IF(ISBLANK('datos GENERALES'!B$16),"",'datos GENERALES'!B$16))</f>
        <v/>
      </c>
      <c r="D6260" s="43" t="str">
        <f>IF(ISBLANK($N6260),"","SGBTM/AUTAROC/"&amp;'datos GENERALES'!B$5&amp;"_"&amp;'datos GENERALES'!C$5&amp;"_"&amp;'datos GENERALES'!D$5)</f>
        <v/>
      </c>
      <c r="E6260" s="42" t="str">
        <f>IF(ISBLANK($N6260),"",IF(ISBLANK('datos GENERALES'!$B$6),"",'datos GENERALES'!$B$6))</f>
        <v/>
      </c>
      <c r="F6260" s="42" t="str">
        <f>IF(ISBLANK($N6260),"",IF(ISBLANK('datos GENERALES'!$B$7),"",'datos GENERALES'!$B$7))</f>
        <v/>
      </c>
      <c r="G6260" s="42" t="str">
        <f>IF(ISBLANK($N6260),"",IF(ISBLANK('datos GENERALES'!$B$10),"",'datos GENERALES'!$B$10))</f>
        <v/>
      </c>
      <c r="H6260" s="42" t="str">
        <f>IF(ISBLANK($N6260),"",IF(ISBLANK('datos GENERALES'!$C$10),"",'datos GENERALES'!$C$10))</f>
        <v/>
      </c>
      <c r="I6260" s="42" t="str">
        <f>IF(ISBLANK($N6260),"",IF(ISBLANK('datos GENERALES'!$D$10),"",'datos GENERALES'!$D$10))</f>
        <v/>
      </c>
      <c r="O6260" s="48" t="str">
        <f>IFERROR(VLOOKUP(N6260,ListaEspecies!$B$3:$D$45,2,FALSE),"")</f>
        <v/>
      </c>
      <c r="P6260" s="96" t="str">
        <f>IFERROR(VLOOKUP(N6260,ListaEspecies!$B$3:$D$45,3,FALSE),"")</f>
        <v/>
      </c>
      <c r="R6260" s="42" t="str">
        <f>IF(ISBLANK($J6260),"",IF(ISBLANK('datos GENERALES'!$B$15),"",'datos GENERALES'!$B$15))</f>
        <v/>
      </c>
      <c r="S6260" s="49" t="str">
        <f t="shared" si="778"/>
        <v/>
      </c>
      <c r="T6260" s="49" t="str">
        <f t="shared" si="779"/>
        <v/>
      </c>
      <c r="AA6260" s="50" t="str">
        <f t="shared" si="783"/>
        <v/>
      </c>
      <c r="AE6260" s="50" t="str">
        <f t="shared" si="780"/>
        <v/>
      </c>
      <c r="AI6260" s="19" t="str">
        <f t="shared" si="781"/>
        <v/>
      </c>
      <c r="AJ6260"/>
      <c r="AK6260" s="19" t="str">
        <f t="shared" si="782"/>
        <v/>
      </c>
    </row>
    <row r="6261" spans="1:37" x14ac:dyDescent="0.25">
      <c r="A6261" s="42" t="str">
        <f t="shared" si="776"/>
        <v/>
      </c>
      <c r="B6261" s="42" t="str">
        <f t="shared" si="777"/>
        <v/>
      </c>
      <c r="C6261" s="42" t="str">
        <f>IF(ISBLANK($N6261),"",IF(ISBLANK('datos GENERALES'!B$16),"",'datos GENERALES'!B$16))</f>
        <v/>
      </c>
      <c r="D6261" s="43" t="str">
        <f>IF(ISBLANK($N6261),"","SGBTM/AUTAROC/"&amp;'datos GENERALES'!B$5&amp;"_"&amp;'datos GENERALES'!C$5&amp;"_"&amp;'datos GENERALES'!D$5)</f>
        <v/>
      </c>
      <c r="E6261" s="42" t="str">
        <f>IF(ISBLANK($N6261),"",IF(ISBLANK('datos GENERALES'!$B$6),"",'datos GENERALES'!$B$6))</f>
        <v/>
      </c>
      <c r="F6261" s="42" t="str">
        <f>IF(ISBLANK($N6261),"",IF(ISBLANK('datos GENERALES'!$B$7),"",'datos GENERALES'!$B$7))</f>
        <v/>
      </c>
      <c r="G6261" s="42" t="str">
        <f>IF(ISBLANK($N6261),"",IF(ISBLANK('datos GENERALES'!$B$10),"",'datos GENERALES'!$B$10))</f>
        <v/>
      </c>
      <c r="H6261" s="42" t="str">
        <f>IF(ISBLANK($N6261),"",IF(ISBLANK('datos GENERALES'!$C$10),"",'datos GENERALES'!$C$10))</f>
        <v/>
      </c>
      <c r="I6261" s="42" t="str">
        <f>IF(ISBLANK($N6261),"",IF(ISBLANK('datos GENERALES'!$D$10),"",'datos GENERALES'!$D$10))</f>
        <v/>
      </c>
      <c r="O6261" s="48" t="str">
        <f>IFERROR(VLOOKUP(N6261,ListaEspecies!$B$3:$D$45,2,FALSE),"")</f>
        <v/>
      </c>
      <c r="P6261" s="96" t="str">
        <f>IFERROR(VLOOKUP(N6261,ListaEspecies!$B$3:$D$45,3,FALSE),"")</f>
        <v/>
      </c>
      <c r="R6261" s="42" t="str">
        <f>IF(ISBLANK($J6261),"",IF(ISBLANK('datos GENERALES'!$B$15),"",'datos GENERALES'!$B$15))</f>
        <v/>
      </c>
      <c r="S6261" s="49" t="str">
        <f t="shared" si="778"/>
        <v/>
      </c>
      <c r="T6261" s="49" t="str">
        <f t="shared" si="779"/>
        <v/>
      </c>
      <c r="AA6261" s="50" t="str">
        <f t="shared" si="783"/>
        <v/>
      </c>
      <c r="AE6261" s="50" t="str">
        <f t="shared" si="780"/>
        <v/>
      </c>
      <c r="AI6261" s="19" t="str">
        <f t="shared" si="781"/>
        <v/>
      </c>
      <c r="AJ6261"/>
      <c r="AK6261" s="19" t="str">
        <f t="shared" si="782"/>
        <v/>
      </c>
    </row>
    <row r="6262" spans="1:37" x14ac:dyDescent="0.25">
      <c r="A6262" s="42" t="str">
        <f t="shared" si="776"/>
        <v/>
      </c>
      <c r="B6262" s="42" t="str">
        <f t="shared" si="777"/>
        <v/>
      </c>
      <c r="C6262" s="42" t="str">
        <f>IF(ISBLANK($N6262),"",IF(ISBLANK('datos GENERALES'!B$16),"",'datos GENERALES'!B$16))</f>
        <v/>
      </c>
      <c r="D6262" s="43" t="str">
        <f>IF(ISBLANK($N6262),"","SGBTM/AUTAROC/"&amp;'datos GENERALES'!B$5&amp;"_"&amp;'datos GENERALES'!C$5&amp;"_"&amp;'datos GENERALES'!D$5)</f>
        <v/>
      </c>
      <c r="E6262" s="42" t="str">
        <f>IF(ISBLANK($N6262),"",IF(ISBLANK('datos GENERALES'!$B$6),"",'datos GENERALES'!$B$6))</f>
        <v/>
      </c>
      <c r="F6262" s="42" t="str">
        <f>IF(ISBLANK($N6262),"",IF(ISBLANK('datos GENERALES'!$B$7),"",'datos GENERALES'!$B$7))</f>
        <v/>
      </c>
      <c r="G6262" s="42" t="str">
        <f>IF(ISBLANK($N6262),"",IF(ISBLANK('datos GENERALES'!$B$10),"",'datos GENERALES'!$B$10))</f>
        <v/>
      </c>
      <c r="H6262" s="42" t="str">
        <f>IF(ISBLANK($N6262),"",IF(ISBLANK('datos GENERALES'!$C$10),"",'datos GENERALES'!$C$10))</f>
        <v/>
      </c>
      <c r="I6262" s="42" t="str">
        <f>IF(ISBLANK($N6262),"",IF(ISBLANK('datos GENERALES'!$D$10),"",'datos GENERALES'!$D$10))</f>
        <v/>
      </c>
      <c r="O6262" s="48" t="str">
        <f>IFERROR(VLOOKUP(N6262,ListaEspecies!$B$3:$D$45,2,FALSE),"")</f>
        <v/>
      </c>
      <c r="P6262" s="96" t="str">
        <f>IFERROR(VLOOKUP(N6262,ListaEspecies!$B$3:$D$45,3,FALSE),"")</f>
        <v/>
      </c>
      <c r="R6262" s="42" t="str">
        <f>IF(ISBLANK($J6262),"",IF(ISBLANK('datos GENERALES'!$B$15),"",'datos GENERALES'!$B$15))</f>
        <v/>
      </c>
      <c r="S6262" s="49" t="str">
        <f t="shared" si="778"/>
        <v/>
      </c>
      <c r="T6262" s="49" t="str">
        <f t="shared" si="779"/>
        <v/>
      </c>
      <c r="AA6262" s="50" t="str">
        <f t="shared" si="783"/>
        <v/>
      </c>
      <c r="AE6262" s="50" t="str">
        <f t="shared" si="780"/>
        <v/>
      </c>
      <c r="AI6262" s="19" t="str">
        <f t="shared" si="781"/>
        <v/>
      </c>
      <c r="AJ6262"/>
      <c r="AK6262" s="19" t="str">
        <f t="shared" si="782"/>
        <v/>
      </c>
    </row>
    <row r="6263" spans="1:37" x14ac:dyDescent="0.25">
      <c r="A6263" s="42" t="str">
        <f t="shared" si="776"/>
        <v/>
      </c>
      <c r="B6263" s="42" t="str">
        <f t="shared" si="777"/>
        <v/>
      </c>
      <c r="C6263" s="42" t="str">
        <f>IF(ISBLANK($N6263),"",IF(ISBLANK('datos GENERALES'!B$16),"",'datos GENERALES'!B$16))</f>
        <v/>
      </c>
      <c r="D6263" s="43" t="str">
        <f>IF(ISBLANK($N6263),"","SGBTM/AUTAROC/"&amp;'datos GENERALES'!B$5&amp;"_"&amp;'datos GENERALES'!C$5&amp;"_"&amp;'datos GENERALES'!D$5)</f>
        <v/>
      </c>
      <c r="E6263" s="42" t="str">
        <f>IF(ISBLANK($N6263),"",IF(ISBLANK('datos GENERALES'!$B$6),"",'datos GENERALES'!$B$6))</f>
        <v/>
      </c>
      <c r="F6263" s="42" t="str">
        <f>IF(ISBLANK($N6263),"",IF(ISBLANK('datos GENERALES'!$B$7),"",'datos GENERALES'!$B$7))</f>
        <v/>
      </c>
      <c r="G6263" s="42" t="str">
        <f>IF(ISBLANK($N6263),"",IF(ISBLANK('datos GENERALES'!$B$10),"",'datos GENERALES'!$B$10))</f>
        <v/>
      </c>
      <c r="H6263" s="42" t="str">
        <f>IF(ISBLANK($N6263),"",IF(ISBLANK('datos GENERALES'!$C$10),"",'datos GENERALES'!$C$10))</f>
        <v/>
      </c>
      <c r="I6263" s="42" t="str">
        <f>IF(ISBLANK($N6263),"",IF(ISBLANK('datos GENERALES'!$D$10),"",'datos GENERALES'!$D$10))</f>
        <v/>
      </c>
      <c r="O6263" s="48" t="str">
        <f>IFERROR(VLOOKUP(N6263,ListaEspecies!$B$3:$D$45,2,FALSE),"")</f>
        <v/>
      </c>
      <c r="P6263" s="96" t="str">
        <f>IFERROR(VLOOKUP(N6263,ListaEspecies!$B$3:$D$45,3,FALSE),"")</f>
        <v/>
      </c>
      <c r="R6263" s="42" t="str">
        <f>IF(ISBLANK($J6263),"",IF(ISBLANK('datos GENERALES'!$B$15),"",'datos GENERALES'!$B$15))</f>
        <v/>
      </c>
      <c r="S6263" s="49" t="str">
        <f t="shared" si="778"/>
        <v/>
      </c>
      <c r="T6263" s="49" t="str">
        <f t="shared" si="779"/>
        <v/>
      </c>
      <c r="AA6263" s="50" t="str">
        <f t="shared" si="783"/>
        <v/>
      </c>
      <c r="AE6263" s="50" t="str">
        <f t="shared" si="780"/>
        <v/>
      </c>
      <c r="AI6263" s="19" t="str">
        <f t="shared" si="781"/>
        <v/>
      </c>
      <c r="AJ6263"/>
      <c r="AK6263" s="19" t="str">
        <f t="shared" si="782"/>
        <v/>
      </c>
    </row>
    <row r="6264" spans="1:37" x14ac:dyDescent="0.25">
      <c r="A6264" s="42" t="str">
        <f t="shared" si="776"/>
        <v/>
      </c>
      <c r="B6264" s="42" t="str">
        <f t="shared" si="777"/>
        <v/>
      </c>
      <c r="C6264" s="42" t="str">
        <f>IF(ISBLANK($N6264),"",IF(ISBLANK('datos GENERALES'!B$16),"",'datos GENERALES'!B$16))</f>
        <v/>
      </c>
      <c r="D6264" s="43" t="str">
        <f>IF(ISBLANK($N6264),"","SGBTM/AUTAROC/"&amp;'datos GENERALES'!B$5&amp;"_"&amp;'datos GENERALES'!C$5&amp;"_"&amp;'datos GENERALES'!D$5)</f>
        <v/>
      </c>
      <c r="E6264" s="42" t="str">
        <f>IF(ISBLANK($N6264),"",IF(ISBLANK('datos GENERALES'!$B$6),"",'datos GENERALES'!$B$6))</f>
        <v/>
      </c>
      <c r="F6264" s="42" t="str">
        <f>IF(ISBLANK($N6264),"",IF(ISBLANK('datos GENERALES'!$B$7),"",'datos GENERALES'!$B$7))</f>
        <v/>
      </c>
      <c r="G6264" s="42" t="str">
        <f>IF(ISBLANK($N6264),"",IF(ISBLANK('datos GENERALES'!$B$10),"",'datos GENERALES'!$B$10))</f>
        <v/>
      </c>
      <c r="H6264" s="42" t="str">
        <f>IF(ISBLANK($N6264),"",IF(ISBLANK('datos GENERALES'!$C$10),"",'datos GENERALES'!$C$10))</f>
        <v/>
      </c>
      <c r="I6264" s="42" t="str">
        <f>IF(ISBLANK($N6264),"",IF(ISBLANK('datos GENERALES'!$D$10),"",'datos GENERALES'!$D$10))</f>
        <v/>
      </c>
      <c r="O6264" s="48" t="str">
        <f>IFERROR(VLOOKUP(N6264,ListaEspecies!$B$3:$D$45,2,FALSE),"")</f>
        <v/>
      </c>
      <c r="P6264" s="96" t="str">
        <f>IFERROR(VLOOKUP(N6264,ListaEspecies!$B$3:$D$45,3,FALSE),"")</f>
        <v/>
      </c>
      <c r="R6264" s="42" t="str">
        <f>IF(ISBLANK($J6264),"",IF(ISBLANK('datos GENERALES'!$B$15),"",'datos GENERALES'!$B$15))</f>
        <v/>
      </c>
      <c r="S6264" s="49" t="str">
        <f t="shared" si="778"/>
        <v/>
      </c>
      <c r="T6264" s="49" t="str">
        <f t="shared" si="779"/>
        <v/>
      </c>
      <c r="AA6264" s="50" t="str">
        <f t="shared" si="783"/>
        <v/>
      </c>
      <c r="AE6264" s="50" t="str">
        <f t="shared" si="780"/>
        <v/>
      </c>
      <c r="AI6264" s="19" t="str">
        <f t="shared" si="781"/>
        <v/>
      </c>
      <c r="AJ6264"/>
      <c r="AK6264" s="19" t="str">
        <f t="shared" si="782"/>
        <v/>
      </c>
    </row>
    <row r="6265" spans="1:37" x14ac:dyDescent="0.25">
      <c r="A6265" s="42" t="str">
        <f t="shared" si="776"/>
        <v/>
      </c>
      <c r="B6265" s="42" t="str">
        <f t="shared" si="777"/>
        <v/>
      </c>
      <c r="C6265" s="42" t="str">
        <f>IF(ISBLANK($N6265),"",IF(ISBLANK('datos GENERALES'!B$16),"",'datos GENERALES'!B$16))</f>
        <v/>
      </c>
      <c r="D6265" s="43" t="str">
        <f>IF(ISBLANK($N6265),"","SGBTM/AUTAROC/"&amp;'datos GENERALES'!B$5&amp;"_"&amp;'datos GENERALES'!C$5&amp;"_"&amp;'datos GENERALES'!D$5)</f>
        <v/>
      </c>
      <c r="E6265" s="42" t="str">
        <f>IF(ISBLANK($N6265),"",IF(ISBLANK('datos GENERALES'!$B$6),"",'datos GENERALES'!$B$6))</f>
        <v/>
      </c>
      <c r="F6265" s="42" t="str">
        <f>IF(ISBLANK($N6265),"",IF(ISBLANK('datos GENERALES'!$B$7),"",'datos GENERALES'!$B$7))</f>
        <v/>
      </c>
      <c r="G6265" s="42" t="str">
        <f>IF(ISBLANK($N6265),"",IF(ISBLANK('datos GENERALES'!$B$10),"",'datos GENERALES'!$B$10))</f>
        <v/>
      </c>
      <c r="H6265" s="42" t="str">
        <f>IF(ISBLANK($N6265),"",IF(ISBLANK('datos GENERALES'!$C$10),"",'datos GENERALES'!$C$10))</f>
        <v/>
      </c>
      <c r="I6265" s="42" t="str">
        <f>IF(ISBLANK($N6265),"",IF(ISBLANK('datos GENERALES'!$D$10),"",'datos GENERALES'!$D$10))</f>
        <v/>
      </c>
      <c r="O6265" s="48" t="str">
        <f>IFERROR(VLOOKUP(N6265,ListaEspecies!$B$3:$D$45,2,FALSE),"")</f>
        <v/>
      </c>
      <c r="P6265" s="96" t="str">
        <f>IFERROR(VLOOKUP(N6265,ListaEspecies!$B$3:$D$45,3,FALSE),"")</f>
        <v/>
      </c>
      <c r="R6265" s="42" t="str">
        <f>IF(ISBLANK($J6265),"",IF(ISBLANK('datos GENERALES'!$B$15),"",'datos GENERALES'!$B$15))</f>
        <v/>
      </c>
      <c r="S6265" s="49" t="str">
        <f t="shared" si="778"/>
        <v/>
      </c>
      <c r="T6265" s="49" t="str">
        <f t="shared" si="779"/>
        <v/>
      </c>
      <c r="AA6265" s="50" t="str">
        <f t="shared" si="783"/>
        <v/>
      </c>
      <c r="AE6265" s="50" t="str">
        <f t="shared" si="780"/>
        <v/>
      </c>
      <c r="AI6265" s="19" t="str">
        <f t="shared" si="781"/>
        <v/>
      </c>
      <c r="AJ6265"/>
      <c r="AK6265" s="19" t="str">
        <f t="shared" si="782"/>
        <v/>
      </c>
    </row>
    <row r="6266" spans="1:37" x14ac:dyDescent="0.25">
      <c r="A6266" s="42" t="str">
        <f t="shared" si="776"/>
        <v/>
      </c>
      <c r="B6266" s="42" t="str">
        <f t="shared" si="777"/>
        <v/>
      </c>
      <c r="C6266" s="42" t="str">
        <f>IF(ISBLANK($N6266),"",IF(ISBLANK('datos GENERALES'!B$16),"",'datos GENERALES'!B$16))</f>
        <v/>
      </c>
      <c r="D6266" s="43" t="str">
        <f>IF(ISBLANK($N6266),"","SGBTM/AUTAROC/"&amp;'datos GENERALES'!B$5&amp;"_"&amp;'datos GENERALES'!C$5&amp;"_"&amp;'datos GENERALES'!D$5)</f>
        <v/>
      </c>
      <c r="E6266" s="42" t="str">
        <f>IF(ISBLANK($N6266),"",IF(ISBLANK('datos GENERALES'!$B$6),"",'datos GENERALES'!$B$6))</f>
        <v/>
      </c>
      <c r="F6266" s="42" t="str">
        <f>IF(ISBLANK($N6266),"",IF(ISBLANK('datos GENERALES'!$B$7),"",'datos GENERALES'!$B$7))</f>
        <v/>
      </c>
      <c r="G6266" s="42" t="str">
        <f>IF(ISBLANK($N6266),"",IF(ISBLANK('datos GENERALES'!$B$10),"",'datos GENERALES'!$B$10))</f>
        <v/>
      </c>
      <c r="H6266" s="42" t="str">
        <f>IF(ISBLANK($N6266),"",IF(ISBLANK('datos GENERALES'!$C$10),"",'datos GENERALES'!$C$10))</f>
        <v/>
      </c>
      <c r="I6266" s="42" t="str">
        <f>IF(ISBLANK($N6266),"",IF(ISBLANK('datos GENERALES'!$D$10),"",'datos GENERALES'!$D$10))</f>
        <v/>
      </c>
      <c r="O6266" s="48" t="str">
        <f>IFERROR(VLOOKUP(N6266,ListaEspecies!$B$3:$D$45,2,FALSE),"")</f>
        <v/>
      </c>
      <c r="P6266" s="96" t="str">
        <f>IFERROR(VLOOKUP(N6266,ListaEspecies!$B$3:$D$45,3,FALSE),"")</f>
        <v/>
      </c>
      <c r="R6266" s="42" t="str">
        <f>IF(ISBLANK($J6266),"",IF(ISBLANK('datos GENERALES'!$B$15),"",'datos GENERALES'!$B$15))</f>
        <v/>
      </c>
      <c r="S6266" s="49" t="str">
        <f t="shared" si="778"/>
        <v/>
      </c>
      <c r="T6266" s="49" t="str">
        <f t="shared" si="779"/>
        <v/>
      </c>
      <c r="AA6266" s="50" t="str">
        <f t="shared" si="783"/>
        <v/>
      </c>
      <c r="AE6266" s="50" t="str">
        <f t="shared" si="780"/>
        <v/>
      </c>
      <c r="AI6266" s="19" t="str">
        <f t="shared" si="781"/>
        <v/>
      </c>
      <c r="AJ6266"/>
      <c r="AK6266" s="19" t="str">
        <f t="shared" si="782"/>
        <v/>
      </c>
    </row>
    <row r="6267" spans="1:37" x14ac:dyDescent="0.25">
      <c r="A6267" s="42" t="str">
        <f t="shared" si="776"/>
        <v/>
      </c>
      <c r="B6267" s="42" t="str">
        <f t="shared" si="777"/>
        <v/>
      </c>
      <c r="C6267" s="42" t="str">
        <f>IF(ISBLANK($N6267),"",IF(ISBLANK('datos GENERALES'!B$16),"",'datos GENERALES'!B$16))</f>
        <v/>
      </c>
      <c r="D6267" s="43" t="str">
        <f>IF(ISBLANK($N6267),"","SGBTM/AUTAROC/"&amp;'datos GENERALES'!B$5&amp;"_"&amp;'datos GENERALES'!C$5&amp;"_"&amp;'datos GENERALES'!D$5)</f>
        <v/>
      </c>
      <c r="E6267" s="42" t="str">
        <f>IF(ISBLANK($N6267),"",IF(ISBLANK('datos GENERALES'!$B$6),"",'datos GENERALES'!$B$6))</f>
        <v/>
      </c>
      <c r="F6267" s="42" t="str">
        <f>IF(ISBLANK($N6267),"",IF(ISBLANK('datos GENERALES'!$B$7),"",'datos GENERALES'!$B$7))</f>
        <v/>
      </c>
      <c r="G6267" s="42" t="str">
        <f>IF(ISBLANK($N6267),"",IF(ISBLANK('datos GENERALES'!$B$10),"",'datos GENERALES'!$B$10))</f>
        <v/>
      </c>
      <c r="H6267" s="42" t="str">
        <f>IF(ISBLANK($N6267),"",IF(ISBLANK('datos GENERALES'!$C$10),"",'datos GENERALES'!$C$10))</f>
        <v/>
      </c>
      <c r="I6267" s="42" t="str">
        <f>IF(ISBLANK($N6267),"",IF(ISBLANK('datos GENERALES'!$D$10),"",'datos GENERALES'!$D$10))</f>
        <v/>
      </c>
      <c r="O6267" s="48" t="str">
        <f>IFERROR(VLOOKUP(N6267,ListaEspecies!$B$3:$D$45,2,FALSE),"")</f>
        <v/>
      </c>
      <c r="P6267" s="96" t="str">
        <f>IFERROR(VLOOKUP(N6267,ListaEspecies!$B$3:$D$45,3,FALSE),"")</f>
        <v/>
      </c>
      <c r="R6267" s="42" t="str">
        <f>IF(ISBLANK($J6267),"",IF(ISBLANK('datos GENERALES'!$B$15),"",'datos GENERALES'!$B$15))</f>
        <v/>
      </c>
      <c r="S6267" s="49" t="str">
        <f t="shared" si="778"/>
        <v/>
      </c>
      <c r="T6267" s="49" t="str">
        <f t="shared" si="779"/>
        <v/>
      </c>
      <c r="AA6267" s="50" t="str">
        <f t="shared" si="783"/>
        <v/>
      </c>
      <c r="AE6267" s="50" t="str">
        <f t="shared" si="780"/>
        <v/>
      </c>
      <c r="AI6267" s="19" t="str">
        <f t="shared" si="781"/>
        <v/>
      </c>
      <c r="AJ6267"/>
      <c r="AK6267" s="19" t="str">
        <f t="shared" si="782"/>
        <v/>
      </c>
    </row>
    <row r="6268" spans="1:37" x14ac:dyDescent="0.25">
      <c r="A6268" s="42" t="str">
        <f t="shared" si="776"/>
        <v/>
      </c>
      <c r="B6268" s="42" t="str">
        <f t="shared" si="777"/>
        <v/>
      </c>
      <c r="C6268" s="42" t="str">
        <f>IF(ISBLANK($N6268),"",IF(ISBLANK('datos GENERALES'!B$16),"",'datos GENERALES'!B$16))</f>
        <v/>
      </c>
      <c r="D6268" s="43" t="str">
        <f>IF(ISBLANK($N6268),"","SGBTM/AUTAROC/"&amp;'datos GENERALES'!B$5&amp;"_"&amp;'datos GENERALES'!C$5&amp;"_"&amp;'datos GENERALES'!D$5)</f>
        <v/>
      </c>
      <c r="E6268" s="42" t="str">
        <f>IF(ISBLANK($N6268),"",IF(ISBLANK('datos GENERALES'!$B$6),"",'datos GENERALES'!$B$6))</f>
        <v/>
      </c>
      <c r="F6268" s="42" t="str">
        <f>IF(ISBLANK($N6268),"",IF(ISBLANK('datos GENERALES'!$B$7),"",'datos GENERALES'!$B$7))</f>
        <v/>
      </c>
      <c r="G6268" s="42" t="str">
        <f>IF(ISBLANK($N6268),"",IF(ISBLANK('datos GENERALES'!$B$10),"",'datos GENERALES'!$B$10))</f>
        <v/>
      </c>
      <c r="H6268" s="42" t="str">
        <f>IF(ISBLANK($N6268),"",IF(ISBLANK('datos GENERALES'!$C$10),"",'datos GENERALES'!$C$10))</f>
        <v/>
      </c>
      <c r="I6268" s="42" t="str">
        <f>IF(ISBLANK($N6268),"",IF(ISBLANK('datos GENERALES'!$D$10),"",'datos GENERALES'!$D$10))</f>
        <v/>
      </c>
      <c r="O6268" s="48" t="str">
        <f>IFERROR(VLOOKUP(N6268,ListaEspecies!$B$3:$D$45,2,FALSE),"")</f>
        <v/>
      </c>
      <c r="P6268" s="96" t="str">
        <f>IFERROR(VLOOKUP(N6268,ListaEspecies!$B$3:$D$45,3,FALSE),"")</f>
        <v/>
      </c>
      <c r="R6268" s="42" t="str">
        <f>IF(ISBLANK($J6268),"",IF(ISBLANK('datos GENERALES'!$B$15),"",'datos GENERALES'!$B$15))</f>
        <v/>
      </c>
      <c r="S6268" s="49" t="str">
        <f t="shared" si="778"/>
        <v/>
      </c>
      <c r="T6268" s="49" t="str">
        <f t="shared" si="779"/>
        <v/>
      </c>
      <c r="AA6268" s="50" t="str">
        <f t="shared" si="783"/>
        <v/>
      </c>
      <c r="AE6268" s="50" t="str">
        <f t="shared" si="780"/>
        <v/>
      </c>
      <c r="AI6268" s="19" t="str">
        <f t="shared" si="781"/>
        <v/>
      </c>
      <c r="AJ6268"/>
      <c r="AK6268" s="19" t="str">
        <f t="shared" si="782"/>
        <v/>
      </c>
    </row>
    <row r="6269" spans="1:37" x14ac:dyDescent="0.25">
      <c r="A6269" s="42" t="str">
        <f t="shared" si="776"/>
        <v/>
      </c>
      <c r="B6269" s="42" t="str">
        <f t="shared" si="777"/>
        <v/>
      </c>
      <c r="C6269" s="42" t="str">
        <f>IF(ISBLANK($N6269),"",IF(ISBLANK('datos GENERALES'!B$16),"",'datos GENERALES'!B$16))</f>
        <v/>
      </c>
      <c r="D6269" s="43" t="str">
        <f>IF(ISBLANK($N6269),"","SGBTM/AUTAROC/"&amp;'datos GENERALES'!B$5&amp;"_"&amp;'datos GENERALES'!C$5&amp;"_"&amp;'datos GENERALES'!D$5)</f>
        <v/>
      </c>
      <c r="E6269" s="42" t="str">
        <f>IF(ISBLANK($N6269),"",IF(ISBLANK('datos GENERALES'!$B$6),"",'datos GENERALES'!$B$6))</f>
        <v/>
      </c>
      <c r="F6269" s="42" t="str">
        <f>IF(ISBLANK($N6269),"",IF(ISBLANK('datos GENERALES'!$B$7),"",'datos GENERALES'!$B$7))</f>
        <v/>
      </c>
      <c r="G6269" s="42" t="str">
        <f>IF(ISBLANK($N6269),"",IF(ISBLANK('datos GENERALES'!$B$10),"",'datos GENERALES'!$B$10))</f>
        <v/>
      </c>
      <c r="H6269" s="42" t="str">
        <f>IF(ISBLANK($N6269),"",IF(ISBLANK('datos GENERALES'!$C$10),"",'datos GENERALES'!$C$10))</f>
        <v/>
      </c>
      <c r="I6269" s="42" t="str">
        <f>IF(ISBLANK($N6269),"",IF(ISBLANK('datos GENERALES'!$D$10),"",'datos GENERALES'!$D$10))</f>
        <v/>
      </c>
      <c r="O6269" s="48" t="str">
        <f>IFERROR(VLOOKUP(N6269,ListaEspecies!$B$3:$D$45,2,FALSE),"")</f>
        <v/>
      </c>
      <c r="P6269" s="96" t="str">
        <f>IFERROR(VLOOKUP(N6269,ListaEspecies!$B$3:$D$45,3,FALSE),"")</f>
        <v/>
      </c>
      <c r="R6269" s="42" t="str">
        <f>IF(ISBLANK($J6269),"",IF(ISBLANK('datos GENERALES'!$B$15),"",'datos GENERALES'!$B$15))</f>
        <v/>
      </c>
      <c r="S6269" s="49" t="str">
        <f t="shared" si="778"/>
        <v/>
      </c>
      <c r="T6269" s="49" t="str">
        <f t="shared" si="779"/>
        <v/>
      </c>
      <c r="AA6269" s="50" t="str">
        <f t="shared" si="783"/>
        <v/>
      </c>
      <c r="AE6269" s="50" t="str">
        <f t="shared" si="780"/>
        <v/>
      </c>
      <c r="AI6269" s="19" t="str">
        <f t="shared" si="781"/>
        <v/>
      </c>
      <c r="AJ6269"/>
      <c r="AK6269" s="19" t="str">
        <f t="shared" si="782"/>
        <v/>
      </c>
    </row>
    <row r="6270" spans="1:37" x14ac:dyDescent="0.25">
      <c r="A6270" s="42" t="str">
        <f t="shared" si="776"/>
        <v/>
      </c>
      <c r="B6270" s="42" t="str">
        <f t="shared" si="777"/>
        <v/>
      </c>
      <c r="C6270" s="42" t="str">
        <f>IF(ISBLANK($N6270),"",IF(ISBLANK('datos GENERALES'!B$16),"",'datos GENERALES'!B$16))</f>
        <v/>
      </c>
      <c r="D6270" s="43" t="str">
        <f>IF(ISBLANK($N6270),"","SGBTM/AUTAROC/"&amp;'datos GENERALES'!B$5&amp;"_"&amp;'datos GENERALES'!C$5&amp;"_"&amp;'datos GENERALES'!D$5)</f>
        <v/>
      </c>
      <c r="E6270" s="42" t="str">
        <f>IF(ISBLANK($N6270),"",IF(ISBLANK('datos GENERALES'!$B$6),"",'datos GENERALES'!$B$6))</f>
        <v/>
      </c>
      <c r="F6270" s="42" t="str">
        <f>IF(ISBLANK($N6270),"",IF(ISBLANK('datos GENERALES'!$B$7),"",'datos GENERALES'!$B$7))</f>
        <v/>
      </c>
      <c r="G6270" s="42" t="str">
        <f>IF(ISBLANK($N6270),"",IF(ISBLANK('datos GENERALES'!$B$10),"",'datos GENERALES'!$B$10))</f>
        <v/>
      </c>
      <c r="H6270" s="42" t="str">
        <f>IF(ISBLANK($N6270),"",IF(ISBLANK('datos GENERALES'!$C$10),"",'datos GENERALES'!$C$10))</f>
        <v/>
      </c>
      <c r="I6270" s="42" t="str">
        <f>IF(ISBLANK($N6270),"",IF(ISBLANK('datos GENERALES'!$D$10),"",'datos GENERALES'!$D$10))</f>
        <v/>
      </c>
      <c r="O6270" s="48" t="str">
        <f>IFERROR(VLOOKUP(N6270,ListaEspecies!$B$3:$D$45,2,FALSE),"")</f>
        <v/>
      </c>
      <c r="P6270" s="96" t="str">
        <f>IFERROR(VLOOKUP(N6270,ListaEspecies!$B$3:$D$45,3,FALSE),"")</f>
        <v/>
      </c>
      <c r="R6270" s="42" t="str">
        <f>IF(ISBLANK($J6270),"",IF(ISBLANK('datos GENERALES'!$B$15),"",'datos GENERALES'!$B$15))</f>
        <v/>
      </c>
      <c r="S6270" s="49" t="str">
        <f t="shared" si="778"/>
        <v/>
      </c>
      <c r="T6270" s="49" t="str">
        <f t="shared" si="779"/>
        <v/>
      </c>
      <c r="AA6270" s="50" t="str">
        <f t="shared" si="783"/>
        <v/>
      </c>
      <c r="AE6270" s="50" t="str">
        <f t="shared" si="780"/>
        <v/>
      </c>
      <c r="AI6270" s="19" t="str">
        <f t="shared" si="781"/>
        <v/>
      </c>
      <c r="AJ6270"/>
      <c r="AK6270" s="19" t="str">
        <f t="shared" si="782"/>
        <v/>
      </c>
    </row>
    <row r="6271" spans="1:37" x14ac:dyDescent="0.25">
      <c r="A6271" s="42" t="str">
        <f t="shared" si="776"/>
        <v/>
      </c>
      <c r="B6271" s="42" t="str">
        <f t="shared" si="777"/>
        <v/>
      </c>
      <c r="C6271" s="42" t="str">
        <f>IF(ISBLANK($N6271),"",IF(ISBLANK('datos GENERALES'!B$16),"",'datos GENERALES'!B$16))</f>
        <v/>
      </c>
      <c r="D6271" s="43" t="str">
        <f>IF(ISBLANK($N6271),"","SGBTM/AUTAROC/"&amp;'datos GENERALES'!B$5&amp;"_"&amp;'datos GENERALES'!C$5&amp;"_"&amp;'datos GENERALES'!D$5)</f>
        <v/>
      </c>
      <c r="E6271" s="42" t="str">
        <f>IF(ISBLANK($N6271),"",IF(ISBLANK('datos GENERALES'!$B$6),"",'datos GENERALES'!$B$6))</f>
        <v/>
      </c>
      <c r="F6271" s="42" t="str">
        <f>IF(ISBLANK($N6271),"",IF(ISBLANK('datos GENERALES'!$B$7),"",'datos GENERALES'!$B$7))</f>
        <v/>
      </c>
      <c r="G6271" s="42" t="str">
        <f>IF(ISBLANK($N6271),"",IF(ISBLANK('datos GENERALES'!$B$10),"",'datos GENERALES'!$B$10))</f>
        <v/>
      </c>
      <c r="H6271" s="42" t="str">
        <f>IF(ISBLANK($N6271),"",IF(ISBLANK('datos GENERALES'!$C$10),"",'datos GENERALES'!$C$10))</f>
        <v/>
      </c>
      <c r="I6271" s="42" t="str">
        <f>IF(ISBLANK($N6271),"",IF(ISBLANK('datos GENERALES'!$D$10),"",'datos GENERALES'!$D$10))</f>
        <v/>
      </c>
      <c r="O6271" s="48" t="str">
        <f>IFERROR(VLOOKUP(N6271,ListaEspecies!$B$3:$D$45,2,FALSE),"")</f>
        <v/>
      </c>
      <c r="P6271" s="96" t="str">
        <f>IFERROR(VLOOKUP(N6271,ListaEspecies!$B$3:$D$45,3,FALSE),"")</f>
        <v/>
      </c>
      <c r="R6271" s="42" t="str">
        <f>IF(ISBLANK($J6271),"",IF(ISBLANK('datos GENERALES'!$B$15),"",'datos GENERALES'!$B$15))</f>
        <v/>
      </c>
      <c r="S6271" s="49" t="str">
        <f t="shared" si="778"/>
        <v/>
      </c>
      <c r="T6271" s="49" t="str">
        <f t="shared" si="779"/>
        <v/>
      </c>
      <c r="AA6271" s="50" t="str">
        <f t="shared" si="783"/>
        <v/>
      </c>
      <c r="AE6271" s="50" t="str">
        <f t="shared" si="780"/>
        <v/>
      </c>
      <c r="AI6271" s="19" t="str">
        <f t="shared" si="781"/>
        <v/>
      </c>
      <c r="AJ6271"/>
      <c r="AK6271" s="19" t="str">
        <f t="shared" si="782"/>
        <v/>
      </c>
    </row>
    <row r="6272" spans="1:37" x14ac:dyDescent="0.25">
      <c r="A6272" s="42" t="str">
        <f t="shared" si="776"/>
        <v/>
      </c>
      <c r="B6272" s="42" t="str">
        <f t="shared" si="777"/>
        <v/>
      </c>
      <c r="C6272" s="42" t="str">
        <f>IF(ISBLANK($N6272),"",IF(ISBLANK('datos GENERALES'!B$16),"",'datos GENERALES'!B$16))</f>
        <v/>
      </c>
      <c r="D6272" s="43" t="str">
        <f>IF(ISBLANK($N6272),"","SGBTM/AUTAROC/"&amp;'datos GENERALES'!B$5&amp;"_"&amp;'datos GENERALES'!C$5&amp;"_"&amp;'datos GENERALES'!D$5)</f>
        <v/>
      </c>
      <c r="E6272" s="42" t="str">
        <f>IF(ISBLANK($N6272),"",IF(ISBLANK('datos GENERALES'!$B$6),"",'datos GENERALES'!$B$6))</f>
        <v/>
      </c>
      <c r="F6272" s="42" t="str">
        <f>IF(ISBLANK($N6272),"",IF(ISBLANK('datos GENERALES'!$B$7),"",'datos GENERALES'!$B$7))</f>
        <v/>
      </c>
      <c r="G6272" s="42" t="str">
        <f>IF(ISBLANK($N6272),"",IF(ISBLANK('datos GENERALES'!$B$10),"",'datos GENERALES'!$B$10))</f>
        <v/>
      </c>
      <c r="H6272" s="42" t="str">
        <f>IF(ISBLANK($N6272),"",IF(ISBLANK('datos GENERALES'!$C$10),"",'datos GENERALES'!$C$10))</f>
        <v/>
      </c>
      <c r="I6272" s="42" t="str">
        <f>IF(ISBLANK($N6272),"",IF(ISBLANK('datos GENERALES'!$D$10),"",'datos GENERALES'!$D$10))</f>
        <v/>
      </c>
      <c r="O6272" s="48" t="str">
        <f>IFERROR(VLOOKUP(N6272,ListaEspecies!$B$3:$D$45,2,FALSE),"")</f>
        <v/>
      </c>
      <c r="P6272" s="96" t="str">
        <f>IFERROR(VLOOKUP(N6272,ListaEspecies!$B$3:$D$45,3,FALSE),"")</f>
        <v/>
      </c>
      <c r="R6272" s="42" t="str">
        <f>IF(ISBLANK($J6272),"",IF(ISBLANK('datos GENERALES'!$B$15),"",'datos GENERALES'!$B$15))</f>
        <v/>
      </c>
      <c r="S6272" s="49" t="str">
        <f t="shared" si="778"/>
        <v/>
      </c>
      <c r="T6272" s="49" t="str">
        <f t="shared" si="779"/>
        <v/>
      </c>
      <c r="AA6272" s="50" t="str">
        <f t="shared" si="783"/>
        <v/>
      </c>
      <c r="AE6272" s="50" t="str">
        <f t="shared" si="780"/>
        <v/>
      </c>
      <c r="AI6272" s="19" t="str">
        <f t="shared" si="781"/>
        <v/>
      </c>
      <c r="AJ6272"/>
      <c r="AK6272" s="19" t="str">
        <f t="shared" si="782"/>
        <v/>
      </c>
    </row>
    <row r="6273" spans="1:37" x14ac:dyDescent="0.25">
      <c r="A6273" s="42" t="str">
        <f t="shared" si="776"/>
        <v/>
      </c>
      <c r="B6273" s="42" t="str">
        <f t="shared" si="777"/>
        <v/>
      </c>
      <c r="C6273" s="42" t="str">
        <f>IF(ISBLANK($N6273),"",IF(ISBLANK('datos GENERALES'!B$16),"",'datos GENERALES'!B$16))</f>
        <v/>
      </c>
      <c r="D6273" s="43" t="str">
        <f>IF(ISBLANK($N6273),"","SGBTM/AUTAROC/"&amp;'datos GENERALES'!B$5&amp;"_"&amp;'datos GENERALES'!C$5&amp;"_"&amp;'datos GENERALES'!D$5)</f>
        <v/>
      </c>
      <c r="E6273" s="42" t="str">
        <f>IF(ISBLANK($N6273),"",IF(ISBLANK('datos GENERALES'!$B$6),"",'datos GENERALES'!$B$6))</f>
        <v/>
      </c>
      <c r="F6273" s="42" t="str">
        <f>IF(ISBLANK($N6273),"",IF(ISBLANK('datos GENERALES'!$B$7),"",'datos GENERALES'!$B$7))</f>
        <v/>
      </c>
      <c r="G6273" s="42" t="str">
        <f>IF(ISBLANK($N6273),"",IF(ISBLANK('datos GENERALES'!$B$10),"",'datos GENERALES'!$B$10))</f>
        <v/>
      </c>
      <c r="H6273" s="42" t="str">
        <f>IF(ISBLANK($N6273),"",IF(ISBLANK('datos GENERALES'!$C$10),"",'datos GENERALES'!$C$10))</f>
        <v/>
      </c>
      <c r="I6273" s="42" t="str">
        <f>IF(ISBLANK($N6273),"",IF(ISBLANK('datos GENERALES'!$D$10),"",'datos GENERALES'!$D$10))</f>
        <v/>
      </c>
      <c r="O6273" s="48" t="str">
        <f>IFERROR(VLOOKUP(N6273,ListaEspecies!$B$3:$D$45,2,FALSE),"")</f>
        <v/>
      </c>
      <c r="P6273" s="96" t="str">
        <f>IFERROR(VLOOKUP(N6273,ListaEspecies!$B$3:$D$45,3,FALSE),"")</f>
        <v/>
      </c>
      <c r="R6273" s="42" t="str">
        <f>IF(ISBLANK($J6273),"",IF(ISBLANK('datos GENERALES'!$B$15),"",'datos GENERALES'!$B$15))</f>
        <v/>
      </c>
      <c r="S6273" s="49" t="str">
        <f t="shared" si="778"/>
        <v/>
      </c>
      <c r="T6273" s="49" t="str">
        <f t="shared" si="779"/>
        <v/>
      </c>
      <c r="AA6273" s="50" t="str">
        <f t="shared" si="783"/>
        <v/>
      </c>
      <c r="AE6273" s="50" t="str">
        <f t="shared" si="780"/>
        <v/>
      </c>
      <c r="AI6273" s="19" t="str">
        <f t="shared" si="781"/>
        <v/>
      </c>
      <c r="AJ6273"/>
      <c r="AK6273" s="19" t="str">
        <f t="shared" si="782"/>
        <v/>
      </c>
    </row>
    <row r="6274" spans="1:37" x14ac:dyDescent="0.25">
      <c r="A6274" s="42" t="str">
        <f t="shared" ref="A6274:A6337" si="784">IF(ISBLANK($N6274),"","AROC")</f>
        <v/>
      </c>
      <c r="B6274" s="42" t="str">
        <f t="shared" ref="B6274:B6337" si="785">IF(ISBLANK($N6274),"","avistamiento AROC")</f>
        <v/>
      </c>
      <c r="C6274" s="42" t="str">
        <f>IF(ISBLANK($N6274),"",IF(ISBLANK('datos GENERALES'!B$16),"",'datos GENERALES'!B$16))</f>
        <v/>
      </c>
      <c r="D6274" s="43" t="str">
        <f>IF(ISBLANK($N6274),"","SGBTM/AUTAROC/"&amp;'datos GENERALES'!B$5&amp;"_"&amp;'datos GENERALES'!C$5&amp;"_"&amp;'datos GENERALES'!D$5)</f>
        <v/>
      </c>
      <c r="E6274" s="42" t="str">
        <f>IF(ISBLANK($N6274),"",IF(ISBLANK('datos GENERALES'!$B$6),"",'datos GENERALES'!$B$6))</f>
        <v/>
      </c>
      <c r="F6274" s="42" t="str">
        <f>IF(ISBLANK($N6274),"",IF(ISBLANK('datos GENERALES'!$B$7),"",'datos GENERALES'!$B$7))</f>
        <v/>
      </c>
      <c r="G6274" s="42" t="str">
        <f>IF(ISBLANK($N6274),"",IF(ISBLANK('datos GENERALES'!$B$10),"",'datos GENERALES'!$B$10))</f>
        <v/>
      </c>
      <c r="H6274" s="42" t="str">
        <f>IF(ISBLANK($N6274),"",IF(ISBLANK('datos GENERALES'!$C$10),"",'datos GENERALES'!$C$10))</f>
        <v/>
      </c>
      <c r="I6274" s="42" t="str">
        <f>IF(ISBLANK($N6274),"",IF(ISBLANK('datos GENERALES'!$D$10),"",'datos GENERALES'!$D$10))</f>
        <v/>
      </c>
      <c r="O6274" s="48" t="str">
        <f>IFERROR(VLOOKUP(N6274,ListaEspecies!$B$3:$D$45,2,FALSE),"")</f>
        <v/>
      </c>
      <c r="P6274" s="96" t="str">
        <f>IFERROR(VLOOKUP(N6274,ListaEspecies!$B$3:$D$45,3,FALSE),"")</f>
        <v/>
      </c>
      <c r="R6274" s="42" t="str">
        <f>IF(ISBLANK($J6274),"",IF(ISBLANK('datos GENERALES'!$B$15),"",'datos GENERALES'!$B$15))</f>
        <v/>
      </c>
      <c r="S6274" s="49" t="str">
        <f t="shared" si="778"/>
        <v/>
      </c>
      <c r="T6274" s="49" t="str">
        <f t="shared" si="779"/>
        <v/>
      </c>
      <c r="AA6274" s="50" t="str">
        <f t="shared" si="783"/>
        <v/>
      </c>
      <c r="AE6274" s="50" t="str">
        <f t="shared" si="780"/>
        <v/>
      </c>
      <c r="AI6274" s="19" t="str">
        <f t="shared" si="781"/>
        <v/>
      </c>
      <c r="AJ6274"/>
      <c r="AK6274" s="19" t="str">
        <f t="shared" si="782"/>
        <v/>
      </c>
    </row>
    <row r="6275" spans="1:37" x14ac:dyDescent="0.25">
      <c r="A6275" s="42" t="str">
        <f t="shared" si="784"/>
        <v/>
      </c>
      <c r="B6275" s="42" t="str">
        <f t="shared" si="785"/>
        <v/>
      </c>
      <c r="C6275" s="42" t="str">
        <f>IF(ISBLANK($N6275),"",IF(ISBLANK('datos GENERALES'!B$16),"",'datos GENERALES'!B$16))</f>
        <v/>
      </c>
      <c r="D6275" s="43" t="str">
        <f>IF(ISBLANK($N6275),"","SGBTM/AUTAROC/"&amp;'datos GENERALES'!B$5&amp;"_"&amp;'datos GENERALES'!C$5&amp;"_"&amp;'datos GENERALES'!D$5)</f>
        <v/>
      </c>
      <c r="E6275" s="42" t="str">
        <f>IF(ISBLANK($N6275),"",IF(ISBLANK('datos GENERALES'!$B$6),"",'datos GENERALES'!$B$6))</f>
        <v/>
      </c>
      <c r="F6275" s="42" t="str">
        <f>IF(ISBLANK($N6275),"",IF(ISBLANK('datos GENERALES'!$B$7),"",'datos GENERALES'!$B$7))</f>
        <v/>
      </c>
      <c r="G6275" s="42" t="str">
        <f>IF(ISBLANK($N6275),"",IF(ISBLANK('datos GENERALES'!$B$10),"",'datos GENERALES'!$B$10))</f>
        <v/>
      </c>
      <c r="H6275" s="42" t="str">
        <f>IF(ISBLANK($N6275),"",IF(ISBLANK('datos GENERALES'!$C$10),"",'datos GENERALES'!$C$10))</f>
        <v/>
      </c>
      <c r="I6275" s="42" t="str">
        <f>IF(ISBLANK($N6275),"",IF(ISBLANK('datos GENERALES'!$D$10),"",'datos GENERALES'!$D$10))</f>
        <v/>
      </c>
      <c r="O6275" s="48" t="str">
        <f>IFERROR(VLOOKUP(N6275,ListaEspecies!$B$3:$D$45,2,FALSE),"")</f>
        <v/>
      </c>
      <c r="P6275" s="96" t="str">
        <f>IFERROR(VLOOKUP(N6275,ListaEspecies!$B$3:$D$45,3,FALSE),"")</f>
        <v/>
      </c>
      <c r="R6275" s="42" t="str">
        <f>IF(ISBLANK($J6275),"",IF(ISBLANK('datos GENERALES'!$B$15),"",'datos GENERALES'!$B$15))</f>
        <v/>
      </c>
      <c r="S6275" s="49" t="str">
        <f t="shared" ref="S6275:S6338" si="786">IF(U6275="",AA6275,U6275)</f>
        <v/>
      </c>
      <c r="T6275" s="49" t="str">
        <f t="shared" ref="T6275:T6338" si="787">IF(V6275="",AE6275,V6275)</f>
        <v/>
      </c>
      <c r="AA6275" s="50" t="str">
        <f t="shared" si="783"/>
        <v/>
      </c>
      <c r="AE6275" s="50" t="str">
        <f t="shared" ref="AE6275:AE6338" si="788">IF((AB6275+(AC6275/60)+(AD6275/3600))=0,"",(AB6275+(AC6275/60)+(AD6275/3600)))</f>
        <v/>
      </c>
      <c r="AI6275" s="19" t="str">
        <f t="shared" ref="AI6275:AI6338" si="789">IF(ISBLANK(AH6275),"",IF(AH6275="SI","",IF(AH6275="NO",0,"NA")))</f>
        <v/>
      </c>
      <c r="AJ6275"/>
      <c r="AK6275" s="19" t="str">
        <f t="shared" ref="AK6275:AK6338" si="790">IF(ISBLANK(AJ6275),"",IF(AJ6275="SI","",IF(AJ6275="NO",0,"NA")))</f>
        <v/>
      </c>
    </row>
    <row r="6276" spans="1:37" x14ac:dyDescent="0.25">
      <c r="A6276" s="42" t="str">
        <f t="shared" si="784"/>
        <v/>
      </c>
      <c r="B6276" s="42" t="str">
        <f t="shared" si="785"/>
        <v/>
      </c>
      <c r="C6276" s="42" t="str">
        <f>IF(ISBLANK($N6276),"",IF(ISBLANK('datos GENERALES'!B$16),"",'datos GENERALES'!B$16))</f>
        <v/>
      </c>
      <c r="D6276" s="43" t="str">
        <f>IF(ISBLANK($N6276),"","SGBTM/AUTAROC/"&amp;'datos GENERALES'!B$5&amp;"_"&amp;'datos GENERALES'!C$5&amp;"_"&amp;'datos GENERALES'!D$5)</f>
        <v/>
      </c>
      <c r="E6276" s="42" t="str">
        <f>IF(ISBLANK($N6276),"",IF(ISBLANK('datos GENERALES'!$B$6),"",'datos GENERALES'!$B$6))</f>
        <v/>
      </c>
      <c r="F6276" s="42" t="str">
        <f>IF(ISBLANK($N6276),"",IF(ISBLANK('datos GENERALES'!$B$7),"",'datos GENERALES'!$B$7))</f>
        <v/>
      </c>
      <c r="G6276" s="42" t="str">
        <f>IF(ISBLANK($N6276),"",IF(ISBLANK('datos GENERALES'!$B$10),"",'datos GENERALES'!$B$10))</f>
        <v/>
      </c>
      <c r="H6276" s="42" t="str">
        <f>IF(ISBLANK($N6276),"",IF(ISBLANK('datos GENERALES'!$C$10),"",'datos GENERALES'!$C$10))</f>
        <v/>
      </c>
      <c r="I6276" s="42" t="str">
        <f>IF(ISBLANK($N6276),"",IF(ISBLANK('datos GENERALES'!$D$10),"",'datos GENERALES'!$D$10))</f>
        <v/>
      </c>
      <c r="O6276" s="48" t="str">
        <f>IFERROR(VLOOKUP(N6276,ListaEspecies!$B$3:$D$45,2,FALSE),"")</f>
        <v/>
      </c>
      <c r="P6276" s="96" t="str">
        <f>IFERROR(VLOOKUP(N6276,ListaEspecies!$B$3:$D$45,3,FALSE),"")</f>
        <v/>
      </c>
      <c r="R6276" s="42" t="str">
        <f>IF(ISBLANK($J6276),"",IF(ISBLANK('datos GENERALES'!$B$15),"",'datos GENERALES'!$B$15))</f>
        <v/>
      </c>
      <c r="S6276" s="49" t="str">
        <f t="shared" si="786"/>
        <v/>
      </c>
      <c r="T6276" s="49" t="str">
        <f t="shared" si="787"/>
        <v/>
      </c>
      <c r="AA6276" s="50" t="str">
        <f t="shared" ref="AA6276:AA6339" si="791">IF((X6276+(Y6276/60)+(Z6276/3600))*IF(W6276="o",-1,1)=0,"",(X6276+(Y6276/60)+(Z6276/3600))*IF(W6276="o",-1,1))</f>
        <v/>
      </c>
      <c r="AE6276" s="50" t="str">
        <f t="shared" si="788"/>
        <v/>
      </c>
      <c r="AI6276" s="19" t="str">
        <f t="shared" si="789"/>
        <v/>
      </c>
      <c r="AJ6276"/>
      <c r="AK6276" s="19" t="str">
        <f t="shared" si="790"/>
        <v/>
      </c>
    </row>
    <row r="6277" spans="1:37" x14ac:dyDescent="0.25">
      <c r="A6277" s="42" t="str">
        <f t="shared" si="784"/>
        <v/>
      </c>
      <c r="B6277" s="42" t="str">
        <f t="shared" si="785"/>
        <v/>
      </c>
      <c r="C6277" s="42" t="str">
        <f>IF(ISBLANK($N6277),"",IF(ISBLANK('datos GENERALES'!B$16),"",'datos GENERALES'!B$16))</f>
        <v/>
      </c>
      <c r="D6277" s="43" t="str">
        <f>IF(ISBLANK($N6277),"","SGBTM/AUTAROC/"&amp;'datos GENERALES'!B$5&amp;"_"&amp;'datos GENERALES'!C$5&amp;"_"&amp;'datos GENERALES'!D$5)</f>
        <v/>
      </c>
      <c r="E6277" s="42" t="str">
        <f>IF(ISBLANK($N6277),"",IF(ISBLANK('datos GENERALES'!$B$6),"",'datos GENERALES'!$B$6))</f>
        <v/>
      </c>
      <c r="F6277" s="42" t="str">
        <f>IF(ISBLANK($N6277),"",IF(ISBLANK('datos GENERALES'!$B$7),"",'datos GENERALES'!$B$7))</f>
        <v/>
      </c>
      <c r="G6277" s="42" t="str">
        <f>IF(ISBLANK($N6277),"",IF(ISBLANK('datos GENERALES'!$B$10),"",'datos GENERALES'!$B$10))</f>
        <v/>
      </c>
      <c r="H6277" s="42" t="str">
        <f>IF(ISBLANK($N6277),"",IF(ISBLANK('datos GENERALES'!$C$10),"",'datos GENERALES'!$C$10))</f>
        <v/>
      </c>
      <c r="I6277" s="42" t="str">
        <f>IF(ISBLANK($N6277),"",IF(ISBLANK('datos GENERALES'!$D$10),"",'datos GENERALES'!$D$10))</f>
        <v/>
      </c>
      <c r="O6277" s="48" t="str">
        <f>IFERROR(VLOOKUP(N6277,ListaEspecies!$B$3:$D$45,2,FALSE),"")</f>
        <v/>
      </c>
      <c r="P6277" s="96" t="str">
        <f>IFERROR(VLOOKUP(N6277,ListaEspecies!$B$3:$D$45,3,FALSE),"")</f>
        <v/>
      </c>
      <c r="R6277" s="42" t="str">
        <f>IF(ISBLANK($J6277),"",IF(ISBLANK('datos GENERALES'!$B$15),"",'datos GENERALES'!$B$15))</f>
        <v/>
      </c>
      <c r="S6277" s="49" t="str">
        <f t="shared" si="786"/>
        <v/>
      </c>
      <c r="T6277" s="49" t="str">
        <f t="shared" si="787"/>
        <v/>
      </c>
      <c r="AA6277" s="50" t="str">
        <f t="shared" si="791"/>
        <v/>
      </c>
      <c r="AE6277" s="50" t="str">
        <f t="shared" si="788"/>
        <v/>
      </c>
      <c r="AI6277" s="19" t="str">
        <f t="shared" si="789"/>
        <v/>
      </c>
      <c r="AJ6277"/>
      <c r="AK6277" s="19" t="str">
        <f t="shared" si="790"/>
        <v/>
      </c>
    </row>
    <row r="6278" spans="1:37" x14ac:dyDescent="0.25">
      <c r="A6278" s="42" t="str">
        <f t="shared" si="784"/>
        <v/>
      </c>
      <c r="B6278" s="42" t="str">
        <f t="shared" si="785"/>
        <v/>
      </c>
      <c r="C6278" s="42" t="str">
        <f>IF(ISBLANK($N6278),"",IF(ISBLANK('datos GENERALES'!B$16),"",'datos GENERALES'!B$16))</f>
        <v/>
      </c>
      <c r="D6278" s="43" t="str">
        <f>IF(ISBLANK($N6278),"","SGBTM/AUTAROC/"&amp;'datos GENERALES'!B$5&amp;"_"&amp;'datos GENERALES'!C$5&amp;"_"&amp;'datos GENERALES'!D$5)</f>
        <v/>
      </c>
      <c r="E6278" s="42" t="str">
        <f>IF(ISBLANK($N6278),"",IF(ISBLANK('datos GENERALES'!$B$6),"",'datos GENERALES'!$B$6))</f>
        <v/>
      </c>
      <c r="F6278" s="42" t="str">
        <f>IF(ISBLANK($N6278),"",IF(ISBLANK('datos GENERALES'!$B$7),"",'datos GENERALES'!$B$7))</f>
        <v/>
      </c>
      <c r="G6278" s="42" t="str">
        <f>IF(ISBLANK($N6278),"",IF(ISBLANK('datos GENERALES'!$B$10),"",'datos GENERALES'!$B$10))</f>
        <v/>
      </c>
      <c r="H6278" s="42" t="str">
        <f>IF(ISBLANK($N6278),"",IF(ISBLANK('datos GENERALES'!$C$10),"",'datos GENERALES'!$C$10))</f>
        <v/>
      </c>
      <c r="I6278" s="42" t="str">
        <f>IF(ISBLANK($N6278),"",IF(ISBLANK('datos GENERALES'!$D$10),"",'datos GENERALES'!$D$10))</f>
        <v/>
      </c>
      <c r="O6278" s="48" t="str">
        <f>IFERROR(VLOOKUP(N6278,ListaEspecies!$B$3:$D$45,2,FALSE),"")</f>
        <v/>
      </c>
      <c r="P6278" s="96" t="str">
        <f>IFERROR(VLOOKUP(N6278,ListaEspecies!$B$3:$D$45,3,FALSE),"")</f>
        <v/>
      </c>
      <c r="R6278" s="42" t="str">
        <f>IF(ISBLANK($J6278),"",IF(ISBLANK('datos GENERALES'!$B$15),"",'datos GENERALES'!$B$15))</f>
        <v/>
      </c>
      <c r="S6278" s="49" t="str">
        <f t="shared" si="786"/>
        <v/>
      </c>
      <c r="T6278" s="49" t="str">
        <f t="shared" si="787"/>
        <v/>
      </c>
      <c r="AA6278" s="50" t="str">
        <f t="shared" si="791"/>
        <v/>
      </c>
      <c r="AE6278" s="50" t="str">
        <f t="shared" si="788"/>
        <v/>
      </c>
      <c r="AI6278" s="19" t="str">
        <f t="shared" si="789"/>
        <v/>
      </c>
      <c r="AJ6278"/>
      <c r="AK6278" s="19" t="str">
        <f t="shared" si="790"/>
        <v/>
      </c>
    </row>
    <row r="6279" spans="1:37" x14ac:dyDescent="0.25">
      <c r="A6279" s="42" t="str">
        <f t="shared" si="784"/>
        <v/>
      </c>
      <c r="B6279" s="42" t="str">
        <f t="shared" si="785"/>
        <v/>
      </c>
      <c r="C6279" s="42" t="str">
        <f>IF(ISBLANK($N6279),"",IF(ISBLANK('datos GENERALES'!B$16),"",'datos GENERALES'!B$16))</f>
        <v/>
      </c>
      <c r="D6279" s="43" t="str">
        <f>IF(ISBLANK($N6279),"","SGBTM/AUTAROC/"&amp;'datos GENERALES'!B$5&amp;"_"&amp;'datos GENERALES'!C$5&amp;"_"&amp;'datos GENERALES'!D$5)</f>
        <v/>
      </c>
      <c r="E6279" s="42" t="str">
        <f>IF(ISBLANK($N6279),"",IF(ISBLANK('datos GENERALES'!$B$6),"",'datos GENERALES'!$B$6))</f>
        <v/>
      </c>
      <c r="F6279" s="42" t="str">
        <f>IF(ISBLANK($N6279),"",IF(ISBLANK('datos GENERALES'!$B$7),"",'datos GENERALES'!$B$7))</f>
        <v/>
      </c>
      <c r="G6279" s="42" t="str">
        <f>IF(ISBLANK($N6279),"",IF(ISBLANK('datos GENERALES'!$B$10),"",'datos GENERALES'!$B$10))</f>
        <v/>
      </c>
      <c r="H6279" s="42" t="str">
        <f>IF(ISBLANK($N6279),"",IF(ISBLANK('datos GENERALES'!$C$10),"",'datos GENERALES'!$C$10))</f>
        <v/>
      </c>
      <c r="I6279" s="42" t="str">
        <f>IF(ISBLANK($N6279),"",IF(ISBLANK('datos GENERALES'!$D$10),"",'datos GENERALES'!$D$10))</f>
        <v/>
      </c>
      <c r="O6279" s="48" t="str">
        <f>IFERROR(VLOOKUP(N6279,ListaEspecies!$B$3:$D$45,2,FALSE),"")</f>
        <v/>
      </c>
      <c r="P6279" s="96" t="str">
        <f>IFERROR(VLOOKUP(N6279,ListaEspecies!$B$3:$D$45,3,FALSE),"")</f>
        <v/>
      </c>
      <c r="R6279" s="42" t="str">
        <f>IF(ISBLANK($J6279),"",IF(ISBLANK('datos GENERALES'!$B$15),"",'datos GENERALES'!$B$15))</f>
        <v/>
      </c>
      <c r="S6279" s="49" t="str">
        <f t="shared" si="786"/>
        <v/>
      </c>
      <c r="T6279" s="49" t="str">
        <f t="shared" si="787"/>
        <v/>
      </c>
      <c r="AA6279" s="50" t="str">
        <f t="shared" si="791"/>
        <v/>
      </c>
      <c r="AE6279" s="50" t="str">
        <f t="shared" si="788"/>
        <v/>
      </c>
      <c r="AI6279" s="19" t="str">
        <f t="shared" si="789"/>
        <v/>
      </c>
      <c r="AJ6279"/>
      <c r="AK6279" s="19" t="str">
        <f t="shared" si="790"/>
        <v/>
      </c>
    </row>
    <row r="6280" spans="1:37" x14ac:dyDescent="0.25">
      <c r="A6280" s="42" t="str">
        <f t="shared" si="784"/>
        <v/>
      </c>
      <c r="B6280" s="42" t="str">
        <f t="shared" si="785"/>
        <v/>
      </c>
      <c r="C6280" s="42" t="str">
        <f>IF(ISBLANK($N6280),"",IF(ISBLANK('datos GENERALES'!B$16),"",'datos GENERALES'!B$16))</f>
        <v/>
      </c>
      <c r="D6280" s="43" t="str">
        <f>IF(ISBLANK($N6280),"","SGBTM/AUTAROC/"&amp;'datos GENERALES'!B$5&amp;"_"&amp;'datos GENERALES'!C$5&amp;"_"&amp;'datos GENERALES'!D$5)</f>
        <v/>
      </c>
      <c r="E6280" s="42" t="str">
        <f>IF(ISBLANK($N6280),"",IF(ISBLANK('datos GENERALES'!$B$6),"",'datos GENERALES'!$B$6))</f>
        <v/>
      </c>
      <c r="F6280" s="42" t="str">
        <f>IF(ISBLANK($N6280),"",IF(ISBLANK('datos GENERALES'!$B$7),"",'datos GENERALES'!$B$7))</f>
        <v/>
      </c>
      <c r="G6280" s="42" t="str">
        <f>IF(ISBLANK($N6280),"",IF(ISBLANK('datos GENERALES'!$B$10),"",'datos GENERALES'!$B$10))</f>
        <v/>
      </c>
      <c r="H6280" s="42" t="str">
        <f>IF(ISBLANK($N6280),"",IF(ISBLANK('datos GENERALES'!$C$10),"",'datos GENERALES'!$C$10))</f>
        <v/>
      </c>
      <c r="I6280" s="42" t="str">
        <f>IF(ISBLANK($N6280),"",IF(ISBLANK('datos GENERALES'!$D$10),"",'datos GENERALES'!$D$10))</f>
        <v/>
      </c>
      <c r="O6280" s="48" t="str">
        <f>IFERROR(VLOOKUP(N6280,ListaEspecies!$B$3:$D$45,2,FALSE),"")</f>
        <v/>
      </c>
      <c r="P6280" s="96" t="str">
        <f>IFERROR(VLOOKUP(N6280,ListaEspecies!$B$3:$D$45,3,FALSE),"")</f>
        <v/>
      </c>
      <c r="R6280" s="42" t="str">
        <f>IF(ISBLANK($J6280),"",IF(ISBLANK('datos GENERALES'!$B$15),"",'datos GENERALES'!$B$15))</f>
        <v/>
      </c>
      <c r="S6280" s="49" t="str">
        <f t="shared" si="786"/>
        <v/>
      </c>
      <c r="T6280" s="49" t="str">
        <f t="shared" si="787"/>
        <v/>
      </c>
      <c r="AA6280" s="50" t="str">
        <f t="shared" si="791"/>
        <v/>
      </c>
      <c r="AE6280" s="50" t="str">
        <f t="shared" si="788"/>
        <v/>
      </c>
      <c r="AI6280" s="19" t="str">
        <f t="shared" si="789"/>
        <v/>
      </c>
      <c r="AJ6280"/>
      <c r="AK6280" s="19" t="str">
        <f t="shared" si="790"/>
        <v/>
      </c>
    </row>
    <row r="6281" spans="1:37" x14ac:dyDescent="0.25">
      <c r="A6281" s="42" t="str">
        <f t="shared" si="784"/>
        <v/>
      </c>
      <c r="B6281" s="42" t="str">
        <f t="shared" si="785"/>
        <v/>
      </c>
      <c r="C6281" s="42" t="str">
        <f>IF(ISBLANK($N6281),"",IF(ISBLANK('datos GENERALES'!B$16),"",'datos GENERALES'!B$16))</f>
        <v/>
      </c>
      <c r="D6281" s="43" t="str">
        <f>IF(ISBLANK($N6281),"","SGBTM/AUTAROC/"&amp;'datos GENERALES'!B$5&amp;"_"&amp;'datos GENERALES'!C$5&amp;"_"&amp;'datos GENERALES'!D$5)</f>
        <v/>
      </c>
      <c r="E6281" s="42" t="str">
        <f>IF(ISBLANK($N6281),"",IF(ISBLANK('datos GENERALES'!$B$6),"",'datos GENERALES'!$B$6))</f>
        <v/>
      </c>
      <c r="F6281" s="42" t="str">
        <f>IF(ISBLANK($N6281),"",IF(ISBLANK('datos GENERALES'!$B$7),"",'datos GENERALES'!$B$7))</f>
        <v/>
      </c>
      <c r="G6281" s="42" t="str">
        <f>IF(ISBLANK($N6281),"",IF(ISBLANK('datos GENERALES'!$B$10),"",'datos GENERALES'!$B$10))</f>
        <v/>
      </c>
      <c r="H6281" s="42" t="str">
        <f>IF(ISBLANK($N6281),"",IF(ISBLANK('datos GENERALES'!$C$10),"",'datos GENERALES'!$C$10))</f>
        <v/>
      </c>
      <c r="I6281" s="42" t="str">
        <f>IF(ISBLANK($N6281),"",IF(ISBLANK('datos GENERALES'!$D$10),"",'datos GENERALES'!$D$10))</f>
        <v/>
      </c>
      <c r="O6281" s="48" t="str">
        <f>IFERROR(VLOOKUP(N6281,ListaEspecies!$B$3:$D$45,2,FALSE),"")</f>
        <v/>
      </c>
      <c r="P6281" s="96" t="str">
        <f>IFERROR(VLOOKUP(N6281,ListaEspecies!$B$3:$D$45,3,FALSE),"")</f>
        <v/>
      </c>
      <c r="R6281" s="42" t="str">
        <f>IF(ISBLANK($J6281),"",IF(ISBLANK('datos GENERALES'!$B$15),"",'datos GENERALES'!$B$15))</f>
        <v/>
      </c>
      <c r="S6281" s="49" t="str">
        <f t="shared" si="786"/>
        <v/>
      </c>
      <c r="T6281" s="49" t="str">
        <f t="shared" si="787"/>
        <v/>
      </c>
      <c r="AA6281" s="50" t="str">
        <f t="shared" si="791"/>
        <v/>
      </c>
      <c r="AE6281" s="50" t="str">
        <f t="shared" si="788"/>
        <v/>
      </c>
      <c r="AI6281" s="19" t="str">
        <f t="shared" si="789"/>
        <v/>
      </c>
      <c r="AJ6281"/>
      <c r="AK6281" s="19" t="str">
        <f t="shared" si="790"/>
        <v/>
      </c>
    </row>
    <row r="6282" spans="1:37" x14ac:dyDescent="0.25">
      <c r="A6282" s="42" t="str">
        <f t="shared" si="784"/>
        <v/>
      </c>
      <c r="B6282" s="42" t="str">
        <f t="shared" si="785"/>
        <v/>
      </c>
      <c r="C6282" s="42" t="str">
        <f>IF(ISBLANK($N6282),"",IF(ISBLANK('datos GENERALES'!B$16),"",'datos GENERALES'!B$16))</f>
        <v/>
      </c>
      <c r="D6282" s="43" t="str">
        <f>IF(ISBLANK($N6282),"","SGBTM/AUTAROC/"&amp;'datos GENERALES'!B$5&amp;"_"&amp;'datos GENERALES'!C$5&amp;"_"&amp;'datos GENERALES'!D$5)</f>
        <v/>
      </c>
      <c r="E6282" s="42" t="str">
        <f>IF(ISBLANK($N6282),"",IF(ISBLANK('datos GENERALES'!$B$6),"",'datos GENERALES'!$B$6))</f>
        <v/>
      </c>
      <c r="F6282" s="42" t="str">
        <f>IF(ISBLANK($N6282),"",IF(ISBLANK('datos GENERALES'!$B$7),"",'datos GENERALES'!$B$7))</f>
        <v/>
      </c>
      <c r="G6282" s="42" t="str">
        <f>IF(ISBLANK($N6282),"",IF(ISBLANK('datos GENERALES'!$B$10),"",'datos GENERALES'!$B$10))</f>
        <v/>
      </c>
      <c r="H6282" s="42" t="str">
        <f>IF(ISBLANK($N6282),"",IF(ISBLANK('datos GENERALES'!$C$10),"",'datos GENERALES'!$C$10))</f>
        <v/>
      </c>
      <c r="I6282" s="42" t="str">
        <f>IF(ISBLANK($N6282),"",IF(ISBLANK('datos GENERALES'!$D$10),"",'datos GENERALES'!$D$10))</f>
        <v/>
      </c>
      <c r="O6282" s="48" t="str">
        <f>IFERROR(VLOOKUP(N6282,ListaEspecies!$B$3:$D$45,2,FALSE),"")</f>
        <v/>
      </c>
      <c r="P6282" s="96" t="str">
        <f>IFERROR(VLOOKUP(N6282,ListaEspecies!$B$3:$D$45,3,FALSE),"")</f>
        <v/>
      </c>
      <c r="R6282" s="42" t="str">
        <f>IF(ISBLANK($J6282),"",IF(ISBLANK('datos GENERALES'!$B$15),"",'datos GENERALES'!$B$15))</f>
        <v/>
      </c>
      <c r="S6282" s="49" t="str">
        <f t="shared" si="786"/>
        <v/>
      </c>
      <c r="T6282" s="49" t="str">
        <f t="shared" si="787"/>
        <v/>
      </c>
      <c r="AA6282" s="50" t="str">
        <f t="shared" si="791"/>
        <v/>
      </c>
      <c r="AE6282" s="50" t="str">
        <f t="shared" si="788"/>
        <v/>
      </c>
      <c r="AI6282" s="19" t="str">
        <f t="shared" si="789"/>
        <v/>
      </c>
      <c r="AJ6282"/>
      <c r="AK6282" s="19" t="str">
        <f t="shared" si="790"/>
        <v/>
      </c>
    </row>
    <row r="6283" spans="1:37" x14ac:dyDescent="0.25">
      <c r="A6283" s="42" t="str">
        <f t="shared" si="784"/>
        <v/>
      </c>
      <c r="B6283" s="42" t="str">
        <f t="shared" si="785"/>
        <v/>
      </c>
      <c r="C6283" s="42" t="str">
        <f>IF(ISBLANK($N6283),"",IF(ISBLANK('datos GENERALES'!B$16),"",'datos GENERALES'!B$16))</f>
        <v/>
      </c>
      <c r="D6283" s="43" t="str">
        <f>IF(ISBLANK($N6283),"","SGBTM/AUTAROC/"&amp;'datos GENERALES'!B$5&amp;"_"&amp;'datos GENERALES'!C$5&amp;"_"&amp;'datos GENERALES'!D$5)</f>
        <v/>
      </c>
      <c r="E6283" s="42" t="str">
        <f>IF(ISBLANK($N6283),"",IF(ISBLANK('datos GENERALES'!$B$6),"",'datos GENERALES'!$B$6))</f>
        <v/>
      </c>
      <c r="F6283" s="42" t="str">
        <f>IF(ISBLANK($N6283),"",IF(ISBLANK('datos GENERALES'!$B$7),"",'datos GENERALES'!$B$7))</f>
        <v/>
      </c>
      <c r="G6283" s="42" t="str">
        <f>IF(ISBLANK($N6283),"",IF(ISBLANK('datos GENERALES'!$B$10),"",'datos GENERALES'!$B$10))</f>
        <v/>
      </c>
      <c r="H6283" s="42" t="str">
        <f>IF(ISBLANK($N6283),"",IF(ISBLANK('datos GENERALES'!$C$10),"",'datos GENERALES'!$C$10))</f>
        <v/>
      </c>
      <c r="I6283" s="42" t="str">
        <f>IF(ISBLANK($N6283),"",IF(ISBLANK('datos GENERALES'!$D$10),"",'datos GENERALES'!$D$10))</f>
        <v/>
      </c>
      <c r="O6283" s="48" t="str">
        <f>IFERROR(VLOOKUP(N6283,ListaEspecies!$B$3:$D$45,2,FALSE),"")</f>
        <v/>
      </c>
      <c r="P6283" s="96" t="str">
        <f>IFERROR(VLOOKUP(N6283,ListaEspecies!$B$3:$D$45,3,FALSE),"")</f>
        <v/>
      </c>
      <c r="R6283" s="42" t="str">
        <f>IF(ISBLANK($J6283),"",IF(ISBLANK('datos GENERALES'!$B$15),"",'datos GENERALES'!$B$15))</f>
        <v/>
      </c>
      <c r="S6283" s="49" t="str">
        <f t="shared" si="786"/>
        <v/>
      </c>
      <c r="T6283" s="49" t="str">
        <f t="shared" si="787"/>
        <v/>
      </c>
      <c r="AA6283" s="50" t="str">
        <f t="shared" si="791"/>
        <v/>
      </c>
      <c r="AE6283" s="50" t="str">
        <f t="shared" si="788"/>
        <v/>
      </c>
      <c r="AI6283" s="19" t="str">
        <f t="shared" si="789"/>
        <v/>
      </c>
      <c r="AJ6283"/>
      <c r="AK6283" s="19" t="str">
        <f t="shared" si="790"/>
        <v/>
      </c>
    </row>
    <row r="6284" spans="1:37" x14ac:dyDescent="0.25">
      <c r="A6284" s="42" t="str">
        <f t="shared" si="784"/>
        <v/>
      </c>
      <c r="B6284" s="42" t="str">
        <f t="shared" si="785"/>
        <v/>
      </c>
      <c r="C6284" s="42" t="str">
        <f>IF(ISBLANK($N6284),"",IF(ISBLANK('datos GENERALES'!B$16),"",'datos GENERALES'!B$16))</f>
        <v/>
      </c>
      <c r="D6284" s="43" t="str">
        <f>IF(ISBLANK($N6284),"","SGBTM/AUTAROC/"&amp;'datos GENERALES'!B$5&amp;"_"&amp;'datos GENERALES'!C$5&amp;"_"&amp;'datos GENERALES'!D$5)</f>
        <v/>
      </c>
      <c r="E6284" s="42" t="str">
        <f>IF(ISBLANK($N6284),"",IF(ISBLANK('datos GENERALES'!$B$6),"",'datos GENERALES'!$B$6))</f>
        <v/>
      </c>
      <c r="F6284" s="42" t="str">
        <f>IF(ISBLANK($N6284),"",IF(ISBLANK('datos GENERALES'!$B$7),"",'datos GENERALES'!$B$7))</f>
        <v/>
      </c>
      <c r="G6284" s="42" t="str">
        <f>IF(ISBLANK($N6284),"",IF(ISBLANK('datos GENERALES'!$B$10),"",'datos GENERALES'!$B$10))</f>
        <v/>
      </c>
      <c r="H6284" s="42" t="str">
        <f>IF(ISBLANK($N6284),"",IF(ISBLANK('datos GENERALES'!$C$10),"",'datos GENERALES'!$C$10))</f>
        <v/>
      </c>
      <c r="I6284" s="42" t="str">
        <f>IF(ISBLANK($N6284),"",IF(ISBLANK('datos GENERALES'!$D$10),"",'datos GENERALES'!$D$10))</f>
        <v/>
      </c>
      <c r="O6284" s="48" t="str">
        <f>IFERROR(VLOOKUP(N6284,ListaEspecies!$B$3:$D$45,2,FALSE),"")</f>
        <v/>
      </c>
      <c r="P6284" s="96" t="str">
        <f>IFERROR(VLOOKUP(N6284,ListaEspecies!$B$3:$D$45,3,FALSE),"")</f>
        <v/>
      </c>
      <c r="R6284" s="42" t="str">
        <f>IF(ISBLANK($J6284),"",IF(ISBLANK('datos GENERALES'!$B$15),"",'datos GENERALES'!$B$15))</f>
        <v/>
      </c>
      <c r="S6284" s="49" t="str">
        <f t="shared" si="786"/>
        <v/>
      </c>
      <c r="T6284" s="49" t="str">
        <f t="shared" si="787"/>
        <v/>
      </c>
      <c r="AA6284" s="50" t="str">
        <f t="shared" si="791"/>
        <v/>
      </c>
      <c r="AE6284" s="50" t="str">
        <f t="shared" si="788"/>
        <v/>
      </c>
      <c r="AI6284" s="19" t="str">
        <f t="shared" si="789"/>
        <v/>
      </c>
      <c r="AJ6284"/>
      <c r="AK6284" s="19" t="str">
        <f t="shared" si="790"/>
        <v/>
      </c>
    </row>
    <row r="6285" spans="1:37" x14ac:dyDescent="0.25">
      <c r="A6285" s="42" t="str">
        <f t="shared" si="784"/>
        <v/>
      </c>
      <c r="B6285" s="42" t="str">
        <f t="shared" si="785"/>
        <v/>
      </c>
      <c r="C6285" s="42" t="str">
        <f>IF(ISBLANK($N6285),"",IF(ISBLANK('datos GENERALES'!B$16),"",'datos GENERALES'!B$16))</f>
        <v/>
      </c>
      <c r="D6285" s="43" t="str">
        <f>IF(ISBLANK($N6285),"","SGBTM/AUTAROC/"&amp;'datos GENERALES'!B$5&amp;"_"&amp;'datos GENERALES'!C$5&amp;"_"&amp;'datos GENERALES'!D$5)</f>
        <v/>
      </c>
      <c r="E6285" s="42" t="str">
        <f>IF(ISBLANK($N6285),"",IF(ISBLANK('datos GENERALES'!$B$6),"",'datos GENERALES'!$B$6))</f>
        <v/>
      </c>
      <c r="F6285" s="42" t="str">
        <f>IF(ISBLANK($N6285),"",IF(ISBLANK('datos GENERALES'!$B$7),"",'datos GENERALES'!$B$7))</f>
        <v/>
      </c>
      <c r="G6285" s="42" t="str">
        <f>IF(ISBLANK($N6285),"",IF(ISBLANK('datos GENERALES'!$B$10),"",'datos GENERALES'!$B$10))</f>
        <v/>
      </c>
      <c r="H6285" s="42" t="str">
        <f>IF(ISBLANK($N6285),"",IF(ISBLANK('datos GENERALES'!$C$10),"",'datos GENERALES'!$C$10))</f>
        <v/>
      </c>
      <c r="I6285" s="42" t="str">
        <f>IF(ISBLANK($N6285),"",IF(ISBLANK('datos GENERALES'!$D$10),"",'datos GENERALES'!$D$10))</f>
        <v/>
      </c>
      <c r="O6285" s="48" t="str">
        <f>IFERROR(VLOOKUP(N6285,ListaEspecies!$B$3:$D$45,2,FALSE),"")</f>
        <v/>
      </c>
      <c r="P6285" s="96" t="str">
        <f>IFERROR(VLOOKUP(N6285,ListaEspecies!$B$3:$D$45,3,FALSE),"")</f>
        <v/>
      </c>
      <c r="R6285" s="42" t="str">
        <f>IF(ISBLANK($J6285),"",IF(ISBLANK('datos GENERALES'!$B$15),"",'datos GENERALES'!$B$15))</f>
        <v/>
      </c>
      <c r="S6285" s="49" t="str">
        <f t="shared" si="786"/>
        <v/>
      </c>
      <c r="T6285" s="49" t="str">
        <f t="shared" si="787"/>
        <v/>
      </c>
      <c r="AA6285" s="50" t="str">
        <f t="shared" si="791"/>
        <v/>
      </c>
      <c r="AE6285" s="50" t="str">
        <f t="shared" si="788"/>
        <v/>
      </c>
      <c r="AI6285" s="19" t="str">
        <f t="shared" si="789"/>
        <v/>
      </c>
      <c r="AJ6285"/>
      <c r="AK6285" s="19" t="str">
        <f t="shared" si="790"/>
        <v/>
      </c>
    </row>
    <row r="6286" spans="1:37" x14ac:dyDescent="0.25">
      <c r="A6286" s="42" t="str">
        <f t="shared" si="784"/>
        <v/>
      </c>
      <c r="B6286" s="42" t="str">
        <f t="shared" si="785"/>
        <v/>
      </c>
      <c r="C6286" s="42" t="str">
        <f>IF(ISBLANK($N6286),"",IF(ISBLANK('datos GENERALES'!B$16),"",'datos GENERALES'!B$16))</f>
        <v/>
      </c>
      <c r="D6286" s="43" t="str">
        <f>IF(ISBLANK($N6286),"","SGBTM/AUTAROC/"&amp;'datos GENERALES'!B$5&amp;"_"&amp;'datos GENERALES'!C$5&amp;"_"&amp;'datos GENERALES'!D$5)</f>
        <v/>
      </c>
      <c r="E6286" s="42" t="str">
        <f>IF(ISBLANK($N6286),"",IF(ISBLANK('datos GENERALES'!$B$6),"",'datos GENERALES'!$B$6))</f>
        <v/>
      </c>
      <c r="F6286" s="42" t="str">
        <f>IF(ISBLANK($N6286),"",IF(ISBLANK('datos GENERALES'!$B$7),"",'datos GENERALES'!$B$7))</f>
        <v/>
      </c>
      <c r="G6286" s="42" t="str">
        <f>IF(ISBLANK($N6286),"",IF(ISBLANK('datos GENERALES'!$B$10),"",'datos GENERALES'!$B$10))</f>
        <v/>
      </c>
      <c r="H6286" s="42" t="str">
        <f>IF(ISBLANK($N6286),"",IF(ISBLANK('datos GENERALES'!$C$10),"",'datos GENERALES'!$C$10))</f>
        <v/>
      </c>
      <c r="I6286" s="42" t="str">
        <f>IF(ISBLANK($N6286),"",IF(ISBLANK('datos GENERALES'!$D$10),"",'datos GENERALES'!$D$10))</f>
        <v/>
      </c>
      <c r="O6286" s="48" t="str">
        <f>IFERROR(VLOOKUP(N6286,ListaEspecies!$B$3:$D$45,2,FALSE),"")</f>
        <v/>
      </c>
      <c r="P6286" s="96" t="str">
        <f>IFERROR(VLOOKUP(N6286,ListaEspecies!$B$3:$D$45,3,FALSE),"")</f>
        <v/>
      </c>
      <c r="R6286" s="42" t="str">
        <f>IF(ISBLANK($J6286),"",IF(ISBLANK('datos GENERALES'!$B$15),"",'datos GENERALES'!$B$15))</f>
        <v/>
      </c>
      <c r="S6286" s="49" t="str">
        <f t="shared" si="786"/>
        <v/>
      </c>
      <c r="T6286" s="49" t="str">
        <f t="shared" si="787"/>
        <v/>
      </c>
      <c r="AA6286" s="50" t="str">
        <f t="shared" si="791"/>
        <v/>
      </c>
      <c r="AE6286" s="50" t="str">
        <f t="shared" si="788"/>
        <v/>
      </c>
      <c r="AI6286" s="19" t="str">
        <f t="shared" si="789"/>
        <v/>
      </c>
      <c r="AJ6286"/>
      <c r="AK6286" s="19" t="str">
        <f t="shared" si="790"/>
        <v/>
      </c>
    </row>
    <row r="6287" spans="1:37" x14ac:dyDescent="0.25">
      <c r="A6287" s="42" t="str">
        <f t="shared" si="784"/>
        <v/>
      </c>
      <c r="B6287" s="42" t="str">
        <f t="shared" si="785"/>
        <v/>
      </c>
      <c r="C6287" s="42" t="str">
        <f>IF(ISBLANK($N6287),"",IF(ISBLANK('datos GENERALES'!B$16),"",'datos GENERALES'!B$16))</f>
        <v/>
      </c>
      <c r="D6287" s="43" t="str">
        <f>IF(ISBLANK($N6287),"","SGBTM/AUTAROC/"&amp;'datos GENERALES'!B$5&amp;"_"&amp;'datos GENERALES'!C$5&amp;"_"&amp;'datos GENERALES'!D$5)</f>
        <v/>
      </c>
      <c r="E6287" s="42" t="str">
        <f>IF(ISBLANK($N6287),"",IF(ISBLANK('datos GENERALES'!$B$6),"",'datos GENERALES'!$B$6))</f>
        <v/>
      </c>
      <c r="F6287" s="42" t="str">
        <f>IF(ISBLANK($N6287),"",IF(ISBLANK('datos GENERALES'!$B$7),"",'datos GENERALES'!$B$7))</f>
        <v/>
      </c>
      <c r="G6287" s="42" t="str">
        <f>IF(ISBLANK($N6287),"",IF(ISBLANK('datos GENERALES'!$B$10),"",'datos GENERALES'!$B$10))</f>
        <v/>
      </c>
      <c r="H6287" s="42" t="str">
        <f>IF(ISBLANK($N6287),"",IF(ISBLANK('datos GENERALES'!$C$10),"",'datos GENERALES'!$C$10))</f>
        <v/>
      </c>
      <c r="I6287" s="42" t="str">
        <f>IF(ISBLANK($N6287),"",IF(ISBLANK('datos GENERALES'!$D$10),"",'datos GENERALES'!$D$10))</f>
        <v/>
      </c>
      <c r="O6287" s="48" t="str">
        <f>IFERROR(VLOOKUP(N6287,ListaEspecies!$B$3:$D$45,2,FALSE),"")</f>
        <v/>
      </c>
      <c r="P6287" s="96" t="str">
        <f>IFERROR(VLOOKUP(N6287,ListaEspecies!$B$3:$D$45,3,FALSE),"")</f>
        <v/>
      </c>
      <c r="R6287" s="42" t="str">
        <f>IF(ISBLANK($J6287),"",IF(ISBLANK('datos GENERALES'!$B$15),"",'datos GENERALES'!$B$15))</f>
        <v/>
      </c>
      <c r="S6287" s="49" t="str">
        <f t="shared" si="786"/>
        <v/>
      </c>
      <c r="T6287" s="49" t="str">
        <f t="shared" si="787"/>
        <v/>
      </c>
      <c r="AA6287" s="50" t="str">
        <f t="shared" si="791"/>
        <v/>
      </c>
      <c r="AE6287" s="50" t="str">
        <f t="shared" si="788"/>
        <v/>
      </c>
      <c r="AI6287" s="19" t="str">
        <f t="shared" si="789"/>
        <v/>
      </c>
      <c r="AJ6287"/>
      <c r="AK6287" s="19" t="str">
        <f t="shared" si="790"/>
        <v/>
      </c>
    </row>
    <row r="6288" spans="1:37" x14ac:dyDescent="0.25">
      <c r="A6288" s="42" t="str">
        <f t="shared" si="784"/>
        <v/>
      </c>
      <c r="B6288" s="42" t="str">
        <f t="shared" si="785"/>
        <v/>
      </c>
      <c r="C6288" s="42" t="str">
        <f>IF(ISBLANK($N6288),"",IF(ISBLANK('datos GENERALES'!B$16),"",'datos GENERALES'!B$16))</f>
        <v/>
      </c>
      <c r="D6288" s="43" t="str">
        <f>IF(ISBLANK($N6288),"","SGBTM/AUTAROC/"&amp;'datos GENERALES'!B$5&amp;"_"&amp;'datos GENERALES'!C$5&amp;"_"&amp;'datos GENERALES'!D$5)</f>
        <v/>
      </c>
      <c r="E6288" s="42" t="str">
        <f>IF(ISBLANK($N6288),"",IF(ISBLANK('datos GENERALES'!$B$6),"",'datos GENERALES'!$B$6))</f>
        <v/>
      </c>
      <c r="F6288" s="42" t="str">
        <f>IF(ISBLANK($N6288),"",IF(ISBLANK('datos GENERALES'!$B$7),"",'datos GENERALES'!$B$7))</f>
        <v/>
      </c>
      <c r="G6288" s="42" t="str">
        <f>IF(ISBLANK($N6288),"",IF(ISBLANK('datos GENERALES'!$B$10),"",'datos GENERALES'!$B$10))</f>
        <v/>
      </c>
      <c r="H6288" s="42" t="str">
        <f>IF(ISBLANK($N6288),"",IF(ISBLANK('datos GENERALES'!$C$10),"",'datos GENERALES'!$C$10))</f>
        <v/>
      </c>
      <c r="I6288" s="42" t="str">
        <f>IF(ISBLANK($N6288),"",IF(ISBLANK('datos GENERALES'!$D$10),"",'datos GENERALES'!$D$10))</f>
        <v/>
      </c>
      <c r="O6288" s="48" t="str">
        <f>IFERROR(VLOOKUP(N6288,ListaEspecies!$B$3:$D$45,2,FALSE),"")</f>
        <v/>
      </c>
      <c r="P6288" s="96" t="str">
        <f>IFERROR(VLOOKUP(N6288,ListaEspecies!$B$3:$D$45,3,FALSE),"")</f>
        <v/>
      </c>
      <c r="R6288" s="42" t="str">
        <f>IF(ISBLANK($J6288),"",IF(ISBLANK('datos GENERALES'!$B$15),"",'datos GENERALES'!$B$15))</f>
        <v/>
      </c>
      <c r="S6288" s="49" t="str">
        <f t="shared" si="786"/>
        <v/>
      </c>
      <c r="T6288" s="49" t="str">
        <f t="shared" si="787"/>
        <v/>
      </c>
      <c r="AA6288" s="50" t="str">
        <f t="shared" si="791"/>
        <v/>
      </c>
      <c r="AE6288" s="50" t="str">
        <f t="shared" si="788"/>
        <v/>
      </c>
      <c r="AI6288" s="19" t="str">
        <f t="shared" si="789"/>
        <v/>
      </c>
      <c r="AJ6288"/>
      <c r="AK6288" s="19" t="str">
        <f t="shared" si="790"/>
        <v/>
      </c>
    </row>
    <row r="6289" spans="1:37" x14ac:dyDescent="0.25">
      <c r="A6289" s="42" t="str">
        <f t="shared" si="784"/>
        <v/>
      </c>
      <c r="B6289" s="42" t="str">
        <f t="shared" si="785"/>
        <v/>
      </c>
      <c r="C6289" s="42" t="str">
        <f>IF(ISBLANK($N6289),"",IF(ISBLANK('datos GENERALES'!B$16),"",'datos GENERALES'!B$16))</f>
        <v/>
      </c>
      <c r="D6289" s="43" t="str">
        <f>IF(ISBLANK($N6289),"","SGBTM/AUTAROC/"&amp;'datos GENERALES'!B$5&amp;"_"&amp;'datos GENERALES'!C$5&amp;"_"&amp;'datos GENERALES'!D$5)</f>
        <v/>
      </c>
      <c r="E6289" s="42" t="str">
        <f>IF(ISBLANK($N6289),"",IF(ISBLANK('datos GENERALES'!$B$6),"",'datos GENERALES'!$B$6))</f>
        <v/>
      </c>
      <c r="F6289" s="42" t="str">
        <f>IF(ISBLANK($N6289),"",IF(ISBLANK('datos GENERALES'!$B$7),"",'datos GENERALES'!$B$7))</f>
        <v/>
      </c>
      <c r="G6289" s="42" t="str">
        <f>IF(ISBLANK($N6289),"",IF(ISBLANK('datos GENERALES'!$B$10),"",'datos GENERALES'!$B$10))</f>
        <v/>
      </c>
      <c r="H6289" s="42" t="str">
        <f>IF(ISBLANK($N6289),"",IF(ISBLANK('datos GENERALES'!$C$10),"",'datos GENERALES'!$C$10))</f>
        <v/>
      </c>
      <c r="I6289" s="42" t="str">
        <f>IF(ISBLANK($N6289),"",IF(ISBLANK('datos GENERALES'!$D$10),"",'datos GENERALES'!$D$10))</f>
        <v/>
      </c>
      <c r="O6289" s="48" t="str">
        <f>IFERROR(VLOOKUP(N6289,ListaEspecies!$B$3:$D$45,2,FALSE),"")</f>
        <v/>
      </c>
      <c r="P6289" s="96" t="str">
        <f>IFERROR(VLOOKUP(N6289,ListaEspecies!$B$3:$D$45,3,FALSE),"")</f>
        <v/>
      </c>
      <c r="R6289" s="42" t="str">
        <f>IF(ISBLANK($J6289),"",IF(ISBLANK('datos GENERALES'!$B$15),"",'datos GENERALES'!$B$15))</f>
        <v/>
      </c>
      <c r="S6289" s="49" t="str">
        <f t="shared" si="786"/>
        <v/>
      </c>
      <c r="T6289" s="49" t="str">
        <f t="shared" si="787"/>
        <v/>
      </c>
      <c r="AA6289" s="50" t="str">
        <f t="shared" si="791"/>
        <v/>
      </c>
      <c r="AE6289" s="50" t="str">
        <f t="shared" si="788"/>
        <v/>
      </c>
      <c r="AI6289" s="19" t="str">
        <f t="shared" si="789"/>
        <v/>
      </c>
      <c r="AJ6289"/>
      <c r="AK6289" s="19" t="str">
        <f t="shared" si="790"/>
        <v/>
      </c>
    </row>
    <row r="6290" spans="1:37" x14ac:dyDescent="0.25">
      <c r="A6290" s="42" t="str">
        <f t="shared" si="784"/>
        <v/>
      </c>
      <c r="B6290" s="42" t="str">
        <f t="shared" si="785"/>
        <v/>
      </c>
      <c r="C6290" s="42" t="str">
        <f>IF(ISBLANK($N6290),"",IF(ISBLANK('datos GENERALES'!B$16),"",'datos GENERALES'!B$16))</f>
        <v/>
      </c>
      <c r="D6290" s="43" t="str">
        <f>IF(ISBLANK($N6290),"","SGBTM/AUTAROC/"&amp;'datos GENERALES'!B$5&amp;"_"&amp;'datos GENERALES'!C$5&amp;"_"&amp;'datos GENERALES'!D$5)</f>
        <v/>
      </c>
      <c r="E6290" s="42" t="str">
        <f>IF(ISBLANK($N6290),"",IF(ISBLANK('datos GENERALES'!$B$6),"",'datos GENERALES'!$B$6))</f>
        <v/>
      </c>
      <c r="F6290" s="42" t="str">
        <f>IF(ISBLANK($N6290),"",IF(ISBLANK('datos GENERALES'!$B$7),"",'datos GENERALES'!$B$7))</f>
        <v/>
      </c>
      <c r="G6290" s="42" t="str">
        <f>IF(ISBLANK($N6290),"",IF(ISBLANK('datos GENERALES'!$B$10),"",'datos GENERALES'!$B$10))</f>
        <v/>
      </c>
      <c r="H6290" s="42" t="str">
        <f>IF(ISBLANK($N6290),"",IF(ISBLANK('datos GENERALES'!$C$10),"",'datos GENERALES'!$C$10))</f>
        <v/>
      </c>
      <c r="I6290" s="42" t="str">
        <f>IF(ISBLANK($N6290),"",IF(ISBLANK('datos GENERALES'!$D$10),"",'datos GENERALES'!$D$10))</f>
        <v/>
      </c>
      <c r="O6290" s="48" t="str">
        <f>IFERROR(VLOOKUP(N6290,ListaEspecies!$B$3:$D$45,2,FALSE),"")</f>
        <v/>
      </c>
      <c r="P6290" s="96" t="str">
        <f>IFERROR(VLOOKUP(N6290,ListaEspecies!$B$3:$D$45,3,FALSE),"")</f>
        <v/>
      </c>
      <c r="R6290" s="42" t="str">
        <f>IF(ISBLANK($J6290),"",IF(ISBLANK('datos GENERALES'!$B$15),"",'datos GENERALES'!$B$15))</f>
        <v/>
      </c>
      <c r="S6290" s="49" t="str">
        <f t="shared" si="786"/>
        <v/>
      </c>
      <c r="T6290" s="49" t="str">
        <f t="shared" si="787"/>
        <v/>
      </c>
      <c r="AA6290" s="50" t="str">
        <f t="shared" si="791"/>
        <v/>
      </c>
      <c r="AE6290" s="50" t="str">
        <f t="shared" si="788"/>
        <v/>
      </c>
      <c r="AI6290" s="19" t="str">
        <f t="shared" si="789"/>
        <v/>
      </c>
      <c r="AJ6290"/>
      <c r="AK6290" s="19" t="str">
        <f t="shared" si="790"/>
        <v/>
      </c>
    </row>
    <row r="6291" spans="1:37" x14ac:dyDescent="0.25">
      <c r="A6291" s="42" t="str">
        <f t="shared" si="784"/>
        <v/>
      </c>
      <c r="B6291" s="42" t="str">
        <f t="shared" si="785"/>
        <v/>
      </c>
      <c r="C6291" s="42" t="str">
        <f>IF(ISBLANK($N6291),"",IF(ISBLANK('datos GENERALES'!B$16),"",'datos GENERALES'!B$16))</f>
        <v/>
      </c>
      <c r="D6291" s="43" t="str">
        <f>IF(ISBLANK($N6291),"","SGBTM/AUTAROC/"&amp;'datos GENERALES'!B$5&amp;"_"&amp;'datos GENERALES'!C$5&amp;"_"&amp;'datos GENERALES'!D$5)</f>
        <v/>
      </c>
      <c r="E6291" s="42" t="str">
        <f>IF(ISBLANK($N6291),"",IF(ISBLANK('datos GENERALES'!$B$6),"",'datos GENERALES'!$B$6))</f>
        <v/>
      </c>
      <c r="F6291" s="42" t="str">
        <f>IF(ISBLANK($N6291),"",IF(ISBLANK('datos GENERALES'!$B$7),"",'datos GENERALES'!$B$7))</f>
        <v/>
      </c>
      <c r="G6291" s="42" t="str">
        <f>IF(ISBLANK($N6291),"",IF(ISBLANK('datos GENERALES'!$B$10),"",'datos GENERALES'!$B$10))</f>
        <v/>
      </c>
      <c r="H6291" s="42" t="str">
        <f>IF(ISBLANK($N6291),"",IF(ISBLANK('datos GENERALES'!$C$10),"",'datos GENERALES'!$C$10))</f>
        <v/>
      </c>
      <c r="I6291" s="42" t="str">
        <f>IF(ISBLANK($N6291),"",IF(ISBLANK('datos GENERALES'!$D$10),"",'datos GENERALES'!$D$10))</f>
        <v/>
      </c>
      <c r="O6291" s="48" t="str">
        <f>IFERROR(VLOOKUP(N6291,ListaEspecies!$B$3:$D$45,2,FALSE),"")</f>
        <v/>
      </c>
      <c r="P6291" s="96" t="str">
        <f>IFERROR(VLOOKUP(N6291,ListaEspecies!$B$3:$D$45,3,FALSE),"")</f>
        <v/>
      </c>
      <c r="R6291" s="42" t="str">
        <f>IF(ISBLANK($J6291),"",IF(ISBLANK('datos GENERALES'!$B$15),"",'datos GENERALES'!$B$15))</f>
        <v/>
      </c>
      <c r="S6291" s="49" t="str">
        <f t="shared" si="786"/>
        <v/>
      </c>
      <c r="T6291" s="49" t="str">
        <f t="shared" si="787"/>
        <v/>
      </c>
      <c r="AA6291" s="50" t="str">
        <f t="shared" si="791"/>
        <v/>
      </c>
      <c r="AE6291" s="50" t="str">
        <f t="shared" si="788"/>
        <v/>
      </c>
      <c r="AI6291" s="19" t="str">
        <f t="shared" si="789"/>
        <v/>
      </c>
      <c r="AJ6291"/>
      <c r="AK6291" s="19" t="str">
        <f t="shared" si="790"/>
        <v/>
      </c>
    </row>
    <row r="6292" spans="1:37" x14ac:dyDescent="0.25">
      <c r="A6292" s="42" t="str">
        <f t="shared" si="784"/>
        <v/>
      </c>
      <c r="B6292" s="42" t="str">
        <f t="shared" si="785"/>
        <v/>
      </c>
      <c r="C6292" s="42" t="str">
        <f>IF(ISBLANK($N6292),"",IF(ISBLANK('datos GENERALES'!B$16),"",'datos GENERALES'!B$16))</f>
        <v/>
      </c>
      <c r="D6292" s="43" t="str">
        <f>IF(ISBLANK($N6292),"","SGBTM/AUTAROC/"&amp;'datos GENERALES'!B$5&amp;"_"&amp;'datos GENERALES'!C$5&amp;"_"&amp;'datos GENERALES'!D$5)</f>
        <v/>
      </c>
      <c r="E6292" s="42" t="str">
        <f>IF(ISBLANK($N6292),"",IF(ISBLANK('datos GENERALES'!$B$6),"",'datos GENERALES'!$B$6))</f>
        <v/>
      </c>
      <c r="F6292" s="42" t="str">
        <f>IF(ISBLANK($N6292),"",IF(ISBLANK('datos GENERALES'!$B$7),"",'datos GENERALES'!$B$7))</f>
        <v/>
      </c>
      <c r="G6292" s="42" t="str">
        <f>IF(ISBLANK($N6292),"",IF(ISBLANK('datos GENERALES'!$B$10),"",'datos GENERALES'!$B$10))</f>
        <v/>
      </c>
      <c r="H6292" s="42" t="str">
        <f>IF(ISBLANK($N6292),"",IF(ISBLANK('datos GENERALES'!$C$10),"",'datos GENERALES'!$C$10))</f>
        <v/>
      </c>
      <c r="I6292" s="42" t="str">
        <f>IF(ISBLANK($N6292),"",IF(ISBLANK('datos GENERALES'!$D$10),"",'datos GENERALES'!$D$10))</f>
        <v/>
      </c>
      <c r="O6292" s="48" t="str">
        <f>IFERROR(VLOOKUP(N6292,ListaEspecies!$B$3:$D$45,2,FALSE),"")</f>
        <v/>
      </c>
      <c r="P6292" s="96" t="str">
        <f>IFERROR(VLOOKUP(N6292,ListaEspecies!$B$3:$D$45,3,FALSE),"")</f>
        <v/>
      </c>
      <c r="R6292" s="42" t="str">
        <f>IF(ISBLANK($J6292),"",IF(ISBLANK('datos GENERALES'!$B$15),"",'datos GENERALES'!$B$15))</f>
        <v/>
      </c>
      <c r="S6292" s="49" t="str">
        <f t="shared" si="786"/>
        <v/>
      </c>
      <c r="T6292" s="49" t="str">
        <f t="shared" si="787"/>
        <v/>
      </c>
      <c r="AA6292" s="50" t="str">
        <f t="shared" si="791"/>
        <v/>
      </c>
      <c r="AE6292" s="50" t="str">
        <f t="shared" si="788"/>
        <v/>
      </c>
      <c r="AI6292" s="19" t="str">
        <f t="shared" si="789"/>
        <v/>
      </c>
      <c r="AJ6292"/>
      <c r="AK6292" s="19" t="str">
        <f t="shared" si="790"/>
        <v/>
      </c>
    </row>
    <row r="6293" spans="1:37" x14ac:dyDescent="0.25">
      <c r="A6293" s="42" t="str">
        <f t="shared" si="784"/>
        <v/>
      </c>
      <c r="B6293" s="42" t="str">
        <f t="shared" si="785"/>
        <v/>
      </c>
      <c r="C6293" s="42" t="str">
        <f>IF(ISBLANK($N6293),"",IF(ISBLANK('datos GENERALES'!B$16),"",'datos GENERALES'!B$16))</f>
        <v/>
      </c>
      <c r="D6293" s="43" t="str">
        <f>IF(ISBLANK($N6293),"","SGBTM/AUTAROC/"&amp;'datos GENERALES'!B$5&amp;"_"&amp;'datos GENERALES'!C$5&amp;"_"&amp;'datos GENERALES'!D$5)</f>
        <v/>
      </c>
      <c r="E6293" s="42" t="str">
        <f>IF(ISBLANK($N6293),"",IF(ISBLANK('datos GENERALES'!$B$6),"",'datos GENERALES'!$B$6))</f>
        <v/>
      </c>
      <c r="F6293" s="42" t="str">
        <f>IF(ISBLANK($N6293),"",IF(ISBLANK('datos GENERALES'!$B$7),"",'datos GENERALES'!$B$7))</f>
        <v/>
      </c>
      <c r="G6293" s="42" t="str">
        <f>IF(ISBLANK($N6293),"",IF(ISBLANK('datos GENERALES'!$B$10),"",'datos GENERALES'!$B$10))</f>
        <v/>
      </c>
      <c r="H6293" s="42" t="str">
        <f>IF(ISBLANK($N6293),"",IF(ISBLANK('datos GENERALES'!$C$10),"",'datos GENERALES'!$C$10))</f>
        <v/>
      </c>
      <c r="I6293" s="42" t="str">
        <f>IF(ISBLANK($N6293),"",IF(ISBLANK('datos GENERALES'!$D$10),"",'datos GENERALES'!$D$10))</f>
        <v/>
      </c>
      <c r="O6293" s="48" t="str">
        <f>IFERROR(VLOOKUP(N6293,ListaEspecies!$B$3:$D$45,2,FALSE),"")</f>
        <v/>
      </c>
      <c r="P6293" s="96" t="str">
        <f>IFERROR(VLOOKUP(N6293,ListaEspecies!$B$3:$D$45,3,FALSE),"")</f>
        <v/>
      </c>
      <c r="R6293" s="42" t="str">
        <f>IF(ISBLANK($J6293),"",IF(ISBLANK('datos GENERALES'!$B$15),"",'datos GENERALES'!$B$15))</f>
        <v/>
      </c>
      <c r="S6293" s="49" t="str">
        <f t="shared" si="786"/>
        <v/>
      </c>
      <c r="T6293" s="49" t="str">
        <f t="shared" si="787"/>
        <v/>
      </c>
      <c r="AA6293" s="50" t="str">
        <f t="shared" si="791"/>
        <v/>
      </c>
      <c r="AE6293" s="50" t="str">
        <f t="shared" si="788"/>
        <v/>
      </c>
      <c r="AI6293" s="19" t="str">
        <f t="shared" si="789"/>
        <v/>
      </c>
      <c r="AJ6293"/>
      <c r="AK6293" s="19" t="str">
        <f t="shared" si="790"/>
        <v/>
      </c>
    </row>
    <row r="6294" spans="1:37" x14ac:dyDescent="0.25">
      <c r="A6294" s="42" t="str">
        <f t="shared" si="784"/>
        <v/>
      </c>
      <c r="B6294" s="42" t="str">
        <f t="shared" si="785"/>
        <v/>
      </c>
      <c r="C6294" s="42" t="str">
        <f>IF(ISBLANK($N6294),"",IF(ISBLANK('datos GENERALES'!B$16),"",'datos GENERALES'!B$16))</f>
        <v/>
      </c>
      <c r="D6294" s="43" t="str">
        <f>IF(ISBLANK($N6294),"","SGBTM/AUTAROC/"&amp;'datos GENERALES'!B$5&amp;"_"&amp;'datos GENERALES'!C$5&amp;"_"&amp;'datos GENERALES'!D$5)</f>
        <v/>
      </c>
      <c r="E6294" s="42" t="str">
        <f>IF(ISBLANK($N6294),"",IF(ISBLANK('datos GENERALES'!$B$6),"",'datos GENERALES'!$B$6))</f>
        <v/>
      </c>
      <c r="F6294" s="42" t="str">
        <f>IF(ISBLANK($N6294),"",IF(ISBLANK('datos GENERALES'!$B$7),"",'datos GENERALES'!$B$7))</f>
        <v/>
      </c>
      <c r="G6294" s="42" t="str">
        <f>IF(ISBLANK($N6294),"",IF(ISBLANK('datos GENERALES'!$B$10),"",'datos GENERALES'!$B$10))</f>
        <v/>
      </c>
      <c r="H6294" s="42" t="str">
        <f>IF(ISBLANK($N6294),"",IF(ISBLANK('datos GENERALES'!$C$10),"",'datos GENERALES'!$C$10))</f>
        <v/>
      </c>
      <c r="I6294" s="42" t="str">
        <f>IF(ISBLANK($N6294),"",IF(ISBLANK('datos GENERALES'!$D$10),"",'datos GENERALES'!$D$10))</f>
        <v/>
      </c>
      <c r="O6294" s="48" t="str">
        <f>IFERROR(VLOOKUP(N6294,ListaEspecies!$B$3:$D$45,2,FALSE),"")</f>
        <v/>
      </c>
      <c r="P6294" s="96" t="str">
        <f>IFERROR(VLOOKUP(N6294,ListaEspecies!$B$3:$D$45,3,FALSE),"")</f>
        <v/>
      </c>
      <c r="R6294" s="42" t="str">
        <f>IF(ISBLANK($J6294),"",IF(ISBLANK('datos GENERALES'!$B$15),"",'datos GENERALES'!$B$15))</f>
        <v/>
      </c>
      <c r="S6294" s="49" t="str">
        <f t="shared" si="786"/>
        <v/>
      </c>
      <c r="T6294" s="49" t="str">
        <f t="shared" si="787"/>
        <v/>
      </c>
      <c r="AA6294" s="50" t="str">
        <f t="shared" si="791"/>
        <v/>
      </c>
      <c r="AE6294" s="50" t="str">
        <f t="shared" si="788"/>
        <v/>
      </c>
      <c r="AI6294" s="19" t="str">
        <f t="shared" si="789"/>
        <v/>
      </c>
      <c r="AJ6294"/>
      <c r="AK6294" s="19" t="str">
        <f t="shared" si="790"/>
        <v/>
      </c>
    </row>
    <row r="6295" spans="1:37" x14ac:dyDescent="0.25">
      <c r="A6295" s="42" t="str">
        <f t="shared" si="784"/>
        <v/>
      </c>
      <c r="B6295" s="42" t="str">
        <f t="shared" si="785"/>
        <v/>
      </c>
      <c r="C6295" s="42" t="str">
        <f>IF(ISBLANK($N6295),"",IF(ISBLANK('datos GENERALES'!B$16),"",'datos GENERALES'!B$16))</f>
        <v/>
      </c>
      <c r="D6295" s="43" t="str">
        <f>IF(ISBLANK($N6295),"","SGBTM/AUTAROC/"&amp;'datos GENERALES'!B$5&amp;"_"&amp;'datos GENERALES'!C$5&amp;"_"&amp;'datos GENERALES'!D$5)</f>
        <v/>
      </c>
      <c r="E6295" s="42" t="str">
        <f>IF(ISBLANK($N6295),"",IF(ISBLANK('datos GENERALES'!$B$6),"",'datos GENERALES'!$B$6))</f>
        <v/>
      </c>
      <c r="F6295" s="42" t="str">
        <f>IF(ISBLANK($N6295),"",IF(ISBLANK('datos GENERALES'!$B$7),"",'datos GENERALES'!$B$7))</f>
        <v/>
      </c>
      <c r="G6295" s="42" t="str">
        <f>IF(ISBLANK($N6295),"",IF(ISBLANK('datos GENERALES'!$B$10),"",'datos GENERALES'!$B$10))</f>
        <v/>
      </c>
      <c r="H6295" s="42" t="str">
        <f>IF(ISBLANK($N6295),"",IF(ISBLANK('datos GENERALES'!$C$10),"",'datos GENERALES'!$C$10))</f>
        <v/>
      </c>
      <c r="I6295" s="42" t="str">
        <f>IF(ISBLANK($N6295),"",IF(ISBLANK('datos GENERALES'!$D$10),"",'datos GENERALES'!$D$10))</f>
        <v/>
      </c>
      <c r="O6295" s="48" t="str">
        <f>IFERROR(VLOOKUP(N6295,ListaEspecies!$B$3:$D$45,2,FALSE),"")</f>
        <v/>
      </c>
      <c r="P6295" s="96" t="str">
        <f>IFERROR(VLOOKUP(N6295,ListaEspecies!$B$3:$D$45,3,FALSE),"")</f>
        <v/>
      </c>
      <c r="R6295" s="42" t="str">
        <f>IF(ISBLANK($J6295),"",IF(ISBLANK('datos GENERALES'!$B$15),"",'datos GENERALES'!$B$15))</f>
        <v/>
      </c>
      <c r="S6295" s="49" t="str">
        <f t="shared" si="786"/>
        <v/>
      </c>
      <c r="T6295" s="49" t="str">
        <f t="shared" si="787"/>
        <v/>
      </c>
      <c r="AA6295" s="50" t="str">
        <f t="shared" si="791"/>
        <v/>
      </c>
      <c r="AE6295" s="50" t="str">
        <f t="shared" si="788"/>
        <v/>
      </c>
      <c r="AI6295" s="19" t="str">
        <f t="shared" si="789"/>
        <v/>
      </c>
      <c r="AJ6295"/>
      <c r="AK6295" s="19" t="str">
        <f t="shared" si="790"/>
        <v/>
      </c>
    </row>
    <row r="6296" spans="1:37" x14ac:dyDescent="0.25">
      <c r="A6296" s="42" t="str">
        <f t="shared" si="784"/>
        <v/>
      </c>
      <c r="B6296" s="42" t="str">
        <f t="shared" si="785"/>
        <v/>
      </c>
      <c r="C6296" s="42" t="str">
        <f>IF(ISBLANK($N6296),"",IF(ISBLANK('datos GENERALES'!B$16),"",'datos GENERALES'!B$16))</f>
        <v/>
      </c>
      <c r="D6296" s="43" t="str">
        <f>IF(ISBLANK($N6296),"","SGBTM/AUTAROC/"&amp;'datos GENERALES'!B$5&amp;"_"&amp;'datos GENERALES'!C$5&amp;"_"&amp;'datos GENERALES'!D$5)</f>
        <v/>
      </c>
      <c r="E6296" s="42" t="str">
        <f>IF(ISBLANK($N6296),"",IF(ISBLANK('datos GENERALES'!$B$6),"",'datos GENERALES'!$B$6))</f>
        <v/>
      </c>
      <c r="F6296" s="42" t="str">
        <f>IF(ISBLANK($N6296),"",IF(ISBLANK('datos GENERALES'!$B$7),"",'datos GENERALES'!$B$7))</f>
        <v/>
      </c>
      <c r="G6296" s="42" t="str">
        <f>IF(ISBLANK($N6296),"",IF(ISBLANK('datos GENERALES'!$B$10),"",'datos GENERALES'!$B$10))</f>
        <v/>
      </c>
      <c r="H6296" s="42" t="str">
        <f>IF(ISBLANK($N6296),"",IF(ISBLANK('datos GENERALES'!$C$10),"",'datos GENERALES'!$C$10))</f>
        <v/>
      </c>
      <c r="I6296" s="42" t="str">
        <f>IF(ISBLANK($N6296),"",IF(ISBLANK('datos GENERALES'!$D$10),"",'datos GENERALES'!$D$10))</f>
        <v/>
      </c>
      <c r="O6296" s="48" t="str">
        <f>IFERROR(VLOOKUP(N6296,ListaEspecies!$B$3:$D$45,2,FALSE),"")</f>
        <v/>
      </c>
      <c r="P6296" s="96" t="str">
        <f>IFERROR(VLOOKUP(N6296,ListaEspecies!$B$3:$D$45,3,FALSE),"")</f>
        <v/>
      </c>
      <c r="R6296" s="42" t="str">
        <f>IF(ISBLANK($J6296),"",IF(ISBLANK('datos GENERALES'!$B$15),"",'datos GENERALES'!$B$15))</f>
        <v/>
      </c>
      <c r="S6296" s="49" t="str">
        <f t="shared" si="786"/>
        <v/>
      </c>
      <c r="T6296" s="49" t="str">
        <f t="shared" si="787"/>
        <v/>
      </c>
      <c r="AA6296" s="50" t="str">
        <f t="shared" si="791"/>
        <v/>
      </c>
      <c r="AE6296" s="50" t="str">
        <f t="shared" si="788"/>
        <v/>
      </c>
      <c r="AI6296" s="19" t="str">
        <f t="shared" si="789"/>
        <v/>
      </c>
      <c r="AJ6296"/>
      <c r="AK6296" s="19" t="str">
        <f t="shared" si="790"/>
        <v/>
      </c>
    </row>
    <row r="6297" spans="1:37" x14ac:dyDescent="0.25">
      <c r="A6297" s="42" t="str">
        <f t="shared" si="784"/>
        <v/>
      </c>
      <c r="B6297" s="42" t="str">
        <f t="shared" si="785"/>
        <v/>
      </c>
      <c r="C6297" s="42" t="str">
        <f>IF(ISBLANK($N6297),"",IF(ISBLANK('datos GENERALES'!B$16),"",'datos GENERALES'!B$16))</f>
        <v/>
      </c>
      <c r="D6297" s="43" t="str">
        <f>IF(ISBLANK($N6297),"","SGBTM/AUTAROC/"&amp;'datos GENERALES'!B$5&amp;"_"&amp;'datos GENERALES'!C$5&amp;"_"&amp;'datos GENERALES'!D$5)</f>
        <v/>
      </c>
      <c r="E6297" s="42" t="str">
        <f>IF(ISBLANK($N6297),"",IF(ISBLANK('datos GENERALES'!$B$6),"",'datos GENERALES'!$B$6))</f>
        <v/>
      </c>
      <c r="F6297" s="42" t="str">
        <f>IF(ISBLANK($N6297),"",IF(ISBLANK('datos GENERALES'!$B$7),"",'datos GENERALES'!$B$7))</f>
        <v/>
      </c>
      <c r="G6297" s="42" t="str">
        <f>IF(ISBLANK($N6297),"",IF(ISBLANK('datos GENERALES'!$B$10),"",'datos GENERALES'!$B$10))</f>
        <v/>
      </c>
      <c r="H6297" s="42" t="str">
        <f>IF(ISBLANK($N6297),"",IF(ISBLANK('datos GENERALES'!$C$10),"",'datos GENERALES'!$C$10))</f>
        <v/>
      </c>
      <c r="I6297" s="42" t="str">
        <f>IF(ISBLANK($N6297),"",IF(ISBLANK('datos GENERALES'!$D$10),"",'datos GENERALES'!$D$10))</f>
        <v/>
      </c>
      <c r="O6297" s="48" t="str">
        <f>IFERROR(VLOOKUP(N6297,ListaEspecies!$B$3:$D$45,2,FALSE),"")</f>
        <v/>
      </c>
      <c r="P6297" s="96" t="str">
        <f>IFERROR(VLOOKUP(N6297,ListaEspecies!$B$3:$D$45,3,FALSE),"")</f>
        <v/>
      </c>
      <c r="R6297" s="42" t="str">
        <f>IF(ISBLANK($J6297),"",IF(ISBLANK('datos GENERALES'!$B$15),"",'datos GENERALES'!$B$15))</f>
        <v/>
      </c>
      <c r="S6297" s="49" t="str">
        <f t="shared" si="786"/>
        <v/>
      </c>
      <c r="T6297" s="49" t="str">
        <f t="shared" si="787"/>
        <v/>
      </c>
      <c r="AA6297" s="50" t="str">
        <f t="shared" si="791"/>
        <v/>
      </c>
      <c r="AE6297" s="50" t="str">
        <f t="shared" si="788"/>
        <v/>
      </c>
      <c r="AI6297" s="19" t="str">
        <f t="shared" si="789"/>
        <v/>
      </c>
      <c r="AJ6297"/>
      <c r="AK6297" s="19" t="str">
        <f t="shared" si="790"/>
        <v/>
      </c>
    </row>
    <row r="6298" spans="1:37" x14ac:dyDescent="0.25">
      <c r="A6298" s="42" t="str">
        <f t="shared" si="784"/>
        <v/>
      </c>
      <c r="B6298" s="42" t="str">
        <f t="shared" si="785"/>
        <v/>
      </c>
      <c r="C6298" s="42" t="str">
        <f>IF(ISBLANK($N6298),"",IF(ISBLANK('datos GENERALES'!B$16),"",'datos GENERALES'!B$16))</f>
        <v/>
      </c>
      <c r="D6298" s="43" t="str">
        <f>IF(ISBLANK($N6298),"","SGBTM/AUTAROC/"&amp;'datos GENERALES'!B$5&amp;"_"&amp;'datos GENERALES'!C$5&amp;"_"&amp;'datos GENERALES'!D$5)</f>
        <v/>
      </c>
      <c r="E6298" s="42" t="str">
        <f>IF(ISBLANK($N6298),"",IF(ISBLANK('datos GENERALES'!$B$6),"",'datos GENERALES'!$B$6))</f>
        <v/>
      </c>
      <c r="F6298" s="42" t="str">
        <f>IF(ISBLANK($N6298),"",IF(ISBLANK('datos GENERALES'!$B$7),"",'datos GENERALES'!$B$7))</f>
        <v/>
      </c>
      <c r="G6298" s="42" t="str">
        <f>IF(ISBLANK($N6298),"",IF(ISBLANK('datos GENERALES'!$B$10),"",'datos GENERALES'!$B$10))</f>
        <v/>
      </c>
      <c r="H6298" s="42" t="str">
        <f>IF(ISBLANK($N6298),"",IF(ISBLANK('datos GENERALES'!$C$10),"",'datos GENERALES'!$C$10))</f>
        <v/>
      </c>
      <c r="I6298" s="42" t="str">
        <f>IF(ISBLANK($N6298),"",IF(ISBLANK('datos GENERALES'!$D$10),"",'datos GENERALES'!$D$10))</f>
        <v/>
      </c>
      <c r="O6298" s="48" t="str">
        <f>IFERROR(VLOOKUP(N6298,ListaEspecies!$B$3:$D$45,2,FALSE),"")</f>
        <v/>
      </c>
      <c r="P6298" s="96" t="str">
        <f>IFERROR(VLOOKUP(N6298,ListaEspecies!$B$3:$D$45,3,FALSE),"")</f>
        <v/>
      </c>
      <c r="R6298" s="42" t="str">
        <f>IF(ISBLANK($J6298),"",IF(ISBLANK('datos GENERALES'!$B$15),"",'datos GENERALES'!$B$15))</f>
        <v/>
      </c>
      <c r="S6298" s="49" t="str">
        <f t="shared" si="786"/>
        <v/>
      </c>
      <c r="T6298" s="49" t="str">
        <f t="shared" si="787"/>
        <v/>
      </c>
      <c r="AA6298" s="50" t="str">
        <f t="shared" si="791"/>
        <v/>
      </c>
      <c r="AE6298" s="50" t="str">
        <f t="shared" si="788"/>
        <v/>
      </c>
      <c r="AI6298" s="19" t="str">
        <f t="shared" si="789"/>
        <v/>
      </c>
      <c r="AJ6298"/>
      <c r="AK6298" s="19" t="str">
        <f t="shared" si="790"/>
        <v/>
      </c>
    </row>
    <row r="6299" spans="1:37" x14ac:dyDescent="0.25">
      <c r="A6299" s="42" t="str">
        <f t="shared" si="784"/>
        <v/>
      </c>
      <c r="B6299" s="42" t="str">
        <f t="shared" si="785"/>
        <v/>
      </c>
      <c r="C6299" s="42" t="str">
        <f>IF(ISBLANK($N6299),"",IF(ISBLANK('datos GENERALES'!B$16),"",'datos GENERALES'!B$16))</f>
        <v/>
      </c>
      <c r="D6299" s="43" t="str">
        <f>IF(ISBLANK($N6299),"","SGBTM/AUTAROC/"&amp;'datos GENERALES'!B$5&amp;"_"&amp;'datos GENERALES'!C$5&amp;"_"&amp;'datos GENERALES'!D$5)</f>
        <v/>
      </c>
      <c r="E6299" s="42" t="str">
        <f>IF(ISBLANK($N6299),"",IF(ISBLANK('datos GENERALES'!$B$6),"",'datos GENERALES'!$B$6))</f>
        <v/>
      </c>
      <c r="F6299" s="42" t="str">
        <f>IF(ISBLANK($N6299),"",IF(ISBLANK('datos GENERALES'!$B$7),"",'datos GENERALES'!$B$7))</f>
        <v/>
      </c>
      <c r="G6299" s="42" t="str">
        <f>IF(ISBLANK($N6299),"",IF(ISBLANK('datos GENERALES'!$B$10),"",'datos GENERALES'!$B$10))</f>
        <v/>
      </c>
      <c r="H6299" s="42" t="str">
        <f>IF(ISBLANK($N6299),"",IF(ISBLANK('datos GENERALES'!$C$10),"",'datos GENERALES'!$C$10))</f>
        <v/>
      </c>
      <c r="I6299" s="42" t="str">
        <f>IF(ISBLANK($N6299),"",IF(ISBLANK('datos GENERALES'!$D$10),"",'datos GENERALES'!$D$10))</f>
        <v/>
      </c>
      <c r="O6299" s="48" t="str">
        <f>IFERROR(VLOOKUP(N6299,ListaEspecies!$B$3:$D$45,2,FALSE),"")</f>
        <v/>
      </c>
      <c r="P6299" s="96" t="str">
        <f>IFERROR(VLOOKUP(N6299,ListaEspecies!$B$3:$D$45,3,FALSE),"")</f>
        <v/>
      </c>
      <c r="R6299" s="42" t="str">
        <f>IF(ISBLANK($J6299),"",IF(ISBLANK('datos GENERALES'!$B$15),"",'datos GENERALES'!$B$15))</f>
        <v/>
      </c>
      <c r="S6299" s="49" t="str">
        <f t="shared" si="786"/>
        <v/>
      </c>
      <c r="T6299" s="49" t="str">
        <f t="shared" si="787"/>
        <v/>
      </c>
      <c r="AA6299" s="50" t="str">
        <f t="shared" si="791"/>
        <v/>
      </c>
      <c r="AE6299" s="50" t="str">
        <f t="shared" si="788"/>
        <v/>
      </c>
      <c r="AI6299" s="19" t="str">
        <f t="shared" si="789"/>
        <v/>
      </c>
      <c r="AJ6299"/>
      <c r="AK6299" s="19" t="str">
        <f t="shared" si="790"/>
        <v/>
      </c>
    </row>
    <row r="6300" spans="1:37" x14ac:dyDescent="0.25">
      <c r="A6300" s="42" t="str">
        <f t="shared" si="784"/>
        <v/>
      </c>
      <c r="B6300" s="42" t="str">
        <f t="shared" si="785"/>
        <v/>
      </c>
      <c r="C6300" s="42" t="str">
        <f>IF(ISBLANK($N6300),"",IF(ISBLANK('datos GENERALES'!B$16),"",'datos GENERALES'!B$16))</f>
        <v/>
      </c>
      <c r="D6300" s="43" t="str">
        <f>IF(ISBLANK($N6300),"","SGBTM/AUTAROC/"&amp;'datos GENERALES'!B$5&amp;"_"&amp;'datos GENERALES'!C$5&amp;"_"&amp;'datos GENERALES'!D$5)</f>
        <v/>
      </c>
      <c r="E6300" s="42" t="str">
        <f>IF(ISBLANK($N6300),"",IF(ISBLANK('datos GENERALES'!$B$6),"",'datos GENERALES'!$B$6))</f>
        <v/>
      </c>
      <c r="F6300" s="42" t="str">
        <f>IF(ISBLANK($N6300),"",IF(ISBLANK('datos GENERALES'!$B$7),"",'datos GENERALES'!$B$7))</f>
        <v/>
      </c>
      <c r="G6300" s="42" t="str">
        <f>IF(ISBLANK($N6300),"",IF(ISBLANK('datos GENERALES'!$B$10),"",'datos GENERALES'!$B$10))</f>
        <v/>
      </c>
      <c r="H6300" s="42" t="str">
        <f>IF(ISBLANK($N6300),"",IF(ISBLANK('datos GENERALES'!$C$10),"",'datos GENERALES'!$C$10))</f>
        <v/>
      </c>
      <c r="I6300" s="42" t="str">
        <f>IF(ISBLANK($N6300),"",IF(ISBLANK('datos GENERALES'!$D$10),"",'datos GENERALES'!$D$10))</f>
        <v/>
      </c>
      <c r="O6300" s="48" t="str">
        <f>IFERROR(VLOOKUP(N6300,ListaEspecies!$B$3:$D$45,2,FALSE),"")</f>
        <v/>
      </c>
      <c r="P6300" s="96" t="str">
        <f>IFERROR(VLOOKUP(N6300,ListaEspecies!$B$3:$D$45,3,FALSE),"")</f>
        <v/>
      </c>
      <c r="R6300" s="42" t="str">
        <f>IF(ISBLANK($J6300),"",IF(ISBLANK('datos GENERALES'!$B$15),"",'datos GENERALES'!$B$15))</f>
        <v/>
      </c>
      <c r="S6300" s="49" t="str">
        <f t="shared" si="786"/>
        <v/>
      </c>
      <c r="T6300" s="49" t="str">
        <f t="shared" si="787"/>
        <v/>
      </c>
      <c r="AA6300" s="50" t="str">
        <f t="shared" si="791"/>
        <v/>
      </c>
      <c r="AE6300" s="50" t="str">
        <f t="shared" si="788"/>
        <v/>
      </c>
      <c r="AI6300" s="19" t="str">
        <f t="shared" si="789"/>
        <v/>
      </c>
      <c r="AJ6300"/>
      <c r="AK6300" s="19" t="str">
        <f t="shared" si="790"/>
        <v/>
      </c>
    </row>
    <row r="6301" spans="1:37" x14ac:dyDescent="0.25">
      <c r="A6301" s="42" t="str">
        <f t="shared" si="784"/>
        <v/>
      </c>
      <c r="B6301" s="42" t="str">
        <f t="shared" si="785"/>
        <v/>
      </c>
      <c r="C6301" s="42" t="str">
        <f>IF(ISBLANK($N6301),"",IF(ISBLANK('datos GENERALES'!B$16),"",'datos GENERALES'!B$16))</f>
        <v/>
      </c>
      <c r="D6301" s="43" t="str">
        <f>IF(ISBLANK($N6301),"","SGBTM/AUTAROC/"&amp;'datos GENERALES'!B$5&amp;"_"&amp;'datos GENERALES'!C$5&amp;"_"&amp;'datos GENERALES'!D$5)</f>
        <v/>
      </c>
      <c r="E6301" s="42" t="str">
        <f>IF(ISBLANK($N6301),"",IF(ISBLANK('datos GENERALES'!$B$6),"",'datos GENERALES'!$B$6))</f>
        <v/>
      </c>
      <c r="F6301" s="42" t="str">
        <f>IF(ISBLANK($N6301),"",IF(ISBLANK('datos GENERALES'!$B$7),"",'datos GENERALES'!$B$7))</f>
        <v/>
      </c>
      <c r="G6301" s="42" t="str">
        <f>IF(ISBLANK($N6301),"",IF(ISBLANK('datos GENERALES'!$B$10),"",'datos GENERALES'!$B$10))</f>
        <v/>
      </c>
      <c r="H6301" s="42" t="str">
        <f>IF(ISBLANK($N6301),"",IF(ISBLANK('datos GENERALES'!$C$10),"",'datos GENERALES'!$C$10))</f>
        <v/>
      </c>
      <c r="I6301" s="42" t="str">
        <f>IF(ISBLANK($N6301),"",IF(ISBLANK('datos GENERALES'!$D$10),"",'datos GENERALES'!$D$10))</f>
        <v/>
      </c>
      <c r="O6301" s="48" t="str">
        <f>IFERROR(VLOOKUP(N6301,ListaEspecies!$B$3:$D$45,2,FALSE),"")</f>
        <v/>
      </c>
      <c r="P6301" s="96" t="str">
        <f>IFERROR(VLOOKUP(N6301,ListaEspecies!$B$3:$D$45,3,FALSE),"")</f>
        <v/>
      </c>
      <c r="R6301" s="42" t="str">
        <f>IF(ISBLANK($J6301),"",IF(ISBLANK('datos GENERALES'!$B$15),"",'datos GENERALES'!$B$15))</f>
        <v/>
      </c>
      <c r="S6301" s="49" t="str">
        <f t="shared" si="786"/>
        <v/>
      </c>
      <c r="T6301" s="49" t="str">
        <f t="shared" si="787"/>
        <v/>
      </c>
      <c r="AA6301" s="50" t="str">
        <f t="shared" si="791"/>
        <v/>
      </c>
      <c r="AE6301" s="50" t="str">
        <f t="shared" si="788"/>
        <v/>
      </c>
      <c r="AI6301" s="19" t="str">
        <f t="shared" si="789"/>
        <v/>
      </c>
      <c r="AJ6301"/>
      <c r="AK6301" s="19" t="str">
        <f t="shared" si="790"/>
        <v/>
      </c>
    </row>
    <row r="6302" spans="1:37" x14ac:dyDescent="0.25">
      <c r="A6302" s="42" t="str">
        <f t="shared" si="784"/>
        <v/>
      </c>
      <c r="B6302" s="42" t="str">
        <f t="shared" si="785"/>
        <v/>
      </c>
      <c r="C6302" s="42" t="str">
        <f>IF(ISBLANK($N6302),"",IF(ISBLANK('datos GENERALES'!B$16),"",'datos GENERALES'!B$16))</f>
        <v/>
      </c>
      <c r="D6302" s="43" t="str">
        <f>IF(ISBLANK($N6302),"","SGBTM/AUTAROC/"&amp;'datos GENERALES'!B$5&amp;"_"&amp;'datos GENERALES'!C$5&amp;"_"&amp;'datos GENERALES'!D$5)</f>
        <v/>
      </c>
      <c r="E6302" s="42" t="str">
        <f>IF(ISBLANK($N6302),"",IF(ISBLANK('datos GENERALES'!$B$6),"",'datos GENERALES'!$B$6))</f>
        <v/>
      </c>
      <c r="F6302" s="42" t="str">
        <f>IF(ISBLANK($N6302),"",IF(ISBLANK('datos GENERALES'!$B$7),"",'datos GENERALES'!$B$7))</f>
        <v/>
      </c>
      <c r="G6302" s="42" t="str">
        <f>IF(ISBLANK($N6302),"",IF(ISBLANK('datos GENERALES'!$B$10),"",'datos GENERALES'!$B$10))</f>
        <v/>
      </c>
      <c r="H6302" s="42" t="str">
        <f>IF(ISBLANK($N6302),"",IF(ISBLANK('datos GENERALES'!$C$10),"",'datos GENERALES'!$C$10))</f>
        <v/>
      </c>
      <c r="I6302" s="42" t="str">
        <f>IF(ISBLANK($N6302),"",IF(ISBLANK('datos GENERALES'!$D$10),"",'datos GENERALES'!$D$10))</f>
        <v/>
      </c>
      <c r="O6302" s="48" t="str">
        <f>IFERROR(VLOOKUP(N6302,ListaEspecies!$B$3:$D$45,2,FALSE),"")</f>
        <v/>
      </c>
      <c r="P6302" s="96" t="str">
        <f>IFERROR(VLOOKUP(N6302,ListaEspecies!$B$3:$D$45,3,FALSE),"")</f>
        <v/>
      </c>
      <c r="R6302" s="42" t="str">
        <f>IF(ISBLANK($J6302),"",IF(ISBLANK('datos GENERALES'!$B$15),"",'datos GENERALES'!$B$15))</f>
        <v/>
      </c>
      <c r="S6302" s="49" t="str">
        <f t="shared" si="786"/>
        <v/>
      </c>
      <c r="T6302" s="49" t="str">
        <f t="shared" si="787"/>
        <v/>
      </c>
      <c r="AA6302" s="50" t="str">
        <f t="shared" si="791"/>
        <v/>
      </c>
      <c r="AE6302" s="50" t="str">
        <f t="shared" si="788"/>
        <v/>
      </c>
      <c r="AI6302" s="19" t="str">
        <f t="shared" si="789"/>
        <v/>
      </c>
      <c r="AJ6302"/>
      <c r="AK6302" s="19" t="str">
        <f t="shared" si="790"/>
        <v/>
      </c>
    </row>
    <row r="6303" spans="1:37" x14ac:dyDescent="0.25">
      <c r="A6303" s="42" t="str">
        <f t="shared" si="784"/>
        <v/>
      </c>
      <c r="B6303" s="42" t="str">
        <f t="shared" si="785"/>
        <v/>
      </c>
      <c r="C6303" s="42" t="str">
        <f>IF(ISBLANK($N6303),"",IF(ISBLANK('datos GENERALES'!B$16),"",'datos GENERALES'!B$16))</f>
        <v/>
      </c>
      <c r="D6303" s="43" t="str">
        <f>IF(ISBLANK($N6303),"","SGBTM/AUTAROC/"&amp;'datos GENERALES'!B$5&amp;"_"&amp;'datos GENERALES'!C$5&amp;"_"&amp;'datos GENERALES'!D$5)</f>
        <v/>
      </c>
      <c r="E6303" s="42" t="str">
        <f>IF(ISBLANK($N6303),"",IF(ISBLANK('datos GENERALES'!$B$6),"",'datos GENERALES'!$B$6))</f>
        <v/>
      </c>
      <c r="F6303" s="42" t="str">
        <f>IF(ISBLANK($N6303),"",IF(ISBLANK('datos GENERALES'!$B$7),"",'datos GENERALES'!$B$7))</f>
        <v/>
      </c>
      <c r="G6303" s="42" t="str">
        <f>IF(ISBLANK($N6303),"",IF(ISBLANK('datos GENERALES'!$B$10),"",'datos GENERALES'!$B$10))</f>
        <v/>
      </c>
      <c r="H6303" s="42" t="str">
        <f>IF(ISBLANK($N6303),"",IF(ISBLANK('datos GENERALES'!$C$10),"",'datos GENERALES'!$C$10))</f>
        <v/>
      </c>
      <c r="I6303" s="42" t="str">
        <f>IF(ISBLANK($N6303),"",IF(ISBLANK('datos GENERALES'!$D$10),"",'datos GENERALES'!$D$10))</f>
        <v/>
      </c>
      <c r="O6303" s="48" t="str">
        <f>IFERROR(VLOOKUP(N6303,ListaEspecies!$B$3:$D$45,2,FALSE),"")</f>
        <v/>
      </c>
      <c r="P6303" s="96" t="str">
        <f>IFERROR(VLOOKUP(N6303,ListaEspecies!$B$3:$D$45,3,FALSE),"")</f>
        <v/>
      </c>
      <c r="R6303" s="42" t="str">
        <f>IF(ISBLANK($J6303),"",IF(ISBLANK('datos GENERALES'!$B$15),"",'datos GENERALES'!$B$15))</f>
        <v/>
      </c>
      <c r="S6303" s="49" t="str">
        <f t="shared" si="786"/>
        <v/>
      </c>
      <c r="T6303" s="49" t="str">
        <f t="shared" si="787"/>
        <v/>
      </c>
      <c r="AA6303" s="50" t="str">
        <f t="shared" si="791"/>
        <v/>
      </c>
      <c r="AE6303" s="50" t="str">
        <f t="shared" si="788"/>
        <v/>
      </c>
      <c r="AI6303" s="19" t="str">
        <f t="shared" si="789"/>
        <v/>
      </c>
      <c r="AJ6303"/>
      <c r="AK6303" s="19" t="str">
        <f t="shared" si="790"/>
        <v/>
      </c>
    </row>
    <row r="6304" spans="1:37" x14ac:dyDescent="0.25">
      <c r="A6304" s="42" t="str">
        <f t="shared" si="784"/>
        <v/>
      </c>
      <c r="B6304" s="42" t="str">
        <f t="shared" si="785"/>
        <v/>
      </c>
      <c r="C6304" s="42" t="str">
        <f>IF(ISBLANK($N6304),"",IF(ISBLANK('datos GENERALES'!B$16),"",'datos GENERALES'!B$16))</f>
        <v/>
      </c>
      <c r="D6304" s="43" t="str">
        <f>IF(ISBLANK($N6304),"","SGBTM/AUTAROC/"&amp;'datos GENERALES'!B$5&amp;"_"&amp;'datos GENERALES'!C$5&amp;"_"&amp;'datos GENERALES'!D$5)</f>
        <v/>
      </c>
      <c r="E6304" s="42" t="str">
        <f>IF(ISBLANK($N6304),"",IF(ISBLANK('datos GENERALES'!$B$6),"",'datos GENERALES'!$B$6))</f>
        <v/>
      </c>
      <c r="F6304" s="42" t="str">
        <f>IF(ISBLANK($N6304),"",IF(ISBLANK('datos GENERALES'!$B$7),"",'datos GENERALES'!$B$7))</f>
        <v/>
      </c>
      <c r="G6304" s="42" t="str">
        <f>IF(ISBLANK($N6304),"",IF(ISBLANK('datos GENERALES'!$B$10),"",'datos GENERALES'!$B$10))</f>
        <v/>
      </c>
      <c r="H6304" s="42" t="str">
        <f>IF(ISBLANK($N6304),"",IF(ISBLANK('datos GENERALES'!$C$10),"",'datos GENERALES'!$C$10))</f>
        <v/>
      </c>
      <c r="I6304" s="42" t="str">
        <f>IF(ISBLANK($N6304),"",IF(ISBLANK('datos GENERALES'!$D$10),"",'datos GENERALES'!$D$10))</f>
        <v/>
      </c>
      <c r="O6304" s="48" t="str">
        <f>IFERROR(VLOOKUP(N6304,ListaEspecies!$B$3:$D$45,2,FALSE),"")</f>
        <v/>
      </c>
      <c r="P6304" s="96" t="str">
        <f>IFERROR(VLOOKUP(N6304,ListaEspecies!$B$3:$D$45,3,FALSE),"")</f>
        <v/>
      </c>
      <c r="R6304" s="42" t="str">
        <f>IF(ISBLANK($J6304),"",IF(ISBLANK('datos GENERALES'!$B$15),"",'datos GENERALES'!$B$15))</f>
        <v/>
      </c>
      <c r="S6304" s="49" t="str">
        <f t="shared" si="786"/>
        <v/>
      </c>
      <c r="T6304" s="49" t="str">
        <f t="shared" si="787"/>
        <v/>
      </c>
      <c r="AA6304" s="50" t="str">
        <f t="shared" si="791"/>
        <v/>
      </c>
      <c r="AE6304" s="50" t="str">
        <f t="shared" si="788"/>
        <v/>
      </c>
      <c r="AI6304" s="19" t="str">
        <f t="shared" si="789"/>
        <v/>
      </c>
      <c r="AJ6304"/>
      <c r="AK6304" s="19" t="str">
        <f t="shared" si="790"/>
        <v/>
      </c>
    </row>
    <row r="6305" spans="1:37" x14ac:dyDescent="0.25">
      <c r="A6305" s="42" t="str">
        <f t="shared" si="784"/>
        <v/>
      </c>
      <c r="B6305" s="42" t="str">
        <f t="shared" si="785"/>
        <v/>
      </c>
      <c r="C6305" s="42" t="str">
        <f>IF(ISBLANK($N6305),"",IF(ISBLANK('datos GENERALES'!B$16),"",'datos GENERALES'!B$16))</f>
        <v/>
      </c>
      <c r="D6305" s="43" t="str">
        <f>IF(ISBLANK($N6305),"","SGBTM/AUTAROC/"&amp;'datos GENERALES'!B$5&amp;"_"&amp;'datos GENERALES'!C$5&amp;"_"&amp;'datos GENERALES'!D$5)</f>
        <v/>
      </c>
      <c r="E6305" s="42" t="str">
        <f>IF(ISBLANK($N6305),"",IF(ISBLANK('datos GENERALES'!$B$6),"",'datos GENERALES'!$B$6))</f>
        <v/>
      </c>
      <c r="F6305" s="42" t="str">
        <f>IF(ISBLANK($N6305),"",IF(ISBLANK('datos GENERALES'!$B$7),"",'datos GENERALES'!$B$7))</f>
        <v/>
      </c>
      <c r="G6305" s="42" t="str">
        <f>IF(ISBLANK($N6305),"",IF(ISBLANK('datos GENERALES'!$B$10),"",'datos GENERALES'!$B$10))</f>
        <v/>
      </c>
      <c r="H6305" s="42" t="str">
        <f>IF(ISBLANK($N6305),"",IF(ISBLANK('datos GENERALES'!$C$10),"",'datos GENERALES'!$C$10))</f>
        <v/>
      </c>
      <c r="I6305" s="42" t="str">
        <f>IF(ISBLANK($N6305),"",IF(ISBLANK('datos GENERALES'!$D$10),"",'datos GENERALES'!$D$10))</f>
        <v/>
      </c>
      <c r="O6305" s="48" t="str">
        <f>IFERROR(VLOOKUP(N6305,ListaEspecies!$B$3:$D$45,2,FALSE),"")</f>
        <v/>
      </c>
      <c r="P6305" s="96" t="str">
        <f>IFERROR(VLOOKUP(N6305,ListaEspecies!$B$3:$D$45,3,FALSE),"")</f>
        <v/>
      </c>
      <c r="R6305" s="42" t="str">
        <f>IF(ISBLANK($J6305),"",IF(ISBLANK('datos GENERALES'!$B$15),"",'datos GENERALES'!$B$15))</f>
        <v/>
      </c>
      <c r="S6305" s="49" t="str">
        <f t="shared" si="786"/>
        <v/>
      </c>
      <c r="T6305" s="49" t="str">
        <f t="shared" si="787"/>
        <v/>
      </c>
      <c r="AA6305" s="50" t="str">
        <f t="shared" si="791"/>
        <v/>
      </c>
      <c r="AE6305" s="50" t="str">
        <f t="shared" si="788"/>
        <v/>
      </c>
      <c r="AI6305" s="19" t="str">
        <f t="shared" si="789"/>
        <v/>
      </c>
      <c r="AJ6305"/>
      <c r="AK6305" s="19" t="str">
        <f t="shared" si="790"/>
        <v/>
      </c>
    </row>
    <row r="6306" spans="1:37" x14ac:dyDescent="0.25">
      <c r="A6306" s="42" t="str">
        <f t="shared" si="784"/>
        <v/>
      </c>
      <c r="B6306" s="42" t="str">
        <f t="shared" si="785"/>
        <v/>
      </c>
      <c r="C6306" s="42" t="str">
        <f>IF(ISBLANK($N6306),"",IF(ISBLANK('datos GENERALES'!B$16),"",'datos GENERALES'!B$16))</f>
        <v/>
      </c>
      <c r="D6306" s="43" t="str">
        <f>IF(ISBLANK($N6306),"","SGBTM/AUTAROC/"&amp;'datos GENERALES'!B$5&amp;"_"&amp;'datos GENERALES'!C$5&amp;"_"&amp;'datos GENERALES'!D$5)</f>
        <v/>
      </c>
      <c r="E6306" s="42" t="str">
        <f>IF(ISBLANK($N6306),"",IF(ISBLANK('datos GENERALES'!$B$6),"",'datos GENERALES'!$B$6))</f>
        <v/>
      </c>
      <c r="F6306" s="42" t="str">
        <f>IF(ISBLANK($N6306),"",IF(ISBLANK('datos GENERALES'!$B$7),"",'datos GENERALES'!$B$7))</f>
        <v/>
      </c>
      <c r="G6306" s="42" t="str">
        <f>IF(ISBLANK($N6306),"",IF(ISBLANK('datos GENERALES'!$B$10),"",'datos GENERALES'!$B$10))</f>
        <v/>
      </c>
      <c r="H6306" s="42" t="str">
        <f>IF(ISBLANK($N6306),"",IF(ISBLANK('datos GENERALES'!$C$10),"",'datos GENERALES'!$C$10))</f>
        <v/>
      </c>
      <c r="I6306" s="42" t="str">
        <f>IF(ISBLANK($N6306),"",IF(ISBLANK('datos GENERALES'!$D$10),"",'datos GENERALES'!$D$10))</f>
        <v/>
      </c>
      <c r="O6306" s="48" t="str">
        <f>IFERROR(VLOOKUP(N6306,ListaEspecies!$B$3:$D$45,2,FALSE),"")</f>
        <v/>
      </c>
      <c r="P6306" s="96" t="str">
        <f>IFERROR(VLOOKUP(N6306,ListaEspecies!$B$3:$D$45,3,FALSE),"")</f>
        <v/>
      </c>
      <c r="R6306" s="42" t="str">
        <f>IF(ISBLANK($J6306),"",IF(ISBLANK('datos GENERALES'!$B$15),"",'datos GENERALES'!$B$15))</f>
        <v/>
      </c>
      <c r="S6306" s="49" t="str">
        <f t="shared" si="786"/>
        <v/>
      </c>
      <c r="T6306" s="49" t="str">
        <f t="shared" si="787"/>
        <v/>
      </c>
      <c r="AA6306" s="50" t="str">
        <f t="shared" si="791"/>
        <v/>
      </c>
      <c r="AE6306" s="50" t="str">
        <f t="shared" si="788"/>
        <v/>
      </c>
      <c r="AI6306" s="19" t="str">
        <f t="shared" si="789"/>
        <v/>
      </c>
      <c r="AJ6306"/>
      <c r="AK6306" s="19" t="str">
        <f t="shared" si="790"/>
        <v/>
      </c>
    </row>
    <row r="6307" spans="1:37" x14ac:dyDescent="0.25">
      <c r="A6307" s="42" t="str">
        <f t="shared" si="784"/>
        <v/>
      </c>
      <c r="B6307" s="42" t="str">
        <f t="shared" si="785"/>
        <v/>
      </c>
      <c r="C6307" s="42" t="str">
        <f>IF(ISBLANK($N6307),"",IF(ISBLANK('datos GENERALES'!B$16),"",'datos GENERALES'!B$16))</f>
        <v/>
      </c>
      <c r="D6307" s="43" t="str">
        <f>IF(ISBLANK($N6307),"","SGBTM/AUTAROC/"&amp;'datos GENERALES'!B$5&amp;"_"&amp;'datos GENERALES'!C$5&amp;"_"&amp;'datos GENERALES'!D$5)</f>
        <v/>
      </c>
      <c r="E6307" s="42" t="str">
        <f>IF(ISBLANK($N6307),"",IF(ISBLANK('datos GENERALES'!$B$6),"",'datos GENERALES'!$B$6))</f>
        <v/>
      </c>
      <c r="F6307" s="42" t="str">
        <f>IF(ISBLANK($N6307),"",IF(ISBLANK('datos GENERALES'!$B$7),"",'datos GENERALES'!$B$7))</f>
        <v/>
      </c>
      <c r="G6307" s="42" t="str">
        <f>IF(ISBLANK($N6307),"",IF(ISBLANK('datos GENERALES'!$B$10),"",'datos GENERALES'!$B$10))</f>
        <v/>
      </c>
      <c r="H6307" s="42" t="str">
        <f>IF(ISBLANK($N6307),"",IF(ISBLANK('datos GENERALES'!$C$10),"",'datos GENERALES'!$C$10))</f>
        <v/>
      </c>
      <c r="I6307" s="42" t="str">
        <f>IF(ISBLANK($N6307),"",IF(ISBLANK('datos GENERALES'!$D$10),"",'datos GENERALES'!$D$10))</f>
        <v/>
      </c>
      <c r="O6307" s="48" t="str">
        <f>IFERROR(VLOOKUP(N6307,ListaEspecies!$B$3:$D$45,2,FALSE),"")</f>
        <v/>
      </c>
      <c r="P6307" s="96" t="str">
        <f>IFERROR(VLOOKUP(N6307,ListaEspecies!$B$3:$D$45,3,FALSE),"")</f>
        <v/>
      </c>
      <c r="R6307" s="42" t="str">
        <f>IF(ISBLANK($J6307),"",IF(ISBLANK('datos GENERALES'!$B$15),"",'datos GENERALES'!$B$15))</f>
        <v/>
      </c>
      <c r="S6307" s="49" t="str">
        <f t="shared" si="786"/>
        <v/>
      </c>
      <c r="T6307" s="49" t="str">
        <f t="shared" si="787"/>
        <v/>
      </c>
      <c r="AA6307" s="50" t="str">
        <f t="shared" si="791"/>
        <v/>
      </c>
      <c r="AE6307" s="50" t="str">
        <f t="shared" si="788"/>
        <v/>
      </c>
      <c r="AI6307" s="19" t="str">
        <f t="shared" si="789"/>
        <v/>
      </c>
      <c r="AJ6307"/>
      <c r="AK6307" s="19" t="str">
        <f t="shared" si="790"/>
        <v/>
      </c>
    </row>
    <row r="6308" spans="1:37" x14ac:dyDescent="0.25">
      <c r="A6308" s="42" t="str">
        <f t="shared" si="784"/>
        <v/>
      </c>
      <c r="B6308" s="42" t="str">
        <f t="shared" si="785"/>
        <v/>
      </c>
      <c r="C6308" s="42" t="str">
        <f>IF(ISBLANK($N6308),"",IF(ISBLANK('datos GENERALES'!B$16),"",'datos GENERALES'!B$16))</f>
        <v/>
      </c>
      <c r="D6308" s="43" t="str">
        <f>IF(ISBLANK($N6308),"","SGBTM/AUTAROC/"&amp;'datos GENERALES'!B$5&amp;"_"&amp;'datos GENERALES'!C$5&amp;"_"&amp;'datos GENERALES'!D$5)</f>
        <v/>
      </c>
      <c r="E6308" s="42" t="str">
        <f>IF(ISBLANK($N6308),"",IF(ISBLANK('datos GENERALES'!$B$6),"",'datos GENERALES'!$B$6))</f>
        <v/>
      </c>
      <c r="F6308" s="42" t="str">
        <f>IF(ISBLANK($N6308),"",IF(ISBLANK('datos GENERALES'!$B$7),"",'datos GENERALES'!$B$7))</f>
        <v/>
      </c>
      <c r="G6308" s="42" t="str">
        <f>IF(ISBLANK($N6308),"",IF(ISBLANK('datos GENERALES'!$B$10),"",'datos GENERALES'!$B$10))</f>
        <v/>
      </c>
      <c r="H6308" s="42" t="str">
        <f>IF(ISBLANK($N6308),"",IF(ISBLANK('datos GENERALES'!$C$10),"",'datos GENERALES'!$C$10))</f>
        <v/>
      </c>
      <c r="I6308" s="42" t="str">
        <f>IF(ISBLANK($N6308),"",IF(ISBLANK('datos GENERALES'!$D$10),"",'datos GENERALES'!$D$10))</f>
        <v/>
      </c>
      <c r="O6308" s="48" t="str">
        <f>IFERROR(VLOOKUP(N6308,ListaEspecies!$B$3:$D$45,2,FALSE),"")</f>
        <v/>
      </c>
      <c r="P6308" s="96" t="str">
        <f>IFERROR(VLOOKUP(N6308,ListaEspecies!$B$3:$D$45,3,FALSE),"")</f>
        <v/>
      </c>
      <c r="R6308" s="42" t="str">
        <f>IF(ISBLANK($J6308),"",IF(ISBLANK('datos GENERALES'!$B$15),"",'datos GENERALES'!$B$15))</f>
        <v/>
      </c>
      <c r="S6308" s="49" t="str">
        <f t="shared" si="786"/>
        <v/>
      </c>
      <c r="T6308" s="49" t="str">
        <f t="shared" si="787"/>
        <v/>
      </c>
      <c r="AA6308" s="50" t="str">
        <f t="shared" si="791"/>
        <v/>
      </c>
      <c r="AE6308" s="50" t="str">
        <f t="shared" si="788"/>
        <v/>
      </c>
      <c r="AI6308" s="19" t="str">
        <f t="shared" si="789"/>
        <v/>
      </c>
      <c r="AJ6308"/>
      <c r="AK6308" s="19" t="str">
        <f t="shared" si="790"/>
        <v/>
      </c>
    </row>
    <row r="6309" spans="1:37" x14ac:dyDescent="0.25">
      <c r="A6309" s="42" t="str">
        <f t="shared" si="784"/>
        <v/>
      </c>
      <c r="B6309" s="42" t="str">
        <f t="shared" si="785"/>
        <v/>
      </c>
      <c r="C6309" s="42" t="str">
        <f>IF(ISBLANK($N6309),"",IF(ISBLANK('datos GENERALES'!B$16),"",'datos GENERALES'!B$16))</f>
        <v/>
      </c>
      <c r="D6309" s="43" t="str">
        <f>IF(ISBLANK($N6309),"","SGBTM/AUTAROC/"&amp;'datos GENERALES'!B$5&amp;"_"&amp;'datos GENERALES'!C$5&amp;"_"&amp;'datos GENERALES'!D$5)</f>
        <v/>
      </c>
      <c r="E6309" s="42" t="str">
        <f>IF(ISBLANK($N6309),"",IF(ISBLANK('datos GENERALES'!$B$6),"",'datos GENERALES'!$B$6))</f>
        <v/>
      </c>
      <c r="F6309" s="42" t="str">
        <f>IF(ISBLANK($N6309),"",IF(ISBLANK('datos GENERALES'!$B$7),"",'datos GENERALES'!$B$7))</f>
        <v/>
      </c>
      <c r="G6309" s="42" t="str">
        <f>IF(ISBLANK($N6309),"",IF(ISBLANK('datos GENERALES'!$B$10),"",'datos GENERALES'!$B$10))</f>
        <v/>
      </c>
      <c r="H6309" s="42" t="str">
        <f>IF(ISBLANK($N6309),"",IF(ISBLANK('datos GENERALES'!$C$10),"",'datos GENERALES'!$C$10))</f>
        <v/>
      </c>
      <c r="I6309" s="42" t="str">
        <f>IF(ISBLANK($N6309),"",IF(ISBLANK('datos GENERALES'!$D$10),"",'datos GENERALES'!$D$10))</f>
        <v/>
      </c>
      <c r="O6309" s="48" t="str">
        <f>IFERROR(VLOOKUP(N6309,ListaEspecies!$B$3:$D$45,2,FALSE),"")</f>
        <v/>
      </c>
      <c r="P6309" s="96" t="str">
        <f>IFERROR(VLOOKUP(N6309,ListaEspecies!$B$3:$D$45,3,FALSE),"")</f>
        <v/>
      </c>
      <c r="R6309" s="42" t="str">
        <f>IF(ISBLANK($J6309),"",IF(ISBLANK('datos GENERALES'!$B$15),"",'datos GENERALES'!$B$15))</f>
        <v/>
      </c>
      <c r="S6309" s="49" t="str">
        <f t="shared" si="786"/>
        <v/>
      </c>
      <c r="T6309" s="49" t="str">
        <f t="shared" si="787"/>
        <v/>
      </c>
      <c r="AA6309" s="50" t="str">
        <f t="shared" si="791"/>
        <v/>
      </c>
      <c r="AE6309" s="50" t="str">
        <f t="shared" si="788"/>
        <v/>
      </c>
      <c r="AI6309" s="19" t="str">
        <f t="shared" si="789"/>
        <v/>
      </c>
      <c r="AJ6309"/>
      <c r="AK6309" s="19" t="str">
        <f t="shared" si="790"/>
        <v/>
      </c>
    </row>
    <row r="6310" spans="1:37" x14ac:dyDescent="0.25">
      <c r="A6310" s="42" t="str">
        <f t="shared" si="784"/>
        <v/>
      </c>
      <c r="B6310" s="42" t="str">
        <f t="shared" si="785"/>
        <v/>
      </c>
      <c r="C6310" s="42" t="str">
        <f>IF(ISBLANK($N6310),"",IF(ISBLANK('datos GENERALES'!B$16),"",'datos GENERALES'!B$16))</f>
        <v/>
      </c>
      <c r="D6310" s="43" t="str">
        <f>IF(ISBLANK($N6310),"","SGBTM/AUTAROC/"&amp;'datos GENERALES'!B$5&amp;"_"&amp;'datos GENERALES'!C$5&amp;"_"&amp;'datos GENERALES'!D$5)</f>
        <v/>
      </c>
      <c r="E6310" s="42" t="str">
        <f>IF(ISBLANK($N6310),"",IF(ISBLANK('datos GENERALES'!$B$6),"",'datos GENERALES'!$B$6))</f>
        <v/>
      </c>
      <c r="F6310" s="42" t="str">
        <f>IF(ISBLANK($N6310),"",IF(ISBLANK('datos GENERALES'!$B$7),"",'datos GENERALES'!$B$7))</f>
        <v/>
      </c>
      <c r="G6310" s="42" t="str">
        <f>IF(ISBLANK($N6310),"",IF(ISBLANK('datos GENERALES'!$B$10),"",'datos GENERALES'!$B$10))</f>
        <v/>
      </c>
      <c r="H6310" s="42" t="str">
        <f>IF(ISBLANK($N6310),"",IF(ISBLANK('datos GENERALES'!$C$10),"",'datos GENERALES'!$C$10))</f>
        <v/>
      </c>
      <c r="I6310" s="42" t="str">
        <f>IF(ISBLANK($N6310),"",IF(ISBLANK('datos GENERALES'!$D$10),"",'datos GENERALES'!$D$10))</f>
        <v/>
      </c>
      <c r="O6310" s="48" t="str">
        <f>IFERROR(VLOOKUP(N6310,ListaEspecies!$B$3:$D$45,2,FALSE),"")</f>
        <v/>
      </c>
      <c r="P6310" s="96" t="str">
        <f>IFERROR(VLOOKUP(N6310,ListaEspecies!$B$3:$D$45,3,FALSE),"")</f>
        <v/>
      </c>
      <c r="R6310" s="42" t="str">
        <f>IF(ISBLANK($J6310),"",IF(ISBLANK('datos GENERALES'!$B$15),"",'datos GENERALES'!$B$15))</f>
        <v/>
      </c>
      <c r="S6310" s="49" t="str">
        <f t="shared" si="786"/>
        <v/>
      </c>
      <c r="T6310" s="49" t="str">
        <f t="shared" si="787"/>
        <v/>
      </c>
      <c r="AA6310" s="50" t="str">
        <f t="shared" si="791"/>
        <v/>
      </c>
      <c r="AE6310" s="50" t="str">
        <f t="shared" si="788"/>
        <v/>
      </c>
      <c r="AI6310" s="19" t="str">
        <f t="shared" si="789"/>
        <v/>
      </c>
      <c r="AJ6310"/>
      <c r="AK6310" s="19" t="str">
        <f t="shared" si="790"/>
        <v/>
      </c>
    </row>
    <row r="6311" spans="1:37" x14ac:dyDescent="0.25">
      <c r="A6311" s="42" t="str">
        <f t="shared" si="784"/>
        <v/>
      </c>
      <c r="B6311" s="42" t="str">
        <f t="shared" si="785"/>
        <v/>
      </c>
      <c r="C6311" s="42" t="str">
        <f>IF(ISBLANK($N6311),"",IF(ISBLANK('datos GENERALES'!B$16),"",'datos GENERALES'!B$16))</f>
        <v/>
      </c>
      <c r="D6311" s="43" t="str">
        <f>IF(ISBLANK($N6311),"","SGBTM/AUTAROC/"&amp;'datos GENERALES'!B$5&amp;"_"&amp;'datos GENERALES'!C$5&amp;"_"&amp;'datos GENERALES'!D$5)</f>
        <v/>
      </c>
      <c r="E6311" s="42" t="str">
        <f>IF(ISBLANK($N6311),"",IF(ISBLANK('datos GENERALES'!$B$6),"",'datos GENERALES'!$B$6))</f>
        <v/>
      </c>
      <c r="F6311" s="42" t="str">
        <f>IF(ISBLANK($N6311),"",IF(ISBLANK('datos GENERALES'!$B$7),"",'datos GENERALES'!$B$7))</f>
        <v/>
      </c>
      <c r="G6311" s="42" t="str">
        <f>IF(ISBLANK($N6311),"",IF(ISBLANK('datos GENERALES'!$B$10),"",'datos GENERALES'!$B$10))</f>
        <v/>
      </c>
      <c r="H6311" s="42" t="str">
        <f>IF(ISBLANK($N6311),"",IF(ISBLANK('datos GENERALES'!$C$10),"",'datos GENERALES'!$C$10))</f>
        <v/>
      </c>
      <c r="I6311" s="42" t="str">
        <f>IF(ISBLANK($N6311),"",IF(ISBLANK('datos GENERALES'!$D$10),"",'datos GENERALES'!$D$10))</f>
        <v/>
      </c>
      <c r="O6311" s="48" t="str">
        <f>IFERROR(VLOOKUP(N6311,ListaEspecies!$B$3:$D$45,2,FALSE),"")</f>
        <v/>
      </c>
      <c r="P6311" s="96" t="str">
        <f>IFERROR(VLOOKUP(N6311,ListaEspecies!$B$3:$D$45,3,FALSE),"")</f>
        <v/>
      </c>
      <c r="R6311" s="42" t="str">
        <f>IF(ISBLANK($J6311),"",IF(ISBLANK('datos GENERALES'!$B$15),"",'datos GENERALES'!$B$15))</f>
        <v/>
      </c>
      <c r="S6311" s="49" t="str">
        <f t="shared" si="786"/>
        <v/>
      </c>
      <c r="T6311" s="49" t="str">
        <f t="shared" si="787"/>
        <v/>
      </c>
      <c r="AA6311" s="50" t="str">
        <f t="shared" si="791"/>
        <v/>
      </c>
      <c r="AE6311" s="50" t="str">
        <f t="shared" si="788"/>
        <v/>
      </c>
      <c r="AI6311" s="19" t="str">
        <f t="shared" si="789"/>
        <v/>
      </c>
      <c r="AJ6311"/>
      <c r="AK6311" s="19" t="str">
        <f t="shared" si="790"/>
        <v/>
      </c>
    </row>
    <row r="6312" spans="1:37" x14ac:dyDescent="0.25">
      <c r="A6312" s="42" t="str">
        <f t="shared" si="784"/>
        <v/>
      </c>
      <c r="B6312" s="42" t="str">
        <f t="shared" si="785"/>
        <v/>
      </c>
      <c r="C6312" s="42" t="str">
        <f>IF(ISBLANK($N6312),"",IF(ISBLANK('datos GENERALES'!B$16),"",'datos GENERALES'!B$16))</f>
        <v/>
      </c>
      <c r="D6312" s="43" t="str">
        <f>IF(ISBLANK($N6312),"","SGBTM/AUTAROC/"&amp;'datos GENERALES'!B$5&amp;"_"&amp;'datos GENERALES'!C$5&amp;"_"&amp;'datos GENERALES'!D$5)</f>
        <v/>
      </c>
      <c r="E6312" s="42" t="str">
        <f>IF(ISBLANK($N6312),"",IF(ISBLANK('datos GENERALES'!$B$6),"",'datos GENERALES'!$B$6))</f>
        <v/>
      </c>
      <c r="F6312" s="42" t="str">
        <f>IF(ISBLANK($N6312),"",IF(ISBLANK('datos GENERALES'!$B$7),"",'datos GENERALES'!$B$7))</f>
        <v/>
      </c>
      <c r="G6312" s="42" t="str">
        <f>IF(ISBLANK($N6312),"",IF(ISBLANK('datos GENERALES'!$B$10),"",'datos GENERALES'!$B$10))</f>
        <v/>
      </c>
      <c r="H6312" s="42" t="str">
        <f>IF(ISBLANK($N6312),"",IF(ISBLANK('datos GENERALES'!$C$10),"",'datos GENERALES'!$C$10))</f>
        <v/>
      </c>
      <c r="I6312" s="42" t="str">
        <f>IF(ISBLANK($N6312),"",IF(ISBLANK('datos GENERALES'!$D$10),"",'datos GENERALES'!$D$10))</f>
        <v/>
      </c>
      <c r="O6312" s="48" t="str">
        <f>IFERROR(VLOOKUP(N6312,ListaEspecies!$B$3:$D$45,2,FALSE),"")</f>
        <v/>
      </c>
      <c r="P6312" s="96" t="str">
        <f>IFERROR(VLOOKUP(N6312,ListaEspecies!$B$3:$D$45,3,FALSE),"")</f>
        <v/>
      </c>
      <c r="R6312" s="42" t="str">
        <f>IF(ISBLANK($J6312),"",IF(ISBLANK('datos GENERALES'!$B$15),"",'datos GENERALES'!$B$15))</f>
        <v/>
      </c>
      <c r="S6312" s="49" t="str">
        <f t="shared" si="786"/>
        <v/>
      </c>
      <c r="T6312" s="49" t="str">
        <f t="shared" si="787"/>
        <v/>
      </c>
      <c r="AA6312" s="50" t="str">
        <f t="shared" si="791"/>
        <v/>
      </c>
      <c r="AE6312" s="50" t="str">
        <f t="shared" si="788"/>
        <v/>
      </c>
      <c r="AI6312" s="19" t="str">
        <f t="shared" si="789"/>
        <v/>
      </c>
      <c r="AJ6312"/>
      <c r="AK6312" s="19" t="str">
        <f t="shared" si="790"/>
        <v/>
      </c>
    </row>
    <row r="6313" spans="1:37" x14ac:dyDescent="0.25">
      <c r="A6313" s="42" t="str">
        <f t="shared" si="784"/>
        <v/>
      </c>
      <c r="B6313" s="42" t="str">
        <f t="shared" si="785"/>
        <v/>
      </c>
      <c r="C6313" s="42" t="str">
        <f>IF(ISBLANK($N6313),"",IF(ISBLANK('datos GENERALES'!B$16),"",'datos GENERALES'!B$16))</f>
        <v/>
      </c>
      <c r="D6313" s="43" t="str">
        <f>IF(ISBLANK($N6313),"","SGBTM/AUTAROC/"&amp;'datos GENERALES'!B$5&amp;"_"&amp;'datos GENERALES'!C$5&amp;"_"&amp;'datos GENERALES'!D$5)</f>
        <v/>
      </c>
      <c r="E6313" s="42" t="str">
        <f>IF(ISBLANK($N6313),"",IF(ISBLANK('datos GENERALES'!$B$6),"",'datos GENERALES'!$B$6))</f>
        <v/>
      </c>
      <c r="F6313" s="42" t="str">
        <f>IF(ISBLANK($N6313),"",IF(ISBLANK('datos GENERALES'!$B$7),"",'datos GENERALES'!$B$7))</f>
        <v/>
      </c>
      <c r="G6313" s="42" t="str">
        <f>IF(ISBLANK($N6313),"",IF(ISBLANK('datos GENERALES'!$B$10),"",'datos GENERALES'!$B$10))</f>
        <v/>
      </c>
      <c r="H6313" s="42" t="str">
        <f>IF(ISBLANK($N6313),"",IF(ISBLANK('datos GENERALES'!$C$10),"",'datos GENERALES'!$C$10))</f>
        <v/>
      </c>
      <c r="I6313" s="42" t="str">
        <f>IF(ISBLANK($N6313),"",IF(ISBLANK('datos GENERALES'!$D$10),"",'datos GENERALES'!$D$10))</f>
        <v/>
      </c>
      <c r="O6313" s="48" t="str">
        <f>IFERROR(VLOOKUP(N6313,ListaEspecies!$B$3:$D$45,2,FALSE),"")</f>
        <v/>
      </c>
      <c r="P6313" s="96" t="str">
        <f>IFERROR(VLOOKUP(N6313,ListaEspecies!$B$3:$D$45,3,FALSE),"")</f>
        <v/>
      </c>
      <c r="R6313" s="42" t="str">
        <f>IF(ISBLANK($J6313),"",IF(ISBLANK('datos GENERALES'!$B$15),"",'datos GENERALES'!$B$15))</f>
        <v/>
      </c>
      <c r="S6313" s="49" t="str">
        <f t="shared" si="786"/>
        <v/>
      </c>
      <c r="T6313" s="49" t="str">
        <f t="shared" si="787"/>
        <v/>
      </c>
      <c r="AA6313" s="50" t="str">
        <f t="shared" si="791"/>
        <v/>
      </c>
      <c r="AE6313" s="50" t="str">
        <f t="shared" si="788"/>
        <v/>
      </c>
      <c r="AI6313" s="19" t="str">
        <f t="shared" si="789"/>
        <v/>
      </c>
      <c r="AJ6313"/>
      <c r="AK6313" s="19" t="str">
        <f t="shared" si="790"/>
        <v/>
      </c>
    </row>
    <row r="6314" spans="1:37" x14ac:dyDescent="0.25">
      <c r="A6314" s="42" t="str">
        <f t="shared" si="784"/>
        <v/>
      </c>
      <c r="B6314" s="42" t="str">
        <f t="shared" si="785"/>
        <v/>
      </c>
      <c r="C6314" s="42" t="str">
        <f>IF(ISBLANK($N6314),"",IF(ISBLANK('datos GENERALES'!B$16),"",'datos GENERALES'!B$16))</f>
        <v/>
      </c>
      <c r="D6314" s="43" t="str">
        <f>IF(ISBLANK($N6314),"","SGBTM/AUTAROC/"&amp;'datos GENERALES'!B$5&amp;"_"&amp;'datos GENERALES'!C$5&amp;"_"&amp;'datos GENERALES'!D$5)</f>
        <v/>
      </c>
      <c r="E6314" s="42" t="str">
        <f>IF(ISBLANK($N6314),"",IF(ISBLANK('datos GENERALES'!$B$6),"",'datos GENERALES'!$B$6))</f>
        <v/>
      </c>
      <c r="F6314" s="42" t="str">
        <f>IF(ISBLANK($N6314),"",IF(ISBLANK('datos GENERALES'!$B$7),"",'datos GENERALES'!$B$7))</f>
        <v/>
      </c>
      <c r="G6314" s="42" t="str">
        <f>IF(ISBLANK($N6314),"",IF(ISBLANK('datos GENERALES'!$B$10),"",'datos GENERALES'!$B$10))</f>
        <v/>
      </c>
      <c r="H6314" s="42" t="str">
        <f>IF(ISBLANK($N6314),"",IF(ISBLANK('datos GENERALES'!$C$10),"",'datos GENERALES'!$C$10))</f>
        <v/>
      </c>
      <c r="I6314" s="42" t="str">
        <f>IF(ISBLANK($N6314),"",IF(ISBLANK('datos GENERALES'!$D$10),"",'datos GENERALES'!$D$10))</f>
        <v/>
      </c>
      <c r="O6314" s="48" t="str">
        <f>IFERROR(VLOOKUP(N6314,ListaEspecies!$B$3:$D$45,2,FALSE),"")</f>
        <v/>
      </c>
      <c r="P6314" s="96" t="str">
        <f>IFERROR(VLOOKUP(N6314,ListaEspecies!$B$3:$D$45,3,FALSE),"")</f>
        <v/>
      </c>
      <c r="R6314" s="42" t="str">
        <f>IF(ISBLANK($J6314),"",IF(ISBLANK('datos GENERALES'!$B$15),"",'datos GENERALES'!$B$15))</f>
        <v/>
      </c>
      <c r="S6314" s="49" t="str">
        <f t="shared" si="786"/>
        <v/>
      </c>
      <c r="T6314" s="49" t="str">
        <f t="shared" si="787"/>
        <v/>
      </c>
      <c r="AA6314" s="50" t="str">
        <f t="shared" si="791"/>
        <v/>
      </c>
      <c r="AE6314" s="50" t="str">
        <f t="shared" si="788"/>
        <v/>
      </c>
      <c r="AI6314" s="19" t="str">
        <f t="shared" si="789"/>
        <v/>
      </c>
      <c r="AJ6314"/>
      <c r="AK6314" s="19" t="str">
        <f t="shared" si="790"/>
        <v/>
      </c>
    </row>
    <row r="6315" spans="1:37" x14ac:dyDescent="0.25">
      <c r="A6315" s="42" t="str">
        <f t="shared" si="784"/>
        <v/>
      </c>
      <c r="B6315" s="42" t="str">
        <f t="shared" si="785"/>
        <v/>
      </c>
      <c r="C6315" s="42" t="str">
        <f>IF(ISBLANK($N6315),"",IF(ISBLANK('datos GENERALES'!B$16),"",'datos GENERALES'!B$16))</f>
        <v/>
      </c>
      <c r="D6315" s="43" t="str">
        <f>IF(ISBLANK($N6315),"","SGBTM/AUTAROC/"&amp;'datos GENERALES'!B$5&amp;"_"&amp;'datos GENERALES'!C$5&amp;"_"&amp;'datos GENERALES'!D$5)</f>
        <v/>
      </c>
      <c r="E6315" s="42" t="str">
        <f>IF(ISBLANK($N6315),"",IF(ISBLANK('datos GENERALES'!$B$6),"",'datos GENERALES'!$B$6))</f>
        <v/>
      </c>
      <c r="F6315" s="42" t="str">
        <f>IF(ISBLANK($N6315),"",IF(ISBLANK('datos GENERALES'!$B$7),"",'datos GENERALES'!$B$7))</f>
        <v/>
      </c>
      <c r="G6315" s="42" t="str">
        <f>IF(ISBLANK($N6315),"",IF(ISBLANK('datos GENERALES'!$B$10),"",'datos GENERALES'!$B$10))</f>
        <v/>
      </c>
      <c r="H6315" s="42" t="str">
        <f>IF(ISBLANK($N6315),"",IF(ISBLANK('datos GENERALES'!$C$10),"",'datos GENERALES'!$C$10))</f>
        <v/>
      </c>
      <c r="I6315" s="42" t="str">
        <f>IF(ISBLANK($N6315),"",IF(ISBLANK('datos GENERALES'!$D$10),"",'datos GENERALES'!$D$10))</f>
        <v/>
      </c>
      <c r="O6315" s="48" t="str">
        <f>IFERROR(VLOOKUP(N6315,ListaEspecies!$B$3:$D$45,2,FALSE),"")</f>
        <v/>
      </c>
      <c r="P6315" s="96" t="str">
        <f>IFERROR(VLOOKUP(N6315,ListaEspecies!$B$3:$D$45,3,FALSE),"")</f>
        <v/>
      </c>
      <c r="R6315" s="42" t="str">
        <f>IF(ISBLANK($J6315),"",IF(ISBLANK('datos GENERALES'!$B$15),"",'datos GENERALES'!$B$15))</f>
        <v/>
      </c>
      <c r="S6315" s="49" t="str">
        <f t="shared" si="786"/>
        <v/>
      </c>
      <c r="T6315" s="49" t="str">
        <f t="shared" si="787"/>
        <v/>
      </c>
      <c r="AA6315" s="50" t="str">
        <f t="shared" si="791"/>
        <v/>
      </c>
      <c r="AE6315" s="50" t="str">
        <f t="shared" si="788"/>
        <v/>
      </c>
      <c r="AI6315" s="19" t="str">
        <f t="shared" si="789"/>
        <v/>
      </c>
      <c r="AJ6315"/>
      <c r="AK6315" s="19" t="str">
        <f t="shared" si="790"/>
        <v/>
      </c>
    </row>
    <row r="6316" spans="1:37" x14ac:dyDescent="0.25">
      <c r="A6316" s="42" t="str">
        <f t="shared" si="784"/>
        <v/>
      </c>
      <c r="B6316" s="42" t="str">
        <f t="shared" si="785"/>
        <v/>
      </c>
      <c r="C6316" s="42" t="str">
        <f>IF(ISBLANK($N6316),"",IF(ISBLANK('datos GENERALES'!B$16),"",'datos GENERALES'!B$16))</f>
        <v/>
      </c>
      <c r="D6316" s="43" t="str">
        <f>IF(ISBLANK($N6316),"","SGBTM/AUTAROC/"&amp;'datos GENERALES'!B$5&amp;"_"&amp;'datos GENERALES'!C$5&amp;"_"&amp;'datos GENERALES'!D$5)</f>
        <v/>
      </c>
      <c r="E6316" s="42" t="str">
        <f>IF(ISBLANK($N6316),"",IF(ISBLANK('datos GENERALES'!$B$6),"",'datos GENERALES'!$B$6))</f>
        <v/>
      </c>
      <c r="F6316" s="42" t="str">
        <f>IF(ISBLANK($N6316),"",IF(ISBLANK('datos GENERALES'!$B$7),"",'datos GENERALES'!$B$7))</f>
        <v/>
      </c>
      <c r="G6316" s="42" t="str">
        <f>IF(ISBLANK($N6316),"",IF(ISBLANK('datos GENERALES'!$B$10),"",'datos GENERALES'!$B$10))</f>
        <v/>
      </c>
      <c r="H6316" s="42" t="str">
        <f>IF(ISBLANK($N6316),"",IF(ISBLANK('datos GENERALES'!$C$10),"",'datos GENERALES'!$C$10))</f>
        <v/>
      </c>
      <c r="I6316" s="42" t="str">
        <f>IF(ISBLANK($N6316),"",IF(ISBLANK('datos GENERALES'!$D$10),"",'datos GENERALES'!$D$10))</f>
        <v/>
      </c>
      <c r="O6316" s="48" t="str">
        <f>IFERROR(VLOOKUP(N6316,ListaEspecies!$B$3:$D$45,2,FALSE),"")</f>
        <v/>
      </c>
      <c r="P6316" s="96" t="str">
        <f>IFERROR(VLOOKUP(N6316,ListaEspecies!$B$3:$D$45,3,FALSE),"")</f>
        <v/>
      </c>
      <c r="R6316" s="42" t="str">
        <f>IF(ISBLANK($J6316),"",IF(ISBLANK('datos GENERALES'!$B$15),"",'datos GENERALES'!$B$15))</f>
        <v/>
      </c>
      <c r="S6316" s="49" t="str">
        <f t="shared" si="786"/>
        <v/>
      </c>
      <c r="T6316" s="49" t="str">
        <f t="shared" si="787"/>
        <v/>
      </c>
      <c r="AA6316" s="50" t="str">
        <f t="shared" si="791"/>
        <v/>
      </c>
      <c r="AE6316" s="50" t="str">
        <f t="shared" si="788"/>
        <v/>
      </c>
      <c r="AI6316" s="19" t="str">
        <f t="shared" si="789"/>
        <v/>
      </c>
      <c r="AJ6316"/>
      <c r="AK6316" s="19" t="str">
        <f t="shared" si="790"/>
        <v/>
      </c>
    </row>
    <row r="6317" spans="1:37" x14ac:dyDescent="0.25">
      <c r="A6317" s="42" t="str">
        <f t="shared" si="784"/>
        <v/>
      </c>
      <c r="B6317" s="42" t="str">
        <f t="shared" si="785"/>
        <v/>
      </c>
      <c r="C6317" s="42" t="str">
        <f>IF(ISBLANK($N6317),"",IF(ISBLANK('datos GENERALES'!B$16),"",'datos GENERALES'!B$16))</f>
        <v/>
      </c>
      <c r="D6317" s="43" t="str">
        <f>IF(ISBLANK($N6317),"","SGBTM/AUTAROC/"&amp;'datos GENERALES'!B$5&amp;"_"&amp;'datos GENERALES'!C$5&amp;"_"&amp;'datos GENERALES'!D$5)</f>
        <v/>
      </c>
      <c r="E6317" s="42" t="str">
        <f>IF(ISBLANK($N6317),"",IF(ISBLANK('datos GENERALES'!$B$6),"",'datos GENERALES'!$B$6))</f>
        <v/>
      </c>
      <c r="F6317" s="42" t="str">
        <f>IF(ISBLANK($N6317),"",IF(ISBLANK('datos GENERALES'!$B$7),"",'datos GENERALES'!$B$7))</f>
        <v/>
      </c>
      <c r="G6317" s="42" t="str">
        <f>IF(ISBLANK($N6317),"",IF(ISBLANK('datos GENERALES'!$B$10),"",'datos GENERALES'!$B$10))</f>
        <v/>
      </c>
      <c r="H6317" s="42" t="str">
        <f>IF(ISBLANK($N6317),"",IF(ISBLANK('datos GENERALES'!$C$10),"",'datos GENERALES'!$C$10))</f>
        <v/>
      </c>
      <c r="I6317" s="42" t="str">
        <f>IF(ISBLANK($N6317),"",IF(ISBLANK('datos GENERALES'!$D$10),"",'datos GENERALES'!$D$10))</f>
        <v/>
      </c>
      <c r="O6317" s="48" t="str">
        <f>IFERROR(VLOOKUP(N6317,ListaEspecies!$B$3:$D$45,2,FALSE),"")</f>
        <v/>
      </c>
      <c r="P6317" s="96" t="str">
        <f>IFERROR(VLOOKUP(N6317,ListaEspecies!$B$3:$D$45,3,FALSE),"")</f>
        <v/>
      </c>
      <c r="R6317" s="42" t="str">
        <f>IF(ISBLANK($J6317),"",IF(ISBLANK('datos GENERALES'!$B$15),"",'datos GENERALES'!$B$15))</f>
        <v/>
      </c>
      <c r="S6317" s="49" t="str">
        <f t="shared" si="786"/>
        <v/>
      </c>
      <c r="T6317" s="49" t="str">
        <f t="shared" si="787"/>
        <v/>
      </c>
      <c r="AA6317" s="50" t="str">
        <f t="shared" si="791"/>
        <v/>
      </c>
      <c r="AE6317" s="50" t="str">
        <f t="shared" si="788"/>
        <v/>
      </c>
      <c r="AI6317" s="19" t="str">
        <f t="shared" si="789"/>
        <v/>
      </c>
      <c r="AJ6317"/>
      <c r="AK6317" s="19" t="str">
        <f t="shared" si="790"/>
        <v/>
      </c>
    </row>
    <row r="6318" spans="1:37" x14ac:dyDescent="0.25">
      <c r="A6318" s="42" t="str">
        <f t="shared" si="784"/>
        <v/>
      </c>
      <c r="B6318" s="42" t="str">
        <f t="shared" si="785"/>
        <v/>
      </c>
      <c r="C6318" s="42" t="str">
        <f>IF(ISBLANK($N6318),"",IF(ISBLANK('datos GENERALES'!B$16),"",'datos GENERALES'!B$16))</f>
        <v/>
      </c>
      <c r="D6318" s="43" t="str">
        <f>IF(ISBLANK($N6318),"","SGBTM/AUTAROC/"&amp;'datos GENERALES'!B$5&amp;"_"&amp;'datos GENERALES'!C$5&amp;"_"&amp;'datos GENERALES'!D$5)</f>
        <v/>
      </c>
      <c r="E6318" s="42" t="str">
        <f>IF(ISBLANK($N6318),"",IF(ISBLANK('datos GENERALES'!$B$6),"",'datos GENERALES'!$B$6))</f>
        <v/>
      </c>
      <c r="F6318" s="42" t="str">
        <f>IF(ISBLANK($N6318),"",IF(ISBLANK('datos GENERALES'!$B$7),"",'datos GENERALES'!$B$7))</f>
        <v/>
      </c>
      <c r="G6318" s="42" t="str">
        <f>IF(ISBLANK($N6318),"",IF(ISBLANK('datos GENERALES'!$B$10),"",'datos GENERALES'!$B$10))</f>
        <v/>
      </c>
      <c r="H6318" s="42" t="str">
        <f>IF(ISBLANK($N6318),"",IF(ISBLANK('datos GENERALES'!$C$10),"",'datos GENERALES'!$C$10))</f>
        <v/>
      </c>
      <c r="I6318" s="42" t="str">
        <f>IF(ISBLANK($N6318),"",IF(ISBLANK('datos GENERALES'!$D$10),"",'datos GENERALES'!$D$10))</f>
        <v/>
      </c>
      <c r="O6318" s="48" t="str">
        <f>IFERROR(VLOOKUP(N6318,ListaEspecies!$B$3:$D$45,2,FALSE),"")</f>
        <v/>
      </c>
      <c r="P6318" s="96" t="str">
        <f>IFERROR(VLOOKUP(N6318,ListaEspecies!$B$3:$D$45,3,FALSE),"")</f>
        <v/>
      </c>
      <c r="R6318" s="42" t="str">
        <f>IF(ISBLANK($J6318),"",IF(ISBLANK('datos GENERALES'!$B$15),"",'datos GENERALES'!$B$15))</f>
        <v/>
      </c>
      <c r="S6318" s="49" t="str">
        <f t="shared" si="786"/>
        <v/>
      </c>
      <c r="T6318" s="49" t="str">
        <f t="shared" si="787"/>
        <v/>
      </c>
      <c r="AA6318" s="50" t="str">
        <f t="shared" si="791"/>
        <v/>
      </c>
      <c r="AE6318" s="50" t="str">
        <f t="shared" si="788"/>
        <v/>
      </c>
      <c r="AI6318" s="19" t="str">
        <f t="shared" si="789"/>
        <v/>
      </c>
      <c r="AJ6318"/>
      <c r="AK6318" s="19" t="str">
        <f t="shared" si="790"/>
        <v/>
      </c>
    </row>
    <row r="6319" spans="1:37" x14ac:dyDescent="0.25">
      <c r="A6319" s="42" t="str">
        <f t="shared" si="784"/>
        <v/>
      </c>
      <c r="B6319" s="42" t="str">
        <f t="shared" si="785"/>
        <v/>
      </c>
      <c r="C6319" s="42" t="str">
        <f>IF(ISBLANK($N6319),"",IF(ISBLANK('datos GENERALES'!B$16),"",'datos GENERALES'!B$16))</f>
        <v/>
      </c>
      <c r="D6319" s="43" t="str">
        <f>IF(ISBLANK($N6319),"","SGBTM/AUTAROC/"&amp;'datos GENERALES'!B$5&amp;"_"&amp;'datos GENERALES'!C$5&amp;"_"&amp;'datos GENERALES'!D$5)</f>
        <v/>
      </c>
      <c r="E6319" s="42" t="str">
        <f>IF(ISBLANK($N6319),"",IF(ISBLANK('datos GENERALES'!$B$6),"",'datos GENERALES'!$B$6))</f>
        <v/>
      </c>
      <c r="F6319" s="42" t="str">
        <f>IF(ISBLANK($N6319),"",IF(ISBLANK('datos GENERALES'!$B$7),"",'datos GENERALES'!$B$7))</f>
        <v/>
      </c>
      <c r="G6319" s="42" t="str">
        <f>IF(ISBLANK($N6319),"",IF(ISBLANK('datos GENERALES'!$B$10),"",'datos GENERALES'!$B$10))</f>
        <v/>
      </c>
      <c r="H6319" s="42" t="str">
        <f>IF(ISBLANK($N6319),"",IF(ISBLANK('datos GENERALES'!$C$10),"",'datos GENERALES'!$C$10))</f>
        <v/>
      </c>
      <c r="I6319" s="42" t="str">
        <f>IF(ISBLANK($N6319),"",IF(ISBLANK('datos GENERALES'!$D$10),"",'datos GENERALES'!$D$10))</f>
        <v/>
      </c>
      <c r="O6319" s="48" t="str">
        <f>IFERROR(VLOOKUP(N6319,ListaEspecies!$B$3:$D$45,2,FALSE),"")</f>
        <v/>
      </c>
      <c r="P6319" s="96" t="str">
        <f>IFERROR(VLOOKUP(N6319,ListaEspecies!$B$3:$D$45,3,FALSE),"")</f>
        <v/>
      </c>
      <c r="R6319" s="42" t="str">
        <f>IF(ISBLANK($J6319),"",IF(ISBLANK('datos GENERALES'!$B$15),"",'datos GENERALES'!$B$15))</f>
        <v/>
      </c>
      <c r="S6319" s="49" t="str">
        <f t="shared" si="786"/>
        <v/>
      </c>
      <c r="T6319" s="49" t="str">
        <f t="shared" si="787"/>
        <v/>
      </c>
      <c r="AA6319" s="50" t="str">
        <f t="shared" si="791"/>
        <v/>
      </c>
      <c r="AE6319" s="50" t="str">
        <f t="shared" si="788"/>
        <v/>
      </c>
      <c r="AI6319" s="19" t="str">
        <f t="shared" si="789"/>
        <v/>
      </c>
      <c r="AJ6319"/>
      <c r="AK6319" s="19" t="str">
        <f t="shared" si="790"/>
        <v/>
      </c>
    </row>
    <row r="6320" spans="1:37" x14ac:dyDescent="0.25">
      <c r="A6320" s="42" t="str">
        <f t="shared" si="784"/>
        <v/>
      </c>
      <c r="B6320" s="42" t="str">
        <f t="shared" si="785"/>
        <v/>
      </c>
      <c r="C6320" s="42" t="str">
        <f>IF(ISBLANK($N6320),"",IF(ISBLANK('datos GENERALES'!B$16),"",'datos GENERALES'!B$16))</f>
        <v/>
      </c>
      <c r="D6320" s="43" t="str">
        <f>IF(ISBLANK($N6320),"","SGBTM/AUTAROC/"&amp;'datos GENERALES'!B$5&amp;"_"&amp;'datos GENERALES'!C$5&amp;"_"&amp;'datos GENERALES'!D$5)</f>
        <v/>
      </c>
      <c r="E6320" s="42" t="str">
        <f>IF(ISBLANK($N6320),"",IF(ISBLANK('datos GENERALES'!$B$6),"",'datos GENERALES'!$B$6))</f>
        <v/>
      </c>
      <c r="F6320" s="42" t="str">
        <f>IF(ISBLANK($N6320),"",IF(ISBLANK('datos GENERALES'!$B$7),"",'datos GENERALES'!$B$7))</f>
        <v/>
      </c>
      <c r="G6320" s="42" t="str">
        <f>IF(ISBLANK($N6320),"",IF(ISBLANK('datos GENERALES'!$B$10),"",'datos GENERALES'!$B$10))</f>
        <v/>
      </c>
      <c r="H6320" s="42" t="str">
        <f>IF(ISBLANK($N6320),"",IF(ISBLANK('datos GENERALES'!$C$10),"",'datos GENERALES'!$C$10))</f>
        <v/>
      </c>
      <c r="I6320" s="42" t="str">
        <f>IF(ISBLANK($N6320),"",IF(ISBLANK('datos GENERALES'!$D$10),"",'datos GENERALES'!$D$10))</f>
        <v/>
      </c>
      <c r="O6320" s="48" t="str">
        <f>IFERROR(VLOOKUP(N6320,ListaEspecies!$B$3:$D$45,2,FALSE),"")</f>
        <v/>
      </c>
      <c r="P6320" s="96" t="str">
        <f>IFERROR(VLOOKUP(N6320,ListaEspecies!$B$3:$D$45,3,FALSE),"")</f>
        <v/>
      </c>
      <c r="R6320" s="42" t="str">
        <f>IF(ISBLANK($J6320),"",IF(ISBLANK('datos GENERALES'!$B$15),"",'datos GENERALES'!$B$15))</f>
        <v/>
      </c>
      <c r="S6320" s="49" t="str">
        <f t="shared" si="786"/>
        <v/>
      </c>
      <c r="T6320" s="49" t="str">
        <f t="shared" si="787"/>
        <v/>
      </c>
      <c r="AA6320" s="50" t="str">
        <f t="shared" si="791"/>
        <v/>
      </c>
      <c r="AE6320" s="50" t="str">
        <f t="shared" si="788"/>
        <v/>
      </c>
      <c r="AI6320" s="19" t="str">
        <f t="shared" si="789"/>
        <v/>
      </c>
      <c r="AJ6320"/>
      <c r="AK6320" s="19" t="str">
        <f t="shared" si="790"/>
        <v/>
      </c>
    </row>
    <row r="6321" spans="1:37" x14ac:dyDescent="0.25">
      <c r="A6321" s="42" t="str">
        <f t="shared" si="784"/>
        <v/>
      </c>
      <c r="B6321" s="42" t="str">
        <f t="shared" si="785"/>
        <v/>
      </c>
      <c r="C6321" s="42" t="str">
        <f>IF(ISBLANK($N6321),"",IF(ISBLANK('datos GENERALES'!B$16),"",'datos GENERALES'!B$16))</f>
        <v/>
      </c>
      <c r="D6321" s="43" t="str">
        <f>IF(ISBLANK($N6321),"","SGBTM/AUTAROC/"&amp;'datos GENERALES'!B$5&amp;"_"&amp;'datos GENERALES'!C$5&amp;"_"&amp;'datos GENERALES'!D$5)</f>
        <v/>
      </c>
      <c r="E6321" s="42" t="str">
        <f>IF(ISBLANK($N6321),"",IF(ISBLANK('datos GENERALES'!$B$6),"",'datos GENERALES'!$B$6))</f>
        <v/>
      </c>
      <c r="F6321" s="42" t="str">
        <f>IF(ISBLANK($N6321),"",IF(ISBLANK('datos GENERALES'!$B$7),"",'datos GENERALES'!$B$7))</f>
        <v/>
      </c>
      <c r="G6321" s="42" t="str">
        <f>IF(ISBLANK($N6321),"",IF(ISBLANK('datos GENERALES'!$B$10),"",'datos GENERALES'!$B$10))</f>
        <v/>
      </c>
      <c r="H6321" s="42" t="str">
        <f>IF(ISBLANK($N6321),"",IF(ISBLANK('datos GENERALES'!$C$10),"",'datos GENERALES'!$C$10))</f>
        <v/>
      </c>
      <c r="I6321" s="42" t="str">
        <f>IF(ISBLANK($N6321),"",IF(ISBLANK('datos GENERALES'!$D$10),"",'datos GENERALES'!$D$10))</f>
        <v/>
      </c>
      <c r="O6321" s="48" t="str">
        <f>IFERROR(VLOOKUP(N6321,ListaEspecies!$B$3:$D$45,2,FALSE),"")</f>
        <v/>
      </c>
      <c r="P6321" s="96" t="str">
        <f>IFERROR(VLOOKUP(N6321,ListaEspecies!$B$3:$D$45,3,FALSE),"")</f>
        <v/>
      </c>
      <c r="R6321" s="42" t="str">
        <f>IF(ISBLANK($J6321),"",IF(ISBLANK('datos GENERALES'!$B$15),"",'datos GENERALES'!$B$15))</f>
        <v/>
      </c>
      <c r="S6321" s="49" t="str">
        <f t="shared" si="786"/>
        <v/>
      </c>
      <c r="T6321" s="49" t="str">
        <f t="shared" si="787"/>
        <v/>
      </c>
      <c r="AA6321" s="50" t="str">
        <f t="shared" si="791"/>
        <v/>
      </c>
      <c r="AE6321" s="50" t="str">
        <f t="shared" si="788"/>
        <v/>
      </c>
      <c r="AI6321" s="19" t="str">
        <f t="shared" si="789"/>
        <v/>
      </c>
      <c r="AJ6321"/>
      <c r="AK6321" s="19" t="str">
        <f t="shared" si="790"/>
        <v/>
      </c>
    </row>
    <row r="6322" spans="1:37" x14ac:dyDescent="0.25">
      <c r="A6322" s="42" t="str">
        <f t="shared" si="784"/>
        <v/>
      </c>
      <c r="B6322" s="42" t="str">
        <f t="shared" si="785"/>
        <v/>
      </c>
      <c r="C6322" s="42" t="str">
        <f>IF(ISBLANK($N6322),"",IF(ISBLANK('datos GENERALES'!B$16),"",'datos GENERALES'!B$16))</f>
        <v/>
      </c>
      <c r="D6322" s="43" t="str">
        <f>IF(ISBLANK($N6322),"","SGBTM/AUTAROC/"&amp;'datos GENERALES'!B$5&amp;"_"&amp;'datos GENERALES'!C$5&amp;"_"&amp;'datos GENERALES'!D$5)</f>
        <v/>
      </c>
      <c r="E6322" s="42" t="str">
        <f>IF(ISBLANK($N6322),"",IF(ISBLANK('datos GENERALES'!$B$6),"",'datos GENERALES'!$B$6))</f>
        <v/>
      </c>
      <c r="F6322" s="42" t="str">
        <f>IF(ISBLANK($N6322),"",IF(ISBLANK('datos GENERALES'!$B$7),"",'datos GENERALES'!$B$7))</f>
        <v/>
      </c>
      <c r="G6322" s="42" t="str">
        <f>IF(ISBLANK($N6322),"",IF(ISBLANK('datos GENERALES'!$B$10),"",'datos GENERALES'!$B$10))</f>
        <v/>
      </c>
      <c r="H6322" s="42" t="str">
        <f>IF(ISBLANK($N6322),"",IF(ISBLANK('datos GENERALES'!$C$10),"",'datos GENERALES'!$C$10))</f>
        <v/>
      </c>
      <c r="I6322" s="42" t="str">
        <f>IF(ISBLANK($N6322),"",IF(ISBLANK('datos GENERALES'!$D$10),"",'datos GENERALES'!$D$10))</f>
        <v/>
      </c>
      <c r="O6322" s="48" t="str">
        <f>IFERROR(VLOOKUP(N6322,ListaEspecies!$B$3:$D$45,2,FALSE),"")</f>
        <v/>
      </c>
      <c r="P6322" s="96" t="str">
        <f>IFERROR(VLOOKUP(N6322,ListaEspecies!$B$3:$D$45,3,FALSE),"")</f>
        <v/>
      </c>
      <c r="R6322" s="42" t="str">
        <f>IF(ISBLANK($J6322),"",IF(ISBLANK('datos GENERALES'!$B$15),"",'datos GENERALES'!$B$15))</f>
        <v/>
      </c>
      <c r="S6322" s="49" t="str">
        <f t="shared" si="786"/>
        <v/>
      </c>
      <c r="T6322" s="49" t="str">
        <f t="shared" si="787"/>
        <v/>
      </c>
      <c r="AA6322" s="50" t="str">
        <f t="shared" si="791"/>
        <v/>
      </c>
      <c r="AE6322" s="50" t="str">
        <f t="shared" si="788"/>
        <v/>
      </c>
      <c r="AI6322" s="19" t="str">
        <f t="shared" si="789"/>
        <v/>
      </c>
      <c r="AJ6322"/>
      <c r="AK6322" s="19" t="str">
        <f t="shared" si="790"/>
        <v/>
      </c>
    </row>
    <row r="6323" spans="1:37" x14ac:dyDescent="0.25">
      <c r="A6323" s="42" t="str">
        <f t="shared" si="784"/>
        <v/>
      </c>
      <c r="B6323" s="42" t="str">
        <f t="shared" si="785"/>
        <v/>
      </c>
      <c r="C6323" s="42" t="str">
        <f>IF(ISBLANK($N6323),"",IF(ISBLANK('datos GENERALES'!B$16),"",'datos GENERALES'!B$16))</f>
        <v/>
      </c>
      <c r="D6323" s="43" t="str">
        <f>IF(ISBLANK($N6323),"","SGBTM/AUTAROC/"&amp;'datos GENERALES'!B$5&amp;"_"&amp;'datos GENERALES'!C$5&amp;"_"&amp;'datos GENERALES'!D$5)</f>
        <v/>
      </c>
      <c r="E6323" s="42" t="str">
        <f>IF(ISBLANK($N6323),"",IF(ISBLANK('datos GENERALES'!$B$6),"",'datos GENERALES'!$B$6))</f>
        <v/>
      </c>
      <c r="F6323" s="42" t="str">
        <f>IF(ISBLANK($N6323),"",IF(ISBLANK('datos GENERALES'!$B$7),"",'datos GENERALES'!$B$7))</f>
        <v/>
      </c>
      <c r="G6323" s="42" t="str">
        <f>IF(ISBLANK($N6323),"",IF(ISBLANK('datos GENERALES'!$B$10),"",'datos GENERALES'!$B$10))</f>
        <v/>
      </c>
      <c r="H6323" s="42" t="str">
        <f>IF(ISBLANK($N6323),"",IF(ISBLANK('datos GENERALES'!$C$10),"",'datos GENERALES'!$C$10))</f>
        <v/>
      </c>
      <c r="I6323" s="42" t="str">
        <f>IF(ISBLANK($N6323),"",IF(ISBLANK('datos GENERALES'!$D$10),"",'datos GENERALES'!$D$10))</f>
        <v/>
      </c>
      <c r="O6323" s="48" t="str">
        <f>IFERROR(VLOOKUP(N6323,ListaEspecies!$B$3:$D$45,2,FALSE),"")</f>
        <v/>
      </c>
      <c r="P6323" s="96" t="str">
        <f>IFERROR(VLOOKUP(N6323,ListaEspecies!$B$3:$D$45,3,FALSE),"")</f>
        <v/>
      </c>
      <c r="R6323" s="42" t="str">
        <f>IF(ISBLANK($J6323),"",IF(ISBLANK('datos GENERALES'!$B$15),"",'datos GENERALES'!$B$15))</f>
        <v/>
      </c>
      <c r="S6323" s="49" t="str">
        <f t="shared" si="786"/>
        <v/>
      </c>
      <c r="T6323" s="49" t="str">
        <f t="shared" si="787"/>
        <v/>
      </c>
      <c r="AA6323" s="50" t="str">
        <f t="shared" si="791"/>
        <v/>
      </c>
      <c r="AE6323" s="50" t="str">
        <f t="shared" si="788"/>
        <v/>
      </c>
      <c r="AI6323" s="19" t="str">
        <f t="shared" si="789"/>
        <v/>
      </c>
      <c r="AJ6323"/>
      <c r="AK6323" s="19" t="str">
        <f t="shared" si="790"/>
        <v/>
      </c>
    </row>
    <row r="6324" spans="1:37" x14ac:dyDescent="0.25">
      <c r="A6324" s="42" t="str">
        <f t="shared" si="784"/>
        <v/>
      </c>
      <c r="B6324" s="42" t="str">
        <f t="shared" si="785"/>
        <v/>
      </c>
      <c r="C6324" s="42" t="str">
        <f>IF(ISBLANK($N6324),"",IF(ISBLANK('datos GENERALES'!B$16),"",'datos GENERALES'!B$16))</f>
        <v/>
      </c>
      <c r="D6324" s="43" t="str">
        <f>IF(ISBLANK($N6324),"","SGBTM/AUTAROC/"&amp;'datos GENERALES'!B$5&amp;"_"&amp;'datos GENERALES'!C$5&amp;"_"&amp;'datos GENERALES'!D$5)</f>
        <v/>
      </c>
      <c r="E6324" s="42" t="str">
        <f>IF(ISBLANK($N6324),"",IF(ISBLANK('datos GENERALES'!$B$6),"",'datos GENERALES'!$B$6))</f>
        <v/>
      </c>
      <c r="F6324" s="42" t="str">
        <f>IF(ISBLANK($N6324),"",IF(ISBLANK('datos GENERALES'!$B$7),"",'datos GENERALES'!$B$7))</f>
        <v/>
      </c>
      <c r="G6324" s="42" t="str">
        <f>IF(ISBLANK($N6324),"",IF(ISBLANK('datos GENERALES'!$B$10),"",'datos GENERALES'!$B$10))</f>
        <v/>
      </c>
      <c r="H6324" s="42" t="str">
        <f>IF(ISBLANK($N6324),"",IF(ISBLANK('datos GENERALES'!$C$10),"",'datos GENERALES'!$C$10))</f>
        <v/>
      </c>
      <c r="I6324" s="42" t="str">
        <f>IF(ISBLANK($N6324),"",IF(ISBLANK('datos GENERALES'!$D$10),"",'datos GENERALES'!$D$10))</f>
        <v/>
      </c>
      <c r="O6324" s="48" t="str">
        <f>IFERROR(VLOOKUP(N6324,ListaEspecies!$B$3:$D$45,2,FALSE),"")</f>
        <v/>
      </c>
      <c r="P6324" s="96" t="str">
        <f>IFERROR(VLOOKUP(N6324,ListaEspecies!$B$3:$D$45,3,FALSE),"")</f>
        <v/>
      </c>
      <c r="R6324" s="42" t="str">
        <f>IF(ISBLANK($J6324),"",IF(ISBLANK('datos GENERALES'!$B$15),"",'datos GENERALES'!$B$15))</f>
        <v/>
      </c>
      <c r="S6324" s="49" t="str">
        <f t="shared" si="786"/>
        <v/>
      </c>
      <c r="T6324" s="49" t="str">
        <f t="shared" si="787"/>
        <v/>
      </c>
      <c r="AA6324" s="50" t="str">
        <f t="shared" si="791"/>
        <v/>
      </c>
      <c r="AE6324" s="50" t="str">
        <f t="shared" si="788"/>
        <v/>
      </c>
      <c r="AI6324" s="19" t="str">
        <f t="shared" si="789"/>
        <v/>
      </c>
      <c r="AJ6324"/>
      <c r="AK6324" s="19" t="str">
        <f t="shared" si="790"/>
        <v/>
      </c>
    </row>
    <row r="6325" spans="1:37" x14ac:dyDescent="0.25">
      <c r="A6325" s="42" t="str">
        <f t="shared" si="784"/>
        <v/>
      </c>
      <c r="B6325" s="42" t="str">
        <f t="shared" si="785"/>
        <v/>
      </c>
      <c r="C6325" s="42" t="str">
        <f>IF(ISBLANK($N6325),"",IF(ISBLANK('datos GENERALES'!B$16),"",'datos GENERALES'!B$16))</f>
        <v/>
      </c>
      <c r="D6325" s="43" t="str">
        <f>IF(ISBLANK($N6325),"","SGBTM/AUTAROC/"&amp;'datos GENERALES'!B$5&amp;"_"&amp;'datos GENERALES'!C$5&amp;"_"&amp;'datos GENERALES'!D$5)</f>
        <v/>
      </c>
      <c r="E6325" s="42" t="str">
        <f>IF(ISBLANK($N6325),"",IF(ISBLANK('datos GENERALES'!$B$6),"",'datos GENERALES'!$B$6))</f>
        <v/>
      </c>
      <c r="F6325" s="42" t="str">
        <f>IF(ISBLANK($N6325),"",IF(ISBLANK('datos GENERALES'!$B$7),"",'datos GENERALES'!$B$7))</f>
        <v/>
      </c>
      <c r="G6325" s="42" t="str">
        <f>IF(ISBLANK($N6325),"",IF(ISBLANK('datos GENERALES'!$B$10),"",'datos GENERALES'!$B$10))</f>
        <v/>
      </c>
      <c r="H6325" s="42" t="str">
        <f>IF(ISBLANK($N6325),"",IF(ISBLANK('datos GENERALES'!$C$10),"",'datos GENERALES'!$C$10))</f>
        <v/>
      </c>
      <c r="I6325" s="42" t="str">
        <f>IF(ISBLANK($N6325),"",IF(ISBLANK('datos GENERALES'!$D$10),"",'datos GENERALES'!$D$10))</f>
        <v/>
      </c>
      <c r="O6325" s="48" t="str">
        <f>IFERROR(VLOOKUP(N6325,ListaEspecies!$B$3:$D$45,2,FALSE),"")</f>
        <v/>
      </c>
      <c r="P6325" s="96" t="str">
        <f>IFERROR(VLOOKUP(N6325,ListaEspecies!$B$3:$D$45,3,FALSE),"")</f>
        <v/>
      </c>
      <c r="R6325" s="42" t="str">
        <f>IF(ISBLANK($J6325),"",IF(ISBLANK('datos GENERALES'!$B$15),"",'datos GENERALES'!$B$15))</f>
        <v/>
      </c>
      <c r="S6325" s="49" t="str">
        <f t="shared" si="786"/>
        <v/>
      </c>
      <c r="T6325" s="49" t="str">
        <f t="shared" si="787"/>
        <v/>
      </c>
      <c r="AA6325" s="50" t="str">
        <f t="shared" si="791"/>
        <v/>
      </c>
      <c r="AE6325" s="50" t="str">
        <f t="shared" si="788"/>
        <v/>
      </c>
      <c r="AI6325" s="19" t="str">
        <f t="shared" si="789"/>
        <v/>
      </c>
      <c r="AJ6325"/>
      <c r="AK6325" s="19" t="str">
        <f t="shared" si="790"/>
        <v/>
      </c>
    </row>
    <row r="6326" spans="1:37" x14ac:dyDescent="0.25">
      <c r="A6326" s="42" t="str">
        <f t="shared" si="784"/>
        <v/>
      </c>
      <c r="B6326" s="42" t="str">
        <f t="shared" si="785"/>
        <v/>
      </c>
      <c r="C6326" s="42" t="str">
        <f>IF(ISBLANK($N6326),"",IF(ISBLANK('datos GENERALES'!B$16),"",'datos GENERALES'!B$16))</f>
        <v/>
      </c>
      <c r="D6326" s="43" t="str">
        <f>IF(ISBLANK($N6326),"","SGBTM/AUTAROC/"&amp;'datos GENERALES'!B$5&amp;"_"&amp;'datos GENERALES'!C$5&amp;"_"&amp;'datos GENERALES'!D$5)</f>
        <v/>
      </c>
      <c r="E6326" s="42" t="str">
        <f>IF(ISBLANK($N6326),"",IF(ISBLANK('datos GENERALES'!$B$6),"",'datos GENERALES'!$B$6))</f>
        <v/>
      </c>
      <c r="F6326" s="42" t="str">
        <f>IF(ISBLANK($N6326),"",IF(ISBLANK('datos GENERALES'!$B$7),"",'datos GENERALES'!$B$7))</f>
        <v/>
      </c>
      <c r="G6326" s="42" t="str">
        <f>IF(ISBLANK($N6326),"",IF(ISBLANK('datos GENERALES'!$B$10),"",'datos GENERALES'!$B$10))</f>
        <v/>
      </c>
      <c r="H6326" s="42" t="str">
        <f>IF(ISBLANK($N6326),"",IF(ISBLANK('datos GENERALES'!$C$10),"",'datos GENERALES'!$C$10))</f>
        <v/>
      </c>
      <c r="I6326" s="42" t="str">
        <f>IF(ISBLANK($N6326),"",IF(ISBLANK('datos GENERALES'!$D$10),"",'datos GENERALES'!$D$10))</f>
        <v/>
      </c>
      <c r="O6326" s="48" t="str">
        <f>IFERROR(VLOOKUP(N6326,ListaEspecies!$B$3:$D$45,2,FALSE),"")</f>
        <v/>
      </c>
      <c r="P6326" s="96" t="str">
        <f>IFERROR(VLOOKUP(N6326,ListaEspecies!$B$3:$D$45,3,FALSE),"")</f>
        <v/>
      </c>
      <c r="R6326" s="42" t="str">
        <f>IF(ISBLANK($J6326),"",IF(ISBLANK('datos GENERALES'!$B$15),"",'datos GENERALES'!$B$15))</f>
        <v/>
      </c>
      <c r="S6326" s="49" t="str">
        <f t="shared" si="786"/>
        <v/>
      </c>
      <c r="T6326" s="49" t="str">
        <f t="shared" si="787"/>
        <v/>
      </c>
      <c r="AA6326" s="50" t="str">
        <f t="shared" si="791"/>
        <v/>
      </c>
      <c r="AE6326" s="50" t="str">
        <f t="shared" si="788"/>
        <v/>
      </c>
      <c r="AI6326" s="19" t="str">
        <f t="shared" si="789"/>
        <v/>
      </c>
      <c r="AJ6326"/>
      <c r="AK6326" s="19" t="str">
        <f t="shared" si="790"/>
        <v/>
      </c>
    </row>
    <row r="6327" spans="1:37" x14ac:dyDescent="0.25">
      <c r="A6327" s="42" t="str">
        <f t="shared" si="784"/>
        <v/>
      </c>
      <c r="B6327" s="42" t="str">
        <f t="shared" si="785"/>
        <v/>
      </c>
      <c r="C6327" s="42" t="str">
        <f>IF(ISBLANK($N6327),"",IF(ISBLANK('datos GENERALES'!B$16),"",'datos GENERALES'!B$16))</f>
        <v/>
      </c>
      <c r="D6327" s="43" t="str">
        <f>IF(ISBLANK($N6327),"","SGBTM/AUTAROC/"&amp;'datos GENERALES'!B$5&amp;"_"&amp;'datos GENERALES'!C$5&amp;"_"&amp;'datos GENERALES'!D$5)</f>
        <v/>
      </c>
      <c r="E6327" s="42" t="str">
        <f>IF(ISBLANK($N6327),"",IF(ISBLANK('datos GENERALES'!$B$6),"",'datos GENERALES'!$B$6))</f>
        <v/>
      </c>
      <c r="F6327" s="42" t="str">
        <f>IF(ISBLANK($N6327),"",IF(ISBLANK('datos GENERALES'!$B$7),"",'datos GENERALES'!$B$7))</f>
        <v/>
      </c>
      <c r="G6327" s="42" t="str">
        <f>IF(ISBLANK($N6327),"",IF(ISBLANK('datos GENERALES'!$B$10),"",'datos GENERALES'!$B$10))</f>
        <v/>
      </c>
      <c r="H6327" s="42" t="str">
        <f>IF(ISBLANK($N6327),"",IF(ISBLANK('datos GENERALES'!$C$10),"",'datos GENERALES'!$C$10))</f>
        <v/>
      </c>
      <c r="I6327" s="42" t="str">
        <f>IF(ISBLANK($N6327),"",IF(ISBLANK('datos GENERALES'!$D$10),"",'datos GENERALES'!$D$10))</f>
        <v/>
      </c>
      <c r="O6327" s="48" t="str">
        <f>IFERROR(VLOOKUP(N6327,ListaEspecies!$B$3:$D$45,2,FALSE),"")</f>
        <v/>
      </c>
      <c r="P6327" s="96" t="str">
        <f>IFERROR(VLOOKUP(N6327,ListaEspecies!$B$3:$D$45,3,FALSE),"")</f>
        <v/>
      </c>
      <c r="R6327" s="42" t="str">
        <f>IF(ISBLANK($J6327),"",IF(ISBLANK('datos GENERALES'!$B$15),"",'datos GENERALES'!$B$15))</f>
        <v/>
      </c>
      <c r="S6327" s="49" t="str">
        <f t="shared" si="786"/>
        <v/>
      </c>
      <c r="T6327" s="49" t="str">
        <f t="shared" si="787"/>
        <v/>
      </c>
      <c r="AA6327" s="50" t="str">
        <f t="shared" si="791"/>
        <v/>
      </c>
      <c r="AE6327" s="50" t="str">
        <f t="shared" si="788"/>
        <v/>
      </c>
      <c r="AI6327" s="19" t="str">
        <f t="shared" si="789"/>
        <v/>
      </c>
      <c r="AJ6327"/>
      <c r="AK6327" s="19" t="str">
        <f t="shared" si="790"/>
        <v/>
      </c>
    </row>
    <row r="6328" spans="1:37" x14ac:dyDescent="0.25">
      <c r="A6328" s="42" t="str">
        <f t="shared" si="784"/>
        <v/>
      </c>
      <c r="B6328" s="42" t="str">
        <f t="shared" si="785"/>
        <v/>
      </c>
      <c r="C6328" s="42" t="str">
        <f>IF(ISBLANK($N6328),"",IF(ISBLANK('datos GENERALES'!B$16),"",'datos GENERALES'!B$16))</f>
        <v/>
      </c>
      <c r="D6328" s="43" t="str">
        <f>IF(ISBLANK($N6328),"","SGBTM/AUTAROC/"&amp;'datos GENERALES'!B$5&amp;"_"&amp;'datos GENERALES'!C$5&amp;"_"&amp;'datos GENERALES'!D$5)</f>
        <v/>
      </c>
      <c r="E6328" s="42" t="str">
        <f>IF(ISBLANK($N6328),"",IF(ISBLANK('datos GENERALES'!$B$6),"",'datos GENERALES'!$B$6))</f>
        <v/>
      </c>
      <c r="F6328" s="42" t="str">
        <f>IF(ISBLANK($N6328),"",IF(ISBLANK('datos GENERALES'!$B$7),"",'datos GENERALES'!$B$7))</f>
        <v/>
      </c>
      <c r="G6328" s="42" t="str">
        <f>IF(ISBLANK($N6328),"",IF(ISBLANK('datos GENERALES'!$B$10),"",'datos GENERALES'!$B$10))</f>
        <v/>
      </c>
      <c r="H6328" s="42" t="str">
        <f>IF(ISBLANK($N6328),"",IF(ISBLANK('datos GENERALES'!$C$10),"",'datos GENERALES'!$C$10))</f>
        <v/>
      </c>
      <c r="I6328" s="42" t="str">
        <f>IF(ISBLANK($N6328),"",IF(ISBLANK('datos GENERALES'!$D$10),"",'datos GENERALES'!$D$10))</f>
        <v/>
      </c>
      <c r="O6328" s="48" t="str">
        <f>IFERROR(VLOOKUP(N6328,ListaEspecies!$B$3:$D$45,2,FALSE),"")</f>
        <v/>
      </c>
      <c r="P6328" s="96" t="str">
        <f>IFERROR(VLOOKUP(N6328,ListaEspecies!$B$3:$D$45,3,FALSE),"")</f>
        <v/>
      </c>
      <c r="R6328" s="42" t="str">
        <f>IF(ISBLANK($J6328),"",IF(ISBLANK('datos GENERALES'!$B$15),"",'datos GENERALES'!$B$15))</f>
        <v/>
      </c>
      <c r="S6328" s="49" t="str">
        <f t="shared" si="786"/>
        <v/>
      </c>
      <c r="T6328" s="49" t="str">
        <f t="shared" si="787"/>
        <v/>
      </c>
      <c r="AA6328" s="50" t="str">
        <f t="shared" si="791"/>
        <v/>
      </c>
      <c r="AE6328" s="50" t="str">
        <f t="shared" si="788"/>
        <v/>
      </c>
      <c r="AI6328" s="19" t="str">
        <f t="shared" si="789"/>
        <v/>
      </c>
      <c r="AJ6328"/>
      <c r="AK6328" s="19" t="str">
        <f t="shared" si="790"/>
        <v/>
      </c>
    </row>
    <row r="6329" spans="1:37" x14ac:dyDescent="0.25">
      <c r="A6329" s="42" t="str">
        <f t="shared" si="784"/>
        <v/>
      </c>
      <c r="B6329" s="42" t="str">
        <f t="shared" si="785"/>
        <v/>
      </c>
      <c r="C6329" s="42" t="str">
        <f>IF(ISBLANK($N6329),"",IF(ISBLANK('datos GENERALES'!B$16),"",'datos GENERALES'!B$16))</f>
        <v/>
      </c>
      <c r="D6329" s="43" t="str">
        <f>IF(ISBLANK($N6329),"","SGBTM/AUTAROC/"&amp;'datos GENERALES'!B$5&amp;"_"&amp;'datos GENERALES'!C$5&amp;"_"&amp;'datos GENERALES'!D$5)</f>
        <v/>
      </c>
      <c r="E6329" s="42" t="str">
        <f>IF(ISBLANK($N6329),"",IF(ISBLANK('datos GENERALES'!$B$6),"",'datos GENERALES'!$B$6))</f>
        <v/>
      </c>
      <c r="F6329" s="42" t="str">
        <f>IF(ISBLANK($N6329),"",IF(ISBLANK('datos GENERALES'!$B$7),"",'datos GENERALES'!$B$7))</f>
        <v/>
      </c>
      <c r="G6329" s="42" t="str">
        <f>IF(ISBLANK($N6329),"",IF(ISBLANK('datos GENERALES'!$B$10),"",'datos GENERALES'!$B$10))</f>
        <v/>
      </c>
      <c r="H6329" s="42" t="str">
        <f>IF(ISBLANK($N6329),"",IF(ISBLANK('datos GENERALES'!$C$10),"",'datos GENERALES'!$C$10))</f>
        <v/>
      </c>
      <c r="I6329" s="42" t="str">
        <f>IF(ISBLANK($N6329),"",IF(ISBLANK('datos GENERALES'!$D$10),"",'datos GENERALES'!$D$10))</f>
        <v/>
      </c>
      <c r="O6329" s="48" t="str">
        <f>IFERROR(VLOOKUP(N6329,ListaEspecies!$B$3:$D$45,2,FALSE),"")</f>
        <v/>
      </c>
      <c r="P6329" s="96" t="str">
        <f>IFERROR(VLOOKUP(N6329,ListaEspecies!$B$3:$D$45,3,FALSE),"")</f>
        <v/>
      </c>
      <c r="R6329" s="42" t="str">
        <f>IF(ISBLANK($J6329),"",IF(ISBLANK('datos GENERALES'!$B$15),"",'datos GENERALES'!$B$15))</f>
        <v/>
      </c>
      <c r="S6329" s="49" t="str">
        <f t="shared" si="786"/>
        <v/>
      </c>
      <c r="T6329" s="49" t="str">
        <f t="shared" si="787"/>
        <v/>
      </c>
      <c r="AA6329" s="50" t="str">
        <f t="shared" si="791"/>
        <v/>
      </c>
      <c r="AE6329" s="50" t="str">
        <f t="shared" si="788"/>
        <v/>
      </c>
      <c r="AI6329" s="19" t="str">
        <f t="shared" si="789"/>
        <v/>
      </c>
      <c r="AJ6329"/>
      <c r="AK6329" s="19" t="str">
        <f t="shared" si="790"/>
        <v/>
      </c>
    </row>
    <row r="6330" spans="1:37" x14ac:dyDescent="0.25">
      <c r="A6330" s="42" t="str">
        <f t="shared" si="784"/>
        <v/>
      </c>
      <c r="B6330" s="42" t="str">
        <f t="shared" si="785"/>
        <v/>
      </c>
      <c r="C6330" s="42" t="str">
        <f>IF(ISBLANK($N6330),"",IF(ISBLANK('datos GENERALES'!B$16),"",'datos GENERALES'!B$16))</f>
        <v/>
      </c>
      <c r="D6330" s="43" t="str">
        <f>IF(ISBLANK($N6330),"","SGBTM/AUTAROC/"&amp;'datos GENERALES'!B$5&amp;"_"&amp;'datos GENERALES'!C$5&amp;"_"&amp;'datos GENERALES'!D$5)</f>
        <v/>
      </c>
      <c r="E6330" s="42" t="str">
        <f>IF(ISBLANK($N6330),"",IF(ISBLANK('datos GENERALES'!$B$6),"",'datos GENERALES'!$B$6))</f>
        <v/>
      </c>
      <c r="F6330" s="42" t="str">
        <f>IF(ISBLANK($N6330),"",IF(ISBLANK('datos GENERALES'!$B$7),"",'datos GENERALES'!$B$7))</f>
        <v/>
      </c>
      <c r="G6330" s="42" t="str">
        <f>IF(ISBLANK($N6330),"",IF(ISBLANK('datos GENERALES'!$B$10),"",'datos GENERALES'!$B$10))</f>
        <v/>
      </c>
      <c r="H6330" s="42" t="str">
        <f>IF(ISBLANK($N6330),"",IF(ISBLANK('datos GENERALES'!$C$10),"",'datos GENERALES'!$C$10))</f>
        <v/>
      </c>
      <c r="I6330" s="42" t="str">
        <f>IF(ISBLANK($N6330),"",IF(ISBLANK('datos GENERALES'!$D$10),"",'datos GENERALES'!$D$10))</f>
        <v/>
      </c>
      <c r="O6330" s="48" t="str">
        <f>IFERROR(VLOOKUP(N6330,ListaEspecies!$B$3:$D$45,2,FALSE),"")</f>
        <v/>
      </c>
      <c r="P6330" s="96" t="str">
        <f>IFERROR(VLOOKUP(N6330,ListaEspecies!$B$3:$D$45,3,FALSE),"")</f>
        <v/>
      </c>
      <c r="R6330" s="42" t="str">
        <f>IF(ISBLANK($J6330),"",IF(ISBLANK('datos GENERALES'!$B$15),"",'datos GENERALES'!$B$15))</f>
        <v/>
      </c>
      <c r="S6330" s="49" t="str">
        <f t="shared" si="786"/>
        <v/>
      </c>
      <c r="T6330" s="49" t="str">
        <f t="shared" si="787"/>
        <v/>
      </c>
      <c r="AA6330" s="50" t="str">
        <f t="shared" si="791"/>
        <v/>
      </c>
      <c r="AE6330" s="50" t="str">
        <f t="shared" si="788"/>
        <v/>
      </c>
      <c r="AI6330" s="19" t="str">
        <f t="shared" si="789"/>
        <v/>
      </c>
      <c r="AJ6330"/>
      <c r="AK6330" s="19" t="str">
        <f t="shared" si="790"/>
        <v/>
      </c>
    </row>
    <row r="6331" spans="1:37" x14ac:dyDescent="0.25">
      <c r="A6331" s="42" t="str">
        <f t="shared" si="784"/>
        <v/>
      </c>
      <c r="B6331" s="42" t="str">
        <f t="shared" si="785"/>
        <v/>
      </c>
      <c r="C6331" s="42" t="str">
        <f>IF(ISBLANK($N6331),"",IF(ISBLANK('datos GENERALES'!B$16),"",'datos GENERALES'!B$16))</f>
        <v/>
      </c>
      <c r="D6331" s="43" t="str">
        <f>IF(ISBLANK($N6331),"","SGBTM/AUTAROC/"&amp;'datos GENERALES'!B$5&amp;"_"&amp;'datos GENERALES'!C$5&amp;"_"&amp;'datos GENERALES'!D$5)</f>
        <v/>
      </c>
      <c r="E6331" s="42" t="str">
        <f>IF(ISBLANK($N6331),"",IF(ISBLANK('datos GENERALES'!$B$6),"",'datos GENERALES'!$B$6))</f>
        <v/>
      </c>
      <c r="F6331" s="42" t="str">
        <f>IF(ISBLANK($N6331),"",IF(ISBLANK('datos GENERALES'!$B$7),"",'datos GENERALES'!$B$7))</f>
        <v/>
      </c>
      <c r="G6331" s="42" t="str">
        <f>IF(ISBLANK($N6331),"",IF(ISBLANK('datos GENERALES'!$B$10),"",'datos GENERALES'!$B$10))</f>
        <v/>
      </c>
      <c r="H6331" s="42" t="str">
        <f>IF(ISBLANK($N6331),"",IF(ISBLANK('datos GENERALES'!$C$10),"",'datos GENERALES'!$C$10))</f>
        <v/>
      </c>
      <c r="I6331" s="42" t="str">
        <f>IF(ISBLANK($N6331),"",IF(ISBLANK('datos GENERALES'!$D$10),"",'datos GENERALES'!$D$10))</f>
        <v/>
      </c>
      <c r="O6331" s="48" t="str">
        <f>IFERROR(VLOOKUP(N6331,ListaEspecies!$B$3:$D$45,2,FALSE),"")</f>
        <v/>
      </c>
      <c r="P6331" s="96" t="str">
        <f>IFERROR(VLOOKUP(N6331,ListaEspecies!$B$3:$D$45,3,FALSE),"")</f>
        <v/>
      </c>
      <c r="R6331" s="42" t="str">
        <f>IF(ISBLANK($J6331),"",IF(ISBLANK('datos GENERALES'!$B$15),"",'datos GENERALES'!$B$15))</f>
        <v/>
      </c>
      <c r="S6331" s="49" t="str">
        <f t="shared" si="786"/>
        <v/>
      </c>
      <c r="T6331" s="49" t="str">
        <f t="shared" si="787"/>
        <v/>
      </c>
      <c r="AA6331" s="50" t="str">
        <f t="shared" si="791"/>
        <v/>
      </c>
      <c r="AE6331" s="50" t="str">
        <f t="shared" si="788"/>
        <v/>
      </c>
      <c r="AI6331" s="19" t="str">
        <f t="shared" si="789"/>
        <v/>
      </c>
      <c r="AJ6331"/>
      <c r="AK6331" s="19" t="str">
        <f t="shared" si="790"/>
        <v/>
      </c>
    </row>
    <row r="6332" spans="1:37" x14ac:dyDescent="0.25">
      <c r="A6332" s="42" t="str">
        <f t="shared" si="784"/>
        <v/>
      </c>
      <c r="B6332" s="42" t="str">
        <f t="shared" si="785"/>
        <v/>
      </c>
      <c r="C6332" s="42" t="str">
        <f>IF(ISBLANK($N6332),"",IF(ISBLANK('datos GENERALES'!B$16),"",'datos GENERALES'!B$16))</f>
        <v/>
      </c>
      <c r="D6332" s="43" t="str">
        <f>IF(ISBLANK($N6332),"","SGBTM/AUTAROC/"&amp;'datos GENERALES'!B$5&amp;"_"&amp;'datos GENERALES'!C$5&amp;"_"&amp;'datos GENERALES'!D$5)</f>
        <v/>
      </c>
      <c r="E6332" s="42" t="str">
        <f>IF(ISBLANK($N6332),"",IF(ISBLANK('datos GENERALES'!$B$6),"",'datos GENERALES'!$B$6))</f>
        <v/>
      </c>
      <c r="F6332" s="42" t="str">
        <f>IF(ISBLANK($N6332),"",IF(ISBLANK('datos GENERALES'!$B$7),"",'datos GENERALES'!$B$7))</f>
        <v/>
      </c>
      <c r="G6332" s="42" t="str">
        <f>IF(ISBLANK($N6332),"",IF(ISBLANK('datos GENERALES'!$B$10),"",'datos GENERALES'!$B$10))</f>
        <v/>
      </c>
      <c r="H6332" s="42" t="str">
        <f>IF(ISBLANK($N6332),"",IF(ISBLANK('datos GENERALES'!$C$10),"",'datos GENERALES'!$C$10))</f>
        <v/>
      </c>
      <c r="I6332" s="42" t="str">
        <f>IF(ISBLANK($N6332),"",IF(ISBLANK('datos GENERALES'!$D$10),"",'datos GENERALES'!$D$10))</f>
        <v/>
      </c>
      <c r="O6332" s="48" t="str">
        <f>IFERROR(VLOOKUP(N6332,ListaEspecies!$B$3:$D$45,2,FALSE),"")</f>
        <v/>
      </c>
      <c r="P6332" s="96" t="str">
        <f>IFERROR(VLOOKUP(N6332,ListaEspecies!$B$3:$D$45,3,FALSE),"")</f>
        <v/>
      </c>
      <c r="R6332" s="42" t="str">
        <f>IF(ISBLANK($J6332),"",IF(ISBLANK('datos GENERALES'!$B$15),"",'datos GENERALES'!$B$15))</f>
        <v/>
      </c>
      <c r="S6332" s="49" t="str">
        <f t="shared" si="786"/>
        <v/>
      </c>
      <c r="T6332" s="49" t="str">
        <f t="shared" si="787"/>
        <v/>
      </c>
      <c r="AA6332" s="50" t="str">
        <f t="shared" si="791"/>
        <v/>
      </c>
      <c r="AE6332" s="50" t="str">
        <f t="shared" si="788"/>
        <v/>
      </c>
      <c r="AI6332" s="19" t="str">
        <f t="shared" si="789"/>
        <v/>
      </c>
      <c r="AJ6332"/>
      <c r="AK6332" s="19" t="str">
        <f t="shared" si="790"/>
        <v/>
      </c>
    </row>
    <row r="6333" spans="1:37" x14ac:dyDescent="0.25">
      <c r="A6333" s="42" t="str">
        <f t="shared" si="784"/>
        <v/>
      </c>
      <c r="B6333" s="42" t="str">
        <f t="shared" si="785"/>
        <v/>
      </c>
      <c r="C6333" s="42" t="str">
        <f>IF(ISBLANK($N6333),"",IF(ISBLANK('datos GENERALES'!B$16),"",'datos GENERALES'!B$16))</f>
        <v/>
      </c>
      <c r="D6333" s="43" t="str">
        <f>IF(ISBLANK($N6333),"","SGBTM/AUTAROC/"&amp;'datos GENERALES'!B$5&amp;"_"&amp;'datos GENERALES'!C$5&amp;"_"&amp;'datos GENERALES'!D$5)</f>
        <v/>
      </c>
      <c r="E6333" s="42" t="str">
        <f>IF(ISBLANK($N6333),"",IF(ISBLANK('datos GENERALES'!$B$6),"",'datos GENERALES'!$B$6))</f>
        <v/>
      </c>
      <c r="F6333" s="42" t="str">
        <f>IF(ISBLANK($N6333),"",IF(ISBLANK('datos GENERALES'!$B$7),"",'datos GENERALES'!$B$7))</f>
        <v/>
      </c>
      <c r="G6333" s="42" t="str">
        <f>IF(ISBLANK($N6333),"",IF(ISBLANK('datos GENERALES'!$B$10),"",'datos GENERALES'!$B$10))</f>
        <v/>
      </c>
      <c r="H6333" s="42" t="str">
        <f>IF(ISBLANK($N6333),"",IF(ISBLANK('datos GENERALES'!$C$10),"",'datos GENERALES'!$C$10))</f>
        <v/>
      </c>
      <c r="I6333" s="42" t="str">
        <f>IF(ISBLANK($N6333),"",IF(ISBLANK('datos GENERALES'!$D$10),"",'datos GENERALES'!$D$10))</f>
        <v/>
      </c>
      <c r="O6333" s="48" t="str">
        <f>IFERROR(VLOOKUP(N6333,ListaEspecies!$B$3:$D$45,2,FALSE),"")</f>
        <v/>
      </c>
      <c r="P6333" s="96" t="str">
        <f>IFERROR(VLOOKUP(N6333,ListaEspecies!$B$3:$D$45,3,FALSE),"")</f>
        <v/>
      </c>
      <c r="R6333" s="42" t="str">
        <f>IF(ISBLANK($J6333),"",IF(ISBLANK('datos GENERALES'!$B$15),"",'datos GENERALES'!$B$15))</f>
        <v/>
      </c>
      <c r="S6333" s="49" t="str">
        <f t="shared" si="786"/>
        <v/>
      </c>
      <c r="T6333" s="49" t="str">
        <f t="shared" si="787"/>
        <v/>
      </c>
      <c r="AA6333" s="50" t="str">
        <f t="shared" si="791"/>
        <v/>
      </c>
      <c r="AE6333" s="50" t="str">
        <f t="shared" si="788"/>
        <v/>
      </c>
      <c r="AI6333" s="19" t="str">
        <f t="shared" si="789"/>
        <v/>
      </c>
      <c r="AJ6333"/>
      <c r="AK6333" s="19" t="str">
        <f t="shared" si="790"/>
        <v/>
      </c>
    </row>
    <row r="6334" spans="1:37" x14ac:dyDescent="0.25">
      <c r="A6334" s="42" t="str">
        <f t="shared" si="784"/>
        <v/>
      </c>
      <c r="B6334" s="42" t="str">
        <f t="shared" si="785"/>
        <v/>
      </c>
      <c r="C6334" s="42" t="str">
        <f>IF(ISBLANK($N6334),"",IF(ISBLANK('datos GENERALES'!B$16),"",'datos GENERALES'!B$16))</f>
        <v/>
      </c>
      <c r="D6334" s="43" t="str">
        <f>IF(ISBLANK($N6334),"","SGBTM/AUTAROC/"&amp;'datos GENERALES'!B$5&amp;"_"&amp;'datos GENERALES'!C$5&amp;"_"&amp;'datos GENERALES'!D$5)</f>
        <v/>
      </c>
      <c r="E6334" s="42" t="str">
        <f>IF(ISBLANK($N6334),"",IF(ISBLANK('datos GENERALES'!$B$6),"",'datos GENERALES'!$B$6))</f>
        <v/>
      </c>
      <c r="F6334" s="42" t="str">
        <f>IF(ISBLANK($N6334),"",IF(ISBLANK('datos GENERALES'!$B$7),"",'datos GENERALES'!$B$7))</f>
        <v/>
      </c>
      <c r="G6334" s="42" t="str">
        <f>IF(ISBLANK($N6334),"",IF(ISBLANK('datos GENERALES'!$B$10),"",'datos GENERALES'!$B$10))</f>
        <v/>
      </c>
      <c r="H6334" s="42" t="str">
        <f>IF(ISBLANK($N6334),"",IF(ISBLANK('datos GENERALES'!$C$10),"",'datos GENERALES'!$C$10))</f>
        <v/>
      </c>
      <c r="I6334" s="42" t="str">
        <f>IF(ISBLANK($N6334),"",IF(ISBLANK('datos GENERALES'!$D$10),"",'datos GENERALES'!$D$10))</f>
        <v/>
      </c>
      <c r="O6334" s="48" t="str">
        <f>IFERROR(VLOOKUP(N6334,ListaEspecies!$B$3:$D$45,2,FALSE),"")</f>
        <v/>
      </c>
      <c r="P6334" s="96" t="str">
        <f>IFERROR(VLOOKUP(N6334,ListaEspecies!$B$3:$D$45,3,FALSE),"")</f>
        <v/>
      </c>
      <c r="R6334" s="42" t="str">
        <f>IF(ISBLANK($J6334),"",IF(ISBLANK('datos GENERALES'!$B$15),"",'datos GENERALES'!$B$15))</f>
        <v/>
      </c>
      <c r="S6334" s="49" t="str">
        <f t="shared" si="786"/>
        <v/>
      </c>
      <c r="T6334" s="49" t="str">
        <f t="shared" si="787"/>
        <v/>
      </c>
      <c r="AA6334" s="50" t="str">
        <f t="shared" si="791"/>
        <v/>
      </c>
      <c r="AE6334" s="50" t="str">
        <f t="shared" si="788"/>
        <v/>
      </c>
      <c r="AI6334" s="19" t="str">
        <f t="shared" si="789"/>
        <v/>
      </c>
      <c r="AJ6334"/>
      <c r="AK6334" s="19" t="str">
        <f t="shared" si="790"/>
        <v/>
      </c>
    </row>
    <row r="6335" spans="1:37" x14ac:dyDescent="0.25">
      <c r="A6335" s="42" t="str">
        <f t="shared" si="784"/>
        <v/>
      </c>
      <c r="B6335" s="42" t="str">
        <f t="shared" si="785"/>
        <v/>
      </c>
      <c r="C6335" s="42" t="str">
        <f>IF(ISBLANK($N6335),"",IF(ISBLANK('datos GENERALES'!B$16),"",'datos GENERALES'!B$16))</f>
        <v/>
      </c>
      <c r="D6335" s="43" t="str">
        <f>IF(ISBLANK($N6335),"","SGBTM/AUTAROC/"&amp;'datos GENERALES'!B$5&amp;"_"&amp;'datos GENERALES'!C$5&amp;"_"&amp;'datos GENERALES'!D$5)</f>
        <v/>
      </c>
      <c r="E6335" s="42" t="str">
        <f>IF(ISBLANK($N6335),"",IF(ISBLANK('datos GENERALES'!$B$6),"",'datos GENERALES'!$B$6))</f>
        <v/>
      </c>
      <c r="F6335" s="42" t="str">
        <f>IF(ISBLANK($N6335),"",IF(ISBLANK('datos GENERALES'!$B$7),"",'datos GENERALES'!$B$7))</f>
        <v/>
      </c>
      <c r="G6335" s="42" t="str">
        <f>IF(ISBLANK($N6335),"",IF(ISBLANK('datos GENERALES'!$B$10),"",'datos GENERALES'!$B$10))</f>
        <v/>
      </c>
      <c r="H6335" s="42" t="str">
        <f>IF(ISBLANK($N6335),"",IF(ISBLANK('datos GENERALES'!$C$10),"",'datos GENERALES'!$C$10))</f>
        <v/>
      </c>
      <c r="I6335" s="42" t="str">
        <f>IF(ISBLANK($N6335),"",IF(ISBLANK('datos GENERALES'!$D$10),"",'datos GENERALES'!$D$10))</f>
        <v/>
      </c>
      <c r="O6335" s="48" t="str">
        <f>IFERROR(VLOOKUP(N6335,ListaEspecies!$B$3:$D$45,2,FALSE),"")</f>
        <v/>
      </c>
      <c r="P6335" s="96" t="str">
        <f>IFERROR(VLOOKUP(N6335,ListaEspecies!$B$3:$D$45,3,FALSE),"")</f>
        <v/>
      </c>
      <c r="R6335" s="42" t="str">
        <f>IF(ISBLANK($J6335),"",IF(ISBLANK('datos GENERALES'!$B$15),"",'datos GENERALES'!$B$15))</f>
        <v/>
      </c>
      <c r="S6335" s="49" t="str">
        <f t="shared" si="786"/>
        <v/>
      </c>
      <c r="T6335" s="49" t="str">
        <f t="shared" si="787"/>
        <v/>
      </c>
      <c r="AA6335" s="50" t="str">
        <f t="shared" si="791"/>
        <v/>
      </c>
      <c r="AE6335" s="50" t="str">
        <f t="shared" si="788"/>
        <v/>
      </c>
      <c r="AI6335" s="19" t="str">
        <f t="shared" si="789"/>
        <v/>
      </c>
      <c r="AJ6335"/>
      <c r="AK6335" s="19" t="str">
        <f t="shared" si="790"/>
        <v/>
      </c>
    </row>
    <row r="6336" spans="1:37" x14ac:dyDescent="0.25">
      <c r="A6336" s="42" t="str">
        <f t="shared" si="784"/>
        <v/>
      </c>
      <c r="B6336" s="42" t="str">
        <f t="shared" si="785"/>
        <v/>
      </c>
      <c r="C6336" s="42" t="str">
        <f>IF(ISBLANK($N6336),"",IF(ISBLANK('datos GENERALES'!B$16),"",'datos GENERALES'!B$16))</f>
        <v/>
      </c>
      <c r="D6336" s="43" t="str">
        <f>IF(ISBLANK($N6336),"","SGBTM/AUTAROC/"&amp;'datos GENERALES'!B$5&amp;"_"&amp;'datos GENERALES'!C$5&amp;"_"&amp;'datos GENERALES'!D$5)</f>
        <v/>
      </c>
      <c r="E6336" s="42" t="str">
        <f>IF(ISBLANK($N6336),"",IF(ISBLANK('datos GENERALES'!$B$6),"",'datos GENERALES'!$B$6))</f>
        <v/>
      </c>
      <c r="F6336" s="42" t="str">
        <f>IF(ISBLANK($N6336),"",IF(ISBLANK('datos GENERALES'!$B$7),"",'datos GENERALES'!$B$7))</f>
        <v/>
      </c>
      <c r="G6336" s="42" t="str">
        <f>IF(ISBLANK($N6336),"",IF(ISBLANK('datos GENERALES'!$B$10),"",'datos GENERALES'!$B$10))</f>
        <v/>
      </c>
      <c r="H6336" s="42" t="str">
        <f>IF(ISBLANK($N6336),"",IF(ISBLANK('datos GENERALES'!$C$10),"",'datos GENERALES'!$C$10))</f>
        <v/>
      </c>
      <c r="I6336" s="42" t="str">
        <f>IF(ISBLANK($N6336),"",IF(ISBLANK('datos GENERALES'!$D$10),"",'datos GENERALES'!$D$10))</f>
        <v/>
      </c>
      <c r="O6336" s="48" t="str">
        <f>IFERROR(VLOOKUP(N6336,ListaEspecies!$B$3:$D$45,2,FALSE),"")</f>
        <v/>
      </c>
      <c r="P6336" s="96" t="str">
        <f>IFERROR(VLOOKUP(N6336,ListaEspecies!$B$3:$D$45,3,FALSE),"")</f>
        <v/>
      </c>
      <c r="R6336" s="42" t="str">
        <f>IF(ISBLANK($J6336),"",IF(ISBLANK('datos GENERALES'!$B$15),"",'datos GENERALES'!$B$15))</f>
        <v/>
      </c>
      <c r="S6336" s="49" t="str">
        <f t="shared" si="786"/>
        <v/>
      </c>
      <c r="T6336" s="49" t="str">
        <f t="shared" si="787"/>
        <v/>
      </c>
      <c r="AA6336" s="50" t="str">
        <f t="shared" si="791"/>
        <v/>
      </c>
      <c r="AE6336" s="50" t="str">
        <f t="shared" si="788"/>
        <v/>
      </c>
      <c r="AI6336" s="19" t="str">
        <f t="shared" si="789"/>
        <v/>
      </c>
      <c r="AJ6336"/>
      <c r="AK6336" s="19" t="str">
        <f t="shared" si="790"/>
        <v/>
      </c>
    </row>
    <row r="6337" spans="1:37" x14ac:dyDescent="0.25">
      <c r="A6337" s="42" t="str">
        <f t="shared" si="784"/>
        <v/>
      </c>
      <c r="B6337" s="42" t="str">
        <f t="shared" si="785"/>
        <v/>
      </c>
      <c r="C6337" s="42" t="str">
        <f>IF(ISBLANK($N6337),"",IF(ISBLANK('datos GENERALES'!B$16),"",'datos GENERALES'!B$16))</f>
        <v/>
      </c>
      <c r="D6337" s="43" t="str">
        <f>IF(ISBLANK($N6337),"","SGBTM/AUTAROC/"&amp;'datos GENERALES'!B$5&amp;"_"&amp;'datos GENERALES'!C$5&amp;"_"&amp;'datos GENERALES'!D$5)</f>
        <v/>
      </c>
      <c r="E6337" s="42" t="str">
        <f>IF(ISBLANK($N6337),"",IF(ISBLANK('datos GENERALES'!$B$6),"",'datos GENERALES'!$B$6))</f>
        <v/>
      </c>
      <c r="F6337" s="42" t="str">
        <f>IF(ISBLANK($N6337),"",IF(ISBLANK('datos GENERALES'!$B$7),"",'datos GENERALES'!$B$7))</f>
        <v/>
      </c>
      <c r="G6337" s="42" t="str">
        <f>IF(ISBLANK($N6337),"",IF(ISBLANK('datos GENERALES'!$B$10),"",'datos GENERALES'!$B$10))</f>
        <v/>
      </c>
      <c r="H6337" s="42" t="str">
        <f>IF(ISBLANK($N6337),"",IF(ISBLANK('datos GENERALES'!$C$10),"",'datos GENERALES'!$C$10))</f>
        <v/>
      </c>
      <c r="I6337" s="42" t="str">
        <f>IF(ISBLANK($N6337),"",IF(ISBLANK('datos GENERALES'!$D$10),"",'datos GENERALES'!$D$10))</f>
        <v/>
      </c>
      <c r="O6337" s="48" t="str">
        <f>IFERROR(VLOOKUP(N6337,ListaEspecies!$B$3:$D$45,2,FALSE),"")</f>
        <v/>
      </c>
      <c r="P6337" s="96" t="str">
        <f>IFERROR(VLOOKUP(N6337,ListaEspecies!$B$3:$D$45,3,FALSE),"")</f>
        <v/>
      </c>
      <c r="R6337" s="42" t="str">
        <f>IF(ISBLANK($J6337),"",IF(ISBLANK('datos GENERALES'!$B$15),"",'datos GENERALES'!$B$15))</f>
        <v/>
      </c>
      <c r="S6337" s="49" t="str">
        <f t="shared" si="786"/>
        <v/>
      </c>
      <c r="T6337" s="49" t="str">
        <f t="shared" si="787"/>
        <v/>
      </c>
      <c r="AA6337" s="50" t="str">
        <f t="shared" si="791"/>
        <v/>
      </c>
      <c r="AE6337" s="50" t="str">
        <f t="shared" si="788"/>
        <v/>
      </c>
      <c r="AI6337" s="19" t="str">
        <f t="shared" si="789"/>
        <v/>
      </c>
      <c r="AJ6337"/>
      <c r="AK6337" s="19" t="str">
        <f t="shared" si="790"/>
        <v/>
      </c>
    </row>
    <row r="6338" spans="1:37" x14ac:dyDescent="0.25">
      <c r="A6338" s="42" t="str">
        <f t="shared" ref="A6338:A6401" si="792">IF(ISBLANK($N6338),"","AROC")</f>
        <v/>
      </c>
      <c r="B6338" s="42" t="str">
        <f t="shared" ref="B6338:B6401" si="793">IF(ISBLANK($N6338),"","avistamiento AROC")</f>
        <v/>
      </c>
      <c r="C6338" s="42" t="str">
        <f>IF(ISBLANK($N6338),"",IF(ISBLANK('datos GENERALES'!B$16),"",'datos GENERALES'!B$16))</f>
        <v/>
      </c>
      <c r="D6338" s="43" t="str">
        <f>IF(ISBLANK($N6338),"","SGBTM/AUTAROC/"&amp;'datos GENERALES'!B$5&amp;"_"&amp;'datos GENERALES'!C$5&amp;"_"&amp;'datos GENERALES'!D$5)</f>
        <v/>
      </c>
      <c r="E6338" s="42" t="str">
        <f>IF(ISBLANK($N6338),"",IF(ISBLANK('datos GENERALES'!$B$6),"",'datos GENERALES'!$B$6))</f>
        <v/>
      </c>
      <c r="F6338" s="42" t="str">
        <f>IF(ISBLANK($N6338),"",IF(ISBLANK('datos GENERALES'!$B$7),"",'datos GENERALES'!$B$7))</f>
        <v/>
      </c>
      <c r="G6338" s="42" t="str">
        <f>IF(ISBLANK($N6338),"",IF(ISBLANK('datos GENERALES'!$B$10),"",'datos GENERALES'!$B$10))</f>
        <v/>
      </c>
      <c r="H6338" s="42" t="str">
        <f>IF(ISBLANK($N6338),"",IF(ISBLANK('datos GENERALES'!$C$10),"",'datos GENERALES'!$C$10))</f>
        <v/>
      </c>
      <c r="I6338" s="42" t="str">
        <f>IF(ISBLANK($N6338),"",IF(ISBLANK('datos GENERALES'!$D$10),"",'datos GENERALES'!$D$10))</f>
        <v/>
      </c>
      <c r="O6338" s="48" t="str">
        <f>IFERROR(VLOOKUP(N6338,ListaEspecies!$B$3:$D$45,2,FALSE),"")</f>
        <v/>
      </c>
      <c r="P6338" s="96" t="str">
        <f>IFERROR(VLOOKUP(N6338,ListaEspecies!$B$3:$D$45,3,FALSE),"")</f>
        <v/>
      </c>
      <c r="R6338" s="42" t="str">
        <f>IF(ISBLANK($J6338),"",IF(ISBLANK('datos GENERALES'!$B$15),"",'datos GENERALES'!$B$15))</f>
        <v/>
      </c>
      <c r="S6338" s="49" t="str">
        <f t="shared" si="786"/>
        <v/>
      </c>
      <c r="T6338" s="49" t="str">
        <f t="shared" si="787"/>
        <v/>
      </c>
      <c r="AA6338" s="50" t="str">
        <f t="shared" si="791"/>
        <v/>
      </c>
      <c r="AE6338" s="50" t="str">
        <f t="shared" si="788"/>
        <v/>
      </c>
      <c r="AI6338" s="19" t="str">
        <f t="shared" si="789"/>
        <v/>
      </c>
      <c r="AJ6338"/>
      <c r="AK6338" s="19" t="str">
        <f t="shared" si="790"/>
        <v/>
      </c>
    </row>
    <row r="6339" spans="1:37" x14ac:dyDescent="0.25">
      <c r="A6339" s="42" t="str">
        <f t="shared" si="792"/>
        <v/>
      </c>
      <c r="B6339" s="42" t="str">
        <f t="shared" si="793"/>
        <v/>
      </c>
      <c r="C6339" s="42" t="str">
        <f>IF(ISBLANK($N6339),"",IF(ISBLANK('datos GENERALES'!B$16),"",'datos GENERALES'!B$16))</f>
        <v/>
      </c>
      <c r="D6339" s="43" t="str">
        <f>IF(ISBLANK($N6339),"","SGBTM/AUTAROC/"&amp;'datos GENERALES'!B$5&amp;"_"&amp;'datos GENERALES'!C$5&amp;"_"&amp;'datos GENERALES'!D$5)</f>
        <v/>
      </c>
      <c r="E6339" s="42" t="str">
        <f>IF(ISBLANK($N6339),"",IF(ISBLANK('datos GENERALES'!$B$6),"",'datos GENERALES'!$B$6))</f>
        <v/>
      </c>
      <c r="F6339" s="42" t="str">
        <f>IF(ISBLANK($N6339),"",IF(ISBLANK('datos GENERALES'!$B$7),"",'datos GENERALES'!$B$7))</f>
        <v/>
      </c>
      <c r="G6339" s="42" t="str">
        <f>IF(ISBLANK($N6339),"",IF(ISBLANK('datos GENERALES'!$B$10),"",'datos GENERALES'!$B$10))</f>
        <v/>
      </c>
      <c r="H6339" s="42" t="str">
        <f>IF(ISBLANK($N6339),"",IF(ISBLANK('datos GENERALES'!$C$10),"",'datos GENERALES'!$C$10))</f>
        <v/>
      </c>
      <c r="I6339" s="42" t="str">
        <f>IF(ISBLANK($N6339),"",IF(ISBLANK('datos GENERALES'!$D$10),"",'datos GENERALES'!$D$10))</f>
        <v/>
      </c>
      <c r="O6339" s="48" t="str">
        <f>IFERROR(VLOOKUP(N6339,ListaEspecies!$B$3:$D$45,2,FALSE),"")</f>
        <v/>
      </c>
      <c r="P6339" s="96" t="str">
        <f>IFERROR(VLOOKUP(N6339,ListaEspecies!$B$3:$D$45,3,FALSE),"")</f>
        <v/>
      </c>
      <c r="R6339" s="42" t="str">
        <f>IF(ISBLANK($J6339),"",IF(ISBLANK('datos GENERALES'!$B$15),"",'datos GENERALES'!$B$15))</f>
        <v/>
      </c>
      <c r="S6339" s="49" t="str">
        <f t="shared" ref="S6339:S6402" si="794">IF(U6339="",AA6339,U6339)</f>
        <v/>
      </c>
      <c r="T6339" s="49" t="str">
        <f t="shared" ref="T6339:T6402" si="795">IF(V6339="",AE6339,V6339)</f>
        <v/>
      </c>
      <c r="AA6339" s="50" t="str">
        <f t="shared" si="791"/>
        <v/>
      </c>
      <c r="AE6339" s="50" t="str">
        <f t="shared" ref="AE6339:AE6402" si="796">IF((AB6339+(AC6339/60)+(AD6339/3600))=0,"",(AB6339+(AC6339/60)+(AD6339/3600)))</f>
        <v/>
      </c>
      <c r="AI6339" s="19" t="str">
        <f t="shared" ref="AI6339:AI6402" si="797">IF(ISBLANK(AH6339),"",IF(AH6339="SI","",IF(AH6339="NO",0,"NA")))</f>
        <v/>
      </c>
      <c r="AJ6339"/>
      <c r="AK6339" s="19" t="str">
        <f t="shared" ref="AK6339:AK6402" si="798">IF(ISBLANK(AJ6339),"",IF(AJ6339="SI","",IF(AJ6339="NO",0,"NA")))</f>
        <v/>
      </c>
    </row>
    <row r="6340" spans="1:37" x14ac:dyDescent="0.25">
      <c r="A6340" s="42" t="str">
        <f t="shared" si="792"/>
        <v/>
      </c>
      <c r="B6340" s="42" t="str">
        <f t="shared" si="793"/>
        <v/>
      </c>
      <c r="C6340" s="42" t="str">
        <f>IF(ISBLANK($N6340),"",IF(ISBLANK('datos GENERALES'!B$16),"",'datos GENERALES'!B$16))</f>
        <v/>
      </c>
      <c r="D6340" s="43" t="str">
        <f>IF(ISBLANK($N6340),"","SGBTM/AUTAROC/"&amp;'datos GENERALES'!B$5&amp;"_"&amp;'datos GENERALES'!C$5&amp;"_"&amp;'datos GENERALES'!D$5)</f>
        <v/>
      </c>
      <c r="E6340" s="42" t="str">
        <f>IF(ISBLANK($N6340),"",IF(ISBLANK('datos GENERALES'!$B$6),"",'datos GENERALES'!$B$6))</f>
        <v/>
      </c>
      <c r="F6340" s="42" t="str">
        <f>IF(ISBLANK($N6340),"",IF(ISBLANK('datos GENERALES'!$B$7),"",'datos GENERALES'!$B$7))</f>
        <v/>
      </c>
      <c r="G6340" s="42" t="str">
        <f>IF(ISBLANK($N6340),"",IF(ISBLANK('datos GENERALES'!$B$10),"",'datos GENERALES'!$B$10))</f>
        <v/>
      </c>
      <c r="H6340" s="42" t="str">
        <f>IF(ISBLANK($N6340),"",IF(ISBLANK('datos GENERALES'!$C$10),"",'datos GENERALES'!$C$10))</f>
        <v/>
      </c>
      <c r="I6340" s="42" t="str">
        <f>IF(ISBLANK($N6340),"",IF(ISBLANK('datos GENERALES'!$D$10),"",'datos GENERALES'!$D$10))</f>
        <v/>
      </c>
      <c r="O6340" s="48" t="str">
        <f>IFERROR(VLOOKUP(N6340,ListaEspecies!$B$3:$D$45,2,FALSE),"")</f>
        <v/>
      </c>
      <c r="P6340" s="96" t="str">
        <f>IFERROR(VLOOKUP(N6340,ListaEspecies!$B$3:$D$45,3,FALSE),"")</f>
        <v/>
      </c>
      <c r="R6340" s="42" t="str">
        <f>IF(ISBLANK($J6340),"",IF(ISBLANK('datos GENERALES'!$B$15),"",'datos GENERALES'!$B$15))</f>
        <v/>
      </c>
      <c r="S6340" s="49" t="str">
        <f t="shared" si="794"/>
        <v/>
      </c>
      <c r="T6340" s="49" t="str">
        <f t="shared" si="795"/>
        <v/>
      </c>
      <c r="AA6340" s="50" t="str">
        <f t="shared" ref="AA6340:AA6403" si="799">IF((X6340+(Y6340/60)+(Z6340/3600))*IF(W6340="o",-1,1)=0,"",(X6340+(Y6340/60)+(Z6340/3600))*IF(W6340="o",-1,1))</f>
        <v/>
      </c>
      <c r="AE6340" s="50" t="str">
        <f t="shared" si="796"/>
        <v/>
      </c>
      <c r="AI6340" s="19" t="str">
        <f t="shared" si="797"/>
        <v/>
      </c>
      <c r="AJ6340"/>
      <c r="AK6340" s="19" t="str">
        <f t="shared" si="798"/>
        <v/>
      </c>
    </row>
    <row r="6341" spans="1:37" x14ac:dyDescent="0.25">
      <c r="A6341" s="42" t="str">
        <f t="shared" si="792"/>
        <v/>
      </c>
      <c r="B6341" s="42" t="str">
        <f t="shared" si="793"/>
        <v/>
      </c>
      <c r="C6341" s="42" t="str">
        <f>IF(ISBLANK($N6341),"",IF(ISBLANK('datos GENERALES'!B$16),"",'datos GENERALES'!B$16))</f>
        <v/>
      </c>
      <c r="D6341" s="43" t="str">
        <f>IF(ISBLANK($N6341),"","SGBTM/AUTAROC/"&amp;'datos GENERALES'!B$5&amp;"_"&amp;'datos GENERALES'!C$5&amp;"_"&amp;'datos GENERALES'!D$5)</f>
        <v/>
      </c>
      <c r="E6341" s="42" t="str">
        <f>IF(ISBLANK($N6341),"",IF(ISBLANK('datos GENERALES'!$B$6),"",'datos GENERALES'!$B$6))</f>
        <v/>
      </c>
      <c r="F6341" s="42" t="str">
        <f>IF(ISBLANK($N6341),"",IF(ISBLANK('datos GENERALES'!$B$7),"",'datos GENERALES'!$B$7))</f>
        <v/>
      </c>
      <c r="G6341" s="42" t="str">
        <f>IF(ISBLANK($N6341),"",IF(ISBLANK('datos GENERALES'!$B$10),"",'datos GENERALES'!$B$10))</f>
        <v/>
      </c>
      <c r="H6341" s="42" t="str">
        <f>IF(ISBLANK($N6341),"",IF(ISBLANK('datos GENERALES'!$C$10),"",'datos GENERALES'!$C$10))</f>
        <v/>
      </c>
      <c r="I6341" s="42" t="str">
        <f>IF(ISBLANK($N6341),"",IF(ISBLANK('datos GENERALES'!$D$10),"",'datos GENERALES'!$D$10))</f>
        <v/>
      </c>
      <c r="O6341" s="48" t="str">
        <f>IFERROR(VLOOKUP(N6341,ListaEspecies!$B$3:$D$45,2,FALSE),"")</f>
        <v/>
      </c>
      <c r="P6341" s="96" t="str">
        <f>IFERROR(VLOOKUP(N6341,ListaEspecies!$B$3:$D$45,3,FALSE),"")</f>
        <v/>
      </c>
      <c r="R6341" s="42" t="str">
        <f>IF(ISBLANK($J6341),"",IF(ISBLANK('datos GENERALES'!$B$15),"",'datos GENERALES'!$B$15))</f>
        <v/>
      </c>
      <c r="S6341" s="49" t="str">
        <f t="shared" si="794"/>
        <v/>
      </c>
      <c r="T6341" s="49" t="str">
        <f t="shared" si="795"/>
        <v/>
      </c>
      <c r="AA6341" s="50" t="str">
        <f t="shared" si="799"/>
        <v/>
      </c>
      <c r="AE6341" s="50" t="str">
        <f t="shared" si="796"/>
        <v/>
      </c>
      <c r="AI6341" s="19" t="str">
        <f t="shared" si="797"/>
        <v/>
      </c>
      <c r="AJ6341"/>
      <c r="AK6341" s="19" t="str">
        <f t="shared" si="798"/>
        <v/>
      </c>
    </row>
    <row r="6342" spans="1:37" x14ac:dyDescent="0.25">
      <c r="A6342" s="42" t="str">
        <f t="shared" si="792"/>
        <v/>
      </c>
      <c r="B6342" s="42" t="str">
        <f t="shared" si="793"/>
        <v/>
      </c>
      <c r="C6342" s="42" t="str">
        <f>IF(ISBLANK($N6342),"",IF(ISBLANK('datos GENERALES'!B$16),"",'datos GENERALES'!B$16))</f>
        <v/>
      </c>
      <c r="D6342" s="43" t="str">
        <f>IF(ISBLANK($N6342),"","SGBTM/AUTAROC/"&amp;'datos GENERALES'!B$5&amp;"_"&amp;'datos GENERALES'!C$5&amp;"_"&amp;'datos GENERALES'!D$5)</f>
        <v/>
      </c>
      <c r="E6342" s="42" t="str">
        <f>IF(ISBLANK($N6342),"",IF(ISBLANK('datos GENERALES'!$B$6),"",'datos GENERALES'!$B$6))</f>
        <v/>
      </c>
      <c r="F6342" s="42" t="str">
        <f>IF(ISBLANK($N6342),"",IF(ISBLANK('datos GENERALES'!$B$7),"",'datos GENERALES'!$B$7))</f>
        <v/>
      </c>
      <c r="G6342" s="42" t="str">
        <f>IF(ISBLANK($N6342),"",IF(ISBLANK('datos GENERALES'!$B$10),"",'datos GENERALES'!$B$10))</f>
        <v/>
      </c>
      <c r="H6342" s="42" t="str">
        <f>IF(ISBLANK($N6342),"",IF(ISBLANK('datos GENERALES'!$C$10),"",'datos GENERALES'!$C$10))</f>
        <v/>
      </c>
      <c r="I6342" s="42" t="str">
        <f>IF(ISBLANK($N6342),"",IF(ISBLANK('datos GENERALES'!$D$10),"",'datos GENERALES'!$D$10))</f>
        <v/>
      </c>
      <c r="O6342" s="48" t="str">
        <f>IFERROR(VLOOKUP(N6342,ListaEspecies!$B$3:$D$45,2,FALSE),"")</f>
        <v/>
      </c>
      <c r="P6342" s="96" t="str">
        <f>IFERROR(VLOOKUP(N6342,ListaEspecies!$B$3:$D$45,3,FALSE),"")</f>
        <v/>
      </c>
      <c r="R6342" s="42" t="str">
        <f>IF(ISBLANK($J6342),"",IF(ISBLANK('datos GENERALES'!$B$15),"",'datos GENERALES'!$B$15))</f>
        <v/>
      </c>
      <c r="S6342" s="49" t="str">
        <f t="shared" si="794"/>
        <v/>
      </c>
      <c r="T6342" s="49" t="str">
        <f t="shared" si="795"/>
        <v/>
      </c>
      <c r="AA6342" s="50" t="str">
        <f t="shared" si="799"/>
        <v/>
      </c>
      <c r="AE6342" s="50" t="str">
        <f t="shared" si="796"/>
        <v/>
      </c>
      <c r="AI6342" s="19" t="str">
        <f t="shared" si="797"/>
        <v/>
      </c>
      <c r="AJ6342"/>
      <c r="AK6342" s="19" t="str">
        <f t="shared" si="798"/>
        <v/>
      </c>
    </row>
    <row r="6343" spans="1:37" x14ac:dyDescent="0.25">
      <c r="A6343" s="42" t="str">
        <f t="shared" si="792"/>
        <v/>
      </c>
      <c r="B6343" s="42" t="str">
        <f t="shared" si="793"/>
        <v/>
      </c>
      <c r="C6343" s="42" t="str">
        <f>IF(ISBLANK($N6343),"",IF(ISBLANK('datos GENERALES'!B$16),"",'datos GENERALES'!B$16))</f>
        <v/>
      </c>
      <c r="D6343" s="43" t="str">
        <f>IF(ISBLANK($N6343),"","SGBTM/AUTAROC/"&amp;'datos GENERALES'!B$5&amp;"_"&amp;'datos GENERALES'!C$5&amp;"_"&amp;'datos GENERALES'!D$5)</f>
        <v/>
      </c>
      <c r="E6343" s="42" t="str">
        <f>IF(ISBLANK($N6343),"",IF(ISBLANK('datos GENERALES'!$B$6),"",'datos GENERALES'!$B$6))</f>
        <v/>
      </c>
      <c r="F6343" s="42" t="str">
        <f>IF(ISBLANK($N6343),"",IF(ISBLANK('datos GENERALES'!$B$7),"",'datos GENERALES'!$B$7))</f>
        <v/>
      </c>
      <c r="G6343" s="42" t="str">
        <f>IF(ISBLANK($N6343),"",IF(ISBLANK('datos GENERALES'!$B$10),"",'datos GENERALES'!$B$10))</f>
        <v/>
      </c>
      <c r="H6343" s="42" t="str">
        <f>IF(ISBLANK($N6343),"",IF(ISBLANK('datos GENERALES'!$C$10),"",'datos GENERALES'!$C$10))</f>
        <v/>
      </c>
      <c r="I6343" s="42" t="str">
        <f>IF(ISBLANK($N6343),"",IF(ISBLANK('datos GENERALES'!$D$10),"",'datos GENERALES'!$D$10))</f>
        <v/>
      </c>
      <c r="O6343" s="48" t="str">
        <f>IFERROR(VLOOKUP(N6343,ListaEspecies!$B$3:$D$45,2,FALSE),"")</f>
        <v/>
      </c>
      <c r="P6343" s="96" t="str">
        <f>IFERROR(VLOOKUP(N6343,ListaEspecies!$B$3:$D$45,3,FALSE),"")</f>
        <v/>
      </c>
      <c r="R6343" s="42" t="str">
        <f>IF(ISBLANK($J6343),"",IF(ISBLANK('datos GENERALES'!$B$15),"",'datos GENERALES'!$B$15))</f>
        <v/>
      </c>
      <c r="S6343" s="49" t="str">
        <f t="shared" si="794"/>
        <v/>
      </c>
      <c r="T6343" s="49" t="str">
        <f t="shared" si="795"/>
        <v/>
      </c>
      <c r="AA6343" s="50" t="str">
        <f t="shared" si="799"/>
        <v/>
      </c>
      <c r="AE6343" s="50" t="str">
        <f t="shared" si="796"/>
        <v/>
      </c>
      <c r="AI6343" s="19" t="str">
        <f t="shared" si="797"/>
        <v/>
      </c>
      <c r="AJ6343"/>
      <c r="AK6343" s="19" t="str">
        <f t="shared" si="798"/>
        <v/>
      </c>
    </row>
    <row r="6344" spans="1:37" x14ac:dyDescent="0.25">
      <c r="A6344" s="42" t="str">
        <f t="shared" si="792"/>
        <v/>
      </c>
      <c r="B6344" s="42" t="str">
        <f t="shared" si="793"/>
        <v/>
      </c>
      <c r="C6344" s="42" t="str">
        <f>IF(ISBLANK($N6344),"",IF(ISBLANK('datos GENERALES'!B$16),"",'datos GENERALES'!B$16))</f>
        <v/>
      </c>
      <c r="D6344" s="43" t="str">
        <f>IF(ISBLANK($N6344),"","SGBTM/AUTAROC/"&amp;'datos GENERALES'!B$5&amp;"_"&amp;'datos GENERALES'!C$5&amp;"_"&amp;'datos GENERALES'!D$5)</f>
        <v/>
      </c>
      <c r="E6344" s="42" t="str">
        <f>IF(ISBLANK($N6344),"",IF(ISBLANK('datos GENERALES'!$B$6),"",'datos GENERALES'!$B$6))</f>
        <v/>
      </c>
      <c r="F6344" s="42" t="str">
        <f>IF(ISBLANK($N6344),"",IF(ISBLANK('datos GENERALES'!$B$7),"",'datos GENERALES'!$B$7))</f>
        <v/>
      </c>
      <c r="G6344" s="42" t="str">
        <f>IF(ISBLANK($N6344),"",IF(ISBLANK('datos GENERALES'!$B$10),"",'datos GENERALES'!$B$10))</f>
        <v/>
      </c>
      <c r="H6344" s="42" t="str">
        <f>IF(ISBLANK($N6344),"",IF(ISBLANK('datos GENERALES'!$C$10),"",'datos GENERALES'!$C$10))</f>
        <v/>
      </c>
      <c r="I6344" s="42" t="str">
        <f>IF(ISBLANK($N6344),"",IF(ISBLANK('datos GENERALES'!$D$10),"",'datos GENERALES'!$D$10))</f>
        <v/>
      </c>
      <c r="O6344" s="48" t="str">
        <f>IFERROR(VLOOKUP(N6344,ListaEspecies!$B$3:$D$45,2,FALSE),"")</f>
        <v/>
      </c>
      <c r="P6344" s="96" t="str">
        <f>IFERROR(VLOOKUP(N6344,ListaEspecies!$B$3:$D$45,3,FALSE),"")</f>
        <v/>
      </c>
      <c r="R6344" s="42" t="str">
        <f>IF(ISBLANK($J6344),"",IF(ISBLANK('datos GENERALES'!$B$15),"",'datos GENERALES'!$B$15))</f>
        <v/>
      </c>
      <c r="S6344" s="49" t="str">
        <f t="shared" si="794"/>
        <v/>
      </c>
      <c r="T6344" s="49" t="str">
        <f t="shared" si="795"/>
        <v/>
      </c>
      <c r="AA6344" s="50" t="str">
        <f t="shared" si="799"/>
        <v/>
      </c>
      <c r="AE6344" s="50" t="str">
        <f t="shared" si="796"/>
        <v/>
      </c>
      <c r="AI6344" s="19" t="str">
        <f t="shared" si="797"/>
        <v/>
      </c>
      <c r="AJ6344"/>
      <c r="AK6344" s="19" t="str">
        <f t="shared" si="798"/>
        <v/>
      </c>
    </row>
    <row r="6345" spans="1:37" x14ac:dyDescent="0.25">
      <c r="A6345" s="42" t="str">
        <f t="shared" si="792"/>
        <v/>
      </c>
      <c r="B6345" s="42" t="str">
        <f t="shared" si="793"/>
        <v/>
      </c>
      <c r="C6345" s="42" t="str">
        <f>IF(ISBLANK($N6345),"",IF(ISBLANK('datos GENERALES'!B$16),"",'datos GENERALES'!B$16))</f>
        <v/>
      </c>
      <c r="D6345" s="43" t="str">
        <f>IF(ISBLANK($N6345),"","SGBTM/AUTAROC/"&amp;'datos GENERALES'!B$5&amp;"_"&amp;'datos GENERALES'!C$5&amp;"_"&amp;'datos GENERALES'!D$5)</f>
        <v/>
      </c>
      <c r="E6345" s="42" t="str">
        <f>IF(ISBLANK($N6345),"",IF(ISBLANK('datos GENERALES'!$B$6),"",'datos GENERALES'!$B$6))</f>
        <v/>
      </c>
      <c r="F6345" s="42" t="str">
        <f>IF(ISBLANK($N6345),"",IF(ISBLANK('datos GENERALES'!$B$7),"",'datos GENERALES'!$B$7))</f>
        <v/>
      </c>
      <c r="G6345" s="42" t="str">
        <f>IF(ISBLANK($N6345),"",IF(ISBLANK('datos GENERALES'!$B$10),"",'datos GENERALES'!$B$10))</f>
        <v/>
      </c>
      <c r="H6345" s="42" t="str">
        <f>IF(ISBLANK($N6345),"",IF(ISBLANK('datos GENERALES'!$C$10),"",'datos GENERALES'!$C$10))</f>
        <v/>
      </c>
      <c r="I6345" s="42" t="str">
        <f>IF(ISBLANK($N6345),"",IF(ISBLANK('datos GENERALES'!$D$10),"",'datos GENERALES'!$D$10))</f>
        <v/>
      </c>
      <c r="O6345" s="48" t="str">
        <f>IFERROR(VLOOKUP(N6345,ListaEspecies!$B$3:$D$45,2,FALSE),"")</f>
        <v/>
      </c>
      <c r="P6345" s="96" t="str">
        <f>IFERROR(VLOOKUP(N6345,ListaEspecies!$B$3:$D$45,3,FALSE),"")</f>
        <v/>
      </c>
      <c r="R6345" s="42" t="str">
        <f>IF(ISBLANK($J6345),"",IF(ISBLANK('datos GENERALES'!$B$15),"",'datos GENERALES'!$B$15))</f>
        <v/>
      </c>
      <c r="S6345" s="49" t="str">
        <f t="shared" si="794"/>
        <v/>
      </c>
      <c r="T6345" s="49" t="str">
        <f t="shared" si="795"/>
        <v/>
      </c>
      <c r="AA6345" s="50" t="str">
        <f t="shared" si="799"/>
        <v/>
      </c>
      <c r="AE6345" s="50" t="str">
        <f t="shared" si="796"/>
        <v/>
      </c>
      <c r="AI6345" s="19" t="str">
        <f t="shared" si="797"/>
        <v/>
      </c>
      <c r="AJ6345"/>
      <c r="AK6345" s="19" t="str">
        <f t="shared" si="798"/>
        <v/>
      </c>
    </row>
    <row r="6346" spans="1:37" x14ac:dyDescent="0.25">
      <c r="A6346" s="42" t="str">
        <f t="shared" si="792"/>
        <v/>
      </c>
      <c r="B6346" s="42" t="str">
        <f t="shared" si="793"/>
        <v/>
      </c>
      <c r="C6346" s="42" t="str">
        <f>IF(ISBLANK($N6346),"",IF(ISBLANK('datos GENERALES'!B$16),"",'datos GENERALES'!B$16))</f>
        <v/>
      </c>
      <c r="D6346" s="43" t="str">
        <f>IF(ISBLANK($N6346),"","SGBTM/AUTAROC/"&amp;'datos GENERALES'!B$5&amp;"_"&amp;'datos GENERALES'!C$5&amp;"_"&amp;'datos GENERALES'!D$5)</f>
        <v/>
      </c>
      <c r="E6346" s="42" t="str">
        <f>IF(ISBLANK($N6346),"",IF(ISBLANK('datos GENERALES'!$B$6),"",'datos GENERALES'!$B$6))</f>
        <v/>
      </c>
      <c r="F6346" s="42" t="str">
        <f>IF(ISBLANK($N6346),"",IF(ISBLANK('datos GENERALES'!$B$7),"",'datos GENERALES'!$B$7))</f>
        <v/>
      </c>
      <c r="G6346" s="42" t="str">
        <f>IF(ISBLANK($N6346),"",IF(ISBLANK('datos GENERALES'!$B$10),"",'datos GENERALES'!$B$10))</f>
        <v/>
      </c>
      <c r="H6346" s="42" t="str">
        <f>IF(ISBLANK($N6346),"",IF(ISBLANK('datos GENERALES'!$C$10),"",'datos GENERALES'!$C$10))</f>
        <v/>
      </c>
      <c r="I6346" s="42" t="str">
        <f>IF(ISBLANK($N6346),"",IF(ISBLANK('datos GENERALES'!$D$10),"",'datos GENERALES'!$D$10))</f>
        <v/>
      </c>
      <c r="O6346" s="48" t="str">
        <f>IFERROR(VLOOKUP(N6346,ListaEspecies!$B$3:$D$45,2,FALSE),"")</f>
        <v/>
      </c>
      <c r="P6346" s="96" t="str">
        <f>IFERROR(VLOOKUP(N6346,ListaEspecies!$B$3:$D$45,3,FALSE),"")</f>
        <v/>
      </c>
      <c r="R6346" s="42" t="str">
        <f>IF(ISBLANK($J6346),"",IF(ISBLANK('datos GENERALES'!$B$15),"",'datos GENERALES'!$B$15))</f>
        <v/>
      </c>
      <c r="S6346" s="49" t="str">
        <f t="shared" si="794"/>
        <v/>
      </c>
      <c r="T6346" s="49" t="str">
        <f t="shared" si="795"/>
        <v/>
      </c>
      <c r="AA6346" s="50" t="str">
        <f t="shared" si="799"/>
        <v/>
      </c>
      <c r="AE6346" s="50" t="str">
        <f t="shared" si="796"/>
        <v/>
      </c>
      <c r="AI6346" s="19" t="str">
        <f t="shared" si="797"/>
        <v/>
      </c>
      <c r="AJ6346"/>
      <c r="AK6346" s="19" t="str">
        <f t="shared" si="798"/>
        <v/>
      </c>
    </row>
    <row r="6347" spans="1:37" x14ac:dyDescent="0.25">
      <c r="A6347" s="42" t="str">
        <f t="shared" si="792"/>
        <v/>
      </c>
      <c r="B6347" s="42" t="str">
        <f t="shared" si="793"/>
        <v/>
      </c>
      <c r="C6347" s="42" t="str">
        <f>IF(ISBLANK($N6347),"",IF(ISBLANK('datos GENERALES'!B$16),"",'datos GENERALES'!B$16))</f>
        <v/>
      </c>
      <c r="D6347" s="43" t="str">
        <f>IF(ISBLANK($N6347),"","SGBTM/AUTAROC/"&amp;'datos GENERALES'!B$5&amp;"_"&amp;'datos GENERALES'!C$5&amp;"_"&amp;'datos GENERALES'!D$5)</f>
        <v/>
      </c>
      <c r="E6347" s="42" t="str">
        <f>IF(ISBLANK($N6347),"",IF(ISBLANK('datos GENERALES'!$B$6),"",'datos GENERALES'!$B$6))</f>
        <v/>
      </c>
      <c r="F6347" s="42" t="str">
        <f>IF(ISBLANK($N6347),"",IF(ISBLANK('datos GENERALES'!$B$7),"",'datos GENERALES'!$B$7))</f>
        <v/>
      </c>
      <c r="G6347" s="42" t="str">
        <f>IF(ISBLANK($N6347),"",IF(ISBLANK('datos GENERALES'!$B$10),"",'datos GENERALES'!$B$10))</f>
        <v/>
      </c>
      <c r="H6347" s="42" t="str">
        <f>IF(ISBLANK($N6347),"",IF(ISBLANK('datos GENERALES'!$C$10),"",'datos GENERALES'!$C$10))</f>
        <v/>
      </c>
      <c r="I6347" s="42" t="str">
        <f>IF(ISBLANK($N6347),"",IF(ISBLANK('datos GENERALES'!$D$10),"",'datos GENERALES'!$D$10))</f>
        <v/>
      </c>
      <c r="O6347" s="48" t="str">
        <f>IFERROR(VLOOKUP(N6347,ListaEspecies!$B$3:$D$45,2,FALSE),"")</f>
        <v/>
      </c>
      <c r="P6347" s="96" t="str">
        <f>IFERROR(VLOOKUP(N6347,ListaEspecies!$B$3:$D$45,3,FALSE),"")</f>
        <v/>
      </c>
      <c r="R6347" s="42" t="str">
        <f>IF(ISBLANK($J6347),"",IF(ISBLANK('datos GENERALES'!$B$15),"",'datos GENERALES'!$B$15))</f>
        <v/>
      </c>
      <c r="S6347" s="49" t="str">
        <f t="shared" si="794"/>
        <v/>
      </c>
      <c r="T6347" s="49" t="str">
        <f t="shared" si="795"/>
        <v/>
      </c>
      <c r="AA6347" s="50" t="str">
        <f t="shared" si="799"/>
        <v/>
      </c>
      <c r="AE6347" s="50" t="str">
        <f t="shared" si="796"/>
        <v/>
      </c>
      <c r="AI6347" s="19" t="str">
        <f t="shared" si="797"/>
        <v/>
      </c>
      <c r="AJ6347"/>
      <c r="AK6347" s="19" t="str">
        <f t="shared" si="798"/>
        <v/>
      </c>
    </row>
    <row r="6348" spans="1:37" x14ac:dyDescent="0.25">
      <c r="A6348" s="42" t="str">
        <f t="shared" si="792"/>
        <v/>
      </c>
      <c r="B6348" s="42" t="str">
        <f t="shared" si="793"/>
        <v/>
      </c>
      <c r="C6348" s="42" t="str">
        <f>IF(ISBLANK($N6348),"",IF(ISBLANK('datos GENERALES'!B$16),"",'datos GENERALES'!B$16))</f>
        <v/>
      </c>
      <c r="D6348" s="43" t="str">
        <f>IF(ISBLANK($N6348),"","SGBTM/AUTAROC/"&amp;'datos GENERALES'!B$5&amp;"_"&amp;'datos GENERALES'!C$5&amp;"_"&amp;'datos GENERALES'!D$5)</f>
        <v/>
      </c>
      <c r="E6348" s="42" t="str">
        <f>IF(ISBLANK($N6348),"",IF(ISBLANK('datos GENERALES'!$B$6),"",'datos GENERALES'!$B$6))</f>
        <v/>
      </c>
      <c r="F6348" s="42" t="str">
        <f>IF(ISBLANK($N6348),"",IF(ISBLANK('datos GENERALES'!$B$7),"",'datos GENERALES'!$B$7))</f>
        <v/>
      </c>
      <c r="G6348" s="42" t="str">
        <f>IF(ISBLANK($N6348),"",IF(ISBLANK('datos GENERALES'!$B$10),"",'datos GENERALES'!$B$10))</f>
        <v/>
      </c>
      <c r="H6348" s="42" t="str">
        <f>IF(ISBLANK($N6348),"",IF(ISBLANK('datos GENERALES'!$C$10),"",'datos GENERALES'!$C$10))</f>
        <v/>
      </c>
      <c r="I6348" s="42" t="str">
        <f>IF(ISBLANK($N6348),"",IF(ISBLANK('datos GENERALES'!$D$10),"",'datos GENERALES'!$D$10))</f>
        <v/>
      </c>
      <c r="O6348" s="48" t="str">
        <f>IFERROR(VLOOKUP(N6348,ListaEspecies!$B$3:$D$45,2,FALSE),"")</f>
        <v/>
      </c>
      <c r="P6348" s="96" t="str">
        <f>IFERROR(VLOOKUP(N6348,ListaEspecies!$B$3:$D$45,3,FALSE),"")</f>
        <v/>
      </c>
      <c r="R6348" s="42" t="str">
        <f>IF(ISBLANK($J6348),"",IF(ISBLANK('datos GENERALES'!$B$15),"",'datos GENERALES'!$B$15))</f>
        <v/>
      </c>
      <c r="S6348" s="49" t="str">
        <f t="shared" si="794"/>
        <v/>
      </c>
      <c r="T6348" s="49" t="str">
        <f t="shared" si="795"/>
        <v/>
      </c>
      <c r="AA6348" s="50" t="str">
        <f t="shared" si="799"/>
        <v/>
      </c>
      <c r="AE6348" s="50" t="str">
        <f t="shared" si="796"/>
        <v/>
      </c>
      <c r="AI6348" s="19" t="str">
        <f t="shared" si="797"/>
        <v/>
      </c>
      <c r="AJ6348"/>
      <c r="AK6348" s="19" t="str">
        <f t="shared" si="798"/>
        <v/>
      </c>
    </row>
    <row r="6349" spans="1:37" x14ac:dyDescent="0.25">
      <c r="A6349" s="42" t="str">
        <f t="shared" si="792"/>
        <v/>
      </c>
      <c r="B6349" s="42" t="str">
        <f t="shared" si="793"/>
        <v/>
      </c>
      <c r="C6349" s="42" t="str">
        <f>IF(ISBLANK($N6349),"",IF(ISBLANK('datos GENERALES'!B$16),"",'datos GENERALES'!B$16))</f>
        <v/>
      </c>
      <c r="D6349" s="43" t="str">
        <f>IF(ISBLANK($N6349),"","SGBTM/AUTAROC/"&amp;'datos GENERALES'!B$5&amp;"_"&amp;'datos GENERALES'!C$5&amp;"_"&amp;'datos GENERALES'!D$5)</f>
        <v/>
      </c>
      <c r="E6349" s="42" t="str">
        <f>IF(ISBLANK($N6349),"",IF(ISBLANK('datos GENERALES'!$B$6),"",'datos GENERALES'!$B$6))</f>
        <v/>
      </c>
      <c r="F6349" s="42" t="str">
        <f>IF(ISBLANK($N6349),"",IF(ISBLANK('datos GENERALES'!$B$7),"",'datos GENERALES'!$B$7))</f>
        <v/>
      </c>
      <c r="G6349" s="42" t="str">
        <f>IF(ISBLANK($N6349),"",IF(ISBLANK('datos GENERALES'!$B$10),"",'datos GENERALES'!$B$10))</f>
        <v/>
      </c>
      <c r="H6349" s="42" t="str">
        <f>IF(ISBLANK($N6349),"",IF(ISBLANK('datos GENERALES'!$C$10),"",'datos GENERALES'!$C$10))</f>
        <v/>
      </c>
      <c r="I6349" s="42" t="str">
        <f>IF(ISBLANK($N6349),"",IF(ISBLANK('datos GENERALES'!$D$10),"",'datos GENERALES'!$D$10))</f>
        <v/>
      </c>
      <c r="O6349" s="48" t="str">
        <f>IFERROR(VLOOKUP(N6349,ListaEspecies!$B$3:$D$45,2,FALSE),"")</f>
        <v/>
      </c>
      <c r="P6349" s="96" t="str">
        <f>IFERROR(VLOOKUP(N6349,ListaEspecies!$B$3:$D$45,3,FALSE),"")</f>
        <v/>
      </c>
      <c r="R6349" s="42" t="str">
        <f>IF(ISBLANK($J6349),"",IF(ISBLANK('datos GENERALES'!$B$15),"",'datos GENERALES'!$B$15))</f>
        <v/>
      </c>
      <c r="S6349" s="49" t="str">
        <f t="shared" si="794"/>
        <v/>
      </c>
      <c r="T6349" s="49" t="str">
        <f t="shared" si="795"/>
        <v/>
      </c>
      <c r="AA6349" s="50" t="str">
        <f t="shared" si="799"/>
        <v/>
      </c>
      <c r="AE6349" s="50" t="str">
        <f t="shared" si="796"/>
        <v/>
      </c>
      <c r="AI6349" s="19" t="str">
        <f t="shared" si="797"/>
        <v/>
      </c>
      <c r="AJ6349"/>
      <c r="AK6349" s="19" t="str">
        <f t="shared" si="798"/>
        <v/>
      </c>
    </row>
    <row r="6350" spans="1:37" x14ac:dyDescent="0.25">
      <c r="A6350" s="42" t="str">
        <f t="shared" si="792"/>
        <v/>
      </c>
      <c r="B6350" s="42" t="str">
        <f t="shared" si="793"/>
        <v/>
      </c>
      <c r="C6350" s="42" t="str">
        <f>IF(ISBLANK($N6350),"",IF(ISBLANK('datos GENERALES'!B$16),"",'datos GENERALES'!B$16))</f>
        <v/>
      </c>
      <c r="D6350" s="43" t="str">
        <f>IF(ISBLANK($N6350),"","SGBTM/AUTAROC/"&amp;'datos GENERALES'!B$5&amp;"_"&amp;'datos GENERALES'!C$5&amp;"_"&amp;'datos GENERALES'!D$5)</f>
        <v/>
      </c>
      <c r="E6350" s="42" t="str">
        <f>IF(ISBLANK($N6350),"",IF(ISBLANK('datos GENERALES'!$B$6),"",'datos GENERALES'!$B$6))</f>
        <v/>
      </c>
      <c r="F6350" s="42" t="str">
        <f>IF(ISBLANK($N6350),"",IF(ISBLANK('datos GENERALES'!$B$7),"",'datos GENERALES'!$B$7))</f>
        <v/>
      </c>
      <c r="G6350" s="42" t="str">
        <f>IF(ISBLANK($N6350),"",IF(ISBLANK('datos GENERALES'!$B$10),"",'datos GENERALES'!$B$10))</f>
        <v/>
      </c>
      <c r="H6350" s="42" t="str">
        <f>IF(ISBLANK($N6350),"",IF(ISBLANK('datos GENERALES'!$C$10),"",'datos GENERALES'!$C$10))</f>
        <v/>
      </c>
      <c r="I6350" s="42" t="str">
        <f>IF(ISBLANK($N6350),"",IF(ISBLANK('datos GENERALES'!$D$10),"",'datos GENERALES'!$D$10))</f>
        <v/>
      </c>
      <c r="O6350" s="48" t="str">
        <f>IFERROR(VLOOKUP(N6350,ListaEspecies!$B$3:$D$45,2,FALSE),"")</f>
        <v/>
      </c>
      <c r="P6350" s="96" t="str">
        <f>IFERROR(VLOOKUP(N6350,ListaEspecies!$B$3:$D$45,3,FALSE),"")</f>
        <v/>
      </c>
      <c r="R6350" s="42" t="str">
        <f>IF(ISBLANK($J6350),"",IF(ISBLANK('datos GENERALES'!$B$15),"",'datos GENERALES'!$B$15))</f>
        <v/>
      </c>
      <c r="S6350" s="49" t="str">
        <f t="shared" si="794"/>
        <v/>
      </c>
      <c r="T6350" s="49" t="str">
        <f t="shared" si="795"/>
        <v/>
      </c>
      <c r="AA6350" s="50" t="str">
        <f t="shared" si="799"/>
        <v/>
      </c>
      <c r="AE6350" s="50" t="str">
        <f t="shared" si="796"/>
        <v/>
      </c>
      <c r="AI6350" s="19" t="str">
        <f t="shared" si="797"/>
        <v/>
      </c>
      <c r="AJ6350"/>
      <c r="AK6350" s="19" t="str">
        <f t="shared" si="798"/>
        <v/>
      </c>
    </row>
    <row r="6351" spans="1:37" x14ac:dyDescent="0.25">
      <c r="A6351" s="42" t="str">
        <f t="shared" si="792"/>
        <v/>
      </c>
      <c r="B6351" s="42" t="str">
        <f t="shared" si="793"/>
        <v/>
      </c>
      <c r="C6351" s="42" t="str">
        <f>IF(ISBLANK($N6351),"",IF(ISBLANK('datos GENERALES'!B$16),"",'datos GENERALES'!B$16))</f>
        <v/>
      </c>
      <c r="D6351" s="43" t="str">
        <f>IF(ISBLANK($N6351),"","SGBTM/AUTAROC/"&amp;'datos GENERALES'!B$5&amp;"_"&amp;'datos GENERALES'!C$5&amp;"_"&amp;'datos GENERALES'!D$5)</f>
        <v/>
      </c>
      <c r="E6351" s="42" t="str">
        <f>IF(ISBLANK($N6351),"",IF(ISBLANK('datos GENERALES'!$B$6),"",'datos GENERALES'!$B$6))</f>
        <v/>
      </c>
      <c r="F6351" s="42" t="str">
        <f>IF(ISBLANK($N6351),"",IF(ISBLANK('datos GENERALES'!$B$7),"",'datos GENERALES'!$B$7))</f>
        <v/>
      </c>
      <c r="G6351" s="42" t="str">
        <f>IF(ISBLANK($N6351),"",IF(ISBLANK('datos GENERALES'!$B$10),"",'datos GENERALES'!$B$10))</f>
        <v/>
      </c>
      <c r="H6351" s="42" t="str">
        <f>IF(ISBLANK($N6351),"",IF(ISBLANK('datos GENERALES'!$C$10),"",'datos GENERALES'!$C$10))</f>
        <v/>
      </c>
      <c r="I6351" s="42" t="str">
        <f>IF(ISBLANK($N6351),"",IF(ISBLANK('datos GENERALES'!$D$10),"",'datos GENERALES'!$D$10))</f>
        <v/>
      </c>
      <c r="O6351" s="48" t="str">
        <f>IFERROR(VLOOKUP(N6351,ListaEspecies!$B$3:$D$45,2,FALSE),"")</f>
        <v/>
      </c>
      <c r="P6351" s="96" t="str">
        <f>IFERROR(VLOOKUP(N6351,ListaEspecies!$B$3:$D$45,3,FALSE),"")</f>
        <v/>
      </c>
      <c r="R6351" s="42" t="str">
        <f>IF(ISBLANK($J6351),"",IF(ISBLANK('datos GENERALES'!$B$15),"",'datos GENERALES'!$B$15))</f>
        <v/>
      </c>
      <c r="S6351" s="49" t="str">
        <f t="shared" si="794"/>
        <v/>
      </c>
      <c r="T6351" s="49" t="str">
        <f t="shared" si="795"/>
        <v/>
      </c>
      <c r="AA6351" s="50" t="str">
        <f t="shared" si="799"/>
        <v/>
      </c>
      <c r="AE6351" s="50" t="str">
        <f t="shared" si="796"/>
        <v/>
      </c>
      <c r="AI6351" s="19" t="str">
        <f t="shared" si="797"/>
        <v/>
      </c>
      <c r="AJ6351"/>
      <c r="AK6351" s="19" t="str">
        <f t="shared" si="798"/>
        <v/>
      </c>
    </row>
    <row r="6352" spans="1:37" x14ac:dyDescent="0.25">
      <c r="A6352" s="42" t="str">
        <f t="shared" si="792"/>
        <v/>
      </c>
      <c r="B6352" s="42" t="str">
        <f t="shared" si="793"/>
        <v/>
      </c>
      <c r="C6352" s="42" t="str">
        <f>IF(ISBLANK($N6352),"",IF(ISBLANK('datos GENERALES'!B$16),"",'datos GENERALES'!B$16))</f>
        <v/>
      </c>
      <c r="D6352" s="43" t="str">
        <f>IF(ISBLANK($N6352),"","SGBTM/AUTAROC/"&amp;'datos GENERALES'!B$5&amp;"_"&amp;'datos GENERALES'!C$5&amp;"_"&amp;'datos GENERALES'!D$5)</f>
        <v/>
      </c>
      <c r="E6352" s="42" t="str">
        <f>IF(ISBLANK($N6352),"",IF(ISBLANK('datos GENERALES'!$B$6),"",'datos GENERALES'!$B$6))</f>
        <v/>
      </c>
      <c r="F6352" s="42" t="str">
        <f>IF(ISBLANK($N6352),"",IF(ISBLANK('datos GENERALES'!$B$7),"",'datos GENERALES'!$B$7))</f>
        <v/>
      </c>
      <c r="G6352" s="42" t="str">
        <f>IF(ISBLANK($N6352),"",IF(ISBLANK('datos GENERALES'!$B$10),"",'datos GENERALES'!$B$10))</f>
        <v/>
      </c>
      <c r="H6352" s="42" t="str">
        <f>IF(ISBLANK($N6352),"",IF(ISBLANK('datos GENERALES'!$C$10),"",'datos GENERALES'!$C$10))</f>
        <v/>
      </c>
      <c r="I6352" s="42" t="str">
        <f>IF(ISBLANK($N6352),"",IF(ISBLANK('datos GENERALES'!$D$10),"",'datos GENERALES'!$D$10))</f>
        <v/>
      </c>
      <c r="O6352" s="48" t="str">
        <f>IFERROR(VLOOKUP(N6352,ListaEspecies!$B$3:$D$45,2,FALSE),"")</f>
        <v/>
      </c>
      <c r="P6352" s="96" t="str">
        <f>IFERROR(VLOOKUP(N6352,ListaEspecies!$B$3:$D$45,3,FALSE),"")</f>
        <v/>
      </c>
      <c r="R6352" s="42" t="str">
        <f>IF(ISBLANK($J6352),"",IF(ISBLANK('datos GENERALES'!$B$15),"",'datos GENERALES'!$B$15))</f>
        <v/>
      </c>
      <c r="S6352" s="49" t="str">
        <f t="shared" si="794"/>
        <v/>
      </c>
      <c r="T6352" s="49" t="str">
        <f t="shared" si="795"/>
        <v/>
      </c>
      <c r="AA6352" s="50" t="str">
        <f t="shared" si="799"/>
        <v/>
      </c>
      <c r="AE6352" s="50" t="str">
        <f t="shared" si="796"/>
        <v/>
      </c>
      <c r="AI6352" s="19" t="str">
        <f t="shared" si="797"/>
        <v/>
      </c>
      <c r="AJ6352"/>
      <c r="AK6352" s="19" t="str">
        <f t="shared" si="798"/>
        <v/>
      </c>
    </row>
    <row r="6353" spans="1:37" x14ac:dyDescent="0.25">
      <c r="A6353" s="42" t="str">
        <f t="shared" si="792"/>
        <v/>
      </c>
      <c r="B6353" s="42" t="str">
        <f t="shared" si="793"/>
        <v/>
      </c>
      <c r="C6353" s="42" t="str">
        <f>IF(ISBLANK($N6353),"",IF(ISBLANK('datos GENERALES'!B$16),"",'datos GENERALES'!B$16))</f>
        <v/>
      </c>
      <c r="D6353" s="43" t="str">
        <f>IF(ISBLANK($N6353),"","SGBTM/AUTAROC/"&amp;'datos GENERALES'!B$5&amp;"_"&amp;'datos GENERALES'!C$5&amp;"_"&amp;'datos GENERALES'!D$5)</f>
        <v/>
      </c>
      <c r="E6353" s="42" t="str">
        <f>IF(ISBLANK($N6353),"",IF(ISBLANK('datos GENERALES'!$B$6),"",'datos GENERALES'!$B$6))</f>
        <v/>
      </c>
      <c r="F6353" s="42" t="str">
        <f>IF(ISBLANK($N6353),"",IF(ISBLANK('datos GENERALES'!$B$7),"",'datos GENERALES'!$B$7))</f>
        <v/>
      </c>
      <c r="G6353" s="42" t="str">
        <f>IF(ISBLANK($N6353),"",IF(ISBLANK('datos GENERALES'!$B$10),"",'datos GENERALES'!$B$10))</f>
        <v/>
      </c>
      <c r="H6353" s="42" t="str">
        <f>IF(ISBLANK($N6353),"",IF(ISBLANK('datos GENERALES'!$C$10),"",'datos GENERALES'!$C$10))</f>
        <v/>
      </c>
      <c r="I6353" s="42" t="str">
        <f>IF(ISBLANK($N6353),"",IF(ISBLANK('datos GENERALES'!$D$10),"",'datos GENERALES'!$D$10))</f>
        <v/>
      </c>
      <c r="O6353" s="48" t="str">
        <f>IFERROR(VLOOKUP(N6353,ListaEspecies!$B$3:$D$45,2,FALSE),"")</f>
        <v/>
      </c>
      <c r="P6353" s="96" t="str">
        <f>IFERROR(VLOOKUP(N6353,ListaEspecies!$B$3:$D$45,3,FALSE),"")</f>
        <v/>
      </c>
      <c r="R6353" s="42" t="str">
        <f>IF(ISBLANK($J6353),"",IF(ISBLANK('datos GENERALES'!$B$15),"",'datos GENERALES'!$B$15))</f>
        <v/>
      </c>
      <c r="S6353" s="49" t="str">
        <f t="shared" si="794"/>
        <v/>
      </c>
      <c r="T6353" s="49" t="str">
        <f t="shared" si="795"/>
        <v/>
      </c>
      <c r="AA6353" s="50" t="str">
        <f t="shared" si="799"/>
        <v/>
      </c>
      <c r="AE6353" s="50" t="str">
        <f t="shared" si="796"/>
        <v/>
      </c>
      <c r="AI6353" s="19" t="str">
        <f t="shared" si="797"/>
        <v/>
      </c>
      <c r="AJ6353"/>
      <c r="AK6353" s="19" t="str">
        <f t="shared" si="798"/>
        <v/>
      </c>
    </row>
    <row r="6354" spans="1:37" x14ac:dyDescent="0.25">
      <c r="A6354" s="42" t="str">
        <f t="shared" si="792"/>
        <v/>
      </c>
      <c r="B6354" s="42" t="str">
        <f t="shared" si="793"/>
        <v/>
      </c>
      <c r="C6354" s="42" t="str">
        <f>IF(ISBLANK($N6354),"",IF(ISBLANK('datos GENERALES'!B$16),"",'datos GENERALES'!B$16))</f>
        <v/>
      </c>
      <c r="D6354" s="43" t="str">
        <f>IF(ISBLANK($N6354),"","SGBTM/AUTAROC/"&amp;'datos GENERALES'!B$5&amp;"_"&amp;'datos GENERALES'!C$5&amp;"_"&amp;'datos GENERALES'!D$5)</f>
        <v/>
      </c>
      <c r="E6354" s="42" t="str">
        <f>IF(ISBLANK($N6354),"",IF(ISBLANK('datos GENERALES'!$B$6),"",'datos GENERALES'!$B$6))</f>
        <v/>
      </c>
      <c r="F6354" s="42" t="str">
        <f>IF(ISBLANK($N6354),"",IF(ISBLANK('datos GENERALES'!$B$7),"",'datos GENERALES'!$B$7))</f>
        <v/>
      </c>
      <c r="G6354" s="42" t="str">
        <f>IF(ISBLANK($N6354),"",IF(ISBLANK('datos GENERALES'!$B$10),"",'datos GENERALES'!$B$10))</f>
        <v/>
      </c>
      <c r="H6354" s="42" t="str">
        <f>IF(ISBLANK($N6354),"",IF(ISBLANK('datos GENERALES'!$C$10),"",'datos GENERALES'!$C$10))</f>
        <v/>
      </c>
      <c r="I6354" s="42" t="str">
        <f>IF(ISBLANK($N6354),"",IF(ISBLANK('datos GENERALES'!$D$10),"",'datos GENERALES'!$D$10))</f>
        <v/>
      </c>
      <c r="O6354" s="48" t="str">
        <f>IFERROR(VLOOKUP(N6354,ListaEspecies!$B$3:$D$45,2,FALSE),"")</f>
        <v/>
      </c>
      <c r="P6354" s="96" t="str">
        <f>IFERROR(VLOOKUP(N6354,ListaEspecies!$B$3:$D$45,3,FALSE),"")</f>
        <v/>
      </c>
      <c r="R6354" s="42" t="str">
        <f>IF(ISBLANK($J6354),"",IF(ISBLANK('datos GENERALES'!$B$15),"",'datos GENERALES'!$B$15))</f>
        <v/>
      </c>
      <c r="S6354" s="49" t="str">
        <f t="shared" si="794"/>
        <v/>
      </c>
      <c r="T6354" s="49" t="str">
        <f t="shared" si="795"/>
        <v/>
      </c>
      <c r="AA6354" s="50" t="str">
        <f t="shared" si="799"/>
        <v/>
      </c>
      <c r="AE6354" s="50" t="str">
        <f t="shared" si="796"/>
        <v/>
      </c>
      <c r="AI6354" s="19" t="str">
        <f t="shared" si="797"/>
        <v/>
      </c>
      <c r="AJ6354"/>
      <c r="AK6354" s="19" t="str">
        <f t="shared" si="798"/>
        <v/>
      </c>
    </row>
    <row r="6355" spans="1:37" x14ac:dyDescent="0.25">
      <c r="A6355" s="42" t="str">
        <f t="shared" si="792"/>
        <v/>
      </c>
      <c r="B6355" s="42" t="str">
        <f t="shared" si="793"/>
        <v/>
      </c>
      <c r="C6355" s="42" t="str">
        <f>IF(ISBLANK($N6355),"",IF(ISBLANK('datos GENERALES'!B$16),"",'datos GENERALES'!B$16))</f>
        <v/>
      </c>
      <c r="D6355" s="43" t="str">
        <f>IF(ISBLANK($N6355),"","SGBTM/AUTAROC/"&amp;'datos GENERALES'!B$5&amp;"_"&amp;'datos GENERALES'!C$5&amp;"_"&amp;'datos GENERALES'!D$5)</f>
        <v/>
      </c>
      <c r="E6355" s="42" t="str">
        <f>IF(ISBLANK($N6355),"",IF(ISBLANK('datos GENERALES'!$B$6),"",'datos GENERALES'!$B$6))</f>
        <v/>
      </c>
      <c r="F6355" s="42" t="str">
        <f>IF(ISBLANK($N6355),"",IF(ISBLANK('datos GENERALES'!$B$7),"",'datos GENERALES'!$B$7))</f>
        <v/>
      </c>
      <c r="G6355" s="42" t="str">
        <f>IF(ISBLANK($N6355),"",IF(ISBLANK('datos GENERALES'!$B$10),"",'datos GENERALES'!$B$10))</f>
        <v/>
      </c>
      <c r="H6355" s="42" t="str">
        <f>IF(ISBLANK($N6355),"",IF(ISBLANK('datos GENERALES'!$C$10),"",'datos GENERALES'!$C$10))</f>
        <v/>
      </c>
      <c r="I6355" s="42" t="str">
        <f>IF(ISBLANK($N6355),"",IF(ISBLANK('datos GENERALES'!$D$10),"",'datos GENERALES'!$D$10))</f>
        <v/>
      </c>
      <c r="O6355" s="48" t="str">
        <f>IFERROR(VLOOKUP(N6355,ListaEspecies!$B$3:$D$45,2,FALSE),"")</f>
        <v/>
      </c>
      <c r="P6355" s="96" t="str">
        <f>IFERROR(VLOOKUP(N6355,ListaEspecies!$B$3:$D$45,3,FALSE),"")</f>
        <v/>
      </c>
      <c r="R6355" s="42" t="str">
        <f>IF(ISBLANK($J6355),"",IF(ISBLANK('datos GENERALES'!$B$15),"",'datos GENERALES'!$B$15))</f>
        <v/>
      </c>
      <c r="S6355" s="49" t="str">
        <f t="shared" si="794"/>
        <v/>
      </c>
      <c r="T6355" s="49" t="str">
        <f t="shared" si="795"/>
        <v/>
      </c>
      <c r="AA6355" s="50" t="str">
        <f t="shared" si="799"/>
        <v/>
      </c>
      <c r="AE6355" s="50" t="str">
        <f t="shared" si="796"/>
        <v/>
      </c>
      <c r="AI6355" s="19" t="str">
        <f t="shared" si="797"/>
        <v/>
      </c>
      <c r="AJ6355"/>
      <c r="AK6355" s="19" t="str">
        <f t="shared" si="798"/>
        <v/>
      </c>
    </row>
    <row r="6356" spans="1:37" x14ac:dyDescent="0.25">
      <c r="A6356" s="42" t="str">
        <f t="shared" si="792"/>
        <v/>
      </c>
      <c r="B6356" s="42" t="str">
        <f t="shared" si="793"/>
        <v/>
      </c>
      <c r="C6356" s="42" t="str">
        <f>IF(ISBLANK($N6356),"",IF(ISBLANK('datos GENERALES'!B$16),"",'datos GENERALES'!B$16))</f>
        <v/>
      </c>
      <c r="D6356" s="43" t="str">
        <f>IF(ISBLANK($N6356),"","SGBTM/AUTAROC/"&amp;'datos GENERALES'!B$5&amp;"_"&amp;'datos GENERALES'!C$5&amp;"_"&amp;'datos GENERALES'!D$5)</f>
        <v/>
      </c>
      <c r="E6356" s="42" t="str">
        <f>IF(ISBLANK($N6356),"",IF(ISBLANK('datos GENERALES'!$B$6),"",'datos GENERALES'!$B$6))</f>
        <v/>
      </c>
      <c r="F6356" s="42" t="str">
        <f>IF(ISBLANK($N6356),"",IF(ISBLANK('datos GENERALES'!$B$7),"",'datos GENERALES'!$B$7))</f>
        <v/>
      </c>
      <c r="G6356" s="42" t="str">
        <f>IF(ISBLANK($N6356),"",IF(ISBLANK('datos GENERALES'!$B$10),"",'datos GENERALES'!$B$10))</f>
        <v/>
      </c>
      <c r="H6356" s="42" t="str">
        <f>IF(ISBLANK($N6356),"",IF(ISBLANK('datos GENERALES'!$C$10),"",'datos GENERALES'!$C$10))</f>
        <v/>
      </c>
      <c r="I6356" s="42" t="str">
        <f>IF(ISBLANK($N6356),"",IF(ISBLANK('datos GENERALES'!$D$10),"",'datos GENERALES'!$D$10))</f>
        <v/>
      </c>
      <c r="O6356" s="48" t="str">
        <f>IFERROR(VLOOKUP(N6356,ListaEspecies!$B$3:$D$45,2,FALSE),"")</f>
        <v/>
      </c>
      <c r="P6356" s="96" t="str">
        <f>IFERROR(VLOOKUP(N6356,ListaEspecies!$B$3:$D$45,3,FALSE),"")</f>
        <v/>
      </c>
      <c r="R6356" s="42" t="str">
        <f>IF(ISBLANK($J6356),"",IF(ISBLANK('datos GENERALES'!$B$15),"",'datos GENERALES'!$B$15))</f>
        <v/>
      </c>
      <c r="S6356" s="49" t="str">
        <f t="shared" si="794"/>
        <v/>
      </c>
      <c r="T6356" s="49" t="str">
        <f t="shared" si="795"/>
        <v/>
      </c>
      <c r="AA6356" s="50" t="str">
        <f t="shared" si="799"/>
        <v/>
      </c>
      <c r="AE6356" s="50" t="str">
        <f t="shared" si="796"/>
        <v/>
      </c>
      <c r="AI6356" s="19" t="str">
        <f t="shared" si="797"/>
        <v/>
      </c>
      <c r="AJ6356"/>
      <c r="AK6356" s="19" t="str">
        <f t="shared" si="798"/>
        <v/>
      </c>
    </row>
    <row r="6357" spans="1:37" x14ac:dyDescent="0.25">
      <c r="A6357" s="42" t="str">
        <f t="shared" si="792"/>
        <v/>
      </c>
      <c r="B6357" s="42" t="str">
        <f t="shared" si="793"/>
        <v/>
      </c>
      <c r="C6357" s="42" t="str">
        <f>IF(ISBLANK($N6357),"",IF(ISBLANK('datos GENERALES'!B$16),"",'datos GENERALES'!B$16))</f>
        <v/>
      </c>
      <c r="D6357" s="43" t="str">
        <f>IF(ISBLANK($N6357),"","SGBTM/AUTAROC/"&amp;'datos GENERALES'!B$5&amp;"_"&amp;'datos GENERALES'!C$5&amp;"_"&amp;'datos GENERALES'!D$5)</f>
        <v/>
      </c>
      <c r="E6357" s="42" t="str">
        <f>IF(ISBLANK($N6357),"",IF(ISBLANK('datos GENERALES'!$B$6),"",'datos GENERALES'!$B$6))</f>
        <v/>
      </c>
      <c r="F6357" s="42" t="str">
        <f>IF(ISBLANK($N6357),"",IF(ISBLANK('datos GENERALES'!$B$7),"",'datos GENERALES'!$B$7))</f>
        <v/>
      </c>
      <c r="G6357" s="42" t="str">
        <f>IF(ISBLANK($N6357),"",IF(ISBLANK('datos GENERALES'!$B$10),"",'datos GENERALES'!$B$10))</f>
        <v/>
      </c>
      <c r="H6357" s="42" t="str">
        <f>IF(ISBLANK($N6357),"",IF(ISBLANK('datos GENERALES'!$C$10),"",'datos GENERALES'!$C$10))</f>
        <v/>
      </c>
      <c r="I6357" s="42" t="str">
        <f>IF(ISBLANK($N6357),"",IF(ISBLANK('datos GENERALES'!$D$10),"",'datos GENERALES'!$D$10))</f>
        <v/>
      </c>
      <c r="O6357" s="48" t="str">
        <f>IFERROR(VLOOKUP(N6357,ListaEspecies!$B$3:$D$45,2,FALSE),"")</f>
        <v/>
      </c>
      <c r="P6357" s="96" t="str">
        <f>IFERROR(VLOOKUP(N6357,ListaEspecies!$B$3:$D$45,3,FALSE),"")</f>
        <v/>
      </c>
      <c r="R6357" s="42" t="str">
        <f>IF(ISBLANK($J6357),"",IF(ISBLANK('datos GENERALES'!$B$15),"",'datos GENERALES'!$B$15))</f>
        <v/>
      </c>
      <c r="S6357" s="49" t="str">
        <f t="shared" si="794"/>
        <v/>
      </c>
      <c r="T6357" s="49" t="str">
        <f t="shared" si="795"/>
        <v/>
      </c>
      <c r="AA6357" s="50" t="str">
        <f t="shared" si="799"/>
        <v/>
      </c>
      <c r="AE6357" s="50" t="str">
        <f t="shared" si="796"/>
        <v/>
      </c>
      <c r="AI6357" s="19" t="str">
        <f t="shared" si="797"/>
        <v/>
      </c>
      <c r="AJ6357"/>
      <c r="AK6357" s="19" t="str">
        <f t="shared" si="798"/>
        <v/>
      </c>
    </row>
    <row r="6358" spans="1:37" x14ac:dyDescent="0.25">
      <c r="A6358" s="42" t="str">
        <f t="shared" si="792"/>
        <v/>
      </c>
      <c r="B6358" s="42" t="str">
        <f t="shared" si="793"/>
        <v/>
      </c>
      <c r="C6358" s="42" t="str">
        <f>IF(ISBLANK($N6358),"",IF(ISBLANK('datos GENERALES'!B$16),"",'datos GENERALES'!B$16))</f>
        <v/>
      </c>
      <c r="D6358" s="43" t="str">
        <f>IF(ISBLANK($N6358),"","SGBTM/AUTAROC/"&amp;'datos GENERALES'!B$5&amp;"_"&amp;'datos GENERALES'!C$5&amp;"_"&amp;'datos GENERALES'!D$5)</f>
        <v/>
      </c>
      <c r="E6358" s="42" t="str">
        <f>IF(ISBLANK($N6358),"",IF(ISBLANK('datos GENERALES'!$B$6),"",'datos GENERALES'!$B$6))</f>
        <v/>
      </c>
      <c r="F6358" s="42" t="str">
        <f>IF(ISBLANK($N6358),"",IF(ISBLANK('datos GENERALES'!$B$7),"",'datos GENERALES'!$B$7))</f>
        <v/>
      </c>
      <c r="G6358" s="42" t="str">
        <f>IF(ISBLANK($N6358),"",IF(ISBLANK('datos GENERALES'!$B$10),"",'datos GENERALES'!$B$10))</f>
        <v/>
      </c>
      <c r="H6358" s="42" t="str">
        <f>IF(ISBLANK($N6358),"",IF(ISBLANK('datos GENERALES'!$C$10),"",'datos GENERALES'!$C$10))</f>
        <v/>
      </c>
      <c r="I6358" s="42" t="str">
        <f>IF(ISBLANK($N6358),"",IF(ISBLANK('datos GENERALES'!$D$10),"",'datos GENERALES'!$D$10))</f>
        <v/>
      </c>
      <c r="O6358" s="48" t="str">
        <f>IFERROR(VLOOKUP(N6358,ListaEspecies!$B$3:$D$45,2,FALSE),"")</f>
        <v/>
      </c>
      <c r="P6358" s="96" t="str">
        <f>IFERROR(VLOOKUP(N6358,ListaEspecies!$B$3:$D$45,3,FALSE),"")</f>
        <v/>
      </c>
      <c r="R6358" s="42" t="str">
        <f>IF(ISBLANK($J6358),"",IF(ISBLANK('datos GENERALES'!$B$15),"",'datos GENERALES'!$B$15))</f>
        <v/>
      </c>
      <c r="S6358" s="49" t="str">
        <f t="shared" si="794"/>
        <v/>
      </c>
      <c r="T6358" s="49" t="str">
        <f t="shared" si="795"/>
        <v/>
      </c>
      <c r="AA6358" s="50" t="str">
        <f t="shared" si="799"/>
        <v/>
      </c>
      <c r="AE6358" s="50" t="str">
        <f t="shared" si="796"/>
        <v/>
      </c>
      <c r="AI6358" s="19" t="str">
        <f t="shared" si="797"/>
        <v/>
      </c>
      <c r="AJ6358"/>
      <c r="AK6358" s="19" t="str">
        <f t="shared" si="798"/>
        <v/>
      </c>
    </row>
    <row r="6359" spans="1:37" x14ac:dyDescent="0.25">
      <c r="A6359" s="42" t="str">
        <f t="shared" si="792"/>
        <v/>
      </c>
      <c r="B6359" s="42" t="str">
        <f t="shared" si="793"/>
        <v/>
      </c>
      <c r="C6359" s="42" t="str">
        <f>IF(ISBLANK($N6359),"",IF(ISBLANK('datos GENERALES'!B$16),"",'datos GENERALES'!B$16))</f>
        <v/>
      </c>
      <c r="D6359" s="43" t="str">
        <f>IF(ISBLANK($N6359),"","SGBTM/AUTAROC/"&amp;'datos GENERALES'!B$5&amp;"_"&amp;'datos GENERALES'!C$5&amp;"_"&amp;'datos GENERALES'!D$5)</f>
        <v/>
      </c>
      <c r="E6359" s="42" t="str">
        <f>IF(ISBLANK($N6359),"",IF(ISBLANK('datos GENERALES'!$B$6),"",'datos GENERALES'!$B$6))</f>
        <v/>
      </c>
      <c r="F6359" s="42" t="str">
        <f>IF(ISBLANK($N6359),"",IF(ISBLANK('datos GENERALES'!$B$7),"",'datos GENERALES'!$B$7))</f>
        <v/>
      </c>
      <c r="G6359" s="42" t="str">
        <f>IF(ISBLANK($N6359),"",IF(ISBLANK('datos GENERALES'!$B$10),"",'datos GENERALES'!$B$10))</f>
        <v/>
      </c>
      <c r="H6359" s="42" t="str">
        <f>IF(ISBLANK($N6359),"",IF(ISBLANK('datos GENERALES'!$C$10),"",'datos GENERALES'!$C$10))</f>
        <v/>
      </c>
      <c r="I6359" s="42" t="str">
        <f>IF(ISBLANK($N6359),"",IF(ISBLANK('datos GENERALES'!$D$10),"",'datos GENERALES'!$D$10))</f>
        <v/>
      </c>
      <c r="O6359" s="48" t="str">
        <f>IFERROR(VLOOKUP(N6359,ListaEspecies!$B$3:$D$45,2,FALSE),"")</f>
        <v/>
      </c>
      <c r="P6359" s="96" t="str">
        <f>IFERROR(VLOOKUP(N6359,ListaEspecies!$B$3:$D$45,3,FALSE),"")</f>
        <v/>
      </c>
      <c r="R6359" s="42" t="str">
        <f>IF(ISBLANK($J6359),"",IF(ISBLANK('datos GENERALES'!$B$15),"",'datos GENERALES'!$B$15))</f>
        <v/>
      </c>
      <c r="S6359" s="49" t="str">
        <f t="shared" si="794"/>
        <v/>
      </c>
      <c r="T6359" s="49" t="str">
        <f t="shared" si="795"/>
        <v/>
      </c>
      <c r="AA6359" s="50" t="str">
        <f t="shared" si="799"/>
        <v/>
      </c>
      <c r="AE6359" s="50" t="str">
        <f t="shared" si="796"/>
        <v/>
      </c>
      <c r="AI6359" s="19" t="str">
        <f t="shared" si="797"/>
        <v/>
      </c>
      <c r="AJ6359"/>
      <c r="AK6359" s="19" t="str">
        <f t="shared" si="798"/>
        <v/>
      </c>
    </row>
    <row r="6360" spans="1:37" x14ac:dyDescent="0.25">
      <c r="A6360" s="42" t="str">
        <f t="shared" si="792"/>
        <v/>
      </c>
      <c r="B6360" s="42" t="str">
        <f t="shared" si="793"/>
        <v/>
      </c>
      <c r="C6360" s="42" t="str">
        <f>IF(ISBLANK($N6360),"",IF(ISBLANK('datos GENERALES'!B$16),"",'datos GENERALES'!B$16))</f>
        <v/>
      </c>
      <c r="D6360" s="43" t="str">
        <f>IF(ISBLANK($N6360),"","SGBTM/AUTAROC/"&amp;'datos GENERALES'!B$5&amp;"_"&amp;'datos GENERALES'!C$5&amp;"_"&amp;'datos GENERALES'!D$5)</f>
        <v/>
      </c>
      <c r="E6360" s="42" t="str">
        <f>IF(ISBLANK($N6360),"",IF(ISBLANK('datos GENERALES'!$B$6),"",'datos GENERALES'!$B$6))</f>
        <v/>
      </c>
      <c r="F6360" s="42" t="str">
        <f>IF(ISBLANK($N6360),"",IF(ISBLANK('datos GENERALES'!$B$7),"",'datos GENERALES'!$B$7))</f>
        <v/>
      </c>
      <c r="G6360" s="42" t="str">
        <f>IF(ISBLANK($N6360),"",IF(ISBLANK('datos GENERALES'!$B$10),"",'datos GENERALES'!$B$10))</f>
        <v/>
      </c>
      <c r="H6360" s="42" t="str">
        <f>IF(ISBLANK($N6360),"",IF(ISBLANK('datos GENERALES'!$C$10),"",'datos GENERALES'!$C$10))</f>
        <v/>
      </c>
      <c r="I6360" s="42" t="str">
        <f>IF(ISBLANK($N6360),"",IF(ISBLANK('datos GENERALES'!$D$10),"",'datos GENERALES'!$D$10))</f>
        <v/>
      </c>
      <c r="O6360" s="48" t="str">
        <f>IFERROR(VLOOKUP(N6360,ListaEspecies!$B$3:$D$45,2,FALSE),"")</f>
        <v/>
      </c>
      <c r="P6360" s="96" t="str">
        <f>IFERROR(VLOOKUP(N6360,ListaEspecies!$B$3:$D$45,3,FALSE),"")</f>
        <v/>
      </c>
      <c r="R6360" s="42" t="str">
        <f>IF(ISBLANK($J6360),"",IF(ISBLANK('datos GENERALES'!$B$15),"",'datos GENERALES'!$B$15))</f>
        <v/>
      </c>
      <c r="S6360" s="49" t="str">
        <f t="shared" si="794"/>
        <v/>
      </c>
      <c r="T6360" s="49" t="str">
        <f t="shared" si="795"/>
        <v/>
      </c>
      <c r="AA6360" s="50" t="str">
        <f t="shared" si="799"/>
        <v/>
      </c>
      <c r="AE6360" s="50" t="str">
        <f t="shared" si="796"/>
        <v/>
      </c>
      <c r="AI6360" s="19" t="str">
        <f t="shared" si="797"/>
        <v/>
      </c>
      <c r="AJ6360"/>
      <c r="AK6360" s="19" t="str">
        <f t="shared" si="798"/>
        <v/>
      </c>
    </row>
    <row r="6361" spans="1:37" x14ac:dyDescent="0.25">
      <c r="A6361" s="42" t="str">
        <f t="shared" si="792"/>
        <v/>
      </c>
      <c r="B6361" s="42" t="str">
        <f t="shared" si="793"/>
        <v/>
      </c>
      <c r="C6361" s="42" t="str">
        <f>IF(ISBLANK($N6361),"",IF(ISBLANK('datos GENERALES'!B$16),"",'datos GENERALES'!B$16))</f>
        <v/>
      </c>
      <c r="D6361" s="43" t="str">
        <f>IF(ISBLANK($N6361),"","SGBTM/AUTAROC/"&amp;'datos GENERALES'!B$5&amp;"_"&amp;'datos GENERALES'!C$5&amp;"_"&amp;'datos GENERALES'!D$5)</f>
        <v/>
      </c>
      <c r="E6361" s="42" t="str">
        <f>IF(ISBLANK($N6361),"",IF(ISBLANK('datos GENERALES'!$B$6),"",'datos GENERALES'!$B$6))</f>
        <v/>
      </c>
      <c r="F6361" s="42" t="str">
        <f>IF(ISBLANK($N6361),"",IF(ISBLANK('datos GENERALES'!$B$7),"",'datos GENERALES'!$B$7))</f>
        <v/>
      </c>
      <c r="G6361" s="42" t="str">
        <f>IF(ISBLANK($N6361),"",IF(ISBLANK('datos GENERALES'!$B$10),"",'datos GENERALES'!$B$10))</f>
        <v/>
      </c>
      <c r="H6361" s="42" t="str">
        <f>IF(ISBLANK($N6361),"",IF(ISBLANK('datos GENERALES'!$C$10),"",'datos GENERALES'!$C$10))</f>
        <v/>
      </c>
      <c r="I6361" s="42" t="str">
        <f>IF(ISBLANK($N6361),"",IF(ISBLANK('datos GENERALES'!$D$10),"",'datos GENERALES'!$D$10))</f>
        <v/>
      </c>
      <c r="O6361" s="48" t="str">
        <f>IFERROR(VLOOKUP(N6361,ListaEspecies!$B$3:$D$45,2,FALSE),"")</f>
        <v/>
      </c>
      <c r="P6361" s="96" t="str">
        <f>IFERROR(VLOOKUP(N6361,ListaEspecies!$B$3:$D$45,3,FALSE),"")</f>
        <v/>
      </c>
      <c r="R6361" s="42" t="str">
        <f>IF(ISBLANK($J6361),"",IF(ISBLANK('datos GENERALES'!$B$15),"",'datos GENERALES'!$B$15))</f>
        <v/>
      </c>
      <c r="S6361" s="49" t="str">
        <f t="shared" si="794"/>
        <v/>
      </c>
      <c r="T6361" s="49" t="str">
        <f t="shared" si="795"/>
        <v/>
      </c>
      <c r="AA6361" s="50" t="str">
        <f t="shared" si="799"/>
        <v/>
      </c>
      <c r="AE6361" s="50" t="str">
        <f t="shared" si="796"/>
        <v/>
      </c>
      <c r="AI6361" s="19" t="str">
        <f t="shared" si="797"/>
        <v/>
      </c>
      <c r="AJ6361"/>
      <c r="AK6361" s="19" t="str">
        <f t="shared" si="798"/>
        <v/>
      </c>
    </row>
    <row r="6362" spans="1:37" x14ac:dyDescent="0.25">
      <c r="A6362" s="42" t="str">
        <f t="shared" si="792"/>
        <v/>
      </c>
      <c r="B6362" s="42" t="str">
        <f t="shared" si="793"/>
        <v/>
      </c>
      <c r="C6362" s="42" t="str">
        <f>IF(ISBLANK($N6362),"",IF(ISBLANK('datos GENERALES'!B$16),"",'datos GENERALES'!B$16))</f>
        <v/>
      </c>
      <c r="D6362" s="43" t="str">
        <f>IF(ISBLANK($N6362),"","SGBTM/AUTAROC/"&amp;'datos GENERALES'!B$5&amp;"_"&amp;'datos GENERALES'!C$5&amp;"_"&amp;'datos GENERALES'!D$5)</f>
        <v/>
      </c>
      <c r="E6362" s="42" t="str">
        <f>IF(ISBLANK($N6362),"",IF(ISBLANK('datos GENERALES'!$B$6),"",'datos GENERALES'!$B$6))</f>
        <v/>
      </c>
      <c r="F6362" s="42" t="str">
        <f>IF(ISBLANK($N6362),"",IF(ISBLANK('datos GENERALES'!$B$7),"",'datos GENERALES'!$B$7))</f>
        <v/>
      </c>
      <c r="G6362" s="42" t="str">
        <f>IF(ISBLANK($N6362),"",IF(ISBLANK('datos GENERALES'!$B$10),"",'datos GENERALES'!$B$10))</f>
        <v/>
      </c>
      <c r="H6362" s="42" t="str">
        <f>IF(ISBLANK($N6362),"",IF(ISBLANK('datos GENERALES'!$C$10),"",'datos GENERALES'!$C$10))</f>
        <v/>
      </c>
      <c r="I6362" s="42" t="str">
        <f>IF(ISBLANK($N6362),"",IF(ISBLANK('datos GENERALES'!$D$10),"",'datos GENERALES'!$D$10))</f>
        <v/>
      </c>
      <c r="O6362" s="48" t="str">
        <f>IFERROR(VLOOKUP(N6362,ListaEspecies!$B$3:$D$45,2,FALSE),"")</f>
        <v/>
      </c>
      <c r="P6362" s="96" t="str">
        <f>IFERROR(VLOOKUP(N6362,ListaEspecies!$B$3:$D$45,3,FALSE),"")</f>
        <v/>
      </c>
      <c r="R6362" s="42" t="str">
        <f>IF(ISBLANK($J6362),"",IF(ISBLANK('datos GENERALES'!$B$15),"",'datos GENERALES'!$B$15))</f>
        <v/>
      </c>
      <c r="S6362" s="49" t="str">
        <f t="shared" si="794"/>
        <v/>
      </c>
      <c r="T6362" s="49" t="str">
        <f t="shared" si="795"/>
        <v/>
      </c>
      <c r="AA6362" s="50" t="str">
        <f t="shared" si="799"/>
        <v/>
      </c>
      <c r="AE6362" s="50" t="str">
        <f t="shared" si="796"/>
        <v/>
      </c>
      <c r="AI6362" s="19" t="str">
        <f t="shared" si="797"/>
        <v/>
      </c>
      <c r="AJ6362"/>
      <c r="AK6362" s="19" t="str">
        <f t="shared" si="798"/>
        <v/>
      </c>
    </row>
    <row r="6363" spans="1:37" x14ac:dyDescent="0.25">
      <c r="A6363" s="42" t="str">
        <f t="shared" si="792"/>
        <v/>
      </c>
      <c r="B6363" s="42" t="str">
        <f t="shared" si="793"/>
        <v/>
      </c>
      <c r="C6363" s="42" t="str">
        <f>IF(ISBLANK($N6363),"",IF(ISBLANK('datos GENERALES'!B$16),"",'datos GENERALES'!B$16))</f>
        <v/>
      </c>
      <c r="D6363" s="43" t="str">
        <f>IF(ISBLANK($N6363),"","SGBTM/AUTAROC/"&amp;'datos GENERALES'!B$5&amp;"_"&amp;'datos GENERALES'!C$5&amp;"_"&amp;'datos GENERALES'!D$5)</f>
        <v/>
      </c>
      <c r="E6363" s="42" t="str">
        <f>IF(ISBLANK($N6363),"",IF(ISBLANK('datos GENERALES'!$B$6),"",'datos GENERALES'!$B$6))</f>
        <v/>
      </c>
      <c r="F6363" s="42" t="str">
        <f>IF(ISBLANK($N6363),"",IF(ISBLANK('datos GENERALES'!$B$7),"",'datos GENERALES'!$B$7))</f>
        <v/>
      </c>
      <c r="G6363" s="42" t="str">
        <f>IF(ISBLANK($N6363),"",IF(ISBLANK('datos GENERALES'!$B$10),"",'datos GENERALES'!$B$10))</f>
        <v/>
      </c>
      <c r="H6363" s="42" t="str">
        <f>IF(ISBLANK($N6363),"",IF(ISBLANK('datos GENERALES'!$C$10),"",'datos GENERALES'!$C$10))</f>
        <v/>
      </c>
      <c r="I6363" s="42" t="str">
        <f>IF(ISBLANK($N6363),"",IF(ISBLANK('datos GENERALES'!$D$10),"",'datos GENERALES'!$D$10))</f>
        <v/>
      </c>
      <c r="O6363" s="48" t="str">
        <f>IFERROR(VLOOKUP(N6363,ListaEspecies!$B$3:$D$45,2,FALSE),"")</f>
        <v/>
      </c>
      <c r="P6363" s="96" t="str">
        <f>IFERROR(VLOOKUP(N6363,ListaEspecies!$B$3:$D$45,3,FALSE),"")</f>
        <v/>
      </c>
      <c r="R6363" s="42" t="str">
        <f>IF(ISBLANK($J6363),"",IF(ISBLANK('datos GENERALES'!$B$15),"",'datos GENERALES'!$B$15))</f>
        <v/>
      </c>
      <c r="S6363" s="49" t="str">
        <f t="shared" si="794"/>
        <v/>
      </c>
      <c r="T6363" s="49" t="str">
        <f t="shared" si="795"/>
        <v/>
      </c>
      <c r="AA6363" s="50" t="str">
        <f t="shared" si="799"/>
        <v/>
      </c>
      <c r="AE6363" s="50" t="str">
        <f t="shared" si="796"/>
        <v/>
      </c>
      <c r="AI6363" s="19" t="str">
        <f t="shared" si="797"/>
        <v/>
      </c>
      <c r="AJ6363"/>
      <c r="AK6363" s="19" t="str">
        <f t="shared" si="798"/>
        <v/>
      </c>
    </row>
    <row r="6364" spans="1:37" x14ac:dyDescent="0.25">
      <c r="A6364" s="42" t="str">
        <f t="shared" si="792"/>
        <v/>
      </c>
      <c r="B6364" s="42" t="str">
        <f t="shared" si="793"/>
        <v/>
      </c>
      <c r="C6364" s="42" t="str">
        <f>IF(ISBLANK($N6364),"",IF(ISBLANK('datos GENERALES'!B$16),"",'datos GENERALES'!B$16))</f>
        <v/>
      </c>
      <c r="D6364" s="43" t="str">
        <f>IF(ISBLANK($N6364),"","SGBTM/AUTAROC/"&amp;'datos GENERALES'!B$5&amp;"_"&amp;'datos GENERALES'!C$5&amp;"_"&amp;'datos GENERALES'!D$5)</f>
        <v/>
      </c>
      <c r="E6364" s="42" t="str">
        <f>IF(ISBLANK($N6364),"",IF(ISBLANK('datos GENERALES'!$B$6),"",'datos GENERALES'!$B$6))</f>
        <v/>
      </c>
      <c r="F6364" s="42" t="str">
        <f>IF(ISBLANK($N6364),"",IF(ISBLANK('datos GENERALES'!$B$7),"",'datos GENERALES'!$B$7))</f>
        <v/>
      </c>
      <c r="G6364" s="42" t="str">
        <f>IF(ISBLANK($N6364),"",IF(ISBLANK('datos GENERALES'!$B$10),"",'datos GENERALES'!$B$10))</f>
        <v/>
      </c>
      <c r="H6364" s="42" t="str">
        <f>IF(ISBLANK($N6364),"",IF(ISBLANK('datos GENERALES'!$C$10),"",'datos GENERALES'!$C$10))</f>
        <v/>
      </c>
      <c r="I6364" s="42" t="str">
        <f>IF(ISBLANK($N6364),"",IF(ISBLANK('datos GENERALES'!$D$10),"",'datos GENERALES'!$D$10))</f>
        <v/>
      </c>
      <c r="O6364" s="48" t="str">
        <f>IFERROR(VLOOKUP(N6364,ListaEspecies!$B$3:$D$45,2,FALSE),"")</f>
        <v/>
      </c>
      <c r="P6364" s="96" t="str">
        <f>IFERROR(VLOOKUP(N6364,ListaEspecies!$B$3:$D$45,3,FALSE),"")</f>
        <v/>
      </c>
      <c r="R6364" s="42" t="str">
        <f>IF(ISBLANK($J6364),"",IF(ISBLANK('datos GENERALES'!$B$15),"",'datos GENERALES'!$B$15))</f>
        <v/>
      </c>
      <c r="S6364" s="49" t="str">
        <f t="shared" si="794"/>
        <v/>
      </c>
      <c r="T6364" s="49" t="str">
        <f t="shared" si="795"/>
        <v/>
      </c>
      <c r="AA6364" s="50" t="str">
        <f t="shared" si="799"/>
        <v/>
      </c>
      <c r="AE6364" s="50" t="str">
        <f t="shared" si="796"/>
        <v/>
      </c>
      <c r="AI6364" s="19" t="str">
        <f t="shared" si="797"/>
        <v/>
      </c>
      <c r="AJ6364"/>
      <c r="AK6364" s="19" t="str">
        <f t="shared" si="798"/>
        <v/>
      </c>
    </row>
    <row r="6365" spans="1:37" x14ac:dyDescent="0.25">
      <c r="A6365" s="42" t="str">
        <f t="shared" si="792"/>
        <v/>
      </c>
      <c r="B6365" s="42" t="str">
        <f t="shared" si="793"/>
        <v/>
      </c>
      <c r="C6365" s="42" t="str">
        <f>IF(ISBLANK($N6365),"",IF(ISBLANK('datos GENERALES'!B$16),"",'datos GENERALES'!B$16))</f>
        <v/>
      </c>
      <c r="D6365" s="43" t="str">
        <f>IF(ISBLANK($N6365),"","SGBTM/AUTAROC/"&amp;'datos GENERALES'!B$5&amp;"_"&amp;'datos GENERALES'!C$5&amp;"_"&amp;'datos GENERALES'!D$5)</f>
        <v/>
      </c>
      <c r="E6365" s="42" t="str">
        <f>IF(ISBLANK($N6365),"",IF(ISBLANK('datos GENERALES'!$B$6),"",'datos GENERALES'!$B$6))</f>
        <v/>
      </c>
      <c r="F6365" s="42" t="str">
        <f>IF(ISBLANK($N6365),"",IF(ISBLANK('datos GENERALES'!$B$7),"",'datos GENERALES'!$B$7))</f>
        <v/>
      </c>
      <c r="G6365" s="42" t="str">
        <f>IF(ISBLANK($N6365),"",IF(ISBLANK('datos GENERALES'!$B$10),"",'datos GENERALES'!$B$10))</f>
        <v/>
      </c>
      <c r="H6365" s="42" t="str">
        <f>IF(ISBLANK($N6365),"",IF(ISBLANK('datos GENERALES'!$C$10),"",'datos GENERALES'!$C$10))</f>
        <v/>
      </c>
      <c r="I6365" s="42" t="str">
        <f>IF(ISBLANK($N6365),"",IF(ISBLANK('datos GENERALES'!$D$10),"",'datos GENERALES'!$D$10))</f>
        <v/>
      </c>
      <c r="O6365" s="48" t="str">
        <f>IFERROR(VLOOKUP(N6365,ListaEspecies!$B$3:$D$45,2,FALSE),"")</f>
        <v/>
      </c>
      <c r="P6365" s="96" t="str">
        <f>IFERROR(VLOOKUP(N6365,ListaEspecies!$B$3:$D$45,3,FALSE),"")</f>
        <v/>
      </c>
      <c r="R6365" s="42" t="str">
        <f>IF(ISBLANK($J6365),"",IF(ISBLANK('datos GENERALES'!$B$15),"",'datos GENERALES'!$B$15))</f>
        <v/>
      </c>
      <c r="S6365" s="49" t="str">
        <f t="shared" si="794"/>
        <v/>
      </c>
      <c r="T6365" s="49" t="str">
        <f t="shared" si="795"/>
        <v/>
      </c>
      <c r="AA6365" s="50" t="str">
        <f t="shared" si="799"/>
        <v/>
      </c>
      <c r="AE6365" s="50" t="str">
        <f t="shared" si="796"/>
        <v/>
      </c>
      <c r="AI6365" s="19" t="str">
        <f t="shared" si="797"/>
        <v/>
      </c>
      <c r="AJ6365"/>
      <c r="AK6365" s="19" t="str">
        <f t="shared" si="798"/>
        <v/>
      </c>
    </row>
    <row r="6366" spans="1:37" x14ac:dyDescent="0.25">
      <c r="A6366" s="42" t="str">
        <f t="shared" si="792"/>
        <v/>
      </c>
      <c r="B6366" s="42" t="str">
        <f t="shared" si="793"/>
        <v/>
      </c>
      <c r="C6366" s="42" t="str">
        <f>IF(ISBLANK($N6366),"",IF(ISBLANK('datos GENERALES'!B$16),"",'datos GENERALES'!B$16))</f>
        <v/>
      </c>
      <c r="D6366" s="43" t="str">
        <f>IF(ISBLANK($N6366),"","SGBTM/AUTAROC/"&amp;'datos GENERALES'!B$5&amp;"_"&amp;'datos GENERALES'!C$5&amp;"_"&amp;'datos GENERALES'!D$5)</f>
        <v/>
      </c>
      <c r="E6366" s="42" t="str">
        <f>IF(ISBLANK($N6366),"",IF(ISBLANK('datos GENERALES'!$B$6),"",'datos GENERALES'!$B$6))</f>
        <v/>
      </c>
      <c r="F6366" s="42" t="str">
        <f>IF(ISBLANK($N6366),"",IF(ISBLANK('datos GENERALES'!$B$7),"",'datos GENERALES'!$B$7))</f>
        <v/>
      </c>
      <c r="G6366" s="42" t="str">
        <f>IF(ISBLANK($N6366),"",IF(ISBLANK('datos GENERALES'!$B$10),"",'datos GENERALES'!$B$10))</f>
        <v/>
      </c>
      <c r="H6366" s="42" t="str">
        <f>IF(ISBLANK($N6366),"",IF(ISBLANK('datos GENERALES'!$C$10),"",'datos GENERALES'!$C$10))</f>
        <v/>
      </c>
      <c r="I6366" s="42" t="str">
        <f>IF(ISBLANK($N6366),"",IF(ISBLANK('datos GENERALES'!$D$10),"",'datos GENERALES'!$D$10))</f>
        <v/>
      </c>
      <c r="O6366" s="48" t="str">
        <f>IFERROR(VLOOKUP(N6366,ListaEspecies!$B$3:$D$45,2,FALSE),"")</f>
        <v/>
      </c>
      <c r="P6366" s="96" t="str">
        <f>IFERROR(VLOOKUP(N6366,ListaEspecies!$B$3:$D$45,3,FALSE),"")</f>
        <v/>
      </c>
      <c r="R6366" s="42" t="str">
        <f>IF(ISBLANK($J6366),"",IF(ISBLANK('datos GENERALES'!$B$15),"",'datos GENERALES'!$B$15))</f>
        <v/>
      </c>
      <c r="S6366" s="49" t="str">
        <f t="shared" si="794"/>
        <v/>
      </c>
      <c r="T6366" s="49" t="str">
        <f t="shared" si="795"/>
        <v/>
      </c>
      <c r="AA6366" s="50" t="str">
        <f t="shared" si="799"/>
        <v/>
      </c>
      <c r="AE6366" s="50" t="str">
        <f t="shared" si="796"/>
        <v/>
      </c>
      <c r="AI6366" s="19" t="str">
        <f t="shared" si="797"/>
        <v/>
      </c>
      <c r="AJ6366"/>
      <c r="AK6366" s="19" t="str">
        <f t="shared" si="798"/>
        <v/>
      </c>
    </row>
    <row r="6367" spans="1:37" x14ac:dyDescent="0.25">
      <c r="A6367" s="42" t="str">
        <f t="shared" si="792"/>
        <v/>
      </c>
      <c r="B6367" s="42" t="str">
        <f t="shared" si="793"/>
        <v/>
      </c>
      <c r="C6367" s="42" t="str">
        <f>IF(ISBLANK($N6367),"",IF(ISBLANK('datos GENERALES'!B$16),"",'datos GENERALES'!B$16))</f>
        <v/>
      </c>
      <c r="D6367" s="43" t="str">
        <f>IF(ISBLANK($N6367),"","SGBTM/AUTAROC/"&amp;'datos GENERALES'!B$5&amp;"_"&amp;'datos GENERALES'!C$5&amp;"_"&amp;'datos GENERALES'!D$5)</f>
        <v/>
      </c>
      <c r="E6367" s="42" t="str">
        <f>IF(ISBLANK($N6367),"",IF(ISBLANK('datos GENERALES'!$B$6),"",'datos GENERALES'!$B$6))</f>
        <v/>
      </c>
      <c r="F6367" s="42" t="str">
        <f>IF(ISBLANK($N6367),"",IF(ISBLANK('datos GENERALES'!$B$7),"",'datos GENERALES'!$B$7))</f>
        <v/>
      </c>
      <c r="G6367" s="42" t="str">
        <f>IF(ISBLANK($N6367),"",IF(ISBLANK('datos GENERALES'!$B$10),"",'datos GENERALES'!$B$10))</f>
        <v/>
      </c>
      <c r="H6367" s="42" t="str">
        <f>IF(ISBLANK($N6367),"",IF(ISBLANK('datos GENERALES'!$C$10),"",'datos GENERALES'!$C$10))</f>
        <v/>
      </c>
      <c r="I6367" s="42" t="str">
        <f>IF(ISBLANK($N6367),"",IF(ISBLANK('datos GENERALES'!$D$10),"",'datos GENERALES'!$D$10))</f>
        <v/>
      </c>
      <c r="O6367" s="48" t="str">
        <f>IFERROR(VLOOKUP(N6367,ListaEspecies!$B$3:$D$45,2,FALSE),"")</f>
        <v/>
      </c>
      <c r="P6367" s="96" t="str">
        <f>IFERROR(VLOOKUP(N6367,ListaEspecies!$B$3:$D$45,3,FALSE),"")</f>
        <v/>
      </c>
      <c r="R6367" s="42" t="str">
        <f>IF(ISBLANK($J6367),"",IF(ISBLANK('datos GENERALES'!$B$15),"",'datos GENERALES'!$B$15))</f>
        <v/>
      </c>
      <c r="S6367" s="49" t="str">
        <f t="shared" si="794"/>
        <v/>
      </c>
      <c r="T6367" s="49" t="str">
        <f t="shared" si="795"/>
        <v/>
      </c>
      <c r="AA6367" s="50" t="str">
        <f t="shared" si="799"/>
        <v/>
      </c>
      <c r="AE6367" s="50" t="str">
        <f t="shared" si="796"/>
        <v/>
      </c>
      <c r="AI6367" s="19" t="str">
        <f t="shared" si="797"/>
        <v/>
      </c>
      <c r="AJ6367"/>
      <c r="AK6367" s="19" t="str">
        <f t="shared" si="798"/>
        <v/>
      </c>
    </row>
    <row r="6368" spans="1:37" x14ac:dyDescent="0.25">
      <c r="A6368" s="42" t="str">
        <f t="shared" si="792"/>
        <v/>
      </c>
      <c r="B6368" s="42" t="str">
        <f t="shared" si="793"/>
        <v/>
      </c>
      <c r="C6368" s="42" t="str">
        <f>IF(ISBLANK($N6368),"",IF(ISBLANK('datos GENERALES'!B$16),"",'datos GENERALES'!B$16))</f>
        <v/>
      </c>
      <c r="D6368" s="43" t="str">
        <f>IF(ISBLANK($N6368),"","SGBTM/AUTAROC/"&amp;'datos GENERALES'!B$5&amp;"_"&amp;'datos GENERALES'!C$5&amp;"_"&amp;'datos GENERALES'!D$5)</f>
        <v/>
      </c>
      <c r="E6368" s="42" t="str">
        <f>IF(ISBLANK($N6368),"",IF(ISBLANK('datos GENERALES'!$B$6),"",'datos GENERALES'!$B$6))</f>
        <v/>
      </c>
      <c r="F6368" s="42" t="str">
        <f>IF(ISBLANK($N6368),"",IF(ISBLANK('datos GENERALES'!$B$7),"",'datos GENERALES'!$B$7))</f>
        <v/>
      </c>
      <c r="G6368" s="42" t="str">
        <f>IF(ISBLANK($N6368),"",IF(ISBLANK('datos GENERALES'!$B$10),"",'datos GENERALES'!$B$10))</f>
        <v/>
      </c>
      <c r="H6368" s="42" t="str">
        <f>IF(ISBLANK($N6368),"",IF(ISBLANK('datos GENERALES'!$C$10),"",'datos GENERALES'!$C$10))</f>
        <v/>
      </c>
      <c r="I6368" s="42" t="str">
        <f>IF(ISBLANK($N6368),"",IF(ISBLANK('datos GENERALES'!$D$10),"",'datos GENERALES'!$D$10))</f>
        <v/>
      </c>
      <c r="O6368" s="48" t="str">
        <f>IFERROR(VLOOKUP(N6368,ListaEspecies!$B$3:$D$45,2,FALSE),"")</f>
        <v/>
      </c>
      <c r="P6368" s="96" t="str">
        <f>IFERROR(VLOOKUP(N6368,ListaEspecies!$B$3:$D$45,3,FALSE),"")</f>
        <v/>
      </c>
      <c r="R6368" s="42" t="str">
        <f>IF(ISBLANK($J6368),"",IF(ISBLANK('datos GENERALES'!$B$15),"",'datos GENERALES'!$B$15))</f>
        <v/>
      </c>
      <c r="S6368" s="49" t="str">
        <f t="shared" si="794"/>
        <v/>
      </c>
      <c r="T6368" s="49" t="str">
        <f t="shared" si="795"/>
        <v/>
      </c>
      <c r="AA6368" s="50" t="str">
        <f t="shared" si="799"/>
        <v/>
      </c>
      <c r="AE6368" s="50" t="str">
        <f t="shared" si="796"/>
        <v/>
      </c>
      <c r="AI6368" s="19" t="str">
        <f t="shared" si="797"/>
        <v/>
      </c>
      <c r="AJ6368"/>
      <c r="AK6368" s="19" t="str">
        <f t="shared" si="798"/>
        <v/>
      </c>
    </row>
    <row r="6369" spans="1:37" x14ac:dyDescent="0.25">
      <c r="A6369" s="42" t="str">
        <f t="shared" si="792"/>
        <v/>
      </c>
      <c r="B6369" s="42" t="str">
        <f t="shared" si="793"/>
        <v/>
      </c>
      <c r="C6369" s="42" t="str">
        <f>IF(ISBLANK($N6369),"",IF(ISBLANK('datos GENERALES'!B$16),"",'datos GENERALES'!B$16))</f>
        <v/>
      </c>
      <c r="D6369" s="43" t="str">
        <f>IF(ISBLANK($N6369),"","SGBTM/AUTAROC/"&amp;'datos GENERALES'!B$5&amp;"_"&amp;'datos GENERALES'!C$5&amp;"_"&amp;'datos GENERALES'!D$5)</f>
        <v/>
      </c>
      <c r="E6369" s="42" t="str">
        <f>IF(ISBLANK($N6369),"",IF(ISBLANK('datos GENERALES'!$B$6),"",'datos GENERALES'!$B$6))</f>
        <v/>
      </c>
      <c r="F6369" s="42" t="str">
        <f>IF(ISBLANK($N6369),"",IF(ISBLANK('datos GENERALES'!$B$7),"",'datos GENERALES'!$B$7))</f>
        <v/>
      </c>
      <c r="G6369" s="42" t="str">
        <f>IF(ISBLANK($N6369),"",IF(ISBLANK('datos GENERALES'!$B$10),"",'datos GENERALES'!$B$10))</f>
        <v/>
      </c>
      <c r="H6369" s="42" t="str">
        <f>IF(ISBLANK($N6369),"",IF(ISBLANK('datos GENERALES'!$C$10),"",'datos GENERALES'!$C$10))</f>
        <v/>
      </c>
      <c r="I6369" s="42" t="str">
        <f>IF(ISBLANK($N6369),"",IF(ISBLANK('datos GENERALES'!$D$10),"",'datos GENERALES'!$D$10))</f>
        <v/>
      </c>
      <c r="O6369" s="48" t="str">
        <f>IFERROR(VLOOKUP(N6369,ListaEspecies!$B$3:$D$45,2,FALSE),"")</f>
        <v/>
      </c>
      <c r="P6369" s="96" t="str">
        <f>IFERROR(VLOOKUP(N6369,ListaEspecies!$B$3:$D$45,3,FALSE),"")</f>
        <v/>
      </c>
      <c r="R6369" s="42" t="str">
        <f>IF(ISBLANK($J6369),"",IF(ISBLANK('datos GENERALES'!$B$15),"",'datos GENERALES'!$B$15))</f>
        <v/>
      </c>
      <c r="S6369" s="49" t="str">
        <f t="shared" si="794"/>
        <v/>
      </c>
      <c r="T6369" s="49" t="str">
        <f t="shared" si="795"/>
        <v/>
      </c>
      <c r="AA6369" s="50" t="str">
        <f t="shared" si="799"/>
        <v/>
      </c>
      <c r="AE6369" s="50" t="str">
        <f t="shared" si="796"/>
        <v/>
      </c>
      <c r="AI6369" s="19" t="str">
        <f t="shared" si="797"/>
        <v/>
      </c>
      <c r="AJ6369"/>
      <c r="AK6369" s="19" t="str">
        <f t="shared" si="798"/>
        <v/>
      </c>
    </row>
    <row r="6370" spans="1:37" x14ac:dyDescent="0.25">
      <c r="A6370" s="42" t="str">
        <f t="shared" si="792"/>
        <v/>
      </c>
      <c r="B6370" s="42" t="str">
        <f t="shared" si="793"/>
        <v/>
      </c>
      <c r="C6370" s="42" t="str">
        <f>IF(ISBLANK($N6370),"",IF(ISBLANK('datos GENERALES'!B$16),"",'datos GENERALES'!B$16))</f>
        <v/>
      </c>
      <c r="D6370" s="43" t="str">
        <f>IF(ISBLANK($N6370),"","SGBTM/AUTAROC/"&amp;'datos GENERALES'!B$5&amp;"_"&amp;'datos GENERALES'!C$5&amp;"_"&amp;'datos GENERALES'!D$5)</f>
        <v/>
      </c>
      <c r="E6370" s="42" t="str">
        <f>IF(ISBLANK($N6370),"",IF(ISBLANK('datos GENERALES'!$B$6),"",'datos GENERALES'!$B$6))</f>
        <v/>
      </c>
      <c r="F6370" s="42" t="str">
        <f>IF(ISBLANK($N6370),"",IF(ISBLANK('datos GENERALES'!$B$7),"",'datos GENERALES'!$B$7))</f>
        <v/>
      </c>
      <c r="G6370" s="42" t="str">
        <f>IF(ISBLANK($N6370),"",IF(ISBLANK('datos GENERALES'!$B$10),"",'datos GENERALES'!$B$10))</f>
        <v/>
      </c>
      <c r="H6370" s="42" t="str">
        <f>IF(ISBLANK($N6370),"",IF(ISBLANK('datos GENERALES'!$C$10),"",'datos GENERALES'!$C$10))</f>
        <v/>
      </c>
      <c r="I6370" s="42" t="str">
        <f>IF(ISBLANK($N6370),"",IF(ISBLANK('datos GENERALES'!$D$10),"",'datos GENERALES'!$D$10))</f>
        <v/>
      </c>
      <c r="O6370" s="48" t="str">
        <f>IFERROR(VLOOKUP(N6370,ListaEspecies!$B$3:$D$45,2,FALSE),"")</f>
        <v/>
      </c>
      <c r="P6370" s="96" t="str">
        <f>IFERROR(VLOOKUP(N6370,ListaEspecies!$B$3:$D$45,3,FALSE),"")</f>
        <v/>
      </c>
      <c r="R6370" s="42" t="str">
        <f>IF(ISBLANK($J6370),"",IF(ISBLANK('datos GENERALES'!$B$15),"",'datos GENERALES'!$B$15))</f>
        <v/>
      </c>
      <c r="S6370" s="49" t="str">
        <f t="shared" si="794"/>
        <v/>
      </c>
      <c r="T6370" s="49" t="str">
        <f t="shared" si="795"/>
        <v/>
      </c>
      <c r="AA6370" s="50" t="str">
        <f t="shared" si="799"/>
        <v/>
      </c>
      <c r="AE6370" s="50" t="str">
        <f t="shared" si="796"/>
        <v/>
      </c>
      <c r="AI6370" s="19" t="str">
        <f t="shared" si="797"/>
        <v/>
      </c>
      <c r="AJ6370"/>
      <c r="AK6370" s="19" t="str">
        <f t="shared" si="798"/>
        <v/>
      </c>
    </row>
    <row r="6371" spans="1:37" x14ac:dyDescent="0.25">
      <c r="A6371" s="42" t="str">
        <f t="shared" si="792"/>
        <v/>
      </c>
      <c r="B6371" s="42" t="str">
        <f t="shared" si="793"/>
        <v/>
      </c>
      <c r="C6371" s="42" t="str">
        <f>IF(ISBLANK($N6371),"",IF(ISBLANK('datos GENERALES'!B$16),"",'datos GENERALES'!B$16))</f>
        <v/>
      </c>
      <c r="D6371" s="43" t="str">
        <f>IF(ISBLANK($N6371),"","SGBTM/AUTAROC/"&amp;'datos GENERALES'!B$5&amp;"_"&amp;'datos GENERALES'!C$5&amp;"_"&amp;'datos GENERALES'!D$5)</f>
        <v/>
      </c>
      <c r="E6371" s="42" t="str">
        <f>IF(ISBLANK($N6371),"",IF(ISBLANK('datos GENERALES'!$B$6),"",'datos GENERALES'!$B$6))</f>
        <v/>
      </c>
      <c r="F6371" s="42" t="str">
        <f>IF(ISBLANK($N6371),"",IF(ISBLANK('datos GENERALES'!$B$7),"",'datos GENERALES'!$B$7))</f>
        <v/>
      </c>
      <c r="G6371" s="42" t="str">
        <f>IF(ISBLANK($N6371),"",IF(ISBLANK('datos GENERALES'!$B$10),"",'datos GENERALES'!$B$10))</f>
        <v/>
      </c>
      <c r="H6371" s="42" t="str">
        <f>IF(ISBLANK($N6371),"",IF(ISBLANK('datos GENERALES'!$C$10),"",'datos GENERALES'!$C$10))</f>
        <v/>
      </c>
      <c r="I6371" s="42" t="str">
        <f>IF(ISBLANK($N6371),"",IF(ISBLANK('datos GENERALES'!$D$10),"",'datos GENERALES'!$D$10))</f>
        <v/>
      </c>
      <c r="O6371" s="48" t="str">
        <f>IFERROR(VLOOKUP(N6371,ListaEspecies!$B$3:$D$45,2,FALSE),"")</f>
        <v/>
      </c>
      <c r="P6371" s="96" t="str">
        <f>IFERROR(VLOOKUP(N6371,ListaEspecies!$B$3:$D$45,3,FALSE),"")</f>
        <v/>
      </c>
      <c r="R6371" s="42" t="str">
        <f>IF(ISBLANK($J6371),"",IF(ISBLANK('datos GENERALES'!$B$15),"",'datos GENERALES'!$B$15))</f>
        <v/>
      </c>
      <c r="S6371" s="49" t="str">
        <f t="shared" si="794"/>
        <v/>
      </c>
      <c r="T6371" s="49" t="str">
        <f t="shared" si="795"/>
        <v/>
      </c>
      <c r="AA6371" s="50" t="str">
        <f t="shared" si="799"/>
        <v/>
      </c>
      <c r="AE6371" s="50" t="str">
        <f t="shared" si="796"/>
        <v/>
      </c>
      <c r="AI6371" s="19" t="str">
        <f t="shared" si="797"/>
        <v/>
      </c>
      <c r="AJ6371"/>
      <c r="AK6371" s="19" t="str">
        <f t="shared" si="798"/>
        <v/>
      </c>
    </row>
    <row r="6372" spans="1:37" x14ac:dyDescent="0.25">
      <c r="A6372" s="42" t="str">
        <f t="shared" si="792"/>
        <v/>
      </c>
      <c r="B6372" s="42" t="str">
        <f t="shared" si="793"/>
        <v/>
      </c>
      <c r="C6372" s="42" t="str">
        <f>IF(ISBLANK($N6372),"",IF(ISBLANK('datos GENERALES'!B$16),"",'datos GENERALES'!B$16))</f>
        <v/>
      </c>
      <c r="D6372" s="43" t="str">
        <f>IF(ISBLANK($N6372),"","SGBTM/AUTAROC/"&amp;'datos GENERALES'!B$5&amp;"_"&amp;'datos GENERALES'!C$5&amp;"_"&amp;'datos GENERALES'!D$5)</f>
        <v/>
      </c>
      <c r="E6372" s="42" t="str">
        <f>IF(ISBLANK($N6372),"",IF(ISBLANK('datos GENERALES'!$B$6),"",'datos GENERALES'!$B$6))</f>
        <v/>
      </c>
      <c r="F6372" s="42" t="str">
        <f>IF(ISBLANK($N6372),"",IF(ISBLANK('datos GENERALES'!$B$7),"",'datos GENERALES'!$B$7))</f>
        <v/>
      </c>
      <c r="G6372" s="42" t="str">
        <f>IF(ISBLANK($N6372),"",IF(ISBLANK('datos GENERALES'!$B$10),"",'datos GENERALES'!$B$10))</f>
        <v/>
      </c>
      <c r="H6372" s="42" t="str">
        <f>IF(ISBLANK($N6372),"",IF(ISBLANK('datos GENERALES'!$C$10),"",'datos GENERALES'!$C$10))</f>
        <v/>
      </c>
      <c r="I6372" s="42" t="str">
        <f>IF(ISBLANK($N6372),"",IF(ISBLANK('datos GENERALES'!$D$10),"",'datos GENERALES'!$D$10))</f>
        <v/>
      </c>
      <c r="O6372" s="48" t="str">
        <f>IFERROR(VLOOKUP(N6372,ListaEspecies!$B$3:$D$45,2,FALSE),"")</f>
        <v/>
      </c>
      <c r="P6372" s="96" t="str">
        <f>IFERROR(VLOOKUP(N6372,ListaEspecies!$B$3:$D$45,3,FALSE),"")</f>
        <v/>
      </c>
      <c r="R6372" s="42" t="str">
        <f>IF(ISBLANK($J6372),"",IF(ISBLANK('datos GENERALES'!$B$15),"",'datos GENERALES'!$B$15))</f>
        <v/>
      </c>
      <c r="S6372" s="49" t="str">
        <f t="shared" si="794"/>
        <v/>
      </c>
      <c r="T6372" s="49" t="str">
        <f t="shared" si="795"/>
        <v/>
      </c>
      <c r="AA6372" s="50" t="str">
        <f t="shared" si="799"/>
        <v/>
      </c>
      <c r="AE6372" s="50" t="str">
        <f t="shared" si="796"/>
        <v/>
      </c>
      <c r="AI6372" s="19" t="str">
        <f t="shared" si="797"/>
        <v/>
      </c>
      <c r="AJ6372"/>
      <c r="AK6372" s="19" t="str">
        <f t="shared" si="798"/>
        <v/>
      </c>
    </row>
    <row r="6373" spans="1:37" x14ac:dyDescent="0.25">
      <c r="A6373" s="42" t="str">
        <f t="shared" si="792"/>
        <v/>
      </c>
      <c r="B6373" s="42" t="str">
        <f t="shared" si="793"/>
        <v/>
      </c>
      <c r="C6373" s="42" t="str">
        <f>IF(ISBLANK($N6373),"",IF(ISBLANK('datos GENERALES'!B$16),"",'datos GENERALES'!B$16))</f>
        <v/>
      </c>
      <c r="D6373" s="43" t="str">
        <f>IF(ISBLANK($N6373),"","SGBTM/AUTAROC/"&amp;'datos GENERALES'!B$5&amp;"_"&amp;'datos GENERALES'!C$5&amp;"_"&amp;'datos GENERALES'!D$5)</f>
        <v/>
      </c>
      <c r="E6373" s="42" t="str">
        <f>IF(ISBLANK($N6373),"",IF(ISBLANK('datos GENERALES'!$B$6),"",'datos GENERALES'!$B$6))</f>
        <v/>
      </c>
      <c r="F6373" s="42" t="str">
        <f>IF(ISBLANK($N6373),"",IF(ISBLANK('datos GENERALES'!$B$7),"",'datos GENERALES'!$B$7))</f>
        <v/>
      </c>
      <c r="G6373" s="42" t="str">
        <f>IF(ISBLANK($N6373),"",IF(ISBLANK('datos GENERALES'!$B$10),"",'datos GENERALES'!$B$10))</f>
        <v/>
      </c>
      <c r="H6373" s="42" t="str">
        <f>IF(ISBLANK($N6373),"",IF(ISBLANK('datos GENERALES'!$C$10),"",'datos GENERALES'!$C$10))</f>
        <v/>
      </c>
      <c r="I6373" s="42" t="str">
        <f>IF(ISBLANK($N6373),"",IF(ISBLANK('datos GENERALES'!$D$10),"",'datos GENERALES'!$D$10))</f>
        <v/>
      </c>
      <c r="O6373" s="48" t="str">
        <f>IFERROR(VLOOKUP(N6373,ListaEspecies!$B$3:$D$45,2,FALSE),"")</f>
        <v/>
      </c>
      <c r="P6373" s="96" t="str">
        <f>IFERROR(VLOOKUP(N6373,ListaEspecies!$B$3:$D$45,3,FALSE),"")</f>
        <v/>
      </c>
      <c r="R6373" s="42" t="str">
        <f>IF(ISBLANK($J6373),"",IF(ISBLANK('datos GENERALES'!$B$15),"",'datos GENERALES'!$B$15))</f>
        <v/>
      </c>
      <c r="S6373" s="49" t="str">
        <f t="shared" si="794"/>
        <v/>
      </c>
      <c r="T6373" s="49" t="str">
        <f t="shared" si="795"/>
        <v/>
      </c>
      <c r="AA6373" s="50" t="str">
        <f t="shared" si="799"/>
        <v/>
      </c>
      <c r="AE6373" s="50" t="str">
        <f t="shared" si="796"/>
        <v/>
      </c>
      <c r="AI6373" s="19" t="str">
        <f t="shared" si="797"/>
        <v/>
      </c>
      <c r="AJ6373"/>
      <c r="AK6373" s="19" t="str">
        <f t="shared" si="798"/>
        <v/>
      </c>
    </row>
    <row r="6374" spans="1:37" x14ac:dyDescent="0.25">
      <c r="A6374" s="42" t="str">
        <f t="shared" si="792"/>
        <v/>
      </c>
      <c r="B6374" s="42" t="str">
        <f t="shared" si="793"/>
        <v/>
      </c>
      <c r="C6374" s="42" t="str">
        <f>IF(ISBLANK($N6374),"",IF(ISBLANK('datos GENERALES'!B$16),"",'datos GENERALES'!B$16))</f>
        <v/>
      </c>
      <c r="D6374" s="43" t="str">
        <f>IF(ISBLANK($N6374),"","SGBTM/AUTAROC/"&amp;'datos GENERALES'!B$5&amp;"_"&amp;'datos GENERALES'!C$5&amp;"_"&amp;'datos GENERALES'!D$5)</f>
        <v/>
      </c>
      <c r="E6374" s="42" t="str">
        <f>IF(ISBLANK($N6374),"",IF(ISBLANK('datos GENERALES'!$B$6),"",'datos GENERALES'!$B$6))</f>
        <v/>
      </c>
      <c r="F6374" s="42" t="str">
        <f>IF(ISBLANK($N6374),"",IF(ISBLANK('datos GENERALES'!$B$7),"",'datos GENERALES'!$B$7))</f>
        <v/>
      </c>
      <c r="G6374" s="42" t="str">
        <f>IF(ISBLANK($N6374),"",IF(ISBLANK('datos GENERALES'!$B$10),"",'datos GENERALES'!$B$10))</f>
        <v/>
      </c>
      <c r="H6374" s="42" t="str">
        <f>IF(ISBLANK($N6374),"",IF(ISBLANK('datos GENERALES'!$C$10),"",'datos GENERALES'!$C$10))</f>
        <v/>
      </c>
      <c r="I6374" s="42" t="str">
        <f>IF(ISBLANK($N6374),"",IF(ISBLANK('datos GENERALES'!$D$10),"",'datos GENERALES'!$D$10))</f>
        <v/>
      </c>
      <c r="O6374" s="48" t="str">
        <f>IFERROR(VLOOKUP(N6374,ListaEspecies!$B$3:$D$45,2,FALSE),"")</f>
        <v/>
      </c>
      <c r="P6374" s="96" t="str">
        <f>IFERROR(VLOOKUP(N6374,ListaEspecies!$B$3:$D$45,3,FALSE),"")</f>
        <v/>
      </c>
      <c r="R6374" s="42" t="str">
        <f>IF(ISBLANK($J6374),"",IF(ISBLANK('datos GENERALES'!$B$15),"",'datos GENERALES'!$B$15))</f>
        <v/>
      </c>
      <c r="S6374" s="49" t="str">
        <f t="shared" si="794"/>
        <v/>
      </c>
      <c r="T6374" s="49" t="str">
        <f t="shared" si="795"/>
        <v/>
      </c>
      <c r="AA6374" s="50" t="str">
        <f t="shared" si="799"/>
        <v/>
      </c>
      <c r="AE6374" s="50" t="str">
        <f t="shared" si="796"/>
        <v/>
      </c>
      <c r="AI6374" s="19" t="str">
        <f t="shared" si="797"/>
        <v/>
      </c>
      <c r="AJ6374"/>
      <c r="AK6374" s="19" t="str">
        <f t="shared" si="798"/>
        <v/>
      </c>
    </row>
    <row r="6375" spans="1:37" x14ac:dyDescent="0.25">
      <c r="A6375" s="42" t="str">
        <f t="shared" si="792"/>
        <v/>
      </c>
      <c r="B6375" s="42" t="str">
        <f t="shared" si="793"/>
        <v/>
      </c>
      <c r="C6375" s="42" t="str">
        <f>IF(ISBLANK($N6375),"",IF(ISBLANK('datos GENERALES'!B$16),"",'datos GENERALES'!B$16))</f>
        <v/>
      </c>
      <c r="D6375" s="43" t="str">
        <f>IF(ISBLANK($N6375),"","SGBTM/AUTAROC/"&amp;'datos GENERALES'!B$5&amp;"_"&amp;'datos GENERALES'!C$5&amp;"_"&amp;'datos GENERALES'!D$5)</f>
        <v/>
      </c>
      <c r="E6375" s="42" t="str">
        <f>IF(ISBLANK($N6375),"",IF(ISBLANK('datos GENERALES'!$B$6),"",'datos GENERALES'!$B$6))</f>
        <v/>
      </c>
      <c r="F6375" s="42" t="str">
        <f>IF(ISBLANK($N6375),"",IF(ISBLANK('datos GENERALES'!$B$7),"",'datos GENERALES'!$B$7))</f>
        <v/>
      </c>
      <c r="G6375" s="42" t="str">
        <f>IF(ISBLANK($N6375),"",IF(ISBLANK('datos GENERALES'!$B$10),"",'datos GENERALES'!$B$10))</f>
        <v/>
      </c>
      <c r="H6375" s="42" t="str">
        <f>IF(ISBLANK($N6375),"",IF(ISBLANK('datos GENERALES'!$C$10),"",'datos GENERALES'!$C$10))</f>
        <v/>
      </c>
      <c r="I6375" s="42" t="str">
        <f>IF(ISBLANK($N6375),"",IF(ISBLANK('datos GENERALES'!$D$10),"",'datos GENERALES'!$D$10))</f>
        <v/>
      </c>
      <c r="O6375" s="48" t="str">
        <f>IFERROR(VLOOKUP(N6375,ListaEspecies!$B$3:$D$45,2,FALSE),"")</f>
        <v/>
      </c>
      <c r="P6375" s="96" t="str">
        <f>IFERROR(VLOOKUP(N6375,ListaEspecies!$B$3:$D$45,3,FALSE),"")</f>
        <v/>
      </c>
      <c r="R6375" s="42" t="str">
        <f>IF(ISBLANK($J6375),"",IF(ISBLANK('datos GENERALES'!$B$15),"",'datos GENERALES'!$B$15))</f>
        <v/>
      </c>
      <c r="S6375" s="49" t="str">
        <f t="shared" si="794"/>
        <v/>
      </c>
      <c r="T6375" s="49" t="str">
        <f t="shared" si="795"/>
        <v/>
      </c>
      <c r="AA6375" s="50" t="str">
        <f t="shared" si="799"/>
        <v/>
      </c>
      <c r="AE6375" s="50" t="str">
        <f t="shared" si="796"/>
        <v/>
      </c>
      <c r="AI6375" s="19" t="str">
        <f t="shared" si="797"/>
        <v/>
      </c>
      <c r="AJ6375"/>
      <c r="AK6375" s="19" t="str">
        <f t="shared" si="798"/>
        <v/>
      </c>
    </row>
    <row r="6376" spans="1:37" x14ac:dyDescent="0.25">
      <c r="A6376" s="42" t="str">
        <f t="shared" si="792"/>
        <v/>
      </c>
      <c r="B6376" s="42" t="str">
        <f t="shared" si="793"/>
        <v/>
      </c>
      <c r="C6376" s="42" t="str">
        <f>IF(ISBLANK($N6376),"",IF(ISBLANK('datos GENERALES'!B$16),"",'datos GENERALES'!B$16))</f>
        <v/>
      </c>
      <c r="D6376" s="43" t="str">
        <f>IF(ISBLANK($N6376),"","SGBTM/AUTAROC/"&amp;'datos GENERALES'!B$5&amp;"_"&amp;'datos GENERALES'!C$5&amp;"_"&amp;'datos GENERALES'!D$5)</f>
        <v/>
      </c>
      <c r="E6376" s="42" t="str">
        <f>IF(ISBLANK($N6376),"",IF(ISBLANK('datos GENERALES'!$B$6),"",'datos GENERALES'!$B$6))</f>
        <v/>
      </c>
      <c r="F6376" s="42" t="str">
        <f>IF(ISBLANK($N6376),"",IF(ISBLANK('datos GENERALES'!$B$7),"",'datos GENERALES'!$B$7))</f>
        <v/>
      </c>
      <c r="G6376" s="42" t="str">
        <f>IF(ISBLANK($N6376),"",IF(ISBLANK('datos GENERALES'!$B$10),"",'datos GENERALES'!$B$10))</f>
        <v/>
      </c>
      <c r="H6376" s="42" t="str">
        <f>IF(ISBLANK($N6376),"",IF(ISBLANK('datos GENERALES'!$C$10),"",'datos GENERALES'!$C$10))</f>
        <v/>
      </c>
      <c r="I6376" s="42" t="str">
        <f>IF(ISBLANK($N6376),"",IF(ISBLANK('datos GENERALES'!$D$10),"",'datos GENERALES'!$D$10))</f>
        <v/>
      </c>
      <c r="O6376" s="48" t="str">
        <f>IFERROR(VLOOKUP(N6376,ListaEspecies!$B$3:$D$45,2,FALSE),"")</f>
        <v/>
      </c>
      <c r="P6376" s="96" t="str">
        <f>IFERROR(VLOOKUP(N6376,ListaEspecies!$B$3:$D$45,3,FALSE),"")</f>
        <v/>
      </c>
      <c r="R6376" s="42" t="str">
        <f>IF(ISBLANK($J6376),"",IF(ISBLANK('datos GENERALES'!$B$15),"",'datos GENERALES'!$B$15))</f>
        <v/>
      </c>
      <c r="S6376" s="49" t="str">
        <f t="shared" si="794"/>
        <v/>
      </c>
      <c r="T6376" s="49" t="str">
        <f t="shared" si="795"/>
        <v/>
      </c>
      <c r="AA6376" s="50" t="str">
        <f t="shared" si="799"/>
        <v/>
      </c>
      <c r="AE6376" s="50" t="str">
        <f t="shared" si="796"/>
        <v/>
      </c>
      <c r="AI6376" s="19" t="str">
        <f t="shared" si="797"/>
        <v/>
      </c>
      <c r="AJ6376"/>
      <c r="AK6376" s="19" t="str">
        <f t="shared" si="798"/>
        <v/>
      </c>
    </row>
    <row r="6377" spans="1:37" x14ac:dyDescent="0.25">
      <c r="A6377" s="42" t="str">
        <f t="shared" si="792"/>
        <v/>
      </c>
      <c r="B6377" s="42" t="str">
        <f t="shared" si="793"/>
        <v/>
      </c>
      <c r="C6377" s="42" t="str">
        <f>IF(ISBLANK($N6377),"",IF(ISBLANK('datos GENERALES'!B$16),"",'datos GENERALES'!B$16))</f>
        <v/>
      </c>
      <c r="D6377" s="43" t="str">
        <f>IF(ISBLANK($N6377),"","SGBTM/AUTAROC/"&amp;'datos GENERALES'!B$5&amp;"_"&amp;'datos GENERALES'!C$5&amp;"_"&amp;'datos GENERALES'!D$5)</f>
        <v/>
      </c>
      <c r="E6377" s="42" t="str">
        <f>IF(ISBLANK($N6377),"",IF(ISBLANK('datos GENERALES'!$B$6),"",'datos GENERALES'!$B$6))</f>
        <v/>
      </c>
      <c r="F6377" s="42" t="str">
        <f>IF(ISBLANK($N6377),"",IF(ISBLANK('datos GENERALES'!$B$7),"",'datos GENERALES'!$B$7))</f>
        <v/>
      </c>
      <c r="G6377" s="42" t="str">
        <f>IF(ISBLANK($N6377),"",IF(ISBLANK('datos GENERALES'!$B$10),"",'datos GENERALES'!$B$10))</f>
        <v/>
      </c>
      <c r="H6377" s="42" t="str">
        <f>IF(ISBLANK($N6377),"",IF(ISBLANK('datos GENERALES'!$C$10),"",'datos GENERALES'!$C$10))</f>
        <v/>
      </c>
      <c r="I6377" s="42" t="str">
        <f>IF(ISBLANK($N6377),"",IF(ISBLANK('datos GENERALES'!$D$10),"",'datos GENERALES'!$D$10))</f>
        <v/>
      </c>
      <c r="O6377" s="48" t="str">
        <f>IFERROR(VLOOKUP(N6377,ListaEspecies!$B$3:$D$45,2,FALSE),"")</f>
        <v/>
      </c>
      <c r="P6377" s="96" t="str">
        <f>IFERROR(VLOOKUP(N6377,ListaEspecies!$B$3:$D$45,3,FALSE),"")</f>
        <v/>
      </c>
      <c r="R6377" s="42" t="str">
        <f>IF(ISBLANK($J6377),"",IF(ISBLANK('datos GENERALES'!$B$15),"",'datos GENERALES'!$B$15))</f>
        <v/>
      </c>
      <c r="S6377" s="49" t="str">
        <f t="shared" si="794"/>
        <v/>
      </c>
      <c r="T6377" s="49" t="str">
        <f t="shared" si="795"/>
        <v/>
      </c>
      <c r="AA6377" s="50" t="str">
        <f t="shared" si="799"/>
        <v/>
      </c>
      <c r="AE6377" s="50" t="str">
        <f t="shared" si="796"/>
        <v/>
      </c>
      <c r="AI6377" s="19" t="str">
        <f t="shared" si="797"/>
        <v/>
      </c>
      <c r="AJ6377"/>
      <c r="AK6377" s="19" t="str">
        <f t="shared" si="798"/>
        <v/>
      </c>
    </row>
    <row r="6378" spans="1:37" x14ac:dyDescent="0.25">
      <c r="A6378" s="42" t="str">
        <f t="shared" si="792"/>
        <v/>
      </c>
      <c r="B6378" s="42" t="str">
        <f t="shared" si="793"/>
        <v/>
      </c>
      <c r="C6378" s="42" t="str">
        <f>IF(ISBLANK($N6378),"",IF(ISBLANK('datos GENERALES'!B$16),"",'datos GENERALES'!B$16))</f>
        <v/>
      </c>
      <c r="D6378" s="43" t="str">
        <f>IF(ISBLANK($N6378),"","SGBTM/AUTAROC/"&amp;'datos GENERALES'!B$5&amp;"_"&amp;'datos GENERALES'!C$5&amp;"_"&amp;'datos GENERALES'!D$5)</f>
        <v/>
      </c>
      <c r="E6378" s="42" t="str">
        <f>IF(ISBLANK($N6378),"",IF(ISBLANK('datos GENERALES'!$B$6),"",'datos GENERALES'!$B$6))</f>
        <v/>
      </c>
      <c r="F6378" s="42" t="str">
        <f>IF(ISBLANK($N6378),"",IF(ISBLANK('datos GENERALES'!$B$7),"",'datos GENERALES'!$B$7))</f>
        <v/>
      </c>
      <c r="G6378" s="42" t="str">
        <f>IF(ISBLANK($N6378),"",IF(ISBLANK('datos GENERALES'!$B$10),"",'datos GENERALES'!$B$10))</f>
        <v/>
      </c>
      <c r="H6378" s="42" t="str">
        <f>IF(ISBLANK($N6378),"",IF(ISBLANK('datos GENERALES'!$C$10),"",'datos GENERALES'!$C$10))</f>
        <v/>
      </c>
      <c r="I6378" s="42" t="str">
        <f>IF(ISBLANK($N6378),"",IF(ISBLANK('datos GENERALES'!$D$10),"",'datos GENERALES'!$D$10))</f>
        <v/>
      </c>
      <c r="O6378" s="48" t="str">
        <f>IFERROR(VLOOKUP(N6378,ListaEspecies!$B$3:$D$45,2,FALSE),"")</f>
        <v/>
      </c>
      <c r="P6378" s="96" t="str">
        <f>IFERROR(VLOOKUP(N6378,ListaEspecies!$B$3:$D$45,3,FALSE),"")</f>
        <v/>
      </c>
      <c r="R6378" s="42" t="str">
        <f>IF(ISBLANK($J6378),"",IF(ISBLANK('datos GENERALES'!$B$15),"",'datos GENERALES'!$B$15))</f>
        <v/>
      </c>
      <c r="S6378" s="49" t="str">
        <f t="shared" si="794"/>
        <v/>
      </c>
      <c r="T6378" s="49" t="str">
        <f t="shared" si="795"/>
        <v/>
      </c>
      <c r="AA6378" s="50" t="str">
        <f t="shared" si="799"/>
        <v/>
      </c>
      <c r="AE6378" s="50" t="str">
        <f t="shared" si="796"/>
        <v/>
      </c>
      <c r="AI6378" s="19" t="str">
        <f t="shared" si="797"/>
        <v/>
      </c>
      <c r="AJ6378"/>
      <c r="AK6378" s="19" t="str">
        <f t="shared" si="798"/>
        <v/>
      </c>
    </row>
    <row r="6379" spans="1:37" x14ac:dyDescent="0.25">
      <c r="A6379" s="42" t="str">
        <f t="shared" si="792"/>
        <v/>
      </c>
      <c r="B6379" s="42" t="str">
        <f t="shared" si="793"/>
        <v/>
      </c>
      <c r="C6379" s="42" t="str">
        <f>IF(ISBLANK($N6379),"",IF(ISBLANK('datos GENERALES'!B$16),"",'datos GENERALES'!B$16))</f>
        <v/>
      </c>
      <c r="D6379" s="43" t="str">
        <f>IF(ISBLANK($N6379),"","SGBTM/AUTAROC/"&amp;'datos GENERALES'!B$5&amp;"_"&amp;'datos GENERALES'!C$5&amp;"_"&amp;'datos GENERALES'!D$5)</f>
        <v/>
      </c>
      <c r="E6379" s="42" t="str">
        <f>IF(ISBLANK($N6379),"",IF(ISBLANK('datos GENERALES'!$B$6),"",'datos GENERALES'!$B$6))</f>
        <v/>
      </c>
      <c r="F6379" s="42" t="str">
        <f>IF(ISBLANK($N6379),"",IF(ISBLANK('datos GENERALES'!$B$7),"",'datos GENERALES'!$B$7))</f>
        <v/>
      </c>
      <c r="G6379" s="42" t="str">
        <f>IF(ISBLANK($N6379),"",IF(ISBLANK('datos GENERALES'!$B$10),"",'datos GENERALES'!$B$10))</f>
        <v/>
      </c>
      <c r="H6379" s="42" t="str">
        <f>IF(ISBLANK($N6379),"",IF(ISBLANK('datos GENERALES'!$C$10),"",'datos GENERALES'!$C$10))</f>
        <v/>
      </c>
      <c r="I6379" s="42" t="str">
        <f>IF(ISBLANK($N6379),"",IF(ISBLANK('datos GENERALES'!$D$10),"",'datos GENERALES'!$D$10))</f>
        <v/>
      </c>
      <c r="O6379" s="48" t="str">
        <f>IFERROR(VLOOKUP(N6379,ListaEspecies!$B$3:$D$45,2,FALSE),"")</f>
        <v/>
      </c>
      <c r="P6379" s="96" t="str">
        <f>IFERROR(VLOOKUP(N6379,ListaEspecies!$B$3:$D$45,3,FALSE),"")</f>
        <v/>
      </c>
      <c r="R6379" s="42" t="str">
        <f>IF(ISBLANK($J6379),"",IF(ISBLANK('datos GENERALES'!$B$15),"",'datos GENERALES'!$B$15))</f>
        <v/>
      </c>
      <c r="S6379" s="49" t="str">
        <f t="shared" si="794"/>
        <v/>
      </c>
      <c r="T6379" s="49" t="str">
        <f t="shared" si="795"/>
        <v/>
      </c>
      <c r="AA6379" s="50" t="str">
        <f t="shared" si="799"/>
        <v/>
      </c>
      <c r="AE6379" s="50" t="str">
        <f t="shared" si="796"/>
        <v/>
      </c>
      <c r="AI6379" s="19" t="str">
        <f t="shared" si="797"/>
        <v/>
      </c>
      <c r="AJ6379"/>
      <c r="AK6379" s="19" t="str">
        <f t="shared" si="798"/>
        <v/>
      </c>
    </row>
    <row r="6380" spans="1:37" x14ac:dyDescent="0.25">
      <c r="A6380" s="42" t="str">
        <f t="shared" si="792"/>
        <v/>
      </c>
      <c r="B6380" s="42" t="str">
        <f t="shared" si="793"/>
        <v/>
      </c>
      <c r="C6380" s="42" t="str">
        <f>IF(ISBLANK($N6380),"",IF(ISBLANK('datos GENERALES'!B$16),"",'datos GENERALES'!B$16))</f>
        <v/>
      </c>
      <c r="D6380" s="43" t="str">
        <f>IF(ISBLANK($N6380),"","SGBTM/AUTAROC/"&amp;'datos GENERALES'!B$5&amp;"_"&amp;'datos GENERALES'!C$5&amp;"_"&amp;'datos GENERALES'!D$5)</f>
        <v/>
      </c>
      <c r="E6380" s="42" t="str">
        <f>IF(ISBLANK($N6380),"",IF(ISBLANK('datos GENERALES'!$B$6),"",'datos GENERALES'!$B$6))</f>
        <v/>
      </c>
      <c r="F6380" s="42" t="str">
        <f>IF(ISBLANK($N6380),"",IF(ISBLANK('datos GENERALES'!$B$7),"",'datos GENERALES'!$B$7))</f>
        <v/>
      </c>
      <c r="G6380" s="42" t="str">
        <f>IF(ISBLANK($N6380),"",IF(ISBLANK('datos GENERALES'!$B$10),"",'datos GENERALES'!$B$10))</f>
        <v/>
      </c>
      <c r="H6380" s="42" t="str">
        <f>IF(ISBLANK($N6380),"",IF(ISBLANK('datos GENERALES'!$C$10),"",'datos GENERALES'!$C$10))</f>
        <v/>
      </c>
      <c r="I6380" s="42" t="str">
        <f>IF(ISBLANK($N6380),"",IF(ISBLANK('datos GENERALES'!$D$10),"",'datos GENERALES'!$D$10))</f>
        <v/>
      </c>
      <c r="O6380" s="48" t="str">
        <f>IFERROR(VLOOKUP(N6380,ListaEspecies!$B$3:$D$45,2,FALSE),"")</f>
        <v/>
      </c>
      <c r="P6380" s="96" t="str">
        <f>IFERROR(VLOOKUP(N6380,ListaEspecies!$B$3:$D$45,3,FALSE),"")</f>
        <v/>
      </c>
      <c r="R6380" s="42" t="str">
        <f>IF(ISBLANK($J6380),"",IF(ISBLANK('datos GENERALES'!$B$15),"",'datos GENERALES'!$B$15))</f>
        <v/>
      </c>
      <c r="S6380" s="49" t="str">
        <f t="shared" si="794"/>
        <v/>
      </c>
      <c r="T6380" s="49" t="str">
        <f t="shared" si="795"/>
        <v/>
      </c>
      <c r="AA6380" s="50" t="str">
        <f t="shared" si="799"/>
        <v/>
      </c>
      <c r="AE6380" s="50" t="str">
        <f t="shared" si="796"/>
        <v/>
      </c>
      <c r="AI6380" s="19" t="str">
        <f t="shared" si="797"/>
        <v/>
      </c>
      <c r="AJ6380"/>
      <c r="AK6380" s="19" t="str">
        <f t="shared" si="798"/>
        <v/>
      </c>
    </row>
    <row r="6381" spans="1:37" x14ac:dyDescent="0.25">
      <c r="A6381" s="42" t="str">
        <f t="shared" si="792"/>
        <v/>
      </c>
      <c r="B6381" s="42" t="str">
        <f t="shared" si="793"/>
        <v/>
      </c>
      <c r="C6381" s="42" t="str">
        <f>IF(ISBLANK($N6381),"",IF(ISBLANK('datos GENERALES'!B$16),"",'datos GENERALES'!B$16))</f>
        <v/>
      </c>
      <c r="D6381" s="43" t="str">
        <f>IF(ISBLANK($N6381),"","SGBTM/AUTAROC/"&amp;'datos GENERALES'!B$5&amp;"_"&amp;'datos GENERALES'!C$5&amp;"_"&amp;'datos GENERALES'!D$5)</f>
        <v/>
      </c>
      <c r="E6381" s="42" t="str">
        <f>IF(ISBLANK($N6381),"",IF(ISBLANK('datos GENERALES'!$B$6),"",'datos GENERALES'!$B$6))</f>
        <v/>
      </c>
      <c r="F6381" s="42" t="str">
        <f>IF(ISBLANK($N6381),"",IF(ISBLANK('datos GENERALES'!$B$7),"",'datos GENERALES'!$B$7))</f>
        <v/>
      </c>
      <c r="G6381" s="42" t="str">
        <f>IF(ISBLANK($N6381),"",IF(ISBLANK('datos GENERALES'!$B$10),"",'datos GENERALES'!$B$10))</f>
        <v/>
      </c>
      <c r="H6381" s="42" t="str">
        <f>IF(ISBLANK($N6381),"",IF(ISBLANK('datos GENERALES'!$C$10),"",'datos GENERALES'!$C$10))</f>
        <v/>
      </c>
      <c r="I6381" s="42" t="str">
        <f>IF(ISBLANK($N6381),"",IF(ISBLANK('datos GENERALES'!$D$10),"",'datos GENERALES'!$D$10))</f>
        <v/>
      </c>
      <c r="O6381" s="48" t="str">
        <f>IFERROR(VLOOKUP(N6381,ListaEspecies!$B$3:$D$45,2,FALSE),"")</f>
        <v/>
      </c>
      <c r="P6381" s="96" t="str">
        <f>IFERROR(VLOOKUP(N6381,ListaEspecies!$B$3:$D$45,3,FALSE),"")</f>
        <v/>
      </c>
      <c r="R6381" s="42" t="str">
        <f>IF(ISBLANK($J6381),"",IF(ISBLANK('datos GENERALES'!$B$15),"",'datos GENERALES'!$B$15))</f>
        <v/>
      </c>
      <c r="S6381" s="49" t="str">
        <f t="shared" si="794"/>
        <v/>
      </c>
      <c r="T6381" s="49" t="str">
        <f t="shared" si="795"/>
        <v/>
      </c>
      <c r="AA6381" s="50" t="str">
        <f t="shared" si="799"/>
        <v/>
      </c>
      <c r="AE6381" s="50" t="str">
        <f t="shared" si="796"/>
        <v/>
      </c>
      <c r="AI6381" s="19" t="str">
        <f t="shared" si="797"/>
        <v/>
      </c>
      <c r="AJ6381"/>
      <c r="AK6381" s="19" t="str">
        <f t="shared" si="798"/>
        <v/>
      </c>
    </row>
    <row r="6382" spans="1:37" x14ac:dyDescent="0.25">
      <c r="A6382" s="42" t="str">
        <f t="shared" si="792"/>
        <v/>
      </c>
      <c r="B6382" s="42" t="str">
        <f t="shared" si="793"/>
        <v/>
      </c>
      <c r="C6382" s="42" t="str">
        <f>IF(ISBLANK($N6382),"",IF(ISBLANK('datos GENERALES'!B$16),"",'datos GENERALES'!B$16))</f>
        <v/>
      </c>
      <c r="D6382" s="43" t="str">
        <f>IF(ISBLANK($N6382),"","SGBTM/AUTAROC/"&amp;'datos GENERALES'!B$5&amp;"_"&amp;'datos GENERALES'!C$5&amp;"_"&amp;'datos GENERALES'!D$5)</f>
        <v/>
      </c>
      <c r="E6382" s="42" t="str">
        <f>IF(ISBLANK($N6382),"",IF(ISBLANK('datos GENERALES'!$B$6),"",'datos GENERALES'!$B$6))</f>
        <v/>
      </c>
      <c r="F6382" s="42" t="str">
        <f>IF(ISBLANK($N6382),"",IF(ISBLANK('datos GENERALES'!$B$7),"",'datos GENERALES'!$B$7))</f>
        <v/>
      </c>
      <c r="G6382" s="42" t="str">
        <f>IF(ISBLANK($N6382),"",IF(ISBLANK('datos GENERALES'!$B$10),"",'datos GENERALES'!$B$10))</f>
        <v/>
      </c>
      <c r="H6382" s="42" t="str">
        <f>IF(ISBLANK($N6382),"",IF(ISBLANK('datos GENERALES'!$C$10),"",'datos GENERALES'!$C$10))</f>
        <v/>
      </c>
      <c r="I6382" s="42" t="str">
        <f>IF(ISBLANK($N6382),"",IF(ISBLANK('datos GENERALES'!$D$10),"",'datos GENERALES'!$D$10))</f>
        <v/>
      </c>
      <c r="O6382" s="48" t="str">
        <f>IFERROR(VLOOKUP(N6382,ListaEspecies!$B$3:$D$45,2,FALSE),"")</f>
        <v/>
      </c>
      <c r="P6382" s="96" t="str">
        <f>IFERROR(VLOOKUP(N6382,ListaEspecies!$B$3:$D$45,3,FALSE),"")</f>
        <v/>
      </c>
      <c r="R6382" s="42" t="str">
        <f>IF(ISBLANK($J6382),"",IF(ISBLANK('datos GENERALES'!$B$15),"",'datos GENERALES'!$B$15))</f>
        <v/>
      </c>
      <c r="S6382" s="49" t="str">
        <f t="shared" si="794"/>
        <v/>
      </c>
      <c r="T6382" s="49" t="str">
        <f t="shared" si="795"/>
        <v/>
      </c>
      <c r="AA6382" s="50" t="str">
        <f t="shared" si="799"/>
        <v/>
      </c>
      <c r="AE6382" s="50" t="str">
        <f t="shared" si="796"/>
        <v/>
      </c>
      <c r="AI6382" s="19" t="str">
        <f t="shared" si="797"/>
        <v/>
      </c>
      <c r="AJ6382"/>
      <c r="AK6382" s="19" t="str">
        <f t="shared" si="798"/>
        <v/>
      </c>
    </row>
    <row r="6383" spans="1:37" x14ac:dyDescent="0.25">
      <c r="A6383" s="42" t="str">
        <f t="shared" si="792"/>
        <v/>
      </c>
      <c r="B6383" s="42" t="str">
        <f t="shared" si="793"/>
        <v/>
      </c>
      <c r="C6383" s="42" t="str">
        <f>IF(ISBLANK($N6383),"",IF(ISBLANK('datos GENERALES'!B$16),"",'datos GENERALES'!B$16))</f>
        <v/>
      </c>
      <c r="D6383" s="43" t="str">
        <f>IF(ISBLANK($N6383),"","SGBTM/AUTAROC/"&amp;'datos GENERALES'!B$5&amp;"_"&amp;'datos GENERALES'!C$5&amp;"_"&amp;'datos GENERALES'!D$5)</f>
        <v/>
      </c>
      <c r="E6383" s="42" t="str">
        <f>IF(ISBLANK($N6383),"",IF(ISBLANK('datos GENERALES'!$B$6),"",'datos GENERALES'!$B$6))</f>
        <v/>
      </c>
      <c r="F6383" s="42" t="str">
        <f>IF(ISBLANK($N6383),"",IF(ISBLANK('datos GENERALES'!$B$7),"",'datos GENERALES'!$B$7))</f>
        <v/>
      </c>
      <c r="G6383" s="42" t="str">
        <f>IF(ISBLANK($N6383),"",IF(ISBLANK('datos GENERALES'!$B$10),"",'datos GENERALES'!$B$10))</f>
        <v/>
      </c>
      <c r="H6383" s="42" t="str">
        <f>IF(ISBLANK($N6383),"",IF(ISBLANK('datos GENERALES'!$C$10),"",'datos GENERALES'!$C$10))</f>
        <v/>
      </c>
      <c r="I6383" s="42" t="str">
        <f>IF(ISBLANK($N6383),"",IF(ISBLANK('datos GENERALES'!$D$10),"",'datos GENERALES'!$D$10))</f>
        <v/>
      </c>
      <c r="O6383" s="48" t="str">
        <f>IFERROR(VLOOKUP(N6383,ListaEspecies!$B$3:$D$45,2,FALSE),"")</f>
        <v/>
      </c>
      <c r="P6383" s="96" t="str">
        <f>IFERROR(VLOOKUP(N6383,ListaEspecies!$B$3:$D$45,3,FALSE),"")</f>
        <v/>
      </c>
      <c r="R6383" s="42" t="str">
        <f>IF(ISBLANK($J6383),"",IF(ISBLANK('datos GENERALES'!$B$15),"",'datos GENERALES'!$B$15))</f>
        <v/>
      </c>
      <c r="S6383" s="49" t="str">
        <f t="shared" si="794"/>
        <v/>
      </c>
      <c r="T6383" s="49" t="str">
        <f t="shared" si="795"/>
        <v/>
      </c>
      <c r="AA6383" s="50" t="str">
        <f t="shared" si="799"/>
        <v/>
      </c>
      <c r="AE6383" s="50" t="str">
        <f t="shared" si="796"/>
        <v/>
      </c>
      <c r="AI6383" s="19" t="str">
        <f t="shared" si="797"/>
        <v/>
      </c>
      <c r="AJ6383"/>
      <c r="AK6383" s="19" t="str">
        <f t="shared" si="798"/>
        <v/>
      </c>
    </row>
    <row r="6384" spans="1:37" x14ac:dyDescent="0.25">
      <c r="A6384" s="42" t="str">
        <f t="shared" si="792"/>
        <v/>
      </c>
      <c r="B6384" s="42" t="str">
        <f t="shared" si="793"/>
        <v/>
      </c>
      <c r="C6384" s="42" t="str">
        <f>IF(ISBLANK($N6384),"",IF(ISBLANK('datos GENERALES'!B$16),"",'datos GENERALES'!B$16))</f>
        <v/>
      </c>
      <c r="D6384" s="43" t="str">
        <f>IF(ISBLANK($N6384),"","SGBTM/AUTAROC/"&amp;'datos GENERALES'!B$5&amp;"_"&amp;'datos GENERALES'!C$5&amp;"_"&amp;'datos GENERALES'!D$5)</f>
        <v/>
      </c>
      <c r="E6384" s="42" t="str">
        <f>IF(ISBLANK($N6384),"",IF(ISBLANK('datos GENERALES'!$B$6),"",'datos GENERALES'!$B$6))</f>
        <v/>
      </c>
      <c r="F6384" s="42" t="str">
        <f>IF(ISBLANK($N6384),"",IF(ISBLANK('datos GENERALES'!$B$7),"",'datos GENERALES'!$B$7))</f>
        <v/>
      </c>
      <c r="G6384" s="42" t="str">
        <f>IF(ISBLANK($N6384),"",IF(ISBLANK('datos GENERALES'!$B$10),"",'datos GENERALES'!$B$10))</f>
        <v/>
      </c>
      <c r="H6384" s="42" t="str">
        <f>IF(ISBLANK($N6384),"",IF(ISBLANK('datos GENERALES'!$C$10),"",'datos GENERALES'!$C$10))</f>
        <v/>
      </c>
      <c r="I6384" s="42" t="str">
        <f>IF(ISBLANK($N6384),"",IF(ISBLANK('datos GENERALES'!$D$10),"",'datos GENERALES'!$D$10))</f>
        <v/>
      </c>
      <c r="O6384" s="48" t="str">
        <f>IFERROR(VLOOKUP(N6384,ListaEspecies!$B$3:$D$45,2,FALSE),"")</f>
        <v/>
      </c>
      <c r="P6384" s="96" t="str">
        <f>IFERROR(VLOOKUP(N6384,ListaEspecies!$B$3:$D$45,3,FALSE),"")</f>
        <v/>
      </c>
      <c r="R6384" s="42" t="str">
        <f>IF(ISBLANK($J6384),"",IF(ISBLANK('datos GENERALES'!$B$15),"",'datos GENERALES'!$B$15))</f>
        <v/>
      </c>
      <c r="S6384" s="49" t="str">
        <f t="shared" si="794"/>
        <v/>
      </c>
      <c r="T6384" s="49" t="str">
        <f t="shared" si="795"/>
        <v/>
      </c>
      <c r="AA6384" s="50" t="str">
        <f t="shared" si="799"/>
        <v/>
      </c>
      <c r="AE6384" s="50" t="str">
        <f t="shared" si="796"/>
        <v/>
      </c>
      <c r="AI6384" s="19" t="str">
        <f t="shared" si="797"/>
        <v/>
      </c>
      <c r="AJ6384"/>
      <c r="AK6384" s="19" t="str">
        <f t="shared" si="798"/>
        <v/>
      </c>
    </row>
    <row r="6385" spans="1:37" x14ac:dyDescent="0.25">
      <c r="A6385" s="42" t="str">
        <f t="shared" si="792"/>
        <v/>
      </c>
      <c r="B6385" s="42" t="str">
        <f t="shared" si="793"/>
        <v/>
      </c>
      <c r="C6385" s="42" t="str">
        <f>IF(ISBLANK($N6385),"",IF(ISBLANK('datos GENERALES'!B$16),"",'datos GENERALES'!B$16))</f>
        <v/>
      </c>
      <c r="D6385" s="43" t="str">
        <f>IF(ISBLANK($N6385),"","SGBTM/AUTAROC/"&amp;'datos GENERALES'!B$5&amp;"_"&amp;'datos GENERALES'!C$5&amp;"_"&amp;'datos GENERALES'!D$5)</f>
        <v/>
      </c>
      <c r="E6385" s="42" t="str">
        <f>IF(ISBLANK($N6385),"",IF(ISBLANK('datos GENERALES'!$B$6),"",'datos GENERALES'!$B$6))</f>
        <v/>
      </c>
      <c r="F6385" s="42" t="str">
        <f>IF(ISBLANK($N6385),"",IF(ISBLANK('datos GENERALES'!$B$7),"",'datos GENERALES'!$B$7))</f>
        <v/>
      </c>
      <c r="G6385" s="42" t="str">
        <f>IF(ISBLANK($N6385),"",IF(ISBLANK('datos GENERALES'!$B$10),"",'datos GENERALES'!$B$10))</f>
        <v/>
      </c>
      <c r="H6385" s="42" t="str">
        <f>IF(ISBLANK($N6385),"",IF(ISBLANK('datos GENERALES'!$C$10),"",'datos GENERALES'!$C$10))</f>
        <v/>
      </c>
      <c r="I6385" s="42" t="str">
        <f>IF(ISBLANK($N6385),"",IF(ISBLANK('datos GENERALES'!$D$10),"",'datos GENERALES'!$D$10))</f>
        <v/>
      </c>
      <c r="O6385" s="48" t="str">
        <f>IFERROR(VLOOKUP(N6385,ListaEspecies!$B$3:$D$45,2,FALSE),"")</f>
        <v/>
      </c>
      <c r="P6385" s="96" t="str">
        <f>IFERROR(VLOOKUP(N6385,ListaEspecies!$B$3:$D$45,3,FALSE),"")</f>
        <v/>
      </c>
      <c r="R6385" s="42" t="str">
        <f>IF(ISBLANK($J6385),"",IF(ISBLANK('datos GENERALES'!$B$15),"",'datos GENERALES'!$B$15))</f>
        <v/>
      </c>
      <c r="S6385" s="49" t="str">
        <f t="shared" si="794"/>
        <v/>
      </c>
      <c r="T6385" s="49" t="str">
        <f t="shared" si="795"/>
        <v/>
      </c>
      <c r="AA6385" s="50" t="str">
        <f t="shared" si="799"/>
        <v/>
      </c>
      <c r="AE6385" s="50" t="str">
        <f t="shared" si="796"/>
        <v/>
      </c>
      <c r="AI6385" s="19" t="str">
        <f t="shared" si="797"/>
        <v/>
      </c>
      <c r="AJ6385"/>
      <c r="AK6385" s="19" t="str">
        <f t="shared" si="798"/>
        <v/>
      </c>
    </row>
    <row r="6386" spans="1:37" x14ac:dyDescent="0.25">
      <c r="A6386" s="42" t="str">
        <f t="shared" si="792"/>
        <v/>
      </c>
      <c r="B6386" s="42" t="str">
        <f t="shared" si="793"/>
        <v/>
      </c>
      <c r="C6386" s="42" t="str">
        <f>IF(ISBLANK($N6386),"",IF(ISBLANK('datos GENERALES'!B$16),"",'datos GENERALES'!B$16))</f>
        <v/>
      </c>
      <c r="D6386" s="43" t="str">
        <f>IF(ISBLANK($N6386),"","SGBTM/AUTAROC/"&amp;'datos GENERALES'!B$5&amp;"_"&amp;'datos GENERALES'!C$5&amp;"_"&amp;'datos GENERALES'!D$5)</f>
        <v/>
      </c>
      <c r="E6386" s="42" t="str">
        <f>IF(ISBLANK($N6386),"",IF(ISBLANK('datos GENERALES'!$B$6),"",'datos GENERALES'!$B$6))</f>
        <v/>
      </c>
      <c r="F6386" s="42" t="str">
        <f>IF(ISBLANK($N6386),"",IF(ISBLANK('datos GENERALES'!$B$7),"",'datos GENERALES'!$B$7))</f>
        <v/>
      </c>
      <c r="G6386" s="42" t="str">
        <f>IF(ISBLANK($N6386),"",IF(ISBLANK('datos GENERALES'!$B$10),"",'datos GENERALES'!$B$10))</f>
        <v/>
      </c>
      <c r="H6386" s="42" t="str">
        <f>IF(ISBLANK($N6386),"",IF(ISBLANK('datos GENERALES'!$C$10),"",'datos GENERALES'!$C$10))</f>
        <v/>
      </c>
      <c r="I6386" s="42" t="str">
        <f>IF(ISBLANK($N6386),"",IF(ISBLANK('datos GENERALES'!$D$10),"",'datos GENERALES'!$D$10))</f>
        <v/>
      </c>
      <c r="O6386" s="48" t="str">
        <f>IFERROR(VLOOKUP(N6386,ListaEspecies!$B$3:$D$45,2,FALSE),"")</f>
        <v/>
      </c>
      <c r="P6386" s="96" t="str">
        <f>IFERROR(VLOOKUP(N6386,ListaEspecies!$B$3:$D$45,3,FALSE),"")</f>
        <v/>
      </c>
      <c r="R6386" s="42" t="str">
        <f>IF(ISBLANK($J6386),"",IF(ISBLANK('datos GENERALES'!$B$15),"",'datos GENERALES'!$B$15))</f>
        <v/>
      </c>
      <c r="S6386" s="49" t="str">
        <f t="shared" si="794"/>
        <v/>
      </c>
      <c r="T6386" s="49" t="str">
        <f t="shared" si="795"/>
        <v/>
      </c>
      <c r="AA6386" s="50" t="str">
        <f t="shared" si="799"/>
        <v/>
      </c>
      <c r="AE6386" s="50" t="str">
        <f t="shared" si="796"/>
        <v/>
      </c>
      <c r="AI6386" s="19" t="str">
        <f t="shared" si="797"/>
        <v/>
      </c>
      <c r="AJ6386"/>
      <c r="AK6386" s="19" t="str">
        <f t="shared" si="798"/>
        <v/>
      </c>
    </row>
    <row r="6387" spans="1:37" x14ac:dyDescent="0.25">
      <c r="A6387" s="42" t="str">
        <f t="shared" si="792"/>
        <v/>
      </c>
      <c r="B6387" s="42" t="str">
        <f t="shared" si="793"/>
        <v/>
      </c>
      <c r="C6387" s="42" t="str">
        <f>IF(ISBLANK($N6387),"",IF(ISBLANK('datos GENERALES'!B$16),"",'datos GENERALES'!B$16))</f>
        <v/>
      </c>
      <c r="D6387" s="43" t="str">
        <f>IF(ISBLANK($N6387),"","SGBTM/AUTAROC/"&amp;'datos GENERALES'!B$5&amp;"_"&amp;'datos GENERALES'!C$5&amp;"_"&amp;'datos GENERALES'!D$5)</f>
        <v/>
      </c>
      <c r="E6387" s="42" t="str">
        <f>IF(ISBLANK($N6387),"",IF(ISBLANK('datos GENERALES'!$B$6),"",'datos GENERALES'!$B$6))</f>
        <v/>
      </c>
      <c r="F6387" s="42" t="str">
        <f>IF(ISBLANK($N6387),"",IF(ISBLANK('datos GENERALES'!$B$7),"",'datos GENERALES'!$B$7))</f>
        <v/>
      </c>
      <c r="G6387" s="42" t="str">
        <f>IF(ISBLANK($N6387),"",IF(ISBLANK('datos GENERALES'!$B$10),"",'datos GENERALES'!$B$10))</f>
        <v/>
      </c>
      <c r="H6387" s="42" t="str">
        <f>IF(ISBLANK($N6387),"",IF(ISBLANK('datos GENERALES'!$C$10),"",'datos GENERALES'!$C$10))</f>
        <v/>
      </c>
      <c r="I6387" s="42" t="str">
        <f>IF(ISBLANK($N6387),"",IF(ISBLANK('datos GENERALES'!$D$10),"",'datos GENERALES'!$D$10))</f>
        <v/>
      </c>
      <c r="O6387" s="48" t="str">
        <f>IFERROR(VLOOKUP(N6387,ListaEspecies!$B$3:$D$45,2,FALSE),"")</f>
        <v/>
      </c>
      <c r="P6387" s="96" t="str">
        <f>IFERROR(VLOOKUP(N6387,ListaEspecies!$B$3:$D$45,3,FALSE),"")</f>
        <v/>
      </c>
      <c r="R6387" s="42" t="str">
        <f>IF(ISBLANK($J6387),"",IF(ISBLANK('datos GENERALES'!$B$15),"",'datos GENERALES'!$B$15))</f>
        <v/>
      </c>
      <c r="S6387" s="49" t="str">
        <f t="shared" si="794"/>
        <v/>
      </c>
      <c r="T6387" s="49" t="str">
        <f t="shared" si="795"/>
        <v/>
      </c>
      <c r="AA6387" s="50" t="str">
        <f t="shared" si="799"/>
        <v/>
      </c>
      <c r="AE6387" s="50" t="str">
        <f t="shared" si="796"/>
        <v/>
      </c>
      <c r="AI6387" s="19" t="str">
        <f t="shared" si="797"/>
        <v/>
      </c>
      <c r="AJ6387"/>
      <c r="AK6387" s="19" t="str">
        <f t="shared" si="798"/>
        <v/>
      </c>
    </row>
    <row r="6388" spans="1:37" x14ac:dyDescent="0.25">
      <c r="A6388" s="42" t="str">
        <f t="shared" si="792"/>
        <v/>
      </c>
      <c r="B6388" s="42" t="str">
        <f t="shared" si="793"/>
        <v/>
      </c>
      <c r="C6388" s="42" t="str">
        <f>IF(ISBLANK($N6388),"",IF(ISBLANK('datos GENERALES'!B$16),"",'datos GENERALES'!B$16))</f>
        <v/>
      </c>
      <c r="D6388" s="43" t="str">
        <f>IF(ISBLANK($N6388),"","SGBTM/AUTAROC/"&amp;'datos GENERALES'!B$5&amp;"_"&amp;'datos GENERALES'!C$5&amp;"_"&amp;'datos GENERALES'!D$5)</f>
        <v/>
      </c>
      <c r="E6388" s="42" t="str">
        <f>IF(ISBLANK($N6388),"",IF(ISBLANK('datos GENERALES'!$B$6),"",'datos GENERALES'!$B$6))</f>
        <v/>
      </c>
      <c r="F6388" s="42" t="str">
        <f>IF(ISBLANK($N6388),"",IF(ISBLANK('datos GENERALES'!$B$7),"",'datos GENERALES'!$B$7))</f>
        <v/>
      </c>
      <c r="G6388" s="42" t="str">
        <f>IF(ISBLANK($N6388),"",IF(ISBLANK('datos GENERALES'!$B$10),"",'datos GENERALES'!$B$10))</f>
        <v/>
      </c>
      <c r="H6388" s="42" t="str">
        <f>IF(ISBLANK($N6388),"",IF(ISBLANK('datos GENERALES'!$C$10),"",'datos GENERALES'!$C$10))</f>
        <v/>
      </c>
      <c r="I6388" s="42" t="str">
        <f>IF(ISBLANK($N6388),"",IF(ISBLANK('datos GENERALES'!$D$10),"",'datos GENERALES'!$D$10))</f>
        <v/>
      </c>
      <c r="O6388" s="48" t="str">
        <f>IFERROR(VLOOKUP(N6388,ListaEspecies!$B$3:$D$45,2,FALSE),"")</f>
        <v/>
      </c>
      <c r="P6388" s="96" t="str">
        <f>IFERROR(VLOOKUP(N6388,ListaEspecies!$B$3:$D$45,3,FALSE),"")</f>
        <v/>
      </c>
      <c r="R6388" s="42" t="str">
        <f>IF(ISBLANK($J6388),"",IF(ISBLANK('datos GENERALES'!$B$15),"",'datos GENERALES'!$B$15))</f>
        <v/>
      </c>
      <c r="S6388" s="49" t="str">
        <f t="shared" si="794"/>
        <v/>
      </c>
      <c r="T6388" s="49" t="str">
        <f t="shared" si="795"/>
        <v/>
      </c>
      <c r="AA6388" s="50" t="str">
        <f t="shared" si="799"/>
        <v/>
      </c>
      <c r="AE6388" s="50" t="str">
        <f t="shared" si="796"/>
        <v/>
      </c>
      <c r="AI6388" s="19" t="str">
        <f t="shared" si="797"/>
        <v/>
      </c>
      <c r="AJ6388"/>
      <c r="AK6388" s="19" t="str">
        <f t="shared" si="798"/>
        <v/>
      </c>
    </row>
    <row r="6389" spans="1:37" x14ac:dyDescent="0.25">
      <c r="A6389" s="42" t="str">
        <f t="shared" si="792"/>
        <v/>
      </c>
      <c r="B6389" s="42" t="str">
        <f t="shared" si="793"/>
        <v/>
      </c>
      <c r="C6389" s="42" t="str">
        <f>IF(ISBLANK($N6389),"",IF(ISBLANK('datos GENERALES'!B$16),"",'datos GENERALES'!B$16))</f>
        <v/>
      </c>
      <c r="D6389" s="43" t="str">
        <f>IF(ISBLANK($N6389),"","SGBTM/AUTAROC/"&amp;'datos GENERALES'!B$5&amp;"_"&amp;'datos GENERALES'!C$5&amp;"_"&amp;'datos GENERALES'!D$5)</f>
        <v/>
      </c>
      <c r="E6389" s="42" t="str">
        <f>IF(ISBLANK($N6389),"",IF(ISBLANK('datos GENERALES'!$B$6),"",'datos GENERALES'!$B$6))</f>
        <v/>
      </c>
      <c r="F6389" s="42" t="str">
        <f>IF(ISBLANK($N6389),"",IF(ISBLANK('datos GENERALES'!$B$7),"",'datos GENERALES'!$B$7))</f>
        <v/>
      </c>
      <c r="G6389" s="42" t="str">
        <f>IF(ISBLANK($N6389),"",IF(ISBLANK('datos GENERALES'!$B$10),"",'datos GENERALES'!$B$10))</f>
        <v/>
      </c>
      <c r="H6389" s="42" t="str">
        <f>IF(ISBLANK($N6389),"",IF(ISBLANK('datos GENERALES'!$C$10),"",'datos GENERALES'!$C$10))</f>
        <v/>
      </c>
      <c r="I6389" s="42" t="str">
        <f>IF(ISBLANK($N6389),"",IF(ISBLANK('datos GENERALES'!$D$10),"",'datos GENERALES'!$D$10))</f>
        <v/>
      </c>
      <c r="O6389" s="48" t="str">
        <f>IFERROR(VLOOKUP(N6389,ListaEspecies!$B$3:$D$45,2,FALSE),"")</f>
        <v/>
      </c>
      <c r="P6389" s="96" t="str">
        <f>IFERROR(VLOOKUP(N6389,ListaEspecies!$B$3:$D$45,3,FALSE),"")</f>
        <v/>
      </c>
      <c r="R6389" s="42" t="str">
        <f>IF(ISBLANK($J6389),"",IF(ISBLANK('datos GENERALES'!$B$15),"",'datos GENERALES'!$B$15))</f>
        <v/>
      </c>
      <c r="S6389" s="49" t="str">
        <f t="shared" si="794"/>
        <v/>
      </c>
      <c r="T6389" s="49" t="str">
        <f t="shared" si="795"/>
        <v/>
      </c>
      <c r="AA6389" s="50" t="str">
        <f t="shared" si="799"/>
        <v/>
      </c>
      <c r="AE6389" s="50" t="str">
        <f t="shared" si="796"/>
        <v/>
      </c>
      <c r="AI6389" s="19" t="str">
        <f t="shared" si="797"/>
        <v/>
      </c>
      <c r="AJ6389"/>
      <c r="AK6389" s="19" t="str">
        <f t="shared" si="798"/>
        <v/>
      </c>
    </row>
    <row r="6390" spans="1:37" x14ac:dyDescent="0.25">
      <c r="A6390" s="42" t="str">
        <f t="shared" si="792"/>
        <v/>
      </c>
      <c r="B6390" s="42" t="str">
        <f t="shared" si="793"/>
        <v/>
      </c>
      <c r="C6390" s="42" t="str">
        <f>IF(ISBLANK($N6390),"",IF(ISBLANK('datos GENERALES'!B$16),"",'datos GENERALES'!B$16))</f>
        <v/>
      </c>
      <c r="D6390" s="43" t="str">
        <f>IF(ISBLANK($N6390),"","SGBTM/AUTAROC/"&amp;'datos GENERALES'!B$5&amp;"_"&amp;'datos GENERALES'!C$5&amp;"_"&amp;'datos GENERALES'!D$5)</f>
        <v/>
      </c>
      <c r="E6390" s="42" t="str">
        <f>IF(ISBLANK($N6390),"",IF(ISBLANK('datos GENERALES'!$B$6),"",'datos GENERALES'!$B$6))</f>
        <v/>
      </c>
      <c r="F6390" s="42" t="str">
        <f>IF(ISBLANK($N6390),"",IF(ISBLANK('datos GENERALES'!$B$7),"",'datos GENERALES'!$B$7))</f>
        <v/>
      </c>
      <c r="G6390" s="42" t="str">
        <f>IF(ISBLANK($N6390),"",IF(ISBLANK('datos GENERALES'!$B$10),"",'datos GENERALES'!$B$10))</f>
        <v/>
      </c>
      <c r="H6390" s="42" t="str">
        <f>IF(ISBLANK($N6390),"",IF(ISBLANK('datos GENERALES'!$C$10),"",'datos GENERALES'!$C$10))</f>
        <v/>
      </c>
      <c r="I6390" s="42" t="str">
        <f>IF(ISBLANK($N6390),"",IF(ISBLANK('datos GENERALES'!$D$10),"",'datos GENERALES'!$D$10))</f>
        <v/>
      </c>
      <c r="O6390" s="48" t="str">
        <f>IFERROR(VLOOKUP(N6390,ListaEspecies!$B$3:$D$45,2,FALSE),"")</f>
        <v/>
      </c>
      <c r="P6390" s="96" t="str">
        <f>IFERROR(VLOOKUP(N6390,ListaEspecies!$B$3:$D$45,3,FALSE),"")</f>
        <v/>
      </c>
      <c r="R6390" s="42" t="str">
        <f>IF(ISBLANK($J6390),"",IF(ISBLANK('datos GENERALES'!$B$15),"",'datos GENERALES'!$B$15))</f>
        <v/>
      </c>
      <c r="S6390" s="49" t="str">
        <f t="shared" si="794"/>
        <v/>
      </c>
      <c r="T6390" s="49" t="str">
        <f t="shared" si="795"/>
        <v/>
      </c>
      <c r="AA6390" s="50" t="str">
        <f t="shared" si="799"/>
        <v/>
      </c>
      <c r="AE6390" s="50" t="str">
        <f t="shared" si="796"/>
        <v/>
      </c>
      <c r="AI6390" s="19" t="str">
        <f t="shared" si="797"/>
        <v/>
      </c>
      <c r="AJ6390"/>
      <c r="AK6390" s="19" t="str">
        <f t="shared" si="798"/>
        <v/>
      </c>
    </row>
    <row r="6391" spans="1:37" x14ac:dyDescent="0.25">
      <c r="A6391" s="42" t="str">
        <f t="shared" si="792"/>
        <v/>
      </c>
      <c r="B6391" s="42" t="str">
        <f t="shared" si="793"/>
        <v/>
      </c>
      <c r="C6391" s="42" t="str">
        <f>IF(ISBLANK($N6391),"",IF(ISBLANK('datos GENERALES'!B$16),"",'datos GENERALES'!B$16))</f>
        <v/>
      </c>
      <c r="D6391" s="43" t="str">
        <f>IF(ISBLANK($N6391),"","SGBTM/AUTAROC/"&amp;'datos GENERALES'!B$5&amp;"_"&amp;'datos GENERALES'!C$5&amp;"_"&amp;'datos GENERALES'!D$5)</f>
        <v/>
      </c>
      <c r="E6391" s="42" t="str">
        <f>IF(ISBLANK($N6391),"",IF(ISBLANK('datos GENERALES'!$B$6),"",'datos GENERALES'!$B$6))</f>
        <v/>
      </c>
      <c r="F6391" s="42" t="str">
        <f>IF(ISBLANK($N6391),"",IF(ISBLANK('datos GENERALES'!$B$7),"",'datos GENERALES'!$B$7))</f>
        <v/>
      </c>
      <c r="G6391" s="42" t="str">
        <f>IF(ISBLANK($N6391),"",IF(ISBLANK('datos GENERALES'!$B$10),"",'datos GENERALES'!$B$10))</f>
        <v/>
      </c>
      <c r="H6391" s="42" t="str">
        <f>IF(ISBLANK($N6391),"",IF(ISBLANK('datos GENERALES'!$C$10),"",'datos GENERALES'!$C$10))</f>
        <v/>
      </c>
      <c r="I6391" s="42" t="str">
        <f>IF(ISBLANK($N6391),"",IF(ISBLANK('datos GENERALES'!$D$10),"",'datos GENERALES'!$D$10))</f>
        <v/>
      </c>
      <c r="O6391" s="48" t="str">
        <f>IFERROR(VLOOKUP(N6391,ListaEspecies!$B$3:$D$45,2,FALSE),"")</f>
        <v/>
      </c>
      <c r="P6391" s="96" t="str">
        <f>IFERROR(VLOOKUP(N6391,ListaEspecies!$B$3:$D$45,3,FALSE),"")</f>
        <v/>
      </c>
      <c r="R6391" s="42" t="str">
        <f>IF(ISBLANK($J6391),"",IF(ISBLANK('datos GENERALES'!$B$15),"",'datos GENERALES'!$B$15))</f>
        <v/>
      </c>
      <c r="S6391" s="49" t="str">
        <f t="shared" si="794"/>
        <v/>
      </c>
      <c r="T6391" s="49" t="str">
        <f t="shared" si="795"/>
        <v/>
      </c>
      <c r="AA6391" s="50" t="str">
        <f t="shared" si="799"/>
        <v/>
      </c>
      <c r="AE6391" s="50" t="str">
        <f t="shared" si="796"/>
        <v/>
      </c>
      <c r="AI6391" s="19" t="str">
        <f t="shared" si="797"/>
        <v/>
      </c>
      <c r="AJ6391"/>
      <c r="AK6391" s="19" t="str">
        <f t="shared" si="798"/>
        <v/>
      </c>
    </row>
    <row r="6392" spans="1:37" x14ac:dyDescent="0.25">
      <c r="A6392" s="42" t="str">
        <f t="shared" si="792"/>
        <v/>
      </c>
      <c r="B6392" s="42" t="str">
        <f t="shared" si="793"/>
        <v/>
      </c>
      <c r="C6392" s="42" t="str">
        <f>IF(ISBLANK($N6392),"",IF(ISBLANK('datos GENERALES'!B$16),"",'datos GENERALES'!B$16))</f>
        <v/>
      </c>
      <c r="D6392" s="43" t="str">
        <f>IF(ISBLANK($N6392),"","SGBTM/AUTAROC/"&amp;'datos GENERALES'!B$5&amp;"_"&amp;'datos GENERALES'!C$5&amp;"_"&amp;'datos GENERALES'!D$5)</f>
        <v/>
      </c>
      <c r="E6392" s="42" t="str">
        <f>IF(ISBLANK($N6392),"",IF(ISBLANK('datos GENERALES'!$B$6),"",'datos GENERALES'!$B$6))</f>
        <v/>
      </c>
      <c r="F6392" s="42" t="str">
        <f>IF(ISBLANK($N6392),"",IF(ISBLANK('datos GENERALES'!$B$7),"",'datos GENERALES'!$B$7))</f>
        <v/>
      </c>
      <c r="G6392" s="42" t="str">
        <f>IF(ISBLANK($N6392),"",IF(ISBLANK('datos GENERALES'!$B$10),"",'datos GENERALES'!$B$10))</f>
        <v/>
      </c>
      <c r="H6392" s="42" t="str">
        <f>IF(ISBLANK($N6392),"",IF(ISBLANK('datos GENERALES'!$C$10),"",'datos GENERALES'!$C$10))</f>
        <v/>
      </c>
      <c r="I6392" s="42" t="str">
        <f>IF(ISBLANK($N6392),"",IF(ISBLANK('datos GENERALES'!$D$10),"",'datos GENERALES'!$D$10))</f>
        <v/>
      </c>
      <c r="O6392" s="48" t="str">
        <f>IFERROR(VLOOKUP(N6392,ListaEspecies!$B$3:$D$45,2,FALSE),"")</f>
        <v/>
      </c>
      <c r="P6392" s="96" t="str">
        <f>IFERROR(VLOOKUP(N6392,ListaEspecies!$B$3:$D$45,3,FALSE),"")</f>
        <v/>
      </c>
      <c r="R6392" s="42" t="str">
        <f>IF(ISBLANK($J6392),"",IF(ISBLANK('datos GENERALES'!$B$15),"",'datos GENERALES'!$B$15))</f>
        <v/>
      </c>
      <c r="S6392" s="49" t="str">
        <f t="shared" si="794"/>
        <v/>
      </c>
      <c r="T6392" s="49" t="str">
        <f t="shared" si="795"/>
        <v/>
      </c>
      <c r="AA6392" s="50" t="str">
        <f t="shared" si="799"/>
        <v/>
      </c>
      <c r="AE6392" s="50" t="str">
        <f t="shared" si="796"/>
        <v/>
      </c>
      <c r="AI6392" s="19" t="str">
        <f t="shared" si="797"/>
        <v/>
      </c>
      <c r="AJ6392"/>
      <c r="AK6392" s="19" t="str">
        <f t="shared" si="798"/>
        <v/>
      </c>
    </row>
    <row r="6393" spans="1:37" x14ac:dyDescent="0.25">
      <c r="A6393" s="42" t="str">
        <f t="shared" si="792"/>
        <v/>
      </c>
      <c r="B6393" s="42" t="str">
        <f t="shared" si="793"/>
        <v/>
      </c>
      <c r="C6393" s="42" t="str">
        <f>IF(ISBLANK($N6393),"",IF(ISBLANK('datos GENERALES'!B$16),"",'datos GENERALES'!B$16))</f>
        <v/>
      </c>
      <c r="D6393" s="43" t="str">
        <f>IF(ISBLANK($N6393),"","SGBTM/AUTAROC/"&amp;'datos GENERALES'!B$5&amp;"_"&amp;'datos GENERALES'!C$5&amp;"_"&amp;'datos GENERALES'!D$5)</f>
        <v/>
      </c>
      <c r="E6393" s="42" t="str">
        <f>IF(ISBLANK($N6393),"",IF(ISBLANK('datos GENERALES'!$B$6),"",'datos GENERALES'!$B$6))</f>
        <v/>
      </c>
      <c r="F6393" s="42" t="str">
        <f>IF(ISBLANK($N6393),"",IF(ISBLANK('datos GENERALES'!$B$7),"",'datos GENERALES'!$B$7))</f>
        <v/>
      </c>
      <c r="G6393" s="42" t="str">
        <f>IF(ISBLANK($N6393),"",IF(ISBLANK('datos GENERALES'!$B$10),"",'datos GENERALES'!$B$10))</f>
        <v/>
      </c>
      <c r="H6393" s="42" t="str">
        <f>IF(ISBLANK($N6393),"",IF(ISBLANK('datos GENERALES'!$C$10),"",'datos GENERALES'!$C$10))</f>
        <v/>
      </c>
      <c r="I6393" s="42" t="str">
        <f>IF(ISBLANK($N6393),"",IF(ISBLANK('datos GENERALES'!$D$10),"",'datos GENERALES'!$D$10))</f>
        <v/>
      </c>
      <c r="O6393" s="48" t="str">
        <f>IFERROR(VLOOKUP(N6393,ListaEspecies!$B$3:$D$45,2,FALSE),"")</f>
        <v/>
      </c>
      <c r="P6393" s="96" t="str">
        <f>IFERROR(VLOOKUP(N6393,ListaEspecies!$B$3:$D$45,3,FALSE),"")</f>
        <v/>
      </c>
      <c r="R6393" s="42" t="str">
        <f>IF(ISBLANK($J6393),"",IF(ISBLANK('datos GENERALES'!$B$15),"",'datos GENERALES'!$B$15))</f>
        <v/>
      </c>
      <c r="S6393" s="49" t="str">
        <f t="shared" si="794"/>
        <v/>
      </c>
      <c r="T6393" s="49" t="str">
        <f t="shared" si="795"/>
        <v/>
      </c>
      <c r="AA6393" s="50" t="str">
        <f t="shared" si="799"/>
        <v/>
      </c>
      <c r="AE6393" s="50" t="str">
        <f t="shared" si="796"/>
        <v/>
      </c>
      <c r="AI6393" s="19" t="str">
        <f t="shared" si="797"/>
        <v/>
      </c>
      <c r="AJ6393"/>
      <c r="AK6393" s="19" t="str">
        <f t="shared" si="798"/>
        <v/>
      </c>
    </row>
    <row r="6394" spans="1:37" x14ac:dyDescent="0.25">
      <c r="A6394" s="42" t="str">
        <f t="shared" si="792"/>
        <v/>
      </c>
      <c r="B6394" s="42" t="str">
        <f t="shared" si="793"/>
        <v/>
      </c>
      <c r="C6394" s="42" t="str">
        <f>IF(ISBLANK($N6394),"",IF(ISBLANK('datos GENERALES'!B$16),"",'datos GENERALES'!B$16))</f>
        <v/>
      </c>
      <c r="D6394" s="43" t="str">
        <f>IF(ISBLANK($N6394),"","SGBTM/AUTAROC/"&amp;'datos GENERALES'!B$5&amp;"_"&amp;'datos GENERALES'!C$5&amp;"_"&amp;'datos GENERALES'!D$5)</f>
        <v/>
      </c>
      <c r="E6394" s="42" t="str">
        <f>IF(ISBLANK($N6394),"",IF(ISBLANK('datos GENERALES'!$B$6),"",'datos GENERALES'!$B$6))</f>
        <v/>
      </c>
      <c r="F6394" s="42" t="str">
        <f>IF(ISBLANK($N6394),"",IF(ISBLANK('datos GENERALES'!$B$7),"",'datos GENERALES'!$B$7))</f>
        <v/>
      </c>
      <c r="G6394" s="42" t="str">
        <f>IF(ISBLANK($N6394),"",IF(ISBLANK('datos GENERALES'!$B$10),"",'datos GENERALES'!$B$10))</f>
        <v/>
      </c>
      <c r="H6394" s="42" t="str">
        <f>IF(ISBLANK($N6394),"",IF(ISBLANK('datos GENERALES'!$C$10),"",'datos GENERALES'!$C$10))</f>
        <v/>
      </c>
      <c r="I6394" s="42" t="str">
        <f>IF(ISBLANK($N6394),"",IF(ISBLANK('datos GENERALES'!$D$10),"",'datos GENERALES'!$D$10))</f>
        <v/>
      </c>
      <c r="O6394" s="48" t="str">
        <f>IFERROR(VLOOKUP(N6394,ListaEspecies!$B$3:$D$45,2,FALSE),"")</f>
        <v/>
      </c>
      <c r="P6394" s="96" t="str">
        <f>IFERROR(VLOOKUP(N6394,ListaEspecies!$B$3:$D$45,3,FALSE),"")</f>
        <v/>
      </c>
      <c r="R6394" s="42" t="str">
        <f>IF(ISBLANK($J6394),"",IF(ISBLANK('datos GENERALES'!$B$15),"",'datos GENERALES'!$B$15))</f>
        <v/>
      </c>
      <c r="S6394" s="49" t="str">
        <f t="shared" si="794"/>
        <v/>
      </c>
      <c r="T6394" s="49" t="str">
        <f t="shared" si="795"/>
        <v/>
      </c>
      <c r="AA6394" s="50" t="str">
        <f t="shared" si="799"/>
        <v/>
      </c>
      <c r="AE6394" s="50" t="str">
        <f t="shared" si="796"/>
        <v/>
      </c>
      <c r="AI6394" s="19" t="str">
        <f t="shared" si="797"/>
        <v/>
      </c>
      <c r="AJ6394"/>
      <c r="AK6394" s="19" t="str">
        <f t="shared" si="798"/>
        <v/>
      </c>
    </row>
    <row r="6395" spans="1:37" x14ac:dyDescent="0.25">
      <c r="A6395" s="42" t="str">
        <f t="shared" si="792"/>
        <v/>
      </c>
      <c r="B6395" s="42" t="str">
        <f t="shared" si="793"/>
        <v/>
      </c>
      <c r="C6395" s="42" t="str">
        <f>IF(ISBLANK($N6395),"",IF(ISBLANK('datos GENERALES'!B$16),"",'datos GENERALES'!B$16))</f>
        <v/>
      </c>
      <c r="D6395" s="43" t="str">
        <f>IF(ISBLANK($N6395),"","SGBTM/AUTAROC/"&amp;'datos GENERALES'!B$5&amp;"_"&amp;'datos GENERALES'!C$5&amp;"_"&amp;'datos GENERALES'!D$5)</f>
        <v/>
      </c>
      <c r="E6395" s="42" t="str">
        <f>IF(ISBLANK($N6395),"",IF(ISBLANK('datos GENERALES'!$B$6),"",'datos GENERALES'!$B$6))</f>
        <v/>
      </c>
      <c r="F6395" s="42" t="str">
        <f>IF(ISBLANK($N6395),"",IF(ISBLANK('datos GENERALES'!$B$7),"",'datos GENERALES'!$B$7))</f>
        <v/>
      </c>
      <c r="G6395" s="42" t="str">
        <f>IF(ISBLANK($N6395),"",IF(ISBLANK('datos GENERALES'!$B$10),"",'datos GENERALES'!$B$10))</f>
        <v/>
      </c>
      <c r="H6395" s="42" t="str">
        <f>IF(ISBLANK($N6395),"",IF(ISBLANK('datos GENERALES'!$C$10),"",'datos GENERALES'!$C$10))</f>
        <v/>
      </c>
      <c r="I6395" s="42" t="str">
        <f>IF(ISBLANK($N6395),"",IF(ISBLANK('datos GENERALES'!$D$10),"",'datos GENERALES'!$D$10))</f>
        <v/>
      </c>
      <c r="O6395" s="48" t="str">
        <f>IFERROR(VLOOKUP(N6395,ListaEspecies!$B$3:$D$45,2,FALSE),"")</f>
        <v/>
      </c>
      <c r="P6395" s="96" t="str">
        <f>IFERROR(VLOOKUP(N6395,ListaEspecies!$B$3:$D$45,3,FALSE),"")</f>
        <v/>
      </c>
      <c r="R6395" s="42" t="str">
        <f>IF(ISBLANK($J6395),"",IF(ISBLANK('datos GENERALES'!$B$15),"",'datos GENERALES'!$B$15))</f>
        <v/>
      </c>
      <c r="S6395" s="49" t="str">
        <f t="shared" si="794"/>
        <v/>
      </c>
      <c r="T6395" s="49" t="str">
        <f t="shared" si="795"/>
        <v/>
      </c>
      <c r="AA6395" s="50" t="str">
        <f t="shared" si="799"/>
        <v/>
      </c>
      <c r="AE6395" s="50" t="str">
        <f t="shared" si="796"/>
        <v/>
      </c>
      <c r="AI6395" s="19" t="str">
        <f t="shared" si="797"/>
        <v/>
      </c>
      <c r="AJ6395"/>
      <c r="AK6395" s="19" t="str">
        <f t="shared" si="798"/>
        <v/>
      </c>
    </row>
    <row r="6396" spans="1:37" x14ac:dyDescent="0.25">
      <c r="A6396" s="42" t="str">
        <f t="shared" si="792"/>
        <v/>
      </c>
      <c r="B6396" s="42" t="str">
        <f t="shared" si="793"/>
        <v/>
      </c>
      <c r="C6396" s="42" t="str">
        <f>IF(ISBLANK($N6396),"",IF(ISBLANK('datos GENERALES'!B$16),"",'datos GENERALES'!B$16))</f>
        <v/>
      </c>
      <c r="D6396" s="43" t="str">
        <f>IF(ISBLANK($N6396),"","SGBTM/AUTAROC/"&amp;'datos GENERALES'!B$5&amp;"_"&amp;'datos GENERALES'!C$5&amp;"_"&amp;'datos GENERALES'!D$5)</f>
        <v/>
      </c>
      <c r="E6396" s="42" t="str">
        <f>IF(ISBLANK($N6396),"",IF(ISBLANK('datos GENERALES'!$B$6),"",'datos GENERALES'!$B$6))</f>
        <v/>
      </c>
      <c r="F6396" s="42" t="str">
        <f>IF(ISBLANK($N6396),"",IF(ISBLANK('datos GENERALES'!$B$7),"",'datos GENERALES'!$B$7))</f>
        <v/>
      </c>
      <c r="G6396" s="42" t="str">
        <f>IF(ISBLANK($N6396),"",IF(ISBLANK('datos GENERALES'!$B$10),"",'datos GENERALES'!$B$10))</f>
        <v/>
      </c>
      <c r="H6396" s="42" t="str">
        <f>IF(ISBLANK($N6396),"",IF(ISBLANK('datos GENERALES'!$C$10),"",'datos GENERALES'!$C$10))</f>
        <v/>
      </c>
      <c r="I6396" s="42" t="str">
        <f>IF(ISBLANK($N6396),"",IF(ISBLANK('datos GENERALES'!$D$10),"",'datos GENERALES'!$D$10))</f>
        <v/>
      </c>
      <c r="O6396" s="48" t="str">
        <f>IFERROR(VLOOKUP(N6396,ListaEspecies!$B$3:$D$45,2,FALSE),"")</f>
        <v/>
      </c>
      <c r="P6396" s="96" t="str">
        <f>IFERROR(VLOOKUP(N6396,ListaEspecies!$B$3:$D$45,3,FALSE),"")</f>
        <v/>
      </c>
      <c r="R6396" s="42" t="str">
        <f>IF(ISBLANK($J6396),"",IF(ISBLANK('datos GENERALES'!$B$15),"",'datos GENERALES'!$B$15))</f>
        <v/>
      </c>
      <c r="S6396" s="49" t="str">
        <f t="shared" si="794"/>
        <v/>
      </c>
      <c r="T6396" s="49" t="str">
        <f t="shared" si="795"/>
        <v/>
      </c>
      <c r="AA6396" s="50" t="str">
        <f t="shared" si="799"/>
        <v/>
      </c>
      <c r="AE6396" s="50" t="str">
        <f t="shared" si="796"/>
        <v/>
      </c>
      <c r="AI6396" s="19" t="str">
        <f t="shared" si="797"/>
        <v/>
      </c>
      <c r="AJ6396"/>
      <c r="AK6396" s="19" t="str">
        <f t="shared" si="798"/>
        <v/>
      </c>
    </row>
    <row r="6397" spans="1:37" x14ac:dyDescent="0.25">
      <c r="A6397" s="42" t="str">
        <f t="shared" si="792"/>
        <v/>
      </c>
      <c r="B6397" s="42" t="str">
        <f t="shared" si="793"/>
        <v/>
      </c>
      <c r="C6397" s="42" t="str">
        <f>IF(ISBLANK($N6397),"",IF(ISBLANK('datos GENERALES'!B$16),"",'datos GENERALES'!B$16))</f>
        <v/>
      </c>
      <c r="D6397" s="43" t="str">
        <f>IF(ISBLANK($N6397),"","SGBTM/AUTAROC/"&amp;'datos GENERALES'!B$5&amp;"_"&amp;'datos GENERALES'!C$5&amp;"_"&amp;'datos GENERALES'!D$5)</f>
        <v/>
      </c>
      <c r="E6397" s="42" t="str">
        <f>IF(ISBLANK($N6397),"",IF(ISBLANK('datos GENERALES'!$B$6),"",'datos GENERALES'!$B$6))</f>
        <v/>
      </c>
      <c r="F6397" s="42" t="str">
        <f>IF(ISBLANK($N6397),"",IF(ISBLANK('datos GENERALES'!$B$7),"",'datos GENERALES'!$B$7))</f>
        <v/>
      </c>
      <c r="G6397" s="42" t="str">
        <f>IF(ISBLANK($N6397),"",IF(ISBLANK('datos GENERALES'!$B$10),"",'datos GENERALES'!$B$10))</f>
        <v/>
      </c>
      <c r="H6397" s="42" t="str">
        <f>IF(ISBLANK($N6397),"",IF(ISBLANK('datos GENERALES'!$C$10),"",'datos GENERALES'!$C$10))</f>
        <v/>
      </c>
      <c r="I6397" s="42" t="str">
        <f>IF(ISBLANK($N6397),"",IF(ISBLANK('datos GENERALES'!$D$10),"",'datos GENERALES'!$D$10))</f>
        <v/>
      </c>
      <c r="O6397" s="48" t="str">
        <f>IFERROR(VLOOKUP(N6397,ListaEspecies!$B$3:$D$45,2,FALSE),"")</f>
        <v/>
      </c>
      <c r="P6397" s="96" t="str">
        <f>IFERROR(VLOOKUP(N6397,ListaEspecies!$B$3:$D$45,3,FALSE),"")</f>
        <v/>
      </c>
      <c r="R6397" s="42" t="str">
        <f>IF(ISBLANK($J6397),"",IF(ISBLANK('datos GENERALES'!$B$15),"",'datos GENERALES'!$B$15))</f>
        <v/>
      </c>
      <c r="S6397" s="49" t="str">
        <f t="shared" si="794"/>
        <v/>
      </c>
      <c r="T6397" s="49" t="str">
        <f t="shared" si="795"/>
        <v/>
      </c>
      <c r="AA6397" s="50" t="str">
        <f t="shared" si="799"/>
        <v/>
      </c>
      <c r="AE6397" s="50" t="str">
        <f t="shared" si="796"/>
        <v/>
      </c>
      <c r="AI6397" s="19" t="str">
        <f t="shared" si="797"/>
        <v/>
      </c>
      <c r="AJ6397"/>
      <c r="AK6397" s="19" t="str">
        <f t="shared" si="798"/>
        <v/>
      </c>
    </row>
    <row r="6398" spans="1:37" x14ac:dyDescent="0.25">
      <c r="A6398" s="42" t="str">
        <f t="shared" si="792"/>
        <v/>
      </c>
      <c r="B6398" s="42" t="str">
        <f t="shared" si="793"/>
        <v/>
      </c>
      <c r="C6398" s="42" t="str">
        <f>IF(ISBLANK($N6398),"",IF(ISBLANK('datos GENERALES'!B$16),"",'datos GENERALES'!B$16))</f>
        <v/>
      </c>
      <c r="D6398" s="43" t="str">
        <f>IF(ISBLANK($N6398),"","SGBTM/AUTAROC/"&amp;'datos GENERALES'!B$5&amp;"_"&amp;'datos GENERALES'!C$5&amp;"_"&amp;'datos GENERALES'!D$5)</f>
        <v/>
      </c>
      <c r="E6398" s="42" t="str">
        <f>IF(ISBLANK($N6398),"",IF(ISBLANK('datos GENERALES'!$B$6),"",'datos GENERALES'!$B$6))</f>
        <v/>
      </c>
      <c r="F6398" s="42" t="str">
        <f>IF(ISBLANK($N6398),"",IF(ISBLANK('datos GENERALES'!$B$7),"",'datos GENERALES'!$B$7))</f>
        <v/>
      </c>
      <c r="G6398" s="42" t="str">
        <f>IF(ISBLANK($N6398),"",IF(ISBLANK('datos GENERALES'!$B$10),"",'datos GENERALES'!$B$10))</f>
        <v/>
      </c>
      <c r="H6398" s="42" t="str">
        <f>IF(ISBLANK($N6398),"",IF(ISBLANK('datos GENERALES'!$C$10),"",'datos GENERALES'!$C$10))</f>
        <v/>
      </c>
      <c r="I6398" s="42" t="str">
        <f>IF(ISBLANK($N6398),"",IF(ISBLANK('datos GENERALES'!$D$10),"",'datos GENERALES'!$D$10))</f>
        <v/>
      </c>
      <c r="O6398" s="48" t="str">
        <f>IFERROR(VLOOKUP(N6398,ListaEspecies!$B$3:$D$45,2,FALSE),"")</f>
        <v/>
      </c>
      <c r="P6398" s="96" t="str">
        <f>IFERROR(VLOOKUP(N6398,ListaEspecies!$B$3:$D$45,3,FALSE),"")</f>
        <v/>
      </c>
      <c r="R6398" s="42" t="str">
        <f>IF(ISBLANK($J6398),"",IF(ISBLANK('datos GENERALES'!$B$15),"",'datos GENERALES'!$B$15))</f>
        <v/>
      </c>
      <c r="S6398" s="49" t="str">
        <f t="shared" si="794"/>
        <v/>
      </c>
      <c r="T6398" s="49" t="str">
        <f t="shared" si="795"/>
        <v/>
      </c>
      <c r="AA6398" s="50" t="str">
        <f t="shared" si="799"/>
        <v/>
      </c>
      <c r="AE6398" s="50" t="str">
        <f t="shared" si="796"/>
        <v/>
      </c>
      <c r="AI6398" s="19" t="str">
        <f t="shared" si="797"/>
        <v/>
      </c>
      <c r="AJ6398"/>
      <c r="AK6398" s="19" t="str">
        <f t="shared" si="798"/>
        <v/>
      </c>
    </row>
    <row r="6399" spans="1:37" x14ac:dyDescent="0.25">
      <c r="A6399" s="42" t="str">
        <f t="shared" si="792"/>
        <v/>
      </c>
      <c r="B6399" s="42" t="str">
        <f t="shared" si="793"/>
        <v/>
      </c>
      <c r="C6399" s="42" t="str">
        <f>IF(ISBLANK($N6399),"",IF(ISBLANK('datos GENERALES'!B$16),"",'datos GENERALES'!B$16))</f>
        <v/>
      </c>
      <c r="D6399" s="43" t="str">
        <f>IF(ISBLANK($N6399),"","SGBTM/AUTAROC/"&amp;'datos GENERALES'!B$5&amp;"_"&amp;'datos GENERALES'!C$5&amp;"_"&amp;'datos GENERALES'!D$5)</f>
        <v/>
      </c>
      <c r="E6399" s="42" t="str">
        <f>IF(ISBLANK($N6399),"",IF(ISBLANK('datos GENERALES'!$B$6),"",'datos GENERALES'!$B$6))</f>
        <v/>
      </c>
      <c r="F6399" s="42" t="str">
        <f>IF(ISBLANK($N6399),"",IF(ISBLANK('datos GENERALES'!$B$7),"",'datos GENERALES'!$B$7))</f>
        <v/>
      </c>
      <c r="G6399" s="42" t="str">
        <f>IF(ISBLANK($N6399),"",IF(ISBLANK('datos GENERALES'!$B$10),"",'datos GENERALES'!$B$10))</f>
        <v/>
      </c>
      <c r="H6399" s="42" t="str">
        <f>IF(ISBLANK($N6399),"",IF(ISBLANK('datos GENERALES'!$C$10),"",'datos GENERALES'!$C$10))</f>
        <v/>
      </c>
      <c r="I6399" s="42" t="str">
        <f>IF(ISBLANK($N6399),"",IF(ISBLANK('datos GENERALES'!$D$10),"",'datos GENERALES'!$D$10))</f>
        <v/>
      </c>
      <c r="O6399" s="48" t="str">
        <f>IFERROR(VLOOKUP(N6399,ListaEspecies!$B$3:$D$45,2,FALSE),"")</f>
        <v/>
      </c>
      <c r="P6399" s="96" t="str">
        <f>IFERROR(VLOOKUP(N6399,ListaEspecies!$B$3:$D$45,3,FALSE),"")</f>
        <v/>
      </c>
      <c r="R6399" s="42" t="str">
        <f>IF(ISBLANK($J6399),"",IF(ISBLANK('datos GENERALES'!$B$15),"",'datos GENERALES'!$B$15))</f>
        <v/>
      </c>
      <c r="S6399" s="49" t="str">
        <f t="shared" si="794"/>
        <v/>
      </c>
      <c r="T6399" s="49" t="str">
        <f t="shared" si="795"/>
        <v/>
      </c>
      <c r="AA6399" s="50" t="str">
        <f t="shared" si="799"/>
        <v/>
      </c>
      <c r="AE6399" s="50" t="str">
        <f t="shared" si="796"/>
        <v/>
      </c>
      <c r="AI6399" s="19" t="str">
        <f t="shared" si="797"/>
        <v/>
      </c>
      <c r="AJ6399"/>
      <c r="AK6399" s="19" t="str">
        <f t="shared" si="798"/>
        <v/>
      </c>
    </row>
    <row r="6400" spans="1:37" x14ac:dyDescent="0.25">
      <c r="A6400" s="42" t="str">
        <f t="shared" si="792"/>
        <v/>
      </c>
      <c r="B6400" s="42" t="str">
        <f t="shared" si="793"/>
        <v/>
      </c>
      <c r="C6400" s="42" t="str">
        <f>IF(ISBLANK($N6400),"",IF(ISBLANK('datos GENERALES'!B$16),"",'datos GENERALES'!B$16))</f>
        <v/>
      </c>
      <c r="D6400" s="43" t="str">
        <f>IF(ISBLANK($N6400),"","SGBTM/AUTAROC/"&amp;'datos GENERALES'!B$5&amp;"_"&amp;'datos GENERALES'!C$5&amp;"_"&amp;'datos GENERALES'!D$5)</f>
        <v/>
      </c>
      <c r="E6400" s="42" t="str">
        <f>IF(ISBLANK($N6400),"",IF(ISBLANK('datos GENERALES'!$B$6),"",'datos GENERALES'!$B$6))</f>
        <v/>
      </c>
      <c r="F6400" s="42" t="str">
        <f>IF(ISBLANK($N6400),"",IF(ISBLANK('datos GENERALES'!$B$7),"",'datos GENERALES'!$B$7))</f>
        <v/>
      </c>
      <c r="G6400" s="42" t="str">
        <f>IF(ISBLANK($N6400),"",IF(ISBLANK('datos GENERALES'!$B$10),"",'datos GENERALES'!$B$10))</f>
        <v/>
      </c>
      <c r="H6400" s="42" t="str">
        <f>IF(ISBLANK($N6400),"",IF(ISBLANK('datos GENERALES'!$C$10),"",'datos GENERALES'!$C$10))</f>
        <v/>
      </c>
      <c r="I6400" s="42" t="str">
        <f>IF(ISBLANK($N6400),"",IF(ISBLANK('datos GENERALES'!$D$10),"",'datos GENERALES'!$D$10))</f>
        <v/>
      </c>
      <c r="O6400" s="48" t="str">
        <f>IFERROR(VLOOKUP(N6400,ListaEspecies!$B$3:$D$45,2,FALSE),"")</f>
        <v/>
      </c>
      <c r="P6400" s="96" t="str">
        <f>IFERROR(VLOOKUP(N6400,ListaEspecies!$B$3:$D$45,3,FALSE),"")</f>
        <v/>
      </c>
      <c r="R6400" s="42" t="str">
        <f>IF(ISBLANK($J6400),"",IF(ISBLANK('datos GENERALES'!$B$15),"",'datos GENERALES'!$B$15))</f>
        <v/>
      </c>
      <c r="S6400" s="49" t="str">
        <f t="shared" si="794"/>
        <v/>
      </c>
      <c r="T6400" s="49" t="str">
        <f t="shared" si="795"/>
        <v/>
      </c>
      <c r="AA6400" s="50" t="str">
        <f t="shared" si="799"/>
        <v/>
      </c>
      <c r="AE6400" s="50" t="str">
        <f t="shared" si="796"/>
        <v/>
      </c>
      <c r="AI6400" s="19" t="str">
        <f t="shared" si="797"/>
        <v/>
      </c>
      <c r="AJ6400"/>
      <c r="AK6400" s="19" t="str">
        <f t="shared" si="798"/>
        <v/>
      </c>
    </row>
    <row r="6401" spans="1:37" x14ac:dyDescent="0.25">
      <c r="A6401" s="42" t="str">
        <f t="shared" si="792"/>
        <v/>
      </c>
      <c r="B6401" s="42" t="str">
        <f t="shared" si="793"/>
        <v/>
      </c>
      <c r="C6401" s="42" t="str">
        <f>IF(ISBLANK($N6401),"",IF(ISBLANK('datos GENERALES'!B$16),"",'datos GENERALES'!B$16))</f>
        <v/>
      </c>
      <c r="D6401" s="43" t="str">
        <f>IF(ISBLANK($N6401),"","SGBTM/AUTAROC/"&amp;'datos GENERALES'!B$5&amp;"_"&amp;'datos GENERALES'!C$5&amp;"_"&amp;'datos GENERALES'!D$5)</f>
        <v/>
      </c>
      <c r="E6401" s="42" t="str">
        <f>IF(ISBLANK($N6401),"",IF(ISBLANK('datos GENERALES'!$B$6),"",'datos GENERALES'!$B$6))</f>
        <v/>
      </c>
      <c r="F6401" s="42" t="str">
        <f>IF(ISBLANK($N6401),"",IF(ISBLANK('datos GENERALES'!$B$7),"",'datos GENERALES'!$B$7))</f>
        <v/>
      </c>
      <c r="G6401" s="42" t="str">
        <f>IF(ISBLANK($N6401),"",IF(ISBLANK('datos GENERALES'!$B$10),"",'datos GENERALES'!$B$10))</f>
        <v/>
      </c>
      <c r="H6401" s="42" t="str">
        <f>IF(ISBLANK($N6401),"",IF(ISBLANK('datos GENERALES'!$C$10),"",'datos GENERALES'!$C$10))</f>
        <v/>
      </c>
      <c r="I6401" s="42" t="str">
        <f>IF(ISBLANK($N6401),"",IF(ISBLANK('datos GENERALES'!$D$10),"",'datos GENERALES'!$D$10))</f>
        <v/>
      </c>
      <c r="O6401" s="48" t="str">
        <f>IFERROR(VLOOKUP(N6401,ListaEspecies!$B$3:$D$45,2,FALSE),"")</f>
        <v/>
      </c>
      <c r="P6401" s="96" t="str">
        <f>IFERROR(VLOOKUP(N6401,ListaEspecies!$B$3:$D$45,3,FALSE),"")</f>
        <v/>
      </c>
      <c r="R6401" s="42" t="str">
        <f>IF(ISBLANK($J6401),"",IF(ISBLANK('datos GENERALES'!$B$15),"",'datos GENERALES'!$B$15))</f>
        <v/>
      </c>
      <c r="S6401" s="49" t="str">
        <f t="shared" si="794"/>
        <v/>
      </c>
      <c r="T6401" s="49" t="str">
        <f t="shared" si="795"/>
        <v/>
      </c>
      <c r="AA6401" s="50" t="str">
        <f t="shared" si="799"/>
        <v/>
      </c>
      <c r="AE6401" s="50" t="str">
        <f t="shared" si="796"/>
        <v/>
      </c>
      <c r="AI6401" s="19" t="str">
        <f t="shared" si="797"/>
        <v/>
      </c>
      <c r="AJ6401"/>
      <c r="AK6401" s="19" t="str">
        <f t="shared" si="798"/>
        <v/>
      </c>
    </row>
    <row r="6402" spans="1:37" x14ac:dyDescent="0.25">
      <c r="A6402" s="42" t="str">
        <f t="shared" ref="A6402:A6465" si="800">IF(ISBLANK($N6402),"","AROC")</f>
        <v/>
      </c>
      <c r="B6402" s="42" t="str">
        <f t="shared" ref="B6402:B6465" si="801">IF(ISBLANK($N6402),"","avistamiento AROC")</f>
        <v/>
      </c>
      <c r="C6402" s="42" t="str">
        <f>IF(ISBLANK($N6402),"",IF(ISBLANK('datos GENERALES'!B$16),"",'datos GENERALES'!B$16))</f>
        <v/>
      </c>
      <c r="D6402" s="43" t="str">
        <f>IF(ISBLANK($N6402),"","SGBTM/AUTAROC/"&amp;'datos GENERALES'!B$5&amp;"_"&amp;'datos GENERALES'!C$5&amp;"_"&amp;'datos GENERALES'!D$5)</f>
        <v/>
      </c>
      <c r="E6402" s="42" t="str">
        <f>IF(ISBLANK($N6402),"",IF(ISBLANK('datos GENERALES'!$B$6),"",'datos GENERALES'!$B$6))</f>
        <v/>
      </c>
      <c r="F6402" s="42" t="str">
        <f>IF(ISBLANK($N6402),"",IF(ISBLANK('datos GENERALES'!$B$7),"",'datos GENERALES'!$B$7))</f>
        <v/>
      </c>
      <c r="G6402" s="42" t="str">
        <f>IF(ISBLANK($N6402),"",IF(ISBLANK('datos GENERALES'!$B$10),"",'datos GENERALES'!$B$10))</f>
        <v/>
      </c>
      <c r="H6402" s="42" t="str">
        <f>IF(ISBLANK($N6402),"",IF(ISBLANK('datos GENERALES'!$C$10),"",'datos GENERALES'!$C$10))</f>
        <v/>
      </c>
      <c r="I6402" s="42" t="str">
        <f>IF(ISBLANK($N6402),"",IF(ISBLANK('datos GENERALES'!$D$10),"",'datos GENERALES'!$D$10))</f>
        <v/>
      </c>
      <c r="O6402" s="48" t="str">
        <f>IFERROR(VLOOKUP(N6402,ListaEspecies!$B$3:$D$45,2,FALSE),"")</f>
        <v/>
      </c>
      <c r="P6402" s="96" t="str">
        <f>IFERROR(VLOOKUP(N6402,ListaEspecies!$B$3:$D$45,3,FALSE),"")</f>
        <v/>
      </c>
      <c r="R6402" s="42" t="str">
        <f>IF(ISBLANK($J6402),"",IF(ISBLANK('datos GENERALES'!$B$15),"",'datos GENERALES'!$B$15))</f>
        <v/>
      </c>
      <c r="S6402" s="49" t="str">
        <f t="shared" si="794"/>
        <v/>
      </c>
      <c r="T6402" s="49" t="str">
        <f t="shared" si="795"/>
        <v/>
      </c>
      <c r="AA6402" s="50" t="str">
        <f t="shared" si="799"/>
        <v/>
      </c>
      <c r="AE6402" s="50" t="str">
        <f t="shared" si="796"/>
        <v/>
      </c>
      <c r="AI6402" s="19" t="str">
        <f t="shared" si="797"/>
        <v/>
      </c>
      <c r="AJ6402"/>
      <c r="AK6402" s="19" t="str">
        <f t="shared" si="798"/>
        <v/>
      </c>
    </row>
    <row r="6403" spans="1:37" x14ac:dyDescent="0.25">
      <c r="A6403" s="42" t="str">
        <f t="shared" si="800"/>
        <v/>
      </c>
      <c r="B6403" s="42" t="str">
        <f t="shared" si="801"/>
        <v/>
      </c>
      <c r="C6403" s="42" t="str">
        <f>IF(ISBLANK($N6403),"",IF(ISBLANK('datos GENERALES'!B$16),"",'datos GENERALES'!B$16))</f>
        <v/>
      </c>
      <c r="D6403" s="43" t="str">
        <f>IF(ISBLANK($N6403),"","SGBTM/AUTAROC/"&amp;'datos GENERALES'!B$5&amp;"_"&amp;'datos GENERALES'!C$5&amp;"_"&amp;'datos GENERALES'!D$5)</f>
        <v/>
      </c>
      <c r="E6403" s="42" t="str">
        <f>IF(ISBLANK($N6403),"",IF(ISBLANK('datos GENERALES'!$B$6),"",'datos GENERALES'!$B$6))</f>
        <v/>
      </c>
      <c r="F6403" s="42" t="str">
        <f>IF(ISBLANK($N6403),"",IF(ISBLANK('datos GENERALES'!$B$7),"",'datos GENERALES'!$B$7))</f>
        <v/>
      </c>
      <c r="G6403" s="42" t="str">
        <f>IF(ISBLANK($N6403),"",IF(ISBLANK('datos GENERALES'!$B$10),"",'datos GENERALES'!$B$10))</f>
        <v/>
      </c>
      <c r="H6403" s="42" t="str">
        <f>IF(ISBLANK($N6403),"",IF(ISBLANK('datos GENERALES'!$C$10),"",'datos GENERALES'!$C$10))</f>
        <v/>
      </c>
      <c r="I6403" s="42" t="str">
        <f>IF(ISBLANK($N6403),"",IF(ISBLANK('datos GENERALES'!$D$10),"",'datos GENERALES'!$D$10))</f>
        <v/>
      </c>
      <c r="O6403" s="48" t="str">
        <f>IFERROR(VLOOKUP(N6403,ListaEspecies!$B$3:$D$45,2,FALSE),"")</f>
        <v/>
      </c>
      <c r="P6403" s="96" t="str">
        <f>IFERROR(VLOOKUP(N6403,ListaEspecies!$B$3:$D$45,3,FALSE),"")</f>
        <v/>
      </c>
      <c r="R6403" s="42" t="str">
        <f>IF(ISBLANK($J6403),"",IF(ISBLANK('datos GENERALES'!$B$15),"",'datos GENERALES'!$B$15))</f>
        <v/>
      </c>
      <c r="S6403" s="49" t="str">
        <f t="shared" ref="S6403:S6466" si="802">IF(U6403="",AA6403,U6403)</f>
        <v/>
      </c>
      <c r="T6403" s="49" t="str">
        <f t="shared" ref="T6403:T6466" si="803">IF(V6403="",AE6403,V6403)</f>
        <v/>
      </c>
      <c r="AA6403" s="50" t="str">
        <f t="shared" si="799"/>
        <v/>
      </c>
      <c r="AE6403" s="50" t="str">
        <f t="shared" ref="AE6403:AE6466" si="804">IF((AB6403+(AC6403/60)+(AD6403/3600))=0,"",(AB6403+(AC6403/60)+(AD6403/3600)))</f>
        <v/>
      </c>
      <c r="AI6403" s="19" t="str">
        <f t="shared" ref="AI6403:AI6466" si="805">IF(ISBLANK(AH6403),"",IF(AH6403="SI","",IF(AH6403="NO",0,"NA")))</f>
        <v/>
      </c>
      <c r="AJ6403"/>
      <c r="AK6403" s="19" t="str">
        <f t="shared" ref="AK6403:AK6466" si="806">IF(ISBLANK(AJ6403),"",IF(AJ6403="SI","",IF(AJ6403="NO",0,"NA")))</f>
        <v/>
      </c>
    </row>
    <row r="6404" spans="1:37" x14ac:dyDescent="0.25">
      <c r="A6404" s="42" t="str">
        <f t="shared" si="800"/>
        <v/>
      </c>
      <c r="B6404" s="42" t="str">
        <f t="shared" si="801"/>
        <v/>
      </c>
      <c r="C6404" s="42" t="str">
        <f>IF(ISBLANK($N6404),"",IF(ISBLANK('datos GENERALES'!B$16),"",'datos GENERALES'!B$16))</f>
        <v/>
      </c>
      <c r="D6404" s="43" t="str">
        <f>IF(ISBLANK($N6404),"","SGBTM/AUTAROC/"&amp;'datos GENERALES'!B$5&amp;"_"&amp;'datos GENERALES'!C$5&amp;"_"&amp;'datos GENERALES'!D$5)</f>
        <v/>
      </c>
      <c r="E6404" s="42" t="str">
        <f>IF(ISBLANK($N6404),"",IF(ISBLANK('datos GENERALES'!$B$6),"",'datos GENERALES'!$B$6))</f>
        <v/>
      </c>
      <c r="F6404" s="42" t="str">
        <f>IF(ISBLANK($N6404),"",IF(ISBLANK('datos GENERALES'!$B$7),"",'datos GENERALES'!$B$7))</f>
        <v/>
      </c>
      <c r="G6404" s="42" t="str">
        <f>IF(ISBLANK($N6404),"",IF(ISBLANK('datos GENERALES'!$B$10),"",'datos GENERALES'!$B$10))</f>
        <v/>
      </c>
      <c r="H6404" s="42" t="str">
        <f>IF(ISBLANK($N6404),"",IF(ISBLANK('datos GENERALES'!$C$10),"",'datos GENERALES'!$C$10))</f>
        <v/>
      </c>
      <c r="I6404" s="42" t="str">
        <f>IF(ISBLANK($N6404),"",IF(ISBLANK('datos GENERALES'!$D$10),"",'datos GENERALES'!$D$10))</f>
        <v/>
      </c>
      <c r="O6404" s="48" t="str">
        <f>IFERROR(VLOOKUP(N6404,ListaEspecies!$B$3:$D$45,2,FALSE),"")</f>
        <v/>
      </c>
      <c r="P6404" s="96" t="str">
        <f>IFERROR(VLOOKUP(N6404,ListaEspecies!$B$3:$D$45,3,FALSE),"")</f>
        <v/>
      </c>
      <c r="R6404" s="42" t="str">
        <f>IF(ISBLANK($J6404),"",IF(ISBLANK('datos GENERALES'!$B$15),"",'datos GENERALES'!$B$15))</f>
        <v/>
      </c>
      <c r="S6404" s="49" t="str">
        <f t="shared" si="802"/>
        <v/>
      </c>
      <c r="T6404" s="49" t="str">
        <f t="shared" si="803"/>
        <v/>
      </c>
      <c r="AA6404" s="50" t="str">
        <f t="shared" ref="AA6404:AA6467" si="807">IF((X6404+(Y6404/60)+(Z6404/3600))*IF(W6404="o",-1,1)=0,"",(X6404+(Y6404/60)+(Z6404/3600))*IF(W6404="o",-1,1))</f>
        <v/>
      </c>
      <c r="AE6404" s="50" t="str">
        <f t="shared" si="804"/>
        <v/>
      </c>
      <c r="AI6404" s="19" t="str">
        <f t="shared" si="805"/>
        <v/>
      </c>
      <c r="AJ6404"/>
      <c r="AK6404" s="19" t="str">
        <f t="shared" si="806"/>
        <v/>
      </c>
    </row>
    <row r="6405" spans="1:37" x14ac:dyDescent="0.25">
      <c r="A6405" s="42" t="str">
        <f t="shared" si="800"/>
        <v/>
      </c>
      <c r="B6405" s="42" t="str">
        <f t="shared" si="801"/>
        <v/>
      </c>
      <c r="C6405" s="42" t="str">
        <f>IF(ISBLANK($N6405),"",IF(ISBLANK('datos GENERALES'!B$16),"",'datos GENERALES'!B$16))</f>
        <v/>
      </c>
      <c r="D6405" s="43" t="str">
        <f>IF(ISBLANK($N6405),"","SGBTM/AUTAROC/"&amp;'datos GENERALES'!B$5&amp;"_"&amp;'datos GENERALES'!C$5&amp;"_"&amp;'datos GENERALES'!D$5)</f>
        <v/>
      </c>
      <c r="E6405" s="42" t="str">
        <f>IF(ISBLANK($N6405),"",IF(ISBLANK('datos GENERALES'!$B$6),"",'datos GENERALES'!$B$6))</f>
        <v/>
      </c>
      <c r="F6405" s="42" t="str">
        <f>IF(ISBLANK($N6405),"",IF(ISBLANK('datos GENERALES'!$B$7),"",'datos GENERALES'!$B$7))</f>
        <v/>
      </c>
      <c r="G6405" s="42" t="str">
        <f>IF(ISBLANK($N6405),"",IF(ISBLANK('datos GENERALES'!$B$10),"",'datos GENERALES'!$B$10))</f>
        <v/>
      </c>
      <c r="H6405" s="42" t="str">
        <f>IF(ISBLANK($N6405),"",IF(ISBLANK('datos GENERALES'!$C$10),"",'datos GENERALES'!$C$10))</f>
        <v/>
      </c>
      <c r="I6405" s="42" t="str">
        <f>IF(ISBLANK($N6405),"",IF(ISBLANK('datos GENERALES'!$D$10),"",'datos GENERALES'!$D$10))</f>
        <v/>
      </c>
      <c r="O6405" s="48" t="str">
        <f>IFERROR(VLOOKUP(N6405,ListaEspecies!$B$3:$D$45,2,FALSE),"")</f>
        <v/>
      </c>
      <c r="P6405" s="96" t="str">
        <f>IFERROR(VLOOKUP(N6405,ListaEspecies!$B$3:$D$45,3,FALSE),"")</f>
        <v/>
      </c>
      <c r="R6405" s="42" t="str">
        <f>IF(ISBLANK($J6405),"",IF(ISBLANK('datos GENERALES'!$B$15),"",'datos GENERALES'!$B$15))</f>
        <v/>
      </c>
      <c r="S6405" s="49" t="str">
        <f t="shared" si="802"/>
        <v/>
      </c>
      <c r="T6405" s="49" t="str">
        <f t="shared" si="803"/>
        <v/>
      </c>
      <c r="AA6405" s="50" t="str">
        <f t="shared" si="807"/>
        <v/>
      </c>
      <c r="AE6405" s="50" t="str">
        <f t="shared" si="804"/>
        <v/>
      </c>
      <c r="AI6405" s="19" t="str">
        <f t="shared" si="805"/>
        <v/>
      </c>
      <c r="AJ6405"/>
      <c r="AK6405" s="19" t="str">
        <f t="shared" si="806"/>
        <v/>
      </c>
    </row>
    <row r="6406" spans="1:37" x14ac:dyDescent="0.25">
      <c r="A6406" s="42" t="str">
        <f t="shared" si="800"/>
        <v/>
      </c>
      <c r="B6406" s="42" t="str">
        <f t="shared" si="801"/>
        <v/>
      </c>
      <c r="C6406" s="42" t="str">
        <f>IF(ISBLANK($N6406),"",IF(ISBLANK('datos GENERALES'!B$16),"",'datos GENERALES'!B$16))</f>
        <v/>
      </c>
      <c r="D6406" s="43" t="str">
        <f>IF(ISBLANK($N6406),"","SGBTM/AUTAROC/"&amp;'datos GENERALES'!B$5&amp;"_"&amp;'datos GENERALES'!C$5&amp;"_"&amp;'datos GENERALES'!D$5)</f>
        <v/>
      </c>
      <c r="E6406" s="42" t="str">
        <f>IF(ISBLANK($N6406),"",IF(ISBLANK('datos GENERALES'!$B$6),"",'datos GENERALES'!$B$6))</f>
        <v/>
      </c>
      <c r="F6406" s="42" t="str">
        <f>IF(ISBLANK($N6406),"",IF(ISBLANK('datos GENERALES'!$B$7),"",'datos GENERALES'!$B$7))</f>
        <v/>
      </c>
      <c r="G6406" s="42" t="str">
        <f>IF(ISBLANK($N6406),"",IF(ISBLANK('datos GENERALES'!$B$10),"",'datos GENERALES'!$B$10))</f>
        <v/>
      </c>
      <c r="H6406" s="42" t="str">
        <f>IF(ISBLANK($N6406),"",IF(ISBLANK('datos GENERALES'!$C$10),"",'datos GENERALES'!$C$10))</f>
        <v/>
      </c>
      <c r="I6406" s="42" t="str">
        <f>IF(ISBLANK($N6406),"",IF(ISBLANK('datos GENERALES'!$D$10),"",'datos GENERALES'!$D$10))</f>
        <v/>
      </c>
      <c r="O6406" s="48" t="str">
        <f>IFERROR(VLOOKUP(N6406,ListaEspecies!$B$3:$D$45,2,FALSE),"")</f>
        <v/>
      </c>
      <c r="P6406" s="96" t="str">
        <f>IFERROR(VLOOKUP(N6406,ListaEspecies!$B$3:$D$45,3,FALSE),"")</f>
        <v/>
      </c>
      <c r="R6406" s="42" t="str">
        <f>IF(ISBLANK($J6406),"",IF(ISBLANK('datos GENERALES'!$B$15),"",'datos GENERALES'!$B$15))</f>
        <v/>
      </c>
      <c r="S6406" s="49" t="str">
        <f t="shared" si="802"/>
        <v/>
      </c>
      <c r="T6406" s="49" t="str">
        <f t="shared" si="803"/>
        <v/>
      </c>
      <c r="AA6406" s="50" t="str">
        <f t="shared" si="807"/>
        <v/>
      </c>
      <c r="AE6406" s="50" t="str">
        <f t="shared" si="804"/>
        <v/>
      </c>
      <c r="AI6406" s="19" t="str">
        <f t="shared" si="805"/>
        <v/>
      </c>
      <c r="AJ6406"/>
      <c r="AK6406" s="19" t="str">
        <f t="shared" si="806"/>
        <v/>
      </c>
    </row>
    <row r="6407" spans="1:37" x14ac:dyDescent="0.25">
      <c r="A6407" s="42" t="str">
        <f t="shared" si="800"/>
        <v/>
      </c>
      <c r="B6407" s="42" t="str">
        <f t="shared" si="801"/>
        <v/>
      </c>
      <c r="C6407" s="42" t="str">
        <f>IF(ISBLANK($N6407),"",IF(ISBLANK('datos GENERALES'!B$16),"",'datos GENERALES'!B$16))</f>
        <v/>
      </c>
      <c r="D6407" s="43" t="str">
        <f>IF(ISBLANK($N6407),"","SGBTM/AUTAROC/"&amp;'datos GENERALES'!B$5&amp;"_"&amp;'datos GENERALES'!C$5&amp;"_"&amp;'datos GENERALES'!D$5)</f>
        <v/>
      </c>
      <c r="E6407" s="42" t="str">
        <f>IF(ISBLANK($N6407),"",IF(ISBLANK('datos GENERALES'!$B$6),"",'datos GENERALES'!$B$6))</f>
        <v/>
      </c>
      <c r="F6407" s="42" t="str">
        <f>IF(ISBLANK($N6407),"",IF(ISBLANK('datos GENERALES'!$B$7),"",'datos GENERALES'!$B$7))</f>
        <v/>
      </c>
      <c r="G6407" s="42" t="str">
        <f>IF(ISBLANK($N6407),"",IF(ISBLANK('datos GENERALES'!$B$10),"",'datos GENERALES'!$B$10))</f>
        <v/>
      </c>
      <c r="H6407" s="42" t="str">
        <f>IF(ISBLANK($N6407),"",IF(ISBLANK('datos GENERALES'!$C$10),"",'datos GENERALES'!$C$10))</f>
        <v/>
      </c>
      <c r="I6407" s="42" t="str">
        <f>IF(ISBLANK($N6407),"",IF(ISBLANK('datos GENERALES'!$D$10),"",'datos GENERALES'!$D$10))</f>
        <v/>
      </c>
      <c r="O6407" s="48" t="str">
        <f>IFERROR(VLOOKUP(N6407,ListaEspecies!$B$3:$D$45,2,FALSE),"")</f>
        <v/>
      </c>
      <c r="P6407" s="96" t="str">
        <f>IFERROR(VLOOKUP(N6407,ListaEspecies!$B$3:$D$45,3,FALSE),"")</f>
        <v/>
      </c>
      <c r="R6407" s="42" t="str">
        <f>IF(ISBLANK($J6407),"",IF(ISBLANK('datos GENERALES'!$B$15),"",'datos GENERALES'!$B$15))</f>
        <v/>
      </c>
      <c r="S6407" s="49" t="str">
        <f t="shared" si="802"/>
        <v/>
      </c>
      <c r="T6407" s="49" t="str">
        <f t="shared" si="803"/>
        <v/>
      </c>
      <c r="AA6407" s="50" t="str">
        <f t="shared" si="807"/>
        <v/>
      </c>
      <c r="AE6407" s="50" t="str">
        <f t="shared" si="804"/>
        <v/>
      </c>
      <c r="AI6407" s="19" t="str">
        <f t="shared" si="805"/>
        <v/>
      </c>
      <c r="AJ6407"/>
      <c r="AK6407" s="19" t="str">
        <f t="shared" si="806"/>
        <v/>
      </c>
    </row>
    <row r="6408" spans="1:37" x14ac:dyDescent="0.25">
      <c r="A6408" s="42" t="str">
        <f t="shared" si="800"/>
        <v/>
      </c>
      <c r="B6408" s="42" t="str">
        <f t="shared" si="801"/>
        <v/>
      </c>
      <c r="C6408" s="42" t="str">
        <f>IF(ISBLANK($N6408),"",IF(ISBLANK('datos GENERALES'!B$16),"",'datos GENERALES'!B$16))</f>
        <v/>
      </c>
      <c r="D6408" s="43" t="str">
        <f>IF(ISBLANK($N6408),"","SGBTM/AUTAROC/"&amp;'datos GENERALES'!B$5&amp;"_"&amp;'datos GENERALES'!C$5&amp;"_"&amp;'datos GENERALES'!D$5)</f>
        <v/>
      </c>
      <c r="E6408" s="42" t="str">
        <f>IF(ISBLANK($N6408),"",IF(ISBLANK('datos GENERALES'!$B$6),"",'datos GENERALES'!$B$6))</f>
        <v/>
      </c>
      <c r="F6408" s="42" t="str">
        <f>IF(ISBLANK($N6408),"",IF(ISBLANK('datos GENERALES'!$B$7),"",'datos GENERALES'!$B$7))</f>
        <v/>
      </c>
      <c r="G6408" s="42" t="str">
        <f>IF(ISBLANK($N6408),"",IF(ISBLANK('datos GENERALES'!$B$10),"",'datos GENERALES'!$B$10))</f>
        <v/>
      </c>
      <c r="H6408" s="42" t="str">
        <f>IF(ISBLANK($N6408),"",IF(ISBLANK('datos GENERALES'!$C$10),"",'datos GENERALES'!$C$10))</f>
        <v/>
      </c>
      <c r="I6408" s="42" t="str">
        <f>IF(ISBLANK($N6408),"",IF(ISBLANK('datos GENERALES'!$D$10),"",'datos GENERALES'!$D$10))</f>
        <v/>
      </c>
      <c r="O6408" s="48" t="str">
        <f>IFERROR(VLOOKUP(N6408,ListaEspecies!$B$3:$D$45,2,FALSE),"")</f>
        <v/>
      </c>
      <c r="P6408" s="96" t="str">
        <f>IFERROR(VLOOKUP(N6408,ListaEspecies!$B$3:$D$45,3,FALSE),"")</f>
        <v/>
      </c>
      <c r="R6408" s="42" t="str">
        <f>IF(ISBLANK($J6408),"",IF(ISBLANK('datos GENERALES'!$B$15),"",'datos GENERALES'!$B$15))</f>
        <v/>
      </c>
      <c r="S6408" s="49" t="str">
        <f t="shared" si="802"/>
        <v/>
      </c>
      <c r="T6408" s="49" t="str">
        <f t="shared" si="803"/>
        <v/>
      </c>
      <c r="AA6408" s="50" t="str">
        <f t="shared" si="807"/>
        <v/>
      </c>
      <c r="AE6408" s="50" t="str">
        <f t="shared" si="804"/>
        <v/>
      </c>
      <c r="AI6408" s="19" t="str">
        <f t="shared" si="805"/>
        <v/>
      </c>
      <c r="AJ6408"/>
      <c r="AK6408" s="19" t="str">
        <f t="shared" si="806"/>
        <v/>
      </c>
    </row>
    <row r="6409" spans="1:37" x14ac:dyDescent="0.25">
      <c r="A6409" s="42" t="str">
        <f t="shared" si="800"/>
        <v/>
      </c>
      <c r="B6409" s="42" t="str">
        <f t="shared" si="801"/>
        <v/>
      </c>
      <c r="C6409" s="42" t="str">
        <f>IF(ISBLANK($N6409),"",IF(ISBLANK('datos GENERALES'!B$16),"",'datos GENERALES'!B$16))</f>
        <v/>
      </c>
      <c r="D6409" s="43" t="str">
        <f>IF(ISBLANK($N6409),"","SGBTM/AUTAROC/"&amp;'datos GENERALES'!B$5&amp;"_"&amp;'datos GENERALES'!C$5&amp;"_"&amp;'datos GENERALES'!D$5)</f>
        <v/>
      </c>
      <c r="E6409" s="42" t="str">
        <f>IF(ISBLANK($N6409),"",IF(ISBLANK('datos GENERALES'!$B$6),"",'datos GENERALES'!$B$6))</f>
        <v/>
      </c>
      <c r="F6409" s="42" t="str">
        <f>IF(ISBLANK($N6409),"",IF(ISBLANK('datos GENERALES'!$B$7),"",'datos GENERALES'!$B$7))</f>
        <v/>
      </c>
      <c r="G6409" s="42" t="str">
        <f>IF(ISBLANK($N6409),"",IF(ISBLANK('datos GENERALES'!$B$10),"",'datos GENERALES'!$B$10))</f>
        <v/>
      </c>
      <c r="H6409" s="42" t="str">
        <f>IF(ISBLANK($N6409),"",IF(ISBLANK('datos GENERALES'!$C$10),"",'datos GENERALES'!$C$10))</f>
        <v/>
      </c>
      <c r="I6409" s="42" t="str">
        <f>IF(ISBLANK($N6409),"",IF(ISBLANK('datos GENERALES'!$D$10),"",'datos GENERALES'!$D$10))</f>
        <v/>
      </c>
      <c r="O6409" s="48" t="str">
        <f>IFERROR(VLOOKUP(N6409,ListaEspecies!$B$3:$D$45,2,FALSE),"")</f>
        <v/>
      </c>
      <c r="P6409" s="96" t="str">
        <f>IFERROR(VLOOKUP(N6409,ListaEspecies!$B$3:$D$45,3,FALSE),"")</f>
        <v/>
      </c>
      <c r="R6409" s="42" t="str">
        <f>IF(ISBLANK($J6409),"",IF(ISBLANK('datos GENERALES'!$B$15),"",'datos GENERALES'!$B$15))</f>
        <v/>
      </c>
      <c r="S6409" s="49" t="str">
        <f t="shared" si="802"/>
        <v/>
      </c>
      <c r="T6409" s="49" t="str">
        <f t="shared" si="803"/>
        <v/>
      </c>
      <c r="AA6409" s="50" t="str">
        <f t="shared" si="807"/>
        <v/>
      </c>
      <c r="AE6409" s="50" t="str">
        <f t="shared" si="804"/>
        <v/>
      </c>
      <c r="AI6409" s="19" t="str">
        <f t="shared" si="805"/>
        <v/>
      </c>
      <c r="AJ6409"/>
      <c r="AK6409" s="19" t="str">
        <f t="shared" si="806"/>
        <v/>
      </c>
    </row>
    <row r="6410" spans="1:37" x14ac:dyDescent="0.25">
      <c r="A6410" s="42" t="str">
        <f t="shared" si="800"/>
        <v/>
      </c>
      <c r="B6410" s="42" t="str">
        <f t="shared" si="801"/>
        <v/>
      </c>
      <c r="C6410" s="42" t="str">
        <f>IF(ISBLANK($N6410),"",IF(ISBLANK('datos GENERALES'!B$16),"",'datos GENERALES'!B$16))</f>
        <v/>
      </c>
      <c r="D6410" s="43" t="str">
        <f>IF(ISBLANK($N6410),"","SGBTM/AUTAROC/"&amp;'datos GENERALES'!B$5&amp;"_"&amp;'datos GENERALES'!C$5&amp;"_"&amp;'datos GENERALES'!D$5)</f>
        <v/>
      </c>
      <c r="E6410" s="42" t="str">
        <f>IF(ISBLANK($N6410),"",IF(ISBLANK('datos GENERALES'!$B$6),"",'datos GENERALES'!$B$6))</f>
        <v/>
      </c>
      <c r="F6410" s="42" t="str">
        <f>IF(ISBLANK($N6410),"",IF(ISBLANK('datos GENERALES'!$B$7),"",'datos GENERALES'!$B$7))</f>
        <v/>
      </c>
      <c r="G6410" s="42" t="str">
        <f>IF(ISBLANK($N6410),"",IF(ISBLANK('datos GENERALES'!$B$10),"",'datos GENERALES'!$B$10))</f>
        <v/>
      </c>
      <c r="H6410" s="42" t="str">
        <f>IF(ISBLANK($N6410),"",IF(ISBLANK('datos GENERALES'!$C$10),"",'datos GENERALES'!$C$10))</f>
        <v/>
      </c>
      <c r="I6410" s="42" t="str">
        <f>IF(ISBLANK($N6410),"",IF(ISBLANK('datos GENERALES'!$D$10),"",'datos GENERALES'!$D$10))</f>
        <v/>
      </c>
      <c r="O6410" s="48" t="str">
        <f>IFERROR(VLOOKUP(N6410,ListaEspecies!$B$3:$D$45,2,FALSE),"")</f>
        <v/>
      </c>
      <c r="P6410" s="96" t="str">
        <f>IFERROR(VLOOKUP(N6410,ListaEspecies!$B$3:$D$45,3,FALSE),"")</f>
        <v/>
      </c>
      <c r="R6410" s="42" t="str">
        <f>IF(ISBLANK($J6410),"",IF(ISBLANK('datos GENERALES'!$B$15),"",'datos GENERALES'!$B$15))</f>
        <v/>
      </c>
      <c r="S6410" s="49" t="str">
        <f t="shared" si="802"/>
        <v/>
      </c>
      <c r="T6410" s="49" t="str">
        <f t="shared" si="803"/>
        <v/>
      </c>
      <c r="AA6410" s="50" t="str">
        <f t="shared" si="807"/>
        <v/>
      </c>
      <c r="AE6410" s="50" t="str">
        <f t="shared" si="804"/>
        <v/>
      </c>
      <c r="AI6410" s="19" t="str">
        <f t="shared" si="805"/>
        <v/>
      </c>
      <c r="AJ6410"/>
      <c r="AK6410" s="19" t="str">
        <f t="shared" si="806"/>
        <v/>
      </c>
    </row>
    <row r="6411" spans="1:37" x14ac:dyDescent="0.25">
      <c r="A6411" s="42" t="str">
        <f t="shared" si="800"/>
        <v/>
      </c>
      <c r="B6411" s="42" t="str">
        <f t="shared" si="801"/>
        <v/>
      </c>
      <c r="C6411" s="42" t="str">
        <f>IF(ISBLANK($N6411),"",IF(ISBLANK('datos GENERALES'!B$16),"",'datos GENERALES'!B$16))</f>
        <v/>
      </c>
      <c r="D6411" s="43" t="str">
        <f>IF(ISBLANK($N6411),"","SGBTM/AUTAROC/"&amp;'datos GENERALES'!B$5&amp;"_"&amp;'datos GENERALES'!C$5&amp;"_"&amp;'datos GENERALES'!D$5)</f>
        <v/>
      </c>
      <c r="E6411" s="42" t="str">
        <f>IF(ISBLANK($N6411),"",IF(ISBLANK('datos GENERALES'!$B$6),"",'datos GENERALES'!$B$6))</f>
        <v/>
      </c>
      <c r="F6411" s="42" t="str">
        <f>IF(ISBLANK($N6411),"",IF(ISBLANK('datos GENERALES'!$B$7),"",'datos GENERALES'!$B$7))</f>
        <v/>
      </c>
      <c r="G6411" s="42" t="str">
        <f>IF(ISBLANK($N6411),"",IF(ISBLANK('datos GENERALES'!$B$10),"",'datos GENERALES'!$B$10))</f>
        <v/>
      </c>
      <c r="H6411" s="42" t="str">
        <f>IF(ISBLANK($N6411),"",IF(ISBLANK('datos GENERALES'!$C$10),"",'datos GENERALES'!$C$10))</f>
        <v/>
      </c>
      <c r="I6411" s="42" t="str">
        <f>IF(ISBLANK($N6411),"",IF(ISBLANK('datos GENERALES'!$D$10),"",'datos GENERALES'!$D$10))</f>
        <v/>
      </c>
      <c r="O6411" s="48" t="str">
        <f>IFERROR(VLOOKUP(N6411,ListaEspecies!$B$3:$D$45,2,FALSE),"")</f>
        <v/>
      </c>
      <c r="P6411" s="96" t="str">
        <f>IFERROR(VLOOKUP(N6411,ListaEspecies!$B$3:$D$45,3,FALSE),"")</f>
        <v/>
      </c>
      <c r="R6411" s="42" t="str">
        <f>IF(ISBLANK($J6411),"",IF(ISBLANK('datos GENERALES'!$B$15),"",'datos GENERALES'!$B$15))</f>
        <v/>
      </c>
      <c r="S6411" s="49" t="str">
        <f t="shared" si="802"/>
        <v/>
      </c>
      <c r="T6411" s="49" t="str">
        <f t="shared" si="803"/>
        <v/>
      </c>
      <c r="AA6411" s="50" t="str">
        <f t="shared" si="807"/>
        <v/>
      </c>
      <c r="AE6411" s="50" t="str">
        <f t="shared" si="804"/>
        <v/>
      </c>
      <c r="AI6411" s="19" t="str">
        <f t="shared" si="805"/>
        <v/>
      </c>
      <c r="AJ6411"/>
      <c r="AK6411" s="19" t="str">
        <f t="shared" si="806"/>
        <v/>
      </c>
    </row>
    <row r="6412" spans="1:37" x14ac:dyDescent="0.25">
      <c r="A6412" s="42" t="str">
        <f t="shared" si="800"/>
        <v/>
      </c>
      <c r="B6412" s="42" t="str">
        <f t="shared" si="801"/>
        <v/>
      </c>
      <c r="C6412" s="42" t="str">
        <f>IF(ISBLANK($N6412),"",IF(ISBLANK('datos GENERALES'!B$16),"",'datos GENERALES'!B$16))</f>
        <v/>
      </c>
      <c r="D6412" s="43" t="str">
        <f>IF(ISBLANK($N6412),"","SGBTM/AUTAROC/"&amp;'datos GENERALES'!B$5&amp;"_"&amp;'datos GENERALES'!C$5&amp;"_"&amp;'datos GENERALES'!D$5)</f>
        <v/>
      </c>
      <c r="E6412" s="42" t="str">
        <f>IF(ISBLANK($N6412),"",IF(ISBLANK('datos GENERALES'!$B$6),"",'datos GENERALES'!$B$6))</f>
        <v/>
      </c>
      <c r="F6412" s="42" t="str">
        <f>IF(ISBLANK($N6412),"",IF(ISBLANK('datos GENERALES'!$B$7),"",'datos GENERALES'!$B$7))</f>
        <v/>
      </c>
      <c r="G6412" s="42" t="str">
        <f>IF(ISBLANK($N6412),"",IF(ISBLANK('datos GENERALES'!$B$10),"",'datos GENERALES'!$B$10))</f>
        <v/>
      </c>
      <c r="H6412" s="42" t="str">
        <f>IF(ISBLANK($N6412),"",IF(ISBLANK('datos GENERALES'!$C$10),"",'datos GENERALES'!$C$10))</f>
        <v/>
      </c>
      <c r="I6412" s="42" t="str">
        <f>IF(ISBLANK($N6412),"",IF(ISBLANK('datos GENERALES'!$D$10),"",'datos GENERALES'!$D$10))</f>
        <v/>
      </c>
      <c r="O6412" s="48" t="str">
        <f>IFERROR(VLOOKUP(N6412,ListaEspecies!$B$3:$D$45,2,FALSE),"")</f>
        <v/>
      </c>
      <c r="P6412" s="96" t="str">
        <f>IFERROR(VLOOKUP(N6412,ListaEspecies!$B$3:$D$45,3,FALSE),"")</f>
        <v/>
      </c>
      <c r="R6412" s="42" t="str">
        <f>IF(ISBLANK($J6412),"",IF(ISBLANK('datos GENERALES'!$B$15),"",'datos GENERALES'!$B$15))</f>
        <v/>
      </c>
      <c r="S6412" s="49" t="str">
        <f t="shared" si="802"/>
        <v/>
      </c>
      <c r="T6412" s="49" t="str">
        <f t="shared" si="803"/>
        <v/>
      </c>
      <c r="AA6412" s="50" t="str">
        <f t="shared" si="807"/>
        <v/>
      </c>
      <c r="AE6412" s="50" t="str">
        <f t="shared" si="804"/>
        <v/>
      </c>
      <c r="AI6412" s="19" t="str">
        <f t="shared" si="805"/>
        <v/>
      </c>
      <c r="AJ6412"/>
      <c r="AK6412" s="19" t="str">
        <f t="shared" si="806"/>
        <v/>
      </c>
    </row>
    <row r="6413" spans="1:37" x14ac:dyDescent="0.25">
      <c r="A6413" s="42" t="str">
        <f t="shared" si="800"/>
        <v/>
      </c>
      <c r="B6413" s="42" t="str">
        <f t="shared" si="801"/>
        <v/>
      </c>
      <c r="C6413" s="42" t="str">
        <f>IF(ISBLANK($N6413),"",IF(ISBLANK('datos GENERALES'!B$16),"",'datos GENERALES'!B$16))</f>
        <v/>
      </c>
      <c r="D6413" s="43" t="str">
        <f>IF(ISBLANK($N6413),"","SGBTM/AUTAROC/"&amp;'datos GENERALES'!B$5&amp;"_"&amp;'datos GENERALES'!C$5&amp;"_"&amp;'datos GENERALES'!D$5)</f>
        <v/>
      </c>
      <c r="E6413" s="42" t="str">
        <f>IF(ISBLANK($N6413),"",IF(ISBLANK('datos GENERALES'!$B$6),"",'datos GENERALES'!$B$6))</f>
        <v/>
      </c>
      <c r="F6413" s="42" t="str">
        <f>IF(ISBLANK($N6413),"",IF(ISBLANK('datos GENERALES'!$B$7),"",'datos GENERALES'!$B$7))</f>
        <v/>
      </c>
      <c r="G6413" s="42" t="str">
        <f>IF(ISBLANK($N6413),"",IF(ISBLANK('datos GENERALES'!$B$10),"",'datos GENERALES'!$B$10))</f>
        <v/>
      </c>
      <c r="H6413" s="42" t="str">
        <f>IF(ISBLANK($N6413),"",IF(ISBLANK('datos GENERALES'!$C$10),"",'datos GENERALES'!$C$10))</f>
        <v/>
      </c>
      <c r="I6413" s="42" t="str">
        <f>IF(ISBLANK($N6413),"",IF(ISBLANK('datos GENERALES'!$D$10),"",'datos GENERALES'!$D$10))</f>
        <v/>
      </c>
      <c r="O6413" s="48" t="str">
        <f>IFERROR(VLOOKUP(N6413,ListaEspecies!$B$3:$D$45,2,FALSE),"")</f>
        <v/>
      </c>
      <c r="P6413" s="96" t="str">
        <f>IFERROR(VLOOKUP(N6413,ListaEspecies!$B$3:$D$45,3,FALSE),"")</f>
        <v/>
      </c>
      <c r="R6413" s="42" t="str">
        <f>IF(ISBLANK($J6413),"",IF(ISBLANK('datos GENERALES'!$B$15),"",'datos GENERALES'!$B$15))</f>
        <v/>
      </c>
      <c r="S6413" s="49" t="str">
        <f t="shared" si="802"/>
        <v/>
      </c>
      <c r="T6413" s="49" t="str">
        <f t="shared" si="803"/>
        <v/>
      </c>
      <c r="AA6413" s="50" t="str">
        <f t="shared" si="807"/>
        <v/>
      </c>
      <c r="AE6413" s="50" t="str">
        <f t="shared" si="804"/>
        <v/>
      </c>
      <c r="AI6413" s="19" t="str">
        <f t="shared" si="805"/>
        <v/>
      </c>
      <c r="AJ6413"/>
      <c r="AK6413" s="19" t="str">
        <f t="shared" si="806"/>
        <v/>
      </c>
    </row>
    <row r="6414" spans="1:37" x14ac:dyDescent="0.25">
      <c r="A6414" s="42" t="str">
        <f t="shared" si="800"/>
        <v/>
      </c>
      <c r="B6414" s="42" t="str">
        <f t="shared" si="801"/>
        <v/>
      </c>
      <c r="C6414" s="42" t="str">
        <f>IF(ISBLANK($N6414),"",IF(ISBLANK('datos GENERALES'!B$16),"",'datos GENERALES'!B$16))</f>
        <v/>
      </c>
      <c r="D6414" s="43" t="str">
        <f>IF(ISBLANK($N6414),"","SGBTM/AUTAROC/"&amp;'datos GENERALES'!B$5&amp;"_"&amp;'datos GENERALES'!C$5&amp;"_"&amp;'datos GENERALES'!D$5)</f>
        <v/>
      </c>
      <c r="E6414" s="42" t="str">
        <f>IF(ISBLANK($N6414),"",IF(ISBLANK('datos GENERALES'!$B$6),"",'datos GENERALES'!$B$6))</f>
        <v/>
      </c>
      <c r="F6414" s="42" t="str">
        <f>IF(ISBLANK($N6414),"",IF(ISBLANK('datos GENERALES'!$B$7),"",'datos GENERALES'!$B$7))</f>
        <v/>
      </c>
      <c r="G6414" s="42" t="str">
        <f>IF(ISBLANK($N6414),"",IF(ISBLANK('datos GENERALES'!$B$10),"",'datos GENERALES'!$B$10))</f>
        <v/>
      </c>
      <c r="H6414" s="42" t="str">
        <f>IF(ISBLANK($N6414),"",IF(ISBLANK('datos GENERALES'!$C$10),"",'datos GENERALES'!$C$10))</f>
        <v/>
      </c>
      <c r="I6414" s="42" t="str">
        <f>IF(ISBLANK($N6414),"",IF(ISBLANK('datos GENERALES'!$D$10),"",'datos GENERALES'!$D$10))</f>
        <v/>
      </c>
      <c r="O6414" s="48" t="str">
        <f>IFERROR(VLOOKUP(N6414,ListaEspecies!$B$3:$D$45,2,FALSE),"")</f>
        <v/>
      </c>
      <c r="P6414" s="96" t="str">
        <f>IFERROR(VLOOKUP(N6414,ListaEspecies!$B$3:$D$45,3,FALSE),"")</f>
        <v/>
      </c>
      <c r="R6414" s="42" t="str">
        <f>IF(ISBLANK($J6414),"",IF(ISBLANK('datos GENERALES'!$B$15),"",'datos GENERALES'!$B$15))</f>
        <v/>
      </c>
      <c r="S6414" s="49" t="str">
        <f t="shared" si="802"/>
        <v/>
      </c>
      <c r="T6414" s="49" t="str">
        <f t="shared" si="803"/>
        <v/>
      </c>
      <c r="AA6414" s="50" t="str">
        <f t="shared" si="807"/>
        <v/>
      </c>
      <c r="AE6414" s="50" t="str">
        <f t="shared" si="804"/>
        <v/>
      </c>
      <c r="AI6414" s="19" t="str">
        <f t="shared" si="805"/>
        <v/>
      </c>
      <c r="AJ6414"/>
      <c r="AK6414" s="19" t="str">
        <f t="shared" si="806"/>
        <v/>
      </c>
    </row>
    <row r="6415" spans="1:37" x14ac:dyDescent="0.25">
      <c r="A6415" s="42" t="str">
        <f t="shared" si="800"/>
        <v/>
      </c>
      <c r="B6415" s="42" t="str">
        <f t="shared" si="801"/>
        <v/>
      </c>
      <c r="C6415" s="42" t="str">
        <f>IF(ISBLANK($N6415),"",IF(ISBLANK('datos GENERALES'!B$16),"",'datos GENERALES'!B$16))</f>
        <v/>
      </c>
      <c r="D6415" s="43" t="str">
        <f>IF(ISBLANK($N6415),"","SGBTM/AUTAROC/"&amp;'datos GENERALES'!B$5&amp;"_"&amp;'datos GENERALES'!C$5&amp;"_"&amp;'datos GENERALES'!D$5)</f>
        <v/>
      </c>
      <c r="E6415" s="42" t="str">
        <f>IF(ISBLANK($N6415),"",IF(ISBLANK('datos GENERALES'!$B$6),"",'datos GENERALES'!$B$6))</f>
        <v/>
      </c>
      <c r="F6415" s="42" t="str">
        <f>IF(ISBLANK($N6415),"",IF(ISBLANK('datos GENERALES'!$B$7),"",'datos GENERALES'!$B$7))</f>
        <v/>
      </c>
      <c r="G6415" s="42" t="str">
        <f>IF(ISBLANK($N6415),"",IF(ISBLANK('datos GENERALES'!$B$10),"",'datos GENERALES'!$B$10))</f>
        <v/>
      </c>
      <c r="H6415" s="42" t="str">
        <f>IF(ISBLANK($N6415),"",IF(ISBLANK('datos GENERALES'!$C$10),"",'datos GENERALES'!$C$10))</f>
        <v/>
      </c>
      <c r="I6415" s="42" t="str">
        <f>IF(ISBLANK($N6415),"",IF(ISBLANK('datos GENERALES'!$D$10),"",'datos GENERALES'!$D$10))</f>
        <v/>
      </c>
      <c r="O6415" s="48" t="str">
        <f>IFERROR(VLOOKUP(N6415,ListaEspecies!$B$3:$D$45,2,FALSE),"")</f>
        <v/>
      </c>
      <c r="P6415" s="96" t="str">
        <f>IFERROR(VLOOKUP(N6415,ListaEspecies!$B$3:$D$45,3,FALSE),"")</f>
        <v/>
      </c>
      <c r="R6415" s="42" t="str">
        <f>IF(ISBLANK($J6415),"",IF(ISBLANK('datos GENERALES'!$B$15),"",'datos GENERALES'!$B$15))</f>
        <v/>
      </c>
      <c r="S6415" s="49" t="str">
        <f t="shared" si="802"/>
        <v/>
      </c>
      <c r="T6415" s="49" t="str">
        <f t="shared" si="803"/>
        <v/>
      </c>
      <c r="AA6415" s="50" t="str">
        <f t="shared" si="807"/>
        <v/>
      </c>
      <c r="AE6415" s="50" t="str">
        <f t="shared" si="804"/>
        <v/>
      </c>
      <c r="AI6415" s="19" t="str">
        <f t="shared" si="805"/>
        <v/>
      </c>
      <c r="AJ6415"/>
      <c r="AK6415" s="19" t="str">
        <f t="shared" si="806"/>
        <v/>
      </c>
    </row>
    <row r="6416" spans="1:37" x14ac:dyDescent="0.25">
      <c r="A6416" s="42" t="str">
        <f t="shared" si="800"/>
        <v/>
      </c>
      <c r="B6416" s="42" t="str">
        <f t="shared" si="801"/>
        <v/>
      </c>
      <c r="C6416" s="42" t="str">
        <f>IF(ISBLANK($N6416),"",IF(ISBLANK('datos GENERALES'!B$16),"",'datos GENERALES'!B$16))</f>
        <v/>
      </c>
      <c r="D6416" s="43" t="str">
        <f>IF(ISBLANK($N6416),"","SGBTM/AUTAROC/"&amp;'datos GENERALES'!B$5&amp;"_"&amp;'datos GENERALES'!C$5&amp;"_"&amp;'datos GENERALES'!D$5)</f>
        <v/>
      </c>
      <c r="E6416" s="42" t="str">
        <f>IF(ISBLANK($N6416),"",IF(ISBLANK('datos GENERALES'!$B$6),"",'datos GENERALES'!$B$6))</f>
        <v/>
      </c>
      <c r="F6416" s="42" t="str">
        <f>IF(ISBLANK($N6416),"",IF(ISBLANK('datos GENERALES'!$B$7),"",'datos GENERALES'!$B$7))</f>
        <v/>
      </c>
      <c r="G6416" s="42" t="str">
        <f>IF(ISBLANK($N6416),"",IF(ISBLANK('datos GENERALES'!$B$10),"",'datos GENERALES'!$B$10))</f>
        <v/>
      </c>
      <c r="H6416" s="42" t="str">
        <f>IF(ISBLANK($N6416),"",IF(ISBLANK('datos GENERALES'!$C$10),"",'datos GENERALES'!$C$10))</f>
        <v/>
      </c>
      <c r="I6416" s="42" t="str">
        <f>IF(ISBLANK($N6416),"",IF(ISBLANK('datos GENERALES'!$D$10),"",'datos GENERALES'!$D$10))</f>
        <v/>
      </c>
      <c r="O6416" s="48" t="str">
        <f>IFERROR(VLOOKUP(N6416,ListaEspecies!$B$3:$D$45,2,FALSE),"")</f>
        <v/>
      </c>
      <c r="P6416" s="96" t="str">
        <f>IFERROR(VLOOKUP(N6416,ListaEspecies!$B$3:$D$45,3,FALSE),"")</f>
        <v/>
      </c>
      <c r="R6416" s="42" t="str">
        <f>IF(ISBLANK($J6416),"",IF(ISBLANK('datos GENERALES'!$B$15),"",'datos GENERALES'!$B$15))</f>
        <v/>
      </c>
      <c r="S6416" s="49" t="str">
        <f t="shared" si="802"/>
        <v/>
      </c>
      <c r="T6416" s="49" t="str">
        <f t="shared" si="803"/>
        <v/>
      </c>
      <c r="AA6416" s="50" t="str">
        <f t="shared" si="807"/>
        <v/>
      </c>
      <c r="AE6416" s="50" t="str">
        <f t="shared" si="804"/>
        <v/>
      </c>
      <c r="AI6416" s="19" t="str">
        <f t="shared" si="805"/>
        <v/>
      </c>
      <c r="AJ6416"/>
      <c r="AK6416" s="19" t="str">
        <f t="shared" si="806"/>
        <v/>
      </c>
    </row>
    <row r="6417" spans="1:37" x14ac:dyDescent="0.25">
      <c r="A6417" s="42" t="str">
        <f t="shared" si="800"/>
        <v/>
      </c>
      <c r="B6417" s="42" t="str">
        <f t="shared" si="801"/>
        <v/>
      </c>
      <c r="C6417" s="42" t="str">
        <f>IF(ISBLANK($N6417),"",IF(ISBLANK('datos GENERALES'!B$16),"",'datos GENERALES'!B$16))</f>
        <v/>
      </c>
      <c r="D6417" s="43" t="str">
        <f>IF(ISBLANK($N6417),"","SGBTM/AUTAROC/"&amp;'datos GENERALES'!B$5&amp;"_"&amp;'datos GENERALES'!C$5&amp;"_"&amp;'datos GENERALES'!D$5)</f>
        <v/>
      </c>
      <c r="E6417" s="42" t="str">
        <f>IF(ISBLANK($N6417),"",IF(ISBLANK('datos GENERALES'!$B$6),"",'datos GENERALES'!$B$6))</f>
        <v/>
      </c>
      <c r="F6417" s="42" t="str">
        <f>IF(ISBLANK($N6417),"",IF(ISBLANK('datos GENERALES'!$B$7),"",'datos GENERALES'!$B$7))</f>
        <v/>
      </c>
      <c r="G6417" s="42" t="str">
        <f>IF(ISBLANK($N6417),"",IF(ISBLANK('datos GENERALES'!$B$10),"",'datos GENERALES'!$B$10))</f>
        <v/>
      </c>
      <c r="H6417" s="42" t="str">
        <f>IF(ISBLANK($N6417),"",IF(ISBLANK('datos GENERALES'!$C$10),"",'datos GENERALES'!$C$10))</f>
        <v/>
      </c>
      <c r="I6417" s="42" t="str">
        <f>IF(ISBLANK($N6417),"",IF(ISBLANK('datos GENERALES'!$D$10),"",'datos GENERALES'!$D$10))</f>
        <v/>
      </c>
      <c r="O6417" s="48" t="str">
        <f>IFERROR(VLOOKUP(N6417,ListaEspecies!$B$3:$D$45,2,FALSE),"")</f>
        <v/>
      </c>
      <c r="P6417" s="96" t="str">
        <f>IFERROR(VLOOKUP(N6417,ListaEspecies!$B$3:$D$45,3,FALSE),"")</f>
        <v/>
      </c>
      <c r="R6417" s="42" t="str">
        <f>IF(ISBLANK($J6417),"",IF(ISBLANK('datos GENERALES'!$B$15),"",'datos GENERALES'!$B$15))</f>
        <v/>
      </c>
      <c r="S6417" s="49" t="str">
        <f t="shared" si="802"/>
        <v/>
      </c>
      <c r="T6417" s="49" t="str">
        <f t="shared" si="803"/>
        <v/>
      </c>
      <c r="AA6417" s="50" t="str">
        <f t="shared" si="807"/>
        <v/>
      </c>
      <c r="AE6417" s="50" t="str">
        <f t="shared" si="804"/>
        <v/>
      </c>
      <c r="AI6417" s="19" t="str">
        <f t="shared" si="805"/>
        <v/>
      </c>
      <c r="AJ6417"/>
      <c r="AK6417" s="19" t="str">
        <f t="shared" si="806"/>
        <v/>
      </c>
    </row>
    <row r="6418" spans="1:37" x14ac:dyDescent="0.25">
      <c r="A6418" s="42" t="str">
        <f t="shared" si="800"/>
        <v/>
      </c>
      <c r="B6418" s="42" t="str">
        <f t="shared" si="801"/>
        <v/>
      </c>
      <c r="C6418" s="42" t="str">
        <f>IF(ISBLANK($N6418),"",IF(ISBLANK('datos GENERALES'!B$16),"",'datos GENERALES'!B$16))</f>
        <v/>
      </c>
      <c r="D6418" s="43" t="str">
        <f>IF(ISBLANK($N6418),"","SGBTM/AUTAROC/"&amp;'datos GENERALES'!B$5&amp;"_"&amp;'datos GENERALES'!C$5&amp;"_"&amp;'datos GENERALES'!D$5)</f>
        <v/>
      </c>
      <c r="E6418" s="42" t="str">
        <f>IF(ISBLANK($N6418),"",IF(ISBLANK('datos GENERALES'!$B$6),"",'datos GENERALES'!$B$6))</f>
        <v/>
      </c>
      <c r="F6418" s="42" t="str">
        <f>IF(ISBLANK($N6418),"",IF(ISBLANK('datos GENERALES'!$B$7),"",'datos GENERALES'!$B$7))</f>
        <v/>
      </c>
      <c r="G6418" s="42" t="str">
        <f>IF(ISBLANK($N6418),"",IF(ISBLANK('datos GENERALES'!$B$10),"",'datos GENERALES'!$B$10))</f>
        <v/>
      </c>
      <c r="H6418" s="42" t="str">
        <f>IF(ISBLANK($N6418),"",IF(ISBLANK('datos GENERALES'!$C$10),"",'datos GENERALES'!$C$10))</f>
        <v/>
      </c>
      <c r="I6418" s="42" t="str">
        <f>IF(ISBLANK($N6418),"",IF(ISBLANK('datos GENERALES'!$D$10),"",'datos GENERALES'!$D$10))</f>
        <v/>
      </c>
      <c r="O6418" s="48" t="str">
        <f>IFERROR(VLOOKUP(N6418,ListaEspecies!$B$3:$D$45,2,FALSE),"")</f>
        <v/>
      </c>
      <c r="P6418" s="96" t="str">
        <f>IFERROR(VLOOKUP(N6418,ListaEspecies!$B$3:$D$45,3,FALSE),"")</f>
        <v/>
      </c>
      <c r="R6418" s="42" t="str">
        <f>IF(ISBLANK($J6418),"",IF(ISBLANK('datos GENERALES'!$B$15),"",'datos GENERALES'!$B$15))</f>
        <v/>
      </c>
      <c r="S6418" s="49" t="str">
        <f t="shared" si="802"/>
        <v/>
      </c>
      <c r="T6418" s="49" t="str">
        <f t="shared" si="803"/>
        <v/>
      </c>
      <c r="AA6418" s="50" t="str">
        <f t="shared" si="807"/>
        <v/>
      </c>
      <c r="AE6418" s="50" t="str">
        <f t="shared" si="804"/>
        <v/>
      </c>
      <c r="AI6418" s="19" t="str">
        <f t="shared" si="805"/>
        <v/>
      </c>
      <c r="AJ6418"/>
      <c r="AK6418" s="19" t="str">
        <f t="shared" si="806"/>
        <v/>
      </c>
    </row>
    <row r="6419" spans="1:37" x14ac:dyDescent="0.25">
      <c r="A6419" s="42" t="str">
        <f t="shared" si="800"/>
        <v/>
      </c>
      <c r="B6419" s="42" t="str">
        <f t="shared" si="801"/>
        <v/>
      </c>
      <c r="C6419" s="42" t="str">
        <f>IF(ISBLANK($N6419),"",IF(ISBLANK('datos GENERALES'!B$16),"",'datos GENERALES'!B$16))</f>
        <v/>
      </c>
      <c r="D6419" s="43" t="str">
        <f>IF(ISBLANK($N6419),"","SGBTM/AUTAROC/"&amp;'datos GENERALES'!B$5&amp;"_"&amp;'datos GENERALES'!C$5&amp;"_"&amp;'datos GENERALES'!D$5)</f>
        <v/>
      </c>
      <c r="E6419" s="42" t="str">
        <f>IF(ISBLANK($N6419),"",IF(ISBLANK('datos GENERALES'!$B$6),"",'datos GENERALES'!$B$6))</f>
        <v/>
      </c>
      <c r="F6419" s="42" t="str">
        <f>IF(ISBLANK($N6419),"",IF(ISBLANK('datos GENERALES'!$B$7),"",'datos GENERALES'!$B$7))</f>
        <v/>
      </c>
      <c r="G6419" s="42" t="str">
        <f>IF(ISBLANK($N6419),"",IF(ISBLANK('datos GENERALES'!$B$10),"",'datos GENERALES'!$B$10))</f>
        <v/>
      </c>
      <c r="H6419" s="42" t="str">
        <f>IF(ISBLANK($N6419),"",IF(ISBLANK('datos GENERALES'!$C$10),"",'datos GENERALES'!$C$10))</f>
        <v/>
      </c>
      <c r="I6419" s="42" t="str">
        <f>IF(ISBLANK($N6419),"",IF(ISBLANK('datos GENERALES'!$D$10),"",'datos GENERALES'!$D$10))</f>
        <v/>
      </c>
      <c r="O6419" s="48" t="str">
        <f>IFERROR(VLOOKUP(N6419,ListaEspecies!$B$3:$D$45,2,FALSE),"")</f>
        <v/>
      </c>
      <c r="P6419" s="96" t="str">
        <f>IFERROR(VLOOKUP(N6419,ListaEspecies!$B$3:$D$45,3,FALSE),"")</f>
        <v/>
      </c>
      <c r="R6419" s="42" t="str">
        <f>IF(ISBLANK($J6419),"",IF(ISBLANK('datos GENERALES'!$B$15),"",'datos GENERALES'!$B$15))</f>
        <v/>
      </c>
      <c r="S6419" s="49" t="str">
        <f t="shared" si="802"/>
        <v/>
      </c>
      <c r="T6419" s="49" t="str">
        <f t="shared" si="803"/>
        <v/>
      </c>
      <c r="AA6419" s="50" t="str">
        <f t="shared" si="807"/>
        <v/>
      </c>
      <c r="AE6419" s="50" t="str">
        <f t="shared" si="804"/>
        <v/>
      </c>
      <c r="AI6419" s="19" t="str">
        <f t="shared" si="805"/>
        <v/>
      </c>
      <c r="AJ6419"/>
      <c r="AK6419" s="19" t="str">
        <f t="shared" si="806"/>
        <v/>
      </c>
    </row>
    <row r="6420" spans="1:37" x14ac:dyDescent="0.25">
      <c r="A6420" s="42" t="str">
        <f t="shared" si="800"/>
        <v/>
      </c>
      <c r="B6420" s="42" t="str">
        <f t="shared" si="801"/>
        <v/>
      </c>
      <c r="C6420" s="42" t="str">
        <f>IF(ISBLANK($N6420),"",IF(ISBLANK('datos GENERALES'!B$16),"",'datos GENERALES'!B$16))</f>
        <v/>
      </c>
      <c r="D6420" s="43" t="str">
        <f>IF(ISBLANK($N6420),"","SGBTM/AUTAROC/"&amp;'datos GENERALES'!B$5&amp;"_"&amp;'datos GENERALES'!C$5&amp;"_"&amp;'datos GENERALES'!D$5)</f>
        <v/>
      </c>
      <c r="E6420" s="42" t="str">
        <f>IF(ISBLANK($N6420),"",IF(ISBLANK('datos GENERALES'!$B$6),"",'datos GENERALES'!$B$6))</f>
        <v/>
      </c>
      <c r="F6420" s="42" t="str">
        <f>IF(ISBLANK($N6420),"",IF(ISBLANK('datos GENERALES'!$B$7),"",'datos GENERALES'!$B$7))</f>
        <v/>
      </c>
      <c r="G6420" s="42" t="str">
        <f>IF(ISBLANK($N6420),"",IF(ISBLANK('datos GENERALES'!$B$10),"",'datos GENERALES'!$B$10))</f>
        <v/>
      </c>
      <c r="H6420" s="42" t="str">
        <f>IF(ISBLANK($N6420),"",IF(ISBLANK('datos GENERALES'!$C$10),"",'datos GENERALES'!$C$10))</f>
        <v/>
      </c>
      <c r="I6420" s="42" t="str">
        <f>IF(ISBLANK($N6420),"",IF(ISBLANK('datos GENERALES'!$D$10),"",'datos GENERALES'!$D$10))</f>
        <v/>
      </c>
      <c r="O6420" s="48" t="str">
        <f>IFERROR(VLOOKUP(N6420,ListaEspecies!$B$3:$D$45,2,FALSE),"")</f>
        <v/>
      </c>
      <c r="P6420" s="96" t="str">
        <f>IFERROR(VLOOKUP(N6420,ListaEspecies!$B$3:$D$45,3,FALSE),"")</f>
        <v/>
      </c>
      <c r="R6420" s="42" t="str">
        <f>IF(ISBLANK($J6420),"",IF(ISBLANK('datos GENERALES'!$B$15),"",'datos GENERALES'!$B$15))</f>
        <v/>
      </c>
      <c r="S6420" s="49" t="str">
        <f t="shared" si="802"/>
        <v/>
      </c>
      <c r="T6420" s="49" t="str">
        <f t="shared" si="803"/>
        <v/>
      </c>
      <c r="AA6420" s="50" t="str">
        <f t="shared" si="807"/>
        <v/>
      </c>
      <c r="AE6420" s="50" t="str">
        <f t="shared" si="804"/>
        <v/>
      </c>
      <c r="AI6420" s="19" t="str">
        <f t="shared" si="805"/>
        <v/>
      </c>
      <c r="AJ6420"/>
      <c r="AK6420" s="19" t="str">
        <f t="shared" si="806"/>
        <v/>
      </c>
    </row>
    <row r="6421" spans="1:37" x14ac:dyDescent="0.25">
      <c r="A6421" s="42" t="str">
        <f t="shared" si="800"/>
        <v/>
      </c>
      <c r="B6421" s="42" t="str">
        <f t="shared" si="801"/>
        <v/>
      </c>
      <c r="C6421" s="42" t="str">
        <f>IF(ISBLANK($N6421),"",IF(ISBLANK('datos GENERALES'!B$16),"",'datos GENERALES'!B$16))</f>
        <v/>
      </c>
      <c r="D6421" s="43" t="str">
        <f>IF(ISBLANK($N6421),"","SGBTM/AUTAROC/"&amp;'datos GENERALES'!B$5&amp;"_"&amp;'datos GENERALES'!C$5&amp;"_"&amp;'datos GENERALES'!D$5)</f>
        <v/>
      </c>
      <c r="E6421" s="42" t="str">
        <f>IF(ISBLANK($N6421),"",IF(ISBLANK('datos GENERALES'!$B$6),"",'datos GENERALES'!$B$6))</f>
        <v/>
      </c>
      <c r="F6421" s="42" t="str">
        <f>IF(ISBLANK($N6421),"",IF(ISBLANK('datos GENERALES'!$B$7),"",'datos GENERALES'!$B$7))</f>
        <v/>
      </c>
      <c r="G6421" s="42" t="str">
        <f>IF(ISBLANK($N6421),"",IF(ISBLANK('datos GENERALES'!$B$10),"",'datos GENERALES'!$B$10))</f>
        <v/>
      </c>
      <c r="H6421" s="42" t="str">
        <f>IF(ISBLANK($N6421),"",IF(ISBLANK('datos GENERALES'!$C$10),"",'datos GENERALES'!$C$10))</f>
        <v/>
      </c>
      <c r="I6421" s="42" t="str">
        <f>IF(ISBLANK($N6421),"",IF(ISBLANK('datos GENERALES'!$D$10),"",'datos GENERALES'!$D$10))</f>
        <v/>
      </c>
      <c r="O6421" s="48" t="str">
        <f>IFERROR(VLOOKUP(N6421,ListaEspecies!$B$3:$D$45,2,FALSE),"")</f>
        <v/>
      </c>
      <c r="P6421" s="96" t="str">
        <f>IFERROR(VLOOKUP(N6421,ListaEspecies!$B$3:$D$45,3,FALSE),"")</f>
        <v/>
      </c>
      <c r="R6421" s="42" t="str">
        <f>IF(ISBLANK($J6421),"",IF(ISBLANK('datos GENERALES'!$B$15),"",'datos GENERALES'!$B$15))</f>
        <v/>
      </c>
      <c r="S6421" s="49" t="str">
        <f t="shared" si="802"/>
        <v/>
      </c>
      <c r="T6421" s="49" t="str">
        <f t="shared" si="803"/>
        <v/>
      </c>
      <c r="AA6421" s="50" t="str">
        <f t="shared" si="807"/>
        <v/>
      </c>
      <c r="AE6421" s="50" t="str">
        <f t="shared" si="804"/>
        <v/>
      </c>
      <c r="AI6421" s="19" t="str">
        <f t="shared" si="805"/>
        <v/>
      </c>
      <c r="AJ6421"/>
      <c r="AK6421" s="19" t="str">
        <f t="shared" si="806"/>
        <v/>
      </c>
    </row>
    <row r="6422" spans="1:37" x14ac:dyDescent="0.25">
      <c r="A6422" s="42" t="str">
        <f t="shared" si="800"/>
        <v/>
      </c>
      <c r="B6422" s="42" t="str">
        <f t="shared" si="801"/>
        <v/>
      </c>
      <c r="C6422" s="42" t="str">
        <f>IF(ISBLANK($N6422),"",IF(ISBLANK('datos GENERALES'!B$16),"",'datos GENERALES'!B$16))</f>
        <v/>
      </c>
      <c r="D6422" s="43" t="str">
        <f>IF(ISBLANK($N6422),"","SGBTM/AUTAROC/"&amp;'datos GENERALES'!B$5&amp;"_"&amp;'datos GENERALES'!C$5&amp;"_"&amp;'datos GENERALES'!D$5)</f>
        <v/>
      </c>
      <c r="E6422" s="42" t="str">
        <f>IF(ISBLANK($N6422),"",IF(ISBLANK('datos GENERALES'!$B$6),"",'datos GENERALES'!$B$6))</f>
        <v/>
      </c>
      <c r="F6422" s="42" t="str">
        <f>IF(ISBLANK($N6422),"",IF(ISBLANK('datos GENERALES'!$B$7),"",'datos GENERALES'!$B$7))</f>
        <v/>
      </c>
      <c r="G6422" s="42" t="str">
        <f>IF(ISBLANK($N6422),"",IF(ISBLANK('datos GENERALES'!$B$10),"",'datos GENERALES'!$B$10))</f>
        <v/>
      </c>
      <c r="H6422" s="42" t="str">
        <f>IF(ISBLANK($N6422),"",IF(ISBLANK('datos GENERALES'!$C$10),"",'datos GENERALES'!$C$10))</f>
        <v/>
      </c>
      <c r="I6422" s="42" t="str">
        <f>IF(ISBLANK($N6422),"",IF(ISBLANK('datos GENERALES'!$D$10),"",'datos GENERALES'!$D$10))</f>
        <v/>
      </c>
      <c r="O6422" s="48" t="str">
        <f>IFERROR(VLOOKUP(N6422,ListaEspecies!$B$3:$D$45,2,FALSE),"")</f>
        <v/>
      </c>
      <c r="P6422" s="96" t="str">
        <f>IFERROR(VLOOKUP(N6422,ListaEspecies!$B$3:$D$45,3,FALSE),"")</f>
        <v/>
      </c>
      <c r="R6422" s="42" t="str">
        <f>IF(ISBLANK($J6422),"",IF(ISBLANK('datos GENERALES'!$B$15),"",'datos GENERALES'!$B$15))</f>
        <v/>
      </c>
      <c r="S6422" s="49" t="str">
        <f t="shared" si="802"/>
        <v/>
      </c>
      <c r="T6422" s="49" t="str">
        <f t="shared" si="803"/>
        <v/>
      </c>
      <c r="AA6422" s="50" t="str">
        <f t="shared" si="807"/>
        <v/>
      </c>
      <c r="AE6422" s="50" t="str">
        <f t="shared" si="804"/>
        <v/>
      </c>
      <c r="AI6422" s="19" t="str">
        <f t="shared" si="805"/>
        <v/>
      </c>
      <c r="AJ6422"/>
      <c r="AK6422" s="19" t="str">
        <f t="shared" si="806"/>
        <v/>
      </c>
    </row>
    <row r="6423" spans="1:37" x14ac:dyDescent="0.25">
      <c r="A6423" s="42" t="str">
        <f t="shared" si="800"/>
        <v/>
      </c>
      <c r="B6423" s="42" t="str">
        <f t="shared" si="801"/>
        <v/>
      </c>
      <c r="C6423" s="42" t="str">
        <f>IF(ISBLANK($N6423),"",IF(ISBLANK('datos GENERALES'!B$16),"",'datos GENERALES'!B$16))</f>
        <v/>
      </c>
      <c r="D6423" s="43" t="str">
        <f>IF(ISBLANK($N6423),"","SGBTM/AUTAROC/"&amp;'datos GENERALES'!B$5&amp;"_"&amp;'datos GENERALES'!C$5&amp;"_"&amp;'datos GENERALES'!D$5)</f>
        <v/>
      </c>
      <c r="E6423" s="42" t="str">
        <f>IF(ISBLANK($N6423),"",IF(ISBLANK('datos GENERALES'!$B$6),"",'datos GENERALES'!$B$6))</f>
        <v/>
      </c>
      <c r="F6423" s="42" t="str">
        <f>IF(ISBLANK($N6423),"",IF(ISBLANK('datos GENERALES'!$B$7),"",'datos GENERALES'!$B$7))</f>
        <v/>
      </c>
      <c r="G6423" s="42" t="str">
        <f>IF(ISBLANK($N6423),"",IF(ISBLANK('datos GENERALES'!$B$10),"",'datos GENERALES'!$B$10))</f>
        <v/>
      </c>
      <c r="H6423" s="42" t="str">
        <f>IF(ISBLANK($N6423),"",IF(ISBLANK('datos GENERALES'!$C$10),"",'datos GENERALES'!$C$10))</f>
        <v/>
      </c>
      <c r="I6423" s="42" t="str">
        <f>IF(ISBLANK($N6423),"",IF(ISBLANK('datos GENERALES'!$D$10),"",'datos GENERALES'!$D$10))</f>
        <v/>
      </c>
      <c r="O6423" s="48" t="str">
        <f>IFERROR(VLOOKUP(N6423,ListaEspecies!$B$3:$D$45,2,FALSE),"")</f>
        <v/>
      </c>
      <c r="P6423" s="96" t="str">
        <f>IFERROR(VLOOKUP(N6423,ListaEspecies!$B$3:$D$45,3,FALSE),"")</f>
        <v/>
      </c>
      <c r="R6423" s="42" t="str">
        <f>IF(ISBLANK($J6423),"",IF(ISBLANK('datos GENERALES'!$B$15),"",'datos GENERALES'!$B$15))</f>
        <v/>
      </c>
      <c r="S6423" s="49" t="str">
        <f t="shared" si="802"/>
        <v/>
      </c>
      <c r="T6423" s="49" t="str">
        <f t="shared" si="803"/>
        <v/>
      </c>
      <c r="AA6423" s="50" t="str">
        <f t="shared" si="807"/>
        <v/>
      </c>
      <c r="AE6423" s="50" t="str">
        <f t="shared" si="804"/>
        <v/>
      </c>
      <c r="AI6423" s="19" t="str">
        <f t="shared" si="805"/>
        <v/>
      </c>
      <c r="AJ6423"/>
      <c r="AK6423" s="19" t="str">
        <f t="shared" si="806"/>
        <v/>
      </c>
    </row>
    <row r="6424" spans="1:37" x14ac:dyDescent="0.25">
      <c r="A6424" s="42" t="str">
        <f t="shared" si="800"/>
        <v/>
      </c>
      <c r="B6424" s="42" t="str">
        <f t="shared" si="801"/>
        <v/>
      </c>
      <c r="C6424" s="42" t="str">
        <f>IF(ISBLANK($N6424),"",IF(ISBLANK('datos GENERALES'!B$16),"",'datos GENERALES'!B$16))</f>
        <v/>
      </c>
      <c r="D6424" s="43" t="str">
        <f>IF(ISBLANK($N6424),"","SGBTM/AUTAROC/"&amp;'datos GENERALES'!B$5&amp;"_"&amp;'datos GENERALES'!C$5&amp;"_"&amp;'datos GENERALES'!D$5)</f>
        <v/>
      </c>
      <c r="E6424" s="42" t="str">
        <f>IF(ISBLANK($N6424),"",IF(ISBLANK('datos GENERALES'!$B$6),"",'datos GENERALES'!$B$6))</f>
        <v/>
      </c>
      <c r="F6424" s="42" t="str">
        <f>IF(ISBLANK($N6424),"",IF(ISBLANK('datos GENERALES'!$B$7),"",'datos GENERALES'!$B$7))</f>
        <v/>
      </c>
      <c r="G6424" s="42" t="str">
        <f>IF(ISBLANK($N6424),"",IF(ISBLANK('datos GENERALES'!$B$10),"",'datos GENERALES'!$B$10))</f>
        <v/>
      </c>
      <c r="H6424" s="42" t="str">
        <f>IF(ISBLANK($N6424),"",IF(ISBLANK('datos GENERALES'!$C$10),"",'datos GENERALES'!$C$10))</f>
        <v/>
      </c>
      <c r="I6424" s="42" t="str">
        <f>IF(ISBLANK($N6424),"",IF(ISBLANK('datos GENERALES'!$D$10),"",'datos GENERALES'!$D$10))</f>
        <v/>
      </c>
      <c r="O6424" s="48" t="str">
        <f>IFERROR(VLOOKUP(N6424,ListaEspecies!$B$3:$D$45,2,FALSE),"")</f>
        <v/>
      </c>
      <c r="P6424" s="96" t="str">
        <f>IFERROR(VLOOKUP(N6424,ListaEspecies!$B$3:$D$45,3,FALSE),"")</f>
        <v/>
      </c>
      <c r="R6424" s="42" t="str">
        <f>IF(ISBLANK($J6424),"",IF(ISBLANK('datos GENERALES'!$B$15),"",'datos GENERALES'!$B$15))</f>
        <v/>
      </c>
      <c r="S6424" s="49" t="str">
        <f t="shared" si="802"/>
        <v/>
      </c>
      <c r="T6424" s="49" t="str">
        <f t="shared" si="803"/>
        <v/>
      </c>
      <c r="AA6424" s="50" t="str">
        <f t="shared" si="807"/>
        <v/>
      </c>
      <c r="AE6424" s="50" t="str">
        <f t="shared" si="804"/>
        <v/>
      </c>
      <c r="AI6424" s="19" t="str">
        <f t="shared" si="805"/>
        <v/>
      </c>
      <c r="AJ6424"/>
      <c r="AK6424" s="19" t="str">
        <f t="shared" si="806"/>
        <v/>
      </c>
    </row>
    <row r="6425" spans="1:37" x14ac:dyDescent="0.25">
      <c r="A6425" s="42" t="str">
        <f t="shared" si="800"/>
        <v/>
      </c>
      <c r="B6425" s="42" t="str">
        <f t="shared" si="801"/>
        <v/>
      </c>
      <c r="C6425" s="42" t="str">
        <f>IF(ISBLANK($N6425),"",IF(ISBLANK('datos GENERALES'!B$16),"",'datos GENERALES'!B$16))</f>
        <v/>
      </c>
      <c r="D6425" s="43" t="str">
        <f>IF(ISBLANK($N6425),"","SGBTM/AUTAROC/"&amp;'datos GENERALES'!B$5&amp;"_"&amp;'datos GENERALES'!C$5&amp;"_"&amp;'datos GENERALES'!D$5)</f>
        <v/>
      </c>
      <c r="E6425" s="42" t="str">
        <f>IF(ISBLANK($N6425),"",IF(ISBLANK('datos GENERALES'!$B$6),"",'datos GENERALES'!$B$6))</f>
        <v/>
      </c>
      <c r="F6425" s="42" t="str">
        <f>IF(ISBLANK($N6425),"",IF(ISBLANK('datos GENERALES'!$B$7),"",'datos GENERALES'!$B$7))</f>
        <v/>
      </c>
      <c r="G6425" s="42" t="str">
        <f>IF(ISBLANK($N6425),"",IF(ISBLANK('datos GENERALES'!$B$10),"",'datos GENERALES'!$B$10))</f>
        <v/>
      </c>
      <c r="H6425" s="42" t="str">
        <f>IF(ISBLANK($N6425),"",IF(ISBLANK('datos GENERALES'!$C$10),"",'datos GENERALES'!$C$10))</f>
        <v/>
      </c>
      <c r="I6425" s="42" t="str">
        <f>IF(ISBLANK($N6425),"",IF(ISBLANK('datos GENERALES'!$D$10),"",'datos GENERALES'!$D$10))</f>
        <v/>
      </c>
      <c r="O6425" s="48" t="str">
        <f>IFERROR(VLOOKUP(N6425,ListaEspecies!$B$3:$D$45,2,FALSE),"")</f>
        <v/>
      </c>
      <c r="P6425" s="96" t="str">
        <f>IFERROR(VLOOKUP(N6425,ListaEspecies!$B$3:$D$45,3,FALSE),"")</f>
        <v/>
      </c>
      <c r="R6425" s="42" t="str">
        <f>IF(ISBLANK($J6425),"",IF(ISBLANK('datos GENERALES'!$B$15),"",'datos GENERALES'!$B$15))</f>
        <v/>
      </c>
      <c r="S6425" s="49" t="str">
        <f t="shared" si="802"/>
        <v/>
      </c>
      <c r="T6425" s="49" t="str">
        <f t="shared" si="803"/>
        <v/>
      </c>
      <c r="AA6425" s="50" t="str">
        <f t="shared" si="807"/>
        <v/>
      </c>
      <c r="AE6425" s="50" t="str">
        <f t="shared" si="804"/>
        <v/>
      </c>
      <c r="AI6425" s="19" t="str">
        <f t="shared" si="805"/>
        <v/>
      </c>
      <c r="AJ6425"/>
      <c r="AK6425" s="19" t="str">
        <f t="shared" si="806"/>
        <v/>
      </c>
    </row>
    <row r="6426" spans="1:37" x14ac:dyDescent="0.25">
      <c r="A6426" s="42" t="str">
        <f t="shared" si="800"/>
        <v/>
      </c>
      <c r="B6426" s="42" t="str">
        <f t="shared" si="801"/>
        <v/>
      </c>
      <c r="C6426" s="42" t="str">
        <f>IF(ISBLANK($N6426),"",IF(ISBLANK('datos GENERALES'!B$16),"",'datos GENERALES'!B$16))</f>
        <v/>
      </c>
      <c r="D6426" s="43" t="str">
        <f>IF(ISBLANK($N6426),"","SGBTM/AUTAROC/"&amp;'datos GENERALES'!B$5&amp;"_"&amp;'datos GENERALES'!C$5&amp;"_"&amp;'datos GENERALES'!D$5)</f>
        <v/>
      </c>
      <c r="E6426" s="42" t="str">
        <f>IF(ISBLANK($N6426),"",IF(ISBLANK('datos GENERALES'!$B$6),"",'datos GENERALES'!$B$6))</f>
        <v/>
      </c>
      <c r="F6426" s="42" t="str">
        <f>IF(ISBLANK($N6426),"",IF(ISBLANK('datos GENERALES'!$B$7),"",'datos GENERALES'!$B$7))</f>
        <v/>
      </c>
      <c r="G6426" s="42" t="str">
        <f>IF(ISBLANK($N6426),"",IF(ISBLANK('datos GENERALES'!$B$10),"",'datos GENERALES'!$B$10))</f>
        <v/>
      </c>
      <c r="H6426" s="42" t="str">
        <f>IF(ISBLANK($N6426),"",IF(ISBLANK('datos GENERALES'!$C$10),"",'datos GENERALES'!$C$10))</f>
        <v/>
      </c>
      <c r="I6426" s="42" t="str">
        <f>IF(ISBLANK($N6426),"",IF(ISBLANK('datos GENERALES'!$D$10),"",'datos GENERALES'!$D$10))</f>
        <v/>
      </c>
      <c r="O6426" s="48" t="str">
        <f>IFERROR(VLOOKUP(N6426,ListaEspecies!$B$3:$D$45,2,FALSE),"")</f>
        <v/>
      </c>
      <c r="P6426" s="96" t="str">
        <f>IFERROR(VLOOKUP(N6426,ListaEspecies!$B$3:$D$45,3,FALSE),"")</f>
        <v/>
      </c>
      <c r="R6426" s="42" t="str">
        <f>IF(ISBLANK($J6426),"",IF(ISBLANK('datos GENERALES'!$B$15),"",'datos GENERALES'!$B$15))</f>
        <v/>
      </c>
      <c r="S6426" s="49" t="str">
        <f t="shared" si="802"/>
        <v/>
      </c>
      <c r="T6426" s="49" t="str">
        <f t="shared" si="803"/>
        <v/>
      </c>
      <c r="AA6426" s="50" t="str">
        <f t="shared" si="807"/>
        <v/>
      </c>
      <c r="AE6426" s="50" t="str">
        <f t="shared" si="804"/>
        <v/>
      </c>
      <c r="AI6426" s="19" t="str">
        <f t="shared" si="805"/>
        <v/>
      </c>
      <c r="AJ6426"/>
      <c r="AK6426" s="19" t="str">
        <f t="shared" si="806"/>
        <v/>
      </c>
    </row>
    <row r="6427" spans="1:37" x14ac:dyDescent="0.25">
      <c r="A6427" s="42" t="str">
        <f t="shared" si="800"/>
        <v/>
      </c>
      <c r="B6427" s="42" t="str">
        <f t="shared" si="801"/>
        <v/>
      </c>
      <c r="C6427" s="42" t="str">
        <f>IF(ISBLANK($N6427),"",IF(ISBLANK('datos GENERALES'!B$16),"",'datos GENERALES'!B$16))</f>
        <v/>
      </c>
      <c r="D6427" s="43" t="str">
        <f>IF(ISBLANK($N6427),"","SGBTM/AUTAROC/"&amp;'datos GENERALES'!B$5&amp;"_"&amp;'datos GENERALES'!C$5&amp;"_"&amp;'datos GENERALES'!D$5)</f>
        <v/>
      </c>
      <c r="E6427" s="42" t="str">
        <f>IF(ISBLANK($N6427),"",IF(ISBLANK('datos GENERALES'!$B$6),"",'datos GENERALES'!$B$6))</f>
        <v/>
      </c>
      <c r="F6427" s="42" t="str">
        <f>IF(ISBLANK($N6427),"",IF(ISBLANK('datos GENERALES'!$B$7),"",'datos GENERALES'!$B$7))</f>
        <v/>
      </c>
      <c r="G6427" s="42" t="str">
        <f>IF(ISBLANK($N6427),"",IF(ISBLANK('datos GENERALES'!$B$10),"",'datos GENERALES'!$B$10))</f>
        <v/>
      </c>
      <c r="H6427" s="42" t="str">
        <f>IF(ISBLANK($N6427),"",IF(ISBLANK('datos GENERALES'!$C$10),"",'datos GENERALES'!$C$10))</f>
        <v/>
      </c>
      <c r="I6427" s="42" t="str">
        <f>IF(ISBLANK($N6427),"",IF(ISBLANK('datos GENERALES'!$D$10),"",'datos GENERALES'!$D$10))</f>
        <v/>
      </c>
      <c r="O6427" s="48" t="str">
        <f>IFERROR(VLOOKUP(N6427,ListaEspecies!$B$3:$D$45,2,FALSE),"")</f>
        <v/>
      </c>
      <c r="P6427" s="96" t="str">
        <f>IFERROR(VLOOKUP(N6427,ListaEspecies!$B$3:$D$45,3,FALSE),"")</f>
        <v/>
      </c>
      <c r="R6427" s="42" t="str">
        <f>IF(ISBLANK($J6427),"",IF(ISBLANK('datos GENERALES'!$B$15),"",'datos GENERALES'!$B$15))</f>
        <v/>
      </c>
      <c r="S6427" s="49" t="str">
        <f t="shared" si="802"/>
        <v/>
      </c>
      <c r="T6427" s="49" t="str">
        <f t="shared" si="803"/>
        <v/>
      </c>
      <c r="AA6427" s="50" t="str">
        <f t="shared" si="807"/>
        <v/>
      </c>
      <c r="AE6427" s="50" t="str">
        <f t="shared" si="804"/>
        <v/>
      </c>
      <c r="AI6427" s="19" t="str">
        <f t="shared" si="805"/>
        <v/>
      </c>
      <c r="AJ6427"/>
      <c r="AK6427" s="19" t="str">
        <f t="shared" si="806"/>
        <v/>
      </c>
    </row>
    <row r="6428" spans="1:37" x14ac:dyDescent="0.25">
      <c r="A6428" s="42" t="str">
        <f t="shared" si="800"/>
        <v/>
      </c>
      <c r="B6428" s="42" t="str">
        <f t="shared" si="801"/>
        <v/>
      </c>
      <c r="C6428" s="42" t="str">
        <f>IF(ISBLANK($N6428),"",IF(ISBLANK('datos GENERALES'!B$16),"",'datos GENERALES'!B$16))</f>
        <v/>
      </c>
      <c r="D6428" s="43" t="str">
        <f>IF(ISBLANK($N6428),"","SGBTM/AUTAROC/"&amp;'datos GENERALES'!B$5&amp;"_"&amp;'datos GENERALES'!C$5&amp;"_"&amp;'datos GENERALES'!D$5)</f>
        <v/>
      </c>
      <c r="E6428" s="42" t="str">
        <f>IF(ISBLANK($N6428),"",IF(ISBLANK('datos GENERALES'!$B$6),"",'datos GENERALES'!$B$6))</f>
        <v/>
      </c>
      <c r="F6428" s="42" t="str">
        <f>IF(ISBLANK($N6428),"",IF(ISBLANK('datos GENERALES'!$B$7),"",'datos GENERALES'!$B$7))</f>
        <v/>
      </c>
      <c r="G6428" s="42" t="str">
        <f>IF(ISBLANK($N6428),"",IF(ISBLANK('datos GENERALES'!$B$10),"",'datos GENERALES'!$B$10))</f>
        <v/>
      </c>
      <c r="H6428" s="42" t="str">
        <f>IF(ISBLANK($N6428),"",IF(ISBLANK('datos GENERALES'!$C$10),"",'datos GENERALES'!$C$10))</f>
        <v/>
      </c>
      <c r="I6428" s="42" t="str">
        <f>IF(ISBLANK($N6428),"",IF(ISBLANK('datos GENERALES'!$D$10),"",'datos GENERALES'!$D$10))</f>
        <v/>
      </c>
      <c r="O6428" s="48" t="str">
        <f>IFERROR(VLOOKUP(N6428,ListaEspecies!$B$3:$D$45,2,FALSE),"")</f>
        <v/>
      </c>
      <c r="P6428" s="96" t="str">
        <f>IFERROR(VLOOKUP(N6428,ListaEspecies!$B$3:$D$45,3,FALSE),"")</f>
        <v/>
      </c>
      <c r="R6428" s="42" t="str">
        <f>IF(ISBLANK($J6428),"",IF(ISBLANK('datos GENERALES'!$B$15),"",'datos GENERALES'!$B$15))</f>
        <v/>
      </c>
      <c r="S6428" s="49" t="str">
        <f t="shared" si="802"/>
        <v/>
      </c>
      <c r="T6428" s="49" t="str">
        <f t="shared" si="803"/>
        <v/>
      </c>
      <c r="AA6428" s="50" t="str">
        <f t="shared" si="807"/>
        <v/>
      </c>
      <c r="AE6428" s="50" t="str">
        <f t="shared" si="804"/>
        <v/>
      </c>
      <c r="AI6428" s="19" t="str">
        <f t="shared" si="805"/>
        <v/>
      </c>
      <c r="AJ6428"/>
      <c r="AK6428" s="19" t="str">
        <f t="shared" si="806"/>
        <v/>
      </c>
    </row>
    <row r="6429" spans="1:37" x14ac:dyDescent="0.25">
      <c r="A6429" s="42" t="str">
        <f t="shared" si="800"/>
        <v/>
      </c>
      <c r="B6429" s="42" t="str">
        <f t="shared" si="801"/>
        <v/>
      </c>
      <c r="C6429" s="42" t="str">
        <f>IF(ISBLANK($N6429),"",IF(ISBLANK('datos GENERALES'!B$16),"",'datos GENERALES'!B$16))</f>
        <v/>
      </c>
      <c r="D6429" s="43" t="str">
        <f>IF(ISBLANK($N6429),"","SGBTM/AUTAROC/"&amp;'datos GENERALES'!B$5&amp;"_"&amp;'datos GENERALES'!C$5&amp;"_"&amp;'datos GENERALES'!D$5)</f>
        <v/>
      </c>
      <c r="E6429" s="42" t="str">
        <f>IF(ISBLANK($N6429),"",IF(ISBLANK('datos GENERALES'!$B$6),"",'datos GENERALES'!$B$6))</f>
        <v/>
      </c>
      <c r="F6429" s="42" t="str">
        <f>IF(ISBLANK($N6429),"",IF(ISBLANK('datos GENERALES'!$B$7),"",'datos GENERALES'!$B$7))</f>
        <v/>
      </c>
      <c r="G6429" s="42" t="str">
        <f>IF(ISBLANK($N6429),"",IF(ISBLANK('datos GENERALES'!$B$10),"",'datos GENERALES'!$B$10))</f>
        <v/>
      </c>
      <c r="H6429" s="42" t="str">
        <f>IF(ISBLANK($N6429),"",IF(ISBLANK('datos GENERALES'!$C$10),"",'datos GENERALES'!$C$10))</f>
        <v/>
      </c>
      <c r="I6429" s="42" t="str">
        <f>IF(ISBLANK($N6429),"",IF(ISBLANK('datos GENERALES'!$D$10),"",'datos GENERALES'!$D$10))</f>
        <v/>
      </c>
      <c r="O6429" s="48" t="str">
        <f>IFERROR(VLOOKUP(N6429,ListaEspecies!$B$3:$D$45,2,FALSE),"")</f>
        <v/>
      </c>
      <c r="P6429" s="96" t="str">
        <f>IFERROR(VLOOKUP(N6429,ListaEspecies!$B$3:$D$45,3,FALSE),"")</f>
        <v/>
      </c>
      <c r="R6429" s="42" t="str">
        <f>IF(ISBLANK($J6429),"",IF(ISBLANK('datos GENERALES'!$B$15),"",'datos GENERALES'!$B$15))</f>
        <v/>
      </c>
      <c r="S6429" s="49" t="str">
        <f t="shared" si="802"/>
        <v/>
      </c>
      <c r="T6429" s="49" t="str">
        <f t="shared" si="803"/>
        <v/>
      </c>
      <c r="AA6429" s="50" t="str">
        <f t="shared" si="807"/>
        <v/>
      </c>
      <c r="AE6429" s="50" t="str">
        <f t="shared" si="804"/>
        <v/>
      </c>
      <c r="AI6429" s="19" t="str">
        <f t="shared" si="805"/>
        <v/>
      </c>
      <c r="AJ6429"/>
      <c r="AK6429" s="19" t="str">
        <f t="shared" si="806"/>
        <v/>
      </c>
    </row>
    <row r="6430" spans="1:37" x14ac:dyDescent="0.25">
      <c r="A6430" s="42" t="str">
        <f t="shared" si="800"/>
        <v/>
      </c>
      <c r="B6430" s="42" t="str">
        <f t="shared" si="801"/>
        <v/>
      </c>
      <c r="C6430" s="42" t="str">
        <f>IF(ISBLANK($N6430),"",IF(ISBLANK('datos GENERALES'!B$16),"",'datos GENERALES'!B$16))</f>
        <v/>
      </c>
      <c r="D6430" s="43" t="str">
        <f>IF(ISBLANK($N6430),"","SGBTM/AUTAROC/"&amp;'datos GENERALES'!B$5&amp;"_"&amp;'datos GENERALES'!C$5&amp;"_"&amp;'datos GENERALES'!D$5)</f>
        <v/>
      </c>
      <c r="E6430" s="42" t="str">
        <f>IF(ISBLANK($N6430),"",IF(ISBLANK('datos GENERALES'!$B$6),"",'datos GENERALES'!$B$6))</f>
        <v/>
      </c>
      <c r="F6430" s="42" t="str">
        <f>IF(ISBLANK($N6430),"",IF(ISBLANK('datos GENERALES'!$B$7),"",'datos GENERALES'!$B$7))</f>
        <v/>
      </c>
      <c r="G6430" s="42" t="str">
        <f>IF(ISBLANK($N6430),"",IF(ISBLANK('datos GENERALES'!$B$10),"",'datos GENERALES'!$B$10))</f>
        <v/>
      </c>
      <c r="H6430" s="42" t="str">
        <f>IF(ISBLANK($N6430),"",IF(ISBLANK('datos GENERALES'!$C$10),"",'datos GENERALES'!$C$10))</f>
        <v/>
      </c>
      <c r="I6430" s="42" t="str">
        <f>IF(ISBLANK($N6430),"",IF(ISBLANK('datos GENERALES'!$D$10),"",'datos GENERALES'!$D$10))</f>
        <v/>
      </c>
      <c r="O6430" s="48" t="str">
        <f>IFERROR(VLOOKUP(N6430,ListaEspecies!$B$3:$D$45,2,FALSE),"")</f>
        <v/>
      </c>
      <c r="P6430" s="96" t="str">
        <f>IFERROR(VLOOKUP(N6430,ListaEspecies!$B$3:$D$45,3,FALSE),"")</f>
        <v/>
      </c>
      <c r="R6430" s="42" t="str">
        <f>IF(ISBLANK($J6430),"",IF(ISBLANK('datos GENERALES'!$B$15),"",'datos GENERALES'!$B$15))</f>
        <v/>
      </c>
      <c r="S6430" s="49" t="str">
        <f t="shared" si="802"/>
        <v/>
      </c>
      <c r="T6430" s="49" t="str">
        <f t="shared" si="803"/>
        <v/>
      </c>
      <c r="AA6430" s="50" t="str">
        <f t="shared" si="807"/>
        <v/>
      </c>
      <c r="AE6430" s="50" t="str">
        <f t="shared" si="804"/>
        <v/>
      </c>
      <c r="AI6430" s="19" t="str">
        <f t="shared" si="805"/>
        <v/>
      </c>
      <c r="AJ6430"/>
      <c r="AK6430" s="19" t="str">
        <f t="shared" si="806"/>
        <v/>
      </c>
    </row>
    <row r="6431" spans="1:37" x14ac:dyDescent="0.25">
      <c r="A6431" s="42" t="str">
        <f t="shared" si="800"/>
        <v/>
      </c>
      <c r="B6431" s="42" t="str">
        <f t="shared" si="801"/>
        <v/>
      </c>
      <c r="C6431" s="42" t="str">
        <f>IF(ISBLANK($N6431),"",IF(ISBLANK('datos GENERALES'!B$16),"",'datos GENERALES'!B$16))</f>
        <v/>
      </c>
      <c r="D6431" s="43" t="str">
        <f>IF(ISBLANK($N6431),"","SGBTM/AUTAROC/"&amp;'datos GENERALES'!B$5&amp;"_"&amp;'datos GENERALES'!C$5&amp;"_"&amp;'datos GENERALES'!D$5)</f>
        <v/>
      </c>
      <c r="E6431" s="42" t="str">
        <f>IF(ISBLANK($N6431),"",IF(ISBLANK('datos GENERALES'!$B$6),"",'datos GENERALES'!$B$6))</f>
        <v/>
      </c>
      <c r="F6431" s="42" t="str">
        <f>IF(ISBLANK($N6431),"",IF(ISBLANK('datos GENERALES'!$B$7),"",'datos GENERALES'!$B$7))</f>
        <v/>
      </c>
      <c r="G6431" s="42" t="str">
        <f>IF(ISBLANK($N6431),"",IF(ISBLANK('datos GENERALES'!$B$10),"",'datos GENERALES'!$B$10))</f>
        <v/>
      </c>
      <c r="H6431" s="42" t="str">
        <f>IF(ISBLANK($N6431),"",IF(ISBLANK('datos GENERALES'!$C$10),"",'datos GENERALES'!$C$10))</f>
        <v/>
      </c>
      <c r="I6431" s="42" t="str">
        <f>IF(ISBLANK($N6431),"",IF(ISBLANK('datos GENERALES'!$D$10),"",'datos GENERALES'!$D$10))</f>
        <v/>
      </c>
      <c r="O6431" s="48" t="str">
        <f>IFERROR(VLOOKUP(N6431,ListaEspecies!$B$3:$D$45,2,FALSE),"")</f>
        <v/>
      </c>
      <c r="P6431" s="96" t="str">
        <f>IFERROR(VLOOKUP(N6431,ListaEspecies!$B$3:$D$45,3,FALSE),"")</f>
        <v/>
      </c>
      <c r="R6431" s="42" t="str">
        <f>IF(ISBLANK($J6431),"",IF(ISBLANK('datos GENERALES'!$B$15),"",'datos GENERALES'!$B$15))</f>
        <v/>
      </c>
      <c r="S6431" s="49" t="str">
        <f t="shared" si="802"/>
        <v/>
      </c>
      <c r="T6431" s="49" t="str">
        <f t="shared" si="803"/>
        <v/>
      </c>
      <c r="AA6431" s="50" t="str">
        <f t="shared" si="807"/>
        <v/>
      </c>
      <c r="AE6431" s="50" t="str">
        <f t="shared" si="804"/>
        <v/>
      </c>
      <c r="AI6431" s="19" t="str">
        <f t="shared" si="805"/>
        <v/>
      </c>
      <c r="AJ6431"/>
      <c r="AK6431" s="19" t="str">
        <f t="shared" si="806"/>
        <v/>
      </c>
    </row>
    <row r="6432" spans="1:37" x14ac:dyDescent="0.25">
      <c r="A6432" s="42" t="str">
        <f t="shared" si="800"/>
        <v/>
      </c>
      <c r="B6432" s="42" t="str">
        <f t="shared" si="801"/>
        <v/>
      </c>
      <c r="C6432" s="42" t="str">
        <f>IF(ISBLANK($N6432),"",IF(ISBLANK('datos GENERALES'!B$16),"",'datos GENERALES'!B$16))</f>
        <v/>
      </c>
      <c r="D6432" s="43" t="str">
        <f>IF(ISBLANK($N6432),"","SGBTM/AUTAROC/"&amp;'datos GENERALES'!B$5&amp;"_"&amp;'datos GENERALES'!C$5&amp;"_"&amp;'datos GENERALES'!D$5)</f>
        <v/>
      </c>
      <c r="E6432" s="42" t="str">
        <f>IF(ISBLANK($N6432),"",IF(ISBLANK('datos GENERALES'!$B$6),"",'datos GENERALES'!$B$6))</f>
        <v/>
      </c>
      <c r="F6432" s="42" t="str">
        <f>IF(ISBLANK($N6432),"",IF(ISBLANK('datos GENERALES'!$B$7),"",'datos GENERALES'!$B$7))</f>
        <v/>
      </c>
      <c r="G6432" s="42" t="str">
        <f>IF(ISBLANK($N6432),"",IF(ISBLANK('datos GENERALES'!$B$10),"",'datos GENERALES'!$B$10))</f>
        <v/>
      </c>
      <c r="H6432" s="42" t="str">
        <f>IF(ISBLANK($N6432),"",IF(ISBLANK('datos GENERALES'!$C$10),"",'datos GENERALES'!$C$10))</f>
        <v/>
      </c>
      <c r="I6432" s="42" t="str">
        <f>IF(ISBLANK($N6432),"",IF(ISBLANK('datos GENERALES'!$D$10),"",'datos GENERALES'!$D$10))</f>
        <v/>
      </c>
      <c r="O6432" s="48" t="str">
        <f>IFERROR(VLOOKUP(N6432,ListaEspecies!$B$3:$D$45,2,FALSE),"")</f>
        <v/>
      </c>
      <c r="P6432" s="96" t="str">
        <f>IFERROR(VLOOKUP(N6432,ListaEspecies!$B$3:$D$45,3,FALSE),"")</f>
        <v/>
      </c>
      <c r="R6432" s="42" t="str">
        <f>IF(ISBLANK($J6432),"",IF(ISBLANK('datos GENERALES'!$B$15),"",'datos GENERALES'!$B$15))</f>
        <v/>
      </c>
      <c r="S6432" s="49" t="str">
        <f t="shared" si="802"/>
        <v/>
      </c>
      <c r="T6432" s="49" t="str">
        <f t="shared" si="803"/>
        <v/>
      </c>
      <c r="AA6432" s="50" t="str">
        <f t="shared" si="807"/>
        <v/>
      </c>
      <c r="AE6432" s="50" t="str">
        <f t="shared" si="804"/>
        <v/>
      </c>
      <c r="AI6432" s="19" t="str">
        <f t="shared" si="805"/>
        <v/>
      </c>
      <c r="AJ6432"/>
      <c r="AK6432" s="19" t="str">
        <f t="shared" si="806"/>
        <v/>
      </c>
    </row>
    <row r="6433" spans="1:37" x14ac:dyDescent="0.25">
      <c r="A6433" s="42" t="str">
        <f t="shared" si="800"/>
        <v/>
      </c>
      <c r="B6433" s="42" t="str">
        <f t="shared" si="801"/>
        <v/>
      </c>
      <c r="C6433" s="42" t="str">
        <f>IF(ISBLANK($N6433),"",IF(ISBLANK('datos GENERALES'!B$16),"",'datos GENERALES'!B$16))</f>
        <v/>
      </c>
      <c r="D6433" s="43" t="str">
        <f>IF(ISBLANK($N6433),"","SGBTM/AUTAROC/"&amp;'datos GENERALES'!B$5&amp;"_"&amp;'datos GENERALES'!C$5&amp;"_"&amp;'datos GENERALES'!D$5)</f>
        <v/>
      </c>
      <c r="E6433" s="42" t="str">
        <f>IF(ISBLANK($N6433),"",IF(ISBLANK('datos GENERALES'!$B$6),"",'datos GENERALES'!$B$6))</f>
        <v/>
      </c>
      <c r="F6433" s="42" t="str">
        <f>IF(ISBLANK($N6433),"",IF(ISBLANK('datos GENERALES'!$B$7),"",'datos GENERALES'!$B$7))</f>
        <v/>
      </c>
      <c r="G6433" s="42" t="str">
        <f>IF(ISBLANK($N6433),"",IF(ISBLANK('datos GENERALES'!$B$10),"",'datos GENERALES'!$B$10))</f>
        <v/>
      </c>
      <c r="H6433" s="42" t="str">
        <f>IF(ISBLANK($N6433),"",IF(ISBLANK('datos GENERALES'!$C$10),"",'datos GENERALES'!$C$10))</f>
        <v/>
      </c>
      <c r="I6433" s="42" t="str">
        <f>IF(ISBLANK($N6433),"",IF(ISBLANK('datos GENERALES'!$D$10),"",'datos GENERALES'!$D$10))</f>
        <v/>
      </c>
      <c r="O6433" s="48" t="str">
        <f>IFERROR(VLOOKUP(N6433,ListaEspecies!$B$3:$D$45,2,FALSE),"")</f>
        <v/>
      </c>
      <c r="P6433" s="96" t="str">
        <f>IFERROR(VLOOKUP(N6433,ListaEspecies!$B$3:$D$45,3,FALSE),"")</f>
        <v/>
      </c>
      <c r="R6433" s="42" t="str">
        <f>IF(ISBLANK($J6433),"",IF(ISBLANK('datos GENERALES'!$B$15),"",'datos GENERALES'!$B$15))</f>
        <v/>
      </c>
      <c r="S6433" s="49" t="str">
        <f t="shared" si="802"/>
        <v/>
      </c>
      <c r="T6433" s="49" t="str">
        <f t="shared" si="803"/>
        <v/>
      </c>
      <c r="AA6433" s="50" t="str">
        <f t="shared" si="807"/>
        <v/>
      </c>
      <c r="AE6433" s="50" t="str">
        <f t="shared" si="804"/>
        <v/>
      </c>
      <c r="AI6433" s="19" t="str">
        <f t="shared" si="805"/>
        <v/>
      </c>
      <c r="AJ6433"/>
      <c r="AK6433" s="19" t="str">
        <f t="shared" si="806"/>
        <v/>
      </c>
    </row>
    <row r="6434" spans="1:37" x14ac:dyDescent="0.25">
      <c r="A6434" s="42" t="str">
        <f t="shared" si="800"/>
        <v/>
      </c>
      <c r="B6434" s="42" t="str">
        <f t="shared" si="801"/>
        <v/>
      </c>
      <c r="C6434" s="42" t="str">
        <f>IF(ISBLANK($N6434),"",IF(ISBLANK('datos GENERALES'!B$16),"",'datos GENERALES'!B$16))</f>
        <v/>
      </c>
      <c r="D6434" s="43" t="str">
        <f>IF(ISBLANK($N6434),"","SGBTM/AUTAROC/"&amp;'datos GENERALES'!B$5&amp;"_"&amp;'datos GENERALES'!C$5&amp;"_"&amp;'datos GENERALES'!D$5)</f>
        <v/>
      </c>
      <c r="E6434" s="42" t="str">
        <f>IF(ISBLANK($N6434),"",IF(ISBLANK('datos GENERALES'!$B$6),"",'datos GENERALES'!$B$6))</f>
        <v/>
      </c>
      <c r="F6434" s="42" t="str">
        <f>IF(ISBLANK($N6434),"",IF(ISBLANK('datos GENERALES'!$B$7),"",'datos GENERALES'!$B$7))</f>
        <v/>
      </c>
      <c r="G6434" s="42" t="str">
        <f>IF(ISBLANK($N6434),"",IF(ISBLANK('datos GENERALES'!$B$10),"",'datos GENERALES'!$B$10))</f>
        <v/>
      </c>
      <c r="H6434" s="42" t="str">
        <f>IF(ISBLANK($N6434),"",IF(ISBLANK('datos GENERALES'!$C$10),"",'datos GENERALES'!$C$10))</f>
        <v/>
      </c>
      <c r="I6434" s="42" t="str">
        <f>IF(ISBLANK($N6434),"",IF(ISBLANK('datos GENERALES'!$D$10),"",'datos GENERALES'!$D$10))</f>
        <v/>
      </c>
      <c r="O6434" s="48" t="str">
        <f>IFERROR(VLOOKUP(N6434,ListaEspecies!$B$3:$D$45,2,FALSE),"")</f>
        <v/>
      </c>
      <c r="P6434" s="96" t="str">
        <f>IFERROR(VLOOKUP(N6434,ListaEspecies!$B$3:$D$45,3,FALSE),"")</f>
        <v/>
      </c>
      <c r="R6434" s="42" t="str">
        <f>IF(ISBLANK($J6434),"",IF(ISBLANK('datos GENERALES'!$B$15),"",'datos GENERALES'!$B$15))</f>
        <v/>
      </c>
      <c r="S6434" s="49" t="str">
        <f t="shared" si="802"/>
        <v/>
      </c>
      <c r="T6434" s="49" t="str">
        <f t="shared" si="803"/>
        <v/>
      </c>
      <c r="AA6434" s="50" t="str">
        <f t="shared" si="807"/>
        <v/>
      </c>
      <c r="AE6434" s="50" t="str">
        <f t="shared" si="804"/>
        <v/>
      </c>
      <c r="AI6434" s="19" t="str">
        <f t="shared" si="805"/>
        <v/>
      </c>
      <c r="AJ6434"/>
      <c r="AK6434" s="19" t="str">
        <f t="shared" si="806"/>
        <v/>
      </c>
    </row>
    <row r="6435" spans="1:37" x14ac:dyDescent="0.25">
      <c r="A6435" s="42" t="str">
        <f t="shared" si="800"/>
        <v/>
      </c>
      <c r="B6435" s="42" t="str">
        <f t="shared" si="801"/>
        <v/>
      </c>
      <c r="C6435" s="42" t="str">
        <f>IF(ISBLANK($N6435),"",IF(ISBLANK('datos GENERALES'!B$16),"",'datos GENERALES'!B$16))</f>
        <v/>
      </c>
      <c r="D6435" s="43" t="str">
        <f>IF(ISBLANK($N6435),"","SGBTM/AUTAROC/"&amp;'datos GENERALES'!B$5&amp;"_"&amp;'datos GENERALES'!C$5&amp;"_"&amp;'datos GENERALES'!D$5)</f>
        <v/>
      </c>
      <c r="E6435" s="42" t="str">
        <f>IF(ISBLANK($N6435),"",IF(ISBLANK('datos GENERALES'!$B$6),"",'datos GENERALES'!$B$6))</f>
        <v/>
      </c>
      <c r="F6435" s="42" t="str">
        <f>IF(ISBLANK($N6435),"",IF(ISBLANK('datos GENERALES'!$B$7),"",'datos GENERALES'!$B$7))</f>
        <v/>
      </c>
      <c r="G6435" s="42" t="str">
        <f>IF(ISBLANK($N6435),"",IF(ISBLANK('datos GENERALES'!$B$10),"",'datos GENERALES'!$B$10))</f>
        <v/>
      </c>
      <c r="H6435" s="42" t="str">
        <f>IF(ISBLANK($N6435),"",IF(ISBLANK('datos GENERALES'!$C$10),"",'datos GENERALES'!$C$10))</f>
        <v/>
      </c>
      <c r="I6435" s="42" t="str">
        <f>IF(ISBLANK($N6435),"",IF(ISBLANK('datos GENERALES'!$D$10),"",'datos GENERALES'!$D$10))</f>
        <v/>
      </c>
      <c r="O6435" s="48" t="str">
        <f>IFERROR(VLOOKUP(N6435,ListaEspecies!$B$3:$D$45,2,FALSE),"")</f>
        <v/>
      </c>
      <c r="P6435" s="96" t="str">
        <f>IFERROR(VLOOKUP(N6435,ListaEspecies!$B$3:$D$45,3,FALSE),"")</f>
        <v/>
      </c>
      <c r="R6435" s="42" t="str">
        <f>IF(ISBLANK($J6435),"",IF(ISBLANK('datos GENERALES'!$B$15),"",'datos GENERALES'!$B$15))</f>
        <v/>
      </c>
      <c r="S6435" s="49" t="str">
        <f t="shared" si="802"/>
        <v/>
      </c>
      <c r="T6435" s="49" t="str">
        <f t="shared" si="803"/>
        <v/>
      </c>
      <c r="AA6435" s="50" t="str">
        <f t="shared" si="807"/>
        <v/>
      </c>
      <c r="AE6435" s="50" t="str">
        <f t="shared" si="804"/>
        <v/>
      </c>
      <c r="AI6435" s="19" t="str">
        <f t="shared" si="805"/>
        <v/>
      </c>
      <c r="AJ6435"/>
      <c r="AK6435" s="19" t="str">
        <f t="shared" si="806"/>
        <v/>
      </c>
    </row>
    <row r="6436" spans="1:37" x14ac:dyDescent="0.25">
      <c r="A6436" s="42" t="str">
        <f t="shared" si="800"/>
        <v/>
      </c>
      <c r="B6436" s="42" t="str">
        <f t="shared" si="801"/>
        <v/>
      </c>
      <c r="C6436" s="42" t="str">
        <f>IF(ISBLANK($N6436),"",IF(ISBLANK('datos GENERALES'!B$16),"",'datos GENERALES'!B$16))</f>
        <v/>
      </c>
      <c r="D6436" s="43" t="str">
        <f>IF(ISBLANK($N6436),"","SGBTM/AUTAROC/"&amp;'datos GENERALES'!B$5&amp;"_"&amp;'datos GENERALES'!C$5&amp;"_"&amp;'datos GENERALES'!D$5)</f>
        <v/>
      </c>
      <c r="E6436" s="42" t="str">
        <f>IF(ISBLANK($N6436),"",IF(ISBLANK('datos GENERALES'!$B$6),"",'datos GENERALES'!$B$6))</f>
        <v/>
      </c>
      <c r="F6436" s="42" t="str">
        <f>IF(ISBLANK($N6436),"",IF(ISBLANK('datos GENERALES'!$B$7),"",'datos GENERALES'!$B$7))</f>
        <v/>
      </c>
      <c r="G6436" s="42" t="str">
        <f>IF(ISBLANK($N6436),"",IF(ISBLANK('datos GENERALES'!$B$10),"",'datos GENERALES'!$B$10))</f>
        <v/>
      </c>
      <c r="H6436" s="42" t="str">
        <f>IF(ISBLANK($N6436),"",IF(ISBLANK('datos GENERALES'!$C$10),"",'datos GENERALES'!$C$10))</f>
        <v/>
      </c>
      <c r="I6436" s="42" t="str">
        <f>IF(ISBLANK($N6436),"",IF(ISBLANK('datos GENERALES'!$D$10),"",'datos GENERALES'!$D$10))</f>
        <v/>
      </c>
      <c r="O6436" s="48" t="str">
        <f>IFERROR(VLOOKUP(N6436,ListaEspecies!$B$3:$D$45,2,FALSE),"")</f>
        <v/>
      </c>
      <c r="P6436" s="96" t="str">
        <f>IFERROR(VLOOKUP(N6436,ListaEspecies!$B$3:$D$45,3,FALSE),"")</f>
        <v/>
      </c>
      <c r="R6436" s="42" t="str">
        <f>IF(ISBLANK($J6436),"",IF(ISBLANK('datos GENERALES'!$B$15),"",'datos GENERALES'!$B$15))</f>
        <v/>
      </c>
      <c r="S6436" s="49" t="str">
        <f t="shared" si="802"/>
        <v/>
      </c>
      <c r="T6436" s="49" t="str">
        <f t="shared" si="803"/>
        <v/>
      </c>
      <c r="AA6436" s="50" t="str">
        <f t="shared" si="807"/>
        <v/>
      </c>
      <c r="AE6436" s="50" t="str">
        <f t="shared" si="804"/>
        <v/>
      </c>
      <c r="AI6436" s="19" t="str">
        <f t="shared" si="805"/>
        <v/>
      </c>
      <c r="AJ6436"/>
      <c r="AK6436" s="19" t="str">
        <f t="shared" si="806"/>
        <v/>
      </c>
    </row>
    <row r="6437" spans="1:37" x14ac:dyDescent="0.25">
      <c r="A6437" s="42" t="str">
        <f t="shared" si="800"/>
        <v/>
      </c>
      <c r="B6437" s="42" t="str">
        <f t="shared" si="801"/>
        <v/>
      </c>
      <c r="C6437" s="42" t="str">
        <f>IF(ISBLANK($N6437),"",IF(ISBLANK('datos GENERALES'!B$16),"",'datos GENERALES'!B$16))</f>
        <v/>
      </c>
      <c r="D6437" s="43" t="str">
        <f>IF(ISBLANK($N6437),"","SGBTM/AUTAROC/"&amp;'datos GENERALES'!B$5&amp;"_"&amp;'datos GENERALES'!C$5&amp;"_"&amp;'datos GENERALES'!D$5)</f>
        <v/>
      </c>
      <c r="E6437" s="42" t="str">
        <f>IF(ISBLANK($N6437),"",IF(ISBLANK('datos GENERALES'!$B$6),"",'datos GENERALES'!$B$6))</f>
        <v/>
      </c>
      <c r="F6437" s="42" t="str">
        <f>IF(ISBLANK($N6437),"",IF(ISBLANK('datos GENERALES'!$B$7),"",'datos GENERALES'!$B$7))</f>
        <v/>
      </c>
      <c r="G6437" s="42" t="str">
        <f>IF(ISBLANK($N6437),"",IF(ISBLANK('datos GENERALES'!$B$10),"",'datos GENERALES'!$B$10))</f>
        <v/>
      </c>
      <c r="H6437" s="42" t="str">
        <f>IF(ISBLANK($N6437),"",IF(ISBLANK('datos GENERALES'!$C$10),"",'datos GENERALES'!$C$10))</f>
        <v/>
      </c>
      <c r="I6437" s="42" t="str">
        <f>IF(ISBLANK($N6437),"",IF(ISBLANK('datos GENERALES'!$D$10),"",'datos GENERALES'!$D$10))</f>
        <v/>
      </c>
      <c r="O6437" s="48" t="str">
        <f>IFERROR(VLOOKUP(N6437,ListaEspecies!$B$3:$D$45,2,FALSE),"")</f>
        <v/>
      </c>
      <c r="P6437" s="96" t="str">
        <f>IFERROR(VLOOKUP(N6437,ListaEspecies!$B$3:$D$45,3,FALSE),"")</f>
        <v/>
      </c>
      <c r="R6437" s="42" t="str">
        <f>IF(ISBLANK($J6437),"",IF(ISBLANK('datos GENERALES'!$B$15),"",'datos GENERALES'!$B$15))</f>
        <v/>
      </c>
      <c r="S6437" s="49" t="str">
        <f t="shared" si="802"/>
        <v/>
      </c>
      <c r="T6437" s="49" t="str">
        <f t="shared" si="803"/>
        <v/>
      </c>
      <c r="AA6437" s="50" t="str">
        <f t="shared" si="807"/>
        <v/>
      </c>
      <c r="AE6437" s="50" t="str">
        <f t="shared" si="804"/>
        <v/>
      </c>
      <c r="AI6437" s="19" t="str">
        <f t="shared" si="805"/>
        <v/>
      </c>
      <c r="AJ6437"/>
      <c r="AK6437" s="19" t="str">
        <f t="shared" si="806"/>
        <v/>
      </c>
    </row>
    <row r="6438" spans="1:37" x14ac:dyDescent="0.25">
      <c r="A6438" s="42" t="str">
        <f t="shared" si="800"/>
        <v/>
      </c>
      <c r="B6438" s="42" t="str">
        <f t="shared" si="801"/>
        <v/>
      </c>
      <c r="C6438" s="42" t="str">
        <f>IF(ISBLANK($N6438),"",IF(ISBLANK('datos GENERALES'!B$16),"",'datos GENERALES'!B$16))</f>
        <v/>
      </c>
      <c r="D6438" s="43" t="str">
        <f>IF(ISBLANK($N6438),"","SGBTM/AUTAROC/"&amp;'datos GENERALES'!B$5&amp;"_"&amp;'datos GENERALES'!C$5&amp;"_"&amp;'datos GENERALES'!D$5)</f>
        <v/>
      </c>
      <c r="E6438" s="42" t="str">
        <f>IF(ISBLANK($N6438),"",IF(ISBLANK('datos GENERALES'!$B$6),"",'datos GENERALES'!$B$6))</f>
        <v/>
      </c>
      <c r="F6438" s="42" t="str">
        <f>IF(ISBLANK($N6438),"",IF(ISBLANK('datos GENERALES'!$B$7),"",'datos GENERALES'!$B$7))</f>
        <v/>
      </c>
      <c r="G6438" s="42" t="str">
        <f>IF(ISBLANK($N6438),"",IF(ISBLANK('datos GENERALES'!$B$10),"",'datos GENERALES'!$B$10))</f>
        <v/>
      </c>
      <c r="H6438" s="42" t="str">
        <f>IF(ISBLANK($N6438),"",IF(ISBLANK('datos GENERALES'!$C$10),"",'datos GENERALES'!$C$10))</f>
        <v/>
      </c>
      <c r="I6438" s="42" t="str">
        <f>IF(ISBLANK($N6438),"",IF(ISBLANK('datos GENERALES'!$D$10),"",'datos GENERALES'!$D$10))</f>
        <v/>
      </c>
      <c r="O6438" s="48" t="str">
        <f>IFERROR(VLOOKUP(N6438,ListaEspecies!$B$3:$D$45,2,FALSE),"")</f>
        <v/>
      </c>
      <c r="P6438" s="96" t="str">
        <f>IFERROR(VLOOKUP(N6438,ListaEspecies!$B$3:$D$45,3,FALSE),"")</f>
        <v/>
      </c>
      <c r="R6438" s="42" t="str">
        <f>IF(ISBLANK($J6438),"",IF(ISBLANK('datos GENERALES'!$B$15),"",'datos GENERALES'!$B$15))</f>
        <v/>
      </c>
      <c r="S6438" s="49" t="str">
        <f t="shared" si="802"/>
        <v/>
      </c>
      <c r="T6438" s="49" t="str">
        <f t="shared" si="803"/>
        <v/>
      </c>
      <c r="AA6438" s="50" t="str">
        <f t="shared" si="807"/>
        <v/>
      </c>
      <c r="AE6438" s="50" t="str">
        <f t="shared" si="804"/>
        <v/>
      </c>
      <c r="AI6438" s="19" t="str">
        <f t="shared" si="805"/>
        <v/>
      </c>
      <c r="AJ6438"/>
      <c r="AK6438" s="19" t="str">
        <f t="shared" si="806"/>
        <v/>
      </c>
    </row>
    <row r="6439" spans="1:37" x14ac:dyDescent="0.25">
      <c r="A6439" s="42" t="str">
        <f t="shared" si="800"/>
        <v/>
      </c>
      <c r="B6439" s="42" t="str">
        <f t="shared" si="801"/>
        <v/>
      </c>
      <c r="C6439" s="42" t="str">
        <f>IF(ISBLANK($N6439),"",IF(ISBLANK('datos GENERALES'!B$16),"",'datos GENERALES'!B$16))</f>
        <v/>
      </c>
      <c r="D6439" s="43" t="str">
        <f>IF(ISBLANK($N6439),"","SGBTM/AUTAROC/"&amp;'datos GENERALES'!B$5&amp;"_"&amp;'datos GENERALES'!C$5&amp;"_"&amp;'datos GENERALES'!D$5)</f>
        <v/>
      </c>
      <c r="E6439" s="42" t="str">
        <f>IF(ISBLANK($N6439),"",IF(ISBLANK('datos GENERALES'!$B$6),"",'datos GENERALES'!$B$6))</f>
        <v/>
      </c>
      <c r="F6439" s="42" t="str">
        <f>IF(ISBLANK($N6439),"",IF(ISBLANK('datos GENERALES'!$B$7),"",'datos GENERALES'!$B$7))</f>
        <v/>
      </c>
      <c r="G6439" s="42" t="str">
        <f>IF(ISBLANK($N6439),"",IF(ISBLANK('datos GENERALES'!$B$10),"",'datos GENERALES'!$B$10))</f>
        <v/>
      </c>
      <c r="H6439" s="42" t="str">
        <f>IF(ISBLANK($N6439),"",IF(ISBLANK('datos GENERALES'!$C$10),"",'datos GENERALES'!$C$10))</f>
        <v/>
      </c>
      <c r="I6439" s="42" t="str">
        <f>IF(ISBLANK($N6439),"",IF(ISBLANK('datos GENERALES'!$D$10),"",'datos GENERALES'!$D$10))</f>
        <v/>
      </c>
      <c r="O6439" s="48" t="str">
        <f>IFERROR(VLOOKUP(N6439,ListaEspecies!$B$3:$D$45,2,FALSE),"")</f>
        <v/>
      </c>
      <c r="P6439" s="96" t="str">
        <f>IFERROR(VLOOKUP(N6439,ListaEspecies!$B$3:$D$45,3,FALSE),"")</f>
        <v/>
      </c>
      <c r="R6439" s="42" t="str">
        <f>IF(ISBLANK($J6439),"",IF(ISBLANK('datos GENERALES'!$B$15),"",'datos GENERALES'!$B$15))</f>
        <v/>
      </c>
      <c r="S6439" s="49" t="str">
        <f t="shared" si="802"/>
        <v/>
      </c>
      <c r="T6439" s="49" t="str">
        <f t="shared" si="803"/>
        <v/>
      </c>
      <c r="AA6439" s="50" t="str">
        <f t="shared" si="807"/>
        <v/>
      </c>
      <c r="AE6439" s="50" t="str">
        <f t="shared" si="804"/>
        <v/>
      </c>
      <c r="AI6439" s="19" t="str">
        <f t="shared" si="805"/>
        <v/>
      </c>
      <c r="AJ6439"/>
      <c r="AK6439" s="19" t="str">
        <f t="shared" si="806"/>
        <v/>
      </c>
    </row>
    <row r="6440" spans="1:37" x14ac:dyDescent="0.25">
      <c r="A6440" s="42" t="str">
        <f t="shared" si="800"/>
        <v/>
      </c>
      <c r="B6440" s="42" t="str">
        <f t="shared" si="801"/>
        <v/>
      </c>
      <c r="C6440" s="42" t="str">
        <f>IF(ISBLANK($N6440),"",IF(ISBLANK('datos GENERALES'!B$16),"",'datos GENERALES'!B$16))</f>
        <v/>
      </c>
      <c r="D6440" s="43" t="str">
        <f>IF(ISBLANK($N6440),"","SGBTM/AUTAROC/"&amp;'datos GENERALES'!B$5&amp;"_"&amp;'datos GENERALES'!C$5&amp;"_"&amp;'datos GENERALES'!D$5)</f>
        <v/>
      </c>
      <c r="E6440" s="42" t="str">
        <f>IF(ISBLANK($N6440),"",IF(ISBLANK('datos GENERALES'!$B$6),"",'datos GENERALES'!$B$6))</f>
        <v/>
      </c>
      <c r="F6440" s="42" t="str">
        <f>IF(ISBLANK($N6440),"",IF(ISBLANK('datos GENERALES'!$B$7),"",'datos GENERALES'!$B$7))</f>
        <v/>
      </c>
      <c r="G6440" s="42" t="str">
        <f>IF(ISBLANK($N6440),"",IF(ISBLANK('datos GENERALES'!$B$10),"",'datos GENERALES'!$B$10))</f>
        <v/>
      </c>
      <c r="H6440" s="42" t="str">
        <f>IF(ISBLANK($N6440),"",IF(ISBLANK('datos GENERALES'!$C$10),"",'datos GENERALES'!$C$10))</f>
        <v/>
      </c>
      <c r="I6440" s="42" t="str">
        <f>IF(ISBLANK($N6440),"",IF(ISBLANK('datos GENERALES'!$D$10),"",'datos GENERALES'!$D$10))</f>
        <v/>
      </c>
      <c r="O6440" s="48" t="str">
        <f>IFERROR(VLOOKUP(N6440,ListaEspecies!$B$3:$D$45,2,FALSE),"")</f>
        <v/>
      </c>
      <c r="P6440" s="96" t="str">
        <f>IFERROR(VLOOKUP(N6440,ListaEspecies!$B$3:$D$45,3,FALSE),"")</f>
        <v/>
      </c>
      <c r="R6440" s="42" t="str">
        <f>IF(ISBLANK($J6440),"",IF(ISBLANK('datos GENERALES'!$B$15),"",'datos GENERALES'!$B$15))</f>
        <v/>
      </c>
      <c r="S6440" s="49" t="str">
        <f t="shared" si="802"/>
        <v/>
      </c>
      <c r="T6440" s="49" t="str">
        <f t="shared" si="803"/>
        <v/>
      </c>
      <c r="AA6440" s="50" t="str">
        <f t="shared" si="807"/>
        <v/>
      </c>
      <c r="AE6440" s="50" t="str">
        <f t="shared" si="804"/>
        <v/>
      </c>
      <c r="AI6440" s="19" t="str">
        <f t="shared" si="805"/>
        <v/>
      </c>
      <c r="AJ6440"/>
      <c r="AK6440" s="19" t="str">
        <f t="shared" si="806"/>
        <v/>
      </c>
    </row>
    <row r="6441" spans="1:37" x14ac:dyDescent="0.25">
      <c r="A6441" s="42" t="str">
        <f t="shared" si="800"/>
        <v/>
      </c>
      <c r="B6441" s="42" t="str">
        <f t="shared" si="801"/>
        <v/>
      </c>
      <c r="C6441" s="42" t="str">
        <f>IF(ISBLANK($N6441),"",IF(ISBLANK('datos GENERALES'!B$16),"",'datos GENERALES'!B$16))</f>
        <v/>
      </c>
      <c r="D6441" s="43" t="str">
        <f>IF(ISBLANK($N6441),"","SGBTM/AUTAROC/"&amp;'datos GENERALES'!B$5&amp;"_"&amp;'datos GENERALES'!C$5&amp;"_"&amp;'datos GENERALES'!D$5)</f>
        <v/>
      </c>
      <c r="E6441" s="42" t="str">
        <f>IF(ISBLANK($N6441),"",IF(ISBLANK('datos GENERALES'!$B$6),"",'datos GENERALES'!$B$6))</f>
        <v/>
      </c>
      <c r="F6441" s="42" t="str">
        <f>IF(ISBLANK($N6441),"",IF(ISBLANK('datos GENERALES'!$B$7),"",'datos GENERALES'!$B$7))</f>
        <v/>
      </c>
      <c r="G6441" s="42" t="str">
        <f>IF(ISBLANK($N6441),"",IF(ISBLANK('datos GENERALES'!$B$10),"",'datos GENERALES'!$B$10))</f>
        <v/>
      </c>
      <c r="H6441" s="42" t="str">
        <f>IF(ISBLANK($N6441),"",IF(ISBLANK('datos GENERALES'!$C$10),"",'datos GENERALES'!$C$10))</f>
        <v/>
      </c>
      <c r="I6441" s="42" t="str">
        <f>IF(ISBLANK($N6441),"",IF(ISBLANK('datos GENERALES'!$D$10),"",'datos GENERALES'!$D$10))</f>
        <v/>
      </c>
      <c r="O6441" s="48" t="str">
        <f>IFERROR(VLOOKUP(N6441,ListaEspecies!$B$3:$D$45,2,FALSE),"")</f>
        <v/>
      </c>
      <c r="P6441" s="96" t="str">
        <f>IFERROR(VLOOKUP(N6441,ListaEspecies!$B$3:$D$45,3,FALSE),"")</f>
        <v/>
      </c>
      <c r="R6441" s="42" t="str">
        <f>IF(ISBLANK($J6441),"",IF(ISBLANK('datos GENERALES'!$B$15),"",'datos GENERALES'!$B$15))</f>
        <v/>
      </c>
      <c r="S6441" s="49" t="str">
        <f t="shared" si="802"/>
        <v/>
      </c>
      <c r="T6441" s="49" t="str">
        <f t="shared" si="803"/>
        <v/>
      </c>
      <c r="AA6441" s="50" t="str">
        <f t="shared" si="807"/>
        <v/>
      </c>
      <c r="AE6441" s="50" t="str">
        <f t="shared" si="804"/>
        <v/>
      </c>
      <c r="AI6441" s="19" t="str">
        <f t="shared" si="805"/>
        <v/>
      </c>
      <c r="AJ6441"/>
      <c r="AK6441" s="19" t="str">
        <f t="shared" si="806"/>
        <v/>
      </c>
    </row>
    <row r="6442" spans="1:37" x14ac:dyDescent="0.25">
      <c r="A6442" s="42" t="str">
        <f t="shared" si="800"/>
        <v/>
      </c>
      <c r="B6442" s="42" t="str">
        <f t="shared" si="801"/>
        <v/>
      </c>
      <c r="C6442" s="42" t="str">
        <f>IF(ISBLANK($N6442),"",IF(ISBLANK('datos GENERALES'!B$16),"",'datos GENERALES'!B$16))</f>
        <v/>
      </c>
      <c r="D6442" s="43" t="str">
        <f>IF(ISBLANK($N6442),"","SGBTM/AUTAROC/"&amp;'datos GENERALES'!B$5&amp;"_"&amp;'datos GENERALES'!C$5&amp;"_"&amp;'datos GENERALES'!D$5)</f>
        <v/>
      </c>
      <c r="E6442" s="42" t="str">
        <f>IF(ISBLANK($N6442),"",IF(ISBLANK('datos GENERALES'!$B$6),"",'datos GENERALES'!$B$6))</f>
        <v/>
      </c>
      <c r="F6442" s="42" t="str">
        <f>IF(ISBLANK($N6442),"",IF(ISBLANK('datos GENERALES'!$B$7),"",'datos GENERALES'!$B$7))</f>
        <v/>
      </c>
      <c r="G6442" s="42" t="str">
        <f>IF(ISBLANK($N6442),"",IF(ISBLANK('datos GENERALES'!$B$10),"",'datos GENERALES'!$B$10))</f>
        <v/>
      </c>
      <c r="H6442" s="42" t="str">
        <f>IF(ISBLANK($N6442),"",IF(ISBLANK('datos GENERALES'!$C$10),"",'datos GENERALES'!$C$10))</f>
        <v/>
      </c>
      <c r="I6442" s="42" t="str">
        <f>IF(ISBLANK($N6442),"",IF(ISBLANK('datos GENERALES'!$D$10),"",'datos GENERALES'!$D$10))</f>
        <v/>
      </c>
      <c r="O6442" s="48" t="str">
        <f>IFERROR(VLOOKUP(N6442,ListaEspecies!$B$3:$D$45,2,FALSE),"")</f>
        <v/>
      </c>
      <c r="P6442" s="96" t="str">
        <f>IFERROR(VLOOKUP(N6442,ListaEspecies!$B$3:$D$45,3,FALSE),"")</f>
        <v/>
      </c>
      <c r="R6442" s="42" t="str">
        <f>IF(ISBLANK($J6442),"",IF(ISBLANK('datos GENERALES'!$B$15),"",'datos GENERALES'!$B$15))</f>
        <v/>
      </c>
      <c r="S6442" s="49" t="str">
        <f t="shared" si="802"/>
        <v/>
      </c>
      <c r="T6442" s="49" t="str">
        <f t="shared" si="803"/>
        <v/>
      </c>
      <c r="AA6442" s="50" t="str">
        <f t="shared" si="807"/>
        <v/>
      </c>
      <c r="AE6442" s="50" t="str">
        <f t="shared" si="804"/>
        <v/>
      </c>
      <c r="AI6442" s="19" t="str">
        <f t="shared" si="805"/>
        <v/>
      </c>
      <c r="AJ6442"/>
      <c r="AK6442" s="19" t="str">
        <f t="shared" si="806"/>
        <v/>
      </c>
    </row>
    <row r="6443" spans="1:37" x14ac:dyDescent="0.25">
      <c r="A6443" s="42" t="str">
        <f t="shared" si="800"/>
        <v/>
      </c>
      <c r="B6443" s="42" t="str">
        <f t="shared" si="801"/>
        <v/>
      </c>
      <c r="C6443" s="42" t="str">
        <f>IF(ISBLANK($N6443),"",IF(ISBLANK('datos GENERALES'!B$16),"",'datos GENERALES'!B$16))</f>
        <v/>
      </c>
      <c r="D6443" s="43" t="str">
        <f>IF(ISBLANK($N6443),"","SGBTM/AUTAROC/"&amp;'datos GENERALES'!B$5&amp;"_"&amp;'datos GENERALES'!C$5&amp;"_"&amp;'datos GENERALES'!D$5)</f>
        <v/>
      </c>
      <c r="E6443" s="42" t="str">
        <f>IF(ISBLANK($N6443),"",IF(ISBLANK('datos GENERALES'!$B$6),"",'datos GENERALES'!$B$6))</f>
        <v/>
      </c>
      <c r="F6443" s="42" t="str">
        <f>IF(ISBLANK($N6443),"",IF(ISBLANK('datos GENERALES'!$B$7),"",'datos GENERALES'!$B$7))</f>
        <v/>
      </c>
      <c r="G6443" s="42" t="str">
        <f>IF(ISBLANK($N6443),"",IF(ISBLANK('datos GENERALES'!$B$10),"",'datos GENERALES'!$B$10))</f>
        <v/>
      </c>
      <c r="H6443" s="42" t="str">
        <f>IF(ISBLANK($N6443),"",IF(ISBLANK('datos GENERALES'!$C$10),"",'datos GENERALES'!$C$10))</f>
        <v/>
      </c>
      <c r="I6443" s="42" t="str">
        <f>IF(ISBLANK($N6443),"",IF(ISBLANK('datos GENERALES'!$D$10),"",'datos GENERALES'!$D$10))</f>
        <v/>
      </c>
      <c r="O6443" s="48" t="str">
        <f>IFERROR(VLOOKUP(N6443,ListaEspecies!$B$3:$D$45,2,FALSE),"")</f>
        <v/>
      </c>
      <c r="P6443" s="96" t="str">
        <f>IFERROR(VLOOKUP(N6443,ListaEspecies!$B$3:$D$45,3,FALSE),"")</f>
        <v/>
      </c>
      <c r="R6443" s="42" t="str">
        <f>IF(ISBLANK($J6443),"",IF(ISBLANK('datos GENERALES'!$B$15),"",'datos GENERALES'!$B$15))</f>
        <v/>
      </c>
      <c r="S6443" s="49" t="str">
        <f t="shared" si="802"/>
        <v/>
      </c>
      <c r="T6443" s="49" t="str">
        <f t="shared" si="803"/>
        <v/>
      </c>
      <c r="AA6443" s="50" t="str">
        <f t="shared" si="807"/>
        <v/>
      </c>
      <c r="AE6443" s="50" t="str">
        <f t="shared" si="804"/>
        <v/>
      </c>
      <c r="AI6443" s="19" t="str">
        <f t="shared" si="805"/>
        <v/>
      </c>
      <c r="AJ6443"/>
      <c r="AK6443" s="19" t="str">
        <f t="shared" si="806"/>
        <v/>
      </c>
    </row>
    <row r="6444" spans="1:37" x14ac:dyDescent="0.25">
      <c r="A6444" s="42" t="str">
        <f t="shared" si="800"/>
        <v/>
      </c>
      <c r="B6444" s="42" t="str">
        <f t="shared" si="801"/>
        <v/>
      </c>
      <c r="C6444" s="42" t="str">
        <f>IF(ISBLANK($N6444),"",IF(ISBLANK('datos GENERALES'!B$16),"",'datos GENERALES'!B$16))</f>
        <v/>
      </c>
      <c r="D6444" s="43" t="str">
        <f>IF(ISBLANK($N6444),"","SGBTM/AUTAROC/"&amp;'datos GENERALES'!B$5&amp;"_"&amp;'datos GENERALES'!C$5&amp;"_"&amp;'datos GENERALES'!D$5)</f>
        <v/>
      </c>
      <c r="E6444" s="42" t="str">
        <f>IF(ISBLANK($N6444),"",IF(ISBLANK('datos GENERALES'!$B$6),"",'datos GENERALES'!$B$6))</f>
        <v/>
      </c>
      <c r="F6444" s="42" t="str">
        <f>IF(ISBLANK($N6444),"",IF(ISBLANK('datos GENERALES'!$B$7),"",'datos GENERALES'!$B$7))</f>
        <v/>
      </c>
      <c r="G6444" s="42" t="str">
        <f>IF(ISBLANK($N6444),"",IF(ISBLANK('datos GENERALES'!$B$10),"",'datos GENERALES'!$B$10))</f>
        <v/>
      </c>
      <c r="H6444" s="42" t="str">
        <f>IF(ISBLANK($N6444),"",IF(ISBLANK('datos GENERALES'!$C$10),"",'datos GENERALES'!$C$10))</f>
        <v/>
      </c>
      <c r="I6444" s="42" t="str">
        <f>IF(ISBLANK($N6444),"",IF(ISBLANK('datos GENERALES'!$D$10),"",'datos GENERALES'!$D$10))</f>
        <v/>
      </c>
      <c r="O6444" s="48" t="str">
        <f>IFERROR(VLOOKUP(N6444,ListaEspecies!$B$3:$D$45,2,FALSE),"")</f>
        <v/>
      </c>
      <c r="P6444" s="96" t="str">
        <f>IFERROR(VLOOKUP(N6444,ListaEspecies!$B$3:$D$45,3,FALSE),"")</f>
        <v/>
      </c>
      <c r="R6444" s="42" t="str">
        <f>IF(ISBLANK($J6444),"",IF(ISBLANK('datos GENERALES'!$B$15),"",'datos GENERALES'!$B$15))</f>
        <v/>
      </c>
      <c r="S6444" s="49" t="str">
        <f t="shared" si="802"/>
        <v/>
      </c>
      <c r="T6444" s="49" t="str">
        <f t="shared" si="803"/>
        <v/>
      </c>
      <c r="AA6444" s="50" t="str">
        <f t="shared" si="807"/>
        <v/>
      </c>
      <c r="AE6444" s="50" t="str">
        <f t="shared" si="804"/>
        <v/>
      </c>
      <c r="AI6444" s="19" t="str">
        <f t="shared" si="805"/>
        <v/>
      </c>
      <c r="AJ6444"/>
      <c r="AK6444" s="19" t="str">
        <f t="shared" si="806"/>
        <v/>
      </c>
    </row>
    <row r="6445" spans="1:37" x14ac:dyDescent="0.25">
      <c r="A6445" s="42" t="str">
        <f t="shared" si="800"/>
        <v/>
      </c>
      <c r="B6445" s="42" t="str">
        <f t="shared" si="801"/>
        <v/>
      </c>
      <c r="C6445" s="42" t="str">
        <f>IF(ISBLANK($N6445),"",IF(ISBLANK('datos GENERALES'!B$16),"",'datos GENERALES'!B$16))</f>
        <v/>
      </c>
      <c r="D6445" s="43" t="str">
        <f>IF(ISBLANK($N6445),"","SGBTM/AUTAROC/"&amp;'datos GENERALES'!B$5&amp;"_"&amp;'datos GENERALES'!C$5&amp;"_"&amp;'datos GENERALES'!D$5)</f>
        <v/>
      </c>
      <c r="E6445" s="42" t="str">
        <f>IF(ISBLANK($N6445),"",IF(ISBLANK('datos GENERALES'!$B$6),"",'datos GENERALES'!$B$6))</f>
        <v/>
      </c>
      <c r="F6445" s="42" t="str">
        <f>IF(ISBLANK($N6445),"",IF(ISBLANK('datos GENERALES'!$B$7),"",'datos GENERALES'!$B$7))</f>
        <v/>
      </c>
      <c r="G6445" s="42" t="str">
        <f>IF(ISBLANK($N6445),"",IF(ISBLANK('datos GENERALES'!$B$10),"",'datos GENERALES'!$B$10))</f>
        <v/>
      </c>
      <c r="H6445" s="42" t="str">
        <f>IF(ISBLANK($N6445),"",IF(ISBLANK('datos GENERALES'!$C$10),"",'datos GENERALES'!$C$10))</f>
        <v/>
      </c>
      <c r="I6445" s="42" t="str">
        <f>IF(ISBLANK($N6445),"",IF(ISBLANK('datos GENERALES'!$D$10),"",'datos GENERALES'!$D$10))</f>
        <v/>
      </c>
      <c r="O6445" s="48" t="str">
        <f>IFERROR(VLOOKUP(N6445,ListaEspecies!$B$3:$D$45,2,FALSE),"")</f>
        <v/>
      </c>
      <c r="P6445" s="96" t="str">
        <f>IFERROR(VLOOKUP(N6445,ListaEspecies!$B$3:$D$45,3,FALSE),"")</f>
        <v/>
      </c>
      <c r="R6445" s="42" t="str">
        <f>IF(ISBLANK($J6445),"",IF(ISBLANK('datos GENERALES'!$B$15),"",'datos GENERALES'!$B$15))</f>
        <v/>
      </c>
      <c r="S6445" s="49" t="str">
        <f t="shared" si="802"/>
        <v/>
      </c>
      <c r="T6445" s="49" t="str">
        <f t="shared" si="803"/>
        <v/>
      </c>
      <c r="AA6445" s="50" t="str">
        <f t="shared" si="807"/>
        <v/>
      </c>
      <c r="AE6445" s="50" t="str">
        <f t="shared" si="804"/>
        <v/>
      </c>
      <c r="AI6445" s="19" t="str">
        <f t="shared" si="805"/>
        <v/>
      </c>
      <c r="AJ6445"/>
      <c r="AK6445" s="19" t="str">
        <f t="shared" si="806"/>
        <v/>
      </c>
    </row>
    <row r="6446" spans="1:37" x14ac:dyDescent="0.25">
      <c r="A6446" s="42" t="str">
        <f t="shared" si="800"/>
        <v/>
      </c>
      <c r="B6446" s="42" t="str">
        <f t="shared" si="801"/>
        <v/>
      </c>
      <c r="C6446" s="42" t="str">
        <f>IF(ISBLANK($N6446),"",IF(ISBLANK('datos GENERALES'!B$16),"",'datos GENERALES'!B$16))</f>
        <v/>
      </c>
      <c r="D6446" s="43" t="str">
        <f>IF(ISBLANK($N6446),"","SGBTM/AUTAROC/"&amp;'datos GENERALES'!B$5&amp;"_"&amp;'datos GENERALES'!C$5&amp;"_"&amp;'datos GENERALES'!D$5)</f>
        <v/>
      </c>
      <c r="E6446" s="42" t="str">
        <f>IF(ISBLANK($N6446),"",IF(ISBLANK('datos GENERALES'!$B$6),"",'datos GENERALES'!$B$6))</f>
        <v/>
      </c>
      <c r="F6446" s="42" t="str">
        <f>IF(ISBLANK($N6446),"",IF(ISBLANK('datos GENERALES'!$B$7),"",'datos GENERALES'!$B$7))</f>
        <v/>
      </c>
      <c r="G6446" s="42" t="str">
        <f>IF(ISBLANK($N6446),"",IF(ISBLANK('datos GENERALES'!$B$10),"",'datos GENERALES'!$B$10))</f>
        <v/>
      </c>
      <c r="H6446" s="42" t="str">
        <f>IF(ISBLANK($N6446),"",IF(ISBLANK('datos GENERALES'!$C$10),"",'datos GENERALES'!$C$10))</f>
        <v/>
      </c>
      <c r="I6446" s="42" t="str">
        <f>IF(ISBLANK($N6446),"",IF(ISBLANK('datos GENERALES'!$D$10),"",'datos GENERALES'!$D$10))</f>
        <v/>
      </c>
      <c r="O6446" s="48" t="str">
        <f>IFERROR(VLOOKUP(N6446,ListaEspecies!$B$3:$D$45,2,FALSE),"")</f>
        <v/>
      </c>
      <c r="P6446" s="96" t="str">
        <f>IFERROR(VLOOKUP(N6446,ListaEspecies!$B$3:$D$45,3,FALSE),"")</f>
        <v/>
      </c>
      <c r="R6446" s="42" t="str">
        <f>IF(ISBLANK($J6446),"",IF(ISBLANK('datos GENERALES'!$B$15),"",'datos GENERALES'!$B$15))</f>
        <v/>
      </c>
      <c r="S6446" s="49" t="str">
        <f t="shared" si="802"/>
        <v/>
      </c>
      <c r="T6446" s="49" t="str">
        <f t="shared" si="803"/>
        <v/>
      </c>
      <c r="AA6446" s="50" t="str">
        <f t="shared" si="807"/>
        <v/>
      </c>
      <c r="AE6446" s="50" t="str">
        <f t="shared" si="804"/>
        <v/>
      </c>
      <c r="AI6446" s="19" t="str">
        <f t="shared" si="805"/>
        <v/>
      </c>
      <c r="AJ6446"/>
      <c r="AK6446" s="19" t="str">
        <f t="shared" si="806"/>
        <v/>
      </c>
    </row>
    <row r="6447" spans="1:37" x14ac:dyDescent="0.25">
      <c r="A6447" s="42" t="str">
        <f t="shared" si="800"/>
        <v/>
      </c>
      <c r="B6447" s="42" t="str">
        <f t="shared" si="801"/>
        <v/>
      </c>
      <c r="C6447" s="42" t="str">
        <f>IF(ISBLANK($N6447),"",IF(ISBLANK('datos GENERALES'!B$16),"",'datos GENERALES'!B$16))</f>
        <v/>
      </c>
      <c r="D6447" s="43" t="str">
        <f>IF(ISBLANK($N6447),"","SGBTM/AUTAROC/"&amp;'datos GENERALES'!B$5&amp;"_"&amp;'datos GENERALES'!C$5&amp;"_"&amp;'datos GENERALES'!D$5)</f>
        <v/>
      </c>
      <c r="E6447" s="42" t="str">
        <f>IF(ISBLANK($N6447),"",IF(ISBLANK('datos GENERALES'!$B$6),"",'datos GENERALES'!$B$6))</f>
        <v/>
      </c>
      <c r="F6447" s="42" t="str">
        <f>IF(ISBLANK($N6447),"",IF(ISBLANK('datos GENERALES'!$B$7),"",'datos GENERALES'!$B$7))</f>
        <v/>
      </c>
      <c r="G6447" s="42" t="str">
        <f>IF(ISBLANK($N6447),"",IF(ISBLANK('datos GENERALES'!$B$10),"",'datos GENERALES'!$B$10))</f>
        <v/>
      </c>
      <c r="H6447" s="42" t="str">
        <f>IF(ISBLANK($N6447),"",IF(ISBLANK('datos GENERALES'!$C$10),"",'datos GENERALES'!$C$10))</f>
        <v/>
      </c>
      <c r="I6447" s="42" t="str">
        <f>IF(ISBLANK($N6447),"",IF(ISBLANK('datos GENERALES'!$D$10),"",'datos GENERALES'!$D$10))</f>
        <v/>
      </c>
      <c r="O6447" s="48" t="str">
        <f>IFERROR(VLOOKUP(N6447,ListaEspecies!$B$3:$D$45,2,FALSE),"")</f>
        <v/>
      </c>
      <c r="P6447" s="96" t="str">
        <f>IFERROR(VLOOKUP(N6447,ListaEspecies!$B$3:$D$45,3,FALSE),"")</f>
        <v/>
      </c>
      <c r="R6447" s="42" t="str">
        <f>IF(ISBLANK($J6447),"",IF(ISBLANK('datos GENERALES'!$B$15),"",'datos GENERALES'!$B$15))</f>
        <v/>
      </c>
      <c r="S6447" s="49" t="str">
        <f t="shared" si="802"/>
        <v/>
      </c>
      <c r="T6447" s="49" t="str">
        <f t="shared" si="803"/>
        <v/>
      </c>
      <c r="AA6447" s="50" t="str">
        <f t="shared" si="807"/>
        <v/>
      </c>
      <c r="AE6447" s="50" t="str">
        <f t="shared" si="804"/>
        <v/>
      </c>
      <c r="AI6447" s="19" t="str">
        <f t="shared" si="805"/>
        <v/>
      </c>
      <c r="AJ6447"/>
      <c r="AK6447" s="19" t="str">
        <f t="shared" si="806"/>
        <v/>
      </c>
    </row>
    <row r="6448" spans="1:37" x14ac:dyDescent="0.25">
      <c r="A6448" s="42" t="str">
        <f t="shared" si="800"/>
        <v/>
      </c>
      <c r="B6448" s="42" t="str">
        <f t="shared" si="801"/>
        <v/>
      </c>
      <c r="C6448" s="42" t="str">
        <f>IF(ISBLANK($N6448),"",IF(ISBLANK('datos GENERALES'!B$16),"",'datos GENERALES'!B$16))</f>
        <v/>
      </c>
      <c r="D6448" s="43" t="str">
        <f>IF(ISBLANK($N6448),"","SGBTM/AUTAROC/"&amp;'datos GENERALES'!B$5&amp;"_"&amp;'datos GENERALES'!C$5&amp;"_"&amp;'datos GENERALES'!D$5)</f>
        <v/>
      </c>
      <c r="E6448" s="42" t="str">
        <f>IF(ISBLANK($N6448),"",IF(ISBLANK('datos GENERALES'!$B$6),"",'datos GENERALES'!$B$6))</f>
        <v/>
      </c>
      <c r="F6448" s="42" t="str">
        <f>IF(ISBLANK($N6448),"",IF(ISBLANK('datos GENERALES'!$B$7),"",'datos GENERALES'!$B$7))</f>
        <v/>
      </c>
      <c r="G6448" s="42" t="str">
        <f>IF(ISBLANK($N6448),"",IF(ISBLANK('datos GENERALES'!$B$10),"",'datos GENERALES'!$B$10))</f>
        <v/>
      </c>
      <c r="H6448" s="42" t="str">
        <f>IF(ISBLANK($N6448),"",IF(ISBLANK('datos GENERALES'!$C$10),"",'datos GENERALES'!$C$10))</f>
        <v/>
      </c>
      <c r="I6448" s="42" t="str">
        <f>IF(ISBLANK($N6448),"",IF(ISBLANK('datos GENERALES'!$D$10),"",'datos GENERALES'!$D$10))</f>
        <v/>
      </c>
      <c r="O6448" s="48" t="str">
        <f>IFERROR(VLOOKUP(N6448,ListaEspecies!$B$3:$D$45,2,FALSE),"")</f>
        <v/>
      </c>
      <c r="P6448" s="96" t="str">
        <f>IFERROR(VLOOKUP(N6448,ListaEspecies!$B$3:$D$45,3,FALSE),"")</f>
        <v/>
      </c>
      <c r="R6448" s="42" t="str">
        <f>IF(ISBLANK($J6448),"",IF(ISBLANK('datos GENERALES'!$B$15),"",'datos GENERALES'!$B$15))</f>
        <v/>
      </c>
      <c r="S6448" s="49" t="str">
        <f t="shared" si="802"/>
        <v/>
      </c>
      <c r="T6448" s="49" t="str">
        <f t="shared" si="803"/>
        <v/>
      </c>
      <c r="AA6448" s="50" t="str">
        <f t="shared" si="807"/>
        <v/>
      </c>
      <c r="AE6448" s="50" t="str">
        <f t="shared" si="804"/>
        <v/>
      </c>
      <c r="AI6448" s="19" t="str">
        <f t="shared" si="805"/>
        <v/>
      </c>
      <c r="AJ6448"/>
      <c r="AK6448" s="19" t="str">
        <f t="shared" si="806"/>
        <v/>
      </c>
    </row>
    <row r="6449" spans="1:37" x14ac:dyDescent="0.25">
      <c r="A6449" s="42" t="str">
        <f t="shared" si="800"/>
        <v/>
      </c>
      <c r="B6449" s="42" t="str">
        <f t="shared" si="801"/>
        <v/>
      </c>
      <c r="C6449" s="42" t="str">
        <f>IF(ISBLANK($N6449),"",IF(ISBLANK('datos GENERALES'!B$16),"",'datos GENERALES'!B$16))</f>
        <v/>
      </c>
      <c r="D6449" s="43" t="str">
        <f>IF(ISBLANK($N6449),"","SGBTM/AUTAROC/"&amp;'datos GENERALES'!B$5&amp;"_"&amp;'datos GENERALES'!C$5&amp;"_"&amp;'datos GENERALES'!D$5)</f>
        <v/>
      </c>
      <c r="E6449" s="42" t="str">
        <f>IF(ISBLANK($N6449),"",IF(ISBLANK('datos GENERALES'!$B$6),"",'datos GENERALES'!$B$6))</f>
        <v/>
      </c>
      <c r="F6449" s="42" t="str">
        <f>IF(ISBLANK($N6449),"",IF(ISBLANK('datos GENERALES'!$B$7),"",'datos GENERALES'!$B$7))</f>
        <v/>
      </c>
      <c r="G6449" s="42" t="str">
        <f>IF(ISBLANK($N6449),"",IF(ISBLANK('datos GENERALES'!$B$10),"",'datos GENERALES'!$B$10))</f>
        <v/>
      </c>
      <c r="H6449" s="42" t="str">
        <f>IF(ISBLANK($N6449),"",IF(ISBLANK('datos GENERALES'!$C$10),"",'datos GENERALES'!$C$10))</f>
        <v/>
      </c>
      <c r="I6449" s="42" t="str">
        <f>IF(ISBLANK($N6449),"",IF(ISBLANK('datos GENERALES'!$D$10),"",'datos GENERALES'!$D$10))</f>
        <v/>
      </c>
      <c r="O6449" s="48" t="str">
        <f>IFERROR(VLOOKUP(N6449,ListaEspecies!$B$3:$D$45,2,FALSE),"")</f>
        <v/>
      </c>
      <c r="P6449" s="96" t="str">
        <f>IFERROR(VLOOKUP(N6449,ListaEspecies!$B$3:$D$45,3,FALSE),"")</f>
        <v/>
      </c>
      <c r="R6449" s="42" t="str">
        <f>IF(ISBLANK($J6449),"",IF(ISBLANK('datos GENERALES'!$B$15),"",'datos GENERALES'!$B$15))</f>
        <v/>
      </c>
      <c r="S6449" s="49" t="str">
        <f t="shared" si="802"/>
        <v/>
      </c>
      <c r="T6449" s="49" t="str">
        <f t="shared" si="803"/>
        <v/>
      </c>
      <c r="AA6449" s="50" t="str">
        <f t="shared" si="807"/>
        <v/>
      </c>
      <c r="AE6449" s="50" t="str">
        <f t="shared" si="804"/>
        <v/>
      </c>
      <c r="AI6449" s="19" t="str">
        <f t="shared" si="805"/>
        <v/>
      </c>
      <c r="AJ6449"/>
      <c r="AK6449" s="19" t="str">
        <f t="shared" si="806"/>
        <v/>
      </c>
    </row>
    <row r="6450" spans="1:37" x14ac:dyDescent="0.25">
      <c r="A6450" s="42" t="str">
        <f t="shared" si="800"/>
        <v/>
      </c>
      <c r="B6450" s="42" t="str">
        <f t="shared" si="801"/>
        <v/>
      </c>
      <c r="C6450" s="42" t="str">
        <f>IF(ISBLANK($N6450),"",IF(ISBLANK('datos GENERALES'!B$16),"",'datos GENERALES'!B$16))</f>
        <v/>
      </c>
      <c r="D6450" s="43" t="str">
        <f>IF(ISBLANK($N6450),"","SGBTM/AUTAROC/"&amp;'datos GENERALES'!B$5&amp;"_"&amp;'datos GENERALES'!C$5&amp;"_"&amp;'datos GENERALES'!D$5)</f>
        <v/>
      </c>
      <c r="E6450" s="42" t="str">
        <f>IF(ISBLANK($N6450),"",IF(ISBLANK('datos GENERALES'!$B$6),"",'datos GENERALES'!$B$6))</f>
        <v/>
      </c>
      <c r="F6450" s="42" t="str">
        <f>IF(ISBLANK($N6450),"",IF(ISBLANK('datos GENERALES'!$B$7),"",'datos GENERALES'!$B$7))</f>
        <v/>
      </c>
      <c r="G6450" s="42" t="str">
        <f>IF(ISBLANK($N6450),"",IF(ISBLANK('datos GENERALES'!$B$10),"",'datos GENERALES'!$B$10))</f>
        <v/>
      </c>
      <c r="H6450" s="42" t="str">
        <f>IF(ISBLANK($N6450),"",IF(ISBLANK('datos GENERALES'!$C$10),"",'datos GENERALES'!$C$10))</f>
        <v/>
      </c>
      <c r="I6450" s="42" t="str">
        <f>IF(ISBLANK($N6450),"",IF(ISBLANK('datos GENERALES'!$D$10),"",'datos GENERALES'!$D$10))</f>
        <v/>
      </c>
      <c r="O6450" s="48" t="str">
        <f>IFERROR(VLOOKUP(N6450,ListaEspecies!$B$3:$D$45,2,FALSE),"")</f>
        <v/>
      </c>
      <c r="P6450" s="96" t="str">
        <f>IFERROR(VLOOKUP(N6450,ListaEspecies!$B$3:$D$45,3,FALSE),"")</f>
        <v/>
      </c>
      <c r="R6450" s="42" t="str">
        <f>IF(ISBLANK($J6450),"",IF(ISBLANK('datos GENERALES'!$B$15),"",'datos GENERALES'!$B$15))</f>
        <v/>
      </c>
      <c r="S6450" s="49" t="str">
        <f t="shared" si="802"/>
        <v/>
      </c>
      <c r="T6450" s="49" t="str">
        <f t="shared" si="803"/>
        <v/>
      </c>
      <c r="AA6450" s="50" t="str">
        <f t="shared" si="807"/>
        <v/>
      </c>
      <c r="AE6450" s="50" t="str">
        <f t="shared" si="804"/>
        <v/>
      </c>
      <c r="AI6450" s="19" t="str">
        <f t="shared" si="805"/>
        <v/>
      </c>
      <c r="AJ6450"/>
      <c r="AK6450" s="19" t="str">
        <f t="shared" si="806"/>
        <v/>
      </c>
    </row>
    <row r="6451" spans="1:37" x14ac:dyDescent="0.25">
      <c r="A6451" s="42" t="str">
        <f t="shared" si="800"/>
        <v/>
      </c>
      <c r="B6451" s="42" t="str">
        <f t="shared" si="801"/>
        <v/>
      </c>
      <c r="C6451" s="42" t="str">
        <f>IF(ISBLANK($N6451),"",IF(ISBLANK('datos GENERALES'!B$16),"",'datos GENERALES'!B$16))</f>
        <v/>
      </c>
      <c r="D6451" s="43" t="str">
        <f>IF(ISBLANK($N6451),"","SGBTM/AUTAROC/"&amp;'datos GENERALES'!B$5&amp;"_"&amp;'datos GENERALES'!C$5&amp;"_"&amp;'datos GENERALES'!D$5)</f>
        <v/>
      </c>
      <c r="E6451" s="42" t="str">
        <f>IF(ISBLANK($N6451),"",IF(ISBLANK('datos GENERALES'!$B$6),"",'datos GENERALES'!$B$6))</f>
        <v/>
      </c>
      <c r="F6451" s="42" t="str">
        <f>IF(ISBLANK($N6451),"",IF(ISBLANK('datos GENERALES'!$B$7),"",'datos GENERALES'!$B$7))</f>
        <v/>
      </c>
      <c r="G6451" s="42" t="str">
        <f>IF(ISBLANK($N6451),"",IF(ISBLANK('datos GENERALES'!$B$10),"",'datos GENERALES'!$B$10))</f>
        <v/>
      </c>
      <c r="H6451" s="42" t="str">
        <f>IF(ISBLANK($N6451),"",IF(ISBLANK('datos GENERALES'!$C$10),"",'datos GENERALES'!$C$10))</f>
        <v/>
      </c>
      <c r="I6451" s="42" t="str">
        <f>IF(ISBLANK($N6451),"",IF(ISBLANK('datos GENERALES'!$D$10),"",'datos GENERALES'!$D$10))</f>
        <v/>
      </c>
      <c r="O6451" s="48" t="str">
        <f>IFERROR(VLOOKUP(N6451,ListaEspecies!$B$3:$D$45,2,FALSE),"")</f>
        <v/>
      </c>
      <c r="P6451" s="96" t="str">
        <f>IFERROR(VLOOKUP(N6451,ListaEspecies!$B$3:$D$45,3,FALSE),"")</f>
        <v/>
      </c>
      <c r="R6451" s="42" t="str">
        <f>IF(ISBLANK($J6451),"",IF(ISBLANK('datos GENERALES'!$B$15),"",'datos GENERALES'!$B$15))</f>
        <v/>
      </c>
      <c r="S6451" s="49" t="str">
        <f t="shared" si="802"/>
        <v/>
      </c>
      <c r="T6451" s="49" t="str">
        <f t="shared" si="803"/>
        <v/>
      </c>
      <c r="AA6451" s="50" t="str">
        <f t="shared" si="807"/>
        <v/>
      </c>
      <c r="AE6451" s="50" t="str">
        <f t="shared" si="804"/>
        <v/>
      </c>
      <c r="AI6451" s="19" t="str">
        <f t="shared" si="805"/>
        <v/>
      </c>
      <c r="AJ6451"/>
      <c r="AK6451" s="19" t="str">
        <f t="shared" si="806"/>
        <v/>
      </c>
    </row>
    <row r="6452" spans="1:37" x14ac:dyDescent="0.25">
      <c r="A6452" s="42" t="str">
        <f t="shared" si="800"/>
        <v/>
      </c>
      <c r="B6452" s="42" t="str">
        <f t="shared" si="801"/>
        <v/>
      </c>
      <c r="C6452" s="42" t="str">
        <f>IF(ISBLANK($N6452),"",IF(ISBLANK('datos GENERALES'!B$16),"",'datos GENERALES'!B$16))</f>
        <v/>
      </c>
      <c r="D6452" s="43" t="str">
        <f>IF(ISBLANK($N6452),"","SGBTM/AUTAROC/"&amp;'datos GENERALES'!B$5&amp;"_"&amp;'datos GENERALES'!C$5&amp;"_"&amp;'datos GENERALES'!D$5)</f>
        <v/>
      </c>
      <c r="E6452" s="42" t="str">
        <f>IF(ISBLANK($N6452),"",IF(ISBLANK('datos GENERALES'!$B$6),"",'datos GENERALES'!$B$6))</f>
        <v/>
      </c>
      <c r="F6452" s="42" t="str">
        <f>IF(ISBLANK($N6452),"",IF(ISBLANK('datos GENERALES'!$B$7),"",'datos GENERALES'!$B$7))</f>
        <v/>
      </c>
      <c r="G6452" s="42" t="str">
        <f>IF(ISBLANK($N6452),"",IF(ISBLANK('datos GENERALES'!$B$10),"",'datos GENERALES'!$B$10))</f>
        <v/>
      </c>
      <c r="H6452" s="42" t="str">
        <f>IF(ISBLANK($N6452),"",IF(ISBLANK('datos GENERALES'!$C$10),"",'datos GENERALES'!$C$10))</f>
        <v/>
      </c>
      <c r="I6452" s="42" t="str">
        <f>IF(ISBLANK($N6452),"",IF(ISBLANK('datos GENERALES'!$D$10),"",'datos GENERALES'!$D$10))</f>
        <v/>
      </c>
      <c r="O6452" s="48" t="str">
        <f>IFERROR(VLOOKUP(N6452,ListaEspecies!$B$3:$D$45,2,FALSE),"")</f>
        <v/>
      </c>
      <c r="P6452" s="96" t="str">
        <f>IFERROR(VLOOKUP(N6452,ListaEspecies!$B$3:$D$45,3,FALSE),"")</f>
        <v/>
      </c>
      <c r="R6452" s="42" t="str">
        <f>IF(ISBLANK($J6452),"",IF(ISBLANK('datos GENERALES'!$B$15),"",'datos GENERALES'!$B$15))</f>
        <v/>
      </c>
      <c r="S6452" s="49" t="str">
        <f t="shared" si="802"/>
        <v/>
      </c>
      <c r="T6452" s="49" t="str">
        <f t="shared" si="803"/>
        <v/>
      </c>
      <c r="AA6452" s="50" t="str">
        <f t="shared" si="807"/>
        <v/>
      </c>
      <c r="AE6452" s="50" t="str">
        <f t="shared" si="804"/>
        <v/>
      </c>
      <c r="AI6452" s="19" t="str">
        <f t="shared" si="805"/>
        <v/>
      </c>
      <c r="AJ6452"/>
      <c r="AK6452" s="19" t="str">
        <f t="shared" si="806"/>
        <v/>
      </c>
    </row>
    <row r="6453" spans="1:37" x14ac:dyDescent="0.25">
      <c r="A6453" s="42" t="str">
        <f t="shared" si="800"/>
        <v/>
      </c>
      <c r="B6453" s="42" t="str">
        <f t="shared" si="801"/>
        <v/>
      </c>
      <c r="C6453" s="42" t="str">
        <f>IF(ISBLANK($N6453),"",IF(ISBLANK('datos GENERALES'!B$16),"",'datos GENERALES'!B$16))</f>
        <v/>
      </c>
      <c r="D6453" s="43" t="str">
        <f>IF(ISBLANK($N6453),"","SGBTM/AUTAROC/"&amp;'datos GENERALES'!B$5&amp;"_"&amp;'datos GENERALES'!C$5&amp;"_"&amp;'datos GENERALES'!D$5)</f>
        <v/>
      </c>
      <c r="E6453" s="42" t="str">
        <f>IF(ISBLANK($N6453),"",IF(ISBLANK('datos GENERALES'!$B$6),"",'datos GENERALES'!$B$6))</f>
        <v/>
      </c>
      <c r="F6453" s="42" t="str">
        <f>IF(ISBLANK($N6453),"",IF(ISBLANK('datos GENERALES'!$B$7),"",'datos GENERALES'!$B$7))</f>
        <v/>
      </c>
      <c r="G6453" s="42" t="str">
        <f>IF(ISBLANK($N6453),"",IF(ISBLANK('datos GENERALES'!$B$10),"",'datos GENERALES'!$B$10))</f>
        <v/>
      </c>
      <c r="H6453" s="42" t="str">
        <f>IF(ISBLANK($N6453),"",IF(ISBLANK('datos GENERALES'!$C$10),"",'datos GENERALES'!$C$10))</f>
        <v/>
      </c>
      <c r="I6453" s="42" t="str">
        <f>IF(ISBLANK($N6453),"",IF(ISBLANK('datos GENERALES'!$D$10),"",'datos GENERALES'!$D$10))</f>
        <v/>
      </c>
      <c r="O6453" s="48" t="str">
        <f>IFERROR(VLOOKUP(N6453,ListaEspecies!$B$3:$D$45,2,FALSE),"")</f>
        <v/>
      </c>
      <c r="P6453" s="96" t="str">
        <f>IFERROR(VLOOKUP(N6453,ListaEspecies!$B$3:$D$45,3,FALSE),"")</f>
        <v/>
      </c>
      <c r="R6453" s="42" t="str">
        <f>IF(ISBLANK($J6453),"",IF(ISBLANK('datos GENERALES'!$B$15),"",'datos GENERALES'!$B$15))</f>
        <v/>
      </c>
      <c r="S6453" s="49" t="str">
        <f t="shared" si="802"/>
        <v/>
      </c>
      <c r="T6453" s="49" t="str">
        <f t="shared" si="803"/>
        <v/>
      </c>
      <c r="AA6453" s="50" t="str">
        <f t="shared" si="807"/>
        <v/>
      </c>
      <c r="AE6453" s="50" t="str">
        <f t="shared" si="804"/>
        <v/>
      </c>
      <c r="AI6453" s="19" t="str">
        <f t="shared" si="805"/>
        <v/>
      </c>
      <c r="AJ6453"/>
      <c r="AK6453" s="19" t="str">
        <f t="shared" si="806"/>
        <v/>
      </c>
    </row>
    <row r="6454" spans="1:37" x14ac:dyDescent="0.25">
      <c r="A6454" s="42" t="str">
        <f t="shared" si="800"/>
        <v/>
      </c>
      <c r="B6454" s="42" t="str">
        <f t="shared" si="801"/>
        <v/>
      </c>
      <c r="C6454" s="42" t="str">
        <f>IF(ISBLANK($N6454),"",IF(ISBLANK('datos GENERALES'!B$16),"",'datos GENERALES'!B$16))</f>
        <v/>
      </c>
      <c r="D6454" s="43" t="str">
        <f>IF(ISBLANK($N6454),"","SGBTM/AUTAROC/"&amp;'datos GENERALES'!B$5&amp;"_"&amp;'datos GENERALES'!C$5&amp;"_"&amp;'datos GENERALES'!D$5)</f>
        <v/>
      </c>
      <c r="E6454" s="42" t="str">
        <f>IF(ISBLANK($N6454),"",IF(ISBLANK('datos GENERALES'!$B$6),"",'datos GENERALES'!$B$6))</f>
        <v/>
      </c>
      <c r="F6454" s="42" t="str">
        <f>IF(ISBLANK($N6454),"",IF(ISBLANK('datos GENERALES'!$B$7),"",'datos GENERALES'!$B$7))</f>
        <v/>
      </c>
      <c r="G6454" s="42" t="str">
        <f>IF(ISBLANK($N6454),"",IF(ISBLANK('datos GENERALES'!$B$10),"",'datos GENERALES'!$B$10))</f>
        <v/>
      </c>
      <c r="H6454" s="42" t="str">
        <f>IF(ISBLANK($N6454),"",IF(ISBLANK('datos GENERALES'!$C$10),"",'datos GENERALES'!$C$10))</f>
        <v/>
      </c>
      <c r="I6454" s="42" t="str">
        <f>IF(ISBLANK($N6454),"",IF(ISBLANK('datos GENERALES'!$D$10),"",'datos GENERALES'!$D$10))</f>
        <v/>
      </c>
      <c r="O6454" s="48" t="str">
        <f>IFERROR(VLOOKUP(N6454,ListaEspecies!$B$3:$D$45,2,FALSE),"")</f>
        <v/>
      </c>
      <c r="P6454" s="96" t="str">
        <f>IFERROR(VLOOKUP(N6454,ListaEspecies!$B$3:$D$45,3,FALSE),"")</f>
        <v/>
      </c>
      <c r="R6454" s="42" t="str">
        <f>IF(ISBLANK($J6454),"",IF(ISBLANK('datos GENERALES'!$B$15),"",'datos GENERALES'!$B$15))</f>
        <v/>
      </c>
      <c r="S6454" s="49" t="str">
        <f t="shared" si="802"/>
        <v/>
      </c>
      <c r="T6454" s="49" t="str">
        <f t="shared" si="803"/>
        <v/>
      </c>
      <c r="AA6454" s="50" t="str">
        <f t="shared" si="807"/>
        <v/>
      </c>
      <c r="AE6454" s="50" t="str">
        <f t="shared" si="804"/>
        <v/>
      </c>
      <c r="AI6454" s="19" t="str">
        <f t="shared" si="805"/>
        <v/>
      </c>
      <c r="AJ6454"/>
      <c r="AK6454" s="19" t="str">
        <f t="shared" si="806"/>
        <v/>
      </c>
    </row>
    <row r="6455" spans="1:37" x14ac:dyDescent="0.25">
      <c r="A6455" s="42" t="str">
        <f t="shared" si="800"/>
        <v/>
      </c>
      <c r="B6455" s="42" t="str">
        <f t="shared" si="801"/>
        <v/>
      </c>
      <c r="C6455" s="42" t="str">
        <f>IF(ISBLANK($N6455),"",IF(ISBLANK('datos GENERALES'!B$16),"",'datos GENERALES'!B$16))</f>
        <v/>
      </c>
      <c r="D6455" s="43" t="str">
        <f>IF(ISBLANK($N6455),"","SGBTM/AUTAROC/"&amp;'datos GENERALES'!B$5&amp;"_"&amp;'datos GENERALES'!C$5&amp;"_"&amp;'datos GENERALES'!D$5)</f>
        <v/>
      </c>
      <c r="E6455" s="42" t="str">
        <f>IF(ISBLANK($N6455),"",IF(ISBLANK('datos GENERALES'!$B$6),"",'datos GENERALES'!$B$6))</f>
        <v/>
      </c>
      <c r="F6455" s="42" t="str">
        <f>IF(ISBLANK($N6455),"",IF(ISBLANK('datos GENERALES'!$B$7),"",'datos GENERALES'!$B$7))</f>
        <v/>
      </c>
      <c r="G6455" s="42" t="str">
        <f>IF(ISBLANK($N6455),"",IF(ISBLANK('datos GENERALES'!$B$10),"",'datos GENERALES'!$B$10))</f>
        <v/>
      </c>
      <c r="H6455" s="42" t="str">
        <f>IF(ISBLANK($N6455),"",IF(ISBLANK('datos GENERALES'!$C$10),"",'datos GENERALES'!$C$10))</f>
        <v/>
      </c>
      <c r="I6455" s="42" t="str">
        <f>IF(ISBLANK($N6455),"",IF(ISBLANK('datos GENERALES'!$D$10),"",'datos GENERALES'!$D$10))</f>
        <v/>
      </c>
      <c r="O6455" s="48" t="str">
        <f>IFERROR(VLOOKUP(N6455,ListaEspecies!$B$3:$D$45,2,FALSE),"")</f>
        <v/>
      </c>
      <c r="P6455" s="96" t="str">
        <f>IFERROR(VLOOKUP(N6455,ListaEspecies!$B$3:$D$45,3,FALSE),"")</f>
        <v/>
      </c>
      <c r="R6455" s="42" t="str">
        <f>IF(ISBLANK($J6455),"",IF(ISBLANK('datos GENERALES'!$B$15),"",'datos GENERALES'!$B$15))</f>
        <v/>
      </c>
      <c r="S6455" s="49" t="str">
        <f t="shared" si="802"/>
        <v/>
      </c>
      <c r="T6455" s="49" t="str">
        <f t="shared" si="803"/>
        <v/>
      </c>
      <c r="AA6455" s="50" t="str">
        <f t="shared" si="807"/>
        <v/>
      </c>
      <c r="AE6455" s="50" t="str">
        <f t="shared" si="804"/>
        <v/>
      </c>
      <c r="AI6455" s="19" t="str">
        <f t="shared" si="805"/>
        <v/>
      </c>
      <c r="AJ6455"/>
      <c r="AK6455" s="19" t="str">
        <f t="shared" si="806"/>
        <v/>
      </c>
    </row>
    <row r="6456" spans="1:37" x14ac:dyDescent="0.25">
      <c r="A6456" s="42" t="str">
        <f t="shared" si="800"/>
        <v/>
      </c>
      <c r="B6456" s="42" t="str">
        <f t="shared" si="801"/>
        <v/>
      </c>
      <c r="C6456" s="42" t="str">
        <f>IF(ISBLANK($N6456),"",IF(ISBLANK('datos GENERALES'!B$16),"",'datos GENERALES'!B$16))</f>
        <v/>
      </c>
      <c r="D6456" s="43" t="str">
        <f>IF(ISBLANK($N6456),"","SGBTM/AUTAROC/"&amp;'datos GENERALES'!B$5&amp;"_"&amp;'datos GENERALES'!C$5&amp;"_"&amp;'datos GENERALES'!D$5)</f>
        <v/>
      </c>
      <c r="E6456" s="42" t="str">
        <f>IF(ISBLANK($N6456),"",IF(ISBLANK('datos GENERALES'!$B$6),"",'datos GENERALES'!$B$6))</f>
        <v/>
      </c>
      <c r="F6456" s="42" t="str">
        <f>IF(ISBLANK($N6456),"",IF(ISBLANK('datos GENERALES'!$B$7),"",'datos GENERALES'!$B$7))</f>
        <v/>
      </c>
      <c r="G6456" s="42" t="str">
        <f>IF(ISBLANK($N6456),"",IF(ISBLANK('datos GENERALES'!$B$10),"",'datos GENERALES'!$B$10))</f>
        <v/>
      </c>
      <c r="H6456" s="42" t="str">
        <f>IF(ISBLANK($N6456),"",IF(ISBLANK('datos GENERALES'!$C$10),"",'datos GENERALES'!$C$10))</f>
        <v/>
      </c>
      <c r="I6456" s="42" t="str">
        <f>IF(ISBLANK($N6456),"",IF(ISBLANK('datos GENERALES'!$D$10),"",'datos GENERALES'!$D$10))</f>
        <v/>
      </c>
      <c r="O6456" s="48" t="str">
        <f>IFERROR(VLOOKUP(N6456,ListaEspecies!$B$3:$D$45,2,FALSE),"")</f>
        <v/>
      </c>
      <c r="P6456" s="96" t="str">
        <f>IFERROR(VLOOKUP(N6456,ListaEspecies!$B$3:$D$45,3,FALSE),"")</f>
        <v/>
      </c>
      <c r="R6456" s="42" t="str">
        <f>IF(ISBLANK($J6456),"",IF(ISBLANK('datos GENERALES'!$B$15),"",'datos GENERALES'!$B$15))</f>
        <v/>
      </c>
      <c r="S6456" s="49" t="str">
        <f t="shared" si="802"/>
        <v/>
      </c>
      <c r="T6456" s="49" t="str">
        <f t="shared" si="803"/>
        <v/>
      </c>
      <c r="AA6456" s="50" t="str">
        <f t="shared" si="807"/>
        <v/>
      </c>
      <c r="AE6456" s="50" t="str">
        <f t="shared" si="804"/>
        <v/>
      </c>
      <c r="AI6456" s="19" t="str">
        <f t="shared" si="805"/>
        <v/>
      </c>
      <c r="AJ6456"/>
      <c r="AK6456" s="19" t="str">
        <f t="shared" si="806"/>
        <v/>
      </c>
    </row>
    <row r="6457" spans="1:37" x14ac:dyDescent="0.25">
      <c r="A6457" s="42" t="str">
        <f t="shared" si="800"/>
        <v/>
      </c>
      <c r="B6457" s="42" t="str">
        <f t="shared" si="801"/>
        <v/>
      </c>
      <c r="C6457" s="42" t="str">
        <f>IF(ISBLANK($N6457),"",IF(ISBLANK('datos GENERALES'!B$16),"",'datos GENERALES'!B$16))</f>
        <v/>
      </c>
      <c r="D6457" s="43" t="str">
        <f>IF(ISBLANK($N6457),"","SGBTM/AUTAROC/"&amp;'datos GENERALES'!B$5&amp;"_"&amp;'datos GENERALES'!C$5&amp;"_"&amp;'datos GENERALES'!D$5)</f>
        <v/>
      </c>
      <c r="E6457" s="42" t="str">
        <f>IF(ISBLANK($N6457),"",IF(ISBLANK('datos GENERALES'!$B$6),"",'datos GENERALES'!$B$6))</f>
        <v/>
      </c>
      <c r="F6457" s="42" t="str">
        <f>IF(ISBLANK($N6457),"",IF(ISBLANK('datos GENERALES'!$B$7),"",'datos GENERALES'!$B$7))</f>
        <v/>
      </c>
      <c r="G6457" s="42" t="str">
        <f>IF(ISBLANK($N6457),"",IF(ISBLANK('datos GENERALES'!$B$10),"",'datos GENERALES'!$B$10))</f>
        <v/>
      </c>
      <c r="H6457" s="42" t="str">
        <f>IF(ISBLANK($N6457),"",IF(ISBLANK('datos GENERALES'!$C$10),"",'datos GENERALES'!$C$10))</f>
        <v/>
      </c>
      <c r="I6457" s="42" t="str">
        <f>IF(ISBLANK($N6457),"",IF(ISBLANK('datos GENERALES'!$D$10),"",'datos GENERALES'!$D$10))</f>
        <v/>
      </c>
      <c r="O6457" s="48" t="str">
        <f>IFERROR(VLOOKUP(N6457,ListaEspecies!$B$3:$D$45,2,FALSE),"")</f>
        <v/>
      </c>
      <c r="P6457" s="96" t="str">
        <f>IFERROR(VLOOKUP(N6457,ListaEspecies!$B$3:$D$45,3,FALSE),"")</f>
        <v/>
      </c>
      <c r="R6457" s="42" t="str">
        <f>IF(ISBLANK($J6457),"",IF(ISBLANK('datos GENERALES'!$B$15),"",'datos GENERALES'!$B$15))</f>
        <v/>
      </c>
      <c r="S6457" s="49" t="str">
        <f t="shared" si="802"/>
        <v/>
      </c>
      <c r="T6457" s="49" t="str">
        <f t="shared" si="803"/>
        <v/>
      </c>
      <c r="AA6457" s="50" t="str">
        <f t="shared" si="807"/>
        <v/>
      </c>
      <c r="AE6457" s="50" t="str">
        <f t="shared" si="804"/>
        <v/>
      </c>
      <c r="AI6457" s="19" t="str">
        <f t="shared" si="805"/>
        <v/>
      </c>
      <c r="AJ6457"/>
      <c r="AK6457" s="19" t="str">
        <f t="shared" si="806"/>
        <v/>
      </c>
    </row>
    <row r="6458" spans="1:37" x14ac:dyDescent="0.25">
      <c r="A6458" s="42" t="str">
        <f t="shared" si="800"/>
        <v/>
      </c>
      <c r="B6458" s="42" t="str">
        <f t="shared" si="801"/>
        <v/>
      </c>
      <c r="C6458" s="42" t="str">
        <f>IF(ISBLANK($N6458),"",IF(ISBLANK('datos GENERALES'!B$16),"",'datos GENERALES'!B$16))</f>
        <v/>
      </c>
      <c r="D6458" s="43" t="str">
        <f>IF(ISBLANK($N6458),"","SGBTM/AUTAROC/"&amp;'datos GENERALES'!B$5&amp;"_"&amp;'datos GENERALES'!C$5&amp;"_"&amp;'datos GENERALES'!D$5)</f>
        <v/>
      </c>
      <c r="E6458" s="42" t="str">
        <f>IF(ISBLANK($N6458),"",IF(ISBLANK('datos GENERALES'!$B$6),"",'datos GENERALES'!$B$6))</f>
        <v/>
      </c>
      <c r="F6458" s="42" t="str">
        <f>IF(ISBLANK($N6458),"",IF(ISBLANK('datos GENERALES'!$B$7),"",'datos GENERALES'!$B$7))</f>
        <v/>
      </c>
      <c r="G6458" s="42" t="str">
        <f>IF(ISBLANK($N6458),"",IF(ISBLANK('datos GENERALES'!$B$10),"",'datos GENERALES'!$B$10))</f>
        <v/>
      </c>
      <c r="H6458" s="42" t="str">
        <f>IF(ISBLANK($N6458),"",IF(ISBLANK('datos GENERALES'!$C$10),"",'datos GENERALES'!$C$10))</f>
        <v/>
      </c>
      <c r="I6458" s="42" t="str">
        <f>IF(ISBLANK($N6458),"",IF(ISBLANK('datos GENERALES'!$D$10),"",'datos GENERALES'!$D$10))</f>
        <v/>
      </c>
      <c r="O6458" s="48" t="str">
        <f>IFERROR(VLOOKUP(N6458,ListaEspecies!$B$3:$D$45,2,FALSE),"")</f>
        <v/>
      </c>
      <c r="P6458" s="96" t="str">
        <f>IFERROR(VLOOKUP(N6458,ListaEspecies!$B$3:$D$45,3,FALSE),"")</f>
        <v/>
      </c>
      <c r="R6458" s="42" t="str">
        <f>IF(ISBLANK($J6458),"",IF(ISBLANK('datos GENERALES'!$B$15),"",'datos GENERALES'!$B$15))</f>
        <v/>
      </c>
      <c r="S6458" s="49" t="str">
        <f t="shared" si="802"/>
        <v/>
      </c>
      <c r="T6458" s="49" t="str">
        <f t="shared" si="803"/>
        <v/>
      </c>
      <c r="AA6458" s="50" t="str">
        <f t="shared" si="807"/>
        <v/>
      </c>
      <c r="AE6458" s="50" t="str">
        <f t="shared" si="804"/>
        <v/>
      </c>
      <c r="AI6458" s="19" t="str">
        <f t="shared" si="805"/>
        <v/>
      </c>
      <c r="AJ6458"/>
      <c r="AK6458" s="19" t="str">
        <f t="shared" si="806"/>
        <v/>
      </c>
    </row>
    <row r="6459" spans="1:37" x14ac:dyDescent="0.25">
      <c r="A6459" s="42" t="str">
        <f t="shared" si="800"/>
        <v/>
      </c>
      <c r="B6459" s="42" t="str">
        <f t="shared" si="801"/>
        <v/>
      </c>
      <c r="C6459" s="42" t="str">
        <f>IF(ISBLANK($N6459),"",IF(ISBLANK('datos GENERALES'!B$16),"",'datos GENERALES'!B$16))</f>
        <v/>
      </c>
      <c r="D6459" s="43" t="str">
        <f>IF(ISBLANK($N6459),"","SGBTM/AUTAROC/"&amp;'datos GENERALES'!B$5&amp;"_"&amp;'datos GENERALES'!C$5&amp;"_"&amp;'datos GENERALES'!D$5)</f>
        <v/>
      </c>
      <c r="E6459" s="42" t="str">
        <f>IF(ISBLANK($N6459),"",IF(ISBLANK('datos GENERALES'!$B$6),"",'datos GENERALES'!$B$6))</f>
        <v/>
      </c>
      <c r="F6459" s="42" t="str">
        <f>IF(ISBLANK($N6459),"",IF(ISBLANK('datos GENERALES'!$B$7),"",'datos GENERALES'!$B$7))</f>
        <v/>
      </c>
      <c r="G6459" s="42" t="str">
        <f>IF(ISBLANK($N6459),"",IF(ISBLANK('datos GENERALES'!$B$10),"",'datos GENERALES'!$B$10))</f>
        <v/>
      </c>
      <c r="H6459" s="42" t="str">
        <f>IF(ISBLANK($N6459),"",IF(ISBLANK('datos GENERALES'!$C$10),"",'datos GENERALES'!$C$10))</f>
        <v/>
      </c>
      <c r="I6459" s="42" t="str">
        <f>IF(ISBLANK($N6459),"",IF(ISBLANK('datos GENERALES'!$D$10),"",'datos GENERALES'!$D$10))</f>
        <v/>
      </c>
      <c r="O6459" s="48" t="str">
        <f>IFERROR(VLOOKUP(N6459,ListaEspecies!$B$3:$D$45,2,FALSE),"")</f>
        <v/>
      </c>
      <c r="P6459" s="96" t="str">
        <f>IFERROR(VLOOKUP(N6459,ListaEspecies!$B$3:$D$45,3,FALSE),"")</f>
        <v/>
      </c>
      <c r="R6459" s="42" t="str">
        <f>IF(ISBLANK($J6459),"",IF(ISBLANK('datos GENERALES'!$B$15),"",'datos GENERALES'!$B$15))</f>
        <v/>
      </c>
      <c r="S6459" s="49" t="str">
        <f t="shared" si="802"/>
        <v/>
      </c>
      <c r="T6459" s="49" t="str">
        <f t="shared" si="803"/>
        <v/>
      </c>
      <c r="AA6459" s="50" t="str">
        <f t="shared" si="807"/>
        <v/>
      </c>
      <c r="AE6459" s="50" t="str">
        <f t="shared" si="804"/>
        <v/>
      </c>
      <c r="AI6459" s="19" t="str">
        <f t="shared" si="805"/>
        <v/>
      </c>
      <c r="AJ6459"/>
      <c r="AK6459" s="19" t="str">
        <f t="shared" si="806"/>
        <v/>
      </c>
    </row>
    <row r="6460" spans="1:37" x14ac:dyDescent="0.25">
      <c r="A6460" s="42" t="str">
        <f t="shared" si="800"/>
        <v/>
      </c>
      <c r="B6460" s="42" t="str">
        <f t="shared" si="801"/>
        <v/>
      </c>
      <c r="C6460" s="42" t="str">
        <f>IF(ISBLANK($N6460),"",IF(ISBLANK('datos GENERALES'!B$16),"",'datos GENERALES'!B$16))</f>
        <v/>
      </c>
      <c r="D6460" s="43" t="str">
        <f>IF(ISBLANK($N6460),"","SGBTM/AUTAROC/"&amp;'datos GENERALES'!B$5&amp;"_"&amp;'datos GENERALES'!C$5&amp;"_"&amp;'datos GENERALES'!D$5)</f>
        <v/>
      </c>
      <c r="E6460" s="42" t="str">
        <f>IF(ISBLANK($N6460),"",IF(ISBLANK('datos GENERALES'!$B$6),"",'datos GENERALES'!$B$6))</f>
        <v/>
      </c>
      <c r="F6460" s="42" t="str">
        <f>IF(ISBLANK($N6460),"",IF(ISBLANK('datos GENERALES'!$B$7),"",'datos GENERALES'!$B$7))</f>
        <v/>
      </c>
      <c r="G6460" s="42" t="str">
        <f>IF(ISBLANK($N6460),"",IF(ISBLANK('datos GENERALES'!$B$10),"",'datos GENERALES'!$B$10))</f>
        <v/>
      </c>
      <c r="H6460" s="42" t="str">
        <f>IF(ISBLANK($N6460),"",IF(ISBLANK('datos GENERALES'!$C$10),"",'datos GENERALES'!$C$10))</f>
        <v/>
      </c>
      <c r="I6460" s="42" t="str">
        <f>IF(ISBLANK($N6460),"",IF(ISBLANK('datos GENERALES'!$D$10),"",'datos GENERALES'!$D$10))</f>
        <v/>
      </c>
      <c r="O6460" s="48" t="str">
        <f>IFERROR(VLOOKUP(N6460,ListaEspecies!$B$3:$D$45,2,FALSE),"")</f>
        <v/>
      </c>
      <c r="P6460" s="96" t="str">
        <f>IFERROR(VLOOKUP(N6460,ListaEspecies!$B$3:$D$45,3,FALSE),"")</f>
        <v/>
      </c>
      <c r="R6460" s="42" t="str">
        <f>IF(ISBLANK($J6460),"",IF(ISBLANK('datos GENERALES'!$B$15),"",'datos GENERALES'!$B$15))</f>
        <v/>
      </c>
      <c r="S6460" s="49" t="str">
        <f t="shared" si="802"/>
        <v/>
      </c>
      <c r="T6460" s="49" t="str">
        <f t="shared" si="803"/>
        <v/>
      </c>
      <c r="AA6460" s="50" t="str">
        <f t="shared" si="807"/>
        <v/>
      </c>
      <c r="AE6460" s="50" t="str">
        <f t="shared" si="804"/>
        <v/>
      </c>
      <c r="AI6460" s="19" t="str">
        <f t="shared" si="805"/>
        <v/>
      </c>
      <c r="AJ6460"/>
      <c r="AK6460" s="19" t="str">
        <f t="shared" si="806"/>
        <v/>
      </c>
    </row>
    <row r="6461" spans="1:37" x14ac:dyDescent="0.25">
      <c r="A6461" s="42" t="str">
        <f t="shared" si="800"/>
        <v/>
      </c>
      <c r="B6461" s="42" t="str">
        <f t="shared" si="801"/>
        <v/>
      </c>
      <c r="C6461" s="42" t="str">
        <f>IF(ISBLANK($N6461),"",IF(ISBLANK('datos GENERALES'!B$16),"",'datos GENERALES'!B$16))</f>
        <v/>
      </c>
      <c r="D6461" s="43" t="str">
        <f>IF(ISBLANK($N6461),"","SGBTM/AUTAROC/"&amp;'datos GENERALES'!B$5&amp;"_"&amp;'datos GENERALES'!C$5&amp;"_"&amp;'datos GENERALES'!D$5)</f>
        <v/>
      </c>
      <c r="E6461" s="42" t="str">
        <f>IF(ISBLANK($N6461),"",IF(ISBLANK('datos GENERALES'!$B$6),"",'datos GENERALES'!$B$6))</f>
        <v/>
      </c>
      <c r="F6461" s="42" t="str">
        <f>IF(ISBLANK($N6461),"",IF(ISBLANK('datos GENERALES'!$B$7),"",'datos GENERALES'!$B$7))</f>
        <v/>
      </c>
      <c r="G6461" s="42" t="str">
        <f>IF(ISBLANK($N6461),"",IF(ISBLANK('datos GENERALES'!$B$10),"",'datos GENERALES'!$B$10))</f>
        <v/>
      </c>
      <c r="H6461" s="42" t="str">
        <f>IF(ISBLANK($N6461),"",IF(ISBLANK('datos GENERALES'!$C$10),"",'datos GENERALES'!$C$10))</f>
        <v/>
      </c>
      <c r="I6461" s="42" t="str">
        <f>IF(ISBLANK($N6461),"",IF(ISBLANK('datos GENERALES'!$D$10),"",'datos GENERALES'!$D$10))</f>
        <v/>
      </c>
      <c r="O6461" s="48" t="str">
        <f>IFERROR(VLOOKUP(N6461,ListaEspecies!$B$3:$D$45,2,FALSE),"")</f>
        <v/>
      </c>
      <c r="P6461" s="96" t="str">
        <f>IFERROR(VLOOKUP(N6461,ListaEspecies!$B$3:$D$45,3,FALSE),"")</f>
        <v/>
      </c>
      <c r="R6461" s="42" t="str">
        <f>IF(ISBLANK($J6461),"",IF(ISBLANK('datos GENERALES'!$B$15),"",'datos GENERALES'!$B$15))</f>
        <v/>
      </c>
      <c r="S6461" s="49" t="str">
        <f t="shared" si="802"/>
        <v/>
      </c>
      <c r="T6461" s="49" t="str">
        <f t="shared" si="803"/>
        <v/>
      </c>
      <c r="AA6461" s="50" t="str">
        <f t="shared" si="807"/>
        <v/>
      </c>
      <c r="AE6461" s="50" t="str">
        <f t="shared" si="804"/>
        <v/>
      </c>
      <c r="AI6461" s="19" t="str">
        <f t="shared" si="805"/>
        <v/>
      </c>
      <c r="AJ6461"/>
      <c r="AK6461" s="19" t="str">
        <f t="shared" si="806"/>
        <v/>
      </c>
    </row>
    <row r="6462" spans="1:37" x14ac:dyDescent="0.25">
      <c r="A6462" s="42" t="str">
        <f t="shared" si="800"/>
        <v/>
      </c>
      <c r="B6462" s="42" t="str">
        <f t="shared" si="801"/>
        <v/>
      </c>
      <c r="C6462" s="42" t="str">
        <f>IF(ISBLANK($N6462),"",IF(ISBLANK('datos GENERALES'!B$16),"",'datos GENERALES'!B$16))</f>
        <v/>
      </c>
      <c r="D6462" s="43" t="str">
        <f>IF(ISBLANK($N6462),"","SGBTM/AUTAROC/"&amp;'datos GENERALES'!B$5&amp;"_"&amp;'datos GENERALES'!C$5&amp;"_"&amp;'datos GENERALES'!D$5)</f>
        <v/>
      </c>
      <c r="E6462" s="42" t="str">
        <f>IF(ISBLANK($N6462),"",IF(ISBLANK('datos GENERALES'!$B$6),"",'datos GENERALES'!$B$6))</f>
        <v/>
      </c>
      <c r="F6462" s="42" t="str">
        <f>IF(ISBLANK($N6462),"",IF(ISBLANK('datos GENERALES'!$B$7),"",'datos GENERALES'!$B$7))</f>
        <v/>
      </c>
      <c r="G6462" s="42" t="str">
        <f>IF(ISBLANK($N6462),"",IF(ISBLANK('datos GENERALES'!$B$10),"",'datos GENERALES'!$B$10))</f>
        <v/>
      </c>
      <c r="H6462" s="42" t="str">
        <f>IF(ISBLANK($N6462),"",IF(ISBLANK('datos GENERALES'!$C$10),"",'datos GENERALES'!$C$10))</f>
        <v/>
      </c>
      <c r="I6462" s="42" t="str">
        <f>IF(ISBLANK($N6462),"",IF(ISBLANK('datos GENERALES'!$D$10),"",'datos GENERALES'!$D$10))</f>
        <v/>
      </c>
      <c r="O6462" s="48" t="str">
        <f>IFERROR(VLOOKUP(N6462,ListaEspecies!$B$3:$D$45,2,FALSE),"")</f>
        <v/>
      </c>
      <c r="P6462" s="96" t="str">
        <f>IFERROR(VLOOKUP(N6462,ListaEspecies!$B$3:$D$45,3,FALSE),"")</f>
        <v/>
      </c>
      <c r="R6462" s="42" t="str">
        <f>IF(ISBLANK($J6462),"",IF(ISBLANK('datos GENERALES'!$B$15),"",'datos GENERALES'!$B$15))</f>
        <v/>
      </c>
      <c r="S6462" s="49" t="str">
        <f t="shared" si="802"/>
        <v/>
      </c>
      <c r="T6462" s="49" t="str">
        <f t="shared" si="803"/>
        <v/>
      </c>
      <c r="AA6462" s="50" t="str">
        <f t="shared" si="807"/>
        <v/>
      </c>
      <c r="AE6462" s="50" t="str">
        <f t="shared" si="804"/>
        <v/>
      </c>
      <c r="AI6462" s="19" t="str">
        <f t="shared" si="805"/>
        <v/>
      </c>
      <c r="AJ6462"/>
      <c r="AK6462" s="19" t="str">
        <f t="shared" si="806"/>
        <v/>
      </c>
    </row>
    <row r="6463" spans="1:37" x14ac:dyDescent="0.25">
      <c r="A6463" s="42" t="str">
        <f t="shared" si="800"/>
        <v/>
      </c>
      <c r="B6463" s="42" t="str">
        <f t="shared" si="801"/>
        <v/>
      </c>
      <c r="C6463" s="42" t="str">
        <f>IF(ISBLANK($N6463),"",IF(ISBLANK('datos GENERALES'!B$16),"",'datos GENERALES'!B$16))</f>
        <v/>
      </c>
      <c r="D6463" s="43" t="str">
        <f>IF(ISBLANK($N6463),"","SGBTM/AUTAROC/"&amp;'datos GENERALES'!B$5&amp;"_"&amp;'datos GENERALES'!C$5&amp;"_"&amp;'datos GENERALES'!D$5)</f>
        <v/>
      </c>
      <c r="E6463" s="42" t="str">
        <f>IF(ISBLANK($N6463),"",IF(ISBLANK('datos GENERALES'!$B$6),"",'datos GENERALES'!$B$6))</f>
        <v/>
      </c>
      <c r="F6463" s="42" t="str">
        <f>IF(ISBLANK($N6463),"",IF(ISBLANK('datos GENERALES'!$B$7),"",'datos GENERALES'!$B$7))</f>
        <v/>
      </c>
      <c r="G6463" s="42" t="str">
        <f>IF(ISBLANK($N6463),"",IF(ISBLANK('datos GENERALES'!$B$10),"",'datos GENERALES'!$B$10))</f>
        <v/>
      </c>
      <c r="H6463" s="42" t="str">
        <f>IF(ISBLANK($N6463),"",IF(ISBLANK('datos GENERALES'!$C$10),"",'datos GENERALES'!$C$10))</f>
        <v/>
      </c>
      <c r="I6463" s="42" t="str">
        <f>IF(ISBLANK($N6463),"",IF(ISBLANK('datos GENERALES'!$D$10),"",'datos GENERALES'!$D$10))</f>
        <v/>
      </c>
      <c r="O6463" s="48" t="str">
        <f>IFERROR(VLOOKUP(N6463,ListaEspecies!$B$3:$D$45,2,FALSE),"")</f>
        <v/>
      </c>
      <c r="P6463" s="96" t="str">
        <f>IFERROR(VLOOKUP(N6463,ListaEspecies!$B$3:$D$45,3,FALSE),"")</f>
        <v/>
      </c>
      <c r="R6463" s="42" t="str">
        <f>IF(ISBLANK($J6463),"",IF(ISBLANK('datos GENERALES'!$B$15),"",'datos GENERALES'!$B$15))</f>
        <v/>
      </c>
      <c r="S6463" s="49" t="str">
        <f t="shared" si="802"/>
        <v/>
      </c>
      <c r="T6463" s="49" t="str">
        <f t="shared" si="803"/>
        <v/>
      </c>
      <c r="AA6463" s="50" t="str">
        <f t="shared" si="807"/>
        <v/>
      </c>
      <c r="AE6463" s="50" t="str">
        <f t="shared" si="804"/>
        <v/>
      </c>
      <c r="AI6463" s="19" t="str">
        <f t="shared" si="805"/>
        <v/>
      </c>
      <c r="AJ6463"/>
      <c r="AK6463" s="19" t="str">
        <f t="shared" si="806"/>
        <v/>
      </c>
    </row>
    <row r="6464" spans="1:37" x14ac:dyDescent="0.25">
      <c r="A6464" s="42" t="str">
        <f t="shared" si="800"/>
        <v/>
      </c>
      <c r="B6464" s="42" t="str">
        <f t="shared" si="801"/>
        <v/>
      </c>
      <c r="C6464" s="42" t="str">
        <f>IF(ISBLANK($N6464),"",IF(ISBLANK('datos GENERALES'!B$16),"",'datos GENERALES'!B$16))</f>
        <v/>
      </c>
      <c r="D6464" s="43" t="str">
        <f>IF(ISBLANK($N6464),"","SGBTM/AUTAROC/"&amp;'datos GENERALES'!B$5&amp;"_"&amp;'datos GENERALES'!C$5&amp;"_"&amp;'datos GENERALES'!D$5)</f>
        <v/>
      </c>
      <c r="E6464" s="42" t="str">
        <f>IF(ISBLANK($N6464),"",IF(ISBLANK('datos GENERALES'!$B$6),"",'datos GENERALES'!$B$6))</f>
        <v/>
      </c>
      <c r="F6464" s="42" t="str">
        <f>IF(ISBLANK($N6464),"",IF(ISBLANK('datos GENERALES'!$B$7),"",'datos GENERALES'!$B$7))</f>
        <v/>
      </c>
      <c r="G6464" s="42" t="str">
        <f>IF(ISBLANK($N6464),"",IF(ISBLANK('datos GENERALES'!$B$10),"",'datos GENERALES'!$B$10))</f>
        <v/>
      </c>
      <c r="H6464" s="42" t="str">
        <f>IF(ISBLANK($N6464),"",IF(ISBLANK('datos GENERALES'!$C$10),"",'datos GENERALES'!$C$10))</f>
        <v/>
      </c>
      <c r="I6464" s="42" t="str">
        <f>IF(ISBLANK($N6464),"",IF(ISBLANK('datos GENERALES'!$D$10),"",'datos GENERALES'!$D$10))</f>
        <v/>
      </c>
      <c r="O6464" s="48" t="str">
        <f>IFERROR(VLOOKUP(N6464,ListaEspecies!$B$3:$D$45,2,FALSE),"")</f>
        <v/>
      </c>
      <c r="P6464" s="96" t="str">
        <f>IFERROR(VLOOKUP(N6464,ListaEspecies!$B$3:$D$45,3,FALSE),"")</f>
        <v/>
      </c>
      <c r="R6464" s="42" t="str">
        <f>IF(ISBLANK($J6464),"",IF(ISBLANK('datos GENERALES'!$B$15),"",'datos GENERALES'!$B$15))</f>
        <v/>
      </c>
      <c r="S6464" s="49" t="str">
        <f t="shared" si="802"/>
        <v/>
      </c>
      <c r="T6464" s="49" t="str">
        <f t="shared" si="803"/>
        <v/>
      </c>
      <c r="AA6464" s="50" t="str">
        <f t="shared" si="807"/>
        <v/>
      </c>
      <c r="AE6464" s="50" t="str">
        <f t="shared" si="804"/>
        <v/>
      </c>
      <c r="AI6464" s="19" t="str">
        <f t="shared" si="805"/>
        <v/>
      </c>
      <c r="AJ6464"/>
      <c r="AK6464" s="19" t="str">
        <f t="shared" si="806"/>
        <v/>
      </c>
    </row>
    <row r="6465" spans="1:37" x14ac:dyDescent="0.25">
      <c r="A6465" s="42" t="str">
        <f t="shared" si="800"/>
        <v/>
      </c>
      <c r="B6465" s="42" t="str">
        <f t="shared" si="801"/>
        <v/>
      </c>
      <c r="C6465" s="42" t="str">
        <f>IF(ISBLANK($N6465),"",IF(ISBLANK('datos GENERALES'!B$16),"",'datos GENERALES'!B$16))</f>
        <v/>
      </c>
      <c r="D6465" s="43" t="str">
        <f>IF(ISBLANK($N6465),"","SGBTM/AUTAROC/"&amp;'datos GENERALES'!B$5&amp;"_"&amp;'datos GENERALES'!C$5&amp;"_"&amp;'datos GENERALES'!D$5)</f>
        <v/>
      </c>
      <c r="E6465" s="42" t="str">
        <f>IF(ISBLANK($N6465),"",IF(ISBLANK('datos GENERALES'!$B$6),"",'datos GENERALES'!$B$6))</f>
        <v/>
      </c>
      <c r="F6465" s="42" t="str">
        <f>IF(ISBLANK($N6465),"",IF(ISBLANK('datos GENERALES'!$B$7),"",'datos GENERALES'!$B$7))</f>
        <v/>
      </c>
      <c r="G6465" s="42" t="str">
        <f>IF(ISBLANK($N6465),"",IF(ISBLANK('datos GENERALES'!$B$10),"",'datos GENERALES'!$B$10))</f>
        <v/>
      </c>
      <c r="H6465" s="42" t="str">
        <f>IF(ISBLANK($N6465),"",IF(ISBLANK('datos GENERALES'!$C$10),"",'datos GENERALES'!$C$10))</f>
        <v/>
      </c>
      <c r="I6465" s="42" t="str">
        <f>IF(ISBLANK($N6465),"",IF(ISBLANK('datos GENERALES'!$D$10),"",'datos GENERALES'!$D$10))</f>
        <v/>
      </c>
      <c r="O6465" s="48" t="str">
        <f>IFERROR(VLOOKUP(N6465,ListaEspecies!$B$3:$D$45,2,FALSE),"")</f>
        <v/>
      </c>
      <c r="P6465" s="96" t="str">
        <f>IFERROR(VLOOKUP(N6465,ListaEspecies!$B$3:$D$45,3,FALSE),"")</f>
        <v/>
      </c>
      <c r="R6465" s="42" t="str">
        <f>IF(ISBLANK($J6465),"",IF(ISBLANK('datos GENERALES'!$B$15),"",'datos GENERALES'!$B$15))</f>
        <v/>
      </c>
      <c r="S6465" s="49" t="str">
        <f t="shared" si="802"/>
        <v/>
      </c>
      <c r="T6465" s="49" t="str">
        <f t="shared" si="803"/>
        <v/>
      </c>
      <c r="AA6465" s="50" t="str">
        <f t="shared" si="807"/>
        <v/>
      </c>
      <c r="AE6465" s="50" t="str">
        <f t="shared" si="804"/>
        <v/>
      </c>
      <c r="AI6465" s="19" t="str">
        <f t="shared" si="805"/>
        <v/>
      </c>
      <c r="AJ6465"/>
      <c r="AK6465" s="19" t="str">
        <f t="shared" si="806"/>
        <v/>
      </c>
    </row>
    <row r="6466" spans="1:37" x14ac:dyDescent="0.25">
      <c r="A6466" s="42" t="str">
        <f t="shared" ref="A6466:A6529" si="808">IF(ISBLANK($N6466),"","AROC")</f>
        <v/>
      </c>
      <c r="B6466" s="42" t="str">
        <f t="shared" ref="B6466:B6529" si="809">IF(ISBLANK($N6466),"","avistamiento AROC")</f>
        <v/>
      </c>
      <c r="C6466" s="42" t="str">
        <f>IF(ISBLANK($N6466),"",IF(ISBLANK('datos GENERALES'!B$16),"",'datos GENERALES'!B$16))</f>
        <v/>
      </c>
      <c r="D6466" s="43" t="str">
        <f>IF(ISBLANK($N6466),"","SGBTM/AUTAROC/"&amp;'datos GENERALES'!B$5&amp;"_"&amp;'datos GENERALES'!C$5&amp;"_"&amp;'datos GENERALES'!D$5)</f>
        <v/>
      </c>
      <c r="E6466" s="42" t="str">
        <f>IF(ISBLANK($N6466),"",IF(ISBLANK('datos GENERALES'!$B$6),"",'datos GENERALES'!$B$6))</f>
        <v/>
      </c>
      <c r="F6466" s="42" t="str">
        <f>IF(ISBLANK($N6466),"",IF(ISBLANK('datos GENERALES'!$B$7),"",'datos GENERALES'!$B$7))</f>
        <v/>
      </c>
      <c r="G6466" s="42" t="str">
        <f>IF(ISBLANK($N6466),"",IF(ISBLANK('datos GENERALES'!$B$10),"",'datos GENERALES'!$B$10))</f>
        <v/>
      </c>
      <c r="H6466" s="42" t="str">
        <f>IF(ISBLANK($N6466),"",IF(ISBLANK('datos GENERALES'!$C$10),"",'datos GENERALES'!$C$10))</f>
        <v/>
      </c>
      <c r="I6466" s="42" t="str">
        <f>IF(ISBLANK($N6466),"",IF(ISBLANK('datos GENERALES'!$D$10),"",'datos GENERALES'!$D$10))</f>
        <v/>
      </c>
      <c r="O6466" s="48" t="str">
        <f>IFERROR(VLOOKUP(N6466,ListaEspecies!$B$3:$D$45,2,FALSE),"")</f>
        <v/>
      </c>
      <c r="P6466" s="96" t="str">
        <f>IFERROR(VLOOKUP(N6466,ListaEspecies!$B$3:$D$45,3,FALSE),"")</f>
        <v/>
      </c>
      <c r="R6466" s="42" t="str">
        <f>IF(ISBLANK($J6466),"",IF(ISBLANK('datos GENERALES'!$B$15),"",'datos GENERALES'!$B$15))</f>
        <v/>
      </c>
      <c r="S6466" s="49" t="str">
        <f t="shared" si="802"/>
        <v/>
      </c>
      <c r="T6466" s="49" t="str">
        <f t="shared" si="803"/>
        <v/>
      </c>
      <c r="AA6466" s="50" t="str">
        <f t="shared" si="807"/>
        <v/>
      </c>
      <c r="AE6466" s="50" t="str">
        <f t="shared" si="804"/>
        <v/>
      </c>
      <c r="AI6466" s="19" t="str">
        <f t="shared" si="805"/>
        <v/>
      </c>
      <c r="AJ6466"/>
      <c r="AK6466" s="19" t="str">
        <f t="shared" si="806"/>
        <v/>
      </c>
    </row>
    <row r="6467" spans="1:37" x14ac:dyDescent="0.25">
      <c r="A6467" s="42" t="str">
        <f t="shared" si="808"/>
        <v/>
      </c>
      <c r="B6467" s="42" t="str">
        <f t="shared" si="809"/>
        <v/>
      </c>
      <c r="C6467" s="42" t="str">
        <f>IF(ISBLANK($N6467),"",IF(ISBLANK('datos GENERALES'!B$16),"",'datos GENERALES'!B$16))</f>
        <v/>
      </c>
      <c r="D6467" s="43" t="str">
        <f>IF(ISBLANK($N6467),"","SGBTM/AUTAROC/"&amp;'datos GENERALES'!B$5&amp;"_"&amp;'datos GENERALES'!C$5&amp;"_"&amp;'datos GENERALES'!D$5)</f>
        <v/>
      </c>
      <c r="E6467" s="42" t="str">
        <f>IF(ISBLANK($N6467),"",IF(ISBLANK('datos GENERALES'!$B$6),"",'datos GENERALES'!$B$6))</f>
        <v/>
      </c>
      <c r="F6467" s="42" t="str">
        <f>IF(ISBLANK($N6467),"",IF(ISBLANK('datos GENERALES'!$B$7),"",'datos GENERALES'!$B$7))</f>
        <v/>
      </c>
      <c r="G6467" s="42" t="str">
        <f>IF(ISBLANK($N6467),"",IF(ISBLANK('datos GENERALES'!$B$10),"",'datos GENERALES'!$B$10))</f>
        <v/>
      </c>
      <c r="H6467" s="42" t="str">
        <f>IF(ISBLANK($N6467),"",IF(ISBLANK('datos GENERALES'!$C$10),"",'datos GENERALES'!$C$10))</f>
        <v/>
      </c>
      <c r="I6467" s="42" t="str">
        <f>IF(ISBLANK($N6467),"",IF(ISBLANK('datos GENERALES'!$D$10),"",'datos GENERALES'!$D$10))</f>
        <v/>
      </c>
      <c r="O6467" s="48" t="str">
        <f>IFERROR(VLOOKUP(N6467,ListaEspecies!$B$3:$D$45,2,FALSE),"")</f>
        <v/>
      </c>
      <c r="P6467" s="96" t="str">
        <f>IFERROR(VLOOKUP(N6467,ListaEspecies!$B$3:$D$45,3,FALSE),"")</f>
        <v/>
      </c>
      <c r="R6467" s="42" t="str">
        <f>IF(ISBLANK($J6467),"",IF(ISBLANK('datos GENERALES'!$B$15),"",'datos GENERALES'!$B$15))</f>
        <v/>
      </c>
      <c r="S6467" s="49" t="str">
        <f t="shared" ref="S6467:S6530" si="810">IF(U6467="",AA6467,U6467)</f>
        <v/>
      </c>
      <c r="T6467" s="49" t="str">
        <f t="shared" ref="T6467:T6530" si="811">IF(V6467="",AE6467,V6467)</f>
        <v/>
      </c>
      <c r="AA6467" s="50" t="str">
        <f t="shared" si="807"/>
        <v/>
      </c>
      <c r="AE6467" s="50" t="str">
        <f t="shared" ref="AE6467:AE6530" si="812">IF((AB6467+(AC6467/60)+(AD6467/3600))=0,"",(AB6467+(AC6467/60)+(AD6467/3600)))</f>
        <v/>
      </c>
      <c r="AI6467" s="19" t="str">
        <f t="shared" ref="AI6467:AI6530" si="813">IF(ISBLANK(AH6467),"",IF(AH6467="SI","",IF(AH6467="NO",0,"NA")))</f>
        <v/>
      </c>
      <c r="AJ6467"/>
      <c r="AK6467" s="19" t="str">
        <f t="shared" ref="AK6467:AK6530" si="814">IF(ISBLANK(AJ6467),"",IF(AJ6467="SI","",IF(AJ6467="NO",0,"NA")))</f>
        <v/>
      </c>
    </row>
    <row r="6468" spans="1:37" x14ac:dyDescent="0.25">
      <c r="A6468" s="42" t="str">
        <f t="shared" si="808"/>
        <v/>
      </c>
      <c r="B6468" s="42" t="str">
        <f t="shared" si="809"/>
        <v/>
      </c>
      <c r="C6468" s="42" t="str">
        <f>IF(ISBLANK($N6468),"",IF(ISBLANK('datos GENERALES'!B$16),"",'datos GENERALES'!B$16))</f>
        <v/>
      </c>
      <c r="D6468" s="43" t="str">
        <f>IF(ISBLANK($N6468),"","SGBTM/AUTAROC/"&amp;'datos GENERALES'!B$5&amp;"_"&amp;'datos GENERALES'!C$5&amp;"_"&amp;'datos GENERALES'!D$5)</f>
        <v/>
      </c>
      <c r="E6468" s="42" t="str">
        <f>IF(ISBLANK($N6468),"",IF(ISBLANK('datos GENERALES'!$B$6),"",'datos GENERALES'!$B$6))</f>
        <v/>
      </c>
      <c r="F6468" s="42" t="str">
        <f>IF(ISBLANK($N6468),"",IF(ISBLANK('datos GENERALES'!$B$7),"",'datos GENERALES'!$B$7))</f>
        <v/>
      </c>
      <c r="G6468" s="42" t="str">
        <f>IF(ISBLANK($N6468),"",IF(ISBLANK('datos GENERALES'!$B$10),"",'datos GENERALES'!$B$10))</f>
        <v/>
      </c>
      <c r="H6468" s="42" t="str">
        <f>IF(ISBLANK($N6468),"",IF(ISBLANK('datos GENERALES'!$C$10),"",'datos GENERALES'!$C$10))</f>
        <v/>
      </c>
      <c r="I6468" s="42" t="str">
        <f>IF(ISBLANK($N6468),"",IF(ISBLANK('datos GENERALES'!$D$10),"",'datos GENERALES'!$D$10))</f>
        <v/>
      </c>
      <c r="O6468" s="48" t="str">
        <f>IFERROR(VLOOKUP(N6468,ListaEspecies!$B$3:$D$45,2,FALSE),"")</f>
        <v/>
      </c>
      <c r="P6468" s="96" t="str">
        <f>IFERROR(VLOOKUP(N6468,ListaEspecies!$B$3:$D$45,3,FALSE),"")</f>
        <v/>
      </c>
      <c r="R6468" s="42" t="str">
        <f>IF(ISBLANK($J6468),"",IF(ISBLANK('datos GENERALES'!$B$15),"",'datos GENERALES'!$B$15))</f>
        <v/>
      </c>
      <c r="S6468" s="49" t="str">
        <f t="shared" si="810"/>
        <v/>
      </c>
      <c r="T6468" s="49" t="str">
        <f t="shared" si="811"/>
        <v/>
      </c>
      <c r="AA6468" s="50" t="str">
        <f t="shared" ref="AA6468:AA6531" si="815">IF((X6468+(Y6468/60)+(Z6468/3600))*IF(W6468="o",-1,1)=0,"",(X6468+(Y6468/60)+(Z6468/3600))*IF(W6468="o",-1,1))</f>
        <v/>
      </c>
      <c r="AE6468" s="50" t="str">
        <f t="shared" si="812"/>
        <v/>
      </c>
      <c r="AI6468" s="19" t="str">
        <f t="shared" si="813"/>
        <v/>
      </c>
      <c r="AJ6468"/>
      <c r="AK6468" s="19" t="str">
        <f t="shared" si="814"/>
        <v/>
      </c>
    </row>
    <row r="6469" spans="1:37" x14ac:dyDescent="0.25">
      <c r="A6469" s="42" t="str">
        <f t="shared" si="808"/>
        <v/>
      </c>
      <c r="B6469" s="42" t="str">
        <f t="shared" si="809"/>
        <v/>
      </c>
      <c r="C6469" s="42" t="str">
        <f>IF(ISBLANK($N6469),"",IF(ISBLANK('datos GENERALES'!B$16),"",'datos GENERALES'!B$16))</f>
        <v/>
      </c>
      <c r="D6469" s="43" t="str">
        <f>IF(ISBLANK($N6469),"","SGBTM/AUTAROC/"&amp;'datos GENERALES'!B$5&amp;"_"&amp;'datos GENERALES'!C$5&amp;"_"&amp;'datos GENERALES'!D$5)</f>
        <v/>
      </c>
      <c r="E6469" s="42" t="str">
        <f>IF(ISBLANK($N6469),"",IF(ISBLANK('datos GENERALES'!$B$6),"",'datos GENERALES'!$B$6))</f>
        <v/>
      </c>
      <c r="F6469" s="42" t="str">
        <f>IF(ISBLANK($N6469),"",IF(ISBLANK('datos GENERALES'!$B$7),"",'datos GENERALES'!$B$7))</f>
        <v/>
      </c>
      <c r="G6469" s="42" t="str">
        <f>IF(ISBLANK($N6469),"",IF(ISBLANK('datos GENERALES'!$B$10),"",'datos GENERALES'!$B$10))</f>
        <v/>
      </c>
      <c r="H6469" s="42" t="str">
        <f>IF(ISBLANK($N6469),"",IF(ISBLANK('datos GENERALES'!$C$10),"",'datos GENERALES'!$C$10))</f>
        <v/>
      </c>
      <c r="I6469" s="42" t="str">
        <f>IF(ISBLANK($N6469),"",IF(ISBLANK('datos GENERALES'!$D$10),"",'datos GENERALES'!$D$10))</f>
        <v/>
      </c>
      <c r="O6469" s="48" t="str">
        <f>IFERROR(VLOOKUP(N6469,ListaEspecies!$B$3:$D$45,2,FALSE),"")</f>
        <v/>
      </c>
      <c r="P6469" s="96" t="str">
        <f>IFERROR(VLOOKUP(N6469,ListaEspecies!$B$3:$D$45,3,FALSE),"")</f>
        <v/>
      </c>
      <c r="R6469" s="42" t="str">
        <f>IF(ISBLANK($J6469),"",IF(ISBLANK('datos GENERALES'!$B$15),"",'datos GENERALES'!$B$15))</f>
        <v/>
      </c>
      <c r="S6469" s="49" t="str">
        <f t="shared" si="810"/>
        <v/>
      </c>
      <c r="T6469" s="49" t="str">
        <f t="shared" si="811"/>
        <v/>
      </c>
      <c r="AA6469" s="50" t="str">
        <f t="shared" si="815"/>
        <v/>
      </c>
      <c r="AE6469" s="50" t="str">
        <f t="shared" si="812"/>
        <v/>
      </c>
      <c r="AI6469" s="19" t="str">
        <f t="shared" si="813"/>
        <v/>
      </c>
      <c r="AJ6469"/>
      <c r="AK6469" s="19" t="str">
        <f t="shared" si="814"/>
        <v/>
      </c>
    </row>
    <row r="6470" spans="1:37" x14ac:dyDescent="0.25">
      <c r="A6470" s="42" t="str">
        <f t="shared" si="808"/>
        <v/>
      </c>
      <c r="B6470" s="42" t="str">
        <f t="shared" si="809"/>
        <v/>
      </c>
      <c r="C6470" s="42" t="str">
        <f>IF(ISBLANK($N6470),"",IF(ISBLANK('datos GENERALES'!B$16),"",'datos GENERALES'!B$16))</f>
        <v/>
      </c>
      <c r="D6470" s="43" t="str">
        <f>IF(ISBLANK($N6470),"","SGBTM/AUTAROC/"&amp;'datos GENERALES'!B$5&amp;"_"&amp;'datos GENERALES'!C$5&amp;"_"&amp;'datos GENERALES'!D$5)</f>
        <v/>
      </c>
      <c r="E6470" s="42" t="str">
        <f>IF(ISBLANK($N6470),"",IF(ISBLANK('datos GENERALES'!$B$6),"",'datos GENERALES'!$B$6))</f>
        <v/>
      </c>
      <c r="F6470" s="42" t="str">
        <f>IF(ISBLANK($N6470),"",IF(ISBLANK('datos GENERALES'!$B$7),"",'datos GENERALES'!$B$7))</f>
        <v/>
      </c>
      <c r="G6470" s="42" t="str">
        <f>IF(ISBLANK($N6470),"",IF(ISBLANK('datos GENERALES'!$B$10),"",'datos GENERALES'!$B$10))</f>
        <v/>
      </c>
      <c r="H6470" s="42" t="str">
        <f>IF(ISBLANK($N6470),"",IF(ISBLANK('datos GENERALES'!$C$10),"",'datos GENERALES'!$C$10))</f>
        <v/>
      </c>
      <c r="I6470" s="42" t="str">
        <f>IF(ISBLANK($N6470),"",IF(ISBLANK('datos GENERALES'!$D$10),"",'datos GENERALES'!$D$10))</f>
        <v/>
      </c>
      <c r="O6470" s="48" t="str">
        <f>IFERROR(VLOOKUP(N6470,ListaEspecies!$B$3:$D$45,2,FALSE),"")</f>
        <v/>
      </c>
      <c r="P6470" s="96" t="str">
        <f>IFERROR(VLOOKUP(N6470,ListaEspecies!$B$3:$D$45,3,FALSE),"")</f>
        <v/>
      </c>
      <c r="R6470" s="42" t="str">
        <f>IF(ISBLANK($J6470),"",IF(ISBLANK('datos GENERALES'!$B$15),"",'datos GENERALES'!$B$15))</f>
        <v/>
      </c>
      <c r="S6470" s="49" t="str">
        <f t="shared" si="810"/>
        <v/>
      </c>
      <c r="T6470" s="49" t="str">
        <f t="shared" si="811"/>
        <v/>
      </c>
      <c r="AA6470" s="50" t="str">
        <f t="shared" si="815"/>
        <v/>
      </c>
      <c r="AE6470" s="50" t="str">
        <f t="shared" si="812"/>
        <v/>
      </c>
      <c r="AI6470" s="19" t="str">
        <f t="shared" si="813"/>
        <v/>
      </c>
      <c r="AJ6470"/>
      <c r="AK6470" s="19" t="str">
        <f t="shared" si="814"/>
        <v/>
      </c>
    </row>
    <row r="6471" spans="1:37" x14ac:dyDescent="0.25">
      <c r="A6471" s="42" t="str">
        <f t="shared" si="808"/>
        <v/>
      </c>
      <c r="B6471" s="42" t="str">
        <f t="shared" si="809"/>
        <v/>
      </c>
      <c r="C6471" s="42" t="str">
        <f>IF(ISBLANK($N6471),"",IF(ISBLANK('datos GENERALES'!B$16),"",'datos GENERALES'!B$16))</f>
        <v/>
      </c>
      <c r="D6471" s="43" t="str">
        <f>IF(ISBLANK($N6471),"","SGBTM/AUTAROC/"&amp;'datos GENERALES'!B$5&amp;"_"&amp;'datos GENERALES'!C$5&amp;"_"&amp;'datos GENERALES'!D$5)</f>
        <v/>
      </c>
      <c r="E6471" s="42" t="str">
        <f>IF(ISBLANK($N6471),"",IF(ISBLANK('datos GENERALES'!$B$6),"",'datos GENERALES'!$B$6))</f>
        <v/>
      </c>
      <c r="F6471" s="42" t="str">
        <f>IF(ISBLANK($N6471),"",IF(ISBLANK('datos GENERALES'!$B$7),"",'datos GENERALES'!$B$7))</f>
        <v/>
      </c>
      <c r="G6471" s="42" t="str">
        <f>IF(ISBLANK($N6471),"",IF(ISBLANK('datos GENERALES'!$B$10),"",'datos GENERALES'!$B$10))</f>
        <v/>
      </c>
      <c r="H6471" s="42" t="str">
        <f>IF(ISBLANK($N6471),"",IF(ISBLANK('datos GENERALES'!$C$10),"",'datos GENERALES'!$C$10))</f>
        <v/>
      </c>
      <c r="I6471" s="42" t="str">
        <f>IF(ISBLANK($N6471),"",IF(ISBLANK('datos GENERALES'!$D$10),"",'datos GENERALES'!$D$10))</f>
        <v/>
      </c>
      <c r="O6471" s="48" t="str">
        <f>IFERROR(VLOOKUP(N6471,ListaEspecies!$B$3:$D$45,2,FALSE),"")</f>
        <v/>
      </c>
      <c r="P6471" s="96" t="str">
        <f>IFERROR(VLOOKUP(N6471,ListaEspecies!$B$3:$D$45,3,FALSE),"")</f>
        <v/>
      </c>
      <c r="R6471" s="42" t="str">
        <f>IF(ISBLANK($J6471),"",IF(ISBLANK('datos GENERALES'!$B$15),"",'datos GENERALES'!$B$15))</f>
        <v/>
      </c>
      <c r="S6471" s="49" t="str">
        <f t="shared" si="810"/>
        <v/>
      </c>
      <c r="T6471" s="49" t="str">
        <f t="shared" si="811"/>
        <v/>
      </c>
      <c r="AA6471" s="50" t="str">
        <f t="shared" si="815"/>
        <v/>
      </c>
      <c r="AE6471" s="50" t="str">
        <f t="shared" si="812"/>
        <v/>
      </c>
      <c r="AI6471" s="19" t="str">
        <f t="shared" si="813"/>
        <v/>
      </c>
      <c r="AJ6471"/>
      <c r="AK6471" s="19" t="str">
        <f t="shared" si="814"/>
        <v/>
      </c>
    </row>
    <row r="6472" spans="1:37" x14ac:dyDescent="0.25">
      <c r="A6472" s="42" t="str">
        <f t="shared" si="808"/>
        <v/>
      </c>
      <c r="B6472" s="42" t="str">
        <f t="shared" si="809"/>
        <v/>
      </c>
      <c r="C6472" s="42" t="str">
        <f>IF(ISBLANK($N6472),"",IF(ISBLANK('datos GENERALES'!B$16),"",'datos GENERALES'!B$16))</f>
        <v/>
      </c>
      <c r="D6472" s="43" t="str">
        <f>IF(ISBLANK($N6472),"","SGBTM/AUTAROC/"&amp;'datos GENERALES'!B$5&amp;"_"&amp;'datos GENERALES'!C$5&amp;"_"&amp;'datos GENERALES'!D$5)</f>
        <v/>
      </c>
      <c r="E6472" s="42" t="str">
        <f>IF(ISBLANK($N6472),"",IF(ISBLANK('datos GENERALES'!$B$6),"",'datos GENERALES'!$B$6))</f>
        <v/>
      </c>
      <c r="F6472" s="42" t="str">
        <f>IF(ISBLANK($N6472),"",IF(ISBLANK('datos GENERALES'!$B$7),"",'datos GENERALES'!$B$7))</f>
        <v/>
      </c>
      <c r="G6472" s="42" t="str">
        <f>IF(ISBLANK($N6472),"",IF(ISBLANK('datos GENERALES'!$B$10),"",'datos GENERALES'!$B$10))</f>
        <v/>
      </c>
      <c r="H6472" s="42" t="str">
        <f>IF(ISBLANK($N6472),"",IF(ISBLANK('datos GENERALES'!$C$10),"",'datos GENERALES'!$C$10))</f>
        <v/>
      </c>
      <c r="I6472" s="42" t="str">
        <f>IF(ISBLANK($N6472),"",IF(ISBLANK('datos GENERALES'!$D$10),"",'datos GENERALES'!$D$10))</f>
        <v/>
      </c>
      <c r="O6472" s="48" t="str">
        <f>IFERROR(VLOOKUP(N6472,ListaEspecies!$B$3:$D$45,2,FALSE),"")</f>
        <v/>
      </c>
      <c r="P6472" s="96" t="str">
        <f>IFERROR(VLOOKUP(N6472,ListaEspecies!$B$3:$D$45,3,FALSE),"")</f>
        <v/>
      </c>
      <c r="R6472" s="42" t="str">
        <f>IF(ISBLANK($J6472),"",IF(ISBLANK('datos GENERALES'!$B$15),"",'datos GENERALES'!$B$15))</f>
        <v/>
      </c>
      <c r="S6472" s="49" t="str">
        <f t="shared" si="810"/>
        <v/>
      </c>
      <c r="T6472" s="49" t="str">
        <f t="shared" si="811"/>
        <v/>
      </c>
      <c r="AA6472" s="50" t="str">
        <f t="shared" si="815"/>
        <v/>
      </c>
      <c r="AE6472" s="50" t="str">
        <f t="shared" si="812"/>
        <v/>
      </c>
      <c r="AI6472" s="19" t="str">
        <f t="shared" si="813"/>
        <v/>
      </c>
      <c r="AJ6472"/>
      <c r="AK6472" s="19" t="str">
        <f t="shared" si="814"/>
        <v/>
      </c>
    </row>
    <row r="6473" spans="1:37" x14ac:dyDescent="0.25">
      <c r="A6473" s="42" t="str">
        <f t="shared" si="808"/>
        <v/>
      </c>
      <c r="B6473" s="42" t="str">
        <f t="shared" si="809"/>
        <v/>
      </c>
      <c r="C6473" s="42" t="str">
        <f>IF(ISBLANK($N6473),"",IF(ISBLANK('datos GENERALES'!B$16),"",'datos GENERALES'!B$16))</f>
        <v/>
      </c>
      <c r="D6473" s="43" t="str">
        <f>IF(ISBLANK($N6473),"","SGBTM/AUTAROC/"&amp;'datos GENERALES'!B$5&amp;"_"&amp;'datos GENERALES'!C$5&amp;"_"&amp;'datos GENERALES'!D$5)</f>
        <v/>
      </c>
      <c r="E6473" s="42" t="str">
        <f>IF(ISBLANK($N6473),"",IF(ISBLANK('datos GENERALES'!$B$6),"",'datos GENERALES'!$B$6))</f>
        <v/>
      </c>
      <c r="F6473" s="42" t="str">
        <f>IF(ISBLANK($N6473),"",IF(ISBLANK('datos GENERALES'!$B$7),"",'datos GENERALES'!$B$7))</f>
        <v/>
      </c>
      <c r="G6473" s="42" t="str">
        <f>IF(ISBLANK($N6473),"",IF(ISBLANK('datos GENERALES'!$B$10),"",'datos GENERALES'!$B$10))</f>
        <v/>
      </c>
      <c r="H6473" s="42" t="str">
        <f>IF(ISBLANK($N6473),"",IF(ISBLANK('datos GENERALES'!$C$10),"",'datos GENERALES'!$C$10))</f>
        <v/>
      </c>
      <c r="I6473" s="42" t="str">
        <f>IF(ISBLANK($N6473),"",IF(ISBLANK('datos GENERALES'!$D$10),"",'datos GENERALES'!$D$10))</f>
        <v/>
      </c>
      <c r="O6473" s="48" t="str">
        <f>IFERROR(VLOOKUP(N6473,ListaEspecies!$B$3:$D$45,2,FALSE),"")</f>
        <v/>
      </c>
      <c r="P6473" s="96" t="str">
        <f>IFERROR(VLOOKUP(N6473,ListaEspecies!$B$3:$D$45,3,FALSE),"")</f>
        <v/>
      </c>
      <c r="R6473" s="42" t="str">
        <f>IF(ISBLANK($J6473),"",IF(ISBLANK('datos GENERALES'!$B$15),"",'datos GENERALES'!$B$15))</f>
        <v/>
      </c>
      <c r="S6473" s="49" t="str">
        <f t="shared" si="810"/>
        <v/>
      </c>
      <c r="T6473" s="49" t="str">
        <f t="shared" si="811"/>
        <v/>
      </c>
      <c r="AA6473" s="50" t="str">
        <f t="shared" si="815"/>
        <v/>
      </c>
      <c r="AE6473" s="50" t="str">
        <f t="shared" si="812"/>
        <v/>
      </c>
      <c r="AI6473" s="19" t="str">
        <f t="shared" si="813"/>
        <v/>
      </c>
      <c r="AJ6473"/>
      <c r="AK6473" s="19" t="str">
        <f t="shared" si="814"/>
        <v/>
      </c>
    </row>
    <row r="6474" spans="1:37" x14ac:dyDescent="0.25">
      <c r="A6474" s="42" t="str">
        <f t="shared" si="808"/>
        <v/>
      </c>
      <c r="B6474" s="42" t="str">
        <f t="shared" si="809"/>
        <v/>
      </c>
      <c r="C6474" s="42" t="str">
        <f>IF(ISBLANK($N6474),"",IF(ISBLANK('datos GENERALES'!B$16),"",'datos GENERALES'!B$16))</f>
        <v/>
      </c>
      <c r="D6474" s="43" t="str">
        <f>IF(ISBLANK($N6474),"","SGBTM/AUTAROC/"&amp;'datos GENERALES'!B$5&amp;"_"&amp;'datos GENERALES'!C$5&amp;"_"&amp;'datos GENERALES'!D$5)</f>
        <v/>
      </c>
      <c r="E6474" s="42" t="str">
        <f>IF(ISBLANK($N6474),"",IF(ISBLANK('datos GENERALES'!$B$6),"",'datos GENERALES'!$B$6))</f>
        <v/>
      </c>
      <c r="F6474" s="42" t="str">
        <f>IF(ISBLANK($N6474),"",IF(ISBLANK('datos GENERALES'!$B$7),"",'datos GENERALES'!$B$7))</f>
        <v/>
      </c>
      <c r="G6474" s="42" t="str">
        <f>IF(ISBLANK($N6474),"",IF(ISBLANK('datos GENERALES'!$B$10),"",'datos GENERALES'!$B$10))</f>
        <v/>
      </c>
      <c r="H6474" s="42" t="str">
        <f>IF(ISBLANK($N6474),"",IF(ISBLANK('datos GENERALES'!$C$10),"",'datos GENERALES'!$C$10))</f>
        <v/>
      </c>
      <c r="I6474" s="42" t="str">
        <f>IF(ISBLANK($N6474),"",IF(ISBLANK('datos GENERALES'!$D$10),"",'datos GENERALES'!$D$10))</f>
        <v/>
      </c>
      <c r="O6474" s="48" t="str">
        <f>IFERROR(VLOOKUP(N6474,ListaEspecies!$B$3:$D$45,2,FALSE),"")</f>
        <v/>
      </c>
      <c r="P6474" s="96" t="str">
        <f>IFERROR(VLOOKUP(N6474,ListaEspecies!$B$3:$D$45,3,FALSE),"")</f>
        <v/>
      </c>
      <c r="R6474" s="42" t="str">
        <f>IF(ISBLANK($J6474),"",IF(ISBLANK('datos GENERALES'!$B$15),"",'datos GENERALES'!$B$15))</f>
        <v/>
      </c>
      <c r="S6474" s="49" t="str">
        <f t="shared" si="810"/>
        <v/>
      </c>
      <c r="T6474" s="49" t="str">
        <f t="shared" si="811"/>
        <v/>
      </c>
      <c r="AA6474" s="50" t="str">
        <f t="shared" si="815"/>
        <v/>
      </c>
      <c r="AE6474" s="50" t="str">
        <f t="shared" si="812"/>
        <v/>
      </c>
      <c r="AI6474" s="19" t="str">
        <f t="shared" si="813"/>
        <v/>
      </c>
      <c r="AJ6474"/>
      <c r="AK6474" s="19" t="str">
        <f t="shared" si="814"/>
        <v/>
      </c>
    </row>
    <row r="6475" spans="1:37" x14ac:dyDescent="0.25">
      <c r="A6475" s="42" t="str">
        <f t="shared" si="808"/>
        <v/>
      </c>
      <c r="B6475" s="42" t="str">
        <f t="shared" si="809"/>
        <v/>
      </c>
      <c r="C6475" s="42" t="str">
        <f>IF(ISBLANK($N6475),"",IF(ISBLANK('datos GENERALES'!B$16),"",'datos GENERALES'!B$16))</f>
        <v/>
      </c>
      <c r="D6475" s="43" t="str">
        <f>IF(ISBLANK($N6475),"","SGBTM/AUTAROC/"&amp;'datos GENERALES'!B$5&amp;"_"&amp;'datos GENERALES'!C$5&amp;"_"&amp;'datos GENERALES'!D$5)</f>
        <v/>
      </c>
      <c r="E6475" s="42" t="str">
        <f>IF(ISBLANK($N6475),"",IF(ISBLANK('datos GENERALES'!$B$6),"",'datos GENERALES'!$B$6))</f>
        <v/>
      </c>
      <c r="F6475" s="42" t="str">
        <f>IF(ISBLANK($N6475),"",IF(ISBLANK('datos GENERALES'!$B$7),"",'datos GENERALES'!$B$7))</f>
        <v/>
      </c>
      <c r="G6475" s="42" t="str">
        <f>IF(ISBLANK($N6475),"",IF(ISBLANK('datos GENERALES'!$B$10),"",'datos GENERALES'!$B$10))</f>
        <v/>
      </c>
      <c r="H6475" s="42" t="str">
        <f>IF(ISBLANK($N6475),"",IF(ISBLANK('datos GENERALES'!$C$10),"",'datos GENERALES'!$C$10))</f>
        <v/>
      </c>
      <c r="I6475" s="42" t="str">
        <f>IF(ISBLANK($N6475),"",IF(ISBLANK('datos GENERALES'!$D$10),"",'datos GENERALES'!$D$10))</f>
        <v/>
      </c>
      <c r="O6475" s="48" t="str">
        <f>IFERROR(VLOOKUP(N6475,ListaEspecies!$B$3:$D$45,2,FALSE),"")</f>
        <v/>
      </c>
      <c r="P6475" s="96" t="str">
        <f>IFERROR(VLOOKUP(N6475,ListaEspecies!$B$3:$D$45,3,FALSE),"")</f>
        <v/>
      </c>
      <c r="R6475" s="42" t="str">
        <f>IF(ISBLANK($J6475),"",IF(ISBLANK('datos GENERALES'!$B$15),"",'datos GENERALES'!$B$15))</f>
        <v/>
      </c>
      <c r="S6475" s="49" t="str">
        <f t="shared" si="810"/>
        <v/>
      </c>
      <c r="T6475" s="49" t="str">
        <f t="shared" si="811"/>
        <v/>
      </c>
      <c r="AA6475" s="50" t="str">
        <f t="shared" si="815"/>
        <v/>
      </c>
      <c r="AE6475" s="50" t="str">
        <f t="shared" si="812"/>
        <v/>
      </c>
      <c r="AI6475" s="19" t="str">
        <f t="shared" si="813"/>
        <v/>
      </c>
      <c r="AJ6475"/>
      <c r="AK6475" s="19" t="str">
        <f t="shared" si="814"/>
        <v/>
      </c>
    </row>
    <row r="6476" spans="1:37" x14ac:dyDescent="0.25">
      <c r="A6476" s="42" t="str">
        <f t="shared" si="808"/>
        <v/>
      </c>
      <c r="B6476" s="42" t="str">
        <f t="shared" si="809"/>
        <v/>
      </c>
      <c r="C6476" s="42" t="str">
        <f>IF(ISBLANK($N6476),"",IF(ISBLANK('datos GENERALES'!B$16),"",'datos GENERALES'!B$16))</f>
        <v/>
      </c>
      <c r="D6476" s="43" t="str">
        <f>IF(ISBLANK($N6476),"","SGBTM/AUTAROC/"&amp;'datos GENERALES'!B$5&amp;"_"&amp;'datos GENERALES'!C$5&amp;"_"&amp;'datos GENERALES'!D$5)</f>
        <v/>
      </c>
      <c r="E6476" s="42" t="str">
        <f>IF(ISBLANK($N6476),"",IF(ISBLANK('datos GENERALES'!$B$6),"",'datos GENERALES'!$B$6))</f>
        <v/>
      </c>
      <c r="F6476" s="42" t="str">
        <f>IF(ISBLANK($N6476),"",IF(ISBLANK('datos GENERALES'!$B$7),"",'datos GENERALES'!$B$7))</f>
        <v/>
      </c>
      <c r="G6476" s="42" t="str">
        <f>IF(ISBLANK($N6476),"",IF(ISBLANK('datos GENERALES'!$B$10),"",'datos GENERALES'!$B$10))</f>
        <v/>
      </c>
      <c r="H6476" s="42" t="str">
        <f>IF(ISBLANK($N6476),"",IF(ISBLANK('datos GENERALES'!$C$10),"",'datos GENERALES'!$C$10))</f>
        <v/>
      </c>
      <c r="I6476" s="42" t="str">
        <f>IF(ISBLANK($N6476),"",IF(ISBLANK('datos GENERALES'!$D$10),"",'datos GENERALES'!$D$10))</f>
        <v/>
      </c>
      <c r="O6476" s="48" t="str">
        <f>IFERROR(VLOOKUP(N6476,ListaEspecies!$B$3:$D$45,2,FALSE),"")</f>
        <v/>
      </c>
      <c r="P6476" s="96" t="str">
        <f>IFERROR(VLOOKUP(N6476,ListaEspecies!$B$3:$D$45,3,FALSE),"")</f>
        <v/>
      </c>
      <c r="R6476" s="42" t="str">
        <f>IF(ISBLANK($J6476),"",IF(ISBLANK('datos GENERALES'!$B$15),"",'datos GENERALES'!$B$15))</f>
        <v/>
      </c>
      <c r="S6476" s="49" t="str">
        <f t="shared" si="810"/>
        <v/>
      </c>
      <c r="T6476" s="49" t="str">
        <f t="shared" si="811"/>
        <v/>
      </c>
      <c r="AA6476" s="50" t="str">
        <f t="shared" si="815"/>
        <v/>
      </c>
      <c r="AE6476" s="50" t="str">
        <f t="shared" si="812"/>
        <v/>
      </c>
      <c r="AI6476" s="19" t="str">
        <f t="shared" si="813"/>
        <v/>
      </c>
      <c r="AJ6476"/>
      <c r="AK6476" s="19" t="str">
        <f t="shared" si="814"/>
        <v/>
      </c>
    </row>
    <row r="6477" spans="1:37" x14ac:dyDescent="0.25">
      <c r="A6477" s="42" t="str">
        <f t="shared" si="808"/>
        <v/>
      </c>
      <c r="B6477" s="42" t="str">
        <f t="shared" si="809"/>
        <v/>
      </c>
      <c r="C6477" s="42" t="str">
        <f>IF(ISBLANK($N6477),"",IF(ISBLANK('datos GENERALES'!B$16),"",'datos GENERALES'!B$16))</f>
        <v/>
      </c>
      <c r="D6477" s="43" t="str">
        <f>IF(ISBLANK($N6477),"","SGBTM/AUTAROC/"&amp;'datos GENERALES'!B$5&amp;"_"&amp;'datos GENERALES'!C$5&amp;"_"&amp;'datos GENERALES'!D$5)</f>
        <v/>
      </c>
      <c r="E6477" s="42" t="str">
        <f>IF(ISBLANK($N6477),"",IF(ISBLANK('datos GENERALES'!$B$6),"",'datos GENERALES'!$B$6))</f>
        <v/>
      </c>
      <c r="F6477" s="42" t="str">
        <f>IF(ISBLANK($N6477),"",IF(ISBLANK('datos GENERALES'!$B$7),"",'datos GENERALES'!$B$7))</f>
        <v/>
      </c>
      <c r="G6477" s="42" t="str">
        <f>IF(ISBLANK($N6477),"",IF(ISBLANK('datos GENERALES'!$B$10),"",'datos GENERALES'!$B$10))</f>
        <v/>
      </c>
      <c r="H6477" s="42" t="str">
        <f>IF(ISBLANK($N6477),"",IF(ISBLANK('datos GENERALES'!$C$10),"",'datos GENERALES'!$C$10))</f>
        <v/>
      </c>
      <c r="I6477" s="42" t="str">
        <f>IF(ISBLANK($N6477),"",IF(ISBLANK('datos GENERALES'!$D$10),"",'datos GENERALES'!$D$10))</f>
        <v/>
      </c>
      <c r="O6477" s="48" t="str">
        <f>IFERROR(VLOOKUP(N6477,ListaEspecies!$B$3:$D$45,2,FALSE),"")</f>
        <v/>
      </c>
      <c r="P6477" s="96" t="str">
        <f>IFERROR(VLOOKUP(N6477,ListaEspecies!$B$3:$D$45,3,FALSE),"")</f>
        <v/>
      </c>
      <c r="R6477" s="42" t="str">
        <f>IF(ISBLANK($J6477),"",IF(ISBLANK('datos GENERALES'!$B$15),"",'datos GENERALES'!$B$15))</f>
        <v/>
      </c>
      <c r="S6477" s="49" t="str">
        <f t="shared" si="810"/>
        <v/>
      </c>
      <c r="T6477" s="49" t="str">
        <f t="shared" si="811"/>
        <v/>
      </c>
      <c r="AA6477" s="50" t="str">
        <f t="shared" si="815"/>
        <v/>
      </c>
      <c r="AE6477" s="50" t="str">
        <f t="shared" si="812"/>
        <v/>
      </c>
      <c r="AI6477" s="19" t="str">
        <f t="shared" si="813"/>
        <v/>
      </c>
      <c r="AJ6477"/>
      <c r="AK6477" s="19" t="str">
        <f t="shared" si="814"/>
        <v/>
      </c>
    </row>
    <row r="6478" spans="1:37" x14ac:dyDescent="0.25">
      <c r="A6478" s="42" t="str">
        <f t="shared" si="808"/>
        <v/>
      </c>
      <c r="B6478" s="42" t="str">
        <f t="shared" si="809"/>
        <v/>
      </c>
      <c r="C6478" s="42" t="str">
        <f>IF(ISBLANK($N6478),"",IF(ISBLANK('datos GENERALES'!B$16),"",'datos GENERALES'!B$16))</f>
        <v/>
      </c>
      <c r="D6478" s="43" t="str">
        <f>IF(ISBLANK($N6478),"","SGBTM/AUTAROC/"&amp;'datos GENERALES'!B$5&amp;"_"&amp;'datos GENERALES'!C$5&amp;"_"&amp;'datos GENERALES'!D$5)</f>
        <v/>
      </c>
      <c r="E6478" s="42" t="str">
        <f>IF(ISBLANK($N6478),"",IF(ISBLANK('datos GENERALES'!$B$6),"",'datos GENERALES'!$B$6))</f>
        <v/>
      </c>
      <c r="F6478" s="42" t="str">
        <f>IF(ISBLANK($N6478),"",IF(ISBLANK('datos GENERALES'!$B$7),"",'datos GENERALES'!$B$7))</f>
        <v/>
      </c>
      <c r="G6478" s="42" t="str">
        <f>IF(ISBLANK($N6478),"",IF(ISBLANK('datos GENERALES'!$B$10),"",'datos GENERALES'!$B$10))</f>
        <v/>
      </c>
      <c r="H6478" s="42" t="str">
        <f>IF(ISBLANK($N6478),"",IF(ISBLANK('datos GENERALES'!$C$10),"",'datos GENERALES'!$C$10))</f>
        <v/>
      </c>
      <c r="I6478" s="42" t="str">
        <f>IF(ISBLANK($N6478),"",IF(ISBLANK('datos GENERALES'!$D$10),"",'datos GENERALES'!$D$10))</f>
        <v/>
      </c>
      <c r="O6478" s="48" t="str">
        <f>IFERROR(VLOOKUP(N6478,ListaEspecies!$B$3:$D$45,2,FALSE),"")</f>
        <v/>
      </c>
      <c r="P6478" s="96" t="str">
        <f>IFERROR(VLOOKUP(N6478,ListaEspecies!$B$3:$D$45,3,FALSE),"")</f>
        <v/>
      </c>
      <c r="R6478" s="42" t="str">
        <f>IF(ISBLANK($J6478),"",IF(ISBLANK('datos GENERALES'!$B$15),"",'datos GENERALES'!$B$15))</f>
        <v/>
      </c>
      <c r="S6478" s="49" t="str">
        <f t="shared" si="810"/>
        <v/>
      </c>
      <c r="T6478" s="49" t="str">
        <f t="shared" si="811"/>
        <v/>
      </c>
      <c r="AA6478" s="50" t="str">
        <f t="shared" si="815"/>
        <v/>
      </c>
      <c r="AE6478" s="50" t="str">
        <f t="shared" si="812"/>
        <v/>
      </c>
      <c r="AI6478" s="19" t="str">
        <f t="shared" si="813"/>
        <v/>
      </c>
      <c r="AJ6478"/>
      <c r="AK6478" s="19" t="str">
        <f t="shared" si="814"/>
        <v/>
      </c>
    </row>
    <row r="6479" spans="1:37" x14ac:dyDescent="0.25">
      <c r="A6479" s="42" t="str">
        <f t="shared" si="808"/>
        <v/>
      </c>
      <c r="B6479" s="42" t="str">
        <f t="shared" si="809"/>
        <v/>
      </c>
      <c r="C6479" s="42" t="str">
        <f>IF(ISBLANK($N6479),"",IF(ISBLANK('datos GENERALES'!B$16),"",'datos GENERALES'!B$16))</f>
        <v/>
      </c>
      <c r="D6479" s="43" t="str">
        <f>IF(ISBLANK($N6479),"","SGBTM/AUTAROC/"&amp;'datos GENERALES'!B$5&amp;"_"&amp;'datos GENERALES'!C$5&amp;"_"&amp;'datos GENERALES'!D$5)</f>
        <v/>
      </c>
      <c r="E6479" s="42" t="str">
        <f>IF(ISBLANK($N6479),"",IF(ISBLANK('datos GENERALES'!$B$6),"",'datos GENERALES'!$B$6))</f>
        <v/>
      </c>
      <c r="F6479" s="42" t="str">
        <f>IF(ISBLANK($N6479),"",IF(ISBLANK('datos GENERALES'!$B$7),"",'datos GENERALES'!$B$7))</f>
        <v/>
      </c>
      <c r="G6479" s="42" t="str">
        <f>IF(ISBLANK($N6479),"",IF(ISBLANK('datos GENERALES'!$B$10),"",'datos GENERALES'!$B$10))</f>
        <v/>
      </c>
      <c r="H6479" s="42" t="str">
        <f>IF(ISBLANK($N6479),"",IF(ISBLANK('datos GENERALES'!$C$10),"",'datos GENERALES'!$C$10))</f>
        <v/>
      </c>
      <c r="I6479" s="42" t="str">
        <f>IF(ISBLANK($N6479),"",IF(ISBLANK('datos GENERALES'!$D$10),"",'datos GENERALES'!$D$10))</f>
        <v/>
      </c>
      <c r="O6479" s="48" t="str">
        <f>IFERROR(VLOOKUP(N6479,ListaEspecies!$B$3:$D$45,2,FALSE),"")</f>
        <v/>
      </c>
      <c r="P6479" s="96" t="str">
        <f>IFERROR(VLOOKUP(N6479,ListaEspecies!$B$3:$D$45,3,FALSE),"")</f>
        <v/>
      </c>
      <c r="R6479" s="42" t="str">
        <f>IF(ISBLANK($J6479),"",IF(ISBLANK('datos GENERALES'!$B$15),"",'datos GENERALES'!$B$15))</f>
        <v/>
      </c>
      <c r="S6479" s="49" t="str">
        <f t="shared" si="810"/>
        <v/>
      </c>
      <c r="T6479" s="49" t="str">
        <f t="shared" si="811"/>
        <v/>
      </c>
      <c r="AA6479" s="50" t="str">
        <f t="shared" si="815"/>
        <v/>
      </c>
      <c r="AE6479" s="50" t="str">
        <f t="shared" si="812"/>
        <v/>
      </c>
      <c r="AI6479" s="19" t="str">
        <f t="shared" si="813"/>
        <v/>
      </c>
      <c r="AJ6479"/>
      <c r="AK6479" s="19" t="str">
        <f t="shared" si="814"/>
        <v/>
      </c>
    </row>
    <row r="6480" spans="1:37" x14ac:dyDescent="0.25">
      <c r="A6480" s="42" t="str">
        <f t="shared" si="808"/>
        <v/>
      </c>
      <c r="B6480" s="42" t="str">
        <f t="shared" si="809"/>
        <v/>
      </c>
      <c r="C6480" s="42" t="str">
        <f>IF(ISBLANK($N6480),"",IF(ISBLANK('datos GENERALES'!B$16),"",'datos GENERALES'!B$16))</f>
        <v/>
      </c>
      <c r="D6480" s="43" t="str">
        <f>IF(ISBLANK($N6480),"","SGBTM/AUTAROC/"&amp;'datos GENERALES'!B$5&amp;"_"&amp;'datos GENERALES'!C$5&amp;"_"&amp;'datos GENERALES'!D$5)</f>
        <v/>
      </c>
      <c r="E6480" s="42" t="str">
        <f>IF(ISBLANK($N6480),"",IF(ISBLANK('datos GENERALES'!$B$6),"",'datos GENERALES'!$B$6))</f>
        <v/>
      </c>
      <c r="F6480" s="42" t="str">
        <f>IF(ISBLANK($N6480),"",IF(ISBLANK('datos GENERALES'!$B$7),"",'datos GENERALES'!$B$7))</f>
        <v/>
      </c>
      <c r="G6480" s="42" t="str">
        <f>IF(ISBLANK($N6480),"",IF(ISBLANK('datos GENERALES'!$B$10),"",'datos GENERALES'!$B$10))</f>
        <v/>
      </c>
      <c r="H6480" s="42" t="str">
        <f>IF(ISBLANK($N6480),"",IF(ISBLANK('datos GENERALES'!$C$10),"",'datos GENERALES'!$C$10))</f>
        <v/>
      </c>
      <c r="I6480" s="42" t="str">
        <f>IF(ISBLANK($N6480),"",IF(ISBLANK('datos GENERALES'!$D$10),"",'datos GENERALES'!$D$10))</f>
        <v/>
      </c>
      <c r="O6480" s="48" t="str">
        <f>IFERROR(VLOOKUP(N6480,ListaEspecies!$B$3:$D$45,2,FALSE),"")</f>
        <v/>
      </c>
      <c r="P6480" s="96" t="str">
        <f>IFERROR(VLOOKUP(N6480,ListaEspecies!$B$3:$D$45,3,FALSE),"")</f>
        <v/>
      </c>
      <c r="R6480" s="42" t="str">
        <f>IF(ISBLANK($J6480),"",IF(ISBLANK('datos GENERALES'!$B$15),"",'datos GENERALES'!$B$15))</f>
        <v/>
      </c>
      <c r="S6480" s="49" t="str">
        <f t="shared" si="810"/>
        <v/>
      </c>
      <c r="T6480" s="49" t="str">
        <f t="shared" si="811"/>
        <v/>
      </c>
      <c r="AA6480" s="50" t="str">
        <f t="shared" si="815"/>
        <v/>
      </c>
      <c r="AE6480" s="50" t="str">
        <f t="shared" si="812"/>
        <v/>
      </c>
      <c r="AI6480" s="19" t="str">
        <f t="shared" si="813"/>
        <v/>
      </c>
      <c r="AJ6480"/>
      <c r="AK6480" s="19" t="str">
        <f t="shared" si="814"/>
        <v/>
      </c>
    </row>
    <row r="6481" spans="1:37" x14ac:dyDescent="0.25">
      <c r="A6481" s="42" t="str">
        <f t="shared" si="808"/>
        <v/>
      </c>
      <c r="B6481" s="42" t="str">
        <f t="shared" si="809"/>
        <v/>
      </c>
      <c r="C6481" s="42" t="str">
        <f>IF(ISBLANK($N6481),"",IF(ISBLANK('datos GENERALES'!B$16),"",'datos GENERALES'!B$16))</f>
        <v/>
      </c>
      <c r="D6481" s="43" t="str">
        <f>IF(ISBLANK($N6481),"","SGBTM/AUTAROC/"&amp;'datos GENERALES'!B$5&amp;"_"&amp;'datos GENERALES'!C$5&amp;"_"&amp;'datos GENERALES'!D$5)</f>
        <v/>
      </c>
      <c r="E6481" s="42" t="str">
        <f>IF(ISBLANK($N6481),"",IF(ISBLANK('datos GENERALES'!$B$6),"",'datos GENERALES'!$B$6))</f>
        <v/>
      </c>
      <c r="F6481" s="42" t="str">
        <f>IF(ISBLANK($N6481),"",IF(ISBLANK('datos GENERALES'!$B$7),"",'datos GENERALES'!$B$7))</f>
        <v/>
      </c>
      <c r="G6481" s="42" t="str">
        <f>IF(ISBLANK($N6481),"",IF(ISBLANK('datos GENERALES'!$B$10),"",'datos GENERALES'!$B$10))</f>
        <v/>
      </c>
      <c r="H6481" s="42" t="str">
        <f>IF(ISBLANK($N6481),"",IF(ISBLANK('datos GENERALES'!$C$10),"",'datos GENERALES'!$C$10))</f>
        <v/>
      </c>
      <c r="I6481" s="42" t="str">
        <f>IF(ISBLANK($N6481),"",IF(ISBLANK('datos GENERALES'!$D$10),"",'datos GENERALES'!$D$10))</f>
        <v/>
      </c>
      <c r="O6481" s="48" t="str">
        <f>IFERROR(VLOOKUP(N6481,ListaEspecies!$B$3:$D$45,2,FALSE),"")</f>
        <v/>
      </c>
      <c r="P6481" s="96" t="str">
        <f>IFERROR(VLOOKUP(N6481,ListaEspecies!$B$3:$D$45,3,FALSE),"")</f>
        <v/>
      </c>
      <c r="R6481" s="42" t="str">
        <f>IF(ISBLANK($J6481),"",IF(ISBLANK('datos GENERALES'!$B$15),"",'datos GENERALES'!$B$15))</f>
        <v/>
      </c>
      <c r="S6481" s="49" t="str">
        <f t="shared" si="810"/>
        <v/>
      </c>
      <c r="T6481" s="49" t="str">
        <f t="shared" si="811"/>
        <v/>
      </c>
      <c r="AA6481" s="50" t="str">
        <f t="shared" si="815"/>
        <v/>
      </c>
      <c r="AE6481" s="50" t="str">
        <f t="shared" si="812"/>
        <v/>
      </c>
      <c r="AI6481" s="19" t="str">
        <f t="shared" si="813"/>
        <v/>
      </c>
      <c r="AJ6481"/>
      <c r="AK6481" s="19" t="str">
        <f t="shared" si="814"/>
        <v/>
      </c>
    </row>
    <row r="6482" spans="1:37" x14ac:dyDescent="0.25">
      <c r="A6482" s="42" t="str">
        <f t="shared" si="808"/>
        <v/>
      </c>
      <c r="B6482" s="42" t="str">
        <f t="shared" si="809"/>
        <v/>
      </c>
      <c r="C6482" s="42" t="str">
        <f>IF(ISBLANK($N6482),"",IF(ISBLANK('datos GENERALES'!B$16),"",'datos GENERALES'!B$16))</f>
        <v/>
      </c>
      <c r="D6482" s="43" t="str">
        <f>IF(ISBLANK($N6482),"","SGBTM/AUTAROC/"&amp;'datos GENERALES'!B$5&amp;"_"&amp;'datos GENERALES'!C$5&amp;"_"&amp;'datos GENERALES'!D$5)</f>
        <v/>
      </c>
      <c r="E6482" s="42" t="str">
        <f>IF(ISBLANK($N6482),"",IF(ISBLANK('datos GENERALES'!$B$6),"",'datos GENERALES'!$B$6))</f>
        <v/>
      </c>
      <c r="F6482" s="42" t="str">
        <f>IF(ISBLANK($N6482),"",IF(ISBLANK('datos GENERALES'!$B$7),"",'datos GENERALES'!$B$7))</f>
        <v/>
      </c>
      <c r="G6482" s="42" t="str">
        <f>IF(ISBLANK($N6482),"",IF(ISBLANK('datos GENERALES'!$B$10),"",'datos GENERALES'!$B$10))</f>
        <v/>
      </c>
      <c r="H6482" s="42" t="str">
        <f>IF(ISBLANK($N6482),"",IF(ISBLANK('datos GENERALES'!$C$10),"",'datos GENERALES'!$C$10))</f>
        <v/>
      </c>
      <c r="I6482" s="42" t="str">
        <f>IF(ISBLANK($N6482),"",IF(ISBLANK('datos GENERALES'!$D$10),"",'datos GENERALES'!$D$10))</f>
        <v/>
      </c>
      <c r="O6482" s="48" t="str">
        <f>IFERROR(VLOOKUP(N6482,ListaEspecies!$B$3:$D$45,2,FALSE),"")</f>
        <v/>
      </c>
      <c r="P6482" s="96" t="str">
        <f>IFERROR(VLOOKUP(N6482,ListaEspecies!$B$3:$D$45,3,FALSE),"")</f>
        <v/>
      </c>
      <c r="R6482" s="42" t="str">
        <f>IF(ISBLANK($J6482),"",IF(ISBLANK('datos GENERALES'!$B$15),"",'datos GENERALES'!$B$15))</f>
        <v/>
      </c>
      <c r="S6482" s="49" t="str">
        <f t="shared" si="810"/>
        <v/>
      </c>
      <c r="T6482" s="49" t="str">
        <f t="shared" si="811"/>
        <v/>
      </c>
      <c r="AA6482" s="50" t="str">
        <f t="shared" si="815"/>
        <v/>
      </c>
      <c r="AE6482" s="50" t="str">
        <f t="shared" si="812"/>
        <v/>
      </c>
      <c r="AI6482" s="19" t="str">
        <f t="shared" si="813"/>
        <v/>
      </c>
      <c r="AJ6482"/>
      <c r="AK6482" s="19" t="str">
        <f t="shared" si="814"/>
        <v/>
      </c>
    </row>
    <row r="6483" spans="1:37" x14ac:dyDescent="0.25">
      <c r="A6483" s="42" t="str">
        <f t="shared" si="808"/>
        <v/>
      </c>
      <c r="B6483" s="42" t="str">
        <f t="shared" si="809"/>
        <v/>
      </c>
      <c r="C6483" s="42" t="str">
        <f>IF(ISBLANK($N6483),"",IF(ISBLANK('datos GENERALES'!B$16),"",'datos GENERALES'!B$16))</f>
        <v/>
      </c>
      <c r="D6483" s="43" t="str">
        <f>IF(ISBLANK($N6483),"","SGBTM/AUTAROC/"&amp;'datos GENERALES'!B$5&amp;"_"&amp;'datos GENERALES'!C$5&amp;"_"&amp;'datos GENERALES'!D$5)</f>
        <v/>
      </c>
      <c r="E6483" s="42" t="str">
        <f>IF(ISBLANK($N6483),"",IF(ISBLANK('datos GENERALES'!$B$6),"",'datos GENERALES'!$B$6))</f>
        <v/>
      </c>
      <c r="F6483" s="42" t="str">
        <f>IF(ISBLANK($N6483),"",IF(ISBLANK('datos GENERALES'!$B$7),"",'datos GENERALES'!$B$7))</f>
        <v/>
      </c>
      <c r="G6483" s="42" t="str">
        <f>IF(ISBLANK($N6483),"",IF(ISBLANK('datos GENERALES'!$B$10),"",'datos GENERALES'!$B$10))</f>
        <v/>
      </c>
      <c r="H6483" s="42" t="str">
        <f>IF(ISBLANK($N6483),"",IF(ISBLANK('datos GENERALES'!$C$10),"",'datos GENERALES'!$C$10))</f>
        <v/>
      </c>
      <c r="I6483" s="42" t="str">
        <f>IF(ISBLANK($N6483),"",IF(ISBLANK('datos GENERALES'!$D$10),"",'datos GENERALES'!$D$10))</f>
        <v/>
      </c>
      <c r="O6483" s="48" t="str">
        <f>IFERROR(VLOOKUP(N6483,ListaEspecies!$B$3:$D$45,2,FALSE),"")</f>
        <v/>
      </c>
      <c r="P6483" s="96" t="str">
        <f>IFERROR(VLOOKUP(N6483,ListaEspecies!$B$3:$D$45,3,FALSE),"")</f>
        <v/>
      </c>
      <c r="R6483" s="42" t="str">
        <f>IF(ISBLANK($J6483),"",IF(ISBLANK('datos GENERALES'!$B$15),"",'datos GENERALES'!$B$15))</f>
        <v/>
      </c>
      <c r="S6483" s="49" t="str">
        <f t="shared" si="810"/>
        <v/>
      </c>
      <c r="T6483" s="49" t="str">
        <f t="shared" si="811"/>
        <v/>
      </c>
      <c r="AA6483" s="50" t="str">
        <f t="shared" si="815"/>
        <v/>
      </c>
      <c r="AE6483" s="50" t="str">
        <f t="shared" si="812"/>
        <v/>
      </c>
      <c r="AI6483" s="19" t="str">
        <f t="shared" si="813"/>
        <v/>
      </c>
      <c r="AJ6483"/>
      <c r="AK6483" s="19" t="str">
        <f t="shared" si="814"/>
        <v/>
      </c>
    </row>
    <row r="6484" spans="1:37" x14ac:dyDescent="0.25">
      <c r="A6484" s="42" t="str">
        <f t="shared" si="808"/>
        <v/>
      </c>
      <c r="B6484" s="42" t="str">
        <f t="shared" si="809"/>
        <v/>
      </c>
      <c r="C6484" s="42" t="str">
        <f>IF(ISBLANK($N6484),"",IF(ISBLANK('datos GENERALES'!B$16),"",'datos GENERALES'!B$16))</f>
        <v/>
      </c>
      <c r="D6484" s="43" t="str">
        <f>IF(ISBLANK($N6484),"","SGBTM/AUTAROC/"&amp;'datos GENERALES'!B$5&amp;"_"&amp;'datos GENERALES'!C$5&amp;"_"&amp;'datos GENERALES'!D$5)</f>
        <v/>
      </c>
      <c r="E6484" s="42" t="str">
        <f>IF(ISBLANK($N6484),"",IF(ISBLANK('datos GENERALES'!$B$6),"",'datos GENERALES'!$B$6))</f>
        <v/>
      </c>
      <c r="F6484" s="42" t="str">
        <f>IF(ISBLANK($N6484),"",IF(ISBLANK('datos GENERALES'!$B$7),"",'datos GENERALES'!$B$7))</f>
        <v/>
      </c>
      <c r="G6484" s="42" t="str">
        <f>IF(ISBLANK($N6484),"",IF(ISBLANK('datos GENERALES'!$B$10),"",'datos GENERALES'!$B$10))</f>
        <v/>
      </c>
      <c r="H6484" s="42" t="str">
        <f>IF(ISBLANK($N6484),"",IF(ISBLANK('datos GENERALES'!$C$10),"",'datos GENERALES'!$C$10))</f>
        <v/>
      </c>
      <c r="I6484" s="42" t="str">
        <f>IF(ISBLANK($N6484),"",IF(ISBLANK('datos GENERALES'!$D$10),"",'datos GENERALES'!$D$10))</f>
        <v/>
      </c>
      <c r="O6484" s="48" t="str">
        <f>IFERROR(VLOOKUP(N6484,ListaEspecies!$B$3:$D$45,2,FALSE),"")</f>
        <v/>
      </c>
      <c r="P6484" s="96" t="str">
        <f>IFERROR(VLOOKUP(N6484,ListaEspecies!$B$3:$D$45,3,FALSE),"")</f>
        <v/>
      </c>
      <c r="R6484" s="42" t="str">
        <f>IF(ISBLANK($J6484),"",IF(ISBLANK('datos GENERALES'!$B$15),"",'datos GENERALES'!$B$15))</f>
        <v/>
      </c>
      <c r="S6484" s="49" t="str">
        <f t="shared" si="810"/>
        <v/>
      </c>
      <c r="T6484" s="49" t="str">
        <f t="shared" si="811"/>
        <v/>
      </c>
      <c r="AA6484" s="50" t="str">
        <f t="shared" si="815"/>
        <v/>
      </c>
      <c r="AE6484" s="50" t="str">
        <f t="shared" si="812"/>
        <v/>
      </c>
      <c r="AI6484" s="19" t="str">
        <f t="shared" si="813"/>
        <v/>
      </c>
      <c r="AJ6484"/>
      <c r="AK6484" s="19" t="str">
        <f t="shared" si="814"/>
        <v/>
      </c>
    </row>
    <row r="6485" spans="1:37" x14ac:dyDescent="0.25">
      <c r="A6485" s="42" t="str">
        <f t="shared" si="808"/>
        <v/>
      </c>
      <c r="B6485" s="42" t="str">
        <f t="shared" si="809"/>
        <v/>
      </c>
      <c r="C6485" s="42" t="str">
        <f>IF(ISBLANK($N6485),"",IF(ISBLANK('datos GENERALES'!B$16),"",'datos GENERALES'!B$16))</f>
        <v/>
      </c>
      <c r="D6485" s="43" t="str">
        <f>IF(ISBLANK($N6485),"","SGBTM/AUTAROC/"&amp;'datos GENERALES'!B$5&amp;"_"&amp;'datos GENERALES'!C$5&amp;"_"&amp;'datos GENERALES'!D$5)</f>
        <v/>
      </c>
      <c r="E6485" s="42" t="str">
        <f>IF(ISBLANK($N6485),"",IF(ISBLANK('datos GENERALES'!$B$6),"",'datos GENERALES'!$B$6))</f>
        <v/>
      </c>
      <c r="F6485" s="42" t="str">
        <f>IF(ISBLANK($N6485),"",IF(ISBLANK('datos GENERALES'!$B$7),"",'datos GENERALES'!$B$7))</f>
        <v/>
      </c>
      <c r="G6485" s="42" t="str">
        <f>IF(ISBLANK($N6485),"",IF(ISBLANK('datos GENERALES'!$B$10),"",'datos GENERALES'!$B$10))</f>
        <v/>
      </c>
      <c r="H6485" s="42" t="str">
        <f>IF(ISBLANK($N6485),"",IF(ISBLANK('datos GENERALES'!$C$10),"",'datos GENERALES'!$C$10))</f>
        <v/>
      </c>
      <c r="I6485" s="42" t="str">
        <f>IF(ISBLANK($N6485),"",IF(ISBLANK('datos GENERALES'!$D$10),"",'datos GENERALES'!$D$10))</f>
        <v/>
      </c>
      <c r="O6485" s="48" t="str">
        <f>IFERROR(VLOOKUP(N6485,ListaEspecies!$B$3:$D$45,2,FALSE),"")</f>
        <v/>
      </c>
      <c r="P6485" s="96" t="str">
        <f>IFERROR(VLOOKUP(N6485,ListaEspecies!$B$3:$D$45,3,FALSE),"")</f>
        <v/>
      </c>
      <c r="R6485" s="42" t="str">
        <f>IF(ISBLANK($J6485),"",IF(ISBLANK('datos GENERALES'!$B$15),"",'datos GENERALES'!$B$15))</f>
        <v/>
      </c>
      <c r="S6485" s="49" t="str">
        <f t="shared" si="810"/>
        <v/>
      </c>
      <c r="T6485" s="49" t="str">
        <f t="shared" si="811"/>
        <v/>
      </c>
      <c r="AA6485" s="50" t="str">
        <f t="shared" si="815"/>
        <v/>
      </c>
      <c r="AE6485" s="50" t="str">
        <f t="shared" si="812"/>
        <v/>
      </c>
      <c r="AI6485" s="19" t="str">
        <f t="shared" si="813"/>
        <v/>
      </c>
      <c r="AJ6485"/>
      <c r="AK6485" s="19" t="str">
        <f t="shared" si="814"/>
        <v/>
      </c>
    </row>
    <row r="6486" spans="1:37" x14ac:dyDescent="0.25">
      <c r="A6486" s="42" t="str">
        <f t="shared" si="808"/>
        <v/>
      </c>
      <c r="B6486" s="42" t="str">
        <f t="shared" si="809"/>
        <v/>
      </c>
      <c r="C6486" s="42" t="str">
        <f>IF(ISBLANK($N6486),"",IF(ISBLANK('datos GENERALES'!B$16),"",'datos GENERALES'!B$16))</f>
        <v/>
      </c>
      <c r="D6486" s="43" t="str">
        <f>IF(ISBLANK($N6486),"","SGBTM/AUTAROC/"&amp;'datos GENERALES'!B$5&amp;"_"&amp;'datos GENERALES'!C$5&amp;"_"&amp;'datos GENERALES'!D$5)</f>
        <v/>
      </c>
      <c r="E6486" s="42" t="str">
        <f>IF(ISBLANK($N6486),"",IF(ISBLANK('datos GENERALES'!$B$6),"",'datos GENERALES'!$B$6))</f>
        <v/>
      </c>
      <c r="F6486" s="42" t="str">
        <f>IF(ISBLANK($N6486),"",IF(ISBLANK('datos GENERALES'!$B$7),"",'datos GENERALES'!$B$7))</f>
        <v/>
      </c>
      <c r="G6486" s="42" t="str">
        <f>IF(ISBLANK($N6486),"",IF(ISBLANK('datos GENERALES'!$B$10),"",'datos GENERALES'!$B$10))</f>
        <v/>
      </c>
      <c r="H6486" s="42" t="str">
        <f>IF(ISBLANK($N6486),"",IF(ISBLANK('datos GENERALES'!$C$10),"",'datos GENERALES'!$C$10))</f>
        <v/>
      </c>
      <c r="I6486" s="42" t="str">
        <f>IF(ISBLANK($N6486),"",IF(ISBLANK('datos GENERALES'!$D$10),"",'datos GENERALES'!$D$10))</f>
        <v/>
      </c>
      <c r="O6486" s="48" t="str">
        <f>IFERROR(VLOOKUP(N6486,ListaEspecies!$B$3:$D$45,2,FALSE),"")</f>
        <v/>
      </c>
      <c r="P6486" s="96" t="str">
        <f>IFERROR(VLOOKUP(N6486,ListaEspecies!$B$3:$D$45,3,FALSE),"")</f>
        <v/>
      </c>
      <c r="R6486" s="42" t="str">
        <f>IF(ISBLANK($J6486),"",IF(ISBLANK('datos GENERALES'!$B$15),"",'datos GENERALES'!$B$15))</f>
        <v/>
      </c>
      <c r="S6486" s="49" t="str">
        <f t="shared" si="810"/>
        <v/>
      </c>
      <c r="T6486" s="49" t="str">
        <f t="shared" si="811"/>
        <v/>
      </c>
      <c r="AA6486" s="50" t="str">
        <f t="shared" si="815"/>
        <v/>
      </c>
      <c r="AE6486" s="50" t="str">
        <f t="shared" si="812"/>
        <v/>
      </c>
      <c r="AI6486" s="19" t="str">
        <f t="shared" si="813"/>
        <v/>
      </c>
      <c r="AJ6486"/>
      <c r="AK6486" s="19" t="str">
        <f t="shared" si="814"/>
        <v/>
      </c>
    </row>
    <row r="6487" spans="1:37" x14ac:dyDescent="0.25">
      <c r="A6487" s="42" t="str">
        <f t="shared" si="808"/>
        <v/>
      </c>
      <c r="B6487" s="42" t="str">
        <f t="shared" si="809"/>
        <v/>
      </c>
      <c r="C6487" s="42" t="str">
        <f>IF(ISBLANK($N6487),"",IF(ISBLANK('datos GENERALES'!B$16),"",'datos GENERALES'!B$16))</f>
        <v/>
      </c>
      <c r="D6487" s="43" t="str">
        <f>IF(ISBLANK($N6487),"","SGBTM/AUTAROC/"&amp;'datos GENERALES'!B$5&amp;"_"&amp;'datos GENERALES'!C$5&amp;"_"&amp;'datos GENERALES'!D$5)</f>
        <v/>
      </c>
      <c r="E6487" s="42" t="str">
        <f>IF(ISBLANK($N6487),"",IF(ISBLANK('datos GENERALES'!$B$6),"",'datos GENERALES'!$B$6))</f>
        <v/>
      </c>
      <c r="F6487" s="42" t="str">
        <f>IF(ISBLANK($N6487),"",IF(ISBLANK('datos GENERALES'!$B$7),"",'datos GENERALES'!$B$7))</f>
        <v/>
      </c>
      <c r="G6487" s="42" t="str">
        <f>IF(ISBLANK($N6487),"",IF(ISBLANK('datos GENERALES'!$B$10),"",'datos GENERALES'!$B$10))</f>
        <v/>
      </c>
      <c r="H6487" s="42" t="str">
        <f>IF(ISBLANK($N6487),"",IF(ISBLANK('datos GENERALES'!$C$10),"",'datos GENERALES'!$C$10))</f>
        <v/>
      </c>
      <c r="I6487" s="42" t="str">
        <f>IF(ISBLANK($N6487),"",IF(ISBLANK('datos GENERALES'!$D$10),"",'datos GENERALES'!$D$10))</f>
        <v/>
      </c>
      <c r="O6487" s="48" t="str">
        <f>IFERROR(VLOOKUP(N6487,ListaEspecies!$B$3:$D$45,2,FALSE),"")</f>
        <v/>
      </c>
      <c r="P6487" s="96" t="str">
        <f>IFERROR(VLOOKUP(N6487,ListaEspecies!$B$3:$D$45,3,FALSE),"")</f>
        <v/>
      </c>
      <c r="R6487" s="42" t="str">
        <f>IF(ISBLANK($J6487),"",IF(ISBLANK('datos GENERALES'!$B$15),"",'datos GENERALES'!$B$15))</f>
        <v/>
      </c>
      <c r="S6487" s="49" t="str">
        <f t="shared" si="810"/>
        <v/>
      </c>
      <c r="T6487" s="49" t="str">
        <f t="shared" si="811"/>
        <v/>
      </c>
      <c r="AA6487" s="50" t="str">
        <f t="shared" si="815"/>
        <v/>
      </c>
      <c r="AE6487" s="50" t="str">
        <f t="shared" si="812"/>
        <v/>
      </c>
      <c r="AI6487" s="19" t="str">
        <f t="shared" si="813"/>
        <v/>
      </c>
      <c r="AJ6487"/>
      <c r="AK6487" s="19" t="str">
        <f t="shared" si="814"/>
        <v/>
      </c>
    </row>
    <row r="6488" spans="1:37" x14ac:dyDescent="0.25">
      <c r="A6488" s="42" t="str">
        <f t="shared" si="808"/>
        <v/>
      </c>
      <c r="B6488" s="42" t="str">
        <f t="shared" si="809"/>
        <v/>
      </c>
      <c r="C6488" s="42" t="str">
        <f>IF(ISBLANK($N6488),"",IF(ISBLANK('datos GENERALES'!B$16),"",'datos GENERALES'!B$16))</f>
        <v/>
      </c>
      <c r="D6488" s="43" t="str">
        <f>IF(ISBLANK($N6488),"","SGBTM/AUTAROC/"&amp;'datos GENERALES'!B$5&amp;"_"&amp;'datos GENERALES'!C$5&amp;"_"&amp;'datos GENERALES'!D$5)</f>
        <v/>
      </c>
      <c r="E6488" s="42" t="str">
        <f>IF(ISBLANK($N6488),"",IF(ISBLANK('datos GENERALES'!$B$6),"",'datos GENERALES'!$B$6))</f>
        <v/>
      </c>
      <c r="F6488" s="42" t="str">
        <f>IF(ISBLANK($N6488),"",IF(ISBLANK('datos GENERALES'!$B$7),"",'datos GENERALES'!$B$7))</f>
        <v/>
      </c>
      <c r="G6488" s="42" t="str">
        <f>IF(ISBLANK($N6488),"",IF(ISBLANK('datos GENERALES'!$B$10),"",'datos GENERALES'!$B$10))</f>
        <v/>
      </c>
      <c r="H6488" s="42" t="str">
        <f>IF(ISBLANK($N6488),"",IF(ISBLANK('datos GENERALES'!$C$10),"",'datos GENERALES'!$C$10))</f>
        <v/>
      </c>
      <c r="I6488" s="42" t="str">
        <f>IF(ISBLANK($N6488),"",IF(ISBLANK('datos GENERALES'!$D$10),"",'datos GENERALES'!$D$10))</f>
        <v/>
      </c>
      <c r="O6488" s="48" t="str">
        <f>IFERROR(VLOOKUP(N6488,ListaEspecies!$B$3:$D$45,2,FALSE),"")</f>
        <v/>
      </c>
      <c r="P6488" s="96" t="str">
        <f>IFERROR(VLOOKUP(N6488,ListaEspecies!$B$3:$D$45,3,FALSE),"")</f>
        <v/>
      </c>
      <c r="R6488" s="42" t="str">
        <f>IF(ISBLANK($J6488),"",IF(ISBLANK('datos GENERALES'!$B$15),"",'datos GENERALES'!$B$15))</f>
        <v/>
      </c>
      <c r="S6488" s="49" t="str">
        <f t="shared" si="810"/>
        <v/>
      </c>
      <c r="T6488" s="49" t="str">
        <f t="shared" si="811"/>
        <v/>
      </c>
      <c r="AA6488" s="50" t="str">
        <f t="shared" si="815"/>
        <v/>
      </c>
      <c r="AE6488" s="50" t="str">
        <f t="shared" si="812"/>
        <v/>
      </c>
      <c r="AI6488" s="19" t="str">
        <f t="shared" si="813"/>
        <v/>
      </c>
      <c r="AJ6488"/>
      <c r="AK6488" s="19" t="str">
        <f t="shared" si="814"/>
        <v/>
      </c>
    </row>
    <row r="6489" spans="1:37" x14ac:dyDescent="0.25">
      <c r="A6489" s="42" t="str">
        <f t="shared" si="808"/>
        <v/>
      </c>
      <c r="B6489" s="42" t="str">
        <f t="shared" si="809"/>
        <v/>
      </c>
      <c r="C6489" s="42" t="str">
        <f>IF(ISBLANK($N6489),"",IF(ISBLANK('datos GENERALES'!B$16),"",'datos GENERALES'!B$16))</f>
        <v/>
      </c>
      <c r="D6489" s="43" t="str">
        <f>IF(ISBLANK($N6489),"","SGBTM/AUTAROC/"&amp;'datos GENERALES'!B$5&amp;"_"&amp;'datos GENERALES'!C$5&amp;"_"&amp;'datos GENERALES'!D$5)</f>
        <v/>
      </c>
      <c r="E6489" s="42" t="str">
        <f>IF(ISBLANK($N6489),"",IF(ISBLANK('datos GENERALES'!$B$6),"",'datos GENERALES'!$B$6))</f>
        <v/>
      </c>
      <c r="F6489" s="42" t="str">
        <f>IF(ISBLANK($N6489),"",IF(ISBLANK('datos GENERALES'!$B$7),"",'datos GENERALES'!$B$7))</f>
        <v/>
      </c>
      <c r="G6489" s="42" t="str">
        <f>IF(ISBLANK($N6489),"",IF(ISBLANK('datos GENERALES'!$B$10),"",'datos GENERALES'!$B$10))</f>
        <v/>
      </c>
      <c r="H6489" s="42" t="str">
        <f>IF(ISBLANK($N6489),"",IF(ISBLANK('datos GENERALES'!$C$10),"",'datos GENERALES'!$C$10))</f>
        <v/>
      </c>
      <c r="I6489" s="42" t="str">
        <f>IF(ISBLANK($N6489),"",IF(ISBLANK('datos GENERALES'!$D$10),"",'datos GENERALES'!$D$10))</f>
        <v/>
      </c>
      <c r="O6489" s="48" t="str">
        <f>IFERROR(VLOOKUP(N6489,ListaEspecies!$B$3:$D$45,2,FALSE),"")</f>
        <v/>
      </c>
      <c r="P6489" s="96" t="str">
        <f>IFERROR(VLOOKUP(N6489,ListaEspecies!$B$3:$D$45,3,FALSE),"")</f>
        <v/>
      </c>
      <c r="R6489" s="42" t="str">
        <f>IF(ISBLANK($J6489),"",IF(ISBLANK('datos GENERALES'!$B$15),"",'datos GENERALES'!$B$15))</f>
        <v/>
      </c>
      <c r="S6489" s="49" t="str">
        <f t="shared" si="810"/>
        <v/>
      </c>
      <c r="T6489" s="49" t="str">
        <f t="shared" si="811"/>
        <v/>
      </c>
      <c r="AA6489" s="50" t="str">
        <f t="shared" si="815"/>
        <v/>
      </c>
      <c r="AE6489" s="50" t="str">
        <f t="shared" si="812"/>
        <v/>
      </c>
      <c r="AI6489" s="19" t="str">
        <f t="shared" si="813"/>
        <v/>
      </c>
      <c r="AJ6489"/>
      <c r="AK6489" s="19" t="str">
        <f t="shared" si="814"/>
        <v/>
      </c>
    </row>
    <row r="6490" spans="1:37" x14ac:dyDescent="0.25">
      <c r="A6490" s="42" t="str">
        <f t="shared" si="808"/>
        <v/>
      </c>
      <c r="B6490" s="42" t="str">
        <f t="shared" si="809"/>
        <v/>
      </c>
      <c r="C6490" s="42" t="str">
        <f>IF(ISBLANK($N6490),"",IF(ISBLANK('datos GENERALES'!B$16),"",'datos GENERALES'!B$16))</f>
        <v/>
      </c>
      <c r="D6490" s="43" t="str">
        <f>IF(ISBLANK($N6490),"","SGBTM/AUTAROC/"&amp;'datos GENERALES'!B$5&amp;"_"&amp;'datos GENERALES'!C$5&amp;"_"&amp;'datos GENERALES'!D$5)</f>
        <v/>
      </c>
      <c r="E6490" s="42" t="str">
        <f>IF(ISBLANK($N6490),"",IF(ISBLANK('datos GENERALES'!$B$6),"",'datos GENERALES'!$B$6))</f>
        <v/>
      </c>
      <c r="F6490" s="42" t="str">
        <f>IF(ISBLANK($N6490),"",IF(ISBLANK('datos GENERALES'!$B$7),"",'datos GENERALES'!$B$7))</f>
        <v/>
      </c>
      <c r="G6490" s="42" t="str">
        <f>IF(ISBLANK($N6490),"",IF(ISBLANK('datos GENERALES'!$B$10),"",'datos GENERALES'!$B$10))</f>
        <v/>
      </c>
      <c r="H6490" s="42" t="str">
        <f>IF(ISBLANK($N6490),"",IF(ISBLANK('datos GENERALES'!$C$10),"",'datos GENERALES'!$C$10))</f>
        <v/>
      </c>
      <c r="I6490" s="42" t="str">
        <f>IF(ISBLANK($N6490),"",IF(ISBLANK('datos GENERALES'!$D$10),"",'datos GENERALES'!$D$10))</f>
        <v/>
      </c>
      <c r="O6490" s="48" t="str">
        <f>IFERROR(VLOOKUP(N6490,ListaEspecies!$B$3:$D$45,2,FALSE),"")</f>
        <v/>
      </c>
      <c r="P6490" s="96" t="str">
        <f>IFERROR(VLOOKUP(N6490,ListaEspecies!$B$3:$D$45,3,FALSE),"")</f>
        <v/>
      </c>
      <c r="R6490" s="42" t="str">
        <f>IF(ISBLANK($J6490),"",IF(ISBLANK('datos GENERALES'!$B$15),"",'datos GENERALES'!$B$15))</f>
        <v/>
      </c>
      <c r="S6490" s="49" t="str">
        <f t="shared" si="810"/>
        <v/>
      </c>
      <c r="T6490" s="49" t="str">
        <f t="shared" si="811"/>
        <v/>
      </c>
      <c r="AA6490" s="50" t="str">
        <f t="shared" si="815"/>
        <v/>
      </c>
      <c r="AE6490" s="50" t="str">
        <f t="shared" si="812"/>
        <v/>
      </c>
      <c r="AI6490" s="19" t="str">
        <f t="shared" si="813"/>
        <v/>
      </c>
      <c r="AJ6490"/>
      <c r="AK6490" s="19" t="str">
        <f t="shared" si="814"/>
        <v/>
      </c>
    </row>
    <row r="6491" spans="1:37" x14ac:dyDescent="0.25">
      <c r="A6491" s="42" t="str">
        <f t="shared" si="808"/>
        <v/>
      </c>
      <c r="B6491" s="42" t="str">
        <f t="shared" si="809"/>
        <v/>
      </c>
      <c r="C6491" s="42" t="str">
        <f>IF(ISBLANK($N6491),"",IF(ISBLANK('datos GENERALES'!B$16),"",'datos GENERALES'!B$16))</f>
        <v/>
      </c>
      <c r="D6491" s="43" t="str">
        <f>IF(ISBLANK($N6491),"","SGBTM/AUTAROC/"&amp;'datos GENERALES'!B$5&amp;"_"&amp;'datos GENERALES'!C$5&amp;"_"&amp;'datos GENERALES'!D$5)</f>
        <v/>
      </c>
      <c r="E6491" s="42" t="str">
        <f>IF(ISBLANK($N6491),"",IF(ISBLANK('datos GENERALES'!$B$6),"",'datos GENERALES'!$B$6))</f>
        <v/>
      </c>
      <c r="F6491" s="42" t="str">
        <f>IF(ISBLANK($N6491),"",IF(ISBLANK('datos GENERALES'!$B$7),"",'datos GENERALES'!$B$7))</f>
        <v/>
      </c>
      <c r="G6491" s="42" t="str">
        <f>IF(ISBLANK($N6491),"",IF(ISBLANK('datos GENERALES'!$B$10),"",'datos GENERALES'!$B$10))</f>
        <v/>
      </c>
      <c r="H6491" s="42" t="str">
        <f>IF(ISBLANK($N6491),"",IF(ISBLANK('datos GENERALES'!$C$10),"",'datos GENERALES'!$C$10))</f>
        <v/>
      </c>
      <c r="I6491" s="42" t="str">
        <f>IF(ISBLANK($N6491),"",IF(ISBLANK('datos GENERALES'!$D$10),"",'datos GENERALES'!$D$10))</f>
        <v/>
      </c>
      <c r="O6491" s="48" t="str">
        <f>IFERROR(VLOOKUP(N6491,ListaEspecies!$B$3:$D$45,2,FALSE),"")</f>
        <v/>
      </c>
      <c r="P6491" s="96" t="str">
        <f>IFERROR(VLOOKUP(N6491,ListaEspecies!$B$3:$D$45,3,FALSE),"")</f>
        <v/>
      </c>
      <c r="R6491" s="42" t="str">
        <f>IF(ISBLANK($J6491),"",IF(ISBLANK('datos GENERALES'!$B$15),"",'datos GENERALES'!$B$15))</f>
        <v/>
      </c>
      <c r="S6491" s="49" t="str">
        <f t="shared" si="810"/>
        <v/>
      </c>
      <c r="T6491" s="49" t="str">
        <f t="shared" si="811"/>
        <v/>
      </c>
      <c r="AA6491" s="50" t="str">
        <f t="shared" si="815"/>
        <v/>
      </c>
      <c r="AE6491" s="50" t="str">
        <f t="shared" si="812"/>
        <v/>
      </c>
      <c r="AI6491" s="19" t="str">
        <f t="shared" si="813"/>
        <v/>
      </c>
      <c r="AJ6491"/>
      <c r="AK6491" s="19" t="str">
        <f t="shared" si="814"/>
        <v/>
      </c>
    </row>
    <row r="6492" spans="1:37" x14ac:dyDescent="0.25">
      <c r="A6492" s="42" t="str">
        <f t="shared" si="808"/>
        <v/>
      </c>
      <c r="B6492" s="42" t="str">
        <f t="shared" si="809"/>
        <v/>
      </c>
      <c r="C6492" s="42" t="str">
        <f>IF(ISBLANK($N6492),"",IF(ISBLANK('datos GENERALES'!B$16),"",'datos GENERALES'!B$16))</f>
        <v/>
      </c>
      <c r="D6492" s="43" t="str">
        <f>IF(ISBLANK($N6492),"","SGBTM/AUTAROC/"&amp;'datos GENERALES'!B$5&amp;"_"&amp;'datos GENERALES'!C$5&amp;"_"&amp;'datos GENERALES'!D$5)</f>
        <v/>
      </c>
      <c r="E6492" s="42" t="str">
        <f>IF(ISBLANK($N6492),"",IF(ISBLANK('datos GENERALES'!$B$6),"",'datos GENERALES'!$B$6))</f>
        <v/>
      </c>
      <c r="F6492" s="42" t="str">
        <f>IF(ISBLANK($N6492),"",IF(ISBLANK('datos GENERALES'!$B$7),"",'datos GENERALES'!$B$7))</f>
        <v/>
      </c>
      <c r="G6492" s="42" t="str">
        <f>IF(ISBLANK($N6492),"",IF(ISBLANK('datos GENERALES'!$B$10),"",'datos GENERALES'!$B$10))</f>
        <v/>
      </c>
      <c r="H6492" s="42" t="str">
        <f>IF(ISBLANK($N6492),"",IF(ISBLANK('datos GENERALES'!$C$10),"",'datos GENERALES'!$C$10))</f>
        <v/>
      </c>
      <c r="I6492" s="42" t="str">
        <f>IF(ISBLANK($N6492),"",IF(ISBLANK('datos GENERALES'!$D$10),"",'datos GENERALES'!$D$10))</f>
        <v/>
      </c>
      <c r="O6492" s="48" t="str">
        <f>IFERROR(VLOOKUP(N6492,ListaEspecies!$B$3:$D$45,2,FALSE),"")</f>
        <v/>
      </c>
      <c r="P6492" s="96" t="str">
        <f>IFERROR(VLOOKUP(N6492,ListaEspecies!$B$3:$D$45,3,FALSE),"")</f>
        <v/>
      </c>
      <c r="R6492" s="42" t="str">
        <f>IF(ISBLANK($J6492),"",IF(ISBLANK('datos GENERALES'!$B$15),"",'datos GENERALES'!$B$15))</f>
        <v/>
      </c>
      <c r="S6492" s="49" t="str">
        <f t="shared" si="810"/>
        <v/>
      </c>
      <c r="T6492" s="49" t="str">
        <f t="shared" si="811"/>
        <v/>
      </c>
      <c r="AA6492" s="50" t="str">
        <f t="shared" si="815"/>
        <v/>
      </c>
      <c r="AE6492" s="50" t="str">
        <f t="shared" si="812"/>
        <v/>
      </c>
      <c r="AI6492" s="19" t="str">
        <f t="shared" si="813"/>
        <v/>
      </c>
      <c r="AJ6492"/>
      <c r="AK6492" s="19" t="str">
        <f t="shared" si="814"/>
        <v/>
      </c>
    </row>
    <row r="6493" spans="1:37" x14ac:dyDescent="0.25">
      <c r="A6493" s="42" t="str">
        <f t="shared" si="808"/>
        <v/>
      </c>
      <c r="B6493" s="42" t="str">
        <f t="shared" si="809"/>
        <v/>
      </c>
      <c r="C6493" s="42" t="str">
        <f>IF(ISBLANK($N6493),"",IF(ISBLANK('datos GENERALES'!B$16),"",'datos GENERALES'!B$16))</f>
        <v/>
      </c>
      <c r="D6493" s="43" t="str">
        <f>IF(ISBLANK($N6493),"","SGBTM/AUTAROC/"&amp;'datos GENERALES'!B$5&amp;"_"&amp;'datos GENERALES'!C$5&amp;"_"&amp;'datos GENERALES'!D$5)</f>
        <v/>
      </c>
      <c r="E6493" s="42" t="str">
        <f>IF(ISBLANK($N6493),"",IF(ISBLANK('datos GENERALES'!$B$6),"",'datos GENERALES'!$B$6))</f>
        <v/>
      </c>
      <c r="F6493" s="42" t="str">
        <f>IF(ISBLANK($N6493),"",IF(ISBLANK('datos GENERALES'!$B$7),"",'datos GENERALES'!$B$7))</f>
        <v/>
      </c>
      <c r="G6493" s="42" t="str">
        <f>IF(ISBLANK($N6493),"",IF(ISBLANK('datos GENERALES'!$B$10),"",'datos GENERALES'!$B$10))</f>
        <v/>
      </c>
      <c r="H6493" s="42" t="str">
        <f>IF(ISBLANK($N6493),"",IF(ISBLANK('datos GENERALES'!$C$10),"",'datos GENERALES'!$C$10))</f>
        <v/>
      </c>
      <c r="I6493" s="42" t="str">
        <f>IF(ISBLANK($N6493),"",IF(ISBLANK('datos GENERALES'!$D$10),"",'datos GENERALES'!$D$10))</f>
        <v/>
      </c>
      <c r="O6493" s="48" t="str">
        <f>IFERROR(VLOOKUP(N6493,ListaEspecies!$B$3:$D$45,2,FALSE),"")</f>
        <v/>
      </c>
      <c r="P6493" s="96" t="str">
        <f>IFERROR(VLOOKUP(N6493,ListaEspecies!$B$3:$D$45,3,FALSE),"")</f>
        <v/>
      </c>
      <c r="R6493" s="42" t="str">
        <f>IF(ISBLANK($J6493),"",IF(ISBLANK('datos GENERALES'!$B$15),"",'datos GENERALES'!$B$15))</f>
        <v/>
      </c>
      <c r="S6493" s="49" t="str">
        <f t="shared" si="810"/>
        <v/>
      </c>
      <c r="T6493" s="49" t="str">
        <f t="shared" si="811"/>
        <v/>
      </c>
      <c r="AA6493" s="50" t="str">
        <f t="shared" si="815"/>
        <v/>
      </c>
      <c r="AE6493" s="50" t="str">
        <f t="shared" si="812"/>
        <v/>
      </c>
      <c r="AI6493" s="19" t="str">
        <f t="shared" si="813"/>
        <v/>
      </c>
      <c r="AJ6493"/>
      <c r="AK6493" s="19" t="str">
        <f t="shared" si="814"/>
        <v/>
      </c>
    </row>
    <row r="6494" spans="1:37" x14ac:dyDescent="0.25">
      <c r="A6494" s="42" t="str">
        <f t="shared" si="808"/>
        <v/>
      </c>
      <c r="B6494" s="42" t="str">
        <f t="shared" si="809"/>
        <v/>
      </c>
      <c r="C6494" s="42" t="str">
        <f>IF(ISBLANK($N6494),"",IF(ISBLANK('datos GENERALES'!B$16),"",'datos GENERALES'!B$16))</f>
        <v/>
      </c>
      <c r="D6494" s="43" t="str">
        <f>IF(ISBLANK($N6494),"","SGBTM/AUTAROC/"&amp;'datos GENERALES'!B$5&amp;"_"&amp;'datos GENERALES'!C$5&amp;"_"&amp;'datos GENERALES'!D$5)</f>
        <v/>
      </c>
      <c r="E6494" s="42" t="str">
        <f>IF(ISBLANK($N6494),"",IF(ISBLANK('datos GENERALES'!$B$6),"",'datos GENERALES'!$B$6))</f>
        <v/>
      </c>
      <c r="F6494" s="42" t="str">
        <f>IF(ISBLANK($N6494),"",IF(ISBLANK('datos GENERALES'!$B$7),"",'datos GENERALES'!$B$7))</f>
        <v/>
      </c>
      <c r="G6494" s="42" t="str">
        <f>IF(ISBLANK($N6494),"",IF(ISBLANK('datos GENERALES'!$B$10),"",'datos GENERALES'!$B$10))</f>
        <v/>
      </c>
      <c r="H6494" s="42" t="str">
        <f>IF(ISBLANK($N6494),"",IF(ISBLANK('datos GENERALES'!$C$10),"",'datos GENERALES'!$C$10))</f>
        <v/>
      </c>
      <c r="I6494" s="42" t="str">
        <f>IF(ISBLANK($N6494),"",IF(ISBLANK('datos GENERALES'!$D$10),"",'datos GENERALES'!$D$10))</f>
        <v/>
      </c>
      <c r="O6494" s="48" t="str">
        <f>IFERROR(VLOOKUP(N6494,ListaEspecies!$B$3:$D$45,2,FALSE),"")</f>
        <v/>
      </c>
      <c r="P6494" s="96" t="str">
        <f>IFERROR(VLOOKUP(N6494,ListaEspecies!$B$3:$D$45,3,FALSE),"")</f>
        <v/>
      </c>
      <c r="R6494" s="42" t="str">
        <f>IF(ISBLANK($J6494),"",IF(ISBLANK('datos GENERALES'!$B$15),"",'datos GENERALES'!$B$15))</f>
        <v/>
      </c>
      <c r="S6494" s="49" t="str">
        <f t="shared" si="810"/>
        <v/>
      </c>
      <c r="T6494" s="49" t="str">
        <f t="shared" si="811"/>
        <v/>
      </c>
      <c r="AA6494" s="50" t="str">
        <f t="shared" si="815"/>
        <v/>
      </c>
      <c r="AE6494" s="50" t="str">
        <f t="shared" si="812"/>
        <v/>
      </c>
      <c r="AI6494" s="19" t="str">
        <f t="shared" si="813"/>
        <v/>
      </c>
      <c r="AJ6494"/>
      <c r="AK6494" s="19" t="str">
        <f t="shared" si="814"/>
        <v/>
      </c>
    </row>
    <row r="6495" spans="1:37" x14ac:dyDescent="0.25">
      <c r="A6495" s="42" t="str">
        <f t="shared" si="808"/>
        <v/>
      </c>
      <c r="B6495" s="42" t="str">
        <f t="shared" si="809"/>
        <v/>
      </c>
      <c r="C6495" s="42" t="str">
        <f>IF(ISBLANK($N6495),"",IF(ISBLANK('datos GENERALES'!B$16),"",'datos GENERALES'!B$16))</f>
        <v/>
      </c>
      <c r="D6495" s="43" t="str">
        <f>IF(ISBLANK($N6495),"","SGBTM/AUTAROC/"&amp;'datos GENERALES'!B$5&amp;"_"&amp;'datos GENERALES'!C$5&amp;"_"&amp;'datos GENERALES'!D$5)</f>
        <v/>
      </c>
      <c r="E6495" s="42" t="str">
        <f>IF(ISBLANK($N6495),"",IF(ISBLANK('datos GENERALES'!$B$6),"",'datos GENERALES'!$B$6))</f>
        <v/>
      </c>
      <c r="F6495" s="42" t="str">
        <f>IF(ISBLANK($N6495),"",IF(ISBLANK('datos GENERALES'!$B$7),"",'datos GENERALES'!$B$7))</f>
        <v/>
      </c>
      <c r="G6495" s="42" t="str">
        <f>IF(ISBLANK($N6495),"",IF(ISBLANK('datos GENERALES'!$B$10),"",'datos GENERALES'!$B$10))</f>
        <v/>
      </c>
      <c r="H6495" s="42" t="str">
        <f>IF(ISBLANK($N6495),"",IF(ISBLANK('datos GENERALES'!$C$10),"",'datos GENERALES'!$C$10))</f>
        <v/>
      </c>
      <c r="I6495" s="42" t="str">
        <f>IF(ISBLANK($N6495),"",IF(ISBLANK('datos GENERALES'!$D$10),"",'datos GENERALES'!$D$10))</f>
        <v/>
      </c>
      <c r="O6495" s="48" t="str">
        <f>IFERROR(VLOOKUP(N6495,ListaEspecies!$B$3:$D$45,2,FALSE),"")</f>
        <v/>
      </c>
      <c r="P6495" s="96" t="str">
        <f>IFERROR(VLOOKUP(N6495,ListaEspecies!$B$3:$D$45,3,FALSE),"")</f>
        <v/>
      </c>
      <c r="R6495" s="42" t="str">
        <f>IF(ISBLANK($J6495),"",IF(ISBLANK('datos GENERALES'!$B$15),"",'datos GENERALES'!$B$15))</f>
        <v/>
      </c>
      <c r="S6495" s="49" t="str">
        <f t="shared" si="810"/>
        <v/>
      </c>
      <c r="T6495" s="49" t="str">
        <f t="shared" si="811"/>
        <v/>
      </c>
      <c r="AA6495" s="50" t="str">
        <f t="shared" si="815"/>
        <v/>
      </c>
      <c r="AE6495" s="50" t="str">
        <f t="shared" si="812"/>
        <v/>
      </c>
      <c r="AI6495" s="19" t="str">
        <f t="shared" si="813"/>
        <v/>
      </c>
      <c r="AJ6495"/>
      <c r="AK6495" s="19" t="str">
        <f t="shared" si="814"/>
        <v/>
      </c>
    </row>
    <row r="6496" spans="1:37" x14ac:dyDescent="0.25">
      <c r="A6496" s="42" t="str">
        <f t="shared" si="808"/>
        <v/>
      </c>
      <c r="B6496" s="42" t="str">
        <f t="shared" si="809"/>
        <v/>
      </c>
      <c r="C6496" s="42" t="str">
        <f>IF(ISBLANK($N6496),"",IF(ISBLANK('datos GENERALES'!B$16),"",'datos GENERALES'!B$16))</f>
        <v/>
      </c>
      <c r="D6496" s="43" t="str">
        <f>IF(ISBLANK($N6496),"","SGBTM/AUTAROC/"&amp;'datos GENERALES'!B$5&amp;"_"&amp;'datos GENERALES'!C$5&amp;"_"&amp;'datos GENERALES'!D$5)</f>
        <v/>
      </c>
      <c r="E6496" s="42" t="str">
        <f>IF(ISBLANK($N6496),"",IF(ISBLANK('datos GENERALES'!$B$6),"",'datos GENERALES'!$B$6))</f>
        <v/>
      </c>
      <c r="F6496" s="42" t="str">
        <f>IF(ISBLANK($N6496),"",IF(ISBLANK('datos GENERALES'!$B$7),"",'datos GENERALES'!$B$7))</f>
        <v/>
      </c>
      <c r="G6496" s="42" t="str">
        <f>IF(ISBLANK($N6496),"",IF(ISBLANK('datos GENERALES'!$B$10),"",'datos GENERALES'!$B$10))</f>
        <v/>
      </c>
      <c r="H6496" s="42" t="str">
        <f>IF(ISBLANK($N6496),"",IF(ISBLANK('datos GENERALES'!$C$10),"",'datos GENERALES'!$C$10))</f>
        <v/>
      </c>
      <c r="I6496" s="42" t="str">
        <f>IF(ISBLANK($N6496),"",IF(ISBLANK('datos GENERALES'!$D$10),"",'datos GENERALES'!$D$10))</f>
        <v/>
      </c>
      <c r="O6496" s="48" t="str">
        <f>IFERROR(VLOOKUP(N6496,ListaEspecies!$B$3:$D$45,2,FALSE),"")</f>
        <v/>
      </c>
      <c r="P6496" s="96" t="str">
        <f>IFERROR(VLOOKUP(N6496,ListaEspecies!$B$3:$D$45,3,FALSE),"")</f>
        <v/>
      </c>
      <c r="R6496" s="42" t="str">
        <f>IF(ISBLANK($J6496),"",IF(ISBLANK('datos GENERALES'!$B$15),"",'datos GENERALES'!$B$15))</f>
        <v/>
      </c>
      <c r="S6496" s="49" t="str">
        <f t="shared" si="810"/>
        <v/>
      </c>
      <c r="T6496" s="49" t="str">
        <f t="shared" si="811"/>
        <v/>
      </c>
      <c r="AA6496" s="50" t="str">
        <f t="shared" si="815"/>
        <v/>
      </c>
      <c r="AE6496" s="50" t="str">
        <f t="shared" si="812"/>
        <v/>
      </c>
      <c r="AI6496" s="19" t="str">
        <f t="shared" si="813"/>
        <v/>
      </c>
      <c r="AJ6496"/>
      <c r="AK6496" s="19" t="str">
        <f t="shared" si="814"/>
        <v/>
      </c>
    </row>
    <row r="6497" spans="1:37" x14ac:dyDescent="0.25">
      <c r="A6497" s="42" t="str">
        <f t="shared" si="808"/>
        <v/>
      </c>
      <c r="B6497" s="42" t="str">
        <f t="shared" si="809"/>
        <v/>
      </c>
      <c r="C6497" s="42" t="str">
        <f>IF(ISBLANK($N6497),"",IF(ISBLANK('datos GENERALES'!B$16),"",'datos GENERALES'!B$16))</f>
        <v/>
      </c>
      <c r="D6497" s="43" t="str">
        <f>IF(ISBLANK($N6497),"","SGBTM/AUTAROC/"&amp;'datos GENERALES'!B$5&amp;"_"&amp;'datos GENERALES'!C$5&amp;"_"&amp;'datos GENERALES'!D$5)</f>
        <v/>
      </c>
      <c r="E6497" s="42" t="str">
        <f>IF(ISBLANK($N6497),"",IF(ISBLANK('datos GENERALES'!$B$6),"",'datos GENERALES'!$B$6))</f>
        <v/>
      </c>
      <c r="F6497" s="42" t="str">
        <f>IF(ISBLANK($N6497),"",IF(ISBLANK('datos GENERALES'!$B$7),"",'datos GENERALES'!$B$7))</f>
        <v/>
      </c>
      <c r="G6497" s="42" t="str">
        <f>IF(ISBLANK($N6497),"",IF(ISBLANK('datos GENERALES'!$B$10),"",'datos GENERALES'!$B$10))</f>
        <v/>
      </c>
      <c r="H6497" s="42" t="str">
        <f>IF(ISBLANK($N6497),"",IF(ISBLANK('datos GENERALES'!$C$10),"",'datos GENERALES'!$C$10))</f>
        <v/>
      </c>
      <c r="I6497" s="42" t="str">
        <f>IF(ISBLANK($N6497),"",IF(ISBLANK('datos GENERALES'!$D$10),"",'datos GENERALES'!$D$10))</f>
        <v/>
      </c>
      <c r="O6497" s="48" t="str">
        <f>IFERROR(VLOOKUP(N6497,ListaEspecies!$B$3:$D$45,2,FALSE),"")</f>
        <v/>
      </c>
      <c r="P6497" s="96" t="str">
        <f>IFERROR(VLOOKUP(N6497,ListaEspecies!$B$3:$D$45,3,FALSE),"")</f>
        <v/>
      </c>
      <c r="R6497" s="42" t="str">
        <f>IF(ISBLANK($J6497),"",IF(ISBLANK('datos GENERALES'!$B$15),"",'datos GENERALES'!$B$15))</f>
        <v/>
      </c>
      <c r="S6497" s="49" t="str">
        <f t="shared" si="810"/>
        <v/>
      </c>
      <c r="T6497" s="49" t="str">
        <f t="shared" si="811"/>
        <v/>
      </c>
      <c r="AA6497" s="50" t="str">
        <f t="shared" si="815"/>
        <v/>
      </c>
      <c r="AE6497" s="50" t="str">
        <f t="shared" si="812"/>
        <v/>
      </c>
      <c r="AI6497" s="19" t="str">
        <f t="shared" si="813"/>
        <v/>
      </c>
      <c r="AJ6497"/>
      <c r="AK6497" s="19" t="str">
        <f t="shared" si="814"/>
        <v/>
      </c>
    </row>
    <row r="6498" spans="1:37" x14ac:dyDescent="0.25">
      <c r="A6498" s="42" t="str">
        <f t="shared" si="808"/>
        <v/>
      </c>
      <c r="B6498" s="42" t="str">
        <f t="shared" si="809"/>
        <v/>
      </c>
      <c r="C6498" s="42" t="str">
        <f>IF(ISBLANK($N6498),"",IF(ISBLANK('datos GENERALES'!B$16),"",'datos GENERALES'!B$16))</f>
        <v/>
      </c>
      <c r="D6498" s="43" t="str">
        <f>IF(ISBLANK($N6498),"","SGBTM/AUTAROC/"&amp;'datos GENERALES'!B$5&amp;"_"&amp;'datos GENERALES'!C$5&amp;"_"&amp;'datos GENERALES'!D$5)</f>
        <v/>
      </c>
      <c r="E6498" s="42" t="str">
        <f>IF(ISBLANK($N6498),"",IF(ISBLANK('datos GENERALES'!$B$6),"",'datos GENERALES'!$B$6))</f>
        <v/>
      </c>
      <c r="F6498" s="42" t="str">
        <f>IF(ISBLANK($N6498),"",IF(ISBLANK('datos GENERALES'!$B$7),"",'datos GENERALES'!$B$7))</f>
        <v/>
      </c>
      <c r="G6498" s="42" t="str">
        <f>IF(ISBLANK($N6498),"",IF(ISBLANK('datos GENERALES'!$B$10),"",'datos GENERALES'!$B$10))</f>
        <v/>
      </c>
      <c r="H6498" s="42" t="str">
        <f>IF(ISBLANK($N6498),"",IF(ISBLANK('datos GENERALES'!$C$10),"",'datos GENERALES'!$C$10))</f>
        <v/>
      </c>
      <c r="I6498" s="42" t="str">
        <f>IF(ISBLANK($N6498),"",IF(ISBLANK('datos GENERALES'!$D$10),"",'datos GENERALES'!$D$10))</f>
        <v/>
      </c>
      <c r="O6498" s="48" t="str">
        <f>IFERROR(VLOOKUP(N6498,ListaEspecies!$B$3:$D$45,2,FALSE),"")</f>
        <v/>
      </c>
      <c r="P6498" s="96" t="str">
        <f>IFERROR(VLOOKUP(N6498,ListaEspecies!$B$3:$D$45,3,FALSE),"")</f>
        <v/>
      </c>
      <c r="R6498" s="42" t="str">
        <f>IF(ISBLANK($J6498),"",IF(ISBLANK('datos GENERALES'!$B$15),"",'datos GENERALES'!$B$15))</f>
        <v/>
      </c>
      <c r="S6498" s="49" t="str">
        <f t="shared" si="810"/>
        <v/>
      </c>
      <c r="T6498" s="49" t="str">
        <f t="shared" si="811"/>
        <v/>
      </c>
      <c r="AA6498" s="50" t="str">
        <f t="shared" si="815"/>
        <v/>
      </c>
      <c r="AE6498" s="50" t="str">
        <f t="shared" si="812"/>
        <v/>
      </c>
      <c r="AI6498" s="19" t="str">
        <f t="shared" si="813"/>
        <v/>
      </c>
      <c r="AJ6498"/>
      <c r="AK6498" s="19" t="str">
        <f t="shared" si="814"/>
        <v/>
      </c>
    </row>
    <row r="6499" spans="1:37" x14ac:dyDescent="0.25">
      <c r="A6499" s="42" t="str">
        <f t="shared" si="808"/>
        <v/>
      </c>
      <c r="B6499" s="42" t="str">
        <f t="shared" si="809"/>
        <v/>
      </c>
      <c r="C6499" s="42" t="str">
        <f>IF(ISBLANK($N6499),"",IF(ISBLANK('datos GENERALES'!B$16),"",'datos GENERALES'!B$16))</f>
        <v/>
      </c>
      <c r="D6499" s="43" t="str">
        <f>IF(ISBLANK($N6499),"","SGBTM/AUTAROC/"&amp;'datos GENERALES'!B$5&amp;"_"&amp;'datos GENERALES'!C$5&amp;"_"&amp;'datos GENERALES'!D$5)</f>
        <v/>
      </c>
      <c r="E6499" s="42" t="str">
        <f>IF(ISBLANK($N6499),"",IF(ISBLANK('datos GENERALES'!$B$6),"",'datos GENERALES'!$B$6))</f>
        <v/>
      </c>
      <c r="F6499" s="42" t="str">
        <f>IF(ISBLANK($N6499),"",IF(ISBLANK('datos GENERALES'!$B$7),"",'datos GENERALES'!$B$7))</f>
        <v/>
      </c>
      <c r="G6499" s="42" t="str">
        <f>IF(ISBLANK($N6499),"",IF(ISBLANK('datos GENERALES'!$B$10),"",'datos GENERALES'!$B$10))</f>
        <v/>
      </c>
      <c r="H6499" s="42" t="str">
        <f>IF(ISBLANK($N6499),"",IF(ISBLANK('datos GENERALES'!$C$10),"",'datos GENERALES'!$C$10))</f>
        <v/>
      </c>
      <c r="I6499" s="42" t="str">
        <f>IF(ISBLANK($N6499),"",IF(ISBLANK('datos GENERALES'!$D$10),"",'datos GENERALES'!$D$10))</f>
        <v/>
      </c>
      <c r="O6499" s="48" t="str">
        <f>IFERROR(VLOOKUP(N6499,ListaEspecies!$B$3:$D$45,2,FALSE),"")</f>
        <v/>
      </c>
      <c r="P6499" s="96" t="str">
        <f>IFERROR(VLOOKUP(N6499,ListaEspecies!$B$3:$D$45,3,FALSE),"")</f>
        <v/>
      </c>
      <c r="R6499" s="42" t="str">
        <f>IF(ISBLANK($J6499),"",IF(ISBLANK('datos GENERALES'!$B$15),"",'datos GENERALES'!$B$15))</f>
        <v/>
      </c>
      <c r="S6499" s="49" t="str">
        <f t="shared" si="810"/>
        <v/>
      </c>
      <c r="T6499" s="49" t="str">
        <f t="shared" si="811"/>
        <v/>
      </c>
      <c r="AA6499" s="50" t="str">
        <f t="shared" si="815"/>
        <v/>
      </c>
      <c r="AE6499" s="50" t="str">
        <f t="shared" si="812"/>
        <v/>
      </c>
      <c r="AI6499" s="19" t="str">
        <f t="shared" si="813"/>
        <v/>
      </c>
      <c r="AJ6499"/>
      <c r="AK6499" s="19" t="str">
        <f t="shared" si="814"/>
        <v/>
      </c>
    </row>
    <row r="6500" spans="1:37" x14ac:dyDescent="0.25">
      <c r="A6500" s="42" t="str">
        <f t="shared" si="808"/>
        <v/>
      </c>
      <c r="B6500" s="42" t="str">
        <f t="shared" si="809"/>
        <v/>
      </c>
      <c r="C6500" s="42" t="str">
        <f>IF(ISBLANK($N6500),"",IF(ISBLANK('datos GENERALES'!B$16),"",'datos GENERALES'!B$16))</f>
        <v/>
      </c>
      <c r="D6500" s="43" t="str">
        <f>IF(ISBLANK($N6500),"","SGBTM/AUTAROC/"&amp;'datos GENERALES'!B$5&amp;"_"&amp;'datos GENERALES'!C$5&amp;"_"&amp;'datos GENERALES'!D$5)</f>
        <v/>
      </c>
      <c r="E6500" s="42" t="str">
        <f>IF(ISBLANK($N6500),"",IF(ISBLANK('datos GENERALES'!$B$6),"",'datos GENERALES'!$B$6))</f>
        <v/>
      </c>
      <c r="F6500" s="42" t="str">
        <f>IF(ISBLANK($N6500),"",IF(ISBLANK('datos GENERALES'!$B$7),"",'datos GENERALES'!$B$7))</f>
        <v/>
      </c>
      <c r="G6500" s="42" t="str">
        <f>IF(ISBLANK($N6500),"",IF(ISBLANK('datos GENERALES'!$B$10),"",'datos GENERALES'!$B$10))</f>
        <v/>
      </c>
      <c r="H6500" s="42" t="str">
        <f>IF(ISBLANK($N6500),"",IF(ISBLANK('datos GENERALES'!$C$10),"",'datos GENERALES'!$C$10))</f>
        <v/>
      </c>
      <c r="I6500" s="42" t="str">
        <f>IF(ISBLANK($N6500),"",IF(ISBLANK('datos GENERALES'!$D$10),"",'datos GENERALES'!$D$10))</f>
        <v/>
      </c>
      <c r="O6500" s="48" t="str">
        <f>IFERROR(VLOOKUP(N6500,ListaEspecies!$B$3:$D$45,2,FALSE),"")</f>
        <v/>
      </c>
      <c r="P6500" s="96" t="str">
        <f>IFERROR(VLOOKUP(N6500,ListaEspecies!$B$3:$D$45,3,FALSE),"")</f>
        <v/>
      </c>
      <c r="R6500" s="42" t="str">
        <f>IF(ISBLANK($J6500),"",IF(ISBLANK('datos GENERALES'!$B$15),"",'datos GENERALES'!$B$15))</f>
        <v/>
      </c>
      <c r="S6500" s="49" t="str">
        <f t="shared" si="810"/>
        <v/>
      </c>
      <c r="T6500" s="49" t="str">
        <f t="shared" si="811"/>
        <v/>
      </c>
      <c r="AA6500" s="50" t="str">
        <f t="shared" si="815"/>
        <v/>
      </c>
      <c r="AE6500" s="50" t="str">
        <f t="shared" si="812"/>
        <v/>
      </c>
      <c r="AI6500" s="19" t="str">
        <f t="shared" si="813"/>
        <v/>
      </c>
      <c r="AJ6500"/>
      <c r="AK6500" s="19" t="str">
        <f t="shared" si="814"/>
        <v/>
      </c>
    </row>
    <row r="6501" spans="1:37" x14ac:dyDescent="0.25">
      <c r="A6501" s="42" t="str">
        <f t="shared" si="808"/>
        <v/>
      </c>
      <c r="B6501" s="42" t="str">
        <f t="shared" si="809"/>
        <v/>
      </c>
      <c r="C6501" s="42" t="str">
        <f>IF(ISBLANK($N6501),"",IF(ISBLANK('datos GENERALES'!B$16),"",'datos GENERALES'!B$16))</f>
        <v/>
      </c>
      <c r="D6501" s="43" t="str">
        <f>IF(ISBLANK($N6501),"","SGBTM/AUTAROC/"&amp;'datos GENERALES'!B$5&amp;"_"&amp;'datos GENERALES'!C$5&amp;"_"&amp;'datos GENERALES'!D$5)</f>
        <v/>
      </c>
      <c r="E6501" s="42" t="str">
        <f>IF(ISBLANK($N6501),"",IF(ISBLANK('datos GENERALES'!$B$6),"",'datos GENERALES'!$B$6))</f>
        <v/>
      </c>
      <c r="F6501" s="42" t="str">
        <f>IF(ISBLANK($N6501),"",IF(ISBLANK('datos GENERALES'!$B$7),"",'datos GENERALES'!$B$7))</f>
        <v/>
      </c>
      <c r="G6501" s="42" t="str">
        <f>IF(ISBLANK($N6501),"",IF(ISBLANK('datos GENERALES'!$B$10),"",'datos GENERALES'!$B$10))</f>
        <v/>
      </c>
      <c r="H6501" s="42" t="str">
        <f>IF(ISBLANK($N6501),"",IF(ISBLANK('datos GENERALES'!$C$10),"",'datos GENERALES'!$C$10))</f>
        <v/>
      </c>
      <c r="I6501" s="42" t="str">
        <f>IF(ISBLANK($N6501),"",IF(ISBLANK('datos GENERALES'!$D$10),"",'datos GENERALES'!$D$10))</f>
        <v/>
      </c>
      <c r="O6501" s="48" t="str">
        <f>IFERROR(VLOOKUP(N6501,ListaEspecies!$B$3:$D$45,2,FALSE),"")</f>
        <v/>
      </c>
      <c r="P6501" s="96" t="str">
        <f>IFERROR(VLOOKUP(N6501,ListaEspecies!$B$3:$D$45,3,FALSE),"")</f>
        <v/>
      </c>
      <c r="R6501" s="42" t="str">
        <f>IF(ISBLANK($J6501),"",IF(ISBLANK('datos GENERALES'!$B$15),"",'datos GENERALES'!$B$15))</f>
        <v/>
      </c>
      <c r="S6501" s="49" t="str">
        <f t="shared" si="810"/>
        <v/>
      </c>
      <c r="T6501" s="49" t="str">
        <f t="shared" si="811"/>
        <v/>
      </c>
      <c r="AA6501" s="50" t="str">
        <f t="shared" si="815"/>
        <v/>
      </c>
      <c r="AE6501" s="50" t="str">
        <f t="shared" si="812"/>
        <v/>
      </c>
      <c r="AI6501" s="19" t="str">
        <f t="shared" si="813"/>
        <v/>
      </c>
      <c r="AJ6501"/>
      <c r="AK6501" s="19" t="str">
        <f t="shared" si="814"/>
        <v/>
      </c>
    </row>
    <row r="6502" spans="1:37" x14ac:dyDescent="0.25">
      <c r="A6502" s="42" t="str">
        <f t="shared" si="808"/>
        <v/>
      </c>
      <c r="B6502" s="42" t="str">
        <f t="shared" si="809"/>
        <v/>
      </c>
      <c r="C6502" s="42" t="str">
        <f>IF(ISBLANK($N6502),"",IF(ISBLANK('datos GENERALES'!B$16),"",'datos GENERALES'!B$16))</f>
        <v/>
      </c>
      <c r="D6502" s="43" t="str">
        <f>IF(ISBLANK($N6502),"","SGBTM/AUTAROC/"&amp;'datos GENERALES'!B$5&amp;"_"&amp;'datos GENERALES'!C$5&amp;"_"&amp;'datos GENERALES'!D$5)</f>
        <v/>
      </c>
      <c r="E6502" s="42" t="str">
        <f>IF(ISBLANK($N6502),"",IF(ISBLANK('datos GENERALES'!$B$6),"",'datos GENERALES'!$B$6))</f>
        <v/>
      </c>
      <c r="F6502" s="42" t="str">
        <f>IF(ISBLANK($N6502),"",IF(ISBLANK('datos GENERALES'!$B$7),"",'datos GENERALES'!$B$7))</f>
        <v/>
      </c>
      <c r="G6502" s="42" t="str">
        <f>IF(ISBLANK($N6502),"",IF(ISBLANK('datos GENERALES'!$B$10),"",'datos GENERALES'!$B$10))</f>
        <v/>
      </c>
      <c r="H6502" s="42" t="str">
        <f>IF(ISBLANK($N6502),"",IF(ISBLANK('datos GENERALES'!$C$10),"",'datos GENERALES'!$C$10))</f>
        <v/>
      </c>
      <c r="I6502" s="42" t="str">
        <f>IF(ISBLANK($N6502),"",IF(ISBLANK('datos GENERALES'!$D$10),"",'datos GENERALES'!$D$10))</f>
        <v/>
      </c>
      <c r="O6502" s="48" t="str">
        <f>IFERROR(VLOOKUP(N6502,ListaEspecies!$B$3:$D$45,2,FALSE),"")</f>
        <v/>
      </c>
      <c r="P6502" s="96" t="str">
        <f>IFERROR(VLOOKUP(N6502,ListaEspecies!$B$3:$D$45,3,FALSE),"")</f>
        <v/>
      </c>
      <c r="R6502" s="42" t="str">
        <f>IF(ISBLANK($J6502),"",IF(ISBLANK('datos GENERALES'!$B$15),"",'datos GENERALES'!$B$15))</f>
        <v/>
      </c>
      <c r="S6502" s="49" t="str">
        <f t="shared" si="810"/>
        <v/>
      </c>
      <c r="T6502" s="49" t="str">
        <f t="shared" si="811"/>
        <v/>
      </c>
      <c r="AA6502" s="50" t="str">
        <f t="shared" si="815"/>
        <v/>
      </c>
      <c r="AE6502" s="50" t="str">
        <f t="shared" si="812"/>
        <v/>
      </c>
      <c r="AI6502" s="19" t="str">
        <f t="shared" si="813"/>
        <v/>
      </c>
      <c r="AJ6502"/>
      <c r="AK6502" s="19" t="str">
        <f t="shared" si="814"/>
        <v/>
      </c>
    </row>
    <row r="6503" spans="1:37" x14ac:dyDescent="0.25">
      <c r="A6503" s="42" t="str">
        <f t="shared" si="808"/>
        <v/>
      </c>
      <c r="B6503" s="42" t="str">
        <f t="shared" si="809"/>
        <v/>
      </c>
      <c r="C6503" s="42" t="str">
        <f>IF(ISBLANK($N6503),"",IF(ISBLANK('datos GENERALES'!B$16),"",'datos GENERALES'!B$16))</f>
        <v/>
      </c>
      <c r="D6503" s="43" t="str">
        <f>IF(ISBLANK($N6503),"","SGBTM/AUTAROC/"&amp;'datos GENERALES'!B$5&amp;"_"&amp;'datos GENERALES'!C$5&amp;"_"&amp;'datos GENERALES'!D$5)</f>
        <v/>
      </c>
      <c r="E6503" s="42" t="str">
        <f>IF(ISBLANK($N6503),"",IF(ISBLANK('datos GENERALES'!$B$6),"",'datos GENERALES'!$B$6))</f>
        <v/>
      </c>
      <c r="F6503" s="42" t="str">
        <f>IF(ISBLANK($N6503),"",IF(ISBLANK('datos GENERALES'!$B$7),"",'datos GENERALES'!$B$7))</f>
        <v/>
      </c>
      <c r="G6503" s="42" t="str">
        <f>IF(ISBLANK($N6503),"",IF(ISBLANK('datos GENERALES'!$B$10),"",'datos GENERALES'!$B$10))</f>
        <v/>
      </c>
      <c r="H6503" s="42" t="str">
        <f>IF(ISBLANK($N6503),"",IF(ISBLANK('datos GENERALES'!$C$10),"",'datos GENERALES'!$C$10))</f>
        <v/>
      </c>
      <c r="I6503" s="42" t="str">
        <f>IF(ISBLANK($N6503),"",IF(ISBLANK('datos GENERALES'!$D$10),"",'datos GENERALES'!$D$10))</f>
        <v/>
      </c>
      <c r="O6503" s="48" t="str">
        <f>IFERROR(VLOOKUP(N6503,ListaEspecies!$B$3:$D$45,2,FALSE),"")</f>
        <v/>
      </c>
      <c r="P6503" s="96" t="str">
        <f>IFERROR(VLOOKUP(N6503,ListaEspecies!$B$3:$D$45,3,FALSE),"")</f>
        <v/>
      </c>
      <c r="R6503" s="42" t="str">
        <f>IF(ISBLANK($J6503),"",IF(ISBLANK('datos GENERALES'!$B$15),"",'datos GENERALES'!$B$15))</f>
        <v/>
      </c>
      <c r="S6503" s="49" t="str">
        <f t="shared" si="810"/>
        <v/>
      </c>
      <c r="T6503" s="49" t="str">
        <f t="shared" si="811"/>
        <v/>
      </c>
      <c r="AA6503" s="50" t="str">
        <f t="shared" si="815"/>
        <v/>
      </c>
      <c r="AE6503" s="50" t="str">
        <f t="shared" si="812"/>
        <v/>
      </c>
      <c r="AI6503" s="19" t="str">
        <f t="shared" si="813"/>
        <v/>
      </c>
      <c r="AJ6503"/>
      <c r="AK6503" s="19" t="str">
        <f t="shared" si="814"/>
        <v/>
      </c>
    </row>
    <row r="6504" spans="1:37" x14ac:dyDescent="0.25">
      <c r="A6504" s="42" t="str">
        <f t="shared" si="808"/>
        <v/>
      </c>
      <c r="B6504" s="42" t="str">
        <f t="shared" si="809"/>
        <v/>
      </c>
      <c r="C6504" s="42" t="str">
        <f>IF(ISBLANK($N6504),"",IF(ISBLANK('datos GENERALES'!B$16),"",'datos GENERALES'!B$16))</f>
        <v/>
      </c>
      <c r="D6504" s="43" t="str">
        <f>IF(ISBLANK($N6504),"","SGBTM/AUTAROC/"&amp;'datos GENERALES'!B$5&amp;"_"&amp;'datos GENERALES'!C$5&amp;"_"&amp;'datos GENERALES'!D$5)</f>
        <v/>
      </c>
      <c r="E6504" s="42" t="str">
        <f>IF(ISBLANK($N6504),"",IF(ISBLANK('datos GENERALES'!$B$6),"",'datos GENERALES'!$B$6))</f>
        <v/>
      </c>
      <c r="F6504" s="42" t="str">
        <f>IF(ISBLANK($N6504),"",IF(ISBLANK('datos GENERALES'!$B$7),"",'datos GENERALES'!$B$7))</f>
        <v/>
      </c>
      <c r="G6504" s="42" t="str">
        <f>IF(ISBLANK($N6504),"",IF(ISBLANK('datos GENERALES'!$B$10),"",'datos GENERALES'!$B$10))</f>
        <v/>
      </c>
      <c r="H6504" s="42" t="str">
        <f>IF(ISBLANK($N6504),"",IF(ISBLANK('datos GENERALES'!$C$10),"",'datos GENERALES'!$C$10))</f>
        <v/>
      </c>
      <c r="I6504" s="42" t="str">
        <f>IF(ISBLANK($N6504),"",IF(ISBLANK('datos GENERALES'!$D$10),"",'datos GENERALES'!$D$10))</f>
        <v/>
      </c>
      <c r="O6504" s="48" t="str">
        <f>IFERROR(VLOOKUP(N6504,ListaEspecies!$B$3:$D$45,2,FALSE),"")</f>
        <v/>
      </c>
      <c r="P6504" s="96" t="str">
        <f>IFERROR(VLOOKUP(N6504,ListaEspecies!$B$3:$D$45,3,FALSE),"")</f>
        <v/>
      </c>
      <c r="R6504" s="42" t="str">
        <f>IF(ISBLANK($J6504),"",IF(ISBLANK('datos GENERALES'!$B$15),"",'datos GENERALES'!$B$15))</f>
        <v/>
      </c>
      <c r="S6504" s="49" t="str">
        <f t="shared" si="810"/>
        <v/>
      </c>
      <c r="T6504" s="49" t="str">
        <f t="shared" si="811"/>
        <v/>
      </c>
      <c r="AA6504" s="50" t="str">
        <f t="shared" si="815"/>
        <v/>
      </c>
      <c r="AE6504" s="50" t="str">
        <f t="shared" si="812"/>
        <v/>
      </c>
      <c r="AI6504" s="19" t="str">
        <f t="shared" si="813"/>
        <v/>
      </c>
      <c r="AJ6504"/>
      <c r="AK6504" s="19" t="str">
        <f t="shared" si="814"/>
        <v/>
      </c>
    </row>
    <row r="6505" spans="1:37" x14ac:dyDescent="0.25">
      <c r="A6505" s="42" t="str">
        <f t="shared" si="808"/>
        <v/>
      </c>
      <c r="B6505" s="42" t="str">
        <f t="shared" si="809"/>
        <v/>
      </c>
      <c r="C6505" s="42" t="str">
        <f>IF(ISBLANK($N6505),"",IF(ISBLANK('datos GENERALES'!B$16),"",'datos GENERALES'!B$16))</f>
        <v/>
      </c>
      <c r="D6505" s="43" t="str">
        <f>IF(ISBLANK($N6505),"","SGBTM/AUTAROC/"&amp;'datos GENERALES'!B$5&amp;"_"&amp;'datos GENERALES'!C$5&amp;"_"&amp;'datos GENERALES'!D$5)</f>
        <v/>
      </c>
      <c r="E6505" s="42" t="str">
        <f>IF(ISBLANK($N6505),"",IF(ISBLANK('datos GENERALES'!$B$6),"",'datos GENERALES'!$B$6))</f>
        <v/>
      </c>
      <c r="F6505" s="42" t="str">
        <f>IF(ISBLANK($N6505),"",IF(ISBLANK('datos GENERALES'!$B$7),"",'datos GENERALES'!$B$7))</f>
        <v/>
      </c>
      <c r="G6505" s="42" t="str">
        <f>IF(ISBLANK($N6505),"",IF(ISBLANK('datos GENERALES'!$B$10),"",'datos GENERALES'!$B$10))</f>
        <v/>
      </c>
      <c r="H6505" s="42" t="str">
        <f>IF(ISBLANK($N6505),"",IF(ISBLANK('datos GENERALES'!$C$10),"",'datos GENERALES'!$C$10))</f>
        <v/>
      </c>
      <c r="I6505" s="42" t="str">
        <f>IF(ISBLANK($N6505),"",IF(ISBLANK('datos GENERALES'!$D$10),"",'datos GENERALES'!$D$10))</f>
        <v/>
      </c>
      <c r="O6505" s="48" t="str">
        <f>IFERROR(VLOOKUP(N6505,ListaEspecies!$B$3:$D$45,2,FALSE),"")</f>
        <v/>
      </c>
      <c r="P6505" s="96" t="str">
        <f>IFERROR(VLOOKUP(N6505,ListaEspecies!$B$3:$D$45,3,FALSE),"")</f>
        <v/>
      </c>
      <c r="R6505" s="42" t="str">
        <f>IF(ISBLANK($J6505),"",IF(ISBLANK('datos GENERALES'!$B$15),"",'datos GENERALES'!$B$15))</f>
        <v/>
      </c>
      <c r="S6505" s="49" t="str">
        <f t="shared" si="810"/>
        <v/>
      </c>
      <c r="T6505" s="49" t="str">
        <f t="shared" si="811"/>
        <v/>
      </c>
      <c r="AA6505" s="50" t="str">
        <f t="shared" si="815"/>
        <v/>
      </c>
      <c r="AE6505" s="50" t="str">
        <f t="shared" si="812"/>
        <v/>
      </c>
      <c r="AI6505" s="19" t="str">
        <f t="shared" si="813"/>
        <v/>
      </c>
      <c r="AJ6505"/>
      <c r="AK6505" s="19" t="str">
        <f t="shared" si="814"/>
        <v/>
      </c>
    </row>
    <row r="6506" spans="1:37" x14ac:dyDescent="0.25">
      <c r="A6506" s="42" t="str">
        <f t="shared" si="808"/>
        <v/>
      </c>
      <c r="B6506" s="42" t="str">
        <f t="shared" si="809"/>
        <v/>
      </c>
      <c r="C6506" s="42" t="str">
        <f>IF(ISBLANK($N6506),"",IF(ISBLANK('datos GENERALES'!B$16),"",'datos GENERALES'!B$16))</f>
        <v/>
      </c>
      <c r="D6506" s="43" t="str">
        <f>IF(ISBLANK($N6506),"","SGBTM/AUTAROC/"&amp;'datos GENERALES'!B$5&amp;"_"&amp;'datos GENERALES'!C$5&amp;"_"&amp;'datos GENERALES'!D$5)</f>
        <v/>
      </c>
      <c r="E6506" s="42" t="str">
        <f>IF(ISBLANK($N6506),"",IF(ISBLANK('datos GENERALES'!$B$6),"",'datos GENERALES'!$B$6))</f>
        <v/>
      </c>
      <c r="F6506" s="42" t="str">
        <f>IF(ISBLANK($N6506),"",IF(ISBLANK('datos GENERALES'!$B$7),"",'datos GENERALES'!$B$7))</f>
        <v/>
      </c>
      <c r="G6506" s="42" t="str">
        <f>IF(ISBLANK($N6506),"",IF(ISBLANK('datos GENERALES'!$B$10),"",'datos GENERALES'!$B$10))</f>
        <v/>
      </c>
      <c r="H6506" s="42" t="str">
        <f>IF(ISBLANK($N6506),"",IF(ISBLANK('datos GENERALES'!$C$10),"",'datos GENERALES'!$C$10))</f>
        <v/>
      </c>
      <c r="I6506" s="42" t="str">
        <f>IF(ISBLANK($N6506),"",IF(ISBLANK('datos GENERALES'!$D$10),"",'datos GENERALES'!$D$10))</f>
        <v/>
      </c>
      <c r="O6506" s="48" t="str">
        <f>IFERROR(VLOOKUP(N6506,ListaEspecies!$B$3:$D$45,2,FALSE),"")</f>
        <v/>
      </c>
      <c r="P6506" s="96" t="str">
        <f>IFERROR(VLOOKUP(N6506,ListaEspecies!$B$3:$D$45,3,FALSE),"")</f>
        <v/>
      </c>
      <c r="R6506" s="42" t="str">
        <f>IF(ISBLANK($J6506),"",IF(ISBLANK('datos GENERALES'!$B$15),"",'datos GENERALES'!$B$15))</f>
        <v/>
      </c>
      <c r="S6506" s="49" t="str">
        <f t="shared" si="810"/>
        <v/>
      </c>
      <c r="T6506" s="49" t="str">
        <f t="shared" si="811"/>
        <v/>
      </c>
      <c r="AA6506" s="50" t="str">
        <f t="shared" si="815"/>
        <v/>
      </c>
      <c r="AE6506" s="50" t="str">
        <f t="shared" si="812"/>
        <v/>
      </c>
      <c r="AI6506" s="19" t="str">
        <f t="shared" si="813"/>
        <v/>
      </c>
      <c r="AJ6506"/>
      <c r="AK6506" s="19" t="str">
        <f t="shared" si="814"/>
        <v/>
      </c>
    </row>
    <row r="6507" spans="1:37" x14ac:dyDescent="0.25">
      <c r="A6507" s="42" t="str">
        <f t="shared" si="808"/>
        <v/>
      </c>
      <c r="B6507" s="42" t="str">
        <f t="shared" si="809"/>
        <v/>
      </c>
      <c r="C6507" s="42" t="str">
        <f>IF(ISBLANK($N6507),"",IF(ISBLANK('datos GENERALES'!B$16),"",'datos GENERALES'!B$16))</f>
        <v/>
      </c>
      <c r="D6507" s="43" t="str">
        <f>IF(ISBLANK($N6507),"","SGBTM/AUTAROC/"&amp;'datos GENERALES'!B$5&amp;"_"&amp;'datos GENERALES'!C$5&amp;"_"&amp;'datos GENERALES'!D$5)</f>
        <v/>
      </c>
      <c r="E6507" s="42" t="str">
        <f>IF(ISBLANK($N6507),"",IF(ISBLANK('datos GENERALES'!$B$6),"",'datos GENERALES'!$B$6))</f>
        <v/>
      </c>
      <c r="F6507" s="42" t="str">
        <f>IF(ISBLANK($N6507),"",IF(ISBLANK('datos GENERALES'!$B$7),"",'datos GENERALES'!$B$7))</f>
        <v/>
      </c>
      <c r="G6507" s="42" t="str">
        <f>IF(ISBLANK($N6507),"",IF(ISBLANK('datos GENERALES'!$B$10),"",'datos GENERALES'!$B$10))</f>
        <v/>
      </c>
      <c r="H6507" s="42" t="str">
        <f>IF(ISBLANK($N6507),"",IF(ISBLANK('datos GENERALES'!$C$10),"",'datos GENERALES'!$C$10))</f>
        <v/>
      </c>
      <c r="I6507" s="42" t="str">
        <f>IF(ISBLANK($N6507),"",IF(ISBLANK('datos GENERALES'!$D$10),"",'datos GENERALES'!$D$10))</f>
        <v/>
      </c>
      <c r="O6507" s="48" t="str">
        <f>IFERROR(VLOOKUP(N6507,ListaEspecies!$B$3:$D$45,2,FALSE),"")</f>
        <v/>
      </c>
      <c r="P6507" s="96" t="str">
        <f>IFERROR(VLOOKUP(N6507,ListaEspecies!$B$3:$D$45,3,FALSE),"")</f>
        <v/>
      </c>
      <c r="R6507" s="42" t="str">
        <f>IF(ISBLANK($J6507),"",IF(ISBLANK('datos GENERALES'!$B$15),"",'datos GENERALES'!$B$15))</f>
        <v/>
      </c>
      <c r="S6507" s="49" t="str">
        <f t="shared" si="810"/>
        <v/>
      </c>
      <c r="T6507" s="49" t="str">
        <f t="shared" si="811"/>
        <v/>
      </c>
      <c r="AA6507" s="50" t="str">
        <f t="shared" si="815"/>
        <v/>
      </c>
      <c r="AE6507" s="50" t="str">
        <f t="shared" si="812"/>
        <v/>
      </c>
      <c r="AI6507" s="19" t="str">
        <f t="shared" si="813"/>
        <v/>
      </c>
      <c r="AJ6507"/>
      <c r="AK6507" s="19" t="str">
        <f t="shared" si="814"/>
        <v/>
      </c>
    </row>
    <row r="6508" spans="1:37" x14ac:dyDescent="0.25">
      <c r="A6508" s="42" t="str">
        <f t="shared" si="808"/>
        <v/>
      </c>
      <c r="B6508" s="42" t="str">
        <f t="shared" si="809"/>
        <v/>
      </c>
      <c r="C6508" s="42" t="str">
        <f>IF(ISBLANK($N6508),"",IF(ISBLANK('datos GENERALES'!B$16),"",'datos GENERALES'!B$16))</f>
        <v/>
      </c>
      <c r="D6508" s="43" t="str">
        <f>IF(ISBLANK($N6508),"","SGBTM/AUTAROC/"&amp;'datos GENERALES'!B$5&amp;"_"&amp;'datos GENERALES'!C$5&amp;"_"&amp;'datos GENERALES'!D$5)</f>
        <v/>
      </c>
      <c r="E6508" s="42" t="str">
        <f>IF(ISBLANK($N6508),"",IF(ISBLANK('datos GENERALES'!$B$6),"",'datos GENERALES'!$B$6))</f>
        <v/>
      </c>
      <c r="F6508" s="42" t="str">
        <f>IF(ISBLANK($N6508),"",IF(ISBLANK('datos GENERALES'!$B$7),"",'datos GENERALES'!$B$7))</f>
        <v/>
      </c>
      <c r="G6508" s="42" t="str">
        <f>IF(ISBLANK($N6508),"",IF(ISBLANK('datos GENERALES'!$B$10),"",'datos GENERALES'!$B$10))</f>
        <v/>
      </c>
      <c r="H6508" s="42" t="str">
        <f>IF(ISBLANK($N6508),"",IF(ISBLANK('datos GENERALES'!$C$10),"",'datos GENERALES'!$C$10))</f>
        <v/>
      </c>
      <c r="I6508" s="42" t="str">
        <f>IF(ISBLANK($N6508),"",IF(ISBLANK('datos GENERALES'!$D$10),"",'datos GENERALES'!$D$10))</f>
        <v/>
      </c>
      <c r="O6508" s="48" t="str">
        <f>IFERROR(VLOOKUP(N6508,ListaEspecies!$B$3:$D$45,2,FALSE),"")</f>
        <v/>
      </c>
      <c r="P6508" s="96" t="str">
        <f>IFERROR(VLOOKUP(N6508,ListaEspecies!$B$3:$D$45,3,FALSE),"")</f>
        <v/>
      </c>
      <c r="R6508" s="42" t="str">
        <f>IF(ISBLANK($J6508),"",IF(ISBLANK('datos GENERALES'!$B$15),"",'datos GENERALES'!$B$15))</f>
        <v/>
      </c>
      <c r="S6508" s="49" t="str">
        <f t="shared" si="810"/>
        <v/>
      </c>
      <c r="T6508" s="49" t="str">
        <f t="shared" si="811"/>
        <v/>
      </c>
      <c r="AA6508" s="50" t="str">
        <f t="shared" si="815"/>
        <v/>
      </c>
      <c r="AE6508" s="50" t="str">
        <f t="shared" si="812"/>
        <v/>
      </c>
      <c r="AI6508" s="19" t="str">
        <f t="shared" si="813"/>
        <v/>
      </c>
      <c r="AJ6508"/>
      <c r="AK6508" s="19" t="str">
        <f t="shared" si="814"/>
        <v/>
      </c>
    </row>
    <row r="6509" spans="1:37" x14ac:dyDescent="0.25">
      <c r="A6509" s="42" t="str">
        <f t="shared" si="808"/>
        <v/>
      </c>
      <c r="B6509" s="42" t="str">
        <f t="shared" si="809"/>
        <v/>
      </c>
      <c r="C6509" s="42" t="str">
        <f>IF(ISBLANK($N6509),"",IF(ISBLANK('datos GENERALES'!B$16),"",'datos GENERALES'!B$16))</f>
        <v/>
      </c>
      <c r="D6509" s="43" t="str">
        <f>IF(ISBLANK($N6509),"","SGBTM/AUTAROC/"&amp;'datos GENERALES'!B$5&amp;"_"&amp;'datos GENERALES'!C$5&amp;"_"&amp;'datos GENERALES'!D$5)</f>
        <v/>
      </c>
      <c r="E6509" s="42" t="str">
        <f>IF(ISBLANK($N6509),"",IF(ISBLANK('datos GENERALES'!$B$6),"",'datos GENERALES'!$B$6))</f>
        <v/>
      </c>
      <c r="F6509" s="42" t="str">
        <f>IF(ISBLANK($N6509),"",IF(ISBLANK('datos GENERALES'!$B$7),"",'datos GENERALES'!$B$7))</f>
        <v/>
      </c>
      <c r="G6509" s="42" t="str">
        <f>IF(ISBLANK($N6509),"",IF(ISBLANK('datos GENERALES'!$B$10),"",'datos GENERALES'!$B$10))</f>
        <v/>
      </c>
      <c r="H6509" s="42" t="str">
        <f>IF(ISBLANK($N6509),"",IF(ISBLANK('datos GENERALES'!$C$10),"",'datos GENERALES'!$C$10))</f>
        <v/>
      </c>
      <c r="I6509" s="42" t="str">
        <f>IF(ISBLANK($N6509),"",IF(ISBLANK('datos GENERALES'!$D$10),"",'datos GENERALES'!$D$10))</f>
        <v/>
      </c>
      <c r="O6509" s="48" t="str">
        <f>IFERROR(VLOOKUP(N6509,ListaEspecies!$B$3:$D$45,2,FALSE),"")</f>
        <v/>
      </c>
      <c r="P6509" s="96" t="str">
        <f>IFERROR(VLOOKUP(N6509,ListaEspecies!$B$3:$D$45,3,FALSE),"")</f>
        <v/>
      </c>
      <c r="R6509" s="42" t="str">
        <f>IF(ISBLANK($J6509),"",IF(ISBLANK('datos GENERALES'!$B$15),"",'datos GENERALES'!$B$15))</f>
        <v/>
      </c>
      <c r="S6509" s="49" t="str">
        <f t="shared" si="810"/>
        <v/>
      </c>
      <c r="T6509" s="49" t="str">
        <f t="shared" si="811"/>
        <v/>
      </c>
      <c r="AA6509" s="50" t="str">
        <f t="shared" si="815"/>
        <v/>
      </c>
      <c r="AE6509" s="50" t="str">
        <f t="shared" si="812"/>
        <v/>
      </c>
      <c r="AI6509" s="19" t="str">
        <f t="shared" si="813"/>
        <v/>
      </c>
      <c r="AJ6509"/>
      <c r="AK6509" s="19" t="str">
        <f t="shared" si="814"/>
        <v/>
      </c>
    </row>
    <row r="6510" spans="1:37" x14ac:dyDescent="0.25">
      <c r="A6510" s="42" t="str">
        <f t="shared" si="808"/>
        <v/>
      </c>
      <c r="B6510" s="42" t="str">
        <f t="shared" si="809"/>
        <v/>
      </c>
      <c r="C6510" s="42" t="str">
        <f>IF(ISBLANK($N6510),"",IF(ISBLANK('datos GENERALES'!B$16),"",'datos GENERALES'!B$16))</f>
        <v/>
      </c>
      <c r="D6510" s="43" t="str">
        <f>IF(ISBLANK($N6510),"","SGBTM/AUTAROC/"&amp;'datos GENERALES'!B$5&amp;"_"&amp;'datos GENERALES'!C$5&amp;"_"&amp;'datos GENERALES'!D$5)</f>
        <v/>
      </c>
      <c r="E6510" s="42" t="str">
        <f>IF(ISBLANK($N6510),"",IF(ISBLANK('datos GENERALES'!$B$6),"",'datos GENERALES'!$B$6))</f>
        <v/>
      </c>
      <c r="F6510" s="42" t="str">
        <f>IF(ISBLANK($N6510),"",IF(ISBLANK('datos GENERALES'!$B$7),"",'datos GENERALES'!$B$7))</f>
        <v/>
      </c>
      <c r="G6510" s="42" t="str">
        <f>IF(ISBLANK($N6510),"",IF(ISBLANK('datos GENERALES'!$B$10),"",'datos GENERALES'!$B$10))</f>
        <v/>
      </c>
      <c r="H6510" s="42" t="str">
        <f>IF(ISBLANK($N6510),"",IF(ISBLANK('datos GENERALES'!$C$10),"",'datos GENERALES'!$C$10))</f>
        <v/>
      </c>
      <c r="I6510" s="42" t="str">
        <f>IF(ISBLANK($N6510),"",IF(ISBLANK('datos GENERALES'!$D$10),"",'datos GENERALES'!$D$10))</f>
        <v/>
      </c>
      <c r="O6510" s="48" t="str">
        <f>IFERROR(VLOOKUP(N6510,ListaEspecies!$B$3:$D$45,2,FALSE),"")</f>
        <v/>
      </c>
      <c r="P6510" s="96" t="str">
        <f>IFERROR(VLOOKUP(N6510,ListaEspecies!$B$3:$D$45,3,FALSE),"")</f>
        <v/>
      </c>
      <c r="R6510" s="42" t="str">
        <f>IF(ISBLANK($J6510),"",IF(ISBLANK('datos GENERALES'!$B$15),"",'datos GENERALES'!$B$15))</f>
        <v/>
      </c>
      <c r="S6510" s="49" t="str">
        <f t="shared" si="810"/>
        <v/>
      </c>
      <c r="T6510" s="49" t="str">
        <f t="shared" si="811"/>
        <v/>
      </c>
      <c r="AA6510" s="50" t="str">
        <f t="shared" si="815"/>
        <v/>
      </c>
      <c r="AE6510" s="50" t="str">
        <f t="shared" si="812"/>
        <v/>
      </c>
      <c r="AI6510" s="19" t="str">
        <f t="shared" si="813"/>
        <v/>
      </c>
      <c r="AJ6510"/>
      <c r="AK6510" s="19" t="str">
        <f t="shared" si="814"/>
        <v/>
      </c>
    </row>
    <row r="6511" spans="1:37" x14ac:dyDescent="0.25">
      <c r="A6511" s="42" t="str">
        <f t="shared" si="808"/>
        <v/>
      </c>
      <c r="B6511" s="42" t="str">
        <f t="shared" si="809"/>
        <v/>
      </c>
      <c r="C6511" s="42" t="str">
        <f>IF(ISBLANK($N6511),"",IF(ISBLANK('datos GENERALES'!B$16),"",'datos GENERALES'!B$16))</f>
        <v/>
      </c>
      <c r="D6511" s="43" t="str">
        <f>IF(ISBLANK($N6511),"","SGBTM/AUTAROC/"&amp;'datos GENERALES'!B$5&amp;"_"&amp;'datos GENERALES'!C$5&amp;"_"&amp;'datos GENERALES'!D$5)</f>
        <v/>
      </c>
      <c r="E6511" s="42" t="str">
        <f>IF(ISBLANK($N6511),"",IF(ISBLANK('datos GENERALES'!$B$6),"",'datos GENERALES'!$B$6))</f>
        <v/>
      </c>
      <c r="F6511" s="42" t="str">
        <f>IF(ISBLANK($N6511),"",IF(ISBLANK('datos GENERALES'!$B$7),"",'datos GENERALES'!$B$7))</f>
        <v/>
      </c>
      <c r="G6511" s="42" t="str">
        <f>IF(ISBLANK($N6511),"",IF(ISBLANK('datos GENERALES'!$B$10),"",'datos GENERALES'!$B$10))</f>
        <v/>
      </c>
      <c r="H6511" s="42" t="str">
        <f>IF(ISBLANK($N6511),"",IF(ISBLANK('datos GENERALES'!$C$10),"",'datos GENERALES'!$C$10))</f>
        <v/>
      </c>
      <c r="I6511" s="42" t="str">
        <f>IF(ISBLANK($N6511),"",IF(ISBLANK('datos GENERALES'!$D$10),"",'datos GENERALES'!$D$10))</f>
        <v/>
      </c>
      <c r="O6511" s="48" t="str">
        <f>IFERROR(VLOOKUP(N6511,ListaEspecies!$B$3:$D$45,2,FALSE),"")</f>
        <v/>
      </c>
      <c r="P6511" s="96" t="str">
        <f>IFERROR(VLOOKUP(N6511,ListaEspecies!$B$3:$D$45,3,FALSE),"")</f>
        <v/>
      </c>
      <c r="R6511" s="42" t="str">
        <f>IF(ISBLANK($J6511),"",IF(ISBLANK('datos GENERALES'!$B$15),"",'datos GENERALES'!$B$15))</f>
        <v/>
      </c>
      <c r="S6511" s="49" t="str">
        <f t="shared" si="810"/>
        <v/>
      </c>
      <c r="T6511" s="49" t="str">
        <f t="shared" si="811"/>
        <v/>
      </c>
      <c r="AA6511" s="50" t="str">
        <f t="shared" si="815"/>
        <v/>
      </c>
      <c r="AE6511" s="50" t="str">
        <f t="shared" si="812"/>
        <v/>
      </c>
      <c r="AI6511" s="19" t="str">
        <f t="shared" si="813"/>
        <v/>
      </c>
      <c r="AJ6511"/>
      <c r="AK6511" s="19" t="str">
        <f t="shared" si="814"/>
        <v/>
      </c>
    </row>
    <row r="6512" spans="1:37" x14ac:dyDescent="0.25">
      <c r="A6512" s="42" t="str">
        <f t="shared" si="808"/>
        <v/>
      </c>
      <c r="B6512" s="42" t="str">
        <f t="shared" si="809"/>
        <v/>
      </c>
      <c r="C6512" s="42" t="str">
        <f>IF(ISBLANK($N6512),"",IF(ISBLANK('datos GENERALES'!B$16),"",'datos GENERALES'!B$16))</f>
        <v/>
      </c>
      <c r="D6512" s="43" t="str">
        <f>IF(ISBLANK($N6512),"","SGBTM/AUTAROC/"&amp;'datos GENERALES'!B$5&amp;"_"&amp;'datos GENERALES'!C$5&amp;"_"&amp;'datos GENERALES'!D$5)</f>
        <v/>
      </c>
      <c r="E6512" s="42" t="str">
        <f>IF(ISBLANK($N6512),"",IF(ISBLANK('datos GENERALES'!$B$6),"",'datos GENERALES'!$B$6))</f>
        <v/>
      </c>
      <c r="F6512" s="42" t="str">
        <f>IF(ISBLANK($N6512),"",IF(ISBLANK('datos GENERALES'!$B$7),"",'datos GENERALES'!$B$7))</f>
        <v/>
      </c>
      <c r="G6512" s="42" t="str">
        <f>IF(ISBLANK($N6512),"",IF(ISBLANK('datos GENERALES'!$B$10),"",'datos GENERALES'!$B$10))</f>
        <v/>
      </c>
      <c r="H6512" s="42" t="str">
        <f>IF(ISBLANK($N6512),"",IF(ISBLANK('datos GENERALES'!$C$10),"",'datos GENERALES'!$C$10))</f>
        <v/>
      </c>
      <c r="I6512" s="42" t="str">
        <f>IF(ISBLANK($N6512),"",IF(ISBLANK('datos GENERALES'!$D$10),"",'datos GENERALES'!$D$10))</f>
        <v/>
      </c>
      <c r="O6512" s="48" t="str">
        <f>IFERROR(VLOOKUP(N6512,ListaEspecies!$B$3:$D$45,2,FALSE),"")</f>
        <v/>
      </c>
      <c r="P6512" s="96" t="str">
        <f>IFERROR(VLOOKUP(N6512,ListaEspecies!$B$3:$D$45,3,FALSE),"")</f>
        <v/>
      </c>
      <c r="R6512" s="42" t="str">
        <f>IF(ISBLANK($J6512),"",IF(ISBLANK('datos GENERALES'!$B$15),"",'datos GENERALES'!$B$15))</f>
        <v/>
      </c>
      <c r="S6512" s="49" t="str">
        <f t="shared" si="810"/>
        <v/>
      </c>
      <c r="T6512" s="49" t="str">
        <f t="shared" si="811"/>
        <v/>
      </c>
      <c r="AA6512" s="50" t="str">
        <f t="shared" si="815"/>
        <v/>
      </c>
      <c r="AE6512" s="50" t="str">
        <f t="shared" si="812"/>
        <v/>
      </c>
      <c r="AI6512" s="19" t="str">
        <f t="shared" si="813"/>
        <v/>
      </c>
      <c r="AJ6512"/>
      <c r="AK6512" s="19" t="str">
        <f t="shared" si="814"/>
        <v/>
      </c>
    </row>
    <row r="6513" spans="1:37" x14ac:dyDescent="0.25">
      <c r="A6513" s="42" t="str">
        <f t="shared" si="808"/>
        <v/>
      </c>
      <c r="B6513" s="42" t="str">
        <f t="shared" si="809"/>
        <v/>
      </c>
      <c r="C6513" s="42" t="str">
        <f>IF(ISBLANK($N6513),"",IF(ISBLANK('datos GENERALES'!B$16),"",'datos GENERALES'!B$16))</f>
        <v/>
      </c>
      <c r="D6513" s="43" t="str">
        <f>IF(ISBLANK($N6513),"","SGBTM/AUTAROC/"&amp;'datos GENERALES'!B$5&amp;"_"&amp;'datos GENERALES'!C$5&amp;"_"&amp;'datos GENERALES'!D$5)</f>
        <v/>
      </c>
      <c r="E6513" s="42" t="str">
        <f>IF(ISBLANK($N6513),"",IF(ISBLANK('datos GENERALES'!$B$6),"",'datos GENERALES'!$B$6))</f>
        <v/>
      </c>
      <c r="F6513" s="42" t="str">
        <f>IF(ISBLANK($N6513),"",IF(ISBLANK('datos GENERALES'!$B$7),"",'datos GENERALES'!$B$7))</f>
        <v/>
      </c>
      <c r="G6513" s="42" t="str">
        <f>IF(ISBLANK($N6513),"",IF(ISBLANK('datos GENERALES'!$B$10),"",'datos GENERALES'!$B$10))</f>
        <v/>
      </c>
      <c r="H6513" s="42" t="str">
        <f>IF(ISBLANK($N6513),"",IF(ISBLANK('datos GENERALES'!$C$10),"",'datos GENERALES'!$C$10))</f>
        <v/>
      </c>
      <c r="I6513" s="42" t="str">
        <f>IF(ISBLANK($N6513),"",IF(ISBLANK('datos GENERALES'!$D$10),"",'datos GENERALES'!$D$10))</f>
        <v/>
      </c>
      <c r="O6513" s="48" t="str">
        <f>IFERROR(VLOOKUP(N6513,ListaEspecies!$B$3:$D$45,2,FALSE),"")</f>
        <v/>
      </c>
      <c r="P6513" s="96" t="str">
        <f>IFERROR(VLOOKUP(N6513,ListaEspecies!$B$3:$D$45,3,FALSE),"")</f>
        <v/>
      </c>
      <c r="R6513" s="42" t="str">
        <f>IF(ISBLANK($J6513),"",IF(ISBLANK('datos GENERALES'!$B$15),"",'datos GENERALES'!$B$15))</f>
        <v/>
      </c>
      <c r="S6513" s="49" t="str">
        <f t="shared" si="810"/>
        <v/>
      </c>
      <c r="T6513" s="49" t="str">
        <f t="shared" si="811"/>
        <v/>
      </c>
      <c r="AA6513" s="50" t="str">
        <f t="shared" si="815"/>
        <v/>
      </c>
      <c r="AE6513" s="50" t="str">
        <f t="shared" si="812"/>
        <v/>
      </c>
      <c r="AI6513" s="19" t="str">
        <f t="shared" si="813"/>
        <v/>
      </c>
      <c r="AJ6513"/>
      <c r="AK6513" s="19" t="str">
        <f t="shared" si="814"/>
        <v/>
      </c>
    </row>
    <row r="6514" spans="1:37" x14ac:dyDescent="0.25">
      <c r="A6514" s="42" t="str">
        <f t="shared" si="808"/>
        <v/>
      </c>
      <c r="B6514" s="42" t="str">
        <f t="shared" si="809"/>
        <v/>
      </c>
      <c r="C6514" s="42" t="str">
        <f>IF(ISBLANK($N6514),"",IF(ISBLANK('datos GENERALES'!B$16),"",'datos GENERALES'!B$16))</f>
        <v/>
      </c>
      <c r="D6514" s="43" t="str">
        <f>IF(ISBLANK($N6514),"","SGBTM/AUTAROC/"&amp;'datos GENERALES'!B$5&amp;"_"&amp;'datos GENERALES'!C$5&amp;"_"&amp;'datos GENERALES'!D$5)</f>
        <v/>
      </c>
      <c r="E6514" s="42" t="str">
        <f>IF(ISBLANK($N6514),"",IF(ISBLANK('datos GENERALES'!$B$6),"",'datos GENERALES'!$B$6))</f>
        <v/>
      </c>
      <c r="F6514" s="42" t="str">
        <f>IF(ISBLANK($N6514),"",IF(ISBLANK('datos GENERALES'!$B$7),"",'datos GENERALES'!$B$7))</f>
        <v/>
      </c>
      <c r="G6514" s="42" t="str">
        <f>IF(ISBLANK($N6514),"",IF(ISBLANK('datos GENERALES'!$B$10),"",'datos GENERALES'!$B$10))</f>
        <v/>
      </c>
      <c r="H6514" s="42" t="str">
        <f>IF(ISBLANK($N6514),"",IF(ISBLANK('datos GENERALES'!$C$10),"",'datos GENERALES'!$C$10))</f>
        <v/>
      </c>
      <c r="I6514" s="42" t="str">
        <f>IF(ISBLANK($N6514),"",IF(ISBLANK('datos GENERALES'!$D$10),"",'datos GENERALES'!$D$10))</f>
        <v/>
      </c>
      <c r="O6514" s="48" t="str">
        <f>IFERROR(VLOOKUP(N6514,ListaEspecies!$B$3:$D$45,2,FALSE),"")</f>
        <v/>
      </c>
      <c r="P6514" s="96" t="str">
        <f>IFERROR(VLOOKUP(N6514,ListaEspecies!$B$3:$D$45,3,FALSE),"")</f>
        <v/>
      </c>
      <c r="R6514" s="42" t="str">
        <f>IF(ISBLANK($J6514),"",IF(ISBLANK('datos GENERALES'!$B$15),"",'datos GENERALES'!$B$15))</f>
        <v/>
      </c>
      <c r="S6514" s="49" t="str">
        <f t="shared" si="810"/>
        <v/>
      </c>
      <c r="T6514" s="49" t="str">
        <f t="shared" si="811"/>
        <v/>
      </c>
      <c r="AA6514" s="50" t="str">
        <f t="shared" si="815"/>
        <v/>
      </c>
      <c r="AE6514" s="50" t="str">
        <f t="shared" si="812"/>
        <v/>
      </c>
      <c r="AI6514" s="19" t="str">
        <f t="shared" si="813"/>
        <v/>
      </c>
      <c r="AJ6514"/>
      <c r="AK6514" s="19" t="str">
        <f t="shared" si="814"/>
        <v/>
      </c>
    </row>
    <row r="6515" spans="1:37" x14ac:dyDescent="0.25">
      <c r="A6515" s="42" t="str">
        <f t="shared" si="808"/>
        <v/>
      </c>
      <c r="B6515" s="42" t="str">
        <f t="shared" si="809"/>
        <v/>
      </c>
      <c r="C6515" s="42" t="str">
        <f>IF(ISBLANK($N6515),"",IF(ISBLANK('datos GENERALES'!B$16),"",'datos GENERALES'!B$16))</f>
        <v/>
      </c>
      <c r="D6515" s="43" t="str">
        <f>IF(ISBLANK($N6515),"","SGBTM/AUTAROC/"&amp;'datos GENERALES'!B$5&amp;"_"&amp;'datos GENERALES'!C$5&amp;"_"&amp;'datos GENERALES'!D$5)</f>
        <v/>
      </c>
      <c r="E6515" s="42" t="str">
        <f>IF(ISBLANK($N6515),"",IF(ISBLANK('datos GENERALES'!$B$6),"",'datos GENERALES'!$B$6))</f>
        <v/>
      </c>
      <c r="F6515" s="42" t="str">
        <f>IF(ISBLANK($N6515),"",IF(ISBLANK('datos GENERALES'!$B$7),"",'datos GENERALES'!$B$7))</f>
        <v/>
      </c>
      <c r="G6515" s="42" t="str">
        <f>IF(ISBLANK($N6515),"",IF(ISBLANK('datos GENERALES'!$B$10),"",'datos GENERALES'!$B$10))</f>
        <v/>
      </c>
      <c r="H6515" s="42" t="str">
        <f>IF(ISBLANK($N6515),"",IF(ISBLANK('datos GENERALES'!$C$10),"",'datos GENERALES'!$C$10))</f>
        <v/>
      </c>
      <c r="I6515" s="42" t="str">
        <f>IF(ISBLANK($N6515),"",IF(ISBLANK('datos GENERALES'!$D$10),"",'datos GENERALES'!$D$10))</f>
        <v/>
      </c>
      <c r="O6515" s="48" t="str">
        <f>IFERROR(VLOOKUP(N6515,ListaEspecies!$B$3:$D$45,2,FALSE),"")</f>
        <v/>
      </c>
      <c r="P6515" s="96" t="str">
        <f>IFERROR(VLOOKUP(N6515,ListaEspecies!$B$3:$D$45,3,FALSE),"")</f>
        <v/>
      </c>
      <c r="R6515" s="42" t="str">
        <f>IF(ISBLANK($J6515),"",IF(ISBLANK('datos GENERALES'!$B$15),"",'datos GENERALES'!$B$15))</f>
        <v/>
      </c>
      <c r="S6515" s="49" t="str">
        <f t="shared" si="810"/>
        <v/>
      </c>
      <c r="T6515" s="49" t="str">
        <f t="shared" si="811"/>
        <v/>
      </c>
      <c r="AA6515" s="50" t="str">
        <f t="shared" si="815"/>
        <v/>
      </c>
      <c r="AE6515" s="50" t="str">
        <f t="shared" si="812"/>
        <v/>
      </c>
      <c r="AI6515" s="19" t="str">
        <f t="shared" si="813"/>
        <v/>
      </c>
      <c r="AJ6515"/>
      <c r="AK6515" s="19" t="str">
        <f t="shared" si="814"/>
        <v/>
      </c>
    </row>
    <row r="6516" spans="1:37" x14ac:dyDescent="0.25">
      <c r="A6516" s="42" t="str">
        <f t="shared" si="808"/>
        <v/>
      </c>
      <c r="B6516" s="42" t="str">
        <f t="shared" si="809"/>
        <v/>
      </c>
      <c r="C6516" s="42" t="str">
        <f>IF(ISBLANK($N6516),"",IF(ISBLANK('datos GENERALES'!B$16),"",'datos GENERALES'!B$16))</f>
        <v/>
      </c>
      <c r="D6516" s="43" t="str">
        <f>IF(ISBLANK($N6516),"","SGBTM/AUTAROC/"&amp;'datos GENERALES'!B$5&amp;"_"&amp;'datos GENERALES'!C$5&amp;"_"&amp;'datos GENERALES'!D$5)</f>
        <v/>
      </c>
      <c r="E6516" s="42" t="str">
        <f>IF(ISBLANK($N6516),"",IF(ISBLANK('datos GENERALES'!$B$6),"",'datos GENERALES'!$B$6))</f>
        <v/>
      </c>
      <c r="F6516" s="42" t="str">
        <f>IF(ISBLANK($N6516),"",IF(ISBLANK('datos GENERALES'!$B$7),"",'datos GENERALES'!$B$7))</f>
        <v/>
      </c>
      <c r="G6516" s="42" t="str">
        <f>IF(ISBLANK($N6516),"",IF(ISBLANK('datos GENERALES'!$B$10),"",'datos GENERALES'!$B$10))</f>
        <v/>
      </c>
      <c r="H6516" s="42" t="str">
        <f>IF(ISBLANK($N6516),"",IF(ISBLANK('datos GENERALES'!$C$10),"",'datos GENERALES'!$C$10))</f>
        <v/>
      </c>
      <c r="I6516" s="42" t="str">
        <f>IF(ISBLANK($N6516),"",IF(ISBLANK('datos GENERALES'!$D$10),"",'datos GENERALES'!$D$10))</f>
        <v/>
      </c>
      <c r="O6516" s="48" t="str">
        <f>IFERROR(VLOOKUP(N6516,ListaEspecies!$B$3:$D$45,2,FALSE),"")</f>
        <v/>
      </c>
      <c r="P6516" s="96" t="str">
        <f>IFERROR(VLOOKUP(N6516,ListaEspecies!$B$3:$D$45,3,FALSE),"")</f>
        <v/>
      </c>
      <c r="R6516" s="42" t="str">
        <f>IF(ISBLANK($J6516),"",IF(ISBLANK('datos GENERALES'!$B$15),"",'datos GENERALES'!$B$15))</f>
        <v/>
      </c>
      <c r="S6516" s="49" t="str">
        <f t="shared" si="810"/>
        <v/>
      </c>
      <c r="T6516" s="49" t="str">
        <f t="shared" si="811"/>
        <v/>
      </c>
      <c r="AA6516" s="50" t="str">
        <f t="shared" si="815"/>
        <v/>
      </c>
      <c r="AE6516" s="50" t="str">
        <f t="shared" si="812"/>
        <v/>
      </c>
      <c r="AI6516" s="19" t="str">
        <f t="shared" si="813"/>
        <v/>
      </c>
      <c r="AJ6516"/>
      <c r="AK6516" s="19" t="str">
        <f t="shared" si="814"/>
        <v/>
      </c>
    </row>
    <row r="6517" spans="1:37" x14ac:dyDescent="0.25">
      <c r="A6517" s="42" t="str">
        <f t="shared" si="808"/>
        <v/>
      </c>
      <c r="B6517" s="42" t="str">
        <f t="shared" si="809"/>
        <v/>
      </c>
      <c r="C6517" s="42" t="str">
        <f>IF(ISBLANK($N6517),"",IF(ISBLANK('datos GENERALES'!B$16),"",'datos GENERALES'!B$16))</f>
        <v/>
      </c>
      <c r="D6517" s="43" t="str">
        <f>IF(ISBLANK($N6517),"","SGBTM/AUTAROC/"&amp;'datos GENERALES'!B$5&amp;"_"&amp;'datos GENERALES'!C$5&amp;"_"&amp;'datos GENERALES'!D$5)</f>
        <v/>
      </c>
      <c r="E6517" s="42" t="str">
        <f>IF(ISBLANK($N6517),"",IF(ISBLANK('datos GENERALES'!$B$6),"",'datos GENERALES'!$B$6))</f>
        <v/>
      </c>
      <c r="F6517" s="42" t="str">
        <f>IF(ISBLANK($N6517),"",IF(ISBLANK('datos GENERALES'!$B$7),"",'datos GENERALES'!$B$7))</f>
        <v/>
      </c>
      <c r="G6517" s="42" t="str">
        <f>IF(ISBLANK($N6517),"",IF(ISBLANK('datos GENERALES'!$B$10),"",'datos GENERALES'!$B$10))</f>
        <v/>
      </c>
      <c r="H6517" s="42" t="str">
        <f>IF(ISBLANK($N6517),"",IF(ISBLANK('datos GENERALES'!$C$10),"",'datos GENERALES'!$C$10))</f>
        <v/>
      </c>
      <c r="I6517" s="42" t="str">
        <f>IF(ISBLANK($N6517),"",IF(ISBLANK('datos GENERALES'!$D$10),"",'datos GENERALES'!$D$10))</f>
        <v/>
      </c>
      <c r="O6517" s="48" t="str">
        <f>IFERROR(VLOOKUP(N6517,ListaEspecies!$B$3:$D$45,2,FALSE),"")</f>
        <v/>
      </c>
      <c r="P6517" s="96" t="str">
        <f>IFERROR(VLOOKUP(N6517,ListaEspecies!$B$3:$D$45,3,FALSE),"")</f>
        <v/>
      </c>
      <c r="R6517" s="42" t="str">
        <f>IF(ISBLANK($J6517),"",IF(ISBLANK('datos GENERALES'!$B$15),"",'datos GENERALES'!$B$15))</f>
        <v/>
      </c>
      <c r="S6517" s="49" t="str">
        <f t="shared" si="810"/>
        <v/>
      </c>
      <c r="T6517" s="49" t="str">
        <f t="shared" si="811"/>
        <v/>
      </c>
      <c r="AA6517" s="50" t="str">
        <f t="shared" si="815"/>
        <v/>
      </c>
      <c r="AE6517" s="50" t="str">
        <f t="shared" si="812"/>
        <v/>
      </c>
      <c r="AI6517" s="19" t="str">
        <f t="shared" si="813"/>
        <v/>
      </c>
      <c r="AJ6517"/>
      <c r="AK6517" s="19" t="str">
        <f t="shared" si="814"/>
        <v/>
      </c>
    </row>
    <row r="6518" spans="1:37" x14ac:dyDescent="0.25">
      <c r="A6518" s="42" t="str">
        <f t="shared" si="808"/>
        <v/>
      </c>
      <c r="B6518" s="42" t="str">
        <f t="shared" si="809"/>
        <v/>
      </c>
      <c r="C6518" s="42" t="str">
        <f>IF(ISBLANK($N6518),"",IF(ISBLANK('datos GENERALES'!B$16),"",'datos GENERALES'!B$16))</f>
        <v/>
      </c>
      <c r="D6518" s="43" t="str">
        <f>IF(ISBLANK($N6518),"","SGBTM/AUTAROC/"&amp;'datos GENERALES'!B$5&amp;"_"&amp;'datos GENERALES'!C$5&amp;"_"&amp;'datos GENERALES'!D$5)</f>
        <v/>
      </c>
      <c r="E6518" s="42" t="str">
        <f>IF(ISBLANK($N6518),"",IF(ISBLANK('datos GENERALES'!$B$6),"",'datos GENERALES'!$B$6))</f>
        <v/>
      </c>
      <c r="F6518" s="42" t="str">
        <f>IF(ISBLANK($N6518),"",IF(ISBLANK('datos GENERALES'!$B$7),"",'datos GENERALES'!$B$7))</f>
        <v/>
      </c>
      <c r="G6518" s="42" t="str">
        <f>IF(ISBLANK($N6518),"",IF(ISBLANK('datos GENERALES'!$B$10),"",'datos GENERALES'!$B$10))</f>
        <v/>
      </c>
      <c r="H6518" s="42" t="str">
        <f>IF(ISBLANK($N6518),"",IF(ISBLANK('datos GENERALES'!$C$10),"",'datos GENERALES'!$C$10))</f>
        <v/>
      </c>
      <c r="I6518" s="42" t="str">
        <f>IF(ISBLANK($N6518),"",IF(ISBLANK('datos GENERALES'!$D$10),"",'datos GENERALES'!$D$10))</f>
        <v/>
      </c>
      <c r="O6518" s="48" t="str">
        <f>IFERROR(VLOOKUP(N6518,ListaEspecies!$B$3:$D$45,2,FALSE),"")</f>
        <v/>
      </c>
      <c r="P6518" s="96" t="str">
        <f>IFERROR(VLOOKUP(N6518,ListaEspecies!$B$3:$D$45,3,FALSE),"")</f>
        <v/>
      </c>
      <c r="R6518" s="42" t="str">
        <f>IF(ISBLANK($J6518),"",IF(ISBLANK('datos GENERALES'!$B$15),"",'datos GENERALES'!$B$15))</f>
        <v/>
      </c>
      <c r="S6518" s="49" t="str">
        <f t="shared" si="810"/>
        <v/>
      </c>
      <c r="T6518" s="49" t="str">
        <f t="shared" si="811"/>
        <v/>
      </c>
      <c r="AA6518" s="50" t="str">
        <f t="shared" si="815"/>
        <v/>
      </c>
      <c r="AE6518" s="50" t="str">
        <f t="shared" si="812"/>
        <v/>
      </c>
      <c r="AI6518" s="19" t="str">
        <f t="shared" si="813"/>
        <v/>
      </c>
      <c r="AJ6518"/>
      <c r="AK6518" s="19" t="str">
        <f t="shared" si="814"/>
        <v/>
      </c>
    </row>
    <row r="6519" spans="1:37" x14ac:dyDescent="0.25">
      <c r="A6519" s="42" t="str">
        <f t="shared" si="808"/>
        <v/>
      </c>
      <c r="B6519" s="42" t="str">
        <f t="shared" si="809"/>
        <v/>
      </c>
      <c r="C6519" s="42" t="str">
        <f>IF(ISBLANK($N6519),"",IF(ISBLANK('datos GENERALES'!B$16),"",'datos GENERALES'!B$16))</f>
        <v/>
      </c>
      <c r="D6519" s="43" t="str">
        <f>IF(ISBLANK($N6519),"","SGBTM/AUTAROC/"&amp;'datos GENERALES'!B$5&amp;"_"&amp;'datos GENERALES'!C$5&amp;"_"&amp;'datos GENERALES'!D$5)</f>
        <v/>
      </c>
      <c r="E6519" s="42" t="str">
        <f>IF(ISBLANK($N6519),"",IF(ISBLANK('datos GENERALES'!$B$6),"",'datos GENERALES'!$B$6))</f>
        <v/>
      </c>
      <c r="F6519" s="42" t="str">
        <f>IF(ISBLANK($N6519),"",IF(ISBLANK('datos GENERALES'!$B$7),"",'datos GENERALES'!$B$7))</f>
        <v/>
      </c>
      <c r="G6519" s="42" t="str">
        <f>IF(ISBLANK($N6519),"",IF(ISBLANK('datos GENERALES'!$B$10),"",'datos GENERALES'!$B$10))</f>
        <v/>
      </c>
      <c r="H6519" s="42" t="str">
        <f>IF(ISBLANK($N6519),"",IF(ISBLANK('datos GENERALES'!$C$10),"",'datos GENERALES'!$C$10))</f>
        <v/>
      </c>
      <c r="I6519" s="42" t="str">
        <f>IF(ISBLANK($N6519),"",IF(ISBLANK('datos GENERALES'!$D$10),"",'datos GENERALES'!$D$10))</f>
        <v/>
      </c>
      <c r="O6519" s="48" t="str">
        <f>IFERROR(VLOOKUP(N6519,ListaEspecies!$B$3:$D$45,2,FALSE),"")</f>
        <v/>
      </c>
      <c r="P6519" s="96" t="str">
        <f>IFERROR(VLOOKUP(N6519,ListaEspecies!$B$3:$D$45,3,FALSE),"")</f>
        <v/>
      </c>
      <c r="R6519" s="42" t="str">
        <f>IF(ISBLANK($J6519),"",IF(ISBLANK('datos GENERALES'!$B$15),"",'datos GENERALES'!$B$15))</f>
        <v/>
      </c>
      <c r="S6519" s="49" t="str">
        <f t="shared" si="810"/>
        <v/>
      </c>
      <c r="T6519" s="49" t="str">
        <f t="shared" si="811"/>
        <v/>
      </c>
      <c r="AA6519" s="50" t="str">
        <f t="shared" si="815"/>
        <v/>
      </c>
      <c r="AE6519" s="50" t="str">
        <f t="shared" si="812"/>
        <v/>
      </c>
      <c r="AI6519" s="19" t="str">
        <f t="shared" si="813"/>
        <v/>
      </c>
      <c r="AJ6519"/>
      <c r="AK6519" s="19" t="str">
        <f t="shared" si="814"/>
        <v/>
      </c>
    </row>
    <row r="6520" spans="1:37" x14ac:dyDescent="0.25">
      <c r="A6520" s="42" t="str">
        <f t="shared" si="808"/>
        <v/>
      </c>
      <c r="B6520" s="42" t="str">
        <f t="shared" si="809"/>
        <v/>
      </c>
      <c r="C6520" s="42" t="str">
        <f>IF(ISBLANK($N6520),"",IF(ISBLANK('datos GENERALES'!B$16),"",'datos GENERALES'!B$16))</f>
        <v/>
      </c>
      <c r="D6520" s="43" t="str">
        <f>IF(ISBLANK($N6520),"","SGBTM/AUTAROC/"&amp;'datos GENERALES'!B$5&amp;"_"&amp;'datos GENERALES'!C$5&amp;"_"&amp;'datos GENERALES'!D$5)</f>
        <v/>
      </c>
      <c r="E6520" s="42" t="str">
        <f>IF(ISBLANK($N6520),"",IF(ISBLANK('datos GENERALES'!$B$6),"",'datos GENERALES'!$B$6))</f>
        <v/>
      </c>
      <c r="F6520" s="42" t="str">
        <f>IF(ISBLANK($N6520),"",IF(ISBLANK('datos GENERALES'!$B$7),"",'datos GENERALES'!$B$7))</f>
        <v/>
      </c>
      <c r="G6520" s="42" t="str">
        <f>IF(ISBLANK($N6520),"",IF(ISBLANK('datos GENERALES'!$B$10),"",'datos GENERALES'!$B$10))</f>
        <v/>
      </c>
      <c r="H6520" s="42" t="str">
        <f>IF(ISBLANK($N6520),"",IF(ISBLANK('datos GENERALES'!$C$10),"",'datos GENERALES'!$C$10))</f>
        <v/>
      </c>
      <c r="I6520" s="42" t="str">
        <f>IF(ISBLANK($N6520),"",IF(ISBLANK('datos GENERALES'!$D$10),"",'datos GENERALES'!$D$10))</f>
        <v/>
      </c>
      <c r="O6520" s="48" t="str">
        <f>IFERROR(VLOOKUP(N6520,ListaEspecies!$B$3:$D$45,2,FALSE),"")</f>
        <v/>
      </c>
      <c r="P6520" s="96" t="str">
        <f>IFERROR(VLOOKUP(N6520,ListaEspecies!$B$3:$D$45,3,FALSE),"")</f>
        <v/>
      </c>
      <c r="R6520" s="42" t="str">
        <f>IF(ISBLANK($J6520),"",IF(ISBLANK('datos GENERALES'!$B$15),"",'datos GENERALES'!$B$15))</f>
        <v/>
      </c>
      <c r="S6520" s="49" t="str">
        <f t="shared" si="810"/>
        <v/>
      </c>
      <c r="T6520" s="49" t="str">
        <f t="shared" si="811"/>
        <v/>
      </c>
      <c r="AA6520" s="50" t="str">
        <f t="shared" si="815"/>
        <v/>
      </c>
      <c r="AE6520" s="50" t="str">
        <f t="shared" si="812"/>
        <v/>
      </c>
      <c r="AI6520" s="19" t="str">
        <f t="shared" si="813"/>
        <v/>
      </c>
      <c r="AJ6520"/>
      <c r="AK6520" s="19" t="str">
        <f t="shared" si="814"/>
        <v/>
      </c>
    </row>
    <row r="6521" spans="1:37" x14ac:dyDescent="0.25">
      <c r="A6521" s="42" t="str">
        <f t="shared" si="808"/>
        <v/>
      </c>
      <c r="B6521" s="42" t="str">
        <f t="shared" si="809"/>
        <v/>
      </c>
      <c r="C6521" s="42" t="str">
        <f>IF(ISBLANK($N6521),"",IF(ISBLANK('datos GENERALES'!B$16),"",'datos GENERALES'!B$16))</f>
        <v/>
      </c>
      <c r="D6521" s="43" t="str">
        <f>IF(ISBLANK($N6521),"","SGBTM/AUTAROC/"&amp;'datos GENERALES'!B$5&amp;"_"&amp;'datos GENERALES'!C$5&amp;"_"&amp;'datos GENERALES'!D$5)</f>
        <v/>
      </c>
      <c r="E6521" s="42" t="str">
        <f>IF(ISBLANK($N6521),"",IF(ISBLANK('datos GENERALES'!$B$6),"",'datos GENERALES'!$B$6))</f>
        <v/>
      </c>
      <c r="F6521" s="42" t="str">
        <f>IF(ISBLANK($N6521),"",IF(ISBLANK('datos GENERALES'!$B$7),"",'datos GENERALES'!$B$7))</f>
        <v/>
      </c>
      <c r="G6521" s="42" t="str">
        <f>IF(ISBLANK($N6521),"",IF(ISBLANK('datos GENERALES'!$B$10),"",'datos GENERALES'!$B$10))</f>
        <v/>
      </c>
      <c r="H6521" s="42" t="str">
        <f>IF(ISBLANK($N6521),"",IF(ISBLANK('datos GENERALES'!$C$10),"",'datos GENERALES'!$C$10))</f>
        <v/>
      </c>
      <c r="I6521" s="42" t="str">
        <f>IF(ISBLANK($N6521),"",IF(ISBLANK('datos GENERALES'!$D$10),"",'datos GENERALES'!$D$10))</f>
        <v/>
      </c>
      <c r="O6521" s="48" t="str">
        <f>IFERROR(VLOOKUP(N6521,ListaEspecies!$B$3:$D$45,2,FALSE),"")</f>
        <v/>
      </c>
      <c r="P6521" s="96" t="str">
        <f>IFERROR(VLOOKUP(N6521,ListaEspecies!$B$3:$D$45,3,FALSE),"")</f>
        <v/>
      </c>
      <c r="R6521" s="42" t="str">
        <f>IF(ISBLANK($J6521),"",IF(ISBLANK('datos GENERALES'!$B$15),"",'datos GENERALES'!$B$15))</f>
        <v/>
      </c>
      <c r="S6521" s="49" t="str">
        <f t="shared" si="810"/>
        <v/>
      </c>
      <c r="T6521" s="49" t="str">
        <f t="shared" si="811"/>
        <v/>
      </c>
      <c r="AA6521" s="50" t="str">
        <f t="shared" si="815"/>
        <v/>
      </c>
      <c r="AE6521" s="50" t="str">
        <f t="shared" si="812"/>
        <v/>
      </c>
      <c r="AI6521" s="19" t="str">
        <f t="shared" si="813"/>
        <v/>
      </c>
      <c r="AJ6521"/>
      <c r="AK6521" s="19" t="str">
        <f t="shared" si="814"/>
        <v/>
      </c>
    </row>
    <row r="6522" spans="1:37" x14ac:dyDescent="0.25">
      <c r="A6522" s="42" t="str">
        <f t="shared" si="808"/>
        <v/>
      </c>
      <c r="B6522" s="42" t="str">
        <f t="shared" si="809"/>
        <v/>
      </c>
      <c r="C6522" s="42" t="str">
        <f>IF(ISBLANK($N6522),"",IF(ISBLANK('datos GENERALES'!B$16),"",'datos GENERALES'!B$16))</f>
        <v/>
      </c>
      <c r="D6522" s="43" t="str">
        <f>IF(ISBLANK($N6522),"","SGBTM/AUTAROC/"&amp;'datos GENERALES'!B$5&amp;"_"&amp;'datos GENERALES'!C$5&amp;"_"&amp;'datos GENERALES'!D$5)</f>
        <v/>
      </c>
      <c r="E6522" s="42" t="str">
        <f>IF(ISBLANK($N6522),"",IF(ISBLANK('datos GENERALES'!$B$6),"",'datos GENERALES'!$B$6))</f>
        <v/>
      </c>
      <c r="F6522" s="42" t="str">
        <f>IF(ISBLANK($N6522),"",IF(ISBLANK('datos GENERALES'!$B$7),"",'datos GENERALES'!$B$7))</f>
        <v/>
      </c>
      <c r="G6522" s="42" t="str">
        <f>IF(ISBLANK($N6522),"",IF(ISBLANK('datos GENERALES'!$B$10),"",'datos GENERALES'!$B$10))</f>
        <v/>
      </c>
      <c r="H6522" s="42" t="str">
        <f>IF(ISBLANK($N6522),"",IF(ISBLANK('datos GENERALES'!$C$10),"",'datos GENERALES'!$C$10))</f>
        <v/>
      </c>
      <c r="I6522" s="42" t="str">
        <f>IF(ISBLANK($N6522),"",IF(ISBLANK('datos GENERALES'!$D$10),"",'datos GENERALES'!$D$10))</f>
        <v/>
      </c>
      <c r="O6522" s="48" t="str">
        <f>IFERROR(VLOOKUP(N6522,ListaEspecies!$B$3:$D$45,2,FALSE),"")</f>
        <v/>
      </c>
      <c r="P6522" s="96" t="str">
        <f>IFERROR(VLOOKUP(N6522,ListaEspecies!$B$3:$D$45,3,FALSE),"")</f>
        <v/>
      </c>
      <c r="R6522" s="42" t="str">
        <f>IF(ISBLANK($J6522),"",IF(ISBLANK('datos GENERALES'!$B$15),"",'datos GENERALES'!$B$15))</f>
        <v/>
      </c>
      <c r="S6522" s="49" t="str">
        <f t="shared" si="810"/>
        <v/>
      </c>
      <c r="T6522" s="49" t="str">
        <f t="shared" si="811"/>
        <v/>
      </c>
      <c r="AA6522" s="50" t="str">
        <f t="shared" si="815"/>
        <v/>
      </c>
      <c r="AE6522" s="50" t="str">
        <f t="shared" si="812"/>
        <v/>
      </c>
      <c r="AI6522" s="19" t="str">
        <f t="shared" si="813"/>
        <v/>
      </c>
      <c r="AJ6522"/>
      <c r="AK6522" s="19" t="str">
        <f t="shared" si="814"/>
        <v/>
      </c>
    </row>
    <row r="6523" spans="1:37" x14ac:dyDescent="0.25">
      <c r="A6523" s="42" t="str">
        <f t="shared" si="808"/>
        <v/>
      </c>
      <c r="B6523" s="42" t="str">
        <f t="shared" si="809"/>
        <v/>
      </c>
      <c r="C6523" s="42" t="str">
        <f>IF(ISBLANK($N6523),"",IF(ISBLANK('datos GENERALES'!B$16),"",'datos GENERALES'!B$16))</f>
        <v/>
      </c>
      <c r="D6523" s="43" t="str">
        <f>IF(ISBLANK($N6523),"","SGBTM/AUTAROC/"&amp;'datos GENERALES'!B$5&amp;"_"&amp;'datos GENERALES'!C$5&amp;"_"&amp;'datos GENERALES'!D$5)</f>
        <v/>
      </c>
      <c r="E6523" s="42" t="str">
        <f>IF(ISBLANK($N6523),"",IF(ISBLANK('datos GENERALES'!$B$6),"",'datos GENERALES'!$B$6))</f>
        <v/>
      </c>
      <c r="F6523" s="42" t="str">
        <f>IF(ISBLANK($N6523),"",IF(ISBLANK('datos GENERALES'!$B$7),"",'datos GENERALES'!$B$7))</f>
        <v/>
      </c>
      <c r="G6523" s="42" t="str">
        <f>IF(ISBLANK($N6523),"",IF(ISBLANK('datos GENERALES'!$B$10),"",'datos GENERALES'!$B$10))</f>
        <v/>
      </c>
      <c r="H6523" s="42" t="str">
        <f>IF(ISBLANK($N6523),"",IF(ISBLANK('datos GENERALES'!$C$10),"",'datos GENERALES'!$C$10))</f>
        <v/>
      </c>
      <c r="I6523" s="42" t="str">
        <f>IF(ISBLANK($N6523),"",IF(ISBLANK('datos GENERALES'!$D$10),"",'datos GENERALES'!$D$10))</f>
        <v/>
      </c>
      <c r="O6523" s="48" t="str">
        <f>IFERROR(VLOOKUP(N6523,ListaEspecies!$B$3:$D$45,2,FALSE),"")</f>
        <v/>
      </c>
      <c r="P6523" s="96" t="str">
        <f>IFERROR(VLOOKUP(N6523,ListaEspecies!$B$3:$D$45,3,FALSE),"")</f>
        <v/>
      </c>
      <c r="R6523" s="42" t="str">
        <f>IF(ISBLANK($J6523),"",IF(ISBLANK('datos GENERALES'!$B$15),"",'datos GENERALES'!$B$15))</f>
        <v/>
      </c>
      <c r="S6523" s="49" t="str">
        <f t="shared" si="810"/>
        <v/>
      </c>
      <c r="T6523" s="49" t="str">
        <f t="shared" si="811"/>
        <v/>
      </c>
      <c r="AA6523" s="50" t="str">
        <f t="shared" si="815"/>
        <v/>
      </c>
      <c r="AE6523" s="50" t="str">
        <f t="shared" si="812"/>
        <v/>
      </c>
      <c r="AI6523" s="19" t="str">
        <f t="shared" si="813"/>
        <v/>
      </c>
      <c r="AJ6523"/>
      <c r="AK6523" s="19" t="str">
        <f t="shared" si="814"/>
        <v/>
      </c>
    </row>
    <row r="6524" spans="1:37" x14ac:dyDescent="0.25">
      <c r="A6524" s="42" t="str">
        <f t="shared" si="808"/>
        <v/>
      </c>
      <c r="B6524" s="42" t="str">
        <f t="shared" si="809"/>
        <v/>
      </c>
      <c r="C6524" s="42" t="str">
        <f>IF(ISBLANK($N6524),"",IF(ISBLANK('datos GENERALES'!B$16),"",'datos GENERALES'!B$16))</f>
        <v/>
      </c>
      <c r="D6524" s="43" t="str">
        <f>IF(ISBLANK($N6524),"","SGBTM/AUTAROC/"&amp;'datos GENERALES'!B$5&amp;"_"&amp;'datos GENERALES'!C$5&amp;"_"&amp;'datos GENERALES'!D$5)</f>
        <v/>
      </c>
      <c r="E6524" s="42" t="str">
        <f>IF(ISBLANK($N6524),"",IF(ISBLANK('datos GENERALES'!$B$6),"",'datos GENERALES'!$B$6))</f>
        <v/>
      </c>
      <c r="F6524" s="42" t="str">
        <f>IF(ISBLANK($N6524),"",IF(ISBLANK('datos GENERALES'!$B$7),"",'datos GENERALES'!$B$7))</f>
        <v/>
      </c>
      <c r="G6524" s="42" t="str">
        <f>IF(ISBLANK($N6524),"",IF(ISBLANK('datos GENERALES'!$B$10),"",'datos GENERALES'!$B$10))</f>
        <v/>
      </c>
      <c r="H6524" s="42" t="str">
        <f>IF(ISBLANK($N6524),"",IF(ISBLANK('datos GENERALES'!$C$10),"",'datos GENERALES'!$C$10))</f>
        <v/>
      </c>
      <c r="I6524" s="42" t="str">
        <f>IF(ISBLANK($N6524),"",IF(ISBLANK('datos GENERALES'!$D$10),"",'datos GENERALES'!$D$10))</f>
        <v/>
      </c>
      <c r="O6524" s="48" t="str">
        <f>IFERROR(VLOOKUP(N6524,ListaEspecies!$B$3:$D$45,2,FALSE),"")</f>
        <v/>
      </c>
      <c r="P6524" s="96" t="str">
        <f>IFERROR(VLOOKUP(N6524,ListaEspecies!$B$3:$D$45,3,FALSE),"")</f>
        <v/>
      </c>
      <c r="R6524" s="42" t="str">
        <f>IF(ISBLANK($J6524),"",IF(ISBLANK('datos GENERALES'!$B$15),"",'datos GENERALES'!$B$15))</f>
        <v/>
      </c>
      <c r="S6524" s="49" t="str">
        <f t="shared" si="810"/>
        <v/>
      </c>
      <c r="T6524" s="49" t="str">
        <f t="shared" si="811"/>
        <v/>
      </c>
      <c r="AA6524" s="50" t="str">
        <f t="shared" si="815"/>
        <v/>
      </c>
      <c r="AE6524" s="50" t="str">
        <f t="shared" si="812"/>
        <v/>
      </c>
      <c r="AI6524" s="19" t="str">
        <f t="shared" si="813"/>
        <v/>
      </c>
      <c r="AJ6524"/>
      <c r="AK6524" s="19" t="str">
        <f t="shared" si="814"/>
        <v/>
      </c>
    </row>
    <row r="6525" spans="1:37" x14ac:dyDescent="0.25">
      <c r="A6525" s="42" t="str">
        <f t="shared" si="808"/>
        <v/>
      </c>
      <c r="B6525" s="42" t="str">
        <f t="shared" si="809"/>
        <v/>
      </c>
      <c r="C6525" s="42" t="str">
        <f>IF(ISBLANK($N6525),"",IF(ISBLANK('datos GENERALES'!B$16),"",'datos GENERALES'!B$16))</f>
        <v/>
      </c>
      <c r="D6525" s="43" t="str">
        <f>IF(ISBLANK($N6525),"","SGBTM/AUTAROC/"&amp;'datos GENERALES'!B$5&amp;"_"&amp;'datos GENERALES'!C$5&amp;"_"&amp;'datos GENERALES'!D$5)</f>
        <v/>
      </c>
      <c r="E6525" s="42" t="str">
        <f>IF(ISBLANK($N6525),"",IF(ISBLANK('datos GENERALES'!$B$6),"",'datos GENERALES'!$B$6))</f>
        <v/>
      </c>
      <c r="F6525" s="42" t="str">
        <f>IF(ISBLANK($N6525),"",IF(ISBLANK('datos GENERALES'!$B$7),"",'datos GENERALES'!$B$7))</f>
        <v/>
      </c>
      <c r="G6525" s="42" t="str">
        <f>IF(ISBLANK($N6525),"",IF(ISBLANK('datos GENERALES'!$B$10),"",'datos GENERALES'!$B$10))</f>
        <v/>
      </c>
      <c r="H6525" s="42" t="str">
        <f>IF(ISBLANK($N6525),"",IF(ISBLANK('datos GENERALES'!$C$10),"",'datos GENERALES'!$C$10))</f>
        <v/>
      </c>
      <c r="I6525" s="42" t="str">
        <f>IF(ISBLANK($N6525),"",IF(ISBLANK('datos GENERALES'!$D$10),"",'datos GENERALES'!$D$10))</f>
        <v/>
      </c>
      <c r="O6525" s="48" t="str">
        <f>IFERROR(VLOOKUP(N6525,ListaEspecies!$B$3:$D$45,2,FALSE),"")</f>
        <v/>
      </c>
      <c r="P6525" s="96" t="str">
        <f>IFERROR(VLOOKUP(N6525,ListaEspecies!$B$3:$D$45,3,FALSE),"")</f>
        <v/>
      </c>
      <c r="R6525" s="42" t="str">
        <f>IF(ISBLANK($J6525),"",IF(ISBLANK('datos GENERALES'!$B$15),"",'datos GENERALES'!$B$15))</f>
        <v/>
      </c>
      <c r="S6525" s="49" t="str">
        <f t="shared" si="810"/>
        <v/>
      </c>
      <c r="T6525" s="49" t="str">
        <f t="shared" si="811"/>
        <v/>
      </c>
      <c r="AA6525" s="50" t="str">
        <f t="shared" si="815"/>
        <v/>
      </c>
      <c r="AE6525" s="50" t="str">
        <f t="shared" si="812"/>
        <v/>
      </c>
      <c r="AI6525" s="19" t="str">
        <f t="shared" si="813"/>
        <v/>
      </c>
      <c r="AJ6525"/>
      <c r="AK6525" s="19" t="str">
        <f t="shared" si="814"/>
        <v/>
      </c>
    </row>
    <row r="6526" spans="1:37" x14ac:dyDescent="0.25">
      <c r="A6526" s="42" t="str">
        <f t="shared" si="808"/>
        <v/>
      </c>
      <c r="B6526" s="42" t="str">
        <f t="shared" si="809"/>
        <v/>
      </c>
      <c r="C6526" s="42" t="str">
        <f>IF(ISBLANK($N6526),"",IF(ISBLANK('datos GENERALES'!B$16),"",'datos GENERALES'!B$16))</f>
        <v/>
      </c>
      <c r="D6526" s="43" t="str">
        <f>IF(ISBLANK($N6526),"","SGBTM/AUTAROC/"&amp;'datos GENERALES'!B$5&amp;"_"&amp;'datos GENERALES'!C$5&amp;"_"&amp;'datos GENERALES'!D$5)</f>
        <v/>
      </c>
      <c r="E6526" s="42" t="str">
        <f>IF(ISBLANK($N6526),"",IF(ISBLANK('datos GENERALES'!$B$6),"",'datos GENERALES'!$B$6))</f>
        <v/>
      </c>
      <c r="F6526" s="42" t="str">
        <f>IF(ISBLANK($N6526),"",IF(ISBLANK('datos GENERALES'!$B$7),"",'datos GENERALES'!$B$7))</f>
        <v/>
      </c>
      <c r="G6526" s="42" t="str">
        <f>IF(ISBLANK($N6526),"",IF(ISBLANK('datos GENERALES'!$B$10),"",'datos GENERALES'!$B$10))</f>
        <v/>
      </c>
      <c r="H6526" s="42" t="str">
        <f>IF(ISBLANK($N6526),"",IF(ISBLANK('datos GENERALES'!$C$10),"",'datos GENERALES'!$C$10))</f>
        <v/>
      </c>
      <c r="I6526" s="42" t="str">
        <f>IF(ISBLANK($N6526),"",IF(ISBLANK('datos GENERALES'!$D$10),"",'datos GENERALES'!$D$10))</f>
        <v/>
      </c>
      <c r="O6526" s="48" t="str">
        <f>IFERROR(VLOOKUP(N6526,ListaEspecies!$B$3:$D$45,2,FALSE),"")</f>
        <v/>
      </c>
      <c r="P6526" s="96" t="str">
        <f>IFERROR(VLOOKUP(N6526,ListaEspecies!$B$3:$D$45,3,FALSE),"")</f>
        <v/>
      </c>
      <c r="R6526" s="42" t="str">
        <f>IF(ISBLANK($J6526),"",IF(ISBLANK('datos GENERALES'!$B$15),"",'datos GENERALES'!$B$15))</f>
        <v/>
      </c>
      <c r="S6526" s="49" t="str">
        <f t="shared" si="810"/>
        <v/>
      </c>
      <c r="T6526" s="49" t="str">
        <f t="shared" si="811"/>
        <v/>
      </c>
      <c r="AA6526" s="50" t="str">
        <f t="shared" si="815"/>
        <v/>
      </c>
      <c r="AE6526" s="50" t="str">
        <f t="shared" si="812"/>
        <v/>
      </c>
      <c r="AI6526" s="19" t="str">
        <f t="shared" si="813"/>
        <v/>
      </c>
      <c r="AJ6526"/>
      <c r="AK6526" s="19" t="str">
        <f t="shared" si="814"/>
        <v/>
      </c>
    </row>
    <row r="6527" spans="1:37" x14ac:dyDescent="0.25">
      <c r="A6527" s="42" t="str">
        <f t="shared" si="808"/>
        <v/>
      </c>
      <c r="B6527" s="42" t="str">
        <f t="shared" si="809"/>
        <v/>
      </c>
      <c r="C6527" s="42" t="str">
        <f>IF(ISBLANK($N6527),"",IF(ISBLANK('datos GENERALES'!B$16),"",'datos GENERALES'!B$16))</f>
        <v/>
      </c>
      <c r="D6527" s="43" t="str">
        <f>IF(ISBLANK($N6527),"","SGBTM/AUTAROC/"&amp;'datos GENERALES'!B$5&amp;"_"&amp;'datos GENERALES'!C$5&amp;"_"&amp;'datos GENERALES'!D$5)</f>
        <v/>
      </c>
      <c r="E6527" s="42" t="str">
        <f>IF(ISBLANK($N6527),"",IF(ISBLANK('datos GENERALES'!$B$6),"",'datos GENERALES'!$B$6))</f>
        <v/>
      </c>
      <c r="F6527" s="42" t="str">
        <f>IF(ISBLANK($N6527),"",IF(ISBLANK('datos GENERALES'!$B$7),"",'datos GENERALES'!$B$7))</f>
        <v/>
      </c>
      <c r="G6527" s="42" t="str">
        <f>IF(ISBLANK($N6527),"",IF(ISBLANK('datos GENERALES'!$B$10),"",'datos GENERALES'!$B$10))</f>
        <v/>
      </c>
      <c r="H6527" s="42" t="str">
        <f>IF(ISBLANK($N6527),"",IF(ISBLANK('datos GENERALES'!$C$10),"",'datos GENERALES'!$C$10))</f>
        <v/>
      </c>
      <c r="I6527" s="42" t="str">
        <f>IF(ISBLANK($N6527),"",IF(ISBLANK('datos GENERALES'!$D$10),"",'datos GENERALES'!$D$10))</f>
        <v/>
      </c>
      <c r="O6527" s="48" t="str">
        <f>IFERROR(VLOOKUP(N6527,ListaEspecies!$B$3:$D$45,2,FALSE),"")</f>
        <v/>
      </c>
      <c r="P6527" s="96" t="str">
        <f>IFERROR(VLOOKUP(N6527,ListaEspecies!$B$3:$D$45,3,FALSE),"")</f>
        <v/>
      </c>
      <c r="R6527" s="42" t="str">
        <f>IF(ISBLANK($J6527),"",IF(ISBLANK('datos GENERALES'!$B$15),"",'datos GENERALES'!$B$15))</f>
        <v/>
      </c>
      <c r="S6527" s="49" t="str">
        <f t="shared" si="810"/>
        <v/>
      </c>
      <c r="T6527" s="49" t="str">
        <f t="shared" si="811"/>
        <v/>
      </c>
      <c r="AA6527" s="50" t="str">
        <f t="shared" si="815"/>
        <v/>
      </c>
      <c r="AE6527" s="50" t="str">
        <f t="shared" si="812"/>
        <v/>
      </c>
      <c r="AI6527" s="19" t="str">
        <f t="shared" si="813"/>
        <v/>
      </c>
      <c r="AJ6527"/>
      <c r="AK6527" s="19" t="str">
        <f t="shared" si="814"/>
        <v/>
      </c>
    </row>
    <row r="6528" spans="1:37" x14ac:dyDescent="0.25">
      <c r="A6528" s="42" t="str">
        <f t="shared" si="808"/>
        <v/>
      </c>
      <c r="B6528" s="42" t="str">
        <f t="shared" si="809"/>
        <v/>
      </c>
      <c r="C6528" s="42" t="str">
        <f>IF(ISBLANK($N6528),"",IF(ISBLANK('datos GENERALES'!B$16),"",'datos GENERALES'!B$16))</f>
        <v/>
      </c>
      <c r="D6528" s="43" t="str">
        <f>IF(ISBLANK($N6528),"","SGBTM/AUTAROC/"&amp;'datos GENERALES'!B$5&amp;"_"&amp;'datos GENERALES'!C$5&amp;"_"&amp;'datos GENERALES'!D$5)</f>
        <v/>
      </c>
      <c r="E6528" s="42" t="str">
        <f>IF(ISBLANK($N6528),"",IF(ISBLANK('datos GENERALES'!$B$6),"",'datos GENERALES'!$B$6))</f>
        <v/>
      </c>
      <c r="F6528" s="42" t="str">
        <f>IF(ISBLANK($N6528),"",IF(ISBLANK('datos GENERALES'!$B$7),"",'datos GENERALES'!$B$7))</f>
        <v/>
      </c>
      <c r="G6528" s="42" t="str">
        <f>IF(ISBLANK($N6528),"",IF(ISBLANK('datos GENERALES'!$B$10),"",'datos GENERALES'!$B$10))</f>
        <v/>
      </c>
      <c r="H6528" s="42" t="str">
        <f>IF(ISBLANK($N6528),"",IF(ISBLANK('datos GENERALES'!$C$10),"",'datos GENERALES'!$C$10))</f>
        <v/>
      </c>
      <c r="I6528" s="42" t="str">
        <f>IF(ISBLANK($N6528),"",IF(ISBLANK('datos GENERALES'!$D$10),"",'datos GENERALES'!$D$10))</f>
        <v/>
      </c>
      <c r="O6528" s="48" t="str">
        <f>IFERROR(VLOOKUP(N6528,ListaEspecies!$B$3:$D$45,2,FALSE),"")</f>
        <v/>
      </c>
      <c r="P6528" s="96" t="str">
        <f>IFERROR(VLOOKUP(N6528,ListaEspecies!$B$3:$D$45,3,FALSE),"")</f>
        <v/>
      </c>
      <c r="R6528" s="42" t="str">
        <f>IF(ISBLANK($J6528),"",IF(ISBLANK('datos GENERALES'!$B$15),"",'datos GENERALES'!$B$15))</f>
        <v/>
      </c>
      <c r="S6528" s="49" t="str">
        <f t="shared" si="810"/>
        <v/>
      </c>
      <c r="T6528" s="49" t="str">
        <f t="shared" si="811"/>
        <v/>
      </c>
      <c r="AA6528" s="50" t="str">
        <f t="shared" si="815"/>
        <v/>
      </c>
      <c r="AE6528" s="50" t="str">
        <f t="shared" si="812"/>
        <v/>
      </c>
      <c r="AI6528" s="19" t="str">
        <f t="shared" si="813"/>
        <v/>
      </c>
      <c r="AJ6528"/>
      <c r="AK6528" s="19" t="str">
        <f t="shared" si="814"/>
        <v/>
      </c>
    </row>
    <row r="6529" spans="1:37" x14ac:dyDescent="0.25">
      <c r="A6529" s="42" t="str">
        <f t="shared" si="808"/>
        <v/>
      </c>
      <c r="B6529" s="42" t="str">
        <f t="shared" si="809"/>
        <v/>
      </c>
      <c r="C6529" s="42" t="str">
        <f>IF(ISBLANK($N6529),"",IF(ISBLANK('datos GENERALES'!B$16),"",'datos GENERALES'!B$16))</f>
        <v/>
      </c>
      <c r="D6529" s="43" t="str">
        <f>IF(ISBLANK($N6529),"","SGBTM/AUTAROC/"&amp;'datos GENERALES'!B$5&amp;"_"&amp;'datos GENERALES'!C$5&amp;"_"&amp;'datos GENERALES'!D$5)</f>
        <v/>
      </c>
      <c r="E6529" s="42" t="str">
        <f>IF(ISBLANK($N6529),"",IF(ISBLANK('datos GENERALES'!$B$6),"",'datos GENERALES'!$B$6))</f>
        <v/>
      </c>
      <c r="F6529" s="42" t="str">
        <f>IF(ISBLANK($N6529),"",IF(ISBLANK('datos GENERALES'!$B$7),"",'datos GENERALES'!$B$7))</f>
        <v/>
      </c>
      <c r="G6529" s="42" t="str">
        <f>IF(ISBLANK($N6529),"",IF(ISBLANK('datos GENERALES'!$B$10),"",'datos GENERALES'!$B$10))</f>
        <v/>
      </c>
      <c r="H6529" s="42" t="str">
        <f>IF(ISBLANK($N6529),"",IF(ISBLANK('datos GENERALES'!$C$10),"",'datos GENERALES'!$C$10))</f>
        <v/>
      </c>
      <c r="I6529" s="42" t="str">
        <f>IF(ISBLANK($N6529),"",IF(ISBLANK('datos GENERALES'!$D$10),"",'datos GENERALES'!$D$10))</f>
        <v/>
      </c>
      <c r="O6529" s="48" t="str">
        <f>IFERROR(VLOOKUP(N6529,ListaEspecies!$B$3:$D$45,2,FALSE),"")</f>
        <v/>
      </c>
      <c r="P6529" s="96" t="str">
        <f>IFERROR(VLOOKUP(N6529,ListaEspecies!$B$3:$D$45,3,FALSE),"")</f>
        <v/>
      </c>
      <c r="R6529" s="42" t="str">
        <f>IF(ISBLANK($J6529),"",IF(ISBLANK('datos GENERALES'!$B$15),"",'datos GENERALES'!$B$15))</f>
        <v/>
      </c>
      <c r="S6529" s="49" t="str">
        <f t="shared" si="810"/>
        <v/>
      </c>
      <c r="T6529" s="49" t="str">
        <f t="shared" si="811"/>
        <v/>
      </c>
      <c r="AA6529" s="50" t="str">
        <f t="shared" si="815"/>
        <v/>
      </c>
      <c r="AE6529" s="50" t="str">
        <f t="shared" si="812"/>
        <v/>
      </c>
      <c r="AI6529" s="19" t="str">
        <f t="shared" si="813"/>
        <v/>
      </c>
      <c r="AJ6529"/>
      <c r="AK6529" s="19" t="str">
        <f t="shared" si="814"/>
        <v/>
      </c>
    </row>
    <row r="6530" spans="1:37" x14ac:dyDescent="0.25">
      <c r="A6530" s="42" t="str">
        <f t="shared" ref="A6530:A6593" si="816">IF(ISBLANK($N6530),"","AROC")</f>
        <v/>
      </c>
      <c r="B6530" s="42" t="str">
        <f t="shared" ref="B6530:B6593" si="817">IF(ISBLANK($N6530),"","avistamiento AROC")</f>
        <v/>
      </c>
      <c r="C6530" s="42" t="str">
        <f>IF(ISBLANK($N6530),"",IF(ISBLANK('datos GENERALES'!B$16),"",'datos GENERALES'!B$16))</f>
        <v/>
      </c>
      <c r="D6530" s="43" t="str">
        <f>IF(ISBLANK($N6530),"","SGBTM/AUTAROC/"&amp;'datos GENERALES'!B$5&amp;"_"&amp;'datos GENERALES'!C$5&amp;"_"&amp;'datos GENERALES'!D$5)</f>
        <v/>
      </c>
      <c r="E6530" s="42" t="str">
        <f>IF(ISBLANK($N6530),"",IF(ISBLANK('datos GENERALES'!$B$6),"",'datos GENERALES'!$B$6))</f>
        <v/>
      </c>
      <c r="F6530" s="42" t="str">
        <f>IF(ISBLANK($N6530),"",IF(ISBLANK('datos GENERALES'!$B$7),"",'datos GENERALES'!$B$7))</f>
        <v/>
      </c>
      <c r="G6530" s="42" t="str">
        <f>IF(ISBLANK($N6530),"",IF(ISBLANK('datos GENERALES'!$B$10),"",'datos GENERALES'!$B$10))</f>
        <v/>
      </c>
      <c r="H6530" s="42" t="str">
        <f>IF(ISBLANK($N6530),"",IF(ISBLANK('datos GENERALES'!$C$10),"",'datos GENERALES'!$C$10))</f>
        <v/>
      </c>
      <c r="I6530" s="42" t="str">
        <f>IF(ISBLANK($N6530),"",IF(ISBLANK('datos GENERALES'!$D$10),"",'datos GENERALES'!$D$10))</f>
        <v/>
      </c>
      <c r="O6530" s="48" t="str">
        <f>IFERROR(VLOOKUP(N6530,ListaEspecies!$B$3:$D$45,2,FALSE),"")</f>
        <v/>
      </c>
      <c r="P6530" s="96" t="str">
        <f>IFERROR(VLOOKUP(N6530,ListaEspecies!$B$3:$D$45,3,FALSE),"")</f>
        <v/>
      </c>
      <c r="R6530" s="42" t="str">
        <f>IF(ISBLANK($J6530),"",IF(ISBLANK('datos GENERALES'!$B$15),"",'datos GENERALES'!$B$15))</f>
        <v/>
      </c>
      <c r="S6530" s="49" t="str">
        <f t="shared" si="810"/>
        <v/>
      </c>
      <c r="T6530" s="49" t="str">
        <f t="shared" si="811"/>
        <v/>
      </c>
      <c r="AA6530" s="50" t="str">
        <f t="shared" si="815"/>
        <v/>
      </c>
      <c r="AE6530" s="50" t="str">
        <f t="shared" si="812"/>
        <v/>
      </c>
      <c r="AI6530" s="19" t="str">
        <f t="shared" si="813"/>
        <v/>
      </c>
      <c r="AJ6530"/>
      <c r="AK6530" s="19" t="str">
        <f t="shared" si="814"/>
        <v/>
      </c>
    </row>
    <row r="6531" spans="1:37" x14ac:dyDescent="0.25">
      <c r="A6531" s="42" t="str">
        <f t="shared" si="816"/>
        <v/>
      </c>
      <c r="B6531" s="42" t="str">
        <f t="shared" si="817"/>
        <v/>
      </c>
      <c r="C6531" s="42" t="str">
        <f>IF(ISBLANK($N6531),"",IF(ISBLANK('datos GENERALES'!B$16),"",'datos GENERALES'!B$16))</f>
        <v/>
      </c>
      <c r="D6531" s="43" t="str">
        <f>IF(ISBLANK($N6531),"","SGBTM/AUTAROC/"&amp;'datos GENERALES'!B$5&amp;"_"&amp;'datos GENERALES'!C$5&amp;"_"&amp;'datos GENERALES'!D$5)</f>
        <v/>
      </c>
      <c r="E6531" s="42" t="str">
        <f>IF(ISBLANK($N6531),"",IF(ISBLANK('datos GENERALES'!$B$6),"",'datos GENERALES'!$B$6))</f>
        <v/>
      </c>
      <c r="F6531" s="42" t="str">
        <f>IF(ISBLANK($N6531),"",IF(ISBLANK('datos GENERALES'!$B$7),"",'datos GENERALES'!$B$7))</f>
        <v/>
      </c>
      <c r="G6531" s="42" t="str">
        <f>IF(ISBLANK($N6531),"",IF(ISBLANK('datos GENERALES'!$B$10),"",'datos GENERALES'!$B$10))</f>
        <v/>
      </c>
      <c r="H6531" s="42" t="str">
        <f>IF(ISBLANK($N6531),"",IF(ISBLANK('datos GENERALES'!$C$10),"",'datos GENERALES'!$C$10))</f>
        <v/>
      </c>
      <c r="I6531" s="42" t="str">
        <f>IF(ISBLANK($N6531),"",IF(ISBLANK('datos GENERALES'!$D$10),"",'datos GENERALES'!$D$10))</f>
        <v/>
      </c>
      <c r="O6531" s="48" t="str">
        <f>IFERROR(VLOOKUP(N6531,ListaEspecies!$B$3:$D$45,2,FALSE),"")</f>
        <v/>
      </c>
      <c r="P6531" s="96" t="str">
        <f>IFERROR(VLOOKUP(N6531,ListaEspecies!$B$3:$D$45,3,FALSE),"")</f>
        <v/>
      </c>
      <c r="R6531" s="42" t="str">
        <f>IF(ISBLANK($J6531),"",IF(ISBLANK('datos GENERALES'!$B$15),"",'datos GENERALES'!$B$15))</f>
        <v/>
      </c>
      <c r="S6531" s="49" t="str">
        <f t="shared" ref="S6531:S6594" si="818">IF(U6531="",AA6531,U6531)</f>
        <v/>
      </c>
      <c r="T6531" s="49" t="str">
        <f t="shared" ref="T6531:T6594" si="819">IF(V6531="",AE6531,V6531)</f>
        <v/>
      </c>
      <c r="AA6531" s="50" t="str">
        <f t="shared" si="815"/>
        <v/>
      </c>
      <c r="AE6531" s="50" t="str">
        <f t="shared" ref="AE6531:AE6594" si="820">IF((AB6531+(AC6531/60)+(AD6531/3600))=0,"",(AB6531+(AC6531/60)+(AD6531/3600)))</f>
        <v/>
      </c>
      <c r="AI6531" s="19" t="str">
        <f t="shared" ref="AI6531:AI6594" si="821">IF(ISBLANK(AH6531),"",IF(AH6531="SI","",IF(AH6531="NO",0,"NA")))</f>
        <v/>
      </c>
      <c r="AJ6531"/>
      <c r="AK6531" s="19" t="str">
        <f t="shared" ref="AK6531:AK6594" si="822">IF(ISBLANK(AJ6531),"",IF(AJ6531="SI","",IF(AJ6531="NO",0,"NA")))</f>
        <v/>
      </c>
    </row>
    <row r="6532" spans="1:37" x14ac:dyDescent="0.25">
      <c r="A6532" s="42" t="str">
        <f t="shared" si="816"/>
        <v/>
      </c>
      <c r="B6532" s="42" t="str">
        <f t="shared" si="817"/>
        <v/>
      </c>
      <c r="C6532" s="42" t="str">
        <f>IF(ISBLANK($N6532),"",IF(ISBLANK('datos GENERALES'!B$16),"",'datos GENERALES'!B$16))</f>
        <v/>
      </c>
      <c r="D6532" s="43" t="str">
        <f>IF(ISBLANK($N6532),"","SGBTM/AUTAROC/"&amp;'datos GENERALES'!B$5&amp;"_"&amp;'datos GENERALES'!C$5&amp;"_"&amp;'datos GENERALES'!D$5)</f>
        <v/>
      </c>
      <c r="E6532" s="42" t="str">
        <f>IF(ISBLANK($N6532),"",IF(ISBLANK('datos GENERALES'!$B$6),"",'datos GENERALES'!$B$6))</f>
        <v/>
      </c>
      <c r="F6532" s="42" t="str">
        <f>IF(ISBLANK($N6532),"",IF(ISBLANK('datos GENERALES'!$B$7),"",'datos GENERALES'!$B$7))</f>
        <v/>
      </c>
      <c r="G6532" s="42" t="str">
        <f>IF(ISBLANK($N6532),"",IF(ISBLANK('datos GENERALES'!$B$10),"",'datos GENERALES'!$B$10))</f>
        <v/>
      </c>
      <c r="H6532" s="42" t="str">
        <f>IF(ISBLANK($N6532),"",IF(ISBLANK('datos GENERALES'!$C$10),"",'datos GENERALES'!$C$10))</f>
        <v/>
      </c>
      <c r="I6532" s="42" t="str">
        <f>IF(ISBLANK($N6532),"",IF(ISBLANK('datos GENERALES'!$D$10),"",'datos GENERALES'!$D$10))</f>
        <v/>
      </c>
      <c r="O6532" s="48" t="str">
        <f>IFERROR(VLOOKUP(N6532,ListaEspecies!$B$3:$D$45,2,FALSE),"")</f>
        <v/>
      </c>
      <c r="P6532" s="96" t="str">
        <f>IFERROR(VLOOKUP(N6532,ListaEspecies!$B$3:$D$45,3,FALSE),"")</f>
        <v/>
      </c>
      <c r="R6532" s="42" t="str">
        <f>IF(ISBLANK($J6532),"",IF(ISBLANK('datos GENERALES'!$B$15),"",'datos GENERALES'!$B$15))</f>
        <v/>
      </c>
      <c r="S6532" s="49" t="str">
        <f t="shared" si="818"/>
        <v/>
      </c>
      <c r="T6532" s="49" t="str">
        <f t="shared" si="819"/>
        <v/>
      </c>
      <c r="AA6532" s="50" t="str">
        <f t="shared" ref="AA6532:AA6595" si="823">IF((X6532+(Y6532/60)+(Z6532/3600))*IF(W6532="o",-1,1)=0,"",(X6532+(Y6532/60)+(Z6532/3600))*IF(W6532="o",-1,1))</f>
        <v/>
      </c>
      <c r="AE6532" s="50" t="str">
        <f t="shared" si="820"/>
        <v/>
      </c>
      <c r="AI6532" s="19" t="str">
        <f t="shared" si="821"/>
        <v/>
      </c>
      <c r="AJ6532"/>
      <c r="AK6532" s="19" t="str">
        <f t="shared" si="822"/>
        <v/>
      </c>
    </row>
    <row r="6533" spans="1:37" x14ac:dyDescent="0.25">
      <c r="A6533" s="42" t="str">
        <f t="shared" si="816"/>
        <v/>
      </c>
      <c r="B6533" s="42" t="str">
        <f t="shared" si="817"/>
        <v/>
      </c>
      <c r="C6533" s="42" t="str">
        <f>IF(ISBLANK($N6533),"",IF(ISBLANK('datos GENERALES'!B$16),"",'datos GENERALES'!B$16))</f>
        <v/>
      </c>
      <c r="D6533" s="43" t="str">
        <f>IF(ISBLANK($N6533),"","SGBTM/AUTAROC/"&amp;'datos GENERALES'!B$5&amp;"_"&amp;'datos GENERALES'!C$5&amp;"_"&amp;'datos GENERALES'!D$5)</f>
        <v/>
      </c>
      <c r="E6533" s="42" t="str">
        <f>IF(ISBLANK($N6533),"",IF(ISBLANK('datos GENERALES'!$B$6),"",'datos GENERALES'!$B$6))</f>
        <v/>
      </c>
      <c r="F6533" s="42" t="str">
        <f>IF(ISBLANK($N6533),"",IF(ISBLANK('datos GENERALES'!$B$7),"",'datos GENERALES'!$B$7))</f>
        <v/>
      </c>
      <c r="G6533" s="42" t="str">
        <f>IF(ISBLANK($N6533),"",IF(ISBLANK('datos GENERALES'!$B$10),"",'datos GENERALES'!$B$10))</f>
        <v/>
      </c>
      <c r="H6533" s="42" t="str">
        <f>IF(ISBLANK($N6533),"",IF(ISBLANK('datos GENERALES'!$C$10),"",'datos GENERALES'!$C$10))</f>
        <v/>
      </c>
      <c r="I6533" s="42" t="str">
        <f>IF(ISBLANK($N6533),"",IF(ISBLANK('datos GENERALES'!$D$10),"",'datos GENERALES'!$D$10))</f>
        <v/>
      </c>
      <c r="O6533" s="48" t="str">
        <f>IFERROR(VLOOKUP(N6533,ListaEspecies!$B$3:$D$45,2,FALSE),"")</f>
        <v/>
      </c>
      <c r="P6533" s="96" t="str">
        <f>IFERROR(VLOOKUP(N6533,ListaEspecies!$B$3:$D$45,3,FALSE),"")</f>
        <v/>
      </c>
      <c r="R6533" s="42" t="str">
        <f>IF(ISBLANK($J6533),"",IF(ISBLANK('datos GENERALES'!$B$15),"",'datos GENERALES'!$B$15))</f>
        <v/>
      </c>
      <c r="S6533" s="49" t="str">
        <f t="shared" si="818"/>
        <v/>
      </c>
      <c r="T6533" s="49" t="str">
        <f t="shared" si="819"/>
        <v/>
      </c>
      <c r="AA6533" s="50" t="str">
        <f t="shared" si="823"/>
        <v/>
      </c>
      <c r="AE6533" s="50" t="str">
        <f t="shared" si="820"/>
        <v/>
      </c>
      <c r="AI6533" s="19" t="str">
        <f t="shared" si="821"/>
        <v/>
      </c>
      <c r="AJ6533"/>
      <c r="AK6533" s="19" t="str">
        <f t="shared" si="822"/>
        <v/>
      </c>
    </row>
    <row r="6534" spans="1:37" x14ac:dyDescent="0.25">
      <c r="A6534" s="42" t="str">
        <f t="shared" si="816"/>
        <v/>
      </c>
      <c r="B6534" s="42" t="str">
        <f t="shared" si="817"/>
        <v/>
      </c>
      <c r="C6534" s="42" t="str">
        <f>IF(ISBLANK($N6534),"",IF(ISBLANK('datos GENERALES'!B$16),"",'datos GENERALES'!B$16))</f>
        <v/>
      </c>
      <c r="D6534" s="43" t="str">
        <f>IF(ISBLANK($N6534),"","SGBTM/AUTAROC/"&amp;'datos GENERALES'!B$5&amp;"_"&amp;'datos GENERALES'!C$5&amp;"_"&amp;'datos GENERALES'!D$5)</f>
        <v/>
      </c>
      <c r="E6534" s="42" t="str">
        <f>IF(ISBLANK($N6534),"",IF(ISBLANK('datos GENERALES'!$B$6),"",'datos GENERALES'!$B$6))</f>
        <v/>
      </c>
      <c r="F6534" s="42" t="str">
        <f>IF(ISBLANK($N6534),"",IF(ISBLANK('datos GENERALES'!$B$7),"",'datos GENERALES'!$B$7))</f>
        <v/>
      </c>
      <c r="G6534" s="42" t="str">
        <f>IF(ISBLANK($N6534),"",IF(ISBLANK('datos GENERALES'!$B$10),"",'datos GENERALES'!$B$10))</f>
        <v/>
      </c>
      <c r="H6534" s="42" t="str">
        <f>IF(ISBLANK($N6534),"",IF(ISBLANK('datos GENERALES'!$C$10),"",'datos GENERALES'!$C$10))</f>
        <v/>
      </c>
      <c r="I6534" s="42" t="str">
        <f>IF(ISBLANK($N6534),"",IF(ISBLANK('datos GENERALES'!$D$10),"",'datos GENERALES'!$D$10))</f>
        <v/>
      </c>
      <c r="O6534" s="48" t="str">
        <f>IFERROR(VLOOKUP(N6534,ListaEspecies!$B$3:$D$45,2,FALSE),"")</f>
        <v/>
      </c>
      <c r="P6534" s="96" t="str">
        <f>IFERROR(VLOOKUP(N6534,ListaEspecies!$B$3:$D$45,3,FALSE),"")</f>
        <v/>
      </c>
      <c r="R6534" s="42" t="str">
        <f>IF(ISBLANK($J6534),"",IF(ISBLANK('datos GENERALES'!$B$15),"",'datos GENERALES'!$B$15))</f>
        <v/>
      </c>
      <c r="S6534" s="49" t="str">
        <f t="shared" si="818"/>
        <v/>
      </c>
      <c r="T6534" s="49" t="str">
        <f t="shared" si="819"/>
        <v/>
      </c>
      <c r="AA6534" s="50" t="str">
        <f t="shared" si="823"/>
        <v/>
      </c>
      <c r="AE6534" s="50" t="str">
        <f t="shared" si="820"/>
        <v/>
      </c>
      <c r="AI6534" s="19" t="str">
        <f t="shared" si="821"/>
        <v/>
      </c>
      <c r="AJ6534"/>
      <c r="AK6534" s="19" t="str">
        <f t="shared" si="822"/>
        <v/>
      </c>
    </row>
    <row r="6535" spans="1:37" x14ac:dyDescent="0.25">
      <c r="A6535" s="42" t="str">
        <f t="shared" si="816"/>
        <v/>
      </c>
      <c r="B6535" s="42" t="str">
        <f t="shared" si="817"/>
        <v/>
      </c>
      <c r="C6535" s="42" t="str">
        <f>IF(ISBLANK($N6535),"",IF(ISBLANK('datos GENERALES'!B$16),"",'datos GENERALES'!B$16))</f>
        <v/>
      </c>
      <c r="D6535" s="43" t="str">
        <f>IF(ISBLANK($N6535),"","SGBTM/AUTAROC/"&amp;'datos GENERALES'!B$5&amp;"_"&amp;'datos GENERALES'!C$5&amp;"_"&amp;'datos GENERALES'!D$5)</f>
        <v/>
      </c>
      <c r="E6535" s="42" t="str">
        <f>IF(ISBLANK($N6535),"",IF(ISBLANK('datos GENERALES'!$B$6),"",'datos GENERALES'!$B$6))</f>
        <v/>
      </c>
      <c r="F6535" s="42" t="str">
        <f>IF(ISBLANK($N6535),"",IF(ISBLANK('datos GENERALES'!$B$7),"",'datos GENERALES'!$B$7))</f>
        <v/>
      </c>
      <c r="G6535" s="42" t="str">
        <f>IF(ISBLANK($N6535),"",IF(ISBLANK('datos GENERALES'!$B$10),"",'datos GENERALES'!$B$10))</f>
        <v/>
      </c>
      <c r="H6535" s="42" t="str">
        <f>IF(ISBLANK($N6535),"",IF(ISBLANK('datos GENERALES'!$C$10),"",'datos GENERALES'!$C$10))</f>
        <v/>
      </c>
      <c r="I6535" s="42" t="str">
        <f>IF(ISBLANK($N6535),"",IF(ISBLANK('datos GENERALES'!$D$10),"",'datos GENERALES'!$D$10))</f>
        <v/>
      </c>
      <c r="O6535" s="48" t="str">
        <f>IFERROR(VLOOKUP(N6535,ListaEspecies!$B$3:$D$45,2,FALSE),"")</f>
        <v/>
      </c>
      <c r="P6535" s="96" t="str">
        <f>IFERROR(VLOOKUP(N6535,ListaEspecies!$B$3:$D$45,3,FALSE),"")</f>
        <v/>
      </c>
      <c r="R6535" s="42" t="str">
        <f>IF(ISBLANK($J6535),"",IF(ISBLANK('datos GENERALES'!$B$15),"",'datos GENERALES'!$B$15))</f>
        <v/>
      </c>
      <c r="S6535" s="49" t="str">
        <f t="shared" si="818"/>
        <v/>
      </c>
      <c r="T6535" s="49" t="str">
        <f t="shared" si="819"/>
        <v/>
      </c>
      <c r="AA6535" s="50" t="str">
        <f t="shared" si="823"/>
        <v/>
      </c>
      <c r="AE6535" s="50" t="str">
        <f t="shared" si="820"/>
        <v/>
      </c>
      <c r="AI6535" s="19" t="str">
        <f t="shared" si="821"/>
        <v/>
      </c>
      <c r="AJ6535"/>
      <c r="AK6535" s="19" t="str">
        <f t="shared" si="822"/>
        <v/>
      </c>
    </row>
    <row r="6536" spans="1:37" x14ac:dyDescent="0.25">
      <c r="A6536" s="42" t="str">
        <f t="shared" si="816"/>
        <v/>
      </c>
      <c r="B6536" s="42" t="str">
        <f t="shared" si="817"/>
        <v/>
      </c>
      <c r="C6536" s="42" t="str">
        <f>IF(ISBLANK($N6536),"",IF(ISBLANK('datos GENERALES'!B$16),"",'datos GENERALES'!B$16))</f>
        <v/>
      </c>
      <c r="D6536" s="43" t="str">
        <f>IF(ISBLANK($N6536),"","SGBTM/AUTAROC/"&amp;'datos GENERALES'!B$5&amp;"_"&amp;'datos GENERALES'!C$5&amp;"_"&amp;'datos GENERALES'!D$5)</f>
        <v/>
      </c>
      <c r="E6536" s="42" t="str">
        <f>IF(ISBLANK($N6536),"",IF(ISBLANK('datos GENERALES'!$B$6),"",'datos GENERALES'!$B$6))</f>
        <v/>
      </c>
      <c r="F6536" s="42" t="str">
        <f>IF(ISBLANK($N6536),"",IF(ISBLANK('datos GENERALES'!$B$7),"",'datos GENERALES'!$B$7))</f>
        <v/>
      </c>
      <c r="G6536" s="42" t="str">
        <f>IF(ISBLANK($N6536),"",IF(ISBLANK('datos GENERALES'!$B$10),"",'datos GENERALES'!$B$10))</f>
        <v/>
      </c>
      <c r="H6536" s="42" t="str">
        <f>IF(ISBLANK($N6536),"",IF(ISBLANK('datos GENERALES'!$C$10),"",'datos GENERALES'!$C$10))</f>
        <v/>
      </c>
      <c r="I6536" s="42" t="str">
        <f>IF(ISBLANK($N6536),"",IF(ISBLANK('datos GENERALES'!$D$10),"",'datos GENERALES'!$D$10))</f>
        <v/>
      </c>
      <c r="O6536" s="48" t="str">
        <f>IFERROR(VLOOKUP(N6536,ListaEspecies!$B$3:$D$45,2,FALSE),"")</f>
        <v/>
      </c>
      <c r="P6536" s="96" t="str">
        <f>IFERROR(VLOOKUP(N6536,ListaEspecies!$B$3:$D$45,3,FALSE),"")</f>
        <v/>
      </c>
      <c r="R6536" s="42" t="str">
        <f>IF(ISBLANK($J6536),"",IF(ISBLANK('datos GENERALES'!$B$15),"",'datos GENERALES'!$B$15))</f>
        <v/>
      </c>
      <c r="S6536" s="49" t="str">
        <f t="shared" si="818"/>
        <v/>
      </c>
      <c r="T6536" s="49" t="str">
        <f t="shared" si="819"/>
        <v/>
      </c>
      <c r="AA6536" s="50" t="str">
        <f t="shared" si="823"/>
        <v/>
      </c>
      <c r="AE6536" s="50" t="str">
        <f t="shared" si="820"/>
        <v/>
      </c>
      <c r="AI6536" s="19" t="str">
        <f t="shared" si="821"/>
        <v/>
      </c>
      <c r="AJ6536"/>
      <c r="AK6536" s="19" t="str">
        <f t="shared" si="822"/>
        <v/>
      </c>
    </row>
    <row r="6537" spans="1:37" x14ac:dyDescent="0.25">
      <c r="A6537" s="42" t="str">
        <f t="shared" si="816"/>
        <v/>
      </c>
      <c r="B6537" s="42" t="str">
        <f t="shared" si="817"/>
        <v/>
      </c>
      <c r="C6537" s="42" t="str">
        <f>IF(ISBLANK($N6537),"",IF(ISBLANK('datos GENERALES'!B$16),"",'datos GENERALES'!B$16))</f>
        <v/>
      </c>
      <c r="D6537" s="43" t="str">
        <f>IF(ISBLANK($N6537),"","SGBTM/AUTAROC/"&amp;'datos GENERALES'!B$5&amp;"_"&amp;'datos GENERALES'!C$5&amp;"_"&amp;'datos GENERALES'!D$5)</f>
        <v/>
      </c>
      <c r="E6537" s="42" t="str">
        <f>IF(ISBLANK($N6537),"",IF(ISBLANK('datos GENERALES'!$B$6),"",'datos GENERALES'!$B$6))</f>
        <v/>
      </c>
      <c r="F6537" s="42" t="str">
        <f>IF(ISBLANK($N6537),"",IF(ISBLANK('datos GENERALES'!$B$7),"",'datos GENERALES'!$B$7))</f>
        <v/>
      </c>
      <c r="G6537" s="42" t="str">
        <f>IF(ISBLANK($N6537),"",IF(ISBLANK('datos GENERALES'!$B$10),"",'datos GENERALES'!$B$10))</f>
        <v/>
      </c>
      <c r="H6537" s="42" t="str">
        <f>IF(ISBLANK($N6537),"",IF(ISBLANK('datos GENERALES'!$C$10),"",'datos GENERALES'!$C$10))</f>
        <v/>
      </c>
      <c r="I6537" s="42" t="str">
        <f>IF(ISBLANK($N6537),"",IF(ISBLANK('datos GENERALES'!$D$10),"",'datos GENERALES'!$D$10))</f>
        <v/>
      </c>
      <c r="O6537" s="48" t="str">
        <f>IFERROR(VLOOKUP(N6537,ListaEspecies!$B$3:$D$45,2,FALSE),"")</f>
        <v/>
      </c>
      <c r="P6537" s="96" t="str">
        <f>IFERROR(VLOOKUP(N6537,ListaEspecies!$B$3:$D$45,3,FALSE),"")</f>
        <v/>
      </c>
      <c r="R6537" s="42" t="str">
        <f>IF(ISBLANK($J6537),"",IF(ISBLANK('datos GENERALES'!$B$15),"",'datos GENERALES'!$B$15))</f>
        <v/>
      </c>
      <c r="S6537" s="49" t="str">
        <f t="shared" si="818"/>
        <v/>
      </c>
      <c r="T6537" s="49" t="str">
        <f t="shared" si="819"/>
        <v/>
      </c>
      <c r="AA6537" s="50" t="str">
        <f t="shared" si="823"/>
        <v/>
      </c>
      <c r="AE6537" s="50" t="str">
        <f t="shared" si="820"/>
        <v/>
      </c>
      <c r="AI6537" s="19" t="str">
        <f t="shared" si="821"/>
        <v/>
      </c>
      <c r="AJ6537"/>
      <c r="AK6537" s="19" t="str">
        <f t="shared" si="822"/>
        <v/>
      </c>
    </row>
    <row r="6538" spans="1:37" x14ac:dyDescent="0.25">
      <c r="A6538" s="42" t="str">
        <f t="shared" si="816"/>
        <v/>
      </c>
      <c r="B6538" s="42" t="str">
        <f t="shared" si="817"/>
        <v/>
      </c>
      <c r="C6538" s="42" t="str">
        <f>IF(ISBLANK($N6538),"",IF(ISBLANK('datos GENERALES'!B$16),"",'datos GENERALES'!B$16))</f>
        <v/>
      </c>
      <c r="D6538" s="43" t="str">
        <f>IF(ISBLANK($N6538),"","SGBTM/AUTAROC/"&amp;'datos GENERALES'!B$5&amp;"_"&amp;'datos GENERALES'!C$5&amp;"_"&amp;'datos GENERALES'!D$5)</f>
        <v/>
      </c>
      <c r="E6538" s="42" t="str">
        <f>IF(ISBLANK($N6538),"",IF(ISBLANK('datos GENERALES'!$B$6),"",'datos GENERALES'!$B$6))</f>
        <v/>
      </c>
      <c r="F6538" s="42" t="str">
        <f>IF(ISBLANK($N6538),"",IF(ISBLANK('datos GENERALES'!$B$7),"",'datos GENERALES'!$B$7))</f>
        <v/>
      </c>
      <c r="G6538" s="42" t="str">
        <f>IF(ISBLANK($N6538),"",IF(ISBLANK('datos GENERALES'!$B$10),"",'datos GENERALES'!$B$10))</f>
        <v/>
      </c>
      <c r="H6538" s="42" t="str">
        <f>IF(ISBLANK($N6538),"",IF(ISBLANK('datos GENERALES'!$C$10),"",'datos GENERALES'!$C$10))</f>
        <v/>
      </c>
      <c r="I6538" s="42" t="str">
        <f>IF(ISBLANK($N6538),"",IF(ISBLANK('datos GENERALES'!$D$10),"",'datos GENERALES'!$D$10))</f>
        <v/>
      </c>
      <c r="O6538" s="48" t="str">
        <f>IFERROR(VLOOKUP(N6538,ListaEspecies!$B$3:$D$45,2,FALSE),"")</f>
        <v/>
      </c>
      <c r="P6538" s="96" t="str">
        <f>IFERROR(VLOOKUP(N6538,ListaEspecies!$B$3:$D$45,3,FALSE),"")</f>
        <v/>
      </c>
      <c r="R6538" s="42" t="str">
        <f>IF(ISBLANK($J6538),"",IF(ISBLANK('datos GENERALES'!$B$15),"",'datos GENERALES'!$B$15))</f>
        <v/>
      </c>
      <c r="S6538" s="49" t="str">
        <f t="shared" si="818"/>
        <v/>
      </c>
      <c r="T6538" s="49" t="str">
        <f t="shared" si="819"/>
        <v/>
      </c>
      <c r="AA6538" s="50" t="str">
        <f t="shared" si="823"/>
        <v/>
      </c>
      <c r="AE6538" s="50" t="str">
        <f t="shared" si="820"/>
        <v/>
      </c>
      <c r="AI6538" s="19" t="str">
        <f t="shared" si="821"/>
        <v/>
      </c>
      <c r="AJ6538"/>
      <c r="AK6538" s="19" t="str">
        <f t="shared" si="822"/>
        <v/>
      </c>
    </row>
    <row r="6539" spans="1:37" x14ac:dyDescent="0.25">
      <c r="A6539" s="42" t="str">
        <f t="shared" si="816"/>
        <v/>
      </c>
      <c r="B6539" s="42" t="str">
        <f t="shared" si="817"/>
        <v/>
      </c>
      <c r="C6539" s="42" t="str">
        <f>IF(ISBLANK($N6539),"",IF(ISBLANK('datos GENERALES'!B$16),"",'datos GENERALES'!B$16))</f>
        <v/>
      </c>
      <c r="D6539" s="43" t="str">
        <f>IF(ISBLANK($N6539),"","SGBTM/AUTAROC/"&amp;'datos GENERALES'!B$5&amp;"_"&amp;'datos GENERALES'!C$5&amp;"_"&amp;'datos GENERALES'!D$5)</f>
        <v/>
      </c>
      <c r="E6539" s="42" t="str">
        <f>IF(ISBLANK($N6539),"",IF(ISBLANK('datos GENERALES'!$B$6),"",'datos GENERALES'!$B$6))</f>
        <v/>
      </c>
      <c r="F6539" s="42" t="str">
        <f>IF(ISBLANK($N6539),"",IF(ISBLANK('datos GENERALES'!$B$7),"",'datos GENERALES'!$B$7))</f>
        <v/>
      </c>
      <c r="G6539" s="42" t="str">
        <f>IF(ISBLANK($N6539),"",IF(ISBLANK('datos GENERALES'!$B$10),"",'datos GENERALES'!$B$10))</f>
        <v/>
      </c>
      <c r="H6539" s="42" t="str">
        <f>IF(ISBLANK($N6539),"",IF(ISBLANK('datos GENERALES'!$C$10),"",'datos GENERALES'!$C$10))</f>
        <v/>
      </c>
      <c r="I6539" s="42" t="str">
        <f>IF(ISBLANK($N6539),"",IF(ISBLANK('datos GENERALES'!$D$10),"",'datos GENERALES'!$D$10))</f>
        <v/>
      </c>
      <c r="O6539" s="48" t="str">
        <f>IFERROR(VLOOKUP(N6539,ListaEspecies!$B$3:$D$45,2,FALSE),"")</f>
        <v/>
      </c>
      <c r="P6539" s="96" t="str">
        <f>IFERROR(VLOOKUP(N6539,ListaEspecies!$B$3:$D$45,3,FALSE),"")</f>
        <v/>
      </c>
      <c r="R6539" s="42" t="str">
        <f>IF(ISBLANK($J6539),"",IF(ISBLANK('datos GENERALES'!$B$15),"",'datos GENERALES'!$B$15))</f>
        <v/>
      </c>
      <c r="S6539" s="49" t="str">
        <f t="shared" si="818"/>
        <v/>
      </c>
      <c r="T6539" s="49" t="str">
        <f t="shared" si="819"/>
        <v/>
      </c>
      <c r="AA6539" s="50" t="str">
        <f t="shared" si="823"/>
        <v/>
      </c>
      <c r="AE6539" s="50" t="str">
        <f t="shared" si="820"/>
        <v/>
      </c>
      <c r="AI6539" s="19" t="str">
        <f t="shared" si="821"/>
        <v/>
      </c>
      <c r="AJ6539"/>
      <c r="AK6539" s="19" t="str">
        <f t="shared" si="822"/>
        <v/>
      </c>
    </row>
    <row r="6540" spans="1:37" x14ac:dyDescent="0.25">
      <c r="A6540" s="42" t="str">
        <f t="shared" si="816"/>
        <v/>
      </c>
      <c r="B6540" s="42" t="str">
        <f t="shared" si="817"/>
        <v/>
      </c>
      <c r="C6540" s="42" t="str">
        <f>IF(ISBLANK($N6540),"",IF(ISBLANK('datos GENERALES'!B$16),"",'datos GENERALES'!B$16))</f>
        <v/>
      </c>
      <c r="D6540" s="43" t="str">
        <f>IF(ISBLANK($N6540),"","SGBTM/AUTAROC/"&amp;'datos GENERALES'!B$5&amp;"_"&amp;'datos GENERALES'!C$5&amp;"_"&amp;'datos GENERALES'!D$5)</f>
        <v/>
      </c>
      <c r="E6540" s="42" t="str">
        <f>IF(ISBLANK($N6540),"",IF(ISBLANK('datos GENERALES'!$B$6),"",'datos GENERALES'!$B$6))</f>
        <v/>
      </c>
      <c r="F6540" s="42" t="str">
        <f>IF(ISBLANK($N6540),"",IF(ISBLANK('datos GENERALES'!$B$7),"",'datos GENERALES'!$B$7))</f>
        <v/>
      </c>
      <c r="G6540" s="42" t="str">
        <f>IF(ISBLANK($N6540),"",IF(ISBLANK('datos GENERALES'!$B$10),"",'datos GENERALES'!$B$10))</f>
        <v/>
      </c>
      <c r="H6540" s="42" t="str">
        <f>IF(ISBLANK($N6540),"",IF(ISBLANK('datos GENERALES'!$C$10),"",'datos GENERALES'!$C$10))</f>
        <v/>
      </c>
      <c r="I6540" s="42" t="str">
        <f>IF(ISBLANK($N6540),"",IF(ISBLANK('datos GENERALES'!$D$10),"",'datos GENERALES'!$D$10))</f>
        <v/>
      </c>
      <c r="O6540" s="48" t="str">
        <f>IFERROR(VLOOKUP(N6540,ListaEspecies!$B$3:$D$45,2,FALSE),"")</f>
        <v/>
      </c>
      <c r="P6540" s="96" t="str">
        <f>IFERROR(VLOOKUP(N6540,ListaEspecies!$B$3:$D$45,3,FALSE),"")</f>
        <v/>
      </c>
      <c r="R6540" s="42" t="str">
        <f>IF(ISBLANK($J6540),"",IF(ISBLANK('datos GENERALES'!$B$15),"",'datos GENERALES'!$B$15))</f>
        <v/>
      </c>
      <c r="S6540" s="49" t="str">
        <f t="shared" si="818"/>
        <v/>
      </c>
      <c r="T6540" s="49" t="str">
        <f t="shared" si="819"/>
        <v/>
      </c>
      <c r="AA6540" s="50" t="str">
        <f t="shared" si="823"/>
        <v/>
      </c>
      <c r="AE6540" s="50" t="str">
        <f t="shared" si="820"/>
        <v/>
      </c>
      <c r="AI6540" s="19" t="str">
        <f t="shared" si="821"/>
        <v/>
      </c>
      <c r="AJ6540"/>
      <c r="AK6540" s="19" t="str">
        <f t="shared" si="822"/>
        <v/>
      </c>
    </row>
    <row r="6541" spans="1:37" x14ac:dyDescent="0.25">
      <c r="A6541" s="42" t="str">
        <f t="shared" si="816"/>
        <v/>
      </c>
      <c r="B6541" s="42" t="str">
        <f t="shared" si="817"/>
        <v/>
      </c>
      <c r="C6541" s="42" t="str">
        <f>IF(ISBLANK($N6541),"",IF(ISBLANK('datos GENERALES'!B$16),"",'datos GENERALES'!B$16))</f>
        <v/>
      </c>
      <c r="D6541" s="43" t="str">
        <f>IF(ISBLANK($N6541),"","SGBTM/AUTAROC/"&amp;'datos GENERALES'!B$5&amp;"_"&amp;'datos GENERALES'!C$5&amp;"_"&amp;'datos GENERALES'!D$5)</f>
        <v/>
      </c>
      <c r="E6541" s="42" t="str">
        <f>IF(ISBLANK($N6541),"",IF(ISBLANK('datos GENERALES'!$B$6),"",'datos GENERALES'!$B$6))</f>
        <v/>
      </c>
      <c r="F6541" s="42" t="str">
        <f>IF(ISBLANK($N6541),"",IF(ISBLANK('datos GENERALES'!$B$7),"",'datos GENERALES'!$B$7))</f>
        <v/>
      </c>
      <c r="G6541" s="42" t="str">
        <f>IF(ISBLANK($N6541),"",IF(ISBLANK('datos GENERALES'!$B$10),"",'datos GENERALES'!$B$10))</f>
        <v/>
      </c>
      <c r="H6541" s="42" t="str">
        <f>IF(ISBLANK($N6541),"",IF(ISBLANK('datos GENERALES'!$C$10),"",'datos GENERALES'!$C$10))</f>
        <v/>
      </c>
      <c r="I6541" s="42" t="str">
        <f>IF(ISBLANK($N6541),"",IF(ISBLANK('datos GENERALES'!$D$10),"",'datos GENERALES'!$D$10))</f>
        <v/>
      </c>
      <c r="O6541" s="48" t="str">
        <f>IFERROR(VLOOKUP(N6541,ListaEspecies!$B$3:$D$45,2,FALSE),"")</f>
        <v/>
      </c>
      <c r="P6541" s="96" t="str">
        <f>IFERROR(VLOOKUP(N6541,ListaEspecies!$B$3:$D$45,3,FALSE),"")</f>
        <v/>
      </c>
      <c r="R6541" s="42" t="str">
        <f>IF(ISBLANK($J6541),"",IF(ISBLANK('datos GENERALES'!$B$15),"",'datos GENERALES'!$B$15))</f>
        <v/>
      </c>
      <c r="S6541" s="49" t="str">
        <f t="shared" si="818"/>
        <v/>
      </c>
      <c r="T6541" s="49" t="str">
        <f t="shared" si="819"/>
        <v/>
      </c>
      <c r="AA6541" s="50" t="str">
        <f t="shared" si="823"/>
        <v/>
      </c>
      <c r="AE6541" s="50" t="str">
        <f t="shared" si="820"/>
        <v/>
      </c>
      <c r="AI6541" s="19" t="str">
        <f t="shared" si="821"/>
        <v/>
      </c>
      <c r="AJ6541"/>
      <c r="AK6541" s="19" t="str">
        <f t="shared" si="822"/>
        <v/>
      </c>
    </row>
    <row r="6542" spans="1:37" x14ac:dyDescent="0.25">
      <c r="A6542" s="42" t="str">
        <f t="shared" si="816"/>
        <v/>
      </c>
      <c r="B6542" s="42" t="str">
        <f t="shared" si="817"/>
        <v/>
      </c>
      <c r="C6542" s="42" t="str">
        <f>IF(ISBLANK($N6542),"",IF(ISBLANK('datos GENERALES'!B$16),"",'datos GENERALES'!B$16))</f>
        <v/>
      </c>
      <c r="D6542" s="43" t="str">
        <f>IF(ISBLANK($N6542),"","SGBTM/AUTAROC/"&amp;'datos GENERALES'!B$5&amp;"_"&amp;'datos GENERALES'!C$5&amp;"_"&amp;'datos GENERALES'!D$5)</f>
        <v/>
      </c>
      <c r="E6542" s="42" t="str">
        <f>IF(ISBLANK($N6542),"",IF(ISBLANK('datos GENERALES'!$B$6),"",'datos GENERALES'!$B$6))</f>
        <v/>
      </c>
      <c r="F6542" s="42" t="str">
        <f>IF(ISBLANK($N6542),"",IF(ISBLANK('datos GENERALES'!$B$7),"",'datos GENERALES'!$B$7))</f>
        <v/>
      </c>
      <c r="G6542" s="42" t="str">
        <f>IF(ISBLANK($N6542),"",IF(ISBLANK('datos GENERALES'!$B$10),"",'datos GENERALES'!$B$10))</f>
        <v/>
      </c>
      <c r="H6542" s="42" t="str">
        <f>IF(ISBLANK($N6542),"",IF(ISBLANK('datos GENERALES'!$C$10),"",'datos GENERALES'!$C$10))</f>
        <v/>
      </c>
      <c r="I6542" s="42" t="str">
        <f>IF(ISBLANK($N6542),"",IF(ISBLANK('datos GENERALES'!$D$10),"",'datos GENERALES'!$D$10))</f>
        <v/>
      </c>
      <c r="O6542" s="48" t="str">
        <f>IFERROR(VLOOKUP(N6542,ListaEspecies!$B$3:$D$45,2,FALSE),"")</f>
        <v/>
      </c>
      <c r="P6542" s="96" t="str">
        <f>IFERROR(VLOOKUP(N6542,ListaEspecies!$B$3:$D$45,3,FALSE),"")</f>
        <v/>
      </c>
      <c r="R6542" s="42" t="str">
        <f>IF(ISBLANK($J6542),"",IF(ISBLANK('datos GENERALES'!$B$15),"",'datos GENERALES'!$B$15))</f>
        <v/>
      </c>
      <c r="S6542" s="49" t="str">
        <f t="shared" si="818"/>
        <v/>
      </c>
      <c r="T6542" s="49" t="str">
        <f t="shared" si="819"/>
        <v/>
      </c>
      <c r="AA6542" s="50" t="str">
        <f t="shared" si="823"/>
        <v/>
      </c>
      <c r="AE6542" s="50" t="str">
        <f t="shared" si="820"/>
        <v/>
      </c>
      <c r="AI6542" s="19" t="str">
        <f t="shared" si="821"/>
        <v/>
      </c>
      <c r="AJ6542"/>
      <c r="AK6542" s="19" t="str">
        <f t="shared" si="822"/>
        <v/>
      </c>
    </row>
    <row r="6543" spans="1:37" x14ac:dyDescent="0.25">
      <c r="A6543" s="42" t="str">
        <f t="shared" si="816"/>
        <v/>
      </c>
      <c r="B6543" s="42" t="str">
        <f t="shared" si="817"/>
        <v/>
      </c>
      <c r="C6543" s="42" t="str">
        <f>IF(ISBLANK($N6543),"",IF(ISBLANK('datos GENERALES'!B$16),"",'datos GENERALES'!B$16))</f>
        <v/>
      </c>
      <c r="D6543" s="43" t="str">
        <f>IF(ISBLANK($N6543),"","SGBTM/AUTAROC/"&amp;'datos GENERALES'!B$5&amp;"_"&amp;'datos GENERALES'!C$5&amp;"_"&amp;'datos GENERALES'!D$5)</f>
        <v/>
      </c>
      <c r="E6543" s="42" t="str">
        <f>IF(ISBLANK($N6543),"",IF(ISBLANK('datos GENERALES'!$B$6),"",'datos GENERALES'!$B$6))</f>
        <v/>
      </c>
      <c r="F6543" s="42" t="str">
        <f>IF(ISBLANK($N6543),"",IF(ISBLANK('datos GENERALES'!$B$7),"",'datos GENERALES'!$B$7))</f>
        <v/>
      </c>
      <c r="G6543" s="42" t="str">
        <f>IF(ISBLANK($N6543),"",IF(ISBLANK('datos GENERALES'!$B$10),"",'datos GENERALES'!$B$10))</f>
        <v/>
      </c>
      <c r="H6543" s="42" t="str">
        <f>IF(ISBLANK($N6543),"",IF(ISBLANK('datos GENERALES'!$C$10),"",'datos GENERALES'!$C$10))</f>
        <v/>
      </c>
      <c r="I6543" s="42" t="str">
        <f>IF(ISBLANK($N6543),"",IF(ISBLANK('datos GENERALES'!$D$10),"",'datos GENERALES'!$D$10))</f>
        <v/>
      </c>
      <c r="O6543" s="48" t="str">
        <f>IFERROR(VLOOKUP(N6543,ListaEspecies!$B$3:$D$45,2,FALSE),"")</f>
        <v/>
      </c>
      <c r="P6543" s="96" t="str">
        <f>IFERROR(VLOOKUP(N6543,ListaEspecies!$B$3:$D$45,3,FALSE),"")</f>
        <v/>
      </c>
      <c r="R6543" s="42" t="str">
        <f>IF(ISBLANK($J6543),"",IF(ISBLANK('datos GENERALES'!$B$15),"",'datos GENERALES'!$B$15))</f>
        <v/>
      </c>
      <c r="S6543" s="49" t="str">
        <f t="shared" si="818"/>
        <v/>
      </c>
      <c r="T6543" s="49" t="str">
        <f t="shared" si="819"/>
        <v/>
      </c>
      <c r="AA6543" s="50" t="str">
        <f t="shared" si="823"/>
        <v/>
      </c>
      <c r="AE6543" s="50" t="str">
        <f t="shared" si="820"/>
        <v/>
      </c>
      <c r="AI6543" s="19" t="str">
        <f t="shared" si="821"/>
        <v/>
      </c>
      <c r="AJ6543"/>
      <c r="AK6543" s="19" t="str">
        <f t="shared" si="822"/>
        <v/>
      </c>
    </row>
    <row r="6544" spans="1:37" x14ac:dyDescent="0.25">
      <c r="A6544" s="42" t="str">
        <f t="shared" si="816"/>
        <v/>
      </c>
      <c r="B6544" s="42" t="str">
        <f t="shared" si="817"/>
        <v/>
      </c>
      <c r="C6544" s="42" t="str">
        <f>IF(ISBLANK($N6544),"",IF(ISBLANK('datos GENERALES'!B$16),"",'datos GENERALES'!B$16))</f>
        <v/>
      </c>
      <c r="D6544" s="43" t="str">
        <f>IF(ISBLANK($N6544),"","SGBTM/AUTAROC/"&amp;'datos GENERALES'!B$5&amp;"_"&amp;'datos GENERALES'!C$5&amp;"_"&amp;'datos GENERALES'!D$5)</f>
        <v/>
      </c>
      <c r="E6544" s="42" t="str">
        <f>IF(ISBLANK($N6544),"",IF(ISBLANK('datos GENERALES'!$B$6),"",'datos GENERALES'!$B$6))</f>
        <v/>
      </c>
      <c r="F6544" s="42" t="str">
        <f>IF(ISBLANK($N6544),"",IF(ISBLANK('datos GENERALES'!$B$7),"",'datos GENERALES'!$B$7))</f>
        <v/>
      </c>
      <c r="G6544" s="42" t="str">
        <f>IF(ISBLANK($N6544),"",IF(ISBLANK('datos GENERALES'!$B$10),"",'datos GENERALES'!$B$10))</f>
        <v/>
      </c>
      <c r="H6544" s="42" t="str">
        <f>IF(ISBLANK($N6544),"",IF(ISBLANK('datos GENERALES'!$C$10),"",'datos GENERALES'!$C$10))</f>
        <v/>
      </c>
      <c r="I6544" s="42" t="str">
        <f>IF(ISBLANK($N6544),"",IF(ISBLANK('datos GENERALES'!$D$10),"",'datos GENERALES'!$D$10))</f>
        <v/>
      </c>
      <c r="O6544" s="48" t="str">
        <f>IFERROR(VLOOKUP(N6544,ListaEspecies!$B$3:$D$45,2,FALSE),"")</f>
        <v/>
      </c>
      <c r="P6544" s="96" t="str">
        <f>IFERROR(VLOOKUP(N6544,ListaEspecies!$B$3:$D$45,3,FALSE),"")</f>
        <v/>
      </c>
      <c r="R6544" s="42" t="str">
        <f>IF(ISBLANK($J6544),"",IF(ISBLANK('datos GENERALES'!$B$15),"",'datos GENERALES'!$B$15))</f>
        <v/>
      </c>
      <c r="S6544" s="49" t="str">
        <f t="shared" si="818"/>
        <v/>
      </c>
      <c r="T6544" s="49" t="str">
        <f t="shared" si="819"/>
        <v/>
      </c>
      <c r="AA6544" s="50" t="str">
        <f t="shared" si="823"/>
        <v/>
      </c>
      <c r="AE6544" s="50" t="str">
        <f t="shared" si="820"/>
        <v/>
      </c>
      <c r="AI6544" s="19" t="str">
        <f t="shared" si="821"/>
        <v/>
      </c>
      <c r="AJ6544"/>
      <c r="AK6544" s="19" t="str">
        <f t="shared" si="822"/>
        <v/>
      </c>
    </row>
    <row r="6545" spans="1:37" x14ac:dyDescent="0.25">
      <c r="A6545" s="42" t="str">
        <f t="shared" si="816"/>
        <v/>
      </c>
      <c r="B6545" s="42" t="str">
        <f t="shared" si="817"/>
        <v/>
      </c>
      <c r="C6545" s="42" t="str">
        <f>IF(ISBLANK($N6545),"",IF(ISBLANK('datos GENERALES'!B$16),"",'datos GENERALES'!B$16))</f>
        <v/>
      </c>
      <c r="D6545" s="43" t="str">
        <f>IF(ISBLANK($N6545),"","SGBTM/AUTAROC/"&amp;'datos GENERALES'!B$5&amp;"_"&amp;'datos GENERALES'!C$5&amp;"_"&amp;'datos GENERALES'!D$5)</f>
        <v/>
      </c>
      <c r="E6545" s="42" t="str">
        <f>IF(ISBLANK($N6545),"",IF(ISBLANK('datos GENERALES'!$B$6),"",'datos GENERALES'!$B$6))</f>
        <v/>
      </c>
      <c r="F6545" s="42" t="str">
        <f>IF(ISBLANK($N6545),"",IF(ISBLANK('datos GENERALES'!$B$7),"",'datos GENERALES'!$B$7))</f>
        <v/>
      </c>
      <c r="G6545" s="42" t="str">
        <f>IF(ISBLANK($N6545),"",IF(ISBLANK('datos GENERALES'!$B$10),"",'datos GENERALES'!$B$10))</f>
        <v/>
      </c>
      <c r="H6545" s="42" t="str">
        <f>IF(ISBLANK($N6545),"",IF(ISBLANK('datos GENERALES'!$C$10),"",'datos GENERALES'!$C$10))</f>
        <v/>
      </c>
      <c r="I6545" s="42" t="str">
        <f>IF(ISBLANK($N6545),"",IF(ISBLANK('datos GENERALES'!$D$10),"",'datos GENERALES'!$D$10))</f>
        <v/>
      </c>
      <c r="O6545" s="48" t="str">
        <f>IFERROR(VLOOKUP(N6545,ListaEspecies!$B$3:$D$45,2,FALSE),"")</f>
        <v/>
      </c>
      <c r="P6545" s="96" t="str">
        <f>IFERROR(VLOOKUP(N6545,ListaEspecies!$B$3:$D$45,3,FALSE),"")</f>
        <v/>
      </c>
      <c r="R6545" s="42" t="str">
        <f>IF(ISBLANK($J6545),"",IF(ISBLANK('datos GENERALES'!$B$15),"",'datos GENERALES'!$B$15))</f>
        <v/>
      </c>
      <c r="S6545" s="49" t="str">
        <f t="shared" si="818"/>
        <v/>
      </c>
      <c r="T6545" s="49" t="str">
        <f t="shared" si="819"/>
        <v/>
      </c>
      <c r="AA6545" s="50" t="str">
        <f t="shared" si="823"/>
        <v/>
      </c>
      <c r="AE6545" s="50" t="str">
        <f t="shared" si="820"/>
        <v/>
      </c>
      <c r="AI6545" s="19" t="str">
        <f t="shared" si="821"/>
        <v/>
      </c>
      <c r="AJ6545"/>
      <c r="AK6545" s="19" t="str">
        <f t="shared" si="822"/>
        <v/>
      </c>
    </row>
    <row r="6546" spans="1:37" x14ac:dyDescent="0.25">
      <c r="A6546" s="42" t="str">
        <f t="shared" si="816"/>
        <v/>
      </c>
      <c r="B6546" s="42" t="str">
        <f t="shared" si="817"/>
        <v/>
      </c>
      <c r="C6546" s="42" t="str">
        <f>IF(ISBLANK($N6546),"",IF(ISBLANK('datos GENERALES'!B$16),"",'datos GENERALES'!B$16))</f>
        <v/>
      </c>
      <c r="D6546" s="43" t="str">
        <f>IF(ISBLANK($N6546),"","SGBTM/AUTAROC/"&amp;'datos GENERALES'!B$5&amp;"_"&amp;'datos GENERALES'!C$5&amp;"_"&amp;'datos GENERALES'!D$5)</f>
        <v/>
      </c>
      <c r="E6546" s="42" t="str">
        <f>IF(ISBLANK($N6546),"",IF(ISBLANK('datos GENERALES'!$B$6),"",'datos GENERALES'!$B$6))</f>
        <v/>
      </c>
      <c r="F6546" s="42" t="str">
        <f>IF(ISBLANK($N6546),"",IF(ISBLANK('datos GENERALES'!$B$7),"",'datos GENERALES'!$B$7))</f>
        <v/>
      </c>
      <c r="G6546" s="42" t="str">
        <f>IF(ISBLANK($N6546),"",IF(ISBLANK('datos GENERALES'!$B$10),"",'datos GENERALES'!$B$10))</f>
        <v/>
      </c>
      <c r="H6546" s="42" t="str">
        <f>IF(ISBLANK($N6546),"",IF(ISBLANK('datos GENERALES'!$C$10),"",'datos GENERALES'!$C$10))</f>
        <v/>
      </c>
      <c r="I6546" s="42" t="str">
        <f>IF(ISBLANK($N6546),"",IF(ISBLANK('datos GENERALES'!$D$10),"",'datos GENERALES'!$D$10))</f>
        <v/>
      </c>
      <c r="O6546" s="48" t="str">
        <f>IFERROR(VLOOKUP(N6546,ListaEspecies!$B$3:$D$45,2,FALSE),"")</f>
        <v/>
      </c>
      <c r="P6546" s="96" t="str">
        <f>IFERROR(VLOOKUP(N6546,ListaEspecies!$B$3:$D$45,3,FALSE),"")</f>
        <v/>
      </c>
      <c r="R6546" s="42" t="str">
        <f>IF(ISBLANK($J6546),"",IF(ISBLANK('datos GENERALES'!$B$15),"",'datos GENERALES'!$B$15))</f>
        <v/>
      </c>
      <c r="S6546" s="49" t="str">
        <f t="shared" si="818"/>
        <v/>
      </c>
      <c r="T6546" s="49" t="str">
        <f t="shared" si="819"/>
        <v/>
      </c>
      <c r="AA6546" s="50" t="str">
        <f t="shared" si="823"/>
        <v/>
      </c>
      <c r="AE6546" s="50" t="str">
        <f t="shared" si="820"/>
        <v/>
      </c>
      <c r="AI6546" s="19" t="str">
        <f t="shared" si="821"/>
        <v/>
      </c>
      <c r="AJ6546"/>
      <c r="AK6546" s="19" t="str">
        <f t="shared" si="822"/>
        <v/>
      </c>
    </row>
    <row r="6547" spans="1:37" x14ac:dyDescent="0.25">
      <c r="A6547" s="42" t="str">
        <f t="shared" si="816"/>
        <v/>
      </c>
      <c r="B6547" s="42" t="str">
        <f t="shared" si="817"/>
        <v/>
      </c>
      <c r="C6547" s="42" t="str">
        <f>IF(ISBLANK($N6547),"",IF(ISBLANK('datos GENERALES'!B$16),"",'datos GENERALES'!B$16))</f>
        <v/>
      </c>
      <c r="D6547" s="43" t="str">
        <f>IF(ISBLANK($N6547),"","SGBTM/AUTAROC/"&amp;'datos GENERALES'!B$5&amp;"_"&amp;'datos GENERALES'!C$5&amp;"_"&amp;'datos GENERALES'!D$5)</f>
        <v/>
      </c>
      <c r="E6547" s="42" t="str">
        <f>IF(ISBLANK($N6547),"",IF(ISBLANK('datos GENERALES'!$B$6),"",'datos GENERALES'!$B$6))</f>
        <v/>
      </c>
      <c r="F6547" s="42" t="str">
        <f>IF(ISBLANK($N6547),"",IF(ISBLANK('datos GENERALES'!$B$7),"",'datos GENERALES'!$B$7))</f>
        <v/>
      </c>
      <c r="G6547" s="42" t="str">
        <f>IF(ISBLANK($N6547),"",IF(ISBLANK('datos GENERALES'!$B$10),"",'datos GENERALES'!$B$10))</f>
        <v/>
      </c>
      <c r="H6547" s="42" t="str">
        <f>IF(ISBLANK($N6547),"",IF(ISBLANK('datos GENERALES'!$C$10),"",'datos GENERALES'!$C$10))</f>
        <v/>
      </c>
      <c r="I6547" s="42" t="str">
        <f>IF(ISBLANK($N6547),"",IF(ISBLANK('datos GENERALES'!$D$10),"",'datos GENERALES'!$D$10))</f>
        <v/>
      </c>
      <c r="O6547" s="48" t="str">
        <f>IFERROR(VLOOKUP(N6547,ListaEspecies!$B$3:$D$45,2,FALSE),"")</f>
        <v/>
      </c>
      <c r="P6547" s="96" t="str">
        <f>IFERROR(VLOOKUP(N6547,ListaEspecies!$B$3:$D$45,3,FALSE),"")</f>
        <v/>
      </c>
      <c r="R6547" s="42" t="str">
        <f>IF(ISBLANK($J6547),"",IF(ISBLANK('datos GENERALES'!$B$15),"",'datos GENERALES'!$B$15))</f>
        <v/>
      </c>
      <c r="S6547" s="49" t="str">
        <f t="shared" si="818"/>
        <v/>
      </c>
      <c r="T6547" s="49" t="str">
        <f t="shared" si="819"/>
        <v/>
      </c>
      <c r="AA6547" s="50" t="str">
        <f t="shared" si="823"/>
        <v/>
      </c>
      <c r="AE6547" s="50" t="str">
        <f t="shared" si="820"/>
        <v/>
      </c>
      <c r="AI6547" s="19" t="str">
        <f t="shared" si="821"/>
        <v/>
      </c>
      <c r="AJ6547"/>
      <c r="AK6547" s="19" t="str">
        <f t="shared" si="822"/>
        <v/>
      </c>
    </row>
    <row r="6548" spans="1:37" x14ac:dyDescent="0.25">
      <c r="A6548" s="42" t="str">
        <f t="shared" si="816"/>
        <v/>
      </c>
      <c r="B6548" s="42" t="str">
        <f t="shared" si="817"/>
        <v/>
      </c>
      <c r="C6548" s="42" t="str">
        <f>IF(ISBLANK($N6548),"",IF(ISBLANK('datos GENERALES'!B$16),"",'datos GENERALES'!B$16))</f>
        <v/>
      </c>
      <c r="D6548" s="43" t="str">
        <f>IF(ISBLANK($N6548),"","SGBTM/AUTAROC/"&amp;'datos GENERALES'!B$5&amp;"_"&amp;'datos GENERALES'!C$5&amp;"_"&amp;'datos GENERALES'!D$5)</f>
        <v/>
      </c>
      <c r="E6548" s="42" t="str">
        <f>IF(ISBLANK($N6548),"",IF(ISBLANK('datos GENERALES'!$B$6),"",'datos GENERALES'!$B$6))</f>
        <v/>
      </c>
      <c r="F6548" s="42" t="str">
        <f>IF(ISBLANK($N6548),"",IF(ISBLANK('datos GENERALES'!$B$7),"",'datos GENERALES'!$B$7))</f>
        <v/>
      </c>
      <c r="G6548" s="42" t="str">
        <f>IF(ISBLANK($N6548),"",IF(ISBLANK('datos GENERALES'!$B$10),"",'datos GENERALES'!$B$10))</f>
        <v/>
      </c>
      <c r="H6548" s="42" t="str">
        <f>IF(ISBLANK($N6548),"",IF(ISBLANK('datos GENERALES'!$C$10),"",'datos GENERALES'!$C$10))</f>
        <v/>
      </c>
      <c r="I6548" s="42" t="str">
        <f>IF(ISBLANK($N6548),"",IF(ISBLANK('datos GENERALES'!$D$10),"",'datos GENERALES'!$D$10))</f>
        <v/>
      </c>
      <c r="O6548" s="48" t="str">
        <f>IFERROR(VLOOKUP(N6548,ListaEspecies!$B$3:$D$45,2,FALSE),"")</f>
        <v/>
      </c>
      <c r="P6548" s="96" t="str">
        <f>IFERROR(VLOOKUP(N6548,ListaEspecies!$B$3:$D$45,3,FALSE),"")</f>
        <v/>
      </c>
      <c r="R6548" s="42" t="str">
        <f>IF(ISBLANK($J6548),"",IF(ISBLANK('datos GENERALES'!$B$15),"",'datos GENERALES'!$B$15))</f>
        <v/>
      </c>
      <c r="S6548" s="49" t="str">
        <f t="shared" si="818"/>
        <v/>
      </c>
      <c r="T6548" s="49" t="str">
        <f t="shared" si="819"/>
        <v/>
      </c>
      <c r="AA6548" s="50" t="str">
        <f t="shared" si="823"/>
        <v/>
      </c>
      <c r="AE6548" s="50" t="str">
        <f t="shared" si="820"/>
        <v/>
      </c>
      <c r="AI6548" s="19" t="str">
        <f t="shared" si="821"/>
        <v/>
      </c>
      <c r="AJ6548"/>
      <c r="AK6548" s="19" t="str">
        <f t="shared" si="822"/>
        <v/>
      </c>
    </row>
    <row r="6549" spans="1:37" x14ac:dyDescent="0.25">
      <c r="A6549" s="42" t="str">
        <f t="shared" si="816"/>
        <v/>
      </c>
      <c r="B6549" s="42" t="str">
        <f t="shared" si="817"/>
        <v/>
      </c>
      <c r="C6549" s="42" t="str">
        <f>IF(ISBLANK($N6549),"",IF(ISBLANK('datos GENERALES'!B$16),"",'datos GENERALES'!B$16))</f>
        <v/>
      </c>
      <c r="D6549" s="43" t="str">
        <f>IF(ISBLANK($N6549),"","SGBTM/AUTAROC/"&amp;'datos GENERALES'!B$5&amp;"_"&amp;'datos GENERALES'!C$5&amp;"_"&amp;'datos GENERALES'!D$5)</f>
        <v/>
      </c>
      <c r="E6549" s="42" t="str">
        <f>IF(ISBLANK($N6549),"",IF(ISBLANK('datos GENERALES'!$B$6),"",'datos GENERALES'!$B$6))</f>
        <v/>
      </c>
      <c r="F6549" s="42" t="str">
        <f>IF(ISBLANK($N6549),"",IF(ISBLANK('datos GENERALES'!$B$7),"",'datos GENERALES'!$B$7))</f>
        <v/>
      </c>
      <c r="G6549" s="42" t="str">
        <f>IF(ISBLANK($N6549),"",IF(ISBLANK('datos GENERALES'!$B$10),"",'datos GENERALES'!$B$10))</f>
        <v/>
      </c>
      <c r="H6549" s="42" t="str">
        <f>IF(ISBLANK($N6549),"",IF(ISBLANK('datos GENERALES'!$C$10),"",'datos GENERALES'!$C$10))</f>
        <v/>
      </c>
      <c r="I6549" s="42" t="str">
        <f>IF(ISBLANK($N6549),"",IF(ISBLANK('datos GENERALES'!$D$10),"",'datos GENERALES'!$D$10))</f>
        <v/>
      </c>
      <c r="O6549" s="48" t="str">
        <f>IFERROR(VLOOKUP(N6549,ListaEspecies!$B$3:$D$45,2,FALSE),"")</f>
        <v/>
      </c>
      <c r="P6549" s="96" t="str">
        <f>IFERROR(VLOOKUP(N6549,ListaEspecies!$B$3:$D$45,3,FALSE),"")</f>
        <v/>
      </c>
      <c r="R6549" s="42" t="str">
        <f>IF(ISBLANK($J6549),"",IF(ISBLANK('datos GENERALES'!$B$15),"",'datos GENERALES'!$B$15))</f>
        <v/>
      </c>
      <c r="S6549" s="49" t="str">
        <f t="shared" si="818"/>
        <v/>
      </c>
      <c r="T6549" s="49" t="str">
        <f t="shared" si="819"/>
        <v/>
      </c>
      <c r="AA6549" s="50" t="str">
        <f t="shared" si="823"/>
        <v/>
      </c>
      <c r="AE6549" s="50" t="str">
        <f t="shared" si="820"/>
        <v/>
      </c>
      <c r="AI6549" s="19" t="str">
        <f t="shared" si="821"/>
        <v/>
      </c>
      <c r="AJ6549"/>
      <c r="AK6549" s="19" t="str">
        <f t="shared" si="822"/>
        <v/>
      </c>
    </row>
    <row r="6550" spans="1:37" x14ac:dyDescent="0.25">
      <c r="A6550" s="42" t="str">
        <f t="shared" si="816"/>
        <v/>
      </c>
      <c r="B6550" s="42" t="str">
        <f t="shared" si="817"/>
        <v/>
      </c>
      <c r="C6550" s="42" t="str">
        <f>IF(ISBLANK($N6550),"",IF(ISBLANK('datos GENERALES'!B$16),"",'datos GENERALES'!B$16))</f>
        <v/>
      </c>
      <c r="D6550" s="43" t="str">
        <f>IF(ISBLANK($N6550),"","SGBTM/AUTAROC/"&amp;'datos GENERALES'!B$5&amp;"_"&amp;'datos GENERALES'!C$5&amp;"_"&amp;'datos GENERALES'!D$5)</f>
        <v/>
      </c>
      <c r="E6550" s="42" t="str">
        <f>IF(ISBLANK($N6550),"",IF(ISBLANK('datos GENERALES'!$B$6),"",'datos GENERALES'!$B$6))</f>
        <v/>
      </c>
      <c r="F6550" s="42" t="str">
        <f>IF(ISBLANK($N6550),"",IF(ISBLANK('datos GENERALES'!$B$7),"",'datos GENERALES'!$B$7))</f>
        <v/>
      </c>
      <c r="G6550" s="42" t="str">
        <f>IF(ISBLANK($N6550),"",IF(ISBLANK('datos GENERALES'!$B$10),"",'datos GENERALES'!$B$10))</f>
        <v/>
      </c>
      <c r="H6550" s="42" t="str">
        <f>IF(ISBLANK($N6550),"",IF(ISBLANK('datos GENERALES'!$C$10),"",'datos GENERALES'!$C$10))</f>
        <v/>
      </c>
      <c r="I6550" s="42" t="str">
        <f>IF(ISBLANK($N6550),"",IF(ISBLANK('datos GENERALES'!$D$10),"",'datos GENERALES'!$D$10))</f>
        <v/>
      </c>
      <c r="O6550" s="48" t="str">
        <f>IFERROR(VLOOKUP(N6550,ListaEspecies!$B$3:$D$45,2,FALSE),"")</f>
        <v/>
      </c>
      <c r="P6550" s="96" t="str">
        <f>IFERROR(VLOOKUP(N6550,ListaEspecies!$B$3:$D$45,3,FALSE),"")</f>
        <v/>
      </c>
      <c r="R6550" s="42" t="str">
        <f>IF(ISBLANK($J6550),"",IF(ISBLANK('datos GENERALES'!$B$15),"",'datos GENERALES'!$B$15))</f>
        <v/>
      </c>
      <c r="S6550" s="49" t="str">
        <f t="shared" si="818"/>
        <v/>
      </c>
      <c r="T6550" s="49" t="str">
        <f t="shared" si="819"/>
        <v/>
      </c>
      <c r="AA6550" s="50" t="str">
        <f t="shared" si="823"/>
        <v/>
      </c>
      <c r="AE6550" s="50" t="str">
        <f t="shared" si="820"/>
        <v/>
      </c>
      <c r="AI6550" s="19" t="str">
        <f t="shared" si="821"/>
        <v/>
      </c>
      <c r="AJ6550"/>
      <c r="AK6550" s="19" t="str">
        <f t="shared" si="822"/>
        <v/>
      </c>
    </row>
    <row r="6551" spans="1:37" x14ac:dyDescent="0.25">
      <c r="A6551" s="42" t="str">
        <f t="shared" si="816"/>
        <v/>
      </c>
      <c r="B6551" s="42" t="str">
        <f t="shared" si="817"/>
        <v/>
      </c>
      <c r="C6551" s="42" t="str">
        <f>IF(ISBLANK($N6551),"",IF(ISBLANK('datos GENERALES'!B$16),"",'datos GENERALES'!B$16))</f>
        <v/>
      </c>
      <c r="D6551" s="43" t="str">
        <f>IF(ISBLANK($N6551),"","SGBTM/AUTAROC/"&amp;'datos GENERALES'!B$5&amp;"_"&amp;'datos GENERALES'!C$5&amp;"_"&amp;'datos GENERALES'!D$5)</f>
        <v/>
      </c>
      <c r="E6551" s="42" t="str">
        <f>IF(ISBLANK($N6551),"",IF(ISBLANK('datos GENERALES'!$B$6),"",'datos GENERALES'!$B$6))</f>
        <v/>
      </c>
      <c r="F6551" s="42" t="str">
        <f>IF(ISBLANK($N6551),"",IF(ISBLANK('datos GENERALES'!$B$7),"",'datos GENERALES'!$B$7))</f>
        <v/>
      </c>
      <c r="G6551" s="42" t="str">
        <f>IF(ISBLANK($N6551),"",IF(ISBLANK('datos GENERALES'!$B$10),"",'datos GENERALES'!$B$10))</f>
        <v/>
      </c>
      <c r="H6551" s="42" t="str">
        <f>IF(ISBLANK($N6551),"",IF(ISBLANK('datos GENERALES'!$C$10),"",'datos GENERALES'!$C$10))</f>
        <v/>
      </c>
      <c r="I6551" s="42" t="str">
        <f>IF(ISBLANK($N6551),"",IF(ISBLANK('datos GENERALES'!$D$10),"",'datos GENERALES'!$D$10))</f>
        <v/>
      </c>
      <c r="O6551" s="48" t="str">
        <f>IFERROR(VLOOKUP(N6551,ListaEspecies!$B$3:$D$45,2,FALSE),"")</f>
        <v/>
      </c>
      <c r="P6551" s="96" t="str">
        <f>IFERROR(VLOOKUP(N6551,ListaEspecies!$B$3:$D$45,3,FALSE),"")</f>
        <v/>
      </c>
      <c r="R6551" s="42" t="str">
        <f>IF(ISBLANK($J6551),"",IF(ISBLANK('datos GENERALES'!$B$15),"",'datos GENERALES'!$B$15))</f>
        <v/>
      </c>
      <c r="S6551" s="49" t="str">
        <f t="shared" si="818"/>
        <v/>
      </c>
      <c r="T6551" s="49" t="str">
        <f t="shared" si="819"/>
        <v/>
      </c>
      <c r="AA6551" s="50" t="str">
        <f t="shared" si="823"/>
        <v/>
      </c>
      <c r="AE6551" s="50" t="str">
        <f t="shared" si="820"/>
        <v/>
      </c>
      <c r="AI6551" s="19" t="str">
        <f t="shared" si="821"/>
        <v/>
      </c>
      <c r="AJ6551"/>
      <c r="AK6551" s="19" t="str">
        <f t="shared" si="822"/>
        <v/>
      </c>
    </row>
    <row r="6552" spans="1:37" x14ac:dyDescent="0.25">
      <c r="A6552" s="42" t="str">
        <f t="shared" si="816"/>
        <v/>
      </c>
      <c r="B6552" s="42" t="str">
        <f t="shared" si="817"/>
        <v/>
      </c>
      <c r="C6552" s="42" t="str">
        <f>IF(ISBLANK($N6552),"",IF(ISBLANK('datos GENERALES'!B$16),"",'datos GENERALES'!B$16))</f>
        <v/>
      </c>
      <c r="D6552" s="43" t="str">
        <f>IF(ISBLANK($N6552),"","SGBTM/AUTAROC/"&amp;'datos GENERALES'!B$5&amp;"_"&amp;'datos GENERALES'!C$5&amp;"_"&amp;'datos GENERALES'!D$5)</f>
        <v/>
      </c>
      <c r="E6552" s="42" t="str">
        <f>IF(ISBLANK($N6552),"",IF(ISBLANK('datos GENERALES'!$B$6),"",'datos GENERALES'!$B$6))</f>
        <v/>
      </c>
      <c r="F6552" s="42" t="str">
        <f>IF(ISBLANK($N6552),"",IF(ISBLANK('datos GENERALES'!$B$7),"",'datos GENERALES'!$B$7))</f>
        <v/>
      </c>
      <c r="G6552" s="42" t="str">
        <f>IF(ISBLANK($N6552),"",IF(ISBLANK('datos GENERALES'!$B$10),"",'datos GENERALES'!$B$10))</f>
        <v/>
      </c>
      <c r="H6552" s="42" t="str">
        <f>IF(ISBLANK($N6552),"",IF(ISBLANK('datos GENERALES'!$C$10),"",'datos GENERALES'!$C$10))</f>
        <v/>
      </c>
      <c r="I6552" s="42" t="str">
        <f>IF(ISBLANK($N6552),"",IF(ISBLANK('datos GENERALES'!$D$10),"",'datos GENERALES'!$D$10))</f>
        <v/>
      </c>
      <c r="O6552" s="48" t="str">
        <f>IFERROR(VLOOKUP(N6552,ListaEspecies!$B$3:$D$45,2,FALSE),"")</f>
        <v/>
      </c>
      <c r="P6552" s="96" t="str">
        <f>IFERROR(VLOOKUP(N6552,ListaEspecies!$B$3:$D$45,3,FALSE),"")</f>
        <v/>
      </c>
      <c r="R6552" s="42" t="str">
        <f>IF(ISBLANK($J6552),"",IF(ISBLANK('datos GENERALES'!$B$15),"",'datos GENERALES'!$B$15))</f>
        <v/>
      </c>
      <c r="S6552" s="49" t="str">
        <f t="shared" si="818"/>
        <v/>
      </c>
      <c r="T6552" s="49" t="str">
        <f t="shared" si="819"/>
        <v/>
      </c>
      <c r="AA6552" s="50" t="str">
        <f t="shared" si="823"/>
        <v/>
      </c>
      <c r="AE6552" s="50" t="str">
        <f t="shared" si="820"/>
        <v/>
      </c>
      <c r="AI6552" s="19" t="str">
        <f t="shared" si="821"/>
        <v/>
      </c>
      <c r="AJ6552"/>
      <c r="AK6552" s="19" t="str">
        <f t="shared" si="822"/>
        <v/>
      </c>
    </row>
    <row r="6553" spans="1:37" x14ac:dyDescent="0.25">
      <c r="A6553" s="42" t="str">
        <f t="shared" si="816"/>
        <v/>
      </c>
      <c r="B6553" s="42" t="str">
        <f t="shared" si="817"/>
        <v/>
      </c>
      <c r="C6553" s="42" t="str">
        <f>IF(ISBLANK($N6553),"",IF(ISBLANK('datos GENERALES'!B$16),"",'datos GENERALES'!B$16))</f>
        <v/>
      </c>
      <c r="D6553" s="43" t="str">
        <f>IF(ISBLANK($N6553),"","SGBTM/AUTAROC/"&amp;'datos GENERALES'!B$5&amp;"_"&amp;'datos GENERALES'!C$5&amp;"_"&amp;'datos GENERALES'!D$5)</f>
        <v/>
      </c>
      <c r="E6553" s="42" t="str">
        <f>IF(ISBLANK($N6553),"",IF(ISBLANK('datos GENERALES'!$B$6),"",'datos GENERALES'!$B$6))</f>
        <v/>
      </c>
      <c r="F6553" s="42" t="str">
        <f>IF(ISBLANK($N6553),"",IF(ISBLANK('datos GENERALES'!$B$7),"",'datos GENERALES'!$B$7))</f>
        <v/>
      </c>
      <c r="G6553" s="42" t="str">
        <f>IF(ISBLANK($N6553),"",IF(ISBLANK('datos GENERALES'!$B$10),"",'datos GENERALES'!$B$10))</f>
        <v/>
      </c>
      <c r="H6553" s="42" t="str">
        <f>IF(ISBLANK($N6553),"",IF(ISBLANK('datos GENERALES'!$C$10),"",'datos GENERALES'!$C$10))</f>
        <v/>
      </c>
      <c r="I6553" s="42" t="str">
        <f>IF(ISBLANK($N6553),"",IF(ISBLANK('datos GENERALES'!$D$10),"",'datos GENERALES'!$D$10))</f>
        <v/>
      </c>
      <c r="O6553" s="48" t="str">
        <f>IFERROR(VLOOKUP(N6553,ListaEspecies!$B$3:$D$45,2,FALSE),"")</f>
        <v/>
      </c>
      <c r="P6553" s="96" t="str">
        <f>IFERROR(VLOOKUP(N6553,ListaEspecies!$B$3:$D$45,3,FALSE),"")</f>
        <v/>
      </c>
      <c r="R6553" s="42" t="str">
        <f>IF(ISBLANK($J6553),"",IF(ISBLANK('datos GENERALES'!$B$15),"",'datos GENERALES'!$B$15))</f>
        <v/>
      </c>
      <c r="S6553" s="49" t="str">
        <f t="shared" si="818"/>
        <v/>
      </c>
      <c r="T6553" s="49" t="str">
        <f t="shared" si="819"/>
        <v/>
      </c>
      <c r="AA6553" s="50" t="str">
        <f t="shared" si="823"/>
        <v/>
      </c>
      <c r="AE6553" s="50" t="str">
        <f t="shared" si="820"/>
        <v/>
      </c>
      <c r="AI6553" s="19" t="str">
        <f t="shared" si="821"/>
        <v/>
      </c>
      <c r="AJ6553"/>
      <c r="AK6553" s="19" t="str">
        <f t="shared" si="822"/>
        <v/>
      </c>
    </row>
    <row r="6554" spans="1:37" x14ac:dyDescent="0.25">
      <c r="A6554" s="42" t="str">
        <f t="shared" si="816"/>
        <v/>
      </c>
      <c r="B6554" s="42" t="str">
        <f t="shared" si="817"/>
        <v/>
      </c>
      <c r="C6554" s="42" t="str">
        <f>IF(ISBLANK($N6554),"",IF(ISBLANK('datos GENERALES'!B$16),"",'datos GENERALES'!B$16))</f>
        <v/>
      </c>
      <c r="D6554" s="43" t="str">
        <f>IF(ISBLANK($N6554),"","SGBTM/AUTAROC/"&amp;'datos GENERALES'!B$5&amp;"_"&amp;'datos GENERALES'!C$5&amp;"_"&amp;'datos GENERALES'!D$5)</f>
        <v/>
      </c>
      <c r="E6554" s="42" t="str">
        <f>IF(ISBLANK($N6554),"",IF(ISBLANK('datos GENERALES'!$B$6),"",'datos GENERALES'!$B$6))</f>
        <v/>
      </c>
      <c r="F6554" s="42" t="str">
        <f>IF(ISBLANK($N6554),"",IF(ISBLANK('datos GENERALES'!$B$7),"",'datos GENERALES'!$B$7))</f>
        <v/>
      </c>
      <c r="G6554" s="42" t="str">
        <f>IF(ISBLANK($N6554),"",IF(ISBLANK('datos GENERALES'!$B$10),"",'datos GENERALES'!$B$10))</f>
        <v/>
      </c>
      <c r="H6554" s="42" t="str">
        <f>IF(ISBLANK($N6554),"",IF(ISBLANK('datos GENERALES'!$C$10),"",'datos GENERALES'!$C$10))</f>
        <v/>
      </c>
      <c r="I6554" s="42" t="str">
        <f>IF(ISBLANK($N6554),"",IF(ISBLANK('datos GENERALES'!$D$10),"",'datos GENERALES'!$D$10))</f>
        <v/>
      </c>
      <c r="O6554" s="48" t="str">
        <f>IFERROR(VLOOKUP(N6554,ListaEspecies!$B$3:$D$45,2,FALSE),"")</f>
        <v/>
      </c>
      <c r="P6554" s="96" t="str">
        <f>IFERROR(VLOOKUP(N6554,ListaEspecies!$B$3:$D$45,3,FALSE),"")</f>
        <v/>
      </c>
      <c r="R6554" s="42" t="str">
        <f>IF(ISBLANK($J6554),"",IF(ISBLANK('datos GENERALES'!$B$15),"",'datos GENERALES'!$B$15))</f>
        <v/>
      </c>
      <c r="S6554" s="49" t="str">
        <f t="shared" si="818"/>
        <v/>
      </c>
      <c r="T6554" s="49" t="str">
        <f t="shared" si="819"/>
        <v/>
      </c>
      <c r="AA6554" s="50" t="str">
        <f t="shared" si="823"/>
        <v/>
      </c>
      <c r="AE6554" s="50" t="str">
        <f t="shared" si="820"/>
        <v/>
      </c>
      <c r="AI6554" s="19" t="str">
        <f t="shared" si="821"/>
        <v/>
      </c>
      <c r="AJ6554"/>
      <c r="AK6554" s="19" t="str">
        <f t="shared" si="822"/>
        <v/>
      </c>
    </row>
    <row r="6555" spans="1:37" x14ac:dyDescent="0.25">
      <c r="A6555" s="42" t="str">
        <f t="shared" si="816"/>
        <v/>
      </c>
      <c r="B6555" s="42" t="str">
        <f t="shared" si="817"/>
        <v/>
      </c>
      <c r="C6555" s="42" t="str">
        <f>IF(ISBLANK($N6555),"",IF(ISBLANK('datos GENERALES'!B$16),"",'datos GENERALES'!B$16))</f>
        <v/>
      </c>
      <c r="D6555" s="43" t="str">
        <f>IF(ISBLANK($N6555),"","SGBTM/AUTAROC/"&amp;'datos GENERALES'!B$5&amp;"_"&amp;'datos GENERALES'!C$5&amp;"_"&amp;'datos GENERALES'!D$5)</f>
        <v/>
      </c>
      <c r="E6555" s="42" t="str">
        <f>IF(ISBLANK($N6555),"",IF(ISBLANK('datos GENERALES'!$B$6),"",'datos GENERALES'!$B$6))</f>
        <v/>
      </c>
      <c r="F6555" s="42" t="str">
        <f>IF(ISBLANK($N6555),"",IF(ISBLANK('datos GENERALES'!$B$7),"",'datos GENERALES'!$B$7))</f>
        <v/>
      </c>
      <c r="G6555" s="42" t="str">
        <f>IF(ISBLANK($N6555),"",IF(ISBLANK('datos GENERALES'!$B$10),"",'datos GENERALES'!$B$10))</f>
        <v/>
      </c>
      <c r="H6555" s="42" t="str">
        <f>IF(ISBLANK($N6555),"",IF(ISBLANK('datos GENERALES'!$C$10),"",'datos GENERALES'!$C$10))</f>
        <v/>
      </c>
      <c r="I6555" s="42" t="str">
        <f>IF(ISBLANK($N6555),"",IF(ISBLANK('datos GENERALES'!$D$10),"",'datos GENERALES'!$D$10))</f>
        <v/>
      </c>
      <c r="O6555" s="48" t="str">
        <f>IFERROR(VLOOKUP(N6555,ListaEspecies!$B$3:$D$45,2,FALSE),"")</f>
        <v/>
      </c>
      <c r="P6555" s="96" t="str">
        <f>IFERROR(VLOOKUP(N6555,ListaEspecies!$B$3:$D$45,3,FALSE),"")</f>
        <v/>
      </c>
      <c r="R6555" s="42" t="str">
        <f>IF(ISBLANK($J6555),"",IF(ISBLANK('datos GENERALES'!$B$15),"",'datos GENERALES'!$B$15))</f>
        <v/>
      </c>
      <c r="S6555" s="49" t="str">
        <f t="shared" si="818"/>
        <v/>
      </c>
      <c r="T6555" s="49" t="str">
        <f t="shared" si="819"/>
        <v/>
      </c>
      <c r="AA6555" s="50" t="str">
        <f t="shared" si="823"/>
        <v/>
      </c>
      <c r="AE6555" s="50" t="str">
        <f t="shared" si="820"/>
        <v/>
      </c>
      <c r="AI6555" s="19" t="str">
        <f t="shared" si="821"/>
        <v/>
      </c>
      <c r="AJ6555"/>
      <c r="AK6555" s="19" t="str">
        <f t="shared" si="822"/>
        <v/>
      </c>
    </row>
    <row r="6556" spans="1:37" x14ac:dyDescent="0.25">
      <c r="A6556" s="42" t="str">
        <f t="shared" si="816"/>
        <v/>
      </c>
      <c r="B6556" s="42" t="str">
        <f t="shared" si="817"/>
        <v/>
      </c>
      <c r="C6556" s="42" t="str">
        <f>IF(ISBLANK($N6556),"",IF(ISBLANK('datos GENERALES'!B$16),"",'datos GENERALES'!B$16))</f>
        <v/>
      </c>
      <c r="D6556" s="43" t="str">
        <f>IF(ISBLANK($N6556),"","SGBTM/AUTAROC/"&amp;'datos GENERALES'!B$5&amp;"_"&amp;'datos GENERALES'!C$5&amp;"_"&amp;'datos GENERALES'!D$5)</f>
        <v/>
      </c>
      <c r="E6556" s="42" t="str">
        <f>IF(ISBLANK($N6556),"",IF(ISBLANK('datos GENERALES'!$B$6),"",'datos GENERALES'!$B$6))</f>
        <v/>
      </c>
      <c r="F6556" s="42" t="str">
        <f>IF(ISBLANK($N6556),"",IF(ISBLANK('datos GENERALES'!$B$7),"",'datos GENERALES'!$B$7))</f>
        <v/>
      </c>
      <c r="G6556" s="42" t="str">
        <f>IF(ISBLANK($N6556),"",IF(ISBLANK('datos GENERALES'!$B$10),"",'datos GENERALES'!$B$10))</f>
        <v/>
      </c>
      <c r="H6556" s="42" t="str">
        <f>IF(ISBLANK($N6556),"",IF(ISBLANK('datos GENERALES'!$C$10),"",'datos GENERALES'!$C$10))</f>
        <v/>
      </c>
      <c r="I6556" s="42" t="str">
        <f>IF(ISBLANK($N6556),"",IF(ISBLANK('datos GENERALES'!$D$10),"",'datos GENERALES'!$D$10))</f>
        <v/>
      </c>
      <c r="O6556" s="48" t="str">
        <f>IFERROR(VLOOKUP(N6556,ListaEspecies!$B$3:$D$45,2,FALSE),"")</f>
        <v/>
      </c>
      <c r="P6556" s="96" t="str">
        <f>IFERROR(VLOOKUP(N6556,ListaEspecies!$B$3:$D$45,3,FALSE),"")</f>
        <v/>
      </c>
      <c r="R6556" s="42" t="str">
        <f>IF(ISBLANK($J6556),"",IF(ISBLANK('datos GENERALES'!$B$15),"",'datos GENERALES'!$B$15))</f>
        <v/>
      </c>
      <c r="S6556" s="49" t="str">
        <f t="shared" si="818"/>
        <v/>
      </c>
      <c r="T6556" s="49" t="str">
        <f t="shared" si="819"/>
        <v/>
      </c>
      <c r="AA6556" s="50" t="str">
        <f t="shared" si="823"/>
        <v/>
      </c>
      <c r="AE6556" s="50" t="str">
        <f t="shared" si="820"/>
        <v/>
      </c>
      <c r="AI6556" s="19" t="str">
        <f t="shared" si="821"/>
        <v/>
      </c>
      <c r="AJ6556"/>
      <c r="AK6556" s="19" t="str">
        <f t="shared" si="822"/>
        <v/>
      </c>
    </row>
    <row r="6557" spans="1:37" x14ac:dyDescent="0.25">
      <c r="A6557" s="42" t="str">
        <f t="shared" si="816"/>
        <v/>
      </c>
      <c r="B6557" s="42" t="str">
        <f t="shared" si="817"/>
        <v/>
      </c>
      <c r="C6557" s="42" t="str">
        <f>IF(ISBLANK($N6557),"",IF(ISBLANK('datos GENERALES'!B$16),"",'datos GENERALES'!B$16))</f>
        <v/>
      </c>
      <c r="D6557" s="43" t="str">
        <f>IF(ISBLANK($N6557),"","SGBTM/AUTAROC/"&amp;'datos GENERALES'!B$5&amp;"_"&amp;'datos GENERALES'!C$5&amp;"_"&amp;'datos GENERALES'!D$5)</f>
        <v/>
      </c>
      <c r="E6557" s="42" t="str">
        <f>IF(ISBLANK($N6557),"",IF(ISBLANK('datos GENERALES'!$B$6),"",'datos GENERALES'!$B$6))</f>
        <v/>
      </c>
      <c r="F6557" s="42" t="str">
        <f>IF(ISBLANK($N6557),"",IF(ISBLANK('datos GENERALES'!$B$7),"",'datos GENERALES'!$B$7))</f>
        <v/>
      </c>
      <c r="G6557" s="42" t="str">
        <f>IF(ISBLANK($N6557),"",IF(ISBLANK('datos GENERALES'!$B$10),"",'datos GENERALES'!$B$10))</f>
        <v/>
      </c>
      <c r="H6557" s="42" t="str">
        <f>IF(ISBLANK($N6557),"",IF(ISBLANK('datos GENERALES'!$C$10),"",'datos GENERALES'!$C$10))</f>
        <v/>
      </c>
      <c r="I6557" s="42" t="str">
        <f>IF(ISBLANK($N6557),"",IF(ISBLANK('datos GENERALES'!$D$10),"",'datos GENERALES'!$D$10))</f>
        <v/>
      </c>
      <c r="O6557" s="48" t="str">
        <f>IFERROR(VLOOKUP(N6557,ListaEspecies!$B$3:$D$45,2,FALSE),"")</f>
        <v/>
      </c>
      <c r="P6557" s="96" t="str">
        <f>IFERROR(VLOOKUP(N6557,ListaEspecies!$B$3:$D$45,3,FALSE),"")</f>
        <v/>
      </c>
      <c r="R6557" s="42" t="str">
        <f>IF(ISBLANK($J6557),"",IF(ISBLANK('datos GENERALES'!$B$15),"",'datos GENERALES'!$B$15))</f>
        <v/>
      </c>
      <c r="S6557" s="49" t="str">
        <f t="shared" si="818"/>
        <v/>
      </c>
      <c r="T6557" s="49" t="str">
        <f t="shared" si="819"/>
        <v/>
      </c>
      <c r="AA6557" s="50" t="str">
        <f t="shared" si="823"/>
        <v/>
      </c>
      <c r="AE6557" s="50" t="str">
        <f t="shared" si="820"/>
        <v/>
      </c>
      <c r="AI6557" s="19" t="str">
        <f t="shared" si="821"/>
        <v/>
      </c>
      <c r="AJ6557"/>
      <c r="AK6557" s="19" t="str">
        <f t="shared" si="822"/>
        <v/>
      </c>
    </row>
    <row r="6558" spans="1:37" x14ac:dyDescent="0.25">
      <c r="A6558" s="42" t="str">
        <f t="shared" si="816"/>
        <v/>
      </c>
      <c r="B6558" s="42" t="str">
        <f t="shared" si="817"/>
        <v/>
      </c>
      <c r="C6558" s="42" t="str">
        <f>IF(ISBLANK($N6558),"",IF(ISBLANK('datos GENERALES'!B$16),"",'datos GENERALES'!B$16))</f>
        <v/>
      </c>
      <c r="D6558" s="43" t="str">
        <f>IF(ISBLANK($N6558),"","SGBTM/AUTAROC/"&amp;'datos GENERALES'!B$5&amp;"_"&amp;'datos GENERALES'!C$5&amp;"_"&amp;'datos GENERALES'!D$5)</f>
        <v/>
      </c>
      <c r="E6558" s="42" t="str">
        <f>IF(ISBLANK($N6558),"",IF(ISBLANK('datos GENERALES'!$B$6),"",'datos GENERALES'!$B$6))</f>
        <v/>
      </c>
      <c r="F6558" s="42" t="str">
        <f>IF(ISBLANK($N6558),"",IF(ISBLANK('datos GENERALES'!$B$7),"",'datos GENERALES'!$B$7))</f>
        <v/>
      </c>
      <c r="G6558" s="42" t="str">
        <f>IF(ISBLANK($N6558),"",IF(ISBLANK('datos GENERALES'!$B$10),"",'datos GENERALES'!$B$10))</f>
        <v/>
      </c>
      <c r="H6558" s="42" t="str">
        <f>IF(ISBLANK($N6558),"",IF(ISBLANK('datos GENERALES'!$C$10),"",'datos GENERALES'!$C$10))</f>
        <v/>
      </c>
      <c r="I6558" s="42" t="str">
        <f>IF(ISBLANK($N6558),"",IF(ISBLANK('datos GENERALES'!$D$10),"",'datos GENERALES'!$D$10))</f>
        <v/>
      </c>
      <c r="O6558" s="48" t="str">
        <f>IFERROR(VLOOKUP(N6558,ListaEspecies!$B$3:$D$45,2,FALSE),"")</f>
        <v/>
      </c>
      <c r="P6558" s="96" t="str">
        <f>IFERROR(VLOOKUP(N6558,ListaEspecies!$B$3:$D$45,3,FALSE),"")</f>
        <v/>
      </c>
      <c r="R6558" s="42" t="str">
        <f>IF(ISBLANK($J6558),"",IF(ISBLANK('datos GENERALES'!$B$15),"",'datos GENERALES'!$B$15))</f>
        <v/>
      </c>
      <c r="S6558" s="49" t="str">
        <f t="shared" si="818"/>
        <v/>
      </c>
      <c r="T6558" s="49" t="str">
        <f t="shared" si="819"/>
        <v/>
      </c>
      <c r="AA6558" s="50" t="str">
        <f t="shared" si="823"/>
        <v/>
      </c>
      <c r="AE6558" s="50" t="str">
        <f t="shared" si="820"/>
        <v/>
      </c>
      <c r="AI6558" s="19" t="str">
        <f t="shared" si="821"/>
        <v/>
      </c>
      <c r="AJ6558"/>
      <c r="AK6558" s="19" t="str">
        <f t="shared" si="822"/>
        <v/>
      </c>
    </row>
    <row r="6559" spans="1:37" x14ac:dyDescent="0.25">
      <c r="A6559" s="42" t="str">
        <f t="shared" si="816"/>
        <v/>
      </c>
      <c r="B6559" s="42" t="str">
        <f t="shared" si="817"/>
        <v/>
      </c>
      <c r="C6559" s="42" t="str">
        <f>IF(ISBLANK($N6559),"",IF(ISBLANK('datos GENERALES'!B$16),"",'datos GENERALES'!B$16))</f>
        <v/>
      </c>
      <c r="D6559" s="43" t="str">
        <f>IF(ISBLANK($N6559),"","SGBTM/AUTAROC/"&amp;'datos GENERALES'!B$5&amp;"_"&amp;'datos GENERALES'!C$5&amp;"_"&amp;'datos GENERALES'!D$5)</f>
        <v/>
      </c>
      <c r="E6559" s="42" t="str">
        <f>IF(ISBLANK($N6559),"",IF(ISBLANK('datos GENERALES'!$B$6),"",'datos GENERALES'!$B$6))</f>
        <v/>
      </c>
      <c r="F6559" s="42" t="str">
        <f>IF(ISBLANK($N6559),"",IF(ISBLANK('datos GENERALES'!$B$7),"",'datos GENERALES'!$B$7))</f>
        <v/>
      </c>
      <c r="G6559" s="42" t="str">
        <f>IF(ISBLANK($N6559),"",IF(ISBLANK('datos GENERALES'!$B$10),"",'datos GENERALES'!$B$10))</f>
        <v/>
      </c>
      <c r="H6559" s="42" t="str">
        <f>IF(ISBLANK($N6559),"",IF(ISBLANK('datos GENERALES'!$C$10),"",'datos GENERALES'!$C$10))</f>
        <v/>
      </c>
      <c r="I6559" s="42" t="str">
        <f>IF(ISBLANK($N6559),"",IF(ISBLANK('datos GENERALES'!$D$10),"",'datos GENERALES'!$D$10))</f>
        <v/>
      </c>
      <c r="O6559" s="48" t="str">
        <f>IFERROR(VLOOKUP(N6559,ListaEspecies!$B$3:$D$45,2,FALSE),"")</f>
        <v/>
      </c>
      <c r="P6559" s="96" t="str">
        <f>IFERROR(VLOOKUP(N6559,ListaEspecies!$B$3:$D$45,3,FALSE),"")</f>
        <v/>
      </c>
      <c r="R6559" s="42" t="str">
        <f>IF(ISBLANK($J6559),"",IF(ISBLANK('datos GENERALES'!$B$15),"",'datos GENERALES'!$B$15))</f>
        <v/>
      </c>
      <c r="S6559" s="49" t="str">
        <f t="shared" si="818"/>
        <v/>
      </c>
      <c r="T6559" s="49" t="str">
        <f t="shared" si="819"/>
        <v/>
      </c>
      <c r="AA6559" s="50" t="str">
        <f t="shared" si="823"/>
        <v/>
      </c>
      <c r="AE6559" s="50" t="str">
        <f t="shared" si="820"/>
        <v/>
      </c>
      <c r="AI6559" s="19" t="str">
        <f t="shared" si="821"/>
        <v/>
      </c>
      <c r="AJ6559"/>
      <c r="AK6559" s="19" t="str">
        <f t="shared" si="822"/>
        <v/>
      </c>
    </row>
    <row r="6560" spans="1:37" x14ac:dyDescent="0.25">
      <c r="A6560" s="42" t="str">
        <f t="shared" si="816"/>
        <v/>
      </c>
      <c r="B6560" s="42" t="str">
        <f t="shared" si="817"/>
        <v/>
      </c>
      <c r="C6560" s="42" t="str">
        <f>IF(ISBLANK($N6560),"",IF(ISBLANK('datos GENERALES'!B$16),"",'datos GENERALES'!B$16))</f>
        <v/>
      </c>
      <c r="D6560" s="43" t="str">
        <f>IF(ISBLANK($N6560),"","SGBTM/AUTAROC/"&amp;'datos GENERALES'!B$5&amp;"_"&amp;'datos GENERALES'!C$5&amp;"_"&amp;'datos GENERALES'!D$5)</f>
        <v/>
      </c>
      <c r="E6560" s="42" t="str">
        <f>IF(ISBLANK($N6560),"",IF(ISBLANK('datos GENERALES'!$B$6),"",'datos GENERALES'!$B$6))</f>
        <v/>
      </c>
      <c r="F6560" s="42" t="str">
        <f>IF(ISBLANK($N6560),"",IF(ISBLANK('datos GENERALES'!$B$7),"",'datos GENERALES'!$B$7))</f>
        <v/>
      </c>
      <c r="G6560" s="42" t="str">
        <f>IF(ISBLANK($N6560),"",IF(ISBLANK('datos GENERALES'!$B$10),"",'datos GENERALES'!$B$10))</f>
        <v/>
      </c>
      <c r="H6560" s="42" t="str">
        <f>IF(ISBLANK($N6560),"",IF(ISBLANK('datos GENERALES'!$C$10),"",'datos GENERALES'!$C$10))</f>
        <v/>
      </c>
      <c r="I6560" s="42" t="str">
        <f>IF(ISBLANK($N6560),"",IF(ISBLANK('datos GENERALES'!$D$10),"",'datos GENERALES'!$D$10))</f>
        <v/>
      </c>
      <c r="O6560" s="48" t="str">
        <f>IFERROR(VLOOKUP(N6560,ListaEspecies!$B$3:$D$45,2,FALSE),"")</f>
        <v/>
      </c>
      <c r="P6560" s="96" t="str">
        <f>IFERROR(VLOOKUP(N6560,ListaEspecies!$B$3:$D$45,3,FALSE),"")</f>
        <v/>
      </c>
      <c r="R6560" s="42" t="str">
        <f>IF(ISBLANK($J6560),"",IF(ISBLANK('datos GENERALES'!$B$15),"",'datos GENERALES'!$B$15))</f>
        <v/>
      </c>
      <c r="S6560" s="49" t="str">
        <f t="shared" si="818"/>
        <v/>
      </c>
      <c r="T6560" s="49" t="str">
        <f t="shared" si="819"/>
        <v/>
      </c>
      <c r="AA6560" s="50" t="str">
        <f t="shared" si="823"/>
        <v/>
      </c>
      <c r="AE6560" s="50" t="str">
        <f t="shared" si="820"/>
        <v/>
      </c>
      <c r="AI6560" s="19" t="str">
        <f t="shared" si="821"/>
        <v/>
      </c>
      <c r="AJ6560"/>
      <c r="AK6560" s="19" t="str">
        <f t="shared" si="822"/>
        <v/>
      </c>
    </row>
    <row r="6561" spans="1:37" x14ac:dyDescent="0.25">
      <c r="A6561" s="42" t="str">
        <f t="shared" si="816"/>
        <v/>
      </c>
      <c r="B6561" s="42" t="str">
        <f t="shared" si="817"/>
        <v/>
      </c>
      <c r="C6561" s="42" t="str">
        <f>IF(ISBLANK($N6561),"",IF(ISBLANK('datos GENERALES'!B$16),"",'datos GENERALES'!B$16))</f>
        <v/>
      </c>
      <c r="D6561" s="43" t="str">
        <f>IF(ISBLANK($N6561),"","SGBTM/AUTAROC/"&amp;'datos GENERALES'!B$5&amp;"_"&amp;'datos GENERALES'!C$5&amp;"_"&amp;'datos GENERALES'!D$5)</f>
        <v/>
      </c>
      <c r="E6561" s="42" t="str">
        <f>IF(ISBLANK($N6561),"",IF(ISBLANK('datos GENERALES'!$B$6),"",'datos GENERALES'!$B$6))</f>
        <v/>
      </c>
      <c r="F6561" s="42" t="str">
        <f>IF(ISBLANK($N6561),"",IF(ISBLANK('datos GENERALES'!$B$7),"",'datos GENERALES'!$B$7))</f>
        <v/>
      </c>
      <c r="G6561" s="42" t="str">
        <f>IF(ISBLANK($N6561),"",IF(ISBLANK('datos GENERALES'!$B$10),"",'datos GENERALES'!$B$10))</f>
        <v/>
      </c>
      <c r="H6561" s="42" t="str">
        <f>IF(ISBLANK($N6561),"",IF(ISBLANK('datos GENERALES'!$C$10),"",'datos GENERALES'!$C$10))</f>
        <v/>
      </c>
      <c r="I6561" s="42" t="str">
        <f>IF(ISBLANK($N6561),"",IF(ISBLANK('datos GENERALES'!$D$10),"",'datos GENERALES'!$D$10))</f>
        <v/>
      </c>
      <c r="O6561" s="48" t="str">
        <f>IFERROR(VLOOKUP(N6561,ListaEspecies!$B$3:$D$45,2,FALSE),"")</f>
        <v/>
      </c>
      <c r="P6561" s="96" t="str">
        <f>IFERROR(VLOOKUP(N6561,ListaEspecies!$B$3:$D$45,3,FALSE),"")</f>
        <v/>
      </c>
      <c r="R6561" s="42" t="str">
        <f>IF(ISBLANK($J6561),"",IF(ISBLANK('datos GENERALES'!$B$15),"",'datos GENERALES'!$B$15))</f>
        <v/>
      </c>
      <c r="S6561" s="49" t="str">
        <f t="shared" si="818"/>
        <v/>
      </c>
      <c r="T6561" s="49" t="str">
        <f t="shared" si="819"/>
        <v/>
      </c>
      <c r="AA6561" s="50" t="str">
        <f t="shared" si="823"/>
        <v/>
      </c>
      <c r="AE6561" s="50" t="str">
        <f t="shared" si="820"/>
        <v/>
      </c>
      <c r="AI6561" s="19" t="str">
        <f t="shared" si="821"/>
        <v/>
      </c>
      <c r="AJ6561"/>
      <c r="AK6561" s="19" t="str">
        <f t="shared" si="822"/>
        <v/>
      </c>
    </row>
    <row r="6562" spans="1:37" x14ac:dyDescent="0.25">
      <c r="A6562" s="42" t="str">
        <f t="shared" si="816"/>
        <v/>
      </c>
      <c r="B6562" s="42" t="str">
        <f t="shared" si="817"/>
        <v/>
      </c>
      <c r="C6562" s="42" t="str">
        <f>IF(ISBLANK($N6562),"",IF(ISBLANK('datos GENERALES'!B$16),"",'datos GENERALES'!B$16))</f>
        <v/>
      </c>
      <c r="D6562" s="43" t="str">
        <f>IF(ISBLANK($N6562),"","SGBTM/AUTAROC/"&amp;'datos GENERALES'!B$5&amp;"_"&amp;'datos GENERALES'!C$5&amp;"_"&amp;'datos GENERALES'!D$5)</f>
        <v/>
      </c>
      <c r="E6562" s="42" t="str">
        <f>IF(ISBLANK($N6562),"",IF(ISBLANK('datos GENERALES'!$B$6),"",'datos GENERALES'!$B$6))</f>
        <v/>
      </c>
      <c r="F6562" s="42" t="str">
        <f>IF(ISBLANK($N6562),"",IF(ISBLANK('datos GENERALES'!$B$7),"",'datos GENERALES'!$B$7))</f>
        <v/>
      </c>
      <c r="G6562" s="42" t="str">
        <f>IF(ISBLANK($N6562),"",IF(ISBLANK('datos GENERALES'!$B$10),"",'datos GENERALES'!$B$10))</f>
        <v/>
      </c>
      <c r="H6562" s="42" t="str">
        <f>IF(ISBLANK($N6562),"",IF(ISBLANK('datos GENERALES'!$C$10),"",'datos GENERALES'!$C$10))</f>
        <v/>
      </c>
      <c r="I6562" s="42" t="str">
        <f>IF(ISBLANK($N6562),"",IF(ISBLANK('datos GENERALES'!$D$10),"",'datos GENERALES'!$D$10))</f>
        <v/>
      </c>
      <c r="O6562" s="48" t="str">
        <f>IFERROR(VLOOKUP(N6562,ListaEspecies!$B$3:$D$45,2,FALSE),"")</f>
        <v/>
      </c>
      <c r="P6562" s="96" t="str">
        <f>IFERROR(VLOOKUP(N6562,ListaEspecies!$B$3:$D$45,3,FALSE),"")</f>
        <v/>
      </c>
      <c r="R6562" s="42" t="str">
        <f>IF(ISBLANK($J6562),"",IF(ISBLANK('datos GENERALES'!$B$15),"",'datos GENERALES'!$B$15))</f>
        <v/>
      </c>
      <c r="S6562" s="49" t="str">
        <f t="shared" si="818"/>
        <v/>
      </c>
      <c r="T6562" s="49" t="str">
        <f t="shared" si="819"/>
        <v/>
      </c>
      <c r="AA6562" s="50" t="str">
        <f t="shared" si="823"/>
        <v/>
      </c>
      <c r="AE6562" s="50" t="str">
        <f t="shared" si="820"/>
        <v/>
      </c>
      <c r="AI6562" s="19" t="str">
        <f t="shared" si="821"/>
        <v/>
      </c>
      <c r="AJ6562"/>
      <c r="AK6562" s="19" t="str">
        <f t="shared" si="822"/>
        <v/>
      </c>
    </row>
    <row r="6563" spans="1:37" x14ac:dyDescent="0.25">
      <c r="A6563" s="42" t="str">
        <f t="shared" si="816"/>
        <v/>
      </c>
      <c r="B6563" s="42" t="str">
        <f t="shared" si="817"/>
        <v/>
      </c>
      <c r="C6563" s="42" t="str">
        <f>IF(ISBLANK($N6563),"",IF(ISBLANK('datos GENERALES'!B$16),"",'datos GENERALES'!B$16))</f>
        <v/>
      </c>
      <c r="D6563" s="43" t="str">
        <f>IF(ISBLANK($N6563),"","SGBTM/AUTAROC/"&amp;'datos GENERALES'!B$5&amp;"_"&amp;'datos GENERALES'!C$5&amp;"_"&amp;'datos GENERALES'!D$5)</f>
        <v/>
      </c>
      <c r="E6563" s="42" t="str">
        <f>IF(ISBLANK($N6563),"",IF(ISBLANK('datos GENERALES'!$B$6),"",'datos GENERALES'!$B$6))</f>
        <v/>
      </c>
      <c r="F6563" s="42" t="str">
        <f>IF(ISBLANK($N6563),"",IF(ISBLANK('datos GENERALES'!$B$7),"",'datos GENERALES'!$B$7))</f>
        <v/>
      </c>
      <c r="G6563" s="42" t="str">
        <f>IF(ISBLANK($N6563),"",IF(ISBLANK('datos GENERALES'!$B$10),"",'datos GENERALES'!$B$10))</f>
        <v/>
      </c>
      <c r="H6563" s="42" t="str">
        <f>IF(ISBLANK($N6563),"",IF(ISBLANK('datos GENERALES'!$C$10),"",'datos GENERALES'!$C$10))</f>
        <v/>
      </c>
      <c r="I6563" s="42" t="str">
        <f>IF(ISBLANK($N6563),"",IF(ISBLANK('datos GENERALES'!$D$10),"",'datos GENERALES'!$D$10))</f>
        <v/>
      </c>
      <c r="O6563" s="48" t="str">
        <f>IFERROR(VLOOKUP(N6563,ListaEspecies!$B$3:$D$45,2,FALSE),"")</f>
        <v/>
      </c>
      <c r="P6563" s="96" t="str">
        <f>IFERROR(VLOOKUP(N6563,ListaEspecies!$B$3:$D$45,3,FALSE),"")</f>
        <v/>
      </c>
      <c r="R6563" s="42" t="str">
        <f>IF(ISBLANK($J6563),"",IF(ISBLANK('datos GENERALES'!$B$15),"",'datos GENERALES'!$B$15))</f>
        <v/>
      </c>
      <c r="S6563" s="49" t="str">
        <f t="shared" si="818"/>
        <v/>
      </c>
      <c r="T6563" s="49" t="str">
        <f t="shared" si="819"/>
        <v/>
      </c>
      <c r="AA6563" s="50" t="str">
        <f t="shared" si="823"/>
        <v/>
      </c>
      <c r="AE6563" s="50" t="str">
        <f t="shared" si="820"/>
        <v/>
      </c>
      <c r="AI6563" s="19" t="str">
        <f t="shared" si="821"/>
        <v/>
      </c>
      <c r="AJ6563"/>
      <c r="AK6563" s="19" t="str">
        <f t="shared" si="822"/>
        <v/>
      </c>
    </row>
    <row r="6564" spans="1:37" x14ac:dyDescent="0.25">
      <c r="A6564" s="42" t="str">
        <f t="shared" si="816"/>
        <v/>
      </c>
      <c r="B6564" s="42" t="str">
        <f t="shared" si="817"/>
        <v/>
      </c>
      <c r="C6564" s="42" t="str">
        <f>IF(ISBLANK($N6564),"",IF(ISBLANK('datos GENERALES'!B$16),"",'datos GENERALES'!B$16))</f>
        <v/>
      </c>
      <c r="D6564" s="43" t="str">
        <f>IF(ISBLANK($N6564),"","SGBTM/AUTAROC/"&amp;'datos GENERALES'!B$5&amp;"_"&amp;'datos GENERALES'!C$5&amp;"_"&amp;'datos GENERALES'!D$5)</f>
        <v/>
      </c>
      <c r="E6564" s="42" t="str">
        <f>IF(ISBLANK($N6564),"",IF(ISBLANK('datos GENERALES'!$B$6),"",'datos GENERALES'!$B$6))</f>
        <v/>
      </c>
      <c r="F6564" s="42" t="str">
        <f>IF(ISBLANK($N6564),"",IF(ISBLANK('datos GENERALES'!$B$7),"",'datos GENERALES'!$B$7))</f>
        <v/>
      </c>
      <c r="G6564" s="42" t="str">
        <f>IF(ISBLANK($N6564),"",IF(ISBLANK('datos GENERALES'!$B$10),"",'datos GENERALES'!$B$10))</f>
        <v/>
      </c>
      <c r="H6564" s="42" t="str">
        <f>IF(ISBLANK($N6564),"",IF(ISBLANK('datos GENERALES'!$C$10),"",'datos GENERALES'!$C$10))</f>
        <v/>
      </c>
      <c r="I6564" s="42" t="str">
        <f>IF(ISBLANK($N6564),"",IF(ISBLANK('datos GENERALES'!$D$10),"",'datos GENERALES'!$D$10))</f>
        <v/>
      </c>
      <c r="O6564" s="48" t="str">
        <f>IFERROR(VLOOKUP(N6564,ListaEspecies!$B$3:$D$45,2,FALSE),"")</f>
        <v/>
      </c>
      <c r="P6564" s="96" t="str">
        <f>IFERROR(VLOOKUP(N6564,ListaEspecies!$B$3:$D$45,3,FALSE),"")</f>
        <v/>
      </c>
      <c r="R6564" s="42" t="str">
        <f>IF(ISBLANK($J6564),"",IF(ISBLANK('datos GENERALES'!$B$15),"",'datos GENERALES'!$B$15))</f>
        <v/>
      </c>
      <c r="S6564" s="49" t="str">
        <f t="shared" si="818"/>
        <v/>
      </c>
      <c r="T6564" s="49" t="str">
        <f t="shared" si="819"/>
        <v/>
      </c>
      <c r="AA6564" s="50" t="str">
        <f t="shared" si="823"/>
        <v/>
      </c>
      <c r="AE6564" s="50" t="str">
        <f t="shared" si="820"/>
        <v/>
      </c>
      <c r="AI6564" s="19" t="str">
        <f t="shared" si="821"/>
        <v/>
      </c>
      <c r="AJ6564"/>
      <c r="AK6564" s="19" t="str">
        <f t="shared" si="822"/>
        <v/>
      </c>
    </row>
    <row r="6565" spans="1:37" x14ac:dyDescent="0.25">
      <c r="A6565" s="42" t="str">
        <f t="shared" si="816"/>
        <v/>
      </c>
      <c r="B6565" s="42" t="str">
        <f t="shared" si="817"/>
        <v/>
      </c>
      <c r="C6565" s="42" t="str">
        <f>IF(ISBLANK($N6565),"",IF(ISBLANK('datos GENERALES'!B$16),"",'datos GENERALES'!B$16))</f>
        <v/>
      </c>
      <c r="D6565" s="43" t="str">
        <f>IF(ISBLANK($N6565),"","SGBTM/AUTAROC/"&amp;'datos GENERALES'!B$5&amp;"_"&amp;'datos GENERALES'!C$5&amp;"_"&amp;'datos GENERALES'!D$5)</f>
        <v/>
      </c>
      <c r="E6565" s="42" t="str">
        <f>IF(ISBLANK($N6565),"",IF(ISBLANK('datos GENERALES'!$B$6),"",'datos GENERALES'!$B$6))</f>
        <v/>
      </c>
      <c r="F6565" s="42" t="str">
        <f>IF(ISBLANK($N6565),"",IF(ISBLANK('datos GENERALES'!$B$7),"",'datos GENERALES'!$B$7))</f>
        <v/>
      </c>
      <c r="G6565" s="42" t="str">
        <f>IF(ISBLANK($N6565),"",IF(ISBLANK('datos GENERALES'!$B$10),"",'datos GENERALES'!$B$10))</f>
        <v/>
      </c>
      <c r="H6565" s="42" t="str">
        <f>IF(ISBLANK($N6565),"",IF(ISBLANK('datos GENERALES'!$C$10),"",'datos GENERALES'!$C$10))</f>
        <v/>
      </c>
      <c r="I6565" s="42" t="str">
        <f>IF(ISBLANK($N6565),"",IF(ISBLANK('datos GENERALES'!$D$10),"",'datos GENERALES'!$D$10))</f>
        <v/>
      </c>
      <c r="O6565" s="48" t="str">
        <f>IFERROR(VLOOKUP(N6565,ListaEspecies!$B$3:$D$45,2,FALSE),"")</f>
        <v/>
      </c>
      <c r="P6565" s="96" t="str">
        <f>IFERROR(VLOOKUP(N6565,ListaEspecies!$B$3:$D$45,3,FALSE),"")</f>
        <v/>
      </c>
      <c r="R6565" s="42" t="str">
        <f>IF(ISBLANK($J6565),"",IF(ISBLANK('datos GENERALES'!$B$15),"",'datos GENERALES'!$B$15))</f>
        <v/>
      </c>
      <c r="S6565" s="49" t="str">
        <f t="shared" si="818"/>
        <v/>
      </c>
      <c r="T6565" s="49" t="str">
        <f t="shared" si="819"/>
        <v/>
      </c>
      <c r="AA6565" s="50" t="str">
        <f t="shared" si="823"/>
        <v/>
      </c>
      <c r="AE6565" s="50" t="str">
        <f t="shared" si="820"/>
        <v/>
      </c>
      <c r="AI6565" s="19" t="str">
        <f t="shared" si="821"/>
        <v/>
      </c>
      <c r="AJ6565"/>
      <c r="AK6565" s="19" t="str">
        <f t="shared" si="822"/>
        <v/>
      </c>
    </row>
    <row r="6566" spans="1:37" x14ac:dyDescent="0.25">
      <c r="A6566" s="42" t="str">
        <f t="shared" si="816"/>
        <v/>
      </c>
      <c r="B6566" s="42" t="str">
        <f t="shared" si="817"/>
        <v/>
      </c>
      <c r="C6566" s="42" t="str">
        <f>IF(ISBLANK($N6566),"",IF(ISBLANK('datos GENERALES'!B$16),"",'datos GENERALES'!B$16))</f>
        <v/>
      </c>
      <c r="D6566" s="43" t="str">
        <f>IF(ISBLANK($N6566),"","SGBTM/AUTAROC/"&amp;'datos GENERALES'!B$5&amp;"_"&amp;'datos GENERALES'!C$5&amp;"_"&amp;'datos GENERALES'!D$5)</f>
        <v/>
      </c>
      <c r="E6566" s="42" t="str">
        <f>IF(ISBLANK($N6566),"",IF(ISBLANK('datos GENERALES'!$B$6),"",'datos GENERALES'!$B$6))</f>
        <v/>
      </c>
      <c r="F6566" s="42" t="str">
        <f>IF(ISBLANK($N6566),"",IF(ISBLANK('datos GENERALES'!$B$7),"",'datos GENERALES'!$B$7))</f>
        <v/>
      </c>
      <c r="G6566" s="42" t="str">
        <f>IF(ISBLANK($N6566),"",IF(ISBLANK('datos GENERALES'!$B$10),"",'datos GENERALES'!$B$10))</f>
        <v/>
      </c>
      <c r="H6566" s="42" t="str">
        <f>IF(ISBLANK($N6566),"",IF(ISBLANK('datos GENERALES'!$C$10),"",'datos GENERALES'!$C$10))</f>
        <v/>
      </c>
      <c r="I6566" s="42" t="str">
        <f>IF(ISBLANK($N6566),"",IF(ISBLANK('datos GENERALES'!$D$10),"",'datos GENERALES'!$D$10))</f>
        <v/>
      </c>
      <c r="O6566" s="48" t="str">
        <f>IFERROR(VLOOKUP(N6566,ListaEspecies!$B$3:$D$45,2,FALSE),"")</f>
        <v/>
      </c>
      <c r="P6566" s="96" t="str">
        <f>IFERROR(VLOOKUP(N6566,ListaEspecies!$B$3:$D$45,3,FALSE),"")</f>
        <v/>
      </c>
      <c r="R6566" s="42" t="str">
        <f>IF(ISBLANK($J6566),"",IF(ISBLANK('datos GENERALES'!$B$15),"",'datos GENERALES'!$B$15))</f>
        <v/>
      </c>
      <c r="S6566" s="49" t="str">
        <f t="shared" si="818"/>
        <v/>
      </c>
      <c r="T6566" s="49" t="str">
        <f t="shared" si="819"/>
        <v/>
      </c>
      <c r="AA6566" s="50" t="str">
        <f t="shared" si="823"/>
        <v/>
      </c>
      <c r="AE6566" s="50" t="str">
        <f t="shared" si="820"/>
        <v/>
      </c>
      <c r="AI6566" s="19" t="str">
        <f t="shared" si="821"/>
        <v/>
      </c>
      <c r="AJ6566"/>
      <c r="AK6566" s="19" t="str">
        <f t="shared" si="822"/>
        <v/>
      </c>
    </row>
    <row r="6567" spans="1:37" x14ac:dyDescent="0.25">
      <c r="A6567" s="42" t="str">
        <f t="shared" si="816"/>
        <v/>
      </c>
      <c r="B6567" s="42" t="str">
        <f t="shared" si="817"/>
        <v/>
      </c>
      <c r="C6567" s="42" t="str">
        <f>IF(ISBLANK($N6567),"",IF(ISBLANK('datos GENERALES'!B$16),"",'datos GENERALES'!B$16))</f>
        <v/>
      </c>
      <c r="D6567" s="43" t="str">
        <f>IF(ISBLANK($N6567),"","SGBTM/AUTAROC/"&amp;'datos GENERALES'!B$5&amp;"_"&amp;'datos GENERALES'!C$5&amp;"_"&amp;'datos GENERALES'!D$5)</f>
        <v/>
      </c>
      <c r="E6567" s="42" t="str">
        <f>IF(ISBLANK($N6567),"",IF(ISBLANK('datos GENERALES'!$B$6),"",'datos GENERALES'!$B$6))</f>
        <v/>
      </c>
      <c r="F6567" s="42" t="str">
        <f>IF(ISBLANK($N6567),"",IF(ISBLANK('datos GENERALES'!$B$7),"",'datos GENERALES'!$B$7))</f>
        <v/>
      </c>
      <c r="G6567" s="42" t="str">
        <f>IF(ISBLANK($N6567),"",IF(ISBLANK('datos GENERALES'!$B$10),"",'datos GENERALES'!$B$10))</f>
        <v/>
      </c>
      <c r="H6567" s="42" t="str">
        <f>IF(ISBLANK($N6567),"",IF(ISBLANK('datos GENERALES'!$C$10),"",'datos GENERALES'!$C$10))</f>
        <v/>
      </c>
      <c r="I6567" s="42" t="str">
        <f>IF(ISBLANK($N6567),"",IF(ISBLANK('datos GENERALES'!$D$10),"",'datos GENERALES'!$D$10))</f>
        <v/>
      </c>
      <c r="O6567" s="48" t="str">
        <f>IFERROR(VLOOKUP(N6567,ListaEspecies!$B$3:$D$45,2,FALSE),"")</f>
        <v/>
      </c>
      <c r="P6567" s="96" t="str">
        <f>IFERROR(VLOOKUP(N6567,ListaEspecies!$B$3:$D$45,3,FALSE),"")</f>
        <v/>
      </c>
      <c r="R6567" s="42" t="str">
        <f>IF(ISBLANK($J6567),"",IF(ISBLANK('datos GENERALES'!$B$15),"",'datos GENERALES'!$B$15))</f>
        <v/>
      </c>
      <c r="S6567" s="49" t="str">
        <f t="shared" si="818"/>
        <v/>
      </c>
      <c r="T6567" s="49" t="str">
        <f t="shared" si="819"/>
        <v/>
      </c>
      <c r="AA6567" s="50" t="str">
        <f t="shared" si="823"/>
        <v/>
      </c>
      <c r="AE6567" s="50" t="str">
        <f t="shared" si="820"/>
        <v/>
      </c>
      <c r="AI6567" s="19" t="str">
        <f t="shared" si="821"/>
        <v/>
      </c>
      <c r="AJ6567"/>
      <c r="AK6567" s="19" t="str">
        <f t="shared" si="822"/>
        <v/>
      </c>
    </row>
    <row r="6568" spans="1:37" x14ac:dyDescent="0.25">
      <c r="A6568" s="42" t="str">
        <f t="shared" si="816"/>
        <v/>
      </c>
      <c r="B6568" s="42" t="str">
        <f t="shared" si="817"/>
        <v/>
      </c>
      <c r="C6568" s="42" t="str">
        <f>IF(ISBLANK($N6568),"",IF(ISBLANK('datos GENERALES'!B$16),"",'datos GENERALES'!B$16))</f>
        <v/>
      </c>
      <c r="D6568" s="43" t="str">
        <f>IF(ISBLANK($N6568),"","SGBTM/AUTAROC/"&amp;'datos GENERALES'!B$5&amp;"_"&amp;'datos GENERALES'!C$5&amp;"_"&amp;'datos GENERALES'!D$5)</f>
        <v/>
      </c>
      <c r="E6568" s="42" t="str">
        <f>IF(ISBLANK($N6568),"",IF(ISBLANK('datos GENERALES'!$B$6),"",'datos GENERALES'!$B$6))</f>
        <v/>
      </c>
      <c r="F6568" s="42" t="str">
        <f>IF(ISBLANK($N6568),"",IF(ISBLANK('datos GENERALES'!$B$7),"",'datos GENERALES'!$B$7))</f>
        <v/>
      </c>
      <c r="G6568" s="42" t="str">
        <f>IF(ISBLANK($N6568),"",IF(ISBLANK('datos GENERALES'!$B$10),"",'datos GENERALES'!$B$10))</f>
        <v/>
      </c>
      <c r="H6568" s="42" t="str">
        <f>IF(ISBLANK($N6568),"",IF(ISBLANK('datos GENERALES'!$C$10),"",'datos GENERALES'!$C$10))</f>
        <v/>
      </c>
      <c r="I6568" s="42" t="str">
        <f>IF(ISBLANK($N6568),"",IF(ISBLANK('datos GENERALES'!$D$10),"",'datos GENERALES'!$D$10))</f>
        <v/>
      </c>
      <c r="O6568" s="48" t="str">
        <f>IFERROR(VLOOKUP(N6568,ListaEspecies!$B$3:$D$45,2,FALSE),"")</f>
        <v/>
      </c>
      <c r="P6568" s="96" t="str">
        <f>IFERROR(VLOOKUP(N6568,ListaEspecies!$B$3:$D$45,3,FALSE),"")</f>
        <v/>
      </c>
      <c r="R6568" s="42" t="str">
        <f>IF(ISBLANK($J6568),"",IF(ISBLANK('datos GENERALES'!$B$15),"",'datos GENERALES'!$B$15))</f>
        <v/>
      </c>
      <c r="S6568" s="49" t="str">
        <f t="shared" si="818"/>
        <v/>
      </c>
      <c r="T6568" s="49" t="str">
        <f t="shared" si="819"/>
        <v/>
      </c>
      <c r="AA6568" s="50" t="str">
        <f t="shared" si="823"/>
        <v/>
      </c>
      <c r="AE6568" s="50" t="str">
        <f t="shared" si="820"/>
        <v/>
      </c>
      <c r="AI6568" s="19" t="str">
        <f t="shared" si="821"/>
        <v/>
      </c>
      <c r="AJ6568"/>
      <c r="AK6568" s="19" t="str">
        <f t="shared" si="822"/>
        <v/>
      </c>
    </row>
    <row r="6569" spans="1:37" x14ac:dyDescent="0.25">
      <c r="A6569" s="42" t="str">
        <f t="shared" si="816"/>
        <v/>
      </c>
      <c r="B6569" s="42" t="str">
        <f t="shared" si="817"/>
        <v/>
      </c>
      <c r="C6569" s="42" t="str">
        <f>IF(ISBLANK($N6569),"",IF(ISBLANK('datos GENERALES'!B$16),"",'datos GENERALES'!B$16))</f>
        <v/>
      </c>
      <c r="D6569" s="43" t="str">
        <f>IF(ISBLANK($N6569),"","SGBTM/AUTAROC/"&amp;'datos GENERALES'!B$5&amp;"_"&amp;'datos GENERALES'!C$5&amp;"_"&amp;'datos GENERALES'!D$5)</f>
        <v/>
      </c>
      <c r="E6569" s="42" t="str">
        <f>IF(ISBLANK($N6569),"",IF(ISBLANK('datos GENERALES'!$B$6),"",'datos GENERALES'!$B$6))</f>
        <v/>
      </c>
      <c r="F6569" s="42" t="str">
        <f>IF(ISBLANK($N6569),"",IF(ISBLANK('datos GENERALES'!$B$7),"",'datos GENERALES'!$B$7))</f>
        <v/>
      </c>
      <c r="G6569" s="42" t="str">
        <f>IF(ISBLANK($N6569),"",IF(ISBLANK('datos GENERALES'!$B$10),"",'datos GENERALES'!$B$10))</f>
        <v/>
      </c>
      <c r="H6569" s="42" t="str">
        <f>IF(ISBLANK($N6569),"",IF(ISBLANK('datos GENERALES'!$C$10),"",'datos GENERALES'!$C$10))</f>
        <v/>
      </c>
      <c r="I6569" s="42" t="str">
        <f>IF(ISBLANK($N6569),"",IF(ISBLANK('datos GENERALES'!$D$10),"",'datos GENERALES'!$D$10))</f>
        <v/>
      </c>
      <c r="O6569" s="48" t="str">
        <f>IFERROR(VLOOKUP(N6569,ListaEspecies!$B$3:$D$45,2,FALSE),"")</f>
        <v/>
      </c>
      <c r="P6569" s="96" t="str">
        <f>IFERROR(VLOOKUP(N6569,ListaEspecies!$B$3:$D$45,3,FALSE),"")</f>
        <v/>
      </c>
      <c r="R6569" s="42" t="str">
        <f>IF(ISBLANK($J6569),"",IF(ISBLANK('datos GENERALES'!$B$15),"",'datos GENERALES'!$B$15))</f>
        <v/>
      </c>
      <c r="S6569" s="49" t="str">
        <f t="shared" si="818"/>
        <v/>
      </c>
      <c r="T6569" s="49" t="str">
        <f t="shared" si="819"/>
        <v/>
      </c>
      <c r="AA6569" s="50" t="str">
        <f t="shared" si="823"/>
        <v/>
      </c>
      <c r="AE6569" s="50" t="str">
        <f t="shared" si="820"/>
        <v/>
      </c>
      <c r="AI6569" s="19" t="str">
        <f t="shared" si="821"/>
        <v/>
      </c>
      <c r="AJ6569"/>
      <c r="AK6569" s="19" t="str">
        <f t="shared" si="822"/>
        <v/>
      </c>
    </row>
    <row r="6570" spans="1:37" x14ac:dyDescent="0.25">
      <c r="A6570" s="42" t="str">
        <f t="shared" si="816"/>
        <v/>
      </c>
      <c r="B6570" s="42" t="str">
        <f t="shared" si="817"/>
        <v/>
      </c>
      <c r="C6570" s="42" t="str">
        <f>IF(ISBLANK($N6570),"",IF(ISBLANK('datos GENERALES'!B$16),"",'datos GENERALES'!B$16))</f>
        <v/>
      </c>
      <c r="D6570" s="43" t="str">
        <f>IF(ISBLANK($N6570),"","SGBTM/AUTAROC/"&amp;'datos GENERALES'!B$5&amp;"_"&amp;'datos GENERALES'!C$5&amp;"_"&amp;'datos GENERALES'!D$5)</f>
        <v/>
      </c>
      <c r="E6570" s="42" t="str">
        <f>IF(ISBLANK($N6570),"",IF(ISBLANK('datos GENERALES'!$B$6),"",'datos GENERALES'!$B$6))</f>
        <v/>
      </c>
      <c r="F6570" s="42" t="str">
        <f>IF(ISBLANK($N6570),"",IF(ISBLANK('datos GENERALES'!$B$7),"",'datos GENERALES'!$B$7))</f>
        <v/>
      </c>
      <c r="G6570" s="42" t="str">
        <f>IF(ISBLANK($N6570),"",IF(ISBLANK('datos GENERALES'!$B$10),"",'datos GENERALES'!$B$10))</f>
        <v/>
      </c>
      <c r="H6570" s="42" t="str">
        <f>IF(ISBLANK($N6570),"",IF(ISBLANK('datos GENERALES'!$C$10),"",'datos GENERALES'!$C$10))</f>
        <v/>
      </c>
      <c r="I6570" s="42" t="str">
        <f>IF(ISBLANK($N6570),"",IF(ISBLANK('datos GENERALES'!$D$10),"",'datos GENERALES'!$D$10))</f>
        <v/>
      </c>
      <c r="O6570" s="48" t="str">
        <f>IFERROR(VLOOKUP(N6570,ListaEspecies!$B$3:$D$45,2,FALSE),"")</f>
        <v/>
      </c>
      <c r="P6570" s="96" t="str">
        <f>IFERROR(VLOOKUP(N6570,ListaEspecies!$B$3:$D$45,3,FALSE),"")</f>
        <v/>
      </c>
      <c r="R6570" s="42" t="str">
        <f>IF(ISBLANK($J6570),"",IF(ISBLANK('datos GENERALES'!$B$15),"",'datos GENERALES'!$B$15))</f>
        <v/>
      </c>
      <c r="S6570" s="49" t="str">
        <f t="shared" si="818"/>
        <v/>
      </c>
      <c r="T6570" s="49" t="str">
        <f t="shared" si="819"/>
        <v/>
      </c>
      <c r="AA6570" s="50" t="str">
        <f t="shared" si="823"/>
        <v/>
      </c>
      <c r="AE6570" s="50" t="str">
        <f t="shared" si="820"/>
        <v/>
      </c>
      <c r="AI6570" s="19" t="str">
        <f t="shared" si="821"/>
        <v/>
      </c>
      <c r="AJ6570"/>
      <c r="AK6570" s="19" t="str">
        <f t="shared" si="822"/>
        <v/>
      </c>
    </row>
    <row r="6571" spans="1:37" x14ac:dyDescent="0.25">
      <c r="A6571" s="42" t="str">
        <f t="shared" si="816"/>
        <v/>
      </c>
      <c r="B6571" s="42" t="str">
        <f t="shared" si="817"/>
        <v/>
      </c>
      <c r="C6571" s="42" t="str">
        <f>IF(ISBLANK($N6571),"",IF(ISBLANK('datos GENERALES'!B$16),"",'datos GENERALES'!B$16))</f>
        <v/>
      </c>
      <c r="D6571" s="43" t="str">
        <f>IF(ISBLANK($N6571),"","SGBTM/AUTAROC/"&amp;'datos GENERALES'!B$5&amp;"_"&amp;'datos GENERALES'!C$5&amp;"_"&amp;'datos GENERALES'!D$5)</f>
        <v/>
      </c>
      <c r="E6571" s="42" t="str">
        <f>IF(ISBLANK($N6571),"",IF(ISBLANK('datos GENERALES'!$B$6),"",'datos GENERALES'!$B$6))</f>
        <v/>
      </c>
      <c r="F6571" s="42" t="str">
        <f>IF(ISBLANK($N6571),"",IF(ISBLANK('datos GENERALES'!$B$7),"",'datos GENERALES'!$B$7))</f>
        <v/>
      </c>
      <c r="G6571" s="42" t="str">
        <f>IF(ISBLANK($N6571),"",IF(ISBLANK('datos GENERALES'!$B$10),"",'datos GENERALES'!$B$10))</f>
        <v/>
      </c>
      <c r="H6571" s="42" t="str">
        <f>IF(ISBLANK($N6571),"",IF(ISBLANK('datos GENERALES'!$C$10),"",'datos GENERALES'!$C$10))</f>
        <v/>
      </c>
      <c r="I6571" s="42" t="str">
        <f>IF(ISBLANK($N6571),"",IF(ISBLANK('datos GENERALES'!$D$10),"",'datos GENERALES'!$D$10))</f>
        <v/>
      </c>
      <c r="O6571" s="48" t="str">
        <f>IFERROR(VLOOKUP(N6571,ListaEspecies!$B$3:$D$45,2,FALSE),"")</f>
        <v/>
      </c>
      <c r="P6571" s="96" t="str">
        <f>IFERROR(VLOOKUP(N6571,ListaEspecies!$B$3:$D$45,3,FALSE),"")</f>
        <v/>
      </c>
      <c r="R6571" s="42" t="str">
        <f>IF(ISBLANK($J6571),"",IF(ISBLANK('datos GENERALES'!$B$15),"",'datos GENERALES'!$B$15))</f>
        <v/>
      </c>
      <c r="S6571" s="49" t="str">
        <f t="shared" si="818"/>
        <v/>
      </c>
      <c r="T6571" s="49" t="str">
        <f t="shared" si="819"/>
        <v/>
      </c>
      <c r="AA6571" s="50" t="str">
        <f t="shared" si="823"/>
        <v/>
      </c>
      <c r="AE6571" s="50" t="str">
        <f t="shared" si="820"/>
        <v/>
      </c>
      <c r="AI6571" s="19" t="str">
        <f t="shared" si="821"/>
        <v/>
      </c>
      <c r="AJ6571"/>
      <c r="AK6571" s="19" t="str">
        <f t="shared" si="822"/>
        <v/>
      </c>
    </row>
    <row r="6572" spans="1:37" x14ac:dyDescent="0.25">
      <c r="A6572" s="42" t="str">
        <f t="shared" si="816"/>
        <v/>
      </c>
      <c r="B6572" s="42" t="str">
        <f t="shared" si="817"/>
        <v/>
      </c>
      <c r="C6572" s="42" t="str">
        <f>IF(ISBLANK($N6572),"",IF(ISBLANK('datos GENERALES'!B$16),"",'datos GENERALES'!B$16))</f>
        <v/>
      </c>
      <c r="D6572" s="43" t="str">
        <f>IF(ISBLANK($N6572),"","SGBTM/AUTAROC/"&amp;'datos GENERALES'!B$5&amp;"_"&amp;'datos GENERALES'!C$5&amp;"_"&amp;'datos GENERALES'!D$5)</f>
        <v/>
      </c>
      <c r="E6572" s="42" t="str">
        <f>IF(ISBLANK($N6572),"",IF(ISBLANK('datos GENERALES'!$B$6),"",'datos GENERALES'!$B$6))</f>
        <v/>
      </c>
      <c r="F6572" s="42" t="str">
        <f>IF(ISBLANK($N6572),"",IF(ISBLANK('datos GENERALES'!$B$7),"",'datos GENERALES'!$B$7))</f>
        <v/>
      </c>
      <c r="G6572" s="42" t="str">
        <f>IF(ISBLANK($N6572),"",IF(ISBLANK('datos GENERALES'!$B$10),"",'datos GENERALES'!$B$10))</f>
        <v/>
      </c>
      <c r="H6572" s="42" t="str">
        <f>IF(ISBLANK($N6572),"",IF(ISBLANK('datos GENERALES'!$C$10),"",'datos GENERALES'!$C$10))</f>
        <v/>
      </c>
      <c r="I6572" s="42" t="str">
        <f>IF(ISBLANK($N6572),"",IF(ISBLANK('datos GENERALES'!$D$10),"",'datos GENERALES'!$D$10))</f>
        <v/>
      </c>
      <c r="O6572" s="48" t="str">
        <f>IFERROR(VLOOKUP(N6572,ListaEspecies!$B$3:$D$45,2,FALSE),"")</f>
        <v/>
      </c>
      <c r="P6572" s="96" t="str">
        <f>IFERROR(VLOOKUP(N6572,ListaEspecies!$B$3:$D$45,3,FALSE),"")</f>
        <v/>
      </c>
      <c r="R6572" s="42" t="str">
        <f>IF(ISBLANK($J6572),"",IF(ISBLANK('datos GENERALES'!$B$15),"",'datos GENERALES'!$B$15))</f>
        <v/>
      </c>
      <c r="S6572" s="49" t="str">
        <f t="shared" si="818"/>
        <v/>
      </c>
      <c r="T6572" s="49" t="str">
        <f t="shared" si="819"/>
        <v/>
      </c>
      <c r="AA6572" s="50" t="str">
        <f t="shared" si="823"/>
        <v/>
      </c>
      <c r="AE6572" s="50" t="str">
        <f t="shared" si="820"/>
        <v/>
      </c>
      <c r="AI6572" s="19" t="str">
        <f t="shared" si="821"/>
        <v/>
      </c>
      <c r="AJ6572"/>
      <c r="AK6572" s="19" t="str">
        <f t="shared" si="822"/>
        <v/>
      </c>
    </row>
    <row r="6573" spans="1:37" x14ac:dyDescent="0.25">
      <c r="A6573" s="42" t="str">
        <f t="shared" si="816"/>
        <v/>
      </c>
      <c r="B6573" s="42" t="str">
        <f t="shared" si="817"/>
        <v/>
      </c>
      <c r="C6573" s="42" t="str">
        <f>IF(ISBLANK($N6573),"",IF(ISBLANK('datos GENERALES'!B$16),"",'datos GENERALES'!B$16))</f>
        <v/>
      </c>
      <c r="D6573" s="43" t="str">
        <f>IF(ISBLANK($N6573),"","SGBTM/AUTAROC/"&amp;'datos GENERALES'!B$5&amp;"_"&amp;'datos GENERALES'!C$5&amp;"_"&amp;'datos GENERALES'!D$5)</f>
        <v/>
      </c>
      <c r="E6573" s="42" t="str">
        <f>IF(ISBLANK($N6573),"",IF(ISBLANK('datos GENERALES'!$B$6),"",'datos GENERALES'!$B$6))</f>
        <v/>
      </c>
      <c r="F6573" s="42" t="str">
        <f>IF(ISBLANK($N6573),"",IF(ISBLANK('datos GENERALES'!$B$7),"",'datos GENERALES'!$B$7))</f>
        <v/>
      </c>
      <c r="G6573" s="42" t="str">
        <f>IF(ISBLANK($N6573),"",IF(ISBLANK('datos GENERALES'!$B$10),"",'datos GENERALES'!$B$10))</f>
        <v/>
      </c>
      <c r="H6573" s="42" t="str">
        <f>IF(ISBLANK($N6573),"",IF(ISBLANK('datos GENERALES'!$C$10),"",'datos GENERALES'!$C$10))</f>
        <v/>
      </c>
      <c r="I6573" s="42" t="str">
        <f>IF(ISBLANK($N6573),"",IF(ISBLANK('datos GENERALES'!$D$10),"",'datos GENERALES'!$D$10))</f>
        <v/>
      </c>
      <c r="O6573" s="48" t="str">
        <f>IFERROR(VLOOKUP(N6573,ListaEspecies!$B$3:$D$45,2,FALSE),"")</f>
        <v/>
      </c>
      <c r="P6573" s="96" t="str">
        <f>IFERROR(VLOOKUP(N6573,ListaEspecies!$B$3:$D$45,3,FALSE),"")</f>
        <v/>
      </c>
      <c r="R6573" s="42" t="str">
        <f>IF(ISBLANK($J6573),"",IF(ISBLANK('datos GENERALES'!$B$15),"",'datos GENERALES'!$B$15))</f>
        <v/>
      </c>
      <c r="S6573" s="49" t="str">
        <f t="shared" si="818"/>
        <v/>
      </c>
      <c r="T6573" s="49" t="str">
        <f t="shared" si="819"/>
        <v/>
      </c>
      <c r="AA6573" s="50" t="str">
        <f t="shared" si="823"/>
        <v/>
      </c>
      <c r="AE6573" s="50" t="str">
        <f t="shared" si="820"/>
        <v/>
      </c>
      <c r="AI6573" s="19" t="str">
        <f t="shared" si="821"/>
        <v/>
      </c>
      <c r="AJ6573"/>
      <c r="AK6573" s="19" t="str">
        <f t="shared" si="822"/>
        <v/>
      </c>
    </row>
    <row r="6574" spans="1:37" x14ac:dyDescent="0.25">
      <c r="A6574" s="42" t="str">
        <f t="shared" si="816"/>
        <v/>
      </c>
      <c r="B6574" s="42" t="str">
        <f t="shared" si="817"/>
        <v/>
      </c>
      <c r="C6574" s="42" t="str">
        <f>IF(ISBLANK($N6574),"",IF(ISBLANK('datos GENERALES'!B$16),"",'datos GENERALES'!B$16))</f>
        <v/>
      </c>
      <c r="D6574" s="43" t="str">
        <f>IF(ISBLANK($N6574),"","SGBTM/AUTAROC/"&amp;'datos GENERALES'!B$5&amp;"_"&amp;'datos GENERALES'!C$5&amp;"_"&amp;'datos GENERALES'!D$5)</f>
        <v/>
      </c>
      <c r="E6574" s="42" t="str">
        <f>IF(ISBLANK($N6574),"",IF(ISBLANK('datos GENERALES'!$B$6),"",'datos GENERALES'!$B$6))</f>
        <v/>
      </c>
      <c r="F6574" s="42" t="str">
        <f>IF(ISBLANK($N6574),"",IF(ISBLANK('datos GENERALES'!$B$7),"",'datos GENERALES'!$B$7))</f>
        <v/>
      </c>
      <c r="G6574" s="42" t="str">
        <f>IF(ISBLANK($N6574),"",IF(ISBLANK('datos GENERALES'!$B$10),"",'datos GENERALES'!$B$10))</f>
        <v/>
      </c>
      <c r="H6574" s="42" t="str">
        <f>IF(ISBLANK($N6574),"",IF(ISBLANK('datos GENERALES'!$C$10),"",'datos GENERALES'!$C$10))</f>
        <v/>
      </c>
      <c r="I6574" s="42" t="str">
        <f>IF(ISBLANK($N6574),"",IF(ISBLANK('datos GENERALES'!$D$10),"",'datos GENERALES'!$D$10))</f>
        <v/>
      </c>
      <c r="O6574" s="48" t="str">
        <f>IFERROR(VLOOKUP(N6574,ListaEspecies!$B$3:$D$45,2,FALSE),"")</f>
        <v/>
      </c>
      <c r="P6574" s="96" t="str">
        <f>IFERROR(VLOOKUP(N6574,ListaEspecies!$B$3:$D$45,3,FALSE),"")</f>
        <v/>
      </c>
      <c r="R6574" s="42" t="str">
        <f>IF(ISBLANK($J6574),"",IF(ISBLANK('datos GENERALES'!$B$15),"",'datos GENERALES'!$B$15))</f>
        <v/>
      </c>
      <c r="S6574" s="49" t="str">
        <f t="shared" si="818"/>
        <v/>
      </c>
      <c r="T6574" s="49" t="str">
        <f t="shared" si="819"/>
        <v/>
      </c>
      <c r="AA6574" s="50" t="str">
        <f t="shared" si="823"/>
        <v/>
      </c>
      <c r="AE6574" s="50" t="str">
        <f t="shared" si="820"/>
        <v/>
      </c>
      <c r="AI6574" s="19" t="str">
        <f t="shared" si="821"/>
        <v/>
      </c>
      <c r="AJ6574"/>
      <c r="AK6574" s="19" t="str">
        <f t="shared" si="822"/>
        <v/>
      </c>
    </row>
    <row r="6575" spans="1:37" x14ac:dyDescent="0.25">
      <c r="A6575" s="42" t="str">
        <f t="shared" si="816"/>
        <v/>
      </c>
      <c r="B6575" s="42" t="str">
        <f t="shared" si="817"/>
        <v/>
      </c>
      <c r="C6575" s="42" t="str">
        <f>IF(ISBLANK($N6575),"",IF(ISBLANK('datos GENERALES'!B$16),"",'datos GENERALES'!B$16))</f>
        <v/>
      </c>
      <c r="D6575" s="43" t="str">
        <f>IF(ISBLANK($N6575),"","SGBTM/AUTAROC/"&amp;'datos GENERALES'!B$5&amp;"_"&amp;'datos GENERALES'!C$5&amp;"_"&amp;'datos GENERALES'!D$5)</f>
        <v/>
      </c>
      <c r="E6575" s="42" t="str">
        <f>IF(ISBLANK($N6575),"",IF(ISBLANK('datos GENERALES'!$B$6),"",'datos GENERALES'!$B$6))</f>
        <v/>
      </c>
      <c r="F6575" s="42" t="str">
        <f>IF(ISBLANK($N6575),"",IF(ISBLANK('datos GENERALES'!$B$7),"",'datos GENERALES'!$B$7))</f>
        <v/>
      </c>
      <c r="G6575" s="42" t="str">
        <f>IF(ISBLANK($N6575),"",IF(ISBLANK('datos GENERALES'!$B$10),"",'datos GENERALES'!$B$10))</f>
        <v/>
      </c>
      <c r="H6575" s="42" t="str">
        <f>IF(ISBLANK($N6575),"",IF(ISBLANK('datos GENERALES'!$C$10),"",'datos GENERALES'!$C$10))</f>
        <v/>
      </c>
      <c r="I6575" s="42" t="str">
        <f>IF(ISBLANK($N6575),"",IF(ISBLANK('datos GENERALES'!$D$10),"",'datos GENERALES'!$D$10))</f>
        <v/>
      </c>
      <c r="O6575" s="48" t="str">
        <f>IFERROR(VLOOKUP(N6575,ListaEspecies!$B$3:$D$45,2,FALSE),"")</f>
        <v/>
      </c>
      <c r="P6575" s="96" t="str">
        <f>IFERROR(VLOOKUP(N6575,ListaEspecies!$B$3:$D$45,3,FALSE),"")</f>
        <v/>
      </c>
      <c r="R6575" s="42" t="str">
        <f>IF(ISBLANK($J6575),"",IF(ISBLANK('datos GENERALES'!$B$15),"",'datos GENERALES'!$B$15))</f>
        <v/>
      </c>
      <c r="S6575" s="49" t="str">
        <f t="shared" si="818"/>
        <v/>
      </c>
      <c r="T6575" s="49" t="str">
        <f t="shared" si="819"/>
        <v/>
      </c>
      <c r="AA6575" s="50" t="str">
        <f t="shared" si="823"/>
        <v/>
      </c>
      <c r="AE6575" s="50" t="str">
        <f t="shared" si="820"/>
        <v/>
      </c>
      <c r="AI6575" s="19" t="str">
        <f t="shared" si="821"/>
        <v/>
      </c>
      <c r="AJ6575"/>
      <c r="AK6575" s="19" t="str">
        <f t="shared" si="822"/>
        <v/>
      </c>
    </row>
    <row r="6576" spans="1:37" x14ac:dyDescent="0.25">
      <c r="A6576" s="42" t="str">
        <f t="shared" si="816"/>
        <v/>
      </c>
      <c r="B6576" s="42" t="str">
        <f t="shared" si="817"/>
        <v/>
      </c>
      <c r="C6576" s="42" t="str">
        <f>IF(ISBLANK($N6576),"",IF(ISBLANK('datos GENERALES'!B$16),"",'datos GENERALES'!B$16))</f>
        <v/>
      </c>
      <c r="D6576" s="43" t="str">
        <f>IF(ISBLANK($N6576),"","SGBTM/AUTAROC/"&amp;'datos GENERALES'!B$5&amp;"_"&amp;'datos GENERALES'!C$5&amp;"_"&amp;'datos GENERALES'!D$5)</f>
        <v/>
      </c>
      <c r="E6576" s="42" t="str">
        <f>IF(ISBLANK($N6576),"",IF(ISBLANK('datos GENERALES'!$B$6),"",'datos GENERALES'!$B$6))</f>
        <v/>
      </c>
      <c r="F6576" s="42" t="str">
        <f>IF(ISBLANK($N6576),"",IF(ISBLANK('datos GENERALES'!$B$7),"",'datos GENERALES'!$B$7))</f>
        <v/>
      </c>
      <c r="G6576" s="42" t="str">
        <f>IF(ISBLANK($N6576),"",IF(ISBLANK('datos GENERALES'!$B$10),"",'datos GENERALES'!$B$10))</f>
        <v/>
      </c>
      <c r="H6576" s="42" t="str">
        <f>IF(ISBLANK($N6576),"",IF(ISBLANK('datos GENERALES'!$C$10),"",'datos GENERALES'!$C$10))</f>
        <v/>
      </c>
      <c r="I6576" s="42" t="str">
        <f>IF(ISBLANK($N6576),"",IF(ISBLANK('datos GENERALES'!$D$10),"",'datos GENERALES'!$D$10))</f>
        <v/>
      </c>
      <c r="O6576" s="48" t="str">
        <f>IFERROR(VLOOKUP(N6576,ListaEspecies!$B$3:$D$45,2,FALSE),"")</f>
        <v/>
      </c>
      <c r="P6576" s="96" t="str">
        <f>IFERROR(VLOOKUP(N6576,ListaEspecies!$B$3:$D$45,3,FALSE),"")</f>
        <v/>
      </c>
      <c r="R6576" s="42" t="str">
        <f>IF(ISBLANK($J6576),"",IF(ISBLANK('datos GENERALES'!$B$15),"",'datos GENERALES'!$B$15))</f>
        <v/>
      </c>
      <c r="S6576" s="49" t="str">
        <f t="shared" si="818"/>
        <v/>
      </c>
      <c r="T6576" s="49" t="str">
        <f t="shared" si="819"/>
        <v/>
      </c>
      <c r="AA6576" s="50" t="str">
        <f t="shared" si="823"/>
        <v/>
      </c>
      <c r="AE6576" s="50" t="str">
        <f t="shared" si="820"/>
        <v/>
      </c>
      <c r="AI6576" s="19" t="str">
        <f t="shared" si="821"/>
        <v/>
      </c>
      <c r="AJ6576"/>
      <c r="AK6576" s="19" t="str">
        <f t="shared" si="822"/>
        <v/>
      </c>
    </row>
    <row r="6577" spans="1:37" x14ac:dyDescent="0.25">
      <c r="A6577" s="42" t="str">
        <f t="shared" si="816"/>
        <v/>
      </c>
      <c r="B6577" s="42" t="str">
        <f t="shared" si="817"/>
        <v/>
      </c>
      <c r="C6577" s="42" t="str">
        <f>IF(ISBLANK($N6577),"",IF(ISBLANK('datos GENERALES'!B$16),"",'datos GENERALES'!B$16))</f>
        <v/>
      </c>
      <c r="D6577" s="43" t="str">
        <f>IF(ISBLANK($N6577),"","SGBTM/AUTAROC/"&amp;'datos GENERALES'!B$5&amp;"_"&amp;'datos GENERALES'!C$5&amp;"_"&amp;'datos GENERALES'!D$5)</f>
        <v/>
      </c>
      <c r="E6577" s="42" t="str">
        <f>IF(ISBLANK($N6577),"",IF(ISBLANK('datos GENERALES'!$B$6),"",'datos GENERALES'!$B$6))</f>
        <v/>
      </c>
      <c r="F6577" s="42" t="str">
        <f>IF(ISBLANK($N6577),"",IF(ISBLANK('datos GENERALES'!$B$7),"",'datos GENERALES'!$B$7))</f>
        <v/>
      </c>
      <c r="G6577" s="42" t="str">
        <f>IF(ISBLANK($N6577),"",IF(ISBLANK('datos GENERALES'!$B$10),"",'datos GENERALES'!$B$10))</f>
        <v/>
      </c>
      <c r="H6577" s="42" t="str">
        <f>IF(ISBLANK($N6577),"",IF(ISBLANK('datos GENERALES'!$C$10),"",'datos GENERALES'!$C$10))</f>
        <v/>
      </c>
      <c r="I6577" s="42" t="str">
        <f>IF(ISBLANK($N6577),"",IF(ISBLANK('datos GENERALES'!$D$10),"",'datos GENERALES'!$D$10))</f>
        <v/>
      </c>
      <c r="O6577" s="48" t="str">
        <f>IFERROR(VLOOKUP(N6577,ListaEspecies!$B$3:$D$45,2,FALSE),"")</f>
        <v/>
      </c>
      <c r="P6577" s="96" t="str">
        <f>IFERROR(VLOOKUP(N6577,ListaEspecies!$B$3:$D$45,3,FALSE),"")</f>
        <v/>
      </c>
      <c r="R6577" s="42" t="str">
        <f>IF(ISBLANK($J6577),"",IF(ISBLANK('datos GENERALES'!$B$15),"",'datos GENERALES'!$B$15))</f>
        <v/>
      </c>
      <c r="S6577" s="49" t="str">
        <f t="shared" si="818"/>
        <v/>
      </c>
      <c r="T6577" s="49" t="str">
        <f t="shared" si="819"/>
        <v/>
      </c>
      <c r="AA6577" s="50" t="str">
        <f t="shared" si="823"/>
        <v/>
      </c>
      <c r="AE6577" s="50" t="str">
        <f t="shared" si="820"/>
        <v/>
      </c>
      <c r="AI6577" s="19" t="str">
        <f t="shared" si="821"/>
        <v/>
      </c>
      <c r="AJ6577"/>
      <c r="AK6577" s="19" t="str">
        <f t="shared" si="822"/>
        <v/>
      </c>
    </row>
    <row r="6578" spans="1:37" x14ac:dyDescent="0.25">
      <c r="A6578" s="42" t="str">
        <f t="shared" si="816"/>
        <v/>
      </c>
      <c r="B6578" s="42" t="str">
        <f t="shared" si="817"/>
        <v/>
      </c>
      <c r="C6578" s="42" t="str">
        <f>IF(ISBLANK($N6578),"",IF(ISBLANK('datos GENERALES'!B$16),"",'datos GENERALES'!B$16))</f>
        <v/>
      </c>
      <c r="D6578" s="43" t="str">
        <f>IF(ISBLANK($N6578),"","SGBTM/AUTAROC/"&amp;'datos GENERALES'!B$5&amp;"_"&amp;'datos GENERALES'!C$5&amp;"_"&amp;'datos GENERALES'!D$5)</f>
        <v/>
      </c>
      <c r="E6578" s="42" t="str">
        <f>IF(ISBLANK($N6578),"",IF(ISBLANK('datos GENERALES'!$B$6),"",'datos GENERALES'!$B$6))</f>
        <v/>
      </c>
      <c r="F6578" s="42" t="str">
        <f>IF(ISBLANK($N6578),"",IF(ISBLANK('datos GENERALES'!$B$7),"",'datos GENERALES'!$B$7))</f>
        <v/>
      </c>
      <c r="G6578" s="42" t="str">
        <f>IF(ISBLANK($N6578),"",IF(ISBLANK('datos GENERALES'!$B$10),"",'datos GENERALES'!$B$10))</f>
        <v/>
      </c>
      <c r="H6578" s="42" t="str">
        <f>IF(ISBLANK($N6578),"",IF(ISBLANK('datos GENERALES'!$C$10),"",'datos GENERALES'!$C$10))</f>
        <v/>
      </c>
      <c r="I6578" s="42" t="str">
        <f>IF(ISBLANK($N6578),"",IF(ISBLANK('datos GENERALES'!$D$10),"",'datos GENERALES'!$D$10))</f>
        <v/>
      </c>
      <c r="O6578" s="48" t="str">
        <f>IFERROR(VLOOKUP(N6578,ListaEspecies!$B$3:$D$45,2,FALSE),"")</f>
        <v/>
      </c>
      <c r="P6578" s="96" t="str">
        <f>IFERROR(VLOOKUP(N6578,ListaEspecies!$B$3:$D$45,3,FALSE),"")</f>
        <v/>
      </c>
      <c r="R6578" s="42" t="str">
        <f>IF(ISBLANK($J6578),"",IF(ISBLANK('datos GENERALES'!$B$15),"",'datos GENERALES'!$B$15))</f>
        <v/>
      </c>
      <c r="S6578" s="49" t="str">
        <f t="shared" si="818"/>
        <v/>
      </c>
      <c r="T6578" s="49" t="str">
        <f t="shared" si="819"/>
        <v/>
      </c>
      <c r="AA6578" s="50" t="str">
        <f t="shared" si="823"/>
        <v/>
      </c>
      <c r="AE6578" s="50" t="str">
        <f t="shared" si="820"/>
        <v/>
      </c>
      <c r="AI6578" s="19" t="str">
        <f t="shared" si="821"/>
        <v/>
      </c>
      <c r="AJ6578"/>
      <c r="AK6578" s="19" t="str">
        <f t="shared" si="822"/>
        <v/>
      </c>
    </row>
    <row r="6579" spans="1:37" x14ac:dyDescent="0.25">
      <c r="A6579" s="42" t="str">
        <f t="shared" si="816"/>
        <v/>
      </c>
      <c r="B6579" s="42" t="str">
        <f t="shared" si="817"/>
        <v/>
      </c>
      <c r="C6579" s="42" t="str">
        <f>IF(ISBLANK($N6579),"",IF(ISBLANK('datos GENERALES'!B$16),"",'datos GENERALES'!B$16))</f>
        <v/>
      </c>
      <c r="D6579" s="43" t="str">
        <f>IF(ISBLANK($N6579),"","SGBTM/AUTAROC/"&amp;'datos GENERALES'!B$5&amp;"_"&amp;'datos GENERALES'!C$5&amp;"_"&amp;'datos GENERALES'!D$5)</f>
        <v/>
      </c>
      <c r="E6579" s="42" t="str">
        <f>IF(ISBLANK($N6579),"",IF(ISBLANK('datos GENERALES'!$B$6),"",'datos GENERALES'!$B$6))</f>
        <v/>
      </c>
      <c r="F6579" s="42" t="str">
        <f>IF(ISBLANK($N6579),"",IF(ISBLANK('datos GENERALES'!$B$7),"",'datos GENERALES'!$B$7))</f>
        <v/>
      </c>
      <c r="G6579" s="42" t="str">
        <f>IF(ISBLANK($N6579),"",IF(ISBLANK('datos GENERALES'!$B$10),"",'datos GENERALES'!$B$10))</f>
        <v/>
      </c>
      <c r="H6579" s="42" t="str">
        <f>IF(ISBLANK($N6579),"",IF(ISBLANK('datos GENERALES'!$C$10),"",'datos GENERALES'!$C$10))</f>
        <v/>
      </c>
      <c r="I6579" s="42" t="str">
        <f>IF(ISBLANK($N6579),"",IF(ISBLANK('datos GENERALES'!$D$10),"",'datos GENERALES'!$D$10))</f>
        <v/>
      </c>
      <c r="O6579" s="48" t="str">
        <f>IFERROR(VLOOKUP(N6579,ListaEspecies!$B$3:$D$45,2,FALSE),"")</f>
        <v/>
      </c>
      <c r="P6579" s="96" t="str">
        <f>IFERROR(VLOOKUP(N6579,ListaEspecies!$B$3:$D$45,3,FALSE),"")</f>
        <v/>
      </c>
      <c r="R6579" s="42" t="str">
        <f>IF(ISBLANK($J6579),"",IF(ISBLANK('datos GENERALES'!$B$15),"",'datos GENERALES'!$B$15))</f>
        <v/>
      </c>
      <c r="S6579" s="49" t="str">
        <f t="shared" si="818"/>
        <v/>
      </c>
      <c r="T6579" s="49" t="str">
        <f t="shared" si="819"/>
        <v/>
      </c>
      <c r="AA6579" s="50" t="str">
        <f t="shared" si="823"/>
        <v/>
      </c>
      <c r="AE6579" s="50" t="str">
        <f t="shared" si="820"/>
        <v/>
      </c>
      <c r="AI6579" s="19" t="str">
        <f t="shared" si="821"/>
        <v/>
      </c>
      <c r="AJ6579"/>
      <c r="AK6579" s="19" t="str">
        <f t="shared" si="822"/>
        <v/>
      </c>
    </row>
    <row r="6580" spans="1:37" x14ac:dyDescent="0.25">
      <c r="A6580" s="42" t="str">
        <f t="shared" si="816"/>
        <v/>
      </c>
      <c r="B6580" s="42" t="str">
        <f t="shared" si="817"/>
        <v/>
      </c>
      <c r="C6580" s="42" t="str">
        <f>IF(ISBLANK($N6580),"",IF(ISBLANK('datos GENERALES'!B$16),"",'datos GENERALES'!B$16))</f>
        <v/>
      </c>
      <c r="D6580" s="43" t="str">
        <f>IF(ISBLANK($N6580),"","SGBTM/AUTAROC/"&amp;'datos GENERALES'!B$5&amp;"_"&amp;'datos GENERALES'!C$5&amp;"_"&amp;'datos GENERALES'!D$5)</f>
        <v/>
      </c>
      <c r="E6580" s="42" t="str">
        <f>IF(ISBLANK($N6580),"",IF(ISBLANK('datos GENERALES'!$B$6),"",'datos GENERALES'!$B$6))</f>
        <v/>
      </c>
      <c r="F6580" s="42" t="str">
        <f>IF(ISBLANK($N6580),"",IF(ISBLANK('datos GENERALES'!$B$7),"",'datos GENERALES'!$B$7))</f>
        <v/>
      </c>
      <c r="G6580" s="42" t="str">
        <f>IF(ISBLANK($N6580),"",IF(ISBLANK('datos GENERALES'!$B$10),"",'datos GENERALES'!$B$10))</f>
        <v/>
      </c>
      <c r="H6580" s="42" t="str">
        <f>IF(ISBLANK($N6580),"",IF(ISBLANK('datos GENERALES'!$C$10),"",'datos GENERALES'!$C$10))</f>
        <v/>
      </c>
      <c r="I6580" s="42" t="str">
        <f>IF(ISBLANK($N6580),"",IF(ISBLANK('datos GENERALES'!$D$10),"",'datos GENERALES'!$D$10))</f>
        <v/>
      </c>
      <c r="O6580" s="48" t="str">
        <f>IFERROR(VLOOKUP(N6580,ListaEspecies!$B$3:$D$45,2,FALSE),"")</f>
        <v/>
      </c>
      <c r="P6580" s="96" t="str">
        <f>IFERROR(VLOOKUP(N6580,ListaEspecies!$B$3:$D$45,3,FALSE),"")</f>
        <v/>
      </c>
      <c r="R6580" s="42" t="str">
        <f>IF(ISBLANK($J6580),"",IF(ISBLANK('datos GENERALES'!$B$15),"",'datos GENERALES'!$B$15))</f>
        <v/>
      </c>
      <c r="S6580" s="49" t="str">
        <f t="shared" si="818"/>
        <v/>
      </c>
      <c r="T6580" s="49" t="str">
        <f t="shared" si="819"/>
        <v/>
      </c>
      <c r="AA6580" s="50" t="str">
        <f t="shared" si="823"/>
        <v/>
      </c>
      <c r="AE6580" s="50" t="str">
        <f t="shared" si="820"/>
        <v/>
      </c>
      <c r="AI6580" s="19" t="str">
        <f t="shared" si="821"/>
        <v/>
      </c>
      <c r="AJ6580"/>
      <c r="AK6580" s="19" t="str">
        <f t="shared" si="822"/>
        <v/>
      </c>
    </row>
    <row r="6581" spans="1:37" x14ac:dyDescent="0.25">
      <c r="A6581" s="42" t="str">
        <f t="shared" si="816"/>
        <v/>
      </c>
      <c r="B6581" s="42" t="str">
        <f t="shared" si="817"/>
        <v/>
      </c>
      <c r="C6581" s="42" t="str">
        <f>IF(ISBLANK($N6581),"",IF(ISBLANK('datos GENERALES'!B$16),"",'datos GENERALES'!B$16))</f>
        <v/>
      </c>
      <c r="D6581" s="43" t="str">
        <f>IF(ISBLANK($N6581),"","SGBTM/AUTAROC/"&amp;'datos GENERALES'!B$5&amp;"_"&amp;'datos GENERALES'!C$5&amp;"_"&amp;'datos GENERALES'!D$5)</f>
        <v/>
      </c>
      <c r="E6581" s="42" t="str">
        <f>IF(ISBLANK($N6581),"",IF(ISBLANK('datos GENERALES'!$B$6),"",'datos GENERALES'!$B$6))</f>
        <v/>
      </c>
      <c r="F6581" s="42" t="str">
        <f>IF(ISBLANK($N6581),"",IF(ISBLANK('datos GENERALES'!$B$7),"",'datos GENERALES'!$B$7))</f>
        <v/>
      </c>
      <c r="G6581" s="42" t="str">
        <f>IF(ISBLANK($N6581),"",IF(ISBLANK('datos GENERALES'!$B$10),"",'datos GENERALES'!$B$10))</f>
        <v/>
      </c>
      <c r="H6581" s="42" t="str">
        <f>IF(ISBLANK($N6581),"",IF(ISBLANK('datos GENERALES'!$C$10),"",'datos GENERALES'!$C$10))</f>
        <v/>
      </c>
      <c r="I6581" s="42" t="str">
        <f>IF(ISBLANK($N6581),"",IF(ISBLANK('datos GENERALES'!$D$10),"",'datos GENERALES'!$D$10))</f>
        <v/>
      </c>
      <c r="O6581" s="48" t="str">
        <f>IFERROR(VLOOKUP(N6581,ListaEspecies!$B$3:$D$45,2,FALSE),"")</f>
        <v/>
      </c>
      <c r="P6581" s="96" t="str">
        <f>IFERROR(VLOOKUP(N6581,ListaEspecies!$B$3:$D$45,3,FALSE),"")</f>
        <v/>
      </c>
      <c r="R6581" s="42" t="str">
        <f>IF(ISBLANK($J6581),"",IF(ISBLANK('datos GENERALES'!$B$15),"",'datos GENERALES'!$B$15))</f>
        <v/>
      </c>
      <c r="S6581" s="49" t="str">
        <f t="shared" si="818"/>
        <v/>
      </c>
      <c r="T6581" s="49" t="str">
        <f t="shared" si="819"/>
        <v/>
      </c>
      <c r="AA6581" s="50" t="str">
        <f t="shared" si="823"/>
        <v/>
      </c>
      <c r="AE6581" s="50" t="str">
        <f t="shared" si="820"/>
        <v/>
      </c>
      <c r="AI6581" s="19" t="str">
        <f t="shared" si="821"/>
        <v/>
      </c>
      <c r="AJ6581"/>
      <c r="AK6581" s="19" t="str">
        <f t="shared" si="822"/>
        <v/>
      </c>
    </row>
    <row r="6582" spans="1:37" x14ac:dyDescent="0.25">
      <c r="A6582" s="42" t="str">
        <f t="shared" si="816"/>
        <v/>
      </c>
      <c r="B6582" s="42" t="str">
        <f t="shared" si="817"/>
        <v/>
      </c>
      <c r="C6582" s="42" t="str">
        <f>IF(ISBLANK($N6582),"",IF(ISBLANK('datos GENERALES'!B$16),"",'datos GENERALES'!B$16))</f>
        <v/>
      </c>
      <c r="D6582" s="43" t="str">
        <f>IF(ISBLANK($N6582),"","SGBTM/AUTAROC/"&amp;'datos GENERALES'!B$5&amp;"_"&amp;'datos GENERALES'!C$5&amp;"_"&amp;'datos GENERALES'!D$5)</f>
        <v/>
      </c>
      <c r="E6582" s="42" t="str">
        <f>IF(ISBLANK($N6582),"",IF(ISBLANK('datos GENERALES'!$B$6),"",'datos GENERALES'!$B$6))</f>
        <v/>
      </c>
      <c r="F6582" s="42" t="str">
        <f>IF(ISBLANK($N6582),"",IF(ISBLANK('datos GENERALES'!$B$7),"",'datos GENERALES'!$B$7))</f>
        <v/>
      </c>
      <c r="G6582" s="42" t="str">
        <f>IF(ISBLANK($N6582),"",IF(ISBLANK('datos GENERALES'!$B$10),"",'datos GENERALES'!$B$10))</f>
        <v/>
      </c>
      <c r="H6582" s="42" t="str">
        <f>IF(ISBLANK($N6582),"",IF(ISBLANK('datos GENERALES'!$C$10),"",'datos GENERALES'!$C$10))</f>
        <v/>
      </c>
      <c r="I6582" s="42" t="str">
        <f>IF(ISBLANK($N6582),"",IF(ISBLANK('datos GENERALES'!$D$10),"",'datos GENERALES'!$D$10))</f>
        <v/>
      </c>
      <c r="O6582" s="48" t="str">
        <f>IFERROR(VLOOKUP(N6582,ListaEspecies!$B$3:$D$45,2,FALSE),"")</f>
        <v/>
      </c>
      <c r="P6582" s="96" t="str">
        <f>IFERROR(VLOOKUP(N6582,ListaEspecies!$B$3:$D$45,3,FALSE),"")</f>
        <v/>
      </c>
      <c r="R6582" s="42" t="str">
        <f>IF(ISBLANK($J6582),"",IF(ISBLANK('datos GENERALES'!$B$15),"",'datos GENERALES'!$B$15))</f>
        <v/>
      </c>
      <c r="S6582" s="49" t="str">
        <f t="shared" si="818"/>
        <v/>
      </c>
      <c r="T6582" s="49" t="str">
        <f t="shared" si="819"/>
        <v/>
      </c>
      <c r="AA6582" s="50" t="str">
        <f t="shared" si="823"/>
        <v/>
      </c>
      <c r="AE6582" s="50" t="str">
        <f t="shared" si="820"/>
        <v/>
      </c>
      <c r="AI6582" s="19" t="str">
        <f t="shared" si="821"/>
        <v/>
      </c>
      <c r="AJ6582"/>
      <c r="AK6582" s="19" t="str">
        <f t="shared" si="822"/>
        <v/>
      </c>
    </row>
    <row r="6583" spans="1:37" x14ac:dyDescent="0.25">
      <c r="A6583" s="42" t="str">
        <f t="shared" si="816"/>
        <v/>
      </c>
      <c r="B6583" s="42" t="str">
        <f t="shared" si="817"/>
        <v/>
      </c>
      <c r="C6583" s="42" t="str">
        <f>IF(ISBLANK($N6583),"",IF(ISBLANK('datos GENERALES'!B$16),"",'datos GENERALES'!B$16))</f>
        <v/>
      </c>
      <c r="D6583" s="43" t="str">
        <f>IF(ISBLANK($N6583),"","SGBTM/AUTAROC/"&amp;'datos GENERALES'!B$5&amp;"_"&amp;'datos GENERALES'!C$5&amp;"_"&amp;'datos GENERALES'!D$5)</f>
        <v/>
      </c>
      <c r="E6583" s="42" t="str">
        <f>IF(ISBLANK($N6583),"",IF(ISBLANK('datos GENERALES'!$B$6),"",'datos GENERALES'!$B$6))</f>
        <v/>
      </c>
      <c r="F6583" s="42" t="str">
        <f>IF(ISBLANK($N6583),"",IF(ISBLANK('datos GENERALES'!$B$7),"",'datos GENERALES'!$B$7))</f>
        <v/>
      </c>
      <c r="G6583" s="42" t="str">
        <f>IF(ISBLANK($N6583),"",IF(ISBLANK('datos GENERALES'!$B$10),"",'datos GENERALES'!$B$10))</f>
        <v/>
      </c>
      <c r="H6583" s="42" t="str">
        <f>IF(ISBLANK($N6583),"",IF(ISBLANK('datos GENERALES'!$C$10),"",'datos GENERALES'!$C$10))</f>
        <v/>
      </c>
      <c r="I6583" s="42" t="str">
        <f>IF(ISBLANK($N6583),"",IF(ISBLANK('datos GENERALES'!$D$10),"",'datos GENERALES'!$D$10))</f>
        <v/>
      </c>
      <c r="O6583" s="48" t="str">
        <f>IFERROR(VLOOKUP(N6583,ListaEspecies!$B$3:$D$45,2,FALSE),"")</f>
        <v/>
      </c>
      <c r="P6583" s="96" t="str">
        <f>IFERROR(VLOOKUP(N6583,ListaEspecies!$B$3:$D$45,3,FALSE),"")</f>
        <v/>
      </c>
      <c r="R6583" s="42" t="str">
        <f>IF(ISBLANK($J6583),"",IF(ISBLANK('datos GENERALES'!$B$15),"",'datos GENERALES'!$B$15))</f>
        <v/>
      </c>
      <c r="S6583" s="49" t="str">
        <f t="shared" si="818"/>
        <v/>
      </c>
      <c r="T6583" s="49" t="str">
        <f t="shared" si="819"/>
        <v/>
      </c>
      <c r="AA6583" s="50" t="str">
        <f t="shared" si="823"/>
        <v/>
      </c>
      <c r="AE6583" s="50" t="str">
        <f t="shared" si="820"/>
        <v/>
      </c>
      <c r="AI6583" s="19" t="str">
        <f t="shared" si="821"/>
        <v/>
      </c>
      <c r="AJ6583"/>
      <c r="AK6583" s="19" t="str">
        <f t="shared" si="822"/>
        <v/>
      </c>
    </row>
    <row r="6584" spans="1:37" x14ac:dyDescent="0.25">
      <c r="A6584" s="42" t="str">
        <f t="shared" si="816"/>
        <v/>
      </c>
      <c r="B6584" s="42" t="str">
        <f t="shared" si="817"/>
        <v/>
      </c>
      <c r="C6584" s="42" t="str">
        <f>IF(ISBLANK($N6584),"",IF(ISBLANK('datos GENERALES'!B$16),"",'datos GENERALES'!B$16))</f>
        <v/>
      </c>
      <c r="D6584" s="43" t="str">
        <f>IF(ISBLANK($N6584),"","SGBTM/AUTAROC/"&amp;'datos GENERALES'!B$5&amp;"_"&amp;'datos GENERALES'!C$5&amp;"_"&amp;'datos GENERALES'!D$5)</f>
        <v/>
      </c>
      <c r="E6584" s="42" t="str">
        <f>IF(ISBLANK($N6584),"",IF(ISBLANK('datos GENERALES'!$B$6),"",'datos GENERALES'!$B$6))</f>
        <v/>
      </c>
      <c r="F6584" s="42" t="str">
        <f>IF(ISBLANK($N6584),"",IF(ISBLANK('datos GENERALES'!$B$7),"",'datos GENERALES'!$B$7))</f>
        <v/>
      </c>
      <c r="G6584" s="42" t="str">
        <f>IF(ISBLANK($N6584),"",IF(ISBLANK('datos GENERALES'!$B$10),"",'datos GENERALES'!$B$10))</f>
        <v/>
      </c>
      <c r="H6584" s="42" t="str">
        <f>IF(ISBLANK($N6584),"",IF(ISBLANK('datos GENERALES'!$C$10),"",'datos GENERALES'!$C$10))</f>
        <v/>
      </c>
      <c r="I6584" s="42" t="str">
        <f>IF(ISBLANK($N6584),"",IF(ISBLANK('datos GENERALES'!$D$10),"",'datos GENERALES'!$D$10))</f>
        <v/>
      </c>
      <c r="O6584" s="48" t="str">
        <f>IFERROR(VLOOKUP(N6584,ListaEspecies!$B$3:$D$45,2,FALSE),"")</f>
        <v/>
      </c>
      <c r="P6584" s="96" t="str">
        <f>IFERROR(VLOOKUP(N6584,ListaEspecies!$B$3:$D$45,3,FALSE),"")</f>
        <v/>
      </c>
      <c r="R6584" s="42" t="str">
        <f>IF(ISBLANK($J6584),"",IF(ISBLANK('datos GENERALES'!$B$15),"",'datos GENERALES'!$B$15))</f>
        <v/>
      </c>
      <c r="S6584" s="49" t="str">
        <f t="shared" si="818"/>
        <v/>
      </c>
      <c r="T6584" s="49" t="str">
        <f t="shared" si="819"/>
        <v/>
      </c>
      <c r="AA6584" s="50" t="str">
        <f t="shared" si="823"/>
        <v/>
      </c>
      <c r="AE6584" s="50" t="str">
        <f t="shared" si="820"/>
        <v/>
      </c>
      <c r="AI6584" s="19" t="str">
        <f t="shared" si="821"/>
        <v/>
      </c>
      <c r="AJ6584"/>
      <c r="AK6584" s="19" t="str">
        <f t="shared" si="822"/>
        <v/>
      </c>
    </row>
    <row r="6585" spans="1:37" x14ac:dyDescent="0.25">
      <c r="A6585" s="42" t="str">
        <f t="shared" si="816"/>
        <v/>
      </c>
      <c r="B6585" s="42" t="str">
        <f t="shared" si="817"/>
        <v/>
      </c>
      <c r="C6585" s="42" t="str">
        <f>IF(ISBLANK($N6585),"",IF(ISBLANK('datos GENERALES'!B$16),"",'datos GENERALES'!B$16))</f>
        <v/>
      </c>
      <c r="D6585" s="43" t="str">
        <f>IF(ISBLANK($N6585),"","SGBTM/AUTAROC/"&amp;'datos GENERALES'!B$5&amp;"_"&amp;'datos GENERALES'!C$5&amp;"_"&amp;'datos GENERALES'!D$5)</f>
        <v/>
      </c>
      <c r="E6585" s="42" t="str">
        <f>IF(ISBLANK($N6585),"",IF(ISBLANK('datos GENERALES'!$B$6),"",'datos GENERALES'!$B$6))</f>
        <v/>
      </c>
      <c r="F6585" s="42" t="str">
        <f>IF(ISBLANK($N6585),"",IF(ISBLANK('datos GENERALES'!$B$7),"",'datos GENERALES'!$B$7))</f>
        <v/>
      </c>
      <c r="G6585" s="42" t="str">
        <f>IF(ISBLANK($N6585),"",IF(ISBLANK('datos GENERALES'!$B$10),"",'datos GENERALES'!$B$10))</f>
        <v/>
      </c>
      <c r="H6585" s="42" t="str">
        <f>IF(ISBLANK($N6585),"",IF(ISBLANK('datos GENERALES'!$C$10),"",'datos GENERALES'!$C$10))</f>
        <v/>
      </c>
      <c r="I6585" s="42" t="str">
        <f>IF(ISBLANK($N6585),"",IF(ISBLANK('datos GENERALES'!$D$10),"",'datos GENERALES'!$D$10))</f>
        <v/>
      </c>
      <c r="O6585" s="48" t="str">
        <f>IFERROR(VLOOKUP(N6585,ListaEspecies!$B$3:$D$45,2,FALSE),"")</f>
        <v/>
      </c>
      <c r="P6585" s="96" t="str">
        <f>IFERROR(VLOOKUP(N6585,ListaEspecies!$B$3:$D$45,3,FALSE),"")</f>
        <v/>
      </c>
      <c r="R6585" s="42" t="str">
        <f>IF(ISBLANK($J6585),"",IF(ISBLANK('datos GENERALES'!$B$15),"",'datos GENERALES'!$B$15))</f>
        <v/>
      </c>
      <c r="S6585" s="49" t="str">
        <f t="shared" si="818"/>
        <v/>
      </c>
      <c r="T6585" s="49" t="str">
        <f t="shared" si="819"/>
        <v/>
      </c>
      <c r="AA6585" s="50" t="str">
        <f t="shared" si="823"/>
        <v/>
      </c>
      <c r="AE6585" s="50" t="str">
        <f t="shared" si="820"/>
        <v/>
      </c>
      <c r="AI6585" s="19" t="str">
        <f t="shared" si="821"/>
        <v/>
      </c>
      <c r="AJ6585"/>
      <c r="AK6585" s="19" t="str">
        <f t="shared" si="822"/>
        <v/>
      </c>
    </row>
    <row r="6586" spans="1:37" x14ac:dyDescent="0.25">
      <c r="A6586" s="42" t="str">
        <f t="shared" si="816"/>
        <v/>
      </c>
      <c r="B6586" s="42" t="str">
        <f t="shared" si="817"/>
        <v/>
      </c>
      <c r="C6586" s="42" t="str">
        <f>IF(ISBLANK($N6586),"",IF(ISBLANK('datos GENERALES'!B$16),"",'datos GENERALES'!B$16))</f>
        <v/>
      </c>
      <c r="D6586" s="43" t="str">
        <f>IF(ISBLANK($N6586),"","SGBTM/AUTAROC/"&amp;'datos GENERALES'!B$5&amp;"_"&amp;'datos GENERALES'!C$5&amp;"_"&amp;'datos GENERALES'!D$5)</f>
        <v/>
      </c>
      <c r="E6586" s="42" t="str">
        <f>IF(ISBLANK($N6586),"",IF(ISBLANK('datos GENERALES'!$B$6),"",'datos GENERALES'!$B$6))</f>
        <v/>
      </c>
      <c r="F6586" s="42" t="str">
        <f>IF(ISBLANK($N6586),"",IF(ISBLANK('datos GENERALES'!$B$7),"",'datos GENERALES'!$B$7))</f>
        <v/>
      </c>
      <c r="G6586" s="42" t="str">
        <f>IF(ISBLANK($N6586),"",IF(ISBLANK('datos GENERALES'!$B$10),"",'datos GENERALES'!$B$10))</f>
        <v/>
      </c>
      <c r="H6586" s="42" t="str">
        <f>IF(ISBLANK($N6586),"",IF(ISBLANK('datos GENERALES'!$C$10),"",'datos GENERALES'!$C$10))</f>
        <v/>
      </c>
      <c r="I6586" s="42" t="str">
        <f>IF(ISBLANK($N6586),"",IF(ISBLANK('datos GENERALES'!$D$10),"",'datos GENERALES'!$D$10))</f>
        <v/>
      </c>
      <c r="O6586" s="48" t="str">
        <f>IFERROR(VLOOKUP(N6586,ListaEspecies!$B$3:$D$45,2,FALSE),"")</f>
        <v/>
      </c>
      <c r="P6586" s="96" t="str">
        <f>IFERROR(VLOOKUP(N6586,ListaEspecies!$B$3:$D$45,3,FALSE),"")</f>
        <v/>
      </c>
      <c r="R6586" s="42" t="str">
        <f>IF(ISBLANK($J6586),"",IF(ISBLANK('datos GENERALES'!$B$15),"",'datos GENERALES'!$B$15))</f>
        <v/>
      </c>
      <c r="S6586" s="49" t="str">
        <f t="shared" si="818"/>
        <v/>
      </c>
      <c r="T6586" s="49" t="str">
        <f t="shared" si="819"/>
        <v/>
      </c>
      <c r="AA6586" s="50" t="str">
        <f t="shared" si="823"/>
        <v/>
      </c>
      <c r="AE6586" s="50" t="str">
        <f t="shared" si="820"/>
        <v/>
      </c>
      <c r="AI6586" s="19" t="str">
        <f t="shared" si="821"/>
        <v/>
      </c>
      <c r="AJ6586"/>
      <c r="AK6586" s="19" t="str">
        <f t="shared" si="822"/>
        <v/>
      </c>
    </row>
    <row r="6587" spans="1:37" x14ac:dyDescent="0.25">
      <c r="A6587" s="42" t="str">
        <f t="shared" si="816"/>
        <v/>
      </c>
      <c r="B6587" s="42" t="str">
        <f t="shared" si="817"/>
        <v/>
      </c>
      <c r="C6587" s="42" t="str">
        <f>IF(ISBLANK($N6587),"",IF(ISBLANK('datos GENERALES'!B$16),"",'datos GENERALES'!B$16))</f>
        <v/>
      </c>
      <c r="D6587" s="43" t="str">
        <f>IF(ISBLANK($N6587),"","SGBTM/AUTAROC/"&amp;'datos GENERALES'!B$5&amp;"_"&amp;'datos GENERALES'!C$5&amp;"_"&amp;'datos GENERALES'!D$5)</f>
        <v/>
      </c>
      <c r="E6587" s="42" t="str">
        <f>IF(ISBLANK($N6587),"",IF(ISBLANK('datos GENERALES'!$B$6),"",'datos GENERALES'!$B$6))</f>
        <v/>
      </c>
      <c r="F6587" s="42" t="str">
        <f>IF(ISBLANK($N6587),"",IF(ISBLANK('datos GENERALES'!$B$7),"",'datos GENERALES'!$B$7))</f>
        <v/>
      </c>
      <c r="G6587" s="42" t="str">
        <f>IF(ISBLANK($N6587),"",IF(ISBLANK('datos GENERALES'!$B$10),"",'datos GENERALES'!$B$10))</f>
        <v/>
      </c>
      <c r="H6587" s="42" t="str">
        <f>IF(ISBLANK($N6587),"",IF(ISBLANK('datos GENERALES'!$C$10),"",'datos GENERALES'!$C$10))</f>
        <v/>
      </c>
      <c r="I6587" s="42" t="str">
        <f>IF(ISBLANK($N6587),"",IF(ISBLANK('datos GENERALES'!$D$10),"",'datos GENERALES'!$D$10))</f>
        <v/>
      </c>
      <c r="O6587" s="48" t="str">
        <f>IFERROR(VLOOKUP(N6587,ListaEspecies!$B$3:$D$45,2,FALSE),"")</f>
        <v/>
      </c>
      <c r="P6587" s="96" t="str">
        <f>IFERROR(VLOOKUP(N6587,ListaEspecies!$B$3:$D$45,3,FALSE),"")</f>
        <v/>
      </c>
      <c r="R6587" s="42" t="str">
        <f>IF(ISBLANK($J6587),"",IF(ISBLANK('datos GENERALES'!$B$15),"",'datos GENERALES'!$B$15))</f>
        <v/>
      </c>
      <c r="S6587" s="49" t="str">
        <f t="shared" si="818"/>
        <v/>
      </c>
      <c r="T6587" s="49" t="str">
        <f t="shared" si="819"/>
        <v/>
      </c>
      <c r="AA6587" s="50" t="str">
        <f t="shared" si="823"/>
        <v/>
      </c>
      <c r="AE6587" s="50" t="str">
        <f t="shared" si="820"/>
        <v/>
      </c>
      <c r="AI6587" s="19" t="str">
        <f t="shared" si="821"/>
        <v/>
      </c>
      <c r="AJ6587"/>
      <c r="AK6587" s="19" t="str">
        <f t="shared" si="822"/>
        <v/>
      </c>
    </row>
    <row r="6588" spans="1:37" x14ac:dyDescent="0.25">
      <c r="A6588" s="42" t="str">
        <f t="shared" si="816"/>
        <v/>
      </c>
      <c r="B6588" s="42" t="str">
        <f t="shared" si="817"/>
        <v/>
      </c>
      <c r="C6588" s="42" t="str">
        <f>IF(ISBLANK($N6588),"",IF(ISBLANK('datos GENERALES'!B$16),"",'datos GENERALES'!B$16))</f>
        <v/>
      </c>
      <c r="D6588" s="43" t="str">
        <f>IF(ISBLANK($N6588),"","SGBTM/AUTAROC/"&amp;'datos GENERALES'!B$5&amp;"_"&amp;'datos GENERALES'!C$5&amp;"_"&amp;'datos GENERALES'!D$5)</f>
        <v/>
      </c>
      <c r="E6588" s="42" t="str">
        <f>IF(ISBLANK($N6588),"",IF(ISBLANK('datos GENERALES'!$B$6),"",'datos GENERALES'!$B$6))</f>
        <v/>
      </c>
      <c r="F6588" s="42" t="str">
        <f>IF(ISBLANK($N6588),"",IF(ISBLANK('datos GENERALES'!$B$7),"",'datos GENERALES'!$B$7))</f>
        <v/>
      </c>
      <c r="G6588" s="42" t="str">
        <f>IF(ISBLANK($N6588),"",IF(ISBLANK('datos GENERALES'!$B$10),"",'datos GENERALES'!$B$10))</f>
        <v/>
      </c>
      <c r="H6588" s="42" t="str">
        <f>IF(ISBLANK($N6588),"",IF(ISBLANK('datos GENERALES'!$C$10),"",'datos GENERALES'!$C$10))</f>
        <v/>
      </c>
      <c r="I6588" s="42" t="str">
        <f>IF(ISBLANK($N6588),"",IF(ISBLANK('datos GENERALES'!$D$10),"",'datos GENERALES'!$D$10))</f>
        <v/>
      </c>
      <c r="O6588" s="48" t="str">
        <f>IFERROR(VLOOKUP(N6588,ListaEspecies!$B$3:$D$45,2,FALSE),"")</f>
        <v/>
      </c>
      <c r="P6588" s="96" t="str">
        <f>IFERROR(VLOOKUP(N6588,ListaEspecies!$B$3:$D$45,3,FALSE),"")</f>
        <v/>
      </c>
      <c r="R6588" s="42" t="str">
        <f>IF(ISBLANK($J6588),"",IF(ISBLANK('datos GENERALES'!$B$15),"",'datos GENERALES'!$B$15))</f>
        <v/>
      </c>
      <c r="S6588" s="49" t="str">
        <f t="shared" si="818"/>
        <v/>
      </c>
      <c r="T6588" s="49" t="str">
        <f t="shared" si="819"/>
        <v/>
      </c>
      <c r="AA6588" s="50" t="str">
        <f t="shared" si="823"/>
        <v/>
      </c>
      <c r="AE6588" s="50" t="str">
        <f t="shared" si="820"/>
        <v/>
      </c>
      <c r="AI6588" s="19" t="str">
        <f t="shared" si="821"/>
        <v/>
      </c>
      <c r="AJ6588"/>
      <c r="AK6588" s="19" t="str">
        <f t="shared" si="822"/>
        <v/>
      </c>
    </row>
    <row r="6589" spans="1:37" x14ac:dyDescent="0.25">
      <c r="A6589" s="42" t="str">
        <f t="shared" si="816"/>
        <v/>
      </c>
      <c r="B6589" s="42" t="str">
        <f t="shared" si="817"/>
        <v/>
      </c>
      <c r="C6589" s="42" t="str">
        <f>IF(ISBLANK($N6589),"",IF(ISBLANK('datos GENERALES'!B$16),"",'datos GENERALES'!B$16))</f>
        <v/>
      </c>
      <c r="D6589" s="43" t="str">
        <f>IF(ISBLANK($N6589),"","SGBTM/AUTAROC/"&amp;'datos GENERALES'!B$5&amp;"_"&amp;'datos GENERALES'!C$5&amp;"_"&amp;'datos GENERALES'!D$5)</f>
        <v/>
      </c>
      <c r="E6589" s="42" t="str">
        <f>IF(ISBLANK($N6589),"",IF(ISBLANK('datos GENERALES'!$B$6),"",'datos GENERALES'!$B$6))</f>
        <v/>
      </c>
      <c r="F6589" s="42" t="str">
        <f>IF(ISBLANK($N6589),"",IF(ISBLANK('datos GENERALES'!$B$7),"",'datos GENERALES'!$B$7))</f>
        <v/>
      </c>
      <c r="G6589" s="42" t="str">
        <f>IF(ISBLANK($N6589),"",IF(ISBLANK('datos GENERALES'!$B$10),"",'datos GENERALES'!$B$10))</f>
        <v/>
      </c>
      <c r="H6589" s="42" t="str">
        <f>IF(ISBLANK($N6589),"",IF(ISBLANK('datos GENERALES'!$C$10),"",'datos GENERALES'!$C$10))</f>
        <v/>
      </c>
      <c r="I6589" s="42" t="str">
        <f>IF(ISBLANK($N6589),"",IF(ISBLANK('datos GENERALES'!$D$10),"",'datos GENERALES'!$D$10))</f>
        <v/>
      </c>
      <c r="O6589" s="48" t="str">
        <f>IFERROR(VLOOKUP(N6589,ListaEspecies!$B$3:$D$45,2,FALSE),"")</f>
        <v/>
      </c>
      <c r="P6589" s="96" t="str">
        <f>IFERROR(VLOOKUP(N6589,ListaEspecies!$B$3:$D$45,3,FALSE),"")</f>
        <v/>
      </c>
      <c r="R6589" s="42" t="str">
        <f>IF(ISBLANK($J6589),"",IF(ISBLANK('datos GENERALES'!$B$15),"",'datos GENERALES'!$B$15))</f>
        <v/>
      </c>
      <c r="S6589" s="49" t="str">
        <f t="shared" si="818"/>
        <v/>
      </c>
      <c r="T6589" s="49" t="str">
        <f t="shared" si="819"/>
        <v/>
      </c>
      <c r="AA6589" s="50" t="str">
        <f t="shared" si="823"/>
        <v/>
      </c>
      <c r="AE6589" s="50" t="str">
        <f t="shared" si="820"/>
        <v/>
      </c>
      <c r="AI6589" s="19" t="str">
        <f t="shared" si="821"/>
        <v/>
      </c>
      <c r="AJ6589"/>
      <c r="AK6589" s="19" t="str">
        <f t="shared" si="822"/>
        <v/>
      </c>
    </row>
    <row r="6590" spans="1:37" x14ac:dyDescent="0.25">
      <c r="A6590" s="42" t="str">
        <f t="shared" si="816"/>
        <v/>
      </c>
      <c r="B6590" s="42" t="str">
        <f t="shared" si="817"/>
        <v/>
      </c>
      <c r="C6590" s="42" t="str">
        <f>IF(ISBLANK($N6590),"",IF(ISBLANK('datos GENERALES'!B$16),"",'datos GENERALES'!B$16))</f>
        <v/>
      </c>
      <c r="D6590" s="43" t="str">
        <f>IF(ISBLANK($N6590),"","SGBTM/AUTAROC/"&amp;'datos GENERALES'!B$5&amp;"_"&amp;'datos GENERALES'!C$5&amp;"_"&amp;'datos GENERALES'!D$5)</f>
        <v/>
      </c>
      <c r="E6590" s="42" t="str">
        <f>IF(ISBLANK($N6590),"",IF(ISBLANK('datos GENERALES'!$B$6),"",'datos GENERALES'!$B$6))</f>
        <v/>
      </c>
      <c r="F6590" s="42" t="str">
        <f>IF(ISBLANK($N6590),"",IF(ISBLANK('datos GENERALES'!$B$7),"",'datos GENERALES'!$B$7))</f>
        <v/>
      </c>
      <c r="G6590" s="42" t="str">
        <f>IF(ISBLANK($N6590),"",IF(ISBLANK('datos GENERALES'!$B$10),"",'datos GENERALES'!$B$10))</f>
        <v/>
      </c>
      <c r="H6590" s="42" t="str">
        <f>IF(ISBLANK($N6590),"",IF(ISBLANK('datos GENERALES'!$C$10),"",'datos GENERALES'!$C$10))</f>
        <v/>
      </c>
      <c r="I6590" s="42" t="str">
        <f>IF(ISBLANK($N6590),"",IF(ISBLANK('datos GENERALES'!$D$10),"",'datos GENERALES'!$D$10))</f>
        <v/>
      </c>
      <c r="O6590" s="48" t="str">
        <f>IFERROR(VLOOKUP(N6590,ListaEspecies!$B$3:$D$45,2,FALSE),"")</f>
        <v/>
      </c>
      <c r="P6590" s="96" t="str">
        <f>IFERROR(VLOOKUP(N6590,ListaEspecies!$B$3:$D$45,3,FALSE),"")</f>
        <v/>
      </c>
      <c r="R6590" s="42" t="str">
        <f>IF(ISBLANK($J6590),"",IF(ISBLANK('datos GENERALES'!$B$15),"",'datos GENERALES'!$B$15))</f>
        <v/>
      </c>
      <c r="S6590" s="49" t="str">
        <f t="shared" si="818"/>
        <v/>
      </c>
      <c r="T6590" s="49" t="str">
        <f t="shared" si="819"/>
        <v/>
      </c>
      <c r="AA6590" s="50" t="str">
        <f t="shared" si="823"/>
        <v/>
      </c>
      <c r="AE6590" s="50" t="str">
        <f t="shared" si="820"/>
        <v/>
      </c>
      <c r="AI6590" s="19" t="str">
        <f t="shared" si="821"/>
        <v/>
      </c>
      <c r="AJ6590"/>
      <c r="AK6590" s="19" t="str">
        <f t="shared" si="822"/>
        <v/>
      </c>
    </row>
    <row r="6591" spans="1:37" x14ac:dyDescent="0.25">
      <c r="A6591" s="42" t="str">
        <f t="shared" si="816"/>
        <v/>
      </c>
      <c r="B6591" s="42" t="str">
        <f t="shared" si="817"/>
        <v/>
      </c>
      <c r="C6591" s="42" t="str">
        <f>IF(ISBLANK($N6591),"",IF(ISBLANK('datos GENERALES'!B$16),"",'datos GENERALES'!B$16))</f>
        <v/>
      </c>
      <c r="D6591" s="43" t="str">
        <f>IF(ISBLANK($N6591),"","SGBTM/AUTAROC/"&amp;'datos GENERALES'!B$5&amp;"_"&amp;'datos GENERALES'!C$5&amp;"_"&amp;'datos GENERALES'!D$5)</f>
        <v/>
      </c>
      <c r="E6591" s="42" t="str">
        <f>IF(ISBLANK($N6591),"",IF(ISBLANK('datos GENERALES'!$B$6),"",'datos GENERALES'!$B$6))</f>
        <v/>
      </c>
      <c r="F6591" s="42" t="str">
        <f>IF(ISBLANK($N6591),"",IF(ISBLANK('datos GENERALES'!$B$7),"",'datos GENERALES'!$B$7))</f>
        <v/>
      </c>
      <c r="G6591" s="42" t="str">
        <f>IF(ISBLANK($N6591),"",IF(ISBLANK('datos GENERALES'!$B$10),"",'datos GENERALES'!$B$10))</f>
        <v/>
      </c>
      <c r="H6591" s="42" t="str">
        <f>IF(ISBLANK($N6591),"",IF(ISBLANK('datos GENERALES'!$C$10),"",'datos GENERALES'!$C$10))</f>
        <v/>
      </c>
      <c r="I6591" s="42" t="str">
        <f>IF(ISBLANK($N6591),"",IF(ISBLANK('datos GENERALES'!$D$10),"",'datos GENERALES'!$D$10))</f>
        <v/>
      </c>
      <c r="O6591" s="48" t="str">
        <f>IFERROR(VLOOKUP(N6591,ListaEspecies!$B$3:$D$45,2,FALSE),"")</f>
        <v/>
      </c>
      <c r="P6591" s="96" t="str">
        <f>IFERROR(VLOOKUP(N6591,ListaEspecies!$B$3:$D$45,3,FALSE),"")</f>
        <v/>
      </c>
      <c r="R6591" s="42" t="str">
        <f>IF(ISBLANK($J6591),"",IF(ISBLANK('datos GENERALES'!$B$15),"",'datos GENERALES'!$B$15))</f>
        <v/>
      </c>
      <c r="S6591" s="49" t="str">
        <f t="shared" si="818"/>
        <v/>
      </c>
      <c r="T6591" s="49" t="str">
        <f t="shared" si="819"/>
        <v/>
      </c>
      <c r="AA6591" s="50" t="str">
        <f t="shared" si="823"/>
        <v/>
      </c>
      <c r="AE6591" s="50" t="str">
        <f t="shared" si="820"/>
        <v/>
      </c>
      <c r="AI6591" s="19" t="str">
        <f t="shared" si="821"/>
        <v/>
      </c>
      <c r="AJ6591"/>
      <c r="AK6591" s="19" t="str">
        <f t="shared" si="822"/>
        <v/>
      </c>
    </row>
    <row r="6592" spans="1:37" x14ac:dyDescent="0.25">
      <c r="A6592" s="42" t="str">
        <f t="shared" si="816"/>
        <v/>
      </c>
      <c r="B6592" s="42" t="str">
        <f t="shared" si="817"/>
        <v/>
      </c>
      <c r="C6592" s="42" t="str">
        <f>IF(ISBLANK($N6592),"",IF(ISBLANK('datos GENERALES'!B$16),"",'datos GENERALES'!B$16))</f>
        <v/>
      </c>
      <c r="D6592" s="43" t="str">
        <f>IF(ISBLANK($N6592),"","SGBTM/AUTAROC/"&amp;'datos GENERALES'!B$5&amp;"_"&amp;'datos GENERALES'!C$5&amp;"_"&amp;'datos GENERALES'!D$5)</f>
        <v/>
      </c>
      <c r="E6592" s="42" t="str">
        <f>IF(ISBLANK($N6592),"",IF(ISBLANK('datos GENERALES'!$B$6),"",'datos GENERALES'!$B$6))</f>
        <v/>
      </c>
      <c r="F6592" s="42" t="str">
        <f>IF(ISBLANK($N6592),"",IF(ISBLANK('datos GENERALES'!$B$7),"",'datos GENERALES'!$B$7))</f>
        <v/>
      </c>
      <c r="G6592" s="42" t="str">
        <f>IF(ISBLANK($N6592),"",IF(ISBLANK('datos GENERALES'!$B$10),"",'datos GENERALES'!$B$10))</f>
        <v/>
      </c>
      <c r="H6592" s="42" t="str">
        <f>IF(ISBLANK($N6592),"",IF(ISBLANK('datos GENERALES'!$C$10),"",'datos GENERALES'!$C$10))</f>
        <v/>
      </c>
      <c r="I6592" s="42" t="str">
        <f>IF(ISBLANK($N6592),"",IF(ISBLANK('datos GENERALES'!$D$10),"",'datos GENERALES'!$D$10))</f>
        <v/>
      </c>
      <c r="O6592" s="48" t="str">
        <f>IFERROR(VLOOKUP(N6592,ListaEspecies!$B$3:$D$45,2,FALSE),"")</f>
        <v/>
      </c>
      <c r="P6592" s="96" t="str">
        <f>IFERROR(VLOOKUP(N6592,ListaEspecies!$B$3:$D$45,3,FALSE),"")</f>
        <v/>
      </c>
      <c r="R6592" s="42" t="str">
        <f>IF(ISBLANK($J6592),"",IF(ISBLANK('datos GENERALES'!$B$15),"",'datos GENERALES'!$B$15))</f>
        <v/>
      </c>
      <c r="S6592" s="49" t="str">
        <f t="shared" si="818"/>
        <v/>
      </c>
      <c r="T6592" s="49" t="str">
        <f t="shared" si="819"/>
        <v/>
      </c>
      <c r="AA6592" s="50" t="str">
        <f t="shared" si="823"/>
        <v/>
      </c>
      <c r="AE6592" s="50" t="str">
        <f t="shared" si="820"/>
        <v/>
      </c>
      <c r="AI6592" s="19" t="str">
        <f t="shared" si="821"/>
        <v/>
      </c>
      <c r="AJ6592"/>
      <c r="AK6592" s="19" t="str">
        <f t="shared" si="822"/>
        <v/>
      </c>
    </row>
    <row r="6593" spans="1:37" x14ac:dyDescent="0.25">
      <c r="A6593" s="42" t="str">
        <f t="shared" si="816"/>
        <v/>
      </c>
      <c r="B6593" s="42" t="str">
        <f t="shared" si="817"/>
        <v/>
      </c>
      <c r="C6593" s="42" t="str">
        <f>IF(ISBLANK($N6593),"",IF(ISBLANK('datos GENERALES'!B$16),"",'datos GENERALES'!B$16))</f>
        <v/>
      </c>
      <c r="D6593" s="43" t="str">
        <f>IF(ISBLANK($N6593),"","SGBTM/AUTAROC/"&amp;'datos GENERALES'!B$5&amp;"_"&amp;'datos GENERALES'!C$5&amp;"_"&amp;'datos GENERALES'!D$5)</f>
        <v/>
      </c>
      <c r="E6593" s="42" t="str">
        <f>IF(ISBLANK($N6593),"",IF(ISBLANK('datos GENERALES'!$B$6),"",'datos GENERALES'!$B$6))</f>
        <v/>
      </c>
      <c r="F6593" s="42" t="str">
        <f>IF(ISBLANK($N6593),"",IF(ISBLANK('datos GENERALES'!$B$7),"",'datos GENERALES'!$B$7))</f>
        <v/>
      </c>
      <c r="G6593" s="42" t="str">
        <f>IF(ISBLANK($N6593),"",IF(ISBLANK('datos GENERALES'!$B$10),"",'datos GENERALES'!$B$10))</f>
        <v/>
      </c>
      <c r="H6593" s="42" t="str">
        <f>IF(ISBLANK($N6593),"",IF(ISBLANK('datos GENERALES'!$C$10),"",'datos GENERALES'!$C$10))</f>
        <v/>
      </c>
      <c r="I6593" s="42" t="str">
        <f>IF(ISBLANK($N6593),"",IF(ISBLANK('datos GENERALES'!$D$10),"",'datos GENERALES'!$D$10))</f>
        <v/>
      </c>
      <c r="O6593" s="48" t="str">
        <f>IFERROR(VLOOKUP(N6593,ListaEspecies!$B$3:$D$45,2,FALSE),"")</f>
        <v/>
      </c>
      <c r="P6593" s="96" t="str">
        <f>IFERROR(VLOOKUP(N6593,ListaEspecies!$B$3:$D$45,3,FALSE),"")</f>
        <v/>
      </c>
      <c r="R6593" s="42" t="str">
        <f>IF(ISBLANK($J6593),"",IF(ISBLANK('datos GENERALES'!$B$15),"",'datos GENERALES'!$B$15))</f>
        <v/>
      </c>
      <c r="S6593" s="49" t="str">
        <f t="shared" si="818"/>
        <v/>
      </c>
      <c r="T6593" s="49" t="str">
        <f t="shared" si="819"/>
        <v/>
      </c>
      <c r="AA6593" s="50" t="str">
        <f t="shared" si="823"/>
        <v/>
      </c>
      <c r="AE6593" s="50" t="str">
        <f t="shared" si="820"/>
        <v/>
      </c>
      <c r="AI6593" s="19" t="str">
        <f t="shared" si="821"/>
        <v/>
      </c>
      <c r="AJ6593"/>
      <c r="AK6593" s="19" t="str">
        <f t="shared" si="822"/>
        <v/>
      </c>
    </row>
    <row r="6594" spans="1:37" x14ac:dyDescent="0.25">
      <c r="A6594" s="42" t="str">
        <f t="shared" ref="A6594:A6657" si="824">IF(ISBLANK($N6594),"","AROC")</f>
        <v/>
      </c>
      <c r="B6594" s="42" t="str">
        <f t="shared" ref="B6594:B6657" si="825">IF(ISBLANK($N6594),"","avistamiento AROC")</f>
        <v/>
      </c>
      <c r="C6594" s="42" t="str">
        <f>IF(ISBLANK($N6594),"",IF(ISBLANK('datos GENERALES'!B$16),"",'datos GENERALES'!B$16))</f>
        <v/>
      </c>
      <c r="D6594" s="43" t="str">
        <f>IF(ISBLANK($N6594),"","SGBTM/AUTAROC/"&amp;'datos GENERALES'!B$5&amp;"_"&amp;'datos GENERALES'!C$5&amp;"_"&amp;'datos GENERALES'!D$5)</f>
        <v/>
      </c>
      <c r="E6594" s="42" t="str">
        <f>IF(ISBLANK($N6594),"",IF(ISBLANK('datos GENERALES'!$B$6),"",'datos GENERALES'!$B$6))</f>
        <v/>
      </c>
      <c r="F6594" s="42" t="str">
        <f>IF(ISBLANK($N6594),"",IF(ISBLANK('datos GENERALES'!$B$7),"",'datos GENERALES'!$B$7))</f>
        <v/>
      </c>
      <c r="G6594" s="42" t="str">
        <f>IF(ISBLANK($N6594),"",IF(ISBLANK('datos GENERALES'!$B$10),"",'datos GENERALES'!$B$10))</f>
        <v/>
      </c>
      <c r="H6594" s="42" t="str">
        <f>IF(ISBLANK($N6594),"",IF(ISBLANK('datos GENERALES'!$C$10),"",'datos GENERALES'!$C$10))</f>
        <v/>
      </c>
      <c r="I6594" s="42" t="str">
        <f>IF(ISBLANK($N6594),"",IF(ISBLANK('datos GENERALES'!$D$10),"",'datos GENERALES'!$D$10))</f>
        <v/>
      </c>
      <c r="O6594" s="48" t="str">
        <f>IFERROR(VLOOKUP(N6594,ListaEspecies!$B$3:$D$45,2,FALSE),"")</f>
        <v/>
      </c>
      <c r="P6594" s="96" t="str">
        <f>IFERROR(VLOOKUP(N6594,ListaEspecies!$B$3:$D$45,3,FALSE),"")</f>
        <v/>
      </c>
      <c r="R6594" s="42" t="str">
        <f>IF(ISBLANK($J6594),"",IF(ISBLANK('datos GENERALES'!$B$15),"",'datos GENERALES'!$B$15))</f>
        <v/>
      </c>
      <c r="S6594" s="49" t="str">
        <f t="shared" si="818"/>
        <v/>
      </c>
      <c r="T6594" s="49" t="str">
        <f t="shared" si="819"/>
        <v/>
      </c>
      <c r="AA6594" s="50" t="str">
        <f t="shared" si="823"/>
        <v/>
      </c>
      <c r="AE6594" s="50" t="str">
        <f t="shared" si="820"/>
        <v/>
      </c>
      <c r="AI6594" s="19" t="str">
        <f t="shared" si="821"/>
        <v/>
      </c>
      <c r="AJ6594"/>
      <c r="AK6594" s="19" t="str">
        <f t="shared" si="822"/>
        <v/>
      </c>
    </row>
    <row r="6595" spans="1:37" x14ac:dyDescent="0.25">
      <c r="A6595" s="42" t="str">
        <f t="shared" si="824"/>
        <v/>
      </c>
      <c r="B6595" s="42" t="str">
        <f t="shared" si="825"/>
        <v/>
      </c>
      <c r="C6595" s="42" t="str">
        <f>IF(ISBLANK($N6595),"",IF(ISBLANK('datos GENERALES'!B$16),"",'datos GENERALES'!B$16))</f>
        <v/>
      </c>
      <c r="D6595" s="43" t="str">
        <f>IF(ISBLANK($N6595),"","SGBTM/AUTAROC/"&amp;'datos GENERALES'!B$5&amp;"_"&amp;'datos GENERALES'!C$5&amp;"_"&amp;'datos GENERALES'!D$5)</f>
        <v/>
      </c>
      <c r="E6595" s="42" t="str">
        <f>IF(ISBLANK($N6595),"",IF(ISBLANK('datos GENERALES'!$B$6),"",'datos GENERALES'!$B$6))</f>
        <v/>
      </c>
      <c r="F6595" s="42" t="str">
        <f>IF(ISBLANK($N6595),"",IF(ISBLANK('datos GENERALES'!$B$7),"",'datos GENERALES'!$B$7))</f>
        <v/>
      </c>
      <c r="G6595" s="42" t="str">
        <f>IF(ISBLANK($N6595),"",IF(ISBLANK('datos GENERALES'!$B$10),"",'datos GENERALES'!$B$10))</f>
        <v/>
      </c>
      <c r="H6595" s="42" t="str">
        <f>IF(ISBLANK($N6595),"",IF(ISBLANK('datos GENERALES'!$C$10),"",'datos GENERALES'!$C$10))</f>
        <v/>
      </c>
      <c r="I6595" s="42" t="str">
        <f>IF(ISBLANK($N6595),"",IF(ISBLANK('datos GENERALES'!$D$10),"",'datos GENERALES'!$D$10))</f>
        <v/>
      </c>
      <c r="O6595" s="48" t="str">
        <f>IFERROR(VLOOKUP(N6595,ListaEspecies!$B$3:$D$45,2,FALSE),"")</f>
        <v/>
      </c>
      <c r="P6595" s="96" t="str">
        <f>IFERROR(VLOOKUP(N6595,ListaEspecies!$B$3:$D$45,3,FALSE),"")</f>
        <v/>
      </c>
      <c r="R6595" s="42" t="str">
        <f>IF(ISBLANK($J6595),"",IF(ISBLANK('datos GENERALES'!$B$15),"",'datos GENERALES'!$B$15))</f>
        <v/>
      </c>
      <c r="S6595" s="49" t="str">
        <f t="shared" ref="S6595:S6658" si="826">IF(U6595="",AA6595,U6595)</f>
        <v/>
      </c>
      <c r="T6595" s="49" t="str">
        <f t="shared" ref="T6595:T6658" si="827">IF(V6595="",AE6595,V6595)</f>
        <v/>
      </c>
      <c r="AA6595" s="50" t="str">
        <f t="shared" si="823"/>
        <v/>
      </c>
      <c r="AE6595" s="50" t="str">
        <f t="shared" ref="AE6595:AE6658" si="828">IF((AB6595+(AC6595/60)+(AD6595/3600))=0,"",(AB6595+(AC6595/60)+(AD6595/3600)))</f>
        <v/>
      </c>
      <c r="AI6595" s="19" t="str">
        <f t="shared" ref="AI6595:AI6658" si="829">IF(ISBLANK(AH6595),"",IF(AH6595="SI","",IF(AH6595="NO",0,"NA")))</f>
        <v/>
      </c>
      <c r="AJ6595"/>
      <c r="AK6595" s="19" t="str">
        <f t="shared" ref="AK6595:AK6658" si="830">IF(ISBLANK(AJ6595),"",IF(AJ6595="SI","",IF(AJ6595="NO",0,"NA")))</f>
        <v/>
      </c>
    </row>
    <row r="6596" spans="1:37" x14ac:dyDescent="0.25">
      <c r="A6596" s="42" t="str">
        <f t="shared" si="824"/>
        <v/>
      </c>
      <c r="B6596" s="42" t="str">
        <f t="shared" si="825"/>
        <v/>
      </c>
      <c r="C6596" s="42" t="str">
        <f>IF(ISBLANK($N6596),"",IF(ISBLANK('datos GENERALES'!B$16),"",'datos GENERALES'!B$16))</f>
        <v/>
      </c>
      <c r="D6596" s="43" t="str">
        <f>IF(ISBLANK($N6596),"","SGBTM/AUTAROC/"&amp;'datos GENERALES'!B$5&amp;"_"&amp;'datos GENERALES'!C$5&amp;"_"&amp;'datos GENERALES'!D$5)</f>
        <v/>
      </c>
      <c r="E6596" s="42" t="str">
        <f>IF(ISBLANK($N6596),"",IF(ISBLANK('datos GENERALES'!$B$6),"",'datos GENERALES'!$B$6))</f>
        <v/>
      </c>
      <c r="F6596" s="42" t="str">
        <f>IF(ISBLANK($N6596),"",IF(ISBLANK('datos GENERALES'!$B$7),"",'datos GENERALES'!$B$7))</f>
        <v/>
      </c>
      <c r="G6596" s="42" t="str">
        <f>IF(ISBLANK($N6596),"",IF(ISBLANK('datos GENERALES'!$B$10),"",'datos GENERALES'!$B$10))</f>
        <v/>
      </c>
      <c r="H6596" s="42" t="str">
        <f>IF(ISBLANK($N6596),"",IF(ISBLANK('datos GENERALES'!$C$10),"",'datos GENERALES'!$C$10))</f>
        <v/>
      </c>
      <c r="I6596" s="42" t="str">
        <f>IF(ISBLANK($N6596),"",IF(ISBLANK('datos GENERALES'!$D$10),"",'datos GENERALES'!$D$10))</f>
        <v/>
      </c>
      <c r="O6596" s="48" t="str">
        <f>IFERROR(VLOOKUP(N6596,ListaEspecies!$B$3:$D$45,2,FALSE),"")</f>
        <v/>
      </c>
      <c r="P6596" s="96" t="str">
        <f>IFERROR(VLOOKUP(N6596,ListaEspecies!$B$3:$D$45,3,FALSE),"")</f>
        <v/>
      </c>
      <c r="R6596" s="42" t="str">
        <f>IF(ISBLANK($J6596),"",IF(ISBLANK('datos GENERALES'!$B$15),"",'datos GENERALES'!$B$15))</f>
        <v/>
      </c>
      <c r="S6596" s="49" t="str">
        <f t="shared" si="826"/>
        <v/>
      </c>
      <c r="T6596" s="49" t="str">
        <f t="shared" si="827"/>
        <v/>
      </c>
      <c r="AA6596" s="50" t="str">
        <f t="shared" ref="AA6596:AA6659" si="831">IF((X6596+(Y6596/60)+(Z6596/3600))*IF(W6596="o",-1,1)=0,"",(X6596+(Y6596/60)+(Z6596/3600))*IF(W6596="o",-1,1))</f>
        <v/>
      </c>
      <c r="AE6596" s="50" t="str">
        <f t="shared" si="828"/>
        <v/>
      </c>
      <c r="AI6596" s="19" t="str">
        <f t="shared" si="829"/>
        <v/>
      </c>
      <c r="AJ6596"/>
      <c r="AK6596" s="19" t="str">
        <f t="shared" si="830"/>
        <v/>
      </c>
    </row>
    <row r="6597" spans="1:37" x14ac:dyDescent="0.25">
      <c r="A6597" s="42" t="str">
        <f t="shared" si="824"/>
        <v/>
      </c>
      <c r="B6597" s="42" t="str">
        <f t="shared" si="825"/>
        <v/>
      </c>
      <c r="C6597" s="42" t="str">
        <f>IF(ISBLANK($N6597),"",IF(ISBLANK('datos GENERALES'!B$16),"",'datos GENERALES'!B$16))</f>
        <v/>
      </c>
      <c r="D6597" s="43" t="str">
        <f>IF(ISBLANK($N6597),"","SGBTM/AUTAROC/"&amp;'datos GENERALES'!B$5&amp;"_"&amp;'datos GENERALES'!C$5&amp;"_"&amp;'datos GENERALES'!D$5)</f>
        <v/>
      </c>
      <c r="E6597" s="42" t="str">
        <f>IF(ISBLANK($N6597),"",IF(ISBLANK('datos GENERALES'!$B$6),"",'datos GENERALES'!$B$6))</f>
        <v/>
      </c>
      <c r="F6597" s="42" t="str">
        <f>IF(ISBLANK($N6597),"",IF(ISBLANK('datos GENERALES'!$B$7),"",'datos GENERALES'!$B$7))</f>
        <v/>
      </c>
      <c r="G6597" s="42" t="str">
        <f>IF(ISBLANK($N6597),"",IF(ISBLANK('datos GENERALES'!$B$10),"",'datos GENERALES'!$B$10))</f>
        <v/>
      </c>
      <c r="H6597" s="42" t="str">
        <f>IF(ISBLANK($N6597),"",IF(ISBLANK('datos GENERALES'!$C$10),"",'datos GENERALES'!$C$10))</f>
        <v/>
      </c>
      <c r="I6597" s="42" t="str">
        <f>IF(ISBLANK($N6597),"",IF(ISBLANK('datos GENERALES'!$D$10),"",'datos GENERALES'!$D$10))</f>
        <v/>
      </c>
      <c r="O6597" s="48" t="str">
        <f>IFERROR(VLOOKUP(N6597,ListaEspecies!$B$3:$D$45,2,FALSE),"")</f>
        <v/>
      </c>
      <c r="P6597" s="96" t="str">
        <f>IFERROR(VLOOKUP(N6597,ListaEspecies!$B$3:$D$45,3,FALSE),"")</f>
        <v/>
      </c>
      <c r="R6597" s="42" t="str">
        <f>IF(ISBLANK($J6597),"",IF(ISBLANK('datos GENERALES'!$B$15),"",'datos GENERALES'!$B$15))</f>
        <v/>
      </c>
      <c r="S6597" s="49" t="str">
        <f t="shared" si="826"/>
        <v/>
      </c>
      <c r="T6597" s="49" t="str">
        <f t="shared" si="827"/>
        <v/>
      </c>
      <c r="AA6597" s="50" t="str">
        <f t="shared" si="831"/>
        <v/>
      </c>
      <c r="AE6597" s="50" t="str">
        <f t="shared" si="828"/>
        <v/>
      </c>
      <c r="AI6597" s="19" t="str">
        <f t="shared" si="829"/>
        <v/>
      </c>
      <c r="AJ6597"/>
      <c r="AK6597" s="19" t="str">
        <f t="shared" si="830"/>
        <v/>
      </c>
    </row>
    <row r="6598" spans="1:37" x14ac:dyDescent="0.25">
      <c r="A6598" s="42" t="str">
        <f t="shared" si="824"/>
        <v/>
      </c>
      <c r="B6598" s="42" t="str">
        <f t="shared" si="825"/>
        <v/>
      </c>
      <c r="C6598" s="42" t="str">
        <f>IF(ISBLANK($N6598),"",IF(ISBLANK('datos GENERALES'!B$16),"",'datos GENERALES'!B$16))</f>
        <v/>
      </c>
      <c r="D6598" s="43" t="str">
        <f>IF(ISBLANK($N6598),"","SGBTM/AUTAROC/"&amp;'datos GENERALES'!B$5&amp;"_"&amp;'datos GENERALES'!C$5&amp;"_"&amp;'datos GENERALES'!D$5)</f>
        <v/>
      </c>
      <c r="E6598" s="42" t="str">
        <f>IF(ISBLANK($N6598),"",IF(ISBLANK('datos GENERALES'!$B$6),"",'datos GENERALES'!$B$6))</f>
        <v/>
      </c>
      <c r="F6598" s="42" t="str">
        <f>IF(ISBLANK($N6598),"",IF(ISBLANK('datos GENERALES'!$B$7),"",'datos GENERALES'!$B$7))</f>
        <v/>
      </c>
      <c r="G6598" s="42" t="str">
        <f>IF(ISBLANK($N6598),"",IF(ISBLANK('datos GENERALES'!$B$10),"",'datos GENERALES'!$B$10))</f>
        <v/>
      </c>
      <c r="H6598" s="42" t="str">
        <f>IF(ISBLANK($N6598),"",IF(ISBLANK('datos GENERALES'!$C$10),"",'datos GENERALES'!$C$10))</f>
        <v/>
      </c>
      <c r="I6598" s="42" t="str">
        <f>IF(ISBLANK($N6598),"",IF(ISBLANK('datos GENERALES'!$D$10),"",'datos GENERALES'!$D$10))</f>
        <v/>
      </c>
      <c r="O6598" s="48" t="str">
        <f>IFERROR(VLOOKUP(N6598,ListaEspecies!$B$3:$D$45,2,FALSE),"")</f>
        <v/>
      </c>
      <c r="P6598" s="96" t="str">
        <f>IFERROR(VLOOKUP(N6598,ListaEspecies!$B$3:$D$45,3,FALSE),"")</f>
        <v/>
      </c>
      <c r="R6598" s="42" t="str">
        <f>IF(ISBLANK($J6598),"",IF(ISBLANK('datos GENERALES'!$B$15),"",'datos GENERALES'!$B$15))</f>
        <v/>
      </c>
      <c r="S6598" s="49" t="str">
        <f t="shared" si="826"/>
        <v/>
      </c>
      <c r="T6598" s="49" t="str">
        <f t="shared" si="827"/>
        <v/>
      </c>
      <c r="AA6598" s="50" t="str">
        <f t="shared" si="831"/>
        <v/>
      </c>
      <c r="AE6598" s="50" t="str">
        <f t="shared" si="828"/>
        <v/>
      </c>
      <c r="AI6598" s="19" t="str">
        <f t="shared" si="829"/>
        <v/>
      </c>
      <c r="AJ6598"/>
      <c r="AK6598" s="19" t="str">
        <f t="shared" si="830"/>
        <v/>
      </c>
    </row>
    <row r="6599" spans="1:37" x14ac:dyDescent="0.25">
      <c r="A6599" s="42" t="str">
        <f t="shared" si="824"/>
        <v/>
      </c>
      <c r="B6599" s="42" t="str">
        <f t="shared" si="825"/>
        <v/>
      </c>
      <c r="C6599" s="42" t="str">
        <f>IF(ISBLANK($N6599),"",IF(ISBLANK('datos GENERALES'!B$16),"",'datos GENERALES'!B$16))</f>
        <v/>
      </c>
      <c r="D6599" s="43" t="str">
        <f>IF(ISBLANK($N6599),"","SGBTM/AUTAROC/"&amp;'datos GENERALES'!B$5&amp;"_"&amp;'datos GENERALES'!C$5&amp;"_"&amp;'datos GENERALES'!D$5)</f>
        <v/>
      </c>
      <c r="E6599" s="42" t="str">
        <f>IF(ISBLANK($N6599),"",IF(ISBLANK('datos GENERALES'!$B$6),"",'datos GENERALES'!$B$6))</f>
        <v/>
      </c>
      <c r="F6599" s="42" t="str">
        <f>IF(ISBLANK($N6599),"",IF(ISBLANK('datos GENERALES'!$B$7),"",'datos GENERALES'!$B$7))</f>
        <v/>
      </c>
      <c r="G6599" s="42" t="str">
        <f>IF(ISBLANK($N6599),"",IF(ISBLANK('datos GENERALES'!$B$10),"",'datos GENERALES'!$B$10))</f>
        <v/>
      </c>
      <c r="H6599" s="42" t="str">
        <f>IF(ISBLANK($N6599),"",IF(ISBLANK('datos GENERALES'!$C$10),"",'datos GENERALES'!$C$10))</f>
        <v/>
      </c>
      <c r="I6599" s="42" t="str">
        <f>IF(ISBLANK($N6599),"",IF(ISBLANK('datos GENERALES'!$D$10),"",'datos GENERALES'!$D$10))</f>
        <v/>
      </c>
      <c r="O6599" s="48" t="str">
        <f>IFERROR(VLOOKUP(N6599,ListaEspecies!$B$3:$D$45,2,FALSE),"")</f>
        <v/>
      </c>
      <c r="P6599" s="96" t="str">
        <f>IFERROR(VLOOKUP(N6599,ListaEspecies!$B$3:$D$45,3,FALSE),"")</f>
        <v/>
      </c>
      <c r="R6599" s="42" t="str">
        <f>IF(ISBLANK($J6599),"",IF(ISBLANK('datos GENERALES'!$B$15),"",'datos GENERALES'!$B$15))</f>
        <v/>
      </c>
      <c r="S6599" s="49" t="str">
        <f t="shared" si="826"/>
        <v/>
      </c>
      <c r="T6599" s="49" t="str">
        <f t="shared" si="827"/>
        <v/>
      </c>
      <c r="AA6599" s="50" t="str">
        <f t="shared" si="831"/>
        <v/>
      </c>
      <c r="AE6599" s="50" t="str">
        <f t="shared" si="828"/>
        <v/>
      </c>
      <c r="AI6599" s="19" t="str">
        <f t="shared" si="829"/>
        <v/>
      </c>
      <c r="AJ6599"/>
      <c r="AK6599" s="19" t="str">
        <f t="shared" si="830"/>
        <v/>
      </c>
    </row>
    <row r="6600" spans="1:37" x14ac:dyDescent="0.25">
      <c r="A6600" s="42" t="str">
        <f t="shared" si="824"/>
        <v/>
      </c>
      <c r="B6600" s="42" t="str">
        <f t="shared" si="825"/>
        <v/>
      </c>
      <c r="C6600" s="42" t="str">
        <f>IF(ISBLANK($N6600),"",IF(ISBLANK('datos GENERALES'!B$16),"",'datos GENERALES'!B$16))</f>
        <v/>
      </c>
      <c r="D6600" s="43" t="str">
        <f>IF(ISBLANK($N6600),"","SGBTM/AUTAROC/"&amp;'datos GENERALES'!B$5&amp;"_"&amp;'datos GENERALES'!C$5&amp;"_"&amp;'datos GENERALES'!D$5)</f>
        <v/>
      </c>
      <c r="E6600" s="42" t="str">
        <f>IF(ISBLANK($N6600),"",IF(ISBLANK('datos GENERALES'!$B$6),"",'datos GENERALES'!$B$6))</f>
        <v/>
      </c>
      <c r="F6600" s="42" t="str">
        <f>IF(ISBLANK($N6600),"",IF(ISBLANK('datos GENERALES'!$B$7),"",'datos GENERALES'!$B$7))</f>
        <v/>
      </c>
      <c r="G6600" s="42" t="str">
        <f>IF(ISBLANK($N6600),"",IF(ISBLANK('datos GENERALES'!$B$10),"",'datos GENERALES'!$B$10))</f>
        <v/>
      </c>
      <c r="H6600" s="42" t="str">
        <f>IF(ISBLANK($N6600),"",IF(ISBLANK('datos GENERALES'!$C$10),"",'datos GENERALES'!$C$10))</f>
        <v/>
      </c>
      <c r="I6600" s="42" t="str">
        <f>IF(ISBLANK($N6600),"",IF(ISBLANK('datos GENERALES'!$D$10),"",'datos GENERALES'!$D$10))</f>
        <v/>
      </c>
      <c r="O6600" s="48" t="str">
        <f>IFERROR(VLOOKUP(N6600,ListaEspecies!$B$3:$D$45,2,FALSE),"")</f>
        <v/>
      </c>
      <c r="P6600" s="96" t="str">
        <f>IFERROR(VLOOKUP(N6600,ListaEspecies!$B$3:$D$45,3,FALSE),"")</f>
        <v/>
      </c>
      <c r="R6600" s="42" t="str">
        <f>IF(ISBLANK($J6600),"",IF(ISBLANK('datos GENERALES'!$B$15),"",'datos GENERALES'!$B$15))</f>
        <v/>
      </c>
      <c r="S6600" s="49" t="str">
        <f t="shared" si="826"/>
        <v/>
      </c>
      <c r="T6600" s="49" t="str">
        <f t="shared" si="827"/>
        <v/>
      </c>
      <c r="AA6600" s="50" t="str">
        <f t="shared" si="831"/>
        <v/>
      </c>
      <c r="AE6600" s="50" t="str">
        <f t="shared" si="828"/>
        <v/>
      </c>
      <c r="AI6600" s="19" t="str">
        <f t="shared" si="829"/>
        <v/>
      </c>
      <c r="AJ6600"/>
      <c r="AK6600" s="19" t="str">
        <f t="shared" si="830"/>
        <v/>
      </c>
    </row>
    <row r="6601" spans="1:37" x14ac:dyDescent="0.25">
      <c r="A6601" s="42" t="str">
        <f t="shared" si="824"/>
        <v/>
      </c>
      <c r="B6601" s="42" t="str">
        <f t="shared" si="825"/>
        <v/>
      </c>
      <c r="C6601" s="42" t="str">
        <f>IF(ISBLANK($N6601),"",IF(ISBLANK('datos GENERALES'!B$16),"",'datos GENERALES'!B$16))</f>
        <v/>
      </c>
      <c r="D6601" s="43" t="str">
        <f>IF(ISBLANK($N6601),"","SGBTM/AUTAROC/"&amp;'datos GENERALES'!B$5&amp;"_"&amp;'datos GENERALES'!C$5&amp;"_"&amp;'datos GENERALES'!D$5)</f>
        <v/>
      </c>
      <c r="E6601" s="42" t="str">
        <f>IF(ISBLANK($N6601),"",IF(ISBLANK('datos GENERALES'!$B$6),"",'datos GENERALES'!$B$6))</f>
        <v/>
      </c>
      <c r="F6601" s="42" t="str">
        <f>IF(ISBLANK($N6601),"",IF(ISBLANK('datos GENERALES'!$B$7),"",'datos GENERALES'!$B$7))</f>
        <v/>
      </c>
      <c r="G6601" s="42" t="str">
        <f>IF(ISBLANK($N6601),"",IF(ISBLANK('datos GENERALES'!$B$10),"",'datos GENERALES'!$B$10))</f>
        <v/>
      </c>
      <c r="H6601" s="42" t="str">
        <f>IF(ISBLANK($N6601),"",IF(ISBLANK('datos GENERALES'!$C$10),"",'datos GENERALES'!$C$10))</f>
        <v/>
      </c>
      <c r="I6601" s="42" t="str">
        <f>IF(ISBLANK($N6601),"",IF(ISBLANK('datos GENERALES'!$D$10),"",'datos GENERALES'!$D$10))</f>
        <v/>
      </c>
      <c r="O6601" s="48" t="str">
        <f>IFERROR(VLOOKUP(N6601,ListaEspecies!$B$3:$D$45,2,FALSE),"")</f>
        <v/>
      </c>
      <c r="P6601" s="96" t="str">
        <f>IFERROR(VLOOKUP(N6601,ListaEspecies!$B$3:$D$45,3,FALSE),"")</f>
        <v/>
      </c>
      <c r="R6601" s="42" t="str">
        <f>IF(ISBLANK($J6601),"",IF(ISBLANK('datos GENERALES'!$B$15),"",'datos GENERALES'!$B$15))</f>
        <v/>
      </c>
      <c r="S6601" s="49" t="str">
        <f t="shared" si="826"/>
        <v/>
      </c>
      <c r="T6601" s="49" t="str">
        <f t="shared" si="827"/>
        <v/>
      </c>
      <c r="AA6601" s="50" t="str">
        <f t="shared" si="831"/>
        <v/>
      </c>
      <c r="AE6601" s="50" t="str">
        <f t="shared" si="828"/>
        <v/>
      </c>
      <c r="AI6601" s="19" t="str">
        <f t="shared" si="829"/>
        <v/>
      </c>
      <c r="AJ6601"/>
      <c r="AK6601" s="19" t="str">
        <f t="shared" si="830"/>
        <v/>
      </c>
    </row>
    <row r="6602" spans="1:37" x14ac:dyDescent="0.25">
      <c r="A6602" s="42" t="str">
        <f t="shared" si="824"/>
        <v/>
      </c>
      <c r="B6602" s="42" t="str">
        <f t="shared" si="825"/>
        <v/>
      </c>
      <c r="C6602" s="42" t="str">
        <f>IF(ISBLANK($N6602),"",IF(ISBLANK('datos GENERALES'!B$16),"",'datos GENERALES'!B$16))</f>
        <v/>
      </c>
      <c r="D6602" s="43" t="str">
        <f>IF(ISBLANK($N6602),"","SGBTM/AUTAROC/"&amp;'datos GENERALES'!B$5&amp;"_"&amp;'datos GENERALES'!C$5&amp;"_"&amp;'datos GENERALES'!D$5)</f>
        <v/>
      </c>
      <c r="E6602" s="42" t="str">
        <f>IF(ISBLANK($N6602),"",IF(ISBLANK('datos GENERALES'!$B$6),"",'datos GENERALES'!$B$6))</f>
        <v/>
      </c>
      <c r="F6602" s="42" t="str">
        <f>IF(ISBLANK($N6602),"",IF(ISBLANK('datos GENERALES'!$B$7),"",'datos GENERALES'!$B$7))</f>
        <v/>
      </c>
      <c r="G6602" s="42" t="str">
        <f>IF(ISBLANK($N6602),"",IF(ISBLANK('datos GENERALES'!$B$10),"",'datos GENERALES'!$B$10))</f>
        <v/>
      </c>
      <c r="H6602" s="42" t="str">
        <f>IF(ISBLANK($N6602),"",IF(ISBLANK('datos GENERALES'!$C$10),"",'datos GENERALES'!$C$10))</f>
        <v/>
      </c>
      <c r="I6602" s="42" t="str">
        <f>IF(ISBLANK($N6602),"",IF(ISBLANK('datos GENERALES'!$D$10),"",'datos GENERALES'!$D$10))</f>
        <v/>
      </c>
      <c r="O6602" s="48" t="str">
        <f>IFERROR(VLOOKUP(N6602,ListaEspecies!$B$3:$D$45,2,FALSE),"")</f>
        <v/>
      </c>
      <c r="P6602" s="96" t="str">
        <f>IFERROR(VLOOKUP(N6602,ListaEspecies!$B$3:$D$45,3,FALSE),"")</f>
        <v/>
      </c>
      <c r="R6602" s="42" t="str">
        <f>IF(ISBLANK($J6602),"",IF(ISBLANK('datos GENERALES'!$B$15),"",'datos GENERALES'!$B$15))</f>
        <v/>
      </c>
      <c r="S6602" s="49" t="str">
        <f t="shared" si="826"/>
        <v/>
      </c>
      <c r="T6602" s="49" t="str">
        <f t="shared" si="827"/>
        <v/>
      </c>
      <c r="AA6602" s="50" t="str">
        <f t="shared" si="831"/>
        <v/>
      </c>
      <c r="AE6602" s="50" t="str">
        <f t="shared" si="828"/>
        <v/>
      </c>
      <c r="AI6602" s="19" t="str">
        <f t="shared" si="829"/>
        <v/>
      </c>
      <c r="AJ6602"/>
      <c r="AK6602" s="19" t="str">
        <f t="shared" si="830"/>
        <v/>
      </c>
    </row>
    <row r="6603" spans="1:37" x14ac:dyDescent="0.25">
      <c r="A6603" s="42" t="str">
        <f t="shared" si="824"/>
        <v/>
      </c>
      <c r="B6603" s="42" t="str">
        <f t="shared" si="825"/>
        <v/>
      </c>
      <c r="C6603" s="42" t="str">
        <f>IF(ISBLANK($N6603),"",IF(ISBLANK('datos GENERALES'!B$16),"",'datos GENERALES'!B$16))</f>
        <v/>
      </c>
      <c r="D6603" s="43" t="str">
        <f>IF(ISBLANK($N6603),"","SGBTM/AUTAROC/"&amp;'datos GENERALES'!B$5&amp;"_"&amp;'datos GENERALES'!C$5&amp;"_"&amp;'datos GENERALES'!D$5)</f>
        <v/>
      </c>
      <c r="E6603" s="42" t="str">
        <f>IF(ISBLANK($N6603),"",IF(ISBLANK('datos GENERALES'!$B$6),"",'datos GENERALES'!$B$6))</f>
        <v/>
      </c>
      <c r="F6603" s="42" t="str">
        <f>IF(ISBLANK($N6603),"",IF(ISBLANK('datos GENERALES'!$B$7),"",'datos GENERALES'!$B$7))</f>
        <v/>
      </c>
      <c r="G6603" s="42" t="str">
        <f>IF(ISBLANK($N6603),"",IF(ISBLANK('datos GENERALES'!$B$10),"",'datos GENERALES'!$B$10))</f>
        <v/>
      </c>
      <c r="H6603" s="42" t="str">
        <f>IF(ISBLANK($N6603),"",IF(ISBLANK('datos GENERALES'!$C$10),"",'datos GENERALES'!$C$10))</f>
        <v/>
      </c>
      <c r="I6603" s="42" t="str">
        <f>IF(ISBLANK($N6603),"",IF(ISBLANK('datos GENERALES'!$D$10),"",'datos GENERALES'!$D$10))</f>
        <v/>
      </c>
      <c r="O6603" s="48" t="str">
        <f>IFERROR(VLOOKUP(N6603,ListaEspecies!$B$3:$D$45,2,FALSE),"")</f>
        <v/>
      </c>
      <c r="P6603" s="96" t="str">
        <f>IFERROR(VLOOKUP(N6603,ListaEspecies!$B$3:$D$45,3,FALSE),"")</f>
        <v/>
      </c>
      <c r="R6603" s="42" t="str">
        <f>IF(ISBLANK($J6603),"",IF(ISBLANK('datos GENERALES'!$B$15),"",'datos GENERALES'!$B$15))</f>
        <v/>
      </c>
      <c r="S6603" s="49" t="str">
        <f t="shared" si="826"/>
        <v/>
      </c>
      <c r="T6603" s="49" t="str">
        <f t="shared" si="827"/>
        <v/>
      </c>
      <c r="AA6603" s="50" t="str">
        <f t="shared" si="831"/>
        <v/>
      </c>
      <c r="AE6603" s="50" t="str">
        <f t="shared" si="828"/>
        <v/>
      </c>
      <c r="AI6603" s="19" t="str">
        <f t="shared" si="829"/>
        <v/>
      </c>
      <c r="AJ6603"/>
      <c r="AK6603" s="19" t="str">
        <f t="shared" si="830"/>
        <v/>
      </c>
    </row>
    <row r="6604" spans="1:37" x14ac:dyDescent="0.25">
      <c r="A6604" s="42" t="str">
        <f t="shared" si="824"/>
        <v/>
      </c>
      <c r="B6604" s="42" t="str">
        <f t="shared" si="825"/>
        <v/>
      </c>
      <c r="C6604" s="42" t="str">
        <f>IF(ISBLANK($N6604),"",IF(ISBLANK('datos GENERALES'!B$16),"",'datos GENERALES'!B$16))</f>
        <v/>
      </c>
      <c r="D6604" s="43" t="str">
        <f>IF(ISBLANK($N6604),"","SGBTM/AUTAROC/"&amp;'datos GENERALES'!B$5&amp;"_"&amp;'datos GENERALES'!C$5&amp;"_"&amp;'datos GENERALES'!D$5)</f>
        <v/>
      </c>
      <c r="E6604" s="42" t="str">
        <f>IF(ISBLANK($N6604),"",IF(ISBLANK('datos GENERALES'!$B$6),"",'datos GENERALES'!$B$6))</f>
        <v/>
      </c>
      <c r="F6604" s="42" t="str">
        <f>IF(ISBLANK($N6604),"",IF(ISBLANK('datos GENERALES'!$B$7),"",'datos GENERALES'!$B$7))</f>
        <v/>
      </c>
      <c r="G6604" s="42" t="str">
        <f>IF(ISBLANK($N6604),"",IF(ISBLANK('datos GENERALES'!$B$10),"",'datos GENERALES'!$B$10))</f>
        <v/>
      </c>
      <c r="H6604" s="42" t="str">
        <f>IF(ISBLANK($N6604),"",IF(ISBLANK('datos GENERALES'!$C$10),"",'datos GENERALES'!$C$10))</f>
        <v/>
      </c>
      <c r="I6604" s="42" t="str">
        <f>IF(ISBLANK($N6604),"",IF(ISBLANK('datos GENERALES'!$D$10),"",'datos GENERALES'!$D$10))</f>
        <v/>
      </c>
      <c r="O6604" s="48" t="str">
        <f>IFERROR(VLOOKUP(N6604,ListaEspecies!$B$3:$D$45,2,FALSE),"")</f>
        <v/>
      </c>
      <c r="P6604" s="96" t="str">
        <f>IFERROR(VLOOKUP(N6604,ListaEspecies!$B$3:$D$45,3,FALSE),"")</f>
        <v/>
      </c>
      <c r="R6604" s="42" t="str">
        <f>IF(ISBLANK($J6604),"",IF(ISBLANK('datos GENERALES'!$B$15),"",'datos GENERALES'!$B$15))</f>
        <v/>
      </c>
      <c r="S6604" s="49" t="str">
        <f t="shared" si="826"/>
        <v/>
      </c>
      <c r="T6604" s="49" t="str">
        <f t="shared" si="827"/>
        <v/>
      </c>
      <c r="AA6604" s="50" t="str">
        <f t="shared" si="831"/>
        <v/>
      </c>
      <c r="AE6604" s="50" t="str">
        <f t="shared" si="828"/>
        <v/>
      </c>
      <c r="AI6604" s="19" t="str">
        <f t="shared" si="829"/>
        <v/>
      </c>
      <c r="AJ6604"/>
      <c r="AK6604" s="19" t="str">
        <f t="shared" si="830"/>
        <v/>
      </c>
    </row>
    <row r="6605" spans="1:37" x14ac:dyDescent="0.25">
      <c r="A6605" s="42" t="str">
        <f t="shared" si="824"/>
        <v/>
      </c>
      <c r="B6605" s="42" t="str">
        <f t="shared" si="825"/>
        <v/>
      </c>
      <c r="C6605" s="42" t="str">
        <f>IF(ISBLANK($N6605),"",IF(ISBLANK('datos GENERALES'!B$16),"",'datos GENERALES'!B$16))</f>
        <v/>
      </c>
      <c r="D6605" s="43" t="str">
        <f>IF(ISBLANK($N6605),"","SGBTM/AUTAROC/"&amp;'datos GENERALES'!B$5&amp;"_"&amp;'datos GENERALES'!C$5&amp;"_"&amp;'datos GENERALES'!D$5)</f>
        <v/>
      </c>
      <c r="E6605" s="42" t="str">
        <f>IF(ISBLANK($N6605),"",IF(ISBLANK('datos GENERALES'!$B$6),"",'datos GENERALES'!$B$6))</f>
        <v/>
      </c>
      <c r="F6605" s="42" t="str">
        <f>IF(ISBLANK($N6605),"",IF(ISBLANK('datos GENERALES'!$B$7),"",'datos GENERALES'!$B$7))</f>
        <v/>
      </c>
      <c r="G6605" s="42" t="str">
        <f>IF(ISBLANK($N6605),"",IF(ISBLANK('datos GENERALES'!$B$10),"",'datos GENERALES'!$B$10))</f>
        <v/>
      </c>
      <c r="H6605" s="42" t="str">
        <f>IF(ISBLANK($N6605),"",IF(ISBLANK('datos GENERALES'!$C$10),"",'datos GENERALES'!$C$10))</f>
        <v/>
      </c>
      <c r="I6605" s="42" t="str">
        <f>IF(ISBLANK($N6605),"",IF(ISBLANK('datos GENERALES'!$D$10),"",'datos GENERALES'!$D$10))</f>
        <v/>
      </c>
      <c r="O6605" s="48" t="str">
        <f>IFERROR(VLOOKUP(N6605,ListaEspecies!$B$3:$D$45,2,FALSE),"")</f>
        <v/>
      </c>
      <c r="P6605" s="96" t="str">
        <f>IFERROR(VLOOKUP(N6605,ListaEspecies!$B$3:$D$45,3,FALSE),"")</f>
        <v/>
      </c>
      <c r="R6605" s="42" t="str">
        <f>IF(ISBLANK($J6605),"",IF(ISBLANK('datos GENERALES'!$B$15),"",'datos GENERALES'!$B$15))</f>
        <v/>
      </c>
      <c r="S6605" s="49" t="str">
        <f t="shared" si="826"/>
        <v/>
      </c>
      <c r="T6605" s="49" t="str">
        <f t="shared" si="827"/>
        <v/>
      </c>
      <c r="AA6605" s="50" t="str">
        <f t="shared" si="831"/>
        <v/>
      </c>
      <c r="AE6605" s="50" t="str">
        <f t="shared" si="828"/>
        <v/>
      </c>
      <c r="AI6605" s="19" t="str">
        <f t="shared" si="829"/>
        <v/>
      </c>
      <c r="AJ6605"/>
      <c r="AK6605" s="19" t="str">
        <f t="shared" si="830"/>
        <v/>
      </c>
    </row>
    <row r="6606" spans="1:37" x14ac:dyDescent="0.25">
      <c r="A6606" s="42" t="str">
        <f t="shared" si="824"/>
        <v/>
      </c>
      <c r="B6606" s="42" t="str">
        <f t="shared" si="825"/>
        <v/>
      </c>
      <c r="C6606" s="42" t="str">
        <f>IF(ISBLANK($N6606),"",IF(ISBLANK('datos GENERALES'!B$16),"",'datos GENERALES'!B$16))</f>
        <v/>
      </c>
      <c r="D6606" s="43" t="str">
        <f>IF(ISBLANK($N6606),"","SGBTM/AUTAROC/"&amp;'datos GENERALES'!B$5&amp;"_"&amp;'datos GENERALES'!C$5&amp;"_"&amp;'datos GENERALES'!D$5)</f>
        <v/>
      </c>
      <c r="E6606" s="42" t="str">
        <f>IF(ISBLANK($N6606),"",IF(ISBLANK('datos GENERALES'!$B$6),"",'datos GENERALES'!$B$6))</f>
        <v/>
      </c>
      <c r="F6606" s="42" t="str">
        <f>IF(ISBLANK($N6606),"",IF(ISBLANK('datos GENERALES'!$B$7),"",'datos GENERALES'!$B$7))</f>
        <v/>
      </c>
      <c r="G6606" s="42" t="str">
        <f>IF(ISBLANK($N6606),"",IF(ISBLANK('datos GENERALES'!$B$10),"",'datos GENERALES'!$B$10))</f>
        <v/>
      </c>
      <c r="H6606" s="42" t="str">
        <f>IF(ISBLANK($N6606),"",IF(ISBLANK('datos GENERALES'!$C$10),"",'datos GENERALES'!$C$10))</f>
        <v/>
      </c>
      <c r="I6606" s="42" t="str">
        <f>IF(ISBLANK($N6606),"",IF(ISBLANK('datos GENERALES'!$D$10),"",'datos GENERALES'!$D$10))</f>
        <v/>
      </c>
      <c r="O6606" s="48" t="str">
        <f>IFERROR(VLOOKUP(N6606,ListaEspecies!$B$3:$D$45,2,FALSE),"")</f>
        <v/>
      </c>
      <c r="P6606" s="96" t="str">
        <f>IFERROR(VLOOKUP(N6606,ListaEspecies!$B$3:$D$45,3,FALSE),"")</f>
        <v/>
      </c>
      <c r="R6606" s="42" t="str">
        <f>IF(ISBLANK($J6606),"",IF(ISBLANK('datos GENERALES'!$B$15),"",'datos GENERALES'!$B$15))</f>
        <v/>
      </c>
      <c r="S6606" s="49" t="str">
        <f t="shared" si="826"/>
        <v/>
      </c>
      <c r="T6606" s="49" t="str">
        <f t="shared" si="827"/>
        <v/>
      </c>
      <c r="AA6606" s="50" t="str">
        <f t="shared" si="831"/>
        <v/>
      </c>
      <c r="AE6606" s="50" t="str">
        <f t="shared" si="828"/>
        <v/>
      </c>
      <c r="AI6606" s="19" t="str">
        <f t="shared" si="829"/>
        <v/>
      </c>
      <c r="AJ6606"/>
      <c r="AK6606" s="19" t="str">
        <f t="shared" si="830"/>
        <v/>
      </c>
    </row>
    <row r="6607" spans="1:37" x14ac:dyDescent="0.25">
      <c r="A6607" s="42" t="str">
        <f t="shared" si="824"/>
        <v/>
      </c>
      <c r="B6607" s="42" t="str">
        <f t="shared" si="825"/>
        <v/>
      </c>
      <c r="C6607" s="42" t="str">
        <f>IF(ISBLANK($N6607),"",IF(ISBLANK('datos GENERALES'!B$16),"",'datos GENERALES'!B$16))</f>
        <v/>
      </c>
      <c r="D6607" s="43" t="str">
        <f>IF(ISBLANK($N6607),"","SGBTM/AUTAROC/"&amp;'datos GENERALES'!B$5&amp;"_"&amp;'datos GENERALES'!C$5&amp;"_"&amp;'datos GENERALES'!D$5)</f>
        <v/>
      </c>
      <c r="E6607" s="42" t="str">
        <f>IF(ISBLANK($N6607),"",IF(ISBLANK('datos GENERALES'!$B$6),"",'datos GENERALES'!$B$6))</f>
        <v/>
      </c>
      <c r="F6607" s="42" t="str">
        <f>IF(ISBLANK($N6607),"",IF(ISBLANK('datos GENERALES'!$B$7),"",'datos GENERALES'!$B$7))</f>
        <v/>
      </c>
      <c r="G6607" s="42" t="str">
        <f>IF(ISBLANK($N6607),"",IF(ISBLANK('datos GENERALES'!$B$10),"",'datos GENERALES'!$B$10))</f>
        <v/>
      </c>
      <c r="H6607" s="42" t="str">
        <f>IF(ISBLANK($N6607),"",IF(ISBLANK('datos GENERALES'!$C$10),"",'datos GENERALES'!$C$10))</f>
        <v/>
      </c>
      <c r="I6607" s="42" t="str">
        <f>IF(ISBLANK($N6607),"",IF(ISBLANK('datos GENERALES'!$D$10),"",'datos GENERALES'!$D$10))</f>
        <v/>
      </c>
      <c r="O6607" s="48" t="str">
        <f>IFERROR(VLOOKUP(N6607,ListaEspecies!$B$3:$D$45,2,FALSE),"")</f>
        <v/>
      </c>
      <c r="P6607" s="96" t="str">
        <f>IFERROR(VLOOKUP(N6607,ListaEspecies!$B$3:$D$45,3,FALSE),"")</f>
        <v/>
      </c>
      <c r="R6607" s="42" t="str">
        <f>IF(ISBLANK($J6607),"",IF(ISBLANK('datos GENERALES'!$B$15),"",'datos GENERALES'!$B$15))</f>
        <v/>
      </c>
      <c r="S6607" s="49" t="str">
        <f t="shared" si="826"/>
        <v/>
      </c>
      <c r="T6607" s="49" t="str">
        <f t="shared" si="827"/>
        <v/>
      </c>
      <c r="AA6607" s="50" t="str">
        <f t="shared" si="831"/>
        <v/>
      </c>
      <c r="AE6607" s="50" t="str">
        <f t="shared" si="828"/>
        <v/>
      </c>
      <c r="AI6607" s="19" t="str">
        <f t="shared" si="829"/>
        <v/>
      </c>
      <c r="AJ6607"/>
      <c r="AK6607" s="19" t="str">
        <f t="shared" si="830"/>
        <v/>
      </c>
    </row>
    <row r="6608" spans="1:37" x14ac:dyDescent="0.25">
      <c r="A6608" s="42" t="str">
        <f t="shared" si="824"/>
        <v/>
      </c>
      <c r="B6608" s="42" t="str">
        <f t="shared" si="825"/>
        <v/>
      </c>
      <c r="C6608" s="42" t="str">
        <f>IF(ISBLANK($N6608),"",IF(ISBLANK('datos GENERALES'!B$16),"",'datos GENERALES'!B$16))</f>
        <v/>
      </c>
      <c r="D6608" s="43" t="str">
        <f>IF(ISBLANK($N6608),"","SGBTM/AUTAROC/"&amp;'datos GENERALES'!B$5&amp;"_"&amp;'datos GENERALES'!C$5&amp;"_"&amp;'datos GENERALES'!D$5)</f>
        <v/>
      </c>
      <c r="E6608" s="42" t="str">
        <f>IF(ISBLANK($N6608),"",IF(ISBLANK('datos GENERALES'!$B$6),"",'datos GENERALES'!$B$6))</f>
        <v/>
      </c>
      <c r="F6608" s="42" t="str">
        <f>IF(ISBLANK($N6608),"",IF(ISBLANK('datos GENERALES'!$B$7),"",'datos GENERALES'!$B$7))</f>
        <v/>
      </c>
      <c r="G6608" s="42" t="str">
        <f>IF(ISBLANK($N6608),"",IF(ISBLANK('datos GENERALES'!$B$10),"",'datos GENERALES'!$B$10))</f>
        <v/>
      </c>
      <c r="H6608" s="42" t="str">
        <f>IF(ISBLANK($N6608),"",IF(ISBLANK('datos GENERALES'!$C$10),"",'datos GENERALES'!$C$10))</f>
        <v/>
      </c>
      <c r="I6608" s="42" t="str">
        <f>IF(ISBLANK($N6608),"",IF(ISBLANK('datos GENERALES'!$D$10),"",'datos GENERALES'!$D$10))</f>
        <v/>
      </c>
      <c r="O6608" s="48" t="str">
        <f>IFERROR(VLOOKUP(N6608,ListaEspecies!$B$3:$D$45,2,FALSE),"")</f>
        <v/>
      </c>
      <c r="P6608" s="96" t="str">
        <f>IFERROR(VLOOKUP(N6608,ListaEspecies!$B$3:$D$45,3,FALSE),"")</f>
        <v/>
      </c>
      <c r="R6608" s="42" t="str">
        <f>IF(ISBLANK($J6608),"",IF(ISBLANK('datos GENERALES'!$B$15),"",'datos GENERALES'!$B$15))</f>
        <v/>
      </c>
      <c r="S6608" s="49" t="str">
        <f t="shared" si="826"/>
        <v/>
      </c>
      <c r="T6608" s="49" t="str">
        <f t="shared" si="827"/>
        <v/>
      </c>
      <c r="AA6608" s="50" t="str">
        <f t="shared" si="831"/>
        <v/>
      </c>
      <c r="AE6608" s="50" t="str">
        <f t="shared" si="828"/>
        <v/>
      </c>
      <c r="AI6608" s="19" t="str">
        <f t="shared" si="829"/>
        <v/>
      </c>
      <c r="AJ6608"/>
      <c r="AK6608" s="19" t="str">
        <f t="shared" si="830"/>
        <v/>
      </c>
    </row>
    <row r="6609" spans="1:37" x14ac:dyDescent="0.25">
      <c r="A6609" s="42" t="str">
        <f t="shared" si="824"/>
        <v/>
      </c>
      <c r="B6609" s="42" t="str">
        <f t="shared" si="825"/>
        <v/>
      </c>
      <c r="C6609" s="42" t="str">
        <f>IF(ISBLANK($N6609),"",IF(ISBLANK('datos GENERALES'!B$16),"",'datos GENERALES'!B$16))</f>
        <v/>
      </c>
      <c r="D6609" s="43" t="str">
        <f>IF(ISBLANK($N6609),"","SGBTM/AUTAROC/"&amp;'datos GENERALES'!B$5&amp;"_"&amp;'datos GENERALES'!C$5&amp;"_"&amp;'datos GENERALES'!D$5)</f>
        <v/>
      </c>
      <c r="E6609" s="42" t="str">
        <f>IF(ISBLANK($N6609),"",IF(ISBLANK('datos GENERALES'!$B$6),"",'datos GENERALES'!$B$6))</f>
        <v/>
      </c>
      <c r="F6609" s="42" t="str">
        <f>IF(ISBLANK($N6609),"",IF(ISBLANK('datos GENERALES'!$B$7),"",'datos GENERALES'!$B$7))</f>
        <v/>
      </c>
      <c r="G6609" s="42" t="str">
        <f>IF(ISBLANK($N6609),"",IF(ISBLANK('datos GENERALES'!$B$10),"",'datos GENERALES'!$B$10))</f>
        <v/>
      </c>
      <c r="H6609" s="42" t="str">
        <f>IF(ISBLANK($N6609),"",IF(ISBLANK('datos GENERALES'!$C$10),"",'datos GENERALES'!$C$10))</f>
        <v/>
      </c>
      <c r="I6609" s="42" t="str">
        <f>IF(ISBLANK($N6609),"",IF(ISBLANK('datos GENERALES'!$D$10),"",'datos GENERALES'!$D$10))</f>
        <v/>
      </c>
      <c r="O6609" s="48" t="str">
        <f>IFERROR(VLOOKUP(N6609,ListaEspecies!$B$3:$D$45,2,FALSE),"")</f>
        <v/>
      </c>
      <c r="P6609" s="96" t="str">
        <f>IFERROR(VLOOKUP(N6609,ListaEspecies!$B$3:$D$45,3,FALSE),"")</f>
        <v/>
      </c>
      <c r="R6609" s="42" t="str">
        <f>IF(ISBLANK($J6609),"",IF(ISBLANK('datos GENERALES'!$B$15),"",'datos GENERALES'!$B$15))</f>
        <v/>
      </c>
      <c r="S6609" s="49" t="str">
        <f t="shared" si="826"/>
        <v/>
      </c>
      <c r="T6609" s="49" t="str">
        <f t="shared" si="827"/>
        <v/>
      </c>
      <c r="AA6609" s="50" t="str">
        <f t="shared" si="831"/>
        <v/>
      </c>
      <c r="AE6609" s="50" t="str">
        <f t="shared" si="828"/>
        <v/>
      </c>
      <c r="AI6609" s="19" t="str">
        <f t="shared" si="829"/>
        <v/>
      </c>
      <c r="AJ6609"/>
      <c r="AK6609" s="19" t="str">
        <f t="shared" si="830"/>
        <v/>
      </c>
    </row>
    <row r="6610" spans="1:37" x14ac:dyDescent="0.25">
      <c r="A6610" s="42" t="str">
        <f t="shared" si="824"/>
        <v/>
      </c>
      <c r="B6610" s="42" t="str">
        <f t="shared" si="825"/>
        <v/>
      </c>
      <c r="C6610" s="42" t="str">
        <f>IF(ISBLANK($N6610),"",IF(ISBLANK('datos GENERALES'!B$16),"",'datos GENERALES'!B$16))</f>
        <v/>
      </c>
      <c r="D6610" s="43" t="str">
        <f>IF(ISBLANK($N6610),"","SGBTM/AUTAROC/"&amp;'datos GENERALES'!B$5&amp;"_"&amp;'datos GENERALES'!C$5&amp;"_"&amp;'datos GENERALES'!D$5)</f>
        <v/>
      </c>
      <c r="E6610" s="42" t="str">
        <f>IF(ISBLANK($N6610),"",IF(ISBLANK('datos GENERALES'!$B$6),"",'datos GENERALES'!$B$6))</f>
        <v/>
      </c>
      <c r="F6610" s="42" t="str">
        <f>IF(ISBLANK($N6610),"",IF(ISBLANK('datos GENERALES'!$B$7),"",'datos GENERALES'!$B$7))</f>
        <v/>
      </c>
      <c r="G6610" s="42" t="str">
        <f>IF(ISBLANK($N6610),"",IF(ISBLANK('datos GENERALES'!$B$10),"",'datos GENERALES'!$B$10))</f>
        <v/>
      </c>
      <c r="H6610" s="42" t="str">
        <f>IF(ISBLANK($N6610),"",IF(ISBLANK('datos GENERALES'!$C$10),"",'datos GENERALES'!$C$10))</f>
        <v/>
      </c>
      <c r="I6610" s="42" t="str">
        <f>IF(ISBLANK($N6610),"",IF(ISBLANK('datos GENERALES'!$D$10),"",'datos GENERALES'!$D$10))</f>
        <v/>
      </c>
      <c r="O6610" s="48" t="str">
        <f>IFERROR(VLOOKUP(N6610,ListaEspecies!$B$3:$D$45,2,FALSE),"")</f>
        <v/>
      </c>
      <c r="P6610" s="96" t="str">
        <f>IFERROR(VLOOKUP(N6610,ListaEspecies!$B$3:$D$45,3,FALSE),"")</f>
        <v/>
      </c>
      <c r="R6610" s="42" t="str">
        <f>IF(ISBLANK($J6610),"",IF(ISBLANK('datos GENERALES'!$B$15),"",'datos GENERALES'!$B$15))</f>
        <v/>
      </c>
      <c r="S6610" s="49" t="str">
        <f t="shared" si="826"/>
        <v/>
      </c>
      <c r="T6610" s="49" t="str">
        <f t="shared" si="827"/>
        <v/>
      </c>
      <c r="AA6610" s="50" t="str">
        <f t="shared" si="831"/>
        <v/>
      </c>
      <c r="AE6610" s="50" t="str">
        <f t="shared" si="828"/>
        <v/>
      </c>
      <c r="AI6610" s="19" t="str">
        <f t="shared" si="829"/>
        <v/>
      </c>
      <c r="AJ6610"/>
      <c r="AK6610" s="19" t="str">
        <f t="shared" si="830"/>
        <v/>
      </c>
    </row>
    <row r="6611" spans="1:37" x14ac:dyDescent="0.25">
      <c r="A6611" s="42" t="str">
        <f t="shared" si="824"/>
        <v/>
      </c>
      <c r="B6611" s="42" t="str">
        <f t="shared" si="825"/>
        <v/>
      </c>
      <c r="C6611" s="42" t="str">
        <f>IF(ISBLANK($N6611),"",IF(ISBLANK('datos GENERALES'!B$16),"",'datos GENERALES'!B$16))</f>
        <v/>
      </c>
      <c r="D6611" s="43" t="str">
        <f>IF(ISBLANK($N6611),"","SGBTM/AUTAROC/"&amp;'datos GENERALES'!B$5&amp;"_"&amp;'datos GENERALES'!C$5&amp;"_"&amp;'datos GENERALES'!D$5)</f>
        <v/>
      </c>
      <c r="E6611" s="42" t="str">
        <f>IF(ISBLANK($N6611),"",IF(ISBLANK('datos GENERALES'!$B$6),"",'datos GENERALES'!$B$6))</f>
        <v/>
      </c>
      <c r="F6611" s="42" t="str">
        <f>IF(ISBLANK($N6611),"",IF(ISBLANK('datos GENERALES'!$B$7),"",'datos GENERALES'!$B$7))</f>
        <v/>
      </c>
      <c r="G6611" s="42" t="str">
        <f>IF(ISBLANK($N6611),"",IF(ISBLANK('datos GENERALES'!$B$10),"",'datos GENERALES'!$B$10))</f>
        <v/>
      </c>
      <c r="H6611" s="42" t="str">
        <f>IF(ISBLANK($N6611),"",IF(ISBLANK('datos GENERALES'!$C$10),"",'datos GENERALES'!$C$10))</f>
        <v/>
      </c>
      <c r="I6611" s="42" t="str">
        <f>IF(ISBLANK($N6611),"",IF(ISBLANK('datos GENERALES'!$D$10),"",'datos GENERALES'!$D$10))</f>
        <v/>
      </c>
      <c r="O6611" s="48" t="str">
        <f>IFERROR(VLOOKUP(N6611,ListaEspecies!$B$3:$D$45,2,FALSE),"")</f>
        <v/>
      </c>
      <c r="P6611" s="96" t="str">
        <f>IFERROR(VLOOKUP(N6611,ListaEspecies!$B$3:$D$45,3,FALSE),"")</f>
        <v/>
      </c>
      <c r="R6611" s="42" t="str">
        <f>IF(ISBLANK($J6611),"",IF(ISBLANK('datos GENERALES'!$B$15),"",'datos GENERALES'!$B$15))</f>
        <v/>
      </c>
      <c r="S6611" s="49" t="str">
        <f t="shared" si="826"/>
        <v/>
      </c>
      <c r="T6611" s="49" t="str">
        <f t="shared" si="827"/>
        <v/>
      </c>
      <c r="AA6611" s="50" t="str">
        <f t="shared" si="831"/>
        <v/>
      </c>
      <c r="AE6611" s="50" t="str">
        <f t="shared" si="828"/>
        <v/>
      </c>
      <c r="AI6611" s="19" t="str">
        <f t="shared" si="829"/>
        <v/>
      </c>
      <c r="AJ6611"/>
      <c r="AK6611" s="19" t="str">
        <f t="shared" si="830"/>
        <v/>
      </c>
    </row>
    <row r="6612" spans="1:37" x14ac:dyDescent="0.25">
      <c r="A6612" s="42" t="str">
        <f t="shared" si="824"/>
        <v/>
      </c>
      <c r="B6612" s="42" t="str">
        <f t="shared" si="825"/>
        <v/>
      </c>
      <c r="C6612" s="42" t="str">
        <f>IF(ISBLANK($N6612),"",IF(ISBLANK('datos GENERALES'!B$16),"",'datos GENERALES'!B$16))</f>
        <v/>
      </c>
      <c r="D6612" s="43" t="str">
        <f>IF(ISBLANK($N6612),"","SGBTM/AUTAROC/"&amp;'datos GENERALES'!B$5&amp;"_"&amp;'datos GENERALES'!C$5&amp;"_"&amp;'datos GENERALES'!D$5)</f>
        <v/>
      </c>
      <c r="E6612" s="42" t="str">
        <f>IF(ISBLANK($N6612),"",IF(ISBLANK('datos GENERALES'!$B$6),"",'datos GENERALES'!$B$6))</f>
        <v/>
      </c>
      <c r="F6612" s="42" t="str">
        <f>IF(ISBLANK($N6612),"",IF(ISBLANK('datos GENERALES'!$B$7),"",'datos GENERALES'!$B$7))</f>
        <v/>
      </c>
      <c r="G6612" s="42" t="str">
        <f>IF(ISBLANK($N6612),"",IF(ISBLANK('datos GENERALES'!$B$10),"",'datos GENERALES'!$B$10))</f>
        <v/>
      </c>
      <c r="H6612" s="42" t="str">
        <f>IF(ISBLANK($N6612),"",IF(ISBLANK('datos GENERALES'!$C$10),"",'datos GENERALES'!$C$10))</f>
        <v/>
      </c>
      <c r="I6612" s="42" t="str">
        <f>IF(ISBLANK($N6612),"",IF(ISBLANK('datos GENERALES'!$D$10),"",'datos GENERALES'!$D$10))</f>
        <v/>
      </c>
      <c r="O6612" s="48" t="str">
        <f>IFERROR(VLOOKUP(N6612,ListaEspecies!$B$3:$D$45,2,FALSE),"")</f>
        <v/>
      </c>
      <c r="P6612" s="96" t="str">
        <f>IFERROR(VLOOKUP(N6612,ListaEspecies!$B$3:$D$45,3,FALSE),"")</f>
        <v/>
      </c>
      <c r="R6612" s="42" t="str">
        <f>IF(ISBLANK($J6612),"",IF(ISBLANK('datos GENERALES'!$B$15),"",'datos GENERALES'!$B$15))</f>
        <v/>
      </c>
      <c r="S6612" s="49" t="str">
        <f t="shared" si="826"/>
        <v/>
      </c>
      <c r="T6612" s="49" t="str">
        <f t="shared" si="827"/>
        <v/>
      </c>
      <c r="AA6612" s="50" t="str">
        <f t="shared" si="831"/>
        <v/>
      </c>
      <c r="AE6612" s="50" t="str">
        <f t="shared" si="828"/>
        <v/>
      </c>
      <c r="AI6612" s="19" t="str">
        <f t="shared" si="829"/>
        <v/>
      </c>
      <c r="AJ6612"/>
      <c r="AK6612" s="19" t="str">
        <f t="shared" si="830"/>
        <v/>
      </c>
    </row>
    <row r="6613" spans="1:37" x14ac:dyDescent="0.25">
      <c r="A6613" s="42" t="str">
        <f t="shared" si="824"/>
        <v/>
      </c>
      <c r="B6613" s="42" t="str">
        <f t="shared" si="825"/>
        <v/>
      </c>
      <c r="C6613" s="42" t="str">
        <f>IF(ISBLANK($N6613),"",IF(ISBLANK('datos GENERALES'!B$16),"",'datos GENERALES'!B$16))</f>
        <v/>
      </c>
      <c r="D6613" s="43" t="str">
        <f>IF(ISBLANK($N6613),"","SGBTM/AUTAROC/"&amp;'datos GENERALES'!B$5&amp;"_"&amp;'datos GENERALES'!C$5&amp;"_"&amp;'datos GENERALES'!D$5)</f>
        <v/>
      </c>
      <c r="E6613" s="42" t="str">
        <f>IF(ISBLANK($N6613),"",IF(ISBLANK('datos GENERALES'!$B$6),"",'datos GENERALES'!$B$6))</f>
        <v/>
      </c>
      <c r="F6613" s="42" t="str">
        <f>IF(ISBLANK($N6613),"",IF(ISBLANK('datos GENERALES'!$B$7),"",'datos GENERALES'!$B$7))</f>
        <v/>
      </c>
      <c r="G6613" s="42" t="str">
        <f>IF(ISBLANK($N6613),"",IF(ISBLANK('datos GENERALES'!$B$10),"",'datos GENERALES'!$B$10))</f>
        <v/>
      </c>
      <c r="H6613" s="42" t="str">
        <f>IF(ISBLANK($N6613),"",IF(ISBLANK('datos GENERALES'!$C$10),"",'datos GENERALES'!$C$10))</f>
        <v/>
      </c>
      <c r="I6613" s="42" t="str">
        <f>IF(ISBLANK($N6613),"",IF(ISBLANK('datos GENERALES'!$D$10),"",'datos GENERALES'!$D$10))</f>
        <v/>
      </c>
      <c r="O6613" s="48" t="str">
        <f>IFERROR(VLOOKUP(N6613,ListaEspecies!$B$3:$D$45,2,FALSE),"")</f>
        <v/>
      </c>
      <c r="P6613" s="96" t="str">
        <f>IFERROR(VLOOKUP(N6613,ListaEspecies!$B$3:$D$45,3,FALSE),"")</f>
        <v/>
      </c>
      <c r="R6613" s="42" t="str">
        <f>IF(ISBLANK($J6613),"",IF(ISBLANK('datos GENERALES'!$B$15),"",'datos GENERALES'!$B$15))</f>
        <v/>
      </c>
      <c r="S6613" s="49" t="str">
        <f t="shared" si="826"/>
        <v/>
      </c>
      <c r="T6613" s="49" t="str">
        <f t="shared" si="827"/>
        <v/>
      </c>
      <c r="AA6613" s="50" t="str">
        <f t="shared" si="831"/>
        <v/>
      </c>
      <c r="AE6613" s="50" t="str">
        <f t="shared" si="828"/>
        <v/>
      </c>
      <c r="AI6613" s="19" t="str">
        <f t="shared" si="829"/>
        <v/>
      </c>
      <c r="AJ6613"/>
      <c r="AK6613" s="19" t="str">
        <f t="shared" si="830"/>
        <v/>
      </c>
    </row>
    <row r="6614" spans="1:37" x14ac:dyDescent="0.25">
      <c r="A6614" s="42" t="str">
        <f t="shared" si="824"/>
        <v/>
      </c>
      <c r="B6614" s="42" t="str">
        <f t="shared" si="825"/>
        <v/>
      </c>
      <c r="C6614" s="42" t="str">
        <f>IF(ISBLANK($N6614),"",IF(ISBLANK('datos GENERALES'!B$16),"",'datos GENERALES'!B$16))</f>
        <v/>
      </c>
      <c r="D6614" s="43" t="str">
        <f>IF(ISBLANK($N6614),"","SGBTM/AUTAROC/"&amp;'datos GENERALES'!B$5&amp;"_"&amp;'datos GENERALES'!C$5&amp;"_"&amp;'datos GENERALES'!D$5)</f>
        <v/>
      </c>
      <c r="E6614" s="42" t="str">
        <f>IF(ISBLANK($N6614),"",IF(ISBLANK('datos GENERALES'!$B$6),"",'datos GENERALES'!$B$6))</f>
        <v/>
      </c>
      <c r="F6614" s="42" t="str">
        <f>IF(ISBLANK($N6614),"",IF(ISBLANK('datos GENERALES'!$B$7),"",'datos GENERALES'!$B$7))</f>
        <v/>
      </c>
      <c r="G6614" s="42" t="str">
        <f>IF(ISBLANK($N6614),"",IF(ISBLANK('datos GENERALES'!$B$10),"",'datos GENERALES'!$B$10))</f>
        <v/>
      </c>
      <c r="H6614" s="42" t="str">
        <f>IF(ISBLANK($N6614),"",IF(ISBLANK('datos GENERALES'!$C$10),"",'datos GENERALES'!$C$10))</f>
        <v/>
      </c>
      <c r="I6614" s="42" t="str">
        <f>IF(ISBLANK($N6614),"",IF(ISBLANK('datos GENERALES'!$D$10),"",'datos GENERALES'!$D$10))</f>
        <v/>
      </c>
      <c r="O6614" s="48" t="str">
        <f>IFERROR(VLOOKUP(N6614,ListaEspecies!$B$3:$D$45,2,FALSE),"")</f>
        <v/>
      </c>
      <c r="P6614" s="96" t="str">
        <f>IFERROR(VLOOKUP(N6614,ListaEspecies!$B$3:$D$45,3,FALSE),"")</f>
        <v/>
      </c>
      <c r="R6614" s="42" t="str">
        <f>IF(ISBLANK($J6614),"",IF(ISBLANK('datos GENERALES'!$B$15),"",'datos GENERALES'!$B$15))</f>
        <v/>
      </c>
      <c r="S6614" s="49" t="str">
        <f t="shared" si="826"/>
        <v/>
      </c>
      <c r="T6614" s="49" t="str">
        <f t="shared" si="827"/>
        <v/>
      </c>
      <c r="AA6614" s="50" t="str">
        <f t="shared" si="831"/>
        <v/>
      </c>
      <c r="AE6614" s="50" t="str">
        <f t="shared" si="828"/>
        <v/>
      </c>
      <c r="AI6614" s="19" t="str">
        <f t="shared" si="829"/>
        <v/>
      </c>
      <c r="AJ6614"/>
      <c r="AK6614" s="19" t="str">
        <f t="shared" si="830"/>
        <v/>
      </c>
    </row>
    <row r="6615" spans="1:37" x14ac:dyDescent="0.25">
      <c r="A6615" s="42" t="str">
        <f t="shared" si="824"/>
        <v/>
      </c>
      <c r="B6615" s="42" t="str">
        <f t="shared" si="825"/>
        <v/>
      </c>
      <c r="C6615" s="42" t="str">
        <f>IF(ISBLANK($N6615),"",IF(ISBLANK('datos GENERALES'!B$16),"",'datos GENERALES'!B$16))</f>
        <v/>
      </c>
      <c r="D6615" s="43" t="str">
        <f>IF(ISBLANK($N6615),"","SGBTM/AUTAROC/"&amp;'datos GENERALES'!B$5&amp;"_"&amp;'datos GENERALES'!C$5&amp;"_"&amp;'datos GENERALES'!D$5)</f>
        <v/>
      </c>
      <c r="E6615" s="42" t="str">
        <f>IF(ISBLANK($N6615),"",IF(ISBLANK('datos GENERALES'!$B$6),"",'datos GENERALES'!$B$6))</f>
        <v/>
      </c>
      <c r="F6615" s="42" t="str">
        <f>IF(ISBLANK($N6615),"",IF(ISBLANK('datos GENERALES'!$B$7),"",'datos GENERALES'!$B$7))</f>
        <v/>
      </c>
      <c r="G6615" s="42" t="str">
        <f>IF(ISBLANK($N6615),"",IF(ISBLANK('datos GENERALES'!$B$10),"",'datos GENERALES'!$B$10))</f>
        <v/>
      </c>
      <c r="H6615" s="42" t="str">
        <f>IF(ISBLANK($N6615),"",IF(ISBLANK('datos GENERALES'!$C$10),"",'datos GENERALES'!$C$10))</f>
        <v/>
      </c>
      <c r="I6615" s="42" t="str">
        <f>IF(ISBLANK($N6615),"",IF(ISBLANK('datos GENERALES'!$D$10),"",'datos GENERALES'!$D$10))</f>
        <v/>
      </c>
      <c r="O6615" s="48" t="str">
        <f>IFERROR(VLOOKUP(N6615,ListaEspecies!$B$3:$D$45,2,FALSE),"")</f>
        <v/>
      </c>
      <c r="P6615" s="96" t="str">
        <f>IFERROR(VLOOKUP(N6615,ListaEspecies!$B$3:$D$45,3,FALSE),"")</f>
        <v/>
      </c>
      <c r="R6615" s="42" t="str">
        <f>IF(ISBLANK($J6615),"",IF(ISBLANK('datos GENERALES'!$B$15),"",'datos GENERALES'!$B$15))</f>
        <v/>
      </c>
      <c r="S6615" s="49" t="str">
        <f t="shared" si="826"/>
        <v/>
      </c>
      <c r="T6615" s="49" t="str">
        <f t="shared" si="827"/>
        <v/>
      </c>
      <c r="AA6615" s="50" t="str">
        <f t="shared" si="831"/>
        <v/>
      </c>
      <c r="AE6615" s="50" t="str">
        <f t="shared" si="828"/>
        <v/>
      </c>
      <c r="AI6615" s="19" t="str">
        <f t="shared" si="829"/>
        <v/>
      </c>
      <c r="AJ6615"/>
      <c r="AK6615" s="19" t="str">
        <f t="shared" si="830"/>
        <v/>
      </c>
    </row>
    <row r="6616" spans="1:37" x14ac:dyDescent="0.25">
      <c r="A6616" s="42" t="str">
        <f t="shared" si="824"/>
        <v/>
      </c>
      <c r="B6616" s="42" t="str">
        <f t="shared" si="825"/>
        <v/>
      </c>
      <c r="C6616" s="42" t="str">
        <f>IF(ISBLANK($N6616),"",IF(ISBLANK('datos GENERALES'!B$16),"",'datos GENERALES'!B$16))</f>
        <v/>
      </c>
      <c r="D6616" s="43" t="str">
        <f>IF(ISBLANK($N6616),"","SGBTM/AUTAROC/"&amp;'datos GENERALES'!B$5&amp;"_"&amp;'datos GENERALES'!C$5&amp;"_"&amp;'datos GENERALES'!D$5)</f>
        <v/>
      </c>
      <c r="E6616" s="42" t="str">
        <f>IF(ISBLANK($N6616),"",IF(ISBLANK('datos GENERALES'!$B$6),"",'datos GENERALES'!$B$6))</f>
        <v/>
      </c>
      <c r="F6616" s="42" t="str">
        <f>IF(ISBLANK($N6616),"",IF(ISBLANK('datos GENERALES'!$B$7),"",'datos GENERALES'!$B$7))</f>
        <v/>
      </c>
      <c r="G6616" s="42" t="str">
        <f>IF(ISBLANK($N6616),"",IF(ISBLANK('datos GENERALES'!$B$10),"",'datos GENERALES'!$B$10))</f>
        <v/>
      </c>
      <c r="H6616" s="42" t="str">
        <f>IF(ISBLANK($N6616),"",IF(ISBLANK('datos GENERALES'!$C$10),"",'datos GENERALES'!$C$10))</f>
        <v/>
      </c>
      <c r="I6616" s="42" t="str">
        <f>IF(ISBLANK($N6616),"",IF(ISBLANK('datos GENERALES'!$D$10),"",'datos GENERALES'!$D$10))</f>
        <v/>
      </c>
      <c r="O6616" s="48" t="str">
        <f>IFERROR(VLOOKUP(N6616,ListaEspecies!$B$3:$D$45,2,FALSE),"")</f>
        <v/>
      </c>
      <c r="P6616" s="96" t="str">
        <f>IFERROR(VLOOKUP(N6616,ListaEspecies!$B$3:$D$45,3,FALSE),"")</f>
        <v/>
      </c>
      <c r="R6616" s="42" t="str">
        <f>IF(ISBLANK($J6616),"",IF(ISBLANK('datos GENERALES'!$B$15),"",'datos GENERALES'!$B$15))</f>
        <v/>
      </c>
      <c r="S6616" s="49" t="str">
        <f t="shared" si="826"/>
        <v/>
      </c>
      <c r="T6616" s="49" t="str">
        <f t="shared" si="827"/>
        <v/>
      </c>
      <c r="AA6616" s="50" t="str">
        <f t="shared" si="831"/>
        <v/>
      </c>
      <c r="AE6616" s="50" t="str">
        <f t="shared" si="828"/>
        <v/>
      </c>
      <c r="AI6616" s="19" t="str">
        <f t="shared" si="829"/>
        <v/>
      </c>
      <c r="AJ6616"/>
      <c r="AK6616" s="19" t="str">
        <f t="shared" si="830"/>
        <v/>
      </c>
    </row>
    <row r="6617" spans="1:37" x14ac:dyDescent="0.25">
      <c r="A6617" s="42" t="str">
        <f t="shared" si="824"/>
        <v/>
      </c>
      <c r="B6617" s="42" t="str">
        <f t="shared" si="825"/>
        <v/>
      </c>
      <c r="C6617" s="42" t="str">
        <f>IF(ISBLANK($N6617),"",IF(ISBLANK('datos GENERALES'!B$16),"",'datos GENERALES'!B$16))</f>
        <v/>
      </c>
      <c r="D6617" s="43" t="str">
        <f>IF(ISBLANK($N6617),"","SGBTM/AUTAROC/"&amp;'datos GENERALES'!B$5&amp;"_"&amp;'datos GENERALES'!C$5&amp;"_"&amp;'datos GENERALES'!D$5)</f>
        <v/>
      </c>
      <c r="E6617" s="42" t="str">
        <f>IF(ISBLANK($N6617),"",IF(ISBLANK('datos GENERALES'!$B$6),"",'datos GENERALES'!$B$6))</f>
        <v/>
      </c>
      <c r="F6617" s="42" t="str">
        <f>IF(ISBLANK($N6617),"",IF(ISBLANK('datos GENERALES'!$B$7),"",'datos GENERALES'!$B$7))</f>
        <v/>
      </c>
      <c r="G6617" s="42" t="str">
        <f>IF(ISBLANK($N6617),"",IF(ISBLANK('datos GENERALES'!$B$10),"",'datos GENERALES'!$B$10))</f>
        <v/>
      </c>
      <c r="H6617" s="42" t="str">
        <f>IF(ISBLANK($N6617),"",IF(ISBLANK('datos GENERALES'!$C$10),"",'datos GENERALES'!$C$10))</f>
        <v/>
      </c>
      <c r="I6617" s="42" t="str">
        <f>IF(ISBLANK($N6617),"",IF(ISBLANK('datos GENERALES'!$D$10),"",'datos GENERALES'!$D$10))</f>
        <v/>
      </c>
      <c r="O6617" s="48" t="str">
        <f>IFERROR(VLOOKUP(N6617,ListaEspecies!$B$3:$D$45,2,FALSE),"")</f>
        <v/>
      </c>
      <c r="P6617" s="96" t="str">
        <f>IFERROR(VLOOKUP(N6617,ListaEspecies!$B$3:$D$45,3,FALSE),"")</f>
        <v/>
      </c>
      <c r="R6617" s="42" t="str">
        <f>IF(ISBLANK($J6617),"",IF(ISBLANK('datos GENERALES'!$B$15),"",'datos GENERALES'!$B$15))</f>
        <v/>
      </c>
      <c r="S6617" s="49" t="str">
        <f t="shared" si="826"/>
        <v/>
      </c>
      <c r="T6617" s="49" t="str">
        <f t="shared" si="827"/>
        <v/>
      </c>
      <c r="AA6617" s="50" t="str">
        <f t="shared" si="831"/>
        <v/>
      </c>
      <c r="AE6617" s="50" t="str">
        <f t="shared" si="828"/>
        <v/>
      </c>
      <c r="AI6617" s="19" t="str">
        <f t="shared" si="829"/>
        <v/>
      </c>
      <c r="AJ6617"/>
      <c r="AK6617" s="19" t="str">
        <f t="shared" si="830"/>
        <v/>
      </c>
    </row>
    <row r="6618" spans="1:37" x14ac:dyDescent="0.25">
      <c r="A6618" s="42" t="str">
        <f t="shared" si="824"/>
        <v/>
      </c>
      <c r="B6618" s="42" t="str">
        <f t="shared" si="825"/>
        <v/>
      </c>
      <c r="C6618" s="42" t="str">
        <f>IF(ISBLANK($N6618),"",IF(ISBLANK('datos GENERALES'!B$16),"",'datos GENERALES'!B$16))</f>
        <v/>
      </c>
      <c r="D6618" s="43" t="str">
        <f>IF(ISBLANK($N6618),"","SGBTM/AUTAROC/"&amp;'datos GENERALES'!B$5&amp;"_"&amp;'datos GENERALES'!C$5&amp;"_"&amp;'datos GENERALES'!D$5)</f>
        <v/>
      </c>
      <c r="E6618" s="42" t="str">
        <f>IF(ISBLANK($N6618),"",IF(ISBLANK('datos GENERALES'!$B$6),"",'datos GENERALES'!$B$6))</f>
        <v/>
      </c>
      <c r="F6618" s="42" t="str">
        <f>IF(ISBLANK($N6618),"",IF(ISBLANK('datos GENERALES'!$B$7),"",'datos GENERALES'!$B$7))</f>
        <v/>
      </c>
      <c r="G6618" s="42" t="str">
        <f>IF(ISBLANK($N6618),"",IF(ISBLANK('datos GENERALES'!$B$10),"",'datos GENERALES'!$B$10))</f>
        <v/>
      </c>
      <c r="H6618" s="42" t="str">
        <f>IF(ISBLANK($N6618),"",IF(ISBLANK('datos GENERALES'!$C$10),"",'datos GENERALES'!$C$10))</f>
        <v/>
      </c>
      <c r="I6618" s="42" t="str">
        <f>IF(ISBLANK($N6618),"",IF(ISBLANK('datos GENERALES'!$D$10),"",'datos GENERALES'!$D$10))</f>
        <v/>
      </c>
      <c r="O6618" s="48" t="str">
        <f>IFERROR(VLOOKUP(N6618,ListaEspecies!$B$3:$D$45,2,FALSE),"")</f>
        <v/>
      </c>
      <c r="P6618" s="96" t="str">
        <f>IFERROR(VLOOKUP(N6618,ListaEspecies!$B$3:$D$45,3,FALSE),"")</f>
        <v/>
      </c>
      <c r="R6618" s="42" t="str">
        <f>IF(ISBLANK($J6618),"",IF(ISBLANK('datos GENERALES'!$B$15),"",'datos GENERALES'!$B$15))</f>
        <v/>
      </c>
      <c r="S6618" s="49" t="str">
        <f t="shared" si="826"/>
        <v/>
      </c>
      <c r="T6618" s="49" t="str">
        <f t="shared" si="827"/>
        <v/>
      </c>
      <c r="AA6618" s="50" t="str">
        <f t="shared" si="831"/>
        <v/>
      </c>
      <c r="AE6618" s="50" t="str">
        <f t="shared" si="828"/>
        <v/>
      </c>
      <c r="AI6618" s="19" t="str">
        <f t="shared" si="829"/>
        <v/>
      </c>
      <c r="AJ6618"/>
      <c r="AK6618" s="19" t="str">
        <f t="shared" si="830"/>
        <v/>
      </c>
    </row>
    <row r="6619" spans="1:37" x14ac:dyDescent="0.25">
      <c r="A6619" s="42" t="str">
        <f t="shared" si="824"/>
        <v/>
      </c>
      <c r="B6619" s="42" t="str">
        <f t="shared" si="825"/>
        <v/>
      </c>
      <c r="C6619" s="42" t="str">
        <f>IF(ISBLANK($N6619),"",IF(ISBLANK('datos GENERALES'!B$16),"",'datos GENERALES'!B$16))</f>
        <v/>
      </c>
      <c r="D6619" s="43" t="str">
        <f>IF(ISBLANK($N6619),"","SGBTM/AUTAROC/"&amp;'datos GENERALES'!B$5&amp;"_"&amp;'datos GENERALES'!C$5&amp;"_"&amp;'datos GENERALES'!D$5)</f>
        <v/>
      </c>
      <c r="E6619" s="42" t="str">
        <f>IF(ISBLANK($N6619),"",IF(ISBLANK('datos GENERALES'!$B$6),"",'datos GENERALES'!$B$6))</f>
        <v/>
      </c>
      <c r="F6619" s="42" t="str">
        <f>IF(ISBLANK($N6619),"",IF(ISBLANK('datos GENERALES'!$B$7),"",'datos GENERALES'!$B$7))</f>
        <v/>
      </c>
      <c r="G6619" s="42" t="str">
        <f>IF(ISBLANK($N6619),"",IF(ISBLANK('datos GENERALES'!$B$10),"",'datos GENERALES'!$B$10))</f>
        <v/>
      </c>
      <c r="H6619" s="42" t="str">
        <f>IF(ISBLANK($N6619),"",IF(ISBLANK('datos GENERALES'!$C$10),"",'datos GENERALES'!$C$10))</f>
        <v/>
      </c>
      <c r="I6619" s="42" t="str">
        <f>IF(ISBLANK($N6619),"",IF(ISBLANK('datos GENERALES'!$D$10),"",'datos GENERALES'!$D$10))</f>
        <v/>
      </c>
      <c r="O6619" s="48" t="str">
        <f>IFERROR(VLOOKUP(N6619,ListaEspecies!$B$3:$D$45,2,FALSE),"")</f>
        <v/>
      </c>
      <c r="P6619" s="96" t="str">
        <f>IFERROR(VLOOKUP(N6619,ListaEspecies!$B$3:$D$45,3,FALSE),"")</f>
        <v/>
      </c>
      <c r="R6619" s="42" t="str">
        <f>IF(ISBLANK($J6619),"",IF(ISBLANK('datos GENERALES'!$B$15),"",'datos GENERALES'!$B$15))</f>
        <v/>
      </c>
      <c r="S6619" s="49" t="str">
        <f t="shared" si="826"/>
        <v/>
      </c>
      <c r="T6619" s="49" t="str">
        <f t="shared" si="827"/>
        <v/>
      </c>
      <c r="AA6619" s="50" t="str">
        <f t="shared" si="831"/>
        <v/>
      </c>
      <c r="AE6619" s="50" t="str">
        <f t="shared" si="828"/>
        <v/>
      </c>
      <c r="AI6619" s="19" t="str">
        <f t="shared" si="829"/>
        <v/>
      </c>
      <c r="AJ6619"/>
      <c r="AK6619" s="19" t="str">
        <f t="shared" si="830"/>
        <v/>
      </c>
    </row>
    <row r="6620" spans="1:37" x14ac:dyDescent="0.25">
      <c r="A6620" s="42" t="str">
        <f t="shared" si="824"/>
        <v/>
      </c>
      <c r="B6620" s="42" t="str">
        <f t="shared" si="825"/>
        <v/>
      </c>
      <c r="C6620" s="42" t="str">
        <f>IF(ISBLANK($N6620),"",IF(ISBLANK('datos GENERALES'!B$16),"",'datos GENERALES'!B$16))</f>
        <v/>
      </c>
      <c r="D6620" s="43" t="str">
        <f>IF(ISBLANK($N6620),"","SGBTM/AUTAROC/"&amp;'datos GENERALES'!B$5&amp;"_"&amp;'datos GENERALES'!C$5&amp;"_"&amp;'datos GENERALES'!D$5)</f>
        <v/>
      </c>
      <c r="E6620" s="42" t="str">
        <f>IF(ISBLANK($N6620),"",IF(ISBLANK('datos GENERALES'!$B$6),"",'datos GENERALES'!$B$6))</f>
        <v/>
      </c>
      <c r="F6620" s="42" t="str">
        <f>IF(ISBLANK($N6620),"",IF(ISBLANK('datos GENERALES'!$B$7),"",'datos GENERALES'!$B$7))</f>
        <v/>
      </c>
      <c r="G6620" s="42" t="str">
        <f>IF(ISBLANK($N6620),"",IF(ISBLANK('datos GENERALES'!$B$10),"",'datos GENERALES'!$B$10))</f>
        <v/>
      </c>
      <c r="H6620" s="42" t="str">
        <f>IF(ISBLANK($N6620),"",IF(ISBLANK('datos GENERALES'!$C$10),"",'datos GENERALES'!$C$10))</f>
        <v/>
      </c>
      <c r="I6620" s="42" t="str">
        <f>IF(ISBLANK($N6620),"",IF(ISBLANK('datos GENERALES'!$D$10),"",'datos GENERALES'!$D$10))</f>
        <v/>
      </c>
      <c r="O6620" s="48" t="str">
        <f>IFERROR(VLOOKUP(N6620,ListaEspecies!$B$3:$D$45,2,FALSE),"")</f>
        <v/>
      </c>
      <c r="P6620" s="96" t="str">
        <f>IFERROR(VLOOKUP(N6620,ListaEspecies!$B$3:$D$45,3,FALSE),"")</f>
        <v/>
      </c>
      <c r="R6620" s="42" t="str">
        <f>IF(ISBLANK($J6620),"",IF(ISBLANK('datos GENERALES'!$B$15),"",'datos GENERALES'!$B$15))</f>
        <v/>
      </c>
      <c r="S6620" s="49" t="str">
        <f t="shared" si="826"/>
        <v/>
      </c>
      <c r="T6620" s="49" t="str">
        <f t="shared" si="827"/>
        <v/>
      </c>
      <c r="AA6620" s="50" t="str">
        <f t="shared" si="831"/>
        <v/>
      </c>
      <c r="AE6620" s="50" t="str">
        <f t="shared" si="828"/>
        <v/>
      </c>
      <c r="AI6620" s="19" t="str">
        <f t="shared" si="829"/>
        <v/>
      </c>
      <c r="AJ6620"/>
      <c r="AK6620" s="19" t="str">
        <f t="shared" si="830"/>
        <v/>
      </c>
    </row>
    <row r="6621" spans="1:37" x14ac:dyDescent="0.25">
      <c r="A6621" s="42" t="str">
        <f t="shared" si="824"/>
        <v/>
      </c>
      <c r="B6621" s="42" t="str">
        <f t="shared" si="825"/>
        <v/>
      </c>
      <c r="C6621" s="42" t="str">
        <f>IF(ISBLANK($N6621),"",IF(ISBLANK('datos GENERALES'!B$16),"",'datos GENERALES'!B$16))</f>
        <v/>
      </c>
      <c r="D6621" s="43" t="str">
        <f>IF(ISBLANK($N6621),"","SGBTM/AUTAROC/"&amp;'datos GENERALES'!B$5&amp;"_"&amp;'datos GENERALES'!C$5&amp;"_"&amp;'datos GENERALES'!D$5)</f>
        <v/>
      </c>
      <c r="E6621" s="42" t="str">
        <f>IF(ISBLANK($N6621),"",IF(ISBLANK('datos GENERALES'!$B$6),"",'datos GENERALES'!$B$6))</f>
        <v/>
      </c>
      <c r="F6621" s="42" t="str">
        <f>IF(ISBLANK($N6621),"",IF(ISBLANK('datos GENERALES'!$B$7),"",'datos GENERALES'!$B$7))</f>
        <v/>
      </c>
      <c r="G6621" s="42" t="str">
        <f>IF(ISBLANK($N6621),"",IF(ISBLANK('datos GENERALES'!$B$10),"",'datos GENERALES'!$B$10))</f>
        <v/>
      </c>
      <c r="H6621" s="42" t="str">
        <f>IF(ISBLANK($N6621),"",IF(ISBLANK('datos GENERALES'!$C$10),"",'datos GENERALES'!$C$10))</f>
        <v/>
      </c>
      <c r="I6621" s="42" t="str">
        <f>IF(ISBLANK($N6621),"",IF(ISBLANK('datos GENERALES'!$D$10),"",'datos GENERALES'!$D$10))</f>
        <v/>
      </c>
      <c r="O6621" s="48" t="str">
        <f>IFERROR(VLOOKUP(N6621,ListaEspecies!$B$3:$D$45,2,FALSE),"")</f>
        <v/>
      </c>
      <c r="P6621" s="96" t="str">
        <f>IFERROR(VLOOKUP(N6621,ListaEspecies!$B$3:$D$45,3,FALSE),"")</f>
        <v/>
      </c>
      <c r="R6621" s="42" t="str">
        <f>IF(ISBLANK($J6621),"",IF(ISBLANK('datos GENERALES'!$B$15),"",'datos GENERALES'!$B$15))</f>
        <v/>
      </c>
      <c r="S6621" s="49" t="str">
        <f t="shared" si="826"/>
        <v/>
      </c>
      <c r="T6621" s="49" t="str">
        <f t="shared" si="827"/>
        <v/>
      </c>
      <c r="AA6621" s="50" t="str">
        <f t="shared" si="831"/>
        <v/>
      </c>
      <c r="AE6621" s="50" t="str">
        <f t="shared" si="828"/>
        <v/>
      </c>
      <c r="AI6621" s="19" t="str">
        <f t="shared" si="829"/>
        <v/>
      </c>
      <c r="AJ6621"/>
      <c r="AK6621" s="19" t="str">
        <f t="shared" si="830"/>
        <v/>
      </c>
    </row>
    <row r="6622" spans="1:37" x14ac:dyDescent="0.25">
      <c r="A6622" s="42" t="str">
        <f t="shared" si="824"/>
        <v/>
      </c>
      <c r="B6622" s="42" t="str">
        <f t="shared" si="825"/>
        <v/>
      </c>
      <c r="C6622" s="42" t="str">
        <f>IF(ISBLANK($N6622),"",IF(ISBLANK('datos GENERALES'!B$16),"",'datos GENERALES'!B$16))</f>
        <v/>
      </c>
      <c r="D6622" s="43" t="str">
        <f>IF(ISBLANK($N6622),"","SGBTM/AUTAROC/"&amp;'datos GENERALES'!B$5&amp;"_"&amp;'datos GENERALES'!C$5&amp;"_"&amp;'datos GENERALES'!D$5)</f>
        <v/>
      </c>
      <c r="E6622" s="42" t="str">
        <f>IF(ISBLANK($N6622),"",IF(ISBLANK('datos GENERALES'!$B$6),"",'datos GENERALES'!$B$6))</f>
        <v/>
      </c>
      <c r="F6622" s="42" t="str">
        <f>IF(ISBLANK($N6622),"",IF(ISBLANK('datos GENERALES'!$B$7),"",'datos GENERALES'!$B$7))</f>
        <v/>
      </c>
      <c r="G6622" s="42" t="str">
        <f>IF(ISBLANK($N6622),"",IF(ISBLANK('datos GENERALES'!$B$10),"",'datos GENERALES'!$B$10))</f>
        <v/>
      </c>
      <c r="H6622" s="42" t="str">
        <f>IF(ISBLANK($N6622),"",IF(ISBLANK('datos GENERALES'!$C$10),"",'datos GENERALES'!$C$10))</f>
        <v/>
      </c>
      <c r="I6622" s="42" t="str">
        <f>IF(ISBLANK($N6622),"",IF(ISBLANK('datos GENERALES'!$D$10),"",'datos GENERALES'!$D$10))</f>
        <v/>
      </c>
      <c r="O6622" s="48" t="str">
        <f>IFERROR(VLOOKUP(N6622,ListaEspecies!$B$3:$D$45,2,FALSE),"")</f>
        <v/>
      </c>
      <c r="P6622" s="96" t="str">
        <f>IFERROR(VLOOKUP(N6622,ListaEspecies!$B$3:$D$45,3,FALSE),"")</f>
        <v/>
      </c>
      <c r="R6622" s="42" t="str">
        <f>IF(ISBLANK($J6622),"",IF(ISBLANK('datos GENERALES'!$B$15),"",'datos GENERALES'!$B$15))</f>
        <v/>
      </c>
      <c r="S6622" s="49" t="str">
        <f t="shared" si="826"/>
        <v/>
      </c>
      <c r="T6622" s="49" t="str">
        <f t="shared" si="827"/>
        <v/>
      </c>
      <c r="AA6622" s="50" t="str">
        <f t="shared" si="831"/>
        <v/>
      </c>
      <c r="AE6622" s="50" t="str">
        <f t="shared" si="828"/>
        <v/>
      </c>
      <c r="AI6622" s="19" t="str">
        <f t="shared" si="829"/>
        <v/>
      </c>
      <c r="AJ6622"/>
      <c r="AK6622" s="19" t="str">
        <f t="shared" si="830"/>
        <v/>
      </c>
    </row>
    <row r="6623" spans="1:37" x14ac:dyDescent="0.25">
      <c r="A6623" s="42" t="str">
        <f t="shared" si="824"/>
        <v/>
      </c>
      <c r="B6623" s="42" t="str">
        <f t="shared" si="825"/>
        <v/>
      </c>
      <c r="C6623" s="42" t="str">
        <f>IF(ISBLANK($N6623),"",IF(ISBLANK('datos GENERALES'!B$16),"",'datos GENERALES'!B$16))</f>
        <v/>
      </c>
      <c r="D6623" s="43" t="str">
        <f>IF(ISBLANK($N6623),"","SGBTM/AUTAROC/"&amp;'datos GENERALES'!B$5&amp;"_"&amp;'datos GENERALES'!C$5&amp;"_"&amp;'datos GENERALES'!D$5)</f>
        <v/>
      </c>
      <c r="E6623" s="42" t="str">
        <f>IF(ISBLANK($N6623),"",IF(ISBLANK('datos GENERALES'!$B$6),"",'datos GENERALES'!$B$6))</f>
        <v/>
      </c>
      <c r="F6623" s="42" t="str">
        <f>IF(ISBLANK($N6623),"",IF(ISBLANK('datos GENERALES'!$B$7),"",'datos GENERALES'!$B$7))</f>
        <v/>
      </c>
      <c r="G6623" s="42" t="str">
        <f>IF(ISBLANK($N6623),"",IF(ISBLANK('datos GENERALES'!$B$10),"",'datos GENERALES'!$B$10))</f>
        <v/>
      </c>
      <c r="H6623" s="42" t="str">
        <f>IF(ISBLANK($N6623),"",IF(ISBLANK('datos GENERALES'!$C$10),"",'datos GENERALES'!$C$10))</f>
        <v/>
      </c>
      <c r="I6623" s="42" t="str">
        <f>IF(ISBLANK($N6623),"",IF(ISBLANK('datos GENERALES'!$D$10),"",'datos GENERALES'!$D$10))</f>
        <v/>
      </c>
      <c r="O6623" s="48" t="str">
        <f>IFERROR(VLOOKUP(N6623,ListaEspecies!$B$3:$D$45,2,FALSE),"")</f>
        <v/>
      </c>
      <c r="P6623" s="96" t="str">
        <f>IFERROR(VLOOKUP(N6623,ListaEspecies!$B$3:$D$45,3,FALSE),"")</f>
        <v/>
      </c>
      <c r="R6623" s="42" t="str">
        <f>IF(ISBLANK($J6623),"",IF(ISBLANK('datos GENERALES'!$B$15),"",'datos GENERALES'!$B$15))</f>
        <v/>
      </c>
      <c r="S6623" s="49" t="str">
        <f t="shared" si="826"/>
        <v/>
      </c>
      <c r="T6623" s="49" t="str">
        <f t="shared" si="827"/>
        <v/>
      </c>
      <c r="AA6623" s="50" t="str">
        <f t="shared" si="831"/>
        <v/>
      </c>
      <c r="AE6623" s="50" t="str">
        <f t="shared" si="828"/>
        <v/>
      </c>
      <c r="AI6623" s="19" t="str">
        <f t="shared" si="829"/>
        <v/>
      </c>
      <c r="AJ6623"/>
      <c r="AK6623" s="19" t="str">
        <f t="shared" si="830"/>
        <v/>
      </c>
    </row>
    <row r="6624" spans="1:37" x14ac:dyDescent="0.25">
      <c r="A6624" s="42" t="str">
        <f t="shared" si="824"/>
        <v/>
      </c>
      <c r="B6624" s="42" t="str">
        <f t="shared" si="825"/>
        <v/>
      </c>
      <c r="C6624" s="42" t="str">
        <f>IF(ISBLANK($N6624),"",IF(ISBLANK('datos GENERALES'!B$16),"",'datos GENERALES'!B$16))</f>
        <v/>
      </c>
      <c r="D6624" s="43" t="str">
        <f>IF(ISBLANK($N6624),"","SGBTM/AUTAROC/"&amp;'datos GENERALES'!B$5&amp;"_"&amp;'datos GENERALES'!C$5&amp;"_"&amp;'datos GENERALES'!D$5)</f>
        <v/>
      </c>
      <c r="E6624" s="42" t="str">
        <f>IF(ISBLANK($N6624),"",IF(ISBLANK('datos GENERALES'!$B$6),"",'datos GENERALES'!$B$6))</f>
        <v/>
      </c>
      <c r="F6624" s="42" t="str">
        <f>IF(ISBLANK($N6624),"",IF(ISBLANK('datos GENERALES'!$B$7),"",'datos GENERALES'!$B$7))</f>
        <v/>
      </c>
      <c r="G6624" s="42" t="str">
        <f>IF(ISBLANK($N6624),"",IF(ISBLANK('datos GENERALES'!$B$10),"",'datos GENERALES'!$B$10))</f>
        <v/>
      </c>
      <c r="H6624" s="42" t="str">
        <f>IF(ISBLANK($N6624),"",IF(ISBLANK('datos GENERALES'!$C$10),"",'datos GENERALES'!$C$10))</f>
        <v/>
      </c>
      <c r="I6624" s="42" t="str">
        <f>IF(ISBLANK($N6624),"",IF(ISBLANK('datos GENERALES'!$D$10),"",'datos GENERALES'!$D$10))</f>
        <v/>
      </c>
      <c r="O6624" s="48" t="str">
        <f>IFERROR(VLOOKUP(N6624,ListaEspecies!$B$3:$D$45,2,FALSE),"")</f>
        <v/>
      </c>
      <c r="P6624" s="96" t="str">
        <f>IFERROR(VLOOKUP(N6624,ListaEspecies!$B$3:$D$45,3,FALSE),"")</f>
        <v/>
      </c>
      <c r="R6624" s="42" t="str">
        <f>IF(ISBLANK($J6624),"",IF(ISBLANK('datos GENERALES'!$B$15),"",'datos GENERALES'!$B$15))</f>
        <v/>
      </c>
      <c r="S6624" s="49" t="str">
        <f t="shared" si="826"/>
        <v/>
      </c>
      <c r="T6624" s="49" t="str">
        <f t="shared" si="827"/>
        <v/>
      </c>
      <c r="AA6624" s="50" t="str">
        <f t="shared" si="831"/>
        <v/>
      </c>
      <c r="AE6624" s="50" t="str">
        <f t="shared" si="828"/>
        <v/>
      </c>
      <c r="AI6624" s="19" t="str">
        <f t="shared" si="829"/>
        <v/>
      </c>
      <c r="AJ6624"/>
      <c r="AK6624" s="19" t="str">
        <f t="shared" si="830"/>
        <v/>
      </c>
    </row>
    <row r="6625" spans="1:37" x14ac:dyDescent="0.25">
      <c r="A6625" s="42" t="str">
        <f t="shared" si="824"/>
        <v/>
      </c>
      <c r="B6625" s="42" t="str">
        <f t="shared" si="825"/>
        <v/>
      </c>
      <c r="C6625" s="42" t="str">
        <f>IF(ISBLANK($N6625),"",IF(ISBLANK('datos GENERALES'!B$16),"",'datos GENERALES'!B$16))</f>
        <v/>
      </c>
      <c r="D6625" s="43" t="str">
        <f>IF(ISBLANK($N6625),"","SGBTM/AUTAROC/"&amp;'datos GENERALES'!B$5&amp;"_"&amp;'datos GENERALES'!C$5&amp;"_"&amp;'datos GENERALES'!D$5)</f>
        <v/>
      </c>
      <c r="E6625" s="42" t="str">
        <f>IF(ISBLANK($N6625),"",IF(ISBLANK('datos GENERALES'!$B$6),"",'datos GENERALES'!$B$6))</f>
        <v/>
      </c>
      <c r="F6625" s="42" t="str">
        <f>IF(ISBLANK($N6625),"",IF(ISBLANK('datos GENERALES'!$B$7),"",'datos GENERALES'!$B$7))</f>
        <v/>
      </c>
      <c r="G6625" s="42" t="str">
        <f>IF(ISBLANK($N6625),"",IF(ISBLANK('datos GENERALES'!$B$10),"",'datos GENERALES'!$B$10))</f>
        <v/>
      </c>
      <c r="H6625" s="42" t="str">
        <f>IF(ISBLANK($N6625),"",IF(ISBLANK('datos GENERALES'!$C$10),"",'datos GENERALES'!$C$10))</f>
        <v/>
      </c>
      <c r="I6625" s="42" t="str">
        <f>IF(ISBLANK($N6625),"",IF(ISBLANK('datos GENERALES'!$D$10),"",'datos GENERALES'!$D$10))</f>
        <v/>
      </c>
      <c r="O6625" s="48" t="str">
        <f>IFERROR(VLOOKUP(N6625,ListaEspecies!$B$3:$D$45,2,FALSE),"")</f>
        <v/>
      </c>
      <c r="P6625" s="96" t="str">
        <f>IFERROR(VLOOKUP(N6625,ListaEspecies!$B$3:$D$45,3,FALSE),"")</f>
        <v/>
      </c>
      <c r="R6625" s="42" t="str">
        <f>IF(ISBLANK($J6625),"",IF(ISBLANK('datos GENERALES'!$B$15),"",'datos GENERALES'!$B$15))</f>
        <v/>
      </c>
      <c r="S6625" s="49" t="str">
        <f t="shared" si="826"/>
        <v/>
      </c>
      <c r="T6625" s="49" t="str">
        <f t="shared" si="827"/>
        <v/>
      </c>
      <c r="AA6625" s="50" t="str">
        <f t="shared" si="831"/>
        <v/>
      </c>
      <c r="AE6625" s="50" t="str">
        <f t="shared" si="828"/>
        <v/>
      </c>
      <c r="AI6625" s="19" t="str">
        <f t="shared" si="829"/>
        <v/>
      </c>
      <c r="AJ6625"/>
      <c r="AK6625" s="19" t="str">
        <f t="shared" si="830"/>
        <v/>
      </c>
    </row>
    <row r="6626" spans="1:37" x14ac:dyDescent="0.25">
      <c r="A6626" s="42" t="str">
        <f t="shared" si="824"/>
        <v/>
      </c>
      <c r="B6626" s="42" t="str">
        <f t="shared" si="825"/>
        <v/>
      </c>
      <c r="C6626" s="42" t="str">
        <f>IF(ISBLANK($N6626),"",IF(ISBLANK('datos GENERALES'!B$16),"",'datos GENERALES'!B$16))</f>
        <v/>
      </c>
      <c r="D6626" s="43" t="str">
        <f>IF(ISBLANK($N6626),"","SGBTM/AUTAROC/"&amp;'datos GENERALES'!B$5&amp;"_"&amp;'datos GENERALES'!C$5&amp;"_"&amp;'datos GENERALES'!D$5)</f>
        <v/>
      </c>
      <c r="E6626" s="42" t="str">
        <f>IF(ISBLANK($N6626),"",IF(ISBLANK('datos GENERALES'!$B$6),"",'datos GENERALES'!$B$6))</f>
        <v/>
      </c>
      <c r="F6626" s="42" t="str">
        <f>IF(ISBLANK($N6626),"",IF(ISBLANK('datos GENERALES'!$B$7),"",'datos GENERALES'!$B$7))</f>
        <v/>
      </c>
      <c r="G6626" s="42" t="str">
        <f>IF(ISBLANK($N6626),"",IF(ISBLANK('datos GENERALES'!$B$10),"",'datos GENERALES'!$B$10))</f>
        <v/>
      </c>
      <c r="H6626" s="42" t="str">
        <f>IF(ISBLANK($N6626),"",IF(ISBLANK('datos GENERALES'!$C$10),"",'datos GENERALES'!$C$10))</f>
        <v/>
      </c>
      <c r="I6626" s="42" t="str">
        <f>IF(ISBLANK($N6626),"",IF(ISBLANK('datos GENERALES'!$D$10),"",'datos GENERALES'!$D$10))</f>
        <v/>
      </c>
      <c r="O6626" s="48" t="str">
        <f>IFERROR(VLOOKUP(N6626,ListaEspecies!$B$3:$D$45,2,FALSE),"")</f>
        <v/>
      </c>
      <c r="P6626" s="96" t="str">
        <f>IFERROR(VLOOKUP(N6626,ListaEspecies!$B$3:$D$45,3,FALSE),"")</f>
        <v/>
      </c>
      <c r="R6626" s="42" t="str">
        <f>IF(ISBLANK($J6626),"",IF(ISBLANK('datos GENERALES'!$B$15),"",'datos GENERALES'!$B$15))</f>
        <v/>
      </c>
      <c r="S6626" s="49" t="str">
        <f t="shared" si="826"/>
        <v/>
      </c>
      <c r="T6626" s="49" t="str">
        <f t="shared" si="827"/>
        <v/>
      </c>
      <c r="AA6626" s="50" t="str">
        <f t="shared" si="831"/>
        <v/>
      </c>
      <c r="AE6626" s="50" t="str">
        <f t="shared" si="828"/>
        <v/>
      </c>
      <c r="AI6626" s="19" t="str">
        <f t="shared" si="829"/>
        <v/>
      </c>
      <c r="AJ6626"/>
      <c r="AK6626" s="19" t="str">
        <f t="shared" si="830"/>
        <v/>
      </c>
    </row>
    <row r="6627" spans="1:37" x14ac:dyDescent="0.25">
      <c r="A6627" s="42" t="str">
        <f t="shared" si="824"/>
        <v/>
      </c>
      <c r="B6627" s="42" t="str">
        <f t="shared" si="825"/>
        <v/>
      </c>
      <c r="C6627" s="42" t="str">
        <f>IF(ISBLANK($N6627),"",IF(ISBLANK('datos GENERALES'!B$16),"",'datos GENERALES'!B$16))</f>
        <v/>
      </c>
      <c r="D6627" s="43" t="str">
        <f>IF(ISBLANK($N6627),"","SGBTM/AUTAROC/"&amp;'datos GENERALES'!B$5&amp;"_"&amp;'datos GENERALES'!C$5&amp;"_"&amp;'datos GENERALES'!D$5)</f>
        <v/>
      </c>
      <c r="E6627" s="42" t="str">
        <f>IF(ISBLANK($N6627),"",IF(ISBLANK('datos GENERALES'!$B$6),"",'datos GENERALES'!$B$6))</f>
        <v/>
      </c>
      <c r="F6627" s="42" t="str">
        <f>IF(ISBLANK($N6627),"",IF(ISBLANK('datos GENERALES'!$B$7),"",'datos GENERALES'!$B$7))</f>
        <v/>
      </c>
      <c r="G6627" s="42" t="str">
        <f>IF(ISBLANK($N6627),"",IF(ISBLANK('datos GENERALES'!$B$10),"",'datos GENERALES'!$B$10))</f>
        <v/>
      </c>
      <c r="H6627" s="42" t="str">
        <f>IF(ISBLANK($N6627),"",IF(ISBLANK('datos GENERALES'!$C$10),"",'datos GENERALES'!$C$10))</f>
        <v/>
      </c>
      <c r="I6627" s="42" t="str">
        <f>IF(ISBLANK($N6627),"",IF(ISBLANK('datos GENERALES'!$D$10),"",'datos GENERALES'!$D$10))</f>
        <v/>
      </c>
      <c r="O6627" s="48" t="str">
        <f>IFERROR(VLOOKUP(N6627,ListaEspecies!$B$3:$D$45,2,FALSE),"")</f>
        <v/>
      </c>
      <c r="P6627" s="96" t="str">
        <f>IFERROR(VLOOKUP(N6627,ListaEspecies!$B$3:$D$45,3,FALSE),"")</f>
        <v/>
      </c>
      <c r="R6627" s="42" t="str">
        <f>IF(ISBLANK($J6627),"",IF(ISBLANK('datos GENERALES'!$B$15),"",'datos GENERALES'!$B$15))</f>
        <v/>
      </c>
      <c r="S6627" s="49" t="str">
        <f t="shared" si="826"/>
        <v/>
      </c>
      <c r="T6627" s="49" t="str">
        <f t="shared" si="827"/>
        <v/>
      </c>
      <c r="AA6627" s="50" t="str">
        <f t="shared" si="831"/>
        <v/>
      </c>
      <c r="AE6627" s="50" t="str">
        <f t="shared" si="828"/>
        <v/>
      </c>
      <c r="AI6627" s="19" t="str">
        <f t="shared" si="829"/>
        <v/>
      </c>
      <c r="AJ6627"/>
      <c r="AK6627" s="19" t="str">
        <f t="shared" si="830"/>
        <v/>
      </c>
    </row>
    <row r="6628" spans="1:37" x14ac:dyDescent="0.25">
      <c r="A6628" s="42" t="str">
        <f t="shared" si="824"/>
        <v/>
      </c>
      <c r="B6628" s="42" t="str">
        <f t="shared" si="825"/>
        <v/>
      </c>
      <c r="C6628" s="42" t="str">
        <f>IF(ISBLANK($N6628),"",IF(ISBLANK('datos GENERALES'!B$16),"",'datos GENERALES'!B$16))</f>
        <v/>
      </c>
      <c r="D6628" s="43" t="str">
        <f>IF(ISBLANK($N6628),"","SGBTM/AUTAROC/"&amp;'datos GENERALES'!B$5&amp;"_"&amp;'datos GENERALES'!C$5&amp;"_"&amp;'datos GENERALES'!D$5)</f>
        <v/>
      </c>
      <c r="E6628" s="42" t="str">
        <f>IF(ISBLANK($N6628),"",IF(ISBLANK('datos GENERALES'!$B$6),"",'datos GENERALES'!$B$6))</f>
        <v/>
      </c>
      <c r="F6628" s="42" t="str">
        <f>IF(ISBLANK($N6628),"",IF(ISBLANK('datos GENERALES'!$B$7),"",'datos GENERALES'!$B$7))</f>
        <v/>
      </c>
      <c r="G6628" s="42" t="str">
        <f>IF(ISBLANK($N6628),"",IF(ISBLANK('datos GENERALES'!$B$10),"",'datos GENERALES'!$B$10))</f>
        <v/>
      </c>
      <c r="H6628" s="42" t="str">
        <f>IF(ISBLANK($N6628),"",IF(ISBLANK('datos GENERALES'!$C$10),"",'datos GENERALES'!$C$10))</f>
        <v/>
      </c>
      <c r="I6628" s="42" t="str">
        <f>IF(ISBLANK($N6628),"",IF(ISBLANK('datos GENERALES'!$D$10),"",'datos GENERALES'!$D$10))</f>
        <v/>
      </c>
      <c r="O6628" s="48" t="str">
        <f>IFERROR(VLOOKUP(N6628,ListaEspecies!$B$3:$D$45,2,FALSE),"")</f>
        <v/>
      </c>
      <c r="P6628" s="96" t="str">
        <f>IFERROR(VLOOKUP(N6628,ListaEspecies!$B$3:$D$45,3,FALSE),"")</f>
        <v/>
      </c>
      <c r="R6628" s="42" t="str">
        <f>IF(ISBLANK($J6628),"",IF(ISBLANK('datos GENERALES'!$B$15),"",'datos GENERALES'!$B$15))</f>
        <v/>
      </c>
      <c r="S6628" s="49" t="str">
        <f t="shared" si="826"/>
        <v/>
      </c>
      <c r="T6628" s="49" t="str">
        <f t="shared" si="827"/>
        <v/>
      </c>
      <c r="AA6628" s="50" t="str">
        <f t="shared" si="831"/>
        <v/>
      </c>
      <c r="AE6628" s="50" t="str">
        <f t="shared" si="828"/>
        <v/>
      </c>
      <c r="AI6628" s="19" t="str">
        <f t="shared" si="829"/>
        <v/>
      </c>
      <c r="AJ6628"/>
      <c r="AK6628" s="19" t="str">
        <f t="shared" si="830"/>
        <v/>
      </c>
    </row>
    <row r="6629" spans="1:37" x14ac:dyDescent="0.25">
      <c r="A6629" s="42" t="str">
        <f t="shared" si="824"/>
        <v/>
      </c>
      <c r="B6629" s="42" t="str">
        <f t="shared" si="825"/>
        <v/>
      </c>
      <c r="C6629" s="42" t="str">
        <f>IF(ISBLANK($N6629),"",IF(ISBLANK('datos GENERALES'!B$16),"",'datos GENERALES'!B$16))</f>
        <v/>
      </c>
      <c r="D6629" s="43" t="str">
        <f>IF(ISBLANK($N6629),"","SGBTM/AUTAROC/"&amp;'datos GENERALES'!B$5&amp;"_"&amp;'datos GENERALES'!C$5&amp;"_"&amp;'datos GENERALES'!D$5)</f>
        <v/>
      </c>
      <c r="E6629" s="42" t="str">
        <f>IF(ISBLANK($N6629),"",IF(ISBLANK('datos GENERALES'!$B$6),"",'datos GENERALES'!$B$6))</f>
        <v/>
      </c>
      <c r="F6629" s="42" t="str">
        <f>IF(ISBLANK($N6629),"",IF(ISBLANK('datos GENERALES'!$B$7),"",'datos GENERALES'!$B$7))</f>
        <v/>
      </c>
      <c r="G6629" s="42" t="str">
        <f>IF(ISBLANK($N6629),"",IF(ISBLANK('datos GENERALES'!$B$10),"",'datos GENERALES'!$B$10))</f>
        <v/>
      </c>
      <c r="H6629" s="42" t="str">
        <f>IF(ISBLANK($N6629),"",IF(ISBLANK('datos GENERALES'!$C$10),"",'datos GENERALES'!$C$10))</f>
        <v/>
      </c>
      <c r="I6629" s="42" t="str">
        <f>IF(ISBLANK($N6629),"",IF(ISBLANK('datos GENERALES'!$D$10),"",'datos GENERALES'!$D$10))</f>
        <v/>
      </c>
      <c r="O6629" s="48" t="str">
        <f>IFERROR(VLOOKUP(N6629,ListaEspecies!$B$3:$D$45,2,FALSE),"")</f>
        <v/>
      </c>
      <c r="P6629" s="96" t="str">
        <f>IFERROR(VLOOKUP(N6629,ListaEspecies!$B$3:$D$45,3,FALSE),"")</f>
        <v/>
      </c>
      <c r="R6629" s="42" t="str">
        <f>IF(ISBLANK($J6629),"",IF(ISBLANK('datos GENERALES'!$B$15),"",'datos GENERALES'!$B$15))</f>
        <v/>
      </c>
      <c r="S6629" s="49" t="str">
        <f t="shared" si="826"/>
        <v/>
      </c>
      <c r="T6629" s="49" t="str">
        <f t="shared" si="827"/>
        <v/>
      </c>
      <c r="AA6629" s="50" t="str">
        <f t="shared" si="831"/>
        <v/>
      </c>
      <c r="AE6629" s="50" t="str">
        <f t="shared" si="828"/>
        <v/>
      </c>
      <c r="AI6629" s="19" t="str">
        <f t="shared" si="829"/>
        <v/>
      </c>
      <c r="AJ6629"/>
      <c r="AK6629" s="19" t="str">
        <f t="shared" si="830"/>
        <v/>
      </c>
    </row>
    <row r="6630" spans="1:37" x14ac:dyDescent="0.25">
      <c r="A6630" s="42" t="str">
        <f t="shared" si="824"/>
        <v/>
      </c>
      <c r="B6630" s="42" t="str">
        <f t="shared" si="825"/>
        <v/>
      </c>
      <c r="C6630" s="42" t="str">
        <f>IF(ISBLANK($N6630),"",IF(ISBLANK('datos GENERALES'!B$16),"",'datos GENERALES'!B$16))</f>
        <v/>
      </c>
      <c r="D6630" s="43" t="str">
        <f>IF(ISBLANK($N6630),"","SGBTM/AUTAROC/"&amp;'datos GENERALES'!B$5&amp;"_"&amp;'datos GENERALES'!C$5&amp;"_"&amp;'datos GENERALES'!D$5)</f>
        <v/>
      </c>
      <c r="E6630" s="42" t="str">
        <f>IF(ISBLANK($N6630),"",IF(ISBLANK('datos GENERALES'!$B$6),"",'datos GENERALES'!$B$6))</f>
        <v/>
      </c>
      <c r="F6630" s="42" t="str">
        <f>IF(ISBLANK($N6630),"",IF(ISBLANK('datos GENERALES'!$B$7),"",'datos GENERALES'!$B$7))</f>
        <v/>
      </c>
      <c r="G6630" s="42" t="str">
        <f>IF(ISBLANK($N6630),"",IF(ISBLANK('datos GENERALES'!$B$10),"",'datos GENERALES'!$B$10))</f>
        <v/>
      </c>
      <c r="H6630" s="42" t="str">
        <f>IF(ISBLANK($N6630),"",IF(ISBLANK('datos GENERALES'!$C$10),"",'datos GENERALES'!$C$10))</f>
        <v/>
      </c>
      <c r="I6630" s="42" t="str">
        <f>IF(ISBLANK($N6630),"",IF(ISBLANK('datos GENERALES'!$D$10),"",'datos GENERALES'!$D$10))</f>
        <v/>
      </c>
      <c r="O6630" s="48" t="str">
        <f>IFERROR(VLOOKUP(N6630,ListaEspecies!$B$3:$D$45,2,FALSE),"")</f>
        <v/>
      </c>
      <c r="P6630" s="96" t="str">
        <f>IFERROR(VLOOKUP(N6630,ListaEspecies!$B$3:$D$45,3,FALSE),"")</f>
        <v/>
      </c>
      <c r="R6630" s="42" t="str">
        <f>IF(ISBLANK($J6630),"",IF(ISBLANK('datos GENERALES'!$B$15),"",'datos GENERALES'!$B$15))</f>
        <v/>
      </c>
      <c r="S6630" s="49" t="str">
        <f t="shared" si="826"/>
        <v/>
      </c>
      <c r="T6630" s="49" t="str">
        <f t="shared" si="827"/>
        <v/>
      </c>
      <c r="AA6630" s="50" t="str">
        <f t="shared" si="831"/>
        <v/>
      </c>
      <c r="AE6630" s="50" t="str">
        <f t="shared" si="828"/>
        <v/>
      </c>
      <c r="AI6630" s="19" t="str">
        <f t="shared" si="829"/>
        <v/>
      </c>
      <c r="AJ6630"/>
      <c r="AK6630" s="19" t="str">
        <f t="shared" si="830"/>
        <v/>
      </c>
    </row>
    <row r="6631" spans="1:37" x14ac:dyDescent="0.25">
      <c r="A6631" s="42" t="str">
        <f t="shared" si="824"/>
        <v/>
      </c>
      <c r="B6631" s="42" t="str">
        <f t="shared" si="825"/>
        <v/>
      </c>
      <c r="C6631" s="42" t="str">
        <f>IF(ISBLANK($N6631),"",IF(ISBLANK('datos GENERALES'!B$16),"",'datos GENERALES'!B$16))</f>
        <v/>
      </c>
      <c r="D6631" s="43" t="str">
        <f>IF(ISBLANK($N6631),"","SGBTM/AUTAROC/"&amp;'datos GENERALES'!B$5&amp;"_"&amp;'datos GENERALES'!C$5&amp;"_"&amp;'datos GENERALES'!D$5)</f>
        <v/>
      </c>
      <c r="E6631" s="42" t="str">
        <f>IF(ISBLANK($N6631),"",IF(ISBLANK('datos GENERALES'!$B$6),"",'datos GENERALES'!$B$6))</f>
        <v/>
      </c>
      <c r="F6631" s="42" t="str">
        <f>IF(ISBLANK($N6631),"",IF(ISBLANK('datos GENERALES'!$B$7),"",'datos GENERALES'!$B$7))</f>
        <v/>
      </c>
      <c r="G6631" s="42" t="str">
        <f>IF(ISBLANK($N6631),"",IF(ISBLANK('datos GENERALES'!$B$10),"",'datos GENERALES'!$B$10))</f>
        <v/>
      </c>
      <c r="H6631" s="42" t="str">
        <f>IF(ISBLANK($N6631),"",IF(ISBLANK('datos GENERALES'!$C$10),"",'datos GENERALES'!$C$10))</f>
        <v/>
      </c>
      <c r="I6631" s="42" t="str">
        <f>IF(ISBLANK($N6631),"",IF(ISBLANK('datos GENERALES'!$D$10),"",'datos GENERALES'!$D$10))</f>
        <v/>
      </c>
      <c r="O6631" s="48" t="str">
        <f>IFERROR(VLOOKUP(N6631,ListaEspecies!$B$3:$D$45,2,FALSE),"")</f>
        <v/>
      </c>
      <c r="P6631" s="96" t="str">
        <f>IFERROR(VLOOKUP(N6631,ListaEspecies!$B$3:$D$45,3,FALSE),"")</f>
        <v/>
      </c>
      <c r="R6631" s="42" t="str">
        <f>IF(ISBLANK($J6631),"",IF(ISBLANK('datos GENERALES'!$B$15),"",'datos GENERALES'!$B$15))</f>
        <v/>
      </c>
      <c r="S6631" s="49" t="str">
        <f t="shared" si="826"/>
        <v/>
      </c>
      <c r="T6631" s="49" t="str">
        <f t="shared" si="827"/>
        <v/>
      </c>
      <c r="AA6631" s="50" t="str">
        <f t="shared" si="831"/>
        <v/>
      </c>
      <c r="AE6631" s="50" t="str">
        <f t="shared" si="828"/>
        <v/>
      </c>
      <c r="AI6631" s="19" t="str">
        <f t="shared" si="829"/>
        <v/>
      </c>
      <c r="AJ6631"/>
      <c r="AK6631" s="19" t="str">
        <f t="shared" si="830"/>
        <v/>
      </c>
    </row>
    <row r="6632" spans="1:37" x14ac:dyDescent="0.25">
      <c r="A6632" s="42" t="str">
        <f t="shared" si="824"/>
        <v/>
      </c>
      <c r="B6632" s="42" t="str">
        <f t="shared" si="825"/>
        <v/>
      </c>
      <c r="C6632" s="42" t="str">
        <f>IF(ISBLANK($N6632),"",IF(ISBLANK('datos GENERALES'!B$16),"",'datos GENERALES'!B$16))</f>
        <v/>
      </c>
      <c r="D6632" s="43" t="str">
        <f>IF(ISBLANK($N6632),"","SGBTM/AUTAROC/"&amp;'datos GENERALES'!B$5&amp;"_"&amp;'datos GENERALES'!C$5&amp;"_"&amp;'datos GENERALES'!D$5)</f>
        <v/>
      </c>
      <c r="E6632" s="42" t="str">
        <f>IF(ISBLANK($N6632),"",IF(ISBLANK('datos GENERALES'!$B$6),"",'datos GENERALES'!$B$6))</f>
        <v/>
      </c>
      <c r="F6632" s="42" t="str">
        <f>IF(ISBLANK($N6632),"",IF(ISBLANK('datos GENERALES'!$B$7),"",'datos GENERALES'!$B$7))</f>
        <v/>
      </c>
      <c r="G6632" s="42" t="str">
        <f>IF(ISBLANK($N6632),"",IF(ISBLANK('datos GENERALES'!$B$10),"",'datos GENERALES'!$B$10))</f>
        <v/>
      </c>
      <c r="H6632" s="42" t="str">
        <f>IF(ISBLANK($N6632),"",IF(ISBLANK('datos GENERALES'!$C$10),"",'datos GENERALES'!$C$10))</f>
        <v/>
      </c>
      <c r="I6632" s="42" t="str">
        <f>IF(ISBLANK($N6632),"",IF(ISBLANK('datos GENERALES'!$D$10),"",'datos GENERALES'!$D$10))</f>
        <v/>
      </c>
      <c r="O6632" s="48" t="str">
        <f>IFERROR(VLOOKUP(N6632,ListaEspecies!$B$3:$D$45,2,FALSE),"")</f>
        <v/>
      </c>
      <c r="P6632" s="96" t="str">
        <f>IFERROR(VLOOKUP(N6632,ListaEspecies!$B$3:$D$45,3,FALSE),"")</f>
        <v/>
      </c>
      <c r="R6632" s="42" t="str">
        <f>IF(ISBLANK($J6632),"",IF(ISBLANK('datos GENERALES'!$B$15),"",'datos GENERALES'!$B$15))</f>
        <v/>
      </c>
      <c r="S6632" s="49" t="str">
        <f t="shared" si="826"/>
        <v/>
      </c>
      <c r="T6632" s="49" t="str">
        <f t="shared" si="827"/>
        <v/>
      </c>
      <c r="AA6632" s="50" t="str">
        <f t="shared" si="831"/>
        <v/>
      </c>
      <c r="AE6632" s="50" t="str">
        <f t="shared" si="828"/>
        <v/>
      </c>
      <c r="AI6632" s="19" t="str">
        <f t="shared" si="829"/>
        <v/>
      </c>
      <c r="AJ6632"/>
      <c r="AK6632" s="19" t="str">
        <f t="shared" si="830"/>
        <v/>
      </c>
    </row>
    <row r="6633" spans="1:37" x14ac:dyDescent="0.25">
      <c r="A6633" s="42" t="str">
        <f t="shared" si="824"/>
        <v/>
      </c>
      <c r="B6633" s="42" t="str">
        <f t="shared" si="825"/>
        <v/>
      </c>
      <c r="C6633" s="42" t="str">
        <f>IF(ISBLANK($N6633),"",IF(ISBLANK('datos GENERALES'!B$16),"",'datos GENERALES'!B$16))</f>
        <v/>
      </c>
      <c r="D6633" s="43" t="str">
        <f>IF(ISBLANK($N6633),"","SGBTM/AUTAROC/"&amp;'datos GENERALES'!B$5&amp;"_"&amp;'datos GENERALES'!C$5&amp;"_"&amp;'datos GENERALES'!D$5)</f>
        <v/>
      </c>
      <c r="E6633" s="42" t="str">
        <f>IF(ISBLANK($N6633),"",IF(ISBLANK('datos GENERALES'!$B$6),"",'datos GENERALES'!$B$6))</f>
        <v/>
      </c>
      <c r="F6633" s="42" t="str">
        <f>IF(ISBLANK($N6633),"",IF(ISBLANK('datos GENERALES'!$B$7),"",'datos GENERALES'!$B$7))</f>
        <v/>
      </c>
      <c r="G6633" s="42" t="str">
        <f>IF(ISBLANK($N6633),"",IF(ISBLANK('datos GENERALES'!$B$10),"",'datos GENERALES'!$B$10))</f>
        <v/>
      </c>
      <c r="H6633" s="42" t="str">
        <f>IF(ISBLANK($N6633),"",IF(ISBLANK('datos GENERALES'!$C$10),"",'datos GENERALES'!$C$10))</f>
        <v/>
      </c>
      <c r="I6633" s="42" t="str">
        <f>IF(ISBLANK($N6633),"",IF(ISBLANK('datos GENERALES'!$D$10),"",'datos GENERALES'!$D$10))</f>
        <v/>
      </c>
      <c r="O6633" s="48" t="str">
        <f>IFERROR(VLOOKUP(N6633,ListaEspecies!$B$3:$D$45,2,FALSE),"")</f>
        <v/>
      </c>
      <c r="P6633" s="96" t="str">
        <f>IFERROR(VLOOKUP(N6633,ListaEspecies!$B$3:$D$45,3,FALSE),"")</f>
        <v/>
      </c>
      <c r="R6633" s="42" t="str">
        <f>IF(ISBLANK($J6633),"",IF(ISBLANK('datos GENERALES'!$B$15),"",'datos GENERALES'!$B$15))</f>
        <v/>
      </c>
      <c r="S6633" s="49" t="str">
        <f t="shared" si="826"/>
        <v/>
      </c>
      <c r="T6633" s="49" t="str">
        <f t="shared" si="827"/>
        <v/>
      </c>
      <c r="AA6633" s="50" t="str">
        <f t="shared" si="831"/>
        <v/>
      </c>
      <c r="AE6633" s="50" t="str">
        <f t="shared" si="828"/>
        <v/>
      </c>
      <c r="AI6633" s="19" t="str">
        <f t="shared" si="829"/>
        <v/>
      </c>
      <c r="AJ6633"/>
      <c r="AK6633" s="19" t="str">
        <f t="shared" si="830"/>
        <v/>
      </c>
    </row>
    <row r="6634" spans="1:37" x14ac:dyDescent="0.25">
      <c r="A6634" s="42" t="str">
        <f t="shared" si="824"/>
        <v/>
      </c>
      <c r="B6634" s="42" t="str">
        <f t="shared" si="825"/>
        <v/>
      </c>
      <c r="C6634" s="42" t="str">
        <f>IF(ISBLANK($N6634),"",IF(ISBLANK('datos GENERALES'!B$16),"",'datos GENERALES'!B$16))</f>
        <v/>
      </c>
      <c r="D6634" s="43" t="str">
        <f>IF(ISBLANK($N6634),"","SGBTM/AUTAROC/"&amp;'datos GENERALES'!B$5&amp;"_"&amp;'datos GENERALES'!C$5&amp;"_"&amp;'datos GENERALES'!D$5)</f>
        <v/>
      </c>
      <c r="E6634" s="42" t="str">
        <f>IF(ISBLANK($N6634),"",IF(ISBLANK('datos GENERALES'!$B$6),"",'datos GENERALES'!$B$6))</f>
        <v/>
      </c>
      <c r="F6634" s="42" t="str">
        <f>IF(ISBLANK($N6634),"",IF(ISBLANK('datos GENERALES'!$B$7),"",'datos GENERALES'!$B$7))</f>
        <v/>
      </c>
      <c r="G6634" s="42" t="str">
        <f>IF(ISBLANK($N6634),"",IF(ISBLANK('datos GENERALES'!$B$10),"",'datos GENERALES'!$B$10))</f>
        <v/>
      </c>
      <c r="H6634" s="42" t="str">
        <f>IF(ISBLANK($N6634),"",IF(ISBLANK('datos GENERALES'!$C$10),"",'datos GENERALES'!$C$10))</f>
        <v/>
      </c>
      <c r="I6634" s="42" t="str">
        <f>IF(ISBLANK($N6634),"",IF(ISBLANK('datos GENERALES'!$D$10),"",'datos GENERALES'!$D$10))</f>
        <v/>
      </c>
      <c r="O6634" s="48" t="str">
        <f>IFERROR(VLOOKUP(N6634,ListaEspecies!$B$3:$D$45,2,FALSE),"")</f>
        <v/>
      </c>
      <c r="P6634" s="96" t="str">
        <f>IFERROR(VLOOKUP(N6634,ListaEspecies!$B$3:$D$45,3,FALSE),"")</f>
        <v/>
      </c>
      <c r="R6634" s="42" t="str">
        <f>IF(ISBLANK($J6634),"",IF(ISBLANK('datos GENERALES'!$B$15),"",'datos GENERALES'!$B$15))</f>
        <v/>
      </c>
      <c r="S6634" s="49" t="str">
        <f t="shared" si="826"/>
        <v/>
      </c>
      <c r="T6634" s="49" t="str">
        <f t="shared" si="827"/>
        <v/>
      </c>
      <c r="AA6634" s="50" t="str">
        <f t="shared" si="831"/>
        <v/>
      </c>
      <c r="AE6634" s="50" t="str">
        <f t="shared" si="828"/>
        <v/>
      </c>
      <c r="AI6634" s="19" t="str">
        <f t="shared" si="829"/>
        <v/>
      </c>
      <c r="AJ6634"/>
      <c r="AK6634" s="19" t="str">
        <f t="shared" si="830"/>
        <v/>
      </c>
    </row>
    <row r="6635" spans="1:37" x14ac:dyDescent="0.25">
      <c r="A6635" s="42" t="str">
        <f t="shared" si="824"/>
        <v/>
      </c>
      <c r="B6635" s="42" t="str">
        <f t="shared" si="825"/>
        <v/>
      </c>
      <c r="C6635" s="42" t="str">
        <f>IF(ISBLANK($N6635),"",IF(ISBLANK('datos GENERALES'!B$16),"",'datos GENERALES'!B$16))</f>
        <v/>
      </c>
      <c r="D6635" s="43" t="str">
        <f>IF(ISBLANK($N6635),"","SGBTM/AUTAROC/"&amp;'datos GENERALES'!B$5&amp;"_"&amp;'datos GENERALES'!C$5&amp;"_"&amp;'datos GENERALES'!D$5)</f>
        <v/>
      </c>
      <c r="E6635" s="42" t="str">
        <f>IF(ISBLANK($N6635),"",IF(ISBLANK('datos GENERALES'!$B$6),"",'datos GENERALES'!$B$6))</f>
        <v/>
      </c>
      <c r="F6635" s="42" t="str">
        <f>IF(ISBLANK($N6635),"",IF(ISBLANK('datos GENERALES'!$B$7),"",'datos GENERALES'!$B$7))</f>
        <v/>
      </c>
      <c r="G6635" s="42" t="str">
        <f>IF(ISBLANK($N6635),"",IF(ISBLANK('datos GENERALES'!$B$10),"",'datos GENERALES'!$B$10))</f>
        <v/>
      </c>
      <c r="H6635" s="42" t="str">
        <f>IF(ISBLANK($N6635),"",IF(ISBLANK('datos GENERALES'!$C$10),"",'datos GENERALES'!$C$10))</f>
        <v/>
      </c>
      <c r="I6635" s="42" t="str">
        <f>IF(ISBLANK($N6635),"",IF(ISBLANK('datos GENERALES'!$D$10),"",'datos GENERALES'!$D$10))</f>
        <v/>
      </c>
      <c r="O6635" s="48" t="str">
        <f>IFERROR(VLOOKUP(N6635,ListaEspecies!$B$3:$D$45,2,FALSE),"")</f>
        <v/>
      </c>
      <c r="P6635" s="96" t="str">
        <f>IFERROR(VLOOKUP(N6635,ListaEspecies!$B$3:$D$45,3,FALSE),"")</f>
        <v/>
      </c>
      <c r="R6635" s="42" t="str">
        <f>IF(ISBLANK($J6635),"",IF(ISBLANK('datos GENERALES'!$B$15),"",'datos GENERALES'!$B$15))</f>
        <v/>
      </c>
      <c r="S6635" s="49" t="str">
        <f t="shared" si="826"/>
        <v/>
      </c>
      <c r="T6635" s="49" t="str">
        <f t="shared" si="827"/>
        <v/>
      </c>
      <c r="AA6635" s="50" t="str">
        <f t="shared" si="831"/>
        <v/>
      </c>
      <c r="AE6635" s="50" t="str">
        <f t="shared" si="828"/>
        <v/>
      </c>
      <c r="AI6635" s="19" t="str">
        <f t="shared" si="829"/>
        <v/>
      </c>
      <c r="AJ6635"/>
      <c r="AK6635" s="19" t="str">
        <f t="shared" si="830"/>
        <v/>
      </c>
    </row>
    <row r="6636" spans="1:37" x14ac:dyDescent="0.25">
      <c r="A6636" s="42" t="str">
        <f t="shared" si="824"/>
        <v/>
      </c>
      <c r="B6636" s="42" t="str">
        <f t="shared" si="825"/>
        <v/>
      </c>
      <c r="C6636" s="42" t="str">
        <f>IF(ISBLANK($N6636),"",IF(ISBLANK('datos GENERALES'!B$16),"",'datos GENERALES'!B$16))</f>
        <v/>
      </c>
      <c r="D6636" s="43" t="str">
        <f>IF(ISBLANK($N6636),"","SGBTM/AUTAROC/"&amp;'datos GENERALES'!B$5&amp;"_"&amp;'datos GENERALES'!C$5&amp;"_"&amp;'datos GENERALES'!D$5)</f>
        <v/>
      </c>
      <c r="E6636" s="42" t="str">
        <f>IF(ISBLANK($N6636),"",IF(ISBLANK('datos GENERALES'!$B$6),"",'datos GENERALES'!$B$6))</f>
        <v/>
      </c>
      <c r="F6636" s="42" t="str">
        <f>IF(ISBLANK($N6636),"",IF(ISBLANK('datos GENERALES'!$B$7),"",'datos GENERALES'!$B$7))</f>
        <v/>
      </c>
      <c r="G6636" s="42" t="str">
        <f>IF(ISBLANK($N6636),"",IF(ISBLANK('datos GENERALES'!$B$10),"",'datos GENERALES'!$B$10))</f>
        <v/>
      </c>
      <c r="H6636" s="42" t="str">
        <f>IF(ISBLANK($N6636),"",IF(ISBLANK('datos GENERALES'!$C$10),"",'datos GENERALES'!$C$10))</f>
        <v/>
      </c>
      <c r="I6636" s="42" t="str">
        <f>IF(ISBLANK($N6636),"",IF(ISBLANK('datos GENERALES'!$D$10),"",'datos GENERALES'!$D$10))</f>
        <v/>
      </c>
      <c r="O6636" s="48" t="str">
        <f>IFERROR(VLOOKUP(N6636,ListaEspecies!$B$3:$D$45,2,FALSE),"")</f>
        <v/>
      </c>
      <c r="P6636" s="96" t="str">
        <f>IFERROR(VLOOKUP(N6636,ListaEspecies!$B$3:$D$45,3,FALSE),"")</f>
        <v/>
      </c>
      <c r="R6636" s="42" t="str">
        <f>IF(ISBLANK($J6636),"",IF(ISBLANK('datos GENERALES'!$B$15),"",'datos GENERALES'!$B$15))</f>
        <v/>
      </c>
      <c r="S6636" s="49" t="str">
        <f t="shared" si="826"/>
        <v/>
      </c>
      <c r="T6636" s="49" t="str">
        <f t="shared" si="827"/>
        <v/>
      </c>
      <c r="AA6636" s="50" t="str">
        <f t="shared" si="831"/>
        <v/>
      </c>
      <c r="AE6636" s="50" t="str">
        <f t="shared" si="828"/>
        <v/>
      </c>
      <c r="AI6636" s="19" t="str">
        <f t="shared" si="829"/>
        <v/>
      </c>
      <c r="AJ6636"/>
      <c r="AK6636" s="19" t="str">
        <f t="shared" si="830"/>
        <v/>
      </c>
    </row>
    <row r="6637" spans="1:37" x14ac:dyDescent="0.25">
      <c r="A6637" s="42" t="str">
        <f t="shared" si="824"/>
        <v/>
      </c>
      <c r="B6637" s="42" t="str">
        <f t="shared" si="825"/>
        <v/>
      </c>
      <c r="C6637" s="42" t="str">
        <f>IF(ISBLANK($N6637),"",IF(ISBLANK('datos GENERALES'!B$16),"",'datos GENERALES'!B$16))</f>
        <v/>
      </c>
      <c r="D6637" s="43" t="str">
        <f>IF(ISBLANK($N6637),"","SGBTM/AUTAROC/"&amp;'datos GENERALES'!B$5&amp;"_"&amp;'datos GENERALES'!C$5&amp;"_"&amp;'datos GENERALES'!D$5)</f>
        <v/>
      </c>
      <c r="E6637" s="42" t="str">
        <f>IF(ISBLANK($N6637),"",IF(ISBLANK('datos GENERALES'!$B$6),"",'datos GENERALES'!$B$6))</f>
        <v/>
      </c>
      <c r="F6637" s="42" t="str">
        <f>IF(ISBLANK($N6637),"",IF(ISBLANK('datos GENERALES'!$B$7),"",'datos GENERALES'!$B$7))</f>
        <v/>
      </c>
      <c r="G6637" s="42" t="str">
        <f>IF(ISBLANK($N6637),"",IF(ISBLANK('datos GENERALES'!$B$10),"",'datos GENERALES'!$B$10))</f>
        <v/>
      </c>
      <c r="H6637" s="42" t="str">
        <f>IF(ISBLANK($N6637),"",IF(ISBLANK('datos GENERALES'!$C$10),"",'datos GENERALES'!$C$10))</f>
        <v/>
      </c>
      <c r="I6637" s="42" t="str">
        <f>IF(ISBLANK($N6637),"",IF(ISBLANK('datos GENERALES'!$D$10),"",'datos GENERALES'!$D$10))</f>
        <v/>
      </c>
      <c r="O6637" s="48" t="str">
        <f>IFERROR(VLOOKUP(N6637,ListaEspecies!$B$3:$D$45,2,FALSE),"")</f>
        <v/>
      </c>
      <c r="P6637" s="96" t="str">
        <f>IFERROR(VLOOKUP(N6637,ListaEspecies!$B$3:$D$45,3,FALSE),"")</f>
        <v/>
      </c>
      <c r="R6637" s="42" t="str">
        <f>IF(ISBLANK($J6637),"",IF(ISBLANK('datos GENERALES'!$B$15),"",'datos GENERALES'!$B$15))</f>
        <v/>
      </c>
      <c r="S6637" s="49" t="str">
        <f t="shared" si="826"/>
        <v/>
      </c>
      <c r="T6637" s="49" t="str">
        <f t="shared" si="827"/>
        <v/>
      </c>
      <c r="AA6637" s="50" t="str">
        <f t="shared" si="831"/>
        <v/>
      </c>
      <c r="AE6637" s="50" t="str">
        <f t="shared" si="828"/>
        <v/>
      </c>
      <c r="AI6637" s="19" t="str">
        <f t="shared" si="829"/>
        <v/>
      </c>
      <c r="AJ6637"/>
      <c r="AK6637" s="19" t="str">
        <f t="shared" si="830"/>
        <v/>
      </c>
    </row>
    <row r="6638" spans="1:37" x14ac:dyDescent="0.25">
      <c r="A6638" s="42" t="str">
        <f t="shared" si="824"/>
        <v/>
      </c>
      <c r="B6638" s="42" t="str">
        <f t="shared" si="825"/>
        <v/>
      </c>
      <c r="C6638" s="42" t="str">
        <f>IF(ISBLANK($N6638),"",IF(ISBLANK('datos GENERALES'!B$16),"",'datos GENERALES'!B$16))</f>
        <v/>
      </c>
      <c r="D6638" s="43" t="str">
        <f>IF(ISBLANK($N6638),"","SGBTM/AUTAROC/"&amp;'datos GENERALES'!B$5&amp;"_"&amp;'datos GENERALES'!C$5&amp;"_"&amp;'datos GENERALES'!D$5)</f>
        <v/>
      </c>
      <c r="E6638" s="42" t="str">
        <f>IF(ISBLANK($N6638),"",IF(ISBLANK('datos GENERALES'!$B$6),"",'datos GENERALES'!$B$6))</f>
        <v/>
      </c>
      <c r="F6638" s="42" t="str">
        <f>IF(ISBLANK($N6638),"",IF(ISBLANK('datos GENERALES'!$B$7),"",'datos GENERALES'!$B$7))</f>
        <v/>
      </c>
      <c r="G6638" s="42" t="str">
        <f>IF(ISBLANK($N6638),"",IF(ISBLANK('datos GENERALES'!$B$10),"",'datos GENERALES'!$B$10))</f>
        <v/>
      </c>
      <c r="H6638" s="42" t="str">
        <f>IF(ISBLANK($N6638),"",IF(ISBLANK('datos GENERALES'!$C$10),"",'datos GENERALES'!$C$10))</f>
        <v/>
      </c>
      <c r="I6638" s="42" t="str">
        <f>IF(ISBLANK($N6638),"",IF(ISBLANK('datos GENERALES'!$D$10),"",'datos GENERALES'!$D$10))</f>
        <v/>
      </c>
      <c r="O6638" s="48" t="str">
        <f>IFERROR(VLOOKUP(N6638,ListaEspecies!$B$3:$D$45,2,FALSE),"")</f>
        <v/>
      </c>
      <c r="P6638" s="96" t="str">
        <f>IFERROR(VLOOKUP(N6638,ListaEspecies!$B$3:$D$45,3,FALSE),"")</f>
        <v/>
      </c>
      <c r="R6638" s="42" t="str">
        <f>IF(ISBLANK($J6638),"",IF(ISBLANK('datos GENERALES'!$B$15),"",'datos GENERALES'!$B$15))</f>
        <v/>
      </c>
      <c r="S6638" s="49" t="str">
        <f t="shared" si="826"/>
        <v/>
      </c>
      <c r="T6638" s="49" t="str">
        <f t="shared" si="827"/>
        <v/>
      </c>
      <c r="AA6638" s="50" t="str">
        <f t="shared" si="831"/>
        <v/>
      </c>
      <c r="AE6638" s="50" t="str">
        <f t="shared" si="828"/>
        <v/>
      </c>
      <c r="AI6638" s="19" t="str">
        <f t="shared" si="829"/>
        <v/>
      </c>
      <c r="AJ6638"/>
      <c r="AK6638" s="19" t="str">
        <f t="shared" si="830"/>
        <v/>
      </c>
    </row>
    <row r="6639" spans="1:37" x14ac:dyDescent="0.25">
      <c r="A6639" s="42" t="str">
        <f t="shared" si="824"/>
        <v/>
      </c>
      <c r="B6639" s="42" t="str">
        <f t="shared" si="825"/>
        <v/>
      </c>
      <c r="C6639" s="42" t="str">
        <f>IF(ISBLANK($N6639),"",IF(ISBLANK('datos GENERALES'!B$16),"",'datos GENERALES'!B$16))</f>
        <v/>
      </c>
      <c r="D6639" s="43" t="str">
        <f>IF(ISBLANK($N6639),"","SGBTM/AUTAROC/"&amp;'datos GENERALES'!B$5&amp;"_"&amp;'datos GENERALES'!C$5&amp;"_"&amp;'datos GENERALES'!D$5)</f>
        <v/>
      </c>
      <c r="E6639" s="42" t="str">
        <f>IF(ISBLANK($N6639),"",IF(ISBLANK('datos GENERALES'!$B$6),"",'datos GENERALES'!$B$6))</f>
        <v/>
      </c>
      <c r="F6639" s="42" t="str">
        <f>IF(ISBLANK($N6639),"",IF(ISBLANK('datos GENERALES'!$B$7),"",'datos GENERALES'!$B$7))</f>
        <v/>
      </c>
      <c r="G6639" s="42" t="str">
        <f>IF(ISBLANK($N6639),"",IF(ISBLANK('datos GENERALES'!$B$10),"",'datos GENERALES'!$B$10))</f>
        <v/>
      </c>
      <c r="H6639" s="42" t="str">
        <f>IF(ISBLANK($N6639),"",IF(ISBLANK('datos GENERALES'!$C$10),"",'datos GENERALES'!$C$10))</f>
        <v/>
      </c>
      <c r="I6639" s="42" t="str">
        <f>IF(ISBLANK($N6639),"",IF(ISBLANK('datos GENERALES'!$D$10),"",'datos GENERALES'!$D$10))</f>
        <v/>
      </c>
      <c r="O6639" s="48" t="str">
        <f>IFERROR(VLOOKUP(N6639,ListaEspecies!$B$3:$D$45,2,FALSE),"")</f>
        <v/>
      </c>
      <c r="P6639" s="96" t="str">
        <f>IFERROR(VLOOKUP(N6639,ListaEspecies!$B$3:$D$45,3,FALSE),"")</f>
        <v/>
      </c>
      <c r="R6639" s="42" t="str">
        <f>IF(ISBLANK($J6639),"",IF(ISBLANK('datos GENERALES'!$B$15),"",'datos GENERALES'!$B$15))</f>
        <v/>
      </c>
      <c r="S6639" s="49" t="str">
        <f t="shared" si="826"/>
        <v/>
      </c>
      <c r="T6639" s="49" t="str">
        <f t="shared" si="827"/>
        <v/>
      </c>
      <c r="AA6639" s="50" t="str">
        <f t="shared" si="831"/>
        <v/>
      </c>
      <c r="AE6639" s="50" t="str">
        <f t="shared" si="828"/>
        <v/>
      </c>
      <c r="AI6639" s="19" t="str">
        <f t="shared" si="829"/>
        <v/>
      </c>
      <c r="AJ6639"/>
      <c r="AK6639" s="19" t="str">
        <f t="shared" si="830"/>
        <v/>
      </c>
    </row>
    <row r="6640" spans="1:37" x14ac:dyDescent="0.25">
      <c r="A6640" s="42" t="str">
        <f t="shared" si="824"/>
        <v/>
      </c>
      <c r="B6640" s="42" t="str">
        <f t="shared" si="825"/>
        <v/>
      </c>
      <c r="C6640" s="42" t="str">
        <f>IF(ISBLANK($N6640),"",IF(ISBLANK('datos GENERALES'!B$16),"",'datos GENERALES'!B$16))</f>
        <v/>
      </c>
      <c r="D6640" s="43" t="str">
        <f>IF(ISBLANK($N6640),"","SGBTM/AUTAROC/"&amp;'datos GENERALES'!B$5&amp;"_"&amp;'datos GENERALES'!C$5&amp;"_"&amp;'datos GENERALES'!D$5)</f>
        <v/>
      </c>
      <c r="E6640" s="42" t="str">
        <f>IF(ISBLANK($N6640),"",IF(ISBLANK('datos GENERALES'!$B$6),"",'datos GENERALES'!$B$6))</f>
        <v/>
      </c>
      <c r="F6640" s="42" t="str">
        <f>IF(ISBLANK($N6640),"",IF(ISBLANK('datos GENERALES'!$B$7),"",'datos GENERALES'!$B$7))</f>
        <v/>
      </c>
      <c r="G6640" s="42" t="str">
        <f>IF(ISBLANK($N6640),"",IF(ISBLANK('datos GENERALES'!$B$10),"",'datos GENERALES'!$B$10))</f>
        <v/>
      </c>
      <c r="H6640" s="42" t="str">
        <f>IF(ISBLANK($N6640),"",IF(ISBLANK('datos GENERALES'!$C$10),"",'datos GENERALES'!$C$10))</f>
        <v/>
      </c>
      <c r="I6640" s="42" t="str">
        <f>IF(ISBLANK($N6640),"",IF(ISBLANK('datos GENERALES'!$D$10),"",'datos GENERALES'!$D$10))</f>
        <v/>
      </c>
      <c r="O6640" s="48" t="str">
        <f>IFERROR(VLOOKUP(N6640,ListaEspecies!$B$3:$D$45,2,FALSE),"")</f>
        <v/>
      </c>
      <c r="P6640" s="96" t="str">
        <f>IFERROR(VLOOKUP(N6640,ListaEspecies!$B$3:$D$45,3,FALSE),"")</f>
        <v/>
      </c>
      <c r="R6640" s="42" t="str">
        <f>IF(ISBLANK($J6640),"",IF(ISBLANK('datos GENERALES'!$B$15),"",'datos GENERALES'!$B$15))</f>
        <v/>
      </c>
      <c r="S6640" s="49" t="str">
        <f t="shared" si="826"/>
        <v/>
      </c>
      <c r="T6640" s="49" t="str">
        <f t="shared" si="827"/>
        <v/>
      </c>
      <c r="AA6640" s="50" t="str">
        <f t="shared" si="831"/>
        <v/>
      </c>
      <c r="AE6640" s="50" t="str">
        <f t="shared" si="828"/>
        <v/>
      </c>
      <c r="AI6640" s="19" t="str">
        <f t="shared" si="829"/>
        <v/>
      </c>
      <c r="AJ6640"/>
      <c r="AK6640" s="19" t="str">
        <f t="shared" si="830"/>
        <v/>
      </c>
    </row>
    <row r="6641" spans="1:37" x14ac:dyDescent="0.25">
      <c r="A6641" s="42" t="str">
        <f t="shared" si="824"/>
        <v/>
      </c>
      <c r="B6641" s="42" t="str">
        <f t="shared" si="825"/>
        <v/>
      </c>
      <c r="C6641" s="42" t="str">
        <f>IF(ISBLANK($N6641),"",IF(ISBLANK('datos GENERALES'!B$16),"",'datos GENERALES'!B$16))</f>
        <v/>
      </c>
      <c r="D6641" s="43" t="str">
        <f>IF(ISBLANK($N6641),"","SGBTM/AUTAROC/"&amp;'datos GENERALES'!B$5&amp;"_"&amp;'datos GENERALES'!C$5&amp;"_"&amp;'datos GENERALES'!D$5)</f>
        <v/>
      </c>
      <c r="E6641" s="42" t="str">
        <f>IF(ISBLANK($N6641),"",IF(ISBLANK('datos GENERALES'!$B$6),"",'datos GENERALES'!$B$6))</f>
        <v/>
      </c>
      <c r="F6641" s="42" t="str">
        <f>IF(ISBLANK($N6641),"",IF(ISBLANK('datos GENERALES'!$B$7),"",'datos GENERALES'!$B$7))</f>
        <v/>
      </c>
      <c r="G6641" s="42" t="str">
        <f>IF(ISBLANK($N6641),"",IF(ISBLANK('datos GENERALES'!$B$10),"",'datos GENERALES'!$B$10))</f>
        <v/>
      </c>
      <c r="H6641" s="42" t="str">
        <f>IF(ISBLANK($N6641),"",IF(ISBLANK('datos GENERALES'!$C$10),"",'datos GENERALES'!$C$10))</f>
        <v/>
      </c>
      <c r="I6641" s="42" t="str">
        <f>IF(ISBLANK($N6641),"",IF(ISBLANK('datos GENERALES'!$D$10),"",'datos GENERALES'!$D$10))</f>
        <v/>
      </c>
      <c r="O6641" s="48" t="str">
        <f>IFERROR(VLOOKUP(N6641,ListaEspecies!$B$3:$D$45,2,FALSE),"")</f>
        <v/>
      </c>
      <c r="P6641" s="96" t="str">
        <f>IFERROR(VLOOKUP(N6641,ListaEspecies!$B$3:$D$45,3,FALSE),"")</f>
        <v/>
      </c>
      <c r="R6641" s="42" t="str">
        <f>IF(ISBLANK($J6641),"",IF(ISBLANK('datos GENERALES'!$B$15),"",'datos GENERALES'!$B$15))</f>
        <v/>
      </c>
      <c r="S6641" s="49" t="str">
        <f t="shared" si="826"/>
        <v/>
      </c>
      <c r="T6641" s="49" t="str">
        <f t="shared" si="827"/>
        <v/>
      </c>
      <c r="AA6641" s="50" t="str">
        <f t="shared" si="831"/>
        <v/>
      </c>
      <c r="AE6641" s="50" t="str">
        <f t="shared" si="828"/>
        <v/>
      </c>
      <c r="AI6641" s="19" t="str">
        <f t="shared" si="829"/>
        <v/>
      </c>
      <c r="AJ6641"/>
      <c r="AK6641" s="19" t="str">
        <f t="shared" si="830"/>
        <v/>
      </c>
    </row>
    <row r="6642" spans="1:37" x14ac:dyDescent="0.25">
      <c r="A6642" s="42" t="str">
        <f t="shared" si="824"/>
        <v/>
      </c>
      <c r="B6642" s="42" t="str">
        <f t="shared" si="825"/>
        <v/>
      </c>
      <c r="C6642" s="42" t="str">
        <f>IF(ISBLANK($N6642),"",IF(ISBLANK('datos GENERALES'!B$16),"",'datos GENERALES'!B$16))</f>
        <v/>
      </c>
      <c r="D6642" s="43" t="str">
        <f>IF(ISBLANK($N6642),"","SGBTM/AUTAROC/"&amp;'datos GENERALES'!B$5&amp;"_"&amp;'datos GENERALES'!C$5&amp;"_"&amp;'datos GENERALES'!D$5)</f>
        <v/>
      </c>
      <c r="E6642" s="42" t="str">
        <f>IF(ISBLANK($N6642),"",IF(ISBLANK('datos GENERALES'!$B$6),"",'datos GENERALES'!$B$6))</f>
        <v/>
      </c>
      <c r="F6642" s="42" t="str">
        <f>IF(ISBLANK($N6642),"",IF(ISBLANK('datos GENERALES'!$B$7),"",'datos GENERALES'!$B$7))</f>
        <v/>
      </c>
      <c r="G6642" s="42" t="str">
        <f>IF(ISBLANK($N6642),"",IF(ISBLANK('datos GENERALES'!$B$10),"",'datos GENERALES'!$B$10))</f>
        <v/>
      </c>
      <c r="H6642" s="42" t="str">
        <f>IF(ISBLANK($N6642),"",IF(ISBLANK('datos GENERALES'!$C$10),"",'datos GENERALES'!$C$10))</f>
        <v/>
      </c>
      <c r="I6642" s="42" t="str">
        <f>IF(ISBLANK($N6642),"",IF(ISBLANK('datos GENERALES'!$D$10),"",'datos GENERALES'!$D$10))</f>
        <v/>
      </c>
      <c r="O6642" s="48" t="str">
        <f>IFERROR(VLOOKUP(N6642,ListaEspecies!$B$3:$D$45,2,FALSE),"")</f>
        <v/>
      </c>
      <c r="P6642" s="96" t="str">
        <f>IFERROR(VLOOKUP(N6642,ListaEspecies!$B$3:$D$45,3,FALSE),"")</f>
        <v/>
      </c>
      <c r="R6642" s="42" t="str">
        <f>IF(ISBLANK($J6642),"",IF(ISBLANK('datos GENERALES'!$B$15),"",'datos GENERALES'!$B$15))</f>
        <v/>
      </c>
      <c r="S6642" s="49" t="str">
        <f t="shared" si="826"/>
        <v/>
      </c>
      <c r="T6642" s="49" t="str">
        <f t="shared" si="827"/>
        <v/>
      </c>
      <c r="AA6642" s="50" t="str">
        <f t="shared" si="831"/>
        <v/>
      </c>
      <c r="AE6642" s="50" t="str">
        <f t="shared" si="828"/>
        <v/>
      </c>
      <c r="AI6642" s="19" t="str">
        <f t="shared" si="829"/>
        <v/>
      </c>
      <c r="AJ6642"/>
      <c r="AK6642" s="19" t="str">
        <f t="shared" si="830"/>
        <v/>
      </c>
    </row>
    <row r="6643" spans="1:37" x14ac:dyDescent="0.25">
      <c r="A6643" s="42" t="str">
        <f t="shared" si="824"/>
        <v/>
      </c>
      <c r="B6643" s="42" t="str">
        <f t="shared" si="825"/>
        <v/>
      </c>
      <c r="C6643" s="42" t="str">
        <f>IF(ISBLANK($N6643),"",IF(ISBLANK('datos GENERALES'!B$16),"",'datos GENERALES'!B$16))</f>
        <v/>
      </c>
      <c r="D6643" s="43" t="str">
        <f>IF(ISBLANK($N6643),"","SGBTM/AUTAROC/"&amp;'datos GENERALES'!B$5&amp;"_"&amp;'datos GENERALES'!C$5&amp;"_"&amp;'datos GENERALES'!D$5)</f>
        <v/>
      </c>
      <c r="E6643" s="42" t="str">
        <f>IF(ISBLANK($N6643),"",IF(ISBLANK('datos GENERALES'!$B$6),"",'datos GENERALES'!$B$6))</f>
        <v/>
      </c>
      <c r="F6643" s="42" t="str">
        <f>IF(ISBLANK($N6643),"",IF(ISBLANK('datos GENERALES'!$B$7),"",'datos GENERALES'!$B$7))</f>
        <v/>
      </c>
      <c r="G6643" s="42" t="str">
        <f>IF(ISBLANK($N6643),"",IF(ISBLANK('datos GENERALES'!$B$10),"",'datos GENERALES'!$B$10))</f>
        <v/>
      </c>
      <c r="H6643" s="42" t="str">
        <f>IF(ISBLANK($N6643),"",IF(ISBLANK('datos GENERALES'!$C$10),"",'datos GENERALES'!$C$10))</f>
        <v/>
      </c>
      <c r="I6643" s="42" t="str">
        <f>IF(ISBLANK($N6643),"",IF(ISBLANK('datos GENERALES'!$D$10),"",'datos GENERALES'!$D$10))</f>
        <v/>
      </c>
      <c r="O6643" s="48" t="str">
        <f>IFERROR(VLOOKUP(N6643,ListaEspecies!$B$3:$D$45,2,FALSE),"")</f>
        <v/>
      </c>
      <c r="P6643" s="96" t="str">
        <f>IFERROR(VLOOKUP(N6643,ListaEspecies!$B$3:$D$45,3,FALSE),"")</f>
        <v/>
      </c>
      <c r="R6643" s="42" t="str">
        <f>IF(ISBLANK($J6643),"",IF(ISBLANK('datos GENERALES'!$B$15),"",'datos GENERALES'!$B$15))</f>
        <v/>
      </c>
      <c r="S6643" s="49" t="str">
        <f t="shared" si="826"/>
        <v/>
      </c>
      <c r="T6643" s="49" t="str">
        <f t="shared" si="827"/>
        <v/>
      </c>
      <c r="AA6643" s="50" t="str">
        <f t="shared" si="831"/>
        <v/>
      </c>
      <c r="AE6643" s="50" t="str">
        <f t="shared" si="828"/>
        <v/>
      </c>
      <c r="AI6643" s="19" t="str">
        <f t="shared" si="829"/>
        <v/>
      </c>
      <c r="AJ6643"/>
      <c r="AK6643" s="19" t="str">
        <f t="shared" si="830"/>
        <v/>
      </c>
    </row>
    <row r="6644" spans="1:37" x14ac:dyDescent="0.25">
      <c r="A6644" s="42" t="str">
        <f t="shared" si="824"/>
        <v/>
      </c>
      <c r="B6644" s="42" t="str">
        <f t="shared" si="825"/>
        <v/>
      </c>
      <c r="C6644" s="42" t="str">
        <f>IF(ISBLANK($N6644),"",IF(ISBLANK('datos GENERALES'!B$16),"",'datos GENERALES'!B$16))</f>
        <v/>
      </c>
      <c r="D6644" s="43" t="str">
        <f>IF(ISBLANK($N6644),"","SGBTM/AUTAROC/"&amp;'datos GENERALES'!B$5&amp;"_"&amp;'datos GENERALES'!C$5&amp;"_"&amp;'datos GENERALES'!D$5)</f>
        <v/>
      </c>
      <c r="E6644" s="42" t="str">
        <f>IF(ISBLANK($N6644),"",IF(ISBLANK('datos GENERALES'!$B$6),"",'datos GENERALES'!$B$6))</f>
        <v/>
      </c>
      <c r="F6644" s="42" t="str">
        <f>IF(ISBLANK($N6644),"",IF(ISBLANK('datos GENERALES'!$B$7),"",'datos GENERALES'!$B$7))</f>
        <v/>
      </c>
      <c r="G6644" s="42" t="str">
        <f>IF(ISBLANK($N6644),"",IF(ISBLANK('datos GENERALES'!$B$10),"",'datos GENERALES'!$B$10))</f>
        <v/>
      </c>
      <c r="H6644" s="42" t="str">
        <f>IF(ISBLANK($N6644),"",IF(ISBLANK('datos GENERALES'!$C$10),"",'datos GENERALES'!$C$10))</f>
        <v/>
      </c>
      <c r="I6644" s="42" t="str">
        <f>IF(ISBLANK($N6644),"",IF(ISBLANK('datos GENERALES'!$D$10),"",'datos GENERALES'!$D$10))</f>
        <v/>
      </c>
      <c r="O6644" s="48" t="str">
        <f>IFERROR(VLOOKUP(N6644,ListaEspecies!$B$3:$D$45,2,FALSE),"")</f>
        <v/>
      </c>
      <c r="P6644" s="96" t="str">
        <f>IFERROR(VLOOKUP(N6644,ListaEspecies!$B$3:$D$45,3,FALSE),"")</f>
        <v/>
      </c>
      <c r="R6644" s="42" t="str">
        <f>IF(ISBLANK($J6644),"",IF(ISBLANK('datos GENERALES'!$B$15),"",'datos GENERALES'!$B$15))</f>
        <v/>
      </c>
      <c r="S6644" s="49" t="str">
        <f t="shared" si="826"/>
        <v/>
      </c>
      <c r="T6644" s="49" t="str">
        <f t="shared" si="827"/>
        <v/>
      </c>
      <c r="AA6644" s="50" t="str">
        <f t="shared" si="831"/>
        <v/>
      </c>
      <c r="AE6644" s="50" t="str">
        <f t="shared" si="828"/>
        <v/>
      </c>
      <c r="AI6644" s="19" t="str">
        <f t="shared" si="829"/>
        <v/>
      </c>
      <c r="AJ6644"/>
      <c r="AK6644" s="19" t="str">
        <f t="shared" si="830"/>
        <v/>
      </c>
    </row>
    <row r="6645" spans="1:37" x14ac:dyDescent="0.25">
      <c r="A6645" s="42" t="str">
        <f t="shared" si="824"/>
        <v/>
      </c>
      <c r="B6645" s="42" t="str">
        <f t="shared" si="825"/>
        <v/>
      </c>
      <c r="C6645" s="42" t="str">
        <f>IF(ISBLANK($N6645),"",IF(ISBLANK('datos GENERALES'!B$16),"",'datos GENERALES'!B$16))</f>
        <v/>
      </c>
      <c r="D6645" s="43" t="str">
        <f>IF(ISBLANK($N6645),"","SGBTM/AUTAROC/"&amp;'datos GENERALES'!B$5&amp;"_"&amp;'datos GENERALES'!C$5&amp;"_"&amp;'datos GENERALES'!D$5)</f>
        <v/>
      </c>
      <c r="E6645" s="42" t="str">
        <f>IF(ISBLANK($N6645),"",IF(ISBLANK('datos GENERALES'!$B$6),"",'datos GENERALES'!$B$6))</f>
        <v/>
      </c>
      <c r="F6645" s="42" t="str">
        <f>IF(ISBLANK($N6645),"",IF(ISBLANK('datos GENERALES'!$B$7),"",'datos GENERALES'!$B$7))</f>
        <v/>
      </c>
      <c r="G6645" s="42" t="str">
        <f>IF(ISBLANK($N6645),"",IF(ISBLANK('datos GENERALES'!$B$10),"",'datos GENERALES'!$B$10))</f>
        <v/>
      </c>
      <c r="H6645" s="42" t="str">
        <f>IF(ISBLANK($N6645),"",IF(ISBLANK('datos GENERALES'!$C$10),"",'datos GENERALES'!$C$10))</f>
        <v/>
      </c>
      <c r="I6645" s="42" t="str">
        <f>IF(ISBLANK($N6645),"",IF(ISBLANK('datos GENERALES'!$D$10),"",'datos GENERALES'!$D$10))</f>
        <v/>
      </c>
      <c r="O6645" s="48" t="str">
        <f>IFERROR(VLOOKUP(N6645,ListaEspecies!$B$3:$D$45,2,FALSE),"")</f>
        <v/>
      </c>
      <c r="P6645" s="96" t="str">
        <f>IFERROR(VLOOKUP(N6645,ListaEspecies!$B$3:$D$45,3,FALSE),"")</f>
        <v/>
      </c>
      <c r="R6645" s="42" t="str">
        <f>IF(ISBLANK($J6645),"",IF(ISBLANK('datos GENERALES'!$B$15),"",'datos GENERALES'!$B$15))</f>
        <v/>
      </c>
      <c r="S6645" s="49" t="str">
        <f t="shared" si="826"/>
        <v/>
      </c>
      <c r="T6645" s="49" t="str">
        <f t="shared" si="827"/>
        <v/>
      </c>
      <c r="AA6645" s="50" t="str">
        <f t="shared" si="831"/>
        <v/>
      </c>
      <c r="AE6645" s="50" t="str">
        <f t="shared" si="828"/>
        <v/>
      </c>
      <c r="AI6645" s="19" t="str">
        <f t="shared" si="829"/>
        <v/>
      </c>
      <c r="AJ6645"/>
      <c r="AK6645" s="19" t="str">
        <f t="shared" si="830"/>
        <v/>
      </c>
    </row>
    <row r="6646" spans="1:37" x14ac:dyDescent="0.25">
      <c r="A6646" s="42" t="str">
        <f t="shared" si="824"/>
        <v/>
      </c>
      <c r="B6646" s="42" t="str">
        <f t="shared" si="825"/>
        <v/>
      </c>
      <c r="C6646" s="42" t="str">
        <f>IF(ISBLANK($N6646),"",IF(ISBLANK('datos GENERALES'!B$16),"",'datos GENERALES'!B$16))</f>
        <v/>
      </c>
      <c r="D6646" s="43" t="str">
        <f>IF(ISBLANK($N6646),"","SGBTM/AUTAROC/"&amp;'datos GENERALES'!B$5&amp;"_"&amp;'datos GENERALES'!C$5&amp;"_"&amp;'datos GENERALES'!D$5)</f>
        <v/>
      </c>
      <c r="E6646" s="42" t="str">
        <f>IF(ISBLANK($N6646),"",IF(ISBLANK('datos GENERALES'!$B$6),"",'datos GENERALES'!$B$6))</f>
        <v/>
      </c>
      <c r="F6646" s="42" t="str">
        <f>IF(ISBLANK($N6646),"",IF(ISBLANK('datos GENERALES'!$B$7),"",'datos GENERALES'!$B$7))</f>
        <v/>
      </c>
      <c r="G6646" s="42" t="str">
        <f>IF(ISBLANK($N6646),"",IF(ISBLANK('datos GENERALES'!$B$10),"",'datos GENERALES'!$B$10))</f>
        <v/>
      </c>
      <c r="H6646" s="42" t="str">
        <f>IF(ISBLANK($N6646),"",IF(ISBLANK('datos GENERALES'!$C$10),"",'datos GENERALES'!$C$10))</f>
        <v/>
      </c>
      <c r="I6646" s="42" t="str">
        <f>IF(ISBLANK($N6646),"",IF(ISBLANK('datos GENERALES'!$D$10),"",'datos GENERALES'!$D$10))</f>
        <v/>
      </c>
      <c r="O6646" s="48" t="str">
        <f>IFERROR(VLOOKUP(N6646,ListaEspecies!$B$3:$D$45,2,FALSE),"")</f>
        <v/>
      </c>
      <c r="P6646" s="96" t="str">
        <f>IFERROR(VLOOKUP(N6646,ListaEspecies!$B$3:$D$45,3,FALSE),"")</f>
        <v/>
      </c>
      <c r="R6646" s="42" t="str">
        <f>IF(ISBLANK($J6646),"",IF(ISBLANK('datos GENERALES'!$B$15),"",'datos GENERALES'!$B$15))</f>
        <v/>
      </c>
      <c r="S6646" s="49" t="str">
        <f t="shared" si="826"/>
        <v/>
      </c>
      <c r="T6646" s="49" t="str">
        <f t="shared" si="827"/>
        <v/>
      </c>
      <c r="AA6646" s="50" t="str">
        <f t="shared" si="831"/>
        <v/>
      </c>
      <c r="AE6646" s="50" t="str">
        <f t="shared" si="828"/>
        <v/>
      </c>
      <c r="AI6646" s="19" t="str">
        <f t="shared" si="829"/>
        <v/>
      </c>
      <c r="AJ6646"/>
      <c r="AK6646" s="19" t="str">
        <f t="shared" si="830"/>
        <v/>
      </c>
    </row>
    <row r="6647" spans="1:37" x14ac:dyDescent="0.25">
      <c r="A6647" s="42" t="str">
        <f t="shared" si="824"/>
        <v/>
      </c>
      <c r="B6647" s="42" t="str">
        <f t="shared" si="825"/>
        <v/>
      </c>
      <c r="C6647" s="42" t="str">
        <f>IF(ISBLANK($N6647),"",IF(ISBLANK('datos GENERALES'!B$16),"",'datos GENERALES'!B$16))</f>
        <v/>
      </c>
      <c r="D6647" s="43" t="str">
        <f>IF(ISBLANK($N6647),"","SGBTM/AUTAROC/"&amp;'datos GENERALES'!B$5&amp;"_"&amp;'datos GENERALES'!C$5&amp;"_"&amp;'datos GENERALES'!D$5)</f>
        <v/>
      </c>
      <c r="E6647" s="42" t="str">
        <f>IF(ISBLANK($N6647),"",IF(ISBLANK('datos GENERALES'!$B$6),"",'datos GENERALES'!$B$6))</f>
        <v/>
      </c>
      <c r="F6647" s="42" t="str">
        <f>IF(ISBLANK($N6647),"",IF(ISBLANK('datos GENERALES'!$B$7),"",'datos GENERALES'!$B$7))</f>
        <v/>
      </c>
      <c r="G6647" s="42" t="str">
        <f>IF(ISBLANK($N6647),"",IF(ISBLANK('datos GENERALES'!$B$10),"",'datos GENERALES'!$B$10))</f>
        <v/>
      </c>
      <c r="H6647" s="42" t="str">
        <f>IF(ISBLANK($N6647),"",IF(ISBLANK('datos GENERALES'!$C$10),"",'datos GENERALES'!$C$10))</f>
        <v/>
      </c>
      <c r="I6647" s="42" t="str">
        <f>IF(ISBLANK($N6647),"",IF(ISBLANK('datos GENERALES'!$D$10),"",'datos GENERALES'!$D$10))</f>
        <v/>
      </c>
      <c r="O6647" s="48" t="str">
        <f>IFERROR(VLOOKUP(N6647,ListaEspecies!$B$3:$D$45,2,FALSE),"")</f>
        <v/>
      </c>
      <c r="P6647" s="96" t="str">
        <f>IFERROR(VLOOKUP(N6647,ListaEspecies!$B$3:$D$45,3,FALSE),"")</f>
        <v/>
      </c>
      <c r="R6647" s="42" t="str">
        <f>IF(ISBLANK($J6647),"",IF(ISBLANK('datos GENERALES'!$B$15),"",'datos GENERALES'!$B$15))</f>
        <v/>
      </c>
      <c r="S6647" s="49" t="str">
        <f t="shared" si="826"/>
        <v/>
      </c>
      <c r="T6647" s="49" t="str">
        <f t="shared" si="827"/>
        <v/>
      </c>
      <c r="AA6647" s="50" t="str">
        <f t="shared" si="831"/>
        <v/>
      </c>
      <c r="AE6647" s="50" t="str">
        <f t="shared" si="828"/>
        <v/>
      </c>
      <c r="AI6647" s="19" t="str">
        <f t="shared" si="829"/>
        <v/>
      </c>
      <c r="AJ6647"/>
      <c r="AK6647" s="19" t="str">
        <f t="shared" si="830"/>
        <v/>
      </c>
    </row>
    <row r="6648" spans="1:37" x14ac:dyDescent="0.25">
      <c r="A6648" s="42" t="str">
        <f t="shared" si="824"/>
        <v/>
      </c>
      <c r="B6648" s="42" t="str">
        <f t="shared" si="825"/>
        <v/>
      </c>
      <c r="C6648" s="42" t="str">
        <f>IF(ISBLANK($N6648),"",IF(ISBLANK('datos GENERALES'!B$16),"",'datos GENERALES'!B$16))</f>
        <v/>
      </c>
      <c r="D6648" s="43" t="str">
        <f>IF(ISBLANK($N6648),"","SGBTM/AUTAROC/"&amp;'datos GENERALES'!B$5&amp;"_"&amp;'datos GENERALES'!C$5&amp;"_"&amp;'datos GENERALES'!D$5)</f>
        <v/>
      </c>
      <c r="E6648" s="42" t="str">
        <f>IF(ISBLANK($N6648),"",IF(ISBLANK('datos GENERALES'!$B$6),"",'datos GENERALES'!$B$6))</f>
        <v/>
      </c>
      <c r="F6648" s="42" t="str">
        <f>IF(ISBLANK($N6648),"",IF(ISBLANK('datos GENERALES'!$B$7),"",'datos GENERALES'!$B$7))</f>
        <v/>
      </c>
      <c r="G6648" s="42" t="str">
        <f>IF(ISBLANK($N6648),"",IF(ISBLANK('datos GENERALES'!$B$10),"",'datos GENERALES'!$B$10))</f>
        <v/>
      </c>
      <c r="H6648" s="42" t="str">
        <f>IF(ISBLANK($N6648),"",IF(ISBLANK('datos GENERALES'!$C$10),"",'datos GENERALES'!$C$10))</f>
        <v/>
      </c>
      <c r="I6648" s="42" t="str">
        <f>IF(ISBLANK($N6648),"",IF(ISBLANK('datos GENERALES'!$D$10),"",'datos GENERALES'!$D$10))</f>
        <v/>
      </c>
      <c r="O6648" s="48" t="str">
        <f>IFERROR(VLOOKUP(N6648,ListaEspecies!$B$3:$D$45,2,FALSE),"")</f>
        <v/>
      </c>
      <c r="P6648" s="96" t="str">
        <f>IFERROR(VLOOKUP(N6648,ListaEspecies!$B$3:$D$45,3,FALSE),"")</f>
        <v/>
      </c>
      <c r="R6648" s="42" t="str">
        <f>IF(ISBLANK($J6648),"",IF(ISBLANK('datos GENERALES'!$B$15),"",'datos GENERALES'!$B$15))</f>
        <v/>
      </c>
      <c r="S6648" s="49" t="str">
        <f t="shared" si="826"/>
        <v/>
      </c>
      <c r="T6648" s="49" t="str">
        <f t="shared" si="827"/>
        <v/>
      </c>
      <c r="AA6648" s="50" t="str">
        <f t="shared" si="831"/>
        <v/>
      </c>
      <c r="AE6648" s="50" t="str">
        <f t="shared" si="828"/>
        <v/>
      </c>
      <c r="AI6648" s="19" t="str">
        <f t="shared" si="829"/>
        <v/>
      </c>
      <c r="AJ6648"/>
      <c r="AK6648" s="19" t="str">
        <f t="shared" si="830"/>
        <v/>
      </c>
    </row>
    <row r="6649" spans="1:37" x14ac:dyDescent="0.25">
      <c r="A6649" s="42" t="str">
        <f t="shared" si="824"/>
        <v/>
      </c>
      <c r="B6649" s="42" t="str">
        <f t="shared" si="825"/>
        <v/>
      </c>
      <c r="C6649" s="42" t="str">
        <f>IF(ISBLANK($N6649),"",IF(ISBLANK('datos GENERALES'!B$16),"",'datos GENERALES'!B$16))</f>
        <v/>
      </c>
      <c r="D6649" s="43" t="str">
        <f>IF(ISBLANK($N6649),"","SGBTM/AUTAROC/"&amp;'datos GENERALES'!B$5&amp;"_"&amp;'datos GENERALES'!C$5&amp;"_"&amp;'datos GENERALES'!D$5)</f>
        <v/>
      </c>
      <c r="E6649" s="42" t="str">
        <f>IF(ISBLANK($N6649),"",IF(ISBLANK('datos GENERALES'!$B$6),"",'datos GENERALES'!$B$6))</f>
        <v/>
      </c>
      <c r="F6649" s="42" t="str">
        <f>IF(ISBLANK($N6649),"",IF(ISBLANK('datos GENERALES'!$B$7),"",'datos GENERALES'!$B$7))</f>
        <v/>
      </c>
      <c r="G6649" s="42" t="str">
        <f>IF(ISBLANK($N6649),"",IF(ISBLANK('datos GENERALES'!$B$10),"",'datos GENERALES'!$B$10))</f>
        <v/>
      </c>
      <c r="H6649" s="42" t="str">
        <f>IF(ISBLANK($N6649),"",IF(ISBLANK('datos GENERALES'!$C$10),"",'datos GENERALES'!$C$10))</f>
        <v/>
      </c>
      <c r="I6649" s="42" t="str">
        <f>IF(ISBLANK($N6649),"",IF(ISBLANK('datos GENERALES'!$D$10),"",'datos GENERALES'!$D$10))</f>
        <v/>
      </c>
      <c r="O6649" s="48" t="str">
        <f>IFERROR(VLOOKUP(N6649,ListaEspecies!$B$3:$D$45,2,FALSE),"")</f>
        <v/>
      </c>
      <c r="P6649" s="96" t="str">
        <f>IFERROR(VLOOKUP(N6649,ListaEspecies!$B$3:$D$45,3,FALSE),"")</f>
        <v/>
      </c>
      <c r="R6649" s="42" t="str">
        <f>IF(ISBLANK($J6649),"",IF(ISBLANK('datos GENERALES'!$B$15),"",'datos GENERALES'!$B$15))</f>
        <v/>
      </c>
      <c r="S6649" s="49" t="str">
        <f t="shared" si="826"/>
        <v/>
      </c>
      <c r="T6649" s="49" t="str">
        <f t="shared" si="827"/>
        <v/>
      </c>
      <c r="AA6649" s="50" t="str">
        <f t="shared" si="831"/>
        <v/>
      </c>
      <c r="AE6649" s="50" t="str">
        <f t="shared" si="828"/>
        <v/>
      </c>
      <c r="AI6649" s="19" t="str">
        <f t="shared" si="829"/>
        <v/>
      </c>
      <c r="AJ6649"/>
      <c r="AK6649" s="19" t="str">
        <f t="shared" si="830"/>
        <v/>
      </c>
    </row>
    <row r="6650" spans="1:37" x14ac:dyDescent="0.25">
      <c r="A6650" s="42" t="str">
        <f t="shared" si="824"/>
        <v/>
      </c>
      <c r="B6650" s="42" t="str">
        <f t="shared" si="825"/>
        <v/>
      </c>
      <c r="C6650" s="42" t="str">
        <f>IF(ISBLANK($N6650),"",IF(ISBLANK('datos GENERALES'!B$16),"",'datos GENERALES'!B$16))</f>
        <v/>
      </c>
      <c r="D6650" s="43" t="str">
        <f>IF(ISBLANK($N6650),"","SGBTM/AUTAROC/"&amp;'datos GENERALES'!B$5&amp;"_"&amp;'datos GENERALES'!C$5&amp;"_"&amp;'datos GENERALES'!D$5)</f>
        <v/>
      </c>
      <c r="E6650" s="42" t="str">
        <f>IF(ISBLANK($N6650),"",IF(ISBLANK('datos GENERALES'!$B$6),"",'datos GENERALES'!$B$6))</f>
        <v/>
      </c>
      <c r="F6650" s="42" t="str">
        <f>IF(ISBLANK($N6650),"",IF(ISBLANK('datos GENERALES'!$B$7),"",'datos GENERALES'!$B$7))</f>
        <v/>
      </c>
      <c r="G6650" s="42" t="str">
        <f>IF(ISBLANK($N6650),"",IF(ISBLANK('datos GENERALES'!$B$10),"",'datos GENERALES'!$B$10))</f>
        <v/>
      </c>
      <c r="H6650" s="42" t="str">
        <f>IF(ISBLANK($N6650),"",IF(ISBLANK('datos GENERALES'!$C$10),"",'datos GENERALES'!$C$10))</f>
        <v/>
      </c>
      <c r="I6650" s="42" t="str">
        <f>IF(ISBLANK($N6650),"",IF(ISBLANK('datos GENERALES'!$D$10),"",'datos GENERALES'!$D$10))</f>
        <v/>
      </c>
      <c r="O6650" s="48" t="str">
        <f>IFERROR(VLOOKUP(N6650,ListaEspecies!$B$3:$D$45,2,FALSE),"")</f>
        <v/>
      </c>
      <c r="P6650" s="96" t="str">
        <f>IFERROR(VLOOKUP(N6650,ListaEspecies!$B$3:$D$45,3,FALSE),"")</f>
        <v/>
      </c>
      <c r="R6650" s="42" t="str">
        <f>IF(ISBLANK($J6650),"",IF(ISBLANK('datos GENERALES'!$B$15),"",'datos GENERALES'!$B$15))</f>
        <v/>
      </c>
      <c r="S6650" s="49" t="str">
        <f t="shared" si="826"/>
        <v/>
      </c>
      <c r="T6650" s="49" t="str">
        <f t="shared" si="827"/>
        <v/>
      </c>
      <c r="AA6650" s="50" t="str">
        <f t="shared" si="831"/>
        <v/>
      </c>
      <c r="AE6650" s="50" t="str">
        <f t="shared" si="828"/>
        <v/>
      </c>
      <c r="AI6650" s="19" t="str">
        <f t="shared" si="829"/>
        <v/>
      </c>
      <c r="AJ6650"/>
      <c r="AK6650" s="19" t="str">
        <f t="shared" si="830"/>
        <v/>
      </c>
    </row>
    <row r="6651" spans="1:37" x14ac:dyDescent="0.25">
      <c r="A6651" s="42" t="str">
        <f t="shared" si="824"/>
        <v/>
      </c>
      <c r="B6651" s="42" t="str">
        <f t="shared" si="825"/>
        <v/>
      </c>
      <c r="C6651" s="42" t="str">
        <f>IF(ISBLANK($N6651),"",IF(ISBLANK('datos GENERALES'!B$16),"",'datos GENERALES'!B$16))</f>
        <v/>
      </c>
      <c r="D6651" s="43" t="str">
        <f>IF(ISBLANK($N6651),"","SGBTM/AUTAROC/"&amp;'datos GENERALES'!B$5&amp;"_"&amp;'datos GENERALES'!C$5&amp;"_"&amp;'datos GENERALES'!D$5)</f>
        <v/>
      </c>
      <c r="E6651" s="42" t="str">
        <f>IF(ISBLANK($N6651),"",IF(ISBLANK('datos GENERALES'!$B$6),"",'datos GENERALES'!$B$6))</f>
        <v/>
      </c>
      <c r="F6651" s="42" t="str">
        <f>IF(ISBLANK($N6651),"",IF(ISBLANK('datos GENERALES'!$B$7),"",'datos GENERALES'!$B$7))</f>
        <v/>
      </c>
      <c r="G6651" s="42" t="str">
        <f>IF(ISBLANK($N6651),"",IF(ISBLANK('datos GENERALES'!$B$10),"",'datos GENERALES'!$B$10))</f>
        <v/>
      </c>
      <c r="H6651" s="42" t="str">
        <f>IF(ISBLANK($N6651),"",IF(ISBLANK('datos GENERALES'!$C$10),"",'datos GENERALES'!$C$10))</f>
        <v/>
      </c>
      <c r="I6651" s="42" t="str">
        <f>IF(ISBLANK($N6651),"",IF(ISBLANK('datos GENERALES'!$D$10),"",'datos GENERALES'!$D$10))</f>
        <v/>
      </c>
      <c r="O6651" s="48" t="str">
        <f>IFERROR(VLOOKUP(N6651,ListaEspecies!$B$3:$D$45,2,FALSE),"")</f>
        <v/>
      </c>
      <c r="P6651" s="96" t="str">
        <f>IFERROR(VLOOKUP(N6651,ListaEspecies!$B$3:$D$45,3,FALSE),"")</f>
        <v/>
      </c>
      <c r="R6651" s="42" t="str">
        <f>IF(ISBLANK($J6651),"",IF(ISBLANK('datos GENERALES'!$B$15),"",'datos GENERALES'!$B$15))</f>
        <v/>
      </c>
      <c r="S6651" s="49" t="str">
        <f t="shared" si="826"/>
        <v/>
      </c>
      <c r="T6651" s="49" t="str">
        <f t="shared" si="827"/>
        <v/>
      </c>
      <c r="AA6651" s="50" t="str">
        <f t="shared" si="831"/>
        <v/>
      </c>
      <c r="AE6651" s="50" t="str">
        <f t="shared" si="828"/>
        <v/>
      </c>
      <c r="AI6651" s="19" t="str">
        <f t="shared" si="829"/>
        <v/>
      </c>
      <c r="AJ6651"/>
      <c r="AK6651" s="19" t="str">
        <f t="shared" si="830"/>
        <v/>
      </c>
    </row>
    <row r="6652" spans="1:37" x14ac:dyDescent="0.25">
      <c r="A6652" s="42" t="str">
        <f t="shared" si="824"/>
        <v/>
      </c>
      <c r="B6652" s="42" t="str">
        <f t="shared" si="825"/>
        <v/>
      </c>
      <c r="C6652" s="42" t="str">
        <f>IF(ISBLANK($N6652),"",IF(ISBLANK('datos GENERALES'!B$16),"",'datos GENERALES'!B$16))</f>
        <v/>
      </c>
      <c r="D6652" s="43" t="str">
        <f>IF(ISBLANK($N6652),"","SGBTM/AUTAROC/"&amp;'datos GENERALES'!B$5&amp;"_"&amp;'datos GENERALES'!C$5&amp;"_"&amp;'datos GENERALES'!D$5)</f>
        <v/>
      </c>
      <c r="E6652" s="42" t="str">
        <f>IF(ISBLANK($N6652),"",IF(ISBLANK('datos GENERALES'!$B$6),"",'datos GENERALES'!$B$6))</f>
        <v/>
      </c>
      <c r="F6652" s="42" t="str">
        <f>IF(ISBLANK($N6652),"",IF(ISBLANK('datos GENERALES'!$B$7),"",'datos GENERALES'!$B$7))</f>
        <v/>
      </c>
      <c r="G6652" s="42" t="str">
        <f>IF(ISBLANK($N6652),"",IF(ISBLANK('datos GENERALES'!$B$10),"",'datos GENERALES'!$B$10))</f>
        <v/>
      </c>
      <c r="H6652" s="42" t="str">
        <f>IF(ISBLANK($N6652),"",IF(ISBLANK('datos GENERALES'!$C$10),"",'datos GENERALES'!$C$10))</f>
        <v/>
      </c>
      <c r="I6652" s="42" t="str">
        <f>IF(ISBLANK($N6652),"",IF(ISBLANK('datos GENERALES'!$D$10),"",'datos GENERALES'!$D$10))</f>
        <v/>
      </c>
      <c r="O6652" s="48" t="str">
        <f>IFERROR(VLOOKUP(N6652,ListaEspecies!$B$3:$D$45,2,FALSE),"")</f>
        <v/>
      </c>
      <c r="P6652" s="96" t="str">
        <f>IFERROR(VLOOKUP(N6652,ListaEspecies!$B$3:$D$45,3,FALSE),"")</f>
        <v/>
      </c>
      <c r="R6652" s="42" t="str">
        <f>IF(ISBLANK($J6652),"",IF(ISBLANK('datos GENERALES'!$B$15),"",'datos GENERALES'!$B$15))</f>
        <v/>
      </c>
      <c r="S6652" s="49" t="str">
        <f t="shared" si="826"/>
        <v/>
      </c>
      <c r="T6652" s="49" t="str">
        <f t="shared" si="827"/>
        <v/>
      </c>
      <c r="AA6652" s="50" t="str">
        <f t="shared" si="831"/>
        <v/>
      </c>
      <c r="AE6652" s="50" t="str">
        <f t="shared" si="828"/>
        <v/>
      </c>
      <c r="AI6652" s="19" t="str">
        <f t="shared" si="829"/>
        <v/>
      </c>
      <c r="AJ6652"/>
      <c r="AK6652" s="19" t="str">
        <f t="shared" si="830"/>
        <v/>
      </c>
    </row>
    <row r="6653" spans="1:37" x14ac:dyDescent="0.25">
      <c r="A6653" s="42" t="str">
        <f t="shared" si="824"/>
        <v/>
      </c>
      <c r="B6653" s="42" t="str">
        <f t="shared" si="825"/>
        <v/>
      </c>
      <c r="C6653" s="42" t="str">
        <f>IF(ISBLANK($N6653),"",IF(ISBLANK('datos GENERALES'!B$16),"",'datos GENERALES'!B$16))</f>
        <v/>
      </c>
      <c r="D6653" s="43" t="str">
        <f>IF(ISBLANK($N6653),"","SGBTM/AUTAROC/"&amp;'datos GENERALES'!B$5&amp;"_"&amp;'datos GENERALES'!C$5&amp;"_"&amp;'datos GENERALES'!D$5)</f>
        <v/>
      </c>
      <c r="E6653" s="42" t="str">
        <f>IF(ISBLANK($N6653),"",IF(ISBLANK('datos GENERALES'!$B$6),"",'datos GENERALES'!$B$6))</f>
        <v/>
      </c>
      <c r="F6653" s="42" t="str">
        <f>IF(ISBLANK($N6653),"",IF(ISBLANK('datos GENERALES'!$B$7),"",'datos GENERALES'!$B$7))</f>
        <v/>
      </c>
      <c r="G6653" s="42" t="str">
        <f>IF(ISBLANK($N6653),"",IF(ISBLANK('datos GENERALES'!$B$10),"",'datos GENERALES'!$B$10))</f>
        <v/>
      </c>
      <c r="H6653" s="42" t="str">
        <f>IF(ISBLANK($N6653),"",IF(ISBLANK('datos GENERALES'!$C$10),"",'datos GENERALES'!$C$10))</f>
        <v/>
      </c>
      <c r="I6653" s="42" t="str">
        <f>IF(ISBLANK($N6653),"",IF(ISBLANK('datos GENERALES'!$D$10),"",'datos GENERALES'!$D$10))</f>
        <v/>
      </c>
      <c r="O6653" s="48" t="str">
        <f>IFERROR(VLOOKUP(N6653,ListaEspecies!$B$3:$D$45,2,FALSE),"")</f>
        <v/>
      </c>
      <c r="P6653" s="96" t="str">
        <f>IFERROR(VLOOKUP(N6653,ListaEspecies!$B$3:$D$45,3,FALSE),"")</f>
        <v/>
      </c>
      <c r="R6653" s="42" t="str">
        <f>IF(ISBLANK($J6653),"",IF(ISBLANK('datos GENERALES'!$B$15),"",'datos GENERALES'!$B$15))</f>
        <v/>
      </c>
      <c r="S6653" s="49" t="str">
        <f t="shared" si="826"/>
        <v/>
      </c>
      <c r="T6653" s="49" t="str">
        <f t="shared" si="827"/>
        <v/>
      </c>
      <c r="AA6653" s="50" t="str">
        <f t="shared" si="831"/>
        <v/>
      </c>
      <c r="AE6653" s="50" t="str">
        <f t="shared" si="828"/>
        <v/>
      </c>
      <c r="AI6653" s="19" t="str">
        <f t="shared" si="829"/>
        <v/>
      </c>
      <c r="AJ6653"/>
      <c r="AK6653" s="19" t="str">
        <f t="shared" si="830"/>
        <v/>
      </c>
    </row>
    <row r="6654" spans="1:37" x14ac:dyDescent="0.25">
      <c r="A6654" s="42" t="str">
        <f t="shared" si="824"/>
        <v/>
      </c>
      <c r="B6654" s="42" t="str">
        <f t="shared" si="825"/>
        <v/>
      </c>
      <c r="C6654" s="42" t="str">
        <f>IF(ISBLANK($N6654),"",IF(ISBLANK('datos GENERALES'!B$16),"",'datos GENERALES'!B$16))</f>
        <v/>
      </c>
      <c r="D6654" s="43" t="str">
        <f>IF(ISBLANK($N6654),"","SGBTM/AUTAROC/"&amp;'datos GENERALES'!B$5&amp;"_"&amp;'datos GENERALES'!C$5&amp;"_"&amp;'datos GENERALES'!D$5)</f>
        <v/>
      </c>
      <c r="E6654" s="42" t="str">
        <f>IF(ISBLANK($N6654),"",IF(ISBLANK('datos GENERALES'!$B$6),"",'datos GENERALES'!$B$6))</f>
        <v/>
      </c>
      <c r="F6654" s="42" t="str">
        <f>IF(ISBLANK($N6654),"",IF(ISBLANK('datos GENERALES'!$B$7),"",'datos GENERALES'!$B$7))</f>
        <v/>
      </c>
      <c r="G6654" s="42" t="str">
        <f>IF(ISBLANK($N6654),"",IF(ISBLANK('datos GENERALES'!$B$10),"",'datos GENERALES'!$B$10))</f>
        <v/>
      </c>
      <c r="H6654" s="42" t="str">
        <f>IF(ISBLANK($N6654),"",IF(ISBLANK('datos GENERALES'!$C$10),"",'datos GENERALES'!$C$10))</f>
        <v/>
      </c>
      <c r="I6654" s="42" t="str">
        <f>IF(ISBLANK($N6654),"",IF(ISBLANK('datos GENERALES'!$D$10),"",'datos GENERALES'!$D$10))</f>
        <v/>
      </c>
      <c r="O6654" s="48" t="str">
        <f>IFERROR(VLOOKUP(N6654,ListaEspecies!$B$3:$D$45,2,FALSE),"")</f>
        <v/>
      </c>
      <c r="P6654" s="96" t="str">
        <f>IFERROR(VLOOKUP(N6654,ListaEspecies!$B$3:$D$45,3,FALSE),"")</f>
        <v/>
      </c>
      <c r="R6654" s="42" t="str">
        <f>IF(ISBLANK($J6654),"",IF(ISBLANK('datos GENERALES'!$B$15),"",'datos GENERALES'!$B$15))</f>
        <v/>
      </c>
      <c r="S6654" s="49" t="str">
        <f t="shared" si="826"/>
        <v/>
      </c>
      <c r="T6654" s="49" t="str">
        <f t="shared" si="827"/>
        <v/>
      </c>
      <c r="AA6654" s="50" t="str">
        <f t="shared" si="831"/>
        <v/>
      </c>
      <c r="AE6654" s="50" t="str">
        <f t="shared" si="828"/>
        <v/>
      </c>
      <c r="AI6654" s="19" t="str">
        <f t="shared" si="829"/>
        <v/>
      </c>
      <c r="AJ6654"/>
      <c r="AK6654" s="19" t="str">
        <f t="shared" si="830"/>
        <v/>
      </c>
    </row>
    <row r="6655" spans="1:37" x14ac:dyDescent="0.25">
      <c r="A6655" s="42" t="str">
        <f t="shared" si="824"/>
        <v/>
      </c>
      <c r="B6655" s="42" t="str">
        <f t="shared" si="825"/>
        <v/>
      </c>
      <c r="C6655" s="42" t="str">
        <f>IF(ISBLANK($N6655),"",IF(ISBLANK('datos GENERALES'!B$16),"",'datos GENERALES'!B$16))</f>
        <v/>
      </c>
      <c r="D6655" s="43" t="str">
        <f>IF(ISBLANK($N6655),"","SGBTM/AUTAROC/"&amp;'datos GENERALES'!B$5&amp;"_"&amp;'datos GENERALES'!C$5&amp;"_"&amp;'datos GENERALES'!D$5)</f>
        <v/>
      </c>
      <c r="E6655" s="42" t="str">
        <f>IF(ISBLANK($N6655),"",IF(ISBLANK('datos GENERALES'!$B$6),"",'datos GENERALES'!$B$6))</f>
        <v/>
      </c>
      <c r="F6655" s="42" t="str">
        <f>IF(ISBLANK($N6655),"",IF(ISBLANK('datos GENERALES'!$B$7),"",'datos GENERALES'!$B$7))</f>
        <v/>
      </c>
      <c r="G6655" s="42" t="str">
        <f>IF(ISBLANK($N6655),"",IF(ISBLANK('datos GENERALES'!$B$10),"",'datos GENERALES'!$B$10))</f>
        <v/>
      </c>
      <c r="H6655" s="42" t="str">
        <f>IF(ISBLANK($N6655),"",IF(ISBLANK('datos GENERALES'!$C$10),"",'datos GENERALES'!$C$10))</f>
        <v/>
      </c>
      <c r="I6655" s="42" t="str">
        <f>IF(ISBLANK($N6655),"",IF(ISBLANK('datos GENERALES'!$D$10),"",'datos GENERALES'!$D$10))</f>
        <v/>
      </c>
      <c r="O6655" s="48" t="str">
        <f>IFERROR(VLOOKUP(N6655,ListaEspecies!$B$3:$D$45,2,FALSE),"")</f>
        <v/>
      </c>
      <c r="P6655" s="96" t="str">
        <f>IFERROR(VLOOKUP(N6655,ListaEspecies!$B$3:$D$45,3,FALSE),"")</f>
        <v/>
      </c>
      <c r="R6655" s="42" t="str">
        <f>IF(ISBLANK($J6655),"",IF(ISBLANK('datos GENERALES'!$B$15),"",'datos GENERALES'!$B$15))</f>
        <v/>
      </c>
      <c r="S6655" s="49" t="str">
        <f t="shared" si="826"/>
        <v/>
      </c>
      <c r="T6655" s="49" t="str">
        <f t="shared" si="827"/>
        <v/>
      </c>
      <c r="AA6655" s="50" t="str">
        <f t="shared" si="831"/>
        <v/>
      </c>
      <c r="AE6655" s="50" t="str">
        <f t="shared" si="828"/>
        <v/>
      </c>
      <c r="AI6655" s="19" t="str">
        <f t="shared" si="829"/>
        <v/>
      </c>
      <c r="AJ6655"/>
      <c r="AK6655" s="19" t="str">
        <f t="shared" si="830"/>
        <v/>
      </c>
    </row>
    <row r="6656" spans="1:37" x14ac:dyDescent="0.25">
      <c r="A6656" s="42" t="str">
        <f t="shared" si="824"/>
        <v/>
      </c>
      <c r="B6656" s="42" t="str">
        <f t="shared" si="825"/>
        <v/>
      </c>
      <c r="C6656" s="42" t="str">
        <f>IF(ISBLANK($N6656),"",IF(ISBLANK('datos GENERALES'!B$16),"",'datos GENERALES'!B$16))</f>
        <v/>
      </c>
      <c r="D6656" s="43" t="str">
        <f>IF(ISBLANK($N6656),"","SGBTM/AUTAROC/"&amp;'datos GENERALES'!B$5&amp;"_"&amp;'datos GENERALES'!C$5&amp;"_"&amp;'datos GENERALES'!D$5)</f>
        <v/>
      </c>
      <c r="E6656" s="42" t="str">
        <f>IF(ISBLANK($N6656),"",IF(ISBLANK('datos GENERALES'!$B$6),"",'datos GENERALES'!$B$6))</f>
        <v/>
      </c>
      <c r="F6656" s="42" t="str">
        <f>IF(ISBLANK($N6656),"",IF(ISBLANK('datos GENERALES'!$B$7),"",'datos GENERALES'!$B$7))</f>
        <v/>
      </c>
      <c r="G6656" s="42" t="str">
        <f>IF(ISBLANK($N6656),"",IF(ISBLANK('datos GENERALES'!$B$10),"",'datos GENERALES'!$B$10))</f>
        <v/>
      </c>
      <c r="H6656" s="42" t="str">
        <f>IF(ISBLANK($N6656),"",IF(ISBLANK('datos GENERALES'!$C$10),"",'datos GENERALES'!$C$10))</f>
        <v/>
      </c>
      <c r="I6656" s="42" t="str">
        <f>IF(ISBLANK($N6656),"",IF(ISBLANK('datos GENERALES'!$D$10),"",'datos GENERALES'!$D$10))</f>
        <v/>
      </c>
      <c r="O6656" s="48" t="str">
        <f>IFERROR(VLOOKUP(N6656,ListaEspecies!$B$3:$D$45,2,FALSE),"")</f>
        <v/>
      </c>
      <c r="P6656" s="96" t="str">
        <f>IFERROR(VLOOKUP(N6656,ListaEspecies!$B$3:$D$45,3,FALSE),"")</f>
        <v/>
      </c>
      <c r="R6656" s="42" t="str">
        <f>IF(ISBLANK($J6656),"",IF(ISBLANK('datos GENERALES'!$B$15),"",'datos GENERALES'!$B$15))</f>
        <v/>
      </c>
      <c r="S6656" s="49" t="str">
        <f t="shared" si="826"/>
        <v/>
      </c>
      <c r="T6656" s="49" t="str">
        <f t="shared" si="827"/>
        <v/>
      </c>
      <c r="AA6656" s="50" t="str">
        <f t="shared" si="831"/>
        <v/>
      </c>
      <c r="AE6656" s="50" t="str">
        <f t="shared" si="828"/>
        <v/>
      </c>
      <c r="AI6656" s="19" t="str">
        <f t="shared" si="829"/>
        <v/>
      </c>
      <c r="AJ6656"/>
      <c r="AK6656" s="19" t="str">
        <f t="shared" si="830"/>
        <v/>
      </c>
    </row>
    <row r="6657" spans="1:37" x14ac:dyDescent="0.25">
      <c r="A6657" s="42" t="str">
        <f t="shared" si="824"/>
        <v/>
      </c>
      <c r="B6657" s="42" t="str">
        <f t="shared" si="825"/>
        <v/>
      </c>
      <c r="C6657" s="42" t="str">
        <f>IF(ISBLANK($N6657),"",IF(ISBLANK('datos GENERALES'!B$16),"",'datos GENERALES'!B$16))</f>
        <v/>
      </c>
      <c r="D6657" s="43" t="str">
        <f>IF(ISBLANK($N6657),"","SGBTM/AUTAROC/"&amp;'datos GENERALES'!B$5&amp;"_"&amp;'datos GENERALES'!C$5&amp;"_"&amp;'datos GENERALES'!D$5)</f>
        <v/>
      </c>
      <c r="E6657" s="42" t="str">
        <f>IF(ISBLANK($N6657),"",IF(ISBLANK('datos GENERALES'!$B$6),"",'datos GENERALES'!$B$6))</f>
        <v/>
      </c>
      <c r="F6657" s="42" t="str">
        <f>IF(ISBLANK($N6657),"",IF(ISBLANK('datos GENERALES'!$B$7),"",'datos GENERALES'!$B$7))</f>
        <v/>
      </c>
      <c r="G6657" s="42" t="str">
        <f>IF(ISBLANK($N6657),"",IF(ISBLANK('datos GENERALES'!$B$10),"",'datos GENERALES'!$B$10))</f>
        <v/>
      </c>
      <c r="H6657" s="42" t="str">
        <f>IF(ISBLANK($N6657),"",IF(ISBLANK('datos GENERALES'!$C$10),"",'datos GENERALES'!$C$10))</f>
        <v/>
      </c>
      <c r="I6657" s="42" t="str">
        <f>IF(ISBLANK($N6657),"",IF(ISBLANK('datos GENERALES'!$D$10),"",'datos GENERALES'!$D$10))</f>
        <v/>
      </c>
      <c r="O6657" s="48" t="str">
        <f>IFERROR(VLOOKUP(N6657,ListaEspecies!$B$3:$D$45,2,FALSE),"")</f>
        <v/>
      </c>
      <c r="P6657" s="96" t="str">
        <f>IFERROR(VLOOKUP(N6657,ListaEspecies!$B$3:$D$45,3,FALSE),"")</f>
        <v/>
      </c>
      <c r="R6657" s="42" t="str">
        <f>IF(ISBLANK($J6657),"",IF(ISBLANK('datos GENERALES'!$B$15),"",'datos GENERALES'!$B$15))</f>
        <v/>
      </c>
      <c r="S6657" s="49" t="str">
        <f t="shared" si="826"/>
        <v/>
      </c>
      <c r="T6657" s="49" t="str">
        <f t="shared" si="827"/>
        <v/>
      </c>
      <c r="AA6657" s="50" t="str">
        <f t="shared" si="831"/>
        <v/>
      </c>
      <c r="AE6657" s="50" t="str">
        <f t="shared" si="828"/>
        <v/>
      </c>
      <c r="AI6657" s="19" t="str">
        <f t="shared" si="829"/>
        <v/>
      </c>
      <c r="AJ6657"/>
      <c r="AK6657" s="19" t="str">
        <f t="shared" si="830"/>
        <v/>
      </c>
    </row>
    <row r="6658" spans="1:37" x14ac:dyDescent="0.25">
      <c r="A6658" s="42" t="str">
        <f t="shared" ref="A6658:A6721" si="832">IF(ISBLANK($N6658),"","AROC")</f>
        <v/>
      </c>
      <c r="B6658" s="42" t="str">
        <f t="shared" ref="B6658:B6721" si="833">IF(ISBLANK($N6658),"","avistamiento AROC")</f>
        <v/>
      </c>
      <c r="C6658" s="42" t="str">
        <f>IF(ISBLANK($N6658),"",IF(ISBLANK('datos GENERALES'!B$16),"",'datos GENERALES'!B$16))</f>
        <v/>
      </c>
      <c r="D6658" s="43" t="str">
        <f>IF(ISBLANK($N6658),"","SGBTM/AUTAROC/"&amp;'datos GENERALES'!B$5&amp;"_"&amp;'datos GENERALES'!C$5&amp;"_"&amp;'datos GENERALES'!D$5)</f>
        <v/>
      </c>
      <c r="E6658" s="42" t="str">
        <f>IF(ISBLANK($N6658),"",IF(ISBLANK('datos GENERALES'!$B$6),"",'datos GENERALES'!$B$6))</f>
        <v/>
      </c>
      <c r="F6658" s="42" t="str">
        <f>IF(ISBLANK($N6658),"",IF(ISBLANK('datos GENERALES'!$B$7),"",'datos GENERALES'!$B$7))</f>
        <v/>
      </c>
      <c r="G6658" s="42" t="str">
        <f>IF(ISBLANK($N6658),"",IF(ISBLANK('datos GENERALES'!$B$10),"",'datos GENERALES'!$B$10))</f>
        <v/>
      </c>
      <c r="H6658" s="42" t="str">
        <f>IF(ISBLANK($N6658),"",IF(ISBLANK('datos GENERALES'!$C$10),"",'datos GENERALES'!$C$10))</f>
        <v/>
      </c>
      <c r="I6658" s="42" t="str">
        <f>IF(ISBLANK($N6658),"",IF(ISBLANK('datos GENERALES'!$D$10),"",'datos GENERALES'!$D$10))</f>
        <v/>
      </c>
      <c r="O6658" s="48" t="str">
        <f>IFERROR(VLOOKUP(N6658,ListaEspecies!$B$3:$D$45,2,FALSE),"")</f>
        <v/>
      </c>
      <c r="P6658" s="96" t="str">
        <f>IFERROR(VLOOKUP(N6658,ListaEspecies!$B$3:$D$45,3,FALSE),"")</f>
        <v/>
      </c>
      <c r="R6658" s="42" t="str">
        <f>IF(ISBLANK($J6658),"",IF(ISBLANK('datos GENERALES'!$B$15),"",'datos GENERALES'!$B$15))</f>
        <v/>
      </c>
      <c r="S6658" s="49" t="str">
        <f t="shared" si="826"/>
        <v/>
      </c>
      <c r="T6658" s="49" t="str">
        <f t="shared" si="827"/>
        <v/>
      </c>
      <c r="AA6658" s="50" t="str">
        <f t="shared" si="831"/>
        <v/>
      </c>
      <c r="AE6658" s="50" t="str">
        <f t="shared" si="828"/>
        <v/>
      </c>
      <c r="AI6658" s="19" t="str">
        <f t="shared" si="829"/>
        <v/>
      </c>
      <c r="AJ6658"/>
      <c r="AK6658" s="19" t="str">
        <f t="shared" si="830"/>
        <v/>
      </c>
    </row>
    <row r="6659" spans="1:37" x14ac:dyDescent="0.25">
      <c r="A6659" s="42" t="str">
        <f t="shared" si="832"/>
        <v/>
      </c>
      <c r="B6659" s="42" t="str">
        <f t="shared" si="833"/>
        <v/>
      </c>
      <c r="C6659" s="42" t="str">
        <f>IF(ISBLANK($N6659),"",IF(ISBLANK('datos GENERALES'!B$16),"",'datos GENERALES'!B$16))</f>
        <v/>
      </c>
      <c r="D6659" s="43" t="str">
        <f>IF(ISBLANK($N6659),"","SGBTM/AUTAROC/"&amp;'datos GENERALES'!B$5&amp;"_"&amp;'datos GENERALES'!C$5&amp;"_"&amp;'datos GENERALES'!D$5)</f>
        <v/>
      </c>
      <c r="E6659" s="42" t="str">
        <f>IF(ISBLANK($N6659),"",IF(ISBLANK('datos GENERALES'!$B$6),"",'datos GENERALES'!$B$6))</f>
        <v/>
      </c>
      <c r="F6659" s="42" t="str">
        <f>IF(ISBLANK($N6659),"",IF(ISBLANK('datos GENERALES'!$B$7),"",'datos GENERALES'!$B$7))</f>
        <v/>
      </c>
      <c r="G6659" s="42" t="str">
        <f>IF(ISBLANK($N6659),"",IF(ISBLANK('datos GENERALES'!$B$10),"",'datos GENERALES'!$B$10))</f>
        <v/>
      </c>
      <c r="H6659" s="42" t="str">
        <f>IF(ISBLANK($N6659),"",IF(ISBLANK('datos GENERALES'!$C$10),"",'datos GENERALES'!$C$10))</f>
        <v/>
      </c>
      <c r="I6659" s="42" t="str">
        <f>IF(ISBLANK($N6659),"",IF(ISBLANK('datos GENERALES'!$D$10),"",'datos GENERALES'!$D$10))</f>
        <v/>
      </c>
      <c r="O6659" s="48" t="str">
        <f>IFERROR(VLOOKUP(N6659,ListaEspecies!$B$3:$D$45,2,FALSE),"")</f>
        <v/>
      </c>
      <c r="P6659" s="96" t="str">
        <f>IFERROR(VLOOKUP(N6659,ListaEspecies!$B$3:$D$45,3,FALSE),"")</f>
        <v/>
      </c>
      <c r="R6659" s="42" t="str">
        <f>IF(ISBLANK($J6659),"",IF(ISBLANK('datos GENERALES'!$B$15),"",'datos GENERALES'!$B$15))</f>
        <v/>
      </c>
      <c r="S6659" s="49" t="str">
        <f t="shared" ref="S6659:S6722" si="834">IF(U6659="",AA6659,U6659)</f>
        <v/>
      </c>
      <c r="T6659" s="49" t="str">
        <f t="shared" ref="T6659:T6722" si="835">IF(V6659="",AE6659,V6659)</f>
        <v/>
      </c>
      <c r="AA6659" s="50" t="str">
        <f t="shared" si="831"/>
        <v/>
      </c>
      <c r="AE6659" s="50" t="str">
        <f t="shared" ref="AE6659:AE6722" si="836">IF((AB6659+(AC6659/60)+(AD6659/3600))=0,"",(AB6659+(AC6659/60)+(AD6659/3600)))</f>
        <v/>
      </c>
      <c r="AI6659" s="19" t="str">
        <f t="shared" ref="AI6659:AI6722" si="837">IF(ISBLANK(AH6659),"",IF(AH6659="SI","",IF(AH6659="NO",0,"NA")))</f>
        <v/>
      </c>
      <c r="AJ6659"/>
      <c r="AK6659" s="19" t="str">
        <f t="shared" ref="AK6659:AK6722" si="838">IF(ISBLANK(AJ6659),"",IF(AJ6659="SI","",IF(AJ6659="NO",0,"NA")))</f>
        <v/>
      </c>
    </row>
    <row r="6660" spans="1:37" x14ac:dyDescent="0.25">
      <c r="A6660" s="42" t="str">
        <f t="shared" si="832"/>
        <v/>
      </c>
      <c r="B6660" s="42" t="str">
        <f t="shared" si="833"/>
        <v/>
      </c>
      <c r="C6660" s="42" t="str">
        <f>IF(ISBLANK($N6660),"",IF(ISBLANK('datos GENERALES'!B$16),"",'datos GENERALES'!B$16))</f>
        <v/>
      </c>
      <c r="D6660" s="43" t="str">
        <f>IF(ISBLANK($N6660),"","SGBTM/AUTAROC/"&amp;'datos GENERALES'!B$5&amp;"_"&amp;'datos GENERALES'!C$5&amp;"_"&amp;'datos GENERALES'!D$5)</f>
        <v/>
      </c>
      <c r="E6660" s="42" t="str">
        <f>IF(ISBLANK($N6660),"",IF(ISBLANK('datos GENERALES'!$B$6),"",'datos GENERALES'!$B$6))</f>
        <v/>
      </c>
      <c r="F6660" s="42" t="str">
        <f>IF(ISBLANK($N6660),"",IF(ISBLANK('datos GENERALES'!$B$7),"",'datos GENERALES'!$B$7))</f>
        <v/>
      </c>
      <c r="G6660" s="42" t="str">
        <f>IF(ISBLANK($N6660),"",IF(ISBLANK('datos GENERALES'!$B$10),"",'datos GENERALES'!$B$10))</f>
        <v/>
      </c>
      <c r="H6660" s="42" t="str">
        <f>IF(ISBLANK($N6660),"",IF(ISBLANK('datos GENERALES'!$C$10),"",'datos GENERALES'!$C$10))</f>
        <v/>
      </c>
      <c r="I6660" s="42" t="str">
        <f>IF(ISBLANK($N6660),"",IF(ISBLANK('datos GENERALES'!$D$10),"",'datos GENERALES'!$D$10))</f>
        <v/>
      </c>
      <c r="O6660" s="48" t="str">
        <f>IFERROR(VLOOKUP(N6660,ListaEspecies!$B$3:$D$45,2,FALSE),"")</f>
        <v/>
      </c>
      <c r="P6660" s="96" t="str">
        <f>IFERROR(VLOOKUP(N6660,ListaEspecies!$B$3:$D$45,3,FALSE),"")</f>
        <v/>
      </c>
      <c r="R6660" s="42" t="str">
        <f>IF(ISBLANK($J6660),"",IF(ISBLANK('datos GENERALES'!$B$15),"",'datos GENERALES'!$B$15))</f>
        <v/>
      </c>
      <c r="S6660" s="49" t="str">
        <f t="shared" si="834"/>
        <v/>
      </c>
      <c r="T6660" s="49" t="str">
        <f t="shared" si="835"/>
        <v/>
      </c>
      <c r="AA6660" s="50" t="str">
        <f t="shared" ref="AA6660:AA6723" si="839">IF((X6660+(Y6660/60)+(Z6660/3600))*IF(W6660="o",-1,1)=0,"",(X6660+(Y6660/60)+(Z6660/3600))*IF(W6660="o",-1,1))</f>
        <v/>
      </c>
      <c r="AE6660" s="50" t="str">
        <f t="shared" si="836"/>
        <v/>
      </c>
      <c r="AI6660" s="19" t="str">
        <f t="shared" si="837"/>
        <v/>
      </c>
      <c r="AJ6660"/>
      <c r="AK6660" s="19" t="str">
        <f t="shared" si="838"/>
        <v/>
      </c>
    </row>
    <row r="6661" spans="1:37" x14ac:dyDescent="0.25">
      <c r="A6661" s="42" t="str">
        <f t="shared" si="832"/>
        <v/>
      </c>
      <c r="B6661" s="42" t="str">
        <f t="shared" si="833"/>
        <v/>
      </c>
      <c r="C6661" s="42" t="str">
        <f>IF(ISBLANK($N6661),"",IF(ISBLANK('datos GENERALES'!B$16),"",'datos GENERALES'!B$16))</f>
        <v/>
      </c>
      <c r="D6661" s="43" t="str">
        <f>IF(ISBLANK($N6661),"","SGBTM/AUTAROC/"&amp;'datos GENERALES'!B$5&amp;"_"&amp;'datos GENERALES'!C$5&amp;"_"&amp;'datos GENERALES'!D$5)</f>
        <v/>
      </c>
      <c r="E6661" s="42" t="str">
        <f>IF(ISBLANK($N6661),"",IF(ISBLANK('datos GENERALES'!$B$6),"",'datos GENERALES'!$B$6))</f>
        <v/>
      </c>
      <c r="F6661" s="42" t="str">
        <f>IF(ISBLANK($N6661),"",IF(ISBLANK('datos GENERALES'!$B$7),"",'datos GENERALES'!$B$7))</f>
        <v/>
      </c>
      <c r="G6661" s="42" t="str">
        <f>IF(ISBLANK($N6661),"",IF(ISBLANK('datos GENERALES'!$B$10),"",'datos GENERALES'!$B$10))</f>
        <v/>
      </c>
      <c r="H6661" s="42" t="str">
        <f>IF(ISBLANK($N6661),"",IF(ISBLANK('datos GENERALES'!$C$10),"",'datos GENERALES'!$C$10))</f>
        <v/>
      </c>
      <c r="I6661" s="42" t="str">
        <f>IF(ISBLANK($N6661),"",IF(ISBLANK('datos GENERALES'!$D$10),"",'datos GENERALES'!$D$10))</f>
        <v/>
      </c>
      <c r="O6661" s="48" t="str">
        <f>IFERROR(VLOOKUP(N6661,ListaEspecies!$B$3:$D$45,2,FALSE),"")</f>
        <v/>
      </c>
      <c r="P6661" s="96" t="str">
        <f>IFERROR(VLOOKUP(N6661,ListaEspecies!$B$3:$D$45,3,FALSE),"")</f>
        <v/>
      </c>
      <c r="R6661" s="42" t="str">
        <f>IF(ISBLANK($J6661),"",IF(ISBLANK('datos GENERALES'!$B$15),"",'datos GENERALES'!$B$15))</f>
        <v/>
      </c>
      <c r="S6661" s="49" t="str">
        <f t="shared" si="834"/>
        <v/>
      </c>
      <c r="T6661" s="49" t="str">
        <f t="shared" si="835"/>
        <v/>
      </c>
      <c r="AA6661" s="50" t="str">
        <f t="shared" si="839"/>
        <v/>
      </c>
      <c r="AE6661" s="50" t="str">
        <f t="shared" si="836"/>
        <v/>
      </c>
      <c r="AI6661" s="19" t="str">
        <f t="shared" si="837"/>
        <v/>
      </c>
      <c r="AJ6661"/>
      <c r="AK6661" s="19" t="str">
        <f t="shared" si="838"/>
        <v/>
      </c>
    </row>
    <row r="6662" spans="1:37" x14ac:dyDescent="0.25">
      <c r="A6662" s="42" t="str">
        <f t="shared" si="832"/>
        <v/>
      </c>
      <c r="B6662" s="42" t="str">
        <f t="shared" si="833"/>
        <v/>
      </c>
      <c r="C6662" s="42" t="str">
        <f>IF(ISBLANK($N6662),"",IF(ISBLANK('datos GENERALES'!B$16),"",'datos GENERALES'!B$16))</f>
        <v/>
      </c>
      <c r="D6662" s="43" t="str">
        <f>IF(ISBLANK($N6662),"","SGBTM/AUTAROC/"&amp;'datos GENERALES'!B$5&amp;"_"&amp;'datos GENERALES'!C$5&amp;"_"&amp;'datos GENERALES'!D$5)</f>
        <v/>
      </c>
      <c r="E6662" s="42" t="str">
        <f>IF(ISBLANK($N6662),"",IF(ISBLANK('datos GENERALES'!$B$6),"",'datos GENERALES'!$B$6))</f>
        <v/>
      </c>
      <c r="F6662" s="42" t="str">
        <f>IF(ISBLANK($N6662),"",IF(ISBLANK('datos GENERALES'!$B$7),"",'datos GENERALES'!$B$7))</f>
        <v/>
      </c>
      <c r="G6662" s="42" t="str">
        <f>IF(ISBLANK($N6662),"",IF(ISBLANK('datos GENERALES'!$B$10),"",'datos GENERALES'!$B$10))</f>
        <v/>
      </c>
      <c r="H6662" s="42" t="str">
        <f>IF(ISBLANK($N6662),"",IF(ISBLANK('datos GENERALES'!$C$10),"",'datos GENERALES'!$C$10))</f>
        <v/>
      </c>
      <c r="I6662" s="42" t="str">
        <f>IF(ISBLANK($N6662),"",IF(ISBLANK('datos GENERALES'!$D$10),"",'datos GENERALES'!$D$10))</f>
        <v/>
      </c>
      <c r="O6662" s="48" t="str">
        <f>IFERROR(VLOOKUP(N6662,ListaEspecies!$B$3:$D$45,2,FALSE),"")</f>
        <v/>
      </c>
      <c r="P6662" s="96" t="str">
        <f>IFERROR(VLOOKUP(N6662,ListaEspecies!$B$3:$D$45,3,FALSE),"")</f>
        <v/>
      </c>
      <c r="R6662" s="42" t="str">
        <f>IF(ISBLANK($J6662),"",IF(ISBLANK('datos GENERALES'!$B$15),"",'datos GENERALES'!$B$15))</f>
        <v/>
      </c>
      <c r="S6662" s="49" t="str">
        <f t="shared" si="834"/>
        <v/>
      </c>
      <c r="T6662" s="49" t="str">
        <f t="shared" si="835"/>
        <v/>
      </c>
      <c r="AA6662" s="50" t="str">
        <f t="shared" si="839"/>
        <v/>
      </c>
      <c r="AE6662" s="50" t="str">
        <f t="shared" si="836"/>
        <v/>
      </c>
      <c r="AI6662" s="19" t="str">
        <f t="shared" si="837"/>
        <v/>
      </c>
      <c r="AJ6662"/>
      <c r="AK6662" s="19" t="str">
        <f t="shared" si="838"/>
        <v/>
      </c>
    </row>
    <row r="6663" spans="1:37" x14ac:dyDescent="0.25">
      <c r="A6663" s="42" t="str">
        <f t="shared" si="832"/>
        <v/>
      </c>
      <c r="B6663" s="42" t="str">
        <f t="shared" si="833"/>
        <v/>
      </c>
      <c r="C6663" s="42" t="str">
        <f>IF(ISBLANK($N6663),"",IF(ISBLANK('datos GENERALES'!B$16),"",'datos GENERALES'!B$16))</f>
        <v/>
      </c>
      <c r="D6663" s="43" t="str">
        <f>IF(ISBLANK($N6663),"","SGBTM/AUTAROC/"&amp;'datos GENERALES'!B$5&amp;"_"&amp;'datos GENERALES'!C$5&amp;"_"&amp;'datos GENERALES'!D$5)</f>
        <v/>
      </c>
      <c r="E6663" s="42" t="str">
        <f>IF(ISBLANK($N6663),"",IF(ISBLANK('datos GENERALES'!$B$6),"",'datos GENERALES'!$B$6))</f>
        <v/>
      </c>
      <c r="F6663" s="42" t="str">
        <f>IF(ISBLANK($N6663),"",IF(ISBLANK('datos GENERALES'!$B$7),"",'datos GENERALES'!$B$7))</f>
        <v/>
      </c>
      <c r="G6663" s="42" t="str">
        <f>IF(ISBLANK($N6663),"",IF(ISBLANK('datos GENERALES'!$B$10),"",'datos GENERALES'!$B$10))</f>
        <v/>
      </c>
      <c r="H6663" s="42" t="str">
        <f>IF(ISBLANK($N6663),"",IF(ISBLANK('datos GENERALES'!$C$10),"",'datos GENERALES'!$C$10))</f>
        <v/>
      </c>
      <c r="I6663" s="42" t="str">
        <f>IF(ISBLANK($N6663),"",IF(ISBLANK('datos GENERALES'!$D$10),"",'datos GENERALES'!$D$10))</f>
        <v/>
      </c>
      <c r="O6663" s="48" t="str">
        <f>IFERROR(VLOOKUP(N6663,ListaEspecies!$B$3:$D$45,2,FALSE),"")</f>
        <v/>
      </c>
      <c r="P6663" s="96" t="str">
        <f>IFERROR(VLOOKUP(N6663,ListaEspecies!$B$3:$D$45,3,FALSE),"")</f>
        <v/>
      </c>
      <c r="R6663" s="42" t="str">
        <f>IF(ISBLANK($J6663),"",IF(ISBLANK('datos GENERALES'!$B$15),"",'datos GENERALES'!$B$15))</f>
        <v/>
      </c>
      <c r="S6663" s="49" t="str">
        <f t="shared" si="834"/>
        <v/>
      </c>
      <c r="T6663" s="49" t="str">
        <f t="shared" si="835"/>
        <v/>
      </c>
      <c r="AA6663" s="50" t="str">
        <f t="shared" si="839"/>
        <v/>
      </c>
      <c r="AE6663" s="50" t="str">
        <f t="shared" si="836"/>
        <v/>
      </c>
      <c r="AI6663" s="19" t="str">
        <f t="shared" si="837"/>
        <v/>
      </c>
      <c r="AJ6663"/>
      <c r="AK6663" s="19" t="str">
        <f t="shared" si="838"/>
        <v/>
      </c>
    </row>
    <row r="6664" spans="1:37" x14ac:dyDescent="0.25">
      <c r="A6664" s="42" t="str">
        <f t="shared" si="832"/>
        <v/>
      </c>
      <c r="B6664" s="42" t="str">
        <f t="shared" si="833"/>
        <v/>
      </c>
      <c r="C6664" s="42" t="str">
        <f>IF(ISBLANK($N6664),"",IF(ISBLANK('datos GENERALES'!B$16),"",'datos GENERALES'!B$16))</f>
        <v/>
      </c>
      <c r="D6664" s="43" t="str">
        <f>IF(ISBLANK($N6664),"","SGBTM/AUTAROC/"&amp;'datos GENERALES'!B$5&amp;"_"&amp;'datos GENERALES'!C$5&amp;"_"&amp;'datos GENERALES'!D$5)</f>
        <v/>
      </c>
      <c r="E6664" s="42" t="str">
        <f>IF(ISBLANK($N6664),"",IF(ISBLANK('datos GENERALES'!$B$6),"",'datos GENERALES'!$B$6))</f>
        <v/>
      </c>
      <c r="F6664" s="42" t="str">
        <f>IF(ISBLANK($N6664),"",IF(ISBLANK('datos GENERALES'!$B$7),"",'datos GENERALES'!$B$7))</f>
        <v/>
      </c>
      <c r="G6664" s="42" t="str">
        <f>IF(ISBLANK($N6664),"",IF(ISBLANK('datos GENERALES'!$B$10),"",'datos GENERALES'!$B$10))</f>
        <v/>
      </c>
      <c r="H6664" s="42" t="str">
        <f>IF(ISBLANK($N6664),"",IF(ISBLANK('datos GENERALES'!$C$10),"",'datos GENERALES'!$C$10))</f>
        <v/>
      </c>
      <c r="I6664" s="42" t="str">
        <f>IF(ISBLANK($N6664),"",IF(ISBLANK('datos GENERALES'!$D$10),"",'datos GENERALES'!$D$10))</f>
        <v/>
      </c>
      <c r="O6664" s="48" t="str">
        <f>IFERROR(VLOOKUP(N6664,ListaEspecies!$B$3:$D$45,2,FALSE),"")</f>
        <v/>
      </c>
      <c r="P6664" s="96" t="str">
        <f>IFERROR(VLOOKUP(N6664,ListaEspecies!$B$3:$D$45,3,FALSE),"")</f>
        <v/>
      </c>
      <c r="R6664" s="42" t="str">
        <f>IF(ISBLANK($J6664),"",IF(ISBLANK('datos GENERALES'!$B$15),"",'datos GENERALES'!$B$15))</f>
        <v/>
      </c>
      <c r="S6664" s="49" t="str">
        <f t="shared" si="834"/>
        <v/>
      </c>
      <c r="T6664" s="49" t="str">
        <f t="shared" si="835"/>
        <v/>
      </c>
      <c r="AA6664" s="50" t="str">
        <f t="shared" si="839"/>
        <v/>
      </c>
      <c r="AE6664" s="50" t="str">
        <f t="shared" si="836"/>
        <v/>
      </c>
      <c r="AI6664" s="19" t="str">
        <f t="shared" si="837"/>
        <v/>
      </c>
      <c r="AJ6664"/>
      <c r="AK6664" s="19" t="str">
        <f t="shared" si="838"/>
        <v/>
      </c>
    </row>
    <row r="6665" spans="1:37" x14ac:dyDescent="0.25">
      <c r="A6665" s="42" t="str">
        <f t="shared" si="832"/>
        <v/>
      </c>
      <c r="B6665" s="42" t="str">
        <f t="shared" si="833"/>
        <v/>
      </c>
      <c r="C6665" s="42" t="str">
        <f>IF(ISBLANK($N6665),"",IF(ISBLANK('datos GENERALES'!B$16),"",'datos GENERALES'!B$16))</f>
        <v/>
      </c>
      <c r="D6665" s="43" t="str">
        <f>IF(ISBLANK($N6665),"","SGBTM/AUTAROC/"&amp;'datos GENERALES'!B$5&amp;"_"&amp;'datos GENERALES'!C$5&amp;"_"&amp;'datos GENERALES'!D$5)</f>
        <v/>
      </c>
      <c r="E6665" s="42" t="str">
        <f>IF(ISBLANK($N6665),"",IF(ISBLANK('datos GENERALES'!$B$6),"",'datos GENERALES'!$B$6))</f>
        <v/>
      </c>
      <c r="F6665" s="42" t="str">
        <f>IF(ISBLANK($N6665),"",IF(ISBLANK('datos GENERALES'!$B$7),"",'datos GENERALES'!$B$7))</f>
        <v/>
      </c>
      <c r="G6665" s="42" t="str">
        <f>IF(ISBLANK($N6665),"",IF(ISBLANK('datos GENERALES'!$B$10),"",'datos GENERALES'!$B$10))</f>
        <v/>
      </c>
      <c r="H6665" s="42" t="str">
        <f>IF(ISBLANK($N6665),"",IF(ISBLANK('datos GENERALES'!$C$10),"",'datos GENERALES'!$C$10))</f>
        <v/>
      </c>
      <c r="I6665" s="42" t="str">
        <f>IF(ISBLANK($N6665),"",IF(ISBLANK('datos GENERALES'!$D$10),"",'datos GENERALES'!$D$10))</f>
        <v/>
      </c>
      <c r="O6665" s="48" t="str">
        <f>IFERROR(VLOOKUP(N6665,ListaEspecies!$B$3:$D$45,2,FALSE),"")</f>
        <v/>
      </c>
      <c r="P6665" s="96" t="str">
        <f>IFERROR(VLOOKUP(N6665,ListaEspecies!$B$3:$D$45,3,FALSE),"")</f>
        <v/>
      </c>
      <c r="R6665" s="42" t="str">
        <f>IF(ISBLANK($J6665),"",IF(ISBLANK('datos GENERALES'!$B$15),"",'datos GENERALES'!$B$15))</f>
        <v/>
      </c>
      <c r="S6665" s="49" t="str">
        <f t="shared" si="834"/>
        <v/>
      </c>
      <c r="T6665" s="49" t="str">
        <f t="shared" si="835"/>
        <v/>
      </c>
      <c r="AA6665" s="50" t="str">
        <f t="shared" si="839"/>
        <v/>
      </c>
      <c r="AE6665" s="50" t="str">
        <f t="shared" si="836"/>
        <v/>
      </c>
      <c r="AI6665" s="19" t="str">
        <f t="shared" si="837"/>
        <v/>
      </c>
      <c r="AJ6665"/>
      <c r="AK6665" s="19" t="str">
        <f t="shared" si="838"/>
        <v/>
      </c>
    </row>
    <row r="6666" spans="1:37" x14ac:dyDescent="0.25">
      <c r="A6666" s="42" t="str">
        <f t="shared" si="832"/>
        <v/>
      </c>
      <c r="B6666" s="42" t="str">
        <f t="shared" si="833"/>
        <v/>
      </c>
      <c r="C6666" s="42" t="str">
        <f>IF(ISBLANK($N6666),"",IF(ISBLANK('datos GENERALES'!B$16),"",'datos GENERALES'!B$16))</f>
        <v/>
      </c>
      <c r="D6666" s="43" t="str">
        <f>IF(ISBLANK($N6666),"","SGBTM/AUTAROC/"&amp;'datos GENERALES'!B$5&amp;"_"&amp;'datos GENERALES'!C$5&amp;"_"&amp;'datos GENERALES'!D$5)</f>
        <v/>
      </c>
      <c r="E6666" s="42" t="str">
        <f>IF(ISBLANK($N6666),"",IF(ISBLANK('datos GENERALES'!$B$6),"",'datos GENERALES'!$B$6))</f>
        <v/>
      </c>
      <c r="F6666" s="42" t="str">
        <f>IF(ISBLANK($N6666),"",IF(ISBLANK('datos GENERALES'!$B$7),"",'datos GENERALES'!$B$7))</f>
        <v/>
      </c>
      <c r="G6666" s="42" t="str">
        <f>IF(ISBLANK($N6666),"",IF(ISBLANK('datos GENERALES'!$B$10),"",'datos GENERALES'!$B$10))</f>
        <v/>
      </c>
      <c r="H6666" s="42" t="str">
        <f>IF(ISBLANK($N6666),"",IF(ISBLANK('datos GENERALES'!$C$10),"",'datos GENERALES'!$C$10))</f>
        <v/>
      </c>
      <c r="I6666" s="42" t="str">
        <f>IF(ISBLANK($N6666),"",IF(ISBLANK('datos GENERALES'!$D$10),"",'datos GENERALES'!$D$10))</f>
        <v/>
      </c>
      <c r="O6666" s="48" t="str">
        <f>IFERROR(VLOOKUP(N6666,ListaEspecies!$B$3:$D$45,2,FALSE),"")</f>
        <v/>
      </c>
      <c r="P6666" s="96" t="str">
        <f>IFERROR(VLOOKUP(N6666,ListaEspecies!$B$3:$D$45,3,FALSE),"")</f>
        <v/>
      </c>
      <c r="R6666" s="42" t="str">
        <f>IF(ISBLANK($J6666),"",IF(ISBLANK('datos GENERALES'!$B$15),"",'datos GENERALES'!$B$15))</f>
        <v/>
      </c>
      <c r="S6666" s="49" t="str">
        <f t="shared" si="834"/>
        <v/>
      </c>
      <c r="T6666" s="49" t="str">
        <f t="shared" si="835"/>
        <v/>
      </c>
      <c r="AA6666" s="50" t="str">
        <f t="shared" si="839"/>
        <v/>
      </c>
      <c r="AE6666" s="50" t="str">
        <f t="shared" si="836"/>
        <v/>
      </c>
      <c r="AI6666" s="19" t="str">
        <f t="shared" si="837"/>
        <v/>
      </c>
      <c r="AJ6666"/>
      <c r="AK6666" s="19" t="str">
        <f t="shared" si="838"/>
        <v/>
      </c>
    </row>
    <row r="6667" spans="1:37" x14ac:dyDescent="0.25">
      <c r="A6667" s="42" t="str">
        <f t="shared" si="832"/>
        <v/>
      </c>
      <c r="B6667" s="42" t="str">
        <f t="shared" si="833"/>
        <v/>
      </c>
      <c r="C6667" s="42" t="str">
        <f>IF(ISBLANK($N6667),"",IF(ISBLANK('datos GENERALES'!B$16),"",'datos GENERALES'!B$16))</f>
        <v/>
      </c>
      <c r="D6667" s="43" t="str">
        <f>IF(ISBLANK($N6667),"","SGBTM/AUTAROC/"&amp;'datos GENERALES'!B$5&amp;"_"&amp;'datos GENERALES'!C$5&amp;"_"&amp;'datos GENERALES'!D$5)</f>
        <v/>
      </c>
      <c r="E6667" s="42" t="str">
        <f>IF(ISBLANK($N6667),"",IF(ISBLANK('datos GENERALES'!$B$6),"",'datos GENERALES'!$B$6))</f>
        <v/>
      </c>
      <c r="F6667" s="42" t="str">
        <f>IF(ISBLANK($N6667),"",IF(ISBLANK('datos GENERALES'!$B$7),"",'datos GENERALES'!$B$7))</f>
        <v/>
      </c>
      <c r="G6667" s="42" t="str">
        <f>IF(ISBLANK($N6667),"",IF(ISBLANK('datos GENERALES'!$B$10),"",'datos GENERALES'!$B$10))</f>
        <v/>
      </c>
      <c r="H6667" s="42" t="str">
        <f>IF(ISBLANK($N6667),"",IF(ISBLANK('datos GENERALES'!$C$10),"",'datos GENERALES'!$C$10))</f>
        <v/>
      </c>
      <c r="I6667" s="42" t="str">
        <f>IF(ISBLANK($N6667),"",IF(ISBLANK('datos GENERALES'!$D$10),"",'datos GENERALES'!$D$10))</f>
        <v/>
      </c>
      <c r="O6667" s="48" t="str">
        <f>IFERROR(VLOOKUP(N6667,ListaEspecies!$B$3:$D$45,2,FALSE),"")</f>
        <v/>
      </c>
      <c r="P6667" s="96" t="str">
        <f>IFERROR(VLOOKUP(N6667,ListaEspecies!$B$3:$D$45,3,FALSE),"")</f>
        <v/>
      </c>
      <c r="R6667" s="42" t="str">
        <f>IF(ISBLANK($J6667),"",IF(ISBLANK('datos GENERALES'!$B$15),"",'datos GENERALES'!$B$15))</f>
        <v/>
      </c>
      <c r="S6667" s="49" t="str">
        <f t="shared" si="834"/>
        <v/>
      </c>
      <c r="T6667" s="49" t="str">
        <f t="shared" si="835"/>
        <v/>
      </c>
      <c r="AA6667" s="50" t="str">
        <f t="shared" si="839"/>
        <v/>
      </c>
      <c r="AE6667" s="50" t="str">
        <f t="shared" si="836"/>
        <v/>
      </c>
      <c r="AI6667" s="19" t="str">
        <f t="shared" si="837"/>
        <v/>
      </c>
      <c r="AJ6667"/>
      <c r="AK6667" s="19" t="str">
        <f t="shared" si="838"/>
        <v/>
      </c>
    </row>
    <row r="6668" spans="1:37" x14ac:dyDescent="0.25">
      <c r="A6668" s="42" t="str">
        <f t="shared" si="832"/>
        <v/>
      </c>
      <c r="B6668" s="42" t="str">
        <f t="shared" si="833"/>
        <v/>
      </c>
      <c r="C6668" s="42" t="str">
        <f>IF(ISBLANK($N6668),"",IF(ISBLANK('datos GENERALES'!B$16),"",'datos GENERALES'!B$16))</f>
        <v/>
      </c>
      <c r="D6668" s="43" t="str">
        <f>IF(ISBLANK($N6668),"","SGBTM/AUTAROC/"&amp;'datos GENERALES'!B$5&amp;"_"&amp;'datos GENERALES'!C$5&amp;"_"&amp;'datos GENERALES'!D$5)</f>
        <v/>
      </c>
      <c r="E6668" s="42" t="str">
        <f>IF(ISBLANK($N6668),"",IF(ISBLANK('datos GENERALES'!$B$6),"",'datos GENERALES'!$B$6))</f>
        <v/>
      </c>
      <c r="F6668" s="42" t="str">
        <f>IF(ISBLANK($N6668),"",IF(ISBLANK('datos GENERALES'!$B$7),"",'datos GENERALES'!$B$7))</f>
        <v/>
      </c>
      <c r="G6668" s="42" t="str">
        <f>IF(ISBLANK($N6668),"",IF(ISBLANK('datos GENERALES'!$B$10),"",'datos GENERALES'!$B$10))</f>
        <v/>
      </c>
      <c r="H6668" s="42" t="str">
        <f>IF(ISBLANK($N6668),"",IF(ISBLANK('datos GENERALES'!$C$10),"",'datos GENERALES'!$C$10))</f>
        <v/>
      </c>
      <c r="I6668" s="42" t="str">
        <f>IF(ISBLANK($N6668),"",IF(ISBLANK('datos GENERALES'!$D$10),"",'datos GENERALES'!$D$10))</f>
        <v/>
      </c>
      <c r="O6668" s="48" t="str">
        <f>IFERROR(VLOOKUP(N6668,ListaEspecies!$B$3:$D$45,2,FALSE),"")</f>
        <v/>
      </c>
      <c r="P6668" s="96" t="str">
        <f>IFERROR(VLOOKUP(N6668,ListaEspecies!$B$3:$D$45,3,FALSE),"")</f>
        <v/>
      </c>
      <c r="R6668" s="42" t="str">
        <f>IF(ISBLANK($J6668),"",IF(ISBLANK('datos GENERALES'!$B$15),"",'datos GENERALES'!$B$15))</f>
        <v/>
      </c>
      <c r="S6668" s="49" t="str">
        <f t="shared" si="834"/>
        <v/>
      </c>
      <c r="T6668" s="49" t="str">
        <f t="shared" si="835"/>
        <v/>
      </c>
      <c r="AA6668" s="50" t="str">
        <f t="shared" si="839"/>
        <v/>
      </c>
      <c r="AE6668" s="50" t="str">
        <f t="shared" si="836"/>
        <v/>
      </c>
      <c r="AI6668" s="19" t="str">
        <f t="shared" si="837"/>
        <v/>
      </c>
      <c r="AJ6668"/>
      <c r="AK6668" s="19" t="str">
        <f t="shared" si="838"/>
        <v/>
      </c>
    </row>
    <row r="6669" spans="1:37" x14ac:dyDescent="0.25">
      <c r="A6669" s="42" t="str">
        <f t="shared" si="832"/>
        <v/>
      </c>
      <c r="B6669" s="42" t="str">
        <f t="shared" si="833"/>
        <v/>
      </c>
      <c r="C6669" s="42" t="str">
        <f>IF(ISBLANK($N6669),"",IF(ISBLANK('datos GENERALES'!B$16),"",'datos GENERALES'!B$16))</f>
        <v/>
      </c>
      <c r="D6669" s="43" t="str">
        <f>IF(ISBLANK($N6669),"","SGBTM/AUTAROC/"&amp;'datos GENERALES'!B$5&amp;"_"&amp;'datos GENERALES'!C$5&amp;"_"&amp;'datos GENERALES'!D$5)</f>
        <v/>
      </c>
      <c r="E6669" s="42" t="str">
        <f>IF(ISBLANK($N6669),"",IF(ISBLANK('datos GENERALES'!$B$6),"",'datos GENERALES'!$B$6))</f>
        <v/>
      </c>
      <c r="F6669" s="42" t="str">
        <f>IF(ISBLANK($N6669),"",IF(ISBLANK('datos GENERALES'!$B$7),"",'datos GENERALES'!$B$7))</f>
        <v/>
      </c>
      <c r="G6669" s="42" t="str">
        <f>IF(ISBLANK($N6669),"",IF(ISBLANK('datos GENERALES'!$B$10),"",'datos GENERALES'!$B$10))</f>
        <v/>
      </c>
      <c r="H6669" s="42" t="str">
        <f>IF(ISBLANK($N6669),"",IF(ISBLANK('datos GENERALES'!$C$10),"",'datos GENERALES'!$C$10))</f>
        <v/>
      </c>
      <c r="I6669" s="42" t="str">
        <f>IF(ISBLANK($N6669),"",IF(ISBLANK('datos GENERALES'!$D$10),"",'datos GENERALES'!$D$10))</f>
        <v/>
      </c>
      <c r="O6669" s="48" t="str">
        <f>IFERROR(VLOOKUP(N6669,ListaEspecies!$B$3:$D$45,2,FALSE),"")</f>
        <v/>
      </c>
      <c r="P6669" s="96" t="str">
        <f>IFERROR(VLOOKUP(N6669,ListaEspecies!$B$3:$D$45,3,FALSE),"")</f>
        <v/>
      </c>
      <c r="R6669" s="42" t="str">
        <f>IF(ISBLANK($J6669),"",IF(ISBLANK('datos GENERALES'!$B$15),"",'datos GENERALES'!$B$15))</f>
        <v/>
      </c>
      <c r="S6669" s="49" t="str">
        <f t="shared" si="834"/>
        <v/>
      </c>
      <c r="T6669" s="49" t="str">
        <f t="shared" si="835"/>
        <v/>
      </c>
      <c r="AA6669" s="50" t="str">
        <f t="shared" si="839"/>
        <v/>
      </c>
      <c r="AE6669" s="50" t="str">
        <f t="shared" si="836"/>
        <v/>
      </c>
      <c r="AI6669" s="19" t="str">
        <f t="shared" si="837"/>
        <v/>
      </c>
      <c r="AJ6669"/>
      <c r="AK6669" s="19" t="str">
        <f t="shared" si="838"/>
        <v/>
      </c>
    </row>
    <row r="6670" spans="1:37" x14ac:dyDescent="0.25">
      <c r="A6670" s="42" t="str">
        <f t="shared" si="832"/>
        <v/>
      </c>
      <c r="B6670" s="42" t="str">
        <f t="shared" si="833"/>
        <v/>
      </c>
      <c r="C6670" s="42" t="str">
        <f>IF(ISBLANK($N6670),"",IF(ISBLANK('datos GENERALES'!B$16),"",'datos GENERALES'!B$16))</f>
        <v/>
      </c>
      <c r="D6670" s="43" t="str">
        <f>IF(ISBLANK($N6670),"","SGBTM/AUTAROC/"&amp;'datos GENERALES'!B$5&amp;"_"&amp;'datos GENERALES'!C$5&amp;"_"&amp;'datos GENERALES'!D$5)</f>
        <v/>
      </c>
      <c r="E6670" s="42" t="str">
        <f>IF(ISBLANK($N6670),"",IF(ISBLANK('datos GENERALES'!$B$6),"",'datos GENERALES'!$B$6))</f>
        <v/>
      </c>
      <c r="F6670" s="42" t="str">
        <f>IF(ISBLANK($N6670),"",IF(ISBLANK('datos GENERALES'!$B$7),"",'datos GENERALES'!$B$7))</f>
        <v/>
      </c>
      <c r="G6670" s="42" t="str">
        <f>IF(ISBLANK($N6670),"",IF(ISBLANK('datos GENERALES'!$B$10),"",'datos GENERALES'!$B$10))</f>
        <v/>
      </c>
      <c r="H6670" s="42" t="str">
        <f>IF(ISBLANK($N6670),"",IF(ISBLANK('datos GENERALES'!$C$10),"",'datos GENERALES'!$C$10))</f>
        <v/>
      </c>
      <c r="I6670" s="42" t="str">
        <f>IF(ISBLANK($N6670),"",IF(ISBLANK('datos GENERALES'!$D$10),"",'datos GENERALES'!$D$10))</f>
        <v/>
      </c>
      <c r="O6670" s="48" t="str">
        <f>IFERROR(VLOOKUP(N6670,ListaEspecies!$B$3:$D$45,2,FALSE),"")</f>
        <v/>
      </c>
      <c r="P6670" s="96" t="str">
        <f>IFERROR(VLOOKUP(N6670,ListaEspecies!$B$3:$D$45,3,FALSE),"")</f>
        <v/>
      </c>
      <c r="R6670" s="42" t="str">
        <f>IF(ISBLANK($J6670),"",IF(ISBLANK('datos GENERALES'!$B$15),"",'datos GENERALES'!$B$15))</f>
        <v/>
      </c>
      <c r="S6670" s="49" t="str">
        <f t="shared" si="834"/>
        <v/>
      </c>
      <c r="T6670" s="49" t="str">
        <f t="shared" si="835"/>
        <v/>
      </c>
      <c r="AA6670" s="50" t="str">
        <f t="shared" si="839"/>
        <v/>
      </c>
      <c r="AE6670" s="50" t="str">
        <f t="shared" si="836"/>
        <v/>
      </c>
      <c r="AI6670" s="19" t="str">
        <f t="shared" si="837"/>
        <v/>
      </c>
      <c r="AJ6670"/>
      <c r="AK6670" s="19" t="str">
        <f t="shared" si="838"/>
        <v/>
      </c>
    </row>
    <row r="6671" spans="1:37" x14ac:dyDescent="0.25">
      <c r="A6671" s="42" t="str">
        <f t="shared" si="832"/>
        <v/>
      </c>
      <c r="B6671" s="42" t="str">
        <f t="shared" si="833"/>
        <v/>
      </c>
      <c r="C6671" s="42" t="str">
        <f>IF(ISBLANK($N6671),"",IF(ISBLANK('datos GENERALES'!B$16),"",'datos GENERALES'!B$16))</f>
        <v/>
      </c>
      <c r="D6671" s="43" t="str">
        <f>IF(ISBLANK($N6671),"","SGBTM/AUTAROC/"&amp;'datos GENERALES'!B$5&amp;"_"&amp;'datos GENERALES'!C$5&amp;"_"&amp;'datos GENERALES'!D$5)</f>
        <v/>
      </c>
      <c r="E6671" s="42" t="str">
        <f>IF(ISBLANK($N6671),"",IF(ISBLANK('datos GENERALES'!$B$6),"",'datos GENERALES'!$B$6))</f>
        <v/>
      </c>
      <c r="F6671" s="42" t="str">
        <f>IF(ISBLANK($N6671),"",IF(ISBLANK('datos GENERALES'!$B$7),"",'datos GENERALES'!$B$7))</f>
        <v/>
      </c>
      <c r="G6671" s="42" t="str">
        <f>IF(ISBLANK($N6671),"",IF(ISBLANK('datos GENERALES'!$B$10),"",'datos GENERALES'!$B$10))</f>
        <v/>
      </c>
      <c r="H6671" s="42" t="str">
        <f>IF(ISBLANK($N6671),"",IF(ISBLANK('datos GENERALES'!$C$10),"",'datos GENERALES'!$C$10))</f>
        <v/>
      </c>
      <c r="I6671" s="42" t="str">
        <f>IF(ISBLANK($N6671),"",IF(ISBLANK('datos GENERALES'!$D$10),"",'datos GENERALES'!$D$10))</f>
        <v/>
      </c>
      <c r="O6671" s="48" t="str">
        <f>IFERROR(VLOOKUP(N6671,ListaEspecies!$B$3:$D$45,2,FALSE),"")</f>
        <v/>
      </c>
      <c r="P6671" s="96" t="str">
        <f>IFERROR(VLOOKUP(N6671,ListaEspecies!$B$3:$D$45,3,FALSE),"")</f>
        <v/>
      </c>
      <c r="R6671" s="42" t="str">
        <f>IF(ISBLANK($J6671),"",IF(ISBLANK('datos GENERALES'!$B$15),"",'datos GENERALES'!$B$15))</f>
        <v/>
      </c>
      <c r="S6671" s="49" t="str">
        <f t="shared" si="834"/>
        <v/>
      </c>
      <c r="T6671" s="49" t="str">
        <f t="shared" si="835"/>
        <v/>
      </c>
      <c r="AA6671" s="50" t="str">
        <f t="shared" si="839"/>
        <v/>
      </c>
      <c r="AE6671" s="50" t="str">
        <f t="shared" si="836"/>
        <v/>
      </c>
      <c r="AI6671" s="19" t="str">
        <f t="shared" si="837"/>
        <v/>
      </c>
      <c r="AJ6671"/>
      <c r="AK6671" s="19" t="str">
        <f t="shared" si="838"/>
        <v/>
      </c>
    </row>
    <row r="6672" spans="1:37" x14ac:dyDescent="0.25">
      <c r="A6672" s="42" t="str">
        <f t="shared" si="832"/>
        <v/>
      </c>
      <c r="B6672" s="42" t="str">
        <f t="shared" si="833"/>
        <v/>
      </c>
      <c r="C6672" s="42" t="str">
        <f>IF(ISBLANK($N6672),"",IF(ISBLANK('datos GENERALES'!B$16),"",'datos GENERALES'!B$16))</f>
        <v/>
      </c>
      <c r="D6672" s="43" t="str">
        <f>IF(ISBLANK($N6672),"","SGBTM/AUTAROC/"&amp;'datos GENERALES'!B$5&amp;"_"&amp;'datos GENERALES'!C$5&amp;"_"&amp;'datos GENERALES'!D$5)</f>
        <v/>
      </c>
      <c r="E6672" s="42" t="str">
        <f>IF(ISBLANK($N6672),"",IF(ISBLANK('datos GENERALES'!$B$6),"",'datos GENERALES'!$B$6))</f>
        <v/>
      </c>
      <c r="F6672" s="42" t="str">
        <f>IF(ISBLANK($N6672),"",IF(ISBLANK('datos GENERALES'!$B$7),"",'datos GENERALES'!$B$7))</f>
        <v/>
      </c>
      <c r="G6672" s="42" t="str">
        <f>IF(ISBLANK($N6672),"",IF(ISBLANK('datos GENERALES'!$B$10),"",'datos GENERALES'!$B$10))</f>
        <v/>
      </c>
      <c r="H6672" s="42" t="str">
        <f>IF(ISBLANK($N6672),"",IF(ISBLANK('datos GENERALES'!$C$10),"",'datos GENERALES'!$C$10))</f>
        <v/>
      </c>
      <c r="I6672" s="42" t="str">
        <f>IF(ISBLANK($N6672),"",IF(ISBLANK('datos GENERALES'!$D$10),"",'datos GENERALES'!$D$10))</f>
        <v/>
      </c>
      <c r="O6672" s="48" t="str">
        <f>IFERROR(VLOOKUP(N6672,ListaEspecies!$B$3:$D$45,2,FALSE),"")</f>
        <v/>
      </c>
      <c r="P6672" s="96" t="str">
        <f>IFERROR(VLOOKUP(N6672,ListaEspecies!$B$3:$D$45,3,FALSE),"")</f>
        <v/>
      </c>
      <c r="R6672" s="42" t="str">
        <f>IF(ISBLANK($J6672),"",IF(ISBLANK('datos GENERALES'!$B$15),"",'datos GENERALES'!$B$15))</f>
        <v/>
      </c>
      <c r="S6672" s="49" t="str">
        <f t="shared" si="834"/>
        <v/>
      </c>
      <c r="T6672" s="49" t="str">
        <f t="shared" si="835"/>
        <v/>
      </c>
      <c r="AA6672" s="50" t="str">
        <f t="shared" si="839"/>
        <v/>
      </c>
      <c r="AE6672" s="50" t="str">
        <f t="shared" si="836"/>
        <v/>
      </c>
      <c r="AI6672" s="19" t="str">
        <f t="shared" si="837"/>
        <v/>
      </c>
      <c r="AJ6672"/>
      <c r="AK6672" s="19" t="str">
        <f t="shared" si="838"/>
        <v/>
      </c>
    </row>
    <row r="6673" spans="1:37" x14ac:dyDescent="0.25">
      <c r="A6673" s="42" t="str">
        <f t="shared" si="832"/>
        <v/>
      </c>
      <c r="B6673" s="42" t="str">
        <f t="shared" si="833"/>
        <v/>
      </c>
      <c r="C6673" s="42" t="str">
        <f>IF(ISBLANK($N6673),"",IF(ISBLANK('datos GENERALES'!B$16),"",'datos GENERALES'!B$16))</f>
        <v/>
      </c>
      <c r="D6673" s="43" t="str">
        <f>IF(ISBLANK($N6673),"","SGBTM/AUTAROC/"&amp;'datos GENERALES'!B$5&amp;"_"&amp;'datos GENERALES'!C$5&amp;"_"&amp;'datos GENERALES'!D$5)</f>
        <v/>
      </c>
      <c r="E6673" s="42" t="str">
        <f>IF(ISBLANK($N6673),"",IF(ISBLANK('datos GENERALES'!$B$6),"",'datos GENERALES'!$B$6))</f>
        <v/>
      </c>
      <c r="F6673" s="42" t="str">
        <f>IF(ISBLANK($N6673),"",IF(ISBLANK('datos GENERALES'!$B$7),"",'datos GENERALES'!$B$7))</f>
        <v/>
      </c>
      <c r="G6673" s="42" t="str">
        <f>IF(ISBLANK($N6673),"",IF(ISBLANK('datos GENERALES'!$B$10),"",'datos GENERALES'!$B$10))</f>
        <v/>
      </c>
      <c r="H6673" s="42" t="str">
        <f>IF(ISBLANK($N6673),"",IF(ISBLANK('datos GENERALES'!$C$10),"",'datos GENERALES'!$C$10))</f>
        <v/>
      </c>
      <c r="I6673" s="42" t="str">
        <f>IF(ISBLANK($N6673),"",IF(ISBLANK('datos GENERALES'!$D$10),"",'datos GENERALES'!$D$10))</f>
        <v/>
      </c>
      <c r="O6673" s="48" t="str">
        <f>IFERROR(VLOOKUP(N6673,ListaEspecies!$B$3:$D$45,2,FALSE),"")</f>
        <v/>
      </c>
      <c r="P6673" s="96" t="str">
        <f>IFERROR(VLOOKUP(N6673,ListaEspecies!$B$3:$D$45,3,FALSE),"")</f>
        <v/>
      </c>
      <c r="R6673" s="42" t="str">
        <f>IF(ISBLANK($J6673),"",IF(ISBLANK('datos GENERALES'!$B$15),"",'datos GENERALES'!$B$15))</f>
        <v/>
      </c>
      <c r="S6673" s="49" t="str">
        <f t="shared" si="834"/>
        <v/>
      </c>
      <c r="T6673" s="49" t="str">
        <f t="shared" si="835"/>
        <v/>
      </c>
      <c r="AA6673" s="50" t="str">
        <f t="shared" si="839"/>
        <v/>
      </c>
      <c r="AE6673" s="50" t="str">
        <f t="shared" si="836"/>
        <v/>
      </c>
      <c r="AI6673" s="19" t="str">
        <f t="shared" si="837"/>
        <v/>
      </c>
      <c r="AJ6673"/>
      <c r="AK6673" s="19" t="str">
        <f t="shared" si="838"/>
        <v/>
      </c>
    </row>
    <row r="6674" spans="1:37" x14ac:dyDescent="0.25">
      <c r="A6674" s="42" t="str">
        <f t="shared" si="832"/>
        <v/>
      </c>
      <c r="B6674" s="42" t="str">
        <f t="shared" si="833"/>
        <v/>
      </c>
      <c r="C6674" s="42" t="str">
        <f>IF(ISBLANK($N6674),"",IF(ISBLANK('datos GENERALES'!B$16),"",'datos GENERALES'!B$16))</f>
        <v/>
      </c>
      <c r="D6674" s="43" t="str">
        <f>IF(ISBLANK($N6674),"","SGBTM/AUTAROC/"&amp;'datos GENERALES'!B$5&amp;"_"&amp;'datos GENERALES'!C$5&amp;"_"&amp;'datos GENERALES'!D$5)</f>
        <v/>
      </c>
      <c r="E6674" s="42" t="str">
        <f>IF(ISBLANK($N6674),"",IF(ISBLANK('datos GENERALES'!$B$6),"",'datos GENERALES'!$B$6))</f>
        <v/>
      </c>
      <c r="F6674" s="42" t="str">
        <f>IF(ISBLANK($N6674),"",IF(ISBLANK('datos GENERALES'!$B$7),"",'datos GENERALES'!$B$7))</f>
        <v/>
      </c>
      <c r="G6674" s="42" t="str">
        <f>IF(ISBLANK($N6674),"",IF(ISBLANK('datos GENERALES'!$B$10),"",'datos GENERALES'!$B$10))</f>
        <v/>
      </c>
      <c r="H6674" s="42" t="str">
        <f>IF(ISBLANK($N6674),"",IF(ISBLANK('datos GENERALES'!$C$10),"",'datos GENERALES'!$C$10))</f>
        <v/>
      </c>
      <c r="I6674" s="42" t="str">
        <f>IF(ISBLANK($N6674),"",IF(ISBLANK('datos GENERALES'!$D$10),"",'datos GENERALES'!$D$10))</f>
        <v/>
      </c>
      <c r="O6674" s="48" t="str">
        <f>IFERROR(VLOOKUP(N6674,ListaEspecies!$B$3:$D$45,2,FALSE),"")</f>
        <v/>
      </c>
      <c r="P6674" s="96" t="str">
        <f>IFERROR(VLOOKUP(N6674,ListaEspecies!$B$3:$D$45,3,FALSE),"")</f>
        <v/>
      </c>
      <c r="R6674" s="42" t="str">
        <f>IF(ISBLANK($J6674),"",IF(ISBLANK('datos GENERALES'!$B$15),"",'datos GENERALES'!$B$15))</f>
        <v/>
      </c>
      <c r="S6674" s="49" t="str">
        <f t="shared" si="834"/>
        <v/>
      </c>
      <c r="T6674" s="49" t="str">
        <f t="shared" si="835"/>
        <v/>
      </c>
      <c r="AA6674" s="50" t="str">
        <f t="shared" si="839"/>
        <v/>
      </c>
      <c r="AE6674" s="50" t="str">
        <f t="shared" si="836"/>
        <v/>
      </c>
      <c r="AI6674" s="19" t="str">
        <f t="shared" si="837"/>
        <v/>
      </c>
      <c r="AJ6674"/>
      <c r="AK6674" s="19" t="str">
        <f t="shared" si="838"/>
        <v/>
      </c>
    </row>
    <row r="6675" spans="1:37" x14ac:dyDescent="0.25">
      <c r="A6675" s="42" t="str">
        <f t="shared" si="832"/>
        <v/>
      </c>
      <c r="B6675" s="42" t="str">
        <f t="shared" si="833"/>
        <v/>
      </c>
      <c r="C6675" s="42" t="str">
        <f>IF(ISBLANK($N6675),"",IF(ISBLANK('datos GENERALES'!B$16),"",'datos GENERALES'!B$16))</f>
        <v/>
      </c>
      <c r="D6675" s="43" t="str">
        <f>IF(ISBLANK($N6675),"","SGBTM/AUTAROC/"&amp;'datos GENERALES'!B$5&amp;"_"&amp;'datos GENERALES'!C$5&amp;"_"&amp;'datos GENERALES'!D$5)</f>
        <v/>
      </c>
      <c r="E6675" s="42" t="str">
        <f>IF(ISBLANK($N6675),"",IF(ISBLANK('datos GENERALES'!$B$6),"",'datos GENERALES'!$B$6))</f>
        <v/>
      </c>
      <c r="F6675" s="42" t="str">
        <f>IF(ISBLANK($N6675),"",IF(ISBLANK('datos GENERALES'!$B$7),"",'datos GENERALES'!$B$7))</f>
        <v/>
      </c>
      <c r="G6675" s="42" t="str">
        <f>IF(ISBLANK($N6675),"",IF(ISBLANK('datos GENERALES'!$B$10),"",'datos GENERALES'!$B$10))</f>
        <v/>
      </c>
      <c r="H6675" s="42" t="str">
        <f>IF(ISBLANK($N6675),"",IF(ISBLANK('datos GENERALES'!$C$10),"",'datos GENERALES'!$C$10))</f>
        <v/>
      </c>
      <c r="I6675" s="42" t="str">
        <f>IF(ISBLANK($N6675),"",IF(ISBLANK('datos GENERALES'!$D$10),"",'datos GENERALES'!$D$10))</f>
        <v/>
      </c>
      <c r="O6675" s="48" t="str">
        <f>IFERROR(VLOOKUP(N6675,ListaEspecies!$B$3:$D$45,2,FALSE),"")</f>
        <v/>
      </c>
      <c r="P6675" s="96" t="str">
        <f>IFERROR(VLOOKUP(N6675,ListaEspecies!$B$3:$D$45,3,FALSE),"")</f>
        <v/>
      </c>
      <c r="R6675" s="42" t="str">
        <f>IF(ISBLANK($J6675),"",IF(ISBLANK('datos GENERALES'!$B$15),"",'datos GENERALES'!$B$15))</f>
        <v/>
      </c>
      <c r="S6675" s="49" t="str">
        <f t="shared" si="834"/>
        <v/>
      </c>
      <c r="T6675" s="49" t="str">
        <f t="shared" si="835"/>
        <v/>
      </c>
      <c r="AA6675" s="50" t="str">
        <f t="shared" si="839"/>
        <v/>
      </c>
      <c r="AE6675" s="50" t="str">
        <f t="shared" si="836"/>
        <v/>
      </c>
      <c r="AI6675" s="19" t="str">
        <f t="shared" si="837"/>
        <v/>
      </c>
      <c r="AJ6675"/>
      <c r="AK6675" s="19" t="str">
        <f t="shared" si="838"/>
        <v/>
      </c>
    </row>
    <row r="6676" spans="1:37" x14ac:dyDescent="0.25">
      <c r="A6676" s="42" t="str">
        <f t="shared" si="832"/>
        <v/>
      </c>
      <c r="B6676" s="42" t="str">
        <f t="shared" si="833"/>
        <v/>
      </c>
      <c r="C6676" s="42" t="str">
        <f>IF(ISBLANK($N6676),"",IF(ISBLANK('datos GENERALES'!B$16),"",'datos GENERALES'!B$16))</f>
        <v/>
      </c>
      <c r="D6676" s="43" t="str">
        <f>IF(ISBLANK($N6676),"","SGBTM/AUTAROC/"&amp;'datos GENERALES'!B$5&amp;"_"&amp;'datos GENERALES'!C$5&amp;"_"&amp;'datos GENERALES'!D$5)</f>
        <v/>
      </c>
      <c r="E6676" s="42" t="str">
        <f>IF(ISBLANK($N6676),"",IF(ISBLANK('datos GENERALES'!$B$6),"",'datos GENERALES'!$B$6))</f>
        <v/>
      </c>
      <c r="F6676" s="42" t="str">
        <f>IF(ISBLANK($N6676),"",IF(ISBLANK('datos GENERALES'!$B$7),"",'datos GENERALES'!$B$7))</f>
        <v/>
      </c>
      <c r="G6676" s="42" t="str">
        <f>IF(ISBLANK($N6676),"",IF(ISBLANK('datos GENERALES'!$B$10),"",'datos GENERALES'!$B$10))</f>
        <v/>
      </c>
      <c r="H6676" s="42" t="str">
        <f>IF(ISBLANK($N6676),"",IF(ISBLANK('datos GENERALES'!$C$10),"",'datos GENERALES'!$C$10))</f>
        <v/>
      </c>
      <c r="I6676" s="42" t="str">
        <f>IF(ISBLANK($N6676),"",IF(ISBLANK('datos GENERALES'!$D$10),"",'datos GENERALES'!$D$10))</f>
        <v/>
      </c>
      <c r="O6676" s="48" t="str">
        <f>IFERROR(VLOOKUP(N6676,ListaEspecies!$B$3:$D$45,2,FALSE),"")</f>
        <v/>
      </c>
      <c r="P6676" s="96" t="str">
        <f>IFERROR(VLOOKUP(N6676,ListaEspecies!$B$3:$D$45,3,FALSE),"")</f>
        <v/>
      </c>
      <c r="R6676" s="42" t="str">
        <f>IF(ISBLANK($J6676),"",IF(ISBLANK('datos GENERALES'!$B$15),"",'datos GENERALES'!$B$15))</f>
        <v/>
      </c>
      <c r="S6676" s="49" t="str">
        <f t="shared" si="834"/>
        <v/>
      </c>
      <c r="T6676" s="49" t="str">
        <f t="shared" si="835"/>
        <v/>
      </c>
      <c r="AA6676" s="50" t="str">
        <f t="shared" si="839"/>
        <v/>
      </c>
      <c r="AE6676" s="50" t="str">
        <f t="shared" si="836"/>
        <v/>
      </c>
      <c r="AI6676" s="19" t="str">
        <f t="shared" si="837"/>
        <v/>
      </c>
      <c r="AJ6676"/>
      <c r="AK6676" s="19" t="str">
        <f t="shared" si="838"/>
        <v/>
      </c>
    </row>
    <row r="6677" spans="1:37" x14ac:dyDescent="0.25">
      <c r="A6677" s="42" t="str">
        <f t="shared" si="832"/>
        <v/>
      </c>
      <c r="B6677" s="42" t="str">
        <f t="shared" si="833"/>
        <v/>
      </c>
      <c r="C6677" s="42" t="str">
        <f>IF(ISBLANK($N6677),"",IF(ISBLANK('datos GENERALES'!B$16),"",'datos GENERALES'!B$16))</f>
        <v/>
      </c>
      <c r="D6677" s="43" t="str">
        <f>IF(ISBLANK($N6677),"","SGBTM/AUTAROC/"&amp;'datos GENERALES'!B$5&amp;"_"&amp;'datos GENERALES'!C$5&amp;"_"&amp;'datos GENERALES'!D$5)</f>
        <v/>
      </c>
      <c r="E6677" s="42" t="str">
        <f>IF(ISBLANK($N6677),"",IF(ISBLANK('datos GENERALES'!$B$6),"",'datos GENERALES'!$B$6))</f>
        <v/>
      </c>
      <c r="F6677" s="42" t="str">
        <f>IF(ISBLANK($N6677),"",IF(ISBLANK('datos GENERALES'!$B$7),"",'datos GENERALES'!$B$7))</f>
        <v/>
      </c>
      <c r="G6677" s="42" t="str">
        <f>IF(ISBLANK($N6677),"",IF(ISBLANK('datos GENERALES'!$B$10),"",'datos GENERALES'!$B$10))</f>
        <v/>
      </c>
      <c r="H6677" s="42" t="str">
        <f>IF(ISBLANK($N6677),"",IF(ISBLANK('datos GENERALES'!$C$10),"",'datos GENERALES'!$C$10))</f>
        <v/>
      </c>
      <c r="I6677" s="42" t="str">
        <f>IF(ISBLANK($N6677),"",IF(ISBLANK('datos GENERALES'!$D$10),"",'datos GENERALES'!$D$10))</f>
        <v/>
      </c>
      <c r="O6677" s="48" t="str">
        <f>IFERROR(VLOOKUP(N6677,ListaEspecies!$B$3:$D$45,2,FALSE),"")</f>
        <v/>
      </c>
      <c r="P6677" s="96" t="str">
        <f>IFERROR(VLOOKUP(N6677,ListaEspecies!$B$3:$D$45,3,FALSE),"")</f>
        <v/>
      </c>
      <c r="R6677" s="42" t="str">
        <f>IF(ISBLANK($J6677),"",IF(ISBLANK('datos GENERALES'!$B$15),"",'datos GENERALES'!$B$15))</f>
        <v/>
      </c>
      <c r="S6677" s="49" t="str">
        <f t="shared" si="834"/>
        <v/>
      </c>
      <c r="T6677" s="49" t="str">
        <f t="shared" si="835"/>
        <v/>
      </c>
      <c r="AA6677" s="50" t="str">
        <f t="shared" si="839"/>
        <v/>
      </c>
      <c r="AE6677" s="50" t="str">
        <f t="shared" si="836"/>
        <v/>
      </c>
      <c r="AI6677" s="19" t="str">
        <f t="shared" si="837"/>
        <v/>
      </c>
      <c r="AJ6677"/>
      <c r="AK6677" s="19" t="str">
        <f t="shared" si="838"/>
        <v/>
      </c>
    </row>
    <row r="6678" spans="1:37" x14ac:dyDescent="0.25">
      <c r="A6678" s="42" t="str">
        <f t="shared" si="832"/>
        <v/>
      </c>
      <c r="B6678" s="42" t="str">
        <f t="shared" si="833"/>
        <v/>
      </c>
      <c r="C6678" s="42" t="str">
        <f>IF(ISBLANK($N6678),"",IF(ISBLANK('datos GENERALES'!B$16),"",'datos GENERALES'!B$16))</f>
        <v/>
      </c>
      <c r="D6678" s="43" t="str">
        <f>IF(ISBLANK($N6678),"","SGBTM/AUTAROC/"&amp;'datos GENERALES'!B$5&amp;"_"&amp;'datos GENERALES'!C$5&amp;"_"&amp;'datos GENERALES'!D$5)</f>
        <v/>
      </c>
      <c r="E6678" s="42" t="str">
        <f>IF(ISBLANK($N6678),"",IF(ISBLANK('datos GENERALES'!$B$6),"",'datos GENERALES'!$B$6))</f>
        <v/>
      </c>
      <c r="F6678" s="42" t="str">
        <f>IF(ISBLANK($N6678),"",IF(ISBLANK('datos GENERALES'!$B$7),"",'datos GENERALES'!$B$7))</f>
        <v/>
      </c>
      <c r="G6678" s="42" t="str">
        <f>IF(ISBLANK($N6678),"",IF(ISBLANK('datos GENERALES'!$B$10),"",'datos GENERALES'!$B$10))</f>
        <v/>
      </c>
      <c r="H6678" s="42" t="str">
        <f>IF(ISBLANK($N6678),"",IF(ISBLANK('datos GENERALES'!$C$10),"",'datos GENERALES'!$C$10))</f>
        <v/>
      </c>
      <c r="I6678" s="42" t="str">
        <f>IF(ISBLANK($N6678),"",IF(ISBLANK('datos GENERALES'!$D$10),"",'datos GENERALES'!$D$10))</f>
        <v/>
      </c>
      <c r="O6678" s="48" t="str">
        <f>IFERROR(VLOOKUP(N6678,ListaEspecies!$B$3:$D$45,2,FALSE),"")</f>
        <v/>
      </c>
      <c r="P6678" s="96" t="str">
        <f>IFERROR(VLOOKUP(N6678,ListaEspecies!$B$3:$D$45,3,FALSE),"")</f>
        <v/>
      </c>
      <c r="R6678" s="42" t="str">
        <f>IF(ISBLANK($J6678),"",IF(ISBLANK('datos GENERALES'!$B$15),"",'datos GENERALES'!$B$15))</f>
        <v/>
      </c>
      <c r="S6678" s="49" t="str">
        <f t="shared" si="834"/>
        <v/>
      </c>
      <c r="T6678" s="49" t="str">
        <f t="shared" si="835"/>
        <v/>
      </c>
      <c r="AA6678" s="50" t="str">
        <f t="shared" si="839"/>
        <v/>
      </c>
      <c r="AE6678" s="50" t="str">
        <f t="shared" si="836"/>
        <v/>
      </c>
      <c r="AI6678" s="19" t="str">
        <f t="shared" si="837"/>
        <v/>
      </c>
      <c r="AJ6678"/>
      <c r="AK6678" s="19" t="str">
        <f t="shared" si="838"/>
        <v/>
      </c>
    </row>
    <row r="6679" spans="1:37" x14ac:dyDescent="0.25">
      <c r="A6679" s="42" t="str">
        <f t="shared" si="832"/>
        <v/>
      </c>
      <c r="B6679" s="42" t="str">
        <f t="shared" si="833"/>
        <v/>
      </c>
      <c r="C6679" s="42" t="str">
        <f>IF(ISBLANK($N6679),"",IF(ISBLANK('datos GENERALES'!B$16),"",'datos GENERALES'!B$16))</f>
        <v/>
      </c>
      <c r="D6679" s="43" t="str">
        <f>IF(ISBLANK($N6679),"","SGBTM/AUTAROC/"&amp;'datos GENERALES'!B$5&amp;"_"&amp;'datos GENERALES'!C$5&amp;"_"&amp;'datos GENERALES'!D$5)</f>
        <v/>
      </c>
      <c r="E6679" s="42" t="str">
        <f>IF(ISBLANK($N6679),"",IF(ISBLANK('datos GENERALES'!$B$6),"",'datos GENERALES'!$B$6))</f>
        <v/>
      </c>
      <c r="F6679" s="42" t="str">
        <f>IF(ISBLANK($N6679),"",IF(ISBLANK('datos GENERALES'!$B$7),"",'datos GENERALES'!$B$7))</f>
        <v/>
      </c>
      <c r="G6679" s="42" t="str">
        <f>IF(ISBLANK($N6679),"",IF(ISBLANK('datos GENERALES'!$B$10),"",'datos GENERALES'!$B$10))</f>
        <v/>
      </c>
      <c r="H6679" s="42" t="str">
        <f>IF(ISBLANK($N6679),"",IF(ISBLANK('datos GENERALES'!$C$10),"",'datos GENERALES'!$C$10))</f>
        <v/>
      </c>
      <c r="I6679" s="42" t="str">
        <f>IF(ISBLANK($N6679),"",IF(ISBLANK('datos GENERALES'!$D$10),"",'datos GENERALES'!$D$10))</f>
        <v/>
      </c>
      <c r="O6679" s="48" t="str">
        <f>IFERROR(VLOOKUP(N6679,ListaEspecies!$B$3:$D$45,2,FALSE),"")</f>
        <v/>
      </c>
      <c r="P6679" s="96" t="str">
        <f>IFERROR(VLOOKUP(N6679,ListaEspecies!$B$3:$D$45,3,FALSE),"")</f>
        <v/>
      </c>
      <c r="R6679" s="42" t="str">
        <f>IF(ISBLANK($J6679),"",IF(ISBLANK('datos GENERALES'!$B$15),"",'datos GENERALES'!$B$15))</f>
        <v/>
      </c>
      <c r="S6679" s="49" t="str">
        <f t="shared" si="834"/>
        <v/>
      </c>
      <c r="T6679" s="49" t="str">
        <f t="shared" si="835"/>
        <v/>
      </c>
      <c r="AA6679" s="50" t="str">
        <f t="shared" si="839"/>
        <v/>
      </c>
      <c r="AE6679" s="50" t="str">
        <f t="shared" si="836"/>
        <v/>
      </c>
      <c r="AI6679" s="19" t="str">
        <f t="shared" si="837"/>
        <v/>
      </c>
      <c r="AJ6679"/>
      <c r="AK6679" s="19" t="str">
        <f t="shared" si="838"/>
        <v/>
      </c>
    </row>
    <row r="6680" spans="1:37" x14ac:dyDescent="0.25">
      <c r="A6680" s="42" t="str">
        <f t="shared" si="832"/>
        <v/>
      </c>
      <c r="B6680" s="42" t="str">
        <f t="shared" si="833"/>
        <v/>
      </c>
      <c r="C6680" s="42" t="str">
        <f>IF(ISBLANK($N6680),"",IF(ISBLANK('datos GENERALES'!B$16),"",'datos GENERALES'!B$16))</f>
        <v/>
      </c>
      <c r="D6680" s="43" t="str">
        <f>IF(ISBLANK($N6680),"","SGBTM/AUTAROC/"&amp;'datos GENERALES'!B$5&amp;"_"&amp;'datos GENERALES'!C$5&amp;"_"&amp;'datos GENERALES'!D$5)</f>
        <v/>
      </c>
      <c r="E6680" s="42" t="str">
        <f>IF(ISBLANK($N6680),"",IF(ISBLANK('datos GENERALES'!$B$6),"",'datos GENERALES'!$B$6))</f>
        <v/>
      </c>
      <c r="F6680" s="42" t="str">
        <f>IF(ISBLANK($N6680),"",IF(ISBLANK('datos GENERALES'!$B$7),"",'datos GENERALES'!$B$7))</f>
        <v/>
      </c>
      <c r="G6680" s="42" t="str">
        <f>IF(ISBLANK($N6680),"",IF(ISBLANK('datos GENERALES'!$B$10),"",'datos GENERALES'!$B$10))</f>
        <v/>
      </c>
      <c r="H6680" s="42" t="str">
        <f>IF(ISBLANK($N6680),"",IF(ISBLANK('datos GENERALES'!$C$10),"",'datos GENERALES'!$C$10))</f>
        <v/>
      </c>
      <c r="I6680" s="42" t="str">
        <f>IF(ISBLANK($N6680),"",IF(ISBLANK('datos GENERALES'!$D$10),"",'datos GENERALES'!$D$10))</f>
        <v/>
      </c>
      <c r="O6680" s="48" t="str">
        <f>IFERROR(VLOOKUP(N6680,ListaEspecies!$B$3:$D$45,2,FALSE),"")</f>
        <v/>
      </c>
      <c r="P6680" s="96" t="str">
        <f>IFERROR(VLOOKUP(N6680,ListaEspecies!$B$3:$D$45,3,FALSE),"")</f>
        <v/>
      </c>
      <c r="R6680" s="42" t="str">
        <f>IF(ISBLANK($J6680),"",IF(ISBLANK('datos GENERALES'!$B$15),"",'datos GENERALES'!$B$15))</f>
        <v/>
      </c>
      <c r="S6680" s="49" t="str">
        <f t="shared" si="834"/>
        <v/>
      </c>
      <c r="T6680" s="49" t="str">
        <f t="shared" si="835"/>
        <v/>
      </c>
      <c r="AA6680" s="50" t="str">
        <f t="shared" si="839"/>
        <v/>
      </c>
      <c r="AE6680" s="50" t="str">
        <f t="shared" si="836"/>
        <v/>
      </c>
      <c r="AI6680" s="19" t="str">
        <f t="shared" si="837"/>
        <v/>
      </c>
      <c r="AJ6680"/>
      <c r="AK6680" s="19" t="str">
        <f t="shared" si="838"/>
        <v/>
      </c>
    </row>
    <row r="6681" spans="1:37" x14ac:dyDescent="0.25">
      <c r="A6681" s="42" t="str">
        <f t="shared" si="832"/>
        <v/>
      </c>
      <c r="B6681" s="42" t="str">
        <f t="shared" si="833"/>
        <v/>
      </c>
      <c r="C6681" s="42" t="str">
        <f>IF(ISBLANK($N6681),"",IF(ISBLANK('datos GENERALES'!B$16),"",'datos GENERALES'!B$16))</f>
        <v/>
      </c>
      <c r="D6681" s="43" t="str">
        <f>IF(ISBLANK($N6681),"","SGBTM/AUTAROC/"&amp;'datos GENERALES'!B$5&amp;"_"&amp;'datos GENERALES'!C$5&amp;"_"&amp;'datos GENERALES'!D$5)</f>
        <v/>
      </c>
      <c r="E6681" s="42" t="str">
        <f>IF(ISBLANK($N6681),"",IF(ISBLANK('datos GENERALES'!$B$6),"",'datos GENERALES'!$B$6))</f>
        <v/>
      </c>
      <c r="F6681" s="42" t="str">
        <f>IF(ISBLANK($N6681),"",IF(ISBLANK('datos GENERALES'!$B$7),"",'datos GENERALES'!$B$7))</f>
        <v/>
      </c>
      <c r="G6681" s="42" t="str">
        <f>IF(ISBLANK($N6681),"",IF(ISBLANK('datos GENERALES'!$B$10),"",'datos GENERALES'!$B$10))</f>
        <v/>
      </c>
      <c r="H6681" s="42" t="str">
        <f>IF(ISBLANK($N6681),"",IF(ISBLANK('datos GENERALES'!$C$10),"",'datos GENERALES'!$C$10))</f>
        <v/>
      </c>
      <c r="I6681" s="42" t="str">
        <f>IF(ISBLANK($N6681),"",IF(ISBLANK('datos GENERALES'!$D$10),"",'datos GENERALES'!$D$10))</f>
        <v/>
      </c>
      <c r="O6681" s="48" t="str">
        <f>IFERROR(VLOOKUP(N6681,ListaEspecies!$B$3:$D$45,2,FALSE),"")</f>
        <v/>
      </c>
      <c r="P6681" s="96" t="str">
        <f>IFERROR(VLOOKUP(N6681,ListaEspecies!$B$3:$D$45,3,FALSE),"")</f>
        <v/>
      </c>
      <c r="R6681" s="42" t="str">
        <f>IF(ISBLANK($J6681),"",IF(ISBLANK('datos GENERALES'!$B$15),"",'datos GENERALES'!$B$15))</f>
        <v/>
      </c>
      <c r="S6681" s="49" t="str">
        <f t="shared" si="834"/>
        <v/>
      </c>
      <c r="T6681" s="49" t="str">
        <f t="shared" si="835"/>
        <v/>
      </c>
      <c r="AA6681" s="50" t="str">
        <f t="shared" si="839"/>
        <v/>
      </c>
      <c r="AE6681" s="50" t="str">
        <f t="shared" si="836"/>
        <v/>
      </c>
      <c r="AI6681" s="19" t="str">
        <f t="shared" si="837"/>
        <v/>
      </c>
      <c r="AJ6681"/>
      <c r="AK6681" s="19" t="str">
        <f t="shared" si="838"/>
        <v/>
      </c>
    </row>
    <row r="6682" spans="1:37" x14ac:dyDescent="0.25">
      <c r="A6682" s="42" t="str">
        <f t="shared" si="832"/>
        <v/>
      </c>
      <c r="B6682" s="42" t="str">
        <f t="shared" si="833"/>
        <v/>
      </c>
      <c r="C6682" s="42" t="str">
        <f>IF(ISBLANK($N6682),"",IF(ISBLANK('datos GENERALES'!B$16),"",'datos GENERALES'!B$16))</f>
        <v/>
      </c>
      <c r="D6682" s="43" t="str">
        <f>IF(ISBLANK($N6682),"","SGBTM/AUTAROC/"&amp;'datos GENERALES'!B$5&amp;"_"&amp;'datos GENERALES'!C$5&amp;"_"&amp;'datos GENERALES'!D$5)</f>
        <v/>
      </c>
      <c r="E6682" s="42" t="str">
        <f>IF(ISBLANK($N6682),"",IF(ISBLANK('datos GENERALES'!$B$6),"",'datos GENERALES'!$B$6))</f>
        <v/>
      </c>
      <c r="F6682" s="42" t="str">
        <f>IF(ISBLANK($N6682),"",IF(ISBLANK('datos GENERALES'!$B$7),"",'datos GENERALES'!$B$7))</f>
        <v/>
      </c>
      <c r="G6682" s="42" t="str">
        <f>IF(ISBLANK($N6682),"",IF(ISBLANK('datos GENERALES'!$B$10),"",'datos GENERALES'!$B$10))</f>
        <v/>
      </c>
      <c r="H6682" s="42" t="str">
        <f>IF(ISBLANK($N6682),"",IF(ISBLANK('datos GENERALES'!$C$10),"",'datos GENERALES'!$C$10))</f>
        <v/>
      </c>
      <c r="I6682" s="42" t="str">
        <f>IF(ISBLANK($N6682),"",IF(ISBLANK('datos GENERALES'!$D$10),"",'datos GENERALES'!$D$10))</f>
        <v/>
      </c>
      <c r="O6682" s="48" t="str">
        <f>IFERROR(VLOOKUP(N6682,ListaEspecies!$B$3:$D$45,2,FALSE),"")</f>
        <v/>
      </c>
      <c r="P6682" s="96" t="str">
        <f>IFERROR(VLOOKUP(N6682,ListaEspecies!$B$3:$D$45,3,FALSE),"")</f>
        <v/>
      </c>
      <c r="R6682" s="42" t="str">
        <f>IF(ISBLANK($J6682),"",IF(ISBLANK('datos GENERALES'!$B$15),"",'datos GENERALES'!$B$15))</f>
        <v/>
      </c>
      <c r="S6682" s="49" t="str">
        <f t="shared" si="834"/>
        <v/>
      </c>
      <c r="T6682" s="49" t="str">
        <f t="shared" si="835"/>
        <v/>
      </c>
      <c r="AA6682" s="50" t="str">
        <f t="shared" si="839"/>
        <v/>
      </c>
      <c r="AE6682" s="50" t="str">
        <f t="shared" si="836"/>
        <v/>
      </c>
      <c r="AI6682" s="19" t="str">
        <f t="shared" si="837"/>
        <v/>
      </c>
      <c r="AJ6682"/>
      <c r="AK6682" s="19" t="str">
        <f t="shared" si="838"/>
        <v/>
      </c>
    </row>
    <row r="6683" spans="1:37" x14ac:dyDescent="0.25">
      <c r="A6683" s="42" t="str">
        <f t="shared" si="832"/>
        <v/>
      </c>
      <c r="B6683" s="42" t="str">
        <f t="shared" si="833"/>
        <v/>
      </c>
      <c r="C6683" s="42" t="str">
        <f>IF(ISBLANK($N6683),"",IF(ISBLANK('datos GENERALES'!B$16),"",'datos GENERALES'!B$16))</f>
        <v/>
      </c>
      <c r="D6683" s="43" t="str">
        <f>IF(ISBLANK($N6683),"","SGBTM/AUTAROC/"&amp;'datos GENERALES'!B$5&amp;"_"&amp;'datos GENERALES'!C$5&amp;"_"&amp;'datos GENERALES'!D$5)</f>
        <v/>
      </c>
      <c r="E6683" s="42" t="str">
        <f>IF(ISBLANK($N6683),"",IF(ISBLANK('datos GENERALES'!$B$6),"",'datos GENERALES'!$B$6))</f>
        <v/>
      </c>
      <c r="F6683" s="42" t="str">
        <f>IF(ISBLANK($N6683),"",IF(ISBLANK('datos GENERALES'!$B$7),"",'datos GENERALES'!$B$7))</f>
        <v/>
      </c>
      <c r="G6683" s="42" t="str">
        <f>IF(ISBLANK($N6683),"",IF(ISBLANK('datos GENERALES'!$B$10),"",'datos GENERALES'!$B$10))</f>
        <v/>
      </c>
      <c r="H6683" s="42" t="str">
        <f>IF(ISBLANK($N6683),"",IF(ISBLANK('datos GENERALES'!$C$10),"",'datos GENERALES'!$C$10))</f>
        <v/>
      </c>
      <c r="I6683" s="42" t="str">
        <f>IF(ISBLANK($N6683),"",IF(ISBLANK('datos GENERALES'!$D$10),"",'datos GENERALES'!$D$10))</f>
        <v/>
      </c>
      <c r="O6683" s="48" t="str">
        <f>IFERROR(VLOOKUP(N6683,ListaEspecies!$B$3:$D$45,2,FALSE),"")</f>
        <v/>
      </c>
      <c r="P6683" s="96" t="str">
        <f>IFERROR(VLOOKUP(N6683,ListaEspecies!$B$3:$D$45,3,FALSE),"")</f>
        <v/>
      </c>
      <c r="R6683" s="42" t="str">
        <f>IF(ISBLANK($J6683),"",IF(ISBLANK('datos GENERALES'!$B$15),"",'datos GENERALES'!$B$15))</f>
        <v/>
      </c>
      <c r="S6683" s="49" t="str">
        <f t="shared" si="834"/>
        <v/>
      </c>
      <c r="T6683" s="49" t="str">
        <f t="shared" si="835"/>
        <v/>
      </c>
      <c r="AA6683" s="50" t="str">
        <f t="shared" si="839"/>
        <v/>
      </c>
      <c r="AE6683" s="50" t="str">
        <f t="shared" si="836"/>
        <v/>
      </c>
      <c r="AI6683" s="19" t="str">
        <f t="shared" si="837"/>
        <v/>
      </c>
      <c r="AJ6683"/>
      <c r="AK6683" s="19" t="str">
        <f t="shared" si="838"/>
        <v/>
      </c>
    </row>
    <row r="6684" spans="1:37" x14ac:dyDescent="0.25">
      <c r="A6684" s="42" t="str">
        <f t="shared" si="832"/>
        <v/>
      </c>
      <c r="B6684" s="42" t="str">
        <f t="shared" si="833"/>
        <v/>
      </c>
      <c r="C6684" s="42" t="str">
        <f>IF(ISBLANK($N6684),"",IF(ISBLANK('datos GENERALES'!B$16),"",'datos GENERALES'!B$16))</f>
        <v/>
      </c>
      <c r="D6684" s="43" t="str">
        <f>IF(ISBLANK($N6684),"","SGBTM/AUTAROC/"&amp;'datos GENERALES'!B$5&amp;"_"&amp;'datos GENERALES'!C$5&amp;"_"&amp;'datos GENERALES'!D$5)</f>
        <v/>
      </c>
      <c r="E6684" s="42" t="str">
        <f>IF(ISBLANK($N6684),"",IF(ISBLANK('datos GENERALES'!$B$6),"",'datos GENERALES'!$B$6))</f>
        <v/>
      </c>
      <c r="F6684" s="42" t="str">
        <f>IF(ISBLANK($N6684),"",IF(ISBLANK('datos GENERALES'!$B$7),"",'datos GENERALES'!$B$7))</f>
        <v/>
      </c>
      <c r="G6684" s="42" t="str">
        <f>IF(ISBLANK($N6684),"",IF(ISBLANK('datos GENERALES'!$B$10),"",'datos GENERALES'!$B$10))</f>
        <v/>
      </c>
      <c r="H6684" s="42" t="str">
        <f>IF(ISBLANK($N6684),"",IF(ISBLANK('datos GENERALES'!$C$10),"",'datos GENERALES'!$C$10))</f>
        <v/>
      </c>
      <c r="I6684" s="42" t="str">
        <f>IF(ISBLANK($N6684),"",IF(ISBLANK('datos GENERALES'!$D$10),"",'datos GENERALES'!$D$10))</f>
        <v/>
      </c>
      <c r="O6684" s="48" t="str">
        <f>IFERROR(VLOOKUP(N6684,ListaEspecies!$B$3:$D$45,2,FALSE),"")</f>
        <v/>
      </c>
      <c r="P6684" s="96" t="str">
        <f>IFERROR(VLOOKUP(N6684,ListaEspecies!$B$3:$D$45,3,FALSE),"")</f>
        <v/>
      </c>
      <c r="R6684" s="42" t="str">
        <f>IF(ISBLANK($J6684),"",IF(ISBLANK('datos GENERALES'!$B$15),"",'datos GENERALES'!$B$15))</f>
        <v/>
      </c>
      <c r="S6684" s="49" t="str">
        <f t="shared" si="834"/>
        <v/>
      </c>
      <c r="T6684" s="49" t="str">
        <f t="shared" si="835"/>
        <v/>
      </c>
      <c r="AA6684" s="50" t="str">
        <f t="shared" si="839"/>
        <v/>
      </c>
      <c r="AE6684" s="50" t="str">
        <f t="shared" si="836"/>
        <v/>
      </c>
      <c r="AI6684" s="19" t="str">
        <f t="shared" si="837"/>
        <v/>
      </c>
      <c r="AJ6684"/>
      <c r="AK6684" s="19" t="str">
        <f t="shared" si="838"/>
        <v/>
      </c>
    </row>
    <row r="6685" spans="1:37" x14ac:dyDescent="0.25">
      <c r="A6685" s="42" t="str">
        <f t="shared" si="832"/>
        <v/>
      </c>
      <c r="B6685" s="42" t="str">
        <f t="shared" si="833"/>
        <v/>
      </c>
      <c r="C6685" s="42" t="str">
        <f>IF(ISBLANK($N6685),"",IF(ISBLANK('datos GENERALES'!B$16),"",'datos GENERALES'!B$16))</f>
        <v/>
      </c>
      <c r="D6685" s="43" t="str">
        <f>IF(ISBLANK($N6685),"","SGBTM/AUTAROC/"&amp;'datos GENERALES'!B$5&amp;"_"&amp;'datos GENERALES'!C$5&amp;"_"&amp;'datos GENERALES'!D$5)</f>
        <v/>
      </c>
      <c r="E6685" s="42" t="str">
        <f>IF(ISBLANK($N6685),"",IF(ISBLANK('datos GENERALES'!$B$6),"",'datos GENERALES'!$B$6))</f>
        <v/>
      </c>
      <c r="F6685" s="42" t="str">
        <f>IF(ISBLANK($N6685),"",IF(ISBLANK('datos GENERALES'!$B$7),"",'datos GENERALES'!$B$7))</f>
        <v/>
      </c>
      <c r="G6685" s="42" t="str">
        <f>IF(ISBLANK($N6685),"",IF(ISBLANK('datos GENERALES'!$B$10),"",'datos GENERALES'!$B$10))</f>
        <v/>
      </c>
      <c r="H6685" s="42" t="str">
        <f>IF(ISBLANK($N6685),"",IF(ISBLANK('datos GENERALES'!$C$10),"",'datos GENERALES'!$C$10))</f>
        <v/>
      </c>
      <c r="I6685" s="42" t="str">
        <f>IF(ISBLANK($N6685),"",IF(ISBLANK('datos GENERALES'!$D$10),"",'datos GENERALES'!$D$10))</f>
        <v/>
      </c>
      <c r="O6685" s="48" t="str">
        <f>IFERROR(VLOOKUP(N6685,ListaEspecies!$B$3:$D$45,2,FALSE),"")</f>
        <v/>
      </c>
      <c r="P6685" s="96" t="str">
        <f>IFERROR(VLOOKUP(N6685,ListaEspecies!$B$3:$D$45,3,FALSE),"")</f>
        <v/>
      </c>
      <c r="R6685" s="42" t="str">
        <f>IF(ISBLANK($J6685),"",IF(ISBLANK('datos GENERALES'!$B$15),"",'datos GENERALES'!$B$15))</f>
        <v/>
      </c>
      <c r="S6685" s="49" t="str">
        <f t="shared" si="834"/>
        <v/>
      </c>
      <c r="T6685" s="49" t="str">
        <f t="shared" si="835"/>
        <v/>
      </c>
      <c r="AA6685" s="50" t="str">
        <f t="shared" si="839"/>
        <v/>
      </c>
      <c r="AE6685" s="50" t="str">
        <f t="shared" si="836"/>
        <v/>
      </c>
      <c r="AI6685" s="19" t="str">
        <f t="shared" si="837"/>
        <v/>
      </c>
      <c r="AJ6685"/>
      <c r="AK6685" s="19" t="str">
        <f t="shared" si="838"/>
        <v/>
      </c>
    </row>
    <row r="6686" spans="1:37" x14ac:dyDescent="0.25">
      <c r="A6686" s="42" t="str">
        <f t="shared" si="832"/>
        <v/>
      </c>
      <c r="B6686" s="42" t="str">
        <f t="shared" si="833"/>
        <v/>
      </c>
      <c r="C6686" s="42" t="str">
        <f>IF(ISBLANK($N6686),"",IF(ISBLANK('datos GENERALES'!B$16),"",'datos GENERALES'!B$16))</f>
        <v/>
      </c>
      <c r="D6686" s="43" t="str">
        <f>IF(ISBLANK($N6686),"","SGBTM/AUTAROC/"&amp;'datos GENERALES'!B$5&amp;"_"&amp;'datos GENERALES'!C$5&amp;"_"&amp;'datos GENERALES'!D$5)</f>
        <v/>
      </c>
      <c r="E6686" s="42" t="str">
        <f>IF(ISBLANK($N6686),"",IF(ISBLANK('datos GENERALES'!$B$6),"",'datos GENERALES'!$B$6))</f>
        <v/>
      </c>
      <c r="F6686" s="42" t="str">
        <f>IF(ISBLANK($N6686),"",IF(ISBLANK('datos GENERALES'!$B$7),"",'datos GENERALES'!$B$7))</f>
        <v/>
      </c>
      <c r="G6686" s="42" t="str">
        <f>IF(ISBLANK($N6686),"",IF(ISBLANK('datos GENERALES'!$B$10),"",'datos GENERALES'!$B$10))</f>
        <v/>
      </c>
      <c r="H6686" s="42" t="str">
        <f>IF(ISBLANK($N6686),"",IF(ISBLANK('datos GENERALES'!$C$10),"",'datos GENERALES'!$C$10))</f>
        <v/>
      </c>
      <c r="I6686" s="42" t="str">
        <f>IF(ISBLANK($N6686),"",IF(ISBLANK('datos GENERALES'!$D$10),"",'datos GENERALES'!$D$10))</f>
        <v/>
      </c>
      <c r="O6686" s="48" t="str">
        <f>IFERROR(VLOOKUP(N6686,ListaEspecies!$B$3:$D$45,2,FALSE),"")</f>
        <v/>
      </c>
      <c r="P6686" s="96" t="str">
        <f>IFERROR(VLOOKUP(N6686,ListaEspecies!$B$3:$D$45,3,FALSE),"")</f>
        <v/>
      </c>
      <c r="R6686" s="42" t="str">
        <f>IF(ISBLANK($J6686),"",IF(ISBLANK('datos GENERALES'!$B$15),"",'datos GENERALES'!$B$15))</f>
        <v/>
      </c>
      <c r="S6686" s="49" t="str">
        <f t="shared" si="834"/>
        <v/>
      </c>
      <c r="T6686" s="49" t="str">
        <f t="shared" si="835"/>
        <v/>
      </c>
      <c r="AA6686" s="50" t="str">
        <f t="shared" si="839"/>
        <v/>
      </c>
      <c r="AE6686" s="50" t="str">
        <f t="shared" si="836"/>
        <v/>
      </c>
      <c r="AI6686" s="19" t="str">
        <f t="shared" si="837"/>
        <v/>
      </c>
      <c r="AJ6686"/>
      <c r="AK6686" s="19" t="str">
        <f t="shared" si="838"/>
        <v/>
      </c>
    </row>
    <row r="6687" spans="1:37" x14ac:dyDescent="0.25">
      <c r="A6687" s="42" t="str">
        <f t="shared" si="832"/>
        <v/>
      </c>
      <c r="B6687" s="42" t="str">
        <f t="shared" si="833"/>
        <v/>
      </c>
      <c r="C6687" s="42" t="str">
        <f>IF(ISBLANK($N6687),"",IF(ISBLANK('datos GENERALES'!B$16),"",'datos GENERALES'!B$16))</f>
        <v/>
      </c>
      <c r="D6687" s="43" t="str">
        <f>IF(ISBLANK($N6687),"","SGBTM/AUTAROC/"&amp;'datos GENERALES'!B$5&amp;"_"&amp;'datos GENERALES'!C$5&amp;"_"&amp;'datos GENERALES'!D$5)</f>
        <v/>
      </c>
      <c r="E6687" s="42" t="str">
        <f>IF(ISBLANK($N6687),"",IF(ISBLANK('datos GENERALES'!$B$6),"",'datos GENERALES'!$B$6))</f>
        <v/>
      </c>
      <c r="F6687" s="42" t="str">
        <f>IF(ISBLANK($N6687),"",IF(ISBLANK('datos GENERALES'!$B$7),"",'datos GENERALES'!$B$7))</f>
        <v/>
      </c>
      <c r="G6687" s="42" t="str">
        <f>IF(ISBLANK($N6687),"",IF(ISBLANK('datos GENERALES'!$B$10),"",'datos GENERALES'!$B$10))</f>
        <v/>
      </c>
      <c r="H6687" s="42" t="str">
        <f>IF(ISBLANK($N6687),"",IF(ISBLANK('datos GENERALES'!$C$10),"",'datos GENERALES'!$C$10))</f>
        <v/>
      </c>
      <c r="I6687" s="42" t="str">
        <f>IF(ISBLANK($N6687),"",IF(ISBLANK('datos GENERALES'!$D$10),"",'datos GENERALES'!$D$10))</f>
        <v/>
      </c>
      <c r="O6687" s="48" t="str">
        <f>IFERROR(VLOOKUP(N6687,ListaEspecies!$B$3:$D$45,2,FALSE),"")</f>
        <v/>
      </c>
      <c r="P6687" s="96" t="str">
        <f>IFERROR(VLOOKUP(N6687,ListaEspecies!$B$3:$D$45,3,FALSE),"")</f>
        <v/>
      </c>
      <c r="R6687" s="42" t="str">
        <f>IF(ISBLANK($J6687),"",IF(ISBLANK('datos GENERALES'!$B$15),"",'datos GENERALES'!$B$15))</f>
        <v/>
      </c>
      <c r="S6687" s="49" t="str">
        <f t="shared" si="834"/>
        <v/>
      </c>
      <c r="T6687" s="49" t="str">
        <f t="shared" si="835"/>
        <v/>
      </c>
      <c r="AA6687" s="50" t="str">
        <f t="shared" si="839"/>
        <v/>
      </c>
      <c r="AE6687" s="50" t="str">
        <f t="shared" si="836"/>
        <v/>
      </c>
      <c r="AI6687" s="19" t="str">
        <f t="shared" si="837"/>
        <v/>
      </c>
      <c r="AJ6687"/>
      <c r="AK6687" s="19" t="str">
        <f t="shared" si="838"/>
        <v/>
      </c>
    </row>
    <row r="6688" spans="1:37" x14ac:dyDescent="0.25">
      <c r="A6688" s="42" t="str">
        <f t="shared" si="832"/>
        <v/>
      </c>
      <c r="B6688" s="42" t="str">
        <f t="shared" si="833"/>
        <v/>
      </c>
      <c r="C6688" s="42" t="str">
        <f>IF(ISBLANK($N6688),"",IF(ISBLANK('datos GENERALES'!B$16),"",'datos GENERALES'!B$16))</f>
        <v/>
      </c>
      <c r="D6688" s="43" t="str">
        <f>IF(ISBLANK($N6688),"","SGBTM/AUTAROC/"&amp;'datos GENERALES'!B$5&amp;"_"&amp;'datos GENERALES'!C$5&amp;"_"&amp;'datos GENERALES'!D$5)</f>
        <v/>
      </c>
      <c r="E6688" s="42" t="str">
        <f>IF(ISBLANK($N6688),"",IF(ISBLANK('datos GENERALES'!$B$6),"",'datos GENERALES'!$B$6))</f>
        <v/>
      </c>
      <c r="F6688" s="42" t="str">
        <f>IF(ISBLANK($N6688),"",IF(ISBLANK('datos GENERALES'!$B$7),"",'datos GENERALES'!$B$7))</f>
        <v/>
      </c>
      <c r="G6688" s="42" t="str">
        <f>IF(ISBLANK($N6688),"",IF(ISBLANK('datos GENERALES'!$B$10),"",'datos GENERALES'!$B$10))</f>
        <v/>
      </c>
      <c r="H6688" s="42" t="str">
        <f>IF(ISBLANK($N6688),"",IF(ISBLANK('datos GENERALES'!$C$10),"",'datos GENERALES'!$C$10))</f>
        <v/>
      </c>
      <c r="I6688" s="42" t="str">
        <f>IF(ISBLANK($N6688),"",IF(ISBLANK('datos GENERALES'!$D$10),"",'datos GENERALES'!$D$10))</f>
        <v/>
      </c>
      <c r="O6688" s="48" t="str">
        <f>IFERROR(VLOOKUP(N6688,ListaEspecies!$B$3:$D$45,2,FALSE),"")</f>
        <v/>
      </c>
      <c r="P6688" s="96" t="str">
        <f>IFERROR(VLOOKUP(N6688,ListaEspecies!$B$3:$D$45,3,FALSE),"")</f>
        <v/>
      </c>
      <c r="R6688" s="42" t="str">
        <f>IF(ISBLANK($J6688),"",IF(ISBLANK('datos GENERALES'!$B$15),"",'datos GENERALES'!$B$15))</f>
        <v/>
      </c>
      <c r="S6688" s="49" t="str">
        <f t="shared" si="834"/>
        <v/>
      </c>
      <c r="T6688" s="49" t="str">
        <f t="shared" si="835"/>
        <v/>
      </c>
      <c r="AA6688" s="50" t="str">
        <f t="shared" si="839"/>
        <v/>
      </c>
      <c r="AE6688" s="50" t="str">
        <f t="shared" si="836"/>
        <v/>
      </c>
      <c r="AI6688" s="19" t="str">
        <f t="shared" si="837"/>
        <v/>
      </c>
      <c r="AJ6688"/>
      <c r="AK6688" s="19" t="str">
        <f t="shared" si="838"/>
        <v/>
      </c>
    </row>
    <row r="6689" spans="1:37" x14ac:dyDescent="0.25">
      <c r="A6689" s="42" t="str">
        <f t="shared" si="832"/>
        <v/>
      </c>
      <c r="B6689" s="42" t="str">
        <f t="shared" si="833"/>
        <v/>
      </c>
      <c r="C6689" s="42" t="str">
        <f>IF(ISBLANK($N6689),"",IF(ISBLANK('datos GENERALES'!B$16),"",'datos GENERALES'!B$16))</f>
        <v/>
      </c>
      <c r="D6689" s="43" t="str">
        <f>IF(ISBLANK($N6689),"","SGBTM/AUTAROC/"&amp;'datos GENERALES'!B$5&amp;"_"&amp;'datos GENERALES'!C$5&amp;"_"&amp;'datos GENERALES'!D$5)</f>
        <v/>
      </c>
      <c r="E6689" s="42" t="str">
        <f>IF(ISBLANK($N6689),"",IF(ISBLANK('datos GENERALES'!$B$6),"",'datos GENERALES'!$B$6))</f>
        <v/>
      </c>
      <c r="F6689" s="42" t="str">
        <f>IF(ISBLANK($N6689),"",IF(ISBLANK('datos GENERALES'!$B$7),"",'datos GENERALES'!$B$7))</f>
        <v/>
      </c>
      <c r="G6689" s="42" t="str">
        <f>IF(ISBLANK($N6689),"",IF(ISBLANK('datos GENERALES'!$B$10),"",'datos GENERALES'!$B$10))</f>
        <v/>
      </c>
      <c r="H6689" s="42" t="str">
        <f>IF(ISBLANK($N6689),"",IF(ISBLANK('datos GENERALES'!$C$10),"",'datos GENERALES'!$C$10))</f>
        <v/>
      </c>
      <c r="I6689" s="42" t="str">
        <f>IF(ISBLANK($N6689),"",IF(ISBLANK('datos GENERALES'!$D$10),"",'datos GENERALES'!$D$10))</f>
        <v/>
      </c>
      <c r="O6689" s="48" t="str">
        <f>IFERROR(VLOOKUP(N6689,ListaEspecies!$B$3:$D$45,2,FALSE),"")</f>
        <v/>
      </c>
      <c r="P6689" s="96" t="str">
        <f>IFERROR(VLOOKUP(N6689,ListaEspecies!$B$3:$D$45,3,FALSE),"")</f>
        <v/>
      </c>
      <c r="R6689" s="42" t="str">
        <f>IF(ISBLANK($J6689),"",IF(ISBLANK('datos GENERALES'!$B$15),"",'datos GENERALES'!$B$15))</f>
        <v/>
      </c>
      <c r="S6689" s="49" t="str">
        <f t="shared" si="834"/>
        <v/>
      </c>
      <c r="T6689" s="49" t="str">
        <f t="shared" si="835"/>
        <v/>
      </c>
      <c r="AA6689" s="50" t="str">
        <f t="shared" si="839"/>
        <v/>
      </c>
      <c r="AE6689" s="50" t="str">
        <f t="shared" si="836"/>
        <v/>
      </c>
      <c r="AI6689" s="19" t="str">
        <f t="shared" si="837"/>
        <v/>
      </c>
      <c r="AJ6689"/>
      <c r="AK6689" s="19" t="str">
        <f t="shared" si="838"/>
        <v/>
      </c>
    </row>
    <row r="6690" spans="1:37" x14ac:dyDescent="0.25">
      <c r="A6690" s="42" t="str">
        <f t="shared" si="832"/>
        <v/>
      </c>
      <c r="B6690" s="42" t="str">
        <f t="shared" si="833"/>
        <v/>
      </c>
      <c r="C6690" s="42" t="str">
        <f>IF(ISBLANK($N6690),"",IF(ISBLANK('datos GENERALES'!B$16),"",'datos GENERALES'!B$16))</f>
        <v/>
      </c>
      <c r="D6690" s="43" t="str">
        <f>IF(ISBLANK($N6690),"","SGBTM/AUTAROC/"&amp;'datos GENERALES'!B$5&amp;"_"&amp;'datos GENERALES'!C$5&amp;"_"&amp;'datos GENERALES'!D$5)</f>
        <v/>
      </c>
      <c r="E6690" s="42" t="str">
        <f>IF(ISBLANK($N6690),"",IF(ISBLANK('datos GENERALES'!$B$6),"",'datos GENERALES'!$B$6))</f>
        <v/>
      </c>
      <c r="F6690" s="42" t="str">
        <f>IF(ISBLANK($N6690),"",IF(ISBLANK('datos GENERALES'!$B$7),"",'datos GENERALES'!$B$7))</f>
        <v/>
      </c>
      <c r="G6690" s="42" t="str">
        <f>IF(ISBLANK($N6690),"",IF(ISBLANK('datos GENERALES'!$B$10),"",'datos GENERALES'!$B$10))</f>
        <v/>
      </c>
      <c r="H6690" s="42" t="str">
        <f>IF(ISBLANK($N6690),"",IF(ISBLANK('datos GENERALES'!$C$10),"",'datos GENERALES'!$C$10))</f>
        <v/>
      </c>
      <c r="I6690" s="42" t="str">
        <f>IF(ISBLANK($N6690),"",IF(ISBLANK('datos GENERALES'!$D$10),"",'datos GENERALES'!$D$10))</f>
        <v/>
      </c>
      <c r="O6690" s="48" t="str">
        <f>IFERROR(VLOOKUP(N6690,ListaEspecies!$B$3:$D$45,2,FALSE),"")</f>
        <v/>
      </c>
      <c r="P6690" s="96" t="str">
        <f>IFERROR(VLOOKUP(N6690,ListaEspecies!$B$3:$D$45,3,FALSE),"")</f>
        <v/>
      </c>
      <c r="R6690" s="42" t="str">
        <f>IF(ISBLANK($J6690),"",IF(ISBLANK('datos GENERALES'!$B$15),"",'datos GENERALES'!$B$15))</f>
        <v/>
      </c>
      <c r="S6690" s="49" t="str">
        <f t="shared" si="834"/>
        <v/>
      </c>
      <c r="T6690" s="49" t="str">
        <f t="shared" si="835"/>
        <v/>
      </c>
      <c r="AA6690" s="50" t="str">
        <f t="shared" si="839"/>
        <v/>
      </c>
      <c r="AE6690" s="50" t="str">
        <f t="shared" si="836"/>
        <v/>
      </c>
      <c r="AI6690" s="19" t="str">
        <f t="shared" si="837"/>
        <v/>
      </c>
      <c r="AJ6690"/>
      <c r="AK6690" s="19" t="str">
        <f t="shared" si="838"/>
        <v/>
      </c>
    </row>
    <row r="6691" spans="1:37" x14ac:dyDescent="0.25">
      <c r="A6691" s="42" t="str">
        <f t="shared" si="832"/>
        <v/>
      </c>
      <c r="B6691" s="42" t="str">
        <f t="shared" si="833"/>
        <v/>
      </c>
      <c r="C6691" s="42" t="str">
        <f>IF(ISBLANK($N6691),"",IF(ISBLANK('datos GENERALES'!B$16),"",'datos GENERALES'!B$16))</f>
        <v/>
      </c>
      <c r="D6691" s="43" t="str">
        <f>IF(ISBLANK($N6691),"","SGBTM/AUTAROC/"&amp;'datos GENERALES'!B$5&amp;"_"&amp;'datos GENERALES'!C$5&amp;"_"&amp;'datos GENERALES'!D$5)</f>
        <v/>
      </c>
      <c r="E6691" s="42" t="str">
        <f>IF(ISBLANK($N6691),"",IF(ISBLANK('datos GENERALES'!$B$6),"",'datos GENERALES'!$B$6))</f>
        <v/>
      </c>
      <c r="F6691" s="42" t="str">
        <f>IF(ISBLANK($N6691),"",IF(ISBLANK('datos GENERALES'!$B$7),"",'datos GENERALES'!$B$7))</f>
        <v/>
      </c>
      <c r="G6691" s="42" t="str">
        <f>IF(ISBLANK($N6691),"",IF(ISBLANK('datos GENERALES'!$B$10),"",'datos GENERALES'!$B$10))</f>
        <v/>
      </c>
      <c r="H6691" s="42" t="str">
        <f>IF(ISBLANK($N6691),"",IF(ISBLANK('datos GENERALES'!$C$10),"",'datos GENERALES'!$C$10))</f>
        <v/>
      </c>
      <c r="I6691" s="42" t="str">
        <f>IF(ISBLANK($N6691),"",IF(ISBLANK('datos GENERALES'!$D$10),"",'datos GENERALES'!$D$10))</f>
        <v/>
      </c>
      <c r="O6691" s="48" t="str">
        <f>IFERROR(VLOOKUP(N6691,ListaEspecies!$B$3:$D$45,2,FALSE),"")</f>
        <v/>
      </c>
      <c r="P6691" s="96" t="str">
        <f>IFERROR(VLOOKUP(N6691,ListaEspecies!$B$3:$D$45,3,FALSE),"")</f>
        <v/>
      </c>
      <c r="R6691" s="42" t="str">
        <f>IF(ISBLANK($J6691),"",IF(ISBLANK('datos GENERALES'!$B$15),"",'datos GENERALES'!$B$15))</f>
        <v/>
      </c>
      <c r="S6691" s="49" t="str">
        <f t="shared" si="834"/>
        <v/>
      </c>
      <c r="T6691" s="49" t="str">
        <f t="shared" si="835"/>
        <v/>
      </c>
      <c r="AA6691" s="50" t="str">
        <f t="shared" si="839"/>
        <v/>
      </c>
      <c r="AE6691" s="50" t="str">
        <f t="shared" si="836"/>
        <v/>
      </c>
      <c r="AI6691" s="19" t="str">
        <f t="shared" si="837"/>
        <v/>
      </c>
      <c r="AJ6691"/>
      <c r="AK6691" s="19" t="str">
        <f t="shared" si="838"/>
        <v/>
      </c>
    </row>
    <row r="6692" spans="1:37" x14ac:dyDescent="0.25">
      <c r="A6692" s="42" t="str">
        <f t="shared" si="832"/>
        <v/>
      </c>
      <c r="B6692" s="42" t="str">
        <f t="shared" si="833"/>
        <v/>
      </c>
      <c r="C6692" s="42" t="str">
        <f>IF(ISBLANK($N6692),"",IF(ISBLANK('datos GENERALES'!B$16),"",'datos GENERALES'!B$16))</f>
        <v/>
      </c>
      <c r="D6692" s="43" t="str">
        <f>IF(ISBLANK($N6692),"","SGBTM/AUTAROC/"&amp;'datos GENERALES'!B$5&amp;"_"&amp;'datos GENERALES'!C$5&amp;"_"&amp;'datos GENERALES'!D$5)</f>
        <v/>
      </c>
      <c r="E6692" s="42" t="str">
        <f>IF(ISBLANK($N6692),"",IF(ISBLANK('datos GENERALES'!$B$6),"",'datos GENERALES'!$B$6))</f>
        <v/>
      </c>
      <c r="F6692" s="42" t="str">
        <f>IF(ISBLANK($N6692),"",IF(ISBLANK('datos GENERALES'!$B$7),"",'datos GENERALES'!$B$7))</f>
        <v/>
      </c>
      <c r="G6692" s="42" t="str">
        <f>IF(ISBLANK($N6692),"",IF(ISBLANK('datos GENERALES'!$B$10),"",'datos GENERALES'!$B$10))</f>
        <v/>
      </c>
      <c r="H6692" s="42" t="str">
        <f>IF(ISBLANK($N6692),"",IF(ISBLANK('datos GENERALES'!$C$10),"",'datos GENERALES'!$C$10))</f>
        <v/>
      </c>
      <c r="I6692" s="42" t="str">
        <f>IF(ISBLANK($N6692),"",IF(ISBLANK('datos GENERALES'!$D$10),"",'datos GENERALES'!$D$10))</f>
        <v/>
      </c>
      <c r="O6692" s="48" t="str">
        <f>IFERROR(VLOOKUP(N6692,ListaEspecies!$B$3:$D$45,2,FALSE),"")</f>
        <v/>
      </c>
      <c r="P6692" s="96" t="str">
        <f>IFERROR(VLOOKUP(N6692,ListaEspecies!$B$3:$D$45,3,FALSE),"")</f>
        <v/>
      </c>
      <c r="R6692" s="42" t="str">
        <f>IF(ISBLANK($J6692),"",IF(ISBLANK('datos GENERALES'!$B$15),"",'datos GENERALES'!$B$15))</f>
        <v/>
      </c>
      <c r="S6692" s="49" t="str">
        <f t="shared" si="834"/>
        <v/>
      </c>
      <c r="T6692" s="49" t="str">
        <f t="shared" si="835"/>
        <v/>
      </c>
      <c r="AA6692" s="50" t="str">
        <f t="shared" si="839"/>
        <v/>
      </c>
      <c r="AE6692" s="50" t="str">
        <f t="shared" si="836"/>
        <v/>
      </c>
      <c r="AI6692" s="19" t="str">
        <f t="shared" si="837"/>
        <v/>
      </c>
      <c r="AJ6692"/>
      <c r="AK6692" s="19" t="str">
        <f t="shared" si="838"/>
        <v/>
      </c>
    </row>
    <row r="6693" spans="1:37" x14ac:dyDescent="0.25">
      <c r="A6693" s="42" t="str">
        <f t="shared" si="832"/>
        <v/>
      </c>
      <c r="B6693" s="42" t="str">
        <f t="shared" si="833"/>
        <v/>
      </c>
      <c r="C6693" s="42" t="str">
        <f>IF(ISBLANK($N6693),"",IF(ISBLANK('datos GENERALES'!B$16),"",'datos GENERALES'!B$16))</f>
        <v/>
      </c>
      <c r="D6693" s="43" t="str">
        <f>IF(ISBLANK($N6693),"","SGBTM/AUTAROC/"&amp;'datos GENERALES'!B$5&amp;"_"&amp;'datos GENERALES'!C$5&amp;"_"&amp;'datos GENERALES'!D$5)</f>
        <v/>
      </c>
      <c r="E6693" s="42" t="str">
        <f>IF(ISBLANK($N6693),"",IF(ISBLANK('datos GENERALES'!$B$6),"",'datos GENERALES'!$B$6))</f>
        <v/>
      </c>
      <c r="F6693" s="42" t="str">
        <f>IF(ISBLANK($N6693),"",IF(ISBLANK('datos GENERALES'!$B$7),"",'datos GENERALES'!$B$7))</f>
        <v/>
      </c>
      <c r="G6693" s="42" t="str">
        <f>IF(ISBLANK($N6693),"",IF(ISBLANK('datos GENERALES'!$B$10),"",'datos GENERALES'!$B$10))</f>
        <v/>
      </c>
      <c r="H6693" s="42" t="str">
        <f>IF(ISBLANK($N6693),"",IF(ISBLANK('datos GENERALES'!$C$10),"",'datos GENERALES'!$C$10))</f>
        <v/>
      </c>
      <c r="I6693" s="42" t="str">
        <f>IF(ISBLANK($N6693),"",IF(ISBLANK('datos GENERALES'!$D$10),"",'datos GENERALES'!$D$10))</f>
        <v/>
      </c>
      <c r="O6693" s="48" t="str">
        <f>IFERROR(VLOOKUP(N6693,ListaEspecies!$B$3:$D$45,2,FALSE),"")</f>
        <v/>
      </c>
      <c r="P6693" s="96" t="str">
        <f>IFERROR(VLOOKUP(N6693,ListaEspecies!$B$3:$D$45,3,FALSE),"")</f>
        <v/>
      </c>
      <c r="R6693" s="42" t="str">
        <f>IF(ISBLANK($J6693),"",IF(ISBLANK('datos GENERALES'!$B$15),"",'datos GENERALES'!$B$15))</f>
        <v/>
      </c>
      <c r="S6693" s="49" t="str">
        <f t="shared" si="834"/>
        <v/>
      </c>
      <c r="T6693" s="49" t="str">
        <f t="shared" si="835"/>
        <v/>
      </c>
      <c r="AA6693" s="50" t="str">
        <f t="shared" si="839"/>
        <v/>
      </c>
      <c r="AE6693" s="50" t="str">
        <f t="shared" si="836"/>
        <v/>
      </c>
      <c r="AI6693" s="19" t="str">
        <f t="shared" si="837"/>
        <v/>
      </c>
      <c r="AJ6693"/>
      <c r="AK6693" s="19" t="str">
        <f t="shared" si="838"/>
        <v/>
      </c>
    </row>
    <row r="6694" spans="1:37" x14ac:dyDescent="0.25">
      <c r="A6694" s="42" t="str">
        <f t="shared" si="832"/>
        <v/>
      </c>
      <c r="B6694" s="42" t="str">
        <f t="shared" si="833"/>
        <v/>
      </c>
      <c r="C6694" s="42" t="str">
        <f>IF(ISBLANK($N6694),"",IF(ISBLANK('datos GENERALES'!B$16),"",'datos GENERALES'!B$16))</f>
        <v/>
      </c>
      <c r="D6694" s="43" t="str">
        <f>IF(ISBLANK($N6694),"","SGBTM/AUTAROC/"&amp;'datos GENERALES'!B$5&amp;"_"&amp;'datos GENERALES'!C$5&amp;"_"&amp;'datos GENERALES'!D$5)</f>
        <v/>
      </c>
      <c r="E6694" s="42" t="str">
        <f>IF(ISBLANK($N6694),"",IF(ISBLANK('datos GENERALES'!$B$6),"",'datos GENERALES'!$B$6))</f>
        <v/>
      </c>
      <c r="F6694" s="42" t="str">
        <f>IF(ISBLANK($N6694),"",IF(ISBLANK('datos GENERALES'!$B$7),"",'datos GENERALES'!$B$7))</f>
        <v/>
      </c>
      <c r="G6694" s="42" t="str">
        <f>IF(ISBLANK($N6694),"",IF(ISBLANK('datos GENERALES'!$B$10),"",'datos GENERALES'!$B$10))</f>
        <v/>
      </c>
      <c r="H6694" s="42" t="str">
        <f>IF(ISBLANK($N6694),"",IF(ISBLANK('datos GENERALES'!$C$10),"",'datos GENERALES'!$C$10))</f>
        <v/>
      </c>
      <c r="I6694" s="42" t="str">
        <f>IF(ISBLANK($N6694),"",IF(ISBLANK('datos GENERALES'!$D$10),"",'datos GENERALES'!$D$10))</f>
        <v/>
      </c>
      <c r="O6694" s="48" t="str">
        <f>IFERROR(VLOOKUP(N6694,ListaEspecies!$B$3:$D$45,2,FALSE),"")</f>
        <v/>
      </c>
      <c r="P6694" s="96" t="str">
        <f>IFERROR(VLOOKUP(N6694,ListaEspecies!$B$3:$D$45,3,FALSE),"")</f>
        <v/>
      </c>
      <c r="R6694" s="42" t="str">
        <f>IF(ISBLANK($J6694),"",IF(ISBLANK('datos GENERALES'!$B$15),"",'datos GENERALES'!$B$15))</f>
        <v/>
      </c>
      <c r="S6694" s="49" t="str">
        <f t="shared" si="834"/>
        <v/>
      </c>
      <c r="T6694" s="49" t="str">
        <f t="shared" si="835"/>
        <v/>
      </c>
      <c r="AA6694" s="50" t="str">
        <f t="shared" si="839"/>
        <v/>
      </c>
      <c r="AE6694" s="50" t="str">
        <f t="shared" si="836"/>
        <v/>
      </c>
      <c r="AI6694" s="19" t="str">
        <f t="shared" si="837"/>
        <v/>
      </c>
      <c r="AJ6694"/>
      <c r="AK6694" s="19" t="str">
        <f t="shared" si="838"/>
        <v/>
      </c>
    </row>
    <row r="6695" spans="1:37" x14ac:dyDescent="0.25">
      <c r="A6695" s="42" t="str">
        <f t="shared" si="832"/>
        <v/>
      </c>
      <c r="B6695" s="42" t="str">
        <f t="shared" si="833"/>
        <v/>
      </c>
      <c r="C6695" s="42" t="str">
        <f>IF(ISBLANK($N6695),"",IF(ISBLANK('datos GENERALES'!B$16),"",'datos GENERALES'!B$16))</f>
        <v/>
      </c>
      <c r="D6695" s="43" t="str">
        <f>IF(ISBLANK($N6695),"","SGBTM/AUTAROC/"&amp;'datos GENERALES'!B$5&amp;"_"&amp;'datos GENERALES'!C$5&amp;"_"&amp;'datos GENERALES'!D$5)</f>
        <v/>
      </c>
      <c r="E6695" s="42" t="str">
        <f>IF(ISBLANK($N6695),"",IF(ISBLANK('datos GENERALES'!$B$6),"",'datos GENERALES'!$B$6))</f>
        <v/>
      </c>
      <c r="F6695" s="42" t="str">
        <f>IF(ISBLANK($N6695),"",IF(ISBLANK('datos GENERALES'!$B$7),"",'datos GENERALES'!$B$7))</f>
        <v/>
      </c>
      <c r="G6695" s="42" t="str">
        <f>IF(ISBLANK($N6695),"",IF(ISBLANK('datos GENERALES'!$B$10),"",'datos GENERALES'!$B$10))</f>
        <v/>
      </c>
      <c r="H6695" s="42" t="str">
        <f>IF(ISBLANK($N6695),"",IF(ISBLANK('datos GENERALES'!$C$10),"",'datos GENERALES'!$C$10))</f>
        <v/>
      </c>
      <c r="I6695" s="42" t="str">
        <f>IF(ISBLANK($N6695),"",IF(ISBLANK('datos GENERALES'!$D$10),"",'datos GENERALES'!$D$10))</f>
        <v/>
      </c>
      <c r="O6695" s="48" t="str">
        <f>IFERROR(VLOOKUP(N6695,ListaEspecies!$B$3:$D$45,2,FALSE),"")</f>
        <v/>
      </c>
      <c r="P6695" s="96" t="str">
        <f>IFERROR(VLOOKUP(N6695,ListaEspecies!$B$3:$D$45,3,FALSE),"")</f>
        <v/>
      </c>
      <c r="R6695" s="42" t="str">
        <f>IF(ISBLANK($J6695),"",IF(ISBLANK('datos GENERALES'!$B$15),"",'datos GENERALES'!$B$15))</f>
        <v/>
      </c>
      <c r="S6695" s="49" t="str">
        <f t="shared" si="834"/>
        <v/>
      </c>
      <c r="T6695" s="49" t="str">
        <f t="shared" si="835"/>
        <v/>
      </c>
      <c r="AA6695" s="50" t="str">
        <f t="shared" si="839"/>
        <v/>
      </c>
      <c r="AE6695" s="50" t="str">
        <f t="shared" si="836"/>
        <v/>
      </c>
      <c r="AI6695" s="19" t="str">
        <f t="shared" si="837"/>
        <v/>
      </c>
      <c r="AJ6695"/>
      <c r="AK6695" s="19" t="str">
        <f t="shared" si="838"/>
        <v/>
      </c>
    </row>
    <row r="6696" spans="1:37" x14ac:dyDescent="0.25">
      <c r="A6696" s="42" t="str">
        <f t="shared" si="832"/>
        <v/>
      </c>
      <c r="B6696" s="42" t="str">
        <f t="shared" si="833"/>
        <v/>
      </c>
      <c r="C6696" s="42" t="str">
        <f>IF(ISBLANK($N6696),"",IF(ISBLANK('datos GENERALES'!B$16),"",'datos GENERALES'!B$16))</f>
        <v/>
      </c>
      <c r="D6696" s="43" t="str">
        <f>IF(ISBLANK($N6696),"","SGBTM/AUTAROC/"&amp;'datos GENERALES'!B$5&amp;"_"&amp;'datos GENERALES'!C$5&amp;"_"&amp;'datos GENERALES'!D$5)</f>
        <v/>
      </c>
      <c r="E6696" s="42" t="str">
        <f>IF(ISBLANK($N6696),"",IF(ISBLANK('datos GENERALES'!$B$6),"",'datos GENERALES'!$B$6))</f>
        <v/>
      </c>
      <c r="F6696" s="42" t="str">
        <f>IF(ISBLANK($N6696),"",IF(ISBLANK('datos GENERALES'!$B$7),"",'datos GENERALES'!$B$7))</f>
        <v/>
      </c>
      <c r="G6696" s="42" t="str">
        <f>IF(ISBLANK($N6696),"",IF(ISBLANK('datos GENERALES'!$B$10),"",'datos GENERALES'!$B$10))</f>
        <v/>
      </c>
      <c r="H6696" s="42" t="str">
        <f>IF(ISBLANK($N6696),"",IF(ISBLANK('datos GENERALES'!$C$10),"",'datos GENERALES'!$C$10))</f>
        <v/>
      </c>
      <c r="I6696" s="42" t="str">
        <f>IF(ISBLANK($N6696),"",IF(ISBLANK('datos GENERALES'!$D$10),"",'datos GENERALES'!$D$10))</f>
        <v/>
      </c>
      <c r="O6696" s="48" t="str">
        <f>IFERROR(VLOOKUP(N6696,ListaEspecies!$B$3:$D$45,2,FALSE),"")</f>
        <v/>
      </c>
      <c r="P6696" s="96" t="str">
        <f>IFERROR(VLOOKUP(N6696,ListaEspecies!$B$3:$D$45,3,FALSE),"")</f>
        <v/>
      </c>
      <c r="R6696" s="42" t="str">
        <f>IF(ISBLANK($J6696),"",IF(ISBLANK('datos GENERALES'!$B$15),"",'datos GENERALES'!$B$15))</f>
        <v/>
      </c>
      <c r="S6696" s="49" t="str">
        <f t="shared" si="834"/>
        <v/>
      </c>
      <c r="T6696" s="49" t="str">
        <f t="shared" si="835"/>
        <v/>
      </c>
      <c r="AA6696" s="50" t="str">
        <f t="shared" si="839"/>
        <v/>
      </c>
      <c r="AE6696" s="50" t="str">
        <f t="shared" si="836"/>
        <v/>
      </c>
      <c r="AI6696" s="19" t="str">
        <f t="shared" si="837"/>
        <v/>
      </c>
      <c r="AJ6696"/>
      <c r="AK6696" s="19" t="str">
        <f t="shared" si="838"/>
        <v/>
      </c>
    </row>
    <row r="6697" spans="1:37" x14ac:dyDescent="0.25">
      <c r="A6697" s="42" t="str">
        <f t="shared" si="832"/>
        <v/>
      </c>
      <c r="B6697" s="42" t="str">
        <f t="shared" si="833"/>
        <v/>
      </c>
      <c r="C6697" s="42" t="str">
        <f>IF(ISBLANK($N6697),"",IF(ISBLANK('datos GENERALES'!B$16),"",'datos GENERALES'!B$16))</f>
        <v/>
      </c>
      <c r="D6697" s="43" t="str">
        <f>IF(ISBLANK($N6697),"","SGBTM/AUTAROC/"&amp;'datos GENERALES'!B$5&amp;"_"&amp;'datos GENERALES'!C$5&amp;"_"&amp;'datos GENERALES'!D$5)</f>
        <v/>
      </c>
      <c r="E6697" s="42" t="str">
        <f>IF(ISBLANK($N6697),"",IF(ISBLANK('datos GENERALES'!$B$6),"",'datos GENERALES'!$B$6))</f>
        <v/>
      </c>
      <c r="F6697" s="42" t="str">
        <f>IF(ISBLANK($N6697),"",IF(ISBLANK('datos GENERALES'!$B$7),"",'datos GENERALES'!$B$7))</f>
        <v/>
      </c>
      <c r="G6697" s="42" t="str">
        <f>IF(ISBLANK($N6697),"",IF(ISBLANK('datos GENERALES'!$B$10),"",'datos GENERALES'!$B$10))</f>
        <v/>
      </c>
      <c r="H6697" s="42" t="str">
        <f>IF(ISBLANK($N6697),"",IF(ISBLANK('datos GENERALES'!$C$10),"",'datos GENERALES'!$C$10))</f>
        <v/>
      </c>
      <c r="I6697" s="42" t="str">
        <f>IF(ISBLANK($N6697),"",IF(ISBLANK('datos GENERALES'!$D$10),"",'datos GENERALES'!$D$10))</f>
        <v/>
      </c>
      <c r="O6697" s="48" t="str">
        <f>IFERROR(VLOOKUP(N6697,ListaEspecies!$B$3:$D$45,2,FALSE),"")</f>
        <v/>
      </c>
      <c r="P6697" s="96" t="str">
        <f>IFERROR(VLOOKUP(N6697,ListaEspecies!$B$3:$D$45,3,FALSE),"")</f>
        <v/>
      </c>
      <c r="R6697" s="42" t="str">
        <f>IF(ISBLANK($J6697),"",IF(ISBLANK('datos GENERALES'!$B$15),"",'datos GENERALES'!$B$15))</f>
        <v/>
      </c>
      <c r="S6697" s="49" t="str">
        <f t="shared" si="834"/>
        <v/>
      </c>
      <c r="T6697" s="49" t="str">
        <f t="shared" si="835"/>
        <v/>
      </c>
      <c r="AA6697" s="50" t="str">
        <f t="shared" si="839"/>
        <v/>
      </c>
      <c r="AE6697" s="50" t="str">
        <f t="shared" si="836"/>
        <v/>
      </c>
      <c r="AI6697" s="19" t="str">
        <f t="shared" si="837"/>
        <v/>
      </c>
      <c r="AJ6697"/>
      <c r="AK6697" s="19" t="str">
        <f t="shared" si="838"/>
        <v/>
      </c>
    </row>
    <row r="6698" spans="1:37" x14ac:dyDescent="0.25">
      <c r="A6698" s="42" t="str">
        <f t="shared" si="832"/>
        <v/>
      </c>
      <c r="B6698" s="42" t="str">
        <f t="shared" si="833"/>
        <v/>
      </c>
      <c r="C6698" s="42" t="str">
        <f>IF(ISBLANK($N6698),"",IF(ISBLANK('datos GENERALES'!B$16),"",'datos GENERALES'!B$16))</f>
        <v/>
      </c>
      <c r="D6698" s="43" t="str">
        <f>IF(ISBLANK($N6698),"","SGBTM/AUTAROC/"&amp;'datos GENERALES'!B$5&amp;"_"&amp;'datos GENERALES'!C$5&amp;"_"&amp;'datos GENERALES'!D$5)</f>
        <v/>
      </c>
      <c r="E6698" s="42" t="str">
        <f>IF(ISBLANK($N6698),"",IF(ISBLANK('datos GENERALES'!$B$6),"",'datos GENERALES'!$B$6))</f>
        <v/>
      </c>
      <c r="F6698" s="42" t="str">
        <f>IF(ISBLANK($N6698),"",IF(ISBLANK('datos GENERALES'!$B$7),"",'datos GENERALES'!$B$7))</f>
        <v/>
      </c>
      <c r="G6698" s="42" t="str">
        <f>IF(ISBLANK($N6698),"",IF(ISBLANK('datos GENERALES'!$B$10),"",'datos GENERALES'!$B$10))</f>
        <v/>
      </c>
      <c r="H6698" s="42" t="str">
        <f>IF(ISBLANK($N6698),"",IF(ISBLANK('datos GENERALES'!$C$10),"",'datos GENERALES'!$C$10))</f>
        <v/>
      </c>
      <c r="I6698" s="42" t="str">
        <f>IF(ISBLANK($N6698),"",IF(ISBLANK('datos GENERALES'!$D$10),"",'datos GENERALES'!$D$10))</f>
        <v/>
      </c>
      <c r="O6698" s="48" t="str">
        <f>IFERROR(VLOOKUP(N6698,ListaEspecies!$B$3:$D$45,2,FALSE),"")</f>
        <v/>
      </c>
      <c r="P6698" s="96" t="str">
        <f>IFERROR(VLOOKUP(N6698,ListaEspecies!$B$3:$D$45,3,FALSE),"")</f>
        <v/>
      </c>
      <c r="R6698" s="42" t="str">
        <f>IF(ISBLANK($J6698),"",IF(ISBLANK('datos GENERALES'!$B$15),"",'datos GENERALES'!$B$15))</f>
        <v/>
      </c>
      <c r="S6698" s="49" t="str">
        <f t="shared" si="834"/>
        <v/>
      </c>
      <c r="T6698" s="49" t="str">
        <f t="shared" si="835"/>
        <v/>
      </c>
      <c r="AA6698" s="50" t="str">
        <f t="shared" si="839"/>
        <v/>
      </c>
      <c r="AE6698" s="50" t="str">
        <f t="shared" si="836"/>
        <v/>
      </c>
      <c r="AI6698" s="19" t="str">
        <f t="shared" si="837"/>
        <v/>
      </c>
      <c r="AJ6698"/>
      <c r="AK6698" s="19" t="str">
        <f t="shared" si="838"/>
        <v/>
      </c>
    </row>
    <row r="6699" spans="1:37" x14ac:dyDescent="0.25">
      <c r="A6699" s="42" t="str">
        <f t="shared" si="832"/>
        <v/>
      </c>
      <c r="B6699" s="42" t="str">
        <f t="shared" si="833"/>
        <v/>
      </c>
      <c r="C6699" s="42" t="str">
        <f>IF(ISBLANK($N6699),"",IF(ISBLANK('datos GENERALES'!B$16),"",'datos GENERALES'!B$16))</f>
        <v/>
      </c>
      <c r="D6699" s="43" t="str">
        <f>IF(ISBLANK($N6699),"","SGBTM/AUTAROC/"&amp;'datos GENERALES'!B$5&amp;"_"&amp;'datos GENERALES'!C$5&amp;"_"&amp;'datos GENERALES'!D$5)</f>
        <v/>
      </c>
      <c r="E6699" s="42" t="str">
        <f>IF(ISBLANK($N6699),"",IF(ISBLANK('datos GENERALES'!$B$6),"",'datos GENERALES'!$B$6))</f>
        <v/>
      </c>
      <c r="F6699" s="42" t="str">
        <f>IF(ISBLANK($N6699),"",IF(ISBLANK('datos GENERALES'!$B$7),"",'datos GENERALES'!$B$7))</f>
        <v/>
      </c>
      <c r="G6699" s="42" t="str">
        <f>IF(ISBLANK($N6699),"",IF(ISBLANK('datos GENERALES'!$B$10),"",'datos GENERALES'!$B$10))</f>
        <v/>
      </c>
      <c r="H6699" s="42" t="str">
        <f>IF(ISBLANK($N6699),"",IF(ISBLANK('datos GENERALES'!$C$10),"",'datos GENERALES'!$C$10))</f>
        <v/>
      </c>
      <c r="I6699" s="42" t="str">
        <f>IF(ISBLANK($N6699),"",IF(ISBLANK('datos GENERALES'!$D$10),"",'datos GENERALES'!$D$10))</f>
        <v/>
      </c>
      <c r="O6699" s="48" t="str">
        <f>IFERROR(VLOOKUP(N6699,ListaEspecies!$B$3:$D$45,2,FALSE),"")</f>
        <v/>
      </c>
      <c r="P6699" s="96" t="str">
        <f>IFERROR(VLOOKUP(N6699,ListaEspecies!$B$3:$D$45,3,FALSE),"")</f>
        <v/>
      </c>
      <c r="R6699" s="42" t="str">
        <f>IF(ISBLANK($J6699),"",IF(ISBLANK('datos GENERALES'!$B$15),"",'datos GENERALES'!$B$15))</f>
        <v/>
      </c>
      <c r="S6699" s="49" t="str">
        <f t="shared" si="834"/>
        <v/>
      </c>
      <c r="T6699" s="49" t="str">
        <f t="shared" si="835"/>
        <v/>
      </c>
      <c r="AA6699" s="50" t="str">
        <f t="shared" si="839"/>
        <v/>
      </c>
      <c r="AE6699" s="50" t="str">
        <f t="shared" si="836"/>
        <v/>
      </c>
      <c r="AI6699" s="19" t="str">
        <f t="shared" si="837"/>
        <v/>
      </c>
      <c r="AJ6699"/>
      <c r="AK6699" s="19" t="str">
        <f t="shared" si="838"/>
        <v/>
      </c>
    </row>
    <row r="6700" spans="1:37" x14ac:dyDescent="0.25">
      <c r="A6700" s="42" t="str">
        <f t="shared" si="832"/>
        <v/>
      </c>
      <c r="B6700" s="42" t="str">
        <f t="shared" si="833"/>
        <v/>
      </c>
      <c r="C6700" s="42" t="str">
        <f>IF(ISBLANK($N6700),"",IF(ISBLANK('datos GENERALES'!B$16),"",'datos GENERALES'!B$16))</f>
        <v/>
      </c>
      <c r="D6700" s="43" t="str">
        <f>IF(ISBLANK($N6700),"","SGBTM/AUTAROC/"&amp;'datos GENERALES'!B$5&amp;"_"&amp;'datos GENERALES'!C$5&amp;"_"&amp;'datos GENERALES'!D$5)</f>
        <v/>
      </c>
      <c r="E6700" s="42" t="str">
        <f>IF(ISBLANK($N6700),"",IF(ISBLANK('datos GENERALES'!$B$6),"",'datos GENERALES'!$B$6))</f>
        <v/>
      </c>
      <c r="F6700" s="42" t="str">
        <f>IF(ISBLANK($N6700),"",IF(ISBLANK('datos GENERALES'!$B$7),"",'datos GENERALES'!$B$7))</f>
        <v/>
      </c>
      <c r="G6700" s="42" t="str">
        <f>IF(ISBLANK($N6700),"",IF(ISBLANK('datos GENERALES'!$B$10),"",'datos GENERALES'!$B$10))</f>
        <v/>
      </c>
      <c r="H6700" s="42" t="str">
        <f>IF(ISBLANK($N6700),"",IF(ISBLANK('datos GENERALES'!$C$10),"",'datos GENERALES'!$C$10))</f>
        <v/>
      </c>
      <c r="I6700" s="42" t="str">
        <f>IF(ISBLANK($N6700),"",IF(ISBLANK('datos GENERALES'!$D$10),"",'datos GENERALES'!$D$10))</f>
        <v/>
      </c>
      <c r="O6700" s="48" t="str">
        <f>IFERROR(VLOOKUP(N6700,ListaEspecies!$B$3:$D$45,2,FALSE),"")</f>
        <v/>
      </c>
      <c r="P6700" s="96" t="str">
        <f>IFERROR(VLOOKUP(N6700,ListaEspecies!$B$3:$D$45,3,FALSE),"")</f>
        <v/>
      </c>
      <c r="R6700" s="42" t="str">
        <f>IF(ISBLANK($J6700),"",IF(ISBLANK('datos GENERALES'!$B$15),"",'datos GENERALES'!$B$15))</f>
        <v/>
      </c>
      <c r="S6700" s="49" t="str">
        <f t="shared" si="834"/>
        <v/>
      </c>
      <c r="T6700" s="49" t="str">
        <f t="shared" si="835"/>
        <v/>
      </c>
      <c r="AA6700" s="50" t="str">
        <f t="shared" si="839"/>
        <v/>
      </c>
      <c r="AE6700" s="50" t="str">
        <f t="shared" si="836"/>
        <v/>
      </c>
      <c r="AI6700" s="19" t="str">
        <f t="shared" si="837"/>
        <v/>
      </c>
      <c r="AJ6700"/>
      <c r="AK6700" s="19" t="str">
        <f t="shared" si="838"/>
        <v/>
      </c>
    </row>
    <row r="6701" spans="1:37" x14ac:dyDescent="0.25">
      <c r="A6701" s="42" t="str">
        <f t="shared" si="832"/>
        <v/>
      </c>
      <c r="B6701" s="42" t="str">
        <f t="shared" si="833"/>
        <v/>
      </c>
      <c r="C6701" s="42" t="str">
        <f>IF(ISBLANK($N6701),"",IF(ISBLANK('datos GENERALES'!B$16),"",'datos GENERALES'!B$16))</f>
        <v/>
      </c>
      <c r="D6701" s="43" t="str">
        <f>IF(ISBLANK($N6701),"","SGBTM/AUTAROC/"&amp;'datos GENERALES'!B$5&amp;"_"&amp;'datos GENERALES'!C$5&amp;"_"&amp;'datos GENERALES'!D$5)</f>
        <v/>
      </c>
      <c r="E6701" s="42" t="str">
        <f>IF(ISBLANK($N6701),"",IF(ISBLANK('datos GENERALES'!$B$6),"",'datos GENERALES'!$B$6))</f>
        <v/>
      </c>
      <c r="F6701" s="42" t="str">
        <f>IF(ISBLANK($N6701),"",IF(ISBLANK('datos GENERALES'!$B$7),"",'datos GENERALES'!$B$7))</f>
        <v/>
      </c>
      <c r="G6701" s="42" t="str">
        <f>IF(ISBLANK($N6701),"",IF(ISBLANK('datos GENERALES'!$B$10),"",'datos GENERALES'!$B$10))</f>
        <v/>
      </c>
      <c r="H6701" s="42" t="str">
        <f>IF(ISBLANK($N6701),"",IF(ISBLANK('datos GENERALES'!$C$10),"",'datos GENERALES'!$C$10))</f>
        <v/>
      </c>
      <c r="I6701" s="42" t="str">
        <f>IF(ISBLANK($N6701),"",IF(ISBLANK('datos GENERALES'!$D$10),"",'datos GENERALES'!$D$10))</f>
        <v/>
      </c>
      <c r="O6701" s="48" t="str">
        <f>IFERROR(VLOOKUP(N6701,ListaEspecies!$B$3:$D$45,2,FALSE),"")</f>
        <v/>
      </c>
      <c r="P6701" s="96" t="str">
        <f>IFERROR(VLOOKUP(N6701,ListaEspecies!$B$3:$D$45,3,FALSE),"")</f>
        <v/>
      </c>
      <c r="R6701" s="42" t="str">
        <f>IF(ISBLANK($J6701),"",IF(ISBLANK('datos GENERALES'!$B$15),"",'datos GENERALES'!$B$15))</f>
        <v/>
      </c>
      <c r="S6701" s="49" t="str">
        <f t="shared" si="834"/>
        <v/>
      </c>
      <c r="T6701" s="49" t="str">
        <f t="shared" si="835"/>
        <v/>
      </c>
      <c r="AA6701" s="50" t="str">
        <f t="shared" si="839"/>
        <v/>
      </c>
      <c r="AE6701" s="50" t="str">
        <f t="shared" si="836"/>
        <v/>
      </c>
      <c r="AI6701" s="19" t="str">
        <f t="shared" si="837"/>
        <v/>
      </c>
      <c r="AJ6701"/>
      <c r="AK6701" s="19" t="str">
        <f t="shared" si="838"/>
        <v/>
      </c>
    </row>
    <row r="6702" spans="1:37" x14ac:dyDescent="0.25">
      <c r="A6702" s="42" t="str">
        <f t="shared" si="832"/>
        <v/>
      </c>
      <c r="B6702" s="42" t="str">
        <f t="shared" si="833"/>
        <v/>
      </c>
      <c r="C6702" s="42" t="str">
        <f>IF(ISBLANK($N6702),"",IF(ISBLANK('datos GENERALES'!B$16),"",'datos GENERALES'!B$16))</f>
        <v/>
      </c>
      <c r="D6702" s="43" t="str">
        <f>IF(ISBLANK($N6702),"","SGBTM/AUTAROC/"&amp;'datos GENERALES'!B$5&amp;"_"&amp;'datos GENERALES'!C$5&amp;"_"&amp;'datos GENERALES'!D$5)</f>
        <v/>
      </c>
      <c r="E6702" s="42" t="str">
        <f>IF(ISBLANK($N6702),"",IF(ISBLANK('datos GENERALES'!$B$6),"",'datos GENERALES'!$B$6))</f>
        <v/>
      </c>
      <c r="F6702" s="42" t="str">
        <f>IF(ISBLANK($N6702),"",IF(ISBLANK('datos GENERALES'!$B$7),"",'datos GENERALES'!$B$7))</f>
        <v/>
      </c>
      <c r="G6702" s="42" t="str">
        <f>IF(ISBLANK($N6702),"",IF(ISBLANK('datos GENERALES'!$B$10),"",'datos GENERALES'!$B$10))</f>
        <v/>
      </c>
      <c r="H6702" s="42" t="str">
        <f>IF(ISBLANK($N6702),"",IF(ISBLANK('datos GENERALES'!$C$10),"",'datos GENERALES'!$C$10))</f>
        <v/>
      </c>
      <c r="I6702" s="42" t="str">
        <f>IF(ISBLANK($N6702),"",IF(ISBLANK('datos GENERALES'!$D$10),"",'datos GENERALES'!$D$10))</f>
        <v/>
      </c>
      <c r="O6702" s="48" t="str">
        <f>IFERROR(VLOOKUP(N6702,ListaEspecies!$B$3:$D$45,2,FALSE),"")</f>
        <v/>
      </c>
      <c r="P6702" s="96" t="str">
        <f>IFERROR(VLOOKUP(N6702,ListaEspecies!$B$3:$D$45,3,FALSE),"")</f>
        <v/>
      </c>
      <c r="R6702" s="42" t="str">
        <f>IF(ISBLANK($J6702),"",IF(ISBLANK('datos GENERALES'!$B$15),"",'datos GENERALES'!$B$15))</f>
        <v/>
      </c>
      <c r="S6702" s="49" t="str">
        <f t="shared" si="834"/>
        <v/>
      </c>
      <c r="T6702" s="49" t="str">
        <f t="shared" si="835"/>
        <v/>
      </c>
      <c r="AA6702" s="50" t="str">
        <f t="shared" si="839"/>
        <v/>
      </c>
      <c r="AE6702" s="50" t="str">
        <f t="shared" si="836"/>
        <v/>
      </c>
      <c r="AI6702" s="19" t="str">
        <f t="shared" si="837"/>
        <v/>
      </c>
      <c r="AJ6702"/>
      <c r="AK6702" s="19" t="str">
        <f t="shared" si="838"/>
        <v/>
      </c>
    </row>
    <row r="6703" spans="1:37" x14ac:dyDescent="0.25">
      <c r="A6703" s="42" t="str">
        <f t="shared" si="832"/>
        <v/>
      </c>
      <c r="B6703" s="42" t="str">
        <f t="shared" si="833"/>
        <v/>
      </c>
      <c r="C6703" s="42" t="str">
        <f>IF(ISBLANK($N6703),"",IF(ISBLANK('datos GENERALES'!B$16),"",'datos GENERALES'!B$16))</f>
        <v/>
      </c>
      <c r="D6703" s="43" t="str">
        <f>IF(ISBLANK($N6703),"","SGBTM/AUTAROC/"&amp;'datos GENERALES'!B$5&amp;"_"&amp;'datos GENERALES'!C$5&amp;"_"&amp;'datos GENERALES'!D$5)</f>
        <v/>
      </c>
      <c r="E6703" s="42" t="str">
        <f>IF(ISBLANK($N6703),"",IF(ISBLANK('datos GENERALES'!$B$6),"",'datos GENERALES'!$B$6))</f>
        <v/>
      </c>
      <c r="F6703" s="42" t="str">
        <f>IF(ISBLANK($N6703),"",IF(ISBLANK('datos GENERALES'!$B$7),"",'datos GENERALES'!$B$7))</f>
        <v/>
      </c>
      <c r="G6703" s="42" t="str">
        <f>IF(ISBLANK($N6703),"",IF(ISBLANK('datos GENERALES'!$B$10),"",'datos GENERALES'!$B$10))</f>
        <v/>
      </c>
      <c r="H6703" s="42" t="str">
        <f>IF(ISBLANK($N6703),"",IF(ISBLANK('datos GENERALES'!$C$10),"",'datos GENERALES'!$C$10))</f>
        <v/>
      </c>
      <c r="I6703" s="42" t="str">
        <f>IF(ISBLANK($N6703),"",IF(ISBLANK('datos GENERALES'!$D$10),"",'datos GENERALES'!$D$10))</f>
        <v/>
      </c>
      <c r="O6703" s="48" t="str">
        <f>IFERROR(VLOOKUP(N6703,ListaEspecies!$B$3:$D$45,2,FALSE),"")</f>
        <v/>
      </c>
      <c r="P6703" s="96" t="str">
        <f>IFERROR(VLOOKUP(N6703,ListaEspecies!$B$3:$D$45,3,FALSE),"")</f>
        <v/>
      </c>
      <c r="R6703" s="42" t="str">
        <f>IF(ISBLANK($J6703),"",IF(ISBLANK('datos GENERALES'!$B$15),"",'datos GENERALES'!$B$15))</f>
        <v/>
      </c>
      <c r="S6703" s="49" t="str">
        <f t="shared" si="834"/>
        <v/>
      </c>
      <c r="T6703" s="49" t="str">
        <f t="shared" si="835"/>
        <v/>
      </c>
      <c r="AA6703" s="50" t="str">
        <f t="shared" si="839"/>
        <v/>
      </c>
      <c r="AE6703" s="50" t="str">
        <f t="shared" si="836"/>
        <v/>
      </c>
      <c r="AI6703" s="19" t="str">
        <f t="shared" si="837"/>
        <v/>
      </c>
      <c r="AJ6703"/>
      <c r="AK6703" s="19" t="str">
        <f t="shared" si="838"/>
        <v/>
      </c>
    </row>
    <row r="6704" spans="1:37" x14ac:dyDescent="0.25">
      <c r="A6704" s="42" t="str">
        <f t="shared" si="832"/>
        <v/>
      </c>
      <c r="B6704" s="42" t="str">
        <f t="shared" si="833"/>
        <v/>
      </c>
      <c r="C6704" s="42" t="str">
        <f>IF(ISBLANK($N6704),"",IF(ISBLANK('datos GENERALES'!B$16),"",'datos GENERALES'!B$16))</f>
        <v/>
      </c>
      <c r="D6704" s="43" t="str">
        <f>IF(ISBLANK($N6704),"","SGBTM/AUTAROC/"&amp;'datos GENERALES'!B$5&amp;"_"&amp;'datos GENERALES'!C$5&amp;"_"&amp;'datos GENERALES'!D$5)</f>
        <v/>
      </c>
      <c r="E6704" s="42" t="str">
        <f>IF(ISBLANK($N6704),"",IF(ISBLANK('datos GENERALES'!$B$6),"",'datos GENERALES'!$B$6))</f>
        <v/>
      </c>
      <c r="F6704" s="42" t="str">
        <f>IF(ISBLANK($N6704),"",IF(ISBLANK('datos GENERALES'!$B$7),"",'datos GENERALES'!$B$7))</f>
        <v/>
      </c>
      <c r="G6704" s="42" t="str">
        <f>IF(ISBLANK($N6704),"",IF(ISBLANK('datos GENERALES'!$B$10),"",'datos GENERALES'!$B$10))</f>
        <v/>
      </c>
      <c r="H6704" s="42" t="str">
        <f>IF(ISBLANK($N6704),"",IF(ISBLANK('datos GENERALES'!$C$10),"",'datos GENERALES'!$C$10))</f>
        <v/>
      </c>
      <c r="I6704" s="42" t="str">
        <f>IF(ISBLANK($N6704),"",IF(ISBLANK('datos GENERALES'!$D$10),"",'datos GENERALES'!$D$10))</f>
        <v/>
      </c>
      <c r="O6704" s="48" t="str">
        <f>IFERROR(VLOOKUP(N6704,ListaEspecies!$B$3:$D$45,2,FALSE),"")</f>
        <v/>
      </c>
      <c r="P6704" s="96" t="str">
        <f>IFERROR(VLOOKUP(N6704,ListaEspecies!$B$3:$D$45,3,FALSE),"")</f>
        <v/>
      </c>
      <c r="R6704" s="42" t="str">
        <f>IF(ISBLANK($J6704),"",IF(ISBLANK('datos GENERALES'!$B$15),"",'datos GENERALES'!$B$15))</f>
        <v/>
      </c>
      <c r="S6704" s="49" t="str">
        <f t="shared" si="834"/>
        <v/>
      </c>
      <c r="T6704" s="49" t="str">
        <f t="shared" si="835"/>
        <v/>
      </c>
      <c r="AA6704" s="50" t="str">
        <f t="shared" si="839"/>
        <v/>
      </c>
      <c r="AE6704" s="50" t="str">
        <f t="shared" si="836"/>
        <v/>
      </c>
      <c r="AI6704" s="19" t="str">
        <f t="shared" si="837"/>
        <v/>
      </c>
      <c r="AJ6704"/>
      <c r="AK6704" s="19" t="str">
        <f t="shared" si="838"/>
        <v/>
      </c>
    </row>
    <row r="6705" spans="1:37" x14ac:dyDescent="0.25">
      <c r="A6705" s="42" t="str">
        <f t="shared" si="832"/>
        <v/>
      </c>
      <c r="B6705" s="42" t="str">
        <f t="shared" si="833"/>
        <v/>
      </c>
      <c r="C6705" s="42" t="str">
        <f>IF(ISBLANK($N6705),"",IF(ISBLANK('datos GENERALES'!B$16),"",'datos GENERALES'!B$16))</f>
        <v/>
      </c>
      <c r="D6705" s="43" t="str">
        <f>IF(ISBLANK($N6705),"","SGBTM/AUTAROC/"&amp;'datos GENERALES'!B$5&amp;"_"&amp;'datos GENERALES'!C$5&amp;"_"&amp;'datos GENERALES'!D$5)</f>
        <v/>
      </c>
      <c r="E6705" s="42" t="str">
        <f>IF(ISBLANK($N6705),"",IF(ISBLANK('datos GENERALES'!$B$6),"",'datos GENERALES'!$B$6))</f>
        <v/>
      </c>
      <c r="F6705" s="42" t="str">
        <f>IF(ISBLANK($N6705),"",IF(ISBLANK('datos GENERALES'!$B$7),"",'datos GENERALES'!$B$7))</f>
        <v/>
      </c>
      <c r="G6705" s="42" t="str">
        <f>IF(ISBLANK($N6705),"",IF(ISBLANK('datos GENERALES'!$B$10),"",'datos GENERALES'!$B$10))</f>
        <v/>
      </c>
      <c r="H6705" s="42" t="str">
        <f>IF(ISBLANK($N6705),"",IF(ISBLANK('datos GENERALES'!$C$10),"",'datos GENERALES'!$C$10))</f>
        <v/>
      </c>
      <c r="I6705" s="42" t="str">
        <f>IF(ISBLANK($N6705),"",IF(ISBLANK('datos GENERALES'!$D$10),"",'datos GENERALES'!$D$10))</f>
        <v/>
      </c>
      <c r="O6705" s="48" t="str">
        <f>IFERROR(VLOOKUP(N6705,ListaEspecies!$B$3:$D$45,2,FALSE),"")</f>
        <v/>
      </c>
      <c r="P6705" s="96" t="str">
        <f>IFERROR(VLOOKUP(N6705,ListaEspecies!$B$3:$D$45,3,FALSE),"")</f>
        <v/>
      </c>
      <c r="R6705" s="42" t="str">
        <f>IF(ISBLANK($J6705),"",IF(ISBLANK('datos GENERALES'!$B$15),"",'datos GENERALES'!$B$15))</f>
        <v/>
      </c>
      <c r="S6705" s="49" t="str">
        <f t="shared" si="834"/>
        <v/>
      </c>
      <c r="T6705" s="49" t="str">
        <f t="shared" si="835"/>
        <v/>
      </c>
      <c r="AA6705" s="50" t="str">
        <f t="shared" si="839"/>
        <v/>
      </c>
      <c r="AE6705" s="50" t="str">
        <f t="shared" si="836"/>
        <v/>
      </c>
      <c r="AI6705" s="19" t="str">
        <f t="shared" si="837"/>
        <v/>
      </c>
      <c r="AJ6705"/>
      <c r="AK6705" s="19" t="str">
        <f t="shared" si="838"/>
        <v/>
      </c>
    </row>
    <row r="6706" spans="1:37" x14ac:dyDescent="0.25">
      <c r="A6706" s="42" t="str">
        <f t="shared" si="832"/>
        <v/>
      </c>
      <c r="B6706" s="42" t="str">
        <f t="shared" si="833"/>
        <v/>
      </c>
      <c r="C6706" s="42" t="str">
        <f>IF(ISBLANK($N6706),"",IF(ISBLANK('datos GENERALES'!B$16),"",'datos GENERALES'!B$16))</f>
        <v/>
      </c>
      <c r="D6706" s="43" t="str">
        <f>IF(ISBLANK($N6706),"","SGBTM/AUTAROC/"&amp;'datos GENERALES'!B$5&amp;"_"&amp;'datos GENERALES'!C$5&amp;"_"&amp;'datos GENERALES'!D$5)</f>
        <v/>
      </c>
      <c r="E6706" s="42" t="str">
        <f>IF(ISBLANK($N6706),"",IF(ISBLANK('datos GENERALES'!$B$6),"",'datos GENERALES'!$B$6))</f>
        <v/>
      </c>
      <c r="F6706" s="42" t="str">
        <f>IF(ISBLANK($N6706),"",IF(ISBLANK('datos GENERALES'!$B$7),"",'datos GENERALES'!$B$7))</f>
        <v/>
      </c>
      <c r="G6706" s="42" t="str">
        <f>IF(ISBLANK($N6706),"",IF(ISBLANK('datos GENERALES'!$B$10),"",'datos GENERALES'!$B$10))</f>
        <v/>
      </c>
      <c r="H6706" s="42" t="str">
        <f>IF(ISBLANK($N6706),"",IF(ISBLANK('datos GENERALES'!$C$10),"",'datos GENERALES'!$C$10))</f>
        <v/>
      </c>
      <c r="I6706" s="42" t="str">
        <f>IF(ISBLANK($N6706),"",IF(ISBLANK('datos GENERALES'!$D$10),"",'datos GENERALES'!$D$10))</f>
        <v/>
      </c>
      <c r="O6706" s="48" t="str">
        <f>IFERROR(VLOOKUP(N6706,ListaEspecies!$B$3:$D$45,2,FALSE),"")</f>
        <v/>
      </c>
      <c r="P6706" s="96" t="str">
        <f>IFERROR(VLOOKUP(N6706,ListaEspecies!$B$3:$D$45,3,FALSE),"")</f>
        <v/>
      </c>
      <c r="R6706" s="42" t="str">
        <f>IF(ISBLANK($J6706),"",IF(ISBLANK('datos GENERALES'!$B$15),"",'datos GENERALES'!$B$15))</f>
        <v/>
      </c>
      <c r="S6706" s="49" t="str">
        <f t="shared" si="834"/>
        <v/>
      </c>
      <c r="T6706" s="49" t="str">
        <f t="shared" si="835"/>
        <v/>
      </c>
      <c r="AA6706" s="50" t="str">
        <f t="shared" si="839"/>
        <v/>
      </c>
      <c r="AE6706" s="50" t="str">
        <f t="shared" si="836"/>
        <v/>
      </c>
      <c r="AI6706" s="19" t="str">
        <f t="shared" si="837"/>
        <v/>
      </c>
      <c r="AJ6706"/>
      <c r="AK6706" s="19" t="str">
        <f t="shared" si="838"/>
        <v/>
      </c>
    </row>
    <row r="6707" spans="1:37" x14ac:dyDescent="0.25">
      <c r="A6707" s="42" t="str">
        <f t="shared" si="832"/>
        <v/>
      </c>
      <c r="B6707" s="42" t="str">
        <f t="shared" si="833"/>
        <v/>
      </c>
      <c r="C6707" s="42" t="str">
        <f>IF(ISBLANK($N6707),"",IF(ISBLANK('datos GENERALES'!B$16),"",'datos GENERALES'!B$16))</f>
        <v/>
      </c>
      <c r="D6707" s="43" t="str">
        <f>IF(ISBLANK($N6707),"","SGBTM/AUTAROC/"&amp;'datos GENERALES'!B$5&amp;"_"&amp;'datos GENERALES'!C$5&amp;"_"&amp;'datos GENERALES'!D$5)</f>
        <v/>
      </c>
      <c r="E6707" s="42" t="str">
        <f>IF(ISBLANK($N6707),"",IF(ISBLANK('datos GENERALES'!$B$6),"",'datos GENERALES'!$B$6))</f>
        <v/>
      </c>
      <c r="F6707" s="42" t="str">
        <f>IF(ISBLANK($N6707),"",IF(ISBLANK('datos GENERALES'!$B$7),"",'datos GENERALES'!$B$7))</f>
        <v/>
      </c>
      <c r="G6707" s="42" t="str">
        <f>IF(ISBLANK($N6707),"",IF(ISBLANK('datos GENERALES'!$B$10),"",'datos GENERALES'!$B$10))</f>
        <v/>
      </c>
      <c r="H6707" s="42" t="str">
        <f>IF(ISBLANK($N6707),"",IF(ISBLANK('datos GENERALES'!$C$10),"",'datos GENERALES'!$C$10))</f>
        <v/>
      </c>
      <c r="I6707" s="42" t="str">
        <f>IF(ISBLANK($N6707),"",IF(ISBLANK('datos GENERALES'!$D$10),"",'datos GENERALES'!$D$10))</f>
        <v/>
      </c>
      <c r="O6707" s="48" t="str">
        <f>IFERROR(VLOOKUP(N6707,ListaEspecies!$B$3:$D$45,2,FALSE),"")</f>
        <v/>
      </c>
      <c r="P6707" s="96" t="str">
        <f>IFERROR(VLOOKUP(N6707,ListaEspecies!$B$3:$D$45,3,FALSE),"")</f>
        <v/>
      </c>
      <c r="R6707" s="42" t="str">
        <f>IF(ISBLANK($J6707),"",IF(ISBLANK('datos GENERALES'!$B$15),"",'datos GENERALES'!$B$15))</f>
        <v/>
      </c>
      <c r="S6707" s="49" t="str">
        <f t="shared" si="834"/>
        <v/>
      </c>
      <c r="T6707" s="49" t="str">
        <f t="shared" si="835"/>
        <v/>
      </c>
      <c r="AA6707" s="50" t="str">
        <f t="shared" si="839"/>
        <v/>
      </c>
      <c r="AE6707" s="50" t="str">
        <f t="shared" si="836"/>
        <v/>
      </c>
      <c r="AI6707" s="19" t="str">
        <f t="shared" si="837"/>
        <v/>
      </c>
      <c r="AJ6707"/>
      <c r="AK6707" s="19" t="str">
        <f t="shared" si="838"/>
        <v/>
      </c>
    </row>
    <row r="6708" spans="1:37" x14ac:dyDescent="0.25">
      <c r="A6708" s="42" t="str">
        <f t="shared" si="832"/>
        <v/>
      </c>
      <c r="B6708" s="42" t="str">
        <f t="shared" si="833"/>
        <v/>
      </c>
      <c r="C6708" s="42" t="str">
        <f>IF(ISBLANK($N6708),"",IF(ISBLANK('datos GENERALES'!B$16),"",'datos GENERALES'!B$16))</f>
        <v/>
      </c>
      <c r="D6708" s="43" t="str">
        <f>IF(ISBLANK($N6708),"","SGBTM/AUTAROC/"&amp;'datos GENERALES'!B$5&amp;"_"&amp;'datos GENERALES'!C$5&amp;"_"&amp;'datos GENERALES'!D$5)</f>
        <v/>
      </c>
      <c r="E6708" s="42" t="str">
        <f>IF(ISBLANK($N6708),"",IF(ISBLANK('datos GENERALES'!$B$6),"",'datos GENERALES'!$B$6))</f>
        <v/>
      </c>
      <c r="F6708" s="42" t="str">
        <f>IF(ISBLANK($N6708),"",IF(ISBLANK('datos GENERALES'!$B$7),"",'datos GENERALES'!$B$7))</f>
        <v/>
      </c>
      <c r="G6708" s="42" t="str">
        <f>IF(ISBLANK($N6708),"",IF(ISBLANK('datos GENERALES'!$B$10),"",'datos GENERALES'!$B$10))</f>
        <v/>
      </c>
      <c r="H6708" s="42" t="str">
        <f>IF(ISBLANK($N6708),"",IF(ISBLANK('datos GENERALES'!$C$10),"",'datos GENERALES'!$C$10))</f>
        <v/>
      </c>
      <c r="I6708" s="42" t="str">
        <f>IF(ISBLANK($N6708),"",IF(ISBLANK('datos GENERALES'!$D$10),"",'datos GENERALES'!$D$10))</f>
        <v/>
      </c>
      <c r="O6708" s="48" t="str">
        <f>IFERROR(VLOOKUP(N6708,ListaEspecies!$B$3:$D$45,2,FALSE),"")</f>
        <v/>
      </c>
      <c r="P6708" s="96" t="str">
        <f>IFERROR(VLOOKUP(N6708,ListaEspecies!$B$3:$D$45,3,FALSE),"")</f>
        <v/>
      </c>
      <c r="R6708" s="42" t="str">
        <f>IF(ISBLANK($J6708),"",IF(ISBLANK('datos GENERALES'!$B$15),"",'datos GENERALES'!$B$15))</f>
        <v/>
      </c>
      <c r="S6708" s="49" t="str">
        <f t="shared" si="834"/>
        <v/>
      </c>
      <c r="T6708" s="49" t="str">
        <f t="shared" si="835"/>
        <v/>
      </c>
      <c r="AA6708" s="50" t="str">
        <f t="shared" si="839"/>
        <v/>
      </c>
      <c r="AE6708" s="50" t="str">
        <f t="shared" si="836"/>
        <v/>
      </c>
      <c r="AI6708" s="19" t="str">
        <f t="shared" si="837"/>
        <v/>
      </c>
      <c r="AJ6708"/>
      <c r="AK6708" s="19" t="str">
        <f t="shared" si="838"/>
        <v/>
      </c>
    </row>
    <row r="6709" spans="1:37" x14ac:dyDescent="0.25">
      <c r="A6709" s="42" t="str">
        <f t="shared" si="832"/>
        <v/>
      </c>
      <c r="B6709" s="42" t="str">
        <f t="shared" si="833"/>
        <v/>
      </c>
      <c r="C6709" s="42" t="str">
        <f>IF(ISBLANK($N6709),"",IF(ISBLANK('datos GENERALES'!B$16),"",'datos GENERALES'!B$16))</f>
        <v/>
      </c>
      <c r="D6709" s="43" t="str">
        <f>IF(ISBLANK($N6709),"","SGBTM/AUTAROC/"&amp;'datos GENERALES'!B$5&amp;"_"&amp;'datos GENERALES'!C$5&amp;"_"&amp;'datos GENERALES'!D$5)</f>
        <v/>
      </c>
      <c r="E6709" s="42" t="str">
        <f>IF(ISBLANK($N6709),"",IF(ISBLANK('datos GENERALES'!$B$6),"",'datos GENERALES'!$B$6))</f>
        <v/>
      </c>
      <c r="F6709" s="42" t="str">
        <f>IF(ISBLANK($N6709),"",IF(ISBLANK('datos GENERALES'!$B$7),"",'datos GENERALES'!$B$7))</f>
        <v/>
      </c>
      <c r="G6709" s="42" t="str">
        <f>IF(ISBLANK($N6709),"",IF(ISBLANK('datos GENERALES'!$B$10),"",'datos GENERALES'!$B$10))</f>
        <v/>
      </c>
      <c r="H6709" s="42" t="str">
        <f>IF(ISBLANK($N6709),"",IF(ISBLANK('datos GENERALES'!$C$10),"",'datos GENERALES'!$C$10))</f>
        <v/>
      </c>
      <c r="I6709" s="42" t="str">
        <f>IF(ISBLANK($N6709),"",IF(ISBLANK('datos GENERALES'!$D$10),"",'datos GENERALES'!$D$10))</f>
        <v/>
      </c>
      <c r="O6709" s="48" t="str">
        <f>IFERROR(VLOOKUP(N6709,ListaEspecies!$B$3:$D$45,2,FALSE),"")</f>
        <v/>
      </c>
      <c r="P6709" s="96" t="str">
        <f>IFERROR(VLOOKUP(N6709,ListaEspecies!$B$3:$D$45,3,FALSE),"")</f>
        <v/>
      </c>
      <c r="R6709" s="42" t="str">
        <f>IF(ISBLANK($J6709),"",IF(ISBLANK('datos GENERALES'!$B$15),"",'datos GENERALES'!$B$15))</f>
        <v/>
      </c>
      <c r="S6709" s="49" t="str">
        <f t="shared" si="834"/>
        <v/>
      </c>
      <c r="T6709" s="49" t="str">
        <f t="shared" si="835"/>
        <v/>
      </c>
      <c r="AA6709" s="50" t="str">
        <f t="shared" si="839"/>
        <v/>
      </c>
      <c r="AE6709" s="50" t="str">
        <f t="shared" si="836"/>
        <v/>
      </c>
      <c r="AI6709" s="19" t="str">
        <f t="shared" si="837"/>
        <v/>
      </c>
      <c r="AJ6709"/>
      <c r="AK6709" s="19" t="str">
        <f t="shared" si="838"/>
        <v/>
      </c>
    </row>
    <row r="6710" spans="1:37" x14ac:dyDescent="0.25">
      <c r="A6710" s="42" t="str">
        <f t="shared" si="832"/>
        <v/>
      </c>
      <c r="B6710" s="42" t="str">
        <f t="shared" si="833"/>
        <v/>
      </c>
      <c r="C6710" s="42" t="str">
        <f>IF(ISBLANK($N6710),"",IF(ISBLANK('datos GENERALES'!B$16),"",'datos GENERALES'!B$16))</f>
        <v/>
      </c>
      <c r="D6710" s="43" t="str">
        <f>IF(ISBLANK($N6710),"","SGBTM/AUTAROC/"&amp;'datos GENERALES'!B$5&amp;"_"&amp;'datos GENERALES'!C$5&amp;"_"&amp;'datos GENERALES'!D$5)</f>
        <v/>
      </c>
      <c r="E6710" s="42" t="str">
        <f>IF(ISBLANK($N6710),"",IF(ISBLANK('datos GENERALES'!$B$6),"",'datos GENERALES'!$B$6))</f>
        <v/>
      </c>
      <c r="F6710" s="42" t="str">
        <f>IF(ISBLANK($N6710),"",IF(ISBLANK('datos GENERALES'!$B$7),"",'datos GENERALES'!$B$7))</f>
        <v/>
      </c>
      <c r="G6710" s="42" t="str">
        <f>IF(ISBLANK($N6710),"",IF(ISBLANK('datos GENERALES'!$B$10),"",'datos GENERALES'!$B$10))</f>
        <v/>
      </c>
      <c r="H6710" s="42" t="str">
        <f>IF(ISBLANK($N6710),"",IF(ISBLANK('datos GENERALES'!$C$10),"",'datos GENERALES'!$C$10))</f>
        <v/>
      </c>
      <c r="I6710" s="42" t="str">
        <f>IF(ISBLANK($N6710),"",IF(ISBLANK('datos GENERALES'!$D$10),"",'datos GENERALES'!$D$10))</f>
        <v/>
      </c>
      <c r="O6710" s="48" t="str">
        <f>IFERROR(VLOOKUP(N6710,ListaEspecies!$B$3:$D$45,2,FALSE),"")</f>
        <v/>
      </c>
      <c r="P6710" s="96" t="str">
        <f>IFERROR(VLOOKUP(N6710,ListaEspecies!$B$3:$D$45,3,FALSE),"")</f>
        <v/>
      </c>
      <c r="R6710" s="42" t="str">
        <f>IF(ISBLANK($J6710),"",IF(ISBLANK('datos GENERALES'!$B$15),"",'datos GENERALES'!$B$15))</f>
        <v/>
      </c>
      <c r="S6710" s="49" t="str">
        <f t="shared" si="834"/>
        <v/>
      </c>
      <c r="T6710" s="49" t="str">
        <f t="shared" si="835"/>
        <v/>
      </c>
      <c r="AA6710" s="50" t="str">
        <f t="shared" si="839"/>
        <v/>
      </c>
      <c r="AE6710" s="50" t="str">
        <f t="shared" si="836"/>
        <v/>
      </c>
      <c r="AI6710" s="19" t="str">
        <f t="shared" si="837"/>
        <v/>
      </c>
      <c r="AJ6710"/>
      <c r="AK6710" s="19" t="str">
        <f t="shared" si="838"/>
        <v/>
      </c>
    </row>
    <row r="6711" spans="1:37" x14ac:dyDescent="0.25">
      <c r="A6711" s="42" t="str">
        <f t="shared" si="832"/>
        <v/>
      </c>
      <c r="B6711" s="42" t="str">
        <f t="shared" si="833"/>
        <v/>
      </c>
      <c r="C6711" s="42" t="str">
        <f>IF(ISBLANK($N6711),"",IF(ISBLANK('datos GENERALES'!B$16),"",'datos GENERALES'!B$16))</f>
        <v/>
      </c>
      <c r="D6711" s="43" t="str">
        <f>IF(ISBLANK($N6711),"","SGBTM/AUTAROC/"&amp;'datos GENERALES'!B$5&amp;"_"&amp;'datos GENERALES'!C$5&amp;"_"&amp;'datos GENERALES'!D$5)</f>
        <v/>
      </c>
      <c r="E6711" s="42" t="str">
        <f>IF(ISBLANK($N6711),"",IF(ISBLANK('datos GENERALES'!$B$6),"",'datos GENERALES'!$B$6))</f>
        <v/>
      </c>
      <c r="F6711" s="42" t="str">
        <f>IF(ISBLANK($N6711),"",IF(ISBLANK('datos GENERALES'!$B$7),"",'datos GENERALES'!$B$7))</f>
        <v/>
      </c>
      <c r="G6711" s="42" t="str">
        <f>IF(ISBLANK($N6711),"",IF(ISBLANK('datos GENERALES'!$B$10),"",'datos GENERALES'!$B$10))</f>
        <v/>
      </c>
      <c r="H6711" s="42" t="str">
        <f>IF(ISBLANK($N6711),"",IF(ISBLANK('datos GENERALES'!$C$10),"",'datos GENERALES'!$C$10))</f>
        <v/>
      </c>
      <c r="I6711" s="42" t="str">
        <f>IF(ISBLANK($N6711),"",IF(ISBLANK('datos GENERALES'!$D$10),"",'datos GENERALES'!$D$10))</f>
        <v/>
      </c>
      <c r="O6711" s="48" t="str">
        <f>IFERROR(VLOOKUP(N6711,ListaEspecies!$B$3:$D$45,2,FALSE),"")</f>
        <v/>
      </c>
      <c r="P6711" s="96" t="str">
        <f>IFERROR(VLOOKUP(N6711,ListaEspecies!$B$3:$D$45,3,FALSE),"")</f>
        <v/>
      </c>
      <c r="R6711" s="42" t="str">
        <f>IF(ISBLANK($J6711),"",IF(ISBLANK('datos GENERALES'!$B$15),"",'datos GENERALES'!$B$15))</f>
        <v/>
      </c>
      <c r="S6711" s="49" t="str">
        <f t="shared" si="834"/>
        <v/>
      </c>
      <c r="T6711" s="49" t="str">
        <f t="shared" si="835"/>
        <v/>
      </c>
      <c r="AA6711" s="50" t="str">
        <f t="shared" si="839"/>
        <v/>
      </c>
      <c r="AE6711" s="50" t="str">
        <f t="shared" si="836"/>
        <v/>
      </c>
      <c r="AI6711" s="19" t="str">
        <f t="shared" si="837"/>
        <v/>
      </c>
      <c r="AJ6711"/>
      <c r="AK6711" s="19" t="str">
        <f t="shared" si="838"/>
        <v/>
      </c>
    </row>
    <row r="6712" spans="1:37" x14ac:dyDescent="0.25">
      <c r="A6712" s="42" t="str">
        <f t="shared" si="832"/>
        <v/>
      </c>
      <c r="B6712" s="42" t="str">
        <f t="shared" si="833"/>
        <v/>
      </c>
      <c r="C6712" s="42" t="str">
        <f>IF(ISBLANK($N6712),"",IF(ISBLANK('datos GENERALES'!B$16),"",'datos GENERALES'!B$16))</f>
        <v/>
      </c>
      <c r="D6712" s="43" t="str">
        <f>IF(ISBLANK($N6712),"","SGBTM/AUTAROC/"&amp;'datos GENERALES'!B$5&amp;"_"&amp;'datos GENERALES'!C$5&amp;"_"&amp;'datos GENERALES'!D$5)</f>
        <v/>
      </c>
      <c r="E6712" s="42" t="str">
        <f>IF(ISBLANK($N6712),"",IF(ISBLANK('datos GENERALES'!$B$6),"",'datos GENERALES'!$B$6))</f>
        <v/>
      </c>
      <c r="F6712" s="42" t="str">
        <f>IF(ISBLANK($N6712),"",IF(ISBLANK('datos GENERALES'!$B$7),"",'datos GENERALES'!$B$7))</f>
        <v/>
      </c>
      <c r="G6712" s="42" t="str">
        <f>IF(ISBLANK($N6712),"",IF(ISBLANK('datos GENERALES'!$B$10),"",'datos GENERALES'!$B$10))</f>
        <v/>
      </c>
      <c r="H6712" s="42" t="str">
        <f>IF(ISBLANK($N6712),"",IF(ISBLANK('datos GENERALES'!$C$10),"",'datos GENERALES'!$C$10))</f>
        <v/>
      </c>
      <c r="I6712" s="42" t="str">
        <f>IF(ISBLANK($N6712),"",IF(ISBLANK('datos GENERALES'!$D$10),"",'datos GENERALES'!$D$10))</f>
        <v/>
      </c>
      <c r="O6712" s="48" t="str">
        <f>IFERROR(VLOOKUP(N6712,ListaEspecies!$B$3:$D$45,2,FALSE),"")</f>
        <v/>
      </c>
      <c r="P6712" s="96" t="str">
        <f>IFERROR(VLOOKUP(N6712,ListaEspecies!$B$3:$D$45,3,FALSE),"")</f>
        <v/>
      </c>
      <c r="R6712" s="42" t="str">
        <f>IF(ISBLANK($J6712),"",IF(ISBLANK('datos GENERALES'!$B$15),"",'datos GENERALES'!$B$15))</f>
        <v/>
      </c>
      <c r="S6712" s="49" t="str">
        <f t="shared" si="834"/>
        <v/>
      </c>
      <c r="T6712" s="49" t="str">
        <f t="shared" si="835"/>
        <v/>
      </c>
      <c r="AA6712" s="50" t="str">
        <f t="shared" si="839"/>
        <v/>
      </c>
      <c r="AE6712" s="50" t="str">
        <f t="shared" si="836"/>
        <v/>
      </c>
      <c r="AI6712" s="19" t="str">
        <f t="shared" si="837"/>
        <v/>
      </c>
      <c r="AJ6712"/>
      <c r="AK6712" s="19" t="str">
        <f t="shared" si="838"/>
        <v/>
      </c>
    </row>
    <row r="6713" spans="1:37" x14ac:dyDescent="0.25">
      <c r="A6713" s="42" t="str">
        <f t="shared" si="832"/>
        <v/>
      </c>
      <c r="B6713" s="42" t="str">
        <f t="shared" si="833"/>
        <v/>
      </c>
      <c r="C6713" s="42" t="str">
        <f>IF(ISBLANK($N6713),"",IF(ISBLANK('datos GENERALES'!B$16),"",'datos GENERALES'!B$16))</f>
        <v/>
      </c>
      <c r="D6713" s="43" t="str">
        <f>IF(ISBLANK($N6713),"","SGBTM/AUTAROC/"&amp;'datos GENERALES'!B$5&amp;"_"&amp;'datos GENERALES'!C$5&amp;"_"&amp;'datos GENERALES'!D$5)</f>
        <v/>
      </c>
      <c r="E6713" s="42" t="str">
        <f>IF(ISBLANK($N6713),"",IF(ISBLANK('datos GENERALES'!$B$6),"",'datos GENERALES'!$B$6))</f>
        <v/>
      </c>
      <c r="F6713" s="42" t="str">
        <f>IF(ISBLANK($N6713),"",IF(ISBLANK('datos GENERALES'!$B$7),"",'datos GENERALES'!$B$7))</f>
        <v/>
      </c>
      <c r="G6713" s="42" t="str">
        <f>IF(ISBLANK($N6713),"",IF(ISBLANK('datos GENERALES'!$B$10),"",'datos GENERALES'!$B$10))</f>
        <v/>
      </c>
      <c r="H6713" s="42" t="str">
        <f>IF(ISBLANK($N6713),"",IF(ISBLANK('datos GENERALES'!$C$10),"",'datos GENERALES'!$C$10))</f>
        <v/>
      </c>
      <c r="I6713" s="42" t="str">
        <f>IF(ISBLANK($N6713),"",IF(ISBLANK('datos GENERALES'!$D$10),"",'datos GENERALES'!$D$10))</f>
        <v/>
      </c>
      <c r="O6713" s="48" t="str">
        <f>IFERROR(VLOOKUP(N6713,ListaEspecies!$B$3:$D$45,2,FALSE),"")</f>
        <v/>
      </c>
      <c r="P6713" s="96" t="str">
        <f>IFERROR(VLOOKUP(N6713,ListaEspecies!$B$3:$D$45,3,FALSE),"")</f>
        <v/>
      </c>
      <c r="R6713" s="42" t="str">
        <f>IF(ISBLANK($J6713),"",IF(ISBLANK('datos GENERALES'!$B$15),"",'datos GENERALES'!$B$15))</f>
        <v/>
      </c>
      <c r="S6713" s="49" t="str">
        <f t="shared" si="834"/>
        <v/>
      </c>
      <c r="T6713" s="49" t="str">
        <f t="shared" si="835"/>
        <v/>
      </c>
      <c r="AA6713" s="50" t="str">
        <f t="shared" si="839"/>
        <v/>
      </c>
      <c r="AE6713" s="50" t="str">
        <f t="shared" si="836"/>
        <v/>
      </c>
      <c r="AI6713" s="19" t="str">
        <f t="shared" si="837"/>
        <v/>
      </c>
      <c r="AJ6713"/>
      <c r="AK6713" s="19" t="str">
        <f t="shared" si="838"/>
        <v/>
      </c>
    </row>
    <row r="6714" spans="1:37" x14ac:dyDescent="0.25">
      <c r="A6714" s="42" t="str">
        <f t="shared" si="832"/>
        <v/>
      </c>
      <c r="B6714" s="42" t="str">
        <f t="shared" si="833"/>
        <v/>
      </c>
      <c r="C6714" s="42" t="str">
        <f>IF(ISBLANK($N6714),"",IF(ISBLANK('datos GENERALES'!B$16),"",'datos GENERALES'!B$16))</f>
        <v/>
      </c>
      <c r="D6714" s="43" t="str">
        <f>IF(ISBLANK($N6714),"","SGBTM/AUTAROC/"&amp;'datos GENERALES'!B$5&amp;"_"&amp;'datos GENERALES'!C$5&amp;"_"&amp;'datos GENERALES'!D$5)</f>
        <v/>
      </c>
      <c r="E6714" s="42" t="str">
        <f>IF(ISBLANK($N6714),"",IF(ISBLANK('datos GENERALES'!$B$6),"",'datos GENERALES'!$B$6))</f>
        <v/>
      </c>
      <c r="F6714" s="42" t="str">
        <f>IF(ISBLANK($N6714),"",IF(ISBLANK('datos GENERALES'!$B$7),"",'datos GENERALES'!$B$7))</f>
        <v/>
      </c>
      <c r="G6714" s="42" t="str">
        <f>IF(ISBLANK($N6714),"",IF(ISBLANK('datos GENERALES'!$B$10),"",'datos GENERALES'!$B$10))</f>
        <v/>
      </c>
      <c r="H6714" s="42" t="str">
        <f>IF(ISBLANK($N6714),"",IF(ISBLANK('datos GENERALES'!$C$10),"",'datos GENERALES'!$C$10))</f>
        <v/>
      </c>
      <c r="I6714" s="42" t="str">
        <f>IF(ISBLANK($N6714),"",IF(ISBLANK('datos GENERALES'!$D$10),"",'datos GENERALES'!$D$10))</f>
        <v/>
      </c>
      <c r="O6714" s="48" t="str">
        <f>IFERROR(VLOOKUP(N6714,ListaEspecies!$B$3:$D$45,2,FALSE),"")</f>
        <v/>
      </c>
      <c r="P6714" s="96" t="str">
        <f>IFERROR(VLOOKUP(N6714,ListaEspecies!$B$3:$D$45,3,FALSE),"")</f>
        <v/>
      </c>
      <c r="R6714" s="42" t="str">
        <f>IF(ISBLANK($J6714),"",IF(ISBLANK('datos GENERALES'!$B$15),"",'datos GENERALES'!$B$15))</f>
        <v/>
      </c>
      <c r="S6714" s="49" t="str">
        <f t="shared" si="834"/>
        <v/>
      </c>
      <c r="T6714" s="49" t="str">
        <f t="shared" si="835"/>
        <v/>
      </c>
      <c r="AA6714" s="50" t="str">
        <f t="shared" si="839"/>
        <v/>
      </c>
      <c r="AE6714" s="50" t="str">
        <f t="shared" si="836"/>
        <v/>
      </c>
      <c r="AI6714" s="19" t="str">
        <f t="shared" si="837"/>
        <v/>
      </c>
      <c r="AJ6714"/>
      <c r="AK6714" s="19" t="str">
        <f t="shared" si="838"/>
        <v/>
      </c>
    </row>
    <row r="6715" spans="1:37" x14ac:dyDescent="0.25">
      <c r="A6715" s="42" t="str">
        <f t="shared" si="832"/>
        <v/>
      </c>
      <c r="B6715" s="42" t="str">
        <f t="shared" si="833"/>
        <v/>
      </c>
      <c r="C6715" s="42" t="str">
        <f>IF(ISBLANK($N6715),"",IF(ISBLANK('datos GENERALES'!B$16),"",'datos GENERALES'!B$16))</f>
        <v/>
      </c>
      <c r="D6715" s="43" t="str">
        <f>IF(ISBLANK($N6715),"","SGBTM/AUTAROC/"&amp;'datos GENERALES'!B$5&amp;"_"&amp;'datos GENERALES'!C$5&amp;"_"&amp;'datos GENERALES'!D$5)</f>
        <v/>
      </c>
      <c r="E6715" s="42" t="str">
        <f>IF(ISBLANK($N6715),"",IF(ISBLANK('datos GENERALES'!$B$6),"",'datos GENERALES'!$B$6))</f>
        <v/>
      </c>
      <c r="F6715" s="42" t="str">
        <f>IF(ISBLANK($N6715),"",IF(ISBLANK('datos GENERALES'!$B$7),"",'datos GENERALES'!$B$7))</f>
        <v/>
      </c>
      <c r="G6715" s="42" t="str">
        <f>IF(ISBLANK($N6715),"",IF(ISBLANK('datos GENERALES'!$B$10),"",'datos GENERALES'!$B$10))</f>
        <v/>
      </c>
      <c r="H6715" s="42" t="str">
        <f>IF(ISBLANK($N6715),"",IF(ISBLANK('datos GENERALES'!$C$10),"",'datos GENERALES'!$C$10))</f>
        <v/>
      </c>
      <c r="I6715" s="42" t="str">
        <f>IF(ISBLANK($N6715),"",IF(ISBLANK('datos GENERALES'!$D$10),"",'datos GENERALES'!$D$10))</f>
        <v/>
      </c>
      <c r="O6715" s="48" t="str">
        <f>IFERROR(VLOOKUP(N6715,ListaEspecies!$B$3:$D$45,2,FALSE),"")</f>
        <v/>
      </c>
      <c r="P6715" s="96" t="str">
        <f>IFERROR(VLOOKUP(N6715,ListaEspecies!$B$3:$D$45,3,FALSE),"")</f>
        <v/>
      </c>
      <c r="R6715" s="42" t="str">
        <f>IF(ISBLANK($J6715),"",IF(ISBLANK('datos GENERALES'!$B$15),"",'datos GENERALES'!$B$15))</f>
        <v/>
      </c>
      <c r="S6715" s="49" t="str">
        <f t="shared" si="834"/>
        <v/>
      </c>
      <c r="T6715" s="49" t="str">
        <f t="shared" si="835"/>
        <v/>
      </c>
      <c r="AA6715" s="50" t="str">
        <f t="shared" si="839"/>
        <v/>
      </c>
      <c r="AE6715" s="50" t="str">
        <f t="shared" si="836"/>
        <v/>
      </c>
      <c r="AI6715" s="19" t="str">
        <f t="shared" si="837"/>
        <v/>
      </c>
      <c r="AJ6715"/>
      <c r="AK6715" s="19" t="str">
        <f t="shared" si="838"/>
        <v/>
      </c>
    </row>
    <row r="6716" spans="1:37" x14ac:dyDescent="0.25">
      <c r="A6716" s="42" t="str">
        <f t="shared" si="832"/>
        <v/>
      </c>
      <c r="B6716" s="42" t="str">
        <f t="shared" si="833"/>
        <v/>
      </c>
      <c r="C6716" s="42" t="str">
        <f>IF(ISBLANK($N6716),"",IF(ISBLANK('datos GENERALES'!B$16),"",'datos GENERALES'!B$16))</f>
        <v/>
      </c>
      <c r="D6716" s="43" t="str">
        <f>IF(ISBLANK($N6716),"","SGBTM/AUTAROC/"&amp;'datos GENERALES'!B$5&amp;"_"&amp;'datos GENERALES'!C$5&amp;"_"&amp;'datos GENERALES'!D$5)</f>
        <v/>
      </c>
      <c r="E6716" s="42" t="str">
        <f>IF(ISBLANK($N6716),"",IF(ISBLANK('datos GENERALES'!$B$6),"",'datos GENERALES'!$B$6))</f>
        <v/>
      </c>
      <c r="F6716" s="42" t="str">
        <f>IF(ISBLANK($N6716),"",IF(ISBLANK('datos GENERALES'!$B$7),"",'datos GENERALES'!$B$7))</f>
        <v/>
      </c>
      <c r="G6716" s="42" t="str">
        <f>IF(ISBLANK($N6716),"",IF(ISBLANK('datos GENERALES'!$B$10),"",'datos GENERALES'!$B$10))</f>
        <v/>
      </c>
      <c r="H6716" s="42" t="str">
        <f>IF(ISBLANK($N6716),"",IF(ISBLANK('datos GENERALES'!$C$10),"",'datos GENERALES'!$C$10))</f>
        <v/>
      </c>
      <c r="I6716" s="42" t="str">
        <f>IF(ISBLANK($N6716),"",IF(ISBLANK('datos GENERALES'!$D$10),"",'datos GENERALES'!$D$10))</f>
        <v/>
      </c>
      <c r="O6716" s="48" t="str">
        <f>IFERROR(VLOOKUP(N6716,ListaEspecies!$B$3:$D$45,2,FALSE),"")</f>
        <v/>
      </c>
      <c r="P6716" s="96" t="str">
        <f>IFERROR(VLOOKUP(N6716,ListaEspecies!$B$3:$D$45,3,FALSE),"")</f>
        <v/>
      </c>
      <c r="R6716" s="42" t="str">
        <f>IF(ISBLANK($J6716),"",IF(ISBLANK('datos GENERALES'!$B$15),"",'datos GENERALES'!$B$15))</f>
        <v/>
      </c>
      <c r="S6716" s="49" t="str">
        <f t="shared" si="834"/>
        <v/>
      </c>
      <c r="T6716" s="49" t="str">
        <f t="shared" si="835"/>
        <v/>
      </c>
      <c r="AA6716" s="50" t="str">
        <f t="shared" si="839"/>
        <v/>
      </c>
      <c r="AE6716" s="50" t="str">
        <f t="shared" si="836"/>
        <v/>
      </c>
      <c r="AI6716" s="19" t="str">
        <f t="shared" si="837"/>
        <v/>
      </c>
      <c r="AJ6716"/>
      <c r="AK6716" s="19" t="str">
        <f t="shared" si="838"/>
        <v/>
      </c>
    </row>
    <row r="6717" spans="1:37" x14ac:dyDescent="0.25">
      <c r="A6717" s="42" t="str">
        <f t="shared" si="832"/>
        <v/>
      </c>
      <c r="B6717" s="42" t="str">
        <f t="shared" si="833"/>
        <v/>
      </c>
      <c r="C6717" s="42" t="str">
        <f>IF(ISBLANK($N6717),"",IF(ISBLANK('datos GENERALES'!B$16),"",'datos GENERALES'!B$16))</f>
        <v/>
      </c>
      <c r="D6717" s="43" t="str">
        <f>IF(ISBLANK($N6717),"","SGBTM/AUTAROC/"&amp;'datos GENERALES'!B$5&amp;"_"&amp;'datos GENERALES'!C$5&amp;"_"&amp;'datos GENERALES'!D$5)</f>
        <v/>
      </c>
      <c r="E6717" s="42" t="str">
        <f>IF(ISBLANK($N6717),"",IF(ISBLANK('datos GENERALES'!$B$6),"",'datos GENERALES'!$B$6))</f>
        <v/>
      </c>
      <c r="F6717" s="42" t="str">
        <f>IF(ISBLANK($N6717),"",IF(ISBLANK('datos GENERALES'!$B$7),"",'datos GENERALES'!$B$7))</f>
        <v/>
      </c>
      <c r="G6717" s="42" t="str">
        <f>IF(ISBLANK($N6717),"",IF(ISBLANK('datos GENERALES'!$B$10),"",'datos GENERALES'!$B$10))</f>
        <v/>
      </c>
      <c r="H6717" s="42" t="str">
        <f>IF(ISBLANK($N6717),"",IF(ISBLANK('datos GENERALES'!$C$10),"",'datos GENERALES'!$C$10))</f>
        <v/>
      </c>
      <c r="I6717" s="42" t="str">
        <f>IF(ISBLANK($N6717),"",IF(ISBLANK('datos GENERALES'!$D$10),"",'datos GENERALES'!$D$10))</f>
        <v/>
      </c>
      <c r="O6717" s="48" t="str">
        <f>IFERROR(VLOOKUP(N6717,ListaEspecies!$B$3:$D$45,2,FALSE),"")</f>
        <v/>
      </c>
      <c r="P6717" s="96" t="str">
        <f>IFERROR(VLOOKUP(N6717,ListaEspecies!$B$3:$D$45,3,FALSE),"")</f>
        <v/>
      </c>
      <c r="R6717" s="42" t="str">
        <f>IF(ISBLANK($J6717),"",IF(ISBLANK('datos GENERALES'!$B$15),"",'datos GENERALES'!$B$15))</f>
        <v/>
      </c>
      <c r="S6717" s="49" t="str">
        <f t="shared" si="834"/>
        <v/>
      </c>
      <c r="T6717" s="49" t="str">
        <f t="shared" si="835"/>
        <v/>
      </c>
      <c r="AA6717" s="50" t="str">
        <f t="shared" si="839"/>
        <v/>
      </c>
      <c r="AE6717" s="50" t="str">
        <f t="shared" si="836"/>
        <v/>
      </c>
      <c r="AI6717" s="19" t="str">
        <f t="shared" si="837"/>
        <v/>
      </c>
      <c r="AJ6717"/>
      <c r="AK6717" s="19" t="str">
        <f t="shared" si="838"/>
        <v/>
      </c>
    </row>
    <row r="6718" spans="1:37" x14ac:dyDescent="0.25">
      <c r="A6718" s="42" t="str">
        <f t="shared" si="832"/>
        <v/>
      </c>
      <c r="B6718" s="42" t="str">
        <f t="shared" si="833"/>
        <v/>
      </c>
      <c r="C6718" s="42" t="str">
        <f>IF(ISBLANK($N6718),"",IF(ISBLANK('datos GENERALES'!B$16),"",'datos GENERALES'!B$16))</f>
        <v/>
      </c>
      <c r="D6718" s="43" t="str">
        <f>IF(ISBLANK($N6718),"","SGBTM/AUTAROC/"&amp;'datos GENERALES'!B$5&amp;"_"&amp;'datos GENERALES'!C$5&amp;"_"&amp;'datos GENERALES'!D$5)</f>
        <v/>
      </c>
      <c r="E6718" s="42" t="str">
        <f>IF(ISBLANK($N6718),"",IF(ISBLANK('datos GENERALES'!$B$6),"",'datos GENERALES'!$B$6))</f>
        <v/>
      </c>
      <c r="F6718" s="42" t="str">
        <f>IF(ISBLANK($N6718),"",IF(ISBLANK('datos GENERALES'!$B$7),"",'datos GENERALES'!$B$7))</f>
        <v/>
      </c>
      <c r="G6718" s="42" t="str">
        <f>IF(ISBLANK($N6718),"",IF(ISBLANK('datos GENERALES'!$B$10),"",'datos GENERALES'!$B$10))</f>
        <v/>
      </c>
      <c r="H6718" s="42" t="str">
        <f>IF(ISBLANK($N6718),"",IF(ISBLANK('datos GENERALES'!$C$10),"",'datos GENERALES'!$C$10))</f>
        <v/>
      </c>
      <c r="I6718" s="42" t="str">
        <f>IF(ISBLANK($N6718),"",IF(ISBLANK('datos GENERALES'!$D$10),"",'datos GENERALES'!$D$10))</f>
        <v/>
      </c>
      <c r="O6718" s="48" t="str">
        <f>IFERROR(VLOOKUP(N6718,ListaEspecies!$B$3:$D$45,2,FALSE),"")</f>
        <v/>
      </c>
      <c r="P6718" s="96" t="str">
        <f>IFERROR(VLOOKUP(N6718,ListaEspecies!$B$3:$D$45,3,FALSE),"")</f>
        <v/>
      </c>
      <c r="R6718" s="42" t="str">
        <f>IF(ISBLANK($J6718),"",IF(ISBLANK('datos GENERALES'!$B$15),"",'datos GENERALES'!$B$15))</f>
        <v/>
      </c>
      <c r="S6718" s="49" t="str">
        <f t="shared" si="834"/>
        <v/>
      </c>
      <c r="T6718" s="49" t="str">
        <f t="shared" si="835"/>
        <v/>
      </c>
      <c r="AA6718" s="50" t="str">
        <f t="shared" si="839"/>
        <v/>
      </c>
      <c r="AE6718" s="50" t="str">
        <f t="shared" si="836"/>
        <v/>
      </c>
      <c r="AI6718" s="19" t="str">
        <f t="shared" si="837"/>
        <v/>
      </c>
      <c r="AJ6718"/>
      <c r="AK6718" s="19" t="str">
        <f t="shared" si="838"/>
        <v/>
      </c>
    </row>
    <row r="6719" spans="1:37" x14ac:dyDescent="0.25">
      <c r="A6719" s="42" t="str">
        <f t="shared" si="832"/>
        <v/>
      </c>
      <c r="B6719" s="42" t="str">
        <f t="shared" si="833"/>
        <v/>
      </c>
      <c r="C6719" s="42" t="str">
        <f>IF(ISBLANK($N6719),"",IF(ISBLANK('datos GENERALES'!B$16),"",'datos GENERALES'!B$16))</f>
        <v/>
      </c>
      <c r="D6719" s="43" t="str">
        <f>IF(ISBLANK($N6719),"","SGBTM/AUTAROC/"&amp;'datos GENERALES'!B$5&amp;"_"&amp;'datos GENERALES'!C$5&amp;"_"&amp;'datos GENERALES'!D$5)</f>
        <v/>
      </c>
      <c r="E6719" s="42" t="str">
        <f>IF(ISBLANK($N6719),"",IF(ISBLANK('datos GENERALES'!$B$6),"",'datos GENERALES'!$B$6))</f>
        <v/>
      </c>
      <c r="F6719" s="42" t="str">
        <f>IF(ISBLANK($N6719),"",IF(ISBLANK('datos GENERALES'!$B$7),"",'datos GENERALES'!$B$7))</f>
        <v/>
      </c>
      <c r="G6719" s="42" t="str">
        <f>IF(ISBLANK($N6719),"",IF(ISBLANK('datos GENERALES'!$B$10),"",'datos GENERALES'!$B$10))</f>
        <v/>
      </c>
      <c r="H6719" s="42" t="str">
        <f>IF(ISBLANK($N6719),"",IF(ISBLANK('datos GENERALES'!$C$10),"",'datos GENERALES'!$C$10))</f>
        <v/>
      </c>
      <c r="I6719" s="42" t="str">
        <f>IF(ISBLANK($N6719),"",IF(ISBLANK('datos GENERALES'!$D$10),"",'datos GENERALES'!$D$10))</f>
        <v/>
      </c>
      <c r="O6719" s="48" t="str">
        <f>IFERROR(VLOOKUP(N6719,ListaEspecies!$B$3:$D$45,2,FALSE),"")</f>
        <v/>
      </c>
      <c r="P6719" s="96" t="str">
        <f>IFERROR(VLOOKUP(N6719,ListaEspecies!$B$3:$D$45,3,FALSE),"")</f>
        <v/>
      </c>
      <c r="R6719" s="42" t="str">
        <f>IF(ISBLANK($J6719),"",IF(ISBLANK('datos GENERALES'!$B$15),"",'datos GENERALES'!$B$15))</f>
        <v/>
      </c>
      <c r="S6719" s="49" t="str">
        <f t="shared" si="834"/>
        <v/>
      </c>
      <c r="T6719" s="49" t="str">
        <f t="shared" si="835"/>
        <v/>
      </c>
      <c r="AA6719" s="50" t="str">
        <f t="shared" si="839"/>
        <v/>
      </c>
      <c r="AE6719" s="50" t="str">
        <f t="shared" si="836"/>
        <v/>
      </c>
      <c r="AI6719" s="19" t="str">
        <f t="shared" si="837"/>
        <v/>
      </c>
      <c r="AJ6719"/>
      <c r="AK6719" s="19" t="str">
        <f t="shared" si="838"/>
        <v/>
      </c>
    </row>
    <row r="6720" spans="1:37" x14ac:dyDescent="0.25">
      <c r="A6720" s="42" t="str">
        <f t="shared" si="832"/>
        <v/>
      </c>
      <c r="B6720" s="42" t="str">
        <f t="shared" si="833"/>
        <v/>
      </c>
      <c r="C6720" s="42" t="str">
        <f>IF(ISBLANK($N6720),"",IF(ISBLANK('datos GENERALES'!B$16),"",'datos GENERALES'!B$16))</f>
        <v/>
      </c>
      <c r="D6720" s="43" t="str">
        <f>IF(ISBLANK($N6720),"","SGBTM/AUTAROC/"&amp;'datos GENERALES'!B$5&amp;"_"&amp;'datos GENERALES'!C$5&amp;"_"&amp;'datos GENERALES'!D$5)</f>
        <v/>
      </c>
      <c r="E6720" s="42" t="str">
        <f>IF(ISBLANK($N6720),"",IF(ISBLANK('datos GENERALES'!$B$6),"",'datos GENERALES'!$B$6))</f>
        <v/>
      </c>
      <c r="F6720" s="42" t="str">
        <f>IF(ISBLANK($N6720),"",IF(ISBLANK('datos GENERALES'!$B$7),"",'datos GENERALES'!$B$7))</f>
        <v/>
      </c>
      <c r="G6720" s="42" t="str">
        <f>IF(ISBLANK($N6720),"",IF(ISBLANK('datos GENERALES'!$B$10),"",'datos GENERALES'!$B$10))</f>
        <v/>
      </c>
      <c r="H6720" s="42" t="str">
        <f>IF(ISBLANK($N6720),"",IF(ISBLANK('datos GENERALES'!$C$10),"",'datos GENERALES'!$C$10))</f>
        <v/>
      </c>
      <c r="I6720" s="42" t="str">
        <f>IF(ISBLANK($N6720),"",IF(ISBLANK('datos GENERALES'!$D$10),"",'datos GENERALES'!$D$10))</f>
        <v/>
      </c>
      <c r="O6720" s="48" t="str">
        <f>IFERROR(VLOOKUP(N6720,ListaEspecies!$B$3:$D$45,2,FALSE),"")</f>
        <v/>
      </c>
      <c r="P6720" s="96" t="str">
        <f>IFERROR(VLOOKUP(N6720,ListaEspecies!$B$3:$D$45,3,FALSE),"")</f>
        <v/>
      </c>
      <c r="R6720" s="42" t="str">
        <f>IF(ISBLANK($J6720),"",IF(ISBLANK('datos GENERALES'!$B$15),"",'datos GENERALES'!$B$15))</f>
        <v/>
      </c>
      <c r="S6720" s="49" t="str">
        <f t="shared" si="834"/>
        <v/>
      </c>
      <c r="T6720" s="49" t="str">
        <f t="shared" si="835"/>
        <v/>
      </c>
      <c r="AA6720" s="50" t="str">
        <f t="shared" si="839"/>
        <v/>
      </c>
      <c r="AE6720" s="50" t="str">
        <f t="shared" si="836"/>
        <v/>
      </c>
      <c r="AI6720" s="19" t="str">
        <f t="shared" si="837"/>
        <v/>
      </c>
      <c r="AJ6720"/>
      <c r="AK6720" s="19" t="str">
        <f t="shared" si="838"/>
        <v/>
      </c>
    </row>
    <row r="6721" spans="1:37" x14ac:dyDescent="0.25">
      <c r="A6721" s="42" t="str">
        <f t="shared" si="832"/>
        <v/>
      </c>
      <c r="B6721" s="42" t="str">
        <f t="shared" si="833"/>
        <v/>
      </c>
      <c r="C6721" s="42" t="str">
        <f>IF(ISBLANK($N6721),"",IF(ISBLANK('datos GENERALES'!B$16),"",'datos GENERALES'!B$16))</f>
        <v/>
      </c>
      <c r="D6721" s="43" t="str">
        <f>IF(ISBLANK($N6721),"","SGBTM/AUTAROC/"&amp;'datos GENERALES'!B$5&amp;"_"&amp;'datos GENERALES'!C$5&amp;"_"&amp;'datos GENERALES'!D$5)</f>
        <v/>
      </c>
      <c r="E6721" s="42" t="str">
        <f>IF(ISBLANK($N6721),"",IF(ISBLANK('datos GENERALES'!$B$6),"",'datos GENERALES'!$B$6))</f>
        <v/>
      </c>
      <c r="F6721" s="42" t="str">
        <f>IF(ISBLANK($N6721),"",IF(ISBLANK('datos GENERALES'!$B$7),"",'datos GENERALES'!$B$7))</f>
        <v/>
      </c>
      <c r="G6721" s="42" t="str">
        <f>IF(ISBLANK($N6721),"",IF(ISBLANK('datos GENERALES'!$B$10),"",'datos GENERALES'!$B$10))</f>
        <v/>
      </c>
      <c r="H6721" s="42" t="str">
        <f>IF(ISBLANK($N6721),"",IF(ISBLANK('datos GENERALES'!$C$10),"",'datos GENERALES'!$C$10))</f>
        <v/>
      </c>
      <c r="I6721" s="42" t="str">
        <f>IF(ISBLANK($N6721),"",IF(ISBLANK('datos GENERALES'!$D$10),"",'datos GENERALES'!$D$10))</f>
        <v/>
      </c>
      <c r="O6721" s="48" t="str">
        <f>IFERROR(VLOOKUP(N6721,ListaEspecies!$B$3:$D$45,2,FALSE),"")</f>
        <v/>
      </c>
      <c r="P6721" s="96" t="str">
        <f>IFERROR(VLOOKUP(N6721,ListaEspecies!$B$3:$D$45,3,FALSE),"")</f>
        <v/>
      </c>
      <c r="R6721" s="42" t="str">
        <f>IF(ISBLANK($J6721),"",IF(ISBLANK('datos GENERALES'!$B$15),"",'datos GENERALES'!$B$15))</f>
        <v/>
      </c>
      <c r="S6721" s="49" t="str">
        <f t="shared" si="834"/>
        <v/>
      </c>
      <c r="T6721" s="49" t="str">
        <f t="shared" si="835"/>
        <v/>
      </c>
      <c r="AA6721" s="50" t="str">
        <f t="shared" si="839"/>
        <v/>
      </c>
      <c r="AE6721" s="50" t="str">
        <f t="shared" si="836"/>
        <v/>
      </c>
      <c r="AI6721" s="19" t="str">
        <f t="shared" si="837"/>
        <v/>
      </c>
      <c r="AJ6721"/>
      <c r="AK6721" s="19" t="str">
        <f t="shared" si="838"/>
        <v/>
      </c>
    </row>
    <row r="6722" spans="1:37" x14ac:dyDescent="0.25">
      <c r="A6722" s="42" t="str">
        <f t="shared" ref="A6722:A6785" si="840">IF(ISBLANK($N6722),"","AROC")</f>
        <v/>
      </c>
      <c r="B6722" s="42" t="str">
        <f t="shared" ref="B6722:B6785" si="841">IF(ISBLANK($N6722),"","avistamiento AROC")</f>
        <v/>
      </c>
      <c r="C6722" s="42" t="str">
        <f>IF(ISBLANK($N6722),"",IF(ISBLANK('datos GENERALES'!B$16),"",'datos GENERALES'!B$16))</f>
        <v/>
      </c>
      <c r="D6722" s="43" t="str">
        <f>IF(ISBLANK($N6722),"","SGBTM/AUTAROC/"&amp;'datos GENERALES'!B$5&amp;"_"&amp;'datos GENERALES'!C$5&amp;"_"&amp;'datos GENERALES'!D$5)</f>
        <v/>
      </c>
      <c r="E6722" s="42" t="str">
        <f>IF(ISBLANK($N6722),"",IF(ISBLANK('datos GENERALES'!$B$6),"",'datos GENERALES'!$B$6))</f>
        <v/>
      </c>
      <c r="F6722" s="42" t="str">
        <f>IF(ISBLANK($N6722),"",IF(ISBLANK('datos GENERALES'!$B$7),"",'datos GENERALES'!$B$7))</f>
        <v/>
      </c>
      <c r="G6722" s="42" t="str">
        <f>IF(ISBLANK($N6722),"",IF(ISBLANK('datos GENERALES'!$B$10),"",'datos GENERALES'!$B$10))</f>
        <v/>
      </c>
      <c r="H6722" s="42" t="str">
        <f>IF(ISBLANK($N6722),"",IF(ISBLANK('datos GENERALES'!$C$10),"",'datos GENERALES'!$C$10))</f>
        <v/>
      </c>
      <c r="I6722" s="42" t="str">
        <f>IF(ISBLANK($N6722),"",IF(ISBLANK('datos GENERALES'!$D$10),"",'datos GENERALES'!$D$10))</f>
        <v/>
      </c>
      <c r="O6722" s="48" t="str">
        <f>IFERROR(VLOOKUP(N6722,ListaEspecies!$B$3:$D$45,2,FALSE),"")</f>
        <v/>
      </c>
      <c r="P6722" s="96" t="str">
        <f>IFERROR(VLOOKUP(N6722,ListaEspecies!$B$3:$D$45,3,FALSE),"")</f>
        <v/>
      </c>
      <c r="R6722" s="42" t="str">
        <f>IF(ISBLANK($J6722),"",IF(ISBLANK('datos GENERALES'!$B$15),"",'datos GENERALES'!$B$15))</f>
        <v/>
      </c>
      <c r="S6722" s="49" t="str">
        <f t="shared" si="834"/>
        <v/>
      </c>
      <c r="T6722" s="49" t="str">
        <f t="shared" si="835"/>
        <v/>
      </c>
      <c r="AA6722" s="50" t="str">
        <f t="shared" si="839"/>
        <v/>
      </c>
      <c r="AE6722" s="50" t="str">
        <f t="shared" si="836"/>
        <v/>
      </c>
      <c r="AI6722" s="19" t="str">
        <f t="shared" si="837"/>
        <v/>
      </c>
      <c r="AJ6722"/>
      <c r="AK6722" s="19" t="str">
        <f t="shared" si="838"/>
        <v/>
      </c>
    </row>
    <row r="6723" spans="1:37" x14ac:dyDescent="0.25">
      <c r="A6723" s="42" t="str">
        <f t="shared" si="840"/>
        <v/>
      </c>
      <c r="B6723" s="42" t="str">
        <f t="shared" si="841"/>
        <v/>
      </c>
      <c r="C6723" s="42" t="str">
        <f>IF(ISBLANK($N6723),"",IF(ISBLANK('datos GENERALES'!B$16),"",'datos GENERALES'!B$16))</f>
        <v/>
      </c>
      <c r="D6723" s="43" t="str">
        <f>IF(ISBLANK($N6723),"","SGBTM/AUTAROC/"&amp;'datos GENERALES'!B$5&amp;"_"&amp;'datos GENERALES'!C$5&amp;"_"&amp;'datos GENERALES'!D$5)</f>
        <v/>
      </c>
      <c r="E6723" s="42" t="str">
        <f>IF(ISBLANK($N6723),"",IF(ISBLANK('datos GENERALES'!$B$6),"",'datos GENERALES'!$B$6))</f>
        <v/>
      </c>
      <c r="F6723" s="42" t="str">
        <f>IF(ISBLANK($N6723),"",IF(ISBLANK('datos GENERALES'!$B$7),"",'datos GENERALES'!$B$7))</f>
        <v/>
      </c>
      <c r="G6723" s="42" t="str">
        <f>IF(ISBLANK($N6723),"",IF(ISBLANK('datos GENERALES'!$B$10),"",'datos GENERALES'!$B$10))</f>
        <v/>
      </c>
      <c r="H6723" s="42" t="str">
        <f>IF(ISBLANK($N6723),"",IF(ISBLANK('datos GENERALES'!$C$10),"",'datos GENERALES'!$C$10))</f>
        <v/>
      </c>
      <c r="I6723" s="42" t="str">
        <f>IF(ISBLANK($N6723),"",IF(ISBLANK('datos GENERALES'!$D$10),"",'datos GENERALES'!$D$10))</f>
        <v/>
      </c>
      <c r="O6723" s="48" t="str">
        <f>IFERROR(VLOOKUP(N6723,ListaEspecies!$B$3:$D$45,2,FALSE),"")</f>
        <v/>
      </c>
      <c r="P6723" s="96" t="str">
        <f>IFERROR(VLOOKUP(N6723,ListaEspecies!$B$3:$D$45,3,FALSE),"")</f>
        <v/>
      </c>
      <c r="R6723" s="42" t="str">
        <f>IF(ISBLANK($J6723),"",IF(ISBLANK('datos GENERALES'!$B$15),"",'datos GENERALES'!$B$15))</f>
        <v/>
      </c>
      <c r="S6723" s="49" t="str">
        <f t="shared" ref="S6723:S6786" si="842">IF(U6723="",AA6723,U6723)</f>
        <v/>
      </c>
      <c r="T6723" s="49" t="str">
        <f t="shared" ref="T6723:T6786" si="843">IF(V6723="",AE6723,V6723)</f>
        <v/>
      </c>
      <c r="AA6723" s="50" t="str">
        <f t="shared" si="839"/>
        <v/>
      </c>
      <c r="AE6723" s="50" t="str">
        <f t="shared" ref="AE6723:AE6786" si="844">IF((AB6723+(AC6723/60)+(AD6723/3600))=0,"",(AB6723+(AC6723/60)+(AD6723/3600)))</f>
        <v/>
      </c>
      <c r="AI6723" s="19" t="str">
        <f t="shared" ref="AI6723:AI6786" si="845">IF(ISBLANK(AH6723),"",IF(AH6723="SI","",IF(AH6723="NO",0,"NA")))</f>
        <v/>
      </c>
      <c r="AJ6723"/>
      <c r="AK6723" s="19" t="str">
        <f t="shared" ref="AK6723:AK6786" si="846">IF(ISBLANK(AJ6723),"",IF(AJ6723="SI","",IF(AJ6723="NO",0,"NA")))</f>
        <v/>
      </c>
    </row>
    <row r="6724" spans="1:37" x14ac:dyDescent="0.25">
      <c r="A6724" s="42" t="str">
        <f t="shared" si="840"/>
        <v/>
      </c>
      <c r="B6724" s="42" t="str">
        <f t="shared" si="841"/>
        <v/>
      </c>
      <c r="C6724" s="42" t="str">
        <f>IF(ISBLANK($N6724),"",IF(ISBLANK('datos GENERALES'!B$16),"",'datos GENERALES'!B$16))</f>
        <v/>
      </c>
      <c r="D6724" s="43" t="str">
        <f>IF(ISBLANK($N6724),"","SGBTM/AUTAROC/"&amp;'datos GENERALES'!B$5&amp;"_"&amp;'datos GENERALES'!C$5&amp;"_"&amp;'datos GENERALES'!D$5)</f>
        <v/>
      </c>
      <c r="E6724" s="42" t="str">
        <f>IF(ISBLANK($N6724),"",IF(ISBLANK('datos GENERALES'!$B$6),"",'datos GENERALES'!$B$6))</f>
        <v/>
      </c>
      <c r="F6724" s="42" t="str">
        <f>IF(ISBLANK($N6724),"",IF(ISBLANK('datos GENERALES'!$B$7),"",'datos GENERALES'!$B$7))</f>
        <v/>
      </c>
      <c r="G6724" s="42" t="str">
        <f>IF(ISBLANK($N6724),"",IF(ISBLANK('datos GENERALES'!$B$10),"",'datos GENERALES'!$B$10))</f>
        <v/>
      </c>
      <c r="H6724" s="42" t="str">
        <f>IF(ISBLANK($N6724),"",IF(ISBLANK('datos GENERALES'!$C$10),"",'datos GENERALES'!$C$10))</f>
        <v/>
      </c>
      <c r="I6724" s="42" t="str">
        <f>IF(ISBLANK($N6724),"",IF(ISBLANK('datos GENERALES'!$D$10),"",'datos GENERALES'!$D$10))</f>
        <v/>
      </c>
      <c r="O6724" s="48" t="str">
        <f>IFERROR(VLOOKUP(N6724,ListaEspecies!$B$3:$D$45,2,FALSE),"")</f>
        <v/>
      </c>
      <c r="P6724" s="96" t="str">
        <f>IFERROR(VLOOKUP(N6724,ListaEspecies!$B$3:$D$45,3,FALSE),"")</f>
        <v/>
      </c>
      <c r="R6724" s="42" t="str">
        <f>IF(ISBLANK($J6724),"",IF(ISBLANK('datos GENERALES'!$B$15),"",'datos GENERALES'!$B$15))</f>
        <v/>
      </c>
      <c r="S6724" s="49" t="str">
        <f t="shared" si="842"/>
        <v/>
      </c>
      <c r="T6724" s="49" t="str">
        <f t="shared" si="843"/>
        <v/>
      </c>
      <c r="AA6724" s="50" t="str">
        <f t="shared" ref="AA6724:AA6787" si="847">IF((X6724+(Y6724/60)+(Z6724/3600))*IF(W6724="o",-1,1)=0,"",(X6724+(Y6724/60)+(Z6724/3600))*IF(W6724="o",-1,1))</f>
        <v/>
      </c>
      <c r="AE6724" s="50" t="str">
        <f t="shared" si="844"/>
        <v/>
      </c>
      <c r="AI6724" s="19" t="str">
        <f t="shared" si="845"/>
        <v/>
      </c>
      <c r="AJ6724"/>
      <c r="AK6724" s="19" t="str">
        <f t="shared" si="846"/>
        <v/>
      </c>
    </row>
    <row r="6725" spans="1:37" x14ac:dyDescent="0.25">
      <c r="A6725" s="42" t="str">
        <f t="shared" si="840"/>
        <v/>
      </c>
      <c r="B6725" s="42" t="str">
        <f t="shared" si="841"/>
        <v/>
      </c>
      <c r="C6725" s="42" t="str">
        <f>IF(ISBLANK($N6725),"",IF(ISBLANK('datos GENERALES'!B$16),"",'datos GENERALES'!B$16))</f>
        <v/>
      </c>
      <c r="D6725" s="43" t="str">
        <f>IF(ISBLANK($N6725),"","SGBTM/AUTAROC/"&amp;'datos GENERALES'!B$5&amp;"_"&amp;'datos GENERALES'!C$5&amp;"_"&amp;'datos GENERALES'!D$5)</f>
        <v/>
      </c>
      <c r="E6725" s="42" t="str">
        <f>IF(ISBLANK($N6725),"",IF(ISBLANK('datos GENERALES'!$B$6),"",'datos GENERALES'!$B$6))</f>
        <v/>
      </c>
      <c r="F6725" s="42" t="str">
        <f>IF(ISBLANK($N6725),"",IF(ISBLANK('datos GENERALES'!$B$7),"",'datos GENERALES'!$B$7))</f>
        <v/>
      </c>
      <c r="G6725" s="42" t="str">
        <f>IF(ISBLANK($N6725),"",IF(ISBLANK('datos GENERALES'!$B$10),"",'datos GENERALES'!$B$10))</f>
        <v/>
      </c>
      <c r="H6725" s="42" t="str">
        <f>IF(ISBLANK($N6725),"",IF(ISBLANK('datos GENERALES'!$C$10),"",'datos GENERALES'!$C$10))</f>
        <v/>
      </c>
      <c r="I6725" s="42" t="str">
        <f>IF(ISBLANK($N6725),"",IF(ISBLANK('datos GENERALES'!$D$10),"",'datos GENERALES'!$D$10))</f>
        <v/>
      </c>
      <c r="O6725" s="48" t="str">
        <f>IFERROR(VLOOKUP(N6725,ListaEspecies!$B$3:$D$45,2,FALSE),"")</f>
        <v/>
      </c>
      <c r="P6725" s="96" t="str">
        <f>IFERROR(VLOOKUP(N6725,ListaEspecies!$B$3:$D$45,3,FALSE),"")</f>
        <v/>
      </c>
      <c r="R6725" s="42" t="str">
        <f>IF(ISBLANK($J6725),"",IF(ISBLANK('datos GENERALES'!$B$15),"",'datos GENERALES'!$B$15))</f>
        <v/>
      </c>
      <c r="S6725" s="49" t="str">
        <f t="shared" si="842"/>
        <v/>
      </c>
      <c r="T6725" s="49" t="str">
        <f t="shared" si="843"/>
        <v/>
      </c>
      <c r="AA6725" s="50" t="str">
        <f t="shared" si="847"/>
        <v/>
      </c>
      <c r="AE6725" s="50" t="str">
        <f t="shared" si="844"/>
        <v/>
      </c>
      <c r="AI6725" s="19" t="str">
        <f t="shared" si="845"/>
        <v/>
      </c>
      <c r="AJ6725"/>
      <c r="AK6725" s="19" t="str">
        <f t="shared" si="846"/>
        <v/>
      </c>
    </row>
    <row r="6726" spans="1:37" x14ac:dyDescent="0.25">
      <c r="A6726" s="42" t="str">
        <f t="shared" si="840"/>
        <v/>
      </c>
      <c r="B6726" s="42" t="str">
        <f t="shared" si="841"/>
        <v/>
      </c>
      <c r="C6726" s="42" t="str">
        <f>IF(ISBLANK($N6726),"",IF(ISBLANK('datos GENERALES'!B$16),"",'datos GENERALES'!B$16))</f>
        <v/>
      </c>
      <c r="D6726" s="43" t="str">
        <f>IF(ISBLANK($N6726),"","SGBTM/AUTAROC/"&amp;'datos GENERALES'!B$5&amp;"_"&amp;'datos GENERALES'!C$5&amp;"_"&amp;'datos GENERALES'!D$5)</f>
        <v/>
      </c>
      <c r="E6726" s="42" t="str">
        <f>IF(ISBLANK($N6726),"",IF(ISBLANK('datos GENERALES'!$B$6),"",'datos GENERALES'!$B$6))</f>
        <v/>
      </c>
      <c r="F6726" s="42" t="str">
        <f>IF(ISBLANK($N6726),"",IF(ISBLANK('datos GENERALES'!$B$7),"",'datos GENERALES'!$B$7))</f>
        <v/>
      </c>
      <c r="G6726" s="42" t="str">
        <f>IF(ISBLANK($N6726),"",IF(ISBLANK('datos GENERALES'!$B$10),"",'datos GENERALES'!$B$10))</f>
        <v/>
      </c>
      <c r="H6726" s="42" t="str">
        <f>IF(ISBLANK($N6726),"",IF(ISBLANK('datos GENERALES'!$C$10),"",'datos GENERALES'!$C$10))</f>
        <v/>
      </c>
      <c r="I6726" s="42" t="str">
        <f>IF(ISBLANK($N6726),"",IF(ISBLANK('datos GENERALES'!$D$10),"",'datos GENERALES'!$D$10))</f>
        <v/>
      </c>
      <c r="O6726" s="48" t="str">
        <f>IFERROR(VLOOKUP(N6726,ListaEspecies!$B$3:$D$45,2,FALSE),"")</f>
        <v/>
      </c>
      <c r="P6726" s="96" t="str">
        <f>IFERROR(VLOOKUP(N6726,ListaEspecies!$B$3:$D$45,3,FALSE),"")</f>
        <v/>
      </c>
      <c r="R6726" s="42" t="str">
        <f>IF(ISBLANK($J6726),"",IF(ISBLANK('datos GENERALES'!$B$15),"",'datos GENERALES'!$B$15))</f>
        <v/>
      </c>
      <c r="S6726" s="49" t="str">
        <f t="shared" si="842"/>
        <v/>
      </c>
      <c r="T6726" s="49" t="str">
        <f t="shared" si="843"/>
        <v/>
      </c>
      <c r="AA6726" s="50" t="str">
        <f t="shared" si="847"/>
        <v/>
      </c>
      <c r="AE6726" s="50" t="str">
        <f t="shared" si="844"/>
        <v/>
      </c>
      <c r="AI6726" s="19" t="str">
        <f t="shared" si="845"/>
        <v/>
      </c>
      <c r="AJ6726"/>
      <c r="AK6726" s="19" t="str">
        <f t="shared" si="846"/>
        <v/>
      </c>
    </row>
    <row r="6727" spans="1:37" x14ac:dyDescent="0.25">
      <c r="A6727" s="42" t="str">
        <f t="shared" si="840"/>
        <v/>
      </c>
      <c r="B6727" s="42" t="str">
        <f t="shared" si="841"/>
        <v/>
      </c>
      <c r="C6727" s="42" t="str">
        <f>IF(ISBLANK($N6727),"",IF(ISBLANK('datos GENERALES'!B$16),"",'datos GENERALES'!B$16))</f>
        <v/>
      </c>
      <c r="D6727" s="43" t="str">
        <f>IF(ISBLANK($N6727),"","SGBTM/AUTAROC/"&amp;'datos GENERALES'!B$5&amp;"_"&amp;'datos GENERALES'!C$5&amp;"_"&amp;'datos GENERALES'!D$5)</f>
        <v/>
      </c>
      <c r="E6727" s="42" t="str">
        <f>IF(ISBLANK($N6727),"",IF(ISBLANK('datos GENERALES'!$B$6),"",'datos GENERALES'!$B$6))</f>
        <v/>
      </c>
      <c r="F6727" s="42" t="str">
        <f>IF(ISBLANK($N6727),"",IF(ISBLANK('datos GENERALES'!$B$7),"",'datos GENERALES'!$B$7))</f>
        <v/>
      </c>
      <c r="G6727" s="42" t="str">
        <f>IF(ISBLANK($N6727),"",IF(ISBLANK('datos GENERALES'!$B$10),"",'datos GENERALES'!$B$10))</f>
        <v/>
      </c>
      <c r="H6727" s="42" t="str">
        <f>IF(ISBLANK($N6727),"",IF(ISBLANK('datos GENERALES'!$C$10),"",'datos GENERALES'!$C$10))</f>
        <v/>
      </c>
      <c r="I6727" s="42" t="str">
        <f>IF(ISBLANK($N6727),"",IF(ISBLANK('datos GENERALES'!$D$10),"",'datos GENERALES'!$D$10))</f>
        <v/>
      </c>
      <c r="O6727" s="48" t="str">
        <f>IFERROR(VLOOKUP(N6727,ListaEspecies!$B$3:$D$45,2,FALSE),"")</f>
        <v/>
      </c>
      <c r="P6727" s="96" t="str">
        <f>IFERROR(VLOOKUP(N6727,ListaEspecies!$B$3:$D$45,3,FALSE),"")</f>
        <v/>
      </c>
      <c r="R6727" s="42" t="str">
        <f>IF(ISBLANK($J6727),"",IF(ISBLANK('datos GENERALES'!$B$15),"",'datos GENERALES'!$B$15))</f>
        <v/>
      </c>
      <c r="S6727" s="49" t="str">
        <f t="shared" si="842"/>
        <v/>
      </c>
      <c r="T6727" s="49" t="str">
        <f t="shared" si="843"/>
        <v/>
      </c>
      <c r="AA6727" s="50" t="str">
        <f t="shared" si="847"/>
        <v/>
      </c>
      <c r="AE6727" s="50" t="str">
        <f t="shared" si="844"/>
        <v/>
      </c>
      <c r="AI6727" s="19" t="str">
        <f t="shared" si="845"/>
        <v/>
      </c>
      <c r="AJ6727"/>
      <c r="AK6727" s="19" t="str">
        <f t="shared" si="846"/>
        <v/>
      </c>
    </row>
    <row r="6728" spans="1:37" x14ac:dyDescent="0.25">
      <c r="A6728" s="42" t="str">
        <f t="shared" si="840"/>
        <v/>
      </c>
      <c r="B6728" s="42" t="str">
        <f t="shared" si="841"/>
        <v/>
      </c>
      <c r="C6728" s="42" t="str">
        <f>IF(ISBLANK($N6728),"",IF(ISBLANK('datos GENERALES'!B$16),"",'datos GENERALES'!B$16))</f>
        <v/>
      </c>
      <c r="D6728" s="43" t="str">
        <f>IF(ISBLANK($N6728),"","SGBTM/AUTAROC/"&amp;'datos GENERALES'!B$5&amp;"_"&amp;'datos GENERALES'!C$5&amp;"_"&amp;'datos GENERALES'!D$5)</f>
        <v/>
      </c>
      <c r="E6728" s="42" t="str">
        <f>IF(ISBLANK($N6728),"",IF(ISBLANK('datos GENERALES'!$B$6),"",'datos GENERALES'!$B$6))</f>
        <v/>
      </c>
      <c r="F6728" s="42" t="str">
        <f>IF(ISBLANK($N6728),"",IF(ISBLANK('datos GENERALES'!$B$7),"",'datos GENERALES'!$B$7))</f>
        <v/>
      </c>
      <c r="G6728" s="42" t="str">
        <f>IF(ISBLANK($N6728),"",IF(ISBLANK('datos GENERALES'!$B$10),"",'datos GENERALES'!$B$10))</f>
        <v/>
      </c>
      <c r="H6728" s="42" t="str">
        <f>IF(ISBLANK($N6728),"",IF(ISBLANK('datos GENERALES'!$C$10),"",'datos GENERALES'!$C$10))</f>
        <v/>
      </c>
      <c r="I6728" s="42" t="str">
        <f>IF(ISBLANK($N6728),"",IF(ISBLANK('datos GENERALES'!$D$10),"",'datos GENERALES'!$D$10))</f>
        <v/>
      </c>
      <c r="O6728" s="48" t="str">
        <f>IFERROR(VLOOKUP(N6728,ListaEspecies!$B$3:$D$45,2,FALSE),"")</f>
        <v/>
      </c>
      <c r="P6728" s="96" t="str">
        <f>IFERROR(VLOOKUP(N6728,ListaEspecies!$B$3:$D$45,3,FALSE),"")</f>
        <v/>
      </c>
      <c r="R6728" s="42" t="str">
        <f>IF(ISBLANK($J6728),"",IF(ISBLANK('datos GENERALES'!$B$15),"",'datos GENERALES'!$B$15))</f>
        <v/>
      </c>
      <c r="S6728" s="49" t="str">
        <f t="shared" si="842"/>
        <v/>
      </c>
      <c r="T6728" s="49" t="str">
        <f t="shared" si="843"/>
        <v/>
      </c>
      <c r="AA6728" s="50" t="str">
        <f t="shared" si="847"/>
        <v/>
      </c>
      <c r="AE6728" s="50" t="str">
        <f t="shared" si="844"/>
        <v/>
      </c>
      <c r="AI6728" s="19" t="str">
        <f t="shared" si="845"/>
        <v/>
      </c>
      <c r="AJ6728"/>
      <c r="AK6728" s="19" t="str">
        <f t="shared" si="846"/>
        <v/>
      </c>
    </row>
    <row r="6729" spans="1:37" x14ac:dyDescent="0.25">
      <c r="A6729" s="42" t="str">
        <f t="shared" si="840"/>
        <v/>
      </c>
      <c r="B6729" s="42" t="str">
        <f t="shared" si="841"/>
        <v/>
      </c>
      <c r="C6729" s="42" t="str">
        <f>IF(ISBLANK($N6729),"",IF(ISBLANK('datos GENERALES'!B$16),"",'datos GENERALES'!B$16))</f>
        <v/>
      </c>
      <c r="D6729" s="43" t="str">
        <f>IF(ISBLANK($N6729),"","SGBTM/AUTAROC/"&amp;'datos GENERALES'!B$5&amp;"_"&amp;'datos GENERALES'!C$5&amp;"_"&amp;'datos GENERALES'!D$5)</f>
        <v/>
      </c>
      <c r="E6729" s="42" t="str">
        <f>IF(ISBLANK($N6729),"",IF(ISBLANK('datos GENERALES'!$B$6),"",'datos GENERALES'!$B$6))</f>
        <v/>
      </c>
      <c r="F6729" s="42" t="str">
        <f>IF(ISBLANK($N6729),"",IF(ISBLANK('datos GENERALES'!$B$7),"",'datos GENERALES'!$B$7))</f>
        <v/>
      </c>
      <c r="G6729" s="42" t="str">
        <f>IF(ISBLANK($N6729),"",IF(ISBLANK('datos GENERALES'!$B$10),"",'datos GENERALES'!$B$10))</f>
        <v/>
      </c>
      <c r="H6729" s="42" t="str">
        <f>IF(ISBLANK($N6729),"",IF(ISBLANK('datos GENERALES'!$C$10),"",'datos GENERALES'!$C$10))</f>
        <v/>
      </c>
      <c r="I6729" s="42" t="str">
        <f>IF(ISBLANK($N6729),"",IF(ISBLANK('datos GENERALES'!$D$10),"",'datos GENERALES'!$D$10))</f>
        <v/>
      </c>
      <c r="O6729" s="48" t="str">
        <f>IFERROR(VLOOKUP(N6729,ListaEspecies!$B$3:$D$45,2,FALSE),"")</f>
        <v/>
      </c>
      <c r="P6729" s="96" t="str">
        <f>IFERROR(VLOOKUP(N6729,ListaEspecies!$B$3:$D$45,3,FALSE),"")</f>
        <v/>
      </c>
      <c r="R6729" s="42" t="str">
        <f>IF(ISBLANK($J6729),"",IF(ISBLANK('datos GENERALES'!$B$15),"",'datos GENERALES'!$B$15))</f>
        <v/>
      </c>
      <c r="S6729" s="49" t="str">
        <f t="shared" si="842"/>
        <v/>
      </c>
      <c r="T6729" s="49" t="str">
        <f t="shared" si="843"/>
        <v/>
      </c>
      <c r="AA6729" s="50" t="str">
        <f t="shared" si="847"/>
        <v/>
      </c>
      <c r="AE6729" s="50" t="str">
        <f t="shared" si="844"/>
        <v/>
      </c>
      <c r="AI6729" s="19" t="str">
        <f t="shared" si="845"/>
        <v/>
      </c>
      <c r="AJ6729"/>
      <c r="AK6729" s="19" t="str">
        <f t="shared" si="846"/>
        <v/>
      </c>
    </row>
    <row r="6730" spans="1:37" x14ac:dyDescent="0.25">
      <c r="A6730" s="42" t="str">
        <f t="shared" si="840"/>
        <v/>
      </c>
      <c r="B6730" s="42" t="str">
        <f t="shared" si="841"/>
        <v/>
      </c>
      <c r="C6730" s="42" t="str">
        <f>IF(ISBLANK($N6730),"",IF(ISBLANK('datos GENERALES'!B$16),"",'datos GENERALES'!B$16))</f>
        <v/>
      </c>
      <c r="D6730" s="43" t="str">
        <f>IF(ISBLANK($N6730),"","SGBTM/AUTAROC/"&amp;'datos GENERALES'!B$5&amp;"_"&amp;'datos GENERALES'!C$5&amp;"_"&amp;'datos GENERALES'!D$5)</f>
        <v/>
      </c>
      <c r="E6730" s="42" t="str">
        <f>IF(ISBLANK($N6730),"",IF(ISBLANK('datos GENERALES'!$B$6),"",'datos GENERALES'!$B$6))</f>
        <v/>
      </c>
      <c r="F6730" s="42" t="str">
        <f>IF(ISBLANK($N6730),"",IF(ISBLANK('datos GENERALES'!$B$7),"",'datos GENERALES'!$B$7))</f>
        <v/>
      </c>
      <c r="G6730" s="42" t="str">
        <f>IF(ISBLANK($N6730),"",IF(ISBLANK('datos GENERALES'!$B$10),"",'datos GENERALES'!$B$10))</f>
        <v/>
      </c>
      <c r="H6730" s="42" t="str">
        <f>IF(ISBLANK($N6730),"",IF(ISBLANK('datos GENERALES'!$C$10),"",'datos GENERALES'!$C$10))</f>
        <v/>
      </c>
      <c r="I6730" s="42" t="str">
        <f>IF(ISBLANK($N6730),"",IF(ISBLANK('datos GENERALES'!$D$10),"",'datos GENERALES'!$D$10))</f>
        <v/>
      </c>
      <c r="O6730" s="48" t="str">
        <f>IFERROR(VLOOKUP(N6730,ListaEspecies!$B$3:$D$45,2,FALSE),"")</f>
        <v/>
      </c>
      <c r="P6730" s="96" t="str">
        <f>IFERROR(VLOOKUP(N6730,ListaEspecies!$B$3:$D$45,3,FALSE),"")</f>
        <v/>
      </c>
      <c r="R6730" s="42" t="str">
        <f>IF(ISBLANK($J6730),"",IF(ISBLANK('datos GENERALES'!$B$15),"",'datos GENERALES'!$B$15))</f>
        <v/>
      </c>
      <c r="S6730" s="49" t="str">
        <f t="shared" si="842"/>
        <v/>
      </c>
      <c r="T6730" s="49" t="str">
        <f t="shared" si="843"/>
        <v/>
      </c>
      <c r="AA6730" s="50" t="str">
        <f t="shared" si="847"/>
        <v/>
      </c>
      <c r="AE6730" s="50" t="str">
        <f t="shared" si="844"/>
        <v/>
      </c>
      <c r="AI6730" s="19" t="str">
        <f t="shared" si="845"/>
        <v/>
      </c>
      <c r="AJ6730"/>
      <c r="AK6730" s="19" t="str">
        <f t="shared" si="846"/>
        <v/>
      </c>
    </row>
    <row r="6731" spans="1:37" x14ac:dyDescent="0.25">
      <c r="A6731" s="42" t="str">
        <f t="shared" si="840"/>
        <v/>
      </c>
      <c r="B6731" s="42" t="str">
        <f t="shared" si="841"/>
        <v/>
      </c>
      <c r="C6731" s="42" t="str">
        <f>IF(ISBLANK($N6731),"",IF(ISBLANK('datos GENERALES'!B$16),"",'datos GENERALES'!B$16))</f>
        <v/>
      </c>
      <c r="D6731" s="43" t="str">
        <f>IF(ISBLANK($N6731),"","SGBTM/AUTAROC/"&amp;'datos GENERALES'!B$5&amp;"_"&amp;'datos GENERALES'!C$5&amp;"_"&amp;'datos GENERALES'!D$5)</f>
        <v/>
      </c>
      <c r="E6731" s="42" t="str">
        <f>IF(ISBLANK($N6731),"",IF(ISBLANK('datos GENERALES'!$B$6),"",'datos GENERALES'!$B$6))</f>
        <v/>
      </c>
      <c r="F6731" s="42" t="str">
        <f>IF(ISBLANK($N6731),"",IF(ISBLANK('datos GENERALES'!$B$7),"",'datos GENERALES'!$B$7))</f>
        <v/>
      </c>
      <c r="G6731" s="42" t="str">
        <f>IF(ISBLANK($N6731),"",IF(ISBLANK('datos GENERALES'!$B$10),"",'datos GENERALES'!$B$10))</f>
        <v/>
      </c>
      <c r="H6731" s="42" t="str">
        <f>IF(ISBLANK($N6731),"",IF(ISBLANK('datos GENERALES'!$C$10),"",'datos GENERALES'!$C$10))</f>
        <v/>
      </c>
      <c r="I6731" s="42" t="str">
        <f>IF(ISBLANK($N6731),"",IF(ISBLANK('datos GENERALES'!$D$10),"",'datos GENERALES'!$D$10))</f>
        <v/>
      </c>
      <c r="O6731" s="48" t="str">
        <f>IFERROR(VLOOKUP(N6731,ListaEspecies!$B$3:$D$45,2,FALSE),"")</f>
        <v/>
      </c>
      <c r="P6731" s="96" t="str">
        <f>IFERROR(VLOOKUP(N6731,ListaEspecies!$B$3:$D$45,3,FALSE),"")</f>
        <v/>
      </c>
      <c r="R6731" s="42" t="str">
        <f>IF(ISBLANK($J6731),"",IF(ISBLANK('datos GENERALES'!$B$15),"",'datos GENERALES'!$B$15))</f>
        <v/>
      </c>
      <c r="S6731" s="49" t="str">
        <f t="shared" si="842"/>
        <v/>
      </c>
      <c r="T6731" s="49" t="str">
        <f t="shared" si="843"/>
        <v/>
      </c>
      <c r="AA6731" s="50" t="str">
        <f t="shared" si="847"/>
        <v/>
      </c>
      <c r="AE6731" s="50" t="str">
        <f t="shared" si="844"/>
        <v/>
      </c>
      <c r="AI6731" s="19" t="str">
        <f t="shared" si="845"/>
        <v/>
      </c>
      <c r="AJ6731"/>
      <c r="AK6731" s="19" t="str">
        <f t="shared" si="846"/>
        <v/>
      </c>
    </row>
    <row r="6732" spans="1:37" x14ac:dyDescent="0.25">
      <c r="A6732" s="42" t="str">
        <f t="shared" si="840"/>
        <v/>
      </c>
      <c r="B6732" s="42" t="str">
        <f t="shared" si="841"/>
        <v/>
      </c>
      <c r="C6732" s="42" t="str">
        <f>IF(ISBLANK($N6732),"",IF(ISBLANK('datos GENERALES'!B$16),"",'datos GENERALES'!B$16))</f>
        <v/>
      </c>
      <c r="D6732" s="43" t="str">
        <f>IF(ISBLANK($N6732),"","SGBTM/AUTAROC/"&amp;'datos GENERALES'!B$5&amp;"_"&amp;'datos GENERALES'!C$5&amp;"_"&amp;'datos GENERALES'!D$5)</f>
        <v/>
      </c>
      <c r="E6732" s="42" t="str">
        <f>IF(ISBLANK($N6732),"",IF(ISBLANK('datos GENERALES'!$B$6),"",'datos GENERALES'!$B$6))</f>
        <v/>
      </c>
      <c r="F6732" s="42" t="str">
        <f>IF(ISBLANK($N6732),"",IF(ISBLANK('datos GENERALES'!$B$7),"",'datos GENERALES'!$B$7))</f>
        <v/>
      </c>
      <c r="G6732" s="42" t="str">
        <f>IF(ISBLANK($N6732),"",IF(ISBLANK('datos GENERALES'!$B$10),"",'datos GENERALES'!$B$10))</f>
        <v/>
      </c>
      <c r="H6732" s="42" t="str">
        <f>IF(ISBLANK($N6732),"",IF(ISBLANK('datos GENERALES'!$C$10),"",'datos GENERALES'!$C$10))</f>
        <v/>
      </c>
      <c r="I6732" s="42" t="str">
        <f>IF(ISBLANK($N6732),"",IF(ISBLANK('datos GENERALES'!$D$10),"",'datos GENERALES'!$D$10))</f>
        <v/>
      </c>
      <c r="O6732" s="48" t="str">
        <f>IFERROR(VLOOKUP(N6732,ListaEspecies!$B$3:$D$45,2,FALSE),"")</f>
        <v/>
      </c>
      <c r="P6732" s="96" t="str">
        <f>IFERROR(VLOOKUP(N6732,ListaEspecies!$B$3:$D$45,3,FALSE),"")</f>
        <v/>
      </c>
      <c r="R6732" s="42" t="str">
        <f>IF(ISBLANK($J6732),"",IF(ISBLANK('datos GENERALES'!$B$15),"",'datos GENERALES'!$B$15))</f>
        <v/>
      </c>
      <c r="S6732" s="49" t="str">
        <f t="shared" si="842"/>
        <v/>
      </c>
      <c r="T6732" s="49" t="str">
        <f t="shared" si="843"/>
        <v/>
      </c>
      <c r="AA6732" s="50" t="str">
        <f t="shared" si="847"/>
        <v/>
      </c>
      <c r="AE6732" s="50" t="str">
        <f t="shared" si="844"/>
        <v/>
      </c>
      <c r="AI6732" s="19" t="str">
        <f t="shared" si="845"/>
        <v/>
      </c>
      <c r="AJ6732"/>
      <c r="AK6732" s="19" t="str">
        <f t="shared" si="846"/>
        <v/>
      </c>
    </row>
    <row r="6733" spans="1:37" x14ac:dyDescent="0.25">
      <c r="A6733" s="42" t="str">
        <f t="shared" si="840"/>
        <v/>
      </c>
      <c r="B6733" s="42" t="str">
        <f t="shared" si="841"/>
        <v/>
      </c>
      <c r="C6733" s="42" t="str">
        <f>IF(ISBLANK($N6733),"",IF(ISBLANK('datos GENERALES'!B$16),"",'datos GENERALES'!B$16))</f>
        <v/>
      </c>
      <c r="D6733" s="43" t="str">
        <f>IF(ISBLANK($N6733),"","SGBTM/AUTAROC/"&amp;'datos GENERALES'!B$5&amp;"_"&amp;'datos GENERALES'!C$5&amp;"_"&amp;'datos GENERALES'!D$5)</f>
        <v/>
      </c>
      <c r="E6733" s="42" t="str">
        <f>IF(ISBLANK($N6733),"",IF(ISBLANK('datos GENERALES'!$B$6),"",'datos GENERALES'!$B$6))</f>
        <v/>
      </c>
      <c r="F6733" s="42" t="str">
        <f>IF(ISBLANK($N6733),"",IF(ISBLANK('datos GENERALES'!$B$7),"",'datos GENERALES'!$B$7))</f>
        <v/>
      </c>
      <c r="G6733" s="42" t="str">
        <f>IF(ISBLANK($N6733),"",IF(ISBLANK('datos GENERALES'!$B$10),"",'datos GENERALES'!$B$10))</f>
        <v/>
      </c>
      <c r="H6733" s="42" t="str">
        <f>IF(ISBLANK($N6733),"",IF(ISBLANK('datos GENERALES'!$C$10),"",'datos GENERALES'!$C$10))</f>
        <v/>
      </c>
      <c r="I6733" s="42" t="str">
        <f>IF(ISBLANK($N6733),"",IF(ISBLANK('datos GENERALES'!$D$10),"",'datos GENERALES'!$D$10))</f>
        <v/>
      </c>
      <c r="O6733" s="48" t="str">
        <f>IFERROR(VLOOKUP(N6733,ListaEspecies!$B$3:$D$45,2,FALSE),"")</f>
        <v/>
      </c>
      <c r="P6733" s="96" t="str">
        <f>IFERROR(VLOOKUP(N6733,ListaEspecies!$B$3:$D$45,3,FALSE),"")</f>
        <v/>
      </c>
      <c r="R6733" s="42" t="str">
        <f>IF(ISBLANK($J6733),"",IF(ISBLANK('datos GENERALES'!$B$15),"",'datos GENERALES'!$B$15))</f>
        <v/>
      </c>
      <c r="S6733" s="49" t="str">
        <f t="shared" si="842"/>
        <v/>
      </c>
      <c r="T6733" s="49" t="str">
        <f t="shared" si="843"/>
        <v/>
      </c>
      <c r="AA6733" s="50" t="str">
        <f t="shared" si="847"/>
        <v/>
      </c>
      <c r="AE6733" s="50" t="str">
        <f t="shared" si="844"/>
        <v/>
      </c>
      <c r="AI6733" s="19" t="str">
        <f t="shared" si="845"/>
        <v/>
      </c>
      <c r="AJ6733"/>
      <c r="AK6733" s="19" t="str">
        <f t="shared" si="846"/>
        <v/>
      </c>
    </row>
    <row r="6734" spans="1:37" x14ac:dyDescent="0.25">
      <c r="A6734" s="42" t="str">
        <f t="shared" si="840"/>
        <v/>
      </c>
      <c r="B6734" s="42" t="str">
        <f t="shared" si="841"/>
        <v/>
      </c>
      <c r="C6734" s="42" t="str">
        <f>IF(ISBLANK($N6734),"",IF(ISBLANK('datos GENERALES'!B$16),"",'datos GENERALES'!B$16))</f>
        <v/>
      </c>
      <c r="D6734" s="43" t="str">
        <f>IF(ISBLANK($N6734),"","SGBTM/AUTAROC/"&amp;'datos GENERALES'!B$5&amp;"_"&amp;'datos GENERALES'!C$5&amp;"_"&amp;'datos GENERALES'!D$5)</f>
        <v/>
      </c>
      <c r="E6734" s="42" t="str">
        <f>IF(ISBLANK($N6734),"",IF(ISBLANK('datos GENERALES'!$B$6),"",'datos GENERALES'!$B$6))</f>
        <v/>
      </c>
      <c r="F6734" s="42" t="str">
        <f>IF(ISBLANK($N6734),"",IF(ISBLANK('datos GENERALES'!$B$7),"",'datos GENERALES'!$B$7))</f>
        <v/>
      </c>
      <c r="G6734" s="42" t="str">
        <f>IF(ISBLANK($N6734),"",IF(ISBLANK('datos GENERALES'!$B$10),"",'datos GENERALES'!$B$10))</f>
        <v/>
      </c>
      <c r="H6734" s="42" t="str">
        <f>IF(ISBLANK($N6734),"",IF(ISBLANK('datos GENERALES'!$C$10),"",'datos GENERALES'!$C$10))</f>
        <v/>
      </c>
      <c r="I6734" s="42" t="str">
        <f>IF(ISBLANK($N6734),"",IF(ISBLANK('datos GENERALES'!$D$10),"",'datos GENERALES'!$D$10))</f>
        <v/>
      </c>
      <c r="O6734" s="48" t="str">
        <f>IFERROR(VLOOKUP(N6734,ListaEspecies!$B$3:$D$45,2,FALSE),"")</f>
        <v/>
      </c>
      <c r="P6734" s="96" t="str">
        <f>IFERROR(VLOOKUP(N6734,ListaEspecies!$B$3:$D$45,3,FALSE),"")</f>
        <v/>
      </c>
      <c r="R6734" s="42" t="str">
        <f>IF(ISBLANK($J6734),"",IF(ISBLANK('datos GENERALES'!$B$15),"",'datos GENERALES'!$B$15))</f>
        <v/>
      </c>
      <c r="S6734" s="49" t="str">
        <f t="shared" si="842"/>
        <v/>
      </c>
      <c r="T6734" s="49" t="str">
        <f t="shared" si="843"/>
        <v/>
      </c>
      <c r="AA6734" s="50" t="str">
        <f t="shared" si="847"/>
        <v/>
      </c>
      <c r="AE6734" s="50" t="str">
        <f t="shared" si="844"/>
        <v/>
      </c>
      <c r="AI6734" s="19" t="str">
        <f t="shared" si="845"/>
        <v/>
      </c>
      <c r="AJ6734"/>
      <c r="AK6734" s="19" t="str">
        <f t="shared" si="846"/>
        <v/>
      </c>
    </row>
    <row r="6735" spans="1:37" x14ac:dyDescent="0.25">
      <c r="A6735" s="42" t="str">
        <f t="shared" si="840"/>
        <v/>
      </c>
      <c r="B6735" s="42" t="str">
        <f t="shared" si="841"/>
        <v/>
      </c>
      <c r="C6735" s="42" t="str">
        <f>IF(ISBLANK($N6735),"",IF(ISBLANK('datos GENERALES'!B$16),"",'datos GENERALES'!B$16))</f>
        <v/>
      </c>
      <c r="D6735" s="43" t="str">
        <f>IF(ISBLANK($N6735),"","SGBTM/AUTAROC/"&amp;'datos GENERALES'!B$5&amp;"_"&amp;'datos GENERALES'!C$5&amp;"_"&amp;'datos GENERALES'!D$5)</f>
        <v/>
      </c>
      <c r="E6735" s="42" t="str">
        <f>IF(ISBLANK($N6735),"",IF(ISBLANK('datos GENERALES'!$B$6),"",'datos GENERALES'!$B$6))</f>
        <v/>
      </c>
      <c r="F6735" s="42" t="str">
        <f>IF(ISBLANK($N6735),"",IF(ISBLANK('datos GENERALES'!$B$7),"",'datos GENERALES'!$B$7))</f>
        <v/>
      </c>
      <c r="G6735" s="42" t="str">
        <f>IF(ISBLANK($N6735),"",IF(ISBLANK('datos GENERALES'!$B$10),"",'datos GENERALES'!$B$10))</f>
        <v/>
      </c>
      <c r="H6735" s="42" t="str">
        <f>IF(ISBLANK($N6735),"",IF(ISBLANK('datos GENERALES'!$C$10),"",'datos GENERALES'!$C$10))</f>
        <v/>
      </c>
      <c r="I6735" s="42" t="str">
        <f>IF(ISBLANK($N6735),"",IF(ISBLANK('datos GENERALES'!$D$10),"",'datos GENERALES'!$D$10))</f>
        <v/>
      </c>
      <c r="O6735" s="48" t="str">
        <f>IFERROR(VLOOKUP(N6735,ListaEspecies!$B$3:$D$45,2,FALSE),"")</f>
        <v/>
      </c>
      <c r="P6735" s="96" t="str">
        <f>IFERROR(VLOOKUP(N6735,ListaEspecies!$B$3:$D$45,3,FALSE),"")</f>
        <v/>
      </c>
      <c r="R6735" s="42" t="str">
        <f>IF(ISBLANK($J6735),"",IF(ISBLANK('datos GENERALES'!$B$15),"",'datos GENERALES'!$B$15))</f>
        <v/>
      </c>
      <c r="S6735" s="49" t="str">
        <f t="shared" si="842"/>
        <v/>
      </c>
      <c r="T6735" s="49" t="str">
        <f t="shared" si="843"/>
        <v/>
      </c>
      <c r="AA6735" s="50" t="str">
        <f t="shared" si="847"/>
        <v/>
      </c>
      <c r="AE6735" s="50" t="str">
        <f t="shared" si="844"/>
        <v/>
      </c>
      <c r="AI6735" s="19" t="str">
        <f t="shared" si="845"/>
        <v/>
      </c>
      <c r="AJ6735"/>
      <c r="AK6735" s="19" t="str">
        <f t="shared" si="846"/>
        <v/>
      </c>
    </row>
    <row r="6736" spans="1:37" x14ac:dyDescent="0.25">
      <c r="A6736" s="42" t="str">
        <f t="shared" si="840"/>
        <v/>
      </c>
      <c r="B6736" s="42" t="str">
        <f t="shared" si="841"/>
        <v/>
      </c>
      <c r="C6736" s="42" t="str">
        <f>IF(ISBLANK($N6736),"",IF(ISBLANK('datos GENERALES'!B$16),"",'datos GENERALES'!B$16))</f>
        <v/>
      </c>
      <c r="D6736" s="43" t="str">
        <f>IF(ISBLANK($N6736),"","SGBTM/AUTAROC/"&amp;'datos GENERALES'!B$5&amp;"_"&amp;'datos GENERALES'!C$5&amp;"_"&amp;'datos GENERALES'!D$5)</f>
        <v/>
      </c>
      <c r="E6736" s="42" t="str">
        <f>IF(ISBLANK($N6736),"",IF(ISBLANK('datos GENERALES'!$B$6),"",'datos GENERALES'!$B$6))</f>
        <v/>
      </c>
      <c r="F6736" s="42" t="str">
        <f>IF(ISBLANK($N6736),"",IF(ISBLANK('datos GENERALES'!$B$7),"",'datos GENERALES'!$B$7))</f>
        <v/>
      </c>
      <c r="G6736" s="42" t="str">
        <f>IF(ISBLANK($N6736),"",IF(ISBLANK('datos GENERALES'!$B$10),"",'datos GENERALES'!$B$10))</f>
        <v/>
      </c>
      <c r="H6736" s="42" t="str">
        <f>IF(ISBLANK($N6736),"",IF(ISBLANK('datos GENERALES'!$C$10),"",'datos GENERALES'!$C$10))</f>
        <v/>
      </c>
      <c r="I6736" s="42" t="str">
        <f>IF(ISBLANK($N6736),"",IF(ISBLANK('datos GENERALES'!$D$10),"",'datos GENERALES'!$D$10))</f>
        <v/>
      </c>
      <c r="O6736" s="48" t="str">
        <f>IFERROR(VLOOKUP(N6736,ListaEspecies!$B$3:$D$45,2,FALSE),"")</f>
        <v/>
      </c>
      <c r="P6736" s="96" t="str">
        <f>IFERROR(VLOOKUP(N6736,ListaEspecies!$B$3:$D$45,3,FALSE),"")</f>
        <v/>
      </c>
      <c r="R6736" s="42" t="str">
        <f>IF(ISBLANK($J6736),"",IF(ISBLANK('datos GENERALES'!$B$15),"",'datos GENERALES'!$B$15))</f>
        <v/>
      </c>
      <c r="S6736" s="49" t="str">
        <f t="shared" si="842"/>
        <v/>
      </c>
      <c r="T6736" s="49" t="str">
        <f t="shared" si="843"/>
        <v/>
      </c>
      <c r="AA6736" s="50" t="str">
        <f t="shared" si="847"/>
        <v/>
      </c>
      <c r="AE6736" s="50" t="str">
        <f t="shared" si="844"/>
        <v/>
      </c>
      <c r="AI6736" s="19" t="str">
        <f t="shared" si="845"/>
        <v/>
      </c>
      <c r="AJ6736"/>
      <c r="AK6736" s="19" t="str">
        <f t="shared" si="846"/>
        <v/>
      </c>
    </row>
    <row r="6737" spans="1:37" x14ac:dyDescent="0.25">
      <c r="A6737" s="42" t="str">
        <f t="shared" si="840"/>
        <v/>
      </c>
      <c r="B6737" s="42" t="str">
        <f t="shared" si="841"/>
        <v/>
      </c>
      <c r="C6737" s="42" t="str">
        <f>IF(ISBLANK($N6737),"",IF(ISBLANK('datos GENERALES'!B$16),"",'datos GENERALES'!B$16))</f>
        <v/>
      </c>
      <c r="D6737" s="43" t="str">
        <f>IF(ISBLANK($N6737),"","SGBTM/AUTAROC/"&amp;'datos GENERALES'!B$5&amp;"_"&amp;'datos GENERALES'!C$5&amp;"_"&amp;'datos GENERALES'!D$5)</f>
        <v/>
      </c>
      <c r="E6737" s="42" t="str">
        <f>IF(ISBLANK($N6737),"",IF(ISBLANK('datos GENERALES'!$B$6),"",'datos GENERALES'!$B$6))</f>
        <v/>
      </c>
      <c r="F6737" s="42" t="str">
        <f>IF(ISBLANK($N6737),"",IF(ISBLANK('datos GENERALES'!$B$7),"",'datos GENERALES'!$B$7))</f>
        <v/>
      </c>
      <c r="G6737" s="42" t="str">
        <f>IF(ISBLANK($N6737),"",IF(ISBLANK('datos GENERALES'!$B$10),"",'datos GENERALES'!$B$10))</f>
        <v/>
      </c>
      <c r="H6737" s="42" t="str">
        <f>IF(ISBLANK($N6737),"",IF(ISBLANK('datos GENERALES'!$C$10),"",'datos GENERALES'!$C$10))</f>
        <v/>
      </c>
      <c r="I6737" s="42" t="str">
        <f>IF(ISBLANK($N6737),"",IF(ISBLANK('datos GENERALES'!$D$10),"",'datos GENERALES'!$D$10))</f>
        <v/>
      </c>
      <c r="O6737" s="48" t="str">
        <f>IFERROR(VLOOKUP(N6737,ListaEspecies!$B$3:$D$45,2,FALSE),"")</f>
        <v/>
      </c>
      <c r="P6737" s="96" t="str">
        <f>IFERROR(VLOOKUP(N6737,ListaEspecies!$B$3:$D$45,3,FALSE),"")</f>
        <v/>
      </c>
      <c r="R6737" s="42" t="str">
        <f>IF(ISBLANK($J6737),"",IF(ISBLANK('datos GENERALES'!$B$15),"",'datos GENERALES'!$B$15))</f>
        <v/>
      </c>
      <c r="S6737" s="49" t="str">
        <f t="shared" si="842"/>
        <v/>
      </c>
      <c r="T6737" s="49" t="str">
        <f t="shared" si="843"/>
        <v/>
      </c>
      <c r="AA6737" s="50" t="str">
        <f t="shared" si="847"/>
        <v/>
      </c>
      <c r="AE6737" s="50" t="str">
        <f t="shared" si="844"/>
        <v/>
      </c>
      <c r="AI6737" s="19" t="str">
        <f t="shared" si="845"/>
        <v/>
      </c>
      <c r="AJ6737"/>
      <c r="AK6737" s="19" t="str">
        <f t="shared" si="846"/>
        <v/>
      </c>
    </row>
    <row r="6738" spans="1:37" x14ac:dyDescent="0.25">
      <c r="A6738" s="42" t="str">
        <f t="shared" si="840"/>
        <v/>
      </c>
      <c r="B6738" s="42" t="str">
        <f t="shared" si="841"/>
        <v/>
      </c>
      <c r="C6738" s="42" t="str">
        <f>IF(ISBLANK($N6738),"",IF(ISBLANK('datos GENERALES'!B$16),"",'datos GENERALES'!B$16))</f>
        <v/>
      </c>
      <c r="D6738" s="43" t="str">
        <f>IF(ISBLANK($N6738),"","SGBTM/AUTAROC/"&amp;'datos GENERALES'!B$5&amp;"_"&amp;'datos GENERALES'!C$5&amp;"_"&amp;'datos GENERALES'!D$5)</f>
        <v/>
      </c>
      <c r="E6738" s="42" t="str">
        <f>IF(ISBLANK($N6738),"",IF(ISBLANK('datos GENERALES'!$B$6),"",'datos GENERALES'!$B$6))</f>
        <v/>
      </c>
      <c r="F6738" s="42" t="str">
        <f>IF(ISBLANK($N6738),"",IF(ISBLANK('datos GENERALES'!$B$7),"",'datos GENERALES'!$B$7))</f>
        <v/>
      </c>
      <c r="G6738" s="42" t="str">
        <f>IF(ISBLANK($N6738),"",IF(ISBLANK('datos GENERALES'!$B$10),"",'datos GENERALES'!$B$10))</f>
        <v/>
      </c>
      <c r="H6738" s="42" t="str">
        <f>IF(ISBLANK($N6738),"",IF(ISBLANK('datos GENERALES'!$C$10),"",'datos GENERALES'!$C$10))</f>
        <v/>
      </c>
      <c r="I6738" s="42" t="str">
        <f>IF(ISBLANK($N6738),"",IF(ISBLANK('datos GENERALES'!$D$10),"",'datos GENERALES'!$D$10))</f>
        <v/>
      </c>
      <c r="O6738" s="48" t="str">
        <f>IFERROR(VLOOKUP(N6738,ListaEspecies!$B$3:$D$45,2,FALSE),"")</f>
        <v/>
      </c>
      <c r="P6738" s="96" t="str">
        <f>IFERROR(VLOOKUP(N6738,ListaEspecies!$B$3:$D$45,3,FALSE),"")</f>
        <v/>
      </c>
      <c r="R6738" s="42" t="str">
        <f>IF(ISBLANK($J6738),"",IF(ISBLANK('datos GENERALES'!$B$15),"",'datos GENERALES'!$B$15))</f>
        <v/>
      </c>
      <c r="S6738" s="49" t="str">
        <f t="shared" si="842"/>
        <v/>
      </c>
      <c r="T6738" s="49" t="str">
        <f t="shared" si="843"/>
        <v/>
      </c>
      <c r="AA6738" s="50" t="str">
        <f t="shared" si="847"/>
        <v/>
      </c>
      <c r="AE6738" s="50" t="str">
        <f t="shared" si="844"/>
        <v/>
      </c>
      <c r="AI6738" s="19" t="str">
        <f t="shared" si="845"/>
        <v/>
      </c>
      <c r="AJ6738"/>
      <c r="AK6738" s="19" t="str">
        <f t="shared" si="846"/>
        <v/>
      </c>
    </row>
    <row r="6739" spans="1:37" x14ac:dyDescent="0.25">
      <c r="A6739" s="42" t="str">
        <f t="shared" si="840"/>
        <v/>
      </c>
      <c r="B6739" s="42" t="str">
        <f t="shared" si="841"/>
        <v/>
      </c>
      <c r="C6739" s="42" t="str">
        <f>IF(ISBLANK($N6739),"",IF(ISBLANK('datos GENERALES'!B$16),"",'datos GENERALES'!B$16))</f>
        <v/>
      </c>
      <c r="D6739" s="43" t="str">
        <f>IF(ISBLANK($N6739),"","SGBTM/AUTAROC/"&amp;'datos GENERALES'!B$5&amp;"_"&amp;'datos GENERALES'!C$5&amp;"_"&amp;'datos GENERALES'!D$5)</f>
        <v/>
      </c>
      <c r="E6739" s="42" t="str">
        <f>IF(ISBLANK($N6739),"",IF(ISBLANK('datos GENERALES'!$B$6),"",'datos GENERALES'!$B$6))</f>
        <v/>
      </c>
      <c r="F6739" s="42" t="str">
        <f>IF(ISBLANK($N6739),"",IF(ISBLANK('datos GENERALES'!$B$7),"",'datos GENERALES'!$B$7))</f>
        <v/>
      </c>
      <c r="G6739" s="42" t="str">
        <f>IF(ISBLANK($N6739),"",IF(ISBLANK('datos GENERALES'!$B$10),"",'datos GENERALES'!$B$10))</f>
        <v/>
      </c>
      <c r="H6739" s="42" t="str">
        <f>IF(ISBLANK($N6739),"",IF(ISBLANK('datos GENERALES'!$C$10),"",'datos GENERALES'!$C$10))</f>
        <v/>
      </c>
      <c r="I6739" s="42" t="str">
        <f>IF(ISBLANK($N6739),"",IF(ISBLANK('datos GENERALES'!$D$10),"",'datos GENERALES'!$D$10))</f>
        <v/>
      </c>
      <c r="O6739" s="48" t="str">
        <f>IFERROR(VLOOKUP(N6739,ListaEspecies!$B$3:$D$45,2,FALSE),"")</f>
        <v/>
      </c>
      <c r="P6739" s="96" t="str">
        <f>IFERROR(VLOOKUP(N6739,ListaEspecies!$B$3:$D$45,3,FALSE),"")</f>
        <v/>
      </c>
      <c r="R6739" s="42" t="str">
        <f>IF(ISBLANK($J6739),"",IF(ISBLANK('datos GENERALES'!$B$15),"",'datos GENERALES'!$B$15))</f>
        <v/>
      </c>
      <c r="S6739" s="49" t="str">
        <f t="shared" si="842"/>
        <v/>
      </c>
      <c r="T6739" s="49" t="str">
        <f t="shared" si="843"/>
        <v/>
      </c>
      <c r="AA6739" s="50" t="str">
        <f t="shared" si="847"/>
        <v/>
      </c>
      <c r="AE6739" s="50" t="str">
        <f t="shared" si="844"/>
        <v/>
      </c>
      <c r="AI6739" s="19" t="str">
        <f t="shared" si="845"/>
        <v/>
      </c>
      <c r="AJ6739"/>
      <c r="AK6739" s="19" t="str">
        <f t="shared" si="846"/>
        <v/>
      </c>
    </row>
    <row r="6740" spans="1:37" x14ac:dyDescent="0.25">
      <c r="A6740" s="42" t="str">
        <f t="shared" si="840"/>
        <v/>
      </c>
      <c r="B6740" s="42" t="str">
        <f t="shared" si="841"/>
        <v/>
      </c>
      <c r="C6740" s="42" t="str">
        <f>IF(ISBLANK($N6740),"",IF(ISBLANK('datos GENERALES'!B$16),"",'datos GENERALES'!B$16))</f>
        <v/>
      </c>
      <c r="D6740" s="43" t="str">
        <f>IF(ISBLANK($N6740),"","SGBTM/AUTAROC/"&amp;'datos GENERALES'!B$5&amp;"_"&amp;'datos GENERALES'!C$5&amp;"_"&amp;'datos GENERALES'!D$5)</f>
        <v/>
      </c>
      <c r="E6740" s="42" t="str">
        <f>IF(ISBLANK($N6740),"",IF(ISBLANK('datos GENERALES'!$B$6),"",'datos GENERALES'!$B$6))</f>
        <v/>
      </c>
      <c r="F6740" s="42" t="str">
        <f>IF(ISBLANK($N6740),"",IF(ISBLANK('datos GENERALES'!$B$7),"",'datos GENERALES'!$B$7))</f>
        <v/>
      </c>
      <c r="G6740" s="42" t="str">
        <f>IF(ISBLANK($N6740),"",IF(ISBLANK('datos GENERALES'!$B$10),"",'datos GENERALES'!$B$10))</f>
        <v/>
      </c>
      <c r="H6740" s="42" t="str">
        <f>IF(ISBLANK($N6740),"",IF(ISBLANK('datos GENERALES'!$C$10),"",'datos GENERALES'!$C$10))</f>
        <v/>
      </c>
      <c r="I6740" s="42" t="str">
        <f>IF(ISBLANK($N6740),"",IF(ISBLANK('datos GENERALES'!$D$10),"",'datos GENERALES'!$D$10))</f>
        <v/>
      </c>
      <c r="O6740" s="48" t="str">
        <f>IFERROR(VLOOKUP(N6740,ListaEspecies!$B$3:$D$45,2,FALSE),"")</f>
        <v/>
      </c>
      <c r="P6740" s="96" t="str">
        <f>IFERROR(VLOOKUP(N6740,ListaEspecies!$B$3:$D$45,3,FALSE),"")</f>
        <v/>
      </c>
      <c r="R6740" s="42" t="str">
        <f>IF(ISBLANK($J6740),"",IF(ISBLANK('datos GENERALES'!$B$15),"",'datos GENERALES'!$B$15))</f>
        <v/>
      </c>
      <c r="S6740" s="49" t="str">
        <f t="shared" si="842"/>
        <v/>
      </c>
      <c r="T6740" s="49" t="str">
        <f t="shared" si="843"/>
        <v/>
      </c>
      <c r="AA6740" s="50" t="str">
        <f t="shared" si="847"/>
        <v/>
      </c>
      <c r="AE6740" s="50" t="str">
        <f t="shared" si="844"/>
        <v/>
      </c>
      <c r="AI6740" s="19" t="str">
        <f t="shared" si="845"/>
        <v/>
      </c>
      <c r="AJ6740"/>
      <c r="AK6740" s="19" t="str">
        <f t="shared" si="846"/>
        <v/>
      </c>
    </row>
    <row r="6741" spans="1:37" x14ac:dyDescent="0.25">
      <c r="A6741" s="42" t="str">
        <f t="shared" si="840"/>
        <v/>
      </c>
      <c r="B6741" s="42" t="str">
        <f t="shared" si="841"/>
        <v/>
      </c>
      <c r="C6741" s="42" t="str">
        <f>IF(ISBLANK($N6741),"",IF(ISBLANK('datos GENERALES'!B$16),"",'datos GENERALES'!B$16))</f>
        <v/>
      </c>
      <c r="D6741" s="43" t="str">
        <f>IF(ISBLANK($N6741),"","SGBTM/AUTAROC/"&amp;'datos GENERALES'!B$5&amp;"_"&amp;'datos GENERALES'!C$5&amp;"_"&amp;'datos GENERALES'!D$5)</f>
        <v/>
      </c>
      <c r="E6741" s="42" t="str">
        <f>IF(ISBLANK($N6741),"",IF(ISBLANK('datos GENERALES'!$B$6),"",'datos GENERALES'!$B$6))</f>
        <v/>
      </c>
      <c r="F6741" s="42" t="str">
        <f>IF(ISBLANK($N6741),"",IF(ISBLANK('datos GENERALES'!$B$7),"",'datos GENERALES'!$B$7))</f>
        <v/>
      </c>
      <c r="G6741" s="42" t="str">
        <f>IF(ISBLANK($N6741),"",IF(ISBLANK('datos GENERALES'!$B$10),"",'datos GENERALES'!$B$10))</f>
        <v/>
      </c>
      <c r="H6741" s="42" t="str">
        <f>IF(ISBLANK($N6741),"",IF(ISBLANK('datos GENERALES'!$C$10),"",'datos GENERALES'!$C$10))</f>
        <v/>
      </c>
      <c r="I6741" s="42" t="str">
        <f>IF(ISBLANK($N6741),"",IF(ISBLANK('datos GENERALES'!$D$10),"",'datos GENERALES'!$D$10))</f>
        <v/>
      </c>
      <c r="O6741" s="48" t="str">
        <f>IFERROR(VLOOKUP(N6741,ListaEspecies!$B$3:$D$45,2,FALSE),"")</f>
        <v/>
      </c>
      <c r="P6741" s="96" t="str">
        <f>IFERROR(VLOOKUP(N6741,ListaEspecies!$B$3:$D$45,3,FALSE),"")</f>
        <v/>
      </c>
      <c r="R6741" s="42" t="str">
        <f>IF(ISBLANK($J6741),"",IF(ISBLANK('datos GENERALES'!$B$15),"",'datos GENERALES'!$B$15))</f>
        <v/>
      </c>
      <c r="S6741" s="49" t="str">
        <f t="shared" si="842"/>
        <v/>
      </c>
      <c r="T6741" s="49" t="str">
        <f t="shared" si="843"/>
        <v/>
      </c>
      <c r="AA6741" s="50" t="str">
        <f t="shared" si="847"/>
        <v/>
      </c>
      <c r="AE6741" s="50" t="str">
        <f t="shared" si="844"/>
        <v/>
      </c>
      <c r="AI6741" s="19" t="str">
        <f t="shared" si="845"/>
        <v/>
      </c>
      <c r="AJ6741"/>
      <c r="AK6741" s="19" t="str">
        <f t="shared" si="846"/>
        <v/>
      </c>
    </row>
    <row r="6742" spans="1:37" x14ac:dyDescent="0.25">
      <c r="A6742" s="42" t="str">
        <f t="shared" si="840"/>
        <v/>
      </c>
      <c r="B6742" s="42" t="str">
        <f t="shared" si="841"/>
        <v/>
      </c>
      <c r="C6742" s="42" t="str">
        <f>IF(ISBLANK($N6742),"",IF(ISBLANK('datos GENERALES'!B$16),"",'datos GENERALES'!B$16))</f>
        <v/>
      </c>
      <c r="D6742" s="43" t="str">
        <f>IF(ISBLANK($N6742),"","SGBTM/AUTAROC/"&amp;'datos GENERALES'!B$5&amp;"_"&amp;'datos GENERALES'!C$5&amp;"_"&amp;'datos GENERALES'!D$5)</f>
        <v/>
      </c>
      <c r="E6742" s="42" t="str">
        <f>IF(ISBLANK($N6742),"",IF(ISBLANK('datos GENERALES'!$B$6),"",'datos GENERALES'!$B$6))</f>
        <v/>
      </c>
      <c r="F6742" s="42" t="str">
        <f>IF(ISBLANK($N6742),"",IF(ISBLANK('datos GENERALES'!$B$7),"",'datos GENERALES'!$B$7))</f>
        <v/>
      </c>
      <c r="G6742" s="42" t="str">
        <f>IF(ISBLANK($N6742),"",IF(ISBLANK('datos GENERALES'!$B$10),"",'datos GENERALES'!$B$10))</f>
        <v/>
      </c>
      <c r="H6742" s="42" t="str">
        <f>IF(ISBLANK($N6742),"",IF(ISBLANK('datos GENERALES'!$C$10),"",'datos GENERALES'!$C$10))</f>
        <v/>
      </c>
      <c r="I6742" s="42" t="str">
        <f>IF(ISBLANK($N6742),"",IF(ISBLANK('datos GENERALES'!$D$10),"",'datos GENERALES'!$D$10))</f>
        <v/>
      </c>
      <c r="O6742" s="48" t="str">
        <f>IFERROR(VLOOKUP(N6742,ListaEspecies!$B$3:$D$45,2,FALSE),"")</f>
        <v/>
      </c>
      <c r="P6742" s="96" t="str">
        <f>IFERROR(VLOOKUP(N6742,ListaEspecies!$B$3:$D$45,3,FALSE),"")</f>
        <v/>
      </c>
      <c r="R6742" s="42" t="str">
        <f>IF(ISBLANK($J6742),"",IF(ISBLANK('datos GENERALES'!$B$15),"",'datos GENERALES'!$B$15))</f>
        <v/>
      </c>
      <c r="S6742" s="49" t="str">
        <f t="shared" si="842"/>
        <v/>
      </c>
      <c r="T6742" s="49" t="str">
        <f t="shared" si="843"/>
        <v/>
      </c>
      <c r="AA6742" s="50" t="str">
        <f t="shared" si="847"/>
        <v/>
      </c>
      <c r="AE6742" s="50" t="str">
        <f t="shared" si="844"/>
        <v/>
      </c>
      <c r="AI6742" s="19" t="str">
        <f t="shared" si="845"/>
        <v/>
      </c>
      <c r="AJ6742"/>
      <c r="AK6742" s="19" t="str">
        <f t="shared" si="846"/>
        <v/>
      </c>
    </row>
    <row r="6743" spans="1:37" x14ac:dyDescent="0.25">
      <c r="A6743" s="42" t="str">
        <f t="shared" si="840"/>
        <v/>
      </c>
      <c r="B6743" s="42" t="str">
        <f t="shared" si="841"/>
        <v/>
      </c>
      <c r="C6743" s="42" t="str">
        <f>IF(ISBLANK($N6743),"",IF(ISBLANK('datos GENERALES'!B$16),"",'datos GENERALES'!B$16))</f>
        <v/>
      </c>
      <c r="D6743" s="43" t="str">
        <f>IF(ISBLANK($N6743),"","SGBTM/AUTAROC/"&amp;'datos GENERALES'!B$5&amp;"_"&amp;'datos GENERALES'!C$5&amp;"_"&amp;'datos GENERALES'!D$5)</f>
        <v/>
      </c>
      <c r="E6743" s="42" t="str">
        <f>IF(ISBLANK($N6743),"",IF(ISBLANK('datos GENERALES'!$B$6),"",'datos GENERALES'!$B$6))</f>
        <v/>
      </c>
      <c r="F6743" s="42" t="str">
        <f>IF(ISBLANK($N6743),"",IF(ISBLANK('datos GENERALES'!$B$7),"",'datos GENERALES'!$B$7))</f>
        <v/>
      </c>
      <c r="G6743" s="42" t="str">
        <f>IF(ISBLANK($N6743),"",IF(ISBLANK('datos GENERALES'!$B$10),"",'datos GENERALES'!$B$10))</f>
        <v/>
      </c>
      <c r="H6743" s="42" t="str">
        <f>IF(ISBLANK($N6743),"",IF(ISBLANK('datos GENERALES'!$C$10),"",'datos GENERALES'!$C$10))</f>
        <v/>
      </c>
      <c r="I6743" s="42" t="str">
        <f>IF(ISBLANK($N6743),"",IF(ISBLANK('datos GENERALES'!$D$10),"",'datos GENERALES'!$D$10))</f>
        <v/>
      </c>
      <c r="O6743" s="48" t="str">
        <f>IFERROR(VLOOKUP(N6743,ListaEspecies!$B$3:$D$45,2,FALSE),"")</f>
        <v/>
      </c>
      <c r="P6743" s="96" t="str">
        <f>IFERROR(VLOOKUP(N6743,ListaEspecies!$B$3:$D$45,3,FALSE),"")</f>
        <v/>
      </c>
      <c r="R6743" s="42" t="str">
        <f>IF(ISBLANK($J6743),"",IF(ISBLANK('datos GENERALES'!$B$15),"",'datos GENERALES'!$B$15))</f>
        <v/>
      </c>
      <c r="S6743" s="49" t="str">
        <f t="shared" si="842"/>
        <v/>
      </c>
      <c r="T6743" s="49" t="str">
        <f t="shared" si="843"/>
        <v/>
      </c>
      <c r="AA6743" s="50" t="str">
        <f t="shared" si="847"/>
        <v/>
      </c>
      <c r="AE6743" s="50" t="str">
        <f t="shared" si="844"/>
        <v/>
      </c>
      <c r="AI6743" s="19" t="str">
        <f t="shared" si="845"/>
        <v/>
      </c>
      <c r="AJ6743"/>
      <c r="AK6743" s="19" t="str">
        <f t="shared" si="846"/>
        <v/>
      </c>
    </row>
    <row r="6744" spans="1:37" x14ac:dyDescent="0.25">
      <c r="A6744" s="42" t="str">
        <f t="shared" si="840"/>
        <v/>
      </c>
      <c r="B6744" s="42" t="str">
        <f t="shared" si="841"/>
        <v/>
      </c>
      <c r="C6744" s="42" t="str">
        <f>IF(ISBLANK($N6744),"",IF(ISBLANK('datos GENERALES'!B$16),"",'datos GENERALES'!B$16))</f>
        <v/>
      </c>
      <c r="D6744" s="43" t="str">
        <f>IF(ISBLANK($N6744),"","SGBTM/AUTAROC/"&amp;'datos GENERALES'!B$5&amp;"_"&amp;'datos GENERALES'!C$5&amp;"_"&amp;'datos GENERALES'!D$5)</f>
        <v/>
      </c>
      <c r="E6744" s="42" t="str">
        <f>IF(ISBLANK($N6744),"",IF(ISBLANK('datos GENERALES'!$B$6),"",'datos GENERALES'!$B$6))</f>
        <v/>
      </c>
      <c r="F6744" s="42" t="str">
        <f>IF(ISBLANK($N6744),"",IF(ISBLANK('datos GENERALES'!$B$7),"",'datos GENERALES'!$B$7))</f>
        <v/>
      </c>
      <c r="G6744" s="42" t="str">
        <f>IF(ISBLANK($N6744),"",IF(ISBLANK('datos GENERALES'!$B$10),"",'datos GENERALES'!$B$10))</f>
        <v/>
      </c>
      <c r="H6744" s="42" t="str">
        <f>IF(ISBLANK($N6744),"",IF(ISBLANK('datos GENERALES'!$C$10),"",'datos GENERALES'!$C$10))</f>
        <v/>
      </c>
      <c r="I6744" s="42" t="str">
        <f>IF(ISBLANK($N6744),"",IF(ISBLANK('datos GENERALES'!$D$10),"",'datos GENERALES'!$D$10))</f>
        <v/>
      </c>
      <c r="O6744" s="48" t="str">
        <f>IFERROR(VLOOKUP(N6744,ListaEspecies!$B$3:$D$45,2,FALSE),"")</f>
        <v/>
      </c>
      <c r="P6744" s="96" t="str">
        <f>IFERROR(VLOOKUP(N6744,ListaEspecies!$B$3:$D$45,3,FALSE),"")</f>
        <v/>
      </c>
      <c r="R6744" s="42" t="str">
        <f>IF(ISBLANK($J6744),"",IF(ISBLANK('datos GENERALES'!$B$15),"",'datos GENERALES'!$B$15))</f>
        <v/>
      </c>
      <c r="S6744" s="49" t="str">
        <f t="shared" si="842"/>
        <v/>
      </c>
      <c r="T6744" s="49" t="str">
        <f t="shared" si="843"/>
        <v/>
      </c>
      <c r="AA6744" s="50" t="str">
        <f t="shared" si="847"/>
        <v/>
      </c>
      <c r="AE6744" s="50" t="str">
        <f t="shared" si="844"/>
        <v/>
      </c>
      <c r="AI6744" s="19" t="str">
        <f t="shared" si="845"/>
        <v/>
      </c>
      <c r="AJ6744"/>
      <c r="AK6744" s="19" t="str">
        <f t="shared" si="846"/>
        <v/>
      </c>
    </row>
    <row r="6745" spans="1:37" x14ac:dyDescent="0.25">
      <c r="A6745" s="42" t="str">
        <f t="shared" si="840"/>
        <v/>
      </c>
      <c r="B6745" s="42" t="str">
        <f t="shared" si="841"/>
        <v/>
      </c>
      <c r="C6745" s="42" t="str">
        <f>IF(ISBLANK($N6745),"",IF(ISBLANK('datos GENERALES'!B$16),"",'datos GENERALES'!B$16))</f>
        <v/>
      </c>
      <c r="D6745" s="43" t="str">
        <f>IF(ISBLANK($N6745),"","SGBTM/AUTAROC/"&amp;'datos GENERALES'!B$5&amp;"_"&amp;'datos GENERALES'!C$5&amp;"_"&amp;'datos GENERALES'!D$5)</f>
        <v/>
      </c>
      <c r="E6745" s="42" t="str">
        <f>IF(ISBLANK($N6745),"",IF(ISBLANK('datos GENERALES'!$B$6),"",'datos GENERALES'!$B$6))</f>
        <v/>
      </c>
      <c r="F6745" s="42" t="str">
        <f>IF(ISBLANK($N6745),"",IF(ISBLANK('datos GENERALES'!$B$7),"",'datos GENERALES'!$B$7))</f>
        <v/>
      </c>
      <c r="G6745" s="42" t="str">
        <f>IF(ISBLANK($N6745),"",IF(ISBLANK('datos GENERALES'!$B$10),"",'datos GENERALES'!$B$10))</f>
        <v/>
      </c>
      <c r="H6745" s="42" t="str">
        <f>IF(ISBLANK($N6745),"",IF(ISBLANK('datos GENERALES'!$C$10),"",'datos GENERALES'!$C$10))</f>
        <v/>
      </c>
      <c r="I6745" s="42" t="str">
        <f>IF(ISBLANK($N6745),"",IF(ISBLANK('datos GENERALES'!$D$10),"",'datos GENERALES'!$D$10))</f>
        <v/>
      </c>
      <c r="O6745" s="48" t="str">
        <f>IFERROR(VLOOKUP(N6745,ListaEspecies!$B$3:$D$45,2,FALSE),"")</f>
        <v/>
      </c>
      <c r="P6745" s="96" t="str">
        <f>IFERROR(VLOOKUP(N6745,ListaEspecies!$B$3:$D$45,3,FALSE),"")</f>
        <v/>
      </c>
      <c r="R6745" s="42" t="str">
        <f>IF(ISBLANK($J6745),"",IF(ISBLANK('datos GENERALES'!$B$15),"",'datos GENERALES'!$B$15))</f>
        <v/>
      </c>
      <c r="S6745" s="49" t="str">
        <f t="shared" si="842"/>
        <v/>
      </c>
      <c r="T6745" s="49" t="str">
        <f t="shared" si="843"/>
        <v/>
      </c>
      <c r="AA6745" s="50" t="str">
        <f t="shared" si="847"/>
        <v/>
      </c>
      <c r="AE6745" s="50" t="str">
        <f t="shared" si="844"/>
        <v/>
      </c>
      <c r="AI6745" s="19" t="str">
        <f t="shared" si="845"/>
        <v/>
      </c>
      <c r="AJ6745"/>
      <c r="AK6745" s="19" t="str">
        <f t="shared" si="846"/>
        <v/>
      </c>
    </row>
    <row r="6746" spans="1:37" x14ac:dyDescent="0.25">
      <c r="A6746" s="42" t="str">
        <f t="shared" si="840"/>
        <v/>
      </c>
      <c r="B6746" s="42" t="str">
        <f t="shared" si="841"/>
        <v/>
      </c>
      <c r="C6746" s="42" t="str">
        <f>IF(ISBLANK($N6746),"",IF(ISBLANK('datos GENERALES'!B$16),"",'datos GENERALES'!B$16))</f>
        <v/>
      </c>
      <c r="D6746" s="43" t="str">
        <f>IF(ISBLANK($N6746),"","SGBTM/AUTAROC/"&amp;'datos GENERALES'!B$5&amp;"_"&amp;'datos GENERALES'!C$5&amp;"_"&amp;'datos GENERALES'!D$5)</f>
        <v/>
      </c>
      <c r="E6746" s="42" t="str">
        <f>IF(ISBLANK($N6746),"",IF(ISBLANK('datos GENERALES'!$B$6),"",'datos GENERALES'!$B$6))</f>
        <v/>
      </c>
      <c r="F6746" s="42" t="str">
        <f>IF(ISBLANK($N6746),"",IF(ISBLANK('datos GENERALES'!$B$7),"",'datos GENERALES'!$B$7))</f>
        <v/>
      </c>
      <c r="G6746" s="42" t="str">
        <f>IF(ISBLANK($N6746),"",IF(ISBLANK('datos GENERALES'!$B$10),"",'datos GENERALES'!$B$10))</f>
        <v/>
      </c>
      <c r="H6746" s="42" t="str">
        <f>IF(ISBLANK($N6746),"",IF(ISBLANK('datos GENERALES'!$C$10),"",'datos GENERALES'!$C$10))</f>
        <v/>
      </c>
      <c r="I6746" s="42" t="str">
        <f>IF(ISBLANK($N6746),"",IF(ISBLANK('datos GENERALES'!$D$10),"",'datos GENERALES'!$D$10))</f>
        <v/>
      </c>
      <c r="O6746" s="48" t="str">
        <f>IFERROR(VLOOKUP(N6746,ListaEspecies!$B$3:$D$45,2,FALSE),"")</f>
        <v/>
      </c>
      <c r="P6746" s="96" t="str">
        <f>IFERROR(VLOOKUP(N6746,ListaEspecies!$B$3:$D$45,3,FALSE),"")</f>
        <v/>
      </c>
      <c r="R6746" s="42" t="str">
        <f>IF(ISBLANK($J6746),"",IF(ISBLANK('datos GENERALES'!$B$15),"",'datos GENERALES'!$B$15))</f>
        <v/>
      </c>
      <c r="S6746" s="49" t="str">
        <f t="shared" si="842"/>
        <v/>
      </c>
      <c r="T6746" s="49" t="str">
        <f t="shared" si="843"/>
        <v/>
      </c>
      <c r="AA6746" s="50" t="str">
        <f t="shared" si="847"/>
        <v/>
      </c>
      <c r="AE6746" s="50" t="str">
        <f t="shared" si="844"/>
        <v/>
      </c>
      <c r="AI6746" s="19" t="str">
        <f t="shared" si="845"/>
        <v/>
      </c>
      <c r="AJ6746"/>
      <c r="AK6746" s="19" t="str">
        <f t="shared" si="846"/>
        <v/>
      </c>
    </row>
    <row r="6747" spans="1:37" x14ac:dyDescent="0.25">
      <c r="A6747" s="42" t="str">
        <f t="shared" si="840"/>
        <v/>
      </c>
      <c r="B6747" s="42" t="str">
        <f t="shared" si="841"/>
        <v/>
      </c>
      <c r="C6747" s="42" t="str">
        <f>IF(ISBLANK($N6747),"",IF(ISBLANK('datos GENERALES'!B$16),"",'datos GENERALES'!B$16))</f>
        <v/>
      </c>
      <c r="D6747" s="43" t="str">
        <f>IF(ISBLANK($N6747),"","SGBTM/AUTAROC/"&amp;'datos GENERALES'!B$5&amp;"_"&amp;'datos GENERALES'!C$5&amp;"_"&amp;'datos GENERALES'!D$5)</f>
        <v/>
      </c>
      <c r="E6747" s="42" t="str">
        <f>IF(ISBLANK($N6747),"",IF(ISBLANK('datos GENERALES'!$B$6),"",'datos GENERALES'!$B$6))</f>
        <v/>
      </c>
      <c r="F6747" s="42" t="str">
        <f>IF(ISBLANK($N6747),"",IF(ISBLANK('datos GENERALES'!$B$7),"",'datos GENERALES'!$B$7))</f>
        <v/>
      </c>
      <c r="G6747" s="42" t="str">
        <f>IF(ISBLANK($N6747),"",IF(ISBLANK('datos GENERALES'!$B$10),"",'datos GENERALES'!$B$10))</f>
        <v/>
      </c>
      <c r="H6747" s="42" t="str">
        <f>IF(ISBLANK($N6747),"",IF(ISBLANK('datos GENERALES'!$C$10),"",'datos GENERALES'!$C$10))</f>
        <v/>
      </c>
      <c r="I6747" s="42" t="str">
        <f>IF(ISBLANK($N6747),"",IF(ISBLANK('datos GENERALES'!$D$10),"",'datos GENERALES'!$D$10))</f>
        <v/>
      </c>
      <c r="O6747" s="48" t="str">
        <f>IFERROR(VLOOKUP(N6747,ListaEspecies!$B$3:$D$45,2,FALSE),"")</f>
        <v/>
      </c>
      <c r="P6747" s="96" t="str">
        <f>IFERROR(VLOOKUP(N6747,ListaEspecies!$B$3:$D$45,3,FALSE),"")</f>
        <v/>
      </c>
      <c r="R6747" s="42" t="str">
        <f>IF(ISBLANK($J6747),"",IF(ISBLANK('datos GENERALES'!$B$15),"",'datos GENERALES'!$B$15))</f>
        <v/>
      </c>
      <c r="S6747" s="49" t="str">
        <f t="shared" si="842"/>
        <v/>
      </c>
      <c r="T6747" s="49" t="str">
        <f t="shared" si="843"/>
        <v/>
      </c>
      <c r="AA6747" s="50" t="str">
        <f t="shared" si="847"/>
        <v/>
      </c>
      <c r="AE6747" s="50" t="str">
        <f t="shared" si="844"/>
        <v/>
      </c>
      <c r="AI6747" s="19" t="str">
        <f t="shared" si="845"/>
        <v/>
      </c>
      <c r="AJ6747"/>
      <c r="AK6747" s="19" t="str">
        <f t="shared" si="846"/>
        <v/>
      </c>
    </row>
    <row r="6748" spans="1:37" x14ac:dyDescent="0.25">
      <c r="A6748" s="42" t="str">
        <f t="shared" si="840"/>
        <v/>
      </c>
      <c r="B6748" s="42" t="str">
        <f t="shared" si="841"/>
        <v/>
      </c>
      <c r="C6748" s="42" t="str">
        <f>IF(ISBLANK($N6748),"",IF(ISBLANK('datos GENERALES'!B$16),"",'datos GENERALES'!B$16))</f>
        <v/>
      </c>
      <c r="D6748" s="43" t="str">
        <f>IF(ISBLANK($N6748),"","SGBTM/AUTAROC/"&amp;'datos GENERALES'!B$5&amp;"_"&amp;'datos GENERALES'!C$5&amp;"_"&amp;'datos GENERALES'!D$5)</f>
        <v/>
      </c>
      <c r="E6748" s="42" t="str">
        <f>IF(ISBLANK($N6748),"",IF(ISBLANK('datos GENERALES'!$B$6),"",'datos GENERALES'!$B$6))</f>
        <v/>
      </c>
      <c r="F6748" s="42" t="str">
        <f>IF(ISBLANK($N6748),"",IF(ISBLANK('datos GENERALES'!$B$7),"",'datos GENERALES'!$B$7))</f>
        <v/>
      </c>
      <c r="G6748" s="42" t="str">
        <f>IF(ISBLANK($N6748),"",IF(ISBLANK('datos GENERALES'!$B$10),"",'datos GENERALES'!$B$10))</f>
        <v/>
      </c>
      <c r="H6748" s="42" t="str">
        <f>IF(ISBLANK($N6748),"",IF(ISBLANK('datos GENERALES'!$C$10),"",'datos GENERALES'!$C$10))</f>
        <v/>
      </c>
      <c r="I6748" s="42" t="str">
        <f>IF(ISBLANK($N6748),"",IF(ISBLANK('datos GENERALES'!$D$10),"",'datos GENERALES'!$D$10))</f>
        <v/>
      </c>
      <c r="O6748" s="48" t="str">
        <f>IFERROR(VLOOKUP(N6748,ListaEspecies!$B$3:$D$45,2,FALSE),"")</f>
        <v/>
      </c>
      <c r="P6748" s="96" t="str">
        <f>IFERROR(VLOOKUP(N6748,ListaEspecies!$B$3:$D$45,3,FALSE),"")</f>
        <v/>
      </c>
      <c r="R6748" s="42" t="str">
        <f>IF(ISBLANK($J6748),"",IF(ISBLANK('datos GENERALES'!$B$15),"",'datos GENERALES'!$B$15))</f>
        <v/>
      </c>
      <c r="S6748" s="49" t="str">
        <f t="shared" si="842"/>
        <v/>
      </c>
      <c r="T6748" s="49" t="str">
        <f t="shared" si="843"/>
        <v/>
      </c>
      <c r="AA6748" s="50" t="str">
        <f t="shared" si="847"/>
        <v/>
      </c>
      <c r="AE6748" s="50" t="str">
        <f t="shared" si="844"/>
        <v/>
      </c>
      <c r="AI6748" s="19" t="str">
        <f t="shared" si="845"/>
        <v/>
      </c>
      <c r="AJ6748"/>
      <c r="AK6748" s="19" t="str">
        <f t="shared" si="846"/>
        <v/>
      </c>
    </row>
    <row r="6749" spans="1:37" x14ac:dyDescent="0.25">
      <c r="A6749" s="42" t="str">
        <f t="shared" si="840"/>
        <v/>
      </c>
      <c r="B6749" s="42" t="str">
        <f t="shared" si="841"/>
        <v/>
      </c>
      <c r="C6749" s="42" t="str">
        <f>IF(ISBLANK($N6749),"",IF(ISBLANK('datos GENERALES'!B$16),"",'datos GENERALES'!B$16))</f>
        <v/>
      </c>
      <c r="D6749" s="43" t="str">
        <f>IF(ISBLANK($N6749),"","SGBTM/AUTAROC/"&amp;'datos GENERALES'!B$5&amp;"_"&amp;'datos GENERALES'!C$5&amp;"_"&amp;'datos GENERALES'!D$5)</f>
        <v/>
      </c>
      <c r="E6749" s="42" t="str">
        <f>IF(ISBLANK($N6749),"",IF(ISBLANK('datos GENERALES'!$B$6),"",'datos GENERALES'!$B$6))</f>
        <v/>
      </c>
      <c r="F6749" s="42" t="str">
        <f>IF(ISBLANK($N6749),"",IF(ISBLANK('datos GENERALES'!$B$7),"",'datos GENERALES'!$B$7))</f>
        <v/>
      </c>
      <c r="G6749" s="42" t="str">
        <f>IF(ISBLANK($N6749),"",IF(ISBLANK('datos GENERALES'!$B$10),"",'datos GENERALES'!$B$10))</f>
        <v/>
      </c>
      <c r="H6749" s="42" t="str">
        <f>IF(ISBLANK($N6749),"",IF(ISBLANK('datos GENERALES'!$C$10),"",'datos GENERALES'!$C$10))</f>
        <v/>
      </c>
      <c r="I6749" s="42" t="str">
        <f>IF(ISBLANK($N6749),"",IF(ISBLANK('datos GENERALES'!$D$10),"",'datos GENERALES'!$D$10))</f>
        <v/>
      </c>
      <c r="O6749" s="48" t="str">
        <f>IFERROR(VLOOKUP(N6749,ListaEspecies!$B$3:$D$45,2,FALSE),"")</f>
        <v/>
      </c>
      <c r="P6749" s="96" t="str">
        <f>IFERROR(VLOOKUP(N6749,ListaEspecies!$B$3:$D$45,3,FALSE),"")</f>
        <v/>
      </c>
      <c r="R6749" s="42" t="str">
        <f>IF(ISBLANK($J6749),"",IF(ISBLANK('datos GENERALES'!$B$15),"",'datos GENERALES'!$B$15))</f>
        <v/>
      </c>
      <c r="S6749" s="49" t="str">
        <f t="shared" si="842"/>
        <v/>
      </c>
      <c r="T6749" s="49" t="str">
        <f t="shared" si="843"/>
        <v/>
      </c>
      <c r="AA6749" s="50" t="str">
        <f t="shared" si="847"/>
        <v/>
      </c>
      <c r="AE6749" s="50" t="str">
        <f t="shared" si="844"/>
        <v/>
      </c>
      <c r="AI6749" s="19" t="str">
        <f t="shared" si="845"/>
        <v/>
      </c>
      <c r="AJ6749"/>
      <c r="AK6749" s="19" t="str">
        <f t="shared" si="846"/>
        <v/>
      </c>
    </row>
    <row r="6750" spans="1:37" x14ac:dyDescent="0.25">
      <c r="A6750" s="42" t="str">
        <f t="shared" si="840"/>
        <v/>
      </c>
      <c r="B6750" s="42" t="str">
        <f t="shared" si="841"/>
        <v/>
      </c>
      <c r="C6750" s="42" t="str">
        <f>IF(ISBLANK($N6750),"",IF(ISBLANK('datos GENERALES'!B$16),"",'datos GENERALES'!B$16))</f>
        <v/>
      </c>
      <c r="D6750" s="43" t="str">
        <f>IF(ISBLANK($N6750),"","SGBTM/AUTAROC/"&amp;'datos GENERALES'!B$5&amp;"_"&amp;'datos GENERALES'!C$5&amp;"_"&amp;'datos GENERALES'!D$5)</f>
        <v/>
      </c>
      <c r="E6750" s="42" t="str">
        <f>IF(ISBLANK($N6750),"",IF(ISBLANK('datos GENERALES'!$B$6),"",'datos GENERALES'!$B$6))</f>
        <v/>
      </c>
      <c r="F6750" s="42" t="str">
        <f>IF(ISBLANK($N6750),"",IF(ISBLANK('datos GENERALES'!$B$7),"",'datos GENERALES'!$B$7))</f>
        <v/>
      </c>
      <c r="G6750" s="42" t="str">
        <f>IF(ISBLANK($N6750),"",IF(ISBLANK('datos GENERALES'!$B$10),"",'datos GENERALES'!$B$10))</f>
        <v/>
      </c>
      <c r="H6750" s="42" t="str">
        <f>IF(ISBLANK($N6750),"",IF(ISBLANK('datos GENERALES'!$C$10),"",'datos GENERALES'!$C$10))</f>
        <v/>
      </c>
      <c r="I6750" s="42" t="str">
        <f>IF(ISBLANK($N6750),"",IF(ISBLANK('datos GENERALES'!$D$10),"",'datos GENERALES'!$D$10))</f>
        <v/>
      </c>
      <c r="O6750" s="48" t="str">
        <f>IFERROR(VLOOKUP(N6750,ListaEspecies!$B$3:$D$45,2,FALSE),"")</f>
        <v/>
      </c>
      <c r="P6750" s="96" t="str">
        <f>IFERROR(VLOOKUP(N6750,ListaEspecies!$B$3:$D$45,3,FALSE),"")</f>
        <v/>
      </c>
      <c r="R6750" s="42" t="str">
        <f>IF(ISBLANK($J6750),"",IF(ISBLANK('datos GENERALES'!$B$15),"",'datos GENERALES'!$B$15))</f>
        <v/>
      </c>
      <c r="S6750" s="49" t="str">
        <f t="shared" si="842"/>
        <v/>
      </c>
      <c r="T6750" s="49" t="str">
        <f t="shared" si="843"/>
        <v/>
      </c>
      <c r="AA6750" s="50" t="str">
        <f t="shared" si="847"/>
        <v/>
      </c>
      <c r="AE6750" s="50" t="str">
        <f t="shared" si="844"/>
        <v/>
      </c>
      <c r="AI6750" s="19" t="str">
        <f t="shared" si="845"/>
        <v/>
      </c>
      <c r="AJ6750"/>
      <c r="AK6750" s="19" t="str">
        <f t="shared" si="846"/>
        <v/>
      </c>
    </row>
    <row r="6751" spans="1:37" x14ac:dyDescent="0.25">
      <c r="A6751" s="42" t="str">
        <f t="shared" si="840"/>
        <v/>
      </c>
      <c r="B6751" s="42" t="str">
        <f t="shared" si="841"/>
        <v/>
      </c>
      <c r="C6751" s="42" t="str">
        <f>IF(ISBLANK($N6751),"",IF(ISBLANK('datos GENERALES'!B$16),"",'datos GENERALES'!B$16))</f>
        <v/>
      </c>
      <c r="D6751" s="43" t="str">
        <f>IF(ISBLANK($N6751),"","SGBTM/AUTAROC/"&amp;'datos GENERALES'!B$5&amp;"_"&amp;'datos GENERALES'!C$5&amp;"_"&amp;'datos GENERALES'!D$5)</f>
        <v/>
      </c>
      <c r="E6751" s="42" t="str">
        <f>IF(ISBLANK($N6751),"",IF(ISBLANK('datos GENERALES'!$B$6),"",'datos GENERALES'!$B$6))</f>
        <v/>
      </c>
      <c r="F6751" s="42" t="str">
        <f>IF(ISBLANK($N6751),"",IF(ISBLANK('datos GENERALES'!$B$7),"",'datos GENERALES'!$B$7))</f>
        <v/>
      </c>
      <c r="G6751" s="42" t="str">
        <f>IF(ISBLANK($N6751),"",IF(ISBLANK('datos GENERALES'!$B$10),"",'datos GENERALES'!$B$10))</f>
        <v/>
      </c>
      <c r="H6751" s="42" t="str">
        <f>IF(ISBLANK($N6751),"",IF(ISBLANK('datos GENERALES'!$C$10),"",'datos GENERALES'!$C$10))</f>
        <v/>
      </c>
      <c r="I6751" s="42" t="str">
        <f>IF(ISBLANK($N6751),"",IF(ISBLANK('datos GENERALES'!$D$10),"",'datos GENERALES'!$D$10))</f>
        <v/>
      </c>
      <c r="O6751" s="48" t="str">
        <f>IFERROR(VLOOKUP(N6751,ListaEspecies!$B$3:$D$45,2,FALSE),"")</f>
        <v/>
      </c>
      <c r="P6751" s="96" t="str">
        <f>IFERROR(VLOOKUP(N6751,ListaEspecies!$B$3:$D$45,3,FALSE),"")</f>
        <v/>
      </c>
      <c r="R6751" s="42" t="str">
        <f>IF(ISBLANK($J6751),"",IF(ISBLANK('datos GENERALES'!$B$15),"",'datos GENERALES'!$B$15))</f>
        <v/>
      </c>
      <c r="S6751" s="49" t="str">
        <f t="shared" si="842"/>
        <v/>
      </c>
      <c r="T6751" s="49" t="str">
        <f t="shared" si="843"/>
        <v/>
      </c>
      <c r="AA6751" s="50" t="str">
        <f t="shared" si="847"/>
        <v/>
      </c>
      <c r="AE6751" s="50" t="str">
        <f t="shared" si="844"/>
        <v/>
      </c>
      <c r="AI6751" s="19" t="str">
        <f t="shared" si="845"/>
        <v/>
      </c>
      <c r="AJ6751"/>
      <c r="AK6751" s="19" t="str">
        <f t="shared" si="846"/>
        <v/>
      </c>
    </row>
    <row r="6752" spans="1:37" x14ac:dyDescent="0.25">
      <c r="A6752" s="42" t="str">
        <f t="shared" si="840"/>
        <v/>
      </c>
      <c r="B6752" s="42" t="str">
        <f t="shared" si="841"/>
        <v/>
      </c>
      <c r="C6752" s="42" t="str">
        <f>IF(ISBLANK($N6752),"",IF(ISBLANK('datos GENERALES'!B$16),"",'datos GENERALES'!B$16))</f>
        <v/>
      </c>
      <c r="D6752" s="43" t="str">
        <f>IF(ISBLANK($N6752),"","SGBTM/AUTAROC/"&amp;'datos GENERALES'!B$5&amp;"_"&amp;'datos GENERALES'!C$5&amp;"_"&amp;'datos GENERALES'!D$5)</f>
        <v/>
      </c>
      <c r="E6752" s="42" t="str">
        <f>IF(ISBLANK($N6752),"",IF(ISBLANK('datos GENERALES'!$B$6),"",'datos GENERALES'!$B$6))</f>
        <v/>
      </c>
      <c r="F6752" s="42" t="str">
        <f>IF(ISBLANK($N6752),"",IF(ISBLANK('datos GENERALES'!$B$7),"",'datos GENERALES'!$B$7))</f>
        <v/>
      </c>
      <c r="G6752" s="42" t="str">
        <f>IF(ISBLANK($N6752),"",IF(ISBLANK('datos GENERALES'!$B$10),"",'datos GENERALES'!$B$10))</f>
        <v/>
      </c>
      <c r="H6752" s="42" t="str">
        <f>IF(ISBLANK($N6752),"",IF(ISBLANK('datos GENERALES'!$C$10),"",'datos GENERALES'!$C$10))</f>
        <v/>
      </c>
      <c r="I6752" s="42" t="str">
        <f>IF(ISBLANK($N6752),"",IF(ISBLANK('datos GENERALES'!$D$10),"",'datos GENERALES'!$D$10))</f>
        <v/>
      </c>
      <c r="O6752" s="48" t="str">
        <f>IFERROR(VLOOKUP(N6752,ListaEspecies!$B$3:$D$45,2,FALSE),"")</f>
        <v/>
      </c>
      <c r="P6752" s="96" t="str">
        <f>IFERROR(VLOOKUP(N6752,ListaEspecies!$B$3:$D$45,3,FALSE),"")</f>
        <v/>
      </c>
      <c r="R6752" s="42" t="str">
        <f>IF(ISBLANK($J6752),"",IF(ISBLANK('datos GENERALES'!$B$15),"",'datos GENERALES'!$B$15))</f>
        <v/>
      </c>
      <c r="S6752" s="49" t="str">
        <f t="shared" si="842"/>
        <v/>
      </c>
      <c r="T6752" s="49" t="str">
        <f t="shared" si="843"/>
        <v/>
      </c>
      <c r="AA6752" s="50" t="str">
        <f t="shared" si="847"/>
        <v/>
      </c>
      <c r="AE6752" s="50" t="str">
        <f t="shared" si="844"/>
        <v/>
      </c>
      <c r="AI6752" s="19" t="str">
        <f t="shared" si="845"/>
        <v/>
      </c>
      <c r="AJ6752"/>
      <c r="AK6752" s="19" t="str">
        <f t="shared" si="846"/>
        <v/>
      </c>
    </row>
    <row r="6753" spans="1:37" x14ac:dyDescent="0.25">
      <c r="A6753" s="42" t="str">
        <f t="shared" si="840"/>
        <v/>
      </c>
      <c r="B6753" s="42" t="str">
        <f t="shared" si="841"/>
        <v/>
      </c>
      <c r="C6753" s="42" t="str">
        <f>IF(ISBLANK($N6753),"",IF(ISBLANK('datos GENERALES'!B$16),"",'datos GENERALES'!B$16))</f>
        <v/>
      </c>
      <c r="D6753" s="43" t="str">
        <f>IF(ISBLANK($N6753),"","SGBTM/AUTAROC/"&amp;'datos GENERALES'!B$5&amp;"_"&amp;'datos GENERALES'!C$5&amp;"_"&amp;'datos GENERALES'!D$5)</f>
        <v/>
      </c>
      <c r="E6753" s="42" t="str">
        <f>IF(ISBLANK($N6753),"",IF(ISBLANK('datos GENERALES'!$B$6),"",'datos GENERALES'!$B$6))</f>
        <v/>
      </c>
      <c r="F6753" s="42" t="str">
        <f>IF(ISBLANK($N6753),"",IF(ISBLANK('datos GENERALES'!$B$7),"",'datos GENERALES'!$B$7))</f>
        <v/>
      </c>
      <c r="G6753" s="42" t="str">
        <f>IF(ISBLANK($N6753),"",IF(ISBLANK('datos GENERALES'!$B$10),"",'datos GENERALES'!$B$10))</f>
        <v/>
      </c>
      <c r="H6753" s="42" t="str">
        <f>IF(ISBLANK($N6753),"",IF(ISBLANK('datos GENERALES'!$C$10),"",'datos GENERALES'!$C$10))</f>
        <v/>
      </c>
      <c r="I6753" s="42" t="str">
        <f>IF(ISBLANK($N6753),"",IF(ISBLANK('datos GENERALES'!$D$10),"",'datos GENERALES'!$D$10))</f>
        <v/>
      </c>
      <c r="O6753" s="48" t="str">
        <f>IFERROR(VLOOKUP(N6753,ListaEspecies!$B$3:$D$45,2,FALSE),"")</f>
        <v/>
      </c>
      <c r="P6753" s="96" t="str">
        <f>IFERROR(VLOOKUP(N6753,ListaEspecies!$B$3:$D$45,3,FALSE),"")</f>
        <v/>
      </c>
      <c r="R6753" s="42" t="str">
        <f>IF(ISBLANK($J6753),"",IF(ISBLANK('datos GENERALES'!$B$15),"",'datos GENERALES'!$B$15))</f>
        <v/>
      </c>
      <c r="S6753" s="49" t="str">
        <f t="shared" si="842"/>
        <v/>
      </c>
      <c r="T6753" s="49" t="str">
        <f t="shared" si="843"/>
        <v/>
      </c>
      <c r="AA6753" s="50" t="str">
        <f t="shared" si="847"/>
        <v/>
      </c>
      <c r="AE6753" s="50" t="str">
        <f t="shared" si="844"/>
        <v/>
      </c>
      <c r="AI6753" s="19" t="str">
        <f t="shared" si="845"/>
        <v/>
      </c>
      <c r="AJ6753"/>
      <c r="AK6753" s="19" t="str">
        <f t="shared" si="846"/>
        <v/>
      </c>
    </row>
    <row r="6754" spans="1:37" x14ac:dyDescent="0.25">
      <c r="A6754" s="42" t="str">
        <f t="shared" si="840"/>
        <v/>
      </c>
      <c r="B6754" s="42" t="str">
        <f t="shared" si="841"/>
        <v/>
      </c>
      <c r="C6754" s="42" t="str">
        <f>IF(ISBLANK($N6754),"",IF(ISBLANK('datos GENERALES'!B$16),"",'datos GENERALES'!B$16))</f>
        <v/>
      </c>
      <c r="D6754" s="43" t="str">
        <f>IF(ISBLANK($N6754),"","SGBTM/AUTAROC/"&amp;'datos GENERALES'!B$5&amp;"_"&amp;'datos GENERALES'!C$5&amp;"_"&amp;'datos GENERALES'!D$5)</f>
        <v/>
      </c>
      <c r="E6754" s="42" t="str">
        <f>IF(ISBLANK($N6754),"",IF(ISBLANK('datos GENERALES'!$B$6),"",'datos GENERALES'!$B$6))</f>
        <v/>
      </c>
      <c r="F6754" s="42" t="str">
        <f>IF(ISBLANK($N6754),"",IF(ISBLANK('datos GENERALES'!$B$7),"",'datos GENERALES'!$B$7))</f>
        <v/>
      </c>
      <c r="G6754" s="42" t="str">
        <f>IF(ISBLANK($N6754),"",IF(ISBLANK('datos GENERALES'!$B$10),"",'datos GENERALES'!$B$10))</f>
        <v/>
      </c>
      <c r="H6754" s="42" t="str">
        <f>IF(ISBLANK($N6754),"",IF(ISBLANK('datos GENERALES'!$C$10),"",'datos GENERALES'!$C$10))</f>
        <v/>
      </c>
      <c r="I6754" s="42" t="str">
        <f>IF(ISBLANK($N6754),"",IF(ISBLANK('datos GENERALES'!$D$10),"",'datos GENERALES'!$D$10))</f>
        <v/>
      </c>
      <c r="O6754" s="48" t="str">
        <f>IFERROR(VLOOKUP(N6754,ListaEspecies!$B$3:$D$45,2,FALSE),"")</f>
        <v/>
      </c>
      <c r="P6754" s="96" t="str">
        <f>IFERROR(VLOOKUP(N6754,ListaEspecies!$B$3:$D$45,3,FALSE),"")</f>
        <v/>
      </c>
      <c r="R6754" s="42" t="str">
        <f>IF(ISBLANK($J6754),"",IF(ISBLANK('datos GENERALES'!$B$15),"",'datos GENERALES'!$B$15))</f>
        <v/>
      </c>
      <c r="S6754" s="49" t="str">
        <f t="shared" si="842"/>
        <v/>
      </c>
      <c r="T6754" s="49" t="str">
        <f t="shared" si="843"/>
        <v/>
      </c>
      <c r="AA6754" s="50" t="str">
        <f t="shared" si="847"/>
        <v/>
      </c>
      <c r="AE6754" s="50" t="str">
        <f t="shared" si="844"/>
        <v/>
      </c>
      <c r="AI6754" s="19" t="str">
        <f t="shared" si="845"/>
        <v/>
      </c>
      <c r="AJ6754"/>
      <c r="AK6754" s="19" t="str">
        <f t="shared" si="846"/>
        <v/>
      </c>
    </row>
    <row r="6755" spans="1:37" x14ac:dyDescent="0.25">
      <c r="A6755" s="42" t="str">
        <f t="shared" si="840"/>
        <v/>
      </c>
      <c r="B6755" s="42" t="str">
        <f t="shared" si="841"/>
        <v/>
      </c>
      <c r="C6755" s="42" t="str">
        <f>IF(ISBLANK($N6755),"",IF(ISBLANK('datos GENERALES'!B$16),"",'datos GENERALES'!B$16))</f>
        <v/>
      </c>
      <c r="D6755" s="43" t="str">
        <f>IF(ISBLANK($N6755),"","SGBTM/AUTAROC/"&amp;'datos GENERALES'!B$5&amp;"_"&amp;'datos GENERALES'!C$5&amp;"_"&amp;'datos GENERALES'!D$5)</f>
        <v/>
      </c>
      <c r="E6755" s="42" t="str">
        <f>IF(ISBLANK($N6755),"",IF(ISBLANK('datos GENERALES'!$B$6),"",'datos GENERALES'!$B$6))</f>
        <v/>
      </c>
      <c r="F6755" s="42" t="str">
        <f>IF(ISBLANK($N6755),"",IF(ISBLANK('datos GENERALES'!$B$7),"",'datos GENERALES'!$B$7))</f>
        <v/>
      </c>
      <c r="G6755" s="42" t="str">
        <f>IF(ISBLANK($N6755),"",IF(ISBLANK('datos GENERALES'!$B$10),"",'datos GENERALES'!$B$10))</f>
        <v/>
      </c>
      <c r="H6755" s="42" t="str">
        <f>IF(ISBLANK($N6755),"",IF(ISBLANK('datos GENERALES'!$C$10),"",'datos GENERALES'!$C$10))</f>
        <v/>
      </c>
      <c r="I6755" s="42" t="str">
        <f>IF(ISBLANK($N6755),"",IF(ISBLANK('datos GENERALES'!$D$10),"",'datos GENERALES'!$D$10))</f>
        <v/>
      </c>
      <c r="O6755" s="48" t="str">
        <f>IFERROR(VLOOKUP(N6755,ListaEspecies!$B$3:$D$45,2,FALSE),"")</f>
        <v/>
      </c>
      <c r="P6755" s="96" t="str">
        <f>IFERROR(VLOOKUP(N6755,ListaEspecies!$B$3:$D$45,3,FALSE),"")</f>
        <v/>
      </c>
      <c r="R6755" s="42" t="str">
        <f>IF(ISBLANK($J6755),"",IF(ISBLANK('datos GENERALES'!$B$15),"",'datos GENERALES'!$B$15))</f>
        <v/>
      </c>
      <c r="S6755" s="49" t="str">
        <f t="shared" si="842"/>
        <v/>
      </c>
      <c r="T6755" s="49" t="str">
        <f t="shared" si="843"/>
        <v/>
      </c>
      <c r="AA6755" s="50" t="str">
        <f t="shared" si="847"/>
        <v/>
      </c>
      <c r="AE6755" s="50" t="str">
        <f t="shared" si="844"/>
        <v/>
      </c>
      <c r="AI6755" s="19" t="str">
        <f t="shared" si="845"/>
        <v/>
      </c>
      <c r="AJ6755"/>
      <c r="AK6755" s="19" t="str">
        <f t="shared" si="846"/>
        <v/>
      </c>
    </row>
    <row r="6756" spans="1:37" x14ac:dyDescent="0.25">
      <c r="A6756" s="42" t="str">
        <f t="shared" si="840"/>
        <v/>
      </c>
      <c r="B6756" s="42" t="str">
        <f t="shared" si="841"/>
        <v/>
      </c>
      <c r="C6756" s="42" t="str">
        <f>IF(ISBLANK($N6756),"",IF(ISBLANK('datos GENERALES'!B$16),"",'datos GENERALES'!B$16))</f>
        <v/>
      </c>
      <c r="D6756" s="43" t="str">
        <f>IF(ISBLANK($N6756),"","SGBTM/AUTAROC/"&amp;'datos GENERALES'!B$5&amp;"_"&amp;'datos GENERALES'!C$5&amp;"_"&amp;'datos GENERALES'!D$5)</f>
        <v/>
      </c>
      <c r="E6756" s="42" t="str">
        <f>IF(ISBLANK($N6756),"",IF(ISBLANK('datos GENERALES'!$B$6),"",'datos GENERALES'!$B$6))</f>
        <v/>
      </c>
      <c r="F6756" s="42" t="str">
        <f>IF(ISBLANK($N6756),"",IF(ISBLANK('datos GENERALES'!$B$7),"",'datos GENERALES'!$B$7))</f>
        <v/>
      </c>
      <c r="G6756" s="42" t="str">
        <f>IF(ISBLANK($N6756),"",IF(ISBLANK('datos GENERALES'!$B$10),"",'datos GENERALES'!$B$10))</f>
        <v/>
      </c>
      <c r="H6756" s="42" t="str">
        <f>IF(ISBLANK($N6756),"",IF(ISBLANK('datos GENERALES'!$C$10),"",'datos GENERALES'!$C$10))</f>
        <v/>
      </c>
      <c r="I6756" s="42" t="str">
        <f>IF(ISBLANK($N6756),"",IF(ISBLANK('datos GENERALES'!$D$10),"",'datos GENERALES'!$D$10))</f>
        <v/>
      </c>
      <c r="O6756" s="48" t="str">
        <f>IFERROR(VLOOKUP(N6756,ListaEspecies!$B$3:$D$45,2,FALSE),"")</f>
        <v/>
      </c>
      <c r="P6756" s="96" t="str">
        <f>IFERROR(VLOOKUP(N6756,ListaEspecies!$B$3:$D$45,3,FALSE),"")</f>
        <v/>
      </c>
      <c r="R6756" s="42" t="str">
        <f>IF(ISBLANK($J6756),"",IF(ISBLANK('datos GENERALES'!$B$15),"",'datos GENERALES'!$B$15))</f>
        <v/>
      </c>
      <c r="S6756" s="49" t="str">
        <f t="shared" si="842"/>
        <v/>
      </c>
      <c r="T6756" s="49" t="str">
        <f t="shared" si="843"/>
        <v/>
      </c>
      <c r="AA6756" s="50" t="str">
        <f t="shared" si="847"/>
        <v/>
      </c>
      <c r="AE6756" s="50" t="str">
        <f t="shared" si="844"/>
        <v/>
      </c>
      <c r="AI6756" s="19" t="str">
        <f t="shared" si="845"/>
        <v/>
      </c>
      <c r="AJ6756"/>
      <c r="AK6756" s="19" t="str">
        <f t="shared" si="846"/>
        <v/>
      </c>
    </row>
    <row r="6757" spans="1:37" x14ac:dyDescent="0.25">
      <c r="A6757" s="42" t="str">
        <f t="shared" si="840"/>
        <v/>
      </c>
      <c r="B6757" s="42" t="str">
        <f t="shared" si="841"/>
        <v/>
      </c>
      <c r="C6757" s="42" t="str">
        <f>IF(ISBLANK($N6757),"",IF(ISBLANK('datos GENERALES'!B$16),"",'datos GENERALES'!B$16))</f>
        <v/>
      </c>
      <c r="D6757" s="43" t="str">
        <f>IF(ISBLANK($N6757),"","SGBTM/AUTAROC/"&amp;'datos GENERALES'!B$5&amp;"_"&amp;'datos GENERALES'!C$5&amp;"_"&amp;'datos GENERALES'!D$5)</f>
        <v/>
      </c>
      <c r="E6757" s="42" t="str">
        <f>IF(ISBLANK($N6757),"",IF(ISBLANK('datos GENERALES'!$B$6),"",'datos GENERALES'!$B$6))</f>
        <v/>
      </c>
      <c r="F6757" s="42" t="str">
        <f>IF(ISBLANK($N6757),"",IF(ISBLANK('datos GENERALES'!$B$7),"",'datos GENERALES'!$B$7))</f>
        <v/>
      </c>
      <c r="G6757" s="42" t="str">
        <f>IF(ISBLANK($N6757),"",IF(ISBLANK('datos GENERALES'!$B$10),"",'datos GENERALES'!$B$10))</f>
        <v/>
      </c>
      <c r="H6757" s="42" t="str">
        <f>IF(ISBLANK($N6757),"",IF(ISBLANK('datos GENERALES'!$C$10),"",'datos GENERALES'!$C$10))</f>
        <v/>
      </c>
      <c r="I6757" s="42" t="str">
        <f>IF(ISBLANK($N6757),"",IF(ISBLANK('datos GENERALES'!$D$10),"",'datos GENERALES'!$D$10))</f>
        <v/>
      </c>
      <c r="O6757" s="48" t="str">
        <f>IFERROR(VLOOKUP(N6757,ListaEspecies!$B$3:$D$45,2,FALSE),"")</f>
        <v/>
      </c>
      <c r="P6757" s="96" t="str">
        <f>IFERROR(VLOOKUP(N6757,ListaEspecies!$B$3:$D$45,3,FALSE),"")</f>
        <v/>
      </c>
      <c r="R6757" s="42" t="str">
        <f>IF(ISBLANK($J6757),"",IF(ISBLANK('datos GENERALES'!$B$15),"",'datos GENERALES'!$B$15))</f>
        <v/>
      </c>
      <c r="S6757" s="49" t="str">
        <f t="shared" si="842"/>
        <v/>
      </c>
      <c r="T6757" s="49" t="str">
        <f t="shared" si="843"/>
        <v/>
      </c>
      <c r="AA6757" s="50" t="str">
        <f t="shared" si="847"/>
        <v/>
      </c>
      <c r="AE6757" s="50" t="str">
        <f t="shared" si="844"/>
        <v/>
      </c>
      <c r="AI6757" s="19" t="str">
        <f t="shared" si="845"/>
        <v/>
      </c>
      <c r="AJ6757"/>
      <c r="AK6757" s="19" t="str">
        <f t="shared" si="846"/>
        <v/>
      </c>
    </row>
    <row r="6758" spans="1:37" x14ac:dyDescent="0.25">
      <c r="A6758" s="42" t="str">
        <f t="shared" si="840"/>
        <v/>
      </c>
      <c r="B6758" s="42" t="str">
        <f t="shared" si="841"/>
        <v/>
      </c>
      <c r="C6758" s="42" t="str">
        <f>IF(ISBLANK($N6758),"",IF(ISBLANK('datos GENERALES'!B$16),"",'datos GENERALES'!B$16))</f>
        <v/>
      </c>
      <c r="D6758" s="43" t="str">
        <f>IF(ISBLANK($N6758),"","SGBTM/AUTAROC/"&amp;'datos GENERALES'!B$5&amp;"_"&amp;'datos GENERALES'!C$5&amp;"_"&amp;'datos GENERALES'!D$5)</f>
        <v/>
      </c>
      <c r="E6758" s="42" t="str">
        <f>IF(ISBLANK($N6758),"",IF(ISBLANK('datos GENERALES'!$B$6),"",'datos GENERALES'!$B$6))</f>
        <v/>
      </c>
      <c r="F6758" s="42" t="str">
        <f>IF(ISBLANK($N6758),"",IF(ISBLANK('datos GENERALES'!$B$7),"",'datos GENERALES'!$B$7))</f>
        <v/>
      </c>
      <c r="G6758" s="42" t="str">
        <f>IF(ISBLANK($N6758),"",IF(ISBLANK('datos GENERALES'!$B$10),"",'datos GENERALES'!$B$10))</f>
        <v/>
      </c>
      <c r="H6758" s="42" t="str">
        <f>IF(ISBLANK($N6758),"",IF(ISBLANK('datos GENERALES'!$C$10),"",'datos GENERALES'!$C$10))</f>
        <v/>
      </c>
      <c r="I6758" s="42" t="str">
        <f>IF(ISBLANK($N6758),"",IF(ISBLANK('datos GENERALES'!$D$10),"",'datos GENERALES'!$D$10))</f>
        <v/>
      </c>
      <c r="O6758" s="48" t="str">
        <f>IFERROR(VLOOKUP(N6758,ListaEspecies!$B$3:$D$45,2,FALSE),"")</f>
        <v/>
      </c>
      <c r="P6758" s="96" t="str">
        <f>IFERROR(VLOOKUP(N6758,ListaEspecies!$B$3:$D$45,3,FALSE),"")</f>
        <v/>
      </c>
      <c r="R6758" s="42" t="str">
        <f>IF(ISBLANK($J6758),"",IF(ISBLANK('datos GENERALES'!$B$15),"",'datos GENERALES'!$B$15))</f>
        <v/>
      </c>
      <c r="S6758" s="49" t="str">
        <f t="shared" si="842"/>
        <v/>
      </c>
      <c r="T6758" s="49" t="str">
        <f t="shared" si="843"/>
        <v/>
      </c>
      <c r="AA6758" s="50" t="str">
        <f t="shared" si="847"/>
        <v/>
      </c>
      <c r="AE6758" s="50" t="str">
        <f t="shared" si="844"/>
        <v/>
      </c>
      <c r="AI6758" s="19" t="str">
        <f t="shared" si="845"/>
        <v/>
      </c>
      <c r="AJ6758"/>
      <c r="AK6758" s="19" t="str">
        <f t="shared" si="846"/>
        <v/>
      </c>
    </row>
    <row r="6759" spans="1:37" x14ac:dyDescent="0.25">
      <c r="A6759" s="42" t="str">
        <f t="shared" si="840"/>
        <v/>
      </c>
      <c r="B6759" s="42" t="str">
        <f t="shared" si="841"/>
        <v/>
      </c>
      <c r="C6759" s="42" t="str">
        <f>IF(ISBLANK($N6759),"",IF(ISBLANK('datos GENERALES'!B$16),"",'datos GENERALES'!B$16))</f>
        <v/>
      </c>
      <c r="D6759" s="43" t="str">
        <f>IF(ISBLANK($N6759),"","SGBTM/AUTAROC/"&amp;'datos GENERALES'!B$5&amp;"_"&amp;'datos GENERALES'!C$5&amp;"_"&amp;'datos GENERALES'!D$5)</f>
        <v/>
      </c>
      <c r="E6759" s="42" t="str">
        <f>IF(ISBLANK($N6759),"",IF(ISBLANK('datos GENERALES'!$B$6),"",'datos GENERALES'!$B$6))</f>
        <v/>
      </c>
      <c r="F6759" s="42" t="str">
        <f>IF(ISBLANK($N6759),"",IF(ISBLANK('datos GENERALES'!$B$7),"",'datos GENERALES'!$B$7))</f>
        <v/>
      </c>
      <c r="G6759" s="42" t="str">
        <f>IF(ISBLANK($N6759),"",IF(ISBLANK('datos GENERALES'!$B$10),"",'datos GENERALES'!$B$10))</f>
        <v/>
      </c>
      <c r="H6759" s="42" t="str">
        <f>IF(ISBLANK($N6759),"",IF(ISBLANK('datos GENERALES'!$C$10),"",'datos GENERALES'!$C$10))</f>
        <v/>
      </c>
      <c r="I6759" s="42" t="str">
        <f>IF(ISBLANK($N6759),"",IF(ISBLANK('datos GENERALES'!$D$10),"",'datos GENERALES'!$D$10))</f>
        <v/>
      </c>
      <c r="O6759" s="48" t="str">
        <f>IFERROR(VLOOKUP(N6759,ListaEspecies!$B$3:$D$45,2,FALSE),"")</f>
        <v/>
      </c>
      <c r="P6759" s="96" t="str">
        <f>IFERROR(VLOOKUP(N6759,ListaEspecies!$B$3:$D$45,3,FALSE),"")</f>
        <v/>
      </c>
      <c r="R6759" s="42" t="str">
        <f>IF(ISBLANK($J6759),"",IF(ISBLANK('datos GENERALES'!$B$15),"",'datos GENERALES'!$B$15))</f>
        <v/>
      </c>
      <c r="S6759" s="49" t="str">
        <f t="shared" si="842"/>
        <v/>
      </c>
      <c r="T6759" s="49" t="str">
        <f t="shared" si="843"/>
        <v/>
      </c>
      <c r="AA6759" s="50" t="str">
        <f t="shared" si="847"/>
        <v/>
      </c>
      <c r="AE6759" s="50" t="str">
        <f t="shared" si="844"/>
        <v/>
      </c>
      <c r="AI6759" s="19" t="str">
        <f t="shared" si="845"/>
        <v/>
      </c>
      <c r="AJ6759"/>
      <c r="AK6759" s="19" t="str">
        <f t="shared" si="846"/>
        <v/>
      </c>
    </row>
    <row r="6760" spans="1:37" x14ac:dyDescent="0.25">
      <c r="A6760" s="42" t="str">
        <f t="shared" si="840"/>
        <v/>
      </c>
      <c r="B6760" s="42" t="str">
        <f t="shared" si="841"/>
        <v/>
      </c>
      <c r="C6760" s="42" t="str">
        <f>IF(ISBLANK($N6760),"",IF(ISBLANK('datos GENERALES'!B$16),"",'datos GENERALES'!B$16))</f>
        <v/>
      </c>
      <c r="D6760" s="43" t="str">
        <f>IF(ISBLANK($N6760),"","SGBTM/AUTAROC/"&amp;'datos GENERALES'!B$5&amp;"_"&amp;'datos GENERALES'!C$5&amp;"_"&amp;'datos GENERALES'!D$5)</f>
        <v/>
      </c>
      <c r="E6760" s="42" t="str">
        <f>IF(ISBLANK($N6760),"",IF(ISBLANK('datos GENERALES'!$B$6),"",'datos GENERALES'!$B$6))</f>
        <v/>
      </c>
      <c r="F6760" s="42" t="str">
        <f>IF(ISBLANK($N6760),"",IF(ISBLANK('datos GENERALES'!$B$7),"",'datos GENERALES'!$B$7))</f>
        <v/>
      </c>
      <c r="G6760" s="42" t="str">
        <f>IF(ISBLANK($N6760),"",IF(ISBLANK('datos GENERALES'!$B$10),"",'datos GENERALES'!$B$10))</f>
        <v/>
      </c>
      <c r="H6760" s="42" t="str">
        <f>IF(ISBLANK($N6760),"",IF(ISBLANK('datos GENERALES'!$C$10),"",'datos GENERALES'!$C$10))</f>
        <v/>
      </c>
      <c r="I6760" s="42" t="str">
        <f>IF(ISBLANK($N6760),"",IF(ISBLANK('datos GENERALES'!$D$10),"",'datos GENERALES'!$D$10))</f>
        <v/>
      </c>
      <c r="O6760" s="48" t="str">
        <f>IFERROR(VLOOKUP(N6760,ListaEspecies!$B$3:$D$45,2,FALSE),"")</f>
        <v/>
      </c>
      <c r="P6760" s="96" t="str">
        <f>IFERROR(VLOOKUP(N6760,ListaEspecies!$B$3:$D$45,3,FALSE),"")</f>
        <v/>
      </c>
      <c r="R6760" s="42" t="str">
        <f>IF(ISBLANK($J6760),"",IF(ISBLANK('datos GENERALES'!$B$15),"",'datos GENERALES'!$B$15))</f>
        <v/>
      </c>
      <c r="S6760" s="49" t="str">
        <f t="shared" si="842"/>
        <v/>
      </c>
      <c r="T6760" s="49" t="str">
        <f t="shared" si="843"/>
        <v/>
      </c>
      <c r="AA6760" s="50" t="str">
        <f t="shared" si="847"/>
        <v/>
      </c>
      <c r="AE6760" s="50" t="str">
        <f t="shared" si="844"/>
        <v/>
      </c>
      <c r="AI6760" s="19" t="str">
        <f t="shared" si="845"/>
        <v/>
      </c>
      <c r="AJ6760"/>
      <c r="AK6760" s="19" t="str">
        <f t="shared" si="846"/>
        <v/>
      </c>
    </row>
    <row r="6761" spans="1:37" x14ac:dyDescent="0.25">
      <c r="A6761" s="42" t="str">
        <f t="shared" si="840"/>
        <v/>
      </c>
      <c r="B6761" s="42" t="str">
        <f t="shared" si="841"/>
        <v/>
      </c>
      <c r="C6761" s="42" t="str">
        <f>IF(ISBLANK($N6761),"",IF(ISBLANK('datos GENERALES'!B$16),"",'datos GENERALES'!B$16))</f>
        <v/>
      </c>
      <c r="D6761" s="43" t="str">
        <f>IF(ISBLANK($N6761),"","SGBTM/AUTAROC/"&amp;'datos GENERALES'!B$5&amp;"_"&amp;'datos GENERALES'!C$5&amp;"_"&amp;'datos GENERALES'!D$5)</f>
        <v/>
      </c>
      <c r="E6761" s="42" t="str">
        <f>IF(ISBLANK($N6761),"",IF(ISBLANK('datos GENERALES'!$B$6),"",'datos GENERALES'!$B$6))</f>
        <v/>
      </c>
      <c r="F6761" s="42" t="str">
        <f>IF(ISBLANK($N6761),"",IF(ISBLANK('datos GENERALES'!$B$7),"",'datos GENERALES'!$B$7))</f>
        <v/>
      </c>
      <c r="G6761" s="42" t="str">
        <f>IF(ISBLANK($N6761),"",IF(ISBLANK('datos GENERALES'!$B$10),"",'datos GENERALES'!$B$10))</f>
        <v/>
      </c>
      <c r="H6761" s="42" t="str">
        <f>IF(ISBLANK($N6761),"",IF(ISBLANK('datos GENERALES'!$C$10),"",'datos GENERALES'!$C$10))</f>
        <v/>
      </c>
      <c r="I6761" s="42" t="str">
        <f>IF(ISBLANK($N6761),"",IF(ISBLANK('datos GENERALES'!$D$10),"",'datos GENERALES'!$D$10))</f>
        <v/>
      </c>
      <c r="O6761" s="48" t="str">
        <f>IFERROR(VLOOKUP(N6761,ListaEspecies!$B$3:$D$45,2,FALSE),"")</f>
        <v/>
      </c>
      <c r="P6761" s="96" t="str">
        <f>IFERROR(VLOOKUP(N6761,ListaEspecies!$B$3:$D$45,3,FALSE),"")</f>
        <v/>
      </c>
      <c r="R6761" s="42" t="str">
        <f>IF(ISBLANK($J6761),"",IF(ISBLANK('datos GENERALES'!$B$15),"",'datos GENERALES'!$B$15))</f>
        <v/>
      </c>
      <c r="S6761" s="49" t="str">
        <f t="shared" si="842"/>
        <v/>
      </c>
      <c r="T6761" s="49" t="str">
        <f t="shared" si="843"/>
        <v/>
      </c>
      <c r="AA6761" s="50" t="str">
        <f t="shared" si="847"/>
        <v/>
      </c>
      <c r="AE6761" s="50" t="str">
        <f t="shared" si="844"/>
        <v/>
      </c>
      <c r="AI6761" s="19" t="str">
        <f t="shared" si="845"/>
        <v/>
      </c>
      <c r="AJ6761"/>
      <c r="AK6761" s="19" t="str">
        <f t="shared" si="846"/>
        <v/>
      </c>
    </row>
    <row r="6762" spans="1:37" x14ac:dyDescent="0.25">
      <c r="A6762" s="42" t="str">
        <f t="shared" si="840"/>
        <v/>
      </c>
      <c r="B6762" s="42" t="str">
        <f t="shared" si="841"/>
        <v/>
      </c>
      <c r="C6762" s="42" t="str">
        <f>IF(ISBLANK($N6762),"",IF(ISBLANK('datos GENERALES'!B$16),"",'datos GENERALES'!B$16))</f>
        <v/>
      </c>
      <c r="D6762" s="43" t="str">
        <f>IF(ISBLANK($N6762),"","SGBTM/AUTAROC/"&amp;'datos GENERALES'!B$5&amp;"_"&amp;'datos GENERALES'!C$5&amp;"_"&amp;'datos GENERALES'!D$5)</f>
        <v/>
      </c>
      <c r="E6762" s="42" t="str">
        <f>IF(ISBLANK($N6762),"",IF(ISBLANK('datos GENERALES'!$B$6),"",'datos GENERALES'!$B$6))</f>
        <v/>
      </c>
      <c r="F6762" s="42" t="str">
        <f>IF(ISBLANK($N6762),"",IF(ISBLANK('datos GENERALES'!$B$7),"",'datos GENERALES'!$B$7))</f>
        <v/>
      </c>
      <c r="G6762" s="42" t="str">
        <f>IF(ISBLANK($N6762),"",IF(ISBLANK('datos GENERALES'!$B$10),"",'datos GENERALES'!$B$10))</f>
        <v/>
      </c>
      <c r="H6762" s="42" t="str">
        <f>IF(ISBLANK($N6762),"",IF(ISBLANK('datos GENERALES'!$C$10),"",'datos GENERALES'!$C$10))</f>
        <v/>
      </c>
      <c r="I6762" s="42" t="str">
        <f>IF(ISBLANK($N6762),"",IF(ISBLANK('datos GENERALES'!$D$10),"",'datos GENERALES'!$D$10))</f>
        <v/>
      </c>
      <c r="O6762" s="48" t="str">
        <f>IFERROR(VLOOKUP(N6762,ListaEspecies!$B$3:$D$45,2,FALSE),"")</f>
        <v/>
      </c>
      <c r="P6762" s="96" t="str">
        <f>IFERROR(VLOOKUP(N6762,ListaEspecies!$B$3:$D$45,3,FALSE),"")</f>
        <v/>
      </c>
      <c r="R6762" s="42" t="str">
        <f>IF(ISBLANK($J6762),"",IF(ISBLANK('datos GENERALES'!$B$15),"",'datos GENERALES'!$B$15))</f>
        <v/>
      </c>
      <c r="S6762" s="49" t="str">
        <f t="shared" si="842"/>
        <v/>
      </c>
      <c r="T6762" s="49" t="str">
        <f t="shared" si="843"/>
        <v/>
      </c>
      <c r="AA6762" s="50" t="str">
        <f t="shared" si="847"/>
        <v/>
      </c>
      <c r="AE6762" s="50" t="str">
        <f t="shared" si="844"/>
        <v/>
      </c>
      <c r="AI6762" s="19" t="str">
        <f t="shared" si="845"/>
        <v/>
      </c>
      <c r="AJ6762"/>
      <c r="AK6762" s="19" t="str">
        <f t="shared" si="846"/>
        <v/>
      </c>
    </row>
    <row r="6763" spans="1:37" x14ac:dyDescent="0.25">
      <c r="A6763" s="42" t="str">
        <f t="shared" si="840"/>
        <v/>
      </c>
      <c r="B6763" s="42" t="str">
        <f t="shared" si="841"/>
        <v/>
      </c>
      <c r="C6763" s="42" t="str">
        <f>IF(ISBLANK($N6763),"",IF(ISBLANK('datos GENERALES'!B$16),"",'datos GENERALES'!B$16))</f>
        <v/>
      </c>
      <c r="D6763" s="43" t="str">
        <f>IF(ISBLANK($N6763),"","SGBTM/AUTAROC/"&amp;'datos GENERALES'!B$5&amp;"_"&amp;'datos GENERALES'!C$5&amp;"_"&amp;'datos GENERALES'!D$5)</f>
        <v/>
      </c>
      <c r="E6763" s="42" t="str">
        <f>IF(ISBLANK($N6763),"",IF(ISBLANK('datos GENERALES'!$B$6),"",'datos GENERALES'!$B$6))</f>
        <v/>
      </c>
      <c r="F6763" s="42" t="str">
        <f>IF(ISBLANK($N6763),"",IF(ISBLANK('datos GENERALES'!$B$7),"",'datos GENERALES'!$B$7))</f>
        <v/>
      </c>
      <c r="G6763" s="42" t="str">
        <f>IF(ISBLANK($N6763),"",IF(ISBLANK('datos GENERALES'!$B$10),"",'datos GENERALES'!$B$10))</f>
        <v/>
      </c>
      <c r="H6763" s="42" t="str">
        <f>IF(ISBLANK($N6763),"",IF(ISBLANK('datos GENERALES'!$C$10),"",'datos GENERALES'!$C$10))</f>
        <v/>
      </c>
      <c r="I6763" s="42" t="str">
        <f>IF(ISBLANK($N6763),"",IF(ISBLANK('datos GENERALES'!$D$10),"",'datos GENERALES'!$D$10))</f>
        <v/>
      </c>
      <c r="O6763" s="48" t="str">
        <f>IFERROR(VLOOKUP(N6763,ListaEspecies!$B$3:$D$45,2,FALSE),"")</f>
        <v/>
      </c>
      <c r="P6763" s="96" t="str">
        <f>IFERROR(VLOOKUP(N6763,ListaEspecies!$B$3:$D$45,3,FALSE),"")</f>
        <v/>
      </c>
      <c r="R6763" s="42" t="str">
        <f>IF(ISBLANK($J6763),"",IF(ISBLANK('datos GENERALES'!$B$15),"",'datos GENERALES'!$B$15))</f>
        <v/>
      </c>
      <c r="S6763" s="49" t="str">
        <f t="shared" si="842"/>
        <v/>
      </c>
      <c r="T6763" s="49" t="str">
        <f t="shared" si="843"/>
        <v/>
      </c>
      <c r="AA6763" s="50" t="str">
        <f t="shared" si="847"/>
        <v/>
      </c>
      <c r="AE6763" s="50" t="str">
        <f t="shared" si="844"/>
        <v/>
      </c>
      <c r="AI6763" s="19" t="str">
        <f t="shared" si="845"/>
        <v/>
      </c>
      <c r="AJ6763"/>
      <c r="AK6763" s="19" t="str">
        <f t="shared" si="846"/>
        <v/>
      </c>
    </row>
    <row r="6764" spans="1:37" x14ac:dyDescent="0.25">
      <c r="A6764" s="42" t="str">
        <f t="shared" si="840"/>
        <v/>
      </c>
      <c r="B6764" s="42" t="str">
        <f t="shared" si="841"/>
        <v/>
      </c>
      <c r="C6764" s="42" t="str">
        <f>IF(ISBLANK($N6764),"",IF(ISBLANK('datos GENERALES'!B$16),"",'datos GENERALES'!B$16))</f>
        <v/>
      </c>
      <c r="D6764" s="43" t="str">
        <f>IF(ISBLANK($N6764),"","SGBTM/AUTAROC/"&amp;'datos GENERALES'!B$5&amp;"_"&amp;'datos GENERALES'!C$5&amp;"_"&amp;'datos GENERALES'!D$5)</f>
        <v/>
      </c>
      <c r="E6764" s="42" t="str">
        <f>IF(ISBLANK($N6764),"",IF(ISBLANK('datos GENERALES'!$B$6),"",'datos GENERALES'!$B$6))</f>
        <v/>
      </c>
      <c r="F6764" s="42" t="str">
        <f>IF(ISBLANK($N6764),"",IF(ISBLANK('datos GENERALES'!$B$7),"",'datos GENERALES'!$B$7))</f>
        <v/>
      </c>
      <c r="G6764" s="42" t="str">
        <f>IF(ISBLANK($N6764),"",IF(ISBLANK('datos GENERALES'!$B$10),"",'datos GENERALES'!$B$10))</f>
        <v/>
      </c>
      <c r="H6764" s="42" t="str">
        <f>IF(ISBLANK($N6764),"",IF(ISBLANK('datos GENERALES'!$C$10),"",'datos GENERALES'!$C$10))</f>
        <v/>
      </c>
      <c r="I6764" s="42" t="str">
        <f>IF(ISBLANK($N6764),"",IF(ISBLANK('datos GENERALES'!$D$10),"",'datos GENERALES'!$D$10))</f>
        <v/>
      </c>
      <c r="O6764" s="48" t="str">
        <f>IFERROR(VLOOKUP(N6764,ListaEspecies!$B$3:$D$45,2,FALSE),"")</f>
        <v/>
      </c>
      <c r="P6764" s="96" t="str">
        <f>IFERROR(VLOOKUP(N6764,ListaEspecies!$B$3:$D$45,3,FALSE),"")</f>
        <v/>
      </c>
      <c r="R6764" s="42" t="str">
        <f>IF(ISBLANK($J6764),"",IF(ISBLANK('datos GENERALES'!$B$15),"",'datos GENERALES'!$B$15))</f>
        <v/>
      </c>
      <c r="S6764" s="49" t="str">
        <f t="shared" si="842"/>
        <v/>
      </c>
      <c r="T6764" s="49" t="str">
        <f t="shared" si="843"/>
        <v/>
      </c>
      <c r="AA6764" s="50" t="str">
        <f t="shared" si="847"/>
        <v/>
      </c>
      <c r="AE6764" s="50" t="str">
        <f t="shared" si="844"/>
        <v/>
      </c>
      <c r="AI6764" s="19" t="str">
        <f t="shared" si="845"/>
        <v/>
      </c>
      <c r="AJ6764"/>
      <c r="AK6764" s="19" t="str">
        <f t="shared" si="846"/>
        <v/>
      </c>
    </row>
    <row r="6765" spans="1:37" x14ac:dyDescent="0.25">
      <c r="A6765" s="42" t="str">
        <f t="shared" si="840"/>
        <v/>
      </c>
      <c r="B6765" s="42" t="str">
        <f t="shared" si="841"/>
        <v/>
      </c>
      <c r="C6765" s="42" t="str">
        <f>IF(ISBLANK($N6765),"",IF(ISBLANK('datos GENERALES'!B$16),"",'datos GENERALES'!B$16))</f>
        <v/>
      </c>
      <c r="D6765" s="43" t="str">
        <f>IF(ISBLANK($N6765),"","SGBTM/AUTAROC/"&amp;'datos GENERALES'!B$5&amp;"_"&amp;'datos GENERALES'!C$5&amp;"_"&amp;'datos GENERALES'!D$5)</f>
        <v/>
      </c>
      <c r="E6765" s="42" t="str">
        <f>IF(ISBLANK($N6765),"",IF(ISBLANK('datos GENERALES'!$B$6),"",'datos GENERALES'!$B$6))</f>
        <v/>
      </c>
      <c r="F6765" s="42" t="str">
        <f>IF(ISBLANK($N6765),"",IF(ISBLANK('datos GENERALES'!$B$7),"",'datos GENERALES'!$B$7))</f>
        <v/>
      </c>
      <c r="G6765" s="42" t="str">
        <f>IF(ISBLANK($N6765),"",IF(ISBLANK('datos GENERALES'!$B$10),"",'datos GENERALES'!$B$10))</f>
        <v/>
      </c>
      <c r="H6765" s="42" t="str">
        <f>IF(ISBLANK($N6765),"",IF(ISBLANK('datos GENERALES'!$C$10),"",'datos GENERALES'!$C$10))</f>
        <v/>
      </c>
      <c r="I6765" s="42" t="str">
        <f>IF(ISBLANK($N6765),"",IF(ISBLANK('datos GENERALES'!$D$10),"",'datos GENERALES'!$D$10))</f>
        <v/>
      </c>
      <c r="O6765" s="48" t="str">
        <f>IFERROR(VLOOKUP(N6765,ListaEspecies!$B$3:$D$45,2,FALSE),"")</f>
        <v/>
      </c>
      <c r="P6765" s="96" t="str">
        <f>IFERROR(VLOOKUP(N6765,ListaEspecies!$B$3:$D$45,3,FALSE),"")</f>
        <v/>
      </c>
      <c r="R6765" s="42" t="str">
        <f>IF(ISBLANK($J6765),"",IF(ISBLANK('datos GENERALES'!$B$15),"",'datos GENERALES'!$B$15))</f>
        <v/>
      </c>
      <c r="S6765" s="49" t="str">
        <f t="shared" si="842"/>
        <v/>
      </c>
      <c r="T6765" s="49" t="str">
        <f t="shared" si="843"/>
        <v/>
      </c>
      <c r="AA6765" s="50" t="str">
        <f t="shared" si="847"/>
        <v/>
      </c>
      <c r="AE6765" s="50" t="str">
        <f t="shared" si="844"/>
        <v/>
      </c>
      <c r="AI6765" s="19" t="str">
        <f t="shared" si="845"/>
        <v/>
      </c>
      <c r="AJ6765"/>
      <c r="AK6765" s="19" t="str">
        <f t="shared" si="846"/>
        <v/>
      </c>
    </row>
    <row r="6766" spans="1:37" x14ac:dyDescent="0.25">
      <c r="A6766" s="42" t="str">
        <f t="shared" si="840"/>
        <v/>
      </c>
      <c r="B6766" s="42" t="str">
        <f t="shared" si="841"/>
        <v/>
      </c>
      <c r="C6766" s="42" t="str">
        <f>IF(ISBLANK($N6766),"",IF(ISBLANK('datos GENERALES'!B$16),"",'datos GENERALES'!B$16))</f>
        <v/>
      </c>
      <c r="D6766" s="43" t="str">
        <f>IF(ISBLANK($N6766),"","SGBTM/AUTAROC/"&amp;'datos GENERALES'!B$5&amp;"_"&amp;'datos GENERALES'!C$5&amp;"_"&amp;'datos GENERALES'!D$5)</f>
        <v/>
      </c>
      <c r="E6766" s="42" t="str">
        <f>IF(ISBLANK($N6766),"",IF(ISBLANK('datos GENERALES'!$B$6),"",'datos GENERALES'!$B$6))</f>
        <v/>
      </c>
      <c r="F6766" s="42" t="str">
        <f>IF(ISBLANK($N6766),"",IF(ISBLANK('datos GENERALES'!$B$7),"",'datos GENERALES'!$B$7))</f>
        <v/>
      </c>
      <c r="G6766" s="42" t="str">
        <f>IF(ISBLANK($N6766),"",IF(ISBLANK('datos GENERALES'!$B$10),"",'datos GENERALES'!$B$10))</f>
        <v/>
      </c>
      <c r="H6766" s="42" t="str">
        <f>IF(ISBLANK($N6766),"",IF(ISBLANK('datos GENERALES'!$C$10),"",'datos GENERALES'!$C$10))</f>
        <v/>
      </c>
      <c r="I6766" s="42" t="str">
        <f>IF(ISBLANK($N6766),"",IF(ISBLANK('datos GENERALES'!$D$10),"",'datos GENERALES'!$D$10))</f>
        <v/>
      </c>
      <c r="O6766" s="48" t="str">
        <f>IFERROR(VLOOKUP(N6766,ListaEspecies!$B$3:$D$45,2,FALSE),"")</f>
        <v/>
      </c>
      <c r="P6766" s="96" t="str">
        <f>IFERROR(VLOOKUP(N6766,ListaEspecies!$B$3:$D$45,3,FALSE),"")</f>
        <v/>
      </c>
      <c r="R6766" s="42" t="str">
        <f>IF(ISBLANK($J6766),"",IF(ISBLANK('datos GENERALES'!$B$15),"",'datos GENERALES'!$B$15))</f>
        <v/>
      </c>
      <c r="S6766" s="49" t="str">
        <f t="shared" si="842"/>
        <v/>
      </c>
      <c r="T6766" s="49" t="str">
        <f t="shared" si="843"/>
        <v/>
      </c>
      <c r="AA6766" s="50" t="str">
        <f t="shared" si="847"/>
        <v/>
      </c>
      <c r="AE6766" s="50" t="str">
        <f t="shared" si="844"/>
        <v/>
      </c>
      <c r="AI6766" s="19" t="str">
        <f t="shared" si="845"/>
        <v/>
      </c>
      <c r="AJ6766"/>
      <c r="AK6766" s="19" t="str">
        <f t="shared" si="846"/>
        <v/>
      </c>
    </row>
    <row r="6767" spans="1:37" x14ac:dyDescent="0.25">
      <c r="A6767" s="42" t="str">
        <f t="shared" si="840"/>
        <v/>
      </c>
      <c r="B6767" s="42" t="str">
        <f t="shared" si="841"/>
        <v/>
      </c>
      <c r="C6767" s="42" t="str">
        <f>IF(ISBLANK($N6767),"",IF(ISBLANK('datos GENERALES'!B$16),"",'datos GENERALES'!B$16))</f>
        <v/>
      </c>
      <c r="D6767" s="43" t="str">
        <f>IF(ISBLANK($N6767),"","SGBTM/AUTAROC/"&amp;'datos GENERALES'!B$5&amp;"_"&amp;'datos GENERALES'!C$5&amp;"_"&amp;'datos GENERALES'!D$5)</f>
        <v/>
      </c>
      <c r="E6767" s="42" t="str">
        <f>IF(ISBLANK($N6767),"",IF(ISBLANK('datos GENERALES'!$B$6),"",'datos GENERALES'!$B$6))</f>
        <v/>
      </c>
      <c r="F6767" s="42" t="str">
        <f>IF(ISBLANK($N6767),"",IF(ISBLANK('datos GENERALES'!$B$7),"",'datos GENERALES'!$B$7))</f>
        <v/>
      </c>
      <c r="G6767" s="42" t="str">
        <f>IF(ISBLANK($N6767),"",IF(ISBLANK('datos GENERALES'!$B$10),"",'datos GENERALES'!$B$10))</f>
        <v/>
      </c>
      <c r="H6767" s="42" t="str">
        <f>IF(ISBLANK($N6767),"",IF(ISBLANK('datos GENERALES'!$C$10),"",'datos GENERALES'!$C$10))</f>
        <v/>
      </c>
      <c r="I6767" s="42" t="str">
        <f>IF(ISBLANK($N6767),"",IF(ISBLANK('datos GENERALES'!$D$10),"",'datos GENERALES'!$D$10))</f>
        <v/>
      </c>
      <c r="O6767" s="48" t="str">
        <f>IFERROR(VLOOKUP(N6767,ListaEspecies!$B$3:$D$45,2,FALSE),"")</f>
        <v/>
      </c>
      <c r="P6767" s="96" t="str">
        <f>IFERROR(VLOOKUP(N6767,ListaEspecies!$B$3:$D$45,3,FALSE),"")</f>
        <v/>
      </c>
      <c r="R6767" s="42" t="str">
        <f>IF(ISBLANK($J6767),"",IF(ISBLANK('datos GENERALES'!$B$15),"",'datos GENERALES'!$B$15))</f>
        <v/>
      </c>
      <c r="S6767" s="49" t="str">
        <f t="shared" si="842"/>
        <v/>
      </c>
      <c r="T6767" s="49" t="str">
        <f t="shared" si="843"/>
        <v/>
      </c>
      <c r="AA6767" s="50" t="str">
        <f t="shared" si="847"/>
        <v/>
      </c>
      <c r="AE6767" s="50" t="str">
        <f t="shared" si="844"/>
        <v/>
      </c>
      <c r="AI6767" s="19" t="str">
        <f t="shared" si="845"/>
        <v/>
      </c>
      <c r="AJ6767"/>
      <c r="AK6767" s="19" t="str">
        <f t="shared" si="846"/>
        <v/>
      </c>
    </row>
    <row r="6768" spans="1:37" x14ac:dyDescent="0.25">
      <c r="A6768" s="42" t="str">
        <f t="shared" si="840"/>
        <v/>
      </c>
      <c r="B6768" s="42" t="str">
        <f t="shared" si="841"/>
        <v/>
      </c>
      <c r="C6768" s="42" t="str">
        <f>IF(ISBLANK($N6768),"",IF(ISBLANK('datos GENERALES'!B$16),"",'datos GENERALES'!B$16))</f>
        <v/>
      </c>
      <c r="D6768" s="43" t="str">
        <f>IF(ISBLANK($N6768),"","SGBTM/AUTAROC/"&amp;'datos GENERALES'!B$5&amp;"_"&amp;'datos GENERALES'!C$5&amp;"_"&amp;'datos GENERALES'!D$5)</f>
        <v/>
      </c>
      <c r="E6768" s="42" t="str">
        <f>IF(ISBLANK($N6768),"",IF(ISBLANK('datos GENERALES'!$B$6),"",'datos GENERALES'!$B$6))</f>
        <v/>
      </c>
      <c r="F6768" s="42" t="str">
        <f>IF(ISBLANK($N6768),"",IF(ISBLANK('datos GENERALES'!$B$7),"",'datos GENERALES'!$B$7))</f>
        <v/>
      </c>
      <c r="G6768" s="42" t="str">
        <f>IF(ISBLANK($N6768),"",IF(ISBLANK('datos GENERALES'!$B$10),"",'datos GENERALES'!$B$10))</f>
        <v/>
      </c>
      <c r="H6768" s="42" t="str">
        <f>IF(ISBLANK($N6768),"",IF(ISBLANK('datos GENERALES'!$C$10),"",'datos GENERALES'!$C$10))</f>
        <v/>
      </c>
      <c r="I6768" s="42" t="str">
        <f>IF(ISBLANK($N6768),"",IF(ISBLANK('datos GENERALES'!$D$10),"",'datos GENERALES'!$D$10))</f>
        <v/>
      </c>
      <c r="O6768" s="48" t="str">
        <f>IFERROR(VLOOKUP(N6768,ListaEspecies!$B$3:$D$45,2,FALSE),"")</f>
        <v/>
      </c>
      <c r="P6768" s="96" t="str">
        <f>IFERROR(VLOOKUP(N6768,ListaEspecies!$B$3:$D$45,3,FALSE),"")</f>
        <v/>
      </c>
      <c r="R6768" s="42" t="str">
        <f>IF(ISBLANK($J6768),"",IF(ISBLANK('datos GENERALES'!$B$15),"",'datos GENERALES'!$B$15))</f>
        <v/>
      </c>
      <c r="S6768" s="49" t="str">
        <f t="shared" si="842"/>
        <v/>
      </c>
      <c r="T6768" s="49" t="str">
        <f t="shared" si="843"/>
        <v/>
      </c>
      <c r="AA6768" s="50" t="str">
        <f t="shared" si="847"/>
        <v/>
      </c>
      <c r="AE6768" s="50" t="str">
        <f t="shared" si="844"/>
        <v/>
      </c>
      <c r="AI6768" s="19" t="str">
        <f t="shared" si="845"/>
        <v/>
      </c>
      <c r="AJ6768"/>
      <c r="AK6768" s="19" t="str">
        <f t="shared" si="846"/>
        <v/>
      </c>
    </row>
    <row r="6769" spans="1:37" x14ac:dyDescent="0.25">
      <c r="A6769" s="42" t="str">
        <f t="shared" si="840"/>
        <v/>
      </c>
      <c r="B6769" s="42" t="str">
        <f t="shared" si="841"/>
        <v/>
      </c>
      <c r="C6769" s="42" t="str">
        <f>IF(ISBLANK($N6769),"",IF(ISBLANK('datos GENERALES'!B$16),"",'datos GENERALES'!B$16))</f>
        <v/>
      </c>
      <c r="D6769" s="43" t="str">
        <f>IF(ISBLANK($N6769),"","SGBTM/AUTAROC/"&amp;'datos GENERALES'!B$5&amp;"_"&amp;'datos GENERALES'!C$5&amp;"_"&amp;'datos GENERALES'!D$5)</f>
        <v/>
      </c>
      <c r="E6769" s="42" t="str">
        <f>IF(ISBLANK($N6769),"",IF(ISBLANK('datos GENERALES'!$B$6),"",'datos GENERALES'!$B$6))</f>
        <v/>
      </c>
      <c r="F6769" s="42" t="str">
        <f>IF(ISBLANK($N6769),"",IF(ISBLANK('datos GENERALES'!$B$7),"",'datos GENERALES'!$B$7))</f>
        <v/>
      </c>
      <c r="G6769" s="42" t="str">
        <f>IF(ISBLANK($N6769),"",IF(ISBLANK('datos GENERALES'!$B$10),"",'datos GENERALES'!$B$10))</f>
        <v/>
      </c>
      <c r="H6769" s="42" t="str">
        <f>IF(ISBLANK($N6769),"",IF(ISBLANK('datos GENERALES'!$C$10),"",'datos GENERALES'!$C$10))</f>
        <v/>
      </c>
      <c r="I6769" s="42" t="str">
        <f>IF(ISBLANK($N6769),"",IF(ISBLANK('datos GENERALES'!$D$10),"",'datos GENERALES'!$D$10))</f>
        <v/>
      </c>
      <c r="O6769" s="48" t="str">
        <f>IFERROR(VLOOKUP(N6769,ListaEspecies!$B$3:$D$45,2,FALSE),"")</f>
        <v/>
      </c>
      <c r="P6769" s="96" t="str">
        <f>IFERROR(VLOOKUP(N6769,ListaEspecies!$B$3:$D$45,3,FALSE),"")</f>
        <v/>
      </c>
      <c r="R6769" s="42" t="str">
        <f>IF(ISBLANK($J6769),"",IF(ISBLANK('datos GENERALES'!$B$15),"",'datos GENERALES'!$B$15))</f>
        <v/>
      </c>
      <c r="S6769" s="49" t="str">
        <f t="shared" si="842"/>
        <v/>
      </c>
      <c r="T6769" s="49" t="str">
        <f t="shared" si="843"/>
        <v/>
      </c>
      <c r="AA6769" s="50" t="str">
        <f t="shared" si="847"/>
        <v/>
      </c>
      <c r="AE6769" s="50" t="str">
        <f t="shared" si="844"/>
        <v/>
      </c>
      <c r="AI6769" s="19" t="str">
        <f t="shared" si="845"/>
        <v/>
      </c>
      <c r="AJ6769"/>
      <c r="AK6769" s="19" t="str">
        <f t="shared" si="846"/>
        <v/>
      </c>
    </row>
    <row r="6770" spans="1:37" x14ac:dyDescent="0.25">
      <c r="A6770" s="42" t="str">
        <f t="shared" si="840"/>
        <v/>
      </c>
      <c r="B6770" s="42" t="str">
        <f t="shared" si="841"/>
        <v/>
      </c>
      <c r="C6770" s="42" t="str">
        <f>IF(ISBLANK($N6770),"",IF(ISBLANK('datos GENERALES'!B$16),"",'datos GENERALES'!B$16))</f>
        <v/>
      </c>
      <c r="D6770" s="43" t="str">
        <f>IF(ISBLANK($N6770),"","SGBTM/AUTAROC/"&amp;'datos GENERALES'!B$5&amp;"_"&amp;'datos GENERALES'!C$5&amp;"_"&amp;'datos GENERALES'!D$5)</f>
        <v/>
      </c>
      <c r="E6770" s="42" t="str">
        <f>IF(ISBLANK($N6770),"",IF(ISBLANK('datos GENERALES'!$B$6),"",'datos GENERALES'!$B$6))</f>
        <v/>
      </c>
      <c r="F6770" s="42" t="str">
        <f>IF(ISBLANK($N6770),"",IF(ISBLANK('datos GENERALES'!$B$7),"",'datos GENERALES'!$B$7))</f>
        <v/>
      </c>
      <c r="G6770" s="42" t="str">
        <f>IF(ISBLANK($N6770),"",IF(ISBLANK('datos GENERALES'!$B$10),"",'datos GENERALES'!$B$10))</f>
        <v/>
      </c>
      <c r="H6770" s="42" t="str">
        <f>IF(ISBLANK($N6770),"",IF(ISBLANK('datos GENERALES'!$C$10),"",'datos GENERALES'!$C$10))</f>
        <v/>
      </c>
      <c r="I6770" s="42" t="str">
        <f>IF(ISBLANK($N6770),"",IF(ISBLANK('datos GENERALES'!$D$10),"",'datos GENERALES'!$D$10))</f>
        <v/>
      </c>
      <c r="O6770" s="48" t="str">
        <f>IFERROR(VLOOKUP(N6770,ListaEspecies!$B$3:$D$45,2,FALSE),"")</f>
        <v/>
      </c>
      <c r="P6770" s="96" t="str">
        <f>IFERROR(VLOOKUP(N6770,ListaEspecies!$B$3:$D$45,3,FALSE),"")</f>
        <v/>
      </c>
      <c r="R6770" s="42" t="str">
        <f>IF(ISBLANK($J6770),"",IF(ISBLANK('datos GENERALES'!$B$15),"",'datos GENERALES'!$B$15))</f>
        <v/>
      </c>
      <c r="S6770" s="49" t="str">
        <f t="shared" si="842"/>
        <v/>
      </c>
      <c r="T6770" s="49" t="str">
        <f t="shared" si="843"/>
        <v/>
      </c>
      <c r="AA6770" s="50" t="str">
        <f t="shared" si="847"/>
        <v/>
      </c>
      <c r="AE6770" s="50" t="str">
        <f t="shared" si="844"/>
        <v/>
      </c>
      <c r="AI6770" s="19" t="str">
        <f t="shared" si="845"/>
        <v/>
      </c>
      <c r="AJ6770"/>
      <c r="AK6770" s="19" t="str">
        <f t="shared" si="846"/>
        <v/>
      </c>
    </row>
    <row r="6771" spans="1:37" x14ac:dyDescent="0.25">
      <c r="A6771" s="42" t="str">
        <f t="shared" si="840"/>
        <v/>
      </c>
      <c r="B6771" s="42" t="str">
        <f t="shared" si="841"/>
        <v/>
      </c>
      <c r="C6771" s="42" t="str">
        <f>IF(ISBLANK($N6771),"",IF(ISBLANK('datos GENERALES'!B$16),"",'datos GENERALES'!B$16))</f>
        <v/>
      </c>
      <c r="D6771" s="43" t="str">
        <f>IF(ISBLANK($N6771),"","SGBTM/AUTAROC/"&amp;'datos GENERALES'!B$5&amp;"_"&amp;'datos GENERALES'!C$5&amp;"_"&amp;'datos GENERALES'!D$5)</f>
        <v/>
      </c>
      <c r="E6771" s="42" t="str">
        <f>IF(ISBLANK($N6771),"",IF(ISBLANK('datos GENERALES'!$B$6),"",'datos GENERALES'!$B$6))</f>
        <v/>
      </c>
      <c r="F6771" s="42" t="str">
        <f>IF(ISBLANK($N6771),"",IF(ISBLANK('datos GENERALES'!$B$7),"",'datos GENERALES'!$B$7))</f>
        <v/>
      </c>
      <c r="G6771" s="42" t="str">
        <f>IF(ISBLANK($N6771),"",IF(ISBLANK('datos GENERALES'!$B$10),"",'datos GENERALES'!$B$10))</f>
        <v/>
      </c>
      <c r="H6771" s="42" t="str">
        <f>IF(ISBLANK($N6771),"",IF(ISBLANK('datos GENERALES'!$C$10),"",'datos GENERALES'!$C$10))</f>
        <v/>
      </c>
      <c r="I6771" s="42" t="str">
        <f>IF(ISBLANK($N6771),"",IF(ISBLANK('datos GENERALES'!$D$10),"",'datos GENERALES'!$D$10))</f>
        <v/>
      </c>
      <c r="O6771" s="48" t="str">
        <f>IFERROR(VLOOKUP(N6771,ListaEspecies!$B$3:$D$45,2,FALSE),"")</f>
        <v/>
      </c>
      <c r="P6771" s="96" t="str">
        <f>IFERROR(VLOOKUP(N6771,ListaEspecies!$B$3:$D$45,3,FALSE),"")</f>
        <v/>
      </c>
      <c r="R6771" s="42" t="str">
        <f>IF(ISBLANK($J6771),"",IF(ISBLANK('datos GENERALES'!$B$15),"",'datos GENERALES'!$B$15))</f>
        <v/>
      </c>
      <c r="S6771" s="49" t="str">
        <f t="shared" si="842"/>
        <v/>
      </c>
      <c r="T6771" s="49" t="str">
        <f t="shared" si="843"/>
        <v/>
      </c>
      <c r="AA6771" s="50" t="str">
        <f t="shared" si="847"/>
        <v/>
      </c>
      <c r="AE6771" s="50" t="str">
        <f t="shared" si="844"/>
        <v/>
      </c>
      <c r="AI6771" s="19" t="str">
        <f t="shared" si="845"/>
        <v/>
      </c>
      <c r="AJ6771"/>
      <c r="AK6771" s="19" t="str">
        <f t="shared" si="846"/>
        <v/>
      </c>
    </row>
    <row r="6772" spans="1:37" x14ac:dyDescent="0.25">
      <c r="A6772" s="42" t="str">
        <f t="shared" si="840"/>
        <v/>
      </c>
      <c r="B6772" s="42" t="str">
        <f t="shared" si="841"/>
        <v/>
      </c>
      <c r="C6772" s="42" t="str">
        <f>IF(ISBLANK($N6772),"",IF(ISBLANK('datos GENERALES'!B$16),"",'datos GENERALES'!B$16))</f>
        <v/>
      </c>
      <c r="D6772" s="43" t="str">
        <f>IF(ISBLANK($N6772),"","SGBTM/AUTAROC/"&amp;'datos GENERALES'!B$5&amp;"_"&amp;'datos GENERALES'!C$5&amp;"_"&amp;'datos GENERALES'!D$5)</f>
        <v/>
      </c>
      <c r="E6772" s="42" t="str">
        <f>IF(ISBLANK($N6772),"",IF(ISBLANK('datos GENERALES'!$B$6),"",'datos GENERALES'!$B$6))</f>
        <v/>
      </c>
      <c r="F6772" s="42" t="str">
        <f>IF(ISBLANK($N6772),"",IF(ISBLANK('datos GENERALES'!$B$7),"",'datos GENERALES'!$B$7))</f>
        <v/>
      </c>
      <c r="G6772" s="42" t="str">
        <f>IF(ISBLANK($N6772),"",IF(ISBLANK('datos GENERALES'!$B$10),"",'datos GENERALES'!$B$10))</f>
        <v/>
      </c>
      <c r="H6772" s="42" t="str">
        <f>IF(ISBLANK($N6772),"",IF(ISBLANK('datos GENERALES'!$C$10),"",'datos GENERALES'!$C$10))</f>
        <v/>
      </c>
      <c r="I6772" s="42" t="str">
        <f>IF(ISBLANK($N6772),"",IF(ISBLANK('datos GENERALES'!$D$10),"",'datos GENERALES'!$D$10))</f>
        <v/>
      </c>
      <c r="O6772" s="48" t="str">
        <f>IFERROR(VLOOKUP(N6772,ListaEspecies!$B$3:$D$45,2,FALSE),"")</f>
        <v/>
      </c>
      <c r="P6772" s="96" t="str">
        <f>IFERROR(VLOOKUP(N6772,ListaEspecies!$B$3:$D$45,3,FALSE),"")</f>
        <v/>
      </c>
      <c r="R6772" s="42" t="str">
        <f>IF(ISBLANK($J6772),"",IF(ISBLANK('datos GENERALES'!$B$15),"",'datos GENERALES'!$B$15))</f>
        <v/>
      </c>
      <c r="S6772" s="49" t="str">
        <f t="shared" si="842"/>
        <v/>
      </c>
      <c r="T6772" s="49" t="str">
        <f t="shared" si="843"/>
        <v/>
      </c>
      <c r="AA6772" s="50" t="str">
        <f t="shared" si="847"/>
        <v/>
      </c>
      <c r="AE6772" s="50" t="str">
        <f t="shared" si="844"/>
        <v/>
      </c>
      <c r="AI6772" s="19" t="str">
        <f t="shared" si="845"/>
        <v/>
      </c>
      <c r="AJ6772"/>
      <c r="AK6772" s="19" t="str">
        <f t="shared" si="846"/>
        <v/>
      </c>
    </row>
    <row r="6773" spans="1:37" x14ac:dyDescent="0.25">
      <c r="A6773" s="42" t="str">
        <f t="shared" si="840"/>
        <v/>
      </c>
      <c r="B6773" s="42" t="str">
        <f t="shared" si="841"/>
        <v/>
      </c>
      <c r="C6773" s="42" t="str">
        <f>IF(ISBLANK($N6773),"",IF(ISBLANK('datos GENERALES'!B$16),"",'datos GENERALES'!B$16))</f>
        <v/>
      </c>
      <c r="D6773" s="43" t="str">
        <f>IF(ISBLANK($N6773),"","SGBTM/AUTAROC/"&amp;'datos GENERALES'!B$5&amp;"_"&amp;'datos GENERALES'!C$5&amp;"_"&amp;'datos GENERALES'!D$5)</f>
        <v/>
      </c>
      <c r="E6773" s="42" t="str">
        <f>IF(ISBLANK($N6773),"",IF(ISBLANK('datos GENERALES'!$B$6),"",'datos GENERALES'!$B$6))</f>
        <v/>
      </c>
      <c r="F6773" s="42" t="str">
        <f>IF(ISBLANK($N6773),"",IF(ISBLANK('datos GENERALES'!$B$7),"",'datos GENERALES'!$B$7))</f>
        <v/>
      </c>
      <c r="G6773" s="42" t="str">
        <f>IF(ISBLANK($N6773),"",IF(ISBLANK('datos GENERALES'!$B$10),"",'datos GENERALES'!$B$10))</f>
        <v/>
      </c>
      <c r="H6773" s="42" t="str">
        <f>IF(ISBLANK($N6773),"",IF(ISBLANK('datos GENERALES'!$C$10),"",'datos GENERALES'!$C$10))</f>
        <v/>
      </c>
      <c r="I6773" s="42" t="str">
        <f>IF(ISBLANK($N6773),"",IF(ISBLANK('datos GENERALES'!$D$10),"",'datos GENERALES'!$D$10))</f>
        <v/>
      </c>
      <c r="O6773" s="48" t="str">
        <f>IFERROR(VLOOKUP(N6773,ListaEspecies!$B$3:$D$45,2,FALSE),"")</f>
        <v/>
      </c>
      <c r="P6773" s="96" t="str">
        <f>IFERROR(VLOOKUP(N6773,ListaEspecies!$B$3:$D$45,3,FALSE),"")</f>
        <v/>
      </c>
      <c r="R6773" s="42" t="str">
        <f>IF(ISBLANK($J6773),"",IF(ISBLANK('datos GENERALES'!$B$15),"",'datos GENERALES'!$B$15))</f>
        <v/>
      </c>
      <c r="S6773" s="49" t="str">
        <f t="shared" si="842"/>
        <v/>
      </c>
      <c r="T6773" s="49" t="str">
        <f t="shared" si="843"/>
        <v/>
      </c>
      <c r="AA6773" s="50" t="str">
        <f t="shared" si="847"/>
        <v/>
      </c>
      <c r="AE6773" s="50" t="str">
        <f t="shared" si="844"/>
        <v/>
      </c>
      <c r="AI6773" s="19" t="str">
        <f t="shared" si="845"/>
        <v/>
      </c>
      <c r="AJ6773"/>
      <c r="AK6773" s="19" t="str">
        <f t="shared" si="846"/>
        <v/>
      </c>
    </row>
    <row r="6774" spans="1:37" x14ac:dyDescent="0.25">
      <c r="A6774" s="42" t="str">
        <f t="shared" si="840"/>
        <v/>
      </c>
      <c r="B6774" s="42" t="str">
        <f t="shared" si="841"/>
        <v/>
      </c>
      <c r="C6774" s="42" t="str">
        <f>IF(ISBLANK($N6774),"",IF(ISBLANK('datos GENERALES'!B$16),"",'datos GENERALES'!B$16))</f>
        <v/>
      </c>
      <c r="D6774" s="43" t="str">
        <f>IF(ISBLANK($N6774),"","SGBTM/AUTAROC/"&amp;'datos GENERALES'!B$5&amp;"_"&amp;'datos GENERALES'!C$5&amp;"_"&amp;'datos GENERALES'!D$5)</f>
        <v/>
      </c>
      <c r="E6774" s="42" t="str">
        <f>IF(ISBLANK($N6774),"",IF(ISBLANK('datos GENERALES'!$B$6),"",'datos GENERALES'!$B$6))</f>
        <v/>
      </c>
      <c r="F6774" s="42" t="str">
        <f>IF(ISBLANK($N6774),"",IF(ISBLANK('datos GENERALES'!$B$7),"",'datos GENERALES'!$B$7))</f>
        <v/>
      </c>
      <c r="G6774" s="42" t="str">
        <f>IF(ISBLANK($N6774),"",IF(ISBLANK('datos GENERALES'!$B$10),"",'datos GENERALES'!$B$10))</f>
        <v/>
      </c>
      <c r="H6774" s="42" t="str">
        <f>IF(ISBLANK($N6774),"",IF(ISBLANK('datos GENERALES'!$C$10),"",'datos GENERALES'!$C$10))</f>
        <v/>
      </c>
      <c r="I6774" s="42" t="str">
        <f>IF(ISBLANK($N6774),"",IF(ISBLANK('datos GENERALES'!$D$10),"",'datos GENERALES'!$D$10))</f>
        <v/>
      </c>
      <c r="O6774" s="48" t="str">
        <f>IFERROR(VLOOKUP(N6774,ListaEspecies!$B$3:$D$45,2,FALSE),"")</f>
        <v/>
      </c>
      <c r="P6774" s="96" t="str">
        <f>IFERROR(VLOOKUP(N6774,ListaEspecies!$B$3:$D$45,3,FALSE),"")</f>
        <v/>
      </c>
      <c r="R6774" s="42" t="str">
        <f>IF(ISBLANK($J6774),"",IF(ISBLANK('datos GENERALES'!$B$15),"",'datos GENERALES'!$B$15))</f>
        <v/>
      </c>
      <c r="S6774" s="49" t="str">
        <f t="shared" si="842"/>
        <v/>
      </c>
      <c r="T6774" s="49" t="str">
        <f t="shared" si="843"/>
        <v/>
      </c>
      <c r="AA6774" s="50" t="str">
        <f t="shared" si="847"/>
        <v/>
      </c>
      <c r="AE6774" s="50" t="str">
        <f t="shared" si="844"/>
        <v/>
      </c>
      <c r="AI6774" s="19" t="str">
        <f t="shared" si="845"/>
        <v/>
      </c>
      <c r="AJ6774"/>
      <c r="AK6774" s="19" t="str">
        <f t="shared" si="846"/>
        <v/>
      </c>
    </row>
    <row r="6775" spans="1:37" x14ac:dyDescent="0.25">
      <c r="A6775" s="42" t="str">
        <f t="shared" si="840"/>
        <v/>
      </c>
      <c r="B6775" s="42" t="str">
        <f t="shared" si="841"/>
        <v/>
      </c>
      <c r="C6775" s="42" t="str">
        <f>IF(ISBLANK($N6775),"",IF(ISBLANK('datos GENERALES'!B$16),"",'datos GENERALES'!B$16))</f>
        <v/>
      </c>
      <c r="D6775" s="43" t="str">
        <f>IF(ISBLANK($N6775),"","SGBTM/AUTAROC/"&amp;'datos GENERALES'!B$5&amp;"_"&amp;'datos GENERALES'!C$5&amp;"_"&amp;'datos GENERALES'!D$5)</f>
        <v/>
      </c>
      <c r="E6775" s="42" t="str">
        <f>IF(ISBLANK($N6775),"",IF(ISBLANK('datos GENERALES'!$B$6),"",'datos GENERALES'!$B$6))</f>
        <v/>
      </c>
      <c r="F6775" s="42" t="str">
        <f>IF(ISBLANK($N6775),"",IF(ISBLANK('datos GENERALES'!$B$7),"",'datos GENERALES'!$B$7))</f>
        <v/>
      </c>
      <c r="G6775" s="42" t="str">
        <f>IF(ISBLANK($N6775),"",IF(ISBLANK('datos GENERALES'!$B$10),"",'datos GENERALES'!$B$10))</f>
        <v/>
      </c>
      <c r="H6775" s="42" t="str">
        <f>IF(ISBLANK($N6775),"",IF(ISBLANK('datos GENERALES'!$C$10),"",'datos GENERALES'!$C$10))</f>
        <v/>
      </c>
      <c r="I6775" s="42" t="str">
        <f>IF(ISBLANK($N6775),"",IF(ISBLANK('datos GENERALES'!$D$10),"",'datos GENERALES'!$D$10))</f>
        <v/>
      </c>
      <c r="O6775" s="48" t="str">
        <f>IFERROR(VLOOKUP(N6775,ListaEspecies!$B$3:$D$45,2,FALSE),"")</f>
        <v/>
      </c>
      <c r="P6775" s="96" t="str">
        <f>IFERROR(VLOOKUP(N6775,ListaEspecies!$B$3:$D$45,3,FALSE),"")</f>
        <v/>
      </c>
      <c r="R6775" s="42" t="str">
        <f>IF(ISBLANK($J6775),"",IF(ISBLANK('datos GENERALES'!$B$15),"",'datos GENERALES'!$B$15))</f>
        <v/>
      </c>
      <c r="S6775" s="49" t="str">
        <f t="shared" si="842"/>
        <v/>
      </c>
      <c r="T6775" s="49" t="str">
        <f t="shared" si="843"/>
        <v/>
      </c>
      <c r="AA6775" s="50" t="str">
        <f t="shared" si="847"/>
        <v/>
      </c>
      <c r="AE6775" s="50" t="str">
        <f t="shared" si="844"/>
        <v/>
      </c>
      <c r="AI6775" s="19" t="str">
        <f t="shared" si="845"/>
        <v/>
      </c>
      <c r="AJ6775"/>
      <c r="AK6775" s="19" t="str">
        <f t="shared" si="846"/>
        <v/>
      </c>
    </row>
    <row r="6776" spans="1:37" x14ac:dyDescent="0.25">
      <c r="A6776" s="42" t="str">
        <f t="shared" si="840"/>
        <v/>
      </c>
      <c r="B6776" s="42" t="str">
        <f t="shared" si="841"/>
        <v/>
      </c>
      <c r="C6776" s="42" t="str">
        <f>IF(ISBLANK($N6776),"",IF(ISBLANK('datos GENERALES'!B$16),"",'datos GENERALES'!B$16))</f>
        <v/>
      </c>
      <c r="D6776" s="43" t="str">
        <f>IF(ISBLANK($N6776),"","SGBTM/AUTAROC/"&amp;'datos GENERALES'!B$5&amp;"_"&amp;'datos GENERALES'!C$5&amp;"_"&amp;'datos GENERALES'!D$5)</f>
        <v/>
      </c>
      <c r="E6776" s="42" t="str">
        <f>IF(ISBLANK($N6776),"",IF(ISBLANK('datos GENERALES'!$B$6),"",'datos GENERALES'!$B$6))</f>
        <v/>
      </c>
      <c r="F6776" s="42" t="str">
        <f>IF(ISBLANK($N6776),"",IF(ISBLANK('datos GENERALES'!$B$7),"",'datos GENERALES'!$B$7))</f>
        <v/>
      </c>
      <c r="G6776" s="42" t="str">
        <f>IF(ISBLANK($N6776),"",IF(ISBLANK('datos GENERALES'!$B$10),"",'datos GENERALES'!$B$10))</f>
        <v/>
      </c>
      <c r="H6776" s="42" t="str">
        <f>IF(ISBLANK($N6776),"",IF(ISBLANK('datos GENERALES'!$C$10),"",'datos GENERALES'!$C$10))</f>
        <v/>
      </c>
      <c r="I6776" s="42" t="str">
        <f>IF(ISBLANK($N6776),"",IF(ISBLANK('datos GENERALES'!$D$10),"",'datos GENERALES'!$D$10))</f>
        <v/>
      </c>
      <c r="O6776" s="48" t="str">
        <f>IFERROR(VLOOKUP(N6776,ListaEspecies!$B$3:$D$45,2,FALSE),"")</f>
        <v/>
      </c>
      <c r="P6776" s="96" t="str">
        <f>IFERROR(VLOOKUP(N6776,ListaEspecies!$B$3:$D$45,3,FALSE),"")</f>
        <v/>
      </c>
      <c r="R6776" s="42" t="str">
        <f>IF(ISBLANK($J6776),"",IF(ISBLANK('datos GENERALES'!$B$15),"",'datos GENERALES'!$B$15))</f>
        <v/>
      </c>
      <c r="S6776" s="49" t="str">
        <f t="shared" si="842"/>
        <v/>
      </c>
      <c r="T6776" s="49" t="str">
        <f t="shared" si="843"/>
        <v/>
      </c>
      <c r="AA6776" s="50" t="str">
        <f t="shared" si="847"/>
        <v/>
      </c>
      <c r="AE6776" s="50" t="str">
        <f t="shared" si="844"/>
        <v/>
      </c>
      <c r="AI6776" s="19" t="str">
        <f t="shared" si="845"/>
        <v/>
      </c>
      <c r="AJ6776"/>
      <c r="AK6776" s="19" t="str">
        <f t="shared" si="846"/>
        <v/>
      </c>
    </row>
    <row r="6777" spans="1:37" x14ac:dyDescent="0.25">
      <c r="A6777" s="42" t="str">
        <f t="shared" si="840"/>
        <v/>
      </c>
      <c r="B6777" s="42" t="str">
        <f t="shared" si="841"/>
        <v/>
      </c>
      <c r="C6777" s="42" t="str">
        <f>IF(ISBLANK($N6777),"",IF(ISBLANK('datos GENERALES'!B$16),"",'datos GENERALES'!B$16))</f>
        <v/>
      </c>
      <c r="D6777" s="43" t="str">
        <f>IF(ISBLANK($N6777),"","SGBTM/AUTAROC/"&amp;'datos GENERALES'!B$5&amp;"_"&amp;'datos GENERALES'!C$5&amp;"_"&amp;'datos GENERALES'!D$5)</f>
        <v/>
      </c>
      <c r="E6777" s="42" t="str">
        <f>IF(ISBLANK($N6777),"",IF(ISBLANK('datos GENERALES'!$B$6),"",'datos GENERALES'!$B$6))</f>
        <v/>
      </c>
      <c r="F6777" s="42" t="str">
        <f>IF(ISBLANK($N6777),"",IF(ISBLANK('datos GENERALES'!$B$7),"",'datos GENERALES'!$B$7))</f>
        <v/>
      </c>
      <c r="G6777" s="42" t="str">
        <f>IF(ISBLANK($N6777),"",IF(ISBLANK('datos GENERALES'!$B$10),"",'datos GENERALES'!$B$10))</f>
        <v/>
      </c>
      <c r="H6777" s="42" t="str">
        <f>IF(ISBLANK($N6777),"",IF(ISBLANK('datos GENERALES'!$C$10),"",'datos GENERALES'!$C$10))</f>
        <v/>
      </c>
      <c r="I6777" s="42" t="str">
        <f>IF(ISBLANK($N6777),"",IF(ISBLANK('datos GENERALES'!$D$10),"",'datos GENERALES'!$D$10))</f>
        <v/>
      </c>
      <c r="O6777" s="48" t="str">
        <f>IFERROR(VLOOKUP(N6777,ListaEspecies!$B$3:$D$45,2,FALSE),"")</f>
        <v/>
      </c>
      <c r="P6777" s="96" t="str">
        <f>IFERROR(VLOOKUP(N6777,ListaEspecies!$B$3:$D$45,3,FALSE),"")</f>
        <v/>
      </c>
      <c r="R6777" s="42" t="str">
        <f>IF(ISBLANK($J6777),"",IF(ISBLANK('datos GENERALES'!$B$15),"",'datos GENERALES'!$B$15))</f>
        <v/>
      </c>
      <c r="S6777" s="49" t="str">
        <f t="shared" si="842"/>
        <v/>
      </c>
      <c r="T6777" s="49" t="str">
        <f t="shared" si="843"/>
        <v/>
      </c>
      <c r="AA6777" s="50" t="str">
        <f t="shared" si="847"/>
        <v/>
      </c>
      <c r="AE6777" s="50" t="str">
        <f t="shared" si="844"/>
        <v/>
      </c>
      <c r="AI6777" s="19" t="str">
        <f t="shared" si="845"/>
        <v/>
      </c>
      <c r="AJ6777"/>
      <c r="AK6777" s="19" t="str">
        <f t="shared" si="846"/>
        <v/>
      </c>
    </row>
    <row r="6778" spans="1:37" x14ac:dyDescent="0.25">
      <c r="A6778" s="42" t="str">
        <f t="shared" si="840"/>
        <v/>
      </c>
      <c r="B6778" s="42" t="str">
        <f t="shared" si="841"/>
        <v/>
      </c>
      <c r="C6778" s="42" t="str">
        <f>IF(ISBLANK($N6778),"",IF(ISBLANK('datos GENERALES'!B$16),"",'datos GENERALES'!B$16))</f>
        <v/>
      </c>
      <c r="D6778" s="43" t="str">
        <f>IF(ISBLANK($N6778),"","SGBTM/AUTAROC/"&amp;'datos GENERALES'!B$5&amp;"_"&amp;'datos GENERALES'!C$5&amp;"_"&amp;'datos GENERALES'!D$5)</f>
        <v/>
      </c>
      <c r="E6778" s="42" t="str">
        <f>IF(ISBLANK($N6778),"",IF(ISBLANK('datos GENERALES'!$B$6),"",'datos GENERALES'!$B$6))</f>
        <v/>
      </c>
      <c r="F6778" s="42" t="str">
        <f>IF(ISBLANK($N6778),"",IF(ISBLANK('datos GENERALES'!$B$7),"",'datos GENERALES'!$B$7))</f>
        <v/>
      </c>
      <c r="G6778" s="42" t="str">
        <f>IF(ISBLANK($N6778),"",IF(ISBLANK('datos GENERALES'!$B$10),"",'datos GENERALES'!$B$10))</f>
        <v/>
      </c>
      <c r="H6778" s="42" t="str">
        <f>IF(ISBLANK($N6778),"",IF(ISBLANK('datos GENERALES'!$C$10),"",'datos GENERALES'!$C$10))</f>
        <v/>
      </c>
      <c r="I6778" s="42" t="str">
        <f>IF(ISBLANK($N6778),"",IF(ISBLANK('datos GENERALES'!$D$10),"",'datos GENERALES'!$D$10))</f>
        <v/>
      </c>
      <c r="O6778" s="48" t="str">
        <f>IFERROR(VLOOKUP(N6778,ListaEspecies!$B$3:$D$45,2,FALSE),"")</f>
        <v/>
      </c>
      <c r="P6778" s="96" t="str">
        <f>IFERROR(VLOOKUP(N6778,ListaEspecies!$B$3:$D$45,3,FALSE),"")</f>
        <v/>
      </c>
      <c r="R6778" s="42" t="str">
        <f>IF(ISBLANK($J6778),"",IF(ISBLANK('datos GENERALES'!$B$15),"",'datos GENERALES'!$B$15))</f>
        <v/>
      </c>
      <c r="S6778" s="49" t="str">
        <f t="shared" si="842"/>
        <v/>
      </c>
      <c r="T6778" s="49" t="str">
        <f t="shared" si="843"/>
        <v/>
      </c>
      <c r="AA6778" s="50" t="str">
        <f t="shared" si="847"/>
        <v/>
      </c>
      <c r="AE6778" s="50" t="str">
        <f t="shared" si="844"/>
        <v/>
      </c>
      <c r="AI6778" s="19" t="str">
        <f t="shared" si="845"/>
        <v/>
      </c>
      <c r="AJ6778"/>
      <c r="AK6778" s="19" t="str">
        <f t="shared" si="846"/>
        <v/>
      </c>
    </row>
    <row r="6779" spans="1:37" x14ac:dyDescent="0.25">
      <c r="A6779" s="42" t="str">
        <f t="shared" si="840"/>
        <v/>
      </c>
      <c r="B6779" s="42" t="str">
        <f t="shared" si="841"/>
        <v/>
      </c>
      <c r="C6779" s="42" t="str">
        <f>IF(ISBLANK($N6779),"",IF(ISBLANK('datos GENERALES'!B$16),"",'datos GENERALES'!B$16))</f>
        <v/>
      </c>
      <c r="D6779" s="43" t="str">
        <f>IF(ISBLANK($N6779),"","SGBTM/AUTAROC/"&amp;'datos GENERALES'!B$5&amp;"_"&amp;'datos GENERALES'!C$5&amp;"_"&amp;'datos GENERALES'!D$5)</f>
        <v/>
      </c>
      <c r="E6779" s="42" t="str">
        <f>IF(ISBLANK($N6779),"",IF(ISBLANK('datos GENERALES'!$B$6),"",'datos GENERALES'!$B$6))</f>
        <v/>
      </c>
      <c r="F6779" s="42" t="str">
        <f>IF(ISBLANK($N6779),"",IF(ISBLANK('datos GENERALES'!$B$7),"",'datos GENERALES'!$B$7))</f>
        <v/>
      </c>
      <c r="G6779" s="42" t="str">
        <f>IF(ISBLANK($N6779),"",IF(ISBLANK('datos GENERALES'!$B$10),"",'datos GENERALES'!$B$10))</f>
        <v/>
      </c>
      <c r="H6779" s="42" t="str">
        <f>IF(ISBLANK($N6779),"",IF(ISBLANK('datos GENERALES'!$C$10),"",'datos GENERALES'!$C$10))</f>
        <v/>
      </c>
      <c r="I6779" s="42" t="str">
        <f>IF(ISBLANK($N6779),"",IF(ISBLANK('datos GENERALES'!$D$10),"",'datos GENERALES'!$D$10))</f>
        <v/>
      </c>
      <c r="O6779" s="48" t="str">
        <f>IFERROR(VLOOKUP(N6779,ListaEspecies!$B$3:$D$45,2,FALSE),"")</f>
        <v/>
      </c>
      <c r="P6779" s="96" t="str">
        <f>IFERROR(VLOOKUP(N6779,ListaEspecies!$B$3:$D$45,3,FALSE),"")</f>
        <v/>
      </c>
      <c r="R6779" s="42" t="str">
        <f>IF(ISBLANK($J6779),"",IF(ISBLANK('datos GENERALES'!$B$15),"",'datos GENERALES'!$B$15))</f>
        <v/>
      </c>
      <c r="S6779" s="49" t="str">
        <f t="shared" si="842"/>
        <v/>
      </c>
      <c r="T6779" s="49" t="str">
        <f t="shared" si="843"/>
        <v/>
      </c>
      <c r="AA6779" s="50" t="str">
        <f t="shared" si="847"/>
        <v/>
      </c>
      <c r="AE6779" s="50" t="str">
        <f t="shared" si="844"/>
        <v/>
      </c>
      <c r="AI6779" s="19" t="str">
        <f t="shared" si="845"/>
        <v/>
      </c>
      <c r="AJ6779"/>
      <c r="AK6779" s="19" t="str">
        <f t="shared" si="846"/>
        <v/>
      </c>
    </row>
    <row r="6780" spans="1:37" x14ac:dyDescent="0.25">
      <c r="A6780" s="42" t="str">
        <f t="shared" si="840"/>
        <v/>
      </c>
      <c r="B6780" s="42" t="str">
        <f t="shared" si="841"/>
        <v/>
      </c>
      <c r="C6780" s="42" t="str">
        <f>IF(ISBLANK($N6780),"",IF(ISBLANK('datos GENERALES'!B$16),"",'datos GENERALES'!B$16))</f>
        <v/>
      </c>
      <c r="D6780" s="43" t="str">
        <f>IF(ISBLANK($N6780),"","SGBTM/AUTAROC/"&amp;'datos GENERALES'!B$5&amp;"_"&amp;'datos GENERALES'!C$5&amp;"_"&amp;'datos GENERALES'!D$5)</f>
        <v/>
      </c>
      <c r="E6780" s="42" t="str">
        <f>IF(ISBLANK($N6780),"",IF(ISBLANK('datos GENERALES'!$B$6),"",'datos GENERALES'!$B$6))</f>
        <v/>
      </c>
      <c r="F6780" s="42" t="str">
        <f>IF(ISBLANK($N6780),"",IF(ISBLANK('datos GENERALES'!$B$7),"",'datos GENERALES'!$B$7))</f>
        <v/>
      </c>
      <c r="G6780" s="42" t="str">
        <f>IF(ISBLANK($N6780),"",IF(ISBLANK('datos GENERALES'!$B$10),"",'datos GENERALES'!$B$10))</f>
        <v/>
      </c>
      <c r="H6780" s="42" t="str">
        <f>IF(ISBLANK($N6780),"",IF(ISBLANK('datos GENERALES'!$C$10),"",'datos GENERALES'!$C$10))</f>
        <v/>
      </c>
      <c r="I6780" s="42" t="str">
        <f>IF(ISBLANK($N6780),"",IF(ISBLANK('datos GENERALES'!$D$10),"",'datos GENERALES'!$D$10))</f>
        <v/>
      </c>
      <c r="O6780" s="48" t="str">
        <f>IFERROR(VLOOKUP(N6780,ListaEspecies!$B$3:$D$45,2,FALSE),"")</f>
        <v/>
      </c>
      <c r="P6780" s="96" t="str">
        <f>IFERROR(VLOOKUP(N6780,ListaEspecies!$B$3:$D$45,3,FALSE),"")</f>
        <v/>
      </c>
      <c r="R6780" s="42" t="str">
        <f>IF(ISBLANK($J6780),"",IF(ISBLANK('datos GENERALES'!$B$15),"",'datos GENERALES'!$B$15))</f>
        <v/>
      </c>
      <c r="S6780" s="49" t="str">
        <f t="shared" si="842"/>
        <v/>
      </c>
      <c r="T6780" s="49" t="str">
        <f t="shared" si="843"/>
        <v/>
      </c>
      <c r="AA6780" s="50" t="str">
        <f t="shared" si="847"/>
        <v/>
      </c>
      <c r="AE6780" s="50" t="str">
        <f t="shared" si="844"/>
        <v/>
      </c>
      <c r="AI6780" s="19" t="str">
        <f t="shared" si="845"/>
        <v/>
      </c>
      <c r="AJ6780"/>
      <c r="AK6780" s="19" t="str">
        <f t="shared" si="846"/>
        <v/>
      </c>
    </row>
    <row r="6781" spans="1:37" x14ac:dyDescent="0.25">
      <c r="A6781" s="42" t="str">
        <f t="shared" si="840"/>
        <v/>
      </c>
      <c r="B6781" s="42" t="str">
        <f t="shared" si="841"/>
        <v/>
      </c>
      <c r="C6781" s="42" t="str">
        <f>IF(ISBLANK($N6781),"",IF(ISBLANK('datos GENERALES'!B$16),"",'datos GENERALES'!B$16))</f>
        <v/>
      </c>
      <c r="D6781" s="43" t="str">
        <f>IF(ISBLANK($N6781),"","SGBTM/AUTAROC/"&amp;'datos GENERALES'!B$5&amp;"_"&amp;'datos GENERALES'!C$5&amp;"_"&amp;'datos GENERALES'!D$5)</f>
        <v/>
      </c>
      <c r="E6781" s="42" t="str">
        <f>IF(ISBLANK($N6781),"",IF(ISBLANK('datos GENERALES'!$B$6),"",'datos GENERALES'!$B$6))</f>
        <v/>
      </c>
      <c r="F6781" s="42" t="str">
        <f>IF(ISBLANK($N6781),"",IF(ISBLANK('datos GENERALES'!$B$7),"",'datos GENERALES'!$B$7))</f>
        <v/>
      </c>
      <c r="G6781" s="42" t="str">
        <f>IF(ISBLANK($N6781),"",IF(ISBLANK('datos GENERALES'!$B$10),"",'datos GENERALES'!$B$10))</f>
        <v/>
      </c>
      <c r="H6781" s="42" t="str">
        <f>IF(ISBLANK($N6781),"",IF(ISBLANK('datos GENERALES'!$C$10),"",'datos GENERALES'!$C$10))</f>
        <v/>
      </c>
      <c r="I6781" s="42" t="str">
        <f>IF(ISBLANK($N6781),"",IF(ISBLANK('datos GENERALES'!$D$10),"",'datos GENERALES'!$D$10))</f>
        <v/>
      </c>
      <c r="O6781" s="48" t="str">
        <f>IFERROR(VLOOKUP(N6781,ListaEspecies!$B$3:$D$45,2,FALSE),"")</f>
        <v/>
      </c>
      <c r="P6781" s="96" t="str">
        <f>IFERROR(VLOOKUP(N6781,ListaEspecies!$B$3:$D$45,3,FALSE),"")</f>
        <v/>
      </c>
      <c r="R6781" s="42" t="str">
        <f>IF(ISBLANK($J6781),"",IF(ISBLANK('datos GENERALES'!$B$15),"",'datos GENERALES'!$B$15))</f>
        <v/>
      </c>
      <c r="S6781" s="49" t="str">
        <f t="shared" si="842"/>
        <v/>
      </c>
      <c r="T6781" s="49" t="str">
        <f t="shared" si="843"/>
        <v/>
      </c>
      <c r="AA6781" s="50" t="str">
        <f t="shared" si="847"/>
        <v/>
      </c>
      <c r="AE6781" s="50" t="str">
        <f t="shared" si="844"/>
        <v/>
      </c>
      <c r="AI6781" s="19" t="str">
        <f t="shared" si="845"/>
        <v/>
      </c>
      <c r="AJ6781"/>
      <c r="AK6781" s="19" t="str">
        <f t="shared" si="846"/>
        <v/>
      </c>
    </row>
    <row r="6782" spans="1:37" x14ac:dyDescent="0.25">
      <c r="A6782" s="42" t="str">
        <f t="shared" si="840"/>
        <v/>
      </c>
      <c r="B6782" s="42" t="str">
        <f t="shared" si="841"/>
        <v/>
      </c>
      <c r="C6782" s="42" t="str">
        <f>IF(ISBLANK($N6782),"",IF(ISBLANK('datos GENERALES'!B$16),"",'datos GENERALES'!B$16))</f>
        <v/>
      </c>
      <c r="D6782" s="43" t="str">
        <f>IF(ISBLANK($N6782),"","SGBTM/AUTAROC/"&amp;'datos GENERALES'!B$5&amp;"_"&amp;'datos GENERALES'!C$5&amp;"_"&amp;'datos GENERALES'!D$5)</f>
        <v/>
      </c>
      <c r="E6782" s="42" t="str">
        <f>IF(ISBLANK($N6782),"",IF(ISBLANK('datos GENERALES'!$B$6),"",'datos GENERALES'!$B$6))</f>
        <v/>
      </c>
      <c r="F6782" s="42" t="str">
        <f>IF(ISBLANK($N6782),"",IF(ISBLANK('datos GENERALES'!$B$7),"",'datos GENERALES'!$B$7))</f>
        <v/>
      </c>
      <c r="G6782" s="42" t="str">
        <f>IF(ISBLANK($N6782),"",IF(ISBLANK('datos GENERALES'!$B$10),"",'datos GENERALES'!$B$10))</f>
        <v/>
      </c>
      <c r="H6782" s="42" t="str">
        <f>IF(ISBLANK($N6782),"",IF(ISBLANK('datos GENERALES'!$C$10),"",'datos GENERALES'!$C$10))</f>
        <v/>
      </c>
      <c r="I6782" s="42" t="str">
        <f>IF(ISBLANK($N6782),"",IF(ISBLANK('datos GENERALES'!$D$10),"",'datos GENERALES'!$D$10))</f>
        <v/>
      </c>
      <c r="O6782" s="48" t="str">
        <f>IFERROR(VLOOKUP(N6782,ListaEspecies!$B$3:$D$45,2,FALSE),"")</f>
        <v/>
      </c>
      <c r="P6782" s="96" t="str">
        <f>IFERROR(VLOOKUP(N6782,ListaEspecies!$B$3:$D$45,3,FALSE),"")</f>
        <v/>
      </c>
      <c r="R6782" s="42" t="str">
        <f>IF(ISBLANK($J6782),"",IF(ISBLANK('datos GENERALES'!$B$15),"",'datos GENERALES'!$B$15))</f>
        <v/>
      </c>
      <c r="S6782" s="49" t="str">
        <f t="shared" si="842"/>
        <v/>
      </c>
      <c r="T6782" s="49" t="str">
        <f t="shared" si="843"/>
        <v/>
      </c>
      <c r="AA6782" s="50" t="str">
        <f t="shared" si="847"/>
        <v/>
      </c>
      <c r="AE6782" s="50" t="str">
        <f t="shared" si="844"/>
        <v/>
      </c>
      <c r="AI6782" s="19" t="str">
        <f t="shared" si="845"/>
        <v/>
      </c>
      <c r="AJ6782"/>
      <c r="AK6782" s="19" t="str">
        <f t="shared" si="846"/>
        <v/>
      </c>
    </row>
    <row r="6783" spans="1:37" x14ac:dyDescent="0.25">
      <c r="A6783" s="42" t="str">
        <f t="shared" si="840"/>
        <v/>
      </c>
      <c r="B6783" s="42" t="str">
        <f t="shared" si="841"/>
        <v/>
      </c>
      <c r="C6783" s="42" t="str">
        <f>IF(ISBLANK($N6783),"",IF(ISBLANK('datos GENERALES'!B$16),"",'datos GENERALES'!B$16))</f>
        <v/>
      </c>
      <c r="D6783" s="43" t="str">
        <f>IF(ISBLANK($N6783),"","SGBTM/AUTAROC/"&amp;'datos GENERALES'!B$5&amp;"_"&amp;'datos GENERALES'!C$5&amp;"_"&amp;'datos GENERALES'!D$5)</f>
        <v/>
      </c>
      <c r="E6783" s="42" t="str">
        <f>IF(ISBLANK($N6783),"",IF(ISBLANK('datos GENERALES'!$B$6),"",'datos GENERALES'!$B$6))</f>
        <v/>
      </c>
      <c r="F6783" s="42" t="str">
        <f>IF(ISBLANK($N6783),"",IF(ISBLANK('datos GENERALES'!$B$7),"",'datos GENERALES'!$B$7))</f>
        <v/>
      </c>
      <c r="G6783" s="42" t="str">
        <f>IF(ISBLANK($N6783),"",IF(ISBLANK('datos GENERALES'!$B$10),"",'datos GENERALES'!$B$10))</f>
        <v/>
      </c>
      <c r="H6783" s="42" t="str">
        <f>IF(ISBLANK($N6783),"",IF(ISBLANK('datos GENERALES'!$C$10),"",'datos GENERALES'!$C$10))</f>
        <v/>
      </c>
      <c r="I6783" s="42" t="str">
        <f>IF(ISBLANK($N6783),"",IF(ISBLANK('datos GENERALES'!$D$10),"",'datos GENERALES'!$D$10))</f>
        <v/>
      </c>
      <c r="O6783" s="48" t="str">
        <f>IFERROR(VLOOKUP(N6783,ListaEspecies!$B$3:$D$45,2,FALSE),"")</f>
        <v/>
      </c>
      <c r="P6783" s="96" t="str">
        <f>IFERROR(VLOOKUP(N6783,ListaEspecies!$B$3:$D$45,3,FALSE),"")</f>
        <v/>
      </c>
      <c r="R6783" s="42" t="str">
        <f>IF(ISBLANK($J6783),"",IF(ISBLANK('datos GENERALES'!$B$15),"",'datos GENERALES'!$B$15))</f>
        <v/>
      </c>
      <c r="S6783" s="49" t="str">
        <f t="shared" si="842"/>
        <v/>
      </c>
      <c r="T6783" s="49" t="str">
        <f t="shared" si="843"/>
        <v/>
      </c>
      <c r="AA6783" s="50" t="str">
        <f t="shared" si="847"/>
        <v/>
      </c>
      <c r="AE6783" s="50" t="str">
        <f t="shared" si="844"/>
        <v/>
      </c>
      <c r="AI6783" s="19" t="str">
        <f t="shared" si="845"/>
        <v/>
      </c>
      <c r="AJ6783"/>
      <c r="AK6783" s="19" t="str">
        <f t="shared" si="846"/>
        <v/>
      </c>
    </row>
    <row r="6784" spans="1:37" x14ac:dyDescent="0.25">
      <c r="A6784" s="42" t="str">
        <f t="shared" si="840"/>
        <v/>
      </c>
      <c r="B6784" s="42" t="str">
        <f t="shared" si="841"/>
        <v/>
      </c>
      <c r="C6784" s="42" t="str">
        <f>IF(ISBLANK($N6784),"",IF(ISBLANK('datos GENERALES'!B$16),"",'datos GENERALES'!B$16))</f>
        <v/>
      </c>
      <c r="D6784" s="43" t="str">
        <f>IF(ISBLANK($N6784),"","SGBTM/AUTAROC/"&amp;'datos GENERALES'!B$5&amp;"_"&amp;'datos GENERALES'!C$5&amp;"_"&amp;'datos GENERALES'!D$5)</f>
        <v/>
      </c>
      <c r="E6784" s="42" t="str">
        <f>IF(ISBLANK($N6784),"",IF(ISBLANK('datos GENERALES'!$B$6),"",'datos GENERALES'!$B$6))</f>
        <v/>
      </c>
      <c r="F6784" s="42" t="str">
        <f>IF(ISBLANK($N6784),"",IF(ISBLANK('datos GENERALES'!$B$7),"",'datos GENERALES'!$B$7))</f>
        <v/>
      </c>
      <c r="G6784" s="42" t="str">
        <f>IF(ISBLANK($N6784),"",IF(ISBLANK('datos GENERALES'!$B$10),"",'datos GENERALES'!$B$10))</f>
        <v/>
      </c>
      <c r="H6784" s="42" t="str">
        <f>IF(ISBLANK($N6784),"",IF(ISBLANK('datos GENERALES'!$C$10),"",'datos GENERALES'!$C$10))</f>
        <v/>
      </c>
      <c r="I6784" s="42" t="str">
        <f>IF(ISBLANK($N6784),"",IF(ISBLANK('datos GENERALES'!$D$10),"",'datos GENERALES'!$D$10))</f>
        <v/>
      </c>
      <c r="O6784" s="48" t="str">
        <f>IFERROR(VLOOKUP(N6784,ListaEspecies!$B$3:$D$45,2,FALSE),"")</f>
        <v/>
      </c>
      <c r="P6784" s="96" t="str">
        <f>IFERROR(VLOOKUP(N6784,ListaEspecies!$B$3:$D$45,3,FALSE),"")</f>
        <v/>
      </c>
      <c r="R6784" s="42" t="str">
        <f>IF(ISBLANK($J6784),"",IF(ISBLANK('datos GENERALES'!$B$15),"",'datos GENERALES'!$B$15))</f>
        <v/>
      </c>
      <c r="S6784" s="49" t="str">
        <f t="shared" si="842"/>
        <v/>
      </c>
      <c r="T6784" s="49" t="str">
        <f t="shared" si="843"/>
        <v/>
      </c>
      <c r="AA6784" s="50" t="str">
        <f t="shared" si="847"/>
        <v/>
      </c>
      <c r="AE6784" s="50" t="str">
        <f t="shared" si="844"/>
        <v/>
      </c>
      <c r="AI6784" s="19" t="str">
        <f t="shared" si="845"/>
        <v/>
      </c>
      <c r="AJ6784"/>
      <c r="AK6784" s="19" t="str">
        <f t="shared" si="846"/>
        <v/>
      </c>
    </row>
    <row r="6785" spans="1:37" x14ac:dyDescent="0.25">
      <c r="A6785" s="42" t="str">
        <f t="shared" si="840"/>
        <v/>
      </c>
      <c r="B6785" s="42" t="str">
        <f t="shared" si="841"/>
        <v/>
      </c>
      <c r="C6785" s="42" t="str">
        <f>IF(ISBLANK($N6785),"",IF(ISBLANK('datos GENERALES'!B$16),"",'datos GENERALES'!B$16))</f>
        <v/>
      </c>
      <c r="D6785" s="43" t="str">
        <f>IF(ISBLANK($N6785),"","SGBTM/AUTAROC/"&amp;'datos GENERALES'!B$5&amp;"_"&amp;'datos GENERALES'!C$5&amp;"_"&amp;'datos GENERALES'!D$5)</f>
        <v/>
      </c>
      <c r="E6785" s="42" t="str">
        <f>IF(ISBLANK($N6785),"",IF(ISBLANK('datos GENERALES'!$B$6),"",'datos GENERALES'!$B$6))</f>
        <v/>
      </c>
      <c r="F6785" s="42" t="str">
        <f>IF(ISBLANK($N6785),"",IF(ISBLANK('datos GENERALES'!$B$7),"",'datos GENERALES'!$B$7))</f>
        <v/>
      </c>
      <c r="G6785" s="42" t="str">
        <f>IF(ISBLANK($N6785),"",IF(ISBLANK('datos GENERALES'!$B$10),"",'datos GENERALES'!$B$10))</f>
        <v/>
      </c>
      <c r="H6785" s="42" t="str">
        <f>IF(ISBLANK($N6785),"",IF(ISBLANK('datos GENERALES'!$C$10),"",'datos GENERALES'!$C$10))</f>
        <v/>
      </c>
      <c r="I6785" s="42" t="str">
        <f>IF(ISBLANK($N6785),"",IF(ISBLANK('datos GENERALES'!$D$10),"",'datos GENERALES'!$D$10))</f>
        <v/>
      </c>
      <c r="O6785" s="48" t="str">
        <f>IFERROR(VLOOKUP(N6785,ListaEspecies!$B$3:$D$45,2,FALSE),"")</f>
        <v/>
      </c>
      <c r="P6785" s="96" t="str">
        <f>IFERROR(VLOOKUP(N6785,ListaEspecies!$B$3:$D$45,3,FALSE),"")</f>
        <v/>
      </c>
      <c r="R6785" s="42" t="str">
        <f>IF(ISBLANK($J6785),"",IF(ISBLANK('datos GENERALES'!$B$15),"",'datos GENERALES'!$B$15))</f>
        <v/>
      </c>
      <c r="S6785" s="49" t="str">
        <f t="shared" si="842"/>
        <v/>
      </c>
      <c r="T6785" s="49" t="str">
        <f t="shared" si="843"/>
        <v/>
      </c>
      <c r="AA6785" s="50" t="str">
        <f t="shared" si="847"/>
        <v/>
      </c>
      <c r="AE6785" s="50" t="str">
        <f t="shared" si="844"/>
        <v/>
      </c>
      <c r="AI6785" s="19" t="str">
        <f t="shared" si="845"/>
        <v/>
      </c>
      <c r="AJ6785"/>
      <c r="AK6785" s="19" t="str">
        <f t="shared" si="846"/>
        <v/>
      </c>
    </row>
    <row r="6786" spans="1:37" x14ac:dyDescent="0.25">
      <c r="A6786" s="42" t="str">
        <f t="shared" ref="A6786:A6849" si="848">IF(ISBLANK($N6786),"","AROC")</f>
        <v/>
      </c>
      <c r="B6786" s="42" t="str">
        <f t="shared" ref="B6786:B6849" si="849">IF(ISBLANK($N6786),"","avistamiento AROC")</f>
        <v/>
      </c>
      <c r="C6786" s="42" t="str">
        <f>IF(ISBLANK($N6786),"",IF(ISBLANK('datos GENERALES'!B$16),"",'datos GENERALES'!B$16))</f>
        <v/>
      </c>
      <c r="D6786" s="43" t="str">
        <f>IF(ISBLANK($N6786),"","SGBTM/AUTAROC/"&amp;'datos GENERALES'!B$5&amp;"_"&amp;'datos GENERALES'!C$5&amp;"_"&amp;'datos GENERALES'!D$5)</f>
        <v/>
      </c>
      <c r="E6786" s="42" t="str">
        <f>IF(ISBLANK($N6786),"",IF(ISBLANK('datos GENERALES'!$B$6),"",'datos GENERALES'!$B$6))</f>
        <v/>
      </c>
      <c r="F6786" s="42" t="str">
        <f>IF(ISBLANK($N6786),"",IF(ISBLANK('datos GENERALES'!$B$7),"",'datos GENERALES'!$B$7))</f>
        <v/>
      </c>
      <c r="G6786" s="42" t="str">
        <f>IF(ISBLANK($N6786),"",IF(ISBLANK('datos GENERALES'!$B$10),"",'datos GENERALES'!$B$10))</f>
        <v/>
      </c>
      <c r="H6786" s="42" t="str">
        <f>IF(ISBLANK($N6786),"",IF(ISBLANK('datos GENERALES'!$C$10),"",'datos GENERALES'!$C$10))</f>
        <v/>
      </c>
      <c r="I6786" s="42" t="str">
        <f>IF(ISBLANK($N6786),"",IF(ISBLANK('datos GENERALES'!$D$10),"",'datos GENERALES'!$D$10))</f>
        <v/>
      </c>
      <c r="O6786" s="48" t="str">
        <f>IFERROR(VLOOKUP(N6786,ListaEspecies!$B$3:$D$45,2,FALSE),"")</f>
        <v/>
      </c>
      <c r="P6786" s="96" t="str">
        <f>IFERROR(VLOOKUP(N6786,ListaEspecies!$B$3:$D$45,3,FALSE),"")</f>
        <v/>
      </c>
      <c r="R6786" s="42" t="str">
        <f>IF(ISBLANK($J6786),"",IF(ISBLANK('datos GENERALES'!$B$15),"",'datos GENERALES'!$B$15))</f>
        <v/>
      </c>
      <c r="S6786" s="49" t="str">
        <f t="shared" si="842"/>
        <v/>
      </c>
      <c r="T6786" s="49" t="str">
        <f t="shared" si="843"/>
        <v/>
      </c>
      <c r="AA6786" s="50" t="str">
        <f t="shared" si="847"/>
        <v/>
      </c>
      <c r="AE6786" s="50" t="str">
        <f t="shared" si="844"/>
        <v/>
      </c>
      <c r="AI6786" s="19" t="str">
        <f t="shared" si="845"/>
        <v/>
      </c>
      <c r="AJ6786"/>
      <c r="AK6786" s="19" t="str">
        <f t="shared" si="846"/>
        <v/>
      </c>
    </row>
    <row r="6787" spans="1:37" x14ac:dyDescent="0.25">
      <c r="A6787" s="42" t="str">
        <f t="shared" si="848"/>
        <v/>
      </c>
      <c r="B6787" s="42" t="str">
        <f t="shared" si="849"/>
        <v/>
      </c>
      <c r="C6787" s="42" t="str">
        <f>IF(ISBLANK($N6787),"",IF(ISBLANK('datos GENERALES'!B$16),"",'datos GENERALES'!B$16))</f>
        <v/>
      </c>
      <c r="D6787" s="43" t="str">
        <f>IF(ISBLANK($N6787),"","SGBTM/AUTAROC/"&amp;'datos GENERALES'!B$5&amp;"_"&amp;'datos GENERALES'!C$5&amp;"_"&amp;'datos GENERALES'!D$5)</f>
        <v/>
      </c>
      <c r="E6787" s="42" t="str">
        <f>IF(ISBLANK($N6787),"",IF(ISBLANK('datos GENERALES'!$B$6),"",'datos GENERALES'!$B$6))</f>
        <v/>
      </c>
      <c r="F6787" s="42" t="str">
        <f>IF(ISBLANK($N6787),"",IF(ISBLANK('datos GENERALES'!$B$7),"",'datos GENERALES'!$B$7))</f>
        <v/>
      </c>
      <c r="G6787" s="42" t="str">
        <f>IF(ISBLANK($N6787),"",IF(ISBLANK('datos GENERALES'!$B$10),"",'datos GENERALES'!$B$10))</f>
        <v/>
      </c>
      <c r="H6787" s="42" t="str">
        <f>IF(ISBLANK($N6787),"",IF(ISBLANK('datos GENERALES'!$C$10),"",'datos GENERALES'!$C$10))</f>
        <v/>
      </c>
      <c r="I6787" s="42" t="str">
        <f>IF(ISBLANK($N6787),"",IF(ISBLANK('datos GENERALES'!$D$10),"",'datos GENERALES'!$D$10))</f>
        <v/>
      </c>
      <c r="O6787" s="48" t="str">
        <f>IFERROR(VLOOKUP(N6787,ListaEspecies!$B$3:$D$45,2,FALSE),"")</f>
        <v/>
      </c>
      <c r="P6787" s="96" t="str">
        <f>IFERROR(VLOOKUP(N6787,ListaEspecies!$B$3:$D$45,3,FALSE),"")</f>
        <v/>
      </c>
      <c r="R6787" s="42" t="str">
        <f>IF(ISBLANK($J6787),"",IF(ISBLANK('datos GENERALES'!$B$15),"",'datos GENERALES'!$B$15))</f>
        <v/>
      </c>
      <c r="S6787" s="49" t="str">
        <f t="shared" ref="S6787:S6850" si="850">IF(U6787="",AA6787,U6787)</f>
        <v/>
      </c>
      <c r="T6787" s="49" t="str">
        <f t="shared" ref="T6787:T6850" si="851">IF(V6787="",AE6787,V6787)</f>
        <v/>
      </c>
      <c r="AA6787" s="50" t="str">
        <f t="shared" si="847"/>
        <v/>
      </c>
      <c r="AE6787" s="50" t="str">
        <f t="shared" ref="AE6787:AE6850" si="852">IF((AB6787+(AC6787/60)+(AD6787/3600))=0,"",(AB6787+(AC6787/60)+(AD6787/3600)))</f>
        <v/>
      </c>
      <c r="AI6787" s="19" t="str">
        <f t="shared" ref="AI6787:AI6850" si="853">IF(ISBLANK(AH6787),"",IF(AH6787="SI","",IF(AH6787="NO",0,"NA")))</f>
        <v/>
      </c>
      <c r="AJ6787"/>
      <c r="AK6787" s="19" t="str">
        <f t="shared" ref="AK6787:AK6850" si="854">IF(ISBLANK(AJ6787),"",IF(AJ6787="SI","",IF(AJ6787="NO",0,"NA")))</f>
        <v/>
      </c>
    </row>
    <row r="6788" spans="1:37" x14ac:dyDescent="0.25">
      <c r="A6788" s="42" t="str">
        <f t="shared" si="848"/>
        <v/>
      </c>
      <c r="B6788" s="42" t="str">
        <f t="shared" si="849"/>
        <v/>
      </c>
      <c r="C6788" s="42" t="str">
        <f>IF(ISBLANK($N6788),"",IF(ISBLANK('datos GENERALES'!B$16),"",'datos GENERALES'!B$16))</f>
        <v/>
      </c>
      <c r="D6788" s="43" t="str">
        <f>IF(ISBLANK($N6788),"","SGBTM/AUTAROC/"&amp;'datos GENERALES'!B$5&amp;"_"&amp;'datos GENERALES'!C$5&amp;"_"&amp;'datos GENERALES'!D$5)</f>
        <v/>
      </c>
      <c r="E6788" s="42" t="str">
        <f>IF(ISBLANK($N6788),"",IF(ISBLANK('datos GENERALES'!$B$6),"",'datos GENERALES'!$B$6))</f>
        <v/>
      </c>
      <c r="F6788" s="42" t="str">
        <f>IF(ISBLANK($N6788),"",IF(ISBLANK('datos GENERALES'!$B$7),"",'datos GENERALES'!$B$7))</f>
        <v/>
      </c>
      <c r="G6788" s="42" t="str">
        <f>IF(ISBLANK($N6788),"",IF(ISBLANK('datos GENERALES'!$B$10),"",'datos GENERALES'!$B$10))</f>
        <v/>
      </c>
      <c r="H6788" s="42" t="str">
        <f>IF(ISBLANK($N6788),"",IF(ISBLANK('datos GENERALES'!$C$10),"",'datos GENERALES'!$C$10))</f>
        <v/>
      </c>
      <c r="I6788" s="42" t="str">
        <f>IF(ISBLANK($N6788),"",IF(ISBLANK('datos GENERALES'!$D$10),"",'datos GENERALES'!$D$10))</f>
        <v/>
      </c>
      <c r="O6788" s="48" t="str">
        <f>IFERROR(VLOOKUP(N6788,ListaEspecies!$B$3:$D$45,2,FALSE),"")</f>
        <v/>
      </c>
      <c r="P6788" s="96" t="str">
        <f>IFERROR(VLOOKUP(N6788,ListaEspecies!$B$3:$D$45,3,FALSE),"")</f>
        <v/>
      </c>
      <c r="R6788" s="42" t="str">
        <f>IF(ISBLANK($J6788),"",IF(ISBLANK('datos GENERALES'!$B$15),"",'datos GENERALES'!$B$15))</f>
        <v/>
      </c>
      <c r="S6788" s="49" t="str">
        <f t="shared" si="850"/>
        <v/>
      </c>
      <c r="T6788" s="49" t="str">
        <f t="shared" si="851"/>
        <v/>
      </c>
      <c r="AA6788" s="50" t="str">
        <f t="shared" ref="AA6788:AA6851" si="855">IF((X6788+(Y6788/60)+(Z6788/3600))*IF(W6788="o",-1,1)=0,"",(X6788+(Y6788/60)+(Z6788/3600))*IF(W6788="o",-1,1))</f>
        <v/>
      </c>
      <c r="AE6788" s="50" t="str">
        <f t="shared" si="852"/>
        <v/>
      </c>
      <c r="AI6788" s="19" t="str">
        <f t="shared" si="853"/>
        <v/>
      </c>
      <c r="AJ6788"/>
      <c r="AK6788" s="19" t="str">
        <f t="shared" si="854"/>
        <v/>
      </c>
    </row>
    <row r="6789" spans="1:37" x14ac:dyDescent="0.25">
      <c r="A6789" s="42" t="str">
        <f t="shared" si="848"/>
        <v/>
      </c>
      <c r="B6789" s="42" t="str">
        <f t="shared" si="849"/>
        <v/>
      </c>
      <c r="C6789" s="42" t="str">
        <f>IF(ISBLANK($N6789),"",IF(ISBLANK('datos GENERALES'!B$16),"",'datos GENERALES'!B$16))</f>
        <v/>
      </c>
      <c r="D6789" s="43" t="str">
        <f>IF(ISBLANK($N6789),"","SGBTM/AUTAROC/"&amp;'datos GENERALES'!B$5&amp;"_"&amp;'datos GENERALES'!C$5&amp;"_"&amp;'datos GENERALES'!D$5)</f>
        <v/>
      </c>
      <c r="E6789" s="42" t="str">
        <f>IF(ISBLANK($N6789),"",IF(ISBLANK('datos GENERALES'!$B$6),"",'datos GENERALES'!$B$6))</f>
        <v/>
      </c>
      <c r="F6789" s="42" t="str">
        <f>IF(ISBLANK($N6789),"",IF(ISBLANK('datos GENERALES'!$B$7),"",'datos GENERALES'!$B$7))</f>
        <v/>
      </c>
      <c r="G6789" s="42" t="str">
        <f>IF(ISBLANK($N6789),"",IF(ISBLANK('datos GENERALES'!$B$10),"",'datos GENERALES'!$B$10))</f>
        <v/>
      </c>
      <c r="H6789" s="42" t="str">
        <f>IF(ISBLANK($N6789),"",IF(ISBLANK('datos GENERALES'!$C$10),"",'datos GENERALES'!$C$10))</f>
        <v/>
      </c>
      <c r="I6789" s="42" t="str">
        <f>IF(ISBLANK($N6789),"",IF(ISBLANK('datos GENERALES'!$D$10),"",'datos GENERALES'!$D$10))</f>
        <v/>
      </c>
      <c r="O6789" s="48" t="str">
        <f>IFERROR(VLOOKUP(N6789,ListaEspecies!$B$3:$D$45,2,FALSE),"")</f>
        <v/>
      </c>
      <c r="P6789" s="96" t="str">
        <f>IFERROR(VLOOKUP(N6789,ListaEspecies!$B$3:$D$45,3,FALSE),"")</f>
        <v/>
      </c>
      <c r="R6789" s="42" t="str">
        <f>IF(ISBLANK($J6789),"",IF(ISBLANK('datos GENERALES'!$B$15),"",'datos GENERALES'!$B$15))</f>
        <v/>
      </c>
      <c r="S6789" s="49" t="str">
        <f t="shared" si="850"/>
        <v/>
      </c>
      <c r="T6789" s="49" t="str">
        <f t="shared" si="851"/>
        <v/>
      </c>
      <c r="AA6789" s="50" t="str">
        <f t="shared" si="855"/>
        <v/>
      </c>
      <c r="AE6789" s="50" t="str">
        <f t="shared" si="852"/>
        <v/>
      </c>
      <c r="AI6789" s="19" t="str">
        <f t="shared" si="853"/>
        <v/>
      </c>
      <c r="AJ6789"/>
      <c r="AK6789" s="19" t="str">
        <f t="shared" si="854"/>
        <v/>
      </c>
    </row>
    <row r="6790" spans="1:37" x14ac:dyDescent="0.25">
      <c r="A6790" s="42" t="str">
        <f t="shared" si="848"/>
        <v/>
      </c>
      <c r="B6790" s="42" t="str">
        <f t="shared" si="849"/>
        <v/>
      </c>
      <c r="C6790" s="42" t="str">
        <f>IF(ISBLANK($N6790),"",IF(ISBLANK('datos GENERALES'!B$16),"",'datos GENERALES'!B$16))</f>
        <v/>
      </c>
      <c r="D6790" s="43" t="str">
        <f>IF(ISBLANK($N6790),"","SGBTM/AUTAROC/"&amp;'datos GENERALES'!B$5&amp;"_"&amp;'datos GENERALES'!C$5&amp;"_"&amp;'datos GENERALES'!D$5)</f>
        <v/>
      </c>
      <c r="E6790" s="42" t="str">
        <f>IF(ISBLANK($N6790),"",IF(ISBLANK('datos GENERALES'!$B$6),"",'datos GENERALES'!$B$6))</f>
        <v/>
      </c>
      <c r="F6790" s="42" t="str">
        <f>IF(ISBLANK($N6790),"",IF(ISBLANK('datos GENERALES'!$B$7),"",'datos GENERALES'!$B$7))</f>
        <v/>
      </c>
      <c r="G6790" s="42" t="str">
        <f>IF(ISBLANK($N6790),"",IF(ISBLANK('datos GENERALES'!$B$10),"",'datos GENERALES'!$B$10))</f>
        <v/>
      </c>
      <c r="H6790" s="42" t="str">
        <f>IF(ISBLANK($N6790),"",IF(ISBLANK('datos GENERALES'!$C$10),"",'datos GENERALES'!$C$10))</f>
        <v/>
      </c>
      <c r="I6790" s="42" t="str">
        <f>IF(ISBLANK($N6790),"",IF(ISBLANK('datos GENERALES'!$D$10),"",'datos GENERALES'!$D$10))</f>
        <v/>
      </c>
      <c r="O6790" s="48" t="str">
        <f>IFERROR(VLOOKUP(N6790,ListaEspecies!$B$3:$D$45,2,FALSE),"")</f>
        <v/>
      </c>
      <c r="P6790" s="96" t="str">
        <f>IFERROR(VLOOKUP(N6790,ListaEspecies!$B$3:$D$45,3,FALSE),"")</f>
        <v/>
      </c>
      <c r="R6790" s="42" t="str">
        <f>IF(ISBLANK($J6790),"",IF(ISBLANK('datos GENERALES'!$B$15),"",'datos GENERALES'!$B$15))</f>
        <v/>
      </c>
      <c r="S6790" s="49" t="str">
        <f t="shared" si="850"/>
        <v/>
      </c>
      <c r="T6790" s="49" t="str">
        <f t="shared" si="851"/>
        <v/>
      </c>
      <c r="AA6790" s="50" t="str">
        <f t="shared" si="855"/>
        <v/>
      </c>
      <c r="AE6790" s="50" t="str">
        <f t="shared" si="852"/>
        <v/>
      </c>
      <c r="AI6790" s="19" t="str">
        <f t="shared" si="853"/>
        <v/>
      </c>
      <c r="AJ6790"/>
      <c r="AK6790" s="19" t="str">
        <f t="shared" si="854"/>
        <v/>
      </c>
    </row>
    <row r="6791" spans="1:37" x14ac:dyDescent="0.25">
      <c r="A6791" s="42" t="str">
        <f t="shared" si="848"/>
        <v/>
      </c>
      <c r="B6791" s="42" t="str">
        <f t="shared" si="849"/>
        <v/>
      </c>
      <c r="C6791" s="42" t="str">
        <f>IF(ISBLANK($N6791),"",IF(ISBLANK('datos GENERALES'!B$16),"",'datos GENERALES'!B$16))</f>
        <v/>
      </c>
      <c r="D6791" s="43" t="str">
        <f>IF(ISBLANK($N6791),"","SGBTM/AUTAROC/"&amp;'datos GENERALES'!B$5&amp;"_"&amp;'datos GENERALES'!C$5&amp;"_"&amp;'datos GENERALES'!D$5)</f>
        <v/>
      </c>
      <c r="E6791" s="42" t="str">
        <f>IF(ISBLANK($N6791),"",IF(ISBLANK('datos GENERALES'!$B$6),"",'datos GENERALES'!$B$6))</f>
        <v/>
      </c>
      <c r="F6791" s="42" t="str">
        <f>IF(ISBLANK($N6791),"",IF(ISBLANK('datos GENERALES'!$B$7),"",'datos GENERALES'!$B$7))</f>
        <v/>
      </c>
      <c r="G6791" s="42" t="str">
        <f>IF(ISBLANK($N6791),"",IF(ISBLANK('datos GENERALES'!$B$10),"",'datos GENERALES'!$B$10))</f>
        <v/>
      </c>
      <c r="H6791" s="42" t="str">
        <f>IF(ISBLANK($N6791),"",IF(ISBLANK('datos GENERALES'!$C$10),"",'datos GENERALES'!$C$10))</f>
        <v/>
      </c>
      <c r="I6791" s="42" t="str">
        <f>IF(ISBLANK($N6791),"",IF(ISBLANK('datos GENERALES'!$D$10),"",'datos GENERALES'!$D$10))</f>
        <v/>
      </c>
      <c r="O6791" s="48" t="str">
        <f>IFERROR(VLOOKUP(N6791,ListaEspecies!$B$3:$D$45,2,FALSE),"")</f>
        <v/>
      </c>
      <c r="P6791" s="96" t="str">
        <f>IFERROR(VLOOKUP(N6791,ListaEspecies!$B$3:$D$45,3,FALSE),"")</f>
        <v/>
      </c>
      <c r="R6791" s="42" t="str">
        <f>IF(ISBLANK($J6791),"",IF(ISBLANK('datos GENERALES'!$B$15),"",'datos GENERALES'!$B$15))</f>
        <v/>
      </c>
      <c r="S6791" s="49" t="str">
        <f t="shared" si="850"/>
        <v/>
      </c>
      <c r="T6791" s="49" t="str">
        <f t="shared" si="851"/>
        <v/>
      </c>
      <c r="AA6791" s="50" t="str">
        <f t="shared" si="855"/>
        <v/>
      </c>
      <c r="AE6791" s="50" t="str">
        <f t="shared" si="852"/>
        <v/>
      </c>
      <c r="AI6791" s="19" t="str">
        <f t="shared" si="853"/>
        <v/>
      </c>
      <c r="AJ6791"/>
      <c r="AK6791" s="19" t="str">
        <f t="shared" si="854"/>
        <v/>
      </c>
    </row>
    <row r="6792" spans="1:37" x14ac:dyDescent="0.25">
      <c r="A6792" s="42" t="str">
        <f t="shared" si="848"/>
        <v/>
      </c>
      <c r="B6792" s="42" t="str">
        <f t="shared" si="849"/>
        <v/>
      </c>
      <c r="C6792" s="42" t="str">
        <f>IF(ISBLANK($N6792),"",IF(ISBLANK('datos GENERALES'!B$16),"",'datos GENERALES'!B$16))</f>
        <v/>
      </c>
      <c r="D6792" s="43" t="str">
        <f>IF(ISBLANK($N6792),"","SGBTM/AUTAROC/"&amp;'datos GENERALES'!B$5&amp;"_"&amp;'datos GENERALES'!C$5&amp;"_"&amp;'datos GENERALES'!D$5)</f>
        <v/>
      </c>
      <c r="E6792" s="42" t="str">
        <f>IF(ISBLANK($N6792),"",IF(ISBLANK('datos GENERALES'!$B$6),"",'datos GENERALES'!$B$6))</f>
        <v/>
      </c>
      <c r="F6792" s="42" t="str">
        <f>IF(ISBLANK($N6792),"",IF(ISBLANK('datos GENERALES'!$B$7),"",'datos GENERALES'!$B$7))</f>
        <v/>
      </c>
      <c r="G6792" s="42" t="str">
        <f>IF(ISBLANK($N6792),"",IF(ISBLANK('datos GENERALES'!$B$10),"",'datos GENERALES'!$B$10))</f>
        <v/>
      </c>
      <c r="H6792" s="42" t="str">
        <f>IF(ISBLANK($N6792),"",IF(ISBLANK('datos GENERALES'!$C$10),"",'datos GENERALES'!$C$10))</f>
        <v/>
      </c>
      <c r="I6792" s="42" t="str">
        <f>IF(ISBLANK($N6792),"",IF(ISBLANK('datos GENERALES'!$D$10),"",'datos GENERALES'!$D$10))</f>
        <v/>
      </c>
      <c r="O6792" s="48" t="str">
        <f>IFERROR(VLOOKUP(N6792,ListaEspecies!$B$3:$D$45,2,FALSE),"")</f>
        <v/>
      </c>
      <c r="P6792" s="96" t="str">
        <f>IFERROR(VLOOKUP(N6792,ListaEspecies!$B$3:$D$45,3,FALSE),"")</f>
        <v/>
      </c>
      <c r="R6792" s="42" t="str">
        <f>IF(ISBLANK($J6792),"",IF(ISBLANK('datos GENERALES'!$B$15),"",'datos GENERALES'!$B$15))</f>
        <v/>
      </c>
      <c r="S6792" s="49" t="str">
        <f t="shared" si="850"/>
        <v/>
      </c>
      <c r="T6792" s="49" t="str">
        <f t="shared" si="851"/>
        <v/>
      </c>
      <c r="AA6792" s="50" t="str">
        <f t="shared" si="855"/>
        <v/>
      </c>
      <c r="AE6792" s="50" t="str">
        <f t="shared" si="852"/>
        <v/>
      </c>
      <c r="AI6792" s="19" t="str">
        <f t="shared" si="853"/>
        <v/>
      </c>
      <c r="AJ6792"/>
      <c r="AK6792" s="19" t="str">
        <f t="shared" si="854"/>
        <v/>
      </c>
    </row>
    <row r="6793" spans="1:37" x14ac:dyDescent="0.25">
      <c r="A6793" s="42" t="str">
        <f t="shared" si="848"/>
        <v/>
      </c>
      <c r="B6793" s="42" t="str">
        <f t="shared" si="849"/>
        <v/>
      </c>
      <c r="C6793" s="42" t="str">
        <f>IF(ISBLANK($N6793),"",IF(ISBLANK('datos GENERALES'!B$16),"",'datos GENERALES'!B$16))</f>
        <v/>
      </c>
      <c r="D6793" s="43" t="str">
        <f>IF(ISBLANK($N6793),"","SGBTM/AUTAROC/"&amp;'datos GENERALES'!B$5&amp;"_"&amp;'datos GENERALES'!C$5&amp;"_"&amp;'datos GENERALES'!D$5)</f>
        <v/>
      </c>
      <c r="E6793" s="42" t="str">
        <f>IF(ISBLANK($N6793),"",IF(ISBLANK('datos GENERALES'!$B$6),"",'datos GENERALES'!$B$6))</f>
        <v/>
      </c>
      <c r="F6793" s="42" t="str">
        <f>IF(ISBLANK($N6793),"",IF(ISBLANK('datos GENERALES'!$B$7),"",'datos GENERALES'!$B$7))</f>
        <v/>
      </c>
      <c r="G6793" s="42" t="str">
        <f>IF(ISBLANK($N6793),"",IF(ISBLANK('datos GENERALES'!$B$10),"",'datos GENERALES'!$B$10))</f>
        <v/>
      </c>
      <c r="H6793" s="42" t="str">
        <f>IF(ISBLANK($N6793),"",IF(ISBLANK('datos GENERALES'!$C$10),"",'datos GENERALES'!$C$10))</f>
        <v/>
      </c>
      <c r="I6793" s="42" t="str">
        <f>IF(ISBLANK($N6793),"",IF(ISBLANK('datos GENERALES'!$D$10),"",'datos GENERALES'!$D$10))</f>
        <v/>
      </c>
      <c r="O6793" s="48" t="str">
        <f>IFERROR(VLOOKUP(N6793,ListaEspecies!$B$3:$D$45,2,FALSE),"")</f>
        <v/>
      </c>
      <c r="P6793" s="96" t="str">
        <f>IFERROR(VLOOKUP(N6793,ListaEspecies!$B$3:$D$45,3,FALSE),"")</f>
        <v/>
      </c>
      <c r="R6793" s="42" t="str">
        <f>IF(ISBLANK($J6793),"",IF(ISBLANK('datos GENERALES'!$B$15),"",'datos GENERALES'!$B$15))</f>
        <v/>
      </c>
      <c r="S6793" s="49" t="str">
        <f t="shared" si="850"/>
        <v/>
      </c>
      <c r="T6793" s="49" t="str">
        <f t="shared" si="851"/>
        <v/>
      </c>
      <c r="AA6793" s="50" t="str">
        <f t="shared" si="855"/>
        <v/>
      </c>
      <c r="AE6793" s="50" t="str">
        <f t="shared" si="852"/>
        <v/>
      </c>
      <c r="AI6793" s="19" t="str">
        <f t="shared" si="853"/>
        <v/>
      </c>
      <c r="AJ6793"/>
      <c r="AK6793" s="19" t="str">
        <f t="shared" si="854"/>
        <v/>
      </c>
    </row>
    <row r="6794" spans="1:37" x14ac:dyDescent="0.25">
      <c r="A6794" s="42" t="str">
        <f t="shared" si="848"/>
        <v/>
      </c>
      <c r="B6794" s="42" t="str">
        <f t="shared" si="849"/>
        <v/>
      </c>
      <c r="C6794" s="42" t="str">
        <f>IF(ISBLANK($N6794),"",IF(ISBLANK('datos GENERALES'!B$16),"",'datos GENERALES'!B$16))</f>
        <v/>
      </c>
      <c r="D6794" s="43" t="str">
        <f>IF(ISBLANK($N6794),"","SGBTM/AUTAROC/"&amp;'datos GENERALES'!B$5&amp;"_"&amp;'datos GENERALES'!C$5&amp;"_"&amp;'datos GENERALES'!D$5)</f>
        <v/>
      </c>
      <c r="E6794" s="42" t="str">
        <f>IF(ISBLANK($N6794),"",IF(ISBLANK('datos GENERALES'!$B$6),"",'datos GENERALES'!$B$6))</f>
        <v/>
      </c>
      <c r="F6794" s="42" t="str">
        <f>IF(ISBLANK($N6794),"",IF(ISBLANK('datos GENERALES'!$B$7),"",'datos GENERALES'!$B$7))</f>
        <v/>
      </c>
      <c r="G6794" s="42" t="str">
        <f>IF(ISBLANK($N6794),"",IF(ISBLANK('datos GENERALES'!$B$10),"",'datos GENERALES'!$B$10))</f>
        <v/>
      </c>
      <c r="H6794" s="42" t="str">
        <f>IF(ISBLANK($N6794),"",IF(ISBLANK('datos GENERALES'!$C$10),"",'datos GENERALES'!$C$10))</f>
        <v/>
      </c>
      <c r="I6794" s="42" t="str">
        <f>IF(ISBLANK($N6794),"",IF(ISBLANK('datos GENERALES'!$D$10),"",'datos GENERALES'!$D$10))</f>
        <v/>
      </c>
      <c r="O6794" s="48" t="str">
        <f>IFERROR(VLOOKUP(N6794,ListaEspecies!$B$3:$D$45,2,FALSE),"")</f>
        <v/>
      </c>
      <c r="P6794" s="96" t="str">
        <f>IFERROR(VLOOKUP(N6794,ListaEspecies!$B$3:$D$45,3,FALSE),"")</f>
        <v/>
      </c>
      <c r="R6794" s="42" t="str">
        <f>IF(ISBLANK($J6794),"",IF(ISBLANK('datos GENERALES'!$B$15),"",'datos GENERALES'!$B$15))</f>
        <v/>
      </c>
      <c r="S6794" s="49" t="str">
        <f t="shared" si="850"/>
        <v/>
      </c>
      <c r="T6794" s="49" t="str">
        <f t="shared" si="851"/>
        <v/>
      </c>
      <c r="AA6794" s="50" t="str">
        <f t="shared" si="855"/>
        <v/>
      </c>
      <c r="AE6794" s="50" t="str">
        <f t="shared" si="852"/>
        <v/>
      </c>
      <c r="AI6794" s="19" t="str">
        <f t="shared" si="853"/>
        <v/>
      </c>
      <c r="AJ6794"/>
      <c r="AK6794" s="19" t="str">
        <f t="shared" si="854"/>
        <v/>
      </c>
    </row>
    <row r="6795" spans="1:37" x14ac:dyDescent="0.25">
      <c r="A6795" s="42" t="str">
        <f t="shared" si="848"/>
        <v/>
      </c>
      <c r="B6795" s="42" t="str">
        <f t="shared" si="849"/>
        <v/>
      </c>
      <c r="C6795" s="42" t="str">
        <f>IF(ISBLANK($N6795),"",IF(ISBLANK('datos GENERALES'!B$16),"",'datos GENERALES'!B$16))</f>
        <v/>
      </c>
      <c r="D6795" s="43" t="str">
        <f>IF(ISBLANK($N6795),"","SGBTM/AUTAROC/"&amp;'datos GENERALES'!B$5&amp;"_"&amp;'datos GENERALES'!C$5&amp;"_"&amp;'datos GENERALES'!D$5)</f>
        <v/>
      </c>
      <c r="E6795" s="42" t="str">
        <f>IF(ISBLANK($N6795),"",IF(ISBLANK('datos GENERALES'!$B$6),"",'datos GENERALES'!$B$6))</f>
        <v/>
      </c>
      <c r="F6795" s="42" t="str">
        <f>IF(ISBLANK($N6795),"",IF(ISBLANK('datos GENERALES'!$B$7),"",'datos GENERALES'!$B$7))</f>
        <v/>
      </c>
      <c r="G6795" s="42" t="str">
        <f>IF(ISBLANK($N6795),"",IF(ISBLANK('datos GENERALES'!$B$10),"",'datos GENERALES'!$B$10))</f>
        <v/>
      </c>
      <c r="H6795" s="42" t="str">
        <f>IF(ISBLANK($N6795),"",IF(ISBLANK('datos GENERALES'!$C$10),"",'datos GENERALES'!$C$10))</f>
        <v/>
      </c>
      <c r="I6795" s="42" t="str">
        <f>IF(ISBLANK($N6795),"",IF(ISBLANK('datos GENERALES'!$D$10),"",'datos GENERALES'!$D$10))</f>
        <v/>
      </c>
      <c r="O6795" s="48" t="str">
        <f>IFERROR(VLOOKUP(N6795,ListaEspecies!$B$3:$D$45,2,FALSE),"")</f>
        <v/>
      </c>
      <c r="P6795" s="96" t="str">
        <f>IFERROR(VLOOKUP(N6795,ListaEspecies!$B$3:$D$45,3,FALSE),"")</f>
        <v/>
      </c>
      <c r="R6795" s="42" t="str">
        <f>IF(ISBLANK($J6795),"",IF(ISBLANK('datos GENERALES'!$B$15),"",'datos GENERALES'!$B$15))</f>
        <v/>
      </c>
      <c r="S6795" s="49" t="str">
        <f t="shared" si="850"/>
        <v/>
      </c>
      <c r="T6795" s="49" t="str">
        <f t="shared" si="851"/>
        <v/>
      </c>
      <c r="AA6795" s="50" t="str">
        <f t="shared" si="855"/>
        <v/>
      </c>
      <c r="AE6795" s="50" t="str">
        <f t="shared" si="852"/>
        <v/>
      </c>
      <c r="AI6795" s="19" t="str">
        <f t="shared" si="853"/>
        <v/>
      </c>
      <c r="AJ6795"/>
      <c r="AK6795" s="19" t="str">
        <f t="shared" si="854"/>
        <v/>
      </c>
    </row>
    <row r="6796" spans="1:37" x14ac:dyDescent="0.25">
      <c r="A6796" s="42" t="str">
        <f t="shared" si="848"/>
        <v/>
      </c>
      <c r="B6796" s="42" t="str">
        <f t="shared" si="849"/>
        <v/>
      </c>
      <c r="C6796" s="42" t="str">
        <f>IF(ISBLANK($N6796),"",IF(ISBLANK('datos GENERALES'!B$16),"",'datos GENERALES'!B$16))</f>
        <v/>
      </c>
      <c r="D6796" s="43" t="str">
        <f>IF(ISBLANK($N6796),"","SGBTM/AUTAROC/"&amp;'datos GENERALES'!B$5&amp;"_"&amp;'datos GENERALES'!C$5&amp;"_"&amp;'datos GENERALES'!D$5)</f>
        <v/>
      </c>
      <c r="E6796" s="42" t="str">
        <f>IF(ISBLANK($N6796),"",IF(ISBLANK('datos GENERALES'!$B$6),"",'datos GENERALES'!$B$6))</f>
        <v/>
      </c>
      <c r="F6796" s="42" t="str">
        <f>IF(ISBLANK($N6796),"",IF(ISBLANK('datos GENERALES'!$B$7),"",'datos GENERALES'!$B$7))</f>
        <v/>
      </c>
      <c r="G6796" s="42" t="str">
        <f>IF(ISBLANK($N6796),"",IF(ISBLANK('datos GENERALES'!$B$10),"",'datos GENERALES'!$B$10))</f>
        <v/>
      </c>
      <c r="H6796" s="42" t="str">
        <f>IF(ISBLANK($N6796),"",IF(ISBLANK('datos GENERALES'!$C$10),"",'datos GENERALES'!$C$10))</f>
        <v/>
      </c>
      <c r="I6796" s="42" t="str">
        <f>IF(ISBLANK($N6796),"",IF(ISBLANK('datos GENERALES'!$D$10),"",'datos GENERALES'!$D$10))</f>
        <v/>
      </c>
      <c r="O6796" s="48" t="str">
        <f>IFERROR(VLOOKUP(N6796,ListaEspecies!$B$3:$D$45,2,FALSE),"")</f>
        <v/>
      </c>
      <c r="P6796" s="96" t="str">
        <f>IFERROR(VLOOKUP(N6796,ListaEspecies!$B$3:$D$45,3,FALSE),"")</f>
        <v/>
      </c>
      <c r="R6796" s="42" t="str">
        <f>IF(ISBLANK($J6796),"",IF(ISBLANK('datos GENERALES'!$B$15),"",'datos GENERALES'!$B$15))</f>
        <v/>
      </c>
      <c r="S6796" s="49" t="str">
        <f t="shared" si="850"/>
        <v/>
      </c>
      <c r="T6796" s="49" t="str">
        <f t="shared" si="851"/>
        <v/>
      </c>
      <c r="AA6796" s="50" t="str">
        <f t="shared" si="855"/>
        <v/>
      </c>
      <c r="AE6796" s="50" t="str">
        <f t="shared" si="852"/>
        <v/>
      </c>
      <c r="AI6796" s="19" t="str">
        <f t="shared" si="853"/>
        <v/>
      </c>
      <c r="AJ6796"/>
      <c r="AK6796" s="19" t="str">
        <f t="shared" si="854"/>
        <v/>
      </c>
    </row>
    <row r="6797" spans="1:37" x14ac:dyDescent="0.25">
      <c r="A6797" s="42" t="str">
        <f t="shared" si="848"/>
        <v/>
      </c>
      <c r="B6797" s="42" t="str">
        <f t="shared" si="849"/>
        <v/>
      </c>
      <c r="C6797" s="42" t="str">
        <f>IF(ISBLANK($N6797),"",IF(ISBLANK('datos GENERALES'!B$16),"",'datos GENERALES'!B$16))</f>
        <v/>
      </c>
      <c r="D6797" s="43" t="str">
        <f>IF(ISBLANK($N6797),"","SGBTM/AUTAROC/"&amp;'datos GENERALES'!B$5&amp;"_"&amp;'datos GENERALES'!C$5&amp;"_"&amp;'datos GENERALES'!D$5)</f>
        <v/>
      </c>
      <c r="E6797" s="42" t="str">
        <f>IF(ISBLANK($N6797),"",IF(ISBLANK('datos GENERALES'!$B$6),"",'datos GENERALES'!$B$6))</f>
        <v/>
      </c>
      <c r="F6797" s="42" t="str">
        <f>IF(ISBLANK($N6797),"",IF(ISBLANK('datos GENERALES'!$B$7),"",'datos GENERALES'!$B$7))</f>
        <v/>
      </c>
      <c r="G6797" s="42" t="str">
        <f>IF(ISBLANK($N6797),"",IF(ISBLANK('datos GENERALES'!$B$10),"",'datos GENERALES'!$B$10))</f>
        <v/>
      </c>
      <c r="H6797" s="42" t="str">
        <f>IF(ISBLANK($N6797),"",IF(ISBLANK('datos GENERALES'!$C$10),"",'datos GENERALES'!$C$10))</f>
        <v/>
      </c>
      <c r="I6797" s="42" t="str">
        <f>IF(ISBLANK($N6797),"",IF(ISBLANK('datos GENERALES'!$D$10),"",'datos GENERALES'!$D$10))</f>
        <v/>
      </c>
      <c r="O6797" s="48" t="str">
        <f>IFERROR(VLOOKUP(N6797,ListaEspecies!$B$3:$D$45,2,FALSE),"")</f>
        <v/>
      </c>
      <c r="P6797" s="96" t="str">
        <f>IFERROR(VLOOKUP(N6797,ListaEspecies!$B$3:$D$45,3,FALSE),"")</f>
        <v/>
      </c>
      <c r="R6797" s="42" t="str">
        <f>IF(ISBLANK($J6797),"",IF(ISBLANK('datos GENERALES'!$B$15),"",'datos GENERALES'!$B$15))</f>
        <v/>
      </c>
      <c r="S6797" s="49" t="str">
        <f t="shared" si="850"/>
        <v/>
      </c>
      <c r="T6797" s="49" t="str">
        <f t="shared" si="851"/>
        <v/>
      </c>
      <c r="AA6797" s="50" t="str">
        <f t="shared" si="855"/>
        <v/>
      </c>
      <c r="AE6797" s="50" t="str">
        <f t="shared" si="852"/>
        <v/>
      </c>
      <c r="AI6797" s="19" t="str">
        <f t="shared" si="853"/>
        <v/>
      </c>
      <c r="AJ6797"/>
      <c r="AK6797" s="19" t="str">
        <f t="shared" si="854"/>
        <v/>
      </c>
    </row>
    <row r="6798" spans="1:37" x14ac:dyDescent="0.25">
      <c r="A6798" s="42" t="str">
        <f t="shared" si="848"/>
        <v/>
      </c>
      <c r="B6798" s="42" t="str">
        <f t="shared" si="849"/>
        <v/>
      </c>
      <c r="C6798" s="42" t="str">
        <f>IF(ISBLANK($N6798),"",IF(ISBLANK('datos GENERALES'!B$16),"",'datos GENERALES'!B$16))</f>
        <v/>
      </c>
      <c r="D6798" s="43" t="str">
        <f>IF(ISBLANK($N6798),"","SGBTM/AUTAROC/"&amp;'datos GENERALES'!B$5&amp;"_"&amp;'datos GENERALES'!C$5&amp;"_"&amp;'datos GENERALES'!D$5)</f>
        <v/>
      </c>
      <c r="E6798" s="42" t="str">
        <f>IF(ISBLANK($N6798),"",IF(ISBLANK('datos GENERALES'!$B$6),"",'datos GENERALES'!$B$6))</f>
        <v/>
      </c>
      <c r="F6798" s="42" t="str">
        <f>IF(ISBLANK($N6798),"",IF(ISBLANK('datos GENERALES'!$B$7),"",'datos GENERALES'!$B$7))</f>
        <v/>
      </c>
      <c r="G6798" s="42" t="str">
        <f>IF(ISBLANK($N6798),"",IF(ISBLANK('datos GENERALES'!$B$10),"",'datos GENERALES'!$B$10))</f>
        <v/>
      </c>
      <c r="H6798" s="42" t="str">
        <f>IF(ISBLANK($N6798),"",IF(ISBLANK('datos GENERALES'!$C$10),"",'datos GENERALES'!$C$10))</f>
        <v/>
      </c>
      <c r="I6798" s="42" t="str">
        <f>IF(ISBLANK($N6798),"",IF(ISBLANK('datos GENERALES'!$D$10),"",'datos GENERALES'!$D$10))</f>
        <v/>
      </c>
      <c r="O6798" s="48" t="str">
        <f>IFERROR(VLOOKUP(N6798,ListaEspecies!$B$3:$D$45,2,FALSE),"")</f>
        <v/>
      </c>
      <c r="P6798" s="96" t="str">
        <f>IFERROR(VLOOKUP(N6798,ListaEspecies!$B$3:$D$45,3,FALSE),"")</f>
        <v/>
      </c>
      <c r="R6798" s="42" t="str">
        <f>IF(ISBLANK($J6798),"",IF(ISBLANK('datos GENERALES'!$B$15),"",'datos GENERALES'!$B$15))</f>
        <v/>
      </c>
      <c r="S6798" s="49" t="str">
        <f t="shared" si="850"/>
        <v/>
      </c>
      <c r="T6798" s="49" t="str">
        <f t="shared" si="851"/>
        <v/>
      </c>
      <c r="AA6798" s="50" t="str">
        <f t="shared" si="855"/>
        <v/>
      </c>
      <c r="AE6798" s="50" t="str">
        <f t="shared" si="852"/>
        <v/>
      </c>
      <c r="AI6798" s="19" t="str">
        <f t="shared" si="853"/>
        <v/>
      </c>
      <c r="AJ6798"/>
      <c r="AK6798" s="19" t="str">
        <f t="shared" si="854"/>
        <v/>
      </c>
    </row>
    <row r="6799" spans="1:37" x14ac:dyDescent="0.25">
      <c r="A6799" s="42" t="str">
        <f t="shared" si="848"/>
        <v/>
      </c>
      <c r="B6799" s="42" t="str">
        <f t="shared" si="849"/>
        <v/>
      </c>
      <c r="C6799" s="42" t="str">
        <f>IF(ISBLANK($N6799),"",IF(ISBLANK('datos GENERALES'!B$16),"",'datos GENERALES'!B$16))</f>
        <v/>
      </c>
      <c r="D6799" s="43" t="str">
        <f>IF(ISBLANK($N6799),"","SGBTM/AUTAROC/"&amp;'datos GENERALES'!B$5&amp;"_"&amp;'datos GENERALES'!C$5&amp;"_"&amp;'datos GENERALES'!D$5)</f>
        <v/>
      </c>
      <c r="E6799" s="42" t="str">
        <f>IF(ISBLANK($N6799),"",IF(ISBLANK('datos GENERALES'!$B$6),"",'datos GENERALES'!$B$6))</f>
        <v/>
      </c>
      <c r="F6799" s="42" t="str">
        <f>IF(ISBLANK($N6799),"",IF(ISBLANK('datos GENERALES'!$B$7),"",'datos GENERALES'!$B$7))</f>
        <v/>
      </c>
      <c r="G6799" s="42" t="str">
        <f>IF(ISBLANK($N6799),"",IF(ISBLANK('datos GENERALES'!$B$10),"",'datos GENERALES'!$B$10))</f>
        <v/>
      </c>
      <c r="H6799" s="42" t="str">
        <f>IF(ISBLANK($N6799),"",IF(ISBLANK('datos GENERALES'!$C$10),"",'datos GENERALES'!$C$10))</f>
        <v/>
      </c>
      <c r="I6799" s="42" t="str">
        <f>IF(ISBLANK($N6799),"",IF(ISBLANK('datos GENERALES'!$D$10),"",'datos GENERALES'!$D$10))</f>
        <v/>
      </c>
      <c r="O6799" s="48" t="str">
        <f>IFERROR(VLOOKUP(N6799,ListaEspecies!$B$3:$D$45,2,FALSE),"")</f>
        <v/>
      </c>
      <c r="P6799" s="96" t="str">
        <f>IFERROR(VLOOKUP(N6799,ListaEspecies!$B$3:$D$45,3,FALSE),"")</f>
        <v/>
      </c>
      <c r="R6799" s="42" t="str">
        <f>IF(ISBLANK($J6799),"",IF(ISBLANK('datos GENERALES'!$B$15),"",'datos GENERALES'!$B$15))</f>
        <v/>
      </c>
      <c r="S6799" s="49" t="str">
        <f t="shared" si="850"/>
        <v/>
      </c>
      <c r="T6799" s="49" t="str">
        <f t="shared" si="851"/>
        <v/>
      </c>
      <c r="AA6799" s="50" t="str">
        <f t="shared" si="855"/>
        <v/>
      </c>
      <c r="AE6799" s="50" t="str">
        <f t="shared" si="852"/>
        <v/>
      </c>
      <c r="AI6799" s="19" t="str">
        <f t="shared" si="853"/>
        <v/>
      </c>
      <c r="AJ6799"/>
      <c r="AK6799" s="19" t="str">
        <f t="shared" si="854"/>
        <v/>
      </c>
    </row>
    <row r="6800" spans="1:37" x14ac:dyDescent="0.25">
      <c r="A6800" s="42" t="str">
        <f t="shared" si="848"/>
        <v/>
      </c>
      <c r="B6800" s="42" t="str">
        <f t="shared" si="849"/>
        <v/>
      </c>
      <c r="C6800" s="42" t="str">
        <f>IF(ISBLANK($N6800),"",IF(ISBLANK('datos GENERALES'!B$16),"",'datos GENERALES'!B$16))</f>
        <v/>
      </c>
      <c r="D6800" s="43" t="str">
        <f>IF(ISBLANK($N6800),"","SGBTM/AUTAROC/"&amp;'datos GENERALES'!B$5&amp;"_"&amp;'datos GENERALES'!C$5&amp;"_"&amp;'datos GENERALES'!D$5)</f>
        <v/>
      </c>
      <c r="E6800" s="42" t="str">
        <f>IF(ISBLANK($N6800),"",IF(ISBLANK('datos GENERALES'!$B$6),"",'datos GENERALES'!$B$6))</f>
        <v/>
      </c>
      <c r="F6800" s="42" t="str">
        <f>IF(ISBLANK($N6800),"",IF(ISBLANK('datos GENERALES'!$B$7),"",'datos GENERALES'!$B$7))</f>
        <v/>
      </c>
      <c r="G6800" s="42" t="str">
        <f>IF(ISBLANK($N6800),"",IF(ISBLANK('datos GENERALES'!$B$10),"",'datos GENERALES'!$B$10))</f>
        <v/>
      </c>
      <c r="H6800" s="42" t="str">
        <f>IF(ISBLANK($N6800),"",IF(ISBLANK('datos GENERALES'!$C$10),"",'datos GENERALES'!$C$10))</f>
        <v/>
      </c>
      <c r="I6800" s="42" t="str">
        <f>IF(ISBLANK($N6800),"",IF(ISBLANK('datos GENERALES'!$D$10),"",'datos GENERALES'!$D$10))</f>
        <v/>
      </c>
      <c r="O6800" s="48" t="str">
        <f>IFERROR(VLOOKUP(N6800,ListaEspecies!$B$3:$D$45,2,FALSE),"")</f>
        <v/>
      </c>
      <c r="P6800" s="96" t="str">
        <f>IFERROR(VLOOKUP(N6800,ListaEspecies!$B$3:$D$45,3,FALSE),"")</f>
        <v/>
      </c>
      <c r="R6800" s="42" t="str">
        <f>IF(ISBLANK($J6800),"",IF(ISBLANK('datos GENERALES'!$B$15),"",'datos GENERALES'!$B$15))</f>
        <v/>
      </c>
      <c r="S6800" s="49" t="str">
        <f t="shared" si="850"/>
        <v/>
      </c>
      <c r="T6800" s="49" t="str">
        <f t="shared" si="851"/>
        <v/>
      </c>
      <c r="AA6800" s="50" t="str">
        <f t="shared" si="855"/>
        <v/>
      </c>
      <c r="AE6800" s="50" t="str">
        <f t="shared" si="852"/>
        <v/>
      </c>
      <c r="AI6800" s="19" t="str">
        <f t="shared" si="853"/>
        <v/>
      </c>
      <c r="AJ6800"/>
      <c r="AK6800" s="19" t="str">
        <f t="shared" si="854"/>
        <v/>
      </c>
    </row>
    <row r="6801" spans="1:37" x14ac:dyDescent="0.25">
      <c r="A6801" s="42" t="str">
        <f t="shared" si="848"/>
        <v/>
      </c>
      <c r="B6801" s="42" t="str">
        <f t="shared" si="849"/>
        <v/>
      </c>
      <c r="C6801" s="42" t="str">
        <f>IF(ISBLANK($N6801),"",IF(ISBLANK('datos GENERALES'!B$16),"",'datos GENERALES'!B$16))</f>
        <v/>
      </c>
      <c r="D6801" s="43" t="str">
        <f>IF(ISBLANK($N6801),"","SGBTM/AUTAROC/"&amp;'datos GENERALES'!B$5&amp;"_"&amp;'datos GENERALES'!C$5&amp;"_"&amp;'datos GENERALES'!D$5)</f>
        <v/>
      </c>
      <c r="E6801" s="42" t="str">
        <f>IF(ISBLANK($N6801),"",IF(ISBLANK('datos GENERALES'!$B$6),"",'datos GENERALES'!$B$6))</f>
        <v/>
      </c>
      <c r="F6801" s="42" t="str">
        <f>IF(ISBLANK($N6801),"",IF(ISBLANK('datos GENERALES'!$B$7),"",'datos GENERALES'!$B$7))</f>
        <v/>
      </c>
      <c r="G6801" s="42" t="str">
        <f>IF(ISBLANK($N6801),"",IF(ISBLANK('datos GENERALES'!$B$10),"",'datos GENERALES'!$B$10))</f>
        <v/>
      </c>
      <c r="H6801" s="42" t="str">
        <f>IF(ISBLANK($N6801),"",IF(ISBLANK('datos GENERALES'!$C$10),"",'datos GENERALES'!$C$10))</f>
        <v/>
      </c>
      <c r="I6801" s="42" t="str">
        <f>IF(ISBLANK($N6801),"",IF(ISBLANK('datos GENERALES'!$D$10),"",'datos GENERALES'!$D$10))</f>
        <v/>
      </c>
      <c r="O6801" s="48" t="str">
        <f>IFERROR(VLOOKUP(N6801,ListaEspecies!$B$3:$D$45,2,FALSE),"")</f>
        <v/>
      </c>
      <c r="P6801" s="96" t="str">
        <f>IFERROR(VLOOKUP(N6801,ListaEspecies!$B$3:$D$45,3,FALSE),"")</f>
        <v/>
      </c>
      <c r="R6801" s="42" t="str">
        <f>IF(ISBLANK($J6801),"",IF(ISBLANK('datos GENERALES'!$B$15),"",'datos GENERALES'!$B$15))</f>
        <v/>
      </c>
      <c r="S6801" s="49" t="str">
        <f t="shared" si="850"/>
        <v/>
      </c>
      <c r="T6801" s="49" t="str">
        <f t="shared" si="851"/>
        <v/>
      </c>
      <c r="AA6801" s="50" t="str">
        <f t="shared" si="855"/>
        <v/>
      </c>
      <c r="AE6801" s="50" t="str">
        <f t="shared" si="852"/>
        <v/>
      </c>
      <c r="AI6801" s="19" t="str">
        <f t="shared" si="853"/>
        <v/>
      </c>
      <c r="AJ6801"/>
      <c r="AK6801" s="19" t="str">
        <f t="shared" si="854"/>
        <v/>
      </c>
    </row>
    <row r="6802" spans="1:37" x14ac:dyDescent="0.25">
      <c r="A6802" s="42" t="str">
        <f t="shared" si="848"/>
        <v/>
      </c>
      <c r="B6802" s="42" t="str">
        <f t="shared" si="849"/>
        <v/>
      </c>
      <c r="C6802" s="42" t="str">
        <f>IF(ISBLANK($N6802),"",IF(ISBLANK('datos GENERALES'!B$16),"",'datos GENERALES'!B$16))</f>
        <v/>
      </c>
      <c r="D6802" s="43" t="str">
        <f>IF(ISBLANK($N6802),"","SGBTM/AUTAROC/"&amp;'datos GENERALES'!B$5&amp;"_"&amp;'datos GENERALES'!C$5&amp;"_"&amp;'datos GENERALES'!D$5)</f>
        <v/>
      </c>
      <c r="E6802" s="42" t="str">
        <f>IF(ISBLANK($N6802),"",IF(ISBLANK('datos GENERALES'!$B$6),"",'datos GENERALES'!$B$6))</f>
        <v/>
      </c>
      <c r="F6802" s="42" t="str">
        <f>IF(ISBLANK($N6802),"",IF(ISBLANK('datos GENERALES'!$B$7),"",'datos GENERALES'!$B$7))</f>
        <v/>
      </c>
      <c r="G6802" s="42" t="str">
        <f>IF(ISBLANK($N6802),"",IF(ISBLANK('datos GENERALES'!$B$10),"",'datos GENERALES'!$B$10))</f>
        <v/>
      </c>
      <c r="H6802" s="42" t="str">
        <f>IF(ISBLANK($N6802),"",IF(ISBLANK('datos GENERALES'!$C$10),"",'datos GENERALES'!$C$10))</f>
        <v/>
      </c>
      <c r="I6802" s="42" t="str">
        <f>IF(ISBLANK($N6802),"",IF(ISBLANK('datos GENERALES'!$D$10),"",'datos GENERALES'!$D$10))</f>
        <v/>
      </c>
      <c r="O6802" s="48" t="str">
        <f>IFERROR(VLOOKUP(N6802,ListaEspecies!$B$3:$D$45,2,FALSE),"")</f>
        <v/>
      </c>
      <c r="P6802" s="96" t="str">
        <f>IFERROR(VLOOKUP(N6802,ListaEspecies!$B$3:$D$45,3,FALSE),"")</f>
        <v/>
      </c>
      <c r="R6802" s="42" t="str">
        <f>IF(ISBLANK($J6802),"",IF(ISBLANK('datos GENERALES'!$B$15),"",'datos GENERALES'!$B$15))</f>
        <v/>
      </c>
      <c r="S6802" s="49" t="str">
        <f t="shared" si="850"/>
        <v/>
      </c>
      <c r="T6802" s="49" t="str">
        <f t="shared" si="851"/>
        <v/>
      </c>
      <c r="AA6802" s="50" t="str">
        <f t="shared" si="855"/>
        <v/>
      </c>
      <c r="AE6802" s="50" t="str">
        <f t="shared" si="852"/>
        <v/>
      </c>
      <c r="AI6802" s="19" t="str">
        <f t="shared" si="853"/>
        <v/>
      </c>
      <c r="AJ6802"/>
      <c r="AK6802" s="19" t="str">
        <f t="shared" si="854"/>
        <v/>
      </c>
    </row>
    <row r="6803" spans="1:37" x14ac:dyDescent="0.25">
      <c r="A6803" s="42" t="str">
        <f t="shared" si="848"/>
        <v/>
      </c>
      <c r="B6803" s="42" t="str">
        <f t="shared" si="849"/>
        <v/>
      </c>
      <c r="C6803" s="42" t="str">
        <f>IF(ISBLANK($N6803),"",IF(ISBLANK('datos GENERALES'!B$16),"",'datos GENERALES'!B$16))</f>
        <v/>
      </c>
      <c r="D6803" s="43" t="str">
        <f>IF(ISBLANK($N6803),"","SGBTM/AUTAROC/"&amp;'datos GENERALES'!B$5&amp;"_"&amp;'datos GENERALES'!C$5&amp;"_"&amp;'datos GENERALES'!D$5)</f>
        <v/>
      </c>
      <c r="E6803" s="42" t="str">
        <f>IF(ISBLANK($N6803),"",IF(ISBLANK('datos GENERALES'!$B$6),"",'datos GENERALES'!$B$6))</f>
        <v/>
      </c>
      <c r="F6803" s="42" t="str">
        <f>IF(ISBLANK($N6803),"",IF(ISBLANK('datos GENERALES'!$B$7),"",'datos GENERALES'!$B$7))</f>
        <v/>
      </c>
      <c r="G6803" s="42" t="str">
        <f>IF(ISBLANK($N6803),"",IF(ISBLANK('datos GENERALES'!$B$10),"",'datos GENERALES'!$B$10))</f>
        <v/>
      </c>
      <c r="H6803" s="42" t="str">
        <f>IF(ISBLANK($N6803),"",IF(ISBLANK('datos GENERALES'!$C$10),"",'datos GENERALES'!$C$10))</f>
        <v/>
      </c>
      <c r="I6803" s="42" t="str">
        <f>IF(ISBLANK($N6803),"",IF(ISBLANK('datos GENERALES'!$D$10),"",'datos GENERALES'!$D$10))</f>
        <v/>
      </c>
      <c r="O6803" s="48" t="str">
        <f>IFERROR(VLOOKUP(N6803,ListaEspecies!$B$3:$D$45,2,FALSE),"")</f>
        <v/>
      </c>
      <c r="P6803" s="96" t="str">
        <f>IFERROR(VLOOKUP(N6803,ListaEspecies!$B$3:$D$45,3,FALSE),"")</f>
        <v/>
      </c>
      <c r="R6803" s="42" t="str">
        <f>IF(ISBLANK($J6803),"",IF(ISBLANK('datos GENERALES'!$B$15),"",'datos GENERALES'!$B$15))</f>
        <v/>
      </c>
      <c r="S6803" s="49" t="str">
        <f t="shared" si="850"/>
        <v/>
      </c>
      <c r="T6803" s="49" t="str">
        <f t="shared" si="851"/>
        <v/>
      </c>
      <c r="AA6803" s="50" t="str">
        <f t="shared" si="855"/>
        <v/>
      </c>
      <c r="AE6803" s="50" t="str">
        <f t="shared" si="852"/>
        <v/>
      </c>
      <c r="AI6803" s="19" t="str">
        <f t="shared" si="853"/>
        <v/>
      </c>
      <c r="AJ6803"/>
      <c r="AK6803" s="19" t="str">
        <f t="shared" si="854"/>
        <v/>
      </c>
    </row>
    <row r="6804" spans="1:37" x14ac:dyDescent="0.25">
      <c r="A6804" s="42" t="str">
        <f t="shared" si="848"/>
        <v/>
      </c>
      <c r="B6804" s="42" t="str">
        <f t="shared" si="849"/>
        <v/>
      </c>
      <c r="C6804" s="42" t="str">
        <f>IF(ISBLANK($N6804),"",IF(ISBLANK('datos GENERALES'!B$16),"",'datos GENERALES'!B$16))</f>
        <v/>
      </c>
      <c r="D6804" s="43" t="str">
        <f>IF(ISBLANK($N6804),"","SGBTM/AUTAROC/"&amp;'datos GENERALES'!B$5&amp;"_"&amp;'datos GENERALES'!C$5&amp;"_"&amp;'datos GENERALES'!D$5)</f>
        <v/>
      </c>
      <c r="E6804" s="42" t="str">
        <f>IF(ISBLANK($N6804),"",IF(ISBLANK('datos GENERALES'!$B$6),"",'datos GENERALES'!$B$6))</f>
        <v/>
      </c>
      <c r="F6804" s="42" t="str">
        <f>IF(ISBLANK($N6804),"",IF(ISBLANK('datos GENERALES'!$B$7),"",'datos GENERALES'!$B$7))</f>
        <v/>
      </c>
      <c r="G6804" s="42" t="str">
        <f>IF(ISBLANK($N6804),"",IF(ISBLANK('datos GENERALES'!$B$10),"",'datos GENERALES'!$B$10))</f>
        <v/>
      </c>
      <c r="H6804" s="42" t="str">
        <f>IF(ISBLANK($N6804),"",IF(ISBLANK('datos GENERALES'!$C$10),"",'datos GENERALES'!$C$10))</f>
        <v/>
      </c>
      <c r="I6804" s="42" t="str">
        <f>IF(ISBLANK($N6804),"",IF(ISBLANK('datos GENERALES'!$D$10),"",'datos GENERALES'!$D$10))</f>
        <v/>
      </c>
      <c r="O6804" s="48" t="str">
        <f>IFERROR(VLOOKUP(N6804,ListaEspecies!$B$3:$D$45,2,FALSE),"")</f>
        <v/>
      </c>
      <c r="P6804" s="96" t="str">
        <f>IFERROR(VLOOKUP(N6804,ListaEspecies!$B$3:$D$45,3,FALSE),"")</f>
        <v/>
      </c>
      <c r="R6804" s="42" t="str">
        <f>IF(ISBLANK($J6804),"",IF(ISBLANK('datos GENERALES'!$B$15),"",'datos GENERALES'!$B$15))</f>
        <v/>
      </c>
      <c r="S6804" s="49" t="str">
        <f t="shared" si="850"/>
        <v/>
      </c>
      <c r="T6804" s="49" t="str">
        <f t="shared" si="851"/>
        <v/>
      </c>
      <c r="AA6804" s="50" t="str">
        <f t="shared" si="855"/>
        <v/>
      </c>
      <c r="AE6804" s="50" t="str">
        <f t="shared" si="852"/>
        <v/>
      </c>
      <c r="AI6804" s="19" t="str">
        <f t="shared" si="853"/>
        <v/>
      </c>
      <c r="AJ6804"/>
      <c r="AK6804" s="19" t="str">
        <f t="shared" si="854"/>
        <v/>
      </c>
    </row>
    <row r="6805" spans="1:37" x14ac:dyDescent="0.25">
      <c r="A6805" s="42" t="str">
        <f t="shared" si="848"/>
        <v/>
      </c>
      <c r="B6805" s="42" t="str">
        <f t="shared" si="849"/>
        <v/>
      </c>
      <c r="C6805" s="42" t="str">
        <f>IF(ISBLANK($N6805),"",IF(ISBLANK('datos GENERALES'!B$16),"",'datos GENERALES'!B$16))</f>
        <v/>
      </c>
      <c r="D6805" s="43" t="str">
        <f>IF(ISBLANK($N6805),"","SGBTM/AUTAROC/"&amp;'datos GENERALES'!B$5&amp;"_"&amp;'datos GENERALES'!C$5&amp;"_"&amp;'datos GENERALES'!D$5)</f>
        <v/>
      </c>
      <c r="E6805" s="42" t="str">
        <f>IF(ISBLANK($N6805),"",IF(ISBLANK('datos GENERALES'!$B$6),"",'datos GENERALES'!$B$6))</f>
        <v/>
      </c>
      <c r="F6805" s="42" t="str">
        <f>IF(ISBLANK($N6805),"",IF(ISBLANK('datos GENERALES'!$B$7),"",'datos GENERALES'!$B$7))</f>
        <v/>
      </c>
      <c r="G6805" s="42" t="str">
        <f>IF(ISBLANK($N6805),"",IF(ISBLANK('datos GENERALES'!$B$10),"",'datos GENERALES'!$B$10))</f>
        <v/>
      </c>
      <c r="H6805" s="42" t="str">
        <f>IF(ISBLANK($N6805),"",IF(ISBLANK('datos GENERALES'!$C$10),"",'datos GENERALES'!$C$10))</f>
        <v/>
      </c>
      <c r="I6805" s="42" t="str">
        <f>IF(ISBLANK($N6805),"",IF(ISBLANK('datos GENERALES'!$D$10),"",'datos GENERALES'!$D$10))</f>
        <v/>
      </c>
      <c r="O6805" s="48" t="str">
        <f>IFERROR(VLOOKUP(N6805,ListaEspecies!$B$3:$D$45,2,FALSE),"")</f>
        <v/>
      </c>
      <c r="P6805" s="96" t="str">
        <f>IFERROR(VLOOKUP(N6805,ListaEspecies!$B$3:$D$45,3,FALSE),"")</f>
        <v/>
      </c>
      <c r="R6805" s="42" t="str">
        <f>IF(ISBLANK($J6805),"",IF(ISBLANK('datos GENERALES'!$B$15),"",'datos GENERALES'!$B$15))</f>
        <v/>
      </c>
      <c r="S6805" s="49" t="str">
        <f t="shared" si="850"/>
        <v/>
      </c>
      <c r="T6805" s="49" t="str">
        <f t="shared" si="851"/>
        <v/>
      </c>
      <c r="AA6805" s="50" t="str">
        <f t="shared" si="855"/>
        <v/>
      </c>
      <c r="AE6805" s="50" t="str">
        <f t="shared" si="852"/>
        <v/>
      </c>
      <c r="AI6805" s="19" t="str">
        <f t="shared" si="853"/>
        <v/>
      </c>
      <c r="AJ6805"/>
      <c r="AK6805" s="19" t="str">
        <f t="shared" si="854"/>
        <v/>
      </c>
    </row>
    <row r="6806" spans="1:37" x14ac:dyDescent="0.25">
      <c r="A6806" s="42" t="str">
        <f t="shared" si="848"/>
        <v/>
      </c>
      <c r="B6806" s="42" t="str">
        <f t="shared" si="849"/>
        <v/>
      </c>
      <c r="C6806" s="42" t="str">
        <f>IF(ISBLANK($N6806),"",IF(ISBLANK('datos GENERALES'!B$16),"",'datos GENERALES'!B$16))</f>
        <v/>
      </c>
      <c r="D6806" s="43" t="str">
        <f>IF(ISBLANK($N6806),"","SGBTM/AUTAROC/"&amp;'datos GENERALES'!B$5&amp;"_"&amp;'datos GENERALES'!C$5&amp;"_"&amp;'datos GENERALES'!D$5)</f>
        <v/>
      </c>
      <c r="E6806" s="42" t="str">
        <f>IF(ISBLANK($N6806),"",IF(ISBLANK('datos GENERALES'!$B$6),"",'datos GENERALES'!$B$6))</f>
        <v/>
      </c>
      <c r="F6806" s="42" t="str">
        <f>IF(ISBLANK($N6806),"",IF(ISBLANK('datos GENERALES'!$B$7),"",'datos GENERALES'!$B$7))</f>
        <v/>
      </c>
      <c r="G6806" s="42" t="str">
        <f>IF(ISBLANK($N6806),"",IF(ISBLANK('datos GENERALES'!$B$10),"",'datos GENERALES'!$B$10))</f>
        <v/>
      </c>
      <c r="H6806" s="42" t="str">
        <f>IF(ISBLANK($N6806),"",IF(ISBLANK('datos GENERALES'!$C$10),"",'datos GENERALES'!$C$10))</f>
        <v/>
      </c>
      <c r="I6806" s="42" t="str">
        <f>IF(ISBLANK($N6806),"",IF(ISBLANK('datos GENERALES'!$D$10),"",'datos GENERALES'!$D$10))</f>
        <v/>
      </c>
      <c r="O6806" s="48" t="str">
        <f>IFERROR(VLOOKUP(N6806,ListaEspecies!$B$3:$D$45,2,FALSE),"")</f>
        <v/>
      </c>
      <c r="P6806" s="96" t="str">
        <f>IFERROR(VLOOKUP(N6806,ListaEspecies!$B$3:$D$45,3,FALSE),"")</f>
        <v/>
      </c>
      <c r="R6806" s="42" t="str">
        <f>IF(ISBLANK($J6806),"",IF(ISBLANK('datos GENERALES'!$B$15),"",'datos GENERALES'!$B$15))</f>
        <v/>
      </c>
      <c r="S6806" s="49" t="str">
        <f t="shared" si="850"/>
        <v/>
      </c>
      <c r="T6806" s="49" t="str">
        <f t="shared" si="851"/>
        <v/>
      </c>
      <c r="AA6806" s="50" t="str">
        <f t="shared" si="855"/>
        <v/>
      </c>
      <c r="AE6806" s="50" t="str">
        <f t="shared" si="852"/>
        <v/>
      </c>
      <c r="AI6806" s="19" t="str">
        <f t="shared" si="853"/>
        <v/>
      </c>
      <c r="AJ6806"/>
      <c r="AK6806" s="19" t="str">
        <f t="shared" si="854"/>
        <v/>
      </c>
    </row>
    <row r="6807" spans="1:37" x14ac:dyDescent="0.25">
      <c r="A6807" s="42" t="str">
        <f t="shared" si="848"/>
        <v/>
      </c>
      <c r="B6807" s="42" t="str">
        <f t="shared" si="849"/>
        <v/>
      </c>
      <c r="C6807" s="42" t="str">
        <f>IF(ISBLANK($N6807),"",IF(ISBLANK('datos GENERALES'!B$16),"",'datos GENERALES'!B$16))</f>
        <v/>
      </c>
      <c r="D6807" s="43" t="str">
        <f>IF(ISBLANK($N6807),"","SGBTM/AUTAROC/"&amp;'datos GENERALES'!B$5&amp;"_"&amp;'datos GENERALES'!C$5&amp;"_"&amp;'datos GENERALES'!D$5)</f>
        <v/>
      </c>
      <c r="E6807" s="42" t="str">
        <f>IF(ISBLANK($N6807),"",IF(ISBLANK('datos GENERALES'!$B$6),"",'datos GENERALES'!$B$6))</f>
        <v/>
      </c>
      <c r="F6807" s="42" t="str">
        <f>IF(ISBLANK($N6807),"",IF(ISBLANK('datos GENERALES'!$B$7),"",'datos GENERALES'!$B$7))</f>
        <v/>
      </c>
      <c r="G6807" s="42" t="str">
        <f>IF(ISBLANK($N6807),"",IF(ISBLANK('datos GENERALES'!$B$10),"",'datos GENERALES'!$B$10))</f>
        <v/>
      </c>
      <c r="H6807" s="42" t="str">
        <f>IF(ISBLANK($N6807),"",IF(ISBLANK('datos GENERALES'!$C$10),"",'datos GENERALES'!$C$10))</f>
        <v/>
      </c>
      <c r="I6807" s="42" t="str">
        <f>IF(ISBLANK($N6807),"",IF(ISBLANK('datos GENERALES'!$D$10),"",'datos GENERALES'!$D$10))</f>
        <v/>
      </c>
      <c r="O6807" s="48" t="str">
        <f>IFERROR(VLOOKUP(N6807,ListaEspecies!$B$3:$D$45,2,FALSE),"")</f>
        <v/>
      </c>
      <c r="P6807" s="96" t="str">
        <f>IFERROR(VLOOKUP(N6807,ListaEspecies!$B$3:$D$45,3,FALSE),"")</f>
        <v/>
      </c>
      <c r="R6807" s="42" t="str">
        <f>IF(ISBLANK($J6807),"",IF(ISBLANK('datos GENERALES'!$B$15),"",'datos GENERALES'!$B$15))</f>
        <v/>
      </c>
      <c r="S6807" s="49" t="str">
        <f t="shared" si="850"/>
        <v/>
      </c>
      <c r="T6807" s="49" t="str">
        <f t="shared" si="851"/>
        <v/>
      </c>
      <c r="AA6807" s="50" t="str">
        <f t="shared" si="855"/>
        <v/>
      </c>
      <c r="AE6807" s="50" t="str">
        <f t="shared" si="852"/>
        <v/>
      </c>
      <c r="AI6807" s="19" t="str">
        <f t="shared" si="853"/>
        <v/>
      </c>
      <c r="AJ6807"/>
      <c r="AK6807" s="19" t="str">
        <f t="shared" si="854"/>
        <v/>
      </c>
    </row>
    <row r="6808" spans="1:37" x14ac:dyDescent="0.25">
      <c r="A6808" s="42" t="str">
        <f t="shared" si="848"/>
        <v/>
      </c>
      <c r="B6808" s="42" t="str">
        <f t="shared" si="849"/>
        <v/>
      </c>
      <c r="C6808" s="42" t="str">
        <f>IF(ISBLANK($N6808),"",IF(ISBLANK('datos GENERALES'!B$16),"",'datos GENERALES'!B$16))</f>
        <v/>
      </c>
      <c r="D6808" s="43" t="str">
        <f>IF(ISBLANK($N6808),"","SGBTM/AUTAROC/"&amp;'datos GENERALES'!B$5&amp;"_"&amp;'datos GENERALES'!C$5&amp;"_"&amp;'datos GENERALES'!D$5)</f>
        <v/>
      </c>
      <c r="E6808" s="42" t="str">
        <f>IF(ISBLANK($N6808),"",IF(ISBLANK('datos GENERALES'!$B$6),"",'datos GENERALES'!$B$6))</f>
        <v/>
      </c>
      <c r="F6808" s="42" t="str">
        <f>IF(ISBLANK($N6808),"",IF(ISBLANK('datos GENERALES'!$B$7),"",'datos GENERALES'!$B$7))</f>
        <v/>
      </c>
      <c r="G6808" s="42" t="str">
        <f>IF(ISBLANK($N6808),"",IF(ISBLANK('datos GENERALES'!$B$10),"",'datos GENERALES'!$B$10))</f>
        <v/>
      </c>
      <c r="H6808" s="42" t="str">
        <f>IF(ISBLANK($N6808),"",IF(ISBLANK('datos GENERALES'!$C$10),"",'datos GENERALES'!$C$10))</f>
        <v/>
      </c>
      <c r="I6808" s="42" t="str">
        <f>IF(ISBLANK($N6808),"",IF(ISBLANK('datos GENERALES'!$D$10),"",'datos GENERALES'!$D$10))</f>
        <v/>
      </c>
      <c r="O6808" s="48" t="str">
        <f>IFERROR(VLOOKUP(N6808,ListaEspecies!$B$3:$D$45,2,FALSE),"")</f>
        <v/>
      </c>
      <c r="P6808" s="96" t="str">
        <f>IFERROR(VLOOKUP(N6808,ListaEspecies!$B$3:$D$45,3,FALSE),"")</f>
        <v/>
      </c>
      <c r="R6808" s="42" t="str">
        <f>IF(ISBLANK($J6808),"",IF(ISBLANK('datos GENERALES'!$B$15),"",'datos GENERALES'!$B$15))</f>
        <v/>
      </c>
      <c r="S6808" s="49" t="str">
        <f t="shared" si="850"/>
        <v/>
      </c>
      <c r="T6808" s="49" t="str">
        <f t="shared" si="851"/>
        <v/>
      </c>
      <c r="AA6808" s="50" t="str">
        <f t="shared" si="855"/>
        <v/>
      </c>
      <c r="AE6808" s="50" t="str">
        <f t="shared" si="852"/>
        <v/>
      </c>
      <c r="AI6808" s="19" t="str">
        <f t="shared" si="853"/>
        <v/>
      </c>
      <c r="AJ6808"/>
      <c r="AK6808" s="19" t="str">
        <f t="shared" si="854"/>
        <v/>
      </c>
    </row>
    <row r="6809" spans="1:37" x14ac:dyDescent="0.25">
      <c r="A6809" s="42" t="str">
        <f t="shared" si="848"/>
        <v/>
      </c>
      <c r="B6809" s="42" t="str">
        <f t="shared" si="849"/>
        <v/>
      </c>
      <c r="C6809" s="42" t="str">
        <f>IF(ISBLANK($N6809),"",IF(ISBLANK('datos GENERALES'!B$16),"",'datos GENERALES'!B$16))</f>
        <v/>
      </c>
      <c r="D6809" s="43" t="str">
        <f>IF(ISBLANK($N6809),"","SGBTM/AUTAROC/"&amp;'datos GENERALES'!B$5&amp;"_"&amp;'datos GENERALES'!C$5&amp;"_"&amp;'datos GENERALES'!D$5)</f>
        <v/>
      </c>
      <c r="E6809" s="42" t="str">
        <f>IF(ISBLANK($N6809),"",IF(ISBLANK('datos GENERALES'!$B$6),"",'datos GENERALES'!$B$6))</f>
        <v/>
      </c>
      <c r="F6809" s="42" t="str">
        <f>IF(ISBLANK($N6809),"",IF(ISBLANK('datos GENERALES'!$B$7),"",'datos GENERALES'!$B$7))</f>
        <v/>
      </c>
      <c r="G6809" s="42" t="str">
        <f>IF(ISBLANK($N6809),"",IF(ISBLANK('datos GENERALES'!$B$10),"",'datos GENERALES'!$B$10))</f>
        <v/>
      </c>
      <c r="H6809" s="42" t="str">
        <f>IF(ISBLANK($N6809),"",IF(ISBLANK('datos GENERALES'!$C$10),"",'datos GENERALES'!$C$10))</f>
        <v/>
      </c>
      <c r="I6809" s="42" t="str">
        <f>IF(ISBLANK($N6809),"",IF(ISBLANK('datos GENERALES'!$D$10),"",'datos GENERALES'!$D$10))</f>
        <v/>
      </c>
      <c r="O6809" s="48" t="str">
        <f>IFERROR(VLOOKUP(N6809,ListaEspecies!$B$3:$D$45,2,FALSE),"")</f>
        <v/>
      </c>
      <c r="P6809" s="96" t="str">
        <f>IFERROR(VLOOKUP(N6809,ListaEspecies!$B$3:$D$45,3,FALSE),"")</f>
        <v/>
      </c>
      <c r="R6809" s="42" t="str">
        <f>IF(ISBLANK($J6809),"",IF(ISBLANK('datos GENERALES'!$B$15),"",'datos GENERALES'!$B$15))</f>
        <v/>
      </c>
      <c r="S6809" s="49" t="str">
        <f t="shared" si="850"/>
        <v/>
      </c>
      <c r="T6809" s="49" t="str">
        <f t="shared" si="851"/>
        <v/>
      </c>
      <c r="AA6809" s="50" t="str">
        <f t="shared" si="855"/>
        <v/>
      </c>
      <c r="AE6809" s="50" t="str">
        <f t="shared" si="852"/>
        <v/>
      </c>
      <c r="AI6809" s="19" t="str">
        <f t="shared" si="853"/>
        <v/>
      </c>
      <c r="AJ6809"/>
      <c r="AK6809" s="19" t="str">
        <f t="shared" si="854"/>
        <v/>
      </c>
    </row>
    <row r="6810" spans="1:37" x14ac:dyDescent="0.25">
      <c r="A6810" s="42" t="str">
        <f t="shared" si="848"/>
        <v/>
      </c>
      <c r="B6810" s="42" t="str">
        <f t="shared" si="849"/>
        <v/>
      </c>
      <c r="C6810" s="42" t="str">
        <f>IF(ISBLANK($N6810),"",IF(ISBLANK('datos GENERALES'!B$16),"",'datos GENERALES'!B$16))</f>
        <v/>
      </c>
      <c r="D6810" s="43" t="str">
        <f>IF(ISBLANK($N6810),"","SGBTM/AUTAROC/"&amp;'datos GENERALES'!B$5&amp;"_"&amp;'datos GENERALES'!C$5&amp;"_"&amp;'datos GENERALES'!D$5)</f>
        <v/>
      </c>
      <c r="E6810" s="42" t="str">
        <f>IF(ISBLANK($N6810),"",IF(ISBLANK('datos GENERALES'!$B$6),"",'datos GENERALES'!$B$6))</f>
        <v/>
      </c>
      <c r="F6810" s="42" t="str">
        <f>IF(ISBLANK($N6810),"",IF(ISBLANK('datos GENERALES'!$B$7),"",'datos GENERALES'!$B$7))</f>
        <v/>
      </c>
      <c r="G6810" s="42" t="str">
        <f>IF(ISBLANK($N6810),"",IF(ISBLANK('datos GENERALES'!$B$10),"",'datos GENERALES'!$B$10))</f>
        <v/>
      </c>
      <c r="H6810" s="42" t="str">
        <f>IF(ISBLANK($N6810),"",IF(ISBLANK('datos GENERALES'!$C$10),"",'datos GENERALES'!$C$10))</f>
        <v/>
      </c>
      <c r="I6810" s="42" t="str">
        <f>IF(ISBLANK($N6810),"",IF(ISBLANK('datos GENERALES'!$D$10),"",'datos GENERALES'!$D$10))</f>
        <v/>
      </c>
      <c r="O6810" s="48" t="str">
        <f>IFERROR(VLOOKUP(N6810,ListaEspecies!$B$3:$D$45,2,FALSE),"")</f>
        <v/>
      </c>
      <c r="P6810" s="96" t="str">
        <f>IFERROR(VLOOKUP(N6810,ListaEspecies!$B$3:$D$45,3,FALSE),"")</f>
        <v/>
      </c>
      <c r="R6810" s="42" t="str">
        <f>IF(ISBLANK($J6810),"",IF(ISBLANK('datos GENERALES'!$B$15),"",'datos GENERALES'!$B$15))</f>
        <v/>
      </c>
      <c r="S6810" s="49" t="str">
        <f t="shared" si="850"/>
        <v/>
      </c>
      <c r="T6810" s="49" t="str">
        <f t="shared" si="851"/>
        <v/>
      </c>
      <c r="AA6810" s="50" t="str">
        <f t="shared" si="855"/>
        <v/>
      </c>
      <c r="AE6810" s="50" t="str">
        <f t="shared" si="852"/>
        <v/>
      </c>
      <c r="AI6810" s="19" t="str">
        <f t="shared" si="853"/>
        <v/>
      </c>
      <c r="AJ6810"/>
      <c r="AK6810" s="19" t="str">
        <f t="shared" si="854"/>
        <v/>
      </c>
    </row>
    <row r="6811" spans="1:37" x14ac:dyDescent="0.25">
      <c r="A6811" s="42" t="str">
        <f t="shared" si="848"/>
        <v/>
      </c>
      <c r="B6811" s="42" t="str">
        <f t="shared" si="849"/>
        <v/>
      </c>
      <c r="C6811" s="42" t="str">
        <f>IF(ISBLANK($N6811),"",IF(ISBLANK('datos GENERALES'!B$16),"",'datos GENERALES'!B$16))</f>
        <v/>
      </c>
      <c r="D6811" s="43" t="str">
        <f>IF(ISBLANK($N6811),"","SGBTM/AUTAROC/"&amp;'datos GENERALES'!B$5&amp;"_"&amp;'datos GENERALES'!C$5&amp;"_"&amp;'datos GENERALES'!D$5)</f>
        <v/>
      </c>
      <c r="E6811" s="42" t="str">
        <f>IF(ISBLANK($N6811),"",IF(ISBLANK('datos GENERALES'!$B$6),"",'datos GENERALES'!$B$6))</f>
        <v/>
      </c>
      <c r="F6811" s="42" t="str">
        <f>IF(ISBLANK($N6811),"",IF(ISBLANK('datos GENERALES'!$B$7),"",'datos GENERALES'!$B$7))</f>
        <v/>
      </c>
      <c r="G6811" s="42" t="str">
        <f>IF(ISBLANK($N6811),"",IF(ISBLANK('datos GENERALES'!$B$10),"",'datos GENERALES'!$B$10))</f>
        <v/>
      </c>
      <c r="H6811" s="42" t="str">
        <f>IF(ISBLANK($N6811),"",IF(ISBLANK('datos GENERALES'!$C$10),"",'datos GENERALES'!$C$10))</f>
        <v/>
      </c>
      <c r="I6811" s="42" t="str">
        <f>IF(ISBLANK($N6811),"",IF(ISBLANK('datos GENERALES'!$D$10),"",'datos GENERALES'!$D$10))</f>
        <v/>
      </c>
      <c r="O6811" s="48" t="str">
        <f>IFERROR(VLOOKUP(N6811,ListaEspecies!$B$3:$D$45,2,FALSE),"")</f>
        <v/>
      </c>
      <c r="P6811" s="96" t="str">
        <f>IFERROR(VLOOKUP(N6811,ListaEspecies!$B$3:$D$45,3,FALSE),"")</f>
        <v/>
      </c>
      <c r="R6811" s="42" t="str">
        <f>IF(ISBLANK($J6811),"",IF(ISBLANK('datos GENERALES'!$B$15),"",'datos GENERALES'!$B$15))</f>
        <v/>
      </c>
      <c r="S6811" s="49" t="str">
        <f t="shared" si="850"/>
        <v/>
      </c>
      <c r="T6811" s="49" t="str">
        <f t="shared" si="851"/>
        <v/>
      </c>
      <c r="AA6811" s="50" t="str">
        <f t="shared" si="855"/>
        <v/>
      </c>
      <c r="AE6811" s="50" t="str">
        <f t="shared" si="852"/>
        <v/>
      </c>
      <c r="AI6811" s="19" t="str">
        <f t="shared" si="853"/>
        <v/>
      </c>
      <c r="AJ6811"/>
      <c r="AK6811" s="19" t="str">
        <f t="shared" si="854"/>
        <v/>
      </c>
    </row>
    <row r="6812" spans="1:37" x14ac:dyDescent="0.25">
      <c r="A6812" s="42" t="str">
        <f t="shared" si="848"/>
        <v/>
      </c>
      <c r="B6812" s="42" t="str">
        <f t="shared" si="849"/>
        <v/>
      </c>
      <c r="C6812" s="42" t="str">
        <f>IF(ISBLANK($N6812),"",IF(ISBLANK('datos GENERALES'!B$16),"",'datos GENERALES'!B$16))</f>
        <v/>
      </c>
      <c r="D6812" s="43" t="str">
        <f>IF(ISBLANK($N6812),"","SGBTM/AUTAROC/"&amp;'datos GENERALES'!B$5&amp;"_"&amp;'datos GENERALES'!C$5&amp;"_"&amp;'datos GENERALES'!D$5)</f>
        <v/>
      </c>
      <c r="E6812" s="42" t="str">
        <f>IF(ISBLANK($N6812),"",IF(ISBLANK('datos GENERALES'!$B$6),"",'datos GENERALES'!$B$6))</f>
        <v/>
      </c>
      <c r="F6812" s="42" t="str">
        <f>IF(ISBLANK($N6812),"",IF(ISBLANK('datos GENERALES'!$B$7),"",'datos GENERALES'!$B$7))</f>
        <v/>
      </c>
      <c r="G6812" s="42" t="str">
        <f>IF(ISBLANK($N6812),"",IF(ISBLANK('datos GENERALES'!$B$10),"",'datos GENERALES'!$B$10))</f>
        <v/>
      </c>
      <c r="H6812" s="42" t="str">
        <f>IF(ISBLANK($N6812),"",IF(ISBLANK('datos GENERALES'!$C$10),"",'datos GENERALES'!$C$10))</f>
        <v/>
      </c>
      <c r="I6812" s="42" t="str">
        <f>IF(ISBLANK($N6812),"",IF(ISBLANK('datos GENERALES'!$D$10),"",'datos GENERALES'!$D$10))</f>
        <v/>
      </c>
      <c r="O6812" s="48" t="str">
        <f>IFERROR(VLOOKUP(N6812,ListaEspecies!$B$3:$D$45,2,FALSE),"")</f>
        <v/>
      </c>
      <c r="P6812" s="96" t="str">
        <f>IFERROR(VLOOKUP(N6812,ListaEspecies!$B$3:$D$45,3,FALSE),"")</f>
        <v/>
      </c>
      <c r="R6812" s="42" t="str">
        <f>IF(ISBLANK($J6812),"",IF(ISBLANK('datos GENERALES'!$B$15),"",'datos GENERALES'!$B$15))</f>
        <v/>
      </c>
      <c r="S6812" s="49" t="str">
        <f t="shared" si="850"/>
        <v/>
      </c>
      <c r="T6812" s="49" t="str">
        <f t="shared" si="851"/>
        <v/>
      </c>
      <c r="AA6812" s="50" t="str">
        <f t="shared" si="855"/>
        <v/>
      </c>
      <c r="AE6812" s="50" t="str">
        <f t="shared" si="852"/>
        <v/>
      </c>
      <c r="AI6812" s="19" t="str">
        <f t="shared" si="853"/>
        <v/>
      </c>
      <c r="AJ6812"/>
      <c r="AK6812" s="19" t="str">
        <f t="shared" si="854"/>
        <v/>
      </c>
    </row>
    <row r="6813" spans="1:37" x14ac:dyDescent="0.25">
      <c r="A6813" s="42" t="str">
        <f t="shared" si="848"/>
        <v/>
      </c>
      <c r="B6813" s="42" t="str">
        <f t="shared" si="849"/>
        <v/>
      </c>
      <c r="C6813" s="42" t="str">
        <f>IF(ISBLANK($N6813),"",IF(ISBLANK('datos GENERALES'!B$16),"",'datos GENERALES'!B$16))</f>
        <v/>
      </c>
      <c r="D6813" s="43" t="str">
        <f>IF(ISBLANK($N6813),"","SGBTM/AUTAROC/"&amp;'datos GENERALES'!B$5&amp;"_"&amp;'datos GENERALES'!C$5&amp;"_"&amp;'datos GENERALES'!D$5)</f>
        <v/>
      </c>
      <c r="E6813" s="42" t="str">
        <f>IF(ISBLANK($N6813),"",IF(ISBLANK('datos GENERALES'!$B$6),"",'datos GENERALES'!$B$6))</f>
        <v/>
      </c>
      <c r="F6813" s="42" t="str">
        <f>IF(ISBLANK($N6813),"",IF(ISBLANK('datos GENERALES'!$B$7),"",'datos GENERALES'!$B$7))</f>
        <v/>
      </c>
      <c r="G6813" s="42" t="str">
        <f>IF(ISBLANK($N6813),"",IF(ISBLANK('datos GENERALES'!$B$10),"",'datos GENERALES'!$B$10))</f>
        <v/>
      </c>
      <c r="H6813" s="42" t="str">
        <f>IF(ISBLANK($N6813),"",IF(ISBLANK('datos GENERALES'!$C$10),"",'datos GENERALES'!$C$10))</f>
        <v/>
      </c>
      <c r="I6813" s="42" t="str">
        <f>IF(ISBLANK($N6813),"",IF(ISBLANK('datos GENERALES'!$D$10),"",'datos GENERALES'!$D$10))</f>
        <v/>
      </c>
      <c r="O6813" s="48" t="str">
        <f>IFERROR(VLOOKUP(N6813,ListaEspecies!$B$3:$D$45,2,FALSE),"")</f>
        <v/>
      </c>
      <c r="P6813" s="96" t="str">
        <f>IFERROR(VLOOKUP(N6813,ListaEspecies!$B$3:$D$45,3,FALSE),"")</f>
        <v/>
      </c>
      <c r="R6813" s="42" t="str">
        <f>IF(ISBLANK($J6813),"",IF(ISBLANK('datos GENERALES'!$B$15),"",'datos GENERALES'!$B$15))</f>
        <v/>
      </c>
      <c r="S6813" s="49" t="str">
        <f t="shared" si="850"/>
        <v/>
      </c>
      <c r="T6813" s="49" t="str">
        <f t="shared" si="851"/>
        <v/>
      </c>
      <c r="AA6813" s="50" t="str">
        <f t="shared" si="855"/>
        <v/>
      </c>
      <c r="AE6813" s="50" t="str">
        <f t="shared" si="852"/>
        <v/>
      </c>
      <c r="AI6813" s="19" t="str">
        <f t="shared" si="853"/>
        <v/>
      </c>
      <c r="AJ6813"/>
      <c r="AK6813" s="19" t="str">
        <f t="shared" si="854"/>
        <v/>
      </c>
    </row>
    <row r="6814" spans="1:37" x14ac:dyDescent="0.25">
      <c r="A6814" s="42" t="str">
        <f t="shared" si="848"/>
        <v/>
      </c>
      <c r="B6814" s="42" t="str">
        <f t="shared" si="849"/>
        <v/>
      </c>
      <c r="C6814" s="42" t="str">
        <f>IF(ISBLANK($N6814),"",IF(ISBLANK('datos GENERALES'!B$16),"",'datos GENERALES'!B$16))</f>
        <v/>
      </c>
      <c r="D6814" s="43" t="str">
        <f>IF(ISBLANK($N6814),"","SGBTM/AUTAROC/"&amp;'datos GENERALES'!B$5&amp;"_"&amp;'datos GENERALES'!C$5&amp;"_"&amp;'datos GENERALES'!D$5)</f>
        <v/>
      </c>
      <c r="E6814" s="42" t="str">
        <f>IF(ISBLANK($N6814),"",IF(ISBLANK('datos GENERALES'!$B$6),"",'datos GENERALES'!$B$6))</f>
        <v/>
      </c>
      <c r="F6814" s="42" t="str">
        <f>IF(ISBLANK($N6814),"",IF(ISBLANK('datos GENERALES'!$B$7),"",'datos GENERALES'!$B$7))</f>
        <v/>
      </c>
      <c r="G6814" s="42" t="str">
        <f>IF(ISBLANK($N6814),"",IF(ISBLANK('datos GENERALES'!$B$10),"",'datos GENERALES'!$B$10))</f>
        <v/>
      </c>
      <c r="H6814" s="42" t="str">
        <f>IF(ISBLANK($N6814),"",IF(ISBLANK('datos GENERALES'!$C$10),"",'datos GENERALES'!$C$10))</f>
        <v/>
      </c>
      <c r="I6814" s="42" t="str">
        <f>IF(ISBLANK($N6814),"",IF(ISBLANK('datos GENERALES'!$D$10),"",'datos GENERALES'!$D$10))</f>
        <v/>
      </c>
      <c r="O6814" s="48" t="str">
        <f>IFERROR(VLOOKUP(N6814,ListaEspecies!$B$3:$D$45,2,FALSE),"")</f>
        <v/>
      </c>
      <c r="P6814" s="96" t="str">
        <f>IFERROR(VLOOKUP(N6814,ListaEspecies!$B$3:$D$45,3,FALSE),"")</f>
        <v/>
      </c>
      <c r="R6814" s="42" t="str">
        <f>IF(ISBLANK($J6814),"",IF(ISBLANK('datos GENERALES'!$B$15),"",'datos GENERALES'!$B$15))</f>
        <v/>
      </c>
      <c r="S6814" s="49" t="str">
        <f t="shared" si="850"/>
        <v/>
      </c>
      <c r="T6814" s="49" t="str">
        <f t="shared" si="851"/>
        <v/>
      </c>
      <c r="AA6814" s="50" t="str">
        <f t="shared" si="855"/>
        <v/>
      </c>
      <c r="AE6814" s="50" t="str">
        <f t="shared" si="852"/>
        <v/>
      </c>
      <c r="AI6814" s="19" t="str">
        <f t="shared" si="853"/>
        <v/>
      </c>
      <c r="AJ6814"/>
      <c r="AK6814" s="19" t="str">
        <f t="shared" si="854"/>
        <v/>
      </c>
    </row>
    <row r="6815" spans="1:37" x14ac:dyDescent="0.25">
      <c r="A6815" s="42" t="str">
        <f t="shared" si="848"/>
        <v/>
      </c>
      <c r="B6815" s="42" t="str">
        <f t="shared" si="849"/>
        <v/>
      </c>
      <c r="C6815" s="42" t="str">
        <f>IF(ISBLANK($N6815),"",IF(ISBLANK('datos GENERALES'!B$16),"",'datos GENERALES'!B$16))</f>
        <v/>
      </c>
      <c r="D6815" s="43" t="str">
        <f>IF(ISBLANK($N6815),"","SGBTM/AUTAROC/"&amp;'datos GENERALES'!B$5&amp;"_"&amp;'datos GENERALES'!C$5&amp;"_"&amp;'datos GENERALES'!D$5)</f>
        <v/>
      </c>
      <c r="E6815" s="42" t="str">
        <f>IF(ISBLANK($N6815),"",IF(ISBLANK('datos GENERALES'!$B$6),"",'datos GENERALES'!$B$6))</f>
        <v/>
      </c>
      <c r="F6815" s="42" t="str">
        <f>IF(ISBLANK($N6815),"",IF(ISBLANK('datos GENERALES'!$B$7),"",'datos GENERALES'!$B$7))</f>
        <v/>
      </c>
      <c r="G6815" s="42" t="str">
        <f>IF(ISBLANK($N6815),"",IF(ISBLANK('datos GENERALES'!$B$10),"",'datos GENERALES'!$B$10))</f>
        <v/>
      </c>
      <c r="H6815" s="42" t="str">
        <f>IF(ISBLANK($N6815),"",IF(ISBLANK('datos GENERALES'!$C$10),"",'datos GENERALES'!$C$10))</f>
        <v/>
      </c>
      <c r="I6815" s="42" t="str">
        <f>IF(ISBLANK($N6815),"",IF(ISBLANK('datos GENERALES'!$D$10),"",'datos GENERALES'!$D$10))</f>
        <v/>
      </c>
      <c r="O6815" s="48" t="str">
        <f>IFERROR(VLOOKUP(N6815,ListaEspecies!$B$3:$D$45,2,FALSE),"")</f>
        <v/>
      </c>
      <c r="P6815" s="96" t="str">
        <f>IFERROR(VLOOKUP(N6815,ListaEspecies!$B$3:$D$45,3,FALSE),"")</f>
        <v/>
      </c>
      <c r="R6815" s="42" t="str">
        <f>IF(ISBLANK($J6815),"",IF(ISBLANK('datos GENERALES'!$B$15),"",'datos GENERALES'!$B$15))</f>
        <v/>
      </c>
      <c r="S6815" s="49" t="str">
        <f t="shared" si="850"/>
        <v/>
      </c>
      <c r="T6815" s="49" t="str">
        <f t="shared" si="851"/>
        <v/>
      </c>
      <c r="AA6815" s="50" t="str">
        <f t="shared" si="855"/>
        <v/>
      </c>
      <c r="AE6815" s="50" t="str">
        <f t="shared" si="852"/>
        <v/>
      </c>
      <c r="AI6815" s="19" t="str">
        <f t="shared" si="853"/>
        <v/>
      </c>
      <c r="AJ6815"/>
      <c r="AK6815" s="19" t="str">
        <f t="shared" si="854"/>
        <v/>
      </c>
    </row>
    <row r="6816" spans="1:37" x14ac:dyDescent="0.25">
      <c r="A6816" s="42" t="str">
        <f t="shared" si="848"/>
        <v/>
      </c>
      <c r="B6816" s="42" t="str">
        <f t="shared" si="849"/>
        <v/>
      </c>
      <c r="C6816" s="42" t="str">
        <f>IF(ISBLANK($N6816),"",IF(ISBLANK('datos GENERALES'!B$16),"",'datos GENERALES'!B$16))</f>
        <v/>
      </c>
      <c r="D6816" s="43" t="str">
        <f>IF(ISBLANK($N6816),"","SGBTM/AUTAROC/"&amp;'datos GENERALES'!B$5&amp;"_"&amp;'datos GENERALES'!C$5&amp;"_"&amp;'datos GENERALES'!D$5)</f>
        <v/>
      </c>
      <c r="E6816" s="42" t="str">
        <f>IF(ISBLANK($N6816),"",IF(ISBLANK('datos GENERALES'!$B$6),"",'datos GENERALES'!$B$6))</f>
        <v/>
      </c>
      <c r="F6816" s="42" t="str">
        <f>IF(ISBLANK($N6816),"",IF(ISBLANK('datos GENERALES'!$B$7),"",'datos GENERALES'!$B$7))</f>
        <v/>
      </c>
      <c r="G6816" s="42" t="str">
        <f>IF(ISBLANK($N6816),"",IF(ISBLANK('datos GENERALES'!$B$10),"",'datos GENERALES'!$B$10))</f>
        <v/>
      </c>
      <c r="H6816" s="42" t="str">
        <f>IF(ISBLANK($N6816),"",IF(ISBLANK('datos GENERALES'!$C$10),"",'datos GENERALES'!$C$10))</f>
        <v/>
      </c>
      <c r="I6816" s="42" t="str">
        <f>IF(ISBLANK($N6816),"",IF(ISBLANK('datos GENERALES'!$D$10),"",'datos GENERALES'!$D$10))</f>
        <v/>
      </c>
      <c r="O6816" s="48" t="str">
        <f>IFERROR(VLOOKUP(N6816,ListaEspecies!$B$3:$D$45,2,FALSE),"")</f>
        <v/>
      </c>
      <c r="P6816" s="96" t="str">
        <f>IFERROR(VLOOKUP(N6816,ListaEspecies!$B$3:$D$45,3,FALSE),"")</f>
        <v/>
      </c>
      <c r="R6816" s="42" t="str">
        <f>IF(ISBLANK($J6816),"",IF(ISBLANK('datos GENERALES'!$B$15),"",'datos GENERALES'!$B$15))</f>
        <v/>
      </c>
      <c r="S6816" s="49" t="str">
        <f t="shared" si="850"/>
        <v/>
      </c>
      <c r="T6816" s="49" t="str">
        <f t="shared" si="851"/>
        <v/>
      </c>
      <c r="AA6816" s="50" t="str">
        <f t="shared" si="855"/>
        <v/>
      </c>
      <c r="AE6816" s="50" t="str">
        <f t="shared" si="852"/>
        <v/>
      </c>
      <c r="AI6816" s="19" t="str">
        <f t="shared" si="853"/>
        <v/>
      </c>
      <c r="AJ6816"/>
      <c r="AK6816" s="19" t="str">
        <f t="shared" si="854"/>
        <v/>
      </c>
    </row>
    <row r="6817" spans="1:37" x14ac:dyDescent="0.25">
      <c r="A6817" s="42" t="str">
        <f t="shared" si="848"/>
        <v/>
      </c>
      <c r="B6817" s="42" t="str">
        <f t="shared" si="849"/>
        <v/>
      </c>
      <c r="C6817" s="42" t="str">
        <f>IF(ISBLANK($N6817),"",IF(ISBLANK('datos GENERALES'!B$16),"",'datos GENERALES'!B$16))</f>
        <v/>
      </c>
      <c r="D6817" s="43" t="str">
        <f>IF(ISBLANK($N6817),"","SGBTM/AUTAROC/"&amp;'datos GENERALES'!B$5&amp;"_"&amp;'datos GENERALES'!C$5&amp;"_"&amp;'datos GENERALES'!D$5)</f>
        <v/>
      </c>
      <c r="E6817" s="42" t="str">
        <f>IF(ISBLANK($N6817),"",IF(ISBLANK('datos GENERALES'!$B$6),"",'datos GENERALES'!$B$6))</f>
        <v/>
      </c>
      <c r="F6817" s="42" t="str">
        <f>IF(ISBLANK($N6817),"",IF(ISBLANK('datos GENERALES'!$B$7),"",'datos GENERALES'!$B$7))</f>
        <v/>
      </c>
      <c r="G6817" s="42" t="str">
        <f>IF(ISBLANK($N6817),"",IF(ISBLANK('datos GENERALES'!$B$10),"",'datos GENERALES'!$B$10))</f>
        <v/>
      </c>
      <c r="H6817" s="42" t="str">
        <f>IF(ISBLANK($N6817),"",IF(ISBLANK('datos GENERALES'!$C$10),"",'datos GENERALES'!$C$10))</f>
        <v/>
      </c>
      <c r="I6817" s="42" t="str">
        <f>IF(ISBLANK($N6817),"",IF(ISBLANK('datos GENERALES'!$D$10),"",'datos GENERALES'!$D$10))</f>
        <v/>
      </c>
      <c r="O6817" s="48" t="str">
        <f>IFERROR(VLOOKUP(N6817,ListaEspecies!$B$3:$D$45,2,FALSE),"")</f>
        <v/>
      </c>
      <c r="P6817" s="96" t="str">
        <f>IFERROR(VLOOKUP(N6817,ListaEspecies!$B$3:$D$45,3,FALSE),"")</f>
        <v/>
      </c>
      <c r="R6817" s="42" t="str">
        <f>IF(ISBLANK($J6817),"",IF(ISBLANK('datos GENERALES'!$B$15),"",'datos GENERALES'!$B$15))</f>
        <v/>
      </c>
      <c r="S6817" s="49" t="str">
        <f t="shared" si="850"/>
        <v/>
      </c>
      <c r="T6817" s="49" t="str">
        <f t="shared" si="851"/>
        <v/>
      </c>
      <c r="AA6817" s="50" t="str">
        <f t="shared" si="855"/>
        <v/>
      </c>
      <c r="AE6817" s="50" t="str">
        <f t="shared" si="852"/>
        <v/>
      </c>
      <c r="AI6817" s="19" t="str">
        <f t="shared" si="853"/>
        <v/>
      </c>
      <c r="AJ6817"/>
      <c r="AK6817" s="19" t="str">
        <f t="shared" si="854"/>
        <v/>
      </c>
    </row>
    <row r="6818" spans="1:37" x14ac:dyDescent="0.25">
      <c r="A6818" s="42" t="str">
        <f t="shared" si="848"/>
        <v/>
      </c>
      <c r="B6818" s="42" t="str">
        <f t="shared" si="849"/>
        <v/>
      </c>
      <c r="C6818" s="42" t="str">
        <f>IF(ISBLANK($N6818),"",IF(ISBLANK('datos GENERALES'!B$16),"",'datos GENERALES'!B$16))</f>
        <v/>
      </c>
      <c r="D6818" s="43" t="str">
        <f>IF(ISBLANK($N6818),"","SGBTM/AUTAROC/"&amp;'datos GENERALES'!B$5&amp;"_"&amp;'datos GENERALES'!C$5&amp;"_"&amp;'datos GENERALES'!D$5)</f>
        <v/>
      </c>
      <c r="E6818" s="42" t="str">
        <f>IF(ISBLANK($N6818),"",IF(ISBLANK('datos GENERALES'!$B$6),"",'datos GENERALES'!$B$6))</f>
        <v/>
      </c>
      <c r="F6818" s="42" t="str">
        <f>IF(ISBLANK($N6818),"",IF(ISBLANK('datos GENERALES'!$B$7),"",'datos GENERALES'!$B$7))</f>
        <v/>
      </c>
      <c r="G6818" s="42" t="str">
        <f>IF(ISBLANK($N6818),"",IF(ISBLANK('datos GENERALES'!$B$10),"",'datos GENERALES'!$B$10))</f>
        <v/>
      </c>
      <c r="H6818" s="42" t="str">
        <f>IF(ISBLANK($N6818),"",IF(ISBLANK('datos GENERALES'!$C$10),"",'datos GENERALES'!$C$10))</f>
        <v/>
      </c>
      <c r="I6818" s="42" t="str">
        <f>IF(ISBLANK($N6818),"",IF(ISBLANK('datos GENERALES'!$D$10),"",'datos GENERALES'!$D$10))</f>
        <v/>
      </c>
      <c r="O6818" s="48" t="str">
        <f>IFERROR(VLOOKUP(N6818,ListaEspecies!$B$3:$D$45,2,FALSE),"")</f>
        <v/>
      </c>
      <c r="P6818" s="96" t="str">
        <f>IFERROR(VLOOKUP(N6818,ListaEspecies!$B$3:$D$45,3,FALSE),"")</f>
        <v/>
      </c>
      <c r="R6818" s="42" t="str">
        <f>IF(ISBLANK($J6818),"",IF(ISBLANK('datos GENERALES'!$B$15),"",'datos GENERALES'!$B$15))</f>
        <v/>
      </c>
      <c r="S6818" s="49" t="str">
        <f t="shared" si="850"/>
        <v/>
      </c>
      <c r="T6818" s="49" t="str">
        <f t="shared" si="851"/>
        <v/>
      </c>
      <c r="AA6818" s="50" t="str">
        <f t="shared" si="855"/>
        <v/>
      </c>
      <c r="AE6818" s="50" t="str">
        <f t="shared" si="852"/>
        <v/>
      </c>
      <c r="AI6818" s="19" t="str">
        <f t="shared" si="853"/>
        <v/>
      </c>
      <c r="AJ6818"/>
      <c r="AK6818" s="19" t="str">
        <f t="shared" si="854"/>
        <v/>
      </c>
    </row>
    <row r="6819" spans="1:37" x14ac:dyDescent="0.25">
      <c r="A6819" s="42" t="str">
        <f t="shared" si="848"/>
        <v/>
      </c>
      <c r="B6819" s="42" t="str">
        <f t="shared" si="849"/>
        <v/>
      </c>
      <c r="C6819" s="42" t="str">
        <f>IF(ISBLANK($N6819),"",IF(ISBLANK('datos GENERALES'!B$16),"",'datos GENERALES'!B$16))</f>
        <v/>
      </c>
      <c r="D6819" s="43" t="str">
        <f>IF(ISBLANK($N6819),"","SGBTM/AUTAROC/"&amp;'datos GENERALES'!B$5&amp;"_"&amp;'datos GENERALES'!C$5&amp;"_"&amp;'datos GENERALES'!D$5)</f>
        <v/>
      </c>
      <c r="E6819" s="42" t="str">
        <f>IF(ISBLANK($N6819),"",IF(ISBLANK('datos GENERALES'!$B$6),"",'datos GENERALES'!$B$6))</f>
        <v/>
      </c>
      <c r="F6819" s="42" t="str">
        <f>IF(ISBLANK($N6819),"",IF(ISBLANK('datos GENERALES'!$B$7),"",'datos GENERALES'!$B$7))</f>
        <v/>
      </c>
      <c r="G6819" s="42" t="str">
        <f>IF(ISBLANK($N6819),"",IF(ISBLANK('datos GENERALES'!$B$10),"",'datos GENERALES'!$B$10))</f>
        <v/>
      </c>
      <c r="H6819" s="42" t="str">
        <f>IF(ISBLANK($N6819),"",IF(ISBLANK('datos GENERALES'!$C$10),"",'datos GENERALES'!$C$10))</f>
        <v/>
      </c>
      <c r="I6819" s="42" t="str">
        <f>IF(ISBLANK($N6819),"",IF(ISBLANK('datos GENERALES'!$D$10),"",'datos GENERALES'!$D$10))</f>
        <v/>
      </c>
      <c r="O6819" s="48" t="str">
        <f>IFERROR(VLOOKUP(N6819,ListaEspecies!$B$3:$D$45,2,FALSE),"")</f>
        <v/>
      </c>
      <c r="P6819" s="96" t="str">
        <f>IFERROR(VLOOKUP(N6819,ListaEspecies!$B$3:$D$45,3,FALSE),"")</f>
        <v/>
      </c>
      <c r="R6819" s="42" t="str">
        <f>IF(ISBLANK($J6819),"",IF(ISBLANK('datos GENERALES'!$B$15),"",'datos GENERALES'!$B$15))</f>
        <v/>
      </c>
      <c r="S6819" s="49" t="str">
        <f t="shared" si="850"/>
        <v/>
      </c>
      <c r="T6819" s="49" t="str">
        <f t="shared" si="851"/>
        <v/>
      </c>
      <c r="AA6819" s="50" t="str">
        <f t="shared" si="855"/>
        <v/>
      </c>
      <c r="AE6819" s="50" t="str">
        <f t="shared" si="852"/>
        <v/>
      </c>
      <c r="AI6819" s="19" t="str">
        <f t="shared" si="853"/>
        <v/>
      </c>
      <c r="AJ6819"/>
      <c r="AK6819" s="19" t="str">
        <f t="shared" si="854"/>
        <v/>
      </c>
    </row>
    <row r="6820" spans="1:37" x14ac:dyDescent="0.25">
      <c r="A6820" s="42" t="str">
        <f t="shared" si="848"/>
        <v/>
      </c>
      <c r="B6820" s="42" t="str">
        <f t="shared" si="849"/>
        <v/>
      </c>
      <c r="C6820" s="42" t="str">
        <f>IF(ISBLANK($N6820),"",IF(ISBLANK('datos GENERALES'!B$16),"",'datos GENERALES'!B$16))</f>
        <v/>
      </c>
      <c r="D6820" s="43" t="str">
        <f>IF(ISBLANK($N6820),"","SGBTM/AUTAROC/"&amp;'datos GENERALES'!B$5&amp;"_"&amp;'datos GENERALES'!C$5&amp;"_"&amp;'datos GENERALES'!D$5)</f>
        <v/>
      </c>
      <c r="E6820" s="42" t="str">
        <f>IF(ISBLANK($N6820),"",IF(ISBLANK('datos GENERALES'!$B$6),"",'datos GENERALES'!$B$6))</f>
        <v/>
      </c>
      <c r="F6820" s="42" t="str">
        <f>IF(ISBLANK($N6820),"",IF(ISBLANK('datos GENERALES'!$B$7),"",'datos GENERALES'!$B$7))</f>
        <v/>
      </c>
      <c r="G6820" s="42" t="str">
        <f>IF(ISBLANK($N6820),"",IF(ISBLANK('datos GENERALES'!$B$10),"",'datos GENERALES'!$B$10))</f>
        <v/>
      </c>
      <c r="H6820" s="42" t="str">
        <f>IF(ISBLANK($N6820),"",IF(ISBLANK('datos GENERALES'!$C$10),"",'datos GENERALES'!$C$10))</f>
        <v/>
      </c>
      <c r="I6820" s="42" t="str">
        <f>IF(ISBLANK($N6820),"",IF(ISBLANK('datos GENERALES'!$D$10),"",'datos GENERALES'!$D$10))</f>
        <v/>
      </c>
      <c r="O6820" s="48" t="str">
        <f>IFERROR(VLOOKUP(N6820,ListaEspecies!$B$3:$D$45,2,FALSE),"")</f>
        <v/>
      </c>
      <c r="P6820" s="96" t="str">
        <f>IFERROR(VLOOKUP(N6820,ListaEspecies!$B$3:$D$45,3,FALSE),"")</f>
        <v/>
      </c>
      <c r="R6820" s="42" t="str">
        <f>IF(ISBLANK($J6820),"",IF(ISBLANK('datos GENERALES'!$B$15),"",'datos GENERALES'!$B$15))</f>
        <v/>
      </c>
      <c r="S6820" s="49" t="str">
        <f t="shared" si="850"/>
        <v/>
      </c>
      <c r="T6820" s="49" t="str">
        <f t="shared" si="851"/>
        <v/>
      </c>
      <c r="AA6820" s="50" t="str">
        <f t="shared" si="855"/>
        <v/>
      </c>
      <c r="AE6820" s="50" t="str">
        <f t="shared" si="852"/>
        <v/>
      </c>
      <c r="AI6820" s="19" t="str">
        <f t="shared" si="853"/>
        <v/>
      </c>
      <c r="AJ6820"/>
      <c r="AK6820" s="19" t="str">
        <f t="shared" si="854"/>
        <v/>
      </c>
    </row>
    <row r="6821" spans="1:37" x14ac:dyDescent="0.25">
      <c r="A6821" s="42" t="str">
        <f t="shared" si="848"/>
        <v/>
      </c>
      <c r="B6821" s="42" t="str">
        <f t="shared" si="849"/>
        <v/>
      </c>
      <c r="C6821" s="42" t="str">
        <f>IF(ISBLANK($N6821),"",IF(ISBLANK('datos GENERALES'!B$16),"",'datos GENERALES'!B$16))</f>
        <v/>
      </c>
      <c r="D6821" s="43" t="str">
        <f>IF(ISBLANK($N6821),"","SGBTM/AUTAROC/"&amp;'datos GENERALES'!B$5&amp;"_"&amp;'datos GENERALES'!C$5&amp;"_"&amp;'datos GENERALES'!D$5)</f>
        <v/>
      </c>
      <c r="E6821" s="42" t="str">
        <f>IF(ISBLANK($N6821),"",IF(ISBLANK('datos GENERALES'!$B$6),"",'datos GENERALES'!$B$6))</f>
        <v/>
      </c>
      <c r="F6821" s="42" t="str">
        <f>IF(ISBLANK($N6821),"",IF(ISBLANK('datos GENERALES'!$B$7),"",'datos GENERALES'!$B$7))</f>
        <v/>
      </c>
      <c r="G6821" s="42" t="str">
        <f>IF(ISBLANK($N6821),"",IF(ISBLANK('datos GENERALES'!$B$10),"",'datos GENERALES'!$B$10))</f>
        <v/>
      </c>
      <c r="H6821" s="42" t="str">
        <f>IF(ISBLANK($N6821),"",IF(ISBLANK('datos GENERALES'!$C$10),"",'datos GENERALES'!$C$10))</f>
        <v/>
      </c>
      <c r="I6821" s="42" t="str">
        <f>IF(ISBLANK($N6821),"",IF(ISBLANK('datos GENERALES'!$D$10),"",'datos GENERALES'!$D$10))</f>
        <v/>
      </c>
      <c r="O6821" s="48" t="str">
        <f>IFERROR(VLOOKUP(N6821,ListaEspecies!$B$3:$D$45,2,FALSE),"")</f>
        <v/>
      </c>
      <c r="P6821" s="96" t="str">
        <f>IFERROR(VLOOKUP(N6821,ListaEspecies!$B$3:$D$45,3,FALSE),"")</f>
        <v/>
      </c>
      <c r="R6821" s="42" t="str">
        <f>IF(ISBLANK($J6821),"",IF(ISBLANK('datos GENERALES'!$B$15),"",'datos GENERALES'!$B$15))</f>
        <v/>
      </c>
      <c r="S6821" s="49" t="str">
        <f t="shared" si="850"/>
        <v/>
      </c>
      <c r="T6821" s="49" t="str">
        <f t="shared" si="851"/>
        <v/>
      </c>
      <c r="AA6821" s="50" t="str">
        <f t="shared" si="855"/>
        <v/>
      </c>
      <c r="AE6821" s="50" t="str">
        <f t="shared" si="852"/>
        <v/>
      </c>
      <c r="AI6821" s="19" t="str">
        <f t="shared" si="853"/>
        <v/>
      </c>
      <c r="AJ6821"/>
      <c r="AK6821" s="19" t="str">
        <f t="shared" si="854"/>
        <v/>
      </c>
    </row>
    <row r="6822" spans="1:37" x14ac:dyDescent="0.25">
      <c r="A6822" s="42" t="str">
        <f t="shared" si="848"/>
        <v/>
      </c>
      <c r="B6822" s="42" t="str">
        <f t="shared" si="849"/>
        <v/>
      </c>
      <c r="C6822" s="42" t="str">
        <f>IF(ISBLANK($N6822),"",IF(ISBLANK('datos GENERALES'!B$16),"",'datos GENERALES'!B$16))</f>
        <v/>
      </c>
      <c r="D6822" s="43" t="str">
        <f>IF(ISBLANK($N6822),"","SGBTM/AUTAROC/"&amp;'datos GENERALES'!B$5&amp;"_"&amp;'datos GENERALES'!C$5&amp;"_"&amp;'datos GENERALES'!D$5)</f>
        <v/>
      </c>
      <c r="E6822" s="42" t="str">
        <f>IF(ISBLANK($N6822),"",IF(ISBLANK('datos GENERALES'!$B$6),"",'datos GENERALES'!$B$6))</f>
        <v/>
      </c>
      <c r="F6822" s="42" t="str">
        <f>IF(ISBLANK($N6822),"",IF(ISBLANK('datos GENERALES'!$B$7),"",'datos GENERALES'!$B$7))</f>
        <v/>
      </c>
      <c r="G6822" s="42" t="str">
        <f>IF(ISBLANK($N6822),"",IF(ISBLANK('datos GENERALES'!$B$10),"",'datos GENERALES'!$B$10))</f>
        <v/>
      </c>
      <c r="H6822" s="42" t="str">
        <f>IF(ISBLANK($N6822),"",IF(ISBLANK('datos GENERALES'!$C$10),"",'datos GENERALES'!$C$10))</f>
        <v/>
      </c>
      <c r="I6822" s="42" t="str">
        <f>IF(ISBLANK($N6822),"",IF(ISBLANK('datos GENERALES'!$D$10),"",'datos GENERALES'!$D$10))</f>
        <v/>
      </c>
      <c r="O6822" s="48" t="str">
        <f>IFERROR(VLOOKUP(N6822,ListaEspecies!$B$3:$D$45,2,FALSE),"")</f>
        <v/>
      </c>
      <c r="P6822" s="96" t="str">
        <f>IFERROR(VLOOKUP(N6822,ListaEspecies!$B$3:$D$45,3,FALSE),"")</f>
        <v/>
      </c>
      <c r="R6822" s="42" t="str">
        <f>IF(ISBLANK($J6822),"",IF(ISBLANK('datos GENERALES'!$B$15),"",'datos GENERALES'!$B$15))</f>
        <v/>
      </c>
      <c r="S6822" s="49" t="str">
        <f t="shared" si="850"/>
        <v/>
      </c>
      <c r="T6822" s="49" t="str">
        <f t="shared" si="851"/>
        <v/>
      </c>
      <c r="AA6822" s="50" t="str">
        <f t="shared" si="855"/>
        <v/>
      </c>
      <c r="AE6822" s="50" t="str">
        <f t="shared" si="852"/>
        <v/>
      </c>
      <c r="AI6822" s="19" t="str">
        <f t="shared" si="853"/>
        <v/>
      </c>
      <c r="AJ6822"/>
      <c r="AK6822" s="19" t="str">
        <f t="shared" si="854"/>
        <v/>
      </c>
    </row>
    <row r="6823" spans="1:37" x14ac:dyDescent="0.25">
      <c r="A6823" s="42" t="str">
        <f t="shared" si="848"/>
        <v/>
      </c>
      <c r="B6823" s="42" t="str">
        <f t="shared" si="849"/>
        <v/>
      </c>
      <c r="C6823" s="42" t="str">
        <f>IF(ISBLANK($N6823),"",IF(ISBLANK('datos GENERALES'!B$16),"",'datos GENERALES'!B$16))</f>
        <v/>
      </c>
      <c r="D6823" s="43" t="str">
        <f>IF(ISBLANK($N6823),"","SGBTM/AUTAROC/"&amp;'datos GENERALES'!B$5&amp;"_"&amp;'datos GENERALES'!C$5&amp;"_"&amp;'datos GENERALES'!D$5)</f>
        <v/>
      </c>
      <c r="E6823" s="42" t="str">
        <f>IF(ISBLANK($N6823),"",IF(ISBLANK('datos GENERALES'!$B$6),"",'datos GENERALES'!$B$6))</f>
        <v/>
      </c>
      <c r="F6823" s="42" t="str">
        <f>IF(ISBLANK($N6823),"",IF(ISBLANK('datos GENERALES'!$B$7),"",'datos GENERALES'!$B$7))</f>
        <v/>
      </c>
      <c r="G6823" s="42" t="str">
        <f>IF(ISBLANK($N6823),"",IF(ISBLANK('datos GENERALES'!$B$10),"",'datos GENERALES'!$B$10))</f>
        <v/>
      </c>
      <c r="H6823" s="42" t="str">
        <f>IF(ISBLANK($N6823),"",IF(ISBLANK('datos GENERALES'!$C$10),"",'datos GENERALES'!$C$10))</f>
        <v/>
      </c>
      <c r="I6823" s="42" t="str">
        <f>IF(ISBLANK($N6823),"",IF(ISBLANK('datos GENERALES'!$D$10),"",'datos GENERALES'!$D$10))</f>
        <v/>
      </c>
      <c r="O6823" s="48" t="str">
        <f>IFERROR(VLOOKUP(N6823,ListaEspecies!$B$3:$D$45,2,FALSE),"")</f>
        <v/>
      </c>
      <c r="P6823" s="96" t="str">
        <f>IFERROR(VLOOKUP(N6823,ListaEspecies!$B$3:$D$45,3,FALSE),"")</f>
        <v/>
      </c>
      <c r="R6823" s="42" t="str">
        <f>IF(ISBLANK($J6823),"",IF(ISBLANK('datos GENERALES'!$B$15),"",'datos GENERALES'!$B$15))</f>
        <v/>
      </c>
      <c r="S6823" s="49" t="str">
        <f t="shared" si="850"/>
        <v/>
      </c>
      <c r="T6823" s="49" t="str">
        <f t="shared" si="851"/>
        <v/>
      </c>
      <c r="AA6823" s="50" t="str">
        <f t="shared" si="855"/>
        <v/>
      </c>
      <c r="AE6823" s="50" t="str">
        <f t="shared" si="852"/>
        <v/>
      </c>
      <c r="AI6823" s="19" t="str">
        <f t="shared" si="853"/>
        <v/>
      </c>
      <c r="AJ6823"/>
      <c r="AK6823" s="19" t="str">
        <f t="shared" si="854"/>
        <v/>
      </c>
    </row>
    <row r="6824" spans="1:37" x14ac:dyDescent="0.25">
      <c r="A6824" s="42" t="str">
        <f t="shared" si="848"/>
        <v/>
      </c>
      <c r="B6824" s="42" t="str">
        <f t="shared" si="849"/>
        <v/>
      </c>
      <c r="C6824" s="42" t="str">
        <f>IF(ISBLANK($N6824),"",IF(ISBLANK('datos GENERALES'!B$16),"",'datos GENERALES'!B$16))</f>
        <v/>
      </c>
      <c r="D6824" s="43" t="str">
        <f>IF(ISBLANK($N6824),"","SGBTM/AUTAROC/"&amp;'datos GENERALES'!B$5&amp;"_"&amp;'datos GENERALES'!C$5&amp;"_"&amp;'datos GENERALES'!D$5)</f>
        <v/>
      </c>
      <c r="E6824" s="42" t="str">
        <f>IF(ISBLANK($N6824),"",IF(ISBLANK('datos GENERALES'!$B$6),"",'datos GENERALES'!$B$6))</f>
        <v/>
      </c>
      <c r="F6824" s="42" t="str">
        <f>IF(ISBLANK($N6824),"",IF(ISBLANK('datos GENERALES'!$B$7),"",'datos GENERALES'!$B$7))</f>
        <v/>
      </c>
      <c r="G6824" s="42" t="str">
        <f>IF(ISBLANK($N6824),"",IF(ISBLANK('datos GENERALES'!$B$10),"",'datos GENERALES'!$B$10))</f>
        <v/>
      </c>
      <c r="H6824" s="42" t="str">
        <f>IF(ISBLANK($N6824),"",IF(ISBLANK('datos GENERALES'!$C$10),"",'datos GENERALES'!$C$10))</f>
        <v/>
      </c>
      <c r="I6824" s="42" t="str">
        <f>IF(ISBLANK($N6824),"",IF(ISBLANK('datos GENERALES'!$D$10),"",'datos GENERALES'!$D$10))</f>
        <v/>
      </c>
      <c r="O6824" s="48" t="str">
        <f>IFERROR(VLOOKUP(N6824,ListaEspecies!$B$3:$D$45,2,FALSE),"")</f>
        <v/>
      </c>
      <c r="P6824" s="96" t="str">
        <f>IFERROR(VLOOKUP(N6824,ListaEspecies!$B$3:$D$45,3,FALSE),"")</f>
        <v/>
      </c>
      <c r="R6824" s="42" t="str">
        <f>IF(ISBLANK($J6824),"",IF(ISBLANK('datos GENERALES'!$B$15),"",'datos GENERALES'!$B$15))</f>
        <v/>
      </c>
      <c r="S6824" s="49" t="str">
        <f t="shared" si="850"/>
        <v/>
      </c>
      <c r="T6824" s="49" t="str">
        <f t="shared" si="851"/>
        <v/>
      </c>
      <c r="AA6824" s="50" t="str">
        <f t="shared" si="855"/>
        <v/>
      </c>
      <c r="AE6824" s="50" t="str">
        <f t="shared" si="852"/>
        <v/>
      </c>
      <c r="AI6824" s="19" t="str">
        <f t="shared" si="853"/>
        <v/>
      </c>
      <c r="AJ6824"/>
      <c r="AK6824" s="19" t="str">
        <f t="shared" si="854"/>
        <v/>
      </c>
    </row>
    <row r="6825" spans="1:37" x14ac:dyDescent="0.25">
      <c r="A6825" s="42" t="str">
        <f t="shared" si="848"/>
        <v/>
      </c>
      <c r="B6825" s="42" t="str">
        <f t="shared" si="849"/>
        <v/>
      </c>
      <c r="C6825" s="42" t="str">
        <f>IF(ISBLANK($N6825),"",IF(ISBLANK('datos GENERALES'!B$16),"",'datos GENERALES'!B$16))</f>
        <v/>
      </c>
      <c r="D6825" s="43" t="str">
        <f>IF(ISBLANK($N6825),"","SGBTM/AUTAROC/"&amp;'datos GENERALES'!B$5&amp;"_"&amp;'datos GENERALES'!C$5&amp;"_"&amp;'datos GENERALES'!D$5)</f>
        <v/>
      </c>
      <c r="E6825" s="42" t="str">
        <f>IF(ISBLANK($N6825),"",IF(ISBLANK('datos GENERALES'!$B$6),"",'datos GENERALES'!$B$6))</f>
        <v/>
      </c>
      <c r="F6825" s="42" t="str">
        <f>IF(ISBLANK($N6825),"",IF(ISBLANK('datos GENERALES'!$B$7),"",'datos GENERALES'!$B$7))</f>
        <v/>
      </c>
      <c r="G6825" s="42" t="str">
        <f>IF(ISBLANK($N6825),"",IF(ISBLANK('datos GENERALES'!$B$10),"",'datos GENERALES'!$B$10))</f>
        <v/>
      </c>
      <c r="H6825" s="42" t="str">
        <f>IF(ISBLANK($N6825),"",IF(ISBLANK('datos GENERALES'!$C$10),"",'datos GENERALES'!$C$10))</f>
        <v/>
      </c>
      <c r="I6825" s="42" t="str">
        <f>IF(ISBLANK($N6825),"",IF(ISBLANK('datos GENERALES'!$D$10),"",'datos GENERALES'!$D$10))</f>
        <v/>
      </c>
      <c r="O6825" s="48" t="str">
        <f>IFERROR(VLOOKUP(N6825,ListaEspecies!$B$3:$D$45,2,FALSE),"")</f>
        <v/>
      </c>
      <c r="P6825" s="96" t="str">
        <f>IFERROR(VLOOKUP(N6825,ListaEspecies!$B$3:$D$45,3,FALSE),"")</f>
        <v/>
      </c>
      <c r="R6825" s="42" t="str">
        <f>IF(ISBLANK($J6825),"",IF(ISBLANK('datos GENERALES'!$B$15),"",'datos GENERALES'!$B$15))</f>
        <v/>
      </c>
      <c r="S6825" s="49" t="str">
        <f t="shared" si="850"/>
        <v/>
      </c>
      <c r="T6825" s="49" t="str">
        <f t="shared" si="851"/>
        <v/>
      </c>
      <c r="AA6825" s="50" t="str">
        <f t="shared" si="855"/>
        <v/>
      </c>
      <c r="AE6825" s="50" t="str">
        <f t="shared" si="852"/>
        <v/>
      </c>
      <c r="AI6825" s="19" t="str">
        <f t="shared" si="853"/>
        <v/>
      </c>
      <c r="AJ6825"/>
      <c r="AK6825" s="19" t="str">
        <f t="shared" si="854"/>
        <v/>
      </c>
    </row>
    <row r="6826" spans="1:37" x14ac:dyDescent="0.25">
      <c r="A6826" s="42" t="str">
        <f t="shared" si="848"/>
        <v/>
      </c>
      <c r="B6826" s="42" t="str">
        <f t="shared" si="849"/>
        <v/>
      </c>
      <c r="C6826" s="42" t="str">
        <f>IF(ISBLANK($N6826),"",IF(ISBLANK('datos GENERALES'!B$16),"",'datos GENERALES'!B$16))</f>
        <v/>
      </c>
      <c r="D6826" s="43" t="str">
        <f>IF(ISBLANK($N6826),"","SGBTM/AUTAROC/"&amp;'datos GENERALES'!B$5&amp;"_"&amp;'datos GENERALES'!C$5&amp;"_"&amp;'datos GENERALES'!D$5)</f>
        <v/>
      </c>
      <c r="E6826" s="42" t="str">
        <f>IF(ISBLANK($N6826),"",IF(ISBLANK('datos GENERALES'!$B$6),"",'datos GENERALES'!$B$6))</f>
        <v/>
      </c>
      <c r="F6826" s="42" t="str">
        <f>IF(ISBLANK($N6826),"",IF(ISBLANK('datos GENERALES'!$B$7),"",'datos GENERALES'!$B$7))</f>
        <v/>
      </c>
      <c r="G6826" s="42" t="str">
        <f>IF(ISBLANK($N6826),"",IF(ISBLANK('datos GENERALES'!$B$10),"",'datos GENERALES'!$B$10))</f>
        <v/>
      </c>
      <c r="H6826" s="42" t="str">
        <f>IF(ISBLANK($N6826),"",IF(ISBLANK('datos GENERALES'!$C$10),"",'datos GENERALES'!$C$10))</f>
        <v/>
      </c>
      <c r="I6826" s="42" t="str">
        <f>IF(ISBLANK($N6826),"",IF(ISBLANK('datos GENERALES'!$D$10),"",'datos GENERALES'!$D$10))</f>
        <v/>
      </c>
      <c r="O6826" s="48" t="str">
        <f>IFERROR(VLOOKUP(N6826,ListaEspecies!$B$3:$D$45,2,FALSE),"")</f>
        <v/>
      </c>
      <c r="P6826" s="96" t="str">
        <f>IFERROR(VLOOKUP(N6826,ListaEspecies!$B$3:$D$45,3,FALSE),"")</f>
        <v/>
      </c>
      <c r="R6826" s="42" t="str">
        <f>IF(ISBLANK($J6826),"",IF(ISBLANK('datos GENERALES'!$B$15),"",'datos GENERALES'!$B$15))</f>
        <v/>
      </c>
      <c r="S6826" s="49" t="str">
        <f t="shared" si="850"/>
        <v/>
      </c>
      <c r="T6826" s="49" t="str">
        <f t="shared" si="851"/>
        <v/>
      </c>
      <c r="AA6826" s="50" t="str">
        <f t="shared" si="855"/>
        <v/>
      </c>
      <c r="AE6826" s="50" t="str">
        <f t="shared" si="852"/>
        <v/>
      </c>
      <c r="AI6826" s="19" t="str">
        <f t="shared" si="853"/>
        <v/>
      </c>
      <c r="AJ6826"/>
      <c r="AK6826" s="19" t="str">
        <f t="shared" si="854"/>
        <v/>
      </c>
    </row>
    <row r="6827" spans="1:37" x14ac:dyDescent="0.25">
      <c r="A6827" s="42" t="str">
        <f t="shared" si="848"/>
        <v/>
      </c>
      <c r="B6827" s="42" t="str">
        <f t="shared" si="849"/>
        <v/>
      </c>
      <c r="C6827" s="42" t="str">
        <f>IF(ISBLANK($N6827),"",IF(ISBLANK('datos GENERALES'!B$16),"",'datos GENERALES'!B$16))</f>
        <v/>
      </c>
      <c r="D6827" s="43" t="str">
        <f>IF(ISBLANK($N6827),"","SGBTM/AUTAROC/"&amp;'datos GENERALES'!B$5&amp;"_"&amp;'datos GENERALES'!C$5&amp;"_"&amp;'datos GENERALES'!D$5)</f>
        <v/>
      </c>
      <c r="E6827" s="42" t="str">
        <f>IF(ISBLANK($N6827),"",IF(ISBLANK('datos GENERALES'!$B$6),"",'datos GENERALES'!$B$6))</f>
        <v/>
      </c>
      <c r="F6827" s="42" t="str">
        <f>IF(ISBLANK($N6827),"",IF(ISBLANK('datos GENERALES'!$B$7),"",'datos GENERALES'!$B$7))</f>
        <v/>
      </c>
      <c r="G6827" s="42" t="str">
        <f>IF(ISBLANK($N6827),"",IF(ISBLANK('datos GENERALES'!$B$10),"",'datos GENERALES'!$B$10))</f>
        <v/>
      </c>
      <c r="H6827" s="42" t="str">
        <f>IF(ISBLANK($N6827),"",IF(ISBLANK('datos GENERALES'!$C$10),"",'datos GENERALES'!$C$10))</f>
        <v/>
      </c>
      <c r="I6827" s="42" t="str">
        <f>IF(ISBLANK($N6827),"",IF(ISBLANK('datos GENERALES'!$D$10),"",'datos GENERALES'!$D$10))</f>
        <v/>
      </c>
      <c r="O6827" s="48" t="str">
        <f>IFERROR(VLOOKUP(N6827,ListaEspecies!$B$3:$D$45,2,FALSE),"")</f>
        <v/>
      </c>
      <c r="P6827" s="96" t="str">
        <f>IFERROR(VLOOKUP(N6827,ListaEspecies!$B$3:$D$45,3,FALSE),"")</f>
        <v/>
      </c>
      <c r="R6827" s="42" t="str">
        <f>IF(ISBLANK($J6827),"",IF(ISBLANK('datos GENERALES'!$B$15),"",'datos GENERALES'!$B$15))</f>
        <v/>
      </c>
      <c r="S6827" s="49" t="str">
        <f t="shared" si="850"/>
        <v/>
      </c>
      <c r="T6827" s="49" t="str">
        <f t="shared" si="851"/>
        <v/>
      </c>
      <c r="AA6827" s="50" t="str">
        <f t="shared" si="855"/>
        <v/>
      </c>
      <c r="AE6827" s="50" t="str">
        <f t="shared" si="852"/>
        <v/>
      </c>
      <c r="AI6827" s="19" t="str">
        <f t="shared" si="853"/>
        <v/>
      </c>
      <c r="AJ6827"/>
      <c r="AK6827" s="19" t="str">
        <f t="shared" si="854"/>
        <v/>
      </c>
    </row>
    <row r="6828" spans="1:37" x14ac:dyDescent="0.25">
      <c r="A6828" s="42" t="str">
        <f t="shared" si="848"/>
        <v/>
      </c>
      <c r="B6828" s="42" t="str">
        <f t="shared" si="849"/>
        <v/>
      </c>
      <c r="C6828" s="42" t="str">
        <f>IF(ISBLANK($N6828),"",IF(ISBLANK('datos GENERALES'!B$16),"",'datos GENERALES'!B$16))</f>
        <v/>
      </c>
      <c r="D6828" s="43" t="str">
        <f>IF(ISBLANK($N6828),"","SGBTM/AUTAROC/"&amp;'datos GENERALES'!B$5&amp;"_"&amp;'datos GENERALES'!C$5&amp;"_"&amp;'datos GENERALES'!D$5)</f>
        <v/>
      </c>
      <c r="E6828" s="42" t="str">
        <f>IF(ISBLANK($N6828),"",IF(ISBLANK('datos GENERALES'!$B$6),"",'datos GENERALES'!$B$6))</f>
        <v/>
      </c>
      <c r="F6828" s="42" t="str">
        <f>IF(ISBLANK($N6828),"",IF(ISBLANK('datos GENERALES'!$B$7),"",'datos GENERALES'!$B$7))</f>
        <v/>
      </c>
      <c r="G6828" s="42" t="str">
        <f>IF(ISBLANK($N6828),"",IF(ISBLANK('datos GENERALES'!$B$10),"",'datos GENERALES'!$B$10))</f>
        <v/>
      </c>
      <c r="H6828" s="42" t="str">
        <f>IF(ISBLANK($N6828),"",IF(ISBLANK('datos GENERALES'!$C$10),"",'datos GENERALES'!$C$10))</f>
        <v/>
      </c>
      <c r="I6828" s="42" t="str">
        <f>IF(ISBLANK($N6828),"",IF(ISBLANK('datos GENERALES'!$D$10),"",'datos GENERALES'!$D$10))</f>
        <v/>
      </c>
      <c r="O6828" s="48" t="str">
        <f>IFERROR(VLOOKUP(N6828,ListaEspecies!$B$3:$D$45,2,FALSE),"")</f>
        <v/>
      </c>
      <c r="P6828" s="96" t="str">
        <f>IFERROR(VLOOKUP(N6828,ListaEspecies!$B$3:$D$45,3,FALSE),"")</f>
        <v/>
      </c>
      <c r="R6828" s="42" t="str">
        <f>IF(ISBLANK($J6828),"",IF(ISBLANK('datos GENERALES'!$B$15),"",'datos GENERALES'!$B$15))</f>
        <v/>
      </c>
      <c r="S6828" s="49" t="str">
        <f t="shared" si="850"/>
        <v/>
      </c>
      <c r="T6828" s="49" t="str">
        <f t="shared" si="851"/>
        <v/>
      </c>
      <c r="AA6828" s="50" t="str">
        <f t="shared" si="855"/>
        <v/>
      </c>
      <c r="AE6828" s="50" t="str">
        <f t="shared" si="852"/>
        <v/>
      </c>
      <c r="AI6828" s="19" t="str">
        <f t="shared" si="853"/>
        <v/>
      </c>
      <c r="AJ6828"/>
      <c r="AK6828" s="19" t="str">
        <f t="shared" si="854"/>
        <v/>
      </c>
    </row>
    <row r="6829" spans="1:37" x14ac:dyDescent="0.25">
      <c r="A6829" s="42" t="str">
        <f t="shared" si="848"/>
        <v/>
      </c>
      <c r="B6829" s="42" t="str">
        <f t="shared" si="849"/>
        <v/>
      </c>
      <c r="C6829" s="42" t="str">
        <f>IF(ISBLANK($N6829),"",IF(ISBLANK('datos GENERALES'!B$16),"",'datos GENERALES'!B$16))</f>
        <v/>
      </c>
      <c r="D6829" s="43" t="str">
        <f>IF(ISBLANK($N6829),"","SGBTM/AUTAROC/"&amp;'datos GENERALES'!B$5&amp;"_"&amp;'datos GENERALES'!C$5&amp;"_"&amp;'datos GENERALES'!D$5)</f>
        <v/>
      </c>
      <c r="E6829" s="42" t="str">
        <f>IF(ISBLANK($N6829),"",IF(ISBLANK('datos GENERALES'!$B$6),"",'datos GENERALES'!$B$6))</f>
        <v/>
      </c>
      <c r="F6829" s="42" t="str">
        <f>IF(ISBLANK($N6829),"",IF(ISBLANK('datos GENERALES'!$B$7),"",'datos GENERALES'!$B$7))</f>
        <v/>
      </c>
      <c r="G6829" s="42" t="str">
        <f>IF(ISBLANK($N6829),"",IF(ISBLANK('datos GENERALES'!$B$10),"",'datos GENERALES'!$B$10))</f>
        <v/>
      </c>
      <c r="H6829" s="42" t="str">
        <f>IF(ISBLANK($N6829),"",IF(ISBLANK('datos GENERALES'!$C$10),"",'datos GENERALES'!$C$10))</f>
        <v/>
      </c>
      <c r="I6829" s="42" t="str">
        <f>IF(ISBLANK($N6829),"",IF(ISBLANK('datos GENERALES'!$D$10),"",'datos GENERALES'!$D$10))</f>
        <v/>
      </c>
      <c r="O6829" s="48" t="str">
        <f>IFERROR(VLOOKUP(N6829,ListaEspecies!$B$3:$D$45,2,FALSE),"")</f>
        <v/>
      </c>
      <c r="P6829" s="96" t="str">
        <f>IFERROR(VLOOKUP(N6829,ListaEspecies!$B$3:$D$45,3,FALSE),"")</f>
        <v/>
      </c>
      <c r="R6829" s="42" t="str">
        <f>IF(ISBLANK($J6829),"",IF(ISBLANK('datos GENERALES'!$B$15),"",'datos GENERALES'!$B$15))</f>
        <v/>
      </c>
      <c r="S6829" s="49" t="str">
        <f t="shared" si="850"/>
        <v/>
      </c>
      <c r="T6829" s="49" t="str">
        <f t="shared" si="851"/>
        <v/>
      </c>
      <c r="AA6829" s="50" t="str">
        <f t="shared" si="855"/>
        <v/>
      </c>
      <c r="AE6829" s="50" t="str">
        <f t="shared" si="852"/>
        <v/>
      </c>
      <c r="AI6829" s="19" t="str">
        <f t="shared" si="853"/>
        <v/>
      </c>
      <c r="AJ6829"/>
      <c r="AK6829" s="19" t="str">
        <f t="shared" si="854"/>
        <v/>
      </c>
    </row>
    <row r="6830" spans="1:37" x14ac:dyDescent="0.25">
      <c r="A6830" s="42" t="str">
        <f t="shared" si="848"/>
        <v/>
      </c>
      <c r="B6830" s="42" t="str">
        <f t="shared" si="849"/>
        <v/>
      </c>
      <c r="C6830" s="42" t="str">
        <f>IF(ISBLANK($N6830),"",IF(ISBLANK('datos GENERALES'!B$16),"",'datos GENERALES'!B$16))</f>
        <v/>
      </c>
      <c r="D6830" s="43" t="str">
        <f>IF(ISBLANK($N6830),"","SGBTM/AUTAROC/"&amp;'datos GENERALES'!B$5&amp;"_"&amp;'datos GENERALES'!C$5&amp;"_"&amp;'datos GENERALES'!D$5)</f>
        <v/>
      </c>
      <c r="E6830" s="42" t="str">
        <f>IF(ISBLANK($N6830),"",IF(ISBLANK('datos GENERALES'!$B$6),"",'datos GENERALES'!$B$6))</f>
        <v/>
      </c>
      <c r="F6830" s="42" t="str">
        <f>IF(ISBLANK($N6830),"",IF(ISBLANK('datos GENERALES'!$B$7),"",'datos GENERALES'!$B$7))</f>
        <v/>
      </c>
      <c r="G6830" s="42" t="str">
        <f>IF(ISBLANK($N6830),"",IF(ISBLANK('datos GENERALES'!$B$10),"",'datos GENERALES'!$B$10))</f>
        <v/>
      </c>
      <c r="H6830" s="42" t="str">
        <f>IF(ISBLANK($N6830),"",IF(ISBLANK('datos GENERALES'!$C$10),"",'datos GENERALES'!$C$10))</f>
        <v/>
      </c>
      <c r="I6830" s="42" t="str">
        <f>IF(ISBLANK($N6830),"",IF(ISBLANK('datos GENERALES'!$D$10),"",'datos GENERALES'!$D$10))</f>
        <v/>
      </c>
      <c r="O6830" s="48" t="str">
        <f>IFERROR(VLOOKUP(N6830,ListaEspecies!$B$3:$D$45,2,FALSE),"")</f>
        <v/>
      </c>
      <c r="P6830" s="96" t="str">
        <f>IFERROR(VLOOKUP(N6830,ListaEspecies!$B$3:$D$45,3,FALSE),"")</f>
        <v/>
      </c>
      <c r="R6830" s="42" t="str">
        <f>IF(ISBLANK($J6830),"",IF(ISBLANK('datos GENERALES'!$B$15),"",'datos GENERALES'!$B$15))</f>
        <v/>
      </c>
      <c r="S6830" s="49" t="str">
        <f t="shared" si="850"/>
        <v/>
      </c>
      <c r="T6830" s="49" t="str">
        <f t="shared" si="851"/>
        <v/>
      </c>
      <c r="AA6830" s="50" t="str">
        <f t="shared" si="855"/>
        <v/>
      </c>
      <c r="AE6830" s="50" t="str">
        <f t="shared" si="852"/>
        <v/>
      </c>
      <c r="AI6830" s="19" t="str">
        <f t="shared" si="853"/>
        <v/>
      </c>
      <c r="AJ6830"/>
      <c r="AK6830" s="19" t="str">
        <f t="shared" si="854"/>
        <v/>
      </c>
    </row>
    <row r="6831" spans="1:37" x14ac:dyDescent="0.25">
      <c r="A6831" s="42" t="str">
        <f t="shared" si="848"/>
        <v/>
      </c>
      <c r="B6831" s="42" t="str">
        <f t="shared" si="849"/>
        <v/>
      </c>
      <c r="C6831" s="42" t="str">
        <f>IF(ISBLANK($N6831),"",IF(ISBLANK('datos GENERALES'!B$16),"",'datos GENERALES'!B$16))</f>
        <v/>
      </c>
      <c r="D6831" s="43" t="str">
        <f>IF(ISBLANK($N6831),"","SGBTM/AUTAROC/"&amp;'datos GENERALES'!B$5&amp;"_"&amp;'datos GENERALES'!C$5&amp;"_"&amp;'datos GENERALES'!D$5)</f>
        <v/>
      </c>
      <c r="E6831" s="42" t="str">
        <f>IF(ISBLANK($N6831),"",IF(ISBLANK('datos GENERALES'!$B$6),"",'datos GENERALES'!$B$6))</f>
        <v/>
      </c>
      <c r="F6831" s="42" t="str">
        <f>IF(ISBLANK($N6831),"",IF(ISBLANK('datos GENERALES'!$B$7),"",'datos GENERALES'!$B$7))</f>
        <v/>
      </c>
      <c r="G6831" s="42" t="str">
        <f>IF(ISBLANK($N6831),"",IF(ISBLANK('datos GENERALES'!$B$10),"",'datos GENERALES'!$B$10))</f>
        <v/>
      </c>
      <c r="H6831" s="42" t="str">
        <f>IF(ISBLANK($N6831),"",IF(ISBLANK('datos GENERALES'!$C$10),"",'datos GENERALES'!$C$10))</f>
        <v/>
      </c>
      <c r="I6831" s="42" t="str">
        <f>IF(ISBLANK($N6831),"",IF(ISBLANK('datos GENERALES'!$D$10),"",'datos GENERALES'!$D$10))</f>
        <v/>
      </c>
      <c r="O6831" s="48" t="str">
        <f>IFERROR(VLOOKUP(N6831,ListaEspecies!$B$3:$D$45,2,FALSE),"")</f>
        <v/>
      </c>
      <c r="P6831" s="96" t="str">
        <f>IFERROR(VLOOKUP(N6831,ListaEspecies!$B$3:$D$45,3,FALSE),"")</f>
        <v/>
      </c>
      <c r="R6831" s="42" t="str">
        <f>IF(ISBLANK($J6831),"",IF(ISBLANK('datos GENERALES'!$B$15),"",'datos GENERALES'!$B$15))</f>
        <v/>
      </c>
      <c r="S6831" s="49" t="str">
        <f t="shared" si="850"/>
        <v/>
      </c>
      <c r="T6831" s="49" t="str">
        <f t="shared" si="851"/>
        <v/>
      </c>
      <c r="AA6831" s="50" t="str">
        <f t="shared" si="855"/>
        <v/>
      </c>
      <c r="AE6831" s="50" t="str">
        <f t="shared" si="852"/>
        <v/>
      </c>
      <c r="AI6831" s="19" t="str">
        <f t="shared" si="853"/>
        <v/>
      </c>
      <c r="AJ6831"/>
      <c r="AK6831" s="19" t="str">
        <f t="shared" si="854"/>
        <v/>
      </c>
    </row>
    <row r="6832" spans="1:37" x14ac:dyDescent="0.25">
      <c r="A6832" s="42" t="str">
        <f t="shared" si="848"/>
        <v/>
      </c>
      <c r="B6832" s="42" t="str">
        <f t="shared" si="849"/>
        <v/>
      </c>
      <c r="C6832" s="42" t="str">
        <f>IF(ISBLANK($N6832),"",IF(ISBLANK('datos GENERALES'!B$16),"",'datos GENERALES'!B$16))</f>
        <v/>
      </c>
      <c r="D6832" s="43" t="str">
        <f>IF(ISBLANK($N6832),"","SGBTM/AUTAROC/"&amp;'datos GENERALES'!B$5&amp;"_"&amp;'datos GENERALES'!C$5&amp;"_"&amp;'datos GENERALES'!D$5)</f>
        <v/>
      </c>
      <c r="E6832" s="42" t="str">
        <f>IF(ISBLANK($N6832),"",IF(ISBLANK('datos GENERALES'!$B$6),"",'datos GENERALES'!$B$6))</f>
        <v/>
      </c>
      <c r="F6832" s="42" t="str">
        <f>IF(ISBLANK($N6832),"",IF(ISBLANK('datos GENERALES'!$B$7),"",'datos GENERALES'!$B$7))</f>
        <v/>
      </c>
      <c r="G6832" s="42" t="str">
        <f>IF(ISBLANK($N6832),"",IF(ISBLANK('datos GENERALES'!$B$10),"",'datos GENERALES'!$B$10))</f>
        <v/>
      </c>
      <c r="H6832" s="42" t="str">
        <f>IF(ISBLANK($N6832),"",IF(ISBLANK('datos GENERALES'!$C$10),"",'datos GENERALES'!$C$10))</f>
        <v/>
      </c>
      <c r="I6832" s="42" t="str">
        <f>IF(ISBLANK($N6832),"",IF(ISBLANK('datos GENERALES'!$D$10),"",'datos GENERALES'!$D$10))</f>
        <v/>
      </c>
      <c r="O6832" s="48" t="str">
        <f>IFERROR(VLOOKUP(N6832,ListaEspecies!$B$3:$D$45,2,FALSE),"")</f>
        <v/>
      </c>
      <c r="P6832" s="96" t="str">
        <f>IFERROR(VLOOKUP(N6832,ListaEspecies!$B$3:$D$45,3,FALSE),"")</f>
        <v/>
      </c>
      <c r="R6832" s="42" t="str">
        <f>IF(ISBLANK($J6832),"",IF(ISBLANK('datos GENERALES'!$B$15),"",'datos GENERALES'!$B$15))</f>
        <v/>
      </c>
      <c r="S6832" s="49" t="str">
        <f t="shared" si="850"/>
        <v/>
      </c>
      <c r="T6832" s="49" t="str">
        <f t="shared" si="851"/>
        <v/>
      </c>
      <c r="AA6832" s="50" t="str">
        <f t="shared" si="855"/>
        <v/>
      </c>
      <c r="AE6832" s="50" t="str">
        <f t="shared" si="852"/>
        <v/>
      </c>
      <c r="AI6832" s="19" t="str">
        <f t="shared" si="853"/>
        <v/>
      </c>
      <c r="AJ6832"/>
      <c r="AK6832" s="19" t="str">
        <f t="shared" si="854"/>
        <v/>
      </c>
    </row>
    <row r="6833" spans="1:37" x14ac:dyDescent="0.25">
      <c r="A6833" s="42" t="str">
        <f t="shared" si="848"/>
        <v/>
      </c>
      <c r="B6833" s="42" t="str">
        <f t="shared" si="849"/>
        <v/>
      </c>
      <c r="C6833" s="42" t="str">
        <f>IF(ISBLANK($N6833),"",IF(ISBLANK('datos GENERALES'!B$16),"",'datos GENERALES'!B$16))</f>
        <v/>
      </c>
      <c r="D6833" s="43" t="str">
        <f>IF(ISBLANK($N6833),"","SGBTM/AUTAROC/"&amp;'datos GENERALES'!B$5&amp;"_"&amp;'datos GENERALES'!C$5&amp;"_"&amp;'datos GENERALES'!D$5)</f>
        <v/>
      </c>
      <c r="E6833" s="42" t="str">
        <f>IF(ISBLANK($N6833),"",IF(ISBLANK('datos GENERALES'!$B$6),"",'datos GENERALES'!$B$6))</f>
        <v/>
      </c>
      <c r="F6833" s="42" t="str">
        <f>IF(ISBLANK($N6833),"",IF(ISBLANK('datos GENERALES'!$B$7),"",'datos GENERALES'!$B$7))</f>
        <v/>
      </c>
      <c r="G6833" s="42" t="str">
        <f>IF(ISBLANK($N6833),"",IF(ISBLANK('datos GENERALES'!$B$10),"",'datos GENERALES'!$B$10))</f>
        <v/>
      </c>
      <c r="H6833" s="42" t="str">
        <f>IF(ISBLANK($N6833),"",IF(ISBLANK('datos GENERALES'!$C$10),"",'datos GENERALES'!$C$10))</f>
        <v/>
      </c>
      <c r="I6833" s="42" t="str">
        <f>IF(ISBLANK($N6833),"",IF(ISBLANK('datos GENERALES'!$D$10),"",'datos GENERALES'!$D$10))</f>
        <v/>
      </c>
      <c r="O6833" s="48" t="str">
        <f>IFERROR(VLOOKUP(N6833,ListaEspecies!$B$3:$D$45,2,FALSE),"")</f>
        <v/>
      </c>
      <c r="P6833" s="96" t="str">
        <f>IFERROR(VLOOKUP(N6833,ListaEspecies!$B$3:$D$45,3,FALSE),"")</f>
        <v/>
      </c>
      <c r="R6833" s="42" t="str">
        <f>IF(ISBLANK($J6833),"",IF(ISBLANK('datos GENERALES'!$B$15),"",'datos GENERALES'!$B$15))</f>
        <v/>
      </c>
      <c r="S6833" s="49" t="str">
        <f t="shared" si="850"/>
        <v/>
      </c>
      <c r="T6833" s="49" t="str">
        <f t="shared" si="851"/>
        <v/>
      </c>
      <c r="AA6833" s="50" t="str">
        <f t="shared" si="855"/>
        <v/>
      </c>
      <c r="AE6833" s="50" t="str">
        <f t="shared" si="852"/>
        <v/>
      </c>
      <c r="AI6833" s="19" t="str">
        <f t="shared" si="853"/>
        <v/>
      </c>
      <c r="AJ6833"/>
      <c r="AK6833" s="19" t="str">
        <f t="shared" si="854"/>
        <v/>
      </c>
    </row>
    <row r="6834" spans="1:37" x14ac:dyDescent="0.25">
      <c r="A6834" s="42" t="str">
        <f t="shared" si="848"/>
        <v/>
      </c>
      <c r="B6834" s="42" t="str">
        <f t="shared" si="849"/>
        <v/>
      </c>
      <c r="C6834" s="42" t="str">
        <f>IF(ISBLANK($N6834),"",IF(ISBLANK('datos GENERALES'!B$16),"",'datos GENERALES'!B$16))</f>
        <v/>
      </c>
      <c r="D6834" s="43" t="str">
        <f>IF(ISBLANK($N6834),"","SGBTM/AUTAROC/"&amp;'datos GENERALES'!B$5&amp;"_"&amp;'datos GENERALES'!C$5&amp;"_"&amp;'datos GENERALES'!D$5)</f>
        <v/>
      </c>
      <c r="E6834" s="42" t="str">
        <f>IF(ISBLANK($N6834),"",IF(ISBLANK('datos GENERALES'!$B$6),"",'datos GENERALES'!$B$6))</f>
        <v/>
      </c>
      <c r="F6834" s="42" t="str">
        <f>IF(ISBLANK($N6834),"",IF(ISBLANK('datos GENERALES'!$B$7),"",'datos GENERALES'!$B$7))</f>
        <v/>
      </c>
      <c r="G6834" s="42" t="str">
        <f>IF(ISBLANK($N6834),"",IF(ISBLANK('datos GENERALES'!$B$10),"",'datos GENERALES'!$B$10))</f>
        <v/>
      </c>
      <c r="H6834" s="42" t="str">
        <f>IF(ISBLANK($N6834),"",IF(ISBLANK('datos GENERALES'!$C$10),"",'datos GENERALES'!$C$10))</f>
        <v/>
      </c>
      <c r="I6834" s="42" t="str">
        <f>IF(ISBLANK($N6834),"",IF(ISBLANK('datos GENERALES'!$D$10),"",'datos GENERALES'!$D$10))</f>
        <v/>
      </c>
      <c r="O6834" s="48" t="str">
        <f>IFERROR(VLOOKUP(N6834,ListaEspecies!$B$3:$D$45,2,FALSE),"")</f>
        <v/>
      </c>
      <c r="P6834" s="96" t="str">
        <f>IFERROR(VLOOKUP(N6834,ListaEspecies!$B$3:$D$45,3,FALSE),"")</f>
        <v/>
      </c>
      <c r="R6834" s="42" t="str">
        <f>IF(ISBLANK($J6834),"",IF(ISBLANK('datos GENERALES'!$B$15),"",'datos GENERALES'!$B$15))</f>
        <v/>
      </c>
      <c r="S6834" s="49" t="str">
        <f t="shared" si="850"/>
        <v/>
      </c>
      <c r="T6834" s="49" t="str">
        <f t="shared" si="851"/>
        <v/>
      </c>
      <c r="AA6834" s="50" t="str">
        <f t="shared" si="855"/>
        <v/>
      </c>
      <c r="AE6834" s="50" t="str">
        <f t="shared" si="852"/>
        <v/>
      </c>
      <c r="AI6834" s="19" t="str">
        <f t="shared" si="853"/>
        <v/>
      </c>
      <c r="AJ6834"/>
      <c r="AK6834" s="19" t="str">
        <f t="shared" si="854"/>
        <v/>
      </c>
    </row>
    <row r="6835" spans="1:37" x14ac:dyDescent="0.25">
      <c r="A6835" s="42" t="str">
        <f t="shared" si="848"/>
        <v/>
      </c>
      <c r="B6835" s="42" t="str">
        <f t="shared" si="849"/>
        <v/>
      </c>
      <c r="C6835" s="42" t="str">
        <f>IF(ISBLANK($N6835),"",IF(ISBLANK('datos GENERALES'!B$16),"",'datos GENERALES'!B$16))</f>
        <v/>
      </c>
      <c r="D6835" s="43" t="str">
        <f>IF(ISBLANK($N6835),"","SGBTM/AUTAROC/"&amp;'datos GENERALES'!B$5&amp;"_"&amp;'datos GENERALES'!C$5&amp;"_"&amp;'datos GENERALES'!D$5)</f>
        <v/>
      </c>
      <c r="E6835" s="42" t="str">
        <f>IF(ISBLANK($N6835),"",IF(ISBLANK('datos GENERALES'!$B$6),"",'datos GENERALES'!$B$6))</f>
        <v/>
      </c>
      <c r="F6835" s="42" t="str">
        <f>IF(ISBLANK($N6835),"",IF(ISBLANK('datos GENERALES'!$B$7),"",'datos GENERALES'!$B$7))</f>
        <v/>
      </c>
      <c r="G6835" s="42" t="str">
        <f>IF(ISBLANK($N6835),"",IF(ISBLANK('datos GENERALES'!$B$10),"",'datos GENERALES'!$B$10))</f>
        <v/>
      </c>
      <c r="H6835" s="42" t="str">
        <f>IF(ISBLANK($N6835),"",IF(ISBLANK('datos GENERALES'!$C$10),"",'datos GENERALES'!$C$10))</f>
        <v/>
      </c>
      <c r="I6835" s="42" t="str">
        <f>IF(ISBLANK($N6835),"",IF(ISBLANK('datos GENERALES'!$D$10),"",'datos GENERALES'!$D$10))</f>
        <v/>
      </c>
      <c r="O6835" s="48" t="str">
        <f>IFERROR(VLOOKUP(N6835,ListaEspecies!$B$3:$D$45,2,FALSE),"")</f>
        <v/>
      </c>
      <c r="P6835" s="96" t="str">
        <f>IFERROR(VLOOKUP(N6835,ListaEspecies!$B$3:$D$45,3,FALSE),"")</f>
        <v/>
      </c>
      <c r="R6835" s="42" t="str">
        <f>IF(ISBLANK($J6835),"",IF(ISBLANK('datos GENERALES'!$B$15),"",'datos GENERALES'!$B$15))</f>
        <v/>
      </c>
      <c r="S6835" s="49" t="str">
        <f t="shared" si="850"/>
        <v/>
      </c>
      <c r="T6835" s="49" t="str">
        <f t="shared" si="851"/>
        <v/>
      </c>
      <c r="AA6835" s="50" t="str">
        <f t="shared" si="855"/>
        <v/>
      </c>
      <c r="AE6835" s="50" t="str">
        <f t="shared" si="852"/>
        <v/>
      </c>
      <c r="AI6835" s="19" t="str">
        <f t="shared" si="853"/>
        <v/>
      </c>
      <c r="AJ6835"/>
      <c r="AK6835" s="19" t="str">
        <f t="shared" si="854"/>
        <v/>
      </c>
    </row>
    <row r="6836" spans="1:37" x14ac:dyDescent="0.25">
      <c r="A6836" s="42" t="str">
        <f t="shared" si="848"/>
        <v/>
      </c>
      <c r="B6836" s="42" t="str">
        <f t="shared" si="849"/>
        <v/>
      </c>
      <c r="C6836" s="42" t="str">
        <f>IF(ISBLANK($N6836),"",IF(ISBLANK('datos GENERALES'!B$16),"",'datos GENERALES'!B$16))</f>
        <v/>
      </c>
      <c r="D6836" s="43" t="str">
        <f>IF(ISBLANK($N6836),"","SGBTM/AUTAROC/"&amp;'datos GENERALES'!B$5&amp;"_"&amp;'datos GENERALES'!C$5&amp;"_"&amp;'datos GENERALES'!D$5)</f>
        <v/>
      </c>
      <c r="E6836" s="42" t="str">
        <f>IF(ISBLANK($N6836),"",IF(ISBLANK('datos GENERALES'!$B$6),"",'datos GENERALES'!$B$6))</f>
        <v/>
      </c>
      <c r="F6836" s="42" t="str">
        <f>IF(ISBLANK($N6836),"",IF(ISBLANK('datos GENERALES'!$B$7),"",'datos GENERALES'!$B$7))</f>
        <v/>
      </c>
      <c r="G6836" s="42" t="str">
        <f>IF(ISBLANK($N6836),"",IF(ISBLANK('datos GENERALES'!$B$10),"",'datos GENERALES'!$B$10))</f>
        <v/>
      </c>
      <c r="H6836" s="42" t="str">
        <f>IF(ISBLANK($N6836),"",IF(ISBLANK('datos GENERALES'!$C$10),"",'datos GENERALES'!$C$10))</f>
        <v/>
      </c>
      <c r="I6836" s="42" t="str">
        <f>IF(ISBLANK($N6836),"",IF(ISBLANK('datos GENERALES'!$D$10),"",'datos GENERALES'!$D$10))</f>
        <v/>
      </c>
      <c r="O6836" s="48" t="str">
        <f>IFERROR(VLOOKUP(N6836,ListaEspecies!$B$3:$D$45,2,FALSE),"")</f>
        <v/>
      </c>
      <c r="P6836" s="96" t="str">
        <f>IFERROR(VLOOKUP(N6836,ListaEspecies!$B$3:$D$45,3,FALSE),"")</f>
        <v/>
      </c>
      <c r="R6836" s="42" t="str">
        <f>IF(ISBLANK($J6836),"",IF(ISBLANK('datos GENERALES'!$B$15),"",'datos GENERALES'!$B$15))</f>
        <v/>
      </c>
      <c r="S6836" s="49" t="str">
        <f t="shared" si="850"/>
        <v/>
      </c>
      <c r="T6836" s="49" t="str">
        <f t="shared" si="851"/>
        <v/>
      </c>
      <c r="AA6836" s="50" t="str">
        <f t="shared" si="855"/>
        <v/>
      </c>
      <c r="AE6836" s="50" t="str">
        <f t="shared" si="852"/>
        <v/>
      </c>
      <c r="AI6836" s="19" t="str">
        <f t="shared" si="853"/>
        <v/>
      </c>
      <c r="AJ6836"/>
      <c r="AK6836" s="19" t="str">
        <f t="shared" si="854"/>
        <v/>
      </c>
    </row>
    <row r="6837" spans="1:37" x14ac:dyDescent="0.25">
      <c r="A6837" s="42" t="str">
        <f t="shared" si="848"/>
        <v/>
      </c>
      <c r="B6837" s="42" t="str">
        <f t="shared" si="849"/>
        <v/>
      </c>
      <c r="C6837" s="42" t="str">
        <f>IF(ISBLANK($N6837),"",IF(ISBLANK('datos GENERALES'!B$16),"",'datos GENERALES'!B$16))</f>
        <v/>
      </c>
      <c r="D6837" s="43" t="str">
        <f>IF(ISBLANK($N6837),"","SGBTM/AUTAROC/"&amp;'datos GENERALES'!B$5&amp;"_"&amp;'datos GENERALES'!C$5&amp;"_"&amp;'datos GENERALES'!D$5)</f>
        <v/>
      </c>
      <c r="E6837" s="42" t="str">
        <f>IF(ISBLANK($N6837),"",IF(ISBLANK('datos GENERALES'!$B$6),"",'datos GENERALES'!$B$6))</f>
        <v/>
      </c>
      <c r="F6837" s="42" t="str">
        <f>IF(ISBLANK($N6837),"",IF(ISBLANK('datos GENERALES'!$B$7),"",'datos GENERALES'!$B$7))</f>
        <v/>
      </c>
      <c r="G6837" s="42" t="str">
        <f>IF(ISBLANK($N6837),"",IF(ISBLANK('datos GENERALES'!$B$10),"",'datos GENERALES'!$B$10))</f>
        <v/>
      </c>
      <c r="H6837" s="42" t="str">
        <f>IF(ISBLANK($N6837),"",IF(ISBLANK('datos GENERALES'!$C$10),"",'datos GENERALES'!$C$10))</f>
        <v/>
      </c>
      <c r="I6837" s="42" t="str">
        <f>IF(ISBLANK($N6837),"",IF(ISBLANK('datos GENERALES'!$D$10),"",'datos GENERALES'!$D$10))</f>
        <v/>
      </c>
      <c r="O6837" s="48" t="str">
        <f>IFERROR(VLOOKUP(N6837,ListaEspecies!$B$3:$D$45,2,FALSE),"")</f>
        <v/>
      </c>
      <c r="P6837" s="96" t="str">
        <f>IFERROR(VLOOKUP(N6837,ListaEspecies!$B$3:$D$45,3,FALSE),"")</f>
        <v/>
      </c>
      <c r="R6837" s="42" t="str">
        <f>IF(ISBLANK($J6837),"",IF(ISBLANK('datos GENERALES'!$B$15),"",'datos GENERALES'!$B$15))</f>
        <v/>
      </c>
      <c r="S6837" s="49" t="str">
        <f t="shared" si="850"/>
        <v/>
      </c>
      <c r="T6837" s="49" t="str">
        <f t="shared" si="851"/>
        <v/>
      </c>
      <c r="AA6837" s="50" t="str">
        <f t="shared" si="855"/>
        <v/>
      </c>
      <c r="AE6837" s="50" t="str">
        <f t="shared" si="852"/>
        <v/>
      </c>
      <c r="AI6837" s="19" t="str">
        <f t="shared" si="853"/>
        <v/>
      </c>
      <c r="AJ6837"/>
      <c r="AK6837" s="19" t="str">
        <f t="shared" si="854"/>
        <v/>
      </c>
    </row>
    <row r="6838" spans="1:37" x14ac:dyDescent="0.25">
      <c r="A6838" s="42" t="str">
        <f t="shared" si="848"/>
        <v/>
      </c>
      <c r="B6838" s="42" t="str">
        <f t="shared" si="849"/>
        <v/>
      </c>
      <c r="C6838" s="42" t="str">
        <f>IF(ISBLANK($N6838),"",IF(ISBLANK('datos GENERALES'!B$16),"",'datos GENERALES'!B$16))</f>
        <v/>
      </c>
      <c r="D6838" s="43" t="str">
        <f>IF(ISBLANK($N6838),"","SGBTM/AUTAROC/"&amp;'datos GENERALES'!B$5&amp;"_"&amp;'datos GENERALES'!C$5&amp;"_"&amp;'datos GENERALES'!D$5)</f>
        <v/>
      </c>
      <c r="E6838" s="42" t="str">
        <f>IF(ISBLANK($N6838),"",IF(ISBLANK('datos GENERALES'!$B$6),"",'datos GENERALES'!$B$6))</f>
        <v/>
      </c>
      <c r="F6838" s="42" t="str">
        <f>IF(ISBLANK($N6838),"",IF(ISBLANK('datos GENERALES'!$B$7),"",'datos GENERALES'!$B$7))</f>
        <v/>
      </c>
      <c r="G6838" s="42" t="str">
        <f>IF(ISBLANK($N6838),"",IF(ISBLANK('datos GENERALES'!$B$10),"",'datos GENERALES'!$B$10))</f>
        <v/>
      </c>
      <c r="H6838" s="42" t="str">
        <f>IF(ISBLANK($N6838),"",IF(ISBLANK('datos GENERALES'!$C$10),"",'datos GENERALES'!$C$10))</f>
        <v/>
      </c>
      <c r="I6838" s="42" t="str">
        <f>IF(ISBLANK($N6838),"",IF(ISBLANK('datos GENERALES'!$D$10),"",'datos GENERALES'!$D$10))</f>
        <v/>
      </c>
      <c r="O6838" s="48" t="str">
        <f>IFERROR(VLOOKUP(N6838,ListaEspecies!$B$3:$D$45,2,FALSE),"")</f>
        <v/>
      </c>
      <c r="P6838" s="96" t="str">
        <f>IFERROR(VLOOKUP(N6838,ListaEspecies!$B$3:$D$45,3,FALSE),"")</f>
        <v/>
      </c>
      <c r="R6838" s="42" t="str">
        <f>IF(ISBLANK($J6838),"",IF(ISBLANK('datos GENERALES'!$B$15),"",'datos GENERALES'!$B$15))</f>
        <v/>
      </c>
      <c r="S6838" s="49" t="str">
        <f t="shared" si="850"/>
        <v/>
      </c>
      <c r="T6838" s="49" t="str">
        <f t="shared" si="851"/>
        <v/>
      </c>
      <c r="AA6838" s="50" t="str">
        <f t="shared" si="855"/>
        <v/>
      </c>
      <c r="AE6838" s="50" t="str">
        <f t="shared" si="852"/>
        <v/>
      </c>
      <c r="AI6838" s="19" t="str">
        <f t="shared" si="853"/>
        <v/>
      </c>
      <c r="AJ6838"/>
      <c r="AK6838" s="19" t="str">
        <f t="shared" si="854"/>
        <v/>
      </c>
    </row>
    <row r="6839" spans="1:37" x14ac:dyDescent="0.25">
      <c r="A6839" s="42" t="str">
        <f t="shared" si="848"/>
        <v/>
      </c>
      <c r="B6839" s="42" t="str">
        <f t="shared" si="849"/>
        <v/>
      </c>
      <c r="C6839" s="42" t="str">
        <f>IF(ISBLANK($N6839),"",IF(ISBLANK('datos GENERALES'!B$16),"",'datos GENERALES'!B$16))</f>
        <v/>
      </c>
      <c r="D6839" s="43" t="str">
        <f>IF(ISBLANK($N6839),"","SGBTM/AUTAROC/"&amp;'datos GENERALES'!B$5&amp;"_"&amp;'datos GENERALES'!C$5&amp;"_"&amp;'datos GENERALES'!D$5)</f>
        <v/>
      </c>
      <c r="E6839" s="42" t="str">
        <f>IF(ISBLANK($N6839),"",IF(ISBLANK('datos GENERALES'!$B$6),"",'datos GENERALES'!$B$6))</f>
        <v/>
      </c>
      <c r="F6839" s="42" t="str">
        <f>IF(ISBLANK($N6839),"",IF(ISBLANK('datos GENERALES'!$B$7),"",'datos GENERALES'!$B$7))</f>
        <v/>
      </c>
      <c r="G6839" s="42" t="str">
        <f>IF(ISBLANK($N6839),"",IF(ISBLANK('datos GENERALES'!$B$10),"",'datos GENERALES'!$B$10))</f>
        <v/>
      </c>
      <c r="H6839" s="42" t="str">
        <f>IF(ISBLANK($N6839),"",IF(ISBLANK('datos GENERALES'!$C$10),"",'datos GENERALES'!$C$10))</f>
        <v/>
      </c>
      <c r="I6839" s="42" t="str">
        <f>IF(ISBLANK($N6839),"",IF(ISBLANK('datos GENERALES'!$D$10),"",'datos GENERALES'!$D$10))</f>
        <v/>
      </c>
      <c r="O6839" s="48" t="str">
        <f>IFERROR(VLOOKUP(N6839,ListaEspecies!$B$3:$D$45,2,FALSE),"")</f>
        <v/>
      </c>
      <c r="P6839" s="96" t="str">
        <f>IFERROR(VLOOKUP(N6839,ListaEspecies!$B$3:$D$45,3,FALSE),"")</f>
        <v/>
      </c>
      <c r="R6839" s="42" t="str">
        <f>IF(ISBLANK($J6839),"",IF(ISBLANK('datos GENERALES'!$B$15),"",'datos GENERALES'!$B$15))</f>
        <v/>
      </c>
      <c r="S6839" s="49" t="str">
        <f t="shared" si="850"/>
        <v/>
      </c>
      <c r="T6839" s="49" t="str">
        <f t="shared" si="851"/>
        <v/>
      </c>
      <c r="AA6839" s="50" t="str">
        <f t="shared" si="855"/>
        <v/>
      </c>
      <c r="AE6839" s="50" t="str">
        <f t="shared" si="852"/>
        <v/>
      </c>
      <c r="AI6839" s="19" t="str">
        <f t="shared" si="853"/>
        <v/>
      </c>
      <c r="AJ6839"/>
      <c r="AK6839" s="19" t="str">
        <f t="shared" si="854"/>
        <v/>
      </c>
    </row>
    <row r="6840" spans="1:37" x14ac:dyDescent="0.25">
      <c r="A6840" s="42" t="str">
        <f t="shared" si="848"/>
        <v/>
      </c>
      <c r="B6840" s="42" t="str">
        <f t="shared" si="849"/>
        <v/>
      </c>
      <c r="C6840" s="42" t="str">
        <f>IF(ISBLANK($N6840),"",IF(ISBLANK('datos GENERALES'!B$16),"",'datos GENERALES'!B$16))</f>
        <v/>
      </c>
      <c r="D6840" s="43" t="str">
        <f>IF(ISBLANK($N6840),"","SGBTM/AUTAROC/"&amp;'datos GENERALES'!B$5&amp;"_"&amp;'datos GENERALES'!C$5&amp;"_"&amp;'datos GENERALES'!D$5)</f>
        <v/>
      </c>
      <c r="E6840" s="42" t="str">
        <f>IF(ISBLANK($N6840),"",IF(ISBLANK('datos GENERALES'!$B$6),"",'datos GENERALES'!$B$6))</f>
        <v/>
      </c>
      <c r="F6840" s="42" t="str">
        <f>IF(ISBLANK($N6840),"",IF(ISBLANK('datos GENERALES'!$B$7),"",'datos GENERALES'!$B$7))</f>
        <v/>
      </c>
      <c r="G6840" s="42" t="str">
        <f>IF(ISBLANK($N6840),"",IF(ISBLANK('datos GENERALES'!$B$10),"",'datos GENERALES'!$B$10))</f>
        <v/>
      </c>
      <c r="H6840" s="42" t="str">
        <f>IF(ISBLANK($N6840),"",IF(ISBLANK('datos GENERALES'!$C$10),"",'datos GENERALES'!$C$10))</f>
        <v/>
      </c>
      <c r="I6840" s="42" t="str">
        <f>IF(ISBLANK($N6840),"",IF(ISBLANK('datos GENERALES'!$D$10),"",'datos GENERALES'!$D$10))</f>
        <v/>
      </c>
      <c r="O6840" s="48" t="str">
        <f>IFERROR(VLOOKUP(N6840,ListaEspecies!$B$3:$D$45,2,FALSE),"")</f>
        <v/>
      </c>
      <c r="P6840" s="96" t="str">
        <f>IFERROR(VLOOKUP(N6840,ListaEspecies!$B$3:$D$45,3,FALSE),"")</f>
        <v/>
      </c>
      <c r="R6840" s="42" t="str">
        <f>IF(ISBLANK($J6840),"",IF(ISBLANK('datos GENERALES'!$B$15),"",'datos GENERALES'!$B$15))</f>
        <v/>
      </c>
      <c r="S6840" s="49" t="str">
        <f t="shared" si="850"/>
        <v/>
      </c>
      <c r="T6840" s="49" t="str">
        <f t="shared" si="851"/>
        <v/>
      </c>
      <c r="AA6840" s="50" t="str">
        <f t="shared" si="855"/>
        <v/>
      </c>
      <c r="AE6840" s="50" t="str">
        <f t="shared" si="852"/>
        <v/>
      </c>
      <c r="AI6840" s="19" t="str">
        <f t="shared" si="853"/>
        <v/>
      </c>
      <c r="AJ6840"/>
      <c r="AK6840" s="19" t="str">
        <f t="shared" si="854"/>
        <v/>
      </c>
    </row>
    <row r="6841" spans="1:37" x14ac:dyDescent="0.25">
      <c r="A6841" s="42" t="str">
        <f t="shared" si="848"/>
        <v/>
      </c>
      <c r="B6841" s="42" t="str">
        <f t="shared" si="849"/>
        <v/>
      </c>
      <c r="C6841" s="42" t="str">
        <f>IF(ISBLANK($N6841),"",IF(ISBLANK('datos GENERALES'!B$16),"",'datos GENERALES'!B$16))</f>
        <v/>
      </c>
      <c r="D6841" s="43" t="str">
        <f>IF(ISBLANK($N6841),"","SGBTM/AUTAROC/"&amp;'datos GENERALES'!B$5&amp;"_"&amp;'datos GENERALES'!C$5&amp;"_"&amp;'datos GENERALES'!D$5)</f>
        <v/>
      </c>
      <c r="E6841" s="42" t="str">
        <f>IF(ISBLANK($N6841),"",IF(ISBLANK('datos GENERALES'!$B$6),"",'datos GENERALES'!$B$6))</f>
        <v/>
      </c>
      <c r="F6841" s="42" t="str">
        <f>IF(ISBLANK($N6841),"",IF(ISBLANK('datos GENERALES'!$B$7),"",'datos GENERALES'!$B$7))</f>
        <v/>
      </c>
      <c r="G6841" s="42" t="str">
        <f>IF(ISBLANK($N6841),"",IF(ISBLANK('datos GENERALES'!$B$10),"",'datos GENERALES'!$B$10))</f>
        <v/>
      </c>
      <c r="H6841" s="42" t="str">
        <f>IF(ISBLANK($N6841),"",IF(ISBLANK('datos GENERALES'!$C$10),"",'datos GENERALES'!$C$10))</f>
        <v/>
      </c>
      <c r="I6841" s="42" t="str">
        <f>IF(ISBLANK($N6841),"",IF(ISBLANK('datos GENERALES'!$D$10),"",'datos GENERALES'!$D$10))</f>
        <v/>
      </c>
      <c r="O6841" s="48" t="str">
        <f>IFERROR(VLOOKUP(N6841,ListaEspecies!$B$3:$D$45,2,FALSE),"")</f>
        <v/>
      </c>
      <c r="P6841" s="96" t="str">
        <f>IFERROR(VLOOKUP(N6841,ListaEspecies!$B$3:$D$45,3,FALSE),"")</f>
        <v/>
      </c>
      <c r="R6841" s="42" t="str">
        <f>IF(ISBLANK($J6841),"",IF(ISBLANK('datos GENERALES'!$B$15),"",'datos GENERALES'!$B$15))</f>
        <v/>
      </c>
      <c r="S6841" s="49" t="str">
        <f t="shared" si="850"/>
        <v/>
      </c>
      <c r="T6841" s="49" t="str">
        <f t="shared" si="851"/>
        <v/>
      </c>
      <c r="AA6841" s="50" t="str">
        <f t="shared" si="855"/>
        <v/>
      </c>
      <c r="AE6841" s="50" t="str">
        <f t="shared" si="852"/>
        <v/>
      </c>
      <c r="AI6841" s="19" t="str">
        <f t="shared" si="853"/>
        <v/>
      </c>
      <c r="AJ6841"/>
      <c r="AK6841" s="19" t="str">
        <f t="shared" si="854"/>
        <v/>
      </c>
    </row>
    <row r="6842" spans="1:37" x14ac:dyDescent="0.25">
      <c r="A6842" s="42" t="str">
        <f t="shared" si="848"/>
        <v/>
      </c>
      <c r="B6842" s="42" t="str">
        <f t="shared" si="849"/>
        <v/>
      </c>
      <c r="C6842" s="42" t="str">
        <f>IF(ISBLANK($N6842),"",IF(ISBLANK('datos GENERALES'!B$16),"",'datos GENERALES'!B$16))</f>
        <v/>
      </c>
      <c r="D6842" s="43" t="str">
        <f>IF(ISBLANK($N6842),"","SGBTM/AUTAROC/"&amp;'datos GENERALES'!B$5&amp;"_"&amp;'datos GENERALES'!C$5&amp;"_"&amp;'datos GENERALES'!D$5)</f>
        <v/>
      </c>
      <c r="E6842" s="42" t="str">
        <f>IF(ISBLANK($N6842),"",IF(ISBLANK('datos GENERALES'!$B$6),"",'datos GENERALES'!$B$6))</f>
        <v/>
      </c>
      <c r="F6842" s="42" t="str">
        <f>IF(ISBLANK($N6842),"",IF(ISBLANK('datos GENERALES'!$B$7),"",'datos GENERALES'!$B$7))</f>
        <v/>
      </c>
      <c r="G6842" s="42" t="str">
        <f>IF(ISBLANK($N6842),"",IF(ISBLANK('datos GENERALES'!$B$10),"",'datos GENERALES'!$B$10))</f>
        <v/>
      </c>
      <c r="H6842" s="42" t="str">
        <f>IF(ISBLANK($N6842),"",IF(ISBLANK('datos GENERALES'!$C$10),"",'datos GENERALES'!$C$10))</f>
        <v/>
      </c>
      <c r="I6842" s="42" t="str">
        <f>IF(ISBLANK($N6842),"",IF(ISBLANK('datos GENERALES'!$D$10),"",'datos GENERALES'!$D$10))</f>
        <v/>
      </c>
      <c r="O6842" s="48" t="str">
        <f>IFERROR(VLOOKUP(N6842,ListaEspecies!$B$3:$D$45,2,FALSE),"")</f>
        <v/>
      </c>
      <c r="P6842" s="96" t="str">
        <f>IFERROR(VLOOKUP(N6842,ListaEspecies!$B$3:$D$45,3,FALSE),"")</f>
        <v/>
      </c>
      <c r="R6842" s="42" t="str">
        <f>IF(ISBLANK($J6842),"",IF(ISBLANK('datos GENERALES'!$B$15),"",'datos GENERALES'!$B$15))</f>
        <v/>
      </c>
      <c r="S6842" s="49" t="str">
        <f t="shared" si="850"/>
        <v/>
      </c>
      <c r="T6842" s="49" t="str">
        <f t="shared" si="851"/>
        <v/>
      </c>
      <c r="AA6842" s="50" t="str">
        <f t="shared" si="855"/>
        <v/>
      </c>
      <c r="AE6842" s="50" t="str">
        <f t="shared" si="852"/>
        <v/>
      </c>
      <c r="AI6842" s="19" t="str">
        <f t="shared" si="853"/>
        <v/>
      </c>
      <c r="AJ6842"/>
      <c r="AK6842" s="19" t="str">
        <f t="shared" si="854"/>
        <v/>
      </c>
    </row>
    <row r="6843" spans="1:37" x14ac:dyDescent="0.25">
      <c r="A6843" s="42" t="str">
        <f t="shared" si="848"/>
        <v/>
      </c>
      <c r="B6843" s="42" t="str">
        <f t="shared" si="849"/>
        <v/>
      </c>
      <c r="C6843" s="42" t="str">
        <f>IF(ISBLANK($N6843),"",IF(ISBLANK('datos GENERALES'!B$16),"",'datos GENERALES'!B$16))</f>
        <v/>
      </c>
      <c r="D6843" s="43" t="str">
        <f>IF(ISBLANK($N6843),"","SGBTM/AUTAROC/"&amp;'datos GENERALES'!B$5&amp;"_"&amp;'datos GENERALES'!C$5&amp;"_"&amp;'datos GENERALES'!D$5)</f>
        <v/>
      </c>
      <c r="E6843" s="42" t="str">
        <f>IF(ISBLANK($N6843),"",IF(ISBLANK('datos GENERALES'!$B$6),"",'datos GENERALES'!$B$6))</f>
        <v/>
      </c>
      <c r="F6843" s="42" t="str">
        <f>IF(ISBLANK($N6843),"",IF(ISBLANK('datos GENERALES'!$B$7),"",'datos GENERALES'!$B$7))</f>
        <v/>
      </c>
      <c r="G6843" s="42" t="str">
        <f>IF(ISBLANK($N6843),"",IF(ISBLANK('datos GENERALES'!$B$10),"",'datos GENERALES'!$B$10))</f>
        <v/>
      </c>
      <c r="H6843" s="42" t="str">
        <f>IF(ISBLANK($N6843),"",IF(ISBLANK('datos GENERALES'!$C$10),"",'datos GENERALES'!$C$10))</f>
        <v/>
      </c>
      <c r="I6843" s="42" t="str">
        <f>IF(ISBLANK($N6843),"",IF(ISBLANK('datos GENERALES'!$D$10),"",'datos GENERALES'!$D$10))</f>
        <v/>
      </c>
      <c r="O6843" s="48" t="str">
        <f>IFERROR(VLOOKUP(N6843,ListaEspecies!$B$3:$D$45,2,FALSE),"")</f>
        <v/>
      </c>
      <c r="P6843" s="96" t="str">
        <f>IFERROR(VLOOKUP(N6843,ListaEspecies!$B$3:$D$45,3,FALSE),"")</f>
        <v/>
      </c>
      <c r="R6843" s="42" t="str">
        <f>IF(ISBLANK($J6843),"",IF(ISBLANK('datos GENERALES'!$B$15),"",'datos GENERALES'!$B$15))</f>
        <v/>
      </c>
      <c r="S6843" s="49" t="str">
        <f t="shared" si="850"/>
        <v/>
      </c>
      <c r="T6843" s="49" t="str">
        <f t="shared" si="851"/>
        <v/>
      </c>
      <c r="AA6843" s="50" t="str">
        <f t="shared" si="855"/>
        <v/>
      </c>
      <c r="AE6843" s="50" t="str">
        <f t="shared" si="852"/>
        <v/>
      </c>
      <c r="AI6843" s="19" t="str">
        <f t="shared" si="853"/>
        <v/>
      </c>
      <c r="AJ6843"/>
      <c r="AK6843" s="19" t="str">
        <f t="shared" si="854"/>
        <v/>
      </c>
    </row>
    <row r="6844" spans="1:37" x14ac:dyDescent="0.25">
      <c r="A6844" s="42" t="str">
        <f t="shared" si="848"/>
        <v/>
      </c>
      <c r="B6844" s="42" t="str">
        <f t="shared" si="849"/>
        <v/>
      </c>
      <c r="C6844" s="42" t="str">
        <f>IF(ISBLANK($N6844),"",IF(ISBLANK('datos GENERALES'!B$16),"",'datos GENERALES'!B$16))</f>
        <v/>
      </c>
      <c r="D6844" s="43" t="str">
        <f>IF(ISBLANK($N6844),"","SGBTM/AUTAROC/"&amp;'datos GENERALES'!B$5&amp;"_"&amp;'datos GENERALES'!C$5&amp;"_"&amp;'datos GENERALES'!D$5)</f>
        <v/>
      </c>
      <c r="E6844" s="42" t="str">
        <f>IF(ISBLANK($N6844),"",IF(ISBLANK('datos GENERALES'!$B$6),"",'datos GENERALES'!$B$6))</f>
        <v/>
      </c>
      <c r="F6844" s="42" t="str">
        <f>IF(ISBLANK($N6844),"",IF(ISBLANK('datos GENERALES'!$B$7),"",'datos GENERALES'!$B$7))</f>
        <v/>
      </c>
      <c r="G6844" s="42" t="str">
        <f>IF(ISBLANK($N6844),"",IF(ISBLANK('datos GENERALES'!$B$10),"",'datos GENERALES'!$B$10))</f>
        <v/>
      </c>
      <c r="H6844" s="42" t="str">
        <f>IF(ISBLANK($N6844),"",IF(ISBLANK('datos GENERALES'!$C$10),"",'datos GENERALES'!$C$10))</f>
        <v/>
      </c>
      <c r="I6844" s="42" t="str">
        <f>IF(ISBLANK($N6844),"",IF(ISBLANK('datos GENERALES'!$D$10),"",'datos GENERALES'!$D$10))</f>
        <v/>
      </c>
      <c r="O6844" s="48" t="str">
        <f>IFERROR(VLOOKUP(N6844,ListaEspecies!$B$3:$D$45,2,FALSE),"")</f>
        <v/>
      </c>
      <c r="P6844" s="96" t="str">
        <f>IFERROR(VLOOKUP(N6844,ListaEspecies!$B$3:$D$45,3,FALSE),"")</f>
        <v/>
      </c>
      <c r="R6844" s="42" t="str">
        <f>IF(ISBLANK($J6844),"",IF(ISBLANK('datos GENERALES'!$B$15),"",'datos GENERALES'!$B$15))</f>
        <v/>
      </c>
      <c r="S6844" s="49" t="str">
        <f t="shared" si="850"/>
        <v/>
      </c>
      <c r="T6844" s="49" t="str">
        <f t="shared" si="851"/>
        <v/>
      </c>
      <c r="AA6844" s="50" t="str">
        <f t="shared" si="855"/>
        <v/>
      </c>
      <c r="AE6844" s="50" t="str">
        <f t="shared" si="852"/>
        <v/>
      </c>
      <c r="AI6844" s="19" t="str">
        <f t="shared" si="853"/>
        <v/>
      </c>
      <c r="AJ6844"/>
      <c r="AK6844" s="19" t="str">
        <f t="shared" si="854"/>
        <v/>
      </c>
    </row>
    <row r="6845" spans="1:37" x14ac:dyDescent="0.25">
      <c r="A6845" s="42" t="str">
        <f t="shared" si="848"/>
        <v/>
      </c>
      <c r="B6845" s="42" t="str">
        <f t="shared" si="849"/>
        <v/>
      </c>
      <c r="C6845" s="42" t="str">
        <f>IF(ISBLANK($N6845),"",IF(ISBLANK('datos GENERALES'!B$16),"",'datos GENERALES'!B$16))</f>
        <v/>
      </c>
      <c r="D6845" s="43" t="str">
        <f>IF(ISBLANK($N6845),"","SGBTM/AUTAROC/"&amp;'datos GENERALES'!B$5&amp;"_"&amp;'datos GENERALES'!C$5&amp;"_"&amp;'datos GENERALES'!D$5)</f>
        <v/>
      </c>
      <c r="E6845" s="42" t="str">
        <f>IF(ISBLANK($N6845),"",IF(ISBLANK('datos GENERALES'!$B$6),"",'datos GENERALES'!$B$6))</f>
        <v/>
      </c>
      <c r="F6845" s="42" t="str">
        <f>IF(ISBLANK($N6845),"",IF(ISBLANK('datos GENERALES'!$B$7),"",'datos GENERALES'!$B$7))</f>
        <v/>
      </c>
      <c r="G6845" s="42" t="str">
        <f>IF(ISBLANK($N6845),"",IF(ISBLANK('datos GENERALES'!$B$10),"",'datos GENERALES'!$B$10))</f>
        <v/>
      </c>
      <c r="H6845" s="42" t="str">
        <f>IF(ISBLANK($N6845),"",IF(ISBLANK('datos GENERALES'!$C$10),"",'datos GENERALES'!$C$10))</f>
        <v/>
      </c>
      <c r="I6845" s="42" t="str">
        <f>IF(ISBLANK($N6845),"",IF(ISBLANK('datos GENERALES'!$D$10),"",'datos GENERALES'!$D$10))</f>
        <v/>
      </c>
      <c r="O6845" s="48" t="str">
        <f>IFERROR(VLOOKUP(N6845,ListaEspecies!$B$3:$D$45,2,FALSE),"")</f>
        <v/>
      </c>
      <c r="P6845" s="96" t="str">
        <f>IFERROR(VLOOKUP(N6845,ListaEspecies!$B$3:$D$45,3,FALSE),"")</f>
        <v/>
      </c>
      <c r="R6845" s="42" t="str">
        <f>IF(ISBLANK($J6845),"",IF(ISBLANK('datos GENERALES'!$B$15),"",'datos GENERALES'!$B$15))</f>
        <v/>
      </c>
      <c r="S6845" s="49" t="str">
        <f t="shared" si="850"/>
        <v/>
      </c>
      <c r="T6845" s="49" t="str">
        <f t="shared" si="851"/>
        <v/>
      </c>
      <c r="AA6845" s="50" t="str">
        <f t="shared" si="855"/>
        <v/>
      </c>
      <c r="AE6845" s="50" t="str">
        <f t="shared" si="852"/>
        <v/>
      </c>
      <c r="AI6845" s="19" t="str">
        <f t="shared" si="853"/>
        <v/>
      </c>
      <c r="AJ6845"/>
      <c r="AK6845" s="19" t="str">
        <f t="shared" si="854"/>
        <v/>
      </c>
    </row>
    <row r="6846" spans="1:37" x14ac:dyDescent="0.25">
      <c r="A6846" s="42" t="str">
        <f t="shared" si="848"/>
        <v/>
      </c>
      <c r="B6846" s="42" t="str">
        <f t="shared" si="849"/>
        <v/>
      </c>
      <c r="C6846" s="42" t="str">
        <f>IF(ISBLANK($N6846),"",IF(ISBLANK('datos GENERALES'!B$16),"",'datos GENERALES'!B$16))</f>
        <v/>
      </c>
      <c r="D6846" s="43" t="str">
        <f>IF(ISBLANK($N6846),"","SGBTM/AUTAROC/"&amp;'datos GENERALES'!B$5&amp;"_"&amp;'datos GENERALES'!C$5&amp;"_"&amp;'datos GENERALES'!D$5)</f>
        <v/>
      </c>
      <c r="E6846" s="42" t="str">
        <f>IF(ISBLANK($N6846),"",IF(ISBLANK('datos GENERALES'!$B$6),"",'datos GENERALES'!$B$6))</f>
        <v/>
      </c>
      <c r="F6846" s="42" t="str">
        <f>IF(ISBLANK($N6846),"",IF(ISBLANK('datos GENERALES'!$B$7),"",'datos GENERALES'!$B$7))</f>
        <v/>
      </c>
      <c r="G6846" s="42" t="str">
        <f>IF(ISBLANK($N6846),"",IF(ISBLANK('datos GENERALES'!$B$10),"",'datos GENERALES'!$B$10))</f>
        <v/>
      </c>
      <c r="H6846" s="42" t="str">
        <f>IF(ISBLANK($N6846),"",IF(ISBLANK('datos GENERALES'!$C$10),"",'datos GENERALES'!$C$10))</f>
        <v/>
      </c>
      <c r="I6846" s="42" t="str">
        <f>IF(ISBLANK($N6846),"",IF(ISBLANK('datos GENERALES'!$D$10),"",'datos GENERALES'!$D$10))</f>
        <v/>
      </c>
      <c r="O6846" s="48" t="str">
        <f>IFERROR(VLOOKUP(N6846,ListaEspecies!$B$3:$D$45,2,FALSE),"")</f>
        <v/>
      </c>
      <c r="P6846" s="96" t="str">
        <f>IFERROR(VLOOKUP(N6846,ListaEspecies!$B$3:$D$45,3,FALSE),"")</f>
        <v/>
      </c>
      <c r="R6846" s="42" t="str">
        <f>IF(ISBLANK($J6846),"",IF(ISBLANK('datos GENERALES'!$B$15),"",'datos GENERALES'!$B$15))</f>
        <v/>
      </c>
      <c r="S6846" s="49" t="str">
        <f t="shared" si="850"/>
        <v/>
      </c>
      <c r="T6846" s="49" t="str">
        <f t="shared" si="851"/>
        <v/>
      </c>
      <c r="AA6846" s="50" t="str">
        <f t="shared" si="855"/>
        <v/>
      </c>
      <c r="AE6846" s="50" t="str">
        <f t="shared" si="852"/>
        <v/>
      </c>
      <c r="AI6846" s="19" t="str">
        <f t="shared" si="853"/>
        <v/>
      </c>
      <c r="AJ6846"/>
      <c r="AK6846" s="19" t="str">
        <f t="shared" si="854"/>
        <v/>
      </c>
    </row>
    <row r="6847" spans="1:37" x14ac:dyDescent="0.25">
      <c r="A6847" s="42" t="str">
        <f t="shared" si="848"/>
        <v/>
      </c>
      <c r="B6847" s="42" t="str">
        <f t="shared" si="849"/>
        <v/>
      </c>
      <c r="C6847" s="42" t="str">
        <f>IF(ISBLANK($N6847),"",IF(ISBLANK('datos GENERALES'!B$16),"",'datos GENERALES'!B$16))</f>
        <v/>
      </c>
      <c r="D6847" s="43" t="str">
        <f>IF(ISBLANK($N6847),"","SGBTM/AUTAROC/"&amp;'datos GENERALES'!B$5&amp;"_"&amp;'datos GENERALES'!C$5&amp;"_"&amp;'datos GENERALES'!D$5)</f>
        <v/>
      </c>
      <c r="E6847" s="42" t="str">
        <f>IF(ISBLANK($N6847),"",IF(ISBLANK('datos GENERALES'!$B$6),"",'datos GENERALES'!$B$6))</f>
        <v/>
      </c>
      <c r="F6847" s="42" t="str">
        <f>IF(ISBLANK($N6847),"",IF(ISBLANK('datos GENERALES'!$B$7),"",'datos GENERALES'!$B$7))</f>
        <v/>
      </c>
      <c r="G6847" s="42" t="str">
        <f>IF(ISBLANK($N6847),"",IF(ISBLANK('datos GENERALES'!$B$10),"",'datos GENERALES'!$B$10))</f>
        <v/>
      </c>
      <c r="H6847" s="42" t="str">
        <f>IF(ISBLANK($N6847),"",IF(ISBLANK('datos GENERALES'!$C$10),"",'datos GENERALES'!$C$10))</f>
        <v/>
      </c>
      <c r="I6847" s="42" t="str">
        <f>IF(ISBLANK($N6847),"",IF(ISBLANK('datos GENERALES'!$D$10),"",'datos GENERALES'!$D$10))</f>
        <v/>
      </c>
      <c r="O6847" s="48" t="str">
        <f>IFERROR(VLOOKUP(N6847,ListaEspecies!$B$3:$D$45,2,FALSE),"")</f>
        <v/>
      </c>
      <c r="P6847" s="96" t="str">
        <f>IFERROR(VLOOKUP(N6847,ListaEspecies!$B$3:$D$45,3,FALSE),"")</f>
        <v/>
      </c>
      <c r="R6847" s="42" t="str">
        <f>IF(ISBLANK($J6847),"",IF(ISBLANK('datos GENERALES'!$B$15),"",'datos GENERALES'!$B$15))</f>
        <v/>
      </c>
      <c r="S6847" s="49" t="str">
        <f t="shared" si="850"/>
        <v/>
      </c>
      <c r="T6847" s="49" t="str">
        <f t="shared" si="851"/>
        <v/>
      </c>
      <c r="AA6847" s="50" t="str">
        <f t="shared" si="855"/>
        <v/>
      </c>
      <c r="AE6847" s="50" t="str">
        <f t="shared" si="852"/>
        <v/>
      </c>
      <c r="AI6847" s="19" t="str">
        <f t="shared" si="853"/>
        <v/>
      </c>
      <c r="AJ6847"/>
      <c r="AK6847" s="19" t="str">
        <f t="shared" si="854"/>
        <v/>
      </c>
    </row>
    <row r="6848" spans="1:37" x14ac:dyDescent="0.25">
      <c r="A6848" s="42" t="str">
        <f t="shared" si="848"/>
        <v/>
      </c>
      <c r="B6848" s="42" t="str">
        <f t="shared" si="849"/>
        <v/>
      </c>
      <c r="C6848" s="42" t="str">
        <f>IF(ISBLANK($N6848),"",IF(ISBLANK('datos GENERALES'!B$16),"",'datos GENERALES'!B$16))</f>
        <v/>
      </c>
      <c r="D6848" s="43" t="str">
        <f>IF(ISBLANK($N6848),"","SGBTM/AUTAROC/"&amp;'datos GENERALES'!B$5&amp;"_"&amp;'datos GENERALES'!C$5&amp;"_"&amp;'datos GENERALES'!D$5)</f>
        <v/>
      </c>
      <c r="E6848" s="42" t="str">
        <f>IF(ISBLANK($N6848),"",IF(ISBLANK('datos GENERALES'!$B$6),"",'datos GENERALES'!$B$6))</f>
        <v/>
      </c>
      <c r="F6848" s="42" t="str">
        <f>IF(ISBLANK($N6848),"",IF(ISBLANK('datos GENERALES'!$B$7),"",'datos GENERALES'!$B$7))</f>
        <v/>
      </c>
      <c r="G6848" s="42" t="str">
        <f>IF(ISBLANK($N6848),"",IF(ISBLANK('datos GENERALES'!$B$10),"",'datos GENERALES'!$B$10))</f>
        <v/>
      </c>
      <c r="H6848" s="42" t="str">
        <f>IF(ISBLANK($N6848),"",IF(ISBLANK('datos GENERALES'!$C$10),"",'datos GENERALES'!$C$10))</f>
        <v/>
      </c>
      <c r="I6848" s="42" t="str">
        <f>IF(ISBLANK($N6848),"",IF(ISBLANK('datos GENERALES'!$D$10),"",'datos GENERALES'!$D$10))</f>
        <v/>
      </c>
      <c r="O6848" s="48" t="str">
        <f>IFERROR(VLOOKUP(N6848,ListaEspecies!$B$3:$D$45,2,FALSE),"")</f>
        <v/>
      </c>
      <c r="P6848" s="96" t="str">
        <f>IFERROR(VLOOKUP(N6848,ListaEspecies!$B$3:$D$45,3,FALSE),"")</f>
        <v/>
      </c>
      <c r="R6848" s="42" t="str">
        <f>IF(ISBLANK($J6848),"",IF(ISBLANK('datos GENERALES'!$B$15),"",'datos GENERALES'!$B$15))</f>
        <v/>
      </c>
      <c r="S6848" s="49" t="str">
        <f t="shared" si="850"/>
        <v/>
      </c>
      <c r="T6848" s="49" t="str">
        <f t="shared" si="851"/>
        <v/>
      </c>
      <c r="AA6848" s="50" t="str">
        <f t="shared" si="855"/>
        <v/>
      </c>
      <c r="AE6848" s="50" t="str">
        <f t="shared" si="852"/>
        <v/>
      </c>
      <c r="AI6848" s="19" t="str">
        <f t="shared" si="853"/>
        <v/>
      </c>
      <c r="AJ6848"/>
      <c r="AK6848" s="19" t="str">
        <f t="shared" si="854"/>
        <v/>
      </c>
    </row>
    <row r="6849" spans="1:37" x14ac:dyDescent="0.25">
      <c r="A6849" s="42" t="str">
        <f t="shared" si="848"/>
        <v/>
      </c>
      <c r="B6849" s="42" t="str">
        <f t="shared" si="849"/>
        <v/>
      </c>
      <c r="C6849" s="42" t="str">
        <f>IF(ISBLANK($N6849),"",IF(ISBLANK('datos GENERALES'!B$16),"",'datos GENERALES'!B$16))</f>
        <v/>
      </c>
      <c r="D6849" s="43" t="str">
        <f>IF(ISBLANK($N6849),"","SGBTM/AUTAROC/"&amp;'datos GENERALES'!B$5&amp;"_"&amp;'datos GENERALES'!C$5&amp;"_"&amp;'datos GENERALES'!D$5)</f>
        <v/>
      </c>
      <c r="E6849" s="42" t="str">
        <f>IF(ISBLANK($N6849),"",IF(ISBLANK('datos GENERALES'!$B$6),"",'datos GENERALES'!$B$6))</f>
        <v/>
      </c>
      <c r="F6849" s="42" t="str">
        <f>IF(ISBLANK($N6849),"",IF(ISBLANK('datos GENERALES'!$B$7),"",'datos GENERALES'!$B$7))</f>
        <v/>
      </c>
      <c r="G6849" s="42" t="str">
        <f>IF(ISBLANK($N6849),"",IF(ISBLANK('datos GENERALES'!$B$10),"",'datos GENERALES'!$B$10))</f>
        <v/>
      </c>
      <c r="H6849" s="42" t="str">
        <f>IF(ISBLANK($N6849),"",IF(ISBLANK('datos GENERALES'!$C$10),"",'datos GENERALES'!$C$10))</f>
        <v/>
      </c>
      <c r="I6849" s="42" t="str">
        <f>IF(ISBLANK($N6849),"",IF(ISBLANK('datos GENERALES'!$D$10),"",'datos GENERALES'!$D$10))</f>
        <v/>
      </c>
      <c r="O6849" s="48" t="str">
        <f>IFERROR(VLOOKUP(N6849,ListaEspecies!$B$3:$D$45,2,FALSE),"")</f>
        <v/>
      </c>
      <c r="P6849" s="96" t="str">
        <f>IFERROR(VLOOKUP(N6849,ListaEspecies!$B$3:$D$45,3,FALSE),"")</f>
        <v/>
      </c>
      <c r="R6849" s="42" t="str">
        <f>IF(ISBLANK($J6849),"",IF(ISBLANK('datos GENERALES'!$B$15),"",'datos GENERALES'!$B$15))</f>
        <v/>
      </c>
      <c r="S6849" s="49" t="str">
        <f t="shared" si="850"/>
        <v/>
      </c>
      <c r="T6849" s="49" t="str">
        <f t="shared" si="851"/>
        <v/>
      </c>
      <c r="AA6849" s="50" t="str">
        <f t="shared" si="855"/>
        <v/>
      </c>
      <c r="AE6849" s="50" t="str">
        <f t="shared" si="852"/>
        <v/>
      </c>
      <c r="AI6849" s="19" t="str">
        <f t="shared" si="853"/>
        <v/>
      </c>
      <c r="AJ6849"/>
      <c r="AK6849" s="19" t="str">
        <f t="shared" si="854"/>
        <v/>
      </c>
    </row>
    <row r="6850" spans="1:37" x14ac:dyDescent="0.25">
      <c r="A6850" s="42" t="str">
        <f t="shared" ref="A6850:A6913" si="856">IF(ISBLANK($N6850),"","AROC")</f>
        <v/>
      </c>
      <c r="B6850" s="42" t="str">
        <f t="shared" ref="B6850:B6913" si="857">IF(ISBLANK($N6850),"","avistamiento AROC")</f>
        <v/>
      </c>
      <c r="C6850" s="42" t="str">
        <f>IF(ISBLANK($N6850),"",IF(ISBLANK('datos GENERALES'!B$16),"",'datos GENERALES'!B$16))</f>
        <v/>
      </c>
      <c r="D6850" s="43" t="str">
        <f>IF(ISBLANK($N6850),"","SGBTM/AUTAROC/"&amp;'datos GENERALES'!B$5&amp;"_"&amp;'datos GENERALES'!C$5&amp;"_"&amp;'datos GENERALES'!D$5)</f>
        <v/>
      </c>
      <c r="E6850" s="42" t="str">
        <f>IF(ISBLANK($N6850),"",IF(ISBLANK('datos GENERALES'!$B$6),"",'datos GENERALES'!$B$6))</f>
        <v/>
      </c>
      <c r="F6850" s="42" t="str">
        <f>IF(ISBLANK($N6850),"",IF(ISBLANK('datos GENERALES'!$B$7),"",'datos GENERALES'!$B$7))</f>
        <v/>
      </c>
      <c r="G6850" s="42" t="str">
        <f>IF(ISBLANK($N6850),"",IF(ISBLANK('datos GENERALES'!$B$10),"",'datos GENERALES'!$B$10))</f>
        <v/>
      </c>
      <c r="H6850" s="42" t="str">
        <f>IF(ISBLANK($N6850),"",IF(ISBLANK('datos GENERALES'!$C$10),"",'datos GENERALES'!$C$10))</f>
        <v/>
      </c>
      <c r="I6850" s="42" t="str">
        <f>IF(ISBLANK($N6850),"",IF(ISBLANK('datos GENERALES'!$D$10),"",'datos GENERALES'!$D$10))</f>
        <v/>
      </c>
      <c r="O6850" s="48" t="str">
        <f>IFERROR(VLOOKUP(N6850,ListaEspecies!$B$3:$D$45,2,FALSE),"")</f>
        <v/>
      </c>
      <c r="P6850" s="96" t="str">
        <f>IFERROR(VLOOKUP(N6850,ListaEspecies!$B$3:$D$45,3,FALSE),"")</f>
        <v/>
      </c>
      <c r="R6850" s="42" t="str">
        <f>IF(ISBLANK($J6850),"",IF(ISBLANK('datos GENERALES'!$B$15),"",'datos GENERALES'!$B$15))</f>
        <v/>
      </c>
      <c r="S6850" s="49" t="str">
        <f t="shared" si="850"/>
        <v/>
      </c>
      <c r="T6850" s="49" t="str">
        <f t="shared" si="851"/>
        <v/>
      </c>
      <c r="AA6850" s="50" t="str">
        <f t="shared" si="855"/>
        <v/>
      </c>
      <c r="AE6850" s="50" t="str">
        <f t="shared" si="852"/>
        <v/>
      </c>
      <c r="AI6850" s="19" t="str">
        <f t="shared" si="853"/>
        <v/>
      </c>
      <c r="AJ6850"/>
      <c r="AK6850" s="19" t="str">
        <f t="shared" si="854"/>
        <v/>
      </c>
    </row>
    <row r="6851" spans="1:37" x14ac:dyDescent="0.25">
      <c r="A6851" s="42" t="str">
        <f t="shared" si="856"/>
        <v/>
      </c>
      <c r="B6851" s="42" t="str">
        <f t="shared" si="857"/>
        <v/>
      </c>
      <c r="C6851" s="42" t="str">
        <f>IF(ISBLANK($N6851),"",IF(ISBLANK('datos GENERALES'!B$16),"",'datos GENERALES'!B$16))</f>
        <v/>
      </c>
      <c r="D6851" s="43" t="str">
        <f>IF(ISBLANK($N6851),"","SGBTM/AUTAROC/"&amp;'datos GENERALES'!B$5&amp;"_"&amp;'datos GENERALES'!C$5&amp;"_"&amp;'datos GENERALES'!D$5)</f>
        <v/>
      </c>
      <c r="E6851" s="42" t="str">
        <f>IF(ISBLANK($N6851),"",IF(ISBLANK('datos GENERALES'!$B$6),"",'datos GENERALES'!$B$6))</f>
        <v/>
      </c>
      <c r="F6851" s="42" t="str">
        <f>IF(ISBLANK($N6851),"",IF(ISBLANK('datos GENERALES'!$B$7),"",'datos GENERALES'!$B$7))</f>
        <v/>
      </c>
      <c r="G6851" s="42" t="str">
        <f>IF(ISBLANK($N6851),"",IF(ISBLANK('datos GENERALES'!$B$10),"",'datos GENERALES'!$B$10))</f>
        <v/>
      </c>
      <c r="H6851" s="42" t="str">
        <f>IF(ISBLANK($N6851),"",IF(ISBLANK('datos GENERALES'!$C$10),"",'datos GENERALES'!$C$10))</f>
        <v/>
      </c>
      <c r="I6851" s="42" t="str">
        <f>IF(ISBLANK($N6851),"",IF(ISBLANK('datos GENERALES'!$D$10),"",'datos GENERALES'!$D$10))</f>
        <v/>
      </c>
      <c r="O6851" s="48" t="str">
        <f>IFERROR(VLOOKUP(N6851,ListaEspecies!$B$3:$D$45,2,FALSE),"")</f>
        <v/>
      </c>
      <c r="P6851" s="96" t="str">
        <f>IFERROR(VLOOKUP(N6851,ListaEspecies!$B$3:$D$45,3,FALSE),"")</f>
        <v/>
      </c>
      <c r="R6851" s="42" t="str">
        <f>IF(ISBLANK($J6851),"",IF(ISBLANK('datos GENERALES'!$B$15),"",'datos GENERALES'!$B$15))</f>
        <v/>
      </c>
      <c r="S6851" s="49" t="str">
        <f t="shared" ref="S6851:S6914" si="858">IF(U6851="",AA6851,U6851)</f>
        <v/>
      </c>
      <c r="T6851" s="49" t="str">
        <f t="shared" ref="T6851:T6914" si="859">IF(V6851="",AE6851,V6851)</f>
        <v/>
      </c>
      <c r="AA6851" s="50" t="str">
        <f t="shared" si="855"/>
        <v/>
      </c>
      <c r="AE6851" s="50" t="str">
        <f t="shared" ref="AE6851:AE6914" si="860">IF((AB6851+(AC6851/60)+(AD6851/3600))=0,"",(AB6851+(AC6851/60)+(AD6851/3600)))</f>
        <v/>
      </c>
      <c r="AI6851" s="19" t="str">
        <f t="shared" ref="AI6851:AI6914" si="861">IF(ISBLANK(AH6851),"",IF(AH6851="SI","",IF(AH6851="NO",0,"NA")))</f>
        <v/>
      </c>
      <c r="AJ6851"/>
      <c r="AK6851" s="19" t="str">
        <f t="shared" ref="AK6851:AK6914" si="862">IF(ISBLANK(AJ6851),"",IF(AJ6851="SI","",IF(AJ6851="NO",0,"NA")))</f>
        <v/>
      </c>
    </row>
    <row r="6852" spans="1:37" x14ac:dyDescent="0.25">
      <c r="A6852" s="42" t="str">
        <f t="shared" si="856"/>
        <v/>
      </c>
      <c r="B6852" s="42" t="str">
        <f t="shared" si="857"/>
        <v/>
      </c>
      <c r="C6852" s="42" t="str">
        <f>IF(ISBLANK($N6852),"",IF(ISBLANK('datos GENERALES'!B$16),"",'datos GENERALES'!B$16))</f>
        <v/>
      </c>
      <c r="D6852" s="43" t="str">
        <f>IF(ISBLANK($N6852),"","SGBTM/AUTAROC/"&amp;'datos GENERALES'!B$5&amp;"_"&amp;'datos GENERALES'!C$5&amp;"_"&amp;'datos GENERALES'!D$5)</f>
        <v/>
      </c>
      <c r="E6852" s="42" t="str">
        <f>IF(ISBLANK($N6852),"",IF(ISBLANK('datos GENERALES'!$B$6),"",'datos GENERALES'!$B$6))</f>
        <v/>
      </c>
      <c r="F6852" s="42" t="str">
        <f>IF(ISBLANK($N6852),"",IF(ISBLANK('datos GENERALES'!$B$7),"",'datos GENERALES'!$B$7))</f>
        <v/>
      </c>
      <c r="G6852" s="42" t="str">
        <f>IF(ISBLANK($N6852),"",IF(ISBLANK('datos GENERALES'!$B$10),"",'datos GENERALES'!$B$10))</f>
        <v/>
      </c>
      <c r="H6852" s="42" t="str">
        <f>IF(ISBLANK($N6852),"",IF(ISBLANK('datos GENERALES'!$C$10),"",'datos GENERALES'!$C$10))</f>
        <v/>
      </c>
      <c r="I6852" s="42" t="str">
        <f>IF(ISBLANK($N6852),"",IF(ISBLANK('datos GENERALES'!$D$10),"",'datos GENERALES'!$D$10))</f>
        <v/>
      </c>
      <c r="O6852" s="48" t="str">
        <f>IFERROR(VLOOKUP(N6852,ListaEspecies!$B$3:$D$45,2,FALSE),"")</f>
        <v/>
      </c>
      <c r="P6852" s="96" t="str">
        <f>IFERROR(VLOOKUP(N6852,ListaEspecies!$B$3:$D$45,3,FALSE),"")</f>
        <v/>
      </c>
      <c r="R6852" s="42" t="str">
        <f>IF(ISBLANK($J6852),"",IF(ISBLANK('datos GENERALES'!$B$15),"",'datos GENERALES'!$B$15))</f>
        <v/>
      </c>
      <c r="S6852" s="49" t="str">
        <f t="shared" si="858"/>
        <v/>
      </c>
      <c r="T6852" s="49" t="str">
        <f t="shared" si="859"/>
        <v/>
      </c>
      <c r="AA6852" s="50" t="str">
        <f t="shared" ref="AA6852:AA6915" si="863">IF((X6852+(Y6852/60)+(Z6852/3600))*IF(W6852="o",-1,1)=0,"",(X6852+(Y6852/60)+(Z6852/3600))*IF(W6852="o",-1,1))</f>
        <v/>
      </c>
      <c r="AE6852" s="50" t="str">
        <f t="shared" si="860"/>
        <v/>
      </c>
      <c r="AI6852" s="19" t="str">
        <f t="shared" si="861"/>
        <v/>
      </c>
      <c r="AJ6852"/>
      <c r="AK6852" s="19" t="str">
        <f t="shared" si="862"/>
        <v/>
      </c>
    </row>
    <row r="6853" spans="1:37" x14ac:dyDescent="0.25">
      <c r="A6853" s="42" t="str">
        <f t="shared" si="856"/>
        <v/>
      </c>
      <c r="B6853" s="42" t="str">
        <f t="shared" si="857"/>
        <v/>
      </c>
      <c r="C6853" s="42" t="str">
        <f>IF(ISBLANK($N6853),"",IF(ISBLANK('datos GENERALES'!B$16),"",'datos GENERALES'!B$16))</f>
        <v/>
      </c>
      <c r="D6853" s="43" t="str">
        <f>IF(ISBLANK($N6853),"","SGBTM/AUTAROC/"&amp;'datos GENERALES'!B$5&amp;"_"&amp;'datos GENERALES'!C$5&amp;"_"&amp;'datos GENERALES'!D$5)</f>
        <v/>
      </c>
      <c r="E6853" s="42" t="str">
        <f>IF(ISBLANK($N6853),"",IF(ISBLANK('datos GENERALES'!$B$6),"",'datos GENERALES'!$B$6))</f>
        <v/>
      </c>
      <c r="F6853" s="42" t="str">
        <f>IF(ISBLANK($N6853),"",IF(ISBLANK('datos GENERALES'!$B$7),"",'datos GENERALES'!$B$7))</f>
        <v/>
      </c>
      <c r="G6853" s="42" t="str">
        <f>IF(ISBLANK($N6853),"",IF(ISBLANK('datos GENERALES'!$B$10),"",'datos GENERALES'!$B$10))</f>
        <v/>
      </c>
      <c r="H6853" s="42" t="str">
        <f>IF(ISBLANK($N6853),"",IF(ISBLANK('datos GENERALES'!$C$10),"",'datos GENERALES'!$C$10))</f>
        <v/>
      </c>
      <c r="I6853" s="42" t="str">
        <f>IF(ISBLANK($N6853),"",IF(ISBLANK('datos GENERALES'!$D$10),"",'datos GENERALES'!$D$10))</f>
        <v/>
      </c>
      <c r="O6853" s="48" t="str">
        <f>IFERROR(VLOOKUP(N6853,ListaEspecies!$B$3:$D$45,2,FALSE),"")</f>
        <v/>
      </c>
      <c r="P6853" s="96" t="str">
        <f>IFERROR(VLOOKUP(N6853,ListaEspecies!$B$3:$D$45,3,FALSE),"")</f>
        <v/>
      </c>
      <c r="R6853" s="42" t="str">
        <f>IF(ISBLANK($J6853),"",IF(ISBLANK('datos GENERALES'!$B$15),"",'datos GENERALES'!$B$15))</f>
        <v/>
      </c>
      <c r="S6853" s="49" t="str">
        <f t="shared" si="858"/>
        <v/>
      </c>
      <c r="T6853" s="49" t="str">
        <f t="shared" si="859"/>
        <v/>
      </c>
      <c r="AA6853" s="50" t="str">
        <f t="shared" si="863"/>
        <v/>
      </c>
      <c r="AE6853" s="50" t="str">
        <f t="shared" si="860"/>
        <v/>
      </c>
      <c r="AI6853" s="19" t="str">
        <f t="shared" si="861"/>
        <v/>
      </c>
      <c r="AJ6853"/>
      <c r="AK6853" s="19" t="str">
        <f t="shared" si="862"/>
        <v/>
      </c>
    </row>
    <row r="6854" spans="1:37" x14ac:dyDescent="0.25">
      <c r="A6854" s="42" t="str">
        <f t="shared" si="856"/>
        <v/>
      </c>
      <c r="B6854" s="42" t="str">
        <f t="shared" si="857"/>
        <v/>
      </c>
      <c r="C6854" s="42" t="str">
        <f>IF(ISBLANK($N6854),"",IF(ISBLANK('datos GENERALES'!B$16),"",'datos GENERALES'!B$16))</f>
        <v/>
      </c>
      <c r="D6854" s="43" t="str">
        <f>IF(ISBLANK($N6854),"","SGBTM/AUTAROC/"&amp;'datos GENERALES'!B$5&amp;"_"&amp;'datos GENERALES'!C$5&amp;"_"&amp;'datos GENERALES'!D$5)</f>
        <v/>
      </c>
      <c r="E6854" s="42" t="str">
        <f>IF(ISBLANK($N6854),"",IF(ISBLANK('datos GENERALES'!$B$6),"",'datos GENERALES'!$B$6))</f>
        <v/>
      </c>
      <c r="F6854" s="42" t="str">
        <f>IF(ISBLANK($N6854),"",IF(ISBLANK('datos GENERALES'!$B$7),"",'datos GENERALES'!$B$7))</f>
        <v/>
      </c>
      <c r="G6854" s="42" t="str">
        <f>IF(ISBLANK($N6854),"",IF(ISBLANK('datos GENERALES'!$B$10),"",'datos GENERALES'!$B$10))</f>
        <v/>
      </c>
      <c r="H6854" s="42" t="str">
        <f>IF(ISBLANK($N6854),"",IF(ISBLANK('datos GENERALES'!$C$10),"",'datos GENERALES'!$C$10))</f>
        <v/>
      </c>
      <c r="I6854" s="42" t="str">
        <f>IF(ISBLANK($N6854),"",IF(ISBLANK('datos GENERALES'!$D$10),"",'datos GENERALES'!$D$10))</f>
        <v/>
      </c>
      <c r="O6854" s="48" t="str">
        <f>IFERROR(VLOOKUP(N6854,ListaEspecies!$B$3:$D$45,2,FALSE),"")</f>
        <v/>
      </c>
      <c r="P6854" s="96" t="str">
        <f>IFERROR(VLOOKUP(N6854,ListaEspecies!$B$3:$D$45,3,FALSE),"")</f>
        <v/>
      </c>
      <c r="R6854" s="42" t="str">
        <f>IF(ISBLANK($J6854),"",IF(ISBLANK('datos GENERALES'!$B$15),"",'datos GENERALES'!$B$15))</f>
        <v/>
      </c>
      <c r="S6854" s="49" t="str">
        <f t="shared" si="858"/>
        <v/>
      </c>
      <c r="T6854" s="49" t="str">
        <f t="shared" si="859"/>
        <v/>
      </c>
      <c r="AA6854" s="50" t="str">
        <f t="shared" si="863"/>
        <v/>
      </c>
      <c r="AE6854" s="50" t="str">
        <f t="shared" si="860"/>
        <v/>
      </c>
      <c r="AI6854" s="19" t="str">
        <f t="shared" si="861"/>
        <v/>
      </c>
      <c r="AJ6854"/>
      <c r="AK6854" s="19" t="str">
        <f t="shared" si="862"/>
        <v/>
      </c>
    </row>
    <row r="6855" spans="1:37" x14ac:dyDescent="0.25">
      <c r="A6855" s="42" t="str">
        <f t="shared" si="856"/>
        <v/>
      </c>
      <c r="B6855" s="42" t="str">
        <f t="shared" si="857"/>
        <v/>
      </c>
      <c r="C6855" s="42" t="str">
        <f>IF(ISBLANK($N6855),"",IF(ISBLANK('datos GENERALES'!B$16),"",'datos GENERALES'!B$16))</f>
        <v/>
      </c>
      <c r="D6855" s="43" t="str">
        <f>IF(ISBLANK($N6855),"","SGBTM/AUTAROC/"&amp;'datos GENERALES'!B$5&amp;"_"&amp;'datos GENERALES'!C$5&amp;"_"&amp;'datos GENERALES'!D$5)</f>
        <v/>
      </c>
      <c r="E6855" s="42" t="str">
        <f>IF(ISBLANK($N6855),"",IF(ISBLANK('datos GENERALES'!$B$6),"",'datos GENERALES'!$B$6))</f>
        <v/>
      </c>
      <c r="F6855" s="42" t="str">
        <f>IF(ISBLANK($N6855),"",IF(ISBLANK('datos GENERALES'!$B$7),"",'datos GENERALES'!$B$7))</f>
        <v/>
      </c>
      <c r="G6855" s="42" t="str">
        <f>IF(ISBLANK($N6855),"",IF(ISBLANK('datos GENERALES'!$B$10),"",'datos GENERALES'!$B$10))</f>
        <v/>
      </c>
      <c r="H6855" s="42" t="str">
        <f>IF(ISBLANK($N6855),"",IF(ISBLANK('datos GENERALES'!$C$10),"",'datos GENERALES'!$C$10))</f>
        <v/>
      </c>
      <c r="I6855" s="42" t="str">
        <f>IF(ISBLANK($N6855),"",IF(ISBLANK('datos GENERALES'!$D$10),"",'datos GENERALES'!$D$10))</f>
        <v/>
      </c>
      <c r="O6855" s="48" t="str">
        <f>IFERROR(VLOOKUP(N6855,ListaEspecies!$B$3:$D$45,2,FALSE),"")</f>
        <v/>
      </c>
      <c r="P6855" s="96" t="str">
        <f>IFERROR(VLOOKUP(N6855,ListaEspecies!$B$3:$D$45,3,FALSE),"")</f>
        <v/>
      </c>
      <c r="R6855" s="42" t="str">
        <f>IF(ISBLANK($J6855),"",IF(ISBLANK('datos GENERALES'!$B$15),"",'datos GENERALES'!$B$15))</f>
        <v/>
      </c>
      <c r="S6855" s="49" t="str">
        <f t="shared" si="858"/>
        <v/>
      </c>
      <c r="T6855" s="49" t="str">
        <f t="shared" si="859"/>
        <v/>
      </c>
      <c r="AA6855" s="50" t="str">
        <f t="shared" si="863"/>
        <v/>
      </c>
      <c r="AE6855" s="50" t="str">
        <f t="shared" si="860"/>
        <v/>
      </c>
      <c r="AI6855" s="19" t="str">
        <f t="shared" si="861"/>
        <v/>
      </c>
      <c r="AJ6855"/>
      <c r="AK6855" s="19" t="str">
        <f t="shared" si="862"/>
        <v/>
      </c>
    </row>
    <row r="6856" spans="1:37" x14ac:dyDescent="0.25">
      <c r="A6856" s="42" t="str">
        <f t="shared" si="856"/>
        <v/>
      </c>
      <c r="B6856" s="42" t="str">
        <f t="shared" si="857"/>
        <v/>
      </c>
      <c r="C6856" s="42" t="str">
        <f>IF(ISBLANK($N6856),"",IF(ISBLANK('datos GENERALES'!B$16),"",'datos GENERALES'!B$16))</f>
        <v/>
      </c>
      <c r="D6856" s="43" t="str">
        <f>IF(ISBLANK($N6856),"","SGBTM/AUTAROC/"&amp;'datos GENERALES'!B$5&amp;"_"&amp;'datos GENERALES'!C$5&amp;"_"&amp;'datos GENERALES'!D$5)</f>
        <v/>
      </c>
      <c r="E6856" s="42" t="str">
        <f>IF(ISBLANK($N6856),"",IF(ISBLANK('datos GENERALES'!$B$6),"",'datos GENERALES'!$B$6))</f>
        <v/>
      </c>
      <c r="F6856" s="42" t="str">
        <f>IF(ISBLANK($N6856),"",IF(ISBLANK('datos GENERALES'!$B$7),"",'datos GENERALES'!$B$7))</f>
        <v/>
      </c>
      <c r="G6856" s="42" t="str">
        <f>IF(ISBLANK($N6856),"",IF(ISBLANK('datos GENERALES'!$B$10),"",'datos GENERALES'!$B$10))</f>
        <v/>
      </c>
      <c r="H6856" s="42" t="str">
        <f>IF(ISBLANK($N6856),"",IF(ISBLANK('datos GENERALES'!$C$10),"",'datos GENERALES'!$C$10))</f>
        <v/>
      </c>
      <c r="I6856" s="42" t="str">
        <f>IF(ISBLANK($N6856),"",IF(ISBLANK('datos GENERALES'!$D$10),"",'datos GENERALES'!$D$10))</f>
        <v/>
      </c>
      <c r="O6856" s="48" t="str">
        <f>IFERROR(VLOOKUP(N6856,ListaEspecies!$B$3:$D$45,2,FALSE),"")</f>
        <v/>
      </c>
      <c r="P6856" s="96" t="str">
        <f>IFERROR(VLOOKUP(N6856,ListaEspecies!$B$3:$D$45,3,FALSE),"")</f>
        <v/>
      </c>
      <c r="R6856" s="42" t="str">
        <f>IF(ISBLANK($J6856),"",IF(ISBLANK('datos GENERALES'!$B$15),"",'datos GENERALES'!$B$15))</f>
        <v/>
      </c>
      <c r="S6856" s="49" t="str">
        <f t="shared" si="858"/>
        <v/>
      </c>
      <c r="T6856" s="49" t="str">
        <f t="shared" si="859"/>
        <v/>
      </c>
      <c r="AA6856" s="50" t="str">
        <f t="shared" si="863"/>
        <v/>
      </c>
      <c r="AE6856" s="50" t="str">
        <f t="shared" si="860"/>
        <v/>
      </c>
      <c r="AI6856" s="19" t="str">
        <f t="shared" si="861"/>
        <v/>
      </c>
      <c r="AJ6856"/>
      <c r="AK6856" s="19" t="str">
        <f t="shared" si="862"/>
        <v/>
      </c>
    </row>
    <row r="6857" spans="1:37" x14ac:dyDescent="0.25">
      <c r="A6857" s="42" t="str">
        <f t="shared" si="856"/>
        <v/>
      </c>
      <c r="B6857" s="42" t="str">
        <f t="shared" si="857"/>
        <v/>
      </c>
      <c r="C6857" s="42" t="str">
        <f>IF(ISBLANK($N6857),"",IF(ISBLANK('datos GENERALES'!B$16),"",'datos GENERALES'!B$16))</f>
        <v/>
      </c>
      <c r="D6857" s="43" t="str">
        <f>IF(ISBLANK($N6857),"","SGBTM/AUTAROC/"&amp;'datos GENERALES'!B$5&amp;"_"&amp;'datos GENERALES'!C$5&amp;"_"&amp;'datos GENERALES'!D$5)</f>
        <v/>
      </c>
      <c r="E6857" s="42" t="str">
        <f>IF(ISBLANK($N6857),"",IF(ISBLANK('datos GENERALES'!$B$6),"",'datos GENERALES'!$B$6))</f>
        <v/>
      </c>
      <c r="F6857" s="42" t="str">
        <f>IF(ISBLANK($N6857),"",IF(ISBLANK('datos GENERALES'!$B$7),"",'datos GENERALES'!$B$7))</f>
        <v/>
      </c>
      <c r="G6857" s="42" t="str">
        <f>IF(ISBLANK($N6857),"",IF(ISBLANK('datos GENERALES'!$B$10),"",'datos GENERALES'!$B$10))</f>
        <v/>
      </c>
      <c r="H6857" s="42" t="str">
        <f>IF(ISBLANK($N6857),"",IF(ISBLANK('datos GENERALES'!$C$10),"",'datos GENERALES'!$C$10))</f>
        <v/>
      </c>
      <c r="I6857" s="42" t="str">
        <f>IF(ISBLANK($N6857),"",IF(ISBLANK('datos GENERALES'!$D$10),"",'datos GENERALES'!$D$10))</f>
        <v/>
      </c>
      <c r="O6857" s="48" t="str">
        <f>IFERROR(VLOOKUP(N6857,ListaEspecies!$B$3:$D$45,2,FALSE),"")</f>
        <v/>
      </c>
      <c r="P6857" s="96" t="str">
        <f>IFERROR(VLOOKUP(N6857,ListaEspecies!$B$3:$D$45,3,FALSE),"")</f>
        <v/>
      </c>
      <c r="R6857" s="42" t="str">
        <f>IF(ISBLANK($J6857),"",IF(ISBLANK('datos GENERALES'!$B$15),"",'datos GENERALES'!$B$15))</f>
        <v/>
      </c>
      <c r="S6857" s="49" t="str">
        <f t="shared" si="858"/>
        <v/>
      </c>
      <c r="T6857" s="49" t="str">
        <f t="shared" si="859"/>
        <v/>
      </c>
      <c r="AA6857" s="50" t="str">
        <f t="shared" si="863"/>
        <v/>
      </c>
      <c r="AE6857" s="50" t="str">
        <f t="shared" si="860"/>
        <v/>
      </c>
      <c r="AI6857" s="19" t="str">
        <f t="shared" si="861"/>
        <v/>
      </c>
      <c r="AJ6857"/>
      <c r="AK6857" s="19" t="str">
        <f t="shared" si="862"/>
        <v/>
      </c>
    </row>
    <row r="6858" spans="1:37" x14ac:dyDescent="0.25">
      <c r="A6858" s="42" t="str">
        <f t="shared" si="856"/>
        <v/>
      </c>
      <c r="B6858" s="42" t="str">
        <f t="shared" si="857"/>
        <v/>
      </c>
      <c r="C6858" s="42" t="str">
        <f>IF(ISBLANK($N6858),"",IF(ISBLANK('datos GENERALES'!B$16),"",'datos GENERALES'!B$16))</f>
        <v/>
      </c>
      <c r="D6858" s="43" t="str">
        <f>IF(ISBLANK($N6858),"","SGBTM/AUTAROC/"&amp;'datos GENERALES'!B$5&amp;"_"&amp;'datos GENERALES'!C$5&amp;"_"&amp;'datos GENERALES'!D$5)</f>
        <v/>
      </c>
      <c r="E6858" s="42" t="str">
        <f>IF(ISBLANK($N6858),"",IF(ISBLANK('datos GENERALES'!$B$6),"",'datos GENERALES'!$B$6))</f>
        <v/>
      </c>
      <c r="F6858" s="42" t="str">
        <f>IF(ISBLANK($N6858),"",IF(ISBLANK('datos GENERALES'!$B$7),"",'datos GENERALES'!$B$7))</f>
        <v/>
      </c>
      <c r="G6858" s="42" t="str">
        <f>IF(ISBLANK($N6858),"",IF(ISBLANK('datos GENERALES'!$B$10),"",'datos GENERALES'!$B$10))</f>
        <v/>
      </c>
      <c r="H6858" s="42" t="str">
        <f>IF(ISBLANK($N6858),"",IF(ISBLANK('datos GENERALES'!$C$10),"",'datos GENERALES'!$C$10))</f>
        <v/>
      </c>
      <c r="I6858" s="42" t="str">
        <f>IF(ISBLANK($N6858),"",IF(ISBLANK('datos GENERALES'!$D$10),"",'datos GENERALES'!$D$10))</f>
        <v/>
      </c>
      <c r="O6858" s="48" t="str">
        <f>IFERROR(VLOOKUP(N6858,ListaEspecies!$B$3:$D$45,2,FALSE),"")</f>
        <v/>
      </c>
      <c r="P6858" s="96" t="str">
        <f>IFERROR(VLOOKUP(N6858,ListaEspecies!$B$3:$D$45,3,FALSE),"")</f>
        <v/>
      </c>
      <c r="R6858" s="42" t="str">
        <f>IF(ISBLANK($J6858),"",IF(ISBLANK('datos GENERALES'!$B$15),"",'datos GENERALES'!$B$15))</f>
        <v/>
      </c>
      <c r="S6858" s="49" t="str">
        <f t="shared" si="858"/>
        <v/>
      </c>
      <c r="T6858" s="49" t="str">
        <f t="shared" si="859"/>
        <v/>
      </c>
      <c r="AA6858" s="50" t="str">
        <f t="shared" si="863"/>
        <v/>
      </c>
      <c r="AE6858" s="50" t="str">
        <f t="shared" si="860"/>
        <v/>
      </c>
      <c r="AI6858" s="19" t="str">
        <f t="shared" si="861"/>
        <v/>
      </c>
      <c r="AJ6858"/>
      <c r="AK6858" s="19" t="str">
        <f t="shared" si="862"/>
        <v/>
      </c>
    </row>
    <row r="6859" spans="1:37" x14ac:dyDescent="0.25">
      <c r="A6859" s="42" t="str">
        <f t="shared" si="856"/>
        <v/>
      </c>
      <c r="B6859" s="42" t="str">
        <f t="shared" si="857"/>
        <v/>
      </c>
      <c r="C6859" s="42" t="str">
        <f>IF(ISBLANK($N6859),"",IF(ISBLANK('datos GENERALES'!B$16),"",'datos GENERALES'!B$16))</f>
        <v/>
      </c>
      <c r="D6859" s="43" t="str">
        <f>IF(ISBLANK($N6859),"","SGBTM/AUTAROC/"&amp;'datos GENERALES'!B$5&amp;"_"&amp;'datos GENERALES'!C$5&amp;"_"&amp;'datos GENERALES'!D$5)</f>
        <v/>
      </c>
      <c r="E6859" s="42" t="str">
        <f>IF(ISBLANK($N6859),"",IF(ISBLANK('datos GENERALES'!$B$6),"",'datos GENERALES'!$B$6))</f>
        <v/>
      </c>
      <c r="F6859" s="42" t="str">
        <f>IF(ISBLANK($N6859),"",IF(ISBLANK('datos GENERALES'!$B$7),"",'datos GENERALES'!$B$7))</f>
        <v/>
      </c>
      <c r="G6859" s="42" t="str">
        <f>IF(ISBLANK($N6859),"",IF(ISBLANK('datos GENERALES'!$B$10),"",'datos GENERALES'!$B$10))</f>
        <v/>
      </c>
      <c r="H6859" s="42" t="str">
        <f>IF(ISBLANK($N6859),"",IF(ISBLANK('datos GENERALES'!$C$10),"",'datos GENERALES'!$C$10))</f>
        <v/>
      </c>
      <c r="I6859" s="42" t="str">
        <f>IF(ISBLANK($N6859),"",IF(ISBLANK('datos GENERALES'!$D$10),"",'datos GENERALES'!$D$10))</f>
        <v/>
      </c>
      <c r="O6859" s="48" t="str">
        <f>IFERROR(VLOOKUP(N6859,ListaEspecies!$B$3:$D$45,2,FALSE),"")</f>
        <v/>
      </c>
      <c r="P6859" s="96" t="str">
        <f>IFERROR(VLOOKUP(N6859,ListaEspecies!$B$3:$D$45,3,FALSE),"")</f>
        <v/>
      </c>
      <c r="R6859" s="42" t="str">
        <f>IF(ISBLANK($J6859),"",IF(ISBLANK('datos GENERALES'!$B$15),"",'datos GENERALES'!$B$15))</f>
        <v/>
      </c>
      <c r="S6859" s="49" t="str">
        <f t="shared" si="858"/>
        <v/>
      </c>
      <c r="T6859" s="49" t="str">
        <f t="shared" si="859"/>
        <v/>
      </c>
      <c r="AA6859" s="50" t="str">
        <f t="shared" si="863"/>
        <v/>
      </c>
      <c r="AE6859" s="50" t="str">
        <f t="shared" si="860"/>
        <v/>
      </c>
      <c r="AI6859" s="19" t="str">
        <f t="shared" si="861"/>
        <v/>
      </c>
      <c r="AJ6859"/>
      <c r="AK6859" s="19" t="str">
        <f t="shared" si="862"/>
        <v/>
      </c>
    </row>
    <row r="6860" spans="1:37" x14ac:dyDescent="0.25">
      <c r="A6860" s="42" t="str">
        <f t="shared" si="856"/>
        <v/>
      </c>
      <c r="B6860" s="42" t="str">
        <f t="shared" si="857"/>
        <v/>
      </c>
      <c r="C6860" s="42" t="str">
        <f>IF(ISBLANK($N6860),"",IF(ISBLANK('datos GENERALES'!B$16),"",'datos GENERALES'!B$16))</f>
        <v/>
      </c>
      <c r="D6860" s="43" t="str">
        <f>IF(ISBLANK($N6860),"","SGBTM/AUTAROC/"&amp;'datos GENERALES'!B$5&amp;"_"&amp;'datos GENERALES'!C$5&amp;"_"&amp;'datos GENERALES'!D$5)</f>
        <v/>
      </c>
      <c r="E6860" s="42" t="str">
        <f>IF(ISBLANK($N6860),"",IF(ISBLANK('datos GENERALES'!$B$6),"",'datos GENERALES'!$B$6))</f>
        <v/>
      </c>
      <c r="F6860" s="42" t="str">
        <f>IF(ISBLANK($N6860),"",IF(ISBLANK('datos GENERALES'!$B$7),"",'datos GENERALES'!$B$7))</f>
        <v/>
      </c>
      <c r="G6860" s="42" t="str">
        <f>IF(ISBLANK($N6860),"",IF(ISBLANK('datos GENERALES'!$B$10),"",'datos GENERALES'!$B$10))</f>
        <v/>
      </c>
      <c r="H6860" s="42" t="str">
        <f>IF(ISBLANK($N6860),"",IF(ISBLANK('datos GENERALES'!$C$10),"",'datos GENERALES'!$C$10))</f>
        <v/>
      </c>
      <c r="I6860" s="42" t="str">
        <f>IF(ISBLANK($N6860),"",IF(ISBLANK('datos GENERALES'!$D$10),"",'datos GENERALES'!$D$10))</f>
        <v/>
      </c>
      <c r="O6860" s="48" t="str">
        <f>IFERROR(VLOOKUP(N6860,ListaEspecies!$B$3:$D$45,2,FALSE),"")</f>
        <v/>
      </c>
      <c r="P6860" s="96" t="str">
        <f>IFERROR(VLOOKUP(N6860,ListaEspecies!$B$3:$D$45,3,FALSE),"")</f>
        <v/>
      </c>
      <c r="R6860" s="42" t="str">
        <f>IF(ISBLANK($J6860),"",IF(ISBLANK('datos GENERALES'!$B$15),"",'datos GENERALES'!$B$15))</f>
        <v/>
      </c>
      <c r="S6860" s="49" t="str">
        <f t="shared" si="858"/>
        <v/>
      </c>
      <c r="T6860" s="49" t="str">
        <f t="shared" si="859"/>
        <v/>
      </c>
      <c r="AA6860" s="50" t="str">
        <f t="shared" si="863"/>
        <v/>
      </c>
      <c r="AE6860" s="50" t="str">
        <f t="shared" si="860"/>
        <v/>
      </c>
      <c r="AI6860" s="19" t="str">
        <f t="shared" si="861"/>
        <v/>
      </c>
      <c r="AJ6860"/>
      <c r="AK6860" s="19" t="str">
        <f t="shared" si="862"/>
        <v/>
      </c>
    </row>
    <row r="6861" spans="1:37" x14ac:dyDescent="0.25">
      <c r="A6861" s="42" t="str">
        <f t="shared" si="856"/>
        <v/>
      </c>
      <c r="B6861" s="42" t="str">
        <f t="shared" si="857"/>
        <v/>
      </c>
      <c r="C6861" s="42" t="str">
        <f>IF(ISBLANK($N6861),"",IF(ISBLANK('datos GENERALES'!B$16),"",'datos GENERALES'!B$16))</f>
        <v/>
      </c>
      <c r="D6861" s="43" t="str">
        <f>IF(ISBLANK($N6861),"","SGBTM/AUTAROC/"&amp;'datos GENERALES'!B$5&amp;"_"&amp;'datos GENERALES'!C$5&amp;"_"&amp;'datos GENERALES'!D$5)</f>
        <v/>
      </c>
      <c r="E6861" s="42" t="str">
        <f>IF(ISBLANK($N6861),"",IF(ISBLANK('datos GENERALES'!$B$6),"",'datos GENERALES'!$B$6))</f>
        <v/>
      </c>
      <c r="F6861" s="42" t="str">
        <f>IF(ISBLANK($N6861),"",IF(ISBLANK('datos GENERALES'!$B$7),"",'datos GENERALES'!$B$7))</f>
        <v/>
      </c>
      <c r="G6861" s="42" t="str">
        <f>IF(ISBLANK($N6861),"",IF(ISBLANK('datos GENERALES'!$B$10),"",'datos GENERALES'!$B$10))</f>
        <v/>
      </c>
      <c r="H6861" s="42" t="str">
        <f>IF(ISBLANK($N6861),"",IF(ISBLANK('datos GENERALES'!$C$10),"",'datos GENERALES'!$C$10))</f>
        <v/>
      </c>
      <c r="I6861" s="42" t="str">
        <f>IF(ISBLANK($N6861),"",IF(ISBLANK('datos GENERALES'!$D$10),"",'datos GENERALES'!$D$10))</f>
        <v/>
      </c>
      <c r="O6861" s="48" t="str">
        <f>IFERROR(VLOOKUP(N6861,ListaEspecies!$B$3:$D$45,2,FALSE),"")</f>
        <v/>
      </c>
      <c r="P6861" s="96" t="str">
        <f>IFERROR(VLOOKUP(N6861,ListaEspecies!$B$3:$D$45,3,FALSE),"")</f>
        <v/>
      </c>
      <c r="R6861" s="42" t="str">
        <f>IF(ISBLANK($J6861),"",IF(ISBLANK('datos GENERALES'!$B$15),"",'datos GENERALES'!$B$15))</f>
        <v/>
      </c>
      <c r="S6861" s="49" t="str">
        <f t="shared" si="858"/>
        <v/>
      </c>
      <c r="T6861" s="49" t="str">
        <f t="shared" si="859"/>
        <v/>
      </c>
      <c r="AA6861" s="50" t="str">
        <f t="shared" si="863"/>
        <v/>
      </c>
      <c r="AE6861" s="50" t="str">
        <f t="shared" si="860"/>
        <v/>
      </c>
      <c r="AI6861" s="19" t="str">
        <f t="shared" si="861"/>
        <v/>
      </c>
      <c r="AJ6861"/>
      <c r="AK6861" s="19" t="str">
        <f t="shared" si="862"/>
        <v/>
      </c>
    </row>
    <row r="6862" spans="1:37" x14ac:dyDescent="0.25">
      <c r="A6862" s="42" t="str">
        <f t="shared" si="856"/>
        <v/>
      </c>
      <c r="B6862" s="42" t="str">
        <f t="shared" si="857"/>
        <v/>
      </c>
      <c r="C6862" s="42" t="str">
        <f>IF(ISBLANK($N6862),"",IF(ISBLANK('datos GENERALES'!B$16),"",'datos GENERALES'!B$16))</f>
        <v/>
      </c>
      <c r="D6862" s="43" t="str">
        <f>IF(ISBLANK($N6862),"","SGBTM/AUTAROC/"&amp;'datos GENERALES'!B$5&amp;"_"&amp;'datos GENERALES'!C$5&amp;"_"&amp;'datos GENERALES'!D$5)</f>
        <v/>
      </c>
      <c r="E6862" s="42" t="str">
        <f>IF(ISBLANK($N6862),"",IF(ISBLANK('datos GENERALES'!$B$6),"",'datos GENERALES'!$B$6))</f>
        <v/>
      </c>
      <c r="F6862" s="42" t="str">
        <f>IF(ISBLANK($N6862),"",IF(ISBLANK('datos GENERALES'!$B$7),"",'datos GENERALES'!$B$7))</f>
        <v/>
      </c>
      <c r="G6862" s="42" t="str">
        <f>IF(ISBLANK($N6862),"",IF(ISBLANK('datos GENERALES'!$B$10),"",'datos GENERALES'!$B$10))</f>
        <v/>
      </c>
      <c r="H6862" s="42" t="str">
        <f>IF(ISBLANK($N6862),"",IF(ISBLANK('datos GENERALES'!$C$10),"",'datos GENERALES'!$C$10))</f>
        <v/>
      </c>
      <c r="I6862" s="42" t="str">
        <f>IF(ISBLANK($N6862),"",IF(ISBLANK('datos GENERALES'!$D$10),"",'datos GENERALES'!$D$10))</f>
        <v/>
      </c>
      <c r="O6862" s="48" t="str">
        <f>IFERROR(VLOOKUP(N6862,ListaEspecies!$B$3:$D$45,2,FALSE),"")</f>
        <v/>
      </c>
      <c r="P6862" s="96" t="str">
        <f>IFERROR(VLOOKUP(N6862,ListaEspecies!$B$3:$D$45,3,FALSE),"")</f>
        <v/>
      </c>
      <c r="R6862" s="42" t="str">
        <f>IF(ISBLANK($J6862),"",IF(ISBLANK('datos GENERALES'!$B$15),"",'datos GENERALES'!$B$15))</f>
        <v/>
      </c>
      <c r="S6862" s="49" t="str">
        <f t="shared" si="858"/>
        <v/>
      </c>
      <c r="T6862" s="49" t="str">
        <f t="shared" si="859"/>
        <v/>
      </c>
      <c r="AA6862" s="50" t="str">
        <f t="shared" si="863"/>
        <v/>
      </c>
      <c r="AE6862" s="50" t="str">
        <f t="shared" si="860"/>
        <v/>
      </c>
      <c r="AI6862" s="19" t="str">
        <f t="shared" si="861"/>
        <v/>
      </c>
      <c r="AJ6862"/>
      <c r="AK6862" s="19" t="str">
        <f t="shared" si="862"/>
        <v/>
      </c>
    </row>
    <row r="6863" spans="1:37" x14ac:dyDescent="0.25">
      <c r="A6863" s="42" t="str">
        <f t="shared" si="856"/>
        <v/>
      </c>
      <c r="B6863" s="42" t="str">
        <f t="shared" si="857"/>
        <v/>
      </c>
      <c r="C6863" s="42" t="str">
        <f>IF(ISBLANK($N6863),"",IF(ISBLANK('datos GENERALES'!B$16),"",'datos GENERALES'!B$16))</f>
        <v/>
      </c>
      <c r="D6863" s="43" t="str">
        <f>IF(ISBLANK($N6863),"","SGBTM/AUTAROC/"&amp;'datos GENERALES'!B$5&amp;"_"&amp;'datos GENERALES'!C$5&amp;"_"&amp;'datos GENERALES'!D$5)</f>
        <v/>
      </c>
      <c r="E6863" s="42" t="str">
        <f>IF(ISBLANK($N6863),"",IF(ISBLANK('datos GENERALES'!$B$6),"",'datos GENERALES'!$B$6))</f>
        <v/>
      </c>
      <c r="F6863" s="42" t="str">
        <f>IF(ISBLANK($N6863),"",IF(ISBLANK('datos GENERALES'!$B$7),"",'datos GENERALES'!$B$7))</f>
        <v/>
      </c>
      <c r="G6863" s="42" t="str">
        <f>IF(ISBLANK($N6863),"",IF(ISBLANK('datos GENERALES'!$B$10),"",'datos GENERALES'!$B$10))</f>
        <v/>
      </c>
      <c r="H6863" s="42" t="str">
        <f>IF(ISBLANK($N6863),"",IF(ISBLANK('datos GENERALES'!$C$10),"",'datos GENERALES'!$C$10))</f>
        <v/>
      </c>
      <c r="I6863" s="42" t="str">
        <f>IF(ISBLANK($N6863),"",IF(ISBLANK('datos GENERALES'!$D$10),"",'datos GENERALES'!$D$10))</f>
        <v/>
      </c>
      <c r="O6863" s="48" t="str">
        <f>IFERROR(VLOOKUP(N6863,ListaEspecies!$B$3:$D$45,2,FALSE),"")</f>
        <v/>
      </c>
      <c r="P6863" s="96" t="str">
        <f>IFERROR(VLOOKUP(N6863,ListaEspecies!$B$3:$D$45,3,FALSE),"")</f>
        <v/>
      </c>
      <c r="R6863" s="42" t="str">
        <f>IF(ISBLANK($J6863),"",IF(ISBLANK('datos GENERALES'!$B$15),"",'datos GENERALES'!$B$15))</f>
        <v/>
      </c>
      <c r="S6863" s="49" t="str">
        <f t="shared" si="858"/>
        <v/>
      </c>
      <c r="T6863" s="49" t="str">
        <f t="shared" si="859"/>
        <v/>
      </c>
      <c r="AA6863" s="50" t="str">
        <f t="shared" si="863"/>
        <v/>
      </c>
      <c r="AE6863" s="50" t="str">
        <f t="shared" si="860"/>
        <v/>
      </c>
      <c r="AI6863" s="19" t="str">
        <f t="shared" si="861"/>
        <v/>
      </c>
      <c r="AJ6863"/>
      <c r="AK6863" s="19" t="str">
        <f t="shared" si="862"/>
        <v/>
      </c>
    </row>
    <row r="6864" spans="1:37" x14ac:dyDescent="0.25">
      <c r="A6864" s="42" t="str">
        <f t="shared" si="856"/>
        <v/>
      </c>
      <c r="B6864" s="42" t="str">
        <f t="shared" si="857"/>
        <v/>
      </c>
      <c r="C6864" s="42" t="str">
        <f>IF(ISBLANK($N6864),"",IF(ISBLANK('datos GENERALES'!B$16),"",'datos GENERALES'!B$16))</f>
        <v/>
      </c>
      <c r="D6864" s="43" t="str">
        <f>IF(ISBLANK($N6864),"","SGBTM/AUTAROC/"&amp;'datos GENERALES'!B$5&amp;"_"&amp;'datos GENERALES'!C$5&amp;"_"&amp;'datos GENERALES'!D$5)</f>
        <v/>
      </c>
      <c r="E6864" s="42" t="str">
        <f>IF(ISBLANK($N6864),"",IF(ISBLANK('datos GENERALES'!$B$6),"",'datos GENERALES'!$B$6))</f>
        <v/>
      </c>
      <c r="F6864" s="42" t="str">
        <f>IF(ISBLANK($N6864),"",IF(ISBLANK('datos GENERALES'!$B$7),"",'datos GENERALES'!$B$7))</f>
        <v/>
      </c>
      <c r="G6864" s="42" t="str">
        <f>IF(ISBLANK($N6864),"",IF(ISBLANK('datos GENERALES'!$B$10),"",'datos GENERALES'!$B$10))</f>
        <v/>
      </c>
      <c r="H6864" s="42" t="str">
        <f>IF(ISBLANK($N6864),"",IF(ISBLANK('datos GENERALES'!$C$10),"",'datos GENERALES'!$C$10))</f>
        <v/>
      </c>
      <c r="I6864" s="42" t="str">
        <f>IF(ISBLANK($N6864),"",IF(ISBLANK('datos GENERALES'!$D$10),"",'datos GENERALES'!$D$10))</f>
        <v/>
      </c>
      <c r="O6864" s="48" t="str">
        <f>IFERROR(VLOOKUP(N6864,ListaEspecies!$B$3:$D$45,2,FALSE),"")</f>
        <v/>
      </c>
      <c r="P6864" s="96" t="str">
        <f>IFERROR(VLOOKUP(N6864,ListaEspecies!$B$3:$D$45,3,FALSE),"")</f>
        <v/>
      </c>
      <c r="R6864" s="42" t="str">
        <f>IF(ISBLANK($J6864),"",IF(ISBLANK('datos GENERALES'!$B$15),"",'datos GENERALES'!$B$15))</f>
        <v/>
      </c>
      <c r="S6864" s="49" t="str">
        <f t="shared" si="858"/>
        <v/>
      </c>
      <c r="T6864" s="49" t="str">
        <f t="shared" si="859"/>
        <v/>
      </c>
      <c r="AA6864" s="50" t="str">
        <f t="shared" si="863"/>
        <v/>
      </c>
      <c r="AE6864" s="50" t="str">
        <f t="shared" si="860"/>
        <v/>
      </c>
      <c r="AI6864" s="19" t="str">
        <f t="shared" si="861"/>
        <v/>
      </c>
      <c r="AJ6864"/>
      <c r="AK6864" s="19" t="str">
        <f t="shared" si="862"/>
        <v/>
      </c>
    </row>
    <row r="6865" spans="1:37" x14ac:dyDescent="0.25">
      <c r="A6865" s="42" t="str">
        <f t="shared" si="856"/>
        <v/>
      </c>
      <c r="B6865" s="42" t="str">
        <f t="shared" si="857"/>
        <v/>
      </c>
      <c r="C6865" s="42" t="str">
        <f>IF(ISBLANK($N6865),"",IF(ISBLANK('datos GENERALES'!B$16),"",'datos GENERALES'!B$16))</f>
        <v/>
      </c>
      <c r="D6865" s="43" t="str">
        <f>IF(ISBLANK($N6865),"","SGBTM/AUTAROC/"&amp;'datos GENERALES'!B$5&amp;"_"&amp;'datos GENERALES'!C$5&amp;"_"&amp;'datos GENERALES'!D$5)</f>
        <v/>
      </c>
      <c r="E6865" s="42" t="str">
        <f>IF(ISBLANK($N6865),"",IF(ISBLANK('datos GENERALES'!$B$6),"",'datos GENERALES'!$B$6))</f>
        <v/>
      </c>
      <c r="F6865" s="42" t="str">
        <f>IF(ISBLANK($N6865),"",IF(ISBLANK('datos GENERALES'!$B$7),"",'datos GENERALES'!$B$7))</f>
        <v/>
      </c>
      <c r="G6865" s="42" t="str">
        <f>IF(ISBLANK($N6865),"",IF(ISBLANK('datos GENERALES'!$B$10),"",'datos GENERALES'!$B$10))</f>
        <v/>
      </c>
      <c r="H6865" s="42" t="str">
        <f>IF(ISBLANK($N6865),"",IF(ISBLANK('datos GENERALES'!$C$10),"",'datos GENERALES'!$C$10))</f>
        <v/>
      </c>
      <c r="I6865" s="42" t="str">
        <f>IF(ISBLANK($N6865),"",IF(ISBLANK('datos GENERALES'!$D$10),"",'datos GENERALES'!$D$10))</f>
        <v/>
      </c>
      <c r="O6865" s="48" t="str">
        <f>IFERROR(VLOOKUP(N6865,ListaEspecies!$B$3:$D$45,2,FALSE),"")</f>
        <v/>
      </c>
      <c r="P6865" s="96" t="str">
        <f>IFERROR(VLOOKUP(N6865,ListaEspecies!$B$3:$D$45,3,FALSE),"")</f>
        <v/>
      </c>
      <c r="R6865" s="42" t="str">
        <f>IF(ISBLANK($J6865),"",IF(ISBLANK('datos GENERALES'!$B$15),"",'datos GENERALES'!$B$15))</f>
        <v/>
      </c>
      <c r="S6865" s="49" t="str">
        <f t="shared" si="858"/>
        <v/>
      </c>
      <c r="T6865" s="49" t="str">
        <f t="shared" si="859"/>
        <v/>
      </c>
      <c r="AA6865" s="50" t="str">
        <f t="shared" si="863"/>
        <v/>
      </c>
      <c r="AE6865" s="50" t="str">
        <f t="shared" si="860"/>
        <v/>
      </c>
      <c r="AI6865" s="19" t="str">
        <f t="shared" si="861"/>
        <v/>
      </c>
      <c r="AJ6865"/>
      <c r="AK6865" s="19" t="str">
        <f t="shared" si="862"/>
        <v/>
      </c>
    </row>
    <row r="6866" spans="1:37" x14ac:dyDescent="0.25">
      <c r="A6866" s="42" t="str">
        <f t="shared" si="856"/>
        <v/>
      </c>
      <c r="B6866" s="42" t="str">
        <f t="shared" si="857"/>
        <v/>
      </c>
      <c r="C6866" s="42" t="str">
        <f>IF(ISBLANK($N6866),"",IF(ISBLANK('datos GENERALES'!B$16),"",'datos GENERALES'!B$16))</f>
        <v/>
      </c>
      <c r="D6866" s="43" t="str">
        <f>IF(ISBLANK($N6866),"","SGBTM/AUTAROC/"&amp;'datos GENERALES'!B$5&amp;"_"&amp;'datos GENERALES'!C$5&amp;"_"&amp;'datos GENERALES'!D$5)</f>
        <v/>
      </c>
      <c r="E6866" s="42" t="str">
        <f>IF(ISBLANK($N6866),"",IF(ISBLANK('datos GENERALES'!$B$6),"",'datos GENERALES'!$B$6))</f>
        <v/>
      </c>
      <c r="F6866" s="42" t="str">
        <f>IF(ISBLANK($N6866),"",IF(ISBLANK('datos GENERALES'!$B$7),"",'datos GENERALES'!$B$7))</f>
        <v/>
      </c>
      <c r="G6866" s="42" t="str">
        <f>IF(ISBLANK($N6866),"",IF(ISBLANK('datos GENERALES'!$B$10),"",'datos GENERALES'!$B$10))</f>
        <v/>
      </c>
      <c r="H6866" s="42" t="str">
        <f>IF(ISBLANK($N6866),"",IF(ISBLANK('datos GENERALES'!$C$10),"",'datos GENERALES'!$C$10))</f>
        <v/>
      </c>
      <c r="I6866" s="42" t="str">
        <f>IF(ISBLANK($N6866),"",IF(ISBLANK('datos GENERALES'!$D$10),"",'datos GENERALES'!$D$10))</f>
        <v/>
      </c>
      <c r="O6866" s="48" t="str">
        <f>IFERROR(VLOOKUP(N6866,ListaEspecies!$B$3:$D$45,2,FALSE),"")</f>
        <v/>
      </c>
      <c r="P6866" s="96" t="str">
        <f>IFERROR(VLOOKUP(N6866,ListaEspecies!$B$3:$D$45,3,FALSE),"")</f>
        <v/>
      </c>
      <c r="R6866" s="42" t="str">
        <f>IF(ISBLANK($J6866),"",IF(ISBLANK('datos GENERALES'!$B$15),"",'datos GENERALES'!$B$15))</f>
        <v/>
      </c>
      <c r="S6866" s="49" t="str">
        <f t="shared" si="858"/>
        <v/>
      </c>
      <c r="T6866" s="49" t="str">
        <f t="shared" si="859"/>
        <v/>
      </c>
      <c r="AA6866" s="50" t="str">
        <f t="shared" si="863"/>
        <v/>
      </c>
      <c r="AE6866" s="50" t="str">
        <f t="shared" si="860"/>
        <v/>
      </c>
      <c r="AI6866" s="19" t="str">
        <f t="shared" si="861"/>
        <v/>
      </c>
      <c r="AJ6866"/>
      <c r="AK6866" s="19" t="str">
        <f t="shared" si="862"/>
        <v/>
      </c>
    </row>
    <row r="6867" spans="1:37" x14ac:dyDescent="0.25">
      <c r="A6867" s="42" t="str">
        <f t="shared" si="856"/>
        <v/>
      </c>
      <c r="B6867" s="42" t="str">
        <f t="shared" si="857"/>
        <v/>
      </c>
      <c r="C6867" s="42" t="str">
        <f>IF(ISBLANK($N6867),"",IF(ISBLANK('datos GENERALES'!B$16),"",'datos GENERALES'!B$16))</f>
        <v/>
      </c>
      <c r="D6867" s="43" t="str">
        <f>IF(ISBLANK($N6867),"","SGBTM/AUTAROC/"&amp;'datos GENERALES'!B$5&amp;"_"&amp;'datos GENERALES'!C$5&amp;"_"&amp;'datos GENERALES'!D$5)</f>
        <v/>
      </c>
      <c r="E6867" s="42" t="str">
        <f>IF(ISBLANK($N6867),"",IF(ISBLANK('datos GENERALES'!$B$6),"",'datos GENERALES'!$B$6))</f>
        <v/>
      </c>
      <c r="F6867" s="42" t="str">
        <f>IF(ISBLANK($N6867),"",IF(ISBLANK('datos GENERALES'!$B$7),"",'datos GENERALES'!$B$7))</f>
        <v/>
      </c>
      <c r="G6867" s="42" t="str">
        <f>IF(ISBLANK($N6867),"",IF(ISBLANK('datos GENERALES'!$B$10),"",'datos GENERALES'!$B$10))</f>
        <v/>
      </c>
      <c r="H6867" s="42" t="str">
        <f>IF(ISBLANK($N6867),"",IF(ISBLANK('datos GENERALES'!$C$10),"",'datos GENERALES'!$C$10))</f>
        <v/>
      </c>
      <c r="I6867" s="42" t="str">
        <f>IF(ISBLANK($N6867),"",IF(ISBLANK('datos GENERALES'!$D$10),"",'datos GENERALES'!$D$10))</f>
        <v/>
      </c>
      <c r="O6867" s="48" t="str">
        <f>IFERROR(VLOOKUP(N6867,ListaEspecies!$B$3:$D$45,2,FALSE),"")</f>
        <v/>
      </c>
      <c r="P6867" s="96" t="str">
        <f>IFERROR(VLOOKUP(N6867,ListaEspecies!$B$3:$D$45,3,FALSE),"")</f>
        <v/>
      </c>
      <c r="R6867" s="42" t="str">
        <f>IF(ISBLANK($J6867),"",IF(ISBLANK('datos GENERALES'!$B$15),"",'datos GENERALES'!$B$15))</f>
        <v/>
      </c>
      <c r="S6867" s="49" t="str">
        <f t="shared" si="858"/>
        <v/>
      </c>
      <c r="T6867" s="49" t="str">
        <f t="shared" si="859"/>
        <v/>
      </c>
      <c r="AA6867" s="50" t="str">
        <f t="shared" si="863"/>
        <v/>
      </c>
      <c r="AE6867" s="50" t="str">
        <f t="shared" si="860"/>
        <v/>
      </c>
      <c r="AI6867" s="19" t="str">
        <f t="shared" si="861"/>
        <v/>
      </c>
      <c r="AJ6867"/>
      <c r="AK6867" s="19" t="str">
        <f t="shared" si="862"/>
        <v/>
      </c>
    </row>
    <row r="6868" spans="1:37" x14ac:dyDescent="0.25">
      <c r="A6868" s="42" t="str">
        <f t="shared" si="856"/>
        <v/>
      </c>
      <c r="B6868" s="42" t="str">
        <f t="shared" si="857"/>
        <v/>
      </c>
      <c r="C6868" s="42" t="str">
        <f>IF(ISBLANK($N6868),"",IF(ISBLANK('datos GENERALES'!B$16),"",'datos GENERALES'!B$16))</f>
        <v/>
      </c>
      <c r="D6868" s="43" t="str">
        <f>IF(ISBLANK($N6868),"","SGBTM/AUTAROC/"&amp;'datos GENERALES'!B$5&amp;"_"&amp;'datos GENERALES'!C$5&amp;"_"&amp;'datos GENERALES'!D$5)</f>
        <v/>
      </c>
      <c r="E6868" s="42" t="str">
        <f>IF(ISBLANK($N6868),"",IF(ISBLANK('datos GENERALES'!$B$6),"",'datos GENERALES'!$B$6))</f>
        <v/>
      </c>
      <c r="F6868" s="42" t="str">
        <f>IF(ISBLANK($N6868),"",IF(ISBLANK('datos GENERALES'!$B$7),"",'datos GENERALES'!$B$7))</f>
        <v/>
      </c>
      <c r="G6868" s="42" t="str">
        <f>IF(ISBLANK($N6868),"",IF(ISBLANK('datos GENERALES'!$B$10),"",'datos GENERALES'!$B$10))</f>
        <v/>
      </c>
      <c r="H6868" s="42" t="str">
        <f>IF(ISBLANK($N6868),"",IF(ISBLANK('datos GENERALES'!$C$10),"",'datos GENERALES'!$C$10))</f>
        <v/>
      </c>
      <c r="I6868" s="42" t="str">
        <f>IF(ISBLANK($N6868),"",IF(ISBLANK('datos GENERALES'!$D$10),"",'datos GENERALES'!$D$10))</f>
        <v/>
      </c>
      <c r="O6868" s="48" t="str">
        <f>IFERROR(VLOOKUP(N6868,ListaEspecies!$B$3:$D$45,2,FALSE),"")</f>
        <v/>
      </c>
      <c r="P6868" s="96" t="str">
        <f>IFERROR(VLOOKUP(N6868,ListaEspecies!$B$3:$D$45,3,FALSE),"")</f>
        <v/>
      </c>
      <c r="R6868" s="42" t="str">
        <f>IF(ISBLANK($J6868),"",IF(ISBLANK('datos GENERALES'!$B$15),"",'datos GENERALES'!$B$15))</f>
        <v/>
      </c>
      <c r="S6868" s="49" t="str">
        <f t="shared" si="858"/>
        <v/>
      </c>
      <c r="T6868" s="49" t="str">
        <f t="shared" si="859"/>
        <v/>
      </c>
      <c r="AA6868" s="50" t="str">
        <f t="shared" si="863"/>
        <v/>
      </c>
      <c r="AE6868" s="50" t="str">
        <f t="shared" si="860"/>
        <v/>
      </c>
      <c r="AI6868" s="19" t="str">
        <f t="shared" si="861"/>
        <v/>
      </c>
      <c r="AJ6868"/>
      <c r="AK6868" s="19" t="str">
        <f t="shared" si="862"/>
        <v/>
      </c>
    </row>
    <row r="6869" spans="1:37" x14ac:dyDescent="0.25">
      <c r="A6869" s="42" t="str">
        <f t="shared" si="856"/>
        <v/>
      </c>
      <c r="B6869" s="42" t="str">
        <f t="shared" si="857"/>
        <v/>
      </c>
      <c r="C6869" s="42" t="str">
        <f>IF(ISBLANK($N6869),"",IF(ISBLANK('datos GENERALES'!B$16),"",'datos GENERALES'!B$16))</f>
        <v/>
      </c>
      <c r="D6869" s="43" t="str">
        <f>IF(ISBLANK($N6869),"","SGBTM/AUTAROC/"&amp;'datos GENERALES'!B$5&amp;"_"&amp;'datos GENERALES'!C$5&amp;"_"&amp;'datos GENERALES'!D$5)</f>
        <v/>
      </c>
      <c r="E6869" s="42" t="str">
        <f>IF(ISBLANK($N6869),"",IF(ISBLANK('datos GENERALES'!$B$6),"",'datos GENERALES'!$B$6))</f>
        <v/>
      </c>
      <c r="F6869" s="42" t="str">
        <f>IF(ISBLANK($N6869),"",IF(ISBLANK('datos GENERALES'!$B$7),"",'datos GENERALES'!$B$7))</f>
        <v/>
      </c>
      <c r="G6869" s="42" t="str">
        <f>IF(ISBLANK($N6869),"",IF(ISBLANK('datos GENERALES'!$B$10),"",'datos GENERALES'!$B$10))</f>
        <v/>
      </c>
      <c r="H6869" s="42" t="str">
        <f>IF(ISBLANK($N6869),"",IF(ISBLANK('datos GENERALES'!$C$10),"",'datos GENERALES'!$C$10))</f>
        <v/>
      </c>
      <c r="I6869" s="42" t="str">
        <f>IF(ISBLANK($N6869),"",IF(ISBLANK('datos GENERALES'!$D$10),"",'datos GENERALES'!$D$10))</f>
        <v/>
      </c>
      <c r="O6869" s="48" t="str">
        <f>IFERROR(VLOOKUP(N6869,ListaEspecies!$B$3:$D$45,2,FALSE),"")</f>
        <v/>
      </c>
      <c r="P6869" s="96" t="str">
        <f>IFERROR(VLOOKUP(N6869,ListaEspecies!$B$3:$D$45,3,FALSE),"")</f>
        <v/>
      </c>
      <c r="R6869" s="42" t="str">
        <f>IF(ISBLANK($J6869),"",IF(ISBLANK('datos GENERALES'!$B$15),"",'datos GENERALES'!$B$15))</f>
        <v/>
      </c>
      <c r="S6869" s="49" t="str">
        <f t="shared" si="858"/>
        <v/>
      </c>
      <c r="T6869" s="49" t="str">
        <f t="shared" si="859"/>
        <v/>
      </c>
      <c r="AA6869" s="50" t="str">
        <f t="shared" si="863"/>
        <v/>
      </c>
      <c r="AE6869" s="50" t="str">
        <f t="shared" si="860"/>
        <v/>
      </c>
      <c r="AI6869" s="19" t="str">
        <f t="shared" si="861"/>
        <v/>
      </c>
      <c r="AJ6869"/>
      <c r="AK6869" s="19" t="str">
        <f t="shared" si="862"/>
        <v/>
      </c>
    </row>
    <row r="6870" spans="1:37" x14ac:dyDescent="0.25">
      <c r="A6870" s="42" t="str">
        <f t="shared" si="856"/>
        <v/>
      </c>
      <c r="B6870" s="42" t="str">
        <f t="shared" si="857"/>
        <v/>
      </c>
      <c r="C6870" s="42" t="str">
        <f>IF(ISBLANK($N6870),"",IF(ISBLANK('datos GENERALES'!B$16),"",'datos GENERALES'!B$16))</f>
        <v/>
      </c>
      <c r="D6870" s="43" t="str">
        <f>IF(ISBLANK($N6870),"","SGBTM/AUTAROC/"&amp;'datos GENERALES'!B$5&amp;"_"&amp;'datos GENERALES'!C$5&amp;"_"&amp;'datos GENERALES'!D$5)</f>
        <v/>
      </c>
      <c r="E6870" s="42" t="str">
        <f>IF(ISBLANK($N6870),"",IF(ISBLANK('datos GENERALES'!$B$6),"",'datos GENERALES'!$B$6))</f>
        <v/>
      </c>
      <c r="F6870" s="42" t="str">
        <f>IF(ISBLANK($N6870),"",IF(ISBLANK('datos GENERALES'!$B$7),"",'datos GENERALES'!$B$7))</f>
        <v/>
      </c>
      <c r="G6870" s="42" t="str">
        <f>IF(ISBLANK($N6870),"",IF(ISBLANK('datos GENERALES'!$B$10),"",'datos GENERALES'!$B$10))</f>
        <v/>
      </c>
      <c r="H6870" s="42" t="str">
        <f>IF(ISBLANK($N6870),"",IF(ISBLANK('datos GENERALES'!$C$10),"",'datos GENERALES'!$C$10))</f>
        <v/>
      </c>
      <c r="I6870" s="42" t="str">
        <f>IF(ISBLANK($N6870),"",IF(ISBLANK('datos GENERALES'!$D$10),"",'datos GENERALES'!$D$10))</f>
        <v/>
      </c>
      <c r="O6870" s="48" t="str">
        <f>IFERROR(VLOOKUP(N6870,ListaEspecies!$B$3:$D$45,2,FALSE),"")</f>
        <v/>
      </c>
      <c r="P6870" s="96" t="str">
        <f>IFERROR(VLOOKUP(N6870,ListaEspecies!$B$3:$D$45,3,FALSE),"")</f>
        <v/>
      </c>
      <c r="R6870" s="42" t="str">
        <f>IF(ISBLANK($J6870),"",IF(ISBLANK('datos GENERALES'!$B$15),"",'datos GENERALES'!$B$15))</f>
        <v/>
      </c>
      <c r="S6870" s="49" t="str">
        <f t="shared" si="858"/>
        <v/>
      </c>
      <c r="T6870" s="49" t="str">
        <f t="shared" si="859"/>
        <v/>
      </c>
      <c r="AA6870" s="50" t="str">
        <f t="shared" si="863"/>
        <v/>
      </c>
      <c r="AE6870" s="50" t="str">
        <f t="shared" si="860"/>
        <v/>
      </c>
      <c r="AI6870" s="19" t="str">
        <f t="shared" si="861"/>
        <v/>
      </c>
      <c r="AJ6870"/>
      <c r="AK6870" s="19" t="str">
        <f t="shared" si="862"/>
        <v/>
      </c>
    </row>
    <row r="6871" spans="1:37" x14ac:dyDescent="0.25">
      <c r="A6871" s="42" t="str">
        <f t="shared" si="856"/>
        <v/>
      </c>
      <c r="B6871" s="42" t="str">
        <f t="shared" si="857"/>
        <v/>
      </c>
      <c r="C6871" s="42" t="str">
        <f>IF(ISBLANK($N6871),"",IF(ISBLANK('datos GENERALES'!B$16),"",'datos GENERALES'!B$16))</f>
        <v/>
      </c>
      <c r="D6871" s="43" t="str">
        <f>IF(ISBLANK($N6871),"","SGBTM/AUTAROC/"&amp;'datos GENERALES'!B$5&amp;"_"&amp;'datos GENERALES'!C$5&amp;"_"&amp;'datos GENERALES'!D$5)</f>
        <v/>
      </c>
      <c r="E6871" s="42" t="str">
        <f>IF(ISBLANK($N6871),"",IF(ISBLANK('datos GENERALES'!$B$6),"",'datos GENERALES'!$B$6))</f>
        <v/>
      </c>
      <c r="F6871" s="42" t="str">
        <f>IF(ISBLANK($N6871),"",IF(ISBLANK('datos GENERALES'!$B$7),"",'datos GENERALES'!$B$7))</f>
        <v/>
      </c>
      <c r="G6871" s="42" t="str">
        <f>IF(ISBLANK($N6871),"",IF(ISBLANK('datos GENERALES'!$B$10),"",'datos GENERALES'!$B$10))</f>
        <v/>
      </c>
      <c r="H6871" s="42" t="str">
        <f>IF(ISBLANK($N6871),"",IF(ISBLANK('datos GENERALES'!$C$10),"",'datos GENERALES'!$C$10))</f>
        <v/>
      </c>
      <c r="I6871" s="42" t="str">
        <f>IF(ISBLANK($N6871),"",IF(ISBLANK('datos GENERALES'!$D$10),"",'datos GENERALES'!$D$10))</f>
        <v/>
      </c>
      <c r="O6871" s="48" t="str">
        <f>IFERROR(VLOOKUP(N6871,ListaEspecies!$B$3:$D$45,2,FALSE),"")</f>
        <v/>
      </c>
      <c r="P6871" s="96" t="str">
        <f>IFERROR(VLOOKUP(N6871,ListaEspecies!$B$3:$D$45,3,FALSE),"")</f>
        <v/>
      </c>
      <c r="R6871" s="42" t="str">
        <f>IF(ISBLANK($J6871),"",IF(ISBLANK('datos GENERALES'!$B$15),"",'datos GENERALES'!$B$15))</f>
        <v/>
      </c>
      <c r="S6871" s="49" t="str">
        <f t="shared" si="858"/>
        <v/>
      </c>
      <c r="T6871" s="49" t="str">
        <f t="shared" si="859"/>
        <v/>
      </c>
      <c r="AA6871" s="50" t="str">
        <f t="shared" si="863"/>
        <v/>
      </c>
      <c r="AE6871" s="50" t="str">
        <f t="shared" si="860"/>
        <v/>
      </c>
      <c r="AI6871" s="19" t="str">
        <f t="shared" si="861"/>
        <v/>
      </c>
      <c r="AJ6871"/>
      <c r="AK6871" s="19" t="str">
        <f t="shared" si="862"/>
        <v/>
      </c>
    </row>
    <row r="6872" spans="1:37" x14ac:dyDescent="0.25">
      <c r="A6872" s="42" t="str">
        <f t="shared" si="856"/>
        <v/>
      </c>
      <c r="B6872" s="42" t="str">
        <f t="shared" si="857"/>
        <v/>
      </c>
      <c r="C6872" s="42" t="str">
        <f>IF(ISBLANK($N6872),"",IF(ISBLANK('datos GENERALES'!B$16),"",'datos GENERALES'!B$16))</f>
        <v/>
      </c>
      <c r="D6872" s="43" t="str">
        <f>IF(ISBLANK($N6872),"","SGBTM/AUTAROC/"&amp;'datos GENERALES'!B$5&amp;"_"&amp;'datos GENERALES'!C$5&amp;"_"&amp;'datos GENERALES'!D$5)</f>
        <v/>
      </c>
      <c r="E6872" s="42" t="str">
        <f>IF(ISBLANK($N6872),"",IF(ISBLANK('datos GENERALES'!$B$6),"",'datos GENERALES'!$B$6))</f>
        <v/>
      </c>
      <c r="F6872" s="42" t="str">
        <f>IF(ISBLANK($N6872),"",IF(ISBLANK('datos GENERALES'!$B$7),"",'datos GENERALES'!$B$7))</f>
        <v/>
      </c>
      <c r="G6872" s="42" t="str">
        <f>IF(ISBLANK($N6872),"",IF(ISBLANK('datos GENERALES'!$B$10),"",'datos GENERALES'!$B$10))</f>
        <v/>
      </c>
      <c r="H6872" s="42" t="str">
        <f>IF(ISBLANK($N6872),"",IF(ISBLANK('datos GENERALES'!$C$10),"",'datos GENERALES'!$C$10))</f>
        <v/>
      </c>
      <c r="I6872" s="42" t="str">
        <f>IF(ISBLANK($N6872),"",IF(ISBLANK('datos GENERALES'!$D$10),"",'datos GENERALES'!$D$10))</f>
        <v/>
      </c>
      <c r="O6872" s="48" t="str">
        <f>IFERROR(VLOOKUP(N6872,ListaEspecies!$B$3:$D$45,2,FALSE),"")</f>
        <v/>
      </c>
      <c r="P6872" s="96" t="str">
        <f>IFERROR(VLOOKUP(N6872,ListaEspecies!$B$3:$D$45,3,FALSE),"")</f>
        <v/>
      </c>
      <c r="R6872" s="42" t="str">
        <f>IF(ISBLANK($J6872),"",IF(ISBLANK('datos GENERALES'!$B$15),"",'datos GENERALES'!$B$15))</f>
        <v/>
      </c>
      <c r="S6872" s="49" t="str">
        <f t="shared" si="858"/>
        <v/>
      </c>
      <c r="T6872" s="49" t="str">
        <f t="shared" si="859"/>
        <v/>
      </c>
      <c r="AA6872" s="50" t="str">
        <f t="shared" si="863"/>
        <v/>
      </c>
      <c r="AE6872" s="50" t="str">
        <f t="shared" si="860"/>
        <v/>
      </c>
      <c r="AI6872" s="19" t="str">
        <f t="shared" si="861"/>
        <v/>
      </c>
      <c r="AJ6872"/>
      <c r="AK6872" s="19" t="str">
        <f t="shared" si="862"/>
        <v/>
      </c>
    </row>
    <row r="6873" spans="1:37" x14ac:dyDescent="0.25">
      <c r="A6873" s="42" t="str">
        <f t="shared" si="856"/>
        <v/>
      </c>
      <c r="B6873" s="42" t="str">
        <f t="shared" si="857"/>
        <v/>
      </c>
      <c r="C6873" s="42" t="str">
        <f>IF(ISBLANK($N6873),"",IF(ISBLANK('datos GENERALES'!B$16),"",'datos GENERALES'!B$16))</f>
        <v/>
      </c>
      <c r="D6873" s="43" t="str">
        <f>IF(ISBLANK($N6873),"","SGBTM/AUTAROC/"&amp;'datos GENERALES'!B$5&amp;"_"&amp;'datos GENERALES'!C$5&amp;"_"&amp;'datos GENERALES'!D$5)</f>
        <v/>
      </c>
      <c r="E6873" s="42" t="str">
        <f>IF(ISBLANK($N6873),"",IF(ISBLANK('datos GENERALES'!$B$6),"",'datos GENERALES'!$B$6))</f>
        <v/>
      </c>
      <c r="F6873" s="42" t="str">
        <f>IF(ISBLANK($N6873),"",IF(ISBLANK('datos GENERALES'!$B$7),"",'datos GENERALES'!$B$7))</f>
        <v/>
      </c>
      <c r="G6873" s="42" t="str">
        <f>IF(ISBLANK($N6873),"",IF(ISBLANK('datos GENERALES'!$B$10),"",'datos GENERALES'!$B$10))</f>
        <v/>
      </c>
      <c r="H6873" s="42" t="str">
        <f>IF(ISBLANK($N6873),"",IF(ISBLANK('datos GENERALES'!$C$10),"",'datos GENERALES'!$C$10))</f>
        <v/>
      </c>
      <c r="I6873" s="42" t="str">
        <f>IF(ISBLANK($N6873),"",IF(ISBLANK('datos GENERALES'!$D$10),"",'datos GENERALES'!$D$10))</f>
        <v/>
      </c>
      <c r="O6873" s="48" t="str">
        <f>IFERROR(VLOOKUP(N6873,ListaEspecies!$B$3:$D$45,2,FALSE),"")</f>
        <v/>
      </c>
      <c r="P6873" s="96" t="str">
        <f>IFERROR(VLOOKUP(N6873,ListaEspecies!$B$3:$D$45,3,FALSE),"")</f>
        <v/>
      </c>
      <c r="R6873" s="42" t="str">
        <f>IF(ISBLANK($J6873),"",IF(ISBLANK('datos GENERALES'!$B$15),"",'datos GENERALES'!$B$15))</f>
        <v/>
      </c>
      <c r="S6873" s="49" t="str">
        <f t="shared" si="858"/>
        <v/>
      </c>
      <c r="T6873" s="49" t="str">
        <f t="shared" si="859"/>
        <v/>
      </c>
      <c r="AA6873" s="50" t="str">
        <f t="shared" si="863"/>
        <v/>
      </c>
      <c r="AE6873" s="50" t="str">
        <f t="shared" si="860"/>
        <v/>
      </c>
      <c r="AI6873" s="19" t="str">
        <f t="shared" si="861"/>
        <v/>
      </c>
      <c r="AJ6873"/>
      <c r="AK6873" s="19" t="str">
        <f t="shared" si="862"/>
        <v/>
      </c>
    </row>
    <row r="6874" spans="1:37" x14ac:dyDescent="0.25">
      <c r="A6874" s="42" t="str">
        <f t="shared" si="856"/>
        <v/>
      </c>
      <c r="B6874" s="42" t="str">
        <f t="shared" si="857"/>
        <v/>
      </c>
      <c r="C6874" s="42" t="str">
        <f>IF(ISBLANK($N6874),"",IF(ISBLANK('datos GENERALES'!B$16),"",'datos GENERALES'!B$16))</f>
        <v/>
      </c>
      <c r="D6874" s="43" t="str">
        <f>IF(ISBLANK($N6874),"","SGBTM/AUTAROC/"&amp;'datos GENERALES'!B$5&amp;"_"&amp;'datos GENERALES'!C$5&amp;"_"&amp;'datos GENERALES'!D$5)</f>
        <v/>
      </c>
      <c r="E6874" s="42" t="str">
        <f>IF(ISBLANK($N6874),"",IF(ISBLANK('datos GENERALES'!$B$6),"",'datos GENERALES'!$B$6))</f>
        <v/>
      </c>
      <c r="F6874" s="42" t="str">
        <f>IF(ISBLANK($N6874),"",IF(ISBLANK('datos GENERALES'!$B$7),"",'datos GENERALES'!$B$7))</f>
        <v/>
      </c>
      <c r="G6874" s="42" t="str">
        <f>IF(ISBLANK($N6874),"",IF(ISBLANK('datos GENERALES'!$B$10),"",'datos GENERALES'!$B$10))</f>
        <v/>
      </c>
      <c r="H6874" s="42" t="str">
        <f>IF(ISBLANK($N6874),"",IF(ISBLANK('datos GENERALES'!$C$10),"",'datos GENERALES'!$C$10))</f>
        <v/>
      </c>
      <c r="I6874" s="42" t="str">
        <f>IF(ISBLANK($N6874),"",IF(ISBLANK('datos GENERALES'!$D$10),"",'datos GENERALES'!$D$10))</f>
        <v/>
      </c>
      <c r="O6874" s="48" t="str">
        <f>IFERROR(VLOOKUP(N6874,ListaEspecies!$B$3:$D$45,2,FALSE),"")</f>
        <v/>
      </c>
      <c r="P6874" s="96" t="str">
        <f>IFERROR(VLOOKUP(N6874,ListaEspecies!$B$3:$D$45,3,FALSE),"")</f>
        <v/>
      </c>
      <c r="R6874" s="42" t="str">
        <f>IF(ISBLANK($J6874),"",IF(ISBLANK('datos GENERALES'!$B$15),"",'datos GENERALES'!$B$15))</f>
        <v/>
      </c>
      <c r="S6874" s="49" t="str">
        <f t="shared" si="858"/>
        <v/>
      </c>
      <c r="T6874" s="49" t="str">
        <f t="shared" si="859"/>
        <v/>
      </c>
      <c r="AA6874" s="50" t="str">
        <f t="shared" si="863"/>
        <v/>
      </c>
      <c r="AE6874" s="50" t="str">
        <f t="shared" si="860"/>
        <v/>
      </c>
      <c r="AI6874" s="19" t="str">
        <f t="shared" si="861"/>
        <v/>
      </c>
      <c r="AJ6874"/>
      <c r="AK6874" s="19" t="str">
        <f t="shared" si="862"/>
        <v/>
      </c>
    </row>
    <row r="6875" spans="1:37" x14ac:dyDescent="0.25">
      <c r="A6875" s="42" t="str">
        <f t="shared" si="856"/>
        <v/>
      </c>
      <c r="B6875" s="42" t="str">
        <f t="shared" si="857"/>
        <v/>
      </c>
      <c r="C6875" s="42" t="str">
        <f>IF(ISBLANK($N6875),"",IF(ISBLANK('datos GENERALES'!B$16),"",'datos GENERALES'!B$16))</f>
        <v/>
      </c>
      <c r="D6875" s="43" t="str">
        <f>IF(ISBLANK($N6875),"","SGBTM/AUTAROC/"&amp;'datos GENERALES'!B$5&amp;"_"&amp;'datos GENERALES'!C$5&amp;"_"&amp;'datos GENERALES'!D$5)</f>
        <v/>
      </c>
      <c r="E6875" s="42" t="str">
        <f>IF(ISBLANK($N6875),"",IF(ISBLANK('datos GENERALES'!$B$6),"",'datos GENERALES'!$B$6))</f>
        <v/>
      </c>
      <c r="F6875" s="42" t="str">
        <f>IF(ISBLANK($N6875),"",IF(ISBLANK('datos GENERALES'!$B$7),"",'datos GENERALES'!$B$7))</f>
        <v/>
      </c>
      <c r="G6875" s="42" t="str">
        <f>IF(ISBLANK($N6875),"",IF(ISBLANK('datos GENERALES'!$B$10),"",'datos GENERALES'!$B$10))</f>
        <v/>
      </c>
      <c r="H6875" s="42" t="str">
        <f>IF(ISBLANK($N6875),"",IF(ISBLANK('datos GENERALES'!$C$10),"",'datos GENERALES'!$C$10))</f>
        <v/>
      </c>
      <c r="I6875" s="42" t="str">
        <f>IF(ISBLANK($N6875),"",IF(ISBLANK('datos GENERALES'!$D$10),"",'datos GENERALES'!$D$10))</f>
        <v/>
      </c>
      <c r="O6875" s="48" t="str">
        <f>IFERROR(VLOOKUP(N6875,ListaEspecies!$B$3:$D$45,2,FALSE),"")</f>
        <v/>
      </c>
      <c r="P6875" s="96" t="str">
        <f>IFERROR(VLOOKUP(N6875,ListaEspecies!$B$3:$D$45,3,FALSE),"")</f>
        <v/>
      </c>
      <c r="R6875" s="42" t="str">
        <f>IF(ISBLANK($J6875),"",IF(ISBLANK('datos GENERALES'!$B$15),"",'datos GENERALES'!$B$15))</f>
        <v/>
      </c>
      <c r="S6875" s="49" t="str">
        <f t="shared" si="858"/>
        <v/>
      </c>
      <c r="T6875" s="49" t="str">
        <f t="shared" si="859"/>
        <v/>
      </c>
      <c r="AA6875" s="50" t="str">
        <f t="shared" si="863"/>
        <v/>
      </c>
      <c r="AE6875" s="50" t="str">
        <f t="shared" si="860"/>
        <v/>
      </c>
      <c r="AI6875" s="19" t="str">
        <f t="shared" si="861"/>
        <v/>
      </c>
      <c r="AJ6875"/>
      <c r="AK6875" s="19" t="str">
        <f t="shared" si="862"/>
        <v/>
      </c>
    </row>
    <row r="6876" spans="1:37" x14ac:dyDescent="0.25">
      <c r="A6876" s="42" t="str">
        <f t="shared" si="856"/>
        <v/>
      </c>
      <c r="B6876" s="42" t="str">
        <f t="shared" si="857"/>
        <v/>
      </c>
      <c r="C6876" s="42" t="str">
        <f>IF(ISBLANK($N6876),"",IF(ISBLANK('datos GENERALES'!B$16),"",'datos GENERALES'!B$16))</f>
        <v/>
      </c>
      <c r="D6876" s="43" t="str">
        <f>IF(ISBLANK($N6876),"","SGBTM/AUTAROC/"&amp;'datos GENERALES'!B$5&amp;"_"&amp;'datos GENERALES'!C$5&amp;"_"&amp;'datos GENERALES'!D$5)</f>
        <v/>
      </c>
      <c r="E6876" s="42" t="str">
        <f>IF(ISBLANK($N6876),"",IF(ISBLANK('datos GENERALES'!$B$6),"",'datos GENERALES'!$B$6))</f>
        <v/>
      </c>
      <c r="F6876" s="42" t="str">
        <f>IF(ISBLANK($N6876),"",IF(ISBLANK('datos GENERALES'!$B$7),"",'datos GENERALES'!$B$7))</f>
        <v/>
      </c>
      <c r="G6876" s="42" t="str">
        <f>IF(ISBLANK($N6876),"",IF(ISBLANK('datos GENERALES'!$B$10),"",'datos GENERALES'!$B$10))</f>
        <v/>
      </c>
      <c r="H6876" s="42" t="str">
        <f>IF(ISBLANK($N6876),"",IF(ISBLANK('datos GENERALES'!$C$10),"",'datos GENERALES'!$C$10))</f>
        <v/>
      </c>
      <c r="I6876" s="42" t="str">
        <f>IF(ISBLANK($N6876),"",IF(ISBLANK('datos GENERALES'!$D$10),"",'datos GENERALES'!$D$10))</f>
        <v/>
      </c>
      <c r="O6876" s="48" t="str">
        <f>IFERROR(VLOOKUP(N6876,ListaEspecies!$B$3:$D$45,2,FALSE),"")</f>
        <v/>
      </c>
      <c r="P6876" s="96" t="str">
        <f>IFERROR(VLOOKUP(N6876,ListaEspecies!$B$3:$D$45,3,FALSE),"")</f>
        <v/>
      </c>
      <c r="R6876" s="42" t="str">
        <f>IF(ISBLANK($J6876),"",IF(ISBLANK('datos GENERALES'!$B$15),"",'datos GENERALES'!$B$15))</f>
        <v/>
      </c>
      <c r="S6876" s="49" t="str">
        <f t="shared" si="858"/>
        <v/>
      </c>
      <c r="T6876" s="49" t="str">
        <f t="shared" si="859"/>
        <v/>
      </c>
      <c r="AA6876" s="50" t="str">
        <f t="shared" si="863"/>
        <v/>
      </c>
      <c r="AE6876" s="50" t="str">
        <f t="shared" si="860"/>
        <v/>
      </c>
      <c r="AI6876" s="19" t="str">
        <f t="shared" si="861"/>
        <v/>
      </c>
      <c r="AJ6876"/>
      <c r="AK6876" s="19" t="str">
        <f t="shared" si="862"/>
        <v/>
      </c>
    </row>
    <row r="6877" spans="1:37" x14ac:dyDescent="0.25">
      <c r="A6877" s="42" t="str">
        <f t="shared" si="856"/>
        <v/>
      </c>
      <c r="B6877" s="42" t="str">
        <f t="shared" si="857"/>
        <v/>
      </c>
      <c r="C6877" s="42" t="str">
        <f>IF(ISBLANK($N6877),"",IF(ISBLANK('datos GENERALES'!B$16),"",'datos GENERALES'!B$16))</f>
        <v/>
      </c>
      <c r="D6877" s="43" t="str">
        <f>IF(ISBLANK($N6877),"","SGBTM/AUTAROC/"&amp;'datos GENERALES'!B$5&amp;"_"&amp;'datos GENERALES'!C$5&amp;"_"&amp;'datos GENERALES'!D$5)</f>
        <v/>
      </c>
      <c r="E6877" s="42" t="str">
        <f>IF(ISBLANK($N6877),"",IF(ISBLANK('datos GENERALES'!$B$6),"",'datos GENERALES'!$B$6))</f>
        <v/>
      </c>
      <c r="F6877" s="42" t="str">
        <f>IF(ISBLANK($N6877),"",IF(ISBLANK('datos GENERALES'!$B$7),"",'datos GENERALES'!$B$7))</f>
        <v/>
      </c>
      <c r="G6877" s="42" t="str">
        <f>IF(ISBLANK($N6877),"",IF(ISBLANK('datos GENERALES'!$B$10),"",'datos GENERALES'!$B$10))</f>
        <v/>
      </c>
      <c r="H6877" s="42" t="str">
        <f>IF(ISBLANK($N6877),"",IF(ISBLANK('datos GENERALES'!$C$10),"",'datos GENERALES'!$C$10))</f>
        <v/>
      </c>
      <c r="I6877" s="42" t="str">
        <f>IF(ISBLANK($N6877),"",IF(ISBLANK('datos GENERALES'!$D$10),"",'datos GENERALES'!$D$10))</f>
        <v/>
      </c>
      <c r="O6877" s="48" t="str">
        <f>IFERROR(VLOOKUP(N6877,ListaEspecies!$B$3:$D$45,2,FALSE),"")</f>
        <v/>
      </c>
      <c r="P6877" s="96" t="str">
        <f>IFERROR(VLOOKUP(N6877,ListaEspecies!$B$3:$D$45,3,FALSE),"")</f>
        <v/>
      </c>
      <c r="R6877" s="42" t="str">
        <f>IF(ISBLANK($J6877),"",IF(ISBLANK('datos GENERALES'!$B$15),"",'datos GENERALES'!$B$15))</f>
        <v/>
      </c>
      <c r="S6877" s="49" t="str">
        <f t="shared" si="858"/>
        <v/>
      </c>
      <c r="T6877" s="49" t="str">
        <f t="shared" si="859"/>
        <v/>
      </c>
      <c r="AA6877" s="50" t="str">
        <f t="shared" si="863"/>
        <v/>
      </c>
      <c r="AE6877" s="50" t="str">
        <f t="shared" si="860"/>
        <v/>
      </c>
      <c r="AI6877" s="19" t="str">
        <f t="shared" si="861"/>
        <v/>
      </c>
      <c r="AJ6877"/>
      <c r="AK6877" s="19" t="str">
        <f t="shared" si="862"/>
        <v/>
      </c>
    </row>
    <row r="6878" spans="1:37" x14ac:dyDescent="0.25">
      <c r="A6878" s="42" t="str">
        <f t="shared" si="856"/>
        <v/>
      </c>
      <c r="B6878" s="42" t="str">
        <f t="shared" si="857"/>
        <v/>
      </c>
      <c r="C6878" s="42" t="str">
        <f>IF(ISBLANK($N6878),"",IF(ISBLANK('datos GENERALES'!B$16),"",'datos GENERALES'!B$16))</f>
        <v/>
      </c>
      <c r="D6878" s="43" t="str">
        <f>IF(ISBLANK($N6878),"","SGBTM/AUTAROC/"&amp;'datos GENERALES'!B$5&amp;"_"&amp;'datos GENERALES'!C$5&amp;"_"&amp;'datos GENERALES'!D$5)</f>
        <v/>
      </c>
      <c r="E6878" s="42" t="str">
        <f>IF(ISBLANK($N6878),"",IF(ISBLANK('datos GENERALES'!$B$6),"",'datos GENERALES'!$B$6))</f>
        <v/>
      </c>
      <c r="F6878" s="42" t="str">
        <f>IF(ISBLANK($N6878),"",IF(ISBLANK('datos GENERALES'!$B$7),"",'datos GENERALES'!$B$7))</f>
        <v/>
      </c>
      <c r="G6878" s="42" t="str">
        <f>IF(ISBLANK($N6878),"",IF(ISBLANK('datos GENERALES'!$B$10),"",'datos GENERALES'!$B$10))</f>
        <v/>
      </c>
      <c r="H6878" s="42" t="str">
        <f>IF(ISBLANK($N6878),"",IF(ISBLANK('datos GENERALES'!$C$10),"",'datos GENERALES'!$C$10))</f>
        <v/>
      </c>
      <c r="I6878" s="42" t="str">
        <f>IF(ISBLANK($N6878),"",IF(ISBLANK('datos GENERALES'!$D$10),"",'datos GENERALES'!$D$10))</f>
        <v/>
      </c>
      <c r="O6878" s="48" t="str">
        <f>IFERROR(VLOOKUP(N6878,ListaEspecies!$B$3:$D$45,2,FALSE),"")</f>
        <v/>
      </c>
      <c r="P6878" s="96" t="str">
        <f>IFERROR(VLOOKUP(N6878,ListaEspecies!$B$3:$D$45,3,FALSE),"")</f>
        <v/>
      </c>
      <c r="R6878" s="42" t="str">
        <f>IF(ISBLANK($J6878),"",IF(ISBLANK('datos GENERALES'!$B$15),"",'datos GENERALES'!$B$15))</f>
        <v/>
      </c>
      <c r="S6878" s="49" t="str">
        <f t="shared" si="858"/>
        <v/>
      </c>
      <c r="T6878" s="49" t="str">
        <f t="shared" si="859"/>
        <v/>
      </c>
      <c r="AA6878" s="50" t="str">
        <f t="shared" si="863"/>
        <v/>
      </c>
      <c r="AE6878" s="50" t="str">
        <f t="shared" si="860"/>
        <v/>
      </c>
      <c r="AI6878" s="19" t="str">
        <f t="shared" si="861"/>
        <v/>
      </c>
      <c r="AJ6878"/>
      <c r="AK6878" s="19" t="str">
        <f t="shared" si="862"/>
        <v/>
      </c>
    </row>
    <row r="6879" spans="1:37" x14ac:dyDescent="0.25">
      <c r="A6879" s="42" t="str">
        <f t="shared" si="856"/>
        <v/>
      </c>
      <c r="B6879" s="42" t="str">
        <f t="shared" si="857"/>
        <v/>
      </c>
      <c r="C6879" s="42" t="str">
        <f>IF(ISBLANK($N6879),"",IF(ISBLANK('datos GENERALES'!B$16),"",'datos GENERALES'!B$16))</f>
        <v/>
      </c>
      <c r="D6879" s="43" t="str">
        <f>IF(ISBLANK($N6879),"","SGBTM/AUTAROC/"&amp;'datos GENERALES'!B$5&amp;"_"&amp;'datos GENERALES'!C$5&amp;"_"&amp;'datos GENERALES'!D$5)</f>
        <v/>
      </c>
      <c r="E6879" s="42" t="str">
        <f>IF(ISBLANK($N6879),"",IF(ISBLANK('datos GENERALES'!$B$6),"",'datos GENERALES'!$B$6))</f>
        <v/>
      </c>
      <c r="F6879" s="42" t="str">
        <f>IF(ISBLANK($N6879),"",IF(ISBLANK('datos GENERALES'!$B$7),"",'datos GENERALES'!$B$7))</f>
        <v/>
      </c>
      <c r="G6879" s="42" t="str">
        <f>IF(ISBLANK($N6879),"",IF(ISBLANK('datos GENERALES'!$B$10),"",'datos GENERALES'!$B$10))</f>
        <v/>
      </c>
      <c r="H6879" s="42" t="str">
        <f>IF(ISBLANK($N6879),"",IF(ISBLANK('datos GENERALES'!$C$10),"",'datos GENERALES'!$C$10))</f>
        <v/>
      </c>
      <c r="I6879" s="42" t="str">
        <f>IF(ISBLANK($N6879),"",IF(ISBLANK('datos GENERALES'!$D$10),"",'datos GENERALES'!$D$10))</f>
        <v/>
      </c>
      <c r="O6879" s="48" t="str">
        <f>IFERROR(VLOOKUP(N6879,ListaEspecies!$B$3:$D$45,2,FALSE),"")</f>
        <v/>
      </c>
      <c r="P6879" s="96" t="str">
        <f>IFERROR(VLOOKUP(N6879,ListaEspecies!$B$3:$D$45,3,FALSE),"")</f>
        <v/>
      </c>
      <c r="R6879" s="42" t="str">
        <f>IF(ISBLANK($J6879),"",IF(ISBLANK('datos GENERALES'!$B$15),"",'datos GENERALES'!$B$15))</f>
        <v/>
      </c>
      <c r="S6879" s="49" t="str">
        <f t="shared" si="858"/>
        <v/>
      </c>
      <c r="T6879" s="49" t="str">
        <f t="shared" si="859"/>
        <v/>
      </c>
      <c r="AA6879" s="50" t="str">
        <f t="shared" si="863"/>
        <v/>
      </c>
      <c r="AE6879" s="50" t="str">
        <f t="shared" si="860"/>
        <v/>
      </c>
      <c r="AI6879" s="19" t="str">
        <f t="shared" si="861"/>
        <v/>
      </c>
      <c r="AJ6879"/>
      <c r="AK6879" s="19" t="str">
        <f t="shared" si="862"/>
        <v/>
      </c>
    </row>
    <row r="6880" spans="1:37" x14ac:dyDescent="0.25">
      <c r="A6880" s="42" t="str">
        <f t="shared" si="856"/>
        <v/>
      </c>
      <c r="B6880" s="42" t="str">
        <f t="shared" si="857"/>
        <v/>
      </c>
      <c r="C6880" s="42" t="str">
        <f>IF(ISBLANK($N6880),"",IF(ISBLANK('datos GENERALES'!B$16),"",'datos GENERALES'!B$16))</f>
        <v/>
      </c>
      <c r="D6880" s="43" t="str">
        <f>IF(ISBLANK($N6880),"","SGBTM/AUTAROC/"&amp;'datos GENERALES'!B$5&amp;"_"&amp;'datos GENERALES'!C$5&amp;"_"&amp;'datos GENERALES'!D$5)</f>
        <v/>
      </c>
      <c r="E6880" s="42" t="str">
        <f>IF(ISBLANK($N6880),"",IF(ISBLANK('datos GENERALES'!$B$6),"",'datos GENERALES'!$B$6))</f>
        <v/>
      </c>
      <c r="F6880" s="42" t="str">
        <f>IF(ISBLANK($N6880),"",IF(ISBLANK('datos GENERALES'!$B$7),"",'datos GENERALES'!$B$7))</f>
        <v/>
      </c>
      <c r="G6880" s="42" t="str">
        <f>IF(ISBLANK($N6880),"",IF(ISBLANK('datos GENERALES'!$B$10),"",'datos GENERALES'!$B$10))</f>
        <v/>
      </c>
      <c r="H6880" s="42" t="str">
        <f>IF(ISBLANK($N6880),"",IF(ISBLANK('datos GENERALES'!$C$10),"",'datos GENERALES'!$C$10))</f>
        <v/>
      </c>
      <c r="I6880" s="42" t="str">
        <f>IF(ISBLANK($N6880),"",IF(ISBLANK('datos GENERALES'!$D$10),"",'datos GENERALES'!$D$10))</f>
        <v/>
      </c>
      <c r="O6880" s="48" t="str">
        <f>IFERROR(VLOOKUP(N6880,ListaEspecies!$B$3:$D$45,2,FALSE),"")</f>
        <v/>
      </c>
      <c r="P6880" s="96" t="str">
        <f>IFERROR(VLOOKUP(N6880,ListaEspecies!$B$3:$D$45,3,FALSE),"")</f>
        <v/>
      </c>
      <c r="R6880" s="42" t="str">
        <f>IF(ISBLANK($J6880),"",IF(ISBLANK('datos GENERALES'!$B$15),"",'datos GENERALES'!$B$15))</f>
        <v/>
      </c>
      <c r="S6880" s="49" t="str">
        <f t="shared" si="858"/>
        <v/>
      </c>
      <c r="T6880" s="49" t="str">
        <f t="shared" si="859"/>
        <v/>
      </c>
      <c r="AA6880" s="50" t="str">
        <f t="shared" si="863"/>
        <v/>
      </c>
      <c r="AE6880" s="50" t="str">
        <f t="shared" si="860"/>
        <v/>
      </c>
      <c r="AI6880" s="19" t="str">
        <f t="shared" si="861"/>
        <v/>
      </c>
      <c r="AJ6880"/>
      <c r="AK6880" s="19" t="str">
        <f t="shared" si="862"/>
        <v/>
      </c>
    </row>
    <row r="6881" spans="1:37" x14ac:dyDescent="0.25">
      <c r="A6881" s="42" t="str">
        <f t="shared" si="856"/>
        <v/>
      </c>
      <c r="B6881" s="42" t="str">
        <f t="shared" si="857"/>
        <v/>
      </c>
      <c r="C6881" s="42" t="str">
        <f>IF(ISBLANK($N6881),"",IF(ISBLANK('datos GENERALES'!B$16),"",'datos GENERALES'!B$16))</f>
        <v/>
      </c>
      <c r="D6881" s="43" t="str">
        <f>IF(ISBLANK($N6881),"","SGBTM/AUTAROC/"&amp;'datos GENERALES'!B$5&amp;"_"&amp;'datos GENERALES'!C$5&amp;"_"&amp;'datos GENERALES'!D$5)</f>
        <v/>
      </c>
      <c r="E6881" s="42" t="str">
        <f>IF(ISBLANK($N6881),"",IF(ISBLANK('datos GENERALES'!$B$6),"",'datos GENERALES'!$B$6))</f>
        <v/>
      </c>
      <c r="F6881" s="42" t="str">
        <f>IF(ISBLANK($N6881),"",IF(ISBLANK('datos GENERALES'!$B$7),"",'datos GENERALES'!$B$7))</f>
        <v/>
      </c>
      <c r="G6881" s="42" t="str">
        <f>IF(ISBLANK($N6881),"",IF(ISBLANK('datos GENERALES'!$B$10),"",'datos GENERALES'!$B$10))</f>
        <v/>
      </c>
      <c r="H6881" s="42" t="str">
        <f>IF(ISBLANK($N6881),"",IF(ISBLANK('datos GENERALES'!$C$10),"",'datos GENERALES'!$C$10))</f>
        <v/>
      </c>
      <c r="I6881" s="42" t="str">
        <f>IF(ISBLANK($N6881),"",IF(ISBLANK('datos GENERALES'!$D$10),"",'datos GENERALES'!$D$10))</f>
        <v/>
      </c>
      <c r="O6881" s="48" t="str">
        <f>IFERROR(VLOOKUP(N6881,ListaEspecies!$B$3:$D$45,2,FALSE),"")</f>
        <v/>
      </c>
      <c r="P6881" s="96" t="str">
        <f>IFERROR(VLOOKUP(N6881,ListaEspecies!$B$3:$D$45,3,FALSE),"")</f>
        <v/>
      </c>
      <c r="R6881" s="42" t="str">
        <f>IF(ISBLANK($J6881),"",IF(ISBLANK('datos GENERALES'!$B$15),"",'datos GENERALES'!$B$15))</f>
        <v/>
      </c>
      <c r="S6881" s="49" t="str">
        <f t="shared" si="858"/>
        <v/>
      </c>
      <c r="T6881" s="49" t="str">
        <f t="shared" si="859"/>
        <v/>
      </c>
      <c r="AA6881" s="50" t="str">
        <f t="shared" si="863"/>
        <v/>
      </c>
      <c r="AE6881" s="50" t="str">
        <f t="shared" si="860"/>
        <v/>
      </c>
      <c r="AI6881" s="19" t="str">
        <f t="shared" si="861"/>
        <v/>
      </c>
      <c r="AJ6881"/>
      <c r="AK6881" s="19" t="str">
        <f t="shared" si="862"/>
        <v/>
      </c>
    </row>
    <row r="6882" spans="1:37" x14ac:dyDescent="0.25">
      <c r="A6882" s="42" t="str">
        <f t="shared" si="856"/>
        <v/>
      </c>
      <c r="B6882" s="42" t="str">
        <f t="shared" si="857"/>
        <v/>
      </c>
      <c r="C6882" s="42" t="str">
        <f>IF(ISBLANK($N6882),"",IF(ISBLANK('datos GENERALES'!B$16),"",'datos GENERALES'!B$16))</f>
        <v/>
      </c>
      <c r="D6882" s="43" t="str">
        <f>IF(ISBLANK($N6882),"","SGBTM/AUTAROC/"&amp;'datos GENERALES'!B$5&amp;"_"&amp;'datos GENERALES'!C$5&amp;"_"&amp;'datos GENERALES'!D$5)</f>
        <v/>
      </c>
      <c r="E6882" s="42" t="str">
        <f>IF(ISBLANK($N6882),"",IF(ISBLANK('datos GENERALES'!$B$6),"",'datos GENERALES'!$B$6))</f>
        <v/>
      </c>
      <c r="F6882" s="42" t="str">
        <f>IF(ISBLANK($N6882),"",IF(ISBLANK('datos GENERALES'!$B$7),"",'datos GENERALES'!$B$7))</f>
        <v/>
      </c>
      <c r="G6882" s="42" t="str">
        <f>IF(ISBLANK($N6882),"",IF(ISBLANK('datos GENERALES'!$B$10),"",'datos GENERALES'!$B$10))</f>
        <v/>
      </c>
      <c r="H6882" s="42" t="str">
        <f>IF(ISBLANK($N6882),"",IF(ISBLANK('datos GENERALES'!$C$10),"",'datos GENERALES'!$C$10))</f>
        <v/>
      </c>
      <c r="I6882" s="42" t="str">
        <f>IF(ISBLANK($N6882),"",IF(ISBLANK('datos GENERALES'!$D$10),"",'datos GENERALES'!$D$10))</f>
        <v/>
      </c>
      <c r="O6882" s="48" t="str">
        <f>IFERROR(VLOOKUP(N6882,ListaEspecies!$B$3:$D$45,2,FALSE),"")</f>
        <v/>
      </c>
      <c r="P6882" s="96" t="str">
        <f>IFERROR(VLOOKUP(N6882,ListaEspecies!$B$3:$D$45,3,FALSE),"")</f>
        <v/>
      </c>
      <c r="R6882" s="42" t="str">
        <f>IF(ISBLANK($J6882),"",IF(ISBLANK('datos GENERALES'!$B$15),"",'datos GENERALES'!$B$15))</f>
        <v/>
      </c>
      <c r="S6882" s="49" t="str">
        <f t="shared" si="858"/>
        <v/>
      </c>
      <c r="T6882" s="49" t="str">
        <f t="shared" si="859"/>
        <v/>
      </c>
      <c r="AA6882" s="50" t="str">
        <f t="shared" si="863"/>
        <v/>
      </c>
      <c r="AE6882" s="50" t="str">
        <f t="shared" si="860"/>
        <v/>
      </c>
      <c r="AI6882" s="19" t="str">
        <f t="shared" si="861"/>
        <v/>
      </c>
      <c r="AJ6882"/>
      <c r="AK6882" s="19" t="str">
        <f t="shared" si="862"/>
        <v/>
      </c>
    </row>
    <row r="6883" spans="1:37" x14ac:dyDescent="0.25">
      <c r="A6883" s="42" t="str">
        <f t="shared" si="856"/>
        <v/>
      </c>
      <c r="B6883" s="42" t="str">
        <f t="shared" si="857"/>
        <v/>
      </c>
      <c r="C6883" s="42" t="str">
        <f>IF(ISBLANK($N6883),"",IF(ISBLANK('datos GENERALES'!B$16),"",'datos GENERALES'!B$16))</f>
        <v/>
      </c>
      <c r="D6883" s="43" t="str">
        <f>IF(ISBLANK($N6883),"","SGBTM/AUTAROC/"&amp;'datos GENERALES'!B$5&amp;"_"&amp;'datos GENERALES'!C$5&amp;"_"&amp;'datos GENERALES'!D$5)</f>
        <v/>
      </c>
      <c r="E6883" s="42" t="str">
        <f>IF(ISBLANK($N6883),"",IF(ISBLANK('datos GENERALES'!$B$6),"",'datos GENERALES'!$B$6))</f>
        <v/>
      </c>
      <c r="F6883" s="42" t="str">
        <f>IF(ISBLANK($N6883),"",IF(ISBLANK('datos GENERALES'!$B$7),"",'datos GENERALES'!$B$7))</f>
        <v/>
      </c>
      <c r="G6883" s="42" t="str">
        <f>IF(ISBLANK($N6883),"",IF(ISBLANK('datos GENERALES'!$B$10),"",'datos GENERALES'!$B$10))</f>
        <v/>
      </c>
      <c r="H6883" s="42" t="str">
        <f>IF(ISBLANK($N6883),"",IF(ISBLANK('datos GENERALES'!$C$10),"",'datos GENERALES'!$C$10))</f>
        <v/>
      </c>
      <c r="I6883" s="42" t="str">
        <f>IF(ISBLANK($N6883),"",IF(ISBLANK('datos GENERALES'!$D$10),"",'datos GENERALES'!$D$10))</f>
        <v/>
      </c>
      <c r="O6883" s="48" t="str">
        <f>IFERROR(VLOOKUP(N6883,ListaEspecies!$B$3:$D$45,2,FALSE),"")</f>
        <v/>
      </c>
      <c r="P6883" s="96" t="str">
        <f>IFERROR(VLOOKUP(N6883,ListaEspecies!$B$3:$D$45,3,FALSE),"")</f>
        <v/>
      </c>
      <c r="R6883" s="42" t="str">
        <f>IF(ISBLANK($J6883),"",IF(ISBLANK('datos GENERALES'!$B$15),"",'datos GENERALES'!$B$15))</f>
        <v/>
      </c>
      <c r="S6883" s="49" t="str">
        <f t="shared" si="858"/>
        <v/>
      </c>
      <c r="T6883" s="49" t="str">
        <f t="shared" si="859"/>
        <v/>
      </c>
      <c r="AA6883" s="50" t="str">
        <f t="shared" si="863"/>
        <v/>
      </c>
      <c r="AE6883" s="50" t="str">
        <f t="shared" si="860"/>
        <v/>
      </c>
      <c r="AI6883" s="19" t="str">
        <f t="shared" si="861"/>
        <v/>
      </c>
      <c r="AJ6883"/>
      <c r="AK6883" s="19" t="str">
        <f t="shared" si="862"/>
        <v/>
      </c>
    </row>
    <row r="6884" spans="1:37" x14ac:dyDescent="0.25">
      <c r="A6884" s="42" t="str">
        <f t="shared" si="856"/>
        <v/>
      </c>
      <c r="B6884" s="42" t="str">
        <f t="shared" si="857"/>
        <v/>
      </c>
      <c r="C6884" s="42" t="str">
        <f>IF(ISBLANK($N6884),"",IF(ISBLANK('datos GENERALES'!B$16),"",'datos GENERALES'!B$16))</f>
        <v/>
      </c>
      <c r="D6884" s="43" t="str">
        <f>IF(ISBLANK($N6884),"","SGBTM/AUTAROC/"&amp;'datos GENERALES'!B$5&amp;"_"&amp;'datos GENERALES'!C$5&amp;"_"&amp;'datos GENERALES'!D$5)</f>
        <v/>
      </c>
      <c r="E6884" s="42" t="str">
        <f>IF(ISBLANK($N6884),"",IF(ISBLANK('datos GENERALES'!$B$6),"",'datos GENERALES'!$B$6))</f>
        <v/>
      </c>
      <c r="F6884" s="42" t="str">
        <f>IF(ISBLANK($N6884),"",IF(ISBLANK('datos GENERALES'!$B$7),"",'datos GENERALES'!$B$7))</f>
        <v/>
      </c>
      <c r="G6884" s="42" t="str">
        <f>IF(ISBLANK($N6884),"",IF(ISBLANK('datos GENERALES'!$B$10),"",'datos GENERALES'!$B$10))</f>
        <v/>
      </c>
      <c r="H6884" s="42" t="str">
        <f>IF(ISBLANK($N6884),"",IF(ISBLANK('datos GENERALES'!$C$10),"",'datos GENERALES'!$C$10))</f>
        <v/>
      </c>
      <c r="I6884" s="42" t="str">
        <f>IF(ISBLANK($N6884),"",IF(ISBLANK('datos GENERALES'!$D$10),"",'datos GENERALES'!$D$10))</f>
        <v/>
      </c>
      <c r="O6884" s="48" t="str">
        <f>IFERROR(VLOOKUP(N6884,ListaEspecies!$B$3:$D$45,2,FALSE),"")</f>
        <v/>
      </c>
      <c r="P6884" s="96" t="str">
        <f>IFERROR(VLOOKUP(N6884,ListaEspecies!$B$3:$D$45,3,FALSE),"")</f>
        <v/>
      </c>
      <c r="R6884" s="42" t="str">
        <f>IF(ISBLANK($J6884),"",IF(ISBLANK('datos GENERALES'!$B$15),"",'datos GENERALES'!$B$15))</f>
        <v/>
      </c>
      <c r="S6884" s="49" t="str">
        <f t="shared" si="858"/>
        <v/>
      </c>
      <c r="T6884" s="49" t="str">
        <f t="shared" si="859"/>
        <v/>
      </c>
      <c r="AA6884" s="50" t="str">
        <f t="shared" si="863"/>
        <v/>
      </c>
      <c r="AE6884" s="50" t="str">
        <f t="shared" si="860"/>
        <v/>
      </c>
      <c r="AI6884" s="19" t="str">
        <f t="shared" si="861"/>
        <v/>
      </c>
      <c r="AJ6884"/>
      <c r="AK6884" s="19" t="str">
        <f t="shared" si="862"/>
        <v/>
      </c>
    </row>
    <row r="6885" spans="1:37" x14ac:dyDescent="0.25">
      <c r="A6885" s="42" t="str">
        <f t="shared" si="856"/>
        <v/>
      </c>
      <c r="B6885" s="42" t="str">
        <f t="shared" si="857"/>
        <v/>
      </c>
      <c r="C6885" s="42" t="str">
        <f>IF(ISBLANK($N6885),"",IF(ISBLANK('datos GENERALES'!B$16),"",'datos GENERALES'!B$16))</f>
        <v/>
      </c>
      <c r="D6885" s="43" t="str">
        <f>IF(ISBLANK($N6885),"","SGBTM/AUTAROC/"&amp;'datos GENERALES'!B$5&amp;"_"&amp;'datos GENERALES'!C$5&amp;"_"&amp;'datos GENERALES'!D$5)</f>
        <v/>
      </c>
      <c r="E6885" s="42" t="str">
        <f>IF(ISBLANK($N6885),"",IF(ISBLANK('datos GENERALES'!$B$6),"",'datos GENERALES'!$B$6))</f>
        <v/>
      </c>
      <c r="F6885" s="42" t="str">
        <f>IF(ISBLANK($N6885),"",IF(ISBLANK('datos GENERALES'!$B$7),"",'datos GENERALES'!$B$7))</f>
        <v/>
      </c>
      <c r="G6885" s="42" t="str">
        <f>IF(ISBLANK($N6885),"",IF(ISBLANK('datos GENERALES'!$B$10),"",'datos GENERALES'!$B$10))</f>
        <v/>
      </c>
      <c r="H6885" s="42" t="str">
        <f>IF(ISBLANK($N6885),"",IF(ISBLANK('datos GENERALES'!$C$10),"",'datos GENERALES'!$C$10))</f>
        <v/>
      </c>
      <c r="I6885" s="42" t="str">
        <f>IF(ISBLANK($N6885),"",IF(ISBLANK('datos GENERALES'!$D$10),"",'datos GENERALES'!$D$10))</f>
        <v/>
      </c>
      <c r="O6885" s="48" t="str">
        <f>IFERROR(VLOOKUP(N6885,ListaEspecies!$B$3:$D$45,2,FALSE),"")</f>
        <v/>
      </c>
      <c r="P6885" s="96" t="str">
        <f>IFERROR(VLOOKUP(N6885,ListaEspecies!$B$3:$D$45,3,FALSE),"")</f>
        <v/>
      </c>
      <c r="R6885" s="42" t="str">
        <f>IF(ISBLANK($J6885),"",IF(ISBLANK('datos GENERALES'!$B$15),"",'datos GENERALES'!$B$15))</f>
        <v/>
      </c>
      <c r="S6885" s="49" t="str">
        <f t="shared" si="858"/>
        <v/>
      </c>
      <c r="T6885" s="49" t="str">
        <f t="shared" si="859"/>
        <v/>
      </c>
      <c r="AA6885" s="50" t="str">
        <f t="shared" si="863"/>
        <v/>
      </c>
      <c r="AE6885" s="50" t="str">
        <f t="shared" si="860"/>
        <v/>
      </c>
      <c r="AI6885" s="19" t="str">
        <f t="shared" si="861"/>
        <v/>
      </c>
      <c r="AJ6885"/>
      <c r="AK6885" s="19" t="str">
        <f t="shared" si="862"/>
        <v/>
      </c>
    </row>
    <row r="6886" spans="1:37" x14ac:dyDescent="0.25">
      <c r="A6886" s="42" t="str">
        <f t="shared" si="856"/>
        <v/>
      </c>
      <c r="B6886" s="42" t="str">
        <f t="shared" si="857"/>
        <v/>
      </c>
      <c r="C6886" s="42" t="str">
        <f>IF(ISBLANK($N6886),"",IF(ISBLANK('datos GENERALES'!B$16),"",'datos GENERALES'!B$16))</f>
        <v/>
      </c>
      <c r="D6886" s="43" t="str">
        <f>IF(ISBLANK($N6886),"","SGBTM/AUTAROC/"&amp;'datos GENERALES'!B$5&amp;"_"&amp;'datos GENERALES'!C$5&amp;"_"&amp;'datos GENERALES'!D$5)</f>
        <v/>
      </c>
      <c r="E6886" s="42" t="str">
        <f>IF(ISBLANK($N6886),"",IF(ISBLANK('datos GENERALES'!$B$6),"",'datos GENERALES'!$B$6))</f>
        <v/>
      </c>
      <c r="F6886" s="42" t="str">
        <f>IF(ISBLANK($N6886),"",IF(ISBLANK('datos GENERALES'!$B$7),"",'datos GENERALES'!$B$7))</f>
        <v/>
      </c>
      <c r="G6886" s="42" t="str">
        <f>IF(ISBLANK($N6886),"",IF(ISBLANK('datos GENERALES'!$B$10),"",'datos GENERALES'!$B$10))</f>
        <v/>
      </c>
      <c r="H6886" s="42" t="str">
        <f>IF(ISBLANK($N6886),"",IF(ISBLANK('datos GENERALES'!$C$10),"",'datos GENERALES'!$C$10))</f>
        <v/>
      </c>
      <c r="I6886" s="42" t="str">
        <f>IF(ISBLANK($N6886),"",IF(ISBLANK('datos GENERALES'!$D$10),"",'datos GENERALES'!$D$10))</f>
        <v/>
      </c>
      <c r="O6886" s="48" t="str">
        <f>IFERROR(VLOOKUP(N6886,ListaEspecies!$B$3:$D$45,2,FALSE),"")</f>
        <v/>
      </c>
      <c r="P6886" s="96" t="str">
        <f>IFERROR(VLOOKUP(N6886,ListaEspecies!$B$3:$D$45,3,FALSE),"")</f>
        <v/>
      </c>
      <c r="R6886" s="42" t="str">
        <f>IF(ISBLANK($J6886),"",IF(ISBLANK('datos GENERALES'!$B$15),"",'datos GENERALES'!$B$15))</f>
        <v/>
      </c>
      <c r="S6886" s="49" t="str">
        <f t="shared" si="858"/>
        <v/>
      </c>
      <c r="T6886" s="49" t="str">
        <f t="shared" si="859"/>
        <v/>
      </c>
      <c r="AA6886" s="50" t="str">
        <f t="shared" si="863"/>
        <v/>
      </c>
      <c r="AE6886" s="50" t="str">
        <f t="shared" si="860"/>
        <v/>
      </c>
      <c r="AI6886" s="19" t="str">
        <f t="shared" si="861"/>
        <v/>
      </c>
      <c r="AJ6886"/>
      <c r="AK6886" s="19" t="str">
        <f t="shared" si="862"/>
        <v/>
      </c>
    </row>
    <row r="6887" spans="1:37" x14ac:dyDescent="0.25">
      <c r="A6887" s="42" t="str">
        <f t="shared" si="856"/>
        <v/>
      </c>
      <c r="B6887" s="42" t="str">
        <f t="shared" si="857"/>
        <v/>
      </c>
      <c r="C6887" s="42" t="str">
        <f>IF(ISBLANK($N6887),"",IF(ISBLANK('datos GENERALES'!B$16),"",'datos GENERALES'!B$16))</f>
        <v/>
      </c>
      <c r="D6887" s="43" t="str">
        <f>IF(ISBLANK($N6887),"","SGBTM/AUTAROC/"&amp;'datos GENERALES'!B$5&amp;"_"&amp;'datos GENERALES'!C$5&amp;"_"&amp;'datos GENERALES'!D$5)</f>
        <v/>
      </c>
      <c r="E6887" s="42" t="str">
        <f>IF(ISBLANK($N6887),"",IF(ISBLANK('datos GENERALES'!$B$6),"",'datos GENERALES'!$B$6))</f>
        <v/>
      </c>
      <c r="F6887" s="42" t="str">
        <f>IF(ISBLANK($N6887),"",IF(ISBLANK('datos GENERALES'!$B$7),"",'datos GENERALES'!$B$7))</f>
        <v/>
      </c>
      <c r="G6887" s="42" t="str">
        <f>IF(ISBLANK($N6887),"",IF(ISBLANK('datos GENERALES'!$B$10),"",'datos GENERALES'!$B$10))</f>
        <v/>
      </c>
      <c r="H6887" s="42" t="str">
        <f>IF(ISBLANK($N6887),"",IF(ISBLANK('datos GENERALES'!$C$10),"",'datos GENERALES'!$C$10))</f>
        <v/>
      </c>
      <c r="I6887" s="42" t="str">
        <f>IF(ISBLANK($N6887),"",IF(ISBLANK('datos GENERALES'!$D$10),"",'datos GENERALES'!$D$10))</f>
        <v/>
      </c>
      <c r="O6887" s="48" t="str">
        <f>IFERROR(VLOOKUP(N6887,ListaEspecies!$B$3:$D$45,2,FALSE),"")</f>
        <v/>
      </c>
      <c r="P6887" s="96" t="str">
        <f>IFERROR(VLOOKUP(N6887,ListaEspecies!$B$3:$D$45,3,FALSE),"")</f>
        <v/>
      </c>
      <c r="R6887" s="42" t="str">
        <f>IF(ISBLANK($J6887),"",IF(ISBLANK('datos GENERALES'!$B$15),"",'datos GENERALES'!$B$15))</f>
        <v/>
      </c>
      <c r="S6887" s="49" t="str">
        <f t="shared" si="858"/>
        <v/>
      </c>
      <c r="T6887" s="49" t="str">
        <f t="shared" si="859"/>
        <v/>
      </c>
      <c r="AA6887" s="50" t="str">
        <f t="shared" si="863"/>
        <v/>
      </c>
      <c r="AE6887" s="50" t="str">
        <f t="shared" si="860"/>
        <v/>
      </c>
      <c r="AI6887" s="19" t="str">
        <f t="shared" si="861"/>
        <v/>
      </c>
      <c r="AJ6887"/>
      <c r="AK6887" s="19" t="str">
        <f t="shared" si="862"/>
        <v/>
      </c>
    </row>
    <row r="6888" spans="1:37" x14ac:dyDescent="0.25">
      <c r="A6888" s="42" t="str">
        <f t="shared" si="856"/>
        <v/>
      </c>
      <c r="B6888" s="42" t="str">
        <f t="shared" si="857"/>
        <v/>
      </c>
      <c r="C6888" s="42" t="str">
        <f>IF(ISBLANK($N6888),"",IF(ISBLANK('datos GENERALES'!B$16),"",'datos GENERALES'!B$16))</f>
        <v/>
      </c>
      <c r="D6888" s="43" t="str">
        <f>IF(ISBLANK($N6888),"","SGBTM/AUTAROC/"&amp;'datos GENERALES'!B$5&amp;"_"&amp;'datos GENERALES'!C$5&amp;"_"&amp;'datos GENERALES'!D$5)</f>
        <v/>
      </c>
      <c r="E6888" s="42" t="str">
        <f>IF(ISBLANK($N6888),"",IF(ISBLANK('datos GENERALES'!$B$6),"",'datos GENERALES'!$B$6))</f>
        <v/>
      </c>
      <c r="F6888" s="42" t="str">
        <f>IF(ISBLANK($N6888),"",IF(ISBLANK('datos GENERALES'!$B$7),"",'datos GENERALES'!$B$7))</f>
        <v/>
      </c>
      <c r="G6888" s="42" t="str">
        <f>IF(ISBLANK($N6888),"",IF(ISBLANK('datos GENERALES'!$B$10),"",'datos GENERALES'!$B$10))</f>
        <v/>
      </c>
      <c r="H6888" s="42" t="str">
        <f>IF(ISBLANK($N6888),"",IF(ISBLANK('datos GENERALES'!$C$10),"",'datos GENERALES'!$C$10))</f>
        <v/>
      </c>
      <c r="I6888" s="42" t="str">
        <f>IF(ISBLANK($N6888),"",IF(ISBLANK('datos GENERALES'!$D$10),"",'datos GENERALES'!$D$10))</f>
        <v/>
      </c>
      <c r="O6888" s="48" t="str">
        <f>IFERROR(VLOOKUP(N6888,ListaEspecies!$B$3:$D$45,2,FALSE),"")</f>
        <v/>
      </c>
      <c r="P6888" s="96" t="str">
        <f>IFERROR(VLOOKUP(N6888,ListaEspecies!$B$3:$D$45,3,FALSE),"")</f>
        <v/>
      </c>
      <c r="R6888" s="42" t="str">
        <f>IF(ISBLANK($J6888),"",IF(ISBLANK('datos GENERALES'!$B$15),"",'datos GENERALES'!$B$15))</f>
        <v/>
      </c>
      <c r="S6888" s="49" t="str">
        <f t="shared" si="858"/>
        <v/>
      </c>
      <c r="T6888" s="49" t="str">
        <f t="shared" si="859"/>
        <v/>
      </c>
      <c r="AA6888" s="50" t="str">
        <f t="shared" si="863"/>
        <v/>
      </c>
      <c r="AE6888" s="50" t="str">
        <f t="shared" si="860"/>
        <v/>
      </c>
      <c r="AI6888" s="19" t="str">
        <f t="shared" si="861"/>
        <v/>
      </c>
      <c r="AJ6888"/>
      <c r="AK6888" s="19" t="str">
        <f t="shared" si="862"/>
        <v/>
      </c>
    </row>
    <row r="6889" spans="1:37" x14ac:dyDescent="0.25">
      <c r="A6889" s="42" t="str">
        <f t="shared" si="856"/>
        <v/>
      </c>
      <c r="B6889" s="42" t="str">
        <f t="shared" si="857"/>
        <v/>
      </c>
      <c r="C6889" s="42" t="str">
        <f>IF(ISBLANK($N6889),"",IF(ISBLANK('datos GENERALES'!B$16),"",'datos GENERALES'!B$16))</f>
        <v/>
      </c>
      <c r="D6889" s="43" t="str">
        <f>IF(ISBLANK($N6889),"","SGBTM/AUTAROC/"&amp;'datos GENERALES'!B$5&amp;"_"&amp;'datos GENERALES'!C$5&amp;"_"&amp;'datos GENERALES'!D$5)</f>
        <v/>
      </c>
      <c r="E6889" s="42" t="str">
        <f>IF(ISBLANK($N6889),"",IF(ISBLANK('datos GENERALES'!$B$6),"",'datos GENERALES'!$B$6))</f>
        <v/>
      </c>
      <c r="F6889" s="42" t="str">
        <f>IF(ISBLANK($N6889),"",IF(ISBLANK('datos GENERALES'!$B$7),"",'datos GENERALES'!$B$7))</f>
        <v/>
      </c>
      <c r="G6889" s="42" t="str">
        <f>IF(ISBLANK($N6889),"",IF(ISBLANK('datos GENERALES'!$B$10),"",'datos GENERALES'!$B$10))</f>
        <v/>
      </c>
      <c r="H6889" s="42" t="str">
        <f>IF(ISBLANK($N6889),"",IF(ISBLANK('datos GENERALES'!$C$10),"",'datos GENERALES'!$C$10))</f>
        <v/>
      </c>
      <c r="I6889" s="42" t="str">
        <f>IF(ISBLANK($N6889),"",IF(ISBLANK('datos GENERALES'!$D$10),"",'datos GENERALES'!$D$10))</f>
        <v/>
      </c>
      <c r="O6889" s="48" t="str">
        <f>IFERROR(VLOOKUP(N6889,ListaEspecies!$B$3:$D$45,2,FALSE),"")</f>
        <v/>
      </c>
      <c r="P6889" s="96" t="str">
        <f>IFERROR(VLOOKUP(N6889,ListaEspecies!$B$3:$D$45,3,FALSE),"")</f>
        <v/>
      </c>
      <c r="R6889" s="42" t="str">
        <f>IF(ISBLANK($J6889),"",IF(ISBLANK('datos GENERALES'!$B$15),"",'datos GENERALES'!$B$15))</f>
        <v/>
      </c>
      <c r="S6889" s="49" t="str">
        <f t="shared" si="858"/>
        <v/>
      </c>
      <c r="T6889" s="49" t="str">
        <f t="shared" si="859"/>
        <v/>
      </c>
      <c r="AA6889" s="50" t="str">
        <f t="shared" si="863"/>
        <v/>
      </c>
      <c r="AE6889" s="50" t="str">
        <f t="shared" si="860"/>
        <v/>
      </c>
      <c r="AI6889" s="19" t="str">
        <f t="shared" si="861"/>
        <v/>
      </c>
      <c r="AJ6889"/>
      <c r="AK6889" s="19" t="str">
        <f t="shared" si="862"/>
        <v/>
      </c>
    </row>
    <row r="6890" spans="1:37" x14ac:dyDescent="0.25">
      <c r="A6890" s="42" t="str">
        <f t="shared" si="856"/>
        <v/>
      </c>
      <c r="B6890" s="42" t="str">
        <f t="shared" si="857"/>
        <v/>
      </c>
      <c r="C6890" s="42" t="str">
        <f>IF(ISBLANK($N6890),"",IF(ISBLANK('datos GENERALES'!B$16),"",'datos GENERALES'!B$16))</f>
        <v/>
      </c>
      <c r="D6890" s="43" t="str">
        <f>IF(ISBLANK($N6890),"","SGBTM/AUTAROC/"&amp;'datos GENERALES'!B$5&amp;"_"&amp;'datos GENERALES'!C$5&amp;"_"&amp;'datos GENERALES'!D$5)</f>
        <v/>
      </c>
      <c r="E6890" s="42" t="str">
        <f>IF(ISBLANK($N6890),"",IF(ISBLANK('datos GENERALES'!$B$6),"",'datos GENERALES'!$B$6))</f>
        <v/>
      </c>
      <c r="F6890" s="42" t="str">
        <f>IF(ISBLANK($N6890),"",IF(ISBLANK('datos GENERALES'!$B$7),"",'datos GENERALES'!$B$7))</f>
        <v/>
      </c>
      <c r="G6890" s="42" t="str">
        <f>IF(ISBLANK($N6890),"",IF(ISBLANK('datos GENERALES'!$B$10),"",'datos GENERALES'!$B$10))</f>
        <v/>
      </c>
      <c r="H6890" s="42" t="str">
        <f>IF(ISBLANK($N6890),"",IF(ISBLANK('datos GENERALES'!$C$10),"",'datos GENERALES'!$C$10))</f>
        <v/>
      </c>
      <c r="I6890" s="42" t="str">
        <f>IF(ISBLANK($N6890),"",IF(ISBLANK('datos GENERALES'!$D$10),"",'datos GENERALES'!$D$10))</f>
        <v/>
      </c>
      <c r="O6890" s="48" t="str">
        <f>IFERROR(VLOOKUP(N6890,ListaEspecies!$B$3:$D$45,2,FALSE),"")</f>
        <v/>
      </c>
      <c r="P6890" s="96" t="str">
        <f>IFERROR(VLOOKUP(N6890,ListaEspecies!$B$3:$D$45,3,FALSE),"")</f>
        <v/>
      </c>
      <c r="R6890" s="42" t="str">
        <f>IF(ISBLANK($J6890),"",IF(ISBLANK('datos GENERALES'!$B$15),"",'datos GENERALES'!$B$15))</f>
        <v/>
      </c>
      <c r="S6890" s="49" t="str">
        <f t="shared" si="858"/>
        <v/>
      </c>
      <c r="T6890" s="49" t="str">
        <f t="shared" si="859"/>
        <v/>
      </c>
      <c r="AA6890" s="50" t="str">
        <f t="shared" si="863"/>
        <v/>
      </c>
      <c r="AE6890" s="50" t="str">
        <f t="shared" si="860"/>
        <v/>
      </c>
      <c r="AI6890" s="19" t="str">
        <f t="shared" si="861"/>
        <v/>
      </c>
      <c r="AJ6890"/>
      <c r="AK6890" s="19" t="str">
        <f t="shared" si="862"/>
        <v/>
      </c>
    </row>
    <row r="6891" spans="1:37" x14ac:dyDescent="0.25">
      <c r="A6891" s="42" t="str">
        <f t="shared" si="856"/>
        <v/>
      </c>
      <c r="B6891" s="42" t="str">
        <f t="shared" si="857"/>
        <v/>
      </c>
      <c r="C6891" s="42" t="str">
        <f>IF(ISBLANK($N6891),"",IF(ISBLANK('datos GENERALES'!B$16),"",'datos GENERALES'!B$16))</f>
        <v/>
      </c>
      <c r="D6891" s="43" t="str">
        <f>IF(ISBLANK($N6891),"","SGBTM/AUTAROC/"&amp;'datos GENERALES'!B$5&amp;"_"&amp;'datos GENERALES'!C$5&amp;"_"&amp;'datos GENERALES'!D$5)</f>
        <v/>
      </c>
      <c r="E6891" s="42" t="str">
        <f>IF(ISBLANK($N6891),"",IF(ISBLANK('datos GENERALES'!$B$6),"",'datos GENERALES'!$B$6))</f>
        <v/>
      </c>
      <c r="F6891" s="42" t="str">
        <f>IF(ISBLANK($N6891),"",IF(ISBLANK('datos GENERALES'!$B$7),"",'datos GENERALES'!$B$7))</f>
        <v/>
      </c>
      <c r="G6891" s="42" t="str">
        <f>IF(ISBLANK($N6891),"",IF(ISBLANK('datos GENERALES'!$B$10),"",'datos GENERALES'!$B$10))</f>
        <v/>
      </c>
      <c r="H6891" s="42" t="str">
        <f>IF(ISBLANK($N6891),"",IF(ISBLANK('datos GENERALES'!$C$10),"",'datos GENERALES'!$C$10))</f>
        <v/>
      </c>
      <c r="I6891" s="42" t="str">
        <f>IF(ISBLANK($N6891),"",IF(ISBLANK('datos GENERALES'!$D$10),"",'datos GENERALES'!$D$10))</f>
        <v/>
      </c>
      <c r="O6891" s="48" t="str">
        <f>IFERROR(VLOOKUP(N6891,ListaEspecies!$B$3:$D$45,2,FALSE),"")</f>
        <v/>
      </c>
      <c r="P6891" s="96" t="str">
        <f>IFERROR(VLOOKUP(N6891,ListaEspecies!$B$3:$D$45,3,FALSE),"")</f>
        <v/>
      </c>
      <c r="R6891" s="42" t="str">
        <f>IF(ISBLANK($J6891),"",IF(ISBLANK('datos GENERALES'!$B$15),"",'datos GENERALES'!$B$15))</f>
        <v/>
      </c>
      <c r="S6891" s="49" t="str">
        <f t="shared" si="858"/>
        <v/>
      </c>
      <c r="T6891" s="49" t="str">
        <f t="shared" si="859"/>
        <v/>
      </c>
      <c r="AA6891" s="50" t="str">
        <f t="shared" si="863"/>
        <v/>
      </c>
      <c r="AE6891" s="50" t="str">
        <f t="shared" si="860"/>
        <v/>
      </c>
      <c r="AI6891" s="19" t="str">
        <f t="shared" si="861"/>
        <v/>
      </c>
      <c r="AJ6891"/>
      <c r="AK6891" s="19" t="str">
        <f t="shared" si="862"/>
        <v/>
      </c>
    </row>
    <row r="6892" spans="1:37" x14ac:dyDescent="0.25">
      <c r="A6892" s="42" t="str">
        <f t="shared" si="856"/>
        <v/>
      </c>
      <c r="B6892" s="42" t="str">
        <f t="shared" si="857"/>
        <v/>
      </c>
      <c r="C6892" s="42" t="str">
        <f>IF(ISBLANK($N6892),"",IF(ISBLANK('datos GENERALES'!B$16),"",'datos GENERALES'!B$16))</f>
        <v/>
      </c>
      <c r="D6892" s="43" t="str">
        <f>IF(ISBLANK($N6892),"","SGBTM/AUTAROC/"&amp;'datos GENERALES'!B$5&amp;"_"&amp;'datos GENERALES'!C$5&amp;"_"&amp;'datos GENERALES'!D$5)</f>
        <v/>
      </c>
      <c r="E6892" s="42" t="str">
        <f>IF(ISBLANK($N6892),"",IF(ISBLANK('datos GENERALES'!$B$6),"",'datos GENERALES'!$B$6))</f>
        <v/>
      </c>
      <c r="F6892" s="42" t="str">
        <f>IF(ISBLANK($N6892),"",IF(ISBLANK('datos GENERALES'!$B$7),"",'datos GENERALES'!$B$7))</f>
        <v/>
      </c>
      <c r="G6892" s="42" t="str">
        <f>IF(ISBLANK($N6892),"",IF(ISBLANK('datos GENERALES'!$B$10),"",'datos GENERALES'!$B$10))</f>
        <v/>
      </c>
      <c r="H6892" s="42" t="str">
        <f>IF(ISBLANK($N6892),"",IF(ISBLANK('datos GENERALES'!$C$10),"",'datos GENERALES'!$C$10))</f>
        <v/>
      </c>
      <c r="I6892" s="42" t="str">
        <f>IF(ISBLANK($N6892),"",IF(ISBLANK('datos GENERALES'!$D$10),"",'datos GENERALES'!$D$10))</f>
        <v/>
      </c>
      <c r="O6892" s="48" t="str">
        <f>IFERROR(VLOOKUP(N6892,ListaEspecies!$B$3:$D$45,2,FALSE),"")</f>
        <v/>
      </c>
      <c r="P6892" s="96" t="str">
        <f>IFERROR(VLOOKUP(N6892,ListaEspecies!$B$3:$D$45,3,FALSE),"")</f>
        <v/>
      </c>
      <c r="R6892" s="42" t="str">
        <f>IF(ISBLANK($J6892),"",IF(ISBLANK('datos GENERALES'!$B$15),"",'datos GENERALES'!$B$15))</f>
        <v/>
      </c>
      <c r="S6892" s="49" t="str">
        <f t="shared" si="858"/>
        <v/>
      </c>
      <c r="T6892" s="49" t="str">
        <f t="shared" si="859"/>
        <v/>
      </c>
      <c r="AA6892" s="50" t="str">
        <f t="shared" si="863"/>
        <v/>
      </c>
      <c r="AE6892" s="50" t="str">
        <f t="shared" si="860"/>
        <v/>
      </c>
      <c r="AI6892" s="19" t="str">
        <f t="shared" si="861"/>
        <v/>
      </c>
      <c r="AJ6892"/>
      <c r="AK6892" s="19" t="str">
        <f t="shared" si="862"/>
        <v/>
      </c>
    </row>
    <row r="6893" spans="1:37" x14ac:dyDescent="0.25">
      <c r="A6893" s="42" t="str">
        <f t="shared" si="856"/>
        <v/>
      </c>
      <c r="B6893" s="42" t="str">
        <f t="shared" si="857"/>
        <v/>
      </c>
      <c r="C6893" s="42" t="str">
        <f>IF(ISBLANK($N6893),"",IF(ISBLANK('datos GENERALES'!B$16),"",'datos GENERALES'!B$16))</f>
        <v/>
      </c>
      <c r="D6893" s="43" t="str">
        <f>IF(ISBLANK($N6893),"","SGBTM/AUTAROC/"&amp;'datos GENERALES'!B$5&amp;"_"&amp;'datos GENERALES'!C$5&amp;"_"&amp;'datos GENERALES'!D$5)</f>
        <v/>
      </c>
      <c r="E6893" s="42" t="str">
        <f>IF(ISBLANK($N6893),"",IF(ISBLANK('datos GENERALES'!$B$6),"",'datos GENERALES'!$B$6))</f>
        <v/>
      </c>
      <c r="F6893" s="42" t="str">
        <f>IF(ISBLANK($N6893),"",IF(ISBLANK('datos GENERALES'!$B$7),"",'datos GENERALES'!$B$7))</f>
        <v/>
      </c>
      <c r="G6893" s="42" t="str">
        <f>IF(ISBLANK($N6893),"",IF(ISBLANK('datos GENERALES'!$B$10),"",'datos GENERALES'!$B$10))</f>
        <v/>
      </c>
      <c r="H6893" s="42" t="str">
        <f>IF(ISBLANK($N6893),"",IF(ISBLANK('datos GENERALES'!$C$10),"",'datos GENERALES'!$C$10))</f>
        <v/>
      </c>
      <c r="I6893" s="42" t="str">
        <f>IF(ISBLANK($N6893),"",IF(ISBLANK('datos GENERALES'!$D$10),"",'datos GENERALES'!$D$10))</f>
        <v/>
      </c>
      <c r="O6893" s="48" t="str">
        <f>IFERROR(VLOOKUP(N6893,ListaEspecies!$B$3:$D$45,2,FALSE),"")</f>
        <v/>
      </c>
      <c r="P6893" s="96" t="str">
        <f>IFERROR(VLOOKUP(N6893,ListaEspecies!$B$3:$D$45,3,FALSE),"")</f>
        <v/>
      </c>
      <c r="R6893" s="42" t="str">
        <f>IF(ISBLANK($J6893),"",IF(ISBLANK('datos GENERALES'!$B$15),"",'datos GENERALES'!$B$15))</f>
        <v/>
      </c>
      <c r="S6893" s="49" t="str">
        <f t="shared" si="858"/>
        <v/>
      </c>
      <c r="T6893" s="49" t="str">
        <f t="shared" si="859"/>
        <v/>
      </c>
      <c r="AA6893" s="50" t="str">
        <f t="shared" si="863"/>
        <v/>
      </c>
      <c r="AE6893" s="50" t="str">
        <f t="shared" si="860"/>
        <v/>
      </c>
      <c r="AI6893" s="19" t="str">
        <f t="shared" si="861"/>
        <v/>
      </c>
      <c r="AJ6893"/>
      <c r="AK6893" s="19" t="str">
        <f t="shared" si="862"/>
        <v/>
      </c>
    </row>
    <row r="6894" spans="1:37" x14ac:dyDescent="0.25">
      <c r="A6894" s="42" t="str">
        <f t="shared" si="856"/>
        <v/>
      </c>
      <c r="B6894" s="42" t="str">
        <f t="shared" si="857"/>
        <v/>
      </c>
      <c r="C6894" s="42" t="str">
        <f>IF(ISBLANK($N6894),"",IF(ISBLANK('datos GENERALES'!B$16),"",'datos GENERALES'!B$16))</f>
        <v/>
      </c>
      <c r="D6894" s="43" t="str">
        <f>IF(ISBLANK($N6894),"","SGBTM/AUTAROC/"&amp;'datos GENERALES'!B$5&amp;"_"&amp;'datos GENERALES'!C$5&amp;"_"&amp;'datos GENERALES'!D$5)</f>
        <v/>
      </c>
      <c r="E6894" s="42" t="str">
        <f>IF(ISBLANK($N6894),"",IF(ISBLANK('datos GENERALES'!$B$6),"",'datos GENERALES'!$B$6))</f>
        <v/>
      </c>
      <c r="F6894" s="42" t="str">
        <f>IF(ISBLANK($N6894),"",IF(ISBLANK('datos GENERALES'!$B$7),"",'datos GENERALES'!$B$7))</f>
        <v/>
      </c>
      <c r="G6894" s="42" t="str">
        <f>IF(ISBLANK($N6894),"",IF(ISBLANK('datos GENERALES'!$B$10),"",'datos GENERALES'!$B$10))</f>
        <v/>
      </c>
      <c r="H6894" s="42" t="str">
        <f>IF(ISBLANK($N6894),"",IF(ISBLANK('datos GENERALES'!$C$10),"",'datos GENERALES'!$C$10))</f>
        <v/>
      </c>
      <c r="I6894" s="42" t="str">
        <f>IF(ISBLANK($N6894),"",IF(ISBLANK('datos GENERALES'!$D$10),"",'datos GENERALES'!$D$10))</f>
        <v/>
      </c>
      <c r="O6894" s="48" t="str">
        <f>IFERROR(VLOOKUP(N6894,ListaEspecies!$B$3:$D$45,2,FALSE),"")</f>
        <v/>
      </c>
      <c r="P6894" s="96" t="str">
        <f>IFERROR(VLOOKUP(N6894,ListaEspecies!$B$3:$D$45,3,FALSE),"")</f>
        <v/>
      </c>
      <c r="R6894" s="42" t="str">
        <f>IF(ISBLANK($J6894),"",IF(ISBLANK('datos GENERALES'!$B$15),"",'datos GENERALES'!$B$15))</f>
        <v/>
      </c>
      <c r="S6894" s="49" t="str">
        <f t="shared" si="858"/>
        <v/>
      </c>
      <c r="T6894" s="49" t="str">
        <f t="shared" si="859"/>
        <v/>
      </c>
      <c r="AA6894" s="50" t="str">
        <f t="shared" si="863"/>
        <v/>
      </c>
      <c r="AE6894" s="50" t="str">
        <f t="shared" si="860"/>
        <v/>
      </c>
      <c r="AI6894" s="19" t="str">
        <f t="shared" si="861"/>
        <v/>
      </c>
      <c r="AJ6894"/>
      <c r="AK6894" s="19" t="str">
        <f t="shared" si="862"/>
        <v/>
      </c>
    </row>
    <row r="6895" spans="1:37" x14ac:dyDescent="0.25">
      <c r="A6895" s="42" t="str">
        <f t="shared" si="856"/>
        <v/>
      </c>
      <c r="B6895" s="42" t="str">
        <f t="shared" si="857"/>
        <v/>
      </c>
      <c r="C6895" s="42" t="str">
        <f>IF(ISBLANK($N6895),"",IF(ISBLANK('datos GENERALES'!B$16),"",'datos GENERALES'!B$16))</f>
        <v/>
      </c>
      <c r="D6895" s="43" t="str">
        <f>IF(ISBLANK($N6895),"","SGBTM/AUTAROC/"&amp;'datos GENERALES'!B$5&amp;"_"&amp;'datos GENERALES'!C$5&amp;"_"&amp;'datos GENERALES'!D$5)</f>
        <v/>
      </c>
      <c r="E6895" s="42" t="str">
        <f>IF(ISBLANK($N6895),"",IF(ISBLANK('datos GENERALES'!$B$6),"",'datos GENERALES'!$B$6))</f>
        <v/>
      </c>
      <c r="F6895" s="42" t="str">
        <f>IF(ISBLANK($N6895),"",IF(ISBLANK('datos GENERALES'!$B$7),"",'datos GENERALES'!$B$7))</f>
        <v/>
      </c>
      <c r="G6895" s="42" t="str">
        <f>IF(ISBLANK($N6895),"",IF(ISBLANK('datos GENERALES'!$B$10),"",'datos GENERALES'!$B$10))</f>
        <v/>
      </c>
      <c r="H6895" s="42" t="str">
        <f>IF(ISBLANK($N6895),"",IF(ISBLANK('datos GENERALES'!$C$10),"",'datos GENERALES'!$C$10))</f>
        <v/>
      </c>
      <c r="I6895" s="42" t="str">
        <f>IF(ISBLANK($N6895),"",IF(ISBLANK('datos GENERALES'!$D$10),"",'datos GENERALES'!$D$10))</f>
        <v/>
      </c>
      <c r="O6895" s="48" t="str">
        <f>IFERROR(VLOOKUP(N6895,ListaEspecies!$B$3:$D$45,2,FALSE),"")</f>
        <v/>
      </c>
      <c r="P6895" s="96" t="str">
        <f>IFERROR(VLOOKUP(N6895,ListaEspecies!$B$3:$D$45,3,FALSE),"")</f>
        <v/>
      </c>
      <c r="R6895" s="42" t="str">
        <f>IF(ISBLANK($J6895),"",IF(ISBLANK('datos GENERALES'!$B$15),"",'datos GENERALES'!$B$15))</f>
        <v/>
      </c>
      <c r="S6895" s="49" t="str">
        <f t="shared" si="858"/>
        <v/>
      </c>
      <c r="T6895" s="49" t="str">
        <f t="shared" si="859"/>
        <v/>
      </c>
      <c r="AA6895" s="50" t="str">
        <f t="shared" si="863"/>
        <v/>
      </c>
      <c r="AE6895" s="50" t="str">
        <f t="shared" si="860"/>
        <v/>
      </c>
      <c r="AI6895" s="19" t="str">
        <f t="shared" si="861"/>
        <v/>
      </c>
      <c r="AJ6895"/>
      <c r="AK6895" s="19" t="str">
        <f t="shared" si="862"/>
        <v/>
      </c>
    </row>
    <row r="6896" spans="1:37" x14ac:dyDescent="0.25">
      <c r="A6896" s="42" t="str">
        <f t="shared" si="856"/>
        <v/>
      </c>
      <c r="B6896" s="42" t="str">
        <f t="shared" si="857"/>
        <v/>
      </c>
      <c r="C6896" s="42" t="str">
        <f>IF(ISBLANK($N6896),"",IF(ISBLANK('datos GENERALES'!B$16),"",'datos GENERALES'!B$16))</f>
        <v/>
      </c>
      <c r="D6896" s="43" t="str">
        <f>IF(ISBLANK($N6896),"","SGBTM/AUTAROC/"&amp;'datos GENERALES'!B$5&amp;"_"&amp;'datos GENERALES'!C$5&amp;"_"&amp;'datos GENERALES'!D$5)</f>
        <v/>
      </c>
      <c r="E6896" s="42" t="str">
        <f>IF(ISBLANK($N6896),"",IF(ISBLANK('datos GENERALES'!$B$6),"",'datos GENERALES'!$B$6))</f>
        <v/>
      </c>
      <c r="F6896" s="42" t="str">
        <f>IF(ISBLANK($N6896),"",IF(ISBLANK('datos GENERALES'!$B$7),"",'datos GENERALES'!$B$7))</f>
        <v/>
      </c>
      <c r="G6896" s="42" t="str">
        <f>IF(ISBLANK($N6896),"",IF(ISBLANK('datos GENERALES'!$B$10),"",'datos GENERALES'!$B$10))</f>
        <v/>
      </c>
      <c r="H6896" s="42" t="str">
        <f>IF(ISBLANK($N6896),"",IF(ISBLANK('datos GENERALES'!$C$10),"",'datos GENERALES'!$C$10))</f>
        <v/>
      </c>
      <c r="I6896" s="42" t="str">
        <f>IF(ISBLANK($N6896),"",IF(ISBLANK('datos GENERALES'!$D$10),"",'datos GENERALES'!$D$10))</f>
        <v/>
      </c>
      <c r="O6896" s="48" t="str">
        <f>IFERROR(VLOOKUP(N6896,ListaEspecies!$B$3:$D$45,2,FALSE),"")</f>
        <v/>
      </c>
      <c r="P6896" s="96" t="str">
        <f>IFERROR(VLOOKUP(N6896,ListaEspecies!$B$3:$D$45,3,FALSE),"")</f>
        <v/>
      </c>
      <c r="R6896" s="42" t="str">
        <f>IF(ISBLANK($J6896),"",IF(ISBLANK('datos GENERALES'!$B$15),"",'datos GENERALES'!$B$15))</f>
        <v/>
      </c>
      <c r="S6896" s="49" t="str">
        <f t="shared" si="858"/>
        <v/>
      </c>
      <c r="T6896" s="49" t="str">
        <f t="shared" si="859"/>
        <v/>
      </c>
      <c r="AA6896" s="50" t="str">
        <f t="shared" si="863"/>
        <v/>
      </c>
      <c r="AE6896" s="50" t="str">
        <f t="shared" si="860"/>
        <v/>
      </c>
      <c r="AI6896" s="19" t="str">
        <f t="shared" si="861"/>
        <v/>
      </c>
      <c r="AJ6896"/>
      <c r="AK6896" s="19" t="str">
        <f t="shared" si="862"/>
        <v/>
      </c>
    </row>
    <row r="6897" spans="1:37" x14ac:dyDescent="0.25">
      <c r="A6897" s="42" t="str">
        <f t="shared" si="856"/>
        <v/>
      </c>
      <c r="B6897" s="42" t="str">
        <f t="shared" si="857"/>
        <v/>
      </c>
      <c r="C6897" s="42" t="str">
        <f>IF(ISBLANK($N6897),"",IF(ISBLANK('datos GENERALES'!B$16),"",'datos GENERALES'!B$16))</f>
        <v/>
      </c>
      <c r="D6897" s="43" t="str">
        <f>IF(ISBLANK($N6897),"","SGBTM/AUTAROC/"&amp;'datos GENERALES'!B$5&amp;"_"&amp;'datos GENERALES'!C$5&amp;"_"&amp;'datos GENERALES'!D$5)</f>
        <v/>
      </c>
      <c r="E6897" s="42" t="str">
        <f>IF(ISBLANK($N6897),"",IF(ISBLANK('datos GENERALES'!$B$6),"",'datos GENERALES'!$B$6))</f>
        <v/>
      </c>
      <c r="F6897" s="42" t="str">
        <f>IF(ISBLANK($N6897),"",IF(ISBLANK('datos GENERALES'!$B$7),"",'datos GENERALES'!$B$7))</f>
        <v/>
      </c>
      <c r="G6897" s="42" t="str">
        <f>IF(ISBLANK($N6897),"",IF(ISBLANK('datos GENERALES'!$B$10),"",'datos GENERALES'!$B$10))</f>
        <v/>
      </c>
      <c r="H6897" s="42" t="str">
        <f>IF(ISBLANK($N6897),"",IF(ISBLANK('datos GENERALES'!$C$10),"",'datos GENERALES'!$C$10))</f>
        <v/>
      </c>
      <c r="I6897" s="42" t="str">
        <f>IF(ISBLANK($N6897),"",IF(ISBLANK('datos GENERALES'!$D$10),"",'datos GENERALES'!$D$10))</f>
        <v/>
      </c>
      <c r="O6897" s="48" t="str">
        <f>IFERROR(VLOOKUP(N6897,ListaEspecies!$B$3:$D$45,2,FALSE),"")</f>
        <v/>
      </c>
      <c r="P6897" s="96" t="str">
        <f>IFERROR(VLOOKUP(N6897,ListaEspecies!$B$3:$D$45,3,FALSE),"")</f>
        <v/>
      </c>
      <c r="R6897" s="42" t="str">
        <f>IF(ISBLANK($J6897),"",IF(ISBLANK('datos GENERALES'!$B$15),"",'datos GENERALES'!$B$15))</f>
        <v/>
      </c>
      <c r="S6897" s="49" t="str">
        <f t="shared" si="858"/>
        <v/>
      </c>
      <c r="T6897" s="49" t="str">
        <f t="shared" si="859"/>
        <v/>
      </c>
      <c r="AA6897" s="50" t="str">
        <f t="shared" si="863"/>
        <v/>
      </c>
      <c r="AE6897" s="50" t="str">
        <f t="shared" si="860"/>
        <v/>
      </c>
      <c r="AI6897" s="19" t="str">
        <f t="shared" si="861"/>
        <v/>
      </c>
      <c r="AJ6897"/>
      <c r="AK6897" s="19" t="str">
        <f t="shared" si="862"/>
        <v/>
      </c>
    </row>
    <row r="6898" spans="1:37" x14ac:dyDescent="0.25">
      <c r="A6898" s="42" t="str">
        <f t="shared" si="856"/>
        <v/>
      </c>
      <c r="B6898" s="42" t="str">
        <f t="shared" si="857"/>
        <v/>
      </c>
      <c r="C6898" s="42" t="str">
        <f>IF(ISBLANK($N6898),"",IF(ISBLANK('datos GENERALES'!B$16),"",'datos GENERALES'!B$16))</f>
        <v/>
      </c>
      <c r="D6898" s="43" t="str">
        <f>IF(ISBLANK($N6898),"","SGBTM/AUTAROC/"&amp;'datos GENERALES'!B$5&amp;"_"&amp;'datos GENERALES'!C$5&amp;"_"&amp;'datos GENERALES'!D$5)</f>
        <v/>
      </c>
      <c r="E6898" s="42" t="str">
        <f>IF(ISBLANK($N6898),"",IF(ISBLANK('datos GENERALES'!$B$6),"",'datos GENERALES'!$B$6))</f>
        <v/>
      </c>
      <c r="F6898" s="42" t="str">
        <f>IF(ISBLANK($N6898),"",IF(ISBLANK('datos GENERALES'!$B$7),"",'datos GENERALES'!$B$7))</f>
        <v/>
      </c>
      <c r="G6898" s="42" t="str">
        <f>IF(ISBLANK($N6898),"",IF(ISBLANK('datos GENERALES'!$B$10),"",'datos GENERALES'!$B$10))</f>
        <v/>
      </c>
      <c r="H6898" s="42" t="str">
        <f>IF(ISBLANK($N6898),"",IF(ISBLANK('datos GENERALES'!$C$10),"",'datos GENERALES'!$C$10))</f>
        <v/>
      </c>
      <c r="I6898" s="42" t="str">
        <f>IF(ISBLANK($N6898),"",IF(ISBLANK('datos GENERALES'!$D$10),"",'datos GENERALES'!$D$10))</f>
        <v/>
      </c>
      <c r="O6898" s="48" t="str">
        <f>IFERROR(VLOOKUP(N6898,ListaEspecies!$B$3:$D$45,2,FALSE),"")</f>
        <v/>
      </c>
      <c r="P6898" s="96" t="str">
        <f>IFERROR(VLOOKUP(N6898,ListaEspecies!$B$3:$D$45,3,FALSE),"")</f>
        <v/>
      </c>
      <c r="R6898" s="42" t="str">
        <f>IF(ISBLANK($J6898),"",IF(ISBLANK('datos GENERALES'!$B$15),"",'datos GENERALES'!$B$15))</f>
        <v/>
      </c>
      <c r="S6898" s="49" t="str">
        <f t="shared" si="858"/>
        <v/>
      </c>
      <c r="T6898" s="49" t="str">
        <f t="shared" si="859"/>
        <v/>
      </c>
      <c r="AA6898" s="50" t="str">
        <f t="shared" si="863"/>
        <v/>
      </c>
      <c r="AE6898" s="50" t="str">
        <f t="shared" si="860"/>
        <v/>
      </c>
      <c r="AI6898" s="19" t="str">
        <f t="shared" si="861"/>
        <v/>
      </c>
      <c r="AJ6898"/>
      <c r="AK6898" s="19" t="str">
        <f t="shared" si="862"/>
        <v/>
      </c>
    </row>
    <row r="6899" spans="1:37" x14ac:dyDescent="0.25">
      <c r="A6899" s="42" t="str">
        <f t="shared" si="856"/>
        <v/>
      </c>
      <c r="B6899" s="42" t="str">
        <f t="shared" si="857"/>
        <v/>
      </c>
      <c r="C6899" s="42" t="str">
        <f>IF(ISBLANK($N6899),"",IF(ISBLANK('datos GENERALES'!B$16),"",'datos GENERALES'!B$16))</f>
        <v/>
      </c>
      <c r="D6899" s="43" t="str">
        <f>IF(ISBLANK($N6899),"","SGBTM/AUTAROC/"&amp;'datos GENERALES'!B$5&amp;"_"&amp;'datos GENERALES'!C$5&amp;"_"&amp;'datos GENERALES'!D$5)</f>
        <v/>
      </c>
      <c r="E6899" s="42" t="str">
        <f>IF(ISBLANK($N6899),"",IF(ISBLANK('datos GENERALES'!$B$6),"",'datos GENERALES'!$B$6))</f>
        <v/>
      </c>
      <c r="F6899" s="42" t="str">
        <f>IF(ISBLANK($N6899),"",IF(ISBLANK('datos GENERALES'!$B$7),"",'datos GENERALES'!$B$7))</f>
        <v/>
      </c>
      <c r="G6899" s="42" t="str">
        <f>IF(ISBLANK($N6899),"",IF(ISBLANK('datos GENERALES'!$B$10),"",'datos GENERALES'!$B$10))</f>
        <v/>
      </c>
      <c r="H6899" s="42" t="str">
        <f>IF(ISBLANK($N6899),"",IF(ISBLANK('datos GENERALES'!$C$10),"",'datos GENERALES'!$C$10))</f>
        <v/>
      </c>
      <c r="I6899" s="42" t="str">
        <f>IF(ISBLANK($N6899),"",IF(ISBLANK('datos GENERALES'!$D$10),"",'datos GENERALES'!$D$10))</f>
        <v/>
      </c>
      <c r="O6899" s="48" t="str">
        <f>IFERROR(VLOOKUP(N6899,ListaEspecies!$B$3:$D$45,2,FALSE),"")</f>
        <v/>
      </c>
      <c r="P6899" s="96" t="str">
        <f>IFERROR(VLOOKUP(N6899,ListaEspecies!$B$3:$D$45,3,FALSE),"")</f>
        <v/>
      </c>
      <c r="R6899" s="42" t="str">
        <f>IF(ISBLANK($J6899),"",IF(ISBLANK('datos GENERALES'!$B$15),"",'datos GENERALES'!$B$15))</f>
        <v/>
      </c>
      <c r="S6899" s="49" t="str">
        <f t="shared" si="858"/>
        <v/>
      </c>
      <c r="T6899" s="49" t="str">
        <f t="shared" si="859"/>
        <v/>
      </c>
      <c r="AA6899" s="50" t="str">
        <f t="shared" si="863"/>
        <v/>
      </c>
      <c r="AE6899" s="50" t="str">
        <f t="shared" si="860"/>
        <v/>
      </c>
      <c r="AI6899" s="19" t="str">
        <f t="shared" si="861"/>
        <v/>
      </c>
      <c r="AJ6899"/>
      <c r="AK6899" s="19" t="str">
        <f t="shared" si="862"/>
        <v/>
      </c>
    </row>
    <row r="6900" spans="1:37" x14ac:dyDescent="0.25">
      <c r="A6900" s="42" t="str">
        <f t="shared" si="856"/>
        <v/>
      </c>
      <c r="B6900" s="42" t="str">
        <f t="shared" si="857"/>
        <v/>
      </c>
      <c r="C6900" s="42" t="str">
        <f>IF(ISBLANK($N6900),"",IF(ISBLANK('datos GENERALES'!B$16),"",'datos GENERALES'!B$16))</f>
        <v/>
      </c>
      <c r="D6900" s="43" t="str">
        <f>IF(ISBLANK($N6900),"","SGBTM/AUTAROC/"&amp;'datos GENERALES'!B$5&amp;"_"&amp;'datos GENERALES'!C$5&amp;"_"&amp;'datos GENERALES'!D$5)</f>
        <v/>
      </c>
      <c r="E6900" s="42" t="str">
        <f>IF(ISBLANK($N6900),"",IF(ISBLANK('datos GENERALES'!$B$6),"",'datos GENERALES'!$B$6))</f>
        <v/>
      </c>
      <c r="F6900" s="42" t="str">
        <f>IF(ISBLANK($N6900),"",IF(ISBLANK('datos GENERALES'!$B$7),"",'datos GENERALES'!$B$7))</f>
        <v/>
      </c>
      <c r="G6900" s="42" t="str">
        <f>IF(ISBLANK($N6900),"",IF(ISBLANK('datos GENERALES'!$B$10),"",'datos GENERALES'!$B$10))</f>
        <v/>
      </c>
      <c r="H6900" s="42" t="str">
        <f>IF(ISBLANK($N6900),"",IF(ISBLANK('datos GENERALES'!$C$10),"",'datos GENERALES'!$C$10))</f>
        <v/>
      </c>
      <c r="I6900" s="42" t="str">
        <f>IF(ISBLANK($N6900),"",IF(ISBLANK('datos GENERALES'!$D$10),"",'datos GENERALES'!$D$10))</f>
        <v/>
      </c>
      <c r="O6900" s="48" t="str">
        <f>IFERROR(VLOOKUP(N6900,ListaEspecies!$B$3:$D$45,2,FALSE),"")</f>
        <v/>
      </c>
      <c r="P6900" s="96" t="str">
        <f>IFERROR(VLOOKUP(N6900,ListaEspecies!$B$3:$D$45,3,FALSE),"")</f>
        <v/>
      </c>
      <c r="R6900" s="42" t="str">
        <f>IF(ISBLANK($J6900),"",IF(ISBLANK('datos GENERALES'!$B$15),"",'datos GENERALES'!$B$15))</f>
        <v/>
      </c>
      <c r="S6900" s="49" t="str">
        <f t="shared" si="858"/>
        <v/>
      </c>
      <c r="T6900" s="49" t="str">
        <f t="shared" si="859"/>
        <v/>
      </c>
      <c r="AA6900" s="50" t="str">
        <f t="shared" si="863"/>
        <v/>
      </c>
      <c r="AE6900" s="50" t="str">
        <f t="shared" si="860"/>
        <v/>
      </c>
      <c r="AI6900" s="19" t="str">
        <f t="shared" si="861"/>
        <v/>
      </c>
      <c r="AJ6900"/>
      <c r="AK6900" s="19" t="str">
        <f t="shared" si="862"/>
        <v/>
      </c>
    </row>
    <row r="6901" spans="1:37" x14ac:dyDescent="0.25">
      <c r="A6901" s="42" t="str">
        <f t="shared" si="856"/>
        <v/>
      </c>
      <c r="B6901" s="42" t="str">
        <f t="shared" si="857"/>
        <v/>
      </c>
      <c r="C6901" s="42" t="str">
        <f>IF(ISBLANK($N6901),"",IF(ISBLANK('datos GENERALES'!B$16),"",'datos GENERALES'!B$16))</f>
        <v/>
      </c>
      <c r="D6901" s="43" t="str">
        <f>IF(ISBLANK($N6901),"","SGBTM/AUTAROC/"&amp;'datos GENERALES'!B$5&amp;"_"&amp;'datos GENERALES'!C$5&amp;"_"&amp;'datos GENERALES'!D$5)</f>
        <v/>
      </c>
      <c r="E6901" s="42" t="str">
        <f>IF(ISBLANK($N6901),"",IF(ISBLANK('datos GENERALES'!$B$6),"",'datos GENERALES'!$B$6))</f>
        <v/>
      </c>
      <c r="F6901" s="42" t="str">
        <f>IF(ISBLANK($N6901),"",IF(ISBLANK('datos GENERALES'!$B$7),"",'datos GENERALES'!$B$7))</f>
        <v/>
      </c>
      <c r="G6901" s="42" t="str">
        <f>IF(ISBLANK($N6901),"",IF(ISBLANK('datos GENERALES'!$B$10),"",'datos GENERALES'!$B$10))</f>
        <v/>
      </c>
      <c r="H6901" s="42" t="str">
        <f>IF(ISBLANK($N6901),"",IF(ISBLANK('datos GENERALES'!$C$10),"",'datos GENERALES'!$C$10))</f>
        <v/>
      </c>
      <c r="I6901" s="42" t="str">
        <f>IF(ISBLANK($N6901),"",IF(ISBLANK('datos GENERALES'!$D$10),"",'datos GENERALES'!$D$10))</f>
        <v/>
      </c>
      <c r="O6901" s="48" t="str">
        <f>IFERROR(VLOOKUP(N6901,ListaEspecies!$B$3:$D$45,2,FALSE),"")</f>
        <v/>
      </c>
      <c r="P6901" s="96" t="str">
        <f>IFERROR(VLOOKUP(N6901,ListaEspecies!$B$3:$D$45,3,FALSE),"")</f>
        <v/>
      </c>
      <c r="R6901" s="42" t="str">
        <f>IF(ISBLANK($J6901),"",IF(ISBLANK('datos GENERALES'!$B$15),"",'datos GENERALES'!$B$15))</f>
        <v/>
      </c>
      <c r="S6901" s="49" t="str">
        <f t="shared" si="858"/>
        <v/>
      </c>
      <c r="T6901" s="49" t="str">
        <f t="shared" si="859"/>
        <v/>
      </c>
      <c r="AA6901" s="50" t="str">
        <f t="shared" si="863"/>
        <v/>
      </c>
      <c r="AE6901" s="50" t="str">
        <f t="shared" si="860"/>
        <v/>
      </c>
      <c r="AI6901" s="19" t="str">
        <f t="shared" si="861"/>
        <v/>
      </c>
      <c r="AJ6901"/>
      <c r="AK6901" s="19" t="str">
        <f t="shared" si="862"/>
        <v/>
      </c>
    </row>
    <row r="6902" spans="1:37" x14ac:dyDescent="0.25">
      <c r="A6902" s="42" t="str">
        <f t="shared" si="856"/>
        <v/>
      </c>
      <c r="B6902" s="42" t="str">
        <f t="shared" si="857"/>
        <v/>
      </c>
      <c r="C6902" s="42" t="str">
        <f>IF(ISBLANK($N6902),"",IF(ISBLANK('datos GENERALES'!B$16),"",'datos GENERALES'!B$16))</f>
        <v/>
      </c>
      <c r="D6902" s="43" t="str">
        <f>IF(ISBLANK($N6902),"","SGBTM/AUTAROC/"&amp;'datos GENERALES'!B$5&amp;"_"&amp;'datos GENERALES'!C$5&amp;"_"&amp;'datos GENERALES'!D$5)</f>
        <v/>
      </c>
      <c r="E6902" s="42" t="str">
        <f>IF(ISBLANK($N6902),"",IF(ISBLANK('datos GENERALES'!$B$6),"",'datos GENERALES'!$B$6))</f>
        <v/>
      </c>
      <c r="F6902" s="42" t="str">
        <f>IF(ISBLANK($N6902),"",IF(ISBLANK('datos GENERALES'!$B$7),"",'datos GENERALES'!$B$7))</f>
        <v/>
      </c>
      <c r="G6902" s="42" t="str">
        <f>IF(ISBLANK($N6902),"",IF(ISBLANK('datos GENERALES'!$B$10),"",'datos GENERALES'!$B$10))</f>
        <v/>
      </c>
      <c r="H6902" s="42" t="str">
        <f>IF(ISBLANK($N6902),"",IF(ISBLANK('datos GENERALES'!$C$10),"",'datos GENERALES'!$C$10))</f>
        <v/>
      </c>
      <c r="I6902" s="42" t="str">
        <f>IF(ISBLANK($N6902),"",IF(ISBLANK('datos GENERALES'!$D$10),"",'datos GENERALES'!$D$10))</f>
        <v/>
      </c>
      <c r="O6902" s="48" t="str">
        <f>IFERROR(VLOOKUP(N6902,ListaEspecies!$B$3:$D$45,2,FALSE),"")</f>
        <v/>
      </c>
      <c r="P6902" s="96" t="str">
        <f>IFERROR(VLOOKUP(N6902,ListaEspecies!$B$3:$D$45,3,FALSE),"")</f>
        <v/>
      </c>
      <c r="R6902" s="42" t="str">
        <f>IF(ISBLANK($J6902),"",IF(ISBLANK('datos GENERALES'!$B$15),"",'datos GENERALES'!$B$15))</f>
        <v/>
      </c>
      <c r="S6902" s="49" t="str">
        <f t="shared" si="858"/>
        <v/>
      </c>
      <c r="T6902" s="49" t="str">
        <f t="shared" si="859"/>
        <v/>
      </c>
      <c r="AA6902" s="50" t="str">
        <f t="shared" si="863"/>
        <v/>
      </c>
      <c r="AE6902" s="50" t="str">
        <f t="shared" si="860"/>
        <v/>
      </c>
      <c r="AI6902" s="19" t="str">
        <f t="shared" si="861"/>
        <v/>
      </c>
      <c r="AJ6902"/>
      <c r="AK6902" s="19" t="str">
        <f t="shared" si="862"/>
        <v/>
      </c>
    </row>
    <row r="6903" spans="1:37" x14ac:dyDescent="0.25">
      <c r="A6903" s="42" t="str">
        <f t="shared" si="856"/>
        <v/>
      </c>
      <c r="B6903" s="42" t="str">
        <f t="shared" si="857"/>
        <v/>
      </c>
      <c r="C6903" s="42" t="str">
        <f>IF(ISBLANK($N6903),"",IF(ISBLANK('datos GENERALES'!B$16),"",'datos GENERALES'!B$16))</f>
        <v/>
      </c>
      <c r="D6903" s="43" t="str">
        <f>IF(ISBLANK($N6903),"","SGBTM/AUTAROC/"&amp;'datos GENERALES'!B$5&amp;"_"&amp;'datos GENERALES'!C$5&amp;"_"&amp;'datos GENERALES'!D$5)</f>
        <v/>
      </c>
      <c r="E6903" s="42" t="str">
        <f>IF(ISBLANK($N6903),"",IF(ISBLANK('datos GENERALES'!$B$6),"",'datos GENERALES'!$B$6))</f>
        <v/>
      </c>
      <c r="F6903" s="42" t="str">
        <f>IF(ISBLANK($N6903),"",IF(ISBLANK('datos GENERALES'!$B$7),"",'datos GENERALES'!$B$7))</f>
        <v/>
      </c>
      <c r="G6903" s="42" t="str">
        <f>IF(ISBLANK($N6903),"",IF(ISBLANK('datos GENERALES'!$B$10),"",'datos GENERALES'!$B$10))</f>
        <v/>
      </c>
      <c r="H6903" s="42" t="str">
        <f>IF(ISBLANK($N6903),"",IF(ISBLANK('datos GENERALES'!$C$10),"",'datos GENERALES'!$C$10))</f>
        <v/>
      </c>
      <c r="I6903" s="42" t="str">
        <f>IF(ISBLANK($N6903),"",IF(ISBLANK('datos GENERALES'!$D$10),"",'datos GENERALES'!$D$10))</f>
        <v/>
      </c>
      <c r="O6903" s="48" t="str">
        <f>IFERROR(VLOOKUP(N6903,ListaEspecies!$B$3:$D$45,2,FALSE),"")</f>
        <v/>
      </c>
      <c r="P6903" s="96" t="str">
        <f>IFERROR(VLOOKUP(N6903,ListaEspecies!$B$3:$D$45,3,FALSE),"")</f>
        <v/>
      </c>
      <c r="R6903" s="42" t="str">
        <f>IF(ISBLANK($J6903),"",IF(ISBLANK('datos GENERALES'!$B$15),"",'datos GENERALES'!$B$15))</f>
        <v/>
      </c>
      <c r="S6903" s="49" t="str">
        <f t="shared" si="858"/>
        <v/>
      </c>
      <c r="T6903" s="49" t="str">
        <f t="shared" si="859"/>
        <v/>
      </c>
      <c r="AA6903" s="50" t="str">
        <f t="shared" si="863"/>
        <v/>
      </c>
      <c r="AE6903" s="50" t="str">
        <f t="shared" si="860"/>
        <v/>
      </c>
      <c r="AI6903" s="19" t="str">
        <f t="shared" si="861"/>
        <v/>
      </c>
      <c r="AJ6903"/>
      <c r="AK6903" s="19" t="str">
        <f t="shared" si="862"/>
        <v/>
      </c>
    </row>
    <row r="6904" spans="1:37" x14ac:dyDescent="0.25">
      <c r="A6904" s="42" t="str">
        <f t="shared" si="856"/>
        <v/>
      </c>
      <c r="B6904" s="42" t="str">
        <f t="shared" si="857"/>
        <v/>
      </c>
      <c r="C6904" s="42" t="str">
        <f>IF(ISBLANK($N6904),"",IF(ISBLANK('datos GENERALES'!B$16),"",'datos GENERALES'!B$16))</f>
        <v/>
      </c>
      <c r="D6904" s="43" t="str">
        <f>IF(ISBLANK($N6904),"","SGBTM/AUTAROC/"&amp;'datos GENERALES'!B$5&amp;"_"&amp;'datos GENERALES'!C$5&amp;"_"&amp;'datos GENERALES'!D$5)</f>
        <v/>
      </c>
      <c r="E6904" s="42" t="str">
        <f>IF(ISBLANK($N6904),"",IF(ISBLANK('datos GENERALES'!$B$6),"",'datos GENERALES'!$B$6))</f>
        <v/>
      </c>
      <c r="F6904" s="42" t="str">
        <f>IF(ISBLANK($N6904),"",IF(ISBLANK('datos GENERALES'!$B$7),"",'datos GENERALES'!$B$7))</f>
        <v/>
      </c>
      <c r="G6904" s="42" t="str">
        <f>IF(ISBLANK($N6904),"",IF(ISBLANK('datos GENERALES'!$B$10),"",'datos GENERALES'!$B$10))</f>
        <v/>
      </c>
      <c r="H6904" s="42" t="str">
        <f>IF(ISBLANK($N6904),"",IF(ISBLANK('datos GENERALES'!$C$10),"",'datos GENERALES'!$C$10))</f>
        <v/>
      </c>
      <c r="I6904" s="42" t="str">
        <f>IF(ISBLANK($N6904),"",IF(ISBLANK('datos GENERALES'!$D$10),"",'datos GENERALES'!$D$10))</f>
        <v/>
      </c>
      <c r="O6904" s="48" t="str">
        <f>IFERROR(VLOOKUP(N6904,ListaEspecies!$B$3:$D$45,2,FALSE),"")</f>
        <v/>
      </c>
      <c r="P6904" s="96" t="str">
        <f>IFERROR(VLOOKUP(N6904,ListaEspecies!$B$3:$D$45,3,FALSE),"")</f>
        <v/>
      </c>
      <c r="R6904" s="42" t="str">
        <f>IF(ISBLANK($J6904),"",IF(ISBLANK('datos GENERALES'!$B$15),"",'datos GENERALES'!$B$15))</f>
        <v/>
      </c>
      <c r="S6904" s="49" t="str">
        <f t="shared" si="858"/>
        <v/>
      </c>
      <c r="T6904" s="49" t="str">
        <f t="shared" si="859"/>
        <v/>
      </c>
      <c r="AA6904" s="50" t="str">
        <f t="shared" si="863"/>
        <v/>
      </c>
      <c r="AE6904" s="50" t="str">
        <f t="shared" si="860"/>
        <v/>
      </c>
      <c r="AI6904" s="19" t="str">
        <f t="shared" si="861"/>
        <v/>
      </c>
      <c r="AJ6904"/>
      <c r="AK6904" s="19" t="str">
        <f t="shared" si="862"/>
        <v/>
      </c>
    </row>
    <row r="6905" spans="1:37" x14ac:dyDescent="0.25">
      <c r="A6905" s="42" t="str">
        <f t="shared" si="856"/>
        <v/>
      </c>
      <c r="B6905" s="42" t="str">
        <f t="shared" si="857"/>
        <v/>
      </c>
      <c r="C6905" s="42" t="str">
        <f>IF(ISBLANK($N6905),"",IF(ISBLANK('datos GENERALES'!B$16),"",'datos GENERALES'!B$16))</f>
        <v/>
      </c>
      <c r="D6905" s="43" t="str">
        <f>IF(ISBLANK($N6905),"","SGBTM/AUTAROC/"&amp;'datos GENERALES'!B$5&amp;"_"&amp;'datos GENERALES'!C$5&amp;"_"&amp;'datos GENERALES'!D$5)</f>
        <v/>
      </c>
      <c r="E6905" s="42" t="str">
        <f>IF(ISBLANK($N6905),"",IF(ISBLANK('datos GENERALES'!$B$6),"",'datos GENERALES'!$B$6))</f>
        <v/>
      </c>
      <c r="F6905" s="42" t="str">
        <f>IF(ISBLANK($N6905),"",IF(ISBLANK('datos GENERALES'!$B$7),"",'datos GENERALES'!$B$7))</f>
        <v/>
      </c>
      <c r="G6905" s="42" t="str">
        <f>IF(ISBLANK($N6905),"",IF(ISBLANK('datos GENERALES'!$B$10),"",'datos GENERALES'!$B$10))</f>
        <v/>
      </c>
      <c r="H6905" s="42" t="str">
        <f>IF(ISBLANK($N6905),"",IF(ISBLANK('datos GENERALES'!$C$10),"",'datos GENERALES'!$C$10))</f>
        <v/>
      </c>
      <c r="I6905" s="42" t="str">
        <f>IF(ISBLANK($N6905),"",IF(ISBLANK('datos GENERALES'!$D$10),"",'datos GENERALES'!$D$10))</f>
        <v/>
      </c>
      <c r="O6905" s="48" t="str">
        <f>IFERROR(VLOOKUP(N6905,ListaEspecies!$B$3:$D$45,2,FALSE),"")</f>
        <v/>
      </c>
      <c r="P6905" s="96" t="str">
        <f>IFERROR(VLOOKUP(N6905,ListaEspecies!$B$3:$D$45,3,FALSE),"")</f>
        <v/>
      </c>
      <c r="R6905" s="42" t="str">
        <f>IF(ISBLANK($J6905),"",IF(ISBLANK('datos GENERALES'!$B$15),"",'datos GENERALES'!$B$15))</f>
        <v/>
      </c>
      <c r="S6905" s="49" t="str">
        <f t="shared" si="858"/>
        <v/>
      </c>
      <c r="T6905" s="49" t="str">
        <f t="shared" si="859"/>
        <v/>
      </c>
      <c r="AA6905" s="50" t="str">
        <f t="shared" si="863"/>
        <v/>
      </c>
      <c r="AE6905" s="50" t="str">
        <f t="shared" si="860"/>
        <v/>
      </c>
      <c r="AI6905" s="19" t="str">
        <f t="shared" si="861"/>
        <v/>
      </c>
      <c r="AJ6905"/>
      <c r="AK6905" s="19" t="str">
        <f t="shared" si="862"/>
        <v/>
      </c>
    </row>
    <row r="6906" spans="1:37" x14ac:dyDescent="0.25">
      <c r="A6906" s="42" t="str">
        <f t="shared" si="856"/>
        <v/>
      </c>
      <c r="B6906" s="42" t="str">
        <f t="shared" si="857"/>
        <v/>
      </c>
      <c r="C6906" s="42" t="str">
        <f>IF(ISBLANK($N6906),"",IF(ISBLANK('datos GENERALES'!B$16),"",'datos GENERALES'!B$16))</f>
        <v/>
      </c>
      <c r="D6906" s="43" t="str">
        <f>IF(ISBLANK($N6906),"","SGBTM/AUTAROC/"&amp;'datos GENERALES'!B$5&amp;"_"&amp;'datos GENERALES'!C$5&amp;"_"&amp;'datos GENERALES'!D$5)</f>
        <v/>
      </c>
      <c r="E6906" s="42" t="str">
        <f>IF(ISBLANK($N6906),"",IF(ISBLANK('datos GENERALES'!$B$6),"",'datos GENERALES'!$B$6))</f>
        <v/>
      </c>
      <c r="F6906" s="42" t="str">
        <f>IF(ISBLANK($N6906),"",IF(ISBLANK('datos GENERALES'!$B$7),"",'datos GENERALES'!$B$7))</f>
        <v/>
      </c>
      <c r="G6906" s="42" t="str">
        <f>IF(ISBLANK($N6906),"",IF(ISBLANK('datos GENERALES'!$B$10),"",'datos GENERALES'!$B$10))</f>
        <v/>
      </c>
      <c r="H6906" s="42" t="str">
        <f>IF(ISBLANK($N6906),"",IF(ISBLANK('datos GENERALES'!$C$10),"",'datos GENERALES'!$C$10))</f>
        <v/>
      </c>
      <c r="I6906" s="42" t="str">
        <f>IF(ISBLANK($N6906),"",IF(ISBLANK('datos GENERALES'!$D$10),"",'datos GENERALES'!$D$10))</f>
        <v/>
      </c>
      <c r="O6906" s="48" t="str">
        <f>IFERROR(VLOOKUP(N6906,ListaEspecies!$B$3:$D$45,2,FALSE),"")</f>
        <v/>
      </c>
      <c r="P6906" s="96" t="str">
        <f>IFERROR(VLOOKUP(N6906,ListaEspecies!$B$3:$D$45,3,FALSE),"")</f>
        <v/>
      </c>
      <c r="R6906" s="42" t="str">
        <f>IF(ISBLANK($J6906),"",IF(ISBLANK('datos GENERALES'!$B$15),"",'datos GENERALES'!$B$15))</f>
        <v/>
      </c>
      <c r="S6906" s="49" t="str">
        <f t="shared" si="858"/>
        <v/>
      </c>
      <c r="T6906" s="49" t="str">
        <f t="shared" si="859"/>
        <v/>
      </c>
      <c r="AA6906" s="50" t="str">
        <f t="shared" si="863"/>
        <v/>
      </c>
      <c r="AE6906" s="50" t="str">
        <f t="shared" si="860"/>
        <v/>
      </c>
      <c r="AI6906" s="19" t="str">
        <f t="shared" si="861"/>
        <v/>
      </c>
      <c r="AJ6906"/>
      <c r="AK6906" s="19" t="str">
        <f t="shared" si="862"/>
        <v/>
      </c>
    </row>
    <row r="6907" spans="1:37" x14ac:dyDescent="0.25">
      <c r="A6907" s="42" t="str">
        <f t="shared" si="856"/>
        <v/>
      </c>
      <c r="B6907" s="42" t="str">
        <f t="shared" si="857"/>
        <v/>
      </c>
      <c r="C6907" s="42" t="str">
        <f>IF(ISBLANK($N6907),"",IF(ISBLANK('datos GENERALES'!B$16),"",'datos GENERALES'!B$16))</f>
        <v/>
      </c>
      <c r="D6907" s="43" t="str">
        <f>IF(ISBLANK($N6907),"","SGBTM/AUTAROC/"&amp;'datos GENERALES'!B$5&amp;"_"&amp;'datos GENERALES'!C$5&amp;"_"&amp;'datos GENERALES'!D$5)</f>
        <v/>
      </c>
      <c r="E6907" s="42" t="str">
        <f>IF(ISBLANK($N6907),"",IF(ISBLANK('datos GENERALES'!$B$6),"",'datos GENERALES'!$B$6))</f>
        <v/>
      </c>
      <c r="F6907" s="42" t="str">
        <f>IF(ISBLANK($N6907),"",IF(ISBLANK('datos GENERALES'!$B$7),"",'datos GENERALES'!$B$7))</f>
        <v/>
      </c>
      <c r="G6907" s="42" t="str">
        <f>IF(ISBLANK($N6907),"",IF(ISBLANK('datos GENERALES'!$B$10),"",'datos GENERALES'!$B$10))</f>
        <v/>
      </c>
      <c r="H6907" s="42" t="str">
        <f>IF(ISBLANK($N6907),"",IF(ISBLANK('datos GENERALES'!$C$10),"",'datos GENERALES'!$C$10))</f>
        <v/>
      </c>
      <c r="I6907" s="42" t="str">
        <f>IF(ISBLANK($N6907),"",IF(ISBLANK('datos GENERALES'!$D$10),"",'datos GENERALES'!$D$10))</f>
        <v/>
      </c>
      <c r="O6907" s="48" t="str">
        <f>IFERROR(VLOOKUP(N6907,ListaEspecies!$B$3:$D$45,2,FALSE),"")</f>
        <v/>
      </c>
      <c r="P6907" s="96" t="str">
        <f>IFERROR(VLOOKUP(N6907,ListaEspecies!$B$3:$D$45,3,FALSE),"")</f>
        <v/>
      </c>
      <c r="R6907" s="42" t="str">
        <f>IF(ISBLANK($J6907),"",IF(ISBLANK('datos GENERALES'!$B$15),"",'datos GENERALES'!$B$15))</f>
        <v/>
      </c>
      <c r="S6907" s="49" t="str">
        <f t="shared" si="858"/>
        <v/>
      </c>
      <c r="T6907" s="49" t="str">
        <f t="shared" si="859"/>
        <v/>
      </c>
      <c r="AA6907" s="50" t="str">
        <f t="shared" si="863"/>
        <v/>
      </c>
      <c r="AE6907" s="50" t="str">
        <f t="shared" si="860"/>
        <v/>
      </c>
      <c r="AI6907" s="19" t="str">
        <f t="shared" si="861"/>
        <v/>
      </c>
      <c r="AJ6907"/>
      <c r="AK6907" s="19" t="str">
        <f t="shared" si="862"/>
        <v/>
      </c>
    </row>
    <row r="6908" spans="1:37" x14ac:dyDescent="0.25">
      <c r="A6908" s="42" t="str">
        <f t="shared" si="856"/>
        <v/>
      </c>
      <c r="B6908" s="42" t="str">
        <f t="shared" si="857"/>
        <v/>
      </c>
      <c r="C6908" s="42" t="str">
        <f>IF(ISBLANK($N6908),"",IF(ISBLANK('datos GENERALES'!B$16),"",'datos GENERALES'!B$16))</f>
        <v/>
      </c>
      <c r="D6908" s="43" t="str">
        <f>IF(ISBLANK($N6908),"","SGBTM/AUTAROC/"&amp;'datos GENERALES'!B$5&amp;"_"&amp;'datos GENERALES'!C$5&amp;"_"&amp;'datos GENERALES'!D$5)</f>
        <v/>
      </c>
      <c r="E6908" s="42" t="str">
        <f>IF(ISBLANK($N6908),"",IF(ISBLANK('datos GENERALES'!$B$6),"",'datos GENERALES'!$B$6))</f>
        <v/>
      </c>
      <c r="F6908" s="42" t="str">
        <f>IF(ISBLANK($N6908),"",IF(ISBLANK('datos GENERALES'!$B$7),"",'datos GENERALES'!$B$7))</f>
        <v/>
      </c>
      <c r="G6908" s="42" t="str">
        <f>IF(ISBLANK($N6908),"",IF(ISBLANK('datos GENERALES'!$B$10),"",'datos GENERALES'!$B$10))</f>
        <v/>
      </c>
      <c r="H6908" s="42" t="str">
        <f>IF(ISBLANK($N6908),"",IF(ISBLANK('datos GENERALES'!$C$10),"",'datos GENERALES'!$C$10))</f>
        <v/>
      </c>
      <c r="I6908" s="42" t="str">
        <f>IF(ISBLANK($N6908),"",IF(ISBLANK('datos GENERALES'!$D$10),"",'datos GENERALES'!$D$10))</f>
        <v/>
      </c>
      <c r="O6908" s="48" t="str">
        <f>IFERROR(VLOOKUP(N6908,ListaEspecies!$B$3:$D$45,2,FALSE),"")</f>
        <v/>
      </c>
      <c r="P6908" s="96" t="str">
        <f>IFERROR(VLOOKUP(N6908,ListaEspecies!$B$3:$D$45,3,FALSE),"")</f>
        <v/>
      </c>
      <c r="R6908" s="42" t="str">
        <f>IF(ISBLANK($J6908),"",IF(ISBLANK('datos GENERALES'!$B$15),"",'datos GENERALES'!$B$15))</f>
        <v/>
      </c>
      <c r="S6908" s="49" t="str">
        <f t="shared" si="858"/>
        <v/>
      </c>
      <c r="T6908" s="49" t="str">
        <f t="shared" si="859"/>
        <v/>
      </c>
      <c r="AA6908" s="50" t="str">
        <f t="shared" si="863"/>
        <v/>
      </c>
      <c r="AE6908" s="50" t="str">
        <f t="shared" si="860"/>
        <v/>
      </c>
      <c r="AI6908" s="19" t="str">
        <f t="shared" si="861"/>
        <v/>
      </c>
      <c r="AJ6908"/>
      <c r="AK6908" s="19" t="str">
        <f t="shared" si="862"/>
        <v/>
      </c>
    </row>
    <row r="6909" spans="1:37" x14ac:dyDescent="0.25">
      <c r="A6909" s="42" t="str">
        <f t="shared" si="856"/>
        <v/>
      </c>
      <c r="B6909" s="42" t="str">
        <f t="shared" si="857"/>
        <v/>
      </c>
      <c r="C6909" s="42" t="str">
        <f>IF(ISBLANK($N6909),"",IF(ISBLANK('datos GENERALES'!B$16),"",'datos GENERALES'!B$16))</f>
        <v/>
      </c>
      <c r="D6909" s="43" t="str">
        <f>IF(ISBLANK($N6909),"","SGBTM/AUTAROC/"&amp;'datos GENERALES'!B$5&amp;"_"&amp;'datos GENERALES'!C$5&amp;"_"&amp;'datos GENERALES'!D$5)</f>
        <v/>
      </c>
      <c r="E6909" s="42" t="str">
        <f>IF(ISBLANK($N6909),"",IF(ISBLANK('datos GENERALES'!$B$6),"",'datos GENERALES'!$B$6))</f>
        <v/>
      </c>
      <c r="F6909" s="42" t="str">
        <f>IF(ISBLANK($N6909),"",IF(ISBLANK('datos GENERALES'!$B$7),"",'datos GENERALES'!$B$7))</f>
        <v/>
      </c>
      <c r="G6909" s="42" t="str">
        <f>IF(ISBLANK($N6909),"",IF(ISBLANK('datos GENERALES'!$B$10),"",'datos GENERALES'!$B$10))</f>
        <v/>
      </c>
      <c r="H6909" s="42" t="str">
        <f>IF(ISBLANK($N6909),"",IF(ISBLANK('datos GENERALES'!$C$10),"",'datos GENERALES'!$C$10))</f>
        <v/>
      </c>
      <c r="I6909" s="42" t="str">
        <f>IF(ISBLANK($N6909),"",IF(ISBLANK('datos GENERALES'!$D$10),"",'datos GENERALES'!$D$10))</f>
        <v/>
      </c>
      <c r="O6909" s="48" t="str">
        <f>IFERROR(VLOOKUP(N6909,ListaEspecies!$B$3:$D$45,2,FALSE),"")</f>
        <v/>
      </c>
      <c r="P6909" s="96" t="str">
        <f>IFERROR(VLOOKUP(N6909,ListaEspecies!$B$3:$D$45,3,FALSE),"")</f>
        <v/>
      </c>
      <c r="R6909" s="42" t="str">
        <f>IF(ISBLANK($J6909),"",IF(ISBLANK('datos GENERALES'!$B$15),"",'datos GENERALES'!$B$15))</f>
        <v/>
      </c>
      <c r="S6909" s="49" t="str">
        <f t="shared" si="858"/>
        <v/>
      </c>
      <c r="T6909" s="49" t="str">
        <f t="shared" si="859"/>
        <v/>
      </c>
      <c r="AA6909" s="50" t="str">
        <f t="shared" si="863"/>
        <v/>
      </c>
      <c r="AE6909" s="50" t="str">
        <f t="shared" si="860"/>
        <v/>
      </c>
      <c r="AI6909" s="19" t="str">
        <f t="shared" si="861"/>
        <v/>
      </c>
      <c r="AJ6909"/>
      <c r="AK6909" s="19" t="str">
        <f t="shared" si="862"/>
        <v/>
      </c>
    </row>
    <row r="6910" spans="1:37" x14ac:dyDescent="0.25">
      <c r="A6910" s="42" t="str">
        <f t="shared" si="856"/>
        <v/>
      </c>
      <c r="B6910" s="42" t="str">
        <f t="shared" si="857"/>
        <v/>
      </c>
      <c r="C6910" s="42" t="str">
        <f>IF(ISBLANK($N6910),"",IF(ISBLANK('datos GENERALES'!B$16),"",'datos GENERALES'!B$16))</f>
        <v/>
      </c>
      <c r="D6910" s="43" t="str">
        <f>IF(ISBLANK($N6910),"","SGBTM/AUTAROC/"&amp;'datos GENERALES'!B$5&amp;"_"&amp;'datos GENERALES'!C$5&amp;"_"&amp;'datos GENERALES'!D$5)</f>
        <v/>
      </c>
      <c r="E6910" s="42" t="str">
        <f>IF(ISBLANK($N6910),"",IF(ISBLANK('datos GENERALES'!$B$6),"",'datos GENERALES'!$B$6))</f>
        <v/>
      </c>
      <c r="F6910" s="42" t="str">
        <f>IF(ISBLANK($N6910),"",IF(ISBLANK('datos GENERALES'!$B$7),"",'datos GENERALES'!$B$7))</f>
        <v/>
      </c>
      <c r="G6910" s="42" t="str">
        <f>IF(ISBLANK($N6910),"",IF(ISBLANK('datos GENERALES'!$B$10),"",'datos GENERALES'!$B$10))</f>
        <v/>
      </c>
      <c r="H6910" s="42" t="str">
        <f>IF(ISBLANK($N6910),"",IF(ISBLANK('datos GENERALES'!$C$10),"",'datos GENERALES'!$C$10))</f>
        <v/>
      </c>
      <c r="I6910" s="42" t="str">
        <f>IF(ISBLANK($N6910),"",IF(ISBLANK('datos GENERALES'!$D$10),"",'datos GENERALES'!$D$10))</f>
        <v/>
      </c>
      <c r="O6910" s="48" t="str">
        <f>IFERROR(VLOOKUP(N6910,ListaEspecies!$B$3:$D$45,2,FALSE),"")</f>
        <v/>
      </c>
      <c r="P6910" s="96" t="str">
        <f>IFERROR(VLOOKUP(N6910,ListaEspecies!$B$3:$D$45,3,FALSE),"")</f>
        <v/>
      </c>
      <c r="R6910" s="42" t="str">
        <f>IF(ISBLANK($J6910),"",IF(ISBLANK('datos GENERALES'!$B$15),"",'datos GENERALES'!$B$15))</f>
        <v/>
      </c>
      <c r="S6910" s="49" t="str">
        <f t="shared" si="858"/>
        <v/>
      </c>
      <c r="T6910" s="49" t="str">
        <f t="shared" si="859"/>
        <v/>
      </c>
      <c r="AA6910" s="50" t="str">
        <f t="shared" si="863"/>
        <v/>
      </c>
      <c r="AE6910" s="50" t="str">
        <f t="shared" si="860"/>
        <v/>
      </c>
      <c r="AI6910" s="19" t="str">
        <f t="shared" si="861"/>
        <v/>
      </c>
      <c r="AJ6910"/>
      <c r="AK6910" s="19" t="str">
        <f t="shared" si="862"/>
        <v/>
      </c>
    </row>
    <row r="6911" spans="1:37" x14ac:dyDescent="0.25">
      <c r="A6911" s="42" t="str">
        <f t="shared" si="856"/>
        <v/>
      </c>
      <c r="B6911" s="42" t="str">
        <f t="shared" si="857"/>
        <v/>
      </c>
      <c r="C6911" s="42" t="str">
        <f>IF(ISBLANK($N6911),"",IF(ISBLANK('datos GENERALES'!B$16),"",'datos GENERALES'!B$16))</f>
        <v/>
      </c>
      <c r="D6911" s="43" t="str">
        <f>IF(ISBLANK($N6911),"","SGBTM/AUTAROC/"&amp;'datos GENERALES'!B$5&amp;"_"&amp;'datos GENERALES'!C$5&amp;"_"&amp;'datos GENERALES'!D$5)</f>
        <v/>
      </c>
      <c r="E6911" s="42" t="str">
        <f>IF(ISBLANK($N6911),"",IF(ISBLANK('datos GENERALES'!$B$6),"",'datos GENERALES'!$B$6))</f>
        <v/>
      </c>
      <c r="F6911" s="42" t="str">
        <f>IF(ISBLANK($N6911),"",IF(ISBLANK('datos GENERALES'!$B$7),"",'datos GENERALES'!$B$7))</f>
        <v/>
      </c>
      <c r="G6911" s="42" t="str">
        <f>IF(ISBLANK($N6911),"",IF(ISBLANK('datos GENERALES'!$B$10),"",'datos GENERALES'!$B$10))</f>
        <v/>
      </c>
      <c r="H6911" s="42" t="str">
        <f>IF(ISBLANK($N6911),"",IF(ISBLANK('datos GENERALES'!$C$10),"",'datos GENERALES'!$C$10))</f>
        <v/>
      </c>
      <c r="I6911" s="42" t="str">
        <f>IF(ISBLANK($N6911),"",IF(ISBLANK('datos GENERALES'!$D$10),"",'datos GENERALES'!$D$10))</f>
        <v/>
      </c>
      <c r="O6911" s="48" t="str">
        <f>IFERROR(VLOOKUP(N6911,ListaEspecies!$B$3:$D$45,2,FALSE),"")</f>
        <v/>
      </c>
      <c r="P6911" s="96" t="str">
        <f>IFERROR(VLOOKUP(N6911,ListaEspecies!$B$3:$D$45,3,FALSE),"")</f>
        <v/>
      </c>
      <c r="R6911" s="42" t="str">
        <f>IF(ISBLANK($J6911),"",IF(ISBLANK('datos GENERALES'!$B$15),"",'datos GENERALES'!$B$15))</f>
        <v/>
      </c>
      <c r="S6911" s="49" t="str">
        <f t="shared" si="858"/>
        <v/>
      </c>
      <c r="T6911" s="49" t="str">
        <f t="shared" si="859"/>
        <v/>
      </c>
      <c r="AA6911" s="50" t="str">
        <f t="shared" si="863"/>
        <v/>
      </c>
      <c r="AE6911" s="50" t="str">
        <f t="shared" si="860"/>
        <v/>
      </c>
      <c r="AI6911" s="19" t="str">
        <f t="shared" si="861"/>
        <v/>
      </c>
      <c r="AJ6911"/>
      <c r="AK6911" s="19" t="str">
        <f t="shared" si="862"/>
        <v/>
      </c>
    </row>
    <row r="6912" spans="1:37" x14ac:dyDescent="0.25">
      <c r="A6912" s="42" t="str">
        <f t="shared" si="856"/>
        <v/>
      </c>
      <c r="B6912" s="42" t="str">
        <f t="shared" si="857"/>
        <v/>
      </c>
      <c r="C6912" s="42" t="str">
        <f>IF(ISBLANK($N6912),"",IF(ISBLANK('datos GENERALES'!B$16),"",'datos GENERALES'!B$16))</f>
        <v/>
      </c>
      <c r="D6912" s="43" t="str">
        <f>IF(ISBLANK($N6912),"","SGBTM/AUTAROC/"&amp;'datos GENERALES'!B$5&amp;"_"&amp;'datos GENERALES'!C$5&amp;"_"&amp;'datos GENERALES'!D$5)</f>
        <v/>
      </c>
      <c r="E6912" s="42" t="str">
        <f>IF(ISBLANK($N6912),"",IF(ISBLANK('datos GENERALES'!$B$6),"",'datos GENERALES'!$B$6))</f>
        <v/>
      </c>
      <c r="F6912" s="42" t="str">
        <f>IF(ISBLANK($N6912),"",IF(ISBLANK('datos GENERALES'!$B$7),"",'datos GENERALES'!$B$7))</f>
        <v/>
      </c>
      <c r="G6912" s="42" t="str">
        <f>IF(ISBLANK($N6912),"",IF(ISBLANK('datos GENERALES'!$B$10),"",'datos GENERALES'!$B$10))</f>
        <v/>
      </c>
      <c r="H6912" s="42" t="str">
        <f>IF(ISBLANK($N6912),"",IF(ISBLANK('datos GENERALES'!$C$10),"",'datos GENERALES'!$C$10))</f>
        <v/>
      </c>
      <c r="I6912" s="42" t="str">
        <f>IF(ISBLANK($N6912),"",IF(ISBLANK('datos GENERALES'!$D$10),"",'datos GENERALES'!$D$10))</f>
        <v/>
      </c>
      <c r="O6912" s="48" t="str">
        <f>IFERROR(VLOOKUP(N6912,ListaEspecies!$B$3:$D$45,2,FALSE),"")</f>
        <v/>
      </c>
      <c r="P6912" s="96" t="str">
        <f>IFERROR(VLOOKUP(N6912,ListaEspecies!$B$3:$D$45,3,FALSE),"")</f>
        <v/>
      </c>
      <c r="R6912" s="42" t="str">
        <f>IF(ISBLANK($J6912),"",IF(ISBLANK('datos GENERALES'!$B$15),"",'datos GENERALES'!$B$15))</f>
        <v/>
      </c>
      <c r="S6912" s="49" t="str">
        <f t="shared" si="858"/>
        <v/>
      </c>
      <c r="T6912" s="49" t="str">
        <f t="shared" si="859"/>
        <v/>
      </c>
      <c r="AA6912" s="50" t="str">
        <f t="shared" si="863"/>
        <v/>
      </c>
      <c r="AE6912" s="50" t="str">
        <f t="shared" si="860"/>
        <v/>
      </c>
      <c r="AI6912" s="19" t="str">
        <f t="shared" si="861"/>
        <v/>
      </c>
      <c r="AJ6912"/>
      <c r="AK6912" s="19" t="str">
        <f t="shared" si="862"/>
        <v/>
      </c>
    </row>
    <row r="6913" spans="1:37" x14ac:dyDescent="0.25">
      <c r="A6913" s="42" t="str">
        <f t="shared" si="856"/>
        <v/>
      </c>
      <c r="B6913" s="42" t="str">
        <f t="shared" si="857"/>
        <v/>
      </c>
      <c r="C6913" s="42" t="str">
        <f>IF(ISBLANK($N6913),"",IF(ISBLANK('datos GENERALES'!B$16),"",'datos GENERALES'!B$16))</f>
        <v/>
      </c>
      <c r="D6913" s="43" t="str">
        <f>IF(ISBLANK($N6913),"","SGBTM/AUTAROC/"&amp;'datos GENERALES'!B$5&amp;"_"&amp;'datos GENERALES'!C$5&amp;"_"&amp;'datos GENERALES'!D$5)</f>
        <v/>
      </c>
      <c r="E6913" s="42" t="str">
        <f>IF(ISBLANK($N6913),"",IF(ISBLANK('datos GENERALES'!$B$6),"",'datos GENERALES'!$B$6))</f>
        <v/>
      </c>
      <c r="F6913" s="42" t="str">
        <f>IF(ISBLANK($N6913),"",IF(ISBLANK('datos GENERALES'!$B$7),"",'datos GENERALES'!$B$7))</f>
        <v/>
      </c>
      <c r="G6913" s="42" t="str">
        <f>IF(ISBLANK($N6913),"",IF(ISBLANK('datos GENERALES'!$B$10),"",'datos GENERALES'!$B$10))</f>
        <v/>
      </c>
      <c r="H6913" s="42" t="str">
        <f>IF(ISBLANK($N6913),"",IF(ISBLANK('datos GENERALES'!$C$10),"",'datos GENERALES'!$C$10))</f>
        <v/>
      </c>
      <c r="I6913" s="42" t="str">
        <f>IF(ISBLANK($N6913),"",IF(ISBLANK('datos GENERALES'!$D$10),"",'datos GENERALES'!$D$10))</f>
        <v/>
      </c>
      <c r="O6913" s="48" t="str">
        <f>IFERROR(VLOOKUP(N6913,ListaEspecies!$B$3:$D$45,2,FALSE),"")</f>
        <v/>
      </c>
      <c r="P6913" s="96" t="str">
        <f>IFERROR(VLOOKUP(N6913,ListaEspecies!$B$3:$D$45,3,FALSE),"")</f>
        <v/>
      </c>
      <c r="R6913" s="42" t="str">
        <f>IF(ISBLANK($J6913),"",IF(ISBLANK('datos GENERALES'!$B$15),"",'datos GENERALES'!$B$15))</f>
        <v/>
      </c>
      <c r="S6913" s="49" t="str">
        <f t="shared" si="858"/>
        <v/>
      </c>
      <c r="T6913" s="49" t="str">
        <f t="shared" si="859"/>
        <v/>
      </c>
      <c r="AA6913" s="50" t="str">
        <f t="shared" si="863"/>
        <v/>
      </c>
      <c r="AE6913" s="50" t="str">
        <f t="shared" si="860"/>
        <v/>
      </c>
      <c r="AI6913" s="19" t="str">
        <f t="shared" si="861"/>
        <v/>
      </c>
      <c r="AJ6913"/>
      <c r="AK6913" s="19" t="str">
        <f t="shared" si="862"/>
        <v/>
      </c>
    </row>
    <row r="6914" spans="1:37" x14ac:dyDescent="0.25">
      <c r="A6914" s="42" t="str">
        <f t="shared" ref="A6914:A6977" si="864">IF(ISBLANK($N6914),"","AROC")</f>
        <v/>
      </c>
      <c r="B6914" s="42" t="str">
        <f t="shared" ref="B6914:B6977" si="865">IF(ISBLANK($N6914),"","avistamiento AROC")</f>
        <v/>
      </c>
      <c r="C6914" s="42" t="str">
        <f>IF(ISBLANK($N6914),"",IF(ISBLANK('datos GENERALES'!B$16),"",'datos GENERALES'!B$16))</f>
        <v/>
      </c>
      <c r="D6914" s="43" t="str">
        <f>IF(ISBLANK($N6914),"","SGBTM/AUTAROC/"&amp;'datos GENERALES'!B$5&amp;"_"&amp;'datos GENERALES'!C$5&amp;"_"&amp;'datos GENERALES'!D$5)</f>
        <v/>
      </c>
      <c r="E6914" s="42" t="str">
        <f>IF(ISBLANK($N6914),"",IF(ISBLANK('datos GENERALES'!$B$6),"",'datos GENERALES'!$B$6))</f>
        <v/>
      </c>
      <c r="F6914" s="42" t="str">
        <f>IF(ISBLANK($N6914),"",IF(ISBLANK('datos GENERALES'!$B$7),"",'datos GENERALES'!$B$7))</f>
        <v/>
      </c>
      <c r="G6914" s="42" t="str">
        <f>IF(ISBLANK($N6914),"",IF(ISBLANK('datos GENERALES'!$B$10),"",'datos GENERALES'!$B$10))</f>
        <v/>
      </c>
      <c r="H6914" s="42" t="str">
        <f>IF(ISBLANK($N6914),"",IF(ISBLANK('datos GENERALES'!$C$10),"",'datos GENERALES'!$C$10))</f>
        <v/>
      </c>
      <c r="I6914" s="42" t="str">
        <f>IF(ISBLANK($N6914),"",IF(ISBLANK('datos GENERALES'!$D$10),"",'datos GENERALES'!$D$10))</f>
        <v/>
      </c>
      <c r="O6914" s="48" t="str">
        <f>IFERROR(VLOOKUP(N6914,ListaEspecies!$B$3:$D$45,2,FALSE),"")</f>
        <v/>
      </c>
      <c r="P6914" s="96" t="str">
        <f>IFERROR(VLOOKUP(N6914,ListaEspecies!$B$3:$D$45,3,FALSE),"")</f>
        <v/>
      </c>
      <c r="R6914" s="42" t="str">
        <f>IF(ISBLANK($J6914),"",IF(ISBLANK('datos GENERALES'!$B$15),"",'datos GENERALES'!$B$15))</f>
        <v/>
      </c>
      <c r="S6914" s="49" t="str">
        <f t="shared" si="858"/>
        <v/>
      </c>
      <c r="T6914" s="49" t="str">
        <f t="shared" si="859"/>
        <v/>
      </c>
      <c r="AA6914" s="50" t="str">
        <f t="shared" si="863"/>
        <v/>
      </c>
      <c r="AE6914" s="50" t="str">
        <f t="shared" si="860"/>
        <v/>
      </c>
      <c r="AI6914" s="19" t="str">
        <f t="shared" si="861"/>
        <v/>
      </c>
      <c r="AJ6914"/>
      <c r="AK6914" s="19" t="str">
        <f t="shared" si="862"/>
        <v/>
      </c>
    </row>
    <row r="6915" spans="1:37" x14ac:dyDescent="0.25">
      <c r="A6915" s="42" t="str">
        <f t="shared" si="864"/>
        <v/>
      </c>
      <c r="B6915" s="42" t="str">
        <f t="shared" si="865"/>
        <v/>
      </c>
      <c r="C6915" s="42" t="str">
        <f>IF(ISBLANK($N6915),"",IF(ISBLANK('datos GENERALES'!B$16),"",'datos GENERALES'!B$16))</f>
        <v/>
      </c>
      <c r="D6915" s="43" t="str">
        <f>IF(ISBLANK($N6915),"","SGBTM/AUTAROC/"&amp;'datos GENERALES'!B$5&amp;"_"&amp;'datos GENERALES'!C$5&amp;"_"&amp;'datos GENERALES'!D$5)</f>
        <v/>
      </c>
      <c r="E6915" s="42" t="str">
        <f>IF(ISBLANK($N6915),"",IF(ISBLANK('datos GENERALES'!$B$6),"",'datos GENERALES'!$B$6))</f>
        <v/>
      </c>
      <c r="F6915" s="42" t="str">
        <f>IF(ISBLANK($N6915),"",IF(ISBLANK('datos GENERALES'!$B$7),"",'datos GENERALES'!$B$7))</f>
        <v/>
      </c>
      <c r="G6915" s="42" t="str">
        <f>IF(ISBLANK($N6915),"",IF(ISBLANK('datos GENERALES'!$B$10),"",'datos GENERALES'!$B$10))</f>
        <v/>
      </c>
      <c r="H6915" s="42" t="str">
        <f>IF(ISBLANK($N6915),"",IF(ISBLANK('datos GENERALES'!$C$10),"",'datos GENERALES'!$C$10))</f>
        <v/>
      </c>
      <c r="I6915" s="42" t="str">
        <f>IF(ISBLANK($N6915),"",IF(ISBLANK('datos GENERALES'!$D$10),"",'datos GENERALES'!$D$10))</f>
        <v/>
      </c>
      <c r="O6915" s="48" t="str">
        <f>IFERROR(VLOOKUP(N6915,ListaEspecies!$B$3:$D$45,2,FALSE),"")</f>
        <v/>
      </c>
      <c r="P6915" s="96" t="str">
        <f>IFERROR(VLOOKUP(N6915,ListaEspecies!$B$3:$D$45,3,FALSE),"")</f>
        <v/>
      </c>
      <c r="R6915" s="42" t="str">
        <f>IF(ISBLANK($J6915),"",IF(ISBLANK('datos GENERALES'!$B$15),"",'datos GENERALES'!$B$15))</f>
        <v/>
      </c>
      <c r="S6915" s="49" t="str">
        <f t="shared" ref="S6915:S6978" si="866">IF(U6915="",AA6915,U6915)</f>
        <v/>
      </c>
      <c r="T6915" s="49" t="str">
        <f t="shared" ref="T6915:T6978" si="867">IF(V6915="",AE6915,V6915)</f>
        <v/>
      </c>
      <c r="AA6915" s="50" t="str">
        <f t="shared" si="863"/>
        <v/>
      </c>
      <c r="AE6915" s="50" t="str">
        <f t="shared" ref="AE6915:AE6978" si="868">IF((AB6915+(AC6915/60)+(AD6915/3600))=0,"",(AB6915+(AC6915/60)+(AD6915/3600)))</f>
        <v/>
      </c>
      <c r="AI6915" s="19" t="str">
        <f t="shared" ref="AI6915:AI6978" si="869">IF(ISBLANK(AH6915),"",IF(AH6915="SI","",IF(AH6915="NO",0,"NA")))</f>
        <v/>
      </c>
      <c r="AJ6915"/>
      <c r="AK6915" s="19" t="str">
        <f t="shared" ref="AK6915:AK6978" si="870">IF(ISBLANK(AJ6915),"",IF(AJ6915="SI","",IF(AJ6915="NO",0,"NA")))</f>
        <v/>
      </c>
    </row>
    <row r="6916" spans="1:37" x14ac:dyDescent="0.25">
      <c r="A6916" s="42" t="str">
        <f t="shared" si="864"/>
        <v/>
      </c>
      <c r="B6916" s="42" t="str">
        <f t="shared" si="865"/>
        <v/>
      </c>
      <c r="C6916" s="42" t="str">
        <f>IF(ISBLANK($N6916),"",IF(ISBLANK('datos GENERALES'!B$16),"",'datos GENERALES'!B$16))</f>
        <v/>
      </c>
      <c r="D6916" s="43" t="str">
        <f>IF(ISBLANK($N6916),"","SGBTM/AUTAROC/"&amp;'datos GENERALES'!B$5&amp;"_"&amp;'datos GENERALES'!C$5&amp;"_"&amp;'datos GENERALES'!D$5)</f>
        <v/>
      </c>
      <c r="E6916" s="42" t="str">
        <f>IF(ISBLANK($N6916),"",IF(ISBLANK('datos GENERALES'!$B$6),"",'datos GENERALES'!$B$6))</f>
        <v/>
      </c>
      <c r="F6916" s="42" t="str">
        <f>IF(ISBLANK($N6916),"",IF(ISBLANK('datos GENERALES'!$B$7),"",'datos GENERALES'!$B$7))</f>
        <v/>
      </c>
      <c r="G6916" s="42" t="str">
        <f>IF(ISBLANK($N6916),"",IF(ISBLANK('datos GENERALES'!$B$10),"",'datos GENERALES'!$B$10))</f>
        <v/>
      </c>
      <c r="H6916" s="42" t="str">
        <f>IF(ISBLANK($N6916),"",IF(ISBLANK('datos GENERALES'!$C$10),"",'datos GENERALES'!$C$10))</f>
        <v/>
      </c>
      <c r="I6916" s="42" t="str">
        <f>IF(ISBLANK($N6916),"",IF(ISBLANK('datos GENERALES'!$D$10),"",'datos GENERALES'!$D$10))</f>
        <v/>
      </c>
      <c r="O6916" s="48" t="str">
        <f>IFERROR(VLOOKUP(N6916,ListaEspecies!$B$3:$D$45,2,FALSE),"")</f>
        <v/>
      </c>
      <c r="P6916" s="96" t="str">
        <f>IFERROR(VLOOKUP(N6916,ListaEspecies!$B$3:$D$45,3,FALSE),"")</f>
        <v/>
      </c>
      <c r="R6916" s="42" t="str">
        <f>IF(ISBLANK($J6916),"",IF(ISBLANK('datos GENERALES'!$B$15),"",'datos GENERALES'!$B$15))</f>
        <v/>
      </c>
      <c r="S6916" s="49" t="str">
        <f t="shared" si="866"/>
        <v/>
      </c>
      <c r="T6916" s="49" t="str">
        <f t="shared" si="867"/>
        <v/>
      </c>
      <c r="AA6916" s="50" t="str">
        <f t="shared" ref="AA6916:AA6979" si="871">IF((X6916+(Y6916/60)+(Z6916/3600))*IF(W6916="o",-1,1)=0,"",(X6916+(Y6916/60)+(Z6916/3600))*IF(W6916="o",-1,1))</f>
        <v/>
      </c>
      <c r="AE6916" s="50" t="str">
        <f t="shared" si="868"/>
        <v/>
      </c>
      <c r="AI6916" s="19" t="str">
        <f t="shared" si="869"/>
        <v/>
      </c>
      <c r="AJ6916"/>
      <c r="AK6916" s="19" t="str">
        <f t="shared" si="870"/>
        <v/>
      </c>
    </row>
    <row r="6917" spans="1:37" x14ac:dyDescent="0.25">
      <c r="A6917" s="42" t="str">
        <f t="shared" si="864"/>
        <v/>
      </c>
      <c r="B6917" s="42" t="str">
        <f t="shared" si="865"/>
        <v/>
      </c>
      <c r="C6917" s="42" t="str">
        <f>IF(ISBLANK($N6917),"",IF(ISBLANK('datos GENERALES'!B$16),"",'datos GENERALES'!B$16))</f>
        <v/>
      </c>
      <c r="D6917" s="43" t="str">
        <f>IF(ISBLANK($N6917),"","SGBTM/AUTAROC/"&amp;'datos GENERALES'!B$5&amp;"_"&amp;'datos GENERALES'!C$5&amp;"_"&amp;'datos GENERALES'!D$5)</f>
        <v/>
      </c>
      <c r="E6917" s="42" t="str">
        <f>IF(ISBLANK($N6917),"",IF(ISBLANK('datos GENERALES'!$B$6),"",'datos GENERALES'!$B$6))</f>
        <v/>
      </c>
      <c r="F6917" s="42" t="str">
        <f>IF(ISBLANK($N6917),"",IF(ISBLANK('datos GENERALES'!$B$7),"",'datos GENERALES'!$B$7))</f>
        <v/>
      </c>
      <c r="G6917" s="42" t="str">
        <f>IF(ISBLANK($N6917),"",IF(ISBLANK('datos GENERALES'!$B$10),"",'datos GENERALES'!$B$10))</f>
        <v/>
      </c>
      <c r="H6917" s="42" t="str">
        <f>IF(ISBLANK($N6917),"",IF(ISBLANK('datos GENERALES'!$C$10),"",'datos GENERALES'!$C$10))</f>
        <v/>
      </c>
      <c r="I6917" s="42" t="str">
        <f>IF(ISBLANK($N6917),"",IF(ISBLANK('datos GENERALES'!$D$10),"",'datos GENERALES'!$D$10))</f>
        <v/>
      </c>
      <c r="O6917" s="48" t="str">
        <f>IFERROR(VLOOKUP(N6917,ListaEspecies!$B$3:$D$45,2,FALSE),"")</f>
        <v/>
      </c>
      <c r="P6917" s="96" t="str">
        <f>IFERROR(VLOOKUP(N6917,ListaEspecies!$B$3:$D$45,3,FALSE),"")</f>
        <v/>
      </c>
      <c r="R6917" s="42" t="str">
        <f>IF(ISBLANK($J6917),"",IF(ISBLANK('datos GENERALES'!$B$15),"",'datos GENERALES'!$B$15))</f>
        <v/>
      </c>
      <c r="S6917" s="49" t="str">
        <f t="shared" si="866"/>
        <v/>
      </c>
      <c r="T6917" s="49" t="str">
        <f t="shared" si="867"/>
        <v/>
      </c>
      <c r="AA6917" s="50" t="str">
        <f t="shared" si="871"/>
        <v/>
      </c>
      <c r="AE6917" s="50" t="str">
        <f t="shared" si="868"/>
        <v/>
      </c>
      <c r="AI6917" s="19" t="str">
        <f t="shared" si="869"/>
        <v/>
      </c>
      <c r="AJ6917"/>
      <c r="AK6917" s="19" t="str">
        <f t="shared" si="870"/>
        <v/>
      </c>
    </row>
    <row r="6918" spans="1:37" x14ac:dyDescent="0.25">
      <c r="A6918" s="42" t="str">
        <f t="shared" si="864"/>
        <v/>
      </c>
      <c r="B6918" s="42" t="str">
        <f t="shared" si="865"/>
        <v/>
      </c>
      <c r="C6918" s="42" t="str">
        <f>IF(ISBLANK($N6918),"",IF(ISBLANK('datos GENERALES'!B$16),"",'datos GENERALES'!B$16))</f>
        <v/>
      </c>
      <c r="D6918" s="43" t="str">
        <f>IF(ISBLANK($N6918),"","SGBTM/AUTAROC/"&amp;'datos GENERALES'!B$5&amp;"_"&amp;'datos GENERALES'!C$5&amp;"_"&amp;'datos GENERALES'!D$5)</f>
        <v/>
      </c>
      <c r="E6918" s="42" t="str">
        <f>IF(ISBLANK($N6918),"",IF(ISBLANK('datos GENERALES'!$B$6),"",'datos GENERALES'!$B$6))</f>
        <v/>
      </c>
      <c r="F6918" s="42" t="str">
        <f>IF(ISBLANK($N6918),"",IF(ISBLANK('datos GENERALES'!$B$7),"",'datos GENERALES'!$B$7))</f>
        <v/>
      </c>
      <c r="G6918" s="42" t="str">
        <f>IF(ISBLANK($N6918),"",IF(ISBLANK('datos GENERALES'!$B$10),"",'datos GENERALES'!$B$10))</f>
        <v/>
      </c>
      <c r="H6918" s="42" t="str">
        <f>IF(ISBLANK($N6918),"",IF(ISBLANK('datos GENERALES'!$C$10),"",'datos GENERALES'!$C$10))</f>
        <v/>
      </c>
      <c r="I6918" s="42" t="str">
        <f>IF(ISBLANK($N6918),"",IF(ISBLANK('datos GENERALES'!$D$10),"",'datos GENERALES'!$D$10))</f>
        <v/>
      </c>
      <c r="O6918" s="48" t="str">
        <f>IFERROR(VLOOKUP(N6918,ListaEspecies!$B$3:$D$45,2,FALSE),"")</f>
        <v/>
      </c>
      <c r="P6918" s="96" t="str">
        <f>IFERROR(VLOOKUP(N6918,ListaEspecies!$B$3:$D$45,3,FALSE),"")</f>
        <v/>
      </c>
      <c r="R6918" s="42" t="str">
        <f>IF(ISBLANK($J6918),"",IF(ISBLANK('datos GENERALES'!$B$15),"",'datos GENERALES'!$B$15))</f>
        <v/>
      </c>
      <c r="S6918" s="49" t="str">
        <f t="shared" si="866"/>
        <v/>
      </c>
      <c r="T6918" s="49" t="str">
        <f t="shared" si="867"/>
        <v/>
      </c>
      <c r="AA6918" s="50" t="str">
        <f t="shared" si="871"/>
        <v/>
      </c>
      <c r="AE6918" s="50" t="str">
        <f t="shared" si="868"/>
        <v/>
      </c>
      <c r="AI6918" s="19" t="str">
        <f t="shared" si="869"/>
        <v/>
      </c>
      <c r="AJ6918"/>
      <c r="AK6918" s="19" t="str">
        <f t="shared" si="870"/>
        <v/>
      </c>
    </row>
    <row r="6919" spans="1:37" x14ac:dyDescent="0.25">
      <c r="A6919" s="42" t="str">
        <f t="shared" si="864"/>
        <v/>
      </c>
      <c r="B6919" s="42" t="str">
        <f t="shared" si="865"/>
        <v/>
      </c>
      <c r="C6919" s="42" t="str">
        <f>IF(ISBLANK($N6919),"",IF(ISBLANK('datos GENERALES'!B$16),"",'datos GENERALES'!B$16))</f>
        <v/>
      </c>
      <c r="D6919" s="43" t="str">
        <f>IF(ISBLANK($N6919),"","SGBTM/AUTAROC/"&amp;'datos GENERALES'!B$5&amp;"_"&amp;'datos GENERALES'!C$5&amp;"_"&amp;'datos GENERALES'!D$5)</f>
        <v/>
      </c>
      <c r="E6919" s="42" t="str">
        <f>IF(ISBLANK($N6919),"",IF(ISBLANK('datos GENERALES'!$B$6),"",'datos GENERALES'!$B$6))</f>
        <v/>
      </c>
      <c r="F6919" s="42" t="str">
        <f>IF(ISBLANK($N6919),"",IF(ISBLANK('datos GENERALES'!$B$7),"",'datos GENERALES'!$B$7))</f>
        <v/>
      </c>
      <c r="G6919" s="42" t="str">
        <f>IF(ISBLANK($N6919),"",IF(ISBLANK('datos GENERALES'!$B$10),"",'datos GENERALES'!$B$10))</f>
        <v/>
      </c>
      <c r="H6919" s="42" t="str">
        <f>IF(ISBLANK($N6919),"",IF(ISBLANK('datos GENERALES'!$C$10),"",'datos GENERALES'!$C$10))</f>
        <v/>
      </c>
      <c r="I6919" s="42" t="str">
        <f>IF(ISBLANK($N6919),"",IF(ISBLANK('datos GENERALES'!$D$10),"",'datos GENERALES'!$D$10))</f>
        <v/>
      </c>
      <c r="O6919" s="48" t="str">
        <f>IFERROR(VLOOKUP(N6919,ListaEspecies!$B$3:$D$45,2,FALSE),"")</f>
        <v/>
      </c>
      <c r="P6919" s="96" t="str">
        <f>IFERROR(VLOOKUP(N6919,ListaEspecies!$B$3:$D$45,3,FALSE),"")</f>
        <v/>
      </c>
      <c r="R6919" s="42" t="str">
        <f>IF(ISBLANK($J6919),"",IF(ISBLANK('datos GENERALES'!$B$15),"",'datos GENERALES'!$B$15))</f>
        <v/>
      </c>
      <c r="S6919" s="49" t="str">
        <f t="shared" si="866"/>
        <v/>
      </c>
      <c r="T6919" s="49" t="str">
        <f t="shared" si="867"/>
        <v/>
      </c>
      <c r="AA6919" s="50" t="str">
        <f t="shared" si="871"/>
        <v/>
      </c>
      <c r="AE6919" s="50" t="str">
        <f t="shared" si="868"/>
        <v/>
      </c>
      <c r="AI6919" s="19" t="str">
        <f t="shared" si="869"/>
        <v/>
      </c>
      <c r="AJ6919"/>
      <c r="AK6919" s="19" t="str">
        <f t="shared" si="870"/>
        <v/>
      </c>
    </row>
    <row r="6920" spans="1:37" x14ac:dyDescent="0.25">
      <c r="A6920" s="42" t="str">
        <f t="shared" si="864"/>
        <v/>
      </c>
      <c r="B6920" s="42" t="str">
        <f t="shared" si="865"/>
        <v/>
      </c>
      <c r="C6920" s="42" t="str">
        <f>IF(ISBLANK($N6920),"",IF(ISBLANK('datos GENERALES'!B$16),"",'datos GENERALES'!B$16))</f>
        <v/>
      </c>
      <c r="D6920" s="43" t="str">
        <f>IF(ISBLANK($N6920),"","SGBTM/AUTAROC/"&amp;'datos GENERALES'!B$5&amp;"_"&amp;'datos GENERALES'!C$5&amp;"_"&amp;'datos GENERALES'!D$5)</f>
        <v/>
      </c>
      <c r="E6920" s="42" t="str">
        <f>IF(ISBLANK($N6920),"",IF(ISBLANK('datos GENERALES'!$B$6),"",'datos GENERALES'!$B$6))</f>
        <v/>
      </c>
      <c r="F6920" s="42" t="str">
        <f>IF(ISBLANK($N6920),"",IF(ISBLANK('datos GENERALES'!$B$7),"",'datos GENERALES'!$B$7))</f>
        <v/>
      </c>
      <c r="G6920" s="42" t="str">
        <f>IF(ISBLANK($N6920),"",IF(ISBLANK('datos GENERALES'!$B$10),"",'datos GENERALES'!$B$10))</f>
        <v/>
      </c>
      <c r="H6920" s="42" t="str">
        <f>IF(ISBLANK($N6920),"",IF(ISBLANK('datos GENERALES'!$C$10),"",'datos GENERALES'!$C$10))</f>
        <v/>
      </c>
      <c r="I6920" s="42" t="str">
        <f>IF(ISBLANK($N6920),"",IF(ISBLANK('datos GENERALES'!$D$10),"",'datos GENERALES'!$D$10))</f>
        <v/>
      </c>
      <c r="O6920" s="48" t="str">
        <f>IFERROR(VLOOKUP(N6920,ListaEspecies!$B$3:$D$45,2,FALSE),"")</f>
        <v/>
      </c>
      <c r="P6920" s="96" t="str">
        <f>IFERROR(VLOOKUP(N6920,ListaEspecies!$B$3:$D$45,3,FALSE),"")</f>
        <v/>
      </c>
      <c r="R6920" s="42" t="str">
        <f>IF(ISBLANK($J6920),"",IF(ISBLANK('datos GENERALES'!$B$15),"",'datos GENERALES'!$B$15))</f>
        <v/>
      </c>
      <c r="S6920" s="49" t="str">
        <f t="shared" si="866"/>
        <v/>
      </c>
      <c r="T6920" s="49" t="str">
        <f t="shared" si="867"/>
        <v/>
      </c>
      <c r="AA6920" s="50" t="str">
        <f t="shared" si="871"/>
        <v/>
      </c>
      <c r="AE6920" s="50" t="str">
        <f t="shared" si="868"/>
        <v/>
      </c>
      <c r="AI6920" s="19" t="str">
        <f t="shared" si="869"/>
        <v/>
      </c>
      <c r="AJ6920"/>
      <c r="AK6920" s="19" t="str">
        <f t="shared" si="870"/>
        <v/>
      </c>
    </row>
    <row r="6921" spans="1:37" x14ac:dyDescent="0.25">
      <c r="A6921" s="42" t="str">
        <f t="shared" si="864"/>
        <v/>
      </c>
      <c r="B6921" s="42" t="str">
        <f t="shared" si="865"/>
        <v/>
      </c>
      <c r="C6921" s="42" t="str">
        <f>IF(ISBLANK($N6921),"",IF(ISBLANK('datos GENERALES'!B$16),"",'datos GENERALES'!B$16))</f>
        <v/>
      </c>
      <c r="D6921" s="43" t="str">
        <f>IF(ISBLANK($N6921),"","SGBTM/AUTAROC/"&amp;'datos GENERALES'!B$5&amp;"_"&amp;'datos GENERALES'!C$5&amp;"_"&amp;'datos GENERALES'!D$5)</f>
        <v/>
      </c>
      <c r="E6921" s="42" t="str">
        <f>IF(ISBLANK($N6921),"",IF(ISBLANK('datos GENERALES'!$B$6),"",'datos GENERALES'!$B$6))</f>
        <v/>
      </c>
      <c r="F6921" s="42" t="str">
        <f>IF(ISBLANK($N6921),"",IF(ISBLANK('datos GENERALES'!$B$7),"",'datos GENERALES'!$B$7))</f>
        <v/>
      </c>
      <c r="G6921" s="42" t="str">
        <f>IF(ISBLANK($N6921),"",IF(ISBLANK('datos GENERALES'!$B$10),"",'datos GENERALES'!$B$10))</f>
        <v/>
      </c>
      <c r="H6921" s="42" t="str">
        <f>IF(ISBLANK($N6921),"",IF(ISBLANK('datos GENERALES'!$C$10),"",'datos GENERALES'!$C$10))</f>
        <v/>
      </c>
      <c r="I6921" s="42" t="str">
        <f>IF(ISBLANK($N6921),"",IF(ISBLANK('datos GENERALES'!$D$10),"",'datos GENERALES'!$D$10))</f>
        <v/>
      </c>
      <c r="O6921" s="48" t="str">
        <f>IFERROR(VLOOKUP(N6921,ListaEspecies!$B$3:$D$45,2,FALSE),"")</f>
        <v/>
      </c>
      <c r="P6921" s="96" t="str">
        <f>IFERROR(VLOOKUP(N6921,ListaEspecies!$B$3:$D$45,3,FALSE),"")</f>
        <v/>
      </c>
      <c r="R6921" s="42" t="str">
        <f>IF(ISBLANK($J6921),"",IF(ISBLANK('datos GENERALES'!$B$15),"",'datos GENERALES'!$B$15))</f>
        <v/>
      </c>
      <c r="S6921" s="49" t="str">
        <f t="shared" si="866"/>
        <v/>
      </c>
      <c r="T6921" s="49" t="str">
        <f t="shared" si="867"/>
        <v/>
      </c>
      <c r="AA6921" s="50" t="str">
        <f t="shared" si="871"/>
        <v/>
      </c>
      <c r="AE6921" s="50" t="str">
        <f t="shared" si="868"/>
        <v/>
      </c>
      <c r="AI6921" s="19" t="str">
        <f t="shared" si="869"/>
        <v/>
      </c>
      <c r="AJ6921"/>
      <c r="AK6921" s="19" t="str">
        <f t="shared" si="870"/>
        <v/>
      </c>
    </row>
    <row r="6922" spans="1:37" x14ac:dyDescent="0.25">
      <c r="A6922" s="42" t="str">
        <f t="shared" si="864"/>
        <v/>
      </c>
      <c r="B6922" s="42" t="str">
        <f t="shared" si="865"/>
        <v/>
      </c>
      <c r="C6922" s="42" t="str">
        <f>IF(ISBLANK($N6922),"",IF(ISBLANK('datos GENERALES'!B$16),"",'datos GENERALES'!B$16))</f>
        <v/>
      </c>
      <c r="D6922" s="43" t="str">
        <f>IF(ISBLANK($N6922),"","SGBTM/AUTAROC/"&amp;'datos GENERALES'!B$5&amp;"_"&amp;'datos GENERALES'!C$5&amp;"_"&amp;'datos GENERALES'!D$5)</f>
        <v/>
      </c>
      <c r="E6922" s="42" t="str">
        <f>IF(ISBLANK($N6922),"",IF(ISBLANK('datos GENERALES'!$B$6),"",'datos GENERALES'!$B$6))</f>
        <v/>
      </c>
      <c r="F6922" s="42" t="str">
        <f>IF(ISBLANK($N6922),"",IF(ISBLANK('datos GENERALES'!$B$7),"",'datos GENERALES'!$B$7))</f>
        <v/>
      </c>
      <c r="G6922" s="42" t="str">
        <f>IF(ISBLANK($N6922),"",IF(ISBLANK('datos GENERALES'!$B$10),"",'datos GENERALES'!$B$10))</f>
        <v/>
      </c>
      <c r="H6922" s="42" t="str">
        <f>IF(ISBLANK($N6922),"",IF(ISBLANK('datos GENERALES'!$C$10),"",'datos GENERALES'!$C$10))</f>
        <v/>
      </c>
      <c r="I6922" s="42" t="str">
        <f>IF(ISBLANK($N6922),"",IF(ISBLANK('datos GENERALES'!$D$10),"",'datos GENERALES'!$D$10))</f>
        <v/>
      </c>
      <c r="O6922" s="48" t="str">
        <f>IFERROR(VLOOKUP(N6922,ListaEspecies!$B$3:$D$45,2,FALSE),"")</f>
        <v/>
      </c>
      <c r="P6922" s="96" t="str">
        <f>IFERROR(VLOOKUP(N6922,ListaEspecies!$B$3:$D$45,3,FALSE),"")</f>
        <v/>
      </c>
      <c r="R6922" s="42" t="str">
        <f>IF(ISBLANK($J6922),"",IF(ISBLANK('datos GENERALES'!$B$15),"",'datos GENERALES'!$B$15))</f>
        <v/>
      </c>
      <c r="S6922" s="49" t="str">
        <f t="shared" si="866"/>
        <v/>
      </c>
      <c r="T6922" s="49" t="str">
        <f t="shared" si="867"/>
        <v/>
      </c>
      <c r="AA6922" s="50" t="str">
        <f t="shared" si="871"/>
        <v/>
      </c>
      <c r="AE6922" s="50" t="str">
        <f t="shared" si="868"/>
        <v/>
      </c>
      <c r="AI6922" s="19" t="str">
        <f t="shared" si="869"/>
        <v/>
      </c>
      <c r="AJ6922"/>
      <c r="AK6922" s="19" t="str">
        <f t="shared" si="870"/>
        <v/>
      </c>
    </row>
    <row r="6923" spans="1:37" x14ac:dyDescent="0.25">
      <c r="A6923" s="42" t="str">
        <f t="shared" si="864"/>
        <v/>
      </c>
      <c r="B6923" s="42" t="str">
        <f t="shared" si="865"/>
        <v/>
      </c>
      <c r="C6923" s="42" t="str">
        <f>IF(ISBLANK($N6923),"",IF(ISBLANK('datos GENERALES'!B$16),"",'datos GENERALES'!B$16))</f>
        <v/>
      </c>
      <c r="D6923" s="43" t="str">
        <f>IF(ISBLANK($N6923),"","SGBTM/AUTAROC/"&amp;'datos GENERALES'!B$5&amp;"_"&amp;'datos GENERALES'!C$5&amp;"_"&amp;'datos GENERALES'!D$5)</f>
        <v/>
      </c>
      <c r="E6923" s="42" t="str">
        <f>IF(ISBLANK($N6923),"",IF(ISBLANK('datos GENERALES'!$B$6),"",'datos GENERALES'!$B$6))</f>
        <v/>
      </c>
      <c r="F6923" s="42" t="str">
        <f>IF(ISBLANK($N6923),"",IF(ISBLANK('datos GENERALES'!$B$7),"",'datos GENERALES'!$B$7))</f>
        <v/>
      </c>
      <c r="G6923" s="42" t="str">
        <f>IF(ISBLANK($N6923),"",IF(ISBLANK('datos GENERALES'!$B$10),"",'datos GENERALES'!$B$10))</f>
        <v/>
      </c>
      <c r="H6923" s="42" t="str">
        <f>IF(ISBLANK($N6923),"",IF(ISBLANK('datos GENERALES'!$C$10),"",'datos GENERALES'!$C$10))</f>
        <v/>
      </c>
      <c r="I6923" s="42" t="str">
        <f>IF(ISBLANK($N6923),"",IF(ISBLANK('datos GENERALES'!$D$10),"",'datos GENERALES'!$D$10))</f>
        <v/>
      </c>
      <c r="O6923" s="48" t="str">
        <f>IFERROR(VLOOKUP(N6923,ListaEspecies!$B$3:$D$45,2,FALSE),"")</f>
        <v/>
      </c>
      <c r="P6923" s="96" t="str">
        <f>IFERROR(VLOOKUP(N6923,ListaEspecies!$B$3:$D$45,3,FALSE),"")</f>
        <v/>
      </c>
      <c r="R6923" s="42" t="str">
        <f>IF(ISBLANK($J6923),"",IF(ISBLANK('datos GENERALES'!$B$15),"",'datos GENERALES'!$B$15))</f>
        <v/>
      </c>
      <c r="S6923" s="49" t="str">
        <f t="shared" si="866"/>
        <v/>
      </c>
      <c r="T6923" s="49" t="str">
        <f t="shared" si="867"/>
        <v/>
      </c>
      <c r="AA6923" s="50" t="str">
        <f t="shared" si="871"/>
        <v/>
      </c>
      <c r="AE6923" s="50" t="str">
        <f t="shared" si="868"/>
        <v/>
      </c>
      <c r="AI6923" s="19" t="str">
        <f t="shared" si="869"/>
        <v/>
      </c>
      <c r="AJ6923"/>
      <c r="AK6923" s="19" t="str">
        <f t="shared" si="870"/>
        <v/>
      </c>
    </row>
    <row r="6924" spans="1:37" x14ac:dyDescent="0.25">
      <c r="A6924" s="42" t="str">
        <f t="shared" si="864"/>
        <v/>
      </c>
      <c r="B6924" s="42" t="str">
        <f t="shared" si="865"/>
        <v/>
      </c>
      <c r="C6924" s="42" t="str">
        <f>IF(ISBLANK($N6924),"",IF(ISBLANK('datos GENERALES'!B$16),"",'datos GENERALES'!B$16))</f>
        <v/>
      </c>
      <c r="D6924" s="43" t="str">
        <f>IF(ISBLANK($N6924),"","SGBTM/AUTAROC/"&amp;'datos GENERALES'!B$5&amp;"_"&amp;'datos GENERALES'!C$5&amp;"_"&amp;'datos GENERALES'!D$5)</f>
        <v/>
      </c>
      <c r="E6924" s="42" t="str">
        <f>IF(ISBLANK($N6924),"",IF(ISBLANK('datos GENERALES'!$B$6),"",'datos GENERALES'!$B$6))</f>
        <v/>
      </c>
      <c r="F6924" s="42" t="str">
        <f>IF(ISBLANK($N6924),"",IF(ISBLANK('datos GENERALES'!$B$7),"",'datos GENERALES'!$B$7))</f>
        <v/>
      </c>
      <c r="G6924" s="42" t="str">
        <f>IF(ISBLANK($N6924),"",IF(ISBLANK('datos GENERALES'!$B$10),"",'datos GENERALES'!$B$10))</f>
        <v/>
      </c>
      <c r="H6924" s="42" t="str">
        <f>IF(ISBLANK($N6924),"",IF(ISBLANK('datos GENERALES'!$C$10),"",'datos GENERALES'!$C$10))</f>
        <v/>
      </c>
      <c r="I6924" s="42" t="str">
        <f>IF(ISBLANK($N6924),"",IF(ISBLANK('datos GENERALES'!$D$10),"",'datos GENERALES'!$D$10))</f>
        <v/>
      </c>
      <c r="O6924" s="48" t="str">
        <f>IFERROR(VLOOKUP(N6924,ListaEspecies!$B$3:$D$45,2,FALSE),"")</f>
        <v/>
      </c>
      <c r="P6924" s="96" t="str">
        <f>IFERROR(VLOOKUP(N6924,ListaEspecies!$B$3:$D$45,3,FALSE),"")</f>
        <v/>
      </c>
      <c r="R6924" s="42" t="str">
        <f>IF(ISBLANK($J6924),"",IF(ISBLANK('datos GENERALES'!$B$15),"",'datos GENERALES'!$B$15))</f>
        <v/>
      </c>
      <c r="S6924" s="49" t="str">
        <f t="shared" si="866"/>
        <v/>
      </c>
      <c r="T6924" s="49" t="str">
        <f t="shared" si="867"/>
        <v/>
      </c>
      <c r="AA6924" s="50" t="str">
        <f t="shared" si="871"/>
        <v/>
      </c>
      <c r="AE6924" s="50" t="str">
        <f t="shared" si="868"/>
        <v/>
      </c>
      <c r="AI6924" s="19" t="str">
        <f t="shared" si="869"/>
        <v/>
      </c>
      <c r="AJ6924"/>
      <c r="AK6924" s="19" t="str">
        <f t="shared" si="870"/>
        <v/>
      </c>
    </row>
    <row r="6925" spans="1:37" x14ac:dyDescent="0.25">
      <c r="A6925" s="42" t="str">
        <f t="shared" si="864"/>
        <v/>
      </c>
      <c r="B6925" s="42" t="str">
        <f t="shared" si="865"/>
        <v/>
      </c>
      <c r="C6925" s="42" t="str">
        <f>IF(ISBLANK($N6925),"",IF(ISBLANK('datos GENERALES'!B$16),"",'datos GENERALES'!B$16))</f>
        <v/>
      </c>
      <c r="D6925" s="43" t="str">
        <f>IF(ISBLANK($N6925),"","SGBTM/AUTAROC/"&amp;'datos GENERALES'!B$5&amp;"_"&amp;'datos GENERALES'!C$5&amp;"_"&amp;'datos GENERALES'!D$5)</f>
        <v/>
      </c>
      <c r="E6925" s="42" t="str">
        <f>IF(ISBLANK($N6925),"",IF(ISBLANK('datos GENERALES'!$B$6),"",'datos GENERALES'!$B$6))</f>
        <v/>
      </c>
      <c r="F6925" s="42" t="str">
        <f>IF(ISBLANK($N6925),"",IF(ISBLANK('datos GENERALES'!$B$7),"",'datos GENERALES'!$B$7))</f>
        <v/>
      </c>
      <c r="G6925" s="42" t="str">
        <f>IF(ISBLANK($N6925),"",IF(ISBLANK('datos GENERALES'!$B$10),"",'datos GENERALES'!$B$10))</f>
        <v/>
      </c>
      <c r="H6925" s="42" t="str">
        <f>IF(ISBLANK($N6925),"",IF(ISBLANK('datos GENERALES'!$C$10),"",'datos GENERALES'!$C$10))</f>
        <v/>
      </c>
      <c r="I6925" s="42" t="str">
        <f>IF(ISBLANK($N6925),"",IF(ISBLANK('datos GENERALES'!$D$10),"",'datos GENERALES'!$D$10))</f>
        <v/>
      </c>
      <c r="O6925" s="48" t="str">
        <f>IFERROR(VLOOKUP(N6925,ListaEspecies!$B$3:$D$45,2,FALSE),"")</f>
        <v/>
      </c>
      <c r="P6925" s="96" t="str">
        <f>IFERROR(VLOOKUP(N6925,ListaEspecies!$B$3:$D$45,3,FALSE),"")</f>
        <v/>
      </c>
      <c r="R6925" s="42" t="str">
        <f>IF(ISBLANK($J6925),"",IF(ISBLANK('datos GENERALES'!$B$15),"",'datos GENERALES'!$B$15))</f>
        <v/>
      </c>
      <c r="S6925" s="49" t="str">
        <f t="shared" si="866"/>
        <v/>
      </c>
      <c r="T6925" s="49" t="str">
        <f t="shared" si="867"/>
        <v/>
      </c>
      <c r="AA6925" s="50" t="str">
        <f t="shared" si="871"/>
        <v/>
      </c>
      <c r="AE6925" s="50" t="str">
        <f t="shared" si="868"/>
        <v/>
      </c>
      <c r="AI6925" s="19" t="str">
        <f t="shared" si="869"/>
        <v/>
      </c>
      <c r="AJ6925"/>
      <c r="AK6925" s="19" t="str">
        <f t="shared" si="870"/>
        <v/>
      </c>
    </row>
    <row r="6926" spans="1:37" x14ac:dyDescent="0.25">
      <c r="A6926" s="42" t="str">
        <f t="shared" si="864"/>
        <v/>
      </c>
      <c r="B6926" s="42" t="str">
        <f t="shared" si="865"/>
        <v/>
      </c>
      <c r="C6926" s="42" t="str">
        <f>IF(ISBLANK($N6926),"",IF(ISBLANK('datos GENERALES'!B$16),"",'datos GENERALES'!B$16))</f>
        <v/>
      </c>
      <c r="D6926" s="43" t="str">
        <f>IF(ISBLANK($N6926),"","SGBTM/AUTAROC/"&amp;'datos GENERALES'!B$5&amp;"_"&amp;'datos GENERALES'!C$5&amp;"_"&amp;'datos GENERALES'!D$5)</f>
        <v/>
      </c>
      <c r="E6926" s="42" t="str">
        <f>IF(ISBLANK($N6926),"",IF(ISBLANK('datos GENERALES'!$B$6),"",'datos GENERALES'!$B$6))</f>
        <v/>
      </c>
      <c r="F6926" s="42" t="str">
        <f>IF(ISBLANK($N6926),"",IF(ISBLANK('datos GENERALES'!$B$7),"",'datos GENERALES'!$B$7))</f>
        <v/>
      </c>
      <c r="G6926" s="42" t="str">
        <f>IF(ISBLANK($N6926),"",IF(ISBLANK('datos GENERALES'!$B$10),"",'datos GENERALES'!$B$10))</f>
        <v/>
      </c>
      <c r="H6926" s="42" t="str">
        <f>IF(ISBLANK($N6926),"",IF(ISBLANK('datos GENERALES'!$C$10),"",'datos GENERALES'!$C$10))</f>
        <v/>
      </c>
      <c r="I6926" s="42" t="str">
        <f>IF(ISBLANK($N6926),"",IF(ISBLANK('datos GENERALES'!$D$10),"",'datos GENERALES'!$D$10))</f>
        <v/>
      </c>
      <c r="O6926" s="48" t="str">
        <f>IFERROR(VLOOKUP(N6926,ListaEspecies!$B$3:$D$45,2,FALSE),"")</f>
        <v/>
      </c>
      <c r="P6926" s="96" t="str">
        <f>IFERROR(VLOOKUP(N6926,ListaEspecies!$B$3:$D$45,3,FALSE),"")</f>
        <v/>
      </c>
      <c r="R6926" s="42" t="str">
        <f>IF(ISBLANK($J6926),"",IF(ISBLANK('datos GENERALES'!$B$15),"",'datos GENERALES'!$B$15))</f>
        <v/>
      </c>
      <c r="S6926" s="49" t="str">
        <f t="shared" si="866"/>
        <v/>
      </c>
      <c r="T6926" s="49" t="str">
        <f t="shared" si="867"/>
        <v/>
      </c>
      <c r="AA6926" s="50" t="str">
        <f t="shared" si="871"/>
        <v/>
      </c>
      <c r="AE6926" s="50" t="str">
        <f t="shared" si="868"/>
        <v/>
      </c>
      <c r="AI6926" s="19" t="str">
        <f t="shared" si="869"/>
        <v/>
      </c>
      <c r="AJ6926"/>
      <c r="AK6926" s="19" t="str">
        <f t="shared" si="870"/>
        <v/>
      </c>
    </row>
    <row r="6927" spans="1:37" x14ac:dyDescent="0.25">
      <c r="A6927" s="42" t="str">
        <f t="shared" si="864"/>
        <v/>
      </c>
      <c r="B6927" s="42" t="str">
        <f t="shared" si="865"/>
        <v/>
      </c>
      <c r="C6927" s="42" t="str">
        <f>IF(ISBLANK($N6927),"",IF(ISBLANK('datos GENERALES'!B$16),"",'datos GENERALES'!B$16))</f>
        <v/>
      </c>
      <c r="D6927" s="43" t="str">
        <f>IF(ISBLANK($N6927),"","SGBTM/AUTAROC/"&amp;'datos GENERALES'!B$5&amp;"_"&amp;'datos GENERALES'!C$5&amp;"_"&amp;'datos GENERALES'!D$5)</f>
        <v/>
      </c>
      <c r="E6927" s="42" t="str">
        <f>IF(ISBLANK($N6927),"",IF(ISBLANK('datos GENERALES'!$B$6),"",'datos GENERALES'!$B$6))</f>
        <v/>
      </c>
      <c r="F6927" s="42" t="str">
        <f>IF(ISBLANK($N6927),"",IF(ISBLANK('datos GENERALES'!$B$7),"",'datos GENERALES'!$B$7))</f>
        <v/>
      </c>
      <c r="G6927" s="42" t="str">
        <f>IF(ISBLANK($N6927),"",IF(ISBLANK('datos GENERALES'!$B$10),"",'datos GENERALES'!$B$10))</f>
        <v/>
      </c>
      <c r="H6927" s="42" t="str">
        <f>IF(ISBLANK($N6927),"",IF(ISBLANK('datos GENERALES'!$C$10),"",'datos GENERALES'!$C$10))</f>
        <v/>
      </c>
      <c r="I6927" s="42" t="str">
        <f>IF(ISBLANK($N6927),"",IF(ISBLANK('datos GENERALES'!$D$10),"",'datos GENERALES'!$D$10))</f>
        <v/>
      </c>
      <c r="O6927" s="48" t="str">
        <f>IFERROR(VLOOKUP(N6927,ListaEspecies!$B$3:$D$45,2,FALSE),"")</f>
        <v/>
      </c>
      <c r="P6927" s="96" t="str">
        <f>IFERROR(VLOOKUP(N6927,ListaEspecies!$B$3:$D$45,3,FALSE),"")</f>
        <v/>
      </c>
      <c r="R6927" s="42" t="str">
        <f>IF(ISBLANK($J6927),"",IF(ISBLANK('datos GENERALES'!$B$15),"",'datos GENERALES'!$B$15))</f>
        <v/>
      </c>
      <c r="S6927" s="49" t="str">
        <f t="shared" si="866"/>
        <v/>
      </c>
      <c r="T6927" s="49" t="str">
        <f t="shared" si="867"/>
        <v/>
      </c>
      <c r="AA6927" s="50" t="str">
        <f t="shared" si="871"/>
        <v/>
      </c>
      <c r="AE6927" s="50" t="str">
        <f t="shared" si="868"/>
        <v/>
      </c>
      <c r="AI6927" s="19" t="str">
        <f t="shared" si="869"/>
        <v/>
      </c>
      <c r="AJ6927"/>
      <c r="AK6927" s="19" t="str">
        <f t="shared" si="870"/>
        <v/>
      </c>
    </row>
    <row r="6928" spans="1:37" x14ac:dyDescent="0.25">
      <c r="A6928" s="42" t="str">
        <f t="shared" si="864"/>
        <v/>
      </c>
      <c r="B6928" s="42" t="str">
        <f t="shared" si="865"/>
        <v/>
      </c>
      <c r="C6928" s="42" t="str">
        <f>IF(ISBLANK($N6928),"",IF(ISBLANK('datos GENERALES'!B$16),"",'datos GENERALES'!B$16))</f>
        <v/>
      </c>
      <c r="D6928" s="43" t="str">
        <f>IF(ISBLANK($N6928),"","SGBTM/AUTAROC/"&amp;'datos GENERALES'!B$5&amp;"_"&amp;'datos GENERALES'!C$5&amp;"_"&amp;'datos GENERALES'!D$5)</f>
        <v/>
      </c>
      <c r="E6928" s="42" t="str">
        <f>IF(ISBLANK($N6928),"",IF(ISBLANK('datos GENERALES'!$B$6),"",'datos GENERALES'!$B$6))</f>
        <v/>
      </c>
      <c r="F6928" s="42" t="str">
        <f>IF(ISBLANK($N6928),"",IF(ISBLANK('datos GENERALES'!$B$7),"",'datos GENERALES'!$B$7))</f>
        <v/>
      </c>
      <c r="G6928" s="42" t="str">
        <f>IF(ISBLANK($N6928),"",IF(ISBLANK('datos GENERALES'!$B$10),"",'datos GENERALES'!$B$10))</f>
        <v/>
      </c>
      <c r="H6928" s="42" t="str">
        <f>IF(ISBLANK($N6928),"",IF(ISBLANK('datos GENERALES'!$C$10),"",'datos GENERALES'!$C$10))</f>
        <v/>
      </c>
      <c r="I6928" s="42" t="str">
        <f>IF(ISBLANK($N6928),"",IF(ISBLANK('datos GENERALES'!$D$10),"",'datos GENERALES'!$D$10))</f>
        <v/>
      </c>
      <c r="O6928" s="48" t="str">
        <f>IFERROR(VLOOKUP(N6928,ListaEspecies!$B$3:$D$45,2,FALSE),"")</f>
        <v/>
      </c>
      <c r="P6928" s="96" t="str">
        <f>IFERROR(VLOOKUP(N6928,ListaEspecies!$B$3:$D$45,3,FALSE),"")</f>
        <v/>
      </c>
      <c r="R6928" s="42" t="str">
        <f>IF(ISBLANK($J6928),"",IF(ISBLANK('datos GENERALES'!$B$15),"",'datos GENERALES'!$B$15))</f>
        <v/>
      </c>
      <c r="S6928" s="49" t="str">
        <f t="shared" si="866"/>
        <v/>
      </c>
      <c r="T6928" s="49" t="str">
        <f t="shared" si="867"/>
        <v/>
      </c>
      <c r="AA6928" s="50" t="str">
        <f t="shared" si="871"/>
        <v/>
      </c>
      <c r="AE6928" s="50" t="str">
        <f t="shared" si="868"/>
        <v/>
      </c>
      <c r="AI6928" s="19" t="str">
        <f t="shared" si="869"/>
        <v/>
      </c>
      <c r="AJ6928"/>
      <c r="AK6928" s="19" t="str">
        <f t="shared" si="870"/>
        <v/>
      </c>
    </row>
    <row r="6929" spans="1:37" x14ac:dyDescent="0.25">
      <c r="A6929" s="42" t="str">
        <f t="shared" si="864"/>
        <v/>
      </c>
      <c r="B6929" s="42" t="str">
        <f t="shared" si="865"/>
        <v/>
      </c>
      <c r="C6929" s="42" t="str">
        <f>IF(ISBLANK($N6929),"",IF(ISBLANK('datos GENERALES'!B$16),"",'datos GENERALES'!B$16))</f>
        <v/>
      </c>
      <c r="D6929" s="43" t="str">
        <f>IF(ISBLANK($N6929),"","SGBTM/AUTAROC/"&amp;'datos GENERALES'!B$5&amp;"_"&amp;'datos GENERALES'!C$5&amp;"_"&amp;'datos GENERALES'!D$5)</f>
        <v/>
      </c>
      <c r="E6929" s="42" t="str">
        <f>IF(ISBLANK($N6929),"",IF(ISBLANK('datos GENERALES'!$B$6),"",'datos GENERALES'!$B$6))</f>
        <v/>
      </c>
      <c r="F6929" s="42" t="str">
        <f>IF(ISBLANK($N6929),"",IF(ISBLANK('datos GENERALES'!$B$7),"",'datos GENERALES'!$B$7))</f>
        <v/>
      </c>
      <c r="G6929" s="42" t="str">
        <f>IF(ISBLANK($N6929),"",IF(ISBLANK('datos GENERALES'!$B$10),"",'datos GENERALES'!$B$10))</f>
        <v/>
      </c>
      <c r="H6929" s="42" t="str">
        <f>IF(ISBLANK($N6929),"",IF(ISBLANK('datos GENERALES'!$C$10),"",'datos GENERALES'!$C$10))</f>
        <v/>
      </c>
      <c r="I6929" s="42" t="str">
        <f>IF(ISBLANK($N6929),"",IF(ISBLANK('datos GENERALES'!$D$10),"",'datos GENERALES'!$D$10))</f>
        <v/>
      </c>
      <c r="O6929" s="48" t="str">
        <f>IFERROR(VLOOKUP(N6929,ListaEspecies!$B$3:$D$45,2,FALSE),"")</f>
        <v/>
      </c>
      <c r="P6929" s="96" t="str">
        <f>IFERROR(VLOOKUP(N6929,ListaEspecies!$B$3:$D$45,3,FALSE),"")</f>
        <v/>
      </c>
      <c r="R6929" s="42" t="str">
        <f>IF(ISBLANK($J6929),"",IF(ISBLANK('datos GENERALES'!$B$15),"",'datos GENERALES'!$B$15))</f>
        <v/>
      </c>
      <c r="S6929" s="49" t="str">
        <f t="shared" si="866"/>
        <v/>
      </c>
      <c r="T6929" s="49" t="str">
        <f t="shared" si="867"/>
        <v/>
      </c>
      <c r="AA6929" s="50" t="str">
        <f t="shared" si="871"/>
        <v/>
      </c>
      <c r="AE6929" s="50" t="str">
        <f t="shared" si="868"/>
        <v/>
      </c>
      <c r="AI6929" s="19" t="str">
        <f t="shared" si="869"/>
        <v/>
      </c>
      <c r="AJ6929"/>
      <c r="AK6929" s="19" t="str">
        <f t="shared" si="870"/>
        <v/>
      </c>
    </row>
    <row r="6930" spans="1:37" x14ac:dyDescent="0.25">
      <c r="A6930" s="42" t="str">
        <f t="shared" si="864"/>
        <v/>
      </c>
      <c r="B6930" s="42" t="str">
        <f t="shared" si="865"/>
        <v/>
      </c>
      <c r="C6930" s="42" t="str">
        <f>IF(ISBLANK($N6930),"",IF(ISBLANK('datos GENERALES'!B$16),"",'datos GENERALES'!B$16))</f>
        <v/>
      </c>
      <c r="D6930" s="43" t="str">
        <f>IF(ISBLANK($N6930),"","SGBTM/AUTAROC/"&amp;'datos GENERALES'!B$5&amp;"_"&amp;'datos GENERALES'!C$5&amp;"_"&amp;'datos GENERALES'!D$5)</f>
        <v/>
      </c>
      <c r="E6930" s="42" t="str">
        <f>IF(ISBLANK($N6930),"",IF(ISBLANK('datos GENERALES'!$B$6),"",'datos GENERALES'!$B$6))</f>
        <v/>
      </c>
      <c r="F6930" s="42" t="str">
        <f>IF(ISBLANK($N6930),"",IF(ISBLANK('datos GENERALES'!$B$7),"",'datos GENERALES'!$B$7))</f>
        <v/>
      </c>
      <c r="G6930" s="42" t="str">
        <f>IF(ISBLANK($N6930),"",IF(ISBLANK('datos GENERALES'!$B$10),"",'datos GENERALES'!$B$10))</f>
        <v/>
      </c>
      <c r="H6930" s="42" t="str">
        <f>IF(ISBLANK($N6930),"",IF(ISBLANK('datos GENERALES'!$C$10),"",'datos GENERALES'!$C$10))</f>
        <v/>
      </c>
      <c r="I6930" s="42" t="str">
        <f>IF(ISBLANK($N6930),"",IF(ISBLANK('datos GENERALES'!$D$10),"",'datos GENERALES'!$D$10))</f>
        <v/>
      </c>
      <c r="O6930" s="48" t="str">
        <f>IFERROR(VLOOKUP(N6930,ListaEspecies!$B$3:$D$45,2,FALSE),"")</f>
        <v/>
      </c>
      <c r="P6930" s="96" t="str">
        <f>IFERROR(VLOOKUP(N6930,ListaEspecies!$B$3:$D$45,3,FALSE),"")</f>
        <v/>
      </c>
      <c r="R6930" s="42" t="str">
        <f>IF(ISBLANK($J6930),"",IF(ISBLANK('datos GENERALES'!$B$15),"",'datos GENERALES'!$B$15))</f>
        <v/>
      </c>
      <c r="S6930" s="49" t="str">
        <f t="shared" si="866"/>
        <v/>
      </c>
      <c r="T6930" s="49" t="str">
        <f t="shared" si="867"/>
        <v/>
      </c>
      <c r="AA6930" s="50" t="str">
        <f t="shared" si="871"/>
        <v/>
      </c>
      <c r="AE6930" s="50" t="str">
        <f t="shared" si="868"/>
        <v/>
      </c>
      <c r="AI6930" s="19" t="str">
        <f t="shared" si="869"/>
        <v/>
      </c>
      <c r="AJ6930"/>
      <c r="AK6930" s="19" t="str">
        <f t="shared" si="870"/>
        <v/>
      </c>
    </row>
    <row r="6931" spans="1:37" x14ac:dyDescent="0.25">
      <c r="A6931" s="42" t="str">
        <f t="shared" si="864"/>
        <v/>
      </c>
      <c r="B6931" s="42" t="str">
        <f t="shared" si="865"/>
        <v/>
      </c>
      <c r="C6931" s="42" t="str">
        <f>IF(ISBLANK($N6931),"",IF(ISBLANK('datos GENERALES'!B$16),"",'datos GENERALES'!B$16))</f>
        <v/>
      </c>
      <c r="D6931" s="43" t="str">
        <f>IF(ISBLANK($N6931),"","SGBTM/AUTAROC/"&amp;'datos GENERALES'!B$5&amp;"_"&amp;'datos GENERALES'!C$5&amp;"_"&amp;'datos GENERALES'!D$5)</f>
        <v/>
      </c>
      <c r="E6931" s="42" t="str">
        <f>IF(ISBLANK($N6931),"",IF(ISBLANK('datos GENERALES'!$B$6),"",'datos GENERALES'!$B$6))</f>
        <v/>
      </c>
      <c r="F6931" s="42" t="str">
        <f>IF(ISBLANK($N6931),"",IF(ISBLANK('datos GENERALES'!$B$7),"",'datos GENERALES'!$B$7))</f>
        <v/>
      </c>
      <c r="G6931" s="42" t="str">
        <f>IF(ISBLANK($N6931),"",IF(ISBLANK('datos GENERALES'!$B$10),"",'datos GENERALES'!$B$10))</f>
        <v/>
      </c>
      <c r="H6931" s="42" t="str">
        <f>IF(ISBLANK($N6931),"",IF(ISBLANK('datos GENERALES'!$C$10),"",'datos GENERALES'!$C$10))</f>
        <v/>
      </c>
      <c r="I6931" s="42" t="str">
        <f>IF(ISBLANK($N6931),"",IF(ISBLANK('datos GENERALES'!$D$10),"",'datos GENERALES'!$D$10))</f>
        <v/>
      </c>
      <c r="O6931" s="48" t="str">
        <f>IFERROR(VLOOKUP(N6931,ListaEspecies!$B$3:$D$45,2,FALSE),"")</f>
        <v/>
      </c>
      <c r="P6931" s="96" t="str">
        <f>IFERROR(VLOOKUP(N6931,ListaEspecies!$B$3:$D$45,3,FALSE),"")</f>
        <v/>
      </c>
      <c r="R6931" s="42" t="str">
        <f>IF(ISBLANK($J6931),"",IF(ISBLANK('datos GENERALES'!$B$15),"",'datos GENERALES'!$B$15))</f>
        <v/>
      </c>
      <c r="S6931" s="49" t="str">
        <f t="shared" si="866"/>
        <v/>
      </c>
      <c r="T6931" s="49" t="str">
        <f t="shared" si="867"/>
        <v/>
      </c>
      <c r="AA6931" s="50" t="str">
        <f t="shared" si="871"/>
        <v/>
      </c>
      <c r="AE6931" s="50" t="str">
        <f t="shared" si="868"/>
        <v/>
      </c>
      <c r="AI6931" s="19" t="str">
        <f t="shared" si="869"/>
        <v/>
      </c>
      <c r="AJ6931"/>
      <c r="AK6931" s="19" t="str">
        <f t="shared" si="870"/>
        <v/>
      </c>
    </row>
    <row r="6932" spans="1:37" x14ac:dyDescent="0.25">
      <c r="A6932" s="42" t="str">
        <f t="shared" si="864"/>
        <v/>
      </c>
      <c r="B6932" s="42" t="str">
        <f t="shared" si="865"/>
        <v/>
      </c>
      <c r="C6932" s="42" t="str">
        <f>IF(ISBLANK($N6932),"",IF(ISBLANK('datos GENERALES'!B$16),"",'datos GENERALES'!B$16))</f>
        <v/>
      </c>
      <c r="D6932" s="43" t="str">
        <f>IF(ISBLANK($N6932),"","SGBTM/AUTAROC/"&amp;'datos GENERALES'!B$5&amp;"_"&amp;'datos GENERALES'!C$5&amp;"_"&amp;'datos GENERALES'!D$5)</f>
        <v/>
      </c>
      <c r="E6932" s="42" t="str">
        <f>IF(ISBLANK($N6932),"",IF(ISBLANK('datos GENERALES'!$B$6),"",'datos GENERALES'!$B$6))</f>
        <v/>
      </c>
      <c r="F6932" s="42" t="str">
        <f>IF(ISBLANK($N6932),"",IF(ISBLANK('datos GENERALES'!$B$7),"",'datos GENERALES'!$B$7))</f>
        <v/>
      </c>
      <c r="G6932" s="42" t="str">
        <f>IF(ISBLANK($N6932),"",IF(ISBLANK('datos GENERALES'!$B$10),"",'datos GENERALES'!$B$10))</f>
        <v/>
      </c>
      <c r="H6932" s="42" t="str">
        <f>IF(ISBLANK($N6932),"",IF(ISBLANK('datos GENERALES'!$C$10),"",'datos GENERALES'!$C$10))</f>
        <v/>
      </c>
      <c r="I6932" s="42" t="str">
        <f>IF(ISBLANK($N6932),"",IF(ISBLANK('datos GENERALES'!$D$10),"",'datos GENERALES'!$D$10))</f>
        <v/>
      </c>
      <c r="O6932" s="48" t="str">
        <f>IFERROR(VLOOKUP(N6932,ListaEspecies!$B$3:$D$45,2,FALSE),"")</f>
        <v/>
      </c>
      <c r="P6932" s="96" t="str">
        <f>IFERROR(VLOOKUP(N6932,ListaEspecies!$B$3:$D$45,3,FALSE),"")</f>
        <v/>
      </c>
      <c r="R6932" s="42" t="str">
        <f>IF(ISBLANK($J6932),"",IF(ISBLANK('datos GENERALES'!$B$15),"",'datos GENERALES'!$B$15))</f>
        <v/>
      </c>
      <c r="S6932" s="49" t="str">
        <f t="shared" si="866"/>
        <v/>
      </c>
      <c r="T6932" s="49" t="str">
        <f t="shared" si="867"/>
        <v/>
      </c>
      <c r="AA6932" s="50" t="str">
        <f t="shared" si="871"/>
        <v/>
      </c>
      <c r="AE6932" s="50" t="str">
        <f t="shared" si="868"/>
        <v/>
      </c>
      <c r="AI6932" s="19" t="str">
        <f t="shared" si="869"/>
        <v/>
      </c>
      <c r="AJ6932"/>
      <c r="AK6932" s="19" t="str">
        <f t="shared" si="870"/>
        <v/>
      </c>
    </row>
    <row r="6933" spans="1:37" x14ac:dyDescent="0.25">
      <c r="A6933" s="42" t="str">
        <f t="shared" si="864"/>
        <v/>
      </c>
      <c r="B6933" s="42" t="str">
        <f t="shared" si="865"/>
        <v/>
      </c>
      <c r="C6933" s="42" t="str">
        <f>IF(ISBLANK($N6933),"",IF(ISBLANK('datos GENERALES'!B$16),"",'datos GENERALES'!B$16))</f>
        <v/>
      </c>
      <c r="D6933" s="43" t="str">
        <f>IF(ISBLANK($N6933),"","SGBTM/AUTAROC/"&amp;'datos GENERALES'!B$5&amp;"_"&amp;'datos GENERALES'!C$5&amp;"_"&amp;'datos GENERALES'!D$5)</f>
        <v/>
      </c>
      <c r="E6933" s="42" t="str">
        <f>IF(ISBLANK($N6933),"",IF(ISBLANK('datos GENERALES'!$B$6),"",'datos GENERALES'!$B$6))</f>
        <v/>
      </c>
      <c r="F6933" s="42" t="str">
        <f>IF(ISBLANK($N6933),"",IF(ISBLANK('datos GENERALES'!$B$7),"",'datos GENERALES'!$B$7))</f>
        <v/>
      </c>
      <c r="G6933" s="42" t="str">
        <f>IF(ISBLANK($N6933),"",IF(ISBLANK('datos GENERALES'!$B$10),"",'datos GENERALES'!$B$10))</f>
        <v/>
      </c>
      <c r="H6933" s="42" t="str">
        <f>IF(ISBLANK($N6933),"",IF(ISBLANK('datos GENERALES'!$C$10),"",'datos GENERALES'!$C$10))</f>
        <v/>
      </c>
      <c r="I6933" s="42" t="str">
        <f>IF(ISBLANK($N6933),"",IF(ISBLANK('datos GENERALES'!$D$10),"",'datos GENERALES'!$D$10))</f>
        <v/>
      </c>
      <c r="O6933" s="48" t="str">
        <f>IFERROR(VLOOKUP(N6933,ListaEspecies!$B$3:$D$45,2,FALSE),"")</f>
        <v/>
      </c>
      <c r="P6933" s="96" t="str">
        <f>IFERROR(VLOOKUP(N6933,ListaEspecies!$B$3:$D$45,3,FALSE),"")</f>
        <v/>
      </c>
      <c r="R6933" s="42" t="str">
        <f>IF(ISBLANK($J6933),"",IF(ISBLANK('datos GENERALES'!$B$15),"",'datos GENERALES'!$B$15))</f>
        <v/>
      </c>
      <c r="S6933" s="49" t="str">
        <f t="shared" si="866"/>
        <v/>
      </c>
      <c r="T6933" s="49" t="str">
        <f t="shared" si="867"/>
        <v/>
      </c>
      <c r="AA6933" s="50" t="str">
        <f t="shared" si="871"/>
        <v/>
      </c>
      <c r="AE6933" s="50" t="str">
        <f t="shared" si="868"/>
        <v/>
      </c>
      <c r="AI6933" s="19" t="str">
        <f t="shared" si="869"/>
        <v/>
      </c>
      <c r="AJ6933"/>
      <c r="AK6933" s="19" t="str">
        <f t="shared" si="870"/>
        <v/>
      </c>
    </row>
    <row r="6934" spans="1:37" x14ac:dyDescent="0.25">
      <c r="A6934" s="42" t="str">
        <f t="shared" si="864"/>
        <v/>
      </c>
      <c r="B6934" s="42" t="str">
        <f t="shared" si="865"/>
        <v/>
      </c>
      <c r="C6934" s="42" t="str">
        <f>IF(ISBLANK($N6934),"",IF(ISBLANK('datos GENERALES'!B$16),"",'datos GENERALES'!B$16))</f>
        <v/>
      </c>
      <c r="D6934" s="43" t="str">
        <f>IF(ISBLANK($N6934),"","SGBTM/AUTAROC/"&amp;'datos GENERALES'!B$5&amp;"_"&amp;'datos GENERALES'!C$5&amp;"_"&amp;'datos GENERALES'!D$5)</f>
        <v/>
      </c>
      <c r="E6934" s="42" t="str">
        <f>IF(ISBLANK($N6934),"",IF(ISBLANK('datos GENERALES'!$B$6),"",'datos GENERALES'!$B$6))</f>
        <v/>
      </c>
      <c r="F6934" s="42" t="str">
        <f>IF(ISBLANK($N6934),"",IF(ISBLANK('datos GENERALES'!$B$7),"",'datos GENERALES'!$B$7))</f>
        <v/>
      </c>
      <c r="G6934" s="42" t="str">
        <f>IF(ISBLANK($N6934),"",IF(ISBLANK('datos GENERALES'!$B$10),"",'datos GENERALES'!$B$10))</f>
        <v/>
      </c>
      <c r="H6934" s="42" t="str">
        <f>IF(ISBLANK($N6934),"",IF(ISBLANK('datos GENERALES'!$C$10),"",'datos GENERALES'!$C$10))</f>
        <v/>
      </c>
      <c r="I6934" s="42" t="str">
        <f>IF(ISBLANK($N6934),"",IF(ISBLANK('datos GENERALES'!$D$10),"",'datos GENERALES'!$D$10))</f>
        <v/>
      </c>
      <c r="O6934" s="48" t="str">
        <f>IFERROR(VLOOKUP(N6934,ListaEspecies!$B$3:$D$45,2,FALSE),"")</f>
        <v/>
      </c>
      <c r="P6934" s="96" t="str">
        <f>IFERROR(VLOOKUP(N6934,ListaEspecies!$B$3:$D$45,3,FALSE),"")</f>
        <v/>
      </c>
      <c r="R6934" s="42" t="str">
        <f>IF(ISBLANK($J6934),"",IF(ISBLANK('datos GENERALES'!$B$15),"",'datos GENERALES'!$B$15))</f>
        <v/>
      </c>
      <c r="S6934" s="49" t="str">
        <f t="shared" si="866"/>
        <v/>
      </c>
      <c r="T6934" s="49" t="str">
        <f t="shared" si="867"/>
        <v/>
      </c>
      <c r="AA6934" s="50" t="str">
        <f t="shared" si="871"/>
        <v/>
      </c>
      <c r="AE6934" s="50" t="str">
        <f t="shared" si="868"/>
        <v/>
      </c>
      <c r="AI6934" s="19" t="str">
        <f t="shared" si="869"/>
        <v/>
      </c>
      <c r="AJ6934"/>
      <c r="AK6934" s="19" t="str">
        <f t="shared" si="870"/>
        <v/>
      </c>
    </row>
    <row r="6935" spans="1:37" x14ac:dyDescent="0.25">
      <c r="A6935" s="42" t="str">
        <f t="shared" si="864"/>
        <v/>
      </c>
      <c r="B6935" s="42" t="str">
        <f t="shared" si="865"/>
        <v/>
      </c>
      <c r="C6935" s="42" t="str">
        <f>IF(ISBLANK($N6935),"",IF(ISBLANK('datos GENERALES'!B$16),"",'datos GENERALES'!B$16))</f>
        <v/>
      </c>
      <c r="D6935" s="43" t="str">
        <f>IF(ISBLANK($N6935),"","SGBTM/AUTAROC/"&amp;'datos GENERALES'!B$5&amp;"_"&amp;'datos GENERALES'!C$5&amp;"_"&amp;'datos GENERALES'!D$5)</f>
        <v/>
      </c>
      <c r="E6935" s="42" t="str">
        <f>IF(ISBLANK($N6935),"",IF(ISBLANK('datos GENERALES'!$B$6),"",'datos GENERALES'!$B$6))</f>
        <v/>
      </c>
      <c r="F6935" s="42" t="str">
        <f>IF(ISBLANK($N6935),"",IF(ISBLANK('datos GENERALES'!$B$7),"",'datos GENERALES'!$B$7))</f>
        <v/>
      </c>
      <c r="G6935" s="42" t="str">
        <f>IF(ISBLANK($N6935),"",IF(ISBLANK('datos GENERALES'!$B$10),"",'datos GENERALES'!$B$10))</f>
        <v/>
      </c>
      <c r="H6935" s="42" t="str">
        <f>IF(ISBLANK($N6935),"",IF(ISBLANK('datos GENERALES'!$C$10),"",'datos GENERALES'!$C$10))</f>
        <v/>
      </c>
      <c r="I6935" s="42" t="str">
        <f>IF(ISBLANK($N6935),"",IF(ISBLANK('datos GENERALES'!$D$10),"",'datos GENERALES'!$D$10))</f>
        <v/>
      </c>
      <c r="O6935" s="48" t="str">
        <f>IFERROR(VLOOKUP(N6935,ListaEspecies!$B$3:$D$45,2,FALSE),"")</f>
        <v/>
      </c>
      <c r="P6935" s="96" t="str">
        <f>IFERROR(VLOOKUP(N6935,ListaEspecies!$B$3:$D$45,3,FALSE),"")</f>
        <v/>
      </c>
      <c r="R6935" s="42" t="str">
        <f>IF(ISBLANK($J6935),"",IF(ISBLANK('datos GENERALES'!$B$15),"",'datos GENERALES'!$B$15))</f>
        <v/>
      </c>
      <c r="S6935" s="49" t="str">
        <f t="shared" si="866"/>
        <v/>
      </c>
      <c r="T6935" s="49" t="str">
        <f t="shared" si="867"/>
        <v/>
      </c>
      <c r="AA6935" s="50" t="str">
        <f t="shared" si="871"/>
        <v/>
      </c>
      <c r="AE6935" s="50" t="str">
        <f t="shared" si="868"/>
        <v/>
      </c>
      <c r="AI6935" s="19" t="str">
        <f t="shared" si="869"/>
        <v/>
      </c>
      <c r="AJ6935"/>
      <c r="AK6935" s="19" t="str">
        <f t="shared" si="870"/>
        <v/>
      </c>
    </row>
    <row r="6936" spans="1:37" x14ac:dyDescent="0.25">
      <c r="A6936" s="42" t="str">
        <f t="shared" si="864"/>
        <v/>
      </c>
      <c r="B6936" s="42" t="str">
        <f t="shared" si="865"/>
        <v/>
      </c>
      <c r="C6936" s="42" t="str">
        <f>IF(ISBLANK($N6936),"",IF(ISBLANK('datos GENERALES'!B$16),"",'datos GENERALES'!B$16))</f>
        <v/>
      </c>
      <c r="D6936" s="43" t="str">
        <f>IF(ISBLANK($N6936),"","SGBTM/AUTAROC/"&amp;'datos GENERALES'!B$5&amp;"_"&amp;'datos GENERALES'!C$5&amp;"_"&amp;'datos GENERALES'!D$5)</f>
        <v/>
      </c>
      <c r="E6936" s="42" t="str">
        <f>IF(ISBLANK($N6936),"",IF(ISBLANK('datos GENERALES'!$B$6),"",'datos GENERALES'!$B$6))</f>
        <v/>
      </c>
      <c r="F6936" s="42" t="str">
        <f>IF(ISBLANK($N6936),"",IF(ISBLANK('datos GENERALES'!$B$7),"",'datos GENERALES'!$B$7))</f>
        <v/>
      </c>
      <c r="G6936" s="42" t="str">
        <f>IF(ISBLANK($N6936),"",IF(ISBLANK('datos GENERALES'!$B$10),"",'datos GENERALES'!$B$10))</f>
        <v/>
      </c>
      <c r="H6936" s="42" t="str">
        <f>IF(ISBLANK($N6936),"",IF(ISBLANK('datos GENERALES'!$C$10),"",'datos GENERALES'!$C$10))</f>
        <v/>
      </c>
      <c r="I6936" s="42" t="str">
        <f>IF(ISBLANK($N6936),"",IF(ISBLANK('datos GENERALES'!$D$10),"",'datos GENERALES'!$D$10))</f>
        <v/>
      </c>
      <c r="O6936" s="48" t="str">
        <f>IFERROR(VLOOKUP(N6936,ListaEspecies!$B$3:$D$45,2,FALSE),"")</f>
        <v/>
      </c>
      <c r="P6936" s="96" t="str">
        <f>IFERROR(VLOOKUP(N6936,ListaEspecies!$B$3:$D$45,3,FALSE),"")</f>
        <v/>
      </c>
      <c r="R6936" s="42" t="str">
        <f>IF(ISBLANK($J6936),"",IF(ISBLANK('datos GENERALES'!$B$15),"",'datos GENERALES'!$B$15))</f>
        <v/>
      </c>
      <c r="S6936" s="49" t="str">
        <f t="shared" si="866"/>
        <v/>
      </c>
      <c r="T6936" s="49" t="str">
        <f t="shared" si="867"/>
        <v/>
      </c>
      <c r="AA6936" s="50" t="str">
        <f t="shared" si="871"/>
        <v/>
      </c>
      <c r="AE6936" s="50" t="str">
        <f t="shared" si="868"/>
        <v/>
      </c>
      <c r="AI6936" s="19" t="str">
        <f t="shared" si="869"/>
        <v/>
      </c>
      <c r="AJ6936"/>
      <c r="AK6936" s="19" t="str">
        <f t="shared" si="870"/>
        <v/>
      </c>
    </row>
    <row r="6937" spans="1:37" x14ac:dyDescent="0.25">
      <c r="A6937" s="42" t="str">
        <f t="shared" si="864"/>
        <v/>
      </c>
      <c r="B6937" s="42" t="str">
        <f t="shared" si="865"/>
        <v/>
      </c>
      <c r="C6937" s="42" t="str">
        <f>IF(ISBLANK($N6937),"",IF(ISBLANK('datos GENERALES'!B$16),"",'datos GENERALES'!B$16))</f>
        <v/>
      </c>
      <c r="D6937" s="43" t="str">
        <f>IF(ISBLANK($N6937),"","SGBTM/AUTAROC/"&amp;'datos GENERALES'!B$5&amp;"_"&amp;'datos GENERALES'!C$5&amp;"_"&amp;'datos GENERALES'!D$5)</f>
        <v/>
      </c>
      <c r="E6937" s="42" t="str">
        <f>IF(ISBLANK($N6937),"",IF(ISBLANK('datos GENERALES'!$B$6),"",'datos GENERALES'!$B$6))</f>
        <v/>
      </c>
      <c r="F6937" s="42" t="str">
        <f>IF(ISBLANK($N6937),"",IF(ISBLANK('datos GENERALES'!$B$7),"",'datos GENERALES'!$B$7))</f>
        <v/>
      </c>
      <c r="G6937" s="42" t="str">
        <f>IF(ISBLANK($N6937),"",IF(ISBLANK('datos GENERALES'!$B$10),"",'datos GENERALES'!$B$10))</f>
        <v/>
      </c>
      <c r="H6937" s="42" t="str">
        <f>IF(ISBLANK($N6937),"",IF(ISBLANK('datos GENERALES'!$C$10),"",'datos GENERALES'!$C$10))</f>
        <v/>
      </c>
      <c r="I6937" s="42" t="str">
        <f>IF(ISBLANK($N6937),"",IF(ISBLANK('datos GENERALES'!$D$10),"",'datos GENERALES'!$D$10))</f>
        <v/>
      </c>
      <c r="O6937" s="48" t="str">
        <f>IFERROR(VLOOKUP(N6937,ListaEspecies!$B$3:$D$45,2,FALSE),"")</f>
        <v/>
      </c>
      <c r="P6937" s="96" t="str">
        <f>IFERROR(VLOOKUP(N6937,ListaEspecies!$B$3:$D$45,3,FALSE),"")</f>
        <v/>
      </c>
      <c r="R6937" s="42" t="str">
        <f>IF(ISBLANK($J6937),"",IF(ISBLANK('datos GENERALES'!$B$15),"",'datos GENERALES'!$B$15))</f>
        <v/>
      </c>
      <c r="S6937" s="49" t="str">
        <f t="shared" si="866"/>
        <v/>
      </c>
      <c r="T6937" s="49" t="str">
        <f t="shared" si="867"/>
        <v/>
      </c>
      <c r="AA6937" s="50" t="str">
        <f t="shared" si="871"/>
        <v/>
      </c>
      <c r="AE6937" s="50" t="str">
        <f t="shared" si="868"/>
        <v/>
      </c>
      <c r="AI6937" s="19" t="str">
        <f t="shared" si="869"/>
        <v/>
      </c>
      <c r="AJ6937"/>
      <c r="AK6937" s="19" t="str">
        <f t="shared" si="870"/>
        <v/>
      </c>
    </row>
    <row r="6938" spans="1:37" x14ac:dyDescent="0.25">
      <c r="A6938" s="42" t="str">
        <f t="shared" si="864"/>
        <v/>
      </c>
      <c r="B6938" s="42" t="str">
        <f t="shared" si="865"/>
        <v/>
      </c>
      <c r="C6938" s="42" t="str">
        <f>IF(ISBLANK($N6938),"",IF(ISBLANK('datos GENERALES'!B$16),"",'datos GENERALES'!B$16))</f>
        <v/>
      </c>
      <c r="D6938" s="43" t="str">
        <f>IF(ISBLANK($N6938),"","SGBTM/AUTAROC/"&amp;'datos GENERALES'!B$5&amp;"_"&amp;'datos GENERALES'!C$5&amp;"_"&amp;'datos GENERALES'!D$5)</f>
        <v/>
      </c>
      <c r="E6938" s="42" t="str">
        <f>IF(ISBLANK($N6938),"",IF(ISBLANK('datos GENERALES'!$B$6),"",'datos GENERALES'!$B$6))</f>
        <v/>
      </c>
      <c r="F6938" s="42" t="str">
        <f>IF(ISBLANK($N6938),"",IF(ISBLANK('datos GENERALES'!$B$7),"",'datos GENERALES'!$B$7))</f>
        <v/>
      </c>
      <c r="G6938" s="42" t="str">
        <f>IF(ISBLANK($N6938),"",IF(ISBLANK('datos GENERALES'!$B$10),"",'datos GENERALES'!$B$10))</f>
        <v/>
      </c>
      <c r="H6938" s="42" t="str">
        <f>IF(ISBLANK($N6938),"",IF(ISBLANK('datos GENERALES'!$C$10),"",'datos GENERALES'!$C$10))</f>
        <v/>
      </c>
      <c r="I6938" s="42" t="str">
        <f>IF(ISBLANK($N6938),"",IF(ISBLANK('datos GENERALES'!$D$10),"",'datos GENERALES'!$D$10))</f>
        <v/>
      </c>
      <c r="O6938" s="48" t="str">
        <f>IFERROR(VLOOKUP(N6938,ListaEspecies!$B$3:$D$45,2,FALSE),"")</f>
        <v/>
      </c>
      <c r="P6938" s="96" t="str">
        <f>IFERROR(VLOOKUP(N6938,ListaEspecies!$B$3:$D$45,3,FALSE),"")</f>
        <v/>
      </c>
      <c r="R6938" s="42" t="str">
        <f>IF(ISBLANK($J6938),"",IF(ISBLANK('datos GENERALES'!$B$15),"",'datos GENERALES'!$B$15))</f>
        <v/>
      </c>
      <c r="S6938" s="49" t="str">
        <f t="shared" si="866"/>
        <v/>
      </c>
      <c r="T6938" s="49" t="str">
        <f t="shared" si="867"/>
        <v/>
      </c>
      <c r="AA6938" s="50" t="str">
        <f t="shared" si="871"/>
        <v/>
      </c>
      <c r="AE6938" s="50" t="str">
        <f t="shared" si="868"/>
        <v/>
      </c>
      <c r="AI6938" s="19" t="str">
        <f t="shared" si="869"/>
        <v/>
      </c>
      <c r="AJ6938"/>
      <c r="AK6938" s="19" t="str">
        <f t="shared" si="870"/>
        <v/>
      </c>
    </row>
    <row r="6939" spans="1:37" x14ac:dyDescent="0.25">
      <c r="A6939" s="42" t="str">
        <f t="shared" si="864"/>
        <v/>
      </c>
      <c r="B6939" s="42" t="str">
        <f t="shared" si="865"/>
        <v/>
      </c>
      <c r="C6939" s="42" t="str">
        <f>IF(ISBLANK($N6939),"",IF(ISBLANK('datos GENERALES'!B$16),"",'datos GENERALES'!B$16))</f>
        <v/>
      </c>
      <c r="D6939" s="43" t="str">
        <f>IF(ISBLANK($N6939),"","SGBTM/AUTAROC/"&amp;'datos GENERALES'!B$5&amp;"_"&amp;'datos GENERALES'!C$5&amp;"_"&amp;'datos GENERALES'!D$5)</f>
        <v/>
      </c>
      <c r="E6939" s="42" t="str">
        <f>IF(ISBLANK($N6939),"",IF(ISBLANK('datos GENERALES'!$B$6),"",'datos GENERALES'!$B$6))</f>
        <v/>
      </c>
      <c r="F6939" s="42" t="str">
        <f>IF(ISBLANK($N6939),"",IF(ISBLANK('datos GENERALES'!$B$7),"",'datos GENERALES'!$B$7))</f>
        <v/>
      </c>
      <c r="G6939" s="42" t="str">
        <f>IF(ISBLANK($N6939),"",IF(ISBLANK('datos GENERALES'!$B$10),"",'datos GENERALES'!$B$10))</f>
        <v/>
      </c>
      <c r="H6939" s="42" t="str">
        <f>IF(ISBLANK($N6939),"",IF(ISBLANK('datos GENERALES'!$C$10),"",'datos GENERALES'!$C$10))</f>
        <v/>
      </c>
      <c r="I6939" s="42" t="str">
        <f>IF(ISBLANK($N6939),"",IF(ISBLANK('datos GENERALES'!$D$10),"",'datos GENERALES'!$D$10))</f>
        <v/>
      </c>
      <c r="O6939" s="48" t="str">
        <f>IFERROR(VLOOKUP(N6939,ListaEspecies!$B$3:$D$45,2,FALSE),"")</f>
        <v/>
      </c>
      <c r="P6939" s="96" t="str">
        <f>IFERROR(VLOOKUP(N6939,ListaEspecies!$B$3:$D$45,3,FALSE),"")</f>
        <v/>
      </c>
      <c r="R6939" s="42" t="str">
        <f>IF(ISBLANK($J6939),"",IF(ISBLANK('datos GENERALES'!$B$15),"",'datos GENERALES'!$B$15))</f>
        <v/>
      </c>
      <c r="S6939" s="49" t="str">
        <f t="shared" si="866"/>
        <v/>
      </c>
      <c r="T6939" s="49" t="str">
        <f t="shared" si="867"/>
        <v/>
      </c>
      <c r="AA6939" s="50" t="str">
        <f t="shared" si="871"/>
        <v/>
      </c>
      <c r="AE6939" s="50" t="str">
        <f t="shared" si="868"/>
        <v/>
      </c>
      <c r="AI6939" s="19" t="str">
        <f t="shared" si="869"/>
        <v/>
      </c>
      <c r="AJ6939"/>
      <c r="AK6939" s="19" t="str">
        <f t="shared" si="870"/>
        <v/>
      </c>
    </row>
    <row r="6940" spans="1:37" x14ac:dyDescent="0.25">
      <c r="A6940" s="42" t="str">
        <f t="shared" si="864"/>
        <v/>
      </c>
      <c r="B6940" s="42" t="str">
        <f t="shared" si="865"/>
        <v/>
      </c>
      <c r="C6940" s="42" t="str">
        <f>IF(ISBLANK($N6940),"",IF(ISBLANK('datos GENERALES'!B$16),"",'datos GENERALES'!B$16))</f>
        <v/>
      </c>
      <c r="D6940" s="43" t="str">
        <f>IF(ISBLANK($N6940),"","SGBTM/AUTAROC/"&amp;'datos GENERALES'!B$5&amp;"_"&amp;'datos GENERALES'!C$5&amp;"_"&amp;'datos GENERALES'!D$5)</f>
        <v/>
      </c>
      <c r="E6940" s="42" t="str">
        <f>IF(ISBLANK($N6940),"",IF(ISBLANK('datos GENERALES'!$B$6),"",'datos GENERALES'!$B$6))</f>
        <v/>
      </c>
      <c r="F6940" s="42" t="str">
        <f>IF(ISBLANK($N6940),"",IF(ISBLANK('datos GENERALES'!$B$7),"",'datos GENERALES'!$B$7))</f>
        <v/>
      </c>
      <c r="G6940" s="42" t="str">
        <f>IF(ISBLANK($N6940),"",IF(ISBLANK('datos GENERALES'!$B$10),"",'datos GENERALES'!$B$10))</f>
        <v/>
      </c>
      <c r="H6940" s="42" t="str">
        <f>IF(ISBLANK($N6940),"",IF(ISBLANK('datos GENERALES'!$C$10),"",'datos GENERALES'!$C$10))</f>
        <v/>
      </c>
      <c r="I6940" s="42" t="str">
        <f>IF(ISBLANK($N6940),"",IF(ISBLANK('datos GENERALES'!$D$10),"",'datos GENERALES'!$D$10))</f>
        <v/>
      </c>
      <c r="O6940" s="48" t="str">
        <f>IFERROR(VLOOKUP(N6940,ListaEspecies!$B$3:$D$45,2,FALSE),"")</f>
        <v/>
      </c>
      <c r="P6940" s="96" t="str">
        <f>IFERROR(VLOOKUP(N6940,ListaEspecies!$B$3:$D$45,3,FALSE),"")</f>
        <v/>
      </c>
      <c r="R6940" s="42" t="str">
        <f>IF(ISBLANK($J6940),"",IF(ISBLANK('datos GENERALES'!$B$15),"",'datos GENERALES'!$B$15))</f>
        <v/>
      </c>
      <c r="S6940" s="49" t="str">
        <f t="shared" si="866"/>
        <v/>
      </c>
      <c r="T6940" s="49" t="str">
        <f t="shared" si="867"/>
        <v/>
      </c>
      <c r="AA6940" s="50" t="str">
        <f t="shared" si="871"/>
        <v/>
      </c>
      <c r="AE6940" s="50" t="str">
        <f t="shared" si="868"/>
        <v/>
      </c>
      <c r="AI6940" s="19" t="str">
        <f t="shared" si="869"/>
        <v/>
      </c>
      <c r="AJ6940"/>
      <c r="AK6940" s="19" t="str">
        <f t="shared" si="870"/>
        <v/>
      </c>
    </row>
    <row r="6941" spans="1:37" x14ac:dyDescent="0.25">
      <c r="A6941" s="42" t="str">
        <f t="shared" si="864"/>
        <v/>
      </c>
      <c r="B6941" s="42" t="str">
        <f t="shared" si="865"/>
        <v/>
      </c>
      <c r="C6941" s="42" t="str">
        <f>IF(ISBLANK($N6941),"",IF(ISBLANK('datos GENERALES'!B$16),"",'datos GENERALES'!B$16))</f>
        <v/>
      </c>
      <c r="D6941" s="43" t="str">
        <f>IF(ISBLANK($N6941),"","SGBTM/AUTAROC/"&amp;'datos GENERALES'!B$5&amp;"_"&amp;'datos GENERALES'!C$5&amp;"_"&amp;'datos GENERALES'!D$5)</f>
        <v/>
      </c>
      <c r="E6941" s="42" t="str">
        <f>IF(ISBLANK($N6941),"",IF(ISBLANK('datos GENERALES'!$B$6),"",'datos GENERALES'!$B$6))</f>
        <v/>
      </c>
      <c r="F6941" s="42" t="str">
        <f>IF(ISBLANK($N6941),"",IF(ISBLANK('datos GENERALES'!$B$7),"",'datos GENERALES'!$B$7))</f>
        <v/>
      </c>
      <c r="G6941" s="42" t="str">
        <f>IF(ISBLANK($N6941),"",IF(ISBLANK('datos GENERALES'!$B$10),"",'datos GENERALES'!$B$10))</f>
        <v/>
      </c>
      <c r="H6941" s="42" t="str">
        <f>IF(ISBLANK($N6941),"",IF(ISBLANK('datos GENERALES'!$C$10),"",'datos GENERALES'!$C$10))</f>
        <v/>
      </c>
      <c r="I6941" s="42" t="str">
        <f>IF(ISBLANK($N6941),"",IF(ISBLANK('datos GENERALES'!$D$10),"",'datos GENERALES'!$D$10))</f>
        <v/>
      </c>
      <c r="O6941" s="48" t="str">
        <f>IFERROR(VLOOKUP(N6941,ListaEspecies!$B$3:$D$45,2,FALSE),"")</f>
        <v/>
      </c>
      <c r="P6941" s="96" t="str">
        <f>IFERROR(VLOOKUP(N6941,ListaEspecies!$B$3:$D$45,3,FALSE),"")</f>
        <v/>
      </c>
      <c r="R6941" s="42" t="str">
        <f>IF(ISBLANK($J6941),"",IF(ISBLANK('datos GENERALES'!$B$15),"",'datos GENERALES'!$B$15))</f>
        <v/>
      </c>
      <c r="S6941" s="49" t="str">
        <f t="shared" si="866"/>
        <v/>
      </c>
      <c r="T6941" s="49" t="str">
        <f t="shared" si="867"/>
        <v/>
      </c>
      <c r="AA6941" s="50" t="str">
        <f t="shared" si="871"/>
        <v/>
      </c>
      <c r="AE6941" s="50" t="str">
        <f t="shared" si="868"/>
        <v/>
      </c>
      <c r="AI6941" s="19" t="str">
        <f t="shared" si="869"/>
        <v/>
      </c>
      <c r="AJ6941"/>
      <c r="AK6941" s="19" t="str">
        <f t="shared" si="870"/>
        <v/>
      </c>
    </row>
    <row r="6942" spans="1:37" x14ac:dyDescent="0.25">
      <c r="A6942" s="42" t="str">
        <f t="shared" si="864"/>
        <v/>
      </c>
      <c r="B6942" s="42" t="str">
        <f t="shared" si="865"/>
        <v/>
      </c>
      <c r="C6942" s="42" t="str">
        <f>IF(ISBLANK($N6942),"",IF(ISBLANK('datos GENERALES'!B$16),"",'datos GENERALES'!B$16))</f>
        <v/>
      </c>
      <c r="D6942" s="43" t="str">
        <f>IF(ISBLANK($N6942),"","SGBTM/AUTAROC/"&amp;'datos GENERALES'!B$5&amp;"_"&amp;'datos GENERALES'!C$5&amp;"_"&amp;'datos GENERALES'!D$5)</f>
        <v/>
      </c>
      <c r="E6942" s="42" t="str">
        <f>IF(ISBLANK($N6942),"",IF(ISBLANK('datos GENERALES'!$B$6),"",'datos GENERALES'!$B$6))</f>
        <v/>
      </c>
      <c r="F6942" s="42" t="str">
        <f>IF(ISBLANK($N6942),"",IF(ISBLANK('datos GENERALES'!$B$7),"",'datos GENERALES'!$B$7))</f>
        <v/>
      </c>
      <c r="G6942" s="42" t="str">
        <f>IF(ISBLANK($N6942),"",IF(ISBLANK('datos GENERALES'!$B$10),"",'datos GENERALES'!$B$10))</f>
        <v/>
      </c>
      <c r="H6942" s="42" t="str">
        <f>IF(ISBLANK($N6942),"",IF(ISBLANK('datos GENERALES'!$C$10),"",'datos GENERALES'!$C$10))</f>
        <v/>
      </c>
      <c r="I6942" s="42" t="str">
        <f>IF(ISBLANK($N6942),"",IF(ISBLANK('datos GENERALES'!$D$10),"",'datos GENERALES'!$D$10))</f>
        <v/>
      </c>
      <c r="O6942" s="48" t="str">
        <f>IFERROR(VLOOKUP(N6942,ListaEspecies!$B$3:$D$45,2,FALSE),"")</f>
        <v/>
      </c>
      <c r="P6942" s="96" t="str">
        <f>IFERROR(VLOOKUP(N6942,ListaEspecies!$B$3:$D$45,3,FALSE),"")</f>
        <v/>
      </c>
      <c r="R6942" s="42" t="str">
        <f>IF(ISBLANK($J6942),"",IF(ISBLANK('datos GENERALES'!$B$15),"",'datos GENERALES'!$B$15))</f>
        <v/>
      </c>
      <c r="S6942" s="49" t="str">
        <f t="shared" si="866"/>
        <v/>
      </c>
      <c r="T6942" s="49" t="str">
        <f t="shared" si="867"/>
        <v/>
      </c>
      <c r="AA6942" s="50" t="str">
        <f t="shared" si="871"/>
        <v/>
      </c>
      <c r="AE6942" s="50" t="str">
        <f t="shared" si="868"/>
        <v/>
      </c>
      <c r="AI6942" s="19" t="str">
        <f t="shared" si="869"/>
        <v/>
      </c>
      <c r="AJ6942"/>
      <c r="AK6942" s="19" t="str">
        <f t="shared" si="870"/>
        <v/>
      </c>
    </row>
    <row r="6943" spans="1:37" x14ac:dyDescent="0.25">
      <c r="A6943" s="42" t="str">
        <f t="shared" si="864"/>
        <v/>
      </c>
      <c r="B6943" s="42" t="str">
        <f t="shared" si="865"/>
        <v/>
      </c>
      <c r="C6943" s="42" t="str">
        <f>IF(ISBLANK($N6943),"",IF(ISBLANK('datos GENERALES'!B$16),"",'datos GENERALES'!B$16))</f>
        <v/>
      </c>
      <c r="D6943" s="43" t="str">
        <f>IF(ISBLANK($N6943),"","SGBTM/AUTAROC/"&amp;'datos GENERALES'!B$5&amp;"_"&amp;'datos GENERALES'!C$5&amp;"_"&amp;'datos GENERALES'!D$5)</f>
        <v/>
      </c>
      <c r="E6943" s="42" t="str">
        <f>IF(ISBLANK($N6943),"",IF(ISBLANK('datos GENERALES'!$B$6),"",'datos GENERALES'!$B$6))</f>
        <v/>
      </c>
      <c r="F6943" s="42" t="str">
        <f>IF(ISBLANK($N6943),"",IF(ISBLANK('datos GENERALES'!$B$7),"",'datos GENERALES'!$B$7))</f>
        <v/>
      </c>
      <c r="G6943" s="42" t="str">
        <f>IF(ISBLANK($N6943),"",IF(ISBLANK('datos GENERALES'!$B$10),"",'datos GENERALES'!$B$10))</f>
        <v/>
      </c>
      <c r="H6943" s="42" t="str">
        <f>IF(ISBLANK($N6943),"",IF(ISBLANK('datos GENERALES'!$C$10),"",'datos GENERALES'!$C$10))</f>
        <v/>
      </c>
      <c r="I6943" s="42" t="str">
        <f>IF(ISBLANK($N6943),"",IF(ISBLANK('datos GENERALES'!$D$10),"",'datos GENERALES'!$D$10))</f>
        <v/>
      </c>
      <c r="O6943" s="48" t="str">
        <f>IFERROR(VLOOKUP(N6943,ListaEspecies!$B$3:$D$45,2,FALSE),"")</f>
        <v/>
      </c>
      <c r="P6943" s="96" t="str">
        <f>IFERROR(VLOOKUP(N6943,ListaEspecies!$B$3:$D$45,3,FALSE),"")</f>
        <v/>
      </c>
      <c r="R6943" s="42" t="str">
        <f>IF(ISBLANK($J6943),"",IF(ISBLANK('datos GENERALES'!$B$15),"",'datos GENERALES'!$B$15))</f>
        <v/>
      </c>
      <c r="S6943" s="49" t="str">
        <f t="shared" si="866"/>
        <v/>
      </c>
      <c r="T6943" s="49" t="str">
        <f t="shared" si="867"/>
        <v/>
      </c>
      <c r="AA6943" s="50" t="str">
        <f t="shared" si="871"/>
        <v/>
      </c>
      <c r="AE6943" s="50" t="str">
        <f t="shared" si="868"/>
        <v/>
      </c>
      <c r="AI6943" s="19" t="str">
        <f t="shared" si="869"/>
        <v/>
      </c>
      <c r="AJ6943"/>
      <c r="AK6943" s="19" t="str">
        <f t="shared" si="870"/>
        <v/>
      </c>
    </row>
    <row r="6944" spans="1:37" x14ac:dyDescent="0.25">
      <c r="A6944" s="42" t="str">
        <f t="shared" si="864"/>
        <v/>
      </c>
      <c r="B6944" s="42" t="str">
        <f t="shared" si="865"/>
        <v/>
      </c>
      <c r="C6944" s="42" t="str">
        <f>IF(ISBLANK($N6944),"",IF(ISBLANK('datos GENERALES'!B$16),"",'datos GENERALES'!B$16))</f>
        <v/>
      </c>
      <c r="D6944" s="43" t="str">
        <f>IF(ISBLANK($N6944),"","SGBTM/AUTAROC/"&amp;'datos GENERALES'!B$5&amp;"_"&amp;'datos GENERALES'!C$5&amp;"_"&amp;'datos GENERALES'!D$5)</f>
        <v/>
      </c>
      <c r="E6944" s="42" t="str">
        <f>IF(ISBLANK($N6944),"",IF(ISBLANK('datos GENERALES'!$B$6),"",'datos GENERALES'!$B$6))</f>
        <v/>
      </c>
      <c r="F6944" s="42" t="str">
        <f>IF(ISBLANK($N6944),"",IF(ISBLANK('datos GENERALES'!$B$7),"",'datos GENERALES'!$B$7))</f>
        <v/>
      </c>
      <c r="G6944" s="42" t="str">
        <f>IF(ISBLANK($N6944),"",IF(ISBLANK('datos GENERALES'!$B$10),"",'datos GENERALES'!$B$10))</f>
        <v/>
      </c>
      <c r="H6944" s="42" t="str">
        <f>IF(ISBLANK($N6944),"",IF(ISBLANK('datos GENERALES'!$C$10),"",'datos GENERALES'!$C$10))</f>
        <v/>
      </c>
      <c r="I6944" s="42" t="str">
        <f>IF(ISBLANK($N6944),"",IF(ISBLANK('datos GENERALES'!$D$10),"",'datos GENERALES'!$D$10))</f>
        <v/>
      </c>
      <c r="O6944" s="48" t="str">
        <f>IFERROR(VLOOKUP(N6944,ListaEspecies!$B$3:$D$45,2,FALSE),"")</f>
        <v/>
      </c>
      <c r="P6944" s="96" t="str">
        <f>IFERROR(VLOOKUP(N6944,ListaEspecies!$B$3:$D$45,3,FALSE),"")</f>
        <v/>
      </c>
      <c r="R6944" s="42" t="str">
        <f>IF(ISBLANK($J6944),"",IF(ISBLANK('datos GENERALES'!$B$15),"",'datos GENERALES'!$B$15))</f>
        <v/>
      </c>
      <c r="S6944" s="49" t="str">
        <f t="shared" si="866"/>
        <v/>
      </c>
      <c r="T6944" s="49" t="str">
        <f t="shared" si="867"/>
        <v/>
      </c>
      <c r="AA6944" s="50" t="str">
        <f t="shared" si="871"/>
        <v/>
      </c>
      <c r="AE6944" s="50" t="str">
        <f t="shared" si="868"/>
        <v/>
      </c>
      <c r="AI6944" s="19" t="str">
        <f t="shared" si="869"/>
        <v/>
      </c>
      <c r="AJ6944"/>
      <c r="AK6944" s="19" t="str">
        <f t="shared" si="870"/>
        <v/>
      </c>
    </row>
    <row r="6945" spans="1:37" x14ac:dyDescent="0.25">
      <c r="A6945" s="42" t="str">
        <f t="shared" si="864"/>
        <v/>
      </c>
      <c r="B6945" s="42" t="str">
        <f t="shared" si="865"/>
        <v/>
      </c>
      <c r="C6945" s="42" t="str">
        <f>IF(ISBLANK($N6945),"",IF(ISBLANK('datos GENERALES'!B$16),"",'datos GENERALES'!B$16))</f>
        <v/>
      </c>
      <c r="D6945" s="43" t="str">
        <f>IF(ISBLANK($N6945),"","SGBTM/AUTAROC/"&amp;'datos GENERALES'!B$5&amp;"_"&amp;'datos GENERALES'!C$5&amp;"_"&amp;'datos GENERALES'!D$5)</f>
        <v/>
      </c>
      <c r="E6945" s="42" t="str">
        <f>IF(ISBLANK($N6945),"",IF(ISBLANK('datos GENERALES'!$B$6),"",'datos GENERALES'!$B$6))</f>
        <v/>
      </c>
      <c r="F6945" s="42" t="str">
        <f>IF(ISBLANK($N6945),"",IF(ISBLANK('datos GENERALES'!$B$7),"",'datos GENERALES'!$B$7))</f>
        <v/>
      </c>
      <c r="G6945" s="42" t="str">
        <f>IF(ISBLANK($N6945),"",IF(ISBLANK('datos GENERALES'!$B$10),"",'datos GENERALES'!$B$10))</f>
        <v/>
      </c>
      <c r="H6945" s="42" t="str">
        <f>IF(ISBLANK($N6945),"",IF(ISBLANK('datos GENERALES'!$C$10),"",'datos GENERALES'!$C$10))</f>
        <v/>
      </c>
      <c r="I6945" s="42" t="str">
        <f>IF(ISBLANK($N6945),"",IF(ISBLANK('datos GENERALES'!$D$10),"",'datos GENERALES'!$D$10))</f>
        <v/>
      </c>
      <c r="O6945" s="48" t="str">
        <f>IFERROR(VLOOKUP(N6945,ListaEspecies!$B$3:$D$45,2,FALSE),"")</f>
        <v/>
      </c>
      <c r="P6945" s="96" t="str">
        <f>IFERROR(VLOOKUP(N6945,ListaEspecies!$B$3:$D$45,3,FALSE),"")</f>
        <v/>
      </c>
      <c r="R6945" s="42" t="str">
        <f>IF(ISBLANK($J6945),"",IF(ISBLANK('datos GENERALES'!$B$15),"",'datos GENERALES'!$B$15))</f>
        <v/>
      </c>
      <c r="S6945" s="49" t="str">
        <f t="shared" si="866"/>
        <v/>
      </c>
      <c r="T6945" s="49" t="str">
        <f t="shared" si="867"/>
        <v/>
      </c>
      <c r="AA6945" s="50" t="str">
        <f t="shared" si="871"/>
        <v/>
      </c>
      <c r="AE6945" s="50" t="str">
        <f t="shared" si="868"/>
        <v/>
      </c>
      <c r="AI6945" s="19" t="str">
        <f t="shared" si="869"/>
        <v/>
      </c>
      <c r="AJ6945"/>
      <c r="AK6945" s="19" t="str">
        <f t="shared" si="870"/>
        <v/>
      </c>
    </row>
    <row r="6946" spans="1:37" x14ac:dyDescent="0.25">
      <c r="A6946" s="42" t="str">
        <f t="shared" si="864"/>
        <v/>
      </c>
      <c r="B6946" s="42" t="str">
        <f t="shared" si="865"/>
        <v/>
      </c>
      <c r="C6946" s="42" t="str">
        <f>IF(ISBLANK($N6946),"",IF(ISBLANK('datos GENERALES'!B$16),"",'datos GENERALES'!B$16))</f>
        <v/>
      </c>
      <c r="D6946" s="43" t="str">
        <f>IF(ISBLANK($N6946),"","SGBTM/AUTAROC/"&amp;'datos GENERALES'!B$5&amp;"_"&amp;'datos GENERALES'!C$5&amp;"_"&amp;'datos GENERALES'!D$5)</f>
        <v/>
      </c>
      <c r="E6946" s="42" t="str">
        <f>IF(ISBLANK($N6946),"",IF(ISBLANK('datos GENERALES'!$B$6),"",'datos GENERALES'!$B$6))</f>
        <v/>
      </c>
      <c r="F6946" s="42" t="str">
        <f>IF(ISBLANK($N6946),"",IF(ISBLANK('datos GENERALES'!$B$7),"",'datos GENERALES'!$B$7))</f>
        <v/>
      </c>
      <c r="G6946" s="42" t="str">
        <f>IF(ISBLANK($N6946),"",IF(ISBLANK('datos GENERALES'!$B$10),"",'datos GENERALES'!$B$10))</f>
        <v/>
      </c>
      <c r="H6946" s="42" t="str">
        <f>IF(ISBLANK($N6946),"",IF(ISBLANK('datos GENERALES'!$C$10),"",'datos GENERALES'!$C$10))</f>
        <v/>
      </c>
      <c r="I6946" s="42" t="str">
        <f>IF(ISBLANK($N6946),"",IF(ISBLANK('datos GENERALES'!$D$10),"",'datos GENERALES'!$D$10))</f>
        <v/>
      </c>
      <c r="O6946" s="48" t="str">
        <f>IFERROR(VLOOKUP(N6946,ListaEspecies!$B$3:$D$45,2,FALSE),"")</f>
        <v/>
      </c>
      <c r="P6946" s="96" t="str">
        <f>IFERROR(VLOOKUP(N6946,ListaEspecies!$B$3:$D$45,3,FALSE),"")</f>
        <v/>
      </c>
      <c r="R6946" s="42" t="str">
        <f>IF(ISBLANK($J6946),"",IF(ISBLANK('datos GENERALES'!$B$15),"",'datos GENERALES'!$B$15))</f>
        <v/>
      </c>
      <c r="S6946" s="49" t="str">
        <f t="shared" si="866"/>
        <v/>
      </c>
      <c r="T6946" s="49" t="str">
        <f t="shared" si="867"/>
        <v/>
      </c>
      <c r="AA6946" s="50" t="str">
        <f t="shared" si="871"/>
        <v/>
      </c>
      <c r="AE6946" s="50" t="str">
        <f t="shared" si="868"/>
        <v/>
      </c>
      <c r="AI6946" s="19" t="str">
        <f t="shared" si="869"/>
        <v/>
      </c>
      <c r="AJ6946"/>
      <c r="AK6946" s="19" t="str">
        <f t="shared" si="870"/>
        <v/>
      </c>
    </row>
    <row r="6947" spans="1:37" x14ac:dyDescent="0.25">
      <c r="A6947" s="42" t="str">
        <f t="shared" si="864"/>
        <v/>
      </c>
      <c r="B6947" s="42" t="str">
        <f t="shared" si="865"/>
        <v/>
      </c>
      <c r="C6947" s="42" t="str">
        <f>IF(ISBLANK($N6947),"",IF(ISBLANK('datos GENERALES'!B$16),"",'datos GENERALES'!B$16))</f>
        <v/>
      </c>
      <c r="D6947" s="43" t="str">
        <f>IF(ISBLANK($N6947),"","SGBTM/AUTAROC/"&amp;'datos GENERALES'!B$5&amp;"_"&amp;'datos GENERALES'!C$5&amp;"_"&amp;'datos GENERALES'!D$5)</f>
        <v/>
      </c>
      <c r="E6947" s="42" t="str">
        <f>IF(ISBLANK($N6947),"",IF(ISBLANK('datos GENERALES'!$B$6),"",'datos GENERALES'!$B$6))</f>
        <v/>
      </c>
      <c r="F6947" s="42" t="str">
        <f>IF(ISBLANK($N6947),"",IF(ISBLANK('datos GENERALES'!$B$7),"",'datos GENERALES'!$B$7))</f>
        <v/>
      </c>
      <c r="G6947" s="42" t="str">
        <f>IF(ISBLANK($N6947),"",IF(ISBLANK('datos GENERALES'!$B$10),"",'datos GENERALES'!$B$10))</f>
        <v/>
      </c>
      <c r="H6947" s="42" t="str">
        <f>IF(ISBLANK($N6947),"",IF(ISBLANK('datos GENERALES'!$C$10),"",'datos GENERALES'!$C$10))</f>
        <v/>
      </c>
      <c r="I6947" s="42" t="str">
        <f>IF(ISBLANK($N6947),"",IF(ISBLANK('datos GENERALES'!$D$10),"",'datos GENERALES'!$D$10))</f>
        <v/>
      </c>
      <c r="O6947" s="48" t="str">
        <f>IFERROR(VLOOKUP(N6947,ListaEspecies!$B$3:$D$45,2,FALSE),"")</f>
        <v/>
      </c>
      <c r="P6947" s="96" t="str">
        <f>IFERROR(VLOOKUP(N6947,ListaEspecies!$B$3:$D$45,3,FALSE),"")</f>
        <v/>
      </c>
      <c r="R6947" s="42" t="str">
        <f>IF(ISBLANK($J6947),"",IF(ISBLANK('datos GENERALES'!$B$15),"",'datos GENERALES'!$B$15))</f>
        <v/>
      </c>
      <c r="S6947" s="49" t="str">
        <f t="shared" si="866"/>
        <v/>
      </c>
      <c r="T6947" s="49" t="str">
        <f t="shared" si="867"/>
        <v/>
      </c>
      <c r="AA6947" s="50" t="str">
        <f t="shared" si="871"/>
        <v/>
      </c>
      <c r="AE6947" s="50" t="str">
        <f t="shared" si="868"/>
        <v/>
      </c>
      <c r="AI6947" s="19" t="str">
        <f t="shared" si="869"/>
        <v/>
      </c>
      <c r="AJ6947"/>
      <c r="AK6947" s="19" t="str">
        <f t="shared" si="870"/>
        <v/>
      </c>
    </row>
    <row r="6948" spans="1:37" x14ac:dyDescent="0.25">
      <c r="A6948" s="42" t="str">
        <f t="shared" si="864"/>
        <v/>
      </c>
      <c r="B6948" s="42" t="str">
        <f t="shared" si="865"/>
        <v/>
      </c>
      <c r="C6948" s="42" t="str">
        <f>IF(ISBLANK($N6948),"",IF(ISBLANK('datos GENERALES'!B$16),"",'datos GENERALES'!B$16))</f>
        <v/>
      </c>
      <c r="D6948" s="43" t="str">
        <f>IF(ISBLANK($N6948),"","SGBTM/AUTAROC/"&amp;'datos GENERALES'!B$5&amp;"_"&amp;'datos GENERALES'!C$5&amp;"_"&amp;'datos GENERALES'!D$5)</f>
        <v/>
      </c>
      <c r="E6948" s="42" t="str">
        <f>IF(ISBLANK($N6948),"",IF(ISBLANK('datos GENERALES'!$B$6),"",'datos GENERALES'!$B$6))</f>
        <v/>
      </c>
      <c r="F6948" s="42" t="str">
        <f>IF(ISBLANK($N6948),"",IF(ISBLANK('datos GENERALES'!$B$7),"",'datos GENERALES'!$B$7))</f>
        <v/>
      </c>
      <c r="G6948" s="42" t="str">
        <f>IF(ISBLANK($N6948),"",IF(ISBLANK('datos GENERALES'!$B$10),"",'datos GENERALES'!$B$10))</f>
        <v/>
      </c>
      <c r="H6948" s="42" t="str">
        <f>IF(ISBLANK($N6948),"",IF(ISBLANK('datos GENERALES'!$C$10),"",'datos GENERALES'!$C$10))</f>
        <v/>
      </c>
      <c r="I6948" s="42" t="str">
        <f>IF(ISBLANK($N6948),"",IF(ISBLANK('datos GENERALES'!$D$10),"",'datos GENERALES'!$D$10))</f>
        <v/>
      </c>
      <c r="O6948" s="48" t="str">
        <f>IFERROR(VLOOKUP(N6948,ListaEspecies!$B$3:$D$45,2,FALSE),"")</f>
        <v/>
      </c>
      <c r="P6948" s="96" t="str">
        <f>IFERROR(VLOOKUP(N6948,ListaEspecies!$B$3:$D$45,3,FALSE),"")</f>
        <v/>
      </c>
      <c r="R6948" s="42" t="str">
        <f>IF(ISBLANK($J6948),"",IF(ISBLANK('datos GENERALES'!$B$15),"",'datos GENERALES'!$B$15))</f>
        <v/>
      </c>
      <c r="S6948" s="49" t="str">
        <f t="shared" si="866"/>
        <v/>
      </c>
      <c r="T6948" s="49" t="str">
        <f t="shared" si="867"/>
        <v/>
      </c>
      <c r="AA6948" s="50" t="str">
        <f t="shared" si="871"/>
        <v/>
      </c>
      <c r="AE6948" s="50" t="str">
        <f t="shared" si="868"/>
        <v/>
      </c>
      <c r="AI6948" s="19" t="str">
        <f t="shared" si="869"/>
        <v/>
      </c>
      <c r="AJ6948"/>
      <c r="AK6948" s="19" t="str">
        <f t="shared" si="870"/>
        <v/>
      </c>
    </row>
    <row r="6949" spans="1:37" x14ac:dyDescent="0.25">
      <c r="A6949" s="42" t="str">
        <f t="shared" si="864"/>
        <v/>
      </c>
      <c r="B6949" s="42" t="str">
        <f t="shared" si="865"/>
        <v/>
      </c>
      <c r="C6949" s="42" t="str">
        <f>IF(ISBLANK($N6949),"",IF(ISBLANK('datos GENERALES'!B$16),"",'datos GENERALES'!B$16))</f>
        <v/>
      </c>
      <c r="D6949" s="43" t="str">
        <f>IF(ISBLANK($N6949),"","SGBTM/AUTAROC/"&amp;'datos GENERALES'!B$5&amp;"_"&amp;'datos GENERALES'!C$5&amp;"_"&amp;'datos GENERALES'!D$5)</f>
        <v/>
      </c>
      <c r="E6949" s="42" t="str">
        <f>IF(ISBLANK($N6949),"",IF(ISBLANK('datos GENERALES'!$B$6),"",'datos GENERALES'!$B$6))</f>
        <v/>
      </c>
      <c r="F6949" s="42" t="str">
        <f>IF(ISBLANK($N6949),"",IF(ISBLANK('datos GENERALES'!$B$7),"",'datos GENERALES'!$B$7))</f>
        <v/>
      </c>
      <c r="G6949" s="42" t="str">
        <f>IF(ISBLANK($N6949),"",IF(ISBLANK('datos GENERALES'!$B$10),"",'datos GENERALES'!$B$10))</f>
        <v/>
      </c>
      <c r="H6949" s="42" t="str">
        <f>IF(ISBLANK($N6949),"",IF(ISBLANK('datos GENERALES'!$C$10),"",'datos GENERALES'!$C$10))</f>
        <v/>
      </c>
      <c r="I6949" s="42" t="str">
        <f>IF(ISBLANK($N6949),"",IF(ISBLANK('datos GENERALES'!$D$10),"",'datos GENERALES'!$D$10))</f>
        <v/>
      </c>
      <c r="O6949" s="48" t="str">
        <f>IFERROR(VLOOKUP(N6949,ListaEspecies!$B$3:$D$45,2,FALSE),"")</f>
        <v/>
      </c>
      <c r="P6949" s="96" t="str">
        <f>IFERROR(VLOOKUP(N6949,ListaEspecies!$B$3:$D$45,3,FALSE),"")</f>
        <v/>
      </c>
      <c r="R6949" s="42" t="str">
        <f>IF(ISBLANK($J6949),"",IF(ISBLANK('datos GENERALES'!$B$15),"",'datos GENERALES'!$B$15))</f>
        <v/>
      </c>
      <c r="S6949" s="49" t="str">
        <f t="shared" si="866"/>
        <v/>
      </c>
      <c r="T6949" s="49" t="str">
        <f t="shared" si="867"/>
        <v/>
      </c>
      <c r="AA6949" s="50" t="str">
        <f t="shared" si="871"/>
        <v/>
      </c>
      <c r="AE6949" s="50" t="str">
        <f t="shared" si="868"/>
        <v/>
      </c>
      <c r="AI6949" s="19" t="str">
        <f t="shared" si="869"/>
        <v/>
      </c>
      <c r="AJ6949"/>
      <c r="AK6949" s="19" t="str">
        <f t="shared" si="870"/>
        <v/>
      </c>
    </row>
    <row r="6950" spans="1:37" x14ac:dyDescent="0.25">
      <c r="A6950" s="42" t="str">
        <f t="shared" si="864"/>
        <v/>
      </c>
      <c r="B6950" s="42" t="str">
        <f t="shared" si="865"/>
        <v/>
      </c>
      <c r="C6950" s="42" t="str">
        <f>IF(ISBLANK($N6950),"",IF(ISBLANK('datos GENERALES'!B$16),"",'datos GENERALES'!B$16))</f>
        <v/>
      </c>
      <c r="D6950" s="43" t="str">
        <f>IF(ISBLANK($N6950),"","SGBTM/AUTAROC/"&amp;'datos GENERALES'!B$5&amp;"_"&amp;'datos GENERALES'!C$5&amp;"_"&amp;'datos GENERALES'!D$5)</f>
        <v/>
      </c>
      <c r="E6950" s="42" t="str">
        <f>IF(ISBLANK($N6950),"",IF(ISBLANK('datos GENERALES'!$B$6),"",'datos GENERALES'!$B$6))</f>
        <v/>
      </c>
      <c r="F6950" s="42" t="str">
        <f>IF(ISBLANK($N6950),"",IF(ISBLANK('datos GENERALES'!$B$7),"",'datos GENERALES'!$B$7))</f>
        <v/>
      </c>
      <c r="G6950" s="42" t="str">
        <f>IF(ISBLANK($N6950),"",IF(ISBLANK('datos GENERALES'!$B$10),"",'datos GENERALES'!$B$10))</f>
        <v/>
      </c>
      <c r="H6950" s="42" t="str">
        <f>IF(ISBLANK($N6950),"",IF(ISBLANK('datos GENERALES'!$C$10),"",'datos GENERALES'!$C$10))</f>
        <v/>
      </c>
      <c r="I6950" s="42" t="str">
        <f>IF(ISBLANK($N6950),"",IF(ISBLANK('datos GENERALES'!$D$10),"",'datos GENERALES'!$D$10))</f>
        <v/>
      </c>
      <c r="O6950" s="48" t="str">
        <f>IFERROR(VLOOKUP(N6950,ListaEspecies!$B$3:$D$45,2,FALSE),"")</f>
        <v/>
      </c>
      <c r="P6950" s="96" t="str">
        <f>IFERROR(VLOOKUP(N6950,ListaEspecies!$B$3:$D$45,3,FALSE),"")</f>
        <v/>
      </c>
      <c r="R6950" s="42" t="str">
        <f>IF(ISBLANK($J6950),"",IF(ISBLANK('datos GENERALES'!$B$15),"",'datos GENERALES'!$B$15))</f>
        <v/>
      </c>
      <c r="S6950" s="49" t="str">
        <f t="shared" si="866"/>
        <v/>
      </c>
      <c r="T6950" s="49" t="str">
        <f t="shared" si="867"/>
        <v/>
      </c>
      <c r="AA6950" s="50" t="str">
        <f t="shared" si="871"/>
        <v/>
      </c>
      <c r="AE6950" s="50" t="str">
        <f t="shared" si="868"/>
        <v/>
      </c>
      <c r="AI6950" s="19" t="str">
        <f t="shared" si="869"/>
        <v/>
      </c>
      <c r="AJ6950"/>
      <c r="AK6950" s="19" t="str">
        <f t="shared" si="870"/>
        <v/>
      </c>
    </row>
    <row r="6951" spans="1:37" x14ac:dyDescent="0.25">
      <c r="A6951" s="42" t="str">
        <f t="shared" si="864"/>
        <v/>
      </c>
      <c r="B6951" s="42" t="str">
        <f t="shared" si="865"/>
        <v/>
      </c>
      <c r="C6951" s="42" t="str">
        <f>IF(ISBLANK($N6951),"",IF(ISBLANK('datos GENERALES'!B$16),"",'datos GENERALES'!B$16))</f>
        <v/>
      </c>
      <c r="D6951" s="43" t="str">
        <f>IF(ISBLANK($N6951),"","SGBTM/AUTAROC/"&amp;'datos GENERALES'!B$5&amp;"_"&amp;'datos GENERALES'!C$5&amp;"_"&amp;'datos GENERALES'!D$5)</f>
        <v/>
      </c>
      <c r="E6951" s="42" t="str">
        <f>IF(ISBLANK($N6951),"",IF(ISBLANK('datos GENERALES'!$B$6),"",'datos GENERALES'!$B$6))</f>
        <v/>
      </c>
      <c r="F6951" s="42" t="str">
        <f>IF(ISBLANK($N6951),"",IF(ISBLANK('datos GENERALES'!$B$7),"",'datos GENERALES'!$B$7))</f>
        <v/>
      </c>
      <c r="G6951" s="42" t="str">
        <f>IF(ISBLANK($N6951),"",IF(ISBLANK('datos GENERALES'!$B$10),"",'datos GENERALES'!$B$10))</f>
        <v/>
      </c>
      <c r="H6951" s="42" t="str">
        <f>IF(ISBLANK($N6951),"",IF(ISBLANK('datos GENERALES'!$C$10),"",'datos GENERALES'!$C$10))</f>
        <v/>
      </c>
      <c r="I6951" s="42" t="str">
        <f>IF(ISBLANK($N6951),"",IF(ISBLANK('datos GENERALES'!$D$10),"",'datos GENERALES'!$D$10))</f>
        <v/>
      </c>
      <c r="O6951" s="48" t="str">
        <f>IFERROR(VLOOKUP(N6951,ListaEspecies!$B$3:$D$45,2,FALSE),"")</f>
        <v/>
      </c>
      <c r="P6951" s="96" t="str">
        <f>IFERROR(VLOOKUP(N6951,ListaEspecies!$B$3:$D$45,3,FALSE),"")</f>
        <v/>
      </c>
      <c r="R6951" s="42" t="str">
        <f>IF(ISBLANK($J6951),"",IF(ISBLANK('datos GENERALES'!$B$15),"",'datos GENERALES'!$B$15))</f>
        <v/>
      </c>
      <c r="S6951" s="49" t="str">
        <f t="shared" si="866"/>
        <v/>
      </c>
      <c r="T6951" s="49" t="str">
        <f t="shared" si="867"/>
        <v/>
      </c>
      <c r="AA6951" s="50" t="str">
        <f t="shared" si="871"/>
        <v/>
      </c>
      <c r="AE6951" s="50" t="str">
        <f t="shared" si="868"/>
        <v/>
      </c>
      <c r="AI6951" s="19" t="str">
        <f t="shared" si="869"/>
        <v/>
      </c>
      <c r="AJ6951"/>
      <c r="AK6951" s="19" t="str">
        <f t="shared" si="870"/>
        <v/>
      </c>
    </row>
    <row r="6952" spans="1:37" x14ac:dyDescent="0.25">
      <c r="A6952" s="42" t="str">
        <f t="shared" si="864"/>
        <v/>
      </c>
      <c r="B6952" s="42" t="str">
        <f t="shared" si="865"/>
        <v/>
      </c>
      <c r="C6952" s="42" t="str">
        <f>IF(ISBLANK($N6952),"",IF(ISBLANK('datos GENERALES'!B$16),"",'datos GENERALES'!B$16))</f>
        <v/>
      </c>
      <c r="D6952" s="43" t="str">
        <f>IF(ISBLANK($N6952),"","SGBTM/AUTAROC/"&amp;'datos GENERALES'!B$5&amp;"_"&amp;'datos GENERALES'!C$5&amp;"_"&amp;'datos GENERALES'!D$5)</f>
        <v/>
      </c>
      <c r="E6952" s="42" t="str">
        <f>IF(ISBLANK($N6952),"",IF(ISBLANK('datos GENERALES'!$B$6),"",'datos GENERALES'!$B$6))</f>
        <v/>
      </c>
      <c r="F6952" s="42" t="str">
        <f>IF(ISBLANK($N6952),"",IF(ISBLANK('datos GENERALES'!$B$7),"",'datos GENERALES'!$B$7))</f>
        <v/>
      </c>
      <c r="G6952" s="42" t="str">
        <f>IF(ISBLANK($N6952),"",IF(ISBLANK('datos GENERALES'!$B$10),"",'datos GENERALES'!$B$10))</f>
        <v/>
      </c>
      <c r="H6952" s="42" t="str">
        <f>IF(ISBLANK($N6952),"",IF(ISBLANK('datos GENERALES'!$C$10),"",'datos GENERALES'!$C$10))</f>
        <v/>
      </c>
      <c r="I6952" s="42" t="str">
        <f>IF(ISBLANK($N6952),"",IF(ISBLANK('datos GENERALES'!$D$10),"",'datos GENERALES'!$D$10))</f>
        <v/>
      </c>
      <c r="O6952" s="48" t="str">
        <f>IFERROR(VLOOKUP(N6952,ListaEspecies!$B$3:$D$45,2,FALSE),"")</f>
        <v/>
      </c>
      <c r="P6952" s="96" t="str">
        <f>IFERROR(VLOOKUP(N6952,ListaEspecies!$B$3:$D$45,3,FALSE),"")</f>
        <v/>
      </c>
      <c r="R6952" s="42" t="str">
        <f>IF(ISBLANK($J6952),"",IF(ISBLANK('datos GENERALES'!$B$15),"",'datos GENERALES'!$B$15))</f>
        <v/>
      </c>
      <c r="S6952" s="49" t="str">
        <f t="shared" si="866"/>
        <v/>
      </c>
      <c r="T6952" s="49" t="str">
        <f t="shared" si="867"/>
        <v/>
      </c>
      <c r="AA6952" s="50" t="str">
        <f t="shared" si="871"/>
        <v/>
      </c>
      <c r="AE6952" s="50" t="str">
        <f t="shared" si="868"/>
        <v/>
      </c>
      <c r="AI6952" s="19" t="str">
        <f t="shared" si="869"/>
        <v/>
      </c>
      <c r="AJ6952"/>
      <c r="AK6952" s="19" t="str">
        <f t="shared" si="870"/>
        <v/>
      </c>
    </row>
    <row r="6953" spans="1:37" x14ac:dyDescent="0.25">
      <c r="A6953" s="42" t="str">
        <f t="shared" si="864"/>
        <v/>
      </c>
      <c r="B6953" s="42" t="str">
        <f t="shared" si="865"/>
        <v/>
      </c>
      <c r="C6953" s="42" t="str">
        <f>IF(ISBLANK($N6953),"",IF(ISBLANK('datos GENERALES'!B$16),"",'datos GENERALES'!B$16))</f>
        <v/>
      </c>
      <c r="D6953" s="43" t="str">
        <f>IF(ISBLANK($N6953),"","SGBTM/AUTAROC/"&amp;'datos GENERALES'!B$5&amp;"_"&amp;'datos GENERALES'!C$5&amp;"_"&amp;'datos GENERALES'!D$5)</f>
        <v/>
      </c>
      <c r="E6953" s="42" t="str">
        <f>IF(ISBLANK($N6953),"",IF(ISBLANK('datos GENERALES'!$B$6),"",'datos GENERALES'!$B$6))</f>
        <v/>
      </c>
      <c r="F6953" s="42" t="str">
        <f>IF(ISBLANK($N6953),"",IF(ISBLANK('datos GENERALES'!$B$7),"",'datos GENERALES'!$B$7))</f>
        <v/>
      </c>
      <c r="G6953" s="42" t="str">
        <f>IF(ISBLANK($N6953),"",IF(ISBLANK('datos GENERALES'!$B$10),"",'datos GENERALES'!$B$10))</f>
        <v/>
      </c>
      <c r="H6953" s="42" t="str">
        <f>IF(ISBLANK($N6953),"",IF(ISBLANK('datos GENERALES'!$C$10),"",'datos GENERALES'!$C$10))</f>
        <v/>
      </c>
      <c r="I6953" s="42" t="str">
        <f>IF(ISBLANK($N6953),"",IF(ISBLANK('datos GENERALES'!$D$10),"",'datos GENERALES'!$D$10))</f>
        <v/>
      </c>
      <c r="O6953" s="48" t="str">
        <f>IFERROR(VLOOKUP(N6953,ListaEspecies!$B$3:$D$45,2,FALSE),"")</f>
        <v/>
      </c>
      <c r="P6953" s="96" t="str">
        <f>IFERROR(VLOOKUP(N6953,ListaEspecies!$B$3:$D$45,3,FALSE),"")</f>
        <v/>
      </c>
      <c r="R6953" s="42" t="str">
        <f>IF(ISBLANK($J6953),"",IF(ISBLANK('datos GENERALES'!$B$15),"",'datos GENERALES'!$B$15))</f>
        <v/>
      </c>
      <c r="S6953" s="49" t="str">
        <f t="shared" si="866"/>
        <v/>
      </c>
      <c r="T6953" s="49" t="str">
        <f t="shared" si="867"/>
        <v/>
      </c>
      <c r="AA6953" s="50" t="str">
        <f t="shared" si="871"/>
        <v/>
      </c>
      <c r="AE6953" s="50" t="str">
        <f t="shared" si="868"/>
        <v/>
      </c>
      <c r="AI6953" s="19" t="str">
        <f t="shared" si="869"/>
        <v/>
      </c>
      <c r="AJ6953"/>
      <c r="AK6953" s="19" t="str">
        <f t="shared" si="870"/>
        <v/>
      </c>
    </row>
    <row r="6954" spans="1:37" x14ac:dyDescent="0.25">
      <c r="A6954" s="42" t="str">
        <f t="shared" si="864"/>
        <v/>
      </c>
      <c r="B6954" s="42" t="str">
        <f t="shared" si="865"/>
        <v/>
      </c>
      <c r="C6954" s="42" t="str">
        <f>IF(ISBLANK($N6954),"",IF(ISBLANK('datos GENERALES'!B$16),"",'datos GENERALES'!B$16))</f>
        <v/>
      </c>
      <c r="D6954" s="43" t="str">
        <f>IF(ISBLANK($N6954),"","SGBTM/AUTAROC/"&amp;'datos GENERALES'!B$5&amp;"_"&amp;'datos GENERALES'!C$5&amp;"_"&amp;'datos GENERALES'!D$5)</f>
        <v/>
      </c>
      <c r="E6954" s="42" t="str">
        <f>IF(ISBLANK($N6954),"",IF(ISBLANK('datos GENERALES'!$B$6),"",'datos GENERALES'!$B$6))</f>
        <v/>
      </c>
      <c r="F6954" s="42" t="str">
        <f>IF(ISBLANK($N6954),"",IF(ISBLANK('datos GENERALES'!$B$7),"",'datos GENERALES'!$B$7))</f>
        <v/>
      </c>
      <c r="G6954" s="42" t="str">
        <f>IF(ISBLANK($N6954),"",IF(ISBLANK('datos GENERALES'!$B$10),"",'datos GENERALES'!$B$10))</f>
        <v/>
      </c>
      <c r="H6954" s="42" t="str">
        <f>IF(ISBLANK($N6954),"",IF(ISBLANK('datos GENERALES'!$C$10),"",'datos GENERALES'!$C$10))</f>
        <v/>
      </c>
      <c r="I6954" s="42" t="str">
        <f>IF(ISBLANK($N6954),"",IF(ISBLANK('datos GENERALES'!$D$10),"",'datos GENERALES'!$D$10))</f>
        <v/>
      </c>
      <c r="O6954" s="48" t="str">
        <f>IFERROR(VLOOKUP(N6954,ListaEspecies!$B$3:$D$45,2,FALSE),"")</f>
        <v/>
      </c>
      <c r="P6954" s="96" t="str">
        <f>IFERROR(VLOOKUP(N6954,ListaEspecies!$B$3:$D$45,3,FALSE),"")</f>
        <v/>
      </c>
      <c r="R6954" s="42" t="str">
        <f>IF(ISBLANK($J6954),"",IF(ISBLANK('datos GENERALES'!$B$15),"",'datos GENERALES'!$B$15))</f>
        <v/>
      </c>
      <c r="S6954" s="49" t="str">
        <f t="shared" si="866"/>
        <v/>
      </c>
      <c r="T6954" s="49" t="str">
        <f t="shared" si="867"/>
        <v/>
      </c>
      <c r="AA6954" s="50" t="str">
        <f t="shared" si="871"/>
        <v/>
      </c>
      <c r="AE6954" s="50" t="str">
        <f t="shared" si="868"/>
        <v/>
      </c>
      <c r="AI6954" s="19" t="str">
        <f t="shared" si="869"/>
        <v/>
      </c>
      <c r="AJ6954"/>
      <c r="AK6954" s="19" t="str">
        <f t="shared" si="870"/>
        <v/>
      </c>
    </row>
    <row r="6955" spans="1:37" x14ac:dyDescent="0.25">
      <c r="A6955" s="42" t="str">
        <f t="shared" si="864"/>
        <v/>
      </c>
      <c r="B6955" s="42" t="str">
        <f t="shared" si="865"/>
        <v/>
      </c>
      <c r="C6955" s="42" t="str">
        <f>IF(ISBLANK($N6955),"",IF(ISBLANK('datos GENERALES'!B$16),"",'datos GENERALES'!B$16))</f>
        <v/>
      </c>
      <c r="D6955" s="43" t="str">
        <f>IF(ISBLANK($N6955),"","SGBTM/AUTAROC/"&amp;'datos GENERALES'!B$5&amp;"_"&amp;'datos GENERALES'!C$5&amp;"_"&amp;'datos GENERALES'!D$5)</f>
        <v/>
      </c>
      <c r="E6955" s="42" t="str">
        <f>IF(ISBLANK($N6955),"",IF(ISBLANK('datos GENERALES'!$B$6),"",'datos GENERALES'!$B$6))</f>
        <v/>
      </c>
      <c r="F6955" s="42" t="str">
        <f>IF(ISBLANK($N6955),"",IF(ISBLANK('datos GENERALES'!$B$7),"",'datos GENERALES'!$B$7))</f>
        <v/>
      </c>
      <c r="G6955" s="42" t="str">
        <f>IF(ISBLANK($N6955),"",IF(ISBLANK('datos GENERALES'!$B$10),"",'datos GENERALES'!$B$10))</f>
        <v/>
      </c>
      <c r="H6955" s="42" t="str">
        <f>IF(ISBLANK($N6955),"",IF(ISBLANK('datos GENERALES'!$C$10),"",'datos GENERALES'!$C$10))</f>
        <v/>
      </c>
      <c r="I6955" s="42" t="str">
        <f>IF(ISBLANK($N6955),"",IF(ISBLANK('datos GENERALES'!$D$10),"",'datos GENERALES'!$D$10))</f>
        <v/>
      </c>
      <c r="O6955" s="48" t="str">
        <f>IFERROR(VLOOKUP(N6955,ListaEspecies!$B$3:$D$45,2,FALSE),"")</f>
        <v/>
      </c>
      <c r="P6955" s="96" t="str">
        <f>IFERROR(VLOOKUP(N6955,ListaEspecies!$B$3:$D$45,3,FALSE),"")</f>
        <v/>
      </c>
      <c r="R6955" s="42" t="str">
        <f>IF(ISBLANK($J6955),"",IF(ISBLANK('datos GENERALES'!$B$15),"",'datos GENERALES'!$B$15))</f>
        <v/>
      </c>
      <c r="S6955" s="49" t="str">
        <f t="shared" si="866"/>
        <v/>
      </c>
      <c r="T6955" s="49" t="str">
        <f t="shared" si="867"/>
        <v/>
      </c>
      <c r="AA6955" s="50" t="str">
        <f t="shared" si="871"/>
        <v/>
      </c>
      <c r="AE6955" s="50" t="str">
        <f t="shared" si="868"/>
        <v/>
      </c>
      <c r="AI6955" s="19" t="str">
        <f t="shared" si="869"/>
        <v/>
      </c>
      <c r="AJ6955"/>
      <c r="AK6955" s="19" t="str">
        <f t="shared" si="870"/>
        <v/>
      </c>
    </row>
    <row r="6956" spans="1:37" x14ac:dyDescent="0.25">
      <c r="A6956" s="42" t="str">
        <f t="shared" si="864"/>
        <v/>
      </c>
      <c r="B6956" s="42" t="str">
        <f t="shared" si="865"/>
        <v/>
      </c>
      <c r="C6956" s="42" t="str">
        <f>IF(ISBLANK($N6956),"",IF(ISBLANK('datos GENERALES'!B$16),"",'datos GENERALES'!B$16))</f>
        <v/>
      </c>
      <c r="D6956" s="43" t="str">
        <f>IF(ISBLANK($N6956),"","SGBTM/AUTAROC/"&amp;'datos GENERALES'!B$5&amp;"_"&amp;'datos GENERALES'!C$5&amp;"_"&amp;'datos GENERALES'!D$5)</f>
        <v/>
      </c>
      <c r="E6956" s="42" t="str">
        <f>IF(ISBLANK($N6956),"",IF(ISBLANK('datos GENERALES'!$B$6),"",'datos GENERALES'!$B$6))</f>
        <v/>
      </c>
      <c r="F6956" s="42" t="str">
        <f>IF(ISBLANK($N6956),"",IF(ISBLANK('datos GENERALES'!$B$7),"",'datos GENERALES'!$B$7))</f>
        <v/>
      </c>
      <c r="G6956" s="42" t="str">
        <f>IF(ISBLANK($N6956),"",IF(ISBLANK('datos GENERALES'!$B$10),"",'datos GENERALES'!$B$10))</f>
        <v/>
      </c>
      <c r="H6956" s="42" t="str">
        <f>IF(ISBLANK($N6956),"",IF(ISBLANK('datos GENERALES'!$C$10),"",'datos GENERALES'!$C$10))</f>
        <v/>
      </c>
      <c r="I6956" s="42" t="str">
        <f>IF(ISBLANK($N6956),"",IF(ISBLANK('datos GENERALES'!$D$10),"",'datos GENERALES'!$D$10))</f>
        <v/>
      </c>
      <c r="O6956" s="48" t="str">
        <f>IFERROR(VLOOKUP(N6956,ListaEspecies!$B$3:$D$45,2,FALSE),"")</f>
        <v/>
      </c>
      <c r="P6956" s="96" t="str">
        <f>IFERROR(VLOOKUP(N6956,ListaEspecies!$B$3:$D$45,3,FALSE),"")</f>
        <v/>
      </c>
      <c r="R6956" s="42" t="str">
        <f>IF(ISBLANK($J6956),"",IF(ISBLANK('datos GENERALES'!$B$15),"",'datos GENERALES'!$B$15))</f>
        <v/>
      </c>
      <c r="S6956" s="49" t="str">
        <f t="shared" si="866"/>
        <v/>
      </c>
      <c r="T6956" s="49" t="str">
        <f t="shared" si="867"/>
        <v/>
      </c>
      <c r="AA6956" s="50" t="str">
        <f t="shared" si="871"/>
        <v/>
      </c>
      <c r="AE6956" s="50" t="str">
        <f t="shared" si="868"/>
        <v/>
      </c>
      <c r="AI6956" s="19" t="str">
        <f t="shared" si="869"/>
        <v/>
      </c>
      <c r="AJ6956"/>
      <c r="AK6956" s="19" t="str">
        <f t="shared" si="870"/>
        <v/>
      </c>
    </row>
    <row r="6957" spans="1:37" x14ac:dyDescent="0.25">
      <c r="A6957" s="42" t="str">
        <f t="shared" si="864"/>
        <v/>
      </c>
      <c r="B6957" s="42" t="str">
        <f t="shared" si="865"/>
        <v/>
      </c>
      <c r="C6957" s="42" t="str">
        <f>IF(ISBLANK($N6957),"",IF(ISBLANK('datos GENERALES'!B$16),"",'datos GENERALES'!B$16))</f>
        <v/>
      </c>
      <c r="D6957" s="43" t="str">
        <f>IF(ISBLANK($N6957),"","SGBTM/AUTAROC/"&amp;'datos GENERALES'!B$5&amp;"_"&amp;'datos GENERALES'!C$5&amp;"_"&amp;'datos GENERALES'!D$5)</f>
        <v/>
      </c>
      <c r="E6957" s="42" t="str">
        <f>IF(ISBLANK($N6957),"",IF(ISBLANK('datos GENERALES'!$B$6),"",'datos GENERALES'!$B$6))</f>
        <v/>
      </c>
      <c r="F6957" s="42" t="str">
        <f>IF(ISBLANK($N6957),"",IF(ISBLANK('datos GENERALES'!$B$7),"",'datos GENERALES'!$B$7))</f>
        <v/>
      </c>
      <c r="G6957" s="42" t="str">
        <f>IF(ISBLANK($N6957),"",IF(ISBLANK('datos GENERALES'!$B$10),"",'datos GENERALES'!$B$10))</f>
        <v/>
      </c>
      <c r="H6957" s="42" t="str">
        <f>IF(ISBLANK($N6957),"",IF(ISBLANK('datos GENERALES'!$C$10),"",'datos GENERALES'!$C$10))</f>
        <v/>
      </c>
      <c r="I6957" s="42" t="str">
        <f>IF(ISBLANK($N6957),"",IF(ISBLANK('datos GENERALES'!$D$10),"",'datos GENERALES'!$D$10))</f>
        <v/>
      </c>
      <c r="O6957" s="48" t="str">
        <f>IFERROR(VLOOKUP(N6957,ListaEspecies!$B$3:$D$45,2,FALSE),"")</f>
        <v/>
      </c>
      <c r="P6957" s="96" t="str">
        <f>IFERROR(VLOOKUP(N6957,ListaEspecies!$B$3:$D$45,3,FALSE),"")</f>
        <v/>
      </c>
      <c r="R6957" s="42" t="str">
        <f>IF(ISBLANK($J6957),"",IF(ISBLANK('datos GENERALES'!$B$15),"",'datos GENERALES'!$B$15))</f>
        <v/>
      </c>
      <c r="S6957" s="49" t="str">
        <f t="shared" si="866"/>
        <v/>
      </c>
      <c r="T6957" s="49" t="str">
        <f t="shared" si="867"/>
        <v/>
      </c>
      <c r="AA6957" s="50" t="str">
        <f t="shared" si="871"/>
        <v/>
      </c>
      <c r="AE6957" s="50" t="str">
        <f t="shared" si="868"/>
        <v/>
      </c>
      <c r="AI6957" s="19" t="str">
        <f t="shared" si="869"/>
        <v/>
      </c>
      <c r="AJ6957"/>
      <c r="AK6957" s="19" t="str">
        <f t="shared" si="870"/>
        <v/>
      </c>
    </row>
    <row r="6958" spans="1:37" x14ac:dyDescent="0.25">
      <c r="A6958" s="42" t="str">
        <f t="shared" si="864"/>
        <v/>
      </c>
      <c r="B6958" s="42" t="str">
        <f t="shared" si="865"/>
        <v/>
      </c>
      <c r="C6958" s="42" t="str">
        <f>IF(ISBLANK($N6958),"",IF(ISBLANK('datos GENERALES'!B$16),"",'datos GENERALES'!B$16))</f>
        <v/>
      </c>
      <c r="D6958" s="43" t="str">
        <f>IF(ISBLANK($N6958),"","SGBTM/AUTAROC/"&amp;'datos GENERALES'!B$5&amp;"_"&amp;'datos GENERALES'!C$5&amp;"_"&amp;'datos GENERALES'!D$5)</f>
        <v/>
      </c>
      <c r="E6958" s="42" t="str">
        <f>IF(ISBLANK($N6958),"",IF(ISBLANK('datos GENERALES'!$B$6),"",'datos GENERALES'!$B$6))</f>
        <v/>
      </c>
      <c r="F6958" s="42" t="str">
        <f>IF(ISBLANK($N6958),"",IF(ISBLANK('datos GENERALES'!$B$7),"",'datos GENERALES'!$B$7))</f>
        <v/>
      </c>
      <c r="G6958" s="42" t="str">
        <f>IF(ISBLANK($N6958),"",IF(ISBLANK('datos GENERALES'!$B$10),"",'datos GENERALES'!$B$10))</f>
        <v/>
      </c>
      <c r="H6958" s="42" t="str">
        <f>IF(ISBLANK($N6958),"",IF(ISBLANK('datos GENERALES'!$C$10),"",'datos GENERALES'!$C$10))</f>
        <v/>
      </c>
      <c r="I6958" s="42" t="str">
        <f>IF(ISBLANK($N6958),"",IF(ISBLANK('datos GENERALES'!$D$10),"",'datos GENERALES'!$D$10))</f>
        <v/>
      </c>
      <c r="O6958" s="48" t="str">
        <f>IFERROR(VLOOKUP(N6958,ListaEspecies!$B$3:$D$45,2,FALSE),"")</f>
        <v/>
      </c>
      <c r="P6958" s="96" t="str">
        <f>IFERROR(VLOOKUP(N6958,ListaEspecies!$B$3:$D$45,3,FALSE),"")</f>
        <v/>
      </c>
      <c r="R6958" s="42" t="str">
        <f>IF(ISBLANK($J6958),"",IF(ISBLANK('datos GENERALES'!$B$15),"",'datos GENERALES'!$B$15))</f>
        <v/>
      </c>
      <c r="S6958" s="49" t="str">
        <f t="shared" si="866"/>
        <v/>
      </c>
      <c r="T6958" s="49" t="str">
        <f t="shared" si="867"/>
        <v/>
      </c>
      <c r="AA6958" s="50" t="str">
        <f t="shared" si="871"/>
        <v/>
      </c>
      <c r="AE6958" s="50" t="str">
        <f t="shared" si="868"/>
        <v/>
      </c>
      <c r="AI6958" s="19" t="str">
        <f t="shared" si="869"/>
        <v/>
      </c>
      <c r="AJ6958"/>
      <c r="AK6958" s="19" t="str">
        <f t="shared" si="870"/>
        <v/>
      </c>
    </row>
    <row r="6959" spans="1:37" x14ac:dyDescent="0.25">
      <c r="A6959" s="42" t="str">
        <f t="shared" si="864"/>
        <v/>
      </c>
      <c r="B6959" s="42" t="str">
        <f t="shared" si="865"/>
        <v/>
      </c>
      <c r="C6959" s="42" t="str">
        <f>IF(ISBLANK($N6959),"",IF(ISBLANK('datos GENERALES'!B$16),"",'datos GENERALES'!B$16))</f>
        <v/>
      </c>
      <c r="D6959" s="43" t="str">
        <f>IF(ISBLANK($N6959),"","SGBTM/AUTAROC/"&amp;'datos GENERALES'!B$5&amp;"_"&amp;'datos GENERALES'!C$5&amp;"_"&amp;'datos GENERALES'!D$5)</f>
        <v/>
      </c>
      <c r="E6959" s="42" t="str">
        <f>IF(ISBLANK($N6959),"",IF(ISBLANK('datos GENERALES'!$B$6),"",'datos GENERALES'!$B$6))</f>
        <v/>
      </c>
      <c r="F6959" s="42" t="str">
        <f>IF(ISBLANK($N6959),"",IF(ISBLANK('datos GENERALES'!$B$7),"",'datos GENERALES'!$B$7))</f>
        <v/>
      </c>
      <c r="G6959" s="42" t="str">
        <f>IF(ISBLANK($N6959),"",IF(ISBLANK('datos GENERALES'!$B$10),"",'datos GENERALES'!$B$10))</f>
        <v/>
      </c>
      <c r="H6959" s="42" t="str">
        <f>IF(ISBLANK($N6959),"",IF(ISBLANK('datos GENERALES'!$C$10),"",'datos GENERALES'!$C$10))</f>
        <v/>
      </c>
      <c r="I6959" s="42" t="str">
        <f>IF(ISBLANK($N6959),"",IF(ISBLANK('datos GENERALES'!$D$10),"",'datos GENERALES'!$D$10))</f>
        <v/>
      </c>
      <c r="O6959" s="48" t="str">
        <f>IFERROR(VLOOKUP(N6959,ListaEspecies!$B$3:$D$45,2,FALSE),"")</f>
        <v/>
      </c>
      <c r="P6959" s="96" t="str">
        <f>IFERROR(VLOOKUP(N6959,ListaEspecies!$B$3:$D$45,3,FALSE),"")</f>
        <v/>
      </c>
      <c r="R6959" s="42" t="str">
        <f>IF(ISBLANK($J6959),"",IF(ISBLANK('datos GENERALES'!$B$15),"",'datos GENERALES'!$B$15))</f>
        <v/>
      </c>
      <c r="S6959" s="49" t="str">
        <f t="shared" si="866"/>
        <v/>
      </c>
      <c r="T6959" s="49" t="str">
        <f t="shared" si="867"/>
        <v/>
      </c>
      <c r="AA6959" s="50" t="str">
        <f t="shared" si="871"/>
        <v/>
      </c>
      <c r="AE6959" s="50" t="str">
        <f t="shared" si="868"/>
        <v/>
      </c>
      <c r="AI6959" s="19" t="str">
        <f t="shared" si="869"/>
        <v/>
      </c>
      <c r="AJ6959"/>
      <c r="AK6959" s="19" t="str">
        <f t="shared" si="870"/>
        <v/>
      </c>
    </row>
    <row r="6960" spans="1:37" x14ac:dyDescent="0.25">
      <c r="A6960" s="42" t="str">
        <f t="shared" si="864"/>
        <v/>
      </c>
      <c r="B6960" s="42" t="str">
        <f t="shared" si="865"/>
        <v/>
      </c>
      <c r="C6960" s="42" t="str">
        <f>IF(ISBLANK($N6960),"",IF(ISBLANK('datos GENERALES'!B$16),"",'datos GENERALES'!B$16))</f>
        <v/>
      </c>
      <c r="D6960" s="43" t="str">
        <f>IF(ISBLANK($N6960),"","SGBTM/AUTAROC/"&amp;'datos GENERALES'!B$5&amp;"_"&amp;'datos GENERALES'!C$5&amp;"_"&amp;'datos GENERALES'!D$5)</f>
        <v/>
      </c>
      <c r="E6960" s="42" t="str">
        <f>IF(ISBLANK($N6960),"",IF(ISBLANK('datos GENERALES'!$B$6),"",'datos GENERALES'!$B$6))</f>
        <v/>
      </c>
      <c r="F6960" s="42" t="str">
        <f>IF(ISBLANK($N6960),"",IF(ISBLANK('datos GENERALES'!$B$7),"",'datos GENERALES'!$B$7))</f>
        <v/>
      </c>
      <c r="G6960" s="42" t="str">
        <f>IF(ISBLANK($N6960),"",IF(ISBLANK('datos GENERALES'!$B$10),"",'datos GENERALES'!$B$10))</f>
        <v/>
      </c>
      <c r="H6960" s="42" t="str">
        <f>IF(ISBLANK($N6960),"",IF(ISBLANK('datos GENERALES'!$C$10),"",'datos GENERALES'!$C$10))</f>
        <v/>
      </c>
      <c r="I6960" s="42" t="str">
        <f>IF(ISBLANK($N6960),"",IF(ISBLANK('datos GENERALES'!$D$10),"",'datos GENERALES'!$D$10))</f>
        <v/>
      </c>
      <c r="O6960" s="48" t="str">
        <f>IFERROR(VLOOKUP(N6960,ListaEspecies!$B$3:$D$45,2,FALSE),"")</f>
        <v/>
      </c>
      <c r="P6960" s="96" t="str">
        <f>IFERROR(VLOOKUP(N6960,ListaEspecies!$B$3:$D$45,3,FALSE),"")</f>
        <v/>
      </c>
      <c r="R6960" s="42" t="str">
        <f>IF(ISBLANK($J6960),"",IF(ISBLANK('datos GENERALES'!$B$15),"",'datos GENERALES'!$B$15))</f>
        <v/>
      </c>
      <c r="S6960" s="49" t="str">
        <f t="shared" si="866"/>
        <v/>
      </c>
      <c r="T6960" s="49" t="str">
        <f t="shared" si="867"/>
        <v/>
      </c>
      <c r="AA6960" s="50" t="str">
        <f t="shared" si="871"/>
        <v/>
      </c>
      <c r="AE6960" s="50" t="str">
        <f t="shared" si="868"/>
        <v/>
      </c>
      <c r="AI6960" s="19" t="str">
        <f t="shared" si="869"/>
        <v/>
      </c>
      <c r="AJ6960"/>
      <c r="AK6960" s="19" t="str">
        <f t="shared" si="870"/>
        <v/>
      </c>
    </row>
    <row r="6961" spans="1:37" x14ac:dyDescent="0.25">
      <c r="A6961" s="42" t="str">
        <f t="shared" si="864"/>
        <v/>
      </c>
      <c r="B6961" s="42" t="str">
        <f t="shared" si="865"/>
        <v/>
      </c>
      <c r="C6961" s="42" t="str">
        <f>IF(ISBLANK($N6961),"",IF(ISBLANK('datos GENERALES'!B$16),"",'datos GENERALES'!B$16))</f>
        <v/>
      </c>
      <c r="D6961" s="43" t="str">
        <f>IF(ISBLANK($N6961),"","SGBTM/AUTAROC/"&amp;'datos GENERALES'!B$5&amp;"_"&amp;'datos GENERALES'!C$5&amp;"_"&amp;'datos GENERALES'!D$5)</f>
        <v/>
      </c>
      <c r="E6961" s="42" t="str">
        <f>IF(ISBLANK($N6961),"",IF(ISBLANK('datos GENERALES'!$B$6),"",'datos GENERALES'!$B$6))</f>
        <v/>
      </c>
      <c r="F6961" s="42" t="str">
        <f>IF(ISBLANK($N6961),"",IF(ISBLANK('datos GENERALES'!$B$7),"",'datos GENERALES'!$B$7))</f>
        <v/>
      </c>
      <c r="G6961" s="42" t="str">
        <f>IF(ISBLANK($N6961),"",IF(ISBLANK('datos GENERALES'!$B$10),"",'datos GENERALES'!$B$10))</f>
        <v/>
      </c>
      <c r="H6961" s="42" t="str">
        <f>IF(ISBLANK($N6961),"",IF(ISBLANK('datos GENERALES'!$C$10),"",'datos GENERALES'!$C$10))</f>
        <v/>
      </c>
      <c r="I6961" s="42" t="str">
        <f>IF(ISBLANK($N6961),"",IF(ISBLANK('datos GENERALES'!$D$10),"",'datos GENERALES'!$D$10))</f>
        <v/>
      </c>
      <c r="O6961" s="48" t="str">
        <f>IFERROR(VLOOKUP(N6961,ListaEspecies!$B$3:$D$45,2,FALSE),"")</f>
        <v/>
      </c>
      <c r="P6961" s="96" t="str">
        <f>IFERROR(VLOOKUP(N6961,ListaEspecies!$B$3:$D$45,3,FALSE),"")</f>
        <v/>
      </c>
      <c r="R6961" s="42" t="str">
        <f>IF(ISBLANK($J6961),"",IF(ISBLANK('datos GENERALES'!$B$15),"",'datos GENERALES'!$B$15))</f>
        <v/>
      </c>
      <c r="S6961" s="49" t="str">
        <f t="shared" si="866"/>
        <v/>
      </c>
      <c r="T6961" s="49" t="str">
        <f t="shared" si="867"/>
        <v/>
      </c>
      <c r="AA6961" s="50" t="str">
        <f t="shared" si="871"/>
        <v/>
      </c>
      <c r="AE6961" s="50" t="str">
        <f t="shared" si="868"/>
        <v/>
      </c>
      <c r="AI6961" s="19" t="str">
        <f t="shared" si="869"/>
        <v/>
      </c>
      <c r="AJ6961"/>
      <c r="AK6961" s="19" t="str">
        <f t="shared" si="870"/>
        <v/>
      </c>
    </row>
    <row r="6962" spans="1:37" x14ac:dyDescent="0.25">
      <c r="A6962" s="42" t="str">
        <f t="shared" si="864"/>
        <v/>
      </c>
      <c r="B6962" s="42" t="str">
        <f t="shared" si="865"/>
        <v/>
      </c>
      <c r="C6962" s="42" t="str">
        <f>IF(ISBLANK($N6962),"",IF(ISBLANK('datos GENERALES'!B$16),"",'datos GENERALES'!B$16))</f>
        <v/>
      </c>
      <c r="D6962" s="43" t="str">
        <f>IF(ISBLANK($N6962),"","SGBTM/AUTAROC/"&amp;'datos GENERALES'!B$5&amp;"_"&amp;'datos GENERALES'!C$5&amp;"_"&amp;'datos GENERALES'!D$5)</f>
        <v/>
      </c>
      <c r="E6962" s="42" t="str">
        <f>IF(ISBLANK($N6962),"",IF(ISBLANK('datos GENERALES'!$B$6),"",'datos GENERALES'!$B$6))</f>
        <v/>
      </c>
      <c r="F6962" s="42" t="str">
        <f>IF(ISBLANK($N6962),"",IF(ISBLANK('datos GENERALES'!$B$7),"",'datos GENERALES'!$B$7))</f>
        <v/>
      </c>
      <c r="G6962" s="42" t="str">
        <f>IF(ISBLANK($N6962),"",IF(ISBLANK('datos GENERALES'!$B$10),"",'datos GENERALES'!$B$10))</f>
        <v/>
      </c>
      <c r="H6962" s="42" t="str">
        <f>IF(ISBLANK($N6962),"",IF(ISBLANK('datos GENERALES'!$C$10),"",'datos GENERALES'!$C$10))</f>
        <v/>
      </c>
      <c r="I6962" s="42" t="str">
        <f>IF(ISBLANK($N6962),"",IF(ISBLANK('datos GENERALES'!$D$10),"",'datos GENERALES'!$D$10))</f>
        <v/>
      </c>
      <c r="O6962" s="48" t="str">
        <f>IFERROR(VLOOKUP(N6962,ListaEspecies!$B$3:$D$45,2,FALSE),"")</f>
        <v/>
      </c>
      <c r="P6962" s="96" t="str">
        <f>IFERROR(VLOOKUP(N6962,ListaEspecies!$B$3:$D$45,3,FALSE),"")</f>
        <v/>
      </c>
      <c r="R6962" s="42" t="str">
        <f>IF(ISBLANK($J6962),"",IF(ISBLANK('datos GENERALES'!$B$15),"",'datos GENERALES'!$B$15))</f>
        <v/>
      </c>
      <c r="S6962" s="49" t="str">
        <f t="shared" si="866"/>
        <v/>
      </c>
      <c r="T6962" s="49" t="str">
        <f t="shared" si="867"/>
        <v/>
      </c>
      <c r="AA6962" s="50" t="str">
        <f t="shared" si="871"/>
        <v/>
      </c>
      <c r="AE6962" s="50" t="str">
        <f t="shared" si="868"/>
        <v/>
      </c>
      <c r="AI6962" s="19" t="str">
        <f t="shared" si="869"/>
        <v/>
      </c>
      <c r="AJ6962"/>
      <c r="AK6962" s="19" t="str">
        <f t="shared" si="870"/>
        <v/>
      </c>
    </row>
    <row r="6963" spans="1:37" x14ac:dyDescent="0.25">
      <c r="A6963" s="42" t="str">
        <f t="shared" si="864"/>
        <v/>
      </c>
      <c r="B6963" s="42" t="str">
        <f t="shared" si="865"/>
        <v/>
      </c>
      <c r="C6963" s="42" t="str">
        <f>IF(ISBLANK($N6963),"",IF(ISBLANK('datos GENERALES'!B$16),"",'datos GENERALES'!B$16))</f>
        <v/>
      </c>
      <c r="D6963" s="43" t="str">
        <f>IF(ISBLANK($N6963),"","SGBTM/AUTAROC/"&amp;'datos GENERALES'!B$5&amp;"_"&amp;'datos GENERALES'!C$5&amp;"_"&amp;'datos GENERALES'!D$5)</f>
        <v/>
      </c>
      <c r="E6963" s="42" t="str">
        <f>IF(ISBLANK($N6963),"",IF(ISBLANK('datos GENERALES'!$B$6),"",'datos GENERALES'!$B$6))</f>
        <v/>
      </c>
      <c r="F6963" s="42" t="str">
        <f>IF(ISBLANK($N6963),"",IF(ISBLANK('datos GENERALES'!$B$7),"",'datos GENERALES'!$B$7))</f>
        <v/>
      </c>
      <c r="G6963" s="42" t="str">
        <f>IF(ISBLANK($N6963),"",IF(ISBLANK('datos GENERALES'!$B$10),"",'datos GENERALES'!$B$10))</f>
        <v/>
      </c>
      <c r="H6963" s="42" t="str">
        <f>IF(ISBLANK($N6963),"",IF(ISBLANK('datos GENERALES'!$C$10),"",'datos GENERALES'!$C$10))</f>
        <v/>
      </c>
      <c r="I6963" s="42" t="str">
        <f>IF(ISBLANK($N6963),"",IF(ISBLANK('datos GENERALES'!$D$10),"",'datos GENERALES'!$D$10))</f>
        <v/>
      </c>
      <c r="O6963" s="48" t="str">
        <f>IFERROR(VLOOKUP(N6963,ListaEspecies!$B$3:$D$45,2,FALSE),"")</f>
        <v/>
      </c>
      <c r="P6963" s="96" t="str">
        <f>IFERROR(VLOOKUP(N6963,ListaEspecies!$B$3:$D$45,3,FALSE),"")</f>
        <v/>
      </c>
      <c r="R6963" s="42" t="str">
        <f>IF(ISBLANK($J6963),"",IF(ISBLANK('datos GENERALES'!$B$15),"",'datos GENERALES'!$B$15))</f>
        <v/>
      </c>
      <c r="S6963" s="49" t="str">
        <f t="shared" si="866"/>
        <v/>
      </c>
      <c r="T6963" s="49" t="str">
        <f t="shared" si="867"/>
        <v/>
      </c>
      <c r="AA6963" s="50" t="str">
        <f t="shared" si="871"/>
        <v/>
      </c>
      <c r="AE6963" s="50" t="str">
        <f t="shared" si="868"/>
        <v/>
      </c>
      <c r="AI6963" s="19" t="str">
        <f t="shared" si="869"/>
        <v/>
      </c>
      <c r="AJ6963"/>
      <c r="AK6963" s="19" t="str">
        <f t="shared" si="870"/>
        <v/>
      </c>
    </row>
    <row r="6964" spans="1:37" x14ac:dyDescent="0.25">
      <c r="A6964" s="42" t="str">
        <f t="shared" si="864"/>
        <v/>
      </c>
      <c r="B6964" s="42" t="str">
        <f t="shared" si="865"/>
        <v/>
      </c>
      <c r="C6964" s="42" t="str">
        <f>IF(ISBLANK($N6964),"",IF(ISBLANK('datos GENERALES'!B$16),"",'datos GENERALES'!B$16))</f>
        <v/>
      </c>
      <c r="D6964" s="43" t="str">
        <f>IF(ISBLANK($N6964),"","SGBTM/AUTAROC/"&amp;'datos GENERALES'!B$5&amp;"_"&amp;'datos GENERALES'!C$5&amp;"_"&amp;'datos GENERALES'!D$5)</f>
        <v/>
      </c>
      <c r="E6964" s="42" t="str">
        <f>IF(ISBLANK($N6964),"",IF(ISBLANK('datos GENERALES'!$B$6),"",'datos GENERALES'!$B$6))</f>
        <v/>
      </c>
      <c r="F6964" s="42" t="str">
        <f>IF(ISBLANK($N6964),"",IF(ISBLANK('datos GENERALES'!$B$7),"",'datos GENERALES'!$B$7))</f>
        <v/>
      </c>
      <c r="G6964" s="42" t="str">
        <f>IF(ISBLANK($N6964),"",IF(ISBLANK('datos GENERALES'!$B$10),"",'datos GENERALES'!$B$10))</f>
        <v/>
      </c>
      <c r="H6964" s="42" t="str">
        <f>IF(ISBLANK($N6964),"",IF(ISBLANK('datos GENERALES'!$C$10),"",'datos GENERALES'!$C$10))</f>
        <v/>
      </c>
      <c r="I6964" s="42" t="str">
        <f>IF(ISBLANK($N6964),"",IF(ISBLANK('datos GENERALES'!$D$10),"",'datos GENERALES'!$D$10))</f>
        <v/>
      </c>
      <c r="O6964" s="48" t="str">
        <f>IFERROR(VLOOKUP(N6964,ListaEspecies!$B$3:$D$45,2,FALSE),"")</f>
        <v/>
      </c>
      <c r="P6964" s="96" t="str">
        <f>IFERROR(VLOOKUP(N6964,ListaEspecies!$B$3:$D$45,3,FALSE),"")</f>
        <v/>
      </c>
      <c r="R6964" s="42" t="str">
        <f>IF(ISBLANK($J6964),"",IF(ISBLANK('datos GENERALES'!$B$15),"",'datos GENERALES'!$B$15))</f>
        <v/>
      </c>
      <c r="S6964" s="49" t="str">
        <f t="shared" si="866"/>
        <v/>
      </c>
      <c r="T6964" s="49" t="str">
        <f t="shared" si="867"/>
        <v/>
      </c>
      <c r="AA6964" s="50" t="str">
        <f t="shared" si="871"/>
        <v/>
      </c>
      <c r="AE6964" s="50" t="str">
        <f t="shared" si="868"/>
        <v/>
      </c>
      <c r="AI6964" s="19" t="str">
        <f t="shared" si="869"/>
        <v/>
      </c>
      <c r="AJ6964"/>
      <c r="AK6964" s="19" t="str">
        <f t="shared" si="870"/>
        <v/>
      </c>
    </row>
    <row r="6965" spans="1:37" x14ac:dyDescent="0.25">
      <c r="A6965" s="42" t="str">
        <f t="shared" si="864"/>
        <v/>
      </c>
      <c r="B6965" s="42" t="str">
        <f t="shared" si="865"/>
        <v/>
      </c>
      <c r="C6965" s="42" t="str">
        <f>IF(ISBLANK($N6965),"",IF(ISBLANK('datos GENERALES'!B$16),"",'datos GENERALES'!B$16))</f>
        <v/>
      </c>
      <c r="D6965" s="43" t="str">
        <f>IF(ISBLANK($N6965),"","SGBTM/AUTAROC/"&amp;'datos GENERALES'!B$5&amp;"_"&amp;'datos GENERALES'!C$5&amp;"_"&amp;'datos GENERALES'!D$5)</f>
        <v/>
      </c>
      <c r="E6965" s="42" t="str">
        <f>IF(ISBLANK($N6965),"",IF(ISBLANK('datos GENERALES'!$B$6),"",'datos GENERALES'!$B$6))</f>
        <v/>
      </c>
      <c r="F6965" s="42" t="str">
        <f>IF(ISBLANK($N6965),"",IF(ISBLANK('datos GENERALES'!$B$7),"",'datos GENERALES'!$B$7))</f>
        <v/>
      </c>
      <c r="G6965" s="42" t="str">
        <f>IF(ISBLANK($N6965),"",IF(ISBLANK('datos GENERALES'!$B$10),"",'datos GENERALES'!$B$10))</f>
        <v/>
      </c>
      <c r="H6965" s="42" t="str">
        <f>IF(ISBLANK($N6965),"",IF(ISBLANK('datos GENERALES'!$C$10),"",'datos GENERALES'!$C$10))</f>
        <v/>
      </c>
      <c r="I6965" s="42" t="str">
        <f>IF(ISBLANK($N6965),"",IF(ISBLANK('datos GENERALES'!$D$10),"",'datos GENERALES'!$D$10))</f>
        <v/>
      </c>
      <c r="O6965" s="48" t="str">
        <f>IFERROR(VLOOKUP(N6965,ListaEspecies!$B$3:$D$45,2,FALSE),"")</f>
        <v/>
      </c>
      <c r="P6965" s="96" t="str">
        <f>IFERROR(VLOOKUP(N6965,ListaEspecies!$B$3:$D$45,3,FALSE),"")</f>
        <v/>
      </c>
      <c r="R6965" s="42" t="str">
        <f>IF(ISBLANK($J6965),"",IF(ISBLANK('datos GENERALES'!$B$15),"",'datos GENERALES'!$B$15))</f>
        <v/>
      </c>
      <c r="S6965" s="49" t="str">
        <f t="shared" si="866"/>
        <v/>
      </c>
      <c r="T6965" s="49" t="str">
        <f t="shared" si="867"/>
        <v/>
      </c>
      <c r="AA6965" s="50" t="str">
        <f t="shared" si="871"/>
        <v/>
      </c>
      <c r="AE6965" s="50" t="str">
        <f t="shared" si="868"/>
        <v/>
      </c>
      <c r="AI6965" s="19" t="str">
        <f t="shared" si="869"/>
        <v/>
      </c>
      <c r="AJ6965"/>
      <c r="AK6965" s="19" t="str">
        <f t="shared" si="870"/>
        <v/>
      </c>
    </row>
    <row r="6966" spans="1:37" x14ac:dyDescent="0.25">
      <c r="A6966" s="42" t="str">
        <f t="shared" si="864"/>
        <v/>
      </c>
      <c r="B6966" s="42" t="str">
        <f t="shared" si="865"/>
        <v/>
      </c>
      <c r="C6966" s="42" t="str">
        <f>IF(ISBLANK($N6966),"",IF(ISBLANK('datos GENERALES'!B$16),"",'datos GENERALES'!B$16))</f>
        <v/>
      </c>
      <c r="D6966" s="43" t="str">
        <f>IF(ISBLANK($N6966),"","SGBTM/AUTAROC/"&amp;'datos GENERALES'!B$5&amp;"_"&amp;'datos GENERALES'!C$5&amp;"_"&amp;'datos GENERALES'!D$5)</f>
        <v/>
      </c>
      <c r="E6966" s="42" t="str">
        <f>IF(ISBLANK($N6966),"",IF(ISBLANK('datos GENERALES'!$B$6),"",'datos GENERALES'!$B$6))</f>
        <v/>
      </c>
      <c r="F6966" s="42" t="str">
        <f>IF(ISBLANK($N6966),"",IF(ISBLANK('datos GENERALES'!$B$7),"",'datos GENERALES'!$B$7))</f>
        <v/>
      </c>
      <c r="G6966" s="42" t="str">
        <f>IF(ISBLANK($N6966),"",IF(ISBLANK('datos GENERALES'!$B$10),"",'datos GENERALES'!$B$10))</f>
        <v/>
      </c>
      <c r="H6966" s="42" t="str">
        <f>IF(ISBLANK($N6966),"",IF(ISBLANK('datos GENERALES'!$C$10),"",'datos GENERALES'!$C$10))</f>
        <v/>
      </c>
      <c r="I6966" s="42" t="str">
        <f>IF(ISBLANK($N6966),"",IF(ISBLANK('datos GENERALES'!$D$10),"",'datos GENERALES'!$D$10))</f>
        <v/>
      </c>
      <c r="O6966" s="48" t="str">
        <f>IFERROR(VLOOKUP(N6966,ListaEspecies!$B$3:$D$45,2,FALSE),"")</f>
        <v/>
      </c>
      <c r="P6966" s="96" t="str">
        <f>IFERROR(VLOOKUP(N6966,ListaEspecies!$B$3:$D$45,3,FALSE),"")</f>
        <v/>
      </c>
      <c r="R6966" s="42" t="str">
        <f>IF(ISBLANK($J6966),"",IF(ISBLANK('datos GENERALES'!$B$15),"",'datos GENERALES'!$B$15))</f>
        <v/>
      </c>
      <c r="S6966" s="49" t="str">
        <f t="shared" si="866"/>
        <v/>
      </c>
      <c r="T6966" s="49" t="str">
        <f t="shared" si="867"/>
        <v/>
      </c>
      <c r="AA6966" s="50" t="str">
        <f t="shared" si="871"/>
        <v/>
      </c>
      <c r="AE6966" s="50" t="str">
        <f t="shared" si="868"/>
        <v/>
      </c>
      <c r="AI6966" s="19" t="str">
        <f t="shared" si="869"/>
        <v/>
      </c>
      <c r="AJ6966"/>
      <c r="AK6966" s="19" t="str">
        <f t="shared" si="870"/>
        <v/>
      </c>
    </row>
    <row r="6967" spans="1:37" x14ac:dyDescent="0.25">
      <c r="A6967" s="42" t="str">
        <f t="shared" si="864"/>
        <v/>
      </c>
      <c r="B6967" s="42" t="str">
        <f t="shared" si="865"/>
        <v/>
      </c>
      <c r="C6967" s="42" t="str">
        <f>IF(ISBLANK($N6967),"",IF(ISBLANK('datos GENERALES'!B$16),"",'datos GENERALES'!B$16))</f>
        <v/>
      </c>
      <c r="D6967" s="43" t="str">
        <f>IF(ISBLANK($N6967),"","SGBTM/AUTAROC/"&amp;'datos GENERALES'!B$5&amp;"_"&amp;'datos GENERALES'!C$5&amp;"_"&amp;'datos GENERALES'!D$5)</f>
        <v/>
      </c>
      <c r="E6967" s="42" t="str">
        <f>IF(ISBLANK($N6967),"",IF(ISBLANK('datos GENERALES'!$B$6),"",'datos GENERALES'!$B$6))</f>
        <v/>
      </c>
      <c r="F6967" s="42" t="str">
        <f>IF(ISBLANK($N6967),"",IF(ISBLANK('datos GENERALES'!$B$7),"",'datos GENERALES'!$B$7))</f>
        <v/>
      </c>
      <c r="G6967" s="42" t="str">
        <f>IF(ISBLANK($N6967),"",IF(ISBLANK('datos GENERALES'!$B$10),"",'datos GENERALES'!$B$10))</f>
        <v/>
      </c>
      <c r="H6967" s="42" t="str">
        <f>IF(ISBLANK($N6967),"",IF(ISBLANK('datos GENERALES'!$C$10),"",'datos GENERALES'!$C$10))</f>
        <v/>
      </c>
      <c r="I6967" s="42" t="str">
        <f>IF(ISBLANK($N6967),"",IF(ISBLANK('datos GENERALES'!$D$10),"",'datos GENERALES'!$D$10))</f>
        <v/>
      </c>
      <c r="O6967" s="48" t="str">
        <f>IFERROR(VLOOKUP(N6967,ListaEspecies!$B$3:$D$45,2,FALSE),"")</f>
        <v/>
      </c>
      <c r="P6967" s="96" t="str">
        <f>IFERROR(VLOOKUP(N6967,ListaEspecies!$B$3:$D$45,3,FALSE),"")</f>
        <v/>
      </c>
      <c r="R6967" s="42" t="str">
        <f>IF(ISBLANK($J6967),"",IF(ISBLANK('datos GENERALES'!$B$15),"",'datos GENERALES'!$B$15))</f>
        <v/>
      </c>
      <c r="S6967" s="49" t="str">
        <f t="shared" si="866"/>
        <v/>
      </c>
      <c r="T6967" s="49" t="str">
        <f t="shared" si="867"/>
        <v/>
      </c>
      <c r="AA6967" s="50" t="str">
        <f t="shared" si="871"/>
        <v/>
      </c>
      <c r="AE6967" s="50" t="str">
        <f t="shared" si="868"/>
        <v/>
      </c>
      <c r="AI6967" s="19" t="str">
        <f t="shared" si="869"/>
        <v/>
      </c>
      <c r="AJ6967"/>
      <c r="AK6967" s="19" t="str">
        <f t="shared" si="870"/>
        <v/>
      </c>
    </row>
    <row r="6968" spans="1:37" x14ac:dyDescent="0.25">
      <c r="A6968" s="42" t="str">
        <f t="shared" si="864"/>
        <v/>
      </c>
      <c r="B6968" s="42" t="str">
        <f t="shared" si="865"/>
        <v/>
      </c>
      <c r="C6968" s="42" t="str">
        <f>IF(ISBLANK($N6968),"",IF(ISBLANK('datos GENERALES'!B$16),"",'datos GENERALES'!B$16))</f>
        <v/>
      </c>
      <c r="D6968" s="43" t="str">
        <f>IF(ISBLANK($N6968),"","SGBTM/AUTAROC/"&amp;'datos GENERALES'!B$5&amp;"_"&amp;'datos GENERALES'!C$5&amp;"_"&amp;'datos GENERALES'!D$5)</f>
        <v/>
      </c>
      <c r="E6968" s="42" t="str">
        <f>IF(ISBLANK($N6968),"",IF(ISBLANK('datos GENERALES'!$B$6),"",'datos GENERALES'!$B$6))</f>
        <v/>
      </c>
      <c r="F6968" s="42" t="str">
        <f>IF(ISBLANK($N6968),"",IF(ISBLANK('datos GENERALES'!$B$7),"",'datos GENERALES'!$B$7))</f>
        <v/>
      </c>
      <c r="G6968" s="42" t="str">
        <f>IF(ISBLANK($N6968),"",IF(ISBLANK('datos GENERALES'!$B$10),"",'datos GENERALES'!$B$10))</f>
        <v/>
      </c>
      <c r="H6968" s="42" t="str">
        <f>IF(ISBLANK($N6968),"",IF(ISBLANK('datos GENERALES'!$C$10),"",'datos GENERALES'!$C$10))</f>
        <v/>
      </c>
      <c r="I6968" s="42" t="str">
        <f>IF(ISBLANK($N6968),"",IF(ISBLANK('datos GENERALES'!$D$10),"",'datos GENERALES'!$D$10))</f>
        <v/>
      </c>
      <c r="O6968" s="48" t="str">
        <f>IFERROR(VLOOKUP(N6968,ListaEspecies!$B$3:$D$45,2,FALSE),"")</f>
        <v/>
      </c>
      <c r="P6968" s="96" t="str">
        <f>IFERROR(VLOOKUP(N6968,ListaEspecies!$B$3:$D$45,3,FALSE),"")</f>
        <v/>
      </c>
      <c r="R6968" s="42" t="str">
        <f>IF(ISBLANK($J6968),"",IF(ISBLANK('datos GENERALES'!$B$15),"",'datos GENERALES'!$B$15))</f>
        <v/>
      </c>
      <c r="S6968" s="49" t="str">
        <f t="shared" si="866"/>
        <v/>
      </c>
      <c r="T6968" s="49" t="str">
        <f t="shared" si="867"/>
        <v/>
      </c>
      <c r="AA6968" s="50" t="str">
        <f t="shared" si="871"/>
        <v/>
      </c>
      <c r="AE6968" s="50" t="str">
        <f t="shared" si="868"/>
        <v/>
      </c>
      <c r="AI6968" s="19" t="str">
        <f t="shared" si="869"/>
        <v/>
      </c>
      <c r="AJ6968"/>
      <c r="AK6968" s="19" t="str">
        <f t="shared" si="870"/>
        <v/>
      </c>
    </row>
    <row r="6969" spans="1:37" x14ac:dyDescent="0.25">
      <c r="A6969" s="42" t="str">
        <f t="shared" si="864"/>
        <v/>
      </c>
      <c r="B6969" s="42" t="str">
        <f t="shared" si="865"/>
        <v/>
      </c>
      <c r="C6969" s="42" t="str">
        <f>IF(ISBLANK($N6969),"",IF(ISBLANK('datos GENERALES'!B$16),"",'datos GENERALES'!B$16))</f>
        <v/>
      </c>
      <c r="D6969" s="43" t="str">
        <f>IF(ISBLANK($N6969),"","SGBTM/AUTAROC/"&amp;'datos GENERALES'!B$5&amp;"_"&amp;'datos GENERALES'!C$5&amp;"_"&amp;'datos GENERALES'!D$5)</f>
        <v/>
      </c>
      <c r="E6969" s="42" t="str">
        <f>IF(ISBLANK($N6969),"",IF(ISBLANK('datos GENERALES'!$B$6),"",'datos GENERALES'!$B$6))</f>
        <v/>
      </c>
      <c r="F6969" s="42" t="str">
        <f>IF(ISBLANK($N6969),"",IF(ISBLANK('datos GENERALES'!$B$7),"",'datos GENERALES'!$B$7))</f>
        <v/>
      </c>
      <c r="G6969" s="42" t="str">
        <f>IF(ISBLANK($N6969),"",IF(ISBLANK('datos GENERALES'!$B$10),"",'datos GENERALES'!$B$10))</f>
        <v/>
      </c>
      <c r="H6969" s="42" t="str">
        <f>IF(ISBLANK($N6969),"",IF(ISBLANK('datos GENERALES'!$C$10),"",'datos GENERALES'!$C$10))</f>
        <v/>
      </c>
      <c r="I6969" s="42" t="str">
        <f>IF(ISBLANK($N6969),"",IF(ISBLANK('datos GENERALES'!$D$10),"",'datos GENERALES'!$D$10))</f>
        <v/>
      </c>
      <c r="O6969" s="48" t="str">
        <f>IFERROR(VLOOKUP(N6969,ListaEspecies!$B$3:$D$45,2,FALSE),"")</f>
        <v/>
      </c>
      <c r="P6969" s="96" t="str">
        <f>IFERROR(VLOOKUP(N6969,ListaEspecies!$B$3:$D$45,3,FALSE),"")</f>
        <v/>
      </c>
      <c r="R6969" s="42" t="str">
        <f>IF(ISBLANK($J6969),"",IF(ISBLANK('datos GENERALES'!$B$15),"",'datos GENERALES'!$B$15))</f>
        <v/>
      </c>
      <c r="S6969" s="49" t="str">
        <f t="shared" si="866"/>
        <v/>
      </c>
      <c r="T6969" s="49" t="str">
        <f t="shared" si="867"/>
        <v/>
      </c>
      <c r="AA6969" s="50" t="str">
        <f t="shared" si="871"/>
        <v/>
      </c>
      <c r="AE6969" s="50" t="str">
        <f t="shared" si="868"/>
        <v/>
      </c>
      <c r="AI6969" s="19" t="str">
        <f t="shared" si="869"/>
        <v/>
      </c>
      <c r="AJ6969"/>
      <c r="AK6969" s="19" t="str">
        <f t="shared" si="870"/>
        <v/>
      </c>
    </row>
    <row r="6970" spans="1:37" x14ac:dyDescent="0.25">
      <c r="A6970" s="42" t="str">
        <f t="shared" si="864"/>
        <v/>
      </c>
      <c r="B6970" s="42" t="str">
        <f t="shared" si="865"/>
        <v/>
      </c>
      <c r="C6970" s="42" t="str">
        <f>IF(ISBLANK($N6970),"",IF(ISBLANK('datos GENERALES'!B$16),"",'datos GENERALES'!B$16))</f>
        <v/>
      </c>
      <c r="D6970" s="43" t="str">
        <f>IF(ISBLANK($N6970),"","SGBTM/AUTAROC/"&amp;'datos GENERALES'!B$5&amp;"_"&amp;'datos GENERALES'!C$5&amp;"_"&amp;'datos GENERALES'!D$5)</f>
        <v/>
      </c>
      <c r="E6970" s="42" t="str">
        <f>IF(ISBLANK($N6970),"",IF(ISBLANK('datos GENERALES'!$B$6),"",'datos GENERALES'!$B$6))</f>
        <v/>
      </c>
      <c r="F6970" s="42" t="str">
        <f>IF(ISBLANK($N6970),"",IF(ISBLANK('datos GENERALES'!$B$7),"",'datos GENERALES'!$B$7))</f>
        <v/>
      </c>
      <c r="G6970" s="42" t="str">
        <f>IF(ISBLANK($N6970),"",IF(ISBLANK('datos GENERALES'!$B$10),"",'datos GENERALES'!$B$10))</f>
        <v/>
      </c>
      <c r="H6970" s="42" t="str">
        <f>IF(ISBLANK($N6970),"",IF(ISBLANK('datos GENERALES'!$C$10),"",'datos GENERALES'!$C$10))</f>
        <v/>
      </c>
      <c r="I6970" s="42" t="str">
        <f>IF(ISBLANK($N6970),"",IF(ISBLANK('datos GENERALES'!$D$10),"",'datos GENERALES'!$D$10))</f>
        <v/>
      </c>
      <c r="O6970" s="48" t="str">
        <f>IFERROR(VLOOKUP(N6970,ListaEspecies!$B$3:$D$45,2,FALSE),"")</f>
        <v/>
      </c>
      <c r="P6970" s="96" t="str">
        <f>IFERROR(VLOOKUP(N6970,ListaEspecies!$B$3:$D$45,3,FALSE),"")</f>
        <v/>
      </c>
      <c r="R6970" s="42" t="str">
        <f>IF(ISBLANK($J6970),"",IF(ISBLANK('datos GENERALES'!$B$15),"",'datos GENERALES'!$B$15))</f>
        <v/>
      </c>
      <c r="S6970" s="49" t="str">
        <f t="shared" si="866"/>
        <v/>
      </c>
      <c r="T6970" s="49" t="str">
        <f t="shared" si="867"/>
        <v/>
      </c>
      <c r="AA6970" s="50" t="str">
        <f t="shared" si="871"/>
        <v/>
      </c>
      <c r="AE6970" s="50" t="str">
        <f t="shared" si="868"/>
        <v/>
      </c>
      <c r="AI6970" s="19" t="str">
        <f t="shared" si="869"/>
        <v/>
      </c>
      <c r="AJ6970"/>
      <c r="AK6970" s="19" t="str">
        <f t="shared" si="870"/>
        <v/>
      </c>
    </row>
    <row r="6971" spans="1:37" x14ac:dyDescent="0.25">
      <c r="A6971" s="42" t="str">
        <f t="shared" si="864"/>
        <v/>
      </c>
      <c r="B6971" s="42" t="str">
        <f t="shared" si="865"/>
        <v/>
      </c>
      <c r="C6971" s="42" t="str">
        <f>IF(ISBLANK($N6971),"",IF(ISBLANK('datos GENERALES'!B$16),"",'datos GENERALES'!B$16))</f>
        <v/>
      </c>
      <c r="D6971" s="43" t="str">
        <f>IF(ISBLANK($N6971),"","SGBTM/AUTAROC/"&amp;'datos GENERALES'!B$5&amp;"_"&amp;'datos GENERALES'!C$5&amp;"_"&amp;'datos GENERALES'!D$5)</f>
        <v/>
      </c>
      <c r="E6971" s="42" t="str">
        <f>IF(ISBLANK($N6971),"",IF(ISBLANK('datos GENERALES'!$B$6),"",'datos GENERALES'!$B$6))</f>
        <v/>
      </c>
      <c r="F6971" s="42" t="str">
        <f>IF(ISBLANK($N6971),"",IF(ISBLANK('datos GENERALES'!$B$7),"",'datos GENERALES'!$B$7))</f>
        <v/>
      </c>
      <c r="G6971" s="42" t="str">
        <f>IF(ISBLANK($N6971),"",IF(ISBLANK('datos GENERALES'!$B$10),"",'datos GENERALES'!$B$10))</f>
        <v/>
      </c>
      <c r="H6971" s="42" t="str">
        <f>IF(ISBLANK($N6971),"",IF(ISBLANK('datos GENERALES'!$C$10),"",'datos GENERALES'!$C$10))</f>
        <v/>
      </c>
      <c r="I6971" s="42" t="str">
        <f>IF(ISBLANK($N6971),"",IF(ISBLANK('datos GENERALES'!$D$10),"",'datos GENERALES'!$D$10))</f>
        <v/>
      </c>
      <c r="O6971" s="48" t="str">
        <f>IFERROR(VLOOKUP(N6971,ListaEspecies!$B$3:$D$45,2,FALSE),"")</f>
        <v/>
      </c>
      <c r="P6971" s="96" t="str">
        <f>IFERROR(VLOOKUP(N6971,ListaEspecies!$B$3:$D$45,3,FALSE),"")</f>
        <v/>
      </c>
      <c r="R6971" s="42" t="str">
        <f>IF(ISBLANK($J6971),"",IF(ISBLANK('datos GENERALES'!$B$15),"",'datos GENERALES'!$B$15))</f>
        <v/>
      </c>
      <c r="S6971" s="49" t="str">
        <f t="shared" si="866"/>
        <v/>
      </c>
      <c r="T6971" s="49" t="str">
        <f t="shared" si="867"/>
        <v/>
      </c>
      <c r="AA6971" s="50" t="str">
        <f t="shared" si="871"/>
        <v/>
      </c>
      <c r="AE6971" s="50" t="str">
        <f t="shared" si="868"/>
        <v/>
      </c>
      <c r="AI6971" s="19" t="str">
        <f t="shared" si="869"/>
        <v/>
      </c>
      <c r="AJ6971"/>
      <c r="AK6971" s="19" t="str">
        <f t="shared" si="870"/>
        <v/>
      </c>
    </row>
    <row r="6972" spans="1:37" x14ac:dyDescent="0.25">
      <c r="A6972" s="42" t="str">
        <f t="shared" si="864"/>
        <v/>
      </c>
      <c r="B6972" s="42" t="str">
        <f t="shared" si="865"/>
        <v/>
      </c>
      <c r="C6972" s="42" t="str">
        <f>IF(ISBLANK($N6972),"",IF(ISBLANK('datos GENERALES'!B$16),"",'datos GENERALES'!B$16))</f>
        <v/>
      </c>
      <c r="D6972" s="43" t="str">
        <f>IF(ISBLANK($N6972),"","SGBTM/AUTAROC/"&amp;'datos GENERALES'!B$5&amp;"_"&amp;'datos GENERALES'!C$5&amp;"_"&amp;'datos GENERALES'!D$5)</f>
        <v/>
      </c>
      <c r="E6972" s="42" t="str">
        <f>IF(ISBLANK($N6972),"",IF(ISBLANK('datos GENERALES'!$B$6),"",'datos GENERALES'!$B$6))</f>
        <v/>
      </c>
      <c r="F6972" s="42" t="str">
        <f>IF(ISBLANK($N6972),"",IF(ISBLANK('datos GENERALES'!$B$7),"",'datos GENERALES'!$B$7))</f>
        <v/>
      </c>
      <c r="G6972" s="42" t="str">
        <f>IF(ISBLANK($N6972),"",IF(ISBLANK('datos GENERALES'!$B$10),"",'datos GENERALES'!$B$10))</f>
        <v/>
      </c>
      <c r="H6972" s="42" t="str">
        <f>IF(ISBLANK($N6972),"",IF(ISBLANK('datos GENERALES'!$C$10),"",'datos GENERALES'!$C$10))</f>
        <v/>
      </c>
      <c r="I6972" s="42" t="str">
        <f>IF(ISBLANK($N6972),"",IF(ISBLANK('datos GENERALES'!$D$10),"",'datos GENERALES'!$D$10))</f>
        <v/>
      </c>
      <c r="O6972" s="48" t="str">
        <f>IFERROR(VLOOKUP(N6972,ListaEspecies!$B$3:$D$45,2,FALSE),"")</f>
        <v/>
      </c>
      <c r="P6972" s="96" t="str">
        <f>IFERROR(VLOOKUP(N6972,ListaEspecies!$B$3:$D$45,3,FALSE),"")</f>
        <v/>
      </c>
      <c r="R6972" s="42" t="str">
        <f>IF(ISBLANK($J6972),"",IF(ISBLANK('datos GENERALES'!$B$15),"",'datos GENERALES'!$B$15))</f>
        <v/>
      </c>
      <c r="S6972" s="49" t="str">
        <f t="shared" si="866"/>
        <v/>
      </c>
      <c r="T6972" s="49" t="str">
        <f t="shared" si="867"/>
        <v/>
      </c>
      <c r="AA6972" s="50" t="str">
        <f t="shared" si="871"/>
        <v/>
      </c>
      <c r="AE6972" s="50" t="str">
        <f t="shared" si="868"/>
        <v/>
      </c>
      <c r="AI6972" s="19" t="str">
        <f t="shared" si="869"/>
        <v/>
      </c>
      <c r="AJ6972"/>
      <c r="AK6972" s="19" t="str">
        <f t="shared" si="870"/>
        <v/>
      </c>
    </row>
    <row r="6973" spans="1:37" x14ac:dyDescent="0.25">
      <c r="A6973" s="42" t="str">
        <f t="shared" si="864"/>
        <v/>
      </c>
      <c r="B6973" s="42" t="str">
        <f t="shared" si="865"/>
        <v/>
      </c>
      <c r="C6973" s="42" t="str">
        <f>IF(ISBLANK($N6973),"",IF(ISBLANK('datos GENERALES'!B$16),"",'datos GENERALES'!B$16))</f>
        <v/>
      </c>
      <c r="D6973" s="43" t="str">
        <f>IF(ISBLANK($N6973),"","SGBTM/AUTAROC/"&amp;'datos GENERALES'!B$5&amp;"_"&amp;'datos GENERALES'!C$5&amp;"_"&amp;'datos GENERALES'!D$5)</f>
        <v/>
      </c>
      <c r="E6973" s="42" t="str">
        <f>IF(ISBLANK($N6973),"",IF(ISBLANK('datos GENERALES'!$B$6),"",'datos GENERALES'!$B$6))</f>
        <v/>
      </c>
      <c r="F6973" s="42" t="str">
        <f>IF(ISBLANK($N6973),"",IF(ISBLANK('datos GENERALES'!$B$7),"",'datos GENERALES'!$B$7))</f>
        <v/>
      </c>
      <c r="G6973" s="42" t="str">
        <f>IF(ISBLANK($N6973),"",IF(ISBLANK('datos GENERALES'!$B$10),"",'datos GENERALES'!$B$10))</f>
        <v/>
      </c>
      <c r="H6973" s="42" t="str">
        <f>IF(ISBLANK($N6973),"",IF(ISBLANK('datos GENERALES'!$C$10),"",'datos GENERALES'!$C$10))</f>
        <v/>
      </c>
      <c r="I6973" s="42" t="str">
        <f>IF(ISBLANK($N6973),"",IF(ISBLANK('datos GENERALES'!$D$10),"",'datos GENERALES'!$D$10))</f>
        <v/>
      </c>
      <c r="O6973" s="48" t="str">
        <f>IFERROR(VLOOKUP(N6973,ListaEspecies!$B$3:$D$45,2,FALSE),"")</f>
        <v/>
      </c>
      <c r="P6973" s="96" t="str">
        <f>IFERROR(VLOOKUP(N6973,ListaEspecies!$B$3:$D$45,3,FALSE),"")</f>
        <v/>
      </c>
      <c r="R6973" s="42" t="str">
        <f>IF(ISBLANK($J6973),"",IF(ISBLANK('datos GENERALES'!$B$15),"",'datos GENERALES'!$B$15))</f>
        <v/>
      </c>
      <c r="S6973" s="49" t="str">
        <f t="shared" si="866"/>
        <v/>
      </c>
      <c r="T6973" s="49" t="str">
        <f t="shared" si="867"/>
        <v/>
      </c>
      <c r="AA6973" s="50" t="str">
        <f t="shared" si="871"/>
        <v/>
      </c>
      <c r="AE6973" s="50" t="str">
        <f t="shared" si="868"/>
        <v/>
      </c>
      <c r="AI6973" s="19" t="str">
        <f t="shared" si="869"/>
        <v/>
      </c>
      <c r="AJ6973"/>
      <c r="AK6973" s="19" t="str">
        <f t="shared" si="870"/>
        <v/>
      </c>
    </row>
    <row r="6974" spans="1:37" x14ac:dyDescent="0.25">
      <c r="A6974" s="42" t="str">
        <f t="shared" si="864"/>
        <v/>
      </c>
      <c r="B6974" s="42" t="str">
        <f t="shared" si="865"/>
        <v/>
      </c>
      <c r="C6974" s="42" t="str">
        <f>IF(ISBLANK($N6974),"",IF(ISBLANK('datos GENERALES'!B$16),"",'datos GENERALES'!B$16))</f>
        <v/>
      </c>
      <c r="D6974" s="43" t="str">
        <f>IF(ISBLANK($N6974),"","SGBTM/AUTAROC/"&amp;'datos GENERALES'!B$5&amp;"_"&amp;'datos GENERALES'!C$5&amp;"_"&amp;'datos GENERALES'!D$5)</f>
        <v/>
      </c>
      <c r="E6974" s="42" t="str">
        <f>IF(ISBLANK($N6974),"",IF(ISBLANK('datos GENERALES'!$B$6),"",'datos GENERALES'!$B$6))</f>
        <v/>
      </c>
      <c r="F6974" s="42" t="str">
        <f>IF(ISBLANK($N6974),"",IF(ISBLANK('datos GENERALES'!$B$7),"",'datos GENERALES'!$B$7))</f>
        <v/>
      </c>
      <c r="G6974" s="42" t="str">
        <f>IF(ISBLANK($N6974),"",IF(ISBLANK('datos GENERALES'!$B$10),"",'datos GENERALES'!$B$10))</f>
        <v/>
      </c>
      <c r="H6974" s="42" t="str">
        <f>IF(ISBLANK($N6974),"",IF(ISBLANK('datos GENERALES'!$C$10),"",'datos GENERALES'!$C$10))</f>
        <v/>
      </c>
      <c r="I6974" s="42" t="str">
        <f>IF(ISBLANK($N6974),"",IF(ISBLANK('datos GENERALES'!$D$10),"",'datos GENERALES'!$D$10))</f>
        <v/>
      </c>
      <c r="O6974" s="48" t="str">
        <f>IFERROR(VLOOKUP(N6974,ListaEspecies!$B$3:$D$45,2,FALSE),"")</f>
        <v/>
      </c>
      <c r="P6974" s="96" t="str">
        <f>IFERROR(VLOOKUP(N6974,ListaEspecies!$B$3:$D$45,3,FALSE),"")</f>
        <v/>
      </c>
      <c r="R6974" s="42" t="str">
        <f>IF(ISBLANK($J6974),"",IF(ISBLANK('datos GENERALES'!$B$15),"",'datos GENERALES'!$B$15))</f>
        <v/>
      </c>
      <c r="S6974" s="49" t="str">
        <f t="shared" si="866"/>
        <v/>
      </c>
      <c r="T6974" s="49" t="str">
        <f t="shared" si="867"/>
        <v/>
      </c>
      <c r="AA6974" s="50" t="str">
        <f t="shared" si="871"/>
        <v/>
      </c>
      <c r="AE6974" s="50" t="str">
        <f t="shared" si="868"/>
        <v/>
      </c>
      <c r="AI6974" s="19" t="str">
        <f t="shared" si="869"/>
        <v/>
      </c>
      <c r="AJ6974"/>
      <c r="AK6974" s="19" t="str">
        <f t="shared" si="870"/>
        <v/>
      </c>
    </row>
    <row r="6975" spans="1:37" x14ac:dyDescent="0.25">
      <c r="A6975" s="42" t="str">
        <f t="shared" si="864"/>
        <v/>
      </c>
      <c r="B6975" s="42" t="str">
        <f t="shared" si="865"/>
        <v/>
      </c>
      <c r="C6975" s="42" t="str">
        <f>IF(ISBLANK($N6975),"",IF(ISBLANK('datos GENERALES'!B$16),"",'datos GENERALES'!B$16))</f>
        <v/>
      </c>
      <c r="D6975" s="43" t="str">
        <f>IF(ISBLANK($N6975),"","SGBTM/AUTAROC/"&amp;'datos GENERALES'!B$5&amp;"_"&amp;'datos GENERALES'!C$5&amp;"_"&amp;'datos GENERALES'!D$5)</f>
        <v/>
      </c>
      <c r="E6975" s="42" t="str">
        <f>IF(ISBLANK($N6975),"",IF(ISBLANK('datos GENERALES'!$B$6),"",'datos GENERALES'!$B$6))</f>
        <v/>
      </c>
      <c r="F6975" s="42" t="str">
        <f>IF(ISBLANK($N6975),"",IF(ISBLANK('datos GENERALES'!$B$7),"",'datos GENERALES'!$B$7))</f>
        <v/>
      </c>
      <c r="G6975" s="42" t="str">
        <f>IF(ISBLANK($N6975),"",IF(ISBLANK('datos GENERALES'!$B$10),"",'datos GENERALES'!$B$10))</f>
        <v/>
      </c>
      <c r="H6975" s="42" t="str">
        <f>IF(ISBLANK($N6975),"",IF(ISBLANK('datos GENERALES'!$C$10),"",'datos GENERALES'!$C$10))</f>
        <v/>
      </c>
      <c r="I6975" s="42" t="str">
        <f>IF(ISBLANK($N6975),"",IF(ISBLANK('datos GENERALES'!$D$10),"",'datos GENERALES'!$D$10))</f>
        <v/>
      </c>
      <c r="O6975" s="48" t="str">
        <f>IFERROR(VLOOKUP(N6975,ListaEspecies!$B$3:$D$45,2,FALSE),"")</f>
        <v/>
      </c>
      <c r="P6975" s="96" t="str">
        <f>IFERROR(VLOOKUP(N6975,ListaEspecies!$B$3:$D$45,3,FALSE),"")</f>
        <v/>
      </c>
      <c r="R6975" s="42" t="str">
        <f>IF(ISBLANK($J6975),"",IF(ISBLANK('datos GENERALES'!$B$15),"",'datos GENERALES'!$B$15))</f>
        <v/>
      </c>
      <c r="S6975" s="49" t="str">
        <f t="shared" si="866"/>
        <v/>
      </c>
      <c r="T6975" s="49" t="str">
        <f t="shared" si="867"/>
        <v/>
      </c>
      <c r="AA6975" s="50" t="str">
        <f t="shared" si="871"/>
        <v/>
      </c>
      <c r="AE6975" s="50" t="str">
        <f t="shared" si="868"/>
        <v/>
      </c>
      <c r="AI6975" s="19" t="str">
        <f t="shared" si="869"/>
        <v/>
      </c>
      <c r="AJ6975"/>
      <c r="AK6975" s="19" t="str">
        <f t="shared" si="870"/>
        <v/>
      </c>
    </row>
    <row r="6976" spans="1:37" x14ac:dyDescent="0.25">
      <c r="A6976" s="42" t="str">
        <f t="shared" si="864"/>
        <v/>
      </c>
      <c r="B6976" s="42" t="str">
        <f t="shared" si="865"/>
        <v/>
      </c>
      <c r="C6976" s="42" t="str">
        <f>IF(ISBLANK($N6976),"",IF(ISBLANK('datos GENERALES'!B$16),"",'datos GENERALES'!B$16))</f>
        <v/>
      </c>
      <c r="D6976" s="43" t="str">
        <f>IF(ISBLANK($N6976),"","SGBTM/AUTAROC/"&amp;'datos GENERALES'!B$5&amp;"_"&amp;'datos GENERALES'!C$5&amp;"_"&amp;'datos GENERALES'!D$5)</f>
        <v/>
      </c>
      <c r="E6976" s="42" t="str">
        <f>IF(ISBLANK($N6976),"",IF(ISBLANK('datos GENERALES'!$B$6),"",'datos GENERALES'!$B$6))</f>
        <v/>
      </c>
      <c r="F6976" s="42" t="str">
        <f>IF(ISBLANK($N6976),"",IF(ISBLANK('datos GENERALES'!$B$7),"",'datos GENERALES'!$B$7))</f>
        <v/>
      </c>
      <c r="G6976" s="42" t="str">
        <f>IF(ISBLANK($N6976),"",IF(ISBLANK('datos GENERALES'!$B$10),"",'datos GENERALES'!$B$10))</f>
        <v/>
      </c>
      <c r="H6976" s="42" t="str">
        <f>IF(ISBLANK($N6976),"",IF(ISBLANK('datos GENERALES'!$C$10),"",'datos GENERALES'!$C$10))</f>
        <v/>
      </c>
      <c r="I6976" s="42" t="str">
        <f>IF(ISBLANK($N6976),"",IF(ISBLANK('datos GENERALES'!$D$10),"",'datos GENERALES'!$D$10))</f>
        <v/>
      </c>
      <c r="O6976" s="48" t="str">
        <f>IFERROR(VLOOKUP(N6976,ListaEspecies!$B$3:$D$45,2,FALSE),"")</f>
        <v/>
      </c>
      <c r="P6976" s="96" t="str">
        <f>IFERROR(VLOOKUP(N6976,ListaEspecies!$B$3:$D$45,3,FALSE),"")</f>
        <v/>
      </c>
      <c r="R6976" s="42" t="str">
        <f>IF(ISBLANK($J6976),"",IF(ISBLANK('datos GENERALES'!$B$15),"",'datos GENERALES'!$B$15))</f>
        <v/>
      </c>
      <c r="S6976" s="49" t="str">
        <f t="shared" si="866"/>
        <v/>
      </c>
      <c r="T6976" s="49" t="str">
        <f t="shared" si="867"/>
        <v/>
      </c>
      <c r="AA6976" s="50" t="str">
        <f t="shared" si="871"/>
        <v/>
      </c>
      <c r="AE6976" s="50" t="str">
        <f t="shared" si="868"/>
        <v/>
      </c>
      <c r="AI6976" s="19" t="str">
        <f t="shared" si="869"/>
        <v/>
      </c>
      <c r="AJ6976"/>
      <c r="AK6976" s="19" t="str">
        <f t="shared" si="870"/>
        <v/>
      </c>
    </row>
    <row r="6977" spans="1:37" x14ac:dyDescent="0.25">
      <c r="A6977" s="42" t="str">
        <f t="shared" si="864"/>
        <v/>
      </c>
      <c r="B6977" s="42" t="str">
        <f t="shared" si="865"/>
        <v/>
      </c>
      <c r="C6977" s="42" t="str">
        <f>IF(ISBLANK($N6977),"",IF(ISBLANK('datos GENERALES'!B$16),"",'datos GENERALES'!B$16))</f>
        <v/>
      </c>
      <c r="D6977" s="43" t="str">
        <f>IF(ISBLANK($N6977),"","SGBTM/AUTAROC/"&amp;'datos GENERALES'!B$5&amp;"_"&amp;'datos GENERALES'!C$5&amp;"_"&amp;'datos GENERALES'!D$5)</f>
        <v/>
      </c>
      <c r="E6977" s="42" t="str">
        <f>IF(ISBLANK($N6977),"",IF(ISBLANK('datos GENERALES'!$B$6),"",'datos GENERALES'!$B$6))</f>
        <v/>
      </c>
      <c r="F6977" s="42" t="str">
        <f>IF(ISBLANK($N6977),"",IF(ISBLANK('datos GENERALES'!$B$7),"",'datos GENERALES'!$B$7))</f>
        <v/>
      </c>
      <c r="G6977" s="42" t="str">
        <f>IF(ISBLANK($N6977),"",IF(ISBLANK('datos GENERALES'!$B$10),"",'datos GENERALES'!$B$10))</f>
        <v/>
      </c>
      <c r="H6977" s="42" t="str">
        <f>IF(ISBLANK($N6977),"",IF(ISBLANK('datos GENERALES'!$C$10),"",'datos GENERALES'!$C$10))</f>
        <v/>
      </c>
      <c r="I6977" s="42" t="str">
        <f>IF(ISBLANK($N6977),"",IF(ISBLANK('datos GENERALES'!$D$10),"",'datos GENERALES'!$D$10))</f>
        <v/>
      </c>
      <c r="O6977" s="48" t="str">
        <f>IFERROR(VLOOKUP(N6977,ListaEspecies!$B$3:$D$45,2,FALSE),"")</f>
        <v/>
      </c>
      <c r="P6977" s="96" t="str">
        <f>IFERROR(VLOOKUP(N6977,ListaEspecies!$B$3:$D$45,3,FALSE),"")</f>
        <v/>
      </c>
      <c r="R6977" s="42" t="str">
        <f>IF(ISBLANK($J6977),"",IF(ISBLANK('datos GENERALES'!$B$15),"",'datos GENERALES'!$B$15))</f>
        <v/>
      </c>
      <c r="S6977" s="49" t="str">
        <f t="shared" si="866"/>
        <v/>
      </c>
      <c r="T6977" s="49" t="str">
        <f t="shared" si="867"/>
        <v/>
      </c>
      <c r="AA6977" s="50" t="str">
        <f t="shared" si="871"/>
        <v/>
      </c>
      <c r="AE6977" s="50" t="str">
        <f t="shared" si="868"/>
        <v/>
      </c>
      <c r="AI6977" s="19" t="str">
        <f t="shared" si="869"/>
        <v/>
      </c>
      <c r="AJ6977"/>
      <c r="AK6977" s="19" t="str">
        <f t="shared" si="870"/>
        <v/>
      </c>
    </row>
    <row r="6978" spans="1:37" x14ac:dyDescent="0.25">
      <c r="A6978" s="42" t="str">
        <f t="shared" ref="A6978:A7041" si="872">IF(ISBLANK($N6978),"","AROC")</f>
        <v/>
      </c>
      <c r="B6978" s="42" t="str">
        <f t="shared" ref="B6978:B7041" si="873">IF(ISBLANK($N6978),"","avistamiento AROC")</f>
        <v/>
      </c>
      <c r="C6978" s="42" t="str">
        <f>IF(ISBLANK($N6978),"",IF(ISBLANK('datos GENERALES'!B$16),"",'datos GENERALES'!B$16))</f>
        <v/>
      </c>
      <c r="D6978" s="43" t="str">
        <f>IF(ISBLANK($N6978),"","SGBTM/AUTAROC/"&amp;'datos GENERALES'!B$5&amp;"_"&amp;'datos GENERALES'!C$5&amp;"_"&amp;'datos GENERALES'!D$5)</f>
        <v/>
      </c>
      <c r="E6978" s="42" t="str">
        <f>IF(ISBLANK($N6978),"",IF(ISBLANK('datos GENERALES'!$B$6),"",'datos GENERALES'!$B$6))</f>
        <v/>
      </c>
      <c r="F6978" s="42" t="str">
        <f>IF(ISBLANK($N6978),"",IF(ISBLANK('datos GENERALES'!$B$7),"",'datos GENERALES'!$B$7))</f>
        <v/>
      </c>
      <c r="G6978" s="42" t="str">
        <f>IF(ISBLANK($N6978),"",IF(ISBLANK('datos GENERALES'!$B$10),"",'datos GENERALES'!$B$10))</f>
        <v/>
      </c>
      <c r="H6978" s="42" t="str">
        <f>IF(ISBLANK($N6978),"",IF(ISBLANK('datos GENERALES'!$C$10),"",'datos GENERALES'!$C$10))</f>
        <v/>
      </c>
      <c r="I6978" s="42" t="str">
        <f>IF(ISBLANK($N6978),"",IF(ISBLANK('datos GENERALES'!$D$10),"",'datos GENERALES'!$D$10))</f>
        <v/>
      </c>
      <c r="O6978" s="48" t="str">
        <f>IFERROR(VLOOKUP(N6978,ListaEspecies!$B$3:$D$45,2,FALSE),"")</f>
        <v/>
      </c>
      <c r="P6978" s="96" t="str">
        <f>IFERROR(VLOOKUP(N6978,ListaEspecies!$B$3:$D$45,3,FALSE),"")</f>
        <v/>
      </c>
      <c r="R6978" s="42" t="str">
        <f>IF(ISBLANK($J6978),"",IF(ISBLANK('datos GENERALES'!$B$15),"",'datos GENERALES'!$B$15))</f>
        <v/>
      </c>
      <c r="S6978" s="49" t="str">
        <f t="shared" si="866"/>
        <v/>
      </c>
      <c r="T6978" s="49" t="str">
        <f t="shared" si="867"/>
        <v/>
      </c>
      <c r="AA6978" s="50" t="str">
        <f t="shared" si="871"/>
        <v/>
      </c>
      <c r="AE6978" s="50" t="str">
        <f t="shared" si="868"/>
        <v/>
      </c>
      <c r="AI6978" s="19" t="str">
        <f t="shared" si="869"/>
        <v/>
      </c>
      <c r="AJ6978"/>
      <c r="AK6978" s="19" t="str">
        <f t="shared" si="870"/>
        <v/>
      </c>
    </row>
    <row r="6979" spans="1:37" x14ac:dyDescent="0.25">
      <c r="A6979" s="42" t="str">
        <f t="shared" si="872"/>
        <v/>
      </c>
      <c r="B6979" s="42" t="str">
        <f t="shared" si="873"/>
        <v/>
      </c>
      <c r="C6979" s="42" t="str">
        <f>IF(ISBLANK($N6979),"",IF(ISBLANK('datos GENERALES'!B$16),"",'datos GENERALES'!B$16))</f>
        <v/>
      </c>
      <c r="D6979" s="43" t="str">
        <f>IF(ISBLANK($N6979),"","SGBTM/AUTAROC/"&amp;'datos GENERALES'!B$5&amp;"_"&amp;'datos GENERALES'!C$5&amp;"_"&amp;'datos GENERALES'!D$5)</f>
        <v/>
      </c>
      <c r="E6979" s="42" t="str">
        <f>IF(ISBLANK($N6979),"",IF(ISBLANK('datos GENERALES'!$B$6),"",'datos GENERALES'!$B$6))</f>
        <v/>
      </c>
      <c r="F6979" s="42" t="str">
        <f>IF(ISBLANK($N6979),"",IF(ISBLANK('datos GENERALES'!$B$7),"",'datos GENERALES'!$B$7))</f>
        <v/>
      </c>
      <c r="G6979" s="42" t="str">
        <f>IF(ISBLANK($N6979),"",IF(ISBLANK('datos GENERALES'!$B$10),"",'datos GENERALES'!$B$10))</f>
        <v/>
      </c>
      <c r="H6979" s="42" t="str">
        <f>IF(ISBLANK($N6979),"",IF(ISBLANK('datos GENERALES'!$C$10),"",'datos GENERALES'!$C$10))</f>
        <v/>
      </c>
      <c r="I6979" s="42" t="str">
        <f>IF(ISBLANK($N6979),"",IF(ISBLANK('datos GENERALES'!$D$10),"",'datos GENERALES'!$D$10))</f>
        <v/>
      </c>
      <c r="O6979" s="48" t="str">
        <f>IFERROR(VLOOKUP(N6979,ListaEspecies!$B$3:$D$45,2,FALSE),"")</f>
        <v/>
      </c>
      <c r="P6979" s="96" t="str">
        <f>IFERROR(VLOOKUP(N6979,ListaEspecies!$B$3:$D$45,3,FALSE),"")</f>
        <v/>
      </c>
      <c r="R6979" s="42" t="str">
        <f>IF(ISBLANK($J6979),"",IF(ISBLANK('datos GENERALES'!$B$15),"",'datos GENERALES'!$B$15))</f>
        <v/>
      </c>
      <c r="S6979" s="49" t="str">
        <f t="shared" ref="S6979:S7042" si="874">IF(U6979="",AA6979,U6979)</f>
        <v/>
      </c>
      <c r="T6979" s="49" t="str">
        <f t="shared" ref="T6979:T7042" si="875">IF(V6979="",AE6979,V6979)</f>
        <v/>
      </c>
      <c r="AA6979" s="50" t="str">
        <f t="shared" si="871"/>
        <v/>
      </c>
      <c r="AE6979" s="50" t="str">
        <f t="shared" ref="AE6979:AE7042" si="876">IF((AB6979+(AC6979/60)+(AD6979/3600))=0,"",(AB6979+(AC6979/60)+(AD6979/3600)))</f>
        <v/>
      </c>
      <c r="AI6979" s="19" t="str">
        <f t="shared" ref="AI6979:AI7042" si="877">IF(ISBLANK(AH6979),"",IF(AH6979="SI","",IF(AH6979="NO",0,"NA")))</f>
        <v/>
      </c>
      <c r="AJ6979"/>
      <c r="AK6979" s="19" t="str">
        <f t="shared" ref="AK6979:AK7042" si="878">IF(ISBLANK(AJ6979),"",IF(AJ6979="SI","",IF(AJ6979="NO",0,"NA")))</f>
        <v/>
      </c>
    </row>
    <row r="6980" spans="1:37" x14ac:dyDescent="0.25">
      <c r="A6980" s="42" t="str">
        <f t="shared" si="872"/>
        <v/>
      </c>
      <c r="B6980" s="42" t="str">
        <f t="shared" si="873"/>
        <v/>
      </c>
      <c r="C6980" s="42" t="str">
        <f>IF(ISBLANK($N6980),"",IF(ISBLANK('datos GENERALES'!B$16),"",'datos GENERALES'!B$16))</f>
        <v/>
      </c>
      <c r="D6980" s="43" t="str">
        <f>IF(ISBLANK($N6980),"","SGBTM/AUTAROC/"&amp;'datos GENERALES'!B$5&amp;"_"&amp;'datos GENERALES'!C$5&amp;"_"&amp;'datos GENERALES'!D$5)</f>
        <v/>
      </c>
      <c r="E6980" s="42" t="str">
        <f>IF(ISBLANK($N6980),"",IF(ISBLANK('datos GENERALES'!$B$6),"",'datos GENERALES'!$B$6))</f>
        <v/>
      </c>
      <c r="F6980" s="42" t="str">
        <f>IF(ISBLANK($N6980),"",IF(ISBLANK('datos GENERALES'!$B$7),"",'datos GENERALES'!$B$7))</f>
        <v/>
      </c>
      <c r="G6980" s="42" t="str">
        <f>IF(ISBLANK($N6980),"",IF(ISBLANK('datos GENERALES'!$B$10),"",'datos GENERALES'!$B$10))</f>
        <v/>
      </c>
      <c r="H6980" s="42" t="str">
        <f>IF(ISBLANK($N6980),"",IF(ISBLANK('datos GENERALES'!$C$10),"",'datos GENERALES'!$C$10))</f>
        <v/>
      </c>
      <c r="I6980" s="42" t="str">
        <f>IF(ISBLANK($N6980),"",IF(ISBLANK('datos GENERALES'!$D$10),"",'datos GENERALES'!$D$10))</f>
        <v/>
      </c>
      <c r="O6980" s="48" t="str">
        <f>IFERROR(VLOOKUP(N6980,ListaEspecies!$B$3:$D$45,2,FALSE),"")</f>
        <v/>
      </c>
      <c r="P6980" s="96" t="str">
        <f>IFERROR(VLOOKUP(N6980,ListaEspecies!$B$3:$D$45,3,FALSE),"")</f>
        <v/>
      </c>
      <c r="R6980" s="42" t="str">
        <f>IF(ISBLANK($J6980),"",IF(ISBLANK('datos GENERALES'!$B$15),"",'datos GENERALES'!$B$15))</f>
        <v/>
      </c>
      <c r="S6980" s="49" t="str">
        <f t="shared" si="874"/>
        <v/>
      </c>
      <c r="T6980" s="49" t="str">
        <f t="shared" si="875"/>
        <v/>
      </c>
      <c r="AA6980" s="50" t="str">
        <f t="shared" ref="AA6980:AA7043" si="879">IF((X6980+(Y6980/60)+(Z6980/3600))*IF(W6980="o",-1,1)=0,"",(X6980+(Y6980/60)+(Z6980/3600))*IF(W6980="o",-1,1))</f>
        <v/>
      </c>
      <c r="AE6980" s="50" t="str">
        <f t="shared" si="876"/>
        <v/>
      </c>
      <c r="AI6980" s="19" t="str">
        <f t="shared" si="877"/>
        <v/>
      </c>
      <c r="AJ6980"/>
      <c r="AK6980" s="19" t="str">
        <f t="shared" si="878"/>
        <v/>
      </c>
    </row>
    <row r="6981" spans="1:37" x14ac:dyDescent="0.25">
      <c r="A6981" s="42" t="str">
        <f t="shared" si="872"/>
        <v/>
      </c>
      <c r="B6981" s="42" t="str">
        <f t="shared" si="873"/>
        <v/>
      </c>
      <c r="C6981" s="42" t="str">
        <f>IF(ISBLANK($N6981),"",IF(ISBLANK('datos GENERALES'!B$16),"",'datos GENERALES'!B$16))</f>
        <v/>
      </c>
      <c r="D6981" s="43" t="str">
        <f>IF(ISBLANK($N6981),"","SGBTM/AUTAROC/"&amp;'datos GENERALES'!B$5&amp;"_"&amp;'datos GENERALES'!C$5&amp;"_"&amp;'datos GENERALES'!D$5)</f>
        <v/>
      </c>
      <c r="E6981" s="42" t="str">
        <f>IF(ISBLANK($N6981),"",IF(ISBLANK('datos GENERALES'!$B$6),"",'datos GENERALES'!$B$6))</f>
        <v/>
      </c>
      <c r="F6981" s="42" t="str">
        <f>IF(ISBLANK($N6981),"",IF(ISBLANK('datos GENERALES'!$B$7),"",'datos GENERALES'!$B$7))</f>
        <v/>
      </c>
      <c r="G6981" s="42" t="str">
        <f>IF(ISBLANK($N6981),"",IF(ISBLANK('datos GENERALES'!$B$10),"",'datos GENERALES'!$B$10))</f>
        <v/>
      </c>
      <c r="H6981" s="42" t="str">
        <f>IF(ISBLANK($N6981),"",IF(ISBLANK('datos GENERALES'!$C$10),"",'datos GENERALES'!$C$10))</f>
        <v/>
      </c>
      <c r="I6981" s="42" t="str">
        <f>IF(ISBLANK($N6981),"",IF(ISBLANK('datos GENERALES'!$D$10),"",'datos GENERALES'!$D$10))</f>
        <v/>
      </c>
      <c r="O6981" s="48" t="str">
        <f>IFERROR(VLOOKUP(N6981,ListaEspecies!$B$3:$D$45,2,FALSE),"")</f>
        <v/>
      </c>
      <c r="P6981" s="96" t="str">
        <f>IFERROR(VLOOKUP(N6981,ListaEspecies!$B$3:$D$45,3,FALSE),"")</f>
        <v/>
      </c>
      <c r="R6981" s="42" t="str">
        <f>IF(ISBLANK($J6981),"",IF(ISBLANK('datos GENERALES'!$B$15),"",'datos GENERALES'!$B$15))</f>
        <v/>
      </c>
      <c r="S6981" s="49" t="str">
        <f t="shared" si="874"/>
        <v/>
      </c>
      <c r="T6981" s="49" t="str">
        <f t="shared" si="875"/>
        <v/>
      </c>
      <c r="AA6981" s="50" t="str">
        <f t="shared" si="879"/>
        <v/>
      </c>
      <c r="AE6981" s="50" t="str">
        <f t="shared" si="876"/>
        <v/>
      </c>
      <c r="AI6981" s="19" t="str">
        <f t="shared" si="877"/>
        <v/>
      </c>
      <c r="AJ6981"/>
      <c r="AK6981" s="19" t="str">
        <f t="shared" si="878"/>
        <v/>
      </c>
    </row>
    <row r="6982" spans="1:37" x14ac:dyDescent="0.25">
      <c r="A6982" s="42" t="str">
        <f t="shared" si="872"/>
        <v/>
      </c>
      <c r="B6982" s="42" t="str">
        <f t="shared" si="873"/>
        <v/>
      </c>
      <c r="C6982" s="42" t="str">
        <f>IF(ISBLANK($N6982),"",IF(ISBLANK('datos GENERALES'!B$16),"",'datos GENERALES'!B$16))</f>
        <v/>
      </c>
      <c r="D6982" s="43" t="str">
        <f>IF(ISBLANK($N6982),"","SGBTM/AUTAROC/"&amp;'datos GENERALES'!B$5&amp;"_"&amp;'datos GENERALES'!C$5&amp;"_"&amp;'datos GENERALES'!D$5)</f>
        <v/>
      </c>
      <c r="E6982" s="42" t="str">
        <f>IF(ISBLANK($N6982),"",IF(ISBLANK('datos GENERALES'!$B$6),"",'datos GENERALES'!$B$6))</f>
        <v/>
      </c>
      <c r="F6982" s="42" t="str">
        <f>IF(ISBLANK($N6982),"",IF(ISBLANK('datos GENERALES'!$B$7),"",'datos GENERALES'!$B$7))</f>
        <v/>
      </c>
      <c r="G6982" s="42" t="str">
        <f>IF(ISBLANK($N6982),"",IF(ISBLANK('datos GENERALES'!$B$10),"",'datos GENERALES'!$B$10))</f>
        <v/>
      </c>
      <c r="H6982" s="42" t="str">
        <f>IF(ISBLANK($N6982),"",IF(ISBLANK('datos GENERALES'!$C$10),"",'datos GENERALES'!$C$10))</f>
        <v/>
      </c>
      <c r="I6982" s="42" t="str">
        <f>IF(ISBLANK($N6982),"",IF(ISBLANK('datos GENERALES'!$D$10),"",'datos GENERALES'!$D$10))</f>
        <v/>
      </c>
      <c r="O6982" s="48" t="str">
        <f>IFERROR(VLOOKUP(N6982,ListaEspecies!$B$3:$D$45,2,FALSE),"")</f>
        <v/>
      </c>
      <c r="P6982" s="96" t="str">
        <f>IFERROR(VLOOKUP(N6982,ListaEspecies!$B$3:$D$45,3,FALSE),"")</f>
        <v/>
      </c>
      <c r="R6982" s="42" t="str">
        <f>IF(ISBLANK($J6982),"",IF(ISBLANK('datos GENERALES'!$B$15),"",'datos GENERALES'!$B$15))</f>
        <v/>
      </c>
      <c r="S6982" s="49" t="str">
        <f t="shared" si="874"/>
        <v/>
      </c>
      <c r="T6982" s="49" t="str">
        <f t="shared" si="875"/>
        <v/>
      </c>
      <c r="AA6982" s="50" t="str">
        <f t="shared" si="879"/>
        <v/>
      </c>
      <c r="AE6982" s="50" t="str">
        <f t="shared" si="876"/>
        <v/>
      </c>
      <c r="AI6982" s="19" t="str">
        <f t="shared" si="877"/>
        <v/>
      </c>
      <c r="AJ6982"/>
      <c r="AK6982" s="19" t="str">
        <f t="shared" si="878"/>
        <v/>
      </c>
    </row>
    <row r="6983" spans="1:37" x14ac:dyDescent="0.25">
      <c r="A6983" s="42" t="str">
        <f t="shared" si="872"/>
        <v/>
      </c>
      <c r="B6983" s="42" t="str">
        <f t="shared" si="873"/>
        <v/>
      </c>
      <c r="C6983" s="42" t="str">
        <f>IF(ISBLANK($N6983),"",IF(ISBLANK('datos GENERALES'!B$16),"",'datos GENERALES'!B$16))</f>
        <v/>
      </c>
      <c r="D6983" s="43" t="str">
        <f>IF(ISBLANK($N6983),"","SGBTM/AUTAROC/"&amp;'datos GENERALES'!B$5&amp;"_"&amp;'datos GENERALES'!C$5&amp;"_"&amp;'datos GENERALES'!D$5)</f>
        <v/>
      </c>
      <c r="E6983" s="42" t="str">
        <f>IF(ISBLANK($N6983),"",IF(ISBLANK('datos GENERALES'!$B$6),"",'datos GENERALES'!$B$6))</f>
        <v/>
      </c>
      <c r="F6983" s="42" t="str">
        <f>IF(ISBLANK($N6983),"",IF(ISBLANK('datos GENERALES'!$B$7),"",'datos GENERALES'!$B$7))</f>
        <v/>
      </c>
      <c r="G6983" s="42" t="str">
        <f>IF(ISBLANK($N6983),"",IF(ISBLANK('datos GENERALES'!$B$10),"",'datos GENERALES'!$B$10))</f>
        <v/>
      </c>
      <c r="H6983" s="42" t="str">
        <f>IF(ISBLANK($N6983),"",IF(ISBLANK('datos GENERALES'!$C$10),"",'datos GENERALES'!$C$10))</f>
        <v/>
      </c>
      <c r="I6983" s="42" t="str">
        <f>IF(ISBLANK($N6983),"",IF(ISBLANK('datos GENERALES'!$D$10),"",'datos GENERALES'!$D$10))</f>
        <v/>
      </c>
      <c r="O6983" s="48" t="str">
        <f>IFERROR(VLOOKUP(N6983,ListaEspecies!$B$3:$D$45,2,FALSE),"")</f>
        <v/>
      </c>
      <c r="P6983" s="96" t="str">
        <f>IFERROR(VLOOKUP(N6983,ListaEspecies!$B$3:$D$45,3,FALSE),"")</f>
        <v/>
      </c>
      <c r="R6983" s="42" t="str">
        <f>IF(ISBLANK($J6983),"",IF(ISBLANK('datos GENERALES'!$B$15),"",'datos GENERALES'!$B$15))</f>
        <v/>
      </c>
      <c r="S6983" s="49" t="str">
        <f t="shared" si="874"/>
        <v/>
      </c>
      <c r="T6983" s="49" t="str">
        <f t="shared" si="875"/>
        <v/>
      </c>
      <c r="AA6983" s="50" t="str">
        <f t="shared" si="879"/>
        <v/>
      </c>
      <c r="AE6983" s="50" t="str">
        <f t="shared" si="876"/>
        <v/>
      </c>
      <c r="AI6983" s="19" t="str">
        <f t="shared" si="877"/>
        <v/>
      </c>
      <c r="AJ6983"/>
      <c r="AK6983" s="19" t="str">
        <f t="shared" si="878"/>
        <v/>
      </c>
    </row>
    <row r="6984" spans="1:37" x14ac:dyDescent="0.25">
      <c r="A6984" s="42" t="str">
        <f t="shared" si="872"/>
        <v/>
      </c>
      <c r="B6984" s="42" t="str">
        <f t="shared" si="873"/>
        <v/>
      </c>
      <c r="C6984" s="42" t="str">
        <f>IF(ISBLANK($N6984),"",IF(ISBLANK('datos GENERALES'!B$16),"",'datos GENERALES'!B$16))</f>
        <v/>
      </c>
      <c r="D6984" s="43" t="str">
        <f>IF(ISBLANK($N6984),"","SGBTM/AUTAROC/"&amp;'datos GENERALES'!B$5&amp;"_"&amp;'datos GENERALES'!C$5&amp;"_"&amp;'datos GENERALES'!D$5)</f>
        <v/>
      </c>
      <c r="E6984" s="42" t="str">
        <f>IF(ISBLANK($N6984),"",IF(ISBLANK('datos GENERALES'!$B$6),"",'datos GENERALES'!$B$6))</f>
        <v/>
      </c>
      <c r="F6984" s="42" t="str">
        <f>IF(ISBLANK($N6984),"",IF(ISBLANK('datos GENERALES'!$B$7),"",'datos GENERALES'!$B$7))</f>
        <v/>
      </c>
      <c r="G6984" s="42" t="str">
        <f>IF(ISBLANK($N6984),"",IF(ISBLANK('datos GENERALES'!$B$10),"",'datos GENERALES'!$B$10))</f>
        <v/>
      </c>
      <c r="H6984" s="42" t="str">
        <f>IF(ISBLANK($N6984),"",IF(ISBLANK('datos GENERALES'!$C$10),"",'datos GENERALES'!$C$10))</f>
        <v/>
      </c>
      <c r="I6984" s="42" t="str">
        <f>IF(ISBLANK($N6984),"",IF(ISBLANK('datos GENERALES'!$D$10),"",'datos GENERALES'!$D$10))</f>
        <v/>
      </c>
      <c r="O6984" s="48" t="str">
        <f>IFERROR(VLOOKUP(N6984,ListaEspecies!$B$3:$D$45,2,FALSE),"")</f>
        <v/>
      </c>
      <c r="P6984" s="96" t="str">
        <f>IFERROR(VLOOKUP(N6984,ListaEspecies!$B$3:$D$45,3,FALSE),"")</f>
        <v/>
      </c>
      <c r="R6984" s="42" t="str">
        <f>IF(ISBLANK($J6984),"",IF(ISBLANK('datos GENERALES'!$B$15),"",'datos GENERALES'!$B$15))</f>
        <v/>
      </c>
      <c r="S6984" s="49" t="str">
        <f t="shared" si="874"/>
        <v/>
      </c>
      <c r="T6984" s="49" t="str">
        <f t="shared" si="875"/>
        <v/>
      </c>
      <c r="AA6984" s="50" t="str">
        <f t="shared" si="879"/>
        <v/>
      </c>
      <c r="AE6984" s="50" t="str">
        <f t="shared" si="876"/>
        <v/>
      </c>
      <c r="AI6984" s="19" t="str">
        <f t="shared" si="877"/>
        <v/>
      </c>
      <c r="AJ6984"/>
      <c r="AK6984" s="19" t="str">
        <f t="shared" si="878"/>
        <v/>
      </c>
    </row>
    <row r="6985" spans="1:37" x14ac:dyDescent="0.25">
      <c r="A6985" s="42" t="str">
        <f t="shared" si="872"/>
        <v/>
      </c>
      <c r="B6985" s="42" t="str">
        <f t="shared" si="873"/>
        <v/>
      </c>
      <c r="C6985" s="42" t="str">
        <f>IF(ISBLANK($N6985),"",IF(ISBLANK('datos GENERALES'!B$16),"",'datos GENERALES'!B$16))</f>
        <v/>
      </c>
      <c r="D6985" s="43" t="str">
        <f>IF(ISBLANK($N6985),"","SGBTM/AUTAROC/"&amp;'datos GENERALES'!B$5&amp;"_"&amp;'datos GENERALES'!C$5&amp;"_"&amp;'datos GENERALES'!D$5)</f>
        <v/>
      </c>
      <c r="E6985" s="42" t="str">
        <f>IF(ISBLANK($N6985),"",IF(ISBLANK('datos GENERALES'!$B$6),"",'datos GENERALES'!$B$6))</f>
        <v/>
      </c>
      <c r="F6985" s="42" t="str">
        <f>IF(ISBLANK($N6985),"",IF(ISBLANK('datos GENERALES'!$B$7),"",'datos GENERALES'!$B$7))</f>
        <v/>
      </c>
      <c r="G6985" s="42" t="str">
        <f>IF(ISBLANK($N6985),"",IF(ISBLANK('datos GENERALES'!$B$10),"",'datos GENERALES'!$B$10))</f>
        <v/>
      </c>
      <c r="H6985" s="42" t="str">
        <f>IF(ISBLANK($N6985),"",IF(ISBLANK('datos GENERALES'!$C$10),"",'datos GENERALES'!$C$10))</f>
        <v/>
      </c>
      <c r="I6985" s="42" t="str">
        <f>IF(ISBLANK($N6985),"",IF(ISBLANK('datos GENERALES'!$D$10),"",'datos GENERALES'!$D$10))</f>
        <v/>
      </c>
      <c r="O6985" s="48" t="str">
        <f>IFERROR(VLOOKUP(N6985,ListaEspecies!$B$3:$D$45,2,FALSE),"")</f>
        <v/>
      </c>
      <c r="P6985" s="96" t="str">
        <f>IFERROR(VLOOKUP(N6985,ListaEspecies!$B$3:$D$45,3,FALSE),"")</f>
        <v/>
      </c>
      <c r="R6985" s="42" t="str">
        <f>IF(ISBLANK($J6985),"",IF(ISBLANK('datos GENERALES'!$B$15),"",'datos GENERALES'!$B$15))</f>
        <v/>
      </c>
      <c r="S6985" s="49" t="str">
        <f t="shared" si="874"/>
        <v/>
      </c>
      <c r="T6985" s="49" t="str">
        <f t="shared" si="875"/>
        <v/>
      </c>
      <c r="AA6985" s="50" t="str">
        <f t="shared" si="879"/>
        <v/>
      </c>
      <c r="AE6985" s="50" t="str">
        <f t="shared" si="876"/>
        <v/>
      </c>
      <c r="AI6985" s="19" t="str">
        <f t="shared" si="877"/>
        <v/>
      </c>
      <c r="AJ6985"/>
      <c r="AK6985" s="19" t="str">
        <f t="shared" si="878"/>
        <v/>
      </c>
    </row>
    <row r="6986" spans="1:37" x14ac:dyDescent="0.25">
      <c r="A6986" s="42" t="str">
        <f t="shared" si="872"/>
        <v/>
      </c>
      <c r="B6986" s="42" t="str">
        <f t="shared" si="873"/>
        <v/>
      </c>
      <c r="C6986" s="42" t="str">
        <f>IF(ISBLANK($N6986),"",IF(ISBLANK('datos GENERALES'!B$16),"",'datos GENERALES'!B$16))</f>
        <v/>
      </c>
      <c r="D6986" s="43" t="str">
        <f>IF(ISBLANK($N6986),"","SGBTM/AUTAROC/"&amp;'datos GENERALES'!B$5&amp;"_"&amp;'datos GENERALES'!C$5&amp;"_"&amp;'datos GENERALES'!D$5)</f>
        <v/>
      </c>
      <c r="E6986" s="42" t="str">
        <f>IF(ISBLANK($N6986),"",IF(ISBLANK('datos GENERALES'!$B$6),"",'datos GENERALES'!$B$6))</f>
        <v/>
      </c>
      <c r="F6986" s="42" t="str">
        <f>IF(ISBLANK($N6986),"",IF(ISBLANK('datos GENERALES'!$B$7),"",'datos GENERALES'!$B$7))</f>
        <v/>
      </c>
      <c r="G6986" s="42" t="str">
        <f>IF(ISBLANK($N6986),"",IF(ISBLANK('datos GENERALES'!$B$10),"",'datos GENERALES'!$B$10))</f>
        <v/>
      </c>
      <c r="H6986" s="42" t="str">
        <f>IF(ISBLANK($N6986),"",IF(ISBLANK('datos GENERALES'!$C$10),"",'datos GENERALES'!$C$10))</f>
        <v/>
      </c>
      <c r="I6986" s="42" t="str">
        <f>IF(ISBLANK($N6986),"",IF(ISBLANK('datos GENERALES'!$D$10),"",'datos GENERALES'!$D$10))</f>
        <v/>
      </c>
      <c r="O6986" s="48" t="str">
        <f>IFERROR(VLOOKUP(N6986,ListaEspecies!$B$3:$D$45,2,FALSE),"")</f>
        <v/>
      </c>
      <c r="P6986" s="96" t="str">
        <f>IFERROR(VLOOKUP(N6986,ListaEspecies!$B$3:$D$45,3,FALSE),"")</f>
        <v/>
      </c>
      <c r="R6986" s="42" t="str">
        <f>IF(ISBLANK($J6986),"",IF(ISBLANK('datos GENERALES'!$B$15),"",'datos GENERALES'!$B$15))</f>
        <v/>
      </c>
      <c r="S6986" s="49" t="str">
        <f t="shared" si="874"/>
        <v/>
      </c>
      <c r="T6986" s="49" t="str">
        <f t="shared" si="875"/>
        <v/>
      </c>
      <c r="AA6986" s="50" t="str">
        <f t="shared" si="879"/>
        <v/>
      </c>
      <c r="AE6986" s="50" t="str">
        <f t="shared" si="876"/>
        <v/>
      </c>
      <c r="AI6986" s="19" t="str">
        <f t="shared" si="877"/>
        <v/>
      </c>
      <c r="AJ6986"/>
      <c r="AK6986" s="19" t="str">
        <f t="shared" si="878"/>
        <v/>
      </c>
    </row>
    <row r="6987" spans="1:37" x14ac:dyDescent="0.25">
      <c r="A6987" s="42" t="str">
        <f t="shared" si="872"/>
        <v/>
      </c>
      <c r="B6987" s="42" t="str">
        <f t="shared" si="873"/>
        <v/>
      </c>
      <c r="C6987" s="42" t="str">
        <f>IF(ISBLANK($N6987),"",IF(ISBLANK('datos GENERALES'!B$16),"",'datos GENERALES'!B$16))</f>
        <v/>
      </c>
      <c r="D6987" s="43" t="str">
        <f>IF(ISBLANK($N6987),"","SGBTM/AUTAROC/"&amp;'datos GENERALES'!B$5&amp;"_"&amp;'datos GENERALES'!C$5&amp;"_"&amp;'datos GENERALES'!D$5)</f>
        <v/>
      </c>
      <c r="E6987" s="42" t="str">
        <f>IF(ISBLANK($N6987),"",IF(ISBLANK('datos GENERALES'!$B$6),"",'datos GENERALES'!$B$6))</f>
        <v/>
      </c>
      <c r="F6987" s="42" t="str">
        <f>IF(ISBLANK($N6987),"",IF(ISBLANK('datos GENERALES'!$B$7),"",'datos GENERALES'!$B$7))</f>
        <v/>
      </c>
      <c r="G6987" s="42" t="str">
        <f>IF(ISBLANK($N6987),"",IF(ISBLANK('datos GENERALES'!$B$10),"",'datos GENERALES'!$B$10))</f>
        <v/>
      </c>
      <c r="H6987" s="42" t="str">
        <f>IF(ISBLANK($N6987),"",IF(ISBLANK('datos GENERALES'!$C$10),"",'datos GENERALES'!$C$10))</f>
        <v/>
      </c>
      <c r="I6987" s="42" t="str">
        <f>IF(ISBLANK($N6987),"",IF(ISBLANK('datos GENERALES'!$D$10),"",'datos GENERALES'!$D$10))</f>
        <v/>
      </c>
      <c r="O6987" s="48" t="str">
        <f>IFERROR(VLOOKUP(N6987,ListaEspecies!$B$3:$D$45,2,FALSE),"")</f>
        <v/>
      </c>
      <c r="P6987" s="96" t="str">
        <f>IFERROR(VLOOKUP(N6987,ListaEspecies!$B$3:$D$45,3,FALSE),"")</f>
        <v/>
      </c>
      <c r="R6987" s="42" t="str">
        <f>IF(ISBLANK($J6987),"",IF(ISBLANK('datos GENERALES'!$B$15),"",'datos GENERALES'!$B$15))</f>
        <v/>
      </c>
      <c r="S6987" s="49" t="str">
        <f t="shared" si="874"/>
        <v/>
      </c>
      <c r="T6987" s="49" t="str">
        <f t="shared" si="875"/>
        <v/>
      </c>
      <c r="AA6987" s="50" t="str">
        <f t="shared" si="879"/>
        <v/>
      </c>
      <c r="AE6987" s="50" t="str">
        <f t="shared" si="876"/>
        <v/>
      </c>
      <c r="AI6987" s="19" t="str">
        <f t="shared" si="877"/>
        <v/>
      </c>
      <c r="AJ6987"/>
      <c r="AK6987" s="19" t="str">
        <f t="shared" si="878"/>
        <v/>
      </c>
    </row>
    <row r="6988" spans="1:37" x14ac:dyDescent="0.25">
      <c r="A6988" s="42" t="str">
        <f t="shared" si="872"/>
        <v/>
      </c>
      <c r="B6988" s="42" t="str">
        <f t="shared" si="873"/>
        <v/>
      </c>
      <c r="C6988" s="42" t="str">
        <f>IF(ISBLANK($N6988),"",IF(ISBLANK('datos GENERALES'!B$16),"",'datos GENERALES'!B$16))</f>
        <v/>
      </c>
      <c r="D6988" s="43" t="str">
        <f>IF(ISBLANK($N6988),"","SGBTM/AUTAROC/"&amp;'datos GENERALES'!B$5&amp;"_"&amp;'datos GENERALES'!C$5&amp;"_"&amp;'datos GENERALES'!D$5)</f>
        <v/>
      </c>
      <c r="E6988" s="42" t="str">
        <f>IF(ISBLANK($N6988),"",IF(ISBLANK('datos GENERALES'!$B$6),"",'datos GENERALES'!$B$6))</f>
        <v/>
      </c>
      <c r="F6988" s="42" t="str">
        <f>IF(ISBLANK($N6988),"",IF(ISBLANK('datos GENERALES'!$B$7),"",'datos GENERALES'!$B$7))</f>
        <v/>
      </c>
      <c r="G6988" s="42" t="str">
        <f>IF(ISBLANK($N6988),"",IF(ISBLANK('datos GENERALES'!$B$10),"",'datos GENERALES'!$B$10))</f>
        <v/>
      </c>
      <c r="H6988" s="42" t="str">
        <f>IF(ISBLANK($N6988),"",IF(ISBLANK('datos GENERALES'!$C$10),"",'datos GENERALES'!$C$10))</f>
        <v/>
      </c>
      <c r="I6988" s="42" t="str">
        <f>IF(ISBLANK($N6988),"",IF(ISBLANK('datos GENERALES'!$D$10),"",'datos GENERALES'!$D$10))</f>
        <v/>
      </c>
      <c r="O6988" s="48" t="str">
        <f>IFERROR(VLOOKUP(N6988,ListaEspecies!$B$3:$D$45,2,FALSE),"")</f>
        <v/>
      </c>
      <c r="P6988" s="96" t="str">
        <f>IFERROR(VLOOKUP(N6988,ListaEspecies!$B$3:$D$45,3,FALSE),"")</f>
        <v/>
      </c>
      <c r="R6988" s="42" t="str">
        <f>IF(ISBLANK($J6988),"",IF(ISBLANK('datos GENERALES'!$B$15),"",'datos GENERALES'!$B$15))</f>
        <v/>
      </c>
      <c r="S6988" s="49" t="str">
        <f t="shared" si="874"/>
        <v/>
      </c>
      <c r="T6988" s="49" t="str">
        <f t="shared" si="875"/>
        <v/>
      </c>
      <c r="AA6988" s="50" t="str">
        <f t="shared" si="879"/>
        <v/>
      </c>
      <c r="AE6988" s="50" t="str">
        <f t="shared" si="876"/>
        <v/>
      </c>
      <c r="AI6988" s="19" t="str">
        <f t="shared" si="877"/>
        <v/>
      </c>
      <c r="AJ6988"/>
      <c r="AK6988" s="19" t="str">
        <f t="shared" si="878"/>
        <v/>
      </c>
    </row>
    <row r="6989" spans="1:37" x14ac:dyDescent="0.25">
      <c r="A6989" s="42" t="str">
        <f t="shared" si="872"/>
        <v/>
      </c>
      <c r="B6989" s="42" t="str">
        <f t="shared" si="873"/>
        <v/>
      </c>
      <c r="C6989" s="42" t="str">
        <f>IF(ISBLANK($N6989),"",IF(ISBLANK('datos GENERALES'!B$16),"",'datos GENERALES'!B$16))</f>
        <v/>
      </c>
      <c r="D6989" s="43" t="str">
        <f>IF(ISBLANK($N6989),"","SGBTM/AUTAROC/"&amp;'datos GENERALES'!B$5&amp;"_"&amp;'datos GENERALES'!C$5&amp;"_"&amp;'datos GENERALES'!D$5)</f>
        <v/>
      </c>
      <c r="E6989" s="42" t="str">
        <f>IF(ISBLANK($N6989),"",IF(ISBLANK('datos GENERALES'!$B$6),"",'datos GENERALES'!$B$6))</f>
        <v/>
      </c>
      <c r="F6989" s="42" t="str">
        <f>IF(ISBLANK($N6989),"",IF(ISBLANK('datos GENERALES'!$B$7),"",'datos GENERALES'!$B$7))</f>
        <v/>
      </c>
      <c r="G6989" s="42" t="str">
        <f>IF(ISBLANK($N6989),"",IF(ISBLANK('datos GENERALES'!$B$10),"",'datos GENERALES'!$B$10))</f>
        <v/>
      </c>
      <c r="H6989" s="42" t="str">
        <f>IF(ISBLANK($N6989),"",IF(ISBLANK('datos GENERALES'!$C$10),"",'datos GENERALES'!$C$10))</f>
        <v/>
      </c>
      <c r="I6989" s="42" t="str">
        <f>IF(ISBLANK($N6989),"",IF(ISBLANK('datos GENERALES'!$D$10),"",'datos GENERALES'!$D$10))</f>
        <v/>
      </c>
      <c r="O6989" s="48" t="str">
        <f>IFERROR(VLOOKUP(N6989,ListaEspecies!$B$3:$D$45,2,FALSE),"")</f>
        <v/>
      </c>
      <c r="P6989" s="96" t="str">
        <f>IFERROR(VLOOKUP(N6989,ListaEspecies!$B$3:$D$45,3,FALSE),"")</f>
        <v/>
      </c>
      <c r="R6989" s="42" t="str">
        <f>IF(ISBLANK($J6989),"",IF(ISBLANK('datos GENERALES'!$B$15),"",'datos GENERALES'!$B$15))</f>
        <v/>
      </c>
      <c r="S6989" s="49" t="str">
        <f t="shared" si="874"/>
        <v/>
      </c>
      <c r="T6989" s="49" t="str">
        <f t="shared" si="875"/>
        <v/>
      </c>
      <c r="AA6989" s="50" t="str">
        <f t="shared" si="879"/>
        <v/>
      </c>
      <c r="AE6989" s="50" t="str">
        <f t="shared" si="876"/>
        <v/>
      </c>
      <c r="AI6989" s="19" t="str">
        <f t="shared" si="877"/>
        <v/>
      </c>
      <c r="AJ6989"/>
      <c r="AK6989" s="19" t="str">
        <f t="shared" si="878"/>
        <v/>
      </c>
    </row>
    <row r="6990" spans="1:37" x14ac:dyDescent="0.25">
      <c r="A6990" s="42" t="str">
        <f t="shared" si="872"/>
        <v/>
      </c>
      <c r="B6990" s="42" t="str">
        <f t="shared" si="873"/>
        <v/>
      </c>
      <c r="C6990" s="42" t="str">
        <f>IF(ISBLANK($N6990),"",IF(ISBLANK('datos GENERALES'!B$16),"",'datos GENERALES'!B$16))</f>
        <v/>
      </c>
      <c r="D6990" s="43" t="str">
        <f>IF(ISBLANK($N6990),"","SGBTM/AUTAROC/"&amp;'datos GENERALES'!B$5&amp;"_"&amp;'datos GENERALES'!C$5&amp;"_"&amp;'datos GENERALES'!D$5)</f>
        <v/>
      </c>
      <c r="E6990" s="42" t="str">
        <f>IF(ISBLANK($N6990),"",IF(ISBLANK('datos GENERALES'!$B$6),"",'datos GENERALES'!$B$6))</f>
        <v/>
      </c>
      <c r="F6990" s="42" t="str">
        <f>IF(ISBLANK($N6990),"",IF(ISBLANK('datos GENERALES'!$B$7),"",'datos GENERALES'!$B$7))</f>
        <v/>
      </c>
      <c r="G6990" s="42" t="str">
        <f>IF(ISBLANK($N6990),"",IF(ISBLANK('datos GENERALES'!$B$10),"",'datos GENERALES'!$B$10))</f>
        <v/>
      </c>
      <c r="H6990" s="42" t="str">
        <f>IF(ISBLANK($N6990),"",IF(ISBLANK('datos GENERALES'!$C$10),"",'datos GENERALES'!$C$10))</f>
        <v/>
      </c>
      <c r="I6990" s="42" t="str">
        <f>IF(ISBLANK($N6990),"",IF(ISBLANK('datos GENERALES'!$D$10),"",'datos GENERALES'!$D$10))</f>
        <v/>
      </c>
      <c r="O6990" s="48" t="str">
        <f>IFERROR(VLOOKUP(N6990,ListaEspecies!$B$3:$D$45,2,FALSE),"")</f>
        <v/>
      </c>
      <c r="P6990" s="96" t="str">
        <f>IFERROR(VLOOKUP(N6990,ListaEspecies!$B$3:$D$45,3,FALSE),"")</f>
        <v/>
      </c>
      <c r="R6990" s="42" t="str">
        <f>IF(ISBLANK($J6990),"",IF(ISBLANK('datos GENERALES'!$B$15),"",'datos GENERALES'!$B$15))</f>
        <v/>
      </c>
      <c r="S6990" s="49" t="str">
        <f t="shared" si="874"/>
        <v/>
      </c>
      <c r="T6990" s="49" t="str">
        <f t="shared" si="875"/>
        <v/>
      </c>
      <c r="AA6990" s="50" t="str">
        <f t="shared" si="879"/>
        <v/>
      </c>
      <c r="AE6990" s="50" t="str">
        <f t="shared" si="876"/>
        <v/>
      </c>
      <c r="AI6990" s="19" t="str">
        <f t="shared" si="877"/>
        <v/>
      </c>
      <c r="AJ6990"/>
      <c r="AK6990" s="19" t="str">
        <f t="shared" si="878"/>
        <v/>
      </c>
    </row>
    <row r="6991" spans="1:37" x14ac:dyDescent="0.25">
      <c r="A6991" s="42" t="str">
        <f t="shared" si="872"/>
        <v/>
      </c>
      <c r="B6991" s="42" t="str">
        <f t="shared" si="873"/>
        <v/>
      </c>
      <c r="C6991" s="42" t="str">
        <f>IF(ISBLANK($N6991),"",IF(ISBLANK('datos GENERALES'!B$16),"",'datos GENERALES'!B$16))</f>
        <v/>
      </c>
      <c r="D6991" s="43" t="str">
        <f>IF(ISBLANK($N6991),"","SGBTM/AUTAROC/"&amp;'datos GENERALES'!B$5&amp;"_"&amp;'datos GENERALES'!C$5&amp;"_"&amp;'datos GENERALES'!D$5)</f>
        <v/>
      </c>
      <c r="E6991" s="42" t="str">
        <f>IF(ISBLANK($N6991),"",IF(ISBLANK('datos GENERALES'!$B$6),"",'datos GENERALES'!$B$6))</f>
        <v/>
      </c>
      <c r="F6991" s="42" t="str">
        <f>IF(ISBLANK($N6991),"",IF(ISBLANK('datos GENERALES'!$B$7),"",'datos GENERALES'!$B$7))</f>
        <v/>
      </c>
      <c r="G6991" s="42" t="str">
        <f>IF(ISBLANK($N6991),"",IF(ISBLANK('datos GENERALES'!$B$10),"",'datos GENERALES'!$B$10))</f>
        <v/>
      </c>
      <c r="H6991" s="42" t="str">
        <f>IF(ISBLANK($N6991),"",IF(ISBLANK('datos GENERALES'!$C$10),"",'datos GENERALES'!$C$10))</f>
        <v/>
      </c>
      <c r="I6991" s="42" t="str">
        <f>IF(ISBLANK($N6991),"",IF(ISBLANK('datos GENERALES'!$D$10),"",'datos GENERALES'!$D$10))</f>
        <v/>
      </c>
      <c r="O6991" s="48" t="str">
        <f>IFERROR(VLOOKUP(N6991,ListaEspecies!$B$3:$D$45,2,FALSE),"")</f>
        <v/>
      </c>
      <c r="P6991" s="96" t="str">
        <f>IFERROR(VLOOKUP(N6991,ListaEspecies!$B$3:$D$45,3,FALSE),"")</f>
        <v/>
      </c>
      <c r="R6991" s="42" t="str">
        <f>IF(ISBLANK($J6991),"",IF(ISBLANK('datos GENERALES'!$B$15),"",'datos GENERALES'!$B$15))</f>
        <v/>
      </c>
      <c r="S6991" s="49" t="str">
        <f t="shared" si="874"/>
        <v/>
      </c>
      <c r="T6991" s="49" t="str">
        <f t="shared" si="875"/>
        <v/>
      </c>
      <c r="AA6991" s="50" t="str">
        <f t="shared" si="879"/>
        <v/>
      </c>
      <c r="AE6991" s="50" t="str">
        <f t="shared" si="876"/>
        <v/>
      </c>
      <c r="AI6991" s="19" t="str">
        <f t="shared" si="877"/>
        <v/>
      </c>
      <c r="AJ6991"/>
      <c r="AK6991" s="19" t="str">
        <f t="shared" si="878"/>
        <v/>
      </c>
    </row>
    <row r="6992" spans="1:37" x14ac:dyDescent="0.25">
      <c r="A6992" s="42" t="str">
        <f t="shared" si="872"/>
        <v/>
      </c>
      <c r="B6992" s="42" t="str">
        <f t="shared" si="873"/>
        <v/>
      </c>
      <c r="C6992" s="42" t="str">
        <f>IF(ISBLANK($N6992),"",IF(ISBLANK('datos GENERALES'!B$16),"",'datos GENERALES'!B$16))</f>
        <v/>
      </c>
      <c r="D6992" s="43" t="str">
        <f>IF(ISBLANK($N6992),"","SGBTM/AUTAROC/"&amp;'datos GENERALES'!B$5&amp;"_"&amp;'datos GENERALES'!C$5&amp;"_"&amp;'datos GENERALES'!D$5)</f>
        <v/>
      </c>
      <c r="E6992" s="42" t="str">
        <f>IF(ISBLANK($N6992),"",IF(ISBLANK('datos GENERALES'!$B$6),"",'datos GENERALES'!$B$6))</f>
        <v/>
      </c>
      <c r="F6992" s="42" t="str">
        <f>IF(ISBLANK($N6992),"",IF(ISBLANK('datos GENERALES'!$B$7),"",'datos GENERALES'!$B$7))</f>
        <v/>
      </c>
      <c r="G6992" s="42" t="str">
        <f>IF(ISBLANK($N6992),"",IF(ISBLANK('datos GENERALES'!$B$10),"",'datos GENERALES'!$B$10))</f>
        <v/>
      </c>
      <c r="H6992" s="42" t="str">
        <f>IF(ISBLANK($N6992),"",IF(ISBLANK('datos GENERALES'!$C$10),"",'datos GENERALES'!$C$10))</f>
        <v/>
      </c>
      <c r="I6992" s="42" t="str">
        <f>IF(ISBLANK($N6992),"",IF(ISBLANK('datos GENERALES'!$D$10),"",'datos GENERALES'!$D$10))</f>
        <v/>
      </c>
      <c r="O6992" s="48" t="str">
        <f>IFERROR(VLOOKUP(N6992,ListaEspecies!$B$3:$D$45,2,FALSE),"")</f>
        <v/>
      </c>
      <c r="P6992" s="96" t="str">
        <f>IFERROR(VLOOKUP(N6992,ListaEspecies!$B$3:$D$45,3,FALSE),"")</f>
        <v/>
      </c>
      <c r="R6992" s="42" t="str">
        <f>IF(ISBLANK($J6992),"",IF(ISBLANK('datos GENERALES'!$B$15),"",'datos GENERALES'!$B$15))</f>
        <v/>
      </c>
      <c r="S6992" s="49" t="str">
        <f t="shared" si="874"/>
        <v/>
      </c>
      <c r="T6992" s="49" t="str">
        <f t="shared" si="875"/>
        <v/>
      </c>
      <c r="AA6992" s="50" t="str">
        <f t="shared" si="879"/>
        <v/>
      </c>
      <c r="AE6992" s="50" t="str">
        <f t="shared" si="876"/>
        <v/>
      </c>
      <c r="AI6992" s="19" t="str">
        <f t="shared" si="877"/>
        <v/>
      </c>
      <c r="AJ6992"/>
      <c r="AK6992" s="19" t="str">
        <f t="shared" si="878"/>
        <v/>
      </c>
    </row>
    <row r="6993" spans="1:37" x14ac:dyDescent="0.25">
      <c r="A6993" s="42" t="str">
        <f t="shared" si="872"/>
        <v/>
      </c>
      <c r="B6993" s="42" t="str">
        <f t="shared" si="873"/>
        <v/>
      </c>
      <c r="C6993" s="42" t="str">
        <f>IF(ISBLANK($N6993),"",IF(ISBLANK('datos GENERALES'!B$16),"",'datos GENERALES'!B$16))</f>
        <v/>
      </c>
      <c r="D6993" s="43" t="str">
        <f>IF(ISBLANK($N6993),"","SGBTM/AUTAROC/"&amp;'datos GENERALES'!B$5&amp;"_"&amp;'datos GENERALES'!C$5&amp;"_"&amp;'datos GENERALES'!D$5)</f>
        <v/>
      </c>
      <c r="E6993" s="42" t="str">
        <f>IF(ISBLANK($N6993),"",IF(ISBLANK('datos GENERALES'!$B$6),"",'datos GENERALES'!$B$6))</f>
        <v/>
      </c>
      <c r="F6993" s="42" t="str">
        <f>IF(ISBLANK($N6993),"",IF(ISBLANK('datos GENERALES'!$B$7),"",'datos GENERALES'!$B$7))</f>
        <v/>
      </c>
      <c r="G6993" s="42" t="str">
        <f>IF(ISBLANK($N6993),"",IF(ISBLANK('datos GENERALES'!$B$10),"",'datos GENERALES'!$B$10))</f>
        <v/>
      </c>
      <c r="H6993" s="42" t="str">
        <f>IF(ISBLANK($N6993),"",IF(ISBLANK('datos GENERALES'!$C$10),"",'datos GENERALES'!$C$10))</f>
        <v/>
      </c>
      <c r="I6993" s="42" t="str">
        <f>IF(ISBLANK($N6993),"",IF(ISBLANK('datos GENERALES'!$D$10),"",'datos GENERALES'!$D$10))</f>
        <v/>
      </c>
      <c r="O6993" s="48" t="str">
        <f>IFERROR(VLOOKUP(N6993,ListaEspecies!$B$3:$D$45,2,FALSE),"")</f>
        <v/>
      </c>
      <c r="P6993" s="96" t="str">
        <f>IFERROR(VLOOKUP(N6993,ListaEspecies!$B$3:$D$45,3,FALSE),"")</f>
        <v/>
      </c>
      <c r="R6993" s="42" t="str">
        <f>IF(ISBLANK($J6993),"",IF(ISBLANK('datos GENERALES'!$B$15),"",'datos GENERALES'!$B$15))</f>
        <v/>
      </c>
      <c r="S6993" s="49" t="str">
        <f t="shared" si="874"/>
        <v/>
      </c>
      <c r="T6993" s="49" t="str">
        <f t="shared" si="875"/>
        <v/>
      </c>
      <c r="AA6993" s="50" t="str">
        <f t="shared" si="879"/>
        <v/>
      </c>
      <c r="AE6993" s="50" t="str">
        <f t="shared" si="876"/>
        <v/>
      </c>
      <c r="AI6993" s="19" t="str">
        <f t="shared" si="877"/>
        <v/>
      </c>
      <c r="AJ6993"/>
      <c r="AK6993" s="19" t="str">
        <f t="shared" si="878"/>
        <v/>
      </c>
    </row>
    <row r="6994" spans="1:37" x14ac:dyDescent="0.25">
      <c r="A6994" s="42" t="str">
        <f t="shared" si="872"/>
        <v/>
      </c>
      <c r="B6994" s="42" t="str">
        <f t="shared" si="873"/>
        <v/>
      </c>
      <c r="C6994" s="42" t="str">
        <f>IF(ISBLANK($N6994),"",IF(ISBLANK('datos GENERALES'!B$16),"",'datos GENERALES'!B$16))</f>
        <v/>
      </c>
      <c r="D6994" s="43" t="str">
        <f>IF(ISBLANK($N6994),"","SGBTM/AUTAROC/"&amp;'datos GENERALES'!B$5&amp;"_"&amp;'datos GENERALES'!C$5&amp;"_"&amp;'datos GENERALES'!D$5)</f>
        <v/>
      </c>
      <c r="E6994" s="42" t="str">
        <f>IF(ISBLANK($N6994),"",IF(ISBLANK('datos GENERALES'!$B$6),"",'datos GENERALES'!$B$6))</f>
        <v/>
      </c>
      <c r="F6994" s="42" t="str">
        <f>IF(ISBLANK($N6994),"",IF(ISBLANK('datos GENERALES'!$B$7),"",'datos GENERALES'!$B$7))</f>
        <v/>
      </c>
      <c r="G6994" s="42" t="str">
        <f>IF(ISBLANK($N6994),"",IF(ISBLANK('datos GENERALES'!$B$10),"",'datos GENERALES'!$B$10))</f>
        <v/>
      </c>
      <c r="H6994" s="42" t="str">
        <f>IF(ISBLANK($N6994),"",IF(ISBLANK('datos GENERALES'!$C$10),"",'datos GENERALES'!$C$10))</f>
        <v/>
      </c>
      <c r="I6994" s="42" t="str">
        <f>IF(ISBLANK($N6994),"",IF(ISBLANK('datos GENERALES'!$D$10),"",'datos GENERALES'!$D$10))</f>
        <v/>
      </c>
      <c r="O6994" s="48" t="str">
        <f>IFERROR(VLOOKUP(N6994,ListaEspecies!$B$3:$D$45,2,FALSE),"")</f>
        <v/>
      </c>
      <c r="P6994" s="96" t="str">
        <f>IFERROR(VLOOKUP(N6994,ListaEspecies!$B$3:$D$45,3,FALSE),"")</f>
        <v/>
      </c>
      <c r="R6994" s="42" t="str">
        <f>IF(ISBLANK($J6994),"",IF(ISBLANK('datos GENERALES'!$B$15),"",'datos GENERALES'!$B$15))</f>
        <v/>
      </c>
      <c r="S6994" s="49" t="str">
        <f t="shared" si="874"/>
        <v/>
      </c>
      <c r="T6994" s="49" t="str">
        <f t="shared" si="875"/>
        <v/>
      </c>
      <c r="AA6994" s="50" t="str">
        <f t="shared" si="879"/>
        <v/>
      </c>
      <c r="AE6994" s="50" t="str">
        <f t="shared" si="876"/>
        <v/>
      </c>
      <c r="AI6994" s="19" t="str">
        <f t="shared" si="877"/>
        <v/>
      </c>
      <c r="AJ6994"/>
      <c r="AK6994" s="19" t="str">
        <f t="shared" si="878"/>
        <v/>
      </c>
    </row>
    <row r="6995" spans="1:37" x14ac:dyDescent="0.25">
      <c r="A6995" s="42" t="str">
        <f t="shared" si="872"/>
        <v/>
      </c>
      <c r="B6995" s="42" t="str">
        <f t="shared" si="873"/>
        <v/>
      </c>
      <c r="C6995" s="42" t="str">
        <f>IF(ISBLANK($N6995),"",IF(ISBLANK('datos GENERALES'!B$16),"",'datos GENERALES'!B$16))</f>
        <v/>
      </c>
      <c r="D6995" s="43" t="str">
        <f>IF(ISBLANK($N6995),"","SGBTM/AUTAROC/"&amp;'datos GENERALES'!B$5&amp;"_"&amp;'datos GENERALES'!C$5&amp;"_"&amp;'datos GENERALES'!D$5)</f>
        <v/>
      </c>
      <c r="E6995" s="42" t="str">
        <f>IF(ISBLANK($N6995),"",IF(ISBLANK('datos GENERALES'!$B$6),"",'datos GENERALES'!$B$6))</f>
        <v/>
      </c>
      <c r="F6995" s="42" t="str">
        <f>IF(ISBLANK($N6995),"",IF(ISBLANK('datos GENERALES'!$B$7),"",'datos GENERALES'!$B$7))</f>
        <v/>
      </c>
      <c r="G6995" s="42" t="str">
        <f>IF(ISBLANK($N6995),"",IF(ISBLANK('datos GENERALES'!$B$10),"",'datos GENERALES'!$B$10))</f>
        <v/>
      </c>
      <c r="H6995" s="42" t="str">
        <f>IF(ISBLANK($N6995),"",IF(ISBLANK('datos GENERALES'!$C$10),"",'datos GENERALES'!$C$10))</f>
        <v/>
      </c>
      <c r="I6995" s="42" t="str">
        <f>IF(ISBLANK($N6995),"",IF(ISBLANK('datos GENERALES'!$D$10),"",'datos GENERALES'!$D$10))</f>
        <v/>
      </c>
      <c r="O6995" s="48" t="str">
        <f>IFERROR(VLOOKUP(N6995,ListaEspecies!$B$3:$D$45,2,FALSE),"")</f>
        <v/>
      </c>
      <c r="P6995" s="96" t="str">
        <f>IFERROR(VLOOKUP(N6995,ListaEspecies!$B$3:$D$45,3,FALSE),"")</f>
        <v/>
      </c>
      <c r="R6995" s="42" t="str">
        <f>IF(ISBLANK($J6995),"",IF(ISBLANK('datos GENERALES'!$B$15),"",'datos GENERALES'!$B$15))</f>
        <v/>
      </c>
      <c r="S6995" s="49" t="str">
        <f t="shared" si="874"/>
        <v/>
      </c>
      <c r="T6995" s="49" t="str">
        <f t="shared" si="875"/>
        <v/>
      </c>
      <c r="AA6995" s="50" t="str">
        <f t="shared" si="879"/>
        <v/>
      </c>
      <c r="AE6995" s="50" t="str">
        <f t="shared" si="876"/>
        <v/>
      </c>
      <c r="AI6995" s="19" t="str">
        <f t="shared" si="877"/>
        <v/>
      </c>
      <c r="AJ6995"/>
      <c r="AK6995" s="19" t="str">
        <f t="shared" si="878"/>
        <v/>
      </c>
    </row>
    <row r="6996" spans="1:37" x14ac:dyDescent="0.25">
      <c r="A6996" s="42" t="str">
        <f t="shared" si="872"/>
        <v/>
      </c>
      <c r="B6996" s="42" t="str">
        <f t="shared" si="873"/>
        <v/>
      </c>
      <c r="C6996" s="42" t="str">
        <f>IF(ISBLANK($N6996),"",IF(ISBLANK('datos GENERALES'!B$16),"",'datos GENERALES'!B$16))</f>
        <v/>
      </c>
      <c r="D6996" s="43" t="str">
        <f>IF(ISBLANK($N6996),"","SGBTM/AUTAROC/"&amp;'datos GENERALES'!B$5&amp;"_"&amp;'datos GENERALES'!C$5&amp;"_"&amp;'datos GENERALES'!D$5)</f>
        <v/>
      </c>
      <c r="E6996" s="42" t="str">
        <f>IF(ISBLANK($N6996),"",IF(ISBLANK('datos GENERALES'!$B$6),"",'datos GENERALES'!$B$6))</f>
        <v/>
      </c>
      <c r="F6996" s="42" t="str">
        <f>IF(ISBLANK($N6996),"",IF(ISBLANK('datos GENERALES'!$B$7),"",'datos GENERALES'!$B$7))</f>
        <v/>
      </c>
      <c r="G6996" s="42" t="str">
        <f>IF(ISBLANK($N6996),"",IF(ISBLANK('datos GENERALES'!$B$10),"",'datos GENERALES'!$B$10))</f>
        <v/>
      </c>
      <c r="H6996" s="42" t="str">
        <f>IF(ISBLANK($N6996),"",IF(ISBLANK('datos GENERALES'!$C$10),"",'datos GENERALES'!$C$10))</f>
        <v/>
      </c>
      <c r="I6996" s="42" t="str">
        <f>IF(ISBLANK($N6996),"",IF(ISBLANK('datos GENERALES'!$D$10),"",'datos GENERALES'!$D$10))</f>
        <v/>
      </c>
      <c r="O6996" s="48" t="str">
        <f>IFERROR(VLOOKUP(N6996,ListaEspecies!$B$3:$D$45,2,FALSE),"")</f>
        <v/>
      </c>
      <c r="P6996" s="96" t="str">
        <f>IFERROR(VLOOKUP(N6996,ListaEspecies!$B$3:$D$45,3,FALSE),"")</f>
        <v/>
      </c>
      <c r="R6996" s="42" t="str">
        <f>IF(ISBLANK($J6996),"",IF(ISBLANK('datos GENERALES'!$B$15),"",'datos GENERALES'!$B$15))</f>
        <v/>
      </c>
      <c r="S6996" s="49" t="str">
        <f t="shared" si="874"/>
        <v/>
      </c>
      <c r="T6996" s="49" t="str">
        <f t="shared" si="875"/>
        <v/>
      </c>
      <c r="AA6996" s="50" t="str">
        <f t="shared" si="879"/>
        <v/>
      </c>
      <c r="AE6996" s="50" t="str">
        <f t="shared" si="876"/>
        <v/>
      </c>
      <c r="AI6996" s="19" t="str">
        <f t="shared" si="877"/>
        <v/>
      </c>
      <c r="AJ6996"/>
      <c r="AK6996" s="19" t="str">
        <f t="shared" si="878"/>
        <v/>
      </c>
    </row>
    <row r="6997" spans="1:37" x14ac:dyDescent="0.25">
      <c r="A6997" s="42" t="str">
        <f t="shared" si="872"/>
        <v/>
      </c>
      <c r="B6997" s="42" t="str">
        <f t="shared" si="873"/>
        <v/>
      </c>
      <c r="C6997" s="42" t="str">
        <f>IF(ISBLANK($N6997),"",IF(ISBLANK('datos GENERALES'!B$16),"",'datos GENERALES'!B$16))</f>
        <v/>
      </c>
      <c r="D6997" s="43" t="str">
        <f>IF(ISBLANK($N6997),"","SGBTM/AUTAROC/"&amp;'datos GENERALES'!B$5&amp;"_"&amp;'datos GENERALES'!C$5&amp;"_"&amp;'datos GENERALES'!D$5)</f>
        <v/>
      </c>
      <c r="E6997" s="42" t="str">
        <f>IF(ISBLANK($N6997),"",IF(ISBLANK('datos GENERALES'!$B$6),"",'datos GENERALES'!$B$6))</f>
        <v/>
      </c>
      <c r="F6997" s="42" t="str">
        <f>IF(ISBLANK($N6997),"",IF(ISBLANK('datos GENERALES'!$B$7),"",'datos GENERALES'!$B$7))</f>
        <v/>
      </c>
      <c r="G6997" s="42" t="str">
        <f>IF(ISBLANK($N6997),"",IF(ISBLANK('datos GENERALES'!$B$10),"",'datos GENERALES'!$B$10))</f>
        <v/>
      </c>
      <c r="H6997" s="42" t="str">
        <f>IF(ISBLANK($N6997),"",IF(ISBLANK('datos GENERALES'!$C$10),"",'datos GENERALES'!$C$10))</f>
        <v/>
      </c>
      <c r="I6997" s="42" t="str">
        <f>IF(ISBLANK($N6997),"",IF(ISBLANK('datos GENERALES'!$D$10),"",'datos GENERALES'!$D$10))</f>
        <v/>
      </c>
      <c r="O6997" s="48" t="str">
        <f>IFERROR(VLOOKUP(N6997,ListaEspecies!$B$3:$D$45,2,FALSE),"")</f>
        <v/>
      </c>
      <c r="P6997" s="96" t="str">
        <f>IFERROR(VLOOKUP(N6997,ListaEspecies!$B$3:$D$45,3,FALSE),"")</f>
        <v/>
      </c>
      <c r="R6997" s="42" t="str">
        <f>IF(ISBLANK($J6997),"",IF(ISBLANK('datos GENERALES'!$B$15),"",'datos GENERALES'!$B$15))</f>
        <v/>
      </c>
      <c r="S6997" s="49" t="str">
        <f t="shared" si="874"/>
        <v/>
      </c>
      <c r="T6997" s="49" t="str">
        <f t="shared" si="875"/>
        <v/>
      </c>
      <c r="AA6997" s="50" t="str">
        <f t="shared" si="879"/>
        <v/>
      </c>
      <c r="AE6997" s="50" t="str">
        <f t="shared" si="876"/>
        <v/>
      </c>
      <c r="AI6997" s="19" t="str">
        <f t="shared" si="877"/>
        <v/>
      </c>
      <c r="AJ6997"/>
      <c r="AK6997" s="19" t="str">
        <f t="shared" si="878"/>
        <v/>
      </c>
    </row>
    <row r="6998" spans="1:37" x14ac:dyDescent="0.25">
      <c r="A6998" s="42" t="str">
        <f t="shared" si="872"/>
        <v/>
      </c>
      <c r="B6998" s="42" t="str">
        <f t="shared" si="873"/>
        <v/>
      </c>
      <c r="C6998" s="42" t="str">
        <f>IF(ISBLANK($N6998),"",IF(ISBLANK('datos GENERALES'!B$16),"",'datos GENERALES'!B$16))</f>
        <v/>
      </c>
      <c r="D6998" s="43" t="str">
        <f>IF(ISBLANK($N6998),"","SGBTM/AUTAROC/"&amp;'datos GENERALES'!B$5&amp;"_"&amp;'datos GENERALES'!C$5&amp;"_"&amp;'datos GENERALES'!D$5)</f>
        <v/>
      </c>
      <c r="E6998" s="42" t="str">
        <f>IF(ISBLANK($N6998),"",IF(ISBLANK('datos GENERALES'!$B$6),"",'datos GENERALES'!$B$6))</f>
        <v/>
      </c>
      <c r="F6998" s="42" t="str">
        <f>IF(ISBLANK($N6998),"",IF(ISBLANK('datos GENERALES'!$B$7),"",'datos GENERALES'!$B$7))</f>
        <v/>
      </c>
      <c r="G6998" s="42" t="str">
        <f>IF(ISBLANK($N6998),"",IF(ISBLANK('datos GENERALES'!$B$10),"",'datos GENERALES'!$B$10))</f>
        <v/>
      </c>
      <c r="H6998" s="42" t="str">
        <f>IF(ISBLANK($N6998),"",IF(ISBLANK('datos GENERALES'!$C$10),"",'datos GENERALES'!$C$10))</f>
        <v/>
      </c>
      <c r="I6998" s="42" t="str">
        <f>IF(ISBLANK($N6998),"",IF(ISBLANK('datos GENERALES'!$D$10),"",'datos GENERALES'!$D$10))</f>
        <v/>
      </c>
      <c r="O6998" s="48" t="str">
        <f>IFERROR(VLOOKUP(N6998,ListaEspecies!$B$3:$D$45,2,FALSE),"")</f>
        <v/>
      </c>
      <c r="P6998" s="96" t="str">
        <f>IFERROR(VLOOKUP(N6998,ListaEspecies!$B$3:$D$45,3,FALSE),"")</f>
        <v/>
      </c>
      <c r="R6998" s="42" t="str">
        <f>IF(ISBLANK($J6998),"",IF(ISBLANK('datos GENERALES'!$B$15),"",'datos GENERALES'!$B$15))</f>
        <v/>
      </c>
      <c r="S6998" s="49" t="str">
        <f t="shared" si="874"/>
        <v/>
      </c>
      <c r="T6998" s="49" t="str">
        <f t="shared" si="875"/>
        <v/>
      </c>
      <c r="AA6998" s="50" t="str">
        <f t="shared" si="879"/>
        <v/>
      </c>
      <c r="AE6998" s="50" t="str">
        <f t="shared" si="876"/>
        <v/>
      </c>
      <c r="AI6998" s="19" t="str">
        <f t="shared" si="877"/>
        <v/>
      </c>
      <c r="AJ6998"/>
      <c r="AK6998" s="19" t="str">
        <f t="shared" si="878"/>
        <v/>
      </c>
    </row>
    <row r="6999" spans="1:37" x14ac:dyDescent="0.25">
      <c r="A6999" s="42" t="str">
        <f t="shared" si="872"/>
        <v/>
      </c>
      <c r="B6999" s="42" t="str">
        <f t="shared" si="873"/>
        <v/>
      </c>
      <c r="C6999" s="42" t="str">
        <f>IF(ISBLANK($N6999),"",IF(ISBLANK('datos GENERALES'!B$16),"",'datos GENERALES'!B$16))</f>
        <v/>
      </c>
      <c r="D6999" s="43" t="str">
        <f>IF(ISBLANK($N6999),"","SGBTM/AUTAROC/"&amp;'datos GENERALES'!B$5&amp;"_"&amp;'datos GENERALES'!C$5&amp;"_"&amp;'datos GENERALES'!D$5)</f>
        <v/>
      </c>
      <c r="E6999" s="42" t="str">
        <f>IF(ISBLANK($N6999),"",IF(ISBLANK('datos GENERALES'!$B$6),"",'datos GENERALES'!$B$6))</f>
        <v/>
      </c>
      <c r="F6999" s="42" t="str">
        <f>IF(ISBLANK($N6999),"",IF(ISBLANK('datos GENERALES'!$B$7),"",'datos GENERALES'!$B$7))</f>
        <v/>
      </c>
      <c r="G6999" s="42" t="str">
        <f>IF(ISBLANK($N6999),"",IF(ISBLANK('datos GENERALES'!$B$10),"",'datos GENERALES'!$B$10))</f>
        <v/>
      </c>
      <c r="H6999" s="42" t="str">
        <f>IF(ISBLANK($N6999),"",IF(ISBLANK('datos GENERALES'!$C$10),"",'datos GENERALES'!$C$10))</f>
        <v/>
      </c>
      <c r="I6999" s="42" t="str">
        <f>IF(ISBLANK($N6999),"",IF(ISBLANK('datos GENERALES'!$D$10),"",'datos GENERALES'!$D$10))</f>
        <v/>
      </c>
      <c r="O6999" s="48" t="str">
        <f>IFERROR(VLOOKUP(N6999,ListaEspecies!$B$3:$D$45,2,FALSE),"")</f>
        <v/>
      </c>
      <c r="P6999" s="96" t="str">
        <f>IFERROR(VLOOKUP(N6999,ListaEspecies!$B$3:$D$45,3,FALSE),"")</f>
        <v/>
      </c>
      <c r="R6999" s="42" t="str">
        <f>IF(ISBLANK($J6999),"",IF(ISBLANK('datos GENERALES'!$B$15),"",'datos GENERALES'!$B$15))</f>
        <v/>
      </c>
      <c r="S6999" s="49" t="str">
        <f t="shared" si="874"/>
        <v/>
      </c>
      <c r="T6999" s="49" t="str">
        <f t="shared" si="875"/>
        <v/>
      </c>
      <c r="AA6999" s="50" t="str">
        <f t="shared" si="879"/>
        <v/>
      </c>
      <c r="AE6999" s="50" t="str">
        <f t="shared" si="876"/>
        <v/>
      </c>
      <c r="AI6999" s="19" t="str">
        <f t="shared" si="877"/>
        <v/>
      </c>
      <c r="AJ6999"/>
      <c r="AK6999" s="19" t="str">
        <f t="shared" si="878"/>
        <v/>
      </c>
    </row>
    <row r="7000" spans="1:37" x14ac:dyDescent="0.25">
      <c r="A7000" s="42" t="str">
        <f t="shared" si="872"/>
        <v/>
      </c>
      <c r="B7000" s="42" t="str">
        <f t="shared" si="873"/>
        <v/>
      </c>
      <c r="C7000" s="42" t="str">
        <f>IF(ISBLANK($N7000),"",IF(ISBLANK('datos GENERALES'!B$16),"",'datos GENERALES'!B$16))</f>
        <v/>
      </c>
      <c r="D7000" s="43" t="str">
        <f>IF(ISBLANK($N7000),"","SGBTM/AUTAROC/"&amp;'datos GENERALES'!B$5&amp;"_"&amp;'datos GENERALES'!C$5&amp;"_"&amp;'datos GENERALES'!D$5)</f>
        <v/>
      </c>
      <c r="E7000" s="42" t="str">
        <f>IF(ISBLANK($N7000),"",IF(ISBLANK('datos GENERALES'!$B$6),"",'datos GENERALES'!$B$6))</f>
        <v/>
      </c>
      <c r="F7000" s="42" t="str">
        <f>IF(ISBLANK($N7000),"",IF(ISBLANK('datos GENERALES'!$B$7),"",'datos GENERALES'!$B$7))</f>
        <v/>
      </c>
      <c r="G7000" s="42" t="str">
        <f>IF(ISBLANK($N7000),"",IF(ISBLANK('datos GENERALES'!$B$10),"",'datos GENERALES'!$B$10))</f>
        <v/>
      </c>
      <c r="H7000" s="42" t="str">
        <f>IF(ISBLANK($N7000),"",IF(ISBLANK('datos GENERALES'!$C$10),"",'datos GENERALES'!$C$10))</f>
        <v/>
      </c>
      <c r="I7000" s="42" t="str">
        <f>IF(ISBLANK($N7000),"",IF(ISBLANK('datos GENERALES'!$D$10),"",'datos GENERALES'!$D$10))</f>
        <v/>
      </c>
      <c r="O7000" s="48" t="str">
        <f>IFERROR(VLOOKUP(N7000,ListaEspecies!$B$3:$D$45,2,FALSE),"")</f>
        <v/>
      </c>
      <c r="P7000" s="96" t="str">
        <f>IFERROR(VLOOKUP(N7000,ListaEspecies!$B$3:$D$45,3,FALSE),"")</f>
        <v/>
      </c>
      <c r="R7000" s="42" t="str">
        <f>IF(ISBLANK($J7000),"",IF(ISBLANK('datos GENERALES'!$B$15),"",'datos GENERALES'!$B$15))</f>
        <v/>
      </c>
      <c r="S7000" s="49" t="str">
        <f t="shared" si="874"/>
        <v/>
      </c>
      <c r="T7000" s="49" t="str">
        <f t="shared" si="875"/>
        <v/>
      </c>
      <c r="AA7000" s="50" t="str">
        <f t="shared" si="879"/>
        <v/>
      </c>
      <c r="AE7000" s="50" t="str">
        <f t="shared" si="876"/>
        <v/>
      </c>
      <c r="AI7000" s="19" t="str">
        <f t="shared" si="877"/>
        <v/>
      </c>
      <c r="AJ7000"/>
      <c r="AK7000" s="19" t="str">
        <f t="shared" si="878"/>
        <v/>
      </c>
    </row>
    <row r="7001" spans="1:37" x14ac:dyDescent="0.25">
      <c r="A7001" s="42" t="str">
        <f t="shared" si="872"/>
        <v/>
      </c>
      <c r="B7001" s="42" t="str">
        <f t="shared" si="873"/>
        <v/>
      </c>
      <c r="C7001" s="42" t="str">
        <f>IF(ISBLANK($N7001),"",IF(ISBLANK('datos GENERALES'!B$16),"",'datos GENERALES'!B$16))</f>
        <v/>
      </c>
      <c r="D7001" s="43" t="str">
        <f>IF(ISBLANK($N7001),"","SGBTM/AUTAROC/"&amp;'datos GENERALES'!B$5&amp;"_"&amp;'datos GENERALES'!C$5&amp;"_"&amp;'datos GENERALES'!D$5)</f>
        <v/>
      </c>
      <c r="E7001" s="42" t="str">
        <f>IF(ISBLANK($N7001),"",IF(ISBLANK('datos GENERALES'!$B$6),"",'datos GENERALES'!$B$6))</f>
        <v/>
      </c>
      <c r="F7001" s="42" t="str">
        <f>IF(ISBLANK($N7001),"",IF(ISBLANK('datos GENERALES'!$B$7),"",'datos GENERALES'!$B$7))</f>
        <v/>
      </c>
      <c r="G7001" s="42" t="str">
        <f>IF(ISBLANK($N7001),"",IF(ISBLANK('datos GENERALES'!$B$10),"",'datos GENERALES'!$B$10))</f>
        <v/>
      </c>
      <c r="H7001" s="42" t="str">
        <f>IF(ISBLANK($N7001),"",IF(ISBLANK('datos GENERALES'!$C$10),"",'datos GENERALES'!$C$10))</f>
        <v/>
      </c>
      <c r="I7001" s="42" t="str">
        <f>IF(ISBLANK($N7001),"",IF(ISBLANK('datos GENERALES'!$D$10),"",'datos GENERALES'!$D$10))</f>
        <v/>
      </c>
      <c r="O7001" s="48" t="str">
        <f>IFERROR(VLOOKUP(N7001,ListaEspecies!$B$3:$D$45,2,FALSE),"")</f>
        <v/>
      </c>
      <c r="P7001" s="96" t="str">
        <f>IFERROR(VLOOKUP(N7001,ListaEspecies!$B$3:$D$45,3,FALSE),"")</f>
        <v/>
      </c>
      <c r="R7001" s="42" t="str">
        <f>IF(ISBLANK($J7001),"",IF(ISBLANK('datos GENERALES'!$B$15),"",'datos GENERALES'!$B$15))</f>
        <v/>
      </c>
      <c r="S7001" s="49" t="str">
        <f t="shared" si="874"/>
        <v/>
      </c>
      <c r="T7001" s="49" t="str">
        <f t="shared" si="875"/>
        <v/>
      </c>
      <c r="AA7001" s="50" t="str">
        <f t="shared" si="879"/>
        <v/>
      </c>
      <c r="AE7001" s="50" t="str">
        <f t="shared" si="876"/>
        <v/>
      </c>
      <c r="AI7001" s="19" t="str">
        <f t="shared" si="877"/>
        <v/>
      </c>
      <c r="AJ7001"/>
      <c r="AK7001" s="19" t="str">
        <f t="shared" si="878"/>
        <v/>
      </c>
    </row>
    <row r="7002" spans="1:37" x14ac:dyDescent="0.25">
      <c r="A7002" s="42" t="str">
        <f t="shared" si="872"/>
        <v/>
      </c>
      <c r="B7002" s="42" t="str">
        <f t="shared" si="873"/>
        <v/>
      </c>
      <c r="C7002" s="42" t="str">
        <f>IF(ISBLANK($N7002),"",IF(ISBLANK('datos GENERALES'!B$16),"",'datos GENERALES'!B$16))</f>
        <v/>
      </c>
      <c r="D7002" s="43" t="str">
        <f>IF(ISBLANK($N7002),"","SGBTM/AUTAROC/"&amp;'datos GENERALES'!B$5&amp;"_"&amp;'datos GENERALES'!C$5&amp;"_"&amp;'datos GENERALES'!D$5)</f>
        <v/>
      </c>
      <c r="E7002" s="42" t="str">
        <f>IF(ISBLANK($N7002),"",IF(ISBLANK('datos GENERALES'!$B$6),"",'datos GENERALES'!$B$6))</f>
        <v/>
      </c>
      <c r="F7002" s="42" t="str">
        <f>IF(ISBLANK($N7002),"",IF(ISBLANK('datos GENERALES'!$B$7),"",'datos GENERALES'!$B$7))</f>
        <v/>
      </c>
      <c r="G7002" s="42" t="str">
        <f>IF(ISBLANK($N7002),"",IF(ISBLANK('datos GENERALES'!$B$10),"",'datos GENERALES'!$B$10))</f>
        <v/>
      </c>
      <c r="H7002" s="42" t="str">
        <f>IF(ISBLANK($N7002),"",IF(ISBLANK('datos GENERALES'!$C$10),"",'datos GENERALES'!$C$10))</f>
        <v/>
      </c>
      <c r="I7002" s="42" t="str">
        <f>IF(ISBLANK($N7002),"",IF(ISBLANK('datos GENERALES'!$D$10),"",'datos GENERALES'!$D$10))</f>
        <v/>
      </c>
      <c r="O7002" s="48" t="str">
        <f>IFERROR(VLOOKUP(N7002,ListaEspecies!$B$3:$D$45,2,FALSE),"")</f>
        <v/>
      </c>
      <c r="P7002" s="96" t="str">
        <f>IFERROR(VLOOKUP(N7002,ListaEspecies!$B$3:$D$45,3,FALSE),"")</f>
        <v/>
      </c>
      <c r="R7002" s="42" t="str">
        <f>IF(ISBLANK($J7002),"",IF(ISBLANK('datos GENERALES'!$B$15),"",'datos GENERALES'!$B$15))</f>
        <v/>
      </c>
      <c r="S7002" s="49" t="str">
        <f t="shared" si="874"/>
        <v/>
      </c>
      <c r="T7002" s="49" t="str">
        <f t="shared" si="875"/>
        <v/>
      </c>
      <c r="AA7002" s="50" t="str">
        <f t="shared" si="879"/>
        <v/>
      </c>
      <c r="AE7002" s="50" t="str">
        <f t="shared" si="876"/>
        <v/>
      </c>
      <c r="AI7002" s="19" t="str">
        <f t="shared" si="877"/>
        <v/>
      </c>
      <c r="AJ7002"/>
      <c r="AK7002" s="19" t="str">
        <f t="shared" si="878"/>
        <v/>
      </c>
    </row>
    <row r="7003" spans="1:37" x14ac:dyDescent="0.25">
      <c r="A7003" s="42" t="str">
        <f t="shared" si="872"/>
        <v/>
      </c>
      <c r="B7003" s="42" t="str">
        <f t="shared" si="873"/>
        <v/>
      </c>
      <c r="C7003" s="42" t="str">
        <f>IF(ISBLANK($N7003),"",IF(ISBLANK('datos GENERALES'!B$16),"",'datos GENERALES'!B$16))</f>
        <v/>
      </c>
      <c r="D7003" s="43" t="str">
        <f>IF(ISBLANK($N7003),"","SGBTM/AUTAROC/"&amp;'datos GENERALES'!B$5&amp;"_"&amp;'datos GENERALES'!C$5&amp;"_"&amp;'datos GENERALES'!D$5)</f>
        <v/>
      </c>
      <c r="E7003" s="42" t="str">
        <f>IF(ISBLANK($N7003),"",IF(ISBLANK('datos GENERALES'!$B$6),"",'datos GENERALES'!$B$6))</f>
        <v/>
      </c>
      <c r="F7003" s="42" t="str">
        <f>IF(ISBLANK($N7003),"",IF(ISBLANK('datos GENERALES'!$B$7),"",'datos GENERALES'!$B$7))</f>
        <v/>
      </c>
      <c r="G7003" s="42" t="str">
        <f>IF(ISBLANK($N7003),"",IF(ISBLANK('datos GENERALES'!$B$10),"",'datos GENERALES'!$B$10))</f>
        <v/>
      </c>
      <c r="H7003" s="42" t="str">
        <f>IF(ISBLANK($N7003),"",IF(ISBLANK('datos GENERALES'!$C$10),"",'datos GENERALES'!$C$10))</f>
        <v/>
      </c>
      <c r="I7003" s="42" t="str">
        <f>IF(ISBLANK($N7003),"",IF(ISBLANK('datos GENERALES'!$D$10),"",'datos GENERALES'!$D$10))</f>
        <v/>
      </c>
      <c r="O7003" s="48" t="str">
        <f>IFERROR(VLOOKUP(N7003,ListaEspecies!$B$3:$D$45,2,FALSE),"")</f>
        <v/>
      </c>
      <c r="P7003" s="96" t="str">
        <f>IFERROR(VLOOKUP(N7003,ListaEspecies!$B$3:$D$45,3,FALSE),"")</f>
        <v/>
      </c>
      <c r="R7003" s="42" t="str">
        <f>IF(ISBLANK($J7003),"",IF(ISBLANK('datos GENERALES'!$B$15),"",'datos GENERALES'!$B$15))</f>
        <v/>
      </c>
      <c r="S7003" s="49" t="str">
        <f t="shared" si="874"/>
        <v/>
      </c>
      <c r="T7003" s="49" t="str">
        <f t="shared" si="875"/>
        <v/>
      </c>
      <c r="AA7003" s="50" t="str">
        <f t="shared" si="879"/>
        <v/>
      </c>
      <c r="AE7003" s="50" t="str">
        <f t="shared" si="876"/>
        <v/>
      </c>
      <c r="AI7003" s="19" t="str">
        <f t="shared" si="877"/>
        <v/>
      </c>
      <c r="AJ7003"/>
      <c r="AK7003" s="19" t="str">
        <f t="shared" si="878"/>
        <v/>
      </c>
    </row>
    <row r="7004" spans="1:37" x14ac:dyDescent="0.25">
      <c r="A7004" s="42" t="str">
        <f t="shared" si="872"/>
        <v/>
      </c>
      <c r="B7004" s="42" t="str">
        <f t="shared" si="873"/>
        <v/>
      </c>
      <c r="C7004" s="42" t="str">
        <f>IF(ISBLANK($N7004),"",IF(ISBLANK('datos GENERALES'!B$16),"",'datos GENERALES'!B$16))</f>
        <v/>
      </c>
      <c r="D7004" s="43" t="str">
        <f>IF(ISBLANK($N7004),"","SGBTM/AUTAROC/"&amp;'datos GENERALES'!B$5&amp;"_"&amp;'datos GENERALES'!C$5&amp;"_"&amp;'datos GENERALES'!D$5)</f>
        <v/>
      </c>
      <c r="E7004" s="42" t="str">
        <f>IF(ISBLANK($N7004),"",IF(ISBLANK('datos GENERALES'!$B$6),"",'datos GENERALES'!$B$6))</f>
        <v/>
      </c>
      <c r="F7004" s="42" t="str">
        <f>IF(ISBLANK($N7004),"",IF(ISBLANK('datos GENERALES'!$B$7),"",'datos GENERALES'!$B$7))</f>
        <v/>
      </c>
      <c r="G7004" s="42" t="str">
        <f>IF(ISBLANK($N7004),"",IF(ISBLANK('datos GENERALES'!$B$10),"",'datos GENERALES'!$B$10))</f>
        <v/>
      </c>
      <c r="H7004" s="42" t="str">
        <f>IF(ISBLANK($N7004),"",IF(ISBLANK('datos GENERALES'!$C$10),"",'datos GENERALES'!$C$10))</f>
        <v/>
      </c>
      <c r="I7004" s="42" t="str">
        <f>IF(ISBLANK($N7004),"",IF(ISBLANK('datos GENERALES'!$D$10),"",'datos GENERALES'!$D$10))</f>
        <v/>
      </c>
      <c r="O7004" s="48" t="str">
        <f>IFERROR(VLOOKUP(N7004,ListaEspecies!$B$3:$D$45,2,FALSE),"")</f>
        <v/>
      </c>
      <c r="P7004" s="96" t="str">
        <f>IFERROR(VLOOKUP(N7004,ListaEspecies!$B$3:$D$45,3,FALSE),"")</f>
        <v/>
      </c>
      <c r="R7004" s="42" t="str">
        <f>IF(ISBLANK($J7004),"",IF(ISBLANK('datos GENERALES'!$B$15),"",'datos GENERALES'!$B$15))</f>
        <v/>
      </c>
      <c r="S7004" s="49" t="str">
        <f t="shared" si="874"/>
        <v/>
      </c>
      <c r="T7004" s="49" t="str">
        <f t="shared" si="875"/>
        <v/>
      </c>
      <c r="AA7004" s="50" t="str">
        <f t="shared" si="879"/>
        <v/>
      </c>
      <c r="AE7004" s="50" t="str">
        <f t="shared" si="876"/>
        <v/>
      </c>
      <c r="AI7004" s="19" t="str">
        <f t="shared" si="877"/>
        <v/>
      </c>
      <c r="AJ7004"/>
      <c r="AK7004" s="19" t="str">
        <f t="shared" si="878"/>
        <v/>
      </c>
    </row>
    <row r="7005" spans="1:37" x14ac:dyDescent="0.25">
      <c r="A7005" s="42" t="str">
        <f t="shared" si="872"/>
        <v/>
      </c>
      <c r="B7005" s="42" t="str">
        <f t="shared" si="873"/>
        <v/>
      </c>
      <c r="C7005" s="42" t="str">
        <f>IF(ISBLANK($N7005),"",IF(ISBLANK('datos GENERALES'!B$16),"",'datos GENERALES'!B$16))</f>
        <v/>
      </c>
      <c r="D7005" s="43" t="str">
        <f>IF(ISBLANK($N7005),"","SGBTM/AUTAROC/"&amp;'datos GENERALES'!B$5&amp;"_"&amp;'datos GENERALES'!C$5&amp;"_"&amp;'datos GENERALES'!D$5)</f>
        <v/>
      </c>
      <c r="E7005" s="42" t="str">
        <f>IF(ISBLANK($N7005),"",IF(ISBLANK('datos GENERALES'!$B$6),"",'datos GENERALES'!$B$6))</f>
        <v/>
      </c>
      <c r="F7005" s="42" t="str">
        <f>IF(ISBLANK($N7005),"",IF(ISBLANK('datos GENERALES'!$B$7),"",'datos GENERALES'!$B$7))</f>
        <v/>
      </c>
      <c r="G7005" s="42" t="str">
        <f>IF(ISBLANK($N7005),"",IF(ISBLANK('datos GENERALES'!$B$10),"",'datos GENERALES'!$B$10))</f>
        <v/>
      </c>
      <c r="H7005" s="42" t="str">
        <f>IF(ISBLANK($N7005),"",IF(ISBLANK('datos GENERALES'!$C$10),"",'datos GENERALES'!$C$10))</f>
        <v/>
      </c>
      <c r="I7005" s="42" t="str">
        <f>IF(ISBLANK($N7005),"",IF(ISBLANK('datos GENERALES'!$D$10),"",'datos GENERALES'!$D$10))</f>
        <v/>
      </c>
      <c r="O7005" s="48" t="str">
        <f>IFERROR(VLOOKUP(N7005,ListaEspecies!$B$3:$D$45,2,FALSE),"")</f>
        <v/>
      </c>
      <c r="P7005" s="96" t="str">
        <f>IFERROR(VLOOKUP(N7005,ListaEspecies!$B$3:$D$45,3,FALSE),"")</f>
        <v/>
      </c>
      <c r="R7005" s="42" t="str">
        <f>IF(ISBLANK($J7005),"",IF(ISBLANK('datos GENERALES'!$B$15),"",'datos GENERALES'!$B$15))</f>
        <v/>
      </c>
      <c r="S7005" s="49" t="str">
        <f t="shared" si="874"/>
        <v/>
      </c>
      <c r="T7005" s="49" t="str">
        <f t="shared" si="875"/>
        <v/>
      </c>
      <c r="AA7005" s="50" t="str">
        <f t="shared" si="879"/>
        <v/>
      </c>
      <c r="AE7005" s="50" t="str">
        <f t="shared" si="876"/>
        <v/>
      </c>
      <c r="AI7005" s="19" t="str">
        <f t="shared" si="877"/>
        <v/>
      </c>
      <c r="AJ7005"/>
      <c r="AK7005" s="19" t="str">
        <f t="shared" si="878"/>
        <v/>
      </c>
    </row>
    <row r="7006" spans="1:37" x14ac:dyDescent="0.25">
      <c r="A7006" s="42" t="str">
        <f t="shared" si="872"/>
        <v/>
      </c>
      <c r="B7006" s="42" t="str">
        <f t="shared" si="873"/>
        <v/>
      </c>
      <c r="C7006" s="42" t="str">
        <f>IF(ISBLANK($N7006),"",IF(ISBLANK('datos GENERALES'!B$16),"",'datos GENERALES'!B$16))</f>
        <v/>
      </c>
      <c r="D7006" s="43" t="str">
        <f>IF(ISBLANK($N7006),"","SGBTM/AUTAROC/"&amp;'datos GENERALES'!B$5&amp;"_"&amp;'datos GENERALES'!C$5&amp;"_"&amp;'datos GENERALES'!D$5)</f>
        <v/>
      </c>
      <c r="E7006" s="42" t="str">
        <f>IF(ISBLANK($N7006),"",IF(ISBLANK('datos GENERALES'!$B$6),"",'datos GENERALES'!$B$6))</f>
        <v/>
      </c>
      <c r="F7006" s="42" t="str">
        <f>IF(ISBLANK($N7006),"",IF(ISBLANK('datos GENERALES'!$B$7),"",'datos GENERALES'!$B$7))</f>
        <v/>
      </c>
      <c r="G7006" s="42" t="str">
        <f>IF(ISBLANK($N7006),"",IF(ISBLANK('datos GENERALES'!$B$10),"",'datos GENERALES'!$B$10))</f>
        <v/>
      </c>
      <c r="H7006" s="42" t="str">
        <f>IF(ISBLANK($N7006),"",IF(ISBLANK('datos GENERALES'!$C$10),"",'datos GENERALES'!$C$10))</f>
        <v/>
      </c>
      <c r="I7006" s="42" t="str">
        <f>IF(ISBLANK($N7006),"",IF(ISBLANK('datos GENERALES'!$D$10),"",'datos GENERALES'!$D$10))</f>
        <v/>
      </c>
      <c r="O7006" s="48" t="str">
        <f>IFERROR(VLOOKUP(N7006,ListaEspecies!$B$3:$D$45,2,FALSE),"")</f>
        <v/>
      </c>
      <c r="P7006" s="96" t="str">
        <f>IFERROR(VLOOKUP(N7006,ListaEspecies!$B$3:$D$45,3,FALSE),"")</f>
        <v/>
      </c>
      <c r="R7006" s="42" t="str">
        <f>IF(ISBLANK($J7006),"",IF(ISBLANK('datos GENERALES'!$B$15),"",'datos GENERALES'!$B$15))</f>
        <v/>
      </c>
      <c r="S7006" s="49" t="str">
        <f t="shared" si="874"/>
        <v/>
      </c>
      <c r="T7006" s="49" t="str">
        <f t="shared" si="875"/>
        <v/>
      </c>
      <c r="AA7006" s="50" t="str">
        <f t="shared" si="879"/>
        <v/>
      </c>
      <c r="AE7006" s="50" t="str">
        <f t="shared" si="876"/>
        <v/>
      </c>
      <c r="AI7006" s="19" t="str">
        <f t="shared" si="877"/>
        <v/>
      </c>
      <c r="AJ7006"/>
      <c r="AK7006" s="19" t="str">
        <f t="shared" si="878"/>
        <v/>
      </c>
    </row>
    <row r="7007" spans="1:37" x14ac:dyDescent="0.25">
      <c r="A7007" s="42" t="str">
        <f t="shared" si="872"/>
        <v/>
      </c>
      <c r="B7007" s="42" t="str">
        <f t="shared" si="873"/>
        <v/>
      </c>
      <c r="C7007" s="42" t="str">
        <f>IF(ISBLANK($N7007),"",IF(ISBLANK('datos GENERALES'!B$16),"",'datos GENERALES'!B$16))</f>
        <v/>
      </c>
      <c r="D7007" s="43" t="str">
        <f>IF(ISBLANK($N7007),"","SGBTM/AUTAROC/"&amp;'datos GENERALES'!B$5&amp;"_"&amp;'datos GENERALES'!C$5&amp;"_"&amp;'datos GENERALES'!D$5)</f>
        <v/>
      </c>
      <c r="E7007" s="42" t="str">
        <f>IF(ISBLANK($N7007),"",IF(ISBLANK('datos GENERALES'!$B$6),"",'datos GENERALES'!$B$6))</f>
        <v/>
      </c>
      <c r="F7007" s="42" t="str">
        <f>IF(ISBLANK($N7007),"",IF(ISBLANK('datos GENERALES'!$B$7),"",'datos GENERALES'!$B$7))</f>
        <v/>
      </c>
      <c r="G7007" s="42" t="str">
        <f>IF(ISBLANK($N7007),"",IF(ISBLANK('datos GENERALES'!$B$10),"",'datos GENERALES'!$B$10))</f>
        <v/>
      </c>
      <c r="H7007" s="42" t="str">
        <f>IF(ISBLANK($N7007),"",IF(ISBLANK('datos GENERALES'!$C$10),"",'datos GENERALES'!$C$10))</f>
        <v/>
      </c>
      <c r="I7007" s="42" t="str">
        <f>IF(ISBLANK($N7007),"",IF(ISBLANK('datos GENERALES'!$D$10),"",'datos GENERALES'!$D$10))</f>
        <v/>
      </c>
      <c r="O7007" s="48" t="str">
        <f>IFERROR(VLOOKUP(N7007,ListaEspecies!$B$3:$D$45,2,FALSE),"")</f>
        <v/>
      </c>
      <c r="P7007" s="96" t="str">
        <f>IFERROR(VLOOKUP(N7007,ListaEspecies!$B$3:$D$45,3,FALSE),"")</f>
        <v/>
      </c>
      <c r="R7007" s="42" t="str">
        <f>IF(ISBLANK($J7007),"",IF(ISBLANK('datos GENERALES'!$B$15),"",'datos GENERALES'!$B$15))</f>
        <v/>
      </c>
      <c r="S7007" s="49" t="str">
        <f t="shared" si="874"/>
        <v/>
      </c>
      <c r="T7007" s="49" t="str">
        <f t="shared" si="875"/>
        <v/>
      </c>
      <c r="AA7007" s="50" t="str">
        <f t="shared" si="879"/>
        <v/>
      </c>
      <c r="AE7007" s="50" t="str">
        <f t="shared" si="876"/>
        <v/>
      </c>
      <c r="AI7007" s="19" t="str">
        <f t="shared" si="877"/>
        <v/>
      </c>
      <c r="AJ7007"/>
      <c r="AK7007" s="19" t="str">
        <f t="shared" si="878"/>
        <v/>
      </c>
    </row>
    <row r="7008" spans="1:37" x14ac:dyDescent="0.25">
      <c r="A7008" s="42" t="str">
        <f t="shared" si="872"/>
        <v/>
      </c>
      <c r="B7008" s="42" t="str">
        <f t="shared" si="873"/>
        <v/>
      </c>
      <c r="C7008" s="42" t="str">
        <f>IF(ISBLANK($N7008),"",IF(ISBLANK('datos GENERALES'!B$16),"",'datos GENERALES'!B$16))</f>
        <v/>
      </c>
      <c r="D7008" s="43" t="str">
        <f>IF(ISBLANK($N7008),"","SGBTM/AUTAROC/"&amp;'datos GENERALES'!B$5&amp;"_"&amp;'datos GENERALES'!C$5&amp;"_"&amp;'datos GENERALES'!D$5)</f>
        <v/>
      </c>
      <c r="E7008" s="42" t="str">
        <f>IF(ISBLANK($N7008),"",IF(ISBLANK('datos GENERALES'!$B$6),"",'datos GENERALES'!$B$6))</f>
        <v/>
      </c>
      <c r="F7008" s="42" t="str">
        <f>IF(ISBLANK($N7008),"",IF(ISBLANK('datos GENERALES'!$B$7),"",'datos GENERALES'!$B$7))</f>
        <v/>
      </c>
      <c r="G7008" s="42" t="str">
        <f>IF(ISBLANK($N7008),"",IF(ISBLANK('datos GENERALES'!$B$10),"",'datos GENERALES'!$B$10))</f>
        <v/>
      </c>
      <c r="H7008" s="42" t="str">
        <f>IF(ISBLANK($N7008),"",IF(ISBLANK('datos GENERALES'!$C$10),"",'datos GENERALES'!$C$10))</f>
        <v/>
      </c>
      <c r="I7008" s="42" t="str">
        <f>IF(ISBLANK($N7008),"",IF(ISBLANK('datos GENERALES'!$D$10),"",'datos GENERALES'!$D$10))</f>
        <v/>
      </c>
      <c r="O7008" s="48" t="str">
        <f>IFERROR(VLOOKUP(N7008,ListaEspecies!$B$3:$D$45,2,FALSE),"")</f>
        <v/>
      </c>
      <c r="P7008" s="96" t="str">
        <f>IFERROR(VLOOKUP(N7008,ListaEspecies!$B$3:$D$45,3,FALSE),"")</f>
        <v/>
      </c>
      <c r="R7008" s="42" t="str">
        <f>IF(ISBLANK($J7008),"",IF(ISBLANK('datos GENERALES'!$B$15),"",'datos GENERALES'!$B$15))</f>
        <v/>
      </c>
      <c r="S7008" s="49" t="str">
        <f t="shared" si="874"/>
        <v/>
      </c>
      <c r="T7008" s="49" t="str">
        <f t="shared" si="875"/>
        <v/>
      </c>
      <c r="AA7008" s="50" t="str">
        <f t="shared" si="879"/>
        <v/>
      </c>
      <c r="AE7008" s="50" t="str">
        <f t="shared" si="876"/>
        <v/>
      </c>
      <c r="AI7008" s="19" t="str">
        <f t="shared" si="877"/>
        <v/>
      </c>
      <c r="AJ7008"/>
      <c r="AK7008" s="19" t="str">
        <f t="shared" si="878"/>
        <v/>
      </c>
    </row>
    <row r="7009" spans="1:37" x14ac:dyDescent="0.25">
      <c r="A7009" s="42" t="str">
        <f t="shared" si="872"/>
        <v/>
      </c>
      <c r="B7009" s="42" t="str">
        <f t="shared" si="873"/>
        <v/>
      </c>
      <c r="C7009" s="42" t="str">
        <f>IF(ISBLANK($N7009),"",IF(ISBLANK('datos GENERALES'!B$16),"",'datos GENERALES'!B$16))</f>
        <v/>
      </c>
      <c r="D7009" s="43" t="str">
        <f>IF(ISBLANK($N7009),"","SGBTM/AUTAROC/"&amp;'datos GENERALES'!B$5&amp;"_"&amp;'datos GENERALES'!C$5&amp;"_"&amp;'datos GENERALES'!D$5)</f>
        <v/>
      </c>
      <c r="E7009" s="42" t="str">
        <f>IF(ISBLANK($N7009),"",IF(ISBLANK('datos GENERALES'!$B$6),"",'datos GENERALES'!$B$6))</f>
        <v/>
      </c>
      <c r="F7009" s="42" t="str">
        <f>IF(ISBLANK($N7009),"",IF(ISBLANK('datos GENERALES'!$B$7),"",'datos GENERALES'!$B$7))</f>
        <v/>
      </c>
      <c r="G7009" s="42" t="str">
        <f>IF(ISBLANK($N7009),"",IF(ISBLANK('datos GENERALES'!$B$10),"",'datos GENERALES'!$B$10))</f>
        <v/>
      </c>
      <c r="H7009" s="42" t="str">
        <f>IF(ISBLANK($N7009),"",IF(ISBLANK('datos GENERALES'!$C$10),"",'datos GENERALES'!$C$10))</f>
        <v/>
      </c>
      <c r="I7009" s="42" t="str">
        <f>IF(ISBLANK($N7009),"",IF(ISBLANK('datos GENERALES'!$D$10),"",'datos GENERALES'!$D$10))</f>
        <v/>
      </c>
      <c r="O7009" s="48" t="str">
        <f>IFERROR(VLOOKUP(N7009,ListaEspecies!$B$3:$D$45,2,FALSE),"")</f>
        <v/>
      </c>
      <c r="P7009" s="96" t="str">
        <f>IFERROR(VLOOKUP(N7009,ListaEspecies!$B$3:$D$45,3,FALSE),"")</f>
        <v/>
      </c>
      <c r="R7009" s="42" t="str">
        <f>IF(ISBLANK($J7009),"",IF(ISBLANK('datos GENERALES'!$B$15),"",'datos GENERALES'!$B$15))</f>
        <v/>
      </c>
      <c r="S7009" s="49" t="str">
        <f t="shared" si="874"/>
        <v/>
      </c>
      <c r="T7009" s="49" t="str">
        <f t="shared" si="875"/>
        <v/>
      </c>
      <c r="AA7009" s="50" t="str">
        <f t="shared" si="879"/>
        <v/>
      </c>
      <c r="AE7009" s="50" t="str">
        <f t="shared" si="876"/>
        <v/>
      </c>
      <c r="AI7009" s="19" t="str">
        <f t="shared" si="877"/>
        <v/>
      </c>
      <c r="AJ7009"/>
      <c r="AK7009" s="19" t="str">
        <f t="shared" si="878"/>
        <v/>
      </c>
    </row>
    <row r="7010" spans="1:37" x14ac:dyDescent="0.25">
      <c r="A7010" s="42" t="str">
        <f t="shared" si="872"/>
        <v/>
      </c>
      <c r="B7010" s="42" t="str">
        <f t="shared" si="873"/>
        <v/>
      </c>
      <c r="C7010" s="42" t="str">
        <f>IF(ISBLANK($N7010),"",IF(ISBLANK('datos GENERALES'!B$16),"",'datos GENERALES'!B$16))</f>
        <v/>
      </c>
      <c r="D7010" s="43" t="str">
        <f>IF(ISBLANK($N7010),"","SGBTM/AUTAROC/"&amp;'datos GENERALES'!B$5&amp;"_"&amp;'datos GENERALES'!C$5&amp;"_"&amp;'datos GENERALES'!D$5)</f>
        <v/>
      </c>
      <c r="E7010" s="42" t="str">
        <f>IF(ISBLANK($N7010),"",IF(ISBLANK('datos GENERALES'!$B$6),"",'datos GENERALES'!$B$6))</f>
        <v/>
      </c>
      <c r="F7010" s="42" t="str">
        <f>IF(ISBLANK($N7010),"",IF(ISBLANK('datos GENERALES'!$B$7),"",'datos GENERALES'!$B$7))</f>
        <v/>
      </c>
      <c r="G7010" s="42" t="str">
        <f>IF(ISBLANK($N7010),"",IF(ISBLANK('datos GENERALES'!$B$10),"",'datos GENERALES'!$B$10))</f>
        <v/>
      </c>
      <c r="H7010" s="42" t="str">
        <f>IF(ISBLANK($N7010),"",IF(ISBLANK('datos GENERALES'!$C$10),"",'datos GENERALES'!$C$10))</f>
        <v/>
      </c>
      <c r="I7010" s="42" t="str">
        <f>IF(ISBLANK($N7010),"",IF(ISBLANK('datos GENERALES'!$D$10),"",'datos GENERALES'!$D$10))</f>
        <v/>
      </c>
      <c r="O7010" s="48" t="str">
        <f>IFERROR(VLOOKUP(N7010,ListaEspecies!$B$3:$D$45,2,FALSE),"")</f>
        <v/>
      </c>
      <c r="P7010" s="96" t="str">
        <f>IFERROR(VLOOKUP(N7010,ListaEspecies!$B$3:$D$45,3,FALSE),"")</f>
        <v/>
      </c>
      <c r="R7010" s="42" t="str">
        <f>IF(ISBLANK($J7010),"",IF(ISBLANK('datos GENERALES'!$B$15),"",'datos GENERALES'!$B$15))</f>
        <v/>
      </c>
      <c r="S7010" s="49" t="str">
        <f t="shared" si="874"/>
        <v/>
      </c>
      <c r="T7010" s="49" t="str">
        <f t="shared" si="875"/>
        <v/>
      </c>
      <c r="AA7010" s="50" t="str">
        <f t="shared" si="879"/>
        <v/>
      </c>
      <c r="AE7010" s="50" t="str">
        <f t="shared" si="876"/>
        <v/>
      </c>
      <c r="AI7010" s="19" t="str">
        <f t="shared" si="877"/>
        <v/>
      </c>
      <c r="AJ7010"/>
      <c r="AK7010" s="19" t="str">
        <f t="shared" si="878"/>
        <v/>
      </c>
    </row>
    <row r="7011" spans="1:37" x14ac:dyDescent="0.25">
      <c r="A7011" s="42" t="str">
        <f t="shared" si="872"/>
        <v/>
      </c>
      <c r="B7011" s="42" t="str">
        <f t="shared" si="873"/>
        <v/>
      </c>
      <c r="C7011" s="42" t="str">
        <f>IF(ISBLANK($N7011),"",IF(ISBLANK('datos GENERALES'!B$16),"",'datos GENERALES'!B$16))</f>
        <v/>
      </c>
      <c r="D7011" s="43" t="str">
        <f>IF(ISBLANK($N7011),"","SGBTM/AUTAROC/"&amp;'datos GENERALES'!B$5&amp;"_"&amp;'datos GENERALES'!C$5&amp;"_"&amp;'datos GENERALES'!D$5)</f>
        <v/>
      </c>
      <c r="E7011" s="42" t="str">
        <f>IF(ISBLANK($N7011),"",IF(ISBLANK('datos GENERALES'!$B$6),"",'datos GENERALES'!$B$6))</f>
        <v/>
      </c>
      <c r="F7011" s="42" t="str">
        <f>IF(ISBLANK($N7011),"",IF(ISBLANK('datos GENERALES'!$B$7),"",'datos GENERALES'!$B$7))</f>
        <v/>
      </c>
      <c r="G7011" s="42" t="str">
        <f>IF(ISBLANK($N7011),"",IF(ISBLANK('datos GENERALES'!$B$10),"",'datos GENERALES'!$B$10))</f>
        <v/>
      </c>
      <c r="H7011" s="42" t="str">
        <f>IF(ISBLANK($N7011),"",IF(ISBLANK('datos GENERALES'!$C$10),"",'datos GENERALES'!$C$10))</f>
        <v/>
      </c>
      <c r="I7011" s="42" t="str">
        <f>IF(ISBLANK($N7011),"",IF(ISBLANK('datos GENERALES'!$D$10),"",'datos GENERALES'!$D$10))</f>
        <v/>
      </c>
      <c r="O7011" s="48" t="str">
        <f>IFERROR(VLOOKUP(N7011,ListaEspecies!$B$3:$D$45,2,FALSE),"")</f>
        <v/>
      </c>
      <c r="P7011" s="96" t="str">
        <f>IFERROR(VLOOKUP(N7011,ListaEspecies!$B$3:$D$45,3,FALSE),"")</f>
        <v/>
      </c>
      <c r="R7011" s="42" t="str">
        <f>IF(ISBLANK($J7011),"",IF(ISBLANK('datos GENERALES'!$B$15),"",'datos GENERALES'!$B$15))</f>
        <v/>
      </c>
      <c r="S7011" s="49" t="str">
        <f t="shared" si="874"/>
        <v/>
      </c>
      <c r="T7011" s="49" t="str">
        <f t="shared" si="875"/>
        <v/>
      </c>
      <c r="AA7011" s="50" t="str">
        <f t="shared" si="879"/>
        <v/>
      </c>
      <c r="AE7011" s="50" t="str">
        <f t="shared" si="876"/>
        <v/>
      </c>
      <c r="AI7011" s="19" t="str">
        <f t="shared" si="877"/>
        <v/>
      </c>
      <c r="AJ7011"/>
      <c r="AK7011" s="19" t="str">
        <f t="shared" si="878"/>
        <v/>
      </c>
    </row>
    <row r="7012" spans="1:37" x14ac:dyDescent="0.25">
      <c r="A7012" s="42" t="str">
        <f t="shared" si="872"/>
        <v/>
      </c>
      <c r="B7012" s="42" t="str">
        <f t="shared" si="873"/>
        <v/>
      </c>
      <c r="C7012" s="42" t="str">
        <f>IF(ISBLANK($N7012),"",IF(ISBLANK('datos GENERALES'!B$16),"",'datos GENERALES'!B$16))</f>
        <v/>
      </c>
      <c r="D7012" s="43" t="str">
        <f>IF(ISBLANK($N7012),"","SGBTM/AUTAROC/"&amp;'datos GENERALES'!B$5&amp;"_"&amp;'datos GENERALES'!C$5&amp;"_"&amp;'datos GENERALES'!D$5)</f>
        <v/>
      </c>
      <c r="E7012" s="42" t="str">
        <f>IF(ISBLANK($N7012),"",IF(ISBLANK('datos GENERALES'!$B$6),"",'datos GENERALES'!$B$6))</f>
        <v/>
      </c>
      <c r="F7012" s="42" t="str">
        <f>IF(ISBLANK($N7012),"",IF(ISBLANK('datos GENERALES'!$B$7),"",'datos GENERALES'!$B$7))</f>
        <v/>
      </c>
      <c r="G7012" s="42" t="str">
        <f>IF(ISBLANK($N7012),"",IF(ISBLANK('datos GENERALES'!$B$10),"",'datos GENERALES'!$B$10))</f>
        <v/>
      </c>
      <c r="H7012" s="42" t="str">
        <f>IF(ISBLANK($N7012),"",IF(ISBLANK('datos GENERALES'!$C$10),"",'datos GENERALES'!$C$10))</f>
        <v/>
      </c>
      <c r="I7012" s="42" t="str">
        <f>IF(ISBLANK($N7012),"",IF(ISBLANK('datos GENERALES'!$D$10),"",'datos GENERALES'!$D$10))</f>
        <v/>
      </c>
      <c r="O7012" s="48" t="str">
        <f>IFERROR(VLOOKUP(N7012,ListaEspecies!$B$3:$D$45,2,FALSE),"")</f>
        <v/>
      </c>
      <c r="P7012" s="96" t="str">
        <f>IFERROR(VLOOKUP(N7012,ListaEspecies!$B$3:$D$45,3,FALSE),"")</f>
        <v/>
      </c>
      <c r="R7012" s="42" t="str">
        <f>IF(ISBLANK($J7012),"",IF(ISBLANK('datos GENERALES'!$B$15),"",'datos GENERALES'!$B$15))</f>
        <v/>
      </c>
      <c r="S7012" s="49" t="str">
        <f t="shared" si="874"/>
        <v/>
      </c>
      <c r="T7012" s="49" t="str">
        <f t="shared" si="875"/>
        <v/>
      </c>
      <c r="AA7012" s="50" t="str">
        <f t="shared" si="879"/>
        <v/>
      </c>
      <c r="AE7012" s="50" t="str">
        <f t="shared" si="876"/>
        <v/>
      </c>
      <c r="AI7012" s="19" t="str">
        <f t="shared" si="877"/>
        <v/>
      </c>
      <c r="AJ7012"/>
      <c r="AK7012" s="19" t="str">
        <f t="shared" si="878"/>
        <v/>
      </c>
    </row>
    <row r="7013" spans="1:37" x14ac:dyDescent="0.25">
      <c r="A7013" s="42" t="str">
        <f t="shared" si="872"/>
        <v/>
      </c>
      <c r="B7013" s="42" t="str">
        <f t="shared" si="873"/>
        <v/>
      </c>
      <c r="C7013" s="42" t="str">
        <f>IF(ISBLANK($N7013),"",IF(ISBLANK('datos GENERALES'!B$16),"",'datos GENERALES'!B$16))</f>
        <v/>
      </c>
      <c r="D7013" s="43" t="str">
        <f>IF(ISBLANK($N7013),"","SGBTM/AUTAROC/"&amp;'datos GENERALES'!B$5&amp;"_"&amp;'datos GENERALES'!C$5&amp;"_"&amp;'datos GENERALES'!D$5)</f>
        <v/>
      </c>
      <c r="E7013" s="42" t="str">
        <f>IF(ISBLANK($N7013),"",IF(ISBLANK('datos GENERALES'!$B$6),"",'datos GENERALES'!$B$6))</f>
        <v/>
      </c>
      <c r="F7013" s="42" t="str">
        <f>IF(ISBLANK($N7013),"",IF(ISBLANK('datos GENERALES'!$B$7),"",'datos GENERALES'!$B$7))</f>
        <v/>
      </c>
      <c r="G7013" s="42" t="str">
        <f>IF(ISBLANK($N7013),"",IF(ISBLANK('datos GENERALES'!$B$10),"",'datos GENERALES'!$B$10))</f>
        <v/>
      </c>
      <c r="H7013" s="42" t="str">
        <f>IF(ISBLANK($N7013),"",IF(ISBLANK('datos GENERALES'!$C$10),"",'datos GENERALES'!$C$10))</f>
        <v/>
      </c>
      <c r="I7013" s="42" t="str">
        <f>IF(ISBLANK($N7013),"",IF(ISBLANK('datos GENERALES'!$D$10),"",'datos GENERALES'!$D$10))</f>
        <v/>
      </c>
      <c r="O7013" s="48" t="str">
        <f>IFERROR(VLOOKUP(N7013,ListaEspecies!$B$3:$D$45,2,FALSE),"")</f>
        <v/>
      </c>
      <c r="P7013" s="96" t="str">
        <f>IFERROR(VLOOKUP(N7013,ListaEspecies!$B$3:$D$45,3,FALSE),"")</f>
        <v/>
      </c>
      <c r="R7013" s="42" t="str">
        <f>IF(ISBLANK($J7013),"",IF(ISBLANK('datos GENERALES'!$B$15),"",'datos GENERALES'!$B$15))</f>
        <v/>
      </c>
      <c r="S7013" s="49" t="str">
        <f t="shared" si="874"/>
        <v/>
      </c>
      <c r="T7013" s="49" t="str">
        <f t="shared" si="875"/>
        <v/>
      </c>
      <c r="AA7013" s="50" t="str">
        <f t="shared" si="879"/>
        <v/>
      </c>
      <c r="AE7013" s="50" t="str">
        <f t="shared" si="876"/>
        <v/>
      </c>
      <c r="AI7013" s="19" t="str">
        <f t="shared" si="877"/>
        <v/>
      </c>
      <c r="AJ7013"/>
      <c r="AK7013" s="19" t="str">
        <f t="shared" si="878"/>
        <v/>
      </c>
    </row>
    <row r="7014" spans="1:37" x14ac:dyDescent="0.25">
      <c r="A7014" s="42" t="str">
        <f t="shared" si="872"/>
        <v/>
      </c>
      <c r="B7014" s="42" t="str">
        <f t="shared" si="873"/>
        <v/>
      </c>
      <c r="C7014" s="42" t="str">
        <f>IF(ISBLANK($N7014),"",IF(ISBLANK('datos GENERALES'!B$16),"",'datos GENERALES'!B$16))</f>
        <v/>
      </c>
      <c r="D7014" s="43" t="str">
        <f>IF(ISBLANK($N7014),"","SGBTM/AUTAROC/"&amp;'datos GENERALES'!B$5&amp;"_"&amp;'datos GENERALES'!C$5&amp;"_"&amp;'datos GENERALES'!D$5)</f>
        <v/>
      </c>
      <c r="E7014" s="42" t="str">
        <f>IF(ISBLANK($N7014),"",IF(ISBLANK('datos GENERALES'!$B$6),"",'datos GENERALES'!$B$6))</f>
        <v/>
      </c>
      <c r="F7014" s="42" t="str">
        <f>IF(ISBLANK($N7014),"",IF(ISBLANK('datos GENERALES'!$B$7),"",'datos GENERALES'!$B$7))</f>
        <v/>
      </c>
      <c r="G7014" s="42" t="str">
        <f>IF(ISBLANK($N7014),"",IF(ISBLANK('datos GENERALES'!$B$10),"",'datos GENERALES'!$B$10))</f>
        <v/>
      </c>
      <c r="H7014" s="42" t="str">
        <f>IF(ISBLANK($N7014),"",IF(ISBLANK('datos GENERALES'!$C$10),"",'datos GENERALES'!$C$10))</f>
        <v/>
      </c>
      <c r="I7014" s="42" t="str">
        <f>IF(ISBLANK($N7014),"",IF(ISBLANK('datos GENERALES'!$D$10),"",'datos GENERALES'!$D$10))</f>
        <v/>
      </c>
      <c r="O7014" s="48" t="str">
        <f>IFERROR(VLOOKUP(N7014,ListaEspecies!$B$3:$D$45,2,FALSE),"")</f>
        <v/>
      </c>
      <c r="P7014" s="96" t="str">
        <f>IFERROR(VLOOKUP(N7014,ListaEspecies!$B$3:$D$45,3,FALSE),"")</f>
        <v/>
      </c>
      <c r="R7014" s="42" t="str">
        <f>IF(ISBLANK($J7014),"",IF(ISBLANK('datos GENERALES'!$B$15),"",'datos GENERALES'!$B$15))</f>
        <v/>
      </c>
      <c r="S7014" s="49" t="str">
        <f t="shared" si="874"/>
        <v/>
      </c>
      <c r="T7014" s="49" t="str">
        <f t="shared" si="875"/>
        <v/>
      </c>
      <c r="AA7014" s="50" t="str">
        <f t="shared" si="879"/>
        <v/>
      </c>
      <c r="AE7014" s="50" t="str">
        <f t="shared" si="876"/>
        <v/>
      </c>
      <c r="AI7014" s="19" t="str">
        <f t="shared" si="877"/>
        <v/>
      </c>
      <c r="AJ7014"/>
      <c r="AK7014" s="19" t="str">
        <f t="shared" si="878"/>
        <v/>
      </c>
    </row>
    <row r="7015" spans="1:37" x14ac:dyDescent="0.25">
      <c r="A7015" s="42" t="str">
        <f t="shared" si="872"/>
        <v/>
      </c>
      <c r="B7015" s="42" t="str">
        <f t="shared" si="873"/>
        <v/>
      </c>
      <c r="C7015" s="42" t="str">
        <f>IF(ISBLANK($N7015),"",IF(ISBLANK('datos GENERALES'!B$16),"",'datos GENERALES'!B$16))</f>
        <v/>
      </c>
      <c r="D7015" s="43" t="str">
        <f>IF(ISBLANK($N7015),"","SGBTM/AUTAROC/"&amp;'datos GENERALES'!B$5&amp;"_"&amp;'datos GENERALES'!C$5&amp;"_"&amp;'datos GENERALES'!D$5)</f>
        <v/>
      </c>
      <c r="E7015" s="42" t="str">
        <f>IF(ISBLANK($N7015),"",IF(ISBLANK('datos GENERALES'!$B$6),"",'datos GENERALES'!$B$6))</f>
        <v/>
      </c>
      <c r="F7015" s="42" t="str">
        <f>IF(ISBLANK($N7015),"",IF(ISBLANK('datos GENERALES'!$B$7),"",'datos GENERALES'!$B$7))</f>
        <v/>
      </c>
      <c r="G7015" s="42" t="str">
        <f>IF(ISBLANK($N7015),"",IF(ISBLANK('datos GENERALES'!$B$10),"",'datos GENERALES'!$B$10))</f>
        <v/>
      </c>
      <c r="H7015" s="42" t="str">
        <f>IF(ISBLANK($N7015),"",IF(ISBLANK('datos GENERALES'!$C$10),"",'datos GENERALES'!$C$10))</f>
        <v/>
      </c>
      <c r="I7015" s="42" t="str">
        <f>IF(ISBLANK($N7015),"",IF(ISBLANK('datos GENERALES'!$D$10),"",'datos GENERALES'!$D$10))</f>
        <v/>
      </c>
      <c r="O7015" s="48" t="str">
        <f>IFERROR(VLOOKUP(N7015,ListaEspecies!$B$3:$D$45,2,FALSE),"")</f>
        <v/>
      </c>
      <c r="P7015" s="96" t="str">
        <f>IFERROR(VLOOKUP(N7015,ListaEspecies!$B$3:$D$45,3,FALSE),"")</f>
        <v/>
      </c>
      <c r="R7015" s="42" t="str">
        <f>IF(ISBLANK($J7015),"",IF(ISBLANK('datos GENERALES'!$B$15),"",'datos GENERALES'!$B$15))</f>
        <v/>
      </c>
      <c r="S7015" s="49" t="str">
        <f t="shared" si="874"/>
        <v/>
      </c>
      <c r="T7015" s="49" t="str">
        <f t="shared" si="875"/>
        <v/>
      </c>
      <c r="AA7015" s="50" t="str">
        <f t="shared" si="879"/>
        <v/>
      </c>
      <c r="AE7015" s="50" t="str">
        <f t="shared" si="876"/>
        <v/>
      </c>
      <c r="AI7015" s="19" t="str">
        <f t="shared" si="877"/>
        <v/>
      </c>
      <c r="AJ7015"/>
      <c r="AK7015" s="19" t="str">
        <f t="shared" si="878"/>
        <v/>
      </c>
    </row>
    <row r="7016" spans="1:37" x14ac:dyDescent="0.25">
      <c r="A7016" s="42" t="str">
        <f t="shared" si="872"/>
        <v/>
      </c>
      <c r="B7016" s="42" t="str">
        <f t="shared" si="873"/>
        <v/>
      </c>
      <c r="C7016" s="42" t="str">
        <f>IF(ISBLANK($N7016),"",IF(ISBLANK('datos GENERALES'!B$16),"",'datos GENERALES'!B$16))</f>
        <v/>
      </c>
      <c r="D7016" s="43" t="str">
        <f>IF(ISBLANK($N7016),"","SGBTM/AUTAROC/"&amp;'datos GENERALES'!B$5&amp;"_"&amp;'datos GENERALES'!C$5&amp;"_"&amp;'datos GENERALES'!D$5)</f>
        <v/>
      </c>
      <c r="E7016" s="42" t="str">
        <f>IF(ISBLANK($N7016),"",IF(ISBLANK('datos GENERALES'!$B$6),"",'datos GENERALES'!$B$6))</f>
        <v/>
      </c>
      <c r="F7016" s="42" t="str">
        <f>IF(ISBLANK($N7016),"",IF(ISBLANK('datos GENERALES'!$B$7),"",'datos GENERALES'!$B$7))</f>
        <v/>
      </c>
      <c r="G7016" s="42" t="str">
        <f>IF(ISBLANK($N7016),"",IF(ISBLANK('datos GENERALES'!$B$10),"",'datos GENERALES'!$B$10))</f>
        <v/>
      </c>
      <c r="H7016" s="42" t="str">
        <f>IF(ISBLANK($N7016),"",IF(ISBLANK('datos GENERALES'!$C$10),"",'datos GENERALES'!$C$10))</f>
        <v/>
      </c>
      <c r="I7016" s="42" t="str">
        <f>IF(ISBLANK($N7016),"",IF(ISBLANK('datos GENERALES'!$D$10),"",'datos GENERALES'!$D$10))</f>
        <v/>
      </c>
      <c r="O7016" s="48" t="str">
        <f>IFERROR(VLOOKUP(N7016,ListaEspecies!$B$3:$D$45,2,FALSE),"")</f>
        <v/>
      </c>
      <c r="P7016" s="96" t="str">
        <f>IFERROR(VLOOKUP(N7016,ListaEspecies!$B$3:$D$45,3,FALSE),"")</f>
        <v/>
      </c>
      <c r="R7016" s="42" t="str">
        <f>IF(ISBLANK($J7016),"",IF(ISBLANK('datos GENERALES'!$B$15),"",'datos GENERALES'!$B$15))</f>
        <v/>
      </c>
      <c r="S7016" s="49" t="str">
        <f t="shared" si="874"/>
        <v/>
      </c>
      <c r="T7016" s="49" t="str">
        <f t="shared" si="875"/>
        <v/>
      </c>
      <c r="AA7016" s="50" t="str">
        <f t="shared" si="879"/>
        <v/>
      </c>
      <c r="AE7016" s="50" t="str">
        <f t="shared" si="876"/>
        <v/>
      </c>
      <c r="AI7016" s="19" t="str">
        <f t="shared" si="877"/>
        <v/>
      </c>
      <c r="AJ7016"/>
      <c r="AK7016" s="19" t="str">
        <f t="shared" si="878"/>
        <v/>
      </c>
    </row>
    <row r="7017" spans="1:37" x14ac:dyDescent="0.25">
      <c r="A7017" s="42" t="str">
        <f t="shared" si="872"/>
        <v/>
      </c>
      <c r="B7017" s="42" t="str">
        <f t="shared" si="873"/>
        <v/>
      </c>
      <c r="C7017" s="42" t="str">
        <f>IF(ISBLANK($N7017),"",IF(ISBLANK('datos GENERALES'!B$16),"",'datos GENERALES'!B$16))</f>
        <v/>
      </c>
      <c r="D7017" s="43" t="str">
        <f>IF(ISBLANK($N7017),"","SGBTM/AUTAROC/"&amp;'datos GENERALES'!B$5&amp;"_"&amp;'datos GENERALES'!C$5&amp;"_"&amp;'datos GENERALES'!D$5)</f>
        <v/>
      </c>
      <c r="E7017" s="42" t="str">
        <f>IF(ISBLANK($N7017),"",IF(ISBLANK('datos GENERALES'!$B$6),"",'datos GENERALES'!$B$6))</f>
        <v/>
      </c>
      <c r="F7017" s="42" t="str">
        <f>IF(ISBLANK($N7017),"",IF(ISBLANK('datos GENERALES'!$B$7),"",'datos GENERALES'!$B$7))</f>
        <v/>
      </c>
      <c r="G7017" s="42" t="str">
        <f>IF(ISBLANK($N7017),"",IF(ISBLANK('datos GENERALES'!$B$10),"",'datos GENERALES'!$B$10))</f>
        <v/>
      </c>
      <c r="H7017" s="42" t="str">
        <f>IF(ISBLANK($N7017),"",IF(ISBLANK('datos GENERALES'!$C$10),"",'datos GENERALES'!$C$10))</f>
        <v/>
      </c>
      <c r="I7017" s="42" t="str">
        <f>IF(ISBLANK($N7017),"",IF(ISBLANK('datos GENERALES'!$D$10),"",'datos GENERALES'!$D$10))</f>
        <v/>
      </c>
      <c r="O7017" s="48" t="str">
        <f>IFERROR(VLOOKUP(N7017,ListaEspecies!$B$3:$D$45,2,FALSE),"")</f>
        <v/>
      </c>
      <c r="P7017" s="96" t="str">
        <f>IFERROR(VLOOKUP(N7017,ListaEspecies!$B$3:$D$45,3,FALSE),"")</f>
        <v/>
      </c>
      <c r="R7017" s="42" t="str">
        <f>IF(ISBLANK($J7017),"",IF(ISBLANK('datos GENERALES'!$B$15),"",'datos GENERALES'!$B$15))</f>
        <v/>
      </c>
      <c r="S7017" s="49" t="str">
        <f t="shared" si="874"/>
        <v/>
      </c>
      <c r="T7017" s="49" t="str">
        <f t="shared" si="875"/>
        <v/>
      </c>
      <c r="AA7017" s="50" t="str">
        <f t="shared" si="879"/>
        <v/>
      </c>
      <c r="AE7017" s="50" t="str">
        <f t="shared" si="876"/>
        <v/>
      </c>
      <c r="AI7017" s="19" t="str">
        <f t="shared" si="877"/>
        <v/>
      </c>
      <c r="AJ7017"/>
      <c r="AK7017" s="19" t="str">
        <f t="shared" si="878"/>
        <v/>
      </c>
    </row>
    <row r="7018" spans="1:37" x14ac:dyDescent="0.25">
      <c r="A7018" s="42" t="str">
        <f t="shared" si="872"/>
        <v/>
      </c>
      <c r="B7018" s="42" t="str">
        <f t="shared" si="873"/>
        <v/>
      </c>
      <c r="C7018" s="42" t="str">
        <f>IF(ISBLANK($N7018),"",IF(ISBLANK('datos GENERALES'!B$16),"",'datos GENERALES'!B$16))</f>
        <v/>
      </c>
      <c r="D7018" s="43" t="str">
        <f>IF(ISBLANK($N7018),"","SGBTM/AUTAROC/"&amp;'datos GENERALES'!B$5&amp;"_"&amp;'datos GENERALES'!C$5&amp;"_"&amp;'datos GENERALES'!D$5)</f>
        <v/>
      </c>
      <c r="E7018" s="42" t="str">
        <f>IF(ISBLANK($N7018),"",IF(ISBLANK('datos GENERALES'!$B$6),"",'datos GENERALES'!$B$6))</f>
        <v/>
      </c>
      <c r="F7018" s="42" t="str">
        <f>IF(ISBLANK($N7018),"",IF(ISBLANK('datos GENERALES'!$B$7),"",'datos GENERALES'!$B$7))</f>
        <v/>
      </c>
      <c r="G7018" s="42" t="str">
        <f>IF(ISBLANK($N7018),"",IF(ISBLANK('datos GENERALES'!$B$10),"",'datos GENERALES'!$B$10))</f>
        <v/>
      </c>
      <c r="H7018" s="42" t="str">
        <f>IF(ISBLANK($N7018),"",IF(ISBLANK('datos GENERALES'!$C$10),"",'datos GENERALES'!$C$10))</f>
        <v/>
      </c>
      <c r="I7018" s="42" t="str">
        <f>IF(ISBLANK($N7018),"",IF(ISBLANK('datos GENERALES'!$D$10),"",'datos GENERALES'!$D$10))</f>
        <v/>
      </c>
      <c r="O7018" s="48" t="str">
        <f>IFERROR(VLOOKUP(N7018,ListaEspecies!$B$3:$D$45,2,FALSE),"")</f>
        <v/>
      </c>
      <c r="P7018" s="96" t="str">
        <f>IFERROR(VLOOKUP(N7018,ListaEspecies!$B$3:$D$45,3,FALSE),"")</f>
        <v/>
      </c>
      <c r="R7018" s="42" t="str">
        <f>IF(ISBLANK($J7018),"",IF(ISBLANK('datos GENERALES'!$B$15),"",'datos GENERALES'!$B$15))</f>
        <v/>
      </c>
      <c r="S7018" s="49" t="str">
        <f t="shared" si="874"/>
        <v/>
      </c>
      <c r="T7018" s="49" t="str">
        <f t="shared" si="875"/>
        <v/>
      </c>
      <c r="AA7018" s="50" t="str">
        <f t="shared" si="879"/>
        <v/>
      </c>
      <c r="AE7018" s="50" t="str">
        <f t="shared" si="876"/>
        <v/>
      </c>
      <c r="AI7018" s="19" t="str">
        <f t="shared" si="877"/>
        <v/>
      </c>
      <c r="AJ7018"/>
      <c r="AK7018" s="19" t="str">
        <f t="shared" si="878"/>
        <v/>
      </c>
    </row>
    <row r="7019" spans="1:37" x14ac:dyDescent="0.25">
      <c r="A7019" s="42" t="str">
        <f t="shared" si="872"/>
        <v/>
      </c>
      <c r="B7019" s="42" t="str">
        <f t="shared" si="873"/>
        <v/>
      </c>
      <c r="C7019" s="42" t="str">
        <f>IF(ISBLANK($N7019),"",IF(ISBLANK('datos GENERALES'!B$16),"",'datos GENERALES'!B$16))</f>
        <v/>
      </c>
      <c r="D7019" s="43" t="str">
        <f>IF(ISBLANK($N7019),"","SGBTM/AUTAROC/"&amp;'datos GENERALES'!B$5&amp;"_"&amp;'datos GENERALES'!C$5&amp;"_"&amp;'datos GENERALES'!D$5)</f>
        <v/>
      </c>
      <c r="E7019" s="42" t="str">
        <f>IF(ISBLANK($N7019),"",IF(ISBLANK('datos GENERALES'!$B$6),"",'datos GENERALES'!$B$6))</f>
        <v/>
      </c>
      <c r="F7019" s="42" t="str">
        <f>IF(ISBLANK($N7019),"",IF(ISBLANK('datos GENERALES'!$B$7),"",'datos GENERALES'!$B$7))</f>
        <v/>
      </c>
      <c r="G7019" s="42" t="str">
        <f>IF(ISBLANK($N7019),"",IF(ISBLANK('datos GENERALES'!$B$10),"",'datos GENERALES'!$B$10))</f>
        <v/>
      </c>
      <c r="H7019" s="42" t="str">
        <f>IF(ISBLANK($N7019),"",IF(ISBLANK('datos GENERALES'!$C$10),"",'datos GENERALES'!$C$10))</f>
        <v/>
      </c>
      <c r="I7019" s="42" t="str">
        <f>IF(ISBLANK($N7019),"",IF(ISBLANK('datos GENERALES'!$D$10),"",'datos GENERALES'!$D$10))</f>
        <v/>
      </c>
      <c r="O7019" s="48" t="str">
        <f>IFERROR(VLOOKUP(N7019,ListaEspecies!$B$3:$D$45,2,FALSE),"")</f>
        <v/>
      </c>
      <c r="P7019" s="96" t="str">
        <f>IFERROR(VLOOKUP(N7019,ListaEspecies!$B$3:$D$45,3,FALSE),"")</f>
        <v/>
      </c>
      <c r="R7019" s="42" t="str">
        <f>IF(ISBLANK($J7019),"",IF(ISBLANK('datos GENERALES'!$B$15),"",'datos GENERALES'!$B$15))</f>
        <v/>
      </c>
      <c r="S7019" s="49" t="str">
        <f t="shared" si="874"/>
        <v/>
      </c>
      <c r="T7019" s="49" t="str">
        <f t="shared" si="875"/>
        <v/>
      </c>
      <c r="AA7019" s="50" t="str">
        <f t="shared" si="879"/>
        <v/>
      </c>
      <c r="AE7019" s="50" t="str">
        <f t="shared" si="876"/>
        <v/>
      </c>
      <c r="AI7019" s="19" t="str">
        <f t="shared" si="877"/>
        <v/>
      </c>
      <c r="AJ7019"/>
      <c r="AK7019" s="19" t="str">
        <f t="shared" si="878"/>
        <v/>
      </c>
    </row>
    <row r="7020" spans="1:37" x14ac:dyDescent="0.25">
      <c r="A7020" s="42" t="str">
        <f t="shared" si="872"/>
        <v/>
      </c>
      <c r="B7020" s="42" t="str">
        <f t="shared" si="873"/>
        <v/>
      </c>
      <c r="C7020" s="42" t="str">
        <f>IF(ISBLANK($N7020),"",IF(ISBLANK('datos GENERALES'!B$16),"",'datos GENERALES'!B$16))</f>
        <v/>
      </c>
      <c r="D7020" s="43" t="str">
        <f>IF(ISBLANK($N7020),"","SGBTM/AUTAROC/"&amp;'datos GENERALES'!B$5&amp;"_"&amp;'datos GENERALES'!C$5&amp;"_"&amp;'datos GENERALES'!D$5)</f>
        <v/>
      </c>
      <c r="E7020" s="42" t="str">
        <f>IF(ISBLANK($N7020),"",IF(ISBLANK('datos GENERALES'!$B$6),"",'datos GENERALES'!$B$6))</f>
        <v/>
      </c>
      <c r="F7020" s="42" t="str">
        <f>IF(ISBLANK($N7020),"",IF(ISBLANK('datos GENERALES'!$B$7),"",'datos GENERALES'!$B$7))</f>
        <v/>
      </c>
      <c r="G7020" s="42" t="str">
        <f>IF(ISBLANK($N7020),"",IF(ISBLANK('datos GENERALES'!$B$10),"",'datos GENERALES'!$B$10))</f>
        <v/>
      </c>
      <c r="H7020" s="42" t="str">
        <f>IF(ISBLANK($N7020),"",IF(ISBLANK('datos GENERALES'!$C$10),"",'datos GENERALES'!$C$10))</f>
        <v/>
      </c>
      <c r="I7020" s="42" t="str">
        <f>IF(ISBLANK($N7020),"",IF(ISBLANK('datos GENERALES'!$D$10),"",'datos GENERALES'!$D$10))</f>
        <v/>
      </c>
      <c r="O7020" s="48" t="str">
        <f>IFERROR(VLOOKUP(N7020,ListaEspecies!$B$3:$D$45,2,FALSE),"")</f>
        <v/>
      </c>
      <c r="P7020" s="96" t="str">
        <f>IFERROR(VLOOKUP(N7020,ListaEspecies!$B$3:$D$45,3,FALSE),"")</f>
        <v/>
      </c>
      <c r="R7020" s="42" t="str">
        <f>IF(ISBLANK($J7020),"",IF(ISBLANK('datos GENERALES'!$B$15),"",'datos GENERALES'!$B$15))</f>
        <v/>
      </c>
      <c r="S7020" s="49" t="str">
        <f t="shared" si="874"/>
        <v/>
      </c>
      <c r="T7020" s="49" t="str">
        <f t="shared" si="875"/>
        <v/>
      </c>
      <c r="AA7020" s="50" t="str">
        <f t="shared" si="879"/>
        <v/>
      </c>
      <c r="AE7020" s="50" t="str">
        <f t="shared" si="876"/>
        <v/>
      </c>
      <c r="AI7020" s="19" t="str">
        <f t="shared" si="877"/>
        <v/>
      </c>
      <c r="AJ7020"/>
      <c r="AK7020" s="19" t="str">
        <f t="shared" si="878"/>
        <v/>
      </c>
    </row>
    <row r="7021" spans="1:37" x14ac:dyDescent="0.25">
      <c r="A7021" s="42" t="str">
        <f t="shared" si="872"/>
        <v/>
      </c>
      <c r="B7021" s="42" t="str">
        <f t="shared" si="873"/>
        <v/>
      </c>
      <c r="C7021" s="42" t="str">
        <f>IF(ISBLANK($N7021),"",IF(ISBLANK('datos GENERALES'!B$16),"",'datos GENERALES'!B$16))</f>
        <v/>
      </c>
      <c r="D7021" s="43" t="str">
        <f>IF(ISBLANK($N7021),"","SGBTM/AUTAROC/"&amp;'datos GENERALES'!B$5&amp;"_"&amp;'datos GENERALES'!C$5&amp;"_"&amp;'datos GENERALES'!D$5)</f>
        <v/>
      </c>
      <c r="E7021" s="42" t="str">
        <f>IF(ISBLANK($N7021),"",IF(ISBLANK('datos GENERALES'!$B$6),"",'datos GENERALES'!$B$6))</f>
        <v/>
      </c>
      <c r="F7021" s="42" t="str">
        <f>IF(ISBLANK($N7021),"",IF(ISBLANK('datos GENERALES'!$B$7),"",'datos GENERALES'!$B$7))</f>
        <v/>
      </c>
      <c r="G7021" s="42" t="str">
        <f>IF(ISBLANK($N7021),"",IF(ISBLANK('datos GENERALES'!$B$10),"",'datos GENERALES'!$B$10))</f>
        <v/>
      </c>
      <c r="H7021" s="42" t="str">
        <f>IF(ISBLANK($N7021),"",IF(ISBLANK('datos GENERALES'!$C$10),"",'datos GENERALES'!$C$10))</f>
        <v/>
      </c>
      <c r="I7021" s="42" t="str">
        <f>IF(ISBLANK($N7021),"",IF(ISBLANK('datos GENERALES'!$D$10),"",'datos GENERALES'!$D$10))</f>
        <v/>
      </c>
      <c r="O7021" s="48" t="str">
        <f>IFERROR(VLOOKUP(N7021,ListaEspecies!$B$3:$D$45,2,FALSE),"")</f>
        <v/>
      </c>
      <c r="P7021" s="96" t="str">
        <f>IFERROR(VLOOKUP(N7021,ListaEspecies!$B$3:$D$45,3,FALSE),"")</f>
        <v/>
      </c>
      <c r="R7021" s="42" t="str">
        <f>IF(ISBLANK($J7021),"",IF(ISBLANK('datos GENERALES'!$B$15),"",'datos GENERALES'!$B$15))</f>
        <v/>
      </c>
      <c r="S7021" s="49" t="str">
        <f t="shared" si="874"/>
        <v/>
      </c>
      <c r="T7021" s="49" t="str">
        <f t="shared" si="875"/>
        <v/>
      </c>
      <c r="AA7021" s="50" t="str">
        <f t="shared" si="879"/>
        <v/>
      </c>
      <c r="AE7021" s="50" t="str">
        <f t="shared" si="876"/>
        <v/>
      </c>
      <c r="AI7021" s="19" t="str">
        <f t="shared" si="877"/>
        <v/>
      </c>
      <c r="AJ7021"/>
      <c r="AK7021" s="19" t="str">
        <f t="shared" si="878"/>
        <v/>
      </c>
    </row>
    <row r="7022" spans="1:37" x14ac:dyDescent="0.25">
      <c r="A7022" s="42" t="str">
        <f t="shared" si="872"/>
        <v/>
      </c>
      <c r="B7022" s="42" t="str">
        <f t="shared" si="873"/>
        <v/>
      </c>
      <c r="C7022" s="42" t="str">
        <f>IF(ISBLANK($N7022),"",IF(ISBLANK('datos GENERALES'!B$16),"",'datos GENERALES'!B$16))</f>
        <v/>
      </c>
      <c r="D7022" s="43" t="str">
        <f>IF(ISBLANK($N7022),"","SGBTM/AUTAROC/"&amp;'datos GENERALES'!B$5&amp;"_"&amp;'datos GENERALES'!C$5&amp;"_"&amp;'datos GENERALES'!D$5)</f>
        <v/>
      </c>
      <c r="E7022" s="42" t="str">
        <f>IF(ISBLANK($N7022),"",IF(ISBLANK('datos GENERALES'!$B$6),"",'datos GENERALES'!$B$6))</f>
        <v/>
      </c>
      <c r="F7022" s="42" t="str">
        <f>IF(ISBLANK($N7022),"",IF(ISBLANK('datos GENERALES'!$B$7),"",'datos GENERALES'!$B$7))</f>
        <v/>
      </c>
      <c r="G7022" s="42" t="str">
        <f>IF(ISBLANK($N7022),"",IF(ISBLANK('datos GENERALES'!$B$10),"",'datos GENERALES'!$B$10))</f>
        <v/>
      </c>
      <c r="H7022" s="42" t="str">
        <f>IF(ISBLANK($N7022),"",IF(ISBLANK('datos GENERALES'!$C$10),"",'datos GENERALES'!$C$10))</f>
        <v/>
      </c>
      <c r="I7022" s="42" t="str">
        <f>IF(ISBLANK($N7022),"",IF(ISBLANK('datos GENERALES'!$D$10),"",'datos GENERALES'!$D$10))</f>
        <v/>
      </c>
      <c r="O7022" s="48" t="str">
        <f>IFERROR(VLOOKUP(N7022,ListaEspecies!$B$3:$D$45,2,FALSE),"")</f>
        <v/>
      </c>
      <c r="P7022" s="96" t="str">
        <f>IFERROR(VLOOKUP(N7022,ListaEspecies!$B$3:$D$45,3,FALSE),"")</f>
        <v/>
      </c>
      <c r="R7022" s="42" t="str">
        <f>IF(ISBLANK($J7022),"",IF(ISBLANK('datos GENERALES'!$B$15),"",'datos GENERALES'!$B$15))</f>
        <v/>
      </c>
      <c r="S7022" s="49" t="str">
        <f t="shared" si="874"/>
        <v/>
      </c>
      <c r="T7022" s="49" t="str">
        <f t="shared" si="875"/>
        <v/>
      </c>
      <c r="AA7022" s="50" t="str">
        <f t="shared" si="879"/>
        <v/>
      </c>
      <c r="AE7022" s="50" t="str">
        <f t="shared" si="876"/>
        <v/>
      </c>
      <c r="AI7022" s="19" t="str">
        <f t="shared" si="877"/>
        <v/>
      </c>
      <c r="AJ7022"/>
      <c r="AK7022" s="19" t="str">
        <f t="shared" si="878"/>
        <v/>
      </c>
    </row>
    <row r="7023" spans="1:37" x14ac:dyDescent="0.25">
      <c r="A7023" s="42" t="str">
        <f t="shared" si="872"/>
        <v/>
      </c>
      <c r="B7023" s="42" t="str">
        <f t="shared" si="873"/>
        <v/>
      </c>
      <c r="C7023" s="42" t="str">
        <f>IF(ISBLANK($N7023),"",IF(ISBLANK('datos GENERALES'!B$16),"",'datos GENERALES'!B$16))</f>
        <v/>
      </c>
      <c r="D7023" s="43" t="str">
        <f>IF(ISBLANK($N7023),"","SGBTM/AUTAROC/"&amp;'datos GENERALES'!B$5&amp;"_"&amp;'datos GENERALES'!C$5&amp;"_"&amp;'datos GENERALES'!D$5)</f>
        <v/>
      </c>
      <c r="E7023" s="42" t="str">
        <f>IF(ISBLANK($N7023),"",IF(ISBLANK('datos GENERALES'!$B$6),"",'datos GENERALES'!$B$6))</f>
        <v/>
      </c>
      <c r="F7023" s="42" t="str">
        <f>IF(ISBLANK($N7023),"",IF(ISBLANK('datos GENERALES'!$B$7),"",'datos GENERALES'!$B$7))</f>
        <v/>
      </c>
      <c r="G7023" s="42" t="str">
        <f>IF(ISBLANK($N7023),"",IF(ISBLANK('datos GENERALES'!$B$10),"",'datos GENERALES'!$B$10))</f>
        <v/>
      </c>
      <c r="H7023" s="42" t="str">
        <f>IF(ISBLANK($N7023),"",IF(ISBLANK('datos GENERALES'!$C$10),"",'datos GENERALES'!$C$10))</f>
        <v/>
      </c>
      <c r="I7023" s="42" t="str">
        <f>IF(ISBLANK($N7023),"",IF(ISBLANK('datos GENERALES'!$D$10),"",'datos GENERALES'!$D$10))</f>
        <v/>
      </c>
      <c r="O7023" s="48" t="str">
        <f>IFERROR(VLOOKUP(N7023,ListaEspecies!$B$3:$D$45,2,FALSE),"")</f>
        <v/>
      </c>
      <c r="P7023" s="96" t="str">
        <f>IFERROR(VLOOKUP(N7023,ListaEspecies!$B$3:$D$45,3,FALSE),"")</f>
        <v/>
      </c>
      <c r="R7023" s="42" t="str">
        <f>IF(ISBLANK($J7023),"",IF(ISBLANK('datos GENERALES'!$B$15),"",'datos GENERALES'!$B$15))</f>
        <v/>
      </c>
      <c r="S7023" s="49" t="str">
        <f t="shared" si="874"/>
        <v/>
      </c>
      <c r="T7023" s="49" t="str">
        <f t="shared" si="875"/>
        <v/>
      </c>
      <c r="AA7023" s="50" t="str">
        <f t="shared" si="879"/>
        <v/>
      </c>
      <c r="AE7023" s="50" t="str">
        <f t="shared" si="876"/>
        <v/>
      </c>
      <c r="AI7023" s="19" t="str">
        <f t="shared" si="877"/>
        <v/>
      </c>
      <c r="AJ7023"/>
      <c r="AK7023" s="19" t="str">
        <f t="shared" si="878"/>
        <v/>
      </c>
    </row>
    <row r="7024" spans="1:37" x14ac:dyDescent="0.25">
      <c r="A7024" s="42" t="str">
        <f t="shared" si="872"/>
        <v/>
      </c>
      <c r="B7024" s="42" t="str">
        <f t="shared" si="873"/>
        <v/>
      </c>
      <c r="C7024" s="42" t="str">
        <f>IF(ISBLANK($N7024),"",IF(ISBLANK('datos GENERALES'!B$16),"",'datos GENERALES'!B$16))</f>
        <v/>
      </c>
      <c r="D7024" s="43" t="str">
        <f>IF(ISBLANK($N7024),"","SGBTM/AUTAROC/"&amp;'datos GENERALES'!B$5&amp;"_"&amp;'datos GENERALES'!C$5&amp;"_"&amp;'datos GENERALES'!D$5)</f>
        <v/>
      </c>
      <c r="E7024" s="42" t="str">
        <f>IF(ISBLANK($N7024),"",IF(ISBLANK('datos GENERALES'!$B$6),"",'datos GENERALES'!$B$6))</f>
        <v/>
      </c>
      <c r="F7024" s="42" t="str">
        <f>IF(ISBLANK($N7024),"",IF(ISBLANK('datos GENERALES'!$B$7),"",'datos GENERALES'!$B$7))</f>
        <v/>
      </c>
      <c r="G7024" s="42" t="str">
        <f>IF(ISBLANK($N7024),"",IF(ISBLANK('datos GENERALES'!$B$10),"",'datos GENERALES'!$B$10))</f>
        <v/>
      </c>
      <c r="H7024" s="42" t="str">
        <f>IF(ISBLANK($N7024),"",IF(ISBLANK('datos GENERALES'!$C$10),"",'datos GENERALES'!$C$10))</f>
        <v/>
      </c>
      <c r="I7024" s="42" t="str">
        <f>IF(ISBLANK($N7024),"",IF(ISBLANK('datos GENERALES'!$D$10),"",'datos GENERALES'!$D$10))</f>
        <v/>
      </c>
      <c r="O7024" s="48" t="str">
        <f>IFERROR(VLOOKUP(N7024,ListaEspecies!$B$3:$D$45,2,FALSE),"")</f>
        <v/>
      </c>
      <c r="P7024" s="96" t="str">
        <f>IFERROR(VLOOKUP(N7024,ListaEspecies!$B$3:$D$45,3,FALSE),"")</f>
        <v/>
      </c>
      <c r="R7024" s="42" t="str">
        <f>IF(ISBLANK($J7024),"",IF(ISBLANK('datos GENERALES'!$B$15),"",'datos GENERALES'!$B$15))</f>
        <v/>
      </c>
      <c r="S7024" s="49" t="str">
        <f t="shared" si="874"/>
        <v/>
      </c>
      <c r="T7024" s="49" t="str">
        <f t="shared" si="875"/>
        <v/>
      </c>
      <c r="AA7024" s="50" t="str">
        <f t="shared" si="879"/>
        <v/>
      </c>
      <c r="AE7024" s="50" t="str">
        <f t="shared" si="876"/>
        <v/>
      </c>
      <c r="AI7024" s="19" t="str">
        <f t="shared" si="877"/>
        <v/>
      </c>
      <c r="AJ7024"/>
      <c r="AK7024" s="19" t="str">
        <f t="shared" si="878"/>
        <v/>
      </c>
    </row>
    <row r="7025" spans="1:37" x14ac:dyDescent="0.25">
      <c r="A7025" s="42" t="str">
        <f t="shared" si="872"/>
        <v/>
      </c>
      <c r="B7025" s="42" t="str">
        <f t="shared" si="873"/>
        <v/>
      </c>
      <c r="C7025" s="42" t="str">
        <f>IF(ISBLANK($N7025),"",IF(ISBLANK('datos GENERALES'!B$16),"",'datos GENERALES'!B$16))</f>
        <v/>
      </c>
      <c r="D7025" s="43" t="str">
        <f>IF(ISBLANK($N7025),"","SGBTM/AUTAROC/"&amp;'datos GENERALES'!B$5&amp;"_"&amp;'datos GENERALES'!C$5&amp;"_"&amp;'datos GENERALES'!D$5)</f>
        <v/>
      </c>
      <c r="E7025" s="42" t="str">
        <f>IF(ISBLANK($N7025),"",IF(ISBLANK('datos GENERALES'!$B$6),"",'datos GENERALES'!$B$6))</f>
        <v/>
      </c>
      <c r="F7025" s="42" t="str">
        <f>IF(ISBLANK($N7025),"",IF(ISBLANK('datos GENERALES'!$B$7),"",'datos GENERALES'!$B$7))</f>
        <v/>
      </c>
      <c r="G7025" s="42" t="str">
        <f>IF(ISBLANK($N7025),"",IF(ISBLANK('datos GENERALES'!$B$10),"",'datos GENERALES'!$B$10))</f>
        <v/>
      </c>
      <c r="H7025" s="42" t="str">
        <f>IF(ISBLANK($N7025),"",IF(ISBLANK('datos GENERALES'!$C$10),"",'datos GENERALES'!$C$10))</f>
        <v/>
      </c>
      <c r="I7025" s="42" t="str">
        <f>IF(ISBLANK($N7025),"",IF(ISBLANK('datos GENERALES'!$D$10),"",'datos GENERALES'!$D$10))</f>
        <v/>
      </c>
      <c r="O7025" s="48" t="str">
        <f>IFERROR(VLOOKUP(N7025,ListaEspecies!$B$3:$D$45,2,FALSE),"")</f>
        <v/>
      </c>
      <c r="P7025" s="96" t="str">
        <f>IFERROR(VLOOKUP(N7025,ListaEspecies!$B$3:$D$45,3,FALSE),"")</f>
        <v/>
      </c>
      <c r="R7025" s="42" t="str">
        <f>IF(ISBLANK($J7025),"",IF(ISBLANK('datos GENERALES'!$B$15),"",'datos GENERALES'!$B$15))</f>
        <v/>
      </c>
      <c r="S7025" s="49" t="str">
        <f t="shared" si="874"/>
        <v/>
      </c>
      <c r="T7025" s="49" t="str">
        <f t="shared" si="875"/>
        <v/>
      </c>
      <c r="AA7025" s="50" t="str">
        <f t="shared" si="879"/>
        <v/>
      </c>
      <c r="AE7025" s="50" t="str">
        <f t="shared" si="876"/>
        <v/>
      </c>
      <c r="AI7025" s="19" t="str">
        <f t="shared" si="877"/>
        <v/>
      </c>
      <c r="AJ7025"/>
      <c r="AK7025" s="19" t="str">
        <f t="shared" si="878"/>
        <v/>
      </c>
    </row>
    <row r="7026" spans="1:37" x14ac:dyDescent="0.25">
      <c r="A7026" s="42" t="str">
        <f t="shared" si="872"/>
        <v/>
      </c>
      <c r="B7026" s="42" t="str">
        <f t="shared" si="873"/>
        <v/>
      </c>
      <c r="C7026" s="42" t="str">
        <f>IF(ISBLANK($N7026),"",IF(ISBLANK('datos GENERALES'!B$16),"",'datos GENERALES'!B$16))</f>
        <v/>
      </c>
      <c r="D7026" s="43" t="str">
        <f>IF(ISBLANK($N7026),"","SGBTM/AUTAROC/"&amp;'datos GENERALES'!B$5&amp;"_"&amp;'datos GENERALES'!C$5&amp;"_"&amp;'datos GENERALES'!D$5)</f>
        <v/>
      </c>
      <c r="E7026" s="42" t="str">
        <f>IF(ISBLANK($N7026),"",IF(ISBLANK('datos GENERALES'!$B$6),"",'datos GENERALES'!$B$6))</f>
        <v/>
      </c>
      <c r="F7026" s="42" t="str">
        <f>IF(ISBLANK($N7026),"",IF(ISBLANK('datos GENERALES'!$B$7),"",'datos GENERALES'!$B$7))</f>
        <v/>
      </c>
      <c r="G7026" s="42" t="str">
        <f>IF(ISBLANK($N7026),"",IF(ISBLANK('datos GENERALES'!$B$10),"",'datos GENERALES'!$B$10))</f>
        <v/>
      </c>
      <c r="H7026" s="42" t="str">
        <f>IF(ISBLANK($N7026),"",IF(ISBLANK('datos GENERALES'!$C$10),"",'datos GENERALES'!$C$10))</f>
        <v/>
      </c>
      <c r="I7026" s="42" t="str">
        <f>IF(ISBLANK($N7026),"",IF(ISBLANK('datos GENERALES'!$D$10),"",'datos GENERALES'!$D$10))</f>
        <v/>
      </c>
      <c r="O7026" s="48" t="str">
        <f>IFERROR(VLOOKUP(N7026,ListaEspecies!$B$3:$D$45,2,FALSE),"")</f>
        <v/>
      </c>
      <c r="P7026" s="96" t="str">
        <f>IFERROR(VLOOKUP(N7026,ListaEspecies!$B$3:$D$45,3,FALSE),"")</f>
        <v/>
      </c>
      <c r="R7026" s="42" t="str">
        <f>IF(ISBLANK($J7026),"",IF(ISBLANK('datos GENERALES'!$B$15),"",'datos GENERALES'!$B$15))</f>
        <v/>
      </c>
      <c r="S7026" s="49" t="str">
        <f t="shared" si="874"/>
        <v/>
      </c>
      <c r="T7026" s="49" t="str">
        <f t="shared" si="875"/>
        <v/>
      </c>
      <c r="AA7026" s="50" t="str">
        <f t="shared" si="879"/>
        <v/>
      </c>
      <c r="AE7026" s="50" t="str">
        <f t="shared" si="876"/>
        <v/>
      </c>
      <c r="AI7026" s="19" t="str">
        <f t="shared" si="877"/>
        <v/>
      </c>
      <c r="AJ7026"/>
      <c r="AK7026" s="19" t="str">
        <f t="shared" si="878"/>
        <v/>
      </c>
    </row>
    <row r="7027" spans="1:37" x14ac:dyDescent="0.25">
      <c r="A7027" s="42" t="str">
        <f t="shared" si="872"/>
        <v/>
      </c>
      <c r="B7027" s="42" t="str">
        <f t="shared" si="873"/>
        <v/>
      </c>
      <c r="C7027" s="42" t="str">
        <f>IF(ISBLANK($N7027),"",IF(ISBLANK('datos GENERALES'!B$16),"",'datos GENERALES'!B$16))</f>
        <v/>
      </c>
      <c r="D7027" s="43" t="str">
        <f>IF(ISBLANK($N7027),"","SGBTM/AUTAROC/"&amp;'datos GENERALES'!B$5&amp;"_"&amp;'datos GENERALES'!C$5&amp;"_"&amp;'datos GENERALES'!D$5)</f>
        <v/>
      </c>
      <c r="E7027" s="42" t="str">
        <f>IF(ISBLANK($N7027),"",IF(ISBLANK('datos GENERALES'!$B$6),"",'datos GENERALES'!$B$6))</f>
        <v/>
      </c>
      <c r="F7027" s="42" t="str">
        <f>IF(ISBLANK($N7027),"",IF(ISBLANK('datos GENERALES'!$B$7),"",'datos GENERALES'!$B$7))</f>
        <v/>
      </c>
      <c r="G7027" s="42" t="str">
        <f>IF(ISBLANK($N7027),"",IF(ISBLANK('datos GENERALES'!$B$10),"",'datos GENERALES'!$B$10))</f>
        <v/>
      </c>
      <c r="H7027" s="42" t="str">
        <f>IF(ISBLANK($N7027),"",IF(ISBLANK('datos GENERALES'!$C$10),"",'datos GENERALES'!$C$10))</f>
        <v/>
      </c>
      <c r="I7027" s="42" t="str">
        <f>IF(ISBLANK($N7027),"",IF(ISBLANK('datos GENERALES'!$D$10),"",'datos GENERALES'!$D$10))</f>
        <v/>
      </c>
      <c r="O7027" s="48" t="str">
        <f>IFERROR(VLOOKUP(N7027,ListaEspecies!$B$3:$D$45,2,FALSE),"")</f>
        <v/>
      </c>
      <c r="P7027" s="96" t="str">
        <f>IFERROR(VLOOKUP(N7027,ListaEspecies!$B$3:$D$45,3,FALSE),"")</f>
        <v/>
      </c>
      <c r="R7027" s="42" t="str">
        <f>IF(ISBLANK($J7027),"",IF(ISBLANK('datos GENERALES'!$B$15),"",'datos GENERALES'!$B$15))</f>
        <v/>
      </c>
      <c r="S7027" s="49" t="str">
        <f t="shared" si="874"/>
        <v/>
      </c>
      <c r="T7027" s="49" t="str">
        <f t="shared" si="875"/>
        <v/>
      </c>
      <c r="AA7027" s="50" t="str">
        <f t="shared" si="879"/>
        <v/>
      </c>
      <c r="AE7027" s="50" t="str">
        <f t="shared" si="876"/>
        <v/>
      </c>
      <c r="AI7027" s="19" t="str">
        <f t="shared" si="877"/>
        <v/>
      </c>
      <c r="AJ7027"/>
      <c r="AK7027" s="19" t="str">
        <f t="shared" si="878"/>
        <v/>
      </c>
    </row>
    <row r="7028" spans="1:37" x14ac:dyDescent="0.25">
      <c r="A7028" s="42" t="str">
        <f t="shared" si="872"/>
        <v/>
      </c>
      <c r="B7028" s="42" t="str">
        <f t="shared" si="873"/>
        <v/>
      </c>
      <c r="C7028" s="42" t="str">
        <f>IF(ISBLANK($N7028),"",IF(ISBLANK('datos GENERALES'!B$16),"",'datos GENERALES'!B$16))</f>
        <v/>
      </c>
      <c r="D7028" s="43" t="str">
        <f>IF(ISBLANK($N7028),"","SGBTM/AUTAROC/"&amp;'datos GENERALES'!B$5&amp;"_"&amp;'datos GENERALES'!C$5&amp;"_"&amp;'datos GENERALES'!D$5)</f>
        <v/>
      </c>
      <c r="E7028" s="42" t="str">
        <f>IF(ISBLANK($N7028),"",IF(ISBLANK('datos GENERALES'!$B$6),"",'datos GENERALES'!$B$6))</f>
        <v/>
      </c>
      <c r="F7028" s="42" t="str">
        <f>IF(ISBLANK($N7028),"",IF(ISBLANK('datos GENERALES'!$B$7),"",'datos GENERALES'!$B$7))</f>
        <v/>
      </c>
      <c r="G7028" s="42" t="str">
        <f>IF(ISBLANK($N7028),"",IF(ISBLANK('datos GENERALES'!$B$10),"",'datos GENERALES'!$B$10))</f>
        <v/>
      </c>
      <c r="H7028" s="42" t="str">
        <f>IF(ISBLANK($N7028),"",IF(ISBLANK('datos GENERALES'!$C$10),"",'datos GENERALES'!$C$10))</f>
        <v/>
      </c>
      <c r="I7028" s="42" t="str">
        <f>IF(ISBLANK($N7028),"",IF(ISBLANK('datos GENERALES'!$D$10),"",'datos GENERALES'!$D$10))</f>
        <v/>
      </c>
      <c r="O7028" s="48" t="str">
        <f>IFERROR(VLOOKUP(N7028,ListaEspecies!$B$3:$D$45,2,FALSE),"")</f>
        <v/>
      </c>
      <c r="P7028" s="96" t="str">
        <f>IFERROR(VLOOKUP(N7028,ListaEspecies!$B$3:$D$45,3,FALSE),"")</f>
        <v/>
      </c>
      <c r="R7028" s="42" t="str">
        <f>IF(ISBLANK($J7028),"",IF(ISBLANK('datos GENERALES'!$B$15),"",'datos GENERALES'!$B$15))</f>
        <v/>
      </c>
      <c r="S7028" s="49" t="str">
        <f t="shared" si="874"/>
        <v/>
      </c>
      <c r="T7028" s="49" t="str">
        <f t="shared" si="875"/>
        <v/>
      </c>
      <c r="AA7028" s="50" t="str">
        <f t="shared" si="879"/>
        <v/>
      </c>
      <c r="AE7028" s="50" t="str">
        <f t="shared" si="876"/>
        <v/>
      </c>
      <c r="AI7028" s="19" t="str">
        <f t="shared" si="877"/>
        <v/>
      </c>
      <c r="AJ7028"/>
      <c r="AK7028" s="19" t="str">
        <f t="shared" si="878"/>
        <v/>
      </c>
    </row>
    <row r="7029" spans="1:37" x14ac:dyDescent="0.25">
      <c r="A7029" s="42" t="str">
        <f t="shared" si="872"/>
        <v/>
      </c>
      <c r="B7029" s="42" t="str">
        <f t="shared" si="873"/>
        <v/>
      </c>
      <c r="C7029" s="42" t="str">
        <f>IF(ISBLANK($N7029),"",IF(ISBLANK('datos GENERALES'!B$16),"",'datos GENERALES'!B$16))</f>
        <v/>
      </c>
      <c r="D7029" s="43" t="str">
        <f>IF(ISBLANK($N7029),"","SGBTM/AUTAROC/"&amp;'datos GENERALES'!B$5&amp;"_"&amp;'datos GENERALES'!C$5&amp;"_"&amp;'datos GENERALES'!D$5)</f>
        <v/>
      </c>
      <c r="E7029" s="42" t="str">
        <f>IF(ISBLANK($N7029),"",IF(ISBLANK('datos GENERALES'!$B$6),"",'datos GENERALES'!$B$6))</f>
        <v/>
      </c>
      <c r="F7029" s="42" t="str">
        <f>IF(ISBLANK($N7029),"",IF(ISBLANK('datos GENERALES'!$B$7),"",'datos GENERALES'!$B$7))</f>
        <v/>
      </c>
      <c r="G7029" s="42" t="str">
        <f>IF(ISBLANK($N7029),"",IF(ISBLANK('datos GENERALES'!$B$10),"",'datos GENERALES'!$B$10))</f>
        <v/>
      </c>
      <c r="H7029" s="42" t="str">
        <f>IF(ISBLANK($N7029),"",IF(ISBLANK('datos GENERALES'!$C$10),"",'datos GENERALES'!$C$10))</f>
        <v/>
      </c>
      <c r="I7029" s="42" t="str">
        <f>IF(ISBLANK($N7029),"",IF(ISBLANK('datos GENERALES'!$D$10),"",'datos GENERALES'!$D$10))</f>
        <v/>
      </c>
      <c r="O7029" s="48" t="str">
        <f>IFERROR(VLOOKUP(N7029,ListaEspecies!$B$3:$D$45,2,FALSE),"")</f>
        <v/>
      </c>
      <c r="P7029" s="96" t="str">
        <f>IFERROR(VLOOKUP(N7029,ListaEspecies!$B$3:$D$45,3,FALSE),"")</f>
        <v/>
      </c>
      <c r="R7029" s="42" t="str">
        <f>IF(ISBLANK($J7029),"",IF(ISBLANK('datos GENERALES'!$B$15),"",'datos GENERALES'!$B$15))</f>
        <v/>
      </c>
      <c r="S7029" s="49" t="str">
        <f t="shared" si="874"/>
        <v/>
      </c>
      <c r="T7029" s="49" t="str">
        <f t="shared" si="875"/>
        <v/>
      </c>
      <c r="AA7029" s="50" t="str">
        <f t="shared" si="879"/>
        <v/>
      </c>
      <c r="AE7029" s="50" t="str">
        <f t="shared" si="876"/>
        <v/>
      </c>
      <c r="AI7029" s="19" t="str">
        <f t="shared" si="877"/>
        <v/>
      </c>
      <c r="AJ7029"/>
      <c r="AK7029" s="19" t="str">
        <f t="shared" si="878"/>
        <v/>
      </c>
    </row>
    <row r="7030" spans="1:37" x14ac:dyDescent="0.25">
      <c r="A7030" s="42" t="str">
        <f t="shared" si="872"/>
        <v/>
      </c>
      <c r="B7030" s="42" t="str">
        <f t="shared" si="873"/>
        <v/>
      </c>
      <c r="C7030" s="42" t="str">
        <f>IF(ISBLANK($N7030),"",IF(ISBLANK('datos GENERALES'!B$16),"",'datos GENERALES'!B$16))</f>
        <v/>
      </c>
      <c r="D7030" s="43" t="str">
        <f>IF(ISBLANK($N7030),"","SGBTM/AUTAROC/"&amp;'datos GENERALES'!B$5&amp;"_"&amp;'datos GENERALES'!C$5&amp;"_"&amp;'datos GENERALES'!D$5)</f>
        <v/>
      </c>
      <c r="E7030" s="42" t="str">
        <f>IF(ISBLANK($N7030),"",IF(ISBLANK('datos GENERALES'!$B$6),"",'datos GENERALES'!$B$6))</f>
        <v/>
      </c>
      <c r="F7030" s="42" t="str">
        <f>IF(ISBLANK($N7030),"",IF(ISBLANK('datos GENERALES'!$B$7),"",'datos GENERALES'!$B$7))</f>
        <v/>
      </c>
      <c r="G7030" s="42" t="str">
        <f>IF(ISBLANK($N7030),"",IF(ISBLANK('datos GENERALES'!$B$10),"",'datos GENERALES'!$B$10))</f>
        <v/>
      </c>
      <c r="H7030" s="42" t="str">
        <f>IF(ISBLANK($N7030),"",IF(ISBLANK('datos GENERALES'!$C$10),"",'datos GENERALES'!$C$10))</f>
        <v/>
      </c>
      <c r="I7030" s="42" t="str">
        <f>IF(ISBLANK($N7030),"",IF(ISBLANK('datos GENERALES'!$D$10),"",'datos GENERALES'!$D$10))</f>
        <v/>
      </c>
      <c r="O7030" s="48" t="str">
        <f>IFERROR(VLOOKUP(N7030,ListaEspecies!$B$3:$D$45,2,FALSE),"")</f>
        <v/>
      </c>
      <c r="P7030" s="96" t="str">
        <f>IFERROR(VLOOKUP(N7030,ListaEspecies!$B$3:$D$45,3,FALSE),"")</f>
        <v/>
      </c>
      <c r="R7030" s="42" t="str">
        <f>IF(ISBLANK($J7030),"",IF(ISBLANK('datos GENERALES'!$B$15),"",'datos GENERALES'!$B$15))</f>
        <v/>
      </c>
      <c r="S7030" s="49" t="str">
        <f t="shared" si="874"/>
        <v/>
      </c>
      <c r="T7030" s="49" t="str">
        <f t="shared" si="875"/>
        <v/>
      </c>
      <c r="AA7030" s="50" t="str">
        <f t="shared" si="879"/>
        <v/>
      </c>
      <c r="AE7030" s="50" t="str">
        <f t="shared" si="876"/>
        <v/>
      </c>
      <c r="AI7030" s="19" t="str">
        <f t="shared" si="877"/>
        <v/>
      </c>
      <c r="AJ7030"/>
      <c r="AK7030" s="19" t="str">
        <f t="shared" si="878"/>
        <v/>
      </c>
    </row>
    <row r="7031" spans="1:37" x14ac:dyDescent="0.25">
      <c r="A7031" s="42" t="str">
        <f t="shared" si="872"/>
        <v/>
      </c>
      <c r="B7031" s="42" t="str">
        <f t="shared" si="873"/>
        <v/>
      </c>
      <c r="C7031" s="42" t="str">
        <f>IF(ISBLANK($N7031),"",IF(ISBLANK('datos GENERALES'!B$16),"",'datos GENERALES'!B$16))</f>
        <v/>
      </c>
      <c r="D7031" s="43" t="str">
        <f>IF(ISBLANK($N7031),"","SGBTM/AUTAROC/"&amp;'datos GENERALES'!B$5&amp;"_"&amp;'datos GENERALES'!C$5&amp;"_"&amp;'datos GENERALES'!D$5)</f>
        <v/>
      </c>
      <c r="E7031" s="42" t="str">
        <f>IF(ISBLANK($N7031),"",IF(ISBLANK('datos GENERALES'!$B$6),"",'datos GENERALES'!$B$6))</f>
        <v/>
      </c>
      <c r="F7031" s="42" t="str">
        <f>IF(ISBLANK($N7031),"",IF(ISBLANK('datos GENERALES'!$B$7),"",'datos GENERALES'!$B$7))</f>
        <v/>
      </c>
      <c r="G7031" s="42" t="str">
        <f>IF(ISBLANK($N7031),"",IF(ISBLANK('datos GENERALES'!$B$10),"",'datos GENERALES'!$B$10))</f>
        <v/>
      </c>
      <c r="H7031" s="42" t="str">
        <f>IF(ISBLANK($N7031),"",IF(ISBLANK('datos GENERALES'!$C$10),"",'datos GENERALES'!$C$10))</f>
        <v/>
      </c>
      <c r="I7031" s="42" t="str">
        <f>IF(ISBLANK($N7031),"",IF(ISBLANK('datos GENERALES'!$D$10),"",'datos GENERALES'!$D$10))</f>
        <v/>
      </c>
      <c r="O7031" s="48" t="str">
        <f>IFERROR(VLOOKUP(N7031,ListaEspecies!$B$3:$D$45,2,FALSE),"")</f>
        <v/>
      </c>
      <c r="P7031" s="96" t="str">
        <f>IFERROR(VLOOKUP(N7031,ListaEspecies!$B$3:$D$45,3,FALSE),"")</f>
        <v/>
      </c>
      <c r="R7031" s="42" t="str">
        <f>IF(ISBLANK($J7031),"",IF(ISBLANK('datos GENERALES'!$B$15),"",'datos GENERALES'!$B$15))</f>
        <v/>
      </c>
      <c r="S7031" s="49" t="str">
        <f t="shared" si="874"/>
        <v/>
      </c>
      <c r="T7031" s="49" t="str">
        <f t="shared" si="875"/>
        <v/>
      </c>
      <c r="AA7031" s="50" t="str">
        <f t="shared" si="879"/>
        <v/>
      </c>
      <c r="AE7031" s="50" t="str">
        <f t="shared" si="876"/>
        <v/>
      </c>
      <c r="AI7031" s="19" t="str">
        <f t="shared" si="877"/>
        <v/>
      </c>
      <c r="AJ7031"/>
      <c r="AK7031" s="19" t="str">
        <f t="shared" si="878"/>
        <v/>
      </c>
    </row>
    <row r="7032" spans="1:37" x14ac:dyDescent="0.25">
      <c r="A7032" s="42" t="str">
        <f t="shared" si="872"/>
        <v/>
      </c>
      <c r="B7032" s="42" t="str">
        <f t="shared" si="873"/>
        <v/>
      </c>
      <c r="C7032" s="42" t="str">
        <f>IF(ISBLANK($N7032),"",IF(ISBLANK('datos GENERALES'!B$16),"",'datos GENERALES'!B$16))</f>
        <v/>
      </c>
      <c r="D7032" s="43" t="str">
        <f>IF(ISBLANK($N7032),"","SGBTM/AUTAROC/"&amp;'datos GENERALES'!B$5&amp;"_"&amp;'datos GENERALES'!C$5&amp;"_"&amp;'datos GENERALES'!D$5)</f>
        <v/>
      </c>
      <c r="E7032" s="42" t="str">
        <f>IF(ISBLANK($N7032),"",IF(ISBLANK('datos GENERALES'!$B$6),"",'datos GENERALES'!$B$6))</f>
        <v/>
      </c>
      <c r="F7032" s="42" t="str">
        <f>IF(ISBLANK($N7032),"",IF(ISBLANK('datos GENERALES'!$B$7),"",'datos GENERALES'!$B$7))</f>
        <v/>
      </c>
      <c r="G7032" s="42" t="str">
        <f>IF(ISBLANK($N7032),"",IF(ISBLANK('datos GENERALES'!$B$10),"",'datos GENERALES'!$B$10))</f>
        <v/>
      </c>
      <c r="H7032" s="42" t="str">
        <f>IF(ISBLANK($N7032),"",IF(ISBLANK('datos GENERALES'!$C$10),"",'datos GENERALES'!$C$10))</f>
        <v/>
      </c>
      <c r="I7032" s="42" t="str">
        <f>IF(ISBLANK($N7032),"",IF(ISBLANK('datos GENERALES'!$D$10),"",'datos GENERALES'!$D$10))</f>
        <v/>
      </c>
      <c r="O7032" s="48" t="str">
        <f>IFERROR(VLOOKUP(N7032,ListaEspecies!$B$3:$D$45,2,FALSE),"")</f>
        <v/>
      </c>
      <c r="P7032" s="96" t="str">
        <f>IFERROR(VLOOKUP(N7032,ListaEspecies!$B$3:$D$45,3,FALSE),"")</f>
        <v/>
      </c>
      <c r="R7032" s="42" t="str">
        <f>IF(ISBLANK($J7032),"",IF(ISBLANK('datos GENERALES'!$B$15),"",'datos GENERALES'!$B$15))</f>
        <v/>
      </c>
      <c r="S7032" s="49" t="str">
        <f t="shared" si="874"/>
        <v/>
      </c>
      <c r="T7032" s="49" t="str">
        <f t="shared" si="875"/>
        <v/>
      </c>
      <c r="AA7032" s="50" t="str">
        <f t="shared" si="879"/>
        <v/>
      </c>
      <c r="AE7032" s="50" t="str">
        <f t="shared" si="876"/>
        <v/>
      </c>
      <c r="AI7032" s="19" t="str">
        <f t="shared" si="877"/>
        <v/>
      </c>
      <c r="AJ7032"/>
      <c r="AK7032" s="19" t="str">
        <f t="shared" si="878"/>
        <v/>
      </c>
    </row>
    <row r="7033" spans="1:37" x14ac:dyDescent="0.25">
      <c r="A7033" s="42" t="str">
        <f t="shared" si="872"/>
        <v/>
      </c>
      <c r="B7033" s="42" t="str">
        <f t="shared" si="873"/>
        <v/>
      </c>
      <c r="C7033" s="42" t="str">
        <f>IF(ISBLANK($N7033),"",IF(ISBLANK('datos GENERALES'!B$16),"",'datos GENERALES'!B$16))</f>
        <v/>
      </c>
      <c r="D7033" s="43" t="str">
        <f>IF(ISBLANK($N7033),"","SGBTM/AUTAROC/"&amp;'datos GENERALES'!B$5&amp;"_"&amp;'datos GENERALES'!C$5&amp;"_"&amp;'datos GENERALES'!D$5)</f>
        <v/>
      </c>
      <c r="E7033" s="42" t="str">
        <f>IF(ISBLANK($N7033),"",IF(ISBLANK('datos GENERALES'!$B$6),"",'datos GENERALES'!$B$6))</f>
        <v/>
      </c>
      <c r="F7033" s="42" t="str">
        <f>IF(ISBLANK($N7033),"",IF(ISBLANK('datos GENERALES'!$B$7),"",'datos GENERALES'!$B$7))</f>
        <v/>
      </c>
      <c r="G7033" s="42" t="str">
        <f>IF(ISBLANK($N7033),"",IF(ISBLANK('datos GENERALES'!$B$10),"",'datos GENERALES'!$B$10))</f>
        <v/>
      </c>
      <c r="H7033" s="42" t="str">
        <f>IF(ISBLANK($N7033),"",IF(ISBLANK('datos GENERALES'!$C$10),"",'datos GENERALES'!$C$10))</f>
        <v/>
      </c>
      <c r="I7033" s="42" t="str">
        <f>IF(ISBLANK($N7033),"",IF(ISBLANK('datos GENERALES'!$D$10),"",'datos GENERALES'!$D$10))</f>
        <v/>
      </c>
      <c r="O7033" s="48" t="str">
        <f>IFERROR(VLOOKUP(N7033,ListaEspecies!$B$3:$D$45,2,FALSE),"")</f>
        <v/>
      </c>
      <c r="P7033" s="96" t="str">
        <f>IFERROR(VLOOKUP(N7033,ListaEspecies!$B$3:$D$45,3,FALSE),"")</f>
        <v/>
      </c>
      <c r="R7033" s="42" t="str">
        <f>IF(ISBLANK($J7033),"",IF(ISBLANK('datos GENERALES'!$B$15),"",'datos GENERALES'!$B$15))</f>
        <v/>
      </c>
      <c r="S7033" s="49" t="str">
        <f t="shared" si="874"/>
        <v/>
      </c>
      <c r="T7033" s="49" t="str">
        <f t="shared" si="875"/>
        <v/>
      </c>
      <c r="AA7033" s="50" t="str">
        <f t="shared" si="879"/>
        <v/>
      </c>
      <c r="AE7033" s="50" t="str">
        <f t="shared" si="876"/>
        <v/>
      </c>
      <c r="AI7033" s="19" t="str">
        <f t="shared" si="877"/>
        <v/>
      </c>
      <c r="AJ7033"/>
      <c r="AK7033" s="19" t="str">
        <f t="shared" si="878"/>
        <v/>
      </c>
    </row>
    <row r="7034" spans="1:37" x14ac:dyDescent="0.25">
      <c r="A7034" s="42" t="str">
        <f t="shared" si="872"/>
        <v/>
      </c>
      <c r="B7034" s="42" t="str">
        <f t="shared" si="873"/>
        <v/>
      </c>
      <c r="C7034" s="42" t="str">
        <f>IF(ISBLANK($N7034),"",IF(ISBLANK('datos GENERALES'!B$16),"",'datos GENERALES'!B$16))</f>
        <v/>
      </c>
      <c r="D7034" s="43" t="str">
        <f>IF(ISBLANK($N7034),"","SGBTM/AUTAROC/"&amp;'datos GENERALES'!B$5&amp;"_"&amp;'datos GENERALES'!C$5&amp;"_"&amp;'datos GENERALES'!D$5)</f>
        <v/>
      </c>
      <c r="E7034" s="42" t="str">
        <f>IF(ISBLANK($N7034),"",IF(ISBLANK('datos GENERALES'!$B$6),"",'datos GENERALES'!$B$6))</f>
        <v/>
      </c>
      <c r="F7034" s="42" t="str">
        <f>IF(ISBLANK($N7034),"",IF(ISBLANK('datos GENERALES'!$B$7),"",'datos GENERALES'!$B$7))</f>
        <v/>
      </c>
      <c r="G7034" s="42" t="str">
        <f>IF(ISBLANK($N7034),"",IF(ISBLANK('datos GENERALES'!$B$10),"",'datos GENERALES'!$B$10))</f>
        <v/>
      </c>
      <c r="H7034" s="42" t="str">
        <f>IF(ISBLANK($N7034),"",IF(ISBLANK('datos GENERALES'!$C$10),"",'datos GENERALES'!$C$10))</f>
        <v/>
      </c>
      <c r="I7034" s="42" t="str">
        <f>IF(ISBLANK($N7034),"",IF(ISBLANK('datos GENERALES'!$D$10),"",'datos GENERALES'!$D$10))</f>
        <v/>
      </c>
      <c r="O7034" s="48" t="str">
        <f>IFERROR(VLOOKUP(N7034,ListaEspecies!$B$3:$D$45,2,FALSE),"")</f>
        <v/>
      </c>
      <c r="P7034" s="96" t="str">
        <f>IFERROR(VLOOKUP(N7034,ListaEspecies!$B$3:$D$45,3,FALSE),"")</f>
        <v/>
      </c>
      <c r="R7034" s="42" t="str">
        <f>IF(ISBLANK($J7034),"",IF(ISBLANK('datos GENERALES'!$B$15),"",'datos GENERALES'!$B$15))</f>
        <v/>
      </c>
      <c r="S7034" s="49" t="str">
        <f t="shared" si="874"/>
        <v/>
      </c>
      <c r="T7034" s="49" t="str">
        <f t="shared" si="875"/>
        <v/>
      </c>
      <c r="AA7034" s="50" t="str">
        <f t="shared" si="879"/>
        <v/>
      </c>
      <c r="AE7034" s="50" t="str">
        <f t="shared" si="876"/>
        <v/>
      </c>
      <c r="AI7034" s="19" t="str">
        <f t="shared" si="877"/>
        <v/>
      </c>
      <c r="AJ7034"/>
      <c r="AK7034" s="19" t="str">
        <f t="shared" si="878"/>
        <v/>
      </c>
    </row>
    <row r="7035" spans="1:37" x14ac:dyDescent="0.25">
      <c r="A7035" s="42" t="str">
        <f t="shared" si="872"/>
        <v/>
      </c>
      <c r="B7035" s="42" t="str">
        <f t="shared" si="873"/>
        <v/>
      </c>
      <c r="C7035" s="42" t="str">
        <f>IF(ISBLANK($N7035),"",IF(ISBLANK('datos GENERALES'!B$16),"",'datos GENERALES'!B$16))</f>
        <v/>
      </c>
      <c r="D7035" s="43" t="str">
        <f>IF(ISBLANK($N7035),"","SGBTM/AUTAROC/"&amp;'datos GENERALES'!B$5&amp;"_"&amp;'datos GENERALES'!C$5&amp;"_"&amp;'datos GENERALES'!D$5)</f>
        <v/>
      </c>
      <c r="E7035" s="42" t="str">
        <f>IF(ISBLANK($N7035),"",IF(ISBLANK('datos GENERALES'!$B$6),"",'datos GENERALES'!$B$6))</f>
        <v/>
      </c>
      <c r="F7035" s="42" t="str">
        <f>IF(ISBLANK($N7035),"",IF(ISBLANK('datos GENERALES'!$B$7),"",'datos GENERALES'!$B$7))</f>
        <v/>
      </c>
      <c r="G7035" s="42" t="str">
        <f>IF(ISBLANK($N7035),"",IF(ISBLANK('datos GENERALES'!$B$10),"",'datos GENERALES'!$B$10))</f>
        <v/>
      </c>
      <c r="H7035" s="42" t="str">
        <f>IF(ISBLANK($N7035),"",IF(ISBLANK('datos GENERALES'!$C$10),"",'datos GENERALES'!$C$10))</f>
        <v/>
      </c>
      <c r="I7035" s="42" t="str">
        <f>IF(ISBLANK($N7035),"",IF(ISBLANK('datos GENERALES'!$D$10),"",'datos GENERALES'!$D$10))</f>
        <v/>
      </c>
      <c r="O7035" s="48" t="str">
        <f>IFERROR(VLOOKUP(N7035,ListaEspecies!$B$3:$D$45,2,FALSE),"")</f>
        <v/>
      </c>
      <c r="P7035" s="96" t="str">
        <f>IFERROR(VLOOKUP(N7035,ListaEspecies!$B$3:$D$45,3,FALSE),"")</f>
        <v/>
      </c>
      <c r="R7035" s="42" t="str">
        <f>IF(ISBLANK($J7035),"",IF(ISBLANK('datos GENERALES'!$B$15),"",'datos GENERALES'!$B$15))</f>
        <v/>
      </c>
      <c r="S7035" s="49" t="str">
        <f t="shared" si="874"/>
        <v/>
      </c>
      <c r="T7035" s="49" t="str">
        <f t="shared" si="875"/>
        <v/>
      </c>
      <c r="AA7035" s="50" t="str">
        <f t="shared" si="879"/>
        <v/>
      </c>
      <c r="AE7035" s="50" t="str">
        <f t="shared" si="876"/>
        <v/>
      </c>
      <c r="AI7035" s="19" t="str">
        <f t="shared" si="877"/>
        <v/>
      </c>
      <c r="AJ7035"/>
      <c r="AK7035" s="19" t="str">
        <f t="shared" si="878"/>
        <v/>
      </c>
    </row>
    <row r="7036" spans="1:37" x14ac:dyDescent="0.25">
      <c r="A7036" s="42" t="str">
        <f t="shared" si="872"/>
        <v/>
      </c>
      <c r="B7036" s="42" t="str">
        <f t="shared" si="873"/>
        <v/>
      </c>
      <c r="C7036" s="42" t="str">
        <f>IF(ISBLANK($N7036),"",IF(ISBLANK('datos GENERALES'!B$16),"",'datos GENERALES'!B$16))</f>
        <v/>
      </c>
      <c r="D7036" s="43" t="str">
        <f>IF(ISBLANK($N7036),"","SGBTM/AUTAROC/"&amp;'datos GENERALES'!B$5&amp;"_"&amp;'datos GENERALES'!C$5&amp;"_"&amp;'datos GENERALES'!D$5)</f>
        <v/>
      </c>
      <c r="E7036" s="42" t="str">
        <f>IF(ISBLANK($N7036),"",IF(ISBLANK('datos GENERALES'!$B$6),"",'datos GENERALES'!$B$6))</f>
        <v/>
      </c>
      <c r="F7036" s="42" t="str">
        <f>IF(ISBLANK($N7036),"",IF(ISBLANK('datos GENERALES'!$B$7),"",'datos GENERALES'!$B$7))</f>
        <v/>
      </c>
      <c r="G7036" s="42" t="str">
        <f>IF(ISBLANK($N7036),"",IF(ISBLANK('datos GENERALES'!$B$10),"",'datos GENERALES'!$B$10))</f>
        <v/>
      </c>
      <c r="H7036" s="42" t="str">
        <f>IF(ISBLANK($N7036),"",IF(ISBLANK('datos GENERALES'!$C$10),"",'datos GENERALES'!$C$10))</f>
        <v/>
      </c>
      <c r="I7036" s="42" t="str">
        <f>IF(ISBLANK($N7036),"",IF(ISBLANK('datos GENERALES'!$D$10),"",'datos GENERALES'!$D$10))</f>
        <v/>
      </c>
      <c r="O7036" s="48" t="str">
        <f>IFERROR(VLOOKUP(N7036,ListaEspecies!$B$3:$D$45,2,FALSE),"")</f>
        <v/>
      </c>
      <c r="P7036" s="96" t="str">
        <f>IFERROR(VLOOKUP(N7036,ListaEspecies!$B$3:$D$45,3,FALSE),"")</f>
        <v/>
      </c>
      <c r="R7036" s="42" t="str">
        <f>IF(ISBLANK($J7036),"",IF(ISBLANK('datos GENERALES'!$B$15),"",'datos GENERALES'!$B$15))</f>
        <v/>
      </c>
      <c r="S7036" s="49" t="str">
        <f t="shared" si="874"/>
        <v/>
      </c>
      <c r="T7036" s="49" t="str">
        <f t="shared" si="875"/>
        <v/>
      </c>
      <c r="AA7036" s="50" t="str">
        <f t="shared" si="879"/>
        <v/>
      </c>
      <c r="AE7036" s="50" t="str">
        <f t="shared" si="876"/>
        <v/>
      </c>
      <c r="AI7036" s="19" t="str">
        <f t="shared" si="877"/>
        <v/>
      </c>
      <c r="AJ7036"/>
      <c r="AK7036" s="19" t="str">
        <f t="shared" si="878"/>
        <v/>
      </c>
    </row>
    <row r="7037" spans="1:37" x14ac:dyDescent="0.25">
      <c r="A7037" s="42" t="str">
        <f t="shared" si="872"/>
        <v/>
      </c>
      <c r="B7037" s="42" t="str">
        <f t="shared" si="873"/>
        <v/>
      </c>
      <c r="C7037" s="42" t="str">
        <f>IF(ISBLANK($N7037),"",IF(ISBLANK('datos GENERALES'!B$16),"",'datos GENERALES'!B$16))</f>
        <v/>
      </c>
      <c r="D7037" s="43" t="str">
        <f>IF(ISBLANK($N7037),"","SGBTM/AUTAROC/"&amp;'datos GENERALES'!B$5&amp;"_"&amp;'datos GENERALES'!C$5&amp;"_"&amp;'datos GENERALES'!D$5)</f>
        <v/>
      </c>
      <c r="E7037" s="42" t="str">
        <f>IF(ISBLANK($N7037),"",IF(ISBLANK('datos GENERALES'!$B$6),"",'datos GENERALES'!$B$6))</f>
        <v/>
      </c>
      <c r="F7037" s="42" t="str">
        <f>IF(ISBLANK($N7037),"",IF(ISBLANK('datos GENERALES'!$B$7),"",'datos GENERALES'!$B$7))</f>
        <v/>
      </c>
      <c r="G7037" s="42" t="str">
        <f>IF(ISBLANK($N7037),"",IF(ISBLANK('datos GENERALES'!$B$10),"",'datos GENERALES'!$B$10))</f>
        <v/>
      </c>
      <c r="H7037" s="42" t="str">
        <f>IF(ISBLANK($N7037),"",IF(ISBLANK('datos GENERALES'!$C$10),"",'datos GENERALES'!$C$10))</f>
        <v/>
      </c>
      <c r="I7037" s="42" t="str">
        <f>IF(ISBLANK($N7037),"",IF(ISBLANK('datos GENERALES'!$D$10),"",'datos GENERALES'!$D$10))</f>
        <v/>
      </c>
      <c r="O7037" s="48" t="str">
        <f>IFERROR(VLOOKUP(N7037,ListaEspecies!$B$3:$D$45,2,FALSE),"")</f>
        <v/>
      </c>
      <c r="P7037" s="96" t="str">
        <f>IFERROR(VLOOKUP(N7037,ListaEspecies!$B$3:$D$45,3,FALSE),"")</f>
        <v/>
      </c>
      <c r="R7037" s="42" t="str">
        <f>IF(ISBLANK($J7037),"",IF(ISBLANK('datos GENERALES'!$B$15),"",'datos GENERALES'!$B$15))</f>
        <v/>
      </c>
      <c r="S7037" s="49" t="str">
        <f t="shared" si="874"/>
        <v/>
      </c>
      <c r="T7037" s="49" t="str">
        <f t="shared" si="875"/>
        <v/>
      </c>
      <c r="AA7037" s="50" t="str">
        <f t="shared" si="879"/>
        <v/>
      </c>
      <c r="AE7037" s="50" t="str">
        <f t="shared" si="876"/>
        <v/>
      </c>
      <c r="AI7037" s="19" t="str">
        <f t="shared" si="877"/>
        <v/>
      </c>
      <c r="AJ7037"/>
      <c r="AK7037" s="19" t="str">
        <f t="shared" si="878"/>
        <v/>
      </c>
    </row>
    <row r="7038" spans="1:37" x14ac:dyDescent="0.25">
      <c r="A7038" s="42" t="str">
        <f t="shared" si="872"/>
        <v/>
      </c>
      <c r="B7038" s="42" t="str">
        <f t="shared" si="873"/>
        <v/>
      </c>
      <c r="C7038" s="42" t="str">
        <f>IF(ISBLANK($N7038),"",IF(ISBLANK('datos GENERALES'!B$16),"",'datos GENERALES'!B$16))</f>
        <v/>
      </c>
      <c r="D7038" s="43" t="str">
        <f>IF(ISBLANK($N7038),"","SGBTM/AUTAROC/"&amp;'datos GENERALES'!B$5&amp;"_"&amp;'datos GENERALES'!C$5&amp;"_"&amp;'datos GENERALES'!D$5)</f>
        <v/>
      </c>
      <c r="E7038" s="42" t="str">
        <f>IF(ISBLANK($N7038),"",IF(ISBLANK('datos GENERALES'!$B$6),"",'datos GENERALES'!$B$6))</f>
        <v/>
      </c>
      <c r="F7038" s="42" t="str">
        <f>IF(ISBLANK($N7038),"",IF(ISBLANK('datos GENERALES'!$B$7),"",'datos GENERALES'!$B$7))</f>
        <v/>
      </c>
      <c r="G7038" s="42" t="str">
        <f>IF(ISBLANK($N7038),"",IF(ISBLANK('datos GENERALES'!$B$10),"",'datos GENERALES'!$B$10))</f>
        <v/>
      </c>
      <c r="H7038" s="42" t="str">
        <f>IF(ISBLANK($N7038),"",IF(ISBLANK('datos GENERALES'!$C$10),"",'datos GENERALES'!$C$10))</f>
        <v/>
      </c>
      <c r="I7038" s="42" t="str">
        <f>IF(ISBLANK($N7038),"",IF(ISBLANK('datos GENERALES'!$D$10),"",'datos GENERALES'!$D$10))</f>
        <v/>
      </c>
      <c r="O7038" s="48" t="str">
        <f>IFERROR(VLOOKUP(N7038,ListaEspecies!$B$3:$D$45,2,FALSE),"")</f>
        <v/>
      </c>
      <c r="P7038" s="96" t="str">
        <f>IFERROR(VLOOKUP(N7038,ListaEspecies!$B$3:$D$45,3,FALSE),"")</f>
        <v/>
      </c>
      <c r="R7038" s="42" t="str">
        <f>IF(ISBLANK($J7038),"",IF(ISBLANK('datos GENERALES'!$B$15),"",'datos GENERALES'!$B$15))</f>
        <v/>
      </c>
      <c r="S7038" s="49" t="str">
        <f t="shared" si="874"/>
        <v/>
      </c>
      <c r="T7038" s="49" t="str">
        <f t="shared" si="875"/>
        <v/>
      </c>
      <c r="AA7038" s="50" t="str">
        <f t="shared" si="879"/>
        <v/>
      </c>
      <c r="AE7038" s="50" t="str">
        <f t="shared" si="876"/>
        <v/>
      </c>
      <c r="AI7038" s="19" t="str">
        <f t="shared" si="877"/>
        <v/>
      </c>
      <c r="AJ7038"/>
      <c r="AK7038" s="19" t="str">
        <f t="shared" si="878"/>
        <v/>
      </c>
    </row>
    <row r="7039" spans="1:37" x14ac:dyDescent="0.25">
      <c r="A7039" s="42" t="str">
        <f t="shared" si="872"/>
        <v/>
      </c>
      <c r="B7039" s="42" t="str">
        <f t="shared" si="873"/>
        <v/>
      </c>
      <c r="C7039" s="42" t="str">
        <f>IF(ISBLANK($N7039),"",IF(ISBLANK('datos GENERALES'!B$16),"",'datos GENERALES'!B$16))</f>
        <v/>
      </c>
      <c r="D7039" s="43" t="str">
        <f>IF(ISBLANK($N7039),"","SGBTM/AUTAROC/"&amp;'datos GENERALES'!B$5&amp;"_"&amp;'datos GENERALES'!C$5&amp;"_"&amp;'datos GENERALES'!D$5)</f>
        <v/>
      </c>
      <c r="E7039" s="42" t="str">
        <f>IF(ISBLANK($N7039),"",IF(ISBLANK('datos GENERALES'!$B$6),"",'datos GENERALES'!$B$6))</f>
        <v/>
      </c>
      <c r="F7039" s="42" t="str">
        <f>IF(ISBLANK($N7039),"",IF(ISBLANK('datos GENERALES'!$B$7),"",'datos GENERALES'!$B$7))</f>
        <v/>
      </c>
      <c r="G7039" s="42" t="str">
        <f>IF(ISBLANK($N7039),"",IF(ISBLANK('datos GENERALES'!$B$10),"",'datos GENERALES'!$B$10))</f>
        <v/>
      </c>
      <c r="H7039" s="42" t="str">
        <f>IF(ISBLANK($N7039),"",IF(ISBLANK('datos GENERALES'!$C$10),"",'datos GENERALES'!$C$10))</f>
        <v/>
      </c>
      <c r="I7039" s="42" t="str">
        <f>IF(ISBLANK($N7039),"",IF(ISBLANK('datos GENERALES'!$D$10),"",'datos GENERALES'!$D$10))</f>
        <v/>
      </c>
      <c r="O7039" s="48" t="str">
        <f>IFERROR(VLOOKUP(N7039,ListaEspecies!$B$3:$D$45,2,FALSE),"")</f>
        <v/>
      </c>
      <c r="P7039" s="96" t="str">
        <f>IFERROR(VLOOKUP(N7039,ListaEspecies!$B$3:$D$45,3,FALSE),"")</f>
        <v/>
      </c>
      <c r="R7039" s="42" t="str">
        <f>IF(ISBLANK($J7039),"",IF(ISBLANK('datos GENERALES'!$B$15),"",'datos GENERALES'!$B$15))</f>
        <v/>
      </c>
      <c r="S7039" s="49" t="str">
        <f t="shared" si="874"/>
        <v/>
      </c>
      <c r="T7039" s="49" t="str">
        <f t="shared" si="875"/>
        <v/>
      </c>
      <c r="AA7039" s="50" t="str">
        <f t="shared" si="879"/>
        <v/>
      </c>
      <c r="AE7039" s="50" t="str">
        <f t="shared" si="876"/>
        <v/>
      </c>
      <c r="AI7039" s="19" t="str">
        <f t="shared" si="877"/>
        <v/>
      </c>
      <c r="AJ7039"/>
      <c r="AK7039" s="19" t="str">
        <f t="shared" si="878"/>
        <v/>
      </c>
    </row>
    <row r="7040" spans="1:37" x14ac:dyDescent="0.25">
      <c r="A7040" s="42" t="str">
        <f t="shared" si="872"/>
        <v/>
      </c>
      <c r="B7040" s="42" t="str">
        <f t="shared" si="873"/>
        <v/>
      </c>
      <c r="C7040" s="42" t="str">
        <f>IF(ISBLANK($N7040),"",IF(ISBLANK('datos GENERALES'!B$16),"",'datos GENERALES'!B$16))</f>
        <v/>
      </c>
      <c r="D7040" s="43" t="str">
        <f>IF(ISBLANK($N7040),"","SGBTM/AUTAROC/"&amp;'datos GENERALES'!B$5&amp;"_"&amp;'datos GENERALES'!C$5&amp;"_"&amp;'datos GENERALES'!D$5)</f>
        <v/>
      </c>
      <c r="E7040" s="42" t="str">
        <f>IF(ISBLANK($N7040),"",IF(ISBLANK('datos GENERALES'!$B$6),"",'datos GENERALES'!$B$6))</f>
        <v/>
      </c>
      <c r="F7040" s="42" t="str">
        <f>IF(ISBLANK($N7040),"",IF(ISBLANK('datos GENERALES'!$B$7),"",'datos GENERALES'!$B$7))</f>
        <v/>
      </c>
      <c r="G7040" s="42" t="str">
        <f>IF(ISBLANK($N7040),"",IF(ISBLANK('datos GENERALES'!$B$10),"",'datos GENERALES'!$B$10))</f>
        <v/>
      </c>
      <c r="H7040" s="42" t="str">
        <f>IF(ISBLANK($N7040),"",IF(ISBLANK('datos GENERALES'!$C$10),"",'datos GENERALES'!$C$10))</f>
        <v/>
      </c>
      <c r="I7040" s="42" t="str">
        <f>IF(ISBLANK($N7040),"",IF(ISBLANK('datos GENERALES'!$D$10),"",'datos GENERALES'!$D$10))</f>
        <v/>
      </c>
      <c r="O7040" s="48" t="str">
        <f>IFERROR(VLOOKUP(N7040,ListaEspecies!$B$3:$D$45,2,FALSE),"")</f>
        <v/>
      </c>
      <c r="P7040" s="96" t="str">
        <f>IFERROR(VLOOKUP(N7040,ListaEspecies!$B$3:$D$45,3,FALSE),"")</f>
        <v/>
      </c>
      <c r="R7040" s="42" t="str">
        <f>IF(ISBLANK($J7040),"",IF(ISBLANK('datos GENERALES'!$B$15),"",'datos GENERALES'!$B$15))</f>
        <v/>
      </c>
      <c r="S7040" s="49" t="str">
        <f t="shared" si="874"/>
        <v/>
      </c>
      <c r="T7040" s="49" t="str">
        <f t="shared" si="875"/>
        <v/>
      </c>
      <c r="AA7040" s="50" t="str">
        <f t="shared" si="879"/>
        <v/>
      </c>
      <c r="AE7040" s="50" t="str">
        <f t="shared" si="876"/>
        <v/>
      </c>
      <c r="AI7040" s="19" t="str">
        <f t="shared" si="877"/>
        <v/>
      </c>
      <c r="AJ7040"/>
      <c r="AK7040" s="19" t="str">
        <f t="shared" si="878"/>
        <v/>
      </c>
    </row>
    <row r="7041" spans="1:37" x14ac:dyDescent="0.25">
      <c r="A7041" s="42" t="str">
        <f t="shared" si="872"/>
        <v/>
      </c>
      <c r="B7041" s="42" t="str">
        <f t="shared" si="873"/>
        <v/>
      </c>
      <c r="C7041" s="42" t="str">
        <f>IF(ISBLANK($N7041),"",IF(ISBLANK('datos GENERALES'!B$16),"",'datos GENERALES'!B$16))</f>
        <v/>
      </c>
      <c r="D7041" s="43" t="str">
        <f>IF(ISBLANK($N7041),"","SGBTM/AUTAROC/"&amp;'datos GENERALES'!B$5&amp;"_"&amp;'datos GENERALES'!C$5&amp;"_"&amp;'datos GENERALES'!D$5)</f>
        <v/>
      </c>
      <c r="E7041" s="42" t="str">
        <f>IF(ISBLANK($N7041),"",IF(ISBLANK('datos GENERALES'!$B$6),"",'datos GENERALES'!$B$6))</f>
        <v/>
      </c>
      <c r="F7041" s="42" t="str">
        <f>IF(ISBLANK($N7041),"",IF(ISBLANK('datos GENERALES'!$B$7),"",'datos GENERALES'!$B$7))</f>
        <v/>
      </c>
      <c r="G7041" s="42" t="str">
        <f>IF(ISBLANK($N7041),"",IF(ISBLANK('datos GENERALES'!$B$10),"",'datos GENERALES'!$B$10))</f>
        <v/>
      </c>
      <c r="H7041" s="42" t="str">
        <f>IF(ISBLANK($N7041),"",IF(ISBLANK('datos GENERALES'!$C$10),"",'datos GENERALES'!$C$10))</f>
        <v/>
      </c>
      <c r="I7041" s="42" t="str">
        <f>IF(ISBLANK($N7041),"",IF(ISBLANK('datos GENERALES'!$D$10),"",'datos GENERALES'!$D$10))</f>
        <v/>
      </c>
      <c r="O7041" s="48" t="str">
        <f>IFERROR(VLOOKUP(N7041,ListaEspecies!$B$3:$D$45,2,FALSE),"")</f>
        <v/>
      </c>
      <c r="P7041" s="96" t="str">
        <f>IFERROR(VLOOKUP(N7041,ListaEspecies!$B$3:$D$45,3,FALSE),"")</f>
        <v/>
      </c>
      <c r="R7041" s="42" t="str">
        <f>IF(ISBLANK($J7041),"",IF(ISBLANK('datos GENERALES'!$B$15),"",'datos GENERALES'!$B$15))</f>
        <v/>
      </c>
      <c r="S7041" s="49" t="str">
        <f t="shared" si="874"/>
        <v/>
      </c>
      <c r="T7041" s="49" t="str">
        <f t="shared" si="875"/>
        <v/>
      </c>
      <c r="AA7041" s="50" t="str">
        <f t="shared" si="879"/>
        <v/>
      </c>
      <c r="AE7041" s="50" t="str">
        <f t="shared" si="876"/>
        <v/>
      </c>
      <c r="AI7041" s="19" t="str">
        <f t="shared" si="877"/>
        <v/>
      </c>
      <c r="AJ7041"/>
      <c r="AK7041" s="19" t="str">
        <f t="shared" si="878"/>
        <v/>
      </c>
    </row>
    <row r="7042" spans="1:37" x14ac:dyDescent="0.25">
      <c r="A7042" s="42" t="str">
        <f t="shared" ref="A7042:A7105" si="880">IF(ISBLANK($N7042),"","AROC")</f>
        <v/>
      </c>
      <c r="B7042" s="42" t="str">
        <f t="shared" ref="B7042:B7105" si="881">IF(ISBLANK($N7042),"","avistamiento AROC")</f>
        <v/>
      </c>
      <c r="C7042" s="42" t="str">
        <f>IF(ISBLANK($N7042),"",IF(ISBLANK('datos GENERALES'!B$16),"",'datos GENERALES'!B$16))</f>
        <v/>
      </c>
      <c r="D7042" s="43" t="str">
        <f>IF(ISBLANK($N7042),"","SGBTM/AUTAROC/"&amp;'datos GENERALES'!B$5&amp;"_"&amp;'datos GENERALES'!C$5&amp;"_"&amp;'datos GENERALES'!D$5)</f>
        <v/>
      </c>
      <c r="E7042" s="42" t="str">
        <f>IF(ISBLANK($N7042),"",IF(ISBLANK('datos GENERALES'!$B$6),"",'datos GENERALES'!$B$6))</f>
        <v/>
      </c>
      <c r="F7042" s="42" t="str">
        <f>IF(ISBLANK($N7042),"",IF(ISBLANK('datos GENERALES'!$B$7),"",'datos GENERALES'!$B$7))</f>
        <v/>
      </c>
      <c r="G7042" s="42" t="str">
        <f>IF(ISBLANK($N7042),"",IF(ISBLANK('datos GENERALES'!$B$10),"",'datos GENERALES'!$B$10))</f>
        <v/>
      </c>
      <c r="H7042" s="42" t="str">
        <f>IF(ISBLANK($N7042),"",IF(ISBLANK('datos GENERALES'!$C$10),"",'datos GENERALES'!$C$10))</f>
        <v/>
      </c>
      <c r="I7042" s="42" t="str">
        <f>IF(ISBLANK($N7042),"",IF(ISBLANK('datos GENERALES'!$D$10),"",'datos GENERALES'!$D$10))</f>
        <v/>
      </c>
      <c r="O7042" s="48" t="str">
        <f>IFERROR(VLOOKUP(N7042,ListaEspecies!$B$3:$D$45,2,FALSE),"")</f>
        <v/>
      </c>
      <c r="P7042" s="96" t="str">
        <f>IFERROR(VLOOKUP(N7042,ListaEspecies!$B$3:$D$45,3,FALSE),"")</f>
        <v/>
      </c>
      <c r="R7042" s="42" t="str">
        <f>IF(ISBLANK($J7042),"",IF(ISBLANK('datos GENERALES'!$B$15),"",'datos GENERALES'!$B$15))</f>
        <v/>
      </c>
      <c r="S7042" s="49" t="str">
        <f t="shared" si="874"/>
        <v/>
      </c>
      <c r="T7042" s="49" t="str">
        <f t="shared" si="875"/>
        <v/>
      </c>
      <c r="AA7042" s="50" t="str">
        <f t="shared" si="879"/>
        <v/>
      </c>
      <c r="AE7042" s="50" t="str">
        <f t="shared" si="876"/>
        <v/>
      </c>
      <c r="AI7042" s="19" t="str">
        <f t="shared" si="877"/>
        <v/>
      </c>
      <c r="AJ7042"/>
      <c r="AK7042" s="19" t="str">
        <f t="shared" si="878"/>
        <v/>
      </c>
    </row>
    <row r="7043" spans="1:37" x14ac:dyDescent="0.25">
      <c r="A7043" s="42" t="str">
        <f t="shared" si="880"/>
        <v/>
      </c>
      <c r="B7043" s="42" t="str">
        <f t="shared" si="881"/>
        <v/>
      </c>
      <c r="C7043" s="42" t="str">
        <f>IF(ISBLANK($N7043),"",IF(ISBLANK('datos GENERALES'!B$16),"",'datos GENERALES'!B$16))</f>
        <v/>
      </c>
      <c r="D7043" s="43" t="str">
        <f>IF(ISBLANK($N7043),"","SGBTM/AUTAROC/"&amp;'datos GENERALES'!B$5&amp;"_"&amp;'datos GENERALES'!C$5&amp;"_"&amp;'datos GENERALES'!D$5)</f>
        <v/>
      </c>
      <c r="E7043" s="42" t="str">
        <f>IF(ISBLANK($N7043),"",IF(ISBLANK('datos GENERALES'!$B$6),"",'datos GENERALES'!$B$6))</f>
        <v/>
      </c>
      <c r="F7043" s="42" t="str">
        <f>IF(ISBLANK($N7043),"",IF(ISBLANK('datos GENERALES'!$B$7),"",'datos GENERALES'!$B$7))</f>
        <v/>
      </c>
      <c r="G7043" s="42" t="str">
        <f>IF(ISBLANK($N7043),"",IF(ISBLANK('datos GENERALES'!$B$10),"",'datos GENERALES'!$B$10))</f>
        <v/>
      </c>
      <c r="H7043" s="42" t="str">
        <f>IF(ISBLANK($N7043),"",IF(ISBLANK('datos GENERALES'!$C$10),"",'datos GENERALES'!$C$10))</f>
        <v/>
      </c>
      <c r="I7043" s="42" t="str">
        <f>IF(ISBLANK($N7043),"",IF(ISBLANK('datos GENERALES'!$D$10),"",'datos GENERALES'!$D$10))</f>
        <v/>
      </c>
      <c r="O7043" s="48" t="str">
        <f>IFERROR(VLOOKUP(N7043,ListaEspecies!$B$3:$D$45,2,FALSE),"")</f>
        <v/>
      </c>
      <c r="P7043" s="96" t="str">
        <f>IFERROR(VLOOKUP(N7043,ListaEspecies!$B$3:$D$45,3,FALSE),"")</f>
        <v/>
      </c>
      <c r="R7043" s="42" t="str">
        <f>IF(ISBLANK($J7043),"",IF(ISBLANK('datos GENERALES'!$B$15),"",'datos GENERALES'!$B$15))</f>
        <v/>
      </c>
      <c r="S7043" s="49" t="str">
        <f t="shared" ref="S7043:S7106" si="882">IF(U7043="",AA7043,U7043)</f>
        <v/>
      </c>
      <c r="T7043" s="49" t="str">
        <f t="shared" ref="T7043:T7106" si="883">IF(V7043="",AE7043,V7043)</f>
        <v/>
      </c>
      <c r="AA7043" s="50" t="str">
        <f t="shared" si="879"/>
        <v/>
      </c>
      <c r="AE7043" s="50" t="str">
        <f t="shared" ref="AE7043:AE7106" si="884">IF((AB7043+(AC7043/60)+(AD7043/3600))=0,"",(AB7043+(AC7043/60)+(AD7043/3600)))</f>
        <v/>
      </c>
      <c r="AI7043" s="19" t="str">
        <f t="shared" ref="AI7043:AI7106" si="885">IF(ISBLANK(AH7043),"",IF(AH7043="SI","",IF(AH7043="NO",0,"NA")))</f>
        <v/>
      </c>
      <c r="AJ7043"/>
      <c r="AK7043" s="19" t="str">
        <f t="shared" ref="AK7043:AK7106" si="886">IF(ISBLANK(AJ7043),"",IF(AJ7043="SI","",IF(AJ7043="NO",0,"NA")))</f>
        <v/>
      </c>
    </row>
    <row r="7044" spans="1:37" x14ac:dyDescent="0.25">
      <c r="A7044" s="42" t="str">
        <f t="shared" si="880"/>
        <v/>
      </c>
      <c r="B7044" s="42" t="str">
        <f t="shared" si="881"/>
        <v/>
      </c>
      <c r="C7044" s="42" t="str">
        <f>IF(ISBLANK($N7044),"",IF(ISBLANK('datos GENERALES'!B$16),"",'datos GENERALES'!B$16))</f>
        <v/>
      </c>
      <c r="D7044" s="43" t="str">
        <f>IF(ISBLANK($N7044),"","SGBTM/AUTAROC/"&amp;'datos GENERALES'!B$5&amp;"_"&amp;'datos GENERALES'!C$5&amp;"_"&amp;'datos GENERALES'!D$5)</f>
        <v/>
      </c>
      <c r="E7044" s="42" t="str">
        <f>IF(ISBLANK($N7044),"",IF(ISBLANK('datos GENERALES'!$B$6),"",'datos GENERALES'!$B$6))</f>
        <v/>
      </c>
      <c r="F7044" s="42" t="str">
        <f>IF(ISBLANK($N7044),"",IF(ISBLANK('datos GENERALES'!$B$7),"",'datos GENERALES'!$B$7))</f>
        <v/>
      </c>
      <c r="G7044" s="42" t="str">
        <f>IF(ISBLANK($N7044),"",IF(ISBLANK('datos GENERALES'!$B$10),"",'datos GENERALES'!$B$10))</f>
        <v/>
      </c>
      <c r="H7044" s="42" t="str">
        <f>IF(ISBLANK($N7044),"",IF(ISBLANK('datos GENERALES'!$C$10),"",'datos GENERALES'!$C$10))</f>
        <v/>
      </c>
      <c r="I7044" s="42" t="str">
        <f>IF(ISBLANK($N7044),"",IF(ISBLANK('datos GENERALES'!$D$10),"",'datos GENERALES'!$D$10))</f>
        <v/>
      </c>
      <c r="O7044" s="48" t="str">
        <f>IFERROR(VLOOKUP(N7044,ListaEspecies!$B$3:$D$45,2,FALSE),"")</f>
        <v/>
      </c>
      <c r="P7044" s="96" t="str">
        <f>IFERROR(VLOOKUP(N7044,ListaEspecies!$B$3:$D$45,3,FALSE),"")</f>
        <v/>
      </c>
      <c r="R7044" s="42" t="str">
        <f>IF(ISBLANK($J7044),"",IF(ISBLANK('datos GENERALES'!$B$15),"",'datos GENERALES'!$B$15))</f>
        <v/>
      </c>
      <c r="S7044" s="49" t="str">
        <f t="shared" si="882"/>
        <v/>
      </c>
      <c r="T7044" s="49" t="str">
        <f t="shared" si="883"/>
        <v/>
      </c>
      <c r="AA7044" s="50" t="str">
        <f t="shared" ref="AA7044:AA7107" si="887">IF((X7044+(Y7044/60)+(Z7044/3600))*IF(W7044="o",-1,1)=0,"",(X7044+(Y7044/60)+(Z7044/3600))*IF(W7044="o",-1,1))</f>
        <v/>
      </c>
      <c r="AE7044" s="50" t="str">
        <f t="shared" si="884"/>
        <v/>
      </c>
      <c r="AI7044" s="19" t="str">
        <f t="shared" si="885"/>
        <v/>
      </c>
      <c r="AJ7044"/>
      <c r="AK7044" s="19" t="str">
        <f t="shared" si="886"/>
        <v/>
      </c>
    </row>
    <row r="7045" spans="1:37" x14ac:dyDescent="0.25">
      <c r="A7045" s="42" t="str">
        <f t="shared" si="880"/>
        <v/>
      </c>
      <c r="B7045" s="42" t="str">
        <f t="shared" si="881"/>
        <v/>
      </c>
      <c r="C7045" s="42" t="str">
        <f>IF(ISBLANK($N7045),"",IF(ISBLANK('datos GENERALES'!B$16),"",'datos GENERALES'!B$16))</f>
        <v/>
      </c>
      <c r="D7045" s="43" t="str">
        <f>IF(ISBLANK($N7045),"","SGBTM/AUTAROC/"&amp;'datos GENERALES'!B$5&amp;"_"&amp;'datos GENERALES'!C$5&amp;"_"&amp;'datos GENERALES'!D$5)</f>
        <v/>
      </c>
      <c r="E7045" s="42" t="str">
        <f>IF(ISBLANK($N7045),"",IF(ISBLANK('datos GENERALES'!$B$6),"",'datos GENERALES'!$B$6))</f>
        <v/>
      </c>
      <c r="F7045" s="42" t="str">
        <f>IF(ISBLANK($N7045),"",IF(ISBLANK('datos GENERALES'!$B$7),"",'datos GENERALES'!$B$7))</f>
        <v/>
      </c>
      <c r="G7045" s="42" t="str">
        <f>IF(ISBLANK($N7045),"",IF(ISBLANK('datos GENERALES'!$B$10),"",'datos GENERALES'!$B$10))</f>
        <v/>
      </c>
      <c r="H7045" s="42" t="str">
        <f>IF(ISBLANK($N7045),"",IF(ISBLANK('datos GENERALES'!$C$10),"",'datos GENERALES'!$C$10))</f>
        <v/>
      </c>
      <c r="I7045" s="42" t="str">
        <f>IF(ISBLANK($N7045),"",IF(ISBLANK('datos GENERALES'!$D$10),"",'datos GENERALES'!$D$10))</f>
        <v/>
      </c>
      <c r="O7045" s="48" t="str">
        <f>IFERROR(VLOOKUP(N7045,ListaEspecies!$B$3:$D$45,2,FALSE),"")</f>
        <v/>
      </c>
      <c r="P7045" s="96" t="str">
        <f>IFERROR(VLOOKUP(N7045,ListaEspecies!$B$3:$D$45,3,FALSE),"")</f>
        <v/>
      </c>
      <c r="R7045" s="42" t="str">
        <f>IF(ISBLANK($J7045),"",IF(ISBLANK('datos GENERALES'!$B$15),"",'datos GENERALES'!$B$15))</f>
        <v/>
      </c>
      <c r="S7045" s="49" t="str">
        <f t="shared" si="882"/>
        <v/>
      </c>
      <c r="T7045" s="49" t="str">
        <f t="shared" si="883"/>
        <v/>
      </c>
      <c r="AA7045" s="50" t="str">
        <f t="shared" si="887"/>
        <v/>
      </c>
      <c r="AE7045" s="50" t="str">
        <f t="shared" si="884"/>
        <v/>
      </c>
      <c r="AI7045" s="19" t="str">
        <f t="shared" si="885"/>
        <v/>
      </c>
      <c r="AJ7045"/>
      <c r="AK7045" s="19" t="str">
        <f t="shared" si="886"/>
        <v/>
      </c>
    </row>
    <row r="7046" spans="1:37" x14ac:dyDescent="0.25">
      <c r="A7046" s="42" t="str">
        <f t="shared" si="880"/>
        <v/>
      </c>
      <c r="B7046" s="42" t="str">
        <f t="shared" si="881"/>
        <v/>
      </c>
      <c r="C7046" s="42" t="str">
        <f>IF(ISBLANK($N7046),"",IF(ISBLANK('datos GENERALES'!B$16),"",'datos GENERALES'!B$16))</f>
        <v/>
      </c>
      <c r="D7046" s="43" t="str">
        <f>IF(ISBLANK($N7046),"","SGBTM/AUTAROC/"&amp;'datos GENERALES'!B$5&amp;"_"&amp;'datos GENERALES'!C$5&amp;"_"&amp;'datos GENERALES'!D$5)</f>
        <v/>
      </c>
      <c r="E7046" s="42" t="str">
        <f>IF(ISBLANK($N7046),"",IF(ISBLANK('datos GENERALES'!$B$6),"",'datos GENERALES'!$B$6))</f>
        <v/>
      </c>
      <c r="F7046" s="42" t="str">
        <f>IF(ISBLANK($N7046),"",IF(ISBLANK('datos GENERALES'!$B$7),"",'datos GENERALES'!$B$7))</f>
        <v/>
      </c>
      <c r="G7046" s="42" t="str">
        <f>IF(ISBLANK($N7046),"",IF(ISBLANK('datos GENERALES'!$B$10),"",'datos GENERALES'!$B$10))</f>
        <v/>
      </c>
      <c r="H7046" s="42" t="str">
        <f>IF(ISBLANK($N7046),"",IF(ISBLANK('datos GENERALES'!$C$10),"",'datos GENERALES'!$C$10))</f>
        <v/>
      </c>
      <c r="I7046" s="42" t="str">
        <f>IF(ISBLANK($N7046),"",IF(ISBLANK('datos GENERALES'!$D$10),"",'datos GENERALES'!$D$10))</f>
        <v/>
      </c>
      <c r="O7046" s="48" t="str">
        <f>IFERROR(VLOOKUP(N7046,ListaEspecies!$B$3:$D$45,2,FALSE),"")</f>
        <v/>
      </c>
      <c r="P7046" s="96" t="str">
        <f>IFERROR(VLOOKUP(N7046,ListaEspecies!$B$3:$D$45,3,FALSE),"")</f>
        <v/>
      </c>
      <c r="R7046" s="42" t="str">
        <f>IF(ISBLANK($J7046),"",IF(ISBLANK('datos GENERALES'!$B$15),"",'datos GENERALES'!$B$15))</f>
        <v/>
      </c>
      <c r="S7046" s="49" t="str">
        <f t="shared" si="882"/>
        <v/>
      </c>
      <c r="T7046" s="49" t="str">
        <f t="shared" si="883"/>
        <v/>
      </c>
      <c r="AA7046" s="50" t="str">
        <f t="shared" si="887"/>
        <v/>
      </c>
      <c r="AE7046" s="50" t="str">
        <f t="shared" si="884"/>
        <v/>
      </c>
      <c r="AI7046" s="19" t="str">
        <f t="shared" si="885"/>
        <v/>
      </c>
      <c r="AJ7046"/>
      <c r="AK7046" s="19" t="str">
        <f t="shared" si="886"/>
        <v/>
      </c>
    </row>
    <row r="7047" spans="1:37" x14ac:dyDescent="0.25">
      <c r="A7047" s="42" t="str">
        <f t="shared" si="880"/>
        <v/>
      </c>
      <c r="B7047" s="42" t="str">
        <f t="shared" si="881"/>
        <v/>
      </c>
      <c r="C7047" s="42" t="str">
        <f>IF(ISBLANK($N7047),"",IF(ISBLANK('datos GENERALES'!B$16),"",'datos GENERALES'!B$16))</f>
        <v/>
      </c>
      <c r="D7047" s="43" t="str">
        <f>IF(ISBLANK($N7047),"","SGBTM/AUTAROC/"&amp;'datos GENERALES'!B$5&amp;"_"&amp;'datos GENERALES'!C$5&amp;"_"&amp;'datos GENERALES'!D$5)</f>
        <v/>
      </c>
      <c r="E7047" s="42" t="str">
        <f>IF(ISBLANK($N7047),"",IF(ISBLANK('datos GENERALES'!$B$6),"",'datos GENERALES'!$B$6))</f>
        <v/>
      </c>
      <c r="F7047" s="42" t="str">
        <f>IF(ISBLANK($N7047),"",IF(ISBLANK('datos GENERALES'!$B$7),"",'datos GENERALES'!$B$7))</f>
        <v/>
      </c>
      <c r="G7047" s="42" t="str">
        <f>IF(ISBLANK($N7047),"",IF(ISBLANK('datos GENERALES'!$B$10),"",'datos GENERALES'!$B$10))</f>
        <v/>
      </c>
      <c r="H7047" s="42" t="str">
        <f>IF(ISBLANK($N7047),"",IF(ISBLANK('datos GENERALES'!$C$10),"",'datos GENERALES'!$C$10))</f>
        <v/>
      </c>
      <c r="I7047" s="42" t="str">
        <f>IF(ISBLANK($N7047),"",IF(ISBLANK('datos GENERALES'!$D$10),"",'datos GENERALES'!$D$10))</f>
        <v/>
      </c>
      <c r="O7047" s="48" t="str">
        <f>IFERROR(VLOOKUP(N7047,ListaEspecies!$B$3:$D$45,2,FALSE),"")</f>
        <v/>
      </c>
      <c r="P7047" s="96" t="str">
        <f>IFERROR(VLOOKUP(N7047,ListaEspecies!$B$3:$D$45,3,FALSE),"")</f>
        <v/>
      </c>
      <c r="R7047" s="42" t="str">
        <f>IF(ISBLANK($J7047),"",IF(ISBLANK('datos GENERALES'!$B$15),"",'datos GENERALES'!$B$15))</f>
        <v/>
      </c>
      <c r="S7047" s="49" t="str">
        <f t="shared" si="882"/>
        <v/>
      </c>
      <c r="T7047" s="49" t="str">
        <f t="shared" si="883"/>
        <v/>
      </c>
      <c r="AA7047" s="50" t="str">
        <f t="shared" si="887"/>
        <v/>
      </c>
      <c r="AE7047" s="50" t="str">
        <f t="shared" si="884"/>
        <v/>
      </c>
      <c r="AI7047" s="19" t="str">
        <f t="shared" si="885"/>
        <v/>
      </c>
      <c r="AJ7047"/>
      <c r="AK7047" s="19" t="str">
        <f t="shared" si="886"/>
        <v/>
      </c>
    </row>
    <row r="7048" spans="1:37" x14ac:dyDescent="0.25">
      <c r="A7048" s="42" t="str">
        <f t="shared" si="880"/>
        <v/>
      </c>
      <c r="B7048" s="42" t="str">
        <f t="shared" si="881"/>
        <v/>
      </c>
      <c r="C7048" s="42" t="str">
        <f>IF(ISBLANK($N7048),"",IF(ISBLANK('datos GENERALES'!B$16),"",'datos GENERALES'!B$16))</f>
        <v/>
      </c>
      <c r="D7048" s="43" t="str">
        <f>IF(ISBLANK($N7048),"","SGBTM/AUTAROC/"&amp;'datos GENERALES'!B$5&amp;"_"&amp;'datos GENERALES'!C$5&amp;"_"&amp;'datos GENERALES'!D$5)</f>
        <v/>
      </c>
      <c r="E7048" s="42" t="str">
        <f>IF(ISBLANK($N7048),"",IF(ISBLANK('datos GENERALES'!$B$6),"",'datos GENERALES'!$B$6))</f>
        <v/>
      </c>
      <c r="F7048" s="42" t="str">
        <f>IF(ISBLANK($N7048),"",IF(ISBLANK('datos GENERALES'!$B$7),"",'datos GENERALES'!$B$7))</f>
        <v/>
      </c>
      <c r="G7048" s="42" t="str">
        <f>IF(ISBLANK($N7048),"",IF(ISBLANK('datos GENERALES'!$B$10),"",'datos GENERALES'!$B$10))</f>
        <v/>
      </c>
      <c r="H7048" s="42" t="str">
        <f>IF(ISBLANK($N7048),"",IF(ISBLANK('datos GENERALES'!$C$10),"",'datos GENERALES'!$C$10))</f>
        <v/>
      </c>
      <c r="I7048" s="42" t="str">
        <f>IF(ISBLANK($N7048),"",IF(ISBLANK('datos GENERALES'!$D$10),"",'datos GENERALES'!$D$10))</f>
        <v/>
      </c>
      <c r="O7048" s="48" t="str">
        <f>IFERROR(VLOOKUP(N7048,ListaEspecies!$B$3:$D$45,2,FALSE),"")</f>
        <v/>
      </c>
      <c r="P7048" s="96" t="str">
        <f>IFERROR(VLOOKUP(N7048,ListaEspecies!$B$3:$D$45,3,FALSE),"")</f>
        <v/>
      </c>
      <c r="R7048" s="42" t="str">
        <f>IF(ISBLANK($J7048),"",IF(ISBLANK('datos GENERALES'!$B$15),"",'datos GENERALES'!$B$15))</f>
        <v/>
      </c>
      <c r="S7048" s="49" t="str">
        <f t="shared" si="882"/>
        <v/>
      </c>
      <c r="T7048" s="49" t="str">
        <f t="shared" si="883"/>
        <v/>
      </c>
      <c r="AA7048" s="50" t="str">
        <f t="shared" si="887"/>
        <v/>
      </c>
      <c r="AE7048" s="50" t="str">
        <f t="shared" si="884"/>
        <v/>
      </c>
      <c r="AI7048" s="19" t="str">
        <f t="shared" si="885"/>
        <v/>
      </c>
      <c r="AJ7048"/>
      <c r="AK7048" s="19" t="str">
        <f t="shared" si="886"/>
        <v/>
      </c>
    </row>
    <row r="7049" spans="1:37" x14ac:dyDescent="0.25">
      <c r="A7049" s="42" t="str">
        <f t="shared" si="880"/>
        <v/>
      </c>
      <c r="B7049" s="42" t="str">
        <f t="shared" si="881"/>
        <v/>
      </c>
      <c r="C7049" s="42" t="str">
        <f>IF(ISBLANK($N7049),"",IF(ISBLANK('datos GENERALES'!B$16),"",'datos GENERALES'!B$16))</f>
        <v/>
      </c>
      <c r="D7049" s="43" t="str">
        <f>IF(ISBLANK($N7049),"","SGBTM/AUTAROC/"&amp;'datos GENERALES'!B$5&amp;"_"&amp;'datos GENERALES'!C$5&amp;"_"&amp;'datos GENERALES'!D$5)</f>
        <v/>
      </c>
      <c r="E7049" s="42" t="str">
        <f>IF(ISBLANK($N7049),"",IF(ISBLANK('datos GENERALES'!$B$6),"",'datos GENERALES'!$B$6))</f>
        <v/>
      </c>
      <c r="F7049" s="42" t="str">
        <f>IF(ISBLANK($N7049),"",IF(ISBLANK('datos GENERALES'!$B$7),"",'datos GENERALES'!$B$7))</f>
        <v/>
      </c>
      <c r="G7049" s="42" t="str">
        <f>IF(ISBLANK($N7049),"",IF(ISBLANK('datos GENERALES'!$B$10),"",'datos GENERALES'!$B$10))</f>
        <v/>
      </c>
      <c r="H7049" s="42" t="str">
        <f>IF(ISBLANK($N7049),"",IF(ISBLANK('datos GENERALES'!$C$10),"",'datos GENERALES'!$C$10))</f>
        <v/>
      </c>
      <c r="I7049" s="42" t="str">
        <f>IF(ISBLANK($N7049),"",IF(ISBLANK('datos GENERALES'!$D$10),"",'datos GENERALES'!$D$10))</f>
        <v/>
      </c>
      <c r="O7049" s="48" t="str">
        <f>IFERROR(VLOOKUP(N7049,ListaEspecies!$B$3:$D$45,2,FALSE),"")</f>
        <v/>
      </c>
      <c r="P7049" s="96" t="str">
        <f>IFERROR(VLOOKUP(N7049,ListaEspecies!$B$3:$D$45,3,FALSE),"")</f>
        <v/>
      </c>
      <c r="R7049" s="42" t="str">
        <f>IF(ISBLANK($J7049),"",IF(ISBLANK('datos GENERALES'!$B$15),"",'datos GENERALES'!$B$15))</f>
        <v/>
      </c>
      <c r="S7049" s="49" t="str">
        <f t="shared" si="882"/>
        <v/>
      </c>
      <c r="T7049" s="49" t="str">
        <f t="shared" si="883"/>
        <v/>
      </c>
      <c r="AA7049" s="50" t="str">
        <f t="shared" si="887"/>
        <v/>
      </c>
      <c r="AE7049" s="50" t="str">
        <f t="shared" si="884"/>
        <v/>
      </c>
      <c r="AI7049" s="19" t="str">
        <f t="shared" si="885"/>
        <v/>
      </c>
      <c r="AJ7049"/>
      <c r="AK7049" s="19" t="str">
        <f t="shared" si="886"/>
        <v/>
      </c>
    </row>
    <row r="7050" spans="1:37" x14ac:dyDescent="0.25">
      <c r="A7050" s="42" t="str">
        <f t="shared" si="880"/>
        <v/>
      </c>
      <c r="B7050" s="42" t="str">
        <f t="shared" si="881"/>
        <v/>
      </c>
      <c r="C7050" s="42" t="str">
        <f>IF(ISBLANK($N7050),"",IF(ISBLANK('datos GENERALES'!B$16),"",'datos GENERALES'!B$16))</f>
        <v/>
      </c>
      <c r="D7050" s="43" t="str">
        <f>IF(ISBLANK($N7050),"","SGBTM/AUTAROC/"&amp;'datos GENERALES'!B$5&amp;"_"&amp;'datos GENERALES'!C$5&amp;"_"&amp;'datos GENERALES'!D$5)</f>
        <v/>
      </c>
      <c r="E7050" s="42" t="str">
        <f>IF(ISBLANK($N7050),"",IF(ISBLANK('datos GENERALES'!$B$6),"",'datos GENERALES'!$B$6))</f>
        <v/>
      </c>
      <c r="F7050" s="42" t="str">
        <f>IF(ISBLANK($N7050),"",IF(ISBLANK('datos GENERALES'!$B$7),"",'datos GENERALES'!$B$7))</f>
        <v/>
      </c>
      <c r="G7050" s="42" t="str">
        <f>IF(ISBLANK($N7050),"",IF(ISBLANK('datos GENERALES'!$B$10),"",'datos GENERALES'!$B$10))</f>
        <v/>
      </c>
      <c r="H7050" s="42" t="str">
        <f>IF(ISBLANK($N7050),"",IF(ISBLANK('datos GENERALES'!$C$10),"",'datos GENERALES'!$C$10))</f>
        <v/>
      </c>
      <c r="I7050" s="42" t="str">
        <f>IF(ISBLANK($N7050),"",IF(ISBLANK('datos GENERALES'!$D$10),"",'datos GENERALES'!$D$10))</f>
        <v/>
      </c>
      <c r="O7050" s="48" t="str">
        <f>IFERROR(VLOOKUP(N7050,ListaEspecies!$B$3:$D$45,2,FALSE),"")</f>
        <v/>
      </c>
      <c r="P7050" s="96" t="str">
        <f>IFERROR(VLOOKUP(N7050,ListaEspecies!$B$3:$D$45,3,FALSE),"")</f>
        <v/>
      </c>
      <c r="R7050" s="42" t="str">
        <f>IF(ISBLANK($J7050),"",IF(ISBLANK('datos GENERALES'!$B$15),"",'datos GENERALES'!$B$15))</f>
        <v/>
      </c>
      <c r="S7050" s="49" t="str">
        <f t="shared" si="882"/>
        <v/>
      </c>
      <c r="T7050" s="49" t="str">
        <f t="shared" si="883"/>
        <v/>
      </c>
      <c r="AA7050" s="50" t="str">
        <f t="shared" si="887"/>
        <v/>
      </c>
      <c r="AE7050" s="50" t="str">
        <f t="shared" si="884"/>
        <v/>
      </c>
      <c r="AI7050" s="19" t="str">
        <f t="shared" si="885"/>
        <v/>
      </c>
      <c r="AJ7050"/>
      <c r="AK7050" s="19" t="str">
        <f t="shared" si="886"/>
        <v/>
      </c>
    </row>
    <row r="7051" spans="1:37" x14ac:dyDescent="0.25">
      <c r="A7051" s="42" t="str">
        <f t="shared" si="880"/>
        <v/>
      </c>
      <c r="B7051" s="42" t="str">
        <f t="shared" si="881"/>
        <v/>
      </c>
      <c r="C7051" s="42" t="str">
        <f>IF(ISBLANK($N7051),"",IF(ISBLANK('datos GENERALES'!B$16),"",'datos GENERALES'!B$16))</f>
        <v/>
      </c>
      <c r="D7051" s="43" t="str">
        <f>IF(ISBLANK($N7051),"","SGBTM/AUTAROC/"&amp;'datos GENERALES'!B$5&amp;"_"&amp;'datos GENERALES'!C$5&amp;"_"&amp;'datos GENERALES'!D$5)</f>
        <v/>
      </c>
      <c r="E7051" s="42" t="str">
        <f>IF(ISBLANK($N7051),"",IF(ISBLANK('datos GENERALES'!$B$6),"",'datos GENERALES'!$B$6))</f>
        <v/>
      </c>
      <c r="F7051" s="42" t="str">
        <f>IF(ISBLANK($N7051),"",IF(ISBLANK('datos GENERALES'!$B$7),"",'datos GENERALES'!$B$7))</f>
        <v/>
      </c>
      <c r="G7051" s="42" t="str">
        <f>IF(ISBLANK($N7051),"",IF(ISBLANK('datos GENERALES'!$B$10),"",'datos GENERALES'!$B$10))</f>
        <v/>
      </c>
      <c r="H7051" s="42" t="str">
        <f>IF(ISBLANK($N7051),"",IF(ISBLANK('datos GENERALES'!$C$10),"",'datos GENERALES'!$C$10))</f>
        <v/>
      </c>
      <c r="I7051" s="42" t="str">
        <f>IF(ISBLANK($N7051),"",IF(ISBLANK('datos GENERALES'!$D$10),"",'datos GENERALES'!$D$10))</f>
        <v/>
      </c>
      <c r="O7051" s="48" t="str">
        <f>IFERROR(VLOOKUP(N7051,ListaEspecies!$B$3:$D$45,2,FALSE),"")</f>
        <v/>
      </c>
      <c r="P7051" s="96" t="str">
        <f>IFERROR(VLOOKUP(N7051,ListaEspecies!$B$3:$D$45,3,FALSE),"")</f>
        <v/>
      </c>
      <c r="R7051" s="42" t="str">
        <f>IF(ISBLANK($J7051),"",IF(ISBLANK('datos GENERALES'!$B$15),"",'datos GENERALES'!$B$15))</f>
        <v/>
      </c>
      <c r="S7051" s="49" t="str">
        <f t="shared" si="882"/>
        <v/>
      </c>
      <c r="T7051" s="49" t="str">
        <f t="shared" si="883"/>
        <v/>
      </c>
      <c r="AA7051" s="50" t="str">
        <f t="shared" si="887"/>
        <v/>
      </c>
      <c r="AE7051" s="50" t="str">
        <f t="shared" si="884"/>
        <v/>
      </c>
      <c r="AI7051" s="19" t="str">
        <f t="shared" si="885"/>
        <v/>
      </c>
      <c r="AJ7051"/>
      <c r="AK7051" s="19" t="str">
        <f t="shared" si="886"/>
        <v/>
      </c>
    </row>
    <row r="7052" spans="1:37" x14ac:dyDescent="0.25">
      <c r="A7052" s="42" t="str">
        <f t="shared" si="880"/>
        <v/>
      </c>
      <c r="B7052" s="42" t="str">
        <f t="shared" si="881"/>
        <v/>
      </c>
      <c r="C7052" s="42" t="str">
        <f>IF(ISBLANK($N7052),"",IF(ISBLANK('datos GENERALES'!B$16),"",'datos GENERALES'!B$16))</f>
        <v/>
      </c>
      <c r="D7052" s="43" t="str">
        <f>IF(ISBLANK($N7052),"","SGBTM/AUTAROC/"&amp;'datos GENERALES'!B$5&amp;"_"&amp;'datos GENERALES'!C$5&amp;"_"&amp;'datos GENERALES'!D$5)</f>
        <v/>
      </c>
      <c r="E7052" s="42" t="str">
        <f>IF(ISBLANK($N7052),"",IF(ISBLANK('datos GENERALES'!$B$6),"",'datos GENERALES'!$B$6))</f>
        <v/>
      </c>
      <c r="F7052" s="42" t="str">
        <f>IF(ISBLANK($N7052),"",IF(ISBLANK('datos GENERALES'!$B$7),"",'datos GENERALES'!$B$7))</f>
        <v/>
      </c>
      <c r="G7052" s="42" t="str">
        <f>IF(ISBLANK($N7052),"",IF(ISBLANK('datos GENERALES'!$B$10),"",'datos GENERALES'!$B$10))</f>
        <v/>
      </c>
      <c r="H7052" s="42" t="str">
        <f>IF(ISBLANK($N7052),"",IF(ISBLANK('datos GENERALES'!$C$10),"",'datos GENERALES'!$C$10))</f>
        <v/>
      </c>
      <c r="I7052" s="42" t="str">
        <f>IF(ISBLANK($N7052),"",IF(ISBLANK('datos GENERALES'!$D$10),"",'datos GENERALES'!$D$10))</f>
        <v/>
      </c>
      <c r="O7052" s="48" t="str">
        <f>IFERROR(VLOOKUP(N7052,ListaEspecies!$B$3:$D$45,2,FALSE),"")</f>
        <v/>
      </c>
      <c r="P7052" s="96" t="str">
        <f>IFERROR(VLOOKUP(N7052,ListaEspecies!$B$3:$D$45,3,FALSE),"")</f>
        <v/>
      </c>
      <c r="R7052" s="42" t="str">
        <f>IF(ISBLANK($J7052),"",IF(ISBLANK('datos GENERALES'!$B$15),"",'datos GENERALES'!$B$15))</f>
        <v/>
      </c>
      <c r="S7052" s="49" t="str">
        <f t="shared" si="882"/>
        <v/>
      </c>
      <c r="T7052" s="49" t="str">
        <f t="shared" si="883"/>
        <v/>
      </c>
      <c r="AA7052" s="50" t="str">
        <f t="shared" si="887"/>
        <v/>
      </c>
      <c r="AE7052" s="50" t="str">
        <f t="shared" si="884"/>
        <v/>
      </c>
      <c r="AI7052" s="19" t="str">
        <f t="shared" si="885"/>
        <v/>
      </c>
      <c r="AJ7052"/>
      <c r="AK7052" s="19" t="str">
        <f t="shared" si="886"/>
        <v/>
      </c>
    </row>
    <row r="7053" spans="1:37" x14ac:dyDescent="0.25">
      <c r="A7053" s="42" t="str">
        <f t="shared" si="880"/>
        <v/>
      </c>
      <c r="B7053" s="42" t="str">
        <f t="shared" si="881"/>
        <v/>
      </c>
      <c r="C7053" s="42" t="str">
        <f>IF(ISBLANK($N7053),"",IF(ISBLANK('datos GENERALES'!B$16),"",'datos GENERALES'!B$16))</f>
        <v/>
      </c>
      <c r="D7053" s="43" t="str">
        <f>IF(ISBLANK($N7053),"","SGBTM/AUTAROC/"&amp;'datos GENERALES'!B$5&amp;"_"&amp;'datos GENERALES'!C$5&amp;"_"&amp;'datos GENERALES'!D$5)</f>
        <v/>
      </c>
      <c r="E7053" s="42" t="str">
        <f>IF(ISBLANK($N7053),"",IF(ISBLANK('datos GENERALES'!$B$6),"",'datos GENERALES'!$B$6))</f>
        <v/>
      </c>
      <c r="F7053" s="42" t="str">
        <f>IF(ISBLANK($N7053),"",IF(ISBLANK('datos GENERALES'!$B$7),"",'datos GENERALES'!$B$7))</f>
        <v/>
      </c>
      <c r="G7053" s="42" t="str">
        <f>IF(ISBLANK($N7053),"",IF(ISBLANK('datos GENERALES'!$B$10),"",'datos GENERALES'!$B$10))</f>
        <v/>
      </c>
      <c r="H7053" s="42" t="str">
        <f>IF(ISBLANK($N7053),"",IF(ISBLANK('datos GENERALES'!$C$10),"",'datos GENERALES'!$C$10))</f>
        <v/>
      </c>
      <c r="I7053" s="42" t="str">
        <f>IF(ISBLANK($N7053),"",IF(ISBLANK('datos GENERALES'!$D$10),"",'datos GENERALES'!$D$10))</f>
        <v/>
      </c>
      <c r="O7053" s="48" t="str">
        <f>IFERROR(VLOOKUP(N7053,ListaEspecies!$B$3:$D$45,2,FALSE),"")</f>
        <v/>
      </c>
      <c r="P7053" s="96" t="str">
        <f>IFERROR(VLOOKUP(N7053,ListaEspecies!$B$3:$D$45,3,FALSE),"")</f>
        <v/>
      </c>
      <c r="R7053" s="42" t="str">
        <f>IF(ISBLANK($J7053),"",IF(ISBLANK('datos GENERALES'!$B$15),"",'datos GENERALES'!$B$15))</f>
        <v/>
      </c>
      <c r="S7053" s="49" t="str">
        <f t="shared" si="882"/>
        <v/>
      </c>
      <c r="T7053" s="49" t="str">
        <f t="shared" si="883"/>
        <v/>
      </c>
      <c r="AA7053" s="50" t="str">
        <f t="shared" si="887"/>
        <v/>
      </c>
      <c r="AE7053" s="50" t="str">
        <f t="shared" si="884"/>
        <v/>
      </c>
      <c r="AI7053" s="19" t="str">
        <f t="shared" si="885"/>
        <v/>
      </c>
      <c r="AJ7053"/>
      <c r="AK7053" s="19" t="str">
        <f t="shared" si="886"/>
        <v/>
      </c>
    </row>
    <row r="7054" spans="1:37" x14ac:dyDescent="0.25">
      <c r="A7054" s="42" t="str">
        <f t="shared" si="880"/>
        <v/>
      </c>
      <c r="B7054" s="42" t="str">
        <f t="shared" si="881"/>
        <v/>
      </c>
      <c r="C7054" s="42" t="str">
        <f>IF(ISBLANK($N7054),"",IF(ISBLANK('datos GENERALES'!B$16),"",'datos GENERALES'!B$16))</f>
        <v/>
      </c>
      <c r="D7054" s="43" t="str">
        <f>IF(ISBLANK($N7054),"","SGBTM/AUTAROC/"&amp;'datos GENERALES'!B$5&amp;"_"&amp;'datos GENERALES'!C$5&amp;"_"&amp;'datos GENERALES'!D$5)</f>
        <v/>
      </c>
      <c r="E7054" s="42" t="str">
        <f>IF(ISBLANK($N7054),"",IF(ISBLANK('datos GENERALES'!$B$6),"",'datos GENERALES'!$B$6))</f>
        <v/>
      </c>
      <c r="F7054" s="42" t="str">
        <f>IF(ISBLANK($N7054),"",IF(ISBLANK('datos GENERALES'!$B$7),"",'datos GENERALES'!$B$7))</f>
        <v/>
      </c>
      <c r="G7054" s="42" t="str">
        <f>IF(ISBLANK($N7054),"",IF(ISBLANK('datos GENERALES'!$B$10),"",'datos GENERALES'!$B$10))</f>
        <v/>
      </c>
      <c r="H7054" s="42" t="str">
        <f>IF(ISBLANK($N7054),"",IF(ISBLANK('datos GENERALES'!$C$10),"",'datos GENERALES'!$C$10))</f>
        <v/>
      </c>
      <c r="I7054" s="42" t="str">
        <f>IF(ISBLANK($N7054),"",IF(ISBLANK('datos GENERALES'!$D$10),"",'datos GENERALES'!$D$10))</f>
        <v/>
      </c>
      <c r="O7054" s="48" t="str">
        <f>IFERROR(VLOOKUP(N7054,ListaEspecies!$B$3:$D$45,2,FALSE),"")</f>
        <v/>
      </c>
      <c r="P7054" s="96" t="str">
        <f>IFERROR(VLOOKUP(N7054,ListaEspecies!$B$3:$D$45,3,FALSE),"")</f>
        <v/>
      </c>
      <c r="R7054" s="42" t="str">
        <f>IF(ISBLANK($J7054),"",IF(ISBLANK('datos GENERALES'!$B$15),"",'datos GENERALES'!$B$15))</f>
        <v/>
      </c>
      <c r="S7054" s="49" t="str">
        <f t="shared" si="882"/>
        <v/>
      </c>
      <c r="T7054" s="49" t="str">
        <f t="shared" si="883"/>
        <v/>
      </c>
      <c r="AA7054" s="50" t="str">
        <f t="shared" si="887"/>
        <v/>
      </c>
      <c r="AE7054" s="50" t="str">
        <f t="shared" si="884"/>
        <v/>
      </c>
      <c r="AI7054" s="19" t="str">
        <f t="shared" si="885"/>
        <v/>
      </c>
      <c r="AJ7054"/>
      <c r="AK7054" s="19" t="str">
        <f t="shared" si="886"/>
        <v/>
      </c>
    </row>
    <row r="7055" spans="1:37" x14ac:dyDescent="0.25">
      <c r="A7055" s="42" t="str">
        <f t="shared" si="880"/>
        <v/>
      </c>
      <c r="B7055" s="42" t="str">
        <f t="shared" si="881"/>
        <v/>
      </c>
      <c r="C7055" s="42" t="str">
        <f>IF(ISBLANK($N7055),"",IF(ISBLANK('datos GENERALES'!B$16),"",'datos GENERALES'!B$16))</f>
        <v/>
      </c>
      <c r="D7055" s="43" t="str">
        <f>IF(ISBLANK($N7055),"","SGBTM/AUTAROC/"&amp;'datos GENERALES'!B$5&amp;"_"&amp;'datos GENERALES'!C$5&amp;"_"&amp;'datos GENERALES'!D$5)</f>
        <v/>
      </c>
      <c r="E7055" s="42" t="str">
        <f>IF(ISBLANK($N7055),"",IF(ISBLANK('datos GENERALES'!$B$6),"",'datos GENERALES'!$B$6))</f>
        <v/>
      </c>
      <c r="F7055" s="42" t="str">
        <f>IF(ISBLANK($N7055),"",IF(ISBLANK('datos GENERALES'!$B$7),"",'datos GENERALES'!$B$7))</f>
        <v/>
      </c>
      <c r="G7055" s="42" t="str">
        <f>IF(ISBLANK($N7055),"",IF(ISBLANK('datos GENERALES'!$B$10),"",'datos GENERALES'!$B$10))</f>
        <v/>
      </c>
      <c r="H7055" s="42" t="str">
        <f>IF(ISBLANK($N7055),"",IF(ISBLANK('datos GENERALES'!$C$10),"",'datos GENERALES'!$C$10))</f>
        <v/>
      </c>
      <c r="I7055" s="42" t="str">
        <f>IF(ISBLANK($N7055),"",IF(ISBLANK('datos GENERALES'!$D$10),"",'datos GENERALES'!$D$10))</f>
        <v/>
      </c>
      <c r="O7055" s="48" t="str">
        <f>IFERROR(VLOOKUP(N7055,ListaEspecies!$B$3:$D$45,2,FALSE),"")</f>
        <v/>
      </c>
      <c r="P7055" s="96" t="str">
        <f>IFERROR(VLOOKUP(N7055,ListaEspecies!$B$3:$D$45,3,FALSE),"")</f>
        <v/>
      </c>
      <c r="R7055" s="42" t="str">
        <f>IF(ISBLANK($J7055),"",IF(ISBLANK('datos GENERALES'!$B$15),"",'datos GENERALES'!$B$15))</f>
        <v/>
      </c>
      <c r="S7055" s="49" t="str">
        <f t="shared" si="882"/>
        <v/>
      </c>
      <c r="T7055" s="49" t="str">
        <f t="shared" si="883"/>
        <v/>
      </c>
      <c r="AA7055" s="50" t="str">
        <f t="shared" si="887"/>
        <v/>
      </c>
      <c r="AE7055" s="50" t="str">
        <f t="shared" si="884"/>
        <v/>
      </c>
      <c r="AI7055" s="19" t="str">
        <f t="shared" si="885"/>
        <v/>
      </c>
      <c r="AJ7055"/>
      <c r="AK7055" s="19" t="str">
        <f t="shared" si="886"/>
        <v/>
      </c>
    </row>
    <row r="7056" spans="1:37" x14ac:dyDescent="0.25">
      <c r="A7056" s="42" t="str">
        <f t="shared" si="880"/>
        <v/>
      </c>
      <c r="B7056" s="42" t="str">
        <f t="shared" si="881"/>
        <v/>
      </c>
      <c r="C7056" s="42" t="str">
        <f>IF(ISBLANK($N7056),"",IF(ISBLANK('datos GENERALES'!B$16),"",'datos GENERALES'!B$16))</f>
        <v/>
      </c>
      <c r="D7056" s="43" t="str">
        <f>IF(ISBLANK($N7056),"","SGBTM/AUTAROC/"&amp;'datos GENERALES'!B$5&amp;"_"&amp;'datos GENERALES'!C$5&amp;"_"&amp;'datos GENERALES'!D$5)</f>
        <v/>
      </c>
      <c r="E7056" s="42" t="str">
        <f>IF(ISBLANK($N7056),"",IF(ISBLANK('datos GENERALES'!$B$6),"",'datos GENERALES'!$B$6))</f>
        <v/>
      </c>
      <c r="F7056" s="42" t="str">
        <f>IF(ISBLANK($N7056),"",IF(ISBLANK('datos GENERALES'!$B$7),"",'datos GENERALES'!$B$7))</f>
        <v/>
      </c>
      <c r="G7056" s="42" t="str">
        <f>IF(ISBLANK($N7056),"",IF(ISBLANK('datos GENERALES'!$B$10),"",'datos GENERALES'!$B$10))</f>
        <v/>
      </c>
      <c r="H7056" s="42" t="str">
        <f>IF(ISBLANK($N7056),"",IF(ISBLANK('datos GENERALES'!$C$10),"",'datos GENERALES'!$C$10))</f>
        <v/>
      </c>
      <c r="I7056" s="42" t="str">
        <f>IF(ISBLANK($N7056),"",IF(ISBLANK('datos GENERALES'!$D$10),"",'datos GENERALES'!$D$10))</f>
        <v/>
      </c>
      <c r="O7056" s="48" t="str">
        <f>IFERROR(VLOOKUP(N7056,ListaEspecies!$B$3:$D$45,2,FALSE),"")</f>
        <v/>
      </c>
      <c r="P7056" s="96" t="str">
        <f>IFERROR(VLOOKUP(N7056,ListaEspecies!$B$3:$D$45,3,FALSE),"")</f>
        <v/>
      </c>
      <c r="R7056" s="42" t="str">
        <f>IF(ISBLANK($J7056),"",IF(ISBLANK('datos GENERALES'!$B$15),"",'datos GENERALES'!$B$15))</f>
        <v/>
      </c>
      <c r="S7056" s="49" t="str">
        <f t="shared" si="882"/>
        <v/>
      </c>
      <c r="T7056" s="49" t="str">
        <f t="shared" si="883"/>
        <v/>
      </c>
      <c r="AA7056" s="50" t="str">
        <f t="shared" si="887"/>
        <v/>
      </c>
      <c r="AE7056" s="50" t="str">
        <f t="shared" si="884"/>
        <v/>
      </c>
      <c r="AI7056" s="19" t="str">
        <f t="shared" si="885"/>
        <v/>
      </c>
      <c r="AJ7056"/>
      <c r="AK7056" s="19" t="str">
        <f t="shared" si="886"/>
        <v/>
      </c>
    </row>
    <row r="7057" spans="1:37" x14ac:dyDescent="0.25">
      <c r="A7057" s="42" t="str">
        <f t="shared" si="880"/>
        <v/>
      </c>
      <c r="B7057" s="42" t="str">
        <f t="shared" si="881"/>
        <v/>
      </c>
      <c r="C7057" s="42" t="str">
        <f>IF(ISBLANK($N7057),"",IF(ISBLANK('datos GENERALES'!B$16),"",'datos GENERALES'!B$16))</f>
        <v/>
      </c>
      <c r="D7057" s="43" t="str">
        <f>IF(ISBLANK($N7057),"","SGBTM/AUTAROC/"&amp;'datos GENERALES'!B$5&amp;"_"&amp;'datos GENERALES'!C$5&amp;"_"&amp;'datos GENERALES'!D$5)</f>
        <v/>
      </c>
      <c r="E7057" s="42" t="str">
        <f>IF(ISBLANK($N7057),"",IF(ISBLANK('datos GENERALES'!$B$6),"",'datos GENERALES'!$B$6))</f>
        <v/>
      </c>
      <c r="F7057" s="42" t="str">
        <f>IF(ISBLANK($N7057),"",IF(ISBLANK('datos GENERALES'!$B$7),"",'datos GENERALES'!$B$7))</f>
        <v/>
      </c>
      <c r="G7057" s="42" t="str">
        <f>IF(ISBLANK($N7057),"",IF(ISBLANK('datos GENERALES'!$B$10),"",'datos GENERALES'!$B$10))</f>
        <v/>
      </c>
      <c r="H7057" s="42" t="str">
        <f>IF(ISBLANK($N7057),"",IF(ISBLANK('datos GENERALES'!$C$10),"",'datos GENERALES'!$C$10))</f>
        <v/>
      </c>
      <c r="I7057" s="42" t="str">
        <f>IF(ISBLANK($N7057),"",IF(ISBLANK('datos GENERALES'!$D$10),"",'datos GENERALES'!$D$10))</f>
        <v/>
      </c>
      <c r="O7057" s="48" t="str">
        <f>IFERROR(VLOOKUP(N7057,ListaEspecies!$B$3:$D$45,2,FALSE),"")</f>
        <v/>
      </c>
      <c r="P7057" s="96" t="str">
        <f>IFERROR(VLOOKUP(N7057,ListaEspecies!$B$3:$D$45,3,FALSE),"")</f>
        <v/>
      </c>
      <c r="R7057" s="42" t="str">
        <f>IF(ISBLANK($J7057),"",IF(ISBLANK('datos GENERALES'!$B$15),"",'datos GENERALES'!$B$15))</f>
        <v/>
      </c>
      <c r="S7057" s="49" t="str">
        <f t="shared" si="882"/>
        <v/>
      </c>
      <c r="T7057" s="49" t="str">
        <f t="shared" si="883"/>
        <v/>
      </c>
      <c r="AA7057" s="50" t="str">
        <f t="shared" si="887"/>
        <v/>
      </c>
      <c r="AE7057" s="50" t="str">
        <f t="shared" si="884"/>
        <v/>
      </c>
      <c r="AI7057" s="19" t="str">
        <f t="shared" si="885"/>
        <v/>
      </c>
      <c r="AJ7057"/>
      <c r="AK7057" s="19" t="str">
        <f t="shared" si="886"/>
        <v/>
      </c>
    </row>
    <row r="7058" spans="1:37" x14ac:dyDescent="0.25">
      <c r="A7058" s="42" t="str">
        <f t="shared" si="880"/>
        <v/>
      </c>
      <c r="B7058" s="42" t="str">
        <f t="shared" si="881"/>
        <v/>
      </c>
      <c r="C7058" s="42" t="str">
        <f>IF(ISBLANK($N7058),"",IF(ISBLANK('datos GENERALES'!B$16),"",'datos GENERALES'!B$16))</f>
        <v/>
      </c>
      <c r="D7058" s="43" t="str">
        <f>IF(ISBLANK($N7058),"","SGBTM/AUTAROC/"&amp;'datos GENERALES'!B$5&amp;"_"&amp;'datos GENERALES'!C$5&amp;"_"&amp;'datos GENERALES'!D$5)</f>
        <v/>
      </c>
      <c r="E7058" s="42" t="str">
        <f>IF(ISBLANK($N7058),"",IF(ISBLANK('datos GENERALES'!$B$6),"",'datos GENERALES'!$B$6))</f>
        <v/>
      </c>
      <c r="F7058" s="42" t="str">
        <f>IF(ISBLANK($N7058),"",IF(ISBLANK('datos GENERALES'!$B$7),"",'datos GENERALES'!$B$7))</f>
        <v/>
      </c>
      <c r="G7058" s="42" t="str">
        <f>IF(ISBLANK($N7058),"",IF(ISBLANK('datos GENERALES'!$B$10),"",'datos GENERALES'!$B$10))</f>
        <v/>
      </c>
      <c r="H7058" s="42" t="str">
        <f>IF(ISBLANK($N7058),"",IF(ISBLANK('datos GENERALES'!$C$10),"",'datos GENERALES'!$C$10))</f>
        <v/>
      </c>
      <c r="I7058" s="42" t="str">
        <f>IF(ISBLANK($N7058),"",IF(ISBLANK('datos GENERALES'!$D$10),"",'datos GENERALES'!$D$10))</f>
        <v/>
      </c>
      <c r="O7058" s="48" t="str">
        <f>IFERROR(VLOOKUP(N7058,ListaEspecies!$B$3:$D$45,2,FALSE),"")</f>
        <v/>
      </c>
      <c r="P7058" s="96" t="str">
        <f>IFERROR(VLOOKUP(N7058,ListaEspecies!$B$3:$D$45,3,FALSE),"")</f>
        <v/>
      </c>
      <c r="R7058" s="42" t="str">
        <f>IF(ISBLANK($J7058),"",IF(ISBLANK('datos GENERALES'!$B$15),"",'datos GENERALES'!$B$15))</f>
        <v/>
      </c>
      <c r="S7058" s="49" t="str">
        <f t="shared" si="882"/>
        <v/>
      </c>
      <c r="T7058" s="49" t="str">
        <f t="shared" si="883"/>
        <v/>
      </c>
      <c r="AA7058" s="50" t="str">
        <f t="shared" si="887"/>
        <v/>
      </c>
      <c r="AE7058" s="50" t="str">
        <f t="shared" si="884"/>
        <v/>
      </c>
      <c r="AI7058" s="19" t="str">
        <f t="shared" si="885"/>
        <v/>
      </c>
      <c r="AJ7058"/>
      <c r="AK7058" s="19" t="str">
        <f t="shared" si="886"/>
        <v/>
      </c>
    </row>
    <row r="7059" spans="1:37" x14ac:dyDescent="0.25">
      <c r="A7059" s="42" t="str">
        <f t="shared" si="880"/>
        <v/>
      </c>
      <c r="B7059" s="42" t="str">
        <f t="shared" si="881"/>
        <v/>
      </c>
      <c r="C7059" s="42" t="str">
        <f>IF(ISBLANK($N7059),"",IF(ISBLANK('datos GENERALES'!B$16),"",'datos GENERALES'!B$16))</f>
        <v/>
      </c>
      <c r="D7059" s="43" t="str">
        <f>IF(ISBLANK($N7059),"","SGBTM/AUTAROC/"&amp;'datos GENERALES'!B$5&amp;"_"&amp;'datos GENERALES'!C$5&amp;"_"&amp;'datos GENERALES'!D$5)</f>
        <v/>
      </c>
      <c r="E7059" s="42" t="str">
        <f>IF(ISBLANK($N7059),"",IF(ISBLANK('datos GENERALES'!$B$6),"",'datos GENERALES'!$B$6))</f>
        <v/>
      </c>
      <c r="F7059" s="42" t="str">
        <f>IF(ISBLANK($N7059),"",IF(ISBLANK('datos GENERALES'!$B$7),"",'datos GENERALES'!$B$7))</f>
        <v/>
      </c>
      <c r="G7059" s="42" t="str">
        <f>IF(ISBLANK($N7059),"",IF(ISBLANK('datos GENERALES'!$B$10),"",'datos GENERALES'!$B$10))</f>
        <v/>
      </c>
      <c r="H7059" s="42" t="str">
        <f>IF(ISBLANK($N7059),"",IF(ISBLANK('datos GENERALES'!$C$10),"",'datos GENERALES'!$C$10))</f>
        <v/>
      </c>
      <c r="I7059" s="42" t="str">
        <f>IF(ISBLANK($N7059),"",IF(ISBLANK('datos GENERALES'!$D$10),"",'datos GENERALES'!$D$10))</f>
        <v/>
      </c>
      <c r="O7059" s="48" t="str">
        <f>IFERROR(VLOOKUP(N7059,ListaEspecies!$B$3:$D$45,2,FALSE),"")</f>
        <v/>
      </c>
      <c r="P7059" s="96" t="str">
        <f>IFERROR(VLOOKUP(N7059,ListaEspecies!$B$3:$D$45,3,FALSE),"")</f>
        <v/>
      </c>
      <c r="R7059" s="42" t="str">
        <f>IF(ISBLANK($J7059),"",IF(ISBLANK('datos GENERALES'!$B$15),"",'datos GENERALES'!$B$15))</f>
        <v/>
      </c>
      <c r="S7059" s="49" t="str">
        <f t="shared" si="882"/>
        <v/>
      </c>
      <c r="T7059" s="49" t="str">
        <f t="shared" si="883"/>
        <v/>
      </c>
      <c r="AA7059" s="50" t="str">
        <f t="shared" si="887"/>
        <v/>
      </c>
      <c r="AE7059" s="50" t="str">
        <f t="shared" si="884"/>
        <v/>
      </c>
      <c r="AI7059" s="19" t="str">
        <f t="shared" si="885"/>
        <v/>
      </c>
      <c r="AJ7059"/>
      <c r="AK7059" s="19" t="str">
        <f t="shared" si="886"/>
        <v/>
      </c>
    </row>
    <row r="7060" spans="1:37" x14ac:dyDescent="0.25">
      <c r="A7060" s="42" t="str">
        <f t="shared" si="880"/>
        <v/>
      </c>
      <c r="B7060" s="42" t="str">
        <f t="shared" si="881"/>
        <v/>
      </c>
      <c r="C7060" s="42" t="str">
        <f>IF(ISBLANK($N7060),"",IF(ISBLANK('datos GENERALES'!B$16),"",'datos GENERALES'!B$16))</f>
        <v/>
      </c>
      <c r="D7060" s="43" t="str">
        <f>IF(ISBLANK($N7060),"","SGBTM/AUTAROC/"&amp;'datos GENERALES'!B$5&amp;"_"&amp;'datos GENERALES'!C$5&amp;"_"&amp;'datos GENERALES'!D$5)</f>
        <v/>
      </c>
      <c r="E7060" s="42" t="str">
        <f>IF(ISBLANK($N7060),"",IF(ISBLANK('datos GENERALES'!$B$6),"",'datos GENERALES'!$B$6))</f>
        <v/>
      </c>
      <c r="F7060" s="42" t="str">
        <f>IF(ISBLANK($N7060),"",IF(ISBLANK('datos GENERALES'!$B$7),"",'datos GENERALES'!$B$7))</f>
        <v/>
      </c>
      <c r="G7060" s="42" t="str">
        <f>IF(ISBLANK($N7060),"",IF(ISBLANK('datos GENERALES'!$B$10),"",'datos GENERALES'!$B$10))</f>
        <v/>
      </c>
      <c r="H7060" s="42" t="str">
        <f>IF(ISBLANK($N7060),"",IF(ISBLANK('datos GENERALES'!$C$10),"",'datos GENERALES'!$C$10))</f>
        <v/>
      </c>
      <c r="I7060" s="42" t="str">
        <f>IF(ISBLANK($N7060),"",IF(ISBLANK('datos GENERALES'!$D$10),"",'datos GENERALES'!$D$10))</f>
        <v/>
      </c>
      <c r="O7060" s="48" t="str">
        <f>IFERROR(VLOOKUP(N7060,ListaEspecies!$B$3:$D$45,2,FALSE),"")</f>
        <v/>
      </c>
      <c r="P7060" s="96" t="str">
        <f>IFERROR(VLOOKUP(N7060,ListaEspecies!$B$3:$D$45,3,FALSE),"")</f>
        <v/>
      </c>
      <c r="R7060" s="42" t="str">
        <f>IF(ISBLANK($J7060),"",IF(ISBLANK('datos GENERALES'!$B$15),"",'datos GENERALES'!$B$15))</f>
        <v/>
      </c>
      <c r="S7060" s="49" t="str">
        <f t="shared" si="882"/>
        <v/>
      </c>
      <c r="T7060" s="49" t="str">
        <f t="shared" si="883"/>
        <v/>
      </c>
      <c r="AA7060" s="50" t="str">
        <f t="shared" si="887"/>
        <v/>
      </c>
      <c r="AE7060" s="50" t="str">
        <f t="shared" si="884"/>
        <v/>
      </c>
      <c r="AI7060" s="19" t="str">
        <f t="shared" si="885"/>
        <v/>
      </c>
      <c r="AJ7060"/>
      <c r="AK7060" s="19" t="str">
        <f t="shared" si="886"/>
        <v/>
      </c>
    </row>
    <row r="7061" spans="1:37" x14ac:dyDescent="0.25">
      <c r="A7061" s="42" t="str">
        <f t="shared" si="880"/>
        <v/>
      </c>
      <c r="B7061" s="42" t="str">
        <f t="shared" si="881"/>
        <v/>
      </c>
      <c r="C7061" s="42" t="str">
        <f>IF(ISBLANK($N7061),"",IF(ISBLANK('datos GENERALES'!B$16),"",'datos GENERALES'!B$16))</f>
        <v/>
      </c>
      <c r="D7061" s="43" t="str">
        <f>IF(ISBLANK($N7061),"","SGBTM/AUTAROC/"&amp;'datos GENERALES'!B$5&amp;"_"&amp;'datos GENERALES'!C$5&amp;"_"&amp;'datos GENERALES'!D$5)</f>
        <v/>
      </c>
      <c r="E7061" s="42" t="str">
        <f>IF(ISBLANK($N7061),"",IF(ISBLANK('datos GENERALES'!$B$6),"",'datos GENERALES'!$B$6))</f>
        <v/>
      </c>
      <c r="F7061" s="42" t="str">
        <f>IF(ISBLANK($N7061),"",IF(ISBLANK('datos GENERALES'!$B$7),"",'datos GENERALES'!$B$7))</f>
        <v/>
      </c>
      <c r="G7061" s="42" t="str">
        <f>IF(ISBLANK($N7061),"",IF(ISBLANK('datos GENERALES'!$B$10),"",'datos GENERALES'!$B$10))</f>
        <v/>
      </c>
      <c r="H7061" s="42" t="str">
        <f>IF(ISBLANK($N7061),"",IF(ISBLANK('datos GENERALES'!$C$10),"",'datos GENERALES'!$C$10))</f>
        <v/>
      </c>
      <c r="I7061" s="42" t="str">
        <f>IF(ISBLANK($N7061),"",IF(ISBLANK('datos GENERALES'!$D$10),"",'datos GENERALES'!$D$10))</f>
        <v/>
      </c>
      <c r="O7061" s="48" t="str">
        <f>IFERROR(VLOOKUP(N7061,ListaEspecies!$B$3:$D$45,2,FALSE),"")</f>
        <v/>
      </c>
      <c r="P7061" s="96" t="str">
        <f>IFERROR(VLOOKUP(N7061,ListaEspecies!$B$3:$D$45,3,FALSE),"")</f>
        <v/>
      </c>
      <c r="R7061" s="42" t="str">
        <f>IF(ISBLANK($J7061),"",IF(ISBLANK('datos GENERALES'!$B$15),"",'datos GENERALES'!$B$15))</f>
        <v/>
      </c>
      <c r="S7061" s="49" t="str">
        <f t="shared" si="882"/>
        <v/>
      </c>
      <c r="T7061" s="49" t="str">
        <f t="shared" si="883"/>
        <v/>
      </c>
      <c r="AA7061" s="50" t="str">
        <f t="shared" si="887"/>
        <v/>
      </c>
      <c r="AE7061" s="50" t="str">
        <f t="shared" si="884"/>
        <v/>
      </c>
      <c r="AI7061" s="19" t="str">
        <f t="shared" si="885"/>
        <v/>
      </c>
      <c r="AJ7061"/>
      <c r="AK7061" s="19" t="str">
        <f t="shared" si="886"/>
        <v/>
      </c>
    </row>
    <row r="7062" spans="1:37" x14ac:dyDescent="0.25">
      <c r="A7062" s="42" t="str">
        <f t="shared" si="880"/>
        <v/>
      </c>
      <c r="B7062" s="42" t="str">
        <f t="shared" si="881"/>
        <v/>
      </c>
      <c r="C7062" s="42" t="str">
        <f>IF(ISBLANK($N7062),"",IF(ISBLANK('datos GENERALES'!B$16),"",'datos GENERALES'!B$16))</f>
        <v/>
      </c>
      <c r="D7062" s="43" t="str">
        <f>IF(ISBLANK($N7062),"","SGBTM/AUTAROC/"&amp;'datos GENERALES'!B$5&amp;"_"&amp;'datos GENERALES'!C$5&amp;"_"&amp;'datos GENERALES'!D$5)</f>
        <v/>
      </c>
      <c r="E7062" s="42" t="str">
        <f>IF(ISBLANK($N7062),"",IF(ISBLANK('datos GENERALES'!$B$6),"",'datos GENERALES'!$B$6))</f>
        <v/>
      </c>
      <c r="F7062" s="42" t="str">
        <f>IF(ISBLANK($N7062),"",IF(ISBLANK('datos GENERALES'!$B$7),"",'datos GENERALES'!$B$7))</f>
        <v/>
      </c>
      <c r="G7062" s="42" t="str">
        <f>IF(ISBLANK($N7062),"",IF(ISBLANK('datos GENERALES'!$B$10),"",'datos GENERALES'!$B$10))</f>
        <v/>
      </c>
      <c r="H7062" s="42" t="str">
        <f>IF(ISBLANK($N7062),"",IF(ISBLANK('datos GENERALES'!$C$10),"",'datos GENERALES'!$C$10))</f>
        <v/>
      </c>
      <c r="I7062" s="42" t="str">
        <f>IF(ISBLANK($N7062),"",IF(ISBLANK('datos GENERALES'!$D$10),"",'datos GENERALES'!$D$10))</f>
        <v/>
      </c>
      <c r="O7062" s="48" t="str">
        <f>IFERROR(VLOOKUP(N7062,ListaEspecies!$B$3:$D$45,2,FALSE),"")</f>
        <v/>
      </c>
      <c r="P7062" s="96" t="str">
        <f>IFERROR(VLOOKUP(N7062,ListaEspecies!$B$3:$D$45,3,FALSE),"")</f>
        <v/>
      </c>
      <c r="R7062" s="42" t="str">
        <f>IF(ISBLANK($J7062),"",IF(ISBLANK('datos GENERALES'!$B$15),"",'datos GENERALES'!$B$15))</f>
        <v/>
      </c>
      <c r="S7062" s="49" t="str">
        <f t="shared" si="882"/>
        <v/>
      </c>
      <c r="T7062" s="49" t="str">
        <f t="shared" si="883"/>
        <v/>
      </c>
      <c r="AA7062" s="50" t="str">
        <f t="shared" si="887"/>
        <v/>
      </c>
      <c r="AE7062" s="50" t="str">
        <f t="shared" si="884"/>
        <v/>
      </c>
      <c r="AI7062" s="19" t="str">
        <f t="shared" si="885"/>
        <v/>
      </c>
      <c r="AJ7062"/>
      <c r="AK7062" s="19" t="str">
        <f t="shared" si="886"/>
        <v/>
      </c>
    </row>
    <row r="7063" spans="1:37" x14ac:dyDescent="0.25">
      <c r="A7063" s="42" t="str">
        <f t="shared" si="880"/>
        <v/>
      </c>
      <c r="B7063" s="42" t="str">
        <f t="shared" si="881"/>
        <v/>
      </c>
      <c r="C7063" s="42" t="str">
        <f>IF(ISBLANK($N7063),"",IF(ISBLANK('datos GENERALES'!B$16),"",'datos GENERALES'!B$16))</f>
        <v/>
      </c>
      <c r="D7063" s="43" t="str">
        <f>IF(ISBLANK($N7063),"","SGBTM/AUTAROC/"&amp;'datos GENERALES'!B$5&amp;"_"&amp;'datos GENERALES'!C$5&amp;"_"&amp;'datos GENERALES'!D$5)</f>
        <v/>
      </c>
      <c r="E7063" s="42" t="str">
        <f>IF(ISBLANK($N7063),"",IF(ISBLANK('datos GENERALES'!$B$6),"",'datos GENERALES'!$B$6))</f>
        <v/>
      </c>
      <c r="F7063" s="42" t="str">
        <f>IF(ISBLANK($N7063),"",IF(ISBLANK('datos GENERALES'!$B$7),"",'datos GENERALES'!$B$7))</f>
        <v/>
      </c>
      <c r="G7063" s="42" t="str">
        <f>IF(ISBLANK($N7063),"",IF(ISBLANK('datos GENERALES'!$B$10),"",'datos GENERALES'!$B$10))</f>
        <v/>
      </c>
      <c r="H7063" s="42" t="str">
        <f>IF(ISBLANK($N7063),"",IF(ISBLANK('datos GENERALES'!$C$10),"",'datos GENERALES'!$C$10))</f>
        <v/>
      </c>
      <c r="I7063" s="42" t="str">
        <f>IF(ISBLANK($N7063),"",IF(ISBLANK('datos GENERALES'!$D$10),"",'datos GENERALES'!$D$10))</f>
        <v/>
      </c>
      <c r="O7063" s="48" t="str">
        <f>IFERROR(VLOOKUP(N7063,ListaEspecies!$B$3:$D$45,2,FALSE),"")</f>
        <v/>
      </c>
      <c r="P7063" s="96" t="str">
        <f>IFERROR(VLOOKUP(N7063,ListaEspecies!$B$3:$D$45,3,FALSE),"")</f>
        <v/>
      </c>
      <c r="R7063" s="42" t="str">
        <f>IF(ISBLANK($J7063),"",IF(ISBLANK('datos GENERALES'!$B$15),"",'datos GENERALES'!$B$15))</f>
        <v/>
      </c>
      <c r="S7063" s="49" t="str">
        <f t="shared" si="882"/>
        <v/>
      </c>
      <c r="T7063" s="49" t="str">
        <f t="shared" si="883"/>
        <v/>
      </c>
      <c r="AA7063" s="50" t="str">
        <f t="shared" si="887"/>
        <v/>
      </c>
      <c r="AE7063" s="50" t="str">
        <f t="shared" si="884"/>
        <v/>
      </c>
      <c r="AI7063" s="19" t="str">
        <f t="shared" si="885"/>
        <v/>
      </c>
      <c r="AJ7063"/>
      <c r="AK7063" s="19" t="str">
        <f t="shared" si="886"/>
        <v/>
      </c>
    </row>
    <row r="7064" spans="1:37" x14ac:dyDescent="0.25">
      <c r="A7064" s="42" t="str">
        <f t="shared" si="880"/>
        <v/>
      </c>
      <c r="B7064" s="42" t="str">
        <f t="shared" si="881"/>
        <v/>
      </c>
      <c r="C7064" s="42" t="str">
        <f>IF(ISBLANK($N7064),"",IF(ISBLANK('datos GENERALES'!B$16),"",'datos GENERALES'!B$16))</f>
        <v/>
      </c>
      <c r="D7064" s="43" t="str">
        <f>IF(ISBLANK($N7064),"","SGBTM/AUTAROC/"&amp;'datos GENERALES'!B$5&amp;"_"&amp;'datos GENERALES'!C$5&amp;"_"&amp;'datos GENERALES'!D$5)</f>
        <v/>
      </c>
      <c r="E7064" s="42" t="str">
        <f>IF(ISBLANK($N7064),"",IF(ISBLANK('datos GENERALES'!$B$6),"",'datos GENERALES'!$B$6))</f>
        <v/>
      </c>
      <c r="F7064" s="42" t="str">
        <f>IF(ISBLANK($N7064),"",IF(ISBLANK('datos GENERALES'!$B$7),"",'datos GENERALES'!$B$7))</f>
        <v/>
      </c>
      <c r="G7064" s="42" t="str">
        <f>IF(ISBLANK($N7064),"",IF(ISBLANK('datos GENERALES'!$B$10),"",'datos GENERALES'!$B$10))</f>
        <v/>
      </c>
      <c r="H7064" s="42" t="str">
        <f>IF(ISBLANK($N7064),"",IF(ISBLANK('datos GENERALES'!$C$10),"",'datos GENERALES'!$C$10))</f>
        <v/>
      </c>
      <c r="I7064" s="42" t="str">
        <f>IF(ISBLANK($N7064),"",IF(ISBLANK('datos GENERALES'!$D$10),"",'datos GENERALES'!$D$10))</f>
        <v/>
      </c>
      <c r="O7064" s="48" t="str">
        <f>IFERROR(VLOOKUP(N7064,ListaEspecies!$B$3:$D$45,2,FALSE),"")</f>
        <v/>
      </c>
      <c r="P7064" s="96" t="str">
        <f>IFERROR(VLOOKUP(N7064,ListaEspecies!$B$3:$D$45,3,FALSE),"")</f>
        <v/>
      </c>
      <c r="R7064" s="42" t="str">
        <f>IF(ISBLANK($J7064),"",IF(ISBLANK('datos GENERALES'!$B$15),"",'datos GENERALES'!$B$15))</f>
        <v/>
      </c>
      <c r="S7064" s="49" t="str">
        <f t="shared" si="882"/>
        <v/>
      </c>
      <c r="T7064" s="49" t="str">
        <f t="shared" si="883"/>
        <v/>
      </c>
      <c r="AA7064" s="50" t="str">
        <f t="shared" si="887"/>
        <v/>
      </c>
      <c r="AE7064" s="50" t="str">
        <f t="shared" si="884"/>
        <v/>
      </c>
      <c r="AI7064" s="19" t="str">
        <f t="shared" si="885"/>
        <v/>
      </c>
      <c r="AJ7064"/>
      <c r="AK7064" s="19" t="str">
        <f t="shared" si="886"/>
        <v/>
      </c>
    </row>
    <row r="7065" spans="1:37" x14ac:dyDescent="0.25">
      <c r="A7065" s="42" t="str">
        <f t="shared" si="880"/>
        <v/>
      </c>
      <c r="B7065" s="42" t="str">
        <f t="shared" si="881"/>
        <v/>
      </c>
      <c r="C7065" s="42" t="str">
        <f>IF(ISBLANK($N7065),"",IF(ISBLANK('datos GENERALES'!B$16),"",'datos GENERALES'!B$16))</f>
        <v/>
      </c>
      <c r="D7065" s="43" t="str">
        <f>IF(ISBLANK($N7065),"","SGBTM/AUTAROC/"&amp;'datos GENERALES'!B$5&amp;"_"&amp;'datos GENERALES'!C$5&amp;"_"&amp;'datos GENERALES'!D$5)</f>
        <v/>
      </c>
      <c r="E7065" s="42" t="str">
        <f>IF(ISBLANK($N7065),"",IF(ISBLANK('datos GENERALES'!$B$6),"",'datos GENERALES'!$B$6))</f>
        <v/>
      </c>
      <c r="F7065" s="42" t="str">
        <f>IF(ISBLANK($N7065),"",IF(ISBLANK('datos GENERALES'!$B$7),"",'datos GENERALES'!$B$7))</f>
        <v/>
      </c>
      <c r="G7065" s="42" t="str">
        <f>IF(ISBLANK($N7065),"",IF(ISBLANK('datos GENERALES'!$B$10),"",'datos GENERALES'!$B$10))</f>
        <v/>
      </c>
      <c r="H7065" s="42" t="str">
        <f>IF(ISBLANK($N7065),"",IF(ISBLANK('datos GENERALES'!$C$10),"",'datos GENERALES'!$C$10))</f>
        <v/>
      </c>
      <c r="I7065" s="42" t="str">
        <f>IF(ISBLANK($N7065),"",IF(ISBLANK('datos GENERALES'!$D$10),"",'datos GENERALES'!$D$10))</f>
        <v/>
      </c>
      <c r="O7065" s="48" t="str">
        <f>IFERROR(VLOOKUP(N7065,ListaEspecies!$B$3:$D$45,2,FALSE),"")</f>
        <v/>
      </c>
      <c r="P7065" s="96" t="str">
        <f>IFERROR(VLOOKUP(N7065,ListaEspecies!$B$3:$D$45,3,FALSE),"")</f>
        <v/>
      </c>
      <c r="R7065" s="42" t="str">
        <f>IF(ISBLANK($J7065),"",IF(ISBLANK('datos GENERALES'!$B$15),"",'datos GENERALES'!$B$15))</f>
        <v/>
      </c>
      <c r="S7065" s="49" t="str">
        <f t="shared" si="882"/>
        <v/>
      </c>
      <c r="T7065" s="49" t="str">
        <f t="shared" si="883"/>
        <v/>
      </c>
      <c r="AA7065" s="50" t="str">
        <f t="shared" si="887"/>
        <v/>
      </c>
      <c r="AE7065" s="50" t="str">
        <f t="shared" si="884"/>
        <v/>
      </c>
      <c r="AI7065" s="19" t="str">
        <f t="shared" si="885"/>
        <v/>
      </c>
      <c r="AJ7065"/>
      <c r="AK7065" s="19" t="str">
        <f t="shared" si="886"/>
        <v/>
      </c>
    </row>
    <row r="7066" spans="1:37" x14ac:dyDescent="0.25">
      <c r="A7066" s="42" t="str">
        <f t="shared" si="880"/>
        <v/>
      </c>
      <c r="B7066" s="42" t="str">
        <f t="shared" si="881"/>
        <v/>
      </c>
      <c r="C7066" s="42" t="str">
        <f>IF(ISBLANK($N7066),"",IF(ISBLANK('datos GENERALES'!B$16),"",'datos GENERALES'!B$16))</f>
        <v/>
      </c>
      <c r="D7066" s="43" t="str">
        <f>IF(ISBLANK($N7066),"","SGBTM/AUTAROC/"&amp;'datos GENERALES'!B$5&amp;"_"&amp;'datos GENERALES'!C$5&amp;"_"&amp;'datos GENERALES'!D$5)</f>
        <v/>
      </c>
      <c r="E7066" s="42" t="str">
        <f>IF(ISBLANK($N7066),"",IF(ISBLANK('datos GENERALES'!$B$6),"",'datos GENERALES'!$B$6))</f>
        <v/>
      </c>
      <c r="F7066" s="42" t="str">
        <f>IF(ISBLANK($N7066),"",IF(ISBLANK('datos GENERALES'!$B$7),"",'datos GENERALES'!$B$7))</f>
        <v/>
      </c>
      <c r="G7066" s="42" t="str">
        <f>IF(ISBLANK($N7066),"",IF(ISBLANK('datos GENERALES'!$B$10),"",'datos GENERALES'!$B$10))</f>
        <v/>
      </c>
      <c r="H7066" s="42" t="str">
        <f>IF(ISBLANK($N7066),"",IF(ISBLANK('datos GENERALES'!$C$10),"",'datos GENERALES'!$C$10))</f>
        <v/>
      </c>
      <c r="I7066" s="42" t="str">
        <f>IF(ISBLANK($N7066),"",IF(ISBLANK('datos GENERALES'!$D$10),"",'datos GENERALES'!$D$10))</f>
        <v/>
      </c>
      <c r="O7066" s="48" t="str">
        <f>IFERROR(VLOOKUP(N7066,ListaEspecies!$B$3:$D$45,2,FALSE),"")</f>
        <v/>
      </c>
      <c r="P7066" s="96" t="str">
        <f>IFERROR(VLOOKUP(N7066,ListaEspecies!$B$3:$D$45,3,FALSE),"")</f>
        <v/>
      </c>
      <c r="R7066" s="42" t="str">
        <f>IF(ISBLANK($J7066),"",IF(ISBLANK('datos GENERALES'!$B$15),"",'datos GENERALES'!$B$15))</f>
        <v/>
      </c>
      <c r="S7066" s="49" t="str">
        <f t="shared" si="882"/>
        <v/>
      </c>
      <c r="T7066" s="49" t="str">
        <f t="shared" si="883"/>
        <v/>
      </c>
      <c r="AA7066" s="50" t="str">
        <f t="shared" si="887"/>
        <v/>
      </c>
      <c r="AE7066" s="50" t="str">
        <f t="shared" si="884"/>
        <v/>
      </c>
      <c r="AI7066" s="19" t="str">
        <f t="shared" si="885"/>
        <v/>
      </c>
      <c r="AJ7066"/>
      <c r="AK7066" s="19" t="str">
        <f t="shared" si="886"/>
        <v/>
      </c>
    </row>
    <row r="7067" spans="1:37" x14ac:dyDescent="0.25">
      <c r="A7067" s="42" t="str">
        <f t="shared" si="880"/>
        <v/>
      </c>
      <c r="B7067" s="42" t="str">
        <f t="shared" si="881"/>
        <v/>
      </c>
      <c r="C7067" s="42" t="str">
        <f>IF(ISBLANK($N7067),"",IF(ISBLANK('datos GENERALES'!B$16),"",'datos GENERALES'!B$16))</f>
        <v/>
      </c>
      <c r="D7067" s="43" t="str">
        <f>IF(ISBLANK($N7067),"","SGBTM/AUTAROC/"&amp;'datos GENERALES'!B$5&amp;"_"&amp;'datos GENERALES'!C$5&amp;"_"&amp;'datos GENERALES'!D$5)</f>
        <v/>
      </c>
      <c r="E7067" s="42" t="str">
        <f>IF(ISBLANK($N7067),"",IF(ISBLANK('datos GENERALES'!$B$6),"",'datos GENERALES'!$B$6))</f>
        <v/>
      </c>
      <c r="F7067" s="42" t="str">
        <f>IF(ISBLANK($N7067),"",IF(ISBLANK('datos GENERALES'!$B$7),"",'datos GENERALES'!$B$7))</f>
        <v/>
      </c>
      <c r="G7067" s="42" t="str">
        <f>IF(ISBLANK($N7067),"",IF(ISBLANK('datos GENERALES'!$B$10),"",'datos GENERALES'!$B$10))</f>
        <v/>
      </c>
      <c r="H7067" s="42" t="str">
        <f>IF(ISBLANK($N7067),"",IF(ISBLANK('datos GENERALES'!$C$10),"",'datos GENERALES'!$C$10))</f>
        <v/>
      </c>
      <c r="I7067" s="42" t="str">
        <f>IF(ISBLANK($N7067),"",IF(ISBLANK('datos GENERALES'!$D$10),"",'datos GENERALES'!$D$10))</f>
        <v/>
      </c>
      <c r="O7067" s="48" t="str">
        <f>IFERROR(VLOOKUP(N7067,ListaEspecies!$B$3:$D$45,2,FALSE),"")</f>
        <v/>
      </c>
      <c r="P7067" s="96" t="str">
        <f>IFERROR(VLOOKUP(N7067,ListaEspecies!$B$3:$D$45,3,FALSE),"")</f>
        <v/>
      </c>
      <c r="R7067" s="42" t="str">
        <f>IF(ISBLANK($J7067),"",IF(ISBLANK('datos GENERALES'!$B$15),"",'datos GENERALES'!$B$15))</f>
        <v/>
      </c>
      <c r="S7067" s="49" t="str">
        <f t="shared" si="882"/>
        <v/>
      </c>
      <c r="T7067" s="49" t="str">
        <f t="shared" si="883"/>
        <v/>
      </c>
      <c r="AA7067" s="50" t="str">
        <f t="shared" si="887"/>
        <v/>
      </c>
      <c r="AE7067" s="50" t="str">
        <f t="shared" si="884"/>
        <v/>
      </c>
      <c r="AI7067" s="19" t="str">
        <f t="shared" si="885"/>
        <v/>
      </c>
      <c r="AJ7067"/>
      <c r="AK7067" s="19" t="str">
        <f t="shared" si="886"/>
        <v/>
      </c>
    </row>
    <row r="7068" spans="1:37" x14ac:dyDescent="0.25">
      <c r="A7068" s="42" t="str">
        <f t="shared" si="880"/>
        <v/>
      </c>
      <c r="B7068" s="42" t="str">
        <f t="shared" si="881"/>
        <v/>
      </c>
      <c r="C7068" s="42" t="str">
        <f>IF(ISBLANK($N7068),"",IF(ISBLANK('datos GENERALES'!B$16),"",'datos GENERALES'!B$16))</f>
        <v/>
      </c>
      <c r="D7068" s="43" t="str">
        <f>IF(ISBLANK($N7068),"","SGBTM/AUTAROC/"&amp;'datos GENERALES'!B$5&amp;"_"&amp;'datos GENERALES'!C$5&amp;"_"&amp;'datos GENERALES'!D$5)</f>
        <v/>
      </c>
      <c r="E7068" s="42" t="str">
        <f>IF(ISBLANK($N7068),"",IF(ISBLANK('datos GENERALES'!$B$6),"",'datos GENERALES'!$B$6))</f>
        <v/>
      </c>
      <c r="F7068" s="42" t="str">
        <f>IF(ISBLANK($N7068),"",IF(ISBLANK('datos GENERALES'!$B$7),"",'datos GENERALES'!$B$7))</f>
        <v/>
      </c>
      <c r="G7068" s="42" t="str">
        <f>IF(ISBLANK($N7068),"",IF(ISBLANK('datos GENERALES'!$B$10),"",'datos GENERALES'!$B$10))</f>
        <v/>
      </c>
      <c r="H7068" s="42" t="str">
        <f>IF(ISBLANK($N7068),"",IF(ISBLANK('datos GENERALES'!$C$10),"",'datos GENERALES'!$C$10))</f>
        <v/>
      </c>
      <c r="I7068" s="42" t="str">
        <f>IF(ISBLANK($N7068),"",IF(ISBLANK('datos GENERALES'!$D$10),"",'datos GENERALES'!$D$10))</f>
        <v/>
      </c>
      <c r="O7068" s="48" t="str">
        <f>IFERROR(VLOOKUP(N7068,ListaEspecies!$B$3:$D$45,2,FALSE),"")</f>
        <v/>
      </c>
      <c r="P7068" s="96" t="str">
        <f>IFERROR(VLOOKUP(N7068,ListaEspecies!$B$3:$D$45,3,FALSE),"")</f>
        <v/>
      </c>
      <c r="R7068" s="42" t="str">
        <f>IF(ISBLANK($J7068),"",IF(ISBLANK('datos GENERALES'!$B$15),"",'datos GENERALES'!$B$15))</f>
        <v/>
      </c>
      <c r="S7068" s="49" t="str">
        <f t="shared" si="882"/>
        <v/>
      </c>
      <c r="T7068" s="49" t="str">
        <f t="shared" si="883"/>
        <v/>
      </c>
      <c r="AA7068" s="50" t="str">
        <f t="shared" si="887"/>
        <v/>
      </c>
      <c r="AE7068" s="50" t="str">
        <f t="shared" si="884"/>
        <v/>
      </c>
      <c r="AI7068" s="19" t="str">
        <f t="shared" si="885"/>
        <v/>
      </c>
      <c r="AJ7068"/>
      <c r="AK7068" s="19" t="str">
        <f t="shared" si="886"/>
        <v/>
      </c>
    </row>
    <row r="7069" spans="1:37" x14ac:dyDescent="0.25">
      <c r="A7069" s="42" t="str">
        <f t="shared" si="880"/>
        <v/>
      </c>
      <c r="B7069" s="42" t="str">
        <f t="shared" si="881"/>
        <v/>
      </c>
      <c r="C7069" s="42" t="str">
        <f>IF(ISBLANK($N7069),"",IF(ISBLANK('datos GENERALES'!B$16),"",'datos GENERALES'!B$16))</f>
        <v/>
      </c>
      <c r="D7069" s="43" t="str">
        <f>IF(ISBLANK($N7069),"","SGBTM/AUTAROC/"&amp;'datos GENERALES'!B$5&amp;"_"&amp;'datos GENERALES'!C$5&amp;"_"&amp;'datos GENERALES'!D$5)</f>
        <v/>
      </c>
      <c r="E7069" s="42" t="str">
        <f>IF(ISBLANK($N7069),"",IF(ISBLANK('datos GENERALES'!$B$6),"",'datos GENERALES'!$B$6))</f>
        <v/>
      </c>
      <c r="F7069" s="42" t="str">
        <f>IF(ISBLANK($N7069),"",IF(ISBLANK('datos GENERALES'!$B$7),"",'datos GENERALES'!$B$7))</f>
        <v/>
      </c>
      <c r="G7069" s="42" t="str">
        <f>IF(ISBLANK($N7069),"",IF(ISBLANK('datos GENERALES'!$B$10),"",'datos GENERALES'!$B$10))</f>
        <v/>
      </c>
      <c r="H7069" s="42" t="str">
        <f>IF(ISBLANK($N7069),"",IF(ISBLANK('datos GENERALES'!$C$10),"",'datos GENERALES'!$C$10))</f>
        <v/>
      </c>
      <c r="I7069" s="42" t="str">
        <f>IF(ISBLANK($N7069),"",IF(ISBLANK('datos GENERALES'!$D$10),"",'datos GENERALES'!$D$10))</f>
        <v/>
      </c>
      <c r="O7069" s="48" t="str">
        <f>IFERROR(VLOOKUP(N7069,ListaEspecies!$B$3:$D$45,2,FALSE),"")</f>
        <v/>
      </c>
      <c r="P7069" s="96" t="str">
        <f>IFERROR(VLOOKUP(N7069,ListaEspecies!$B$3:$D$45,3,FALSE),"")</f>
        <v/>
      </c>
      <c r="R7069" s="42" t="str">
        <f>IF(ISBLANK($J7069),"",IF(ISBLANK('datos GENERALES'!$B$15),"",'datos GENERALES'!$B$15))</f>
        <v/>
      </c>
      <c r="S7069" s="49" t="str">
        <f t="shared" si="882"/>
        <v/>
      </c>
      <c r="T7069" s="49" t="str">
        <f t="shared" si="883"/>
        <v/>
      </c>
      <c r="AA7069" s="50" t="str">
        <f t="shared" si="887"/>
        <v/>
      </c>
      <c r="AE7069" s="50" t="str">
        <f t="shared" si="884"/>
        <v/>
      </c>
      <c r="AI7069" s="19" t="str">
        <f t="shared" si="885"/>
        <v/>
      </c>
      <c r="AJ7069"/>
      <c r="AK7069" s="19" t="str">
        <f t="shared" si="886"/>
        <v/>
      </c>
    </row>
    <row r="7070" spans="1:37" x14ac:dyDescent="0.25">
      <c r="A7070" s="42" t="str">
        <f t="shared" si="880"/>
        <v/>
      </c>
      <c r="B7070" s="42" t="str">
        <f t="shared" si="881"/>
        <v/>
      </c>
      <c r="C7070" s="42" t="str">
        <f>IF(ISBLANK($N7070),"",IF(ISBLANK('datos GENERALES'!B$16),"",'datos GENERALES'!B$16))</f>
        <v/>
      </c>
      <c r="D7070" s="43" t="str">
        <f>IF(ISBLANK($N7070),"","SGBTM/AUTAROC/"&amp;'datos GENERALES'!B$5&amp;"_"&amp;'datos GENERALES'!C$5&amp;"_"&amp;'datos GENERALES'!D$5)</f>
        <v/>
      </c>
      <c r="E7070" s="42" t="str">
        <f>IF(ISBLANK($N7070),"",IF(ISBLANK('datos GENERALES'!$B$6),"",'datos GENERALES'!$B$6))</f>
        <v/>
      </c>
      <c r="F7070" s="42" t="str">
        <f>IF(ISBLANK($N7070),"",IF(ISBLANK('datos GENERALES'!$B$7),"",'datos GENERALES'!$B$7))</f>
        <v/>
      </c>
      <c r="G7070" s="42" t="str">
        <f>IF(ISBLANK($N7070),"",IF(ISBLANK('datos GENERALES'!$B$10),"",'datos GENERALES'!$B$10))</f>
        <v/>
      </c>
      <c r="H7070" s="42" t="str">
        <f>IF(ISBLANK($N7070),"",IF(ISBLANK('datos GENERALES'!$C$10),"",'datos GENERALES'!$C$10))</f>
        <v/>
      </c>
      <c r="I7070" s="42" t="str">
        <f>IF(ISBLANK($N7070),"",IF(ISBLANK('datos GENERALES'!$D$10),"",'datos GENERALES'!$D$10))</f>
        <v/>
      </c>
      <c r="O7070" s="48" t="str">
        <f>IFERROR(VLOOKUP(N7070,ListaEspecies!$B$3:$D$45,2,FALSE),"")</f>
        <v/>
      </c>
      <c r="P7070" s="96" t="str">
        <f>IFERROR(VLOOKUP(N7070,ListaEspecies!$B$3:$D$45,3,FALSE),"")</f>
        <v/>
      </c>
      <c r="R7070" s="42" t="str">
        <f>IF(ISBLANK($J7070),"",IF(ISBLANK('datos GENERALES'!$B$15),"",'datos GENERALES'!$B$15))</f>
        <v/>
      </c>
      <c r="S7070" s="49" t="str">
        <f t="shared" si="882"/>
        <v/>
      </c>
      <c r="T7070" s="49" t="str">
        <f t="shared" si="883"/>
        <v/>
      </c>
      <c r="AA7070" s="50" t="str">
        <f t="shared" si="887"/>
        <v/>
      </c>
      <c r="AE7070" s="50" t="str">
        <f t="shared" si="884"/>
        <v/>
      </c>
      <c r="AI7070" s="19" t="str">
        <f t="shared" si="885"/>
        <v/>
      </c>
      <c r="AJ7070"/>
      <c r="AK7070" s="19" t="str">
        <f t="shared" si="886"/>
        <v/>
      </c>
    </row>
    <row r="7071" spans="1:37" x14ac:dyDescent="0.25">
      <c r="A7071" s="42" t="str">
        <f t="shared" si="880"/>
        <v/>
      </c>
      <c r="B7071" s="42" t="str">
        <f t="shared" si="881"/>
        <v/>
      </c>
      <c r="C7071" s="42" t="str">
        <f>IF(ISBLANK($N7071),"",IF(ISBLANK('datos GENERALES'!B$16),"",'datos GENERALES'!B$16))</f>
        <v/>
      </c>
      <c r="D7071" s="43" t="str">
        <f>IF(ISBLANK($N7071),"","SGBTM/AUTAROC/"&amp;'datos GENERALES'!B$5&amp;"_"&amp;'datos GENERALES'!C$5&amp;"_"&amp;'datos GENERALES'!D$5)</f>
        <v/>
      </c>
      <c r="E7071" s="42" t="str">
        <f>IF(ISBLANK($N7071),"",IF(ISBLANK('datos GENERALES'!$B$6),"",'datos GENERALES'!$B$6))</f>
        <v/>
      </c>
      <c r="F7071" s="42" t="str">
        <f>IF(ISBLANK($N7071),"",IF(ISBLANK('datos GENERALES'!$B$7),"",'datos GENERALES'!$B$7))</f>
        <v/>
      </c>
      <c r="G7071" s="42" t="str">
        <f>IF(ISBLANK($N7071),"",IF(ISBLANK('datos GENERALES'!$B$10),"",'datos GENERALES'!$B$10))</f>
        <v/>
      </c>
      <c r="H7071" s="42" t="str">
        <f>IF(ISBLANK($N7071),"",IF(ISBLANK('datos GENERALES'!$C$10),"",'datos GENERALES'!$C$10))</f>
        <v/>
      </c>
      <c r="I7071" s="42" t="str">
        <f>IF(ISBLANK($N7071),"",IF(ISBLANK('datos GENERALES'!$D$10),"",'datos GENERALES'!$D$10))</f>
        <v/>
      </c>
      <c r="O7071" s="48" t="str">
        <f>IFERROR(VLOOKUP(N7071,ListaEspecies!$B$3:$D$45,2,FALSE),"")</f>
        <v/>
      </c>
      <c r="P7071" s="96" t="str">
        <f>IFERROR(VLOOKUP(N7071,ListaEspecies!$B$3:$D$45,3,FALSE),"")</f>
        <v/>
      </c>
      <c r="R7071" s="42" t="str">
        <f>IF(ISBLANK($J7071),"",IF(ISBLANK('datos GENERALES'!$B$15),"",'datos GENERALES'!$B$15))</f>
        <v/>
      </c>
      <c r="S7071" s="49" t="str">
        <f t="shared" si="882"/>
        <v/>
      </c>
      <c r="T7071" s="49" t="str">
        <f t="shared" si="883"/>
        <v/>
      </c>
      <c r="AA7071" s="50" t="str">
        <f t="shared" si="887"/>
        <v/>
      </c>
      <c r="AE7071" s="50" t="str">
        <f t="shared" si="884"/>
        <v/>
      </c>
      <c r="AI7071" s="19" t="str">
        <f t="shared" si="885"/>
        <v/>
      </c>
      <c r="AJ7071"/>
      <c r="AK7071" s="19" t="str">
        <f t="shared" si="886"/>
        <v/>
      </c>
    </row>
    <row r="7072" spans="1:37" x14ac:dyDescent="0.25">
      <c r="A7072" s="42" t="str">
        <f t="shared" si="880"/>
        <v/>
      </c>
      <c r="B7072" s="42" t="str">
        <f t="shared" si="881"/>
        <v/>
      </c>
      <c r="C7072" s="42" t="str">
        <f>IF(ISBLANK($N7072),"",IF(ISBLANK('datos GENERALES'!B$16),"",'datos GENERALES'!B$16))</f>
        <v/>
      </c>
      <c r="D7072" s="43" t="str">
        <f>IF(ISBLANK($N7072),"","SGBTM/AUTAROC/"&amp;'datos GENERALES'!B$5&amp;"_"&amp;'datos GENERALES'!C$5&amp;"_"&amp;'datos GENERALES'!D$5)</f>
        <v/>
      </c>
      <c r="E7072" s="42" t="str">
        <f>IF(ISBLANK($N7072),"",IF(ISBLANK('datos GENERALES'!$B$6),"",'datos GENERALES'!$B$6))</f>
        <v/>
      </c>
      <c r="F7072" s="42" t="str">
        <f>IF(ISBLANK($N7072),"",IF(ISBLANK('datos GENERALES'!$B$7),"",'datos GENERALES'!$B$7))</f>
        <v/>
      </c>
      <c r="G7072" s="42" t="str">
        <f>IF(ISBLANK($N7072),"",IF(ISBLANK('datos GENERALES'!$B$10),"",'datos GENERALES'!$B$10))</f>
        <v/>
      </c>
      <c r="H7072" s="42" t="str">
        <f>IF(ISBLANK($N7072),"",IF(ISBLANK('datos GENERALES'!$C$10),"",'datos GENERALES'!$C$10))</f>
        <v/>
      </c>
      <c r="I7072" s="42" t="str">
        <f>IF(ISBLANK($N7072),"",IF(ISBLANK('datos GENERALES'!$D$10),"",'datos GENERALES'!$D$10))</f>
        <v/>
      </c>
      <c r="O7072" s="48" t="str">
        <f>IFERROR(VLOOKUP(N7072,ListaEspecies!$B$3:$D$45,2,FALSE),"")</f>
        <v/>
      </c>
      <c r="P7072" s="96" t="str">
        <f>IFERROR(VLOOKUP(N7072,ListaEspecies!$B$3:$D$45,3,FALSE),"")</f>
        <v/>
      </c>
      <c r="R7072" s="42" t="str">
        <f>IF(ISBLANK($J7072),"",IF(ISBLANK('datos GENERALES'!$B$15),"",'datos GENERALES'!$B$15))</f>
        <v/>
      </c>
      <c r="S7072" s="49" t="str">
        <f t="shared" si="882"/>
        <v/>
      </c>
      <c r="T7072" s="49" t="str">
        <f t="shared" si="883"/>
        <v/>
      </c>
      <c r="AA7072" s="50" t="str">
        <f t="shared" si="887"/>
        <v/>
      </c>
      <c r="AE7072" s="50" t="str">
        <f t="shared" si="884"/>
        <v/>
      </c>
      <c r="AI7072" s="19" t="str">
        <f t="shared" si="885"/>
        <v/>
      </c>
      <c r="AJ7072"/>
      <c r="AK7072" s="19" t="str">
        <f t="shared" si="886"/>
        <v/>
      </c>
    </row>
    <row r="7073" spans="1:37" x14ac:dyDescent="0.25">
      <c r="A7073" s="42" t="str">
        <f t="shared" si="880"/>
        <v/>
      </c>
      <c r="B7073" s="42" t="str">
        <f t="shared" si="881"/>
        <v/>
      </c>
      <c r="C7073" s="42" t="str">
        <f>IF(ISBLANK($N7073),"",IF(ISBLANK('datos GENERALES'!B$16),"",'datos GENERALES'!B$16))</f>
        <v/>
      </c>
      <c r="D7073" s="43" t="str">
        <f>IF(ISBLANK($N7073),"","SGBTM/AUTAROC/"&amp;'datos GENERALES'!B$5&amp;"_"&amp;'datos GENERALES'!C$5&amp;"_"&amp;'datos GENERALES'!D$5)</f>
        <v/>
      </c>
      <c r="E7073" s="42" t="str">
        <f>IF(ISBLANK($N7073),"",IF(ISBLANK('datos GENERALES'!$B$6),"",'datos GENERALES'!$B$6))</f>
        <v/>
      </c>
      <c r="F7073" s="42" t="str">
        <f>IF(ISBLANK($N7073),"",IF(ISBLANK('datos GENERALES'!$B$7),"",'datos GENERALES'!$B$7))</f>
        <v/>
      </c>
      <c r="G7073" s="42" t="str">
        <f>IF(ISBLANK($N7073),"",IF(ISBLANK('datos GENERALES'!$B$10),"",'datos GENERALES'!$B$10))</f>
        <v/>
      </c>
      <c r="H7073" s="42" t="str">
        <f>IF(ISBLANK($N7073),"",IF(ISBLANK('datos GENERALES'!$C$10),"",'datos GENERALES'!$C$10))</f>
        <v/>
      </c>
      <c r="I7073" s="42" t="str">
        <f>IF(ISBLANK($N7073),"",IF(ISBLANK('datos GENERALES'!$D$10),"",'datos GENERALES'!$D$10))</f>
        <v/>
      </c>
      <c r="O7073" s="48" t="str">
        <f>IFERROR(VLOOKUP(N7073,ListaEspecies!$B$3:$D$45,2,FALSE),"")</f>
        <v/>
      </c>
      <c r="P7073" s="96" t="str">
        <f>IFERROR(VLOOKUP(N7073,ListaEspecies!$B$3:$D$45,3,FALSE),"")</f>
        <v/>
      </c>
      <c r="R7073" s="42" t="str">
        <f>IF(ISBLANK($J7073),"",IF(ISBLANK('datos GENERALES'!$B$15),"",'datos GENERALES'!$B$15))</f>
        <v/>
      </c>
      <c r="S7073" s="49" t="str">
        <f t="shared" si="882"/>
        <v/>
      </c>
      <c r="T7073" s="49" t="str">
        <f t="shared" si="883"/>
        <v/>
      </c>
      <c r="AA7073" s="50" t="str">
        <f t="shared" si="887"/>
        <v/>
      </c>
      <c r="AE7073" s="50" t="str">
        <f t="shared" si="884"/>
        <v/>
      </c>
      <c r="AI7073" s="19" t="str">
        <f t="shared" si="885"/>
        <v/>
      </c>
      <c r="AJ7073"/>
      <c r="AK7073" s="19" t="str">
        <f t="shared" si="886"/>
        <v/>
      </c>
    </row>
    <row r="7074" spans="1:37" x14ac:dyDescent="0.25">
      <c r="A7074" s="42" t="str">
        <f t="shared" si="880"/>
        <v/>
      </c>
      <c r="B7074" s="42" t="str">
        <f t="shared" si="881"/>
        <v/>
      </c>
      <c r="C7074" s="42" t="str">
        <f>IF(ISBLANK($N7074),"",IF(ISBLANK('datos GENERALES'!B$16),"",'datos GENERALES'!B$16))</f>
        <v/>
      </c>
      <c r="D7074" s="43" t="str">
        <f>IF(ISBLANK($N7074),"","SGBTM/AUTAROC/"&amp;'datos GENERALES'!B$5&amp;"_"&amp;'datos GENERALES'!C$5&amp;"_"&amp;'datos GENERALES'!D$5)</f>
        <v/>
      </c>
      <c r="E7074" s="42" t="str">
        <f>IF(ISBLANK($N7074),"",IF(ISBLANK('datos GENERALES'!$B$6),"",'datos GENERALES'!$B$6))</f>
        <v/>
      </c>
      <c r="F7074" s="42" t="str">
        <f>IF(ISBLANK($N7074),"",IF(ISBLANK('datos GENERALES'!$B$7),"",'datos GENERALES'!$B$7))</f>
        <v/>
      </c>
      <c r="G7074" s="42" t="str">
        <f>IF(ISBLANK($N7074),"",IF(ISBLANK('datos GENERALES'!$B$10),"",'datos GENERALES'!$B$10))</f>
        <v/>
      </c>
      <c r="H7074" s="42" t="str">
        <f>IF(ISBLANK($N7074),"",IF(ISBLANK('datos GENERALES'!$C$10),"",'datos GENERALES'!$C$10))</f>
        <v/>
      </c>
      <c r="I7074" s="42" t="str">
        <f>IF(ISBLANK($N7074),"",IF(ISBLANK('datos GENERALES'!$D$10),"",'datos GENERALES'!$D$10))</f>
        <v/>
      </c>
      <c r="O7074" s="48" t="str">
        <f>IFERROR(VLOOKUP(N7074,ListaEspecies!$B$3:$D$45,2,FALSE),"")</f>
        <v/>
      </c>
      <c r="P7074" s="96" t="str">
        <f>IFERROR(VLOOKUP(N7074,ListaEspecies!$B$3:$D$45,3,FALSE),"")</f>
        <v/>
      </c>
      <c r="R7074" s="42" t="str">
        <f>IF(ISBLANK($J7074),"",IF(ISBLANK('datos GENERALES'!$B$15),"",'datos GENERALES'!$B$15))</f>
        <v/>
      </c>
      <c r="S7074" s="49" t="str">
        <f t="shared" si="882"/>
        <v/>
      </c>
      <c r="T7074" s="49" t="str">
        <f t="shared" si="883"/>
        <v/>
      </c>
      <c r="AA7074" s="50" t="str">
        <f t="shared" si="887"/>
        <v/>
      </c>
      <c r="AE7074" s="50" t="str">
        <f t="shared" si="884"/>
        <v/>
      </c>
      <c r="AI7074" s="19" t="str">
        <f t="shared" si="885"/>
        <v/>
      </c>
      <c r="AJ7074"/>
      <c r="AK7074" s="19" t="str">
        <f t="shared" si="886"/>
        <v/>
      </c>
    </row>
    <row r="7075" spans="1:37" x14ac:dyDescent="0.25">
      <c r="A7075" s="42" t="str">
        <f t="shared" si="880"/>
        <v/>
      </c>
      <c r="B7075" s="42" t="str">
        <f t="shared" si="881"/>
        <v/>
      </c>
      <c r="C7075" s="42" t="str">
        <f>IF(ISBLANK($N7075),"",IF(ISBLANK('datos GENERALES'!B$16),"",'datos GENERALES'!B$16))</f>
        <v/>
      </c>
      <c r="D7075" s="43" t="str">
        <f>IF(ISBLANK($N7075),"","SGBTM/AUTAROC/"&amp;'datos GENERALES'!B$5&amp;"_"&amp;'datos GENERALES'!C$5&amp;"_"&amp;'datos GENERALES'!D$5)</f>
        <v/>
      </c>
      <c r="E7075" s="42" t="str">
        <f>IF(ISBLANK($N7075),"",IF(ISBLANK('datos GENERALES'!$B$6),"",'datos GENERALES'!$B$6))</f>
        <v/>
      </c>
      <c r="F7075" s="42" t="str">
        <f>IF(ISBLANK($N7075),"",IF(ISBLANK('datos GENERALES'!$B$7),"",'datos GENERALES'!$B$7))</f>
        <v/>
      </c>
      <c r="G7075" s="42" t="str">
        <f>IF(ISBLANK($N7075),"",IF(ISBLANK('datos GENERALES'!$B$10),"",'datos GENERALES'!$B$10))</f>
        <v/>
      </c>
      <c r="H7075" s="42" t="str">
        <f>IF(ISBLANK($N7075),"",IF(ISBLANK('datos GENERALES'!$C$10),"",'datos GENERALES'!$C$10))</f>
        <v/>
      </c>
      <c r="I7075" s="42" t="str">
        <f>IF(ISBLANK($N7075),"",IF(ISBLANK('datos GENERALES'!$D$10),"",'datos GENERALES'!$D$10))</f>
        <v/>
      </c>
      <c r="O7075" s="48" t="str">
        <f>IFERROR(VLOOKUP(N7075,ListaEspecies!$B$3:$D$45,2,FALSE),"")</f>
        <v/>
      </c>
      <c r="P7075" s="96" t="str">
        <f>IFERROR(VLOOKUP(N7075,ListaEspecies!$B$3:$D$45,3,FALSE),"")</f>
        <v/>
      </c>
      <c r="R7075" s="42" t="str">
        <f>IF(ISBLANK($J7075),"",IF(ISBLANK('datos GENERALES'!$B$15),"",'datos GENERALES'!$B$15))</f>
        <v/>
      </c>
      <c r="S7075" s="49" t="str">
        <f t="shared" si="882"/>
        <v/>
      </c>
      <c r="T7075" s="49" t="str">
        <f t="shared" si="883"/>
        <v/>
      </c>
      <c r="AA7075" s="50" t="str">
        <f t="shared" si="887"/>
        <v/>
      </c>
      <c r="AE7075" s="50" t="str">
        <f t="shared" si="884"/>
        <v/>
      </c>
      <c r="AI7075" s="19" t="str">
        <f t="shared" si="885"/>
        <v/>
      </c>
      <c r="AJ7075"/>
      <c r="AK7075" s="19" t="str">
        <f t="shared" si="886"/>
        <v/>
      </c>
    </row>
    <row r="7076" spans="1:37" x14ac:dyDescent="0.25">
      <c r="A7076" s="42" t="str">
        <f t="shared" si="880"/>
        <v/>
      </c>
      <c r="B7076" s="42" t="str">
        <f t="shared" si="881"/>
        <v/>
      </c>
      <c r="C7076" s="42" t="str">
        <f>IF(ISBLANK($N7076),"",IF(ISBLANK('datos GENERALES'!B$16),"",'datos GENERALES'!B$16))</f>
        <v/>
      </c>
      <c r="D7076" s="43" t="str">
        <f>IF(ISBLANK($N7076),"","SGBTM/AUTAROC/"&amp;'datos GENERALES'!B$5&amp;"_"&amp;'datos GENERALES'!C$5&amp;"_"&amp;'datos GENERALES'!D$5)</f>
        <v/>
      </c>
      <c r="E7076" s="42" t="str">
        <f>IF(ISBLANK($N7076),"",IF(ISBLANK('datos GENERALES'!$B$6),"",'datos GENERALES'!$B$6))</f>
        <v/>
      </c>
      <c r="F7076" s="42" t="str">
        <f>IF(ISBLANK($N7076),"",IF(ISBLANK('datos GENERALES'!$B$7),"",'datos GENERALES'!$B$7))</f>
        <v/>
      </c>
      <c r="G7076" s="42" t="str">
        <f>IF(ISBLANK($N7076),"",IF(ISBLANK('datos GENERALES'!$B$10),"",'datos GENERALES'!$B$10))</f>
        <v/>
      </c>
      <c r="H7076" s="42" t="str">
        <f>IF(ISBLANK($N7076),"",IF(ISBLANK('datos GENERALES'!$C$10),"",'datos GENERALES'!$C$10))</f>
        <v/>
      </c>
      <c r="I7076" s="42" t="str">
        <f>IF(ISBLANK($N7076),"",IF(ISBLANK('datos GENERALES'!$D$10),"",'datos GENERALES'!$D$10))</f>
        <v/>
      </c>
      <c r="O7076" s="48" t="str">
        <f>IFERROR(VLOOKUP(N7076,ListaEspecies!$B$3:$D$45,2,FALSE),"")</f>
        <v/>
      </c>
      <c r="P7076" s="96" t="str">
        <f>IFERROR(VLOOKUP(N7076,ListaEspecies!$B$3:$D$45,3,FALSE),"")</f>
        <v/>
      </c>
      <c r="R7076" s="42" t="str">
        <f>IF(ISBLANK($J7076),"",IF(ISBLANK('datos GENERALES'!$B$15),"",'datos GENERALES'!$B$15))</f>
        <v/>
      </c>
      <c r="S7076" s="49" t="str">
        <f t="shared" si="882"/>
        <v/>
      </c>
      <c r="T7076" s="49" t="str">
        <f t="shared" si="883"/>
        <v/>
      </c>
      <c r="AA7076" s="50" t="str">
        <f t="shared" si="887"/>
        <v/>
      </c>
      <c r="AE7076" s="50" t="str">
        <f t="shared" si="884"/>
        <v/>
      </c>
      <c r="AI7076" s="19" t="str">
        <f t="shared" si="885"/>
        <v/>
      </c>
      <c r="AJ7076"/>
      <c r="AK7076" s="19" t="str">
        <f t="shared" si="886"/>
        <v/>
      </c>
    </row>
    <row r="7077" spans="1:37" x14ac:dyDescent="0.25">
      <c r="A7077" s="42" t="str">
        <f t="shared" si="880"/>
        <v/>
      </c>
      <c r="B7077" s="42" t="str">
        <f t="shared" si="881"/>
        <v/>
      </c>
      <c r="C7077" s="42" t="str">
        <f>IF(ISBLANK($N7077),"",IF(ISBLANK('datos GENERALES'!B$16),"",'datos GENERALES'!B$16))</f>
        <v/>
      </c>
      <c r="D7077" s="43" t="str">
        <f>IF(ISBLANK($N7077),"","SGBTM/AUTAROC/"&amp;'datos GENERALES'!B$5&amp;"_"&amp;'datos GENERALES'!C$5&amp;"_"&amp;'datos GENERALES'!D$5)</f>
        <v/>
      </c>
      <c r="E7077" s="42" t="str">
        <f>IF(ISBLANK($N7077),"",IF(ISBLANK('datos GENERALES'!$B$6),"",'datos GENERALES'!$B$6))</f>
        <v/>
      </c>
      <c r="F7077" s="42" t="str">
        <f>IF(ISBLANK($N7077),"",IF(ISBLANK('datos GENERALES'!$B$7),"",'datos GENERALES'!$B$7))</f>
        <v/>
      </c>
      <c r="G7077" s="42" t="str">
        <f>IF(ISBLANK($N7077),"",IF(ISBLANK('datos GENERALES'!$B$10),"",'datos GENERALES'!$B$10))</f>
        <v/>
      </c>
      <c r="H7077" s="42" t="str">
        <f>IF(ISBLANK($N7077),"",IF(ISBLANK('datos GENERALES'!$C$10),"",'datos GENERALES'!$C$10))</f>
        <v/>
      </c>
      <c r="I7077" s="42" t="str">
        <f>IF(ISBLANK($N7077),"",IF(ISBLANK('datos GENERALES'!$D$10),"",'datos GENERALES'!$D$10))</f>
        <v/>
      </c>
      <c r="O7077" s="48" t="str">
        <f>IFERROR(VLOOKUP(N7077,ListaEspecies!$B$3:$D$45,2,FALSE),"")</f>
        <v/>
      </c>
      <c r="P7077" s="96" t="str">
        <f>IFERROR(VLOOKUP(N7077,ListaEspecies!$B$3:$D$45,3,FALSE),"")</f>
        <v/>
      </c>
      <c r="R7077" s="42" t="str">
        <f>IF(ISBLANK($J7077),"",IF(ISBLANK('datos GENERALES'!$B$15),"",'datos GENERALES'!$B$15))</f>
        <v/>
      </c>
      <c r="S7077" s="49" t="str">
        <f t="shared" si="882"/>
        <v/>
      </c>
      <c r="T7077" s="49" t="str">
        <f t="shared" si="883"/>
        <v/>
      </c>
      <c r="AA7077" s="50" t="str">
        <f t="shared" si="887"/>
        <v/>
      </c>
      <c r="AE7077" s="50" t="str">
        <f t="shared" si="884"/>
        <v/>
      </c>
      <c r="AI7077" s="19" t="str">
        <f t="shared" si="885"/>
        <v/>
      </c>
      <c r="AJ7077"/>
      <c r="AK7077" s="19" t="str">
        <f t="shared" si="886"/>
        <v/>
      </c>
    </row>
    <row r="7078" spans="1:37" x14ac:dyDescent="0.25">
      <c r="A7078" s="42" t="str">
        <f t="shared" si="880"/>
        <v/>
      </c>
      <c r="B7078" s="42" t="str">
        <f t="shared" si="881"/>
        <v/>
      </c>
      <c r="C7078" s="42" t="str">
        <f>IF(ISBLANK($N7078),"",IF(ISBLANK('datos GENERALES'!B$16),"",'datos GENERALES'!B$16))</f>
        <v/>
      </c>
      <c r="D7078" s="43" t="str">
        <f>IF(ISBLANK($N7078),"","SGBTM/AUTAROC/"&amp;'datos GENERALES'!B$5&amp;"_"&amp;'datos GENERALES'!C$5&amp;"_"&amp;'datos GENERALES'!D$5)</f>
        <v/>
      </c>
      <c r="E7078" s="42" t="str">
        <f>IF(ISBLANK($N7078),"",IF(ISBLANK('datos GENERALES'!$B$6),"",'datos GENERALES'!$B$6))</f>
        <v/>
      </c>
      <c r="F7078" s="42" t="str">
        <f>IF(ISBLANK($N7078),"",IF(ISBLANK('datos GENERALES'!$B$7),"",'datos GENERALES'!$B$7))</f>
        <v/>
      </c>
      <c r="G7078" s="42" t="str">
        <f>IF(ISBLANK($N7078),"",IF(ISBLANK('datos GENERALES'!$B$10),"",'datos GENERALES'!$B$10))</f>
        <v/>
      </c>
      <c r="H7078" s="42" t="str">
        <f>IF(ISBLANK($N7078),"",IF(ISBLANK('datos GENERALES'!$C$10),"",'datos GENERALES'!$C$10))</f>
        <v/>
      </c>
      <c r="I7078" s="42" t="str">
        <f>IF(ISBLANK($N7078),"",IF(ISBLANK('datos GENERALES'!$D$10),"",'datos GENERALES'!$D$10))</f>
        <v/>
      </c>
      <c r="O7078" s="48" t="str">
        <f>IFERROR(VLOOKUP(N7078,ListaEspecies!$B$3:$D$45,2,FALSE),"")</f>
        <v/>
      </c>
      <c r="P7078" s="96" t="str">
        <f>IFERROR(VLOOKUP(N7078,ListaEspecies!$B$3:$D$45,3,FALSE),"")</f>
        <v/>
      </c>
      <c r="R7078" s="42" t="str">
        <f>IF(ISBLANK($J7078),"",IF(ISBLANK('datos GENERALES'!$B$15),"",'datos GENERALES'!$B$15))</f>
        <v/>
      </c>
      <c r="S7078" s="49" t="str">
        <f t="shared" si="882"/>
        <v/>
      </c>
      <c r="T7078" s="49" t="str">
        <f t="shared" si="883"/>
        <v/>
      </c>
      <c r="AA7078" s="50" t="str">
        <f t="shared" si="887"/>
        <v/>
      </c>
      <c r="AE7078" s="50" t="str">
        <f t="shared" si="884"/>
        <v/>
      </c>
      <c r="AI7078" s="19" t="str">
        <f t="shared" si="885"/>
        <v/>
      </c>
      <c r="AJ7078"/>
      <c r="AK7078" s="19" t="str">
        <f t="shared" si="886"/>
        <v/>
      </c>
    </row>
    <row r="7079" spans="1:37" x14ac:dyDescent="0.25">
      <c r="A7079" s="42" t="str">
        <f t="shared" si="880"/>
        <v/>
      </c>
      <c r="B7079" s="42" t="str">
        <f t="shared" si="881"/>
        <v/>
      </c>
      <c r="C7079" s="42" t="str">
        <f>IF(ISBLANK($N7079),"",IF(ISBLANK('datos GENERALES'!B$16),"",'datos GENERALES'!B$16))</f>
        <v/>
      </c>
      <c r="D7079" s="43" t="str">
        <f>IF(ISBLANK($N7079),"","SGBTM/AUTAROC/"&amp;'datos GENERALES'!B$5&amp;"_"&amp;'datos GENERALES'!C$5&amp;"_"&amp;'datos GENERALES'!D$5)</f>
        <v/>
      </c>
      <c r="E7079" s="42" t="str">
        <f>IF(ISBLANK($N7079),"",IF(ISBLANK('datos GENERALES'!$B$6),"",'datos GENERALES'!$B$6))</f>
        <v/>
      </c>
      <c r="F7079" s="42" t="str">
        <f>IF(ISBLANK($N7079),"",IF(ISBLANK('datos GENERALES'!$B$7),"",'datos GENERALES'!$B$7))</f>
        <v/>
      </c>
      <c r="G7079" s="42" t="str">
        <f>IF(ISBLANK($N7079),"",IF(ISBLANK('datos GENERALES'!$B$10),"",'datos GENERALES'!$B$10))</f>
        <v/>
      </c>
      <c r="H7079" s="42" t="str">
        <f>IF(ISBLANK($N7079),"",IF(ISBLANK('datos GENERALES'!$C$10),"",'datos GENERALES'!$C$10))</f>
        <v/>
      </c>
      <c r="I7079" s="42" t="str">
        <f>IF(ISBLANK($N7079),"",IF(ISBLANK('datos GENERALES'!$D$10),"",'datos GENERALES'!$D$10))</f>
        <v/>
      </c>
      <c r="O7079" s="48" t="str">
        <f>IFERROR(VLOOKUP(N7079,ListaEspecies!$B$3:$D$45,2,FALSE),"")</f>
        <v/>
      </c>
      <c r="P7079" s="96" t="str">
        <f>IFERROR(VLOOKUP(N7079,ListaEspecies!$B$3:$D$45,3,FALSE),"")</f>
        <v/>
      </c>
      <c r="R7079" s="42" t="str">
        <f>IF(ISBLANK($J7079),"",IF(ISBLANK('datos GENERALES'!$B$15),"",'datos GENERALES'!$B$15))</f>
        <v/>
      </c>
      <c r="S7079" s="49" t="str">
        <f t="shared" si="882"/>
        <v/>
      </c>
      <c r="T7079" s="49" t="str">
        <f t="shared" si="883"/>
        <v/>
      </c>
      <c r="AA7079" s="50" t="str">
        <f t="shared" si="887"/>
        <v/>
      </c>
      <c r="AE7079" s="50" t="str">
        <f t="shared" si="884"/>
        <v/>
      </c>
      <c r="AI7079" s="19" t="str">
        <f t="shared" si="885"/>
        <v/>
      </c>
      <c r="AJ7079"/>
      <c r="AK7079" s="19" t="str">
        <f t="shared" si="886"/>
        <v/>
      </c>
    </row>
    <row r="7080" spans="1:37" x14ac:dyDescent="0.25">
      <c r="A7080" s="42" t="str">
        <f t="shared" si="880"/>
        <v/>
      </c>
      <c r="B7080" s="42" t="str">
        <f t="shared" si="881"/>
        <v/>
      </c>
      <c r="C7080" s="42" t="str">
        <f>IF(ISBLANK($N7080),"",IF(ISBLANK('datos GENERALES'!B$16),"",'datos GENERALES'!B$16))</f>
        <v/>
      </c>
      <c r="D7080" s="43" t="str">
        <f>IF(ISBLANK($N7080),"","SGBTM/AUTAROC/"&amp;'datos GENERALES'!B$5&amp;"_"&amp;'datos GENERALES'!C$5&amp;"_"&amp;'datos GENERALES'!D$5)</f>
        <v/>
      </c>
      <c r="E7080" s="42" t="str">
        <f>IF(ISBLANK($N7080),"",IF(ISBLANK('datos GENERALES'!$B$6),"",'datos GENERALES'!$B$6))</f>
        <v/>
      </c>
      <c r="F7080" s="42" t="str">
        <f>IF(ISBLANK($N7080),"",IF(ISBLANK('datos GENERALES'!$B$7),"",'datos GENERALES'!$B$7))</f>
        <v/>
      </c>
      <c r="G7080" s="42" t="str">
        <f>IF(ISBLANK($N7080),"",IF(ISBLANK('datos GENERALES'!$B$10),"",'datos GENERALES'!$B$10))</f>
        <v/>
      </c>
      <c r="H7080" s="42" t="str">
        <f>IF(ISBLANK($N7080),"",IF(ISBLANK('datos GENERALES'!$C$10),"",'datos GENERALES'!$C$10))</f>
        <v/>
      </c>
      <c r="I7080" s="42" t="str">
        <f>IF(ISBLANK($N7080),"",IF(ISBLANK('datos GENERALES'!$D$10),"",'datos GENERALES'!$D$10))</f>
        <v/>
      </c>
      <c r="O7080" s="48" t="str">
        <f>IFERROR(VLOOKUP(N7080,ListaEspecies!$B$3:$D$45,2,FALSE),"")</f>
        <v/>
      </c>
      <c r="P7080" s="96" t="str">
        <f>IFERROR(VLOOKUP(N7080,ListaEspecies!$B$3:$D$45,3,FALSE),"")</f>
        <v/>
      </c>
      <c r="R7080" s="42" t="str">
        <f>IF(ISBLANK($J7080),"",IF(ISBLANK('datos GENERALES'!$B$15),"",'datos GENERALES'!$B$15))</f>
        <v/>
      </c>
      <c r="S7080" s="49" t="str">
        <f t="shared" si="882"/>
        <v/>
      </c>
      <c r="T7080" s="49" t="str">
        <f t="shared" si="883"/>
        <v/>
      </c>
      <c r="AA7080" s="50" t="str">
        <f t="shared" si="887"/>
        <v/>
      </c>
      <c r="AE7080" s="50" t="str">
        <f t="shared" si="884"/>
        <v/>
      </c>
      <c r="AI7080" s="19" t="str">
        <f t="shared" si="885"/>
        <v/>
      </c>
      <c r="AJ7080"/>
      <c r="AK7080" s="19" t="str">
        <f t="shared" si="886"/>
        <v/>
      </c>
    </row>
    <row r="7081" spans="1:37" x14ac:dyDescent="0.25">
      <c r="A7081" s="42" t="str">
        <f t="shared" si="880"/>
        <v/>
      </c>
      <c r="B7081" s="42" t="str">
        <f t="shared" si="881"/>
        <v/>
      </c>
      <c r="C7081" s="42" t="str">
        <f>IF(ISBLANK($N7081),"",IF(ISBLANK('datos GENERALES'!B$16),"",'datos GENERALES'!B$16))</f>
        <v/>
      </c>
      <c r="D7081" s="43" t="str">
        <f>IF(ISBLANK($N7081),"","SGBTM/AUTAROC/"&amp;'datos GENERALES'!B$5&amp;"_"&amp;'datos GENERALES'!C$5&amp;"_"&amp;'datos GENERALES'!D$5)</f>
        <v/>
      </c>
      <c r="E7081" s="42" t="str">
        <f>IF(ISBLANK($N7081),"",IF(ISBLANK('datos GENERALES'!$B$6),"",'datos GENERALES'!$B$6))</f>
        <v/>
      </c>
      <c r="F7081" s="42" t="str">
        <f>IF(ISBLANK($N7081),"",IF(ISBLANK('datos GENERALES'!$B$7),"",'datos GENERALES'!$B$7))</f>
        <v/>
      </c>
      <c r="G7081" s="42" t="str">
        <f>IF(ISBLANK($N7081),"",IF(ISBLANK('datos GENERALES'!$B$10),"",'datos GENERALES'!$B$10))</f>
        <v/>
      </c>
      <c r="H7081" s="42" t="str">
        <f>IF(ISBLANK($N7081),"",IF(ISBLANK('datos GENERALES'!$C$10),"",'datos GENERALES'!$C$10))</f>
        <v/>
      </c>
      <c r="I7081" s="42" t="str">
        <f>IF(ISBLANK($N7081),"",IF(ISBLANK('datos GENERALES'!$D$10),"",'datos GENERALES'!$D$10))</f>
        <v/>
      </c>
      <c r="O7081" s="48" t="str">
        <f>IFERROR(VLOOKUP(N7081,ListaEspecies!$B$3:$D$45,2,FALSE),"")</f>
        <v/>
      </c>
      <c r="P7081" s="96" t="str">
        <f>IFERROR(VLOOKUP(N7081,ListaEspecies!$B$3:$D$45,3,FALSE),"")</f>
        <v/>
      </c>
      <c r="R7081" s="42" t="str">
        <f>IF(ISBLANK($J7081),"",IF(ISBLANK('datos GENERALES'!$B$15),"",'datos GENERALES'!$B$15))</f>
        <v/>
      </c>
      <c r="S7081" s="49" t="str">
        <f t="shared" si="882"/>
        <v/>
      </c>
      <c r="T7081" s="49" t="str">
        <f t="shared" si="883"/>
        <v/>
      </c>
      <c r="AA7081" s="50" t="str">
        <f t="shared" si="887"/>
        <v/>
      </c>
      <c r="AE7081" s="50" t="str">
        <f t="shared" si="884"/>
        <v/>
      </c>
      <c r="AI7081" s="19" t="str">
        <f t="shared" si="885"/>
        <v/>
      </c>
      <c r="AJ7081"/>
      <c r="AK7081" s="19" t="str">
        <f t="shared" si="886"/>
        <v/>
      </c>
    </row>
    <row r="7082" spans="1:37" x14ac:dyDescent="0.25">
      <c r="A7082" s="42" t="str">
        <f t="shared" si="880"/>
        <v/>
      </c>
      <c r="B7082" s="42" t="str">
        <f t="shared" si="881"/>
        <v/>
      </c>
      <c r="C7082" s="42" t="str">
        <f>IF(ISBLANK($N7082),"",IF(ISBLANK('datos GENERALES'!B$16),"",'datos GENERALES'!B$16))</f>
        <v/>
      </c>
      <c r="D7082" s="43" t="str">
        <f>IF(ISBLANK($N7082),"","SGBTM/AUTAROC/"&amp;'datos GENERALES'!B$5&amp;"_"&amp;'datos GENERALES'!C$5&amp;"_"&amp;'datos GENERALES'!D$5)</f>
        <v/>
      </c>
      <c r="E7082" s="42" t="str">
        <f>IF(ISBLANK($N7082),"",IF(ISBLANK('datos GENERALES'!$B$6),"",'datos GENERALES'!$B$6))</f>
        <v/>
      </c>
      <c r="F7082" s="42" t="str">
        <f>IF(ISBLANK($N7082),"",IF(ISBLANK('datos GENERALES'!$B$7),"",'datos GENERALES'!$B$7))</f>
        <v/>
      </c>
      <c r="G7082" s="42" t="str">
        <f>IF(ISBLANK($N7082),"",IF(ISBLANK('datos GENERALES'!$B$10),"",'datos GENERALES'!$B$10))</f>
        <v/>
      </c>
      <c r="H7082" s="42" t="str">
        <f>IF(ISBLANK($N7082),"",IF(ISBLANK('datos GENERALES'!$C$10),"",'datos GENERALES'!$C$10))</f>
        <v/>
      </c>
      <c r="I7082" s="42" t="str">
        <f>IF(ISBLANK($N7082),"",IF(ISBLANK('datos GENERALES'!$D$10),"",'datos GENERALES'!$D$10))</f>
        <v/>
      </c>
      <c r="O7082" s="48" t="str">
        <f>IFERROR(VLOOKUP(N7082,ListaEspecies!$B$3:$D$45,2,FALSE),"")</f>
        <v/>
      </c>
      <c r="P7082" s="96" t="str">
        <f>IFERROR(VLOOKUP(N7082,ListaEspecies!$B$3:$D$45,3,FALSE),"")</f>
        <v/>
      </c>
      <c r="R7082" s="42" t="str">
        <f>IF(ISBLANK($J7082),"",IF(ISBLANK('datos GENERALES'!$B$15),"",'datos GENERALES'!$B$15))</f>
        <v/>
      </c>
      <c r="S7082" s="49" t="str">
        <f t="shared" si="882"/>
        <v/>
      </c>
      <c r="T7082" s="49" t="str">
        <f t="shared" si="883"/>
        <v/>
      </c>
      <c r="AA7082" s="50" t="str">
        <f t="shared" si="887"/>
        <v/>
      </c>
      <c r="AE7082" s="50" t="str">
        <f t="shared" si="884"/>
        <v/>
      </c>
      <c r="AI7082" s="19" t="str">
        <f t="shared" si="885"/>
        <v/>
      </c>
      <c r="AJ7082"/>
      <c r="AK7082" s="19" t="str">
        <f t="shared" si="886"/>
        <v/>
      </c>
    </row>
    <row r="7083" spans="1:37" x14ac:dyDescent="0.25">
      <c r="A7083" s="42" t="str">
        <f t="shared" si="880"/>
        <v/>
      </c>
      <c r="B7083" s="42" t="str">
        <f t="shared" si="881"/>
        <v/>
      </c>
      <c r="C7083" s="42" t="str">
        <f>IF(ISBLANK($N7083),"",IF(ISBLANK('datos GENERALES'!B$16),"",'datos GENERALES'!B$16))</f>
        <v/>
      </c>
      <c r="D7083" s="43" t="str">
        <f>IF(ISBLANK($N7083),"","SGBTM/AUTAROC/"&amp;'datos GENERALES'!B$5&amp;"_"&amp;'datos GENERALES'!C$5&amp;"_"&amp;'datos GENERALES'!D$5)</f>
        <v/>
      </c>
      <c r="E7083" s="42" t="str">
        <f>IF(ISBLANK($N7083),"",IF(ISBLANK('datos GENERALES'!$B$6),"",'datos GENERALES'!$B$6))</f>
        <v/>
      </c>
      <c r="F7083" s="42" t="str">
        <f>IF(ISBLANK($N7083),"",IF(ISBLANK('datos GENERALES'!$B$7),"",'datos GENERALES'!$B$7))</f>
        <v/>
      </c>
      <c r="G7083" s="42" t="str">
        <f>IF(ISBLANK($N7083),"",IF(ISBLANK('datos GENERALES'!$B$10),"",'datos GENERALES'!$B$10))</f>
        <v/>
      </c>
      <c r="H7083" s="42" t="str">
        <f>IF(ISBLANK($N7083),"",IF(ISBLANK('datos GENERALES'!$C$10),"",'datos GENERALES'!$C$10))</f>
        <v/>
      </c>
      <c r="I7083" s="42" t="str">
        <f>IF(ISBLANK($N7083),"",IF(ISBLANK('datos GENERALES'!$D$10),"",'datos GENERALES'!$D$10))</f>
        <v/>
      </c>
      <c r="O7083" s="48" t="str">
        <f>IFERROR(VLOOKUP(N7083,ListaEspecies!$B$3:$D$45,2,FALSE),"")</f>
        <v/>
      </c>
      <c r="P7083" s="96" t="str">
        <f>IFERROR(VLOOKUP(N7083,ListaEspecies!$B$3:$D$45,3,FALSE),"")</f>
        <v/>
      </c>
      <c r="R7083" s="42" t="str">
        <f>IF(ISBLANK($J7083),"",IF(ISBLANK('datos GENERALES'!$B$15),"",'datos GENERALES'!$B$15))</f>
        <v/>
      </c>
      <c r="S7083" s="49" t="str">
        <f t="shared" si="882"/>
        <v/>
      </c>
      <c r="T7083" s="49" t="str">
        <f t="shared" si="883"/>
        <v/>
      </c>
      <c r="AA7083" s="50" t="str">
        <f t="shared" si="887"/>
        <v/>
      </c>
      <c r="AE7083" s="50" t="str">
        <f t="shared" si="884"/>
        <v/>
      </c>
      <c r="AI7083" s="19" t="str">
        <f t="shared" si="885"/>
        <v/>
      </c>
      <c r="AJ7083"/>
      <c r="AK7083" s="19" t="str">
        <f t="shared" si="886"/>
        <v/>
      </c>
    </row>
    <row r="7084" spans="1:37" x14ac:dyDescent="0.25">
      <c r="A7084" s="42" t="str">
        <f t="shared" si="880"/>
        <v/>
      </c>
      <c r="B7084" s="42" t="str">
        <f t="shared" si="881"/>
        <v/>
      </c>
      <c r="C7084" s="42" t="str">
        <f>IF(ISBLANK($N7084),"",IF(ISBLANK('datos GENERALES'!B$16),"",'datos GENERALES'!B$16))</f>
        <v/>
      </c>
      <c r="D7084" s="43" t="str">
        <f>IF(ISBLANK($N7084),"","SGBTM/AUTAROC/"&amp;'datos GENERALES'!B$5&amp;"_"&amp;'datos GENERALES'!C$5&amp;"_"&amp;'datos GENERALES'!D$5)</f>
        <v/>
      </c>
      <c r="E7084" s="42" t="str">
        <f>IF(ISBLANK($N7084),"",IF(ISBLANK('datos GENERALES'!$B$6),"",'datos GENERALES'!$B$6))</f>
        <v/>
      </c>
      <c r="F7084" s="42" t="str">
        <f>IF(ISBLANK($N7084),"",IF(ISBLANK('datos GENERALES'!$B$7),"",'datos GENERALES'!$B$7))</f>
        <v/>
      </c>
      <c r="G7084" s="42" t="str">
        <f>IF(ISBLANK($N7084),"",IF(ISBLANK('datos GENERALES'!$B$10),"",'datos GENERALES'!$B$10))</f>
        <v/>
      </c>
      <c r="H7084" s="42" t="str">
        <f>IF(ISBLANK($N7084),"",IF(ISBLANK('datos GENERALES'!$C$10),"",'datos GENERALES'!$C$10))</f>
        <v/>
      </c>
      <c r="I7084" s="42" t="str">
        <f>IF(ISBLANK($N7084),"",IF(ISBLANK('datos GENERALES'!$D$10),"",'datos GENERALES'!$D$10))</f>
        <v/>
      </c>
      <c r="O7084" s="48" t="str">
        <f>IFERROR(VLOOKUP(N7084,ListaEspecies!$B$3:$D$45,2,FALSE),"")</f>
        <v/>
      </c>
      <c r="P7084" s="96" t="str">
        <f>IFERROR(VLOOKUP(N7084,ListaEspecies!$B$3:$D$45,3,FALSE),"")</f>
        <v/>
      </c>
      <c r="R7084" s="42" t="str">
        <f>IF(ISBLANK($J7084),"",IF(ISBLANK('datos GENERALES'!$B$15),"",'datos GENERALES'!$B$15))</f>
        <v/>
      </c>
      <c r="S7084" s="49" t="str">
        <f t="shared" si="882"/>
        <v/>
      </c>
      <c r="T7084" s="49" t="str">
        <f t="shared" si="883"/>
        <v/>
      </c>
      <c r="AA7084" s="50" t="str">
        <f t="shared" si="887"/>
        <v/>
      </c>
      <c r="AE7084" s="50" t="str">
        <f t="shared" si="884"/>
        <v/>
      </c>
      <c r="AI7084" s="19" t="str">
        <f t="shared" si="885"/>
        <v/>
      </c>
      <c r="AJ7084"/>
      <c r="AK7084" s="19" t="str">
        <f t="shared" si="886"/>
        <v/>
      </c>
    </row>
    <row r="7085" spans="1:37" x14ac:dyDescent="0.25">
      <c r="A7085" s="42" t="str">
        <f t="shared" si="880"/>
        <v/>
      </c>
      <c r="B7085" s="42" t="str">
        <f t="shared" si="881"/>
        <v/>
      </c>
      <c r="C7085" s="42" t="str">
        <f>IF(ISBLANK($N7085),"",IF(ISBLANK('datos GENERALES'!B$16),"",'datos GENERALES'!B$16))</f>
        <v/>
      </c>
      <c r="D7085" s="43" t="str">
        <f>IF(ISBLANK($N7085),"","SGBTM/AUTAROC/"&amp;'datos GENERALES'!B$5&amp;"_"&amp;'datos GENERALES'!C$5&amp;"_"&amp;'datos GENERALES'!D$5)</f>
        <v/>
      </c>
      <c r="E7085" s="42" t="str">
        <f>IF(ISBLANK($N7085),"",IF(ISBLANK('datos GENERALES'!$B$6),"",'datos GENERALES'!$B$6))</f>
        <v/>
      </c>
      <c r="F7085" s="42" t="str">
        <f>IF(ISBLANK($N7085),"",IF(ISBLANK('datos GENERALES'!$B$7),"",'datos GENERALES'!$B$7))</f>
        <v/>
      </c>
      <c r="G7085" s="42" t="str">
        <f>IF(ISBLANK($N7085),"",IF(ISBLANK('datos GENERALES'!$B$10),"",'datos GENERALES'!$B$10))</f>
        <v/>
      </c>
      <c r="H7085" s="42" t="str">
        <f>IF(ISBLANK($N7085),"",IF(ISBLANK('datos GENERALES'!$C$10),"",'datos GENERALES'!$C$10))</f>
        <v/>
      </c>
      <c r="I7085" s="42" t="str">
        <f>IF(ISBLANK($N7085),"",IF(ISBLANK('datos GENERALES'!$D$10),"",'datos GENERALES'!$D$10))</f>
        <v/>
      </c>
      <c r="O7085" s="48" t="str">
        <f>IFERROR(VLOOKUP(N7085,ListaEspecies!$B$3:$D$45,2,FALSE),"")</f>
        <v/>
      </c>
      <c r="P7085" s="96" t="str">
        <f>IFERROR(VLOOKUP(N7085,ListaEspecies!$B$3:$D$45,3,FALSE),"")</f>
        <v/>
      </c>
      <c r="R7085" s="42" t="str">
        <f>IF(ISBLANK($J7085),"",IF(ISBLANK('datos GENERALES'!$B$15),"",'datos GENERALES'!$B$15))</f>
        <v/>
      </c>
      <c r="S7085" s="49" t="str">
        <f t="shared" si="882"/>
        <v/>
      </c>
      <c r="T7085" s="49" t="str">
        <f t="shared" si="883"/>
        <v/>
      </c>
      <c r="AA7085" s="50" t="str">
        <f t="shared" si="887"/>
        <v/>
      </c>
      <c r="AE7085" s="50" t="str">
        <f t="shared" si="884"/>
        <v/>
      </c>
      <c r="AI7085" s="19" t="str">
        <f t="shared" si="885"/>
        <v/>
      </c>
      <c r="AJ7085"/>
      <c r="AK7085" s="19" t="str">
        <f t="shared" si="886"/>
        <v/>
      </c>
    </row>
    <row r="7086" spans="1:37" x14ac:dyDescent="0.25">
      <c r="A7086" s="42" t="str">
        <f t="shared" si="880"/>
        <v/>
      </c>
      <c r="B7086" s="42" t="str">
        <f t="shared" si="881"/>
        <v/>
      </c>
      <c r="C7086" s="42" t="str">
        <f>IF(ISBLANK($N7086),"",IF(ISBLANK('datos GENERALES'!B$16),"",'datos GENERALES'!B$16))</f>
        <v/>
      </c>
      <c r="D7086" s="43" t="str">
        <f>IF(ISBLANK($N7086),"","SGBTM/AUTAROC/"&amp;'datos GENERALES'!B$5&amp;"_"&amp;'datos GENERALES'!C$5&amp;"_"&amp;'datos GENERALES'!D$5)</f>
        <v/>
      </c>
      <c r="E7086" s="42" t="str">
        <f>IF(ISBLANK($N7086),"",IF(ISBLANK('datos GENERALES'!$B$6),"",'datos GENERALES'!$B$6))</f>
        <v/>
      </c>
      <c r="F7086" s="42" t="str">
        <f>IF(ISBLANK($N7086),"",IF(ISBLANK('datos GENERALES'!$B$7),"",'datos GENERALES'!$B$7))</f>
        <v/>
      </c>
      <c r="G7086" s="42" t="str">
        <f>IF(ISBLANK($N7086),"",IF(ISBLANK('datos GENERALES'!$B$10),"",'datos GENERALES'!$B$10))</f>
        <v/>
      </c>
      <c r="H7086" s="42" t="str">
        <f>IF(ISBLANK($N7086),"",IF(ISBLANK('datos GENERALES'!$C$10),"",'datos GENERALES'!$C$10))</f>
        <v/>
      </c>
      <c r="I7086" s="42" t="str">
        <f>IF(ISBLANK($N7086),"",IF(ISBLANK('datos GENERALES'!$D$10),"",'datos GENERALES'!$D$10))</f>
        <v/>
      </c>
      <c r="O7086" s="48" t="str">
        <f>IFERROR(VLOOKUP(N7086,ListaEspecies!$B$3:$D$45,2,FALSE),"")</f>
        <v/>
      </c>
      <c r="P7086" s="96" t="str">
        <f>IFERROR(VLOOKUP(N7086,ListaEspecies!$B$3:$D$45,3,FALSE),"")</f>
        <v/>
      </c>
      <c r="R7086" s="42" t="str">
        <f>IF(ISBLANK($J7086),"",IF(ISBLANK('datos GENERALES'!$B$15),"",'datos GENERALES'!$B$15))</f>
        <v/>
      </c>
      <c r="S7086" s="49" t="str">
        <f t="shared" si="882"/>
        <v/>
      </c>
      <c r="T7086" s="49" t="str">
        <f t="shared" si="883"/>
        <v/>
      </c>
      <c r="AA7086" s="50" t="str">
        <f t="shared" si="887"/>
        <v/>
      </c>
      <c r="AE7086" s="50" t="str">
        <f t="shared" si="884"/>
        <v/>
      </c>
      <c r="AI7086" s="19" t="str">
        <f t="shared" si="885"/>
        <v/>
      </c>
      <c r="AJ7086"/>
      <c r="AK7086" s="19" t="str">
        <f t="shared" si="886"/>
        <v/>
      </c>
    </row>
    <row r="7087" spans="1:37" x14ac:dyDescent="0.25">
      <c r="A7087" s="42" t="str">
        <f t="shared" si="880"/>
        <v/>
      </c>
      <c r="B7087" s="42" t="str">
        <f t="shared" si="881"/>
        <v/>
      </c>
      <c r="C7087" s="42" t="str">
        <f>IF(ISBLANK($N7087),"",IF(ISBLANK('datos GENERALES'!B$16),"",'datos GENERALES'!B$16))</f>
        <v/>
      </c>
      <c r="D7087" s="43" t="str">
        <f>IF(ISBLANK($N7087),"","SGBTM/AUTAROC/"&amp;'datos GENERALES'!B$5&amp;"_"&amp;'datos GENERALES'!C$5&amp;"_"&amp;'datos GENERALES'!D$5)</f>
        <v/>
      </c>
      <c r="E7087" s="42" t="str">
        <f>IF(ISBLANK($N7087),"",IF(ISBLANK('datos GENERALES'!$B$6),"",'datos GENERALES'!$B$6))</f>
        <v/>
      </c>
      <c r="F7087" s="42" t="str">
        <f>IF(ISBLANK($N7087),"",IF(ISBLANK('datos GENERALES'!$B$7),"",'datos GENERALES'!$B$7))</f>
        <v/>
      </c>
      <c r="G7087" s="42" t="str">
        <f>IF(ISBLANK($N7087),"",IF(ISBLANK('datos GENERALES'!$B$10),"",'datos GENERALES'!$B$10))</f>
        <v/>
      </c>
      <c r="H7087" s="42" t="str">
        <f>IF(ISBLANK($N7087),"",IF(ISBLANK('datos GENERALES'!$C$10),"",'datos GENERALES'!$C$10))</f>
        <v/>
      </c>
      <c r="I7087" s="42" t="str">
        <f>IF(ISBLANK($N7087),"",IF(ISBLANK('datos GENERALES'!$D$10),"",'datos GENERALES'!$D$10))</f>
        <v/>
      </c>
      <c r="O7087" s="48" t="str">
        <f>IFERROR(VLOOKUP(N7087,ListaEspecies!$B$3:$D$45,2,FALSE),"")</f>
        <v/>
      </c>
      <c r="P7087" s="96" t="str">
        <f>IFERROR(VLOOKUP(N7087,ListaEspecies!$B$3:$D$45,3,FALSE),"")</f>
        <v/>
      </c>
      <c r="R7087" s="42" t="str">
        <f>IF(ISBLANK($J7087),"",IF(ISBLANK('datos GENERALES'!$B$15),"",'datos GENERALES'!$B$15))</f>
        <v/>
      </c>
      <c r="S7087" s="49" t="str">
        <f t="shared" si="882"/>
        <v/>
      </c>
      <c r="T7087" s="49" t="str">
        <f t="shared" si="883"/>
        <v/>
      </c>
      <c r="AA7087" s="50" t="str">
        <f t="shared" si="887"/>
        <v/>
      </c>
      <c r="AE7087" s="50" t="str">
        <f t="shared" si="884"/>
        <v/>
      </c>
      <c r="AI7087" s="19" t="str">
        <f t="shared" si="885"/>
        <v/>
      </c>
      <c r="AJ7087"/>
      <c r="AK7087" s="19" t="str">
        <f t="shared" si="886"/>
        <v/>
      </c>
    </row>
    <row r="7088" spans="1:37" x14ac:dyDescent="0.25">
      <c r="A7088" s="42" t="str">
        <f t="shared" si="880"/>
        <v/>
      </c>
      <c r="B7088" s="42" t="str">
        <f t="shared" si="881"/>
        <v/>
      </c>
      <c r="C7088" s="42" t="str">
        <f>IF(ISBLANK($N7088),"",IF(ISBLANK('datos GENERALES'!B$16),"",'datos GENERALES'!B$16))</f>
        <v/>
      </c>
      <c r="D7088" s="43" t="str">
        <f>IF(ISBLANK($N7088),"","SGBTM/AUTAROC/"&amp;'datos GENERALES'!B$5&amp;"_"&amp;'datos GENERALES'!C$5&amp;"_"&amp;'datos GENERALES'!D$5)</f>
        <v/>
      </c>
      <c r="E7088" s="42" t="str">
        <f>IF(ISBLANK($N7088),"",IF(ISBLANK('datos GENERALES'!$B$6),"",'datos GENERALES'!$B$6))</f>
        <v/>
      </c>
      <c r="F7088" s="42" t="str">
        <f>IF(ISBLANK($N7088),"",IF(ISBLANK('datos GENERALES'!$B$7),"",'datos GENERALES'!$B$7))</f>
        <v/>
      </c>
      <c r="G7088" s="42" t="str">
        <f>IF(ISBLANK($N7088),"",IF(ISBLANK('datos GENERALES'!$B$10),"",'datos GENERALES'!$B$10))</f>
        <v/>
      </c>
      <c r="H7088" s="42" t="str">
        <f>IF(ISBLANK($N7088),"",IF(ISBLANK('datos GENERALES'!$C$10),"",'datos GENERALES'!$C$10))</f>
        <v/>
      </c>
      <c r="I7088" s="42" t="str">
        <f>IF(ISBLANK($N7088),"",IF(ISBLANK('datos GENERALES'!$D$10),"",'datos GENERALES'!$D$10))</f>
        <v/>
      </c>
      <c r="O7088" s="48" t="str">
        <f>IFERROR(VLOOKUP(N7088,ListaEspecies!$B$3:$D$45,2,FALSE),"")</f>
        <v/>
      </c>
      <c r="P7088" s="96" t="str">
        <f>IFERROR(VLOOKUP(N7088,ListaEspecies!$B$3:$D$45,3,FALSE),"")</f>
        <v/>
      </c>
      <c r="R7088" s="42" t="str">
        <f>IF(ISBLANK($J7088),"",IF(ISBLANK('datos GENERALES'!$B$15),"",'datos GENERALES'!$B$15))</f>
        <v/>
      </c>
      <c r="S7088" s="49" t="str">
        <f t="shared" si="882"/>
        <v/>
      </c>
      <c r="T7088" s="49" t="str">
        <f t="shared" si="883"/>
        <v/>
      </c>
      <c r="AA7088" s="50" t="str">
        <f t="shared" si="887"/>
        <v/>
      </c>
      <c r="AE7088" s="50" t="str">
        <f t="shared" si="884"/>
        <v/>
      </c>
      <c r="AI7088" s="19" t="str">
        <f t="shared" si="885"/>
        <v/>
      </c>
      <c r="AJ7088"/>
      <c r="AK7088" s="19" t="str">
        <f t="shared" si="886"/>
        <v/>
      </c>
    </row>
    <row r="7089" spans="1:37" x14ac:dyDescent="0.25">
      <c r="A7089" s="42" t="str">
        <f t="shared" si="880"/>
        <v/>
      </c>
      <c r="B7089" s="42" t="str">
        <f t="shared" si="881"/>
        <v/>
      </c>
      <c r="C7089" s="42" t="str">
        <f>IF(ISBLANK($N7089),"",IF(ISBLANK('datos GENERALES'!B$16),"",'datos GENERALES'!B$16))</f>
        <v/>
      </c>
      <c r="D7089" s="43" t="str">
        <f>IF(ISBLANK($N7089),"","SGBTM/AUTAROC/"&amp;'datos GENERALES'!B$5&amp;"_"&amp;'datos GENERALES'!C$5&amp;"_"&amp;'datos GENERALES'!D$5)</f>
        <v/>
      </c>
      <c r="E7089" s="42" t="str">
        <f>IF(ISBLANK($N7089),"",IF(ISBLANK('datos GENERALES'!$B$6),"",'datos GENERALES'!$B$6))</f>
        <v/>
      </c>
      <c r="F7089" s="42" t="str">
        <f>IF(ISBLANK($N7089),"",IF(ISBLANK('datos GENERALES'!$B$7),"",'datos GENERALES'!$B$7))</f>
        <v/>
      </c>
      <c r="G7089" s="42" t="str">
        <f>IF(ISBLANK($N7089),"",IF(ISBLANK('datos GENERALES'!$B$10),"",'datos GENERALES'!$B$10))</f>
        <v/>
      </c>
      <c r="H7089" s="42" t="str">
        <f>IF(ISBLANK($N7089),"",IF(ISBLANK('datos GENERALES'!$C$10),"",'datos GENERALES'!$C$10))</f>
        <v/>
      </c>
      <c r="I7089" s="42" t="str">
        <f>IF(ISBLANK($N7089),"",IF(ISBLANK('datos GENERALES'!$D$10),"",'datos GENERALES'!$D$10))</f>
        <v/>
      </c>
      <c r="O7089" s="48" t="str">
        <f>IFERROR(VLOOKUP(N7089,ListaEspecies!$B$3:$D$45,2,FALSE),"")</f>
        <v/>
      </c>
      <c r="P7089" s="96" t="str">
        <f>IFERROR(VLOOKUP(N7089,ListaEspecies!$B$3:$D$45,3,FALSE),"")</f>
        <v/>
      </c>
      <c r="R7089" s="42" t="str">
        <f>IF(ISBLANK($J7089),"",IF(ISBLANK('datos GENERALES'!$B$15),"",'datos GENERALES'!$B$15))</f>
        <v/>
      </c>
      <c r="S7089" s="49" t="str">
        <f t="shared" si="882"/>
        <v/>
      </c>
      <c r="T7089" s="49" t="str">
        <f t="shared" si="883"/>
        <v/>
      </c>
      <c r="AA7089" s="50" t="str">
        <f t="shared" si="887"/>
        <v/>
      </c>
      <c r="AE7089" s="50" t="str">
        <f t="shared" si="884"/>
        <v/>
      </c>
      <c r="AI7089" s="19" t="str">
        <f t="shared" si="885"/>
        <v/>
      </c>
      <c r="AJ7089"/>
      <c r="AK7089" s="19" t="str">
        <f t="shared" si="886"/>
        <v/>
      </c>
    </row>
    <row r="7090" spans="1:37" x14ac:dyDescent="0.25">
      <c r="A7090" s="42" t="str">
        <f t="shared" si="880"/>
        <v/>
      </c>
      <c r="B7090" s="42" t="str">
        <f t="shared" si="881"/>
        <v/>
      </c>
      <c r="C7090" s="42" t="str">
        <f>IF(ISBLANK($N7090),"",IF(ISBLANK('datos GENERALES'!B$16),"",'datos GENERALES'!B$16))</f>
        <v/>
      </c>
      <c r="D7090" s="43" t="str">
        <f>IF(ISBLANK($N7090),"","SGBTM/AUTAROC/"&amp;'datos GENERALES'!B$5&amp;"_"&amp;'datos GENERALES'!C$5&amp;"_"&amp;'datos GENERALES'!D$5)</f>
        <v/>
      </c>
      <c r="E7090" s="42" t="str">
        <f>IF(ISBLANK($N7090),"",IF(ISBLANK('datos GENERALES'!$B$6),"",'datos GENERALES'!$B$6))</f>
        <v/>
      </c>
      <c r="F7090" s="42" t="str">
        <f>IF(ISBLANK($N7090),"",IF(ISBLANK('datos GENERALES'!$B$7),"",'datos GENERALES'!$B$7))</f>
        <v/>
      </c>
      <c r="G7090" s="42" t="str">
        <f>IF(ISBLANK($N7090),"",IF(ISBLANK('datos GENERALES'!$B$10),"",'datos GENERALES'!$B$10))</f>
        <v/>
      </c>
      <c r="H7090" s="42" t="str">
        <f>IF(ISBLANK($N7090),"",IF(ISBLANK('datos GENERALES'!$C$10),"",'datos GENERALES'!$C$10))</f>
        <v/>
      </c>
      <c r="I7090" s="42" t="str">
        <f>IF(ISBLANK($N7090),"",IF(ISBLANK('datos GENERALES'!$D$10),"",'datos GENERALES'!$D$10))</f>
        <v/>
      </c>
      <c r="O7090" s="48" t="str">
        <f>IFERROR(VLOOKUP(N7090,ListaEspecies!$B$3:$D$45,2,FALSE),"")</f>
        <v/>
      </c>
      <c r="P7090" s="96" t="str">
        <f>IFERROR(VLOOKUP(N7090,ListaEspecies!$B$3:$D$45,3,FALSE),"")</f>
        <v/>
      </c>
      <c r="R7090" s="42" t="str">
        <f>IF(ISBLANK($J7090),"",IF(ISBLANK('datos GENERALES'!$B$15),"",'datos GENERALES'!$B$15))</f>
        <v/>
      </c>
      <c r="S7090" s="49" t="str">
        <f t="shared" si="882"/>
        <v/>
      </c>
      <c r="T7090" s="49" t="str">
        <f t="shared" si="883"/>
        <v/>
      </c>
      <c r="AA7090" s="50" t="str">
        <f t="shared" si="887"/>
        <v/>
      </c>
      <c r="AE7090" s="50" t="str">
        <f t="shared" si="884"/>
        <v/>
      </c>
      <c r="AI7090" s="19" t="str">
        <f t="shared" si="885"/>
        <v/>
      </c>
      <c r="AJ7090"/>
      <c r="AK7090" s="19" t="str">
        <f t="shared" si="886"/>
        <v/>
      </c>
    </row>
    <row r="7091" spans="1:37" x14ac:dyDescent="0.25">
      <c r="A7091" s="42" t="str">
        <f t="shared" si="880"/>
        <v/>
      </c>
      <c r="B7091" s="42" t="str">
        <f t="shared" si="881"/>
        <v/>
      </c>
      <c r="C7091" s="42" t="str">
        <f>IF(ISBLANK($N7091),"",IF(ISBLANK('datos GENERALES'!B$16),"",'datos GENERALES'!B$16))</f>
        <v/>
      </c>
      <c r="D7091" s="43" t="str">
        <f>IF(ISBLANK($N7091),"","SGBTM/AUTAROC/"&amp;'datos GENERALES'!B$5&amp;"_"&amp;'datos GENERALES'!C$5&amp;"_"&amp;'datos GENERALES'!D$5)</f>
        <v/>
      </c>
      <c r="E7091" s="42" t="str">
        <f>IF(ISBLANK($N7091),"",IF(ISBLANK('datos GENERALES'!$B$6),"",'datos GENERALES'!$B$6))</f>
        <v/>
      </c>
      <c r="F7091" s="42" t="str">
        <f>IF(ISBLANK($N7091),"",IF(ISBLANK('datos GENERALES'!$B$7),"",'datos GENERALES'!$B$7))</f>
        <v/>
      </c>
      <c r="G7091" s="42" t="str">
        <f>IF(ISBLANK($N7091),"",IF(ISBLANK('datos GENERALES'!$B$10),"",'datos GENERALES'!$B$10))</f>
        <v/>
      </c>
      <c r="H7091" s="42" t="str">
        <f>IF(ISBLANK($N7091),"",IF(ISBLANK('datos GENERALES'!$C$10),"",'datos GENERALES'!$C$10))</f>
        <v/>
      </c>
      <c r="I7091" s="42" t="str">
        <f>IF(ISBLANK($N7091),"",IF(ISBLANK('datos GENERALES'!$D$10),"",'datos GENERALES'!$D$10))</f>
        <v/>
      </c>
      <c r="O7091" s="48" t="str">
        <f>IFERROR(VLOOKUP(N7091,ListaEspecies!$B$3:$D$45,2,FALSE),"")</f>
        <v/>
      </c>
      <c r="P7091" s="96" t="str">
        <f>IFERROR(VLOOKUP(N7091,ListaEspecies!$B$3:$D$45,3,FALSE),"")</f>
        <v/>
      </c>
      <c r="R7091" s="42" t="str">
        <f>IF(ISBLANK($J7091),"",IF(ISBLANK('datos GENERALES'!$B$15),"",'datos GENERALES'!$B$15))</f>
        <v/>
      </c>
      <c r="S7091" s="49" t="str">
        <f t="shared" si="882"/>
        <v/>
      </c>
      <c r="T7091" s="49" t="str">
        <f t="shared" si="883"/>
        <v/>
      </c>
      <c r="AA7091" s="50" t="str">
        <f t="shared" si="887"/>
        <v/>
      </c>
      <c r="AE7091" s="50" t="str">
        <f t="shared" si="884"/>
        <v/>
      </c>
      <c r="AI7091" s="19" t="str">
        <f t="shared" si="885"/>
        <v/>
      </c>
      <c r="AJ7091"/>
      <c r="AK7091" s="19" t="str">
        <f t="shared" si="886"/>
        <v/>
      </c>
    </row>
    <row r="7092" spans="1:37" x14ac:dyDescent="0.25">
      <c r="A7092" s="42" t="str">
        <f t="shared" si="880"/>
        <v/>
      </c>
      <c r="B7092" s="42" t="str">
        <f t="shared" si="881"/>
        <v/>
      </c>
      <c r="C7092" s="42" t="str">
        <f>IF(ISBLANK($N7092),"",IF(ISBLANK('datos GENERALES'!B$16),"",'datos GENERALES'!B$16))</f>
        <v/>
      </c>
      <c r="D7092" s="43" t="str">
        <f>IF(ISBLANK($N7092),"","SGBTM/AUTAROC/"&amp;'datos GENERALES'!B$5&amp;"_"&amp;'datos GENERALES'!C$5&amp;"_"&amp;'datos GENERALES'!D$5)</f>
        <v/>
      </c>
      <c r="E7092" s="42" t="str">
        <f>IF(ISBLANK($N7092),"",IF(ISBLANK('datos GENERALES'!$B$6),"",'datos GENERALES'!$B$6))</f>
        <v/>
      </c>
      <c r="F7092" s="42" t="str">
        <f>IF(ISBLANK($N7092),"",IF(ISBLANK('datos GENERALES'!$B$7),"",'datos GENERALES'!$B$7))</f>
        <v/>
      </c>
      <c r="G7092" s="42" t="str">
        <f>IF(ISBLANK($N7092),"",IF(ISBLANK('datos GENERALES'!$B$10),"",'datos GENERALES'!$B$10))</f>
        <v/>
      </c>
      <c r="H7092" s="42" t="str">
        <f>IF(ISBLANK($N7092),"",IF(ISBLANK('datos GENERALES'!$C$10),"",'datos GENERALES'!$C$10))</f>
        <v/>
      </c>
      <c r="I7092" s="42" t="str">
        <f>IF(ISBLANK($N7092),"",IF(ISBLANK('datos GENERALES'!$D$10),"",'datos GENERALES'!$D$10))</f>
        <v/>
      </c>
      <c r="O7092" s="48" t="str">
        <f>IFERROR(VLOOKUP(N7092,ListaEspecies!$B$3:$D$45,2,FALSE),"")</f>
        <v/>
      </c>
      <c r="P7092" s="96" t="str">
        <f>IFERROR(VLOOKUP(N7092,ListaEspecies!$B$3:$D$45,3,FALSE),"")</f>
        <v/>
      </c>
      <c r="R7092" s="42" t="str">
        <f>IF(ISBLANK($J7092),"",IF(ISBLANK('datos GENERALES'!$B$15),"",'datos GENERALES'!$B$15))</f>
        <v/>
      </c>
      <c r="S7092" s="49" t="str">
        <f t="shared" si="882"/>
        <v/>
      </c>
      <c r="T7092" s="49" t="str">
        <f t="shared" si="883"/>
        <v/>
      </c>
      <c r="AA7092" s="50" t="str">
        <f t="shared" si="887"/>
        <v/>
      </c>
      <c r="AE7092" s="50" t="str">
        <f t="shared" si="884"/>
        <v/>
      </c>
      <c r="AI7092" s="19" t="str">
        <f t="shared" si="885"/>
        <v/>
      </c>
      <c r="AJ7092"/>
      <c r="AK7092" s="19" t="str">
        <f t="shared" si="886"/>
        <v/>
      </c>
    </row>
    <row r="7093" spans="1:37" x14ac:dyDescent="0.25">
      <c r="A7093" s="42" t="str">
        <f t="shared" si="880"/>
        <v/>
      </c>
      <c r="B7093" s="42" t="str">
        <f t="shared" si="881"/>
        <v/>
      </c>
      <c r="C7093" s="42" t="str">
        <f>IF(ISBLANK($N7093),"",IF(ISBLANK('datos GENERALES'!B$16),"",'datos GENERALES'!B$16))</f>
        <v/>
      </c>
      <c r="D7093" s="43" t="str">
        <f>IF(ISBLANK($N7093),"","SGBTM/AUTAROC/"&amp;'datos GENERALES'!B$5&amp;"_"&amp;'datos GENERALES'!C$5&amp;"_"&amp;'datos GENERALES'!D$5)</f>
        <v/>
      </c>
      <c r="E7093" s="42" t="str">
        <f>IF(ISBLANK($N7093),"",IF(ISBLANK('datos GENERALES'!$B$6),"",'datos GENERALES'!$B$6))</f>
        <v/>
      </c>
      <c r="F7093" s="42" t="str">
        <f>IF(ISBLANK($N7093),"",IF(ISBLANK('datos GENERALES'!$B$7),"",'datos GENERALES'!$B$7))</f>
        <v/>
      </c>
      <c r="G7093" s="42" t="str">
        <f>IF(ISBLANK($N7093),"",IF(ISBLANK('datos GENERALES'!$B$10),"",'datos GENERALES'!$B$10))</f>
        <v/>
      </c>
      <c r="H7093" s="42" t="str">
        <f>IF(ISBLANK($N7093),"",IF(ISBLANK('datos GENERALES'!$C$10),"",'datos GENERALES'!$C$10))</f>
        <v/>
      </c>
      <c r="I7093" s="42" t="str">
        <f>IF(ISBLANK($N7093),"",IF(ISBLANK('datos GENERALES'!$D$10),"",'datos GENERALES'!$D$10))</f>
        <v/>
      </c>
      <c r="O7093" s="48" t="str">
        <f>IFERROR(VLOOKUP(N7093,ListaEspecies!$B$3:$D$45,2,FALSE),"")</f>
        <v/>
      </c>
      <c r="P7093" s="96" t="str">
        <f>IFERROR(VLOOKUP(N7093,ListaEspecies!$B$3:$D$45,3,FALSE),"")</f>
        <v/>
      </c>
      <c r="R7093" s="42" t="str">
        <f>IF(ISBLANK($J7093),"",IF(ISBLANK('datos GENERALES'!$B$15),"",'datos GENERALES'!$B$15))</f>
        <v/>
      </c>
      <c r="S7093" s="49" t="str">
        <f t="shared" si="882"/>
        <v/>
      </c>
      <c r="T7093" s="49" t="str">
        <f t="shared" si="883"/>
        <v/>
      </c>
      <c r="AA7093" s="50" t="str">
        <f t="shared" si="887"/>
        <v/>
      </c>
      <c r="AE7093" s="50" t="str">
        <f t="shared" si="884"/>
        <v/>
      </c>
      <c r="AI7093" s="19" t="str">
        <f t="shared" si="885"/>
        <v/>
      </c>
      <c r="AJ7093"/>
      <c r="AK7093" s="19" t="str">
        <f t="shared" si="886"/>
        <v/>
      </c>
    </row>
    <row r="7094" spans="1:37" x14ac:dyDescent="0.25">
      <c r="A7094" s="42" t="str">
        <f t="shared" si="880"/>
        <v/>
      </c>
      <c r="B7094" s="42" t="str">
        <f t="shared" si="881"/>
        <v/>
      </c>
      <c r="C7094" s="42" t="str">
        <f>IF(ISBLANK($N7094),"",IF(ISBLANK('datos GENERALES'!B$16),"",'datos GENERALES'!B$16))</f>
        <v/>
      </c>
      <c r="D7094" s="43" t="str">
        <f>IF(ISBLANK($N7094),"","SGBTM/AUTAROC/"&amp;'datos GENERALES'!B$5&amp;"_"&amp;'datos GENERALES'!C$5&amp;"_"&amp;'datos GENERALES'!D$5)</f>
        <v/>
      </c>
      <c r="E7094" s="42" t="str">
        <f>IF(ISBLANK($N7094),"",IF(ISBLANK('datos GENERALES'!$B$6),"",'datos GENERALES'!$B$6))</f>
        <v/>
      </c>
      <c r="F7094" s="42" t="str">
        <f>IF(ISBLANK($N7094),"",IF(ISBLANK('datos GENERALES'!$B$7),"",'datos GENERALES'!$B$7))</f>
        <v/>
      </c>
      <c r="G7094" s="42" t="str">
        <f>IF(ISBLANK($N7094),"",IF(ISBLANK('datos GENERALES'!$B$10),"",'datos GENERALES'!$B$10))</f>
        <v/>
      </c>
      <c r="H7094" s="42" t="str">
        <f>IF(ISBLANK($N7094),"",IF(ISBLANK('datos GENERALES'!$C$10),"",'datos GENERALES'!$C$10))</f>
        <v/>
      </c>
      <c r="I7094" s="42" t="str">
        <f>IF(ISBLANK($N7094),"",IF(ISBLANK('datos GENERALES'!$D$10),"",'datos GENERALES'!$D$10))</f>
        <v/>
      </c>
      <c r="O7094" s="48" t="str">
        <f>IFERROR(VLOOKUP(N7094,ListaEspecies!$B$3:$D$45,2,FALSE),"")</f>
        <v/>
      </c>
      <c r="P7094" s="96" t="str">
        <f>IFERROR(VLOOKUP(N7094,ListaEspecies!$B$3:$D$45,3,FALSE),"")</f>
        <v/>
      </c>
      <c r="R7094" s="42" t="str">
        <f>IF(ISBLANK($J7094),"",IF(ISBLANK('datos GENERALES'!$B$15),"",'datos GENERALES'!$B$15))</f>
        <v/>
      </c>
      <c r="S7094" s="49" t="str">
        <f t="shared" si="882"/>
        <v/>
      </c>
      <c r="T7094" s="49" t="str">
        <f t="shared" si="883"/>
        <v/>
      </c>
      <c r="AA7094" s="50" t="str">
        <f t="shared" si="887"/>
        <v/>
      </c>
      <c r="AE7094" s="50" t="str">
        <f t="shared" si="884"/>
        <v/>
      </c>
      <c r="AI7094" s="19" t="str">
        <f t="shared" si="885"/>
        <v/>
      </c>
      <c r="AJ7094"/>
      <c r="AK7094" s="19" t="str">
        <f t="shared" si="886"/>
        <v/>
      </c>
    </row>
    <row r="7095" spans="1:37" x14ac:dyDescent="0.25">
      <c r="A7095" s="42" t="str">
        <f t="shared" si="880"/>
        <v/>
      </c>
      <c r="B7095" s="42" t="str">
        <f t="shared" si="881"/>
        <v/>
      </c>
      <c r="C7095" s="42" t="str">
        <f>IF(ISBLANK($N7095),"",IF(ISBLANK('datos GENERALES'!B$16),"",'datos GENERALES'!B$16))</f>
        <v/>
      </c>
      <c r="D7095" s="43" t="str">
        <f>IF(ISBLANK($N7095),"","SGBTM/AUTAROC/"&amp;'datos GENERALES'!B$5&amp;"_"&amp;'datos GENERALES'!C$5&amp;"_"&amp;'datos GENERALES'!D$5)</f>
        <v/>
      </c>
      <c r="E7095" s="42" t="str">
        <f>IF(ISBLANK($N7095),"",IF(ISBLANK('datos GENERALES'!$B$6),"",'datos GENERALES'!$B$6))</f>
        <v/>
      </c>
      <c r="F7095" s="42" t="str">
        <f>IF(ISBLANK($N7095),"",IF(ISBLANK('datos GENERALES'!$B$7),"",'datos GENERALES'!$B$7))</f>
        <v/>
      </c>
      <c r="G7095" s="42" t="str">
        <f>IF(ISBLANK($N7095),"",IF(ISBLANK('datos GENERALES'!$B$10),"",'datos GENERALES'!$B$10))</f>
        <v/>
      </c>
      <c r="H7095" s="42" t="str">
        <f>IF(ISBLANK($N7095),"",IF(ISBLANK('datos GENERALES'!$C$10),"",'datos GENERALES'!$C$10))</f>
        <v/>
      </c>
      <c r="I7095" s="42" t="str">
        <f>IF(ISBLANK($N7095),"",IF(ISBLANK('datos GENERALES'!$D$10),"",'datos GENERALES'!$D$10))</f>
        <v/>
      </c>
      <c r="O7095" s="48" t="str">
        <f>IFERROR(VLOOKUP(N7095,ListaEspecies!$B$3:$D$45,2,FALSE),"")</f>
        <v/>
      </c>
      <c r="P7095" s="96" t="str">
        <f>IFERROR(VLOOKUP(N7095,ListaEspecies!$B$3:$D$45,3,FALSE),"")</f>
        <v/>
      </c>
      <c r="R7095" s="42" t="str">
        <f>IF(ISBLANK($J7095),"",IF(ISBLANK('datos GENERALES'!$B$15),"",'datos GENERALES'!$B$15))</f>
        <v/>
      </c>
      <c r="S7095" s="49" t="str">
        <f t="shared" si="882"/>
        <v/>
      </c>
      <c r="T7095" s="49" t="str">
        <f t="shared" si="883"/>
        <v/>
      </c>
      <c r="AA7095" s="50" t="str">
        <f t="shared" si="887"/>
        <v/>
      </c>
      <c r="AE7095" s="50" t="str">
        <f t="shared" si="884"/>
        <v/>
      </c>
      <c r="AI7095" s="19" t="str">
        <f t="shared" si="885"/>
        <v/>
      </c>
      <c r="AJ7095"/>
      <c r="AK7095" s="19" t="str">
        <f t="shared" si="886"/>
        <v/>
      </c>
    </row>
    <row r="7096" spans="1:37" x14ac:dyDescent="0.25">
      <c r="A7096" s="42" t="str">
        <f t="shared" si="880"/>
        <v/>
      </c>
      <c r="B7096" s="42" t="str">
        <f t="shared" si="881"/>
        <v/>
      </c>
      <c r="C7096" s="42" t="str">
        <f>IF(ISBLANK($N7096),"",IF(ISBLANK('datos GENERALES'!B$16),"",'datos GENERALES'!B$16))</f>
        <v/>
      </c>
      <c r="D7096" s="43" t="str">
        <f>IF(ISBLANK($N7096),"","SGBTM/AUTAROC/"&amp;'datos GENERALES'!B$5&amp;"_"&amp;'datos GENERALES'!C$5&amp;"_"&amp;'datos GENERALES'!D$5)</f>
        <v/>
      </c>
      <c r="E7096" s="42" t="str">
        <f>IF(ISBLANK($N7096),"",IF(ISBLANK('datos GENERALES'!$B$6),"",'datos GENERALES'!$B$6))</f>
        <v/>
      </c>
      <c r="F7096" s="42" t="str">
        <f>IF(ISBLANK($N7096),"",IF(ISBLANK('datos GENERALES'!$B$7),"",'datos GENERALES'!$B$7))</f>
        <v/>
      </c>
      <c r="G7096" s="42" t="str">
        <f>IF(ISBLANK($N7096),"",IF(ISBLANK('datos GENERALES'!$B$10),"",'datos GENERALES'!$B$10))</f>
        <v/>
      </c>
      <c r="H7096" s="42" t="str">
        <f>IF(ISBLANK($N7096),"",IF(ISBLANK('datos GENERALES'!$C$10),"",'datos GENERALES'!$C$10))</f>
        <v/>
      </c>
      <c r="I7096" s="42" t="str">
        <f>IF(ISBLANK($N7096),"",IF(ISBLANK('datos GENERALES'!$D$10),"",'datos GENERALES'!$D$10))</f>
        <v/>
      </c>
      <c r="O7096" s="48" t="str">
        <f>IFERROR(VLOOKUP(N7096,ListaEspecies!$B$3:$D$45,2,FALSE),"")</f>
        <v/>
      </c>
      <c r="P7096" s="96" t="str">
        <f>IFERROR(VLOOKUP(N7096,ListaEspecies!$B$3:$D$45,3,FALSE),"")</f>
        <v/>
      </c>
      <c r="R7096" s="42" t="str">
        <f>IF(ISBLANK($J7096),"",IF(ISBLANK('datos GENERALES'!$B$15),"",'datos GENERALES'!$B$15))</f>
        <v/>
      </c>
      <c r="S7096" s="49" t="str">
        <f t="shared" si="882"/>
        <v/>
      </c>
      <c r="T7096" s="49" t="str">
        <f t="shared" si="883"/>
        <v/>
      </c>
      <c r="AA7096" s="50" t="str">
        <f t="shared" si="887"/>
        <v/>
      </c>
      <c r="AE7096" s="50" t="str">
        <f t="shared" si="884"/>
        <v/>
      </c>
      <c r="AI7096" s="19" t="str">
        <f t="shared" si="885"/>
        <v/>
      </c>
      <c r="AJ7096"/>
      <c r="AK7096" s="19" t="str">
        <f t="shared" si="886"/>
        <v/>
      </c>
    </row>
    <row r="7097" spans="1:37" x14ac:dyDescent="0.25">
      <c r="A7097" s="42" t="str">
        <f t="shared" si="880"/>
        <v/>
      </c>
      <c r="B7097" s="42" t="str">
        <f t="shared" si="881"/>
        <v/>
      </c>
      <c r="C7097" s="42" t="str">
        <f>IF(ISBLANK($N7097),"",IF(ISBLANK('datos GENERALES'!B$16),"",'datos GENERALES'!B$16))</f>
        <v/>
      </c>
      <c r="D7097" s="43" t="str">
        <f>IF(ISBLANK($N7097),"","SGBTM/AUTAROC/"&amp;'datos GENERALES'!B$5&amp;"_"&amp;'datos GENERALES'!C$5&amp;"_"&amp;'datos GENERALES'!D$5)</f>
        <v/>
      </c>
      <c r="E7097" s="42" t="str">
        <f>IF(ISBLANK($N7097),"",IF(ISBLANK('datos GENERALES'!$B$6),"",'datos GENERALES'!$B$6))</f>
        <v/>
      </c>
      <c r="F7097" s="42" t="str">
        <f>IF(ISBLANK($N7097),"",IF(ISBLANK('datos GENERALES'!$B$7),"",'datos GENERALES'!$B$7))</f>
        <v/>
      </c>
      <c r="G7097" s="42" t="str">
        <f>IF(ISBLANK($N7097),"",IF(ISBLANK('datos GENERALES'!$B$10),"",'datos GENERALES'!$B$10))</f>
        <v/>
      </c>
      <c r="H7097" s="42" t="str">
        <f>IF(ISBLANK($N7097),"",IF(ISBLANK('datos GENERALES'!$C$10),"",'datos GENERALES'!$C$10))</f>
        <v/>
      </c>
      <c r="I7097" s="42" t="str">
        <f>IF(ISBLANK($N7097),"",IF(ISBLANK('datos GENERALES'!$D$10),"",'datos GENERALES'!$D$10))</f>
        <v/>
      </c>
      <c r="O7097" s="48" t="str">
        <f>IFERROR(VLOOKUP(N7097,ListaEspecies!$B$3:$D$45,2,FALSE),"")</f>
        <v/>
      </c>
      <c r="P7097" s="96" t="str">
        <f>IFERROR(VLOOKUP(N7097,ListaEspecies!$B$3:$D$45,3,FALSE),"")</f>
        <v/>
      </c>
      <c r="R7097" s="42" t="str">
        <f>IF(ISBLANK($J7097),"",IF(ISBLANK('datos GENERALES'!$B$15),"",'datos GENERALES'!$B$15))</f>
        <v/>
      </c>
      <c r="S7097" s="49" t="str">
        <f t="shared" si="882"/>
        <v/>
      </c>
      <c r="T7097" s="49" t="str">
        <f t="shared" si="883"/>
        <v/>
      </c>
      <c r="AA7097" s="50" t="str">
        <f t="shared" si="887"/>
        <v/>
      </c>
      <c r="AE7097" s="50" t="str">
        <f t="shared" si="884"/>
        <v/>
      </c>
      <c r="AI7097" s="19" t="str">
        <f t="shared" si="885"/>
        <v/>
      </c>
      <c r="AJ7097"/>
      <c r="AK7097" s="19" t="str">
        <f t="shared" si="886"/>
        <v/>
      </c>
    </row>
    <row r="7098" spans="1:37" x14ac:dyDescent="0.25">
      <c r="A7098" s="42" t="str">
        <f t="shared" si="880"/>
        <v/>
      </c>
      <c r="B7098" s="42" t="str">
        <f t="shared" si="881"/>
        <v/>
      </c>
      <c r="C7098" s="42" t="str">
        <f>IF(ISBLANK($N7098),"",IF(ISBLANK('datos GENERALES'!B$16),"",'datos GENERALES'!B$16))</f>
        <v/>
      </c>
      <c r="D7098" s="43" t="str">
        <f>IF(ISBLANK($N7098),"","SGBTM/AUTAROC/"&amp;'datos GENERALES'!B$5&amp;"_"&amp;'datos GENERALES'!C$5&amp;"_"&amp;'datos GENERALES'!D$5)</f>
        <v/>
      </c>
      <c r="E7098" s="42" t="str">
        <f>IF(ISBLANK($N7098),"",IF(ISBLANK('datos GENERALES'!$B$6),"",'datos GENERALES'!$B$6))</f>
        <v/>
      </c>
      <c r="F7098" s="42" t="str">
        <f>IF(ISBLANK($N7098),"",IF(ISBLANK('datos GENERALES'!$B$7),"",'datos GENERALES'!$B$7))</f>
        <v/>
      </c>
      <c r="G7098" s="42" t="str">
        <f>IF(ISBLANK($N7098),"",IF(ISBLANK('datos GENERALES'!$B$10),"",'datos GENERALES'!$B$10))</f>
        <v/>
      </c>
      <c r="H7098" s="42" t="str">
        <f>IF(ISBLANK($N7098),"",IF(ISBLANK('datos GENERALES'!$C$10),"",'datos GENERALES'!$C$10))</f>
        <v/>
      </c>
      <c r="I7098" s="42" t="str">
        <f>IF(ISBLANK($N7098),"",IF(ISBLANK('datos GENERALES'!$D$10),"",'datos GENERALES'!$D$10))</f>
        <v/>
      </c>
      <c r="O7098" s="48" t="str">
        <f>IFERROR(VLOOKUP(N7098,ListaEspecies!$B$3:$D$45,2,FALSE),"")</f>
        <v/>
      </c>
      <c r="P7098" s="96" t="str">
        <f>IFERROR(VLOOKUP(N7098,ListaEspecies!$B$3:$D$45,3,FALSE),"")</f>
        <v/>
      </c>
      <c r="R7098" s="42" t="str">
        <f>IF(ISBLANK($J7098),"",IF(ISBLANK('datos GENERALES'!$B$15),"",'datos GENERALES'!$B$15))</f>
        <v/>
      </c>
      <c r="S7098" s="49" t="str">
        <f t="shared" si="882"/>
        <v/>
      </c>
      <c r="T7098" s="49" t="str">
        <f t="shared" si="883"/>
        <v/>
      </c>
      <c r="AA7098" s="50" t="str">
        <f t="shared" si="887"/>
        <v/>
      </c>
      <c r="AE7098" s="50" t="str">
        <f t="shared" si="884"/>
        <v/>
      </c>
      <c r="AI7098" s="19" t="str">
        <f t="shared" si="885"/>
        <v/>
      </c>
      <c r="AJ7098"/>
      <c r="AK7098" s="19" t="str">
        <f t="shared" si="886"/>
        <v/>
      </c>
    </row>
    <row r="7099" spans="1:37" x14ac:dyDescent="0.25">
      <c r="A7099" s="42" t="str">
        <f t="shared" si="880"/>
        <v/>
      </c>
      <c r="B7099" s="42" t="str">
        <f t="shared" si="881"/>
        <v/>
      </c>
      <c r="C7099" s="42" t="str">
        <f>IF(ISBLANK($N7099),"",IF(ISBLANK('datos GENERALES'!B$16),"",'datos GENERALES'!B$16))</f>
        <v/>
      </c>
      <c r="D7099" s="43" t="str">
        <f>IF(ISBLANK($N7099),"","SGBTM/AUTAROC/"&amp;'datos GENERALES'!B$5&amp;"_"&amp;'datos GENERALES'!C$5&amp;"_"&amp;'datos GENERALES'!D$5)</f>
        <v/>
      </c>
      <c r="E7099" s="42" t="str">
        <f>IF(ISBLANK($N7099),"",IF(ISBLANK('datos GENERALES'!$B$6),"",'datos GENERALES'!$B$6))</f>
        <v/>
      </c>
      <c r="F7099" s="42" t="str">
        <f>IF(ISBLANK($N7099),"",IF(ISBLANK('datos GENERALES'!$B$7),"",'datos GENERALES'!$B$7))</f>
        <v/>
      </c>
      <c r="G7099" s="42" t="str">
        <f>IF(ISBLANK($N7099),"",IF(ISBLANK('datos GENERALES'!$B$10),"",'datos GENERALES'!$B$10))</f>
        <v/>
      </c>
      <c r="H7099" s="42" t="str">
        <f>IF(ISBLANK($N7099),"",IF(ISBLANK('datos GENERALES'!$C$10),"",'datos GENERALES'!$C$10))</f>
        <v/>
      </c>
      <c r="I7099" s="42" t="str">
        <f>IF(ISBLANK($N7099),"",IF(ISBLANK('datos GENERALES'!$D$10),"",'datos GENERALES'!$D$10))</f>
        <v/>
      </c>
      <c r="O7099" s="48" t="str">
        <f>IFERROR(VLOOKUP(N7099,ListaEspecies!$B$3:$D$45,2,FALSE),"")</f>
        <v/>
      </c>
      <c r="P7099" s="96" t="str">
        <f>IFERROR(VLOOKUP(N7099,ListaEspecies!$B$3:$D$45,3,FALSE),"")</f>
        <v/>
      </c>
      <c r="R7099" s="42" t="str">
        <f>IF(ISBLANK($J7099),"",IF(ISBLANK('datos GENERALES'!$B$15),"",'datos GENERALES'!$B$15))</f>
        <v/>
      </c>
      <c r="S7099" s="49" t="str">
        <f t="shared" si="882"/>
        <v/>
      </c>
      <c r="T7099" s="49" t="str">
        <f t="shared" si="883"/>
        <v/>
      </c>
      <c r="AA7099" s="50" t="str">
        <f t="shared" si="887"/>
        <v/>
      </c>
      <c r="AE7099" s="50" t="str">
        <f t="shared" si="884"/>
        <v/>
      </c>
      <c r="AI7099" s="19" t="str">
        <f t="shared" si="885"/>
        <v/>
      </c>
      <c r="AJ7099"/>
      <c r="AK7099" s="19" t="str">
        <f t="shared" si="886"/>
        <v/>
      </c>
    </row>
    <row r="7100" spans="1:37" x14ac:dyDescent="0.25">
      <c r="A7100" s="42" t="str">
        <f t="shared" si="880"/>
        <v/>
      </c>
      <c r="B7100" s="42" t="str">
        <f t="shared" si="881"/>
        <v/>
      </c>
      <c r="C7100" s="42" t="str">
        <f>IF(ISBLANK($N7100),"",IF(ISBLANK('datos GENERALES'!B$16),"",'datos GENERALES'!B$16))</f>
        <v/>
      </c>
      <c r="D7100" s="43" t="str">
        <f>IF(ISBLANK($N7100),"","SGBTM/AUTAROC/"&amp;'datos GENERALES'!B$5&amp;"_"&amp;'datos GENERALES'!C$5&amp;"_"&amp;'datos GENERALES'!D$5)</f>
        <v/>
      </c>
      <c r="E7100" s="42" t="str">
        <f>IF(ISBLANK($N7100),"",IF(ISBLANK('datos GENERALES'!$B$6),"",'datos GENERALES'!$B$6))</f>
        <v/>
      </c>
      <c r="F7100" s="42" t="str">
        <f>IF(ISBLANK($N7100),"",IF(ISBLANK('datos GENERALES'!$B$7),"",'datos GENERALES'!$B$7))</f>
        <v/>
      </c>
      <c r="G7100" s="42" t="str">
        <f>IF(ISBLANK($N7100),"",IF(ISBLANK('datos GENERALES'!$B$10),"",'datos GENERALES'!$B$10))</f>
        <v/>
      </c>
      <c r="H7100" s="42" t="str">
        <f>IF(ISBLANK($N7100),"",IF(ISBLANK('datos GENERALES'!$C$10),"",'datos GENERALES'!$C$10))</f>
        <v/>
      </c>
      <c r="I7100" s="42" t="str">
        <f>IF(ISBLANK($N7100),"",IF(ISBLANK('datos GENERALES'!$D$10),"",'datos GENERALES'!$D$10))</f>
        <v/>
      </c>
      <c r="O7100" s="48" t="str">
        <f>IFERROR(VLOOKUP(N7100,ListaEspecies!$B$3:$D$45,2,FALSE),"")</f>
        <v/>
      </c>
      <c r="P7100" s="96" t="str">
        <f>IFERROR(VLOOKUP(N7100,ListaEspecies!$B$3:$D$45,3,FALSE),"")</f>
        <v/>
      </c>
      <c r="R7100" s="42" t="str">
        <f>IF(ISBLANK($J7100),"",IF(ISBLANK('datos GENERALES'!$B$15),"",'datos GENERALES'!$B$15))</f>
        <v/>
      </c>
      <c r="S7100" s="49" t="str">
        <f t="shared" si="882"/>
        <v/>
      </c>
      <c r="T7100" s="49" t="str">
        <f t="shared" si="883"/>
        <v/>
      </c>
      <c r="AA7100" s="50" t="str">
        <f t="shared" si="887"/>
        <v/>
      </c>
      <c r="AE7100" s="50" t="str">
        <f t="shared" si="884"/>
        <v/>
      </c>
      <c r="AI7100" s="19" t="str">
        <f t="shared" si="885"/>
        <v/>
      </c>
      <c r="AJ7100"/>
      <c r="AK7100" s="19" t="str">
        <f t="shared" si="886"/>
        <v/>
      </c>
    </row>
    <row r="7101" spans="1:37" x14ac:dyDescent="0.25">
      <c r="A7101" s="42" t="str">
        <f t="shared" si="880"/>
        <v/>
      </c>
      <c r="B7101" s="42" t="str">
        <f t="shared" si="881"/>
        <v/>
      </c>
      <c r="C7101" s="42" t="str">
        <f>IF(ISBLANK($N7101),"",IF(ISBLANK('datos GENERALES'!B$16),"",'datos GENERALES'!B$16))</f>
        <v/>
      </c>
      <c r="D7101" s="43" t="str">
        <f>IF(ISBLANK($N7101),"","SGBTM/AUTAROC/"&amp;'datos GENERALES'!B$5&amp;"_"&amp;'datos GENERALES'!C$5&amp;"_"&amp;'datos GENERALES'!D$5)</f>
        <v/>
      </c>
      <c r="E7101" s="42" t="str">
        <f>IF(ISBLANK($N7101),"",IF(ISBLANK('datos GENERALES'!$B$6),"",'datos GENERALES'!$B$6))</f>
        <v/>
      </c>
      <c r="F7101" s="42" t="str">
        <f>IF(ISBLANK($N7101),"",IF(ISBLANK('datos GENERALES'!$B$7),"",'datos GENERALES'!$B$7))</f>
        <v/>
      </c>
      <c r="G7101" s="42" t="str">
        <f>IF(ISBLANK($N7101),"",IF(ISBLANK('datos GENERALES'!$B$10),"",'datos GENERALES'!$B$10))</f>
        <v/>
      </c>
      <c r="H7101" s="42" t="str">
        <f>IF(ISBLANK($N7101),"",IF(ISBLANK('datos GENERALES'!$C$10),"",'datos GENERALES'!$C$10))</f>
        <v/>
      </c>
      <c r="I7101" s="42" t="str">
        <f>IF(ISBLANK($N7101),"",IF(ISBLANK('datos GENERALES'!$D$10),"",'datos GENERALES'!$D$10))</f>
        <v/>
      </c>
      <c r="O7101" s="48" t="str">
        <f>IFERROR(VLOOKUP(N7101,ListaEspecies!$B$3:$D$45,2,FALSE),"")</f>
        <v/>
      </c>
      <c r="P7101" s="96" t="str">
        <f>IFERROR(VLOOKUP(N7101,ListaEspecies!$B$3:$D$45,3,FALSE),"")</f>
        <v/>
      </c>
      <c r="R7101" s="42" t="str">
        <f>IF(ISBLANK($J7101),"",IF(ISBLANK('datos GENERALES'!$B$15),"",'datos GENERALES'!$B$15))</f>
        <v/>
      </c>
      <c r="S7101" s="49" t="str">
        <f t="shared" si="882"/>
        <v/>
      </c>
      <c r="T7101" s="49" t="str">
        <f t="shared" si="883"/>
        <v/>
      </c>
      <c r="AA7101" s="50" t="str">
        <f t="shared" si="887"/>
        <v/>
      </c>
      <c r="AE7101" s="50" t="str">
        <f t="shared" si="884"/>
        <v/>
      </c>
      <c r="AI7101" s="19" t="str">
        <f t="shared" si="885"/>
        <v/>
      </c>
      <c r="AJ7101"/>
      <c r="AK7101" s="19" t="str">
        <f t="shared" si="886"/>
        <v/>
      </c>
    </row>
    <row r="7102" spans="1:37" x14ac:dyDescent="0.25">
      <c r="A7102" s="42" t="str">
        <f t="shared" si="880"/>
        <v/>
      </c>
      <c r="B7102" s="42" t="str">
        <f t="shared" si="881"/>
        <v/>
      </c>
      <c r="C7102" s="42" t="str">
        <f>IF(ISBLANK($N7102),"",IF(ISBLANK('datos GENERALES'!B$16),"",'datos GENERALES'!B$16))</f>
        <v/>
      </c>
      <c r="D7102" s="43" t="str">
        <f>IF(ISBLANK($N7102),"","SGBTM/AUTAROC/"&amp;'datos GENERALES'!B$5&amp;"_"&amp;'datos GENERALES'!C$5&amp;"_"&amp;'datos GENERALES'!D$5)</f>
        <v/>
      </c>
      <c r="E7102" s="42" t="str">
        <f>IF(ISBLANK($N7102),"",IF(ISBLANK('datos GENERALES'!$B$6),"",'datos GENERALES'!$B$6))</f>
        <v/>
      </c>
      <c r="F7102" s="42" t="str">
        <f>IF(ISBLANK($N7102),"",IF(ISBLANK('datos GENERALES'!$B$7),"",'datos GENERALES'!$B$7))</f>
        <v/>
      </c>
      <c r="G7102" s="42" t="str">
        <f>IF(ISBLANK($N7102),"",IF(ISBLANK('datos GENERALES'!$B$10),"",'datos GENERALES'!$B$10))</f>
        <v/>
      </c>
      <c r="H7102" s="42" t="str">
        <f>IF(ISBLANK($N7102),"",IF(ISBLANK('datos GENERALES'!$C$10),"",'datos GENERALES'!$C$10))</f>
        <v/>
      </c>
      <c r="I7102" s="42" t="str">
        <f>IF(ISBLANK($N7102),"",IF(ISBLANK('datos GENERALES'!$D$10),"",'datos GENERALES'!$D$10))</f>
        <v/>
      </c>
      <c r="O7102" s="48" t="str">
        <f>IFERROR(VLOOKUP(N7102,ListaEspecies!$B$3:$D$45,2,FALSE),"")</f>
        <v/>
      </c>
      <c r="P7102" s="96" t="str">
        <f>IFERROR(VLOOKUP(N7102,ListaEspecies!$B$3:$D$45,3,FALSE),"")</f>
        <v/>
      </c>
      <c r="R7102" s="42" t="str">
        <f>IF(ISBLANK($J7102),"",IF(ISBLANK('datos GENERALES'!$B$15),"",'datos GENERALES'!$B$15))</f>
        <v/>
      </c>
      <c r="S7102" s="49" t="str">
        <f t="shared" si="882"/>
        <v/>
      </c>
      <c r="T7102" s="49" t="str">
        <f t="shared" si="883"/>
        <v/>
      </c>
      <c r="AA7102" s="50" t="str">
        <f t="shared" si="887"/>
        <v/>
      </c>
      <c r="AE7102" s="50" t="str">
        <f t="shared" si="884"/>
        <v/>
      </c>
      <c r="AI7102" s="19" t="str">
        <f t="shared" si="885"/>
        <v/>
      </c>
      <c r="AJ7102"/>
      <c r="AK7102" s="19" t="str">
        <f t="shared" si="886"/>
        <v/>
      </c>
    </row>
    <row r="7103" spans="1:37" x14ac:dyDescent="0.25">
      <c r="A7103" s="42" t="str">
        <f t="shared" si="880"/>
        <v/>
      </c>
      <c r="B7103" s="42" t="str">
        <f t="shared" si="881"/>
        <v/>
      </c>
      <c r="C7103" s="42" t="str">
        <f>IF(ISBLANK($N7103),"",IF(ISBLANK('datos GENERALES'!B$16),"",'datos GENERALES'!B$16))</f>
        <v/>
      </c>
      <c r="D7103" s="43" t="str">
        <f>IF(ISBLANK($N7103),"","SGBTM/AUTAROC/"&amp;'datos GENERALES'!B$5&amp;"_"&amp;'datos GENERALES'!C$5&amp;"_"&amp;'datos GENERALES'!D$5)</f>
        <v/>
      </c>
      <c r="E7103" s="42" t="str">
        <f>IF(ISBLANK($N7103),"",IF(ISBLANK('datos GENERALES'!$B$6),"",'datos GENERALES'!$B$6))</f>
        <v/>
      </c>
      <c r="F7103" s="42" t="str">
        <f>IF(ISBLANK($N7103),"",IF(ISBLANK('datos GENERALES'!$B$7),"",'datos GENERALES'!$B$7))</f>
        <v/>
      </c>
      <c r="G7103" s="42" t="str">
        <f>IF(ISBLANK($N7103),"",IF(ISBLANK('datos GENERALES'!$B$10),"",'datos GENERALES'!$B$10))</f>
        <v/>
      </c>
      <c r="H7103" s="42" t="str">
        <f>IF(ISBLANK($N7103),"",IF(ISBLANK('datos GENERALES'!$C$10),"",'datos GENERALES'!$C$10))</f>
        <v/>
      </c>
      <c r="I7103" s="42" t="str">
        <f>IF(ISBLANK($N7103),"",IF(ISBLANK('datos GENERALES'!$D$10),"",'datos GENERALES'!$D$10))</f>
        <v/>
      </c>
      <c r="O7103" s="48" t="str">
        <f>IFERROR(VLOOKUP(N7103,ListaEspecies!$B$3:$D$45,2,FALSE),"")</f>
        <v/>
      </c>
      <c r="P7103" s="96" t="str">
        <f>IFERROR(VLOOKUP(N7103,ListaEspecies!$B$3:$D$45,3,FALSE),"")</f>
        <v/>
      </c>
      <c r="R7103" s="42" t="str">
        <f>IF(ISBLANK($J7103),"",IF(ISBLANK('datos GENERALES'!$B$15),"",'datos GENERALES'!$B$15))</f>
        <v/>
      </c>
      <c r="S7103" s="49" t="str">
        <f t="shared" si="882"/>
        <v/>
      </c>
      <c r="T7103" s="49" t="str">
        <f t="shared" si="883"/>
        <v/>
      </c>
      <c r="AA7103" s="50" t="str">
        <f t="shared" si="887"/>
        <v/>
      </c>
      <c r="AE7103" s="50" t="str">
        <f t="shared" si="884"/>
        <v/>
      </c>
      <c r="AI7103" s="19" t="str">
        <f t="shared" si="885"/>
        <v/>
      </c>
      <c r="AJ7103"/>
      <c r="AK7103" s="19" t="str">
        <f t="shared" si="886"/>
        <v/>
      </c>
    </row>
    <row r="7104" spans="1:37" x14ac:dyDescent="0.25">
      <c r="A7104" s="42" t="str">
        <f t="shared" si="880"/>
        <v/>
      </c>
      <c r="B7104" s="42" t="str">
        <f t="shared" si="881"/>
        <v/>
      </c>
      <c r="C7104" s="42" t="str">
        <f>IF(ISBLANK($N7104),"",IF(ISBLANK('datos GENERALES'!B$16),"",'datos GENERALES'!B$16))</f>
        <v/>
      </c>
      <c r="D7104" s="43" t="str">
        <f>IF(ISBLANK($N7104),"","SGBTM/AUTAROC/"&amp;'datos GENERALES'!B$5&amp;"_"&amp;'datos GENERALES'!C$5&amp;"_"&amp;'datos GENERALES'!D$5)</f>
        <v/>
      </c>
      <c r="E7104" s="42" t="str">
        <f>IF(ISBLANK($N7104),"",IF(ISBLANK('datos GENERALES'!$B$6),"",'datos GENERALES'!$B$6))</f>
        <v/>
      </c>
      <c r="F7104" s="42" t="str">
        <f>IF(ISBLANK($N7104),"",IF(ISBLANK('datos GENERALES'!$B$7),"",'datos GENERALES'!$B$7))</f>
        <v/>
      </c>
      <c r="G7104" s="42" t="str">
        <f>IF(ISBLANK($N7104),"",IF(ISBLANK('datos GENERALES'!$B$10),"",'datos GENERALES'!$B$10))</f>
        <v/>
      </c>
      <c r="H7104" s="42" t="str">
        <f>IF(ISBLANK($N7104),"",IF(ISBLANK('datos GENERALES'!$C$10),"",'datos GENERALES'!$C$10))</f>
        <v/>
      </c>
      <c r="I7104" s="42" t="str">
        <f>IF(ISBLANK($N7104),"",IF(ISBLANK('datos GENERALES'!$D$10),"",'datos GENERALES'!$D$10))</f>
        <v/>
      </c>
      <c r="O7104" s="48" t="str">
        <f>IFERROR(VLOOKUP(N7104,ListaEspecies!$B$3:$D$45,2,FALSE),"")</f>
        <v/>
      </c>
      <c r="P7104" s="96" t="str">
        <f>IFERROR(VLOOKUP(N7104,ListaEspecies!$B$3:$D$45,3,FALSE),"")</f>
        <v/>
      </c>
      <c r="R7104" s="42" t="str">
        <f>IF(ISBLANK($J7104),"",IF(ISBLANK('datos GENERALES'!$B$15),"",'datos GENERALES'!$B$15))</f>
        <v/>
      </c>
      <c r="S7104" s="49" t="str">
        <f t="shared" si="882"/>
        <v/>
      </c>
      <c r="T7104" s="49" t="str">
        <f t="shared" si="883"/>
        <v/>
      </c>
      <c r="AA7104" s="50" t="str">
        <f t="shared" si="887"/>
        <v/>
      </c>
      <c r="AE7104" s="50" t="str">
        <f t="shared" si="884"/>
        <v/>
      </c>
      <c r="AI7104" s="19" t="str">
        <f t="shared" si="885"/>
        <v/>
      </c>
      <c r="AJ7104"/>
      <c r="AK7104" s="19" t="str">
        <f t="shared" si="886"/>
        <v/>
      </c>
    </row>
    <row r="7105" spans="1:37" x14ac:dyDescent="0.25">
      <c r="A7105" s="42" t="str">
        <f t="shared" si="880"/>
        <v/>
      </c>
      <c r="B7105" s="42" t="str">
        <f t="shared" si="881"/>
        <v/>
      </c>
      <c r="C7105" s="42" t="str">
        <f>IF(ISBLANK($N7105),"",IF(ISBLANK('datos GENERALES'!B$16),"",'datos GENERALES'!B$16))</f>
        <v/>
      </c>
      <c r="D7105" s="43" t="str">
        <f>IF(ISBLANK($N7105),"","SGBTM/AUTAROC/"&amp;'datos GENERALES'!B$5&amp;"_"&amp;'datos GENERALES'!C$5&amp;"_"&amp;'datos GENERALES'!D$5)</f>
        <v/>
      </c>
      <c r="E7105" s="42" t="str">
        <f>IF(ISBLANK($N7105),"",IF(ISBLANK('datos GENERALES'!$B$6),"",'datos GENERALES'!$B$6))</f>
        <v/>
      </c>
      <c r="F7105" s="42" t="str">
        <f>IF(ISBLANK($N7105),"",IF(ISBLANK('datos GENERALES'!$B$7),"",'datos GENERALES'!$B$7))</f>
        <v/>
      </c>
      <c r="G7105" s="42" t="str">
        <f>IF(ISBLANK($N7105),"",IF(ISBLANK('datos GENERALES'!$B$10),"",'datos GENERALES'!$B$10))</f>
        <v/>
      </c>
      <c r="H7105" s="42" t="str">
        <f>IF(ISBLANK($N7105),"",IF(ISBLANK('datos GENERALES'!$C$10),"",'datos GENERALES'!$C$10))</f>
        <v/>
      </c>
      <c r="I7105" s="42" t="str">
        <f>IF(ISBLANK($N7105),"",IF(ISBLANK('datos GENERALES'!$D$10),"",'datos GENERALES'!$D$10))</f>
        <v/>
      </c>
      <c r="O7105" s="48" t="str">
        <f>IFERROR(VLOOKUP(N7105,ListaEspecies!$B$3:$D$45,2,FALSE),"")</f>
        <v/>
      </c>
      <c r="P7105" s="96" t="str">
        <f>IFERROR(VLOOKUP(N7105,ListaEspecies!$B$3:$D$45,3,FALSE),"")</f>
        <v/>
      </c>
      <c r="R7105" s="42" t="str">
        <f>IF(ISBLANK($J7105),"",IF(ISBLANK('datos GENERALES'!$B$15),"",'datos GENERALES'!$B$15))</f>
        <v/>
      </c>
      <c r="S7105" s="49" t="str">
        <f t="shared" si="882"/>
        <v/>
      </c>
      <c r="T7105" s="49" t="str">
        <f t="shared" si="883"/>
        <v/>
      </c>
      <c r="AA7105" s="50" t="str">
        <f t="shared" si="887"/>
        <v/>
      </c>
      <c r="AE7105" s="50" t="str">
        <f t="shared" si="884"/>
        <v/>
      </c>
      <c r="AI7105" s="19" t="str">
        <f t="shared" si="885"/>
        <v/>
      </c>
      <c r="AJ7105"/>
      <c r="AK7105" s="19" t="str">
        <f t="shared" si="886"/>
        <v/>
      </c>
    </row>
    <row r="7106" spans="1:37" x14ac:dyDescent="0.25">
      <c r="A7106" s="42" t="str">
        <f t="shared" ref="A7106:A7169" si="888">IF(ISBLANK($N7106),"","AROC")</f>
        <v/>
      </c>
      <c r="B7106" s="42" t="str">
        <f t="shared" ref="B7106:B7169" si="889">IF(ISBLANK($N7106),"","avistamiento AROC")</f>
        <v/>
      </c>
      <c r="C7106" s="42" t="str">
        <f>IF(ISBLANK($N7106),"",IF(ISBLANK('datos GENERALES'!B$16),"",'datos GENERALES'!B$16))</f>
        <v/>
      </c>
      <c r="D7106" s="43" t="str">
        <f>IF(ISBLANK($N7106),"","SGBTM/AUTAROC/"&amp;'datos GENERALES'!B$5&amp;"_"&amp;'datos GENERALES'!C$5&amp;"_"&amp;'datos GENERALES'!D$5)</f>
        <v/>
      </c>
      <c r="E7106" s="42" t="str">
        <f>IF(ISBLANK($N7106),"",IF(ISBLANK('datos GENERALES'!$B$6),"",'datos GENERALES'!$B$6))</f>
        <v/>
      </c>
      <c r="F7106" s="42" t="str">
        <f>IF(ISBLANK($N7106),"",IF(ISBLANK('datos GENERALES'!$B$7),"",'datos GENERALES'!$B$7))</f>
        <v/>
      </c>
      <c r="G7106" s="42" t="str">
        <f>IF(ISBLANK($N7106),"",IF(ISBLANK('datos GENERALES'!$B$10),"",'datos GENERALES'!$B$10))</f>
        <v/>
      </c>
      <c r="H7106" s="42" t="str">
        <f>IF(ISBLANK($N7106),"",IF(ISBLANK('datos GENERALES'!$C$10),"",'datos GENERALES'!$C$10))</f>
        <v/>
      </c>
      <c r="I7106" s="42" t="str">
        <f>IF(ISBLANK($N7106),"",IF(ISBLANK('datos GENERALES'!$D$10),"",'datos GENERALES'!$D$10))</f>
        <v/>
      </c>
      <c r="O7106" s="48" t="str">
        <f>IFERROR(VLOOKUP(N7106,ListaEspecies!$B$3:$D$45,2,FALSE),"")</f>
        <v/>
      </c>
      <c r="P7106" s="96" t="str">
        <f>IFERROR(VLOOKUP(N7106,ListaEspecies!$B$3:$D$45,3,FALSE),"")</f>
        <v/>
      </c>
      <c r="R7106" s="42" t="str">
        <f>IF(ISBLANK($J7106),"",IF(ISBLANK('datos GENERALES'!$B$15),"",'datos GENERALES'!$B$15))</f>
        <v/>
      </c>
      <c r="S7106" s="49" t="str">
        <f t="shared" si="882"/>
        <v/>
      </c>
      <c r="T7106" s="49" t="str">
        <f t="shared" si="883"/>
        <v/>
      </c>
      <c r="AA7106" s="50" t="str">
        <f t="shared" si="887"/>
        <v/>
      </c>
      <c r="AE7106" s="50" t="str">
        <f t="shared" si="884"/>
        <v/>
      </c>
      <c r="AI7106" s="19" t="str">
        <f t="shared" si="885"/>
        <v/>
      </c>
      <c r="AJ7106"/>
      <c r="AK7106" s="19" t="str">
        <f t="shared" si="886"/>
        <v/>
      </c>
    </row>
    <row r="7107" spans="1:37" x14ac:dyDescent="0.25">
      <c r="A7107" s="42" t="str">
        <f t="shared" si="888"/>
        <v/>
      </c>
      <c r="B7107" s="42" t="str">
        <f t="shared" si="889"/>
        <v/>
      </c>
      <c r="C7107" s="42" t="str">
        <f>IF(ISBLANK($N7107),"",IF(ISBLANK('datos GENERALES'!B$16),"",'datos GENERALES'!B$16))</f>
        <v/>
      </c>
      <c r="D7107" s="43" t="str">
        <f>IF(ISBLANK($N7107),"","SGBTM/AUTAROC/"&amp;'datos GENERALES'!B$5&amp;"_"&amp;'datos GENERALES'!C$5&amp;"_"&amp;'datos GENERALES'!D$5)</f>
        <v/>
      </c>
      <c r="E7107" s="42" t="str">
        <f>IF(ISBLANK($N7107),"",IF(ISBLANK('datos GENERALES'!$B$6),"",'datos GENERALES'!$B$6))</f>
        <v/>
      </c>
      <c r="F7107" s="42" t="str">
        <f>IF(ISBLANK($N7107),"",IF(ISBLANK('datos GENERALES'!$B$7),"",'datos GENERALES'!$B$7))</f>
        <v/>
      </c>
      <c r="G7107" s="42" t="str">
        <f>IF(ISBLANK($N7107),"",IF(ISBLANK('datos GENERALES'!$B$10),"",'datos GENERALES'!$B$10))</f>
        <v/>
      </c>
      <c r="H7107" s="42" t="str">
        <f>IF(ISBLANK($N7107),"",IF(ISBLANK('datos GENERALES'!$C$10),"",'datos GENERALES'!$C$10))</f>
        <v/>
      </c>
      <c r="I7107" s="42" t="str">
        <f>IF(ISBLANK($N7107),"",IF(ISBLANK('datos GENERALES'!$D$10),"",'datos GENERALES'!$D$10))</f>
        <v/>
      </c>
      <c r="O7107" s="48" t="str">
        <f>IFERROR(VLOOKUP(N7107,ListaEspecies!$B$3:$D$45,2,FALSE),"")</f>
        <v/>
      </c>
      <c r="P7107" s="96" t="str">
        <f>IFERROR(VLOOKUP(N7107,ListaEspecies!$B$3:$D$45,3,FALSE),"")</f>
        <v/>
      </c>
      <c r="R7107" s="42" t="str">
        <f>IF(ISBLANK($J7107),"",IF(ISBLANK('datos GENERALES'!$B$15),"",'datos GENERALES'!$B$15))</f>
        <v/>
      </c>
      <c r="S7107" s="49" t="str">
        <f t="shared" ref="S7107:S7170" si="890">IF(U7107="",AA7107,U7107)</f>
        <v/>
      </c>
      <c r="T7107" s="49" t="str">
        <f t="shared" ref="T7107:T7170" si="891">IF(V7107="",AE7107,V7107)</f>
        <v/>
      </c>
      <c r="AA7107" s="50" t="str">
        <f t="shared" si="887"/>
        <v/>
      </c>
      <c r="AE7107" s="50" t="str">
        <f t="shared" ref="AE7107:AE7170" si="892">IF((AB7107+(AC7107/60)+(AD7107/3600))=0,"",(AB7107+(AC7107/60)+(AD7107/3600)))</f>
        <v/>
      </c>
      <c r="AI7107" s="19" t="str">
        <f t="shared" ref="AI7107:AI7170" si="893">IF(ISBLANK(AH7107),"",IF(AH7107="SI","",IF(AH7107="NO",0,"NA")))</f>
        <v/>
      </c>
      <c r="AJ7107"/>
      <c r="AK7107" s="19" t="str">
        <f t="shared" ref="AK7107:AK7170" si="894">IF(ISBLANK(AJ7107),"",IF(AJ7107="SI","",IF(AJ7107="NO",0,"NA")))</f>
        <v/>
      </c>
    </row>
    <row r="7108" spans="1:37" x14ac:dyDescent="0.25">
      <c r="A7108" s="42" t="str">
        <f t="shared" si="888"/>
        <v/>
      </c>
      <c r="B7108" s="42" t="str">
        <f t="shared" si="889"/>
        <v/>
      </c>
      <c r="C7108" s="42" t="str">
        <f>IF(ISBLANK($N7108),"",IF(ISBLANK('datos GENERALES'!B$16),"",'datos GENERALES'!B$16))</f>
        <v/>
      </c>
      <c r="D7108" s="43" t="str">
        <f>IF(ISBLANK($N7108),"","SGBTM/AUTAROC/"&amp;'datos GENERALES'!B$5&amp;"_"&amp;'datos GENERALES'!C$5&amp;"_"&amp;'datos GENERALES'!D$5)</f>
        <v/>
      </c>
      <c r="E7108" s="42" t="str">
        <f>IF(ISBLANK($N7108),"",IF(ISBLANK('datos GENERALES'!$B$6),"",'datos GENERALES'!$B$6))</f>
        <v/>
      </c>
      <c r="F7108" s="42" t="str">
        <f>IF(ISBLANK($N7108),"",IF(ISBLANK('datos GENERALES'!$B$7),"",'datos GENERALES'!$B$7))</f>
        <v/>
      </c>
      <c r="G7108" s="42" t="str">
        <f>IF(ISBLANK($N7108),"",IF(ISBLANK('datos GENERALES'!$B$10),"",'datos GENERALES'!$B$10))</f>
        <v/>
      </c>
      <c r="H7108" s="42" t="str">
        <f>IF(ISBLANK($N7108),"",IF(ISBLANK('datos GENERALES'!$C$10),"",'datos GENERALES'!$C$10))</f>
        <v/>
      </c>
      <c r="I7108" s="42" t="str">
        <f>IF(ISBLANK($N7108),"",IF(ISBLANK('datos GENERALES'!$D$10),"",'datos GENERALES'!$D$10))</f>
        <v/>
      </c>
      <c r="O7108" s="48" t="str">
        <f>IFERROR(VLOOKUP(N7108,ListaEspecies!$B$3:$D$45,2,FALSE),"")</f>
        <v/>
      </c>
      <c r="P7108" s="96" t="str">
        <f>IFERROR(VLOOKUP(N7108,ListaEspecies!$B$3:$D$45,3,FALSE),"")</f>
        <v/>
      </c>
      <c r="R7108" s="42" t="str">
        <f>IF(ISBLANK($J7108),"",IF(ISBLANK('datos GENERALES'!$B$15),"",'datos GENERALES'!$B$15))</f>
        <v/>
      </c>
      <c r="S7108" s="49" t="str">
        <f t="shared" si="890"/>
        <v/>
      </c>
      <c r="T7108" s="49" t="str">
        <f t="shared" si="891"/>
        <v/>
      </c>
      <c r="AA7108" s="50" t="str">
        <f t="shared" ref="AA7108:AA7171" si="895">IF((X7108+(Y7108/60)+(Z7108/3600))*IF(W7108="o",-1,1)=0,"",(X7108+(Y7108/60)+(Z7108/3600))*IF(W7108="o",-1,1))</f>
        <v/>
      </c>
      <c r="AE7108" s="50" t="str">
        <f t="shared" si="892"/>
        <v/>
      </c>
      <c r="AI7108" s="19" t="str">
        <f t="shared" si="893"/>
        <v/>
      </c>
      <c r="AJ7108"/>
      <c r="AK7108" s="19" t="str">
        <f t="shared" si="894"/>
        <v/>
      </c>
    </row>
    <row r="7109" spans="1:37" x14ac:dyDescent="0.25">
      <c r="A7109" s="42" t="str">
        <f t="shared" si="888"/>
        <v/>
      </c>
      <c r="B7109" s="42" t="str">
        <f t="shared" si="889"/>
        <v/>
      </c>
      <c r="C7109" s="42" t="str">
        <f>IF(ISBLANK($N7109),"",IF(ISBLANK('datos GENERALES'!B$16),"",'datos GENERALES'!B$16))</f>
        <v/>
      </c>
      <c r="D7109" s="43" t="str">
        <f>IF(ISBLANK($N7109),"","SGBTM/AUTAROC/"&amp;'datos GENERALES'!B$5&amp;"_"&amp;'datos GENERALES'!C$5&amp;"_"&amp;'datos GENERALES'!D$5)</f>
        <v/>
      </c>
      <c r="E7109" s="42" t="str">
        <f>IF(ISBLANK($N7109),"",IF(ISBLANK('datos GENERALES'!$B$6),"",'datos GENERALES'!$B$6))</f>
        <v/>
      </c>
      <c r="F7109" s="42" t="str">
        <f>IF(ISBLANK($N7109),"",IF(ISBLANK('datos GENERALES'!$B$7),"",'datos GENERALES'!$B$7))</f>
        <v/>
      </c>
      <c r="G7109" s="42" t="str">
        <f>IF(ISBLANK($N7109),"",IF(ISBLANK('datos GENERALES'!$B$10),"",'datos GENERALES'!$B$10))</f>
        <v/>
      </c>
      <c r="H7109" s="42" t="str">
        <f>IF(ISBLANK($N7109),"",IF(ISBLANK('datos GENERALES'!$C$10),"",'datos GENERALES'!$C$10))</f>
        <v/>
      </c>
      <c r="I7109" s="42" t="str">
        <f>IF(ISBLANK($N7109),"",IF(ISBLANK('datos GENERALES'!$D$10),"",'datos GENERALES'!$D$10))</f>
        <v/>
      </c>
      <c r="O7109" s="48" t="str">
        <f>IFERROR(VLOOKUP(N7109,ListaEspecies!$B$3:$D$45,2,FALSE),"")</f>
        <v/>
      </c>
      <c r="P7109" s="96" t="str">
        <f>IFERROR(VLOOKUP(N7109,ListaEspecies!$B$3:$D$45,3,FALSE),"")</f>
        <v/>
      </c>
      <c r="R7109" s="42" t="str">
        <f>IF(ISBLANK($J7109),"",IF(ISBLANK('datos GENERALES'!$B$15),"",'datos GENERALES'!$B$15))</f>
        <v/>
      </c>
      <c r="S7109" s="49" t="str">
        <f t="shared" si="890"/>
        <v/>
      </c>
      <c r="T7109" s="49" t="str">
        <f t="shared" si="891"/>
        <v/>
      </c>
      <c r="AA7109" s="50" t="str">
        <f t="shared" si="895"/>
        <v/>
      </c>
      <c r="AE7109" s="50" t="str">
        <f t="shared" si="892"/>
        <v/>
      </c>
      <c r="AI7109" s="19" t="str">
        <f t="shared" si="893"/>
        <v/>
      </c>
      <c r="AJ7109"/>
      <c r="AK7109" s="19" t="str">
        <f t="shared" si="894"/>
        <v/>
      </c>
    </row>
    <row r="7110" spans="1:37" x14ac:dyDescent="0.25">
      <c r="A7110" s="42" t="str">
        <f t="shared" si="888"/>
        <v/>
      </c>
      <c r="B7110" s="42" t="str">
        <f t="shared" si="889"/>
        <v/>
      </c>
      <c r="C7110" s="42" t="str">
        <f>IF(ISBLANK($N7110),"",IF(ISBLANK('datos GENERALES'!B$16),"",'datos GENERALES'!B$16))</f>
        <v/>
      </c>
      <c r="D7110" s="43" t="str">
        <f>IF(ISBLANK($N7110),"","SGBTM/AUTAROC/"&amp;'datos GENERALES'!B$5&amp;"_"&amp;'datos GENERALES'!C$5&amp;"_"&amp;'datos GENERALES'!D$5)</f>
        <v/>
      </c>
      <c r="E7110" s="42" t="str">
        <f>IF(ISBLANK($N7110),"",IF(ISBLANK('datos GENERALES'!$B$6),"",'datos GENERALES'!$B$6))</f>
        <v/>
      </c>
      <c r="F7110" s="42" t="str">
        <f>IF(ISBLANK($N7110),"",IF(ISBLANK('datos GENERALES'!$B$7),"",'datos GENERALES'!$B$7))</f>
        <v/>
      </c>
      <c r="G7110" s="42" t="str">
        <f>IF(ISBLANK($N7110),"",IF(ISBLANK('datos GENERALES'!$B$10),"",'datos GENERALES'!$B$10))</f>
        <v/>
      </c>
      <c r="H7110" s="42" t="str">
        <f>IF(ISBLANK($N7110),"",IF(ISBLANK('datos GENERALES'!$C$10),"",'datos GENERALES'!$C$10))</f>
        <v/>
      </c>
      <c r="I7110" s="42" t="str">
        <f>IF(ISBLANK($N7110),"",IF(ISBLANK('datos GENERALES'!$D$10),"",'datos GENERALES'!$D$10))</f>
        <v/>
      </c>
      <c r="O7110" s="48" t="str">
        <f>IFERROR(VLOOKUP(N7110,ListaEspecies!$B$3:$D$45,2,FALSE),"")</f>
        <v/>
      </c>
      <c r="P7110" s="96" t="str">
        <f>IFERROR(VLOOKUP(N7110,ListaEspecies!$B$3:$D$45,3,FALSE),"")</f>
        <v/>
      </c>
      <c r="R7110" s="42" t="str">
        <f>IF(ISBLANK($J7110),"",IF(ISBLANK('datos GENERALES'!$B$15),"",'datos GENERALES'!$B$15))</f>
        <v/>
      </c>
      <c r="S7110" s="49" t="str">
        <f t="shared" si="890"/>
        <v/>
      </c>
      <c r="T7110" s="49" t="str">
        <f t="shared" si="891"/>
        <v/>
      </c>
      <c r="AA7110" s="50" t="str">
        <f t="shared" si="895"/>
        <v/>
      </c>
      <c r="AE7110" s="50" t="str">
        <f t="shared" si="892"/>
        <v/>
      </c>
      <c r="AI7110" s="19" t="str">
        <f t="shared" si="893"/>
        <v/>
      </c>
      <c r="AJ7110"/>
      <c r="AK7110" s="19" t="str">
        <f t="shared" si="894"/>
        <v/>
      </c>
    </row>
    <row r="7111" spans="1:37" x14ac:dyDescent="0.25">
      <c r="A7111" s="42" t="str">
        <f t="shared" si="888"/>
        <v/>
      </c>
      <c r="B7111" s="42" t="str">
        <f t="shared" si="889"/>
        <v/>
      </c>
      <c r="C7111" s="42" t="str">
        <f>IF(ISBLANK($N7111),"",IF(ISBLANK('datos GENERALES'!B$16),"",'datos GENERALES'!B$16))</f>
        <v/>
      </c>
      <c r="D7111" s="43" t="str">
        <f>IF(ISBLANK($N7111),"","SGBTM/AUTAROC/"&amp;'datos GENERALES'!B$5&amp;"_"&amp;'datos GENERALES'!C$5&amp;"_"&amp;'datos GENERALES'!D$5)</f>
        <v/>
      </c>
      <c r="E7111" s="42" t="str">
        <f>IF(ISBLANK($N7111),"",IF(ISBLANK('datos GENERALES'!$B$6),"",'datos GENERALES'!$B$6))</f>
        <v/>
      </c>
      <c r="F7111" s="42" t="str">
        <f>IF(ISBLANK($N7111),"",IF(ISBLANK('datos GENERALES'!$B$7),"",'datos GENERALES'!$B$7))</f>
        <v/>
      </c>
      <c r="G7111" s="42" t="str">
        <f>IF(ISBLANK($N7111),"",IF(ISBLANK('datos GENERALES'!$B$10),"",'datos GENERALES'!$B$10))</f>
        <v/>
      </c>
      <c r="H7111" s="42" t="str">
        <f>IF(ISBLANK($N7111),"",IF(ISBLANK('datos GENERALES'!$C$10),"",'datos GENERALES'!$C$10))</f>
        <v/>
      </c>
      <c r="I7111" s="42" t="str">
        <f>IF(ISBLANK($N7111),"",IF(ISBLANK('datos GENERALES'!$D$10),"",'datos GENERALES'!$D$10))</f>
        <v/>
      </c>
      <c r="O7111" s="48" t="str">
        <f>IFERROR(VLOOKUP(N7111,ListaEspecies!$B$3:$D$45,2,FALSE),"")</f>
        <v/>
      </c>
      <c r="P7111" s="96" t="str">
        <f>IFERROR(VLOOKUP(N7111,ListaEspecies!$B$3:$D$45,3,FALSE),"")</f>
        <v/>
      </c>
      <c r="R7111" s="42" t="str">
        <f>IF(ISBLANK($J7111),"",IF(ISBLANK('datos GENERALES'!$B$15),"",'datos GENERALES'!$B$15))</f>
        <v/>
      </c>
      <c r="S7111" s="49" t="str">
        <f t="shared" si="890"/>
        <v/>
      </c>
      <c r="T7111" s="49" t="str">
        <f t="shared" si="891"/>
        <v/>
      </c>
      <c r="AA7111" s="50" t="str">
        <f t="shared" si="895"/>
        <v/>
      </c>
      <c r="AE7111" s="50" t="str">
        <f t="shared" si="892"/>
        <v/>
      </c>
      <c r="AI7111" s="19" t="str">
        <f t="shared" si="893"/>
        <v/>
      </c>
      <c r="AJ7111"/>
      <c r="AK7111" s="19" t="str">
        <f t="shared" si="894"/>
        <v/>
      </c>
    </row>
    <row r="7112" spans="1:37" x14ac:dyDescent="0.25">
      <c r="A7112" s="42" t="str">
        <f t="shared" si="888"/>
        <v/>
      </c>
      <c r="B7112" s="42" t="str">
        <f t="shared" si="889"/>
        <v/>
      </c>
      <c r="C7112" s="42" t="str">
        <f>IF(ISBLANK($N7112),"",IF(ISBLANK('datos GENERALES'!B$16),"",'datos GENERALES'!B$16))</f>
        <v/>
      </c>
      <c r="D7112" s="43" t="str">
        <f>IF(ISBLANK($N7112),"","SGBTM/AUTAROC/"&amp;'datos GENERALES'!B$5&amp;"_"&amp;'datos GENERALES'!C$5&amp;"_"&amp;'datos GENERALES'!D$5)</f>
        <v/>
      </c>
      <c r="E7112" s="42" t="str">
        <f>IF(ISBLANK($N7112),"",IF(ISBLANK('datos GENERALES'!$B$6),"",'datos GENERALES'!$B$6))</f>
        <v/>
      </c>
      <c r="F7112" s="42" t="str">
        <f>IF(ISBLANK($N7112),"",IF(ISBLANK('datos GENERALES'!$B$7),"",'datos GENERALES'!$B$7))</f>
        <v/>
      </c>
      <c r="G7112" s="42" t="str">
        <f>IF(ISBLANK($N7112),"",IF(ISBLANK('datos GENERALES'!$B$10),"",'datos GENERALES'!$B$10))</f>
        <v/>
      </c>
      <c r="H7112" s="42" t="str">
        <f>IF(ISBLANK($N7112),"",IF(ISBLANK('datos GENERALES'!$C$10),"",'datos GENERALES'!$C$10))</f>
        <v/>
      </c>
      <c r="I7112" s="42" t="str">
        <f>IF(ISBLANK($N7112),"",IF(ISBLANK('datos GENERALES'!$D$10),"",'datos GENERALES'!$D$10))</f>
        <v/>
      </c>
      <c r="O7112" s="48" t="str">
        <f>IFERROR(VLOOKUP(N7112,ListaEspecies!$B$3:$D$45,2,FALSE),"")</f>
        <v/>
      </c>
      <c r="P7112" s="96" t="str">
        <f>IFERROR(VLOOKUP(N7112,ListaEspecies!$B$3:$D$45,3,FALSE),"")</f>
        <v/>
      </c>
      <c r="R7112" s="42" t="str">
        <f>IF(ISBLANK($J7112),"",IF(ISBLANK('datos GENERALES'!$B$15),"",'datos GENERALES'!$B$15))</f>
        <v/>
      </c>
      <c r="S7112" s="49" t="str">
        <f t="shared" si="890"/>
        <v/>
      </c>
      <c r="T7112" s="49" t="str">
        <f t="shared" si="891"/>
        <v/>
      </c>
      <c r="AA7112" s="50" t="str">
        <f t="shared" si="895"/>
        <v/>
      </c>
      <c r="AE7112" s="50" t="str">
        <f t="shared" si="892"/>
        <v/>
      </c>
      <c r="AI7112" s="19" t="str">
        <f t="shared" si="893"/>
        <v/>
      </c>
      <c r="AJ7112"/>
      <c r="AK7112" s="19" t="str">
        <f t="shared" si="894"/>
        <v/>
      </c>
    </row>
    <row r="7113" spans="1:37" x14ac:dyDescent="0.25">
      <c r="A7113" s="42" t="str">
        <f t="shared" si="888"/>
        <v/>
      </c>
      <c r="B7113" s="42" t="str">
        <f t="shared" si="889"/>
        <v/>
      </c>
      <c r="C7113" s="42" t="str">
        <f>IF(ISBLANK($N7113),"",IF(ISBLANK('datos GENERALES'!B$16),"",'datos GENERALES'!B$16))</f>
        <v/>
      </c>
      <c r="D7113" s="43" t="str">
        <f>IF(ISBLANK($N7113),"","SGBTM/AUTAROC/"&amp;'datos GENERALES'!B$5&amp;"_"&amp;'datos GENERALES'!C$5&amp;"_"&amp;'datos GENERALES'!D$5)</f>
        <v/>
      </c>
      <c r="E7113" s="42" t="str">
        <f>IF(ISBLANK($N7113),"",IF(ISBLANK('datos GENERALES'!$B$6),"",'datos GENERALES'!$B$6))</f>
        <v/>
      </c>
      <c r="F7113" s="42" t="str">
        <f>IF(ISBLANK($N7113),"",IF(ISBLANK('datos GENERALES'!$B$7),"",'datos GENERALES'!$B$7))</f>
        <v/>
      </c>
      <c r="G7113" s="42" t="str">
        <f>IF(ISBLANK($N7113),"",IF(ISBLANK('datos GENERALES'!$B$10),"",'datos GENERALES'!$B$10))</f>
        <v/>
      </c>
      <c r="H7113" s="42" t="str">
        <f>IF(ISBLANK($N7113),"",IF(ISBLANK('datos GENERALES'!$C$10),"",'datos GENERALES'!$C$10))</f>
        <v/>
      </c>
      <c r="I7113" s="42" t="str">
        <f>IF(ISBLANK($N7113),"",IF(ISBLANK('datos GENERALES'!$D$10),"",'datos GENERALES'!$D$10))</f>
        <v/>
      </c>
      <c r="O7113" s="48" t="str">
        <f>IFERROR(VLOOKUP(N7113,ListaEspecies!$B$3:$D$45,2,FALSE),"")</f>
        <v/>
      </c>
      <c r="P7113" s="96" t="str">
        <f>IFERROR(VLOOKUP(N7113,ListaEspecies!$B$3:$D$45,3,FALSE),"")</f>
        <v/>
      </c>
      <c r="R7113" s="42" t="str">
        <f>IF(ISBLANK($J7113),"",IF(ISBLANK('datos GENERALES'!$B$15),"",'datos GENERALES'!$B$15))</f>
        <v/>
      </c>
      <c r="S7113" s="49" t="str">
        <f t="shared" si="890"/>
        <v/>
      </c>
      <c r="T7113" s="49" t="str">
        <f t="shared" si="891"/>
        <v/>
      </c>
      <c r="AA7113" s="50" t="str">
        <f t="shared" si="895"/>
        <v/>
      </c>
      <c r="AE7113" s="50" t="str">
        <f t="shared" si="892"/>
        <v/>
      </c>
      <c r="AI7113" s="19" t="str">
        <f t="shared" si="893"/>
        <v/>
      </c>
      <c r="AJ7113"/>
      <c r="AK7113" s="19" t="str">
        <f t="shared" si="894"/>
        <v/>
      </c>
    </row>
    <row r="7114" spans="1:37" x14ac:dyDescent="0.25">
      <c r="A7114" s="42" t="str">
        <f t="shared" si="888"/>
        <v/>
      </c>
      <c r="B7114" s="42" t="str">
        <f t="shared" si="889"/>
        <v/>
      </c>
      <c r="C7114" s="42" t="str">
        <f>IF(ISBLANK($N7114),"",IF(ISBLANK('datos GENERALES'!B$16),"",'datos GENERALES'!B$16))</f>
        <v/>
      </c>
      <c r="D7114" s="43" t="str">
        <f>IF(ISBLANK($N7114),"","SGBTM/AUTAROC/"&amp;'datos GENERALES'!B$5&amp;"_"&amp;'datos GENERALES'!C$5&amp;"_"&amp;'datos GENERALES'!D$5)</f>
        <v/>
      </c>
      <c r="E7114" s="42" t="str">
        <f>IF(ISBLANK($N7114),"",IF(ISBLANK('datos GENERALES'!$B$6),"",'datos GENERALES'!$B$6))</f>
        <v/>
      </c>
      <c r="F7114" s="42" t="str">
        <f>IF(ISBLANK($N7114),"",IF(ISBLANK('datos GENERALES'!$B$7),"",'datos GENERALES'!$B$7))</f>
        <v/>
      </c>
      <c r="G7114" s="42" t="str">
        <f>IF(ISBLANK($N7114),"",IF(ISBLANK('datos GENERALES'!$B$10),"",'datos GENERALES'!$B$10))</f>
        <v/>
      </c>
      <c r="H7114" s="42" t="str">
        <f>IF(ISBLANK($N7114),"",IF(ISBLANK('datos GENERALES'!$C$10),"",'datos GENERALES'!$C$10))</f>
        <v/>
      </c>
      <c r="I7114" s="42" t="str">
        <f>IF(ISBLANK($N7114),"",IF(ISBLANK('datos GENERALES'!$D$10),"",'datos GENERALES'!$D$10))</f>
        <v/>
      </c>
      <c r="O7114" s="48" t="str">
        <f>IFERROR(VLOOKUP(N7114,ListaEspecies!$B$3:$D$45,2,FALSE),"")</f>
        <v/>
      </c>
      <c r="P7114" s="96" t="str">
        <f>IFERROR(VLOOKUP(N7114,ListaEspecies!$B$3:$D$45,3,FALSE),"")</f>
        <v/>
      </c>
      <c r="R7114" s="42" t="str">
        <f>IF(ISBLANK($J7114),"",IF(ISBLANK('datos GENERALES'!$B$15),"",'datos GENERALES'!$B$15))</f>
        <v/>
      </c>
      <c r="S7114" s="49" t="str">
        <f t="shared" si="890"/>
        <v/>
      </c>
      <c r="T7114" s="49" t="str">
        <f t="shared" si="891"/>
        <v/>
      </c>
      <c r="AA7114" s="50" t="str">
        <f t="shared" si="895"/>
        <v/>
      </c>
      <c r="AE7114" s="50" t="str">
        <f t="shared" si="892"/>
        <v/>
      </c>
      <c r="AI7114" s="19" t="str">
        <f t="shared" si="893"/>
        <v/>
      </c>
      <c r="AJ7114"/>
      <c r="AK7114" s="19" t="str">
        <f t="shared" si="894"/>
        <v/>
      </c>
    </row>
    <row r="7115" spans="1:37" x14ac:dyDescent="0.25">
      <c r="A7115" s="42" t="str">
        <f t="shared" si="888"/>
        <v/>
      </c>
      <c r="B7115" s="42" t="str">
        <f t="shared" si="889"/>
        <v/>
      </c>
      <c r="C7115" s="42" t="str">
        <f>IF(ISBLANK($N7115),"",IF(ISBLANK('datos GENERALES'!B$16),"",'datos GENERALES'!B$16))</f>
        <v/>
      </c>
      <c r="D7115" s="43" t="str">
        <f>IF(ISBLANK($N7115),"","SGBTM/AUTAROC/"&amp;'datos GENERALES'!B$5&amp;"_"&amp;'datos GENERALES'!C$5&amp;"_"&amp;'datos GENERALES'!D$5)</f>
        <v/>
      </c>
      <c r="E7115" s="42" t="str">
        <f>IF(ISBLANK($N7115),"",IF(ISBLANK('datos GENERALES'!$B$6),"",'datos GENERALES'!$B$6))</f>
        <v/>
      </c>
      <c r="F7115" s="42" t="str">
        <f>IF(ISBLANK($N7115),"",IF(ISBLANK('datos GENERALES'!$B$7),"",'datos GENERALES'!$B$7))</f>
        <v/>
      </c>
      <c r="G7115" s="42" t="str">
        <f>IF(ISBLANK($N7115),"",IF(ISBLANK('datos GENERALES'!$B$10),"",'datos GENERALES'!$B$10))</f>
        <v/>
      </c>
      <c r="H7115" s="42" t="str">
        <f>IF(ISBLANK($N7115),"",IF(ISBLANK('datos GENERALES'!$C$10),"",'datos GENERALES'!$C$10))</f>
        <v/>
      </c>
      <c r="I7115" s="42" t="str">
        <f>IF(ISBLANK($N7115),"",IF(ISBLANK('datos GENERALES'!$D$10),"",'datos GENERALES'!$D$10))</f>
        <v/>
      </c>
      <c r="O7115" s="48" t="str">
        <f>IFERROR(VLOOKUP(N7115,ListaEspecies!$B$3:$D$45,2,FALSE),"")</f>
        <v/>
      </c>
      <c r="P7115" s="96" t="str">
        <f>IFERROR(VLOOKUP(N7115,ListaEspecies!$B$3:$D$45,3,FALSE),"")</f>
        <v/>
      </c>
      <c r="R7115" s="42" t="str">
        <f>IF(ISBLANK($J7115),"",IF(ISBLANK('datos GENERALES'!$B$15),"",'datos GENERALES'!$B$15))</f>
        <v/>
      </c>
      <c r="S7115" s="49" t="str">
        <f t="shared" si="890"/>
        <v/>
      </c>
      <c r="T7115" s="49" t="str">
        <f t="shared" si="891"/>
        <v/>
      </c>
      <c r="AA7115" s="50" t="str">
        <f t="shared" si="895"/>
        <v/>
      </c>
      <c r="AE7115" s="50" t="str">
        <f t="shared" si="892"/>
        <v/>
      </c>
      <c r="AI7115" s="19" t="str">
        <f t="shared" si="893"/>
        <v/>
      </c>
      <c r="AJ7115"/>
      <c r="AK7115" s="19" t="str">
        <f t="shared" si="894"/>
        <v/>
      </c>
    </row>
    <row r="7116" spans="1:37" x14ac:dyDescent="0.25">
      <c r="A7116" s="42" t="str">
        <f t="shared" si="888"/>
        <v/>
      </c>
      <c r="B7116" s="42" t="str">
        <f t="shared" si="889"/>
        <v/>
      </c>
      <c r="C7116" s="42" t="str">
        <f>IF(ISBLANK($N7116),"",IF(ISBLANK('datos GENERALES'!B$16),"",'datos GENERALES'!B$16))</f>
        <v/>
      </c>
      <c r="D7116" s="43" t="str">
        <f>IF(ISBLANK($N7116),"","SGBTM/AUTAROC/"&amp;'datos GENERALES'!B$5&amp;"_"&amp;'datos GENERALES'!C$5&amp;"_"&amp;'datos GENERALES'!D$5)</f>
        <v/>
      </c>
      <c r="E7116" s="42" t="str">
        <f>IF(ISBLANK($N7116),"",IF(ISBLANK('datos GENERALES'!$B$6),"",'datos GENERALES'!$B$6))</f>
        <v/>
      </c>
      <c r="F7116" s="42" t="str">
        <f>IF(ISBLANK($N7116),"",IF(ISBLANK('datos GENERALES'!$B$7),"",'datos GENERALES'!$B$7))</f>
        <v/>
      </c>
      <c r="G7116" s="42" t="str">
        <f>IF(ISBLANK($N7116),"",IF(ISBLANK('datos GENERALES'!$B$10),"",'datos GENERALES'!$B$10))</f>
        <v/>
      </c>
      <c r="H7116" s="42" t="str">
        <f>IF(ISBLANK($N7116),"",IF(ISBLANK('datos GENERALES'!$C$10),"",'datos GENERALES'!$C$10))</f>
        <v/>
      </c>
      <c r="I7116" s="42" t="str">
        <f>IF(ISBLANK($N7116),"",IF(ISBLANK('datos GENERALES'!$D$10),"",'datos GENERALES'!$D$10))</f>
        <v/>
      </c>
      <c r="O7116" s="48" t="str">
        <f>IFERROR(VLOOKUP(N7116,ListaEspecies!$B$3:$D$45,2,FALSE),"")</f>
        <v/>
      </c>
      <c r="P7116" s="96" t="str">
        <f>IFERROR(VLOOKUP(N7116,ListaEspecies!$B$3:$D$45,3,FALSE),"")</f>
        <v/>
      </c>
      <c r="R7116" s="42" t="str">
        <f>IF(ISBLANK($J7116),"",IF(ISBLANK('datos GENERALES'!$B$15),"",'datos GENERALES'!$B$15))</f>
        <v/>
      </c>
      <c r="S7116" s="49" t="str">
        <f t="shared" si="890"/>
        <v/>
      </c>
      <c r="T7116" s="49" t="str">
        <f t="shared" si="891"/>
        <v/>
      </c>
      <c r="AA7116" s="50" t="str">
        <f t="shared" si="895"/>
        <v/>
      </c>
      <c r="AE7116" s="50" t="str">
        <f t="shared" si="892"/>
        <v/>
      </c>
      <c r="AI7116" s="19" t="str">
        <f t="shared" si="893"/>
        <v/>
      </c>
      <c r="AJ7116"/>
      <c r="AK7116" s="19" t="str">
        <f t="shared" si="894"/>
        <v/>
      </c>
    </row>
    <row r="7117" spans="1:37" x14ac:dyDescent="0.25">
      <c r="A7117" s="42" t="str">
        <f t="shared" si="888"/>
        <v/>
      </c>
      <c r="B7117" s="42" t="str">
        <f t="shared" si="889"/>
        <v/>
      </c>
      <c r="C7117" s="42" t="str">
        <f>IF(ISBLANK($N7117),"",IF(ISBLANK('datos GENERALES'!B$16),"",'datos GENERALES'!B$16))</f>
        <v/>
      </c>
      <c r="D7117" s="43" t="str">
        <f>IF(ISBLANK($N7117),"","SGBTM/AUTAROC/"&amp;'datos GENERALES'!B$5&amp;"_"&amp;'datos GENERALES'!C$5&amp;"_"&amp;'datos GENERALES'!D$5)</f>
        <v/>
      </c>
      <c r="E7117" s="42" t="str">
        <f>IF(ISBLANK($N7117),"",IF(ISBLANK('datos GENERALES'!$B$6),"",'datos GENERALES'!$B$6))</f>
        <v/>
      </c>
      <c r="F7117" s="42" t="str">
        <f>IF(ISBLANK($N7117),"",IF(ISBLANK('datos GENERALES'!$B$7),"",'datos GENERALES'!$B$7))</f>
        <v/>
      </c>
      <c r="G7117" s="42" t="str">
        <f>IF(ISBLANK($N7117),"",IF(ISBLANK('datos GENERALES'!$B$10),"",'datos GENERALES'!$B$10))</f>
        <v/>
      </c>
      <c r="H7117" s="42" t="str">
        <f>IF(ISBLANK($N7117),"",IF(ISBLANK('datos GENERALES'!$C$10),"",'datos GENERALES'!$C$10))</f>
        <v/>
      </c>
      <c r="I7117" s="42" t="str">
        <f>IF(ISBLANK($N7117),"",IF(ISBLANK('datos GENERALES'!$D$10),"",'datos GENERALES'!$D$10))</f>
        <v/>
      </c>
      <c r="O7117" s="48" t="str">
        <f>IFERROR(VLOOKUP(N7117,ListaEspecies!$B$3:$D$45,2,FALSE),"")</f>
        <v/>
      </c>
      <c r="P7117" s="96" t="str">
        <f>IFERROR(VLOOKUP(N7117,ListaEspecies!$B$3:$D$45,3,FALSE),"")</f>
        <v/>
      </c>
      <c r="R7117" s="42" t="str">
        <f>IF(ISBLANK($J7117),"",IF(ISBLANK('datos GENERALES'!$B$15),"",'datos GENERALES'!$B$15))</f>
        <v/>
      </c>
      <c r="S7117" s="49" t="str">
        <f t="shared" si="890"/>
        <v/>
      </c>
      <c r="T7117" s="49" t="str">
        <f t="shared" si="891"/>
        <v/>
      </c>
      <c r="AA7117" s="50" t="str">
        <f t="shared" si="895"/>
        <v/>
      </c>
      <c r="AE7117" s="50" t="str">
        <f t="shared" si="892"/>
        <v/>
      </c>
      <c r="AI7117" s="19" t="str">
        <f t="shared" si="893"/>
        <v/>
      </c>
      <c r="AJ7117"/>
      <c r="AK7117" s="19" t="str">
        <f t="shared" si="894"/>
        <v/>
      </c>
    </row>
    <row r="7118" spans="1:37" x14ac:dyDescent="0.25">
      <c r="A7118" s="42" t="str">
        <f t="shared" si="888"/>
        <v/>
      </c>
      <c r="B7118" s="42" t="str">
        <f t="shared" si="889"/>
        <v/>
      </c>
      <c r="C7118" s="42" t="str">
        <f>IF(ISBLANK($N7118),"",IF(ISBLANK('datos GENERALES'!B$16),"",'datos GENERALES'!B$16))</f>
        <v/>
      </c>
      <c r="D7118" s="43" t="str">
        <f>IF(ISBLANK($N7118),"","SGBTM/AUTAROC/"&amp;'datos GENERALES'!B$5&amp;"_"&amp;'datos GENERALES'!C$5&amp;"_"&amp;'datos GENERALES'!D$5)</f>
        <v/>
      </c>
      <c r="E7118" s="42" t="str">
        <f>IF(ISBLANK($N7118),"",IF(ISBLANK('datos GENERALES'!$B$6),"",'datos GENERALES'!$B$6))</f>
        <v/>
      </c>
      <c r="F7118" s="42" t="str">
        <f>IF(ISBLANK($N7118),"",IF(ISBLANK('datos GENERALES'!$B$7),"",'datos GENERALES'!$B$7))</f>
        <v/>
      </c>
      <c r="G7118" s="42" t="str">
        <f>IF(ISBLANK($N7118),"",IF(ISBLANK('datos GENERALES'!$B$10),"",'datos GENERALES'!$B$10))</f>
        <v/>
      </c>
      <c r="H7118" s="42" t="str">
        <f>IF(ISBLANK($N7118),"",IF(ISBLANK('datos GENERALES'!$C$10),"",'datos GENERALES'!$C$10))</f>
        <v/>
      </c>
      <c r="I7118" s="42" t="str">
        <f>IF(ISBLANK($N7118),"",IF(ISBLANK('datos GENERALES'!$D$10),"",'datos GENERALES'!$D$10))</f>
        <v/>
      </c>
      <c r="O7118" s="48" t="str">
        <f>IFERROR(VLOOKUP(N7118,ListaEspecies!$B$3:$D$45,2,FALSE),"")</f>
        <v/>
      </c>
      <c r="P7118" s="96" t="str">
        <f>IFERROR(VLOOKUP(N7118,ListaEspecies!$B$3:$D$45,3,FALSE),"")</f>
        <v/>
      </c>
      <c r="R7118" s="42" t="str">
        <f>IF(ISBLANK($J7118),"",IF(ISBLANK('datos GENERALES'!$B$15),"",'datos GENERALES'!$B$15))</f>
        <v/>
      </c>
      <c r="S7118" s="49" t="str">
        <f t="shared" si="890"/>
        <v/>
      </c>
      <c r="T7118" s="49" t="str">
        <f t="shared" si="891"/>
        <v/>
      </c>
      <c r="AA7118" s="50" t="str">
        <f t="shared" si="895"/>
        <v/>
      </c>
      <c r="AE7118" s="50" t="str">
        <f t="shared" si="892"/>
        <v/>
      </c>
      <c r="AI7118" s="19" t="str">
        <f t="shared" si="893"/>
        <v/>
      </c>
      <c r="AJ7118"/>
      <c r="AK7118" s="19" t="str">
        <f t="shared" si="894"/>
        <v/>
      </c>
    </row>
    <row r="7119" spans="1:37" x14ac:dyDescent="0.25">
      <c r="A7119" s="42" t="str">
        <f t="shared" si="888"/>
        <v/>
      </c>
      <c r="B7119" s="42" t="str">
        <f t="shared" si="889"/>
        <v/>
      </c>
      <c r="C7119" s="42" t="str">
        <f>IF(ISBLANK($N7119),"",IF(ISBLANK('datos GENERALES'!B$16),"",'datos GENERALES'!B$16))</f>
        <v/>
      </c>
      <c r="D7119" s="43" t="str">
        <f>IF(ISBLANK($N7119),"","SGBTM/AUTAROC/"&amp;'datos GENERALES'!B$5&amp;"_"&amp;'datos GENERALES'!C$5&amp;"_"&amp;'datos GENERALES'!D$5)</f>
        <v/>
      </c>
      <c r="E7119" s="42" t="str">
        <f>IF(ISBLANK($N7119),"",IF(ISBLANK('datos GENERALES'!$B$6),"",'datos GENERALES'!$B$6))</f>
        <v/>
      </c>
      <c r="F7119" s="42" t="str">
        <f>IF(ISBLANK($N7119),"",IF(ISBLANK('datos GENERALES'!$B$7),"",'datos GENERALES'!$B$7))</f>
        <v/>
      </c>
      <c r="G7119" s="42" t="str">
        <f>IF(ISBLANK($N7119),"",IF(ISBLANK('datos GENERALES'!$B$10),"",'datos GENERALES'!$B$10))</f>
        <v/>
      </c>
      <c r="H7119" s="42" t="str">
        <f>IF(ISBLANK($N7119),"",IF(ISBLANK('datos GENERALES'!$C$10),"",'datos GENERALES'!$C$10))</f>
        <v/>
      </c>
      <c r="I7119" s="42" t="str">
        <f>IF(ISBLANK($N7119),"",IF(ISBLANK('datos GENERALES'!$D$10),"",'datos GENERALES'!$D$10))</f>
        <v/>
      </c>
      <c r="O7119" s="48" t="str">
        <f>IFERROR(VLOOKUP(N7119,ListaEspecies!$B$3:$D$45,2,FALSE),"")</f>
        <v/>
      </c>
      <c r="P7119" s="96" t="str">
        <f>IFERROR(VLOOKUP(N7119,ListaEspecies!$B$3:$D$45,3,FALSE),"")</f>
        <v/>
      </c>
      <c r="R7119" s="42" t="str">
        <f>IF(ISBLANK($J7119),"",IF(ISBLANK('datos GENERALES'!$B$15),"",'datos GENERALES'!$B$15))</f>
        <v/>
      </c>
      <c r="S7119" s="49" t="str">
        <f t="shared" si="890"/>
        <v/>
      </c>
      <c r="T7119" s="49" t="str">
        <f t="shared" si="891"/>
        <v/>
      </c>
      <c r="AA7119" s="50" t="str">
        <f t="shared" si="895"/>
        <v/>
      </c>
      <c r="AE7119" s="50" t="str">
        <f t="shared" si="892"/>
        <v/>
      </c>
      <c r="AI7119" s="19" t="str">
        <f t="shared" si="893"/>
        <v/>
      </c>
      <c r="AJ7119"/>
      <c r="AK7119" s="19" t="str">
        <f t="shared" si="894"/>
        <v/>
      </c>
    </row>
    <row r="7120" spans="1:37" x14ac:dyDescent="0.25">
      <c r="A7120" s="42" t="str">
        <f t="shared" si="888"/>
        <v/>
      </c>
      <c r="B7120" s="42" t="str">
        <f t="shared" si="889"/>
        <v/>
      </c>
      <c r="C7120" s="42" t="str">
        <f>IF(ISBLANK($N7120),"",IF(ISBLANK('datos GENERALES'!B$16),"",'datos GENERALES'!B$16))</f>
        <v/>
      </c>
      <c r="D7120" s="43" t="str">
        <f>IF(ISBLANK($N7120),"","SGBTM/AUTAROC/"&amp;'datos GENERALES'!B$5&amp;"_"&amp;'datos GENERALES'!C$5&amp;"_"&amp;'datos GENERALES'!D$5)</f>
        <v/>
      </c>
      <c r="E7120" s="42" t="str">
        <f>IF(ISBLANK($N7120),"",IF(ISBLANK('datos GENERALES'!$B$6),"",'datos GENERALES'!$B$6))</f>
        <v/>
      </c>
      <c r="F7120" s="42" t="str">
        <f>IF(ISBLANK($N7120),"",IF(ISBLANK('datos GENERALES'!$B$7),"",'datos GENERALES'!$B$7))</f>
        <v/>
      </c>
      <c r="G7120" s="42" t="str">
        <f>IF(ISBLANK($N7120),"",IF(ISBLANK('datos GENERALES'!$B$10),"",'datos GENERALES'!$B$10))</f>
        <v/>
      </c>
      <c r="H7120" s="42" t="str">
        <f>IF(ISBLANK($N7120),"",IF(ISBLANK('datos GENERALES'!$C$10),"",'datos GENERALES'!$C$10))</f>
        <v/>
      </c>
      <c r="I7120" s="42" t="str">
        <f>IF(ISBLANK($N7120),"",IF(ISBLANK('datos GENERALES'!$D$10),"",'datos GENERALES'!$D$10))</f>
        <v/>
      </c>
      <c r="O7120" s="48" t="str">
        <f>IFERROR(VLOOKUP(N7120,ListaEspecies!$B$3:$D$45,2,FALSE),"")</f>
        <v/>
      </c>
      <c r="P7120" s="96" t="str">
        <f>IFERROR(VLOOKUP(N7120,ListaEspecies!$B$3:$D$45,3,FALSE),"")</f>
        <v/>
      </c>
      <c r="R7120" s="42" t="str">
        <f>IF(ISBLANK($J7120),"",IF(ISBLANK('datos GENERALES'!$B$15),"",'datos GENERALES'!$B$15))</f>
        <v/>
      </c>
      <c r="S7120" s="49" t="str">
        <f t="shared" si="890"/>
        <v/>
      </c>
      <c r="T7120" s="49" t="str">
        <f t="shared" si="891"/>
        <v/>
      </c>
      <c r="AA7120" s="50" t="str">
        <f t="shared" si="895"/>
        <v/>
      </c>
      <c r="AE7120" s="50" t="str">
        <f t="shared" si="892"/>
        <v/>
      </c>
      <c r="AI7120" s="19" t="str">
        <f t="shared" si="893"/>
        <v/>
      </c>
      <c r="AJ7120"/>
      <c r="AK7120" s="19" t="str">
        <f t="shared" si="894"/>
        <v/>
      </c>
    </row>
    <row r="7121" spans="1:37" x14ac:dyDescent="0.25">
      <c r="A7121" s="42" t="str">
        <f t="shared" si="888"/>
        <v/>
      </c>
      <c r="B7121" s="42" t="str">
        <f t="shared" si="889"/>
        <v/>
      </c>
      <c r="C7121" s="42" t="str">
        <f>IF(ISBLANK($N7121),"",IF(ISBLANK('datos GENERALES'!B$16),"",'datos GENERALES'!B$16))</f>
        <v/>
      </c>
      <c r="D7121" s="43" t="str">
        <f>IF(ISBLANK($N7121),"","SGBTM/AUTAROC/"&amp;'datos GENERALES'!B$5&amp;"_"&amp;'datos GENERALES'!C$5&amp;"_"&amp;'datos GENERALES'!D$5)</f>
        <v/>
      </c>
      <c r="E7121" s="42" t="str">
        <f>IF(ISBLANK($N7121),"",IF(ISBLANK('datos GENERALES'!$B$6),"",'datos GENERALES'!$B$6))</f>
        <v/>
      </c>
      <c r="F7121" s="42" t="str">
        <f>IF(ISBLANK($N7121),"",IF(ISBLANK('datos GENERALES'!$B$7),"",'datos GENERALES'!$B$7))</f>
        <v/>
      </c>
      <c r="G7121" s="42" t="str">
        <f>IF(ISBLANK($N7121),"",IF(ISBLANK('datos GENERALES'!$B$10),"",'datos GENERALES'!$B$10))</f>
        <v/>
      </c>
      <c r="H7121" s="42" t="str">
        <f>IF(ISBLANK($N7121),"",IF(ISBLANK('datos GENERALES'!$C$10),"",'datos GENERALES'!$C$10))</f>
        <v/>
      </c>
      <c r="I7121" s="42" t="str">
        <f>IF(ISBLANK($N7121),"",IF(ISBLANK('datos GENERALES'!$D$10),"",'datos GENERALES'!$D$10))</f>
        <v/>
      </c>
      <c r="O7121" s="48" t="str">
        <f>IFERROR(VLOOKUP(N7121,ListaEspecies!$B$3:$D$45,2,FALSE),"")</f>
        <v/>
      </c>
      <c r="P7121" s="96" t="str">
        <f>IFERROR(VLOOKUP(N7121,ListaEspecies!$B$3:$D$45,3,FALSE),"")</f>
        <v/>
      </c>
      <c r="R7121" s="42" t="str">
        <f>IF(ISBLANK($J7121),"",IF(ISBLANK('datos GENERALES'!$B$15),"",'datos GENERALES'!$B$15))</f>
        <v/>
      </c>
      <c r="S7121" s="49" t="str">
        <f t="shared" si="890"/>
        <v/>
      </c>
      <c r="T7121" s="49" t="str">
        <f t="shared" si="891"/>
        <v/>
      </c>
      <c r="AA7121" s="50" t="str">
        <f t="shared" si="895"/>
        <v/>
      </c>
      <c r="AE7121" s="50" t="str">
        <f t="shared" si="892"/>
        <v/>
      </c>
      <c r="AI7121" s="19" t="str">
        <f t="shared" si="893"/>
        <v/>
      </c>
      <c r="AJ7121"/>
      <c r="AK7121" s="19" t="str">
        <f t="shared" si="894"/>
        <v/>
      </c>
    </row>
    <row r="7122" spans="1:37" x14ac:dyDescent="0.25">
      <c r="A7122" s="42" t="str">
        <f t="shared" si="888"/>
        <v/>
      </c>
      <c r="B7122" s="42" t="str">
        <f t="shared" si="889"/>
        <v/>
      </c>
      <c r="C7122" s="42" t="str">
        <f>IF(ISBLANK($N7122),"",IF(ISBLANK('datos GENERALES'!B$16),"",'datos GENERALES'!B$16))</f>
        <v/>
      </c>
      <c r="D7122" s="43" t="str">
        <f>IF(ISBLANK($N7122),"","SGBTM/AUTAROC/"&amp;'datos GENERALES'!B$5&amp;"_"&amp;'datos GENERALES'!C$5&amp;"_"&amp;'datos GENERALES'!D$5)</f>
        <v/>
      </c>
      <c r="E7122" s="42" t="str">
        <f>IF(ISBLANK($N7122),"",IF(ISBLANK('datos GENERALES'!$B$6),"",'datos GENERALES'!$B$6))</f>
        <v/>
      </c>
      <c r="F7122" s="42" t="str">
        <f>IF(ISBLANK($N7122),"",IF(ISBLANK('datos GENERALES'!$B$7),"",'datos GENERALES'!$B$7))</f>
        <v/>
      </c>
      <c r="G7122" s="42" t="str">
        <f>IF(ISBLANK($N7122),"",IF(ISBLANK('datos GENERALES'!$B$10),"",'datos GENERALES'!$B$10))</f>
        <v/>
      </c>
      <c r="H7122" s="42" t="str">
        <f>IF(ISBLANK($N7122),"",IF(ISBLANK('datos GENERALES'!$C$10),"",'datos GENERALES'!$C$10))</f>
        <v/>
      </c>
      <c r="I7122" s="42" t="str">
        <f>IF(ISBLANK($N7122),"",IF(ISBLANK('datos GENERALES'!$D$10),"",'datos GENERALES'!$D$10))</f>
        <v/>
      </c>
      <c r="O7122" s="48" t="str">
        <f>IFERROR(VLOOKUP(N7122,ListaEspecies!$B$3:$D$45,2,FALSE),"")</f>
        <v/>
      </c>
      <c r="P7122" s="96" t="str">
        <f>IFERROR(VLOOKUP(N7122,ListaEspecies!$B$3:$D$45,3,FALSE),"")</f>
        <v/>
      </c>
      <c r="R7122" s="42" t="str">
        <f>IF(ISBLANK($J7122),"",IF(ISBLANK('datos GENERALES'!$B$15),"",'datos GENERALES'!$B$15))</f>
        <v/>
      </c>
      <c r="S7122" s="49" t="str">
        <f t="shared" si="890"/>
        <v/>
      </c>
      <c r="T7122" s="49" t="str">
        <f t="shared" si="891"/>
        <v/>
      </c>
      <c r="AA7122" s="50" t="str">
        <f t="shared" si="895"/>
        <v/>
      </c>
      <c r="AE7122" s="50" t="str">
        <f t="shared" si="892"/>
        <v/>
      </c>
      <c r="AI7122" s="19" t="str">
        <f t="shared" si="893"/>
        <v/>
      </c>
      <c r="AJ7122"/>
      <c r="AK7122" s="19" t="str">
        <f t="shared" si="894"/>
        <v/>
      </c>
    </row>
    <row r="7123" spans="1:37" x14ac:dyDescent="0.25">
      <c r="A7123" s="42" t="str">
        <f t="shared" si="888"/>
        <v/>
      </c>
      <c r="B7123" s="42" t="str">
        <f t="shared" si="889"/>
        <v/>
      </c>
      <c r="C7123" s="42" t="str">
        <f>IF(ISBLANK($N7123),"",IF(ISBLANK('datos GENERALES'!B$16),"",'datos GENERALES'!B$16))</f>
        <v/>
      </c>
      <c r="D7123" s="43" t="str">
        <f>IF(ISBLANK($N7123),"","SGBTM/AUTAROC/"&amp;'datos GENERALES'!B$5&amp;"_"&amp;'datos GENERALES'!C$5&amp;"_"&amp;'datos GENERALES'!D$5)</f>
        <v/>
      </c>
      <c r="E7123" s="42" t="str">
        <f>IF(ISBLANK($N7123),"",IF(ISBLANK('datos GENERALES'!$B$6),"",'datos GENERALES'!$B$6))</f>
        <v/>
      </c>
      <c r="F7123" s="42" t="str">
        <f>IF(ISBLANK($N7123),"",IF(ISBLANK('datos GENERALES'!$B$7),"",'datos GENERALES'!$B$7))</f>
        <v/>
      </c>
      <c r="G7123" s="42" t="str">
        <f>IF(ISBLANK($N7123),"",IF(ISBLANK('datos GENERALES'!$B$10),"",'datos GENERALES'!$B$10))</f>
        <v/>
      </c>
      <c r="H7123" s="42" t="str">
        <f>IF(ISBLANK($N7123),"",IF(ISBLANK('datos GENERALES'!$C$10),"",'datos GENERALES'!$C$10))</f>
        <v/>
      </c>
      <c r="I7123" s="42" t="str">
        <f>IF(ISBLANK($N7123),"",IF(ISBLANK('datos GENERALES'!$D$10),"",'datos GENERALES'!$D$10))</f>
        <v/>
      </c>
      <c r="O7123" s="48" t="str">
        <f>IFERROR(VLOOKUP(N7123,ListaEspecies!$B$3:$D$45,2,FALSE),"")</f>
        <v/>
      </c>
      <c r="P7123" s="96" t="str">
        <f>IFERROR(VLOOKUP(N7123,ListaEspecies!$B$3:$D$45,3,FALSE),"")</f>
        <v/>
      </c>
      <c r="R7123" s="42" t="str">
        <f>IF(ISBLANK($J7123),"",IF(ISBLANK('datos GENERALES'!$B$15),"",'datos GENERALES'!$B$15))</f>
        <v/>
      </c>
      <c r="S7123" s="49" t="str">
        <f t="shared" si="890"/>
        <v/>
      </c>
      <c r="T7123" s="49" t="str">
        <f t="shared" si="891"/>
        <v/>
      </c>
      <c r="AA7123" s="50" t="str">
        <f t="shared" si="895"/>
        <v/>
      </c>
      <c r="AE7123" s="50" t="str">
        <f t="shared" si="892"/>
        <v/>
      </c>
      <c r="AI7123" s="19" t="str">
        <f t="shared" si="893"/>
        <v/>
      </c>
      <c r="AJ7123"/>
      <c r="AK7123" s="19" t="str">
        <f t="shared" si="894"/>
        <v/>
      </c>
    </row>
    <row r="7124" spans="1:37" x14ac:dyDescent="0.25">
      <c r="A7124" s="42" t="str">
        <f t="shared" si="888"/>
        <v/>
      </c>
      <c r="B7124" s="42" t="str">
        <f t="shared" si="889"/>
        <v/>
      </c>
      <c r="C7124" s="42" t="str">
        <f>IF(ISBLANK($N7124),"",IF(ISBLANK('datos GENERALES'!B$16),"",'datos GENERALES'!B$16))</f>
        <v/>
      </c>
      <c r="D7124" s="43" t="str">
        <f>IF(ISBLANK($N7124),"","SGBTM/AUTAROC/"&amp;'datos GENERALES'!B$5&amp;"_"&amp;'datos GENERALES'!C$5&amp;"_"&amp;'datos GENERALES'!D$5)</f>
        <v/>
      </c>
      <c r="E7124" s="42" t="str">
        <f>IF(ISBLANK($N7124),"",IF(ISBLANK('datos GENERALES'!$B$6),"",'datos GENERALES'!$B$6))</f>
        <v/>
      </c>
      <c r="F7124" s="42" t="str">
        <f>IF(ISBLANK($N7124),"",IF(ISBLANK('datos GENERALES'!$B$7),"",'datos GENERALES'!$B$7))</f>
        <v/>
      </c>
      <c r="G7124" s="42" t="str">
        <f>IF(ISBLANK($N7124),"",IF(ISBLANK('datos GENERALES'!$B$10),"",'datos GENERALES'!$B$10))</f>
        <v/>
      </c>
      <c r="H7124" s="42" t="str">
        <f>IF(ISBLANK($N7124),"",IF(ISBLANK('datos GENERALES'!$C$10),"",'datos GENERALES'!$C$10))</f>
        <v/>
      </c>
      <c r="I7124" s="42" t="str">
        <f>IF(ISBLANK($N7124),"",IF(ISBLANK('datos GENERALES'!$D$10),"",'datos GENERALES'!$D$10))</f>
        <v/>
      </c>
      <c r="O7124" s="48" t="str">
        <f>IFERROR(VLOOKUP(N7124,ListaEspecies!$B$3:$D$45,2,FALSE),"")</f>
        <v/>
      </c>
      <c r="P7124" s="96" t="str">
        <f>IFERROR(VLOOKUP(N7124,ListaEspecies!$B$3:$D$45,3,FALSE),"")</f>
        <v/>
      </c>
      <c r="R7124" s="42" t="str">
        <f>IF(ISBLANK($J7124),"",IF(ISBLANK('datos GENERALES'!$B$15),"",'datos GENERALES'!$B$15))</f>
        <v/>
      </c>
      <c r="S7124" s="49" t="str">
        <f t="shared" si="890"/>
        <v/>
      </c>
      <c r="T7124" s="49" t="str">
        <f t="shared" si="891"/>
        <v/>
      </c>
      <c r="AA7124" s="50" t="str">
        <f t="shared" si="895"/>
        <v/>
      </c>
      <c r="AE7124" s="50" t="str">
        <f t="shared" si="892"/>
        <v/>
      </c>
      <c r="AI7124" s="19" t="str">
        <f t="shared" si="893"/>
        <v/>
      </c>
      <c r="AJ7124"/>
      <c r="AK7124" s="19" t="str">
        <f t="shared" si="894"/>
        <v/>
      </c>
    </row>
    <row r="7125" spans="1:37" x14ac:dyDescent="0.25">
      <c r="A7125" s="42" t="str">
        <f t="shared" si="888"/>
        <v/>
      </c>
      <c r="B7125" s="42" t="str">
        <f t="shared" si="889"/>
        <v/>
      </c>
      <c r="C7125" s="42" t="str">
        <f>IF(ISBLANK($N7125),"",IF(ISBLANK('datos GENERALES'!B$16),"",'datos GENERALES'!B$16))</f>
        <v/>
      </c>
      <c r="D7125" s="43" t="str">
        <f>IF(ISBLANK($N7125),"","SGBTM/AUTAROC/"&amp;'datos GENERALES'!B$5&amp;"_"&amp;'datos GENERALES'!C$5&amp;"_"&amp;'datos GENERALES'!D$5)</f>
        <v/>
      </c>
      <c r="E7125" s="42" t="str">
        <f>IF(ISBLANK($N7125),"",IF(ISBLANK('datos GENERALES'!$B$6),"",'datos GENERALES'!$B$6))</f>
        <v/>
      </c>
      <c r="F7125" s="42" t="str">
        <f>IF(ISBLANK($N7125),"",IF(ISBLANK('datos GENERALES'!$B$7),"",'datos GENERALES'!$B$7))</f>
        <v/>
      </c>
      <c r="G7125" s="42" t="str">
        <f>IF(ISBLANK($N7125),"",IF(ISBLANK('datos GENERALES'!$B$10),"",'datos GENERALES'!$B$10))</f>
        <v/>
      </c>
      <c r="H7125" s="42" t="str">
        <f>IF(ISBLANK($N7125),"",IF(ISBLANK('datos GENERALES'!$C$10),"",'datos GENERALES'!$C$10))</f>
        <v/>
      </c>
      <c r="I7125" s="42" t="str">
        <f>IF(ISBLANK($N7125),"",IF(ISBLANK('datos GENERALES'!$D$10),"",'datos GENERALES'!$D$10))</f>
        <v/>
      </c>
      <c r="O7125" s="48" t="str">
        <f>IFERROR(VLOOKUP(N7125,ListaEspecies!$B$3:$D$45,2,FALSE),"")</f>
        <v/>
      </c>
      <c r="P7125" s="96" t="str">
        <f>IFERROR(VLOOKUP(N7125,ListaEspecies!$B$3:$D$45,3,FALSE),"")</f>
        <v/>
      </c>
      <c r="R7125" s="42" t="str">
        <f>IF(ISBLANK($J7125),"",IF(ISBLANK('datos GENERALES'!$B$15),"",'datos GENERALES'!$B$15))</f>
        <v/>
      </c>
      <c r="S7125" s="49" t="str">
        <f t="shared" si="890"/>
        <v/>
      </c>
      <c r="T7125" s="49" t="str">
        <f t="shared" si="891"/>
        <v/>
      </c>
      <c r="AA7125" s="50" t="str">
        <f t="shared" si="895"/>
        <v/>
      </c>
      <c r="AE7125" s="50" t="str">
        <f t="shared" si="892"/>
        <v/>
      </c>
      <c r="AI7125" s="19" t="str">
        <f t="shared" si="893"/>
        <v/>
      </c>
      <c r="AJ7125"/>
      <c r="AK7125" s="19" t="str">
        <f t="shared" si="894"/>
        <v/>
      </c>
    </row>
    <row r="7126" spans="1:37" x14ac:dyDescent="0.25">
      <c r="A7126" s="42" t="str">
        <f t="shared" si="888"/>
        <v/>
      </c>
      <c r="B7126" s="42" t="str">
        <f t="shared" si="889"/>
        <v/>
      </c>
      <c r="C7126" s="42" t="str">
        <f>IF(ISBLANK($N7126),"",IF(ISBLANK('datos GENERALES'!B$16),"",'datos GENERALES'!B$16))</f>
        <v/>
      </c>
      <c r="D7126" s="43" t="str">
        <f>IF(ISBLANK($N7126),"","SGBTM/AUTAROC/"&amp;'datos GENERALES'!B$5&amp;"_"&amp;'datos GENERALES'!C$5&amp;"_"&amp;'datos GENERALES'!D$5)</f>
        <v/>
      </c>
      <c r="E7126" s="42" t="str">
        <f>IF(ISBLANK($N7126),"",IF(ISBLANK('datos GENERALES'!$B$6),"",'datos GENERALES'!$B$6))</f>
        <v/>
      </c>
      <c r="F7126" s="42" t="str">
        <f>IF(ISBLANK($N7126),"",IF(ISBLANK('datos GENERALES'!$B$7),"",'datos GENERALES'!$B$7))</f>
        <v/>
      </c>
      <c r="G7126" s="42" t="str">
        <f>IF(ISBLANK($N7126),"",IF(ISBLANK('datos GENERALES'!$B$10),"",'datos GENERALES'!$B$10))</f>
        <v/>
      </c>
      <c r="H7126" s="42" t="str">
        <f>IF(ISBLANK($N7126),"",IF(ISBLANK('datos GENERALES'!$C$10),"",'datos GENERALES'!$C$10))</f>
        <v/>
      </c>
      <c r="I7126" s="42" t="str">
        <f>IF(ISBLANK($N7126),"",IF(ISBLANK('datos GENERALES'!$D$10),"",'datos GENERALES'!$D$10))</f>
        <v/>
      </c>
      <c r="O7126" s="48" t="str">
        <f>IFERROR(VLOOKUP(N7126,ListaEspecies!$B$3:$D$45,2,FALSE),"")</f>
        <v/>
      </c>
      <c r="P7126" s="96" t="str">
        <f>IFERROR(VLOOKUP(N7126,ListaEspecies!$B$3:$D$45,3,FALSE),"")</f>
        <v/>
      </c>
      <c r="R7126" s="42" t="str">
        <f>IF(ISBLANK($J7126),"",IF(ISBLANK('datos GENERALES'!$B$15),"",'datos GENERALES'!$B$15))</f>
        <v/>
      </c>
      <c r="S7126" s="49" t="str">
        <f t="shared" si="890"/>
        <v/>
      </c>
      <c r="T7126" s="49" t="str">
        <f t="shared" si="891"/>
        <v/>
      </c>
      <c r="AA7126" s="50" t="str">
        <f t="shared" si="895"/>
        <v/>
      </c>
      <c r="AE7126" s="50" t="str">
        <f t="shared" si="892"/>
        <v/>
      </c>
      <c r="AI7126" s="19" t="str">
        <f t="shared" si="893"/>
        <v/>
      </c>
      <c r="AJ7126"/>
      <c r="AK7126" s="19" t="str">
        <f t="shared" si="894"/>
        <v/>
      </c>
    </row>
    <row r="7127" spans="1:37" x14ac:dyDescent="0.25">
      <c r="A7127" s="42" t="str">
        <f t="shared" si="888"/>
        <v/>
      </c>
      <c r="B7127" s="42" t="str">
        <f t="shared" si="889"/>
        <v/>
      </c>
      <c r="C7127" s="42" t="str">
        <f>IF(ISBLANK($N7127),"",IF(ISBLANK('datos GENERALES'!B$16),"",'datos GENERALES'!B$16))</f>
        <v/>
      </c>
      <c r="D7127" s="43" t="str">
        <f>IF(ISBLANK($N7127),"","SGBTM/AUTAROC/"&amp;'datos GENERALES'!B$5&amp;"_"&amp;'datos GENERALES'!C$5&amp;"_"&amp;'datos GENERALES'!D$5)</f>
        <v/>
      </c>
      <c r="E7127" s="42" t="str">
        <f>IF(ISBLANK($N7127),"",IF(ISBLANK('datos GENERALES'!$B$6),"",'datos GENERALES'!$B$6))</f>
        <v/>
      </c>
      <c r="F7127" s="42" t="str">
        <f>IF(ISBLANK($N7127),"",IF(ISBLANK('datos GENERALES'!$B$7),"",'datos GENERALES'!$B$7))</f>
        <v/>
      </c>
      <c r="G7127" s="42" t="str">
        <f>IF(ISBLANK($N7127),"",IF(ISBLANK('datos GENERALES'!$B$10),"",'datos GENERALES'!$B$10))</f>
        <v/>
      </c>
      <c r="H7127" s="42" t="str">
        <f>IF(ISBLANK($N7127),"",IF(ISBLANK('datos GENERALES'!$C$10),"",'datos GENERALES'!$C$10))</f>
        <v/>
      </c>
      <c r="I7127" s="42" t="str">
        <f>IF(ISBLANK($N7127),"",IF(ISBLANK('datos GENERALES'!$D$10),"",'datos GENERALES'!$D$10))</f>
        <v/>
      </c>
      <c r="O7127" s="48" t="str">
        <f>IFERROR(VLOOKUP(N7127,ListaEspecies!$B$3:$D$45,2,FALSE),"")</f>
        <v/>
      </c>
      <c r="P7127" s="96" t="str">
        <f>IFERROR(VLOOKUP(N7127,ListaEspecies!$B$3:$D$45,3,FALSE),"")</f>
        <v/>
      </c>
      <c r="R7127" s="42" t="str">
        <f>IF(ISBLANK($J7127),"",IF(ISBLANK('datos GENERALES'!$B$15),"",'datos GENERALES'!$B$15))</f>
        <v/>
      </c>
      <c r="S7127" s="49" t="str">
        <f t="shared" si="890"/>
        <v/>
      </c>
      <c r="T7127" s="49" t="str">
        <f t="shared" si="891"/>
        <v/>
      </c>
      <c r="AA7127" s="50" t="str">
        <f t="shared" si="895"/>
        <v/>
      </c>
      <c r="AE7127" s="50" t="str">
        <f t="shared" si="892"/>
        <v/>
      </c>
      <c r="AI7127" s="19" t="str">
        <f t="shared" si="893"/>
        <v/>
      </c>
      <c r="AJ7127"/>
      <c r="AK7127" s="19" t="str">
        <f t="shared" si="894"/>
        <v/>
      </c>
    </row>
    <row r="7128" spans="1:37" x14ac:dyDescent="0.25">
      <c r="A7128" s="42" t="str">
        <f t="shared" si="888"/>
        <v/>
      </c>
      <c r="B7128" s="42" t="str">
        <f t="shared" si="889"/>
        <v/>
      </c>
      <c r="C7128" s="42" t="str">
        <f>IF(ISBLANK($N7128),"",IF(ISBLANK('datos GENERALES'!B$16),"",'datos GENERALES'!B$16))</f>
        <v/>
      </c>
      <c r="D7128" s="43" t="str">
        <f>IF(ISBLANK($N7128),"","SGBTM/AUTAROC/"&amp;'datos GENERALES'!B$5&amp;"_"&amp;'datos GENERALES'!C$5&amp;"_"&amp;'datos GENERALES'!D$5)</f>
        <v/>
      </c>
      <c r="E7128" s="42" t="str">
        <f>IF(ISBLANK($N7128),"",IF(ISBLANK('datos GENERALES'!$B$6),"",'datos GENERALES'!$B$6))</f>
        <v/>
      </c>
      <c r="F7128" s="42" t="str">
        <f>IF(ISBLANK($N7128),"",IF(ISBLANK('datos GENERALES'!$B$7),"",'datos GENERALES'!$B$7))</f>
        <v/>
      </c>
      <c r="G7128" s="42" t="str">
        <f>IF(ISBLANK($N7128),"",IF(ISBLANK('datos GENERALES'!$B$10),"",'datos GENERALES'!$B$10))</f>
        <v/>
      </c>
      <c r="H7128" s="42" t="str">
        <f>IF(ISBLANK($N7128),"",IF(ISBLANK('datos GENERALES'!$C$10),"",'datos GENERALES'!$C$10))</f>
        <v/>
      </c>
      <c r="I7128" s="42" t="str">
        <f>IF(ISBLANK($N7128),"",IF(ISBLANK('datos GENERALES'!$D$10),"",'datos GENERALES'!$D$10))</f>
        <v/>
      </c>
      <c r="O7128" s="48" t="str">
        <f>IFERROR(VLOOKUP(N7128,ListaEspecies!$B$3:$D$45,2,FALSE),"")</f>
        <v/>
      </c>
      <c r="P7128" s="96" t="str">
        <f>IFERROR(VLOOKUP(N7128,ListaEspecies!$B$3:$D$45,3,FALSE),"")</f>
        <v/>
      </c>
      <c r="R7128" s="42" t="str">
        <f>IF(ISBLANK($J7128),"",IF(ISBLANK('datos GENERALES'!$B$15),"",'datos GENERALES'!$B$15))</f>
        <v/>
      </c>
      <c r="S7128" s="49" t="str">
        <f t="shared" si="890"/>
        <v/>
      </c>
      <c r="T7128" s="49" t="str">
        <f t="shared" si="891"/>
        <v/>
      </c>
      <c r="AA7128" s="50" t="str">
        <f t="shared" si="895"/>
        <v/>
      </c>
      <c r="AE7128" s="50" t="str">
        <f t="shared" si="892"/>
        <v/>
      </c>
      <c r="AI7128" s="19" t="str">
        <f t="shared" si="893"/>
        <v/>
      </c>
      <c r="AJ7128"/>
      <c r="AK7128" s="19" t="str">
        <f t="shared" si="894"/>
        <v/>
      </c>
    </row>
    <row r="7129" spans="1:37" x14ac:dyDescent="0.25">
      <c r="A7129" s="42" t="str">
        <f t="shared" si="888"/>
        <v/>
      </c>
      <c r="B7129" s="42" t="str">
        <f t="shared" si="889"/>
        <v/>
      </c>
      <c r="C7129" s="42" t="str">
        <f>IF(ISBLANK($N7129),"",IF(ISBLANK('datos GENERALES'!B$16),"",'datos GENERALES'!B$16))</f>
        <v/>
      </c>
      <c r="D7129" s="43" t="str">
        <f>IF(ISBLANK($N7129),"","SGBTM/AUTAROC/"&amp;'datos GENERALES'!B$5&amp;"_"&amp;'datos GENERALES'!C$5&amp;"_"&amp;'datos GENERALES'!D$5)</f>
        <v/>
      </c>
      <c r="E7129" s="42" t="str">
        <f>IF(ISBLANK($N7129),"",IF(ISBLANK('datos GENERALES'!$B$6),"",'datos GENERALES'!$B$6))</f>
        <v/>
      </c>
      <c r="F7129" s="42" t="str">
        <f>IF(ISBLANK($N7129),"",IF(ISBLANK('datos GENERALES'!$B$7),"",'datos GENERALES'!$B$7))</f>
        <v/>
      </c>
      <c r="G7129" s="42" t="str">
        <f>IF(ISBLANK($N7129),"",IF(ISBLANK('datos GENERALES'!$B$10),"",'datos GENERALES'!$B$10))</f>
        <v/>
      </c>
      <c r="H7129" s="42" t="str">
        <f>IF(ISBLANK($N7129),"",IF(ISBLANK('datos GENERALES'!$C$10),"",'datos GENERALES'!$C$10))</f>
        <v/>
      </c>
      <c r="I7129" s="42" t="str">
        <f>IF(ISBLANK($N7129),"",IF(ISBLANK('datos GENERALES'!$D$10),"",'datos GENERALES'!$D$10))</f>
        <v/>
      </c>
      <c r="O7129" s="48" t="str">
        <f>IFERROR(VLOOKUP(N7129,ListaEspecies!$B$3:$D$45,2,FALSE),"")</f>
        <v/>
      </c>
      <c r="P7129" s="96" t="str">
        <f>IFERROR(VLOOKUP(N7129,ListaEspecies!$B$3:$D$45,3,FALSE),"")</f>
        <v/>
      </c>
      <c r="R7129" s="42" t="str">
        <f>IF(ISBLANK($J7129),"",IF(ISBLANK('datos GENERALES'!$B$15),"",'datos GENERALES'!$B$15))</f>
        <v/>
      </c>
      <c r="S7129" s="49" t="str">
        <f t="shared" si="890"/>
        <v/>
      </c>
      <c r="T7129" s="49" t="str">
        <f t="shared" si="891"/>
        <v/>
      </c>
      <c r="AA7129" s="50" t="str">
        <f t="shared" si="895"/>
        <v/>
      </c>
      <c r="AE7129" s="50" t="str">
        <f t="shared" si="892"/>
        <v/>
      </c>
      <c r="AI7129" s="19" t="str">
        <f t="shared" si="893"/>
        <v/>
      </c>
      <c r="AJ7129"/>
      <c r="AK7129" s="19" t="str">
        <f t="shared" si="894"/>
        <v/>
      </c>
    </row>
    <row r="7130" spans="1:37" x14ac:dyDescent="0.25">
      <c r="A7130" s="42" t="str">
        <f t="shared" si="888"/>
        <v/>
      </c>
      <c r="B7130" s="42" t="str">
        <f t="shared" si="889"/>
        <v/>
      </c>
      <c r="C7130" s="42" t="str">
        <f>IF(ISBLANK($N7130),"",IF(ISBLANK('datos GENERALES'!B$16),"",'datos GENERALES'!B$16))</f>
        <v/>
      </c>
      <c r="D7130" s="43" t="str">
        <f>IF(ISBLANK($N7130),"","SGBTM/AUTAROC/"&amp;'datos GENERALES'!B$5&amp;"_"&amp;'datos GENERALES'!C$5&amp;"_"&amp;'datos GENERALES'!D$5)</f>
        <v/>
      </c>
      <c r="E7130" s="42" t="str">
        <f>IF(ISBLANK($N7130),"",IF(ISBLANK('datos GENERALES'!$B$6),"",'datos GENERALES'!$B$6))</f>
        <v/>
      </c>
      <c r="F7130" s="42" t="str">
        <f>IF(ISBLANK($N7130),"",IF(ISBLANK('datos GENERALES'!$B$7),"",'datos GENERALES'!$B$7))</f>
        <v/>
      </c>
      <c r="G7130" s="42" t="str">
        <f>IF(ISBLANK($N7130),"",IF(ISBLANK('datos GENERALES'!$B$10),"",'datos GENERALES'!$B$10))</f>
        <v/>
      </c>
      <c r="H7130" s="42" t="str">
        <f>IF(ISBLANK($N7130),"",IF(ISBLANK('datos GENERALES'!$C$10),"",'datos GENERALES'!$C$10))</f>
        <v/>
      </c>
      <c r="I7130" s="42" t="str">
        <f>IF(ISBLANK($N7130),"",IF(ISBLANK('datos GENERALES'!$D$10),"",'datos GENERALES'!$D$10))</f>
        <v/>
      </c>
      <c r="O7130" s="48" t="str">
        <f>IFERROR(VLOOKUP(N7130,ListaEspecies!$B$3:$D$45,2,FALSE),"")</f>
        <v/>
      </c>
      <c r="P7130" s="96" t="str">
        <f>IFERROR(VLOOKUP(N7130,ListaEspecies!$B$3:$D$45,3,FALSE),"")</f>
        <v/>
      </c>
      <c r="R7130" s="42" t="str">
        <f>IF(ISBLANK($J7130),"",IF(ISBLANK('datos GENERALES'!$B$15),"",'datos GENERALES'!$B$15))</f>
        <v/>
      </c>
      <c r="S7130" s="49" t="str">
        <f t="shared" si="890"/>
        <v/>
      </c>
      <c r="T7130" s="49" t="str">
        <f t="shared" si="891"/>
        <v/>
      </c>
      <c r="AA7130" s="50" t="str">
        <f t="shared" si="895"/>
        <v/>
      </c>
      <c r="AE7130" s="50" t="str">
        <f t="shared" si="892"/>
        <v/>
      </c>
      <c r="AI7130" s="19" t="str">
        <f t="shared" si="893"/>
        <v/>
      </c>
      <c r="AJ7130"/>
      <c r="AK7130" s="19" t="str">
        <f t="shared" si="894"/>
        <v/>
      </c>
    </row>
    <row r="7131" spans="1:37" x14ac:dyDescent="0.25">
      <c r="A7131" s="42" t="str">
        <f t="shared" si="888"/>
        <v/>
      </c>
      <c r="B7131" s="42" t="str">
        <f t="shared" si="889"/>
        <v/>
      </c>
      <c r="C7131" s="42" t="str">
        <f>IF(ISBLANK($N7131),"",IF(ISBLANK('datos GENERALES'!B$16),"",'datos GENERALES'!B$16))</f>
        <v/>
      </c>
      <c r="D7131" s="43" t="str">
        <f>IF(ISBLANK($N7131),"","SGBTM/AUTAROC/"&amp;'datos GENERALES'!B$5&amp;"_"&amp;'datos GENERALES'!C$5&amp;"_"&amp;'datos GENERALES'!D$5)</f>
        <v/>
      </c>
      <c r="E7131" s="42" t="str">
        <f>IF(ISBLANK($N7131),"",IF(ISBLANK('datos GENERALES'!$B$6),"",'datos GENERALES'!$B$6))</f>
        <v/>
      </c>
      <c r="F7131" s="42" t="str">
        <f>IF(ISBLANK($N7131),"",IF(ISBLANK('datos GENERALES'!$B$7),"",'datos GENERALES'!$B$7))</f>
        <v/>
      </c>
      <c r="G7131" s="42" t="str">
        <f>IF(ISBLANK($N7131),"",IF(ISBLANK('datos GENERALES'!$B$10),"",'datos GENERALES'!$B$10))</f>
        <v/>
      </c>
      <c r="H7131" s="42" t="str">
        <f>IF(ISBLANK($N7131),"",IF(ISBLANK('datos GENERALES'!$C$10),"",'datos GENERALES'!$C$10))</f>
        <v/>
      </c>
      <c r="I7131" s="42" t="str">
        <f>IF(ISBLANK($N7131),"",IF(ISBLANK('datos GENERALES'!$D$10),"",'datos GENERALES'!$D$10))</f>
        <v/>
      </c>
      <c r="O7131" s="48" t="str">
        <f>IFERROR(VLOOKUP(N7131,ListaEspecies!$B$3:$D$45,2,FALSE),"")</f>
        <v/>
      </c>
      <c r="P7131" s="96" t="str">
        <f>IFERROR(VLOOKUP(N7131,ListaEspecies!$B$3:$D$45,3,FALSE),"")</f>
        <v/>
      </c>
      <c r="R7131" s="42" t="str">
        <f>IF(ISBLANK($J7131),"",IF(ISBLANK('datos GENERALES'!$B$15),"",'datos GENERALES'!$B$15))</f>
        <v/>
      </c>
      <c r="S7131" s="49" t="str">
        <f t="shared" si="890"/>
        <v/>
      </c>
      <c r="T7131" s="49" t="str">
        <f t="shared" si="891"/>
        <v/>
      </c>
      <c r="AA7131" s="50" t="str">
        <f t="shared" si="895"/>
        <v/>
      </c>
      <c r="AE7131" s="50" t="str">
        <f t="shared" si="892"/>
        <v/>
      </c>
      <c r="AI7131" s="19" t="str">
        <f t="shared" si="893"/>
        <v/>
      </c>
      <c r="AJ7131"/>
      <c r="AK7131" s="19" t="str">
        <f t="shared" si="894"/>
        <v/>
      </c>
    </row>
    <row r="7132" spans="1:37" x14ac:dyDescent="0.25">
      <c r="A7132" s="42" t="str">
        <f t="shared" si="888"/>
        <v/>
      </c>
      <c r="B7132" s="42" t="str">
        <f t="shared" si="889"/>
        <v/>
      </c>
      <c r="C7132" s="42" t="str">
        <f>IF(ISBLANK($N7132),"",IF(ISBLANK('datos GENERALES'!B$16),"",'datos GENERALES'!B$16))</f>
        <v/>
      </c>
      <c r="D7132" s="43" t="str">
        <f>IF(ISBLANK($N7132),"","SGBTM/AUTAROC/"&amp;'datos GENERALES'!B$5&amp;"_"&amp;'datos GENERALES'!C$5&amp;"_"&amp;'datos GENERALES'!D$5)</f>
        <v/>
      </c>
      <c r="E7132" s="42" t="str">
        <f>IF(ISBLANK($N7132),"",IF(ISBLANK('datos GENERALES'!$B$6),"",'datos GENERALES'!$B$6))</f>
        <v/>
      </c>
      <c r="F7132" s="42" t="str">
        <f>IF(ISBLANK($N7132),"",IF(ISBLANK('datos GENERALES'!$B$7),"",'datos GENERALES'!$B$7))</f>
        <v/>
      </c>
      <c r="G7132" s="42" t="str">
        <f>IF(ISBLANK($N7132),"",IF(ISBLANK('datos GENERALES'!$B$10),"",'datos GENERALES'!$B$10))</f>
        <v/>
      </c>
      <c r="H7132" s="42" t="str">
        <f>IF(ISBLANK($N7132),"",IF(ISBLANK('datos GENERALES'!$C$10),"",'datos GENERALES'!$C$10))</f>
        <v/>
      </c>
      <c r="I7132" s="42" t="str">
        <f>IF(ISBLANK($N7132),"",IF(ISBLANK('datos GENERALES'!$D$10),"",'datos GENERALES'!$D$10))</f>
        <v/>
      </c>
      <c r="O7132" s="48" t="str">
        <f>IFERROR(VLOOKUP(N7132,ListaEspecies!$B$3:$D$45,2,FALSE),"")</f>
        <v/>
      </c>
      <c r="P7132" s="96" t="str">
        <f>IFERROR(VLOOKUP(N7132,ListaEspecies!$B$3:$D$45,3,FALSE),"")</f>
        <v/>
      </c>
      <c r="R7132" s="42" t="str">
        <f>IF(ISBLANK($J7132),"",IF(ISBLANK('datos GENERALES'!$B$15),"",'datos GENERALES'!$B$15))</f>
        <v/>
      </c>
      <c r="S7132" s="49" t="str">
        <f t="shared" si="890"/>
        <v/>
      </c>
      <c r="T7132" s="49" t="str">
        <f t="shared" si="891"/>
        <v/>
      </c>
      <c r="AA7132" s="50" t="str">
        <f t="shared" si="895"/>
        <v/>
      </c>
      <c r="AE7132" s="50" t="str">
        <f t="shared" si="892"/>
        <v/>
      </c>
      <c r="AI7132" s="19" t="str">
        <f t="shared" si="893"/>
        <v/>
      </c>
      <c r="AJ7132"/>
      <c r="AK7132" s="19" t="str">
        <f t="shared" si="894"/>
        <v/>
      </c>
    </row>
    <row r="7133" spans="1:37" x14ac:dyDescent="0.25">
      <c r="A7133" s="42" t="str">
        <f t="shared" si="888"/>
        <v/>
      </c>
      <c r="B7133" s="42" t="str">
        <f t="shared" si="889"/>
        <v/>
      </c>
      <c r="C7133" s="42" t="str">
        <f>IF(ISBLANK($N7133),"",IF(ISBLANK('datos GENERALES'!B$16),"",'datos GENERALES'!B$16))</f>
        <v/>
      </c>
      <c r="D7133" s="43" t="str">
        <f>IF(ISBLANK($N7133),"","SGBTM/AUTAROC/"&amp;'datos GENERALES'!B$5&amp;"_"&amp;'datos GENERALES'!C$5&amp;"_"&amp;'datos GENERALES'!D$5)</f>
        <v/>
      </c>
      <c r="E7133" s="42" t="str">
        <f>IF(ISBLANK($N7133),"",IF(ISBLANK('datos GENERALES'!$B$6),"",'datos GENERALES'!$B$6))</f>
        <v/>
      </c>
      <c r="F7133" s="42" t="str">
        <f>IF(ISBLANK($N7133),"",IF(ISBLANK('datos GENERALES'!$B$7),"",'datos GENERALES'!$B$7))</f>
        <v/>
      </c>
      <c r="G7133" s="42" t="str">
        <f>IF(ISBLANK($N7133),"",IF(ISBLANK('datos GENERALES'!$B$10),"",'datos GENERALES'!$B$10))</f>
        <v/>
      </c>
      <c r="H7133" s="42" t="str">
        <f>IF(ISBLANK($N7133),"",IF(ISBLANK('datos GENERALES'!$C$10),"",'datos GENERALES'!$C$10))</f>
        <v/>
      </c>
      <c r="I7133" s="42" t="str">
        <f>IF(ISBLANK($N7133),"",IF(ISBLANK('datos GENERALES'!$D$10),"",'datos GENERALES'!$D$10))</f>
        <v/>
      </c>
      <c r="O7133" s="48" t="str">
        <f>IFERROR(VLOOKUP(N7133,ListaEspecies!$B$3:$D$45,2,FALSE),"")</f>
        <v/>
      </c>
      <c r="P7133" s="96" t="str">
        <f>IFERROR(VLOOKUP(N7133,ListaEspecies!$B$3:$D$45,3,FALSE),"")</f>
        <v/>
      </c>
      <c r="R7133" s="42" t="str">
        <f>IF(ISBLANK($J7133),"",IF(ISBLANK('datos GENERALES'!$B$15),"",'datos GENERALES'!$B$15))</f>
        <v/>
      </c>
      <c r="S7133" s="49" t="str">
        <f t="shared" si="890"/>
        <v/>
      </c>
      <c r="T7133" s="49" t="str">
        <f t="shared" si="891"/>
        <v/>
      </c>
      <c r="AA7133" s="50" t="str">
        <f t="shared" si="895"/>
        <v/>
      </c>
      <c r="AE7133" s="50" t="str">
        <f t="shared" si="892"/>
        <v/>
      </c>
      <c r="AI7133" s="19" t="str">
        <f t="shared" si="893"/>
        <v/>
      </c>
      <c r="AJ7133"/>
      <c r="AK7133" s="19" t="str">
        <f t="shared" si="894"/>
        <v/>
      </c>
    </row>
    <row r="7134" spans="1:37" x14ac:dyDescent="0.25">
      <c r="A7134" s="42" t="str">
        <f t="shared" si="888"/>
        <v/>
      </c>
      <c r="B7134" s="42" t="str">
        <f t="shared" si="889"/>
        <v/>
      </c>
      <c r="C7134" s="42" t="str">
        <f>IF(ISBLANK($N7134),"",IF(ISBLANK('datos GENERALES'!B$16),"",'datos GENERALES'!B$16))</f>
        <v/>
      </c>
      <c r="D7134" s="43" t="str">
        <f>IF(ISBLANK($N7134),"","SGBTM/AUTAROC/"&amp;'datos GENERALES'!B$5&amp;"_"&amp;'datos GENERALES'!C$5&amp;"_"&amp;'datos GENERALES'!D$5)</f>
        <v/>
      </c>
      <c r="E7134" s="42" t="str">
        <f>IF(ISBLANK($N7134),"",IF(ISBLANK('datos GENERALES'!$B$6),"",'datos GENERALES'!$B$6))</f>
        <v/>
      </c>
      <c r="F7134" s="42" t="str">
        <f>IF(ISBLANK($N7134),"",IF(ISBLANK('datos GENERALES'!$B$7),"",'datos GENERALES'!$B$7))</f>
        <v/>
      </c>
      <c r="G7134" s="42" t="str">
        <f>IF(ISBLANK($N7134),"",IF(ISBLANK('datos GENERALES'!$B$10),"",'datos GENERALES'!$B$10))</f>
        <v/>
      </c>
      <c r="H7134" s="42" t="str">
        <f>IF(ISBLANK($N7134),"",IF(ISBLANK('datos GENERALES'!$C$10),"",'datos GENERALES'!$C$10))</f>
        <v/>
      </c>
      <c r="I7134" s="42" t="str">
        <f>IF(ISBLANK($N7134),"",IF(ISBLANK('datos GENERALES'!$D$10),"",'datos GENERALES'!$D$10))</f>
        <v/>
      </c>
      <c r="O7134" s="48" t="str">
        <f>IFERROR(VLOOKUP(N7134,ListaEspecies!$B$3:$D$45,2,FALSE),"")</f>
        <v/>
      </c>
      <c r="P7134" s="96" t="str">
        <f>IFERROR(VLOOKUP(N7134,ListaEspecies!$B$3:$D$45,3,FALSE),"")</f>
        <v/>
      </c>
      <c r="R7134" s="42" t="str">
        <f>IF(ISBLANK($J7134),"",IF(ISBLANK('datos GENERALES'!$B$15),"",'datos GENERALES'!$B$15))</f>
        <v/>
      </c>
      <c r="S7134" s="49" t="str">
        <f t="shared" si="890"/>
        <v/>
      </c>
      <c r="T7134" s="49" t="str">
        <f t="shared" si="891"/>
        <v/>
      </c>
      <c r="AA7134" s="50" t="str">
        <f t="shared" si="895"/>
        <v/>
      </c>
      <c r="AE7134" s="50" t="str">
        <f t="shared" si="892"/>
        <v/>
      </c>
      <c r="AI7134" s="19" t="str">
        <f t="shared" si="893"/>
        <v/>
      </c>
      <c r="AJ7134"/>
      <c r="AK7134" s="19" t="str">
        <f t="shared" si="894"/>
        <v/>
      </c>
    </row>
    <row r="7135" spans="1:37" x14ac:dyDescent="0.25">
      <c r="A7135" s="42" t="str">
        <f t="shared" si="888"/>
        <v/>
      </c>
      <c r="B7135" s="42" t="str">
        <f t="shared" si="889"/>
        <v/>
      </c>
      <c r="C7135" s="42" t="str">
        <f>IF(ISBLANK($N7135),"",IF(ISBLANK('datos GENERALES'!B$16),"",'datos GENERALES'!B$16))</f>
        <v/>
      </c>
      <c r="D7135" s="43" t="str">
        <f>IF(ISBLANK($N7135),"","SGBTM/AUTAROC/"&amp;'datos GENERALES'!B$5&amp;"_"&amp;'datos GENERALES'!C$5&amp;"_"&amp;'datos GENERALES'!D$5)</f>
        <v/>
      </c>
      <c r="E7135" s="42" t="str">
        <f>IF(ISBLANK($N7135),"",IF(ISBLANK('datos GENERALES'!$B$6),"",'datos GENERALES'!$B$6))</f>
        <v/>
      </c>
      <c r="F7135" s="42" t="str">
        <f>IF(ISBLANK($N7135),"",IF(ISBLANK('datos GENERALES'!$B$7),"",'datos GENERALES'!$B$7))</f>
        <v/>
      </c>
      <c r="G7135" s="42" t="str">
        <f>IF(ISBLANK($N7135),"",IF(ISBLANK('datos GENERALES'!$B$10),"",'datos GENERALES'!$B$10))</f>
        <v/>
      </c>
      <c r="H7135" s="42" t="str">
        <f>IF(ISBLANK($N7135),"",IF(ISBLANK('datos GENERALES'!$C$10),"",'datos GENERALES'!$C$10))</f>
        <v/>
      </c>
      <c r="I7135" s="42" t="str">
        <f>IF(ISBLANK($N7135),"",IF(ISBLANK('datos GENERALES'!$D$10),"",'datos GENERALES'!$D$10))</f>
        <v/>
      </c>
      <c r="O7135" s="48" t="str">
        <f>IFERROR(VLOOKUP(N7135,ListaEspecies!$B$3:$D$45,2,FALSE),"")</f>
        <v/>
      </c>
      <c r="P7135" s="96" t="str">
        <f>IFERROR(VLOOKUP(N7135,ListaEspecies!$B$3:$D$45,3,FALSE),"")</f>
        <v/>
      </c>
      <c r="R7135" s="42" t="str">
        <f>IF(ISBLANK($J7135),"",IF(ISBLANK('datos GENERALES'!$B$15),"",'datos GENERALES'!$B$15))</f>
        <v/>
      </c>
      <c r="S7135" s="49" t="str">
        <f t="shared" si="890"/>
        <v/>
      </c>
      <c r="T7135" s="49" t="str">
        <f t="shared" si="891"/>
        <v/>
      </c>
      <c r="AA7135" s="50" t="str">
        <f t="shared" si="895"/>
        <v/>
      </c>
      <c r="AE7135" s="50" t="str">
        <f t="shared" si="892"/>
        <v/>
      </c>
      <c r="AI7135" s="19" t="str">
        <f t="shared" si="893"/>
        <v/>
      </c>
      <c r="AJ7135"/>
      <c r="AK7135" s="19" t="str">
        <f t="shared" si="894"/>
        <v/>
      </c>
    </row>
    <row r="7136" spans="1:37" x14ac:dyDescent="0.25">
      <c r="A7136" s="42" t="str">
        <f t="shared" si="888"/>
        <v/>
      </c>
      <c r="B7136" s="42" t="str">
        <f t="shared" si="889"/>
        <v/>
      </c>
      <c r="C7136" s="42" t="str">
        <f>IF(ISBLANK($N7136),"",IF(ISBLANK('datos GENERALES'!B$16),"",'datos GENERALES'!B$16))</f>
        <v/>
      </c>
      <c r="D7136" s="43" t="str">
        <f>IF(ISBLANK($N7136),"","SGBTM/AUTAROC/"&amp;'datos GENERALES'!B$5&amp;"_"&amp;'datos GENERALES'!C$5&amp;"_"&amp;'datos GENERALES'!D$5)</f>
        <v/>
      </c>
      <c r="E7136" s="42" t="str">
        <f>IF(ISBLANK($N7136),"",IF(ISBLANK('datos GENERALES'!$B$6),"",'datos GENERALES'!$B$6))</f>
        <v/>
      </c>
      <c r="F7136" s="42" t="str">
        <f>IF(ISBLANK($N7136),"",IF(ISBLANK('datos GENERALES'!$B$7),"",'datos GENERALES'!$B$7))</f>
        <v/>
      </c>
      <c r="G7136" s="42" t="str">
        <f>IF(ISBLANK($N7136),"",IF(ISBLANK('datos GENERALES'!$B$10),"",'datos GENERALES'!$B$10))</f>
        <v/>
      </c>
      <c r="H7136" s="42" t="str">
        <f>IF(ISBLANK($N7136),"",IF(ISBLANK('datos GENERALES'!$C$10),"",'datos GENERALES'!$C$10))</f>
        <v/>
      </c>
      <c r="I7136" s="42" t="str">
        <f>IF(ISBLANK($N7136),"",IF(ISBLANK('datos GENERALES'!$D$10),"",'datos GENERALES'!$D$10))</f>
        <v/>
      </c>
      <c r="O7136" s="48" t="str">
        <f>IFERROR(VLOOKUP(N7136,ListaEspecies!$B$3:$D$45,2,FALSE),"")</f>
        <v/>
      </c>
      <c r="P7136" s="96" t="str">
        <f>IFERROR(VLOOKUP(N7136,ListaEspecies!$B$3:$D$45,3,FALSE),"")</f>
        <v/>
      </c>
      <c r="R7136" s="42" t="str">
        <f>IF(ISBLANK($J7136),"",IF(ISBLANK('datos GENERALES'!$B$15),"",'datos GENERALES'!$B$15))</f>
        <v/>
      </c>
      <c r="S7136" s="49" t="str">
        <f t="shared" si="890"/>
        <v/>
      </c>
      <c r="T7136" s="49" t="str">
        <f t="shared" si="891"/>
        <v/>
      </c>
      <c r="AA7136" s="50" t="str">
        <f t="shared" si="895"/>
        <v/>
      </c>
      <c r="AE7136" s="50" t="str">
        <f t="shared" si="892"/>
        <v/>
      </c>
      <c r="AI7136" s="19" t="str">
        <f t="shared" si="893"/>
        <v/>
      </c>
      <c r="AJ7136"/>
      <c r="AK7136" s="19" t="str">
        <f t="shared" si="894"/>
        <v/>
      </c>
    </row>
    <row r="7137" spans="1:37" x14ac:dyDescent="0.25">
      <c r="A7137" s="42" t="str">
        <f t="shared" si="888"/>
        <v/>
      </c>
      <c r="B7137" s="42" t="str">
        <f t="shared" si="889"/>
        <v/>
      </c>
      <c r="C7137" s="42" t="str">
        <f>IF(ISBLANK($N7137),"",IF(ISBLANK('datos GENERALES'!B$16),"",'datos GENERALES'!B$16))</f>
        <v/>
      </c>
      <c r="D7137" s="43" t="str">
        <f>IF(ISBLANK($N7137),"","SGBTM/AUTAROC/"&amp;'datos GENERALES'!B$5&amp;"_"&amp;'datos GENERALES'!C$5&amp;"_"&amp;'datos GENERALES'!D$5)</f>
        <v/>
      </c>
      <c r="E7137" s="42" t="str">
        <f>IF(ISBLANK($N7137),"",IF(ISBLANK('datos GENERALES'!$B$6),"",'datos GENERALES'!$B$6))</f>
        <v/>
      </c>
      <c r="F7137" s="42" t="str">
        <f>IF(ISBLANK($N7137),"",IF(ISBLANK('datos GENERALES'!$B$7),"",'datos GENERALES'!$B$7))</f>
        <v/>
      </c>
      <c r="G7137" s="42" t="str">
        <f>IF(ISBLANK($N7137),"",IF(ISBLANK('datos GENERALES'!$B$10),"",'datos GENERALES'!$B$10))</f>
        <v/>
      </c>
      <c r="H7137" s="42" t="str">
        <f>IF(ISBLANK($N7137),"",IF(ISBLANK('datos GENERALES'!$C$10),"",'datos GENERALES'!$C$10))</f>
        <v/>
      </c>
      <c r="I7137" s="42" t="str">
        <f>IF(ISBLANK($N7137),"",IF(ISBLANK('datos GENERALES'!$D$10),"",'datos GENERALES'!$D$10))</f>
        <v/>
      </c>
      <c r="O7137" s="48" t="str">
        <f>IFERROR(VLOOKUP(N7137,ListaEspecies!$B$3:$D$45,2,FALSE),"")</f>
        <v/>
      </c>
      <c r="P7137" s="96" t="str">
        <f>IFERROR(VLOOKUP(N7137,ListaEspecies!$B$3:$D$45,3,FALSE),"")</f>
        <v/>
      </c>
      <c r="R7137" s="42" t="str">
        <f>IF(ISBLANK($J7137),"",IF(ISBLANK('datos GENERALES'!$B$15),"",'datos GENERALES'!$B$15))</f>
        <v/>
      </c>
      <c r="S7137" s="49" t="str">
        <f t="shared" si="890"/>
        <v/>
      </c>
      <c r="T7137" s="49" t="str">
        <f t="shared" si="891"/>
        <v/>
      </c>
      <c r="AA7137" s="50" t="str">
        <f t="shared" si="895"/>
        <v/>
      </c>
      <c r="AE7137" s="50" t="str">
        <f t="shared" si="892"/>
        <v/>
      </c>
      <c r="AI7137" s="19" t="str">
        <f t="shared" si="893"/>
        <v/>
      </c>
      <c r="AJ7137"/>
      <c r="AK7137" s="19" t="str">
        <f t="shared" si="894"/>
        <v/>
      </c>
    </row>
    <row r="7138" spans="1:37" x14ac:dyDescent="0.25">
      <c r="A7138" s="42" t="str">
        <f t="shared" si="888"/>
        <v/>
      </c>
      <c r="B7138" s="42" t="str">
        <f t="shared" si="889"/>
        <v/>
      </c>
      <c r="C7138" s="42" t="str">
        <f>IF(ISBLANK($N7138),"",IF(ISBLANK('datos GENERALES'!B$16),"",'datos GENERALES'!B$16))</f>
        <v/>
      </c>
      <c r="D7138" s="43" t="str">
        <f>IF(ISBLANK($N7138),"","SGBTM/AUTAROC/"&amp;'datos GENERALES'!B$5&amp;"_"&amp;'datos GENERALES'!C$5&amp;"_"&amp;'datos GENERALES'!D$5)</f>
        <v/>
      </c>
      <c r="E7138" s="42" t="str">
        <f>IF(ISBLANK($N7138),"",IF(ISBLANK('datos GENERALES'!$B$6),"",'datos GENERALES'!$B$6))</f>
        <v/>
      </c>
      <c r="F7138" s="42" t="str">
        <f>IF(ISBLANK($N7138),"",IF(ISBLANK('datos GENERALES'!$B$7),"",'datos GENERALES'!$B$7))</f>
        <v/>
      </c>
      <c r="G7138" s="42" t="str">
        <f>IF(ISBLANK($N7138),"",IF(ISBLANK('datos GENERALES'!$B$10),"",'datos GENERALES'!$B$10))</f>
        <v/>
      </c>
      <c r="H7138" s="42" t="str">
        <f>IF(ISBLANK($N7138),"",IF(ISBLANK('datos GENERALES'!$C$10),"",'datos GENERALES'!$C$10))</f>
        <v/>
      </c>
      <c r="I7138" s="42" t="str">
        <f>IF(ISBLANK($N7138),"",IF(ISBLANK('datos GENERALES'!$D$10),"",'datos GENERALES'!$D$10))</f>
        <v/>
      </c>
      <c r="O7138" s="48" t="str">
        <f>IFERROR(VLOOKUP(N7138,ListaEspecies!$B$3:$D$45,2,FALSE),"")</f>
        <v/>
      </c>
      <c r="P7138" s="96" t="str">
        <f>IFERROR(VLOOKUP(N7138,ListaEspecies!$B$3:$D$45,3,FALSE),"")</f>
        <v/>
      </c>
      <c r="R7138" s="42" t="str">
        <f>IF(ISBLANK($J7138),"",IF(ISBLANK('datos GENERALES'!$B$15),"",'datos GENERALES'!$B$15))</f>
        <v/>
      </c>
      <c r="S7138" s="49" t="str">
        <f t="shared" si="890"/>
        <v/>
      </c>
      <c r="T7138" s="49" t="str">
        <f t="shared" si="891"/>
        <v/>
      </c>
      <c r="AA7138" s="50" t="str">
        <f t="shared" si="895"/>
        <v/>
      </c>
      <c r="AE7138" s="50" t="str">
        <f t="shared" si="892"/>
        <v/>
      </c>
      <c r="AI7138" s="19" t="str">
        <f t="shared" si="893"/>
        <v/>
      </c>
      <c r="AJ7138"/>
      <c r="AK7138" s="19" t="str">
        <f t="shared" si="894"/>
        <v/>
      </c>
    </row>
    <row r="7139" spans="1:37" x14ac:dyDescent="0.25">
      <c r="A7139" s="42" t="str">
        <f t="shared" si="888"/>
        <v/>
      </c>
      <c r="B7139" s="42" t="str">
        <f t="shared" si="889"/>
        <v/>
      </c>
      <c r="C7139" s="42" t="str">
        <f>IF(ISBLANK($N7139),"",IF(ISBLANK('datos GENERALES'!B$16),"",'datos GENERALES'!B$16))</f>
        <v/>
      </c>
      <c r="D7139" s="43" t="str">
        <f>IF(ISBLANK($N7139),"","SGBTM/AUTAROC/"&amp;'datos GENERALES'!B$5&amp;"_"&amp;'datos GENERALES'!C$5&amp;"_"&amp;'datos GENERALES'!D$5)</f>
        <v/>
      </c>
      <c r="E7139" s="42" t="str">
        <f>IF(ISBLANK($N7139),"",IF(ISBLANK('datos GENERALES'!$B$6),"",'datos GENERALES'!$B$6))</f>
        <v/>
      </c>
      <c r="F7139" s="42" t="str">
        <f>IF(ISBLANK($N7139),"",IF(ISBLANK('datos GENERALES'!$B$7),"",'datos GENERALES'!$B$7))</f>
        <v/>
      </c>
      <c r="G7139" s="42" t="str">
        <f>IF(ISBLANK($N7139),"",IF(ISBLANK('datos GENERALES'!$B$10),"",'datos GENERALES'!$B$10))</f>
        <v/>
      </c>
      <c r="H7139" s="42" t="str">
        <f>IF(ISBLANK($N7139),"",IF(ISBLANK('datos GENERALES'!$C$10),"",'datos GENERALES'!$C$10))</f>
        <v/>
      </c>
      <c r="I7139" s="42" t="str">
        <f>IF(ISBLANK($N7139),"",IF(ISBLANK('datos GENERALES'!$D$10),"",'datos GENERALES'!$D$10))</f>
        <v/>
      </c>
      <c r="O7139" s="48" t="str">
        <f>IFERROR(VLOOKUP(N7139,ListaEspecies!$B$3:$D$45,2,FALSE),"")</f>
        <v/>
      </c>
      <c r="P7139" s="96" t="str">
        <f>IFERROR(VLOOKUP(N7139,ListaEspecies!$B$3:$D$45,3,FALSE),"")</f>
        <v/>
      </c>
      <c r="R7139" s="42" t="str">
        <f>IF(ISBLANK($J7139),"",IF(ISBLANK('datos GENERALES'!$B$15),"",'datos GENERALES'!$B$15))</f>
        <v/>
      </c>
      <c r="S7139" s="49" t="str">
        <f t="shared" si="890"/>
        <v/>
      </c>
      <c r="T7139" s="49" t="str">
        <f t="shared" si="891"/>
        <v/>
      </c>
      <c r="AA7139" s="50" t="str">
        <f t="shared" si="895"/>
        <v/>
      </c>
      <c r="AE7139" s="50" t="str">
        <f t="shared" si="892"/>
        <v/>
      </c>
      <c r="AI7139" s="19" t="str">
        <f t="shared" si="893"/>
        <v/>
      </c>
      <c r="AJ7139"/>
      <c r="AK7139" s="19" t="str">
        <f t="shared" si="894"/>
        <v/>
      </c>
    </row>
    <row r="7140" spans="1:37" x14ac:dyDescent="0.25">
      <c r="A7140" s="42" t="str">
        <f t="shared" si="888"/>
        <v/>
      </c>
      <c r="B7140" s="42" t="str">
        <f t="shared" si="889"/>
        <v/>
      </c>
      <c r="C7140" s="42" t="str">
        <f>IF(ISBLANK($N7140),"",IF(ISBLANK('datos GENERALES'!B$16),"",'datos GENERALES'!B$16))</f>
        <v/>
      </c>
      <c r="D7140" s="43" t="str">
        <f>IF(ISBLANK($N7140),"","SGBTM/AUTAROC/"&amp;'datos GENERALES'!B$5&amp;"_"&amp;'datos GENERALES'!C$5&amp;"_"&amp;'datos GENERALES'!D$5)</f>
        <v/>
      </c>
      <c r="E7140" s="42" t="str">
        <f>IF(ISBLANK($N7140),"",IF(ISBLANK('datos GENERALES'!$B$6),"",'datos GENERALES'!$B$6))</f>
        <v/>
      </c>
      <c r="F7140" s="42" t="str">
        <f>IF(ISBLANK($N7140),"",IF(ISBLANK('datos GENERALES'!$B$7),"",'datos GENERALES'!$B$7))</f>
        <v/>
      </c>
      <c r="G7140" s="42" t="str">
        <f>IF(ISBLANK($N7140),"",IF(ISBLANK('datos GENERALES'!$B$10),"",'datos GENERALES'!$B$10))</f>
        <v/>
      </c>
      <c r="H7140" s="42" t="str">
        <f>IF(ISBLANK($N7140),"",IF(ISBLANK('datos GENERALES'!$C$10),"",'datos GENERALES'!$C$10))</f>
        <v/>
      </c>
      <c r="I7140" s="42" t="str">
        <f>IF(ISBLANK($N7140),"",IF(ISBLANK('datos GENERALES'!$D$10),"",'datos GENERALES'!$D$10))</f>
        <v/>
      </c>
      <c r="O7140" s="48" t="str">
        <f>IFERROR(VLOOKUP(N7140,ListaEspecies!$B$3:$D$45,2,FALSE),"")</f>
        <v/>
      </c>
      <c r="P7140" s="96" t="str">
        <f>IFERROR(VLOOKUP(N7140,ListaEspecies!$B$3:$D$45,3,FALSE),"")</f>
        <v/>
      </c>
      <c r="R7140" s="42" t="str">
        <f>IF(ISBLANK($J7140),"",IF(ISBLANK('datos GENERALES'!$B$15),"",'datos GENERALES'!$B$15))</f>
        <v/>
      </c>
      <c r="S7140" s="49" t="str">
        <f t="shared" si="890"/>
        <v/>
      </c>
      <c r="T7140" s="49" t="str">
        <f t="shared" si="891"/>
        <v/>
      </c>
      <c r="AA7140" s="50" t="str">
        <f t="shared" si="895"/>
        <v/>
      </c>
      <c r="AE7140" s="50" t="str">
        <f t="shared" si="892"/>
        <v/>
      </c>
      <c r="AI7140" s="19" t="str">
        <f t="shared" si="893"/>
        <v/>
      </c>
      <c r="AJ7140"/>
      <c r="AK7140" s="19" t="str">
        <f t="shared" si="894"/>
        <v/>
      </c>
    </row>
    <row r="7141" spans="1:37" x14ac:dyDescent="0.25">
      <c r="A7141" s="42" t="str">
        <f t="shared" si="888"/>
        <v/>
      </c>
      <c r="B7141" s="42" t="str">
        <f t="shared" si="889"/>
        <v/>
      </c>
      <c r="C7141" s="42" t="str">
        <f>IF(ISBLANK($N7141),"",IF(ISBLANK('datos GENERALES'!B$16),"",'datos GENERALES'!B$16))</f>
        <v/>
      </c>
      <c r="D7141" s="43" t="str">
        <f>IF(ISBLANK($N7141),"","SGBTM/AUTAROC/"&amp;'datos GENERALES'!B$5&amp;"_"&amp;'datos GENERALES'!C$5&amp;"_"&amp;'datos GENERALES'!D$5)</f>
        <v/>
      </c>
      <c r="E7141" s="42" t="str">
        <f>IF(ISBLANK($N7141),"",IF(ISBLANK('datos GENERALES'!$B$6),"",'datos GENERALES'!$B$6))</f>
        <v/>
      </c>
      <c r="F7141" s="42" t="str">
        <f>IF(ISBLANK($N7141),"",IF(ISBLANK('datos GENERALES'!$B$7),"",'datos GENERALES'!$B$7))</f>
        <v/>
      </c>
      <c r="G7141" s="42" t="str">
        <f>IF(ISBLANK($N7141),"",IF(ISBLANK('datos GENERALES'!$B$10),"",'datos GENERALES'!$B$10))</f>
        <v/>
      </c>
      <c r="H7141" s="42" t="str">
        <f>IF(ISBLANK($N7141),"",IF(ISBLANK('datos GENERALES'!$C$10),"",'datos GENERALES'!$C$10))</f>
        <v/>
      </c>
      <c r="I7141" s="42" t="str">
        <f>IF(ISBLANK($N7141),"",IF(ISBLANK('datos GENERALES'!$D$10),"",'datos GENERALES'!$D$10))</f>
        <v/>
      </c>
      <c r="O7141" s="48" t="str">
        <f>IFERROR(VLOOKUP(N7141,ListaEspecies!$B$3:$D$45,2,FALSE),"")</f>
        <v/>
      </c>
      <c r="P7141" s="96" t="str">
        <f>IFERROR(VLOOKUP(N7141,ListaEspecies!$B$3:$D$45,3,FALSE),"")</f>
        <v/>
      </c>
      <c r="R7141" s="42" t="str">
        <f>IF(ISBLANK($J7141),"",IF(ISBLANK('datos GENERALES'!$B$15),"",'datos GENERALES'!$B$15))</f>
        <v/>
      </c>
      <c r="S7141" s="49" t="str">
        <f t="shared" si="890"/>
        <v/>
      </c>
      <c r="T7141" s="49" t="str">
        <f t="shared" si="891"/>
        <v/>
      </c>
      <c r="AA7141" s="50" t="str">
        <f t="shared" si="895"/>
        <v/>
      </c>
      <c r="AE7141" s="50" t="str">
        <f t="shared" si="892"/>
        <v/>
      </c>
      <c r="AI7141" s="19" t="str">
        <f t="shared" si="893"/>
        <v/>
      </c>
      <c r="AJ7141"/>
      <c r="AK7141" s="19" t="str">
        <f t="shared" si="894"/>
        <v/>
      </c>
    </row>
    <row r="7142" spans="1:37" x14ac:dyDescent="0.25">
      <c r="A7142" s="42" t="str">
        <f t="shared" si="888"/>
        <v/>
      </c>
      <c r="B7142" s="42" t="str">
        <f t="shared" si="889"/>
        <v/>
      </c>
      <c r="C7142" s="42" t="str">
        <f>IF(ISBLANK($N7142),"",IF(ISBLANK('datos GENERALES'!B$16),"",'datos GENERALES'!B$16))</f>
        <v/>
      </c>
      <c r="D7142" s="43" t="str">
        <f>IF(ISBLANK($N7142),"","SGBTM/AUTAROC/"&amp;'datos GENERALES'!B$5&amp;"_"&amp;'datos GENERALES'!C$5&amp;"_"&amp;'datos GENERALES'!D$5)</f>
        <v/>
      </c>
      <c r="E7142" s="42" t="str">
        <f>IF(ISBLANK($N7142),"",IF(ISBLANK('datos GENERALES'!$B$6),"",'datos GENERALES'!$B$6))</f>
        <v/>
      </c>
      <c r="F7142" s="42" t="str">
        <f>IF(ISBLANK($N7142),"",IF(ISBLANK('datos GENERALES'!$B$7),"",'datos GENERALES'!$B$7))</f>
        <v/>
      </c>
      <c r="G7142" s="42" t="str">
        <f>IF(ISBLANK($N7142),"",IF(ISBLANK('datos GENERALES'!$B$10),"",'datos GENERALES'!$B$10))</f>
        <v/>
      </c>
      <c r="H7142" s="42" t="str">
        <f>IF(ISBLANK($N7142),"",IF(ISBLANK('datos GENERALES'!$C$10),"",'datos GENERALES'!$C$10))</f>
        <v/>
      </c>
      <c r="I7142" s="42" t="str">
        <f>IF(ISBLANK($N7142),"",IF(ISBLANK('datos GENERALES'!$D$10),"",'datos GENERALES'!$D$10))</f>
        <v/>
      </c>
      <c r="O7142" s="48" t="str">
        <f>IFERROR(VLOOKUP(N7142,ListaEspecies!$B$3:$D$45,2,FALSE),"")</f>
        <v/>
      </c>
      <c r="P7142" s="96" t="str">
        <f>IFERROR(VLOOKUP(N7142,ListaEspecies!$B$3:$D$45,3,FALSE),"")</f>
        <v/>
      </c>
      <c r="R7142" s="42" t="str">
        <f>IF(ISBLANK($J7142),"",IF(ISBLANK('datos GENERALES'!$B$15),"",'datos GENERALES'!$B$15))</f>
        <v/>
      </c>
      <c r="S7142" s="49" t="str">
        <f t="shared" si="890"/>
        <v/>
      </c>
      <c r="T7142" s="49" t="str">
        <f t="shared" si="891"/>
        <v/>
      </c>
      <c r="AA7142" s="50" t="str">
        <f t="shared" si="895"/>
        <v/>
      </c>
      <c r="AE7142" s="50" t="str">
        <f t="shared" si="892"/>
        <v/>
      </c>
      <c r="AI7142" s="19" t="str">
        <f t="shared" si="893"/>
        <v/>
      </c>
      <c r="AJ7142"/>
      <c r="AK7142" s="19" t="str">
        <f t="shared" si="894"/>
        <v/>
      </c>
    </row>
    <row r="7143" spans="1:37" x14ac:dyDescent="0.25">
      <c r="A7143" s="42" t="str">
        <f t="shared" si="888"/>
        <v/>
      </c>
      <c r="B7143" s="42" t="str">
        <f t="shared" si="889"/>
        <v/>
      </c>
      <c r="C7143" s="42" t="str">
        <f>IF(ISBLANK($N7143),"",IF(ISBLANK('datos GENERALES'!B$16),"",'datos GENERALES'!B$16))</f>
        <v/>
      </c>
      <c r="D7143" s="43" t="str">
        <f>IF(ISBLANK($N7143),"","SGBTM/AUTAROC/"&amp;'datos GENERALES'!B$5&amp;"_"&amp;'datos GENERALES'!C$5&amp;"_"&amp;'datos GENERALES'!D$5)</f>
        <v/>
      </c>
      <c r="E7143" s="42" t="str">
        <f>IF(ISBLANK($N7143),"",IF(ISBLANK('datos GENERALES'!$B$6),"",'datos GENERALES'!$B$6))</f>
        <v/>
      </c>
      <c r="F7143" s="42" t="str">
        <f>IF(ISBLANK($N7143),"",IF(ISBLANK('datos GENERALES'!$B$7),"",'datos GENERALES'!$B$7))</f>
        <v/>
      </c>
      <c r="G7143" s="42" t="str">
        <f>IF(ISBLANK($N7143),"",IF(ISBLANK('datos GENERALES'!$B$10),"",'datos GENERALES'!$B$10))</f>
        <v/>
      </c>
      <c r="H7143" s="42" t="str">
        <f>IF(ISBLANK($N7143),"",IF(ISBLANK('datos GENERALES'!$C$10),"",'datos GENERALES'!$C$10))</f>
        <v/>
      </c>
      <c r="I7143" s="42" t="str">
        <f>IF(ISBLANK($N7143),"",IF(ISBLANK('datos GENERALES'!$D$10),"",'datos GENERALES'!$D$10))</f>
        <v/>
      </c>
      <c r="O7143" s="48" t="str">
        <f>IFERROR(VLOOKUP(N7143,ListaEspecies!$B$3:$D$45,2,FALSE),"")</f>
        <v/>
      </c>
      <c r="P7143" s="96" t="str">
        <f>IFERROR(VLOOKUP(N7143,ListaEspecies!$B$3:$D$45,3,FALSE),"")</f>
        <v/>
      </c>
      <c r="R7143" s="42" t="str">
        <f>IF(ISBLANK($J7143),"",IF(ISBLANK('datos GENERALES'!$B$15),"",'datos GENERALES'!$B$15))</f>
        <v/>
      </c>
      <c r="S7143" s="49" t="str">
        <f t="shared" si="890"/>
        <v/>
      </c>
      <c r="T7143" s="49" t="str">
        <f t="shared" si="891"/>
        <v/>
      </c>
      <c r="AA7143" s="50" t="str">
        <f t="shared" si="895"/>
        <v/>
      </c>
      <c r="AE7143" s="50" t="str">
        <f t="shared" si="892"/>
        <v/>
      </c>
      <c r="AI7143" s="19" t="str">
        <f t="shared" si="893"/>
        <v/>
      </c>
      <c r="AJ7143"/>
      <c r="AK7143" s="19" t="str">
        <f t="shared" si="894"/>
        <v/>
      </c>
    </row>
    <row r="7144" spans="1:37" x14ac:dyDescent="0.25">
      <c r="A7144" s="42" t="str">
        <f t="shared" si="888"/>
        <v/>
      </c>
      <c r="B7144" s="42" t="str">
        <f t="shared" si="889"/>
        <v/>
      </c>
      <c r="C7144" s="42" t="str">
        <f>IF(ISBLANK($N7144),"",IF(ISBLANK('datos GENERALES'!B$16),"",'datos GENERALES'!B$16))</f>
        <v/>
      </c>
      <c r="D7144" s="43" t="str">
        <f>IF(ISBLANK($N7144),"","SGBTM/AUTAROC/"&amp;'datos GENERALES'!B$5&amp;"_"&amp;'datos GENERALES'!C$5&amp;"_"&amp;'datos GENERALES'!D$5)</f>
        <v/>
      </c>
      <c r="E7144" s="42" t="str">
        <f>IF(ISBLANK($N7144),"",IF(ISBLANK('datos GENERALES'!$B$6),"",'datos GENERALES'!$B$6))</f>
        <v/>
      </c>
      <c r="F7144" s="42" t="str">
        <f>IF(ISBLANK($N7144),"",IF(ISBLANK('datos GENERALES'!$B$7),"",'datos GENERALES'!$B$7))</f>
        <v/>
      </c>
      <c r="G7144" s="42" t="str">
        <f>IF(ISBLANK($N7144),"",IF(ISBLANK('datos GENERALES'!$B$10),"",'datos GENERALES'!$B$10))</f>
        <v/>
      </c>
      <c r="H7144" s="42" t="str">
        <f>IF(ISBLANK($N7144),"",IF(ISBLANK('datos GENERALES'!$C$10),"",'datos GENERALES'!$C$10))</f>
        <v/>
      </c>
      <c r="I7144" s="42" t="str">
        <f>IF(ISBLANK($N7144),"",IF(ISBLANK('datos GENERALES'!$D$10),"",'datos GENERALES'!$D$10))</f>
        <v/>
      </c>
      <c r="O7144" s="48" t="str">
        <f>IFERROR(VLOOKUP(N7144,ListaEspecies!$B$3:$D$45,2,FALSE),"")</f>
        <v/>
      </c>
      <c r="P7144" s="96" t="str">
        <f>IFERROR(VLOOKUP(N7144,ListaEspecies!$B$3:$D$45,3,FALSE),"")</f>
        <v/>
      </c>
      <c r="R7144" s="42" t="str">
        <f>IF(ISBLANK($J7144),"",IF(ISBLANK('datos GENERALES'!$B$15),"",'datos GENERALES'!$B$15))</f>
        <v/>
      </c>
      <c r="S7144" s="49" t="str">
        <f t="shared" si="890"/>
        <v/>
      </c>
      <c r="T7144" s="49" t="str">
        <f t="shared" si="891"/>
        <v/>
      </c>
      <c r="AA7144" s="50" t="str">
        <f t="shared" si="895"/>
        <v/>
      </c>
      <c r="AE7144" s="50" t="str">
        <f t="shared" si="892"/>
        <v/>
      </c>
      <c r="AI7144" s="19" t="str">
        <f t="shared" si="893"/>
        <v/>
      </c>
      <c r="AJ7144"/>
      <c r="AK7144" s="19" t="str">
        <f t="shared" si="894"/>
        <v/>
      </c>
    </row>
    <row r="7145" spans="1:37" x14ac:dyDescent="0.25">
      <c r="A7145" s="42" t="str">
        <f t="shared" si="888"/>
        <v/>
      </c>
      <c r="B7145" s="42" t="str">
        <f t="shared" si="889"/>
        <v/>
      </c>
      <c r="C7145" s="42" t="str">
        <f>IF(ISBLANK($N7145),"",IF(ISBLANK('datos GENERALES'!B$16),"",'datos GENERALES'!B$16))</f>
        <v/>
      </c>
      <c r="D7145" s="43" t="str">
        <f>IF(ISBLANK($N7145),"","SGBTM/AUTAROC/"&amp;'datos GENERALES'!B$5&amp;"_"&amp;'datos GENERALES'!C$5&amp;"_"&amp;'datos GENERALES'!D$5)</f>
        <v/>
      </c>
      <c r="E7145" s="42" t="str">
        <f>IF(ISBLANK($N7145),"",IF(ISBLANK('datos GENERALES'!$B$6),"",'datos GENERALES'!$B$6))</f>
        <v/>
      </c>
      <c r="F7145" s="42" t="str">
        <f>IF(ISBLANK($N7145),"",IF(ISBLANK('datos GENERALES'!$B$7),"",'datos GENERALES'!$B$7))</f>
        <v/>
      </c>
      <c r="G7145" s="42" t="str">
        <f>IF(ISBLANK($N7145),"",IF(ISBLANK('datos GENERALES'!$B$10),"",'datos GENERALES'!$B$10))</f>
        <v/>
      </c>
      <c r="H7145" s="42" t="str">
        <f>IF(ISBLANK($N7145),"",IF(ISBLANK('datos GENERALES'!$C$10),"",'datos GENERALES'!$C$10))</f>
        <v/>
      </c>
      <c r="I7145" s="42" t="str">
        <f>IF(ISBLANK($N7145),"",IF(ISBLANK('datos GENERALES'!$D$10),"",'datos GENERALES'!$D$10))</f>
        <v/>
      </c>
      <c r="O7145" s="48" t="str">
        <f>IFERROR(VLOOKUP(N7145,ListaEspecies!$B$3:$D$45,2,FALSE),"")</f>
        <v/>
      </c>
      <c r="P7145" s="96" t="str">
        <f>IFERROR(VLOOKUP(N7145,ListaEspecies!$B$3:$D$45,3,FALSE),"")</f>
        <v/>
      </c>
      <c r="R7145" s="42" t="str">
        <f>IF(ISBLANK($J7145),"",IF(ISBLANK('datos GENERALES'!$B$15),"",'datos GENERALES'!$B$15))</f>
        <v/>
      </c>
      <c r="S7145" s="49" t="str">
        <f t="shared" si="890"/>
        <v/>
      </c>
      <c r="T7145" s="49" t="str">
        <f t="shared" si="891"/>
        <v/>
      </c>
      <c r="AA7145" s="50" t="str">
        <f t="shared" si="895"/>
        <v/>
      </c>
      <c r="AE7145" s="50" t="str">
        <f t="shared" si="892"/>
        <v/>
      </c>
      <c r="AI7145" s="19" t="str">
        <f t="shared" si="893"/>
        <v/>
      </c>
      <c r="AJ7145"/>
      <c r="AK7145" s="19" t="str">
        <f t="shared" si="894"/>
        <v/>
      </c>
    </row>
    <row r="7146" spans="1:37" x14ac:dyDescent="0.25">
      <c r="A7146" s="42" t="str">
        <f t="shared" si="888"/>
        <v/>
      </c>
      <c r="B7146" s="42" t="str">
        <f t="shared" si="889"/>
        <v/>
      </c>
      <c r="C7146" s="42" t="str">
        <f>IF(ISBLANK($N7146),"",IF(ISBLANK('datos GENERALES'!B$16),"",'datos GENERALES'!B$16))</f>
        <v/>
      </c>
      <c r="D7146" s="43" t="str">
        <f>IF(ISBLANK($N7146),"","SGBTM/AUTAROC/"&amp;'datos GENERALES'!B$5&amp;"_"&amp;'datos GENERALES'!C$5&amp;"_"&amp;'datos GENERALES'!D$5)</f>
        <v/>
      </c>
      <c r="E7146" s="42" t="str">
        <f>IF(ISBLANK($N7146),"",IF(ISBLANK('datos GENERALES'!$B$6),"",'datos GENERALES'!$B$6))</f>
        <v/>
      </c>
      <c r="F7146" s="42" t="str">
        <f>IF(ISBLANK($N7146),"",IF(ISBLANK('datos GENERALES'!$B$7),"",'datos GENERALES'!$B$7))</f>
        <v/>
      </c>
      <c r="G7146" s="42" t="str">
        <f>IF(ISBLANK($N7146),"",IF(ISBLANK('datos GENERALES'!$B$10),"",'datos GENERALES'!$B$10))</f>
        <v/>
      </c>
      <c r="H7146" s="42" t="str">
        <f>IF(ISBLANK($N7146),"",IF(ISBLANK('datos GENERALES'!$C$10),"",'datos GENERALES'!$C$10))</f>
        <v/>
      </c>
      <c r="I7146" s="42" t="str">
        <f>IF(ISBLANK($N7146),"",IF(ISBLANK('datos GENERALES'!$D$10),"",'datos GENERALES'!$D$10))</f>
        <v/>
      </c>
      <c r="O7146" s="48" t="str">
        <f>IFERROR(VLOOKUP(N7146,ListaEspecies!$B$3:$D$45,2,FALSE),"")</f>
        <v/>
      </c>
      <c r="P7146" s="96" t="str">
        <f>IFERROR(VLOOKUP(N7146,ListaEspecies!$B$3:$D$45,3,FALSE),"")</f>
        <v/>
      </c>
      <c r="R7146" s="42" t="str">
        <f>IF(ISBLANK($J7146),"",IF(ISBLANK('datos GENERALES'!$B$15),"",'datos GENERALES'!$B$15))</f>
        <v/>
      </c>
      <c r="S7146" s="49" t="str">
        <f t="shared" si="890"/>
        <v/>
      </c>
      <c r="T7146" s="49" t="str">
        <f t="shared" si="891"/>
        <v/>
      </c>
      <c r="AA7146" s="50" t="str">
        <f t="shared" si="895"/>
        <v/>
      </c>
      <c r="AE7146" s="50" t="str">
        <f t="shared" si="892"/>
        <v/>
      </c>
      <c r="AI7146" s="19" t="str">
        <f t="shared" si="893"/>
        <v/>
      </c>
      <c r="AJ7146"/>
      <c r="AK7146" s="19" t="str">
        <f t="shared" si="894"/>
        <v/>
      </c>
    </row>
    <row r="7147" spans="1:37" x14ac:dyDescent="0.25">
      <c r="A7147" s="42" t="str">
        <f t="shared" si="888"/>
        <v/>
      </c>
      <c r="B7147" s="42" t="str">
        <f t="shared" si="889"/>
        <v/>
      </c>
      <c r="C7147" s="42" t="str">
        <f>IF(ISBLANK($N7147),"",IF(ISBLANK('datos GENERALES'!B$16),"",'datos GENERALES'!B$16))</f>
        <v/>
      </c>
      <c r="D7147" s="43" t="str">
        <f>IF(ISBLANK($N7147),"","SGBTM/AUTAROC/"&amp;'datos GENERALES'!B$5&amp;"_"&amp;'datos GENERALES'!C$5&amp;"_"&amp;'datos GENERALES'!D$5)</f>
        <v/>
      </c>
      <c r="E7147" s="42" t="str">
        <f>IF(ISBLANK($N7147),"",IF(ISBLANK('datos GENERALES'!$B$6),"",'datos GENERALES'!$B$6))</f>
        <v/>
      </c>
      <c r="F7147" s="42" t="str">
        <f>IF(ISBLANK($N7147),"",IF(ISBLANK('datos GENERALES'!$B$7),"",'datos GENERALES'!$B$7))</f>
        <v/>
      </c>
      <c r="G7147" s="42" t="str">
        <f>IF(ISBLANK($N7147),"",IF(ISBLANK('datos GENERALES'!$B$10),"",'datos GENERALES'!$B$10))</f>
        <v/>
      </c>
      <c r="H7147" s="42" t="str">
        <f>IF(ISBLANK($N7147),"",IF(ISBLANK('datos GENERALES'!$C$10),"",'datos GENERALES'!$C$10))</f>
        <v/>
      </c>
      <c r="I7147" s="42" t="str">
        <f>IF(ISBLANK($N7147),"",IF(ISBLANK('datos GENERALES'!$D$10),"",'datos GENERALES'!$D$10))</f>
        <v/>
      </c>
      <c r="O7147" s="48" t="str">
        <f>IFERROR(VLOOKUP(N7147,ListaEspecies!$B$3:$D$45,2,FALSE),"")</f>
        <v/>
      </c>
      <c r="P7147" s="96" t="str">
        <f>IFERROR(VLOOKUP(N7147,ListaEspecies!$B$3:$D$45,3,FALSE),"")</f>
        <v/>
      </c>
      <c r="R7147" s="42" t="str">
        <f>IF(ISBLANK($J7147),"",IF(ISBLANK('datos GENERALES'!$B$15),"",'datos GENERALES'!$B$15))</f>
        <v/>
      </c>
      <c r="S7147" s="49" t="str">
        <f t="shared" si="890"/>
        <v/>
      </c>
      <c r="T7147" s="49" t="str">
        <f t="shared" si="891"/>
        <v/>
      </c>
      <c r="AA7147" s="50" t="str">
        <f t="shared" si="895"/>
        <v/>
      </c>
      <c r="AE7147" s="50" t="str">
        <f t="shared" si="892"/>
        <v/>
      </c>
      <c r="AI7147" s="19" t="str">
        <f t="shared" si="893"/>
        <v/>
      </c>
      <c r="AJ7147"/>
      <c r="AK7147" s="19" t="str">
        <f t="shared" si="894"/>
        <v/>
      </c>
    </row>
    <row r="7148" spans="1:37" x14ac:dyDescent="0.25">
      <c r="A7148" s="42" t="str">
        <f t="shared" si="888"/>
        <v/>
      </c>
      <c r="B7148" s="42" t="str">
        <f t="shared" si="889"/>
        <v/>
      </c>
      <c r="C7148" s="42" t="str">
        <f>IF(ISBLANK($N7148),"",IF(ISBLANK('datos GENERALES'!B$16),"",'datos GENERALES'!B$16))</f>
        <v/>
      </c>
      <c r="D7148" s="43" t="str">
        <f>IF(ISBLANK($N7148),"","SGBTM/AUTAROC/"&amp;'datos GENERALES'!B$5&amp;"_"&amp;'datos GENERALES'!C$5&amp;"_"&amp;'datos GENERALES'!D$5)</f>
        <v/>
      </c>
      <c r="E7148" s="42" t="str">
        <f>IF(ISBLANK($N7148),"",IF(ISBLANK('datos GENERALES'!$B$6),"",'datos GENERALES'!$B$6))</f>
        <v/>
      </c>
      <c r="F7148" s="42" t="str">
        <f>IF(ISBLANK($N7148),"",IF(ISBLANK('datos GENERALES'!$B$7),"",'datos GENERALES'!$B$7))</f>
        <v/>
      </c>
      <c r="G7148" s="42" t="str">
        <f>IF(ISBLANK($N7148),"",IF(ISBLANK('datos GENERALES'!$B$10),"",'datos GENERALES'!$B$10))</f>
        <v/>
      </c>
      <c r="H7148" s="42" t="str">
        <f>IF(ISBLANK($N7148),"",IF(ISBLANK('datos GENERALES'!$C$10),"",'datos GENERALES'!$C$10))</f>
        <v/>
      </c>
      <c r="I7148" s="42" t="str">
        <f>IF(ISBLANK($N7148),"",IF(ISBLANK('datos GENERALES'!$D$10),"",'datos GENERALES'!$D$10))</f>
        <v/>
      </c>
      <c r="O7148" s="48" t="str">
        <f>IFERROR(VLOOKUP(N7148,ListaEspecies!$B$3:$D$45,2,FALSE),"")</f>
        <v/>
      </c>
      <c r="P7148" s="96" t="str">
        <f>IFERROR(VLOOKUP(N7148,ListaEspecies!$B$3:$D$45,3,FALSE),"")</f>
        <v/>
      </c>
      <c r="R7148" s="42" t="str">
        <f>IF(ISBLANK($J7148),"",IF(ISBLANK('datos GENERALES'!$B$15),"",'datos GENERALES'!$B$15))</f>
        <v/>
      </c>
      <c r="S7148" s="49" t="str">
        <f t="shared" si="890"/>
        <v/>
      </c>
      <c r="T7148" s="49" t="str">
        <f t="shared" si="891"/>
        <v/>
      </c>
      <c r="AA7148" s="50" t="str">
        <f t="shared" si="895"/>
        <v/>
      </c>
      <c r="AE7148" s="50" t="str">
        <f t="shared" si="892"/>
        <v/>
      </c>
      <c r="AI7148" s="19" t="str">
        <f t="shared" si="893"/>
        <v/>
      </c>
      <c r="AJ7148"/>
      <c r="AK7148" s="19" t="str">
        <f t="shared" si="894"/>
        <v/>
      </c>
    </row>
    <row r="7149" spans="1:37" x14ac:dyDescent="0.25">
      <c r="A7149" s="42" t="str">
        <f t="shared" si="888"/>
        <v/>
      </c>
      <c r="B7149" s="42" t="str">
        <f t="shared" si="889"/>
        <v/>
      </c>
      <c r="C7149" s="42" t="str">
        <f>IF(ISBLANK($N7149),"",IF(ISBLANK('datos GENERALES'!B$16),"",'datos GENERALES'!B$16))</f>
        <v/>
      </c>
      <c r="D7149" s="43" t="str">
        <f>IF(ISBLANK($N7149),"","SGBTM/AUTAROC/"&amp;'datos GENERALES'!B$5&amp;"_"&amp;'datos GENERALES'!C$5&amp;"_"&amp;'datos GENERALES'!D$5)</f>
        <v/>
      </c>
      <c r="E7149" s="42" t="str">
        <f>IF(ISBLANK($N7149),"",IF(ISBLANK('datos GENERALES'!$B$6),"",'datos GENERALES'!$B$6))</f>
        <v/>
      </c>
      <c r="F7149" s="42" t="str">
        <f>IF(ISBLANK($N7149),"",IF(ISBLANK('datos GENERALES'!$B$7),"",'datos GENERALES'!$B$7))</f>
        <v/>
      </c>
      <c r="G7149" s="42" t="str">
        <f>IF(ISBLANK($N7149),"",IF(ISBLANK('datos GENERALES'!$B$10),"",'datos GENERALES'!$B$10))</f>
        <v/>
      </c>
      <c r="H7149" s="42" t="str">
        <f>IF(ISBLANK($N7149),"",IF(ISBLANK('datos GENERALES'!$C$10),"",'datos GENERALES'!$C$10))</f>
        <v/>
      </c>
      <c r="I7149" s="42" t="str">
        <f>IF(ISBLANK($N7149),"",IF(ISBLANK('datos GENERALES'!$D$10),"",'datos GENERALES'!$D$10))</f>
        <v/>
      </c>
      <c r="O7149" s="48" t="str">
        <f>IFERROR(VLOOKUP(N7149,ListaEspecies!$B$3:$D$45,2,FALSE),"")</f>
        <v/>
      </c>
      <c r="P7149" s="96" t="str">
        <f>IFERROR(VLOOKUP(N7149,ListaEspecies!$B$3:$D$45,3,FALSE),"")</f>
        <v/>
      </c>
      <c r="R7149" s="42" t="str">
        <f>IF(ISBLANK($J7149),"",IF(ISBLANK('datos GENERALES'!$B$15),"",'datos GENERALES'!$B$15))</f>
        <v/>
      </c>
      <c r="S7149" s="49" t="str">
        <f t="shared" si="890"/>
        <v/>
      </c>
      <c r="T7149" s="49" t="str">
        <f t="shared" si="891"/>
        <v/>
      </c>
      <c r="AA7149" s="50" t="str">
        <f t="shared" si="895"/>
        <v/>
      </c>
      <c r="AE7149" s="50" t="str">
        <f t="shared" si="892"/>
        <v/>
      </c>
      <c r="AI7149" s="19" t="str">
        <f t="shared" si="893"/>
        <v/>
      </c>
      <c r="AJ7149"/>
      <c r="AK7149" s="19" t="str">
        <f t="shared" si="894"/>
        <v/>
      </c>
    </row>
    <row r="7150" spans="1:37" x14ac:dyDescent="0.25">
      <c r="A7150" s="42" t="str">
        <f t="shared" si="888"/>
        <v/>
      </c>
      <c r="B7150" s="42" t="str">
        <f t="shared" si="889"/>
        <v/>
      </c>
      <c r="C7150" s="42" t="str">
        <f>IF(ISBLANK($N7150),"",IF(ISBLANK('datos GENERALES'!B$16),"",'datos GENERALES'!B$16))</f>
        <v/>
      </c>
      <c r="D7150" s="43" t="str">
        <f>IF(ISBLANK($N7150),"","SGBTM/AUTAROC/"&amp;'datos GENERALES'!B$5&amp;"_"&amp;'datos GENERALES'!C$5&amp;"_"&amp;'datos GENERALES'!D$5)</f>
        <v/>
      </c>
      <c r="E7150" s="42" t="str">
        <f>IF(ISBLANK($N7150),"",IF(ISBLANK('datos GENERALES'!$B$6),"",'datos GENERALES'!$B$6))</f>
        <v/>
      </c>
      <c r="F7150" s="42" t="str">
        <f>IF(ISBLANK($N7150),"",IF(ISBLANK('datos GENERALES'!$B$7),"",'datos GENERALES'!$B$7))</f>
        <v/>
      </c>
      <c r="G7150" s="42" t="str">
        <f>IF(ISBLANK($N7150),"",IF(ISBLANK('datos GENERALES'!$B$10),"",'datos GENERALES'!$B$10))</f>
        <v/>
      </c>
      <c r="H7150" s="42" t="str">
        <f>IF(ISBLANK($N7150),"",IF(ISBLANK('datos GENERALES'!$C$10),"",'datos GENERALES'!$C$10))</f>
        <v/>
      </c>
      <c r="I7150" s="42" t="str">
        <f>IF(ISBLANK($N7150),"",IF(ISBLANK('datos GENERALES'!$D$10),"",'datos GENERALES'!$D$10))</f>
        <v/>
      </c>
      <c r="O7150" s="48" t="str">
        <f>IFERROR(VLOOKUP(N7150,ListaEspecies!$B$3:$D$45,2,FALSE),"")</f>
        <v/>
      </c>
      <c r="P7150" s="96" t="str">
        <f>IFERROR(VLOOKUP(N7150,ListaEspecies!$B$3:$D$45,3,FALSE),"")</f>
        <v/>
      </c>
      <c r="R7150" s="42" t="str">
        <f>IF(ISBLANK($J7150),"",IF(ISBLANK('datos GENERALES'!$B$15),"",'datos GENERALES'!$B$15))</f>
        <v/>
      </c>
      <c r="S7150" s="49" t="str">
        <f t="shared" si="890"/>
        <v/>
      </c>
      <c r="T7150" s="49" t="str">
        <f t="shared" si="891"/>
        <v/>
      </c>
      <c r="AA7150" s="50" t="str">
        <f t="shared" si="895"/>
        <v/>
      </c>
      <c r="AE7150" s="50" t="str">
        <f t="shared" si="892"/>
        <v/>
      </c>
      <c r="AI7150" s="19" t="str">
        <f t="shared" si="893"/>
        <v/>
      </c>
      <c r="AJ7150"/>
      <c r="AK7150" s="19" t="str">
        <f t="shared" si="894"/>
        <v/>
      </c>
    </row>
    <row r="7151" spans="1:37" x14ac:dyDescent="0.25">
      <c r="A7151" s="42" t="str">
        <f t="shared" si="888"/>
        <v/>
      </c>
      <c r="B7151" s="42" t="str">
        <f t="shared" si="889"/>
        <v/>
      </c>
      <c r="C7151" s="42" t="str">
        <f>IF(ISBLANK($N7151),"",IF(ISBLANK('datos GENERALES'!B$16),"",'datos GENERALES'!B$16))</f>
        <v/>
      </c>
      <c r="D7151" s="43" t="str">
        <f>IF(ISBLANK($N7151),"","SGBTM/AUTAROC/"&amp;'datos GENERALES'!B$5&amp;"_"&amp;'datos GENERALES'!C$5&amp;"_"&amp;'datos GENERALES'!D$5)</f>
        <v/>
      </c>
      <c r="E7151" s="42" t="str">
        <f>IF(ISBLANK($N7151),"",IF(ISBLANK('datos GENERALES'!$B$6),"",'datos GENERALES'!$B$6))</f>
        <v/>
      </c>
      <c r="F7151" s="42" t="str">
        <f>IF(ISBLANK($N7151),"",IF(ISBLANK('datos GENERALES'!$B$7),"",'datos GENERALES'!$B$7))</f>
        <v/>
      </c>
      <c r="G7151" s="42" t="str">
        <f>IF(ISBLANK($N7151),"",IF(ISBLANK('datos GENERALES'!$B$10),"",'datos GENERALES'!$B$10))</f>
        <v/>
      </c>
      <c r="H7151" s="42" t="str">
        <f>IF(ISBLANK($N7151),"",IF(ISBLANK('datos GENERALES'!$C$10),"",'datos GENERALES'!$C$10))</f>
        <v/>
      </c>
      <c r="I7151" s="42" t="str">
        <f>IF(ISBLANK($N7151),"",IF(ISBLANK('datos GENERALES'!$D$10),"",'datos GENERALES'!$D$10))</f>
        <v/>
      </c>
      <c r="O7151" s="48" t="str">
        <f>IFERROR(VLOOKUP(N7151,ListaEspecies!$B$3:$D$45,2,FALSE),"")</f>
        <v/>
      </c>
      <c r="P7151" s="96" t="str">
        <f>IFERROR(VLOOKUP(N7151,ListaEspecies!$B$3:$D$45,3,FALSE),"")</f>
        <v/>
      </c>
      <c r="R7151" s="42" t="str">
        <f>IF(ISBLANK($J7151),"",IF(ISBLANK('datos GENERALES'!$B$15),"",'datos GENERALES'!$B$15))</f>
        <v/>
      </c>
      <c r="S7151" s="49" t="str">
        <f t="shared" si="890"/>
        <v/>
      </c>
      <c r="T7151" s="49" t="str">
        <f t="shared" si="891"/>
        <v/>
      </c>
      <c r="AA7151" s="50" t="str">
        <f t="shared" si="895"/>
        <v/>
      </c>
      <c r="AE7151" s="50" t="str">
        <f t="shared" si="892"/>
        <v/>
      </c>
      <c r="AI7151" s="19" t="str">
        <f t="shared" si="893"/>
        <v/>
      </c>
      <c r="AJ7151"/>
      <c r="AK7151" s="19" t="str">
        <f t="shared" si="894"/>
        <v/>
      </c>
    </row>
    <row r="7152" spans="1:37" x14ac:dyDescent="0.25">
      <c r="A7152" s="42" t="str">
        <f t="shared" si="888"/>
        <v/>
      </c>
      <c r="B7152" s="42" t="str">
        <f t="shared" si="889"/>
        <v/>
      </c>
      <c r="C7152" s="42" t="str">
        <f>IF(ISBLANK($N7152),"",IF(ISBLANK('datos GENERALES'!B$16),"",'datos GENERALES'!B$16))</f>
        <v/>
      </c>
      <c r="D7152" s="43" t="str">
        <f>IF(ISBLANK($N7152),"","SGBTM/AUTAROC/"&amp;'datos GENERALES'!B$5&amp;"_"&amp;'datos GENERALES'!C$5&amp;"_"&amp;'datos GENERALES'!D$5)</f>
        <v/>
      </c>
      <c r="E7152" s="42" t="str">
        <f>IF(ISBLANK($N7152),"",IF(ISBLANK('datos GENERALES'!$B$6),"",'datos GENERALES'!$B$6))</f>
        <v/>
      </c>
      <c r="F7152" s="42" t="str">
        <f>IF(ISBLANK($N7152),"",IF(ISBLANK('datos GENERALES'!$B$7),"",'datos GENERALES'!$B$7))</f>
        <v/>
      </c>
      <c r="G7152" s="42" t="str">
        <f>IF(ISBLANK($N7152),"",IF(ISBLANK('datos GENERALES'!$B$10),"",'datos GENERALES'!$B$10))</f>
        <v/>
      </c>
      <c r="H7152" s="42" t="str">
        <f>IF(ISBLANK($N7152),"",IF(ISBLANK('datos GENERALES'!$C$10),"",'datos GENERALES'!$C$10))</f>
        <v/>
      </c>
      <c r="I7152" s="42" t="str">
        <f>IF(ISBLANK($N7152),"",IF(ISBLANK('datos GENERALES'!$D$10),"",'datos GENERALES'!$D$10))</f>
        <v/>
      </c>
      <c r="O7152" s="48" t="str">
        <f>IFERROR(VLOOKUP(N7152,ListaEspecies!$B$3:$D$45,2,FALSE),"")</f>
        <v/>
      </c>
      <c r="P7152" s="96" t="str">
        <f>IFERROR(VLOOKUP(N7152,ListaEspecies!$B$3:$D$45,3,FALSE),"")</f>
        <v/>
      </c>
      <c r="R7152" s="42" t="str">
        <f>IF(ISBLANK($J7152),"",IF(ISBLANK('datos GENERALES'!$B$15),"",'datos GENERALES'!$B$15))</f>
        <v/>
      </c>
      <c r="S7152" s="49" t="str">
        <f t="shared" si="890"/>
        <v/>
      </c>
      <c r="T7152" s="49" t="str">
        <f t="shared" si="891"/>
        <v/>
      </c>
      <c r="AA7152" s="50" t="str">
        <f t="shared" si="895"/>
        <v/>
      </c>
      <c r="AE7152" s="50" t="str">
        <f t="shared" si="892"/>
        <v/>
      </c>
      <c r="AI7152" s="19" t="str">
        <f t="shared" si="893"/>
        <v/>
      </c>
      <c r="AJ7152"/>
      <c r="AK7152" s="19" t="str">
        <f t="shared" si="894"/>
        <v/>
      </c>
    </row>
    <row r="7153" spans="1:37" x14ac:dyDescent="0.25">
      <c r="A7153" s="42" t="str">
        <f t="shared" si="888"/>
        <v/>
      </c>
      <c r="B7153" s="42" t="str">
        <f t="shared" si="889"/>
        <v/>
      </c>
      <c r="C7153" s="42" t="str">
        <f>IF(ISBLANK($N7153),"",IF(ISBLANK('datos GENERALES'!B$16),"",'datos GENERALES'!B$16))</f>
        <v/>
      </c>
      <c r="D7153" s="43" t="str">
        <f>IF(ISBLANK($N7153),"","SGBTM/AUTAROC/"&amp;'datos GENERALES'!B$5&amp;"_"&amp;'datos GENERALES'!C$5&amp;"_"&amp;'datos GENERALES'!D$5)</f>
        <v/>
      </c>
      <c r="E7153" s="42" t="str">
        <f>IF(ISBLANK($N7153),"",IF(ISBLANK('datos GENERALES'!$B$6),"",'datos GENERALES'!$B$6))</f>
        <v/>
      </c>
      <c r="F7153" s="42" t="str">
        <f>IF(ISBLANK($N7153),"",IF(ISBLANK('datos GENERALES'!$B$7),"",'datos GENERALES'!$B$7))</f>
        <v/>
      </c>
      <c r="G7153" s="42" t="str">
        <f>IF(ISBLANK($N7153),"",IF(ISBLANK('datos GENERALES'!$B$10),"",'datos GENERALES'!$B$10))</f>
        <v/>
      </c>
      <c r="H7153" s="42" t="str">
        <f>IF(ISBLANK($N7153),"",IF(ISBLANK('datos GENERALES'!$C$10),"",'datos GENERALES'!$C$10))</f>
        <v/>
      </c>
      <c r="I7153" s="42" t="str">
        <f>IF(ISBLANK($N7153),"",IF(ISBLANK('datos GENERALES'!$D$10),"",'datos GENERALES'!$D$10))</f>
        <v/>
      </c>
      <c r="O7153" s="48" t="str">
        <f>IFERROR(VLOOKUP(N7153,ListaEspecies!$B$3:$D$45,2,FALSE),"")</f>
        <v/>
      </c>
      <c r="P7153" s="96" t="str">
        <f>IFERROR(VLOOKUP(N7153,ListaEspecies!$B$3:$D$45,3,FALSE),"")</f>
        <v/>
      </c>
      <c r="R7153" s="42" t="str">
        <f>IF(ISBLANK($J7153),"",IF(ISBLANK('datos GENERALES'!$B$15),"",'datos GENERALES'!$B$15))</f>
        <v/>
      </c>
      <c r="S7153" s="49" t="str">
        <f t="shared" si="890"/>
        <v/>
      </c>
      <c r="T7153" s="49" t="str">
        <f t="shared" si="891"/>
        <v/>
      </c>
      <c r="AA7153" s="50" t="str">
        <f t="shared" si="895"/>
        <v/>
      </c>
      <c r="AE7153" s="50" t="str">
        <f t="shared" si="892"/>
        <v/>
      </c>
      <c r="AI7153" s="19" t="str">
        <f t="shared" si="893"/>
        <v/>
      </c>
      <c r="AJ7153"/>
      <c r="AK7153" s="19" t="str">
        <f t="shared" si="894"/>
        <v/>
      </c>
    </row>
    <row r="7154" spans="1:37" x14ac:dyDescent="0.25">
      <c r="A7154" s="42" t="str">
        <f t="shared" si="888"/>
        <v/>
      </c>
      <c r="B7154" s="42" t="str">
        <f t="shared" si="889"/>
        <v/>
      </c>
      <c r="C7154" s="42" t="str">
        <f>IF(ISBLANK($N7154),"",IF(ISBLANK('datos GENERALES'!B$16),"",'datos GENERALES'!B$16))</f>
        <v/>
      </c>
      <c r="D7154" s="43" t="str">
        <f>IF(ISBLANK($N7154),"","SGBTM/AUTAROC/"&amp;'datos GENERALES'!B$5&amp;"_"&amp;'datos GENERALES'!C$5&amp;"_"&amp;'datos GENERALES'!D$5)</f>
        <v/>
      </c>
      <c r="E7154" s="42" t="str">
        <f>IF(ISBLANK($N7154),"",IF(ISBLANK('datos GENERALES'!$B$6),"",'datos GENERALES'!$B$6))</f>
        <v/>
      </c>
      <c r="F7154" s="42" t="str">
        <f>IF(ISBLANK($N7154),"",IF(ISBLANK('datos GENERALES'!$B$7),"",'datos GENERALES'!$B$7))</f>
        <v/>
      </c>
      <c r="G7154" s="42" t="str">
        <f>IF(ISBLANK($N7154),"",IF(ISBLANK('datos GENERALES'!$B$10),"",'datos GENERALES'!$B$10))</f>
        <v/>
      </c>
      <c r="H7154" s="42" t="str">
        <f>IF(ISBLANK($N7154),"",IF(ISBLANK('datos GENERALES'!$C$10),"",'datos GENERALES'!$C$10))</f>
        <v/>
      </c>
      <c r="I7154" s="42" t="str">
        <f>IF(ISBLANK($N7154),"",IF(ISBLANK('datos GENERALES'!$D$10),"",'datos GENERALES'!$D$10))</f>
        <v/>
      </c>
      <c r="O7154" s="48" t="str">
        <f>IFERROR(VLOOKUP(N7154,ListaEspecies!$B$3:$D$45,2,FALSE),"")</f>
        <v/>
      </c>
      <c r="P7154" s="96" t="str">
        <f>IFERROR(VLOOKUP(N7154,ListaEspecies!$B$3:$D$45,3,FALSE),"")</f>
        <v/>
      </c>
      <c r="R7154" s="42" t="str">
        <f>IF(ISBLANK($J7154),"",IF(ISBLANK('datos GENERALES'!$B$15),"",'datos GENERALES'!$B$15))</f>
        <v/>
      </c>
      <c r="S7154" s="49" t="str">
        <f t="shared" si="890"/>
        <v/>
      </c>
      <c r="T7154" s="49" t="str">
        <f t="shared" si="891"/>
        <v/>
      </c>
      <c r="AA7154" s="50" t="str">
        <f t="shared" si="895"/>
        <v/>
      </c>
      <c r="AE7154" s="50" t="str">
        <f t="shared" si="892"/>
        <v/>
      </c>
      <c r="AI7154" s="19" t="str">
        <f t="shared" si="893"/>
        <v/>
      </c>
      <c r="AJ7154"/>
      <c r="AK7154" s="19" t="str">
        <f t="shared" si="894"/>
        <v/>
      </c>
    </row>
    <row r="7155" spans="1:37" x14ac:dyDescent="0.25">
      <c r="A7155" s="42" t="str">
        <f t="shared" si="888"/>
        <v/>
      </c>
      <c r="B7155" s="42" t="str">
        <f t="shared" si="889"/>
        <v/>
      </c>
      <c r="C7155" s="42" t="str">
        <f>IF(ISBLANK($N7155),"",IF(ISBLANK('datos GENERALES'!B$16),"",'datos GENERALES'!B$16))</f>
        <v/>
      </c>
      <c r="D7155" s="43" t="str">
        <f>IF(ISBLANK($N7155),"","SGBTM/AUTAROC/"&amp;'datos GENERALES'!B$5&amp;"_"&amp;'datos GENERALES'!C$5&amp;"_"&amp;'datos GENERALES'!D$5)</f>
        <v/>
      </c>
      <c r="E7155" s="42" t="str">
        <f>IF(ISBLANK($N7155),"",IF(ISBLANK('datos GENERALES'!$B$6),"",'datos GENERALES'!$B$6))</f>
        <v/>
      </c>
      <c r="F7155" s="42" t="str">
        <f>IF(ISBLANK($N7155),"",IF(ISBLANK('datos GENERALES'!$B$7),"",'datos GENERALES'!$B$7))</f>
        <v/>
      </c>
      <c r="G7155" s="42" t="str">
        <f>IF(ISBLANK($N7155),"",IF(ISBLANK('datos GENERALES'!$B$10),"",'datos GENERALES'!$B$10))</f>
        <v/>
      </c>
      <c r="H7155" s="42" t="str">
        <f>IF(ISBLANK($N7155),"",IF(ISBLANK('datos GENERALES'!$C$10),"",'datos GENERALES'!$C$10))</f>
        <v/>
      </c>
      <c r="I7155" s="42" t="str">
        <f>IF(ISBLANK($N7155),"",IF(ISBLANK('datos GENERALES'!$D$10),"",'datos GENERALES'!$D$10))</f>
        <v/>
      </c>
      <c r="O7155" s="48" t="str">
        <f>IFERROR(VLOOKUP(N7155,ListaEspecies!$B$3:$D$45,2,FALSE),"")</f>
        <v/>
      </c>
      <c r="P7155" s="96" t="str">
        <f>IFERROR(VLOOKUP(N7155,ListaEspecies!$B$3:$D$45,3,FALSE),"")</f>
        <v/>
      </c>
      <c r="R7155" s="42" t="str">
        <f>IF(ISBLANK($J7155),"",IF(ISBLANK('datos GENERALES'!$B$15),"",'datos GENERALES'!$B$15))</f>
        <v/>
      </c>
      <c r="S7155" s="49" t="str">
        <f t="shared" si="890"/>
        <v/>
      </c>
      <c r="T7155" s="49" t="str">
        <f t="shared" si="891"/>
        <v/>
      </c>
      <c r="AA7155" s="50" t="str">
        <f t="shared" si="895"/>
        <v/>
      </c>
      <c r="AE7155" s="50" t="str">
        <f t="shared" si="892"/>
        <v/>
      </c>
      <c r="AI7155" s="19" t="str">
        <f t="shared" si="893"/>
        <v/>
      </c>
      <c r="AJ7155"/>
      <c r="AK7155" s="19" t="str">
        <f t="shared" si="894"/>
        <v/>
      </c>
    </row>
    <row r="7156" spans="1:37" x14ac:dyDescent="0.25">
      <c r="A7156" s="42" t="str">
        <f t="shared" si="888"/>
        <v/>
      </c>
      <c r="B7156" s="42" t="str">
        <f t="shared" si="889"/>
        <v/>
      </c>
      <c r="C7156" s="42" t="str">
        <f>IF(ISBLANK($N7156),"",IF(ISBLANK('datos GENERALES'!B$16),"",'datos GENERALES'!B$16))</f>
        <v/>
      </c>
      <c r="D7156" s="43" t="str">
        <f>IF(ISBLANK($N7156),"","SGBTM/AUTAROC/"&amp;'datos GENERALES'!B$5&amp;"_"&amp;'datos GENERALES'!C$5&amp;"_"&amp;'datos GENERALES'!D$5)</f>
        <v/>
      </c>
      <c r="E7156" s="42" t="str">
        <f>IF(ISBLANK($N7156),"",IF(ISBLANK('datos GENERALES'!$B$6),"",'datos GENERALES'!$B$6))</f>
        <v/>
      </c>
      <c r="F7156" s="42" t="str">
        <f>IF(ISBLANK($N7156),"",IF(ISBLANK('datos GENERALES'!$B$7),"",'datos GENERALES'!$B$7))</f>
        <v/>
      </c>
      <c r="G7156" s="42" t="str">
        <f>IF(ISBLANK($N7156),"",IF(ISBLANK('datos GENERALES'!$B$10),"",'datos GENERALES'!$B$10))</f>
        <v/>
      </c>
      <c r="H7156" s="42" t="str">
        <f>IF(ISBLANK($N7156),"",IF(ISBLANK('datos GENERALES'!$C$10),"",'datos GENERALES'!$C$10))</f>
        <v/>
      </c>
      <c r="I7156" s="42" t="str">
        <f>IF(ISBLANK($N7156),"",IF(ISBLANK('datos GENERALES'!$D$10),"",'datos GENERALES'!$D$10))</f>
        <v/>
      </c>
      <c r="O7156" s="48" t="str">
        <f>IFERROR(VLOOKUP(N7156,ListaEspecies!$B$3:$D$45,2,FALSE),"")</f>
        <v/>
      </c>
      <c r="P7156" s="96" t="str">
        <f>IFERROR(VLOOKUP(N7156,ListaEspecies!$B$3:$D$45,3,FALSE),"")</f>
        <v/>
      </c>
      <c r="R7156" s="42" t="str">
        <f>IF(ISBLANK($J7156),"",IF(ISBLANK('datos GENERALES'!$B$15),"",'datos GENERALES'!$B$15))</f>
        <v/>
      </c>
      <c r="S7156" s="49" t="str">
        <f t="shared" si="890"/>
        <v/>
      </c>
      <c r="T7156" s="49" t="str">
        <f t="shared" si="891"/>
        <v/>
      </c>
      <c r="AA7156" s="50" t="str">
        <f t="shared" si="895"/>
        <v/>
      </c>
      <c r="AE7156" s="50" t="str">
        <f t="shared" si="892"/>
        <v/>
      </c>
      <c r="AI7156" s="19" t="str">
        <f t="shared" si="893"/>
        <v/>
      </c>
      <c r="AJ7156"/>
      <c r="AK7156" s="19" t="str">
        <f t="shared" si="894"/>
        <v/>
      </c>
    </row>
    <row r="7157" spans="1:37" x14ac:dyDescent="0.25">
      <c r="A7157" s="42" t="str">
        <f t="shared" si="888"/>
        <v/>
      </c>
      <c r="B7157" s="42" t="str">
        <f t="shared" si="889"/>
        <v/>
      </c>
      <c r="C7157" s="42" t="str">
        <f>IF(ISBLANK($N7157),"",IF(ISBLANK('datos GENERALES'!B$16),"",'datos GENERALES'!B$16))</f>
        <v/>
      </c>
      <c r="D7157" s="43" t="str">
        <f>IF(ISBLANK($N7157),"","SGBTM/AUTAROC/"&amp;'datos GENERALES'!B$5&amp;"_"&amp;'datos GENERALES'!C$5&amp;"_"&amp;'datos GENERALES'!D$5)</f>
        <v/>
      </c>
      <c r="E7157" s="42" t="str">
        <f>IF(ISBLANK($N7157),"",IF(ISBLANK('datos GENERALES'!$B$6),"",'datos GENERALES'!$B$6))</f>
        <v/>
      </c>
      <c r="F7157" s="42" t="str">
        <f>IF(ISBLANK($N7157),"",IF(ISBLANK('datos GENERALES'!$B$7),"",'datos GENERALES'!$B$7))</f>
        <v/>
      </c>
      <c r="G7157" s="42" t="str">
        <f>IF(ISBLANK($N7157),"",IF(ISBLANK('datos GENERALES'!$B$10),"",'datos GENERALES'!$B$10))</f>
        <v/>
      </c>
      <c r="H7157" s="42" t="str">
        <f>IF(ISBLANK($N7157),"",IF(ISBLANK('datos GENERALES'!$C$10),"",'datos GENERALES'!$C$10))</f>
        <v/>
      </c>
      <c r="I7157" s="42" t="str">
        <f>IF(ISBLANK($N7157),"",IF(ISBLANK('datos GENERALES'!$D$10),"",'datos GENERALES'!$D$10))</f>
        <v/>
      </c>
      <c r="O7157" s="48" t="str">
        <f>IFERROR(VLOOKUP(N7157,ListaEspecies!$B$3:$D$45,2,FALSE),"")</f>
        <v/>
      </c>
      <c r="P7157" s="96" t="str">
        <f>IFERROR(VLOOKUP(N7157,ListaEspecies!$B$3:$D$45,3,FALSE),"")</f>
        <v/>
      </c>
      <c r="R7157" s="42" t="str">
        <f>IF(ISBLANK($J7157),"",IF(ISBLANK('datos GENERALES'!$B$15),"",'datos GENERALES'!$B$15))</f>
        <v/>
      </c>
      <c r="S7157" s="49" t="str">
        <f t="shared" si="890"/>
        <v/>
      </c>
      <c r="T7157" s="49" t="str">
        <f t="shared" si="891"/>
        <v/>
      </c>
      <c r="AA7157" s="50" t="str">
        <f t="shared" si="895"/>
        <v/>
      </c>
      <c r="AE7157" s="50" t="str">
        <f t="shared" si="892"/>
        <v/>
      </c>
      <c r="AI7157" s="19" t="str">
        <f t="shared" si="893"/>
        <v/>
      </c>
      <c r="AJ7157"/>
      <c r="AK7157" s="19" t="str">
        <f t="shared" si="894"/>
        <v/>
      </c>
    </row>
    <row r="7158" spans="1:37" x14ac:dyDescent="0.25">
      <c r="A7158" s="42" t="str">
        <f t="shared" si="888"/>
        <v/>
      </c>
      <c r="B7158" s="42" t="str">
        <f t="shared" si="889"/>
        <v/>
      </c>
      <c r="C7158" s="42" t="str">
        <f>IF(ISBLANK($N7158),"",IF(ISBLANK('datos GENERALES'!B$16),"",'datos GENERALES'!B$16))</f>
        <v/>
      </c>
      <c r="D7158" s="43" t="str">
        <f>IF(ISBLANK($N7158),"","SGBTM/AUTAROC/"&amp;'datos GENERALES'!B$5&amp;"_"&amp;'datos GENERALES'!C$5&amp;"_"&amp;'datos GENERALES'!D$5)</f>
        <v/>
      </c>
      <c r="E7158" s="42" t="str">
        <f>IF(ISBLANK($N7158),"",IF(ISBLANK('datos GENERALES'!$B$6),"",'datos GENERALES'!$B$6))</f>
        <v/>
      </c>
      <c r="F7158" s="42" t="str">
        <f>IF(ISBLANK($N7158),"",IF(ISBLANK('datos GENERALES'!$B$7),"",'datos GENERALES'!$B$7))</f>
        <v/>
      </c>
      <c r="G7158" s="42" t="str">
        <f>IF(ISBLANK($N7158),"",IF(ISBLANK('datos GENERALES'!$B$10),"",'datos GENERALES'!$B$10))</f>
        <v/>
      </c>
      <c r="H7158" s="42" t="str">
        <f>IF(ISBLANK($N7158),"",IF(ISBLANK('datos GENERALES'!$C$10),"",'datos GENERALES'!$C$10))</f>
        <v/>
      </c>
      <c r="I7158" s="42" t="str">
        <f>IF(ISBLANK($N7158),"",IF(ISBLANK('datos GENERALES'!$D$10),"",'datos GENERALES'!$D$10))</f>
        <v/>
      </c>
      <c r="O7158" s="48" t="str">
        <f>IFERROR(VLOOKUP(N7158,ListaEspecies!$B$3:$D$45,2,FALSE),"")</f>
        <v/>
      </c>
      <c r="P7158" s="96" t="str">
        <f>IFERROR(VLOOKUP(N7158,ListaEspecies!$B$3:$D$45,3,FALSE),"")</f>
        <v/>
      </c>
      <c r="R7158" s="42" t="str">
        <f>IF(ISBLANK($J7158),"",IF(ISBLANK('datos GENERALES'!$B$15),"",'datos GENERALES'!$B$15))</f>
        <v/>
      </c>
      <c r="S7158" s="49" t="str">
        <f t="shared" si="890"/>
        <v/>
      </c>
      <c r="T7158" s="49" t="str">
        <f t="shared" si="891"/>
        <v/>
      </c>
      <c r="AA7158" s="50" t="str">
        <f t="shared" si="895"/>
        <v/>
      </c>
      <c r="AE7158" s="50" t="str">
        <f t="shared" si="892"/>
        <v/>
      </c>
      <c r="AI7158" s="19" t="str">
        <f t="shared" si="893"/>
        <v/>
      </c>
      <c r="AJ7158"/>
      <c r="AK7158" s="19" t="str">
        <f t="shared" si="894"/>
        <v/>
      </c>
    </row>
    <row r="7159" spans="1:37" x14ac:dyDescent="0.25">
      <c r="A7159" s="42" t="str">
        <f t="shared" si="888"/>
        <v/>
      </c>
      <c r="B7159" s="42" t="str">
        <f t="shared" si="889"/>
        <v/>
      </c>
      <c r="C7159" s="42" t="str">
        <f>IF(ISBLANK($N7159),"",IF(ISBLANK('datos GENERALES'!B$16),"",'datos GENERALES'!B$16))</f>
        <v/>
      </c>
      <c r="D7159" s="43" t="str">
        <f>IF(ISBLANK($N7159),"","SGBTM/AUTAROC/"&amp;'datos GENERALES'!B$5&amp;"_"&amp;'datos GENERALES'!C$5&amp;"_"&amp;'datos GENERALES'!D$5)</f>
        <v/>
      </c>
      <c r="E7159" s="42" t="str">
        <f>IF(ISBLANK($N7159),"",IF(ISBLANK('datos GENERALES'!$B$6),"",'datos GENERALES'!$B$6))</f>
        <v/>
      </c>
      <c r="F7159" s="42" t="str">
        <f>IF(ISBLANK($N7159),"",IF(ISBLANK('datos GENERALES'!$B$7),"",'datos GENERALES'!$B$7))</f>
        <v/>
      </c>
      <c r="G7159" s="42" t="str">
        <f>IF(ISBLANK($N7159),"",IF(ISBLANK('datos GENERALES'!$B$10),"",'datos GENERALES'!$B$10))</f>
        <v/>
      </c>
      <c r="H7159" s="42" t="str">
        <f>IF(ISBLANK($N7159),"",IF(ISBLANK('datos GENERALES'!$C$10),"",'datos GENERALES'!$C$10))</f>
        <v/>
      </c>
      <c r="I7159" s="42" t="str">
        <f>IF(ISBLANK($N7159),"",IF(ISBLANK('datos GENERALES'!$D$10),"",'datos GENERALES'!$D$10))</f>
        <v/>
      </c>
      <c r="O7159" s="48" t="str">
        <f>IFERROR(VLOOKUP(N7159,ListaEspecies!$B$3:$D$45,2,FALSE),"")</f>
        <v/>
      </c>
      <c r="P7159" s="96" t="str">
        <f>IFERROR(VLOOKUP(N7159,ListaEspecies!$B$3:$D$45,3,FALSE),"")</f>
        <v/>
      </c>
      <c r="R7159" s="42" t="str">
        <f>IF(ISBLANK($J7159),"",IF(ISBLANK('datos GENERALES'!$B$15),"",'datos GENERALES'!$B$15))</f>
        <v/>
      </c>
      <c r="S7159" s="49" t="str">
        <f t="shared" si="890"/>
        <v/>
      </c>
      <c r="T7159" s="49" t="str">
        <f t="shared" si="891"/>
        <v/>
      </c>
      <c r="AA7159" s="50" t="str">
        <f t="shared" si="895"/>
        <v/>
      </c>
      <c r="AE7159" s="50" t="str">
        <f t="shared" si="892"/>
        <v/>
      </c>
      <c r="AI7159" s="19" t="str">
        <f t="shared" si="893"/>
        <v/>
      </c>
      <c r="AJ7159"/>
      <c r="AK7159" s="19" t="str">
        <f t="shared" si="894"/>
        <v/>
      </c>
    </row>
    <row r="7160" spans="1:37" x14ac:dyDescent="0.25">
      <c r="A7160" s="42" t="str">
        <f t="shared" si="888"/>
        <v/>
      </c>
      <c r="B7160" s="42" t="str">
        <f t="shared" si="889"/>
        <v/>
      </c>
      <c r="C7160" s="42" t="str">
        <f>IF(ISBLANK($N7160),"",IF(ISBLANK('datos GENERALES'!B$16),"",'datos GENERALES'!B$16))</f>
        <v/>
      </c>
      <c r="D7160" s="43" t="str">
        <f>IF(ISBLANK($N7160),"","SGBTM/AUTAROC/"&amp;'datos GENERALES'!B$5&amp;"_"&amp;'datos GENERALES'!C$5&amp;"_"&amp;'datos GENERALES'!D$5)</f>
        <v/>
      </c>
      <c r="E7160" s="42" t="str">
        <f>IF(ISBLANK($N7160),"",IF(ISBLANK('datos GENERALES'!$B$6),"",'datos GENERALES'!$B$6))</f>
        <v/>
      </c>
      <c r="F7160" s="42" t="str">
        <f>IF(ISBLANK($N7160),"",IF(ISBLANK('datos GENERALES'!$B$7),"",'datos GENERALES'!$B$7))</f>
        <v/>
      </c>
      <c r="G7160" s="42" t="str">
        <f>IF(ISBLANK($N7160),"",IF(ISBLANK('datos GENERALES'!$B$10),"",'datos GENERALES'!$B$10))</f>
        <v/>
      </c>
      <c r="H7160" s="42" t="str">
        <f>IF(ISBLANK($N7160),"",IF(ISBLANK('datos GENERALES'!$C$10),"",'datos GENERALES'!$C$10))</f>
        <v/>
      </c>
      <c r="I7160" s="42" t="str">
        <f>IF(ISBLANK($N7160),"",IF(ISBLANK('datos GENERALES'!$D$10),"",'datos GENERALES'!$D$10))</f>
        <v/>
      </c>
      <c r="O7160" s="48" t="str">
        <f>IFERROR(VLOOKUP(N7160,ListaEspecies!$B$3:$D$45,2,FALSE),"")</f>
        <v/>
      </c>
      <c r="P7160" s="96" t="str">
        <f>IFERROR(VLOOKUP(N7160,ListaEspecies!$B$3:$D$45,3,FALSE),"")</f>
        <v/>
      </c>
      <c r="R7160" s="42" t="str">
        <f>IF(ISBLANK($J7160),"",IF(ISBLANK('datos GENERALES'!$B$15),"",'datos GENERALES'!$B$15))</f>
        <v/>
      </c>
      <c r="S7160" s="49" t="str">
        <f t="shared" si="890"/>
        <v/>
      </c>
      <c r="T7160" s="49" t="str">
        <f t="shared" si="891"/>
        <v/>
      </c>
      <c r="AA7160" s="50" t="str">
        <f t="shared" si="895"/>
        <v/>
      </c>
      <c r="AE7160" s="50" t="str">
        <f t="shared" si="892"/>
        <v/>
      </c>
      <c r="AI7160" s="19" t="str">
        <f t="shared" si="893"/>
        <v/>
      </c>
      <c r="AJ7160"/>
      <c r="AK7160" s="19" t="str">
        <f t="shared" si="894"/>
        <v/>
      </c>
    </row>
    <row r="7161" spans="1:37" x14ac:dyDescent="0.25">
      <c r="A7161" s="42" t="str">
        <f t="shared" si="888"/>
        <v/>
      </c>
      <c r="B7161" s="42" t="str">
        <f t="shared" si="889"/>
        <v/>
      </c>
      <c r="C7161" s="42" t="str">
        <f>IF(ISBLANK($N7161),"",IF(ISBLANK('datos GENERALES'!B$16),"",'datos GENERALES'!B$16))</f>
        <v/>
      </c>
      <c r="D7161" s="43" t="str">
        <f>IF(ISBLANK($N7161),"","SGBTM/AUTAROC/"&amp;'datos GENERALES'!B$5&amp;"_"&amp;'datos GENERALES'!C$5&amp;"_"&amp;'datos GENERALES'!D$5)</f>
        <v/>
      </c>
      <c r="E7161" s="42" t="str">
        <f>IF(ISBLANK($N7161),"",IF(ISBLANK('datos GENERALES'!$B$6),"",'datos GENERALES'!$B$6))</f>
        <v/>
      </c>
      <c r="F7161" s="42" t="str">
        <f>IF(ISBLANK($N7161),"",IF(ISBLANK('datos GENERALES'!$B$7),"",'datos GENERALES'!$B$7))</f>
        <v/>
      </c>
      <c r="G7161" s="42" t="str">
        <f>IF(ISBLANK($N7161),"",IF(ISBLANK('datos GENERALES'!$B$10),"",'datos GENERALES'!$B$10))</f>
        <v/>
      </c>
      <c r="H7161" s="42" t="str">
        <f>IF(ISBLANK($N7161),"",IF(ISBLANK('datos GENERALES'!$C$10),"",'datos GENERALES'!$C$10))</f>
        <v/>
      </c>
      <c r="I7161" s="42" t="str">
        <f>IF(ISBLANK($N7161),"",IF(ISBLANK('datos GENERALES'!$D$10),"",'datos GENERALES'!$D$10))</f>
        <v/>
      </c>
      <c r="O7161" s="48" t="str">
        <f>IFERROR(VLOOKUP(N7161,ListaEspecies!$B$3:$D$45,2,FALSE),"")</f>
        <v/>
      </c>
      <c r="P7161" s="96" t="str">
        <f>IFERROR(VLOOKUP(N7161,ListaEspecies!$B$3:$D$45,3,FALSE),"")</f>
        <v/>
      </c>
      <c r="R7161" s="42" t="str">
        <f>IF(ISBLANK($J7161),"",IF(ISBLANK('datos GENERALES'!$B$15),"",'datos GENERALES'!$B$15))</f>
        <v/>
      </c>
      <c r="S7161" s="49" t="str">
        <f t="shared" si="890"/>
        <v/>
      </c>
      <c r="T7161" s="49" t="str">
        <f t="shared" si="891"/>
        <v/>
      </c>
      <c r="AA7161" s="50" t="str">
        <f t="shared" si="895"/>
        <v/>
      </c>
      <c r="AE7161" s="50" t="str">
        <f t="shared" si="892"/>
        <v/>
      </c>
      <c r="AI7161" s="19" t="str">
        <f t="shared" si="893"/>
        <v/>
      </c>
      <c r="AJ7161"/>
      <c r="AK7161" s="19" t="str">
        <f t="shared" si="894"/>
        <v/>
      </c>
    </row>
    <row r="7162" spans="1:37" x14ac:dyDescent="0.25">
      <c r="A7162" s="42" t="str">
        <f t="shared" si="888"/>
        <v/>
      </c>
      <c r="B7162" s="42" t="str">
        <f t="shared" si="889"/>
        <v/>
      </c>
      <c r="C7162" s="42" t="str">
        <f>IF(ISBLANK($N7162),"",IF(ISBLANK('datos GENERALES'!B$16),"",'datos GENERALES'!B$16))</f>
        <v/>
      </c>
      <c r="D7162" s="43" t="str">
        <f>IF(ISBLANK($N7162),"","SGBTM/AUTAROC/"&amp;'datos GENERALES'!B$5&amp;"_"&amp;'datos GENERALES'!C$5&amp;"_"&amp;'datos GENERALES'!D$5)</f>
        <v/>
      </c>
      <c r="E7162" s="42" t="str">
        <f>IF(ISBLANK($N7162),"",IF(ISBLANK('datos GENERALES'!$B$6),"",'datos GENERALES'!$B$6))</f>
        <v/>
      </c>
      <c r="F7162" s="42" t="str">
        <f>IF(ISBLANK($N7162),"",IF(ISBLANK('datos GENERALES'!$B$7),"",'datos GENERALES'!$B$7))</f>
        <v/>
      </c>
      <c r="G7162" s="42" t="str">
        <f>IF(ISBLANK($N7162),"",IF(ISBLANK('datos GENERALES'!$B$10),"",'datos GENERALES'!$B$10))</f>
        <v/>
      </c>
      <c r="H7162" s="42" t="str">
        <f>IF(ISBLANK($N7162),"",IF(ISBLANK('datos GENERALES'!$C$10),"",'datos GENERALES'!$C$10))</f>
        <v/>
      </c>
      <c r="I7162" s="42" t="str">
        <f>IF(ISBLANK($N7162),"",IF(ISBLANK('datos GENERALES'!$D$10),"",'datos GENERALES'!$D$10))</f>
        <v/>
      </c>
      <c r="O7162" s="48" t="str">
        <f>IFERROR(VLOOKUP(N7162,ListaEspecies!$B$3:$D$45,2,FALSE),"")</f>
        <v/>
      </c>
      <c r="P7162" s="96" t="str">
        <f>IFERROR(VLOOKUP(N7162,ListaEspecies!$B$3:$D$45,3,FALSE),"")</f>
        <v/>
      </c>
      <c r="R7162" s="42" t="str">
        <f>IF(ISBLANK($J7162),"",IF(ISBLANK('datos GENERALES'!$B$15),"",'datos GENERALES'!$B$15))</f>
        <v/>
      </c>
      <c r="S7162" s="49" t="str">
        <f t="shared" si="890"/>
        <v/>
      </c>
      <c r="T7162" s="49" t="str">
        <f t="shared" si="891"/>
        <v/>
      </c>
      <c r="AA7162" s="50" t="str">
        <f t="shared" si="895"/>
        <v/>
      </c>
      <c r="AE7162" s="50" t="str">
        <f t="shared" si="892"/>
        <v/>
      </c>
      <c r="AI7162" s="19" t="str">
        <f t="shared" si="893"/>
        <v/>
      </c>
      <c r="AJ7162"/>
      <c r="AK7162" s="19" t="str">
        <f t="shared" si="894"/>
        <v/>
      </c>
    </row>
    <row r="7163" spans="1:37" x14ac:dyDescent="0.25">
      <c r="A7163" s="42" t="str">
        <f t="shared" si="888"/>
        <v/>
      </c>
      <c r="B7163" s="42" t="str">
        <f t="shared" si="889"/>
        <v/>
      </c>
      <c r="C7163" s="42" t="str">
        <f>IF(ISBLANK($N7163),"",IF(ISBLANK('datos GENERALES'!B$16),"",'datos GENERALES'!B$16))</f>
        <v/>
      </c>
      <c r="D7163" s="43" t="str">
        <f>IF(ISBLANK($N7163),"","SGBTM/AUTAROC/"&amp;'datos GENERALES'!B$5&amp;"_"&amp;'datos GENERALES'!C$5&amp;"_"&amp;'datos GENERALES'!D$5)</f>
        <v/>
      </c>
      <c r="E7163" s="42" t="str">
        <f>IF(ISBLANK($N7163),"",IF(ISBLANK('datos GENERALES'!$B$6),"",'datos GENERALES'!$B$6))</f>
        <v/>
      </c>
      <c r="F7163" s="42" t="str">
        <f>IF(ISBLANK($N7163),"",IF(ISBLANK('datos GENERALES'!$B$7),"",'datos GENERALES'!$B$7))</f>
        <v/>
      </c>
      <c r="G7163" s="42" t="str">
        <f>IF(ISBLANK($N7163),"",IF(ISBLANK('datos GENERALES'!$B$10),"",'datos GENERALES'!$B$10))</f>
        <v/>
      </c>
      <c r="H7163" s="42" t="str">
        <f>IF(ISBLANK($N7163),"",IF(ISBLANK('datos GENERALES'!$C$10),"",'datos GENERALES'!$C$10))</f>
        <v/>
      </c>
      <c r="I7163" s="42" t="str">
        <f>IF(ISBLANK($N7163),"",IF(ISBLANK('datos GENERALES'!$D$10),"",'datos GENERALES'!$D$10))</f>
        <v/>
      </c>
      <c r="O7163" s="48" t="str">
        <f>IFERROR(VLOOKUP(N7163,ListaEspecies!$B$3:$D$45,2,FALSE),"")</f>
        <v/>
      </c>
      <c r="P7163" s="96" t="str">
        <f>IFERROR(VLOOKUP(N7163,ListaEspecies!$B$3:$D$45,3,FALSE),"")</f>
        <v/>
      </c>
      <c r="R7163" s="42" t="str">
        <f>IF(ISBLANK($J7163),"",IF(ISBLANK('datos GENERALES'!$B$15),"",'datos GENERALES'!$B$15))</f>
        <v/>
      </c>
      <c r="S7163" s="49" t="str">
        <f t="shared" si="890"/>
        <v/>
      </c>
      <c r="T7163" s="49" t="str">
        <f t="shared" si="891"/>
        <v/>
      </c>
      <c r="AA7163" s="50" t="str">
        <f t="shared" si="895"/>
        <v/>
      </c>
      <c r="AE7163" s="50" t="str">
        <f t="shared" si="892"/>
        <v/>
      </c>
      <c r="AI7163" s="19" t="str">
        <f t="shared" si="893"/>
        <v/>
      </c>
      <c r="AJ7163"/>
      <c r="AK7163" s="19" t="str">
        <f t="shared" si="894"/>
        <v/>
      </c>
    </row>
    <row r="7164" spans="1:37" x14ac:dyDescent="0.25">
      <c r="A7164" s="42" t="str">
        <f t="shared" si="888"/>
        <v/>
      </c>
      <c r="B7164" s="42" t="str">
        <f t="shared" si="889"/>
        <v/>
      </c>
      <c r="C7164" s="42" t="str">
        <f>IF(ISBLANK($N7164),"",IF(ISBLANK('datos GENERALES'!B$16),"",'datos GENERALES'!B$16))</f>
        <v/>
      </c>
      <c r="D7164" s="43" t="str">
        <f>IF(ISBLANK($N7164),"","SGBTM/AUTAROC/"&amp;'datos GENERALES'!B$5&amp;"_"&amp;'datos GENERALES'!C$5&amp;"_"&amp;'datos GENERALES'!D$5)</f>
        <v/>
      </c>
      <c r="E7164" s="42" t="str">
        <f>IF(ISBLANK($N7164),"",IF(ISBLANK('datos GENERALES'!$B$6),"",'datos GENERALES'!$B$6))</f>
        <v/>
      </c>
      <c r="F7164" s="42" t="str">
        <f>IF(ISBLANK($N7164),"",IF(ISBLANK('datos GENERALES'!$B$7),"",'datos GENERALES'!$B$7))</f>
        <v/>
      </c>
      <c r="G7164" s="42" t="str">
        <f>IF(ISBLANK($N7164),"",IF(ISBLANK('datos GENERALES'!$B$10),"",'datos GENERALES'!$B$10))</f>
        <v/>
      </c>
      <c r="H7164" s="42" t="str">
        <f>IF(ISBLANK($N7164),"",IF(ISBLANK('datos GENERALES'!$C$10),"",'datos GENERALES'!$C$10))</f>
        <v/>
      </c>
      <c r="I7164" s="42" t="str">
        <f>IF(ISBLANK($N7164),"",IF(ISBLANK('datos GENERALES'!$D$10),"",'datos GENERALES'!$D$10))</f>
        <v/>
      </c>
      <c r="O7164" s="48" t="str">
        <f>IFERROR(VLOOKUP(N7164,ListaEspecies!$B$3:$D$45,2,FALSE),"")</f>
        <v/>
      </c>
      <c r="P7164" s="96" t="str">
        <f>IFERROR(VLOOKUP(N7164,ListaEspecies!$B$3:$D$45,3,FALSE),"")</f>
        <v/>
      </c>
      <c r="R7164" s="42" t="str">
        <f>IF(ISBLANK($J7164),"",IF(ISBLANK('datos GENERALES'!$B$15),"",'datos GENERALES'!$B$15))</f>
        <v/>
      </c>
      <c r="S7164" s="49" t="str">
        <f t="shared" si="890"/>
        <v/>
      </c>
      <c r="T7164" s="49" t="str">
        <f t="shared" si="891"/>
        <v/>
      </c>
      <c r="AA7164" s="50" t="str">
        <f t="shared" si="895"/>
        <v/>
      </c>
      <c r="AE7164" s="50" t="str">
        <f t="shared" si="892"/>
        <v/>
      </c>
      <c r="AI7164" s="19" t="str">
        <f t="shared" si="893"/>
        <v/>
      </c>
      <c r="AJ7164"/>
      <c r="AK7164" s="19" t="str">
        <f t="shared" si="894"/>
        <v/>
      </c>
    </row>
    <row r="7165" spans="1:37" x14ac:dyDescent="0.25">
      <c r="A7165" s="42" t="str">
        <f t="shared" si="888"/>
        <v/>
      </c>
      <c r="B7165" s="42" t="str">
        <f t="shared" si="889"/>
        <v/>
      </c>
      <c r="C7165" s="42" t="str">
        <f>IF(ISBLANK($N7165),"",IF(ISBLANK('datos GENERALES'!B$16),"",'datos GENERALES'!B$16))</f>
        <v/>
      </c>
      <c r="D7165" s="43" t="str">
        <f>IF(ISBLANK($N7165),"","SGBTM/AUTAROC/"&amp;'datos GENERALES'!B$5&amp;"_"&amp;'datos GENERALES'!C$5&amp;"_"&amp;'datos GENERALES'!D$5)</f>
        <v/>
      </c>
      <c r="E7165" s="42" t="str">
        <f>IF(ISBLANK($N7165),"",IF(ISBLANK('datos GENERALES'!$B$6),"",'datos GENERALES'!$B$6))</f>
        <v/>
      </c>
      <c r="F7165" s="42" t="str">
        <f>IF(ISBLANK($N7165),"",IF(ISBLANK('datos GENERALES'!$B$7),"",'datos GENERALES'!$B$7))</f>
        <v/>
      </c>
      <c r="G7165" s="42" t="str">
        <f>IF(ISBLANK($N7165),"",IF(ISBLANK('datos GENERALES'!$B$10),"",'datos GENERALES'!$B$10))</f>
        <v/>
      </c>
      <c r="H7165" s="42" t="str">
        <f>IF(ISBLANK($N7165),"",IF(ISBLANK('datos GENERALES'!$C$10),"",'datos GENERALES'!$C$10))</f>
        <v/>
      </c>
      <c r="I7165" s="42" t="str">
        <f>IF(ISBLANK($N7165),"",IF(ISBLANK('datos GENERALES'!$D$10),"",'datos GENERALES'!$D$10))</f>
        <v/>
      </c>
      <c r="O7165" s="48" t="str">
        <f>IFERROR(VLOOKUP(N7165,ListaEspecies!$B$3:$D$45,2,FALSE),"")</f>
        <v/>
      </c>
      <c r="P7165" s="96" t="str">
        <f>IFERROR(VLOOKUP(N7165,ListaEspecies!$B$3:$D$45,3,FALSE),"")</f>
        <v/>
      </c>
      <c r="R7165" s="42" t="str">
        <f>IF(ISBLANK($J7165),"",IF(ISBLANK('datos GENERALES'!$B$15),"",'datos GENERALES'!$B$15))</f>
        <v/>
      </c>
      <c r="S7165" s="49" t="str">
        <f t="shared" si="890"/>
        <v/>
      </c>
      <c r="T7165" s="49" t="str">
        <f t="shared" si="891"/>
        <v/>
      </c>
      <c r="AA7165" s="50" t="str">
        <f t="shared" si="895"/>
        <v/>
      </c>
      <c r="AE7165" s="50" t="str">
        <f t="shared" si="892"/>
        <v/>
      </c>
      <c r="AI7165" s="19" t="str">
        <f t="shared" si="893"/>
        <v/>
      </c>
      <c r="AJ7165"/>
      <c r="AK7165" s="19" t="str">
        <f t="shared" si="894"/>
        <v/>
      </c>
    </row>
    <row r="7166" spans="1:37" x14ac:dyDescent="0.25">
      <c r="A7166" s="42" t="str">
        <f t="shared" si="888"/>
        <v/>
      </c>
      <c r="B7166" s="42" t="str">
        <f t="shared" si="889"/>
        <v/>
      </c>
      <c r="C7166" s="42" t="str">
        <f>IF(ISBLANK($N7166),"",IF(ISBLANK('datos GENERALES'!B$16),"",'datos GENERALES'!B$16))</f>
        <v/>
      </c>
      <c r="D7166" s="43" t="str">
        <f>IF(ISBLANK($N7166),"","SGBTM/AUTAROC/"&amp;'datos GENERALES'!B$5&amp;"_"&amp;'datos GENERALES'!C$5&amp;"_"&amp;'datos GENERALES'!D$5)</f>
        <v/>
      </c>
      <c r="E7166" s="42" t="str">
        <f>IF(ISBLANK($N7166),"",IF(ISBLANK('datos GENERALES'!$B$6),"",'datos GENERALES'!$B$6))</f>
        <v/>
      </c>
      <c r="F7166" s="42" t="str">
        <f>IF(ISBLANK($N7166),"",IF(ISBLANK('datos GENERALES'!$B$7),"",'datos GENERALES'!$B$7))</f>
        <v/>
      </c>
      <c r="G7166" s="42" t="str">
        <f>IF(ISBLANK($N7166),"",IF(ISBLANK('datos GENERALES'!$B$10),"",'datos GENERALES'!$B$10))</f>
        <v/>
      </c>
      <c r="H7166" s="42" t="str">
        <f>IF(ISBLANK($N7166),"",IF(ISBLANK('datos GENERALES'!$C$10),"",'datos GENERALES'!$C$10))</f>
        <v/>
      </c>
      <c r="I7166" s="42" t="str">
        <f>IF(ISBLANK($N7166),"",IF(ISBLANK('datos GENERALES'!$D$10),"",'datos GENERALES'!$D$10))</f>
        <v/>
      </c>
      <c r="O7166" s="48" t="str">
        <f>IFERROR(VLOOKUP(N7166,ListaEspecies!$B$3:$D$45,2,FALSE),"")</f>
        <v/>
      </c>
      <c r="P7166" s="96" t="str">
        <f>IFERROR(VLOOKUP(N7166,ListaEspecies!$B$3:$D$45,3,FALSE),"")</f>
        <v/>
      </c>
      <c r="R7166" s="42" t="str">
        <f>IF(ISBLANK($J7166),"",IF(ISBLANK('datos GENERALES'!$B$15),"",'datos GENERALES'!$B$15))</f>
        <v/>
      </c>
      <c r="S7166" s="49" t="str">
        <f t="shared" si="890"/>
        <v/>
      </c>
      <c r="T7166" s="49" t="str">
        <f t="shared" si="891"/>
        <v/>
      </c>
      <c r="AA7166" s="50" t="str">
        <f t="shared" si="895"/>
        <v/>
      </c>
      <c r="AE7166" s="50" t="str">
        <f t="shared" si="892"/>
        <v/>
      </c>
      <c r="AI7166" s="19" t="str">
        <f t="shared" si="893"/>
        <v/>
      </c>
      <c r="AJ7166"/>
      <c r="AK7166" s="19" t="str">
        <f t="shared" si="894"/>
        <v/>
      </c>
    </row>
    <row r="7167" spans="1:37" x14ac:dyDescent="0.25">
      <c r="A7167" s="42" t="str">
        <f t="shared" si="888"/>
        <v/>
      </c>
      <c r="B7167" s="42" t="str">
        <f t="shared" si="889"/>
        <v/>
      </c>
      <c r="C7167" s="42" t="str">
        <f>IF(ISBLANK($N7167),"",IF(ISBLANK('datos GENERALES'!B$16),"",'datos GENERALES'!B$16))</f>
        <v/>
      </c>
      <c r="D7167" s="43" t="str">
        <f>IF(ISBLANK($N7167),"","SGBTM/AUTAROC/"&amp;'datos GENERALES'!B$5&amp;"_"&amp;'datos GENERALES'!C$5&amp;"_"&amp;'datos GENERALES'!D$5)</f>
        <v/>
      </c>
      <c r="E7167" s="42" t="str">
        <f>IF(ISBLANK($N7167),"",IF(ISBLANK('datos GENERALES'!$B$6),"",'datos GENERALES'!$B$6))</f>
        <v/>
      </c>
      <c r="F7167" s="42" t="str">
        <f>IF(ISBLANK($N7167),"",IF(ISBLANK('datos GENERALES'!$B$7),"",'datos GENERALES'!$B$7))</f>
        <v/>
      </c>
      <c r="G7167" s="42" t="str">
        <f>IF(ISBLANK($N7167),"",IF(ISBLANK('datos GENERALES'!$B$10),"",'datos GENERALES'!$B$10))</f>
        <v/>
      </c>
      <c r="H7167" s="42" t="str">
        <f>IF(ISBLANK($N7167),"",IF(ISBLANK('datos GENERALES'!$C$10),"",'datos GENERALES'!$C$10))</f>
        <v/>
      </c>
      <c r="I7167" s="42" t="str">
        <f>IF(ISBLANK($N7167),"",IF(ISBLANK('datos GENERALES'!$D$10),"",'datos GENERALES'!$D$10))</f>
        <v/>
      </c>
      <c r="O7167" s="48" t="str">
        <f>IFERROR(VLOOKUP(N7167,ListaEspecies!$B$3:$D$45,2,FALSE),"")</f>
        <v/>
      </c>
      <c r="P7167" s="96" t="str">
        <f>IFERROR(VLOOKUP(N7167,ListaEspecies!$B$3:$D$45,3,FALSE),"")</f>
        <v/>
      </c>
      <c r="R7167" s="42" t="str">
        <f>IF(ISBLANK($J7167),"",IF(ISBLANK('datos GENERALES'!$B$15),"",'datos GENERALES'!$B$15))</f>
        <v/>
      </c>
      <c r="S7167" s="49" t="str">
        <f t="shared" si="890"/>
        <v/>
      </c>
      <c r="T7167" s="49" t="str">
        <f t="shared" si="891"/>
        <v/>
      </c>
      <c r="AA7167" s="50" t="str">
        <f t="shared" si="895"/>
        <v/>
      </c>
      <c r="AE7167" s="50" t="str">
        <f t="shared" si="892"/>
        <v/>
      </c>
      <c r="AI7167" s="19" t="str">
        <f t="shared" si="893"/>
        <v/>
      </c>
      <c r="AJ7167"/>
      <c r="AK7167" s="19" t="str">
        <f t="shared" si="894"/>
        <v/>
      </c>
    </row>
    <row r="7168" spans="1:37" x14ac:dyDescent="0.25">
      <c r="A7168" s="42" t="str">
        <f t="shared" si="888"/>
        <v/>
      </c>
      <c r="B7168" s="42" t="str">
        <f t="shared" si="889"/>
        <v/>
      </c>
      <c r="C7168" s="42" t="str">
        <f>IF(ISBLANK($N7168),"",IF(ISBLANK('datos GENERALES'!B$16),"",'datos GENERALES'!B$16))</f>
        <v/>
      </c>
      <c r="D7168" s="43" t="str">
        <f>IF(ISBLANK($N7168),"","SGBTM/AUTAROC/"&amp;'datos GENERALES'!B$5&amp;"_"&amp;'datos GENERALES'!C$5&amp;"_"&amp;'datos GENERALES'!D$5)</f>
        <v/>
      </c>
      <c r="E7168" s="42" t="str">
        <f>IF(ISBLANK($N7168),"",IF(ISBLANK('datos GENERALES'!$B$6),"",'datos GENERALES'!$B$6))</f>
        <v/>
      </c>
      <c r="F7168" s="42" t="str">
        <f>IF(ISBLANK($N7168),"",IF(ISBLANK('datos GENERALES'!$B$7),"",'datos GENERALES'!$B$7))</f>
        <v/>
      </c>
      <c r="G7168" s="42" t="str">
        <f>IF(ISBLANK($N7168),"",IF(ISBLANK('datos GENERALES'!$B$10),"",'datos GENERALES'!$B$10))</f>
        <v/>
      </c>
      <c r="H7168" s="42" t="str">
        <f>IF(ISBLANK($N7168),"",IF(ISBLANK('datos GENERALES'!$C$10),"",'datos GENERALES'!$C$10))</f>
        <v/>
      </c>
      <c r="I7168" s="42" t="str">
        <f>IF(ISBLANK($N7168),"",IF(ISBLANK('datos GENERALES'!$D$10),"",'datos GENERALES'!$D$10))</f>
        <v/>
      </c>
      <c r="O7168" s="48" t="str">
        <f>IFERROR(VLOOKUP(N7168,ListaEspecies!$B$3:$D$45,2,FALSE),"")</f>
        <v/>
      </c>
      <c r="P7168" s="96" t="str">
        <f>IFERROR(VLOOKUP(N7168,ListaEspecies!$B$3:$D$45,3,FALSE),"")</f>
        <v/>
      </c>
      <c r="R7168" s="42" t="str">
        <f>IF(ISBLANK($J7168),"",IF(ISBLANK('datos GENERALES'!$B$15),"",'datos GENERALES'!$B$15))</f>
        <v/>
      </c>
      <c r="S7168" s="49" t="str">
        <f t="shared" si="890"/>
        <v/>
      </c>
      <c r="T7168" s="49" t="str">
        <f t="shared" si="891"/>
        <v/>
      </c>
      <c r="AA7168" s="50" t="str">
        <f t="shared" si="895"/>
        <v/>
      </c>
      <c r="AE7168" s="50" t="str">
        <f t="shared" si="892"/>
        <v/>
      </c>
      <c r="AI7168" s="19" t="str">
        <f t="shared" si="893"/>
        <v/>
      </c>
      <c r="AJ7168"/>
      <c r="AK7168" s="19" t="str">
        <f t="shared" si="894"/>
        <v/>
      </c>
    </row>
    <row r="7169" spans="1:37" x14ac:dyDescent="0.25">
      <c r="A7169" s="42" t="str">
        <f t="shared" si="888"/>
        <v/>
      </c>
      <c r="B7169" s="42" t="str">
        <f t="shared" si="889"/>
        <v/>
      </c>
      <c r="C7169" s="42" t="str">
        <f>IF(ISBLANK($N7169),"",IF(ISBLANK('datos GENERALES'!B$16),"",'datos GENERALES'!B$16))</f>
        <v/>
      </c>
      <c r="D7169" s="43" t="str">
        <f>IF(ISBLANK($N7169),"","SGBTM/AUTAROC/"&amp;'datos GENERALES'!B$5&amp;"_"&amp;'datos GENERALES'!C$5&amp;"_"&amp;'datos GENERALES'!D$5)</f>
        <v/>
      </c>
      <c r="E7169" s="42" t="str">
        <f>IF(ISBLANK($N7169),"",IF(ISBLANK('datos GENERALES'!$B$6),"",'datos GENERALES'!$B$6))</f>
        <v/>
      </c>
      <c r="F7169" s="42" t="str">
        <f>IF(ISBLANK($N7169),"",IF(ISBLANK('datos GENERALES'!$B$7),"",'datos GENERALES'!$B$7))</f>
        <v/>
      </c>
      <c r="G7169" s="42" t="str">
        <f>IF(ISBLANK($N7169),"",IF(ISBLANK('datos GENERALES'!$B$10),"",'datos GENERALES'!$B$10))</f>
        <v/>
      </c>
      <c r="H7169" s="42" t="str">
        <f>IF(ISBLANK($N7169),"",IF(ISBLANK('datos GENERALES'!$C$10),"",'datos GENERALES'!$C$10))</f>
        <v/>
      </c>
      <c r="I7169" s="42" t="str">
        <f>IF(ISBLANK($N7169),"",IF(ISBLANK('datos GENERALES'!$D$10),"",'datos GENERALES'!$D$10))</f>
        <v/>
      </c>
      <c r="O7169" s="48" t="str">
        <f>IFERROR(VLOOKUP(N7169,ListaEspecies!$B$3:$D$45,2,FALSE),"")</f>
        <v/>
      </c>
      <c r="P7169" s="96" t="str">
        <f>IFERROR(VLOOKUP(N7169,ListaEspecies!$B$3:$D$45,3,FALSE),"")</f>
        <v/>
      </c>
      <c r="R7169" s="42" t="str">
        <f>IF(ISBLANK($J7169),"",IF(ISBLANK('datos GENERALES'!$B$15),"",'datos GENERALES'!$B$15))</f>
        <v/>
      </c>
      <c r="S7169" s="49" t="str">
        <f t="shared" si="890"/>
        <v/>
      </c>
      <c r="T7169" s="49" t="str">
        <f t="shared" si="891"/>
        <v/>
      </c>
      <c r="AA7169" s="50" t="str">
        <f t="shared" si="895"/>
        <v/>
      </c>
      <c r="AE7169" s="50" t="str">
        <f t="shared" si="892"/>
        <v/>
      </c>
      <c r="AI7169" s="19" t="str">
        <f t="shared" si="893"/>
        <v/>
      </c>
      <c r="AJ7169"/>
      <c r="AK7169" s="19" t="str">
        <f t="shared" si="894"/>
        <v/>
      </c>
    </row>
    <row r="7170" spans="1:37" x14ac:dyDescent="0.25">
      <c r="A7170" s="42" t="str">
        <f t="shared" ref="A7170:A7233" si="896">IF(ISBLANK($N7170),"","AROC")</f>
        <v/>
      </c>
      <c r="B7170" s="42" t="str">
        <f t="shared" ref="B7170:B7233" si="897">IF(ISBLANK($N7170),"","avistamiento AROC")</f>
        <v/>
      </c>
      <c r="C7170" s="42" t="str">
        <f>IF(ISBLANK($N7170),"",IF(ISBLANK('datos GENERALES'!B$16),"",'datos GENERALES'!B$16))</f>
        <v/>
      </c>
      <c r="D7170" s="43" t="str">
        <f>IF(ISBLANK($N7170),"","SGBTM/AUTAROC/"&amp;'datos GENERALES'!B$5&amp;"_"&amp;'datos GENERALES'!C$5&amp;"_"&amp;'datos GENERALES'!D$5)</f>
        <v/>
      </c>
      <c r="E7170" s="42" t="str">
        <f>IF(ISBLANK($N7170),"",IF(ISBLANK('datos GENERALES'!$B$6),"",'datos GENERALES'!$B$6))</f>
        <v/>
      </c>
      <c r="F7170" s="42" t="str">
        <f>IF(ISBLANK($N7170),"",IF(ISBLANK('datos GENERALES'!$B$7),"",'datos GENERALES'!$B$7))</f>
        <v/>
      </c>
      <c r="G7170" s="42" t="str">
        <f>IF(ISBLANK($N7170),"",IF(ISBLANK('datos GENERALES'!$B$10),"",'datos GENERALES'!$B$10))</f>
        <v/>
      </c>
      <c r="H7170" s="42" t="str">
        <f>IF(ISBLANK($N7170),"",IF(ISBLANK('datos GENERALES'!$C$10),"",'datos GENERALES'!$C$10))</f>
        <v/>
      </c>
      <c r="I7170" s="42" t="str">
        <f>IF(ISBLANK($N7170),"",IF(ISBLANK('datos GENERALES'!$D$10),"",'datos GENERALES'!$D$10))</f>
        <v/>
      </c>
      <c r="O7170" s="48" t="str">
        <f>IFERROR(VLOOKUP(N7170,ListaEspecies!$B$3:$D$45,2,FALSE),"")</f>
        <v/>
      </c>
      <c r="P7170" s="96" t="str">
        <f>IFERROR(VLOOKUP(N7170,ListaEspecies!$B$3:$D$45,3,FALSE),"")</f>
        <v/>
      </c>
      <c r="R7170" s="42" t="str">
        <f>IF(ISBLANK($J7170),"",IF(ISBLANK('datos GENERALES'!$B$15),"",'datos GENERALES'!$B$15))</f>
        <v/>
      </c>
      <c r="S7170" s="49" t="str">
        <f t="shared" si="890"/>
        <v/>
      </c>
      <c r="T7170" s="49" t="str">
        <f t="shared" si="891"/>
        <v/>
      </c>
      <c r="AA7170" s="50" t="str">
        <f t="shared" si="895"/>
        <v/>
      </c>
      <c r="AE7170" s="50" t="str">
        <f t="shared" si="892"/>
        <v/>
      </c>
      <c r="AI7170" s="19" t="str">
        <f t="shared" si="893"/>
        <v/>
      </c>
      <c r="AJ7170"/>
      <c r="AK7170" s="19" t="str">
        <f t="shared" si="894"/>
        <v/>
      </c>
    </row>
    <row r="7171" spans="1:37" x14ac:dyDescent="0.25">
      <c r="A7171" s="42" t="str">
        <f t="shared" si="896"/>
        <v/>
      </c>
      <c r="B7171" s="42" t="str">
        <f t="shared" si="897"/>
        <v/>
      </c>
      <c r="C7171" s="42" t="str">
        <f>IF(ISBLANK($N7171),"",IF(ISBLANK('datos GENERALES'!B$16),"",'datos GENERALES'!B$16))</f>
        <v/>
      </c>
      <c r="D7171" s="43" t="str">
        <f>IF(ISBLANK($N7171),"","SGBTM/AUTAROC/"&amp;'datos GENERALES'!B$5&amp;"_"&amp;'datos GENERALES'!C$5&amp;"_"&amp;'datos GENERALES'!D$5)</f>
        <v/>
      </c>
      <c r="E7171" s="42" t="str">
        <f>IF(ISBLANK($N7171),"",IF(ISBLANK('datos GENERALES'!$B$6),"",'datos GENERALES'!$B$6))</f>
        <v/>
      </c>
      <c r="F7171" s="42" t="str">
        <f>IF(ISBLANK($N7171),"",IF(ISBLANK('datos GENERALES'!$B$7),"",'datos GENERALES'!$B$7))</f>
        <v/>
      </c>
      <c r="G7171" s="42" t="str">
        <f>IF(ISBLANK($N7171),"",IF(ISBLANK('datos GENERALES'!$B$10),"",'datos GENERALES'!$B$10))</f>
        <v/>
      </c>
      <c r="H7171" s="42" t="str">
        <f>IF(ISBLANK($N7171),"",IF(ISBLANK('datos GENERALES'!$C$10),"",'datos GENERALES'!$C$10))</f>
        <v/>
      </c>
      <c r="I7171" s="42" t="str">
        <f>IF(ISBLANK($N7171),"",IF(ISBLANK('datos GENERALES'!$D$10),"",'datos GENERALES'!$D$10))</f>
        <v/>
      </c>
      <c r="O7171" s="48" t="str">
        <f>IFERROR(VLOOKUP(N7171,ListaEspecies!$B$3:$D$45,2,FALSE),"")</f>
        <v/>
      </c>
      <c r="P7171" s="96" t="str">
        <f>IFERROR(VLOOKUP(N7171,ListaEspecies!$B$3:$D$45,3,FALSE),"")</f>
        <v/>
      </c>
      <c r="R7171" s="42" t="str">
        <f>IF(ISBLANK($J7171),"",IF(ISBLANK('datos GENERALES'!$B$15),"",'datos GENERALES'!$B$15))</f>
        <v/>
      </c>
      <c r="S7171" s="49" t="str">
        <f t="shared" ref="S7171:S7234" si="898">IF(U7171="",AA7171,U7171)</f>
        <v/>
      </c>
      <c r="T7171" s="49" t="str">
        <f t="shared" ref="T7171:T7234" si="899">IF(V7171="",AE7171,V7171)</f>
        <v/>
      </c>
      <c r="AA7171" s="50" t="str">
        <f t="shared" si="895"/>
        <v/>
      </c>
      <c r="AE7171" s="50" t="str">
        <f t="shared" ref="AE7171:AE7234" si="900">IF((AB7171+(AC7171/60)+(AD7171/3600))=0,"",(AB7171+(AC7171/60)+(AD7171/3600)))</f>
        <v/>
      </c>
      <c r="AI7171" s="19" t="str">
        <f t="shared" ref="AI7171:AI7234" si="901">IF(ISBLANK(AH7171),"",IF(AH7171="SI","",IF(AH7171="NO",0,"NA")))</f>
        <v/>
      </c>
      <c r="AJ7171"/>
      <c r="AK7171" s="19" t="str">
        <f t="shared" ref="AK7171:AK7234" si="902">IF(ISBLANK(AJ7171),"",IF(AJ7171="SI","",IF(AJ7171="NO",0,"NA")))</f>
        <v/>
      </c>
    </row>
    <row r="7172" spans="1:37" x14ac:dyDescent="0.25">
      <c r="A7172" s="42" t="str">
        <f t="shared" si="896"/>
        <v/>
      </c>
      <c r="B7172" s="42" t="str">
        <f t="shared" si="897"/>
        <v/>
      </c>
      <c r="C7172" s="42" t="str">
        <f>IF(ISBLANK($N7172),"",IF(ISBLANK('datos GENERALES'!B$16),"",'datos GENERALES'!B$16))</f>
        <v/>
      </c>
      <c r="D7172" s="43" t="str">
        <f>IF(ISBLANK($N7172),"","SGBTM/AUTAROC/"&amp;'datos GENERALES'!B$5&amp;"_"&amp;'datos GENERALES'!C$5&amp;"_"&amp;'datos GENERALES'!D$5)</f>
        <v/>
      </c>
      <c r="E7172" s="42" t="str">
        <f>IF(ISBLANK($N7172),"",IF(ISBLANK('datos GENERALES'!$B$6),"",'datos GENERALES'!$B$6))</f>
        <v/>
      </c>
      <c r="F7172" s="42" t="str">
        <f>IF(ISBLANK($N7172),"",IF(ISBLANK('datos GENERALES'!$B$7),"",'datos GENERALES'!$B$7))</f>
        <v/>
      </c>
      <c r="G7172" s="42" t="str">
        <f>IF(ISBLANK($N7172),"",IF(ISBLANK('datos GENERALES'!$B$10),"",'datos GENERALES'!$B$10))</f>
        <v/>
      </c>
      <c r="H7172" s="42" t="str">
        <f>IF(ISBLANK($N7172),"",IF(ISBLANK('datos GENERALES'!$C$10),"",'datos GENERALES'!$C$10))</f>
        <v/>
      </c>
      <c r="I7172" s="42" t="str">
        <f>IF(ISBLANK($N7172),"",IF(ISBLANK('datos GENERALES'!$D$10),"",'datos GENERALES'!$D$10))</f>
        <v/>
      </c>
      <c r="O7172" s="48" t="str">
        <f>IFERROR(VLOOKUP(N7172,ListaEspecies!$B$3:$D$45,2,FALSE),"")</f>
        <v/>
      </c>
      <c r="P7172" s="96" t="str">
        <f>IFERROR(VLOOKUP(N7172,ListaEspecies!$B$3:$D$45,3,FALSE),"")</f>
        <v/>
      </c>
      <c r="R7172" s="42" t="str">
        <f>IF(ISBLANK($J7172),"",IF(ISBLANK('datos GENERALES'!$B$15),"",'datos GENERALES'!$B$15))</f>
        <v/>
      </c>
      <c r="S7172" s="49" t="str">
        <f t="shared" si="898"/>
        <v/>
      </c>
      <c r="T7172" s="49" t="str">
        <f t="shared" si="899"/>
        <v/>
      </c>
      <c r="AA7172" s="50" t="str">
        <f t="shared" ref="AA7172:AA7235" si="903">IF((X7172+(Y7172/60)+(Z7172/3600))*IF(W7172="o",-1,1)=0,"",(X7172+(Y7172/60)+(Z7172/3600))*IF(W7172="o",-1,1))</f>
        <v/>
      </c>
      <c r="AE7172" s="50" t="str">
        <f t="shared" si="900"/>
        <v/>
      </c>
      <c r="AI7172" s="19" t="str">
        <f t="shared" si="901"/>
        <v/>
      </c>
      <c r="AJ7172"/>
      <c r="AK7172" s="19" t="str">
        <f t="shared" si="902"/>
        <v/>
      </c>
    </row>
    <row r="7173" spans="1:37" x14ac:dyDescent="0.25">
      <c r="A7173" s="42" t="str">
        <f t="shared" si="896"/>
        <v/>
      </c>
      <c r="B7173" s="42" t="str">
        <f t="shared" si="897"/>
        <v/>
      </c>
      <c r="C7173" s="42" t="str">
        <f>IF(ISBLANK($N7173),"",IF(ISBLANK('datos GENERALES'!B$16),"",'datos GENERALES'!B$16))</f>
        <v/>
      </c>
      <c r="D7173" s="43" t="str">
        <f>IF(ISBLANK($N7173),"","SGBTM/AUTAROC/"&amp;'datos GENERALES'!B$5&amp;"_"&amp;'datos GENERALES'!C$5&amp;"_"&amp;'datos GENERALES'!D$5)</f>
        <v/>
      </c>
      <c r="E7173" s="42" t="str">
        <f>IF(ISBLANK($N7173),"",IF(ISBLANK('datos GENERALES'!$B$6),"",'datos GENERALES'!$B$6))</f>
        <v/>
      </c>
      <c r="F7173" s="42" t="str">
        <f>IF(ISBLANK($N7173),"",IF(ISBLANK('datos GENERALES'!$B$7),"",'datos GENERALES'!$B$7))</f>
        <v/>
      </c>
      <c r="G7173" s="42" t="str">
        <f>IF(ISBLANK($N7173),"",IF(ISBLANK('datos GENERALES'!$B$10),"",'datos GENERALES'!$B$10))</f>
        <v/>
      </c>
      <c r="H7173" s="42" t="str">
        <f>IF(ISBLANK($N7173),"",IF(ISBLANK('datos GENERALES'!$C$10),"",'datos GENERALES'!$C$10))</f>
        <v/>
      </c>
      <c r="I7173" s="42" t="str">
        <f>IF(ISBLANK($N7173),"",IF(ISBLANK('datos GENERALES'!$D$10),"",'datos GENERALES'!$D$10))</f>
        <v/>
      </c>
      <c r="O7173" s="48" t="str">
        <f>IFERROR(VLOOKUP(N7173,ListaEspecies!$B$3:$D$45,2,FALSE),"")</f>
        <v/>
      </c>
      <c r="P7173" s="96" t="str">
        <f>IFERROR(VLOOKUP(N7173,ListaEspecies!$B$3:$D$45,3,FALSE),"")</f>
        <v/>
      </c>
      <c r="R7173" s="42" t="str">
        <f>IF(ISBLANK($J7173),"",IF(ISBLANK('datos GENERALES'!$B$15),"",'datos GENERALES'!$B$15))</f>
        <v/>
      </c>
      <c r="S7173" s="49" t="str">
        <f t="shared" si="898"/>
        <v/>
      </c>
      <c r="T7173" s="49" t="str">
        <f t="shared" si="899"/>
        <v/>
      </c>
      <c r="AA7173" s="50" t="str">
        <f t="shared" si="903"/>
        <v/>
      </c>
      <c r="AE7173" s="50" t="str">
        <f t="shared" si="900"/>
        <v/>
      </c>
      <c r="AI7173" s="19" t="str">
        <f t="shared" si="901"/>
        <v/>
      </c>
      <c r="AJ7173"/>
      <c r="AK7173" s="19" t="str">
        <f t="shared" si="902"/>
        <v/>
      </c>
    </row>
    <row r="7174" spans="1:37" x14ac:dyDescent="0.25">
      <c r="A7174" s="42" t="str">
        <f t="shared" si="896"/>
        <v/>
      </c>
      <c r="B7174" s="42" t="str">
        <f t="shared" si="897"/>
        <v/>
      </c>
      <c r="C7174" s="42" t="str">
        <f>IF(ISBLANK($N7174),"",IF(ISBLANK('datos GENERALES'!B$16),"",'datos GENERALES'!B$16))</f>
        <v/>
      </c>
      <c r="D7174" s="43" t="str">
        <f>IF(ISBLANK($N7174),"","SGBTM/AUTAROC/"&amp;'datos GENERALES'!B$5&amp;"_"&amp;'datos GENERALES'!C$5&amp;"_"&amp;'datos GENERALES'!D$5)</f>
        <v/>
      </c>
      <c r="E7174" s="42" t="str">
        <f>IF(ISBLANK($N7174),"",IF(ISBLANK('datos GENERALES'!$B$6),"",'datos GENERALES'!$B$6))</f>
        <v/>
      </c>
      <c r="F7174" s="42" t="str">
        <f>IF(ISBLANK($N7174),"",IF(ISBLANK('datos GENERALES'!$B$7),"",'datos GENERALES'!$B$7))</f>
        <v/>
      </c>
      <c r="G7174" s="42" t="str">
        <f>IF(ISBLANK($N7174),"",IF(ISBLANK('datos GENERALES'!$B$10),"",'datos GENERALES'!$B$10))</f>
        <v/>
      </c>
      <c r="H7174" s="42" t="str">
        <f>IF(ISBLANK($N7174),"",IF(ISBLANK('datos GENERALES'!$C$10),"",'datos GENERALES'!$C$10))</f>
        <v/>
      </c>
      <c r="I7174" s="42" t="str">
        <f>IF(ISBLANK($N7174),"",IF(ISBLANK('datos GENERALES'!$D$10),"",'datos GENERALES'!$D$10))</f>
        <v/>
      </c>
      <c r="O7174" s="48" t="str">
        <f>IFERROR(VLOOKUP(N7174,ListaEspecies!$B$3:$D$45,2,FALSE),"")</f>
        <v/>
      </c>
      <c r="P7174" s="96" t="str">
        <f>IFERROR(VLOOKUP(N7174,ListaEspecies!$B$3:$D$45,3,FALSE),"")</f>
        <v/>
      </c>
      <c r="R7174" s="42" t="str">
        <f>IF(ISBLANK($J7174),"",IF(ISBLANK('datos GENERALES'!$B$15),"",'datos GENERALES'!$B$15))</f>
        <v/>
      </c>
      <c r="S7174" s="49" t="str">
        <f t="shared" si="898"/>
        <v/>
      </c>
      <c r="T7174" s="49" t="str">
        <f t="shared" si="899"/>
        <v/>
      </c>
      <c r="AA7174" s="50" t="str">
        <f t="shared" si="903"/>
        <v/>
      </c>
      <c r="AE7174" s="50" t="str">
        <f t="shared" si="900"/>
        <v/>
      </c>
      <c r="AI7174" s="19" t="str">
        <f t="shared" si="901"/>
        <v/>
      </c>
      <c r="AJ7174"/>
      <c r="AK7174" s="19" t="str">
        <f t="shared" si="902"/>
        <v/>
      </c>
    </row>
    <row r="7175" spans="1:37" x14ac:dyDescent="0.25">
      <c r="A7175" s="42" t="str">
        <f t="shared" si="896"/>
        <v/>
      </c>
      <c r="B7175" s="42" t="str">
        <f t="shared" si="897"/>
        <v/>
      </c>
      <c r="C7175" s="42" t="str">
        <f>IF(ISBLANK($N7175),"",IF(ISBLANK('datos GENERALES'!B$16),"",'datos GENERALES'!B$16))</f>
        <v/>
      </c>
      <c r="D7175" s="43" t="str">
        <f>IF(ISBLANK($N7175),"","SGBTM/AUTAROC/"&amp;'datos GENERALES'!B$5&amp;"_"&amp;'datos GENERALES'!C$5&amp;"_"&amp;'datos GENERALES'!D$5)</f>
        <v/>
      </c>
      <c r="E7175" s="42" t="str">
        <f>IF(ISBLANK($N7175),"",IF(ISBLANK('datos GENERALES'!$B$6),"",'datos GENERALES'!$B$6))</f>
        <v/>
      </c>
      <c r="F7175" s="42" t="str">
        <f>IF(ISBLANK($N7175),"",IF(ISBLANK('datos GENERALES'!$B$7),"",'datos GENERALES'!$B$7))</f>
        <v/>
      </c>
      <c r="G7175" s="42" t="str">
        <f>IF(ISBLANK($N7175),"",IF(ISBLANK('datos GENERALES'!$B$10),"",'datos GENERALES'!$B$10))</f>
        <v/>
      </c>
      <c r="H7175" s="42" t="str">
        <f>IF(ISBLANK($N7175),"",IF(ISBLANK('datos GENERALES'!$C$10),"",'datos GENERALES'!$C$10))</f>
        <v/>
      </c>
      <c r="I7175" s="42" t="str">
        <f>IF(ISBLANK($N7175),"",IF(ISBLANK('datos GENERALES'!$D$10),"",'datos GENERALES'!$D$10))</f>
        <v/>
      </c>
      <c r="O7175" s="48" t="str">
        <f>IFERROR(VLOOKUP(N7175,ListaEspecies!$B$3:$D$45,2,FALSE),"")</f>
        <v/>
      </c>
      <c r="P7175" s="96" t="str">
        <f>IFERROR(VLOOKUP(N7175,ListaEspecies!$B$3:$D$45,3,FALSE),"")</f>
        <v/>
      </c>
      <c r="R7175" s="42" t="str">
        <f>IF(ISBLANK($J7175),"",IF(ISBLANK('datos GENERALES'!$B$15),"",'datos GENERALES'!$B$15))</f>
        <v/>
      </c>
      <c r="S7175" s="49" t="str">
        <f t="shared" si="898"/>
        <v/>
      </c>
      <c r="T7175" s="49" t="str">
        <f t="shared" si="899"/>
        <v/>
      </c>
      <c r="AA7175" s="50" t="str">
        <f t="shared" si="903"/>
        <v/>
      </c>
      <c r="AE7175" s="50" t="str">
        <f t="shared" si="900"/>
        <v/>
      </c>
      <c r="AI7175" s="19" t="str">
        <f t="shared" si="901"/>
        <v/>
      </c>
      <c r="AJ7175"/>
      <c r="AK7175" s="19" t="str">
        <f t="shared" si="902"/>
        <v/>
      </c>
    </row>
    <row r="7176" spans="1:37" x14ac:dyDescent="0.25">
      <c r="A7176" s="42" t="str">
        <f t="shared" si="896"/>
        <v/>
      </c>
      <c r="B7176" s="42" t="str">
        <f t="shared" si="897"/>
        <v/>
      </c>
      <c r="C7176" s="42" t="str">
        <f>IF(ISBLANK($N7176),"",IF(ISBLANK('datos GENERALES'!B$16),"",'datos GENERALES'!B$16))</f>
        <v/>
      </c>
      <c r="D7176" s="43" t="str">
        <f>IF(ISBLANK($N7176),"","SGBTM/AUTAROC/"&amp;'datos GENERALES'!B$5&amp;"_"&amp;'datos GENERALES'!C$5&amp;"_"&amp;'datos GENERALES'!D$5)</f>
        <v/>
      </c>
      <c r="E7176" s="42" t="str">
        <f>IF(ISBLANK($N7176),"",IF(ISBLANK('datos GENERALES'!$B$6),"",'datos GENERALES'!$B$6))</f>
        <v/>
      </c>
      <c r="F7176" s="42" t="str">
        <f>IF(ISBLANK($N7176),"",IF(ISBLANK('datos GENERALES'!$B$7),"",'datos GENERALES'!$B$7))</f>
        <v/>
      </c>
      <c r="G7176" s="42" t="str">
        <f>IF(ISBLANK($N7176),"",IF(ISBLANK('datos GENERALES'!$B$10),"",'datos GENERALES'!$B$10))</f>
        <v/>
      </c>
      <c r="H7176" s="42" t="str">
        <f>IF(ISBLANK($N7176),"",IF(ISBLANK('datos GENERALES'!$C$10),"",'datos GENERALES'!$C$10))</f>
        <v/>
      </c>
      <c r="I7176" s="42" t="str">
        <f>IF(ISBLANK($N7176),"",IF(ISBLANK('datos GENERALES'!$D$10),"",'datos GENERALES'!$D$10))</f>
        <v/>
      </c>
      <c r="O7176" s="48" t="str">
        <f>IFERROR(VLOOKUP(N7176,ListaEspecies!$B$3:$D$45,2,FALSE),"")</f>
        <v/>
      </c>
      <c r="P7176" s="96" t="str">
        <f>IFERROR(VLOOKUP(N7176,ListaEspecies!$B$3:$D$45,3,FALSE),"")</f>
        <v/>
      </c>
      <c r="R7176" s="42" t="str">
        <f>IF(ISBLANK($J7176),"",IF(ISBLANK('datos GENERALES'!$B$15),"",'datos GENERALES'!$B$15))</f>
        <v/>
      </c>
      <c r="S7176" s="49" t="str">
        <f t="shared" si="898"/>
        <v/>
      </c>
      <c r="T7176" s="49" t="str">
        <f t="shared" si="899"/>
        <v/>
      </c>
      <c r="AA7176" s="50" t="str">
        <f t="shared" si="903"/>
        <v/>
      </c>
      <c r="AE7176" s="50" t="str">
        <f t="shared" si="900"/>
        <v/>
      </c>
      <c r="AI7176" s="19" t="str">
        <f t="shared" si="901"/>
        <v/>
      </c>
      <c r="AJ7176"/>
      <c r="AK7176" s="19" t="str">
        <f t="shared" si="902"/>
        <v/>
      </c>
    </row>
    <row r="7177" spans="1:37" x14ac:dyDescent="0.25">
      <c r="A7177" s="42" t="str">
        <f t="shared" si="896"/>
        <v/>
      </c>
      <c r="B7177" s="42" t="str">
        <f t="shared" si="897"/>
        <v/>
      </c>
      <c r="C7177" s="42" t="str">
        <f>IF(ISBLANK($N7177),"",IF(ISBLANK('datos GENERALES'!B$16),"",'datos GENERALES'!B$16))</f>
        <v/>
      </c>
      <c r="D7177" s="43" t="str">
        <f>IF(ISBLANK($N7177),"","SGBTM/AUTAROC/"&amp;'datos GENERALES'!B$5&amp;"_"&amp;'datos GENERALES'!C$5&amp;"_"&amp;'datos GENERALES'!D$5)</f>
        <v/>
      </c>
      <c r="E7177" s="42" t="str">
        <f>IF(ISBLANK($N7177),"",IF(ISBLANK('datos GENERALES'!$B$6),"",'datos GENERALES'!$B$6))</f>
        <v/>
      </c>
      <c r="F7177" s="42" t="str">
        <f>IF(ISBLANK($N7177),"",IF(ISBLANK('datos GENERALES'!$B$7),"",'datos GENERALES'!$B$7))</f>
        <v/>
      </c>
      <c r="G7177" s="42" t="str">
        <f>IF(ISBLANK($N7177),"",IF(ISBLANK('datos GENERALES'!$B$10),"",'datos GENERALES'!$B$10))</f>
        <v/>
      </c>
      <c r="H7177" s="42" t="str">
        <f>IF(ISBLANK($N7177),"",IF(ISBLANK('datos GENERALES'!$C$10),"",'datos GENERALES'!$C$10))</f>
        <v/>
      </c>
      <c r="I7177" s="42" t="str">
        <f>IF(ISBLANK($N7177),"",IF(ISBLANK('datos GENERALES'!$D$10),"",'datos GENERALES'!$D$10))</f>
        <v/>
      </c>
      <c r="O7177" s="48" t="str">
        <f>IFERROR(VLOOKUP(N7177,ListaEspecies!$B$3:$D$45,2,FALSE),"")</f>
        <v/>
      </c>
      <c r="P7177" s="96" t="str">
        <f>IFERROR(VLOOKUP(N7177,ListaEspecies!$B$3:$D$45,3,FALSE),"")</f>
        <v/>
      </c>
      <c r="R7177" s="42" t="str">
        <f>IF(ISBLANK($J7177),"",IF(ISBLANK('datos GENERALES'!$B$15),"",'datos GENERALES'!$B$15))</f>
        <v/>
      </c>
      <c r="S7177" s="49" t="str">
        <f t="shared" si="898"/>
        <v/>
      </c>
      <c r="T7177" s="49" t="str">
        <f t="shared" si="899"/>
        <v/>
      </c>
      <c r="AA7177" s="50" t="str">
        <f t="shared" si="903"/>
        <v/>
      </c>
      <c r="AE7177" s="50" t="str">
        <f t="shared" si="900"/>
        <v/>
      </c>
      <c r="AI7177" s="19" t="str">
        <f t="shared" si="901"/>
        <v/>
      </c>
      <c r="AJ7177"/>
      <c r="AK7177" s="19" t="str">
        <f t="shared" si="902"/>
        <v/>
      </c>
    </row>
    <row r="7178" spans="1:37" x14ac:dyDescent="0.25">
      <c r="A7178" s="42" t="str">
        <f t="shared" si="896"/>
        <v/>
      </c>
      <c r="B7178" s="42" t="str">
        <f t="shared" si="897"/>
        <v/>
      </c>
      <c r="C7178" s="42" t="str">
        <f>IF(ISBLANK($N7178),"",IF(ISBLANK('datos GENERALES'!B$16),"",'datos GENERALES'!B$16))</f>
        <v/>
      </c>
      <c r="D7178" s="43" t="str">
        <f>IF(ISBLANK($N7178),"","SGBTM/AUTAROC/"&amp;'datos GENERALES'!B$5&amp;"_"&amp;'datos GENERALES'!C$5&amp;"_"&amp;'datos GENERALES'!D$5)</f>
        <v/>
      </c>
      <c r="E7178" s="42" t="str">
        <f>IF(ISBLANK($N7178),"",IF(ISBLANK('datos GENERALES'!$B$6),"",'datos GENERALES'!$B$6))</f>
        <v/>
      </c>
      <c r="F7178" s="42" t="str">
        <f>IF(ISBLANK($N7178),"",IF(ISBLANK('datos GENERALES'!$B$7),"",'datos GENERALES'!$B$7))</f>
        <v/>
      </c>
      <c r="G7178" s="42" t="str">
        <f>IF(ISBLANK($N7178),"",IF(ISBLANK('datos GENERALES'!$B$10),"",'datos GENERALES'!$B$10))</f>
        <v/>
      </c>
      <c r="H7178" s="42" t="str">
        <f>IF(ISBLANK($N7178),"",IF(ISBLANK('datos GENERALES'!$C$10),"",'datos GENERALES'!$C$10))</f>
        <v/>
      </c>
      <c r="I7178" s="42" t="str">
        <f>IF(ISBLANK($N7178),"",IF(ISBLANK('datos GENERALES'!$D$10),"",'datos GENERALES'!$D$10))</f>
        <v/>
      </c>
      <c r="O7178" s="48" t="str">
        <f>IFERROR(VLOOKUP(N7178,ListaEspecies!$B$3:$D$45,2,FALSE),"")</f>
        <v/>
      </c>
      <c r="P7178" s="96" t="str">
        <f>IFERROR(VLOOKUP(N7178,ListaEspecies!$B$3:$D$45,3,FALSE),"")</f>
        <v/>
      </c>
      <c r="R7178" s="42" t="str">
        <f>IF(ISBLANK($J7178),"",IF(ISBLANK('datos GENERALES'!$B$15),"",'datos GENERALES'!$B$15))</f>
        <v/>
      </c>
      <c r="S7178" s="49" t="str">
        <f t="shared" si="898"/>
        <v/>
      </c>
      <c r="T7178" s="49" t="str">
        <f t="shared" si="899"/>
        <v/>
      </c>
      <c r="AA7178" s="50" t="str">
        <f t="shared" si="903"/>
        <v/>
      </c>
      <c r="AE7178" s="50" t="str">
        <f t="shared" si="900"/>
        <v/>
      </c>
      <c r="AI7178" s="19" t="str">
        <f t="shared" si="901"/>
        <v/>
      </c>
      <c r="AJ7178"/>
      <c r="AK7178" s="19" t="str">
        <f t="shared" si="902"/>
        <v/>
      </c>
    </row>
    <row r="7179" spans="1:37" x14ac:dyDescent="0.25">
      <c r="A7179" s="42" t="str">
        <f t="shared" si="896"/>
        <v/>
      </c>
      <c r="B7179" s="42" t="str">
        <f t="shared" si="897"/>
        <v/>
      </c>
      <c r="C7179" s="42" t="str">
        <f>IF(ISBLANK($N7179),"",IF(ISBLANK('datos GENERALES'!B$16),"",'datos GENERALES'!B$16))</f>
        <v/>
      </c>
      <c r="D7179" s="43" t="str">
        <f>IF(ISBLANK($N7179),"","SGBTM/AUTAROC/"&amp;'datos GENERALES'!B$5&amp;"_"&amp;'datos GENERALES'!C$5&amp;"_"&amp;'datos GENERALES'!D$5)</f>
        <v/>
      </c>
      <c r="E7179" s="42" t="str">
        <f>IF(ISBLANK($N7179),"",IF(ISBLANK('datos GENERALES'!$B$6),"",'datos GENERALES'!$B$6))</f>
        <v/>
      </c>
      <c r="F7179" s="42" t="str">
        <f>IF(ISBLANK($N7179),"",IF(ISBLANK('datos GENERALES'!$B$7),"",'datos GENERALES'!$B$7))</f>
        <v/>
      </c>
      <c r="G7179" s="42" t="str">
        <f>IF(ISBLANK($N7179),"",IF(ISBLANK('datos GENERALES'!$B$10),"",'datos GENERALES'!$B$10))</f>
        <v/>
      </c>
      <c r="H7179" s="42" t="str">
        <f>IF(ISBLANK($N7179),"",IF(ISBLANK('datos GENERALES'!$C$10),"",'datos GENERALES'!$C$10))</f>
        <v/>
      </c>
      <c r="I7179" s="42" t="str">
        <f>IF(ISBLANK($N7179),"",IF(ISBLANK('datos GENERALES'!$D$10),"",'datos GENERALES'!$D$10))</f>
        <v/>
      </c>
      <c r="O7179" s="48" t="str">
        <f>IFERROR(VLOOKUP(N7179,ListaEspecies!$B$3:$D$45,2,FALSE),"")</f>
        <v/>
      </c>
      <c r="P7179" s="96" t="str">
        <f>IFERROR(VLOOKUP(N7179,ListaEspecies!$B$3:$D$45,3,FALSE),"")</f>
        <v/>
      </c>
      <c r="R7179" s="42" t="str">
        <f>IF(ISBLANK($J7179),"",IF(ISBLANK('datos GENERALES'!$B$15),"",'datos GENERALES'!$B$15))</f>
        <v/>
      </c>
      <c r="S7179" s="49" t="str">
        <f t="shared" si="898"/>
        <v/>
      </c>
      <c r="T7179" s="49" t="str">
        <f t="shared" si="899"/>
        <v/>
      </c>
      <c r="AA7179" s="50" t="str">
        <f t="shared" si="903"/>
        <v/>
      </c>
      <c r="AE7179" s="50" t="str">
        <f t="shared" si="900"/>
        <v/>
      </c>
      <c r="AI7179" s="19" t="str">
        <f t="shared" si="901"/>
        <v/>
      </c>
      <c r="AJ7179"/>
      <c r="AK7179" s="19" t="str">
        <f t="shared" si="902"/>
        <v/>
      </c>
    </row>
    <row r="7180" spans="1:37" x14ac:dyDescent="0.25">
      <c r="A7180" s="42" t="str">
        <f t="shared" si="896"/>
        <v/>
      </c>
      <c r="B7180" s="42" t="str">
        <f t="shared" si="897"/>
        <v/>
      </c>
      <c r="C7180" s="42" t="str">
        <f>IF(ISBLANK($N7180),"",IF(ISBLANK('datos GENERALES'!B$16),"",'datos GENERALES'!B$16))</f>
        <v/>
      </c>
      <c r="D7180" s="43" t="str">
        <f>IF(ISBLANK($N7180),"","SGBTM/AUTAROC/"&amp;'datos GENERALES'!B$5&amp;"_"&amp;'datos GENERALES'!C$5&amp;"_"&amp;'datos GENERALES'!D$5)</f>
        <v/>
      </c>
      <c r="E7180" s="42" t="str">
        <f>IF(ISBLANK($N7180),"",IF(ISBLANK('datos GENERALES'!$B$6),"",'datos GENERALES'!$B$6))</f>
        <v/>
      </c>
      <c r="F7180" s="42" t="str">
        <f>IF(ISBLANK($N7180),"",IF(ISBLANK('datos GENERALES'!$B$7),"",'datos GENERALES'!$B$7))</f>
        <v/>
      </c>
      <c r="G7180" s="42" t="str">
        <f>IF(ISBLANK($N7180),"",IF(ISBLANK('datos GENERALES'!$B$10),"",'datos GENERALES'!$B$10))</f>
        <v/>
      </c>
      <c r="H7180" s="42" t="str">
        <f>IF(ISBLANK($N7180),"",IF(ISBLANK('datos GENERALES'!$C$10),"",'datos GENERALES'!$C$10))</f>
        <v/>
      </c>
      <c r="I7180" s="42" t="str">
        <f>IF(ISBLANK($N7180),"",IF(ISBLANK('datos GENERALES'!$D$10),"",'datos GENERALES'!$D$10))</f>
        <v/>
      </c>
      <c r="O7180" s="48" t="str">
        <f>IFERROR(VLOOKUP(N7180,ListaEspecies!$B$3:$D$45,2,FALSE),"")</f>
        <v/>
      </c>
      <c r="P7180" s="96" t="str">
        <f>IFERROR(VLOOKUP(N7180,ListaEspecies!$B$3:$D$45,3,FALSE),"")</f>
        <v/>
      </c>
      <c r="R7180" s="42" t="str">
        <f>IF(ISBLANK($J7180),"",IF(ISBLANK('datos GENERALES'!$B$15),"",'datos GENERALES'!$B$15))</f>
        <v/>
      </c>
      <c r="S7180" s="49" t="str">
        <f t="shared" si="898"/>
        <v/>
      </c>
      <c r="T7180" s="49" t="str">
        <f t="shared" si="899"/>
        <v/>
      </c>
      <c r="AA7180" s="50" t="str">
        <f t="shared" si="903"/>
        <v/>
      </c>
      <c r="AE7180" s="50" t="str">
        <f t="shared" si="900"/>
        <v/>
      </c>
      <c r="AI7180" s="19" t="str">
        <f t="shared" si="901"/>
        <v/>
      </c>
      <c r="AJ7180"/>
      <c r="AK7180" s="19" t="str">
        <f t="shared" si="902"/>
        <v/>
      </c>
    </row>
    <row r="7181" spans="1:37" x14ac:dyDescent="0.25">
      <c r="A7181" s="42" t="str">
        <f t="shared" si="896"/>
        <v/>
      </c>
      <c r="B7181" s="42" t="str">
        <f t="shared" si="897"/>
        <v/>
      </c>
      <c r="C7181" s="42" t="str">
        <f>IF(ISBLANK($N7181),"",IF(ISBLANK('datos GENERALES'!B$16),"",'datos GENERALES'!B$16))</f>
        <v/>
      </c>
      <c r="D7181" s="43" t="str">
        <f>IF(ISBLANK($N7181),"","SGBTM/AUTAROC/"&amp;'datos GENERALES'!B$5&amp;"_"&amp;'datos GENERALES'!C$5&amp;"_"&amp;'datos GENERALES'!D$5)</f>
        <v/>
      </c>
      <c r="E7181" s="42" t="str">
        <f>IF(ISBLANK($N7181),"",IF(ISBLANK('datos GENERALES'!$B$6),"",'datos GENERALES'!$B$6))</f>
        <v/>
      </c>
      <c r="F7181" s="42" t="str">
        <f>IF(ISBLANK($N7181),"",IF(ISBLANK('datos GENERALES'!$B$7),"",'datos GENERALES'!$B$7))</f>
        <v/>
      </c>
      <c r="G7181" s="42" t="str">
        <f>IF(ISBLANK($N7181),"",IF(ISBLANK('datos GENERALES'!$B$10),"",'datos GENERALES'!$B$10))</f>
        <v/>
      </c>
      <c r="H7181" s="42" t="str">
        <f>IF(ISBLANK($N7181),"",IF(ISBLANK('datos GENERALES'!$C$10),"",'datos GENERALES'!$C$10))</f>
        <v/>
      </c>
      <c r="I7181" s="42" t="str">
        <f>IF(ISBLANK($N7181),"",IF(ISBLANK('datos GENERALES'!$D$10),"",'datos GENERALES'!$D$10))</f>
        <v/>
      </c>
      <c r="O7181" s="48" t="str">
        <f>IFERROR(VLOOKUP(N7181,ListaEspecies!$B$3:$D$45,2,FALSE),"")</f>
        <v/>
      </c>
      <c r="P7181" s="96" t="str">
        <f>IFERROR(VLOOKUP(N7181,ListaEspecies!$B$3:$D$45,3,FALSE),"")</f>
        <v/>
      </c>
      <c r="R7181" s="42" t="str">
        <f>IF(ISBLANK($J7181),"",IF(ISBLANK('datos GENERALES'!$B$15),"",'datos GENERALES'!$B$15))</f>
        <v/>
      </c>
      <c r="S7181" s="49" t="str">
        <f t="shared" si="898"/>
        <v/>
      </c>
      <c r="T7181" s="49" t="str">
        <f t="shared" si="899"/>
        <v/>
      </c>
      <c r="AA7181" s="50" t="str">
        <f t="shared" si="903"/>
        <v/>
      </c>
      <c r="AE7181" s="50" t="str">
        <f t="shared" si="900"/>
        <v/>
      </c>
      <c r="AI7181" s="19" t="str">
        <f t="shared" si="901"/>
        <v/>
      </c>
      <c r="AJ7181"/>
      <c r="AK7181" s="19" t="str">
        <f t="shared" si="902"/>
        <v/>
      </c>
    </row>
    <row r="7182" spans="1:37" x14ac:dyDescent="0.25">
      <c r="A7182" s="42" t="str">
        <f t="shared" si="896"/>
        <v/>
      </c>
      <c r="B7182" s="42" t="str">
        <f t="shared" si="897"/>
        <v/>
      </c>
      <c r="C7182" s="42" t="str">
        <f>IF(ISBLANK($N7182),"",IF(ISBLANK('datos GENERALES'!B$16),"",'datos GENERALES'!B$16))</f>
        <v/>
      </c>
      <c r="D7182" s="43" t="str">
        <f>IF(ISBLANK($N7182),"","SGBTM/AUTAROC/"&amp;'datos GENERALES'!B$5&amp;"_"&amp;'datos GENERALES'!C$5&amp;"_"&amp;'datos GENERALES'!D$5)</f>
        <v/>
      </c>
      <c r="E7182" s="42" t="str">
        <f>IF(ISBLANK($N7182),"",IF(ISBLANK('datos GENERALES'!$B$6),"",'datos GENERALES'!$B$6))</f>
        <v/>
      </c>
      <c r="F7182" s="42" t="str">
        <f>IF(ISBLANK($N7182),"",IF(ISBLANK('datos GENERALES'!$B$7),"",'datos GENERALES'!$B$7))</f>
        <v/>
      </c>
      <c r="G7182" s="42" t="str">
        <f>IF(ISBLANK($N7182),"",IF(ISBLANK('datos GENERALES'!$B$10),"",'datos GENERALES'!$B$10))</f>
        <v/>
      </c>
      <c r="H7182" s="42" t="str">
        <f>IF(ISBLANK($N7182),"",IF(ISBLANK('datos GENERALES'!$C$10),"",'datos GENERALES'!$C$10))</f>
        <v/>
      </c>
      <c r="I7182" s="42" t="str">
        <f>IF(ISBLANK($N7182),"",IF(ISBLANK('datos GENERALES'!$D$10),"",'datos GENERALES'!$D$10))</f>
        <v/>
      </c>
      <c r="O7182" s="48" t="str">
        <f>IFERROR(VLOOKUP(N7182,ListaEspecies!$B$3:$D$45,2,FALSE),"")</f>
        <v/>
      </c>
      <c r="P7182" s="96" t="str">
        <f>IFERROR(VLOOKUP(N7182,ListaEspecies!$B$3:$D$45,3,FALSE),"")</f>
        <v/>
      </c>
      <c r="R7182" s="42" t="str">
        <f>IF(ISBLANK($J7182),"",IF(ISBLANK('datos GENERALES'!$B$15),"",'datos GENERALES'!$B$15))</f>
        <v/>
      </c>
      <c r="S7182" s="49" t="str">
        <f t="shared" si="898"/>
        <v/>
      </c>
      <c r="T7182" s="49" t="str">
        <f t="shared" si="899"/>
        <v/>
      </c>
      <c r="AA7182" s="50" t="str">
        <f t="shared" si="903"/>
        <v/>
      </c>
      <c r="AE7182" s="50" t="str">
        <f t="shared" si="900"/>
        <v/>
      </c>
      <c r="AI7182" s="19" t="str">
        <f t="shared" si="901"/>
        <v/>
      </c>
      <c r="AJ7182"/>
      <c r="AK7182" s="19" t="str">
        <f t="shared" si="902"/>
        <v/>
      </c>
    </row>
    <row r="7183" spans="1:37" x14ac:dyDescent="0.25">
      <c r="A7183" s="42" t="str">
        <f t="shared" si="896"/>
        <v/>
      </c>
      <c r="B7183" s="42" t="str">
        <f t="shared" si="897"/>
        <v/>
      </c>
      <c r="C7183" s="42" t="str">
        <f>IF(ISBLANK($N7183),"",IF(ISBLANK('datos GENERALES'!B$16),"",'datos GENERALES'!B$16))</f>
        <v/>
      </c>
      <c r="D7183" s="43" t="str">
        <f>IF(ISBLANK($N7183),"","SGBTM/AUTAROC/"&amp;'datos GENERALES'!B$5&amp;"_"&amp;'datos GENERALES'!C$5&amp;"_"&amp;'datos GENERALES'!D$5)</f>
        <v/>
      </c>
      <c r="E7183" s="42" t="str">
        <f>IF(ISBLANK($N7183),"",IF(ISBLANK('datos GENERALES'!$B$6),"",'datos GENERALES'!$B$6))</f>
        <v/>
      </c>
      <c r="F7183" s="42" t="str">
        <f>IF(ISBLANK($N7183),"",IF(ISBLANK('datos GENERALES'!$B$7),"",'datos GENERALES'!$B$7))</f>
        <v/>
      </c>
      <c r="G7183" s="42" t="str">
        <f>IF(ISBLANK($N7183),"",IF(ISBLANK('datos GENERALES'!$B$10),"",'datos GENERALES'!$B$10))</f>
        <v/>
      </c>
      <c r="H7183" s="42" t="str">
        <f>IF(ISBLANK($N7183),"",IF(ISBLANK('datos GENERALES'!$C$10),"",'datos GENERALES'!$C$10))</f>
        <v/>
      </c>
      <c r="I7183" s="42" t="str">
        <f>IF(ISBLANK($N7183),"",IF(ISBLANK('datos GENERALES'!$D$10),"",'datos GENERALES'!$D$10))</f>
        <v/>
      </c>
      <c r="O7183" s="48" t="str">
        <f>IFERROR(VLOOKUP(N7183,ListaEspecies!$B$3:$D$45,2,FALSE),"")</f>
        <v/>
      </c>
      <c r="P7183" s="96" t="str">
        <f>IFERROR(VLOOKUP(N7183,ListaEspecies!$B$3:$D$45,3,FALSE),"")</f>
        <v/>
      </c>
      <c r="R7183" s="42" t="str">
        <f>IF(ISBLANK($J7183),"",IF(ISBLANK('datos GENERALES'!$B$15),"",'datos GENERALES'!$B$15))</f>
        <v/>
      </c>
      <c r="S7183" s="49" t="str">
        <f t="shared" si="898"/>
        <v/>
      </c>
      <c r="T7183" s="49" t="str">
        <f t="shared" si="899"/>
        <v/>
      </c>
      <c r="AA7183" s="50" t="str">
        <f t="shared" si="903"/>
        <v/>
      </c>
      <c r="AE7183" s="50" t="str">
        <f t="shared" si="900"/>
        <v/>
      </c>
      <c r="AI7183" s="19" t="str">
        <f t="shared" si="901"/>
        <v/>
      </c>
      <c r="AJ7183"/>
      <c r="AK7183" s="19" t="str">
        <f t="shared" si="902"/>
        <v/>
      </c>
    </row>
    <row r="7184" spans="1:37" x14ac:dyDescent="0.25">
      <c r="A7184" s="42" t="str">
        <f t="shared" si="896"/>
        <v/>
      </c>
      <c r="B7184" s="42" t="str">
        <f t="shared" si="897"/>
        <v/>
      </c>
      <c r="C7184" s="42" t="str">
        <f>IF(ISBLANK($N7184),"",IF(ISBLANK('datos GENERALES'!B$16),"",'datos GENERALES'!B$16))</f>
        <v/>
      </c>
      <c r="D7184" s="43" t="str">
        <f>IF(ISBLANK($N7184),"","SGBTM/AUTAROC/"&amp;'datos GENERALES'!B$5&amp;"_"&amp;'datos GENERALES'!C$5&amp;"_"&amp;'datos GENERALES'!D$5)</f>
        <v/>
      </c>
      <c r="E7184" s="42" t="str">
        <f>IF(ISBLANK($N7184),"",IF(ISBLANK('datos GENERALES'!$B$6),"",'datos GENERALES'!$B$6))</f>
        <v/>
      </c>
      <c r="F7184" s="42" t="str">
        <f>IF(ISBLANK($N7184),"",IF(ISBLANK('datos GENERALES'!$B$7),"",'datos GENERALES'!$B$7))</f>
        <v/>
      </c>
      <c r="G7184" s="42" t="str">
        <f>IF(ISBLANK($N7184),"",IF(ISBLANK('datos GENERALES'!$B$10),"",'datos GENERALES'!$B$10))</f>
        <v/>
      </c>
      <c r="H7184" s="42" t="str">
        <f>IF(ISBLANK($N7184),"",IF(ISBLANK('datos GENERALES'!$C$10),"",'datos GENERALES'!$C$10))</f>
        <v/>
      </c>
      <c r="I7184" s="42" t="str">
        <f>IF(ISBLANK($N7184),"",IF(ISBLANK('datos GENERALES'!$D$10),"",'datos GENERALES'!$D$10))</f>
        <v/>
      </c>
      <c r="O7184" s="48" t="str">
        <f>IFERROR(VLOOKUP(N7184,ListaEspecies!$B$3:$D$45,2,FALSE),"")</f>
        <v/>
      </c>
      <c r="P7184" s="96" t="str">
        <f>IFERROR(VLOOKUP(N7184,ListaEspecies!$B$3:$D$45,3,FALSE),"")</f>
        <v/>
      </c>
      <c r="R7184" s="42" t="str">
        <f>IF(ISBLANK($J7184),"",IF(ISBLANK('datos GENERALES'!$B$15),"",'datos GENERALES'!$B$15))</f>
        <v/>
      </c>
      <c r="S7184" s="49" t="str">
        <f t="shared" si="898"/>
        <v/>
      </c>
      <c r="T7184" s="49" t="str">
        <f t="shared" si="899"/>
        <v/>
      </c>
      <c r="AA7184" s="50" t="str">
        <f t="shared" si="903"/>
        <v/>
      </c>
      <c r="AE7184" s="50" t="str">
        <f t="shared" si="900"/>
        <v/>
      </c>
      <c r="AI7184" s="19" t="str">
        <f t="shared" si="901"/>
        <v/>
      </c>
      <c r="AJ7184"/>
      <c r="AK7184" s="19" t="str">
        <f t="shared" si="902"/>
        <v/>
      </c>
    </row>
    <row r="7185" spans="1:37" x14ac:dyDescent="0.25">
      <c r="A7185" s="42" t="str">
        <f t="shared" si="896"/>
        <v/>
      </c>
      <c r="B7185" s="42" t="str">
        <f t="shared" si="897"/>
        <v/>
      </c>
      <c r="C7185" s="42" t="str">
        <f>IF(ISBLANK($N7185),"",IF(ISBLANK('datos GENERALES'!B$16),"",'datos GENERALES'!B$16))</f>
        <v/>
      </c>
      <c r="D7185" s="43" t="str">
        <f>IF(ISBLANK($N7185),"","SGBTM/AUTAROC/"&amp;'datos GENERALES'!B$5&amp;"_"&amp;'datos GENERALES'!C$5&amp;"_"&amp;'datos GENERALES'!D$5)</f>
        <v/>
      </c>
      <c r="E7185" s="42" t="str">
        <f>IF(ISBLANK($N7185),"",IF(ISBLANK('datos GENERALES'!$B$6),"",'datos GENERALES'!$B$6))</f>
        <v/>
      </c>
      <c r="F7185" s="42" t="str">
        <f>IF(ISBLANK($N7185),"",IF(ISBLANK('datos GENERALES'!$B$7),"",'datos GENERALES'!$B$7))</f>
        <v/>
      </c>
      <c r="G7185" s="42" t="str">
        <f>IF(ISBLANK($N7185),"",IF(ISBLANK('datos GENERALES'!$B$10),"",'datos GENERALES'!$B$10))</f>
        <v/>
      </c>
      <c r="H7185" s="42" t="str">
        <f>IF(ISBLANK($N7185),"",IF(ISBLANK('datos GENERALES'!$C$10),"",'datos GENERALES'!$C$10))</f>
        <v/>
      </c>
      <c r="I7185" s="42" t="str">
        <f>IF(ISBLANK($N7185),"",IF(ISBLANK('datos GENERALES'!$D$10),"",'datos GENERALES'!$D$10))</f>
        <v/>
      </c>
      <c r="O7185" s="48" t="str">
        <f>IFERROR(VLOOKUP(N7185,ListaEspecies!$B$3:$D$45,2,FALSE),"")</f>
        <v/>
      </c>
      <c r="P7185" s="96" t="str">
        <f>IFERROR(VLOOKUP(N7185,ListaEspecies!$B$3:$D$45,3,FALSE),"")</f>
        <v/>
      </c>
      <c r="R7185" s="42" t="str">
        <f>IF(ISBLANK($J7185),"",IF(ISBLANK('datos GENERALES'!$B$15),"",'datos GENERALES'!$B$15))</f>
        <v/>
      </c>
      <c r="S7185" s="49" t="str">
        <f t="shared" si="898"/>
        <v/>
      </c>
      <c r="T7185" s="49" t="str">
        <f t="shared" si="899"/>
        <v/>
      </c>
      <c r="AA7185" s="50" t="str">
        <f t="shared" si="903"/>
        <v/>
      </c>
      <c r="AE7185" s="50" t="str">
        <f t="shared" si="900"/>
        <v/>
      </c>
      <c r="AI7185" s="19" t="str">
        <f t="shared" si="901"/>
        <v/>
      </c>
      <c r="AJ7185"/>
      <c r="AK7185" s="19" t="str">
        <f t="shared" si="902"/>
        <v/>
      </c>
    </row>
    <row r="7186" spans="1:37" x14ac:dyDescent="0.25">
      <c r="A7186" s="42" t="str">
        <f t="shared" si="896"/>
        <v/>
      </c>
      <c r="B7186" s="42" t="str">
        <f t="shared" si="897"/>
        <v/>
      </c>
      <c r="C7186" s="42" t="str">
        <f>IF(ISBLANK($N7186),"",IF(ISBLANK('datos GENERALES'!B$16),"",'datos GENERALES'!B$16))</f>
        <v/>
      </c>
      <c r="D7186" s="43" t="str">
        <f>IF(ISBLANK($N7186),"","SGBTM/AUTAROC/"&amp;'datos GENERALES'!B$5&amp;"_"&amp;'datos GENERALES'!C$5&amp;"_"&amp;'datos GENERALES'!D$5)</f>
        <v/>
      </c>
      <c r="E7186" s="42" t="str">
        <f>IF(ISBLANK($N7186),"",IF(ISBLANK('datos GENERALES'!$B$6),"",'datos GENERALES'!$B$6))</f>
        <v/>
      </c>
      <c r="F7186" s="42" t="str">
        <f>IF(ISBLANK($N7186),"",IF(ISBLANK('datos GENERALES'!$B$7),"",'datos GENERALES'!$B$7))</f>
        <v/>
      </c>
      <c r="G7186" s="42" t="str">
        <f>IF(ISBLANK($N7186),"",IF(ISBLANK('datos GENERALES'!$B$10),"",'datos GENERALES'!$B$10))</f>
        <v/>
      </c>
      <c r="H7186" s="42" t="str">
        <f>IF(ISBLANK($N7186),"",IF(ISBLANK('datos GENERALES'!$C$10),"",'datos GENERALES'!$C$10))</f>
        <v/>
      </c>
      <c r="I7186" s="42" t="str">
        <f>IF(ISBLANK($N7186),"",IF(ISBLANK('datos GENERALES'!$D$10),"",'datos GENERALES'!$D$10))</f>
        <v/>
      </c>
      <c r="O7186" s="48" t="str">
        <f>IFERROR(VLOOKUP(N7186,ListaEspecies!$B$3:$D$45,2,FALSE),"")</f>
        <v/>
      </c>
      <c r="P7186" s="96" t="str">
        <f>IFERROR(VLOOKUP(N7186,ListaEspecies!$B$3:$D$45,3,FALSE),"")</f>
        <v/>
      </c>
      <c r="R7186" s="42" t="str">
        <f>IF(ISBLANK($J7186),"",IF(ISBLANK('datos GENERALES'!$B$15),"",'datos GENERALES'!$B$15))</f>
        <v/>
      </c>
      <c r="S7186" s="49" t="str">
        <f t="shared" si="898"/>
        <v/>
      </c>
      <c r="T7186" s="49" t="str">
        <f t="shared" si="899"/>
        <v/>
      </c>
      <c r="AA7186" s="50" t="str">
        <f t="shared" si="903"/>
        <v/>
      </c>
      <c r="AE7186" s="50" t="str">
        <f t="shared" si="900"/>
        <v/>
      </c>
      <c r="AI7186" s="19" t="str">
        <f t="shared" si="901"/>
        <v/>
      </c>
      <c r="AJ7186"/>
      <c r="AK7186" s="19" t="str">
        <f t="shared" si="902"/>
        <v/>
      </c>
    </row>
    <row r="7187" spans="1:37" x14ac:dyDescent="0.25">
      <c r="A7187" s="42" t="str">
        <f t="shared" si="896"/>
        <v/>
      </c>
      <c r="B7187" s="42" t="str">
        <f t="shared" si="897"/>
        <v/>
      </c>
      <c r="C7187" s="42" t="str">
        <f>IF(ISBLANK($N7187),"",IF(ISBLANK('datos GENERALES'!B$16),"",'datos GENERALES'!B$16))</f>
        <v/>
      </c>
      <c r="D7187" s="43" t="str">
        <f>IF(ISBLANK($N7187),"","SGBTM/AUTAROC/"&amp;'datos GENERALES'!B$5&amp;"_"&amp;'datos GENERALES'!C$5&amp;"_"&amp;'datos GENERALES'!D$5)</f>
        <v/>
      </c>
      <c r="E7187" s="42" t="str">
        <f>IF(ISBLANK($N7187),"",IF(ISBLANK('datos GENERALES'!$B$6),"",'datos GENERALES'!$B$6))</f>
        <v/>
      </c>
      <c r="F7187" s="42" t="str">
        <f>IF(ISBLANK($N7187),"",IF(ISBLANK('datos GENERALES'!$B$7),"",'datos GENERALES'!$B$7))</f>
        <v/>
      </c>
      <c r="G7187" s="42" t="str">
        <f>IF(ISBLANK($N7187),"",IF(ISBLANK('datos GENERALES'!$B$10),"",'datos GENERALES'!$B$10))</f>
        <v/>
      </c>
      <c r="H7187" s="42" t="str">
        <f>IF(ISBLANK($N7187),"",IF(ISBLANK('datos GENERALES'!$C$10),"",'datos GENERALES'!$C$10))</f>
        <v/>
      </c>
      <c r="I7187" s="42" t="str">
        <f>IF(ISBLANK($N7187),"",IF(ISBLANK('datos GENERALES'!$D$10),"",'datos GENERALES'!$D$10))</f>
        <v/>
      </c>
      <c r="O7187" s="48" t="str">
        <f>IFERROR(VLOOKUP(N7187,ListaEspecies!$B$3:$D$45,2,FALSE),"")</f>
        <v/>
      </c>
      <c r="P7187" s="96" t="str">
        <f>IFERROR(VLOOKUP(N7187,ListaEspecies!$B$3:$D$45,3,FALSE),"")</f>
        <v/>
      </c>
      <c r="R7187" s="42" t="str">
        <f>IF(ISBLANK($J7187),"",IF(ISBLANK('datos GENERALES'!$B$15),"",'datos GENERALES'!$B$15))</f>
        <v/>
      </c>
      <c r="S7187" s="49" t="str">
        <f t="shared" si="898"/>
        <v/>
      </c>
      <c r="T7187" s="49" t="str">
        <f t="shared" si="899"/>
        <v/>
      </c>
      <c r="AA7187" s="50" t="str">
        <f t="shared" si="903"/>
        <v/>
      </c>
      <c r="AE7187" s="50" t="str">
        <f t="shared" si="900"/>
        <v/>
      </c>
      <c r="AI7187" s="19" t="str">
        <f t="shared" si="901"/>
        <v/>
      </c>
      <c r="AJ7187"/>
      <c r="AK7187" s="19" t="str">
        <f t="shared" si="902"/>
        <v/>
      </c>
    </row>
    <row r="7188" spans="1:37" x14ac:dyDescent="0.25">
      <c r="A7188" s="42" t="str">
        <f t="shared" si="896"/>
        <v/>
      </c>
      <c r="B7188" s="42" t="str">
        <f t="shared" si="897"/>
        <v/>
      </c>
      <c r="C7188" s="42" t="str">
        <f>IF(ISBLANK($N7188),"",IF(ISBLANK('datos GENERALES'!B$16),"",'datos GENERALES'!B$16))</f>
        <v/>
      </c>
      <c r="D7188" s="43" t="str">
        <f>IF(ISBLANK($N7188),"","SGBTM/AUTAROC/"&amp;'datos GENERALES'!B$5&amp;"_"&amp;'datos GENERALES'!C$5&amp;"_"&amp;'datos GENERALES'!D$5)</f>
        <v/>
      </c>
      <c r="E7188" s="42" t="str">
        <f>IF(ISBLANK($N7188),"",IF(ISBLANK('datos GENERALES'!$B$6),"",'datos GENERALES'!$B$6))</f>
        <v/>
      </c>
      <c r="F7188" s="42" t="str">
        <f>IF(ISBLANK($N7188),"",IF(ISBLANK('datos GENERALES'!$B$7),"",'datos GENERALES'!$B$7))</f>
        <v/>
      </c>
      <c r="G7188" s="42" t="str">
        <f>IF(ISBLANK($N7188),"",IF(ISBLANK('datos GENERALES'!$B$10),"",'datos GENERALES'!$B$10))</f>
        <v/>
      </c>
      <c r="H7188" s="42" t="str">
        <f>IF(ISBLANK($N7188),"",IF(ISBLANK('datos GENERALES'!$C$10),"",'datos GENERALES'!$C$10))</f>
        <v/>
      </c>
      <c r="I7188" s="42" t="str">
        <f>IF(ISBLANK($N7188),"",IF(ISBLANK('datos GENERALES'!$D$10),"",'datos GENERALES'!$D$10))</f>
        <v/>
      </c>
      <c r="O7188" s="48" t="str">
        <f>IFERROR(VLOOKUP(N7188,ListaEspecies!$B$3:$D$45,2,FALSE),"")</f>
        <v/>
      </c>
      <c r="P7188" s="96" t="str">
        <f>IFERROR(VLOOKUP(N7188,ListaEspecies!$B$3:$D$45,3,FALSE),"")</f>
        <v/>
      </c>
      <c r="R7188" s="42" t="str">
        <f>IF(ISBLANK($J7188),"",IF(ISBLANK('datos GENERALES'!$B$15),"",'datos GENERALES'!$B$15))</f>
        <v/>
      </c>
      <c r="S7188" s="49" t="str">
        <f t="shared" si="898"/>
        <v/>
      </c>
      <c r="T7188" s="49" t="str">
        <f t="shared" si="899"/>
        <v/>
      </c>
      <c r="AA7188" s="50" t="str">
        <f t="shared" si="903"/>
        <v/>
      </c>
      <c r="AE7188" s="50" t="str">
        <f t="shared" si="900"/>
        <v/>
      </c>
      <c r="AI7188" s="19" t="str">
        <f t="shared" si="901"/>
        <v/>
      </c>
      <c r="AJ7188"/>
      <c r="AK7188" s="19" t="str">
        <f t="shared" si="902"/>
        <v/>
      </c>
    </row>
    <row r="7189" spans="1:37" x14ac:dyDescent="0.25">
      <c r="A7189" s="42" t="str">
        <f t="shared" si="896"/>
        <v/>
      </c>
      <c r="B7189" s="42" t="str">
        <f t="shared" si="897"/>
        <v/>
      </c>
      <c r="C7189" s="42" t="str">
        <f>IF(ISBLANK($N7189),"",IF(ISBLANK('datos GENERALES'!B$16),"",'datos GENERALES'!B$16))</f>
        <v/>
      </c>
      <c r="D7189" s="43" t="str">
        <f>IF(ISBLANK($N7189),"","SGBTM/AUTAROC/"&amp;'datos GENERALES'!B$5&amp;"_"&amp;'datos GENERALES'!C$5&amp;"_"&amp;'datos GENERALES'!D$5)</f>
        <v/>
      </c>
      <c r="E7189" s="42" t="str">
        <f>IF(ISBLANK($N7189),"",IF(ISBLANK('datos GENERALES'!$B$6),"",'datos GENERALES'!$B$6))</f>
        <v/>
      </c>
      <c r="F7189" s="42" t="str">
        <f>IF(ISBLANK($N7189),"",IF(ISBLANK('datos GENERALES'!$B$7),"",'datos GENERALES'!$B$7))</f>
        <v/>
      </c>
      <c r="G7189" s="42" t="str">
        <f>IF(ISBLANK($N7189),"",IF(ISBLANK('datos GENERALES'!$B$10),"",'datos GENERALES'!$B$10))</f>
        <v/>
      </c>
      <c r="H7189" s="42" t="str">
        <f>IF(ISBLANK($N7189),"",IF(ISBLANK('datos GENERALES'!$C$10),"",'datos GENERALES'!$C$10))</f>
        <v/>
      </c>
      <c r="I7189" s="42" t="str">
        <f>IF(ISBLANK($N7189),"",IF(ISBLANK('datos GENERALES'!$D$10),"",'datos GENERALES'!$D$10))</f>
        <v/>
      </c>
      <c r="O7189" s="48" t="str">
        <f>IFERROR(VLOOKUP(N7189,ListaEspecies!$B$3:$D$45,2,FALSE),"")</f>
        <v/>
      </c>
      <c r="P7189" s="96" t="str">
        <f>IFERROR(VLOOKUP(N7189,ListaEspecies!$B$3:$D$45,3,FALSE),"")</f>
        <v/>
      </c>
      <c r="R7189" s="42" t="str">
        <f>IF(ISBLANK($J7189),"",IF(ISBLANK('datos GENERALES'!$B$15),"",'datos GENERALES'!$B$15))</f>
        <v/>
      </c>
      <c r="S7189" s="49" t="str">
        <f t="shared" si="898"/>
        <v/>
      </c>
      <c r="T7189" s="49" t="str">
        <f t="shared" si="899"/>
        <v/>
      </c>
      <c r="AA7189" s="50" t="str">
        <f t="shared" si="903"/>
        <v/>
      </c>
      <c r="AE7189" s="50" t="str">
        <f t="shared" si="900"/>
        <v/>
      </c>
      <c r="AI7189" s="19" t="str">
        <f t="shared" si="901"/>
        <v/>
      </c>
      <c r="AJ7189"/>
      <c r="AK7189" s="19" t="str">
        <f t="shared" si="902"/>
        <v/>
      </c>
    </row>
    <row r="7190" spans="1:37" x14ac:dyDescent="0.25">
      <c r="A7190" s="42" t="str">
        <f t="shared" si="896"/>
        <v/>
      </c>
      <c r="B7190" s="42" t="str">
        <f t="shared" si="897"/>
        <v/>
      </c>
      <c r="C7190" s="42" t="str">
        <f>IF(ISBLANK($N7190),"",IF(ISBLANK('datos GENERALES'!B$16),"",'datos GENERALES'!B$16))</f>
        <v/>
      </c>
      <c r="D7190" s="43" t="str">
        <f>IF(ISBLANK($N7190),"","SGBTM/AUTAROC/"&amp;'datos GENERALES'!B$5&amp;"_"&amp;'datos GENERALES'!C$5&amp;"_"&amp;'datos GENERALES'!D$5)</f>
        <v/>
      </c>
      <c r="E7190" s="42" t="str">
        <f>IF(ISBLANK($N7190),"",IF(ISBLANK('datos GENERALES'!$B$6),"",'datos GENERALES'!$B$6))</f>
        <v/>
      </c>
      <c r="F7190" s="42" t="str">
        <f>IF(ISBLANK($N7190),"",IF(ISBLANK('datos GENERALES'!$B$7),"",'datos GENERALES'!$B$7))</f>
        <v/>
      </c>
      <c r="G7190" s="42" t="str">
        <f>IF(ISBLANK($N7190),"",IF(ISBLANK('datos GENERALES'!$B$10),"",'datos GENERALES'!$B$10))</f>
        <v/>
      </c>
      <c r="H7190" s="42" t="str">
        <f>IF(ISBLANK($N7190),"",IF(ISBLANK('datos GENERALES'!$C$10),"",'datos GENERALES'!$C$10))</f>
        <v/>
      </c>
      <c r="I7190" s="42" t="str">
        <f>IF(ISBLANK($N7190),"",IF(ISBLANK('datos GENERALES'!$D$10),"",'datos GENERALES'!$D$10))</f>
        <v/>
      </c>
      <c r="O7190" s="48" t="str">
        <f>IFERROR(VLOOKUP(N7190,ListaEspecies!$B$3:$D$45,2,FALSE),"")</f>
        <v/>
      </c>
      <c r="P7190" s="96" t="str">
        <f>IFERROR(VLOOKUP(N7190,ListaEspecies!$B$3:$D$45,3,FALSE),"")</f>
        <v/>
      </c>
      <c r="R7190" s="42" t="str">
        <f>IF(ISBLANK($J7190),"",IF(ISBLANK('datos GENERALES'!$B$15),"",'datos GENERALES'!$B$15))</f>
        <v/>
      </c>
      <c r="S7190" s="49" t="str">
        <f t="shared" si="898"/>
        <v/>
      </c>
      <c r="T7190" s="49" t="str">
        <f t="shared" si="899"/>
        <v/>
      </c>
      <c r="AA7190" s="50" t="str">
        <f t="shared" si="903"/>
        <v/>
      </c>
      <c r="AE7190" s="50" t="str">
        <f t="shared" si="900"/>
        <v/>
      </c>
      <c r="AI7190" s="19" t="str">
        <f t="shared" si="901"/>
        <v/>
      </c>
      <c r="AJ7190"/>
      <c r="AK7190" s="19" t="str">
        <f t="shared" si="902"/>
        <v/>
      </c>
    </row>
    <row r="7191" spans="1:37" x14ac:dyDescent="0.25">
      <c r="A7191" s="42" t="str">
        <f t="shared" si="896"/>
        <v/>
      </c>
      <c r="B7191" s="42" t="str">
        <f t="shared" si="897"/>
        <v/>
      </c>
      <c r="C7191" s="42" t="str">
        <f>IF(ISBLANK($N7191),"",IF(ISBLANK('datos GENERALES'!B$16),"",'datos GENERALES'!B$16))</f>
        <v/>
      </c>
      <c r="D7191" s="43" t="str">
        <f>IF(ISBLANK($N7191),"","SGBTM/AUTAROC/"&amp;'datos GENERALES'!B$5&amp;"_"&amp;'datos GENERALES'!C$5&amp;"_"&amp;'datos GENERALES'!D$5)</f>
        <v/>
      </c>
      <c r="E7191" s="42" t="str">
        <f>IF(ISBLANK($N7191),"",IF(ISBLANK('datos GENERALES'!$B$6),"",'datos GENERALES'!$B$6))</f>
        <v/>
      </c>
      <c r="F7191" s="42" t="str">
        <f>IF(ISBLANK($N7191),"",IF(ISBLANK('datos GENERALES'!$B$7),"",'datos GENERALES'!$B$7))</f>
        <v/>
      </c>
      <c r="G7191" s="42" t="str">
        <f>IF(ISBLANK($N7191),"",IF(ISBLANK('datos GENERALES'!$B$10),"",'datos GENERALES'!$B$10))</f>
        <v/>
      </c>
      <c r="H7191" s="42" t="str">
        <f>IF(ISBLANK($N7191),"",IF(ISBLANK('datos GENERALES'!$C$10),"",'datos GENERALES'!$C$10))</f>
        <v/>
      </c>
      <c r="I7191" s="42" t="str">
        <f>IF(ISBLANK($N7191),"",IF(ISBLANK('datos GENERALES'!$D$10),"",'datos GENERALES'!$D$10))</f>
        <v/>
      </c>
      <c r="O7191" s="48" t="str">
        <f>IFERROR(VLOOKUP(N7191,ListaEspecies!$B$3:$D$45,2,FALSE),"")</f>
        <v/>
      </c>
      <c r="P7191" s="96" t="str">
        <f>IFERROR(VLOOKUP(N7191,ListaEspecies!$B$3:$D$45,3,FALSE),"")</f>
        <v/>
      </c>
      <c r="R7191" s="42" t="str">
        <f>IF(ISBLANK($J7191),"",IF(ISBLANK('datos GENERALES'!$B$15),"",'datos GENERALES'!$B$15))</f>
        <v/>
      </c>
      <c r="S7191" s="49" t="str">
        <f t="shared" si="898"/>
        <v/>
      </c>
      <c r="T7191" s="49" t="str">
        <f t="shared" si="899"/>
        <v/>
      </c>
      <c r="AA7191" s="50" t="str">
        <f t="shared" si="903"/>
        <v/>
      </c>
      <c r="AE7191" s="50" t="str">
        <f t="shared" si="900"/>
        <v/>
      </c>
      <c r="AI7191" s="19" t="str">
        <f t="shared" si="901"/>
        <v/>
      </c>
      <c r="AJ7191"/>
      <c r="AK7191" s="19" t="str">
        <f t="shared" si="902"/>
        <v/>
      </c>
    </row>
    <row r="7192" spans="1:37" x14ac:dyDescent="0.25">
      <c r="A7192" s="42" t="str">
        <f t="shared" si="896"/>
        <v/>
      </c>
      <c r="B7192" s="42" t="str">
        <f t="shared" si="897"/>
        <v/>
      </c>
      <c r="C7192" s="42" t="str">
        <f>IF(ISBLANK($N7192),"",IF(ISBLANK('datos GENERALES'!B$16),"",'datos GENERALES'!B$16))</f>
        <v/>
      </c>
      <c r="D7192" s="43" t="str">
        <f>IF(ISBLANK($N7192),"","SGBTM/AUTAROC/"&amp;'datos GENERALES'!B$5&amp;"_"&amp;'datos GENERALES'!C$5&amp;"_"&amp;'datos GENERALES'!D$5)</f>
        <v/>
      </c>
      <c r="E7192" s="42" t="str">
        <f>IF(ISBLANK($N7192),"",IF(ISBLANK('datos GENERALES'!$B$6),"",'datos GENERALES'!$B$6))</f>
        <v/>
      </c>
      <c r="F7192" s="42" t="str">
        <f>IF(ISBLANK($N7192),"",IF(ISBLANK('datos GENERALES'!$B$7),"",'datos GENERALES'!$B$7))</f>
        <v/>
      </c>
      <c r="G7192" s="42" t="str">
        <f>IF(ISBLANK($N7192),"",IF(ISBLANK('datos GENERALES'!$B$10),"",'datos GENERALES'!$B$10))</f>
        <v/>
      </c>
      <c r="H7192" s="42" t="str">
        <f>IF(ISBLANK($N7192),"",IF(ISBLANK('datos GENERALES'!$C$10),"",'datos GENERALES'!$C$10))</f>
        <v/>
      </c>
      <c r="I7192" s="42" t="str">
        <f>IF(ISBLANK($N7192),"",IF(ISBLANK('datos GENERALES'!$D$10),"",'datos GENERALES'!$D$10))</f>
        <v/>
      </c>
      <c r="O7192" s="48" t="str">
        <f>IFERROR(VLOOKUP(N7192,ListaEspecies!$B$3:$D$45,2,FALSE),"")</f>
        <v/>
      </c>
      <c r="P7192" s="96" t="str">
        <f>IFERROR(VLOOKUP(N7192,ListaEspecies!$B$3:$D$45,3,FALSE),"")</f>
        <v/>
      </c>
      <c r="R7192" s="42" t="str">
        <f>IF(ISBLANK($J7192),"",IF(ISBLANK('datos GENERALES'!$B$15),"",'datos GENERALES'!$B$15))</f>
        <v/>
      </c>
      <c r="S7192" s="49" t="str">
        <f t="shared" si="898"/>
        <v/>
      </c>
      <c r="T7192" s="49" t="str">
        <f t="shared" si="899"/>
        <v/>
      </c>
      <c r="AA7192" s="50" t="str">
        <f t="shared" si="903"/>
        <v/>
      </c>
      <c r="AE7192" s="50" t="str">
        <f t="shared" si="900"/>
        <v/>
      </c>
      <c r="AI7192" s="19" t="str">
        <f t="shared" si="901"/>
        <v/>
      </c>
      <c r="AJ7192"/>
      <c r="AK7192" s="19" t="str">
        <f t="shared" si="902"/>
        <v/>
      </c>
    </row>
    <row r="7193" spans="1:37" x14ac:dyDescent="0.25">
      <c r="A7193" s="42" t="str">
        <f t="shared" si="896"/>
        <v/>
      </c>
      <c r="B7193" s="42" t="str">
        <f t="shared" si="897"/>
        <v/>
      </c>
      <c r="C7193" s="42" t="str">
        <f>IF(ISBLANK($N7193),"",IF(ISBLANK('datos GENERALES'!B$16),"",'datos GENERALES'!B$16))</f>
        <v/>
      </c>
      <c r="D7193" s="43" t="str">
        <f>IF(ISBLANK($N7193),"","SGBTM/AUTAROC/"&amp;'datos GENERALES'!B$5&amp;"_"&amp;'datos GENERALES'!C$5&amp;"_"&amp;'datos GENERALES'!D$5)</f>
        <v/>
      </c>
      <c r="E7193" s="42" t="str">
        <f>IF(ISBLANK($N7193),"",IF(ISBLANK('datos GENERALES'!$B$6),"",'datos GENERALES'!$B$6))</f>
        <v/>
      </c>
      <c r="F7193" s="42" t="str">
        <f>IF(ISBLANK($N7193),"",IF(ISBLANK('datos GENERALES'!$B$7),"",'datos GENERALES'!$B$7))</f>
        <v/>
      </c>
      <c r="G7193" s="42" t="str">
        <f>IF(ISBLANK($N7193),"",IF(ISBLANK('datos GENERALES'!$B$10),"",'datos GENERALES'!$B$10))</f>
        <v/>
      </c>
      <c r="H7193" s="42" t="str">
        <f>IF(ISBLANK($N7193),"",IF(ISBLANK('datos GENERALES'!$C$10),"",'datos GENERALES'!$C$10))</f>
        <v/>
      </c>
      <c r="I7193" s="42" t="str">
        <f>IF(ISBLANK($N7193),"",IF(ISBLANK('datos GENERALES'!$D$10),"",'datos GENERALES'!$D$10))</f>
        <v/>
      </c>
      <c r="O7193" s="48" t="str">
        <f>IFERROR(VLOOKUP(N7193,ListaEspecies!$B$3:$D$45,2,FALSE),"")</f>
        <v/>
      </c>
      <c r="P7193" s="96" t="str">
        <f>IFERROR(VLOOKUP(N7193,ListaEspecies!$B$3:$D$45,3,FALSE),"")</f>
        <v/>
      </c>
      <c r="R7193" s="42" t="str">
        <f>IF(ISBLANK($J7193),"",IF(ISBLANK('datos GENERALES'!$B$15),"",'datos GENERALES'!$B$15))</f>
        <v/>
      </c>
      <c r="S7193" s="49" t="str">
        <f t="shared" si="898"/>
        <v/>
      </c>
      <c r="T7193" s="49" t="str">
        <f t="shared" si="899"/>
        <v/>
      </c>
      <c r="AA7193" s="50" t="str">
        <f t="shared" si="903"/>
        <v/>
      </c>
      <c r="AE7193" s="50" t="str">
        <f t="shared" si="900"/>
        <v/>
      </c>
      <c r="AI7193" s="19" t="str">
        <f t="shared" si="901"/>
        <v/>
      </c>
      <c r="AJ7193"/>
      <c r="AK7193" s="19" t="str">
        <f t="shared" si="902"/>
        <v/>
      </c>
    </row>
    <row r="7194" spans="1:37" x14ac:dyDescent="0.25">
      <c r="A7194" s="42" t="str">
        <f t="shared" si="896"/>
        <v/>
      </c>
      <c r="B7194" s="42" t="str">
        <f t="shared" si="897"/>
        <v/>
      </c>
      <c r="C7194" s="42" t="str">
        <f>IF(ISBLANK($N7194),"",IF(ISBLANK('datos GENERALES'!B$16),"",'datos GENERALES'!B$16))</f>
        <v/>
      </c>
      <c r="D7194" s="43" t="str">
        <f>IF(ISBLANK($N7194),"","SGBTM/AUTAROC/"&amp;'datos GENERALES'!B$5&amp;"_"&amp;'datos GENERALES'!C$5&amp;"_"&amp;'datos GENERALES'!D$5)</f>
        <v/>
      </c>
      <c r="E7194" s="42" t="str">
        <f>IF(ISBLANK($N7194),"",IF(ISBLANK('datos GENERALES'!$B$6),"",'datos GENERALES'!$B$6))</f>
        <v/>
      </c>
      <c r="F7194" s="42" t="str">
        <f>IF(ISBLANK($N7194),"",IF(ISBLANK('datos GENERALES'!$B$7),"",'datos GENERALES'!$B$7))</f>
        <v/>
      </c>
      <c r="G7194" s="42" t="str">
        <f>IF(ISBLANK($N7194),"",IF(ISBLANK('datos GENERALES'!$B$10),"",'datos GENERALES'!$B$10))</f>
        <v/>
      </c>
      <c r="H7194" s="42" t="str">
        <f>IF(ISBLANK($N7194),"",IF(ISBLANK('datos GENERALES'!$C$10),"",'datos GENERALES'!$C$10))</f>
        <v/>
      </c>
      <c r="I7194" s="42" t="str">
        <f>IF(ISBLANK($N7194),"",IF(ISBLANK('datos GENERALES'!$D$10),"",'datos GENERALES'!$D$10))</f>
        <v/>
      </c>
      <c r="O7194" s="48" t="str">
        <f>IFERROR(VLOOKUP(N7194,ListaEspecies!$B$3:$D$45,2,FALSE),"")</f>
        <v/>
      </c>
      <c r="P7194" s="96" t="str">
        <f>IFERROR(VLOOKUP(N7194,ListaEspecies!$B$3:$D$45,3,FALSE),"")</f>
        <v/>
      </c>
      <c r="R7194" s="42" t="str">
        <f>IF(ISBLANK($J7194),"",IF(ISBLANK('datos GENERALES'!$B$15),"",'datos GENERALES'!$B$15))</f>
        <v/>
      </c>
      <c r="S7194" s="49" t="str">
        <f t="shared" si="898"/>
        <v/>
      </c>
      <c r="T7194" s="49" t="str">
        <f t="shared" si="899"/>
        <v/>
      </c>
      <c r="AA7194" s="50" t="str">
        <f t="shared" si="903"/>
        <v/>
      </c>
      <c r="AE7194" s="50" t="str">
        <f t="shared" si="900"/>
        <v/>
      </c>
      <c r="AI7194" s="19" t="str">
        <f t="shared" si="901"/>
        <v/>
      </c>
      <c r="AJ7194"/>
      <c r="AK7194" s="19" t="str">
        <f t="shared" si="902"/>
        <v/>
      </c>
    </row>
    <row r="7195" spans="1:37" x14ac:dyDescent="0.25">
      <c r="A7195" s="42" t="str">
        <f t="shared" si="896"/>
        <v/>
      </c>
      <c r="B7195" s="42" t="str">
        <f t="shared" si="897"/>
        <v/>
      </c>
      <c r="C7195" s="42" t="str">
        <f>IF(ISBLANK($N7195),"",IF(ISBLANK('datos GENERALES'!B$16),"",'datos GENERALES'!B$16))</f>
        <v/>
      </c>
      <c r="D7195" s="43" t="str">
        <f>IF(ISBLANK($N7195),"","SGBTM/AUTAROC/"&amp;'datos GENERALES'!B$5&amp;"_"&amp;'datos GENERALES'!C$5&amp;"_"&amp;'datos GENERALES'!D$5)</f>
        <v/>
      </c>
      <c r="E7195" s="42" t="str">
        <f>IF(ISBLANK($N7195),"",IF(ISBLANK('datos GENERALES'!$B$6),"",'datos GENERALES'!$B$6))</f>
        <v/>
      </c>
      <c r="F7195" s="42" t="str">
        <f>IF(ISBLANK($N7195),"",IF(ISBLANK('datos GENERALES'!$B$7),"",'datos GENERALES'!$B$7))</f>
        <v/>
      </c>
      <c r="G7195" s="42" t="str">
        <f>IF(ISBLANK($N7195),"",IF(ISBLANK('datos GENERALES'!$B$10),"",'datos GENERALES'!$B$10))</f>
        <v/>
      </c>
      <c r="H7195" s="42" t="str">
        <f>IF(ISBLANK($N7195),"",IF(ISBLANK('datos GENERALES'!$C$10),"",'datos GENERALES'!$C$10))</f>
        <v/>
      </c>
      <c r="I7195" s="42" t="str">
        <f>IF(ISBLANK($N7195),"",IF(ISBLANK('datos GENERALES'!$D$10),"",'datos GENERALES'!$D$10))</f>
        <v/>
      </c>
      <c r="O7195" s="48" t="str">
        <f>IFERROR(VLOOKUP(N7195,ListaEspecies!$B$3:$D$45,2,FALSE),"")</f>
        <v/>
      </c>
      <c r="P7195" s="96" t="str">
        <f>IFERROR(VLOOKUP(N7195,ListaEspecies!$B$3:$D$45,3,FALSE),"")</f>
        <v/>
      </c>
      <c r="R7195" s="42" t="str">
        <f>IF(ISBLANK($J7195),"",IF(ISBLANK('datos GENERALES'!$B$15),"",'datos GENERALES'!$B$15))</f>
        <v/>
      </c>
      <c r="S7195" s="49" t="str">
        <f t="shared" si="898"/>
        <v/>
      </c>
      <c r="T7195" s="49" t="str">
        <f t="shared" si="899"/>
        <v/>
      </c>
      <c r="AA7195" s="50" t="str">
        <f t="shared" si="903"/>
        <v/>
      </c>
      <c r="AE7195" s="50" t="str">
        <f t="shared" si="900"/>
        <v/>
      </c>
      <c r="AI7195" s="19" t="str">
        <f t="shared" si="901"/>
        <v/>
      </c>
      <c r="AJ7195"/>
      <c r="AK7195" s="19" t="str">
        <f t="shared" si="902"/>
        <v/>
      </c>
    </row>
    <row r="7196" spans="1:37" x14ac:dyDescent="0.25">
      <c r="A7196" s="42" t="str">
        <f t="shared" si="896"/>
        <v/>
      </c>
      <c r="B7196" s="42" t="str">
        <f t="shared" si="897"/>
        <v/>
      </c>
      <c r="C7196" s="42" t="str">
        <f>IF(ISBLANK($N7196),"",IF(ISBLANK('datos GENERALES'!B$16),"",'datos GENERALES'!B$16))</f>
        <v/>
      </c>
      <c r="D7196" s="43" t="str">
        <f>IF(ISBLANK($N7196),"","SGBTM/AUTAROC/"&amp;'datos GENERALES'!B$5&amp;"_"&amp;'datos GENERALES'!C$5&amp;"_"&amp;'datos GENERALES'!D$5)</f>
        <v/>
      </c>
      <c r="E7196" s="42" t="str">
        <f>IF(ISBLANK($N7196),"",IF(ISBLANK('datos GENERALES'!$B$6),"",'datos GENERALES'!$B$6))</f>
        <v/>
      </c>
      <c r="F7196" s="42" t="str">
        <f>IF(ISBLANK($N7196),"",IF(ISBLANK('datos GENERALES'!$B$7),"",'datos GENERALES'!$B$7))</f>
        <v/>
      </c>
      <c r="G7196" s="42" t="str">
        <f>IF(ISBLANK($N7196),"",IF(ISBLANK('datos GENERALES'!$B$10),"",'datos GENERALES'!$B$10))</f>
        <v/>
      </c>
      <c r="H7196" s="42" t="str">
        <f>IF(ISBLANK($N7196),"",IF(ISBLANK('datos GENERALES'!$C$10),"",'datos GENERALES'!$C$10))</f>
        <v/>
      </c>
      <c r="I7196" s="42" t="str">
        <f>IF(ISBLANK($N7196),"",IF(ISBLANK('datos GENERALES'!$D$10),"",'datos GENERALES'!$D$10))</f>
        <v/>
      </c>
      <c r="O7196" s="48" t="str">
        <f>IFERROR(VLOOKUP(N7196,ListaEspecies!$B$3:$D$45,2,FALSE),"")</f>
        <v/>
      </c>
      <c r="P7196" s="96" t="str">
        <f>IFERROR(VLOOKUP(N7196,ListaEspecies!$B$3:$D$45,3,FALSE),"")</f>
        <v/>
      </c>
      <c r="R7196" s="42" t="str">
        <f>IF(ISBLANK($J7196),"",IF(ISBLANK('datos GENERALES'!$B$15),"",'datos GENERALES'!$B$15))</f>
        <v/>
      </c>
      <c r="S7196" s="49" t="str">
        <f t="shared" si="898"/>
        <v/>
      </c>
      <c r="T7196" s="49" t="str">
        <f t="shared" si="899"/>
        <v/>
      </c>
      <c r="AA7196" s="50" t="str">
        <f t="shared" si="903"/>
        <v/>
      </c>
      <c r="AE7196" s="50" t="str">
        <f t="shared" si="900"/>
        <v/>
      </c>
      <c r="AI7196" s="19" t="str">
        <f t="shared" si="901"/>
        <v/>
      </c>
      <c r="AJ7196"/>
      <c r="AK7196" s="19" t="str">
        <f t="shared" si="902"/>
        <v/>
      </c>
    </row>
    <row r="7197" spans="1:37" x14ac:dyDescent="0.25">
      <c r="A7197" s="42" t="str">
        <f t="shared" si="896"/>
        <v/>
      </c>
      <c r="B7197" s="42" t="str">
        <f t="shared" si="897"/>
        <v/>
      </c>
      <c r="C7197" s="42" t="str">
        <f>IF(ISBLANK($N7197),"",IF(ISBLANK('datos GENERALES'!B$16),"",'datos GENERALES'!B$16))</f>
        <v/>
      </c>
      <c r="D7197" s="43" t="str">
        <f>IF(ISBLANK($N7197),"","SGBTM/AUTAROC/"&amp;'datos GENERALES'!B$5&amp;"_"&amp;'datos GENERALES'!C$5&amp;"_"&amp;'datos GENERALES'!D$5)</f>
        <v/>
      </c>
      <c r="E7197" s="42" t="str">
        <f>IF(ISBLANK($N7197),"",IF(ISBLANK('datos GENERALES'!$B$6),"",'datos GENERALES'!$B$6))</f>
        <v/>
      </c>
      <c r="F7197" s="42" t="str">
        <f>IF(ISBLANK($N7197),"",IF(ISBLANK('datos GENERALES'!$B$7),"",'datos GENERALES'!$B$7))</f>
        <v/>
      </c>
      <c r="G7197" s="42" t="str">
        <f>IF(ISBLANK($N7197),"",IF(ISBLANK('datos GENERALES'!$B$10),"",'datos GENERALES'!$B$10))</f>
        <v/>
      </c>
      <c r="H7197" s="42" t="str">
        <f>IF(ISBLANK($N7197),"",IF(ISBLANK('datos GENERALES'!$C$10),"",'datos GENERALES'!$C$10))</f>
        <v/>
      </c>
      <c r="I7197" s="42" t="str">
        <f>IF(ISBLANK($N7197),"",IF(ISBLANK('datos GENERALES'!$D$10),"",'datos GENERALES'!$D$10))</f>
        <v/>
      </c>
      <c r="O7197" s="48" t="str">
        <f>IFERROR(VLOOKUP(N7197,ListaEspecies!$B$3:$D$45,2,FALSE),"")</f>
        <v/>
      </c>
      <c r="P7197" s="96" t="str">
        <f>IFERROR(VLOOKUP(N7197,ListaEspecies!$B$3:$D$45,3,FALSE),"")</f>
        <v/>
      </c>
      <c r="R7197" s="42" t="str">
        <f>IF(ISBLANK($J7197),"",IF(ISBLANK('datos GENERALES'!$B$15),"",'datos GENERALES'!$B$15))</f>
        <v/>
      </c>
      <c r="S7197" s="49" t="str">
        <f t="shared" si="898"/>
        <v/>
      </c>
      <c r="T7197" s="49" t="str">
        <f t="shared" si="899"/>
        <v/>
      </c>
      <c r="AA7197" s="50" t="str">
        <f t="shared" si="903"/>
        <v/>
      </c>
      <c r="AE7197" s="50" t="str">
        <f t="shared" si="900"/>
        <v/>
      </c>
      <c r="AI7197" s="19" t="str">
        <f t="shared" si="901"/>
        <v/>
      </c>
      <c r="AJ7197"/>
      <c r="AK7197" s="19" t="str">
        <f t="shared" si="902"/>
        <v/>
      </c>
    </row>
    <row r="7198" spans="1:37" x14ac:dyDescent="0.25">
      <c r="A7198" s="42" t="str">
        <f t="shared" si="896"/>
        <v/>
      </c>
      <c r="B7198" s="42" t="str">
        <f t="shared" si="897"/>
        <v/>
      </c>
      <c r="C7198" s="42" t="str">
        <f>IF(ISBLANK($N7198),"",IF(ISBLANK('datos GENERALES'!B$16),"",'datos GENERALES'!B$16))</f>
        <v/>
      </c>
      <c r="D7198" s="43" t="str">
        <f>IF(ISBLANK($N7198),"","SGBTM/AUTAROC/"&amp;'datos GENERALES'!B$5&amp;"_"&amp;'datos GENERALES'!C$5&amp;"_"&amp;'datos GENERALES'!D$5)</f>
        <v/>
      </c>
      <c r="E7198" s="42" t="str">
        <f>IF(ISBLANK($N7198),"",IF(ISBLANK('datos GENERALES'!$B$6),"",'datos GENERALES'!$B$6))</f>
        <v/>
      </c>
      <c r="F7198" s="42" t="str">
        <f>IF(ISBLANK($N7198),"",IF(ISBLANK('datos GENERALES'!$B$7),"",'datos GENERALES'!$B$7))</f>
        <v/>
      </c>
      <c r="G7198" s="42" t="str">
        <f>IF(ISBLANK($N7198),"",IF(ISBLANK('datos GENERALES'!$B$10),"",'datos GENERALES'!$B$10))</f>
        <v/>
      </c>
      <c r="H7198" s="42" t="str">
        <f>IF(ISBLANK($N7198),"",IF(ISBLANK('datos GENERALES'!$C$10),"",'datos GENERALES'!$C$10))</f>
        <v/>
      </c>
      <c r="I7198" s="42" t="str">
        <f>IF(ISBLANK($N7198),"",IF(ISBLANK('datos GENERALES'!$D$10),"",'datos GENERALES'!$D$10))</f>
        <v/>
      </c>
      <c r="O7198" s="48" t="str">
        <f>IFERROR(VLOOKUP(N7198,ListaEspecies!$B$3:$D$45,2,FALSE),"")</f>
        <v/>
      </c>
      <c r="P7198" s="96" t="str">
        <f>IFERROR(VLOOKUP(N7198,ListaEspecies!$B$3:$D$45,3,FALSE),"")</f>
        <v/>
      </c>
      <c r="R7198" s="42" t="str">
        <f>IF(ISBLANK($J7198),"",IF(ISBLANK('datos GENERALES'!$B$15),"",'datos GENERALES'!$B$15))</f>
        <v/>
      </c>
      <c r="S7198" s="49" t="str">
        <f t="shared" si="898"/>
        <v/>
      </c>
      <c r="T7198" s="49" t="str">
        <f t="shared" si="899"/>
        <v/>
      </c>
      <c r="AA7198" s="50" t="str">
        <f t="shared" si="903"/>
        <v/>
      </c>
      <c r="AE7198" s="50" t="str">
        <f t="shared" si="900"/>
        <v/>
      </c>
      <c r="AI7198" s="19" t="str">
        <f t="shared" si="901"/>
        <v/>
      </c>
      <c r="AJ7198"/>
      <c r="AK7198" s="19" t="str">
        <f t="shared" si="902"/>
        <v/>
      </c>
    </row>
    <row r="7199" spans="1:37" x14ac:dyDescent="0.25">
      <c r="A7199" s="42" t="str">
        <f t="shared" si="896"/>
        <v/>
      </c>
      <c r="B7199" s="42" t="str">
        <f t="shared" si="897"/>
        <v/>
      </c>
      <c r="C7199" s="42" t="str">
        <f>IF(ISBLANK($N7199),"",IF(ISBLANK('datos GENERALES'!B$16),"",'datos GENERALES'!B$16))</f>
        <v/>
      </c>
      <c r="D7199" s="43" t="str">
        <f>IF(ISBLANK($N7199),"","SGBTM/AUTAROC/"&amp;'datos GENERALES'!B$5&amp;"_"&amp;'datos GENERALES'!C$5&amp;"_"&amp;'datos GENERALES'!D$5)</f>
        <v/>
      </c>
      <c r="E7199" s="42" t="str">
        <f>IF(ISBLANK($N7199),"",IF(ISBLANK('datos GENERALES'!$B$6),"",'datos GENERALES'!$B$6))</f>
        <v/>
      </c>
      <c r="F7199" s="42" t="str">
        <f>IF(ISBLANK($N7199),"",IF(ISBLANK('datos GENERALES'!$B$7),"",'datos GENERALES'!$B$7))</f>
        <v/>
      </c>
      <c r="G7199" s="42" t="str">
        <f>IF(ISBLANK($N7199),"",IF(ISBLANK('datos GENERALES'!$B$10),"",'datos GENERALES'!$B$10))</f>
        <v/>
      </c>
      <c r="H7199" s="42" t="str">
        <f>IF(ISBLANK($N7199),"",IF(ISBLANK('datos GENERALES'!$C$10),"",'datos GENERALES'!$C$10))</f>
        <v/>
      </c>
      <c r="I7199" s="42" t="str">
        <f>IF(ISBLANK($N7199),"",IF(ISBLANK('datos GENERALES'!$D$10),"",'datos GENERALES'!$D$10))</f>
        <v/>
      </c>
      <c r="O7199" s="48" t="str">
        <f>IFERROR(VLOOKUP(N7199,ListaEspecies!$B$3:$D$45,2,FALSE),"")</f>
        <v/>
      </c>
      <c r="P7199" s="96" t="str">
        <f>IFERROR(VLOOKUP(N7199,ListaEspecies!$B$3:$D$45,3,FALSE),"")</f>
        <v/>
      </c>
      <c r="R7199" s="42" t="str">
        <f>IF(ISBLANK($J7199),"",IF(ISBLANK('datos GENERALES'!$B$15),"",'datos GENERALES'!$B$15))</f>
        <v/>
      </c>
      <c r="S7199" s="49" t="str">
        <f t="shared" si="898"/>
        <v/>
      </c>
      <c r="T7199" s="49" t="str">
        <f t="shared" si="899"/>
        <v/>
      </c>
      <c r="AA7199" s="50" t="str">
        <f t="shared" si="903"/>
        <v/>
      </c>
      <c r="AE7199" s="50" t="str">
        <f t="shared" si="900"/>
        <v/>
      </c>
      <c r="AI7199" s="19" t="str">
        <f t="shared" si="901"/>
        <v/>
      </c>
      <c r="AJ7199"/>
      <c r="AK7199" s="19" t="str">
        <f t="shared" si="902"/>
        <v/>
      </c>
    </row>
    <row r="7200" spans="1:37" x14ac:dyDescent="0.25">
      <c r="A7200" s="42" t="str">
        <f t="shared" si="896"/>
        <v/>
      </c>
      <c r="B7200" s="42" t="str">
        <f t="shared" si="897"/>
        <v/>
      </c>
      <c r="C7200" s="42" t="str">
        <f>IF(ISBLANK($N7200),"",IF(ISBLANK('datos GENERALES'!B$16),"",'datos GENERALES'!B$16))</f>
        <v/>
      </c>
      <c r="D7200" s="43" t="str">
        <f>IF(ISBLANK($N7200),"","SGBTM/AUTAROC/"&amp;'datos GENERALES'!B$5&amp;"_"&amp;'datos GENERALES'!C$5&amp;"_"&amp;'datos GENERALES'!D$5)</f>
        <v/>
      </c>
      <c r="E7200" s="42" t="str">
        <f>IF(ISBLANK($N7200),"",IF(ISBLANK('datos GENERALES'!$B$6),"",'datos GENERALES'!$B$6))</f>
        <v/>
      </c>
      <c r="F7200" s="42" t="str">
        <f>IF(ISBLANK($N7200),"",IF(ISBLANK('datos GENERALES'!$B$7),"",'datos GENERALES'!$B$7))</f>
        <v/>
      </c>
      <c r="G7200" s="42" t="str">
        <f>IF(ISBLANK($N7200),"",IF(ISBLANK('datos GENERALES'!$B$10),"",'datos GENERALES'!$B$10))</f>
        <v/>
      </c>
      <c r="H7200" s="42" t="str">
        <f>IF(ISBLANK($N7200),"",IF(ISBLANK('datos GENERALES'!$C$10),"",'datos GENERALES'!$C$10))</f>
        <v/>
      </c>
      <c r="I7200" s="42" t="str">
        <f>IF(ISBLANK($N7200),"",IF(ISBLANK('datos GENERALES'!$D$10),"",'datos GENERALES'!$D$10))</f>
        <v/>
      </c>
      <c r="O7200" s="48" t="str">
        <f>IFERROR(VLOOKUP(N7200,ListaEspecies!$B$3:$D$45,2,FALSE),"")</f>
        <v/>
      </c>
      <c r="P7200" s="96" t="str">
        <f>IFERROR(VLOOKUP(N7200,ListaEspecies!$B$3:$D$45,3,FALSE),"")</f>
        <v/>
      </c>
      <c r="R7200" s="42" t="str">
        <f>IF(ISBLANK($J7200),"",IF(ISBLANK('datos GENERALES'!$B$15),"",'datos GENERALES'!$B$15))</f>
        <v/>
      </c>
      <c r="S7200" s="49" t="str">
        <f t="shared" si="898"/>
        <v/>
      </c>
      <c r="T7200" s="49" t="str">
        <f t="shared" si="899"/>
        <v/>
      </c>
      <c r="AA7200" s="50" t="str">
        <f t="shared" si="903"/>
        <v/>
      </c>
      <c r="AE7200" s="50" t="str">
        <f t="shared" si="900"/>
        <v/>
      </c>
      <c r="AI7200" s="19" t="str">
        <f t="shared" si="901"/>
        <v/>
      </c>
      <c r="AJ7200"/>
      <c r="AK7200" s="19" t="str">
        <f t="shared" si="902"/>
        <v/>
      </c>
    </row>
    <row r="7201" spans="1:37" x14ac:dyDescent="0.25">
      <c r="A7201" s="42" t="str">
        <f t="shared" si="896"/>
        <v/>
      </c>
      <c r="B7201" s="42" t="str">
        <f t="shared" si="897"/>
        <v/>
      </c>
      <c r="C7201" s="42" t="str">
        <f>IF(ISBLANK($N7201),"",IF(ISBLANK('datos GENERALES'!B$16),"",'datos GENERALES'!B$16))</f>
        <v/>
      </c>
      <c r="D7201" s="43" t="str">
        <f>IF(ISBLANK($N7201),"","SGBTM/AUTAROC/"&amp;'datos GENERALES'!B$5&amp;"_"&amp;'datos GENERALES'!C$5&amp;"_"&amp;'datos GENERALES'!D$5)</f>
        <v/>
      </c>
      <c r="E7201" s="42" t="str">
        <f>IF(ISBLANK($N7201),"",IF(ISBLANK('datos GENERALES'!$B$6),"",'datos GENERALES'!$B$6))</f>
        <v/>
      </c>
      <c r="F7201" s="42" t="str">
        <f>IF(ISBLANK($N7201),"",IF(ISBLANK('datos GENERALES'!$B$7),"",'datos GENERALES'!$B$7))</f>
        <v/>
      </c>
      <c r="G7201" s="42" t="str">
        <f>IF(ISBLANK($N7201),"",IF(ISBLANK('datos GENERALES'!$B$10),"",'datos GENERALES'!$B$10))</f>
        <v/>
      </c>
      <c r="H7201" s="42" t="str">
        <f>IF(ISBLANK($N7201),"",IF(ISBLANK('datos GENERALES'!$C$10),"",'datos GENERALES'!$C$10))</f>
        <v/>
      </c>
      <c r="I7201" s="42" t="str">
        <f>IF(ISBLANK($N7201),"",IF(ISBLANK('datos GENERALES'!$D$10),"",'datos GENERALES'!$D$10))</f>
        <v/>
      </c>
      <c r="O7201" s="48" t="str">
        <f>IFERROR(VLOOKUP(N7201,ListaEspecies!$B$3:$D$45,2,FALSE),"")</f>
        <v/>
      </c>
      <c r="P7201" s="96" t="str">
        <f>IFERROR(VLOOKUP(N7201,ListaEspecies!$B$3:$D$45,3,FALSE),"")</f>
        <v/>
      </c>
      <c r="R7201" s="42" t="str">
        <f>IF(ISBLANK($J7201),"",IF(ISBLANK('datos GENERALES'!$B$15),"",'datos GENERALES'!$B$15))</f>
        <v/>
      </c>
      <c r="S7201" s="49" t="str">
        <f t="shared" si="898"/>
        <v/>
      </c>
      <c r="T7201" s="49" t="str">
        <f t="shared" si="899"/>
        <v/>
      </c>
      <c r="AA7201" s="50" t="str">
        <f t="shared" si="903"/>
        <v/>
      </c>
      <c r="AE7201" s="50" t="str">
        <f t="shared" si="900"/>
        <v/>
      </c>
      <c r="AI7201" s="19" t="str">
        <f t="shared" si="901"/>
        <v/>
      </c>
      <c r="AJ7201"/>
      <c r="AK7201" s="19" t="str">
        <f t="shared" si="902"/>
        <v/>
      </c>
    </row>
    <row r="7202" spans="1:37" x14ac:dyDescent="0.25">
      <c r="A7202" s="42" t="str">
        <f t="shared" si="896"/>
        <v/>
      </c>
      <c r="B7202" s="42" t="str">
        <f t="shared" si="897"/>
        <v/>
      </c>
      <c r="C7202" s="42" t="str">
        <f>IF(ISBLANK($N7202),"",IF(ISBLANK('datos GENERALES'!B$16),"",'datos GENERALES'!B$16))</f>
        <v/>
      </c>
      <c r="D7202" s="43" t="str">
        <f>IF(ISBLANK($N7202),"","SGBTM/AUTAROC/"&amp;'datos GENERALES'!B$5&amp;"_"&amp;'datos GENERALES'!C$5&amp;"_"&amp;'datos GENERALES'!D$5)</f>
        <v/>
      </c>
      <c r="E7202" s="42" t="str">
        <f>IF(ISBLANK($N7202),"",IF(ISBLANK('datos GENERALES'!$B$6),"",'datos GENERALES'!$B$6))</f>
        <v/>
      </c>
      <c r="F7202" s="42" t="str">
        <f>IF(ISBLANK($N7202),"",IF(ISBLANK('datos GENERALES'!$B$7),"",'datos GENERALES'!$B$7))</f>
        <v/>
      </c>
      <c r="G7202" s="42" t="str">
        <f>IF(ISBLANK($N7202),"",IF(ISBLANK('datos GENERALES'!$B$10),"",'datos GENERALES'!$B$10))</f>
        <v/>
      </c>
      <c r="H7202" s="42" t="str">
        <f>IF(ISBLANK($N7202),"",IF(ISBLANK('datos GENERALES'!$C$10),"",'datos GENERALES'!$C$10))</f>
        <v/>
      </c>
      <c r="I7202" s="42" t="str">
        <f>IF(ISBLANK($N7202),"",IF(ISBLANK('datos GENERALES'!$D$10),"",'datos GENERALES'!$D$10))</f>
        <v/>
      </c>
      <c r="O7202" s="48" t="str">
        <f>IFERROR(VLOOKUP(N7202,ListaEspecies!$B$3:$D$45,2,FALSE),"")</f>
        <v/>
      </c>
      <c r="P7202" s="96" t="str">
        <f>IFERROR(VLOOKUP(N7202,ListaEspecies!$B$3:$D$45,3,FALSE),"")</f>
        <v/>
      </c>
      <c r="R7202" s="42" t="str">
        <f>IF(ISBLANK($J7202),"",IF(ISBLANK('datos GENERALES'!$B$15),"",'datos GENERALES'!$B$15))</f>
        <v/>
      </c>
      <c r="S7202" s="49" t="str">
        <f t="shared" si="898"/>
        <v/>
      </c>
      <c r="T7202" s="49" t="str">
        <f t="shared" si="899"/>
        <v/>
      </c>
      <c r="AA7202" s="50" t="str">
        <f t="shared" si="903"/>
        <v/>
      </c>
      <c r="AE7202" s="50" t="str">
        <f t="shared" si="900"/>
        <v/>
      </c>
      <c r="AI7202" s="19" t="str">
        <f t="shared" si="901"/>
        <v/>
      </c>
      <c r="AJ7202"/>
      <c r="AK7202" s="19" t="str">
        <f t="shared" si="902"/>
        <v/>
      </c>
    </row>
    <row r="7203" spans="1:37" x14ac:dyDescent="0.25">
      <c r="A7203" s="42" t="str">
        <f t="shared" si="896"/>
        <v/>
      </c>
      <c r="B7203" s="42" t="str">
        <f t="shared" si="897"/>
        <v/>
      </c>
      <c r="C7203" s="42" t="str">
        <f>IF(ISBLANK($N7203),"",IF(ISBLANK('datos GENERALES'!B$16),"",'datos GENERALES'!B$16))</f>
        <v/>
      </c>
      <c r="D7203" s="43" t="str">
        <f>IF(ISBLANK($N7203),"","SGBTM/AUTAROC/"&amp;'datos GENERALES'!B$5&amp;"_"&amp;'datos GENERALES'!C$5&amp;"_"&amp;'datos GENERALES'!D$5)</f>
        <v/>
      </c>
      <c r="E7203" s="42" t="str">
        <f>IF(ISBLANK($N7203),"",IF(ISBLANK('datos GENERALES'!$B$6),"",'datos GENERALES'!$B$6))</f>
        <v/>
      </c>
      <c r="F7203" s="42" t="str">
        <f>IF(ISBLANK($N7203),"",IF(ISBLANK('datos GENERALES'!$B$7),"",'datos GENERALES'!$B$7))</f>
        <v/>
      </c>
      <c r="G7203" s="42" t="str">
        <f>IF(ISBLANK($N7203),"",IF(ISBLANK('datos GENERALES'!$B$10),"",'datos GENERALES'!$B$10))</f>
        <v/>
      </c>
      <c r="H7203" s="42" t="str">
        <f>IF(ISBLANK($N7203),"",IF(ISBLANK('datos GENERALES'!$C$10),"",'datos GENERALES'!$C$10))</f>
        <v/>
      </c>
      <c r="I7203" s="42" t="str">
        <f>IF(ISBLANK($N7203),"",IF(ISBLANK('datos GENERALES'!$D$10),"",'datos GENERALES'!$D$10))</f>
        <v/>
      </c>
      <c r="O7203" s="48" t="str">
        <f>IFERROR(VLOOKUP(N7203,ListaEspecies!$B$3:$D$45,2,FALSE),"")</f>
        <v/>
      </c>
      <c r="P7203" s="96" t="str">
        <f>IFERROR(VLOOKUP(N7203,ListaEspecies!$B$3:$D$45,3,FALSE),"")</f>
        <v/>
      </c>
      <c r="R7203" s="42" t="str">
        <f>IF(ISBLANK($J7203),"",IF(ISBLANK('datos GENERALES'!$B$15),"",'datos GENERALES'!$B$15))</f>
        <v/>
      </c>
      <c r="S7203" s="49" t="str">
        <f t="shared" si="898"/>
        <v/>
      </c>
      <c r="T7203" s="49" t="str">
        <f t="shared" si="899"/>
        <v/>
      </c>
      <c r="AA7203" s="50" t="str">
        <f t="shared" si="903"/>
        <v/>
      </c>
      <c r="AE7203" s="50" t="str">
        <f t="shared" si="900"/>
        <v/>
      </c>
      <c r="AI7203" s="19" t="str">
        <f t="shared" si="901"/>
        <v/>
      </c>
      <c r="AJ7203"/>
      <c r="AK7203" s="19" t="str">
        <f t="shared" si="902"/>
        <v/>
      </c>
    </row>
    <row r="7204" spans="1:37" x14ac:dyDescent="0.25">
      <c r="A7204" s="42" t="str">
        <f t="shared" si="896"/>
        <v/>
      </c>
      <c r="B7204" s="42" t="str">
        <f t="shared" si="897"/>
        <v/>
      </c>
      <c r="C7204" s="42" t="str">
        <f>IF(ISBLANK($N7204),"",IF(ISBLANK('datos GENERALES'!B$16),"",'datos GENERALES'!B$16))</f>
        <v/>
      </c>
      <c r="D7204" s="43" t="str">
        <f>IF(ISBLANK($N7204),"","SGBTM/AUTAROC/"&amp;'datos GENERALES'!B$5&amp;"_"&amp;'datos GENERALES'!C$5&amp;"_"&amp;'datos GENERALES'!D$5)</f>
        <v/>
      </c>
      <c r="E7204" s="42" t="str">
        <f>IF(ISBLANK($N7204),"",IF(ISBLANK('datos GENERALES'!$B$6),"",'datos GENERALES'!$B$6))</f>
        <v/>
      </c>
      <c r="F7204" s="42" t="str">
        <f>IF(ISBLANK($N7204),"",IF(ISBLANK('datos GENERALES'!$B$7),"",'datos GENERALES'!$B$7))</f>
        <v/>
      </c>
      <c r="G7204" s="42" t="str">
        <f>IF(ISBLANK($N7204),"",IF(ISBLANK('datos GENERALES'!$B$10),"",'datos GENERALES'!$B$10))</f>
        <v/>
      </c>
      <c r="H7204" s="42" t="str">
        <f>IF(ISBLANK($N7204),"",IF(ISBLANK('datos GENERALES'!$C$10),"",'datos GENERALES'!$C$10))</f>
        <v/>
      </c>
      <c r="I7204" s="42" t="str">
        <f>IF(ISBLANK($N7204),"",IF(ISBLANK('datos GENERALES'!$D$10),"",'datos GENERALES'!$D$10))</f>
        <v/>
      </c>
      <c r="O7204" s="48" t="str">
        <f>IFERROR(VLOOKUP(N7204,ListaEspecies!$B$3:$D$45,2,FALSE),"")</f>
        <v/>
      </c>
      <c r="P7204" s="96" t="str">
        <f>IFERROR(VLOOKUP(N7204,ListaEspecies!$B$3:$D$45,3,FALSE),"")</f>
        <v/>
      </c>
      <c r="R7204" s="42" t="str">
        <f>IF(ISBLANK($J7204),"",IF(ISBLANK('datos GENERALES'!$B$15),"",'datos GENERALES'!$B$15))</f>
        <v/>
      </c>
      <c r="S7204" s="49" t="str">
        <f t="shared" si="898"/>
        <v/>
      </c>
      <c r="T7204" s="49" t="str">
        <f t="shared" si="899"/>
        <v/>
      </c>
      <c r="AA7204" s="50" t="str">
        <f t="shared" si="903"/>
        <v/>
      </c>
      <c r="AE7204" s="50" t="str">
        <f t="shared" si="900"/>
        <v/>
      </c>
      <c r="AI7204" s="19" t="str">
        <f t="shared" si="901"/>
        <v/>
      </c>
      <c r="AJ7204"/>
      <c r="AK7204" s="19" t="str">
        <f t="shared" si="902"/>
        <v/>
      </c>
    </row>
    <row r="7205" spans="1:37" x14ac:dyDescent="0.25">
      <c r="A7205" s="42" t="str">
        <f t="shared" si="896"/>
        <v/>
      </c>
      <c r="B7205" s="42" t="str">
        <f t="shared" si="897"/>
        <v/>
      </c>
      <c r="C7205" s="42" t="str">
        <f>IF(ISBLANK($N7205),"",IF(ISBLANK('datos GENERALES'!B$16),"",'datos GENERALES'!B$16))</f>
        <v/>
      </c>
      <c r="D7205" s="43" t="str">
        <f>IF(ISBLANK($N7205),"","SGBTM/AUTAROC/"&amp;'datos GENERALES'!B$5&amp;"_"&amp;'datos GENERALES'!C$5&amp;"_"&amp;'datos GENERALES'!D$5)</f>
        <v/>
      </c>
      <c r="E7205" s="42" t="str">
        <f>IF(ISBLANK($N7205),"",IF(ISBLANK('datos GENERALES'!$B$6),"",'datos GENERALES'!$B$6))</f>
        <v/>
      </c>
      <c r="F7205" s="42" t="str">
        <f>IF(ISBLANK($N7205),"",IF(ISBLANK('datos GENERALES'!$B$7),"",'datos GENERALES'!$B$7))</f>
        <v/>
      </c>
      <c r="G7205" s="42" t="str">
        <f>IF(ISBLANK($N7205),"",IF(ISBLANK('datos GENERALES'!$B$10),"",'datos GENERALES'!$B$10))</f>
        <v/>
      </c>
      <c r="H7205" s="42" t="str">
        <f>IF(ISBLANK($N7205),"",IF(ISBLANK('datos GENERALES'!$C$10),"",'datos GENERALES'!$C$10))</f>
        <v/>
      </c>
      <c r="I7205" s="42" t="str">
        <f>IF(ISBLANK($N7205),"",IF(ISBLANK('datos GENERALES'!$D$10),"",'datos GENERALES'!$D$10))</f>
        <v/>
      </c>
      <c r="O7205" s="48" t="str">
        <f>IFERROR(VLOOKUP(N7205,ListaEspecies!$B$3:$D$45,2,FALSE),"")</f>
        <v/>
      </c>
      <c r="P7205" s="96" t="str">
        <f>IFERROR(VLOOKUP(N7205,ListaEspecies!$B$3:$D$45,3,FALSE),"")</f>
        <v/>
      </c>
      <c r="R7205" s="42" t="str">
        <f>IF(ISBLANK($J7205),"",IF(ISBLANK('datos GENERALES'!$B$15),"",'datos GENERALES'!$B$15))</f>
        <v/>
      </c>
      <c r="S7205" s="49" t="str">
        <f t="shared" si="898"/>
        <v/>
      </c>
      <c r="T7205" s="49" t="str">
        <f t="shared" si="899"/>
        <v/>
      </c>
      <c r="AA7205" s="50" t="str">
        <f t="shared" si="903"/>
        <v/>
      </c>
      <c r="AE7205" s="50" t="str">
        <f t="shared" si="900"/>
        <v/>
      </c>
      <c r="AI7205" s="19" t="str">
        <f t="shared" si="901"/>
        <v/>
      </c>
      <c r="AJ7205"/>
      <c r="AK7205" s="19" t="str">
        <f t="shared" si="902"/>
        <v/>
      </c>
    </row>
    <row r="7206" spans="1:37" x14ac:dyDescent="0.25">
      <c r="A7206" s="42" t="str">
        <f t="shared" si="896"/>
        <v/>
      </c>
      <c r="B7206" s="42" t="str">
        <f t="shared" si="897"/>
        <v/>
      </c>
      <c r="C7206" s="42" t="str">
        <f>IF(ISBLANK($N7206),"",IF(ISBLANK('datos GENERALES'!B$16),"",'datos GENERALES'!B$16))</f>
        <v/>
      </c>
      <c r="D7206" s="43" t="str">
        <f>IF(ISBLANK($N7206),"","SGBTM/AUTAROC/"&amp;'datos GENERALES'!B$5&amp;"_"&amp;'datos GENERALES'!C$5&amp;"_"&amp;'datos GENERALES'!D$5)</f>
        <v/>
      </c>
      <c r="E7206" s="42" t="str">
        <f>IF(ISBLANK($N7206),"",IF(ISBLANK('datos GENERALES'!$B$6),"",'datos GENERALES'!$B$6))</f>
        <v/>
      </c>
      <c r="F7206" s="42" t="str">
        <f>IF(ISBLANK($N7206),"",IF(ISBLANK('datos GENERALES'!$B$7),"",'datos GENERALES'!$B$7))</f>
        <v/>
      </c>
      <c r="G7206" s="42" t="str">
        <f>IF(ISBLANK($N7206),"",IF(ISBLANK('datos GENERALES'!$B$10),"",'datos GENERALES'!$B$10))</f>
        <v/>
      </c>
      <c r="H7206" s="42" t="str">
        <f>IF(ISBLANK($N7206),"",IF(ISBLANK('datos GENERALES'!$C$10),"",'datos GENERALES'!$C$10))</f>
        <v/>
      </c>
      <c r="I7206" s="42" t="str">
        <f>IF(ISBLANK($N7206),"",IF(ISBLANK('datos GENERALES'!$D$10),"",'datos GENERALES'!$D$10))</f>
        <v/>
      </c>
      <c r="O7206" s="48" t="str">
        <f>IFERROR(VLOOKUP(N7206,ListaEspecies!$B$3:$D$45,2,FALSE),"")</f>
        <v/>
      </c>
      <c r="P7206" s="96" t="str">
        <f>IFERROR(VLOOKUP(N7206,ListaEspecies!$B$3:$D$45,3,FALSE),"")</f>
        <v/>
      </c>
      <c r="R7206" s="42" t="str">
        <f>IF(ISBLANK($J7206),"",IF(ISBLANK('datos GENERALES'!$B$15),"",'datos GENERALES'!$B$15))</f>
        <v/>
      </c>
      <c r="S7206" s="49" t="str">
        <f t="shared" si="898"/>
        <v/>
      </c>
      <c r="T7206" s="49" t="str">
        <f t="shared" si="899"/>
        <v/>
      </c>
      <c r="AA7206" s="50" t="str">
        <f t="shared" si="903"/>
        <v/>
      </c>
      <c r="AE7206" s="50" t="str">
        <f t="shared" si="900"/>
        <v/>
      </c>
      <c r="AI7206" s="19" t="str">
        <f t="shared" si="901"/>
        <v/>
      </c>
      <c r="AJ7206"/>
      <c r="AK7206" s="19" t="str">
        <f t="shared" si="902"/>
        <v/>
      </c>
    </row>
    <row r="7207" spans="1:37" x14ac:dyDescent="0.25">
      <c r="A7207" s="42" t="str">
        <f t="shared" si="896"/>
        <v/>
      </c>
      <c r="B7207" s="42" t="str">
        <f t="shared" si="897"/>
        <v/>
      </c>
      <c r="C7207" s="42" t="str">
        <f>IF(ISBLANK($N7207),"",IF(ISBLANK('datos GENERALES'!B$16),"",'datos GENERALES'!B$16))</f>
        <v/>
      </c>
      <c r="D7207" s="43" t="str">
        <f>IF(ISBLANK($N7207),"","SGBTM/AUTAROC/"&amp;'datos GENERALES'!B$5&amp;"_"&amp;'datos GENERALES'!C$5&amp;"_"&amp;'datos GENERALES'!D$5)</f>
        <v/>
      </c>
      <c r="E7207" s="42" t="str">
        <f>IF(ISBLANK($N7207),"",IF(ISBLANK('datos GENERALES'!$B$6),"",'datos GENERALES'!$B$6))</f>
        <v/>
      </c>
      <c r="F7207" s="42" t="str">
        <f>IF(ISBLANK($N7207),"",IF(ISBLANK('datos GENERALES'!$B$7),"",'datos GENERALES'!$B$7))</f>
        <v/>
      </c>
      <c r="G7207" s="42" t="str">
        <f>IF(ISBLANK($N7207),"",IF(ISBLANK('datos GENERALES'!$B$10),"",'datos GENERALES'!$B$10))</f>
        <v/>
      </c>
      <c r="H7207" s="42" t="str">
        <f>IF(ISBLANK($N7207),"",IF(ISBLANK('datos GENERALES'!$C$10),"",'datos GENERALES'!$C$10))</f>
        <v/>
      </c>
      <c r="I7207" s="42" t="str">
        <f>IF(ISBLANK($N7207),"",IF(ISBLANK('datos GENERALES'!$D$10),"",'datos GENERALES'!$D$10))</f>
        <v/>
      </c>
      <c r="O7207" s="48" t="str">
        <f>IFERROR(VLOOKUP(N7207,ListaEspecies!$B$3:$D$45,2,FALSE),"")</f>
        <v/>
      </c>
      <c r="P7207" s="96" t="str">
        <f>IFERROR(VLOOKUP(N7207,ListaEspecies!$B$3:$D$45,3,FALSE),"")</f>
        <v/>
      </c>
      <c r="R7207" s="42" t="str">
        <f>IF(ISBLANK($J7207),"",IF(ISBLANK('datos GENERALES'!$B$15),"",'datos GENERALES'!$B$15))</f>
        <v/>
      </c>
      <c r="S7207" s="49" t="str">
        <f t="shared" si="898"/>
        <v/>
      </c>
      <c r="T7207" s="49" t="str">
        <f t="shared" si="899"/>
        <v/>
      </c>
      <c r="AA7207" s="50" t="str">
        <f t="shared" si="903"/>
        <v/>
      </c>
      <c r="AE7207" s="50" t="str">
        <f t="shared" si="900"/>
        <v/>
      </c>
      <c r="AI7207" s="19" t="str">
        <f t="shared" si="901"/>
        <v/>
      </c>
      <c r="AJ7207"/>
      <c r="AK7207" s="19" t="str">
        <f t="shared" si="902"/>
        <v/>
      </c>
    </row>
    <row r="7208" spans="1:37" x14ac:dyDescent="0.25">
      <c r="A7208" s="42" t="str">
        <f t="shared" si="896"/>
        <v/>
      </c>
      <c r="B7208" s="42" t="str">
        <f t="shared" si="897"/>
        <v/>
      </c>
      <c r="C7208" s="42" t="str">
        <f>IF(ISBLANK($N7208),"",IF(ISBLANK('datos GENERALES'!B$16),"",'datos GENERALES'!B$16))</f>
        <v/>
      </c>
      <c r="D7208" s="43" t="str">
        <f>IF(ISBLANK($N7208),"","SGBTM/AUTAROC/"&amp;'datos GENERALES'!B$5&amp;"_"&amp;'datos GENERALES'!C$5&amp;"_"&amp;'datos GENERALES'!D$5)</f>
        <v/>
      </c>
      <c r="E7208" s="42" t="str">
        <f>IF(ISBLANK($N7208),"",IF(ISBLANK('datos GENERALES'!$B$6),"",'datos GENERALES'!$B$6))</f>
        <v/>
      </c>
      <c r="F7208" s="42" t="str">
        <f>IF(ISBLANK($N7208),"",IF(ISBLANK('datos GENERALES'!$B$7),"",'datos GENERALES'!$B$7))</f>
        <v/>
      </c>
      <c r="G7208" s="42" t="str">
        <f>IF(ISBLANK($N7208),"",IF(ISBLANK('datos GENERALES'!$B$10),"",'datos GENERALES'!$B$10))</f>
        <v/>
      </c>
      <c r="H7208" s="42" t="str">
        <f>IF(ISBLANK($N7208),"",IF(ISBLANK('datos GENERALES'!$C$10),"",'datos GENERALES'!$C$10))</f>
        <v/>
      </c>
      <c r="I7208" s="42" t="str">
        <f>IF(ISBLANK($N7208),"",IF(ISBLANK('datos GENERALES'!$D$10),"",'datos GENERALES'!$D$10))</f>
        <v/>
      </c>
      <c r="O7208" s="48" t="str">
        <f>IFERROR(VLOOKUP(N7208,ListaEspecies!$B$3:$D$45,2,FALSE),"")</f>
        <v/>
      </c>
      <c r="P7208" s="96" t="str">
        <f>IFERROR(VLOOKUP(N7208,ListaEspecies!$B$3:$D$45,3,FALSE),"")</f>
        <v/>
      </c>
      <c r="R7208" s="42" t="str">
        <f>IF(ISBLANK($J7208),"",IF(ISBLANK('datos GENERALES'!$B$15),"",'datos GENERALES'!$B$15))</f>
        <v/>
      </c>
      <c r="S7208" s="49" t="str">
        <f t="shared" si="898"/>
        <v/>
      </c>
      <c r="T7208" s="49" t="str">
        <f t="shared" si="899"/>
        <v/>
      </c>
      <c r="AA7208" s="50" t="str">
        <f t="shared" si="903"/>
        <v/>
      </c>
      <c r="AE7208" s="50" t="str">
        <f t="shared" si="900"/>
        <v/>
      </c>
      <c r="AI7208" s="19" t="str">
        <f t="shared" si="901"/>
        <v/>
      </c>
      <c r="AJ7208"/>
      <c r="AK7208" s="19" t="str">
        <f t="shared" si="902"/>
        <v/>
      </c>
    </row>
    <row r="7209" spans="1:37" x14ac:dyDescent="0.25">
      <c r="A7209" s="42" t="str">
        <f t="shared" si="896"/>
        <v/>
      </c>
      <c r="B7209" s="42" t="str">
        <f t="shared" si="897"/>
        <v/>
      </c>
      <c r="C7209" s="42" t="str">
        <f>IF(ISBLANK($N7209),"",IF(ISBLANK('datos GENERALES'!B$16),"",'datos GENERALES'!B$16))</f>
        <v/>
      </c>
      <c r="D7209" s="43" t="str">
        <f>IF(ISBLANK($N7209),"","SGBTM/AUTAROC/"&amp;'datos GENERALES'!B$5&amp;"_"&amp;'datos GENERALES'!C$5&amp;"_"&amp;'datos GENERALES'!D$5)</f>
        <v/>
      </c>
      <c r="E7209" s="42" t="str">
        <f>IF(ISBLANK($N7209),"",IF(ISBLANK('datos GENERALES'!$B$6),"",'datos GENERALES'!$B$6))</f>
        <v/>
      </c>
      <c r="F7209" s="42" t="str">
        <f>IF(ISBLANK($N7209),"",IF(ISBLANK('datos GENERALES'!$B$7),"",'datos GENERALES'!$B$7))</f>
        <v/>
      </c>
      <c r="G7209" s="42" t="str">
        <f>IF(ISBLANK($N7209),"",IF(ISBLANK('datos GENERALES'!$B$10),"",'datos GENERALES'!$B$10))</f>
        <v/>
      </c>
      <c r="H7209" s="42" t="str">
        <f>IF(ISBLANK($N7209),"",IF(ISBLANK('datos GENERALES'!$C$10),"",'datos GENERALES'!$C$10))</f>
        <v/>
      </c>
      <c r="I7209" s="42" t="str">
        <f>IF(ISBLANK($N7209),"",IF(ISBLANK('datos GENERALES'!$D$10),"",'datos GENERALES'!$D$10))</f>
        <v/>
      </c>
      <c r="O7209" s="48" t="str">
        <f>IFERROR(VLOOKUP(N7209,ListaEspecies!$B$3:$D$45,2,FALSE),"")</f>
        <v/>
      </c>
      <c r="P7209" s="96" t="str">
        <f>IFERROR(VLOOKUP(N7209,ListaEspecies!$B$3:$D$45,3,FALSE),"")</f>
        <v/>
      </c>
      <c r="R7209" s="42" t="str">
        <f>IF(ISBLANK($J7209),"",IF(ISBLANK('datos GENERALES'!$B$15),"",'datos GENERALES'!$B$15))</f>
        <v/>
      </c>
      <c r="S7209" s="49" t="str">
        <f t="shared" si="898"/>
        <v/>
      </c>
      <c r="T7209" s="49" t="str">
        <f t="shared" si="899"/>
        <v/>
      </c>
      <c r="AA7209" s="50" t="str">
        <f t="shared" si="903"/>
        <v/>
      </c>
      <c r="AE7209" s="50" t="str">
        <f t="shared" si="900"/>
        <v/>
      </c>
      <c r="AI7209" s="19" t="str">
        <f t="shared" si="901"/>
        <v/>
      </c>
      <c r="AJ7209"/>
      <c r="AK7209" s="19" t="str">
        <f t="shared" si="902"/>
        <v/>
      </c>
    </row>
    <row r="7210" spans="1:37" x14ac:dyDescent="0.25">
      <c r="A7210" s="42" t="str">
        <f t="shared" si="896"/>
        <v/>
      </c>
      <c r="B7210" s="42" t="str">
        <f t="shared" si="897"/>
        <v/>
      </c>
      <c r="C7210" s="42" t="str">
        <f>IF(ISBLANK($N7210),"",IF(ISBLANK('datos GENERALES'!B$16),"",'datos GENERALES'!B$16))</f>
        <v/>
      </c>
      <c r="D7210" s="43" t="str">
        <f>IF(ISBLANK($N7210),"","SGBTM/AUTAROC/"&amp;'datos GENERALES'!B$5&amp;"_"&amp;'datos GENERALES'!C$5&amp;"_"&amp;'datos GENERALES'!D$5)</f>
        <v/>
      </c>
      <c r="E7210" s="42" t="str">
        <f>IF(ISBLANK($N7210),"",IF(ISBLANK('datos GENERALES'!$B$6),"",'datos GENERALES'!$B$6))</f>
        <v/>
      </c>
      <c r="F7210" s="42" t="str">
        <f>IF(ISBLANK($N7210),"",IF(ISBLANK('datos GENERALES'!$B$7),"",'datos GENERALES'!$B$7))</f>
        <v/>
      </c>
      <c r="G7210" s="42" t="str">
        <f>IF(ISBLANK($N7210),"",IF(ISBLANK('datos GENERALES'!$B$10),"",'datos GENERALES'!$B$10))</f>
        <v/>
      </c>
      <c r="H7210" s="42" t="str">
        <f>IF(ISBLANK($N7210),"",IF(ISBLANK('datos GENERALES'!$C$10),"",'datos GENERALES'!$C$10))</f>
        <v/>
      </c>
      <c r="I7210" s="42" t="str">
        <f>IF(ISBLANK($N7210),"",IF(ISBLANK('datos GENERALES'!$D$10),"",'datos GENERALES'!$D$10))</f>
        <v/>
      </c>
      <c r="O7210" s="48" t="str">
        <f>IFERROR(VLOOKUP(N7210,ListaEspecies!$B$3:$D$45,2,FALSE),"")</f>
        <v/>
      </c>
      <c r="P7210" s="96" t="str">
        <f>IFERROR(VLOOKUP(N7210,ListaEspecies!$B$3:$D$45,3,FALSE),"")</f>
        <v/>
      </c>
      <c r="R7210" s="42" t="str">
        <f>IF(ISBLANK($J7210),"",IF(ISBLANK('datos GENERALES'!$B$15),"",'datos GENERALES'!$B$15))</f>
        <v/>
      </c>
      <c r="S7210" s="49" t="str">
        <f t="shared" si="898"/>
        <v/>
      </c>
      <c r="T7210" s="49" t="str">
        <f t="shared" si="899"/>
        <v/>
      </c>
      <c r="AA7210" s="50" t="str">
        <f t="shared" si="903"/>
        <v/>
      </c>
      <c r="AE7210" s="50" t="str">
        <f t="shared" si="900"/>
        <v/>
      </c>
      <c r="AI7210" s="19" t="str">
        <f t="shared" si="901"/>
        <v/>
      </c>
      <c r="AJ7210"/>
      <c r="AK7210" s="19" t="str">
        <f t="shared" si="902"/>
        <v/>
      </c>
    </row>
    <row r="7211" spans="1:37" x14ac:dyDescent="0.25">
      <c r="A7211" s="42" t="str">
        <f t="shared" si="896"/>
        <v/>
      </c>
      <c r="B7211" s="42" t="str">
        <f t="shared" si="897"/>
        <v/>
      </c>
      <c r="C7211" s="42" t="str">
        <f>IF(ISBLANK($N7211),"",IF(ISBLANK('datos GENERALES'!B$16),"",'datos GENERALES'!B$16))</f>
        <v/>
      </c>
      <c r="D7211" s="43" t="str">
        <f>IF(ISBLANK($N7211),"","SGBTM/AUTAROC/"&amp;'datos GENERALES'!B$5&amp;"_"&amp;'datos GENERALES'!C$5&amp;"_"&amp;'datos GENERALES'!D$5)</f>
        <v/>
      </c>
      <c r="E7211" s="42" t="str">
        <f>IF(ISBLANK($N7211),"",IF(ISBLANK('datos GENERALES'!$B$6),"",'datos GENERALES'!$B$6))</f>
        <v/>
      </c>
      <c r="F7211" s="42" t="str">
        <f>IF(ISBLANK($N7211),"",IF(ISBLANK('datos GENERALES'!$B$7),"",'datos GENERALES'!$B$7))</f>
        <v/>
      </c>
      <c r="G7211" s="42" t="str">
        <f>IF(ISBLANK($N7211),"",IF(ISBLANK('datos GENERALES'!$B$10),"",'datos GENERALES'!$B$10))</f>
        <v/>
      </c>
      <c r="H7211" s="42" t="str">
        <f>IF(ISBLANK($N7211),"",IF(ISBLANK('datos GENERALES'!$C$10),"",'datos GENERALES'!$C$10))</f>
        <v/>
      </c>
      <c r="I7211" s="42" t="str">
        <f>IF(ISBLANK($N7211),"",IF(ISBLANK('datos GENERALES'!$D$10),"",'datos GENERALES'!$D$10))</f>
        <v/>
      </c>
      <c r="O7211" s="48" t="str">
        <f>IFERROR(VLOOKUP(N7211,ListaEspecies!$B$3:$D$45,2,FALSE),"")</f>
        <v/>
      </c>
      <c r="P7211" s="96" t="str">
        <f>IFERROR(VLOOKUP(N7211,ListaEspecies!$B$3:$D$45,3,FALSE),"")</f>
        <v/>
      </c>
      <c r="R7211" s="42" t="str">
        <f>IF(ISBLANK($J7211),"",IF(ISBLANK('datos GENERALES'!$B$15),"",'datos GENERALES'!$B$15))</f>
        <v/>
      </c>
      <c r="S7211" s="49" t="str">
        <f t="shared" si="898"/>
        <v/>
      </c>
      <c r="T7211" s="49" t="str">
        <f t="shared" si="899"/>
        <v/>
      </c>
      <c r="AA7211" s="50" t="str">
        <f t="shared" si="903"/>
        <v/>
      </c>
      <c r="AE7211" s="50" t="str">
        <f t="shared" si="900"/>
        <v/>
      </c>
      <c r="AI7211" s="19" t="str">
        <f t="shared" si="901"/>
        <v/>
      </c>
      <c r="AJ7211"/>
      <c r="AK7211" s="19" t="str">
        <f t="shared" si="902"/>
        <v/>
      </c>
    </row>
    <row r="7212" spans="1:37" x14ac:dyDescent="0.25">
      <c r="A7212" s="42" t="str">
        <f t="shared" si="896"/>
        <v/>
      </c>
      <c r="B7212" s="42" t="str">
        <f t="shared" si="897"/>
        <v/>
      </c>
      <c r="C7212" s="42" t="str">
        <f>IF(ISBLANK($N7212),"",IF(ISBLANK('datos GENERALES'!B$16),"",'datos GENERALES'!B$16))</f>
        <v/>
      </c>
      <c r="D7212" s="43" t="str">
        <f>IF(ISBLANK($N7212),"","SGBTM/AUTAROC/"&amp;'datos GENERALES'!B$5&amp;"_"&amp;'datos GENERALES'!C$5&amp;"_"&amp;'datos GENERALES'!D$5)</f>
        <v/>
      </c>
      <c r="E7212" s="42" t="str">
        <f>IF(ISBLANK($N7212),"",IF(ISBLANK('datos GENERALES'!$B$6),"",'datos GENERALES'!$B$6))</f>
        <v/>
      </c>
      <c r="F7212" s="42" t="str">
        <f>IF(ISBLANK($N7212),"",IF(ISBLANK('datos GENERALES'!$B$7),"",'datos GENERALES'!$B$7))</f>
        <v/>
      </c>
      <c r="G7212" s="42" t="str">
        <f>IF(ISBLANK($N7212),"",IF(ISBLANK('datos GENERALES'!$B$10),"",'datos GENERALES'!$B$10))</f>
        <v/>
      </c>
      <c r="H7212" s="42" t="str">
        <f>IF(ISBLANK($N7212),"",IF(ISBLANK('datos GENERALES'!$C$10),"",'datos GENERALES'!$C$10))</f>
        <v/>
      </c>
      <c r="I7212" s="42" t="str">
        <f>IF(ISBLANK($N7212),"",IF(ISBLANK('datos GENERALES'!$D$10),"",'datos GENERALES'!$D$10))</f>
        <v/>
      </c>
      <c r="O7212" s="48" t="str">
        <f>IFERROR(VLOOKUP(N7212,ListaEspecies!$B$3:$D$45,2,FALSE),"")</f>
        <v/>
      </c>
      <c r="P7212" s="96" t="str">
        <f>IFERROR(VLOOKUP(N7212,ListaEspecies!$B$3:$D$45,3,FALSE),"")</f>
        <v/>
      </c>
      <c r="R7212" s="42" t="str">
        <f>IF(ISBLANK($J7212),"",IF(ISBLANK('datos GENERALES'!$B$15),"",'datos GENERALES'!$B$15))</f>
        <v/>
      </c>
      <c r="S7212" s="49" t="str">
        <f t="shared" si="898"/>
        <v/>
      </c>
      <c r="T7212" s="49" t="str">
        <f t="shared" si="899"/>
        <v/>
      </c>
      <c r="AA7212" s="50" t="str">
        <f t="shared" si="903"/>
        <v/>
      </c>
      <c r="AE7212" s="50" t="str">
        <f t="shared" si="900"/>
        <v/>
      </c>
      <c r="AI7212" s="19" t="str">
        <f t="shared" si="901"/>
        <v/>
      </c>
      <c r="AJ7212"/>
      <c r="AK7212" s="19" t="str">
        <f t="shared" si="902"/>
        <v/>
      </c>
    </row>
    <row r="7213" spans="1:37" x14ac:dyDescent="0.25">
      <c r="A7213" s="42" t="str">
        <f t="shared" si="896"/>
        <v/>
      </c>
      <c r="B7213" s="42" t="str">
        <f t="shared" si="897"/>
        <v/>
      </c>
      <c r="C7213" s="42" t="str">
        <f>IF(ISBLANK($N7213),"",IF(ISBLANK('datos GENERALES'!B$16),"",'datos GENERALES'!B$16))</f>
        <v/>
      </c>
      <c r="D7213" s="43" t="str">
        <f>IF(ISBLANK($N7213),"","SGBTM/AUTAROC/"&amp;'datos GENERALES'!B$5&amp;"_"&amp;'datos GENERALES'!C$5&amp;"_"&amp;'datos GENERALES'!D$5)</f>
        <v/>
      </c>
      <c r="E7213" s="42" t="str">
        <f>IF(ISBLANK($N7213),"",IF(ISBLANK('datos GENERALES'!$B$6),"",'datos GENERALES'!$B$6))</f>
        <v/>
      </c>
      <c r="F7213" s="42" t="str">
        <f>IF(ISBLANK($N7213),"",IF(ISBLANK('datos GENERALES'!$B$7),"",'datos GENERALES'!$B$7))</f>
        <v/>
      </c>
      <c r="G7213" s="42" t="str">
        <f>IF(ISBLANK($N7213),"",IF(ISBLANK('datos GENERALES'!$B$10),"",'datos GENERALES'!$B$10))</f>
        <v/>
      </c>
      <c r="H7213" s="42" t="str">
        <f>IF(ISBLANK($N7213),"",IF(ISBLANK('datos GENERALES'!$C$10),"",'datos GENERALES'!$C$10))</f>
        <v/>
      </c>
      <c r="I7213" s="42" t="str">
        <f>IF(ISBLANK($N7213),"",IF(ISBLANK('datos GENERALES'!$D$10),"",'datos GENERALES'!$D$10))</f>
        <v/>
      </c>
      <c r="O7213" s="48" t="str">
        <f>IFERROR(VLOOKUP(N7213,ListaEspecies!$B$3:$D$45,2,FALSE),"")</f>
        <v/>
      </c>
      <c r="P7213" s="96" t="str">
        <f>IFERROR(VLOOKUP(N7213,ListaEspecies!$B$3:$D$45,3,FALSE),"")</f>
        <v/>
      </c>
      <c r="R7213" s="42" t="str">
        <f>IF(ISBLANK($J7213),"",IF(ISBLANK('datos GENERALES'!$B$15),"",'datos GENERALES'!$B$15))</f>
        <v/>
      </c>
      <c r="S7213" s="49" t="str">
        <f t="shared" si="898"/>
        <v/>
      </c>
      <c r="T7213" s="49" t="str">
        <f t="shared" si="899"/>
        <v/>
      </c>
      <c r="AA7213" s="50" t="str">
        <f t="shared" si="903"/>
        <v/>
      </c>
      <c r="AE7213" s="50" t="str">
        <f t="shared" si="900"/>
        <v/>
      </c>
      <c r="AI7213" s="19" t="str">
        <f t="shared" si="901"/>
        <v/>
      </c>
      <c r="AJ7213"/>
      <c r="AK7213" s="19" t="str">
        <f t="shared" si="902"/>
        <v/>
      </c>
    </row>
    <row r="7214" spans="1:37" x14ac:dyDescent="0.25">
      <c r="A7214" s="42" t="str">
        <f t="shared" si="896"/>
        <v/>
      </c>
      <c r="B7214" s="42" t="str">
        <f t="shared" si="897"/>
        <v/>
      </c>
      <c r="C7214" s="42" t="str">
        <f>IF(ISBLANK($N7214),"",IF(ISBLANK('datos GENERALES'!B$16),"",'datos GENERALES'!B$16))</f>
        <v/>
      </c>
      <c r="D7214" s="43" t="str">
        <f>IF(ISBLANK($N7214),"","SGBTM/AUTAROC/"&amp;'datos GENERALES'!B$5&amp;"_"&amp;'datos GENERALES'!C$5&amp;"_"&amp;'datos GENERALES'!D$5)</f>
        <v/>
      </c>
      <c r="E7214" s="42" t="str">
        <f>IF(ISBLANK($N7214),"",IF(ISBLANK('datos GENERALES'!$B$6),"",'datos GENERALES'!$B$6))</f>
        <v/>
      </c>
      <c r="F7214" s="42" t="str">
        <f>IF(ISBLANK($N7214),"",IF(ISBLANK('datos GENERALES'!$B$7),"",'datos GENERALES'!$B$7))</f>
        <v/>
      </c>
      <c r="G7214" s="42" t="str">
        <f>IF(ISBLANK($N7214),"",IF(ISBLANK('datos GENERALES'!$B$10),"",'datos GENERALES'!$B$10))</f>
        <v/>
      </c>
      <c r="H7214" s="42" t="str">
        <f>IF(ISBLANK($N7214),"",IF(ISBLANK('datos GENERALES'!$C$10),"",'datos GENERALES'!$C$10))</f>
        <v/>
      </c>
      <c r="I7214" s="42" t="str">
        <f>IF(ISBLANK($N7214),"",IF(ISBLANK('datos GENERALES'!$D$10),"",'datos GENERALES'!$D$10))</f>
        <v/>
      </c>
      <c r="O7214" s="48" t="str">
        <f>IFERROR(VLOOKUP(N7214,ListaEspecies!$B$3:$D$45,2,FALSE),"")</f>
        <v/>
      </c>
      <c r="P7214" s="96" t="str">
        <f>IFERROR(VLOOKUP(N7214,ListaEspecies!$B$3:$D$45,3,FALSE),"")</f>
        <v/>
      </c>
      <c r="R7214" s="42" t="str">
        <f>IF(ISBLANK($J7214),"",IF(ISBLANK('datos GENERALES'!$B$15),"",'datos GENERALES'!$B$15))</f>
        <v/>
      </c>
      <c r="S7214" s="49" t="str">
        <f t="shared" si="898"/>
        <v/>
      </c>
      <c r="T7214" s="49" t="str">
        <f t="shared" si="899"/>
        <v/>
      </c>
      <c r="AA7214" s="50" t="str">
        <f t="shared" si="903"/>
        <v/>
      </c>
      <c r="AE7214" s="50" t="str">
        <f t="shared" si="900"/>
        <v/>
      </c>
      <c r="AI7214" s="19" t="str">
        <f t="shared" si="901"/>
        <v/>
      </c>
      <c r="AJ7214"/>
      <c r="AK7214" s="19" t="str">
        <f t="shared" si="902"/>
        <v/>
      </c>
    </row>
    <row r="7215" spans="1:37" x14ac:dyDescent="0.25">
      <c r="A7215" s="42" t="str">
        <f t="shared" si="896"/>
        <v/>
      </c>
      <c r="B7215" s="42" t="str">
        <f t="shared" si="897"/>
        <v/>
      </c>
      <c r="C7215" s="42" t="str">
        <f>IF(ISBLANK($N7215),"",IF(ISBLANK('datos GENERALES'!B$16),"",'datos GENERALES'!B$16))</f>
        <v/>
      </c>
      <c r="D7215" s="43" t="str">
        <f>IF(ISBLANK($N7215),"","SGBTM/AUTAROC/"&amp;'datos GENERALES'!B$5&amp;"_"&amp;'datos GENERALES'!C$5&amp;"_"&amp;'datos GENERALES'!D$5)</f>
        <v/>
      </c>
      <c r="E7215" s="42" t="str">
        <f>IF(ISBLANK($N7215),"",IF(ISBLANK('datos GENERALES'!$B$6),"",'datos GENERALES'!$B$6))</f>
        <v/>
      </c>
      <c r="F7215" s="42" t="str">
        <f>IF(ISBLANK($N7215),"",IF(ISBLANK('datos GENERALES'!$B$7),"",'datos GENERALES'!$B$7))</f>
        <v/>
      </c>
      <c r="G7215" s="42" t="str">
        <f>IF(ISBLANK($N7215),"",IF(ISBLANK('datos GENERALES'!$B$10),"",'datos GENERALES'!$B$10))</f>
        <v/>
      </c>
      <c r="H7215" s="42" t="str">
        <f>IF(ISBLANK($N7215),"",IF(ISBLANK('datos GENERALES'!$C$10),"",'datos GENERALES'!$C$10))</f>
        <v/>
      </c>
      <c r="I7215" s="42" t="str">
        <f>IF(ISBLANK($N7215),"",IF(ISBLANK('datos GENERALES'!$D$10),"",'datos GENERALES'!$D$10))</f>
        <v/>
      </c>
      <c r="O7215" s="48" t="str">
        <f>IFERROR(VLOOKUP(N7215,ListaEspecies!$B$3:$D$45,2,FALSE),"")</f>
        <v/>
      </c>
      <c r="P7215" s="96" t="str">
        <f>IFERROR(VLOOKUP(N7215,ListaEspecies!$B$3:$D$45,3,FALSE),"")</f>
        <v/>
      </c>
      <c r="R7215" s="42" t="str">
        <f>IF(ISBLANK($J7215),"",IF(ISBLANK('datos GENERALES'!$B$15),"",'datos GENERALES'!$B$15))</f>
        <v/>
      </c>
      <c r="S7215" s="49" t="str">
        <f t="shared" si="898"/>
        <v/>
      </c>
      <c r="T7215" s="49" t="str">
        <f t="shared" si="899"/>
        <v/>
      </c>
      <c r="AA7215" s="50" t="str">
        <f t="shared" si="903"/>
        <v/>
      </c>
      <c r="AE7215" s="50" t="str">
        <f t="shared" si="900"/>
        <v/>
      </c>
      <c r="AI7215" s="19" t="str">
        <f t="shared" si="901"/>
        <v/>
      </c>
      <c r="AJ7215"/>
      <c r="AK7215" s="19" t="str">
        <f t="shared" si="902"/>
        <v/>
      </c>
    </row>
    <row r="7216" spans="1:37" x14ac:dyDescent="0.25">
      <c r="A7216" s="42" t="str">
        <f t="shared" si="896"/>
        <v/>
      </c>
      <c r="B7216" s="42" t="str">
        <f t="shared" si="897"/>
        <v/>
      </c>
      <c r="C7216" s="42" t="str">
        <f>IF(ISBLANK($N7216),"",IF(ISBLANK('datos GENERALES'!B$16),"",'datos GENERALES'!B$16))</f>
        <v/>
      </c>
      <c r="D7216" s="43" t="str">
        <f>IF(ISBLANK($N7216),"","SGBTM/AUTAROC/"&amp;'datos GENERALES'!B$5&amp;"_"&amp;'datos GENERALES'!C$5&amp;"_"&amp;'datos GENERALES'!D$5)</f>
        <v/>
      </c>
      <c r="E7216" s="42" t="str">
        <f>IF(ISBLANK($N7216),"",IF(ISBLANK('datos GENERALES'!$B$6),"",'datos GENERALES'!$B$6))</f>
        <v/>
      </c>
      <c r="F7216" s="42" t="str">
        <f>IF(ISBLANK($N7216),"",IF(ISBLANK('datos GENERALES'!$B$7),"",'datos GENERALES'!$B$7))</f>
        <v/>
      </c>
      <c r="G7216" s="42" t="str">
        <f>IF(ISBLANK($N7216),"",IF(ISBLANK('datos GENERALES'!$B$10),"",'datos GENERALES'!$B$10))</f>
        <v/>
      </c>
      <c r="H7216" s="42" t="str">
        <f>IF(ISBLANK($N7216),"",IF(ISBLANK('datos GENERALES'!$C$10),"",'datos GENERALES'!$C$10))</f>
        <v/>
      </c>
      <c r="I7216" s="42" t="str">
        <f>IF(ISBLANK($N7216),"",IF(ISBLANK('datos GENERALES'!$D$10),"",'datos GENERALES'!$D$10))</f>
        <v/>
      </c>
      <c r="O7216" s="48" t="str">
        <f>IFERROR(VLOOKUP(N7216,ListaEspecies!$B$3:$D$45,2,FALSE),"")</f>
        <v/>
      </c>
      <c r="P7216" s="96" t="str">
        <f>IFERROR(VLOOKUP(N7216,ListaEspecies!$B$3:$D$45,3,FALSE),"")</f>
        <v/>
      </c>
      <c r="R7216" s="42" t="str">
        <f>IF(ISBLANK($J7216),"",IF(ISBLANK('datos GENERALES'!$B$15),"",'datos GENERALES'!$B$15))</f>
        <v/>
      </c>
      <c r="S7216" s="49" t="str">
        <f t="shared" si="898"/>
        <v/>
      </c>
      <c r="T7216" s="49" t="str">
        <f t="shared" si="899"/>
        <v/>
      </c>
      <c r="AA7216" s="50" t="str">
        <f t="shared" si="903"/>
        <v/>
      </c>
      <c r="AE7216" s="50" t="str">
        <f t="shared" si="900"/>
        <v/>
      </c>
      <c r="AI7216" s="19" t="str">
        <f t="shared" si="901"/>
        <v/>
      </c>
      <c r="AJ7216"/>
      <c r="AK7216" s="19" t="str">
        <f t="shared" si="902"/>
        <v/>
      </c>
    </row>
    <row r="7217" spans="1:37" x14ac:dyDescent="0.25">
      <c r="A7217" s="42" t="str">
        <f t="shared" si="896"/>
        <v/>
      </c>
      <c r="B7217" s="42" t="str">
        <f t="shared" si="897"/>
        <v/>
      </c>
      <c r="C7217" s="42" t="str">
        <f>IF(ISBLANK($N7217),"",IF(ISBLANK('datos GENERALES'!B$16),"",'datos GENERALES'!B$16))</f>
        <v/>
      </c>
      <c r="D7217" s="43" t="str">
        <f>IF(ISBLANK($N7217),"","SGBTM/AUTAROC/"&amp;'datos GENERALES'!B$5&amp;"_"&amp;'datos GENERALES'!C$5&amp;"_"&amp;'datos GENERALES'!D$5)</f>
        <v/>
      </c>
      <c r="E7217" s="42" t="str">
        <f>IF(ISBLANK($N7217),"",IF(ISBLANK('datos GENERALES'!$B$6),"",'datos GENERALES'!$B$6))</f>
        <v/>
      </c>
      <c r="F7217" s="42" t="str">
        <f>IF(ISBLANK($N7217),"",IF(ISBLANK('datos GENERALES'!$B$7),"",'datos GENERALES'!$B$7))</f>
        <v/>
      </c>
      <c r="G7217" s="42" t="str">
        <f>IF(ISBLANK($N7217),"",IF(ISBLANK('datos GENERALES'!$B$10),"",'datos GENERALES'!$B$10))</f>
        <v/>
      </c>
      <c r="H7217" s="42" t="str">
        <f>IF(ISBLANK($N7217),"",IF(ISBLANK('datos GENERALES'!$C$10),"",'datos GENERALES'!$C$10))</f>
        <v/>
      </c>
      <c r="I7217" s="42" t="str">
        <f>IF(ISBLANK($N7217),"",IF(ISBLANK('datos GENERALES'!$D$10),"",'datos GENERALES'!$D$10))</f>
        <v/>
      </c>
      <c r="O7217" s="48" t="str">
        <f>IFERROR(VLOOKUP(N7217,ListaEspecies!$B$3:$D$45,2,FALSE),"")</f>
        <v/>
      </c>
      <c r="P7217" s="96" t="str">
        <f>IFERROR(VLOOKUP(N7217,ListaEspecies!$B$3:$D$45,3,FALSE),"")</f>
        <v/>
      </c>
      <c r="R7217" s="42" t="str">
        <f>IF(ISBLANK($J7217),"",IF(ISBLANK('datos GENERALES'!$B$15),"",'datos GENERALES'!$B$15))</f>
        <v/>
      </c>
      <c r="S7217" s="49" t="str">
        <f t="shared" si="898"/>
        <v/>
      </c>
      <c r="T7217" s="49" t="str">
        <f t="shared" si="899"/>
        <v/>
      </c>
      <c r="AA7217" s="50" t="str">
        <f t="shared" si="903"/>
        <v/>
      </c>
      <c r="AE7217" s="50" t="str">
        <f t="shared" si="900"/>
        <v/>
      </c>
      <c r="AI7217" s="19" t="str">
        <f t="shared" si="901"/>
        <v/>
      </c>
      <c r="AJ7217"/>
      <c r="AK7217" s="19" t="str">
        <f t="shared" si="902"/>
        <v/>
      </c>
    </row>
    <row r="7218" spans="1:37" x14ac:dyDescent="0.25">
      <c r="A7218" s="42" t="str">
        <f t="shared" si="896"/>
        <v/>
      </c>
      <c r="B7218" s="42" t="str">
        <f t="shared" si="897"/>
        <v/>
      </c>
      <c r="C7218" s="42" t="str">
        <f>IF(ISBLANK($N7218),"",IF(ISBLANK('datos GENERALES'!B$16),"",'datos GENERALES'!B$16))</f>
        <v/>
      </c>
      <c r="D7218" s="43" t="str">
        <f>IF(ISBLANK($N7218),"","SGBTM/AUTAROC/"&amp;'datos GENERALES'!B$5&amp;"_"&amp;'datos GENERALES'!C$5&amp;"_"&amp;'datos GENERALES'!D$5)</f>
        <v/>
      </c>
      <c r="E7218" s="42" t="str">
        <f>IF(ISBLANK($N7218),"",IF(ISBLANK('datos GENERALES'!$B$6),"",'datos GENERALES'!$B$6))</f>
        <v/>
      </c>
      <c r="F7218" s="42" t="str">
        <f>IF(ISBLANK($N7218),"",IF(ISBLANK('datos GENERALES'!$B$7),"",'datos GENERALES'!$B$7))</f>
        <v/>
      </c>
      <c r="G7218" s="42" t="str">
        <f>IF(ISBLANK($N7218),"",IF(ISBLANK('datos GENERALES'!$B$10),"",'datos GENERALES'!$B$10))</f>
        <v/>
      </c>
      <c r="H7218" s="42" t="str">
        <f>IF(ISBLANK($N7218),"",IF(ISBLANK('datos GENERALES'!$C$10),"",'datos GENERALES'!$C$10))</f>
        <v/>
      </c>
      <c r="I7218" s="42" t="str">
        <f>IF(ISBLANK($N7218),"",IF(ISBLANK('datos GENERALES'!$D$10),"",'datos GENERALES'!$D$10))</f>
        <v/>
      </c>
      <c r="O7218" s="48" t="str">
        <f>IFERROR(VLOOKUP(N7218,ListaEspecies!$B$3:$D$45,2,FALSE),"")</f>
        <v/>
      </c>
      <c r="P7218" s="96" t="str">
        <f>IFERROR(VLOOKUP(N7218,ListaEspecies!$B$3:$D$45,3,FALSE),"")</f>
        <v/>
      </c>
      <c r="R7218" s="42" t="str">
        <f>IF(ISBLANK($J7218),"",IF(ISBLANK('datos GENERALES'!$B$15),"",'datos GENERALES'!$B$15))</f>
        <v/>
      </c>
      <c r="S7218" s="49" t="str">
        <f t="shared" si="898"/>
        <v/>
      </c>
      <c r="T7218" s="49" t="str">
        <f t="shared" si="899"/>
        <v/>
      </c>
      <c r="AA7218" s="50" t="str">
        <f t="shared" si="903"/>
        <v/>
      </c>
      <c r="AE7218" s="50" t="str">
        <f t="shared" si="900"/>
        <v/>
      </c>
      <c r="AI7218" s="19" t="str">
        <f t="shared" si="901"/>
        <v/>
      </c>
      <c r="AJ7218"/>
      <c r="AK7218" s="19" t="str">
        <f t="shared" si="902"/>
        <v/>
      </c>
    </row>
    <row r="7219" spans="1:37" x14ac:dyDescent="0.25">
      <c r="A7219" s="42" t="str">
        <f t="shared" si="896"/>
        <v/>
      </c>
      <c r="B7219" s="42" t="str">
        <f t="shared" si="897"/>
        <v/>
      </c>
      <c r="C7219" s="42" t="str">
        <f>IF(ISBLANK($N7219),"",IF(ISBLANK('datos GENERALES'!B$16),"",'datos GENERALES'!B$16))</f>
        <v/>
      </c>
      <c r="D7219" s="43" t="str">
        <f>IF(ISBLANK($N7219),"","SGBTM/AUTAROC/"&amp;'datos GENERALES'!B$5&amp;"_"&amp;'datos GENERALES'!C$5&amp;"_"&amp;'datos GENERALES'!D$5)</f>
        <v/>
      </c>
      <c r="E7219" s="42" t="str">
        <f>IF(ISBLANK($N7219),"",IF(ISBLANK('datos GENERALES'!$B$6),"",'datos GENERALES'!$B$6))</f>
        <v/>
      </c>
      <c r="F7219" s="42" t="str">
        <f>IF(ISBLANK($N7219),"",IF(ISBLANK('datos GENERALES'!$B$7),"",'datos GENERALES'!$B$7))</f>
        <v/>
      </c>
      <c r="G7219" s="42" t="str">
        <f>IF(ISBLANK($N7219),"",IF(ISBLANK('datos GENERALES'!$B$10),"",'datos GENERALES'!$B$10))</f>
        <v/>
      </c>
      <c r="H7219" s="42" t="str">
        <f>IF(ISBLANK($N7219),"",IF(ISBLANK('datos GENERALES'!$C$10),"",'datos GENERALES'!$C$10))</f>
        <v/>
      </c>
      <c r="I7219" s="42" t="str">
        <f>IF(ISBLANK($N7219),"",IF(ISBLANK('datos GENERALES'!$D$10),"",'datos GENERALES'!$D$10))</f>
        <v/>
      </c>
      <c r="O7219" s="48" t="str">
        <f>IFERROR(VLOOKUP(N7219,ListaEspecies!$B$3:$D$45,2,FALSE),"")</f>
        <v/>
      </c>
      <c r="P7219" s="96" t="str">
        <f>IFERROR(VLOOKUP(N7219,ListaEspecies!$B$3:$D$45,3,FALSE),"")</f>
        <v/>
      </c>
      <c r="R7219" s="42" t="str">
        <f>IF(ISBLANK($J7219),"",IF(ISBLANK('datos GENERALES'!$B$15),"",'datos GENERALES'!$B$15))</f>
        <v/>
      </c>
      <c r="S7219" s="49" t="str">
        <f t="shared" si="898"/>
        <v/>
      </c>
      <c r="T7219" s="49" t="str">
        <f t="shared" si="899"/>
        <v/>
      </c>
      <c r="AA7219" s="50" t="str">
        <f t="shared" si="903"/>
        <v/>
      </c>
      <c r="AE7219" s="50" t="str">
        <f t="shared" si="900"/>
        <v/>
      </c>
      <c r="AI7219" s="19" t="str">
        <f t="shared" si="901"/>
        <v/>
      </c>
      <c r="AJ7219"/>
      <c r="AK7219" s="19" t="str">
        <f t="shared" si="902"/>
        <v/>
      </c>
    </row>
    <row r="7220" spans="1:37" x14ac:dyDescent="0.25">
      <c r="A7220" s="42" t="str">
        <f t="shared" si="896"/>
        <v/>
      </c>
      <c r="B7220" s="42" t="str">
        <f t="shared" si="897"/>
        <v/>
      </c>
      <c r="C7220" s="42" t="str">
        <f>IF(ISBLANK($N7220),"",IF(ISBLANK('datos GENERALES'!B$16),"",'datos GENERALES'!B$16))</f>
        <v/>
      </c>
      <c r="D7220" s="43" t="str">
        <f>IF(ISBLANK($N7220),"","SGBTM/AUTAROC/"&amp;'datos GENERALES'!B$5&amp;"_"&amp;'datos GENERALES'!C$5&amp;"_"&amp;'datos GENERALES'!D$5)</f>
        <v/>
      </c>
      <c r="E7220" s="42" t="str">
        <f>IF(ISBLANK($N7220),"",IF(ISBLANK('datos GENERALES'!$B$6),"",'datos GENERALES'!$B$6))</f>
        <v/>
      </c>
      <c r="F7220" s="42" t="str">
        <f>IF(ISBLANK($N7220),"",IF(ISBLANK('datos GENERALES'!$B$7),"",'datos GENERALES'!$B$7))</f>
        <v/>
      </c>
      <c r="G7220" s="42" t="str">
        <f>IF(ISBLANK($N7220),"",IF(ISBLANK('datos GENERALES'!$B$10),"",'datos GENERALES'!$B$10))</f>
        <v/>
      </c>
      <c r="H7220" s="42" t="str">
        <f>IF(ISBLANK($N7220),"",IF(ISBLANK('datos GENERALES'!$C$10),"",'datos GENERALES'!$C$10))</f>
        <v/>
      </c>
      <c r="I7220" s="42" t="str">
        <f>IF(ISBLANK($N7220),"",IF(ISBLANK('datos GENERALES'!$D$10),"",'datos GENERALES'!$D$10))</f>
        <v/>
      </c>
      <c r="O7220" s="48" t="str">
        <f>IFERROR(VLOOKUP(N7220,ListaEspecies!$B$3:$D$45,2,FALSE),"")</f>
        <v/>
      </c>
      <c r="P7220" s="96" t="str">
        <f>IFERROR(VLOOKUP(N7220,ListaEspecies!$B$3:$D$45,3,FALSE),"")</f>
        <v/>
      </c>
      <c r="R7220" s="42" t="str">
        <f>IF(ISBLANK($J7220),"",IF(ISBLANK('datos GENERALES'!$B$15),"",'datos GENERALES'!$B$15))</f>
        <v/>
      </c>
      <c r="S7220" s="49" t="str">
        <f t="shared" si="898"/>
        <v/>
      </c>
      <c r="T7220" s="49" t="str">
        <f t="shared" si="899"/>
        <v/>
      </c>
      <c r="AA7220" s="50" t="str">
        <f t="shared" si="903"/>
        <v/>
      </c>
      <c r="AE7220" s="50" t="str">
        <f t="shared" si="900"/>
        <v/>
      </c>
      <c r="AI7220" s="19" t="str">
        <f t="shared" si="901"/>
        <v/>
      </c>
      <c r="AJ7220"/>
      <c r="AK7220" s="19" t="str">
        <f t="shared" si="902"/>
        <v/>
      </c>
    </row>
    <row r="7221" spans="1:37" x14ac:dyDescent="0.25">
      <c r="A7221" s="42" t="str">
        <f t="shared" si="896"/>
        <v/>
      </c>
      <c r="B7221" s="42" t="str">
        <f t="shared" si="897"/>
        <v/>
      </c>
      <c r="C7221" s="42" t="str">
        <f>IF(ISBLANK($N7221),"",IF(ISBLANK('datos GENERALES'!B$16),"",'datos GENERALES'!B$16))</f>
        <v/>
      </c>
      <c r="D7221" s="43" t="str">
        <f>IF(ISBLANK($N7221),"","SGBTM/AUTAROC/"&amp;'datos GENERALES'!B$5&amp;"_"&amp;'datos GENERALES'!C$5&amp;"_"&amp;'datos GENERALES'!D$5)</f>
        <v/>
      </c>
      <c r="E7221" s="42" t="str">
        <f>IF(ISBLANK($N7221),"",IF(ISBLANK('datos GENERALES'!$B$6),"",'datos GENERALES'!$B$6))</f>
        <v/>
      </c>
      <c r="F7221" s="42" t="str">
        <f>IF(ISBLANK($N7221),"",IF(ISBLANK('datos GENERALES'!$B$7),"",'datos GENERALES'!$B$7))</f>
        <v/>
      </c>
      <c r="G7221" s="42" t="str">
        <f>IF(ISBLANK($N7221),"",IF(ISBLANK('datos GENERALES'!$B$10),"",'datos GENERALES'!$B$10))</f>
        <v/>
      </c>
      <c r="H7221" s="42" t="str">
        <f>IF(ISBLANK($N7221),"",IF(ISBLANK('datos GENERALES'!$C$10),"",'datos GENERALES'!$C$10))</f>
        <v/>
      </c>
      <c r="I7221" s="42" t="str">
        <f>IF(ISBLANK($N7221),"",IF(ISBLANK('datos GENERALES'!$D$10),"",'datos GENERALES'!$D$10))</f>
        <v/>
      </c>
      <c r="O7221" s="48" t="str">
        <f>IFERROR(VLOOKUP(N7221,ListaEspecies!$B$3:$D$45,2,FALSE),"")</f>
        <v/>
      </c>
      <c r="P7221" s="96" t="str">
        <f>IFERROR(VLOOKUP(N7221,ListaEspecies!$B$3:$D$45,3,FALSE),"")</f>
        <v/>
      </c>
      <c r="R7221" s="42" t="str">
        <f>IF(ISBLANK($J7221),"",IF(ISBLANK('datos GENERALES'!$B$15),"",'datos GENERALES'!$B$15))</f>
        <v/>
      </c>
      <c r="S7221" s="49" t="str">
        <f t="shared" si="898"/>
        <v/>
      </c>
      <c r="T7221" s="49" t="str">
        <f t="shared" si="899"/>
        <v/>
      </c>
      <c r="AA7221" s="50" t="str">
        <f t="shared" si="903"/>
        <v/>
      </c>
      <c r="AE7221" s="50" t="str">
        <f t="shared" si="900"/>
        <v/>
      </c>
      <c r="AI7221" s="19" t="str">
        <f t="shared" si="901"/>
        <v/>
      </c>
      <c r="AJ7221"/>
      <c r="AK7221" s="19" t="str">
        <f t="shared" si="902"/>
        <v/>
      </c>
    </row>
    <row r="7222" spans="1:37" x14ac:dyDescent="0.25">
      <c r="A7222" s="42" t="str">
        <f t="shared" si="896"/>
        <v/>
      </c>
      <c r="B7222" s="42" t="str">
        <f t="shared" si="897"/>
        <v/>
      </c>
      <c r="C7222" s="42" t="str">
        <f>IF(ISBLANK($N7222),"",IF(ISBLANK('datos GENERALES'!B$16),"",'datos GENERALES'!B$16))</f>
        <v/>
      </c>
      <c r="D7222" s="43" t="str">
        <f>IF(ISBLANK($N7222),"","SGBTM/AUTAROC/"&amp;'datos GENERALES'!B$5&amp;"_"&amp;'datos GENERALES'!C$5&amp;"_"&amp;'datos GENERALES'!D$5)</f>
        <v/>
      </c>
      <c r="E7222" s="42" t="str">
        <f>IF(ISBLANK($N7222),"",IF(ISBLANK('datos GENERALES'!$B$6),"",'datos GENERALES'!$B$6))</f>
        <v/>
      </c>
      <c r="F7222" s="42" t="str">
        <f>IF(ISBLANK($N7222),"",IF(ISBLANK('datos GENERALES'!$B$7),"",'datos GENERALES'!$B$7))</f>
        <v/>
      </c>
      <c r="G7222" s="42" t="str">
        <f>IF(ISBLANK($N7222),"",IF(ISBLANK('datos GENERALES'!$B$10),"",'datos GENERALES'!$B$10))</f>
        <v/>
      </c>
      <c r="H7222" s="42" t="str">
        <f>IF(ISBLANK($N7222),"",IF(ISBLANK('datos GENERALES'!$C$10),"",'datos GENERALES'!$C$10))</f>
        <v/>
      </c>
      <c r="I7222" s="42" t="str">
        <f>IF(ISBLANK($N7222),"",IF(ISBLANK('datos GENERALES'!$D$10),"",'datos GENERALES'!$D$10))</f>
        <v/>
      </c>
      <c r="O7222" s="48" t="str">
        <f>IFERROR(VLOOKUP(N7222,ListaEspecies!$B$3:$D$45,2,FALSE),"")</f>
        <v/>
      </c>
      <c r="P7222" s="96" t="str">
        <f>IFERROR(VLOOKUP(N7222,ListaEspecies!$B$3:$D$45,3,FALSE),"")</f>
        <v/>
      </c>
      <c r="R7222" s="42" t="str">
        <f>IF(ISBLANK($J7222),"",IF(ISBLANK('datos GENERALES'!$B$15),"",'datos GENERALES'!$B$15))</f>
        <v/>
      </c>
      <c r="S7222" s="49" t="str">
        <f t="shared" si="898"/>
        <v/>
      </c>
      <c r="T7222" s="49" t="str">
        <f t="shared" si="899"/>
        <v/>
      </c>
      <c r="AA7222" s="50" t="str">
        <f t="shared" si="903"/>
        <v/>
      </c>
      <c r="AE7222" s="50" t="str">
        <f t="shared" si="900"/>
        <v/>
      </c>
      <c r="AI7222" s="19" t="str">
        <f t="shared" si="901"/>
        <v/>
      </c>
      <c r="AJ7222"/>
      <c r="AK7222" s="19" t="str">
        <f t="shared" si="902"/>
        <v/>
      </c>
    </row>
    <row r="7223" spans="1:37" x14ac:dyDescent="0.25">
      <c r="A7223" s="42" t="str">
        <f t="shared" si="896"/>
        <v/>
      </c>
      <c r="B7223" s="42" t="str">
        <f t="shared" si="897"/>
        <v/>
      </c>
      <c r="C7223" s="42" t="str">
        <f>IF(ISBLANK($N7223),"",IF(ISBLANK('datos GENERALES'!B$16),"",'datos GENERALES'!B$16))</f>
        <v/>
      </c>
      <c r="D7223" s="43" t="str">
        <f>IF(ISBLANK($N7223),"","SGBTM/AUTAROC/"&amp;'datos GENERALES'!B$5&amp;"_"&amp;'datos GENERALES'!C$5&amp;"_"&amp;'datos GENERALES'!D$5)</f>
        <v/>
      </c>
      <c r="E7223" s="42" t="str">
        <f>IF(ISBLANK($N7223),"",IF(ISBLANK('datos GENERALES'!$B$6),"",'datos GENERALES'!$B$6))</f>
        <v/>
      </c>
      <c r="F7223" s="42" t="str">
        <f>IF(ISBLANK($N7223),"",IF(ISBLANK('datos GENERALES'!$B$7),"",'datos GENERALES'!$B$7))</f>
        <v/>
      </c>
      <c r="G7223" s="42" t="str">
        <f>IF(ISBLANK($N7223),"",IF(ISBLANK('datos GENERALES'!$B$10),"",'datos GENERALES'!$B$10))</f>
        <v/>
      </c>
      <c r="H7223" s="42" t="str">
        <f>IF(ISBLANK($N7223),"",IF(ISBLANK('datos GENERALES'!$C$10),"",'datos GENERALES'!$C$10))</f>
        <v/>
      </c>
      <c r="I7223" s="42" t="str">
        <f>IF(ISBLANK($N7223),"",IF(ISBLANK('datos GENERALES'!$D$10),"",'datos GENERALES'!$D$10))</f>
        <v/>
      </c>
      <c r="O7223" s="48" t="str">
        <f>IFERROR(VLOOKUP(N7223,ListaEspecies!$B$3:$D$45,2,FALSE),"")</f>
        <v/>
      </c>
      <c r="P7223" s="96" t="str">
        <f>IFERROR(VLOOKUP(N7223,ListaEspecies!$B$3:$D$45,3,FALSE),"")</f>
        <v/>
      </c>
      <c r="R7223" s="42" t="str">
        <f>IF(ISBLANK($J7223),"",IF(ISBLANK('datos GENERALES'!$B$15),"",'datos GENERALES'!$B$15))</f>
        <v/>
      </c>
      <c r="S7223" s="49" t="str">
        <f t="shared" si="898"/>
        <v/>
      </c>
      <c r="T7223" s="49" t="str">
        <f t="shared" si="899"/>
        <v/>
      </c>
      <c r="AA7223" s="50" t="str">
        <f t="shared" si="903"/>
        <v/>
      </c>
      <c r="AE7223" s="50" t="str">
        <f t="shared" si="900"/>
        <v/>
      </c>
      <c r="AI7223" s="19" t="str">
        <f t="shared" si="901"/>
        <v/>
      </c>
      <c r="AJ7223"/>
      <c r="AK7223" s="19" t="str">
        <f t="shared" si="902"/>
        <v/>
      </c>
    </row>
    <row r="7224" spans="1:37" x14ac:dyDescent="0.25">
      <c r="A7224" s="42" t="str">
        <f t="shared" si="896"/>
        <v/>
      </c>
      <c r="B7224" s="42" t="str">
        <f t="shared" si="897"/>
        <v/>
      </c>
      <c r="C7224" s="42" t="str">
        <f>IF(ISBLANK($N7224),"",IF(ISBLANK('datos GENERALES'!B$16),"",'datos GENERALES'!B$16))</f>
        <v/>
      </c>
      <c r="D7224" s="43" t="str">
        <f>IF(ISBLANK($N7224),"","SGBTM/AUTAROC/"&amp;'datos GENERALES'!B$5&amp;"_"&amp;'datos GENERALES'!C$5&amp;"_"&amp;'datos GENERALES'!D$5)</f>
        <v/>
      </c>
      <c r="E7224" s="42" t="str">
        <f>IF(ISBLANK($N7224),"",IF(ISBLANK('datos GENERALES'!$B$6),"",'datos GENERALES'!$B$6))</f>
        <v/>
      </c>
      <c r="F7224" s="42" t="str">
        <f>IF(ISBLANK($N7224),"",IF(ISBLANK('datos GENERALES'!$B$7),"",'datos GENERALES'!$B$7))</f>
        <v/>
      </c>
      <c r="G7224" s="42" t="str">
        <f>IF(ISBLANK($N7224),"",IF(ISBLANK('datos GENERALES'!$B$10),"",'datos GENERALES'!$B$10))</f>
        <v/>
      </c>
      <c r="H7224" s="42" t="str">
        <f>IF(ISBLANK($N7224),"",IF(ISBLANK('datos GENERALES'!$C$10),"",'datos GENERALES'!$C$10))</f>
        <v/>
      </c>
      <c r="I7224" s="42" t="str">
        <f>IF(ISBLANK($N7224),"",IF(ISBLANK('datos GENERALES'!$D$10),"",'datos GENERALES'!$D$10))</f>
        <v/>
      </c>
      <c r="O7224" s="48" t="str">
        <f>IFERROR(VLOOKUP(N7224,ListaEspecies!$B$3:$D$45,2,FALSE),"")</f>
        <v/>
      </c>
      <c r="P7224" s="96" t="str">
        <f>IFERROR(VLOOKUP(N7224,ListaEspecies!$B$3:$D$45,3,FALSE),"")</f>
        <v/>
      </c>
      <c r="R7224" s="42" t="str">
        <f>IF(ISBLANK($J7224),"",IF(ISBLANK('datos GENERALES'!$B$15),"",'datos GENERALES'!$B$15))</f>
        <v/>
      </c>
      <c r="S7224" s="49" t="str">
        <f t="shared" si="898"/>
        <v/>
      </c>
      <c r="T7224" s="49" t="str">
        <f t="shared" si="899"/>
        <v/>
      </c>
      <c r="AA7224" s="50" t="str">
        <f t="shared" si="903"/>
        <v/>
      </c>
      <c r="AE7224" s="50" t="str">
        <f t="shared" si="900"/>
        <v/>
      </c>
      <c r="AI7224" s="19" t="str">
        <f t="shared" si="901"/>
        <v/>
      </c>
      <c r="AJ7224"/>
      <c r="AK7224" s="19" t="str">
        <f t="shared" si="902"/>
        <v/>
      </c>
    </row>
    <row r="7225" spans="1:37" x14ac:dyDescent="0.25">
      <c r="A7225" s="42" t="str">
        <f t="shared" si="896"/>
        <v/>
      </c>
      <c r="B7225" s="42" t="str">
        <f t="shared" si="897"/>
        <v/>
      </c>
      <c r="C7225" s="42" t="str">
        <f>IF(ISBLANK($N7225),"",IF(ISBLANK('datos GENERALES'!B$16),"",'datos GENERALES'!B$16))</f>
        <v/>
      </c>
      <c r="D7225" s="43" t="str">
        <f>IF(ISBLANK($N7225),"","SGBTM/AUTAROC/"&amp;'datos GENERALES'!B$5&amp;"_"&amp;'datos GENERALES'!C$5&amp;"_"&amp;'datos GENERALES'!D$5)</f>
        <v/>
      </c>
      <c r="E7225" s="42" t="str">
        <f>IF(ISBLANK($N7225),"",IF(ISBLANK('datos GENERALES'!$B$6),"",'datos GENERALES'!$B$6))</f>
        <v/>
      </c>
      <c r="F7225" s="42" t="str">
        <f>IF(ISBLANK($N7225),"",IF(ISBLANK('datos GENERALES'!$B$7),"",'datos GENERALES'!$B$7))</f>
        <v/>
      </c>
      <c r="G7225" s="42" t="str">
        <f>IF(ISBLANK($N7225),"",IF(ISBLANK('datos GENERALES'!$B$10),"",'datos GENERALES'!$B$10))</f>
        <v/>
      </c>
      <c r="H7225" s="42" t="str">
        <f>IF(ISBLANK($N7225),"",IF(ISBLANK('datos GENERALES'!$C$10),"",'datos GENERALES'!$C$10))</f>
        <v/>
      </c>
      <c r="I7225" s="42" t="str">
        <f>IF(ISBLANK($N7225),"",IF(ISBLANK('datos GENERALES'!$D$10),"",'datos GENERALES'!$D$10))</f>
        <v/>
      </c>
      <c r="O7225" s="48" t="str">
        <f>IFERROR(VLOOKUP(N7225,ListaEspecies!$B$3:$D$45,2,FALSE),"")</f>
        <v/>
      </c>
      <c r="P7225" s="96" t="str">
        <f>IFERROR(VLOOKUP(N7225,ListaEspecies!$B$3:$D$45,3,FALSE),"")</f>
        <v/>
      </c>
      <c r="R7225" s="42" t="str">
        <f>IF(ISBLANK($J7225),"",IF(ISBLANK('datos GENERALES'!$B$15),"",'datos GENERALES'!$B$15))</f>
        <v/>
      </c>
      <c r="S7225" s="49" t="str">
        <f t="shared" si="898"/>
        <v/>
      </c>
      <c r="T7225" s="49" t="str">
        <f t="shared" si="899"/>
        <v/>
      </c>
      <c r="AA7225" s="50" t="str">
        <f t="shared" si="903"/>
        <v/>
      </c>
      <c r="AE7225" s="50" t="str">
        <f t="shared" si="900"/>
        <v/>
      </c>
      <c r="AI7225" s="19" t="str">
        <f t="shared" si="901"/>
        <v/>
      </c>
      <c r="AJ7225"/>
      <c r="AK7225" s="19" t="str">
        <f t="shared" si="902"/>
        <v/>
      </c>
    </row>
    <row r="7226" spans="1:37" x14ac:dyDescent="0.25">
      <c r="A7226" s="42" t="str">
        <f t="shared" si="896"/>
        <v/>
      </c>
      <c r="B7226" s="42" t="str">
        <f t="shared" si="897"/>
        <v/>
      </c>
      <c r="C7226" s="42" t="str">
        <f>IF(ISBLANK($N7226),"",IF(ISBLANK('datos GENERALES'!B$16),"",'datos GENERALES'!B$16))</f>
        <v/>
      </c>
      <c r="D7226" s="43" t="str">
        <f>IF(ISBLANK($N7226),"","SGBTM/AUTAROC/"&amp;'datos GENERALES'!B$5&amp;"_"&amp;'datos GENERALES'!C$5&amp;"_"&amp;'datos GENERALES'!D$5)</f>
        <v/>
      </c>
      <c r="E7226" s="42" t="str">
        <f>IF(ISBLANK($N7226),"",IF(ISBLANK('datos GENERALES'!$B$6),"",'datos GENERALES'!$B$6))</f>
        <v/>
      </c>
      <c r="F7226" s="42" t="str">
        <f>IF(ISBLANK($N7226),"",IF(ISBLANK('datos GENERALES'!$B$7),"",'datos GENERALES'!$B$7))</f>
        <v/>
      </c>
      <c r="G7226" s="42" t="str">
        <f>IF(ISBLANK($N7226),"",IF(ISBLANK('datos GENERALES'!$B$10),"",'datos GENERALES'!$B$10))</f>
        <v/>
      </c>
      <c r="H7226" s="42" t="str">
        <f>IF(ISBLANK($N7226),"",IF(ISBLANK('datos GENERALES'!$C$10),"",'datos GENERALES'!$C$10))</f>
        <v/>
      </c>
      <c r="I7226" s="42" t="str">
        <f>IF(ISBLANK($N7226),"",IF(ISBLANK('datos GENERALES'!$D$10),"",'datos GENERALES'!$D$10))</f>
        <v/>
      </c>
      <c r="O7226" s="48" t="str">
        <f>IFERROR(VLOOKUP(N7226,ListaEspecies!$B$3:$D$45,2,FALSE),"")</f>
        <v/>
      </c>
      <c r="P7226" s="96" t="str">
        <f>IFERROR(VLOOKUP(N7226,ListaEspecies!$B$3:$D$45,3,FALSE),"")</f>
        <v/>
      </c>
      <c r="R7226" s="42" t="str">
        <f>IF(ISBLANK($J7226),"",IF(ISBLANK('datos GENERALES'!$B$15),"",'datos GENERALES'!$B$15))</f>
        <v/>
      </c>
      <c r="S7226" s="49" t="str">
        <f t="shared" si="898"/>
        <v/>
      </c>
      <c r="T7226" s="49" t="str">
        <f t="shared" si="899"/>
        <v/>
      </c>
      <c r="AA7226" s="50" t="str">
        <f t="shared" si="903"/>
        <v/>
      </c>
      <c r="AE7226" s="50" t="str">
        <f t="shared" si="900"/>
        <v/>
      </c>
      <c r="AI7226" s="19" t="str">
        <f t="shared" si="901"/>
        <v/>
      </c>
      <c r="AJ7226"/>
      <c r="AK7226" s="19" t="str">
        <f t="shared" si="902"/>
        <v/>
      </c>
    </row>
    <row r="7227" spans="1:37" x14ac:dyDescent="0.25">
      <c r="A7227" s="42" t="str">
        <f t="shared" si="896"/>
        <v/>
      </c>
      <c r="B7227" s="42" t="str">
        <f t="shared" si="897"/>
        <v/>
      </c>
      <c r="C7227" s="42" t="str">
        <f>IF(ISBLANK($N7227),"",IF(ISBLANK('datos GENERALES'!B$16),"",'datos GENERALES'!B$16))</f>
        <v/>
      </c>
      <c r="D7227" s="43" t="str">
        <f>IF(ISBLANK($N7227),"","SGBTM/AUTAROC/"&amp;'datos GENERALES'!B$5&amp;"_"&amp;'datos GENERALES'!C$5&amp;"_"&amp;'datos GENERALES'!D$5)</f>
        <v/>
      </c>
      <c r="E7227" s="42" t="str">
        <f>IF(ISBLANK($N7227),"",IF(ISBLANK('datos GENERALES'!$B$6),"",'datos GENERALES'!$B$6))</f>
        <v/>
      </c>
      <c r="F7227" s="42" t="str">
        <f>IF(ISBLANK($N7227),"",IF(ISBLANK('datos GENERALES'!$B$7),"",'datos GENERALES'!$B$7))</f>
        <v/>
      </c>
      <c r="G7227" s="42" t="str">
        <f>IF(ISBLANK($N7227),"",IF(ISBLANK('datos GENERALES'!$B$10),"",'datos GENERALES'!$B$10))</f>
        <v/>
      </c>
      <c r="H7227" s="42" t="str">
        <f>IF(ISBLANK($N7227),"",IF(ISBLANK('datos GENERALES'!$C$10),"",'datos GENERALES'!$C$10))</f>
        <v/>
      </c>
      <c r="I7227" s="42" t="str">
        <f>IF(ISBLANK($N7227),"",IF(ISBLANK('datos GENERALES'!$D$10),"",'datos GENERALES'!$D$10))</f>
        <v/>
      </c>
      <c r="O7227" s="48" t="str">
        <f>IFERROR(VLOOKUP(N7227,ListaEspecies!$B$3:$D$45,2,FALSE),"")</f>
        <v/>
      </c>
      <c r="P7227" s="96" t="str">
        <f>IFERROR(VLOOKUP(N7227,ListaEspecies!$B$3:$D$45,3,FALSE),"")</f>
        <v/>
      </c>
      <c r="R7227" s="42" t="str">
        <f>IF(ISBLANK($J7227),"",IF(ISBLANK('datos GENERALES'!$B$15),"",'datos GENERALES'!$B$15))</f>
        <v/>
      </c>
      <c r="S7227" s="49" t="str">
        <f t="shared" si="898"/>
        <v/>
      </c>
      <c r="T7227" s="49" t="str">
        <f t="shared" si="899"/>
        <v/>
      </c>
      <c r="AA7227" s="50" t="str">
        <f t="shared" si="903"/>
        <v/>
      </c>
      <c r="AE7227" s="50" t="str">
        <f t="shared" si="900"/>
        <v/>
      </c>
      <c r="AI7227" s="19" t="str">
        <f t="shared" si="901"/>
        <v/>
      </c>
      <c r="AJ7227"/>
      <c r="AK7227" s="19" t="str">
        <f t="shared" si="902"/>
        <v/>
      </c>
    </row>
    <row r="7228" spans="1:37" x14ac:dyDescent="0.25">
      <c r="A7228" s="42" t="str">
        <f t="shared" si="896"/>
        <v/>
      </c>
      <c r="B7228" s="42" t="str">
        <f t="shared" si="897"/>
        <v/>
      </c>
      <c r="C7228" s="42" t="str">
        <f>IF(ISBLANK($N7228),"",IF(ISBLANK('datos GENERALES'!B$16),"",'datos GENERALES'!B$16))</f>
        <v/>
      </c>
      <c r="D7228" s="43" t="str">
        <f>IF(ISBLANK($N7228),"","SGBTM/AUTAROC/"&amp;'datos GENERALES'!B$5&amp;"_"&amp;'datos GENERALES'!C$5&amp;"_"&amp;'datos GENERALES'!D$5)</f>
        <v/>
      </c>
      <c r="E7228" s="42" t="str">
        <f>IF(ISBLANK($N7228),"",IF(ISBLANK('datos GENERALES'!$B$6),"",'datos GENERALES'!$B$6))</f>
        <v/>
      </c>
      <c r="F7228" s="42" t="str">
        <f>IF(ISBLANK($N7228),"",IF(ISBLANK('datos GENERALES'!$B$7),"",'datos GENERALES'!$B$7))</f>
        <v/>
      </c>
      <c r="G7228" s="42" t="str">
        <f>IF(ISBLANK($N7228),"",IF(ISBLANK('datos GENERALES'!$B$10),"",'datos GENERALES'!$B$10))</f>
        <v/>
      </c>
      <c r="H7228" s="42" t="str">
        <f>IF(ISBLANK($N7228),"",IF(ISBLANK('datos GENERALES'!$C$10),"",'datos GENERALES'!$C$10))</f>
        <v/>
      </c>
      <c r="I7228" s="42" t="str">
        <f>IF(ISBLANK($N7228),"",IF(ISBLANK('datos GENERALES'!$D$10),"",'datos GENERALES'!$D$10))</f>
        <v/>
      </c>
      <c r="O7228" s="48" t="str">
        <f>IFERROR(VLOOKUP(N7228,ListaEspecies!$B$3:$D$45,2,FALSE),"")</f>
        <v/>
      </c>
      <c r="P7228" s="96" t="str">
        <f>IFERROR(VLOOKUP(N7228,ListaEspecies!$B$3:$D$45,3,FALSE),"")</f>
        <v/>
      </c>
      <c r="R7228" s="42" t="str">
        <f>IF(ISBLANK($J7228),"",IF(ISBLANK('datos GENERALES'!$B$15),"",'datos GENERALES'!$B$15))</f>
        <v/>
      </c>
      <c r="S7228" s="49" t="str">
        <f t="shared" si="898"/>
        <v/>
      </c>
      <c r="T7228" s="49" t="str">
        <f t="shared" si="899"/>
        <v/>
      </c>
      <c r="AA7228" s="50" t="str">
        <f t="shared" si="903"/>
        <v/>
      </c>
      <c r="AE7228" s="50" t="str">
        <f t="shared" si="900"/>
        <v/>
      </c>
      <c r="AI7228" s="19" t="str">
        <f t="shared" si="901"/>
        <v/>
      </c>
      <c r="AJ7228"/>
      <c r="AK7228" s="19" t="str">
        <f t="shared" si="902"/>
        <v/>
      </c>
    </row>
    <row r="7229" spans="1:37" x14ac:dyDescent="0.25">
      <c r="A7229" s="42" t="str">
        <f t="shared" si="896"/>
        <v/>
      </c>
      <c r="B7229" s="42" t="str">
        <f t="shared" si="897"/>
        <v/>
      </c>
      <c r="C7229" s="42" t="str">
        <f>IF(ISBLANK($N7229),"",IF(ISBLANK('datos GENERALES'!B$16),"",'datos GENERALES'!B$16))</f>
        <v/>
      </c>
      <c r="D7229" s="43" t="str">
        <f>IF(ISBLANK($N7229),"","SGBTM/AUTAROC/"&amp;'datos GENERALES'!B$5&amp;"_"&amp;'datos GENERALES'!C$5&amp;"_"&amp;'datos GENERALES'!D$5)</f>
        <v/>
      </c>
      <c r="E7229" s="42" t="str">
        <f>IF(ISBLANK($N7229),"",IF(ISBLANK('datos GENERALES'!$B$6),"",'datos GENERALES'!$B$6))</f>
        <v/>
      </c>
      <c r="F7229" s="42" t="str">
        <f>IF(ISBLANK($N7229),"",IF(ISBLANK('datos GENERALES'!$B$7),"",'datos GENERALES'!$B$7))</f>
        <v/>
      </c>
      <c r="G7229" s="42" t="str">
        <f>IF(ISBLANK($N7229),"",IF(ISBLANK('datos GENERALES'!$B$10),"",'datos GENERALES'!$B$10))</f>
        <v/>
      </c>
      <c r="H7229" s="42" t="str">
        <f>IF(ISBLANK($N7229),"",IF(ISBLANK('datos GENERALES'!$C$10),"",'datos GENERALES'!$C$10))</f>
        <v/>
      </c>
      <c r="I7229" s="42" t="str">
        <f>IF(ISBLANK($N7229),"",IF(ISBLANK('datos GENERALES'!$D$10),"",'datos GENERALES'!$D$10))</f>
        <v/>
      </c>
      <c r="O7229" s="48" t="str">
        <f>IFERROR(VLOOKUP(N7229,ListaEspecies!$B$3:$D$45,2,FALSE),"")</f>
        <v/>
      </c>
      <c r="P7229" s="96" t="str">
        <f>IFERROR(VLOOKUP(N7229,ListaEspecies!$B$3:$D$45,3,FALSE),"")</f>
        <v/>
      </c>
      <c r="R7229" s="42" t="str">
        <f>IF(ISBLANK($J7229),"",IF(ISBLANK('datos GENERALES'!$B$15),"",'datos GENERALES'!$B$15))</f>
        <v/>
      </c>
      <c r="S7229" s="49" t="str">
        <f t="shared" si="898"/>
        <v/>
      </c>
      <c r="T7229" s="49" t="str">
        <f t="shared" si="899"/>
        <v/>
      </c>
      <c r="AA7229" s="50" t="str">
        <f t="shared" si="903"/>
        <v/>
      </c>
      <c r="AE7229" s="50" t="str">
        <f t="shared" si="900"/>
        <v/>
      </c>
      <c r="AI7229" s="19" t="str">
        <f t="shared" si="901"/>
        <v/>
      </c>
      <c r="AJ7229"/>
      <c r="AK7229" s="19" t="str">
        <f t="shared" si="902"/>
        <v/>
      </c>
    </row>
    <row r="7230" spans="1:37" x14ac:dyDescent="0.25">
      <c r="A7230" s="42" t="str">
        <f t="shared" si="896"/>
        <v/>
      </c>
      <c r="B7230" s="42" t="str">
        <f t="shared" si="897"/>
        <v/>
      </c>
      <c r="C7230" s="42" t="str">
        <f>IF(ISBLANK($N7230),"",IF(ISBLANK('datos GENERALES'!B$16),"",'datos GENERALES'!B$16))</f>
        <v/>
      </c>
      <c r="D7230" s="43" t="str">
        <f>IF(ISBLANK($N7230),"","SGBTM/AUTAROC/"&amp;'datos GENERALES'!B$5&amp;"_"&amp;'datos GENERALES'!C$5&amp;"_"&amp;'datos GENERALES'!D$5)</f>
        <v/>
      </c>
      <c r="E7230" s="42" t="str">
        <f>IF(ISBLANK($N7230),"",IF(ISBLANK('datos GENERALES'!$B$6),"",'datos GENERALES'!$B$6))</f>
        <v/>
      </c>
      <c r="F7230" s="42" t="str">
        <f>IF(ISBLANK($N7230),"",IF(ISBLANK('datos GENERALES'!$B$7),"",'datos GENERALES'!$B$7))</f>
        <v/>
      </c>
      <c r="G7230" s="42" t="str">
        <f>IF(ISBLANK($N7230),"",IF(ISBLANK('datos GENERALES'!$B$10),"",'datos GENERALES'!$B$10))</f>
        <v/>
      </c>
      <c r="H7230" s="42" t="str">
        <f>IF(ISBLANK($N7230),"",IF(ISBLANK('datos GENERALES'!$C$10),"",'datos GENERALES'!$C$10))</f>
        <v/>
      </c>
      <c r="I7230" s="42" t="str">
        <f>IF(ISBLANK($N7230),"",IF(ISBLANK('datos GENERALES'!$D$10),"",'datos GENERALES'!$D$10))</f>
        <v/>
      </c>
      <c r="O7230" s="48" t="str">
        <f>IFERROR(VLOOKUP(N7230,ListaEspecies!$B$3:$D$45,2,FALSE),"")</f>
        <v/>
      </c>
      <c r="P7230" s="96" t="str">
        <f>IFERROR(VLOOKUP(N7230,ListaEspecies!$B$3:$D$45,3,FALSE),"")</f>
        <v/>
      </c>
      <c r="R7230" s="42" t="str">
        <f>IF(ISBLANK($J7230),"",IF(ISBLANK('datos GENERALES'!$B$15),"",'datos GENERALES'!$B$15))</f>
        <v/>
      </c>
      <c r="S7230" s="49" t="str">
        <f t="shared" si="898"/>
        <v/>
      </c>
      <c r="T7230" s="49" t="str">
        <f t="shared" si="899"/>
        <v/>
      </c>
      <c r="AA7230" s="50" t="str">
        <f t="shared" si="903"/>
        <v/>
      </c>
      <c r="AE7230" s="50" t="str">
        <f t="shared" si="900"/>
        <v/>
      </c>
      <c r="AI7230" s="19" t="str">
        <f t="shared" si="901"/>
        <v/>
      </c>
      <c r="AJ7230"/>
      <c r="AK7230" s="19" t="str">
        <f t="shared" si="902"/>
        <v/>
      </c>
    </row>
    <row r="7231" spans="1:37" x14ac:dyDescent="0.25">
      <c r="A7231" s="42" t="str">
        <f t="shared" si="896"/>
        <v/>
      </c>
      <c r="B7231" s="42" t="str">
        <f t="shared" si="897"/>
        <v/>
      </c>
      <c r="C7231" s="42" t="str">
        <f>IF(ISBLANK($N7231),"",IF(ISBLANK('datos GENERALES'!B$16),"",'datos GENERALES'!B$16))</f>
        <v/>
      </c>
      <c r="D7231" s="43" t="str">
        <f>IF(ISBLANK($N7231),"","SGBTM/AUTAROC/"&amp;'datos GENERALES'!B$5&amp;"_"&amp;'datos GENERALES'!C$5&amp;"_"&amp;'datos GENERALES'!D$5)</f>
        <v/>
      </c>
      <c r="E7231" s="42" t="str">
        <f>IF(ISBLANK($N7231),"",IF(ISBLANK('datos GENERALES'!$B$6),"",'datos GENERALES'!$B$6))</f>
        <v/>
      </c>
      <c r="F7231" s="42" t="str">
        <f>IF(ISBLANK($N7231),"",IF(ISBLANK('datos GENERALES'!$B$7),"",'datos GENERALES'!$B$7))</f>
        <v/>
      </c>
      <c r="G7231" s="42" t="str">
        <f>IF(ISBLANK($N7231),"",IF(ISBLANK('datos GENERALES'!$B$10),"",'datos GENERALES'!$B$10))</f>
        <v/>
      </c>
      <c r="H7231" s="42" t="str">
        <f>IF(ISBLANK($N7231),"",IF(ISBLANK('datos GENERALES'!$C$10),"",'datos GENERALES'!$C$10))</f>
        <v/>
      </c>
      <c r="I7231" s="42" t="str">
        <f>IF(ISBLANK($N7231),"",IF(ISBLANK('datos GENERALES'!$D$10),"",'datos GENERALES'!$D$10))</f>
        <v/>
      </c>
      <c r="O7231" s="48" t="str">
        <f>IFERROR(VLOOKUP(N7231,ListaEspecies!$B$3:$D$45,2,FALSE),"")</f>
        <v/>
      </c>
      <c r="P7231" s="96" t="str">
        <f>IFERROR(VLOOKUP(N7231,ListaEspecies!$B$3:$D$45,3,FALSE),"")</f>
        <v/>
      </c>
      <c r="R7231" s="42" t="str">
        <f>IF(ISBLANK($J7231),"",IF(ISBLANK('datos GENERALES'!$B$15),"",'datos GENERALES'!$B$15))</f>
        <v/>
      </c>
      <c r="S7231" s="49" t="str">
        <f t="shared" si="898"/>
        <v/>
      </c>
      <c r="T7231" s="49" t="str">
        <f t="shared" si="899"/>
        <v/>
      </c>
      <c r="AA7231" s="50" t="str">
        <f t="shared" si="903"/>
        <v/>
      </c>
      <c r="AE7231" s="50" t="str">
        <f t="shared" si="900"/>
        <v/>
      </c>
      <c r="AI7231" s="19" t="str">
        <f t="shared" si="901"/>
        <v/>
      </c>
      <c r="AJ7231"/>
      <c r="AK7231" s="19" t="str">
        <f t="shared" si="902"/>
        <v/>
      </c>
    </row>
    <row r="7232" spans="1:37" x14ac:dyDescent="0.25">
      <c r="A7232" s="42" t="str">
        <f t="shared" si="896"/>
        <v/>
      </c>
      <c r="B7232" s="42" t="str">
        <f t="shared" si="897"/>
        <v/>
      </c>
      <c r="C7232" s="42" t="str">
        <f>IF(ISBLANK($N7232),"",IF(ISBLANK('datos GENERALES'!B$16),"",'datos GENERALES'!B$16))</f>
        <v/>
      </c>
      <c r="D7232" s="43" t="str">
        <f>IF(ISBLANK($N7232),"","SGBTM/AUTAROC/"&amp;'datos GENERALES'!B$5&amp;"_"&amp;'datos GENERALES'!C$5&amp;"_"&amp;'datos GENERALES'!D$5)</f>
        <v/>
      </c>
      <c r="E7232" s="42" t="str">
        <f>IF(ISBLANK($N7232),"",IF(ISBLANK('datos GENERALES'!$B$6),"",'datos GENERALES'!$B$6))</f>
        <v/>
      </c>
      <c r="F7232" s="42" t="str">
        <f>IF(ISBLANK($N7232),"",IF(ISBLANK('datos GENERALES'!$B$7),"",'datos GENERALES'!$B$7))</f>
        <v/>
      </c>
      <c r="G7232" s="42" t="str">
        <f>IF(ISBLANK($N7232),"",IF(ISBLANK('datos GENERALES'!$B$10),"",'datos GENERALES'!$B$10))</f>
        <v/>
      </c>
      <c r="H7232" s="42" t="str">
        <f>IF(ISBLANK($N7232),"",IF(ISBLANK('datos GENERALES'!$C$10),"",'datos GENERALES'!$C$10))</f>
        <v/>
      </c>
      <c r="I7232" s="42" t="str">
        <f>IF(ISBLANK($N7232),"",IF(ISBLANK('datos GENERALES'!$D$10),"",'datos GENERALES'!$D$10))</f>
        <v/>
      </c>
      <c r="O7232" s="48" t="str">
        <f>IFERROR(VLOOKUP(N7232,ListaEspecies!$B$3:$D$45,2,FALSE),"")</f>
        <v/>
      </c>
      <c r="P7232" s="96" t="str">
        <f>IFERROR(VLOOKUP(N7232,ListaEspecies!$B$3:$D$45,3,FALSE),"")</f>
        <v/>
      </c>
      <c r="R7232" s="42" t="str">
        <f>IF(ISBLANK($J7232),"",IF(ISBLANK('datos GENERALES'!$B$15),"",'datos GENERALES'!$B$15))</f>
        <v/>
      </c>
      <c r="S7232" s="49" t="str">
        <f t="shared" si="898"/>
        <v/>
      </c>
      <c r="T7232" s="49" t="str">
        <f t="shared" si="899"/>
        <v/>
      </c>
      <c r="AA7232" s="50" t="str">
        <f t="shared" si="903"/>
        <v/>
      </c>
      <c r="AE7232" s="50" t="str">
        <f t="shared" si="900"/>
        <v/>
      </c>
      <c r="AI7232" s="19" t="str">
        <f t="shared" si="901"/>
        <v/>
      </c>
      <c r="AJ7232"/>
      <c r="AK7232" s="19" t="str">
        <f t="shared" si="902"/>
        <v/>
      </c>
    </row>
    <row r="7233" spans="1:37" x14ac:dyDescent="0.25">
      <c r="A7233" s="42" t="str">
        <f t="shared" si="896"/>
        <v/>
      </c>
      <c r="B7233" s="42" t="str">
        <f t="shared" si="897"/>
        <v/>
      </c>
      <c r="C7233" s="42" t="str">
        <f>IF(ISBLANK($N7233),"",IF(ISBLANK('datos GENERALES'!B$16),"",'datos GENERALES'!B$16))</f>
        <v/>
      </c>
      <c r="D7233" s="43" t="str">
        <f>IF(ISBLANK($N7233),"","SGBTM/AUTAROC/"&amp;'datos GENERALES'!B$5&amp;"_"&amp;'datos GENERALES'!C$5&amp;"_"&amp;'datos GENERALES'!D$5)</f>
        <v/>
      </c>
      <c r="E7233" s="42" t="str">
        <f>IF(ISBLANK($N7233),"",IF(ISBLANK('datos GENERALES'!$B$6),"",'datos GENERALES'!$B$6))</f>
        <v/>
      </c>
      <c r="F7233" s="42" t="str">
        <f>IF(ISBLANK($N7233),"",IF(ISBLANK('datos GENERALES'!$B$7),"",'datos GENERALES'!$B$7))</f>
        <v/>
      </c>
      <c r="G7233" s="42" t="str">
        <f>IF(ISBLANK($N7233),"",IF(ISBLANK('datos GENERALES'!$B$10),"",'datos GENERALES'!$B$10))</f>
        <v/>
      </c>
      <c r="H7233" s="42" t="str">
        <f>IF(ISBLANK($N7233),"",IF(ISBLANK('datos GENERALES'!$C$10),"",'datos GENERALES'!$C$10))</f>
        <v/>
      </c>
      <c r="I7233" s="42" t="str">
        <f>IF(ISBLANK($N7233),"",IF(ISBLANK('datos GENERALES'!$D$10),"",'datos GENERALES'!$D$10))</f>
        <v/>
      </c>
      <c r="O7233" s="48" t="str">
        <f>IFERROR(VLOOKUP(N7233,ListaEspecies!$B$3:$D$45,2,FALSE),"")</f>
        <v/>
      </c>
      <c r="P7233" s="96" t="str">
        <f>IFERROR(VLOOKUP(N7233,ListaEspecies!$B$3:$D$45,3,FALSE),"")</f>
        <v/>
      </c>
      <c r="R7233" s="42" t="str">
        <f>IF(ISBLANK($J7233),"",IF(ISBLANK('datos GENERALES'!$B$15),"",'datos GENERALES'!$B$15))</f>
        <v/>
      </c>
      <c r="S7233" s="49" t="str">
        <f t="shared" si="898"/>
        <v/>
      </c>
      <c r="T7233" s="49" t="str">
        <f t="shared" si="899"/>
        <v/>
      </c>
      <c r="AA7233" s="50" t="str">
        <f t="shared" si="903"/>
        <v/>
      </c>
      <c r="AE7233" s="50" t="str">
        <f t="shared" si="900"/>
        <v/>
      </c>
      <c r="AI7233" s="19" t="str">
        <f t="shared" si="901"/>
        <v/>
      </c>
      <c r="AJ7233"/>
      <c r="AK7233" s="19" t="str">
        <f t="shared" si="902"/>
        <v/>
      </c>
    </row>
    <row r="7234" spans="1:37" x14ac:dyDescent="0.25">
      <c r="A7234" s="42" t="str">
        <f t="shared" ref="A7234:A7297" si="904">IF(ISBLANK($N7234),"","AROC")</f>
        <v/>
      </c>
      <c r="B7234" s="42" t="str">
        <f t="shared" ref="B7234:B7297" si="905">IF(ISBLANK($N7234),"","avistamiento AROC")</f>
        <v/>
      </c>
      <c r="C7234" s="42" t="str">
        <f>IF(ISBLANK($N7234),"",IF(ISBLANK('datos GENERALES'!B$16),"",'datos GENERALES'!B$16))</f>
        <v/>
      </c>
      <c r="D7234" s="43" t="str">
        <f>IF(ISBLANK($N7234),"","SGBTM/AUTAROC/"&amp;'datos GENERALES'!B$5&amp;"_"&amp;'datos GENERALES'!C$5&amp;"_"&amp;'datos GENERALES'!D$5)</f>
        <v/>
      </c>
      <c r="E7234" s="42" t="str">
        <f>IF(ISBLANK($N7234),"",IF(ISBLANK('datos GENERALES'!$B$6),"",'datos GENERALES'!$B$6))</f>
        <v/>
      </c>
      <c r="F7234" s="42" t="str">
        <f>IF(ISBLANK($N7234),"",IF(ISBLANK('datos GENERALES'!$B$7),"",'datos GENERALES'!$B$7))</f>
        <v/>
      </c>
      <c r="G7234" s="42" t="str">
        <f>IF(ISBLANK($N7234),"",IF(ISBLANK('datos GENERALES'!$B$10),"",'datos GENERALES'!$B$10))</f>
        <v/>
      </c>
      <c r="H7234" s="42" t="str">
        <f>IF(ISBLANK($N7234),"",IF(ISBLANK('datos GENERALES'!$C$10),"",'datos GENERALES'!$C$10))</f>
        <v/>
      </c>
      <c r="I7234" s="42" t="str">
        <f>IF(ISBLANK($N7234),"",IF(ISBLANK('datos GENERALES'!$D$10),"",'datos GENERALES'!$D$10))</f>
        <v/>
      </c>
      <c r="O7234" s="48" t="str">
        <f>IFERROR(VLOOKUP(N7234,ListaEspecies!$B$3:$D$45,2,FALSE),"")</f>
        <v/>
      </c>
      <c r="P7234" s="96" t="str">
        <f>IFERROR(VLOOKUP(N7234,ListaEspecies!$B$3:$D$45,3,FALSE),"")</f>
        <v/>
      </c>
      <c r="R7234" s="42" t="str">
        <f>IF(ISBLANK($J7234),"",IF(ISBLANK('datos GENERALES'!$B$15),"",'datos GENERALES'!$B$15))</f>
        <v/>
      </c>
      <c r="S7234" s="49" t="str">
        <f t="shared" si="898"/>
        <v/>
      </c>
      <c r="T7234" s="49" t="str">
        <f t="shared" si="899"/>
        <v/>
      </c>
      <c r="AA7234" s="50" t="str">
        <f t="shared" si="903"/>
        <v/>
      </c>
      <c r="AE7234" s="50" t="str">
        <f t="shared" si="900"/>
        <v/>
      </c>
      <c r="AI7234" s="19" t="str">
        <f t="shared" si="901"/>
        <v/>
      </c>
      <c r="AJ7234"/>
      <c r="AK7234" s="19" t="str">
        <f t="shared" si="902"/>
        <v/>
      </c>
    </row>
    <row r="7235" spans="1:37" x14ac:dyDescent="0.25">
      <c r="A7235" s="42" t="str">
        <f t="shared" si="904"/>
        <v/>
      </c>
      <c r="B7235" s="42" t="str">
        <f t="shared" si="905"/>
        <v/>
      </c>
      <c r="C7235" s="42" t="str">
        <f>IF(ISBLANK($N7235),"",IF(ISBLANK('datos GENERALES'!B$16),"",'datos GENERALES'!B$16))</f>
        <v/>
      </c>
      <c r="D7235" s="43" t="str">
        <f>IF(ISBLANK($N7235),"","SGBTM/AUTAROC/"&amp;'datos GENERALES'!B$5&amp;"_"&amp;'datos GENERALES'!C$5&amp;"_"&amp;'datos GENERALES'!D$5)</f>
        <v/>
      </c>
      <c r="E7235" s="42" t="str">
        <f>IF(ISBLANK($N7235),"",IF(ISBLANK('datos GENERALES'!$B$6),"",'datos GENERALES'!$B$6))</f>
        <v/>
      </c>
      <c r="F7235" s="42" t="str">
        <f>IF(ISBLANK($N7235),"",IF(ISBLANK('datos GENERALES'!$B$7),"",'datos GENERALES'!$B$7))</f>
        <v/>
      </c>
      <c r="G7235" s="42" t="str">
        <f>IF(ISBLANK($N7235),"",IF(ISBLANK('datos GENERALES'!$B$10),"",'datos GENERALES'!$B$10))</f>
        <v/>
      </c>
      <c r="H7235" s="42" t="str">
        <f>IF(ISBLANK($N7235),"",IF(ISBLANK('datos GENERALES'!$C$10),"",'datos GENERALES'!$C$10))</f>
        <v/>
      </c>
      <c r="I7235" s="42" t="str">
        <f>IF(ISBLANK($N7235),"",IF(ISBLANK('datos GENERALES'!$D$10),"",'datos GENERALES'!$D$10))</f>
        <v/>
      </c>
      <c r="O7235" s="48" t="str">
        <f>IFERROR(VLOOKUP(N7235,ListaEspecies!$B$3:$D$45,2,FALSE),"")</f>
        <v/>
      </c>
      <c r="P7235" s="96" t="str">
        <f>IFERROR(VLOOKUP(N7235,ListaEspecies!$B$3:$D$45,3,FALSE),"")</f>
        <v/>
      </c>
      <c r="R7235" s="42" t="str">
        <f>IF(ISBLANK($J7235),"",IF(ISBLANK('datos GENERALES'!$B$15),"",'datos GENERALES'!$B$15))</f>
        <v/>
      </c>
      <c r="S7235" s="49" t="str">
        <f t="shared" ref="S7235:S7298" si="906">IF(U7235="",AA7235,U7235)</f>
        <v/>
      </c>
      <c r="T7235" s="49" t="str">
        <f t="shared" ref="T7235:T7298" si="907">IF(V7235="",AE7235,V7235)</f>
        <v/>
      </c>
      <c r="AA7235" s="50" t="str">
        <f t="shared" si="903"/>
        <v/>
      </c>
      <c r="AE7235" s="50" t="str">
        <f t="shared" ref="AE7235:AE7298" si="908">IF((AB7235+(AC7235/60)+(AD7235/3600))=0,"",(AB7235+(AC7235/60)+(AD7235/3600)))</f>
        <v/>
      </c>
      <c r="AI7235" s="19" t="str">
        <f t="shared" ref="AI7235:AI7298" si="909">IF(ISBLANK(AH7235),"",IF(AH7235="SI","",IF(AH7235="NO",0,"NA")))</f>
        <v/>
      </c>
      <c r="AJ7235"/>
      <c r="AK7235" s="19" t="str">
        <f t="shared" ref="AK7235:AK7298" si="910">IF(ISBLANK(AJ7235),"",IF(AJ7235="SI","",IF(AJ7235="NO",0,"NA")))</f>
        <v/>
      </c>
    </row>
    <row r="7236" spans="1:37" x14ac:dyDescent="0.25">
      <c r="A7236" s="42" t="str">
        <f t="shared" si="904"/>
        <v/>
      </c>
      <c r="B7236" s="42" t="str">
        <f t="shared" si="905"/>
        <v/>
      </c>
      <c r="C7236" s="42" t="str">
        <f>IF(ISBLANK($N7236),"",IF(ISBLANK('datos GENERALES'!B$16),"",'datos GENERALES'!B$16))</f>
        <v/>
      </c>
      <c r="D7236" s="43" t="str">
        <f>IF(ISBLANK($N7236),"","SGBTM/AUTAROC/"&amp;'datos GENERALES'!B$5&amp;"_"&amp;'datos GENERALES'!C$5&amp;"_"&amp;'datos GENERALES'!D$5)</f>
        <v/>
      </c>
      <c r="E7236" s="42" t="str">
        <f>IF(ISBLANK($N7236),"",IF(ISBLANK('datos GENERALES'!$B$6),"",'datos GENERALES'!$B$6))</f>
        <v/>
      </c>
      <c r="F7236" s="42" t="str">
        <f>IF(ISBLANK($N7236),"",IF(ISBLANK('datos GENERALES'!$B$7),"",'datos GENERALES'!$B$7))</f>
        <v/>
      </c>
      <c r="G7236" s="42" t="str">
        <f>IF(ISBLANK($N7236),"",IF(ISBLANK('datos GENERALES'!$B$10),"",'datos GENERALES'!$B$10))</f>
        <v/>
      </c>
      <c r="H7236" s="42" t="str">
        <f>IF(ISBLANK($N7236),"",IF(ISBLANK('datos GENERALES'!$C$10),"",'datos GENERALES'!$C$10))</f>
        <v/>
      </c>
      <c r="I7236" s="42" t="str">
        <f>IF(ISBLANK($N7236),"",IF(ISBLANK('datos GENERALES'!$D$10),"",'datos GENERALES'!$D$10))</f>
        <v/>
      </c>
      <c r="O7236" s="48" t="str">
        <f>IFERROR(VLOOKUP(N7236,ListaEspecies!$B$3:$D$45,2,FALSE),"")</f>
        <v/>
      </c>
      <c r="P7236" s="96" t="str">
        <f>IFERROR(VLOOKUP(N7236,ListaEspecies!$B$3:$D$45,3,FALSE),"")</f>
        <v/>
      </c>
      <c r="R7236" s="42" t="str">
        <f>IF(ISBLANK($J7236),"",IF(ISBLANK('datos GENERALES'!$B$15),"",'datos GENERALES'!$B$15))</f>
        <v/>
      </c>
      <c r="S7236" s="49" t="str">
        <f t="shared" si="906"/>
        <v/>
      </c>
      <c r="T7236" s="49" t="str">
        <f t="shared" si="907"/>
        <v/>
      </c>
      <c r="AA7236" s="50" t="str">
        <f t="shared" ref="AA7236:AA7299" si="911">IF((X7236+(Y7236/60)+(Z7236/3600))*IF(W7236="o",-1,1)=0,"",(X7236+(Y7236/60)+(Z7236/3600))*IF(W7236="o",-1,1))</f>
        <v/>
      </c>
      <c r="AE7236" s="50" t="str">
        <f t="shared" si="908"/>
        <v/>
      </c>
      <c r="AI7236" s="19" t="str">
        <f t="shared" si="909"/>
        <v/>
      </c>
      <c r="AJ7236"/>
      <c r="AK7236" s="19" t="str">
        <f t="shared" si="910"/>
        <v/>
      </c>
    </row>
    <row r="7237" spans="1:37" x14ac:dyDescent="0.25">
      <c r="A7237" s="42" t="str">
        <f t="shared" si="904"/>
        <v/>
      </c>
      <c r="B7237" s="42" t="str">
        <f t="shared" si="905"/>
        <v/>
      </c>
      <c r="C7237" s="42" t="str">
        <f>IF(ISBLANK($N7237),"",IF(ISBLANK('datos GENERALES'!B$16),"",'datos GENERALES'!B$16))</f>
        <v/>
      </c>
      <c r="D7237" s="43" t="str">
        <f>IF(ISBLANK($N7237),"","SGBTM/AUTAROC/"&amp;'datos GENERALES'!B$5&amp;"_"&amp;'datos GENERALES'!C$5&amp;"_"&amp;'datos GENERALES'!D$5)</f>
        <v/>
      </c>
      <c r="E7237" s="42" t="str">
        <f>IF(ISBLANK($N7237),"",IF(ISBLANK('datos GENERALES'!$B$6),"",'datos GENERALES'!$B$6))</f>
        <v/>
      </c>
      <c r="F7237" s="42" t="str">
        <f>IF(ISBLANK($N7237),"",IF(ISBLANK('datos GENERALES'!$B$7),"",'datos GENERALES'!$B$7))</f>
        <v/>
      </c>
      <c r="G7237" s="42" t="str">
        <f>IF(ISBLANK($N7237),"",IF(ISBLANK('datos GENERALES'!$B$10),"",'datos GENERALES'!$B$10))</f>
        <v/>
      </c>
      <c r="H7237" s="42" t="str">
        <f>IF(ISBLANK($N7237),"",IF(ISBLANK('datos GENERALES'!$C$10),"",'datos GENERALES'!$C$10))</f>
        <v/>
      </c>
      <c r="I7237" s="42" t="str">
        <f>IF(ISBLANK($N7237),"",IF(ISBLANK('datos GENERALES'!$D$10),"",'datos GENERALES'!$D$10))</f>
        <v/>
      </c>
      <c r="O7237" s="48" t="str">
        <f>IFERROR(VLOOKUP(N7237,ListaEspecies!$B$3:$D$45,2,FALSE),"")</f>
        <v/>
      </c>
      <c r="P7237" s="96" t="str">
        <f>IFERROR(VLOOKUP(N7237,ListaEspecies!$B$3:$D$45,3,FALSE),"")</f>
        <v/>
      </c>
      <c r="R7237" s="42" t="str">
        <f>IF(ISBLANK($J7237),"",IF(ISBLANK('datos GENERALES'!$B$15),"",'datos GENERALES'!$B$15))</f>
        <v/>
      </c>
      <c r="S7237" s="49" t="str">
        <f t="shared" si="906"/>
        <v/>
      </c>
      <c r="T7237" s="49" t="str">
        <f t="shared" si="907"/>
        <v/>
      </c>
      <c r="AA7237" s="50" t="str">
        <f t="shared" si="911"/>
        <v/>
      </c>
      <c r="AE7237" s="50" t="str">
        <f t="shared" si="908"/>
        <v/>
      </c>
      <c r="AI7237" s="19" t="str">
        <f t="shared" si="909"/>
        <v/>
      </c>
      <c r="AJ7237"/>
      <c r="AK7237" s="19" t="str">
        <f t="shared" si="910"/>
        <v/>
      </c>
    </row>
    <row r="7238" spans="1:37" x14ac:dyDescent="0.25">
      <c r="A7238" s="42" t="str">
        <f t="shared" si="904"/>
        <v/>
      </c>
      <c r="B7238" s="42" t="str">
        <f t="shared" si="905"/>
        <v/>
      </c>
      <c r="C7238" s="42" t="str">
        <f>IF(ISBLANK($N7238),"",IF(ISBLANK('datos GENERALES'!B$16),"",'datos GENERALES'!B$16))</f>
        <v/>
      </c>
      <c r="D7238" s="43" t="str">
        <f>IF(ISBLANK($N7238),"","SGBTM/AUTAROC/"&amp;'datos GENERALES'!B$5&amp;"_"&amp;'datos GENERALES'!C$5&amp;"_"&amp;'datos GENERALES'!D$5)</f>
        <v/>
      </c>
      <c r="E7238" s="42" t="str">
        <f>IF(ISBLANK($N7238),"",IF(ISBLANK('datos GENERALES'!$B$6),"",'datos GENERALES'!$B$6))</f>
        <v/>
      </c>
      <c r="F7238" s="42" t="str">
        <f>IF(ISBLANK($N7238),"",IF(ISBLANK('datos GENERALES'!$B$7),"",'datos GENERALES'!$B$7))</f>
        <v/>
      </c>
      <c r="G7238" s="42" t="str">
        <f>IF(ISBLANK($N7238),"",IF(ISBLANK('datos GENERALES'!$B$10),"",'datos GENERALES'!$B$10))</f>
        <v/>
      </c>
      <c r="H7238" s="42" t="str">
        <f>IF(ISBLANK($N7238),"",IF(ISBLANK('datos GENERALES'!$C$10),"",'datos GENERALES'!$C$10))</f>
        <v/>
      </c>
      <c r="I7238" s="42" t="str">
        <f>IF(ISBLANK($N7238),"",IF(ISBLANK('datos GENERALES'!$D$10),"",'datos GENERALES'!$D$10))</f>
        <v/>
      </c>
      <c r="O7238" s="48" t="str">
        <f>IFERROR(VLOOKUP(N7238,ListaEspecies!$B$3:$D$45,2,FALSE),"")</f>
        <v/>
      </c>
      <c r="P7238" s="96" t="str">
        <f>IFERROR(VLOOKUP(N7238,ListaEspecies!$B$3:$D$45,3,FALSE),"")</f>
        <v/>
      </c>
      <c r="R7238" s="42" t="str">
        <f>IF(ISBLANK($J7238),"",IF(ISBLANK('datos GENERALES'!$B$15),"",'datos GENERALES'!$B$15))</f>
        <v/>
      </c>
      <c r="S7238" s="49" t="str">
        <f t="shared" si="906"/>
        <v/>
      </c>
      <c r="T7238" s="49" t="str">
        <f t="shared" si="907"/>
        <v/>
      </c>
      <c r="AA7238" s="50" t="str">
        <f t="shared" si="911"/>
        <v/>
      </c>
      <c r="AE7238" s="50" t="str">
        <f t="shared" si="908"/>
        <v/>
      </c>
      <c r="AI7238" s="19" t="str">
        <f t="shared" si="909"/>
        <v/>
      </c>
      <c r="AJ7238"/>
      <c r="AK7238" s="19" t="str">
        <f t="shared" si="910"/>
        <v/>
      </c>
    </row>
    <row r="7239" spans="1:37" x14ac:dyDescent="0.25">
      <c r="A7239" s="42" t="str">
        <f t="shared" si="904"/>
        <v/>
      </c>
      <c r="B7239" s="42" t="str">
        <f t="shared" si="905"/>
        <v/>
      </c>
      <c r="C7239" s="42" t="str">
        <f>IF(ISBLANK($N7239),"",IF(ISBLANK('datos GENERALES'!B$16),"",'datos GENERALES'!B$16))</f>
        <v/>
      </c>
      <c r="D7239" s="43" t="str">
        <f>IF(ISBLANK($N7239),"","SGBTM/AUTAROC/"&amp;'datos GENERALES'!B$5&amp;"_"&amp;'datos GENERALES'!C$5&amp;"_"&amp;'datos GENERALES'!D$5)</f>
        <v/>
      </c>
      <c r="E7239" s="42" t="str">
        <f>IF(ISBLANK($N7239),"",IF(ISBLANK('datos GENERALES'!$B$6),"",'datos GENERALES'!$B$6))</f>
        <v/>
      </c>
      <c r="F7239" s="42" t="str">
        <f>IF(ISBLANK($N7239),"",IF(ISBLANK('datos GENERALES'!$B$7),"",'datos GENERALES'!$B$7))</f>
        <v/>
      </c>
      <c r="G7239" s="42" t="str">
        <f>IF(ISBLANK($N7239),"",IF(ISBLANK('datos GENERALES'!$B$10),"",'datos GENERALES'!$B$10))</f>
        <v/>
      </c>
      <c r="H7239" s="42" t="str">
        <f>IF(ISBLANK($N7239),"",IF(ISBLANK('datos GENERALES'!$C$10),"",'datos GENERALES'!$C$10))</f>
        <v/>
      </c>
      <c r="I7239" s="42" t="str">
        <f>IF(ISBLANK($N7239),"",IF(ISBLANK('datos GENERALES'!$D$10),"",'datos GENERALES'!$D$10))</f>
        <v/>
      </c>
      <c r="O7239" s="48" t="str">
        <f>IFERROR(VLOOKUP(N7239,ListaEspecies!$B$3:$D$45,2,FALSE),"")</f>
        <v/>
      </c>
      <c r="P7239" s="96" t="str">
        <f>IFERROR(VLOOKUP(N7239,ListaEspecies!$B$3:$D$45,3,FALSE),"")</f>
        <v/>
      </c>
      <c r="R7239" s="42" t="str">
        <f>IF(ISBLANK($J7239),"",IF(ISBLANK('datos GENERALES'!$B$15),"",'datos GENERALES'!$B$15))</f>
        <v/>
      </c>
      <c r="S7239" s="49" t="str">
        <f t="shared" si="906"/>
        <v/>
      </c>
      <c r="T7239" s="49" t="str">
        <f t="shared" si="907"/>
        <v/>
      </c>
      <c r="AA7239" s="50" t="str">
        <f t="shared" si="911"/>
        <v/>
      </c>
      <c r="AE7239" s="50" t="str">
        <f t="shared" si="908"/>
        <v/>
      </c>
      <c r="AI7239" s="19" t="str">
        <f t="shared" si="909"/>
        <v/>
      </c>
      <c r="AJ7239"/>
      <c r="AK7239" s="19" t="str">
        <f t="shared" si="910"/>
        <v/>
      </c>
    </row>
    <row r="7240" spans="1:37" x14ac:dyDescent="0.25">
      <c r="A7240" s="42" t="str">
        <f t="shared" si="904"/>
        <v/>
      </c>
      <c r="B7240" s="42" t="str">
        <f t="shared" si="905"/>
        <v/>
      </c>
      <c r="C7240" s="42" t="str">
        <f>IF(ISBLANK($N7240),"",IF(ISBLANK('datos GENERALES'!B$16),"",'datos GENERALES'!B$16))</f>
        <v/>
      </c>
      <c r="D7240" s="43" t="str">
        <f>IF(ISBLANK($N7240),"","SGBTM/AUTAROC/"&amp;'datos GENERALES'!B$5&amp;"_"&amp;'datos GENERALES'!C$5&amp;"_"&amp;'datos GENERALES'!D$5)</f>
        <v/>
      </c>
      <c r="E7240" s="42" t="str">
        <f>IF(ISBLANK($N7240),"",IF(ISBLANK('datos GENERALES'!$B$6),"",'datos GENERALES'!$B$6))</f>
        <v/>
      </c>
      <c r="F7240" s="42" t="str">
        <f>IF(ISBLANK($N7240),"",IF(ISBLANK('datos GENERALES'!$B$7),"",'datos GENERALES'!$B$7))</f>
        <v/>
      </c>
      <c r="G7240" s="42" t="str">
        <f>IF(ISBLANK($N7240),"",IF(ISBLANK('datos GENERALES'!$B$10),"",'datos GENERALES'!$B$10))</f>
        <v/>
      </c>
      <c r="H7240" s="42" t="str">
        <f>IF(ISBLANK($N7240),"",IF(ISBLANK('datos GENERALES'!$C$10),"",'datos GENERALES'!$C$10))</f>
        <v/>
      </c>
      <c r="I7240" s="42" t="str">
        <f>IF(ISBLANK($N7240),"",IF(ISBLANK('datos GENERALES'!$D$10),"",'datos GENERALES'!$D$10))</f>
        <v/>
      </c>
      <c r="O7240" s="48" t="str">
        <f>IFERROR(VLOOKUP(N7240,ListaEspecies!$B$3:$D$45,2,FALSE),"")</f>
        <v/>
      </c>
      <c r="P7240" s="96" t="str">
        <f>IFERROR(VLOOKUP(N7240,ListaEspecies!$B$3:$D$45,3,FALSE),"")</f>
        <v/>
      </c>
      <c r="R7240" s="42" t="str">
        <f>IF(ISBLANK($J7240),"",IF(ISBLANK('datos GENERALES'!$B$15),"",'datos GENERALES'!$B$15))</f>
        <v/>
      </c>
      <c r="S7240" s="49" t="str">
        <f t="shared" si="906"/>
        <v/>
      </c>
      <c r="T7240" s="49" t="str">
        <f t="shared" si="907"/>
        <v/>
      </c>
      <c r="AA7240" s="50" t="str">
        <f t="shared" si="911"/>
        <v/>
      </c>
      <c r="AE7240" s="50" t="str">
        <f t="shared" si="908"/>
        <v/>
      </c>
      <c r="AI7240" s="19" t="str">
        <f t="shared" si="909"/>
        <v/>
      </c>
      <c r="AJ7240"/>
      <c r="AK7240" s="19" t="str">
        <f t="shared" si="910"/>
        <v/>
      </c>
    </row>
    <row r="7241" spans="1:37" x14ac:dyDescent="0.25">
      <c r="A7241" s="42" t="str">
        <f t="shared" si="904"/>
        <v/>
      </c>
      <c r="B7241" s="42" t="str">
        <f t="shared" si="905"/>
        <v/>
      </c>
      <c r="C7241" s="42" t="str">
        <f>IF(ISBLANK($N7241),"",IF(ISBLANK('datos GENERALES'!B$16),"",'datos GENERALES'!B$16))</f>
        <v/>
      </c>
      <c r="D7241" s="43" t="str">
        <f>IF(ISBLANK($N7241),"","SGBTM/AUTAROC/"&amp;'datos GENERALES'!B$5&amp;"_"&amp;'datos GENERALES'!C$5&amp;"_"&amp;'datos GENERALES'!D$5)</f>
        <v/>
      </c>
      <c r="E7241" s="42" t="str">
        <f>IF(ISBLANK($N7241),"",IF(ISBLANK('datos GENERALES'!$B$6),"",'datos GENERALES'!$B$6))</f>
        <v/>
      </c>
      <c r="F7241" s="42" t="str">
        <f>IF(ISBLANK($N7241),"",IF(ISBLANK('datos GENERALES'!$B$7),"",'datos GENERALES'!$B$7))</f>
        <v/>
      </c>
      <c r="G7241" s="42" t="str">
        <f>IF(ISBLANK($N7241),"",IF(ISBLANK('datos GENERALES'!$B$10),"",'datos GENERALES'!$B$10))</f>
        <v/>
      </c>
      <c r="H7241" s="42" t="str">
        <f>IF(ISBLANK($N7241),"",IF(ISBLANK('datos GENERALES'!$C$10),"",'datos GENERALES'!$C$10))</f>
        <v/>
      </c>
      <c r="I7241" s="42" t="str">
        <f>IF(ISBLANK($N7241),"",IF(ISBLANK('datos GENERALES'!$D$10),"",'datos GENERALES'!$D$10))</f>
        <v/>
      </c>
      <c r="O7241" s="48" t="str">
        <f>IFERROR(VLOOKUP(N7241,ListaEspecies!$B$3:$D$45,2,FALSE),"")</f>
        <v/>
      </c>
      <c r="P7241" s="96" t="str">
        <f>IFERROR(VLOOKUP(N7241,ListaEspecies!$B$3:$D$45,3,FALSE),"")</f>
        <v/>
      </c>
      <c r="R7241" s="42" t="str">
        <f>IF(ISBLANK($J7241),"",IF(ISBLANK('datos GENERALES'!$B$15),"",'datos GENERALES'!$B$15))</f>
        <v/>
      </c>
      <c r="S7241" s="49" t="str">
        <f t="shared" si="906"/>
        <v/>
      </c>
      <c r="T7241" s="49" t="str">
        <f t="shared" si="907"/>
        <v/>
      </c>
      <c r="AA7241" s="50" t="str">
        <f t="shared" si="911"/>
        <v/>
      </c>
      <c r="AE7241" s="50" t="str">
        <f t="shared" si="908"/>
        <v/>
      </c>
      <c r="AI7241" s="19" t="str">
        <f t="shared" si="909"/>
        <v/>
      </c>
      <c r="AJ7241"/>
      <c r="AK7241" s="19" t="str">
        <f t="shared" si="910"/>
        <v/>
      </c>
    </row>
    <row r="7242" spans="1:37" x14ac:dyDescent="0.25">
      <c r="A7242" s="42" t="str">
        <f t="shared" si="904"/>
        <v/>
      </c>
      <c r="B7242" s="42" t="str">
        <f t="shared" si="905"/>
        <v/>
      </c>
      <c r="C7242" s="42" t="str">
        <f>IF(ISBLANK($N7242),"",IF(ISBLANK('datos GENERALES'!B$16),"",'datos GENERALES'!B$16))</f>
        <v/>
      </c>
      <c r="D7242" s="43" t="str">
        <f>IF(ISBLANK($N7242),"","SGBTM/AUTAROC/"&amp;'datos GENERALES'!B$5&amp;"_"&amp;'datos GENERALES'!C$5&amp;"_"&amp;'datos GENERALES'!D$5)</f>
        <v/>
      </c>
      <c r="E7242" s="42" t="str">
        <f>IF(ISBLANK($N7242),"",IF(ISBLANK('datos GENERALES'!$B$6),"",'datos GENERALES'!$B$6))</f>
        <v/>
      </c>
      <c r="F7242" s="42" t="str">
        <f>IF(ISBLANK($N7242),"",IF(ISBLANK('datos GENERALES'!$B$7),"",'datos GENERALES'!$B$7))</f>
        <v/>
      </c>
      <c r="G7242" s="42" t="str">
        <f>IF(ISBLANK($N7242),"",IF(ISBLANK('datos GENERALES'!$B$10),"",'datos GENERALES'!$B$10))</f>
        <v/>
      </c>
      <c r="H7242" s="42" t="str">
        <f>IF(ISBLANK($N7242),"",IF(ISBLANK('datos GENERALES'!$C$10),"",'datos GENERALES'!$C$10))</f>
        <v/>
      </c>
      <c r="I7242" s="42" t="str">
        <f>IF(ISBLANK($N7242),"",IF(ISBLANK('datos GENERALES'!$D$10),"",'datos GENERALES'!$D$10))</f>
        <v/>
      </c>
      <c r="O7242" s="48" t="str">
        <f>IFERROR(VLOOKUP(N7242,ListaEspecies!$B$3:$D$45,2,FALSE),"")</f>
        <v/>
      </c>
      <c r="P7242" s="96" t="str">
        <f>IFERROR(VLOOKUP(N7242,ListaEspecies!$B$3:$D$45,3,FALSE),"")</f>
        <v/>
      </c>
      <c r="R7242" s="42" t="str">
        <f>IF(ISBLANK($J7242),"",IF(ISBLANK('datos GENERALES'!$B$15),"",'datos GENERALES'!$B$15))</f>
        <v/>
      </c>
      <c r="S7242" s="49" t="str">
        <f t="shared" si="906"/>
        <v/>
      </c>
      <c r="T7242" s="49" t="str">
        <f t="shared" si="907"/>
        <v/>
      </c>
      <c r="AA7242" s="50" t="str">
        <f t="shared" si="911"/>
        <v/>
      </c>
      <c r="AE7242" s="50" t="str">
        <f t="shared" si="908"/>
        <v/>
      </c>
      <c r="AI7242" s="19" t="str">
        <f t="shared" si="909"/>
        <v/>
      </c>
      <c r="AJ7242"/>
      <c r="AK7242" s="19" t="str">
        <f t="shared" si="910"/>
        <v/>
      </c>
    </row>
    <row r="7243" spans="1:37" x14ac:dyDescent="0.25">
      <c r="A7243" s="42" t="str">
        <f t="shared" si="904"/>
        <v/>
      </c>
      <c r="B7243" s="42" t="str">
        <f t="shared" si="905"/>
        <v/>
      </c>
      <c r="C7243" s="42" t="str">
        <f>IF(ISBLANK($N7243),"",IF(ISBLANK('datos GENERALES'!B$16),"",'datos GENERALES'!B$16))</f>
        <v/>
      </c>
      <c r="D7243" s="43" t="str">
        <f>IF(ISBLANK($N7243),"","SGBTM/AUTAROC/"&amp;'datos GENERALES'!B$5&amp;"_"&amp;'datos GENERALES'!C$5&amp;"_"&amp;'datos GENERALES'!D$5)</f>
        <v/>
      </c>
      <c r="E7243" s="42" t="str">
        <f>IF(ISBLANK($N7243),"",IF(ISBLANK('datos GENERALES'!$B$6),"",'datos GENERALES'!$B$6))</f>
        <v/>
      </c>
      <c r="F7243" s="42" t="str">
        <f>IF(ISBLANK($N7243),"",IF(ISBLANK('datos GENERALES'!$B$7),"",'datos GENERALES'!$B$7))</f>
        <v/>
      </c>
      <c r="G7243" s="42" t="str">
        <f>IF(ISBLANK($N7243),"",IF(ISBLANK('datos GENERALES'!$B$10),"",'datos GENERALES'!$B$10))</f>
        <v/>
      </c>
      <c r="H7243" s="42" t="str">
        <f>IF(ISBLANK($N7243),"",IF(ISBLANK('datos GENERALES'!$C$10),"",'datos GENERALES'!$C$10))</f>
        <v/>
      </c>
      <c r="I7243" s="42" t="str">
        <f>IF(ISBLANK($N7243),"",IF(ISBLANK('datos GENERALES'!$D$10),"",'datos GENERALES'!$D$10))</f>
        <v/>
      </c>
      <c r="O7243" s="48" t="str">
        <f>IFERROR(VLOOKUP(N7243,ListaEspecies!$B$3:$D$45,2,FALSE),"")</f>
        <v/>
      </c>
      <c r="P7243" s="96" t="str">
        <f>IFERROR(VLOOKUP(N7243,ListaEspecies!$B$3:$D$45,3,FALSE),"")</f>
        <v/>
      </c>
      <c r="R7243" s="42" t="str">
        <f>IF(ISBLANK($J7243),"",IF(ISBLANK('datos GENERALES'!$B$15),"",'datos GENERALES'!$B$15))</f>
        <v/>
      </c>
      <c r="S7243" s="49" t="str">
        <f t="shared" si="906"/>
        <v/>
      </c>
      <c r="T7243" s="49" t="str">
        <f t="shared" si="907"/>
        <v/>
      </c>
      <c r="AA7243" s="50" t="str">
        <f t="shared" si="911"/>
        <v/>
      </c>
      <c r="AE7243" s="50" t="str">
        <f t="shared" si="908"/>
        <v/>
      </c>
      <c r="AI7243" s="19" t="str">
        <f t="shared" si="909"/>
        <v/>
      </c>
      <c r="AJ7243"/>
      <c r="AK7243" s="19" t="str">
        <f t="shared" si="910"/>
        <v/>
      </c>
    </row>
    <row r="7244" spans="1:37" x14ac:dyDescent="0.25">
      <c r="A7244" s="42" t="str">
        <f t="shared" si="904"/>
        <v/>
      </c>
      <c r="B7244" s="42" t="str">
        <f t="shared" si="905"/>
        <v/>
      </c>
      <c r="C7244" s="42" t="str">
        <f>IF(ISBLANK($N7244),"",IF(ISBLANK('datos GENERALES'!B$16),"",'datos GENERALES'!B$16))</f>
        <v/>
      </c>
      <c r="D7244" s="43" t="str">
        <f>IF(ISBLANK($N7244),"","SGBTM/AUTAROC/"&amp;'datos GENERALES'!B$5&amp;"_"&amp;'datos GENERALES'!C$5&amp;"_"&amp;'datos GENERALES'!D$5)</f>
        <v/>
      </c>
      <c r="E7244" s="42" t="str">
        <f>IF(ISBLANK($N7244),"",IF(ISBLANK('datos GENERALES'!$B$6),"",'datos GENERALES'!$B$6))</f>
        <v/>
      </c>
      <c r="F7244" s="42" t="str">
        <f>IF(ISBLANK($N7244),"",IF(ISBLANK('datos GENERALES'!$B$7),"",'datos GENERALES'!$B$7))</f>
        <v/>
      </c>
      <c r="G7244" s="42" t="str">
        <f>IF(ISBLANK($N7244),"",IF(ISBLANK('datos GENERALES'!$B$10),"",'datos GENERALES'!$B$10))</f>
        <v/>
      </c>
      <c r="H7244" s="42" t="str">
        <f>IF(ISBLANK($N7244),"",IF(ISBLANK('datos GENERALES'!$C$10),"",'datos GENERALES'!$C$10))</f>
        <v/>
      </c>
      <c r="I7244" s="42" t="str">
        <f>IF(ISBLANK($N7244),"",IF(ISBLANK('datos GENERALES'!$D$10),"",'datos GENERALES'!$D$10))</f>
        <v/>
      </c>
      <c r="O7244" s="48" t="str">
        <f>IFERROR(VLOOKUP(N7244,ListaEspecies!$B$3:$D$45,2,FALSE),"")</f>
        <v/>
      </c>
      <c r="P7244" s="96" t="str">
        <f>IFERROR(VLOOKUP(N7244,ListaEspecies!$B$3:$D$45,3,FALSE),"")</f>
        <v/>
      </c>
      <c r="R7244" s="42" t="str">
        <f>IF(ISBLANK($J7244),"",IF(ISBLANK('datos GENERALES'!$B$15),"",'datos GENERALES'!$B$15))</f>
        <v/>
      </c>
      <c r="S7244" s="49" t="str">
        <f t="shared" si="906"/>
        <v/>
      </c>
      <c r="T7244" s="49" t="str">
        <f t="shared" si="907"/>
        <v/>
      </c>
      <c r="AA7244" s="50" t="str">
        <f t="shared" si="911"/>
        <v/>
      </c>
      <c r="AE7244" s="50" t="str">
        <f t="shared" si="908"/>
        <v/>
      </c>
      <c r="AI7244" s="19" t="str">
        <f t="shared" si="909"/>
        <v/>
      </c>
      <c r="AJ7244"/>
      <c r="AK7244" s="19" t="str">
        <f t="shared" si="910"/>
        <v/>
      </c>
    </row>
    <row r="7245" spans="1:37" x14ac:dyDescent="0.25">
      <c r="A7245" s="42" t="str">
        <f t="shared" si="904"/>
        <v/>
      </c>
      <c r="B7245" s="42" t="str">
        <f t="shared" si="905"/>
        <v/>
      </c>
      <c r="C7245" s="42" t="str">
        <f>IF(ISBLANK($N7245),"",IF(ISBLANK('datos GENERALES'!B$16),"",'datos GENERALES'!B$16))</f>
        <v/>
      </c>
      <c r="D7245" s="43" t="str">
        <f>IF(ISBLANK($N7245),"","SGBTM/AUTAROC/"&amp;'datos GENERALES'!B$5&amp;"_"&amp;'datos GENERALES'!C$5&amp;"_"&amp;'datos GENERALES'!D$5)</f>
        <v/>
      </c>
      <c r="E7245" s="42" t="str">
        <f>IF(ISBLANK($N7245),"",IF(ISBLANK('datos GENERALES'!$B$6),"",'datos GENERALES'!$B$6))</f>
        <v/>
      </c>
      <c r="F7245" s="42" t="str">
        <f>IF(ISBLANK($N7245),"",IF(ISBLANK('datos GENERALES'!$B$7),"",'datos GENERALES'!$B$7))</f>
        <v/>
      </c>
      <c r="G7245" s="42" t="str">
        <f>IF(ISBLANK($N7245),"",IF(ISBLANK('datos GENERALES'!$B$10),"",'datos GENERALES'!$B$10))</f>
        <v/>
      </c>
      <c r="H7245" s="42" t="str">
        <f>IF(ISBLANK($N7245),"",IF(ISBLANK('datos GENERALES'!$C$10),"",'datos GENERALES'!$C$10))</f>
        <v/>
      </c>
      <c r="I7245" s="42" t="str">
        <f>IF(ISBLANK($N7245),"",IF(ISBLANK('datos GENERALES'!$D$10),"",'datos GENERALES'!$D$10))</f>
        <v/>
      </c>
      <c r="O7245" s="48" t="str">
        <f>IFERROR(VLOOKUP(N7245,ListaEspecies!$B$3:$D$45,2,FALSE),"")</f>
        <v/>
      </c>
      <c r="P7245" s="96" t="str">
        <f>IFERROR(VLOOKUP(N7245,ListaEspecies!$B$3:$D$45,3,FALSE),"")</f>
        <v/>
      </c>
      <c r="R7245" s="42" t="str">
        <f>IF(ISBLANK($J7245),"",IF(ISBLANK('datos GENERALES'!$B$15),"",'datos GENERALES'!$B$15))</f>
        <v/>
      </c>
      <c r="S7245" s="49" t="str">
        <f t="shared" si="906"/>
        <v/>
      </c>
      <c r="T7245" s="49" t="str">
        <f t="shared" si="907"/>
        <v/>
      </c>
      <c r="AA7245" s="50" t="str">
        <f t="shared" si="911"/>
        <v/>
      </c>
      <c r="AE7245" s="50" t="str">
        <f t="shared" si="908"/>
        <v/>
      </c>
      <c r="AI7245" s="19" t="str">
        <f t="shared" si="909"/>
        <v/>
      </c>
      <c r="AJ7245"/>
      <c r="AK7245" s="19" t="str">
        <f t="shared" si="910"/>
        <v/>
      </c>
    </row>
    <row r="7246" spans="1:37" x14ac:dyDescent="0.25">
      <c r="A7246" s="42" t="str">
        <f t="shared" si="904"/>
        <v/>
      </c>
      <c r="B7246" s="42" t="str">
        <f t="shared" si="905"/>
        <v/>
      </c>
      <c r="C7246" s="42" t="str">
        <f>IF(ISBLANK($N7246),"",IF(ISBLANK('datos GENERALES'!B$16),"",'datos GENERALES'!B$16))</f>
        <v/>
      </c>
      <c r="D7246" s="43" t="str">
        <f>IF(ISBLANK($N7246),"","SGBTM/AUTAROC/"&amp;'datos GENERALES'!B$5&amp;"_"&amp;'datos GENERALES'!C$5&amp;"_"&amp;'datos GENERALES'!D$5)</f>
        <v/>
      </c>
      <c r="E7246" s="42" t="str">
        <f>IF(ISBLANK($N7246),"",IF(ISBLANK('datos GENERALES'!$B$6),"",'datos GENERALES'!$B$6))</f>
        <v/>
      </c>
      <c r="F7246" s="42" t="str">
        <f>IF(ISBLANK($N7246),"",IF(ISBLANK('datos GENERALES'!$B$7),"",'datos GENERALES'!$B$7))</f>
        <v/>
      </c>
      <c r="G7246" s="42" t="str">
        <f>IF(ISBLANK($N7246),"",IF(ISBLANK('datos GENERALES'!$B$10),"",'datos GENERALES'!$B$10))</f>
        <v/>
      </c>
      <c r="H7246" s="42" t="str">
        <f>IF(ISBLANK($N7246),"",IF(ISBLANK('datos GENERALES'!$C$10),"",'datos GENERALES'!$C$10))</f>
        <v/>
      </c>
      <c r="I7246" s="42" t="str">
        <f>IF(ISBLANK($N7246),"",IF(ISBLANK('datos GENERALES'!$D$10),"",'datos GENERALES'!$D$10))</f>
        <v/>
      </c>
      <c r="O7246" s="48" t="str">
        <f>IFERROR(VLOOKUP(N7246,ListaEspecies!$B$3:$D$45,2,FALSE),"")</f>
        <v/>
      </c>
      <c r="P7246" s="96" t="str">
        <f>IFERROR(VLOOKUP(N7246,ListaEspecies!$B$3:$D$45,3,FALSE),"")</f>
        <v/>
      </c>
      <c r="R7246" s="42" t="str">
        <f>IF(ISBLANK($J7246),"",IF(ISBLANK('datos GENERALES'!$B$15),"",'datos GENERALES'!$B$15))</f>
        <v/>
      </c>
      <c r="S7246" s="49" t="str">
        <f t="shared" si="906"/>
        <v/>
      </c>
      <c r="T7246" s="49" t="str">
        <f t="shared" si="907"/>
        <v/>
      </c>
      <c r="AA7246" s="50" t="str">
        <f t="shared" si="911"/>
        <v/>
      </c>
      <c r="AE7246" s="50" t="str">
        <f t="shared" si="908"/>
        <v/>
      </c>
      <c r="AI7246" s="19" t="str">
        <f t="shared" si="909"/>
        <v/>
      </c>
      <c r="AJ7246"/>
      <c r="AK7246" s="19" t="str">
        <f t="shared" si="910"/>
        <v/>
      </c>
    </row>
    <row r="7247" spans="1:37" x14ac:dyDescent="0.25">
      <c r="A7247" s="42" t="str">
        <f t="shared" si="904"/>
        <v/>
      </c>
      <c r="B7247" s="42" t="str">
        <f t="shared" si="905"/>
        <v/>
      </c>
      <c r="C7247" s="42" t="str">
        <f>IF(ISBLANK($N7247),"",IF(ISBLANK('datos GENERALES'!B$16),"",'datos GENERALES'!B$16))</f>
        <v/>
      </c>
      <c r="D7247" s="43" t="str">
        <f>IF(ISBLANK($N7247),"","SGBTM/AUTAROC/"&amp;'datos GENERALES'!B$5&amp;"_"&amp;'datos GENERALES'!C$5&amp;"_"&amp;'datos GENERALES'!D$5)</f>
        <v/>
      </c>
      <c r="E7247" s="42" t="str">
        <f>IF(ISBLANK($N7247),"",IF(ISBLANK('datos GENERALES'!$B$6),"",'datos GENERALES'!$B$6))</f>
        <v/>
      </c>
      <c r="F7247" s="42" t="str">
        <f>IF(ISBLANK($N7247),"",IF(ISBLANK('datos GENERALES'!$B$7),"",'datos GENERALES'!$B$7))</f>
        <v/>
      </c>
      <c r="G7247" s="42" t="str">
        <f>IF(ISBLANK($N7247),"",IF(ISBLANK('datos GENERALES'!$B$10),"",'datos GENERALES'!$B$10))</f>
        <v/>
      </c>
      <c r="H7247" s="42" t="str">
        <f>IF(ISBLANK($N7247),"",IF(ISBLANK('datos GENERALES'!$C$10),"",'datos GENERALES'!$C$10))</f>
        <v/>
      </c>
      <c r="I7247" s="42" t="str">
        <f>IF(ISBLANK($N7247),"",IF(ISBLANK('datos GENERALES'!$D$10),"",'datos GENERALES'!$D$10))</f>
        <v/>
      </c>
      <c r="O7247" s="48" t="str">
        <f>IFERROR(VLOOKUP(N7247,ListaEspecies!$B$3:$D$45,2,FALSE),"")</f>
        <v/>
      </c>
      <c r="P7247" s="96" t="str">
        <f>IFERROR(VLOOKUP(N7247,ListaEspecies!$B$3:$D$45,3,FALSE),"")</f>
        <v/>
      </c>
      <c r="R7247" s="42" t="str">
        <f>IF(ISBLANK($J7247),"",IF(ISBLANK('datos GENERALES'!$B$15),"",'datos GENERALES'!$B$15))</f>
        <v/>
      </c>
      <c r="S7247" s="49" t="str">
        <f t="shared" si="906"/>
        <v/>
      </c>
      <c r="T7247" s="49" t="str">
        <f t="shared" si="907"/>
        <v/>
      </c>
      <c r="AA7247" s="50" t="str">
        <f t="shared" si="911"/>
        <v/>
      </c>
      <c r="AE7247" s="50" t="str">
        <f t="shared" si="908"/>
        <v/>
      </c>
      <c r="AI7247" s="19" t="str">
        <f t="shared" si="909"/>
        <v/>
      </c>
      <c r="AJ7247"/>
      <c r="AK7247" s="19" t="str">
        <f t="shared" si="910"/>
        <v/>
      </c>
    </row>
    <row r="7248" spans="1:37" x14ac:dyDescent="0.25">
      <c r="A7248" s="42" t="str">
        <f t="shared" si="904"/>
        <v/>
      </c>
      <c r="B7248" s="42" t="str">
        <f t="shared" si="905"/>
        <v/>
      </c>
      <c r="C7248" s="42" t="str">
        <f>IF(ISBLANK($N7248),"",IF(ISBLANK('datos GENERALES'!B$16),"",'datos GENERALES'!B$16))</f>
        <v/>
      </c>
      <c r="D7248" s="43" t="str">
        <f>IF(ISBLANK($N7248),"","SGBTM/AUTAROC/"&amp;'datos GENERALES'!B$5&amp;"_"&amp;'datos GENERALES'!C$5&amp;"_"&amp;'datos GENERALES'!D$5)</f>
        <v/>
      </c>
      <c r="E7248" s="42" t="str">
        <f>IF(ISBLANK($N7248),"",IF(ISBLANK('datos GENERALES'!$B$6),"",'datos GENERALES'!$B$6))</f>
        <v/>
      </c>
      <c r="F7248" s="42" t="str">
        <f>IF(ISBLANK($N7248),"",IF(ISBLANK('datos GENERALES'!$B$7),"",'datos GENERALES'!$B$7))</f>
        <v/>
      </c>
      <c r="G7248" s="42" t="str">
        <f>IF(ISBLANK($N7248),"",IF(ISBLANK('datos GENERALES'!$B$10),"",'datos GENERALES'!$B$10))</f>
        <v/>
      </c>
      <c r="H7248" s="42" t="str">
        <f>IF(ISBLANK($N7248),"",IF(ISBLANK('datos GENERALES'!$C$10),"",'datos GENERALES'!$C$10))</f>
        <v/>
      </c>
      <c r="I7248" s="42" t="str">
        <f>IF(ISBLANK($N7248),"",IF(ISBLANK('datos GENERALES'!$D$10),"",'datos GENERALES'!$D$10))</f>
        <v/>
      </c>
      <c r="O7248" s="48" t="str">
        <f>IFERROR(VLOOKUP(N7248,ListaEspecies!$B$3:$D$45,2,FALSE),"")</f>
        <v/>
      </c>
      <c r="P7248" s="96" t="str">
        <f>IFERROR(VLOOKUP(N7248,ListaEspecies!$B$3:$D$45,3,FALSE),"")</f>
        <v/>
      </c>
      <c r="R7248" s="42" t="str">
        <f>IF(ISBLANK($J7248),"",IF(ISBLANK('datos GENERALES'!$B$15),"",'datos GENERALES'!$B$15))</f>
        <v/>
      </c>
      <c r="S7248" s="49" t="str">
        <f t="shared" si="906"/>
        <v/>
      </c>
      <c r="T7248" s="49" t="str">
        <f t="shared" si="907"/>
        <v/>
      </c>
      <c r="AA7248" s="50" t="str">
        <f t="shared" si="911"/>
        <v/>
      </c>
      <c r="AE7248" s="50" t="str">
        <f t="shared" si="908"/>
        <v/>
      </c>
      <c r="AI7248" s="19" t="str">
        <f t="shared" si="909"/>
        <v/>
      </c>
      <c r="AJ7248"/>
      <c r="AK7248" s="19" t="str">
        <f t="shared" si="910"/>
        <v/>
      </c>
    </row>
    <row r="7249" spans="1:37" x14ac:dyDescent="0.25">
      <c r="A7249" s="42" t="str">
        <f t="shared" si="904"/>
        <v/>
      </c>
      <c r="B7249" s="42" t="str">
        <f t="shared" si="905"/>
        <v/>
      </c>
      <c r="C7249" s="42" t="str">
        <f>IF(ISBLANK($N7249),"",IF(ISBLANK('datos GENERALES'!B$16),"",'datos GENERALES'!B$16))</f>
        <v/>
      </c>
      <c r="D7249" s="43" t="str">
        <f>IF(ISBLANK($N7249),"","SGBTM/AUTAROC/"&amp;'datos GENERALES'!B$5&amp;"_"&amp;'datos GENERALES'!C$5&amp;"_"&amp;'datos GENERALES'!D$5)</f>
        <v/>
      </c>
      <c r="E7249" s="42" t="str">
        <f>IF(ISBLANK($N7249),"",IF(ISBLANK('datos GENERALES'!$B$6),"",'datos GENERALES'!$B$6))</f>
        <v/>
      </c>
      <c r="F7249" s="42" t="str">
        <f>IF(ISBLANK($N7249),"",IF(ISBLANK('datos GENERALES'!$B$7),"",'datos GENERALES'!$B$7))</f>
        <v/>
      </c>
      <c r="G7249" s="42" t="str">
        <f>IF(ISBLANK($N7249),"",IF(ISBLANK('datos GENERALES'!$B$10),"",'datos GENERALES'!$B$10))</f>
        <v/>
      </c>
      <c r="H7249" s="42" t="str">
        <f>IF(ISBLANK($N7249),"",IF(ISBLANK('datos GENERALES'!$C$10),"",'datos GENERALES'!$C$10))</f>
        <v/>
      </c>
      <c r="I7249" s="42" t="str">
        <f>IF(ISBLANK($N7249),"",IF(ISBLANK('datos GENERALES'!$D$10),"",'datos GENERALES'!$D$10))</f>
        <v/>
      </c>
      <c r="O7249" s="48" t="str">
        <f>IFERROR(VLOOKUP(N7249,ListaEspecies!$B$3:$D$45,2,FALSE),"")</f>
        <v/>
      </c>
      <c r="P7249" s="96" t="str">
        <f>IFERROR(VLOOKUP(N7249,ListaEspecies!$B$3:$D$45,3,FALSE),"")</f>
        <v/>
      </c>
      <c r="R7249" s="42" t="str">
        <f>IF(ISBLANK($J7249),"",IF(ISBLANK('datos GENERALES'!$B$15),"",'datos GENERALES'!$B$15))</f>
        <v/>
      </c>
      <c r="S7249" s="49" t="str">
        <f t="shared" si="906"/>
        <v/>
      </c>
      <c r="T7249" s="49" t="str">
        <f t="shared" si="907"/>
        <v/>
      </c>
      <c r="AA7249" s="50" t="str">
        <f t="shared" si="911"/>
        <v/>
      </c>
      <c r="AE7249" s="50" t="str">
        <f t="shared" si="908"/>
        <v/>
      </c>
      <c r="AI7249" s="19" t="str">
        <f t="shared" si="909"/>
        <v/>
      </c>
      <c r="AJ7249"/>
      <c r="AK7249" s="19" t="str">
        <f t="shared" si="910"/>
        <v/>
      </c>
    </row>
    <row r="7250" spans="1:37" x14ac:dyDescent="0.25">
      <c r="A7250" s="42" t="str">
        <f t="shared" si="904"/>
        <v/>
      </c>
      <c r="B7250" s="42" t="str">
        <f t="shared" si="905"/>
        <v/>
      </c>
      <c r="C7250" s="42" t="str">
        <f>IF(ISBLANK($N7250),"",IF(ISBLANK('datos GENERALES'!B$16),"",'datos GENERALES'!B$16))</f>
        <v/>
      </c>
      <c r="D7250" s="43" t="str">
        <f>IF(ISBLANK($N7250),"","SGBTM/AUTAROC/"&amp;'datos GENERALES'!B$5&amp;"_"&amp;'datos GENERALES'!C$5&amp;"_"&amp;'datos GENERALES'!D$5)</f>
        <v/>
      </c>
      <c r="E7250" s="42" t="str">
        <f>IF(ISBLANK($N7250),"",IF(ISBLANK('datos GENERALES'!$B$6),"",'datos GENERALES'!$B$6))</f>
        <v/>
      </c>
      <c r="F7250" s="42" t="str">
        <f>IF(ISBLANK($N7250),"",IF(ISBLANK('datos GENERALES'!$B$7),"",'datos GENERALES'!$B$7))</f>
        <v/>
      </c>
      <c r="G7250" s="42" t="str">
        <f>IF(ISBLANK($N7250),"",IF(ISBLANK('datos GENERALES'!$B$10),"",'datos GENERALES'!$B$10))</f>
        <v/>
      </c>
      <c r="H7250" s="42" t="str">
        <f>IF(ISBLANK($N7250),"",IF(ISBLANK('datos GENERALES'!$C$10),"",'datos GENERALES'!$C$10))</f>
        <v/>
      </c>
      <c r="I7250" s="42" t="str">
        <f>IF(ISBLANK($N7250),"",IF(ISBLANK('datos GENERALES'!$D$10),"",'datos GENERALES'!$D$10))</f>
        <v/>
      </c>
      <c r="O7250" s="48" t="str">
        <f>IFERROR(VLOOKUP(N7250,ListaEspecies!$B$3:$D$45,2,FALSE),"")</f>
        <v/>
      </c>
      <c r="P7250" s="96" t="str">
        <f>IFERROR(VLOOKUP(N7250,ListaEspecies!$B$3:$D$45,3,FALSE),"")</f>
        <v/>
      </c>
      <c r="R7250" s="42" t="str">
        <f>IF(ISBLANK($J7250),"",IF(ISBLANK('datos GENERALES'!$B$15),"",'datos GENERALES'!$B$15))</f>
        <v/>
      </c>
      <c r="S7250" s="49" t="str">
        <f t="shared" si="906"/>
        <v/>
      </c>
      <c r="T7250" s="49" t="str">
        <f t="shared" si="907"/>
        <v/>
      </c>
      <c r="AA7250" s="50" t="str">
        <f t="shared" si="911"/>
        <v/>
      </c>
      <c r="AE7250" s="50" t="str">
        <f t="shared" si="908"/>
        <v/>
      </c>
      <c r="AI7250" s="19" t="str">
        <f t="shared" si="909"/>
        <v/>
      </c>
      <c r="AJ7250"/>
      <c r="AK7250" s="19" t="str">
        <f t="shared" si="910"/>
        <v/>
      </c>
    </row>
    <row r="7251" spans="1:37" x14ac:dyDescent="0.25">
      <c r="A7251" s="42" t="str">
        <f t="shared" si="904"/>
        <v/>
      </c>
      <c r="B7251" s="42" t="str">
        <f t="shared" si="905"/>
        <v/>
      </c>
      <c r="C7251" s="42" t="str">
        <f>IF(ISBLANK($N7251),"",IF(ISBLANK('datos GENERALES'!B$16),"",'datos GENERALES'!B$16))</f>
        <v/>
      </c>
      <c r="D7251" s="43" t="str">
        <f>IF(ISBLANK($N7251),"","SGBTM/AUTAROC/"&amp;'datos GENERALES'!B$5&amp;"_"&amp;'datos GENERALES'!C$5&amp;"_"&amp;'datos GENERALES'!D$5)</f>
        <v/>
      </c>
      <c r="E7251" s="42" t="str">
        <f>IF(ISBLANK($N7251),"",IF(ISBLANK('datos GENERALES'!$B$6),"",'datos GENERALES'!$B$6))</f>
        <v/>
      </c>
      <c r="F7251" s="42" t="str">
        <f>IF(ISBLANK($N7251),"",IF(ISBLANK('datos GENERALES'!$B$7),"",'datos GENERALES'!$B$7))</f>
        <v/>
      </c>
      <c r="G7251" s="42" t="str">
        <f>IF(ISBLANK($N7251),"",IF(ISBLANK('datos GENERALES'!$B$10),"",'datos GENERALES'!$B$10))</f>
        <v/>
      </c>
      <c r="H7251" s="42" t="str">
        <f>IF(ISBLANK($N7251),"",IF(ISBLANK('datos GENERALES'!$C$10),"",'datos GENERALES'!$C$10))</f>
        <v/>
      </c>
      <c r="I7251" s="42" t="str">
        <f>IF(ISBLANK($N7251),"",IF(ISBLANK('datos GENERALES'!$D$10),"",'datos GENERALES'!$D$10))</f>
        <v/>
      </c>
      <c r="O7251" s="48" t="str">
        <f>IFERROR(VLOOKUP(N7251,ListaEspecies!$B$3:$D$45,2,FALSE),"")</f>
        <v/>
      </c>
      <c r="P7251" s="96" t="str">
        <f>IFERROR(VLOOKUP(N7251,ListaEspecies!$B$3:$D$45,3,FALSE),"")</f>
        <v/>
      </c>
      <c r="R7251" s="42" t="str">
        <f>IF(ISBLANK($J7251),"",IF(ISBLANK('datos GENERALES'!$B$15),"",'datos GENERALES'!$B$15))</f>
        <v/>
      </c>
      <c r="S7251" s="49" t="str">
        <f t="shared" si="906"/>
        <v/>
      </c>
      <c r="T7251" s="49" t="str">
        <f t="shared" si="907"/>
        <v/>
      </c>
      <c r="AA7251" s="50" t="str">
        <f t="shared" si="911"/>
        <v/>
      </c>
      <c r="AE7251" s="50" t="str">
        <f t="shared" si="908"/>
        <v/>
      </c>
      <c r="AI7251" s="19" t="str">
        <f t="shared" si="909"/>
        <v/>
      </c>
      <c r="AJ7251"/>
      <c r="AK7251" s="19" t="str">
        <f t="shared" si="910"/>
        <v/>
      </c>
    </row>
    <row r="7252" spans="1:37" x14ac:dyDescent="0.25">
      <c r="A7252" s="42" t="str">
        <f t="shared" si="904"/>
        <v/>
      </c>
      <c r="B7252" s="42" t="str">
        <f t="shared" si="905"/>
        <v/>
      </c>
      <c r="C7252" s="42" t="str">
        <f>IF(ISBLANK($N7252),"",IF(ISBLANK('datos GENERALES'!B$16),"",'datos GENERALES'!B$16))</f>
        <v/>
      </c>
      <c r="D7252" s="43" t="str">
        <f>IF(ISBLANK($N7252),"","SGBTM/AUTAROC/"&amp;'datos GENERALES'!B$5&amp;"_"&amp;'datos GENERALES'!C$5&amp;"_"&amp;'datos GENERALES'!D$5)</f>
        <v/>
      </c>
      <c r="E7252" s="42" t="str">
        <f>IF(ISBLANK($N7252),"",IF(ISBLANK('datos GENERALES'!$B$6),"",'datos GENERALES'!$B$6))</f>
        <v/>
      </c>
      <c r="F7252" s="42" t="str">
        <f>IF(ISBLANK($N7252),"",IF(ISBLANK('datos GENERALES'!$B$7),"",'datos GENERALES'!$B$7))</f>
        <v/>
      </c>
      <c r="G7252" s="42" t="str">
        <f>IF(ISBLANK($N7252),"",IF(ISBLANK('datos GENERALES'!$B$10),"",'datos GENERALES'!$B$10))</f>
        <v/>
      </c>
      <c r="H7252" s="42" t="str">
        <f>IF(ISBLANK($N7252),"",IF(ISBLANK('datos GENERALES'!$C$10),"",'datos GENERALES'!$C$10))</f>
        <v/>
      </c>
      <c r="I7252" s="42" t="str">
        <f>IF(ISBLANK($N7252),"",IF(ISBLANK('datos GENERALES'!$D$10),"",'datos GENERALES'!$D$10))</f>
        <v/>
      </c>
      <c r="O7252" s="48" t="str">
        <f>IFERROR(VLOOKUP(N7252,ListaEspecies!$B$3:$D$45,2,FALSE),"")</f>
        <v/>
      </c>
      <c r="P7252" s="96" t="str">
        <f>IFERROR(VLOOKUP(N7252,ListaEspecies!$B$3:$D$45,3,FALSE),"")</f>
        <v/>
      </c>
      <c r="R7252" s="42" t="str">
        <f>IF(ISBLANK($J7252),"",IF(ISBLANK('datos GENERALES'!$B$15),"",'datos GENERALES'!$B$15))</f>
        <v/>
      </c>
      <c r="S7252" s="49" t="str">
        <f t="shared" si="906"/>
        <v/>
      </c>
      <c r="T7252" s="49" t="str">
        <f t="shared" si="907"/>
        <v/>
      </c>
      <c r="AA7252" s="50" t="str">
        <f t="shared" si="911"/>
        <v/>
      </c>
      <c r="AE7252" s="50" t="str">
        <f t="shared" si="908"/>
        <v/>
      </c>
      <c r="AI7252" s="19" t="str">
        <f t="shared" si="909"/>
        <v/>
      </c>
      <c r="AJ7252"/>
      <c r="AK7252" s="19" t="str">
        <f t="shared" si="910"/>
        <v/>
      </c>
    </row>
    <row r="7253" spans="1:37" x14ac:dyDescent="0.25">
      <c r="A7253" s="42" t="str">
        <f t="shared" si="904"/>
        <v/>
      </c>
      <c r="B7253" s="42" t="str">
        <f t="shared" si="905"/>
        <v/>
      </c>
      <c r="C7253" s="42" t="str">
        <f>IF(ISBLANK($N7253),"",IF(ISBLANK('datos GENERALES'!B$16),"",'datos GENERALES'!B$16))</f>
        <v/>
      </c>
      <c r="D7253" s="43" t="str">
        <f>IF(ISBLANK($N7253),"","SGBTM/AUTAROC/"&amp;'datos GENERALES'!B$5&amp;"_"&amp;'datos GENERALES'!C$5&amp;"_"&amp;'datos GENERALES'!D$5)</f>
        <v/>
      </c>
      <c r="E7253" s="42" t="str">
        <f>IF(ISBLANK($N7253),"",IF(ISBLANK('datos GENERALES'!$B$6),"",'datos GENERALES'!$B$6))</f>
        <v/>
      </c>
      <c r="F7253" s="42" t="str">
        <f>IF(ISBLANK($N7253),"",IF(ISBLANK('datos GENERALES'!$B$7),"",'datos GENERALES'!$B$7))</f>
        <v/>
      </c>
      <c r="G7253" s="42" t="str">
        <f>IF(ISBLANK($N7253),"",IF(ISBLANK('datos GENERALES'!$B$10),"",'datos GENERALES'!$B$10))</f>
        <v/>
      </c>
      <c r="H7253" s="42" t="str">
        <f>IF(ISBLANK($N7253),"",IF(ISBLANK('datos GENERALES'!$C$10),"",'datos GENERALES'!$C$10))</f>
        <v/>
      </c>
      <c r="I7253" s="42" t="str">
        <f>IF(ISBLANK($N7253),"",IF(ISBLANK('datos GENERALES'!$D$10),"",'datos GENERALES'!$D$10))</f>
        <v/>
      </c>
      <c r="O7253" s="48" t="str">
        <f>IFERROR(VLOOKUP(N7253,ListaEspecies!$B$3:$D$45,2,FALSE),"")</f>
        <v/>
      </c>
      <c r="P7253" s="96" t="str">
        <f>IFERROR(VLOOKUP(N7253,ListaEspecies!$B$3:$D$45,3,FALSE),"")</f>
        <v/>
      </c>
      <c r="R7253" s="42" t="str">
        <f>IF(ISBLANK($J7253),"",IF(ISBLANK('datos GENERALES'!$B$15),"",'datos GENERALES'!$B$15))</f>
        <v/>
      </c>
      <c r="S7253" s="49" t="str">
        <f t="shared" si="906"/>
        <v/>
      </c>
      <c r="T7253" s="49" t="str">
        <f t="shared" si="907"/>
        <v/>
      </c>
      <c r="AA7253" s="50" t="str">
        <f t="shared" si="911"/>
        <v/>
      </c>
      <c r="AE7253" s="50" t="str">
        <f t="shared" si="908"/>
        <v/>
      </c>
      <c r="AI7253" s="19" t="str">
        <f t="shared" si="909"/>
        <v/>
      </c>
      <c r="AJ7253"/>
      <c r="AK7253" s="19" t="str">
        <f t="shared" si="910"/>
        <v/>
      </c>
    </row>
    <row r="7254" spans="1:37" x14ac:dyDescent="0.25">
      <c r="A7254" s="42" t="str">
        <f t="shared" si="904"/>
        <v/>
      </c>
      <c r="B7254" s="42" t="str">
        <f t="shared" si="905"/>
        <v/>
      </c>
      <c r="C7254" s="42" t="str">
        <f>IF(ISBLANK($N7254),"",IF(ISBLANK('datos GENERALES'!B$16),"",'datos GENERALES'!B$16))</f>
        <v/>
      </c>
      <c r="D7254" s="43" t="str">
        <f>IF(ISBLANK($N7254),"","SGBTM/AUTAROC/"&amp;'datos GENERALES'!B$5&amp;"_"&amp;'datos GENERALES'!C$5&amp;"_"&amp;'datos GENERALES'!D$5)</f>
        <v/>
      </c>
      <c r="E7254" s="42" t="str">
        <f>IF(ISBLANK($N7254),"",IF(ISBLANK('datos GENERALES'!$B$6),"",'datos GENERALES'!$B$6))</f>
        <v/>
      </c>
      <c r="F7254" s="42" t="str">
        <f>IF(ISBLANK($N7254),"",IF(ISBLANK('datos GENERALES'!$B$7),"",'datos GENERALES'!$B$7))</f>
        <v/>
      </c>
      <c r="G7254" s="42" t="str">
        <f>IF(ISBLANK($N7254),"",IF(ISBLANK('datos GENERALES'!$B$10),"",'datos GENERALES'!$B$10))</f>
        <v/>
      </c>
      <c r="H7254" s="42" t="str">
        <f>IF(ISBLANK($N7254),"",IF(ISBLANK('datos GENERALES'!$C$10),"",'datos GENERALES'!$C$10))</f>
        <v/>
      </c>
      <c r="I7254" s="42" t="str">
        <f>IF(ISBLANK($N7254),"",IF(ISBLANK('datos GENERALES'!$D$10),"",'datos GENERALES'!$D$10))</f>
        <v/>
      </c>
      <c r="O7254" s="48" t="str">
        <f>IFERROR(VLOOKUP(N7254,ListaEspecies!$B$3:$D$45,2,FALSE),"")</f>
        <v/>
      </c>
      <c r="P7254" s="96" t="str">
        <f>IFERROR(VLOOKUP(N7254,ListaEspecies!$B$3:$D$45,3,FALSE),"")</f>
        <v/>
      </c>
      <c r="R7254" s="42" t="str">
        <f>IF(ISBLANK($J7254),"",IF(ISBLANK('datos GENERALES'!$B$15),"",'datos GENERALES'!$B$15))</f>
        <v/>
      </c>
      <c r="S7254" s="49" t="str">
        <f t="shared" si="906"/>
        <v/>
      </c>
      <c r="T7254" s="49" t="str">
        <f t="shared" si="907"/>
        <v/>
      </c>
      <c r="AA7254" s="50" t="str">
        <f t="shared" si="911"/>
        <v/>
      </c>
      <c r="AE7254" s="50" t="str">
        <f t="shared" si="908"/>
        <v/>
      </c>
      <c r="AI7254" s="19" t="str">
        <f t="shared" si="909"/>
        <v/>
      </c>
      <c r="AJ7254"/>
      <c r="AK7254" s="19" t="str">
        <f t="shared" si="910"/>
        <v/>
      </c>
    </row>
    <row r="7255" spans="1:37" x14ac:dyDescent="0.25">
      <c r="A7255" s="42" t="str">
        <f t="shared" si="904"/>
        <v/>
      </c>
      <c r="B7255" s="42" t="str">
        <f t="shared" si="905"/>
        <v/>
      </c>
      <c r="C7255" s="42" t="str">
        <f>IF(ISBLANK($N7255),"",IF(ISBLANK('datos GENERALES'!B$16),"",'datos GENERALES'!B$16))</f>
        <v/>
      </c>
      <c r="D7255" s="43" t="str">
        <f>IF(ISBLANK($N7255),"","SGBTM/AUTAROC/"&amp;'datos GENERALES'!B$5&amp;"_"&amp;'datos GENERALES'!C$5&amp;"_"&amp;'datos GENERALES'!D$5)</f>
        <v/>
      </c>
      <c r="E7255" s="42" t="str">
        <f>IF(ISBLANK($N7255),"",IF(ISBLANK('datos GENERALES'!$B$6),"",'datos GENERALES'!$B$6))</f>
        <v/>
      </c>
      <c r="F7255" s="42" t="str">
        <f>IF(ISBLANK($N7255),"",IF(ISBLANK('datos GENERALES'!$B$7),"",'datos GENERALES'!$B$7))</f>
        <v/>
      </c>
      <c r="G7255" s="42" t="str">
        <f>IF(ISBLANK($N7255),"",IF(ISBLANK('datos GENERALES'!$B$10),"",'datos GENERALES'!$B$10))</f>
        <v/>
      </c>
      <c r="H7255" s="42" t="str">
        <f>IF(ISBLANK($N7255),"",IF(ISBLANK('datos GENERALES'!$C$10),"",'datos GENERALES'!$C$10))</f>
        <v/>
      </c>
      <c r="I7255" s="42" t="str">
        <f>IF(ISBLANK($N7255),"",IF(ISBLANK('datos GENERALES'!$D$10),"",'datos GENERALES'!$D$10))</f>
        <v/>
      </c>
      <c r="O7255" s="48" t="str">
        <f>IFERROR(VLOOKUP(N7255,ListaEspecies!$B$3:$D$45,2,FALSE),"")</f>
        <v/>
      </c>
      <c r="P7255" s="96" t="str">
        <f>IFERROR(VLOOKUP(N7255,ListaEspecies!$B$3:$D$45,3,FALSE),"")</f>
        <v/>
      </c>
      <c r="R7255" s="42" t="str">
        <f>IF(ISBLANK($J7255),"",IF(ISBLANK('datos GENERALES'!$B$15),"",'datos GENERALES'!$B$15))</f>
        <v/>
      </c>
      <c r="S7255" s="49" t="str">
        <f t="shared" si="906"/>
        <v/>
      </c>
      <c r="T7255" s="49" t="str">
        <f t="shared" si="907"/>
        <v/>
      </c>
      <c r="AA7255" s="50" t="str">
        <f t="shared" si="911"/>
        <v/>
      </c>
      <c r="AE7255" s="50" t="str">
        <f t="shared" si="908"/>
        <v/>
      </c>
      <c r="AI7255" s="19" t="str">
        <f t="shared" si="909"/>
        <v/>
      </c>
      <c r="AJ7255"/>
      <c r="AK7255" s="19" t="str">
        <f t="shared" si="910"/>
        <v/>
      </c>
    </row>
    <row r="7256" spans="1:37" x14ac:dyDescent="0.25">
      <c r="A7256" s="42" t="str">
        <f t="shared" si="904"/>
        <v/>
      </c>
      <c r="B7256" s="42" t="str">
        <f t="shared" si="905"/>
        <v/>
      </c>
      <c r="C7256" s="42" t="str">
        <f>IF(ISBLANK($N7256),"",IF(ISBLANK('datos GENERALES'!B$16),"",'datos GENERALES'!B$16))</f>
        <v/>
      </c>
      <c r="D7256" s="43" t="str">
        <f>IF(ISBLANK($N7256),"","SGBTM/AUTAROC/"&amp;'datos GENERALES'!B$5&amp;"_"&amp;'datos GENERALES'!C$5&amp;"_"&amp;'datos GENERALES'!D$5)</f>
        <v/>
      </c>
      <c r="E7256" s="42" t="str">
        <f>IF(ISBLANK($N7256),"",IF(ISBLANK('datos GENERALES'!$B$6),"",'datos GENERALES'!$B$6))</f>
        <v/>
      </c>
      <c r="F7256" s="42" t="str">
        <f>IF(ISBLANK($N7256),"",IF(ISBLANK('datos GENERALES'!$B$7),"",'datos GENERALES'!$B$7))</f>
        <v/>
      </c>
      <c r="G7256" s="42" t="str">
        <f>IF(ISBLANK($N7256),"",IF(ISBLANK('datos GENERALES'!$B$10),"",'datos GENERALES'!$B$10))</f>
        <v/>
      </c>
      <c r="H7256" s="42" t="str">
        <f>IF(ISBLANK($N7256),"",IF(ISBLANK('datos GENERALES'!$C$10),"",'datos GENERALES'!$C$10))</f>
        <v/>
      </c>
      <c r="I7256" s="42" t="str">
        <f>IF(ISBLANK($N7256),"",IF(ISBLANK('datos GENERALES'!$D$10),"",'datos GENERALES'!$D$10))</f>
        <v/>
      </c>
      <c r="O7256" s="48" t="str">
        <f>IFERROR(VLOOKUP(N7256,ListaEspecies!$B$3:$D$45,2,FALSE),"")</f>
        <v/>
      </c>
      <c r="P7256" s="96" t="str">
        <f>IFERROR(VLOOKUP(N7256,ListaEspecies!$B$3:$D$45,3,FALSE),"")</f>
        <v/>
      </c>
      <c r="R7256" s="42" t="str">
        <f>IF(ISBLANK($J7256),"",IF(ISBLANK('datos GENERALES'!$B$15),"",'datos GENERALES'!$B$15))</f>
        <v/>
      </c>
      <c r="S7256" s="49" t="str">
        <f t="shared" si="906"/>
        <v/>
      </c>
      <c r="T7256" s="49" t="str">
        <f t="shared" si="907"/>
        <v/>
      </c>
      <c r="AA7256" s="50" t="str">
        <f t="shared" si="911"/>
        <v/>
      </c>
      <c r="AE7256" s="50" t="str">
        <f t="shared" si="908"/>
        <v/>
      </c>
      <c r="AI7256" s="19" t="str">
        <f t="shared" si="909"/>
        <v/>
      </c>
      <c r="AJ7256"/>
      <c r="AK7256" s="19" t="str">
        <f t="shared" si="910"/>
        <v/>
      </c>
    </row>
    <row r="7257" spans="1:37" x14ac:dyDescent="0.25">
      <c r="A7257" s="42" t="str">
        <f t="shared" si="904"/>
        <v/>
      </c>
      <c r="B7257" s="42" t="str">
        <f t="shared" si="905"/>
        <v/>
      </c>
      <c r="C7257" s="42" t="str">
        <f>IF(ISBLANK($N7257),"",IF(ISBLANK('datos GENERALES'!B$16),"",'datos GENERALES'!B$16))</f>
        <v/>
      </c>
      <c r="D7257" s="43" t="str">
        <f>IF(ISBLANK($N7257),"","SGBTM/AUTAROC/"&amp;'datos GENERALES'!B$5&amp;"_"&amp;'datos GENERALES'!C$5&amp;"_"&amp;'datos GENERALES'!D$5)</f>
        <v/>
      </c>
      <c r="E7257" s="42" t="str">
        <f>IF(ISBLANK($N7257),"",IF(ISBLANK('datos GENERALES'!$B$6),"",'datos GENERALES'!$B$6))</f>
        <v/>
      </c>
      <c r="F7257" s="42" t="str">
        <f>IF(ISBLANK($N7257),"",IF(ISBLANK('datos GENERALES'!$B$7),"",'datos GENERALES'!$B$7))</f>
        <v/>
      </c>
      <c r="G7257" s="42" t="str">
        <f>IF(ISBLANK($N7257),"",IF(ISBLANK('datos GENERALES'!$B$10),"",'datos GENERALES'!$B$10))</f>
        <v/>
      </c>
      <c r="H7257" s="42" t="str">
        <f>IF(ISBLANK($N7257),"",IF(ISBLANK('datos GENERALES'!$C$10),"",'datos GENERALES'!$C$10))</f>
        <v/>
      </c>
      <c r="I7257" s="42" t="str">
        <f>IF(ISBLANK($N7257),"",IF(ISBLANK('datos GENERALES'!$D$10),"",'datos GENERALES'!$D$10))</f>
        <v/>
      </c>
      <c r="O7257" s="48" t="str">
        <f>IFERROR(VLOOKUP(N7257,ListaEspecies!$B$3:$D$45,2,FALSE),"")</f>
        <v/>
      </c>
      <c r="P7257" s="96" t="str">
        <f>IFERROR(VLOOKUP(N7257,ListaEspecies!$B$3:$D$45,3,FALSE),"")</f>
        <v/>
      </c>
      <c r="R7257" s="42" t="str">
        <f>IF(ISBLANK($J7257),"",IF(ISBLANK('datos GENERALES'!$B$15),"",'datos GENERALES'!$B$15))</f>
        <v/>
      </c>
      <c r="S7257" s="49" t="str">
        <f t="shared" si="906"/>
        <v/>
      </c>
      <c r="T7257" s="49" t="str">
        <f t="shared" si="907"/>
        <v/>
      </c>
      <c r="AA7257" s="50" t="str">
        <f t="shared" si="911"/>
        <v/>
      </c>
      <c r="AE7257" s="50" t="str">
        <f t="shared" si="908"/>
        <v/>
      </c>
      <c r="AI7257" s="19" t="str">
        <f t="shared" si="909"/>
        <v/>
      </c>
      <c r="AJ7257"/>
      <c r="AK7257" s="19" t="str">
        <f t="shared" si="910"/>
        <v/>
      </c>
    </row>
    <row r="7258" spans="1:37" x14ac:dyDescent="0.25">
      <c r="A7258" s="42" t="str">
        <f t="shared" si="904"/>
        <v/>
      </c>
      <c r="B7258" s="42" t="str">
        <f t="shared" si="905"/>
        <v/>
      </c>
      <c r="C7258" s="42" t="str">
        <f>IF(ISBLANK($N7258),"",IF(ISBLANK('datos GENERALES'!B$16),"",'datos GENERALES'!B$16))</f>
        <v/>
      </c>
      <c r="D7258" s="43" t="str">
        <f>IF(ISBLANK($N7258),"","SGBTM/AUTAROC/"&amp;'datos GENERALES'!B$5&amp;"_"&amp;'datos GENERALES'!C$5&amp;"_"&amp;'datos GENERALES'!D$5)</f>
        <v/>
      </c>
      <c r="E7258" s="42" t="str">
        <f>IF(ISBLANK($N7258),"",IF(ISBLANK('datos GENERALES'!$B$6),"",'datos GENERALES'!$B$6))</f>
        <v/>
      </c>
      <c r="F7258" s="42" t="str">
        <f>IF(ISBLANK($N7258),"",IF(ISBLANK('datos GENERALES'!$B$7),"",'datos GENERALES'!$B$7))</f>
        <v/>
      </c>
      <c r="G7258" s="42" t="str">
        <f>IF(ISBLANK($N7258),"",IF(ISBLANK('datos GENERALES'!$B$10),"",'datos GENERALES'!$B$10))</f>
        <v/>
      </c>
      <c r="H7258" s="42" t="str">
        <f>IF(ISBLANK($N7258),"",IF(ISBLANK('datos GENERALES'!$C$10),"",'datos GENERALES'!$C$10))</f>
        <v/>
      </c>
      <c r="I7258" s="42" t="str">
        <f>IF(ISBLANK($N7258),"",IF(ISBLANK('datos GENERALES'!$D$10),"",'datos GENERALES'!$D$10))</f>
        <v/>
      </c>
      <c r="O7258" s="48" t="str">
        <f>IFERROR(VLOOKUP(N7258,ListaEspecies!$B$3:$D$45,2,FALSE),"")</f>
        <v/>
      </c>
      <c r="P7258" s="96" t="str">
        <f>IFERROR(VLOOKUP(N7258,ListaEspecies!$B$3:$D$45,3,FALSE),"")</f>
        <v/>
      </c>
      <c r="R7258" s="42" t="str">
        <f>IF(ISBLANK($J7258),"",IF(ISBLANK('datos GENERALES'!$B$15),"",'datos GENERALES'!$B$15))</f>
        <v/>
      </c>
      <c r="S7258" s="49" t="str">
        <f t="shared" si="906"/>
        <v/>
      </c>
      <c r="T7258" s="49" t="str">
        <f t="shared" si="907"/>
        <v/>
      </c>
      <c r="AA7258" s="50" t="str">
        <f t="shared" si="911"/>
        <v/>
      </c>
      <c r="AE7258" s="50" t="str">
        <f t="shared" si="908"/>
        <v/>
      </c>
      <c r="AI7258" s="19" t="str">
        <f t="shared" si="909"/>
        <v/>
      </c>
      <c r="AJ7258"/>
      <c r="AK7258" s="19" t="str">
        <f t="shared" si="910"/>
        <v/>
      </c>
    </row>
    <row r="7259" spans="1:37" x14ac:dyDescent="0.25">
      <c r="A7259" s="42" t="str">
        <f t="shared" si="904"/>
        <v/>
      </c>
      <c r="B7259" s="42" t="str">
        <f t="shared" si="905"/>
        <v/>
      </c>
      <c r="C7259" s="42" t="str">
        <f>IF(ISBLANK($N7259),"",IF(ISBLANK('datos GENERALES'!B$16),"",'datos GENERALES'!B$16))</f>
        <v/>
      </c>
      <c r="D7259" s="43" t="str">
        <f>IF(ISBLANK($N7259),"","SGBTM/AUTAROC/"&amp;'datos GENERALES'!B$5&amp;"_"&amp;'datos GENERALES'!C$5&amp;"_"&amp;'datos GENERALES'!D$5)</f>
        <v/>
      </c>
      <c r="E7259" s="42" t="str">
        <f>IF(ISBLANK($N7259),"",IF(ISBLANK('datos GENERALES'!$B$6),"",'datos GENERALES'!$B$6))</f>
        <v/>
      </c>
      <c r="F7259" s="42" t="str">
        <f>IF(ISBLANK($N7259),"",IF(ISBLANK('datos GENERALES'!$B$7),"",'datos GENERALES'!$B$7))</f>
        <v/>
      </c>
      <c r="G7259" s="42" t="str">
        <f>IF(ISBLANK($N7259),"",IF(ISBLANK('datos GENERALES'!$B$10),"",'datos GENERALES'!$B$10))</f>
        <v/>
      </c>
      <c r="H7259" s="42" t="str">
        <f>IF(ISBLANK($N7259),"",IF(ISBLANK('datos GENERALES'!$C$10),"",'datos GENERALES'!$C$10))</f>
        <v/>
      </c>
      <c r="I7259" s="42" t="str">
        <f>IF(ISBLANK($N7259),"",IF(ISBLANK('datos GENERALES'!$D$10),"",'datos GENERALES'!$D$10))</f>
        <v/>
      </c>
      <c r="O7259" s="48" t="str">
        <f>IFERROR(VLOOKUP(N7259,ListaEspecies!$B$3:$D$45,2,FALSE),"")</f>
        <v/>
      </c>
      <c r="P7259" s="96" t="str">
        <f>IFERROR(VLOOKUP(N7259,ListaEspecies!$B$3:$D$45,3,FALSE),"")</f>
        <v/>
      </c>
      <c r="R7259" s="42" t="str">
        <f>IF(ISBLANK($J7259),"",IF(ISBLANK('datos GENERALES'!$B$15),"",'datos GENERALES'!$B$15))</f>
        <v/>
      </c>
      <c r="S7259" s="49" t="str">
        <f t="shared" si="906"/>
        <v/>
      </c>
      <c r="T7259" s="49" t="str">
        <f t="shared" si="907"/>
        <v/>
      </c>
      <c r="AA7259" s="50" t="str">
        <f t="shared" si="911"/>
        <v/>
      </c>
      <c r="AE7259" s="50" t="str">
        <f t="shared" si="908"/>
        <v/>
      </c>
      <c r="AI7259" s="19" t="str">
        <f t="shared" si="909"/>
        <v/>
      </c>
      <c r="AJ7259"/>
      <c r="AK7259" s="19" t="str">
        <f t="shared" si="910"/>
        <v/>
      </c>
    </row>
    <row r="7260" spans="1:37" x14ac:dyDescent="0.25">
      <c r="A7260" s="42" t="str">
        <f t="shared" si="904"/>
        <v/>
      </c>
      <c r="B7260" s="42" t="str">
        <f t="shared" si="905"/>
        <v/>
      </c>
      <c r="C7260" s="42" t="str">
        <f>IF(ISBLANK($N7260),"",IF(ISBLANK('datos GENERALES'!B$16),"",'datos GENERALES'!B$16))</f>
        <v/>
      </c>
      <c r="D7260" s="43" t="str">
        <f>IF(ISBLANK($N7260),"","SGBTM/AUTAROC/"&amp;'datos GENERALES'!B$5&amp;"_"&amp;'datos GENERALES'!C$5&amp;"_"&amp;'datos GENERALES'!D$5)</f>
        <v/>
      </c>
      <c r="E7260" s="42" t="str">
        <f>IF(ISBLANK($N7260),"",IF(ISBLANK('datos GENERALES'!$B$6),"",'datos GENERALES'!$B$6))</f>
        <v/>
      </c>
      <c r="F7260" s="42" t="str">
        <f>IF(ISBLANK($N7260),"",IF(ISBLANK('datos GENERALES'!$B$7),"",'datos GENERALES'!$B$7))</f>
        <v/>
      </c>
      <c r="G7260" s="42" t="str">
        <f>IF(ISBLANK($N7260),"",IF(ISBLANK('datos GENERALES'!$B$10),"",'datos GENERALES'!$B$10))</f>
        <v/>
      </c>
      <c r="H7260" s="42" t="str">
        <f>IF(ISBLANK($N7260),"",IF(ISBLANK('datos GENERALES'!$C$10),"",'datos GENERALES'!$C$10))</f>
        <v/>
      </c>
      <c r="I7260" s="42" t="str">
        <f>IF(ISBLANK($N7260),"",IF(ISBLANK('datos GENERALES'!$D$10),"",'datos GENERALES'!$D$10))</f>
        <v/>
      </c>
      <c r="O7260" s="48" t="str">
        <f>IFERROR(VLOOKUP(N7260,ListaEspecies!$B$3:$D$45,2,FALSE),"")</f>
        <v/>
      </c>
      <c r="P7260" s="96" t="str">
        <f>IFERROR(VLOOKUP(N7260,ListaEspecies!$B$3:$D$45,3,FALSE),"")</f>
        <v/>
      </c>
      <c r="R7260" s="42" t="str">
        <f>IF(ISBLANK($J7260),"",IF(ISBLANK('datos GENERALES'!$B$15),"",'datos GENERALES'!$B$15))</f>
        <v/>
      </c>
      <c r="S7260" s="49" t="str">
        <f t="shared" si="906"/>
        <v/>
      </c>
      <c r="T7260" s="49" t="str">
        <f t="shared" si="907"/>
        <v/>
      </c>
      <c r="AA7260" s="50" t="str">
        <f t="shared" si="911"/>
        <v/>
      </c>
      <c r="AE7260" s="50" t="str">
        <f t="shared" si="908"/>
        <v/>
      </c>
      <c r="AI7260" s="19" t="str">
        <f t="shared" si="909"/>
        <v/>
      </c>
      <c r="AJ7260"/>
      <c r="AK7260" s="19" t="str">
        <f t="shared" si="910"/>
        <v/>
      </c>
    </row>
    <row r="7261" spans="1:37" x14ac:dyDescent="0.25">
      <c r="A7261" s="42" t="str">
        <f t="shared" si="904"/>
        <v/>
      </c>
      <c r="B7261" s="42" t="str">
        <f t="shared" si="905"/>
        <v/>
      </c>
      <c r="C7261" s="42" t="str">
        <f>IF(ISBLANK($N7261),"",IF(ISBLANK('datos GENERALES'!B$16),"",'datos GENERALES'!B$16))</f>
        <v/>
      </c>
      <c r="D7261" s="43" t="str">
        <f>IF(ISBLANK($N7261),"","SGBTM/AUTAROC/"&amp;'datos GENERALES'!B$5&amp;"_"&amp;'datos GENERALES'!C$5&amp;"_"&amp;'datos GENERALES'!D$5)</f>
        <v/>
      </c>
      <c r="E7261" s="42" t="str">
        <f>IF(ISBLANK($N7261),"",IF(ISBLANK('datos GENERALES'!$B$6),"",'datos GENERALES'!$B$6))</f>
        <v/>
      </c>
      <c r="F7261" s="42" t="str">
        <f>IF(ISBLANK($N7261),"",IF(ISBLANK('datos GENERALES'!$B$7),"",'datos GENERALES'!$B$7))</f>
        <v/>
      </c>
      <c r="G7261" s="42" t="str">
        <f>IF(ISBLANK($N7261),"",IF(ISBLANK('datos GENERALES'!$B$10),"",'datos GENERALES'!$B$10))</f>
        <v/>
      </c>
      <c r="H7261" s="42" t="str">
        <f>IF(ISBLANK($N7261),"",IF(ISBLANK('datos GENERALES'!$C$10),"",'datos GENERALES'!$C$10))</f>
        <v/>
      </c>
      <c r="I7261" s="42" t="str">
        <f>IF(ISBLANK($N7261),"",IF(ISBLANK('datos GENERALES'!$D$10),"",'datos GENERALES'!$D$10))</f>
        <v/>
      </c>
      <c r="O7261" s="48" t="str">
        <f>IFERROR(VLOOKUP(N7261,ListaEspecies!$B$3:$D$45,2,FALSE),"")</f>
        <v/>
      </c>
      <c r="P7261" s="96" t="str">
        <f>IFERROR(VLOOKUP(N7261,ListaEspecies!$B$3:$D$45,3,FALSE),"")</f>
        <v/>
      </c>
      <c r="R7261" s="42" t="str">
        <f>IF(ISBLANK($J7261),"",IF(ISBLANK('datos GENERALES'!$B$15),"",'datos GENERALES'!$B$15))</f>
        <v/>
      </c>
      <c r="S7261" s="49" t="str">
        <f t="shared" si="906"/>
        <v/>
      </c>
      <c r="T7261" s="49" t="str">
        <f t="shared" si="907"/>
        <v/>
      </c>
      <c r="AA7261" s="50" t="str">
        <f t="shared" si="911"/>
        <v/>
      </c>
      <c r="AE7261" s="50" t="str">
        <f t="shared" si="908"/>
        <v/>
      </c>
      <c r="AI7261" s="19" t="str">
        <f t="shared" si="909"/>
        <v/>
      </c>
      <c r="AJ7261"/>
      <c r="AK7261" s="19" t="str">
        <f t="shared" si="910"/>
        <v/>
      </c>
    </row>
    <row r="7262" spans="1:37" x14ac:dyDescent="0.25">
      <c r="A7262" s="42" t="str">
        <f t="shared" si="904"/>
        <v/>
      </c>
      <c r="B7262" s="42" t="str">
        <f t="shared" si="905"/>
        <v/>
      </c>
      <c r="C7262" s="42" t="str">
        <f>IF(ISBLANK($N7262),"",IF(ISBLANK('datos GENERALES'!B$16),"",'datos GENERALES'!B$16))</f>
        <v/>
      </c>
      <c r="D7262" s="43" t="str">
        <f>IF(ISBLANK($N7262),"","SGBTM/AUTAROC/"&amp;'datos GENERALES'!B$5&amp;"_"&amp;'datos GENERALES'!C$5&amp;"_"&amp;'datos GENERALES'!D$5)</f>
        <v/>
      </c>
      <c r="E7262" s="42" t="str">
        <f>IF(ISBLANK($N7262),"",IF(ISBLANK('datos GENERALES'!$B$6),"",'datos GENERALES'!$B$6))</f>
        <v/>
      </c>
      <c r="F7262" s="42" t="str">
        <f>IF(ISBLANK($N7262),"",IF(ISBLANK('datos GENERALES'!$B$7),"",'datos GENERALES'!$B$7))</f>
        <v/>
      </c>
      <c r="G7262" s="42" t="str">
        <f>IF(ISBLANK($N7262),"",IF(ISBLANK('datos GENERALES'!$B$10),"",'datos GENERALES'!$B$10))</f>
        <v/>
      </c>
      <c r="H7262" s="42" t="str">
        <f>IF(ISBLANK($N7262),"",IF(ISBLANK('datos GENERALES'!$C$10),"",'datos GENERALES'!$C$10))</f>
        <v/>
      </c>
      <c r="I7262" s="42" t="str">
        <f>IF(ISBLANK($N7262),"",IF(ISBLANK('datos GENERALES'!$D$10),"",'datos GENERALES'!$D$10))</f>
        <v/>
      </c>
      <c r="O7262" s="48" t="str">
        <f>IFERROR(VLOOKUP(N7262,ListaEspecies!$B$3:$D$45,2,FALSE),"")</f>
        <v/>
      </c>
      <c r="P7262" s="96" t="str">
        <f>IFERROR(VLOOKUP(N7262,ListaEspecies!$B$3:$D$45,3,FALSE),"")</f>
        <v/>
      </c>
      <c r="R7262" s="42" t="str">
        <f>IF(ISBLANK($J7262),"",IF(ISBLANK('datos GENERALES'!$B$15),"",'datos GENERALES'!$B$15))</f>
        <v/>
      </c>
      <c r="S7262" s="49" t="str">
        <f t="shared" si="906"/>
        <v/>
      </c>
      <c r="T7262" s="49" t="str">
        <f t="shared" si="907"/>
        <v/>
      </c>
      <c r="AA7262" s="50" t="str">
        <f t="shared" si="911"/>
        <v/>
      </c>
      <c r="AE7262" s="50" t="str">
        <f t="shared" si="908"/>
        <v/>
      </c>
      <c r="AI7262" s="19" t="str">
        <f t="shared" si="909"/>
        <v/>
      </c>
      <c r="AJ7262"/>
      <c r="AK7262" s="19" t="str">
        <f t="shared" si="910"/>
        <v/>
      </c>
    </row>
    <row r="7263" spans="1:37" x14ac:dyDescent="0.25">
      <c r="A7263" s="42" t="str">
        <f t="shared" si="904"/>
        <v/>
      </c>
      <c r="B7263" s="42" t="str">
        <f t="shared" si="905"/>
        <v/>
      </c>
      <c r="C7263" s="42" t="str">
        <f>IF(ISBLANK($N7263),"",IF(ISBLANK('datos GENERALES'!B$16),"",'datos GENERALES'!B$16))</f>
        <v/>
      </c>
      <c r="D7263" s="43" t="str">
        <f>IF(ISBLANK($N7263),"","SGBTM/AUTAROC/"&amp;'datos GENERALES'!B$5&amp;"_"&amp;'datos GENERALES'!C$5&amp;"_"&amp;'datos GENERALES'!D$5)</f>
        <v/>
      </c>
      <c r="E7263" s="42" t="str">
        <f>IF(ISBLANK($N7263),"",IF(ISBLANK('datos GENERALES'!$B$6),"",'datos GENERALES'!$B$6))</f>
        <v/>
      </c>
      <c r="F7263" s="42" t="str">
        <f>IF(ISBLANK($N7263),"",IF(ISBLANK('datos GENERALES'!$B$7),"",'datos GENERALES'!$B$7))</f>
        <v/>
      </c>
      <c r="G7263" s="42" t="str">
        <f>IF(ISBLANK($N7263),"",IF(ISBLANK('datos GENERALES'!$B$10),"",'datos GENERALES'!$B$10))</f>
        <v/>
      </c>
      <c r="H7263" s="42" t="str">
        <f>IF(ISBLANK($N7263),"",IF(ISBLANK('datos GENERALES'!$C$10),"",'datos GENERALES'!$C$10))</f>
        <v/>
      </c>
      <c r="I7263" s="42" t="str">
        <f>IF(ISBLANK($N7263),"",IF(ISBLANK('datos GENERALES'!$D$10),"",'datos GENERALES'!$D$10))</f>
        <v/>
      </c>
      <c r="O7263" s="48" t="str">
        <f>IFERROR(VLOOKUP(N7263,ListaEspecies!$B$3:$D$45,2,FALSE),"")</f>
        <v/>
      </c>
      <c r="P7263" s="96" t="str">
        <f>IFERROR(VLOOKUP(N7263,ListaEspecies!$B$3:$D$45,3,FALSE),"")</f>
        <v/>
      </c>
      <c r="R7263" s="42" t="str">
        <f>IF(ISBLANK($J7263),"",IF(ISBLANK('datos GENERALES'!$B$15),"",'datos GENERALES'!$B$15))</f>
        <v/>
      </c>
      <c r="S7263" s="49" t="str">
        <f t="shared" si="906"/>
        <v/>
      </c>
      <c r="T7263" s="49" t="str">
        <f t="shared" si="907"/>
        <v/>
      </c>
      <c r="AA7263" s="50" t="str">
        <f t="shared" si="911"/>
        <v/>
      </c>
      <c r="AE7263" s="50" t="str">
        <f t="shared" si="908"/>
        <v/>
      </c>
      <c r="AI7263" s="19" t="str">
        <f t="shared" si="909"/>
        <v/>
      </c>
      <c r="AJ7263"/>
      <c r="AK7263" s="19" t="str">
        <f t="shared" si="910"/>
        <v/>
      </c>
    </row>
    <row r="7264" spans="1:37" x14ac:dyDescent="0.25">
      <c r="A7264" s="42" t="str">
        <f t="shared" si="904"/>
        <v/>
      </c>
      <c r="B7264" s="42" t="str">
        <f t="shared" si="905"/>
        <v/>
      </c>
      <c r="C7264" s="42" t="str">
        <f>IF(ISBLANK($N7264),"",IF(ISBLANK('datos GENERALES'!B$16),"",'datos GENERALES'!B$16))</f>
        <v/>
      </c>
      <c r="D7264" s="43" t="str">
        <f>IF(ISBLANK($N7264),"","SGBTM/AUTAROC/"&amp;'datos GENERALES'!B$5&amp;"_"&amp;'datos GENERALES'!C$5&amp;"_"&amp;'datos GENERALES'!D$5)</f>
        <v/>
      </c>
      <c r="E7264" s="42" t="str">
        <f>IF(ISBLANK($N7264),"",IF(ISBLANK('datos GENERALES'!$B$6),"",'datos GENERALES'!$B$6))</f>
        <v/>
      </c>
      <c r="F7264" s="42" t="str">
        <f>IF(ISBLANK($N7264),"",IF(ISBLANK('datos GENERALES'!$B$7),"",'datos GENERALES'!$B$7))</f>
        <v/>
      </c>
      <c r="G7264" s="42" t="str">
        <f>IF(ISBLANK($N7264),"",IF(ISBLANK('datos GENERALES'!$B$10),"",'datos GENERALES'!$B$10))</f>
        <v/>
      </c>
      <c r="H7264" s="42" t="str">
        <f>IF(ISBLANK($N7264),"",IF(ISBLANK('datos GENERALES'!$C$10),"",'datos GENERALES'!$C$10))</f>
        <v/>
      </c>
      <c r="I7264" s="42" t="str">
        <f>IF(ISBLANK($N7264),"",IF(ISBLANK('datos GENERALES'!$D$10),"",'datos GENERALES'!$D$10))</f>
        <v/>
      </c>
      <c r="O7264" s="48" t="str">
        <f>IFERROR(VLOOKUP(N7264,ListaEspecies!$B$3:$D$45,2,FALSE),"")</f>
        <v/>
      </c>
      <c r="P7264" s="96" t="str">
        <f>IFERROR(VLOOKUP(N7264,ListaEspecies!$B$3:$D$45,3,FALSE),"")</f>
        <v/>
      </c>
      <c r="R7264" s="42" t="str">
        <f>IF(ISBLANK($J7264),"",IF(ISBLANK('datos GENERALES'!$B$15),"",'datos GENERALES'!$B$15))</f>
        <v/>
      </c>
      <c r="S7264" s="49" t="str">
        <f t="shared" si="906"/>
        <v/>
      </c>
      <c r="T7264" s="49" t="str">
        <f t="shared" si="907"/>
        <v/>
      </c>
      <c r="AA7264" s="50" t="str">
        <f t="shared" si="911"/>
        <v/>
      </c>
      <c r="AE7264" s="50" t="str">
        <f t="shared" si="908"/>
        <v/>
      </c>
      <c r="AI7264" s="19" t="str">
        <f t="shared" si="909"/>
        <v/>
      </c>
      <c r="AJ7264"/>
      <c r="AK7264" s="19" t="str">
        <f t="shared" si="910"/>
        <v/>
      </c>
    </row>
    <row r="7265" spans="1:37" x14ac:dyDescent="0.25">
      <c r="A7265" s="42" t="str">
        <f t="shared" si="904"/>
        <v/>
      </c>
      <c r="B7265" s="42" t="str">
        <f t="shared" si="905"/>
        <v/>
      </c>
      <c r="C7265" s="42" t="str">
        <f>IF(ISBLANK($N7265),"",IF(ISBLANK('datos GENERALES'!B$16),"",'datos GENERALES'!B$16))</f>
        <v/>
      </c>
      <c r="D7265" s="43" t="str">
        <f>IF(ISBLANK($N7265),"","SGBTM/AUTAROC/"&amp;'datos GENERALES'!B$5&amp;"_"&amp;'datos GENERALES'!C$5&amp;"_"&amp;'datos GENERALES'!D$5)</f>
        <v/>
      </c>
      <c r="E7265" s="42" t="str">
        <f>IF(ISBLANK($N7265),"",IF(ISBLANK('datos GENERALES'!$B$6),"",'datos GENERALES'!$B$6))</f>
        <v/>
      </c>
      <c r="F7265" s="42" t="str">
        <f>IF(ISBLANK($N7265),"",IF(ISBLANK('datos GENERALES'!$B$7),"",'datos GENERALES'!$B$7))</f>
        <v/>
      </c>
      <c r="G7265" s="42" t="str">
        <f>IF(ISBLANK($N7265),"",IF(ISBLANK('datos GENERALES'!$B$10),"",'datos GENERALES'!$B$10))</f>
        <v/>
      </c>
      <c r="H7265" s="42" t="str">
        <f>IF(ISBLANK($N7265),"",IF(ISBLANK('datos GENERALES'!$C$10),"",'datos GENERALES'!$C$10))</f>
        <v/>
      </c>
      <c r="I7265" s="42" t="str">
        <f>IF(ISBLANK($N7265),"",IF(ISBLANK('datos GENERALES'!$D$10),"",'datos GENERALES'!$D$10))</f>
        <v/>
      </c>
      <c r="O7265" s="48" t="str">
        <f>IFERROR(VLOOKUP(N7265,ListaEspecies!$B$3:$D$45,2,FALSE),"")</f>
        <v/>
      </c>
      <c r="P7265" s="96" t="str">
        <f>IFERROR(VLOOKUP(N7265,ListaEspecies!$B$3:$D$45,3,FALSE),"")</f>
        <v/>
      </c>
      <c r="R7265" s="42" t="str">
        <f>IF(ISBLANK($J7265),"",IF(ISBLANK('datos GENERALES'!$B$15),"",'datos GENERALES'!$B$15))</f>
        <v/>
      </c>
      <c r="S7265" s="49" t="str">
        <f t="shared" si="906"/>
        <v/>
      </c>
      <c r="T7265" s="49" t="str">
        <f t="shared" si="907"/>
        <v/>
      </c>
      <c r="AA7265" s="50" t="str">
        <f t="shared" si="911"/>
        <v/>
      </c>
      <c r="AE7265" s="50" t="str">
        <f t="shared" si="908"/>
        <v/>
      </c>
      <c r="AI7265" s="19" t="str">
        <f t="shared" si="909"/>
        <v/>
      </c>
      <c r="AJ7265"/>
      <c r="AK7265" s="19" t="str">
        <f t="shared" si="910"/>
        <v/>
      </c>
    </row>
    <row r="7266" spans="1:37" x14ac:dyDescent="0.25">
      <c r="A7266" s="42" t="str">
        <f t="shared" si="904"/>
        <v/>
      </c>
      <c r="B7266" s="42" t="str">
        <f t="shared" si="905"/>
        <v/>
      </c>
      <c r="C7266" s="42" t="str">
        <f>IF(ISBLANK($N7266),"",IF(ISBLANK('datos GENERALES'!B$16),"",'datos GENERALES'!B$16))</f>
        <v/>
      </c>
      <c r="D7266" s="43" t="str">
        <f>IF(ISBLANK($N7266),"","SGBTM/AUTAROC/"&amp;'datos GENERALES'!B$5&amp;"_"&amp;'datos GENERALES'!C$5&amp;"_"&amp;'datos GENERALES'!D$5)</f>
        <v/>
      </c>
      <c r="E7266" s="42" t="str">
        <f>IF(ISBLANK($N7266),"",IF(ISBLANK('datos GENERALES'!$B$6),"",'datos GENERALES'!$B$6))</f>
        <v/>
      </c>
      <c r="F7266" s="42" t="str">
        <f>IF(ISBLANK($N7266),"",IF(ISBLANK('datos GENERALES'!$B$7),"",'datos GENERALES'!$B$7))</f>
        <v/>
      </c>
      <c r="G7266" s="42" t="str">
        <f>IF(ISBLANK($N7266),"",IF(ISBLANK('datos GENERALES'!$B$10),"",'datos GENERALES'!$B$10))</f>
        <v/>
      </c>
      <c r="H7266" s="42" t="str">
        <f>IF(ISBLANK($N7266),"",IF(ISBLANK('datos GENERALES'!$C$10),"",'datos GENERALES'!$C$10))</f>
        <v/>
      </c>
      <c r="I7266" s="42" t="str">
        <f>IF(ISBLANK($N7266),"",IF(ISBLANK('datos GENERALES'!$D$10),"",'datos GENERALES'!$D$10))</f>
        <v/>
      </c>
      <c r="O7266" s="48" t="str">
        <f>IFERROR(VLOOKUP(N7266,ListaEspecies!$B$3:$D$45,2,FALSE),"")</f>
        <v/>
      </c>
      <c r="P7266" s="96" t="str">
        <f>IFERROR(VLOOKUP(N7266,ListaEspecies!$B$3:$D$45,3,FALSE),"")</f>
        <v/>
      </c>
      <c r="R7266" s="42" t="str">
        <f>IF(ISBLANK($J7266),"",IF(ISBLANK('datos GENERALES'!$B$15),"",'datos GENERALES'!$B$15))</f>
        <v/>
      </c>
      <c r="S7266" s="49" t="str">
        <f t="shared" si="906"/>
        <v/>
      </c>
      <c r="T7266" s="49" t="str">
        <f t="shared" si="907"/>
        <v/>
      </c>
      <c r="AA7266" s="50" t="str">
        <f t="shared" si="911"/>
        <v/>
      </c>
      <c r="AE7266" s="50" t="str">
        <f t="shared" si="908"/>
        <v/>
      </c>
      <c r="AI7266" s="19" t="str">
        <f t="shared" si="909"/>
        <v/>
      </c>
      <c r="AJ7266"/>
      <c r="AK7266" s="19" t="str">
        <f t="shared" si="910"/>
        <v/>
      </c>
    </row>
    <row r="7267" spans="1:37" x14ac:dyDescent="0.25">
      <c r="A7267" s="42" t="str">
        <f t="shared" si="904"/>
        <v/>
      </c>
      <c r="B7267" s="42" t="str">
        <f t="shared" si="905"/>
        <v/>
      </c>
      <c r="C7267" s="42" t="str">
        <f>IF(ISBLANK($N7267),"",IF(ISBLANK('datos GENERALES'!B$16),"",'datos GENERALES'!B$16))</f>
        <v/>
      </c>
      <c r="D7267" s="43" t="str">
        <f>IF(ISBLANK($N7267),"","SGBTM/AUTAROC/"&amp;'datos GENERALES'!B$5&amp;"_"&amp;'datos GENERALES'!C$5&amp;"_"&amp;'datos GENERALES'!D$5)</f>
        <v/>
      </c>
      <c r="E7267" s="42" t="str">
        <f>IF(ISBLANK($N7267),"",IF(ISBLANK('datos GENERALES'!$B$6),"",'datos GENERALES'!$B$6))</f>
        <v/>
      </c>
      <c r="F7267" s="42" t="str">
        <f>IF(ISBLANK($N7267),"",IF(ISBLANK('datos GENERALES'!$B$7),"",'datos GENERALES'!$B$7))</f>
        <v/>
      </c>
      <c r="G7267" s="42" t="str">
        <f>IF(ISBLANK($N7267),"",IF(ISBLANK('datos GENERALES'!$B$10),"",'datos GENERALES'!$B$10))</f>
        <v/>
      </c>
      <c r="H7267" s="42" t="str">
        <f>IF(ISBLANK($N7267),"",IF(ISBLANK('datos GENERALES'!$C$10),"",'datos GENERALES'!$C$10))</f>
        <v/>
      </c>
      <c r="I7267" s="42" t="str">
        <f>IF(ISBLANK($N7267),"",IF(ISBLANK('datos GENERALES'!$D$10),"",'datos GENERALES'!$D$10))</f>
        <v/>
      </c>
      <c r="O7267" s="48" t="str">
        <f>IFERROR(VLOOKUP(N7267,ListaEspecies!$B$3:$D$45,2,FALSE),"")</f>
        <v/>
      </c>
      <c r="P7267" s="96" t="str">
        <f>IFERROR(VLOOKUP(N7267,ListaEspecies!$B$3:$D$45,3,FALSE),"")</f>
        <v/>
      </c>
      <c r="R7267" s="42" t="str">
        <f>IF(ISBLANK($J7267),"",IF(ISBLANK('datos GENERALES'!$B$15),"",'datos GENERALES'!$B$15))</f>
        <v/>
      </c>
      <c r="S7267" s="49" t="str">
        <f t="shared" si="906"/>
        <v/>
      </c>
      <c r="T7267" s="49" t="str">
        <f t="shared" si="907"/>
        <v/>
      </c>
      <c r="AA7267" s="50" t="str">
        <f t="shared" si="911"/>
        <v/>
      </c>
      <c r="AE7267" s="50" t="str">
        <f t="shared" si="908"/>
        <v/>
      </c>
      <c r="AI7267" s="19" t="str">
        <f t="shared" si="909"/>
        <v/>
      </c>
      <c r="AJ7267"/>
      <c r="AK7267" s="19" t="str">
        <f t="shared" si="910"/>
        <v/>
      </c>
    </row>
    <row r="7268" spans="1:37" x14ac:dyDescent="0.25">
      <c r="A7268" s="42" t="str">
        <f t="shared" si="904"/>
        <v/>
      </c>
      <c r="B7268" s="42" t="str">
        <f t="shared" si="905"/>
        <v/>
      </c>
      <c r="C7268" s="42" t="str">
        <f>IF(ISBLANK($N7268),"",IF(ISBLANK('datos GENERALES'!B$16),"",'datos GENERALES'!B$16))</f>
        <v/>
      </c>
      <c r="D7268" s="43" t="str">
        <f>IF(ISBLANK($N7268),"","SGBTM/AUTAROC/"&amp;'datos GENERALES'!B$5&amp;"_"&amp;'datos GENERALES'!C$5&amp;"_"&amp;'datos GENERALES'!D$5)</f>
        <v/>
      </c>
      <c r="E7268" s="42" t="str">
        <f>IF(ISBLANK($N7268),"",IF(ISBLANK('datos GENERALES'!$B$6),"",'datos GENERALES'!$B$6))</f>
        <v/>
      </c>
      <c r="F7268" s="42" t="str">
        <f>IF(ISBLANK($N7268),"",IF(ISBLANK('datos GENERALES'!$B$7),"",'datos GENERALES'!$B$7))</f>
        <v/>
      </c>
      <c r="G7268" s="42" t="str">
        <f>IF(ISBLANK($N7268),"",IF(ISBLANK('datos GENERALES'!$B$10),"",'datos GENERALES'!$B$10))</f>
        <v/>
      </c>
      <c r="H7268" s="42" t="str">
        <f>IF(ISBLANK($N7268),"",IF(ISBLANK('datos GENERALES'!$C$10),"",'datos GENERALES'!$C$10))</f>
        <v/>
      </c>
      <c r="I7268" s="42" t="str">
        <f>IF(ISBLANK($N7268),"",IF(ISBLANK('datos GENERALES'!$D$10),"",'datos GENERALES'!$D$10))</f>
        <v/>
      </c>
      <c r="O7268" s="48" t="str">
        <f>IFERROR(VLOOKUP(N7268,ListaEspecies!$B$3:$D$45,2,FALSE),"")</f>
        <v/>
      </c>
      <c r="P7268" s="96" t="str">
        <f>IFERROR(VLOOKUP(N7268,ListaEspecies!$B$3:$D$45,3,FALSE),"")</f>
        <v/>
      </c>
      <c r="R7268" s="42" t="str">
        <f>IF(ISBLANK($J7268),"",IF(ISBLANK('datos GENERALES'!$B$15),"",'datos GENERALES'!$B$15))</f>
        <v/>
      </c>
      <c r="S7268" s="49" t="str">
        <f t="shared" si="906"/>
        <v/>
      </c>
      <c r="T7268" s="49" t="str">
        <f t="shared" si="907"/>
        <v/>
      </c>
      <c r="AA7268" s="50" t="str">
        <f t="shared" si="911"/>
        <v/>
      </c>
      <c r="AE7268" s="50" t="str">
        <f t="shared" si="908"/>
        <v/>
      </c>
      <c r="AI7268" s="19" t="str">
        <f t="shared" si="909"/>
        <v/>
      </c>
      <c r="AJ7268"/>
      <c r="AK7268" s="19" t="str">
        <f t="shared" si="910"/>
        <v/>
      </c>
    </row>
    <row r="7269" spans="1:37" x14ac:dyDescent="0.25">
      <c r="A7269" s="42" t="str">
        <f t="shared" si="904"/>
        <v/>
      </c>
      <c r="B7269" s="42" t="str">
        <f t="shared" si="905"/>
        <v/>
      </c>
      <c r="C7269" s="42" t="str">
        <f>IF(ISBLANK($N7269),"",IF(ISBLANK('datos GENERALES'!B$16),"",'datos GENERALES'!B$16))</f>
        <v/>
      </c>
      <c r="D7269" s="43" t="str">
        <f>IF(ISBLANK($N7269),"","SGBTM/AUTAROC/"&amp;'datos GENERALES'!B$5&amp;"_"&amp;'datos GENERALES'!C$5&amp;"_"&amp;'datos GENERALES'!D$5)</f>
        <v/>
      </c>
      <c r="E7269" s="42" t="str">
        <f>IF(ISBLANK($N7269),"",IF(ISBLANK('datos GENERALES'!$B$6),"",'datos GENERALES'!$B$6))</f>
        <v/>
      </c>
      <c r="F7269" s="42" t="str">
        <f>IF(ISBLANK($N7269),"",IF(ISBLANK('datos GENERALES'!$B$7),"",'datos GENERALES'!$B$7))</f>
        <v/>
      </c>
      <c r="G7269" s="42" t="str">
        <f>IF(ISBLANK($N7269),"",IF(ISBLANK('datos GENERALES'!$B$10),"",'datos GENERALES'!$B$10))</f>
        <v/>
      </c>
      <c r="H7269" s="42" t="str">
        <f>IF(ISBLANK($N7269),"",IF(ISBLANK('datos GENERALES'!$C$10),"",'datos GENERALES'!$C$10))</f>
        <v/>
      </c>
      <c r="I7269" s="42" t="str">
        <f>IF(ISBLANK($N7269),"",IF(ISBLANK('datos GENERALES'!$D$10),"",'datos GENERALES'!$D$10))</f>
        <v/>
      </c>
      <c r="O7269" s="48" t="str">
        <f>IFERROR(VLOOKUP(N7269,ListaEspecies!$B$3:$D$45,2,FALSE),"")</f>
        <v/>
      </c>
      <c r="P7269" s="96" t="str">
        <f>IFERROR(VLOOKUP(N7269,ListaEspecies!$B$3:$D$45,3,FALSE),"")</f>
        <v/>
      </c>
      <c r="R7269" s="42" t="str">
        <f>IF(ISBLANK($J7269),"",IF(ISBLANK('datos GENERALES'!$B$15),"",'datos GENERALES'!$B$15))</f>
        <v/>
      </c>
      <c r="S7269" s="49" t="str">
        <f t="shared" si="906"/>
        <v/>
      </c>
      <c r="T7269" s="49" t="str">
        <f t="shared" si="907"/>
        <v/>
      </c>
      <c r="AA7269" s="50" t="str">
        <f t="shared" si="911"/>
        <v/>
      </c>
      <c r="AE7269" s="50" t="str">
        <f t="shared" si="908"/>
        <v/>
      </c>
      <c r="AI7269" s="19" t="str">
        <f t="shared" si="909"/>
        <v/>
      </c>
      <c r="AJ7269"/>
      <c r="AK7269" s="19" t="str">
        <f t="shared" si="910"/>
        <v/>
      </c>
    </row>
    <row r="7270" spans="1:37" x14ac:dyDescent="0.25">
      <c r="A7270" s="42" t="str">
        <f t="shared" si="904"/>
        <v/>
      </c>
      <c r="B7270" s="42" t="str">
        <f t="shared" si="905"/>
        <v/>
      </c>
      <c r="C7270" s="42" t="str">
        <f>IF(ISBLANK($N7270),"",IF(ISBLANK('datos GENERALES'!B$16),"",'datos GENERALES'!B$16))</f>
        <v/>
      </c>
      <c r="D7270" s="43" t="str">
        <f>IF(ISBLANK($N7270),"","SGBTM/AUTAROC/"&amp;'datos GENERALES'!B$5&amp;"_"&amp;'datos GENERALES'!C$5&amp;"_"&amp;'datos GENERALES'!D$5)</f>
        <v/>
      </c>
      <c r="E7270" s="42" t="str">
        <f>IF(ISBLANK($N7270),"",IF(ISBLANK('datos GENERALES'!$B$6),"",'datos GENERALES'!$B$6))</f>
        <v/>
      </c>
      <c r="F7270" s="42" t="str">
        <f>IF(ISBLANK($N7270),"",IF(ISBLANK('datos GENERALES'!$B$7),"",'datos GENERALES'!$B$7))</f>
        <v/>
      </c>
      <c r="G7270" s="42" t="str">
        <f>IF(ISBLANK($N7270),"",IF(ISBLANK('datos GENERALES'!$B$10),"",'datos GENERALES'!$B$10))</f>
        <v/>
      </c>
      <c r="H7270" s="42" t="str">
        <f>IF(ISBLANK($N7270),"",IF(ISBLANK('datos GENERALES'!$C$10),"",'datos GENERALES'!$C$10))</f>
        <v/>
      </c>
      <c r="I7270" s="42" t="str">
        <f>IF(ISBLANK($N7270),"",IF(ISBLANK('datos GENERALES'!$D$10),"",'datos GENERALES'!$D$10))</f>
        <v/>
      </c>
      <c r="O7270" s="48" t="str">
        <f>IFERROR(VLOOKUP(N7270,ListaEspecies!$B$3:$D$45,2,FALSE),"")</f>
        <v/>
      </c>
      <c r="P7270" s="96" t="str">
        <f>IFERROR(VLOOKUP(N7270,ListaEspecies!$B$3:$D$45,3,FALSE),"")</f>
        <v/>
      </c>
      <c r="R7270" s="42" t="str">
        <f>IF(ISBLANK($J7270),"",IF(ISBLANK('datos GENERALES'!$B$15),"",'datos GENERALES'!$B$15))</f>
        <v/>
      </c>
      <c r="S7270" s="49" t="str">
        <f t="shared" si="906"/>
        <v/>
      </c>
      <c r="T7270" s="49" t="str">
        <f t="shared" si="907"/>
        <v/>
      </c>
      <c r="AA7270" s="50" t="str">
        <f t="shared" si="911"/>
        <v/>
      </c>
      <c r="AE7270" s="50" t="str">
        <f t="shared" si="908"/>
        <v/>
      </c>
      <c r="AI7270" s="19" t="str">
        <f t="shared" si="909"/>
        <v/>
      </c>
      <c r="AJ7270"/>
      <c r="AK7270" s="19" t="str">
        <f t="shared" si="910"/>
        <v/>
      </c>
    </row>
    <row r="7271" spans="1:37" x14ac:dyDescent="0.25">
      <c r="A7271" s="42" t="str">
        <f t="shared" si="904"/>
        <v/>
      </c>
      <c r="B7271" s="42" t="str">
        <f t="shared" si="905"/>
        <v/>
      </c>
      <c r="C7271" s="42" t="str">
        <f>IF(ISBLANK($N7271),"",IF(ISBLANK('datos GENERALES'!B$16),"",'datos GENERALES'!B$16))</f>
        <v/>
      </c>
      <c r="D7271" s="43" t="str">
        <f>IF(ISBLANK($N7271),"","SGBTM/AUTAROC/"&amp;'datos GENERALES'!B$5&amp;"_"&amp;'datos GENERALES'!C$5&amp;"_"&amp;'datos GENERALES'!D$5)</f>
        <v/>
      </c>
      <c r="E7271" s="42" t="str">
        <f>IF(ISBLANK($N7271),"",IF(ISBLANK('datos GENERALES'!$B$6),"",'datos GENERALES'!$B$6))</f>
        <v/>
      </c>
      <c r="F7271" s="42" t="str">
        <f>IF(ISBLANK($N7271),"",IF(ISBLANK('datos GENERALES'!$B$7),"",'datos GENERALES'!$B$7))</f>
        <v/>
      </c>
      <c r="G7271" s="42" t="str">
        <f>IF(ISBLANK($N7271),"",IF(ISBLANK('datos GENERALES'!$B$10),"",'datos GENERALES'!$B$10))</f>
        <v/>
      </c>
      <c r="H7271" s="42" t="str">
        <f>IF(ISBLANK($N7271),"",IF(ISBLANK('datos GENERALES'!$C$10),"",'datos GENERALES'!$C$10))</f>
        <v/>
      </c>
      <c r="I7271" s="42" t="str">
        <f>IF(ISBLANK($N7271),"",IF(ISBLANK('datos GENERALES'!$D$10),"",'datos GENERALES'!$D$10))</f>
        <v/>
      </c>
      <c r="O7271" s="48" t="str">
        <f>IFERROR(VLOOKUP(N7271,ListaEspecies!$B$3:$D$45,2,FALSE),"")</f>
        <v/>
      </c>
      <c r="P7271" s="96" t="str">
        <f>IFERROR(VLOOKUP(N7271,ListaEspecies!$B$3:$D$45,3,FALSE),"")</f>
        <v/>
      </c>
      <c r="R7271" s="42" t="str">
        <f>IF(ISBLANK($J7271),"",IF(ISBLANK('datos GENERALES'!$B$15),"",'datos GENERALES'!$B$15))</f>
        <v/>
      </c>
      <c r="S7271" s="49" t="str">
        <f t="shared" si="906"/>
        <v/>
      </c>
      <c r="T7271" s="49" t="str">
        <f t="shared" si="907"/>
        <v/>
      </c>
      <c r="AA7271" s="50" t="str">
        <f t="shared" si="911"/>
        <v/>
      </c>
      <c r="AE7271" s="50" t="str">
        <f t="shared" si="908"/>
        <v/>
      </c>
      <c r="AI7271" s="19" t="str">
        <f t="shared" si="909"/>
        <v/>
      </c>
      <c r="AJ7271"/>
      <c r="AK7271" s="19" t="str">
        <f t="shared" si="910"/>
        <v/>
      </c>
    </row>
    <row r="7272" spans="1:37" x14ac:dyDescent="0.25">
      <c r="A7272" s="42" t="str">
        <f t="shared" si="904"/>
        <v/>
      </c>
      <c r="B7272" s="42" t="str">
        <f t="shared" si="905"/>
        <v/>
      </c>
      <c r="C7272" s="42" t="str">
        <f>IF(ISBLANK($N7272),"",IF(ISBLANK('datos GENERALES'!B$16),"",'datos GENERALES'!B$16))</f>
        <v/>
      </c>
      <c r="D7272" s="43" t="str">
        <f>IF(ISBLANK($N7272),"","SGBTM/AUTAROC/"&amp;'datos GENERALES'!B$5&amp;"_"&amp;'datos GENERALES'!C$5&amp;"_"&amp;'datos GENERALES'!D$5)</f>
        <v/>
      </c>
      <c r="E7272" s="42" t="str">
        <f>IF(ISBLANK($N7272),"",IF(ISBLANK('datos GENERALES'!$B$6),"",'datos GENERALES'!$B$6))</f>
        <v/>
      </c>
      <c r="F7272" s="42" t="str">
        <f>IF(ISBLANK($N7272),"",IF(ISBLANK('datos GENERALES'!$B$7),"",'datos GENERALES'!$B$7))</f>
        <v/>
      </c>
      <c r="G7272" s="42" t="str">
        <f>IF(ISBLANK($N7272),"",IF(ISBLANK('datos GENERALES'!$B$10),"",'datos GENERALES'!$B$10))</f>
        <v/>
      </c>
      <c r="H7272" s="42" t="str">
        <f>IF(ISBLANK($N7272),"",IF(ISBLANK('datos GENERALES'!$C$10),"",'datos GENERALES'!$C$10))</f>
        <v/>
      </c>
      <c r="I7272" s="42" t="str">
        <f>IF(ISBLANK($N7272),"",IF(ISBLANK('datos GENERALES'!$D$10),"",'datos GENERALES'!$D$10))</f>
        <v/>
      </c>
      <c r="O7272" s="48" t="str">
        <f>IFERROR(VLOOKUP(N7272,ListaEspecies!$B$3:$D$45,2,FALSE),"")</f>
        <v/>
      </c>
      <c r="P7272" s="96" t="str">
        <f>IFERROR(VLOOKUP(N7272,ListaEspecies!$B$3:$D$45,3,FALSE),"")</f>
        <v/>
      </c>
      <c r="R7272" s="42" t="str">
        <f>IF(ISBLANK($J7272),"",IF(ISBLANK('datos GENERALES'!$B$15),"",'datos GENERALES'!$B$15))</f>
        <v/>
      </c>
      <c r="S7272" s="49" t="str">
        <f t="shared" si="906"/>
        <v/>
      </c>
      <c r="T7272" s="49" t="str">
        <f t="shared" si="907"/>
        <v/>
      </c>
      <c r="AA7272" s="50" t="str">
        <f t="shared" si="911"/>
        <v/>
      </c>
      <c r="AE7272" s="50" t="str">
        <f t="shared" si="908"/>
        <v/>
      </c>
      <c r="AI7272" s="19" t="str">
        <f t="shared" si="909"/>
        <v/>
      </c>
      <c r="AJ7272"/>
      <c r="AK7272" s="19" t="str">
        <f t="shared" si="910"/>
        <v/>
      </c>
    </row>
    <row r="7273" spans="1:37" x14ac:dyDescent="0.25">
      <c r="A7273" s="42" t="str">
        <f t="shared" si="904"/>
        <v/>
      </c>
      <c r="B7273" s="42" t="str">
        <f t="shared" si="905"/>
        <v/>
      </c>
      <c r="C7273" s="42" t="str">
        <f>IF(ISBLANK($N7273),"",IF(ISBLANK('datos GENERALES'!B$16),"",'datos GENERALES'!B$16))</f>
        <v/>
      </c>
      <c r="D7273" s="43" t="str">
        <f>IF(ISBLANK($N7273),"","SGBTM/AUTAROC/"&amp;'datos GENERALES'!B$5&amp;"_"&amp;'datos GENERALES'!C$5&amp;"_"&amp;'datos GENERALES'!D$5)</f>
        <v/>
      </c>
      <c r="E7273" s="42" t="str">
        <f>IF(ISBLANK($N7273),"",IF(ISBLANK('datos GENERALES'!$B$6),"",'datos GENERALES'!$B$6))</f>
        <v/>
      </c>
      <c r="F7273" s="42" t="str">
        <f>IF(ISBLANK($N7273),"",IF(ISBLANK('datos GENERALES'!$B$7),"",'datos GENERALES'!$B$7))</f>
        <v/>
      </c>
      <c r="G7273" s="42" t="str">
        <f>IF(ISBLANK($N7273),"",IF(ISBLANK('datos GENERALES'!$B$10),"",'datos GENERALES'!$B$10))</f>
        <v/>
      </c>
      <c r="H7273" s="42" t="str">
        <f>IF(ISBLANK($N7273),"",IF(ISBLANK('datos GENERALES'!$C$10),"",'datos GENERALES'!$C$10))</f>
        <v/>
      </c>
      <c r="I7273" s="42" t="str">
        <f>IF(ISBLANK($N7273),"",IF(ISBLANK('datos GENERALES'!$D$10),"",'datos GENERALES'!$D$10))</f>
        <v/>
      </c>
      <c r="O7273" s="48" t="str">
        <f>IFERROR(VLOOKUP(N7273,ListaEspecies!$B$3:$D$45,2,FALSE),"")</f>
        <v/>
      </c>
      <c r="P7273" s="96" t="str">
        <f>IFERROR(VLOOKUP(N7273,ListaEspecies!$B$3:$D$45,3,FALSE),"")</f>
        <v/>
      </c>
      <c r="R7273" s="42" t="str">
        <f>IF(ISBLANK($J7273),"",IF(ISBLANK('datos GENERALES'!$B$15),"",'datos GENERALES'!$B$15))</f>
        <v/>
      </c>
      <c r="S7273" s="49" t="str">
        <f t="shared" si="906"/>
        <v/>
      </c>
      <c r="T7273" s="49" t="str">
        <f t="shared" si="907"/>
        <v/>
      </c>
      <c r="AA7273" s="50" t="str">
        <f t="shared" si="911"/>
        <v/>
      </c>
      <c r="AE7273" s="50" t="str">
        <f t="shared" si="908"/>
        <v/>
      </c>
      <c r="AI7273" s="19" t="str">
        <f t="shared" si="909"/>
        <v/>
      </c>
      <c r="AJ7273"/>
      <c r="AK7273" s="19" t="str">
        <f t="shared" si="910"/>
        <v/>
      </c>
    </row>
    <row r="7274" spans="1:37" x14ac:dyDescent="0.25">
      <c r="A7274" s="42" t="str">
        <f t="shared" si="904"/>
        <v/>
      </c>
      <c r="B7274" s="42" t="str">
        <f t="shared" si="905"/>
        <v/>
      </c>
      <c r="C7274" s="42" t="str">
        <f>IF(ISBLANK($N7274),"",IF(ISBLANK('datos GENERALES'!B$16),"",'datos GENERALES'!B$16))</f>
        <v/>
      </c>
      <c r="D7274" s="43" t="str">
        <f>IF(ISBLANK($N7274),"","SGBTM/AUTAROC/"&amp;'datos GENERALES'!B$5&amp;"_"&amp;'datos GENERALES'!C$5&amp;"_"&amp;'datos GENERALES'!D$5)</f>
        <v/>
      </c>
      <c r="E7274" s="42" t="str">
        <f>IF(ISBLANK($N7274),"",IF(ISBLANK('datos GENERALES'!$B$6),"",'datos GENERALES'!$B$6))</f>
        <v/>
      </c>
      <c r="F7274" s="42" t="str">
        <f>IF(ISBLANK($N7274),"",IF(ISBLANK('datos GENERALES'!$B$7),"",'datos GENERALES'!$B$7))</f>
        <v/>
      </c>
      <c r="G7274" s="42" t="str">
        <f>IF(ISBLANK($N7274),"",IF(ISBLANK('datos GENERALES'!$B$10),"",'datos GENERALES'!$B$10))</f>
        <v/>
      </c>
      <c r="H7274" s="42" t="str">
        <f>IF(ISBLANK($N7274),"",IF(ISBLANK('datos GENERALES'!$C$10),"",'datos GENERALES'!$C$10))</f>
        <v/>
      </c>
      <c r="I7274" s="42" t="str">
        <f>IF(ISBLANK($N7274),"",IF(ISBLANK('datos GENERALES'!$D$10),"",'datos GENERALES'!$D$10))</f>
        <v/>
      </c>
      <c r="O7274" s="48" t="str">
        <f>IFERROR(VLOOKUP(N7274,ListaEspecies!$B$3:$D$45,2,FALSE),"")</f>
        <v/>
      </c>
      <c r="P7274" s="96" t="str">
        <f>IFERROR(VLOOKUP(N7274,ListaEspecies!$B$3:$D$45,3,FALSE),"")</f>
        <v/>
      </c>
      <c r="R7274" s="42" t="str">
        <f>IF(ISBLANK($J7274),"",IF(ISBLANK('datos GENERALES'!$B$15),"",'datos GENERALES'!$B$15))</f>
        <v/>
      </c>
      <c r="S7274" s="49" t="str">
        <f t="shared" si="906"/>
        <v/>
      </c>
      <c r="T7274" s="49" t="str">
        <f t="shared" si="907"/>
        <v/>
      </c>
      <c r="AA7274" s="50" t="str">
        <f t="shared" si="911"/>
        <v/>
      </c>
      <c r="AE7274" s="50" t="str">
        <f t="shared" si="908"/>
        <v/>
      </c>
      <c r="AI7274" s="19" t="str">
        <f t="shared" si="909"/>
        <v/>
      </c>
      <c r="AJ7274"/>
      <c r="AK7274" s="19" t="str">
        <f t="shared" si="910"/>
        <v/>
      </c>
    </row>
    <row r="7275" spans="1:37" x14ac:dyDescent="0.25">
      <c r="A7275" s="42" t="str">
        <f t="shared" si="904"/>
        <v/>
      </c>
      <c r="B7275" s="42" t="str">
        <f t="shared" si="905"/>
        <v/>
      </c>
      <c r="C7275" s="42" t="str">
        <f>IF(ISBLANK($N7275),"",IF(ISBLANK('datos GENERALES'!B$16),"",'datos GENERALES'!B$16))</f>
        <v/>
      </c>
      <c r="D7275" s="43" t="str">
        <f>IF(ISBLANK($N7275),"","SGBTM/AUTAROC/"&amp;'datos GENERALES'!B$5&amp;"_"&amp;'datos GENERALES'!C$5&amp;"_"&amp;'datos GENERALES'!D$5)</f>
        <v/>
      </c>
      <c r="E7275" s="42" t="str">
        <f>IF(ISBLANK($N7275),"",IF(ISBLANK('datos GENERALES'!$B$6),"",'datos GENERALES'!$B$6))</f>
        <v/>
      </c>
      <c r="F7275" s="42" t="str">
        <f>IF(ISBLANK($N7275),"",IF(ISBLANK('datos GENERALES'!$B$7),"",'datos GENERALES'!$B$7))</f>
        <v/>
      </c>
      <c r="G7275" s="42" t="str">
        <f>IF(ISBLANK($N7275),"",IF(ISBLANK('datos GENERALES'!$B$10),"",'datos GENERALES'!$B$10))</f>
        <v/>
      </c>
      <c r="H7275" s="42" t="str">
        <f>IF(ISBLANK($N7275),"",IF(ISBLANK('datos GENERALES'!$C$10),"",'datos GENERALES'!$C$10))</f>
        <v/>
      </c>
      <c r="I7275" s="42" t="str">
        <f>IF(ISBLANK($N7275),"",IF(ISBLANK('datos GENERALES'!$D$10),"",'datos GENERALES'!$D$10))</f>
        <v/>
      </c>
      <c r="O7275" s="48" t="str">
        <f>IFERROR(VLOOKUP(N7275,ListaEspecies!$B$3:$D$45,2,FALSE),"")</f>
        <v/>
      </c>
      <c r="P7275" s="96" t="str">
        <f>IFERROR(VLOOKUP(N7275,ListaEspecies!$B$3:$D$45,3,FALSE),"")</f>
        <v/>
      </c>
      <c r="R7275" s="42" t="str">
        <f>IF(ISBLANK($J7275),"",IF(ISBLANK('datos GENERALES'!$B$15),"",'datos GENERALES'!$B$15))</f>
        <v/>
      </c>
      <c r="S7275" s="49" t="str">
        <f t="shared" si="906"/>
        <v/>
      </c>
      <c r="T7275" s="49" t="str">
        <f t="shared" si="907"/>
        <v/>
      </c>
      <c r="AA7275" s="50" t="str">
        <f t="shared" si="911"/>
        <v/>
      </c>
      <c r="AE7275" s="50" t="str">
        <f t="shared" si="908"/>
        <v/>
      </c>
      <c r="AI7275" s="19" t="str">
        <f t="shared" si="909"/>
        <v/>
      </c>
      <c r="AJ7275"/>
      <c r="AK7275" s="19" t="str">
        <f t="shared" si="910"/>
        <v/>
      </c>
    </row>
    <row r="7276" spans="1:37" x14ac:dyDescent="0.25">
      <c r="A7276" s="42" t="str">
        <f t="shared" si="904"/>
        <v/>
      </c>
      <c r="B7276" s="42" t="str">
        <f t="shared" si="905"/>
        <v/>
      </c>
      <c r="C7276" s="42" t="str">
        <f>IF(ISBLANK($N7276),"",IF(ISBLANK('datos GENERALES'!B$16),"",'datos GENERALES'!B$16))</f>
        <v/>
      </c>
      <c r="D7276" s="43" t="str">
        <f>IF(ISBLANK($N7276),"","SGBTM/AUTAROC/"&amp;'datos GENERALES'!B$5&amp;"_"&amp;'datos GENERALES'!C$5&amp;"_"&amp;'datos GENERALES'!D$5)</f>
        <v/>
      </c>
      <c r="E7276" s="42" t="str">
        <f>IF(ISBLANK($N7276),"",IF(ISBLANK('datos GENERALES'!$B$6),"",'datos GENERALES'!$B$6))</f>
        <v/>
      </c>
      <c r="F7276" s="42" t="str">
        <f>IF(ISBLANK($N7276),"",IF(ISBLANK('datos GENERALES'!$B$7),"",'datos GENERALES'!$B$7))</f>
        <v/>
      </c>
      <c r="G7276" s="42" t="str">
        <f>IF(ISBLANK($N7276),"",IF(ISBLANK('datos GENERALES'!$B$10),"",'datos GENERALES'!$B$10))</f>
        <v/>
      </c>
      <c r="H7276" s="42" t="str">
        <f>IF(ISBLANK($N7276),"",IF(ISBLANK('datos GENERALES'!$C$10),"",'datos GENERALES'!$C$10))</f>
        <v/>
      </c>
      <c r="I7276" s="42" t="str">
        <f>IF(ISBLANK($N7276),"",IF(ISBLANK('datos GENERALES'!$D$10),"",'datos GENERALES'!$D$10))</f>
        <v/>
      </c>
      <c r="O7276" s="48" t="str">
        <f>IFERROR(VLOOKUP(N7276,ListaEspecies!$B$3:$D$45,2,FALSE),"")</f>
        <v/>
      </c>
      <c r="P7276" s="96" t="str">
        <f>IFERROR(VLOOKUP(N7276,ListaEspecies!$B$3:$D$45,3,FALSE),"")</f>
        <v/>
      </c>
      <c r="R7276" s="42" t="str">
        <f>IF(ISBLANK($J7276),"",IF(ISBLANK('datos GENERALES'!$B$15),"",'datos GENERALES'!$B$15))</f>
        <v/>
      </c>
      <c r="S7276" s="49" t="str">
        <f t="shared" si="906"/>
        <v/>
      </c>
      <c r="T7276" s="49" t="str">
        <f t="shared" si="907"/>
        <v/>
      </c>
      <c r="AA7276" s="50" t="str">
        <f t="shared" si="911"/>
        <v/>
      </c>
      <c r="AE7276" s="50" t="str">
        <f t="shared" si="908"/>
        <v/>
      </c>
      <c r="AI7276" s="19" t="str">
        <f t="shared" si="909"/>
        <v/>
      </c>
      <c r="AJ7276"/>
      <c r="AK7276" s="19" t="str">
        <f t="shared" si="910"/>
        <v/>
      </c>
    </row>
    <row r="7277" spans="1:37" x14ac:dyDescent="0.25">
      <c r="A7277" s="42" t="str">
        <f t="shared" si="904"/>
        <v/>
      </c>
      <c r="B7277" s="42" t="str">
        <f t="shared" si="905"/>
        <v/>
      </c>
      <c r="C7277" s="42" t="str">
        <f>IF(ISBLANK($N7277),"",IF(ISBLANK('datos GENERALES'!B$16),"",'datos GENERALES'!B$16))</f>
        <v/>
      </c>
      <c r="D7277" s="43" t="str">
        <f>IF(ISBLANK($N7277),"","SGBTM/AUTAROC/"&amp;'datos GENERALES'!B$5&amp;"_"&amp;'datos GENERALES'!C$5&amp;"_"&amp;'datos GENERALES'!D$5)</f>
        <v/>
      </c>
      <c r="E7277" s="42" t="str">
        <f>IF(ISBLANK($N7277),"",IF(ISBLANK('datos GENERALES'!$B$6),"",'datos GENERALES'!$B$6))</f>
        <v/>
      </c>
      <c r="F7277" s="42" t="str">
        <f>IF(ISBLANK($N7277),"",IF(ISBLANK('datos GENERALES'!$B$7),"",'datos GENERALES'!$B$7))</f>
        <v/>
      </c>
      <c r="G7277" s="42" t="str">
        <f>IF(ISBLANK($N7277),"",IF(ISBLANK('datos GENERALES'!$B$10),"",'datos GENERALES'!$B$10))</f>
        <v/>
      </c>
      <c r="H7277" s="42" t="str">
        <f>IF(ISBLANK($N7277),"",IF(ISBLANK('datos GENERALES'!$C$10),"",'datos GENERALES'!$C$10))</f>
        <v/>
      </c>
      <c r="I7277" s="42" t="str">
        <f>IF(ISBLANK($N7277),"",IF(ISBLANK('datos GENERALES'!$D$10),"",'datos GENERALES'!$D$10))</f>
        <v/>
      </c>
      <c r="O7277" s="48" t="str">
        <f>IFERROR(VLOOKUP(N7277,ListaEspecies!$B$3:$D$45,2,FALSE),"")</f>
        <v/>
      </c>
      <c r="P7277" s="96" t="str">
        <f>IFERROR(VLOOKUP(N7277,ListaEspecies!$B$3:$D$45,3,FALSE),"")</f>
        <v/>
      </c>
      <c r="R7277" s="42" t="str">
        <f>IF(ISBLANK($J7277),"",IF(ISBLANK('datos GENERALES'!$B$15),"",'datos GENERALES'!$B$15))</f>
        <v/>
      </c>
      <c r="S7277" s="49" t="str">
        <f t="shared" si="906"/>
        <v/>
      </c>
      <c r="T7277" s="49" t="str">
        <f t="shared" si="907"/>
        <v/>
      </c>
      <c r="AA7277" s="50" t="str">
        <f t="shared" si="911"/>
        <v/>
      </c>
      <c r="AE7277" s="50" t="str">
        <f t="shared" si="908"/>
        <v/>
      </c>
      <c r="AI7277" s="19" t="str">
        <f t="shared" si="909"/>
        <v/>
      </c>
      <c r="AJ7277"/>
      <c r="AK7277" s="19" t="str">
        <f t="shared" si="910"/>
        <v/>
      </c>
    </row>
    <row r="7278" spans="1:37" x14ac:dyDescent="0.25">
      <c r="A7278" s="42" t="str">
        <f t="shared" si="904"/>
        <v/>
      </c>
      <c r="B7278" s="42" t="str">
        <f t="shared" si="905"/>
        <v/>
      </c>
      <c r="C7278" s="42" t="str">
        <f>IF(ISBLANK($N7278),"",IF(ISBLANK('datos GENERALES'!B$16),"",'datos GENERALES'!B$16))</f>
        <v/>
      </c>
      <c r="D7278" s="43" t="str">
        <f>IF(ISBLANK($N7278),"","SGBTM/AUTAROC/"&amp;'datos GENERALES'!B$5&amp;"_"&amp;'datos GENERALES'!C$5&amp;"_"&amp;'datos GENERALES'!D$5)</f>
        <v/>
      </c>
      <c r="E7278" s="42" t="str">
        <f>IF(ISBLANK($N7278),"",IF(ISBLANK('datos GENERALES'!$B$6),"",'datos GENERALES'!$B$6))</f>
        <v/>
      </c>
      <c r="F7278" s="42" t="str">
        <f>IF(ISBLANK($N7278),"",IF(ISBLANK('datos GENERALES'!$B$7),"",'datos GENERALES'!$B$7))</f>
        <v/>
      </c>
      <c r="G7278" s="42" t="str">
        <f>IF(ISBLANK($N7278),"",IF(ISBLANK('datos GENERALES'!$B$10),"",'datos GENERALES'!$B$10))</f>
        <v/>
      </c>
      <c r="H7278" s="42" t="str">
        <f>IF(ISBLANK($N7278),"",IF(ISBLANK('datos GENERALES'!$C$10),"",'datos GENERALES'!$C$10))</f>
        <v/>
      </c>
      <c r="I7278" s="42" t="str">
        <f>IF(ISBLANK($N7278),"",IF(ISBLANK('datos GENERALES'!$D$10),"",'datos GENERALES'!$D$10))</f>
        <v/>
      </c>
      <c r="O7278" s="48" t="str">
        <f>IFERROR(VLOOKUP(N7278,ListaEspecies!$B$3:$D$45,2,FALSE),"")</f>
        <v/>
      </c>
      <c r="P7278" s="96" t="str">
        <f>IFERROR(VLOOKUP(N7278,ListaEspecies!$B$3:$D$45,3,FALSE),"")</f>
        <v/>
      </c>
      <c r="R7278" s="42" t="str">
        <f>IF(ISBLANK($J7278),"",IF(ISBLANK('datos GENERALES'!$B$15),"",'datos GENERALES'!$B$15))</f>
        <v/>
      </c>
      <c r="S7278" s="49" t="str">
        <f t="shared" si="906"/>
        <v/>
      </c>
      <c r="T7278" s="49" t="str">
        <f t="shared" si="907"/>
        <v/>
      </c>
      <c r="AA7278" s="50" t="str">
        <f t="shared" si="911"/>
        <v/>
      </c>
      <c r="AE7278" s="50" t="str">
        <f t="shared" si="908"/>
        <v/>
      </c>
      <c r="AI7278" s="19" t="str">
        <f t="shared" si="909"/>
        <v/>
      </c>
      <c r="AJ7278"/>
      <c r="AK7278" s="19" t="str">
        <f t="shared" si="910"/>
        <v/>
      </c>
    </row>
    <row r="7279" spans="1:37" x14ac:dyDescent="0.25">
      <c r="A7279" s="42" t="str">
        <f t="shared" si="904"/>
        <v/>
      </c>
      <c r="B7279" s="42" t="str">
        <f t="shared" si="905"/>
        <v/>
      </c>
      <c r="C7279" s="42" t="str">
        <f>IF(ISBLANK($N7279),"",IF(ISBLANK('datos GENERALES'!B$16),"",'datos GENERALES'!B$16))</f>
        <v/>
      </c>
      <c r="D7279" s="43" t="str">
        <f>IF(ISBLANK($N7279),"","SGBTM/AUTAROC/"&amp;'datos GENERALES'!B$5&amp;"_"&amp;'datos GENERALES'!C$5&amp;"_"&amp;'datos GENERALES'!D$5)</f>
        <v/>
      </c>
      <c r="E7279" s="42" t="str">
        <f>IF(ISBLANK($N7279),"",IF(ISBLANK('datos GENERALES'!$B$6),"",'datos GENERALES'!$B$6))</f>
        <v/>
      </c>
      <c r="F7279" s="42" t="str">
        <f>IF(ISBLANK($N7279),"",IF(ISBLANK('datos GENERALES'!$B$7),"",'datos GENERALES'!$B$7))</f>
        <v/>
      </c>
      <c r="G7279" s="42" t="str">
        <f>IF(ISBLANK($N7279),"",IF(ISBLANK('datos GENERALES'!$B$10),"",'datos GENERALES'!$B$10))</f>
        <v/>
      </c>
      <c r="H7279" s="42" t="str">
        <f>IF(ISBLANK($N7279),"",IF(ISBLANK('datos GENERALES'!$C$10),"",'datos GENERALES'!$C$10))</f>
        <v/>
      </c>
      <c r="I7279" s="42" t="str">
        <f>IF(ISBLANK($N7279),"",IF(ISBLANK('datos GENERALES'!$D$10),"",'datos GENERALES'!$D$10))</f>
        <v/>
      </c>
      <c r="O7279" s="48" t="str">
        <f>IFERROR(VLOOKUP(N7279,ListaEspecies!$B$3:$D$45,2,FALSE),"")</f>
        <v/>
      </c>
      <c r="P7279" s="96" t="str">
        <f>IFERROR(VLOOKUP(N7279,ListaEspecies!$B$3:$D$45,3,FALSE),"")</f>
        <v/>
      </c>
      <c r="R7279" s="42" t="str">
        <f>IF(ISBLANK($J7279),"",IF(ISBLANK('datos GENERALES'!$B$15),"",'datos GENERALES'!$B$15))</f>
        <v/>
      </c>
      <c r="S7279" s="49" t="str">
        <f t="shared" si="906"/>
        <v/>
      </c>
      <c r="T7279" s="49" t="str">
        <f t="shared" si="907"/>
        <v/>
      </c>
      <c r="AA7279" s="50" t="str">
        <f t="shared" si="911"/>
        <v/>
      </c>
      <c r="AE7279" s="50" t="str">
        <f t="shared" si="908"/>
        <v/>
      </c>
      <c r="AI7279" s="19" t="str">
        <f t="shared" si="909"/>
        <v/>
      </c>
      <c r="AJ7279"/>
      <c r="AK7279" s="19" t="str">
        <f t="shared" si="910"/>
        <v/>
      </c>
    </row>
    <row r="7280" spans="1:37" x14ac:dyDescent="0.25">
      <c r="A7280" s="42" t="str">
        <f t="shared" si="904"/>
        <v/>
      </c>
      <c r="B7280" s="42" t="str">
        <f t="shared" si="905"/>
        <v/>
      </c>
      <c r="C7280" s="42" t="str">
        <f>IF(ISBLANK($N7280),"",IF(ISBLANK('datos GENERALES'!B$16),"",'datos GENERALES'!B$16))</f>
        <v/>
      </c>
      <c r="D7280" s="43" t="str">
        <f>IF(ISBLANK($N7280),"","SGBTM/AUTAROC/"&amp;'datos GENERALES'!B$5&amp;"_"&amp;'datos GENERALES'!C$5&amp;"_"&amp;'datos GENERALES'!D$5)</f>
        <v/>
      </c>
      <c r="E7280" s="42" t="str">
        <f>IF(ISBLANK($N7280),"",IF(ISBLANK('datos GENERALES'!$B$6),"",'datos GENERALES'!$B$6))</f>
        <v/>
      </c>
      <c r="F7280" s="42" t="str">
        <f>IF(ISBLANK($N7280),"",IF(ISBLANK('datos GENERALES'!$B$7),"",'datos GENERALES'!$B$7))</f>
        <v/>
      </c>
      <c r="G7280" s="42" t="str">
        <f>IF(ISBLANK($N7280),"",IF(ISBLANK('datos GENERALES'!$B$10),"",'datos GENERALES'!$B$10))</f>
        <v/>
      </c>
      <c r="H7280" s="42" t="str">
        <f>IF(ISBLANK($N7280),"",IF(ISBLANK('datos GENERALES'!$C$10),"",'datos GENERALES'!$C$10))</f>
        <v/>
      </c>
      <c r="I7280" s="42" t="str">
        <f>IF(ISBLANK($N7280),"",IF(ISBLANK('datos GENERALES'!$D$10),"",'datos GENERALES'!$D$10))</f>
        <v/>
      </c>
      <c r="O7280" s="48" t="str">
        <f>IFERROR(VLOOKUP(N7280,ListaEspecies!$B$3:$D$45,2,FALSE),"")</f>
        <v/>
      </c>
      <c r="P7280" s="96" t="str">
        <f>IFERROR(VLOOKUP(N7280,ListaEspecies!$B$3:$D$45,3,FALSE),"")</f>
        <v/>
      </c>
      <c r="R7280" s="42" t="str">
        <f>IF(ISBLANK($J7280),"",IF(ISBLANK('datos GENERALES'!$B$15),"",'datos GENERALES'!$B$15))</f>
        <v/>
      </c>
      <c r="S7280" s="49" t="str">
        <f t="shared" si="906"/>
        <v/>
      </c>
      <c r="T7280" s="49" t="str">
        <f t="shared" si="907"/>
        <v/>
      </c>
      <c r="AA7280" s="50" t="str">
        <f t="shared" si="911"/>
        <v/>
      </c>
      <c r="AE7280" s="50" t="str">
        <f t="shared" si="908"/>
        <v/>
      </c>
      <c r="AI7280" s="19" t="str">
        <f t="shared" si="909"/>
        <v/>
      </c>
      <c r="AJ7280"/>
      <c r="AK7280" s="19" t="str">
        <f t="shared" si="910"/>
        <v/>
      </c>
    </row>
    <row r="7281" spans="1:37" x14ac:dyDescent="0.25">
      <c r="A7281" s="42" t="str">
        <f t="shared" si="904"/>
        <v/>
      </c>
      <c r="B7281" s="42" t="str">
        <f t="shared" si="905"/>
        <v/>
      </c>
      <c r="C7281" s="42" t="str">
        <f>IF(ISBLANK($N7281),"",IF(ISBLANK('datos GENERALES'!B$16),"",'datos GENERALES'!B$16))</f>
        <v/>
      </c>
      <c r="D7281" s="43" t="str">
        <f>IF(ISBLANK($N7281),"","SGBTM/AUTAROC/"&amp;'datos GENERALES'!B$5&amp;"_"&amp;'datos GENERALES'!C$5&amp;"_"&amp;'datos GENERALES'!D$5)</f>
        <v/>
      </c>
      <c r="E7281" s="42" t="str">
        <f>IF(ISBLANK($N7281),"",IF(ISBLANK('datos GENERALES'!$B$6),"",'datos GENERALES'!$B$6))</f>
        <v/>
      </c>
      <c r="F7281" s="42" t="str">
        <f>IF(ISBLANK($N7281),"",IF(ISBLANK('datos GENERALES'!$B$7),"",'datos GENERALES'!$B$7))</f>
        <v/>
      </c>
      <c r="G7281" s="42" t="str">
        <f>IF(ISBLANK($N7281),"",IF(ISBLANK('datos GENERALES'!$B$10),"",'datos GENERALES'!$B$10))</f>
        <v/>
      </c>
      <c r="H7281" s="42" t="str">
        <f>IF(ISBLANK($N7281),"",IF(ISBLANK('datos GENERALES'!$C$10),"",'datos GENERALES'!$C$10))</f>
        <v/>
      </c>
      <c r="I7281" s="42" t="str">
        <f>IF(ISBLANK($N7281),"",IF(ISBLANK('datos GENERALES'!$D$10),"",'datos GENERALES'!$D$10))</f>
        <v/>
      </c>
      <c r="O7281" s="48" t="str">
        <f>IFERROR(VLOOKUP(N7281,ListaEspecies!$B$3:$D$45,2,FALSE),"")</f>
        <v/>
      </c>
      <c r="P7281" s="96" t="str">
        <f>IFERROR(VLOOKUP(N7281,ListaEspecies!$B$3:$D$45,3,FALSE),"")</f>
        <v/>
      </c>
      <c r="R7281" s="42" t="str">
        <f>IF(ISBLANK($J7281),"",IF(ISBLANK('datos GENERALES'!$B$15),"",'datos GENERALES'!$B$15))</f>
        <v/>
      </c>
      <c r="S7281" s="49" t="str">
        <f t="shared" si="906"/>
        <v/>
      </c>
      <c r="T7281" s="49" t="str">
        <f t="shared" si="907"/>
        <v/>
      </c>
      <c r="AA7281" s="50" t="str">
        <f t="shared" si="911"/>
        <v/>
      </c>
      <c r="AE7281" s="50" t="str">
        <f t="shared" si="908"/>
        <v/>
      </c>
      <c r="AI7281" s="19" t="str">
        <f t="shared" si="909"/>
        <v/>
      </c>
      <c r="AJ7281"/>
      <c r="AK7281" s="19" t="str">
        <f t="shared" si="910"/>
        <v/>
      </c>
    </row>
    <row r="7282" spans="1:37" x14ac:dyDescent="0.25">
      <c r="A7282" s="42" t="str">
        <f t="shared" si="904"/>
        <v/>
      </c>
      <c r="B7282" s="42" t="str">
        <f t="shared" si="905"/>
        <v/>
      </c>
      <c r="C7282" s="42" t="str">
        <f>IF(ISBLANK($N7282),"",IF(ISBLANK('datos GENERALES'!B$16),"",'datos GENERALES'!B$16))</f>
        <v/>
      </c>
      <c r="D7282" s="43" t="str">
        <f>IF(ISBLANK($N7282),"","SGBTM/AUTAROC/"&amp;'datos GENERALES'!B$5&amp;"_"&amp;'datos GENERALES'!C$5&amp;"_"&amp;'datos GENERALES'!D$5)</f>
        <v/>
      </c>
      <c r="E7282" s="42" t="str">
        <f>IF(ISBLANK($N7282),"",IF(ISBLANK('datos GENERALES'!$B$6),"",'datos GENERALES'!$B$6))</f>
        <v/>
      </c>
      <c r="F7282" s="42" t="str">
        <f>IF(ISBLANK($N7282),"",IF(ISBLANK('datos GENERALES'!$B$7),"",'datos GENERALES'!$B$7))</f>
        <v/>
      </c>
      <c r="G7282" s="42" t="str">
        <f>IF(ISBLANK($N7282),"",IF(ISBLANK('datos GENERALES'!$B$10),"",'datos GENERALES'!$B$10))</f>
        <v/>
      </c>
      <c r="H7282" s="42" t="str">
        <f>IF(ISBLANK($N7282),"",IF(ISBLANK('datos GENERALES'!$C$10),"",'datos GENERALES'!$C$10))</f>
        <v/>
      </c>
      <c r="I7282" s="42" t="str">
        <f>IF(ISBLANK($N7282),"",IF(ISBLANK('datos GENERALES'!$D$10),"",'datos GENERALES'!$D$10))</f>
        <v/>
      </c>
      <c r="O7282" s="48" t="str">
        <f>IFERROR(VLOOKUP(N7282,ListaEspecies!$B$3:$D$45,2,FALSE),"")</f>
        <v/>
      </c>
      <c r="P7282" s="96" t="str">
        <f>IFERROR(VLOOKUP(N7282,ListaEspecies!$B$3:$D$45,3,FALSE),"")</f>
        <v/>
      </c>
      <c r="R7282" s="42" t="str">
        <f>IF(ISBLANK($J7282),"",IF(ISBLANK('datos GENERALES'!$B$15),"",'datos GENERALES'!$B$15))</f>
        <v/>
      </c>
      <c r="S7282" s="49" t="str">
        <f t="shared" si="906"/>
        <v/>
      </c>
      <c r="T7282" s="49" t="str">
        <f t="shared" si="907"/>
        <v/>
      </c>
      <c r="AA7282" s="50" t="str">
        <f t="shared" si="911"/>
        <v/>
      </c>
      <c r="AE7282" s="50" t="str">
        <f t="shared" si="908"/>
        <v/>
      </c>
      <c r="AI7282" s="19" t="str">
        <f t="shared" si="909"/>
        <v/>
      </c>
      <c r="AJ7282"/>
      <c r="AK7282" s="19" t="str">
        <f t="shared" si="910"/>
        <v/>
      </c>
    </row>
    <row r="7283" spans="1:37" x14ac:dyDescent="0.25">
      <c r="A7283" s="42" t="str">
        <f t="shared" si="904"/>
        <v/>
      </c>
      <c r="B7283" s="42" t="str">
        <f t="shared" si="905"/>
        <v/>
      </c>
      <c r="C7283" s="42" t="str">
        <f>IF(ISBLANK($N7283),"",IF(ISBLANK('datos GENERALES'!B$16),"",'datos GENERALES'!B$16))</f>
        <v/>
      </c>
      <c r="D7283" s="43" t="str">
        <f>IF(ISBLANK($N7283),"","SGBTM/AUTAROC/"&amp;'datos GENERALES'!B$5&amp;"_"&amp;'datos GENERALES'!C$5&amp;"_"&amp;'datos GENERALES'!D$5)</f>
        <v/>
      </c>
      <c r="E7283" s="42" t="str">
        <f>IF(ISBLANK($N7283),"",IF(ISBLANK('datos GENERALES'!$B$6),"",'datos GENERALES'!$B$6))</f>
        <v/>
      </c>
      <c r="F7283" s="42" t="str">
        <f>IF(ISBLANK($N7283),"",IF(ISBLANK('datos GENERALES'!$B$7),"",'datos GENERALES'!$B$7))</f>
        <v/>
      </c>
      <c r="G7283" s="42" t="str">
        <f>IF(ISBLANK($N7283),"",IF(ISBLANK('datos GENERALES'!$B$10),"",'datos GENERALES'!$B$10))</f>
        <v/>
      </c>
      <c r="H7283" s="42" t="str">
        <f>IF(ISBLANK($N7283),"",IF(ISBLANK('datos GENERALES'!$C$10),"",'datos GENERALES'!$C$10))</f>
        <v/>
      </c>
      <c r="I7283" s="42" t="str">
        <f>IF(ISBLANK($N7283),"",IF(ISBLANK('datos GENERALES'!$D$10),"",'datos GENERALES'!$D$10))</f>
        <v/>
      </c>
      <c r="O7283" s="48" t="str">
        <f>IFERROR(VLOOKUP(N7283,ListaEspecies!$B$3:$D$45,2,FALSE),"")</f>
        <v/>
      </c>
      <c r="P7283" s="96" t="str">
        <f>IFERROR(VLOOKUP(N7283,ListaEspecies!$B$3:$D$45,3,FALSE),"")</f>
        <v/>
      </c>
      <c r="R7283" s="42" t="str">
        <f>IF(ISBLANK($J7283),"",IF(ISBLANK('datos GENERALES'!$B$15),"",'datos GENERALES'!$B$15))</f>
        <v/>
      </c>
      <c r="S7283" s="49" t="str">
        <f t="shared" si="906"/>
        <v/>
      </c>
      <c r="T7283" s="49" t="str">
        <f t="shared" si="907"/>
        <v/>
      </c>
      <c r="AA7283" s="50" t="str">
        <f t="shared" si="911"/>
        <v/>
      </c>
      <c r="AE7283" s="50" t="str">
        <f t="shared" si="908"/>
        <v/>
      </c>
      <c r="AI7283" s="19" t="str">
        <f t="shared" si="909"/>
        <v/>
      </c>
      <c r="AJ7283"/>
      <c r="AK7283" s="19" t="str">
        <f t="shared" si="910"/>
        <v/>
      </c>
    </row>
    <row r="7284" spans="1:37" x14ac:dyDescent="0.25">
      <c r="A7284" s="42" t="str">
        <f t="shared" si="904"/>
        <v/>
      </c>
      <c r="B7284" s="42" t="str">
        <f t="shared" si="905"/>
        <v/>
      </c>
      <c r="C7284" s="42" t="str">
        <f>IF(ISBLANK($N7284),"",IF(ISBLANK('datos GENERALES'!B$16),"",'datos GENERALES'!B$16))</f>
        <v/>
      </c>
      <c r="D7284" s="43" t="str">
        <f>IF(ISBLANK($N7284),"","SGBTM/AUTAROC/"&amp;'datos GENERALES'!B$5&amp;"_"&amp;'datos GENERALES'!C$5&amp;"_"&amp;'datos GENERALES'!D$5)</f>
        <v/>
      </c>
      <c r="E7284" s="42" t="str">
        <f>IF(ISBLANK($N7284),"",IF(ISBLANK('datos GENERALES'!$B$6),"",'datos GENERALES'!$B$6))</f>
        <v/>
      </c>
      <c r="F7284" s="42" t="str">
        <f>IF(ISBLANK($N7284),"",IF(ISBLANK('datos GENERALES'!$B$7),"",'datos GENERALES'!$B$7))</f>
        <v/>
      </c>
      <c r="G7284" s="42" t="str">
        <f>IF(ISBLANK($N7284),"",IF(ISBLANK('datos GENERALES'!$B$10),"",'datos GENERALES'!$B$10))</f>
        <v/>
      </c>
      <c r="H7284" s="42" t="str">
        <f>IF(ISBLANK($N7284),"",IF(ISBLANK('datos GENERALES'!$C$10),"",'datos GENERALES'!$C$10))</f>
        <v/>
      </c>
      <c r="I7284" s="42" t="str">
        <f>IF(ISBLANK($N7284),"",IF(ISBLANK('datos GENERALES'!$D$10),"",'datos GENERALES'!$D$10))</f>
        <v/>
      </c>
      <c r="O7284" s="48" t="str">
        <f>IFERROR(VLOOKUP(N7284,ListaEspecies!$B$3:$D$45,2,FALSE),"")</f>
        <v/>
      </c>
      <c r="P7284" s="96" t="str">
        <f>IFERROR(VLOOKUP(N7284,ListaEspecies!$B$3:$D$45,3,FALSE),"")</f>
        <v/>
      </c>
      <c r="R7284" s="42" t="str">
        <f>IF(ISBLANK($J7284),"",IF(ISBLANK('datos GENERALES'!$B$15),"",'datos GENERALES'!$B$15))</f>
        <v/>
      </c>
      <c r="S7284" s="49" t="str">
        <f t="shared" si="906"/>
        <v/>
      </c>
      <c r="T7284" s="49" t="str">
        <f t="shared" si="907"/>
        <v/>
      </c>
      <c r="AA7284" s="50" t="str">
        <f t="shared" si="911"/>
        <v/>
      </c>
      <c r="AE7284" s="50" t="str">
        <f t="shared" si="908"/>
        <v/>
      </c>
      <c r="AI7284" s="19" t="str">
        <f t="shared" si="909"/>
        <v/>
      </c>
      <c r="AJ7284"/>
      <c r="AK7284" s="19" t="str">
        <f t="shared" si="910"/>
        <v/>
      </c>
    </row>
    <row r="7285" spans="1:37" x14ac:dyDescent="0.25">
      <c r="A7285" s="42" t="str">
        <f t="shared" si="904"/>
        <v/>
      </c>
      <c r="B7285" s="42" t="str">
        <f t="shared" si="905"/>
        <v/>
      </c>
      <c r="C7285" s="42" t="str">
        <f>IF(ISBLANK($N7285),"",IF(ISBLANK('datos GENERALES'!B$16),"",'datos GENERALES'!B$16))</f>
        <v/>
      </c>
      <c r="D7285" s="43" t="str">
        <f>IF(ISBLANK($N7285),"","SGBTM/AUTAROC/"&amp;'datos GENERALES'!B$5&amp;"_"&amp;'datos GENERALES'!C$5&amp;"_"&amp;'datos GENERALES'!D$5)</f>
        <v/>
      </c>
      <c r="E7285" s="42" t="str">
        <f>IF(ISBLANK($N7285),"",IF(ISBLANK('datos GENERALES'!$B$6),"",'datos GENERALES'!$B$6))</f>
        <v/>
      </c>
      <c r="F7285" s="42" t="str">
        <f>IF(ISBLANK($N7285),"",IF(ISBLANK('datos GENERALES'!$B$7),"",'datos GENERALES'!$B$7))</f>
        <v/>
      </c>
      <c r="G7285" s="42" t="str">
        <f>IF(ISBLANK($N7285),"",IF(ISBLANK('datos GENERALES'!$B$10),"",'datos GENERALES'!$B$10))</f>
        <v/>
      </c>
      <c r="H7285" s="42" t="str">
        <f>IF(ISBLANK($N7285),"",IF(ISBLANK('datos GENERALES'!$C$10),"",'datos GENERALES'!$C$10))</f>
        <v/>
      </c>
      <c r="I7285" s="42" t="str">
        <f>IF(ISBLANK($N7285),"",IF(ISBLANK('datos GENERALES'!$D$10),"",'datos GENERALES'!$D$10))</f>
        <v/>
      </c>
      <c r="O7285" s="48" t="str">
        <f>IFERROR(VLOOKUP(N7285,ListaEspecies!$B$3:$D$45,2,FALSE),"")</f>
        <v/>
      </c>
      <c r="P7285" s="96" t="str">
        <f>IFERROR(VLOOKUP(N7285,ListaEspecies!$B$3:$D$45,3,FALSE),"")</f>
        <v/>
      </c>
      <c r="R7285" s="42" t="str">
        <f>IF(ISBLANK($J7285),"",IF(ISBLANK('datos GENERALES'!$B$15),"",'datos GENERALES'!$B$15))</f>
        <v/>
      </c>
      <c r="S7285" s="49" t="str">
        <f t="shared" si="906"/>
        <v/>
      </c>
      <c r="T7285" s="49" t="str">
        <f t="shared" si="907"/>
        <v/>
      </c>
      <c r="AA7285" s="50" t="str">
        <f t="shared" si="911"/>
        <v/>
      </c>
      <c r="AE7285" s="50" t="str">
        <f t="shared" si="908"/>
        <v/>
      </c>
      <c r="AI7285" s="19" t="str">
        <f t="shared" si="909"/>
        <v/>
      </c>
      <c r="AJ7285"/>
      <c r="AK7285" s="19" t="str">
        <f t="shared" si="910"/>
        <v/>
      </c>
    </row>
    <row r="7286" spans="1:37" x14ac:dyDescent="0.25">
      <c r="A7286" s="42" t="str">
        <f t="shared" si="904"/>
        <v/>
      </c>
      <c r="B7286" s="42" t="str">
        <f t="shared" si="905"/>
        <v/>
      </c>
      <c r="C7286" s="42" t="str">
        <f>IF(ISBLANK($N7286),"",IF(ISBLANK('datos GENERALES'!B$16),"",'datos GENERALES'!B$16))</f>
        <v/>
      </c>
      <c r="D7286" s="43" t="str">
        <f>IF(ISBLANK($N7286),"","SGBTM/AUTAROC/"&amp;'datos GENERALES'!B$5&amp;"_"&amp;'datos GENERALES'!C$5&amp;"_"&amp;'datos GENERALES'!D$5)</f>
        <v/>
      </c>
      <c r="E7286" s="42" t="str">
        <f>IF(ISBLANK($N7286),"",IF(ISBLANK('datos GENERALES'!$B$6),"",'datos GENERALES'!$B$6))</f>
        <v/>
      </c>
      <c r="F7286" s="42" t="str">
        <f>IF(ISBLANK($N7286),"",IF(ISBLANK('datos GENERALES'!$B$7),"",'datos GENERALES'!$B$7))</f>
        <v/>
      </c>
      <c r="G7286" s="42" t="str">
        <f>IF(ISBLANK($N7286),"",IF(ISBLANK('datos GENERALES'!$B$10),"",'datos GENERALES'!$B$10))</f>
        <v/>
      </c>
      <c r="H7286" s="42" t="str">
        <f>IF(ISBLANK($N7286),"",IF(ISBLANK('datos GENERALES'!$C$10),"",'datos GENERALES'!$C$10))</f>
        <v/>
      </c>
      <c r="I7286" s="42" t="str">
        <f>IF(ISBLANK($N7286),"",IF(ISBLANK('datos GENERALES'!$D$10),"",'datos GENERALES'!$D$10))</f>
        <v/>
      </c>
      <c r="O7286" s="48" t="str">
        <f>IFERROR(VLOOKUP(N7286,ListaEspecies!$B$3:$D$45,2,FALSE),"")</f>
        <v/>
      </c>
      <c r="P7286" s="96" t="str">
        <f>IFERROR(VLOOKUP(N7286,ListaEspecies!$B$3:$D$45,3,FALSE),"")</f>
        <v/>
      </c>
      <c r="R7286" s="42" t="str">
        <f>IF(ISBLANK($J7286),"",IF(ISBLANK('datos GENERALES'!$B$15),"",'datos GENERALES'!$B$15))</f>
        <v/>
      </c>
      <c r="S7286" s="49" t="str">
        <f t="shared" si="906"/>
        <v/>
      </c>
      <c r="T7286" s="49" t="str">
        <f t="shared" si="907"/>
        <v/>
      </c>
      <c r="AA7286" s="50" t="str">
        <f t="shared" si="911"/>
        <v/>
      </c>
      <c r="AE7286" s="50" t="str">
        <f t="shared" si="908"/>
        <v/>
      </c>
      <c r="AI7286" s="19" t="str">
        <f t="shared" si="909"/>
        <v/>
      </c>
      <c r="AJ7286"/>
      <c r="AK7286" s="19" t="str">
        <f t="shared" si="910"/>
        <v/>
      </c>
    </row>
    <row r="7287" spans="1:37" x14ac:dyDescent="0.25">
      <c r="A7287" s="42" t="str">
        <f t="shared" si="904"/>
        <v/>
      </c>
      <c r="B7287" s="42" t="str">
        <f t="shared" si="905"/>
        <v/>
      </c>
      <c r="C7287" s="42" t="str">
        <f>IF(ISBLANK($N7287),"",IF(ISBLANK('datos GENERALES'!B$16),"",'datos GENERALES'!B$16))</f>
        <v/>
      </c>
      <c r="D7287" s="43" t="str">
        <f>IF(ISBLANK($N7287),"","SGBTM/AUTAROC/"&amp;'datos GENERALES'!B$5&amp;"_"&amp;'datos GENERALES'!C$5&amp;"_"&amp;'datos GENERALES'!D$5)</f>
        <v/>
      </c>
      <c r="E7287" s="42" t="str">
        <f>IF(ISBLANK($N7287),"",IF(ISBLANK('datos GENERALES'!$B$6),"",'datos GENERALES'!$B$6))</f>
        <v/>
      </c>
      <c r="F7287" s="42" t="str">
        <f>IF(ISBLANK($N7287),"",IF(ISBLANK('datos GENERALES'!$B$7),"",'datos GENERALES'!$B$7))</f>
        <v/>
      </c>
      <c r="G7287" s="42" t="str">
        <f>IF(ISBLANK($N7287),"",IF(ISBLANK('datos GENERALES'!$B$10),"",'datos GENERALES'!$B$10))</f>
        <v/>
      </c>
      <c r="H7287" s="42" t="str">
        <f>IF(ISBLANK($N7287),"",IF(ISBLANK('datos GENERALES'!$C$10),"",'datos GENERALES'!$C$10))</f>
        <v/>
      </c>
      <c r="I7287" s="42" t="str">
        <f>IF(ISBLANK($N7287),"",IF(ISBLANK('datos GENERALES'!$D$10),"",'datos GENERALES'!$D$10))</f>
        <v/>
      </c>
      <c r="O7287" s="48" t="str">
        <f>IFERROR(VLOOKUP(N7287,ListaEspecies!$B$3:$D$45,2,FALSE),"")</f>
        <v/>
      </c>
      <c r="P7287" s="96" t="str">
        <f>IFERROR(VLOOKUP(N7287,ListaEspecies!$B$3:$D$45,3,FALSE),"")</f>
        <v/>
      </c>
      <c r="R7287" s="42" t="str">
        <f>IF(ISBLANK($J7287),"",IF(ISBLANK('datos GENERALES'!$B$15),"",'datos GENERALES'!$B$15))</f>
        <v/>
      </c>
      <c r="S7287" s="49" t="str">
        <f t="shared" si="906"/>
        <v/>
      </c>
      <c r="T7287" s="49" t="str">
        <f t="shared" si="907"/>
        <v/>
      </c>
      <c r="AA7287" s="50" t="str">
        <f t="shared" si="911"/>
        <v/>
      </c>
      <c r="AE7287" s="50" t="str">
        <f t="shared" si="908"/>
        <v/>
      </c>
      <c r="AI7287" s="19" t="str">
        <f t="shared" si="909"/>
        <v/>
      </c>
      <c r="AJ7287"/>
      <c r="AK7287" s="19" t="str">
        <f t="shared" si="910"/>
        <v/>
      </c>
    </row>
    <row r="7288" spans="1:37" x14ac:dyDescent="0.25">
      <c r="A7288" s="42" t="str">
        <f t="shared" si="904"/>
        <v/>
      </c>
      <c r="B7288" s="42" t="str">
        <f t="shared" si="905"/>
        <v/>
      </c>
      <c r="C7288" s="42" t="str">
        <f>IF(ISBLANK($N7288),"",IF(ISBLANK('datos GENERALES'!B$16),"",'datos GENERALES'!B$16))</f>
        <v/>
      </c>
      <c r="D7288" s="43" t="str">
        <f>IF(ISBLANK($N7288),"","SGBTM/AUTAROC/"&amp;'datos GENERALES'!B$5&amp;"_"&amp;'datos GENERALES'!C$5&amp;"_"&amp;'datos GENERALES'!D$5)</f>
        <v/>
      </c>
      <c r="E7288" s="42" t="str">
        <f>IF(ISBLANK($N7288),"",IF(ISBLANK('datos GENERALES'!$B$6),"",'datos GENERALES'!$B$6))</f>
        <v/>
      </c>
      <c r="F7288" s="42" t="str">
        <f>IF(ISBLANK($N7288),"",IF(ISBLANK('datos GENERALES'!$B$7),"",'datos GENERALES'!$B$7))</f>
        <v/>
      </c>
      <c r="G7288" s="42" t="str">
        <f>IF(ISBLANK($N7288),"",IF(ISBLANK('datos GENERALES'!$B$10),"",'datos GENERALES'!$B$10))</f>
        <v/>
      </c>
      <c r="H7288" s="42" t="str">
        <f>IF(ISBLANK($N7288),"",IF(ISBLANK('datos GENERALES'!$C$10),"",'datos GENERALES'!$C$10))</f>
        <v/>
      </c>
      <c r="I7288" s="42" t="str">
        <f>IF(ISBLANK($N7288),"",IF(ISBLANK('datos GENERALES'!$D$10),"",'datos GENERALES'!$D$10))</f>
        <v/>
      </c>
      <c r="O7288" s="48" t="str">
        <f>IFERROR(VLOOKUP(N7288,ListaEspecies!$B$3:$D$45,2,FALSE),"")</f>
        <v/>
      </c>
      <c r="P7288" s="96" t="str">
        <f>IFERROR(VLOOKUP(N7288,ListaEspecies!$B$3:$D$45,3,FALSE),"")</f>
        <v/>
      </c>
      <c r="R7288" s="42" t="str">
        <f>IF(ISBLANK($J7288),"",IF(ISBLANK('datos GENERALES'!$B$15),"",'datos GENERALES'!$B$15))</f>
        <v/>
      </c>
      <c r="S7288" s="49" t="str">
        <f t="shared" si="906"/>
        <v/>
      </c>
      <c r="T7288" s="49" t="str">
        <f t="shared" si="907"/>
        <v/>
      </c>
      <c r="AA7288" s="50" t="str">
        <f t="shared" si="911"/>
        <v/>
      </c>
      <c r="AE7288" s="50" t="str">
        <f t="shared" si="908"/>
        <v/>
      </c>
      <c r="AI7288" s="19" t="str">
        <f t="shared" si="909"/>
        <v/>
      </c>
      <c r="AJ7288"/>
      <c r="AK7288" s="19" t="str">
        <f t="shared" si="910"/>
        <v/>
      </c>
    </row>
    <row r="7289" spans="1:37" x14ac:dyDescent="0.25">
      <c r="A7289" s="42" t="str">
        <f t="shared" si="904"/>
        <v/>
      </c>
      <c r="B7289" s="42" t="str">
        <f t="shared" si="905"/>
        <v/>
      </c>
      <c r="C7289" s="42" t="str">
        <f>IF(ISBLANK($N7289),"",IF(ISBLANK('datos GENERALES'!B$16),"",'datos GENERALES'!B$16))</f>
        <v/>
      </c>
      <c r="D7289" s="43" t="str">
        <f>IF(ISBLANK($N7289),"","SGBTM/AUTAROC/"&amp;'datos GENERALES'!B$5&amp;"_"&amp;'datos GENERALES'!C$5&amp;"_"&amp;'datos GENERALES'!D$5)</f>
        <v/>
      </c>
      <c r="E7289" s="42" t="str">
        <f>IF(ISBLANK($N7289),"",IF(ISBLANK('datos GENERALES'!$B$6),"",'datos GENERALES'!$B$6))</f>
        <v/>
      </c>
      <c r="F7289" s="42" t="str">
        <f>IF(ISBLANK($N7289),"",IF(ISBLANK('datos GENERALES'!$B$7),"",'datos GENERALES'!$B$7))</f>
        <v/>
      </c>
      <c r="G7289" s="42" t="str">
        <f>IF(ISBLANK($N7289),"",IF(ISBLANK('datos GENERALES'!$B$10),"",'datos GENERALES'!$B$10))</f>
        <v/>
      </c>
      <c r="H7289" s="42" t="str">
        <f>IF(ISBLANK($N7289),"",IF(ISBLANK('datos GENERALES'!$C$10),"",'datos GENERALES'!$C$10))</f>
        <v/>
      </c>
      <c r="I7289" s="42" t="str">
        <f>IF(ISBLANK($N7289),"",IF(ISBLANK('datos GENERALES'!$D$10),"",'datos GENERALES'!$D$10))</f>
        <v/>
      </c>
      <c r="O7289" s="48" t="str">
        <f>IFERROR(VLOOKUP(N7289,ListaEspecies!$B$3:$D$45,2,FALSE),"")</f>
        <v/>
      </c>
      <c r="P7289" s="96" t="str">
        <f>IFERROR(VLOOKUP(N7289,ListaEspecies!$B$3:$D$45,3,FALSE),"")</f>
        <v/>
      </c>
      <c r="R7289" s="42" t="str">
        <f>IF(ISBLANK($J7289),"",IF(ISBLANK('datos GENERALES'!$B$15),"",'datos GENERALES'!$B$15))</f>
        <v/>
      </c>
      <c r="S7289" s="49" t="str">
        <f t="shared" si="906"/>
        <v/>
      </c>
      <c r="T7289" s="49" t="str">
        <f t="shared" si="907"/>
        <v/>
      </c>
      <c r="AA7289" s="50" t="str">
        <f t="shared" si="911"/>
        <v/>
      </c>
      <c r="AE7289" s="50" t="str">
        <f t="shared" si="908"/>
        <v/>
      </c>
      <c r="AI7289" s="19" t="str">
        <f t="shared" si="909"/>
        <v/>
      </c>
      <c r="AJ7289"/>
      <c r="AK7289" s="19" t="str">
        <f t="shared" si="910"/>
        <v/>
      </c>
    </row>
    <row r="7290" spans="1:37" x14ac:dyDescent="0.25">
      <c r="A7290" s="42" t="str">
        <f t="shared" si="904"/>
        <v/>
      </c>
      <c r="B7290" s="42" t="str">
        <f t="shared" si="905"/>
        <v/>
      </c>
      <c r="C7290" s="42" t="str">
        <f>IF(ISBLANK($N7290),"",IF(ISBLANK('datos GENERALES'!B$16),"",'datos GENERALES'!B$16))</f>
        <v/>
      </c>
      <c r="D7290" s="43" t="str">
        <f>IF(ISBLANK($N7290),"","SGBTM/AUTAROC/"&amp;'datos GENERALES'!B$5&amp;"_"&amp;'datos GENERALES'!C$5&amp;"_"&amp;'datos GENERALES'!D$5)</f>
        <v/>
      </c>
      <c r="E7290" s="42" t="str">
        <f>IF(ISBLANK($N7290),"",IF(ISBLANK('datos GENERALES'!$B$6),"",'datos GENERALES'!$B$6))</f>
        <v/>
      </c>
      <c r="F7290" s="42" t="str">
        <f>IF(ISBLANK($N7290),"",IF(ISBLANK('datos GENERALES'!$B$7),"",'datos GENERALES'!$B$7))</f>
        <v/>
      </c>
      <c r="G7290" s="42" t="str">
        <f>IF(ISBLANK($N7290),"",IF(ISBLANK('datos GENERALES'!$B$10),"",'datos GENERALES'!$B$10))</f>
        <v/>
      </c>
      <c r="H7290" s="42" t="str">
        <f>IF(ISBLANK($N7290),"",IF(ISBLANK('datos GENERALES'!$C$10),"",'datos GENERALES'!$C$10))</f>
        <v/>
      </c>
      <c r="I7290" s="42" t="str">
        <f>IF(ISBLANK($N7290),"",IF(ISBLANK('datos GENERALES'!$D$10),"",'datos GENERALES'!$D$10))</f>
        <v/>
      </c>
      <c r="O7290" s="48" t="str">
        <f>IFERROR(VLOOKUP(N7290,ListaEspecies!$B$3:$D$45,2,FALSE),"")</f>
        <v/>
      </c>
      <c r="P7290" s="96" t="str">
        <f>IFERROR(VLOOKUP(N7290,ListaEspecies!$B$3:$D$45,3,FALSE),"")</f>
        <v/>
      </c>
      <c r="R7290" s="42" t="str">
        <f>IF(ISBLANK($J7290),"",IF(ISBLANK('datos GENERALES'!$B$15),"",'datos GENERALES'!$B$15))</f>
        <v/>
      </c>
      <c r="S7290" s="49" t="str">
        <f t="shared" si="906"/>
        <v/>
      </c>
      <c r="T7290" s="49" t="str">
        <f t="shared" si="907"/>
        <v/>
      </c>
      <c r="AA7290" s="50" t="str">
        <f t="shared" si="911"/>
        <v/>
      </c>
      <c r="AE7290" s="50" t="str">
        <f t="shared" si="908"/>
        <v/>
      </c>
      <c r="AI7290" s="19" t="str">
        <f t="shared" si="909"/>
        <v/>
      </c>
      <c r="AJ7290"/>
      <c r="AK7290" s="19" t="str">
        <f t="shared" si="910"/>
        <v/>
      </c>
    </row>
    <row r="7291" spans="1:37" x14ac:dyDescent="0.25">
      <c r="A7291" s="42" t="str">
        <f t="shared" si="904"/>
        <v/>
      </c>
      <c r="B7291" s="42" t="str">
        <f t="shared" si="905"/>
        <v/>
      </c>
      <c r="C7291" s="42" t="str">
        <f>IF(ISBLANK($N7291),"",IF(ISBLANK('datos GENERALES'!B$16),"",'datos GENERALES'!B$16))</f>
        <v/>
      </c>
      <c r="D7291" s="43" t="str">
        <f>IF(ISBLANK($N7291),"","SGBTM/AUTAROC/"&amp;'datos GENERALES'!B$5&amp;"_"&amp;'datos GENERALES'!C$5&amp;"_"&amp;'datos GENERALES'!D$5)</f>
        <v/>
      </c>
      <c r="E7291" s="42" t="str">
        <f>IF(ISBLANK($N7291),"",IF(ISBLANK('datos GENERALES'!$B$6),"",'datos GENERALES'!$B$6))</f>
        <v/>
      </c>
      <c r="F7291" s="42" t="str">
        <f>IF(ISBLANK($N7291),"",IF(ISBLANK('datos GENERALES'!$B$7),"",'datos GENERALES'!$B$7))</f>
        <v/>
      </c>
      <c r="G7291" s="42" t="str">
        <f>IF(ISBLANK($N7291),"",IF(ISBLANK('datos GENERALES'!$B$10),"",'datos GENERALES'!$B$10))</f>
        <v/>
      </c>
      <c r="H7291" s="42" t="str">
        <f>IF(ISBLANK($N7291),"",IF(ISBLANK('datos GENERALES'!$C$10),"",'datos GENERALES'!$C$10))</f>
        <v/>
      </c>
      <c r="I7291" s="42" t="str">
        <f>IF(ISBLANK($N7291),"",IF(ISBLANK('datos GENERALES'!$D$10),"",'datos GENERALES'!$D$10))</f>
        <v/>
      </c>
      <c r="O7291" s="48" t="str">
        <f>IFERROR(VLOOKUP(N7291,ListaEspecies!$B$3:$D$45,2,FALSE),"")</f>
        <v/>
      </c>
      <c r="P7291" s="96" t="str">
        <f>IFERROR(VLOOKUP(N7291,ListaEspecies!$B$3:$D$45,3,FALSE),"")</f>
        <v/>
      </c>
      <c r="R7291" s="42" t="str">
        <f>IF(ISBLANK($J7291),"",IF(ISBLANK('datos GENERALES'!$B$15),"",'datos GENERALES'!$B$15))</f>
        <v/>
      </c>
      <c r="S7291" s="49" t="str">
        <f t="shared" si="906"/>
        <v/>
      </c>
      <c r="T7291" s="49" t="str">
        <f t="shared" si="907"/>
        <v/>
      </c>
      <c r="AA7291" s="50" t="str">
        <f t="shared" si="911"/>
        <v/>
      </c>
      <c r="AE7291" s="50" t="str">
        <f t="shared" si="908"/>
        <v/>
      </c>
      <c r="AI7291" s="19" t="str">
        <f t="shared" si="909"/>
        <v/>
      </c>
      <c r="AJ7291"/>
      <c r="AK7291" s="19" t="str">
        <f t="shared" si="910"/>
        <v/>
      </c>
    </row>
    <row r="7292" spans="1:37" x14ac:dyDescent="0.25">
      <c r="A7292" s="42" t="str">
        <f t="shared" si="904"/>
        <v/>
      </c>
      <c r="B7292" s="42" t="str">
        <f t="shared" si="905"/>
        <v/>
      </c>
      <c r="C7292" s="42" t="str">
        <f>IF(ISBLANK($N7292),"",IF(ISBLANK('datos GENERALES'!B$16),"",'datos GENERALES'!B$16))</f>
        <v/>
      </c>
      <c r="D7292" s="43" t="str">
        <f>IF(ISBLANK($N7292),"","SGBTM/AUTAROC/"&amp;'datos GENERALES'!B$5&amp;"_"&amp;'datos GENERALES'!C$5&amp;"_"&amp;'datos GENERALES'!D$5)</f>
        <v/>
      </c>
      <c r="E7292" s="42" t="str">
        <f>IF(ISBLANK($N7292),"",IF(ISBLANK('datos GENERALES'!$B$6),"",'datos GENERALES'!$B$6))</f>
        <v/>
      </c>
      <c r="F7292" s="42" t="str">
        <f>IF(ISBLANK($N7292),"",IF(ISBLANK('datos GENERALES'!$B$7),"",'datos GENERALES'!$B$7))</f>
        <v/>
      </c>
      <c r="G7292" s="42" t="str">
        <f>IF(ISBLANK($N7292),"",IF(ISBLANK('datos GENERALES'!$B$10),"",'datos GENERALES'!$B$10))</f>
        <v/>
      </c>
      <c r="H7292" s="42" t="str">
        <f>IF(ISBLANK($N7292),"",IF(ISBLANK('datos GENERALES'!$C$10),"",'datos GENERALES'!$C$10))</f>
        <v/>
      </c>
      <c r="I7292" s="42" t="str">
        <f>IF(ISBLANK($N7292),"",IF(ISBLANK('datos GENERALES'!$D$10),"",'datos GENERALES'!$D$10))</f>
        <v/>
      </c>
      <c r="O7292" s="48" t="str">
        <f>IFERROR(VLOOKUP(N7292,ListaEspecies!$B$3:$D$45,2,FALSE),"")</f>
        <v/>
      </c>
      <c r="P7292" s="96" t="str">
        <f>IFERROR(VLOOKUP(N7292,ListaEspecies!$B$3:$D$45,3,FALSE),"")</f>
        <v/>
      </c>
      <c r="R7292" s="42" t="str">
        <f>IF(ISBLANK($J7292),"",IF(ISBLANK('datos GENERALES'!$B$15),"",'datos GENERALES'!$B$15))</f>
        <v/>
      </c>
      <c r="S7292" s="49" t="str">
        <f t="shared" si="906"/>
        <v/>
      </c>
      <c r="T7292" s="49" t="str">
        <f t="shared" si="907"/>
        <v/>
      </c>
      <c r="AA7292" s="50" t="str">
        <f t="shared" si="911"/>
        <v/>
      </c>
      <c r="AE7292" s="50" t="str">
        <f t="shared" si="908"/>
        <v/>
      </c>
      <c r="AI7292" s="19" t="str">
        <f t="shared" si="909"/>
        <v/>
      </c>
      <c r="AJ7292"/>
      <c r="AK7292" s="19" t="str">
        <f t="shared" si="910"/>
        <v/>
      </c>
    </row>
    <row r="7293" spans="1:37" x14ac:dyDescent="0.25">
      <c r="A7293" s="42" t="str">
        <f t="shared" si="904"/>
        <v/>
      </c>
      <c r="B7293" s="42" t="str">
        <f t="shared" si="905"/>
        <v/>
      </c>
      <c r="C7293" s="42" t="str">
        <f>IF(ISBLANK($N7293),"",IF(ISBLANK('datos GENERALES'!B$16),"",'datos GENERALES'!B$16))</f>
        <v/>
      </c>
      <c r="D7293" s="43" t="str">
        <f>IF(ISBLANK($N7293),"","SGBTM/AUTAROC/"&amp;'datos GENERALES'!B$5&amp;"_"&amp;'datos GENERALES'!C$5&amp;"_"&amp;'datos GENERALES'!D$5)</f>
        <v/>
      </c>
      <c r="E7293" s="42" t="str">
        <f>IF(ISBLANK($N7293),"",IF(ISBLANK('datos GENERALES'!$B$6),"",'datos GENERALES'!$B$6))</f>
        <v/>
      </c>
      <c r="F7293" s="42" t="str">
        <f>IF(ISBLANK($N7293),"",IF(ISBLANK('datos GENERALES'!$B$7),"",'datos GENERALES'!$B$7))</f>
        <v/>
      </c>
      <c r="G7293" s="42" t="str">
        <f>IF(ISBLANK($N7293),"",IF(ISBLANK('datos GENERALES'!$B$10),"",'datos GENERALES'!$B$10))</f>
        <v/>
      </c>
      <c r="H7293" s="42" t="str">
        <f>IF(ISBLANK($N7293),"",IF(ISBLANK('datos GENERALES'!$C$10),"",'datos GENERALES'!$C$10))</f>
        <v/>
      </c>
      <c r="I7293" s="42" t="str">
        <f>IF(ISBLANK($N7293),"",IF(ISBLANK('datos GENERALES'!$D$10),"",'datos GENERALES'!$D$10))</f>
        <v/>
      </c>
      <c r="O7293" s="48" t="str">
        <f>IFERROR(VLOOKUP(N7293,ListaEspecies!$B$3:$D$45,2,FALSE),"")</f>
        <v/>
      </c>
      <c r="P7293" s="96" t="str">
        <f>IFERROR(VLOOKUP(N7293,ListaEspecies!$B$3:$D$45,3,FALSE),"")</f>
        <v/>
      </c>
      <c r="R7293" s="42" t="str">
        <f>IF(ISBLANK($J7293),"",IF(ISBLANK('datos GENERALES'!$B$15),"",'datos GENERALES'!$B$15))</f>
        <v/>
      </c>
      <c r="S7293" s="49" t="str">
        <f t="shared" si="906"/>
        <v/>
      </c>
      <c r="T7293" s="49" t="str">
        <f t="shared" si="907"/>
        <v/>
      </c>
      <c r="AA7293" s="50" t="str">
        <f t="shared" si="911"/>
        <v/>
      </c>
      <c r="AE7293" s="50" t="str">
        <f t="shared" si="908"/>
        <v/>
      </c>
      <c r="AI7293" s="19" t="str">
        <f t="shared" si="909"/>
        <v/>
      </c>
      <c r="AJ7293"/>
      <c r="AK7293" s="19" t="str">
        <f t="shared" si="910"/>
        <v/>
      </c>
    </row>
    <row r="7294" spans="1:37" x14ac:dyDescent="0.25">
      <c r="A7294" s="42" t="str">
        <f t="shared" si="904"/>
        <v/>
      </c>
      <c r="B7294" s="42" t="str">
        <f t="shared" si="905"/>
        <v/>
      </c>
      <c r="C7294" s="42" t="str">
        <f>IF(ISBLANK($N7294),"",IF(ISBLANK('datos GENERALES'!B$16),"",'datos GENERALES'!B$16))</f>
        <v/>
      </c>
      <c r="D7294" s="43" t="str">
        <f>IF(ISBLANK($N7294),"","SGBTM/AUTAROC/"&amp;'datos GENERALES'!B$5&amp;"_"&amp;'datos GENERALES'!C$5&amp;"_"&amp;'datos GENERALES'!D$5)</f>
        <v/>
      </c>
      <c r="E7294" s="42" t="str">
        <f>IF(ISBLANK($N7294),"",IF(ISBLANK('datos GENERALES'!$B$6),"",'datos GENERALES'!$B$6))</f>
        <v/>
      </c>
      <c r="F7294" s="42" t="str">
        <f>IF(ISBLANK($N7294),"",IF(ISBLANK('datos GENERALES'!$B$7),"",'datos GENERALES'!$B$7))</f>
        <v/>
      </c>
      <c r="G7294" s="42" t="str">
        <f>IF(ISBLANK($N7294),"",IF(ISBLANK('datos GENERALES'!$B$10),"",'datos GENERALES'!$B$10))</f>
        <v/>
      </c>
      <c r="H7294" s="42" t="str">
        <f>IF(ISBLANK($N7294),"",IF(ISBLANK('datos GENERALES'!$C$10),"",'datos GENERALES'!$C$10))</f>
        <v/>
      </c>
      <c r="I7294" s="42" t="str">
        <f>IF(ISBLANK($N7294),"",IF(ISBLANK('datos GENERALES'!$D$10),"",'datos GENERALES'!$D$10))</f>
        <v/>
      </c>
      <c r="O7294" s="48" t="str">
        <f>IFERROR(VLOOKUP(N7294,ListaEspecies!$B$3:$D$45,2,FALSE),"")</f>
        <v/>
      </c>
      <c r="P7294" s="96" t="str">
        <f>IFERROR(VLOOKUP(N7294,ListaEspecies!$B$3:$D$45,3,FALSE),"")</f>
        <v/>
      </c>
      <c r="R7294" s="42" t="str">
        <f>IF(ISBLANK($J7294),"",IF(ISBLANK('datos GENERALES'!$B$15),"",'datos GENERALES'!$B$15))</f>
        <v/>
      </c>
      <c r="S7294" s="49" t="str">
        <f t="shared" si="906"/>
        <v/>
      </c>
      <c r="T7294" s="49" t="str">
        <f t="shared" si="907"/>
        <v/>
      </c>
      <c r="AA7294" s="50" t="str">
        <f t="shared" si="911"/>
        <v/>
      </c>
      <c r="AE7294" s="50" t="str">
        <f t="shared" si="908"/>
        <v/>
      </c>
      <c r="AI7294" s="19" t="str">
        <f t="shared" si="909"/>
        <v/>
      </c>
      <c r="AJ7294"/>
      <c r="AK7294" s="19" t="str">
        <f t="shared" si="910"/>
        <v/>
      </c>
    </row>
    <row r="7295" spans="1:37" x14ac:dyDescent="0.25">
      <c r="A7295" s="42" t="str">
        <f t="shared" si="904"/>
        <v/>
      </c>
      <c r="B7295" s="42" t="str">
        <f t="shared" si="905"/>
        <v/>
      </c>
      <c r="C7295" s="42" t="str">
        <f>IF(ISBLANK($N7295),"",IF(ISBLANK('datos GENERALES'!B$16),"",'datos GENERALES'!B$16))</f>
        <v/>
      </c>
      <c r="D7295" s="43" t="str">
        <f>IF(ISBLANK($N7295),"","SGBTM/AUTAROC/"&amp;'datos GENERALES'!B$5&amp;"_"&amp;'datos GENERALES'!C$5&amp;"_"&amp;'datos GENERALES'!D$5)</f>
        <v/>
      </c>
      <c r="E7295" s="42" t="str">
        <f>IF(ISBLANK($N7295),"",IF(ISBLANK('datos GENERALES'!$B$6),"",'datos GENERALES'!$B$6))</f>
        <v/>
      </c>
      <c r="F7295" s="42" t="str">
        <f>IF(ISBLANK($N7295),"",IF(ISBLANK('datos GENERALES'!$B$7),"",'datos GENERALES'!$B$7))</f>
        <v/>
      </c>
      <c r="G7295" s="42" t="str">
        <f>IF(ISBLANK($N7295),"",IF(ISBLANK('datos GENERALES'!$B$10),"",'datos GENERALES'!$B$10))</f>
        <v/>
      </c>
      <c r="H7295" s="42" t="str">
        <f>IF(ISBLANK($N7295),"",IF(ISBLANK('datos GENERALES'!$C$10),"",'datos GENERALES'!$C$10))</f>
        <v/>
      </c>
      <c r="I7295" s="42" t="str">
        <f>IF(ISBLANK($N7295),"",IF(ISBLANK('datos GENERALES'!$D$10),"",'datos GENERALES'!$D$10))</f>
        <v/>
      </c>
      <c r="O7295" s="48" t="str">
        <f>IFERROR(VLOOKUP(N7295,ListaEspecies!$B$3:$D$45,2,FALSE),"")</f>
        <v/>
      </c>
      <c r="P7295" s="96" t="str">
        <f>IFERROR(VLOOKUP(N7295,ListaEspecies!$B$3:$D$45,3,FALSE),"")</f>
        <v/>
      </c>
      <c r="R7295" s="42" t="str">
        <f>IF(ISBLANK($J7295),"",IF(ISBLANK('datos GENERALES'!$B$15),"",'datos GENERALES'!$B$15))</f>
        <v/>
      </c>
      <c r="S7295" s="49" t="str">
        <f t="shared" si="906"/>
        <v/>
      </c>
      <c r="T7295" s="49" t="str">
        <f t="shared" si="907"/>
        <v/>
      </c>
      <c r="AA7295" s="50" t="str">
        <f t="shared" si="911"/>
        <v/>
      </c>
      <c r="AE7295" s="50" t="str">
        <f t="shared" si="908"/>
        <v/>
      </c>
      <c r="AI7295" s="19" t="str">
        <f t="shared" si="909"/>
        <v/>
      </c>
      <c r="AJ7295"/>
      <c r="AK7295" s="19" t="str">
        <f t="shared" si="910"/>
        <v/>
      </c>
    </row>
    <row r="7296" spans="1:37" x14ac:dyDescent="0.25">
      <c r="A7296" s="42" t="str">
        <f t="shared" si="904"/>
        <v/>
      </c>
      <c r="B7296" s="42" t="str">
        <f t="shared" si="905"/>
        <v/>
      </c>
      <c r="C7296" s="42" t="str">
        <f>IF(ISBLANK($N7296),"",IF(ISBLANK('datos GENERALES'!B$16),"",'datos GENERALES'!B$16))</f>
        <v/>
      </c>
      <c r="D7296" s="43" t="str">
        <f>IF(ISBLANK($N7296),"","SGBTM/AUTAROC/"&amp;'datos GENERALES'!B$5&amp;"_"&amp;'datos GENERALES'!C$5&amp;"_"&amp;'datos GENERALES'!D$5)</f>
        <v/>
      </c>
      <c r="E7296" s="42" t="str">
        <f>IF(ISBLANK($N7296),"",IF(ISBLANK('datos GENERALES'!$B$6),"",'datos GENERALES'!$B$6))</f>
        <v/>
      </c>
      <c r="F7296" s="42" t="str">
        <f>IF(ISBLANK($N7296),"",IF(ISBLANK('datos GENERALES'!$B$7),"",'datos GENERALES'!$B$7))</f>
        <v/>
      </c>
      <c r="G7296" s="42" t="str">
        <f>IF(ISBLANK($N7296),"",IF(ISBLANK('datos GENERALES'!$B$10),"",'datos GENERALES'!$B$10))</f>
        <v/>
      </c>
      <c r="H7296" s="42" t="str">
        <f>IF(ISBLANK($N7296),"",IF(ISBLANK('datos GENERALES'!$C$10),"",'datos GENERALES'!$C$10))</f>
        <v/>
      </c>
      <c r="I7296" s="42" t="str">
        <f>IF(ISBLANK($N7296),"",IF(ISBLANK('datos GENERALES'!$D$10),"",'datos GENERALES'!$D$10))</f>
        <v/>
      </c>
      <c r="O7296" s="48" t="str">
        <f>IFERROR(VLOOKUP(N7296,ListaEspecies!$B$3:$D$45,2,FALSE),"")</f>
        <v/>
      </c>
      <c r="P7296" s="96" t="str">
        <f>IFERROR(VLOOKUP(N7296,ListaEspecies!$B$3:$D$45,3,FALSE),"")</f>
        <v/>
      </c>
      <c r="R7296" s="42" t="str">
        <f>IF(ISBLANK($J7296),"",IF(ISBLANK('datos GENERALES'!$B$15),"",'datos GENERALES'!$B$15))</f>
        <v/>
      </c>
      <c r="S7296" s="49" t="str">
        <f t="shared" si="906"/>
        <v/>
      </c>
      <c r="T7296" s="49" t="str">
        <f t="shared" si="907"/>
        <v/>
      </c>
      <c r="AA7296" s="50" t="str">
        <f t="shared" si="911"/>
        <v/>
      </c>
      <c r="AE7296" s="50" t="str">
        <f t="shared" si="908"/>
        <v/>
      </c>
      <c r="AI7296" s="19" t="str">
        <f t="shared" si="909"/>
        <v/>
      </c>
      <c r="AJ7296"/>
      <c r="AK7296" s="19" t="str">
        <f t="shared" si="910"/>
        <v/>
      </c>
    </row>
    <row r="7297" spans="1:37" x14ac:dyDescent="0.25">
      <c r="A7297" s="42" t="str">
        <f t="shared" si="904"/>
        <v/>
      </c>
      <c r="B7297" s="42" t="str">
        <f t="shared" si="905"/>
        <v/>
      </c>
      <c r="C7297" s="42" t="str">
        <f>IF(ISBLANK($N7297),"",IF(ISBLANK('datos GENERALES'!B$16),"",'datos GENERALES'!B$16))</f>
        <v/>
      </c>
      <c r="D7297" s="43" t="str">
        <f>IF(ISBLANK($N7297),"","SGBTM/AUTAROC/"&amp;'datos GENERALES'!B$5&amp;"_"&amp;'datos GENERALES'!C$5&amp;"_"&amp;'datos GENERALES'!D$5)</f>
        <v/>
      </c>
      <c r="E7297" s="42" t="str">
        <f>IF(ISBLANK($N7297),"",IF(ISBLANK('datos GENERALES'!$B$6),"",'datos GENERALES'!$B$6))</f>
        <v/>
      </c>
      <c r="F7297" s="42" t="str">
        <f>IF(ISBLANK($N7297),"",IF(ISBLANK('datos GENERALES'!$B$7),"",'datos GENERALES'!$B$7))</f>
        <v/>
      </c>
      <c r="G7297" s="42" t="str">
        <f>IF(ISBLANK($N7297),"",IF(ISBLANK('datos GENERALES'!$B$10),"",'datos GENERALES'!$B$10))</f>
        <v/>
      </c>
      <c r="H7297" s="42" t="str">
        <f>IF(ISBLANK($N7297),"",IF(ISBLANK('datos GENERALES'!$C$10),"",'datos GENERALES'!$C$10))</f>
        <v/>
      </c>
      <c r="I7297" s="42" t="str">
        <f>IF(ISBLANK($N7297),"",IF(ISBLANK('datos GENERALES'!$D$10),"",'datos GENERALES'!$D$10))</f>
        <v/>
      </c>
      <c r="O7297" s="48" t="str">
        <f>IFERROR(VLOOKUP(N7297,ListaEspecies!$B$3:$D$45,2,FALSE),"")</f>
        <v/>
      </c>
      <c r="P7297" s="96" t="str">
        <f>IFERROR(VLOOKUP(N7297,ListaEspecies!$B$3:$D$45,3,FALSE),"")</f>
        <v/>
      </c>
      <c r="R7297" s="42" t="str">
        <f>IF(ISBLANK($J7297),"",IF(ISBLANK('datos GENERALES'!$B$15),"",'datos GENERALES'!$B$15))</f>
        <v/>
      </c>
      <c r="S7297" s="49" t="str">
        <f t="shared" si="906"/>
        <v/>
      </c>
      <c r="T7297" s="49" t="str">
        <f t="shared" si="907"/>
        <v/>
      </c>
      <c r="AA7297" s="50" t="str">
        <f t="shared" si="911"/>
        <v/>
      </c>
      <c r="AE7297" s="50" t="str">
        <f t="shared" si="908"/>
        <v/>
      </c>
      <c r="AI7297" s="19" t="str">
        <f t="shared" si="909"/>
        <v/>
      </c>
      <c r="AJ7297"/>
      <c r="AK7297" s="19" t="str">
        <f t="shared" si="910"/>
        <v/>
      </c>
    </row>
    <row r="7298" spans="1:37" x14ac:dyDescent="0.25">
      <c r="A7298" s="42" t="str">
        <f t="shared" ref="A7298:A7361" si="912">IF(ISBLANK($N7298),"","AROC")</f>
        <v/>
      </c>
      <c r="B7298" s="42" t="str">
        <f t="shared" ref="B7298:B7361" si="913">IF(ISBLANK($N7298),"","avistamiento AROC")</f>
        <v/>
      </c>
      <c r="C7298" s="42" t="str">
        <f>IF(ISBLANK($N7298),"",IF(ISBLANK('datos GENERALES'!B$16),"",'datos GENERALES'!B$16))</f>
        <v/>
      </c>
      <c r="D7298" s="43" t="str">
        <f>IF(ISBLANK($N7298),"","SGBTM/AUTAROC/"&amp;'datos GENERALES'!B$5&amp;"_"&amp;'datos GENERALES'!C$5&amp;"_"&amp;'datos GENERALES'!D$5)</f>
        <v/>
      </c>
      <c r="E7298" s="42" t="str">
        <f>IF(ISBLANK($N7298),"",IF(ISBLANK('datos GENERALES'!$B$6),"",'datos GENERALES'!$B$6))</f>
        <v/>
      </c>
      <c r="F7298" s="42" t="str">
        <f>IF(ISBLANK($N7298),"",IF(ISBLANK('datos GENERALES'!$B$7),"",'datos GENERALES'!$B$7))</f>
        <v/>
      </c>
      <c r="G7298" s="42" t="str">
        <f>IF(ISBLANK($N7298),"",IF(ISBLANK('datos GENERALES'!$B$10),"",'datos GENERALES'!$B$10))</f>
        <v/>
      </c>
      <c r="H7298" s="42" t="str">
        <f>IF(ISBLANK($N7298),"",IF(ISBLANK('datos GENERALES'!$C$10),"",'datos GENERALES'!$C$10))</f>
        <v/>
      </c>
      <c r="I7298" s="42" t="str">
        <f>IF(ISBLANK($N7298),"",IF(ISBLANK('datos GENERALES'!$D$10),"",'datos GENERALES'!$D$10))</f>
        <v/>
      </c>
      <c r="O7298" s="48" t="str">
        <f>IFERROR(VLOOKUP(N7298,ListaEspecies!$B$3:$D$45,2,FALSE),"")</f>
        <v/>
      </c>
      <c r="P7298" s="96" t="str">
        <f>IFERROR(VLOOKUP(N7298,ListaEspecies!$B$3:$D$45,3,FALSE),"")</f>
        <v/>
      </c>
      <c r="R7298" s="42" t="str">
        <f>IF(ISBLANK($J7298),"",IF(ISBLANK('datos GENERALES'!$B$15),"",'datos GENERALES'!$B$15))</f>
        <v/>
      </c>
      <c r="S7298" s="49" t="str">
        <f t="shared" si="906"/>
        <v/>
      </c>
      <c r="T7298" s="49" t="str">
        <f t="shared" si="907"/>
        <v/>
      </c>
      <c r="AA7298" s="50" t="str">
        <f t="shared" si="911"/>
        <v/>
      </c>
      <c r="AE7298" s="50" t="str">
        <f t="shared" si="908"/>
        <v/>
      </c>
      <c r="AI7298" s="19" t="str">
        <f t="shared" si="909"/>
        <v/>
      </c>
      <c r="AJ7298"/>
      <c r="AK7298" s="19" t="str">
        <f t="shared" si="910"/>
        <v/>
      </c>
    </row>
    <row r="7299" spans="1:37" x14ac:dyDescent="0.25">
      <c r="A7299" s="42" t="str">
        <f t="shared" si="912"/>
        <v/>
      </c>
      <c r="B7299" s="42" t="str">
        <f t="shared" si="913"/>
        <v/>
      </c>
      <c r="C7299" s="42" t="str">
        <f>IF(ISBLANK($N7299),"",IF(ISBLANK('datos GENERALES'!B$16),"",'datos GENERALES'!B$16))</f>
        <v/>
      </c>
      <c r="D7299" s="43" t="str">
        <f>IF(ISBLANK($N7299),"","SGBTM/AUTAROC/"&amp;'datos GENERALES'!B$5&amp;"_"&amp;'datos GENERALES'!C$5&amp;"_"&amp;'datos GENERALES'!D$5)</f>
        <v/>
      </c>
      <c r="E7299" s="42" t="str">
        <f>IF(ISBLANK($N7299),"",IF(ISBLANK('datos GENERALES'!$B$6),"",'datos GENERALES'!$B$6))</f>
        <v/>
      </c>
      <c r="F7299" s="42" t="str">
        <f>IF(ISBLANK($N7299),"",IF(ISBLANK('datos GENERALES'!$B$7),"",'datos GENERALES'!$B$7))</f>
        <v/>
      </c>
      <c r="G7299" s="42" t="str">
        <f>IF(ISBLANK($N7299),"",IF(ISBLANK('datos GENERALES'!$B$10),"",'datos GENERALES'!$B$10))</f>
        <v/>
      </c>
      <c r="H7299" s="42" t="str">
        <f>IF(ISBLANK($N7299),"",IF(ISBLANK('datos GENERALES'!$C$10),"",'datos GENERALES'!$C$10))</f>
        <v/>
      </c>
      <c r="I7299" s="42" t="str">
        <f>IF(ISBLANK($N7299),"",IF(ISBLANK('datos GENERALES'!$D$10),"",'datos GENERALES'!$D$10))</f>
        <v/>
      </c>
      <c r="O7299" s="48" t="str">
        <f>IFERROR(VLOOKUP(N7299,ListaEspecies!$B$3:$D$45,2,FALSE),"")</f>
        <v/>
      </c>
      <c r="P7299" s="96" t="str">
        <f>IFERROR(VLOOKUP(N7299,ListaEspecies!$B$3:$D$45,3,FALSE),"")</f>
        <v/>
      </c>
      <c r="R7299" s="42" t="str">
        <f>IF(ISBLANK($J7299),"",IF(ISBLANK('datos GENERALES'!$B$15),"",'datos GENERALES'!$B$15))</f>
        <v/>
      </c>
      <c r="S7299" s="49" t="str">
        <f t="shared" ref="S7299:S7362" si="914">IF(U7299="",AA7299,U7299)</f>
        <v/>
      </c>
      <c r="T7299" s="49" t="str">
        <f t="shared" ref="T7299:T7362" si="915">IF(V7299="",AE7299,V7299)</f>
        <v/>
      </c>
      <c r="AA7299" s="50" t="str">
        <f t="shared" si="911"/>
        <v/>
      </c>
      <c r="AE7299" s="50" t="str">
        <f t="shared" ref="AE7299:AE7362" si="916">IF((AB7299+(AC7299/60)+(AD7299/3600))=0,"",(AB7299+(AC7299/60)+(AD7299/3600)))</f>
        <v/>
      </c>
      <c r="AI7299" s="19" t="str">
        <f t="shared" ref="AI7299:AI7362" si="917">IF(ISBLANK(AH7299),"",IF(AH7299="SI","",IF(AH7299="NO",0,"NA")))</f>
        <v/>
      </c>
      <c r="AJ7299"/>
      <c r="AK7299" s="19" t="str">
        <f t="shared" ref="AK7299:AK7362" si="918">IF(ISBLANK(AJ7299),"",IF(AJ7299="SI","",IF(AJ7299="NO",0,"NA")))</f>
        <v/>
      </c>
    </row>
    <row r="7300" spans="1:37" x14ac:dyDescent="0.25">
      <c r="A7300" s="42" t="str">
        <f t="shared" si="912"/>
        <v/>
      </c>
      <c r="B7300" s="42" t="str">
        <f t="shared" si="913"/>
        <v/>
      </c>
      <c r="C7300" s="42" t="str">
        <f>IF(ISBLANK($N7300),"",IF(ISBLANK('datos GENERALES'!B$16),"",'datos GENERALES'!B$16))</f>
        <v/>
      </c>
      <c r="D7300" s="43" t="str">
        <f>IF(ISBLANK($N7300),"","SGBTM/AUTAROC/"&amp;'datos GENERALES'!B$5&amp;"_"&amp;'datos GENERALES'!C$5&amp;"_"&amp;'datos GENERALES'!D$5)</f>
        <v/>
      </c>
      <c r="E7300" s="42" t="str">
        <f>IF(ISBLANK($N7300),"",IF(ISBLANK('datos GENERALES'!$B$6),"",'datos GENERALES'!$B$6))</f>
        <v/>
      </c>
      <c r="F7300" s="42" t="str">
        <f>IF(ISBLANK($N7300),"",IF(ISBLANK('datos GENERALES'!$B$7),"",'datos GENERALES'!$B$7))</f>
        <v/>
      </c>
      <c r="G7300" s="42" t="str">
        <f>IF(ISBLANK($N7300),"",IF(ISBLANK('datos GENERALES'!$B$10),"",'datos GENERALES'!$B$10))</f>
        <v/>
      </c>
      <c r="H7300" s="42" t="str">
        <f>IF(ISBLANK($N7300),"",IF(ISBLANK('datos GENERALES'!$C$10),"",'datos GENERALES'!$C$10))</f>
        <v/>
      </c>
      <c r="I7300" s="42" t="str">
        <f>IF(ISBLANK($N7300),"",IF(ISBLANK('datos GENERALES'!$D$10),"",'datos GENERALES'!$D$10))</f>
        <v/>
      </c>
      <c r="O7300" s="48" t="str">
        <f>IFERROR(VLOOKUP(N7300,ListaEspecies!$B$3:$D$45,2,FALSE),"")</f>
        <v/>
      </c>
      <c r="P7300" s="96" t="str">
        <f>IFERROR(VLOOKUP(N7300,ListaEspecies!$B$3:$D$45,3,FALSE),"")</f>
        <v/>
      </c>
      <c r="R7300" s="42" t="str">
        <f>IF(ISBLANK($J7300),"",IF(ISBLANK('datos GENERALES'!$B$15),"",'datos GENERALES'!$B$15))</f>
        <v/>
      </c>
      <c r="S7300" s="49" t="str">
        <f t="shared" si="914"/>
        <v/>
      </c>
      <c r="T7300" s="49" t="str">
        <f t="shared" si="915"/>
        <v/>
      </c>
      <c r="AA7300" s="50" t="str">
        <f t="shared" ref="AA7300:AA7363" si="919">IF((X7300+(Y7300/60)+(Z7300/3600))*IF(W7300="o",-1,1)=0,"",(X7300+(Y7300/60)+(Z7300/3600))*IF(W7300="o",-1,1))</f>
        <v/>
      </c>
      <c r="AE7300" s="50" t="str">
        <f t="shared" si="916"/>
        <v/>
      </c>
      <c r="AI7300" s="19" t="str">
        <f t="shared" si="917"/>
        <v/>
      </c>
      <c r="AJ7300"/>
      <c r="AK7300" s="19" t="str">
        <f t="shared" si="918"/>
        <v/>
      </c>
    </row>
    <row r="7301" spans="1:37" x14ac:dyDescent="0.25">
      <c r="A7301" s="42" t="str">
        <f t="shared" si="912"/>
        <v/>
      </c>
      <c r="B7301" s="42" t="str">
        <f t="shared" si="913"/>
        <v/>
      </c>
      <c r="C7301" s="42" t="str">
        <f>IF(ISBLANK($N7301),"",IF(ISBLANK('datos GENERALES'!B$16),"",'datos GENERALES'!B$16))</f>
        <v/>
      </c>
      <c r="D7301" s="43" t="str">
        <f>IF(ISBLANK($N7301),"","SGBTM/AUTAROC/"&amp;'datos GENERALES'!B$5&amp;"_"&amp;'datos GENERALES'!C$5&amp;"_"&amp;'datos GENERALES'!D$5)</f>
        <v/>
      </c>
      <c r="E7301" s="42" t="str">
        <f>IF(ISBLANK($N7301),"",IF(ISBLANK('datos GENERALES'!$B$6),"",'datos GENERALES'!$B$6))</f>
        <v/>
      </c>
      <c r="F7301" s="42" t="str">
        <f>IF(ISBLANK($N7301),"",IF(ISBLANK('datos GENERALES'!$B$7),"",'datos GENERALES'!$B$7))</f>
        <v/>
      </c>
      <c r="G7301" s="42" t="str">
        <f>IF(ISBLANK($N7301),"",IF(ISBLANK('datos GENERALES'!$B$10),"",'datos GENERALES'!$B$10))</f>
        <v/>
      </c>
      <c r="H7301" s="42" t="str">
        <f>IF(ISBLANK($N7301),"",IF(ISBLANK('datos GENERALES'!$C$10),"",'datos GENERALES'!$C$10))</f>
        <v/>
      </c>
      <c r="I7301" s="42" t="str">
        <f>IF(ISBLANK($N7301),"",IF(ISBLANK('datos GENERALES'!$D$10),"",'datos GENERALES'!$D$10))</f>
        <v/>
      </c>
      <c r="O7301" s="48" t="str">
        <f>IFERROR(VLOOKUP(N7301,ListaEspecies!$B$3:$D$45,2,FALSE),"")</f>
        <v/>
      </c>
      <c r="P7301" s="96" t="str">
        <f>IFERROR(VLOOKUP(N7301,ListaEspecies!$B$3:$D$45,3,FALSE),"")</f>
        <v/>
      </c>
      <c r="R7301" s="42" t="str">
        <f>IF(ISBLANK($J7301),"",IF(ISBLANK('datos GENERALES'!$B$15),"",'datos GENERALES'!$B$15))</f>
        <v/>
      </c>
      <c r="S7301" s="49" t="str">
        <f t="shared" si="914"/>
        <v/>
      </c>
      <c r="T7301" s="49" t="str">
        <f t="shared" si="915"/>
        <v/>
      </c>
      <c r="AA7301" s="50" t="str">
        <f t="shared" si="919"/>
        <v/>
      </c>
      <c r="AE7301" s="50" t="str">
        <f t="shared" si="916"/>
        <v/>
      </c>
      <c r="AI7301" s="19" t="str">
        <f t="shared" si="917"/>
        <v/>
      </c>
      <c r="AJ7301"/>
      <c r="AK7301" s="19" t="str">
        <f t="shared" si="918"/>
        <v/>
      </c>
    </row>
    <row r="7302" spans="1:37" x14ac:dyDescent="0.25">
      <c r="A7302" s="42" t="str">
        <f t="shared" si="912"/>
        <v/>
      </c>
      <c r="B7302" s="42" t="str">
        <f t="shared" si="913"/>
        <v/>
      </c>
      <c r="C7302" s="42" t="str">
        <f>IF(ISBLANK($N7302),"",IF(ISBLANK('datos GENERALES'!B$16),"",'datos GENERALES'!B$16))</f>
        <v/>
      </c>
      <c r="D7302" s="43" t="str">
        <f>IF(ISBLANK($N7302),"","SGBTM/AUTAROC/"&amp;'datos GENERALES'!B$5&amp;"_"&amp;'datos GENERALES'!C$5&amp;"_"&amp;'datos GENERALES'!D$5)</f>
        <v/>
      </c>
      <c r="E7302" s="42" t="str">
        <f>IF(ISBLANK($N7302),"",IF(ISBLANK('datos GENERALES'!$B$6),"",'datos GENERALES'!$B$6))</f>
        <v/>
      </c>
      <c r="F7302" s="42" t="str">
        <f>IF(ISBLANK($N7302),"",IF(ISBLANK('datos GENERALES'!$B$7),"",'datos GENERALES'!$B$7))</f>
        <v/>
      </c>
      <c r="G7302" s="42" t="str">
        <f>IF(ISBLANK($N7302),"",IF(ISBLANK('datos GENERALES'!$B$10),"",'datos GENERALES'!$B$10))</f>
        <v/>
      </c>
      <c r="H7302" s="42" t="str">
        <f>IF(ISBLANK($N7302),"",IF(ISBLANK('datos GENERALES'!$C$10),"",'datos GENERALES'!$C$10))</f>
        <v/>
      </c>
      <c r="I7302" s="42" t="str">
        <f>IF(ISBLANK($N7302),"",IF(ISBLANK('datos GENERALES'!$D$10),"",'datos GENERALES'!$D$10))</f>
        <v/>
      </c>
      <c r="O7302" s="48" t="str">
        <f>IFERROR(VLOOKUP(N7302,ListaEspecies!$B$3:$D$45,2,FALSE),"")</f>
        <v/>
      </c>
      <c r="P7302" s="96" t="str">
        <f>IFERROR(VLOOKUP(N7302,ListaEspecies!$B$3:$D$45,3,FALSE),"")</f>
        <v/>
      </c>
      <c r="R7302" s="42" t="str">
        <f>IF(ISBLANK($J7302),"",IF(ISBLANK('datos GENERALES'!$B$15),"",'datos GENERALES'!$B$15))</f>
        <v/>
      </c>
      <c r="S7302" s="49" t="str">
        <f t="shared" si="914"/>
        <v/>
      </c>
      <c r="T7302" s="49" t="str">
        <f t="shared" si="915"/>
        <v/>
      </c>
      <c r="AA7302" s="50" t="str">
        <f t="shared" si="919"/>
        <v/>
      </c>
      <c r="AE7302" s="50" t="str">
        <f t="shared" si="916"/>
        <v/>
      </c>
      <c r="AI7302" s="19" t="str">
        <f t="shared" si="917"/>
        <v/>
      </c>
      <c r="AJ7302"/>
      <c r="AK7302" s="19" t="str">
        <f t="shared" si="918"/>
        <v/>
      </c>
    </row>
    <row r="7303" spans="1:37" x14ac:dyDescent="0.25">
      <c r="A7303" s="42" t="str">
        <f t="shared" si="912"/>
        <v/>
      </c>
      <c r="B7303" s="42" t="str">
        <f t="shared" si="913"/>
        <v/>
      </c>
      <c r="C7303" s="42" t="str">
        <f>IF(ISBLANK($N7303),"",IF(ISBLANK('datos GENERALES'!B$16),"",'datos GENERALES'!B$16))</f>
        <v/>
      </c>
      <c r="D7303" s="43" t="str">
        <f>IF(ISBLANK($N7303),"","SGBTM/AUTAROC/"&amp;'datos GENERALES'!B$5&amp;"_"&amp;'datos GENERALES'!C$5&amp;"_"&amp;'datos GENERALES'!D$5)</f>
        <v/>
      </c>
      <c r="E7303" s="42" t="str">
        <f>IF(ISBLANK($N7303),"",IF(ISBLANK('datos GENERALES'!$B$6),"",'datos GENERALES'!$B$6))</f>
        <v/>
      </c>
      <c r="F7303" s="42" t="str">
        <f>IF(ISBLANK($N7303),"",IF(ISBLANK('datos GENERALES'!$B$7),"",'datos GENERALES'!$B$7))</f>
        <v/>
      </c>
      <c r="G7303" s="42" t="str">
        <f>IF(ISBLANK($N7303),"",IF(ISBLANK('datos GENERALES'!$B$10),"",'datos GENERALES'!$B$10))</f>
        <v/>
      </c>
      <c r="H7303" s="42" t="str">
        <f>IF(ISBLANK($N7303),"",IF(ISBLANK('datos GENERALES'!$C$10),"",'datos GENERALES'!$C$10))</f>
        <v/>
      </c>
      <c r="I7303" s="42" t="str">
        <f>IF(ISBLANK($N7303),"",IF(ISBLANK('datos GENERALES'!$D$10),"",'datos GENERALES'!$D$10))</f>
        <v/>
      </c>
      <c r="O7303" s="48" t="str">
        <f>IFERROR(VLOOKUP(N7303,ListaEspecies!$B$3:$D$45,2,FALSE),"")</f>
        <v/>
      </c>
      <c r="P7303" s="96" t="str">
        <f>IFERROR(VLOOKUP(N7303,ListaEspecies!$B$3:$D$45,3,FALSE),"")</f>
        <v/>
      </c>
      <c r="R7303" s="42" t="str">
        <f>IF(ISBLANK($J7303),"",IF(ISBLANK('datos GENERALES'!$B$15),"",'datos GENERALES'!$B$15))</f>
        <v/>
      </c>
      <c r="S7303" s="49" t="str">
        <f t="shared" si="914"/>
        <v/>
      </c>
      <c r="T7303" s="49" t="str">
        <f t="shared" si="915"/>
        <v/>
      </c>
      <c r="AA7303" s="50" t="str">
        <f t="shared" si="919"/>
        <v/>
      </c>
      <c r="AE7303" s="50" t="str">
        <f t="shared" si="916"/>
        <v/>
      </c>
      <c r="AI7303" s="19" t="str">
        <f t="shared" si="917"/>
        <v/>
      </c>
      <c r="AJ7303"/>
      <c r="AK7303" s="19" t="str">
        <f t="shared" si="918"/>
        <v/>
      </c>
    </row>
    <row r="7304" spans="1:37" x14ac:dyDescent="0.25">
      <c r="A7304" s="42" t="str">
        <f t="shared" si="912"/>
        <v/>
      </c>
      <c r="B7304" s="42" t="str">
        <f t="shared" si="913"/>
        <v/>
      </c>
      <c r="C7304" s="42" t="str">
        <f>IF(ISBLANK($N7304),"",IF(ISBLANK('datos GENERALES'!B$16),"",'datos GENERALES'!B$16))</f>
        <v/>
      </c>
      <c r="D7304" s="43" t="str">
        <f>IF(ISBLANK($N7304),"","SGBTM/AUTAROC/"&amp;'datos GENERALES'!B$5&amp;"_"&amp;'datos GENERALES'!C$5&amp;"_"&amp;'datos GENERALES'!D$5)</f>
        <v/>
      </c>
      <c r="E7304" s="42" t="str">
        <f>IF(ISBLANK($N7304),"",IF(ISBLANK('datos GENERALES'!$B$6),"",'datos GENERALES'!$B$6))</f>
        <v/>
      </c>
      <c r="F7304" s="42" t="str">
        <f>IF(ISBLANK($N7304),"",IF(ISBLANK('datos GENERALES'!$B$7),"",'datos GENERALES'!$B$7))</f>
        <v/>
      </c>
      <c r="G7304" s="42" t="str">
        <f>IF(ISBLANK($N7304),"",IF(ISBLANK('datos GENERALES'!$B$10),"",'datos GENERALES'!$B$10))</f>
        <v/>
      </c>
      <c r="H7304" s="42" t="str">
        <f>IF(ISBLANK($N7304),"",IF(ISBLANK('datos GENERALES'!$C$10),"",'datos GENERALES'!$C$10))</f>
        <v/>
      </c>
      <c r="I7304" s="42" t="str">
        <f>IF(ISBLANK($N7304),"",IF(ISBLANK('datos GENERALES'!$D$10),"",'datos GENERALES'!$D$10))</f>
        <v/>
      </c>
      <c r="O7304" s="48" t="str">
        <f>IFERROR(VLOOKUP(N7304,ListaEspecies!$B$3:$D$45,2,FALSE),"")</f>
        <v/>
      </c>
      <c r="P7304" s="96" t="str">
        <f>IFERROR(VLOOKUP(N7304,ListaEspecies!$B$3:$D$45,3,FALSE),"")</f>
        <v/>
      </c>
      <c r="R7304" s="42" t="str">
        <f>IF(ISBLANK($J7304),"",IF(ISBLANK('datos GENERALES'!$B$15),"",'datos GENERALES'!$B$15))</f>
        <v/>
      </c>
      <c r="S7304" s="49" t="str">
        <f t="shared" si="914"/>
        <v/>
      </c>
      <c r="T7304" s="49" t="str">
        <f t="shared" si="915"/>
        <v/>
      </c>
      <c r="AA7304" s="50" t="str">
        <f t="shared" si="919"/>
        <v/>
      </c>
      <c r="AE7304" s="50" t="str">
        <f t="shared" si="916"/>
        <v/>
      </c>
      <c r="AI7304" s="19" t="str">
        <f t="shared" si="917"/>
        <v/>
      </c>
      <c r="AJ7304"/>
      <c r="AK7304" s="19" t="str">
        <f t="shared" si="918"/>
        <v/>
      </c>
    </row>
    <row r="7305" spans="1:37" x14ac:dyDescent="0.25">
      <c r="A7305" s="42" t="str">
        <f t="shared" si="912"/>
        <v/>
      </c>
      <c r="B7305" s="42" t="str">
        <f t="shared" si="913"/>
        <v/>
      </c>
      <c r="C7305" s="42" t="str">
        <f>IF(ISBLANK($N7305),"",IF(ISBLANK('datos GENERALES'!B$16),"",'datos GENERALES'!B$16))</f>
        <v/>
      </c>
      <c r="D7305" s="43" t="str">
        <f>IF(ISBLANK($N7305),"","SGBTM/AUTAROC/"&amp;'datos GENERALES'!B$5&amp;"_"&amp;'datos GENERALES'!C$5&amp;"_"&amp;'datos GENERALES'!D$5)</f>
        <v/>
      </c>
      <c r="E7305" s="42" t="str">
        <f>IF(ISBLANK($N7305),"",IF(ISBLANK('datos GENERALES'!$B$6),"",'datos GENERALES'!$B$6))</f>
        <v/>
      </c>
      <c r="F7305" s="42" t="str">
        <f>IF(ISBLANK($N7305),"",IF(ISBLANK('datos GENERALES'!$B$7),"",'datos GENERALES'!$B$7))</f>
        <v/>
      </c>
      <c r="G7305" s="42" t="str">
        <f>IF(ISBLANK($N7305),"",IF(ISBLANK('datos GENERALES'!$B$10),"",'datos GENERALES'!$B$10))</f>
        <v/>
      </c>
      <c r="H7305" s="42" t="str">
        <f>IF(ISBLANK($N7305),"",IF(ISBLANK('datos GENERALES'!$C$10),"",'datos GENERALES'!$C$10))</f>
        <v/>
      </c>
      <c r="I7305" s="42" t="str">
        <f>IF(ISBLANK($N7305),"",IF(ISBLANK('datos GENERALES'!$D$10),"",'datos GENERALES'!$D$10))</f>
        <v/>
      </c>
      <c r="O7305" s="48" t="str">
        <f>IFERROR(VLOOKUP(N7305,ListaEspecies!$B$3:$D$45,2,FALSE),"")</f>
        <v/>
      </c>
      <c r="P7305" s="96" t="str">
        <f>IFERROR(VLOOKUP(N7305,ListaEspecies!$B$3:$D$45,3,FALSE),"")</f>
        <v/>
      </c>
      <c r="R7305" s="42" t="str">
        <f>IF(ISBLANK($J7305),"",IF(ISBLANK('datos GENERALES'!$B$15),"",'datos GENERALES'!$B$15))</f>
        <v/>
      </c>
      <c r="S7305" s="49" t="str">
        <f t="shared" si="914"/>
        <v/>
      </c>
      <c r="T7305" s="49" t="str">
        <f t="shared" si="915"/>
        <v/>
      </c>
      <c r="AA7305" s="50" t="str">
        <f t="shared" si="919"/>
        <v/>
      </c>
      <c r="AE7305" s="50" t="str">
        <f t="shared" si="916"/>
        <v/>
      </c>
      <c r="AI7305" s="19" t="str">
        <f t="shared" si="917"/>
        <v/>
      </c>
      <c r="AJ7305"/>
      <c r="AK7305" s="19" t="str">
        <f t="shared" si="918"/>
        <v/>
      </c>
    </row>
    <row r="7306" spans="1:37" x14ac:dyDescent="0.25">
      <c r="A7306" s="42" t="str">
        <f t="shared" si="912"/>
        <v/>
      </c>
      <c r="B7306" s="42" t="str">
        <f t="shared" si="913"/>
        <v/>
      </c>
      <c r="C7306" s="42" t="str">
        <f>IF(ISBLANK($N7306),"",IF(ISBLANK('datos GENERALES'!B$16),"",'datos GENERALES'!B$16))</f>
        <v/>
      </c>
      <c r="D7306" s="43" t="str">
        <f>IF(ISBLANK($N7306),"","SGBTM/AUTAROC/"&amp;'datos GENERALES'!B$5&amp;"_"&amp;'datos GENERALES'!C$5&amp;"_"&amp;'datos GENERALES'!D$5)</f>
        <v/>
      </c>
      <c r="E7306" s="42" t="str">
        <f>IF(ISBLANK($N7306),"",IF(ISBLANK('datos GENERALES'!$B$6),"",'datos GENERALES'!$B$6))</f>
        <v/>
      </c>
      <c r="F7306" s="42" t="str">
        <f>IF(ISBLANK($N7306),"",IF(ISBLANK('datos GENERALES'!$B$7),"",'datos GENERALES'!$B$7))</f>
        <v/>
      </c>
      <c r="G7306" s="42" t="str">
        <f>IF(ISBLANK($N7306),"",IF(ISBLANK('datos GENERALES'!$B$10),"",'datos GENERALES'!$B$10))</f>
        <v/>
      </c>
      <c r="H7306" s="42" t="str">
        <f>IF(ISBLANK($N7306),"",IF(ISBLANK('datos GENERALES'!$C$10),"",'datos GENERALES'!$C$10))</f>
        <v/>
      </c>
      <c r="I7306" s="42" t="str">
        <f>IF(ISBLANK($N7306),"",IF(ISBLANK('datos GENERALES'!$D$10),"",'datos GENERALES'!$D$10))</f>
        <v/>
      </c>
      <c r="O7306" s="48" t="str">
        <f>IFERROR(VLOOKUP(N7306,ListaEspecies!$B$3:$D$45,2,FALSE),"")</f>
        <v/>
      </c>
      <c r="P7306" s="96" t="str">
        <f>IFERROR(VLOOKUP(N7306,ListaEspecies!$B$3:$D$45,3,FALSE),"")</f>
        <v/>
      </c>
      <c r="R7306" s="42" t="str">
        <f>IF(ISBLANK($J7306),"",IF(ISBLANK('datos GENERALES'!$B$15),"",'datos GENERALES'!$B$15))</f>
        <v/>
      </c>
      <c r="S7306" s="49" t="str">
        <f t="shared" si="914"/>
        <v/>
      </c>
      <c r="T7306" s="49" t="str">
        <f t="shared" si="915"/>
        <v/>
      </c>
      <c r="AA7306" s="50" t="str">
        <f t="shared" si="919"/>
        <v/>
      </c>
      <c r="AE7306" s="50" t="str">
        <f t="shared" si="916"/>
        <v/>
      </c>
      <c r="AI7306" s="19" t="str">
        <f t="shared" si="917"/>
        <v/>
      </c>
      <c r="AJ7306"/>
      <c r="AK7306" s="19" t="str">
        <f t="shared" si="918"/>
        <v/>
      </c>
    </row>
    <row r="7307" spans="1:37" x14ac:dyDescent="0.25">
      <c r="A7307" s="42" t="str">
        <f t="shared" si="912"/>
        <v/>
      </c>
      <c r="B7307" s="42" t="str">
        <f t="shared" si="913"/>
        <v/>
      </c>
      <c r="C7307" s="42" t="str">
        <f>IF(ISBLANK($N7307),"",IF(ISBLANK('datos GENERALES'!B$16),"",'datos GENERALES'!B$16))</f>
        <v/>
      </c>
      <c r="D7307" s="43" t="str">
        <f>IF(ISBLANK($N7307),"","SGBTM/AUTAROC/"&amp;'datos GENERALES'!B$5&amp;"_"&amp;'datos GENERALES'!C$5&amp;"_"&amp;'datos GENERALES'!D$5)</f>
        <v/>
      </c>
      <c r="E7307" s="42" t="str">
        <f>IF(ISBLANK($N7307),"",IF(ISBLANK('datos GENERALES'!$B$6),"",'datos GENERALES'!$B$6))</f>
        <v/>
      </c>
      <c r="F7307" s="42" t="str">
        <f>IF(ISBLANK($N7307),"",IF(ISBLANK('datos GENERALES'!$B$7),"",'datos GENERALES'!$B$7))</f>
        <v/>
      </c>
      <c r="G7307" s="42" t="str">
        <f>IF(ISBLANK($N7307),"",IF(ISBLANK('datos GENERALES'!$B$10),"",'datos GENERALES'!$B$10))</f>
        <v/>
      </c>
      <c r="H7307" s="42" t="str">
        <f>IF(ISBLANK($N7307),"",IF(ISBLANK('datos GENERALES'!$C$10),"",'datos GENERALES'!$C$10))</f>
        <v/>
      </c>
      <c r="I7307" s="42" t="str">
        <f>IF(ISBLANK($N7307),"",IF(ISBLANK('datos GENERALES'!$D$10),"",'datos GENERALES'!$D$10))</f>
        <v/>
      </c>
      <c r="O7307" s="48" t="str">
        <f>IFERROR(VLOOKUP(N7307,ListaEspecies!$B$3:$D$45,2,FALSE),"")</f>
        <v/>
      </c>
      <c r="P7307" s="96" t="str">
        <f>IFERROR(VLOOKUP(N7307,ListaEspecies!$B$3:$D$45,3,FALSE),"")</f>
        <v/>
      </c>
      <c r="R7307" s="42" t="str">
        <f>IF(ISBLANK($J7307),"",IF(ISBLANK('datos GENERALES'!$B$15),"",'datos GENERALES'!$B$15))</f>
        <v/>
      </c>
      <c r="S7307" s="49" t="str">
        <f t="shared" si="914"/>
        <v/>
      </c>
      <c r="T7307" s="49" t="str">
        <f t="shared" si="915"/>
        <v/>
      </c>
      <c r="AA7307" s="50" t="str">
        <f t="shared" si="919"/>
        <v/>
      </c>
      <c r="AE7307" s="50" t="str">
        <f t="shared" si="916"/>
        <v/>
      </c>
      <c r="AI7307" s="19" t="str">
        <f t="shared" si="917"/>
        <v/>
      </c>
      <c r="AJ7307"/>
      <c r="AK7307" s="19" t="str">
        <f t="shared" si="918"/>
        <v/>
      </c>
    </row>
    <row r="7308" spans="1:37" x14ac:dyDescent="0.25">
      <c r="A7308" s="42" t="str">
        <f t="shared" si="912"/>
        <v/>
      </c>
      <c r="B7308" s="42" t="str">
        <f t="shared" si="913"/>
        <v/>
      </c>
      <c r="C7308" s="42" t="str">
        <f>IF(ISBLANK($N7308),"",IF(ISBLANK('datos GENERALES'!B$16),"",'datos GENERALES'!B$16))</f>
        <v/>
      </c>
      <c r="D7308" s="43" t="str">
        <f>IF(ISBLANK($N7308),"","SGBTM/AUTAROC/"&amp;'datos GENERALES'!B$5&amp;"_"&amp;'datos GENERALES'!C$5&amp;"_"&amp;'datos GENERALES'!D$5)</f>
        <v/>
      </c>
      <c r="E7308" s="42" t="str">
        <f>IF(ISBLANK($N7308),"",IF(ISBLANK('datos GENERALES'!$B$6),"",'datos GENERALES'!$B$6))</f>
        <v/>
      </c>
      <c r="F7308" s="42" t="str">
        <f>IF(ISBLANK($N7308),"",IF(ISBLANK('datos GENERALES'!$B$7),"",'datos GENERALES'!$B$7))</f>
        <v/>
      </c>
      <c r="G7308" s="42" t="str">
        <f>IF(ISBLANK($N7308),"",IF(ISBLANK('datos GENERALES'!$B$10),"",'datos GENERALES'!$B$10))</f>
        <v/>
      </c>
      <c r="H7308" s="42" t="str">
        <f>IF(ISBLANK($N7308),"",IF(ISBLANK('datos GENERALES'!$C$10),"",'datos GENERALES'!$C$10))</f>
        <v/>
      </c>
      <c r="I7308" s="42" t="str">
        <f>IF(ISBLANK($N7308),"",IF(ISBLANK('datos GENERALES'!$D$10),"",'datos GENERALES'!$D$10))</f>
        <v/>
      </c>
      <c r="O7308" s="48" t="str">
        <f>IFERROR(VLOOKUP(N7308,ListaEspecies!$B$3:$D$45,2,FALSE),"")</f>
        <v/>
      </c>
      <c r="P7308" s="96" t="str">
        <f>IFERROR(VLOOKUP(N7308,ListaEspecies!$B$3:$D$45,3,FALSE),"")</f>
        <v/>
      </c>
      <c r="R7308" s="42" t="str">
        <f>IF(ISBLANK($J7308),"",IF(ISBLANK('datos GENERALES'!$B$15),"",'datos GENERALES'!$B$15))</f>
        <v/>
      </c>
      <c r="S7308" s="49" t="str">
        <f t="shared" si="914"/>
        <v/>
      </c>
      <c r="T7308" s="49" t="str">
        <f t="shared" si="915"/>
        <v/>
      </c>
      <c r="AA7308" s="50" t="str">
        <f t="shared" si="919"/>
        <v/>
      </c>
      <c r="AE7308" s="50" t="str">
        <f t="shared" si="916"/>
        <v/>
      </c>
      <c r="AI7308" s="19" t="str">
        <f t="shared" si="917"/>
        <v/>
      </c>
      <c r="AJ7308"/>
      <c r="AK7308" s="19" t="str">
        <f t="shared" si="918"/>
        <v/>
      </c>
    </row>
    <row r="7309" spans="1:37" x14ac:dyDescent="0.25">
      <c r="A7309" s="42" t="str">
        <f t="shared" si="912"/>
        <v/>
      </c>
      <c r="B7309" s="42" t="str">
        <f t="shared" si="913"/>
        <v/>
      </c>
      <c r="C7309" s="42" t="str">
        <f>IF(ISBLANK($N7309),"",IF(ISBLANK('datos GENERALES'!B$16),"",'datos GENERALES'!B$16))</f>
        <v/>
      </c>
      <c r="D7309" s="43" t="str">
        <f>IF(ISBLANK($N7309),"","SGBTM/AUTAROC/"&amp;'datos GENERALES'!B$5&amp;"_"&amp;'datos GENERALES'!C$5&amp;"_"&amp;'datos GENERALES'!D$5)</f>
        <v/>
      </c>
      <c r="E7309" s="42" t="str">
        <f>IF(ISBLANK($N7309),"",IF(ISBLANK('datos GENERALES'!$B$6),"",'datos GENERALES'!$B$6))</f>
        <v/>
      </c>
      <c r="F7309" s="42" t="str">
        <f>IF(ISBLANK($N7309),"",IF(ISBLANK('datos GENERALES'!$B$7),"",'datos GENERALES'!$B$7))</f>
        <v/>
      </c>
      <c r="G7309" s="42" t="str">
        <f>IF(ISBLANK($N7309),"",IF(ISBLANK('datos GENERALES'!$B$10),"",'datos GENERALES'!$B$10))</f>
        <v/>
      </c>
      <c r="H7309" s="42" t="str">
        <f>IF(ISBLANK($N7309),"",IF(ISBLANK('datos GENERALES'!$C$10),"",'datos GENERALES'!$C$10))</f>
        <v/>
      </c>
      <c r="I7309" s="42" t="str">
        <f>IF(ISBLANK($N7309),"",IF(ISBLANK('datos GENERALES'!$D$10),"",'datos GENERALES'!$D$10))</f>
        <v/>
      </c>
      <c r="O7309" s="48" t="str">
        <f>IFERROR(VLOOKUP(N7309,ListaEspecies!$B$3:$D$45,2,FALSE),"")</f>
        <v/>
      </c>
      <c r="P7309" s="96" t="str">
        <f>IFERROR(VLOOKUP(N7309,ListaEspecies!$B$3:$D$45,3,FALSE),"")</f>
        <v/>
      </c>
      <c r="R7309" s="42" t="str">
        <f>IF(ISBLANK($J7309),"",IF(ISBLANK('datos GENERALES'!$B$15),"",'datos GENERALES'!$B$15))</f>
        <v/>
      </c>
      <c r="S7309" s="49" t="str">
        <f t="shared" si="914"/>
        <v/>
      </c>
      <c r="T7309" s="49" t="str">
        <f t="shared" si="915"/>
        <v/>
      </c>
      <c r="AA7309" s="50" t="str">
        <f t="shared" si="919"/>
        <v/>
      </c>
      <c r="AE7309" s="50" t="str">
        <f t="shared" si="916"/>
        <v/>
      </c>
      <c r="AI7309" s="19" t="str">
        <f t="shared" si="917"/>
        <v/>
      </c>
      <c r="AJ7309"/>
      <c r="AK7309" s="19" t="str">
        <f t="shared" si="918"/>
        <v/>
      </c>
    </row>
    <row r="7310" spans="1:37" x14ac:dyDescent="0.25">
      <c r="A7310" s="42" t="str">
        <f t="shared" si="912"/>
        <v/>
      </c>
      <c r="B7310" s="42" t="str">
        <f t="shared" si="913"/>
        <v/>
      </c>
      <c r="C7310" s="42" t="str">
        <f>IF(ISBLANK($N7310),"",IF(ISBLANK('datos GENERALES'!B$16),"",'datos GENERALES'!B$16))</f>
        <v/>
      </c>
      <c r="D7310" s="43" t="str">
        <f>IF(ISBLANK($N7310),"","SGBTM/AUTAROC/"&amp;'datos GENERALES'!B$5&amp;"_"&amp;'datos GENERALES'!C$5&amp;"_"&amp;'datos GENERALES'!D$5)</f>
        <v/>
      </c>
      <c r="E7310" s="42" t="str">
        <f>IF(ISBLANK($N7310),"",IF(ISBLANK('datos GENERALES'!$B$6),"",'datos GENERALES'!$B$6))</f>
        <v/>
      </c>
      <c r="F7310" s="42" t="str">
        <f>IF(ISBLANK($N7310),"",IF(ISBLANK('datos GENERALES'!$B$7),"",'datos GENERALES'!$B$7))</f>
        <v/>
      </c>
      <c r="G7310" s="42" t="str">
        <f>IF(ISBLANK($N7310),"",IF(ISBLANK('datos GENERALES'!$B$10),"",'datos GENERALES'!$B$10))</f>
        <v/>
      </c>
      <c r="H7310" s="42" t="str">
        <f>IF(ISBLANK($N7310),"",IF(ISBLANK('datos GENERALES'!$C$10),"",'datos GENERALES'!$C$10))</f>
        <v/>
      </c>
      <c r="I7310" s="42" t="str">
        <f>IF(ISBLANK($N7310),"",IF(ISBLANK('datos GENERALES'!$D$10),"",'datos GENERALES'!$D$10))</f>
        <v/>
      </c>
      <c r="O7310" s="48" t="str">
        <f>IFERROR(VLOOKUP(N7310,ListaEspecies!$B$3:$D$45,2,FALSE),"")</f>
        <v/>
      </c>
      <c r="P7310" s="96" t="str">
        <f>IFERROR(VLOOKUP(N7310,ListaEspecies!$B$3:$D$45,3,FALSE),"")</f>
        <v/>
      </c>
      <c r="R7310" s="42" t="str">
        <f>IF(ISBLANK($J7310),"",IF(ISBLANK('datos GENERALES'!$B$15),"",'datos GENERALES'!$B$15))</f>
        <v/>
      </c>
      <c r="S7310" s="49" t="str">
        <f t="shared" si="914"/>
        <v/>
      </c>
      <c r="T7310" s="49" t="str">
        <f t="shared" si="915"/>
        <v/>
      </c>
      <c r="AA7310" s="50" t="str">
        <f t="shared" si="919"/>
        <v/>
      </c>
      <c r="AE7310" s="50" t="str">
        <f t="shared" si="916"/>
        <v/>
      </c>
      <c r="AI7310" s="19" t="str">
        <f t="shared" si="917"/>
        <v/>
      </c>
      <c r="AJ7310"/>
      <c r="AK7310" s="19" t="str">
        <f t="shared" si="918"/>
        <v/>
      </c>
    </row>
    <row r="7311" spans="1:37" x14ac:dyDescent="0.25">
      <c r="A7311" s="42" t="str">
        <f t="shared" si="912"/>
        <v/>
      </c>
      <c r="B7311" s="42" t="str">
        <f t="shared" si="913"/>
        <v/>
      </c>
      <c r="C7311" s="42" t="str">
        <f>IF(ISBLANK($N7311),"",IF(ISBLANK('datos GENERALES'!B$16),"",'datos GENERALES'!B$16))</f>
        <v/>
      </c>
      <c r="D7311" s="43" t="str">
        <f>IF(ISBLANK($N7311),"","SGBTM/AUTAROC/"&amp;'datos GENERALES'!B$5&amp;"_"&amp;'datos GENERALES'!C$5&amp;"_"&amp;'datos GENERALES'!D$5)</f>
        <v/>
      </c>
      <c r="E7311" s="42" t="str">
        <f>IF(ISBLANK($N7311),"",IF(ISBLANK('datos GENERALES'!$B$6),"",'datos GENERALES'!$B$6))</f>
        <v/>
      </c>
      <c r="F7311" s="42" t="str">
        <f>IF(ISBLANK($N7311),"",IF(ISBLANK('datos GENERALES'!$B$7),"",'datos GENERALES'!$B$7))</f>
        <v/>
      </c>
      <c r="G7311" s="42" t="str">
        <f>IF(ISBLANK($N7311),"",IF(ISBLANK('datos GENERALES'!$B$10),"",'datos GENERALES'!$B$10))</f>
        <v/>
      </c>
      <c r="H7311" s="42" t="str">
        <f>IF(ISBLANK($N7311),"",IF(ISBLANK('datos GENERALES'!$C$10),"",'datos GENERALES'!$C$10))</f>
        <v/>
      </c>
      <c r="I7311" s="42" t="str">
        <f>IF(ISBLANK($N7311),"",IF(ISBLANK('datos GENERALES'!$D$10),"",'datos GENERALES'!$D$10))</f>
        <v/>
      </c>
      <c r="O7311" s="48" t="str">
        <f>IFERROR(VLOOKUP(N7311,ListaEspecies!$B$3:$D$45,2,FALSE),"")</f>
        <v/>
      </c>
      <c r="P7311" s="96" t="str">
        <f>IFERROR(VLOOKUP(N7311,ListaEspecies!$B$3:$D$45,3,FALSE),"")</f>
        <v/>
      </c>
      <c r="R7311" s="42" t="str">
        <f>IF(ISBLANK($J7311),"",IF(ISBLANK('datos GENERALES'!$B$15),"",'datos GENERALES'!$B$15))</f>
        <v/>
      </c>
      <c r="S7311" s="49" t="str">
        <f t="shared" si="914"/>
        <v/>
      </c>
      <c r="T7311" s="49" t="str">
        <f t="shared" si="915"/>
        <v/>
      </c>
      <c r="AA7311" s="50" t="str">
        <f t="shared" si="919"/>
        <v/>
      </c>
      <c r="AE7311" s="50" t="str">
        <f t="shared" si="916"/>
        <v/>
      </c>
      <c r="AI7311" s="19" t="str">
        <f t="shared" si="917"/>
        <v/>
      </c>
      <c r="AJ7311"/>
      <c r="AK7311" s="19" t="str">
        <f t="shared" si="918"/>
        <v/>
      </c>
    </row>
    <row r="7312" spans="1:37" x14ac:dyDescent="0.25">
      <c r="A7312" s="42" t="str">
        <f t="shared" si="912"/>
        <v/>
      </c>
      <c r="B7312" s="42" t="str">
        <f t="shared" si="913"/>
        <v/>
      </c>
      <c r="C7312" s="42" t="str">
        <f>IF(ISBLANK($N7312),"",IF(ISBLANK('datos GENERALES'!B$16),"",'datos GENERALES'!B$16))</f>
        <v/>
      </c>
      <c r="D7312" s="43" t="str">
        <f>IF(ISBLANK($N7312),"","SGBTM/AUTAROC/"&amp;'datos GENERALES'!B$5&amp;"_"&amp;'datos GENERALES'!C$5&amp;"_"&amp;'datos GENERALES'!D$5)</f>
        <v/>
      </c>
      <c r="E7312" s="42" t="str">
        <f>IF(ISBLANK($N7312),"",IF(ISBLANK('datos GENERALES'!$B$6),"",'datos GENERALES'!$B$6))</f>
        <v/>
      </c>
      <c r="F7312" s="42" t="str">
        <f>IF(ISBLANK($N7312),"",IF(ISBLANK('datos GENERALES'!$B$7),"",'datos GENERALES'!$B$7))</f>
        <v/>
      </c>
      <c r="G7312" s="42" t="str">
        <f>IF(ISBLANK($N7312),"",IF(ISBLANK('datos GENERALES'!$B$10),"",'datos GENERALES'!$B$10))</f>
        <v/>
      </c>
      <c r="H7312" s="42" t="str">
        <f>IF(ISBLANK($N7312),"",IF(ISBLANK('datos GENERALES'!$C$10),"",'datos GENERALES'!$C$10))</f>
        <v/>
      </c>
      <c r="I7312" s="42" t="str">
        <f>IF(ISBLANK($N7312),"",IF(ISBLANK('datos GENERALES'!$D$10),"",'datos GENERALES'!$D$10))</f>
        <v/>
      </c>
      <c r="O7312" s="48" t="str">
        <f>IFERROR(VLOOKUP(N7312,ListaEspecies!$B$3:$D$45,2,FALSE),"")</f>
        <v/>
      </c>
      <c r="P7312" s="96" t="str">
        <f>IFERROR(VLOOKUP(N7312,ListaEspecies!$B$3:$D$45,3,FALSE),"")</f>
        <v/>
      </c>
      <c r="R7312" s="42" t="str">
        <f>IF(ISBLANK($J7312),"",IF(ISBLANK('datos GENERALES'!$B$15),"",'datos GENERALES'!$B$15))</f>
        <v/>
      </c>
      <c r="S7312" s="49" t="str">
        <f t="shared" si="914"/>
        <v/>
      </c>
      <c r="T7312" s="49" t="str">
        <f t="shared" si="915"/>
        <v/>
      </c>
      <c r="AA7312" s="50" t="str">
        <f t="shared" si="919"/>
        <v/>
      </c>
      <c r="AE7312" s="50" t="str">
        <f t="shared" si="916"/>
        <v/>
      </c>
      <c r="AI7312" s="19" t="str">
        <f t="shared" si="917"/>
        <v/>
      </c>
      <c r="AJ7312"/>
      <c r="AK7312" s="19" t="str">
        <f t="shared" si="918"/>
        <v/>
      </c>
    </row>
    <row r="7313" spans="1:37" x14ac:dyDescent="0.25">
      <c r="A7313" s="42" t="str">
        <f t="shared" si="912"/>
        <v/>
      </c>
      <c r="B7313" s="42" t="str">
        <f t="shared" si="913"/>
        <v/>
      </c>
      <c r="C7313" s="42" t="str">
        <f>IF(ISBLANK($N7313),"",IF(ISBLANK('datos GENERALES'!B$16),"",'datos GENERALES'!B$16))</f>
        <v/>
      </c>
      <c r="D7313" s="43" t="str">
        <f>IF(ISBLANK($N7313),"","SGBTM/AUTAROC/"&amp;'datos GENERALES'!B$5&amp;"_"&amp;'datos GENERALES'!C$5&amp;"_"&amp;'datos GENERALES'!D$5)</f>
        <v/>
      </c>
      <c r="E7313" s="42" t="str">
        <f>IF(ISBLANK($N7313),"",IF(ISBLANK('datos GENERALES'!$B$6),"",'datos GENERALES'!$B$6))</f>
        <v/>
      </c>
      <c r="F7313" s="42" t="str">
        <f>IF(ISBLANK($N7313),"",IF(ISBLANK('datos GENERALES'!$B$7),"",'datos GENERALES'!$B$7))</f>
        <v/>
      </c>
      <c r="G7313" s="42" t="str">
        <f>IF(ISBLANK($N7313),"",IF(ISBLANK('datos GENERALES'!$B$10),"",'datos GENERALES'!$B$10))</f>
        <v/>
      </c>
      <c r="H7313" s="42" t="str">
        <f>IF(ISBLANK($N7313),"",IF(ISBLANK('datos GENERALES'!$C$10),"",'datos GENERALES'!$C$10))</f>
        <v/>
      </c>
      <c r="I7313" s="42" t="str">
        <f>IF(ISBLANK($N7313),"",IF(ISBLANK('datos GENERALES'!$D$10),"",'datos GENERALES'!$D$10))</f>
        <v/>
      </c>
      <c r="O7313" s="48" t="str">
        <f>IFERROR(VLOOKUP(N7313,ListaEspecies!$B$3:$D$45,2,FALSE),"")</f>
        <v/>
      </c>
      <c r="P7313" s="96" t="str">
        <f>IFERROR(VLOOKUP(N7313,ListaEspecies!$B$3:$D$45,3,FALSE),"")</f>
        <v/>
      </c>
      <c r="R7313" s="42" t="str">
        <f>IF(ISBLANK($J7313),"",IF(ISBLANK('datos GENERALES'!$B$15),"",'datos GENERALES'!$B$15))</f>
        <v/>
      </c>
      <c r="S7313" s="49" t="str">
        <f t="shared" si="914"/>
        <v/>
      </c>
      <c r="T7313" s="49" t="str">
        <f t="shared" si="915"/>
        <v/>
      </c>
      <c r="AA7313" s="50" t="str">
        <f t="shared" si="919"/>
        <v/>
      </c>
      <c r="AE7313" s="50" t="str">
        <f t="shared" si="916"/>
        <v/>
      </c>
      <c r="AI7313" s="19" t="str">
        <f t="shared" si="917"/>
        <v/>
      </c>
      <c r="AJ7313"/>
      <c r="AK7313" s="19" t="str">
        <f t="shared" si="918"/>
        <v/>
      </c>
    </row>
    <row r="7314" spans="1:37" x14ac:dyDescent="0.25">
      <c r="A7314" s="42" t="str">
        <f t="shared" si="912"/>
        <v/>
      </c>
      <c r="B7314" s="42" t="str">
        <f t="shared" si="913"/>
        <v/>
      </c>
      <c r="C7314" s="42" t="str">
        <f>IF(ISBLANK($N7314),"",IF(ISBLANK('datos GENERALES'!B$16),"",'datos GENERALES'!B$16))</f>
        <v/>
      </c>
      <c r="D7314" s="43" t="str">
        <f>IF(ISBLANK($N7314),"","SGBTM/AUTAROC/"&amp;'datos GENERALES'!B$5&amp;"_"&amp;'datos GENERALES'!C$5&amp;"_"&amp;'datos GENERALES'!D$5)</f>
        <v/>
      </c>
      <c r="E7314" s="42" t="str">
        <f>IF(ISBLANK($N7314),"",IF(ISBLANK('datos GENERALES'!$B$6),"",'datos GENERALES'!$B$6))</f>
        <v/>
      </c>
      <c r="F7314" s="42" t="str">
        <f>IF(ISBLANK($N7314),"",IF(ISBLANK('datos GENERALES'!$B$7),"",'datos GENERALES'!$B$7))</f>
        <v/>
      </c>
      <c r="G7314" s="42" t="str">
        <f>IF(ISBLANK($N7314),"",IF(ISBLANK('datos GENERALES'!$B$10),"",'datos GENERALES'!$B$10))</f>
        <v/>
      </c>
      <c r="H7314" s="42" t="str">
        <f>IF(ISBLANK($N7314),"",IF(ISBLANK('datos GENERALES'!$C$10),"",'datos GENERALES'!$C$10))</f>
        <v/>
      </c>
      <c r="I7314" s="42" t="str">
        <f>IF(ISBLANK($N7314),"",IF(ISBLANK('datos GENERALES'!$D$10),"",'datos GENERALES'!$D$10))</f>
        <v/>
      </c>
      <c r="O7314" s="48" t="str">
        <f>IFERROR(VLOOKUP(N7314,ListaEspecies!$B$3:$D$45,2,FALSE),"")</f>
        <v/>
      </c>
      <c r="P7314" s="96" t="str">
        <f>IFERROR(VLOOKUP(N7314,ListaEspecies!$B$3:$D$45,3,FALSE),"")</f>
        <v/>
      </c>
      <c r="R7314" s="42" t="str">
        <f>IF(ISBLANK($J7314),"",IF(ISBLANK('datos GENERALES'!$B$15),"",'datos GENERALES'!$B$15))</f>
        <v/>
      </c>
      <c r="S7314" s="49" t="str">
        <f t="shared" si="914"/>
        <v/>
      </c>
      <c r="T7314" s="49" t="str">
        <f t="shared" si="915"/>
        <v/>
      </c>
      <c r="AA7314" s="50" t="str">
        <f t="shared" si="919"/>
        <v/>
      </c>
      <c r="AE7314" s="50" t="str">
        <f t="shared" si="916"/>
        <v/>
      </c>
      <c r="AI7314" s="19" t="str">
        <f t="shared" si="917"/>
        <v/>
      </c>
      <c r="AJ7314"/>
      <c r="AK7314" s="19" t="str">
        <f t="shared" si="918"/>
        <v/>
      </c>
    </row>
    <row r="7315" spans="1:37" x14ac:dyDescent="0.25">
      <c r="A7315" s="42" t="str">
        <f t="shared" si="912"/>
        <v/>
      </c>
      <c r="B7315" s="42" t="str">
        <f t="shared" si="913"/>
        <v/>
      </c>
      <c r="C7315" s="42" t="str">
        <f>IF(ISBLANK($N7315),"",IF(ISBLANK('datos GENERALES'!B$16),"",'datos GENERALES'!B$16))</f>
        <v/>
      </c>
      <c r="D7315" s="43" t="str">
        <f>IF(ISBLANK($N7315),"","SGBTM/AUTAROC/"&amp;'datos GENERALES'!B$5&amp;"_"&amp;'datos GENERALES'!C$5&amp;"_"&amp;'datos GENERALES'!D$5)</f>
        <v/>
      </c>
      <c r="E7315" s="42" t="str">
        <f>IF(ISBLANK($N7315),"",IF(ISBLANK('datos GENERALES'!$B$6),"",'datos GENERALES'!$B$6))</f>
        <v/>
      </c>
      <c r="F7315" s="42" t="str">
        <f>IF(ISBLANK($N7315),"",IF(ISBLANK('datos GENERALES'!$B$7),"",'datos GENERALES'!$B$7))</f>
        <v/>
      </c>
      <c r="G7315" s="42" t="str">
        <f>IF(ISBLANK($N7315),"",IF(ISBLANK('datos GENERALES'!$B$10),"",'datos GENERALES'!$B$10))</f>
        <v/>
      </c>
      <c r="H7315" s="42" t="str">
        <f>IF(ISBLANK($N7315),"",IF(ISBLANK('datos GENERALES'!$C$10),"",'datos GENERALES'!$C$10))</f>
        <v/>
      </c>
      <c r="I7315" s="42" t="str">
        <f>IF(ISBLANK($N7315),"",IF(ISBLANK('datos GENERALES'!$D$10),"",'datos GENERALES'!$D$10))</f>
        <v/>
      </c>
      <c r="O7315" s="48" t="str">
        <f>IFERROR(VLOOKUP(N7315,ListaEspecies!$B$3:$D$45,2,FALSE),"")</f>
        <v/>
      </c>
      <c r="P7315" s="96" t="str">
        <f>IFERROR(VLOOKUP(N7315,ListaEspecies!$B$3:$D$45,3,FALSE),"")</f>
        <v/>
      </c>
      <c r="R7315" s="42" t="str">
        <f>IF(ISBLANK($J7315),"",IF(ISBLANK('datos GENERALES'!$B$15),"",'datos GENERALES'!$B$15))</f>
        <v/>
      </c>
      <c r="S7315" s="49" t="str">
        <f t="shared" si="914"/>
        <v/>
      </c>
      <c r="T7315" s="49" t="str">
        <f t="shared" si="915"/>
        <v/>
      </c>
      <c r="AA7315" s="50" t="str">
        <f t="shared" si="919"/>
        <v/>
      </c>
      <c r="AE7315" s="50" t="str">
        <f t="shared" si="916"/>
        <v/>
      </c>
      <c r="AI7315" s="19" t="str">
        <f t="shared" si="917"/>
        <v/>
      </c>
      <c r="AJ7315"/>
      <c r="AK7315" s="19" t="str">
        <f t="shared" si="918"/>
        <v/>
      </c>
    </row>
    <row r="7316" spans="1:37" x14ac:dyDescent="0.25">
      <c r="A7316" s="42" t="str">
        <f t="shared" si="912"/>
        <v/>
      </c>
      <c r="B7316" s="42" t="str">
        <f t="shared" si="913"/>
        <v/>
      </c>
      <c r="C7316" s="42" t="str">
        <f>IF(ISBLANK($N7316),"",IF(ISBLANK('datos GENERALES'!B$16),"",'datos GENERALES'!B$16))</f>
        <v/>
      </c>
      <c r="D7316" s="43" t="str">
        <f>IF(ISBLANK($N7316),"","SGBTM/AUTAROC/"&amp;'datos GENERALES'!B$5&amp;"_"&amp;'datos GENERALES'!C$5&amp;"_"&amp;'datos GENERALES'!D$5)</f>
        <v/>
      </c>
      <c r="E7316" s="42" t="str">
        <f>IF(ISBLANK($N7316),"",IF(ISBLANK('datos GENERALES'!$B$6),"",'datos GENERALES'!$B$6))</f>
        <v/>
      </c>
      <c r="F7316" s="42" t="str">
        <f>IF(ISBLANK($N7316),"",IF(ISBLANK('datos GENERALES'!$B$7),"",'datos GENERALES'!$B$7))</f>
        <v/>
      </c>
      <c r="G7316" s="42" t="str">
        <f>IF(ISBLANK($N7316),"",IF(ISBLANK('datos GENERALES'!$B$10),"",'datos GENERALES'!$B$10))</f>
        <v/>
      </c>
      <c r="H7316" s="42" t="str">
        <f>IF(ISBLANK($N7316),"",IF(ISBLANK('datos GENERALES'!$C$10),"",'datos GENERALES'!$C$10))</f>
        <v/>
      </c>
      <c r="I7316" s="42" t="str">
        <f>IF(ISBLANK($N7316),"",IF(ISBLANK('datos GENERALES'!$D$10),"",'datos GENERALES'!$D$10))</f>
        <v/>
      </c>
      <c r="O7316" s="48" t="str">
        <f>IFERROR(VLOOKUP(N7316,ListaEspecies!$B$3:$D$45,2,FALSE),"")</f>
        <v/>
      </c>
      <c r="P7316" s="96" t="str">
        <f>IFERROR(VLOOKUP(N7316,ListaEspecies!$B$3:$D$45,3,FALSE),"")</f>
        <v/>
      </c>
      <c r="R7316" s="42" t="str">
        <f>IF(ISBLANK($J7316),"",IF(ISBLANK('datos GENERALES'!$B$15),"",'datos GENERALES'!$B$15))</f>
        <v/>
      </c>
      <c r="S7316" s="49" t="str">
        <f t="shared" si="914"/>
        <v/>
      </c>
      <c r="T7316" s="49" t="str">
        <f t="shared" si="915"/>
        <v/>
      </c>
      <c r="AA7316" s="50" t="str">
        <f t="shared" si="919"/>
        <v/>
      </c>
      <c r="AE7316" s="50" t="str">
        <f t="shared" si="916"/>
        <v/>
      </c>
      <c r="AI7316" s="19" t="str">
        <f t="shared" si="917"/>
        <v/>
      </c>
      <c r="AJ7316"/>
      <c r="AK7316" s="19" t="str">
        <f t="shared" si="918"/>
        <v/>
      </c>
    </row>
    <row r="7317" spans="1:37" x14ac:dyDescent="0.25">
      <c r="A7317" s="42" t="str">
        <f t="shared" si="912"/>
        <v/>
      </c>
      <c r="B7317" s="42" t="str">
        <f t="shared" si="913"/>
        <v/>
      </c>
      <c r="C7317" s="42" t="str">
        <f>IF(ISBLANK($N7317),"",IF(ISBLANK('datos GENERALES'!B$16),"",'datos GENERALES'!B$16))</f>
        <v/>
      </c>
      <c r="D7317" s="43" t="str">
        <f>IF(ISBLANK($N7317),"","SGBTM/AUTAROC/"&amp;'datos GENERALES'!B$5&amp;"_"&amp;'datos GENERALES'!C$5&amp;"_"&amp;'datos GENERALES'!D$5)</f>
        <v/>
      </c>
      <c r="E7317" s="42" t="str">
        <f>IF(ISBLANK($N7317),"",IF(ISBLANK('datos GENERALES'!$B$6),"",'datos GENERALES'!$B$6))</f>
        <v/>
      </c>
      <c r="F7317" s="42" t="str">
        <f>IF(ISBLANK($N7317),"",IF(ISBLANK('datos GENERALES'!$B$7),"",'datos GENERALES'!$B$7))</f>
        <v/>
      </c>
      <c r="G7317" s="42" t="str">
        <f>IF(ISBLANK($N7317),"",IF(ISBLANK('datos GENERALES'!$B$10),"",'datos GENERALES'!$B$10))</f>
        <v/>
      </c>
      <c r="H7317" s="42" t="str">
        <f>IF(ISBLANK($N7317),"",IF(ISBLANK('datos GENERALES'!$C$10),"",'datos GENERALES'!$C$10))</f>
        <v/>
      </c>
      <c r="I7317" s="42" t="str">
        <f>IF(ISBLANK($N7317),"",IF(ISBLANK('datos GENERALES'!$D$10),"",'datos GENERALES'!$D$10))</f>
        <v/>
      </c>
      <c r="O7317" s="48" t="str">
        <f>IFERROR(VLOOKUP(N7317,ListaEspecies!$B$3:$D$45,2,FALSE),"")</f>
        <v/>
      </c>
      <c r="P7317" s="96" t="str">
        <f>IFERROR(VLOOKUP(N7317,ListaEspecies!$B$3:$D$45,3,FALSE),"")</f>
        <v/>
      </c>
      <c r="R7317" s="42" t="str">
        <f>IF(ISBLANK($J7317),"",IF(ISBLANK('datos GENERALES'!$B$15),"",'datos GENERALES'!$B$15))</f>
        <v/>
      </c>
      <c r="S7317" s="49" t="str">
        <f t="shared" si="914"/>
        <v/>
      </c>
      <c r="T7317" s="49" t="str">
        <f t="shared" si="915"/>
        <v/>
      </c>
      <c r="AA7317" s="50" t="str">
        <f t="shared" si="919"/>
        <v/>
      </c>
      <c r="AE7317" s="50" t="str">
        <f t="shared" si="916"/>
        <v/>
      </c>
      <c r="AI7317" s="19" t="str">
        <f t="shared" si="917"/>
        <v/>
      </c>
      <c r="AJ7317"/>
      <c r="AK7317" s="19" t="str">
        <f t="shared" si="918"/>
        <v/>
      </c>
    </row>
    <row r="7318" spans="1:37" x14ac:dyDescent="0.25">
      <c r="A7318" s="42" t="str">
        <f t="shared" si="912"/>
        <v/>
      </c>
      <c r="B7318" s="42" t="str">
        <f t="shared" si="913"/>
        <v/>
      </c>
      <c r="C7318" s="42" t="str">
        <f>IF(ISBLANK($N7318),"",IF(ISBLANK('datos GENERALES'!B$16),"",'datos GENERALES'!B$16))</f>
        <v/>
      </c>
      <c r="D7318" s="43" t="str">
        <f>IF(ISBLANK($N7318),"","SGBTM/AUTAROC/"&amp;'datos GENERALES'!B$5&amp;"_"&amp;'datos GENERALES'!C$5&amp;"_"&amp;'datos GENERALES'!D$5)</f>
        <v/>
      </c>
      <c r="E7318" s="42" t="str">
        <f>IF(ISBLANK($N7318),"",IF(ISBLANK('datos GENERALES'!$B$6),"",'datos GENERALES'!$B$6))</f>
        <v/>
      </c>
      <c r="F7318" s="42" t="str">
        <f>IF(ISBLANK($N7318),"",IF(ISBLANK('datos GENERALES'!$B$7),"",'datos GENERALES'!$B$7))</f>
        <v/>
      </c>
      <c r="G7318" s="42" t="str">
        <f>IF(ISBLANK($N7318),"",IF(ISBLANK('datos GENERALES'!$B$10),"",'datos GENERALES'!$B$10))</f>
        <v/>
      </c>
      <c r="H7318" s="42" t="str">
        <f>IF(ISBLANK($N7318),"",IF(ISBLANK('datos GENERALES'!$C$10),"",'datos GENERALES'!$C$10))</f>
        <v/>
      </c>
      <c r="I7318" s="42" t="str">
        <f>IF(ISBLANK($N7318),"",IF(ISBLANK('datos GENERALES'!$D$10),"",'datos GENERALES'!$D$10))</f>
        <v/>
      </c>
      <c r="O7318" s="48" t="str">
        <f>IFERROR(VLOOKUP(N7318,ListaEspecies!$B$3:$D$45,2,FALSE),"")</f>
        <v/>
      </c>
      <c r="P7318" s="96" t="str">
        <f>IFERROR(VLOOKUP(N7318,ListaEspecies!$B$3:$D$45,3,FALSE),"")</f>
        <v/>
      </c>
      <c r="R7318" s="42" t="str">
        <f>IF(ISBLANK($J7318),"",IF(ISBLANK('datos GENERALES'!$B$15),"",'datos GENERALES'!$B$15))</f>
        <v/>
      </c>
      <c r="S7318" s="49" t="str">
        <f t="shared" si="914"/>
        <v/>
      </c>
      <c r="T7318" s="49" t="str">
        <f t="shared" si="915"/>
        <v/>
      </c>
      <c r="AA7318" s="50" t="str">
        <f t="shared" si="919"/>
        <v/>
      </c>
      <c r="AE7318" s="50" t="str">
        <f t="shared" si="916"/>
        <v/>
      </c>
      <c r="AI7318" s="19" t="str">
        <f t="shared" si="917"/>
        <v/>
      </c>
      <c r="AJ7318"/>
      <c r="AK7318" s="19" t="str">
        <f t="shared" si="918"/>
        <v/>
      </c>
    </row>
    <row r="7319" spans="1:37" x14ac:dyDescent="0.25">
      <c r="A7319" s="42" t="str">
        <f t="shared" si="912"/>
        <v/>
      </c>
      <c r="B7319" s="42" t="str">
        <f t="shared" si="913"/>
        <v/>
      </c>
      <c r="C7319" s="42" t="str">
        <f>IF(ISBLANK($N7319),"",IF(ISBLANK('datos GENERALES'!B$16),"",'datos GENERALES'!B$16))</f>
        <v/>
      </c>
      <c r="D7319" s="43" t="str">
        <f>IF(ISBLANK($N7319),"","SGBTM/AUTAROC/"&amp;'datos GENERALES'!B$5&amp;"_"&amp;'datos GENERALES'!C$5&amp;"_"&amp;'datos GENERALES'!D$5)</f>
        <v/>
      </c>
      <c r="E7319" s="42" t="str">
        <f>IF(ISBLANK($N7319),"",IF(ISBLANK('datos GENERALES'!$B$6),"",'datos GENERALES'!$B$6))</f>
        <v/>
      </c>
      <c r="F7319" s="42" t="str">
        <f>IF(ISBLANK($N7319),"",IF(ISBLANK('datos GENERALES'!$B$7),"",'datos GENERALES'!$B$7))</f>
        <v/>
      </c>
      <c r="G7319" s="42" t="str">
        <f>IF(ISBLANK($N7319),"",IF(ISBLANK('datos GENERALES'!$B$10),"",'datos GENERALES'!$B$10))</f>
        <v/>
      </c>
      <c r="H7319" s="42" t="str">
        <f>IF(ISBLANK($N7319),"",IF(ISBLANK('datos GENERALES'!$C$10),"",'datos GENERALES'!$C$10))</f>
        <v/>
      </c>
      <c r="I7319" s="42" t="str">
        <f>IF(ISBLANK($N7319),"",IF(ISBLANK('datos GENERALES'!$D$10),"",'datos GENERALES'!$D$10))</f>
        <v/>
      </c>
      <c r="O7319" s="48" t="str">
        <f>IFERROR(VLOOKUP(N7319,ListaEspecies!$B$3:$D$45,2,FALSE),"")</f>
        <v/>
      </c>
      <c r="P7319" s="96" t="str">
        <f>IFERROR(VLOOKUP(N7319,ListaEspecies!$B$3:$D$45,3,FALSE),"")</f>
        <v/>
      </c>
      <c r="R7319" s="42" t="str">
        <f>IF(ISBLANK($J7319),"",IF(ISBLANK('datos GENERALES'!$B$15),"",'datos GENERALES'!$B$15))</f>
        <v/>
      </c>
      <c r="S7319" s="49" t="str">
        <f t="shared" si="914"/>
        <v/>
      </c>
      <c r="T7319" s="49" t="str">
        <f t="shared" si="915"/>
        <v/>
      </c>
      <c r="AA7319" s="50" t="str">
        <f t="shared" si="919"/>
        <v/>
      </c>
      <c r="AE7319" s="50" t="str">
        <f t="shared" si="916"/>
        <v/>
      </c>
      <c r="AI7319" s="19" t="str">
        <f t="shared" si="917"/>
        <v/>
      </c>
      <c r="AJ7319"/>
      <c r="AK7319" s="19" t="str">
        <f t="shared" si="918"/>
        <v/>
      </c>
    </row>
    <row r="7320" spans="1:37" x14ac:dyDescent="0.25">
      <c r="A7320" s="42" t="str">
        <f t="shared" si="912"/>
        <v/>
      </c>
      <c r="B7320" s="42" t="str">
        <f t="shared" si="913"/>
        <v/>
      </c>
      <c r="C7320" s="42" t="str">
        <f>IF(ISBLANK($N7320),"",IF(ISBLANK('datos GENERALES'!B$16),"",'datos GENERALES'!B$16))</f>
        <v/>
      </c>
      <c r="D7320" s="43" t="str">
        <f>IF(ISBLANK($N7320),"","SGBTM/AUTAROC/"&amp;'datos GENERALES'!B$5&amp;"_"&amp;'datos GENERALES'!C$5&amp;"_"&amp;'datos GENERALES'!D$5)</f>
        <v/>
      </c>
      <c r="E7320" s="42" t="str">
        <f>IF(ISBLANK($N7320),"",IF(ISBLANK('datos GENERALES'!$B$6),"",'datos GENERALES'!$B$6))</f>
        <v/>
      </c>
      <c r="F7320" s="42" t="str">
        <f>IF(ISBLANK($N7320),"",IF(ISBLANK('datos GENERALES'!$B$7),"",'datos GENERALES'!$B$7))</f>
        <v/>
      </c>
      <c r="G7320" s="42" t="str">
        <f>IF(ISBLANK($N7320),"",IF(ISBLANK('datos GENERALES'!$B$10),"",'datos GENERALES'!$B$10))</f>
        <v/>
      </c>
      <c r="H7320" s="42" t="str">
        <f>IF(ISBLANK($N7320),"",IF(ISBLANK('datos GENERALES'!$C$10),"",'datos GENERALES'!$C$10))</f>
        <v/>
      </c>
      <c r="I7320" s="42" t="str">
        <f>IF(ISBLANK($N7320),"",IF(ISBLANK('datos GENERALES'!$D$10),"",'datos GENERALES'!$D$10))</f>
        <v/>
      </c>
      <c r="O7320" s="48" t="str">
        <f>IFERROR(VLOOKUP(N7320,ListaEspecies!$B$3:$D$45,2,FALSE),"")</f>
        <v/>
      </c>
      <c r="P7320" s="96" t="str">
        <f>IFERROR(VLOOKUP(N7320,ListaEspecies!$B$3:$D$45,3,FALSE),"")</f>
        <v/>
      </c>
      <c r="R7320" s="42" t="str">
        <f>IF(ISBLANK($J7320),"",IF(ISBLANK('datos GENERALES'!$B$15),"",'datos GENERALES'!$B$15))</f>
        <v/>
      </c>
      <c r="S7320" s="49" t="str">
        <f t="shared" si="914"/>
        <v/>
      </c>
      <c r="T7320" s="49" t="str">
        <f t="shared" si="915"/>
        <v/>
      </c>
      <c r="AA7320" s="50" t="str">
        <f t="shared" si="919"/>
        <v/>
      </c>
      <c r="AE7320" s="50" t="str">
        <f t="shared" si="916"/>
        <v/>
      </c>
      <c r="AI7320" s="19" t="str">
        <f t="shared" si="917"/>
        <v/>
      </c>
      <c r="AJ7320"/>
      <c r="AK7320" s="19" t="str">
        <f t="shared" si="918"/>
        <v/>
      </c>
    </row>
    <row r="7321" spans="1:37" x14ac:dyDescent="0.25">
      <c r="A7321" s="42" t="str">
        <f t="shared" si="912"/>
        <v/>
      </c>
      <c r="B7321" s="42" t="str">
        <f t="shared" si="913"/>
        <v/>
      </c>
      <c r="C7321" s="42" t="str">
        <f>IF(ISBLANK($N7321),"",IF(ISBLANK('datos GENERALES'!B$16),"",'datos GENERALES'!B$16))</f>
        <v/>
      </c>
      <c r="D7321" s="43" t="str">
        <f>IF(ISBLANK($N7321),"","SGBTM/AUTAROC/"&amp;'datos GENERALES'!B$5&amp;"_"&amp;'datos GENERALES'!C$5&amp;"_"&amp;'datos GENERALES'!D$5)</f>
        <v/>
      </c>
      <c r="E7321" s="42" t="str">
        <f>IF(ISBLANK($N7321),"",IF(ISBLANK('datos GENERALES'!$B$6),"",'datos GENERALES'!$B$6))</f>
        <v/>
      </c>
      <c r="F7321" s="42" t="str">
        <f>IF(ISBLANK($N7321),"",IF(ISBLANK('datos GENERALES'!$B$7),"",'datos GENERALES'!$B$7))</f>
        <v/>
      </c>
      <c r="G7321" s="42" t="str">
        <f>IF(ISBLANK($N7321),"",IF(ISBLANK('datos GENERALES'!$B$10),"",'datos GENERALES'!$B$10))</f>
        <v/>
      </c>
      <c r="H7321" s="42" t="str">
        <f>IF(ISBLANK($N7321),"",IF(ISBLANK('datos GENERALES'!$C$10),"",'datos GENERALES'!$C$10))</f>
        <v/>
      </c>
      <c r="I7321" s="42" t="str">
        <f>IF(ISBLANK($N7321),"",IF(ISBLANK('datos GENERALES'!$D$10),"",'datos GENERALES'!$D$10))</f>
        <v/>
      </c>
      <c r="O7321" s="48" t="str">
        <f>IFERROR(VLOOKUP(N7321,ListaEspecies!$B$3:$D$45,2,FALSE),"")</f>
        <v/>
      </c>
      <c r="P7321" s="96" t="str">
        <f>IFERROR(VLOOKUP(N7321,ListaEspecies!$B$3:$D$45,3,FALSE),"")</f>
        <v/>
      </c>
      <c r="R7321" s="42" t="str">
        <f>IF(ISBLANK($J7321),"",IF(ISBLANK('datos GENERALES'!$B$15),"",'datos GENERALES'!$B$15))</f>
        <v/>
      </c>
      <c r="S7321" s="49" t="str">
        <f t="shared" si="914"/>
        <v/>
      </c>
      <c r="T7321" s="49" t="str">
        <f t="shared" si="915"/>
        <v/>
      </c>
      <c r="AA7321" s="50" t="str">
        <f t="shared" si="919"/>
        <v/>
      </c>
      <c r="AE7321" s="50" t="str">
        <f t="shared" si="916"/>
        <v/>
      </c>
      <c r="AI7321" s="19" t="str">
        <f t="shared" si="917"/>
        <v/>
      </c>
      <c r="AJ7321"/>
      <c r="AK7321" s="19" t="str">
        <f t="shared" si="918"/>
        <v/>
      </c>
    </row>
    <row r="7322" spans="1:37" x14ac:dyDescent="0.25">
      <c r="A7322" s="42" t="str">
        <f t="shared" si="912"/>
        <v/>
      </c>
      <c r="B7322" s="42" t="str">
        <f t="shared" si="913"/>
        <v/>
      </c>
      <c r="C7322" s="42" t="str">
        <f>IF(ISBLANK($N7322),"",IF(ISBLANK('datos GENERALES'!B$16),"",'datos GENERALES'!B$16))</f>
        <v/>
      </c>
      <c r="D7322" s="43" t="str">
        <f>IF(ISBLANK($N7322),"","SGBTM/AUTAROC/"&amp;'datos GENERALES'!B$5&amp;"_"&amp;'datos GENERALES'!C$5&amp;"_"&amp;'datos GENERALES'!D$5)</f>
        <v/>
      </c>
      <c r="E7322" s="42" t="str">
        <f>IF(ISBLANK($N7322),"",IF(ISBLANK('datos GENERALES'!$B$6),"",'datos GENERALES'!$B$6))</f>
        <v/>
      </c>
      <c r="F7322" s="42" t="str">
        <f>IF(ISBLANK($N7322),"",IF(ISBLANK('datos GENERALES'!$B$7),"",'datos GENERALES'!$B$7))</f>
        <v/>
      </c>
      <c r="G7322" s="42" t="str">
        <f>IF(ISBLANK($N7322),"",IF(ISBLANK('datos GENERALES'!$B$10),"",'datos GENERALES'!$B$10))</f>
        <v/>
      </c>
      <c r="H7322" s="42" t="str">
        <f>IF(ISBLANK($N7322),"",IF(ISBLANK('datos GENERALES'!$C$10),"",'datos GENERALES'!$C$10))</f>
        <v/>
      </c>
      <c r="I7322" s="42" t="str">
        <f>IF(ISBLANK($N7322),"",IF(ISBLANK('datos GENERALES'!$D$10),"",'datos GENERALES'!$D$10))</f>
        <v/>
      </c>
      <c r="O7322" s="48" t="str">
        <f>IFERROR(VLOOKUP(N7322,ListaEspecies!$B$3:$D$45,2,FALSE),"")</f>
        <v/>
      </c>
      <c r="P7322" s="96" t="str">
        <f>IFERROR(VLOOKUP(N7322,ListaEspecies!$B$3:$D$45,3,FALSE),"")</f>
        <v/>
      </c>
      <c r="R7322" s="42" t="str">
        <f>IF(ISBLANK($J7322),"",IF(ISBLANK('datos GENERALES'!$B$15),"",'datos GENERALES'!$B$15))</f>
        <v/>
      </c>
      <c r="S7322" s="49" t="str">
        <f t="shared" si="914"/>
        <v/>
      </c>
      <c r="T7322" s="49" t="str">
        <f t="shared" si="915"/>
        <v/>
      </c>
      <c r="AA7322" s="50" t="str">
        <f t="shared" si="919"/>
        <v/>
      </c>
      <c r="AE7322" s="50" t="str">
        <f t="shared" si="916"/>
        <v/>
      </c>
      <c r="AI7322" s="19" t="str">
        <f t="shared" si="917"/>
        <v/>
      </c>
      <c r="AJ7322"/>
      <c r="AK7322" s="19" t="str">
        <f t="shared" si="918"/>
        <v/>
      </c>
    </row>
    <row r="7323" spans="1:37" x14ac:dyDescent="0.25">
      <c r="A7323" s="42" t="str">
        <f t="shared" si="912"/>
        <v/>
      </c>
      <c r="B7323" s="42" t="str">
        <f t="shared" si="913"/>
        <v/>
      </c>
      <c r="C7323" s="42" t="str">
        <f>IF(ISBLANK($N7323),"",IF(ISBLANK('datos GENERALES'!B$16),"",'datos GENERALES'!B$16))</f>
        <v/>
      </c>
      <c r="D7323" s="43" t="str">
        <f>IF(ISBLANK($N7323),"","SGBTM/AUTAROC/"&amp;'datos GENERALES'!B$5&amp;"_"&amp;'datos GENERALES'!C$5&amp;"_"&amp;'datos GENERALES'!D$5)</f>
        <v/>
      </c>
      <c r="E7323" s="42" t="str">
        <f>IF(ISBLANK($N7323),"",IF(ISBLANK('datos GENERALES'!$B$6),"",'datos GENERALES'!$B$6))</f>
        <v/>
      </c>
      <c r="F7323" s="42" t="str">
        <f>IF(ISBLANK($N7323),"",IF(ISBLANK('datos GENERALES'!$B$7),"",'datos GENERALES'!$B$7))</f>
        <v/>
      </c>
      <c r="G7323" s="42" t="str">
        <f>IF(ISBLANK($N7323),"",IF(ISBLANK('datos GENERALES'!$B$10),"",'datos GENERALES'!$B$10))</f>
        <v/>
      </c>
      <c r="H7323" s="42" t="str">
        <f>IF(ISBLANK($N7323),"",IF(ISBLANK('datos GENERALES'!$C$10),"",'datos GENERALES'!$C$10))</f>
        <v/>
      </c>
      <c r="I7323" s="42" t="str">
        <f>IF(ISBLANK($N7323),"",IF(ISBLANK('datos GENERALES'!$D$10),"",'datos GENERALES'!$D$10))</f>
        <v/>
      </c>
      <c r="O7323" s="48" t="str">
        <f>IFERROR(VLOOKUP(N7323,ListaEspecies!$B$3:$D$45,2,FALSE),"")</f>
        <v/>
      </c>
      <c r="P7323" s="96" t="str">
        <f>IFERROR(VLOOKUP(N7323,ListaEspecies!$B$3:$D$45,3,FALSE),"")</f>
        <v/>
      </c>
      <c r="R7323" s="42" t="str">
        <f>IF(ISBLANK($J7323),"",IF(ISBLANK('datos GENERALES'!$B$15),"",'datos GENERALES'!$B$15))</f>
        <v/>
      </c>
      <c r="S7323" s="49" t="str">
        <f t="shared" si="914"/>
        <v/>
      </c>
      <c r="T7323" s="49" t="str">
        <f t="shared" si="915"/>
        <v/>
      </c>
      <c r="AA7323" s="50" t="str">
        <f t="shared" si="919"/>
        <v/>
      </c>
      <c r="AE7323" s="50" t="str">
        <f t="shared" si="916"/>
        <v/>
      </c>
      <c r="AI7323" s="19" t="str">
        <f t="shared" si="917"/>
        <v/>
      </c>
      <c r="AJ7323"/>
      <c r="AK7323" s="19" t="str">
        <f t="shared" si="918"/>
        <v/>
      </c>
    </row>
    <row r="7324" spans="1:37" x14ac:dyDescent="0.25">
      <c r="A7324" s="42" t="str">
        <f t="shared" si="912"/>
        <v/>
      </c>
      <c r="B7324" s="42" t="str">
        <f t="shared" si="913"/>
        <v/>
      </c>
      <c r="C7324" s="42" t="str">
        <f>IF(ISBLANK($N7324),"",IF(ISBLANK('datos GENERALES'!B$16),"",'datos GENERALES'!B$16))</f>
        <v/>
      </c>
      <c r="D7324" s="43" t="str">
        <f>IF(ISBLANK($N7324),"","SGBTM/AUTAROC/"&amp;'datos GENERALES'!B$5&amp;"_"&amp;'datos GENERALES'!C$5&amp;"_"&amp;'datos GENERALES'!D$5)</f>
        <v/>
      </c>
      <c r="E7324" s="42" t="str">
        <f>IF(ISBLANK($N7324),"",IF(ISBLANK('datos GENERALES'!$B$6),"",'datos GENERALES'!$B$6))</f>
        <v/>
      </c>
      <c r="F7324" s="42" t="str">
        <f>IF(ISBLANK($N7324),"",IF(ISBLANK('datos GENERALES'!$B$7),"",'datos GENERALES'!$B$7))</f>
        <v/>
      </c>
      <c r="G7324" s="42" t="str">
        <f>IF(ISBLANK($N7324),"",IF(ISBLANK('datos GENERALES'!$B$10),"",'datos GENERALES'!$B$10))</f>
        <v/>
      </c>
      <c r="H7324" s="42" t="str">
        <f>IF(ISBLANK($N7324),"",IF(ISBLANK('datos GENERALES'!$C$10),"",'datos GENERALES'!$C$10))</f>
        <v/>
      </c>
      <c r="I7324" s="42" t="str">
        <f>IF(ISBLANK($N7324),"",IF(ISBLANK('datos GENERALES'!$D$10),"",'datos GENERALES'!$D$10))</f>
        <v/>
      </c>
      <c r="O7324" s="48" t="str">
        <f>IFERROR(VLOOKUP(N7324,ListaEspecies!$B$3:$D$45,2,FALSE),"")</f>
        <v/>
      </c>
      <c r="P7324" s="96" t="str">
        <f>IFERROR(VLOOKUP(N7324,ListaEspecies!$B$3:$D$45,3,FALSE),"")</f>
        <v/>
      </c>
      <c r="R7324" s="42" t="str">
        <f>IF(ISBLANK($J7324),"",IF(ISBLANK('datos GENERALES'!$B$15),"",'datos GENERALES'!$B$15))</f>
        <v/>
      </c>
      <c r="S7324" s="49" t="str">
        <f t="shared" si="914"/>
        <v/>
      </c>
      <c r="T7324" s="49" t="str">
        <f t="shared" si="915"/>
        <v/>
      </c>
      <c r="AA7324" s="50" t="str">
        <f t="shared" si="919"/>
        <v/>
      </c>
      <c r="AE7324" s="50" t="str">
        <f t="shared" si="916"/>
        <v/>
      </c>
      <c r="AI7324" s="19" t="str">
        <f t="shared" si="917"/>
        <v/>
      </c>
      <c r="AJ7324"/>
      <c r="AK7324" s="19" t="str">
        <f t="shared" si="918"/>
        <v/>
      </c>
    </row>
    <row r="7325" spans="1:37" x14ac:dyDescent="0.25">
      <c r="A7325" s="42" t="str">
        <f t="shared" si="912"/>
        <v/>
      </c>
      <c r="B7325" s="42" t="str">
        <f t="shared" si="913"/>
        <v/>
      </c>
      <c r="C7325" s="42" t="str">
        <f>IF(ISBLANK($N7325),"",IF(ISBLANK('datos GENERALES'!B$16),"",'datos GENERALES'!B$16))</f>
        <v/>
      </c>
      <c r="D7325" s="43" t="str">
        <f>IF(ISBLANK($N7325),"","SGBTM/AUTAROC/"&amp;'datos GENERALES'!B$5&amp;"_"&amp;'datos GENERALES'!C$5&amp;"_"&amp;'datos GENERALES'!D$5)</f>
        <v/>
      </c>
      <c r="E7325" s="42" t="str">
        <f>IF(ISBLANK($N7325),"",IF(ISBLANK('datos GENERALES'!$B$6),"",'datos GENERALES'!$B$6))</f>
        <v/>
      </c>
      <c r="F7325" s="42" t="str">
        <f>IF(ISBLANK($N7325),"",IF(ISBLANK('datos GENERALES'!$B$7),"",'datos GENERALES'!$B$7))</f>
        <v/>
      </c>
      <c r="G7325" s="42" t="str">
        <f>IF(ISBLANK($N7325),"",IF(ISBLANK('datos GENERALES'!$B$10),"",'datos GENERALES'!$B$10))</f>
        <v/>
      </c>
      <c r="H7325" s="42" t="str">
        <f>IF(ISBLANK($N7325),"",IF(ISBLANK('datos GENERALES'!$C$10),"",'datos GENERALES'!$C$10))</f>
        <v/>
      </c>
      <c r="I7325" s="42" t="str">
        <f>IF(ISBLANK($N7325),"",IF(ISBLANK('datos GENERALES'!$D$10),"",'datos GENERALES'!$D$10))</f>
        <v/>
      </c>
      <c r="O7325" s="48" t="str">
        <f>IFERROR(VLOOKUP(N7325,ListaEspecies!$B$3:$D$45,2,FALSE),"")</f>
        <v/>
      </c>
      <c r="P7325" s="96" t="str">
        <f>IFERROR(VLOOKUP(N7325,ListaEspecies!$B$3:$D$45,3,FALSE),"")</f>
        <v/>
      </c>
      <c r="R7325" s="42" t="str">
        <f>IF(ISBLANK($J7325),"",IF(ISBLANK('datos GENERALES'!$B$15),"",'datos GENERALES'!$B$15))</f>
        <v/>
      </c>
      <c r="S7325" s="49" t="str">
        <f t="shared" si="914"/>
        <v/>
      </c>
      <c r="T7325" s="49" t="str">
        <f t="shared" si="915"/>
        <v/>
      </c>
      <c r="AA7325" s="50" t="str">
        <f t="shared" si="919"/>
        <v/>
      </c>
      <c r="AE7325" s="50" t="str">
        <f t="shared" si="916"/>
        <v/>
      </c>
      <c r="AI7325" s="19" t="str">
        <f t="shared" si="917"/>
        <v/>
      </c>
      <c r="AJ7325"/>
      <c r="AK7325" s="19" t="str">
        <f t="shared" si="918"/>
        <v/>
      </c>
    </row>
    <row r="7326" spans="1:37" x14ac:dyDescent="0.25">
      <c r="A7326" s="42" t="str">
        <f t="shared" si="912"/>
        <v/>
      </c>
      <c r="B7326" s="42" t="str">
        <f t="shared" si="913"/>
        <v/>
      </c>
      <c r="C7326" s="42" t="str">
        <f>IF(ISBLANK($N7326),"",IF(ISBLANK('datos GENERALES'!B$16),"",'datos GENERALES'!B$16))</f>
        <v/>
      </c>
      <c r="D7326" s="43" t="str">
        <f>IF(ISBLANK($N7326),"","SGBTM/AUTAROC/"&amp;'datos GENERALES'!B$5&amp;"_"&amp;'datos GENERALES'!C$5&amp;"_"&amp;'datos GENERALES'!D$5)</f>
        <v/>
      </c>
      <c r="E7326" s="42" t="str">
        <f>IF(ISBLANK($N7326),"",IF(ISBLANK('datos GENERALES'!$B$6),"",'datos GENERALES'!$B$6))</f>
        <v/>
      </c>
      <c r="F7326" s="42" t="str">
        <f>IF(ISBLANK($N7326),"",IF(ISBLANK('datos GENERALES'!$B$7),"",'datos GENERALES'!$B$7))</f>
        <v/>
      </c>
      <c r="G7326" s="42" t="str">
        <f>IF(ISBLANK($N7326),"",IF(ISBLANK('datos GENERALES'!$B$10),"",'datos GENERALES'!$B$10))</f>
        <v/>
      </c>
      <c r="H7326" s="42" t="str">
        <f>IF(ISBLANK($N7326),"",IF(ISBLANK('datos GENERALES'!$C$10),"",'datos GENERALES'!$C$10))</f>
        <v/>
      </c>
      <c r="I7326" s="42" t="str">
        <f>IF(ISBLANK($N7326),"",IF(ISBLANK('datos GENERALES'!$D$10),"",'datos GENERALES'!$D$10))</f>
        <v/>
      </c>
      <c r="O7326" s="48" t="str">
        <f>IFERROR(VLOOKUP(N7326,ListaEspecies!$B$3:$D$45,2,FALSE),"")</f>
        <v/>
      </c>
      <c r="P7326" s="96" t="str">
        <f>IFERROR(VLOOKUP(N7326,ListaEspecies!$B$3:$D$45,3,FALSE),"")</f>
        <v/>
      </c>
      <c r="R7326" s="42" t="str">
        <f>IF(ISBLANK($J7326),"",IF(ISBLANK('datos GENERALES'!$B$15),"",'datos GENERALES'!$B$15))</f>
        <v/>
      </c>
      <c r="S7326" s="49" t="str">
        <f t="shared" si="914"/>
        <v/>
      </c>
      <c r="T7326" s="49" t="str">
        <f t="shared" si="915"/>
        <v/>
      </c>
      <c r="AA7326" s="50" t="str">
        <f t="shared" si="919"/>
        <v/>
      </c>
      <c r="AE7326" s="50" t="str">
        <f t="shared" si="916"/>
        <v/>
      </c>
      <c r="AI7326" s="19" t="str">
        <f t="shared" si="917"/>
        <v/>
      </c>
      <c r="AJ7326"/>
      <c r="AK7326" s="19" t="str">
        <f t="shared" si="918"/>
        <v/>
      </c>
    </row>
    <row r="7327" spans="1:37" x14ac:dyDescent="0.25">
      <c r="A7327" s="42" t="str">
        <f t="shared" si="912"/>
        <v/>
      </c>
      <c r="B7327" s="42" t="str">
        <f t="shared" si="913"/>
        <v/>
      </c>
      <c r="C7327" s="42" t="str">
        <f>IF(ISBLANK($N7327),"",IF(ISBLANK('datos GENERALES'!B$16),"",'datos GENERALES'!B$16))</f>
        <v/>
      </c>
      <c r="D7327" s="43" t="str">
        <f>IF(ISBLANK($N7327),"","SGBTM/AUTAROC/"&amp;'datos GENERALES'!B$5&amp;"_"&amp;'datos GENERALES'!C$5&amp;"_"&amp;'datos GENERALES'!D$5)</f>
        <v/>
      </c>
      <c r="E7327" s="42" t="str">
        <f>IF(ISBLANK($N7327),"",IF(ISBLANK('datos GENERALES'!$B$6),"",'datos GENERALES'!$B$6))</f>
        <v/>
      </c>
      <c r="F7327" s="42" t="str">
        <f>IF(ISBLANK($N7327),"",IF(ISBLANK('datos GENERALES'!$B$7),"",'datos GENERALES'!$B$7))</f>
        <v/>
      </c>
      <c r="G7327" s="42" t="str">
        <f>IF(ISBLANK($N7327),"",IF(ISBLANK('datos GENERALES'!$B$10),"",'datos GENERALES'!$B$10))</f>
        <v/>
      </c>
      <c r="H7327" s="42" t="str">
        <f>IF(ISBLANK($N7327),"",IF(ISBLANK('datos GENERALES'!$C$10),"",'datos GENERALES'!$C$10))</f>
        <v/>
      </c>
      <c r="I7327" s="42" t="str">
        <f>IF(ISBLANK($N7327),"",IF(ISBLANK('datos GENERALES'!$D$10),"",'datos GENERALES'!$D$10))</f>
        <v/>
      </c>
      <c r="O7327" s="48" t="str">
        <f>IFERROR(VLOOKUP(N7327,ListaEspecies!$B$3:$D$45,2,FALSE),"")</f>
        <v/>
      </c>
      <c r="P7327" s="96" t="str">
        <f>IFERROR(VLOOKUP(N7327,ListaEspecies!$B$3:$D$45,3,FALSE),"")</f>
        <v/>
      </c>
      <c r="R7327" s="42" t="str">
        <f>IF(ISBLANK($J7327),"",IF(ISBLANK('datos GENERALES'!$B$15),"",'datos GENERALES'!$B$15))</f>
        <v/>
      </c>
      <c r="S7327" s="49" t="str">
        <f t="shared" si="914"/>
        <v/>
      </c>
      <c r="T7327" s="49" t="str">
        <f t="shared" si="915"/>
        <v/>
      </c>
      <c r="AA7327" s="50" t="str">
        <f t="shared" si="919"/>
        <v/>
      </c>
      <c r="AE7327" s="50" t="str">
        <f t="shared" si="916"/>
        <v/>
      </c>
      <c r="AI7327" s="19" t="str">
        <f t="shared" si="917"/>
        <v/>
      </c>
      <c r="AJ7327"/>
      <c r="AK7327" s="19" t="str">
        <f t="shared" si="918"/>
        <v/>
      </c>
    </row>
    <row r="7328" spans="1:37" x14ac:dyDescent="0.25">
      <c r="A7328" s="42" t="str">
        <f t="shared" si="912"/>
        <v/>
      </c>
      <c r="B7328" s="42" t="str">
        <f t="shared" si="913"/>
        <v/>
      </c>
      <c r="C7328" s="42" t="str">
        <f>IF(ISBLANK($N7328),"",IF(ISBLANK('datos GENERALES'!B$16),"",'datos GENERALES'!B$16))</f>
        <v/>
      </c>
      <c r="D7328" s="43" t="str">
        <f>IF(ISBLANK($N7328),"","SGBTM/AUTAROC/"&amp;'datos GENERALES'!B$5&amp;"_"&amp;'datos GENERALES'!C$5&amp;"_"&amp;'datos GENERALES'!D$5)</f>
        <v/>
      </c>
      <c r="E7328" s="42" t="str">
        <f>IF(ISBLANK($N7328),"",IF(ISBLANK('datos GENERALES'!$B$6),"",'datos GENERALES'!$B$6))</f>
        <v/>
      </c>
      <c r="F7328" s="42" t="str">
        <f>IF(ISBLANK($N7328),"",IF(ISBLANK('datos GENERALES'!$B$7),"",'datos GENERALES'!$B$7))</f>
        <v/>
      </c>
      <c r="G7328" s="42" t="str">
        <f>IF(ISBLANK($N7328),"",IF(ISBLANK('datos GENERALES'!$B$10),"",'datos GENERALES'!$B$10))</f>
        <v/>
      </c>
      <c r="H7328" s="42" t="str">
        <f>IF(ISBLANK($N7328),"",IF(ISBLANK('datos GENERALES'!$C$10),"",'datos GENERALES'!$C$10))</f>
        <v/>
      </c>
      <c r="I7328" s="42" t="str">
        <f>IF(ISBLANK($N7328),"",IF(ISBLANK('datos GENERALES'!$D$10),"",'datos GENERALES'!$D$10))</f>
        <v/>
      </c>
      <c r="O7328" s="48" t="str">
        <f>IFERROR(VLOOKUP(N7328,ListaEspecies!$B$3:$D$45,2,FALSE),"")</f>
        <v/>
      </c>
      <c r="P7328" s="96" t="str">
        <f>IFERROR(VLOOKUP(N7328,ListaEspecies!$B$3:$D$45,3,FALSE),"")</f>
        <v/>
      </c>
      <c r="R7328" s="42" t="str">
        <f>IF(ISBLANK($J7328),"",IF(ISBLANK('datos GENERALES'!$B$15),"",'datos GENERALES'!$B$15))</f>
        <v/>
      </c>
      <c r="S7328" s="49" t="str">
        <f t="shared" si="914"/>
        <v/>
      </c>
      <c r="T7328" s="49" t="str">
        <f t="shared" si="915"/>
        <v/>
      </c>
      <c r="AA7328" s="50" t="str">
        <f t="shared" si="919"/>
        <v/>
      </c>
      <c r="AE7328" s="50" t="str">
        <f t="shared" si="916"/>
        <v/>
      </c>
      <c r="AI7328" s="19" t="str">
        <f t="shared" si="917"/>
        <v/>
      </c>
      <c r="AJ7328"/>
      <c r="AK7328" s="19" t="str">
        <f t="shared" si="918"/>
        <v/>
      </c>
    </row>
    <row r="7329" spans="1:37" x14ac:dyDescent="0.25">
      <c r="A7329" s="42" t="str">
        <f t="shared" si="912"/>
        <v/>
      </c>
      <c r="B7329" s="42" t="str">
        <f t="shared" si="913"/>
        <v/>
      </c>
      <c r="C7329" s="42" t="str">
        <f>IF(ISBLANK($N7329),"",IF(ISBLANK('datos GENERALES'!B$16),"",'datos GENERALES'!B$16))</f>
        <v/>
      </c>
      <c r="D7329" s="43" t="str">
        <f>IF(ISBLANK($N7329),"","SGBTM/AUTAROC/"&amp;'datos GENERALES'!B$5&amp;"_"&amp;'datos GENERALES'!C$5&amp;"_"&amp;'datos GENERALES'!D$5)</f>
        <v/>
      </c>
      <c r="E7329" s="42" t="str">
        <f>IF(ISBLANK($N7329),"",IF(ISBLANK('datos GENERALES'!$B$6),"",'datos GENERALES'!$B$6))</f>
        <v/>
      </c>
      <c r="F7329" s="42" t="str">
        <f>IF(ISBLANK($N7329),"",IF(ISBLANK('datos GENERALES'!$B$7),"",'datos GENERALES'!$B$7))</f>
        <v/>
      </c>
      <c r="G7329" s="42" t="str">
        <f>IF(ISBLANK($N7329),"",IF(ISBLANK('datos GENERALES'!$B$10),"",'datos GENERALES'!$B$10))</f>
        <v/>
      </c>
      <c r="H7329" s="42" t="str">
        <f>IF(ISBLANK($N7329),"",IF(ISBLANK('datos GENERALES'!$C$10),"",'datos GENERALES'!$C$10))</f>
        <v/>
      </c>
      <c r="I7329" s="42" t="str">
        <f>IF(ISBLANK($N7329),"",IF(ISBLANK('datos GENERALES'!$D$10),"",'datos GENERALES'!$D$10))</f>
        <v/>
      </c>
      <c r="O7329" s="48" t="str">
        <f>IFERROR(VLOOKUP(N7329,ListaEspecies!$B$3:$D$45,2,FALSE),"")</f>
        <v/>
      </c>
      <c r="P7329" s="96" t="str">
        <f>IFERROR(VLOOKUP(N7329,ListaEspecies!$B$3:$D$45,3,FALSE),"")</f>
        <v/>
      </c>
      <c r="R7329" s="42" t="str">
        <f>IF(ISBLANK($J7329),"",IF(ISBLANK('datos GENERALES'!$B$15),"",'datos GENERALES'!$B$15))</f>
        <v/>
      </c>
      <c r="S7329" s="49" t="str">
        <f t="shared" si="914"/>
        <v/>
      </c>
      <c r="T7329" s="49" t="str">
        <f t="shared" si="915"/>
        <v/>
      </c>
      <c r="AA7329" s="50" t="str">
        <f t="shared" si="919"/>
        <v/>
      </c>
      <c r="AE7329" s="50" t="str">
        <f t="shared" si="916"/>
        <v/>
      </c>
      <c r="AI7329" s="19" t="str">
        <f t="shared" si="917"/>
        <v/>
      </c>
      <c r="AJ7329"/>
      <c r="AK7329" s="19" t="str">
        <f t="shared" si="918"/>
        <v/>
      </c>
    </row>
    <row r="7330" spans="1:37" x14ac:dyDescent="0.25">
      <c r="A7330" s="42" t="str">
        <f t="shared" si="912"/>
        <v/>
      </c>
      <c r="B7330" s="42" t="str">
        <f t="shared" si="913"/>
        <v/>
      </c>
      <c r="C7330" s="42" t="str">
        <f>IF(ISBLANK($N7330),"",IF(ISBLANK('datos GENERALES'!B$16),"",'datos GENERALES'!B$16))</f>
        <v/>
      </c>
      <c r="D7330" s="43" t="str">
        <f>IF(ISBLANK($N7330),"","SGBTM/AUTAROC/"&amp;'datos GENERALES'!B$5&amp;"_"&amp;'datos GENERALES'!C$5&amp;"_"&amp;'datos GENERALES'!D$5)</f>
        <v/>
      </c>
      <c r="E7330" s="42" t="str">
        <f>IF(ISBLANK($N7330),"",IF(ISBLANK('datos GENERALES'!$B$6),"",'datos GENERALES'!$B$6))</f>
        <v/>
      </c>
      <c r="F7330" s="42" t="str">
        <f>IF(ISBLANK($N7330),"",IF(ISBLANK('datos GENERALES'!$B$7),"",'datos GENERALES'!$B$7))</f>
        <v/>
      </c>
      <c r="G7330" s="42" t="str">
        <f>IF(ISBLANK($N7330),"",IF(ISBLANK('datos GENERALES'!$B$10),"",'datos GENERALES'!$B$10))</f>
        <v/>
      </c>
      <c r="H7330" s="42" t="str">
        <f>IF(ISBLANK($N7330),"",IF(ISBLANK('datos GENERALES'!$C$10),"",'datos GENERALES'!$C$10))</f>
        <v/>
      </c>
      <c r="I7330" s="42" t="str">
        <f>IF(ISBLANK($N7330),"",IF(ISBLANK('datos GENERALES'!$D$10),"",'datos GENERALES'!$D$10))</f>
        <v/>
      </c>
      <c r="O7330" s="48" t="str">
        <f>IFERROR(VLOOKUP(N7330,ListaEspecies!$B$3:$D$45,2,FALSE),"")</f>
        <v/>
      </c>
      <c r="P7330" s="96" t="str">
        <f>IFERROR(VLOOKUP(N7330,ListaEspecies!$B$3:$D$45,3,FALSE),"")</f>
        <v/>
      </c>
      <c r="R7330" s="42" t="str">
        <f>IF(ISBLANK($J7330),"",IF(ISBLANK('datos GENERALES'!$B$15),"",'datos GENERALES'!$B$15))</f>
        <v/>
      </c>
      <c r="S7330" s="49" t="str">
        <f t="shared" si="914"/>
        <v/>
      </c>
      <c r="T7330" s="49" t="str">
        <f t="shared" si="915"/>
        <v/>
      </c>
      <c r="AA7330" s="50" t="str">
        <f t="shared" si="919"/>
        <v/>
      </c>
      <c r="AE7330" s="50" t="str">
        <f t="shared" si="916"/>
        <v/>
      </c>
      <c r="AI7330" s="19" t="str">
        <f t="shared" si="917"/>
        <v/>
      </c>
      <c r="AJ7330"/>
      <c r="AK7330" s="19" t="str">
        <f t="shared" si="918"/>
        <v/>
      </c>
    </row>
    <row r="7331" spans="1:37" x14ac:dyDescent="0.25">
      <c r="A7331" s="42" t="str">
        <f t="shared" si="912"/>
        <v/>
      </c>
      <c r="B7331" s="42" t="str">
        <f t="shared" si="913"/>
        <v/>
      </c>
      <c r="C7331" s="42" t="str">
        <f>IF(ISBLANK($N7331),"",IF(ISBLANK('datos GENERALES'!B$16),"",'datos GENERALES'!B$16))</f>
        <v/>
      </c>
      <c r="D7331" s="43" t="str">
        <f>IF(ISBLANK($N7331),"","SGBTM/AUTAROC/"&amp;'datos GENERALES'!B$5&amp;"_"&amp;'datos GENERALES'!C$5&amp;"_"&amp;'datos GENERALES'!D$5)</f>
        <v/>
      </c>
      <c r="E7331" s="42" t="str">
        <f>IF(ISBLANK($N7331),"",IF(ISBLANK('datos GENERALES'!$B$6),"",'datos GENERALES'!$B$6))</f>
        <v/>
      </c>
      <c r="F7331" s="42" t="str">
        <f>IF(ISBLANK($N7331),"",IF(ISBLANK('datos GENERALES'!$B$7),"",'datos GENERALES'!$B$7))</f>
        <v/>
      </c>
      <c r="G7331" s="42" t="str">
        <f>IF(ISBLANK($N7331),"",IF(ISBLANK('datos GENERALES'!$B$10),"",'datos GENERALES'!$B$10))</f>
        <v/>
      </c>
      <c r="H7331" s="42" t="str">
        <f>IF(ISBLANK($N7331),"",IF(ISBLANK('datos GENERALES'!$C$10),"",'datos GENERALES'!$C$10))</f>
        <v/>
      </c>
      <c r="I7331" s="42" t="str">
        <f>IF(ISBLANK($N7331),"",IF(ISBLANK('datos GENERALES'!$D$10),"",'datos GENERALES'!$D$10))</f>
        <v/>
      </c>
      <c r="O7331" s="48" t="str">
        <f>IFERROR(VLOOKUP(N7331,ListaEspecies!$B$3:$D$45,2,FALSE),"")</f>
        <v/>
      </c>
      <c r="P7331" s="96" t="str">
        <f>IFERROR(VLOOKUP(N7331,ListaEspecies!$B$3:$D$45,3,FALSE),"")</f>
        <v/>
      </c>
      <c r="R7331" s="42" t="str">
        <f>IF(ISBLANK($J7331),"",IF(ISBLANK('datos GENERALES'!$B$15),"",'datos GENERALES'!$B$15))</f>
        <v/>
      </c>
      <c r="S7331" s="49" t="str">
        <f t="shared" si="914"/>
        <v/>
      </c>
      <c r="T7331" s="49" t="str">
        <f t="shared" si="915"/>
        <v/>
      </c>
      <c r="AA7331" s="50" t="str">
        <f t="shared" si="919"/>
        <v/>
      </c>
      <c r="AE7331" s="50" t="str">
        <f t="shared" si="916"/>
        <v/>
      </c>
      <c r="AI7331" s="19" t="str">
        <f t="shared" si="917"/>
        <v/>
      </c>
      <c r="AJ7331"/>
      <c r="AK7331" s="19" t="str">
        <f t="shared" si="918"/>
        <v/>
      </c>
    </row>
    <row r="7332" spans="1:37" x14ac:dyDescent="0.25">
      <c r="A7332" s="42" t="str">
        <f t="shared" si="912"/>
        <v/>
      </c>
      <c r="B7332" s="42" t="str">
        <f t="shared" si="913"/>
        <v/>
      </c>
      <c r="C7332" s="42" t="str">
        <f>IF(ISBLANK($N7332),"",IF(ISBLANK('datos GENERALES'!B$16),"",'datos GENERALES'!B$16))</f>
        <v/>
      </c>
      <c r="D7332" s="43" t="str">
        <f>IF(ISBLANK($N7332),"","SGBTM/AUTAROC/"&amp;'datos GENERALES'!B$5&amp;"_"&amp;'datos GENERALES'!C$5&amp;"_"&amp;'datos GENERALES'!D$5)</f>
        <v/>
      </c>
      <c r="E7332" s="42" t="str">
        <f>IF(ISBLANK($N7332),"",IF(ISBLANK('datos GENERALES'!$B$6),"",'datos GENERALES'!$B$6))</f>
        <v/>
      </c>
      <c r="F7332" s="42" t="str">
        <f>IF(ISBLANK($N7332),"",IF(ISBLANK('datos GENERALES'!$B$7),"",'datos GENERALES'!$B$7))</f>
        <v/>
      </c>
      <c r="G7332" s="42" t="str">
        <f>IF(ISBLANK($N7332),"",IF(ISBLANK('datos GENERALES'!$B$10),"",'datos GENERALES'!$B$10))</f>
        <v/>
      </c>
      <c r="H7332" s="42" t="str">
        <f>IF(ISBLANK($N7332),"",IF(ISBLANK('datos GENERALES'!$C$10),"",'datos GENERALES'!$C$10))</f>
        <v/>
      </c>
      <c r="I7332" s="42" t="str">
        <f>IF(ISBLANK($N7332),"",IF(ISBLANK('datos GENERALES'!$D$10),"",'datos GENERALES'!$D$10))</f>
        <v/>
      </c>
      <c r="O7332" s="48" t="str">
        <f>IFERROR(VLOOKUP(N7332,ListaEspecies!$B$3:$D$45,2,FALSE),"")</f>
        <v/>
      </c>
      <c r="P7332" s="96" t="str">
        <f>IFERROR(VLOOKUP(N7332,ListaEspecies!$B$3:$D$45,3,FALSE),"")</f>
        <v/>
      </c>
      <c r="R7332" s="42" t="str">
        <f>IF(ISBLANK($J7332),"",IF(ISBLANK('datos GENERALES'!$B$15),"",'datos GENERALES'!$B$15))</f>
        <v/>
      </c>
      <c r="S7332" s="49" t="str">
        <f t="shared" si="914"/>
        <v/>
      </c>
      <c r="T7332" s="49" t="str">
        <f t="shared" si="915"/>
        <v/>
      </c>
      <c r="AA7332" s="50" t="str">
        <f t="shared" si="919"/>
        <v/>
      </c>
      <c r="AE7332" s="50" t="str">
        <f t="shared" si="916"/>
        <v/>
      </c>
      <c r="AI7332" s="19" t="str">
        <f t="shared" si="917"/>
        <v/>
      </c>
      <c r="AJ7332"/>
      <c r="AK7332" s="19" t="str">
        <f t="shared" si="918"/>
        <v/>
      </c>
    </row>
    <row r="7333" spans="1:37" x14ac:dyDescent="0.25">
      <c r="A7333" s="42" t="str">
        <f t="shared" si="912"/>
        <v/>
      </c>
      <c r="B7333" s="42" t="str">
        <f t="shared" si="913"/>
        <v/>
      </c>
      <c r="C7333" s="42" t="str">
        <f>IF(ISBLANK($N7333),"",IF(ISBLANK('datos GENERALES'!B$16),"",'datos GENERALES'!B$16))</f>
        <v/>
      </c>
      <c r="D7333" s="43" t="str">
        <f>IF(ISBLANK($N7333),"","SGBTM/AUTAROC/"&amp;'datos GENERALES'!B$5&amp;"_"&amp;'datos GENERALES'!C$5&amp;"_"&amp;'datos GENERALES'!D$5)</f>
        <v/>
      </c>
      <c r="E7333" s="42" t="str">
        <f>IF(ISBLANK($N7333),"",IF(ISBLANK('datos GENERALES'!$B$6),"",'datos GENERALES'!$B$6))</f>
        <v/>
      </c>
      <c r="F7333" s="42" t="str">
        <f>IF(ISBLANK($N7333),"",IF(ISBLANK('datos GENERALES'!$B$7),"",'datos GENERALES'!$B$7))</f>
        <v/>
      </c>
      <c r="G7333" s="42" t="str">
        <f>IF(ISBLANK($N7333),"",IF(ISBLANK('datos GENERALES'!$B$10),"",'datos GENERALES'!$B$10))</f>
        <v/>
      </c>
      <c r="H7333" s="42" t="str">
        <f>IF(ISBLANK($N7333),"",IF(ISBLANK('datos GENERALES'!$C$10),"",'datos GENERALES'!$C$10))</f>
        <v/>
      </c>
      <c r="I7333" s="42" t="str">
        <f>IF(ISBLANK($N7333),"",IF(ISBLANK('datos GENERALES'!$D$10),"",'datos GENERALES'!$D$10))</f>
        <v/>
      </c>
      <c r="O7333" s="48" t="str">
        <f>IFERROR(VLOOKUP(N7333,ListaEspecies!$B$3:$D$45,2,FALSE),"")</f>
        <v/>
      </c>
      <c r="P7333" s="96" t="str">
        <f>IFERROR(VLOOKUP(N7333,ListaEspecies!$B$3:$D$45,3,FALSE),"")</f>
        <v/>
      </c>
      <c r="R7333" s="42" t="str">
        <f>IF(ISBLANK($J7333),"",IF(ISBLANK('datos GENERALES'!$B$15),"",'datos GENERALES'!$B$15))</f>
        <v/>
      </c>
      <c r="S7333" s="49" t="str">
        <f t="shared" si="914"/>
        <v/>
      </c>
      <c r="T7333" s="49" t="str">
        <f t="shared" si="915"/>
        <v/>
      </c>
      <c r="AA7333" s="50" t="str">
        <f t="shared" si="919"/>
        <v/>
      </c>
      <c r="AE7333" s="50" t="str">
        <f t="shared" si="916"/>
        <v/>
      </c>
      <c r="AI7333" s="19" t="str">
        <f t="shared" si="917"/>
        <v/>
      </c>
      <c r="AJ7333"/>
      <c r="AK7333" s="19" t="str">
        <f t="shared" si="918"/>
        <v/>
      </c>
    </row>
    <row r="7334" spans="1:37" x14ac:dyDescent="0.25">
      <c r="A7334" s="42" t="str">
        <f t="shared" si="912"/>
        <v/>
      </c>
      <c r="B7334" s="42" t="str">
        <f t="shared" si="913"/>
        <v/>
      </c>
      <c r="C7334" s="42" t="str">
        <f>IF(ISBLANK($N7334),"",IF(ISBLANK('datos GENERALES'!B$16),"",'datos GENERALES'!B$16))</f>
        <v/>
      </c>
      <c r="D7334" s="43" t="str">
        <f>IF(ISBLANK($N7334),"","SGBTM/AUTAROC/"&amp;'datos GENERALES'!B$5&amp;"_"&amp;'datos GENERALES'!C$5&amp;"_"&amp;'datos GENERALES'!D$5)</f>
        <v/>
      </c>
      <c r="E7334" s="42" t="str">
        <f>IF(ISBLANK($N7334),"",IF(ISBLANK('datos GENERALES'!$B$6),"",'datos GENERALES'!$B$6))</f>
        <v/>
      </c>
      <c r="F7334" s="42" t="str">
        <f>IF(ISBLANK($N7334),"",IF(ISBLANK('datos GENERALES'!$B$7),"",'datos GENERALES'!$B$7))</f>
        <v/>
      </c>
      <c r="G7334" s="42" t="str">
        <f>IF(ISBLANK($N7334),"",IF(ISBLANK('datos GENERALES'!$B$10),"",'datos GENERALES'!$B$10))</f>
        <v/>
      </c>
      <c r="H7334" s="42" t="str">
        <f>IF(ISBLANK($N7334),"",IF(ISBLANK('datos GENERALES'!$C$10),"",'datos GENERALES'!$C$10))</f>
        <v/>
      </c>
      <c r="I7334" s="42" t="str">
        <f>IF(ISBLANK($N7334),"",IF(ISBLANK('datos GENERALES'!$D$10),"",'datos GENERALES'!$D$10))</f>
        <v/>
      </c>
      <c r="O7334" s="48" t="str">
        <f>IFERROR(VLOOKUP(N7334,ListaEspecies!$B$3:$D$45,2,FALSE),"")</f>
        <v/>
      </c>
      <c r="P7334" s="96" t="str">
        <f>IFERROR(VLOOKUP(N7334,ListaEspecies!$B$3:$D$45,3,FALSE),"")</f>
        <v/>
      </c>
      <c r="R7334" s="42" t="str">
        <f>IF(ISBLANK($J7334),"",IF(ISBLANK('datos GENERALES'!$B$15),"",'datos GENERALES'!$B$15))</f>
        <v/>
      </c>
      <c r="S7334" s="49" t="str">
        <f t="shared" si="914"/>
        <v/>
      </c>
      <c r="T7334" s="49" t="str">
        <f t="shared" si="915"/>
        <v/>
      </c>
      <c r="AA7334" s="50" t="str">
        <f t="shared" si="919"/>
        <v/>
      </c>
      <c r="AE7334" s="50" t="str">
        <f t="shared" si="916"/>
        <v/>
      </c>
      <c r="AI7334" s="19" t="str">
        <f t="shared" si="917"/>
        <v/>
      </c>
      <c r="AJ7334"/>
      <c r="AK7334" s="19" t="str">
        <f t="shared" si="918"/>
        <v/>
      </c>
    </row>
    <row r="7335" spans="1:37" x14ac:dyDescent="0.25">
      <c r="A7335" s="42" t="str">
        <f t="shared" si="912"/>
        <v/>
      </c>
      <c r="B7335" s="42" t="str">
        <f t="shared" si="913"/>
        <v/>
      </c>
      <c r="C7335" s="42" t="str">
        <f>IF(ISBLANK($N7335),"",IF(ISBLANK('datos GENERALES'!B$16),"",'datos GENERALES'!B$16))</f>
        <v/>
      </c>
      <c r="D7335" s="43" t="str">
        <f>IF(ISBLANK($N7335),"","SGBTM/AUTAROC/"&amp;'datos GENERALES'!B$5&amp;"_"&amp;'datos GENERALES'!C$5&amp;"_"&amp;'datos GENERALES'!D$5)</f>
        <v/>
      </c>
      <c r="E7335" s="42" t="str">
        <f>IF(ISBLANK($N7335),"",IF(ISBLANK('datos GENERALES'!$B$6),"",'datos GENERALES'!$B$6))</f>
        <v/>
      </c>
      <c r="F7335" s="42" t="str">
        <f>IF(ISBLANK($N7335),"",IF(ISBLANK('datos GENERALES'!$B$7),"",'datos GENERALES'!$B$7))</f>
        <v/>
      </c>
      <c r="G7335" s="42" t="str">
        <f>IF(ISBLANK($N7335),"",IF(ISBLANK('datos GENERALES'!$B$10),"",'datos GENERALES'!$B$10))</f>
        <v/>
      </c>
      <c r="H7335" s="42" t="str">
        <f>IF(ISBLANK($N7335),"",IF(ISBLANK('datos GENERALES'!$C$10),"",'datos GENERALES'!$C$10))</f>
        <v/>
      </c>
      <c r="I7335" s="42" t="str">
        <f>IF(ISBLANK($N7335),"",IF(ISBLANK('datos GENERALES'!$D$10),"",'datos GENERALES'!$D$10))</f>
        <v/>
      </c>
      <c r="O7335" s="48" t="str">
        <f>IFERROR(VLOOKUP(N7335,ListaEspecies!$B$3:$D$45,2,FALSE),"")</f>
        <v/>
      </c>
      <c r="P7335" s="96" t="str">
        <f>IFERROR(VLOOKUP(N7335,ListaEspecies!$B$3:$D$45,3,FALSE),"")</f>
        <v/>
      </c>
      <c r="R7335" s="42" t="str">
        <f>IF(ISBLANK($J7335),"",IF(ISBLANK('datos GENERALES'!$B$15),"",'datos GENERALES'!$B$15))</f>
        <v/>
      </c>
      <c r="S7335" s="49" t="str">
        <f t="shared" si="914"/>
        <v/>
      </c>
      <c r="T7335" s="49" t="str">
        <f t="shared" si="915"/>
        <v/>
      </c>
      <c r="AA7335" s="50" t="str">
        <f t="shared" si="919"/>
        <v/>
      </c>
      <c r="AE7335" s="50" t="str">
        <f t="shared" si="916"/>
        <v/>
      </c>
      <c r="AI7335" s="19" t="str">
        <f t="shared" si="917"/>
        <v/>
      </c>
      <c r="AJ7335"/>
      <c r="AK7335" s="19" t="str">
        <f t="shared" si="918"/>
        <v/>
      </c>
    </row>
    <row r="7336" spans="1:37" x14ac:dyDescent="0.25">
      <c r="A7336" s="42" t="str">
        <f t="shared" si="912"/>
        <v/>
      </c>
      <c r="B7336" s="42" t="str">
        <f t="shared" si="913"/>
        <v/>
      </c>
      <c r="C7336" s="42" t="str">
        <f>IF(ISBLANK($N7336),"",IF(ISBLANK('datos GENERALES'!B$16),"",'datos GENERALES'!B$16))</f>
        <v/>
      </c>
      <c r="D7336" s="43" t="str">
        <f>IF(ISBLANK($N7336),"","SGBTM/AUTAROC/"&amp;'datos GENERALES'!B$5&amp;"_"&amp;'datos GENERALES'!C$5&amp;"_"&amp;'datos GENERALES'!D$5)</f>
        <v/>
      </c>
      <c r="E7336" s="42" t="str">
        <f>IF(ISBLANK($N7336),"",IF(ISBLANK('datos GENERALES'!$B$6),"",'datos GENERALES'!$B$6))</f>
        <v/>
      </c>
      <c r="F7336" s="42" t="str">
        <f>IF(ISBLANK($N7336),"",IF(ISBLANK('datos GENERALES'!$B$7),"",'datos GENERALES'!$B$7))</f>
        <v/>
      </c>
      <c r="G7336" s="42" t="str">
        <f>IF(ISBLANK($N7336),"",IF(ISBLANK('datos GENERALES'!$B$10),"",'datos GENERALES'!$B$10))</f>
        <v/>
      </c>
      <c r="H7336" s="42" t="str">
        <f>IF(ISBLANK($N7336),"",IF(ISBLANK('datos GENERALES'!$C$10),"",'datos GENERALES'!$C$10))</f>
        <v/>
      </c>
      <c r="I7336" s="42" t="str">
        <f>IF(ISBLANK($N7336),"",IF(ISBLANK('datos GENERALES'!$D$10),"",'datos GENERALES'!$D$10))</f>
        <v/>
      </c>
      <c r="O7336" s="48" t="str">
        <f>IFERROR(VLOOKUP(N7336,ListaEspecies!$B$3:$D$45,2,FALSE),"")</f>
        <v/>
      </c>
      <c r="P7336" s="96" t="str">
        <f>IFERROR(VLOOKUP(N7336,ListaEspecies!$B$3:$D$45,3,FALSE),"")</f>
        <v/>
      </c>
      <c r="R7336" s="42" t="str">
        <f>IF(ISBLANK($J7336),"",IF(ISBLANK('datos GENERALES'!$B$15),"",'datos GENERALES'!$B$15))</f>
        <v/>
      </c>
      <c r="S7336" s="49" t="str">
        <f t="shared" si="914"/>
        <v/>
      </c>
      <c r="T7336" s="49" t="str">
        <f t="shared" si="915"/>
        <v/>
      </c>
      <c r="AA7336" s="50" t="str">
        <f t="shared" si="919"/>
        <v/>
      </c>
      <c r="AE7336" s="50" t="str">
        <f t="shared" si="916"/>
        <v/>
      </c>
      <c r="AI7336" s="19" t="str">
        <f t="shared" si="917"/>
        <v/>
      </c>
      <c r="AJ7336"/>
      <c r="AK7336" s="19" t="str">
        <f t="shared" si="918"/>
        <v/>
      </c>
    </row>
    <row r="7337" spans="1:37" x14ac:dyDescent="0.25">
      <c r="A7337" s="42" t="str">
        <f t="shared" si="912"/>
        <v/>
      </c>
      <c r="B7337" s="42" t="str">
        <f t="shared" si="913"/>
        <v/>
      </c>
      <c r="C7337" s="42" t="str">
        <f>IF(ISBLANK($N7337),"",IF(ISBLANK('datos GENERALES'!B$16),"",'datos GENERALES'!B$16))</f>
        <v/>
      </c>
      <c r="D7337" s="43" t="str">
        <f>IF(ISBLANK($N7337),"","SGBTM/AUTAROC/"&amp;'datos GENERALES'!B$5&amp;"_"&amp;'datos GENERALES'!C$5&amp;"_"&amp;'datos GENERALES'!D$5)</f>
        <v/>
      </c>
      <c r="E7337" s="42" t="str">
        <f>IF(ISBLANK($N7337),"",IF(ISBLANK('datos GENERALES'!$B$6),"",'datos GENERALES'!$B$6))</f>
        <v/>
      </c>
      <c r="F7337" s="42" t="str">
        <f>IF(ISBLANK($N7337),"",IF(ISBLANK('datos GENERALES'!$B$7),"",'datos GENERALES'!$B$7))</f>
        <v/>
      </c>
      <c r="G7337" s="42" t="str">
        <f>IF(ISBLANK($N7337),"",IF(ISBLANK('datos GENERALES'!$B$10),"",'datos GENERALES'!$B$10))</f>
        <v/>
      </c>
      <c r="H7337" s="42" t="str">
        <f>IF(ISBLANK($N7337),"",IF(ISBLANK('datos GENERALES'!$C$10),"",'datos GENERALES'!$C$10))</f>
        <v/>
      </c>
      <c r="I7337" s="42" t="str">
        <f>IF(ISBLANK($N7337),"",IF(ISBLANK('datos GENERALES'!$D$10),"",'datos GENERALES'!$D$10))</f>
        <v/>
      </c>
      <c r="O7337" s="48" t="str">
        <f>IFERROR(VLOOKUP(N7337,ListaEspecies!$B$3:$D$45,2,FALSE),"")</f>
        <v/>
      </c>
      <c r="P7337" s="96" t="str">
        <f>IFERROR(VLOOKUP(N7337,ListaEspecies!$B$3:$D$45,3,FALSE),"")</f>
        <v/>
      </c>
      <c r="R7337" s="42" t="str">
        <f>IF(ISBLANK($J7337),"",IF(ISBLANK('datos GENERALES'!$B$15),"",'datos GENERALES'!$B$15))</f>
        <v/>
      </c>
      <c r="S7337" s="49" t="str">
        <f t="shared" si="914"/>
        <v/>
      </c>
      <c r="T7337" s="49" t="str">
        <f t="shared" si="915"/>
        <v/>
      </c>
      <c r="AA7337" s="50" t="str">
        <f t="shared" si="919"/>
        <v/>
      </c>
      <c r="AE7337" s="50" t="str">
        <f t="shared" si="916"/>
        <v/>
      </c>
      <c r="AI7337" s="19" t="str">
        <f t="shared" si="917"/>
        <v/>
      </c>
      <c r="AJ7337"/>
      <c r="AK7337" s="19" t="str">
        <f t="shared" si="918"/>
        <v/>
      </c>
    </row>
    <row r="7338" spans="1:37" x14ac:dyDescent="0.25">
      <c r="A7338" s="42" t="str">
        <f t="shared" si="912"/>
        <v/>
      </c>
      <c r="B7338" s="42" t="str">
        <f t="shared" si="913"/>
        <v/>
      </c>
      <c r="C7338" s="42" t="str">
        <f>IF(ISBLANK($N7338),"",IF(ISBLANK('datos GENERALES'!B$16),"",'datos GENERALES'!B$16))</f>
        <v/>
      </c>
      <c r="D7338" s="43" t="str">
        <f>IF(ISBLANK($N7338),"","SGBTM/AUTAROC/"&amp;'datos GENERALES'!B$5&amp;"_"&amp;'datos GENERALES'!C$5&amp;"_"&amp;'datos GENERALES'!D$5)</f>
        <v/>
      </c>
      <c r="E7338" s="42" t="str">
        <f>IF(ISBLANK($N7338),"",IF(ISBLANK('datos GENERALES'!$B$6),"",'datos GENERALES'!$B$6))</f>
        <v/>
      </c>
      <c r="F7338" s="42" t="str">
        <f>IF(ISBLANK($N7338),"",IF(ISBLANK('datos GENERALES'!$B$7),"",'datos GENERALES'!$B$7))</f>
        <v/>
      </c>
      <c r="G7338" s="42" t="str">
        <f>IF(ISBLANK($N7338),"",IF(ISBLANK('datos GENERALES'!$B$10),"",'datos GENERALES'!$B$10))</f>
        <v/>
      </c>
      <c r="H7338" s="42" t="str">
        <f>IF(ISBLANK($N7338),"",IF(ISBLANK('datos GENERALES'!$C$10),"",'datos GENERALES'!$C$10))</f>
        <v/>
      </c>
      <c r="I7338" s="42" t="str">
        <f>IF(ISBLANK($N7338),"",IF(ISBLANK('datos GENERALES'!$D$10),"",'datos GENERALES'!$D$10))</f>
        <v/>
      </c>
      <c r="O7338" s="48" t="str">
        <f>IFERROR(VLOOKUP(N7338,ListaEspecies!$B$3:$D$45,2,FALSE),"")</f>
        <v/>
      </c>
      <c r="P7338" s="96" t="str">
        <f>IFERROR(VLOOKUP(N7338,ListaEspecies!$B$3:$D$45,3,FALSE),"")</f>
        <v/>
      </c>
      <c r="R7338" s="42" t="str">
        <f>IF(ISBLANK($J7338),"",IF(ISBLANK('datos GENERALES'!$B$15),"",'datos GENERALES'!$B$15))</f>
        <v/>
      </c>
      <c r="S7338" s="49" t="str">
        <f t="shared" si="914"/>
        <v/>
      </c>
      <c r="T7338" s="49" t="str">
        <f t="shared" si="915"/>
        <v/>
      </c>
      <c r="AA7338" s="50" t="str">
        <f t="shared" si="919"/>
        <v/>
      </c>
      <c r="AE7338" s="50" t="str">
        <f t="shared" si="916"/>
        <v/>
      </c>
      <c r="AI7338" s="19" t="str">
        <f t="shared" si="917"/>
        <v/>
      </c>
      <c r="AJ7338"/>
      <c r="AK7338" s="19" t="str">
        <f t="shared" si="918"/>
        <v/>
      </c>
    </row>
    <row r="7339" spans="1:37" x14ac:dyDescent="0.25">
      <c r="A7339" s="42" t="str">
        <f t="shared" si="912"/>
        <v/>
      </c>
      <c r="B7339" s="42" t="str">
        <f t="shared" si="913"/>
        <v/>
      </c>
      <c r="C7339" s="42" t="str">
        <f>IF(ISBLANK($N7339),"",IF(ISBLANK('datos GENERALES'!B$16),"",'datos GENERALES'!B$16))</f>
        <v/>
      </c>
      <c r="D7339" s="43" t="str">
        <f>IF(ISBLANK($N7339),"","SGBTM/AUTAROC/"&amp;'datos GENERALES'!B$5&amp;"_"&amp;'datos GENERALES'!C$5&amp;"_"&amp;'datos GENERALES'!D$5)</f>
        <v/>
      </c>
      <c r="E7339" s="42" t="str">
        <f>IF(ISBLANK($N7339),"",IF(ISBLANK('datos GENERALES'!$B$6),"",'datos GENERALES'!$B$6))</f>
        <v/>
      </c>
      <c r="F7339" s="42" t="str">
        <f>IF(ISBLANK($N7339),"",IF(ISBLANK('datos GENERALES'!$B$7),"",'datos GENERALES'!$B$7))</f>
        <v/>
      </c>
      <c r="G7339" s="42" t="str">
        <f>IF(ISBLANK($N7339),"",IF(ISBLANK('datos GENERALES'!$B$10),"",'datos GENERALES'!$B$10))</f>
        <v/>
      </c>
      <c r="H7339" s="42" t="str">
        <f>IF(ISBLANK($N7339),"",IF(ISBLANK('datos GENERALES'!$C$10),"",'datos GENERALES'!$C$10))</f>
        <v/>
      </c>
      <c r="I7339" s="42" t="str">
        <f>IF(ISBLANK($N7339),"",IF(ISBLANK('datos GENERALES'!$D$10),"",'datos GENERALES'!$D$10))</f>
        <v/>
      </c>
      <c r="O7339" s="48" t="str">
        <f>IFERROR(VLOOKUP(N7339,ListaEspecies!$B$3:$D$45,2,FALSE),"")</f>
        <v/>
      </c>
      <c r="P7339" s="96" t="str">
        <f>IFERROR(VLOOKUP(N7339,ListaEspecies!$B$3:$D$45,3,FALSE),"")</f>
        <v/>
      </c>
      <c r="R7339" s="42" t="str">
        <f>IF(ISBLANK($J7339),"",IF(ISBLANK('datos GENERALES'!$B$15),"",'datos GENERALES'!$B$15))</f>
        <v/>
      </c>
      <c r="S7339" s="49" t="str">
        <f t="shared" si="914"/>
        <v/>
      </c>
      <c r="T7339" s="49" t="str">
        <f t="shared" si="915"/>
        <v/>
      </c>
      <c r="AA7339" s="50" t="str">
        <f t="shared" si="919"/>
        <v/>
      </c>
      <c r="AE7339" s="50" t="str">
        <f t="shared" si="916"/>
        <v/>
      </c>
      <c r="AI7339" s="19" t="str">
        <f t="shared" si="917"/>
        <v/>
      </c>
      <c r="AJ7339"/>
      <c r="AK7339" s="19" t="str">
        <f t="shared" si="918"/>
        <v/>
      </c>
    </row>
    <row r="7340" spans="1:37" x14ac:dyDescent="0.25">
      <c r="A7340" s="42" t="str">
        <f t="shared" si="912"/>
        <v/>
      </c>
      <c r="B7340" s="42" t="str">
        <f t="shared" si="913"/>
        <v/>
      </c>
      <c r="C7340" s="42" t="str">
        <f>IF(ISBLANK($N7340),"",IF(ISBLANK('datos GENERALES'!B$16),"",'datos GENERALES'!B$16))</f>
        <v/>
      </c>
      <c r="D7340" s="43" t="str">
        <f>IF(ISBLANK($N7340),"","SGBTM/AUTAROC/"&amp;'datos GENERALES'!B$5&amp;"_"&amp;'datos GENERALES'!C$5&amp;"_"&amp;'datos GENERALES'!D$5)</f>
        <v/>
      </c>
      <c r="E7340" s="42" t="str">
        <f>IF(ISBLANK($N7340),"",IF(ISBLANK('datos GENERALES'!$B$6),"",'datos GENERALES'!$B$6))</f>
        <v/>
      </c>
      <c r="F7340" s="42" t="str">
        <f>IF(ISBLANK($N7340),"",IF(ISBLANK('datos GENERALES'!$B$7),"",'datos GENERALES'!$B$7))</f>
        <v/>
      </c>
      <c r="G7340" s="42" t="str">
        <f>IF(ISBLANK($N7340),"",IF(ISBLANK('datos GENERALES'!$B$10),"",'datos GENERALES'!$B$10))</f>
        <v/>
      </c>
      <c r="H7340" s="42" t="str">
        <f>IF(ISBLANK($N7340),"",IF(ISBLANK('datos GENERALES'!$C$10),"",'datos GENERALES'!$C$10))</f>
        <v/>
      </c>
      <c r="I7340" s="42" t="str">
        <f>IF(ISBLANK($N7340),"",IF(ISBLANK('datos GENERALES'!$D$10),"",'datos GENERALES'!$D$10))</f>
        <v/>
      </c>
      <c r="O7340" s="48" t="str">
        <f>IFERROR(VLOOKUP(N7340,ListaEspecies!$B$3:$D$45,2,FALSE),"")</f>
        <v/>
      </c>
      <c r="P7340" s="96" t="str">
        <f>IFERROR(VLOOKUP(N7340,ListaEspecies!$B$3:$D$45,3,FALSE),"")</f>
        <v/>
      </c>
      <c r="R7340" s="42" t="str">
        <f>IF(ISBLANK($J7340),"",IF(ISBLANK('datos GENERALES'!$B$15),"",'datos GENERALES'!$B$15))</f>
        <v/>
      </c>
      <c r="S7340" s="49" t="str">
        <f t="shared" si="914"/>
        <v/>
      </c>
      <c r="T7340" s="49" t="str">
        <f t="shared" si="915"/>
        <v/>
      </c>
      <c r="AA7340" s="50" t="str">
        <f t="shared" si="919"/>
        <v/>
      </c>
      <c r="AE7340" s="50" t="str">
        <f t="shared" si="916"/>
        <v/>
      </c>
      <c r="AI7340" s="19" t="str">
        <f t="shared" si="917"/>
        <v/>
      </c>
      <c r="AJ7340"/>
      <c r="AK7340" s="19" t="str">
        <f t="shared" si="918"/>
        <v/>
      </c>
    </row>
    <row r="7341" spans="1:37" x14ac:dyDescent="0.25">
      <c r="A7341" s="42" t="str">
        <f t="shared" si="912"/>
        <v/>
      </c>
      <c r="B7341" s="42" t="str">
        <f t="shared" si="913"/>
        <v/>
      </c>
      <c r="C7341" s="42" t="str">
        <f>IF(ISBLANK($N7341),"",IF(ISBLANK('datos GENERALES'!B$16),"",'datos GENERALES'!B$16))</f>
        <v/>
      </c>
      <c r="D7341" s="43" t="str">
        <f>IF(ISBLANK($N7341),"","SGBTM/AUTAROC/"&amp;'datos GENERALES'!B$5&amp;"_"&amp;'datos GENERALES'!C$5&amp;"_"&amp;'datos GENERALES'!D$5)</f>
        <v/>
      </c>
      <c r="E7341" s="42" t="str">
        <f>IF(ISBLANK($N7341),"",IF(ISBLANK('datos GENERALES'!$B$6),"",'datos GENERALES'!$B$6))</f>
        <v/>
      </c>
      <c r="F7341" s="42" t="str">
        <f>IF(ISBLANK($N7341),"",IF(ISBLANK('datos GENERALES'!$B$7),"",'datos GENERALES'!$B$7))</f>
        <v/>
      </c>
      <c r="G7341" s="42" t="str">
        <f>IF(ISBLANK($N7341),"",IF(ISBLANK('datos GENERALES'!$B$10),"",'datos GENERALES'!$B$10))</f>
        <v/>
      </c>
      <c r="H7341" s="42" t="str">
        <f>IF(ISBLANK($N7341),"",IF(ISBLANK('datos GENERALES'!$C$10),"",'datos GENERALES'!$C$10))</f>
        <v/>
      </c>
      <c r="I7341" s="42" t="str">
        <f>IF(ISBLANK($N7341),"",IF(ISBLANK('datos GENERALES'!$D$10),"",'datos GENERALES'!$D$10))</f>
        <v/>
      </c>
      <c r="O7341" s="48" t="str">
        <f>IFERROR(VLOOKUP(N7341,ListaEspecies!$B$3:$D$45,2,FALSE),"")</f>
        <v/>
      </c>
      <c r="P7341" s="96" t="str">
        <f>IFERROR(VLOOKUP(N7341,ListaEspecies!$B$3:$D$45,3,FALSE),"")</f>
        <v/>
      </c>
      <c r="R7341" s="42" t="str">
        <f>IF(ISBLANK($J7341),"",IF(ISBLANK('datos GENERALES'!$B$15),"",'datos GENERALES'!$B$15))</f>
        <v/>
      </c>
      <c r="S7341" s="49" t="str">
        <f t="shared" si="914"/>
        <v/>
      </c>
      <c r="T7341" s="49" t="str">
        <f t="shared" si="915"/>
        <v/>
      </c>
      <c r="AA7341" s="50" t="str">
        <f t="shared" si="919"/>
        <v/>
      </c>
      <c r="AE7341" s="50" t="str">
        <f t="shared" si="916"/>
        <v/>
      </c>
      <c r="AI7341" s="19" t="str">
        <f t="shared" si="917"/>
        <v/>
      </c>
      <c r="AJ7341"/>
      <c r="AK7341" s="19" t="str">
        <f t="shared" si="918"/>
        <v/>
      </c>
    </row>
    <row r="7342" spans="1:37" x14ac:dyDescent="0.25">
      <c r="A7342" s="42" t="str">
        <f t="shared" si="912"/>
        <v/>
      </c>
      <c r="B7342" s="42" t="str">
        <f t="shared" si="913"/>
        <v/>
      </c>
      <c r="C7342" s="42" t="str">
        <f>IF(ISBLANK($N7342),"",IF(ISBLANK('datos GENERALES'!B$16),"",'datos GENERALES'!B$16))</f>
        <v/>
      </c>
      <c r="D7342" s="43" t="str">
        <f>IF(ISBLANK($N7342),"","SGBTM/AUTAROC/"&amp;'datos GENERALES'!B$5&amp;"_"&amp;'datos GENERALES'!C$5&amp;"_"&amp;'datos GENERALES'!D$5)</f>
        <v/>
      </c>
      <c r="E7342" s="42" t="str">
        <f>IF(ISBLANK($N7342),"",IF(ISBLANK('datos GENERALES'!$B$6),"",'datos GENERALES'!$B$6))</f>
        <v/>
      </c>
      <c r="F7342" s="42" t="str">
        <f>IF(ISBLANK($N7342),"",IF(ISBLANK('datos GENERALES'!$B$7),"",'datos GENERALES'!$B$7))</f>
        <v/>
      </c>
      <c r="G7342" s="42" t="str">
        <f>IF(ISBLANK($N7342),"",IF(ISBLANK('datos GENERALES'!$B$10),"",'datos GENERALES'!$B$10))</f>
        <v/>
      </c>
      <c r="H7342" s="42" t="str">
        <f>IF(ISBLANK($N7342),"",IF(ISBLANK('datos GENERALES'!$C$10),"",'datos GENERALES'!$C$10))</f>
        <v/>
      </c>
      <c r="I7342" s="42" t="str">
        <f>IF(ISBLANK($N7342),"",IF(ISBLANK('datos GENERALES'!$D$10),"",'datos GENERALES'!$D$10))</f>
        <v/>
      </c>
      <c r="O7342" s="48" t="str">
        <f>IFERROR(VLOOKUP(N7342,ListaEspecies!$B$3:$D$45,2,FALSE),"")</f>
        <v/>
      </c>
      <c r="P7342" s="96" t="str">
        <f>IFERROR(VLOOKUP(N7342,ListaEspecies!$B$3:$D$45,3,FALSE),"")</f>
        <v/>
      </c>
      <c r="R7342" s="42" t="str">
        <f>IF(ISBLANK($J7342),"",IF(ISBLANK('datos GENERALES'!$B$15),"",'datos GENERALES'!$B$15))</f>
        <v/>
      </c>
      <c r="S7342" s="49" t="str">
        <f t="shared" si="914"/>
        <v/>
      </c>
      <c r="T7342" s="49" t="str">
        <f t="shared" si="915"/>
        <v/>
      </c>
      <c r="AA7342" s="50" t="str">
        <f t="shared" si="919"/>
        <v/>
      </c>
      <c r="AE7342" s="50" t="str">
        <f t="shared" si="916"/>
        <v/>
      </c>
      <c r="AI7342" s="19" t="str">
        <f t="shared" si="917"/>
        <v/>
      </c>
      <c r="AJ7342"/>
      <c r="AK7342" s="19" t="str">
        <f t="shared" si="918"/>
        <v/>
      </c>
    </row>
    <row r="7343" spans="1:37" x14ac:dyDescent="0.25">
      <c r="A7343" s="42" t="str">
        <f t="shared" si="912"/>
        <v/>
      </c>
      <c r="B7343" s="42" t="str">
        <f t="shared" si="913"/>
        <v/>
      </c>
      <c r="C7343" s="42" t="str">
        <f>IF(ISBLANK($N7343),"",IF(ISBLANK('datos GENERALES'!B$16),"",'datos GENERALES'!B$16))</f>
        <v/>
      </c>
      <c r="D7343" s="43" t="str">
        <f>IF(ISBLANK($N7343),"","SGBTM/AUTAROC/"&amp;'datos GENERALES'!B$5&amp;"_"&amp;'datos GENERALES'!C$5&amp;"_"&amp;'datos GENERALES'!D$5)</f>
        <v/>
      </c>
      <c r="E7343" s="42" t="str">
        <f>IF(ISBLANK($N7343),"",IF(ISBLANK('datos GENERALES'!$B$6),"",'datos GENERALES'!$B$6))</f>
        <v/>
      </c>
      <c r="F7343" s="42" t="str">
        <f>IF(ISBLANK($N7343),"",IF(ISBLANK('datos GENERALES'!$B$7),"",'datos GENERALES'!$B$7))</f>
        <v/>
      </c>
      <c r="G7343" s="42" t="str">
        <f>IF(ISBLANK($N7343),"",IF(ISBLANK('datos GENERALES'!$B$10),"",'datos GENERALES'!$B$10))</f>
        <v/>
      </c>
      <c r="H7343" s="42" t="str">
        <f>IF(ISBLANK($N7343),"",IF(ISBLANK('datos GENERALES'!$C$10),"",'datos GENERALES'!$C$10))</f>
        <v/>
      </c>
      <c r="I7343" s="42" t="str">
        <f>IF(ISBLANK($N7343),"",IF(ISBLANK('datos GENERALES'!$D$10),"",'datos GENERALES'!$D$10))</f>
        <v/>
      </c>
      <c r="O7343" s="48" t="str">
        <f>IFERROR(VLOOKUP(N7343,ListaEspecies!$B$3:$D$45,2,FALSE),"")</f>
        <v/>
      </c>
      <c r="P7343" s="96" t="str">
        <f>IFERROR(VLOOKUP(N7343,ListaEspecies!$B$3:$D$45,3,FALSE),"")</f>
        <v/>
      </c>
      <c r="R7343" s="42" t="str">
        <f>IF(ISBLANK($J7343),"",IF(ISBLANK('datos GENERALES'!$B$15),"",'datos GENERALES'!$B$15))</f>
        <v/>
      </c>
      <c r="S7343" s="49" t="str">
        <f t="shared" si="914"/>
        <v/>
      </c>
      <c r="T7343" s="49" t="str">
        <f t="shared" si="915"/>
        <v/>
      </c>
      <c r="AA7343" s="50" t="str">
        <f t="shared" si="919"/>
        <v/>
      </c>
      <c r="AE7343" s="50" t="str">
        <f t="shared" si="916"/>
        <v/>
      </c>
      <c r="AI7343" s="19" t="str">
        <f t="shared" si="917"/>
        <v/>
      </c>
      <c r="AJ7343"/>
      <c r="AK7343" s="19" t="str">
        <f t="shared" si="918"/>
        <v/>
      </c>
    </row>
    <row r="7344" spans="1:37" x14ac:dyDescent="0.25">
      <c r="A7344" s="42" t="str">
        <f t="shared" si="912"/>
        <v/>
      </c>
      <c r="B7344" s="42" t="str">
        <f t="shared" si="913"/>
        <v/>
      </c>
      <c r="C7344" s="42" t="str">
        <f>IF(ISBLANK($N7344),"",IF(ISBLANK('datos GENERALES'!B$16),"",'datos GENERALES'!B$16))</f>
        <v/>
      </c>
      <c r="D7344" s="43" t="str">
        <f>IF(ISBLANK($N7344),"","SGBTM/AUTAROC/"&amp;'datos GENERALES'!B$5&amp;"_"&amp;'datos GENERALES'!C$5&amp;"_"&amp;'datos GENERALES'!D$5)</f>
        <v/>
      </c>
      <c r="E7344" s="42" t="str">
        <f>IF(ISBLANK($N7344),"",IF(ISBLANK('datos GENERALES'!$B$6),"",'datos GENERALES'!$B$6))</f>
        <v/>
      </c>
      <c r="F7344" s="42" t="str">
        <f>IF(ISBLANK($N7344),"",IF(ISBLANK('datos GENERALES'!$B$7),"",'datos GENERALES'!$B$7))</f>
        <v/>
      </c>
      <c r="G7344" s="42" t="str">
        <f>IF(ISBLANK($N7344),"",IF(ISBLANK('datos GENERALES'!$B$10),"",'datos GENERALES'!$B$10))</f>
        <v/>
      </c>
      <c r="H7344" s="42" t="str">
        <f>IF(ISBLANK($N7344),"",IF(ISBLANK('datos GENERALES'!$C$10),"",'datos GENERALES'!$C$10))</f>
        <v/>
      </c>
      <c r="I7344" s="42" t="str">
        <f>IF(ISBLANK($N7344),"",IF(ISBLANK('datos GENERALES'!$D$10),"",'datos GENERALES'!$D$10))</f>
        <v/>
      </c>
      <c r="O7344" s="48" t="str">
        <f>IFERROR(VLOOKUP(N7344,ListaEspecies!$B$3:$D$45,2,FALSE),"")</f>
        <v/>
      </c>
      <c r="P7344" s="96" t="str">
        <f>IFERROR(VLOOKUP(N7344,ListaEspecies!$B$3:$D$45,3,FALSE),"")</f>
        <v/>
      </c>
      <c r="R7344" s="42" t="str">
        <f>IF(ISBLANK($J7344),"",IF(ISBLANK('datos GENERALES'!$B$15),"",'datos GENERALES'!$B$15))</f>
        <v/>
      </c>
      <c r="S7344" s="49" t="str">
        <f t="shared" si="914"/>
        <v/>
      </c>
      <c r="T7344" s="49" t="str">
        <f t="shared" si="915"/>
        <v/>
      </c>
      <c r="AA7344" s="50" t="str">
        <f t="shared" si="919"/>
        <v/>
      </c>
      <c r="AE7344" s="50" t="str">
        <f t="shared" si="916"/>
        <v/>
      </c>
      <c r="AI7344" s="19" t="str">
        <f t="shared" si="917"/>
        <v/>
      </c>
      <c r="AJ7344"/>
      <c r="AK7344" s="19" t="str">
        <f t="shared" si="918"/>
        <v/>
      </c>
    </row>
    <row r="7345" spans="1:37" x14ac:dyDescent="0.25">
      <c r="A7345" s="42" t="str">
        <f t="shared" si="912"/>
        <v/>
      </c>
      <c r="B7345" s="42" t="str">
        <f t="shared" si="913"/>
        <v/>
      </c>
      <c r="C7345" s="42" t="str">
        <f>IF(ISBLANK($N7345),"",IF(ISBLANK('datos GENERALES'!B$16),"",'datos GENERALES'!B$16))</f>
        <v/>
      </c>
      <c r="D7345" s="43" t="str">
        <f>IF(ISBLANK($N7345),"","SGBTM/AUTAROC/"&amp;'datos GENERALES'!B$5&amp;"_"&amp;'datos GENERALES'!C$5&amp;"_"&amp;'datos GENERALES'!D$5)</f>
        <v/>
      </c>
      <c r="E7345" s="42" t="str">
        <f>IF(ISBLANK($N7345),"",IF(ISBLANK('datos GENERALES'!$B$6),"",'datos GENERALES'!$B$6))</f>
        <v/>
      </c>
      <c r="F7345" s="42" t="str">
        <f>IF(ISBLANK($N7345),"",IF(ISBLANK('datos GENERALES'!$B$7),"",'datos GENERALES'!$B$7))</f>
        <v/>
      </c>
      <c r="G7345" s="42" t="str">
        <f>IF(ISBLANK($N7345),"",IF(ISBLANK('datos GENERALES'!$B$10),"",'datos GENERALES'!$B$10))</f>
        <v/>
      </c>
      <c r="H7345" s="42" t="str">
        <f>IF(ISBLANK($N7345),"",IF(ISBLANK('datos GENERALES'!$C$10),"",'datos GENERALES'!$C$10))</f>
        <v/>
      </c>
      <c r="I7345" s="42" t="str">
        <f>IF(ISBLANK($N7345),"",IF(ISBLANK('datos GENERALES'!$D$10),"",'datos GENERALES'!$D$10))</f>
        <v/>
      </c>
      <c r="O7345" s="48" t="str">
        <f>IFERROR(VLOOKUP(N7345,ListaEspecies!$B$3:$D$45,2,FALSE),"")</f>
        <v/>
      </c>
      <c r="P7345" s="96" t="str">
        <f>IFERROR(VLOOKUP(N7345,ListaEspecies!$B$3:$D$45,3,FALSE),"")</f>
        <v/>
      </c>
      <c r="R7345" s="42" t="str">
        <f>IF(ISBLANK($J7345),"",IF(ISBLANK('datos GENERALES'!$B$15),"",'datos GENERALES'!$B$15))</f>
        <v/>
      </c>
      <c r="S7345" s="49" t="str">
        <f t="shared" si="914"/>
        <v/>
      </c>
      <c r="T7345" s="49" t="str">
        <f t="shared" si="915"/>
        <v/>
      </c>
      <c r="AA7345" s="50" t="str">
        <f t="shared" si="919"/>
        <v/>
      </c>
      <c r="AE7345" s="50" t="str">
        <f t="shared" si="916"/>
        <v/>
      </c>
      <c r="AI7345" s="19" t="str">
        <f t="shared" si="917"/>
        <v/>
      </c>
      <c r="AJ7345"/>
      <c r="AK7345" s="19" t="str">
        <f t="shared" si="918"/>
        <v/>
      </c>
    </row>
    <row r="7346" spans="1:37" x14ac:dyDescent="0.25">
      <c r="A7346" s="42" t="str">
        <f t="shared" si="912"/>
        <v/>
      </c>
      <c r="B7346" s="42" t="str">
        <f t="shared" si="913"/>
        <v/>
      </c>
      <c r="C7346" s="42" t="str">
        <f>IF(ISBLANK($N7346),"",IF(ISBLANK('datos GENERALES'!B$16),"",'datos GENERALES'!B$16))</f>
        <v/>
      </c>
      <c r="D7346" s="43" t="str">
        <f>IF(ISBLANK($N7346),"","SGBTM/AUTAROC/"&amp;'datos GENERALES'!B$5&amp;"_"&amp;'datos GENERALES'!C$5&amp;"_"&amp;'datos GENERALES'!D$5)</f>
        <v/>
      </c>
      <c r="E7346" s="42" t="str">
        <f>IF(ISBLANK($N7346),"",IF(ISBLANK('datos GENERALES'!$B$6),"",'datos GENERALES'!$B$6))</f>
        <v/>
      </c>
      <c r="F7346" s="42" t="str">
        <f>IF(ISBLANK($N7346),"",IF(ISBLANK('datos GENERALES'!$B$7),"",'datos GENERALES'!$B$7))</f>
        <v/>
      </c>
      <c r="G7346" s="42" t="str">
        <f>IF(ISBLANK($N7346),"",IF(ISBLANK('datos GENERALES'!$B$10),"",'datos GENERALES'!$B$10))</f>
        <v/>
      </c>
      <c r="H7346" s="42" t="str">
        <f>IF(ISBLANK($N7346),"",IF(ISBLANK('datos GENERALES'!$C$10),"",'datos GENERALES'!$C$10))</f>
        <v/>
      </c>
      <c r="I7346" s="42" t="str">
        <f>IF(ISBLANK($N7346),"",IF(ISBLANK('datos GENERALES'!$D$10),"",'datos GENERALES'!$D$10))</f>
        <v/>
      </c>
      <c r="O7346" s="48" t="str">
        <f>IFERROR(VLOOKUP(N7346,ListaEspecies!$B$3:$D$45,2,FALSE),"")</f>
        <v/>
      </c>
      <c r="P7346" s="96" t="str">
        <f>IFERROR(VLOOKUP(N7346,ListaEspecies!$B$3:$D$45,3,FALSE),"")</f>
        <v/>
      </c>
      <c r="R7346" s="42" t="str">
        <f>IF(ISBLANK($J7346),"",IF(ISBLANK('datos GENERALES'!$B$15),"",'datos GENERALES'!$B$15))</f>
        <v/>
      </c>
      <c r="S7346" s="49" t="str">
        <f t="shared" si="914"/>
        <v/>
      </c>
      <c r="T7346" s="49" t="str">
        <f t="shared" si="915"/>
        <v/>
      </c>
      <c r="AA7346" s="50" t="str">
        <f t="shared" si="919"/>
        <v/>
      </c>
      <c r="AE7346" s="50" t="str">
        <f t="shared" si="916"/>
        <v/>
      </c>
      <c r="AI7346" s="19" t="str">
        <f t="shared" si="917"/>
        <v/>
      </c>
      <c r="AJ7346"/>
      <c r="AK7346" s="19" t="str">
        <f t="shared" si="918"/>
        <v/>
      </c>
    </row>
    <row r="7347" spans="1:37" x14ac:dyDescent="0.25">
      <c r="A7347" s="42" t="str">
        <f t="shared" si="912"/>
        <v/>
      </c>
      <c r="B7347" s="42" t="str">
        <f t="shared" si="913"/>
        <v/>
      </c>
      <c r="C7347" s="42" t="str">
        <f>IF(ISBLANK($N7347),"",IF(ISBLANK('datos GENERALES'!B$16),"",'datos GENERALES'!B$16))</f>
        <v/>
      </c>
      <c r="D7347" s="43" t="str">
        <f>IF(ISBLANK($N7347),"","SGBTM/AUTAROC/"&amp;'datos GENERALES'!B$5&amp;"_"&amp;'datos GENERALES'!C$5&amp;"_"&amp;'datos GENERALES'!D$5)</f>
        <v/>
      </c>
      <c r="E7347" s="42" t="str">
        <f>IF(ISBLANK($N7347),"",IF(ISBLANK('datos GENERALES'!$B$6),"",'datos GENERALES'!$B$6))</f>
        <v/>
      </c>
      <c r="F7347" s="42" t="str">
        <f>IF(ISBLANK($N7347),"",IF(ISBLANK('datos GENERALES'!$B$7),"",'datos GENERALES'!$B$7))</f>
        <v/>
      </c>
      <c r="G7347" s="42" t="str">
        <f>IF(ISBLANK($N7347),"",IF(ISBLANK('datos GENERALES'!$B$10),"",'datos GENERALES'!$B$10))</f>
        <v/>
      </c>
      <c r="H7347" s="42" t="str">
        <f>IF(ISBLANK($N7347),"",IF(ISBLANK('datos GENERALES'!$C$10),"",'datos GENERALES'!$C$10))</f>
        <v/>
      </c>
      <c r="I7347" s="42" t="str">
        <f>IF(ISBLANK($N7347),"",IF(ISBLANK('datos GENERALES'!$D$10),"",'datos GENERALES'!$D$10))</f>
        <v/>
      </c>
      <c r="O7347" s="48" t="str">
        <f>IFERROR(VLOOKUP(N7347,ListaEspecies!$B$3:$D$45,2,FALSE),"")</f>
        <v/>
      </c>
      <c r="P7347" s="96" t="str">
        <f>IFERROR(VLOOKUP(N7347,ListaEspecies!$B$3:$D$45,3,FALSE),"")</f>
        <v/>
      </c>
      <c r="R7347" s="42" t="str">
        <f>IF(ISBLANK($J7347),"",IF(ISBLANK('datos GENERALES'!$B$15),"",'datos GENERALES'!$B$15))</f>
        <v/>
      </c>
      <c r="S7347" s="49" t="str">
        <f t="shared" si="914"/>
        <v/>
      </c>
      <c r="T7347" s="49" t="str">
        <f t="shared" si="915"/>
        <v/>
      </c>
      <c r="AA7347" s="50" t="str">
        <f t="shared" si="919"/>
        <v/>
      </c>
      <c r="AE7347" s="50" t="str">
        <f t="shared" si="916"/>
        <v/>
      </c>
      <c r="AI7347" s="19" t="str">
        <f t="shared" si="917"/>
        <v/>
      </c>
      <c r="AJ7347"/>
      <c r="AK7347" s="19" t="str">
        <f t="shared" si="918"/>
        <v/>
      </c>
    </row>
    <row r="7348" spans="1:37" x14ac:dyDescent="0.25">
      <c r="A7348" s="42" t="str">
        <f t="shared" si="912"/>
        <v/>
      </c>
      <c r="B7348" s="42" t="str">
        <f t="shared" si="913"/>
        <v/>
      </c>
      <c r="C7348" s="42" t="str">
        <f>IF(ISBLANK($N7348),"",IF(ISBLANK('datos GENERALES'!B$16),"",'datos GENERALES'!B$16))</f>
        <v/>
      </c>
      <c r="D7348" s="43" t="str">
        <f>IF(ISBLANK($N7348),"","SGBTM/AUTAROC/"&amp;'datos GENERALES'!B$5&amp;"_"&amp;'datos GENERALES'!C$5&amp;"_"&amp;'datos GENERALES'!D$5)</f>
        <v/>
      </c>
      <c r="E7348" s="42" t="str">
        <f>IF(ISBLANK($N7348),"",IF(ISBLANK('datos GENERALES'!$B$6),"",'datos GENERALES'!$B$6))</f>
        <v/>
      </c>
      <c r="F7348" s="42" t="str">
        <f>IF(ISBLANK($N7348),"",IF(ISBLANK('datos GENERALES'!$B$7),"",'datos GENERALES'!$B$7))</f>
        <v/>
      </c>
      <c r="G7348" s="42" t="str">
        <f>IF(ISBLANK($N7348),"",IF(ISBLANK('datos GENERALES'!$B$10),"",'datos GENERALES'!$B$10))</f>
        <v/>
      </c>
      <c r="H7348" s="42" t="str">
        <f>IF(ISBLANK($N7348),"",IF(ISBLANK('datos GENERALES'!$C$10),"",'datos GENERALES'!$C$10))</f>
        <v/>
      </c>
      <c r="I7348" s="42" t="str">
        <f>IF(ISBLANK($N7348),"",IF(ISBLANK('datos GENERALES'!$D$10),"",'datos GENERALES'!$D$10))</f>
        <v/>
      </c>
      <c r="O7348" s="48" t="str">
        <f>IFERROR(VLOOKUP(N7348,ListaEspecies!$B$3:$D$45,2,FALSE),"")</f>
        <v/>
      </c>
      <c r="P7348" s="96" t="str">
        <f>IFERROR(VLOOKUP(N7348,ListaEspecies!$B$3:$D$45,3,FALSE),"")</f>
        <v/>
      </c>
      <c r="R7348" s="42" t="str">
        <f>IF(ISBLANK($J7348),"",IF(ISBLANK('datos GENERALES'!$B$15),"",'datos GENERALES'!$B$15))</f>
        <v/>
      </c>
      <c r="S7348" s="49" t="str">
        <f t="shared" si="914"/>
        <v/>
      </c>
      <c r="T7348" s="49" t="str">
        <f t="shared" si="915"/>
        <v/>
      </c>
      <c r="AA7348" s="50" t="str">
        <f t="shared" si="919"/>
        <v/>
      </c>
      <c r="AE7348" s="50" t="str">
        <f t="shared" si="916"/>
        <v/>
      </c>
      <c r="AI7348" s="19" t="str">
        <f t="shared" si="917"/>
        <v/>
      </c>
      <c r="AJ7348"/>
      <c r="AK7348" s="19" t="str">
        <f t="shared" si="918"/>
        <v/>
      </c>
    </row>
    <row r="7349" spans="1:37" x14ac:dyDescent="0.25">
      <c r="A7349" s="42" t="str">
        <f t="shared" si="912"/>
        <v/>
      </c>
      <c r="B7349" s="42" t="str">
        <f t="shared" si="913"/>
        <v/>
      </c>
      <c r="C7349" s="42" t="str">
        <f>IF(ISBLANK($N7349),"",IF(ISBLANK('datos GENERALES'!B$16),"",'datos GENERALES'!B$16))</f>
        <v/>
      </c>
      <c r="D7349" s="43" t="str">
        <f>IF(ISBLANK($N7349),"","SGBTM/AUTAROC/"&amp;'datos GENERALES'!B$5&amp;"_"&amp;'datos GENERALES'!C$5&amp;"_"&amp;'datos GENERALES'!D$5)</f>
        <v/>
      </c>
      <c r="E7349" s="42" t="str">
        <f>IF(ISBLANK($N7349),"",IF(ISBLANK('datos GENERALES'!$B$6),"",'datos GENERALES'!$B$6))</f>
        <v/>
      </c>
      <c r="F7349" s="42" t="str">
        <f>IF(ISBLANK($N7349),"",IF(ISBLANK('datos GENERALES'!$B$7),"",'datos GENERALES'!$B$7))</f>
        <v/>
      </c>
      <c r="G7349" s="42" t="str">
        <f>IF(ISBLANK($N7349),"",IF(ISBLANK('datos GENERALES'!$B$10),"",'datos GENERALES'!$B$10))</f>
        <v/>
      </c>
      <c r="H7349" s="42" t="str">
        <f>IF(ISBLANK($N7349),"",IF(ISBLANK('datos GENERALES'!$C$10),"",'datos GENERALES'!$C$10))</f>
        <v/>
      </c>
      <c r="I7349" s="42" t="str">
        <f>IF(ISBLANK($N7349),"",IF(ISBLANK('datos GENERALES'!$D$10),"",'datos GENERALES'!$D$10))</f>
        <v/>
      </c>
      <c r="O7349" s="48" t="str">
        <f>IFERROR(VLOOKUP(N7349,ListaEspecies!$B$3:$D$45,2,FALSE),"")</f>
        <v/>
      </c>
      <c r="P7349" s="96" t="str">
        <f>IFERROR(VLOOKUP(N7349,ListaEspecies!$B$3:$D$45,3,FALSE),"")</f>
        <v/>
      </c>
      <c r="R7349" s="42" t="str">
        <f>IF(ISBLANK($J7349),"",IF(ISBLANK('datos GENERALES'!$B$15),"",'datos GENERALES'!$B$15))</f>
        <v/>
      </c>
      <c r="S7349" s="49" t="str">
        <f t="shared" si="914"/>
        <v/>
      </c>
      <c r="T7349" s="49" t="str">
        <f t="shared" si="915"/>
        <v/>
      </c>
      <c r="AA7349" s="50" t="str">
        <f t="shared" si="919"/>
        <v/>
      </c>
      <c r="AE7349" s="50" t="str">
        <f t="shared" si="916"/>
        <v/>
      </c>
      <c r="AI7349" s="19" t="str">
        <f t="shared" si="917"/>
        <v/>
      </c>
      <c r="AJ7349"/>
      <c r="AK7349" s="19" t="str">
        <f t="shared" si="918"/>
        <v/>
      </c>
    </row>
    <row r="7350" spans="1:37" x14ac:dyDescent="0.25">
      <c r="A7350" s="42" t="str">
        <f t="shared" si="912"/>
        <v/>
      </c>
      <c r="B7350" s="42" t="str">
        <f t="shared" si="913"/>
        <v/>
      </c>
      <c r="C7350" s="42" t="str">
        <f>IF(ISBLANK($N7350),"",IF(ISBLANK('datos GENERALES'!B$16),"",'datos GENERALES'!B$16))</f>
        <v/>
      </c>
      <c r="D7350" s="43" t="str">
        <f>IF(ISBLANK($N7350),"","SGBTM/AUTAROC/"&amp;'datos GENERALES'!B$5&amp;"_"&amp;'datos GENERALES'!C$5&amp;"_"&amp;'datos GENERALES'!D$5)</f>
        <v/>
      </c>
      <c r="E7350" s="42" t="str">
        <f>IF(ISBLANK($N7350),"",IF(ISBLANK('datos GENERALES'!$B$6),"",'datos GENERALES'!$B$6))</f>
        <v/>
      </c>
      <c r="F7350" s="42" t="str">
        <f>IF(ISBLANK($N7350),"",IF(ISBLANK('datos GENERALES'!$B$7),"",'datos GENERALES'!$B$7))</f>
        <v/>
      </c>
      <c r="G7350" s="42" t="str">
        <f>IF(ISBLANK($N7350),"",IF(ISBLANK('datos GENERALES'!$B$10),"",'datos GENERALES'!$B$10))</f>
        <v/>
      </c>
      <c r="H7350" s="42" t="str">
        <f>IF(ISBLANK($N7350),"",IF(ISBLANK('datos GENERALES'!$C$10),"",'datos GENERALES'!$C$10))</f>
        <v/>
      </c>
      <c r="I7350" s="42" t="str">
        <f>IF(ISBLANK($N7350),"",IF(ISBLANK('datos GENERALES'!$D$10),"",'datos GENERALES'!$D$10))</f>
        <v/>
      </c>
      <c r="O7350" s="48" t="str">
        <f>IFERROR(VLOOKUP(N7350,ListaEspecies!$B$3:$D$45,2,FALSE),"")</f>
        <v/>
      </c>
      <c r="P7350" s="96" t="str">
        <f>IFERROR(VLOOKUP(N7350,ListaEspecies!$B$3:$D$45,3,FALSE),"")</f>
        <v/>
      </c>
      <c r="R7350" s="42" t="str">
        <f>IF(ISBLANK($J7350),"",IF(ISBLANK('datos GENERALES'!$B$15),"",'datos GENERALES'!$B$15))</f>
        <v/>
      </c>
      <c r="S7350" s="49" t="str">
        <f t="shared" si="914"/>
        <v/>
      </c>
      <c r="T7350" s="49" t="str">
        <f t="shared" si="915"/>
        <v/>
      </c>
      <c r="AA7350" s="50" t="str">
        <f t="shared" si="919"/>
        <v/>
      </c>
      <c r="AE7350" s="50" t="str">
        <f t="shared" si="916"/>
        <v/>
      </c>
      <c r="AI7350" s="19" t="str">
        <f t="shared" si="917"/>
        <v/>
      </c>
      <c r="AJ7350"/>
      <c r="AK7350" s="19" t="str">
        <f t="shared" si="918"/>
        <v/>
      </c>
    </row>
    <row r="7351" spans="1:37" x14ac:dyDescent="0.25">
      <c r="A7351" s="42" t="str">
        <f t="shared" si="912"/>
        <v/>
      </c>
      <c r="B7351" s="42" t="str">
        <f t="shared" si="913"/>
        <v/>
      </c>
      <c r="C7351" s="42" t="str">
        <f>IF(ISBLANK($N7351),"",IF(ISBLANK('datos GENERALES'!B$16),"",'datos GENERALES'!B$16))</f>
        <v/>
      </c>
      <c r="D7351" s="43" t="str">
        <f>IF(ISBLANK($N7351),"","SGBTM/AUTAROC/"&amp;'datos GENERALES'!B$5&amp;"_"&amp;'datos GENERALES'!C$5&amp;"_"&amp;'datos GENERALES'!D$5)</f>
        <v/>
      </c>
      <c r="E7351" s="42" t="str">
        <f>IF(ISBLANK($N7351),"",IF(ISBLANK('datos GENERALES'!$B$6),"",'datos GENERALES'!$B$6))</f>
        <v/>
      </c>
      <c r="F7351" s="42" t="str">
        <f>IF(ISBLANK($N7351),"",IF(ISBLANK('datos GENERALES'!$B$7),"",'datos GENERALES'!$B$7))</f>
        <v/>
      </c>
      <c r="G7351" s="42" t="str">
        <f>IF(ISBLANK($N7351),"",IF(ISBLANK('datos GENERALES'!$B$10),"",'datos GENERALES'!$B$10))</f>
        <v/>
      </c>
      <c r="H7351" s="42" t="str">
        <f>IF(ISBLANK($N7351),"",IF(ISBLANK('datos GENERALES'!$C$10),"",'datos GENERALES'!$C$10))</f>
        <v/>
      </c>
      <c r="I7351" s="42" t="str">
        <f>IF(ISBLANK($N7351),"",IF(ISBLANK('datos GENERALES'!$D$10),"",'datos GENERALES'!$D$10))</f>
        <v/>
      </c>
      <c r="O7351" s="48" t="str">
        <f>IFERROR(VLOOKUP(N7351,ListaEspecies!$B$3:$D$45,2,FALSE),"")</f>
        <v/>
      </c>
      <c r="P7351" s="96" t="str">
        <f>IFERROR(VLOOKUP(N7351,ListaEspecies!$B$3:$D$45,3,FALSE),"")</f>
        <v/>
      </c>
      <c r="R7351" s="42" t="str">
        <f>IF(ISBLANK($J7351),"",IF(ISBLANK('datos GENERALES'!$B$15),"",'datos GENERALES'!$B$15))</f>
        <v/>
      </c>
      <c r="S7351" s="49" t="str">
        <f t="shared" si="914"/>
        <v/>
      </c>
      <c r="T7351" s="49" t="str">
        <f t="shared" si="915"/>
        <v/>
      </c>
      <c r="AA7351" s="50" t="str">
        <f t="shared" si="919"/>
        <v/>
      </c>
      <c r="AE7351" s="50" t="str">
        <f t="shared" si="916"/>
        <v/>
      </c>
      <c r="AI7351" s="19" t="str">
        <f t="shared" si="917"/>
        <v/>
      </c>
      <c r="AJ7351"/>
      <c r="AK7351" s="19" t="str">
        <f t="shared" si="918"/>
        <v/>
      </c>
    </row>
    <row r="7352" spans="1:37" x14ac:dyDescent="0.25">
      <c r="A7352" s="42" t="str">
        <f t="shared" si="912"/>
        <v/>
      </c>
      <c r="B7352" s="42" t="str">
        <f t="shared" si="913"/>
        <v/>
      </c>
      <c r="C7352" s="42" t="str">
        <f>IF(ISBLANK($N7352),"",IF(ISBLANK('datos GENERALES'!B$16),"",'datos GENERALES'!B$16))</f>
        <v/>
      </c>
      <c r="D7352" s="43" t="str">
        <f>IF(ISBLANK($N7352),"","SGBTM/AUTAROC/"&amp;'datos GENERALES'!B$5&amp;"_"&amp;'datos GENERALES'!C$5&amp;"_"&amp;'datos GENERALES'!D$5)</f>
        <v/>
      </c>
      <c r="E7352" s="42" t="str">
        <f>IF(ISBLANK($N7352),"",IF(ISBLANK('datos GENERALES'!$B$6),"",'datos GENERALES'!$B$6))</f>
        <v/>
      </c>
      <c r="F7352" s="42" t="str">
        <f>IF(ISBLANK($N7352),"",IF(ISBLANK('datos GENERALES'!$B$7),"",'datos GENERALES'!$B$7))</f>
        <v/>
      </c>
      <c r="G7352" s="42" t="str">
        <f>IF(ISBLANK($N7352),"",IF(ISBLANK('datos GENERALES'!$B$10),"",'datos GENERALES'!$B$10))</f>
        <v/>
      </c>
      <c r="H7352" s="42" t="str">
        <f>IF(ISBLANK($N7352),"",IF(ISBLANK('datos GENERALES'!$C$10),"",'datos GENERALES'!$C$10))</f>
        <v/>
      </c>
      <c r="I7352" s="42" t="str">
        <f>IF(ISBLANK($N7352),"",IF(ISBLANK('datos GENERALES'!$D$10),"",'datos GENERALES'!$D$10))</f>
        <v/>
      </c>
      <c r="O7352" s="48" t="str">
        <f>IFERROR(VLOOKUP(N7352,ListaEspecies!$B$3:$D$45,2,FALSE),"")</f>
        <v/>
      </c>
      <c r="P7352" s="96" t="str">
        <f>IFERROR(VLOOKUP(N7352,ListaEspecies!$B$3:$D$45,3,FALSE),"")</f>
        <v/>
      </c>
      <c r="R7352" s="42" t="str">
        <f>IF(ISBLANK($J7352),"",IF(ISBLANK('datos GENERALES'!$B$15),"",'datos GENERALES'!$B$15))</f>
        <v/>
      </c>
      <c r="S7352" s="49" t="str">
        <f t="shared" si="914"/>
        <v/>
      </c>
      <c r="T7352" s="49" t="str">
        <f t="shared" si="915"/>
        <v/>
      </c>
      <c r="AA7352" s="50" t="str">
        <f t="shared" si="919"/>
        <v/>
      </c>
      <c r="AE7352" s="50" t="str">
        <f t="shared" si="916"/>
        <v/>
      </c>
      <c r="AI7352" s="19" t="str">
        <f t="shared" si="917"/>
        <v/>
      </c>
      <c r="AJ7352"/>
      <c r="AK7352" s="19" t="str">
        <f t="shared" si="918"/>
        <v/>
      </c>
    </row>
    <row r="7353" spans="1:37" x14ac:dyDescent="0.25">
      <c r="A7353" s="42" t="str">
        <f t="shared" si="912"/>
        <v/>
      </c>
      <c r="B7353" s="42" t="str">
        <f t="shared" si="913"/>
        <v/>
      </c>
      <c r="C7353" s="42" t="str">
        <f>IF(ISBLANK($N7353),"",IF(ISBLANK('datos GENERALES'!B$16),"",'datos GENERALES'!B$16))</f>
        <v/>
      </c>
      <c r="D7353" s="43" t="str">
        <f>IF(ISBLANK($N7353),"","SGBTM/AUTAROC/"&amp;'datos GENERALES'!B$5&amp;"_"&amp;'datos GENERALES'!C$5&amp;"_"&amp;'datos GENERALES'!D$5)</f>
        <v/>
      </c>
      <c r="E7353" s="42" t="str">
        <f>IF(ISBLANK($N7353),"",IF(ISBLANK('datos GENERALES'!$B$6),"",'datos GENERALES'!$B$6))</f>
        <v/>
      </c>
      <c r="F7353" s="42" t="str">
        <f>IF(ISBLANK($N7353),"",IF(ISBLANK('datos GENERALES'!$B$7),"",'datos GENERALES'!$B$7))</f>
        <v/>
      </c>
      <c r="G7353" s="42" t="str">
        <f>IF(ISBLANK($N7353),"",IF(ISBLANK('datos GENERALES'!$B$10),"",'datos GENERALES'!$B$10))</f>
        <v/>
      </c>
      <c r="H7353" s="42" t="str">
        <f>IF(ISBLANK($N7353),"",IF(ISBLANK('datos GENERALES'!$C$10),"",'datos GENERALES'!$C$10))</f>
        <v/>
      </c>
      <c r="I7353" s="42" t="str">
        <f>IF(ISBLANK($N7353),"",IF(ISBLANK('datos GENERALES'!$D$10),"",'datos GENERALES'!$D$10))</f>
        <v/>
      </c>
      <c r="O7353" s="48" t="str">
        <f>IFERROR(VLOOKUP(N7353,ListaEspecies!$B$3:$D$45,2,FALSE),"")</f>
        <v/>
      </c>
      <c r="P7353" s="96" t="str">
        <f>IFERROR(VLOOKUP(N7353,ListaEspecies!$B$3:$D$45,3,FALSE),"")</f>
        <v/>
      </c>
      <c r="R7353" s="42" t="str">
        <f>IF(ISBLANK($J7353),"",IF(ISBLANK('datos GENERALES'!$B$15),"",'datos GENERALES'!$B$15))</f>
        <v/>
      </c>
      <c r="S7353" s="49" t="str">
        <f t="shared" si="914"/>
        <v/>
      </c>
      <c r="T7353" s="49" t="str">
        <f t="shared" si="915"/>
        <v/>
      </c>
      <c r="AA7353" s="50" t="str">
        <f t="shared" si="919"/>
        <v/>
      </c>
      <c r="AE7353" s="50" t="str">
        <f t="shared" si="916"/>
        <v/>
      </c>
      <c r="AI7353" s="19" t="str">
        <f t="shared" si="917"/>
        <v/>
      </c>
      <c r="AJ7353"/>
      <c r="AK7353" s="19" t="str">
        <f t="shared" si="918"/>
        <v/>
      </c>
    </row>
    <row r="7354" spans="1:37" x14ac:dyDescent="0.25">
      <c r="A7354" s="42" t="str">
        <f t="shared" si="912"/>
        <v/>
      </c>
      <c r="B7354" s="42" t="str">
        <f t="shared" si="913"/>
        <v/>
      </c>
      <c r="C7354" s="42" t="str">
        <f>IF(ISBLANK($N7354),"",IF(ISBLANK('datos GENERALES'!B$16),"",'datos GENERALES'!B$16))</f>
        <v/>
      </c>
      <c r="D7354" s="43" t="str">
        <f>IF(ISBLANK($N7354),"","SGBTM/AUTAROC/"&amp;'datos GENERALES'!B$5&amp;"_"&amp;'datos GENERALES'!C$5&amp;"_"&amp;'datos GENERALES'!D$5)</f>
        <v/>
      </c>
      <c r="E7354" s="42" t="str">
        <f>IF(ISBLANK($N7354),"",IF(ISBLANK('datos GENERALES'!$B$6),"",'datos GENERALES'!$B$6))</f>
        <v/>
      </c>
      <c r="F7354" s="42" t="str">
        <f>IF(ISBLANK($N7354),"",IF(ISBLANK('datos GENERALES'!$B$7),"",'datos GENERALES'!$B$7))</f>
        <v/>
      </c>
      <c r="G7354" s="42" t="str">
        <f>IF(ISBLANK($N7354),"",IF(ISBLANK('datos GENERALES'!$B$10),"",'datos GENERALES'!$B$10))</f>
        <v/>
      </c>
      <c r="H7354" s="42" t="str">
        <f>IF(ISBLANK($N7354),"",IF(ISBLANK('datos GENERALES'!$C$10),"",'datos GENERALES'!$C$10))</f>
        <v/>
      </c>
      <c r="I7354" s="42" t="str">
        <f>IF(ISBLANK($N7354),"",IF(ISBLANK('datos GENERALES'!$D$10),"",'datos GENERALES'!$D$10))</f>
        <v/>
      </c>
      <c r="O7354" s="48" t="str">
        <f>IFERROR(VLOOKUP(N7354,ListaEspecies!$B$3:$D$45,2,FALSE),"")</f>
        <v/>
      </c>
      <c r="P7354" s="96" t="str">
        <f>IFERROR(VLOOKUP(N7354,ListaEspecies!$B$3:$D$45,3,FALSE),"")</f>
        <v/>
      </c>
      <c r="R7354" s="42" t="str">
        <f>IF(ISBLANK($J7354),"",IF(ISBLANK('datos GENERALES'!$B$15),"",'datos GENERALES'!$B$15))</f>
        <v/>
      </c>
      <c r="S7354" s="49" t="str">
        <f t="shared" si="914"/>
        <v/>
      </c>
      <c r="T7354" s="49" t="str">
        <f t="shared" si="915"/>
        <v/>
      </c>
      <c r="AA7354" s="50" t="str">
        <f t="shared" si="919"/>
        <v/>
      </c>
      <c r="AE7354" s="50" t="str">
        <f t="shared" si="916"/>
        <v/>
      </c>
      <c r="AI7354" s="19" t="str">
        <f t="shared" si="917"/>
        <v/>
      </c>
      <c r="AJ7354"/>
      <c r="AK7354" s="19" t="str">
        <f t="shared" si="918"/>
        <v/>
      </c>
    </row>
    <row r="7355" spans="1:37" x14ac:dyDescent="0.25">
      <c r="A7355" s="42" t="str">
        <f t="shared" si="912"/>
        <v/>
      </c>
      <c r="B7355" s="42" t="str">
        <f t="shared" si="913"/>
        <v/>
      </c>
      <c r="C7355" s="42" t="str">
        <f>IF(ISBLANK($N7355),"",IF(ISBLANK('datos GENERALES'!B$16),"",'datos GENERALES'!B$16))</f>
        <v/>
      </c>
      <c r="D7355" s="43" t="str">
        <f>IF(ISBLANK($N7355),"","SGBTM/AUTAROC/"&amp;'datos GENERALES'!B$5&amp;"_"&amp;'datos GENERALES'!C$5&amp;"_"&amp;'datos GENERALES'!D$5)</f>
        <v/>
      </c>
      <c r="E7355" s="42" t="str">
        <f>IF(ISBLANK($N7355),"",IF(ISBLANK('datos GENERALES'!$B$6),"",'datos GENERALES'!$B$6))</f>
        <v/>
      </c>
      <c r="F7355" s="42" t="str">
        <f>IF(ISBLANK($N7355),"",IF(ISBLANK('datos GENERALES'!$B$7),"",'datos GENERALES'!$B$7))</f>
        <v/>
      </c>
      <c r="G7355" s="42" t="str">
        <f>IF(ISBLANK($N7355),"",IF(ISBLANK('datos GENERALES'!$B$10),"",'datos GENERALES'!$B$10))</f>
        <v/>
      </c>
      <c r="H7355" s="42" t="str">
        <f>IF(ISBLANK($N7355),"",IF(ISBLANK('datos GENERALES'!$C$10),"",'datos GENERALES'!$C$10))</f>
        <v/>
      </c>
      <c r="I7355" s="42" t="str">
        <f>IF(ISBLANK($N7355),"",IF(ISBLANK('datos GENERALES'!$D$10),"",'datos GENERALES'!$D$10))</f>
        <v/>
      </c>
      <c r="O7355" s="48" t="str">
        <f>IFERROR(VLOOKUP(N7355,ListaEspecies!$B$3:$D$45,2,FALSE),"")</f>
        <v/>
      </c>
      <c r="P7355" s="96" t="str">
        <f>IFERROR(VLOOKUP(N7355,ListaEspecies!$B$3:$D$45,3,FALSE),"")</f>
        <v/>
      </c>
      <c r="R7355" s="42" t="str">
        <f>IF(ISBLANK($J7355),"",IF(ISBLANK('datos GENERALES'!$B$15),"",'datos GENERALES'!$B$15))</f>
        <v/>
      </c>
      <c r="S7355" s="49" t="str">
        <f t="shared" si="914"/>
        <v/>
      </c>
      <c r="T7355" s="49" t="str">
        <f t="shared" si="915"/>
        <v/>
      </c>
      <c r="AA7355" s="50" t="str">
        <f t="shared" si="919"/>
        <v/>
      </c>
      <c r="AE7355" s="50" t="str">
        <f t="shared" si="916"/>
        <v/>
      </c>
      <c r="AI7355" s="19" t="str">
        <f t="shared" si="917"/>
        <v/>
      </c>
      <c r="AJ7355"/>
      <c r="AK7355" s="19" t="str">
        <f t="shared" si="918"/>
        <v/>
      </c>
    </row>
    <row r="7356" spans="1:37" x14ac:dyDescent="0.25">
      <c r="A7356" s="42" t="str">
        <f t="shared" si="912"/>
        <v/>
      </c>
      <c r="B7356" s="42" t="str">
        <f t="shared" si="913"/>
        <v/>
      </c>
      <c r="C7356" s="42" t="str">
        <f>IF(ISBLANK($N7356),"",IF(ISBLANK('datos GENERALES'!B$16),"",'datos GENERALES'!B$16))</f>
        <v/>
      </c>
      <c r="D7356" s="43" t="str">
        <f>IF(ISBLANK($N7356),"","SGBTM/AUTAROC/"&amp;'datos GENERALES'!B$5&amp;"_"&amp;'datos GENERALES'!C$5&amp;"_"&amp;'datos GENERALES'!D$5)</f>
        <v/>
      </c>
      <c r="E7356" s="42" t="str">
        <f>IF(ISBLANK($N7356),"",IF(ISBLANK('datos GENERALES'!$B$6),"",'datos GENERALES'!$B$6))</f>
        <v/>
      </c>
      <c r="F7356" s="42" t="str">
        <f>IF(ISBLANK($N7356),"",IF(ISBLANK('datos GENERALES'!$B$7),"",'datos GENERALES'!$B$7))</f>
        <v/>
      </c>
      <c r="G7356" s="42" t="str">
        <f>IF(ISBLANK($N7356),"",IF(ISBLANK('datos GENERALES'!$B$10),"",'datos GENERALES'!$B$10))</f>
        <v/>
      </c>
      <c r="H7356" s="42" t="str">
        <f>IF(ISBLANK($N7356),"",IF(ISBLANK('datos GENERALES'!$C$10),"",'datos GENERALES'!$C$10))</f>
        <v/>
      </c>
      <c r="I7356" s="42" t="str">
        <f>IF(ISBLANK($N7356),"",IF(ISBLANK('datos GENERALES'!$D$10),"",'datos GENERALES'!$D$10))</f>
        <v/>
      </c>
      <c r="O7356" s="48" t="str">
        <f>IFERROR(VLOOKUP(N7356,ListaEspecies!$B$3:$D$45,2,FALSE),"")</f>
        <v/>
      </c>
      <c r="P7356" s="96" t="str">
        <f>IFERROR(VLOOKUP(N7356,ListaEspecies!$B$3:$D$45,3,FALSE),"")</f>
        <v/>
      </c>
      <c r="R7356" s="42" t="str">
        <f>IF(ISBLANK($J7356),"",IF(ISBLANK('datos GENERALES'!$B$15),"",'datos GENERALES'!$B$15))</f>
        <v/>
      </c>
      <c r="S7356" s="49" t="str">
        <f t="shared" si="914"/>
        <v/>
      </c>
      <c r="T7356" s="49" t="str">
        <f t="shared" si="915"/>
        <v/>
      </c>
      <c r="AA7356" s="50" t="str">
        <f t="shared" si="919"/>
        <v/>
      </c>
      <c r="AE7356" s="50" t="str">
        <f t="shared" si="916"/>
        <v/>
      </c>
      <c r="AI7356" s="19" t="str">
        <f t="shared" si="917"/>
        <v/>
      </c>
      <c r="AJ7356"/>
      <c r="AK7356" s="19" t="str">
        <f t="shared" si="918"/>
        <v/>
      </c>
    </row>
    <row r="7357" spans="1:37" x14ac:dyDescent="0.25">
      <c r="A7357" s="42" t="str">
        <f t="shared" si="912"/>
        <v/>
      </c>
      <c r="B7357" s="42" t="str">
        <f t="shared" si="913"/>
        <v/>
      </c>
      <c r="C7357" s="42" t="str">
        <f>IF(ISBLANK($N7357),"",IF(ISBLANK('datos GENERALES'!B$16),"",'datos GENERALES'!B$16))</f>
        <v/>
      </c>
      <c r="D7357" s="43" t="str">
        <f>IF(ISBLANK($N7357),"","SGBTM/AUTAROC/"&amp;'datos GENERALES'!B$5&amp;"_"&amp;'datos GENERALES'!C$5&amp;"_"&amp;'datos GENERALES'!D$5)</f>
        <v/>
      </c>
      <c r="E7357" s="42" t="str">
        <f>IF(ISBLANK($N7357),"",IF(ISBLANK('datos GENERALES'!$B$6),"",'datos GENERALES'!$B$6))</f>
        <v/>
      </c>
      <c r="F7357" s="42" t="str">
        <f>IF(ISBLANK($N7357),"",IF(ISBLANK('datos GENERALES'!$B$7),"",'datos GENERALES'!$B$7))</f>
        <v/>
      </c>
      <c r="G7357" s="42" t="str">
        <f>IF(ISBLANK($N7357),"",IF(ISBLANK('datos GENERALES'!$B$10),"",'datos GENERALES'!$B$10))</f>
        <v/>
      </c>
      <c r="H7357" s="42" t="str">
        <f>IF(ISBLANK($N7357),"",IF(ISBLANK('datos GENERALES'!$C$10),"",'datos GENERALES'!$C$10))</f>
        <v/>
      </c>
      <c r="I7357" s="42" t="str">
        <f>IF(ISBLANK($N7357),"",IF(ISBLANK('datos GENERALES'!$D$10),"",'datos GENERALES'!$D$10))</f>
        <v/>
      </c>
      <c r="O7357" s="48" t="str">
        <f>IFERROR(VLOOKUP(N7357,ListaEspecies!$B$3:$D$45,2,FALSE),"")</f>
        <v/>
      </c>
      <c r="P7357" s="96" t="str">
        <f>IFERROR(VLOOKUP(N7357,ListaEspecies!$B$3:$D$45,3,FALSE),"")</f>
        <v/>
      </c>
      <c r="R7357" s="42" t="str">
        <f>IF(ISBLANK($J7357),"",IF(ISBLANK('datos GENERALES'!$B$15),"",'datos GENERALES'!$B$15))</f>
        <v/>
      </c>
      <c r="S7357" s="49" t="str">
        <f t="shared" si="914"/>
        <v/>
      </c>
      <c r="T7357" s="49" t="str">
        <f t="shared" si="915"/>
        <v/>
      </c>
      <c r="AA7357" s="50" t="str">
        <f t="shared" si="919"/>
        <v/>
      </c>
      <c r="AE7357" s="50" t="str">
        <f t="shared" si="916"/>
        <v/>
      </c>
      <c r="AI7357" s="19" t="str">
        <f t="shared" si="917"/>
        <v/>
      </c>
      <c r="AJ7357"/>
      <c r="AK7357" s="19" t="str">
        <f t="shared" si="918"/>
        <v/>
      </c>
    </row>
    <row r="7358" spans="1:37" x14ac:dyDescent="0.25">
      <c r="A7358" s="42" t="str">
        <f t="shared" si="912"/>
        <v/>
      </c>
      <c r="B7358" s="42" t="str">
        <f t="shared" si="913"/>
        <v/>
      </c>
      <c r="C7358" s="42" t="str">
        <f>IF(ISBLANK($N7358),"",IF(ISBLANK('datos GENERALES'!B$16),"",'datos GENERALES'!B$16))</f>
        <v/>
      </c>
      <c r="D7358" s="43" t="str">
        <f>IF(ISBLANK($N7358),"","SGBTM/AUTAROC/"&amp;'datos GENERALES'!B$5&amp;"_"&amp;'datos GENERALES'!C$5&amp;"_"&amp;'datos GENERALES'!D$5)</f>
        <v/>
      </c>
      <c r="E7358" s="42" t="str">
        <f>IF(ISBLANK($N7358),"",IF(ISBLANK('datos GENERALES'!$B$6),"",'datos GENERALES'!$B$6))</f>
        <v/>
      </c>
      <c r="F7358" s="42" t="str">
        <f>IF(ISBLANK($N7358),"",IF(ISBLANK('datos GENERALES'!$B$7),"",'datos GENERALES'!$B$7))</f>
        <v/>
      </c>
      <c r="G7358" s="42" t="str">
        <f>IF(ISBLANK($N7358),"",IF(ISBLANK('datos GENERALES'!$B$10),"",'datos GENERALES'!$B$10))</f>
        <v/>
      </c>
      <c r="H7358" s="42" t="str">
        <f>IF(ISBLANK($N7358),"",IF(ISBLANK('datos GENERALES'!$C$10),"",'datos GENERALES'!$C$10))</f>
        <v/>
      </c>
      <c r="I7358" s="42" t="str">
        <f>IF(ISBLANK($N7358),"",IF(ISBLANK('datos GENERALES'!$D$10),"",'datos GENERALES'!$D$10))</f>
        <v/>
      </c>
      <c r="O7358" s="48" t="str">
        <f>IFERROR(VLOOKUP(N7358,ListaEspecies!$B$3:$D$45,2,FALSE),"")</f>
        <v/>
      </c>
      <c r="P7358" s="96" t="str">
        <f>IFERROR(VLOOKUP(N7358,ListaEspecies!$B$3:$D$45,3,FALSE),"")</f>
        <v/>
      </c>
      <c r="R7358" s="42" t="str">
        <f>IF(ISBLANK($J7358),"",IF(ISBLANK('datos GENERALES'!$B$15),"",'datos GENERALES'!$B$15))</f>
        <v/>
      </c>
      <c r="S7358" s="49" t="str">
        <f t="shared" si="914"/>
        <v/>
      </c>
      <c r="T7358" s="49" t="str">
        <f t="shared" si="915"/>
        <v/>
      </c>
      <c r="AA7358" s="50" t="str">
        <f t="shared" si="919"/>
        <v/>
      </c>
      <c r="AE7358" s="50" t="str">
        <f t="shared" si="916"/>
        <v/>
      </c>
      <c r="AI7358" s="19" t="str">
        <f t="shared" si="917"/>
        <v/>
      </c>
      <c r="AJ7358"/>
      <c r="AK7358" s="19" t="str">
        <f t="shared" si="918"/>
        <v/>
      </c>
    </row>
    <row r="7359" spans="1:37" x14ac:dyDescent="0.25">
      <c r="A7359" s="42" t="str">
        <f t="shared" si="912"/>
        <v/>
      </c>
      <c r="B7359" s="42" t="str">
        <f t="shared" si="913"/>
        <v/>
      </c>
      <c r="C7359" s="42" t="str">
        <f>IF(ISBLANK($N7359),"",IF(ISBLANK('datos GENERALES'!B$16),"",'datos GENERALES'!B$16))</f>
        <v/>
      </c>
      <c r="D7359" s="43" t="str">
        <f>IF(ISBLANK($N7359),"","SGBTM/AUTAROC/"&amp;'datos GENERALES'!B$5&amp;"_"&amp;'datos GENERALES'!C$5&amp;"_"&amp;'datos GENERALES'!D$5)</f>
        <v/>
      </c>
      <c r="E7359" s="42" t="str">
        <f>IF(ISBLANK($N7359),"",IF(ISBLANK('datos GENERALES'!$B$6),"",'datos GENERALES'!$B$6))</f>
        <v/>
      </c>
      <c r="F7359" s="42" t="str">
        <f>IF(ISBLANK($N7359),"",IF(ISBLANK('datos GENERALES'!$B$7),"",'datos GENERALES'!$B$7))</f>
        <v/>
      </c>
      <c r="G7359" s="42" t="str">
        <f>IF(ISBLANK($N7359),"",IF(ISBLANK('datos GENERALES'!$B$10),"",'datos GENERALES'!$B$10))</f>
        <v/>
      </c>
      <c r="H7359" s="42" t="str">
        <f>IF(ISBLANK($N7359),"",IF(ISBLANK('datos GENERALES'!$C$10),"",'datos GENERALES'!$C$10))</f>
        <v/>
      </c>
      <c r="I7359" s="42" t="str">
        <f>IF(ISBLANK($N7359),"",IF(ISBLANK('datos GENERALES'!$D$10),"",'datos GENERALES'!$D$10))</f>
        <v/>
      </c>
      <c r="O7359" s="48" t="str">
        <f>IFERROR(VLOOKUP(N7359,ListaEspecies!$B$3:$D$45,2,FALSE),"")</f>
        <v/>
      </c>
      <c r="P7359" s="96" t="str">
        <f>IFERROR(VLOOKUP(N7359,ListaEspecies!$B$3:$D$45,3,FALSE),"")</f>
        <v/>
      </c>
      <c r="R7359" s="42" t="str">
        <f>IF(ISBLANK($J7359),"",IF(ISBLANK('datos GENERALES'!$B$15),"",'datos GENERALES'!$B$15))</f>
        <v/>
      </c>
      <c r="S7359" s="49" t="str">
        <f t="shared" si="914"/>
        <v/>
      </c>
      <c r="T7359" s="49" t="str">
        <f t="shared" si="915"/>
        <v/>
      </c>
      <c r="AA7359" s="50" t="str">
        <f t="shared" si="919"/>
        <v/>
      </c>
      <c r="AE7359" s="50" t="str">
        <f t="shared" si="916"/>
        <v/>
      </c>
      <c r="AI7359" s="19" t="str">
        <f t="shared" si="917"/>
        <v/>
      </c>
      <c r="AJ7359"/>
      <c r="AK7359" s="19" t="str">
        <f t="shared" si="918"/>
        <v/>
      </c>
    </row>
    <row r="7360" spans="1:37" x14ac:dyDescent="0.25">
      <c r="A7360" s="42" t="str">
        <f t="shared" si="912"/>
        <v/>
      </c>
      <c r="B7360" s="42" t="str">
        <f t="shared" si="913"/>
        <v/>
      </c>
      <c r="C7360" s="42" t="str">
        <f>IF(ISBLANK($N7360),"",IF(ISBLANK('datos GENERALES'!B$16),"",'datos GENERALES'!B$16))</f>
        <v/>
      </c>
      <c r="D7360" s="43" t="str">
        <f>IF(ISBLANK($N7360),"","SGBTM/AUTAROC/"&amp;'datos GENERALES'!B$5&amp;"_"&amp;'datos GENERALES'!C$5&amp;"_"&amp;'datos GENERALES'!D$5)</f>
        <v/>
      </c>
      <c r="E7360" s="42" t="str">
        <f>IF(ISBLANK($N7360),"",IF(ISBLANK('datos GENERALES'!$B$6),"",'datos GENERALES'!$B$6))</f>
        <v/>
      </c>
      <c r="F7360" s="42" t="str">
        <f>IF(ISBLANK($N7360),"",IF(ISBLANK('datos GENERALES'!$B$7),"",'datos GENERALES'!$B$7))</f>
        <v/>
      </c>
      <c r="G7360" s="42" t="str">
        <f>IF(ISBLANK($N7360),"",IF(ISBLANK('datos GENERALES'!$B$10),"",'datos GENERALES'!$B$10))</f>
        <v/>
      </c>
      <c r="H7360" s="42" t="str">
        <f>IF(ISBLANK($N7360),"",IF(ISBLANK('datos GENERALES'!$C$10),"",'datos GENERALES'!$C$10))</f>
        <v/>
      </c>
      <c r="I7360" s="42" t="str">
        <f>IF(ISBLANK($N7360),"",IF(ISBLANK('datos GENERALES'!$D$10),"",'datos GENERALES'!$D$10))</f>
        <v/>
      </c>
      <c r="O7360" s="48" t="str">
        <f>IFERROR(VLOOKUP(N7360,ListaEspecies!$B$3:$D$45,2,FALSE),"")</f>
        <v/>
      </c>
      <c r="P7360" s="96" t="str">
        <f>IFERROR(VLOOKUP(N7360,ListaEspecies!$B$3:$D$45,3,FALSE),"")</f>
        <v/>
      </c>
      <c r="R7360" s="42" t="str">
        <f>IF(ISBLANK($J7360),"",IF(ISBLANK('datos GENERALES'!$B$15),"",'datos GENERALES'!$B$15))</f>
        <v/>
      </c>
      <c r="S7360" s="49" t="str">
        <f t="shared" si="914"/>
        <v/>
      </c>
      <c r="T7360" s="49" t="str">
        <f t="shared" si="915"/>
        <v/>
      </c>
      <c r="AA7360" s="50" t="str">
        <f t="shared" si="919"/>
        <v/>
      </c>
      <c r="AE7360" s="50" t="str">
        <f t="shared" si="916"/>
        <v/>
      </c>
      <c r="AI7360" s="19" t="str">
        <f t="shared" si="917"/>
        <v/>
      </c>
      <c r="AJ7360"/>
      <c r="AK7360" s="19" t="str">
        <f t="shared" si="918"/>
        <v/>
      </c>
    </row>
    <row r="7361" spans="1:37" x14ac:dyDescent="0.25">
      <c r="A7361" s="42" t="str">
        <f t="shared" si="912"/>
        <v/>
      </c>
      <c r="B7361" s="42" t="str">
        <f t="shared" si="913"/>
        <v/>
      </c>
      <c r="C7361" s="42" t="str">
        <f>IF(ISBLANK($N7361),"",IF(ISBLANK('datos GENERALES'!B$16),"",'datos GENERALES'!B$16))</f>
        <v/>
      </c>
      <c r="D7361" s="43" t="str">
        <f>IF(ISBLANK($N7361),"","SGBTM/AUTAROC/"&amp;'datos GENERALES'!B$5&amp;"_"&amp;'datos GENERALES'!C$5&amp;"_"&amp;'datos GENERALES'!D$5)</f>
        <v/>
      </c>
      <c r="E7361" s="42" t="str">
        <f>IF(ISBLANK($N7361),"",IF(ISBLANK('datos GENERALES'!$B$6),"",'datos GENERALES'!$B$6))</f>
        <v/>
      </c>
      <c r="F7361" s="42" t="str">
        <f>IF(ISBLANK($N7361),"",IF(ISBLANK('datos GENERALES'!$B$7),"",'datos GENERALES'!$B$7))</f>
        <v/>
      </c>
      <c r="G7361" s="42" t="str">
        <f>IF(ISBLANK($N7361),"",IF(ISBLANK('datos GENERALES'!$B$10),"",'datos GENERALES'!$B$10))</f>
        <v/>
      </c>
      <c r="H7361" s="42" t="str">
        <f>IF(ISBLANK($N7361),"",IF(ISBLANK('datos GENERALES'!$C$10),"",'datos GENERALES'!$C$10))</f>
        <v/>
      </c>
      <c r="I7361" s="42" t="str">
        <f>IF(ISBLANK($N7361),"",IF(ISBLANK('datos GENERALES'!$D$10),"",'datos GENERALES'!$D$10))</f>
        <v/>
      </c>
      <c r="O7361" s="48" t="str">
        <f>IFERROR(VLOOKUP(N7361,ListaEspecies!$B$3:$D$45,2,FALSE),"")</f>
        <v/>
      </c>
      <c r="P7361" s="96" t="str">
        <f>IFERROR(VLOOKUP(N7361,ListaEspecies!$B$3:$D$45,3,FALSE),"")</f>
        <v/>
      </c>
      <c r="R7361" s="42" t="str">
        <f>IF(ISBLANK($J7361),"",IF(ISBLANK('datos GENERALES'!$B$15),"",'datos GENERALES'!$B$15))</f>
        <v/>
      </c>
      <c r="S7361" s="49" t="str">
        <f t="shared" si="914"/>
        <v/>
      </c>
      <c r="T7361" s="49" t="str">
        <f t="shared" si="915"/>
        <v/>
      </c>
      <c r="AA7361" s="50" t="str">
        <f t="shared" si="919"/>
        <v/>
      </c>
      <c r="AE7361" s="50" t="str">
        <f t="shared" si="916"/>
        <v/>
      </c>
      <c r="AI7361" s="19" t="str">
        <f t="shared" si="917"/>
        <v/>
      </c>
      <c r="AJ7361"/>
      <c r="AK7361" s="19" t="str">
        <f t="shared" si="918"/>
        <v/>
      </c>
    </row>
    <row r="7362" spans="1:37" x14ac:dyDescent="0.25">
      <c r="A7362" s="42" t="str">
        <f t="shared" ref="A7362:A7425" si="920">IF(ISBLANK($N7362),"","AROC")</f>
        <v/>
      </c>
      <c r="B7362" s="42" t="str">
        <f t="shared" ref="B7362:B7425" si="921">IF(ISBLANK($N7362),"","avistamiento AROC")</f>
        <v/>
      </c>
      <c r="C7362" s="42" t="str">
        <f>IF(ISBLANK($N7362),"",IF(ISBLANK('datos GENERALES'!B$16),"",'datos GENERALES'!B$16))</f>
        <v/>
      </c>
      <c r="D7362" s="43" t="str">
        <f>IF(ISBLANK($N7362),"","SGBTM/AUTAROC/"&amp;'datos GENERALES'!B$5&amp;"_"&amp;'datos GENERALES'!C$5&amp;"_"&amp;'datos GENERALES'!D$5)</f>
        <v/>
      </c>
      <c r="E7362" s="42" t="str">
        <f>IF(ISBLANK($N7362),"",IF(ISBLANK('datos GENERALES'!$B$6),"",'datos GENERALES'!$B$6))</f>
        <v/>
      </c>
      <c r="F7362" s="42" t="str">
        <f>IF(ISBLANK($N7362),"",IF(ISBLANK('datos GENERALES'!$B$7),"",'datos GENERALES'!$B$7))</f>
        <v/>
      </c>
      <c r="G7362" s="42" t="str">
        <f>IF(ISBLANK($N7362),"",IF(ISBLANK('datos GENERALES'!$B$10),"",'datos GENERALES'!$B$10))</f>
        <v/>
      </c>
      <c r="H7362" s="42" t="str">
        <f>IF(ISBLANK($N7362),"",IF(ISBLANK('datos GENERALES'!$C$10),"",'datos GENERALES'!$C$10))</f>
        <v/>
      </c>
      <c r="I7362" s="42" t="str">
        <f>IF(ISBLANK($N7362),"",IF(ISBLANK('datos GENERALES'!$D$10),"",'datos GENERALES'!$D$10))</f>
        <v/>
      </c>
      <c r="O7362" s="48" t="str">
        <f>IFERROR(VLOOKUP(N7362,ListaEspecies!$B$3:$D$45,2,FALSE),"")</f>
        <v/>
      </c>
      <c r="P7362" s="96" t="str">
        <f>IFERROR(VLOOKUP(N7362,ListaEspecies!$B$3:$D$45,3,FALSE),"")</f>
        <v/>
      </c>
      <c r="R7362" s="42" t="str">
        <f>IF(ISBLANK($J7362),"",IF(ISBLANK('datos GENERALES'!$B$15),"",'datos GENERALES'!$B$15))</f>
        <v/>
      </c>
      <c r="S7362" s="49" t="str">
        <f t="shared" si="914"/>
        <v/>
      </c>
      <c r="T7362" s="49" t="str">
        <f t="shared" si="915"/>
        <v/>
      </c>
      <c r="AA7362" s="50" t="str">
        <f t="shared" si="919"/>
        <v/>
      </c>
      <c r="AE7362" s="50" t="str">
        <f t="shared" si="916"/>
        <v/>
      </c>
      <c r="AI7362" s="19" t="str">
        <f t="shared" si="917"/>
        <v/>
      </c>
      <c r="AJ7362"/>
      <c r="AK7362" s="19" t="str">
        <f t="shared" si="918"/>
        <v/>
      </c>
    </row>
    <row r="7363" spans="1:37" x14ac:dyDescent="0.25">
      <c r="A7363" s="42" t="str">
        <f t="shared" si="920"/>
        <v/>
      </c>
      <c r="B7363" s="42" t="str">
        <f t="shared" si="921"/>
        <v/>
      </c>
      <c r="C7363" s="42" t="str">
        <f>IF(ISBLANK($N7363),"",IF(ISBLANK('datos GENERALES'!B$16),"",'datos GENERALES'!B$16))</f>
        <v/>
      </c>
      <c r="D7363" s="43" t="str">
        <f>IF(ISBLANK($N7363),"","SGBTM/AUTAROC/"&amp;'datos GENERALES'!B$5&amp;"_"&amp;'datos GENERALES'!C$5&amp;"_"&amp;'datos GENERALES'!D$5)</f>
        <v/>
      </c>
      <c r="E7363" s="42" t="str">
        <f>IF(ISBLANK($N7363),"",IF(ISBLANK('datos GENERALES'!$B$6),"",'datos GENERALES'!$B$6))</f>
        <v/>
      </c>
      <c r="F7363" s="42" t="str">
        <f>IF(ISBLANK($N7363),"",IF(ISBLANK('datos GENERALES'!$B$7),"",'datos GENERALES'!$B$7))</f>
        <v/>
      </c>
      <c r="G7363" s="42" t="str">
        <f>IF(ISBLANK($N7363),"",IF(ISBLANK('datos GENERALES'!$B$10),"",'datos GENERALES'!$B$10))</f>
        <v/>
      </c>
      <c r="H7363" s="42" t="str">
        <f>IF(ISBLANK($N7363),"",IF(ISBLANK('datos GENERALES'!$C$10),"",'datos GENERALES'!$C$10))</f>
        <v/>
      </c>
      <c r="I7363" s="42" t="str">
        <f>IF(ISBLANK($N7363),"",IF(ISBLANK('datos GENERALES'!$D$10),"",'datos GENERALES'!$D$10))</f>
        <v/>
      </c>
      <c r="O7363" s="48" t="str">
        <f>IFERROR(VLOOKUP(N7363,ListaEspecies!$B$3:$D$45,2,FALSE),"")</f>
        <v/>
      </c>
      <c r="P7363" s="96" t="str">
        <f>IFERROR(VLOOKUP(N7363,ListaEspecies!$B$3:$D$45,3,FALSE),"")</f>
        <v/>
      </c>
      <c r="R7363" s="42" t="str">
        <f>IF(ISBLANK($J7363),"",IF(ISBLANK('datos GENERALES'!$B$15),"",'datos GENERALES'!$B$15))</f>
        <v/>
      </c>
      <c r="S7363" s="49" t="str">
        <f t="shared" ref="S7363:S7426" si="922">IF(U7363="",AA7363,U7363)</f>
        <v/>
      </c>
      <c r="T7363" s="49" t="str">
        <f t="shared" ref="T7363:T7426" si="923">IF(V7363="",AE7363,V7363)</f>
        <v/>
      </c>
      <c r="AA7363" s="50" t="str">
        <f t="shared" si="919"/>
        <v/>
      </c>
      <c r="AE7363" s="50" t="str">
        <f t="shared" ref="AE7363:AE7426" si="924">IF((AB7363+(AC7363/60)+(AD7363/3600))=0,"",(AB7363+(AC7363/60)+(AD7363/3600)))</f>
        <v/>
      </c>
      <c r="AI7363" s="19" t="str">
        <f t="shared" ref="AI7363:AI7426" si="925">IF(ISBLANK(AH7363),"",IF(AH7363="SI","",IF(AH7363="NO",0,"NA")))</f>
        <v/>
      </c>
      <c r="AJ7363"/>
      <c r="AK7363" s="19" t="str">
        <f t="shared" ref="AK7363:AK7426" si="926">IF(ISBLANK(AJ7363),"",IF(AJ7363="SI","",IF(AJ7363="NO",0,"NA")))</f>
        <v/>
      </c>
    </row>
    <row r="7364" spans="1:37" x14ac:dyDescent="0.25">
      <c r="A7364" s="42" t="str">
        <f t="shared" si="920"/>
        <v/>
      </c>
      <c r="B7364" s="42" t="str">
        <f t="shared" si="921"/>
        <v/>
      </c>
      <c r="C7364" s="42" t="str">
        <f>IF(ISBLANK($N7364),"",IF(ISBLANK('datos GENERALES'!B$16),"",'datos GENERALES'!B$16))</f>
        <v/>
      </c>
      <c r="D7364" s="43" t="str">
        <f>IF(ISBLANK($N7364),"","SGBTM/AUTAROC/"&amp;'datos GENERALES'!B$5&amp;"_"&amp;'datos GENERALES'!C$5&amp;"_"&amp;'datos GENERALES'!D$5)</f>
        <v/>
      </c>
      <c r="E7364" s="42" t="str">
        <f>IF(ISBLANK($N7364),"",IF(ISBLANK('datos GENERALES'!$B$6),"",'datos GENERALES'!$B$6))</f>
        <v/>
      </c>
      <c r="F7364" s="42" t="str">
        <f>IF(ISBLANK($N7364),"",IF(ISBLANK('datos GENERALES'!$B$7),"",'datos GENERALES'!$B$7))</f>
        <v/>
      </c>
      <c r="G7364" s="42" t="str">
        <f>IF(ISBLANK($N7364),"",IF(ISBLANK('datos GENERALES'!$B$10),"",'datos GENERALES'!$B$10))</f>
        <v/>
      </c>
      <c r="H7364" s="42" t="str">
        <f>IF(ISBLANK($N7364),"",IF(ISBLANK('datos GENERALES'!$C$10),"",'datos GENERALES'!$C$10))</f>
        <v/>
      </c>
      <c r="I7364" s="42" t="str">
        <f>IF(ISBLANK($N7364),"",IF(ISBLANK('datos GENERALES'!$D$10),"",'datos GENERALES'!$D$10))</f>
        <v/>
      </c>
      <c r="O7364" s="48" t="str">
        <f>IFERROR(VLOOKUP(N7364,ListaEspecies!$B$3:$D$45,2,FALSE),"")</f>
        <v/>
      </c>
      <c r="P7364" s="96" t="str">
        <f>IFERROR(VLOOKUP(N7364,ListaEspecies!$B$3:$D$45,3,FALSE),"")</f>
        <v/>
      </c>
      <c r="R7364" s="42" t="str">
        <f>IF(ISBLANK($J7364),"",IF(ISBLANK('datos GENERALES'!$B$15),"",'datos GENERALES'!$B$15))</f>
        <v/>
      </c>
      <c r="S7364" s="49" t="str">
        <f t="shared" si="922"/>
        <v/>
      </c>
      <c r="T7364" s="49" t="str">
        <f t="shared" si="923"/>
        <v/>
      </c>
      <c r="AA7364" s="50" t="str">
        <f t="shared" ref="AA7364:AA7427" si="927">IF((X7364+(Y7364/60)+(Z7364/3600))*IF(W7364="o",-1,1)=0,"",(X7364+(Y7364/60)+(Z7364/3600))*IF(W7364="o",-1,1))</f>
        <v/>
      </c>
      <c r="AE7364" s="50" t="str">
        <f t="shared" si="924"/>
        <v/>
      </c>
      <c r="AI7364" s="19" t="str">
        <f t="shared" si="925"/>
        <v/>
      </c>
      <c r="AJ7364"/>
      <c r="AK7364" s="19" t="str">
        <f t="shared" si="926"/>
        <v/>
      </c>
    </row>
    <row r="7365" spans="1:37" x14ac:dyDescent="0.25">
      <c r="A7365" s="42" t="str">
        <f t="shared" si="920"/>
        <v/>
      </c>
      <c r="B7365" s="42" t="str">
        <f t="shared" si="921"/>
        <v/>
      </c>
      <c r="C7365" s="42" t="str">
        <f>IF(ISBLANK($N7365),"",IF(ISBLANK('datos GENERALES'!B$16),"",'datos GENERALES'!B$16))</f>
        <v/>
      </c>
      <c r="D7365" s="43" t="str">
        <f>IF(ISBLANK($N7365),"","SGBTM/AUTAROC/"&amp;'datos GENERALES'!B$5&amp;"_"&amp;'datos GENERALES'!C$5&amp;"_"&amp;'datos GENERALES'!D$5)</f>
        <v/>
      </c>
      <c r="E7365" s="42" t="str">
        <f>IF(ISBLANK($N7365),"",IF(ISBLANK('datos GENERALES'!$B$6),"",'datos GENERALES'!$B$6))</f>
        <v/>
      </c>
      <c r="F7365" s="42" t="str">
        <f>IF(ISBLANK($N7365),"",IF(ISBLANK('datos GENERALES'!$B$7),"",'datos GENERALES'!$B$7))</f>
        <v/>
      </c>
      <c r="G7365" s="42" t="str">
        <f>IF(ISBLANK($N7365),"",IF(ISBLANK('datos GENERALES'!$B$10),"",'datos GENERALES'!$B$10))</f>
        <v/>
      </c>
      <c r="H7365" s="42" t="str">
        <f>IF(ISBLANK($N7365),"",IF(ISBLANK('datos GENERALES'!$C$10),"",'datos GENERALES'!$C$10))</f>
        <v/>
      </c>
      <c r="I7365" s="42" t="str">
        <f>IF(ISBLANK($N7365),"",IF(ISBLANK('datos GENERALES'!$D$10),"",'datos GENERALES'!$D$10))</f>
        <v/>
      </c>
      <c r="O7365" s="48" t="str">
        <f>IFERROR(VLOOKUP(N7365,ListaEspecies!$B$3:$D$45,2,FALSE),"")</f>
        <v/>
      </c>
      <c r="P7365" s="96" t="str">
        <f>IFERROR(VLOOKUP(N7365,ListaEspecies!$B$3:$D$45,3,FALSE),"")</f>
        <v/>
      </c>
      <c r="R7365" s="42" t="str">
        <f>IF(ISBLANK($J7365),"",IF(ISBLANK('datos GENERALES'!$B$15),"",'datos GENERALES'!$B$15))</f>
        <v/>
      </c>
      <c r="S7365" s="49" t="str">
        <f t="shared" si="922"/>
        <v/>
      </c>
      <c r="T7365" s="49" t="str">
        <f t="shared" si="923"/>
        <v/>
      </c>
      <c r="AA7365" s="50" t="str">
        <f t="shared" si="927"/>
        <v/>
      </c>
      <c r="AE7365" s="50" t="str">
        <f t="shared" si="924"/>
        <v/>
      </c>
      <c r="AI7365" s="19" t="str">
        <f t="shared" si="925"/>
        <v/>
      </c>
      <c r="AJ7365"/>
      <c r="AK7365" s="19" t="str">
        <f t="shared" si="926"/>
        <v/>
      </c>
    </row>
    <row r="7366" spans="1:37" x14ac:dyDescent="0.25">
      <c r="A7366" s="42" t="str">
        <f t="shared" si="920"/>
        <v/>
      </c>
      <c r="B7366" s="42" t="str">
        <f t="shared" si="921"/>
        <v/>
      </c>
      <c r="C7366" s="42" t="str">
        <f>IF(ISBLANK($N7366),"",IF(ISBLANK('datos GENERALES'!B$16),"",'datos GENERALES'!B$16))</f>
        <v/>
      </c>
      <c r="D7366" s="43" t="str">
        <f>IF(ISBLANK($N7366),"","SGBTM/AUTAROC/"&amp;'datos GENERALES'!B$5&amp;"_"&amp;'datos GENERALES'!C$5&amp;"_"&amp;'datos GENERALES'!D$5)</f>
        <v/>
      </c>
      <c r="E7366" s="42" t="str">
        <f>IF(ISBLANK($N7366),"",IF(ISBLANK('datos GENERALES'!$B$6),"",'datos GENERALES'!$B$6))</f>
        <v/>
      </c>
      <c r="F7366" s="42" t="str">
        <f>IF(ISBLANK($N7366),"",IF(ISBLANK('datos GENERALES'!$B$7),"",'datos GENERALES'!$B$7))</f>
        <v/>
      </c>
      <c r="G7366" s="42" t="str">
        <f>IF(ISBLANK($N7366),"",IF(ISBLANK('datos GENERALES'!$B$10),"",'datos GENERALES'!$B$10))</f>
        <v/>
      </c>
      <c r="H7366" s="42" t="str">
        <f>IF(ISBLANK($N7366),"",IF(ISBLANK('datos GENERALES'!$C$10),"",'datos GENERALES'!$C$10))</f>
        <v/>
      </c>
      <c r="I7366" s="42" t="str">
        <f>IF(ISBLANK($N7366),"",IF(ISBLANK('datos GENERALES'!$D$10),"",'datos GENERALES'!$D$10))</f>
        <v/>
      </c>
      <c r="O7366" s="48" t="str">
        <f>IFERROR(VLOOKUP(N7366,ListaEspecies!$B$3:$D$45,2,FALSE),"")</f>
        <v/>
      </c>
      <c r="P7366" s="96" t="str">
        <f>IFERROR(VLOOKUP(N7366,ListaEspecies!$B$3:$D$45,3,FALSE),"")</f>
        <v/>
      </c>
      <c r="R7366" s="42" t="str">
        <f>IF(ISBLANK($J7366),"",IF(ISBLANK('datos GENERALES'!$B$15),"",'datos GENERALES'!$B$15))</f>
        <v/>
      </c>
      <c r="S7366" s="49" t="str">
        <f t="shared" si="922"/>
        <v/>
      </c>
      <c r="T7366" s="49" t="str">
        <f t="shared" si="923"/>
        <v/>
      </c>
      <c r="AA7366" s="50" t="str">
        <f t="shared" si="927"/>
        <v/>
      </c>
      <c r="AE7366" s="50" t="str">
        <f t="shared" si="924"/>
        <v/>
      </c>
      <c r="AI7366" s="19" t="str">
        <f t="shared" si="925"/>
        <v/>
      </c>
      <c r="AJ7366"/>
      <c r="AK7366" s="19" t="str">
        <f t="shared" si="926"/>
        <v/>
      </c>
    </row>
    <row r="7367" spans="1:37" x14ac:dyDescent="0.25">
      <c r="A7367" s="42" t="str">
        <f t="shared" si="920"/>
        <v/>
      </c>
      <c r="B7367" s="42" t="str">
        <f t="shared" si="921"/>
        <v/>
      </c>
      <c r="C7367" s="42" t="str">
        <f>IF(ISBLANK($N7367),"",IF(ISBLANK('datos GENERALES'!B$16),"",'datos GENERALES'!B$16))</f>
        <v/>
      </c>
      <c r="D7367" s="43" t="str">
        <f>IF(ISBLANK($N7367),"","SGBTM/AUTAROC/"&amp;'datos GENERALES'!B$5&amp;"_"&amp;'datos GENERALES'!C$5&amp;"_"&amp;'datos GENERALES'!D$5)</f>
        <v/>
      </c>
      <c r="E7367" s="42" t="str">
        <f>IF(ISBLANK($N7367),"",IF(ISBLANK('datos GENERALES'!$B$6),"",'datos GENERALES'!$B$6))</f>
        <v/>
      </c>
      <c r="F7367" s="42" t="str">
        <f>IF(ISBLANK($N7367),"",IF(ISBLANK('datos GENERALES'!$B$7),"",'datos GENERALES'!$B$7))</f>
        <v/>
      </c>
      <c r="G7367" s="42" t="str">
        <f>IF(ISBLANK($N7367),"",IF(ISBLANK('datos GENERALES'!$B$10),"",'datos GENERALES'!$B$10))</f>
        <v/>
      </c>
      <c r="H7367" s="42" t="str">
        <f>IF(ISBLANK($N7367),"",IF(ISBLANK('datos GENERALES'!$C$10),"",'datos GENERALES'!$C$10))</f>
        <v/>
      </c>
      <c r="I7367" s="42" t="str">
        <f>IF(ISBLANK($N7367),"",IF(ISBLANK('datos GENERALES'!$D$10),"",'datos GENERALES'!$D$10))</f>
        <v/>
      </c>
      <c r="O7367" s="48" t="str">
        <f>IFERROR(VLOOKUP(N7367,ListaEspecies!$B$3:$D$45,2,FALSE),"")</f>
        <v/>
      </c>
      <c r="P7367" s="96" t="str">
        <f>IFERROR(VLOOKUP(N7367,ListaEspecies!$B$3:$D$45,3,FALSE),"")</f>
        <v/>
      </c>
      <c r="R7367" s="42" t="str">
        <f>IF(ISBLANK($J7367),"",IF(ISBLANK('datos GENERALES'!$B$15),"",'datos GENERALES'!$B$15))</f>
        <v/>
      </c>
      <c r="S7367" s="49" t="str">
        <f t="shared" si="922"/>
        <v/>
      </c>
      <c r="T7367" s="49" t="str">
        <f t="shared" si="923"/>
        <v/>
      </c>
      <c r="AA7367" s="50" t="str">
        <f t="shared" si="927"/>
        <v/>
      </c>
      <c r="AE7367" s="50" t="str">
        <f t="shared" si="924"/>
        <v/>
      </c>
      <c r="AI7367" s="19" t="str">
        <f t="shared" si="925"/>
        <v/>
      </c>
      <c r="AJ7367"/>
      <c r="AK7367" s="19" t="str">
        <f t="shared" si="926"/>
        <v/>
      </c>
    </row>
    <row r="7368" spans="1:37" x14ac:dyDescent="0.25">
      <c r="A7368" s="42" t="str">
        <f t="shared" si="920"/>
        <v/>
      </c>
      <c r="B7368" s="42" t="str">
        <f t="shared" si="921"/>
        <v/>
      </c>
      <c r="C7368" s="42" t="str">
        <f>IF(ISBLANK($N7368),"",IF(ISBLANK('datos GENERALES'!B$16),"",'datos GENERALES'!B$16))</f>
        <v/>
      </c>
      <c r="D7368" s="43" t="str">
        <f>IF(ISBLANK($N7368),"","SGBTM/AUTAROC/"&amp;'datos GENERALES'!B$5&amp;"_"&amp;'datos GENERALES'!C$5&amp;"_"&amp;'datos GENERALES'!D$5)</f>
        <v/>
      </c>
      <c r="E7368" s="42" t="str">
        <f>IF(ISBLANK($N7368),"",IF(ISBLANK('datos GENERALES'!$B$6),"",'datos GENERALES'!$B$6))</f>
        <v/>
      </c>
      <c r="F7368" s="42" t="str">
        <f>IF(ISBLANK($N7368),"",IF(ISBLANK('datos GENERALES'!$B$7),"",'datos GENERALES'!$B$7))</f>
        <v/>
      </c>
      <c r="G7368" s="42" t="str">
        <f>IF(ISBLANK($N7368),"",IF(ISBLANK('datos GENERALES'!$B$10),"",'datos GENERALES'!$B$10))</f>
        <v/>
      </c>
      <c r="H7368" s="42" t="str">
        <f>IF(ISBLANK($N7368),"",IF(ISBLANK('datos GENERALES'!$C$10),"",'datos GENERALES'!$C$10))</f>
        <v/>
      </c>
      <c r="I7368" s="42" t="str">
        <f>IF(ISBLANK($N7368),"",IF(ISBLANK('datos GENERALES'!$D$10),"",'datos GENERALES'!$D$10))</f>
        <v/>
      </c>
      <c r="O7368" s="48" t="str">
        <f>IFERROR(VLOOKUP(N7368,ListaEspecies!$B$3:$D$45,2,FALSE),"")</f>
        <v/>
      </c>
      <c r="P7368" s="96" t="str">
        <f>IFERROR(VLOOKUP(N7368,ListaEspecies!$B$3:$D$45,3,FALSE),"")</f>
        <v/>
      </c>
      <c r="R7368" s="42" t="str">
        <f>IF(ISBLANK($J7368),"",IF(ISBLANK('datos GENERALES'!$B$15),"",'datos GENERALES'!$B$15))</f>
        <v/>
      </c>
      <c r="S7368" s="49" t="str">
        <f t="shared" si="922"/>
        <v/>
      </c>
      <c r="T7368" s="49" t="str">
        <f t="shared" si="923"/>
        <v/>
      </c>
      <c r="AA7368" s="50" t="str">
        <f t="shared" si="927"/>
        <v/>
      </c>
      <c r="AE7368" s="50" t="str">
        <f t="shared" si="924"/>
        <v/>
      </c>
      <c r="AI7368" s="19" t="str">
        <f t="shared" si="925"/>
        <v/>
      </c>
      <c r="AJ7368"/>
      <c r="AK7368" s="19" t="str">
        <f t="shared" si="926"/>
        <v/>
      </c>
    </row>
    <row r="7369" spans="1:37" x14ac:dyDescent="0.25">
      <c r="A7369" s="42" t="str">
        <f t="shared" si="920"/>
        <v/>
      </c>
      <c r="B7369" s="42" t="str">
        <f t="shared" si="921"/>
        <v/>
      </c>
      <c r="C7369" s="42" t="str">
        <f>IF(ISBLANK($N7369),"",IF(ISBLANK('datos GENERALES'!B$16),"",'datos GENERALES'!B$16))</f>
        <v/>
      </c>
      <c r="D7369" s="43" t="str">
        <f>IF(ISBLANK($N7369),"","SGBTM/AUTAROC/"&amp;'datos GENERALES'!B$5&amp;"_"&amp;'datos GENERALES'!C$5&amp;"_"&amp;'datos GENERALES'!D$5)</f>
        <v/>
      </c>
      <c r="E7369" s="42" t="str">
        <f>IF(ISBLANK($N7369),"",IF(ISBLANK('datos GENERALES'!$B$6),"",'datos GENERALES'!$B$6))</f>
        <v/>
      </c>
      <c r="F7369" s="42" t="str">
        <f>IF(ISBLANK($N7369),"",IF(ISBLANK('datos GENERALES'!$B$7),"",'datos GENERALES'!$B$7))</f>
        <v/>
      </c>
      <c r="G7369" s="42" t="str">
        <f>IF(ISBLANK($N7369),"",IF(ISBLANK('datos GENERALES'!$B$10),"",'datos GENERALES'!$B$10))</f>
        <v/>
      </c>
      <c r="H7369" s="42" t="str">
        <f>IF(ISBLANK($N7369),"",IF(ISBLANK('datos GENERALES'!$C$10),"",'datos GENERALES'!$C$10))</f>
        <v/>
      </c>
      <c r="I7369" s="42" t="str">
        <f>IF(ISBLANK($N7369),"",IF(ISBLANK('datos GENERALES'!$D$10),"",'datos GENERALES'!$D$10))</f>
        <v/>
      </c>
      <c r="O7369" s="48" t="str">
        <f>IFERROR(VLOOKUP(N7369,ListaEspecies!$B$3:$D$45,2,FALSE),"")</f>
        <v/>
      </c>
      <c r="P7369" s="96" t="str">
        <f>IFERROR(VLOOKUP(N7369,ListaEspecies!$B$3:$D$45,3,FALSE),"")</f>
        <v/>
      </c>
      <c r="R7369" s="42" t="str">
        <f>IF(ISBLANK($J7369),"",IF(ISBLANK('datos GENERALES'!$B$15),"",'datos GENERALES'!$B$15))</f>
        <v/>
      </c>
      <c r="S7369" s="49" t="str">
        <f t="shared" si="922"/>
        <v/>
      </c>
      <c r="T7369" s="49" t="str">
        <f t="shared" si="923"/>
        <v/>
      </c>
      <c r="AA7369" s="50" t="str">
        <f t="shared" si="927"/>
        <v/>
      </c>
      <c r="AE7369" s="50" t="str">
        <f t="shared" si="924"/>
        <v/>
      </c>
      <c r="AI7369" s="19" t="str">
        <f t="shared" si="925"/>
        <v/>
      </c>
      <c r="AJ7369"/>
      <c r="AK7369" s="19" t="str">
        <f t="shared" si="926"/>
        <v/>
      </c>
    </row>
    <row r="7370" spans="1:37" x14ac:dyDescent="0.25">
      <c r="A7370" s="42" t="str">
        <f t="shared" si="920"/>
        <v/>
      </c>
      <c r="B7370" s="42" t="str">
        <f t="shared" si="921"/>
        <v/>
      </c>
      <c r="C7370" s="42" t="str">
        <f>IF(ISBLANK($N7370),"",IF(ISBLANK('datos GENERALES'!B$16),"",'datos GENERALES'!B$16))</f>
        <v/>
      </c>
      <c r="D7370" s="43" t="str">
        <f>IF(ISBLANK($N7370),"","SGBTM/AUTAROC/"&amp;'datos GENERALES'!B$5&amp;"_"&amp;'datos GENERALES'!C$5&amp;"_"&amp;'datos GENERALES'!D$5)</f>
        <v/>
      </c>
      <c r="E7370" s="42" t="str">
        <f>IF(ISBLANK($N7370),"",IF(ISBLANK('datos GENERALES'!$B$6),"",'datos GENERALES'!$B$6))</f>
        <v/>
      </c>
      <c r="F7370" s="42" t="str">
        <f>IF(ISBLANK($N7370),"",IF(ISBLANK('datos GENERALES'!$B$7),"",'datos GENERALES'!$B$7))</f>
        <v/>
      </c>
      <c r="G7370" s="42" t="str">
        <f>IF(ISBLANK($N7370),"",IF(ISBLANK('datos GENERALES'!$B$10),"",'datos GENERALES'!$B$10))</f>
        <v/>
      </c>
      <c r="H7370" s="42" t="str">
        <f>IF(ISBLANK($N7370),"",IF(ISBLANK('datos GENERALES'!$C$10),"",'datos GENERALES'!$C$10))</f>
        <v/>
      </c>
      <c r="I7370" s="42" t="str">
        <f>IF(ISBLANK($N7370),"",IF(ISBLANK('datos GENERALES'!$D$10),"",'datos GENERALES'!$D$10))</f>
        <v/>
      </c>
      <c r="O7370" s="48" t="str">
        <f>IFERROR(VLOOKUP(N7370,ListaEspecies!$B$3:$D$45,2,FALSE),"")</f>
        <v/>
      </c>
      <c r="P7370" s="96" t="str">
        <f>IFERROR(VLOOKUP(N7370,ListaEspecies!$B$3:$D$45,3,FALSE),"")</f>
        <v/>
      </c>
      <c r="R7370" s="42" t="str">
        <f>IF(ISBLANK($J7370),"",IF(ISBLANK('datos GENERALES'!$B$15),"",'datos GENERALES'!$B$15))</f>
        <v/>
      </c>
      <c r="S7370" s="49" t="str">
        <f t="shared" si="922"/>
        <v/>
      </c>
      <c r="T7370" s="49" t="str">
        <f t="shared" si="923"/>
        <v/>
      </c>
      <c r="AA7370" s="50" t="str">
        <f t="shared" si="927"/>
        <v/>
      </c>
      <c r="AE7370" s="50" t="str">
        <f t="shared" si="924"/>
        <v/>
      </c>
      <c r="AI7370" s="19" t="str">
        <f t="shared" si="925"/>
        <v/>
      </c>
      <c r="AJ7370"/>
      <c r="AK7370" s="19" t="str">
        <f t="shared" si="926"/>
        <v/>
      </c>
    </row>
    <row r="7371" spans="1:37" x14ac:dyDescent="0.25">
      <c r="A7371" s="42" t="str">
        <f t="shared" si="920"/>
        <v/>
      </c>
      <c r="B7371" s="42" t="str">
        <f t="shared" si="921"/>
        <v/>
      </c>
      <c r="C7371" s="42" t="str">
        <f>IF(ISBLANK($N7371),"",IF(ISBLANK('datos GENERALES'!B$16),"",'datos GENERALES'!B$16))</f>
        <v/>
      </c>
      <c r="D7371" s="43" t="str">
        <f>IF(ISBLANK($N7371),"","SGBTM/AUTAROC/"&amp;'datos GENERALES'!B$5&amp;"_"&amp;'datos GENERALES'!C$5&amp;"_"&amp;'datos GENERALES'!D$5)</f>
        <v/>
      </c>
      <c r="E7371" s="42" t="str">
        <f>IF(ISBLANK($N7371),"",IF(ISBLANK('datos GENERALES'!$B$6),"",'datos GENERALES'!$B$6))</f>
        <v/>
      </c>
      <c r="F7371" s="42" t="str">
        <f>IF(ISBLANK($N7371),"",IF(ISBLANK('datos GENERALES'!$B$7),"",'datos GENERALES'!$B$7))</f>
        <v/>
      </c>
      <c r="G7371" s="42" t="str">
        <f>IF(ISBLANK($N7371),"",IF(ISBLANK('datos GENERALES'!$B$10),"",'datos GENERALES'!$B$10))</f>
        <v/>
      </c>
      <c r="H7371" s="42" t="str">
        <f>IF(ISBLANK($N7371),"",IF(ISBLANK('datos GENERALES'!$C$10),"",'datos GENERALES'!$C$10))</f>
        <v/>
      </c>
      <c r="I7371" s="42" t="str">
        <f>IF(ISBLANK($N7371),"",IF(ISBLANK('datos GENERALES'!$D$10),"",'datos GENERALES'!$D$10))</f>
        <v/>
      </c>
      <c r="O7371" s="48" t="str">
        <f>IFERROR(VLOOKUP(N7371,ListaEspecies!$B$3:$D$45,2,FALSE),"")</f>
        <v/>
      </c>
      <c r="P7371" s="96" t="str">
        <f>IFERROR(VLOOKUP(N7371,ListaEspecies!$B$3:$D$45,3,FALSE),"")</f>
        <v/>
      </c>
      <c r="R7371" s="42" t="str">
        <f>IF(ISBLANK($J7371),"",IF(ISBLANK('datos GENERALES'!$B$15),"",'datos GENERALES'!$B$15))</f>
        <v/>
      </c>
      <c r="S7371" s="49" t="str">
        <f t="shared" si="922"/>
        <v/>
      </c>
      <c r="T7371" s="49" t="str">
        <f t="shared" si="923"/>
        <v/>
      </c>
      <c r="AA7371" s="50" t="str">
        <f t="shared" si="927"/>
        <v/>
      </c>
      <c r="AE7371" s="50" t="str">
        <f t="shared" si="924"/>
        <v/>
      </c>
      <c r="AI7371" s="19" t="str">
        <f t="shared" si="925"/>
        <v/>
      </c>
      <c r="AJ7371"/>
      <c r="AK7371" s="19" t="str">
        <f t="shared" si="926"/>
        <v/>
      </c>
    </row>
    <row r="7372" spans="1:37" x14ac:dyDescent="0.25">
      <c r="A7372" s="42" t="str">
        <f t="shared" si="920"/>
        <v/>
      </c>
      <c r="B7372" s="42" t="str">
        <f t="shared" si="921"/>
        <v/>
      </c>
      <c r="C7372" s="42" t="str">
        <f>IF(ISBLANK($N7372),"",IF(ISBLANK('datos GENERALES'!B$16),"",'datos GENERALES'!B$16))</f>
        <v/>
      </c>
      <c r="D7372" s="43" t="str">
        <f>IF(ISBLANK($N7372),"","SGBTM/AUTAROC/"&amp;'datos GENERALES'!B$5&amp;"_"&amp;'datos GENERALES'!C$5&amp;"_"&amp;'datos GENERALES'!D$5)</f>
        <v/>
      </c>
      <c r="E7372" s="42" t="str">
        <f>IF(ISBLANK($N7372),"",IF(ISBLANK('datos GENERALES'!$B$6),"",'datos GENERALES'!$B$6))</f>
        <v/>
      </c>
      <c r="F7372" s="42" t="str">
        <f>IF(ISBLANK($N7372),"",IF(ISBLANK('datos GENERALES'!$B$7),"",'datos GENERALES'!$B$7))</f>
        <v/>
      </c>
      <c r="G7372" s="42" t="str">
        <f>IF(ISBLANK($N7372),"",IF(ISBLANK('datos GENERALES'!$B$10),"",'datos GENERALES'!$B$10))</f>
        <v/>
      </c>
      <c r="H7372" s="42" t="str">
        <f>IF(ISBLANK($N7372),"",IF(ISBLANK('datos GENERALES'!$C$10),"",'datos GENERALES'!$C$10))</f>
        <v/>
      </c>
      <c r="I7372" s="42" t="str">
        <f>IF(ISBLANK($N7372),"",IF(ISBLANK('datos GENERALES'!$D$10),"",'datos GENERALES'!$D$10))</f>
        <v/>
      </c>
      <c r="O7372" s="48" t="str">
        <f>IFERROR(VLOOKUP(N7372,ListaEspecies!$B$3:$D$45,2,FALSE),"")</f>
        <v/>
      </c>
      <c r="P7372" s="96" t="str">
        <f>IFERROR(VLOOKUP(N7372,ListaEspecies!$B$3:$D$45,3,FALSE),"")</f>
        <v/>
      </c>
      <c r="R7372" s="42" t="str">
        <f>IF(ISBLANK($J7372),"",IF(ISBLANK('datos GENERALES'!$B$15),"",'datos GENERALES'!$B$15))</f>
        <v/>
      </c>
      <c r="S7372" s="49" t="str">
        <f t="shared" si="922"/>
        <v/>
      </c>
      <c r="T7372" s="49" t="str">
        <f t="shared" si="923"/>
        <v/>
      </c>
      <c r="AA7372" s="50" t="str">
        <f t="shared" si="927"/>
        <v/>
      </c>
      <c r="AE7372" s="50" t="str">
        <f t="shared" si="924"/>
        <v/>
      </c>
      <c r="AI7372" s="19" t="str">
        <f t="shared" si="925"/>
        <v/>
      </c>
      <c r="AJ7372"/>
      <c r="AK7372" s="19" t="str">
        <f t="shared" si="926"/>
        <v/>
      </c>
    </row>
    <row r="7373" spans="1:37" x14ac:dyDescent="0.25">
      <c r="A7373" s="42" t="str">
        <f t="shared" si="920"/>
        <v/>
      </c>
      <c r="B7373" s="42" t="str">
        <f t="shared" si="921"/>
        <v/>
      </c>
      <c r="C7373" s="42" t="str">
        <f>IF(ISBLANK($N7373),"",IF(ISBLANK('datos GENERALES'!B$16),"",'datos GENERALES'!B$16))</f>
        <v/>
      </c>
      <c r="D7373" s="43" t="str">
        <f>IF(ISBLANK($N7373),"","SGBTM/AUTAROC/"&amp;'datos GENERALES'!B$5&amp;"_"&amp;'datos GENERALES'!C$5&amp;"_"&amp;'datos GENERALES'!D$5)</f>
        <v/>
      </c>
      <c r="E7373" s="42" t="str">
        <f>IF(ISBLANK($N7373),"",IF(ISBLANK('datos GENERALES'!$B$6),"",'datos GENERALES'!$B$6))</f>
        <v/>
      </c>
      <c r="F7373" s="42" t="str">
        <f>IF(ISBLANK($N7373),"",IF(ISBLANK('datos GENERALES'!$B$7),"",'datos GENERALES'!$B$7))</f>
        <v/>
      </c>
      <c r="G7373" s="42" t="str">
        <f>IF(ISBLANK($N7373),"",IF(ISBLANK('datos GENERALES'!$B$10),"",'datos GENERALES'!$B$10))</f>
        <v/>
      </c>
      <c r="H7373" s="42" t="str">
        <f>IF(ISBLANK($N7373),"",IF(ISBLANK('datos GENERALES'!$C$10),"",'datos GENERALES'!$C$10))</f>
        <v/>
      </c>
      <c r="I7373" s="42" t="str">
        <f>IF(ISBLANK($N7373),"",IF(ISBLANK('datos GENERALES'!$D$10),"",'datos GENERALES'!$D$10))</f>
        <v/>
      </c>
      <c r="O7373" s="48" t="str">
        <f>IFERROR(VLOOKUP(N7373,ListaEspecies!$B$3:$D$45,2,FALSE),"")</f>
        <v/>
      </c>
      <c r="P7373" s="96" t="str">
        <f>IFERROR(VLOOKUP(N7373,ListaEspecies!$B$3:$D$45,3,FALSE),"")</f>
        <v/>
      </c>
      <c r="R7373" s="42" t="str">
        <f>IF(ISBLANK($J7373),"",IF(ISBLANK('datos GENERALES'!$B$15),"",'datos GENERALES'!$B$15))</f>
        <v/>
      </c>
      <c r="S7373" s="49" t="str">
        <f t="shared" si="922"/>
        <v/>
      </c>
      <c r="T7373" s="49" t="str">
        <f t="shared" si="923"/>
        <v/>
      </c>
      <c r="AA7373" s="50" t="str">
        <f t="shared" si="927"/>
        <v/>
      </c>
      <c r="AE7373" s="50" t="str">
        <f t="shared" si="924"/>
        <v/>
      </c>
      <c r="AI7373" s="19" t="str">
        <f t="shared" si="925"/>
        <v/>
      </c>
      <c r="AJ7373"/>
      <c r="AK7373" s="19" t="str">
        <f t="shared" si="926"/>
        <v/>
      </c>
    </row>
    <row r="7374" spans="1:37" x14ac:dyDescent="0.25">
      <c r="A7374" s="42" t="str">
        <f t="shared" si="920"/>
        <v/>
      </c>
      <c r="B7374" s="42" t="str">
        <f t="shared" si="921"/>
        <v/>
      </c>
      <c r="C7374" s="42" t="str">
        <f>IF(ISBLANK($N7374),"",IF(ISBLANK('datos GENERALES'!B$16),"",'datos GENERALES'!B$16))</f>
        <v/>
      </c>
      <c r="D7374" s="43" t="str">
        <f>IF(ISBLANK($N7374),"","SGBTM/AUTAROC/"&amp;'datos GENERALES'!B$5&amp;"_"&amp;'datos GENERALES'!C$5&amp;"_"&amp;'datos GENERALES'!D$5)</f>
        <v/>
      </c>
      <c r="E7374" s="42" t="str">
        <f>IF(ISBLANK($N7374),"",IF(ISBLANK('datos GENERALES'!$B$6),"",'datos GENERALES'!$B$6))</f>
        <v/>
      </c>
      <c r="F7374" s="42" t="str">
        <f>IF(ISBLANK($N7374),"",IF(ISBLANK('datos GENERALES'!$B$7),"",'datos GENERALES'!$B$7))</f>
        <v/>
      </c>
      <c r="G7374" s="42" t="str">
        <f>IF(ISBLANK($N7374),"",IF(ISBLANK('datos GENERALES'!$B$10),"",'datos GENERALES'!$B$10))</f>
        <v/>
      </c>
      <c r="H7374" s="42" t="str">
        <f>IF(ISBLANK($N7374),"",IF(ISBLANK('datos GENERALES'!$C$10),"",'datos GENERALES'!$C$10))</f>
        <v/>
      </c>
      <c r="I7374" s="42" t="str">
        <f>IF(ISBLANK($N7374),"",IF(ISBLANK('datos GENERALES'!$D$10),"",'datos GENERALES'!$D$10))</f>
        <v/>
      </c>
      <c r="O7374" s="48" t="str">
        <f>IFERROR(VLOOKUP(N7374,ListaEspecies!$B$3:$D$45,2,FALSE),"")</f>
        <v/>
      </c>
      <c r="P7374" s="96" t="str">
        <f>IFERROR(VLOOKUP(N7374,ListaEspecies!$B$3:$D$45,3,FALSE),"")</f>
        <v/>
      </c>
      <c r="R7374" s="42" t="str">
        <f>IF(ISBLANK($J7374),"",IF(ISBLANK('datos GENERALES'!$B$15),"",'datos GENERALES'!$B$15))</f>
        <v/>
      </c>
      <c r="S7374" s="49" t="str">
        <f t="shared" si="922"/>
        <v/>
      </c>
      <c r="T7374" s="49" t="str">
        <f t="shared" si="923"/>
        <v/>
      </c>
      <c r="AA7374" s="50" t="str">
        <f t="shared" si="927"/>
        <v/>
      </c>
      <c r="AE7374" s="50" t="str">
        <f t="shared" si="924"/>
        <v/>
      </c>
      <c r="AI7374" s="19" t="str">
        <f t="shared" si="925"/>
        <v/>
      </c>
      <c r="AJ7374"/>
      <c r="AK7374" s="19" t="str">
        <f t="shared" si="926"/>
        <v/>
      </c>
    </row>
    <row r="7375" spans="1:37" x14ac:dyDescent="0.25">
      <c r="A7375" s="42" t="str">
        <f t="shared" si="920"/>
        <v/>
      </c>
      <c r="B7375" s="42" t="str">
        <f t="shared" si="921"/>
        <v/>
      </c>
      <c r="C7375" s="42" t="str">
        <f>IF(ISBLANK($N7375),"",IF(ISBLANK('datos GENERALES'!B$16),"",'datos GENERALES'!B$16))</f>
        <v/>
      </c>
      <c r="D7375" s="43" t="str">
        <f>IF(ISBLANK($N7375),"","SGBTM/AUTAROC/"&amp;'datos GENERALES'!B$5&amp;"_"&amp;'datos GENERALES'!C$5&amp;"_"&amp;'datos GENERALES'!D$5)</f>
        <v/>
      </c>
      <c r="E7375" s="42" t="str">
        <f>IF(ISBLANK($N7375),"",IF(ISBLANK('datos GENERALES'!$B$6),"",'datos GENERALES'!$B$6))</f>
        <v/>
      </c>
      <c r="F7375" s="42" t="str">
        <f>IF(ISBLANK($N7375),"",IF(ISBLANK('datos GENERALES'!$B$7),"",'datos GENERALES'!$B$7))</f>
        <v/>
      </c>
      <c r="G7375" s="42" t="str">
        <f>IF(ISBLANK($N7375),"",IF(ISBLANK('datos GENERALES'!$B$10),"",'datos GENERALES'!$B$10))</f>
        <v/>
      </c>
      <c r="H7375" s="42" t="str">
        <f>IF(ISBLANK($N7375),"",IF(ISBLANK('datos GENERALES'!$C$10),"",'datos GENERALES'!$C$10))</f>
        <v/>
      </c>
      <c r="I7375" s="42" t="str">
        <f>IF(ISBLANK($N7375),"",IF(ISBLANK('datos GENERALES'!$D$10),"",'datos GENERALES'!$D$10))</f>
        <v/>
      </c>
      <c r="O7375" s="48" t="str">
        <f>IFERROR(VLOOKUP(N7375,ListaEspecies!$B$3:$D$45,2,FALSE),"")</f>
        <v/>
      </c>
      <c r="P7375" s="96" t="str">
        <f>IFERROR(VLOOKUP(N7375,ListaEspecies!$B$3:$D$45,3,FALSE),"")</f>
        <v/>
      </c>
      <c r="R7375" s="42" t="str">
        <f>IF(ISBLANK($J7375),"",IF(ISBLANK('datos GENERALES'!$B$15),"",'datos GENERALES'!$B$15))</f>
        <v/>
      </c>
      <c r="S7375" s="49" t="str">
        <f t="shared" si="922"/>
        <v/>
      </c>
      <c r="T7375" s="49" t="str">
        <f t="shared" si="923"/>
        <v/>
      </c>
      <c r="AA7375" s="50" t="str">
        <f t="shared" si="927"/>
        <v/>
      </c>
      <c r="AE7375" s="50" t="str">
        <f t="shared" si="924"/>
        <v/>
      </c>
      <c r="AI7375" s="19" t="str">
        <f t="shared" si="925"/>
        <v/>
      </c>
      <c r="AJ7375"/>
      <c r="AK7375" s="19" t="str">
        <f t="shared" si="926"/>
        <v/>
      </c>
    </row>
    <row r="7376" spans="1:37" x14ac:dyDescent="0.25">
      <c r="A7376" s="42" t="str">
        <f t="shared" si="920"/>
        <v/>
      </c>
      <c r="B7376" s="42" t="str">
        <f t="shared" si="921"/>
        <v/>
      </c>
      <c r="C7376" s="42" t="str">
        <f>IF(ISBLANK($N7376),"",IF(ISBLANK('datos GENERALES'!B$16),"",'datos GENERALES'!B$16))</f>
        <v/>
      </c>
      <c r="D7376" s="43" t="str">
        <f>IF(ISBLANK($N7376),"","SGBTM/AUTAROC/"&amp;'datos GENERALES'!B$5&amp;"_"&amp;'datos GENERALES'!C$5&amp;"_"&amp;'datos GENERALES'!D$5)</f>
        <v/>
      </c>
      <c r="E7376" s="42" t="str">
        <f>IF(ISBLANK($N7376),"",IF(ISBLANK('datos GENERALES'!$B$6),"",'datos GENERALES'!$B$6))</f>
        <v/>
      </c>
      <c r="F7376" s="42" t="str">
        <f>IF(ISBLANK($N7376),"",IF(ISBLANK('datos GENERALES'!$B$7),"",'datos GENERALES'!$B$7))</f>
        <v/>
      </c>
      <c r="G7376" s="42" t="str">
        <f>IF(ISBLANK($N7376),"",IF(ISBLANK('datos GENERALES'!$B$10),"",'datos GENERALES'!$B$10))</f>
        <v/>
      </c>
      <c r="H7376" s="42" t="str">
        <f>IF(ISBLANK($N7376),"",IF(ISBLANK('datos GENERALES'!$C$10),"",'datos GENERALES'!$C$10))</f>
        <v/>
      </c>
      <c r="I7376" s="42" t="str">
        <f>IF(ISBLANK($N7376),"",IF(ISBLANK('datos GENERALES'!$D$10),"",'datos GENERALES'!$D$10))</f>
        <v/>
      </c>
      <c r="O7376" s="48" t="str">
        <f>IFERROR(VLOOKUP(N7376,ListaEspecies!$B$3:$D$45,2,FALSE),"")</f>
        <v/>
      </c>
      <c r="P7376" s="96" t="str">
        <f>IFERROR(VLOOKUP(N7376,ListaEspecies!$B$3:$D$45,3,FALSE),"")</f>
        <v/>
      </c>
      <c r="R7376" s="42" t="str">
        <f>IF(ISBLANK($J7376),"",IF(ISBLANK('datos GENERALES'!$B$15),"",'datos GENERALES'!$B$15))</f>
        <v/>
      </c>
      <c r="S7376" s="49" t="str">
        <f t="shared" si="922"/>
        <v/>
      </c>
      <c r="T7376" s="49" t="str">
        <f t="shared" si="923"/>
        <v/>
      </c>
      <c r="AA7376" s="50" t="str">
        <f t="shared" si="927"/>
        <v/>
      </c>
      <c r="AE7376" s="50" t="str">
        <f t="shared" si="924"/>
        <v/>
      </c>
      <c r="AI7376" s="19" t="str">
        <f t="shared" si="925"/>
        <v/>
      </c>
      <c r="AJ7376"/>
      <c r="AK7376" s="19" t="str">
        <f t="shared" si="926"/>
        <v/>
      </c>
    </row>
    <row r="7377" spans="1:37" x14ac:dyDescent="0.25">
      <c r="A7377" s="42" t="str">
        <f t="shared" si="920"/>
        <v/>
      </c>
      <c r="B7377" s="42" t="str">
        <f t="shared" si="921"/>
        <v/>
      </c>
      <c r="C7377" s="42" t="str">
        <f>IF(ISBLANK($N7377),"",IF(ISBLANK('datos GENERALES'!B$16),"",'datos GENERALES'!B$16))</f>
        <v/>
      </c>
      <c r="D7377" s="43" t="str">
        <f>IF(ISBLANK($N7377),"","SGBTM/AUTAROC/"&amp;'datos GENERALES'!B$5&amp;"_"&amp;'datos GENERALES'!C$5&amp;"_"&amp;'datos GENERALES'!D$5)</f>
        <v/>
      </c>
      <c r="E7377" s="42" t="str">
        <f>IF(ISBLANK($N7377),"",IF(ISBLANK('datos GENERALES'!$B$6),"",'datos GENERALES'!$B$6))</f>
        <v/>
      </c>
      <c r="F7377" s="42" t="str">
        <f>IF(ISBLANK($N7377),"",IF(ISBLANK('datos GENERALES'!$B$7),"",'datos GENERALES'!$B$7))</f>
        <v/>
      </c>
      <c r="G7377" s="42" t="str">
        <f>IF(ISBLANK($N7377),"",IF(ISBLANK('datos GENERALES'!$B$10),"",'datos GENERALES'!$B$10))</f>
        <v/>
      </c>
      <c r="H7377" s="42" t="str">
        <f>IF(ISBLANK($N7377),"",IF(ISBLANK('datos GENERALES'!$C$10),"",'datos GENERALES'!$C$10))</f>
        <v/>
      </c>
      <c r="I7377" s="42" t="str">
        <f>IF(ISBLANK($N7377),"",IF(ISBLANK('datos GENERALES'!$D$10),"",'datos GENERALES'!$D$10))</f>
        <v/>
      </c>
      <c r="O7377" s="48" t="str">
        <f>IFERROR(VLOOKUP(N7377,ListaEspecies!$B$3:$D$45,2,FALSE),"")</f>
        <v/>
      </c>
      <c r="P7377" s="96" t="str">
        <f>IFERROR(VLOOKUP(N7377,ListaEspecies!$B$3:$D$45,3,FALSE),"")</f>
        <v/>
      </c>
      <c r="R7377" s="42" t="str">
        <f>IF(ISBLANK($J7377),"",IF(ISBLANK('datos GENERALES'!$B$15),"",'datos GENERALES'!$B$15))</f>
        <v/>
      </c>
      <c r="S7377" s="49" t="str">
        <f t="shared" si="922"/>
        <v/>
      </c>
      <c r="T7377" s="49" t="str">
        <f t="shared" si="923"/>
        <v/>
      </c>
      <c r="AA7377" s="50" t="str">
        <f t="shared" si="927"/>
        <v/>
      </c>
      <c r="AE7377" s="50" t="str">
        <f t="shared" si="924"/>
        <v/>
      </c>
      <c r="AI7377" s="19" t="str">
        <f t="shared" si="925"/>
        <v/>
      </c>
      <c r="AJ7377"/>
      <c r="AK7377" s="19" t="str">
        <f t="shared" si="926"/>
        <v/>
      </c>
    </row>
    <row r="7378" spans="1:37" x14ac:dyDescent="0.25">
      <c r="A7378" s="42" t="str">
        <f t="shared" si="920"/>
        <v/>
      </c>
      <c r="B7378" s="42" t="str">
        <f t="shared" si="921"/>
        <v/>
      </c>
      <c r="C7378" s="42" t="str">
        <f>IF(ISBLANK($N7378),"",IF(ISBLANK('datos GENERALES'!B$16),"",'datos GENERALES'!B$16))</f>
        <v/>
      </c>
      <c r="D7378" s="43" t="str">
        <f>IF(ISBLANK($N7378),"","SGBTM/AUTAROC/"&amp;'datos GENERALES'!B$5&amp;"_"&amp;'datos GENERALES'!C$5&amp;"_"&amp;'datos GENERALES'!D$5)</f>
        <v/>
      </c>
      <c r="E7378" s="42" t="str">
        <f>IF(ISBLANK($N7378),"",IF(ISBLANK('datos GENERALES'!$B$6),"",'datos GENERALES'!$B$6))</f>
        <v/>
      </c>
      <c r="F7378" s="42" t="str">
        <f>IF(ISBLANK($N7378),"",IF(ISBLANK('datos GENERALES'!$B$7),"",'datos GENERALES'!$B$7))</f>
        <v/>
      </c>
      <c r="G7378" s="42" t="str">
        <f>IF(ISBLANK($N7378),"",IF(ISBLANK('datos GENERALES'!$B$10),"",'datos GENERALES'!$B$10))</f>
        <v/>
      </c>
      <c r="H7378" s="42" t="str">
        <f>IF(ISBLANK($N7378),"",IF(ISBLANK('datos GENERALES'!$C$10),"",'datos GENERALES'!$C$10))</f>
        <v/>
      </c>
      <c r="I7378" s="42" t="str">
        <f>IF(ISBLANK($N7378),"",IF(ISBLANK('datos GENERALES'!$D$10),"",'datos GENERALES'!$D$10))</f>
        <v/>
      </c>
      <c r="O7378" s="48" t="str">
        <f>IFERROR(VLOOKUP(N7378,ListaEspecies!$B$3:$D$45,2,FALSE),"")</f>
        <v/>
      </c>
      <c r="P7378" s="96" t="str">
        <f>IFERROR(VLOOKUP(N7378,ListaEspecies!$B$3:$D$45,3,FALSE),"")</f>
        <v/>
      </c>
      <c r="R7378" s="42" t="str">
        <f>IF(ISBLANK($J7378),"",IF(ISBLANK('datos GENERALES'!$B$15),"",'datos GENERALES'!$B$15))</f>
        <v/>
      </c>
      <c r="S7378" s="49" t="str">
        <f t="shared" si="922"/>
        <v/>
      </c>
      <c r="T7378" s="49" t="str">
        <f t="shared" si="923"/>
        <v/>
      </c>
      <c r="AA7378" s="50" t="str">
        <f t="shared" si="927"/>
        <v/>
      </c>
      <c r="AE7378" s="50" t="str">
        <f t="shared" si="924"/>
        <v/>
      </c>
      <c r="AI7378" s="19" t="str">
        <f t="shared" si="925"/>
        <v/>
      </c>
      <c r="AJ7378"/>
      <c r="AK7378" s="19" t="str">
        <f t="shared" si="926"/>
        <v/>
      </c>
    </row>
    <row r="7379" spans="1:37" x14ac:dyDescent="0.25">
      <c r="A7379" s="42" t="str">
        <f t="shared" si="920"/>
        <v/>
      </c>
      <c r="B7379" s="42" t="str">
        <f t="shared" si="921"/>
        <v/>
      </c>
      <c r="C7379" s="42" t="str">
        <f>IF(ISBLANK($N7379),"",IF(ISBLANK('datos GENERALES'!B$16),"",'datos GENERALES'!B$16))</f>
        <v/>
      </c>
      <c r="D7379" s="43" t="str">
        <f>IF(ISBLANK($N7379),"","SGBTM/AUTAROC/"&amp;'datos GENERALES'!B$5&amp;"_"&amp;'datos GENERALES'!C$5&amp;"_"&amp;'datos GENERALES'!D$5)</f>
        <v/>
      </c>
      <c r="E7379" s="42" t="str">
        <f>IF(ISBLANK($N7379),"",IF(ISBLANK('datos GENERALES'!$B$6),"",'datos GENERALES'!$B$6))</f>
        <v/>
      </c>
      <c r="F7379" s="42" t="str">
        <f>IF(ISBLANK($N7379),"",IF(ISBLANK('datos GENERALES'!$B$7),"",'datos GENERALES'!$B$7))</f>
        <v/>
      </c>
      <c r="G7379" s="42" t="str">
        <f>IF(ISBLANK($N7379),"",IF(ISBLANK('datos GENERALES'!$B$10),"",'datos GENERALES'!$B$10))</f>
        <v/>
      </c>
      <c r="H7379" s="42" t="str">
        <f>IF(ISBLANK($N7379),"",IF(ISBLANK('datos GENERALES'!$C$10),"",'datos GENERALES'!$C$10))</f>
        <v/>
      </c>
      <c r="I7379" s="42" t="str">
        <f>IF(ISBLANK($N7379),"",IF(ISBLANK('datos GENERALES'!$D$10),"",'datos GENERALES'!$D$10))</f>
        <v/>
      </c>
      <c r="O7379" s="48" t="str">
        <f>IFERROR(VLOOKUP(N7379,ListaEspecies!$B$3:$D$45,2,FALSE),"")</f>
        <v/>
      </c>
      <c r="P7379" s="96" t="str">
        <f>IFERROR(VLOOKUP(N7379,ListaEspecies!$B$3:$D$45,3,FALSE),"")</f>
        <v/>
      </c>
      <c r="R7379" s="42" t="str">
        <f>IF(ISBLANK($J7379),"",IF(ISBLANK('datos GENERALES'!$B$15),"",'datos GENERALES'!$B$15))</f>
        <v/>
      </c>
      <c r="S7379" s="49" t="str">
        <f t="shared" si="922"/>
        <v/>
      </c>
      <c r="T7379" s="49" t="str">
        <f t="shared" si="923"/>
        <v/>
      </c>
      <c r="AA7379" s="50" t="str">
        <f t="shared" si="927"/>
        <v/>
      </c>
      <c r="AE7379" s="50" t="str">
        <f t="shared" si="924"/>
        <v/>
      </c>
      <c r="AI7379" s="19" t="str">
        <f t="shared" si="925"/>
        <v/>
      </c>
      <c r="AJ7379"/>
      <c r="AK7379" s="19" t="str">
        <f t="shared" si="926"/>
        <v/>
      </c>
    </row>
    <row r="7380" spans="1:37" x14ac:dyDescent="0.25">
      <c r="A7380" s="42" t="str">
        <f t="shared" si="920"/>
        <v/>
      </c>
      <c r="B7380" s="42" t="str">
        <f t="shared" si="921"/>
        <v/>
      </c>
      <c r="C7380" s="42" t="str">
        <f>IF(ISBLANK($N7380),"",IF(ISBLANK('datos GENERALES'!B$16),"",'datos GENERALES'!B$16))</f>
        <v/>
      </c>
      <c r="D7380" s="43" t="str">
        <f>IF(ISBLANK($N7380),"","SGBTM/AUTAROC/"&amp;'datos GENERALES'!B$5&amp;"_"&amp;'datos GENERALES'!C$5&amp;"_"&amp;'datos GENERALES'!D$5)</f>
        <v/>
      </c>
      <c r="E7380" s="42" t="str">
        <f>IF(ISBLANK($N7380),"",IF(ISBLANK('datos GENERALES'!$B$6),"",'datos GENERALES'!$B$6))</f>
        <v/>
      </c>
      <c r="F7380" s="42" t="str">
        <f>IF(ISBLANK($N7380),"",IF(ISBLANK('datos GENERALES'!$B$7),"",'datos GENERALES'!$B$7))</f>
        <v/>
      </c>
      <c r="G7380" s="42" t="str">
        <f>IF(ISBLANK($N7380),"",IF(ISBLANK('datos GENERALES'!$B$10),"",'datos GENERALES'!$B$10))</f>
        <v/>
      </c>
      <c r="H7380" s="42" t="str">
        <f>IF(ISBLANK($N7380),"",IF(ISBLANK('datos GENERALES'!$C$10),"",'datos GENERALES'!$C$10))</f>
        <v/>
      </c>
      <c r="I7380" s="42" t="str">
        <f>IF(ISBLANK($N7380),"",IF(ISBLANK('datos GENERALES'!$D$10),"",'datos GENERALES'!$D$10))</f>
        <v/>
      </c>
      <c r="O7380" s="48" t="str">
        <f>IFERROR(VLOOKUP(N7380,ListaEspecies!$B$3:$D$45,2,FALSE),"")</f>
        <v/>
      </c>
      <c r="P7380" s="96" t="str">
        <f>IFERROR(VLOOKUP(N7380,ListaEspecies!$B$3:$D$45,3,FALSE),"")</f>
        <v/>
      </c>
      <c r="R7380" s="42" t="str">
        <f>IF(ISBLANK($J7380),"",IF(ISBLANK('datos GENERALES'!$B$15),"",'datos GENERALES'!$B$15))</f>
        <v/>
      </c>
      <c r="S7380" s="49" t="str">
        <f t="shared" si="922"/>
        <v/>
      </c>
      <c r="T7380" s="49" t="str">
        <f t="shared" si="923"/>
        <v/>
      </c>
      <c r="AA7380" s="50" t="str">
        <f t="shared" si="927"/>
        <v/>
      </c>
      <c r="AE7380" s="50" t="str">
        <f t="shared" si="924"/>
        <v/>
      </c>
      <c r="AI7380" s="19" t="str">
        <f t="shared" si="925"/>
        <v/>
      </c>
      <c r="AJ7380"/>
      <c r="AK7380" s="19" t="str">
        <f t="shared" si="926"/>
        <v/>
      </c>
    </row>
    <row r="7381" spans="1:37" x14ac:dyDescent="0.25">
      <c r="A7381" s="42" t="str">
        <f t="shared" si="920"/>
        <v/>
      </c>
      <c r="B7381" s="42" t="str">
        <f t="shared" si="921"/>
        <v/>
      </c>
      <c r="C7381" s="42" t="str">
        <f>IF(ISBLANK($N7381),"",IF(ISBLANK('datos GENERALES'!B$16),"",'datos GENERALES'!B$16))</f>
        <v/>
      </c>
      <c r="D7381" s="43" t="str">
        <f>IF(ISBLANK($N7381),"","SGBTM/AUTAROC/"&amp;'datos GENERALES'!B$5&amp;"_"&amp;'datos GENERALES'!C$5&amp;"_"&amp;'datos GENERALES'!D$5)</f>
        <v/>
      </c>
      <c r="E7381" s="42" t="str">
        <f>IF(ISBLANK($N7381),"",IF(ISBLANK('datos GENERALES'!$B$6),"",'datos GENERALES'!$B$6))</f>
        <v/>
      </c>
      <c r="F7381" s="42" t="str">
        <f>IF(ISBLANK($N7381),"",IF(ISBLANK('datos GENERALES'!$B$7),"",'datos GENERALES'!$B$7))</f>
        <v/>
      </c>
      <c r="G7381" s="42" t="str">
        <f>IF(ISBLANK($N7381),"",IF(ISBLANK('datos GENERALES'!$B$10),"",'datos GENERALES'!$B$10))</f>
        <v/>
      </c>
      <c r="H7381" s="42" t="str">
        <f>IF(ISBLANK($N7381),"",IF(ISBLANK('datos GENERALES'!$C$10),"",'datos GENERALES'!$C$10))</f>
        <v/>
      </c>
      <c r="I7381" s="42" t="str">
        <f>IF(ISBLANK($N7381),"",IF(ISBLANK('datos GENERALES'!$D$10),"",'datos GENERALES'!$D$10))</f>
        <v/>
      </c>
      <c r="O7381" s="48" t="str">
        <f>IFERROR(VLOOKUP(N7381,ListaEspecies!$B$3:$D$45,2,FALSE),"")</f>
        <v/>
      </c>
      <c r="P7381" s="96" t="str">
        <f>IFERROR(VLOOKUP(N7381,ListaEspecies!$B$3:$D$45,3,FALSE),"")</f>
        <v/>
      </c>
      <c r="R7381" s="42" t="str">
        <f>IF(ISBLANK($J7381),"",IF(ISBLANK('datos GENERALES'!$B$15),"",'datos GENERALES'!$B$15))</f>
        <v/>
      </c>
      <c r="S7381" s="49" t="str">
        <f t="shared" si="922"/>
        <v/>
      </c>
      <c r="T7381" s="49" t="str">
        <f t="shared" si="923"/>
        <v/>
      </c>
      <c r="AA7381" s="50" t="str">
        <f t="shared" si="927"/>
        <v/>
      </c>
      <c r="AE7381" s="50" t="str">
        <f t="shared" si="924"/>
        <v/>
      </c>
      <c r="AI7381" s="19" t="str">
        <f t="shared" si="925"/>
        <v/>
      </c>
      <c r="AJ7381"/>
      <c r="AK7381" s="19" t="str">
        <f t="shared" si="926"/>
        <v/>
      </c>
    </row>
    <row r="7382" spans="1:37" x14ac:dyDescent="0.25">
      <c r="A7382" s="42" t="str">
        <f t="shared" si="920"/>
        <v/>
      </c>
      <c r="B7382" s="42" t="str">
        <f t="shared" si="921"/>
        <v/>
      </c>
      <c r="C7382" s="42" t="str">
        <f>IF(ISBLANK($N7382),"",IF(ISBLANK('datos GENERALES'!B$16),"",'datos GENERALES'!B$16))</f>
        <v/>
      </c>
      <c r="D7382" s="43" t="str">
        <f>IF(ISBLANK($N7382),"","SGBTM/AUTAROC/"&amp;'datos GENERALES'!B$5&amp;"_"&amp;'datos GENERALES'!C$5&amp;"_"&amp;'datos GENERALES'!D$5)</f>
        <v/>
      </c>
      <c r="E7382" s="42" t="str">
        <f>IF(ISBLANK($N7382),"",IF(ISBLANK('datos GENERALES'!$B$6),"",'datos GENERALES'!$B$6))</f>
        <v/>
      </c>
      <c r="F7382" s="42" t="str">
        <f>IF(ISBLANK($N7382),"",IF(ISBLANK('datos GENERALES'!$B$7),"",'datos GENERALES'!$B$7))</f>
        <v/>
      </c>
      <c r="G7382" s="42" t="str">
        <f>IF(ISBLANK($N7382),"",IF(ISBLANK('datos GENERALES'!$B$10),"",'datos GENERALES'!$B$10))</f>
        <v/>
      </c>
      <c r="H7382" s="42" t="str">
        <f>IF(ISBLANK($N7382),"",IF(ISBLANK('datos GENERALES'!$C$10),"",'datos GENERALES'!$C$10))</f>
        <v/>
      </c>
      <c r="I7382" s="42" t="str">
        <f>IF(ISBLANK($N7382),"",IF(ISBLANK('datos GENERALES'!$D$10),"",'datos GENERALES'!$D$10))</f>
        <v/>
      </c>
      <c r="O7382" s="48" t="str">
        <f>IFERROR(VLOOKUP(N7382,ListaEspecies!$B$3:$D$45,2,FALSE),"")</f>
        <v/>
      </c>
      <c r="P7382" s="96" t="str">
        <f>IFERROR(VLOOKUP(N7382,ListaEspecies!$B$3:$D$45,3,FALSE),"")</f>
        <v/>
      </c>
      <c r="R7382" s="42" t="str">
        <f>IF(ISBLANK($J7382),"",IF(ISBLANK('datos GENERALES'!$B$15),"",'datos GENERALES'!$B$15))</f>
        <v/>
      </c>
      <c r="S7382" s="49" t="str">
        <f t="shared" si="922"/>
        <v/>
      </c>
      <c r="T7382" s="49" t="str">
        <f t="shared" si="923"/>
        <v/>
      </c>
      <c r="AA7382" s="50" t="str">
        <f t="shared" si="927"/>
        <v/>
      </c>
      <c r="AE7382" s="50" t="str">
        <f t="shared" si="924"/>
        <v/>
      </c>
      <c r="AI7382" s="19" t="str">
        <f t="shared" si="925"/>
        <v/>
      </c>
      <c r="AJ7382"/>
      <c r="AK7382" s="19" t="str">
        <f t="shared" si="926"/>
        <v/>
      </c>
    </row>
    <row r="7383" spans="1:37" x14ac:dyDescent="0.25">
      <c r="A7383" s="42" t="str">
        <f t="shared" si="920"/>
        <v/>
      </c>
      <c r="B7383" s="42" t="str">
        <f t="shared" si="921"/>
        <v/>
      </c>
      <c r="C7383" s="42" t="str">
        <f>IF(ISBLANK($N7383),"",IF(ISBLANK('datos GENERALES'!B$16),"",'datos GENERALES'!B$16))</f>
        <v/>
      </c>
      <c r="D7383" s="43" t="str">
        <f>IF(ISBLANK($N7383),"","SGBTM/AUTAROC/"&amp;'datos GENERALES'!B$5&amp;"_"&amp;'datos GENERALES'!C$5&amp;"_"&amp;'datos GENERALES'!D$5)</f>
        <v/>
      </c>
      <c r="E7383" s="42" t="str">
        <f>IF(ISBLANK($N7383),"",IF(ISBLANK('datos GENERALES'!$B$6),"",'datos GENERALES'!$B$6))</f>
        <v/>
      </c>
      <c r="F7383" s="42" t="str">
        <f>IF(ISBLANK($N7383),"",IF(ISBLANK('datos GENERALES'!$B$7),"",'datos GENERALES'!$B$7))</f>
        <v/>
      </c>
      <c r="G7383" s="42" t="str">
        <f>IF(ISBLANK($N7383),"",IF(ISBLANK('datos GENERALES'!$B$10),"",'datos GENERALES'!$B$10))</f>
        <v/>
      </c>
      <c r="H7383" s="42" t="str">
        <f>IF(ISBLANK($N7383),"",IF(ISBLANK('datos GENERALES'!$C$10),"",'datos GENERALES'!$C$10))</f>
        <v/>
      </c>
      <c r="I7383" s="42" t="str">
        <f>IF(ISBLANK($N7383),"",IF(ISBLANK('datos GENERALES'!$D$10),"",'datos GENERALES'!$D$10))</f>
        <v/>
      </c>
      <c r="O7383" s="48" t="str">
        <f>IFERROR(VLOOKUP(N7383,ListaEspecies!$B$3:$D$45,2,FALSE),"")</f>
        <v/>
      </c>
      <c r="P7383" s="96" t="str">
        <f>IFERROR(VLOOKUP(N7383,ListaEspecies!$B$3:$D$45,3,FALSE),"")</f>
        <v/>
      </c>
      <c r="R7383" s="42" t="str">
        <f>IF(ISBLANK($J7383),"",IF(ISBLANK('datos GENERALES'!$B$15),"",'datos GENERALES'!$B$15))</f>
        <v/>
      </c>
      <c r="S7383" s="49" t="str">
        <f t="shared" si="922"/>
        <v/>
      </c>
      <c r="T7383" s="49" t="str">
        <f t="shared" si="923"/>
        <v/>
      </c>
      <c r="AA7383" s="50" t="str">
        <f t="shared" si="927"/>
        <v/>
      </c>
      <c r="AE7383" s="50" t="str">
        <f t="shared" si="924"/>
        <v/>
      </c>
      <c r="AI7383" s="19" t="str">
        <f t="shared" si="925"/>
        <v/>
      </c>
      <c r="AJ7383"/>
      <c r="AK7383" s="19" t="str">
        <f t="shared" si="926"/>
        <v/>
      </c>
    </row>
    <row r="7384" spans="1:37" x14ac:dyDescent="0.25">
      <c r="A7384" s="42" t="str">
        <f t="shared" si="920"/>
        <v/>
      </c>
      <c r="B7384" s="42" t="str">
        <f t="shared" si="921"/>
        <v/>
      </c>
      <c r="C7384" s="42" t="str">
        <f>IF(ISBLANK($N7384),"",IF(ISBLANK('datos GENERALES'!B$16),"",'datos GENERALES'!B$16))</f>
        <v/>
      </c>
      <c r="D7384" s="43" t="str">
        <f>IF(ISBLANK($N7384),"","SGBTM/AUTAROC/"&amp;'datos GENERALES'!B$5&amp;"_"&amp;'datos GENERALES'!C$5&amp;"_"&amp;'datos GENERALES'!D$5)</f>
        <v/>
      </c>
      <c r="E7384" s="42" t="str">
        <f>IF(ISBLANK($N7384),"",IF(ISBLANK('datos GENERALES'!$B$6),"",'datos GENERALES'!$B$6))</f>
        <v/>
      </c>
      <c r="F7384" s="42" t="str">
        <f>IF(ISBLANK($N7384),"",IF(ISBLANK('datos GENERALES'!$B$7),"",'datos GENERALES'!$B$7))</f>
        <v/>
      </c>
      <c r="G7384" s="42" t="str">
        <f>IF(ISBLANK($N7384),"",IF(ISBLANK('datos GENERALES'!$B$10),"",'datos GENERALES'!$B$10))</f>
        <v/>
      </c>
      <c r="H7384" s="42" t="str">
        <f>IF(ISBLANK($N7384),"",IF(ISBLANK('datos GENERALES'!$C$10),"",'datos GENERALES'!$C$10))</f>
        <v/>
      </c>
      <c r="I7384" s="42" t="str">
        <f>IF(ISBLANK($N7384),"",IF(ISBLANK('datos GENERALES'!$D$10),"",'datos GENERALES'!$D$10))</f>
        <v/>
      </c>
      <c r="O7384" s="48" t="str">
        <f>IFERROR(VLOOKUP(N7384,ListaEspecies!$B$3:$D$45,2,FALSE),"")</f>
        <v/>
      </c>
      <c r="P7384" s="96" t="str">
        <f>IFERROR(VLOOKUP(N7384,ListaEspecies!$B$3:$D$45,3,FALSE),"")</f>
        <v/>
      </c>
      <c r="R7384" s="42" t="str">
        <f>IF(ISBLANK($J7384),"",IF(ISBLANK('datos GENERALES'!$B$15),"",'datos GENERALES'!$B$15))</f>
        <v/>
      </c>
      <c r="S7384" s="49" t="str">
        <f t="shared" si="922"/>
        <v/>
      </c>
      <c r="T7384" s="49" t="str">
        <f t="shared" si="923"/>
        <v/>
      </c>
      <c r="AA7384" s="50" t="str">
        <f t="shared" si="927"/>
        <v/>
      </c>
      <c r="AE7384" s="50" t="str">
        <f t="shared" si="924"/>
        <v/>
      </c>
      <c r="AI7384" s="19" t="str">
        <f t="shared" si="925"/>
        <v/>
      </c>
      <c r="AJ7384"/>
      <c r="AK7384" s="19" t="str">
        <f t="shared" si="926"/>
        <v/>
      </c>
    </row>
    <row r="7385" spans="1:37" x14ac:dyDescent="0.25">
      <c r="A7385" s="42" t="str">
        <f t="shared" si="920"/>
        <v/>
      </c>
      <c r="B7385" s="42" t="str">
        <f t="shared" si="921"/>
        <v/>
      </c>
      <c r="C7385" s="42" t="str">
        <f>IF(ISBLANK($N7385),"",IF(ISBLANK('datos GENERALES'!B$16),"",'datos GENERALES'!B$16))</f>
        <v/>
      </c>
      <c r="D7385" s="43" t="str">
        <f>IF(ISBLANK($N7385),"","SGBTM/AUTAROC/"&amp;'datos GENERALES'!B$5&amp;"_"&amp;'datos GENERALES'!C$5&amp;"_"&amp;'datos GENERALES'!D$5)</f>
        <v/>
      </c>
      <c r="E7385" s="42" t="str">
        <f>IF(ISBLANK($N7385),"",IF(ISBLANK('datos GENERALES'!$B$6),"",'datos GENERALES'!$B$6))</f>
        <v/>
      </c>
      <c r="F7385" s="42" t="str">
        <f>IF(ISBLANK($N7385),"",IF(ISBLANK('datos GENERALES'!$B$7),"",'datos GENERALES'!$B$7))</f>
        <v/>
      </c>
      <c r="G7385" s="42" t="str">
        <f>IF(ISBLANK($N7385),"",IF(ISBLANK('datos GENERALES'!$B$10),"",'datos GENERALES'!$B$10))</f>
        <v/>
      </c>
      <c r="H7385" s="42" t="str">
        <f>IF(ISBLANK($N7385),"",IF(ISBLANK('datos GENERALES'!$C$10),"",'datos GENERALES'!$C$10))</f>
        <v/>
      </c>
      <c r="I7385" s="42" t="str">
        <f>IF(ISBLANK($N7385),"",IF(ISBLANK('datos GENERALES'!$D$10),"",'datos GENERALES'!$D$10))</f>
        <v/>
      </c>
      <c r="O7385" s="48" t="str">
        <f>IFERROR(VLOOKUP(N7385,ListaEspecies!$B$3:$D$45,2,FALSE),"")</f>
        <v/>
      </c>
      <c r="P7385" s="96" t="str">
        <f>IFERROR(VLOOKUP(N7385,ListaEspecies!$B$3:$D$45,3,FALSE),"")</f>
        <v/>
      </c>
      <c r="R7385" s="42" t="str">
        <f>IF(ISBLANK($J7385),"",IF(ISBLANK('datos GENERALES'!$B$15),"",'datos GENERALES'!$B$15))</f>
        <v/>
      </c>
      <c r="S7385" s="49" t="str">
        <f t="shared" si="922"/>
        <v/>
      </c>
      <c r="T7385" s="49" t="str">
        <f t="shared" si="923"/>
        <v/>
      </c>
      <c r="AA7385" s="50" t="str">
        <f t="shared" si="927"/>
        <v/>
      </c>
      <c r="AE7385" s="50" t="str">
        <f t="shared" si="924"/>
        <v/>
      </c>
      <c r="AI7385" s="19" t="str">
        <f t="shared" si="925"/>
        <v/>
      </c>
      <c r="AJ7385"/>
      <c r="AK7385" s="19" t="str">
        <f t="shared" si="926"/>
        <v/>
      </c>
    </row>
    <row r="7386" spans="1:37" x14ac:dyDescent="0.25">
      <c r="A7386" s="42" t="str">
        <f t="shared" si="920"/>
        <v/>
      </c>
      <c r="B7386" s="42" t="str">
        <f t="shared" si="921"/>
        <v/>
      </c>
      <c r="C7386" s="42" t="str">
        <f>IF(ISBLANK($N7386),"",IF(ISBLANK('datos GENERALES'!B$16),"",'datos GENERALES'!B$16))</f>
        <v/>
      </c>
      <c r="D7386" s="43" t="str">
        <f>IF(ISBLANK($N7386),"","SGBTM/AUTAROC/"&amp;'datos GENERALES'!B$5&amp;"_"&amp;'datos GENERALES'!C$5&amp;"_"&amp;'datos GENERALES'!D$5)</f>
        <v/>
      </c>
      <c r="E7386" s="42" t="str">
        <f>IF(ISBLANK($N7386),"",IF(ISBLANK('datos GENERALES'!$B$6),"",'datos GENERALES'!$B$6))</f>
        <v/>
      </c>
      <c r="F7386" s="42" t="str">
        <f>IF(ISBLANK($N7386),"",IF(ISBLANK('datos GENERALES'!$B$7),"",'datos GENERALES'!$B$7))</f>
        <v/>
      </c>
      <c r="G7386" s="42" t="str">
        <f>IF(ISBLANK($N7386),"",IF(ISBLANK('datos GENERALES'!$B$10),"",'datos GENERALES'!$B$10))</f>
        <v/>
      </c>
      <c r="H7386" s="42" t="str">
        <f>IF(ISBLANK($N7386),"",IF(ISBLANK('datos GENERALES'!$C$10),"",'datos GENERALES'!$C$10))</f>
        <v/>
      </c>
      <c r="I7386" s="42" t="str">
        <f>IF(ISBLANK($N7386),"",IF(ISBLANK('datos GENERALES'!$D$10),"",'datos GENERALES'!$D$10))</f>
        <v/>
      </c>
      <c r="O7386" s="48" t="str">
        <f>IFERROR(VLOOKUP(N7386,ListaEspecies!$B$3:$D$45,2,FALSE),"")</f>
        <v/>
      </c>
      <c r="P7386" s="96" t="str">
        <f>IFERROR(VLOOKUP(N7386,ListaEspecies!$B$3:$D$45,3,FALSE),"")</f>
        <v/>
      </c>
      <c r="R7386" s="42" t="str">
        <f>IF(ISBLANK($J7386),"",IF(ISBLANK('datos GENERALES'!$B$15),"",'datos GENERALES'!$B$15))</f>
        <v/>
      </c>
      <c r="S7386" s="49" t="str">
        <f t="shared" si="922"/>
        <v/>
      </c>
      <c r="T7386" s="49" t="str">
        <f t="shared" si="923"/>
        <v/>
      </c>
      <c r="AA7386" s="50" t="str">
        <f t="shared" si="927"/>
        <v/>
      </c>
      <c r="AE7386" s="50" t="str">
        <f t="shared" si="924"/>
        <v/>
      </c>
      <c r="AI7386" s="19" t="str">
        <f t="shared" si="925"/>
        <v/>
      </c>
      <c r="AJ7386"/>
      <c r="AK7386" s="19" t="str">
        <f t="shared" si="926"/>
        <v/>
      </c>
    </row>
    <row r="7387" spans="1:37" x14ac:dyDescent="0.25">
      <c r="A7387" s="42" t="str">
        <f t="shared" si="920"/>
        <v/>
      </c>
      <c r="B7387" s="42" t="str">
        <f t="shared" si="921"/>
        <v/>
      </c>
      <c r="C7387" s="42" t="str">
        <f>IF(ISBLANK($N7387),"",IF(ISBLANK('datos GENERALES'!B$16),"",'datos GENERALES'!B$16))</f>
        <v/>
      </c>
      <c r="D7387" s="43" t="str">
        <f>IF(ISBLANK($N7387),"","SGBTM/AUTAROC/"&amp;'datos GENERALES'!B$5&amp;"_"&amp;'datos GENERALES'!C$5&amp;"_"&amp;'datos GENERALES'!D$5)</f>
        <v/>
      </c>
      <c r="E7387" s="42" t="str">
        <f>IF(ISBLANK($N7387),"",IF(ISBLANK('datos GENERALES'!$B$6),"",'datos GENERALES'!$B$6))</f>
        <v/>
      </c>
      <c r="F7387" s="42" t="str">
        <f>IF(ISBLANK($N7387),"",IF(ISBLANK('datos GENERALES'!$B$7),"",'datos GENERALES'!$B$7))</f>
        <v/>
      </c>
      <c r="G7387" s="42" t="str">
        <f>IF(ISBLANK($N7387),"",IF(ISBLANK('datos GENERALES'!$B$10),"",'datos GENERALES'!$B$10))</f>
        <v/>
      </c>
      <c r="H7387" s="42" t="str">
        <f>IF(ISBLANK($N7387),"",IF(ISBLANK('datos GENERALES'!$C$10),"",'datos GENERALES'!$C$10))</f>
        <v/>
      </c>
      <c r="I7387" s="42" t="str">
        <f>IF(ISBLANK($N7387),"",IF(ISBLANK('datos GENERALES'!$D$10),"",'datos GENERALES'!$D$10))</f>
        <v/>
      </c>
      <c r="O7387" s="48" t="str">
        <f>IFERROR(VLOOKUP(N7387,ListaEspecies!$B$3:$D$45,2,FALSE),"")</f>
        <v/>
      </c>
      <c r="P7387" s="96" t="str">
        <f>IFERROR(VLOOKUP(N7387,ListaEspecies!$B$3:$D$45,3,FALSE),"")</f>
        <v/>
      </c>
      <c r="R7387" s="42" t="str">
        <f>IF(ISBLANK($J7387),"",IF(ISBLANK('datos GENERALES'!$B$15),"",'datos GENERALES'!$B$15))</f>
        <v/>
      </c>
      <c r="S7387" s="49" t="str">
        <f t="shared" si="922"/>
        <v/>
      </c>
      <c r="T7387" s="49" t="str">
        <f t="shared" si="923"/>
        <v/>
      </c>
      <c r="AA7387" s="50" t="str">
        <f t="shared" si="927"/>
        <v/>
      </c>
      <c r="AE7387" s="50" t="str">
        <f t="shared" si="924"/>
        <v/>
      </c>
      <c r="AI7387" s="19" t="str">
        <f t="shared" si="925"/>
        <v/>
      </c>
      <c r="AJ7387"/>
      <c r="AK7387" s="19" t="str">
        <f t="shared" si="926"/>
        <v/>
      </c>
    </row>
    <row r="7388" spans="1:37" x14ac:dyDescent="0.25">
      <c r="A7388" s="42" t="str">
        <f t="shared" si="920"/>
        <v/>
      </c>
      <c r="B7388" s="42" t="str">
        <f t="shared" si="921"/>
        <v/>
      </c>
      <c r="C7388" s="42" t="str">
        <f>IF(ISBLANK($N7388),"",IF(ISBLANK('datos GENERALES'!B$16),"",'datos GENERALES'!B$16))</f>
        <v/>
      </c>
      <c r="D7388" s="43" t="str">
        <f>IF(ISBLANK($N7388),"","SGBTM/AUTAROC/"&amp;'datos GENERALES'!B$5&amp;"_"&amp;'datos GENERALES'!C$5&amp;"_"&amp;'datos GENERALES'!D$5)</f>
        <v/>
      </c>
      <c r="E7388" s="42" t="str">
        <f>IF(ISBLANK($N7388),"",IF(ISBLANK('datos GENERALES'!$B$6),"",'datos GENERALES'!$B$6))</f>
        <v/>
      </c>
      <c r="F7388" s="42" t="str">
        <f>IF(ISBLANK($N7388),"",IF(ISBLANK('datos GENERALES'!$B$7),"",'datos GENERALES'!$B$7))</f>
        <v/>
      </c>
      <c r="G7388" s="42" t="str">
        <f>IF(ISBLANK($N7388),"",IF(ISBLANK('datos GENERALES'!$B$10),"",'datos GENERALES'!$B$10))</f>
        <v/>
      </c>
      <c r="H7388" s="42" t="str">
        <f>IF(ISBLANK($N7388),"",IF(ISBLANK('datos GENERALES'!$C$10),"",'datos GENERALES'!$C$10))</f>
        <v/>
      </c>
      <c r="I7388" s="42" t="str">
        <f>IF(ISBLANK($N7388),"",IF(ISBLANK('datos GENERALES'!$D$10),"",'datos GENERALES'!$D$10))</f>
        <v/>
      </c>
      <c r="O7388" s="48" t="str">
        <f>IFERROR(VLOOKUP(N7388,ListaEspecies!$B$3:$D$45,2,FALSE),"")</f>
        <v/>
      </c>
      <c r="P7388" s="96" t="str">
        <f>IFERROR(VLOOKUP(N7388,ListaEspecies!$B$3:$D$45,3,FALSE),"")</f>
        <v/>
      </c>
      <c r="R7388" s="42" t="str">
        <f>IF(ISBLANK($J7388),"",IF(ISBLANK('datos GENERALES'!$B$15),"",'datos GENERALES'!$B$15))</f>
        <v/>
      </c>
      <c r="S7388" s="49" t="str">
        <f t="shared" si="922"/>
        <v/>
      </c>
      <c r="T7388" s="49" t="str">
        <f t="shared" si="923"/>
        <v/>
      </c>
      <c r="AA7388" s="50" t="str">
        <f t="shared" si="927"/>
        <v/>
      </c>
      <c r="AE7388" s="50" t="str">
        <f t="shared" si="924"/>
        <v/>
      </c>
      <c r="AI7388" s="19" t="str">
        <f t="shared" si="925"/>
        <v/>
      </c>
      <c r="AJ7388"/>
      <c r="AK7388" s="19" t="str">
        <f t="shared" si="926"/>
        <v/>
      </c>
    </row>
    <row r="7389" spans="1:37" x14ac:dyDescent="0.25">
      <c r="A7389" s="42" t="str">
        <f t="shared" si="920"/>
        <v/>
      </c>
      <c r="B7389" s="42" t="str">
        <f t="shared" si="921"/>
        <v/>
      </c>
      <c r="C7389" s="42" t="str">
        <f>IF(ISBLANK($N7389),"",IF(ISBLANK('datos GENERALES'!B$16),"",'datos GENERALES'!B$16))</f>
        <v/>
      </c>
      <c r="D7389" s="43" t="str">
        <f>IF(ISBLANK($N7389),"","SGBTM/AUTAROC/"&amp;'datos GENERALES'!B$5&amp;"_"&amp;'datos GENERALES'!C$5&amp;"_"&amp;'datos GENERALES'!D$5)</f>
        <v/>
      </c>
      <c r="E7389" s="42" t="str">
        <f>IF(ISBLANK($N7389),"",IF(ISBLANK('datos GENERALES'!$B$6),"",'datos GENERALES'!$B$6))</f>
        <v/>
      </c>
      <c r="F7389" s="42" t="str">
        <f>IF(ISBLANK($N7389),"",IF(ISBLANK('datos GENERALES'!$B$7),"",'datos GENERALES'!$B$7))</f>
        <v/>
      </c>
      <c r="G7389" s="42" t="str">
        <f>IF(ISBLANK($N7389),"",IF(ISBLANK('datos GENERALES'!$B$10),"",'datos GENERALES'!$B$10))</f>
        <v/>
      </c>
      <c r="H7389" s="42" t="str">
        <f>IF(ISBLANK($N7389),"",IF(ISBLANK('datos GENERALES'!$C$10),"",'datos GENERALES'!$C$10))</f>
        <v/>
      </c>
      <c r="I7389" s="42" t="str">
        <f>IF(ISBLANK($N7389),"",IF(ISBLANK('datos GENERALES'!$D$10),"",'datos GENERALES'!$D$10))</f>
        <v/>
      </c>
      <c r="O7389" s="48" t="str">
        <f>IFERROR(VLOOKUP(N7389,ListaEspecies!$B$3:$D$45,2,FALSE),"")</f>
        <v/>
      </c>
      <c r="P7389" s="96" t="str">
        <f>IFERROR(VLOOKUP(N7389,ListaEspecies!$B$3:$D$45,3,FALSE),"")</f>
        <v/>
      </c>
      <c r="R7389" s="42" t="str">
        <f>IF(ISBLANK($J7389),"",IF(ISBLANK('datos GENERALES'!$B$15),"",'datos GENERALES'!$B$15))</f>
        <v/>
      </c>
      <c r="S7389" s="49" t="str">
        <f t="shared" si="922"/>
        <v/>
      </c>
      <c r="T7389" s="49" t="str">
        <f t="shared" si="923"/>
        <v/>
      </c>
      <c r="AA7389" s="50" t="str">
        <f t="shared" si="927"/>
        <v/>
      </c>
      <c r="AE7389" s="50" t="str">
        <f t="shared" si="924"/>
        <v/>
      </c>
      <c r="AI7389" s="19" t="str">
        <f t="shared" si="925"/>
        <v/>
      </c>
      <c r="AJ7389"/>
      <c r="AK7389" s="19" t="str">
        <f t="shared" si="926"/>
        <v/>
      </c>
    </row>
    <row r="7390" spans="1:37" x14ac:dyDescent="0.25">
      <c r="A7390" s="42" t="str">
        <f t="shared" si="920"/>
        <v/>
      </c>
      <c r="B7390" s="42" t="str">
        <f t="shared" si="921"/>
        <v/>
      </c>
      <c r="C7390" s="42" t="str">
        <f>IF(ISBLANK($N7390),"",IF(ISBLANK('datos GENERALES'!B$16),"",'datos GENERALES'!B$16))</f>
        <v/>
      </c>
      <c r="D7390" s="43" t="str">
        <f>IF(ISBLANK($N7390),"","SGBTM/AUTAROC/"&amp;'datos GENERALES'!B$5&amp;"_"&amp;'datos GENERALES'!C$5&amp;"_"&amp;'datos GENERALES'!D$5)</f>
        <v/>
      </c>
      <c r="E7390" s="42" t="str">
        <f>IF(ISBLANK($N7390),"",IF(ISBLANK('datos GENERALES'!$B$6),"",'datos GENERALES'!$B$6))</f>
        <v/>
      </c>
      <c r="F7390" s="42" t="str">
        <f>IF(ISBLANK($N7390),"",IF(ISBLANK('datos GENERALES'!$B$7),"",'datos GENERALES'!$B$7))</f>
        <v/>
      </c>
      <c r="G7390" s="42" t="str">
        <f>IF(ISBLANK($N7390),"",IF(ISBLANK('datos GENERALES'!$B$10),"",'datos GENERALES'!$B$10))</f>
        <v/>
      </c>
      <c r="H7390" s="42" t="str">
        <f>IF(ISBLANK($N7390),"",IF(ISBLANK('datos GENERALES'!$C$10),"",'datos GENERALES'!$C$10))</f>
        <v/>
      </c>
      <c r="I7390" s="42" t="str">
        <f>IF(ISBLANK($N7390),"",IF(ISBLANK('datos GENERALES'!$D$10),"",'datos GENERALES'!$D$10))</f>
        <v/>
      </c>
      <c r="O7390" s="48" t="str">
        <f>IFERROR(VLOOKUP(N7390,ListaEspecies!$B$3:$D$45,2,FALSE),"")</f>
        <v/>
      </c>
      <c r="P7390" s="96" t="str">
        <f>IFERROR(VLOOKUP(N7390,ListaEspecies!$B$3:$D$45,3,FALSE),"")</f>
        <v/>
      </c>
      <c r="R7390" s="42" t="str">
        <f>IF(ISBLANK($J7390),"",IF(ISBLANK('datos GENERALES'!$B$15),"",'datos GENERALES'!$B$15))</f>
        <v/>
      </c>
      <c r="S7390" s="49" t="str">
        <f t="shared" si="922"/>
        <v/>
      </c>
      <c r="T7390" s="49" t="str">
        <f t="shared" si="923"/>
        <v/>
      </c>
      <c r="AA7390" s="50" t="str">
        <f t="shared" si="927"/>
        <v/>
      </c>
      <c r="AE7390" s="50" t="str">
        <f t="shared" si="924"/>
        <v/>
      </c>
      <c r="AI7390" s="19" t="str">
        <f t="shared" si="925"/>
        <v/>
      </c>
      <c r="AJ7390"/>
      <c r="AK7390" s="19" t="str">
        <f t="shared" si="926"/>
        <v/>
      </c>
    </row>
    <row r="7391" spans="1:37" x14ac:dyDescent="0.25">
      <c r="A7391" s="42" t="str">
        <f t="shared" si="920"/>
        <v/>
      </c>
      <c r="B7391" s="42" t="str">
        <f t="shared" si="921"/>
        <v/>
      </c>
      <c r="C7391" s="42" t="str">
        <f>IF(ISBLANK($N7391),"",IF(ISBLANK('datos GENERALES'!B$16),"",'datos GENERALES'!B$16))</f>
        <v/>
      </c>
      <c r="D7391" s="43" t="str">
        <f>IF(ISBLANK($N7391),"","SGBTM/AUTAROC/"&amp;'datos GENERALES'!B$5&amp;"_"&amp;'datos GENERALES'!C$5&amp;"_"&amp;'datos GENERALES'!D$5)</f>
        <v/>
      </c>
      <c r="E7391" s="42" t="str">
        <f>IF(ISBLANK($N7391),"",IF(ISBLANK('datos GENERALES'!$B$6),"",'datos GENERALES'!$B$6))</f>
        <v/>
      </c>
      <c r="F7391" s="42" t="str">
        <f>IF(ISBLANK($N7391),"",IF(ISBLANK('datos GENERALES'!$B$7),"",'datos GENERALES'!$B$7))</f>
        <v/>
      </c>
      <c r="G7391" s="42" t="str">
        <f>IF(ISBLANK($N7391),"",IF(ISBLANK('datos GENERALES'!$B$10),"",'datos GENERALES'!$B$10))</f>
        <v/>
      </c>
      <c r="H7391" s="42" t="str">
        <f>IF(ISBLANK($N7391),"",IF(ISBLANK('datos GENERALES'!$C$10),"",'datos GENERALES'!$C$10))</f>
        <v/>
      </c>
      <c r="I7391" s="42" t="str">
        <f>IF(ISBLANK($N7391),"",IF(ISBLANK('datos GENERALES'!$D$10),"",'datos GENERALES'!$D$10))</f>
        <v/>
      </c>
      <c r="O7391" s="48" t="str">
        <f>IFERROR(VLOOKUP(N7391,ListaEspecies!$B$3:$D$45,2,FALSE),"")</f>
        <v/>
      </c>
      <c r="P7391" s="96" t="str">
        <f>IFERROR(VLOOKUP(N7391,ListaEspecies!$B$3:$D$45,3,FALSE),"")</f>
        <v/>
      </c>
      <c r="R7391" s="42" t="str">
        <f>IF(ISBLANK($J7391),"",IF(ISBLANK('datos GENERALES'!$B$15),"",'datos GENERALES'!$B$15))</f>
        <v/>
      </c>
      <c r="S7391" s="49" t="str">
        <f t="shared" si="922"/>
        <v/>
      </c>
      <c r="T7391" s="49" t="str">
        <f t="shared" si="923"/>
        <v/>
      </c>
      <c r="AA7391" s="50" t="str">
        <f t="shared" si="927"/>
        <v/>
      </c>
      <c r="AE7391" s="50" t="str">
        <f t="shared" si="924"/>
        <v/>
      </c>
      <c r="AI7391" s="19" t="str">
        <f t="shared" si="925"/>
        <v/>
      </c>
      <c r="AJ7391"/>
      <c r="AK7391" s="19" t="str">
        <f t="shared" si="926"/>
        <v/>
      </c>
    </row>
    <row r="7392" spans="1:37" x14ac:dyDescent="0.25">
      <c r="A7392" s="42" t="str">
        <f t="shared" si="920"/>
        <v/>
      </c>
      <c r="B7392" s="42" t="str">
        <f t="shared" si="921"/>
        <v/>
      </c>
      <c r="C7392" s="42" t="str">
        <f>IF(ISBLANK($N7392),"",IF(ISBLANK('datos GENERALES'!B$16),"",'datos GENERALES'!B$16))</f>
        <v/>
      </c>
      <c r="D7392" s="43" t="str">
        <f>IF(ISBLANK($N7392),"","SGBTM/AUTAROC/"&amp;'datos GENERALES'!B$5&amp;"_"&amp;'datos GENERALES'!C$5&amp;"_"&amp;'datos GENERALES'!D$5)</f>
        <v/>
      </c>
      <c r="E7392" s="42" t="str">
        <f>IF(ISBLANK($N7392),"",IF(ISBLANK('datos GENERALES'!$B$6),"",'datos GENERALES'!$B$6))</f>
        <v/>
      </c>
      <c r="F7392" s="42" t="str">
        <f>IF(ISBLANK($N7392),"",IF(ISBLANK('datos GENERALES'!$B$7),"",'datos GENERALES'!$B$7))</f>
        <v/>
      </c>
      <c r="G7392" s="42" t="str">
        <f>IF(ISBLANK($N7392),"",IF(ISBLANK('datos GENERALES'!$B$10),"",'datos GENERALES'!$B$10))</f>
        <v/>
      </c>
      <c r="H7392" s="42" t="str">
        <f>IF(ISBLANK($N7392),"",IF(ISBLANK('datos GENERALES'!$C$10),"",'datos GENERALES'!$C$10))</f>
        <v/>
      </c>
      <c r="I7392" s="42" t="str">
        <f>IF(ISBLANK($N7392),"",IF(ISBLANK('datos GENERALES'!$D$10),"",'datos GENERALES'!$D$10))</f>
        <v/>
      </c>
      <c r="O7392" s="48" t="str">
        <f>IFERROR(VLOOKUP(N7392,ListaEspecies!$B$3:$D$45,2,FALSE),"")</f>
        <v/>
      </c>
      <c r="P7392" s="96" t="str">
        <f>IFERROR(VLOOKUP(N7392,ListaEspecies!$B$3:$D$45,3,FALSE),"")</f>
        <v/>
      </c>
      <c r="R7392" s="42" t="str">
        <f>IF(ISBLANK($J7392),"",IF(ISBLANK('datos GENERALES'!$B$15),"",'datos GENERALES'!$B$15))</f>
        <v/>
      </c>
      <c r="S7392" s="49" t="str">
        <f t="shared" si="922"/>
        <v/>
      </c>
      <c r="T7392" s="49" t="str">
        <f t="shared" si="923"/>
        <v/>
      </c>
      <c r="AA7392" s="50" t="str">
        <f t="shared" si="927"/>
        <v/>
      </c>
      <c r="AE7392" s="50" t="str">
        <f t="shared" si="924"/>
        <v/>
      </c>
      <c r="AI7392" s="19" t="str">
        <f t="shared" si="925"/>
        <v/>
      </c>
      <c r="AJ7392"/>
      <c r="AK7392" s="19" t="str">
        <f t="shared" si="926"/>
        <v/>
      </c>
    </row>
    <row r="7393" spans="1:37" x14ac:dyDescent="0.25">
      <c r="A7393" s="42" t="str">
        <f t="shared" si="920"/>
        <v/>
      </c>
      <c r="B7393" s="42" t="str">
        <f t="shared" si="921"/>
        <v/>
      </c>
      <c r="C7393" s="42" t="str">
        <f>IF(ISBLANK($N7393),"",IF(ISBLANK('datos GENERALES'!B$16),"",'datos GENERALES'!B$16))</f>
        <v/>
      </c>
      <c r="D7393" s="43" t="str">
        <f>IF(ISBLANK($N7393),"","SGBTM/AUTAROC/"&amp;'datos GENERALES'!B$5&amp;"_"&amp;'datos GENERALES'!C$5&amp;"_"&amp;'datos GENERALES'!D$5)</f>
        <v/>
      </c>
      <c r="E7393" s="42" t="str">
        <f>IF(ISBLANK($N7393),"",IF(ISBLANK('datos GENERALES'!$B$6),"",'datos GENERALES'!$B$6))</f>
        <v/>
      </c>
      <c r="F7393" s="42" t="str">
        <f>IF(ISBLANK($N7393),"",IF(ISBLANK('datos GENERALES'!$B$7),"",'datos GENERALES'!$B$7))</f>
        <v/>
      </c>
      <c r="G7393" s="42" t="str">
        <f>IF(ISBLANK($N7393),"",IF(ISBLANK('datos GENERALES'!$B$10),"",'datos GENERALES'!$B$10))</f>
        <v/>
      </c>
      <c r="H7393" s="42" t="str">
        <f>IF(ISBLANK($N7393),"",IF(ISBLANK('datos GENERALES'!$C$10),"",'datos GENERALES'!$C$10))</f>
        <v/>
      </c>
      <c r="I7393" s="42" t="str">
        <f>IF(ISBLANK($N7393),"",IF(ISBLANK('datos GENERALES'!$D$10),"",'datos GENERALES'!$D$10))</f>
        <v/>
      </c>
      <c r="O7393" s="48" t="str">
        <f>IFERROR(VLOOKUP(N7393,ListaEspecies!$B$3:$D$45,2,FALSE),"")</f>
        <v/>
      </c>
      <c r="P7393" s="96" t="str">
        <f>IFERROR(VLOOKUP(N7393,ListaEspecies!$B$3:$D$45,3,FALSE),"")</f>
        <v/>
      </c>
      <c r="R7393" s="42" t="str">
        <f>IF(ISBLANK($J7393),"",IF(ISBLANK('datos GENERALES'!$B$15),"",'datos GENERALES'!$B$15))</f>
        <v/>
      </c>
      <c r="S7393" s="49" t="str">
        <f t="shared" si="922"/>
        <v/>
      </c>
      <c r="T7393" s="49" t="str">
        <f t="shared" si="923"/>
        <v/>
      </c>
      <c r="AA7393" s="50" t="str">
        <f t="shared" si="927"/>
        <v/>
      </c>
      <c r="AE7393" s="50" t="str">
        <f t="shared" si="924"/>
        <v/>
      </c>
      <c r="AI7393" s="19" t="str">
        <f t="shared" si="925"/>
        <v/>
      </c>
      <c r="AJ7393"/>
      <c r="AK7393" s="19" t="str">
        <f t="shared" si="926"/>
        <v/>
      </c>
    </row>
    <row r="7394" spans="1:37" x14ac:dyDescent="0.25">
      <c r="A7394" s="42" t="str">
        <f t="shared" si="920"/>
        <v/>
      </c>
      <c r="B7394" s="42" t="str">
        <f t="shared" si="921"/>
        <v/>
      </c>
      <c r="C7394" s="42" t="str">
        <f>IF(ISBLANK($N7394),"",IF(ISBLANK('datos GENERALES'!B$16),"",'datos GENERALES'!B$16))</f>
        <v/>
      </c>
      <c r="D7394" s="43" t="str">
        <f>IF(ISBLANK($N7394),"","SGBTM/AUTAROC/"&amp;'datos GENERALES'!B$5&amp;"_"&amp;'datos GENERALES'!C$5&amp;"_"&amp;'datos GENERALES'!D$5)</f>
        <v/>
      </c>
      <c r="E7394" s="42" t="str">
        <f>IF(ISBLANK($N7394),"",IF(ISBLANK('datos GENERALES'!$B$6),"",'datos GENERALES'!$B$6))</f>
        <v/>
      </c>
      <c r="F7394" s="42" t="str">
        <f>IF(ISBLANK($N7394),"",IF(ISBLANK('datos GENERALES'!$B$7),"",'datos GENERALES'!$B$7))</f>
        <v/>
      </c>
      <c r="G7394" s="42" t="str">
        <f>IF(ISBLANK($N7394),"",IF(ISBLANK('datos GENERALES'!$B$10),"",'datos GENERALES'!$B$10))</f>
        <v/>
      </c>
      <c r="H7394" s="42" t="str">
        <f>IF(ISBLANK($N7394),"",IF(ISBLANK('datos GENERALES'!$C$10),"",'datos GENERALES'!$C$10))</f>
        <v/>
      </c>
      <c r="I7394" s="42" t="str">
        <f>IF(ISBLANK($N7394),"",IF(ISBLANK('datos GENERALES'!$D$10),"",'datos GENERALES'!$D$10))</f>
        <v/>
      </c>
      <c r="O7394" s="48" t="str">
        <f>IFERROR(VLOOKUP(N7394,ListaEspecies!$B$3:$D$45,2,FALSE),"")</f>
        <v/>
      </c>
      <c r="P7394" s="96" t="str">
        <f>IFERROR(VLOOKUP(N7394,ListaEspecies!$B$3:$D$45,3,FALSE),"")</f>
        <v/>
      </c>
      <c r="R7394" s="42" t="str">
        <f>IF(ISBLANK($J7394),"",IF(ISBLANK('datos GENERALES'!$B$15),"",'datos GENERALES'!$B$15))</f>
        <v/>
      </c>
      <c r="S7394" s="49" t="str">
        <f t="shared" si="922"/>
        <v/>
      </c>
      <c r="T7394" s="49" t="str">
        <f t="shared" si="923"/>
        <v/>
      </c>
      <c r="AA7394" s="50" t="str">
        <f t="shared" si="927"/>
        <v/>
      </c>
      <c r="AE7394" s="50" t="str">
        <f t="shared" si="924"/>
        <v/>
      </c>
      <c r="AI7394" s="19" t="str">
        <f t="shared" si="925"/>
        <v/>
      </c>
      <c r="AJ7394"/>
      <c r="AK7394" s="19" t="str">
        <f t="shared" si="926"/>
        <v/>
      </c>
    </row>
    <row r="7395" spans="1:37" x14ac:dyDescent="0.25">
      <c r="A7395" s="42" t="str">
        <f t="shared" si="920"/>
        <v/>
      </c>
      <c r="B7395" s="42" t="str">
        <f t="shared" si="921"/>
        <v/>
      </c>
      <c r="C7395" s="42" t="str">
        <f>IF(ISBLANK($N7395),"",IF(ISBLANK('datos GENERALES'!B$16),"",'datos GENERALES'!B$16))</f>
        <v/>
      </c>
      <c r="D7395" s="43" t="str">
        <f>IF(ISBLANK($N7395),"","SGBTM/AUTAROC/"&amp;'datos GENERALES'!B$5&amp;"_"&amp;'datos GENERALES'!C$5&amp;"_"&amp;'datos GENERALES'!D$5)</f>
        <v/>
      </c>
      <c r="E7395" s="42" t="str">
        <f>IF(ISBLANK($N7395),"",IF(ISBLANK('datos GENERALES'!$B$6),"",'datos GENERALES'!$B$6))</f>
        <v/>
      </c>
      <c r="F7395" s="42" t="str">
        <f>IF(ISBLANK($N7395),"",IF(ISBLANK('datos GENERALES'!$B$7),"",'datos GENERALES'!$B$7))</f>
        <v/>
      </c>
      <c r="G7395" s="42" t="str">
        <f>IF(ISBLANK($N7395),"",IF(ISBLANK('datos GENERALES'!$B$10),"",'datos GENERALES'!$B$10))</f>
        <v/>
      </c>
      <c r="H7395" s="42" t="str">
        <f>IF(ISBLANK($N7395),"",IF(ISBLANK('datos GENERALES'!$C$10),"",'datos GENERALES'!$C$10))</f>
        <v/>
      </c>
      <c r="I7395" s="42" t="str">
        <f>IF(ISBLANK($N7395),"",IF(ISBLANK('datos GENERALES'!$D$10),"",'datos GENERALES'!$D$10))</f>
        <v/>
      </c>
      <c r="O7395" s="48" t="str">
        <f>IFERROR(VLOOKUP(N7395,ListaEspecies!$B$3:$D$45,2,FALSE),"")</f>
        <v/>
      </c>
      <c r="P7395" s="96" t="str">
        <f>IFERROR(VLOOKUP(N7395,ListaEspecies!$B$3:$D$45,3,FALSE),"")</f>
        <v/>
      </c>
      <c r="R7395" s="42" t="str">
        <f>IF(ISBLANK($J7395),"",IF(ISBLANK('datos GENERALES'!$B$15),"",'datos GENERALES'!$B$15))</f>
        <v/>
      </c>
      <c r="S7395" s="49" t="str">
        <f t="shared" si="922"/>
        <v/>
      </c>
      <c r="T7395" s="49" t="str">
        <f t="shared" si="923"/>
        <v/>
      </c>
      <c r="AA7395" s="50" t="str">
        <f t="shared" si="927"/>
        <v/>
      </c>
      <c r="AE7395" s="50" t="str">
        <f t="shared" si="924"/>
        <v/>
      </c>
      <c r="AI7395" s="19" t="str">
        <f t="shared" si="925"/>
        <v/>
      </c>
      <c r="AJ7395"/>
      <c r="AK7395" s="19" t="str">
        <f t="shared" si="926"/>
        <v/>
      </c>
    </row>
    <row r="7396" spans="1:37" x14ac:dyDescent="0.25">
      <c r="A7396" s="42" t="str">
        <f t="shared" si="920"/>
        <v/>
      </c>
      <c r="B7396" s="42" t="str">
        <f t="shared" si="921"/>
        <v/>
      </c>
      <c r="C7396" s="42" t="str">
        <f>IF(ISBLANK($N7396),"",IF(ISBLANK('datos GENERALES'!B$16),"",'datos GENERALES'!B$16))</f>
        <v/>
      </c>
      <c r="D7396" s="43" t="str">
        <f>IF(ISBLANK($N7396),"","SGBTM/AUTAROC/"&amp;'datos GENERALES'!B$5&amp;"_"&amp;'datos GENERALES'!C$5&amp;"_"&amp;'datos GENERALES'!D$5)</f>
        <v/>
      </c>
      <c r="E7396" s="42" t="str">
        <f>IF(ISBLANK($N7396),"",IF(ISBLANK('datos GENERALES'!$B$6),"",'datos GENERALES'!$B$6))</f>
        <v/>
      </c>
      <c r="F7396" s="42" t="str">
        <f>IF(ISBLANK($N7396),"",IF(ISBLANK('datos GENERALES'!$B$7),"",'datos GENERALES'!$B$7))</f>
        <v/>
      </c>
      <c r="G7396" s="42" t="str">
        <f>IF(ISBLANK($N7396),"",IF(ISBLANK('datos GENERALES'!$B$10),"",'datos GENERALES'!$B$10))</f>
        <v/>
      </c>
      <c r="H7396" s="42" t="str">
        <f>IF(ISBLANK($N7396),"",IF(ISBLANK('datos GENERALES'!$C$10),"",'datos GENERALES'!$C$10))</f>
        <v/>
      </c>
      <c r="I7396" s="42" t="str">
        <f>IF(ISBLANK($N7396),"",IF(ISBLANK('datos GENERALES'!$D$10),"",'datos GENERALES'!$D$10))</f>
        <v/>
      </c>
      <c r="O7396" s="48" t="str">
        <f>IFERROR(VLOOKUP(N7396,ListaEspecies!$B$3:$D$45,2,FALSE),"")</f>
        <v/>
      </c>
      <c r="P7396" s="96" t="str">
        <f>IFERROR(VLOOKUP(N7396,ListaEspecies!$B$3:$D$45,3,FALSE),"")</f>
        <v/>
      </c>
      <c r="R7396" s="42" t="str">
        <f>IF(ISBLANK($J7396),"",IF(ISBLANK('datos GENERALES'!$B$15),"",'datos GENERALES'!$B$15))</f>
        <v/>
      </c>
      <c r="S7396" s="49" t="str">
        <f t="shared" si="922"/>
        <v/>
      </c>
      <c r="T7396" s="49" t="str">
        <f t="shared" si="923"/>
        <v/>
      </c>
      <c r="AA7396" s="50" t="str">
        <f t="shared" si="927"/>
        <v/>
      </c>
      <c r="AE7396" s="50" t="str">
        <f t="shared" si="924"/>
        <v/>
      </c>
      <c r="AI7396" s="19" t="str">
        <f t="shared" si="925"/>
        <v/>
      </c>
      <c r="AJ7396"/>
      <c r="AK7396" s="19" t="str">
        <f t="shared" si="926"/>
        <v/>
      </c>
    </row>
    <row r="7397" spans="1:37" x14ac:dyDescent="0.25">
      <c r="A7397" s="42" t="str">
        <f t="shared" si="920"/>
        <v/>
      </c>
      <c r="B7397" s="42" t="str">
        <f t="shared" si="921"/>
        <v/>
      </c>
      <c r="C7397" s="42" t="str">
        <f>IF(ISBLANK($N7397),"",IF(ISBLANK('datos GENERALES'!B$16),"",'datos GENERALES'!B$16))</f>
        <v/>
      </c>
      <c r="D7397" s="43" t="str">
        <f>IF(ISBLANK($N7397),"","SGBTM/AUTAROC/"&amp;'datos GENERALES'!B$5&amp;"_"&amp;'datos GENERALES'!C$5&amp;"_"&amp;'datos GENERALES'!D$5)</f>
        <v/>
      </c>
      <c r="E7397" s="42" t="str">
        <f>IF(ISBLANK($N7397),"",IF(ISBLANK('datos GENERALES'!$B$6),"",'datos GENERALES'!$B$6))</f>
        <v/>
      </c>
      <c r="F7397" s="42" t="str">
        <f>IF(ISBLANK($N7397),"",IF(ISBLANK('datos GENERALES'!$B$7),"",'datos GENERALES'!$B$7))</f>
        <v/>
      </c>
      <c r="G7397" s="42" t="str">
        <f>IF(ISBLANK($N7397),"",IF(ISBLANK('datos GENERALES'!$B$10),"",'datos GENERALES'!$B$10))</f>
        <v/>
      </c>
      <c r="H7397" s="42" t="str">
        <f>IF(ISBLANK($N7397),"",IF(ISBLANK('datos GENERALES'!$C$10),"",'datos GENERALES'!$C$10))</f>
        <v/>
      </c>
      <c r="I7397" s="42" t="str">
        <f>IF(ISBLANK($N7397),"",IF(ISBLANK('datos GENERALES'!$D$10),"",'datos GENERALES'!$D$10))</f>
        <v/>
      </c>
      <c r="O7397" s="48" t="str">
        <f>IFERROR(VLOOKUP(N7397,ListaEspecies!$B$3:$D$45,2,FALSE),"")</f>
        <v/>
      </c>
      <c r="P7397" s="96" t="str">
        <f>IFERROR(VLOOKUP(N7397,ListaEspecies!$B$3:$D$45,3,FALSE),"")</f>
        <v/>
      </c>
      <c r="R7397" s="42" t="str">
        <f>IF(ISBLANK($J7397),"",IF(ISBLANK('datos GENERALES'!$B$15),"",'datos GENERALES'!$B$15))</f>
        <v/>
      </c>
      <c r="S7397" s="49" t="str">
        <f t="shared" si="922"/>
        <v/>
      </c>
      <c r="T7397" s="49" t="str">
        <f t="shared" si="923"/>
        <v/>
      </c>
      <c r="AA7397" s="50" t="str">
        <f t="shared" si="927"/>
        <v/>
      </c>
      <c r="AE7397" s="50" t="str">
        <f t="shared" si="924"/>
        <v/>
      </c>
      <c r="AI7397" s="19" t="str">
        <f t="shared" si="925"/>
        <v/>
      </c>
      <c r="AJ7397"/>
      <c r="AK7397" s="19" t="str">
        <f t="shared" si="926"/>
        <v/>
      </c>
    </row>
    <row r="7398" spans="1:37" x14ac:dyDescent="0.25">
      <c r="A7398" s="42" t="str">
        <f t="shared" si="920"/>
        <v/>
      </c>
      <c r="B7398" s="42" t="str">
        <f t="shared" si="921"/>
        <v/>
      </c>
      <c r="C7398" s="42" t="str">
        <f>IF(ISBLANK($N7398),"",IF(ISBLANK('datos GENERALES'!B$16),"",'datos GENERALES'!B$16))</f>
        <v/>
      </c>
      <c r="D7398" s="43" t="str">
        <f>IF(ISBLANK($N7398),"","SGBTM/AUTAROC/"&amp;'datos GENERALES'!B$5&amp;"_"&amp;'datos GENERALES'!C$5&amp;"_"&amp;'datos GENERALES'!D$5)</f>
        <v/>
      </c>
      <c r="E7398" s="42" t="str">
        <f>IF(ISBLANK($N7398),"",IF(ISBLANK('datos GENERALES'!$B$6),"",'datos GENERALES'!$B$6))</f>
        <v/>
      </c>
      <c r="F7398" s="42" t="str">
        <f>IF(ISBLANK($N7398),"",IF(ISBLANK('datos GENERALES'!$B$7),"",'datos GENERALES'!$B$7))</f>
        <v/>
      </c>
      <c r="G7398" s="42" t="str">
        <f>IF(ISBLANK($N7398),"",IF(ISBLANK('datos GENERALES'!$B$10),"",'datos GENERALES'!$B$10))</f>
        <v/>
      </c>
      <c r="H7398" s="42" t="str">
        <f>IF(ISBLANK($N7398),"",IF(ISBLANK('datos GENERALES'!$C$10),"",'datos GENERALES'!$C$10))</f>
        <v/>
      </c>
      <c r="I7398" s="42" t="str">
        <f>IF(ISBLANK($N7398),"",IF(ISBLANK('datos GENERALES'!$D$10),"",'datos GENERALES'!$D$10))</f>
        <v/>
      </c>
      <c r="O7398" s="48" t="str">
        <f>IFERROR(VLOOKUP(N7398,ListaEspecies!$B$3:$D$45,2,FALSE),"")</f>
        <v/>
      </c>
      <c r="P7398" s="96" t="str">
        <f>IFERROR(VLOOKUP(N7398,ListaEspecies!$B$3:$D$45,3,FALSE),"")</f>
        <v/>
      </c>
      <c r="R7398" s="42" t="str">
        <f>IF(ISBLANK($J7398),"",IF(ISBLANK('datos GENERALES'!$B$15),"",'datos GENERALES'!$B$15))</f>
        <v/>
      </c>
      <c r="S7398" s="49" t="str">
        <f t="shared" si="922"/>
        <v/>
      </c>
      <c r="T7398" s="49" t="str">
        <f t="shared" si="923"/>
        <v/>
      </c>
      <c r="AA7398" s="50" t="str">
        <f t="shared" si="927"/>
        <v/>
      </c>
      <c r="AE7398" s="50" t="str">
        <f t="shared" si="924"/>
        <v/>
      </c>
      <c r="AI7398" s="19" t="str">
        <f t="shared" si="925"/>
        <v/>
      </c>
      <c r="AJ7398"/>
      <c r="AK7398" s="19" t="str">
        <f t="shared" si="926"/>
        <v/>
      </c>
    </row>
    <row r="7399" spans="1:37" x14ac:dyDescent="0.25">
      <c r="A7399" s="42" t="str">
        <f t="shared" si="920"/>
        <v/>
      </c>
      <c r="B7399" s="42" t="str">
        <f t="shared" si="921"/>
        <v/>
      </c>
      <c r="C7399" s="42" t="str">
        <f>IF(ISBLANK($N7399),"",IF(ISBLANK('datos GENERALES'!B$16),"",'datos GENERALES'!B$16))</f>
        <v/>
      </c>
      <c r="D7399" s="43" t="str">
        <f>IF(ISBLANK($N7399),"","SGBTM/AUTAROC/"&amp;'datos GENERALES'!B$5&amp;"_"&amp;'datos GENERALES'!C$5&amp;"_"&amp;'datos GENERALES'!D$5)</f>
        <v/>
      </c>
      <c r="E7399" s="42" t="str">
        <f>IF(ISBLANK($N7399),"",IF(ISBLANK('datos GENERALES'!$B$6),"",'datos GENERALES'!$B$6))</f>
        <v/>
      </c>
      <c r="F7399" s="42" t="str">
        <f>IF(ISBLANK($N7399),"",IF(ISBLANK('datos GENERALES'!$B$7),"",'datos GENERALES'!$B$7))</f>
        <v/>
      </c>
      <c r="G7399" s="42" t="str">
        <f>IF(ISBLANK($N7399),"",IF(ISBLANK('datos GENERALES'!$B$10),"",'datos GENERALES'!$B$10))</f>
        <v/>
      </c>
      <c r="H7399" s="42" t="str">
        <f>IF(ISBLANK($N7399),"",IF(ISBLANK('datos GENERALES'!$C$10),"",'datos GENERALES'!$C$10))</f>
        <v/>
      </c>
      <c r="I7399" s="42" t="str">
        <f>IF(ISBLANK($N7399),"",IF(ISBLANK('datos GENERALES'!$D$10),"",'datos GENERALES'!$D$10))</f>
        <v/>
      </c>
      <c r="O7399" s="48" t="str">
        <f>IFERROR(VLOOKUP(N7399,ListaEspecies!$B$3:$D$45,2,FALSE),"")</f>
        <v/>
      </c>
      <c r="P7399" s="96" t="str">
        <f>IFERROR(VLOOKUP(N7399,ListaEspecies!$B$3:$D$45,3,FALSE),"")</f>
        <v/>
      </c>
      <c r="R7399" s="42" t="str">
        <f>IF(ISBLANK($J7399),"",IF(ISBLANK('datos GENERALES'!$B$15),"",'datos GENERALES'!$B$15))</f>
        <v/>
      </c>
      <c r="S7399" s="49" t="str">
        <f t="shared" si="922"/>
        <v/>
      </c>
      <c r="T7399" s="49" t="str">
        <f t="shared" si="923"/>
        <v/>
      </c>
      <c r="AA7399" s="50" t="str">
        <f t="shared" si="927"/>
        <v/>
      </c>
      <c r="AE7399" s="50" t="str">
        <f t="shared" si="924"/>
        <v/>
      </c>
      <c r="AI7399" s="19" t="str">
        <f t="shared" si="925"/>
        <v/>
      </c>
      <c r="AJ7399"/>
      <c r="AK7399" s="19" t="str">
        <f t="shared" si="926"/>
        <v/>
      </c>
    </row>
    <row r="7400" spans="1:37" x14ac:dyDescent="0.25">
      <c r="A7400" s="42" t="str">
        <f t="shared" si="920"/>
        <v/>
      </c>
      <c r="B7400" s="42" t="str">
        <f t="shared" si="921"/>
        <v/>
      </c>
      <c r="C7400" s="42" t="str">
        <f>IF(ISBLANK($N7400),"",IF(ISBLANK('datos GENERALES'!B$16),"",'datos GENERALES'!B$16))</f>
        <v/>
      </c>
      <c r="D7400" s="43" t="str">
        <f>IF(ISBLANK($N7400),"","SGBTM/AUTAROC/"&amp;'datos GENERALES'!B$5&amp;"_"&amp;'datos GENERALES'!C$5&amp;"_"&amp;'datos GENERALES'!D$5)</f>
        <v/>
      </c>
      <c r="E7400" s="42" t="str">
        <f>IF(ISBLANK($N7400),"",IF(ISBLANK('datos GENERALES'!$B$6),"",'datos GENERALES'!$B$6))</f>
        <v/>
      </c>
      <c r="F7400" s="42" t="str">
        <f>IF(ISBLANK($N7400),"",IF(ISBLANK('datos GENERALES'!$B$7),"",'datos GENERALES'!$B$7))</f>
        <v/>
      </c>
      <c r="G7400" s="42" t="str">
        <f>IF(ISBLANK($N7400),"",IF(ISBLANK('datos GENERALES'!$B$10),"",'datos GENERALES'!$B$10))</f>
        <v/>
      </c>
      <c r="H7400" s="42" t="str">
        <f>IF(ISBLANK($N7400),"",IF(ISBLANK('datos GENERALES'!$C$10),"",'datos GENERALES'!$C$10))</f>
        <v/>
      </c>
      <c r="I7400" s="42" t="str">
        <f>IF(ISBLANK($N7400),"",IF(ISBLANK('datos GENERALES'!$D$10),"",'datos GENERALES'!$D$10))</f>
        <v/>
      </c>
      <c r="O7400" s="48" t="str">
        <f>IFERROR(VLOOKUP(N7400,ListaEspecies!$B$3:$D$45,2,FALSE),"")</f>
        <v/>
      </c>
      <c r="P7400" s="96" t="str">
        <f>IFERROR(VLOOKUP(N7400,ListaEspecies!$B$3:$D$45,3,FALSE),"")</f>
        <v/>
      </c>
      <c r="R7400" s="42" t="str">
        <f>IF(ISBLANK($J7400),"",IF(ISBLANK('datos GENERALES'!$B$15),"",'datos GENERALES'!$B$15))</f>
        <v/>
      </c>
      <c r="S7400" s="49" t="str">
        <f t="shared" si="922"/>
        <v/>
      </c>
      <c r="T7400" s="49" t="str">
        <f t="shared" si="923"/>
        <v/>
      </c>
      <c r="AA7400" s="50" t="str">
        <f t="shared" si="927"/>
        <v/>
      </c>
      <c r="AE7400" s="50" t="str">
        <f t="shared" si="924"/>
        <v/>
      </c>
      <c r="AI7400" s="19" t="str">
        <f t="shared" si="925"/>
        <v/>
      </c>
      <c r="AJ7400"/>
      <c r="AK7400" s="19" t="str">
        <f t="shared" si="926"/>
        <v/>
      </c>
    </row>
    <row r="7401" spans="1:37" x14ac:dyDescent="0.25">
      <c r="A7401" s="42" t="str">
        <f t="shared" si="920"/>
        <v/>
      </c>
      <c r="B7401" s="42" t="str">
        <f t="shared" si="921"/>
        <v/>
      </c>
      <c r="C7401" s="42" t="str">
        <f>IF(ISBLANK($N7401),"",IF(ISBLANK('datos GENERALES'!B$16),"",'datos GENERALES'!B$16))</f>
        <v/>
      </c>
      <c r="D7401" s="43" t="str">
        <f>IF(ISBLANK($N7401),"","SGBTM/AUTAROC/"&amp;'datos GENERALES'!B$5&amp;"_"&amp;'datos GENERALES'!C$5&amp;"_"&amp;'datos GENERALES'!D$5)</f>
        <v/>
      </c>
      <c r="E7401" s="42" t="str">
        <f>IF(ISBLANK($N7401),"",IF(ISBLANK('datos GENERALES'!$B$6),"",'datos GENERALES'!$B$6))</f>
        <v/>
      </c>
      <c r="F7401" s="42" t="str">
        <f>IF(ISBLANK($N7401),"",IF(ISBLANK('datos GENERALES'!$B$7),"",'datos GENERALES'!$B$7))</f>
        <v/>
      </c>
      <c r="G7401" s="42" t="str">
        <f>IF(ISBLANK($N7401),"",IF(ISBLANK('datos GENERALES'!$B$10),"",'datos GENERALES'!$B$10))</f>
        <v/>
      </c>
      <c r="H7401" s="42" t="str">
        <f>IF(ISBLANK($N7401),"",IF(ISBLANK('datos GENERALES'!$C$10),"",'datos GENERALES'!$C$10))</f>
        <v/>
      </c>
      <c r="I7401" s="42" t="str">
        <f>IF(ISBLANK($N7401),"",IF(ISBLANK('datos GENERALES'!$D$10),"",'datos GENERALES'!$D$10))</f>
        <v/>
      </c>
      <c r="O7401" s="48" t="str">
        <f>IFERROR(VLOOKUP(N7401,ListaEspecies!$B$3:$D$45,2,FALSE),"")</f>
        <v/>
      </c>
      <c r="P7401" s="96" t="str">
        <f>IFERROR(VLOOKUP(N7401,ListaEspecies!$B$3:$D$45,3,FALSE),"")</f>
        <v/>
      </c>
      <c r="R7401" s="42" t="str">
        <f>IF(ISBLANK($J7401),"",IF(ISBLANK('datos GENERALES'!$B$15),"",'datos GENERALES'!$B$15))</f>
        <v/>
      </c>
      <c r="S7401" s="49" t="str">
        <f t="shared" si="922"/>
        <v/>
      </c>
      <c r="T7401" s="49" t="str">
        <f t="shared" si="923"/>
        <v/>
      </c>
      <c r="AA7401" s="50" t="str">
        <f t="shared" si="927"/>
        <v/>
      </c>
      <c r="AE7401" s="50" t="str">
        <f t="shared" si="924"/>
        <v/>
      </c>
      <c r="AI7401" s="19" t="str">
        <f t="shared" si="925"/>
        <v/>
      </c>
      <c r="AJ7401"/>
      <c r="AK7401" s="19" t="str">
        <f t="shared" si="926"/>
        <v/>
      </c>
    </row>
    <row r="7402" spans="1:37" x14ac:dyDescent="0.25">
      <c r="A7402" s="42" t="str">
        <f t="shared" si="920"/>
        <v/>
      </c>
      <c r="B7402" s="42" t="str">
        <f t="shared" si="921"/>
        <v/>
      </c>
      <c r="C7402" s="42" t="str">
        <f>IF(ISBLANK($N7402),"",IF(ISBLANK('datos GENERALES'!B$16),"",'datos GENERALES'!B$16))</f>
        <v/>
      </c>
      <c r="D7402" s="43" t="str">
        <f>IF(ISBLANK($N7402),"","SGBTM/AUTAROC/"&amp;'datos GENERALES'!B$5&amp;"_"&amp;'datos GENERALES'!C$5&amp;"_"&amp;'datos GENERALES'!D$5)</f>
        <v/>
      </c>
      <c r="E7402" s="42" t="str">
        <f>IF(ISBLANK($N7402),"",IF(ISBLANK('datos GENERALES'!$B$6),"",'datos GENERALES'!$B$6))</f>
        <v/>
      </c>
      <c r="F7402" s="42" t="str">
        <f>IF(ISBLANK($N7402),"",IF(ISBLANK('datos GENERALES'!$B$7),"",'datos GENERALES'!$B$7))</f>
        <v/>
      </c>
      <c r="G7402" s="42" t="str">
        <f>IF(ISBLANK($N7402),"",IF(ISBLANK('datos GENERALES'!$B$10),"",'datos GENERALES'!$B$10))</f>
        <v/>
      </c>
      <c r="H7402" s="42" t="str">
        <f>IF(ISBLANK($N7402),"",IF(ISBLANK('datos GENERALES'!$C$10),"",'datos GENERALES'!$C$10))</f>
        <v/>
      </c>
      <c r="I7402" s="42" t="str">
        <f>IF(ISBLANK($N7402),"",IF(ISBLANK('datos GENERALES'!$D$10),"",'datos GENERALES'!$D$10))</f>
        <v/>
      </c>
      <c r="O7402" s="48" t="str">
        <f>IFERROR(VLOOKUP(N7402,ListaEspecies!$B$3:$D$45,2,FALSE),"")</f>
        <v/>
      </c>
      <c r="P7402" s="96" t="str">
        <f>IFERROR(VLOOKUP(N7402,ListaEspecies!$B$3:$D$45,3,FALSE),"")</f>
        <v/>
      </c>
      <c r="R7402" s="42" t="str">
        <f>IF(ISBLANK($J7402),"",IF(ISBLANK('datos GENERALES'!$B$15),"",'datos GENERALES'!$B$15))</f>
        <v/>
      </c>
      <c r="S7402" s="49" t="str">
        <f t="shared" si="922"/>
        <v/>
      </c>
      <c r="T7402" s="49" t="str">
        <f t="shared" si="923"/>
        <v/>
      </c>
      <c r="AA7402" s="50" t="str">
        <f t="shared" si="927"/>
        <v/>
      </c>
      <c r="AE7402" s="50" t="str">
        <f t="shared" si="924"/>
        <v/>
      </c>
      <c r="AI7402" s="19" t="str">
        <f t="shared" si="925"/>
        <v/>
      </c>
      <c r="AJ7402"/>
      <c r="AK7402" s="19" t="str">
        <f t="shared" si="926"/>
        <v/>
      </c>
    </row>
    <row r="7403" spans="1:37" x14ac:dyDescent="0.25">
      <c r="A7403" s="42" t="str">
        <f t="shared" si="920"/>
        <v/>
      </c>
      <c r="B7403" s="42" t="str">
        <f t="shared" si="921"/>
        <v/>
      </c>
      <c r="C7403" s="42" t="str">
        <f>IF(ISBLANK($N7403),"",IF(ISBLANK('datos GENERALES'!B$16),"",'datos GENERALES'!B$16))</f>
        <v/>
      </c>
      <c r="D7403" s="43" t="str">
        <f>IF(ISBLANK($N7403),"","SGBTM/AUTAROC/"&amp;'datos GENERALES'!B$5&amp;"_"&amp;'datos GENERALES'!C$5&amp;"_"&amp;'datos GENERALES'!D$5)</f>
        <v/>
      </c>
      <c r="E7403" s="42" t="str">
        <f>IF(ISBLANK($N7403),"",IF(ISBLANK('datos GENERALES'!$B$6),"",'datos GENERALES'!$B$6))</f>
        <v/>
      </c>
      <c r="F7403" s="42" t="str">
        <f>IF(ISBLANK($N7403),"",IF(ISBLANK('datos GENERALES'!$B$7),"",'datos GENERALES'!$B$7))</f>
        <v/>
      </c>
      <c r="G7403" s="42" t="str">
        <f>IF(ISBLANK($N7403),"",IF(ISBLANK('datos GENERALES'!$B$10),"",'datos GENERALES'!$B$10))</f>
        <v/>
      </c>
      <c r="H7403" s="42" t="str">
        <f>IF(ISBLANK($N7403),"",IF(ISBLANK('datos GENERALES'!$C$10),"",'datos GENERALES'!$C$10))</f>
        <v/>
      </c>
      <c r="I7403" s="42" t="str">
        <f>IF(ISBLANK($N7403),"",IF(ISBLANK('datos GENERALES'!$D$10),"",'datos GENERALES'!$D$10))</f>
        <v/>
      </c>
      <c r="O7403" s="48" t="str">
        <f>IFERROR(VLOOKUP(N7403,ListaEspecies!$B$3:$D$45,2,FALSE),"")</f>
        <v/>
      </c>
      <c r="P7403" s="96" t="str">
        <f>IFERROR(VLOOKUP(N7403,ListaEspecies!$B$3:$D$45,3,FALSE),"")</f>
        <v/>
      </c>
      <c r="R7403" s="42" t="str">
        <f>IF(ISBLANK($J7403),"",IF(ISBLANK('datos GENERALES'!$B$15),"",'datos GENERALES'!$B$15))</f>
        <v/>
      </c>
      <c r="S7403" s="49" t="str">
        <f t="shared" si="922"/>
        <v/>
      </c>
      <c r="T7403" s="49" t="str">
        <f t="shared" si="923"/>
        <v/>
      </c>
      <c r="AA7403" s="50" t="str">
        <f t="shared" si="927"/>
        <v/>
      </c>
      <c r="AE7403" s="50" t="str">
        <f t="shared" si="924"/>
        <v/>
      </c>
      <c r="AI7403" s="19" t="str">
        <f t="shared" si="925"/>
        <v/>
      </c>
      <c r="AJ7403"/>
      <c r="AK7403" s="19" t="str">
        <f t="shared" si="926"/>
        <v/>
      </c>
    </row>
    <row r="7404" spans="1:37" x14ac:dyDescent="0.25">
      <c r="A7404" s="42" t="str">
        <f t="shared" si="920"/>
        <v/>
      </c>
      <c r="B7404" s="42" t="str">
        <f t="shared" si="921"/>
        <v/>
      </c>
      <c r="C7404" s="42" t="str">
        <f>IF(ISBLANK($N7404),"",IF(ISBLANK('datos GENERALES'!B$16),"",'datos GENERALES'!B$16))</f>
        <v/>
      </c>
      <c r="D7404" s="43" t="str">
        <f>IF(ISBLANK($N7404),"","SGBTM/AUTAROC/"&amp;'datos GENERALES'!B$5&amp;"_"&amp;'datos GENERALES'!C$5&amp;"_"&amp;'datos GENERALES'!D$5)</f>
        <v/>
      </c>
      <c r="E7404" s="42" t="str">
        <f>IF(ISBLANK($N7404),"",IF(ISBLANK('datos GENERALES'!$B$6),"",'datos GENERALES'!$B$6))</f>
        <v/>
      </c>
      <c r="F7404" s="42" t="str">
        <f>IF(ISBLANK($N7404),"",IF(ISBLANK('datos GENERALES'!$B$7),"",'datos GENERALES'!$B$7))</f>
        <v/>
      </c>
      <c r="G7404" s="42" t="str">
        <f>IF(ISBLANK($N7404),"",IF(ISBLANK('datos GENERALES'!$B$10),"",'datos GENERALES'!$B$10))</f>
        <v/>
      </c>
      <c r="H7404" s="42" t="str">
        <f>IF(ISBLANK($N7404),"",IF(ISBLANK('datos GENERALES'!$C$10),"",'datos GENERALES'!$C$10))</f>
        <v/>
      </c>
      <c r="I7404" s="42" t="str">
        <f>IF(ISBLANK($N7404),"",IF(ISBLANK('datos GENERALES'!$D$10),"",'datos GENERALES'!$D$10))</f>
        <v/>
      </c>
      <c r="O7404" s="48" t="str">
        <f>IFERROR(VLOOKUP(N7404,ListaEspecies!$B$3:$D$45,2,FALSE),"")</f>
        <v/>
      </c>
      <c r="P7404" s="96" t="str">
        <f>IFERROR(VLOOKUP(N7404,ListaEspecies!$B$3:$D$45,3,FALSE),"")</f>
        <v/>
      </c>
      <c r="R7404" s="42" t="str">
        <f>IF(ISBLANK($J7404),"",IF(ISBLANK('datos GENERALES'!$B$15),"",'datos GENERALES'!$B$15))</f>
        <v/>
      </c>
      <c r="S7404" s="49" t="str">
        <f t="shared" si="922"/>
        <v/>
      </c>
      <c r="T7404" s="49" t="str">
        <f t="shared" si="923"/>
        <v/>
      </c>
      <c r="AA7404" s="50" t="str">
        <f t="shared" si="927"/>
        <v/>
      </c>
      <c r="AE7404" s="50" t="str">
        <f t="shared" si="924"/>
        <v/>
      </c>
      <c r="AI7404" s="19" t="str">
        <f t="shared" si="925"/>
        <v/>
      </c>
      <c r="AJ7404"/>
      <c r="AK7404" s="19" t="str">
        <f t="shared" si="926"/>
        <v/>
      </c>
    </row>
    <row r="7405" spans="1:37" x14ac:dyDescent="0.25">
      <c r="A7405" s="42" t="str">
        <f t="shared" si="920"/>
        <v/>
      </c>
      <c r="B7405" s="42" t="str">
        <f t="shared" si="921"/>
        <v/>
      </c>
      <c r="C7405" s="42" t="str">
        <f>IF(ISBLANK($N7405),"",IF(ISBLANK('datos GENERALES'!B$16),"",'datos GENERALES'!B$16))</f>
        <v/>
      </c>
      <c r="D7405" s="43" t="str">
        <f>IF(ISBLANK($N7405),"","SGBTM/AUTAROC/"&amp;'datos GENERALES'!B$5&amp;"_"&amp;'datos GENERALES'!C$5&amp;"_"&amp;'datos GENERALES'!D$5)</f>
        <v/>
      </c>
      <c r="E7405" s="42" t="str">
        <f>IF(ISBLANK($N7405),"",IF(ISBLANK('datos GENERALES'!$B$6),"",'datos GENERALES'!$B$6))</f>
        <v/>
      </c>
      <c r="F7405" s="42" t="str">
        <f>IF(ISBLANK($N7405),"",IF(ISBLANK('datos GENERALES'!$B$7),"",'datos GENERALES'!$B$7))</f>
        <v/>
      </c>
      <c r="G7405" s="42" t="str">
        <f>IF(ISBLANK($N7405),"",IF(ISBLANK('datos GENERALES'!$B$10),"",'datos GENERALES'!$B$10))</f>
        <v/>
      </c>
      <c r="H7405" s="42" t="str">
        <f>IF(ISBLANK($N7405),"",IF(ISBLANK('datos GENERALES'!$C$10),"",'datos GENERALES'!$C$10))</f>
        <v/>
      </c>
      <c r="I7405" s="42" t="str">
        <f>IF(ISBLANK($N7405),"",IF(ISBLANK('datos GENERALES'!$D$10),"",'datos GENERALES'!$D$10))</f>
        <v/>
      </c>
      <c r="O7405" s="48" t="str">
        <f>IFERROR(VLOOKUP(N7405,ListaEspecies!$B$3:$D$45,2,FALSE),"")</f>
        <v/>
      </c>
      <c r="P7405" s="96" t="str">
        <f>IFERROR(VLOOKUP(N7405,ListaEspecies!$B$3:$D$45,3,FALSE),"")</f>
        <v/>
      </c>
      <c r="R7405" s="42" t="str">
        <f>IF(ISBLANK($J7405),"",IF(ISBLANK('datos GENERALES'!$B$15),"",'datos GENERALES'!$B$15))</f>
        <v/>
      </c>
      <c r="S7405" s="49" t="str">
        <f t="shared" si="922"/>
        <v/>
      </c>
      <c r="T7405" s="49" t="str">
        <f t="shared" si="923"/>
        <v/>
      </c>
      <c r="AA7405" s="50" t="str">
        <f t="shared" si="927"/>
        <v/>
      </c>
      <c r="AE7405" s="50" t="str">
        <f t="shared" si="924"/>
        <v/>
      </c>
      <c r="AI7405" s="19" t="str">
        <f t="shared" si="925"/>
        <v/>
      </c>
      <c r="AJ7405"/>
      <c r="AK7405" s="19" t="str">
        <f t="shared" si="926"/>
        <v/>
      </c>
    </row>
    <row r="7406" spans="1:37" x14ac:dyDescent="0.25">
      <c r="A7406" s="42" t="str">
        <f t="shared" si="920"/>
        <v/>
      </c>
      <c r="B7406" s="42" t="str">
        <f t="shared" si="921"/>
        <v/>
      </c>
      <c r="C7406" s="42" t="str">
        <f>IF(ISBLANK($N7406),"",IF(ISBLANK('datos GENERALES'!B$16),"",'datos GENERALES'!B$16))</f>
        <v/>
      </c>
      <c r="D7406" s="43" t="str">
        <f>IF(ISBLANK($N7406),"","SGBTM/AUTAROC/"&amp;'datos GENERALES'!B$5&amp;"_"&amp;'datos GENERALES'!C$5&amp;"_"&amp;'datos GENERALES'!D$5)</f>
        <v/>
      </c>
      <c r="E7406" s="42" t="str">
        <f>IF(ISBLANK($N7406),"",IF(ISBLANK('datos GENERALES'!$B$6),"",'datos GENERALES'!$B$6))</f>
        <v/>
      </c>
      <c r="F7406" s="42" t="str">
        <f>IF(ISBLANK($N7406),"",IF(ISBLANK('datos GENERALES'!$B$7),"",'datos GENERALES'!$B$7))</f>
        <v/>
      </c>
      <c r="G7406" s="42" t="str">
        <f>IF(ISBLANK($N7406),"",IF(ISBLANK('datos GENERALES'!$B$10),"",'datos GENERALES'!$B$10))</f>
        <v/>
      </c>
      <c r="H7406" s="42" t="str">
        <f>IF(ISBLANK($N7406),"",IF(ISBLANK('datos GENERALES'!$C$10),"",'datos GENERALES'!$C$10))</f>
        <v/>
      </c>
      <c r="I7406" s="42" t="str">
        <f>IF(ISBLANK($N7406),"",IF(ISBLANK('datos GENERALES'!$D$10),"",'datos GENERALES'!$D$10))</f>
        <v/>
      </c>
      <c r="O7406" s="48" t="str">
        <f>IFERROR(VLOOKUP(N7406,ListaEspecies!$B$3:$D$45,2,FALSE),"")</f>
        <v/>
      </c>
      <c r="P7406" s="96" t="str">
        <f>IFERROR(VLOOKUP(N7406,ListaEspecies!$B$3:$D$45,3,FALSE),"")</f>
        <v/>
      </c>
      <c r="R7406" s="42" t="str">
        <f>IF(ISBLANK($J7406),"",IF(ISBLANK('datos GENERALES'!$B$15),"",'datos GENERALES'!$B$15))</f>
        <v/>
      </c>
      <c r="S7406" s="49" t="str">
        <f t="shared" si="922"/>
        <v/>
      </c>
      <c r="T7406" s="49" t="str">
        <f t="shared" si="923"/>
        <v/>
      </c>
      <c r="AA7406" s="50" t="str">
        <f t="shared" si="927"/>
        <v/>
      </c>
      <c r="AE7406" s="50" t="str">
        <f t="shared" si="924"/>
        <v/>
      </c>
      <c r="AI7406" s="19" t="str">
        <f t="shared" si="925"/>
        <v/>
      </c>
      <c r="AJ7406"/>
      <c r="AK7406" s="19" t="str">
        <f t="shared" si="926"/>
        <v/>
      </c>
    </row>
    <row r="7407" spans="1:37" x14ac:dyDescent="0.25">
      <c r="A7407" s="42" t="str">
        <f t="shared" si="920"/>
        <v/>
      </c>
      <c r="B7407" s="42" t="str">
        <f t="shared" si="921"/>
        <v/>
      </c>
      <c r="C7407" s="42" t="str">
        <f>IF(ISBLANK($N7407),"",IF(ISBLANK('datos GENERALES'!B$16),"",'datos GENERALES'!B$16))</f>
        <v/>
      </c>
      <c r="D7407" s="43" t="str">
        <f>IF(ISBLANK($N7407),"","SGBTM/AUTAROC/"&amp;'datos GENERALES'!B$5&amp;"_"&amp;'datos GENERALES'!C$5&amp;"_"&amp;'datos GENERALES'!D$5)</f>
        <v/>
      </c>
      <c r="E7407" s="42" t="str">
        <f>IF(ISBLANK($N7407),"",IF(ISBLANK('datos GENERALES'!$B$6),"",'datos GENERALES'!$B$6))</f>
        <v/>
      </c>
      <c r="F7407" s="42" t="str">
        <f>IF(ISBLANK($N7407),"",IF(ISBLANK('datos GENERALES'!$B$7),"",'datos GENERALES'!$B$7))</f>
        <v/>
      </c>
      <c r="G7407" s="42" t="str">
        <f>IF(ISBLANK($N7407),"",IF(ISBLANK('datos GENERALES'!$B$10),"",'datos GENERALES'!$B$10))</f>
        <v/>
      </c>
      <c r="H7407" s="42" t="str">
        <f>IF(ISBLANK($N7407),"",IF(ISBLANK('datos GENERALES'!$C$10),"",'datos GENERALES'!$C$10))</f>
        <v/>
      </c>
      <c r="I7407" s="42" t="str">
        <f>IF(ISBLANK($N7407),"",IF(ISBLANK('datos GENERALES'!$D$10),"",'datos GENERALES'!$D$10))</f>
        <v/>
      </c>
      <c r="O7407" s="48" t="str">
        <f>IFERROR(VLOOKUP(N7407,ListaEspecies!$B$3:$D$45,2,FALSE),"")</f>
        <v/>
      </c>
      <c r="P7407" s="96" t="str">
        <f>IFERROR(VLOOKUP(N7407,ListaEspecies!$B$3:$D$45,3,FALSE),"")</f>
        <v/>
      </c>
      <c r="R7407" s="42" t="str">
        <f>IF(ISBLANK($J7407),"",IF(ISBLANK('datos GENERALES'!$B$15),"",'datos GENERALES'!$B$15))</f>
        <v/>
      </c>
      <c r="S7407" s="49" t="str">
        <f t="shared" si="922"/>
        <v/>
      </c>
      <c r="T7407" s="49" t="str">
        <f t="shared" si="923"/>
        <v/>
      </c>
      <c r="AA7407" s="50" t="str">
        <f t="shared" si="927"/>
        <v/>
      </c>
      <c r="AE7407" s="50" t="str">
        <f t="shared" si="924"/>
        <v/>
      </c>
      <c r="AI7407" s="19" t="str">
        <f t="shared" si="925"/>
        <v/>
      </c>
      <c r="AJ7407"/>
      <c r="AK7407" s="19" t="str">
        <f t="shared" si="926"/>
        <v/>
      </c>
    </row>
    <row r="7408" spans="1:37" x14ac:dyDescent="0.25">
      <c r="A7408" s="42" t="str">
        <f t="shared" si="920"/>
        <v/>
      </c>
      <c r="B7408" s="42" t="str">
        <f t="shared" si="921"/>
        <v/>
      </c>
      <c r="C7408" s="42" t="str">
        <f>IF(ISBLANK($N7408),"",IF(ISBLANK('datos GENERALES'!B$16),"",'datos GENERALES'!B$16))</f>
        <v/>
      </c>
      <c r="D7408" s="43" t="str">
        <f>IF(ISBLANK($N7408),"","SGBTM/AUTAROC/"&amp;'datos GENERALES'!B$5&amp;"_"&amp;'datos GENERALES'!C$5&amp;"_"&amp;'datos GENERALES'!D$5)</f>
        <v/>
      </c>
      <c r="E7408" s="42" t="str">
        <f>IF(ISBLANK($N7408),"",IF(ISBLANK('datos GENERALES'!$B$6),"",'datos GENERALES'!$B$6))</f>
        <v/>
      </c>
      <c r="F7408" s="42" t="str">
        <f>IF(ISBLANK($N7408),"",IF(ISBLANK('datos GENERALES'!$B$7),"",'datos GENERALES'!$B$7))</f>
        <v/>
      </c>
      <c r="G7408" s="42" t="str">
        <f>IF(ISBLANK($N7408),"",IF(ISBLANK('datos GENERALES'!$B$10),"",'datos GENERALES'!$B$10))</f>
        <v/>
      </c>
      <c r="H7408" s="42" t="str">
        <f>IF(ISBLANK($N7408),"",IF(ISBLANK('datos GENERALES'!$C$10),"",'datos GENERALES'!$C$10))</f>
        <v/>
      </c>
      <c r="I7408" s="42" t="str">
        <f>IF(ISBLANK($N7408),"",IF(ISBLANK('datos GENERALES'!$D$10),"",'datos GENERALES'!$D$10))</f>
        <v/>
      </c>
      <c r="O7408" s="48" t="str">
        <f>IFERROR(VLOOKUP(N7408,ListaEspecies!$B$3:$D$45,2,FALSE),"")</f>
        <v/>
      </c>
      <c r="P7408" s="96" t="str">
        <f>IFERROR(VLOOKUP(N7408,ListaEspecies!$B$3:$D$45,3,FALSE),"")</f>
        <v/>
      </c>
      <c r="R7408" s="42" t="str">
        <f>IF(ISBLANK($J7408),"",IF(ISBLANK('datos GENERALES'!$B$15),"",'datos GENERALES'!$B$15))</f>
        <v/>
      </c>
      <c r="S7408" s="49" t="str">
        <f t="shared" si="922"/>
        <v/>
      </c>
      <c r="T7408" s="49" t="str">
        <f t="shared" si="923"/>
        <v/>
      </c>
      <c r="AA7408" s="50" t="str">
        <f t="shared" si="927"/>
        <v/>
      </c>
      <c r="AE7408" s="50" t="str">
        <f t="shared" si="924"/>
        <v/>
      </c>
      <c r="AI7408" s="19" t="str">
        <f t="shared" si="925"/>
        <v/>
      </c>
      <c r="AJ7408"/>
      <c r="AK7408" s="19" t="str">
        <f t="shared" si="926"/>
        <v/>
      </c>
    </row>
    <row r="7409" spans="1:37" x14ac:dyDescent="0.25">
      <c r="A7409" s="42" t="str">
        <f t="shared" si="920"/>
        <v/>
      </c>
      <c r="B7409" s="42" t="str">
        <f t="shared" si="921"/>
        <v/>
      </c>
      <c r="C7409" s="42" t="str">
        <f>IF(ISBLANK($N7409),"",IF(ISBLANK('datos GENERALES'!B$16),"",'datos GENERALES'!B$16))</f>
        <v/>
      </c>
      <c r="D7409" s="43" t="str">
        <f>IF(ISBLANK($N7409),"","SGBTM/AUTAROC/"&amp;'datos GENERALES'!B$5&amp;"_"&amp;'datos GENERALES'!C$5&amp;"_"&amp;'datos GENERALES'!D$5)</f>
        <v/>
      </c>
      <c r="E7409" s="42" t="str">
        <f>IF(ISBLANK($N7409),"",IF(ISBLANK('datos GENERALES'!$B$6),"",'datos GENERALES'!$B$6))</f>
        <v/>
      </c>
      <c r="F7409" s="42" t="str">
        <f>IF(ISBLANK($N7409),"",IF(ISBLANK('datos GENERALES'!$B$7),"",'datos GENERALES'!$B$7))</f>
        <v/>
      </c>
      <c r="G7409" s="42" t="str">
        <f>IF(ISBLANK($N7409),"",IF(ISBLANK('datos GENERALES'!$B$10),"",'datos GENERALES'!$B$10))</f>
        <v/>
      </c>
      <c r="H7409" s="42" t="str">
        <f>IF(ISBLANK($N7409),"",IF(ISBLANK('datos GENERALES'!$C$10),"",'datos GENERALES'!$C$10))</f>
        <v/>
      </c>
      <c r="I7409" s="42" t="str">
        <f>IF(ISBLANK($N7409),"",IF(ISBLANK('datos GENERALES'!$D$10),"",'datos GENERALES'!$D$10))</f>
        <v/>
      </c>
      <c r="O7409" s="48" t="str">
        <f>IFERROR(VLOOKUP(N7409,ListaEspecies!$B$3:$D$45,2,FALSE),"")</f>
        <v/>
      </c>
      <c r="P7409" s="96" t="str">
        <f>IFERROR(VLOOKUP(N7409,ListaEspecies!$B$3:$D$45,3,FALSE),"")</f>
        <v/>
      </c>
      <c r="R7409" s="42" t="str">
        <f>IF(ISBLANK($J7409),"",IF(ISBLANK('datos GENERALES'!$B$15),"",'datos GENERALES'!$B$15))</f>
        <v/>
      </c>
      <c r="S7409" s="49" t="str">
        <f t="shared" si="922"/>
        <v/>
      </c>
      <c r="T7409" s="49" t="str">
        <f t="shared" si="923"/>
        <v/>
      </c>
      <c r="AA7409" s="50" t="str">
        <f t="shared" si="927"/>
        <v/>
      </c>
      <c r="AE7409" s="50" t="str">
        <f t="shared" si="924"/>
        <v/>
      </c>
      <c r="AI7409" s="19" t="str">
        <f t="shared" si="925"/>
        <v/>
      </c>
      <c r="AJ7409"/>
      <c r="AK7409" s="19" t="str">
        <f t="shared" si="926"/>
        <v/>
      </c>
    </row>
    <row r="7410" spans="1:37" x14ac:dyDescent="0.25">
      <c r="A7410" s="42" t="str">
        <f t="shared" si="920"/>
        <v/>
      </c>
      <c r="B7410" s="42" t="str">
        <f t="shared" si="921"/>
        <v/>
      </c>
      <c r="C7410" s="42" t="str">
        <f>IF(ISBLANK($N7410),"",IF(ISBLANK('datos GENERALES'!B$16),"",'datos GENERALES'!B$16))</f>
        <v/>
      </c>
      <c r="D7410" s="43" t="str">
        <f>IF(ISBLANK($N7410),"","SGBTM/AUTAROC/"&amp;'datos GENERALES'!B$5&amp;"_"&amp;'datos GENERALES'!C$5&amp;"_"&amp;'datos GENERALES'!D$5)</f>
        <v/>
      </c>
      <c r="E7410" s="42" t="str">
        <f>IF(ISBLANK($N7410),"",IF(ISBLANK('datos GENERALES'!$B$6),"",'datos GENERALES'!$B$6))</f>
        <v/>
      </c>
      <c r="F7410" s="42" t="str">
        <f>IF(ISBLANK($N7410),"",IF(ISBLANK('datos GENERALES'!$B$7),"",'datos GENERALES'!$B$7))</f>
        <v/>
      </c>
      <c r="G7410" s="42" t="str">
        <f>IF(ISBLANK($N7410),"",IF(ISBLANK('datos GENERALES'!$B$10),"",'datos GENERALES'!$B$10))</f>
        <v/>
      </c>
      <c r="H7410" s="42" t="str">
        <f>IF(ISBLANK($N7410),"",IF(ISBLANK('datos GENERALES'!$C$10),"",'datos GENERALES'!$C$10))</f>
        <v/>
      </c>
      <c r="I7410" s="42" t="str">
        <f>IF(ISBLANK($N7410),"",IF(ISBLANK('datos GENERALES'!$D$10),"",'datos GENERALES'!$D$10))</f>
        <v/>
      </c>
      <c r="O7410" s="48" t="str">
        <f>IFERROR(VLOOKUP(N7410,ListaEspecies!$B$3:$D$45,2,FALSE),"")</f>
        <v/>
      </c>
      <c r="P7410" s="96" t="str">
        <f>IFERROR(VLOOKUP(N7410,ListaEspecies!$B$3:$D$45,3,FALSE),"")</f>
        <v/>
      </c>
      <c r="R7410" s="42" t="str">
        <f>IF(ISBLANK($J7410),"",IF(ISBLANK('datos GENERALES'!$B$15),"",'datos GENERALES'!$B$15))</f>
        <v/>
      </c>
      <c r="S7410" s="49" t="str">
        <f t="shared" si="922"/>
        <v/>
      </c>
      <c r="T7410" s="49" t="str">
        <f t="shared" si="923"/>
        <v/>
      </c>
      <c r="AA7410" s="50" t="str">
        <f t="shared" si="927"/>
        <v/>
      </c>
      <c r="AE7410" s="50" t="str">
        <f t="shared" si="924"/>
        <v/>
      </c>
      <c r="AI7410" s="19" t="str">
        <f t="shared" si="925"/>
        <v/>
      </c>
      <c r="AJ7410"/>
      <c r="AK7410" s="19" t="str">
        <f t="shared" si="926"/>
        <v/>
      </c>
    </row>
    <row r="7411" spans="1:37" x14ac:dyDescent="0.25">
      <c r="A7411" s="42" t="str">
        <f t="shared" si="920"/>
        <v/>
      </c>
      <c r="B7411" s="42" t="str">
        <f t="shared" si="921"/>
        <v/>
      </c>
      <c r="C7411" s="42" t="str">
        <f>IF(ISBLANK($N7411),"",IF(ISBLANK('datos GENERALES'!B$16),"",'datos GENERALES'!B$16))</f>
        <v/>
      </c>
      <c r="D7411" s="43" t="str">
        <f>IF(ISBLANK($N7411),"","SGBTM/AUTAROC/"&amp;'datos GENERALES'!B$5&amp;"_"&amp;'datos GENERALES'!C$5&amp;"_"&amp;'datos GENERALES'!D$5)</f>
        <v/>
      </c>
      <c r="E7411" s="42" t="str">
        <f>IF(ISBLANK($N7411),"",IF(ISBLANK('datos GENERALES'!$B$6),"",'datos GENERALES'!$B$6))</f>
        <v/>
      </c>
      <c r="F7411" s="42" t="str">
        <f>IF(ISBLANK($N7411),"",IF(ISBLANK('datos GENERALES'!$B$7),"",'datos GENERALES'!$B$7))</f>
        <v/>
      </c>
      <c r="G7411" s="42" t="str">
        <f>IF(ISBLANK($N7411),"",IF(ISBLANK('datos GENERALES'!$B$10),"",'datos GENERALES'!$B$10))</f>
        <v/>
      </c>
      <c r="H7411" s="42" t="str">
        <f>IF(ISBLANK($N7411),"",IF(ISBLANK('datos GENERALES'!$C$10),"",'datos GENERALES'!$C$10))</f>
        <v/>
      </c>
      <c r="I7411" s="42" t="str">
        <f>IF(ISBLANK($N7411),"",IF(ISBLANK('datos GENERALES'!$D$10),"",'datos GENERALES'!$D$10))</f>
        <v/>
      </c>
      <c r="O7411" s="48" t="str">
        <f>IFERROR(VLOOKUP(N7411,ListaEspecies!$B$3:$D$45,2,FALSE),"")</f>
        <v/>
      </c>
      <c r="P7411" s="96" t="str">
        <f>IFERROR(VLOOKUP(N7411,ListaEspecies!$B$3:$D$45,3,FALSE),"")</f>
        <v/>
      </c>
      <c r="R7411" s="42" t="str">
        <f>IF(ISBLANK($J7411),"",IF(ISBLANK('datos GENERALES'!$B$15),"",'datos GENERALES'!$B$15))</f>
        <v/>
      </c>
      <c r="S7411" s="49" t="str">
        <f t="shared" si="922"/>
        <v/>
      </c>
      <c r="T7411" s="49" t="str">
        <f t="shared" si="923"/>
        <v/>
      </c>
      <c r="AA7411" s="50" t="str">
        <f t="shared" si="927"/>
        <v/>
      </c>
      <c r="AE7411" s="50" t="str">
        <f t="shared" si="924"/>
        <v/>
      </c>
      <c r="AI7411" s="19" t="str">
        <f t="shared" si="925"/>
        <v/>
      </c>
      <c r="AJ7411"/>
      <c r="AK7411" s="19" t="str">
        <f t="shared" si="926"/>
        <v/>
      </c>
    </row>
    <row r="7412" spans="1:37" x14ac:dyDescent="0.25">
      <c r="A7412" s="42" t="str">
        <f t="shared" si="920"/>
        <v/>
      </c>
      <c r="B7412" s="42" t="str">
        <f t="shared" si="921"/>
        <v/>
      </c>
      <c r="C7412" s="42" t="str">
        <f>IF(ISBLANK($N7412),"",IF(ISBLANK('datos GENERALES'!B$16),"",'datos GENERALES'!B$16))</f>
        <v/>
      </c>
      <c r="D7412" s="43" t="str">
        <f>IF(ISBLANK($N7412),"","SGBTM/AUTAROC/"&amp;'datos GENERALES'!B$5&amp;"_"&amp;'datos GENERALES'!C$5&amp;"_"&amp;'datos GENERALES'!D$5)</f>
        <v/>
      </c>
      <c r="E7412" s="42" t="str">
        <f>IF(ISBLANK($N7412),"",IF(ISBLANK('datos GENERALES'!$B$6),"",'datos GENERALES'!$B$6))</f>
        <v/>
      </c>
      <c r="F7412" s="42" t="str">
        <f>IF(ISBLANK($N7412),"",IF(ISBLANK('datos GENERALES'!$B$7),"",'datos GENERALES'!$B$7))</f>
        <v/>
      </c>
      <c r="G7412" s="42" t="str">
        <f>IF(ISBLANK($N7412),"",IF(ISBLANK('datos GENERALES'!$B$10),"",'datos GENERALES'!$B$10))</f>
        <v/>
      </c>
      <c r="H7412" s="42" t="str">
        <f>IF(ISBLANK($N7412),"",IF(ISBLANK('datos GENERALES'!$C$10),"",'datos GENERALES'!$C$10))</f>
        <v/>
      </c>
      <c r="I7412" s="42" t="str">
        <f>IF(ISBLANK($N7412),"",IF(ISBLANK('datos GENERALES'!$D$10),"",'datos GENERALES'!$D$10))</f>
        <v/>
      </c>
      <c r="O7412" s="48" t="str">
        <f>IFERROR(VLOOKUP(N7412,ListaEspecies!$B$3:$D$45,2,FALSE),"")</f>
        <v/>
      </c>
      <c r="P7412" s="96" t="str">
        <f>IFERROR(VLOOKUP(N7412,ListaEspecies!$B$3:$D$45,3,FALSE),"")</f>
        <v/>
      </c>
      <c r="R7412" s="42" t="str">
        <f>IF(ISBLANK($J7412),"",IF(ISBLANK('datos GENERALES'!$B$15),"",'datos GENERALES'!$B$15))</f>
        <v/>
      </c>
      <c r="S7412" s="49" t="str">
        <f t="shared" si="922"/>
        <v/>
      </c>
      <c r="T7412" s="49" t="str">
        <f t="shared" si="923"/>
        <v/>
      </c>
      <c r="AA7412" s="50" t="str">
        <f t="shared" si="927"/>
        <v/>
      </c>
      <c r="AE7412" s="50" t="str">
        <f t="shared" si="924"/>
        <v/>
      </c>
      <c r="AI7412" s="19" t="str">
        <f t="shared" si="925"/>
        <v/>
      </c>
      <c r="AJ7412"/>
      <c r="AK7412" s="19" t="str">
        <f t="shared" si="926"/>
        <v/>
      </c>
    </row>
    <row r="7413" spans="1:37" x14ac:dyDescent="0.25">
      <c r="A7413" s="42" t="str">
        <f t="shared" si="920"/>
        <v/>
      </c>
      <c r="B7413" s="42" t="str">
        <f t="shared" si="921"/>
        <v/>
      </c>
      <c r="C7413" s="42" t="str">
        <f>IF(ISBLANK($N7413),"",IF(ISBLANK('datos GENERALES'!B$16),"",'datos GENERALES'!B$16))</f>
        <v/>
      </c>
      <c r="D7413" s="43" t="str">
        <f>IF(ISBLANK($N7413),"","SGBTM/AUTAROC/"&amp;'datos GENERALES'!B$5&amp;"_"&amp;'datos GENERALES'!C$5&amp;"_"&amp;'datos GENERALES'!D$5)</f>
        <v/>
      </c>
      <c r="E7413" s="42" t="str">
        <f>IF(ISBLANK($N7413),"",IF(ISBLANK('datos GENERALES'!$B$6),"",'datos GENERALES'!$B$6))</f>
        <v/>
      </c>
      <c r="F7413" s="42" t="str">
        <f>IF(ISBLANK($N7413),"",IF(ISBLANK('datos GENERALES'!$B$7),"",'datos GENERALES'!$B$7))</f>
        <v/>
      </c>
      <c r="G7413" s="42" t="str">
        <f>IF(ISBLANK($N7413),"",IF(ISBLANK('datos GENERALES'!$B$10),"",'datos GENERALES'!$B$10))</f>
        <v/>
      </c>
      <c r="H7413" s="42" t="str">
        <f>IF(ISBLANK($N7413),"",IF(ISBLANK('datos GENERALES'!$C$10),"",'datos GENERALES'!$C$10))</f>
        <v/>
      </c>
      <c r="I7413" s="42" t="str">
        <f>IF(ISBLANK($N7413),"",IF(ISBLANK('datos GENERALES'!$D$10),"",'datos GENERALES'!$D$10))</f>
        <v/>
      </c>
      <c r="O7413" s="48" t="str">
        <f>IFERROR(VLOOKUP(N7413,ListaEspecies!$B$3:$D$45,2,FALSE),"")</f>
        <v/>
      </c>
      <c r="P7413" s="96" t="str">
        <f>IFERROR(VLOOKUP(N7413,ListaEspecies!$B$3:$D$45,3,FALSE),"")</f>
        <v/>
      </c>
      <c r="R7413" s="42" t="str">
        <f>IF(ISBLANK($J7413),"",IF(ISBLANK('datos GENERALES'!$B$15),"",'datos GENERALES'!$B$15))</f>
        <v/>
      </c>
      <c r="S7413" s="49" t="str">
        <f t="shared" si="922"/>
        <v/>
      </c>
      <c r="T7413" s="49" t="str">
        <f t="shared" si="923"/>
        <v/>
      </c>
      <c r="AA7413" s="50" t="str">
        <f t="shared" si="927"/>
        <v/>
      </c>
      <c r="AE7413" s="50" t="str">
        <f t="shared" si="924"/>
        <v/>
      </c>
      <c r="AI7413" s="19" t="str">
        <f t="shared" si="925"/>
        <v/>
      </c>
      <c r="AJ7413"/>
      <c r="AK7413" s="19" t="str">
        <f t="shared" si="926"/>
        <v/>
      </c>
    </row>
    <row r="7414" spans="1:37" x14ac:dyDescent="0.25">
      <c r="A7414" s="42" t="str">
        <f t="shared" si="920"/>
        <v/>
      </c>
      <c r="B7414" s="42" t="str">
        <f t="shared" si="921"/>
        <v/>
      </c>
      <c r="C7414" s="42" t="str">
        <f>IF(ISBLANK($N7414),"",IF(ISBLANK('datos GENERALES'!B$16),"",'datos GENERALES'!B$16))</f>
        <v/>
      </c>
      <c r="D7414" s="43" t="str">
        <f>IF(ISBLANK($N7414),"","SGBTM/AUTAROC/"&amp;'datos GENERALES'!B$5&amp;"_"&amp;'datos GENERALES'!C$5&amp;"_"&amp;'datos GENERALES'!D$5)</f>
        <v/>
      </c>
      <c r="E7414" s="42" t="str">
        <f>IF(ISBLANK($N7414),"",IF(ISBLANK('datos GENERALES'!$B$6),"",'datos GENERALES'!$B$6))</f>
        <v/>
      </c>
      <c r="F7414" s="42" t="str">
        <f>IF(ISBLANK($N7414),"",IF(ISBLANK('datos GENERALES'!$B$7),"",'datos GENERALES'!$B$7))</f>
        <v/>
      </c>
      <c r="G7414" s="42" t="str">
        <f>IF(ISBLANK($N7414),"",IF(ISBLANK('datos GENERALES'!$B$10),"",'datos GENERALES'!$B$10))</f>
        <v/>
      </c>
      <c r="H7414" s="42" t="str">
        <f>IF(ISBLANK($N7414),"",IF(ISBLANK('datos GENERALES'!$C$10),"",'datos GENERALES'!$C$10))</f>
        <v/>
      </c>
      <c r="I7414" s="42" t="str">
        <f>IF(ISBLANK($N7414),"",IF(ISBLANK('datos GENERALES'!$D$10),"",'datos GENERALES'!$D$10))</f>
        <v/>
      </c>
      <c r="O7414" s="48" t="str">
        <f>IFERROR(VLOOKUP(N7414,ListaEspecies!$B$3:$D$45,2,FALSE),"")</f>
        <v/>
      </c>
      <c r="P7414" s="96" t="str">
        <f>IFERROR(VLOOKUP(N7414,ListaEspecies!$B$3:$D$45,3,FALSE),"")</f>
        <v/>
      </c>
      <c r="R7414" s="42" t="str">
        <f>IF(ISBLANK($J7414),"",IF(ISBLANK('datos GENERALES'!$B$15),"",'datos GENERALES'!$B$15))</f>
        <v/>
      </c>
      <c r="S7414" s="49" t="str">
        <f t="shared" si="922"/>
        <v/>
      </c>
      <c r="T7414" s="49" t="str">
        <f t="shared" si="923"/>
        <v/>
      </c>
      <c r="AA7414" s="50" t="str">
        <f t="shared" si="927"/>
        <v/>
      </c>
      <c r="AE7414" s="50" t="str">
        <f t="shared" si="924"/>
        <v/>
      </c>
      <c r="AI7414" s="19" t="str">
        <f t="shared" si="925"/>
        <v/>
      </c>
      <c r="AJ7414"/>
      <c r="AK7414" s="19" t="str">
        <f t="shared" si="926"/>
        <v/>
      </c>
    </row>
    <row r="7415" spans="1:37" x14ac:dyDescent="0.25">
      <c r="A7415" s="42" t="str">
        <f t="shared" si="920"/>
        <v/>
      </c>
      <c r="B7415" s="42" t="str">
        <f t="shared" si="921"/>
        <v/>
      </c>
      <c r="C7415" s="42" t="str">
        <f>IF(ISBLANK($N7415),"",IF(ISBLANK('datos GENERALES'!B$16),"",'datos GENERALES'!B$16))</f>
        <v/>
      </c>
      <c r="D7415" s="43" t="str">
        <f>IF(ISBLANK($N7415),"","SGBTM/AUTAROC/"&amp;'datos GENERALES'!B$5&amp;"_"&amp;'datos GENERALES'!C$5&amp;"_"&amp;'datos GENERALES'!D$5)</f>
        <v/>
      </c>
      <c r="E7415" s="42" t="str">
        <f>IF(ISBLANK($N7415),"",IF(ISBLANK('datos GENERALES'!$B$6),"",'datos GENERALES'!$B$6))</f>
        <v/>
      </c>
      <c r="F7415" s="42" t="str">
        <f>IF(ISBLANK($N7415),"",IF(ISBLANK('datos GENERALES'!$B$7),"",'datos GENERALES'!$B$7))</f>
        <v/>
      </c>
      <c r="G7415" s="42" t="str">
        <f>IF(ISBLANK($N7415),"",IF(ISBLANK('datos GENERALES'!$B$10),"",'datos GENERALES'!$B$10))</f>
        <v/>
      </c>
      <c r="H7415" s="42" t="str">
        <f>IF(ISBLANK($N7415),"",IF(ISBLANK('datos GENERALES'!$C$10),"",'datos GENERALES'!$C$10))</f>
        <v/>
      </c>
      <c r="I7415" s="42" t="str">
        <f>IF(ISBLANK($N7415),"",IF(ISBLANK('datos GENERALES'!$D$10),"",'datos GENERALES'!$D$10))</f>
        <v/>
      </c>
      <c r="O7415" s="48" t="str">
        <f>IFERROR(VLOOKUP(N7415,ListaEspecies!$B$3:$D$45,2,FALSE),"")</f>
        <v/>
      </c>
      <c r="P7415" s="96" t="str">
        <f>IFERROR(VLOOKUP(N7415,ListaEspecies!$B$3:$D$45,3,FALSE),"")</f>
        <v/>
      </c>
      <c r="R7415" s="42" t="str">
        <f>IF(ISBLANK($J7415),"",IF(ISBLANK('datos GENERALES'!$B$15),"",'datos GENERALES'!$B$15))</f>
        <v/>
      </c>
      <c r="S7415" s="49" t="str">
        <f t="shared" si="922"/>
        <v/>
      </c>
      <c r="T7415" s="49" t="str">
        <f t="shared" si="923"/>
        <v/>
      </c>
      <c r="AA7415" s="50" t="str">
        <f t="shared" si="927"/>
        <v/>
      </c>
      <c r="AE7415" s="50" t="str">
        <f t="shared" si="924"/>
        <v/>
      </c>
      <c r="AI7415" s="19" t="str">
        <f t="shared" si="925"/>
        <v/>
      </c>
      <c r="AJ7415"/>
      <c r="AK7415" s="19" t="str">
        <f t="shared" si="926"/>
        <v/>
      </c>
    </row>
    <row r="7416" spans="1:37" x14ac:dyDescent="0.25">
      <c r="A7416" s="42" t="str">
        <f t="shared" si="920"/>
        <v/>
      </c>
      <c r="B7416" s="42" t="str">
        <f t="shared" si="921"/>
        <v/>
      </c>
      <c r="C7416" s="42" t="str">
        <f>IF(ISBLANK($N7416),"",IF(ISBLANK('datos GENERALES'!B$16),"",'datos GENERALES'!B$16))</f>
        <v/>
      </c>
      <c r="D7416" s="43" t="str">
        <f>IF(ISBLANK($N7416),"","SGBTM/AUTAROC/"&amp;'datos GENERALES'!B$5&amp;"_"&amp;'datos GENERALES'!C$5&amp;"_"&amp;'datos GENERALES'!D$5)</f>
        <v/>
      </c>
      <c r="E7416" s="42" t="str">
        <f>IF(ISBLANK($N7416),"",IF(ISBLANK('datos GENERALES'!$B$6),"",'datos GENERALES'!$B$6))</f>
        <v/>
      </c>
      <c r="F7416" s="42" t="str">
        <f>IF(ISBLANK($N7416),"",IF(ISBLANK('datos GENERALES'!$B$7),"",'datos GENERALES'!$B$7))</f>
        <v/>
      </c>
      <c r="G7416" s="42" t="str">
        <f>IF(ISBLANK($N7416),"",IF(ISBLANK('datos GENERALES'!$B$10),"",'datos GENERALES'!$B$10))</f>
        <v/>
      </c>
      <c r="H7416" s="42" t="str">
        <f>IF(ISBLANK($N7416),"",IF(ISBLANK('datos GENERALES'!$C$10),"",'datos GENERALES'!$C$10))</f>
        <v/>
      </c>
      <c r="I7416" s="42" t="str">
        <f>IF(ISBLANK($N7416),"",IF(ISBLANK('datos GENERALES'!$D$10),"",'datos GENERALES'!$D$10))</f>
        <v/>
      </c>
      <c r="O7416" s="48" t="str">
        <f>IFERROR(VLOOKUP(N7416,ListaEspecies!$B$3:$D$45,2,FALSE),"")</f>
        <v/>
      </c>
      <c r="P7416" s="96" t="str">
        <f>IFERROR(VLOOKUP(N7416,ListaEspecies!$B$3:$D$45,3,FALSE),"")</f>
        <v/>
      </c>
      <c r="R7416" s="42" t="str">
        <f>IF(ISBLANK($J7416),"",IF(ISBLANK('datos GENERALES'!$B$15),"",'datos GENERALES'!$B$15))</f>
        <v/>
      </c>
      <c r="S7416" s="49" t="str">
        <f t="shared" si="922"/>
        <v/>
      </c>
      <c r="T7416" s="49" t="str">
        <f t="shared" si="923"/>
        <v/>
      </c>
      <c r="AA7416" s="50" t="str">
        <f t="shared" si="927"/>
        <v/>
      </c>
      <c r="AE7416" s="50" t="str">
        <f t="shared" si="924"/>
        <v/>
      </c>
      <c r="AI7416" s="19" t="str">
        <f t="shared" si="925"/>
        <v/>
      </c>
      <c r="AJ7416"/>
      <c r="AK7416" s="19" t="str">
        <f t="shared" si="926"/>
        <v/>
      </c>
    </row>
    <row r="7417" spans="1:37" x14ac:dyDescent="0.25">
      <c r="A7417" s="42" t="str">
        <f t="shared" si="920"/>
        <v/>
      </c>
      <c r="B7417" s="42" t="str">
        <f t="shared" si="921"/>
        <v/>
      </c>
      <c r="C7417" s="42" t="str">
        <f>IF(ISBLANK($N7417),"",IF(ISBLANK('datos GENERALES'!B$16),"",'datos GENERALES'!B$16))</f>
        <v/>
      </c>
      <c r="D7417" s="43" t="str">
        <f>IF(ISBLANK($N7417),"","SGBTM/AUTAROC/"&amp;'datos GENERALES'!B$5&amp;"_"&amp;'datos GENERALES'!C$5&amp;"_"&amp;'datos GENERALES'!D$5)</f>
        <v/>
      </c>
      <c r="E7417" s="42" t="str">
        <f>IF(ISBLANK($N7417),"",IF(ISBLANK('datos GENERALES'!$B$6),"",'datos GENERALES'!$B$6))</f>
        <v/>
      </c>
      <c r="F7417" s="42" t="str">
        <f>IF(ISBLANK($N7417),"",IF(ISBLANK('datos GENERALES'!$B$7),"",'datos GENERALES'!$B$7))</f>
        <v/>
      </c>
      <c r="G7417" s="42" t="str">
        <f>IF(ISBLANK($N7417),"",IF(ISBLANK('datos GENERALES'!$B$10),"",'datos GENERALES'!$B$10))</f>
        <v/>
      </c>
      <c r="H7417" s="42" t="str">
        <f>IF(ISBLANK($N7417),"",IF(ISBLANK('datos GENERALES'!$C$10),"",'datos GENERALES'!$C$10))</f>
        <v/>
      </c>
      <c r="I7417" s="42" t="str">
        <f>IF(ISBLANK($N7417),"",IF(ISBLANK('datos GENERALES'!$D$10),"",'datos GENERALES'!$D$10))</f>
        <v/>
      </c>
      <c r="O7417" s="48" t="str">
        <f>IFERROR(VLOOKUP(N7417,ListaEspecies!$B$3:$D$45,2,FALSE),"")</f>
        <v/>
      </c>
      <c r="P7417" s="96" t="str">
        <f>IFERROR(VLOOKUP(N7417,ListaEspecies!$B$3:$D$45,3,FALSE),"")</f>
        <v/>
      </c>
      <c r="R7417" s="42" t="str">
        <f>IF(ISBLANK($J7417),"",IF(ISBLANK('datos GENERALES'!$B$15),"",'datos GENERALES'!$B$15))</f>
        <v/>
      </c>
      <c r="S7417" s="49" t="str">
        <f t="shared" si="922"/>
        <v/>
      </c>
      <c r="T7417" s="49" t="str">
        <f t="shared" si="923"/>
        <v/>
      </c>
      <c r="AA7417" s="50" t="str">
        <f t="shared" si="927"/>
        <v/>
      </c>
      <c r="AE7417" s="50" t="str">
        <f t="shared" si="924"/>
        <v/>
      </c>
      <c r="AI7417" s="19" t="str">
        <f t="shared" si="925"/>
        <v/>
      </c>
      <c r="AJ7417"/>
      <c r="AK7417" s="19" t="str">
        <f t="shared" si="926"/>
        <v/>
      </c>
    </row>
    <row r="7418" spans="1:37" x14ac:dyDescent="0.25">
      <c r="A7418" s="42" t="str">
        <f t="shared" si="920"/>
        <v/>
      </c>
      <c r="B7418" s="42" t="str">
        <f t="shared" si="921"/>
        <v/>
      </c>
      <c r="C7418" s="42" t="str">
        <f>IF(ISBLANK($N7418),"",IF(ISBLANK('datos GENERALES'!B$16),"",'datos GENERALES'!B$16))</f>
        <v/>
      </c>
      <c r="D7418" s="43" t="str">
        <f>IF(ISBLANK($N7418),"","SGBTM/AUTAROC/"&amp;'datos GENERALES'!B$5&amp;"_"&amp;'datos GENERALES'!C$5&amp;"_"&amp;'datos GENERALES'!D$5)</f>
        <v/>
      </c>
      <c r="E7418" s="42" t="str">
        <f>IF(ISBLANK($N7418),"",IF(ISBLANK('datos GENERALES'!$B$6),"",'datos GENERALES'!$B$6))</f>
        <v/>
      </c>
      <c r="F7418" s="42" t="str">
        <f>IF(ISBLANK($N7418),"",IF(ISBLANK('datos GENERALES'!$B$7),"",'datos GENERALES'!$B$7))</f>
        <v/>
      </c>
      <c r="G7418" s="42" t="str">
        <f>IF(ISBLANK($N7418),"",IF(ISBLANK('datos GENERALES'!$B$10),"",'datos GENERALES'!$B$10))</f>
        <v/>
      </c>
      <c r="H7418" s="42" t="str">
        <f>IF(ISBLANK($N7418),"",IF(ISBLANK('datos GENERALES'!$C$10),"",'datos GENERALES'!$C$10))</f>
        <v/>
      </c>
      <c r="I7418" s="42" t="str">
        <f>IF(ISBLANK($N7418),"",IF(ISBLANK('datos GENERALES'!$D$10),"",'datos GENERALES'!$D$10))</f>
        <v/>
      </c>
      <c r="O7418" s="48" t="str">
        <f>IFERROR(VLOOKUP(N7418,ListaEspecies!$B$3:$D$45,2,FALSE),"")</f>
        <v/>
      </c>
      <c r="P7418" s="96" t="str">
        <f>IFERROR(VLOOKUP(N7418,ListaEspecies!$B$3:$D$45,3,FALSE),"")</f>
        <v/>
      </c>
      <c r="R7418" s="42" t="str">
        <f>IF(ISBLANK($J7418),"",IF(ISBLANK('datos GENERALES'!$B$15),"",'datos GENERALES'!$B$15))</f>
        <v/>
      </c>
      <c r="S7418" s="49" t="str">
        <f t="shared" si="922"/>
        <v/>
      </c>
      <c r="T7418" s="49" t="str">
        <f t="shared" si="923"/>
        <v/>
      </c>
      <c r="AA7418" s="50" t="str">
        <f t="shared" si="927"/>
        <v/>
      </c>
      <c r="AE7418" s="50" t="str">
        <f t="shared" si="924"/>
        <v/>
      </c>
      <c r="AI7418" s="19" t="str">
        <f t="shared" si="925"/>
        <v/>
      </c>
      <c r="AJ7418"/>
      <c r="AK7418" s="19" t="str">
        <f t="shared" si="926"/>
        <v/>
      </c>
    </row>
    <row r="7419" spans="1:37" x14ac:dyDescent="0.25">
      <c r="A7419" s="42" t="str">
        <f t="shared" si="920"/>
        <v/>
      </c>
      <c r="B7419" s="42" t="str">
        <f t="shared" si="921"/>
        <v/>
      </c>
      <c r="C7419" s="42" t="str">
        <f>IF(ISBLANK($N7419),"",IF(ISBLANK('datos GENERALES'!B$16),"",'datos GENERALES'!B$16))</f>
        <v/>
      </c>
      <c r="D7419" s="43" t="str">
        <f>IF(ISBLANK($N7419),"","SGBTM/AUTAROC/"&amp;'datos GENERALES'!B$5&amp;"_"&amp;'datos GENERALES'!C$5&amp;"_"&amp;'datos GENERALES'!D$5)</f>
        <v/>
      </c>
      <c r="E7419" s="42" t="str">
        <f>IF(ISBLANK($N7419),"",IF(ISBLANK('datos GENERALES'!$B$6),"",'datos GENERALES'!$B$6))</f>
        <v/>
      </c>
      <c r="F7419" s="42" t="str">
        <f>IF(ISBLANK($N7419),"",IF(ISBLANK('datos GENERALES'!$B$7),"",'datos GENERALES'!$B$7))</f>
        <v/>
      </c>
      <c r="G7419" s="42" t="str">
        <f>IF(ISBLANK($N7419),"",IF(ISBLANK('datos GENERALES'!$B$10),"",'datos GENERALES'!$B$10))</f>
        <v/>
      </c>
      <c r="H7419" s="42" t="str">
        <f>IF(ISBLANK($N7419),"",IF(ISBLANK('datos GENERALES'!$C$10),"",'datos GENERALES'!$C$10))</f>
        <v/>
      </c>
      <c r="I7419" s="42" t="str">
        <f>IF(ISBLANK($N7419),"",IF(ISBLANK('datos GENERALES'!$D$10),"",'datos GENERALES'!$D$10))</f>
        <v/>
      </c>
      <c r="O7419" s="48" t="str">
        <f>IFERROR(VLOOKUP(N7419,ListaEspecies!$B$3:$D$45,2,FALSE),"")</f>
        <v/>
      </c>
      <c r="P7419" s="96" t="str">
        <f>IFERROR(VLOOKUP(N7419,ListaEspecies!$B$3:$D$45,3,FALSE),"")</f>
        <v/>
      </c>
      <c r="R7419" s="42" t="str">
        <f>IF(ISBLANK($J7419),"",IF(ISBLANK('datos GENERALES'!$B$15),"",'datos GENERALES'!$B$15))</f>
        <v/>
      </c>
      <c r="S7419" s="49" t="str">
        <f t="shared" si="922"/>
        <v/>
      </c>
      <c r="T7419" s="49" t="str">
        <f t="shared" si="923"/>
        <v/>
      </c>
      <c r="AA7419" s="50" t="str">
        <f t="shared" si="927"/>
        <v/>
      </c>
      <c r="AE7419" s="50" t="str">
        <f t="shared" si="924"/>
        <v/>
      </c>
      <c r="AI7419" s="19" t="str">
        <f t="shared" si="925"/>
        <v/>
      </c>
      <c r="AJ7419"/>
      <c r="AK7419" s="19" t="str">
        <f t="shared" si="926"/>
        <v/>
      </c>
    </row>
    <row r="7420" spans="1:37" x14ac:dyDescent="0.25">
      <c r="A7420" s="42" t="str">
        <f t="shared" si="920"/>
        <v/>
      </c>
      <c r="B7420" s="42" t="str">
        <f t="shared" si="921"/>
        <v/>
      </c>
      <c r="C7420" s="42" t="str">
        <f>IF(ISBLANK($N7420),"",IF(ISBLANK('datos GENERALES'!B$16),"",'datos GENERALES'!B$16))</f>
        <v/>
      </c>
      <c r="D7420" s="43" t="str">
        <f>IF(ISBLANK($N7420),"","SGBTM/AUTAROC/"&amp;'datos GENERALES'!B$5&amp;"_"&amp;'datos GENERALES'!C$5&amp;"_"&amp;'datos GENERALES'!D$5)</f>
        <v/>
      </c>
      <c r="E7420" s="42" t="str">
        <f>IF(ISBLANK($N7420),"",IF(ISBLANK('datos GENERALES'!$B$6),"",'datos GENERALES'!$B$6))</f>
        <v/>
      </c>
      <c r="F7420" s="42" t="str">
        <f>IF(ISBLANK($N7420),"",IF(ISBLANK('datos GENERALES'!$B$7),"",'datos GENERALES'!$B$7))</f>
        <v/>
      </c>
      <c r="G7420" s="42" t="str">
        <f>IF(ISBLANK($N7420),"",IF(ISBLANK('datos GENERALES'!$B$10),"",'datos GENERALES'!$B$10))</f>
        <v/>
      </c>
      <c r="H7420" s="42" t="str">
        <f>IF(ISBLANK($N7420),"",IF(ISBLANK('datos GENERALES'!$C$10),"",'datos GENERALES'!$C$10))</f>
        <v/>
      </c>
      <c r="I7420" s="42" t="str">
        <f>IF(ISBLANK($N7420),"",IF(ISBLANK('datos GENERALES'!$D$10),"",'datos GENERALES'!$D$10))</f>
        <v/>
      </c>
      <c r="O7420" s="48" t="str">
        <f>IFERROR(VLOOKUP(N7420,ListaEspecies!$B$3:$D$45,2,FALSE),"")</f>
        <v/>
      </c>
      <c r="P7420" s="96" t="str">
        <f>IFERROR(VLOOKUP(N7420,ListaEspecies!$B$3:$D$45,3,FALSE),"")</f>
        <v/>
      </c>
      <c r="R7420" s="42" t="str">
        <f>IF(ISBLANK($J7420),"",IF(ISBLANK('datos GENERALES'!$B$15),"",'datos GENERALES'!$B$15))</f>
        <v/>
      </c>
      <c r="S7420" s="49" t="str">
        <f t="shared" si="922"/>
        <v/>
      </c>
      <c r="T7420" s="49" t="str">
        <f t="shared" si="923"/>
        <v/>
      </c>
      <c r="AA7420" s="50" t="str">
        <f t="shared" si="927"/>
        <v/>
      </c>
      <c r="AE7420" s="50" t="str">
        <f t="shared" si="924"/>
        <v/>
      </c>
      <c r="AI7420" s="19" t="str">
        <f t="shared" si="925"/>
        <v/>
      </c>
      <c r="AJ7420"/>
      <c r="AK7420" s="19" t="str">
        <f t="shared" si="926"/>
        <v/>
      </c>
    </row>
    <row r="7421" spans="1:37" x14ac:dyDescent="0.25">
      <c r="A7421" s="42" t="str">
        <f t="shared" si="920"/>
        <v/>
      </c>
      <c r="B7421" s="42" t="str">
        <f t="shared" si="921"/>
        <v/>
      </c>
      <c r="C7421" s="42" t="str">
        <f>IF(ISBLANK($N7421),"",IF(ISBLANK('datos GENERALES'!B$16),"",'datos GENERALES'!B$16))</f>
        <v/>
      </c>
      <c r="D7421" s="43" t="str">
        <f>IF(ISBLANK($N7421),"","SGBTM/AUTAROC/"&amp;'datos GENERALES'!B$5&amp;"_"&amp;'datos GENERALES'!C$5&amp;"_"&amp;'datos GENERALES'!D$5)</f>
        <v/>
      </c>
      <c r="E7421" s="42" t="str">
        <f>IF(ISBLANK($N7421),"",IF(ISBLANK('datos GENERALES'!$B$6),"",'datos GENERALES'!$B$6))</f>
        <v/>
      </c>
      <c r="F7421" s="42" t="str">
        <f>IF(ISBLANK($N7421),"",IF(ISBLANK('datos GENERALES'!$B$7),"",'datos GENERALES'!$B$7))</f>
        <v/>
      </c>
      <c r="G7421" s="42" t="str">
        <f>IF(ISBLANK($N7421),"",IF(ISBLANK('datos GENERALES'!$B$10),"",'datos GENERALES'!$B$10))</f>
        <v/>
      </c>
      <c r="H7421" s="42" t="str">
        <f>IF(ISBLANK($N7421),"",IF(ISBLANK('datos GENERALES'!$C$10),"",'datos GENERALES'!$C$10))</f>
        <v/>
      </c>
      <c r="I7421" s="42" t="str">
        <f>IF(ISBLANK($N7421),"",IF(ISBLANK('datos GENERALES'!$D$10),"",'datos GENERALES'!$D$10))</f>
        <v/>
      </c>
      <c r="O7421" s="48" t="str">
        <f>IFERROR(VLOOKUP(N7421,ListaEspecies!$B$3:$D$45,2,FALSE),"")</f>
        <v/>
      </c>
      <c r="P7421" s="96" t="str">
        <f>IFERROR(VLOOKUP(N7421,ListaEspecies!$B$3:$D$45,3,FALSE),"")</f>
        <v/>
      </c>
      <c r="R7421" s="42" t="str">
        <f>IF(ISBLANK($J7421),"",IF(ISBLANK('datos GENERALES'!$B$15),"",'datos GENERALES'!$B$15))</f>
        <v/>
      </c>
      <c r="S7421" s="49" t="str">
        <f t="shared" si="922"/>
        <v/>
      </c>
      <c r="T7421" s="49" t="str">
        <f t="shared" si="923"/>
        <v/>
      </c>
      <c r="AA7421" s="50" t="str">
        <f t="shared" si="927"/>
        <v/>
      </c>
      <c r="AE7421" s="50" t="str">
        <f t="shared" si="924"/>
        <v/>
      </c>
      <c r="AI7421" s="19" t="str">
        <f t="shared" si="925"/>
        <v/>
      </c>
      <c r="AJ7421"/>
      <c r="AK7421" s="19" t="str">
        <f t="shared" si="926"/>
        <v/>
      </c>
    </row>
    <row r="7422" spans="1:37" x14ac:dyDescent="0.25">
      <c r="A7422" s="42" t="str">
        <f t="shared" si="920"/>
        <v/>
      </c>
      <c r="B7422" s="42" t="str">
        <f t="shared" si="921"/>
        <v/>
      </c>
      <c r="C7422" s="42" t="str">
        <f>IF(ISBLANK($N7422),"",IF(ISBLANK('datos GENERALES'!B$16),"",'datos GENERALES'!B$16))</f>
        <v/>
      </c>
      <c r="D7422" s="43" t="str">
        <f>IF(ISBLANK($N7422),"","SGBTM/AUTAROC/"&amp;'datos GENERALES'!B$5&amp;"_"&amp;'datos GENERALES'!C$5&amp;"_"&amp;'datos GENERALES'!D$5)</f>
        <v/>
      </c>
      <c r="E7422" s="42" t="str">
        <f>IF(ISBLANK($N7422),"",IF(ISBLANK('datos GENERALES'!$B$6),"",'datos GENERALES'!$B$6))</f>
        <v/>
      </c>
      <c r="F7422" s="42" t="str">
        <f>IF(ISBLANK($N7422),"",IF(ISBLANK('datos GENERALES'!$B$7),"",'datos GENERALES'!$B$7))</f>
        <v/>
      </c>
      <c r="G7422" s="42" t="str">
        <f>IF(ISBLANK($N7422),"",IF(ISBLANK('datos GENERALES'!$B$10),"",'datos GENERALES'!$B$10))</f>
        <v/>
      </c>
      <c r="H7422" s="42" t="str">
        <f>IF(ISBLANK($N7422),"",IF(ISBLANK('datos GENERALES'!$C$10),"",'datos GENERALES'!$C$10))</f>
        <v/>
      </c>
      <c r="I7422" s="42" t="str">
        <f>IF(ISBLANK($N7422),"",IF(ISBLANK('datos GENERALES'!$D$10),"",'datos GENERALES'!$D$10))</f>
        <v/>
      </c>
      <c r="O7422" s="48" t="str">
        <f>IFERROR(VLOOKUP(N7422,ListaEspecies!$B$3:$D$45,2,FALSE),"")</f>
        <v/>
      </c>
      <c r="P7422" s="96" t="str">
        <f>IFERROR(VLOOKUP(N7422,ListaEspecies!$B$3:$D$45,3,FALSE),"")</f>
        <v/>
      </c>
      <c r="R7422" s="42" t="str">
        <f>IF(ISBLANK($J7422),"",IF(ISBLANK('datos GENERALES'!$B$15),"",'datos GENERALES'!$B$15))</f>
        <v/>
      </c>
      <c r="S7422" s="49" t="str">
        <f t="shared" si="922"/>
        <v/>
      </c>
      <c r="T7422" s="49" t="str">
        <f t="shared" si="923"/>
        <v/>
      </c>
      <c r="AA7422" s="50" t="str">
        <f t="shared" si="927"/>
        <v/>
      </c>
      <c r="AE7422" s="50" t="str">
        <f t="shared" si="924"/>
        <v/>
      </c>
      <c r="AI7422" s="19" t="str">
        <f t="shared" si="925"/>
        <v/>
      </c>
      <c r="AJ7422"/>
      <c r="AK7422" s="19" t="str">
        <f t="shared" si="926"/>
        <v/>
      </c>
    </row>
    <row r="7423" spans="1:37" x14ac:dyDescent="0.25">
      <c r="A7423" s="42" t="str">
        <f t="shared" si="920"/>
        <v/>
      </c>
      <c r="B7423" s="42" t="str">
        <f t="shared" si="921"/>
        <v/>
      </c>
      <c r="C7423" s="42" t="str">
        <f>IF(ISBLANK($N7423),"",IF(ISBLANK('datos GENERALES'!B$16),"",'datos GENERALES'!B$16))</f>
        <v/>
      </c>
      <c r="D7423" s="43" t="str">
        <f>IF(ISBLANK($N7423),"","SGBTM/AUTAROC/"&amp;'datos GENERALES'!B$5&amp;"_"&amp;'datos GENERALES'!C$5&amp;"_"&amp;'datos GENERALES'!D$5)</f>
        <v/>
      </c>
      <c r="E7423" s="42" t="str">
        <f>IF(ISBLANK($N7423),"",IF(ISBLANK('datos GENERALES'!$B$6),"",'datos GENERALES'!$B$6))</f>
        <v/>
      </c>
      <c r="F7423" s="42" t="str">
        <f>IF(ISBLANK($N7423),"",IF(ISBLANK('datos GENERALES'!$B$7),"",'datos GENERALES'!$B$7))</f>
        <v/>
      </c>
      <c r="G7423" s="42" t="str">
        <f>IF(ISBLANK($N7423),"",IF(ISBLANK('datos GENERALES'!$B$10),"",'datos GENERALES'!$B$10))</f>
        <v/>
      </c>
      <c r="H7423" s="42" t="str">
        <f>IF(ISBLANK($N7423),"",IF(ISBLANK('datos GENERALES'!$C$10),"",'datos GENERALES'!$C$10))</f>
        <v/>
      </c>
      <c r="I7423" s="42" t="str">
        <f>IF(ISBLANK($N7423),"",IF(ISBLANK('datos GENERALES'!$D$10),"",'datos GENERALES'!$D$10))</f>
        <v/>
      </c>
      <c r="O7423" s="48" t="str">
        <f>IFERROR(VLOOKUP(N7423,ListaEspecies!$B$3:$D$45,2,FALSE),"")</f>
        <v/>
      </c>
      <c r="P7423" s="96" t="str">
        <f>IFERROR(VLOOKUP(N7423,ListaEspecies!$B$3:$D$45,3,FALSE),"")</f>
        <v/>
      </c>
      <c r="R7423" s="42" t="str">
        <f>IF(ISBLANK($J7423),"",IF(ISBLANK('datos GENERALES'!$B$15),"",'datos GENERALES'!$B$15))</f>
        <v/>
      </c>
      <c r="S7423" s="49" t="str">
        <f t="shared" si="922"/>
        <v/>
      </c>
      <c r="T7423" s="49" t="str">
        <f t="shared" si="923"/>
        <v/>
      </c>
      <c r="AA7423" s="50" t="str">
        <f t="shared" si="927"/>
        <v/>
      </c>
      <c r="AE7423" s="50" t="str">
        <f t="shared" si="924"/>
        <v/>
      </c>
      <c r="AI7423" s="19" t="str">
        <f t="shared" si="925"/>
        <v/>
      </c>
      <c r="AJ7423"/>
      <c r="AK7423" s="19" t="str">
        <f t="shared" si="926"/>
        <v/>
      </c>
    </row>
    <row r="7424" spans="1:37" x14ac:dyDescent="0.25">
      <c r="A7424" s="42" t="str">
        <f t="shared" si="920"/>
        <v/>
      </c>
      <c r="B7424" s="42" t="str">
        <f t="shared" si="921"/>
        <v/>
      </c>
      <c r="C7424" s="42" t="str">
        <f>IF(ISBLANK($N7424),"",IF(ISBLANK('datos GENERALES'!B$16),"",'datos GENERALES'!B$16))</f>
        <v/>
      </c>
      <c r="D7424" s="43" t="str">
        <f>IF(ISBLANK($N7424),"","SGBTM/AUTAROC/"&amp;'datos GENERALES'!B$5&amp;"_"&amp;'datos GENERALES'!C$5&amp;"_"&amp;'datos GENERALES'!D$5)</f>
        <v/>
      </c>
      <c r="E7424" s="42" t="str">
        <f>IF(ISBLANK($N7424),"",IF(ISBLANK('datos GENERALES'!$B$6),"",'datos GENERALES'!$B$6))</f>
        <v/>
      </c>
      <c r="F7424" s="42" t="str">
        <f>IF(ISBLANK($N7424),"",IF(ISBLANK('datos GENERALES'!$B$7),"",'datos GENERALES'!$B$7))</f>
        <v/>
      </c>
      <c r="G7424" s="42" t="str">
        <f>IF(ISBLANK($N7424),"",IF(ISBLANK('datos GENERALES'!$B$10),"",'datos GENERALES'!$B$10))</f>
        <v/>
      </c>
      <c r="H7424" s="42" t="str">
        <f>IF(ISBLANK($N7424),"",IF(ISBLANK('datos GENERALES'!$C$10),"",'datos GENERALES'!$C$10))</f>
        <v/>
      </c>
      <c r="I7424" s="42" t="str">
        <f>IF(ISBLANK($N7424),"",IF(ISBLANK('datos GENERALES'!$D$10),"",'datos GENERALES'!$D$10))</f>
        <v/>
      </c>
      <c r="O7424" s="48" t="str">
        <f>IFERROR(VLOOKUP(N7424,ListaEspecies!$B$3:$D$45,2,FALSE),"")</f>
        <v/>
      </c>
      <c r="P7424" s="96" t="str">
        <f>IFERROR(VLOOKUP(N7424,ListaEspecies!$B$3:$D$45,3,FALSE),"")</f>
        <v/>
      </c>
      <c r="R7424" s="42" t="str">
        <f>IF(ISBLANK($J7424),"",IF(ISBLANK('datos GENERALES'!$B$15),"",'datos GENERALES'!$B$15))</f>
        <v/>
      </c>
      <c r="S7424" s="49" t="str">
        <f t="shared" si="922"/>
        <v/>
      </c>
      <c r="T7424" s="49" t="str">
        <f t="shared" si="923"/>
        <v/>
      </c>
      <c r="AA7424" s="50" t="str">
        <f t="shared" si="927"/>
        <v/>
      </c>
      <c r="AE7424" s="50" t="str">
        <f t="shared" si="924"/>
        <v/>
      </c>
      <c r="AI7424" s="19" t="str">
        <f t="shared" si="925"/>
        <v/>
      </c>
      <c r="AJ7424"/>
      <c r="AK7424" s="19" t="str">
        <f t="shared" si="926"/>
        <v/>
      </c>
    </row>
    <row r="7425" spans="1:37" x14ac:dyDescent="0.25">
      <c r="A7425" s="42" t="str">
        <f t="shared" si="920"/>
        <v/>
      </c>
      <c r="B7425" s="42" t="str">
        <f t="shared" si="921"/>
        <v/>
      </c>
      <c r="C7425" s="42" t="str">
        <f>IF(ISBLANK($N7425),"",IF(ISBLANK('datos GENERALES'!B$16),"",'datos GENERALES'!B$16))</f>
        <v/>
      </c>
      <c r="D7425" s="43" t="str">
        <f>IF(ISBLANK($N7425),"","SGBTM/AUTAROC/"&amp;'datos GENERALES'!B$5&amp;"_"&amp;'datos GENERALES'!C$5&amp;"_"&amp;'datos GENERALES'!D$5)</f>
        <v/>
      </c>
      <c r="E7425" s="42" t="str">
        <f>IF(ISBLANK($N7425),"",IF(ISBLANK('datos GENERALES'!$B$6),"",'datos GENERALES'!$B$6))</f>
        <v/>
      </c>
      <c r="F7425" s="42" t="str">
        <f>IF(ISBLANK($N7425),"",IF(ISBLANK('datos GENERALES'!$B$7),"",'datos GENERALES'!$B$7))</f>
        <v/>
      </c>
      <c r="G7425" s="42" t="str">
        <f>IF(ISBLANK($N7425),"",IF(ISBLANK('datos GENERALES'!$B$10),"",'datos GENERALES'!$B$10))</f>
        <v/>
      </c>
      <c r="H7425" s="42" t="str">
        <f>IF(ISBLANK($N7425),"",IF(ISBLANK('datos GENERALES'!$C$10),"",'datos GENERALES'!$C$10))</f>
        <v/>
      </c>
      <c r="I7425" s="42" t="str">
        <f>IF(ISBLANK($N7425),"",IF(ISBLANK('datos GENERALES'!$D$10),"",'datos GENERALES'!$D$10))</f>
        <v/>
      </c>
      <c r="O7425" s="48" t="str">
        <f>IFERROR(VLOOKUP(N7425,ListaEspecies!$B$3:$D$45,2,FALSE),"")</f>
        <v/>
      </c>
      <c r="P7425" s="96" t="str">
        <f>IFERROR(VLOOKUP(N7425,ListaEspecies!$B$3:$D$45,3,FALSE),"")</f>
        <v/>
      </c>
      <c r="R7425" s="42" t="str">
        <f>IF(ISBLANK($J7425),"",IF(ISBLANK('datos GENERALES'!$B$15),"",'datos GENERALES'!$B$15))</f>
        <v/>
      </c>
      <c r="S7425" s="49" t="str">
        <f t="shared" si="922"/>
        <v/>
      </c>
      <c r="T7425" s="49" t="str">
        <f t="shared" si="923"/>
        <v/>
      </c>
      <c r="AA7425" s="50" t="str">
        <f t="shared" si="927"/>
        <v/>
      </c>
      <c r="AE7425" s="50" t="str">
        <f t="shared" si="924"/>
        <v/>
      </c>
      <c r="AI7425" s="19" t="str">
        <f t="shared" si="925"/>
        <v/>
      </c>
      <c r="AJ7425"/>
      <c r="AK7425" s="19" t="str">
        <f t="shared" si="926"/>
        <v/>
      </c>
    </row>
    <row r="7426" spans="1:37" x14ac:dyDescent="0.25">
      <c r="A7426" s="42" t="str">
        <f t="shared" ref="A7426:A7489" si="928">IF(ISBLANK($N7426),"","AROC")</f>
        <v/>
      </c>
      <c r="B7426" s="42" t="str">
        <f t="shared" ref="B7426:B7489" si="929">IF(ISBLANK($N7426),"","avistamiento AROC")</f>
        <v/>
      </c>
      <c r="C7426" s="42" t="str">
        <f>IF(ISBLANK($N7426),"",IF(ISBLANK('datos GENERALES'!B$16),"",'datos GENERALES'!B$16))</f>
        <v/>
      </c>
      <c r="D7426" s="43" t="str">
        <f>IF(ISBLANK($N7426),"","SGBTM/AUTAROC/"&amp;'datos GENERALES'!B$5&amp;"_"&amp;'datos GENERALES'!C$5&amp;"_"&amp;'datos GENERALES'!D$5)</f>
        <v/>
      </c>
      <c r="E7426" s="42" t="str">
        <f>IF(ISBLANK($N7426),"",IF(ISBLANK('datos GENERALES'!$B$6),"",'datos GENERALES'!$B$6))</f>
        <v/>
      </c>
      <c r="F7426" s="42" t="str">
        <f>IF(ISBLANK($N7426),"",IF(ISBLANK('datos GENERALES'!$B$7),"",'datos GENERALES'!$B$7))</f>
        <v/>
      </c>
      <c r="G7426" s="42" t="str">
        <f>IF(ISBLANK($N7426),"",IF(ISBLANK('datos GENERALES'!$B$10),"",'datos GENERALES'!$B$10))</f>
        <v/>
      </c>
      <c r="H7426" s="42" t="str">
        <f>IF(ISBLANK($N7426),"",IF(ISBLANK('datos GENERALES'!$C$10),"",'datos GENERALES'!$C$10))</f>
        <v/>
      </c>
      <c r="I7426" s="42" t="str">
        <f>IF(ISBLANK($N7426),"",IF(ISBLANK('datos GENERALES'!$D$10),"",'datos GENERALES'!$D$10))</f>
        <v/>
      </c>
      <c r="O7426" s="48" t="str">
        <f>IFERROR(VLOOKUP(N7426,ListaEspecies!$B$3:$D$45,2,FALSE),"")</f>
        <v/>
      </c>
      <c r="P7426" s="96" t="str">
        <f>IFERROR(VLOOKUP(N7426,ListaEspecies!$B$3:$D$45,3,FALSE),"")</f>
        <v/>
      </c>
      <c r="R7426" s="42" t="str">
        <f>IF(ISBLANK($J7426),"",IF(ISBLANK('datos GENERALES'!$B$15),"",'datos GENERALES'!$B$15))</f>
        <v/>
      </c>
      <c r="S7426" s="49" t="str">
        <f t="shared" si="922"/>
        <v/>
      </c>
      <c r="T7426" s="49" t="str">
        <f t="shared" si="923"/>
        <v/>
      </c>
      <c r="AA7426" s="50" t="str">
        <f t="shared" si="927"/>
        <v/>
      </c>
      <c r="AE7426" s="50" t="str">
        <f t="shared" si="924"/>
        <v/>
      </c>
      <c r="AI7426" s="19" t="str">
        <f t="shared" si="925"/>
        <v/>
      </c>
      <c r="AJ7426"/>
      <c r="AK7426" s="19" t="str">
        <f t="shared" si="926"/>
        <v/>
      </c>
    </row>
    <row r="7427" spans="1:37" x14ac:dyDescent="0.25">
      <c r="A7427" s="42" t="str">
        <f t="shared" si="928"/>
        <v/>
      </c>
      <c r="B7427" s="42" t="str">
        <f t="shared" si="929"/>
        <v/>
      </c>
      <c r="C7427" s="42" t="str">
        <f>IF(ISBLANK($N7427),"",IF(ISBLANK('datos GENERALES'!B$16),"",'datos GENERALES'!B$16))</f>
        <v/>
      </c>
      <c r="D7427" s="43" t="str">
        <f>IF(ISBLANK($N7427),"","SGBTM/AUTAROC/"&amp;'datos GENERALES'!B$5&amp;"_"&amp;'datos GENERALES'!C$5&amp;"_"&amp;'datos GENERALES'!D$5)</f>
        <v/>
      </c>
      <c r="E7427" s="42" t="str">
        <f>IF(ISBLANK($N7427),"",IF(ISBLANK('datos GENERALES'!$B$6),"",'datos GENERALES'!$B$6))</f>
        <v/>
      </c>
      <c r="F7427" s="42" t="str">
        <f>IF(ISBLANK($N7427),"",IF(ISBLANK('datos GENERALES'!$B$7),"",'datos GENERALES'!$B$7))</f>
        <v/>
      </c>
      <c r="G7427" s="42" t="str">
        <f>IF(ISBLANK($N7427),"",IF(ISBLANK('datos GENERALES'!$B$10),"",'datos GENERALES'!$B$10))</f>
        <v/>
      </c>
      <c r="H7427" s="42" t="str">
        <f>IF(ISBLANK($N7427),"",IF(ISBLANK('datos GENERALES'!$C$10),"",'datos GENERALES'!$C$10))</f>
        <v/>
      </c>
      <c r="I7427" s="42" t="str">
        <f>IF(ISBLANK($N7427),"",IF(ISBLANK('datos GENERALES'!$D$10),"",'datos GENERALES'!$D$10))</f>
        <v/>
      </c>
      <c r="O7427" s="48" t="str">
        <f>IFERROR(VLOOKUP(N7427,ListaEspecies!$B$3:$D$45,2,FALSE),"")</f>
        <v/>
      </c>
      <c r="P7427" s="96" t="str">
        <f>IFERROR(VLOOKUP(N7427,ListaEspecies!$B$3:$D$45,3,FALSE),"")</f>
        <v/>
      </c>
      <c r="R7427" s="42" t="str">
        <f>IF(ISBLANK($J7427),"",IF(ISBLANK('datos GENERALES'!$B$15),"",'datos GENERALES'!$B$15))</f>
        <v/>
      </c>
      <c r="S7427" s="49" t="str">
        <f t="shared" ref="S7427:S7490" si="930">IF(U7427="",AA7427,U7427)</f>
        <v/>
      </c>
      <c r="T7427" s="49" t="str">
        <f t="shared" ref="T7427:T7490" si="931">IF(V7427="",AE7427,V7427)</f>
        <v/>
      </c>
      <c r="AA7427" s="50" t="str">
        <f t="shared" si="927"/>
        <v/>
      </c>
      <c r="AE7427" s="50" t="str">
        <f t="shared" ref="AE7427:AE7490" si="932">IF((AB7427+(AC7427/60)+(AD7427/3600))=0,"",(AB7427+(AC7427/60)+(AD7427/3600)))</f>
        <v/>
      </c>
      <c r="AI7427" s="19" t="str">
        <f t="shared" ref="AI7427:AI7490" si="933">IF(ISBLANK(AH7427),"",IF(AH7427="SI","",IF(AH7427="NO",0,"NA")))</f>
        <v/>
      </c>
      <c r="AJ7427"/>
      <c r="AK7427" s="19" t="str">
        <f t="shared" ref="AK7427:AK7490" si="934">IF(ISBLANK(AJ7427),"",IF(AJ7427="SI","",IF(AJ7427="NO",0,"NA")))</f>
        <v/>
      </c>
    </row>
    <row r="7428" spans="1:37" x14ac:dyDescent="0.25">
      <c r="A7428" s="42" t="str">
        <f t="shared" si="928"/>
        <v/>
      </c>
      <c r="B7428" s="42" t="str">
        <f t="shared" si="929"/>
        <v/>
      </c>
      <c r="C7428" s="42" t="str">
        <f>IF(ISBLANK($N7428),"",IF(ISBLANK('datos GENERALES'!B$16),"",'datos GENERALES'!B$16))</f>
        <v/>
      </c>
      <c r="D7428" s="43" t="str">
        <f>IF(ISBLANK($N7428),"","SGBTM/AUTAROC/"&amp;'datos GENERALES'!B$5&amp;"_"&amp;'datos GENERALES'!C$5&amp;"_"&amp;'datos GENERALES'!D$5)</f>
        <v/>
      </c>
      <c r="E7428" s="42" t="str">
        <f>IF(ISBLANK($N7428),"",IF(ISBLANK('datos GENERALES'!$B$6),"",'datos GENERALES'!$B$6))</f>
        <v/>
      </c>
      <c r="F7428" s="42" t="str">
        <f>IF(ISBLANK($N7428),"",IF(ISBLANK('datos GENERALES'!$B$7),"",'datos GENERALES'!$B$7))</f>
        <v/>
      </c>
      <c r="G7428" s="42" t="str">
        <f>IF(ISBLANK($N7428),"",IF(ISBLANK('datos GENERALES'!$B$10),"",'datos GENERALES'!$B$10))</f>
        <v/>
      </c>
      <c r="H7428" s="42" t="str">
        <f>IF(ISBLANK($N7428),"",IF(ISBLANK('datos GENERALES'!$C$10),"",'datos GENERALES'!$C$10))</f>
        <v/>
      </c>
      <c r="I7428" s="42" t="str">
        <f>IF(ISBLANK($N7428),"",IF(ISBLANK('datos GENERALES'!$D$10),"",'datos GENERALES'!$D$10))</f>
        <v/>
      </c>
      <c r="O7428" s="48" t="str">
        <f>IFERROR(VLOOKUP(N7428,ListaEspecies!$B$3:$D$45,2,FALSE),"")</f>
        <v/>
      </c>
      <c r="P7428" s="96" t="str">
        <f>IFERROR(VLOOKUP(N7428,ListaEspecies!$B$3:$D$45,3,FALSE),"")</f>
        <v/>
      </c>
      <c r="R7428" s="42" t="str">
        <f>IF(ISBLANK($J7428),"",IF(ISBLANK('datos GENERALES'!$B$15),"",'datos GENERALES'!$B$15))</f>
        <v/>
      </c>
      <c r="S7428" s="49" t="str">
        <f t="shared" si="930"/>
        <v/>
      </c>
      <c r="T7428" s="49" t="str">
        <f t="shared" si="931"/>
        <v/>
      </c>
      <c r="AA7428" s="50" t="str">
        <f t="shared" ref="AA7428:AA7491" si="935">IF((X7428+(Y7428/60)+(Z7428/3600))*IF(W7428="o",-1,1)=0,"",(X7428+(Y7428/60)+(Z7428/3600))*IF(W7428="o",-1,1))</f>
        <v/>
      </c>
      <c r="AE7428" s="50" t="str">
        <f t="shared" si="932"/>
        <v/>
      </c>
      <c r="AI7428" s="19" t="str">
        <f t="shared" si="933"/>
        <v/>
      </c>
      <c r="AJ7428"/>
      <c r="AK7428" s="19" t="str">
        <f t="shared" si="934"/>
        <v/>
      </c>
    </row>
    <row r="7429" spans="1:37" x14ac:dyDescent="0.25">
      <c r="A7429" s="42" t="str">
        <f t="shared" si="928"/>
        <v/>
      </c>
      <c r="B7429" s="42" t="str">
        <f t="shared" si="929"/>
        <v/>
      </c>
      <c r="C7429" s="42" t="str">
        <f>IF(ISBLANK($N7429),"",IF(ISBLANK('datos GENERALES'!B$16),"",'datos GENERALES'!B$16))</f>
        <v/>
      </c>
      <c r="D7429" s="43" t="str">
        <f>IF(ISBLANK($N7429),"","SGBTM/AUTAROC/"&amp;'datos GENERALES'!B$5&amp;"_"&amp;'datos GENERALES'!C$5&amp;"_"&amp;'datos GENERALES'!D$5)</f>
        <v/>
      </c>
      <c r="E7429" s="42" t="str">
        <f>IF(ISBLANK($N7429),"",IF(ISBLANK('datos GENERALES'!$B$6),"",'datos GENERALES'!$B$6))</f>
        <v/>
      </c>
      <c r="F7429" s="42" t="str">
        <f>IF(ISBLANK($N7429),"",IF(ISBLANK('datos GENERALES'!$B$7),"",'datos GENERALES'!$B$7))</f>
        <v/>
      </c>
      <c r="G7429" s="42" t="str">
        <f>IF(ISBLANK($N7429),"",IF(ISBLANK('datos GENERALES'!$B$10),"",'datos GENERALES'!$B$10))</f>
        <v/>
      </c>
      <c r="H7429" s="42" t="str">
        <f>IF(ISBLANK($N7429),"",IF(ISBLANK('datos GENERALES'!$C$10),"",'datos GENERALES'!$C$10))</f>
        <v/>
      </c>
      <c r="I7429" s="42" t="str">
        <f>IF(ISBLANK($N7429),"",IF(ISBLANK('datos GENERALES'!$D$10),"",'datos GENERALES'!$D$10))</f>
        <v/>
      </c>
      <c r="O7429" s="48" t="str">
        <f>IFERROR(VLOOKUP(N7429,ListaEspecies!$B$3:$D$45,2,FALSE),"")</f>
        <v/>
      </c>
      <c r="P7429" s="96" t="str">
        <f>IFERROR(VLOOKUP(N7429,ListaEspecies!$B$3:$D$45,3,FALSE),"")</f>
        <v/>
      </c>
      <c r="R7429" s="42" t="str">
        <f>IF(ISBLANK($J7429),"",IF(ISBLANK('datos GENERALES'!$B$15),"",'datos GENERALES'!$B$15))</f>
        <v/>
      </c>
      <c r="S7429" s="49" t="str">
        <f t="shared" si="930"/>
        <v/>
      </c>
      <c r="T7429" s="49" t="str">
        <f t="shared" si="931"/>
        <v/>
      </c>
      <c r="AA7429" s="50" t="str">
        <f t="shared" si="935"/>
        <v/>
      </c>
      <c r="AE7429" s="50" t="str">
        <f t="shared" si="932"/>
        <v/>
      </c>
      <c r="AI7429" s="19" t="str">
        <f t="shared" si="933"/>
        <v/>
      </c>
      <c r="AJ7429"/>
      <c r="AK7429" s="19" t="str">
        <f t="shared" si="934"/>
        <v/>
      </c>
    </row>
    <row r="7430" spans="1:37" x14ac:dyDescent="0.25">
      <c r="A7430" s="42" t="str">
        <f t="shared" si="928"/>
        <v/>
      </c>
      <c r="B7430" s="42" t="str">
        <f t="shared" si="929"/>
        <v/>
      </c>
      <c r="C7430" s="42" t="str">
        <f>IF(ISBLANK($N7430),"",IF(ISBLANK('datos GENERALES'!B$16),"",'datos GENERALES'!B$16))</f>
        <v/>
      </c>
      <c r="D7430" s="43" t="str">
        <f>IF(ISBLANK($N7430),"","SGBTM/AUTAROC/"&amp;'datos GENERALES'!B$5&amp;"_"&amp;'datos GENERALES'!C$5&amp;"_"&amp;'datos GENERALES'!D$5)</f>
        <v/>
      </c>
      <c r="E7430" s="42" t="str">
        <f>IF(ISBLANK($N7430),"",IF(ISBLANK('datos GENERALES'!$B$6),"",'datos GENERALES'!$B$6))</f>
        <v/>
      </c>
      <c r="F7430" s="42" t="str">
        <f>IF(ISBLANK($N7430),"",IF(ISBLANK('datos GENERALES'!$B$7),"",'datos GENERALES'!$B$7))</f>
        <v/>
      </c>
      <c r="G7430" s="42" t="str">
        <f>IF(ISBLANK($N7430),"",IF(ISBLANK('datos GENERALES'!$B$10),"",'datos GENERALES'!$B$10))</f>
        <v/>
      </c>
      <c r="H7430" s="42" t="str">
        <f>IF(ISBLANK($N7430),"",IF(ISBLANK('datos GENERALES'!$C$10),"",'datos GENERALES'!$C$10))</f>
        <v/>
      </c>
      <c r="I7430" s="42" t="str">
        <f>IF(ISBLANK($N7430),"",IF(ISBLANK('datos GENERALES'!$D$10),"",'datos GENERALES'!$D$10))</f>
        <v/>
      </c>
      <c r="O7430" s="48" t="str">
        <f>IFERROR(VLOOKUP(N7430,ListaEspecies!$B$3:$D$45,2,FALSE),"")</f>
        <v/>
      </c>
      <c r="P7430" s="96" t="str">
        <f>IFERROR(VLOOKUP(N7430,ListaEspecies!$B$3:$D$45,3,FALSE),"")</f>
        <v/>
      </c>
      <c r="R7430" s="42" t="str">
        <f>IF(ISBLANK($J7430),"",IF(ISBLANK('datos GENERALES'!$B$15),"",'datos GENERALES'!$B$15))</f>
        <v/>
      </c>
      <c r="S7430" s="49" t="str">
        <f t="shared" si="930"/>
        <v/>
      </c>
      <c r="T7430" s="49" t="str">
        <f t="shared" si="931"/>
        <v/>
      </c>
      <c r="AA7430" s="50" t="str">
        <f t="shared" si="935"/>
        <v/>
      </c>
      <c r="AE7430" s="50" t="str">
        <f t="shared" si="932"/>
        <v/>
      </c>
      <c r="AI7430" s="19" t="str">
        <f t="shared" si="933"/>
        <v/>
      </c>
      <c r="AJ7430"/>
      <c r="AK7430" s="19" t="str">
        <f t="shared" si="934"/>
        <v/>
      </c>
    </row>
    <row r="7431" spans="1:37" x14ac:dyDescent="0.25">
      <c r="A7431" s="42" t="str">
        <f t="shared" si="928"/>
        <v/>
      </c>
      <c r="B7431" s="42" t="str">
        <f t="shared" si="929"/>
        <v/>
      </c>
      <c r="C7431" s="42" t="str">
        <f>IF(ISBLANK($N7431),"",IF(ISBLANK('datos GENERALES'!B$16),"",'datos GENERALES'!B$16))</f>
        <v/>
      </c>
      <c r="D7431" s="43" t="str">
        <f>IF(ISBLANK($N7431),"","SGBTM/AUTAROC/"&amp;'datos GENERALES'!B$5&amp;"_"&amp;'datos GENERALES'!C$5&amp;"_"&amp;'datos GENERALES'!D$5)</f>
        <v/>
      </c>
      <c r="E7431" s="42" t="str">
        <f>IF(ISBLANK($N7431),"",IF(ISBLANK('datos GENERALES'!$B$6),"",'datos GENERALES'!$B$6))</f>
        <v/>
      </c>
      <c r="F7431" s="42" t="str">
        <f>IF(ISBLANK($N7431),"",IF(ISBLANK('datos GENERALES'!$B$7),"",'datos GENERALES'!$B$7))</f>
        <v/>
      </c>
      <c r="G7431" s="42" t="str">
        <f>IF(ISBLANK($N7431),"",IF(ISBLANK('datos GENERALES'!$B$10),"",'datos GENERALES'!$B$10))</f>
        <v/>
      </c>
      <c r="H7431" s="42" t="str">
        <f>IF(ISBLANK($N7431),"",IF(ISBLANK('datos GENERALES'!$C$10),"",'datos GENERALES'!$C$10))</f>
        <v/>
      </c>
      <c r="I7431" s="42" t="str">
        <f>IF(ISBLANK($N7431),"",IF(ISBLANK('datos GENERALES'!$D$10),"",'datos GENERALES'!$D$10))</f>
        <v/>
      </c>
      <c r="O7431" s="48" t="str">
        <f>IFERROR(VLOOKUP(N7431,ListaEspecies!$B$3:$D$45,2,FALSE),"")</f>
        <v/>
      </c>
      <c r="P7431" s="96" t="str">
        <f>IFERROR(VLOOKUP(N7431,ListaEspecies!$B$3:$D$45,3,FALSE),"")</f>
        <v/>
      </c>
      <c r="R7431" s="42" t="str">
        <f>IF(ISBLANK($J7431),"",IF(ISBLANK('datos GENERALES'!$B$15),"",'datos GENERALES'!$B$15))</f>
        <v/>
      </c>
      <c r="S7431" s="49" t="str">
        <f t="shared" si="930"/>
        <v/>
      </c>
      <c r="T7431" s="49" t="str">
        <f t="shared" si="931"/>
        <v/>
      </c>
      <c r="AA7431" s="50" t="str">
        <f t="shared" si="935"/>
        <v/>
      </c>
      <c r="AE7431" s="50" t="str">
        <f t="shared" si="932"/>
        <v/>
      </c>
      <c r="AI7431" s="19" t="str">
        <f t="shared" si="933"/>
        <v/>
      </c>
      <c r="AJ7431"/>
      <c r="AK7431" s="19" t="str">
        <f t="shared" si="934"/>
        <v/>
      </c>
    </row>
    <row r="7432" spans="1:37" x14ac:dyDescent="0.25">
      <c r="A7432" s="42" t="str">
        <f t="shared" si="928"/>
        <v/>
      </c>
      <c r="B7432" s="42" t="str">
        <f t="shared" si="929"/>
        <v/>
      </c>
      <c r="C7432" s="42" t="str">
        <f>IF(ISBLANK($N7432),"",IF(ISBLANK('datos GENERALES'!B$16),"",'datos GENERALES'!B$16))</f>
        <v/>
      </c>
      <c r="D7432" s="43" t="str">
        <f>IF(ISBLANK($N7432),"","SGBTM/AUTAROC/"&amp;'datos GENERALES'!B$5&amp;"_"&amp;'datos GENERALES'!C$5&amp;"_"&amp;'datos GENERALES'!D$5)</f>
        <v/>
      </c>
      <c r="E7432" s="42" t="str">
        <f>IF(ISBLANK($N7432),"",IF(ISBLANK('datos GENERALES'!$B$6),"",'datos GENERALES'!$B$6))</f>
        <v/>
      </c>
      <c r="F7432" s="42" t="str">
        <f>IF(ISBLANK($N7432),"",IF(ISBLANK('datos GENERALES'!$B$7),"",'datos GENERALES'!$B$7))</f>
        <v/>
      </c>
      <c r="G7432" s="42" t="str">
        <f>IF(ISBLANK($N7432),"",IF(ISBLANK('datos GENERALES'!$B$10),"",'datos GENERALES'!$B$10))</f>
        <v/>
      </c>
      <c r="H7432" s="42" t="str">
        <f>IF(ISBLANK($N7432),"",IF(ISBLANK('datos GENERALES'!$C$10),"",'datos GENERALES'!$C$10))</f>
        <v/>
      </c>
      <c r="I7432" s="42" t="str">
        <f>IF(ISBLANK($N7432),"",IF(ISBLANK('datos GENERALES'!$D$10),"",'datos GENERALES'!$D$10))</f>
        <v/>
      </c>
      <c r="O7432" s="48" t="str">
        <f>IFERROR(VLOOKUP(N7432,ListaEspecies!$B$3:$D$45,2,FALSE),"")</f>
        <v/>
      </c>
      <c r="P7432" s="96" t="str">
        <f>IFERROR(VLOOKUP(N7432,ListaEspecies!$B$3:$D$45,3,FALSE),"")</f>
        <v/>
      </c>
      <c r="R7432" s="42" t="str">
        <f>IF(ISBLANK($J7432),"",IF(ISBLANK('datos GENERALES'!$B$15),"",'datos GENERALES'!$B$15))</f>
        <v/>
      </c>
      <c r="S7432" s="49" t="str">
        <f t="shared" si="930"/>
        <v/>
      </c>
      <c r="T7432" s="49" t="str">
        <f t="shared" si="931"/>
        <v/>
      </c>
      <c r="AA7432" s="50" t="str">
        <f t="shared" si="935"/>
        <v/>
      </c>
      <c r="AE7432" s="50" t="str">
        <f t="shared" si="932"/>
        <v/>
      </c>
      <c r="AI7432" s="19" t="str">
        <f t="shared" si="933"/>
        <v/>
      </c>
      <c r="AJ7432"/>
      <c r="AK7432" s="19" t="str">
        <f t="shared" si="934"/>
        <v/>
      </c>
    </row>
    <row r="7433" spans="1:37" x14ac:dyDescent="0.25">
      <c r="A7433" s="42" t="str">
        <f t="shared" si="928"/>
        <v/>
      </c>
      <c r="B7433" s="42" t="str">
        <f t="shared" si="929"/>
        <v/>
      </c>
      <c r="C7433" s="42" t="str">
        <f>IF(ISBLANK($N7433),"",IF(ISBLANK('datos GENERALES'!B$16),"",'datos GENERALES'!B$16))</f>
        <v/>
      </c>
      <c r="D7433" s="43" t="str">
        <f>IF(ISBLANK($N7433),"","SGBTM/AUTAROC/"&amp;'datos GENERALES'!B$5&amp;"_"&amp;'datos GENERALES'!C$5&amp;"_"&amp;'datos GENERALES'!D$5)</f>
        <v/>
      </c>
      <c r="E7433" s="42" t="str">
        <f>IF(ISBLANK($N7433),"",IF(ISBLANK('datos GENERALES'!$B$6),"",'datos GENERALES'!$B$6))</f>
        <v/>
      </c>
      <c r="F7433" s="42" t="str">
        <f>IF(ISBLANK($N7433),"",IF(ISBLANK('datos GENERALES'!$B$7),"",'datos GENERALES'!$B$7))</f>
        <v/>
      </c>
      <c r="G7433" s="42" t="str">
        <f>IF(ISBLANK($N7433),"",IF(ISBLANK('datos GENERALES'!$B$10),"",'datos GENERALES'!$B$10))</f>
        <v/>
      </c>
      <c r="H7433" s="42" t="str">
        <f>IF(ISBLANK($N7433),"",IF(ISBLANK('datos GENERALES'!$C$10),"",'datos GENERALES'!$C$10))</f>
        <v/>
      </c>
      <c r="I7433" s="42" t="str">
        <f>IF(ISBLANK($N7433),"",IF(ISBLANK('datos GENERALES'!$D$10),"",'datos GENERALES'!$D$10))</f>
        <v/>
      </c>
      <c r="O7433" s="48" t="str">
        <f>IFERROR(VLOOKUP(N7433,ListaEspecies!$B$3:$D$45,2,FALSE),"")</f>
        <v/>
      </c>
      <c r="P7433" s="96" t="str">
        <f>IFERROR(VLOOKUP(N7433,ListaEspecies!$B$3:$D$45,3,FALSE),"")</f>
        <v/>
      </c>
      <c r="R7433" s="42" t="str">
        <f>IF(ISBLANK($J7433),"",IF(ISBLANK('datos GENERALES'!$B$15),"",'datos GENERALES'!$B$15))</f>
        <v/>
      </c>
      <c r="S7433" s="49" t="str">
        <f t="shared" si="930"/>
        <v/>
      </c>
      <c r="T7433" s="49" t="str">
        <f t="shared" si="931"/>
        <v/>
      </c>
      <c r="AA7433" s="50" t="str">
        <f t="shared" si="935"/>
        <v/>
      </c>
      <c r="AE7433" s="50" t="str">
        <f t="shared" si="932"/>
        <v/>
      </c>
      <c r="AI7433" s="19" t="str">
        <f t="shared" si="933"/>
        <v/>
      </c>
      <c r="AJ7433"/>
      <c r="AK7433" s="19" t="str">
        <f t="shared" si="934"/>
        <v/>
      </c>
    </row>
    <row r="7434" spans="1:37" x14ac:dyDescent="0.25">
      <c r="A7434" s="42" t="str">
        <f t="shared" si="928"/>
        <v/>
      </c>
      <c r="B7434" s="42" t="str">
        <f t="shared" si="929"/>
        <v/>
      </c>
      <c r="C7434" s="42" t="str">
        <f>IF(ISBLANK($N7434),"",IF(ISBLANK('datos GENERALES'!B$16),"",'datos GENERALES'!B$16))</f>
        <v/>
      </c>
      <c r="D7434" s="43" t="str">
        <f>IF(ISBLANK($N7434),"","SGBTM/AUTAROC/"&amp;'datos GENERALES'!B$5&amp;"_"&amp;'datos GENERALES'!C$5&amp;"_"&amp;'datos GENERALES'!D$5)</f>
        <v/>
      </c>
      <c r="E7434" s="42" t="str">
        <f>IF(ISBLANK($N7434),"",IF(ISBLANK('datos GENERALES'!$B$6),"",'datos GENERALES'!$B$6))</f>
        <v/>
      </c>
      <c r="F7434" s="42" t="str">
        <f>IF(ISBLANK($N7434),"",IF(ISBLANK('datos GENERALES'!$B$7),"",'datos GENERALES'!$B$7))</f>
        <v/>
      </c>
      <c r="G7434" s="42" t="str">
        <f>IF(ISBLANK($N7434),"",IF(ISBLANK('datos GENERALES'!$B$10),"",'datos GENERALES'!$B$10))</f>
        <v/>
      </c>
      <c r="H7434" s="42" t="str">
        <f>IF(ISBLANK($N7434),"",IF(ISBLANK('datos GENERALES'!$C$10),"",'datos GENERALES'!$C$10))</f>
        <v/>
      </c>
      <c r="I7434" s="42" t="str">
        <f>IF(ISBLANK($N7434),"",IF(ISBLANK('datos GENERALES'!$D$10),"",'datos GENERALES'!$D$10))</f>
        <v/>
      </c>
      <c r="O7434" s="48" t="str">
        <f>IFERROR(VLOOKUP(N7434,ListaEspecies!$B$3:$D$45,2,FALSE),"")</f>
        <v/>
      </c>
      <c r="P7434" s="96" t="str">
        <f>IFERROR(VLOOKUP(N7434,ListaEspecies!$B$3:$D$45,3,FALSE),"")</f>
        <v/>
      </c>
      <c r="R7434" s="42" t="str">
        <f>IF(ISBLANK($J7434),"",IF(ISBLANK('datos GENERALES'!$B$15),"",'datos GENERALES'!$B$15))</f>
        <v/>
      </c>
      <c r="S7434" s="49" t="str">
        <f t="shared" si="930"/>
        <v/>
      </c>
      <c r="T7434" s="49" t="str">
        <f t="shared" si="931"/>
        <v/>
      </c>
      <c r="AA7434" s="50" t="str">
        <f t="shared" si="935"/>
        <v/>
      </c>
      <c r="AE7434" s="50" t="str">
        <f t="shared" si="932"/>
        <v/>
      </c>
      <c r="AI7434" s="19" t="str">
        <f t="shared" si="933"/>
        <v/>
      </c>
      <c r="AJ7434"/>
      <c r="AK7434" s="19" t="str">
        <f t="shared" si="934"/>
        <v/>
      </c>
    </row>
    <row r="7435" spans="1:37" x14ac:dyDescent="0.25">
      <c r="A7435" s="42" t="str">
        <f t="shared" si="928"/>
        <v/>
      </c>
      <c r="B7435" s="42" t="str">
        <f t="shared" si="929"/>
        <v/>
      </c>
      <c r="C7435" s="42" t="str">
        <f>IF(ISBLANK($N7435),"",IF(ISBLANK('datos GENERALES'!B$16),"",'datos GENERALES'!B$16))</f>
        <v/>
      </c>
      <c r="D7435" s="43" t="str">
        <f>IF(ISBLANK($N7435),"","SGBTM/AUTAROC/"&amp;'datos GENERALES'!B$5&amp;"_"&amp;'datos GENERALES'!C$5&amp;"_"&amp;'datos GENERALES'!D$5)</f>
        <v/>
      </c>
      <c r="E7435" s="42" t="str">
        <f>IF(ISBLANK($N7435),"",IF(ISBLANK('datos GENERALES'!$B$6),"",'datos GENERALES'!$B$6))</f>
        <v/>
      </c>
      <c r="F7435" s="42" t="str">
        <f>IF(ISBLANK($N7435),"",IF(ISBLANK('datos GENERALES'!$B$7),"",'datos GENERALES'!$B$7))</f>
        <v/>
      </c>
      <c r="G7435" s="42" t="str">
        <f>IF(ISBLANK($N7435),"",IF(ISBLANK('datos GENERALES'!$B$10),"",'datos GENERALES'!$B$10))</f>
        <v/>
      </c>
      <c r="H7435" s="42" t="str">
        <f>IF(ISBLANK($N7435),"",IF(ISBLANK('datos GENERALES'!$C$10),"",'datos GENERALES'!$C$10))</f>
        <v/>
      </c>
      <c r="I7435" s="42" t="str">
        <f>IF(ISBLANK($N7435),"",IF(ISBLANK('datos GENERALES'!$D$10),"",'datos GENERALES'!$D$10))</f>
        <v/>
      </c>
      <c r="O7435" s="48" t="str">
        <f>IFERROR(VLOOKUP(N7435,ListaEspecies!$B$3:$D$45,2,FALSE),"")</f>
        <v/>
      </c>
      <c r="P7435" s="96" t="str">
        <f>IFERROR(VLOOKUP(N7435,ListaEspecies!$B$3:$D$45,3,FALSE),"")</f>
        <v/>
      </c>
      <c r="R7435" s="42" t="str">
        <f>IF(ISBLANK($J7435),"",IF(ISBLANK('datos GENERALES'!$B$15),"",'datos GENERALES'!$B$15))</f>
        <v/>
      </c>
      <c r="S7435" s="49" t="str">
        <f t="shared" si="930"/>
        <v/>
      </c>
      <c r="T7435" s="49" t="str">
        <f t="shared" si="931"/>
        <v/>
      </c>
      <c r="AA7435" s="50" t="str">
        <f t="shared" si="935"/>
        <v/>
      </c>
      <c r="AE7435" s="50" t="str">
        <f t="shared" si="932"/>
        <v/>
      </c>
      <c r="AI7435" s="19" t="str">
        <f t="shared" si="933"/>
        <v/>
      </c>
      <c r="AJ7435"/>
      <c r="AK7435" s="19" t="str">
        <f t="shared" si="934"/>
        <v/>
      </c>
    </row>
    <row r="7436" spans="1:37" x14ac:dyDescent="0.25">
      <c r="A7436" s="42" t="str">
        <f t="shared" si="928"/>
        <v/>
      </c>
      <c r="B7436" s="42" t="str">
        <f t="shared" si="929"/>
        <v/>
      </c>
      <c r="C7436" s="42" t="str">
        <f>IF(ISBLANK($N7436),"",IF(ISBLANK('datos GENERALES'!B$16),"",'datos GENERALES'!B$16))</f>
        <v/>
      </c>
      <c r="D7436" s="43" t="str">
        <f>IF(ISBLANK($N7436),"","SGBTM/AUTAROC/"&amp;'datos GENERALES'!B$5&amp;"_"&amp;'datos GENERALES'!C$5&amp;"_"&amp;'datos GENERALES'!D$5)</f>
        <v/>
      </c>
      <c r="E7436" s="42" t="str">
        <f>IF(ISBLANK($N7436),"",IF(ISBLANK('datos GENERALES'!$B$6),"",'datos GENERALES'!$B$6))</f>
        <v/>
      </c>
      <c r="F7436" s="42" t="str">
        <f>IF(ISBLANK($N7436),"",IF(ISBLANK('datos GENERALES'!$B$7),"",'datos GENERALES'!$B$7))</f>
        <v/>
      </c>
      <c r="G7436" s="42" t="str">
        <f>IF(ISBLANK($N7436),"",IF(ISBLANK('datos GENERALES'!$B$10),"",'datos GENERALES'!$B$10))</f>
        <v/>
      </c>
      <c r="H7436" s="42" t="str">
        <f>IF(ISBLANK($N7436),"",IF(ISBLANK('datos GENERALES'!$C$10),"",'datos GENERALES'!$C$10))</f>
        <v/>
      </c>
      <c r="I7436" s="42" t="str">
        <f>IF(ISBLANK($N7436),"",IF(ISBLANK('datos GENERALES'!$D$10),"",'datos GENERALES'!$D$10))</f>
        <v/>
      </c>
      <c r="O7436" s="48" t="str">
        <f>IFERROR(VLOOKUP(N7436,ListaEspecies!$B$3:$D$45,2,FALSE),"")</f>
        <v/>
      </c>
      <c r="P7436" s="96" t="str">
        <f>IFERROR(VLOOKUP(N7436,ListaEspecies!$B$3:$D$45,3,FALSE),"")</f>
        <v/>
      </c>
      <c r="R7436" s="42" t="str">
        <f>IF(ISBLANK($J7436),"",IF(ISBLANK('datos GENERALES'!$B$15),"",'datos GENERALES'!$B$15))</f>
        <v/>
      </c>
      <c r="S7436" s="49" t="str">
        <f t="shared" si="930"/>
        <v/>
      </c>
      <c r="T7436" s="49" t="str">
        <f t="shared" si="931"/>
        <v/>
      </c>
      <c r="AA7436" s="50" t="str">
        <f t="shared" si="935"/>
        <v/>
      </c>
      <c r="AE7436" s="50" t="str">
        <f t="shared" si="932"/>
        <v/>
      </c>
      <c r="AI7436" s="19" t="str">
        <f t="shared" si="933"/>
        <v/>
      </c>
      <c r="AJ7436"/>
      <c r="AK7436" s="19" t="str">
        <f t="shared" si="934"/>
        <v/>
      </c>
    </row>
    <row r="7437" spans="1:37" x14ac:dyDescent="0.25">
      <c r="A7437" s="42" t="str">
        <f t="shared" si="928"/>
        <v/>
      </c>
      <c r="B7437" s="42" t="str">
        <f t="shared" si="929"/>
        <v/>
      </c>
      <c r="C7437" s="42" t="str">
        <f>IF(ISBLANK($N7437),"",IF(ISBLANK('datos GENERALES'!B$16),"",'datos GENERALES'!B$16))</f>
        <v/>
      </c>
      <c r="D7437" s="43" t="str">
        <f>IF(ISBLANK($N7437),"","SGBTM/AUTAROC/"&amp;'datos GENERALES'!B$5&amp;"_"&amp;'datos GENERALES'!C$5&amp;"_"&amp;'datos GENERALES'!D$5)</f>
        <v/>
      </c>
      <c r="E7437" s="42" t="str">
        <f>IF(ISBLANK($N7437),"",IF(ISBLANK('datos GENERALES'!$B$6),"",'datos GENERALES'!$B$6))</f>
        <v/>
      </c>
      <c r="F7437" s="42" t="str">
        <f>IF(ISBLANK($N7437),"",IF(ISBLANK('datos GENERALES'!$B$7),"",'datos GENERALES'!$B$7))</f>
        <v/>
      </c>
      <c r="G7437" s="42" t="str">
        <f>IF(ISBLANK($N7437),"",IF(ISBLANK('datos GENERALES'!$B$10),"",'datos GENERALES'!$B$10))</f>
        <v/>
      </c>
      <c r="H7437" s="42" t="str">
        <f>IF(ISBLANK($N7437),"",IF(ISBLANK('datos GENERALES'!$C$10),"",'datos GENERALES'!$C$10))</f>
        <v/>
      </c>
      <c r="I7437" s="42" t="str">
        <f>IF(ISBLANK($N7437),"",IF(ISBLANK('datos GENERALES'!$D$10),"",'datos GENERALES'!$D$10))</f>
        <v/>
      </c>
      <c r="O7437" s="48" t="str">
        <f>IFERROR(VLOOKUP(N7437,ListaEspecies!$B$3:$D$45,2,FALSE),"")</f>
        <v/>
      </c>
      <c r="P7437" s="96" t="str">
        <f>IFERROR(VLOOKUP(N7437,ListaEspecies!$B$3:$D$45,3,FALSE),"")</f>
        <v/>
      </c>
      <c r="R7437" s="42" t="str">
        <f>IF(ISBLANK($J7437),"",IF(ISBLANK('datos GENERALES'!$B$15),"",'datos GENERALES'!$B$15))</f>
        <v/>
      </c>
      <c r="S7437" s="49" t="str">
        <f t="shared" si="930"/>
        <v/>
      </c>
      <c r="T7437" s="49" t="str">
        <f t="shared" si="931"/>
        <v/>
      </c>
      <c r="AA7437" s="50" t="str">
        <f t="shared" si="935"/>
        <v/>
      </c>
      <c r="AE7437" s="50" t="str">
        <f t="shared" si="932"/>
        <v/>
      </c>
      <c r="AI7437" s="19" t="str">
        <f t="shared" si="933"/>
        <v/>
      </c>
      <c r="AJ7437"/>
      <c r="AK7437" s="19" t="str">
        <f t="shared" si="934"/>
        <v/>
      </c>
    </row>
    <row r="7438" spans="1:37" x14ac:dyDescent="0.25">
      <c r="A7438" s="42" t="str">
        <f t="shared" si="928"/>
        <v/>
      </c>
      <c r="B7438" s="42" t="str">
        <f t="shared" si="929"/>
        <v/>
      </c>
      <c r="C7438" s="42" t="str">
        <f>IF(ISBLANK($N7438),"",IF(ISBLANK('datos GENERALES'!B$16),"",'datos GENERALES'!B$16))</f>
        <v/>
      </c>
      <c r="D7438" s="43" t="str">
        <f>IF(ISBLANK($N7438),"","SGBTM/AUTAROC/"&amp;'datos GENERALES'!B$5&amp;"_"&amp;'datos GENERALES'!C$5&amp;"_"&amp;'datos GENERALES'!D$5)</f>
        <v/>
      </c>
      <c r="E7438" s="42" t="str">
        <f>IF(ISBLANK($N7438),"",IF(ISBLANK('datos GENERALES'!$B$6),"",'datos GENERALES'!$B$6))</f>
        <v/>
      </c>
      <c r="F7438" s="42" t="str">
        <f>IF(ISBLANK($N7438),"",IF(ISBLANK('datos GENERALES'!$B$7),"",'datos GENERALES'!$B$7))</f>
        <v/>
      </c>
      <c r="G7438" s="42" t="str">
        <f>IF(ISBLANK($N7438),"",IF(ISBLANK('datos GENERALES'!$B$10),"",'datos GENERALES'!$B$10))</f>
        <v/>
      </c>
      <c r="H7438" s="42" t="str">
        <f>IF(ISBLANK($N7438),"",IF(ISBLANK('datos GENERALES'!$C$10),"",'datos GENERALES'!$C$10))</f>
        <v/>
      </c>
      <c r="I7438" s="42" t="str">
        <f>IF(ISBLANK($N7438),"",IF(ISBLANK('datos GENERALES'!$D$10),"",'datos GENERALES'!$D$10))</f>
        <v/>
      </c>
      <c r="O7438" s="48" t="str">
        <f>IFERROR(VLOOKUP(N7438,ListaEspecies!$B$3:$D$45,2,FALSE),"")</f>
        <v/>
      </c>
      <c r="P7438" s="96" t="str">
        <f>IFERROR(VLOOKUP(N7438,ListaEspecies!$B$3:$D$45,3,FALSE),"")</f>
        <v/>
      </c>
      <c r="R7438" s="42" t="str">
        <f>IF(ISBLANK($J7438),"",IF(ISBLANK('datos GENERALES'!$B$15),"",'datos GENERALES'!$B$15))</f>
        <v/>
      </c>
      <c r="S7438" s="49" t="str">
        <f t="shared" si="930"/>
        <v/>
      </c>
      <c r="T7438" s="49" t="str">
        <f t="shared" si="931"/>
        <v/>
      </c>
      <c r="AA7438" s="50" t="str">
        <f t="shared" si="935"/>
        <v/>
      </c>
      <c r="AE7438" s="50" t="str">
        <f t="shared" si="932"/>
        <v/>
      </c>
      <c r="AI7438" s="19" t="str">
        <f t="shared" si="933"/>
        <v/>
      </c>
      <c r="AJ7438"/>
      <c r="AK7438" s="19" t="str">
        <f t="shared" si="934"/>
        <v/>
      </c>
    </row>
    <row r="7439" spans="1:37" x14ac:dyDescent="0.25">
      <c r="A7439" s="42" t="str">
        <f t="shared" si="928"/>
        <v/>
      </c>
      <c r="B7439" s="42" t="str">
        <f t="shared" si="929"/>
        <v/>
      </c>
      <c r="C7439" s="42" t="str">
        <f>IF(ISBLANK($N7439),"",IF(ISBLANK('datos GENERALES'!B$16),"",'datos GENERALES'!B$16))</f>
        <v/>
      </c>
      <c r="D7439" s="43" t="str">
        <f>IF(ISBLANK($N7439),"","SGBTM/AUTAROC/"&amp;'datos GENERALES'!B$5&amp;"_"&amp;'datos GENERALES'!C$5&amp;"_"&amp;'datos GENERALES'!D$5)</f>
        <v/>
      </c>
      <c r="E7439" s="42" t="str">
        <f>IF(ISBLANK($N7439),"",IF(ISBLANK('datos GENERALES'!$B$6),"",'datos GENERALES'!$B$6))</f>
        <v/>
      </c>
      <c r="F7439" s="42" t="str">
        <f>IF(ISBLANK($N7439),"",IF(ISBLANK('datos GENERALES'!$B$7),"",'datos GENERALES'!$B$7))</f>
        <v/>
      </c>
      <c r="G7439" s="42" t="str">
        <f>IF(ISBLANK($N7439),"",IF(ISBLANK('datos GENERALES'!$B$10),"",'datos GENERALES'!$B$10))</f>
        <v/>
      </c>
      <c r="H7439" s="42" t="str">
        <f>IF(ISBLANK($N7439),"",IF(ISBLANK('datos GENERALES'!$C$10),"",'datos GENERALES'!$C$10))</f>
        <v/>
      </c>
      <c r="I7439" s="42" t="str">
        <f>IF(ISBLANK($N7439),"",IF(ISBLANK('datos GENERALES'!$D$10),"",'datos GENERALES'!$D$10))</f>
        <v/>
      </c>
      <c r="O7439" s="48" t="str">
        <f>IFERROR(VLOOKUP(N7439,ListaEspecies!$B$3:$D$45,2,FALSE),"")</f>
        <v/>
      </c>
      <c r="P7439" s="96" t="str">
        <f>IFERROR(VLOOKUP(N7439,ListaEspecies!$B$3:$D$45,3,FALSE),"")</f>
        <v/>
      </c>
      <c r="R7439" s="42" t="str">
        <f>IF(ISBLANK($J7439),"",IF(ISBLANK('datos GENERALES'!$B$15),"",'datos GENERALES'!$B$15))</f>
        <v/>
      </c>
      <c r="S7439" s="49" t="str">
        <f t="shared" si="930"/>
        <v/>
      </c>
      <c r="T7439" s="49" t="str">
        <f t="shared" si="931"/>
        <v/>
      </c>
      <c r="AA7439" s="50" t="str">
        <f t="shared" si="935"/>
        <v/>
      </c>
      <c r="AE7439" s="50" t="str">
        <f t="shared" si="932"/>
        <v/>
      </c>
      <c r="AI7439" s="19" t="str">
        <f t="shared" si="933"/>
        <v/>
      </c>
      <c r="AJ7439"/>
      <c r="AK7439" s="19" t="str">
        <f t="shared" si="934"/>
        <v/>
      </c>
    </row>
    <row r="7440" spans="1:37" x14ac:dyDescent="0.25">
      <c r="A7440" s="42" t="str">
        <f t="shared" si="928"/>
        <v/>
      </c>
      <c r="B7440" s="42" t="str">
        <f t="shared" si="929"/>
        <v/>
      </c>
      <c r="C7440" s="42" t="str">
        <f>IF(ISBLANK($N7440),"",IF(ISBLANK('datos GENERALES'!B$16),"",'datos GENERALES'!B$16))</f>
        <v/>
      </c>
      <c r="D7440" s="43" t="str">
        <f>IF(ISBLANK($N7440),"","SGBTM/AUTAROC/"&amp;'datos GENERALES'!B$5&amp;"_"&amp;'datos GENERALES'!C$5&amp;"_"&amp;'datos GENERALES'!D$5)</f>
        <v/>
      </c>
      <c r="E7440" s="42" t="str">
        <f>IF(ISBLANK($N7440),"",IF(ISBLANK('datos GENERALES'!$B$6),"",'datos GENERALES'!$B$6))</f>
        <v/>
      </c>
      <c r="F7440" s="42" t="str">
        <f>IF(ISBLANK($N7440),"",IF(ISBLANK('datos GENERALES'!$B$7),"",'datos GENERALES'!$B$7))</f>
        <v/>
      </c>
      <c r="G7440" s="42" t="str">
        <f>IF(ISBLANK($N7440),"",IF(ISBLANK('datos GENERALES'!$B$10),"",'datos GENERALES'!$B$10))</f>
        <v/>
      </c>
      <c r="H7440" s="42" t="str">
        <f>IF(ISBLANK($N7440),"",IF(ISBLANK('datos GENERALES'!$C$10),"",'datos GENERALES'!$C$10))</f>
        <v/>
      </c>
      <c r="I7440" s="42" t="str">
        <f>IF(ISBLANK($N7440),"",IF(ISBLANK('datos GENERALES'!$D$10),"",'datos GENERALES'!$D$10))</f>
        <v/>
      </c>
      <c r="O7440" s="48" t="str">
        <f>IFERROR(VLOOKUP(N7440,ListaEspecies!$B$3:$D$45,2,FALSE),"")</f>
        <v/>
      </c>
      <c r="P7440" s="96" t="str">
        <f>IFERROR(VLOOKUP(N7440,ListaEspecies!$B$3:$D$45,3,FALSE),"")</f>
        <v/>
      </c>
      <c r="R7440" s="42" t="str">
        <f>IF(ISBLANK($J7440),"",IF(ISBLANK('datos GENERALES'!$B$15),"",'datos GENERALES'!$B$15))</f>
        <v/>
      </c>
      <c r="S7440" s="49" t="str">
        <f t="shared" si="930"/>
        <v/>
      </c>
      <c r="T7440" s="49" t="str">
        <f t="shared" si="931"/>
        <v/>
      </c>
      <c r="AA7440" s="50" t="str">
        <f t="shared" si="935"/>
        <v/>
      </c>
      <c r="AE7440" s="50" t="str">
        <f t="shared" si="932"/>
        <v/>
      </c>
      <c r="AI7440" s="19" t="str">
        <f t="shared" si="933"/>
        <v/>
      </c>
      <c r="AJ7440"/>
      <c r="AK7440" s="19" t="str">
        <f t="shared" si="934"/>
        <v/>
      </c>
    </row>
    <row r="7441" spans="1:37" x14ac:dyDescent="0.25">
      <c r="A7441" s="42" t="str">
        <f t="shared" si="928"/>
        <v/>
      </c>
      <c r="B7441" s="42" t="str">
        <f t="shared" si="929"/>
        <v/>
      </c>
      <c r="C7441" s="42" t="str">
        <f>IF(ISBLANK($N7441),"",IF(ISBLANK('datos GENERALES'!B$16),"",'datos GENERALES'!B$16))</f>
        <v/>
      </c>
      <c r="D7441" s="43" t="str">
        <f>IF(ISBLANK($N7441),"","SGBTM/AUTAROC/"&amp;'datos GENERALES'!B$5&amp;"_"&amp;'datos GENERALES'!C$5&amp;"_"&amp;'datos GENERALES'!D$5)</f>
        <v/>
      </c>
      <c r="E7441" s="42" t="str">
        <f>IF(ISBLANK($N7441),"",IF(ISBLANK('datos GENERALES'!$B$6),"",'datos GENERALES'!$B$6))</f>
        <v/>
      </c>
      <c r="F7441" s="42" t="str">
        <f>IF(ISBLANK($N7441),"",IF(ISBLANK('datos GENERALES'!$B$7),"",'datos GENERALES'!$B$7))</f>
        <v/>
      </c>
      <c r="G7441" s="42" t="str">
        <f>IF(ISBLANK($N7441),"",IF(ISBLANK('datos GENERALES'!$B$10),"",'datos GENERALES'!$B$10))</f>
        <v/>
      </c>
      <c r="H7441" s="42" t="str">
        <f>IF(ISBLANK($N7441),"",IF(ISBLANK('datos GENERALES'!$C$10),"",'datos GENERALES'!$C$10))</f>
        <v/>
      </c>
      <c r="I7441" s="42" t="str">
        <f>IF(ISBLANK($N7441),"",IF(ISBLANK('datos GENERALES'!$D$10),"",'datos GENERALES'!$D$10))</f>
        <v/>
      </c>
      <c r="O7441" s="48" t="str">
        <f>IFERROR(VLOOKUP(N7441,ListaEspecies!$B$3:$D$45,2,FALSE),"")</f>
        <v/>
      </c>
      <c r="P7441" s="96" t="str">
        <f>IFERROR(VLOOKUP(N7441,ListaEspecies!$B$3:$D$45,3,FALSE),"")</f>
        <v/>
      </c>
      <c r="R7441" s="42" t="str">
        <f>IF(ISBLANK($J7441),"",IF(ISBLANK('datos GENERALES'!$B$15),"",'datos GENERALES'!$B$15))</f>
        <v/>
      </c>
      <c r="S7441" s="49" t="str">
        <f t="shared" si="930"/>
        <v/>
      </c>
      <c r="T7441" s="49" t="str">
        <f t="shared" si="931"/>
        <v/>
      </c>
      <c r="AA7441" s="50" t="str">
        <f t="shared" si="935"/>
        <v/>
      </c>
      <c r="AE7441" s="50" t="str">
        <f t="shared" si="932"/>
        <v/>
      </c>
      <c r="AI7441" s="19" t="str">
        <f t="shared" si="933"/>
        <v/>
      </c>
      <c r="AJ7441"/>
      <c r="AK7441" s="19" t="str">
        <f t="shared" si="934"/>
        <v/>
      </c>
    </row>
    <row r="7442" spans="1:37" x14ac:dyDescent="0.25">
      <c r="A7442" s="42" t="str">
        <f t="shared" si="928"/>
        <v/>
      </c>
      <c r="B7442" s="42" t="str">
        <f t="shared" si="929"/>
        <v/>
      </c>
      <c r="C7442" s="42" t="str">
        <f>IF(ISBLANK($N7442),"",IF(ISBLANK('datos GENERALES'!B$16),"",'datos GENERALES'!B$16))</f>
        <v/>
      </c>
      <c r="D7442" s="43" t="str">
        <f>IF(ISBLANK($N7442),"","SGBTM/AUTAROC/"&amp;'datos GENERALES'!B$5&amp;"_"&amp;'datos GENERALES'!C$5&amp;"_"&amp;'datos GENERALES'!D$5)</f>
        <v/>
      </c>
      <c r="E7442" s="42" t="str">
        <f>IF(ISBLANK($N7442),"",IF(ISBLANK('datos GENERALES'!$B$6),"",'datos GENERALES'!$B$6))</f>
        <v/>
      </c>
      <c r="F7442" s="42" t="str">
        <f>IF(ISBLANK($N7442),"",IF(ISBLANK('datos GENERALES'!$B$7),"",'datos GENERALES'!$B$7))</f>
        <v/>
      </c>
      <c r="G7442" s="42" t="str">
        <f>IF(ISBLANK($N7442),"",IF(ISBLANK('datos GENERALES'!$B$10),"",'datos GENERALES'!$B$10))</f>
        <v/>
      </c>
      <c r="H7442" s="42" t="str">
        <f>IF(ISBLANK($N7442),"",IF(ISBLANK('datos GENERALES'!$C$10),"",'datos GENERALES'!$C$10))</f>
        <v/>
      </c>
      <c r="I7442" s="42" t="str">
        <f>IF(ISBLANK($N7442),"",IF(ISBLANK('datos GENERALES'!$D$10),"",'datos GENERALES'!$D$10))</f>
        <v/>
      </c>
      <c r="O7442" s="48" t="str">
        <f>IFERROR(VLOOKUP(N7442,ListaEspecies!$B$3:$D$45,2,FALSE),"")</f>
        <v/>
      </c>
      <c r="P7442" s="96" t="str">
        <f>IFERROR(VLOOKUP(N7442,ListaEspecies!$B$3:$D$45,3,FALSE),"")</f>
        <v/>
      </c>
      <c r="R7442" s="42" t="str">
        <f>IF(ISBLANK($J7442),"",IF(ISBLANK('datos GENERALES'!$B$15),"",'datos GENERALES'!$B$15))</f>
        <v/>
      </c>
      <c r="S7442" s="49" t="str">
        <f t="shared" si="930"/>
        <v/>
      </c>
      <c r="T7442" s="49" t="str">
        <f t="shared" si="931"/>
        <v/>
      </c>
      <c r="AA7442" s="50" t="str">
        <f t="shared" si="935"/>
        <v/>
      </c>
      <c r="AE7442" s="50" t="str">
        <f t="shared" si="932"/>
        <v/>
      </c>
      <c r="AI7442" s="19" t="str">
        <f t="shared" si="933"/>
        <v/>
      </c>
      <c r="AJ7442"/>
      <c r="AK7442" s="19" t="str">
        <f t="shared" si="934"/>
        <v/>
      </c>
    </row>
    <row r="7443" spans="1:37" x14ac:dyDescent="0.25">
      <c r="A7443" s="42" t="str">
        <f t="shared" si="928"/>
        <v/>
      </c>
      <c r="B7443" s="42" t="str">
        <f t="shared" si="929"/>
        <v/>
      </c>
      <c r="C7443" s="42" t="str">
        <f>IF(ISBLANK($N7443),"",IF(ISBLANK('datos GENERALES'!B$16),"",'datos GENERALES'!B$16))</f>
        <v/>
      </c>
      <c r="D7443" s="43" t="str">
        <f>IF(ISBLANK($N7443),"","SGBTM/AUTAROC/"&amp;'datos GENERALES'!B$5&amp;"_"&amp;'datos GENERALES'!C$5&amp;"_"&amp;'datos GENERALES'!D$5)</f>
        <v/>
      </c>
      <c r="E7443" s="42" t="str">
        <f>IF(ISBLANK($N7443),"",IF(ISBLANK('datos GENERALES'!$B$6),"",'datos GENERALES'!$B$6))</f>
        <v/>
      </c>
      <c r="F7443" s="42" t="str">
        <f>IF(ISBLANK($N7443),"",IF(ISBLANK('datos GENERALES'!$B$7),"",'datos GENERALES'!$B$7))</f>
        <v/>
      </c>
      <c r="G7443" s="42" t="str">
        <f>IF(ISBLANK($N7443),"",IF(ISBLANK('datos GENERALES'!$B$10),"",'datos GENERALES'!$B$10))</f>
        <v/>
      </c>
      <c r="H7443" s="42" t="str">
        <f>IF(ISBLANK($N7443),"",IF(ISBLANK('datos GENERALES'!$C$10),"",'datos GENERALES'!$C$10))</f>
        <v/>
      </c>
      <c r="I7443" s="42" t="str">
        <f>IF(ISBLANK($N7443),"",IF(ISBLANK('datos GENERALES'!$D$10),"",'datos GENERALES'!$D$10))</f>
        <v/>
      </c>
      <c r="O7443" s="48" t="str">
        <f>IFERROR(VLOOKUP(N7443,ListaEspecies!$B$3:$D$45,2,FALSE),"")</f>
        <v/>
      </c>
      <c r="P7443" s="96" t="str">
        <f>IFERROR(VLOOKUP(N7443,ListaEspecies!$B$3:$D$45,3,FALSE),"")</f>
        <v/>
      </c>
      <c r="R7443" s="42" t="str">
        <f>IF(ISBLANK($J7443),"",IF(ISBLANK('datos GENERALES'!$B$15),"",'datos GENERALES'!$B$15))</f>
        <v/>
      </c>
      <c r="S7443" s="49" t="str">
        <f t="shared" si="930"/>
        <v/>
      </c>
      <c r="T7443" s="49" t="str">
        <f t="shared" si="931"/>
        <v/>
      </c>
      <c r="AA7443" s="50" t="str">
        <f t="shared" si="935"/>
        <v/>
      </c>
      <c r="AE7443" s="50" t="str">
        <f t="shared" si="932"/>
        <v/>
      </c>
      <c r="AI7443" s="19" t="str">
        <f t="shared" si="933"/>
        <v/>
      </c>
      <c r="AJ7443"/>
      <c r="AK7443" s="19" t="str">
        <f t="shared" si="934"/>
        <v/>
      </c>
    </row>
    <row r="7444" spans="1:37" x14ac:dyDescent="0.25">
      <c r="A7444" s="42" t="str">
        <f t="shared" si="928"/>
        <v/>
      </c>
      <c r="B7444" s="42" t="str">
        <f t="shared" si="929"/>
        <v/>
      </c>
      <c r="C7444" s="42" t="str">
        <f>IF(ISBLANK($N7444),"",IF(ISBLANK('datos GENERALES'!B$16),"",'datos GENERALES'!B$16))</f>
        <v/>
      </c>
      <c r="D7444" s="43" t="str">
        <f>IF(ISBLANK($N7444),"","SGBTM/AUTAROC/"&amp;'datos GENERALES'!B$5&amp;"_"&amp;'datos GENERALES'!C$5&amp;"_"&amp;'datos GENERALES'!D$5)</f>
        <v/>
      </c>
      <c r="E7444" s="42" t="str">
        <f>IF(ISBLANK($N7444),"",IF(ISBLANK('datos GENERALES'!$B$6),"",'datos GENERALES'!$B$6))</f>
        <v/>
      </c>
      <c r="F7444" s="42" t="str">
        <f>IF(ISBLANK($N7444),"",IF(ISBLANK('datos GENERALES'!$B$7),"",'datos GENERALES'!$B$7))</f>
        <v/>
      </c>
      <c r="G7444" s="42" t="str">
        <f>IF(ISBLANK($N7444),"",IF(ISBLANK('datos GENERALES'!$B$10),"",'datos GENERALES'!$B$10))</f>
        <v/>
      </c>
      <c r="H7444" s="42" t="str">
        <f>IF(ISBLANK($N7444),"",IF(ISBLANK('datos GENERALES'!$C$10),"",'datos GENERALES'!$C$10))</f>
        <v/>
      </c>
      <c r="I7444" s="42" t="str">
        <f>IF(ISBLANK($N7444),"",IF(ISBLANK('datos GENERALES'!$D$10),"",'datos GENERALES'!$D$10))</f>
        <v/>
      </c>
      <c r="O7444" s="48" t="str">
        <f>IFERROR(VLOOKUP(N7444,ListaEspecies!$B$3:$D$45,2,FALSE),"")</f>
        <v/>
      </c>
      <c r="P7444" s="96" t="str">
        <f>IFERROR(VLOOKUP(N7444,ListaEspecies!$B$3:$D$45,3,FALSE),"")</f>
        <v/>
      </c>
      <c r="R7444" s="42" t="str">
        <f>IF(ISBLANK($J7444),"",IF(ISBLANK('datos GENERALES'!$B$15),"",'datos GENERALES'!$B$15))</f>
        <v/>
      </c>
      <c r="S7444" s="49" t="str">
        <f t="shared" si="930"/>
        <v/>
      </c>
      <c r="T7444" s="49" t="str">
        <f t="shared" si="931"/>
        <v/>
      </c>
      <c r="AA7444" s="50" t="str">
        <f t="shared" si="935"/>
        <v/>
      </c>
      <c r="AE7444" s="50" t="str">
        <f t="shared" si="932"/>
        <v/>
      </c>
      <c r="AI7444" s="19" t="str">
        <f t="shared" si="933"/>
        <v/>
      </c>
      <c r="AJ7444"/>
      <c r="AK7444" s="19" t="str">
        <f t="shared" si="934"/>
        <v/>
      </c>
    </row>
    <row r="7445" spans="1:37" x14ac:dyDescent="0.25">
      <c r="A7445" s="42" t="str">
        <f t="shared" si="928"/>
        <v/>
      </c>
      <c r="B7445" s="42" t="str">
        <f t="shared" si="929"/>
        <v/>
      </c>
      <c r="C7445" s="42" t="str">
        <f>IF(ISBLANK($N7445),"",IF(ISBLANK('datos GENERALES'!B$16),"",'datos GENERALES'!B$16))</f>
        <v/>
      </c>
      <c r="D7445" s="43" t="str">
        <f>IF(ISBLANK($N7445),"","SGBTM/AUTAROC/"&amp;'datos GENERALES'!B$5&amp;"_"&amp;'datos GENERALES'!C$5&amp;"_"&amp;'datos GENERALES'!D$5)</f>
        <v/>
      </c>
      <c r="E7445" s="42" t="str">
        <f>IF(ISBLANK($N7445),"",IF(ISBLANK('datos GENERALES'!$B$6),"",'datos GENERALES'!$B$6))</f>
        <v/>
      </c>
      <c r="F7445" s="42" t="str">
        <f>IF(ISBLANK($N7445),"",IF(ISBLANK('datos GENERALES'!$B$7),"",'datos GENERALES'!$B$7))</f>
        <v/>
      </c>
      <c r="G7445" s="42" t="str">
        <f>IF(ISBLANK($N7445),"",IF(ISBLANK('datos GENERALES'!$B$10),"",'datos GENERALES'!$B$10))</f>
        <v/>
      </c>
      <c r="H7445" s="42" t="str">
        <f>IF(ISBLANK($N7445),"",IF(ISBLANK('datos GENERALES'!$C$10),"",'datos GENERALES'!$C$10))</f>
        <v/>
      </c>
      <c r="I7445" s="42" t="str">
        <f>IF(ISBLANK($N7445),"",IF(ISBLANK('datos GENERALES'!$D$10),"",'datos GENERALES'!$D$10))</f>
        <v/>
      </c>
      <c r="O7445" s="48" t="str">
        <f>IFERROR(VLOOKUP(N7445,ListaEspecies!$B$3:$D$45,2,FALSE),"")</f>
        <v/>
      </c>
      <c r="P7445" s="96" t="str">
        <f>IFERROR(VLOOKUP(N7445,ListaEspecies!$B$3:$D$45,3,FALSE),"")</f>
        <v/>
      </c>
      <c r="R7445" s="42" t="str">
        <f>IF(ISBLANK($J7445),"",IF(ISBLANK('datos GENERALES'!$B$15),"",'datos GENERALES'!$B$15))</f>
        <v/>
      </c>
      <c r="S7445" s="49" t="str">
        <f t="shared" si="930"/>
        <v/>
      </c>
      <c r="T7445" s="49" t="str">
        <f t="shared" si="931"/>
        <v/>
      </c>
      <c r="AA7445" s="50" t="str">
        <f t="shared" si="935"/>
        <v/>
      </c>
      <c r="AE7445" s="50" t="str">
        <f t="shared" si="932"/>
        <v/>
      </c>
      <c r="AI7445" s="19" t="str">
        <f t="shared" si="933"/>
        <v/>
      </c>
      <c r="AJ7445"/>
      <c r="AK7445" s="19" t="str">
        <f t="shared" si="934"/>
        <v/>
      </c>
    </row>
    <row r="7446" spans="1:37" x14ac:dyDescent="0.25">
      <c r="A7446" s="42" t="str">
        <f t="shared" si="928"/>
        <v/>
      </c>
      <c r="B7446" s="42" t="str">
        <f t="shared" si="929"/>
        <v/>
      </c>
      <c r="C7446" s="42" t="str">
        <f>IF(ISBLANK($N7446),"",IF(ISBLANK('datos GENERALES'!B$16),"",'datos GENERALES'!B$16))</f>
        <v/>
      </c>
      <c r="D7446" s="43" t="str">
        <f>IF(ISBLANK($N7446),"","SGBTM/AUTAROC/"&amp;'datos GENERALES'!B$5&amp;"_"&amp;'datos GENERALES'!C$5&amp;"_"&amp;'datos GENERALES'!D$5)</f>
        <v/>
      </c>
      <c r="E7446" s="42" t="str">
        <f>IF(ISBLANK($N7446),"",IF(ISBLANK('datos GENERALES'!$B$6),"",'datos GENERALES'!$B$6))</f>
        <v/>
      </c>
      <c r="F7446" s="42" t="str">
        <f>IF(ISBLANK($N7446),"",IF(ISBLANK('datos GENERALES'!$B$7),"",'datos GENERALES'!$B$7))</f>
        <v/>
      </c>
      <c r="G7446" s="42" t="str">
        <f>IF(ISBLANK($N7446),"",IF(ISBLANK('datos GENERALES'!$B$10),"",'datos GENERALES'!$B$10))</f>
        <v/>
      </c>
      <c r="H7446" s="42" t="str">
        <f>IF(ISBLANK($N7446),"",IF(ISBLANK('datos GENERALES'!$C$10),"",'datos GENERALES'!$C$10))</f>
        <v/>
      </c>
      <c r="I7446" s="42" t="str">
        <f>IF(ISBLANK($N7446),"",IF(ISBLANK('datos GENERALES'!$D$10),"",'datos GENERALES'!$D$10))</f>
        <v/>
      </c>
      <c r="O7446" s="48" t="str">
        <f>IFERROR(VLOOKUP(N7446,ListaEspecies!$B$3:$D$45,2,FALSE),"")</f>
        <v/>
      </c>
      <c r="P7446" s="96" t="str">
        <f>IFERROR(VLOOKUP(N7446,ListaEspecies!$B$3:$D$45,3,FALSE),"")</f>
        <v/>
      </c>
      <c r="R7446" s="42" t="str">
        <f>IF(ISBLANK($J7446),"",IF(ISBLANK('datos GENERALES'!$B$15),"",'datos GENERALES'!$B$15))</f>
        <v/>
      </c>
      <c r="S7446" s="49" t="str">
        <f t="shared" si="930"/>
        <v/>
      </c>
      <c r="T7446" s="49" t="str">
        <f t="shared" si="931"/>
        <v/>
      </c>
      <c r="AA7446" s="50" t="str">
        <f t="shared" si="935"/>
        <v/>
      </c>
      <c r="AE7446" s="50" t="str">
        <f t="shared" si="932"/>
        <v/>
      </c>
      <c r="AI7446" s="19" t="str">
        <f t="shared" si="933"/>
        <v/>
      </c>
      <c r="AJ7446"/>
      <c r="AK7446" s="19" t="str">
        <f t="shared" si="934"/>
        <v/>
      </c>
    </row>
    <row r="7447" spans="1:37" x14ac:dyDescent="0.25">
      <c r="A7447" s="42" t="str">
        <f t="shared" si="928"/>
        <v/>
      </c>
      <c r="B7447" s="42" t="str">
        <f t="shared" si="929"/>
        <v/>
      </c>
      <c r="C7447" s="42" t="str">
        <f>IF(ISBLANK($N7447),"",IF(ISBLANK('datos GENERALES'!B$16),"",'datos GENERALES'!B$16))</f>
        <v/>
      </c>
      <c r="D7447" s="43" t="str">
        <f>IF(ISBLANK($N7447),"","SGBTM/AUTAROC/"&amp;'datos GENERALES'!B$5&amp;"_"&amp;'datos GENERALES'!C$5&amp;"_"&amp;'datos GENERALES'!D$5)</f>
        <v/>
      </c>
      <c r="E7447" s="42" t="str">
        <f>IF(ISBLANK($N7447),"",IF(ISBLANK('datos GENERALES'!$B$6),"",'datos GENERALES'!$B$6))</f>
        <v/>
      </c>
      <c r="F7447" s="42" t="str">
        <f>IF(ISBLANK($N7447),"",IF(ISBLANK('datos GENERALES'!$B$7),"",'datos GENERALES'!$B$7))</f>
        <v/>
      </c>
      <c r="G7447" s="42" t="str">
        <f>IF(ISBLANK($N7447),"",IF(ISBLANK('datos GENERALES'!$B$10),"",'datos GENERALES'!$B$10))</f>
        <v/>
      </c>
      <c r="H7447" s="42" t="str">
        <f>IF(ISBLANK($N7447),"",IF(ISBLANK('datos GENERALES'!$C$10),"",'datos GENERALES'!$C$10))</f>
        <v/>
      </c>
      <c r="I7447" s="42" t="str">
        <f>IF(ISBLANK($N7447),"",IF(ISBLANK('datos GENERALES'!$D$10),"",'datos GENERALES'!$D$10))</f>
        <v/>
      </c>
      <c r="O7447" s="48" t="str">
        <f>IFERROR(VLOOKUP(N7447,ListaEspecies!$B$3:$D$45,2,FALSE),"")</f>
        <v/>
      </c>
      <c r="P7447" s="96" t="str">
        <f>IFERROR(VLOOKUP(N7447,ListaEspecies!$B$3:$D$45,3,FALSE),"")</f>
        <v/>
      </c>
      <c r="R7447" s="42" t="str">
        <f>IF(ISBLANK($J7447),"",IF(ISBLANK('datos GENERALES'!$B$15),"",'datos GENERALES'!$B$15))</f>
        <v/>
      </c>
      <c r="S7447" s="49" t="str">
        <f t="shared" si="930"/>
        <v/>
      </c>
      <c r="T7447" s="49" t="str">
        <f t="shared" si="931"/>
        <v/>
      </c>
      <c r="AA7447" s="50" t="str">
        <f t="shared" si="935"/>
        <v/>
      </c>
      <c r="AE7447" s="50" t="str">
        <f t="shared" si="932"/>
        <v/>
      </c>
      <c r="AI7447" s="19" t="str">
        <f t="shared" si="933"/>
        <v/>
      </c>
      <c r="AJ7447"/>
      <c r="AK7447" s="19" t="str">
        <f t="shared" si="934"/>
        <v/>
      </c>
    </row>
    <row r="7448" spans="1:37" x14ac:dyDescent="0.25">
      <c r="A7448" s="42" t="str">
        <f t="shared" si="928"/>
        <v/>
      </c>
      <c r="B7448" s="42" t="str">
        <f t="shared" si="929"/>
        <v/>
      </c>
      <c r="C7448" s="42" t="str">
        <f>IF(ISBLANK($N7448),"",IF(ISBLANK('datos GENERALES'!B$16),"",'datos GENERALES'!B$16))</f>
        <v/>
      </c>
      <c r="D7448" s="43" t="str">
        <f>IF(ISBLANK($N7448),"","SGBTM/AUTAROC/"&amp;'datos GENERALES'!B$5&amp;"_"&amp;'datos GENERALES'!C$5&amp;"_"&amp;'datos GENERALES'!D$5)</f>
        <v/>
      </c>
      <c r="E7448" s="42" t="str">
        <f>IF(ISBLANK($N7448),"",IF(ISBLANK('datos GENERALES'!$B$6),"",'datos GENERALES'!$B$6))</f>
        <v/>
      </c>
      <c r="F7448" s="42" t="str">
        <f>IF(ISBLANK($N7448),"",IF(ISBLANK('datos GENERALES'!$B$7),"",'datos GENERALES'!$B$7))</f>
        <v/>
      </c>
      <c r="G7448" s="42" t="str">
        <f>IF(ISBLANK($N7448),"",IF(ISBLANK('datos GENERALES'!$B$10),"",'datos GENERALES'!$B$10))</f>
        <v/>
      </c>
      <c r="H7448" s="42" t="str">
        <f>IF(ISBLANK($N7448),"",IF(ISBLANK('datos GENERALES'!$C$10),"",'datos GENERALES'!$C$10))</f>
        <v/>
      </c>
      <c r="I7448" s="42" t="str">
        <f>IF(ISBLANK($N7448),"",IF(ISBLANK('datos GENERALES'!$D$10),"",'datos GENERALES'!$D$10))</f>
        <v/>
      </c>
      <c r="O7448" s="48" t="str">
        <f>IFERROR(VLOOKUP(N7448,ListaEspecies!$B$3:$D$45,2,FALSE),"")</f>
        <v/>
      </c>
      <c r="P7448" s="96" t="str">
        <f>IFERROR(VLOOKUP(N7448,ListaEspecies!$B$3:$D$45,3,FALSE),"")</f>
        <v/>
      </c>
      <c r="R7448" s="42" t="str">
        <f>IF(ISBLANK($J7448),"",IF(ISBLANK('datos GENERALES'!$B$15),"",'datos GENERALES'!$B$15))</f>
        <v/>
      </c>
      <c r="S7448" s="49" t="str">
        <f t="shared" si="930"/>
        <v/>
      </c>
      <c r="T7448" s="49" t="str">
        <f t="shared" si="931"/>
        <v/>
      </c>
      <c r="AA7448" s="50" t="str">
        <f t="shared" si="935"/>
        <v/>
      </c>
      <c r="AE7448" s="50" t="str">
        <f t="shared" si="932"/>
        <v/>
      </c>
      <c r="AI7448" s="19" t="str">
        <f t="shared" si="933"/>
        <v/>
      </c>
      <c r="AJ7448"/>
      <c r="AK7448" s="19" t="str">
        <f t="shared" si="934"/>
        <v/>
      </c>
    </row>
    <row r="7449" spans="1:37" x14ac:dyDescent="0.25">
      <c r="A7449" s="42" t="str">
        <f t="shared" si="928"/>
        <v/>
      </c>
      <c r="B7449" s="42" t="str">
        <f t="shared" si="929"/>
        <v/>
      </c>
      <c r="C7449" s="42" t="str">
        <f>IF(ISBLANK($N7449),"",IF(ISBLANK('datos GENERALES'!B$16),"",'datos GENERALES'!B$16))</f>
        <v/>
      </c>
      <c r="D7449" s="43" t="str">
        <f>IF(ISBLANK($N7449),"","SGBTM/AUTAROC/"&amp;'datos GENERALES'!B$5&amp;"_"&amp;'datos GENERALES'!C$5&amp;"_"&amp;'datos GENERALES'!D$5)</f>
        <v/>
      </c>
      <c r="E7449" s="42" t="str">
        <f>IF(ISBLANK($N7449),"",IF(ISBLANK('datos GENERALES'!$B$6),"",'datos GENERALES'!$B$6))</f>
        <v/>
      </c>
      <c r="F7449" s="42" t="str">
        <f>IF(ISBLANK($N7449),"",IF(ISBLANK('datos GENERALES'!$B$7),"",'datos GENERALES'!$B$7))</f>
        <v/>
      </c>
      <c r="G7449" s="42" t="str">
        <f>IF(ISBLANK($N7449),"",IF(ISBLANK('datos GENERALES'!$B$10),"",'datos GENERALES'!$B$10))</f>
        <v/>
      </c>
      <c r="H7449" s="42" t="str">
        <f>IF(ISBLANK($N7449),"",IF(ISBLANK('datos GENERALES'!$C$10),"",'datos GENERALES'!$C$10))</f>
        <v/>
      </c>
      <c r="I7449" s="42" t="str">
        <f>IF(ISBLANK($N7449),"",IF(ISBLANK('datos GENERALES'!$D$10),"",'datos GENERALES'!$D$10))</f>
        <v/>
      </c>
      <c r="O7449" s="48" t="str">
        <f>IFERROR(VLOOKUP(N7449,ListaEspecies!$B$3:$D$45,2,FALSE),"")</f>
        <v/>
      </c>
      <c r="P7449" s="96" t="str">
        <f>IFERROR(VLOOKUP(N7449,ListaEspecies!$B$3:$D$45,3,FALSE),"")</f>
        <v/>
      </c>
      <c r="R7449" s="42" t="str">
        <f>IF(ISBLANK($J7449),"",IF(ISBLANK('datos GENERALES'!$B$15),"",'datos GENERALES'!$B$15))</f>
        <v/>
      </c>
      <c r="S7449" s="49" t="str">
        <f t="shared" si="930"/>
        <v/>
      </c>
      <c r="T7449" s="49" t="str">
        <f t="shared" si="931"/>
        <v/>
      </c>
      <c r="AA7449" s="50" t="str">
        <f t="shared" si="935"/>
        <v/>
      </c>
      <c r="AE7449" s="50" t="str">
        <f t="shared" si="932"/>
        <v/>
      </c>
      <c r="AI7449" s="19" t="str">
        <f t="shared" si="933"/>
        <v/>
      </c>
      <c r="AJ7449"/>
      <c r="AK7449" s="19" t="str">
        <f t="shared" si="934"/>
        <v/>
      </c>
    </row>
    <row r="7450" spans="1:37" x14ac:dyDescent="0.25">
      <c r="A7450" s="42" t="str">
        <f t="shared" si="928"/>
        <v/>
      </c>
      <c r="B7450" s="42" t="str">
        <f t="shared" si="929"/>
        <v/>
      </c>
      <c r="C7450" s="42" t="str">
        <f>IF(ISBLANK($N7450),"",IF(ISBLANK('datos GENERALES'!B$16),"",'datos GENERALES'!B$16))</f>
        <v/>
      </c>
      <c r="D7450" s="43" t="str">
        <f>IF(ISBLANK($N7450),"","SGBTM/AUTAROC/"&amp;'datos GENERALES'!B$5&amp;"_"&amp;'datos GENERALES'!C$5&amp;"_"&amp;'datos GENERALES'!D$5)</f>
        <v/>
      </c>
      <c r="E7450" s="42" t="str">
        <f>IF(ISBLANK($N7450),"",IF(ISBLANK('datos GENERALES'!$B$6),"",'datos GENERALES'!$B$6))</f>
        <v/>
      </c>
      <c r="F7450" s="42" t="str">
        <f>IF(ISBLANK($N7450),"",IF(ISBLANK('datos GENERALES'!$B$7),"",'datos GENERALES'!$B$7))</f>
        <v/>
      </c>
      <c r="G7450" s="42" t="str">
        <f>IF(ISBLANK($N7450),"",IF(ISBLANK('datos GENERALES'!$B$10),"",'datos GENERALES'!$B$10))</f>
        <v/>
      </c>
      <c r="H7450" s="42" t="str">
        <f>IF(ISBLANK($N7450),"",IF(ISBLANK('datos GENERALES'!$C$10),"",'datos GENERALES'!$C$10))</f>
        <v/>
      </c>
      <c r="I7450" s="42" t="str">
        <f>IF(ISBLANK($N7450),"",IF(ISBLANK('datos GENERALES'!$D$10),"",'datos GENERALES'!$D$10))</f>
        <v/>
      </c>
      <c r="O7450" s="48" t="str">
        <f>IFERROR(VLOOKUP(N7450,ListaEspecies!$B$3:$D$45,2,FALSE),"")</f>
        <v/>
      </c>
      <c r="P7450" s="96" t="str">
        <f>IFERROR(VLOOKUP(N7450,ListaEspecies!$B$3:$D$45,3,FALSE),"")</f>
        <v/>
      </c>
      <c r="R7450" s="42" t="str">
        <f>IF(ISBLANK($J7450),"",IF(ISBLANK('datos GENERALES'!$B$15),"",'datos GENERALES'!$B$15))</f>
        <v/>
      </c>
      <c r="S7450" s="49" t="str">
        <f t="shared" si="930"/>
        <v/>
      </c>
      <c r="T7450" s="49" t="str">
        <f t="shared" si="931"/>
        <v/>
      </c>
      <c r="AA7450" s="50" t="str">
        <f t="shared" si="935"/>
        <v/>
      </c>
      <c r="AE7450" s="50" t="str">
        <f t="shared" si="932"/>
        <v/>
      </c>
      <c r="AI7450" s="19" t="str">
        <f t="shared" si="933"/>
        <v/>
      </c>
      <c r="AJ7450"/>
      <c r="AK7450" s="19" t="str">
        <f t="shared" si="934"/>
        <v/>
      </c>
    </row>
    <row r="7451" spans="1:37" x14ac:dyDescent="0.25">
      <c r="A7451" s="42" t="str">
        <f t="shared" si="928"/>
        <v/>
      </c>
      <c r="B7451" s="42" t="str">
        <f t="shared" si="929"/>
        <v/>
      </c>
      <c r="C7451" s="42" t="str">
        <f>IF(ISBLANK($N7451),"",IF(ISBLANK('datos GENERALES'!B$16),"",'datos GENERALES'!B$16))</f>
        <v/>
      </c>
      <c r="D7451" s="43" t="str">
        <f>IF(ISBLANK($N7451),"","SGBTM/AUTAROC/"&amp;'datos GENERALES'!B$5&amp;"_"&amp;'datos GENERALES'!C$5&amp;"_"&amp;'datos GENERALES'!D$5)</f>
        <v/>
      </c>
      <c r="E7451" s="42" t="str">
        <f>IF(ISBLANK($N7451),"",IF(ISBLANK('datos GENERALES'!$B$6),"",'datos GENERALES'!$B$6))</f>
        <v/>
      </c>
      <c r="F7451" s="42" t="str">
        <f>IF(ISBLANK($N7451),"",IF(ISBLANK('datos GENERALES'!$B$7),"",'datos GENERALES'!$B$7))</f>
        <v/>
      </c>
      <c r="G7451" s="42" t="str">
        <f>IF(ISBLANK($N7451),"",IF(ISBLANK('datos GENERALES'!$B$10),"",'datos GENERALES'!$B$10))</f>
        <v/>
      </c>
      <c r="H7451" s="42" t="str">
        <f>IF(ISBLANK($N7451),"",IF(ISBLANK('datos GENERALES'!$C$10),"",'datos GENERALES'!$C$10))</f>
        <v/>
      </c>
      <c r="I7451" s="42" t="str">
        <f>IF(ISBLANK($N7451),"",IF(ISBLANK('datos GENERALES'!$D$10),"",'datos GENERALES'!$D$10))</f>
        <v/>
      </c>
      <c r="O7451" s="48" t="str">
        <f>IFERROR(VLOOKUP(N7451,ListaEspecies!$B$3:$D$45,2,FALSE),"")</f>
        <v/>
      </c>
      <c r="P7451" s="96" t="str">
        <f>IFERROR(VLOOKUP(N7451,ListaEspecies!$B$3:$D$45,3,FALSE),"")</f>
        <v/>
      </c>
      <c r="R7451" s="42" t="str">
        <f>IF(ISBLANK($J7451),"",IF(ISBLANK('datos GENERALES'!$B$15),"",'datos GENERALES'!$B$15))</f>
        <v/>
      </c>
      <c r="S7451" s="49" t="str">
        <f t="shared" si="930"/>
        <v/>
      </c>
      <c r="T7451" s="49" t="str">
        <f t="shared" si="931"/>
        <v/>
      </c>
      <c r="AA7451" s="50" t="str">
        <f t="shared" si="935"/>
        <v/>
      </c>
      <c r="AE7451" s="50" t="str">
        <f t="shared" si="932"/>
        <v/>
      </c>
      <c r="AI7451" s="19" t="str">
        <f t="shared" si="933"/>
        <v/>
      </c>
      <c r="AJ7451"/>
      <c r="AK7451" s="19" t="str">
        <f t="shared" si="934"/>
        <v/>
      </c>
    </row>
    <row r="7452" spans="1:37" x14ac:dyDescent="0.25">
      <c r="A7452" s="42" t="str">
        <f t="shared" si="928"/>
        <v/>
      </c>
      <c r="B7452" s="42" t="str">
        <f t="shared" si="929"/>
        <v/>
      </c>
      <c r="C7452" s="42" t="str">
        <f>IF(ISBLANK($N7452),"",IF(ISBLANK('datos GENERALES'!B$16),"",'datos GENERALES'!B$16))</f>
        <v/>
      </c>
      <c r="D7452" s="43" t="str">
        <f>IF(ISBLANK($N7452),"","SGBTM/AUTAROC/"&amp;'datos GENERALES'!B$5&amp;"_"&amp;'datos GENERALES'!C$5&amp;"_"&amp;'datos GENERALES'!D$5)</f>
        <v/>
      </c>
      <c r="E7452" s="42" t="str">
        <f>IF(ISBLANK($N7452),"",IF(ISBLANK('datos GENERALES'!$B$6),"",'datos GENERALES'!$B$6))</f>
        <v/>
      </c>
      <c r="F7452" s="42" t="str">
        <f>IF(ISBLANK($N7452),"",IF(ISBLANK('datos GENERALES'!$B$7),"",'datos GENERALES'!$B$7))</f>
        <v/>
      </c>
      <c r="G7452" s="42" t="str">
        <f>IF(ISBLANK($N7452),"",IF(ISBLANK('datos GENERALES'!$B$10),"",'datos GENERALES'!$B$10))</f>
        <v/>
      </c>
      <c r="H7452" s="42" t="str">
        <f>IF(ISBLANK($N7452),"",IF(ISBLANK('datos GENERALES'!$C$10),"",'datos GENERALES'!$C$10))</f>
        <v/>
      </c>
      <c r="I7452" s="42" t="str">
        <f>IF(ISBLANK($N7452),"",IF(ISBLANK('datos GENERALES'!$D$10),"",'datos GENERALES'!$D$10))</f>
        <v/>
      </c>
      <c r="O7452" s="48" t="str">
        <f>IFERROR(VLOOKUP(N7452,ListaEspecies!$B$3:$D$45,2,FALSE),"")</f>
        <v/>
      </c>
      <c r="P7452" s="96" t="str">
        <f>IFERROR(VLOOKUP(N7452,ListaEspecies!$B$3:$D$45,3,FALSE),"")</f>
        <v/>
      </c>
      <c r="R7452" s="42" t="str">
        <f>IF(ISBLANK($J7452),"",IF(ISBLANK('datos GENERALES'!$B$15),"",'datos GENERALES'!$B$15))</f>
        <v/>
      </c>
      <c r="S7452" s="49" t="str">
        <f t="shared" si="930"/>
        <v/>
      </c>
      <c r="T7452" s="49" t="str">
        <f t="shared" si="931"/>
        <v/>
      </c>
      <c r="AA7452" s="50" t="str">
        <f t="shared" si="935"/>
        <v/>
      </c>
      <c r="AE7452" s="50" t="str">
        <f t="shared" si="932"/>
        <v/>
      </c>
      <c r="AI7452" s="19" t="str">
        <f t="shared" si="933"/>
        <v/>
      </c>
      <c r="AJ7452"/>
      <c r="AK7452" s="19" t="str">
        <f t="shared" si="934"/>
        <v/>
      </c>
    </row>
    <row r="7453" spans="1:37" x14ac:dyDescent="0.25">
      <c r="A7453" s="42" t="str">
        <f t="shared" si="928"/>
        <v/>
      </c>
      <c r="B7453" s="42" t="str">
        <f t="shared" si="929"/>
        <v/>
      </c>
      <c r="C7453" s="42" t="str">
        <f>IF(ISBLANK($N7453),"",IF(ISBLANK('datos GENERALES'!B$16),"",'datos GENERALES'!B$16))</f>
        <v/>
      </c>
      <c r="D7453" s="43" t="str">
        <f>IF(ISBLANK($N7453),"","SGBTM/AUTAROC/"&amp;'datos GENERALES'!B$5&amp;"_"&amp;'datos GENERALES'!C$5&amp;"_"&amp;'datos GENERALES'!D$5)</f>
        <v/>
      </c>
      <c r="E7453" s="42" t="str">
        <f>IF(ISBLANK($N7453),"",IF(ISBLANK('datos GENERALES'!$B$6),"",'datos GENERALES'!$B$6))</f>
        <v/>
      </c>
      <c r="F7453" s="42" t="str">
        <f>IF(ISBLANK($N7453),"",IF(ISBLANK('datos GENERALES'!$B$7),"",'datos GENERALES'!$B$7))</f>
        <v/>
      </c>
      <c r="G7453" s="42" t="str">
        <f>IF(ISBLANK($N7453),"",IF(ISBLANK('datos GENERALES'!$B$10),"",'datos GENERALES'!$B$10))</f>
        <v/>
      </c>
      <c r="H7453" s="42" t="str">
        <f>IF(ISBLANK($N7453),"",IF(ISBLANK('datos GENERALES'!$C$10),"",'datos GENERALES'!$C$10))</f>
        <v/>
      </c>
      <c r="I7453" s="42" t="str">
        <f>IF(ISBLANK($N7453),"",IF(ISBLANK('datos GENERALES'!$D$10),"",'datos GENERALES'!$D$10))</f>
        <v/>
      </c>
      <c r="O7453" s="48" t="str">
        <f>IFERROR(VLOOKUP(N7453,ListaEspecies!$B$3:$D$45,2,FALSE),"")</f>
        <v/>
      </c>
      <c r="P7453" s="96" t="str">
        <f>IFERROR(VLOOKUP(N7453,ListaEspecies!$B$3:$D$45,3,FALSE),"")</f>
        <v/>
      </c>
      <c r="R7453" s="42" t="str">
        <f>IF(ISBLANK($J7453),"",IF(ISBLANK('datos GENERALES'!$B$15),"",'datos GENERALES'!$B$15))</f>
        <v/>
      </c>
      <c r="S7453" s="49" t="str">
        <f t="shared" si="930"/>
        <v/>
      </c>
      <c r="T7453" s="49" t="str">
        <f t="shared" si="931"/>
        <v/>
      </c>
      <c r="AA7453" s="50" t="str">
        <f t="shared" si="935"/>
        <v/>
      </c>
      <c r="AE7453" s="50" t="str">
        <f t="shared" si="932"/>
        <v/>
      </c>
      <c r="AI7453" s="19" t="str">
        <f t="shared" si="933"/>
        <v/>
      </c>
      <c r="AJ7453"/>
      <c r="AK7453" s="19" t="str">
        <f t="shared" si="934"/>
        <v/>
      </c>
    </row>
    <row r="7454" spans="1:37" x14ac:dyDescent="0.25">
      <c r="A7454" s="42" t="str">
        <f t="shared" si="928"/>
        <v/>
      </c>
      <c r="B7454" s="42" t="str">
        <f t="shared" si="929"/>
        <v/>
      </c>
      <c r="C7454" s="42" t="str">
        <f>IF(ISBLANK($N7454),"",IF(ISBLANK('datos GENERALES'!B$16),"",'datos GENERALES'!B$16))</f>
        <v/>
      </c>
      <c r="D7454" s="43" t="str">
        <f>IF(ISBLANK($N7454),"","SGBTM/AUTAROC/"&amp;'datos GENERALES'!B$5&amp;"_"&amp;'datos GENERALES'!C$5&amp;"_"&amp;'datos GENERALES'!D$5)</f>
        <v/>
      </c>
      <c r="E7454" s="42" t="str">
        <f>IF(ISBLANK($N7454),"",IF(ISBLANK('datos GENERALES'!$B$6),"",'datos GENERALES'!$B$6))</f>
        <v/>
      </c>
      <c r="F7454" s="42" t="str">
        <f>IF(ISBLANK($N7454),"",IF(ISBLANK('datos GENERALES'!$B$7),"",'datos GENERALES'!$B$7))</f>
        <v/>
      </c>
      <c r="G7454" s="42" t="str">
        <f>IF(ISBLANK($N7454),"",IF(ISBLANK('datos GENERALES'!$B$10),"",'datos GENERALES'!$B$10))</f>
        <v/>
      </c>
      <c r="H7454" s="42" t="str">
        <f>IF(ISBLANK($N7454),"",IF(ISBLANK('datos GENERALES'!$C$10),"",'datos GENERALES'!$C$10))</f>
        <v/>
      </c>
      <c r="I7454" s="42" t="str">
        <f>IF(ISBLANK($N7454),"",IF(ISBLANK('datos GENERALES'!$D$10),"",'datos GENERALES'!$D$10))</f>
        <v/>
      </c>
      <c r="O7454" s="48" t="str">
        <f>IFERROR(VLOOKUP(N7454,ListaEspecies!$B$3:$D$45,2,FALSE),"")</f>
        <v/>
      </c>
      <c r="P7454" s="96" t="str">
        <f>IFERROR(VLOOKUP(N7454,ListaEspecies!$B$3:$D$45,3,FALSE),"")</f>
        <v/>
      </c>
      <c r="R7454" s="42" t="str">
        <f>IF(ISBLANK($J7454),"",IF(ISBLANK('datos GENERALES'!$B$15),"",'datos GENERALES'!$B$15))</f>
        <v/>
      </c>
      <c r="S7454" s="49" t="str">
        <f t="shared" si="930"/>
        <v/>
      </c>
      <c r="T7454" s="49" t="str">
        <f t="shared" si="931"/>
        <v/>
      </c>
      <c r="AA7454" s="50" t="str">
        <f t="shared" si="935"/>
        <v/>
      </c>
      <c r="AE7454" s="50" t="str">
        <f t="shared" si="932"/>
        <v/>
      </c>
      <c r="AI7454" s="19" t="str">
        <f t="shared" si="933"/>
        <v/>
      </c>
      <c r="AJ7454"/>
      <c r="AK7454" s="19" t="str">
        <f t="shared" si="934"/>
        <v/>
      </c>
    </row>
    <row r="7455" spans="1:37" x14ac:dyDescent="0.25">
      <c r="A7455" s="42" t="str">
        <f t="shared" si="928"/>
        <v/>
      </c>
      <c r="B7455" s="42" t="str">
        <f t="shared" si="929"/>
        <v/>
      </c>
      <c r="C7455" s="42" t="str">
        <f>IF(ISBLANK($N7455),"",IF(ISBLANK('datos GENERALES'!B$16),"",'datos GENERALES'!B$16))</f>
        <v/>
      </c>
      <c r="D7455" s="43" t="str">
        <f>IF(ISBLANK($N7455),"","SGBTM/AUTAROC/"&amp;'datos GENERALES'!B$5&amp;"_"&amp;'datos GENERALES'!C$5&amp;"_"&amp;'datos GENERALES'!D$5)</f>
        <v/>
      </c>
      <c r="E7455" s="42" t="str">
        <f>IF(ISBLANK($N7455),"",IF(ISBLANK('datos GENERALES'!$B$6),"",'datos GENERALES'!$B$6))</f>
        <v/>
      </c>
      <c r="F7455" s="42" t="str">
        <f>IF(ISBLANK($N7455),"",IF(ISBLANK('datos GENERALES'!$B$7),"",'datos GENERALES'!$B$7))</f>
        <v/>
      </c>
      <c r="G7455" s="42" t="str">
        <f>IF(ISBLANK($N7455),"",IF(ISBLANK('datos GENERALES'!$B$10),"",'datos GENERALES'!$B$10))</f>
        <v/>
      </c>
      <c r="H7455" s="42" t="str">
        <f>IF(ISBLANK($N7455),"",IF(ISBLANK('datos GENERALES'!$C$10),"",'datos GENERALES'!$C$10))</f>
        <v/>
      </c>
      <c r="I7455" s="42" t="str">
        <f>IF(ISBLANK($N7455),"",IF(ISBLANK('datos GENERALES'!$D$10),"",'datos GENERALES'!$D$10))</f>
        <v/>
      </c>
      <c r="O7455" s="48" t="str">
        <f>IFERROR(VLOOKUP(N7455,ListaEspecies!$B$3:$D$45,2,FALSE),"")</f>
        <v/>
      </c>
      <c r="P7455" s="96" t="str">
        <f>IFERROR(VLOOKUP(N7455,ListaEspecies!$B$3:$D$45,3,FALSE),"")</f>
        <v/>
      </c>
      <c r="R7455" s="42" t="str">
        <f>IF(ISBLANK($J7455),"",IF(ISBLANK('datos GENERALES'!$B$15),"",'datos GENERALES'!$B$15))</f>
        <v/>
      </c>
      <c r="S7455" s="49" t="str">
        <f t="shared" si="930"/>
        <v/>
      </c>
      <c r="T7455" s="49" t="str">
        <f t="shared" si="931"/>
        <v/>
      </c>
      <c r="AA7455" s="50" t="str">
        <f t="shared" si="935"/>
        <v/>
      </c>
      <c r="AE7455" s="50" t="str">
        <f t="shared" si="932"/>
        <v/>
      </c>
      <c r="AI7455" s="19" t="str">
        <f t="shared" si="933"/>
        <v/>
      </c>
      <c r="AJ7455"/>
      <c r="AK7455" s="19" t="str">
        <f t="shared" si="934"/>
        <v/>
      </c>
    </row>
    <row r="7456" spans="1:37" x14ac:dyDescent="0.25">
      <c r="A7456" s="42" t="str">
        <f t="shared" si="928"/>
        <v/>
      </c>
      <c r="B7456" s="42" t="str">
        <f t="shared" si="929"/>
        <v/>
      </c>
      <c r="C7456" s="42" t="str">
        <f>IF(ISBLANK($N7456),"",IF(ISBLANK('datos GENERALES'!B$16),"",'datos GENERALES'!B$16))</f>
        <v/>
      </c>
      <c r="D7456" s="43" t="str">
        <f>IF(ISBLANK($N7456),"","SGBTM/AUTAROC/"&amp;'datos GENERALES'!B$5&amp;"_"&amp;'datos GENERALES'!C$5&amp;"_"&amp;'datos GENERALES'!D$5)</f>
        <v/>
      </c>
      <c r="E7456" s="42" t="str">
        <f>IF(ISBLANK($N7456),"",IF(ISBLANK('datos GENERALES'!$B$6),"",'datos GENERALES'!$B$6))</f>
        <v/>
      </c>
      <c r="F7456" s="42" t="str">
        <f>IF(ISBLANK($N7456),"",IF(ISBLANK('datos GENERALES'!$B$7),"",'datos GENERALES'!$B$7))</f>
        <v/>
      </c>
      <c r="G7456" s="42" t="str">
        <f>IF(ISBLANK($N7456),"",IF(ISBLANK('datos GENERALES'!$B$10),"",'datos GENERALES'!$B$10))</f>
        <v/>
      </c>
      <c r="H7456" s="42" t="str">
        <f>IF(ISBLANK($N7456),"",IF(ISBLANK('datos GENERALES'!$C$10),"",'datos GENERALES'!$C$10))</f>
        <v/>
      </c>
      <c r="I7456" s="42" t="str">
        <f>IF(ISBLANK($N7456),"",IF(ISBLANK('datos GENERALES'!$D$10),"",'datos GENERALES'!$D$10))</f>
        <v/>
      </c>
      <c r="O7456" s="48" t="str">
        <f>IFERROR(VLOOKUP(N7456,ListaEspecies!$B$3:$D$45,2,FALSE),"")</f>
        <v/>
      </c>
      <c r="P7456" s="96" t="str">
        <f>IFERROR(VLOOKUP(N7456,ListaEspecies!$B$3:$D$45,3,FALSE),"")</f>
        <v/>
      </c>
      <c r="R7456" s="42" t="str">
        <f>IF(ISBLANK($J7456),"",IF(ISBLANK('datos GENERALES'!$B$15),"",'datos GENERALES'!$B$15))</f>
        <v/>
      </c>
      <c r="S7456" s="49" t="str">
        <f t="shared" si="930"/>
        <v/>
      </c>
      <c r="T7456" s="49" t="str">
        <f t="shared" si="931"/>
        <v/>
      </c>
      <c r="AA7456" s="50" t="str">
        <f t="shared" si="935"/>
        <v/>
      </c>
      <c r="AE7456" s="50" t="str">
        <f t="shared" si="932"/>
        <v/>
      </c>
      <c r="AI7456" s="19" t="str">
        <f t="shared" si="933"/>
        <v/>
      </c>
      <c r="AJ7456"/>
      <c r="AK7456" s="19" t="str">
        <f t="shared" si="934"/>
        <v/>
      </c>
    </row>
    <row r="7457" spans="1:37" x14ac:dyDescent="0.25">
      <c r="A7457" s="42" t="str">
        <f t="shared" si="928"/>
        <v/>
      </c>
      <c r="B7457" s="42" t="str">
        <f t="shared" si="929"/>
        <v/>
      </c>
      <c r="C7457" s="42" t="str">
        <f>IF(ISBLANK($N7457),"",IF(ISBLANK('datos GENERALES'!B$16),"",'datos GENERALES'!B$16))</f>
        <v/>
      </c>
      <c r="D7457" s="43" t="str">
        <f>IF(ISBLANK($N7457),"","SGBTM/AUTAROC/"&amp;'datos GENERALES'!B$5&amp;"_"&amp;'datos GENERALES'!C$5&amp;"_"&amp;'datos GENERALES'!D$5)</f>
        <v/>
      </c>
      <c r="E7457" s="42" t="str">
        <f>IF(ISBLANK($N7457),"",IF(ISBLANK('datos GENERALES'!$B$6),"",'datos GENERALES'!$B$6))</f>
        <v/>
      </c>
      <c r="F7457" s="42" t="str">
        <f>IF(ISBLANK($N7457),"",IF(ISBLANK('datos GENERALES'!$B$7),"",'datos GENERALES'!$B$7))</f>
        <v/>
      </c>
      <c r="G7457" s="42" t="str">
        <f>IF(ISBLANK($N7457),"",IF(ISBLANK('datos GENERALES'!$B$10),"",'datos GENERALES'!$B$10))</f>
        <v/>
      </c>
      <c r="H7457" s="42" t="str">
        <f>IF(ISBLANK($N7457),"",IF(ISBLANK('datos GENERALES'!$C$10),"",'datos GENERALES'!$C$10))</f>
        <v/>
      </c>
      <c r="I7457" s="42" t="str">
        <f>IF(ISBLANK($N7457),"",IF(ISBLANK('datos GENERALES'!$D$10),"",'datos GENERALES'!$D$10))</f>
        <v/>
      </c>
      <c r="O7457" s="48" t="str">
        <f>IFERROR(VLOOKUP(N7457,ListaEspecies!$B$3:$D$45,2,FALSE),"")</f>
        <v/>
      </c>
      <c r="P7457" s="96" t="str">
        <f>IFERROR(VLOOKUP(N7457,ListaEspecies!$B$3:$D$45,3,FALSE),"")</f>
        <v/>
      </c>
      <c r="R7457" s="42" t="str">
        <f>IF(ISBLANK($J7457),"",IF(ISBLANK('datos GENERALES'!$B$15),"",'datos GENERALES'!$B$15))</f>
        <v/>
      </c>
      <c r="S7457" s="49" t="str">
        <f t="shared" si="930"/>
        <v/>
      </c>
      <c r="T7457" s="49" t="str">
        <f t="shared" si="931"/>
        <v/>
      </c>
      <c r="AA7457" s="50" t="str">
        <f t="shared" si="935"/>
        <v/>
      </c>
      <c r="AE7457" s="50" t="str">
        <f t="shared" si="932"/>
        <v/>
      </c>
      <c r="AI7457" s="19" t="str">
        <f t="shared" si="933"/>
        <v/>
      </c>
      <c r="AJ7457"/>
      <c r="AK7457" s="19" t="str">
        <f t="shared" si="934"/>
        <v/>
      </c>
    </row>
    <row r="7458" spans="1:37" x14ac:dyDescent="0.25">
      <c r="A7458" s="42" t="str">
        <f t="shared" si="928"/>
        <v/>
      </c>
      <c r="B7458" s="42" t="str">
        <f t="shared" si="929"/>
        <v/>
      </c>
      <c r="C7458" s="42" t="str">
        <f>IF(ISBLANK($N7458),"",IF(ISBLANK('datos GENERALES'!B$16),"",'datos GENERALES'!B$16))</f>
        <v/>
      </c>
      <c r="D7458" s="43" t="str">
        <f>IF(ISBLANK($N7458),"","SGBTM/AUTAROC/"&amp;'datos GENERALES'!B$5&amp;"_"&amp;'datos GENERALES'!C$5&amp;"_"&amp;'datos GENERALES'!D$5)</f>
        <v/>
      </c>
      <c r="E7458" s="42" t="str">
        <f>IF(ISBLANK($N7458),"",IF(ISBLANK('datos GENERALES'!$B$6),"",'datos GENERALES'!$B$6))</f>
        <v/>
      </c>
      <c r="F7458" s="42" t="str">
        <f>IF(ISBLANK($N7458),"",IF(ISBLANK('datos GENERALES'!$B$7),"",'datos GENERALES'!$B$7))</f>
        <v/>
      </c>
      <c r="G7458" s="42" t="str">
        <f>IF(ISBLANK($N7458),"",IF(ISBLANK('datos GENERALES'!$B$10),"",'datos GENERALES'!$B$10))</f>
        <v/>
      </c>
      <c r="H7458" s="42" t="str">
        <f>IF(ISBLANK($N7458),"",IF(ISBLANK('datos GENERALES'!$C$10),"",'datos GENERALES'!$C$10))</f>
        <v/>
      </c>
      <c r="I7458" s="42" t="str">
        <f>IF(ISBLANK($N7458),"",IF(ISBLANK('datos GENERALES'!$D$10),"",'datos GENERALES'!$D$10))</f>
        <v/>
      </c>
      <c r="O7458" s="48" t="str">
        <f>IFERROR(VLOOKUP(N7458,ListaEspecies!$B$3:$D$45,2,FALSE),"")</f>
        <v/>
      </c>
      <c r="P7458" s="96" t="str">
        <f>IFERROR(VLOOKUP(N7458,ListaEspecies!$B$3:$D$45,3,FALSE),"")</f>
        <v/>
      </c>
      <c r="R7458" s="42" t="str">
        <f>IF(ISBLANK($J7458),"",IF(ISBLANK('datos GENERALES'!$B$15),"",'datos GENERALES'!$B$15))</f>
        <v/>
      </c>
      <c r="S7458" s="49" t="str">
        <f t="shared" si="930"/>
        <v/>
      </c>
      <c r="T7458" s="49" t="str">
        <f t="shared" si="931"/>
        <v/>
      </c>
      <c r="AA7458" s="50" t="str">
        <f t="shared" si="935"/>
        <v/>
      </c>
      <c r="AE7458" s="50" t="str">
        <f t="shared" si="932"/>
        <v/>
      </c>
      <c r="AI7458" s="19" t="str">
        <f t="shared" si="933"/>
        <v/>
      </c>
      <c r="AJ7458"/>
      <c r="AK7458" s="19" t="str">
        <f t="shared" si="934"/>
        <v/>
      </c>
    </row>
    <row r="7459" spans="1:37" x14ac:dyDescent="0.25">
      <c r="A7459" s="42" t="str">
        <f t="shared" si="928"/>
        <v/>
      </c>
      <c r="B7459" s="42" t="str">
        <f t="shared" si="929"/>
        <v/>
      </c>
      <c r="C7459" s="42" t="str">
        <f>IF(ISBLANK($N7459),"",IF(ISBLANK('datos GENERALES'!B$16),"",'datos GENERALES'!B$16))</f>
        <v/>
      </c>
      <c r="D7459" s="43" t="str">
        <f>IF(ISBLANK($N7459),"","SGBTM/AUTAROC/"&amp;'datos GENERALES'!B$5&amp;"_"&amp;'datos GENERALES'!C$5&amp;"_"&amp;'datos GENERALES'!D$5)</f>
        <v/>
      </c>
      <c r="E7459" s="42" t="str">
        <f>IF(ISBLANK($N7459),"",IF(ISBLANK('datos GENERALES'!$B$6),"",'datos GENERALES'!$B$6))</f>
        <v/>
      </c>
      <c r="F7459" s="42" t="str">
        <f>IF(ISBLANK($N7459),"",IF(ISBLANK('datos GENERALES'!$B$7),"",'datos GENERALES'!$B$7))</f>
        <v/>
      </c>
      <c r="G7459" s="42" t="str">
        <f>IF(ISBLANK($N7459),"",IF(ISBLANK('datos GENERALES'!$B$10),"",'datos GENERALES'!$B$10))</f>
        <v/>
      </c>
      <c r="H7459" s="42" t="str">
        <f>IF(ISBLANK($N7459),"",IF(ISBLANK('datos GENERALES'!$C$10),"",'datos GENERALES'!$C$10))</f>
        <v/>
      </c>
      <c r="I7459" s="42" t="str">
        <f>IF(ISBLANK($N7459),"",IF(ISBLANK('datos GENERALES'!$D$10),"",'datos GENERALES'!$D$10))</f>
        <v/>
      </c>
      <c r="O7459" s="48" t="str">
        <f>IFERROR(VLOOKUP(N7459,ListaEspecies!$B$3:$D$45,2,FALSE),"")</f>
        <v/>
      </c>
      <c r="P7459" s="96" t="str">
        <f>IFERROR(VLOOKUP(N7459,ListaEspecies!$B$3:$D$45,3,FALSE),"")</f>
        <v/>
      </c>
      <c r="R7459" s="42" t="str">
        <f>IF(ISBLANK($J7459),"",IF(ISBLANK('datos GENERALES'!$B$15),"",'datos GENERALES'!$B$15))</f>
        <v/>
      </c>
      <c r="S7459" s="49" t="str">
        <f t="shared" si="930"/>
        <v/>
      </c>
      <c r="T7459" s="49" t="str">
        <f t="shared" si="931"/>
        <v/>
      </c>
      <c r="AA7459" s="50" t="str">
        <f t="shared" si="935"/>
        <v/>
      </c>
      <c r="AE7459" s="50" t="str">
        <f t="shared" si="932"/>
        <v/>
      </c>
      <c r="AI7459" s="19" t="str">
        <f t="shared" si="933"/>
        <v/>
      </c>
      <c r="AJ7459"/>
      <c r="AK7459" s="19" t="str">
        <f t="shared" si="934"/>
        <v/>
      </c>
    </row>
    <row r="7460" spans="1:37" x14ac:dyDescent="0.25">
      <c r="A7460" s="42" t="str">
        <f t="shared" si="928"/>
        <v/>
      </c>
      <c r="B7460" s="42" t="str">
        <f t="shared" si="929"/>
        <v/>
      </c>
      <c r="C7460" s="42" t="str">
        <f>IF(ISBLANK($N7460),"",IF(ISBLANK('datos GENERALES'!B$16),"",'datos GENERALES'!B$16))</f>
        <v/>
      </c>
      <c r="D7460" s="43" t="str">
        <f>IF(ISBLANK($N7460),"","SGBTM/AUTAROC/"&amp;'datos GENERALES'!B$5&amp;"_"&amp;'datos GENERALES'!C$5&amp;"_"&amp;'datos GENERALES'!D$5)</f>
        <v/>
      </c>
      <c r="E7460" s="42" t="str">
        <f>IF(ISBLANK($N7460),"",IF(ISBLANK('datos GENERALES'!$B$6),"",'datos GENERALES'!$B$6))</f>
        <v/>
      </c>
      <c r="F7460" s="42" t="str">
        <f>IF(ISBLANK($N7460),"",IF(ISBLANK('datos GENERALES'!$B$7),"",'datos GENERALES'!$B$7))</f>
        <v/>
      </c>
      <c r="G7460" s="42" t="str">
        <f>IF(ISBLANK($N7460),"",IF(ISBLANK('datos GENERALES'!$B$10),"",'datos GENERALES'!$B$10))</f>
        <v/>
      </c>
      <c r="H7460" s="42" t="str">
        <f>IF(ISBLANK($N7460),"",IF(ISBLANK('datos GENERALES'!$C$10),"",'datos GENERALES'!$C$10))</f>
        <v/>
      </c>
      <c r="I7460" s="42" t="str">
        <f>IF(ISBLANK($N7460),"",IF(ISBLANK('datos GENERALES'!$D$10),"",'datos GENERALES'!$D$10))</f>
        <v/>
      </c>
      <c r="O7460" s="48" t="str">
        <f>IFERROR(VLOOKUP(N7460,ListaEspecies!$B$3:$D$45,2,FALSE),"")</f>
        <v/>
      </c>
      <c r="P7460" s="96" t="str">
        <f>IFERROR(VLOOKUP(N7460,ListaEspecies!$B$3:$D$45,3,FALSE),"")</f>
        <v/>
      </c>
      <c r="R7460" s="42" t="str">
        <f>IF(ISBLANK($J7460),"",IF(ISBLANK('datos GENERALES'!$B$15),"",'datos GENERALES'!$B$15))</f>
        <v/>
      </c>
      <c r="S7460" s="49" t="str">
        <f t="shared" si="930"/>
        <v/>
      </c>
      <c r="T7460" s="49" t="str">
        <f t="shared" si="931"/>
        <v/>
      </c>
      <c r="AA7460" s="50" t="str">
        <f t="shared" si="935"/>
        <v/>
      </c>
      <c r="AE7460" s="50" t="str">
        <f t="shared" si="932"/>
        <v/>
      </c>
      <c r="AI7460" s="19" t="str">
        <f t="shared" si="933"/>
        <v/>
      </c>
      <c r="AJ7460"/>
      <c r="AK7460" s="19" t="str">
        <f t="shared" si="934"/>
        <v/>
      </c>
    </row>
    <row r="7461" spans="1:37" x14ac:dyDescent="0.25">
      <c r="A7461" s="42" t="str">
        <f t="shared" si="928"/>
        <v/>
      </c>
      <c r="B7461" s="42" t="str">
        <f t="shared" si="929"/>
        <v/>
      </c>
      <c r="C7461" s="42" t="str">
        <f>IF(ISBLANK($N7461),"",IF(ISBLANK('datos GENERALES'!B$16),"",'datos GENERALES'!B$16))</f>
        <v/>
      </c>
      <c r="D7461" s="43" t="str">
        <f>IF(ISBLANK($N7461),"","SGBTM/AUTAROC/"&amp;'datos GENERALES'!B$5&amp;"_"&amp;'datos GENERALES'!C$5&amp;"_"&amp;'datos GENERALES'!D$5)</f>
        <v/>
      </c>
      <c r="E7461" s="42" t="str">
        <f>IF(ISBLANK($N7461),"",IF(ISBLANK('datos GENERALES'!$B$6),"",'datos GENERALES'!$B$6))</f>
        <v/>
      </c>
      <c r="F7461" s="42" t="str">
        <f>IF(ISBLANK($N7461),"",IF(ISBLANK('datos GENERALES'!$B$7),"",'datos GENERALES'!$B$7))</f>
        <v/>
      </c>
      <c r="G7461" s="42" t="str">
        <f>IF(ISBLANK($N7461),"",IF(ISBLANK('datos GENERALES'!$B$10),"",'datos GENERALES'!$B$10))</f>
        <v/>
      </c>
      <c r="H7461" s="42" t="str">
        <f>IF(ISBLANK($N7461),"",IF(ISBLANK('datos GENERALES'!$C$10),"",'datos GENERALES'!$C$10))</f>
        <v/>
      </c>
      <c r="I7461" s="42" t="str">
        <f>IF(ISBLANK($N7461),"",IF(ISBLANK('datos GENERALES'!$D$10),"",'datos GENERALES'!$D$10))</f>
        <v/>
      </c>
      <c r="O7461" s="48" t="str">
        <f>IFERROR(VLOOKUP(N7461,ListaEspecies!$B$3:$D$45,2,FALSE),"")</f>
        <v/>
      </c>
      <c r="P7461" s="96" t="str">
        <f>IFERROR(VLOOKUP(N7461,ListaEspecies!$B$3:$D$45,3,FALSE),"")</f>
        <v/>
      </c>
      <c r="R7461" s="42" t="str">
        <f>IF(ISBLANK($J7461),"",IF(ISBLANK('datos GENERALES'!$B$15),"",'datos GENERALES'!$B$15))</f>
        <v/>
      </c>
      <c r="S7461" s="49" t="str">
        <f t="shared" si="930"/>
        <v/>
      </c>
      <c r="T7461" s="49" t="str">
        <f t="shared" si="931"/>
        <v/>
      </c>
      <c r="AA7461" s="50" t="str">
        <f t="shared" si="935"/>
        <v/>
      </c>
      <c r="AE7461" s="50" t="str">
        <f t="shared" si="932"/>
        <v/>
      </c>
      <c r="AI7461" s="19" t="str">
        <f t="shared" si="933"/>
        <v/>
      </c>
      <c r="AJ7461"/>
      <c r="AK7461" s="19" t="str">
        <f t="shared" si="934"/>
        <v/>
      </c>
    </row>
    <row r="7462" spans="1:37" x14ac:dyDescent="0.25">
      <c r="A7462" s="42" t="str">
        <f t="shared" si="928"/>
        <v/>
      </c>
      <c r="B7462" s="42" t="str">
        <f t="shared" si="929"/>
        <v/>
      </c>
      <c r="C7462" s="42" t="str">
        <f>IF(ISBLANK($N7462),"",IF(ISBLANK('datos GENERALES'!B$16),"",'datos GENERALES'!B$16))</f>
        <v/>
      </c>
      <c r="D7462" s="43" t="str">
        <f>IF(ISBLANK($N7462),"","SGBTM/AUTAROC/"&amp;'datos GENERALES'!B$5&amp;"_"&amp;'datos GENERALES'!C$5&amp;"_"&amp;'datos GENERALES'!D$5)</f>
        <v/>
      </c>
      <c r="E7462" s="42" t="str">
        <f>IF(ISBLANK($N7462),"",IF(ISBLANK('datos GENERALES'!$B$6),"",'datos GENERALES'!$B$6))</f>
        <v/>
      </c>
      <c r="F7462" s="42" t="str">
        <f>IF(ISBLANK($N7462),"",IF(ISBLANK('datos GENERALES'!$B$7),"",'datos GENERALES'!$B$7))</f>
        <v/>
      </c>
      <c r="G7462" s="42" t="str">
        <f>IF(ISBLANK($N7462),"",IF(ISBLANK('datos GENERALES'!$B$10),"",'datos GENERALES'!$B$10))</f>
        <v/>
      </c>
      <c r="H7462" s="42" t="str">
        <f>IF(ISBLANK($N7462),"",IF(ISBLANK('datos GENERALES'!$C$10),"",'datos GENERALES'!$C$10))</f>
        <v/>
      </c>
      <c r="I7462" s="42" t="str">
        <f>IF(ISBLANK($N7462),"",IF(ISBLANK('datos GENERALES'!$D$10),"",'datos GENERALES'!$D$10))</f>
        <v/>
      </c>
      <c r="O7462" s="48" t="str">
        <f>IFERROR(VLOOKUP(N7462,ListaEspecies!$B$3:$D$45,2,FALSE),"")</f>
        <v/>
      </c>
      <c r="P7462" s="96" t="str">
        <f>IFERROR(VLOOKUP(N7462,ListaEspecies!$B$3:$D$45,3,FALSE),"")</f>
        <v/>
      </c>
      <c r="R7462" s="42" t="str">
        <f>IF(ISBLANK($J7462),"",IF(ISBLANK('datos GENERALES'!$B$15),"",'datos GENERALES'!$B$15))</f>
        <v/>
      </c>
      <c r="S7462" s="49" t="str">
        <f t="shared" si="930"/>
        <v/>
      </c>
      <c r="T7462" s="49" t="str">
        <f t="shared" si="931"/>
        <v/>
      </c>
      <c r="AA7462" s="50" t="str">
        <f t="shared" si="935"/>
        <v/>
      </c>
      <c r="AE7462" s="50" t="str">
        <f t="shared" si="932"/>
        <v/>
      </c>
      <c r="AI7462" s="19" t="str">
        <f t="shared" si="933"/>
        <v/>
      </c>
      <c r="AJ7462"/>
      <c r="AK7462" s="19" t="str">
        <f t="shared" si="934"/>
        <v/>
      </c>
    </row>
    <row r="7463" spans="1:37" x14ac:dyDescent="0.25">
      <c r="A7463" s="42" t="str">
        <f t="shared" si="928"/>
        <v/>
      </c>
      <c r="B7463" s="42" t="str">
        <f t="shared" si="929"/>
        <v/>
      </c>
      <c r="C7463" s="42" t="str">
        <f>IF(ISBLANK($N7463),"",IF(ISBLANK('datos GENERALES'!B$16),"",'datos GENERALES'!B$16))</f>
        <v/>
      </c>
      <c r="D7463" s="43" t="str">
        <f>IF(ISBLANK($N7463),"","SGBTM/AUTAROC/"&amp;'datos GENERALES'!B$5&amp;"_"&amp;'datos GENERALES'!C$5&amp;"_"&amp;'datos GENERALES'!D$5)</f>
        <v/>
      </c>
      <c r="E7463" s="42" t="str">
        <f>IF(ISBLANK($N7463),"",IF(ISBLANK('datos GENERALES'!$B$6),"",'datos GENERALES'!$B$6))</f>
        <v/>
      </c>
      <c r="F7463" s="42" t="str">
        <f>IF(ISBLANK($N7463),"",IF(ISBLANK('datos GENERALES'!$B$7),"",'datos GENERALES'!$B$7))</f>
        <v/>
      </c>
      <c r="G7463" s="42" t="str">
        <f>IF(ISBLANK($N7463),"",IF(ISBLANK('datos GENERALES'!$B$10),"",'datos GENERALES'!$B$10))</f>
        <v/>
      </c>
      <c r="H7463" s="42" t="str">
        <f>IF(ISBLANK($N7463),"",IF(ISBLANK('datos GENERALES'!$C$10),"",'datos GENERALES'!$C$10))</f>
        <v/>
      </c>
      <c r="I7463" s="42" t="str">
        <f>IF(ISBLANK($N7463),"",IF(ISBLANK('datos GENERALES'!$D$10),"",'datos GENERALES'!$D$10))</f>
        <v/>
      </c>
      <c r="O7463" s="48" t="str">
        <f>IFERROR(VLOOKUP(N7463,ListaEspecies!$B$3:$D$45,2,FALSE),"")</f>
        <v/>
      </c>
      <c r="P7463" s="96" t="str">
        <f>IFERROR(VLOOKUP(N7463,ListaEspecies!$B$3:$D$45,3,FALSE),"")</f>
        <v/>
      </c>
      <c r="R7463" s="42" t="str">
        <f>IF(ISBLANK($J7463),"",IF(ISBLANK('datos GENERALES'!$B$15),"",'datos GENERALES'!$B$15))</f>
        <v/>
      </c>
      <c r="S7463" s="49" t="str">
        <f t="shared" si="930"/>
        <v/>
      </c>
      <c r="T7463" s="49" t="str">
        <f t="shared" si="931"/>
        <v/>
      </c>
      <c r="AA7463" s="50" t="str">
        <f t="shared" si="935"/>
        <v/>
      </c>
      <c r="AE7463" s="50" t="str">
        <f t="shared" si="932"/>
        <v/>
      </c>
      <c r="AI7463" s="19" t="str">
        <f t="shared" si="933"/>
        <v/>
      </c>
      <c r="AJ7463"/>
      <c r="AK7463" s="19" t="str">
        <f t="shared" si="934"/>
        <v/>
      </c>
    </row>
    <row r="7464" spans="1:37" x14ac:dyDescent="0.25">
      <c r="A7464" s="42" t="str">
        <f t="shared" si="928"/>
        <v/>
      </c>
      <c r="B7464" s="42" t="str">
        <f t="shared" si="929"/>
        <v/>
      </c>
      <c r="C7464" s="42" t="str">
        <f>IF(ISBLANK($N7464),"",IF(ISBLANK('datos GENERALES'!B$16),"",'datos GENERALES'!B$16))</f>
        <v/>
      </c>
      <c r="D7464" s="43" t="str">
        <f>IF(ISBLANK($N7464),"","SGBTM/AUTAROC/"&amp;'datos GENERALES'!B$5&amp;"_"&amp;'datos GENERALES'!C$5&amp;"_"&amp;'datos GENERALES'!D$5)</f>
        <v/>
      </c>
      <c r="E7464" s="42" t="str">
        <f>IF(ISBLANK($N7464),"",IF(ISBLANK('datos GENERALES'!$B$6),"",'datos GENERALES'!$B$6))</f>
        <v/>
      </c>
      <c r="F7464" s="42" t="str">
        <f>IF(ISBLANK($N7464),"",IF(ISBLANK('datos GENERALES'!$B$7),"",'datos GENERALES'!$B$7))</f>
        <v/>
      </c>
      <c r="G7464" s="42" t="str">
        <f>IF(ISBLANK($N7464),"",IF(ISBLANK('datos GENERALES'!$B$10),"",'datos GENERALES'!$B$10))</f>
        <v/>
      </c>
      <c r="H7464" s="42" t="str">
        <f>IF(ISBLANK($N7464),"",IF(ISBLANK('datos GENERALES'!$C$10),"",'datos GENERALES'!$C$10))</f>
        <v/>
      </c>
      <c r="I7464" s="42" t="str">
        <f>IF(ISBLANK($N7464),"",IF(ISBLANK('datos GENERALES'!$D$10),"",'datos GENERALES'!$D$10))</f>
        <v/>
      </c>
      <c r="O7464" s="48" t="str">
        <f>IFERROR(VLOOKUP(N7464,ListaEspecies!$B$3:$D$45,2,FALSE),"")</f>
        <v/>
      </c>
      <c r="P7464" s="96" t="str">
        <f>IFERROR(VLOOKUP(N7464,ListaEspecies!$B$3:$D$45,3,FALSE),"")</f>
        <v/>
      </c>
      <c r="R7464" s="42" t="str">
        <f>IF(ISBLANK($J7464),"",IF(ISBLANK('datos GENERALES'!$B$15),"",'datos GENERALES'!$B$15))</f>
        <v/>
      </c>
      <c r="S7464" s="49" t="str">
        <f t="shared" si="930"/>
        <v/>
      </c>
      <c r="T7464" s="49" t="str">
        <f t="shared" si="931"/>
        <v/>
      </c>
      <c r="AA7464" s="50" t="str">
        <f t="shared" si="935"/>
        <v/>
      </c>
      <c r="AE7464" s="50" t="str">
        <f t="shared" si="932"/>
        <v/>
      </c>
      <c r="AI7464" s="19" t="str">
        <f t="shared" si="933"/>
        <v/>
      </c>
      <c r="AJ7464"/>
      <c r="AK7464" s="19" t="str">
        <f t="shared" si="934"/>
        <v/>
      </c>
    </row>
    <row r="7465" spans="1:37" x14ac:dyDescent="0.25">
      <c r="A7465" s="42" t="str">
        <f t="shared" si="928"/>
        <v/>
      </c>
      <c r="B7465" s="42" t="str">
        <f t="shared" si="929"/>
        <v/>
      </c>
      <c r="C7465" s="42" t="str">
        <f>IF(ISBLANK($N7465),"",IF(ISBLANK('datos GENERALES'!B$16),"",'datos GENERALES'!B$16))</f>
        <v/>
      </c>
      <c r="D7465" s="43" t="str">
        <f>IF(ISBLANK($N7465),"","SGBTM/AUTAROC/"&amp;'datos GENERALES'!B$5&amp;"_"&amp;'datos GENERALES'!C$5&amp;"_"&amp;'datos GENERALES'!D$5)</f>
        <v/>
      </c>
      <c r="E7465" s="42" t="str">
        <f>IF(ISBLANK($N7465),"",IF(ISBLANK('datos GENERALES'!$B$6),"",'datos GENERALES'!$B$6))</f>
        <v/>
      </c>
      <c r="F7465" s="42" t="str">
        <f>IF(ISBLANK($N7465),"",IF(ISBLANK('datos GENERALES'!$B$7),"",'datos GENERALES'!$B$7))</f>
        <v/>
      </c>
      <c r="G7465" s="42" t="str">
        <f>IF(ISBLANK($N7465),"",IF(ISBLANK('datos GENERALES'!$B$10),"",'datos GENERALES'!$B$10))</f>
        <v/>
      </c>
      <c r="H7465" s="42" t="str">
        <f>IF(ISBLANK($N7465),"",IF(ISBLANK('datos GENERALES'!$C$10),"",'datos GENERALES'!$C$10))</f>
        <v/>
      </c>
      <c r="I7465" s="42" t="str">
        <f>IF(ISBLANK($N7465),"",IF(ISBLANK('datos GENERALES'!$D$10),"",'datos GENERALES'!$D$10))</f>
        <v/>
      </c>
      <c r="O7465" s="48" t="str">
        <f>IFERROR(VLOOKUP(N7465,ListaEspecies!$B$3:$D$45,2,FALSE),"")</f>
        <v/>
      </c>
      <c r="P7465" s="96" t="str">
        <f>IFERROR(VLOOKUP(N7465,ListaEspecies!$B$3:$D$45,3,FALSE),"")</f>
        <v/>
      </c>
      <c r="R7465" s="42" t="str">
        <f>IF(ISBLANK($J7465),"",IF(ISBLANK('datos GENERALES'!$B$15),"",'datos GENERALES'!$B$15))</f>
        <v/>
      </c>
      <c r="S7465" s="49" t="str">
        <f t="shared" si="930"/>
        <v/>
      </c>
      <c r="T7465" s="49" t="str">
        <f t="shared" si="931"/>
        <v/>
      </c>
      <c r="AA7465" s="50" t="str">
        <f t="shared" si="935"/>
        <v/>
      </c>
      <c r="AE7465" s="50" t="str">
        <f t="shared" si="932"/>
        <v/>
      </c>
      <c r="AI7465" s="19" t="str">
        <f t="shared" si="933"/>
        <v/>
      </c>
      <c r="AJ7465"/>
      <c r="AK7465" s="19" t="str">
        <f t="shared" si="934"/>
        <v/>
      </c>
    </row>
    <row r="7466" spans="1:37" x14ac:dyDescent="0.25">
      <c r="A7466" s="42" t="str">
        <f t="shared" si="928"/>
        <v/>
      </c>
      <c r="B7466" s="42" t="str">
        <f t="shared" si="929"/>
        <v/>
      </c>
      <c r="C7466" s="42" t="str">
        <f>IF(ISBLANK($N7466),"",IF(ISBLANK('datos GENERALES'!B$16),"",'datos GENERALES'!B$16))</f>
        <v/>
      </c>
      <c r="D7466" s="43" t="str">
        <f>IF(ISBLANK($N7466),"","SGBTM/AUTAROC/"&amp;'datos GENERALES'!B$5&amp;"_"&amp;'datos GENERALES'!C$5&amp;"_"&amp;'datos GENERALES'!D$5)</f>
        <v/>
      </c>
      <c r="E7466" s="42" t="str">
        <f>IF(ISBLANK($N7466),"",IF(ISBLANK('datos GENERALES'!$B$6),"",'datos GENERALES'!$B$6))</f>
        <v/>
      </c>
      <c r="F7466" s="42" t="str">
        <f>IF(ISBLANK($N7466),"",IF(ISBLANK('datos GENERALES'!$B$7),"",'datos GENERALES'!$B$7))</f>
        <v/>
      </c>
      <c r="G7466" s="42" t="str">
        <f>IF(ISBLANK($N7466),"",IF(ISBLANK('datos GENERALES'!$B$10),"",'datos GENERALES'!$B$10))</f>
        <v/>
      </c>
      <c r="H7466" s="42" t="str">
        <f>IF(ISBLANK($N7466),"",IF(ISBLANK('datos GENERALES'!$C$10),"",'datos GENERALES'!$C$10))</f>
        <v/>
      </c>
      <c r="I7466" s="42" t="str">
        <f>IF(ISBLANK($N7466),"",IF(ISBLANK('datos GENERALES'!$D$10),"",'datos GENERALES'!$D$10))</f>
        <v/>
      </c>
      <c r="O7466" s="48" t="str">
        <f>IFERROR(VLOOKUP(N7466,ListaEspecies!$B$3:$D$45,2,FALSE),"")</f>
        <v/>
      </c>
      <c r="P7466" s="96" t="str">
        <f>IFERROR(VLOOKUP(N7466,ListaEspecies!$B$3:$D$45,3,FALSE),"")</f>
        <v/>
      </c>
      <c r="R7466" s="42" t="str">
        <f>IF(ISBLANK($J7466),"",IF(ISBLANK('datos GENERALES'!$B$15),"",'datos GENERALES'!$B$15))</f>
        <v/>
      </c>
      <c r="S7466" s="49" t="str">
        <f t="shared" si="930"/>
        <v/>
      </c>
      <c r="T7466" s="49" t="str">
        <f t="shared" si="931"/>
        <v/>
      </c>
      <c r="AA7466" s="50" t="str">
        <f t="shared" si="935"/>
        <v/>
      </c>
      <c r="AE7466" s="50" t="str">
        <f t="shared" si="932"/>
        <v/>
      </c>
      <c r="AI7466" s="19" t="str">
        <f t="shared" si="933"/>
        <v/>
      </c>
      <c r="AJ7466"/>
      <c r="AK7466" s="19" t="str">
        <f t="shared" si="934"/>
        <v/>
      </c>
    </row>
    <row r="7467" spans="1:37" x14ac:dyDescent="0.25">
      <c r="A7467" s="42" t="str">
        <f t="shared" si="928"/>
        <v/>
      </c>
      <c r="B7467" s="42" t="str">
        <f t="shared" si="929"/>
        <v/>
      </c>
      <c r="C7467" s="42" t="str">
        <f>IF(ISBLANK($N7467),"",IF(ISBLANK('datos GENERALES'!B$16),"",'datos GENERALES'!B$16))</f>
        <v/>
      </c>
      <c r="D7467" s="43" t="str">
        <f>IF(ISBLANK($N7467),"","SGBTM/AUTAROC/"&amp;'datos GENERALES'!B$5&amp;"_"&amp;'datos GENERALES'!C$5&amp;"_"&amp;'datos GENERALES'!D$5)</f>
        <v/>
      </c>
      <c r="E7467" s="42" t="str">
        <f>IF(ISBLANK($N7467),"",IF(ISBLANK('datos GENERALES'!$B$6),"",'datos GENERALES'!$B$6))</f>
        <v/>
      </c>
      <c r="F7467" s="42" t="str">
        <f>IF(ISBLANK($N7467),"",IF(ISBLANK('datos GENERALES'!$B$7),"",'datos GENERALES'!$B$7))</f>
        <v/>
      </c>
      <c r="G7467" s="42" t="str">
        <f>IF(ISBLANK($N7467),"",IF(ISBLANK('datos GENERALES'!$B$10),"",'datos GENERALES'!$B$10))</f>
        <v/>
      </c>
      <c r="H7467" s="42" t="str">
        <f>IF(ISBLANK($N7467),"",IF(ISBLANK('datos GENERALES'!$C$10),"",'datos GENERALES'!$C$10))</f>
        <v/>
      </c>
      <c r="I7467" s="42" t="str">
        <f>IF(ISBLANK($N7467),"",IF(ISBLANK('datos GENERALES'!$D$10),"",'datos GENERALES'!$D$10))</f>
        <v/>
      </c>
      <c r="O7467" s="48" t="str">
        <f>IFERROR(VLOOKUP(N7467,ListaEspecies!$B$3:$D$45,2,FALSE),"")</f>
        <v/>
      </c>
      <c r="P7467" s="96" t="str">
        <f>IFERROR(VLOOKUP(N7467,ListaEspecies!$B$3:$D$45,3,FALSE),"")</f>
        <v/>
      </c>
      <c r="R7467" s="42" t="str">
        <f>IF(ISBLANK($J7467),"",IF(ISBLANK('datos GENERALES'!$B$15),"",'datos GENERALES'!$B$15))</f>
        <v/>
      </c>
      <c r="S7467" s="49" t="str">
        <f t="shared" si="930"/>
        <v/>
      </c>
      <c r="T7467" s="49" t="str">
        <f t="shared" si="931"/>
        <v/>
      </c>
      <c r="AA7467" s="50" t="str">
        <f t="shared" si="935"/>
        <v/>
      </c>
      <c r="AE7467" s="50" t="str">
        <f t="shared" si="932"/>
        <v/>
      </c>
      <c r="AI7467" s="19" t="str">
        <f t="shared" si="933"/>
        <v/>
      </c>
      <c r="AJ7467"/>
      <c r="AK7467" s="19" t="str">
        <f t="shared" si="934"/>
        <v/>
      </c>
    </row>
    <row r="7468" spans="1:37" x14ac:dyDescent="0.25">
      <c r="A7468" s="42" t="str">
        <f t="shared" si="928"/>
        <v/>
      </c>
      <c r="B7468" s="42" t="str">
        <f t="shared" si="929"/>
        <v/>
      </c>
      <c r="C7468" s="42" t="str">
        <f>IF(ISBLANK($N7468),"",IF(ISBLANK('datos GENERALES'!B$16),"",'datos GENERALES'!B$16))</f>
        <v/>
      </c>
      <c r="D7468" s="43" t="str">
        <f>IF(ISBLANK($N7468),"","SGBTM/AUTAROC/"&amp;'datos GENERALES'!B$5&amp;"_"&amp;'datos GENERALES'!C$5&amp;"_"&amp;'datos GENERALES'!D$5)</f>
        <v/>
      </c>
      <c r="E7468" s="42" t="str">
        <f>IF(ISBLANK($N7468),"",IF(ISBLANK('datos GENERALES'!$B$6),"",'datos GENERALES'!$B$6))</f>
        <v/>
      </c>
      <c r="F7468" s="42" t="str">
        <f>IF(ISBLANK($N7468),"",IF(ISBLANK('datos GENERALES'!$B$7),"",'datos GENERALES'!$B$7))</f>
        <v/>
      </c>
      <c r="G7468" s="42" t="str">
        <f>IF(ISBLANK($N7468),"",IF(ISBLANK('datos GENERALES'!$B$10),"",'datos GENERALES'!$B$10))</f>
        <v/>
      </c>
      <c r="H7468" s="42" t="str">
        <f>IF(ISBLANK($N7468),"",IF(ISBLANK('datos GENERALES'!$C$10),"",'datos GENERALES'!$C$10))</f>
        <v/>
      </c>
      <c r="I7468" s="42" t="str">
        <f>IF(ISBLANK($N7468),"",IF(ISBLANK('datos GENERALES'!$D$10),"",'datos GENERALES'!$D$10))</f>
        <v/>
      </c>
      <c r="O7468" s="48" t="str">
        <f>IFERROR(VLOOKUP(N7468,ListaEspecies!$B$3:$D$45,2,FALSE),"")</f>
        <v/>
      </c>
      <c r="P7468" s="96" t="str">
        <f>IFERROR(VLOOKUP(N7468,ListaEspecies!$B$3:$D$45,3,FALSE),"")</f>
        <v/>
      </c>
      <c r="R7468" s="42" t="str">
        <f>IF(ISBLANK($J7468),"",IF(ISBLANK('datos GENERALES'!$B$15),"",'datos GENERALES'!$B$15))</f>
        <v/>
      </c>
      <c r="S7468" s="49" t="str">
        <f t="shared" si="930"/>
        <v/>
      </c>
      <c r="T7468" s="49" t="str">
        <f t="shared" si="931"/>
        <v/>
      </c>
      <c r="AA7468" s="50" t="str">
        <f t="shared" si="935"/>
        <v/>
      </c>
      <c r="AE7468" s="50" t="str">
        <f t="shared" si="932"/>
        <v/>
      </c>
      <c r="AI7468" s="19" t="str">
        <f t="shared" si="933"/>
        <v/>
      </c>
      <c r="AJ7468"/>
      <c r="AK7468" s="19" t="str">
        <f t="shared" si="934"/>
        <v/>
      </c>
    </row>
    <row r="7469" spans="1:37" x14ac:dyDescent="0.25">
      <c r="A7469" s="42" t="str">
        <f t="shared" si="928"/>
        <v/>
      </c>
      <c r="B7469" s="42" t="str">
        <f t="shared" si="929"/>
        <v/>
      </c>
      <c r="C7469" s="42" t="str">
        <f>IF(ISBLANK($N7469),"",IF(ISBLANK('datos GENERALES'!B$16),"",'datos GENERALES'!B$16))</f>
        <v/>
      </c>
      <c r="D7469" s="43" t="str">
        <f>IF(ISBLANK($N7469),"","SGBTM/AUTAROC/"&amp;'datos GENERALES'!B$5&amp;"_"&amp;'datos GENERALES'!C$5&amp;"_"&amp;'datos GENERALES'!D$5)</f>
        <v/>
      </c>
      <c r="E7469" s="42" t="str">
        <f>IF(ISBLANK($N7469),"",IF(ISBLANK('datos GENERALES'!$B$6),"",'datos GENERALES'!$B$6))</f>
        <v/>
      </c>
      <c r="F7469" s="42" t="str">
        <f>IF(ISBLANK($N7469),"",IF(ISBLANK('datos GENERALES'!$B$7),"",'datos GENERALES'!$B$7))</f>
        <v/>
      </c>
      <c r="G7469" s="42" t="str">
        <f>IF(ISBLANK($N7469),"",IF(ISBLANK('datos GENERALES'!$B$10),"",'datos GENERALES'!$B$10))</f>
        <v/>
      </c>
      <c r="H7469" s="42" t="str">
        <f>IF(ISBLANK($N7469),"",IF(ISBLANK('datos GENERALES'!$C$10),"",'datos GENERALES'!$C$10))</f>
        <v/>
      </c>
      <c r="I7469" s="42" t="str">
        <f>IF(ISBLANK($N7469),"",IF(ISBLANK('datos GENERALES'!$D$10),"",'datos GENERALES'!$D$10))</f>
        <v/>
      </c>
      <c r="O7469" s="48" t="str">
        <f>IFERROR(VLOOKUP(N7469,ListaEspecies!$B$3:$D$45,2,FALSE),"")</f>
        <v/>
      </c>
      <c r="P7469" s="96" t="str">
        <f>IFERROR(VLOOKUP(N7469,ListaEspecies!$B$3:$D$45,3,FALSE),"")</f>
        <v/>
      </c>
      <c r="R7469" s="42" t="str">
        <f>IF(ISBLANK($J7469),"",IF(ISBLANK('datos GENERALES'!$B$15),"",'datos GENERALES'!$B$15))</f>
        <v/>
      </c>
      <c r="S7469" s="49" t="str">
        <f t="shared" si="930"/>
        <v/>
      </c>
      <c r="T7469" s="49" t="str">
        <f t="shared" si="931"/>
        <v/>
      </c>
      <c r="AA7469" s="50" t="str">
        <f t="shared" si="935"/>
        <v/>
      </c>
      <c r="AE7469" s="50" t="str">
        <f t="shared" si="932"/>
        <v/>
      </c>
      <c r="AI7469" s="19" t="str">
        <f t="shared" si="933"/>
        <v/>
      </c>
      <c r="AJ7469"/>
      <c r="AK7469" s="19" t="str">
        <f t="shared" si="934"/>
        <v/>
      </c>
    </row>
    <row r="7470" spans="1:37" x14ac:dyDescent="0.25">
      <c r="A7470" s="42" t="str">
        <f t="shared" si="928"/>
        <v/>
      </c>
      <c r="B7470" s="42" t="str">
        <f t="shared" si="929"/>
        <v/>
      </c>
      <c r="C7470" s="42" t="str">
        <f>IF(ISBLANK($N7470),"",IF(ISBLANK('datos GENERALES'!B$16),"",'datos GENERALES'!B$16))</f>
        <v/>
      </c>
      <c r="D7470" s="43" t="str">
        <f>IF(ISBLANK($N7470),"","SGBTM/AUTAROC/"&amp;'datos GENERALES'!B$5&amp;"_"&amp;'datos GENERALES'!C$5&amp;"_"&amp;'datos GENERALES'!D$5)</f>
        <v/>
      </c>
      <c r="E7470" s="42" t="str">
        <f>IF(ISBLANK($N7470),"",IF(ISBLANK('datos GENERALES'!$B$6),"",'datos GENERALES'!$B$6))</f>
        <v/>
      </c>
      <c r="F7470" s="42" t="str">
        <f>IF(ISBLANK($N7470),"",IF(ISBLANK('datos GENERALES'!$B$7),"",'datos GENERALES'!$B$7))</f>
        <v/>
      </c>
      <c r="G7470" s="42" t="str">
        <f>IF(ISBLANK($N7470),"",IF(ISBLANK('datos GENERALES'!$B$10),"",'datos GENERALES'!$B$10))</f>
        <v/>
      </c>
      <c r="H7470" s="42" t="str">
        <f>IF(ISBLANK($N7470),"",IF(ISBLANK('datos GENERALES'!$C$10),"",'datos GENERALES'!$C$10))</f>
        <v/>
      </c>
      <c r="I7470" s="42" t="str">
        <f>IF(ISBLANK($N7470),"",IF(ISBLANK('datos GENERALES'!$D$10),"",'datos GENERALES'!$D$10))</f>
        <v/>
      </c>
      <c r="O7470" s="48" t="str">
        <f>IFERROR(VLOOKUP(N7470,ListaEspecies!$B$3:$D$45,2,FALSE),"")</f>
        <v/>
      </c>
      <c r="P7470" s="96" t="str">
        <f>IFERROR(VLOOKUP(N7470,ListaEspecies!$B$3:$D$45,3,FALSE),"")</f>
        <v/>
      </c>
      <c r="R7470" s="42" t="str">
        <f>IF(ISBLANK($J7470),"",IF(ISBLANK('datos GENERALES'!$B$15),"",'datos GENERALES'!$B$15))</f>
        <v/>
      </c>
      <c r="S7470" s="49" t="str">
        <f t="shared" si="930"/>
        <v/>
      </c>
      <c r="T7470" s="49" t="str">
        <f t="shared" si="931"/>
        <v/>
      </c>
      <c r="AA7470" s="50" t="str">
        <f t="shared" si="935"/>
        <v/>
      </c>
      <c r="AE7470" s="50" t="str">
        <f t="shared" si="932"/>
        <v/>
      </c>
      <c r="AI7470" s="19" t="str">
        <f t="shared" si="933"/>
        <v/>
      </c>
      <c r="AJ7470"/>
      <c r="AK7470" s="19" t="str">
        <f t="shared" si="934"/>
        <v/>
      </c>
    </row>
    <row r="7471" spans="1:37" x14ac:dyDescent="0.25">
      <c r="A7471" s="42" t="str">
        <f t="shared" si="928"/>
        <v/>
      </c>
      <c r="B7471" s="42" t="str">
        <f t="shared" si="929"/>
        <v/>
      </c>
      <c r="C7471" s="42" t="str">
        <f>IF(ISBLANK($N7471),"",IF(ISBLANK('datos GENERALES'!B$16),"",'datos GENERALES'!B$16))</f>
        <v/>
      </c>
      <c r="D7471" s="43" t="str">
        <f>IF(ISBLANK($N7471),"","SGBTM/AUTAROC/"&amp;'datos GENERALES'!B$5&amp;"_"&amp;'datos GENERALES'!C$5&amp;"_"&amp;'datos GENERALES'!D$5)</f>
        <v/>
      </c>
      <c r="E7471" s="42" t="str">
        <f>IF(ISBLANK($N7471),"",IF(ISBLANK('datos GENERALES'!$B$6),"",'datos GENERALES'!$B$6))</f>
        <v/>
      </c>
      <c r="F7471" s="42" t="str">
        <f>IF(ISBLANK($N7471),"",IF(ISBLANK('datos GENERALES'!$B$7),"",'datos GENERALES'!$B$7))</f>
        <v/>
      </c>
      <c r="G7471" s="42" t="str">
        <f>IF(ISBLANK($N7471),"",IF(ISBLANK('datos GENERALES'!$B$10),"",'datos GENERALES'!$B$10))</f>
        <v/>
      </c>
      <c r="H7471" s="42" t="str">
        <f>IF(ISBLANK($N7471),"",IF(ISBLANK('datos GENERALES'!$C$10),"",'datos GENERALES'!$C$10))</f>
        <v/>
      </c>
      <c r="I7471" s="42" t="str">
        <f>IF(ISBLANK($N7471),"",IF(ISBLANK('datos GENERALES'!$D$10),"",'datos GENERALES'!$D$10))</f>
        <v/>
      </c>
      <c r="O7471" s="48" t="str">
        <f>IFERROR(VLOOKUP(N7471,ListaEspecies!$B$3:$D$45,2,FALSE),"")</f>
        <v/>
      </c>
      <c r="P7471" s="96" t="str">
        <f>IFERROR(VLOOKUP(N7471,ListaEspecies!$B$3:$D$45,3,FALSE),"")</f>
        <v/>
      </c>
      <c r="R7471" s="42" t="str">
        <f>IF(ISBLANK($J7471),"",IF(ISBLANK('datos GENERALES'!$B$15),"",'datos GENERALES'!$B$15))</f>
        <v/>
      </c>
      <c r="S7471" s="49" t="str">
        <f t="shared" si="930"/>
        <v/>
      </c>
      <c r="T7471" s="49" t="str">
        <f t="shared" si="931"/>
        <v/>
      </c>
      <c r="AA7471" s="50" t="str">
        <f t="shared" si="935"/>
        <v/>
      </c>
      <c r="AE7471" s="50" t="str">
        <f t="shared" si="932"/>
        <v/>
      </c>
      <c r="AI7471" s="19" t="str">
        <f t="shared" si="933"/>
        <v/>
      </c>
      <c r="AJ7471"/>
      <c r="AK7471" s="19" t="str">
        <f t="shared" si="934"/>
        <v/>
      </c>
    </row>
    <row r="7472" spans="1:37" x14ac:dyDescent="0.25">
      <c r="A7472" s="42" t="str">
        <f t="shared" si="928"/>
        <v/>
      </c>
      <c r="B7472" s="42" t="str">
        <f t="shared" si="929"/>
        <v/>
      </c>
      <c r="C7472" s="42" t="str">
        <f>IF(ISBLANK($N7472),"",IF(ISBLANK('datos GENERALES'!B$16),"",'datos GENERALES'!B$16))</f>
        <v/>
      </c>
      <c r="D7472" s="43" t="str">
        <f>IF(ISBLANK($N7472),"","SGBTM/AUTAROC/"&amp;'datos GENERALES'!B$5&amp;"_"&amp;'datos GENERALES'!C$5&amp;"_"&amp;'datos GENERALES'!D$5)</f>
        <v/>
      </c>
      <c r="E7472" s="42" t="str">
        <f>IF(ISBLANK($N7472),"",IF(ISBLANK('datos GENERALES'!$B$6),"",'datos GENERALES'!$B$6))</f>
        <v/>
      </c>
      <c r="F7472" s="42" t="str">
        <f>IF(ISBLANK($N7472),"",IF(ISBLANK('datos GENERALES'!$B$7),"",'datos GENERALES'!$B$7))</f>
        <v/>
      </c>
      <c r="G7472" s="42" t="str">
        <f>IF(ISBLANK($N7472),"",IF(ISBLANK('datos GENERALES'!$B$10),"",'datos GENERALES'!$B$10))</f>
        <v/>
      </c>
      <c r="H7472" s="42" t="str">
        <f>IF(ISBLANK($N7472),"",IF(ISBLANK('datos GENERALES'!$C$10),"",'datos GENERALES'!$C$10))</f>
        <v/>
      </c>
      <c r="I7472" s="42" t="str">
        <f>IF(ISBLANK($N7472),"",IF(ISBLANK('datos GENERALES'!$D$10),"",'datos GENERALES'!$D$10))</f>
        <v/>
      </c>
      <c r="O7472" s="48" t="str">
        <f>IFERROR(VLOOKUP(N7472,ListaEspecies!$B$3:$D$45,2,FALSE),"")</f>
        <v/>
      </c>
      <c r="P7472" s="96" t="str">
        <f>IFERROR(VLOOKUP(N7472,ListaEspecies!$B$3:$D$45,3,FALSE),"")</f>
        <v/>
      </c>
      <c r="R7472" s="42" t="str">
        <f>IF(ISBLANK($J7472),"",IF(ISBLANK('datos GENERALES'!$B$15),"",'datos GENERALES'!$B$15))</f>
        <v/>
      </c>
      <c r="S7472" s="49" t="str">
        <f t="shared" si="930"/>
        <v/>
      </c>
      <c r="T7472" s="49" t="str">
        <f t="shared" si="931"/>
        <v/>
      </c>
      <c r="AA7472" s="50" t="str">
        <f t="shared" si="935"/>
        <v/>
      </c>
      <c r="AE7472" s="50" t="str">
        <f t="shared" si="932"/>
        <v/>
      </c>
      <c r="AI7472" s="19" t="str">
        <f t="shared" si="933"/>
        <v/>
      </c>
      <c r="AJ7472"/>
      <c r="AK7472" s="19" t="str">
        <f t="shared" si="934"/>
        <v/>
      </c>
    </row>
    <row r="7473" spans="1:37" x14ac:dyDescent="0.25">
      <c r="A7473" s="42" t="str">
        <f t="shared" si="928"/>
        <v/>
      </c>
      <c r="B7473" s="42" t="str">
        <f t="shared" si="929"/>
        <v/>
      </c>
      <c r="C7473" s="42" t="str">
        <f>IF(ISBLANK($N7473),"",IF(ISBLANK('datos GENERALES'!B$16),"",'datos GENERALES'!B$16))</f>
        <v/>
      </c>
      <c r="D7473" s="43" t="str">
        <f>IF(ISBLANK($N7473),"","SGBTM/AUTAROC/"&amp;'datos GENERALES'!B$5&amp;"_"&amp;'datos GENERALES'!C$5&amp;"_"&amp;'datos GENERALES'!D$5)</f>
        <v/>
      </c>
      <c r="E7473" s="42" t="str">
        <f>IF(ISBLANK($N7473),"",IF(ISBLANK('datos GENERALES'!$B$6),"",'datos GENERALES'!$B$6))</f>
        <v/>
      </c>
      <c r="F7473" s="42" t="str">
        <f>IF(ISBLANK($N7473),"",IF(ISBLANK('datos GENERALES'!$B$7),"",'datos GENERALES'!$B$7))</f>
        <v/>
      </c>
      <c r="G7473" s="42" t="str">
        <f>IF(ISBLANK($N7473),"",IF(ISBLANK('datos GENERALES'!$B$10),"",'datos GENERALES'!$B$10))</f>
        <v/>
      </c>
      <c r="H7473" s="42" t="str">
        <f>IF(ISBLANK($N7473),"",IF(ISBLANK('datos GENERALES'!$C$10),"",'datos GENERALES'!$C$10))</f>
        <v/>
      </c>
      <c r="I7473" s="42" t="str">
        <f>IF(ISBLANK($N7473),"",IF(ISBLANK('datos GENERALES'!$D$10),"",'datos GENERALES'!$D$10))</f>
        <v/>
      </c>
      <c r="O7473" s="48" t="str">
        <f>IFERROR(VLOOKUP(N7473,ListaEspecies!$B$3:$D$45,2,FALSE),"")</f>
        <v/>
      </c>
      <c r="P7473" s="96" t="str">
        <f>IFERROR(VLOOKUP(N7473,ListaEspecies!$B$3:$D$45,3,FALSE),"")</f>
        <v/>
      </c>
      <c r="R7473" s="42" t="str">
        <f>IF(ISBLANK($J7473),"",IF(ISBLANK('datos GENERALES'!$B$15),"",'datos GENERALES'!$B$15))</f>
        <v/>
      </c>
      <c r="S7473" s="49" t="str">
        <f t="shared" si="930"/>
        <v/>
      </c>
      <c r="T7473" s="49" t="str">
        <f t="shared" si="931"/>
        <v/>
      </c>
      <c r="AA7473" s="50" t="str">
        <f t="shared" si="935"/>
        <v/>
      </c>
      <c r="AE7473" s="50" t="str">
        <f t="shared" si="932"/>
        <v/>
      </c>
      <c r="AI7473" s="19" t="str">
        <f t="shared" si="933"/>
        <v/>
      </c>
      <c r="AJ7473"/>
      <c r="AK7473" s="19" t="str">
        <f t="shared" si="934"/>
        <v/>
      </c>
    </row>
    <row r="7474" spans="1:37" x14ac:dyDescent="0.25">
      <c r="A7474" s="42" t="str">
        <f t="shared" si="928"/>
        <v/>
      </c>
      <c r="B7474" s="42" t="str">
        <f t="shared" si="929"/>
        <v/>
      </c>
      <c r="C7474" s="42" t="str">
        <f>IF(ISBLANK($N7474),"",IF(ISBLANK('datos GENERALES'!B$16),"",'datos GENERALES'!B$16))</f>
        <v/>
      </c>
      <c r="D7474" s="43" t="str">
        <f>IF(ISBLANK($N7474),"","SGBTM/AUTAROC/"&amp;'datos GENERALES'!B$5&amp;"_"&amp;'datos GENERALES'!C$5&amp;"_"&amp;'datos GENERALES'!D$5)</f>
        <v/>
      </c>
      <c r="E7474" s="42" t="str">
        <f>IF(ISBLANK($N7474),"",IF(ISBLANK('datos GENERALES'!$B$6),"",'datos GENERALES'!$B$6))</f>
        <v/>
      </c>
      <c r="F7474" s="42" t="str">
        <f>IF(ISBLANK($N7474),"",IF(ISBLANK('datos GENERALES'!$B$7),"",'datos GENERALES'!$B$7))</f>
        <v/>
      </c>
      <c r="G7474" s="42" t="str">
        <f>IF(ISBLANK($N7474),"",IF(ISBLANK('datos GENERALES'!$B$10),"",'datos GENERALES'!$B$10))</f>
        <v/>
      </c>
      <c r="H7474" s="42" t="str">
        <f>IF(ISBLANK($N7474),"",IF(ISBLANK('datos GENERALES'!$C$10),"",'datos GENERALES'!$C$10))</f>
        <v/>
      </c>
      <c r="I7474" s="42" t="str">
        <f>IF(ISBLANK($N7474),"",IF(ISBLANK('datos GENERALES'!$D$10),"",'datos GENERALES'!$D$10))</f>
        <v/>
      </c>
      <c r="O7474" s="48" t="str">
        <f>IFERROR(VLOOKUP(N7474,ListaEspecies!$B$3:$D$45,2,FALSE),"")</f>
        <v/>
      </c>
      <c r="P7474" s="96" t="str">
        <f>IFERROR(VLOOKUP(N7474,ListaEspecies!$B$3:$D$45,3,FALSE),"")</f>
        <v/>
      </c>
      <c r="R7474" s="42" t="str">
        <f>IF(ISBLANK($J7474),"",IF(ISBLANK('datos GENERALES'!$B$15),"",'datos GENERALES'!$B$15))</f>
        <v/>
      </c>
      <c r="S7474" s="49" t="str">
        <f t="shared" si="930"/>
        <v/>
      </c>
      <c r="T7474" s="49" t="str">
        <f t="shared" si="931"/>
        <v/>
      </c>
      <c r="AA7474" s="50" t="str">
        <f t="shared" si="935"/>
        <v/>
      </c>
      <c r="AE7474" s="50" t="str">
        <f t="shared" si="932"/>
        <v/>
      </c>
      <c r="AI7474" s="19" t="str">
        <f t="shared" si="933"/>
        <v/>
      </c>
      <c r="AJ7474"/>
      <c r="AK7474" s="19" t="str">
        <f t="shared" si="934"/>
        <v/>
      </c>
    </row>
    <row r="7475" spans="1:37" x14ac:dyDescent="0.25">
      <c r="A7475" s="42" t="str">
        <f t="shared" si="928"/>
        <v/>
      </c>
      <c r="B7475" s="42" t="str">
        <f t="shared" si="929"/>
        <v/>
      </c>
      <c r="C7475" s="42" t="str">
        <f>IF(ISBLANK($N7475),"",IF(ISBLANK('datos GENERALES'!B$16),"",'datos GENERALES'!B$16))</f>
        <v/>
      </c>
      <c r="D7475" s="43" t="str">
        <f>IF(ISBLANK($N7475),"","SGBTM/AUTAROC/"&amp;'datos GENERALES'!B$5&amp;"_"&amp;'datos GENERALES'!C$5&amp;"_"&amp;'datos GENERALES'!D$5)</f>
        <v/>
      </c>
      <c r="E7475" s="42" t="str">
        <f>IF(ISBLANK($N7475),"",IF(ISBLANK('datos GENERALES'!$B$6),"",'datos GENERALES'!$B$6))</f>
        <v/>
      </c>
      <c r="F7475" s="42" t="str">
        <f>IF(ISBLANK($N7475),"",IF(ISBLANK('datos GENERALES'!$B$7),"",'datos GENERALES'!$B$7))</f>
        <v/>
      </c>
      <c r="G7475" s="42" t="str">
        <f>IF(ISBLANK($N7475),"",IF(ISBLANK('datos GENERALES'!$B$10),"",'datos GENERALES'!$B$10))</f>
        <v/>
      </c>
      <c r="H7475" s="42" t="str">
        <f>IF(ISBLANK($N7475),"",IF(ISBLANK('datos GENERALES'!$C$10),"",'datos GENERALES'!$C$10))</f>
        <v/>
      </c>
      <c r="I7475" s="42" t="str">
        <f>IF(ISBLANK($N7475),"",IF(ISBLANK('datos GENERALES'!$D$10),"",'datos GENERALES'!$D$10))</f>
        <v/>
      </c>
      <c r="O7475" s="48" t="str">
        <f>IFERROR(VLOOKUP(N7475,ListaEspecies!$B$3:$D$45,2,FALSE),"")</f>
        <v/>
      </c>
      <c r="P7475" s="96" t="str">
        <f>IFERROR(VLOOKUP(N7475,ListaEspecies!$B$3:$D$45,3,FALSE),"")</f>
        <v/>
      </c>
      <c r="R7475" s="42" t="str">
        <f>IF(ISBLANK($J7475),"",IF(ISBLANK('datos GENERALES'!$B$15),"",'datos GENERALES'!$B$15))</f>
        <v/>
      </c>
      <c r="S7475" s="49" t="str">
        <f t="shared" si="930"/>
        <v/>
      </c>
      <c r="T7475" s="49" t="str">
        <f t="shared" si="931"/>
        <v/>
      </c>
      <c r="AA7475" s="50" t="str">
        <f t="shared" si="935"/>
        <v/>
      </c>
      <c r="AE7475" s="50" t="str">
        <f t="shared" si="932"/>
        <v/>
      </c>
      <c r="AI7475" s="19" t="str">
        <f t="shared" si="933"/>
        <v/>
      </c>
      <c r="AJ7475"/>
      <c r="AK7475" s="19" t="str">
        <f t="shared" si="934"/>
        <v/>
      </c>
    </row>
    <row r="7476" spans="1:37" x14ac:dyDescent="0.25">
      <c r="A7476" s="42" t="str">
        <f t="shared" si="928"/>
        <v/>
      </c>
      <c r="B7476" s="42" t="str">
        <f t="shared" si="929"/>
        <v/>
      </c>
      <c r="C7476" s="42" t="str">
        <f>IF(ISBLANK($N7476),"",IF(ISBLANK('datos GENERALES'!B$16),"",'datos GENERALES'!B$16))</f>
        <v/>
      </c>
      <c r="D7476" s="43" t="str">
        <f>IF(ISBLANK($N7476),"","SGBTM/AUTAROC/"&amp;'datos GENERALES'!B$5&amp;"_"&amp;'datos GENERALES'!C$5&amp;"_"&amp;'datos GENERALES'!D$5)</f>
        <v/>
      </c>
      <c r="E7476" s="42" t="str">
        <f>IF(ISBLANK($N7476),"",IF(ISBLANK('datos GENERALES'!$B$6),"",'datos GENERALES'!$B$6))</f>
        <v/>
      </c>
      <c r="F7476" s="42" t="str">
        <f>IF(ISBLANK($N7476),"",IF(ISBLANK('datos GENERALES'!$B$7),"",'datos GENERALES'!$B$7))</f>
        <v/>
      </c>
      <c r="G7476" s="42" t="str">
        <f>IF(ISBLANK($N7476),"",IF(ISBLANK('datos GENERALES'!$B$10),"",'datos GENERALES'!$B$10))</f>
        <v/>
      </c>
      <c r="H7476" s="42" t="str">
        <f>IF(ISBLANK($N7476),"",IF(ISBLANK('datos GENERALES'!$C$10),"",'datos GENERALES'!$C$10))</f>
        <v/>
      </c>
      <c r="I7476" s="42" t="str">
        <f>IF(ISBLANK($N7476),"",IF(ISBLANK('datos GENERALES'!$D$10),"",'datos GENERALES'!$D$10))</f>
        <v/>
      </c>
      <c r="O7476" s="48" t="str">
        <f>IFERROR(VLOOKUP(N7476,ListaEspecies!$B$3:$D$45,2,FALSE),"")</f>
        <v/>
      </c>
      <c r="P7476" s="96" t="str">
        <f>IFERROR(VLOOKUP(N7476,ListaEspecies!$B$3:$D$45,3,FALSE),"")</f>
        <v/>
      </c>
      <c r="R7476" s="42" t="str">
        <f>IF(ISBLANK($J7476),"",IF(ISBLANK('datos GENERALES'!$B$15),"",'datos GENERALES'!$B$15))</f>
        <v/>
      </c>
      <c r="S7476" s="49" t="str">
        <f t="shared" si="930"/>
        <v/>
      </c>
      <c r="T7476" s="49" t="str">
        <f t="shared" si="931"/>
        <v/>
      </c>
      <c r="AA7476" s="50" t="str">
        <f t="shared" si="935"/>
        <v/>
      </c>
      <c r="AE7476" s="50" t="str">
        <f t="shared" si="932"/>
        <v/>
      </c>
      <c r="AI7476" s="19" t="str">
        <f t="shared" si="933"/>
        <v/>
      </c>
      <c r="AJ7476"/>
      <c r="AK7476" s="19" t="str">
        <f t="shared" si="934"/>
        <v/>
      </c>
    </row>
    <row r="7477" spans="1:37" x14ac:dyDescent="0.25">
      <c r="A7477" s="42" t="str">
        <f t="shared" si="928"/>
        <v/>
      </c>
      <c r="B7477" s="42" t="str">
        <f t="shared" si="929"/>
        <v/>
      </c>
      <c r="C7477" s="42" t="str">
        <f>IF(ISBLANK($N7477),"",IF(ISBLANK('datos GENERALES'!B$16),"",'datos GENERALES'!B$16))</f>
        <v/>
      </c>
      <c r="D7477" s="43" t="str">
        <f>IF(ISBLANK($N7477),"","SGBTM/AUTAROC/"&amp;'datos GENERALES'!B$5&amp;"_"&amp;'datos GENERALES'!C$5&amp;"_"&amp;'datos GENERALES'!D$5)</f>
        <v/>
      </c>
      <c r="E7477" s="42" t="str">
        <f>IF(ISBLANK($N7477),"",IF(ISBLANK('datos GENERALES'!$B$6),"",'datos GENERALES'!$B$6))</f>
        <v/>
      </c>
      <c r="F7477" s="42" t="str">
        <f>IF(ISBLANK($N7477),"",IF(ISBLANK('datos GENERALES'!$B$7),"",'datos GENERALES'!$B$7))</f>
        <v/>
      </c>
      <c r="G7477" s="42" t="str">
        <f>IF(ISBLANK($N7477),"",IF(ISBLANK('datos GENERALES'!$B$10),"",'datos GENERALES'!$B$10))</f>
        <v/>
      </c>
      <c r="H7477" s="42" t="str">
        <f>IF(ISBLANK($N7477),"",IF(ISBLANK('datos GENERALES'!$C$10),"",'datos GENERALES'!$C$10))</f>
        <v/>
      </c>
      <c r="I7477" s="42" t="str">
        <f>IF(ISBLANK($N7477),"",IF(ISBLANK('datos GENERALES'!$D$10),"",'datos GENERALES'!$D$10))</f>
        <v/>
      </c>
      <c r="O7477" s="48" t="str">
        <f>IFERROR(VLOOKUP(N7477,ListaEspecies!$B$3:$D$45,2,FALSE),"")</f>
        <v/>
      </c>
      <c r="P7477" s="96" t="str">
        <f>IFERROR(VLOOKUP(N7477,ListaEspecies!$B$3:$D$45,3,FALSE),"")</f>
        <v/>
      </c>
      <c r="R7477" s="42" t="str">
        <f>IF(ISBLANK($J7477),"",IF(ISBLANK('datos GENERALES'!$B$15),"",'datos GENERALES'!$B$15))</f>
        <v/>
      </c>
      <c r="S7477" s="49" t="str">
        <f t="shared" si="930"/>
        <v/>
      </c>
      <c r="T7477" s="49" t="str">
        <f t="shared" si="931"/>
        <v/>
      </c>
      <c r="AA7477" s="50" t="str">
        <f t="shared" si="935"/>
        <v/>
      </c>
      <c r="AE7477" s="50" t="str">
        <f t="shared" si="932"/>
        <v/>
      </c>
      <c r="AI7477" s="19" t="str">
        <f t="shared" si="933"/>
        <v/>
      </c>
      <c r="AJ7477"/>
      <c r="AK7477" s="19" t="str">
        <f t="shared" si="934"/>
        <v/>
      </c>
    </row>
    <row r="7478" spans="1:37" x14ac:dyDescent="0.25">
      <c r="A7478" s="42" t="str">
        <f t="shared" si="928"/>
        <v/>
      </c>
      <c r="B7478" s="42" t="str">
        <f t="shared" si="929"/>
        <v/>
      </c>
      <c r="C7478" s="42" t="str">
        <f>IF(ISBLANK($N7478),"",IF(ISBLANK('datos GENERALES'!B$16),"",'datos GENERALES'!B$16))</f>
        <v/>
      </c>
      <c r="D7478" s="43" t="str">
        <f>IF(ISBLANK($N7478),"","SGBTM/AUTAROC/"&amp;'datos GENERALES'!B$5&amp;"_"&amp;'datos GENERALES'!C$5&amp;"_"&amp;'datos GENERALES'!D$5)</f>
        <v/>
      </c>
      <c r="E7478" s="42" t="str">
        <f>IF(ISBLANK($N7478),"",IF(ISBLANK('datos GENERALES'!$B$6),"",'datos GENERALES'!$B$6))</f>
        <v/>
      </c>
      <c r="F7478" s="42" t="str">
        <f>IF(ISBLANK($N7478),"",IF(ISBLANK('datos GENERALES'!$B$7),"",'datos GENERALES'!$B$7))</f>
        <v/>
      </c>
      <c r="G7478" s="42" t="str">
        <f>IF(ISBLANK($N7478),"",IF(ISBLANK('datos GENERALES'!$B$10),"",'datos GENERALES'!$B$10))</f>
        <v/>
      </c>
      <c r="H7478" s="42" t="str">
        <f>IF(ISBLANK($N7478),"",IF(ISBLANK('datos GENERALES'!$C$10),"",'datos GENERALES'!$C$10))</f>
        <v/>
      </c>
      <c r="I7478" s="42" t="str">
        <f>IF(ISBLANK($N7478),"",IF(ISBLANK('datos GENERALES'!$D$10),"",'datos GENERALES'!$D$10))</f>
        <v/>
      </c>
      <c r="O7478" s="48" t="str">
        <f>IFERROR(VLOOKUP(N7478,ListaEspecies!$B$3:$D$45,2,FALSE),"")</f>
        <v/>
      </c>
      <c r="P7478" s="96" t="str">
        <f>IFERROR(VLOOKUP(N7478,ListaEspecies!$B$3:$D$45,3,FALSE),"")</f>
        <v/>
      </c>
      <c r="R7478" s="42" t="str">
        <f>IF(ISBLANK($J7478),"",IF(ISBLANK('datos GENERALES'!$B$15),"",'datos GENERALES'!$B$15))</f>
        <v/>
      </c>
      <c r="S7478" s="49" t="str">
        <f t="shared" si="930"/>
        <v/>
      </c>
      <c r="T7478" s="49" t="str">
        <f t="shared" si="931"/>
        <v/>
      </c>
      <c r="AA7478" s="50" t="str">
        <f t="shared" si="935"/>
        <v/>
      </c>
      <c r="AE7478" s="50" t="str">
        <f t="shared" si="932"/>
        <v/>
      </c>
      <c r="AI7478" s="19" t="str">
        <f t="shared" si="933"/>
        <v/>
      </c>
      <c r="AJ7478"/>
      <c r="AK7478" s="19" t="str">
        <f t="shared" si="934"/>
        <v/>
      </c>
    </row>
    <row r="7479" spans="1:37" x14ac:dyDescent="0.25">
      <c r="A7479" s="42" t="str">
        <f t="shared" si="928"/>
        <v/>
      </c>
      <c r="B7479" s="42" t="str">
        <f t="shared" si="929"/>
        <v/>
      </c>
      <c r="C7479" s="42" t="str">
        <f>IF(ISBLANK($N7479),"",IF(ISBLANK('datos GENERALES'!B$16),"",'datos GENERALES'!B$16))</f>
        <v/>
      </c>
      <c r="D7479" s="43" t="str">
        <f>IF(ISBLANK($N7479),"","SGBTM/AUTAROC/"&amp;'datos GENERALES'!B$5&amp;"_"&amp;'datos GENERALES'!C$5&amp;"_"&amp;'datos GENERALES'!D$5)</f>
        <v/>
      </c>
      <c r="E7479" s="42" t="str">
        <f>IF(ISBLANK($N7479),"",IF(ISBLANK('datos GENERALES'!$B$6),"",'datos GENERALES'!$B$6))</f>
        <v/>
      </c>
      <c r="F7479" s="42" t="str">
        <f>IF(ISBLANK($N7479),"",IF(ISBLANK('datos GENERALES'!$B$7),"",'datos GENERALES'!$B$7))</f>
        <v/>
      </c>
      <c r="G7479" s="42" t="str">
        <f>IF(ISBLANK($N7479),"",IF(ISBLANK('datos GENERALES'!$B$10),"",'datos GENERALES'!$B$10))</f>
        <v/>
      </c>
      <c r="H7479" s="42" t="str">
        <f>IF(ISBLANK($N7479),"",IF(ISBLANK('datos GENERALES'!$C$10),"",'datos GENERALES'!$C$10))</f>
        <v/>
      </c>
      <c r="I7479" s="42" t="str">
        <f>IF(ISBLANK($N7479),"",IF(ISBLANK('datos GENERALES'!$D$10),"",'datos GENERALES'!$D$10))</f>
        <v/>
      </c>
      <c r="O7479" s="48" t="str">
        <f>IFERROR(VLOOKUP(N7479,ListaEspecies!$B$3:$D$45,2,FALSE),"")</f>
        <v/>
      </c>
      <c r="P7479" s="96" t="str">
        <f>IFERROR(VLOOKUP(N7479,ListaEspecies!$B$3:$D$45,3,FALSE),"")</f>
        <v/>
      </c>
      <c r="R7479" s="42" t="str">
        <f>IF(ISBLANK($J7479),"",IF(ISBLANK('datos GENERALES'!$B$15),"",'datos GENERALES'!$B$15))</f>
        <v/>
      </c>
      <c r="S7479" s="49" t="str">
        <f t="shared" si="930"/>
        <v/>
      </c>
      <c r="T7479" s="49" t="str">
        <f t="shared" si="931"/>
        <v/>
      </c>
      <c r="AA7479" s="50" t="str">
        <f t="shared" si="935"/>
        <v/>
      </c>
      <c r="AE7479" s="50" t="str">
        <f t="shared" si="932"/>
        <v/>
      </c>
      <c r="AI7479" s="19" t="str">
        <f t="shared" si="933"/>
        <v/>
      </c>
      <c r="AJ7479"/>
      <c r="AK7479" s="19" t="str">
        <f t="shared" si="934"/>
        <v/>
      </c>
    </row>
    <row r="7480" spans="1:37" x14ac:dyDescent="0.25">
      <c r="A7480" s="42" t="str">
        <f t="shared" si="928"/>
        <v/>
      </c>
      <c r="B7480" s="42" t="str">
        <f t="shared" si="929"/>
        <v/>
      </c>
      <c r="C7480" s="42" t="str">
        <f>IF(ISBLANK($N7480),"",IF(ISBLANK('datos GENERALES'!B$16),"",'datos GENERALES'!B$16))</f>
        <v/>
      </c>
      <c r="D7480" s="43" t="str">
        <f>IF(ISBLANK($N7480),"","SGBTM/AUTAROC/"&amp;'datos GENERALES'!B$5&amp;"_"&amp;'datos GENERALES'!C$5&amp;"_"&amp;'datos GENERALES'!D$5)</f>
        <v/>
      </c>
      <c r="E7480" s="42" t="str">
        <f>IF(ISBLANK($N7480),"",IF(ISBLANK('datos GENERALES'!$B$6),"",'datos GENERALES'!$B$6))</f>
        <v/>
      </c>
      <c r="F7480" s="42" t="str">
        <f>IF(ISBLANK($N7480),"",IF(ISBLANK('datos GENERALES'!$B$7),"",'datos GENERALES'!$B$7))</f>
        <v/>
      </c>
      <c r="G7480" s="42" t="str">
        <f>IF(ISBLANK($N7480),"",IF(ISBLANK('datos GENERALES'!$B$10),"",'datos GENERALES'!$B$10))</f>
        <v/>
      </c>
      <c r="H7480" s="42" t="str">
        <f>IF(ISBLANK($N7480),"",IF(ISBLANK('datos GENERALES'!$C$10),"",'datos GENERALES'!$C$10))</f>
        <v/>
      </c>
      <c r="I7480" s="42" t="str">
        <f>IF(ISBLANK($N7480),"",IF(ISBLANK('datos GENERALES'!$D$10),"",'datos GENERALES'!$D$10))</f>
        <v/>
      </c>
      <c r="O7480" s="48" t="str">
        <f>IFERROR(VLOOKUP(N7480,ListaEspecies!$B$3:$D$45,2,FALSE),"")</f>
        <v/>
      </c>
      <c r="P7480" s="96" t="str">
        <f>IFERROR(VLOOKUP(N7480,ListaEspecies!$B$3:$D$45,3,FALSE),"")</f>
        <v/>
      </c>
      <c r="R7480" s="42" t="str">
        <f>IF(ISBLANK($J7480),"",IF(ISBLANK('datos GENERALES'!$B$15),"",'datos GENERALES'!$B$15))</f>
        <v/>
      </c>
      <c r="S7480" s="49" t="str">
        <f t="shared" si="930"/>
        <v/>
      </c>
      <c r="T7480" s="49" t="str">
        <f t="shared" si="931"/>
        <v/>
      </c>
      <c r="AA7480" s="50" t="str">
        <f t="shared" si="935"/>
        <v/>
      </c>
      <c r="AE7480" s="50" t="str">
        <f t="shared" si="932"/>
        <v/>
      </c>
      <c r="AI7480" s="19" t="str">
        <f t="shared" si="933"/>
        <v/>
      </c>
      <c r="AJ7480"/>
      <c r="AK7480" s="19" t="str">
        <f t="shared" si="934"/>
        <v/>
      </c>
    </row>
    <row r="7481" spans="1:37" x14ac:dyDescent="0.25">
      <c r="A7481" s="42" t="str">
        <f t="shared" si="928"/>
        <v/>
      </c>
      <c r="B7481" s="42" t="str">
        <f t="shared" si="929"/>
        <v/>
      </c>
      <c r="C7481" s="42" t="str">
        <f>IF(ISBLANK($N7481),"",IF(ISBLANK('datos GENERALES'!B$16),"",'datos GENERALES'!B$16))</f>
        <v/>
      </c>
      <c r="D7481" s="43" t="str">
        <f>IF(ISBLANK($N7481),"","SGBTM/AUTAROC/"&amp;'datos GENERALES'!B$5&amp;"_"&amp;'datos GENERALES'!C$5&amp;"_"&amp;'datos GENERALES'!D$5)</f>
        <v/>
      </c>
      <c r="E7481" s="42" t="str">
        <f>IF(ISBLANK($N7481),"",IF(ISBLANK('datos GENERALES'!$B$6),"",'datos GENERALES'!$B$6))</f>
        <v/>
      </c>
      <c r="F7481" s="42" t="str">
        <f>IF(ISBLANK($N7481),"",IF(ISBLANK('datos GENERALES'!$B$7),"",'datos GENERALES'!$B$7))</f>
        <v/>
      </c>
      <c r="G7481" s="42" t="str">
        <f>IF(ISBLANK($N7481),"",IF(ISBLANK('datos GENERALES'!$B$10),"",'datos GENERALES'!$B$10))</f>
        <v/>
      </c>
      <c r="H7481" s="42" t="str">
        <f>IF(ISBLANK($N7481),"",IF(ISBLANK('datos GENERALES'!$C$10),"",'datos GENERALES'!$C$10))</f>
        <v/>
      </c>
      <c r="I7481" s="42" t="str">
        <f>IF(ISBLANK($N7481),"",IF(ISBLANK('datos GENERALES'!$D$10),"",'datos GENERALES'!$D$10))</f>
        <v/>
      </c>
      <c r="O7481" s="48" t="str">
        <f>IFERROR(VLOOKUP(N7481,ListaEspecies!$B$3:$D$45,2,FALSE),"")</f>
        <v/>
      </c>
      <c r="P7481" s="96" t="str">
        <f>IFERROR(VLOOKUP(N7481,ListaEspecies!$B$3:$D$45,3,FALSE),"")</f>
        <v/>
      </c>
      <c r="R7481" s="42" t="str">
        <f>IF(ISBLANK($J7481),"",IF(ISBLANK('datos GENERALES'!$B$15),"",'datos GENERALES'!$B$15))</f>
        <v/>
      </c>
      <c r="S7481" s="49" t="str">
        <f t="shared" si="930"/>
        <v/>
      </c>
      <c r="T7481" s="49" t="str">
        <f t="shared" si="931"/>
        <v/>
      </c>
      <c r="AA7481" s="50" t="str">
        <f t="shared" si="935"/>
        <v/>
      </c>
      <c r="AE7481" s="50" t="str">
        <f t="shared" si="932"/>
        <v/>
      </c>
      <c r="AI7481" s="19" t="str">
        <f t="shared" si="933"/>
        <v/>
      </c>
      <c r="AJ7481"/>
      <c r="AK7481" s="19" t="str">
        <f t="shared" si="934"/>
        <v/>
      </c>
    </row>
    <row r="7482" spans="1:37" x14ac:dyDescent="0.25">
      <c r="A7482" s="42" t="str">
        <f t="shared" si="928"/>
        <v/>
      </c>
      <c r="B7482" s="42" t="str">
        <f t="shared" si="929"/>
        <v/>
      </c>
      <c r="C7482" s="42" t="str">
        <f>IF(ISBLANK($N7482),"",IF(ISBLANK('datos GENERALES'!B$16),"",'datos GENERALES'!B$16))</f>
        <v/>
      </c>
      <c r="D7482" s="43" t="str">
        <f>IF(ISBLANK($N7482),"","SGBTM/AUTAROC/"&amp;'datos GENERALES'!B$5&amp;"_"&amp;'datos GENERALES'!C$5&amp;"_"&amp;'datos GENERALES'!D$5)</f>
        <v/>
      </c>
      <c r="E7482" s="42" t="str">
        <f>IF(ISBLANK($N7482),"",IF(ISBLANK('datos GENERALES'!$B$6),"",'datos GENERALES'!$B$6))</f>
        <v/>
      </c>
      <c r="F7482" s="42" t="str">
        <f>IF(ISBLANK($N7482),"",IF(ISBLANK('datos GENERALES'!$B$7),"",'datos GENERALES'!$B$7))</f>
        <v/>
      </c>
      <c r="G7482" s="42" t="str">
        <f>IF(ISBLANK($N7482),"",IF(ISBLANK('datos GENERALES'!$B$10),"",'datos GENERALES'!$B$10))</f>
        <v/>
      </c>
      <c r="H7482" s="42" t="str">
        <f>IF(ISBLANK($N7482),"",IF(ISBLANK('datos GENERALES'!$C$10),"",'datos GENERALES'!$C$10))</f>
        <v/>
      </c>
      <c r="I7482" s="42" t="str">
        <f>IF(ISBLANK($N7482),"",IF(ISBLANK('datos GENERALES'!$D$10),"",'datos GENERALES'!$D$10))</f>
        <v/>
      </c>
      <c r="O7482" s="48" t="str">
        <f>IFERROR(VLOOKUP(N7482,ListaEspecies!$B$3:$D$45,2,FALSE),"")</f>
        <v/>
      </c>
      <c r="P7482" s="96" t="str">
        <f>IFERROR(VLOOKUP(N7482,ListaEspecies!$B$3:$D$45,3,FALSE),"")</f>
        <v/>
      </c>
      <c r="R7482" s="42" t="str">
        <f>IF(ISBLANK($J7482),"",IF(ISBLANK('datos GENERALES'!$B$15),"",'datos GENERALES'!$B$15))</f>
        <v/>
      </c>
      <c r="S7482" s="49" t="str">
        <f t="shared" si="930"/>
        <v/>
      </c>
      <c r="T7482" s="49" t="str">
        <f t="shared" si="931"/>
        <v/>
      </c>
      <c r="AA7482" s="50" t="str">
        <f t="shared" si="935"/>
        <v/>
      </c>
      <c r="AE7482" s="50" t="str">
        <f t="shared" si="932"/>
        <v/>
      </c>
      <c r="AI7482" s="19" t="str">
        <f t="shared" si="933"/>
        <v/>
      </c>
      <c r="AJ7482"/>
      <c r="AK7482" s="19" t="str">
        <f t="shared" si="934"/>
        <v/>
      </c>
    </row>
    <row r="7483" spans="1:37" x14ac:dyDescent="0.25">
      <c r="A7483" s="42" t="str">
        <f t="shared" si="928"/>
        <v/>
      </c>
      <c r="B7483" s="42" t="str">
        <f t="shared" si="929"/>
        <v/>
      </c>
      <c r="C7483" s="42" t="str">
        <f>IF(ISBLANK($N7483),"",IF(ISBLANK('datos GENERALES'!B$16),"",'datos GENERALES'!B$16))</f>
        <v/>
      </c>
      <c r="D7483" s="43" t="str">
        <f>IF(ISBLANK($N7483),"","SGBTM/AUTAROC/"&amp;'datos GENERALES'!B$5&amp;"_"&amp;'datos GENERALES'!C$5&amp;"_"&amp;'datos GENERALES'!D$5)</f>
        <v/>
      </c>
      <c r="E7483" s="42" t="str">
        <f>IF(ISBLANK($N7483),"",IF(ISBLANK('datos GENERALES'!$B$6),"",'datos GENERALES'!$B$6))</f>
        <v/>
      </c>
      <c r="F7483" s="42" t="str">
        <f>IF(ISBLANK($N7483),"",IF(ISBLANK('datos GENERALES'!$B$7),"",'datos GENERALES'!$B$7))</f>
        <v/>
      </c>
      <c r="G7483" s="42" t="str">
        <f>IF(ISBLANK($N7483),"",IF(ISBLANK('datos GENERALES'!$B$10),"",'datos GENERALES'!$B$10))</f>
        <v/>
      </c>
      <c r="H7483" s="42" t="str">
        <f>IF(ISBLANK($N7483),"",IF(ISBLANK('datos GENERALES'!$C$10),"",'datos GENERALES'!$C$10))</f>
        <v/>
      </c>
      <c r="I7483" s="42" t="str">
        <f>IF(ISBLANK($N7483),"",IF(ISBLANK('datos GENERALES'!$D$10),"",'datos GENERALES'!$D$10))</f>
        <v/>
      </c>
      <c r="O7483" s="48" t="str">
        <f>IFERROR(VLOOKUP(N7483,ListaEspecies!$B$3:$D$45,2,FALSE),"")</f>
        <v/>
      </c>
      <c r="P7483" s="96" t="str">
        <f>IFERROR(VLOOKUP(N7483,ListaEspecies!$B$3:$D$45,3,FALSE),"")</f>
        <v/>
      </c>
      <c r="R7483" s="42" t="str">
        <f>IF(ISBLANK($J7483),"",IF(ISBLANK('datos GENERALES'!$B$15),"",'datos GENERALES'!$B$15))</f>
        <v/>
      </c>
      <c r="S7483" s="49" t="str">
        <f t="shared" si="930"/>
        <v/>
      </c>
      <c r="T7483" s="49" t="str">
        <f t="shared" si="931"/>
        <v/>
      </c>
      <c r="AA7483" s="50" t="str">
        <f t="shared" si="935"/>
        <v/>
      </c>
      <c r="AE7483" s="50" t="str">
        <f t="shared" si="932"/>
        <v/>
      </c>
      <c r="AI7483" s="19" t="str">
        <f t="shared" si="933"/>
        <v/>
      </c>
      <c r="AJ7483"/>
      <c r="AK7483" s="19" t="str">
        <f t="shared" si="934"/>
        <v/>
      </c>
    </row>
    <row r="7484" spans="1:37" x14ac:dyDescent="0.25">
      <c r="A7484" s="42" t="str">
        <f t="shared" si="928"/>
        <v/>
      </c>
      <c r="B7484" s="42" t="str">
        <f t="shared" si="929"/>
        <v/>
      </c>
      <c r="C7484" s="42" t="str">
        <f>IF(ISBLANK($N7484),"",IF(ISBLANK('datos GENERALES'!B$16),"",'datos GENERALES'!B$16))</f>
        <v/>
      </c>
      <c r="D7484" s="43" t="str">
        <f>IF(ISBLANK($N7484),"","SGBTM/AUTAROC/"&amp;'datos GENERALES'!B$5&amp;"_"&amp;'datos GENERALES'!C$5&amp;"_"&amp;'datos GENERALES'!D$5)</f>
        <v/>
      </c>
      <c r="E7484" s="42" t="str">
        <f>IF(ISBLANK($N7484),"",IF(ISBLANK('datos GENERALES'!$B$6),"",'datos GENERALES'!$B$6))</f>
        <v/>
      </c>
      <c r="F7484" s="42" t="str">
        <f>IF(ISBLANK($N7484),"",IF(ISBLANK('datos GENERALES'!$B$7),"",'datos GENERALES'!$B$7))</f>
        <v/>
      </c>
      <c r="G7484" s="42" t="str">
        <f>IF(ISBLANK($N7484),"",IF(ISBLANK('datos GENERALES'!$B$10),"",'datos GENERALES'!$B$10))</f>
        <v/>
      </c>
      <c r="H7484" s="42" t="str">
        <f>IF(ISBLANK($N7484),"",IF(ISBLANK('datos GENERALES'!$C$10),"",'datos GENERALES'!$C$10))</f>
        <v/>
      </c>
      <c r="I7484" s="42" t="str">
        <f>IF(ISBLANK($N7484),"",IF(ISBLANK('datos GENERALES'!$D$10),"",'datos GENERALES'!$D$10))</f>
        <v/>
      </c>
      <c r="O7484" s="48" t="str">
        <f>IFERROR(VLOOKUP(N7484,ListaEspecies!$B$3:$D$45,2,FALSE),"")</f>
        <v/>
      </c>
      <c r="P7484" s="96" t="str">
        <f>IFERROR(VLOOKUP(N7484,ListaEspecies!$B$3:$D$45,3,FALSE),"")</f>
        <v/>
      </c>
      <c r="R7484" s="42" t="str">
        <f>IF(ISBLANK($J7484),"",IF(ISBLANK('datos GENERALES'!$B$15),"",'datos GENERALES'!$B$15))</f>
        <v/>
      </c>
      <c r="S7484" s="49" t="str">
        <f t="shared" si="930"/>
        <v/>
      </c>
      <c r="T7484" s="49" t="str">
        <f t="shared" si="931"/>
        <v/>
      </c>
      <c r="AA7484" s="50" t="str">
        <f t="shared" si="935"/>
        <v/>
      </c>
      <c r="AE7484" s="50" t="str">
        <f t="shared" si="932"/>
        <v/>
      </c>
      <c r="AI7484" s="19" t="str">
        <f t="shared" si="933"/>
        <v/>
      </c>
      <c r="AJ7484"/>
      <c r="AK7484" s="19" t="str">
        <f t="shared" si="934"/>
        <v/>
      </c>
    </row>
    <row r="7485" spans="1:37" x14ac:dyDescent="0.25">
      <c r="A7485" s="42" t="str">
        <f t="shared" si="928"/>
        <v/>
      </c>
      <c r="B7485" s="42" t="str">
        <f t="shared" si="929"/>
        <v/>
      </c>
      <c r="C7485" s="42" t="str">
        <f>IF(ISBLANK($N7485),"",IF(ISBLANK('datos GENERALES'!B$16),"",'datos GENERALES'!B$16))</f>
        <v/>
      </c>
      <c r="D7485" s="43" t="str">
        <f>IF(ISBLANK($N7485),"","SGBTM/AUTAROC/"&amp;'datos GENERALES'!B$5&amp;"_"&amp;'datos GENERALES'!C$5&amp;"_"&amp;'datos GENERALES'!D$5)</f>
        <v/>
      </c>
      <c r="E7485" s="42" t="str">
        <f>IF(ISBLANK($N7485),"",IF(ISBLANK('datos GENERALES'!$B$6),"",'datos GENERALES'!$B$6))</f>
        <v/>
      </c>
      <c r="F7485" s="42" t="str">
        <f>IF(ISBLANK($N7485),"",IF(ISBLANK('datos GENERALES'!$B$7),"",'datos GENERALES'!$B$7))</f>
        <v/>
      </c>
      <c r="G7485" s="42" t="str">
        <f>IF(ISBLANK($N7485),"",IF(ISBLANK('datos GENERALES'!$B$10),"",'datos GENERALES'!$B$10))</f>
        <v/>
      </c>
      <c r="H7485" s="42" t="str">
        <f>IF(ISBLANK($N7485),"",IF(ISBLANK('datos GENERALES'!$C$10),"",'datos GENERALES'!$C$10))</f>
        <v/>
      </c>
      <c r="I7485" s="42" t="str">
        <f>IF(ISBLANK($N7485),"",IF(ISBLANK('datos GENERALES'!$D$10),"",'datos GENERALES'!$D$10))</f>
        <v/>
      </c>
      <c r="O7485" s="48" t="str">
        <f>IFERROR(VLOOKUP(N7485,ListaEspecies!$B$3:$D$45,2,FALSE),"")</f>
        <v/>
      </c>
      <c r="P7485" s="96" t="str">
        <f>IFERROR(VLOOKUP(N7485,ListaEspecies!$B$3:$D$45,3,FALSE),"")</f>
        <v/>
      </c>
      <c r="R7485" s="42" t="str">
        <f>IF(ISBLANK($J7485),"",IF(ISBLANK('datos GENERALES'!$B$15),"",'datos GENERALES'!$B$15))</f>
        <v/>
      </c>
      <c r="S7485" s="49" t="str">
        <f t="shared" si="930"/>
        <v/>
      </c>
      <c r="T7485" s="49" t="str">
        <f t="shared" si="931"/>
        <v/>
      </c>
      <c r="AA7485" s="50" t="str">
        <f t="shared" si="935"/>
        <v/>
      </c>
      <c r="AE7485" s="50" t="str">
        <f t="shared" si="932"/>
        <v/>
      </c>
      <c r="AI7485" s="19" t="str">
        <f t="shared" si="933"/>
        <v/>
      </c>
      <c r="AJ7485"/>
      <c r="AK7485" s="19" t="str">
        <f t="shared" si="934"/>
        <v/>
      </c>
    </row>
    <row r="7486" spans="1:37" x14ac:dyDescent="0.25">
      <c r="A7486" s="42" t="str">
        <f t="shared" si="928"/>
        <v/>
      </c>
      <c r="B7486" s="42" t="str">
        <f t="shared" si="929"/>
        <v/>
      </c>
      <c r="C7486" s="42" t="str">
        <f>IF(ISBLANK($N7486),"",IF(ISBLANK('datos GENERALES'!B$16),"",'datos GENERALES'!B$16))</f>
        <v/>
      </c>
      <c r="D7486" s="43" t="str">
        <f>IF(ISBLANK($N7486),"","SGBTM/AUTAROC/"&amp;'datos GENERALES'!B$5&amp;"_"&amp;'datos GENERALES'!C$5&amp;"_"&amp;'datos GENERALES'!D$5)</f>
        <v/>
      </c>
      <c r="E7486" s="42" t="str">
        <f>IF(ISBLANK($N7486),"",IF(ISBLANK('datos GENERALES'!$B$6),"",'datos GENERALES'!$B$6))</f>
        <v/>
      </c>
      <c r="F7486" s="42" t="str">
        <f>IF(ISBLANK($N7486),"",IF(ISBLANK('datos GENERALES'!$B$7),"",'datos GENERALES'!$B$7))</f>
        <v/>
      </c>
      <c r="G7486" s="42" t="str">
        <f>IF(ISBLANK($N7486),"",IF(ISBLANK('datos GENERALES'!$B$10),"",'datos GENERALES'!$B$10))</f>
        <v/>
      </c>
      <c r="H7486" s="42" t="str">
        <f>IF(ISBLANK($N7486),"",IF(ISBLANK('datos GENERALES'!$C$10),"",'datos GENERALES'!$C$10))</f>
        <v/>
      </c>
      <c r="I7486" s="42" t="str">
        <f>IF(ISBLANK($N7486),"",IF(ISBLANK('datos GENERALES'!$D$10),"",'datos GENERALES'!$D$10))</f>
        <v/>
      </c>
      <c r="O7486" s="48" t="str">
        <f>IFERROR(VLOOKUP(N7486,ListaEspecies!$B$3:$D$45,2,FALSE),"")</f>
        <v/>
      </c>
      <c r="P7486" s="96" t="str">
        <f>IFERROR(VLOOKUP(N7486,ListaEspecies!$B$3:$D$45,3,FALSE),"")</f>
        <v/>
      </c>
      <c r="R7486" s="42" t="str">
        <f>IF(ISBLANK($J7486),"",IF(ISBLANK('datos GENERALES'!$B$15),"",'datos GENERALES'!$B$15))</f>
        <v/>
      </c>
      <c r="S7486" s="49" t="str">
        <f t="shared" si="930"/>
        <v/>
      </c>
      <c r="T7486" s="49" t="str">
        <f t="shared" si="931"/>
        <v/>
      </c>
      <c r="AA7486" s="50" t="str">
        <f t="shared" si="935"/>
        <v/>
      </c>
      <c r="AE7486" s="50" t="str">
        <f t="shared" si="932"/>
        <v/>
      </c>
      <c r="AI7486" s="19" t="str">
        <f t="shared" si="933"/>
        <v/>
      </c>
      <c r="AJ7486"/>
      <c r="AK7486" s="19" t="str">
        <f t="shared" si="934"/>
        <v/>
      </c>
    </row>
    <row r="7487" spans="1:37" x14ac:dyDescent="0.25">
      <c r="A7487" s="42" t="str">
        <f t="shared" si="928"/>
        <v/>
      </c>
      <c r="B7487" s="42" t="str">
        <f t="shared" si="929"/>
        <v/>
      </c>
      <c r="C7487" s="42" t="str">
        <f>IF(ISBLANK($N7487),"",IF(ISBLANK('datos GENERALES'!B$16),"",'datos GENERALES'!B$16))</f>
        <v/>
      </c>
      <c r="D7487" s="43" t="str">
        <f>IF(ISBLANK($N7487),"","SGBTM/AUTAROC/"&amp;'datos GENERALES'!B$5&amp;"_"&amp;'datos GENERALES'!C$5&amp;"_"&amp;'datos GENERALES'!D$5)</f>
        <v/>
      </c>
      <c r="E7487" s="42" t="str">
        <f>IF(ISBLANK($N7487),"",IF(ISBLANK('datos GENERALES'!$B$6),"",'datos GENERALES'!$B$6))</f>
        <v/>
      </c>
      <c r="F7487" s="42" t="str">
        <f>IF(ISBLANK($N7487),"",IF(ISBLANK('datos GENERALES'!$B$7),"",'datos GENERALES'!$B$7))</f>
        <v/>
      </c>
      <c r="G7487" s="42" t="str">
        <f>IF(ISBLANK($N7487),"",IF(ISBLANK('datos GENERALES'!$B$10),"",'datos GENERALES'!$B$10))</f>
        <v/>
      </c>
      <c r="H7487" s="42" t="str">
        <f>IF(ISBLANK($N7487),"",IF(ISBLANK('datos GENERALES'!$C$10),"",'datos GENERALES'!$C$10))</f>
        <v/>
      </c>
      <c r="I7487" s="42" t="str">
        <f>IF(ISBLANK($N7487),"",IF(ISBLANK('datos GENERALES'!$D$10),"",'datos GENERALES'!$D$10))</f>
        <v/>
      </c>
      <c r="O7487" s="48" t="str">
        <f>IFERROR(VLOOKUP(N7487,ListaEspecies!$B$3:$D$45,2,FALSE),"")</f>
        <v/>
      </c>
      <c r="P7487" s="96" t="str">
        <f>IFERROR(VLOOKUP(N7487,ListaEspecies!$B$3:$D$45,3,FALSE),"")</f>
        <v/>
      </c>
      <c r="R7487" s="42" t="str">
        <f>IF(ISBLANK($J7487),"",IF(ISBLANK('datos GENERALES'!$B$15),"",'datos GENERALES'!$B$15))</f>
        <v/>
      </c>
      <c r="S7487" s="49" t="str">
        <f t="shared" si="930"/>
        <v/>
      </c>
      <c r="T7487" s="49" t="str">
        <f t="shared" si="931"/>
        <v/>
      </c>
      <c r="AA7487" s="50" t="str">
        <f t="shared" si="935"/>
        <v/>
      </c>
      <c r="AE7487" s="50" t="str">
        <f t="shared" si="932"/>
        <v/>
      </c>
      <c r="AI7487" s="19" t="str">
        <f t="shared" si="933"/>
        <v/>
      </c>
      <c r="AJ7487"/>
      <c r="AK7487" s="19" t="str">
        <f t="shared" si="934"/>
        <v/>
      </c>
    </row>
    <row r="7488" spans="1:37" x14ac:dyDescent="0.25">
      <c r="A7488" s="42" t="str">
        <f t="shared" si="928"/>
        <v/>
      </c>
      <c r="B7488" s="42" t="str">
        <f t="shared" si="929"/>
        <v/>
      </c>
      <c r="C7488" s="42" t="str">
        <f>IF(ISBLANK($N7488),"",IF(ISBLANK('datos GENERALES'!B$16),"",'datos GENERALES'!B$16))</f>
        <v/>
      </c>
      <c r="D7488" s="43" t="str">
        <f>IF(ISBLANK($N7488),"","SGBTM/AUTAROC/"&amp;'datos GENERALES'!B$5&amp;"_"&amp;'datos GENERALES'!C$5&amp;"_"&amp;'datos GENERALES'!D$5)</f>
        <v/>
      </c>
      <c r="E7488" s="42" t="str">
        <f>IF(ISBLANK($N7488),"",IF(ISBLANK('datos GENERALES'!$B$6),"",'datos GENERALES'!$B$6))</f>
        <v/>
      </c>
      <c r="F7488" s="42" t="str">
        <f>IF(ISBLANK($N7488),"",IF(ISBLANK('datos GENERALES'!$B$7),"",'datos GENERALES'!$B$7))</f>
        <v/>
      </c>
      <c r="G7488" s="42" t="str">
        <f>IF(ISBLANK($N7488),"",IF(ISBLANK('datos GENERALES'!$B$10),"",'datos GENERALES'!$B$10))</f>
        <v/>
      </c>
      <c r="H7488" s="42" t="str">
        <f>IF(ISBLANK($N7488),"",IF(ISBLANK('datos GENERALES'!$C$10),"",'datos GENERALES'!$C$10))</f>
        <v/>
      </c>
      <c r="I7488" s="42" t="str">
        <f>IF(ISBLANK($N7488),"",IF(ISBLANK('datos GENERALES'!$D$10),"",'datos GENERALES'!$D$10))</f>
        <v/>
      </c>
      <c r="O7488" s="48" t="str">
        <f>IFERROR(VLOOKUP(N7488,ListaEspecies!$B$3:$D$45,2,FALSE),"")</f>
        <v/>
      </c>
      <c r="P7488" s="96" t="str">
        <f>IFERROR(VLOOKUP(N7488,ListaEspecies!$B$3:$D$45,3,FALSE),"")</f>
        <v/>
      </c>
      <c r="R7488" s="42" t="str">
        <f>IF(ISBLANK($J7488),"",IF(ISBLANK('datos GENERALES'!$B$15),"",'datos GENERALES'!$B$15))</f>
        <v/>
      </c>
      <c r="S7488" s="49" t="str">
        <f t="shared" si="930"/>
        <v/>
      </c>
      <c r="T7488" s="49" t="str">
        <f t="shared" si="931"/>
        <v/>
      </c>
      <c r="AA7488" s="50" t="str">
        <f t="shared" si="935"/>
        <v/>
      </c>
      <c r="AE7488" s="50" t="str">
        <f t="shared" si="932"/>
        <v/>
      </c>
      <c r="AI7488" s="19" t="str">
        <f t="shared" si="933"/>
        <v/>
      </c>
      <c r="AJ7488"/>
      <c r="AK7488" s="19" t="str">
        <f t="shared" si="934"/>
        <v/>
      </c>
    </row>
    <row r="7489" spans="1:37" x14ac:dyDescent="0.25">
      <c r="A7489" s="42" t="str">
        <f t="shared" si="928"/>
        <v/>
      </c>
      <c r="B7489" s="42" t="str">
        <f t="shared" si="929"/>
        <v/>
      </c>
      <c r="C7489" s="42" t="str">
        <f>IF(ISBLANK($N7489),"",IF(ISBLANK('datos GENERALES'!B$16),"",'datos GENERALES'!B$16))</f>
        <v/>
      </c>
      <c r="D7489" s="43" t="str">
        <f>IF(ISBLANK($N7489),"","SGBTM/AUTAROC/"&amp;'datos GENERALES'!B$5&amp;"_"&amp;'datos GENERALES'!C$5&amp;"_"&amp;'datos GENERALES'!D$5)</f>
        <v/>
      </c>
      <c r="E7489" s="42" t="str">
        <f>IF(ISBLANK($N7489),"",IF(ISBLANK('datos GENERALES'!$B$6),"",'datos GENERALES'!$B$6))</f>
        <v/>
      </c>
      <c r="F7489" s="42" t="str">
        <f>IF(ISBLANK($N7489),"",IF(ISBLANK('datos GENERALES'!$B$7),"",'datos GENERALES'!$B$7))</f>
        <v/>
      </c>
      <c r="G7489" s="42" t="str">
        <f>IF(ISBLANK($N7489),"",IF(ISBLANK('datos GENERALES'!$B$10),"",'datos GENERALES'!$B$10))</f>
        <v/>
      </c>
      <c r="H7489" s="42" t="str">
        <f>IF(ISBLANK($N7489),"",IF(ISBLANK('datos GENERALES'!$C$10),"",'datos GENERALES'!$C$10))</f>
        <v/>
      </c>
      <c r="I7489" s="42" t="str">
        <f>IF(ISBLANK($N7489),"",IF(ISBLANK('datos GENERALES'!$D$10),"",'datos GENERALES'!$D$10))</f>
        <v/>
      </c>
      <c r="O7489" s="48" t="str">
        <f>IFERROR(VLOOKUP(N7489,ListaEspecies!$B$3:$D$45,2,FALSE),"")</f>
        <v/>
      </c>
      <c r="P7489" s="96" t="str">
        <f>IFERROR(VLOOKUP(N7489,ListaEspecies!$B$3:$D$45,3,FALSE),"")</f>
        <v/>
      </c>
      <c r="R7489" s="42" t="str">
        <f>IF(ISBLANK($J7489),"",IF(ISBLANK('datos GENERALES'!$B$15),"",'datos GENERALES'!$B$15))</f>
        <v/>
      </c>
      <c r="S7489" s="49" t="str">
        <f t="shared" si="930"/>
        <v/>
      </c>
      <c r="T7489" s="49" t="str">
        <f t="shared" si="931"/>
        <v/>
      </c>
      <c r="AA7489" s="50" t="str">
        <f t="shared" si="935"/>
        <v/>
      </c>
      <c r="AE7489" s="50" t="str">
        <f t="shared" si="932"/>
        <v/>
      </c>
      <c r="AI7489" s="19" t="str">
        <f t="shared" si="933"/>
        <v/>
      </c>
      <c r="AJ7489"/>
      <c r="AK7489" s="19" t="str">
        <f t="shared" si="934"/>
        <v/>
      </c>
    </row>
    <row r="7490" spans="1:37" x14ac:dyDescent="0.25">
      <c r="A7490" s="42" t="str">
        <f t="shared" ref="A7490:A7553" si="936">IF(ISBLANK($N7490),"","AROC")</f>
        <v/>
      </c>
      <c r="B7490" s="42" t="str">
        <f t="shared" ref="B7490:B7553" si="937">IF(ISBLANK($N7490),"","avistamiento AROC")</f>
        <v/>
      </c>
      <c r="C7490" s="42" t="str">
        <f>IF(ISBLANK($N7490),"",IF(ISBLANK('datos GENERALES'!B$16),"",'datos GENERALES'!B$16))</f>
        <v/>
      </c>
      <c r="D7490" s="43" t="str">
        <f>IF(ISBLANK($N7490),"","SGBTM/AUTAROC/"&amp;'datos GENERALES'!B$5&amp;"_"&amp;'datos GENERALES'!C$5&amp;"_"&amp;'datos GENERALES'!D$5)</f>
        <v/>
      </c>
      <c r="E7490" s="42" t="str">
        <f>IF(ISBLANK($N7490),"",IF(ISBLANK('datos GENERALES'!$B$6),"",'datos GENERALES'!$B$6))</f>
        <v/>
      </c>
      <c r="F7490" s="42" t="str">
        <f>IF(ISBLANK($N7490),"",IF(ISBLANK('datos GENERALES'!$B$7),"",'datos GENERALES'!$B$7))</f>
        <v/>
      </c>
      <c r="G7490" s="42" t="str">
        <f>IF(ISBLANK($N7490),"",IF(ISBLANK('datos GENERALES'!$B$10),"",'datos GENERALES'!$B$10))</f>
        <v/>
      </c>
      <c r="H7490" s="42" t="str">
        <f>IF(ISBLANK($N7490),"",IF(ISBLANK('datos GENERALES'!$C$10),"",'datos GENERALES'!$C$10))</f>
        <v/>
      </c>
      <c r="I7490" s="42" t="str">
        <f>IF(ISBLANK($N7490),"",IF(ISBLANK('datos GENERALES'!$D$10),"",'datos GENERALES'!$D$10))</f>
        <v/>
      </c>
      <c r="O7490" s="48" t="str">
        <f>IFERROR(VLOOKUP(N7490,ListaEspecies!$B$3:$D$45,2,FALSE),"")</f>
        <v/>
      </c>
      <c r="P7490" s="96" t="str">
        <f>IFERROR(VLOOKUP(N7490,ListaEspecies!$B$3:$D$45,3,FALSE),"")</f>
        <v/>
      </c>
      <c r="R7490" s="42" t="str">
        <f>IF(ISBLANK($J7490),"",IF(ISBLANK('datos GENERALES'!$B$15),"",'datos GENERALES'!$B$15))</f>
        <v/>
      </c>
      <c r="S7490" s="49" t="str">
        <f t="shared" si="930"/>
        <v/>
      </c>
      <c r="T7490" s="49" t="str">
        <f t="shared" si="931"/>
        <v/>
      </c>
      <c r="AA7490" s="50" t="str">
        <f t="shared" si="935"/>
        <v/>
      </c>
      <c r="AE7490" s="50" t="str">
        <f t="shared" si="932"/>
        <v/>
      </c>
      <c r="AI7490" s="19" t="str">
        <f t="shared" si="933"/>
        <v/>
      </c>
      <c r="AJ7490"/>
      <c r="AK7490" s="19" t="str">
        <f t="shared" si="934"/>
        <v/>
      </c>
    </row>
    <row r="7491" spans="1:37" x14ac:dyDescent="0.25">
      <c r="A7491" s="42" t="str">
        <f t="shared" si="936"/>
        <v/>
      </c>
      <c r="B7491" s="42" t="str">
        <f t="shared" si="937"/>
        <v/>
      </c>
      <c r="C7491" s="42" t="str">
        <f>IF(ISBLANK($N7491),"",IF(ISBLANK('datos GENERALES'!B$16),"",'datos GENERALES'!B$16))</f>
        <v/>
      </c>
      <c r="D7491" s="43" t="str">
        <f>IF(ISBLANK($N7491),"","SGBTM/AUTAROC/"&amp;'datos GENERALES'!B$5&amp;"_"&amp;'datos GENERALES'!C$5&amp;"_"&amp;'datos GENERALES'!D$5)</f>
        <v/>
      </c>
      <c r="E7491" s="42" t="str">
        <f>IF(ISBLANK($N7491),"",IF(ISBLANK('datos GENERALES'!$B$6),"",'datos GENERALES'!$B$6))</f>
        <v/>
      </c>
      <c r="F7491" s="42" t="str">
        <f>IF(ISBLANK($N7491),"",IF(ISBLANK('datos GENERALES'!$B$7),"",'datos GENERALES'!$B$7))</f>
        <v/>
      </c>
      <c r="G7491" s="42" t="str">
        <f>IF(ISBLANK($N7491),"",IF(ISBLANK('datos GENERALES'!$B$10),"",'datos GENERALES'!$B$10))</f>
        <v/>
      </c>
      <c r="H7491" s="42" t="str">
        <f>IF(ISBLANK($N7491),"",IF(ISBLANK('datos GENERALES'!$C$10),"",'datos GENERALES'!$C$10))</f>
        <v/>
      </c>
      <c r="I7491" s="42" t="str">
        <f>IF(ISBLANK($N7491),"",IF(ISBLANK('datos GENERALES'!$D$10),"",'datos GENERALES'!$D$10))</f>
        <v/>
      </c>
      <c r="O7491" s="48" t="str">
        <f>IFERROR(VLOOKUP(N7491,ListaEspecies!$B$3:$D$45,2,FALSE),"")</f>
        <v/>
      </c>
      <c r="P7491" s="96" t="str">
        <f>IFERROR(VLOOKUP(N7491,ListaEspecies!$B$3:$D$45,3,FALSE),"")</f>
        <v/>
      </c>
      <c r="R7491" s="42" t="str">
        <f>IF(ISBLANK($J7491),"",IF(ISBLANK('datos GENERALES'!$B$15),"",'datos GENERALES'!$B$15))</f>
        <v/>
      </c>
      <c r="S7491" s="49" t="str">
        <f t="shared" ref="S7491:S7554" si="938">IF(U7491="",AA7491,U7491)</f>
        <v/>
      </c>
      <c r="T7491" s="49" t="str">
        <f t="shared" ref="T7491:T7554" si="939">IF(V7491="",AE7491,V7491)</f>
        <v/>
      </c>
      <c r="AA7491" s="50" t="str">
        <f t="shared" si="935"/>
        <v/>
      </c>
      <c r="AE7491" s="50" t="str">
        <f t="shared" ref="AE7491:AE7554" si="940">IF((AB7491+(AC7491/60)+(AD7491/3600))=0,"",(AB7491+(AC7491/60)+(AD7491/3600)))</f>
        <v/>
      </c>
      <c r="AI7491" s="19" t="str">
        <f t="shared" ref="AI7491:AI7554" si="941">IF(ISBLANK(AH7491),"",IF(AH7491="SI","",IF(AH7491="NO",0,"NA")))</f>
        <v/>
      </c>
      <c r="AJ7491"/>
      <c r="AK7491" s="19" t="str">
        <f t="shared" ref="AK7491:AK7554" si="942">IF(ISBLANK(AJ7491),"",IF(AJ7491="SI","",IF(AJ7491="NO",0,"NA")))</f>
        <v/>
      </c>
    </row>
    <row r="7492" spans="1:37" x14ac:dyDescent="0.25">
      <c r="A7492" s="42" t="str">
        <f t="shared" si="936"/>
        <v/>
      </c>
      <c r="B7492" s="42" t="str">
        <f t="shared" si="937"/>
        <v/>
      </c>
      <c r="C7492" s="42" t="str">
        <f>IF(ISBLANK($N7492),"",IF(ISBLANK('datos GENERALES'!B$16),"",'datos GENERALES'!B$16))</f>
        <v/>
      </c>
      <c r="D7492" s="43" t="str">
        <f>IF(ISBLANK($N7492),"","SGBTM/AUTAROC/"&amp;'datos GENERALES'!B$5&amp;"_"&amp;'datos GENERALES'!C$5&amp;"_"&amp;'datos GENERALES'!D$5)</f>
        <v/>
      </c>
      <c r="E7492" s="42" t="str">
        <f>IF(ISBLANK($N7492),"",IF(ISBLANK('datos GENERALES'!$B$6),"",'datos GENERALES'!$B$6))</f>
        <v/>
      </c>
      <c r="F7492" s="42" t="str">
        <f>IF(ISBLANK($N7492),"",IF(ISBLANK('datos GENERALES'!$B$7),"",'datos GENERALES'!$B$7))</f>
        <v/>
      </c>
      <c r="G7492" s="42" t="str">
        <f>IF(ISBLANK($N7492),"",IF(ISBLANK('datos GENERALES'!$B$10),"",'datos GENERALES'!$B$10))</f>
        <v/>
      </c>
      <c r="H7492" s="42" t="str">
        <f>IF(ISBLANK($N7492),"",IF(ISBLANK('datos GENERALES'!$C$10),"",'datos GENERALES'!$C$10))</f>
        <v/>
      </c>
      <c r="I7492" s="42" t="str">
        <f>IF(ISBLANK($N7492),"",IF(ISBLANK('datos GENERALES'!$D$10),"",'datos GENERALES'!$D$10))</f>
        <v/>
      </c>
      <c r="O7492" s="48" t="str">
        <f>IFERROR(VLOOKUP(N7492,ListaEspecies!$B$3:$D$45,2,FALSE),"")</f>
        <v/>
      </c>
      <c r="P7492" s="96" t="str">
        <f>IFERROR(VLOOKUP(N7492,ListaEspecies!$B$3:$D$45,3,FALSE),"")</f>
        <v/>
      </c>
      <c r="R7492" s="42" t="str">
        <f>IF(ISBLANK($J7492),"",IF(ISBLANK('datos GENERALES'!$B$15),"",'datos GENERALES'!$B$15))</f>
        <v/>
      </c>
      <c r="S7492" s="49" t="str">
        <f t="shared" si="938"/>
        <v/>
      </c>
      <c r="T7492" s="49" t="str">
        <f t="shared" si="939"/>
        <v/>
      </c>
      <c r="AA7492" s="50" t="str">
        <f t="shared" ref="AA7492:AA7555" si="943">IF((X7492+(Y7492/60)+(Z7492/3600))*IF(W7492="o",-1,1)=0,"",(X7492+(Y7492/60)+(Z7492/3600))*IF(W7492="o",-1,1))</f>
        <v/>
      </c>
      <c r="AE7492" s="50" t="str">
        <f t="shared" si="940"/>
        <v/>
      </c>
      <c r="AI7492" s="19" t="str">
        <f t="shared" si="941"/>
        <v/>
      </c>
      <c r="AJ7492"/>
      <c r="AK7492" s="19" t="str">
        <f t="shared" si="942"/>
        <v/>
      </c>
    </row>
    <row r="7493" spans="1:37" x14ac:dyDescent="0.25">
      <c r="A7493" s="42" t="str">
        <f t="shared" si="936"/>
        <v/>
      </c>
      <c r="B7493" s="42" t="str">
        <f t="shared" si="937"/>
        <v/>
      </c>
      <c r="C7493" s="42" t="str">
        <f>IF(ISBLANK($N7493),"",IF(ISBLANK('datos GENERALES'!B$16),"",'datos GENERALES'!B$16))</f>
        <v/>
      </c>
      <c r="D7493" s="43" t="str">
        <f>IF(ISBLANK($N7493),"","SGBTM/AUTAROC/"&amp;'datos GENERALES'!B$5&amp;"_"&amp;'datos GENERALES'!C$5&amp;"_"&amp;'datos GENERALES'!D$5)</f>
        <v/>
      </c>
      <c r="E7493" s="42" t="str">
        <f>IF(ISBLANK($N7493),"",IF(ISBLANK('datos GENERALES'!$B$6),"",'datos GENERALES'!$B$6))</f>
        <v/>
      </c>
      <c r="F7493" s="42" t="str">
        <f>IF(ISBLANK($N7493),"",IF(ISBLANK('datos GENERALES'!$B$7),"",'datos GENERALES'!$B$7))</f>
        <v/>
      </c>
      <c r="G7493" s="42" t="str">
        <f>IF(ISBLANK($N7493),"",IF(ISBLANK('datos GENERALES'!$B$10),"",'datos GENERALES'!$B$10))</f>
        <v/>
      </c>
      <c r="H7493" s="42" t="str">
        <f>IF(ISBLANK($N7493),"",IF(ISBLANK('datos GENERALES'!$C$10),"",'datos GENERALES'!$C$10))</f>
        <v/>
      </c>
      <c r="I7493" s="42" t="str">
        <f>IF(ISBLANK($N7493),"",IF(ISBLANK('datos GENERALES'!$D$10),"",'datos GENERALES'!$D$10))</f>
        <v/>
      </c>
      <c r="O7493" s="48" t="str">
        <f>IFERROR(VLOOKUP(N7493,ListaEspecies!$B$3:$D$45,2,FALSE),"")</f>
        <v/>
      </c>
      <c r="P7493" s="96" t="str">
        <f>IFERROR(VLOOKUP(N7493,ListaEspecies!$B$3:$D$45,3,FALSE),"")</f>
        <v/>
      </c>
      <c r="R7493" s="42" t="str">
        <f>IF(ISBLANK($J7493),"",IF(ISBLANK('datos GENERALES'!$B$15),"",'datos GENERALES'!$B$15))</f>
        <v/>
      </c>
      <c r="S7493" s="49" t="str">
        <f t="shared" si="938"/>
        <v/>
      </c>
      <c r="T7493" s="49" t="str">
        <f t="shared" si="939"/>
        <v/>
      </c>
      <c r="AA7493" s="50" t="str">
        <f t="shared" si="943"/>
        <v/>
      </c>
      <c r="AE7493" s="50" t="str">
        <f t="shared" si="940"/>
        <v/>
      </c>
      <c r="AI7493" s="19" t="str">
        <f t="shared" si="941"/>
        <v/>
      </c>
      <c r="AJ7493"/>
      <c r="AK7493" s="19" t="str">
        <f t="shared" si="942"/>
        <v/>
      </c>
    </row>
    <row r="7494" spans="1:37" x14ac:dyDescent="0.25">
      <c r="A7494" s="42" t="str">
        <f t="shared" si="936"/>
        <v/>
      </c>
      <c r="B7494" s="42" t="str">
        <f t="shared" si="937"/>
        <v/>
      </c>
      <c r="C7494" s="42" t="str">
        <f>IF(ISBLANK($N7494),"",IF(ISBLANK('datos GENERALES'!B$16),"",'datos GENERALES'!B$16))</f>
        <v/>
      </c>
      <c r="D7494" s="43" t="str">
        <f>IF(ISBLANK($N7494),"","SGBTM/AUTAROC/"&amp;'datos GENERALES'!B$5&amp;"_"&amp;'datos GENERALES'!C$5&amp;"_"&amp;'datos GENERALES'!D$5)</f>
        <v/>
      </c>
      <c r="E7494" s="42" t="str">
        <f>IF(ISBLANK($N7494),"",IF(ISBLANK('datos GENERALES'!$B$6),"",'datos GENERALES'!$B$6))</f>
        <v/>
      </c>
      <c r="F7494" s="42" t="str">
        <f>IF(ISBLANK($N7494),"",IF(ISBLANK('datos GENERALES'!$B$7),"",'datos GENERALES'!$B$7))</f>
        <v/>
      </c>
      <c r="G7494" s="42" t="str">
        <f>IF(ISBLANK($N7494),"",IF(ISBLANK('datos GENERALES'!$B$10),"",'datos GENERALES'!$B$10))</f>
        <v/>
      </c>
      <c r="H7494" s="42" t="str">
        <f>IF(ISBLANK($N7494),"",IF(ISBLANK('datos GENERALES'!$C$10),"",'datos GENERALES'!$C$10))</f>
        <v/>
      </c>
      <c r="I7494" s="42" t="str">
        <f>IF(ISBLANK($N7494),"",IF(ISBLANK('datos GENERALES'!$D$10),"",'datos GENERALES'!$D$10))</f>
        <v/>
      </c>
      <c r="O7494" s="48" t="str">
        <f>IFERROR(VLOOKUP(N7494,ListaEspecies!$B$3:$D$45,2,FALSE),"")</f>
        <v/>
      </c>
      <c r="P7494" s="96" t="str">
        <f>IFERROR(VLOOKUP(N7494,ListaEspecies!$B$3:$D$45,3,FALSE),"")</f>
        <v/>
      </c>
      <c r="R7494" s="42" t="str">
        <f>IF(ISBLANK($J7494),"",IF(ISBLANK('datos GENERALES'!$B$15),"",'datos GENERALES'!$B$15))</f>
        <v/>
      </c>
      <c r="S7494" s="49" t="str">
        <f t="shared" si="938"/>
        <v/>
      </c>
      <c r="T7494" s="49" t="str">
        <f t="shared" si="939"/>
        <v/>
      </c>
      <c r="AA7494" s="50" t="str">
        <f t="shared" si="943"/>
        <v/>
      </c>
      <c r="AE7494" s="50" t="str">
        <f t="shared" si="940"/>
        <v/>
      </c>
      <c r="AI7494" s="19" t="str">
        <f t="shared" si="941"/>
        <v/>
      </c>
      <c r="AJ7494"/>
      <c r="AK7494" s="19" t="str">
        <f t="shared" si="942"/>
        <v/>
      </c>
    </row>
    <row r="7495" spans="1:37" x14ac:dyDescent="0.25">
      <c r="A7495" s="42" t="str">
        <f t="shared" si="936"/>
        <v/>
      </c>
      <c r="B7495" s="42" t="str">
        <f t="shared" si="937"/>
        <v/>
      </c>
      <c r="C7495" s="42" t="str">
        <f>IF(ISBLANK($N7495),"",IF(ISBLANK('datos GENERALES'!B$16),"",'datos GENERALES'!B$16))</f>
        <v/>
      </c>
      <c r="D7495" s="43" t="str">
        <f>IF(ISBLANK($N7495),"","SGBTM/AUTAROC/"&amp;'datos GENERALES'!B$5&amp;"_"&amp;'datos GENERALES'!C$5&amp;"_"&amp;'datos GENERALES'!D$5)</f>
        <v/>
      </c>
      <c r="E7495" s="42" t="str">
        <f>IF(ISBLANK($N7495),"",IF(ISBLANK('datos GENERALES'!$B$6),"",'datos GENERALES'!$B$6))</f>
        <v/>
      </c>
      <c r="F7495" s="42" t="str">
        <f>IF(ISBLANK($N7495),"",IF(ISBLANK('datos GENERALES'!$B$7),"",'datos GENERALES'!$B$7))</f>
        <v/>
      </c>
      <c r="G7495" s="42" t="str">
        <f>IF(ISBLANK($N7495),"",IF(ISBLANK('datos GENERALES'!$B$10),"",'datos GENERALES'!$B$10))</f>
        <v/>
      </c>
      <c r="H7495" s="42" t="str">
        <f>IF(ISBLANK($N7495),"",IF(ISBLANK('datos GENERALES'!$C$10),"",'datos GENERALES'!$C$10))</f>
        <v/>
      </c>
      <c r="I7495" s="42" t="str">
        <f>IF(ISBLANK($N7495),"",IF(ISBLANK('datos GENERALES'!$D$10),"",'datos GENERALES'!$D$10))</f>
        <v/>
      </c>
      <c r="O7495" s="48" t="str">
        <f>IFERROR(VLOOKUP(N7495,ListaEspecies!$B$3:$D$45,2,FALSE),"")</f>
        <v/>
      </c>
      <c r="P7495" s="96" t="str">
        <f>IFERROR(VLOOKUP(N7495,ListaEspecies!$B$3:$D$45,3,FALSE),"")</f>
        <v/>
      </c>
      <c r="R7495" s="42" t="str">
        <f>IF(ISBLANK($J7495),"",IF(ISBLANK('datos GENERALES'!$B$15),"",'datos GENERALES'!$B$15))</f>
        <v/>
      </c>
      <c r="S7495" s="49" t="str">
        <f t="shared" si="938"/>
        <v/>
      </c>
      <c r="T7495" s="49" t="str">
        <f t="shared" si="939"/>
        <v/>
      </c>
      <c r="AA7495" s="50" t="str">
        <f t="shared" si="943"/>
        <v/>
      </c>
      <c r="AE7495" s="50" t="str">
        <f t="shared" si="940"/>
        <v/>
      </c>
      <c r="AI7495" s="19" t="str">
        <f t="shared" si="941"/>
        <v/>
      </c>
      <c r="AJ7495"/>
      <c r="AK7495" s="19" t="str">
        <f t="shared" si="942"/>
        <v/>
      </c>
    </row>
    <row r="7496" spans="1:37" x14ac:dyDescent="0.25">
      <c r="A7496" s="42" t="str">
        <f t="shared" si="936"/>
        <v/>
      </c>
      <c r="B7496" s="42" t="str">
        <f t="shared" si="937"/>
        <v/>
      </c>
      <c r="C7496" s="42" t="str">
        <f>IF(ISBLANK($N7496),"",IF(ISBLANK('datos GENERALES'!B$16),"",'datos GENERALES'!B$16))</f>
        <v/>
      </c>
      <c r="D7496" s="43" t="str">
        <f>IF(ISBLANK($N7496),"","SGBTM/AUTAROC/"&amp;'datos GENERALES'!B$5&amp;"_"&amp;'datos GENERALES'!C$5&amp;"_"&amp;'datos GENERALES'!D$5)</f>
        <v/>
      </c>
      <c r="E7496" s="42" t="str">
        <f>IF(ISBLANK($N7496),"",IF(ISBLANK('datos GENERALES'!$B$6),"",'datos GENERALES'!$B$6))</f>
        <v/>
      </c>
      <c r="F7496" s="42" t="str">
        <f>IF(ISBLANK($N7496),"",IF(ISBLANK('datos GENERALES'!$B$7),"",'datos GENERALES'!$B$7))</f>
        <v/>
      </c>
      <c r="G7496" s="42" t="str">
        <f>IF(ISBLANK($N7496),"",IF(ISBLANK('datos GENERALES'!$B$10),"",'datos GENERALES'!$B$10))</f>
        <v/>
      </c>
      <c r="H7496" s="42" t="str">
        <f>IF(ISBLANK($N7496),"",IF(ISBLANK('datos GENERALES'!$C$10),"",'datos GENERALES'!$C$10))</f>
        <v/>
      </c>
      <c r="I7496" s="42" t="str">
        <f>IF(ISBLANK($N7496),"",IF(ISBLANK('datos GENERALES'!$D$10),"",'datos GENERALES'!$D$10))</f>
        <v/>
      </c>
      <c r="O7496" s="48" t="str">
        <f>IFERROR(VLOOKUP(N7496,ListaEspecies!$B$3:$D$45,2,FALSE),"")</f>
        <v/>
      </c>
      <c r="P7496" s="96" t="str">
        <f>IFERROR(VLOOKUP(N7496,ListaEspecies!$B$3:$D$45,3,FALSE),"")</f>
        <v/>
      </c>
      <c r="R7496" s="42" t="str">
        <f>IF(ISBLANK($J7496),"",IF(ISBLANK('datos GENERALES'!$B$15),"",'datos GENERALES'!$B$15))</f>
        <v/>
      </c>
      <c r="S7496" s="49" t="str">
        <f t="shared" si="938"/>
        <v/>
      </c>
      <c r="T7496" s="49" t="str">
        <f t="shared" si="939"/>
        <v/>
      </c>
      <c r="AA7496" s="50" t="str">
        <f t="shared" si="943"/>
        <v/>
      </c>
      <c r="AE7496" s="50" t="str">
        <f t="shared" si="940"/>
        <v/>
      </c>
      <c r="AI7496" s="19" t="str">
        <f t="shared" si="941"/>
        <v/>
      </c>
      <c r="AJ7496"/>
      <c r="AK7496" s="19" t="str">
        <f t="shared" si="942"/>
        <v/>
      </c>
    </row>
    <row r="7497" spans="1:37" x14ac:dyDescent="0.25">
      <c r="A7497" s="42" t="str">
        <f t="shared" si="936"/>
        <v/>
      </c>
      <c r="B7497" s="42" t="str">
        <f t="shared" si="937"/>
        <v/>
      </c>
      <c r="C7497" s="42" t="str">
        <f>IF(ISBLANK($N7497),"",IF(ISBLANK('datos GENERALES'!B$16),"",'datos GENERALES'!B$16))</f>
        <v/>
      </c>
      <c r="D7497" s="43" t="str">
        <f>IF(ISBLANK($N7497),"","SGBTM/AUTAROC/"&amp;'datos GENERALES'!B$5&amp;"_"&amp;'datos GENERALES'!C$5&amp;"_"&amp;'datos GENERALES'!D$5)</f>
        <v/>
      </c>
      <c r="E7497" s="42" t="str">
        <f>IF(ISBLANK($N7497),"",IF(ISBLANK('datos GENERALES'!$B$6),"",'datos GENERALES'!$B$6))</f>
        <v/>
      </c>
      <c r="F7497" s="42" t="str">
        <f>IF(ISBLANK($N7497),"",IF(ISBLANK('datos GENERALES'!$B$7),"",'datos GENERALES'!$B$7))</f>
        <v/>
      </c>
      <c r="G7497" s="42" t="str">
        <f>IF(ISBLANK($N7497),"",IF(ISBLANK('datos GENERALES'!$B$10),"",'datos GENERALES'!$B$10))</f>
        <v/>
      </c>
      <c r="H7497" s="42" t="str">
        <f>IF(ISBLANK($N7497),"",IF(ISBLANK('datos GENERALES'!$C$10),"",'datos GENERALES'!$C$10))</f>
        <v/>
      </c>
      <c r="I7497" s="42" t="str">
        <f>IF(ISBLANK($N7497),"",IF(ISBLANK('datos GENERALES'!$D$10),"",'datos GENERALES'!$D$10))</f>
        <v/>
      </c>
      <c r="O7497" s="48" t="str">
        <f>IFERROR(VLOOKUP(N7497,ListaEspecies!$B$3:$D$45,2,FALSE),"")</f>
        <v/>
      </c>
      <c r="P7497" s="96" t="str">
        <f>IFERROR(VLOOKUP(N7497,ListaEspecies!$B$3:$D$45,3,FALSE),"")</f>
        <v/>
      </c>
      <c r="R7497" s="42" t="str">
        <f>IF(ISBLANK($J7497),"",IF(ISBLANK('datos GENERALES'!$B$15),"",'datos GENERALES'!$B$15))</f>
        <v/>
      </c>
      <c r="S7497" s="49" t="str">
        <f t="shared" si="938"/>
        <v/>
      </c>
      <c r="T7497" s="49" t="str">
        <f t="shared" si="939"/>
        <v/>
      </c>
      <c r="AA7497" s="50" t="str">
        <f t="shared" si="943"/>
        <v/>
      </c>
      <c r="AE7497" s="50" t="str">
        <f t="shared" si="940"/>
        <v/>
      </c>
      <c r="AI7497" s="19" t="str">
        <f t="shared" si="941"/>
        <v/>
      </c>
      <c r="AJ7497"/>
      <c r="AK7497" s="19" t="str">
        <f t="shared" si="942"/>
        <v/>
      </c>
    </row>
    <row r="7498" spans="1:37" x14ac:dyDescent="0.25">
      <c r="A7498" s="42" t="str">
        <f t="shared" si="936"/>
        <v/>
      </c>
      <c r="B7498" s="42" t="str">
        <f t="shared" si="937"/>
        <v/>
      </c>
      <c r="C7498" s="42" t="str">
        <f>IF(ISBLANK($N7498),"",IF(ISBLANK('datos GENERALES'!B$16),"",'datos GENERALES'!B$16))</f>
        <v/>
      </c>
      <c r="D7498" s="43" t="str">
        <f>IF(ISBLANK($N7498),"","SGBTM/AUTAROC/"&amp;'datos GENERALES'!B$5&amp;"_"&amp;'datos GENERALES'!C$5&amp;"_"&amp;'datos GENERALES'!D$5)</f>
        <v/>
      </c>
      <c r="E7498" s="42" t="str">
        <f>IF(ISBLANK($N7498),"",IF(ISBLANK('datos GENERALES'!$B$6),"",'datos GENERALES'!$B$6))</f>
        <v/>
      </c>
      <c r="F7498" s="42" t="str">
        <f>IF(ISBLANK($N7498),"",IF(ISBLANK('datos GENERALES'!$B$7),"",'datos GENERALES'!$B$7))</f>
        <v/>
      </c>
      <c r="G7498" s="42" t="str">
        <f>IF(ISBLANK($N7498),"",IF(ISBLANK('datos GENERALES'!$B$10),"",'datos GENERALES'!$B$10))</f>
        <v/>
      </c>
      <c r="H7498" s="42" t="str">
        <f>IF(ISBLANK($N7498),"",IF(ISBLANK('datos GENERALES'!$C$10),"",'datos GENERALES'!$C$10))</f>
        <v/>
      </c>
      <c r="I7498" s="42" t="str">
        <f>IF(ISBLANK($N7498),"",IF(ISBLANK('datos GENERALES'!$D$10),"",'datos GENERALES'!$D$10))</f>
        <v/>
      </c>
      <c r="O7498" s="48" t="str">
        <f>IFERROR(VLOOKUP(N7498,ListaEspecies!$B$3:$D$45,2,FALSE),"")</f>
        <v/>
      </c>
      <c r="P7498" s="96" t="str">
        <f>IFERROR(VLOOKUP(N7498,ListaEspecies!$B$3:$D$45,3,FALSE),"")</f>
        <v/>
      </c>
      <c r="R7498" s="42" t="str">
        <f>IF(ISBLANK($J7498),"",IF(ISBLANK('datos GENERALES'!$B$15),"",'datos GENERALES'!$B$15))</f>
        <v/>
      </c>
      <c r="S7498" s="49" t="str">
        <f t="shared" si="938"/>
        <v/>
      </c>
      <c r="T7498" s="49" t="str">
        <f t="shared" si="939"/>
        <v/>
      </c>
      <c r="AA7498" s="50" t="str">
        <f t="shared" si="943"/>
        <v/>
      </c>
      <c r="AE7498" s="50" t="str">
        <f t="shared" si="940"/>
        <v/>
      </c>
      <c r="AI7498" s="19" t="str">
        <f t="shared" si="941"/>
        <v/>
      </c>
      <c r="AJ7498"/>
      <c r="AK7498" s="19" t="str">
        <f t="shared" si="942"/>
        <v/>
      </c>
    </row>
    <row r="7499" spans="1:37" x14ac:dyDescent="0.25">
      <c r="A7499" s="42" t="str">
        <f t="shared" si="936"/>
        <v/>
      </c>
      <c r="B7499" s="42" t="str">
        <f t="shared" si="937"/>
        <v/>
      </c>
      <c r="C7499" s="42" t="str">
        <f>IF(ISBLANK($N7499),"",IF(ISBLANK('datos GENERALES'!B$16),"",'datos GENERALES'!B$16))</f>
        <v/>
      </c>
      <c r="D7499" s="43" t="str">
        <f>IF(ISBLANK($N7499),"","SGBTM/AUTAROC/"&amp;'datos GENERALES'!B$5&amp;"_"&amp;'datos GENERALES'!C$5&amp;"_"&amp;'datos GENERALES'!D$5)</f>
        <v/>
      </c>
      <c r="E7499" s="42" t="str">
        <f>IF(ISBLANK($N7499),"",IF(ISBLANK('datos GENERALES'!$B$6),"",'datos GENERALES'!$B$6))</f>
        <v/>
      </c>
      <c r="F7499" s="42" t="str">
        <f>IF(ISBLANK($N7499),"",IF(ISBLANK('datos GENERALES'!$B$7),"",'datos GENERALES'!$B$7))</f>
        <v/>
      </c>
      <c r="G7499" s="42" t="str">
        <f>IF(ISBLANK($N7499),"",IF(ISBLANK('datos GENERALES'!$B$10),"",'datos GENERALES'!$B$10))</f>
        <v/>
      </c>
      <c r="H7499" s="42" t="str">
        <f>IF(ISBLANK($N7499),"",IF(ISBLANK('datos GENERALES'!$C$10),"",'datos GENERALES'!$C$10))</f>
        <v/>
      </c>
      <c r="I7499" s="42" t="str">
        <f>IF(ISBLANK($N7499),"",IF(ISBLANK('datos GENERALES'!$D$10),"",'datos GENERALES'!$D$10))</f>
        <v/>
      </c>
      <c r="O7499" s="48" t="str">
        <f>IFERROR(VLOOKUP(N7499,ListaEspecies!$B$3:$D$45,2,FALSE),"")</f>
        <v/>
      </c>
      <c r="P7499" s="96" t="str">
        <f>IFERROR(VLOOKUP(N7499,ListaEspecies!$B$3:$D$45,3,FALSE),"")</f>
        <v/>
      </c>
      <c r="R7499" s="42" t="str">
        <f>IF(ISBLANK($J7499),"",IF(ISBLANK('datos GENERALES'!$B$15),"",'datos GENERALES'!$B$15))</f>
        <v/>
      </c>
      <c r="S7499" s="49" t="str">
        <f t="shared" si="938"/>
        <v/>
      </c>
      <c r="T7499" s="49" t="str">
        <f t="shared" si="939"/>
        <v/>
      </c>
      <c r="AA7499" s="50" t="str">
        <f t="shared" si="943"/>
        <v/>
      </c>
      <c r="AE7499" s="50" t="str">
        <f t="shared" si="940"/>
        <v/>
      </c>
      <c r="AI7499" s="19" t="str">
        <f t="shared" si="941"/>
        <v/>
      </c>
      <c r="AJ7499"/>
      <c r="AK7499" s="19" t="str">
        <f t="shared" si="942"/>
        <v/>
      </c>
    </row>
    <row r="7500" spans="1:37" x14ac:dyDescent="0.25">
      <c r="A7500" s="42" t="str">
        <f t="shared" si="936"/>
        <v/>
      </c>
      <c r="B7500" s="42" t="str">
        <f t="shared" si="937"/>
        <v/>
      </c>
      <c r="C7500" s="42" t="str">
        <f>IF(ISBLANK($N7500),"",IF(ISBLANK('datos GENERALES'!B$16),"",'datos GENERALES'!B$16))</f>
        <v/>
      </c>
      <c r="D7500" s="43" t="str">
        <f>IF(ISBLANK($N7500),"","SGBTM/AUTAROC/"&amp;'datos GENERALES'!B$5&amp;"_"&amp;'datos GENERALES'!C$5&amp;"_"&amp;'datos GENERALES'!D$5)</f>
        <v/>
      </c>
      <c r="E7500" s="42" t="str">
        <f>IF(ISBLANK($N7500),"",IF(ISBLANK('datos GENERALES'!$B$6),"",'datos GENERALES'!$B$6))</f>
        <v/>
      </c>
      <c r="F7500" s="42" t="str">
        <f>IF(ISBLANK($N7500),"",IF(ISBLANK('datos GENERALES'!$B$7),"",'datos GENERALES'!$B$7))</f>
        <v/>
      </c>
      <c r="G7500" s="42" t="str">
        <f>IF(ISBLANK($N7500),"",IF(ISBLANK('datos GENERALES'!$B$10),"",'datos GENERALES'!$B$10))</f>
        <v/>
      </c>
      <c r="H7500" s="42" t="str">
        <f>IF(ISBLANK($N7500),"",IF(ISBLANK('datos GENERALES'!$C$10),"",'datos GENERALES'!$C$10))</f>
        <v/>
      </c>
      <c r="I7500" s="42" t="str">
        <f>IF(ISBLANK($N7500),"",IF(ISBLANK('datos GENERALES'!$D$10),"",'datos GENERALES'!$D$10))</f>
        <v/>
      </c>
      <c r="O7500" s="48" t="str">
        <f>IFERROR(VLOOKUP(N7500,ListaEspecies!$B$3:$D$45,2,FALSE),"")</f>
        <v/>
      </c>
      <c r="P7500" s="96" t="str">
        <f>IFERROR(VLOOKUP(N7500,ListaEspecies!$B$3:$D$45,3,FALSE),"")</f>
        <v/>
      </c>
      <c r="R7500" s="42" t="str">
        <f>IF(ISBLANK($J7500),"",IF(ISBLANK('datos GENERALES'!$B$15),"",'datos GENERALES'!$B$15))</f>
        <v/>
      </c>
      <c r="S7500" s="49" t="str">
        <f t="shared" si="938"/>
        <v/>
      </c>
      <c r="T7500" s="49" t="str">
        <f t="shared" si="939"/>
        <v/>
      </c>
      <c r="AA7500" s="50" t="str">
        <f t="shared" si="943"/>
        <v/>
      </c>
      <c r="AE7500" s="50" t="str">
        <f t="shared" si="940"/>
        <v/>
      </c>
      <c r="AI7500" s="19" t="str">
        <f t="shared" si="941"/>
        <v/>
      </c>
      <c r="AJ7500"/>
      <c r="AK7500" s="19" t="str">
        <f t="shared" si="942"/>
        <v/>
      </c>
    </row>
    <row r="7501" spans="1:37" x14ac:dyDescent="0.25">
      <c r="A7501" s="42" t="str">
        <f t="shared" si="936"/>
        <v/>
      </c>
      <c r="B7501" s="42" t="str">
        <f t="shared" si="937"/>
        <v/>
      </c>
      <c r="C7501" s="42" t="str">
        <f>IF(ISBLANK($N7501),"",IF(ISBLANK('datos GENERALES'!B$16),"",'datos GENERALES'!B$16))</f>
        <v/>
      </c>
      <c r="D7501" s="43" t="str">
        <f>IF(ISBLANK($N7501),"","SGBTM/AUTAROC/"&amp;'datos GENERALES'!B$5&amp;"_"&amp;'datos GENERALES'!C$5&amp;"_"&amp;'datos GENERALES'!D$5)</f>
        <v/>
      </c>
      <c r="E7501" s="42" t="str">
        <f>IF(ISBLANK($N7501),"",IF(ISBLANK('datos GENERALES'!$B$6),"",'datos GENERALES'!$B$6))</f>
        <v/>
      </c>
      <c r="F7501" s="42" t="str">
        <f>IF(ISBLANK($N7501),"",IF(ISBLANK('datos GENERALES'!$B$7),"",'datos GENERALES'!$B$7))</f>
        <v/>
      </c>
      <c r="G7501" s="42" t="str">
        <f>IF(ISBLANK($N7501),"",IF(ISBLANK('datos GENERALES'!$B$10),"",'datos GENERALES'!$B$10))</f>
        <v/>
      </c>
      <c r="H7501" s="42" t="str">
        <f>IF(ISBLANK($N7501),"",IF(ISBLANK('datos GENERALES'!$C$10),"",'datos GENERALES'!$C$10))</f>
        <v/>
      </c>
      <c r="I7501" s="42" t="str">
        <f>IF(ISBLANK($N7501),"",IF(ISBLANK('datos GENERALES'!$D$10),"",'datos GENERALES'!$D$10))</f>
        <v/>
      </c>
      <c r="O7501" s="48" t="str">
        <f>IFERROR(VLOOKUP(N7501,ListaEspecies!$B$3:$D$45,2,FALSE),"")</f>
        <v/>
      </c>
      <c r="P7501" s="96" t="str">
        <f>IFERROR(VLOOKUP(N7501,ListaEspecies!$B$3:$D$45,3,FALSE),"")</f>
        <v/>
      </c>
      <c r="R7501" s="42" t="str">
        <f>IF(ISBLANK($J7501),"",IF(ISBLANK('datos GENERALES'!$B$15),"",'datos GENERALES'!$B$15))</f>
        <v/>
      </c>
      <c r="S7501" s="49" t="str">
        <f t="shared" si="938"/>
        <v/>
      </c>
      <c r="T7501" s="49" t="str">
        <f t="shared" si="939"/>
        <v/>
      </c>
      <c r="AA7501" s="50" t="str">
        <f t="shared" si="943"/>
        <v/>
      </c>
      <c r="AE7501" s="50" t="str">
        <f t="shared" si="940"/>
        <v/>
      </c>
      <c r="AI7501" s="19" t="str">
        <f t="shared" si="941"/>
        <v/>
      </c>
      <c r="AJ7501"/>
      <c r="AK7501" s="19" t="str">
        <f t="shared" si="942"/>
        <v/>
      </c>
    </row>
    <row r="7502" spans="1:37" x14ac:dyDescent="0.25">
      <c r="A7502" s="42" t="str">
        <f t="shared" si="936"/>
        <v/>
      </c>
      <c r="B7502" s="42" t="str">
        <f t="shared" si="937"/>
        <v/>
      </c>
      <c r="C7502" s="42" t="str">
        <f>IF(ISBLANK($N7502),"",IF(ISBLANK('datos GENERALES'!B$16),"",'datos GENERALES'!B$16))</f>
        <v/>
      </c>
      <c r="D7502" s="43" t="str">
        <f>IF(ISBLANK($N7502),"","SGBTM/AUTAROC/"&amp;'datos GENERALES'!B$5&amp;"_"&amp;'datos GENERALES'!C$5&amp;"_"&amp;'datos GENERALES'!D$5)</f>
        <v/>
      </c>
      <c r="E7502" s="42" t="str">
        <f>IF(ISBLANK($N7502),"",IF(ISBLANK('datos GENERALES'!$B$6),"",'datos GENERALES'!$B$6))</f>
        <v/>
      </c>
      <c r="F7502" s="42" t="str">
        <f>IF(ISBLANK($N7502),"",IF(ISBLANK('datos GENERALES'!$B$7),"",'datos GENERALES'!$B$7))</f>
        <v/>
      </c>
      <c r="G7502" s="42" t="str">
        <f>IF(ISBLANK($N7502),"",IF(ISBLANK('datos GENERALES'!$B$10),"",'datos GENERALES'!$B$10))</f>
        <v/>
      </c>
      <c r="H7502" s="42" t="str">
        <f>IF(ISBLANK($N7502),"",IF(ISBLANK('datos GENERALES'!$C$10),"",'datos GENERALES'!$C$10))</f>
        <v/>
      </c>
      <c r="I7502" s="42" t="str">
        <f>IF(ISBLANK($N7502),"",IF(ISBLANK('datos GENERALES'!$D$10),"",'datos GENERALES'!$D$10))</f>
        <v/>
      </c>
      <c r="O7502" s="48" t="str">
        <f>IFERROR(VLOOKUP(N7502,ListaEspecies!$B$3:$D$45,2,FALSE),"")</f>
        <v/>
      </c>
      <c r="P7502" s="96" t="str">
        <f>IFERROR(VLOOKUP(N7502,ListaEspecies!$B$3:$D$45,3,FALSE),"")</f>
        <v/>
      </c>
      <c r="R7502" s="42" t="str">
        <f>IF(ISBLANK($J7502),"",IF(ISBLANK('datos GENERALES'!$B$15),"",'datos GENERALES'!$B$15))</f>
        <v/>
      </c>
      <c r="S7502" s="49" t="str">
        <f t="shared" si="938"/>
        <v/>
      </c>
      <c r="T7502" s="49" t="str">
        <f t="shared" si="939"/>
        <v/>
      </c>
      <c r="AA7502" s="50" t="str">
        <f t="shared" si="943"/>
        <v/>
      </c>
      <c r="AE7502" s="50" t="str">
        <f t="shared" si="940"/>
        <v/>
      </c>
      <c r="AI7502" s="19" t="str">
        <f t="shared" si="941"/>
        <v/>
      </c>
      <c r="AJ7502"/>
      <c r="AK7502" s="19" t="str">
        <f t="shared" si="942"/>
        <v/>
      </c>
    </row>
    <row r="7503" spans="1:37" x14ac:dyDescent="0.25">
      <c r="A7503" s="42" t="str">
        <f t="shared" si="936"/>
        <v/>
      </c>
      <c r="B7503" s="42" t="str">
        <f t="shared" si="937"/>
        <v/>
      </c>
      <c r="C7503" s="42" t="str">
        <f>IF(ISBLANK($N7503),"",IF(ISBLANK('datos GENERALES'!B$16),"",'datos GENERALES'!B$16))</f>
        <v/>
      </c>
      <c r="D7503" s="43" t="str">
        <f>IF(ISBLANK($N7503),"","SGBTM/AUTAROC/"&amp;'datos GENERALES'!B$5&amp;"_"&amp;'datos GENERALES'!C$5&amp;"_"&amp;'datos GENERALES'!D$5)</f>
        <v/>
      </c>
      <c r="E7503" s="42" t="str">
        <f>IF(ISBLANK($N7503),"",IF(ISBLANK('datos GENERALES'!$B$6),"",'datos GENERALES'!$B$6))</f>
        <v/>
      </c>
      <c r="F7503" s="42" t="str">
        <f>IF(ISBLANK($N7503),"",IF(ISBLANK('datos GENERALES'!$B$7),"",'datos GENERALES'!$B$7))</f>
        <v/>
      </c>
      <c r="G7503" s="42" t="str">
        <f>IF(ISBLANK($N7503),"",IF(ISBLANK('datos GENERALES'!$B$10),"",'datos GENERALES'!$B$10))</f>
        <v/>
      </c>
      <c r="H7503" s="42" t="str">
        <f>IF(ISBLANK($N7503),"",IF(ISBLANK('datos GENERALES'!$C$10),"",'datos GENERALES'!$C$10))</f>
        <v/>
      </c>
      <c r="I7503" s="42" t="str">
        <f>IF(ISBLANK($N7503),"",IF(ISBLANK('datos GENERALES'!$D$10),"",'datos GENERALES'!$D$10))</f>
        <v/>
      </c>
      <c r="O7503" s="48" t="str">
        <f>IFERROR(VLOOKUP(N7503,ListaEspecies!$B$3:$D$45,2,FALSE),"")</f>
        <v/>
      </c>
      <c r="P7503" s="96" t="str">
        <f>IFERROR(VLOOKUP(N7503,ListaEspecies!$B$3:$D$45,3,FALSE),"")</f>
        <v/>
      </c>
      <c r="R7503" s="42" t="str">
        <f>IF(ISBLANK($J7503),"",IF(ISBLANK('datos GENERALES'!$B$15),"",'datos GENERALES'!$B$15))</f>
        <v/>
      </c>
      <c r="S7503" s="49" t="str">
        <f t="shared" si="938"/>
        <v/>
      </c>
      <c r="T7503" s="49" t="str">
        <f t="shared" si="939"/>
        <v/>
      </c>
      <c r="AA7503" s="50" t="str">
        <f t="shared" si="943"/>
        <v/>
      </c>
      <c r="AE7503" s="50" t="str">
        <f t="shared" si="940"/>
        <v/>
      </c>
      <c r="AI7503" s="19" t="str">
        <f t="shared" si="941"/>
        <v/>
      </c>
      <c r="AJ7503"/>
      <c r="AK7503" s="19" t="str">
        <f t="shared" si="942"/>
        <v/>
      </c>
    </row>
    <row r="7504" spans="1:37" x14ac:dyDescent="0.25">
      <c r="A7504" s="42" t="str">
        <f t="shared" si="936"/>
        <v/>
      </c>
      <c r="B7504" s="42" t="str">
        <f t="shared" si="937"/>
        <v/>
      </c>
      <c r="C7504" s="42" t="str">
        <f>IF(ISBLANK($N7504),"",IF(ISBLANK('datos GENERALES'!B$16),"",'datos GENERALES'!B$16))</f>
        <v/>
      </c>
      <c r="D7504" s="43" t="str">
        <f>IF(ISBLANK($N7504),"","SGBTM/AUTAROC/"&amp;'datos GENERALES'!B$5&amp;"_"&amp;'datos GENERALES'!C$5&amp;"_"&amp;'datos GENERALES'!D$5)</f>
        <v/>
      </c>
      <c r="E7504" s="42" t="str">
        <f>IF(ISBLANK($N7504),"",IF(ISBLANK('datos GENERALES'!$B$6),"",'datos GENERALES'!$B$6))</f>
        <v/>
      </c>
      <c r="F7504" s="42" t="str">
        <f>IF(ISBLANK($N7504),"",IF(ISBLANK('datos GENERALES'!$B$7),"",'datos GENERALES'!$B$7))</f>
        <v/>
      </c>
      <c r="G7504" s="42" t="str">
        <f>IF(ISBLANK($N7504),"",IF(ISBLANK('datos GENERALES'!$B$10),"",'datos GENERALES'!$B$10))</f>
        <v/>
      </c>
      <c r="H7504" s="42" t="str">
        <f>IF(ISBLANK($N7504),"",IF(ISBLANK('datos GENERALES'!$C$10),"",'datos GENERALES'!$C$10))</f>
        <v/>
      </c>
      <c r="I7504" s="42" t="str">
        <f>IF(ISBLANK($N7504),"",IF(ISBLANK('datos GENERALES'!$D$10),"",'datos GENERALES'!$D$10))</f>
        <v/>
      </c>
      <c r="O7504" s="48" t="str">
        <f>IFERROR(VLOOKUP(N7504,ListaEspecies!$B$3:$D$45,2,FALSE),"")</f>
        <v/>
      </c>
      <c r="P7504" s="96" t="str">
        <f>IFERROR(VLOOKUP(N7504,ListaEspecies!$B$3:$D$45,3,FALSE),"")</f>
        <v/>
      </c>
      <c r="R7504" s="42" t="str">
        <f>IF(ISBLANK($J7504),"",IF(ISBLANK('datos GENERALES'!$B$15),"",'datos GENERALES'!$B$15))</f>
        <v/>
      </c>
      <c r="S7504" s="49" t="str">
        <f t="shared" si="938"/>
        <v/>
      </c>
      <c r="T7504" s="49" t="str">
        <f t="shared" si="939"/>
        <v/>
      </c>
      <c r="AA7504" s="50" t="str">
        <f t="shared" si="943"/>
        <v/>
      </c>
      <c r="AE7504" s="50" t="str">
        <f t="shared" si="940"/>
        <v/>
      </c>
      <c r="AI7504" s="19" t="str">
        <f t="shared" si="941"/>
        <v/>
      </c>
      <c r="AJ7504"/>
      <c r="AK7504" s="19" t="str">
        <f t="shared" si="942"/>
        <v/>
      </c>
    </row>
    <row r="7505" spans="1:37" x14ac:dyDescent="0.25">
      <c r="A7505" s="42" t="str">
        <f t="shared" si="936"/>
        <v/>
      </c>
      <c r="B7505" s="42" t="str">
        <f t="shared" si="937"/>
        <v/>
      </c>
      <c r="C7505" s="42" t="str">
        <f>IF(ISBLANK($N7505),"",IF(ISBLANK('datos GENERALES'!B$16),"",'datos GENERALES'!B$16))</f>
        <v/>
      </c>
      <c r="D7505" s="43" t="str">
        <f>IF(ISBLANK($N7505),"","SGBTM/AUTAROC/"&amp;'datos GENERALES'!B$5&amp;"_"&amp;'datos GENERALES'!C$5&amp;"_"&amp;'datos GENERALES'!D$5)</f>
        <v/>
      </c>
      <c r="E7505" s="42" t="str">
        <f>IF(ISBLANK($N7505),"",IF(ISBLANK('datos GENERALES'!$B$6),"",'datos GENERALES'!$B$6))</f>
        <v/>
      </c>
      <c r="F7505" s="42" t="str">
        <f>IF(ISBLANK($N7505),"",IF(ISBLANK('datos GENERALES'!$B$7),"",'datos GENERALES'!$B$7))</f>
        <v/>
      </c>
      <c r="G7505" s="42" t="str">
        <f>IF(ISBLANK($N7505),"",IF(ISBLANK('datos GENERALES'!$B$10),"",'datos GENERALES'!$B$10))</f>
        <v/>
      </c>
      <c r="H7505" s="42" t="str">
        <f>IF(ISBLANK($N7505),"",IF(ISBLANK('datos GENERALES'!$C$10),"",'datos GENERALES'!$C$10))</f>
        <v/>
      </c>
      <c r="I7505" s="42" t="str">
        <f>IF(ISBLANK($N7505),"",IF(ISBLANK('datos GENERALES'!$D$10),"",'datos GENERALES'!$D$10))</f>
        <v/>
      </c>
      <c r="O7505" s="48" t="str">
        <f>IFERROR(VLOOKUP(N7505,ListaEspecies!$B$3:$D$45,2,FALSE),"")</f>
        <v/>
      </c>
      <c r="P7505" s="96" t="str">
        <f>IFERROR(VLOOKUP(N7505,ListaEspecies!$B$3:$D$45,3,FALSE),"")</f>
        <v/>
      </c>
      <c r="R7505" s="42" t="str">
        <f>IF(ISBLANK($J7505),"",IF(ISBLANK('datos GENERALES'!$B$15),"",'datos GENERALES'!$B$15))</f>
        <v/>
      </c>
      <c r="S7505" s="49" t="str">
        <f t="shared" si="938"/>
        <v/>
      </c>
      <c r="T7505" s="49" t="str">
        <f t="shared" si="939"/>
        <v/>
      </c>
      <c r="AA7505" s="50" t="str">
        <f t="shared" si="943"/>
        <v/>
      </c>
      <c r="AE7505" s="50" t="str">
        <f t="shared" si="940"/>
        <v/>
      </c>
      <c r="AI7505" s="19" t="str">
        <f t="shared" si="941"/>
        <v/>
      </c>
      <c r="AJ7505"/>
      <c r="AK7505" s="19" t="str">
        <f t="shared" si="942"/>
        <v/>
      </c>
    </row>
    <row r="7506" spans="1:37" x14ac:dyDescent="0.25">
      <c r="A7506" s="42" t="str">
        <f t="shared" si="936"/>
        <v/>
      </c>
      <c r="B7506" s="42" t="str">
        <f t="shared" si="937"/>
        <v/>
      </c>
      <c r="C7506" s="42" t="str">
        <f>IF(ISBLANK($N7506),"",IF(ISBLANK('datos GENERALES'!B$16),"",'datos GENERALES'!B$16))</f>
        <v/>
      </c>
      <c r="D7506" s="43" t="str">
        <f>IF(ISBLANK($N7506),"","SGBTM/AUTAROC/"&amp;'datos GENERALES'!B$5&amp;"_"&amp;'datos GENERALES'!C$5&amp;"_"&amp;'datos GENERALES'!D$5)</f>
        <v/>
      </c>
      <c r="E7506" s="42" t="str">
        <f>IF(ISBLANK($N7506),"",IF(ISBLANK('datos GENERALES'!$B$6),"",'datos GENERALES'!$B$6))</f>
        <v/>
      </c>
      <c r="F7506" s="42" t="str">
        <f>IF(ISBLANK($N7506),"",IF(ISBLANK('datos GENERALES'!$B$7),"",'datos GENERALES'!$B$7))</f>
        <v/>
      </c>
      <c r="G7506" s="42" t="str">
        <f>IF(ISBLANK($N7506),"",IF(ISBLANK('datos GENERALES'!$B$10),"",'datos GENERALES'!$B$10))</f>
        <v/>
      </c>
      <c r="H7506" s="42" t="str">
        <f>IF(ISBLANK($N7506),"",IF(ISBLANK('datos GENERALES'!$C$10),"",'datos GENERALES'!$C$10))</f>
        <v/>
      </c>
      <c r="I7506" s="42" t="str">
        <f>IF(ISBLANK($N7506),"",IF(ISBLANK('datos GENERALES'!$D$10),"",'datos GENERALES'!$D$10))</f>
        <v/>
      </c>
      <c r="O7506" s="48" t="str">
        <f>IFERROR(VLOOKUP(N7506,ListaEspecies!$B$3:$D$45,2,FALSE),"")</f>
        <v/>
      </c>
      <c r="P7506" s="96" t="str">
        <f>IFERROR(VLOOKUP(N7506,ListaEspecies!$B$3:$D$45,3,FALSE),"")</f>
        <v/>
      </c>
      <c r="R7506" s="42" t="str">
        <f>IF(ISBLANK($J7506),"",IF(ISBLANK('datos GENERALES'!$B$15),"",'datos GENERALES'!$B$15))</f>
        <v/>
      </c>
      <c r="S7506" s="49" t="str">
        <f t="shared" si="938"/>
        <v/>
      </c>
      <c r="T7506" s="49" t="str">
        <f t="shared" si="939"/>
        <v/>
      </c>
      <c r="AA7506" s="50" t="str">
        <f t="shared" si="943"/>
        <v/>
      </c>
      <c r="AE7506" s="50" t="str">
        <f t="shared" si="940"/>
        <v/>
      </c>
      <c r="AI7506" s="19" t="str">
        <f t="shared" si="941"/>
        <v/>
      </c>
      <c r="AJ7506"/>
      <c r="AK7506" s="19" t="str">
        <f t="shared" si="942"/>
        <v/>
      </c>
    </row>
    <row r="7507" spans="1:37" x14ac:dyDescent="0.25">
      <c r="A7507" s="42" t="str">
        <f t="shared" si="936"/>
        <v/>
      </c>
      <c r="B7507" s="42" t="str">
        <f t="shared" si="937"/>
        <v/>
      </c>
      <c r="C7507" s="42" t="str">
        <f>IF(ISBLANK($N7507),"",IF(ISBLANK('datos GENERALES'!B$16),"",'datos GENERALES'!B$16))</f>
        <v/>
      </c>
      <c r="D7507" s="43" t="str">
        <f>IF(ISBLANK($N7507),"","SGBTM/AUTAROC/"&amp;'datos GENERALES'!B$5&amp;"_"&amp;'datos GENERALES'!C$5&amp;"_"&amp;'datos GENERALES'!D$5)</f>
        <v/>
      </c>
      <c r="E7507" s="42" t="str">
        <f>IF(ISBLANK($N7507),"",IF(ISBLANK('datos GENERALES'!$B$6),"",'datos GENERALES'!$B$6))</f>
        <v/>
      </c>
      <c r="F7507" s="42" t="str">
        <f>IF(ISBLANK($N7507),"",IF(ISBLANK('datos GENERALES'!$B$7),"",'datos GENERALES'!$B$7))</f>
        <v/>
      </c>
      <c r="G7507" s="42" t="str">
        <f>IF(ISBLANK($N7507),"",IF(ISBLANK('datos GENERALES'!$B$10),"",'datos GENERALES'!$B$10))</f>
        <v/>
      </c>
      <c r="H7507" s="42" t="str">
        <f>IF(ISBLANK($N7507),"",IF(ISBLANK('datos GENERALES'!$C$10),"",'datos GENERALES'!$C$10))</f>
        <v/>
      </c>
      <c r="I7507" s="42" t="str">
        <f>IF(ISBLANK($N7507),"",IF(ISBLANK('datos GENERALES'!$D$10),"",'datos GENERALES'!$D$10))</f>
        <v/>
      </c>
      <c r="O7507" s="48" t="str">
        <f>IFERROR(VLOOKUP(N7507,ListaEspecies!$B$3:$D$45,2,FALSE),"")</f>
        <v/>
      </c>
      <c r="P7507" s="96" t="str">
        <f>IFERROR(VLOOKUP(N7507,ListaEspecies!$B$3:$D$45,3,FALSE),"")</f>
        <v/>
      </c>
      <c r="R7507" s="42" t="str">
        <f>IF(ISBLANK($J7507),"",IF(ISBLANK('datos GENERALES'!$B$15),"",'datos GENERALES'!$B$15))</f>
        <v/>
      </c>
      <c r="S7507" s="49" t="str">
        <f t="shared" si="938"/>
        <v/>
      </c>
      <c r="T7507" s="49" t="str">
        <f t="shared" si="939"/>
        <v/>
      </c>
      <c r="AA7507" s="50" t="str">
        <f t="shared" si="943"/>
        <v/>
      </c>
      <c r="AE7507" s="50" t="str">
        <f t="shared" si="940"/>
        <v/>
      </c>
      <c r="AI7507" s="19" t="str">
        <f t="shared" si="941"/>
        <v/>
      </c>
      <c r="AJ7507"/>
      <c r="AK7507" s="19" t="str">
        <f t="shared" si="942"/>
        <v/>
      </c>
    </row>
    <row r="7508" spans="1:37" x14ac:dyDescent="0.25">
      <c r="A7508" s="42" t="str">
        <f t="shared" si="936"/>
        <v/>
      </c>
      <c r="B7508" s="42" t="str">
        <f t="shared" si="937"/>
        <v/>
      </c>
      <c r="C7508" s="42" t="str">
        <f>IF(ISBLANK($N7508),"",IF(ISBLANK('datos GENERALES'!B$16),"",'datos GENERALES'!B$16))</f>
        <v/>
      </c>
      <c r="D7508" s="43" t="str">
        <f>IF(ISBLANK($N7508),"","SGBTM/AUTAROC/"&amp;'datos GENERALES'!B$5&amp;"_"&amp;'datos GENERALES'!C$5&amp;"_"&amp;'datos GENERALES'!D$5)</f>
        <v/>
      </c>
      <c r="E7508" s="42" t="str">
        <f>IF(ISBLANK($N7508),"",IF(ISBLANK('datos GENERALES'!$B$6),"",'datos GENERALES'!$B$6))</f>
        <v/>
      </c>
      <c r="F7508" s="42" t="str">
        <f>IF(ISBLANK($N7508),"",IF(ISBLANK('datos GENERALES'!$B$7),"",'datos GENERALES'!$B$7))</f>
        <v/>
      </c>
      <c r="G7508" s="42" t="str">
        <f>IF(ISBLANK($N7508),"",IF(ISBLANK('datos GENERALES'!$B$10),"",'datos GENERALES'!$B$10))</f>
        <v/>
      </c>
      <c r="H7508" s="42" t="str">
        <f>IF(ISBLANK($N7508),"",IF(ISBLANK('datos GENERALES'!$C$10),"",'datos GENERALES'!$C$10))</f>
        <v/>
      </c>
      <c r="I7508" s="42" t="str">
        <f>IF(ISBLANK($N7508),"",IF(ISBLANK('datos GENERALES'!$D$10),"",'datos GENERALES'!$D$10))</f>
        <v/>
      </c>
      <c r="O7508" s="48" t="str">
        <f>IFERROR(VLOOKUP(N7508,ListaEspecies!$B$3:$D$45,2,FALSE),"")</f>
        <v/>
      </c>
      <c r="P7508" s="96" t="str">
        <f>IFERROR(VLOOKUP(N7508,ListaEspecies!$B$3:$D$45,3,FALSE),"")</f>
        <v/>
      </c>
      <c r="R7508" s="42" t="str">
        <f>IF(ISBLANK($J7508),"",IF(ISBLANK('datos GENERALES'!$B$15),"",'datos GENERALES'!$B$15))</f>
        <v/>
      </c>
      <c r="S7508" s="49" t="str">
        <f t="shared" si="938"/>
        <v/>
      </c>
      <c r="T7508" s="49" t="str">
        <f t="shared" si="939"/>
        <v/>
      </c>
      <c r="AA7508" s="50" t="str">
        <f t="shared" si="943"/>
        <v/>
      </c>
      <c r="AE7508" s="50" t="str">
        <f t="shared" si="940"/>
        <v/>
      </c>
      <c r="AI7508" s="19" t="str">
        <f t="shared" si="941"/>
        <v/>
      </c>
      <c r="AJ7508"/>
      <c r="AK7508" s="19" t="str">
        <f t="shared" si="942"/>
        <v/>
      </c>
    </row>
    <row r="7509" spans="1:37" x14ac:dyDescent="0.25">
      <c r="A7509" s="42" t="str">
        <f t="shared" si="936"/>
        <v/>
      </c>
      <c r="B7509" s="42" t="str">
        <f t="shared" si="937"/>
        <v/>
      </c>
      <c r="C7509" s="42" t="str">
        <f>IF(ISBLANK($N7509),"",IF(ISBLANK('datos GENERALES'!B$16),"",'datos GENERALES'!B$16))</f>
        <v/>
      </c>
      <c r="D7509" s="43" t="str">
        <f>IF(ISBLANK($N7509),"","SGBTM/AUTAROC/"&amp;'datos GENERALES'!B$5&amp;"_"&amp;'datos GENERALES'!C$5&amp;"_"&amp;'datos GENERALES'!D$5)</f>
        <v/>
      </c>
      <c r="E7509" s="42" t="str">
        <f>IF(ISBLANK($N7509),"",IF(ISBLANK('datos GENERALES'!$B$6),"",'datos GENERALES'!$B$6))</f>
        <v/>
      </c>
      <c r="F7509" s="42" t="str">
        <f>IF(ISBLANK($N7509),"",IF(ISBLANK('datos GENERALES'!$B$7),"",'datos GENERALES'!$B$7))</f>
        <v/>
      </c>
      <c r="G7509" s="42" t="str">
        <f>IF(ISBLANK($N7509),"",IF(ISBLANK('datos GENERALES'!$B$10),"",'datos GENERALES'!$B$10))</f>
        <v/>
      </c>
      <c r="H7509" s="42" t="str">
        <f>IF(ISBLANK($N7509),"",IF(ISBLANK('datos GENERALES'!$C$10),"",'datos GENERALES'!$C$10))</f>
        <v/>
      </c>
      <c r="I7509" s="42" t="str">
        <f>IF(ISBLANK($N7509),"",IF(ISBLANK('datos GENERALES'!$D$10),"",'datos GENERALES'!$D$10))</f>
        <v/>
      </c>
      <c r="O7509" s="48" t="str">
        <f>IFERROR(VLOOKUP(N7509,ListaEspecies!$B$3:$D$45,2,FALSE),"")</f>
        <v/>
      </c>
      <c r="P7509" s="96" t="str">
        <f>IFERROR(VLOOKUP(N7509,ListaEspecies!$B$3:$D$45,3,FALSE),"")</f>
        <v/>
      </c>
      <c r="R7509" s="42" t="str">
        <f>IF(ISBLANK($J7509),"",IF(ISBLANK('datos GENERALES'!$B$15),"",'datos GENERALES'!$B$15))</f>
        <v/>
      </c>
      <c r="S7509" s="49" t="str">
        <f t="shared" si="938"/>
        <v/>
      </c>
      <c r="T7509" s="49" t="str">
        <f t="shared" si="939"/>
        <v/>
      </c>
      <c r="AA7509" s="50" t="str">
        <f t="shared" si="943"/>
        <v/>
      </c>
      <c r="AE7509" s="50" t="str">
        <f t="shared" si="940"/>
        <v/>
      </c>
      <c r="AI7509" s="19" t="str">
        <f t="shared" si="941"/>
        <v/>
      </c>
      <c r="AJ7509"/>
      <c r="AK7509" s="19" t="str">
        <f t="shared" si="942"/>
        <v/>
      </c>
    </row>
    <row r="7510" spans="1:37" x14ac:dyDescent="0.25">
      <c r="A7510" s="42" t="str">
        <f t="shared" si="936"/>
        <v/>
      </c>
      <c r="B7510" s="42" t="str">
        <f t="shared" si="937"/>
        <v/>
      </c>
      <c r="C7510" s="42" t="str">
        <f>IF(ISBLANK($N7510),"",IF(ISBLANK('datos GENERALES'!B$16),"",'datos GENERALES'!B$16))</f>
        <v/>
      </c>
      <c r="D7510" s="43" t="str">
        <f>IF(ISBLANK($N7510),"","SGBTM/AUTAROC/"&amp;'datos GENERALES'!B$5&amp;"_"&amp;'datos GENERALES'!C$5&amp;"_"&amp;'datos GENERALES'!D$5)</f>
        <v/>
      </c>
      <c r="E7510" s="42" t="str">
        <f>IF(ISBLANK($N7510),"",IF(ISBLANK('datos GENERALES'!$B$6),"",'datos GENERALES'!$B$6))</f>
        <v/>
      </c>
      <c r="F7510" s="42" t="str">
        <f>IF(ISBLANK($N7510),"",IF(ISBLANK('datos GENERALES'!$B$7),"",'datos GENERALES'!$B$7))</f>
        <v/>
      </c>
      <c r="G7510" s="42" t="str">
        <f>IF(ISBLANK($N7510),"",IF(ISBLANK('datos GENERALES'!$B$10),"",'datos GENERALES'!$B$10))</f>
        <v/>
      </c>
      <c r="H7510" s="42" t="str">
        <f>IF(ISBLANK($N7510),"",IF(ISBLANK('datos GENERALES'!$C$10),"",'datos GENERALES'!$C$10))</f>
        <v/>
      </c>
      <c r="I7510" s="42" t="str">
        <f>IF(ISBLANK($N7510),"",IF(ISBLANK('datos GENERALES'!$D$10),"",'datos GENERALES'!$D$10))</f>
        <v/>
      </c>
      <c r="O7510" s="48" t="str">
        <f>IFERROR(VLOOKUP(N7510,ListaEspecies!$B$3:$D$45,2,FALSE),"")</f>
        <v/>
      </c>
      <c r="P7510" s="96" t="str">
        <f>IFERROR(VLOOKUP(N7510,ListaEspecies!$B$3:$D$45,3,FALSE),"")</f>
        <v/>
      </c>
      <c r="R7510" s="42" t="str">
        <f>IF(ISBLANK($J7510),"",IF(ISBLANK('datos GENERALES'!$B$15),"",'datos GENERALES'!$B$15))</f>
        <v/>
      </c>
      <c r="S7510" s="49" t="str">
        <f t="shared" si="938"/>
        <v/>
      </c>
      <c r="T7510" s="49" t="str">
        <f t="shared" si="939"/>
        <v/>
      </c>
      <c r="AA7510" s="50" t="str">
        <f t="shared" si="943"/>
        <v/>
      </c>
      <c r="AE7510" s="50" t="str">
        <f t="shared" si="940"/>
        <v/>
      </c>
      <c r="AI7510" s="19" t="str">
        <f t="shared" si="941"/>
        <v/>
      </c>
      <c r="AJ7510"/>
      <c r="AK7510" s="19" t="str">
        <f t="shared" si="942"/>
        <v/>
      </c>
    </row>
    <row r="7511" spans="1:37" x14ac:dyDescent="0.25">
      <c r="A7511" s="42" t="str">
        <f t="shared" si="936"/>
        <v/>
      </c>
      <c r="B7511" s="42" t="str">
        <f t="shared" si="937"/>
        <v/>
      </c>
      <c r="C7511" s="42" t="str">
        <f>IF(ISBLANK($N7511),"",IF(ISBLANK('datos GENERALES'!B$16),"",'datos GENERALES'!B$16))</f>
        <v/>
      </c>
      <c r="D7511" s="43" t="str">
        <f>IF(ISBLANK($N7511),"","SGBTM/AUTAROC/"&amp;'datos GENERALES'!B$5&amp;"_"&amp;'datos GENERALES'!C$5&amp;"_"&amp;'datos GENERALES'!D$5)</f>
        <v/>
      </c>
      <c r="E7511" s="42" t="str">
        <f>IF(ISBLANK($N7511),"",IF(ISBLANK('datos GENERALES'!$B$6),"",'datos GENERALES'!$B$6))</f>
        <v/>
      </c>
      <c r="F7511" s="42" t="str">
        <f>IF(ISBLANK($N7511),"",IF(ISBLANK('datos GENERALES'!$B$7),"",'datos GENERALES'!$B$7))</f>
        <v/>
      </c>
      <c r="G7511" s="42" t="str">
        <f>IF(ISBLANK($N7511),"",IF(ISBLANK('datos GENERALES'!$B$10),"",'datos GENERALES'!$B$10))</f>
        <v/>
      </c>
      <c r="H7511" s="42" t="str">
        <f>IF(ISBLANK($N7511),"",IF(ISBLANK('datos GENERALES'!$C$10),"",'datos GENERALES'!$C$10))</f>
        <v/>
      </c>
      <c r="I7511" s="42" t="str">
        <f>IF(ISBLANK($N7511),"",IF(ISBLANK('datos GENERALES'!$D$10),"",'datos GENERALES'!$D$10))</f>
        <v/>
      </c>
      <c r="O7511" s="48" t="str">
        <f>IFERROR(VLOOKUP(N7511,ListaEspecies!$B$3:$D$45,2,FALSE),"")</f>
        <v/>
      </c>
      <c r="P7511" s="96" t="str">
        <f>IFERROR(VLOOKUP(N7511,ListaEspecies!$B$3:$D$45,3,FALSE),"")</f>
        <v/>
      </c>
      <c r="R7511" s="42" t="str">
        <f>IF(ISBLANK($J7511),"",IF(ISBLANK('datos GENERALES'!$B$15),"",'datos GENERALES'!$B$15))</f>
        <v/>
      </c>
      <c r="S7511" s="49" t="str">
        <f t="shared" si="938"/>
        <v/>
      </c>
      <c r="T7511" s="49" t="str">
        <f t="shared" si="939"/>
        <v/>
      </c>
      <c r="AA7511" s="50" t="str">
        <f t="shared" si="943"/>
        <v/>
      </c>
      <c r="AE7511" s="50" t="str">
        <f t="shared" si="940"/>
        <v/>
      </c>
      <c r="AI7511" s="19" t="str">
        <f t="shared" si="941"/>
        <v/>
      </c>
      <c r="AJ7511"/>
      <c r="AK7511" s="19" t="str">
        <f t="shared" si="942"/>
        <v/>
      </c>
    </row>
    <row r="7512" spans="1:37" x14ac:dyDescent="0.25">
      <c r="A7512" s="42" t="str">
        <f t="shared" si="936"/>
        <v/>
      </c>
      <c r="B7512" s="42" t="str">
        <f t="shared" si="937"/>
        <v/>
      </c>
      <c r="C7512" s="42" t="str">
        <f>IF(ISBLANK($N7512),"",IF(ISBLANK('datos GENERALES'!B$16),"",'datos GENERALES'!B$16))</f>
        <v/>
      </c>
      <c r="D7512" s="43" t="str">
        <f>IF(ISBLANK($N7512),"","SGBTM/AUTAROC/"&amp;'datos GENERALES'!B$5&amp;"_"&amp;'datos GENERALES'!C$5&amp;"_"&amp;'datos GENERALES'!D$5)</f>
        <v/>
      </c>
      <c r="E7512" s="42" t="str">
        <f>IF(ISBLANK($N7512),"",IF(ISBLANK('datos GENERALES'!$B$6),"",'datos GENERALES'!$B$6))</f>
        <v/>
      </c>
      <c r="F7512" s="42" t="str">
        <f>IF(ISBLANK($N7512),"",IF(ISBLANK('datos GENERALES'!$B$7),"",'datos GENERALES'!$B$7))</f>
        <v/>
      </c>
      <c r="G7512" s="42" t="str">
        <f>IF(ISBLANK($N7512),"",IF(ISBLANK('datos GENERALES'!$B$10),"",'datos GENERALES'!$B$10))</f>
        <v/>
      </c>
      <c r="H7512" s="42" t="str">
        <f>IF(ISBLANK($N7512),"",IF(ISBLANK('datos GENERALES'!$C$10),"",'datos GENERALES'!$C$10))</f>
        <v/>
      </c>
      <c r="I7512" s="42" t="str">
        <f>IF(ISBLANK($N7512),"",IF(ISBLANK('datos GENERALES'!$D$10),"",'datos GENERALES'!$D$10))</f>
        <v/>
      </c>
      <c r="O7512" s="48" t="str">
        <f>IFERROR(VLOOKUP(N7512,ListaEspecies!$B$3:$D$45,2,FALSE),"")</f>
        <v/>
      </c>
      <c r="P7512" s="96" t="str">
        <f>IFERROR(VLOOKUP(N7512,ListaEspecies!$B$3:$D$45,3,FALSE),"")</f>
        <v/>
      </c>
      <c r="R7512" s="42" t="str">
        <f>IF(ISBLANK($J7512),"",IF(ISBLANK('datos GENERALES'!$B$15),"",'datos GENERALES'!$B$15))</f>
        <v/>
      </c>
      <c r="S7512" s="49" t="str">
        <f t="shared" si="938"/>
        <v/>
      </c>
      <c r="T7512" s="49" t="str">
        <f t="shared" si="939"/>
        <v/>
      </c>
      <c r="AA7512" s="50" t="str">
        <f t="shared" si="943"/>
        <v/>
      </c>
      <c r="AE7512" s="50" t="str">
        <f t="shared" si="940"/>
        <v/>
      </c>
      <c r="AI7512" s="19" t="str">
        <f t="shared" si="941"/>
        <v/>
      </c>
      <c r="AJ7512"/>
      <c r="AK7512" s="19" t="str">
        <f t="shared" si="942"/>
        <v/>
      </c>
    </row>
    <row r="7513" spans="1:37" x14ac:dyDescent="0.25">
      <c r="A7513" s="42" t="str">
        <f t="shared" si="936"/>
        <v/>
      </c>
      <c r="B7513" s="42" t="str">
        <f t="shared" si="937"/>
        <v/>
      </c>
      <c r="C7513" s="42" t="str">
        <f>IF(ISBLANK($N7513),"",IF(ISBLANK('datos GENERALES'!B$16),"",'datos GENERALES'!B$16))</f>
        <v/>
      </c>
      <c r="D7513" s="43" t="str">
        <f>IF(ISBLANK($N7513),"","SGBTM/AUTAROC/"&amp;'datos GENERALES'!B$5&amp;"_"&amp;'datos GENERALES'!C$5&amp;"_"&amp;'datos GENERALES'!D$5)</f>
        <v/>
      </c>
      <c r="E7513" s="42" t="str">
        <f>IF(ISBLANK($N7513),"",IF(ISBLANK('datos GENERALES'!$B$6),"",'datos GENERALES'!$B$6))</f>
        <v/>
      </c>
      <c r="F7513" s="42" t="str">
        <f>IF(ISBLANK($N7513),"",IF(ISBLANK('datos GENERALES'!$B$7),"",'datos GENERALES'!$B$7))</f>
        <v/>
      </c>
      <c r="G7513" s="42" t="str">
        <f>IF(ISBLANK($N7513),"",IF(ISBLANK('datos GENERALES'!$B$10),"",'datos GENERALES'!$B$10))</f>
        <v/>
      </c>
      <c r="H7513" s="42" t="str">
        <f>IF(ISBLANK($N7513),"",IF(ISBLANK('datos GENERALES'!$C$10),"",'datos GENERALES'!$C$10))</f>
        <v/>
      </c>
      <c r="I7513" s="42" t="str">
        <f>IF(ISBLANK($N7513),"",IF(ISBLANK('datos GENERALES'!$D$10),"",'datos GENERALES'!$D$10))</f>
        <v/>
      </c>
      <c r="O7513" s="48" t="str">
        <f>IFERROR(VLOOKUP(N7513,ListaEspecies!$B$3:$D$45,2,FALSE),"")</f>
        <v/>
      </c>
      <c r="P7513" s="96" t="str">
        <f>IFERROR(VLOOKUP(N7513,ListaEspecies!$B$3:$D$45,3,FALSE),"")</f>
        <v/>
      </c>
      <c r="R7513" s="42" t="str">
        <f>IF(ISBLANK($J7513),"",IF(ISBLANK('datos GENERALES'!$B$15),"",'datos GENERALES'!$B$15))</f>
        <v/>
      </c>
      <c r="S7513" s="49" t="str">
        <f t="shared" si="938"/>
        <v/>
      </c>
      <c r="T7513" s="49" t="str">
        <f t="shared" si="939"/>
        <v/>
      </c>
      <c r="AA7513" s="50" t="str">
        <f t="shared" si="943"/>
        <v/>
      </c>
      <c r="AE7513" s="50" t="str">
        <f t="shared" si="940"/>
        <v/>
      </c>
      <c r="AI7513" s="19" t="str">
        <f t="shared" si="941"/>
        <v/>
      </c>
      <c r="AJ7513"/>
      <c r="AK7513" s="19" t="str">
        <f t="shared" si="942"/>
        <v/>
      </c>
    </row>
    <row r="7514" spans="1:37" x14ac:dyDescent="0.25">
      <c r="A7514" s="42" t="str">
        <f t="shared" si="936"/>
        <v/>
      </c>
      <c r="B7514" s="42" t="str">
        <f t="shared" si="937"/>
        <v/>
      </c>
      <c r="C7514" s="42" t="str">
        <f>IF(ISBLANK($N7514),"",IF(ISBLANK('datos GENERALES'!B$16),"",'datos GENERALES'!B$16))</f>
        <v/>
      </c>
      <c r="D7514" s="43" t="str">
        <f>IF(ISBLANK($N7514),"","SGBTM/AUTAROC/"&amp;'datos GENERALES'!B$5&amp;"_"&amp;'datos GENERALES'!C$5&amp;"_"&amp;'datos GENERALES'!D$5)</f>
        <v/>
      </c>
      <c r="E7514" s="42" t="str">
        <f>IF(ISBLANK($N7514),"",IF(ISBLANK('datos GENERALES'!$B$6),"",'datos GENERALES'!$B$6))</f>
        <v/>
      </c>
      <c r="F7514" s="42" t="str">
        <f>IF(ISBLANK($N7514),"",IF(ISBLANK('datos GENERALES'!$B$7),"",'datos GENERALES'!$B$7))</f>
        <v/>
      </c>
      <c r="G7514" s="42" t="str">
        <f>IF(ISBLANK($N7514),"",IF(ISBLANK('datos GENERALES'!$B$10),"",'datos GENERALES'!$B$10))</f>
        <v/>
      </c>
      <c r="H7514" s="42" t="str">
        <f>IF(ISBLANK($N7514),"",IF(ISBLANK('datos GENERALES'!$C$10),"",'datos GENERALES'!$C$10))</f>
        <v/>
      </c>
      <c r="I7514" s="42" t="str">
        <f>IF(ISBLANK($N7514),"",IF(ISBLANK('datos GENERALES'!$D$10),"",'datos GENERALES'!$D$10))</f>
        <v/>
      </c>
      <c r="O7514" s="48" t="str">
        <f>IFERROR(VLOOKUP(N7514,ListaEspecies!$B$3:$D$45,2,FALSE),"")</f>
        <v/>
      </c>
      <c r="P7514" s="96" t="str">
        <f>IFERROR(VLOOKUP(N7514,ListaEspecies!$B$3:$D$45,3,FALSE),"")</f>
        <v/>
      </c>
      <c r="R7514" s="42" t="str">
        <f>IF(ISBLANK($J7514),"",IF(ISBLANK('datos GENERALES'!$B$15),"",'datos GENERALES'!$B$15))</f>
        <v/>
      </c>
      <c r="S7514" s="49" t="str">
        <f t="shared" si="938"/>
        <v/>
      </c>
      <c r="T7514" s="49" t="str">
        <f t="shared" si="939"/>
        <v/>
      </c>
      <c r="AA7514" s="50" t="str">
        <f t="shared" si="943"/>
        <v/>
      </c>
      <c r="AE7514" s="50" t="str">
        <f t="shared" si="940"/>
        <v/>
      </c>
      <c r="AI7514" s="19" t="str">
        <f t="shared" si="941"/>
        <v/>
      </c>
      <c r="AJ7514"/>
      <c r="AK7514" s="19" t="str">
        <f t="shared" si="942"/>
        <v/>
      </c>
    </row>
    <row r="7515" spans="1:37" x14ac:dyDescent="0.25">
      <c r="A7515" s="42" t="str">
        <f t="shared" si="936"/>
        <v/>
      </c>
      <c r="B7515" s="42" t="str">
        <f t="shared" si="937"/>
        <v/>
      </c>
      <c r="C7515" s="42" t="str">
        <f>IF(ISBLANK($N7515),"",IF(ISBLANK('datos GENERALES'!B$16),"",'datos GENERALES'!B$16))</f>
        <v/>
      </c>
      <c r="D7515" s="43" t="str">
        <f>IF(ISBLANK($N7515),"","SGBTM/AUTAROC/"&amp;'datos GENERALES'!B$5&amp;"_"&amp;'datos GENERALES'!C$5&amp;"_"&amp;'datos GENERALES'!D$5)</f>
        <v/>
      </c>
      <c r="E7515" s="42" t="str">
        <f>IF(ISBLANK($N7515),"",IF(ISBLANK('datos GENERALES'!$B$6),"",'datos GENERALES'!$B$6))</f>
        <v/>
      </c>
      <c r="F7515" s="42" t="str">
        <f>IF(ISBLANK($N7515),"",IF(ISBLANK('datos GENERALES'!$B$7),"",'datos GENERALES'!$B$7))</f>
        <v/>
      </c>
      <c r="G7515" s="42" t="str">
        <f>IF(ISBLANK($N7515),"",IF(ISBLANK('datos GENERALES'!$B$10),"",'datos GENERALES'!$B$10))</f>
        <v/>
      </c>
      <c r="H7515" s="42" t="str">
        <f>IF(ISBLANK($N7515),"",IF(ISBLANK('datos GENERALES'!$C$10),"",'datos GENERALES'!$C$10))</f>
        <v/>
      </c>
      <c r="I7515" s="42" t="str">
        <f>IF(ISBLANK($N7515),"",IF(ISBLANK('datos GENERALES'!$D$10),"",'datos GENERALES'!$D$10))</f>
        <v/>
      </c>
      <c r="O7515" s="48" t="str">
        <f>IFERROR(VLOOKUP(N7515,ListaEspecies!$B$3:$D$45,2,FALSE),"")</f>
        <v/>
      </c>
      <c r="P7515" s="96" t="str">
        <f>IFERROR(VLOOKUP(N7515,ListaEspecies!$B$3:$D$45,3,FALSE),"")</f>
        <v/>
      </c>
      <c r="R7515" s="42" t="str">
        <f>IF(ISBLANK($J7515),"",IF(ISBLANK('datos GENERALES'!$B$15),"",'datos GENERALES'!$B$15))</f>
        <v/>
      </c>
      <c r="S7515" s="49" t="str">
        <f t="shared" si="938"/>
        <v/>
      </c>
      <c r="T7515" s="49" t="str">
        <f t="shared" si="939"/>
        <v/>
      </c>
      <c r="AA7515" s="50" t="str">
        <f t="shared" si="943"/>
        <v/>
      </c>
      <c r="AE7515" s="50" t="str">
        <f t="shared" si="940"/>
        <v/>
      </c>
      <c r="AI7515" s="19" t="str">
        <f t="shared" si="941"/>
        <v/>
      </c>
      <c r="AJ7515"/>
      <c r="AK7515" s="19" t="str">
        <f t="shared" si="942"/>
        <v/>
      </c>
    </row>
    <row r="7516" spans="1:37" x14ac:dyDescent="0.25">
      <c r="A7516" s="42" t="str">
        <f t="shared" si="936"/>
        <v/>
      </c>
      <c r="B7516" s="42" t="str">
        <f t="shared" si="937"/>
        <v/>
      </c>
      <c r="C7516" s="42" t="str">
        <f>IF(ISBLANK($N7516),"",IF(ISBLANK('datos GENERALES'!B$16),"",'datos GENERALES'!B$16))</f>
        <v/>
      </c>
      <c r="D7516" s="43" t="str">
        <f>IF(ISBLANK($N7516),"","SGBTM/AUTAROC/"&amp;'datos GENERALES'!B$5&amp;"_"&amp;'datos GENERALES'!C$5&amp;"_"&amp;'datos GENERALES'!D$5)</f>
        <v/>
      </c>
      <c r="E7516" s="42" t="str">
        <f>IF(ISBLANK($N7516),"",IF(ISBLANK('datos GENERALES'!$B$6),"",'datos GENERALES'!$B$6))</f>
        <v/>
      </c>
      <c r="F7516" s="42" t="str">
        <f>IF(ISBLANK($N7516),"",IF(ISBLANK('datos GENERALES'!$B$7),"",'datos GENERALES'!$B$7))</f>
        <v/>
      </c>
      <c r="G7516" s="42" t="str">
        <f>IF(ISBLANK($N7516),"",IF(ISBLANK('datos GENERALES'!$B$10),"",'datos GENERALES'!$B$10))</f>
        <v/>
      </c>
      <c r="H7516" s="42" t="str">
        <f>IF(ISBLANK($N7516),"",IF(ISBLANK('datos GENERALES'!$C$10),"",'datos GENERALES'!$C$10))</f>
        <v/>
      </c>
      <c r="I7516" s="42" t="str">
        <f>IF(ISBLANK($N7516),"",IF(ISBLANK('datos GENERALES'!$D$10),"",'datos GENERALES'!$D$10))</f>
        <v/>
      </c>
      <c r="O7516" s="48" t="str">
        <f>IFERROR(VLOOKUP(N7516,ListaEspecies!$B$3:$D$45,2,FALSE),"")</f>
        <v/>
      </c>
      <c r="P7516" s="96" t="str">
        <f>IFERROR(VLOOKUP(N7516,ListaEspecies!$B$3:$D$45,3,FALSE),"")</f>
        <v/>
      </c>
      <c r="R7516" s="42" t="str">
        <f>IF(ISBLANK($J7516),"",IF(ISBLANK('datos GENERALES'!$B$15),"",'datos GENERALES'!$B$15))</f>
        <v/>
      </c>
      <c r="S7516" s="49" t="str">
        <f t="shared" si="938"/>
        <v/>
      </c>
      <c r="T7516" s="49" t="str">
        <f t="shared" si="939"/>
        <v/>
      </c>
      <c r="AA7516" s="50" t="str">
        <f t="shared" si="943"/>
        <v/>
      </c>
      <c r="AE7516" s="50" t="str">
        <f t="shared" si="940"/>
        <v/>
      </c>
      <c r="AI7516" s="19" t="str">
        <f t="shared" si="941"/>
        <v/>
      </c>
      <c r="AJ7516"/>
      <c r="AK7516" s="19" t="str">
        <f t="shared" si="942"/>
        <v/>
      </c>
    </row>
    <row r="7517" spans="1:37" x14ac:dyDescent="0.25">
      <c r="A7517" s="42" t="str">
        <f t="shared" si="936"/>
        <v/>
      </c>
      <c r="B7517" s="42" t="str">
        <f t="shared" si="937"/>
        <v/>
      </c>
      <c r="C7517" s="42" t="str">
        <f>IF(ISBLANK($N7517),"",IF(ISBLANK('datos GENERALES'!B$16),"",'datos GENERALES'!B$16))</f>
        <v/>
      </c>
      <c r="D7517" s="43" t="str">
        <f>IF(ISBLANK($N7517),"","SGBTM/AUTAROC/"&amp;'datos GENERALES'!B$5&amp;"_"&amp;'datos GENERALES'!C$5&amp;"_"&amp;'datos GENERALES'!D$5)</f>
        <v/>
      </c>
      <c r="E7517" s="42" t="str">
        <f>IF(ISBLANK($N7517),"",IF(ISBLANK('datos GENERALES'!$B$6),"",'datos GENERALES'!$B$6))</f>
        <v/>
      </c>
      <c r="F7517" s="42" t="str">
        <f>IF(ISBLANK($N7517),"",IF(ISBLANK('datos GENERALES'!$B$7),"",'datos GENERALES'!$B$7))</f>
        <v/>
      </c>
      <c r="G7517" s="42" t="str">
        <f>IF(ISBLANK($N7517),"",IF(ISBLANK('datos GENERALES'!$B$10),"",'datos GENERALES'!$B$10))</f>
        <v/>
      </c>
      <c r="H7517" s="42" t="str">
        <f>IF(ISBLANK($N7517),"",IF(ISBLANK('datos GENERALES'!$C$10),"",'datos GENERALES'!$C$10))</f>
        <v/>
      </c>
      <c r="I7517" s="42" t="str">
        <f>IF(ISBLANK($N7517),"",IF(ISBLANK('datos GENERALES'!$D$10),"",'datos GENERALES'!$D$10))</f>
        <v/>
      </c>
      <c r="O7517" s="48" t="str">
        <f>IFERROR(VLOOKUP(N7517,ListaEspecies!$B$3:$D$45,2,FALSE),"")</f>
        <v/>
      </c>
      <c r="P7517" s="96" t="str">
        <f>IFERROR(VLOOKUP(N7517,ListaEspecies!$B$3:$D$45,3,FALSE),"")</f>
        <v/>
      </c>
      <c r="R7517" s="42" t="str">
        <f>IF(ISBLANK($J7517),"",IF(ISBLANK('datos GENERALES'!$B$15),"",'datos GENERALES'!$B$15))</f>
        <v/>
      </c>
      <c r="S7517" s="49" t="str">
        <f t="shared" si="938"/>
        <v/>
      </c>
      <c r="T7517" s="49" t="str">
        <f t="shared" si="939"/>
        <v/>
      </c>
      <c r="AA7517" s="50" t="str">
        <f t="shared" si="943"/>
        <v/>
      </c>
      <c r="AE7517" s="50" t="str">
        <f t="shared" si="940"/>
        <v/>
      </c>
      <c r="AI7517" s="19" t="str">
        <f t="shared" si="941"/>
        <v/>
      </c>
      <c r="AJ7517"/>
      <c r="AK7517" s="19" t="str">
        <f t="shared" si="942"/>
        <v/>
      </c>
    </row>
    <row r="7518" spans="1:37" x14ac:dyDescent="0.25">
      <c r="A7518" s="42" t="str">
        <f t="shared" si="936"/>
        <v/>
      </c>
      <c r="B7518" s="42" t="str">
        <f t="shared" si="937"/>
        <v/>
      </c>
      <c r="C7518" s="42" t="str">
        <f>IF(ISBLANK($N7518),"",IF(ISBLANK('datos GENERALES'!B$16),"",'datos GENERALES'!B$16))</f>
        <v/>
      </c>
      <c r="D7518" s="43" t="str">
        <f>IF(ISBLANK($N7518),"","SGBTM/AUTAROC/"&amp;'datos GENERALES'!B$5&amp;"_"&amp;'datos GENERALES'!C$5&amp;"_"&amp;'datos GENERALES'!D$5)</f>
        <v/>
      </c>
      <c r="E7518" s="42" t="str">
        <f>IF(ISBLANK($N7518),"",IF(ISBLANK('datos GENERALES'!$B$6),"",'datos GENERALES'!$B$6))</f>
        <v/>
      </c>
      <c r="F7518" s="42" t="str">
        <f>IF(ISBLANK($N7518),"",IF(ISBLANK('datos GENERALES'!$B$7),"",'datos GENERALES'!$B$7))</f>
        <v/>
      </c>
      <c r="G7518" s="42" t="str">
        <f>IF(ISBLANK($N7518),"",IF(ISBLANK('datos GENERALES'!$B$10),"",'datos GENERALES'!$B$10))</f>
        <v/>
      </c>
      <c r="H7518" s="42" t="str">
        <f>IF(ISBLANK($N7518),"",IF(ISBLANK('datos GENERALES'!$C$10),"",'datos GENERALES'!$C$10))</f>
        <v/>
      </c>
      <c r="I7518" s="42" t="str">
        <f>IF(ISBLANK($N7518),"",IF(ISBLANK('datos GENERALES'!$D$10),"",'datos GENERALES'!$D$10))</f>
        <v/>
      </c>
      <c r="O7518" s="48" t="str">
        <f>IFERROR(VLOOKUP(N7518,ListaEspecies!$B$3:$D$45,2,FALSE),"")</f>
        <v/>
      </c>
      <c r="P7518" s="96" t="str">
        <f>IFERROR(VLOOKUP(N7518,ListaEspecies!$B$3:$D$45,3,FALSE),"")</f>
        <v/>
      </c>
      <c r="R7518" s="42" t="str">
        <f>IF(ISBLANK($J7518),"",IF(ISBLANK('datos GENERALES'!$B$15),"",'datos GENERALES'!$B$15))</f>
        <v/>
      </c>
      <c r="S7518" s="49" t="str">
        <f t="shared" si="938"/>
        <v/>
      </c>
      <c r="T7518" s="49" t="str">
        <f t="shared" si="939"/>
        <v/>
      </c>
      <c r="AA7518" s="50" t="str">
        <f t="shared" si="943"/>
        <v/>
      </c>
      <c r="AE7518" s="50" t="str">
        <f t="shared" si="940"/>
        <v/>
      </c>
      <c r="AI7518" s="19" t="str">
        <f t="shared" si="941"/>
        <v/>
      </c>
      <c r="AJ7518"/>
      <c r="AK7518" s="19" t="str">
        <f t="shared" si="942"/>
        <v/>
      </c>
    </row>
    <row r="7519" spans="1:37" x14ac:dyDescent="0.25">
      <c r="A7519" s="42" t="str">
        <f t="shared" si="936"/>
        <v/>
      </c>
      <c r="B7519" s="42" t="str">
        <f t="shared" si="937"/>
        <v/>
      </c>
      <c r="C7519" s="42" t="str">
        <f>IF(ISBLANK($N7519),"",IF(ISBLANK('datos GENERALES'!B$16),"",'datos GENERALES'!B$16))</f>
        <v/>
      </c>
      <c r="D7519" s="43" t="str">
        <f>IF(ISBLANK($N7519),"","SGBTM/AUTAROC/"&amp;'datos GENERALES'!B$5&amp;"_"&amp;'datos GENERALES'!C$5&amp;"_"&amp;'datos GENERALES'!D$5)</f>
        <v/>
      </c>
      <c r="E7519" s="42" t="str">
        <f>IF(ISBLANK($N7519),"",IF(ISBLANK('datos GENERALES'!$B$6),"",'datos GENERALES'!$B$6))</f>
        <v/>
      </c>
      <c r="F7519" s="42" t="str">
        <f>IF(ISBLANK($N7519),"",IF(ISBLANK('datos GENERALES'!$B$7),"",'datos GENERALES'!$B$7))</f>
        <v/>
      </c>
      <c r="G7519" s="42" t="str">
        <f>IF(ISBLANK($N7519),"",IF(ISBLANK('datos GENERALES'!$B$10),"",'datos GENERALES'!$B$10))</f>
        <v/>
      </c>
      <c r="H7519" s="42" t="str">
        <f>IF(ISBLANK($N7519),"",IF(ISBLANK('datos GENERALES'!$C$10),"",'datos GENERALES'!$C$10))</f>
        <v/>
      </c>
      <c r="I7519" s="42" t="str">
        <f>IF(ISBLANK($N7519),"",IF(ISBLANK('datos GENERALES'!$D$10),"",'datos GENERALES'!$D$10))</f>
        <v/>
      </c>
      <c r="O7519" s="48" t="str">
        <f>IFERROR(VLOOKUP(N7519,ListaEspecies!$B$3:$D$45,2,FALSE),"")</f>
        <v/>
      </c>
      <c r="P7519" s="96" t="str">
        <f>IFERROR(VLOOKUP(N7519,ListaEspecies!$B$3:$D$45,3,FALSE),"")</f>
        <v/>
      </c>
      <c r="R7519" s="42" t="str">
        <f>IF(ISBLANK($J7519),"",IF(ISBLANK('datos GENERALES'!$B$15),"",'datos GENERALES'!$B$15))</f>
        <v/>
      </c>
      <c r="S7519" s="49" t="str">
        <f t="shared" si="938"/>
        <v/>
      </c>
      <c r="T7519" s="49" t="str">
        <f t="shared" si="939"/>
        <v/>
      </c>
      <c r="AA7519" s="50" t="str">
        <f t="shared" si="943"/>
        <v/>
      </c>
      <c r="AE7519" s="50" t="str">
        <f t="shared" si="940"/>
        <v/>
      </c>
      <c r="AI7519" s="19" t="str">
        <f t="shared" si="941"/>
        <v/>
      </c>
      <c r="AJ7519"/>
      <c r="AK7519" s="19" t="str">
        <f t="shared" si="942"/>
        <v/>
      </c>
    </row>
    <row r="7520" spans="1:37" x14ac:dyDescent="0.25">
      <c r="A7520" s="42" t="str">
        <f t="shared" si="936"/>
        <v/>
      </c>
      <c r="B7520" s="42" t="str">
        <f t="shared" si="937"/>
        <v/>
      </c>
      <c r="C7520" s="42" t="str">
        <f>IF(ISBLANK($N7520),"",IF(ISBLANK('datos GENERALES'!B$16),"",'datos GENERALES'!B$16))</f>
        <v/>
      </c>
      <c r="D7520" s="43" t="str">
        <f>IF(ISBLANK($N7520),"","SGBTM/AUTAROC/"&amp;'datos GENERALES'!B$5&amp;"_"&amp;'datos GENERALES'!C$5&amp;"_"&amp;'datos GENERALES'!D$5)</f>
        <v/>
      </c>
      <c r="E7520" s="42" t="str">
        <f>IF(ISBLANK($N7520),"",IF(ISBLANK('datos GENERALES'!$B$6),"",'datos GENERALES'!$B$6))</f>
        <v/>
      </c>
      <c r="F7520" s="42" t="str">
        <f>IF(ISBLANK($N7520),"",IF(ISBLANK('datos GENERALES'!$B$7),"",'datos GENERALES'!$B$7))</f>
        <v/>
      </c>
      <c r="G7520" s="42" t="str">
        <f>IF(ISBLANK($N7520),"",IF(ISBLANK('datos GENERALES'!$B$10),"",'datos GENERALES'!$B$10))</f>
        <v/>
      </c>
      <c r="H7520" s="42" t="str">
        <f>IF(ISBLANK($N7520),"",IF(ISBLANK('datos GENERALES'!$C$10),"",'datos GENERALES'!$C$10))</f>
        <v/>
      </c>
      <c r="I7520" s="42" t="str">
        <f>IF(ISBLANK($N7520),"",IF(ISBLANK('datos GENERALES'!$D$10),"",'datos GENERALES'!$D$10))</f>
        <v/>
      </c>
      <c r="O7520" s="48" t="str">
        <f>IFERROR(VLOOKUP(N7520,ListaEspecies!$B$3:$D$45,2,FALSE),"")</f>
        <v/>
      </c>
      <c r="P7520" s="96" t="str">
        <f>IFERROR(VLOOKUP(N7520,ListaEspecies!$B$3:$D$45,3,FALSE),"")</f>
        <v/>
      </c>
      <c r="R7520" s="42" t="str">
        <f>IF(ISBLANK($J7520),"",IF(ISBLANK('datos GENERALES'!$B$15),"",'datos GENERALES'!$B$15))</f>
        <v/>
      </c>
      <c r="S7520" s="49" t="str">
        <f t="shared" si="938"/>
        <v/>
      </c>
      <c r="T7520" s="49" t="str">
        <f t="shared" si="939"/>
        <v/>
      </c>
      <c r="AA7520" s="50" t="str">
        <f t="shared" si="943"/>
        <v/>
      </c>
      <c r="AE7520" s="50" t="str">
        <f t="shared" si="940"/>
        <v/>
      </c>
      <c r="AI7520" s="19" t="str">
        <f t="shared" si="941"/>
        <v/>
      </c>
      <c r="AJ7520"/>
      <c r="AK7520" s="19" t="str">
        <f t="shared" si="942"/>
        <v/>
      </c>
    </row>
    <row r="7521" spans="1:37" x14ac:dyDescent="0.25">
      <c r="A7521" s="42" t="str">
        <f t="shared" si="936"/>
        <v/>
      </c>
      <c r="B7521" s="42" t="str">
        <f t="shared" si="937"/>
        <v/>
      </c>
      <c r="C7521" s="42" t="str">
        <f>IF(ISBLANK($N7521),"",IF(ISBLANK('datos GENERALES'!B$16),"",'datos GENERALES'!B$16))</f>
        <v/>
      </c>
      <c r="D7521" s="43" t="str">
        <f>IF(ISBLANK($N7521),"","SGBTM/AUTAROC/"&amp;'datos GENERALES'!B$5&amp;"_"&amp;'datos GENERALES'!C$5&amp;"_"&amp;'datos GENERALES'!D$5)</f>
        <v/>
      </c>
      <c r="E7521" s="42" t="str">
        <f>IF(ISBLANK($N7521),"",IF(ISBLANK('datos GENERALES'!$B$6),"",'datos GENERALES'!$B$6))</f>
        <v/>
      </c>
      <c r="F7521" s="42" t="str">
        <f>IF(ISBLANK($N7521),"",IF(ISBLANK('datos GENERALES'!$B$7),"",'datos GENERALES'!$B$7))</f>
        <v/>
      </c>
      <c r="G7521" s="42" t="str">
        <f>IF(ISBLANK($N7521),"",IF(ISBLANK('datos GENERALES'!$B$10),"",'datos GENERALES'!$B$10))</f>
        <v/>
      </c>
      <c r="H7521" s="42" t="str">
        <f>IF(ISBLANK($N7521),"",IF(ISBLANK('datos GENERALES'!$C$10),"",'datos GENERALES'!$C$10))</f>
        <v/>
      </c>
      <c r="I7521" s="42" t="str">
        <f>IF(ISBLANK($N7521),"",IF(ISBLANK('datos GENERALES'!$D$10),"",'datos GENERALES'!$D$10))</f>
        <v/>
      </c>
      <c r="O7521" s="48" t="str">
        <f>IFERROR(VLOOKUP(N7521,ListaEspecies!$B$3:$D$45,2,FALSE),"")</f>
        <v/>
      </c>
      <c r="P7521" s="96" t="str">
        <f>IFERROR(VLOOKUP(N7521,ListaEspecies!$B$3:$D$45,3,FALSE),"")</f>
        <v/>
      </c>
      <c r="R7521" s="42" t="str">
        <f>IF(ISBLANK($J7521),"",IF(ISBLANK('datos GENERALES'!$B$15),"",'datos GENERALES'!$B$15))</f>
        <v/>
      </c>
      <c r="S7521" s="49" t="str">
        <f t="shared" si="938"/>
        <v/>
      </c>
      <c r="T7521" s="49" t="str">
        <f t="shared" si="939"/>
        <v/>
      </c>
      <c r="AA7521" s="50" t="str">
        <f t="shared" si="943"/>
        <v/>
      </c>
      <c r="AE7521" s="50" t="str">
        <f t="shared" si="940"/>
        <v/>
      </c>
      <c r="AI7521" s="19" t="str">
        <f t="shared" si="941"/>
        <v/>
      </c>
      <c r="AJ7521"/>
      <c r="AK7521" s="19" t="str">
        <f t="shared" si="942"/>
        <v/>
      </c>
    </row>
    <row r="7522" spans="1:37" x14ac:dyDescent="0.25">
      <c r="A7522" s="42" t="str">
        <f t="shared" si="936"/>
        <v/>
      </c>
      <c r="B7522" s="42" t="str">
        <f t="shared" si="937"/>
        <v/>
      </c>
      <c r="C7522" s="42" t="str">
        <f>IF(ISBLANK($N7522),"",IF(ISBLANK('datos GENERALES'!B$16),"",'datos GENERALES'!B$16))</f>
        <v/>
      </c>
      <c r="D7522" s="43" t="str">
        <f>IF(ISBLANK($N7522),"","SGBTM/AUTAROC/"&amp;'datos GENERALES'!B$5&amp;"_"&amp;'datos GENERALES'!C$5&amp;"_"&amp;'datos GENERALES'!D$5)</f>
        <v/>
      </c>
      <c r="E7522" s="42" t="str">
        <f>IF(ISBLANK($N7522),"",IF(ISBLANK('datos GENERALES'!$B$6),"",'datos GENERALES'!$B$6))</f>
        <v/>
      </c>
      <c r="F7522" s="42" t="str">
        <f>IF(ISBLANK($N7522),"",IF(ISBLANK('datos GENERALES'!$B$7),"",'datos GENERALES'!$B$7))</f>
        <v/>
      </c>
      <c r="G7522" s="42" t="str">
        <f>IF(ISBLANK($N7522),"",IF(ISBLANK('datos GENERALES'!$B$10),"",'datos GENERALES'!$B$10))</f>
        <v/>
      </c>
      <c r="H7522" s="42" t="str">
        <f>IF(ISBLANK($N7522),"",IF(ISBLANK('datos GENERALES'!$C$10),"",'datos GENERALES'!$C$10))</f>
        <v/>
      </c>
      <c r="I7522" s="42" t="str">
        <f>IF(ISBLANK($N7522),"",IF(ISBLANK('datos GENERALES'!$D$10),"",'datos GENERALES'!$D$10))</f>
        <v/>
      </c>
      <c r="O7522" s="48" t="str">
        <f>IFERROR(VLOOKUP(N7522,ListaEspecies!$B$3:$D$45,2,FALSE),"")</f>
        <v/>
      </c>
      <c r="P7522" s="96" t="str">
        <f>IFERROR(VLOOKUP(N7522,ListaEspecies!$B$3:$D$45,3,FALSE),"")</f>
        <v/>
      </c>
      <c r="R7522" s="42" t="str">
        <f>IF(ISBLANK($J7522),"",IF(ISBLANK('datos GENERALES'!$B$15),"",'datos GENERALES'!$B$15))</f>
        <v/>
      </c>
      <c r="S7522" s="49" t="str">
        <f t="shared" si="938"/>
        <v/>
      </c>
      <c r="T7522" s="49" t="str">
        <f t="shared" si="939"/>
        <v/>
      </c>
      <c r="AA7522" s="50" t="str">
        <f t="shared" si="943"/>
        <v/>
      </c>
      <c r="AE7522" s="50" t="str">
        <f t="shared" si="940"/>
        <v/>
      </c>
      <c r="AI7522" s="19" t="str">
        <f t="shared" si="941"/>
        <v/>
      </c>
      <c r="AJ7522"/>
      <c r="AK7522" s="19" t="str">
        <f t="shared" si="942"/>
        <v/>
      </c>
    </row>
    <row r="7523" spans="1:37" x14ac:dyDescent="0.25">
      <c r="A7523" s="42" t="str">
        <f t="shared" si="936"/>
        <v/>
      </c>
      <c r="B7523" s="42" t="str">
        <f t="shared" si="937"/>
        <v/>
      </c>
      <c r="C7523" s="42" t="str">
        <f>IF(ISBLANK($N7523),"",IF(ISBLANK('datos GENERALES'!B$16),"",'datos GENERALES'!B$16))</f>
        <v/>
      </c>
      <c r="D7523" s="43" t="str">
        <f>IF(ISBLANK($N7523),"","SGBTM/AUTAROC/"&amp;'datos GENERALES'!B$5&amp;"_"&amp;'datos GENERALES'!C$5&amp;"_"&amp;'datos GENERALES'!D$5)</f>
        <v/>
      </c>
      <c r="E7523" s="42" t="str">
        <f>IF(ISBLANK($N7523),"",IF(ISBLANK('datos GENERALES'!$B$6),"",'datos GENERALES'!$B$6))</f>
        <v/>
      </c>
      <c r="F7523" s="42" t="str">
        <f>IF(ISBLANK($N7523),"",IF(ISBLANK('datos GENERALES'!$B$7),"",'datos GENERALES'!$B$7))</f>
        <v/>
      </c>
      <c r="G7523" s="42" t="str">
        <f>IF(ISBLANK($N7523),"",IF(ISBLANK('datos GENERALES'!$B$10),"",'datos GENERALES'!$B$10))</f>
        <v/>
      </c>
      <c r="H7523" s="42" t="str">
        <f>IF(ISBLANK($N7523),"",IF(ISBLANK('datos GENERALES'!$C$10),"",'datos GENERALES'!$C$10))</f>
        <v/>
      </c>
      <c r="I7523" s="42" t="str">
        <f>IF(ISBLANK($N7523),"",IF(ISBLANK('datos GENERALES'!$D$10),"",'datos GENERALES'!$D$10))</f>
        <v/>
      </c>
      <c r="O7523" s="48" t="str">
        <f>IFERROR(VLOOKUP(N7523,ListaEspecies!$B$3:$D$45,2,FALSE),"")</f>
        <v/>
      </c>
      <c r="P7523" s="96" t="str">
        <f>IFERROR(VLOOKUP(N7523,ListaEspecies!$B$3:$D$45,3,FALSE),"")</f>
        <v/>
      </c>
      <c r="R7523" s="42" t="str">
        <f>IF(ISBLANK($J7523),"",IF(ISBLANK('datos GENERALES'!$B$15),"",'datos GENERALES'!$B$15))</f>
        <v/>
      </c>
      <c r="S7523" s="49" t="str">
        <f t="shared" si="938"/>
        <v/>
      </c>
      <c r="T7523" s="49" t="str">
        <f t="shared" si="939"/>
        <v/>
      </c>
      <c r="AA7523" s="50" t="str">
        <f t="shared" si="943"/>
        <v/>
      </c>
      <c r="AE7523" s="50" t="str">
        <f t="shared" si="940"/>
        <v/>
      </c>
      <c r="AI7523" s="19" t="str">
        <f t="shared" si="941"/>
        <v/>
      </c>
      <c r="AJ7523"/>
      <c r="AK7523" s="19" t="str">
        <f t="shared" si="942"/>
        <v/>
      </c>
    </row>
    <row r="7524" spans="1:37" x14ac:dyDescent="0.25">
      <c r="A7524" s="42" t="str">
        <f t="shared" si="936"/>
        <v/>
      </c>
      <c r="B7524" s="42" t="str">
        <f t="shared" si="937"/>
        <v/>
      </c>
      <c r="C7524" s="42" t="str">
        <f>IF(ISBLANK($N7524),"",IF(ISBLANK('datos GENERALES'!B$16),"",'datos GENERALES'!B$16))</f>
        <v/>
      </c>
      <c r="D7524" s="43" t="str">
        <f>IF(ISBLANK($N7524),"","SGBTM/AUTAROC/"&amp;'datos GENERALES'!B$5&amp;"_"&amp;'datos GENERALES'!C$5&amp;"_"&amp;'datos GENERALES'!D$5)</f>
        <v/>
      </c>
      <c r="E7524" s="42" t="str">
        <f>IF(ISBLANK($N7524),"",IF(ISBLANK('datos GENERALES'!$B$6),"",'datos GENERALES'!$B$6))</f>
        <v/>
      </c>
      <c r="F7524" s="42" t="str">
        <f>IF(ISBLANK($N7524),"",IF(ISBLANK('datos GENERALES'!$B$7),"",'datos GENERALES'!$B$7))</f>
        <v/>
      </c>
      <c r="G7524" s="42" t="str">
        <f>IF(ISBLANK($N7524),"",IF(ISBLANK('datos GENERALES'!$B$10),"",'datos GENERALES'!$B$10))</f>
        <v/>
      </c>
      <c r="H7524" s="42" t="str">
        <f>IF(ISBLANK($N7524),"",IF(ISBLANK('datos GENERALES'!$C$10),"",'datos GENERALES'!$C$10))</f>
        <v/>
      </c>
      <c r="I7524" s="42" t="str">
        <f>IF(ISBLANK($N7524),"",IF(ISBLANK('datos GENERALES'!$D$10),"",'datos GENERALES'!$D$10))</f>
        <v/>
      </c>
      <c r="O7524" s="48" t="str">
        <f>IFERROR(VLOOKUP(N7524,ListaEspecies!$B$3:$D$45,2,FALSE),"")</f>
        <v/>
      </c>
      <c r="P7524" s="96" t="str">
        <f>IFERROR(VLOOKUP(N7524,ListaEspecies!$B$3:$D$45,3,FALSE),"")</f>
        <v/>
      </c>
      <c r="R7524" s="42" t="str">
        <f>IF(ISBLANK($J7524),"",IF(ISBLANK('datos GENERALES'!$B$15),"",'datos GENERALES'!$B$15))</f>
        <v/>
      </c>
      <c r="S7524" s="49" t="str">
        <f t="shared" si="938"/>
        <v/>
      </c>
      <c r="T7524" s="49" t="str">
        <f t="shared" si="939"/>
        <v/>
      </c>
      <c r="AA7524" s="50" t="str">
        <f t="shared" si="943"/>
        <v/>
      </c>
      <c r="AE7524" s="50" t="str">
        <f t="shared" si="940"/>
        <v/>
      </c>
      <c r="AI7524" s="19" t="str">
        <f t="shared" si="941"/>
        <v/>
      </c>
      <c r="AJ7524"/>
      <c r="AK7524" s="19" t="str">
        <f t="shared" si="942"/>
        <v/>
      </c>
    </row>
    <row r="7525" spans="1:37" x14ac:dyDescent="0.25">
      <c r="A7525" s="42" t="str">
        <f t="shared" si="936"/>
        <v/>
      </c>
      <c r="B7525" s="42" t="str">
        <f t="shared" si="937"/>
        <v/>
      </c>
      <c r="C7525" s="42" t="str">
        <f>IF(ISBLANK($N7525),"",IF(ISBLANK('datos GENERALES'!B$16),"",'datos GENERALES'!B$16))</f>
        <v/>
      </c>
      <c r="D7525" s="43" t="str">
        <f>IF(ISBLANK($N7525),"","SGBTM/AUTAROC/"&amp;'datos GENERALES'!B$5&amp;"_"&amp;'datos GENERALES'!C$5&amp;"_"&amp;'datos GENERALES'!D$5)</f>
        <v/>
      </c>
      <c r="E7525" s="42" t="str">
        <f>IF(ISBLANK($N7525),"",IF(ISBLANK('datos GENERALES'!$B$6),"",'datos GENERALES'!$B$6))</f>
        <v/>
      </c>
      <c r="F7525" s="42" t="str">
        <f>IF(ISBLANK($N7525),"",IF(ISBLANK('datos GENERALES'!$B$7),"",'datos GENERALES'!$B$7))</f>
        <v/>
      </c>
      <c r="G7525" s="42" t="str">
        <f>IF(ISBLANK($N7525),"",IF(ISBLANK('datos GENERALES'!$B$10),"",'datos GENERALES'!$B$10))</f>
        <v/>
      </c>
      <c r="H7525" s="42" t="str">
        <f>IF(ISBLANK($N7525),"",IF(ISBLANK('datos GENERALES'!$C$10),"",'datos GENERALES'!$C$10))</f>
        <v/>
      </c>
      <c r="I7525" s="42" t="str">
        <f>IF(ISBLANK($N7525),"",IF(ISBLANK('datos GENERALES'!$D$10),"",'datos GENERALES'!$D$10))</f>
        <v/>
      </c>
      <c r="O7525" s="48" t="str">
        <f>IFERROR(VLOOKUP(N7525,ListaEspecies!$B$3:$D$45,2,FALSE),"")</f>
        <v/>
      </c>
      <c r="P7525" s="96" t="str">
        <f>IFERROR(VLOOKUP(N7525,ListaEspecies!$B$3:$D$45,3,FALSE),"")</f>
        <v/>
      </c>
      <c r="R7525" s="42" t="str">
        <f>IF(ISBLANK($J7525),"",IF(ISBLANK('datos GENERALES'!$B$15),"",'datos GENERALES'!$B$15))</f>
        <v/>
      </c>
      <c r="S7525" s="49" t="str">
        <f t="shared" si="938"/>
        <v/>
      </c>
      <c r="T7525" s="49" t="str">
        <f t="shared" si="939"/>
        <v/>
      </c>
      <c r="AA7525" s="50" t="str">
        <f t="shared" si="943"/>
        <v/>
      </c>
      <c r="AE7525" s="50" t="str">
        <f t="shared" si="940"/>
        <v/>
      </c>
      <c r="AI7525" s="19" t="str">
        <f t="shared" si="941"/>
        <v/>
      </c>
      <c r="AJ7525"/>
      <c r="AK7525" s="19" t="str">
        <f t="shared" si="942"/>
        <v/>
      </c>
    </row>
    <row r="7526" spans="1:37" x14ac:dyDescent="0.25">
      <c r="A7526" s="42" t="str">
        <f t="shared" si="936"/>
        <v/>
      </c>
      <c r="B7526" s="42" t="str">
        <f t="shared" si="937"/>
        <v/>
      </c>
      <c r="C7526" s="42" t="str">
        <f>IF(ISBLANK($N7526),"",IF(ISBLANK('datos GENERALES'!B$16),"",'datos GENERALES'!B$16))</f>
        <v/>
      </c>
      <c r="D7526" s="43" t="str">
        <f>IF(ISBLANK($N7526),"","SGBTM/AUTAROC/"&amp;'datos GENERALES'!B$5&amp;"_"&amp;'datos GENERALES'!C$5&amp;"_"&amp;'datos GENERALES'!D$5)</f>
        <v/>
      </c>
      <c r="E7526" s="42" t="str">
        <f>IF(ISBLANK($N7526),"",IF(ISBLANK('datos GENERALES'!$B$6),"",'datos GENERALES'!$B$6))</f>
        <v/>
      </c>
      <c r="F7526" s="42" t="str">
        <f>IF(ISBLANK($N7526),"",IF(ISBLANK('datos GENERALES'!$B$7),"",'datos GENERALES'!$B$7))</f>
        <v/>
      </c>
      <c r="G7526" s="42" t="str">
        <f>IF(ISBLANK($N7526),"",IF(ISBLANK('datos GENERALES'!$B$10),"",'datos GENERALES'!$B$10))</f>
        <v/>
      </c>
      <c r="H7526" s="42" t="str">
        <f>IF(ISBLANK($N7526),"",IF(ISBLANK('datos GENERALES'!$C$10),"",'datos GENERALES'!$C$10))</f>
        <v/>
      </c>
      <c r="I7526" s="42" t="str">
        <f>IF(ISBLANK($N7526),"",IF(ISBLANK('datos GENERALES'!$D$10),"",'datos GENERALES'!$D$10))</f>
        <v/>
      </c>
      <c r="O7526" s="48" t="str">
        <f>IFERROR(VLOOKUP(N7526,ListaEspecies!$B$3:$D$45,2,FALSE),"")</f>
        <v/>
      </c>
      <c r="P7526" s="96" t="str">
        <f>IFERROR(VLOOKUP(N7526,ListaEspecies!$B$3:$D$45,3,FALSE),"")</f>
        <v/>
      </c>
      <c r="R7526" s="42" t="str">
        <f>IF(ISBLANK($J7526),"",IF(ISBLANK('datos GENERALES'!$B$15),"",'datos GENERALES'!$B$15))</f>
        <v/>
      </c>
      <c r="S7526" s="49" t="str">
        <f t="shared" si="938"/>
        <v/>
      </c>
      <c r="T7526" s="49" t="str">
        <f t="shared" si="939"/>
        <v/>
      </c>
      <c r="AA7526" s="50" t="str">
        <f t="shared" si="943"/>
        <v/>
      </c>
      <c r="AE7526" s="50" t="str">
        <f t="shared" si="940"/>
        <v/>
      </c>
      <c r="AI7526" s="19" t="str">
        <f t="shared" si="941"/>
        <v/>
      </c>
      <c r="AJ7526"/>
      <c r="AK7526" s="19" t="str">
        <f t="shared" si="942"/>
        <v/>
      </c>
    </row>
    <row r="7527" spans="1:37" x14ac:dyDescent="0.25">
      <c r="A7527" s="42" t="str">
        <f t="shared" si="936"/>
        <v/>
      </c>
      <c r="B7527" s="42" t="str">
        <f t="shared" si="937"/>
        <v/>
      </c>
      <c r="C7527" s="42" t="str">
        <f>IF(ISBLANK($N7527),"",IF(ISBLANK('datos GENERALES'!B$16),"",'datos GENERALES'!B$16))</f>
        <v/>
      </c>
      <c r="D7527" s="43" t="str">
        <f>IF(ISBLANK($N7527),"","SGBTM/AUTAROC/"&amp;'datos GENERALES'!B$5&amp;"_"&amp;'datos GENERALES'!C$5&amp;"_"&amp;'datos GENERALES'!D$5)</f>
        <v/>
      </c>
      <c r="E7527" s="42" t="str">
        <f>IF(ISBLANK($N7527),"",IF(ISBLANK('datos GENERALES'!$B$6),"",'datos GENERALES'!$B$6))</f>
        <v/>
      </c>
      <c r="F7527" s="42" t="str">
        <f>IF(ISBLANK($N7527),"",IF(ISBLANK('datos GENERALES'!$B$7),"",'datos GENERALES'!$B$7))</f>
        <v/>
      </c>
      <c r="G7527" s="42" t="str">
        <f>IF(ISBLANK($N7527),"",IF(ISBLANK('datos GENERALES'!$B$10),"",'datos GENERALES'!$B$10))</f>
        <v/>
      </c>
      <c r="H7527" s="42" t="str">
        <f>IF(ISBLANK($N7527),"",IF(ISBLANK('datos GENERALES'!$C$10),"",'datos GENERALES'!$C$10))</f>
        <v/>
      </c>
      <c r="I7527" s="42" t="str">
        <f>IF(ISBLANK($N7527),"",IF(ISBLANK('datos GENERALES'!$D$10),"",'datos GENERALES'!$D$10))</f>
        <v/>
      </c>
      <c r="O7527" s="48" t="str">
        <f>IFERROR(VLOOKUP(N7527,ListaEspecies!$B$3:$D$45,2,FALSE),"")</f>
        <v/>
      </c>
      <c r="P7527" s="96" t="str">
        <f>IFERROR(VLOOKUP(N7527,ListaEspecies!$B$3:$D$45,3,FALSE),"")</f>
        <v/>
      </c>
      <c r="R7527" s="42" t="str">
        <f>IF(ISBLANK($J7527),"",IF(ISBLANK('datos GENERALES'!$B$15),"",'datos GENERALES'!$B$15))</f>
        <v/>
      </c>
      <c r="S7527" s="49" t="str">
        <f t="shared" si="938"/>
        <v/>
      </c>
      <c r="T7527" s="49" t="str">
        <f t="shared" si="939"/>
        <v/>
      </c>
      <c r="AA7527" s="50" t="str">
        <f t="shared" si="943"/>
        <v/>
      </c>
      <c r="AE7527" s="50" t="str">
        <f t="shared" si="940"/>
        <v/>
      </c>
      <c r="AI7527" s="19" t="str">
        <f t="shared" si="941"/>
        <v/>
      </c>
      <c r="AJ7527"/>
      <c r="AK7527" s="19" t="str">
        <f t="shared" si="942"/>
        <v/>
      </c>
    </row>
    <row r="7528" spans="1:37" x14ac:dyDescent="0.25">
      <c r="A7528" s="42" t="str">
        <f t="shared" si="936"/>
        <v/>
      </c>
      <c r="B7528" s="42" t="str">
        <f t="shared" si="937"/>
        <v/>
      </c>
      <c r="C7528" s="42" t="str">
        <f>IF(ISBLANK($N7528),"",IF(ISBLANK('datos GENERALES'!B$16),"",'datos GENERALES'!B$16))</f>
        <v/>
      </c>
      <c r="D7528" s="43" t="str">
        <f>IF(ISBLANK($N7528),"","SGBTM/AUTAROC/"&amp;'datos GENERALES'!B$5&amp;"_"&amp;'datos GENERALES'!C$5&amp;"_"&amp;'datos GENERALES'!D$5)</f>
        <v/>
      </c>
      <c r="E7528" s="42" t="str">
        <f>IF(ISBLANK($N7528),"",IF(ISBLANK('datos GENERALES'!$B$6),"",'datos GENERALES'!$B$6))</f>
        <v/>
      </c>
      <c r="F7528" s="42" t="str">
        <f>IF(ISBLANK($N7528),"",IF(ISBLANK('datos GENERALES'!$B$7),"",'datos GENERALES'!$B$7))</f>
        <v/>
      </c>
      <c r="G7528" s="42" t="str">
        <f>IF(ISBLANK($N7528),"",IF(ISBLANK('datos GENERALES'!$B$10),"",'datos GENERALES'!$B$10))</f>
        <v/>
      </c>
      <c r="H7528" s="42" t="str">
        <f>IF(ISBLANK($N7528),"",IF(ISBLANK('datos GENERALES'!$C$10),"",'datos GENERALES'!$C$10))</f>
        <v/>
      </c>
      <c r="I7528" s="42" t="str">
        <f>IF(ISBLANK($N7528),"",IF(ISBLANK('datos GENERALES'!$D$10),"",'datos GENERALES'!$D$10))</f>
        <v/>
      </c>
      <c r="O7528" s="48" t="str">
        <f>IFERROR(VLOOKUP(N7528,ListaEspecies!$B$3:$D$45,2,FALSE),"")</f>
        <v/>
      </c>
      <c r="P7528" s="96" t="str">
        <f>IFERROR(VLOOKUP(N7528,ListaEspecies!$B$3:$D$45,3,FALSE),"")</f>
        <v/>
      </c>
      <c r="R7528" s="42" t="str">
        <f>IF(ISBLANK($J7528),"",IF(ISBLANK('datos GENERALES'!$B$15),"",'datos GENERALES'!$B$15))</f>
        <v/>
      </c>
      <c r="S7528" s="49" t="str">
        <f t="shared" si="938"/>
        <v/>
      </c>
      <c r="T7528" s="49" t="str">
        <f t="shared" si="939"/>
        <v/>
      </c>
      <c r="AA7528" s="50" t="str">
        <f t="shared" si="943"/>
        <v/>
      </c>
      <c r="AE7528" s="50" t="str">
        <f t="shared" si="940"/>
        <v/>
      </c>
      <c r="AI7528" s="19" t="str">
        <f t="shared" si="941"/>
        <v/>
      </c>
      <c r="AJ7528"/>
      <c r="AK7528" s="19" t="str">
        <f t="shared" si="942"/>
        <v/>
      </c>
    </row>
    <row r="7529" spans="1:37" x14ac:dyDescent="0.25">
      <c r="A7529" s="42" t="str">
        <f t="shared" si="936"/>
        <v/>
      </c>
      <c r="B7529" s="42" t="str">
        <f t="shared" si="937"/>
        <v/>
      </c>
      <c r="C7529" s="42" t="str">
        <f>IF(ISBLANK($N7529),"",IF(ISBLANK('datos GENERALES'!B$16),"",'datos GENERALES'!B$16))</f>
        <v/>
      </c>
      <c r="D7529" s="43" t="str">
        <f>IF(ISBLANK($N7529),"","SGBTM/AUTAROC/"&amp;'datos GENERALES'!B$5&amp;"_"&amp;'datos GENERALES'!C$5&amp;"_"&amp;'datos GENERALES'!D$5)</f>
        <v/>
      </c>
      <c r="E7529" s="42" t="str">
        <f>IF(ISBLANK($N7529),"",IF(ISBLANK('datos GENERALES'!$B$6),"",'datos GENERALES'!$B$6))</f>
        <v/>
      </c>
      <c r="F7529" s="42" t="str">
        <f>IF(ISBLANK($N7529),"",IF(ISBLANK('datos GENERALES'!$B$7),"",'datos GENERALES'!$B$7))</f>
        <v/>
      </c>
      <c r="G7529" s="42" t="str">
        <f>IF(ISBLANK($N7529),"",IF(ISBLANK('datos GENERALES'!$B$10),"",'datos GENERALES'!$B$10))</f>
        <v/>
      </c>
      <c r="H7529" s="42" t="str">
        <f>IF(ISBLANK($N7529),"",IF(ISBLANK('datos GENERALES'!$C$10),"",'datos GENERALES'!$C$10))</f>
        <v/>
      </c>
      <c r="I7529" s="42" t="str">
        <f>IF(ISBLANK($N7529),"",IF(ISBLANK('datos GENERALES'!$D$10),"",'datos GENERALES'!$D$10))</f>
        <v/>
      </c>
      <c r="O7529" s="48" t="str">
        <f>IFERROR(VLOOKUP(N7529,ListaEspecies!$B$3:$D$45,2,FALSE),"")</f>
        <v/>
      </c>
      <c r="P7529" s="96" t="str">
        <f>IFERROR(VLOOKUP(N7529,ListaEspecies!$B$3:$D$45,3,FALSE),"")</f>
        <v/>
      </c>
      <c r="R7529" s="42" t="str">
        <f>IF(ISBLANK($J7529),"",IF(ISBLANK('datos GENERALES'!$B$15),"",'datos GENERALES'!$B$15))</f>
        <v/>
      </c>
      <c r="S7529" s="49" t="str">
        <f t="shared" si="938"/>
        <v/>
      </c>
      <c r="T7529" s="49" t="str">
        <f t="shared" si="939"/>
        <v/>
      </c>
      <c r="AA7529" s="50" t="str">
        <f t="shared" si="943"/>
        <v/>
      </c>
      <c r="AE7529" s="50" t="str">
        <f t="shared" si="940"/>
        <v/>
      </c>
      <c r="AI7529" s="19" t="str">
        <f t="shared" si="941"/>
        <v/>
      </c>
      <c r="AJ7529"/>
      <c r="AK7529" s="19" t="str">
        <f t="shared" si="942"/>
        <v/>
      </c>
    </row>
    <row r="7530" spans="1:37" x14ac:dyDescent="0.25">
      <c r="A7530" s="42" t="str">
        <f t="shared" si="936"/>
        <v/>
      </c>
      <c r="B7530" s="42" t="str">
        <f t="shared" si="937"/>
        <v/>
      </c>
      <c r="C7530" s="42" t="str">
        <f>IF(ISBLANK($N7530),"",IF(ISBLANK('datos GENERALES'!B$16),"",'datos GENERALES'!B$16))</f>
        <v/>
      </c>
      <c r="D7530" s="43" t="str">
        <f>IF(ISBLANK($N7530),"","SGBTM/AUTAROC/"&amp;'datos GENERALES'!B$5&amp;"_"&amp;'datos GENERALES'!C$5&amp;"_"&amp;'datos GENERALES'!D$5)</f>
        <v/>
      </c>
      <c r="E7530" s="42" t="str">
        <f>IF(ISBLANK($N7530),"",IF(ISBLANK('datos GENERALES'!$B$6),"",'datos GENERALES'!$B$6))</f>
        <v/>
      </c>
      <c r="F7530" s="42" t="str">
        <f>IF(ISBLANK($N7530),"",IF(ISBLANK('datos GENERALES'!$B$7),"",'datos GENERALES'!$B$7))</f>
        <v/>
      </c>
      <c r="G7530" s="42" t="str">
        <f>IF(ISBLANK($N7530),"",IF(ISBLANK('datos GENERALES'!$B$10),"",'datos GENERALES'!$B$10))</f>
        <v/>
      </c>
      <c r="H7530" s="42" t="str">
        <f>IF(ISBLANK($N7530),"",IF(ISBLANK('datos GENERALES'!$C$10),"",'datos GENERALES'!$C$10))</f>
        <v/>
      </c>
      <c r="I7530" s="42" t="str">
        <f>IF(ISBLANK($N7530),"",IF(ISBLANK('datos GENERALES'!$D$10),"",'datos GENERALES'!$D$10))</f>
        <v/>
      </c>
      <c r="O7530" s="48" t="str">
        <f>IFERROR(VLOOKUP(N7530,ListaEspecies!$B$3:$D$45,2,FALSE),"")</f>
        <v/>
      </c>
      <c r="P7530" s="96" t="str">
        <f>IFERROR(VLOOKUP(N7530,ListaEspecies!$B$3:$D$45,3,FALSE),"")</f>
        <v/>
      </c>
      <c r="R7530" s="42" t="str">
        <f>IF(ISBLANK($J7530),"",IF(ISBLANK('datos GENERALES'!$B$15),"",'datos GENERALES'!$B$15))</f>
        <v/>
      </c>
      <c r="S7530" s="49" t="str">
        <f t="shared" si="938"/>
        <v/>
      </c>
      <c r="T7530" s="49" t="str">
        <f t="shared" si="939"/>
        <v/>
      </c>
      <c r="AA7530" s="50" t="str">
        <f t="shared" si="943"/>
        <v/>
      </c>
      <c r="AE7530" s="50" t="str">
        <f t="shared" si="940"/>
        <v/>
      </c>
      <c r="AI7530" s="19" t="str">
        <f t="shared" si="941"/>
        <v/>
      </c>
      <c r="AJ7530"/>
      <c r="AK7530" s="19" t="str">
        <f t="shared" si="942"/>
        <v/>
      </c>
    </row>
    <row r="7531" spans="1:37" x14ac:dyDescent="0.25">
      <c r="A7531" s="42" t="str">
        <f t="shared" si="936"/>
        <v/>
      </c>
      <c r="B7531" s="42" t="str">
        <f t="shared" si="937"/>
        <v/>
      </c>
      <c r="C7531" s="42" t="str">
        <f>IF(ISBLANK($N7531),"",IF(ISBLANK('datos GENERALES'!B$16),"",'datos GENERALES'!B$16))</f>
        <v/>
      </c>
      <c r="D7531" s="43" t="str">
        <f>IF(ISBLANK($N7531),"","SGBTM/AUTAROC/"&amp;'datos GENERALES'!B$5&amp;"_"&amp;'datos GENERALES'!C$5&amp;"_"&amp;'datos GENERALES'!D$5)</f>
        <v/>
      </c>
      <c r="E7531" s="42" t="str">
        <f>IF(ISBLANK($N7531),"",IF(ISBLANK('datos GENERALES'!$B$6),"",'datos GENERALES'!$B$6))</f>
        <v/>
      </c>
      <c r="F7531" s="42" t="str">
        <f>IF(ISBLANK($N7531),"",IF(ISBLANK('datos GENERALES'!$B$7),"",'datos GENERALES'!$B$7))</f>
        <v/>
      </c>
      <c r="G7531" s="42" t="str">
        <f>IF(ISBLANK($N7531),"",IF(ISBLANK('datos GENERALES'!$B$10),"",'datos GENERALES'!$B$10))</f>
        <v/>
      </c>
      <c r="H7531" s="42" t="str">
        <f>IF(ISBLANK($N7531),"",IF(ISBLANK('datos GENERALES'!$C$10),"",'datos GENERALES'!$C$10))</f>
        <v/>
      </c>
      <c r="I7531" s="42" t="str">
        <f>IF(ISBLANK($N7531),"",IF(ISBLANK('datos GENERALES'!$D$10),"",'datos GENERALES'!$D$10))</f>
        <v/>
      </c>
      <c r="O7531" s="48" t="str">
        <f>IFERROR(VLOOKUP(N7531,ListaEspecies!$B$3:$D$45,2,FALSE),"")</f>
        <v/>
      </c>
      <c r="P7531" s="96" t="str">
        <f>IFERROR(VLOOKUP(N7531,ListaEspecies!$B$3:$D$45,3,FALSE),"")</f>
        <v/>
      </c>
      <c r="R7531" s="42" t="str">
        <f>IF(ISBLANK($J7531),"",IF(ISBLANK('datos GENERALES'!$B$15),"",'datos GENERALES'!$B$15))</f>
        <v/>
      </c>
      <c r="S7531" s="49" t="str">
        <f t="shared" si="938"/>
        <v/>
      </c>
      <c r="T7531" s="49" t="str">
        <f t="shared" si="939"/>
        <v/>
      </c>
      <c r="AA7531" s="50" t="str">
        <f t="shared" si="943"/>
        <v/>
      </c>
      <c r="AE7531" s="50" t="str">
        <f t="shared" si="940"/>
        <v/>
      </c>
      <c r="AI7531" s="19" t="str">
        <f t="shared" si="941"/>
        <v/>
      </c>
      <c r="AJ7531"/>
      <c r="AK7531" s="19" t="str">
        <f t="shared" si="942"/>
        <v/>
      </c>
    </row>
    <row r="7532" spans="1:37" x14ac:dyDescent="0.25">
      <c r="A7532" s="42" t="str">
        <f t="shared" si="936"/>
        <v/>
      </c>
      <c r="B7532" s="42" t="str">
        <f t="shared" si="937"/>
        <v/>
      </c>
      <c r="C7532" s="42" t="str">
        <f>IF(ISBLANK($N7532),"",IF(ISBLANK('datos GENERALES'!B$16),"",'datos GENERALES'!B$16))</f>
        <v/>
      </c>
      <c r="D7532" s="43" t="str">
        <f>IF(ISBLANK($N7532),"","SGBTM/AUTAROC/"&amp;'datos GENERALES'!B$5&amp;"_"&amp;'datos GENERALES'!C$5&amp;"_"&amp;'datos GENERALES'!D$5)</f>
        <v/>
      </c>
      <c r="E7532" s="42" t="str">
        <f>IF(ISBLANK($N7532),"",IF(ISBLANK('datos GENERALES'!$B$6),"",'datos GENERALES'!$B$6))</f>
        <v/>
      </c>
      <c r="F7532" s="42" t="str">
        <f>IF(ISBLANK($N7532),"",IF(ISBLANK('datos GENERALES'!$B$7),"",'datos GENERALES'!$B$7))</f>
        <v/>
      </c>
      <c r="G7532" s="42" t="str">
        <f>IF(ISBLANK($N7532),"",IF(ISBLANK('datos GENERALES'!$B$10),"",'datos GENERALES'!$B$10))</f>
        <v/>
      </c>
      <c r="H7532" s="42" t="str">
        <f>IF(ISBLANK($N7532),"",IF(ISBLANK('datos GENERALES'!$C$10),"",'datos GENERALES'!$C$10))</f>
        <v/>
      </c>
      <c r="I7532" s="42" t="str">
        <f>IF(ISBLANK($N7532),"",IF(ISBLANK('datos GENERALES'!$D$10),"",'datos GENERALES'!$D$10))</f>
        <v/>
      </c>
      <c r="O7532" s="48" t="str">
        <f>IFERROR(VLOOKUP(N7532,ListaEspecies!$B$3:$D$45,2,FALSE),"")</f>
        <v/>
      </c>
      <c r="P7532" s="96" t="str">
        <f>IFERROR(VLOOKUP(N7532,ListaEspecies!$B$3:$D$45,3,FALSE),"")</f>
        <v/>
      </c>
      <c r="R7532" s="42" t="str">
        <f>IF(ISBLANK($J7532),"",IF(ISBLANK('datos GENERALES'!$B$15),"",'datos GENERALES'!$B$15))</f>
        <v/>
      </c>
      <c r="S7532" s="49" t="str">
        <f t="shared" si="938"/>
        <v/>
      </c>
      <c r="T7532" s="49" t="str">
        <f t="shared" si="939"/>
        <v/>
      </c>
      <c r="AA7532" s="50" t="str">
        <f t="shared" si="943"/>
        <v/>
      </c>
      <c r="AE7532" s="50" t="str">
        <f t="shared" si="940"/>
        <v/>
      </c>
      <c r="AI7532" s="19" t="str">
        <f t="shared" si="941"/>
        <v/>
      </c>
      <c r="AJ7532"/>
      <c r="AK7532" s="19" t="str">
        <f t="shared" si="942"/>
        <v/>
      </c>
    </row>
    <row r="7533" spans="1:37" x14ac:dyDescent="0.25">
      <c r="A7533" s="42" t="str">
        <f t="shared" si="936"/>
        <v/>
      </c>
      <c r="B7533" s="42" t="str">
        <f t="shared" si="937"/>
        <v/>
      </c>
      <c r="C7533" s="42" t="str">
        <f>IF(ISBLANK($N7533),"",IF(ISBLANK('datos GENERALES'!B$16),"",'datos GENERALES'!B$16))</f>
        <v/>
      </c>
      <c r="D7533" s="43" t="str">
        <f>IF(ISBLANK($N7533),"","SGBTM/AUTAROC/"&amp;'datos GENERALES'!B$5&amp;"_"&amp;'datos GENERALES'!C$5&amp;"_"&amp;'datos GENERALES'!D$5)</f>
        <v/>
      </c>
      <c r="E7533" s="42" t="str">
        <f>IF(ISBLANK($N7533),"",IF(ISBLANK('datos GENERALES'!$B$6),"",'datos GENERALES'!$B$6))</f>
        <v/>
      </c>
      <c r="F7533" s="42" t="str">
        <f>IF(ISBLANK($N7533),"",IF(ISBLANK('datos GENERALES'!$B$7),"",'datos GENERALES'!$B$7))</f>
        <v/>
      </c>
      <c r="G7533" s="42" t="str">
        <f>IF(ISBLANK($N7533),"",IF(ISBLANK('datos GENERALES'!$B$10),"",'datos GENERALES'!$B$10))</f>
        <v/>
      </c>
      <c r="H7533" s="42" t="str">
        <f>IF(ISBLANK($N7533),"",IF(ISBLANK('datos GENERALES'!$C$10),"",'datos GENERALES'!$C$10))</f>
        <v/>
      </c>
      <c r="I7533" s="42" t="str">
        <f>IF(ISBLANK($N7533),"",IF(ISBLANK('datos GENERALES'!$D$10),"",'datos GENERALES'!$D$10))</f>
        <v/>
      </c>
      <c r="O7533" s="48" t="str">
        <f>IFERROR(VLOOKUP(N7533,ListaEspecies!$B$3:$D$45,2,FALSE),"")</f>
        <v/>
      </c>
      <c r="P7533" s="96" t="str">
        <f>IFERROR(VLOOKUP(N7533,ListaEspecies!$B$3:$D$45,3,FALSE),"")</f>
        <v/>
      </c>
      <c r="R7533" s="42" t="str">
        <f>IF(ISBLANK($J7533),"",IF(ISBLANK('datos GENERALES'!$B$15),"",'datos GENERALES'!$B$15))</f>
        <v/>
      </c>
      <c r="S7533" s="49" t="str">
        <f t="shared" si="938"/>
        <v/>
      </c>
      <c r="T7533" s="49" t="str">
        <f t="shared" si="939"/>
        <v/>
      </c>
      <c r="AA7533" s="50" t="str">
        <f t="shared" si="943"/>
        <v/>
      </c>
      <c r="AE7533" s="50" t="str">
        <f t="shared" si="940"/>
        <v/>
      </c>
      <c r="AI7533" s="19" t="str">
        <f t="shared" si="941"/>
        <v/>
      </c>
      <c r="AJ7533"/>
      <c r="AK7533" s="19" t="str">
        <f t="shared" si="942"/>
        <v/>
      </c>
    </row>
    <row r="7534" spans="1:37" x14ac:dyDescent="0.25">
      <c r="A7534" s="42" t="str">
        <f t="shared" si="936"/>
        <v/>
      </c>
      <c r="B7534" s="42" t="str">
        <f t="shared" si="937"/>
        <v/>
      </c>
      <c r="C7534" s="42" t="str">
        <f>IF(ISBLANK($N7534),"",IF(ISBLANK('datos GENERALES'!B$16),"",'datos GENERALES'!B$16))</f>
        <v/>
      </c>
      <c r="D7534" s="43" t="str">
        <f>IF(ISBLANK($N7534),"","SGBTM/AUTAROC/"&amp;'datos GENERALES'!B$5&amp;"_"&amp;'datos GENERALES'!C$5&amp;"_"&amp;'datos GENERALES'!D$5)</f>
        <v/>
      </c>
      <c r="E7534" s="42" t="str">
        <f>IF(ISBLANK($N7534),"",IF(ISBLANK('datos GENERALES'!$B$6),"",'datos GENERALES'!$B$6))</f>
        <v/>
      </c>
      <c r="F7534" s="42" t="str">
        <f>IF(ISBLANK($N7534),"",IF(ISBLANK('datos GENERALES'!$B$7),"",'datos GENERALES'!$B$7))</f>
        <v/>
      </c>
      <c r="G7534" s="42" t="str">
        <f>IF(ISBLANK($N7534),"",IF(ISBLANK('datos GENERALES'!$B$10),"",'datos GENERALES'!$B$10))</f>
        <v/>
      </c>
      <c r="H7534" s="42" t="str">
        <f>IF(ISBLANK($N7534),"",IF(ISBLANK('datos GENERALES'!$C$10),"",'datos GENERALES'!$C$10))</f>
        <v/>
      </c>
      <c r="I7534" s="42" t="str">
        <f>IF(ISBLANK($N7534),"",IF(ISBLANK('datos GENERALES'!$D$10),"",'datos GENERALES'!$D$10))</f>
        <v/>
      </c>
      <c r="O7534" s="48" t="str">
        <f>IFERROR(VLOOKUP(N7534,ListaEspecies!$B$3:$D$45,2,FALSE),"")</f>
        <v/>
      </c>
      <c r="P7534" s="96" t="str">
        <f>IFERROR(VLOOKUP(N7534,ListaEspecies!$B$3:$D$45,3,FALSE),"")</f>
        <v/>
      </c>
      <c r="R7534" s="42" t="str">
        <f>IF(ISBLANK($J7534),"",IF(ISBLANK('datos GENERALES'!$B$15),"",'datos GENERALES'!$B$15))</f>
        <v/>
      </c>
      <c r="S7534" s="49" t="str">
        <f t="shared" si="938"/>
        <v/>
      </c>
      <c r="T7534" s="49" t="str">
        <f t="shared" si="939"/>
        <v/>
      </c>
      <c r="AA7534" s="50" t="str">
        <f t="shared" si="943"/>
        <v/>
      </c>
      <c r="AE7534" s="50" t="str">
        <f t="shared" si="940"/>
        <v/>
      </c>
      <c r="AI7534" s="19" t="str">
        <f t="shared" si="941"/>
        <v/>
      </c>
      <c r="AJ7534"/>
      <c r="AK7534" s="19" t="str">
        <f t="shared" si="942"/>
        <v/>
      </c>
    </row>
    <row r="7535" spans="1:37" x14ac:dyDescent="0.25">
      <c r="A7535" s="42" t="str">
        <f t="shared" si="936"/>
        <v/>
      </c>
      <c r="B7535" s="42" t="str">
        <f t="shared" si="937"/>
        <v/>
      </c>
      <c r="C7535" s="42" t="str">
        <f>IF(ISBLANK($N7535),"",IF(ISBLANK('datos GENERALES'!B$16),"",'datos GENERALES'!B$16))</f>
        <v/>
      </c>
      <c r="D7535" s="43" t="str">
        <f>IF(ISBLANK($N7535),"","SGBTM/AUTAROC/"&amp;'datos GENERALES'!B$5&amp;"_"&amp;'datos GENERALES'!C$5&amp;"_"&amp;'datos GENERALES'!D$5)</f>
        <v/>
      </c>
      <c r="E7535" s="42" t="str">
        <f>IF(ISBLANK($N7535),"",IF(ISBLANK('datos GENERALES'!$B$6),"",'datos GENERALES'!$B$6))</f>
        <v/>
      </c>
      <c r="F7535" s="42" t="str">
        <f>IF(ISBLANK($N7535),"",IF(ISBLANK('datos GENERALES'!$B$7),"",'datos GENERALES'!$B$7))</f>
        <v/>
      </c>
      <c r="G7535" s="42" t="str">
        <f>IF(ISBLANK($N7535),"",IF(ISBLANK('datos GENERALES'!$B$10),"",'datos GENERALES'!$B$10))</f>
        <v/>
      </c>
      <c r="H7535" s="42" t="str">
        <f>IF(ISBLANK($N7535),"",IF(ISBLANK('datos GENERALES'!$C$10),"",'datos GENERALES'!$C$10))</f>
        <v/>
      </c>
      <c r="I7535" s="42" t="str">
        <f>IF(ISBLANK($N7535),"",IF(ISBLANK('datos GENERALES'!$D$10),"",'datos GENERALES'!$D$10))</f>
        <v/>
      </c>
      <c r="O7535" s="48" t="str">
        <f>IFERROR(VLOOKUP(N7535,ListaEspecies!$B$3:$D$45,2,FALSE),"")</f>
        <v/>
      </c>
      <c r="P7535" s="96" t="str">
        <f>IFERROR(VLOOKUP(N7535,ListaEspecies!$B$3:$D$45,3,FALSE),"")</f>
        <v/>
      </c>
      <c r="R7535" s="42" t="str">
        <f>IF(ISBLANK($J7535),"",IF(ISBLANK('datos GENERALES'!$B$15),"",'datos GENERALES'!$B$15))</f>
        <v/>
      </c>
      <c r="S7535" s="49" t="str">
        <f t="shared" si="938"/>
        <v/>
      </c>
      <c r="T7535" s="49" t="str">
        <f t="shared" si="939"/>
        <v/>
      </c>
      <c r="AA7535" s="50" t="str">
        <f t="shared" si="943"/>
        <v/>
      </c>
      <c r="AE7535" s="50" t="str">
        <f t="shared" si="940"/>
        <v/>
      </c>
      <c r="AI7535" s="19" t="str">
        <f t="shared" si="941"/>
        <v/>
      </c>
      <c r="AJ7535"/>
      <c r="AK7535" s="19" t="str">
        <f t="shared" si="942"/>
        <v/>
      </c>
    </row>
    <row r="7536" spans="1:37" x14ac:dyDescent="0.25">
      <c r="A7536" s="42" t="str">
        <f t="shared" si="936"/>
        <v/>
      </c>
      <c r="B7536" s="42" t="str">
        <f t="shared" si="937"/>
        <v/>
      </c>
      <c r="C7536" s="42" t="str">
        <f>IF(ISBLANK($N7536),"",IF(ISBLANK('datos GENERALES'!B$16),"",'datos GENERALES'!B$16))</f>
        <v/>
      </c>
      <c r="D7536" s="43" t="str">
        <f>IF(ISBLANK($N7536),"","SGBTM/AUTAROC/"&amp;'datos GENERALES'!B$5&amp;"_"&amp;'datos GENERALES'!C$5&amp;"_"&amp;'datos GENERALES'!D$5)</f>
        <v/>
      </c>
      <c r="E7536" s="42" t="str">
        <f>IF(ISBLANK($N7536),"",IF(ISBLANK('datos GENERALES'!$B$6),"",'datos GENERALES'!$B$6))</f>
        <v/>
      </c>
      <c r="F7536" s="42" t="str">
        <f>IF(ISBLANK($N7536),"",IF(ISBLANK('datos GENERALES'!$B$7),"",'datos GENERALES'!$B$7))</f>
        <v/>
      </c>
      <c r="G7536" s="42" t="str">
        <f>IF(ISBLANK($N7536),"",IF(ISBLANK('datos GENERALES'!$B$10),"",'datos GENERALES'!$B$10))</f>
        <v/>
      </c>
      <c r="H7536" s="42" t="str">
        <f>IF(ISBLANK($N7536),"",IF(ISBLANK('datos GENERALES'!$C$10),"",'datos GENERALES'!$C$10))</f>
        <v/>
      </c>
      <c r="I7536" s="42" t="str">
        <f>IF(ISBLANK($N7536),"",IF(ISBLANK('datos GENERALES'!$D$10),"",'datos GENERALES'!$D$10))</f>
        <v/>
      </c>
      <c r="O7536" s="48" t="str">
        <f>IFERROR(VLOOKUP(N7536,ListaEspecies!$B$3:$D$45,2,FALSE),"")</f>
        <v/>
      </c>
      <c r="P7536" s="96" t="str">
        <f>IFERROR(VLOOKUP(N7536,ListaEspecies!$B$3:$D$45,3,FALSE),"")</f>
        <v/>
      </c>
      <c r="R7536" s="42" t="str">
        <f>IF(ISBLANK($J7536),"",IF(ISBLANK('datos GENERALES'!$B$15),"",'datos GENERALES'!$B$15))</f>
        <v/>
      </c>
      <c r="S7536" s="49" t="str">
        <f t="shared" si="938"/>
        <v/>
      </c>
      <c r="T7536" s="49" t="str">
        <f t="shared" si="939"/>
        <v/>
      </c>
      <c r="AA7536" s="50" t="str">
        <f t="shared" si="943"/>
        <v/>
      </c>
      <c r="AE7536" s="50" t="str">
        <f t="shared" si="940"/>
        <v/>
      </c>
      <c r="AI7536" s="19" t="str">
        <f t="shared" si="941"/>
        <v/>
      </c>
      <c r="AJ7536"/>
      <c r="AK7536" s="19" t="str">
        <f t="shared" si="942"/>
        <v/>
      </c>
    </row>
    <row r="7537" spans="1:37" x14ac:dyDescent="0.25">
      <c r="A7537" s="42" t="str">
        <f t="shared" si="936"/>
        <v/>
      </c>
      <c r="B7537" s="42" t="str">
        <f t="shared" si="937"/>
        <v/>
      </c>
      <c r="C7537" s="42" t="str">
        <f>IF(ISBLANK($N7537),"",IF(ISBLANK('datos GENERALES'!B$16),"",'datos GENERALES'!B$16))</f>
        <v/>
      </c>
      <c r="D7537" s="43" t="str">
        <f>IF(ISBLANK($N7537),"","SGBTM/AUTAROC/"&amp;'datos GENERALES'!B$5&amp;"_"&amp;'datos GENERALES'!C$5&amp;"_"&amp;'datos GENERALES'!D$5)</f>
        <v/>
      </c>
      <c r="E7537" s="42" t="str">
        <f>IF(ISBLANK($N7537),"",IF(ISBLANK('datos GENERALES'!$B$6),"",'datos GENERALES'!$B$6))</f>
        <v/>
      </c>
      <c r="F7537" s="42" t="str">
        <f>IF(ISBLANK($N7537),"",IF(ISBLANK('datos GENERALES'!$B$7),"",'datos GENERALES'!$B$7))</f>
        <v/>
      </c>
      <c r="G7537" s="42" t="str">
        <f>IF(ISBLANK($N7537),"",IF(ISBLANK('datos GENERALES'!$B$10),"",'datos GENERALES'!$B$10))</f>
        <v/>
      </c>
      <c r="H7537" s="42" t="str">
        <f>IF(ISBLANK($N7537),"",IF(ISBLANK('datos GENERALES'!$C$10),"",'datos GENERALES'!$C$10))</f>
        <v/>
      </c>
      <c r="I7537" s="42" t="str">
        <f>IF(ISBLANK($N7537),"",IF(ISBLANK('datos GENERALES'!$D$10),"",'datos GENERALES'!$D$10))</f>
        <v/>
      </c>
      <c r="O7537" s="48" t="str">
        <f>IFERROR(VLOOKUP(N7537,ListaEspecies!$B$3:$D$45,2,FALSE),"")</f>
        <v/>
      </c>
      <c r="P7537" s="96" t="str">
        <f>IFERROR(VLOOKUP(N7537,ListaEspecies!$B$3:$D$45,3,FALSE),"")</f>
        <v/>
      </c>
      <c r="R7537" s="42" t="str">
        <f>IF(ISBLANK($J7537),"",IF(ISBLANK('datos GENERALES'!$B$15),"",'datos GENERALES'!$B$15))</f>
        <v/>
      </c>
      <c r="S7537" s="49" t="str">
        <f t="shared" si="938"/>
        <v/>
      </c>
      <c r="T7537" s="49" t="str">
        <f t="shared" si="939"/>
        <v/>
      </c>
      <c r="AA7537" s="50" t="str">
        <f t="shared" si="943"/>
        <v/>
      </c>
      <c r="AE7537" s="50" t="str">
        <f t="shared" si="940"/>
        <v/>
      </c>
      <c r="AI7537" s="19" t="str">
        <f t="shared" si="941"/>
        <v/>
      </c>
      <c r="AJ7537"/>
      <c r="AK7537" s="19" t="str">
        <f t="shared" si="942"/>
        <v/>
      </c>
    </row>
    <row r="7538" spans="1:37" x14ac:dyDescent="0.25">
      <c r="A7538" s="42" t="str">
        <f t="shared" si="936"/>
        <v/>
      </c>
      <c r="B7538" s="42" t="str">
        <f t="shared" si="937"/>
        <v/>
      </c>
      <c r="C7538" s="42" t="str">
        <f>IF(ISBLANK($N7538),"",IF(ISBLANK('datos GENERALES'!B$16),"",'datos GENERALES'!B$16))</f>
        <v/>
      </c>
      <c r="D7538" s="43" t="str">
        <f>IF(ISBLANK($N7538),"","SGBTM/AUTAROC/"&amp;'datos GENERALES'!B$5&amp;"_"&amp;'datos GENERALES'!C$5&amp;"_"&amp;'datos GENERALES'!D$5)</f>
        <v/>
      </c>
      <c r="E7538" s="42" t="str">
        <f>IF(ISBLANK($N7538),"",IF(ISBLANK('datos GENERALES'!$B$6),"",'datos GENERALES'!$B$6))</f>
        <v/>
      </c>
      <c r="F7538" s="42" t="str">
        <f>IF(ISBLANK($N7538),"",IF(ISBLANK('datos GENERALES'!$B$7),"",'datos GENERALES'!$B$7))</f>
        <v/>
      </c>
      <c r="G7538" s="42" t="str">
        <f>IF(ISBLANK($N7538),"",IF(ISBLANK('datos GENERALES'!$B$10),"",'datos GENERALES'!$B$10))</f>
        <v/>
      </c>
      <c r="H7538" s="42" t="str">
        <f>IF(ISBLANK($N7538),"",IF(ISBLANK('datos GENERALES'!$C$10),"",'datos GENERALES'!$C$10))</f>
        <v/>
      </c>
      <c r="I7538" s="42" t="str">
        <f>IF(ISBLANK($N7538),"",IF(ISBLANK('datos GENERALES'!$D$10),"",'datos GENERALES'!$D$10))</f>
        <v/>
      </c>
      <c r="O7538" s="48" t="str">
        <f>IFERROR(VLOOKUP(N7538,ListaEspecies!$B$3:$D$45,2,FALSE),"")</f>
        <v/>
      </c>
      <c r="P7538" s="96" t="str">
        <f>IFERROR(VLOOKUP(N7538,ListaEspecies!$B$3:$D$45,3,FALSE),"")</f>
        <v/>
      </c>
      <c r="R7538" s="42" t="str">
        <f>IF(ISBLANK($J7538),"",IF(ISBLANK('datos GENERALES'!$B$15),"",'datos GENERALES'!$B$15))</f>
        <v/>
      </c>
      <c r="S7538" s="49" t="str">
        <f t="shared" si="938"/>
        <v/>
      </c>
      <c r="T7538" s="49" t="str">
        <f t="shared" si="939"/>
        <v/>
      </c>
      <c r="AA7538" s="50" t="str">
        <f t="shared" si="943"/>
        <v/>
      </c>
      <c r="AE7538" s="50" t="str">
        <f t="shared" si="940"/>
        <v/>
      </c>
      <c r="AI7538" s="19" t="str">
        <f t="shared" si="941"/>
        <v/>
      </c>
      <c r="AJ7538"/>
      <c r="AK7538" s="19" t="str">
        <f t="shared" si="942"/>
        <v/>
      </c>
    </row>
    <row r="7539" spans="1:37" x14ac:dyDescent="0.25">
      <c r="A7539" s="42" t="str">
        <f t="shared" si="936"/>
        <v/>
      </c>
      <c r="B7539" s="42" t="str">
        <f t="shared" si="937"/>
        <v/>
      </c>
      <c r="C7539" s="42" t="str">
        <f>IF(ISBLANK($N7539),"",IF(ISBLANK('datos GENERALES'!B$16),"",'datos GENERALES'!B$16))</f>
        <v/>
      </c>
      <c r="D7539" s="43" t="str">
        <f>IF(ISBLANK($N7539),"","SGBTM/AUTAROC/"&amp;'datos GENERALES'!B$5&amp;"_"&amp;'datos GENERALES'!C$5&amp;"_"&amp;'datos GENERALES'!D$5)</f>
        <v/>
      </c>
      <c r="E7539" s="42" t="str">
        <f>IF(ISBLANK($N7539),"",IF(ISBLANK('datos GENERALES'!$B$6),"",'datos GENERALES'!$B$6))</f>
        <v/>
      </c>
      <c r="F7539" s="42" t="str">
        <f>IF(ISBLANK($N7539),"",IF(ISBLANK('datos GENERALES'!$B$7),"",'datos GENERALES'!$B$7))</f>
        <v/>
      </c>
      <c r="G7539" s="42" t="str">
        <f>IF(ISBLANK($N7539),"",IF(ISBLANK('datos GENERALES'!$B$10),"",'datos GENERALES'!$B$10))</f>
        <v/>
      </c>
      <c r="H7539" s="42" t="str">
        <f>IF(ISBLANK($N7539),"",IF(ISBLANK('datos GENERALES'!$C$10),"",'datos GENERALES'!$C$10))</f>
        <v/>
      </c>
      <c r="I7539" s="42" t="str">
        <f>IF(ISBLANK($N7539),"",IF(ISBLANK('datos GENERALES'!$D$10),"",'datos GENERALES'!$D$10))</f>
        <v/>
      </c>
      <c r="O7539" s="48" t="str">
        <f>IFERROR(VLOOKUP(N7539,ListaEspecies!$B$3:$D$45,2,FALSE),"")</f>
        <v/>
      </c>
      <c r="P7539" s="96" t="str">
        <f>IFERROR(VLOOKUP(N7539,ListaEspecies!$B$3:$D$45,3,FALSE),"")</f>
        <v/>
      </c>
      <c r="R7539" s="42" t="str">
        <f>IF(ISBLANK($J7539),"",IF(ISBLANK('datos GENERALES'!$B$15),"",'datos GENERALES'!$B$15))</f>
        <v/>
      </c>
      <c r="S7539" s="49" t="str">
        <f t="shared" si="938"/>
        <v/>
      </c>
      <c r="T7539" s="49" t="str">
        <f t="shared" si="939"/>
        <v/>
      </c>
      <c r="AA7539" s="50" t="str">
        <f t="shared" si="943"/>
        <v/>
      </c>
      <c r="AE7539" s="50" t="str">
        <f t="shared" si="940"/>
        <v/>
      </c>
      <c r="AI7539" s="19" t="str">
        <f t="shared" si="941"/>
        <v/>
      </c>
      <c r="AJ7539"/>
      <c r="AK7539" s="19" t="str">
        <f t="shared" si="942"/>
        <v/>
      </c>
    </row>
    <row r="7540" spans="1:37" x14ac:dyDescent="0.25">
      <c r="A7540" s="42" t="str">
        <f t="shared" si="936"/>
        <v/>
      </c>
      <c r="B7540" s="42" t="str">
        <f t="shared" si="937"/>
        <v/>
      </c>
      <c r="C7540" s="42" t="str">
        <f>IF(ISBLANK($N7540),"",IF(ISBLANK('datos GENERALES'!B$16),"",'datos GENERALES'!B$16))</f>
        <v/>
      </c>
      <c r="D7540" s="43" t="str">
        <f>IF(ISBLANK($N7540),"","SGBTM/AUTAROC/"&amp;'datos GENERALES'!B$5&amp;"_"&amp;'datos GENERALES'!C$5&amp;"_"&amp;'datos GENERALES'!D$5)</f>
        <v/>
      </c>
      <c r="E7540" s="42" t="str">
        <f>IF(ISBLANK($N7540),"",IF(ISBLANK('datos GENERALES'!$B$6),"",'datos GENERALES'!$B$6))</f>
        <v/>
      </c>
      <c r="F7540" s="42" t="str">
        <f>IF(ISBLANK($N7540),"",IF(ISBLANK('datos GENERALES'!$B$7),"",'datos GENERALES'!$B$7))</f>
        <v/>
      </c>
      <c r="G7540" s="42" t="str">
        <f>IF(ISBLANK($N7540),"",IF(ISBLANK('datos GENERALES'!$B$10),"",'datos GENERALES'!$B$10))</f>
        <v/>
      </c>
      <c r="H7540" s="42" t="str">
        <f>IF(ISBLANK($N7540),"",IF(ISBLANK('datos GENERALES'!$C$10),"",'datos GENERALES'!$C$10))</f>
        <v/>
      </c>
      <c r="I7540" s="42" t="str">
        <f>IF(ISBLANK($N7540),"",IF(ISBLANK('datos GENERALES'!$D$10),"",'datos GENERALES'!$D$10))</f>
        <v/>
      </c>
      <c r="O7540" s="48" t="str">
        <f>IFERROR(VLOOKUP(N7540,ListaEspecies!$B$3:$D$45,2,FALSE),"")</f>
        <v/>
      </c>
      <c r="P7540" s="96" t="str">
        <f>IFERROR(VLOOKUP(N7540,ListaEspecies!$B$3:$D$45,3,FALSE),"")</f>
        <v/>
      </c>
      <c r="R7540" s="42" t="str">
        <f>IF(ISBLANK($J7540),"",IF(ISBLANK('datos GENERALES'!$B$15),"",'datos GENERALES'!$B$15))</f>
        <v/>
      </c>
      <c r="S7540" s="49" t="str">
        <f t="shared" si="938"/>
        <v/>
      </c>
      <c r="T7540" s="49" t="str">
        <f t="shared" si="939"/>
        <v/>
      </c>
      <c r="AA7540" s="50" t="str">
        <f t="shared" si="943"/>
        <v/>
      </c>
      <c r="AE7540" s="50" t="str">
        <f t="shared" si="940"/>
        <v/>
      </c>
      <c r="AI7540" s="19" t="str">
        <f t="shared" si="941"/>
        <v/>
      </c>
      <c r="AJ7540"/>
      <c r="AK7540" s="19" t="str">
        <f t="shared" si="942"/>
        <v/>
      </c>
    </row>
    <row r="7541" spans="1:37" x14ac:dyDescent="0.25">
      <c r="A7541" s="42" t="str">
        <f t="shared" si="936"/>
        <v/>
      </c>
      <c r="B7541" s="42" t="str">
        <f t="shared" si="937"/>
        <v/>
      </c>
      <c r="C7541" s="42" t="str">
        <f>IF(ISBLANK($N7541),"",IF(ISBLANK('datos GENERALES'!B$16),"",'datos GENERALES'!B$16))</f>
        <v/>
      </c>
      <c r="D7541" s="43" t="str">
        <f>IF(ISBLANK($N7541),"","SGBTM/AUTAROC/"&amp;'datos GENERALES'!B$5&amp;"_"&amp;'datos GENERALES'!C$5&amp;"_"&amp;'datos GENERALES'!D$5)</f>
        <v/>
      </c>
      <c r="E7541" s="42" t="str">
        <f>IF(ISBLANK($N7541),"",IF(ISBLANK('datos GENERALES'!$B$6),"",'datos GENERALES'!$B$6))</f>
        <v/>
      </c>
      <c r="F7541" s="42" t="str">
        <f>IF(ISBLANK($N7541),"",IF(ISBLANK('datos GENERALES'!$B$7),"",'datos GENERALES'!$B$7))</f>
        <v/>
      </c>
      <c r="G7541" s="42" t="str">
        <f>IF(ISBLANK($N7541),"",IF(ISBLANK('datos GENERALES'!$B$10),"",'datos GENERALES'!$B$10))</f>
        <v/>
      </c>
      <c r="H7541" s="42" t="str">
        <f>IF(ISBLANK($N7541),"",IF(ISBLANK('datos GENERALES'!$C$10),"",'datos GENERALES'!$C$10))</f>
        <v/>
      </c>
      <c r="I7541" s="42" t="str">
        <f>IF(ISBLANK($N7541),"",IF(ISBLANK('datos GENERALES'!$D$10),"",'datos GENERALES'!$D$10))</f>
        <v/>
      </c>
      <c r="O7541" s="48" t="str">
        <f>IFERROR(VLOOKUP(N7541,ListaEspecies!$B$3:$D$45,2,FALSE),"")</f>
        <v/>
      </c>
      <c r="P7541" s="96" t="str">
        <f>IFERROR(VLOOKUP(N7541,ListaEspecies!$B$3:$D$45,3,FALSE),"")</f>
        <v/>
      </c>
      <c r="R7541" s="42" t="str">
        <f>IF(ISBLANK($J7541),"",IF(ISBLANK('datos GENERALES'!$B$15),"",'datos GENERALES'!$B$15))</f>
        <v/>
      </c>
      <c r="S7541" s="49" t="str">
        <f t="shared" si="938"/>
        <v/>
      </c>
      <c r="T7541" s="49" t="str">
        <f t="shared" si="939"/>
        <v/>
      </c>
      <c r="AA7541" s="50" t="str">
        <f t="shared" si="943"/>
        <v/>
      </c>
      <c r="AE7541" s="50" t="str">
        <f t="shared" si="940"/>
        <v/>
      </c>
      <c r="AI7541" s="19" t="str">
        <f t="shared" si="941"/>
        <v/>
      </c>
      <c r="AJ7541"/>
      <c r="AK7541" s="19" t="str">
        <f t="shared" si="942"/>
        <v/>
      </c>
    </row>
    <row r="7542" spans="1:37" x14ac:dyDescent="0.25">
      <c r="A7542" s="42" t="str">
        <f t="shared" si="936"/>
        <v/>
      </c>
      <c r="B7542" s="42" t="str">
        <f t="shared" si="937"/>
        <v/>
      </c>
      <c r="C7542" s="42" t="str">
        <f>IF(ISBLANK($N7542),"",IF(ISBLANK('datos GENERALES'!B$16),"",'datos GENERALES'!B$16))</f>
        <v/>
      </c>
      <c r="D7542" s="43" t="str">
        <f>IF(ISBLANK($N7542),"","SGBTM/AUTAROC/"&amp;'datos GENERALES'!B$5&amp;"_"&amp;'datos GENERALES'!C$5&amp;"_"&amp;'datos GENERALES'!D$5)</f>
        <v/>
      </c>
      <c r="E7542" s="42" t="str">
        <f>IF(ISBLANK($N7542),"",IF(ISBLANK('datos GENERALES'!$B$6),"",'datos GENERALES'!$B$6))</f>
        <v/>
      </c>
      <c r="F7542" s="42" t="str">
        <f>IF(ISBLANK($N7542),"",IF(ISBLANK('datos GENERALES'!$B$7),"",'datos GENERALES'!$B$7))</f>
        <v/>
      </c>
      <c r="G7542" s="42" t="str">
        <f>IF(ISBLANK($N7542),"",IF(ISBLANK('datos GENERALES'!$B$10),"",'datos GENERALES'!$B$10))</f>
        <v/>
      </c>
      <c r="H7542" s="42" t="str">
        <f>IF(ISBLANK($N7542),"",IF(ISBLANK('datos GENERALES'!$C$10),"",'datos GENERALES'!$C$10))</f>
        <v/>
      </c>
      <c r="I7542" s="42" t="str">
        <f>IF(ISBLANK($N7542),"",IF(ISBLANK('datos GENERALES'!$D$10),"",'datos GENERALES'!$D$10))</f>
        <v/>
      </c>
      <c r="O7542" s="48" t="str">
        <f>IFERROR(VLOOKUP(N7542,ListaEspecies!$B$3:$D$45,2,FALSE),"")</f>
        <v/>
      </c>
      <c r="P7542" s="96" t="str">
        <f>IFERROR(VLOOKUP(N7542,ListaEspecies!$B$3:$D$45,3,FALSE),"")</f>
        <v/>
      </c>
      <c r="R7542" s="42" t="str">
        <f>IF(ISBLANK($J7542),"",IF(ISBLANK('datos GENERALES'!$B$15),"",'datos GENERALES'!$B$15))</f>
        <v/>
      </c>
      <c r="S7542" s="49" t="str">
        <f t="shared" si="938"/>
        <v/>
      </c>
      <c r="T7542" s="49" t="str">
        <f t="shared" si="939"/>
        <v/>
      </c>
      <c r="AA7542" s="50" t="str">
        <f t="shared" si="943"/>
        <v/>
      </c>
      <c r="AE7542" s="50" t="str">
        <f t="shared" si="940"/>
        <v/>
      </c>
      <c r="AI7542" s="19" t="str">
        <f t="shared" si="941"/>
        <v/>
      </c>
      <c r="AJ7542"/>
      <c r="AK7542" s="19" t="str">
        <f t="shared" si="942"/>
        <v/>
      </c>
    </row>
    <row r="7543" spans="1:37" x14ac:dyDescent="0.25">
      <c r="A7543" s="42" t="str">
        <f t="shared" si="936"/>
        <v/>
      </c>
      <c r="B7543" s="42" t="str">
        <f t="shared" si="937"/>
        <v/>
      </c>
      <c r="C7543" s="42" t="str">
        <f>IF(ISBLANK($N7543),"",IF(ISBLANK('datos GENERALES'!B$16),"",'datos GENERALES'!B$16))</f>
        <v/>
      </c>
      <c r="D7543" s="43" t="str">
        <f>IF(ISBLANK($N7543),"","SGBTM/AUTAROC/"&amp;'datos GENERALES'!B$5&amp;"_"&amp;'datos GENERALES'!C$5&amp;"_"&amp;'datos GENERALES'!D$5)</f>
        <v/>
      </c>
      <c r="E7543" s="42" t="str">
        <f>IF(ISBLANK($N7543),"",IF(ISBLANK('datos GENERALES'!$B$6),"",'datos GENERALES'!$B$6))</f>
        <v/>
      </c>
      <c r="F7543" s="42" t="str">
        <f>IF(ISBLANK($N7543),"",IF(ISBLANK('datos GENERALES'!$B$7),"",'datos GENERALES'!$B$7))</f>
        <v/>
      </c>
      <c r="G7543" s="42" t="str">
        <f>IF(ISBLANK($N7543),"",IF(ISBLANK('datos GENERALES'!$B$10),"",'datos GENERALES'!$B$10))</f>
        <v/>
      </c>
      <c r="H7543" s="42" t="str">
        <f>IF(ISBLANK($N7543),"",IF(ISBLANK('datos GENERALES'!$C$10),"",'datos GENERALES'!$C$10))</f>
        <v/>
      </c>
      <c r="I7543" s="42" t="str">
        <f>IF(ISBLANK($N7543),"",IF(ISBLANK('datos GENERALES'!$D$10),"",'datos GENERALES'!$D$10))</f>
        <v/>
      </c>
      <c r="O7543" s="48" t="str">
        <f>IFERROR(VLOOKUP(N7543,ListaEspecies!$B$3:$D$45,2,FALSE),"")</f>
        <v/>
      </c>
      <c r="P7543" s="96" t="str">
        <f>IFERROR(VLOOKUP(N7543,ListaEspecies!$B$3:$D$45,3,FALSE),"")</f>
        <v/>
      </c>
      <c r="R7543" s="42" t="str">
        <f>IF(ISBLANK($J7543),"",IF(ISBLANK('datos GENERALES'!$B$15),"",'datos GENERALES'!$B$15))</f>
        <v/>
      </c>
      <c r="S7543" s="49" t="str">
        <f t="shared" si="938"/>
        <v/>
      </c>
      <c r="T7543" s="49" t="str">
        <f t="shared" si="939"/>
        <v/>
      </c>
      <c r="AA7543" s="50" t="str">
        <f t="shared" si="943"/>
        <v/>
      </c>
      <c r="AE7543" s="50" t="str">
        <f t="shared" si="940"/>
        <v/>
      </c>
      <c r="AI7543" s="19" t="str">
        <f t="shared" si="941"/>
        <v/>
      </c>
      <c r="AJ7543"/>
      <c r="AK7543" s="19" t="str">
        <f t="shared" si="942"/>
        <v/>
      </c>
    </row>
    <row r="7544" spans="1:37" x14ac:dyDescent="0.25">
      <c r="A7544" s="42" t="str">
        <f t="shared" si="936"/>
        <v/>
      </c>
      <c r="B7544" s="42" t="str">
        <f t="shared" si="937"/>
        <v/>
      </c>
      <c r="C7544" s="42" t="str">
        <f>IF(ISBLANK($N7544),"",IF(ISBLANK('datos GENERALES'!B$16),"",'datos GENERALES'!B$16))</f>
        <v/>
      </c>
      <c r="D7544" s="43" t="str">
        <f>IF(ISBLANK($N7544),"","SGBTM/AUTAROC/"&amp;'datos GENERALES'!B$5&amp;"_"&amp;'datos GENERALES'!C$5&amp;"_"&amp;'datos GENERALES'!D$5)</f>
        <v/>
      </c>
      <c r="E7544" s="42" t="str">
        <f>IF(ISBLANK($N7544),"",IF(ISBLANK('datos GENERALES'!$B$6),"",'datos GENERALES'!$B$6))</f>
        <v/>
      </c>
      <c r="F7544" s="42" t="str">
        <f>IF(ISBLANK($N7544),"",IF(ISBLANK('datos GENERALES'!$B$7),"",'datos GENERALES'!$B$7))</f>
        <v/>
      </c>
      <c r="G7544" s="42" t="str">
        <f>IF(ISBLANK($N7544),"",IF(ISBLANK('datos GENERALES'!$B$10),"",'datos GENERALES'!$B$10))</f>
        <v/>
      </c>
      <c r="H7544" s="42" t="str">
        <f>IF(ISBLANK($N7544),"",IF(ISBLANK('datos GENERALES'!$C$10),"",'datos GENERALES'!$C$10))</f>
        <v/>
      </c>
      <c r="I7544" s="42" t="str">
        <f>IF(ISBLANK($N7544),"",IF(ISBLANK('datos GENERALES'!$D$10),"",'datos GENERALES'!$D$10))</f>
        <v/>
      </c>
      <c r="O7544" s="48" t="str">
        <f>IFERROR(VLOOKUP(N7544,ListaEspecies!$B$3:$D$45,2,FALSE),"")</f>
        <v/>
      </c>
      <c r="P7544" s="96" t="str">
        <f>IFERROR(VLOOKUP(N7544,ListaEspecies!$B$3:$D$45,3,FALSE),"")</f>
        <v/>
      </c>
      <c r="R7544" s="42" t="str">
        <f>IF(ISBLANK($J7544),"",IF(ISBLANK('datos GENERALES'!$B$15),"",'datos GENERALES'!$B$15))</f>
        <v/>
      </c>
      <c r="S7544" s="49" t="str">
        <f t="shared" si="938"/>
        <v/>
      </c>
      <c r="T7544" s="49" t="str">
        <f t="shared" si="939"/>
        <v/>
      </c>
      <c r="AA7544" s="50" t="str">
        <f t="shared" si="943"/>
        <v/>
      </c>
      <c r="AE7544" s="50" t="str">
        <f t="shared" si="940"/>
        <v/>
      </c>
      <c r="AI7544" s="19" t="str">
        <f t="shared" si="941"/>
        <v/>
      </c>
      <c r="AJ7544"/>
      <c r="AK7544" s="19" t="str">
        <f t="shared" si="942"/>
        <v/>
      </c>
    </row>
    <row r="7545" spans="1:37" x14ac:dyDescent="0.25">
      <c r="A7545" s="42" t="str">
        <f t="shared" si="936"/>
        <v/>
      </c>
      <c r="B7545" s="42" t="str">
        <f t="shared" si="937"/>
        <v/>
      </c>
      <c r="C7545" s="42" t="str">
        <f>IF(ISBLANK($N7545),"",IF(ISBLANK('datos GENERALES'!B$16),"",'datos GENERALES'!B$16))</f>
        <v/>
      </c>
      <c r="D7545" s="43" t="str">
        <f>IF(ISBLANK($N7545),"","SGBTM/AUTAROC/"&amp;'datos GENERALES'!B$5&amp;"_"&amp;'datos GENERALES'!C$5&amp;"_"&amp;'datos GENERALES'!D$5)</f>
        <v/>
      </c>
      <c r="E7545" s="42" t="str">
        <f>IF(ISBLANK($N7545),"",IF(ISBLANK('datos GENERALES'!$B$6),"",'datos GENERALES'!$B$6))</f>
        <v/>
      </c>
      <c r="F7545" s="42" t="str">
        <f>IF(ISBLANK($N7545),"",IF(ISBLANK('datos GENERALES'!$B$7),"",'datos GENERALES'!$B$7))</f>
        <v/>
      </c>
      <c r="G7545" s="42" t="str">
        <f>IF(ISBLANK($N7545),"",IF(ISBLANK('datos GENERALES'!$B$10),"",'datos GENERALES'!$B$10))</f>
        <v/>
      </c>
      <c r="H7545" s="42" t="str">
        <f>IF(ISBLANK($N7545),"",IF(ISBLANK('datos GENERALES'!$C$10),"",'datos GENERALES'!$C$10))</f>
        <v/>
      </c>
      <c r="I7545" s="42" t="str">
        <f>IF(ISBLANK($N7545),"",IF(ISBLANK('datos GENERALES'!$D$10),"",'datos GENERALES'!$D$10))</f>
        <v/>
      </c>
      <c r="O7545" s="48" t="str">
        <f>IFERROR(VLOOKUP(N7545,ListaEspecies!$B$3:$D$45,2,FALSE),"")</f>
        <v/>
      </c>
      <c r="P7545" s="96" t="str">
        <f>IFERROR(VLOOKUP(N7545,ListaEspecies!$B$3:$D$45,3,FALSE),"")</f>
        <v/>
      </c>
      <c r="R7545" s="42" t="str">
        <f>IF(ISBLANK($J7545),"",IF(ISBLANK('datos GENERALES'!$B$15),"",'datos GENERALES'!$B$15))</f>
        <v/>
      </c>
      <c r="S7545" s="49" t="str">
        <f t="shared" si="938"/>
        <v/>
      </c>
      <c r="T7545" s="49" t="str">
        <f t="shared" si="939"/>
        <v/>
      </c>
      <c r="AA7545" s="50" t="str">
        <f t="shared" si="943"/>
        <v/>
      </c>
      <c r="AE7545" s="50" t="str">
        <f t="shared" si="940"/>
        <v/>
      </c>
      <c r="AI7545" s="19" t="str">
        <f t="shared" si="941"/>
        <v/>
      </c>
      <c r="AJ7545"/>
      <c r="AK7545" s="19" t="str">
        <f t="shared" si="942"/>
        <v/>
      </c>
    </row>
    <row r="7546" spans="1:37" x14ac:dyDescent="0.25">
      <c r="A7546" s="42" t="str">
        <f t="shared" si="936"/>
        <v/>
      </c>
      <c r="B7546" s="42" t="str">
        <f t="shared" si="937"/>
        <v/>
      </c>
      <c r="C7546" s="42" t="str">
        <f>IF(ISBLANK($N7546),"",IF(ISBLANK('datos GENERALES'!B$16),"",'datos GENERALES'!B$16))</f>
        <v/>
      </c>
      <c r="D7546" s="43" t="str">
        <f>IF(ISBLANK($N7546),"","SGBTM/AUTAROC/"&amp;'datos GENERALES'!B$5&amp;"_"&amp;'datos GENERALES'!C$5&amp;"_"&amp;'datos GENERALES'!D$5)</f>
        <v/>
      </c>
      <c r="E7546" s="42" t="str">
        <f>IF(ISBLANK($N7546),"",IF(ISBLANK('datos GENERALES'!$B$6),"",'datos GENERALES'!$B$6))</f>
        <v/>
      </c>
      <c r="F7546" s="42" t="str">
        <f>IF(ISBLANK($N7546),"",IF(ISBLANK('datos GENERALES'!$B$7),"",'datos GENERALES'!$B$7))</f>
        <v/>
      </c>
      <c r="G7546" s="42" t="str">
        <f>IF(ISBLANK($N7546),"",IF(ISBLANK('datos GENERALES'!$B$10),"",'datos GENERALES'!$B$10))</f>
        <v/>
      </c>
      <c r="H7546" s="42" t="str">
        <f>IF(ISBLANK($N7546),"",IF(ISBLANK('datos GENERALES'!$C$10),"",'datos GENERALES'!$C$10))</f>
        <v/>
      </c>
      <c r="I7546" s="42" t="str">
        <f>IF(ISBLANK($N7546),"",IF(ISBLANK('datos GENERALES'!$D$10),"",'datos GENERALES'!$D$10))</f>
        <v/>
      </c>
      <c r="O7546" s="48" t="str">
        <f>IFERROR(VLOOKUP(N7546,ListaEspecies!$B$3:$D$45,2,FALSE),"")</f>
        <v/>
      </c>
      <c r="P7546" s="96" t="str">
        <f>IFERROR(VLOOKUP(N7546,ListaEspecies!$B$3:$D$45,3,FALSE),"")</f>
        <v/>
      </c>
      <c r="R7546" s="42" t="str">
        <f>IF(ISBLANK($J7546),"",IF(ISBLANK('datos GENERALES'!$B$15),"",'datos GENERALES'!$B$15))</f>
        <v/>
      </c>
      <c r="S7546" s="49" t="str">
        <f t="shared" si="938"/>
        <v/>
      </c>
      <c r="T7546" s="49" t="str">
        <f t="shared" si="939"/>
        <v/>
      </c>
      <c r="AA7546" s="50" t="str">
        <f t="shared" si="943"/>
        <v/>
      </c>
      <c r="AE7546" s="50" t="str">
        <f t="shared" si="940"/>
        <v/>
      </c>
      <c r="AI7546" s="19" t="str">
        <f t="shared" si="941"/>
        <v/>
      </c>
      <c r="AJ7546"/>
      <c r="AK7546" s="19" t="str">
        <f t="shared" si="942"/>
        <v/>
      </c>
    </row>
    <row r="7547" spans="1:37" x14ac:dyDescent="0.25">
      <c r="A7547" s="42" t="str">
        <f t="shared" si="936"/>
        <v/>
      </c>
      <c r="B7547" s="42" t="str">
        <f t="shared" si="937"/>
        <v/>
      </c>
      <c r="C7547" s="42" t="str">
        <f>IF(ISBLANK($N7547),"",IF(ISBLANK('datos GENERALES'!B$16),"",'datos GENERALES'!B$16))</f>
        <v/>
      </c>
      <c r="D7547" s="43" t="str">
        <f>IF(ISBLANK($N7547),"","SGBTM/AUTAROC/"&amp;'datos GENERALES'!B$5&amp;"_"&amp;'datos GENERALES'!C$5&amp;"_"&amp;'datos GENERALES'!D$5)</f>
        <v/>
      </c>
      <c r="E7547" s="42" t="str">
        <f>IF(ISBLANK($N7547),"",IF(ISBLANK('datos GENERALES'!$B$6),"",'datos GENERALES'!$B$6))</f>
        <v/>
      </c>
      <c r="F7547" s="42" t="str">
        <f>IF(ISBLANK($N7547),"",IF(ISBLANK('datos GENERALES'!$B$7),"",'datos GENERALES'!$B$7))</f>
        <v/>
      </c>
      <c r="G7547" s="42" t="str">
        <f>IF(ISBLANK($N7547),"",IF(ISBLANK('datos GENERALES'!$B$10),"",'datos GENERALES'!$B$10))</f>
        <v/>
      </c>
      <c r="H7547" s="42" t="str">
        <f>IF(ISBLANK($N7547),"",IF(ISBLANK('datos GENERALES'!$C$10),"",'datos GENERALES'!$C$10))</f>
        <v/>
      </c>
      <c r="I7547" s="42" t="str">
        <f>IF(ISBLANK($N7547),"",IF(ISBLANK('datos GENERALES'!$D$10),"",'datos GENERALES'!$D$10))</f>
        <v/>
      </c>
      <c r="O7547" s="48" t="str">
        <f>IFERROR(VLOOKUP(N7547,ListaEspecies!$B$3:$D$45,2,FALSE),"")</f>
        <v/>
      </c>
      <c r="P7547" s="96" t="str">
        <f>IFERROR(VLOOKUP(N7547,ListaEspecies!$B$3:$D$45,3,FALSE),"")</f>
        <v/>
      </c>
      <c r="R7547" s="42" t="str">
        <f>IF(ISBLANK($J7547),"",IF(ISBLANK('datos GENERALES'!$B$15),"",'datos GENERALES'!$B$15))</f>
        <v/>
      </c>
      <c r="S7547" s="49" t="str">
        <f t="shared" si="938"/>
        <v/>
      </c>
      <c r="T7547" s="49" t="str">
        <f t="shared" si="939"/>
        <v/>
      </c>
      <c r="AA7547" s="50" t="str">
        <f t="shared" si="943"/>
        <v/>
      </c>
      <c r="AE7547" s="50" t="str">
        <f t="shared" si="940"/>
        <v/>
      </c>
      <c r="AI7547" s="19" t="str">
        <f t="shared" si="941"/>
        <v/>
      </c>
      <c r="AJ7547"/>
      <c r="AK7547" s="19" t="str">
        <f t="shared" si="942"/>
        <v/>
      </c>
    </row>
    <row r="7548" spans="1:37" x14ac:dyDescent="0.25">
      <c r="A7548" s="42" t="str">
        <f t="shared" si="936"/>
        <v/>
      </c>
      <c r="B7548" s="42" t="str">
        <f t="shared" si="937"/>
        <v/>
      </c>
      <c r="C7548" s="42" t="str">
        <f>IF(ISBLANK($N7548),"",IF(ISBLANK('datos GENERALES'!B$16),"",'datos GENERALES'!B$16))</f>
        <v/>
      </c>
      <c r="D7548" s="43" t="str">
        <f>IF(ISBLANK($N7548),"","SGBTM/AUTAROC/"&amp;'datos GENERALES'!B$5&amp;"_"&amp;'datos GENERALES'!C$5&amp;"_"&amp;'datos GENERALES'!D$5)</f>
        <v/>
      </c>
      <c r="E7548" s="42" t="str">
        <f>IF(ISBLANK($N7548),"",IF(ISBLANK('datos GENERALES'!$B$6),"",'datos GENERALES'!$B$6))</f>
        <v/>
      </c>
      <c r="F7548" s="42" t="str">
        <f>IF(ISBLANK($N7548),"",IF(ISBLANK('datos GENERALES'!$B$7),"",'datos GENERALES'!$B$7))</f>
        <v/>
      </c>
      <c r="G7548" s="42" t="str">
        <f>IF(ISBLANK($N7548),"",IF(ISBLANK('datos GENERALES'!$B$10),"",'datos GENERALES'!$B$10))</f>
        <v/>
      </c>
      <c r="H7548" s="42" t="str">
        <f>IF(ISBLANK($N7548),"",IF(ISBLANK('datos GENERALES'!$C$10),"",'datos GENERALES'!$C$10))</f>
        <v/>
      </c>
      <c r="I7548" s="42" t="str">
        <f>IF(ISBLANK($N7548),"",IF(ISBLANK('datos GENERALES'!$D$10),"",'datos GENERALES'!$D$10))</f>
        <v/>
      </c>
      <c r="O7548" s="48" t="str">
        <f>IFERROR(VLOOKUP(N7548,ListaEspecies!$B$3:$D$45,2,FALSE),"")</f>
        <v/>
      </c>
      <c r="P7548" s="96" t="str">
        <f>IFERROR(VLOOKUP(N7548,ListaEspecies!$B$3:$D$45,3,FALSE),"")</f>
        <v/>
      </c>
      <c r="R7548" s="42" t="str">
        <f>IF(ISBLANK($J7548),"",IF(ISBLANK('datos GENERALES'!$B$15),"",'datos GENERALES'!$B$15))</f>
        <v/>
      </c>
      <c r="S7548" s="49" t="str">
        <f t="shared" si="938"/>
        <v/>
      </c>
      <c r="T7548" s="49" t="str">
        <f t="shared" si="939"/>
        <v/>
      </c>
      <c r="AA7548" s="50" t="str">
        <f t="shared" si="943"/>
        <v/>
      </c>
      <c r="AE7548" s="50" t="str">
        <f t="shared" si="940"/>
        <v/>
      </c>
      <c r="AI7548" s="19" t="str">
        <f t="shared" si="941"/>
        <v/>
      </c>
      <c r="AJ7548"/>
      <c r="AK7548" s="19" t="str">
        <f t="shared" si="942"/>
        <v/>
      </c>
    </row>
    <row r="7549" spans="1:37" x14ac:dyDescent="0.25">
      <c r="A7549" s="42" t="str">
        <f t="shared" si="936"/>
        <v/>
      </c>
      <c r="B7549" s="42" t="str">
        <f t="shared" si="937"/>
        <v/>
      </c>
      <c r="C7549" s="42" t="str">
        <f>IF(ISBLANK($N7549),"",IF(ISBLANK('datos GENERALES'!B$16),"",'datos GENERALES'!B$16))</f>
        <v/>
      </c>
      <c r="D7549" s="43" t="str">
        <f>IF(ISBLANK($N7549),"","SGBTM/AUTAROC/"&amp;'datos GENERALES'!B$5&amp;"_"&amp;'datos GENERALES'!C$5&amp;"_"&amp;'datos GENERALES'!D$5)</f>
        <v/>
      </c>
      <c r="E7549" s="42" t="str">
        <f>IF(ISBLANK($N7549),"",IF(ISBLANK('datos GENERALES'!$B$6),"",'datos GENERALES'!$B$6))</f>
        <v/>
      </c>
      <c r="F7549" s="42" t="str">
        <f>IF(ISBLANK($N7549),"",IF(ISBLANK('datos GENERALES'!$B$7),"",'datos GENERALES'!$B$7))</f>
        <v/>
      </c>
      <c r="G7549" s="42" t="str">
        <f>IF(ISBLANK($N7549),"",IF(ISBLANK('datos GENERALES'!$B$10),"",'datos GENERALES'!$B$10))</f>
        <v/>
      </c>
      <c r="H7549" s="42" t="str">
        <f>IF(ISBLANK($N7549),"",IF(ISBLANK('datos GENERALES'!$C$10),"",'datos GENERALES'!$C$10))</f>
        <v/>
      </c>
      <c r="I7549" s="42" t="str">
        <f>IF(ISBLANK($N7549),"",IF(ISBLANK('datos GENERALES'!$D$10),"",'datos GENERALES'!$D$10))</f>
        <v/>
      </c>
      <c r="O7549" s="48" t="str">
        <f>IFERROR(VLOOKUP(N7549,ListaEspecies!$B$3:$D$45,2,FALSE),"")</f>
        <v/>
      </c>
      <c r="P7549" s="96" t="str">
        <f>IFERROR(VLOOKUP(N7549,ListaEspecies!$B$3:$D$45,3,FALSE),"")</f>
        <v/>
      </c>
      <c r="R7549" s="42" t="str">
        <f>IF(ISBLANK($J7549),"",IF(ISBLANK('datos GENERALES'!$B$15),"",'datos GENERALES'!$B$15))</f>
        <v/>
      </c>
      <c r="S7549" s="49" t="str">
        <f t="shared" si="938"/>
        <v/>
      </c>
      <c r="T7549" s="49" t="str">
        <f t="shared" si="939"/>
        <v/>
      </c>
      <c r="AA7549" s="50" t="str">
        <f t="shared" si="943"/>
        <v/>
      </c>
      <c r="AE7549" s="50" t="str">
        <f t="shared" si="940"/>
        <v/>
      </c>
      <c r="AI7549" s="19" t="str">
        <f t="shared" si="941"/>
        <v/>
      </c>
      <c r="AJ7549"/>
      <c r="AK7549" s="19" t="str">
        <f t="shared" si="942"/>
        <v/>
      </c>
    </row>
    <row r="7550" spans="1:37" x14ac:dyDescent="0.25">
      <c r="A7550" s="42" t="str">
        <f t="shared" si="936"/>
        <v/>
      </c>
      <c r="B7550" s="42" t="str">
        <f t="shared" si="937"/>
        <v/>
      </c>
      <c r="C7550" s="42" t="str">
        <f>IF(ISBLANK($N7550),"",IF(ISBLANK('datos GENERALES'!B$16),"",'datos GENERALES'!B$16))</f>
        <v/>
      </c>
      <c r="D7550" s="43" t="str">
        <f>IF(ISBLANK($N7550),"","SGBTM/AUTAROC/"&amp;'datos GENERALES'!B$5&amp;"_"&amp;'datos GENERALES'!C$5&amp;"_"&amp;'datos GENERALES'!D$5)</f>
        <v/>
      </c>
      <c r="E7550" s="42" t="str">
        <f>IF(ISBLANK($N7550),"",IF(ISBLANK('datos GENERALES'!$B$6),"",'datos GENERALES'!$B$6))</f>
        <v/>
      </c>
      <c r="F7550" s="42" t="str">
        <f>IF(ISBLANK($N7550),"",IF(ISBLANK('datos GENERALES'!$B$7),"",'datos GENERALES'!$B$7))</f>
        <v/>
      </c>
      <c r="G7550" s="42" t="str">
        <f>IF(ISBLANK($N7550),"",IF(ISBLANK('datos GENERALES'!$B$10),"",'datos GENERALES'!$B$10))</f>
        <v/>
      </c>
      <c r="H7550" s="42" t="str">
        <f>IF(ISBLANK($N7550),"",IF(ISBLANK('datos GENERALES'!$C$10),"",'datos GENERALES'!$C$10))</f>
        <v/>
      </c>
      <c r="I7550" s="42" t="str">
        <f>IF(ISBLANK($N7550),"",IF(ISBLANK('datos GENERALES'!$D$10),"",'datos GENERALES'!$D$10))</f>
        <v/>
      </c>
      <c r="O7550" s="48" t="str">
        <f>IFERROR(VLOOKUP(N7550,ListaEspecies!$B$3:$D$45,2,FALSE),"")</f>
        <v/>
      </c>
      <c r="P7550" s="96" t="str">
        <f>IFERROR(VLOOKUP(N7550,ListaEspecies!$B$3:$D$45,3,FALSE),"")</f>
        <v/>
      </c>
      <c r="R7550" s="42" t="str">
        <f>IF(ISBLANK($J7550),"",IF(ISBLANK('datos GENERALES'!$B$15),"",'datos GENERALES'!$B$15))</f>
        <v/>
      </c>
      <c r="S7550" s="49" t="str">
        <f t="shared" si="938"/>
        <v/>
      </c>
      <c r="T7550" s="49" t="str">
        <f t="shared" si="939"/>
        <v/>
      </c>
      <c r="AA7550" s="50" t="str">
        <f t="shared" si="943"/>
        <v/>
      </c>
      <c r="AE7550" s="50" t="str">
        <f t="shared" si="940"/>
        <v/>
      </c>
      <c r="AI7550" s="19" t="str">
        <f t="shared" si="941"/>
        <v/>
      </c>
      <c r="AJ7550"/>
      <c r="AK7550" s="19" t="str">
        <f t="shared" si="942"/>
        <v/>
      </c>
    </row>
    <row r="7551" spans="1:37" x14ac:dyDescent="0.25">
      <c r="A7551" s="42" t="str">
        <f t="shared" si="936"/>
        <v/>
      </c>
      <c r="B7551" s="42" t="str">
        <f t="shared" si="937"/>
        <v/>
      </c>
      <c r="C7551" s="42" t="str">
        <f>IF(ISBLANK($N7551),"",IF(ISBLANK('datos GENERALES'!B$16),"",'datos GENERALES'!B$16))</f>
        <v/>
      </c>
      <c r="D7551" s="43" t="str">
        <f>IF(ISBLANK($N7551),"","SGBTM/AUTAROC/"&amp;'datos GENERALES'!B$5&amp;"_"&amp;'datos GENERALES'!C$5&amp;"_"&amp;'datos GENERALES'!D$5)</f>
        <v/>
      </c>
      <c r="E7551" s="42" t="str">
        <f>IF(ISBLANK($N7551),"",IF(ISBLANK('datos GENERALES'!$B$6),"",'datos GENERALES'!$B$6))</f>
        <v/>
      </c>
      <c r="F7551" s="42" t="str">
        <f>IF(ISBLANK($N7551),"",IF(ISBLANK('datos GENERALES'!$B$7),"",'datos GENERALES'!$B$7))</f>
        <v/>
      </c>
      <c r="G7551" s="42" t="str">
        <f>IF(ISBLANK($N7551),"",IF(ISBLANK('datos GENERALES'!$B$10),"",'datos GENERALES'!$B$10))</f>
        <v/>
      </c>
      <c r="H7551" s="42" t="str">
        <f>IF(ISBLANK($N7551),"",IF(ISBLANK('datos GENERALES'!$C$10),"",'datos GENERALES'!$C$10))</f>
        <v/>
      </c>
      <c r="I7551" s="42" t="str">
        <f>IF(ISBLANK($N7551),"",IF(ISBLANK('datos GENERALES'!$D$10),"",'datos GENERALES'!$D$10))</f>
        <v/>
      </c>
      <c r="O7551" s="48" t="str">
        <f>IFERROR(VLOOKUP(N7551,ListaEspecies!$B$3:$D$45,2,FALSE),"")</f>
        <v/>
      </c>
      <c r="P7551" s="96" t="str">
        <f>IFERROR(VLOOKUP(N7551,ListaEspecies!$B$3:$D$45,3,FALSE),"")</f>
        <v/>
      </c>
      <c r="R7551" s="42" t="str">
        <f>IF(ISBLANK($J7551),"",IF(ISBLANK('datos GENERALES'!$B$15),"",'datos GENERALES'!$B$15))</f>
        <v/>
      </c>
      <c r="S7551" s="49" t="str">
        <f t="shared" si="938"/>
        <v/>
      </c>
      <c r="T7551" s="49" t="str">
        <f t="shared" si="939"/>
        <v/>
      </c>
      <c r="AA7551" s="50" t="str">
        <f t="shared" si="943"/>
        <v/>
      </c>
      <c r="AE7551" s="50" t="str">
        <f t="shared" si="940"/>
        <v/>
      </c>
      <c r="AI7551" s="19" t="str">
        <f t="shared" si="941"/>
        <v/>
      </c>
      <c r="AJ7551"/>
      <c r="AK7551" s="19" t="str">
        <f t="shared" si="942"/>
        <v/>
      </c>
    </row>
    <row r="7552" spans="1:37" x14ac:dyDescent="0.25">
      <c r="A7552" s="42" t="str">
        <f t="shared" si="936"/>
        <v/>
      </c>
      <c r="B7552" s="42" t="str">
        <f t="shared" si="937"/>
        <v/>
      </c>
      <c r="C7552" s="42" t="str">
        <f>IF(ISBLANK($N7552),"",IF(ISBLANK('datos GENERALES'!B$16),"",'datos GENERALES'!B$16))</f>
        <v/>
      </c>
      <c r="D7552" s="43" t="str">
        <f>IF(ISBLANK($N7552),"","SGBTM/AUTAROC/"&amp;'datos GENERALES'!B$5&amp;"_"&amp;'datos GENERALES'!C$5&amp;"_"&amp;'datos GENERALES'!D$5)</f>
        <v/>
      </c>
      <c r="E7552" s="42" t="str">
        <f>IF(ISBLANK($N7552),"",IF(ISBLANK('datos GENERALES'!$B$6),"",'datos GENERALES'!$B$6))</f>
        <v/>
      </c>
      <c r="F7552" s="42" t="str">
        <f>IF(ISBLANK($N7552),"",IF(ISBLANK('datos GENERALES'!$B$7),"",'datos GENERALES'!$B$7))</f>
        <v/>
      </c>
      <c r="G7552" s="42" t="str">
        <f>IF(ISBLANK($N7552),"",IF(ISBLANK('datos GENERALES'!$B$10),"",'datos GENERALES'!$B$10))</f>
        <v/>
      </c>
      <c r="H7552" s="42" t="str">
        <f>IF(ISBLANK($N7552),"",IF(ISBLANK('datos GENERALES'!$C$10),"",'datos GENERALES'!$C$10))</f>
        <v/>
      </c>
      <c r="I7552" s="42" t="str">
        <f>IF(ISBLANK($N7552),"",IF(ISBLANK('datos GENERALES'!$D$10),"",'datos GENERALES'!$D$10))</f>
        <v/>
      </c>
      <c r="O7552" s="48" t="str">
        <f>IFERROR(VLOOKUP(N7552,ListaEspecies!$B$3:$D$45,2,FALSE),"")</f>
        <v/>
      </c>
      <c r="P7552" s="96" t="str">
        <f>IFERROR(VLOOKUP(N7552,ListaEspecies!$B$3:$D$45,3,FALSE),"")</f>
        <v/>
      </c>
      <c r="R7552" s="42" t="str">
        <f>IF(ISBLANK($J7552),"",IF(ISBLANK('datos GENERALES'!$B$15),"",'datos GENERALES'!$B$15))</f>
        <v/>
      </c>
      <c r="S7552" s="49" t="str">
        <f t="shared" si="938"/>
        <v/>
      </c>
      <c r="T7552" s="49" t="str">
        <f t="shared" si="939"/>
        <v/>
      </c>
      <c r="AA7552" s="50" t="str">
        <f t="shared" si="943"/>
        <v/>
      </c>
      <c r="AE7552" s="50" t="str">
        <f t="shared" si="940"/>
        <v/>
      </c>
      <c r="AI7552" s="19" t="str">
        <f t="shared" si="941"/>
        <v/>
      </c>
      <c r="AJ7552"/>
      <c r="AK7552" s="19" t="str">
        <f t="shared" si="942"/>
        <v/>
      </c>
    </row>
    <row r="7553" spans="1:37" x14ac:dyDescent="0.25">
      <c r="A7553" s="42" t="str">
        <f t="shared" si="936"/>
        <v/>
      </c>
      <c r="B7553" s="42" t="str">
        <f t="shared" si="937"/>
        <v/>
      </c>
      <c r="C7553" s="42" t="str">
        <f>IF(ISBLANK($N7553),"",IF(ISBLANK('datos GENERALES'!B$16),"",'datos GENERALES'!B$16))</f>
        <v/>
      </c>
      <c r="D7553" s="43" t="str">
        <f>IF(ISBLANK($N7553),"","SGBTM/AUTAROC/"&amp;'datos GENERALES'!B$5&amp;"_"&amp;'datos GENERALES'!C$5&amp;"_"&amp;'datos GENERALES'!D$5)</f>
        <v/>
      </c>
      <c r="E7553" s="42" t="str">
        <f>IF(ISBLANK($N7553),"",IF(ISBLANK('datos GENERALES'!$B$6),"",'datos GENERALES'!$B$6))</f>
        <v/>
      </c>
      <c r="F7553" s="42" t="str">
        <f>IF(ISBLANK($N7553),"",IF(ISBLANK('datos GENERALES'!$B$7),"",'datos GENERALES'!$B$7))</f>
        <v/>
      </c>
      <c r="G7553" s="42" t="str">
        <f>IF(ISBLANK($N7553),"",IF(ISBLANK('datos GENERALES'!$B$10),"",'datos GENERALES'!$B$10))</f>
        <v/>
      </c>
      <c r="H7553" s="42" t="str">
        <f>IF(ISBLANK($N7553),"",IF(ISBLANK('datos GENERALES'!$C$10),"",'datos GENERALES'!$C$10))</f>
        <v/>
      </c>
      <c r="I7553" s="42" t="str">
        <f>IF(ISBLANK($N7553),"",IF(ISBLANK('datos GENERALES'!$D$10),"",'datos GENERALES'!$D$10))</f>
        <v/>
      </c>
      <c r="O7553" s="48" t="str">
        <f>IFERROR(VLOOKUP(N7553,ListaEspecies!$B$3:$D$45,2,FALSE),"")</f>
        <v/>
      </c>
      <c r="P7553" s="96" t="str">
        <f>IFERROR(VLOOKUP(N7553,ListaEspecies!$B$3:$D$45,3,FALSE),"")</f>
        <v/>
      </c>
      <c r="R7553" s="42" t="str">
        <f>IF(ISBLANK($J7553),"",IF(ISBLANK('datos GENERALES'!$B$15),"",'datos GENERALES'!$B$15))</f>
        <v/>
      </c>
      <c r="S7553" s="49" t="str">
        <f t="shared" si="938"/>
        <v/>
      </c>
      <c r="T7553" s="49" t="str">
        <f t="shared" si="939"/>
        <v/>
      </c>
      <c r="AA7553" s="50" t="str">
        <f t="shared" si="943"/>
        <v/>
      </c>
      <c r="AE7553" s="50" t="str">
        <f t="shared" si="940"/>
        <v/>
      </c>
      <c r="AI7553" s="19" t="str">
        <f t="shared" si="941"/>
        <v/>
      </c>
      <c r="AJ7553"/>
      <c r="AK7553" s="19" t="str">
        <f t="shared" si="942"/>
        <v/>
      </c>
    </row>
    <row r="7554" spans="1:37" x14ac:dyDescent="0.25">
      <c r="A7554" s="42" t="str">
        <f t="shared" ref="A7554:A7617" si="944">IF(ISBLANK($N7554),"","AROC")</f>
        <v/>
      </c>
      <c r="B7554" s="42" t="str">
        <f t="shared" ref="B7554:B7617" si="945">IF(ISBLANK($N7554),"","avistamiento AROC")</f>
        <v/>
      </c>
      <c r="C7554" s="42" t="str">
        <f>IF(ISBLANK($N7554),"",IF(ISBLANK('datos GENERALES'!B$16),"",'datos GENERALES'!B$16))</f>
        <v/>
      </c>
      <c r="D7554" s="43" t="str">
        <f>IF(ISBLANK($N7554),"","SGBTM/AUTAROC/"&amp;'datos GENERALES'!B$5&amp;"_"&amp;'datos GENERALES'!C$5&amp;"_"&amp;'datos GENERALES'!D$5)</f>
        <v/>
      </c>
      <c r="E7554" s="42" t="str">
        <f>IF(ISBLANK($N7554),"",IF(ISBLANK('datos GENERALES'!$B$6),"",'datos GENERALES'!$B$6))</f>
        <v/>
      </c>
      <c r="F7554" s="42" t="str">
        <f>IF(ISBLANK($N7554),"",IF(ISBLANK('datos GENERALES'!$B$7),"",'datos GENERALES'!$B$7))</f>
        <v/>
      </c>
      <c r="G7554" s="42" t="str">
        <f>IF(ISBLANK($N7554),"",IF(ISBLANK('datos GENERALES'!$B$10),"",'datos GENERALES'!$B$10))</f>
        <v/>
      </c>
      <c r="H7554" s="42" t="str">
        <f>IF(ISBLANK($N7554),"",IF(ISBLANK('datos GENERALES'!$C$10),"",'datos GENERALES'!$C$10))</f>
        <v/>
      </c>
      <c r="I7554" s="42" t="str">
        <f>IF(ISBLANK($N7554),"",IF(ISBLANK('datos GENERALES'!$D$10),"",'datos GENERALES'!$D$10))</f>
        <v/>
      </c>
      <c r="O7554" s="48" t="str">
        <f>IFERROR(VLOOKUP(N7554,ListaEspecies!$B$3:$D$45,2,FALSE),"")</f>
        <v/>
      </c>
      <c r="P7554" s="96" t="str">
        <f>IFERROR(VLOOKUP(N7554,ListaEspecies!$B$3:$D$45,3,FALSE),"")</f>
        <v/>
      </c>
      <c r="R7554" s="42" t="str">
        <f>IF(ISBLANK($J7554),"",IF(ISBLANK('datos GENERALES'!$B$15),"",'datos GENERALES'!$B$15))</f>
        <v/>
      </c>
      <c r="S7554" s="49" t="str">
        <f t="shared" si="938"/>
        <v/>
      </c>
      <c r="T7554" s="49" t="str">
        <f t="shared" si="939"/>
        <v/>
      </c>
      <c r="AA7554" s="50" t="str">
        <f t="shared" si="943"/>
        <v/>
      </c>
      <c r="AE7554" s="50" t="str">
        <f t="shared" si="940"/>
        <v/>
      </c>
      <c r="AI7554" s="19" t="str">
        <f t="shared" si="941"/>
        <v/>
      </c>
      <c r="AJ7554"/>
      <c r="AK7554" s="19" t="str">
        <f t="shared" si="942"/>
        <v/>
      </c>
    </row>
    <row r="7555" spans="1:37" x14ac:dyDescent="0.25">
      <c r="A7555" s="42" t="str">
        <f t="shared" si="944"/>
        <v/>
      </c>
      <c r="B7555" s="42" t="str">
        <f t="shared" si="945"/>
        <v/>
      </c>
      <c r="C7555" s="42" t="str">
        <f>IF(ISBLANK($N7555),"",IF(ISBLANK('datos GENERALES'!B$16),"",'datos GENERALES'!B$16))</f>
        <v/>
      </c>
      <c r="D7555" s="43" t="str">
        <f>IF(ISBLANK($N7555),"","SGBTM/AUTAROC/"&amp;'datos GENERALES'!B$5&amp;"_"&amp;'datos GENERALES'!C$5&amp;"_"&amp;'datos GENERALES'!D$5)</f>
        <v/>
      </c>
      <c r="E7555" s="42" t="str">
        <f>IF(ISBLANK($N7555),"",IF(ISBLANK('datos GENERALES'!$B$6),"",'datos GENERALES'!$B$6))</f>
        <v/>
      </c>
      <c r="F7555" s="42" t="str">
        <f>IF(ISBLANK($N7555),"",IF(ISBLANK('datos GENERALES'!$B$7),"",'datos GENERALES'!$B$7))</f>
        <v/>
      </c>
      <c r="G7555" s="42" t="str">
        <f>IF(ISBLANK($N7555),"",IF(ISBLANK('datos GENERALES'!$B$10),"",'datos GENERALES'!$B$10))</f>
        <v/>
      </c>
      <c r="H7555" s="42" t="str">
        <f>IF(ISBLANK($N7555),"",IF(ISBLANK('datos GENERALES'!$C$10),"",'datos GENERALES'!$C$10))</f>
        <v/>
      </c>
      <c r="I7555" s="42" t="str">
        <f>IF(ISBLANK($N7555),"",IF(ISBLANK('datos GENERALES'!$D$10),"",'datos GENERALES'!$D$10))</f>
        <v/>
      </c>
      <c r="O7555" s="48" t="str">
        <f>IFERROR(VLOOKUP(N7555,ListaEspecies!$B$3:$D$45,2,FALSE),"")</f>
        <v/>
      </c>
      <c r="P7555" s="96" t="str">
        <f>IFERROR(VLOOKUP(N7555,ListaEspecies!$B$3:$D$45,3,FALSE),"")</f>
        <v/>
      </c>
      <c r="R7555" s="42" t="str">
        <f>IF(ISBLANK($J7555),"",IF(ISBLANK('datos GENERALES'!$B$15),"",'datos GENERALES'!$B$15))</f>
        <v/>
      </c>
      <c r="S7555" s="49" t="str">
        <f t="shared" ref="S7555:S7618" si="946">IF(U7555="",AA7555,U7555)</f>
        <v/>
      </c>
      <c r="T7555" s="49" t="str">
        <f t="shared" ref="T7555:T7618" si="947">IF(V7555="",AE7555,V7555)</f>
        <v/>
      </c>
      <c r="AA7555" s="50" t="str">
        <f t="shared" si="943"/>
        <v/>
      </c>
      <c r="AE7555" s="50" t="str">
        <f t="shared" ref="AE7555:AE7618" si="948">IF((AB7555+(AC7555/60)+(AD7555/3600))=0,"",(AB7555+(AC7555/60)+(AD7555/3600)))</f>
        <v/>
      </c>
      <c r="AI7555" s="19" t="str">
        <f t="shared" ref="AI7555:AI7618" si="949">IF(ISBLANK(AH7555),"",IF(AH7555="SI","",IF(AH7555="NO",0,"NA")))</f>
        <v/>
      </c>
      <c r="AJ7555"/>
      <c r="AK7555" s="19" t="str">
        <f t="shared" ref="AK7555:AK7618" si="950">IF(ISBLANK(AJ7555),"",IF(AJ7555="SI","",IF(AJ7555="NO",0,"NA")))</f>
        <v/>
      </c>
    </row>
    <row r="7556" spans="1:37" x14ac:dyDescent="0.25">
      <c r="A7556" s="42" t="str">
        <f t="shared" si="944"/>
        <v/>
      </c>
      <c r="B7556" s="42" t="str">
        <f t="shared" si="945"/>
        <v/>
      </c>
      <c r="C7556" s="42" t="str">
        <f>IF(ISBLANK($N7556),"",IF(ISBLANK('datos GENERALES'!B$16),"",'datos GENERALES'!B$16))</f>
        <v/>
      </c>
      <c r="D7556" s="43" t="str">
        <f>IF(ISBLANK($N7556),"","SGBTM/AUTAROC/"&amp;'datos GENERALES'!B$5&amp;"_"&amp;'datos GENERALES'!C$5&amp;"_"&amp;'datos GENERALES'!D$5)</f>
        <v/>
      </c>
      <c r="E7556" s="42" t="str">
        <f>IF(ISBLANK($N7556),"",IF(ISBLANK('datos GENERALES'!$B$6),"",'datos GENERALES'!$B$6))</f>
        <v/>
      </c>
      <c r="F7556" s="42" t="str">
        <f>IF(ISBLANK($N7556),"",IF(ISBLANK('datos GENERALES'!$B$7),"",'datos GENERALES'!$B$7))</f>
        <v/>
      </c>
      <c r="G7556" s="42" t="str">
        <f>IF(ISBLANK($N7556),"",IF(ISBLANK('datos GENERALES'!$B$10),"",'datos GENERALES'!$B$10))</f>
        <v/>
      </c>
      <c r="H7556" s="42" t="str">
        <f>IF(ISBLANK($N7556),"",IF(ISBLANK('datos GENERALES'!$C$10),"",'datos GENERALES'!$C$10))</f>
        <v/>
      </c>
      <c r="I7556" s="42" t="str">
        <f>IF(ISBLANK($N7556),"",IF(ISBLANK('datos GENERALES'!$D$10),"",'datos GENERALES'!$D$10))</f>
        <v/>
      </c>
      <c r="O7556" s="48" t="str">
        <f>IFERROR(VLOOKUP(N7556,ListaEspecies!$B$3:$D$45,2,FALSE),"")</f>
        <v/>
      </c>
      <c r="P7556" s="96" t="str">
        <f>IFERROR(VLOOKUP(N7556,ListaEspecies!$B$3:$D$45,3,FALSE),"")</f>
        <v/>
      </c>
      <c r="R7556" s="42" t="str">
        <f>IF(ISBLANK($J7556),"",IF(ISBLANK('datos GENERALES'!$B$15),"",'datos GENERALES'!$B$15))</f>
        <v/>
      </c>
      <c r="S7556" s="49" t="str">
        <f t="shared" si="946"/>
        <v/>
      </c>
      <c r="T7556" s="49" t="str">
        <f t="shared" si="947"/>
        <v/>
      </c>
      <c r="AA7556" s="50" t="str">
        <f t="shared" ref="AA7556:AA7619" si="951">IF((X7556+(Y7556/60)+(Z7556/3600))*IF(W7556="o",-1,1)=0,"",(X7556+(Y7556/60)+(Z7556/3600))*IF(W7556="o",-1,1))</f>
        <v/>
      </c>
      <c r="AE7556" s="50" t="str">
        <f t="shared" si="948"/>
        <v/>
      </c>
      <c r="AI7556" s="19" t="str">
        <f t="shared" si="949"/>
        <v/>
      </c>
      <c r="AJ7556"/>
      <c r="AK7556" s="19" t="str">
        <f t="shared" si="950"/>
        <v/>
      </c>
    </row>
    <row r="7557" spans="1:37" x14ac:dyDescent="0.25">
      <c r="A7557" s="42" t="str">
        <f t="shared" si="944"/>
        <v/>
      </c>
      <c r="B7557" s="42" t="str">
        <f t="shared" si="945"/>
        <v/>
      </c>
      <c r="C7557" s="42" t="str">
        <f>IF(ISBLANK($N7557),"",IF(ISBLANK('datos GENERALES'!B$16),"",'datos GENERALES'!B$16))</f>
        <v/>
      </c>
      <c r="D7557" s="43" t="str">
        <f>IF(ISBLANK($N7557),"","SGBTM/AUTAROC/"&amp;'datos GENERALES'!B$5&amp;"_"&amp;'datos GENERALES'!C$5&amp;"_"&amp;'datos GENERALES'!D$5)</f>
        <v/>
      </c>
      <c r="E7557" s="42" t="str">
        <f>IF(ISBLANK($N7557),"",IF(ISBLANK('datos GENERALES'!$B$6),"",'datos GENERALES'!$B$6))</f>
        <v/>
      </c>
      <c r="F7557" s="42" t="str">
        <f>IF(ISBLANK($N7557),"",IF(ISBLANK('datos GENERALES'!$B$7),"",'datos GENERALES'!$B$7))</f>
        <v/>
      </c>
      <c r="G7557" s="42" t="str">
        <f>IF(ISBLANK($N7557),"",IF(ISBLANK('datos GENERALES'!$B$10),"",'datos GENERALES'!$B$10))</f>
        <v/>
      </c>
      <c r="H7557" s="42" t="str">
        <f>IF(ISBLANK($N7557),"",IF(ISBLANK('datos GENERALES'!$C$10),"",'datos GENERALES'!$C$10))</f>
        <v/>
      </c>
      <c r="I7557" s="42" t="str">
        <f>IF(ISBLANK($N7557),"",IF(ISBLANK('datos GENERALES'!$D$10),"",'datos GENERALES'!$D$10))</f>
        <v/>
      </c>
      <c r="O7557" s="48" t="str">
        <f>IFERROR(VLOOKUP(N7557,ListaEspecies!$B$3:$D$45,2,FALSE),"")</f>
        <v/>
      </c>
      <c r="P7557" s="96" t="str">
        <f>IFERROR(VLOOKUP(N7557,ListaEspecies!$B$3:$D$45,3,FALSE),"")</f>
        <v/>
      </c>
      <c r="R7557" s="42" t="str">
        <f>IF(ISBLANK($J7557),"",IF(ISBLANK('datos GENERALES'!$B$15),"",'datos GENERALES'!$B$15))</f>
        <v/>
      </c>
      <c r="S7557" s="49" t="str">
        <f t="shared" si="946"/>
        <v/>
      </c>
      <c r="T7557" s="49" t="str">
        <f t="shared" si="947"/>
        <v/>
      </c>
      <c r="AA7557" s="50" t="str">
        <f t="shared" si="951"/>
        <v/>
      </c>
      <c r="AE7557" s="50" t="str">
        <f t="shared" si="948"/>
        <v/>
      </c>
      <c r="AI7557" s="19" t="str">
        <f t="shared" si="949"/>
        <v/>
      </c>
      <c r="AJ7557"/>
      <c r="AK7557" s="19" t="str">
        <f t="shared" si="950"/>
        <v/>
      </c>
    </row>
    <row r="7558" spans="1:37" x14ac:dyDescent="0.25">
      <c r="A7558" s="42" t="str">
        <f t="shared" si="944"/>
        <v/>
      </c>
      <c r="B7558" s="42" t="str">
        <f t="shared" si="945"/>
        <v/>
      </c>
      <c r="C7558" s="42" t="str">
        <f>IF(ISBLANK($N7558),"",IF(ISBLANK('datos GENERALES'!B$16),"",'datos GENERALES'!B$16))</f>
        <v/>
      </c>
      <c r="D7558" s="43" t="str">
        <f>IF(ISBLANK($N7558),"","SGBTM/AUTAROC/"&amp;'datos GENERALES'!B$5&amp;"_"&amp;'datos GENERALES'!C$5&amp;"_"&amp;'datos GENERALES'!D$5)</f>
        <v/>
      </c>
      <c r="E7558" s="42" t="str">
        <f>IF(ISBLANK($N7558),"",IF(ISBLANK('datos GENERALES'!$B$6),"",'datos GENERALES'!$B$6))</f>
        <v/>
      </c>
      <c r="F7558" s="42" t="str">
        <f>IF(ISBLANK($N7558),"",IF(ISBLANK('datos GENERALES'!$B$7),"",'datos GENERALES'!$B$7))</f>
        <v/>
      </c>
      <c r="G7558" s="42" t="str">
        <f>IF(ISBLANK($N7558),"",IF(ISBLANK('datos GENERALES'!$B$10),"",'datos GENERALES'!$B$10))</f>
        <v/>
      </c>
      <c r="H7558" s="42" t="str">
        <f>IF(ISBLANK($N7558),"",IF(ISBLANK('datos GENERALES'!$C$10),"",'datos GENERALES'!$C$10))</f>
        <v/>
      </c>
      <c r="I7558" s="42" t="str">
        <f>IF(ISBLANK($N7558),"",IF(ISBLANK('datos GENERALES'!$D$10),"",'datos GENERALES'!$D$10))</f>
        <v/>
      </c>
      <c r="O7558" s="48" t="str">
        <f>IFERROR(VLOOKUP(N7558,ListaEspecies!$B$3:$D$45,2,FALSE),"")</f>
        <v/>
      </c>
      <c r="P7558" s="96" t="str">
        <f>IFERROR(VLOOKUP(N7558,ListaEspecies!$B$3:$D$45,3,FALSE),"")</f>
        <v/>
      </c>
      <c r="R7558" s="42" t="str">
        <f>IF(ISBLANK($J7558),"",IF(ISBLANK('datos GENERALES'!$B$15),"",'datos GENERALES'!$B$15))</f>
        <v/>
      </c>
      <c r="S7558" s="49" t="str">
        <f t="shared" si="946"/>
        <v/>
      </c>
      <c r="T7558" s="49" t="str">
        <f t="shared" si="947"/>
        <v/>
      </c>
      <c r="AA7558" s="50" t="str">
        <f t="shared" si="951"/>
        <v/>
      </c>
      <c r="AE7558" s="50" t="str">
        <f t="shared" si="948"/>
        <v/>
      </c>
      <c r="AI7558" s="19" t="str">
        <f t="shared" si="949"/>
        <v/>
      </c>
      <c r="AJ7558"/>
      <c r="AK7558" s="19" t="str">
        <f t="shared" si="950"/>
        <v/>
      </c>
    </row>
    <row r="7559" spans="1:37" x14ac:dyDescent="0.25">
      <c r="A7559" s="42" t="str">
        <f t="shared" si="944"/>
        <v/>
      </c>
      <c r="B7559" s="42" t="str">
        <f t="shared" si="945"/>
        <v/>
      </c>
      <c r="C7559" s="42" t="str">
        <f>IF(ISBLANK($N7559),"",IF(ISBLANK('datos GENERALES'!B$16),"",'datos GENERALES'!B$16))</f>
        <v/>
      </c>
      <c r="D7559" s="43" t="str">
        <f>IF(ISBLANK($N7559),"","SGBTM/AUTAROC/"&amp;'datos GENERALES'!B$5&amp;"_"&amp;'datos GENERALES'!C$5&amp;"_"&amp;'datos GENERALES'!D$5)</f>
        <v/>
      </c>
      <c r="E7559" s="42" t="str">
        <f>IF(ISBLANK($N7559),"",IF(ISBLANK('datos GENERALES'!$B$6),"",'datos GENERALES'!$B$6))</f>
        <v/>
      </c>
      <c r="F7559" s="42" t="str">
        <f>IF(ISBLANK($N7559),"",IF(ISBLANK('datos GENERALES'!$B$7),"",'datos GENERALES'!$B$7))</f>
        <v/>
      </c>
      <c r="G7559" s="42" t="str">
        <f>IF(ISBLANK($N7559),"",IF(ISBLANK('datos GENERALES'!$B$10),"",'datos GENERALES'!$B$10))</f>
        <v/>
      </c>
      <c r="H7559" s="42" t="str">
        <f>IF(ISBLANK($N7559),"",IF(ISBLANK('datos GENERALES'!$C$10),"",'datos GENERALES'!$C$10))</f>
        <v/>
      </c>
      <c r="I7559" s="42" t="str">
        <f>IF(ISBLANK($N7559),"",IF(ISBLANK('datos GENERALES'!$D$10),"",'datos GENERALES'!$D$10))</f>
        <v/>
      </c>
      <c r="O7559" s="48" t="str">
        <f>IFERROR(VLOOKUP(N7559,ListaEspecies!$B$3:$D$45,2,FALSE),"")</f>
        <v/>
      </c>
      <c r="P7559" s="96" t="str">
        <f>IFERROR(VLOOKUP(N7559,ListaEspecies!$B$3:$D$45,3,FALSE),"")</f>
        <v/>
      </c>
      <c r="R7559" s="42" t="str">
        <f>IF(ISBLANK($J7559),"",IF(ISBLANK('datos GENERALES'!$B$15),"",'datos GENERALES'!$B$15))</f>
        <v/>
      </c>
      <c r="S7559" s="49" t="str">
        <f t="shared" si="946"/>
        <v/>
      </c>
      <c r="T7559" s="49" t="str">
        <f t="shared" si="947"/>
        <v/>
      </c>
      <c r="AA7559" s="50" t="str">
        <f t="shared" si="951"/>
        <v/>
      </c>
      <c r="AE7559" s="50" t="str">
        <f t="shared" si="948"/>
        <v/>
      </c>
      <c r="AI7559" s="19" t="str">
        <f t="shared" si="949"/>
        <v/>
      </c>
      <c r="AJ7559"/>
      <c r="AK7559" s="19" t="str">
        <f t="shared" si="950"/>
        <v/>
      </c>
    </row>
    <row r="7560" spans="1:37" x14ac:dyDescent="0.25">
      <c r="A7560" s="42" t="str">
        <f t="shared" si="944"/>
        <v/>
      </c>
      <c r="B7560" s="42" t="str">
        <f t="shared" si="945"/>
        <v/>
      </c>
      <c r="C7560" s="42" t="str">
        <f>IF(ISBLANK($N7560),"",IF(ISBLANK('datos GENERALES'!B$16),"",'datos GENERALES'!B$16))</f>
        <v/>
      </c>
      <c r="D7560" s="43" t="str">
        <f>IF(ISBLANK($N7560),"","SGBTM/AUTAROC/"&amp;'datos GENERALES'!B$5&amp;"_"&amp;'datos GENERALES'!C$5&amp;"_"&amp;'datos GENERALES'!D$5)</f>
        <v/>
      </c>
      <c r="E7560" s="42" t="str">
        <f>IF(ISBLANK($N7560),"",IF(ISBLANK('datos GENERALES'!$B$6),"",'datos GENERALES'!$B$6))</f>
        <v/>
      </c>
      <c r="F7560" s="42" t="str">
        <f>IF(ISBLANK($N7560),"",IF(ISBLANK('datos GENERALES'!$B$7),"",'datos GENERALES'!$B$7))</f>
        <v/>
      </c>
      <c r="G7560" s="42" t="str">
        <f>IF(ISBLANK($N7560),"",IF(ISBLANK('datos GENERALES'!$B$10),"",'datos GENERALES'!$B$10))</f>
        <v/>
      </c>
      <c r="H7560" s="42" t="str">
        <f>IF(ISBLANK($N7560),"",IF(ISBLANK('datos GENERALES'!$C$10),"",'datos GENERALES'!$C$10))</f>
        <v/>
      </c>
      <c r="I7560" s="42" t="str">
        <f>IF(ISBLANK($N7560),"",IF(ISBLANK('datos GENERALES'!$D$10),"",'datos GENERALES'!$D$10))</f>
        <v/>
      </c>
      <c r="O7560" s="48" t="str">
        <f>IFERROR(VLOOKUP(N7560,ListaEspecies!$B$3:$D$45,2,FALSE),"")</f>
        <v/>
      </c>
      <c r="P7560" s="96" t="str">
        <f>IFERROR(VLOOKUP(N7560,ListaEspecies!$B$3:$D$45,3,FALSE),"")</f>
        <v/>
      </c>
      <c r="R7560" s="42" t="str">
        <f>IF(ISBLANK($J7560),"",IF(ISBLANK('datos GENERALES'!$B$15),"",'datos GENERALES'!$B$15))</f>
        <v/>
      </c>
      <c r="S7560" s="49" t="str">
        <f t="shared" si="946"/>
        <v/>
      </c>
      <c r="T7560" s="49" t="str">
        <f t="shared" si="947"/>
        <v/>
      </c>
      <c r="AA7560" s="50" t="str">
        <f t="shared" si="951"/>
        <v/>
      </c>
      <c r="AE7560" s="50" t="str">
        <f t="shared" si="948"/>
        <v/>
      </c>
      <c r="AI7560" s="19" t="str">
        <f t="shared" si="949"/>
        <v/>
      </c>
      <c r="AJ7560"/>
      <c r="AK7560" s="19" t="str">
        <f t="shared" si="950"/>
        <v/>
      </c>
    </row>
    <row r="7561" spans="1:37" x14ac:dyDescent="0.25">
      <c r="A7561" s="42" t="str">
        <f t="shared" si="944"/>
        <v/>
      </c>
      <c r="B7561" s="42" t="str">
        <f t="shared" si="945"/>
        <v/>
      </c>
      <c r="C7561" s="42" t="str">
        <f>IF(ISBLANK($N7561),"",IF(ISBLANK('datos GENERALES'!B$16),"",'datos GENERALES'!B$16))</f>
        <v/>
      </c>
      <c r="D7561" s="43" t="str">
        <f>IF(ISBLANK($N7561),"","SGBTM/AUTAROC/"&amp;'datos GENERALES'!B$5&amp;"_"&amp;'datos GENERALES'!C$5&amp;"_"&amp;'datos GENERALES'!D$5)</f>
        <v/>
      </c>
      <c r="E7561" s="42" t="str">
        <f>IF(ISBLANK($N7561),"",IF(ISBLANK('datos GENERALES'!$B$6),"",'datos GENERALES'!$B$6))</f>
        <v/>
      </c>
      <c r="F7561" s="42" t="str">
        <f>IF(ISBLANK($N7561),"",IF(ISBLANK('datos GENERALES'!$B$7),"",'datos GENERALES'!$B$7))</f>
        <v/>
      </c>
      <c r="G7561" s="42" t="str">
        <f>IF(ISBLANK($N7561),"",IF(ISBLANK('datos GENERALES'!$B$10),"",'datos GENERALES'!$B$10))</f>
        <v/>
      </c>
      <c r="H7561" s="42" t="str">
        <f>IF(ISBLANK($N7561),"",IF(ISBLANK('datos GENERALES'!$C$10),"",'datos GENERALES'!$C$10))</f>
        <v/>
      </c>
      <c r="I7561" s="42" t="str">
        <f>IF(ISBLANK($N7561),"",IF(ISBLANK('datos GENERALES'!$D$10),"",'datos GENERALES'!$D$10))</f>
        <v/>
      </c>
      <c r="O7561" s="48" t="str">
        <f>IFERROR(VLOOKUP(N7561,ListaEspecies!$B$3:$D$45,2,FALSE),"")</f>
        <v/>
      </c>
      <c r="P7561" s="96" t="str">
        <f>IFERROR(VLOOKUP(N7561,ListaEspecies!$B$3:$D$45,3,FALSE),"")</f>
        <v/>
      </c>
      <c r="R7561" s="42" t="str">
        <f>IF(ISBLANK($J7561),"",IF(ISBLANK('datos GENERALES'!$B$15),"",'datos GENERALES'!$B$15))</f>
        <v/>
      </c>
      <c r="S7561" s="49" t="str">
        <f t="shared" si="946"/>
        <v/>
      </c>
      <c r="T7561" s="49" t="str">
        <f t="shared" si="947"/>
        <v/>
      </c>
      <c r="AA7561" s="50" t="str">
        <f t="shared" si="951"/>
        <v/>
      </c>
      <c r="AE7561" s="50" t="str">
        <f t="shared" si="948"/>
        <v/>
      </c>
      <c r="AI7561" s="19" t="str">
        <f t="shared" si="949"/>
        <v/>
      </c>
      <c r="AJ7561"/>
      <c r="AK7561" s="19" t="str">
        <f t="shared" si="950"/>
        <v/>
      </c>
    </row>
    <row r="7562" spans="1:37" x14ac:dyDescent="0.25">
      <c r="A7562" s="42" t="str">
        <f t="shared" si="944"/>
        <v/>
      </c>
      <c r="B7562" s="42" t="str">
        <f t="shared" si="945"/>
        <v/>
      </c>
      <c r="C7562" s="42" t="str">
        <f>IF(ISBLANK($N7562),"",IF(ISBLANK('datos GENERALES'!B$16),"",'datos GENERALES'!B$16))</f>
        <v/>
      </c>
      <c r="D7562" s="43" t="str">
        <f>IF(ISBLANK($N7562),"","SGBTM/AUTAROC/"&amp;'datos GENERALES'!B$5&amp;"_"&amp;'datos GENERALES'!C$5&amp;"_"&amp;'datos GENERALES'!D$5)</f>
        <v/>
      </c>
      <c r="E7562" s="42" t="str">
        <f>IF(ISBLANK($N7562),"",IF(ISBLANK('datos GENERALES'!$B$6),"",'datos GENERALES'!$B$6))</f>
        <v/>
      </c>
      <c r="F7562" s="42" t="str">
        <f>IF(ISBLANK($N7562),"",IF(ISBLANK('datos GENERALES'!$B$7),"",'datos GENERALES'!$B$7))</f>
        <v/>
      </c>
      <c r="G7562" s="42" t="str">
        <f>IF(ISBLANK($N7562),"",IF(ISBLANK('datos GENERALES'!$B$10),"",'datos GENERALES'!$B$10))</f>
        <v/>
      </c>
      <c r="H7562" s="42" t="str">
        <f>IF(ISBLANK($N7562),"",IF(ISBLANK('datos GENERALES'!$C$10),"",'datos GENERALES'!$C$10))</f>
        <v/>
      </c>
      <c r="I7562" s="42" t="str">
        <f>IF(ISBLANK($N7562),"",IF(ISBLANK('datos GENERALES'!$D$10),"",'datos GENERALES'!$D$10))</f>
        <v/>
      </c>
      <c r="O7562" s="48" t="str">
        <f>IFERROR(VLOOKUP(N7562,ListaEspecies!$B$3:$D$45,2,FALSE),"")</f>
        <v/>
      </c>
      <c r="P7562" s="96" t="str">
        <f>IFERROR(VLOOKUP(N7562,ListaEspecies!$B$3:$D$45,3,FALSE),"")</f>
        <v/>
      </c>
      <c r="R7562" s="42" t="str">
        <f>IF(ISBLANK($J7562),"",IF(ISBLANK('datos GENERALES'!$B$15),"",'datos GENERALES'!$B$15))</f>
        <v/>
      </c>
      <c r="S7562" s="49" t="str">
        <f t="shared" si="946"/>
        <v/>
      </c>
      <c r="T7562" s="49" t="str">
        <f t="shared" si="947"/>
        <v/>
      </c>
      <c r="AA7562" s="50" t="str">
        <f t="shared" si="951"/>
        <v/>
      </c>
      <c r="AE7562" s="50" t="str">
        <f t="shared" si="948"/>
        <v/>
      </c>
      <c r="AI7562" s="19" t="str">
        <f t="shared" si="949"/>
        <v/>
      </c>
      <c r="AJ7562"/>
      <c r="AK7562" s="19" t="str">
        <f t="shared" si="950"/>
        <v/>
      </c>
    </row>
    <row r="7563" spans="1:37" x14ac:dyDescent="0.25">
      <c r="A7563" s="42" t="str">
        <f t="shared" si="944"/>
        <v/>
      </c>
      <c r="B7563" s="42" t="str">
        <f t="shared" si="945"/>
        <v/>
      </c>
      <c r="C7563" s="42" t="str">
        <f>IF(ISBLANK($N7563),"",IF(ISBLANK('datos GENERALES'!B$16),"",'datos GENERALES'!B$16))</f>
        <v/>
      </c>
      <c r="D7563" s="43" t="str">
        <f>IF(ISBLANK($N7563),"","SGBTM/AUTAROC/"&amp;'datos GENERALES'!B$5&amp;"_"&amp;'datos GENERALES'!C$5&amp;"_"&amp;'datos GENERALES'!D$5)</f>
        <v/>
      </c>
      <c r="E7563" s="42" t="str">
        <f>IF(ISBLANK($N7563),"",IF(ISBLANK('datos GENERALES'!$B$6),"",'datos GENERALES'!$B$6))</f>
        <v/>
      </c>
      <c r="F7563" s="42" t="str">
        <f>IF(ISBLANK($N7563),"",IF(ISBLANK('datos GENERALES'!$B$7),"",'datos GENERALES'!$B$7))</f>
        <v/>
      </c>
      <c r="G7563" s="42" t="str">
        <f>IF(ISBLANK($N7563),"",IF(ISBLANK('datos GENERALES'!$B$10),"",'datos GENERALES'!$B$10))</f>
        <v/>
      </c>
      <c r="H7563" s="42" t="str">
        <f>IF(ISBLANK($N7563),"",IF(ISBLANK('datos GENERALES'!$C$10),"",'datos GENERALES'!$C$10))</f>
        <v/>
      </c>
      <c r="I7563" s="42" t="str">
        <f>IF(ISBLANK($N7563),"",IF(ISBLANK('datos GENERALES'!$D$10),"",'datos GENERALES'!$D$10))</f>
        <v/>
      </c>
      <c r="O7563" s="48" t="str">
        <f>IFERROR(VLOOKUP(N7563,ListaEspecies!$B$3:$D$45,2,FALSE),"")</f>
        <v/>
      </c>
      <c r="P7563" s="96" t="str">
        <f>IFERROR(VLOOKUP(N7563,ListaEspecies!$B$3:$D$45,3,FALSE),"")</f>
        <v/>
      </c>
      <c r="R7563" s="42" t="str">
        <f>IF(ISBLANK($J7563),"",IF(ISBLANK('datos GENERALES'!$B$15),"",'datos GENERALES'!$B$15))</f>
        <v/>
      </c>
      <c r="S7563" s="49" t="str">
        <f t="shared" si="946"/>
        <v/>
      </c>
      <c r="T7563" s="49" t="str">
        <f t="shared" si="947"/>
        <v/>
      </c>
      <c r="AA7563" s="50" t="str">
        <f t="shared" si="951"/>
        <v/>
      </c>
      <c r="AE7563" s="50" t="str">
        <f t="shared" si="948"/>
        <v/>
      </c>
      <c r="AI7563" s="19" t="str">
        <f t="shared" si="949"/>
        <v/>
      </c>
      <c r="AJ7563"/>
      <c r="AK7563" s="19" t="str">
        <f t="shared" si="950"/>
        <v/>
      </c>
    </row>
    <row r="7564" spans="1:37" x14ac:dyDescent="0.25">
      <c r="A7564" s="42" t="str">
        <f t="shared" si="944"/>
        <v/>
      </c>
      <c r="B7564" s="42" t="str">
        <f t="shared" si="945"/>
        <v/>
      </c>
      <c r="C7564" s="42" t="str">
        <f>IF(ISBLANK($N7564),"",IF(ISBLANK('datos GENERALES'!B$16),"",'datos GENERALES'!B$16))</f>
        <v/>
      </c>
      <c r="D7564" s="43" t="str">
        <f>IF(ISBLANK($N7564),"","SGBTM/AUTAROC/"&amp;'datos GENERALES'!B$5&amp;"_"&amp;'datos GENERALES'!C$5&amp;"_"&amp;'datos GENERALES'!D$5)</f>
        <v/>
      </c>
      <c r="E7564" s="42" t="str">
        <f>IF(ISBLANK($N7564),"",IF(ISBLANK('datos GENERALES'!$B$6),"",'datos GENERALES'!$B$6))</f>
        <v/>
      </c>
      <c r="F7564" s="42" t="str">
        <f>IF(ISBLANK($N7564),"",IF(ISBLANK('datos GENERALES'!$B$7),"",'datos GENERALES'!$B$7))</f>
        <v/>
      </c>
      <c r="G7564" s="42" t="str">
        <f>IF(ISBLANK($N7564),"",IF(ISBLANK('datos GENERALES'!$B$10),"",'datos GENERALES'!$B$10))</f>
        <v/>
      </c>
      <c r="H7564" s="42" t="str">
        <f>IF(ISBLANK($N7564),"",IF(ISBLANK('datos GENERALES'!$C$10),"",'datos GENERALES'!$C$10))</f>
        <v/>
      </c>
      <c r="I7564" s="42" t="str">
        <f>IF(ISBLANK($N7564),"",IF(ISBLANK('datos GENERALES'!$D$10),"",'datos GENERALES'!$D$10))</f>
        <v/>
      </c>
      <c r="O7564" s="48" t="str">
        <f>IFERROR(VLOOKUP(N7564,ListaEspecies!$B$3:$D$45,2,FALSE),"")</f>
        <v/>
      </c>
      <c r="P7564" s="96" t="str">
        <f>IFERROR(VLOOKUP(N7564,ListaEspecies!$B$3:$D$45,3,FALSE),"")</f>
        <v/>
      </c>
      <c r="R7564" s="42" t="str">
        <f>IF(ISBLANK($J7564),"",IF(ISBLANK('datos GENERALES'!$B$15),"",'datos GENERALES'!$B$15))</f>
        <v/>
      </c>
      <c r="S7564" s="49" t="str">
        <f t="shared" si="946"/>
        <v/>
      </c>
      <c r="T7564" s="49" t="str">
        <f t="shared" si="947"/>
        <v/>
      </c>
      <c r="AA7564" s="50" t="str">
        <f t="shared" si="951"/>
        <v/>
      </c>
      <c r="AE7564" s="50" t="str">
        <f t="shared" si="948"/>
        <v/>
      </c>
      <c r="AI7564" s="19" t="str">
        <f t="shared" si="949"/>
        <v/>
      </c>
      <c r="AJ7564"/>
      <c r="AK7564" s="19" t="str">
        <f t="shared" si="950"/>
        <v/>
      </c>
    </row>
    <row r="7565" spans="1:37" x14ac:dyDescent="0.25">
      <c r="A7565" s="42" t="str">
        <f t="shared" si="944"/>
        <v/>
      </c>
      <c r="B7565" s="42" t="str">
        <f t="shared" si="945"/>
        <v/>
      </c>
      <c r="C7565" s="42" t="str">
        <f>IF(ISBLANK($N7565),"",IF(ISBLANK('datos GENERALES'!B$16),"",'datos GENERALES'!B$16))</f>
        <v/>
      </c>
      <c r="D7565" s="43" t="str">
        <f>IF(ISBLANK($N7565),"","SGBTM/AUTAROC/"&amp;'datos GENERALES'!B$5&amp;"_"&amp;'datos GENERALES'!C$5&amp;"_"&amp;'datos GENERALES'!D$5)</f>
        <v/>
      </c>
      <c r="E7565" s="42" t="str">
        <f>IF(ISBLANK($N7565),"",IF(ISBLANK('datos GENERALES'!$B$6),"",'datos GENERALES'!$B$6))</f>
        <v/>
      </c>
      <c r="F7565" s="42" t="str">
        <f>IF(ISBLANK($N7565),"",IF(ISBLANK('datos GENERALES'!$B$7),"",'datos GENERALES'!$B$7))</f>
        <v/>
      </c>
      <c r="G7565" s="42" t="str">
        <f>IF(ISBLANK($N7565),"",IF(ISBLANK('datos GENERALES'!$B$10),"",'datos GENERALES'!$B$10))</f>
        <v/>
      </c>
      <c r="H7565" s="42" t="str">
        <f>IF(ISBLANK($N7565),"",IF(ISBLANK('datos GENERALES'!$C$10),"",'datos GENERALES'!$C$10))</f>
        <v/>
      </c>
      <c r="I7565" s="42" t="str">
        <f>IF(ISBLANK($N7565),"",IF(ISBLANK('datos GENERALES'!$D$10),"",'datos GENERALES'!$D$10))</f>
        <v/>
      </c>
      <c r="O7565" s="48" t="str">
        <f>IFERROR(VLOOKUP(N7565,ListaEspecies!$B$3:$D$45,2,FALSE),"")</f>
        <v/>
      </c>
      <c r="P7565" s="96" t="str">
        <f>IFERROR(VLOOKUP(N7565,ListaEspecies!$B$3:$D$45,3,FALSE),"")</f>
        <v/>
      </c>
      <c r="R7565" s="42" t="str">
        <f>IF(ISBLANK($J7565),"",IF(ISBLANK('datos GENERALES'!$B$15),"",'datos GENERALES'!$B$15))</f>
        <v/>
      </c>
      <c r="S7565" s="49" t="str">
        <f t="shared" si="946"/>
        <v/>
      </c>
      <c r="T7565" s="49" t="str">
        <f t="shared" si="947"/>
        <v/>
      </c>
      <c r="AA7565" s="50" t="str">
        <f t="shared" si="951"/>
        <v/>
      </c>
      <c r="AE7565" s="50" t="str">
        <f t="shared" si="948"/>
        <v/>
      </c>
      <c r="AI7565" s="19" t="str">
        <f t="shared" si="949"/>
        <v/>
      </c>
      <c r="AJ7565"/>
      <c r="AK7565" s="19" t="str">
        <f t="shared" si="950"/>
        <v/>
      </c>
    </row>
    <row r="7566" spans="1:37" x14ac:dyDescent="0.25">
      <c r="A7566" s="42" t="str">
        <f t="shared" si="944"/>
        <v/>
      </c>
      <c r="B7566" s="42" t="str">
        <f t="shared" si="945"/>
        <v/>
      </c>
      <c r="C7566" s="42" t="str">
        <f>IF(ISBLANK($N7566),"",IF(ISBLANK('datos GENERALES'!B$16),"",'datos GENERALES'!B$16))</f>
        <v/>
      </c>
      <c r="D7566" s="43" t="str">
        <f>IF(ISBLANK($N7566),"","SGBTM/AUTAROC/"&amp;'datos GENERALES'!B$5&amp;"_"&amp;'datos GENERALES'!C$5&amp;"_"&amp;'datos GENERALES'!D$5)</f>
        <v/>
      </c>
      <c r="E7566" s="42" t="str">
        <f>IF(ISBLANK($N7566),"",IF(ISBLANK('datos GENERALES'!$B$6),"",'datos GENERALES'!$B$6))</f>
        <v/>
      </c>
      <c r="F7566" s="42" t="str">
        <f>IF(ISBLANK($N7566),"",IF(ISBLANK('datos GENERALES'!$B$7),"",'datos GENERALES'!$B$7))</f>
        <v/>
      </c>
      <c r="G7566" s="42" t="str">
        <f>IF(ISBLANK($N7566),"",IF(ISBLANK('datos GENERALES'!$B$10),"",'datos GENERALES'!$B$10))</f>
        <v/>
      </c>
      <c r="H7566" s="42" t="str">
        <f>IF(ISBLANK($N7566),"",IF(ISBLANK('datos GENERALES'!$C$10),"",'datos GENERALES'!$C$10))</f>
        <v/>
      </c>
      <c r="I7566" s="42" t="str">
        <f>IF(ISBLANK($N7566),"",IF(ISBLANK('datos GENERALES'!$D$10),"",'datos GENERALES'!$D$10))</f>
        <v/>
      </c>
      <c r="O7566" s="48" t="str">
        <f>IFERROR(VLOOKUP(N7566,ListaEspecies!$B$3:$D$45,2,FALSE),"")</f>
        <v/>
      </c>
      <c r="P7566" s="96" t="str">
        <f>IFERROR(VLOOKUP(N7566,ListaEspecies!$B$3:$D$45,3,FALSE),"")</f>
        <v/>
      </c>
      <c r="R7566" s="42" t="str">
        <f>IF(ISBLANK($J7566),"",IF(ISBLANK('datos GENERALES'!$B$15),"",'datos GENERALES'!$B$15))</f>
        <v/>
      </c>
      <c r="S7566" s="49" t="str">
        <f t="shared" si="946"/>
        <v/>
      </c>
      <c r="T7566" s="49" t="str">
        <f t="shared" si="947"/>
        <v/>
      </c>
      <c r="AA7566" s="50" t="str">
        <f t="shared" si="951"/>
        <v/>
      </c>
      <c r="AE7566" s="50" t="str">
        <f t="shared" si="948"/>
        <v/>
      </c>
      <c r="AI7566" s="19" t="str">
        <f t="shared" si="949"/>
        <v/>
      </c>
      <c r="AJ7566"/>
      <c r="AK7566" s="19" t="str">
        <f t="shared" si="950"/>
        <v/>
      </c>
    </row>
    <row r="7567" spans="1:37" x14ac:dyDescent="0.25">
      <c r="A7567" s="42" t="str">
        <f t="shared" si="944"/>
        <v/>
      </c>
      <c r="B7567" s="42" t="str">
        <f t="shared" si="945"/>
        <v/>
      </c>
      <c r="C7567" s="42" t="str">
        <f>IF(ISBLANK($N7567),"",IF(ISBLANK('datos GENERALES'!B$16),"",'datos GENERALES'!B$16))</f>
        <v/>
      </c>
      <c r="D7567" s="43" t="str">
        <f>IF(ISBLANK($N7567),"","SGBTM/AUTAROC/"&amp;'datos GENERALES'!B$5&amp;"_"&amp;'datos GENERALES'!C$5&amp;"_"&amp;'datos GENERALES'!D$5)</f>
        <v/>
      </c>
      <c r="E7567" s="42" t="str">
        <f>IF(ISBLANK($N7567),"",IF(ISBLANK('datos GENERALES'!$B$6),"",'datos GENERALES'!$B$6))</f>
        <v/>
      </c>
      <c r="F7567" s="42" t="str">
        <f>IF(ISBLANK($N7567),"",IF(ISBLANK('datos GENERALES'!$B$7),"",'datos GENERALES'!$B$7))</f>
        <v/>
      </c>
      <c r="G7567" s="42" t="str">
        <f>IF(ISBLANK($N7567),"",IF(ISBLANK('datos GENERALES'!$B$10),"",'datos GENERALES'!$B$10))</f>
        <v/>
      </c>
      <c r="H7567" s="42" t="str">
        <f>IF(ISBLANK($N7567),"",IF(ISBLANK('datos GENERALES'!$C$10),"",'datos GENERALES'!$C$10))</f>
        <v/>
      </c>
      <c r="I7567" s="42" t="str">
        <f>IF(ISBLANK($N7567),"",IF(ISBLANK('datos GENERALES'!$D$10),"",'datos GENERALES'!$D$10))</f>
        <v/>
      </c>
      <c r="O7567" s="48" t="str">
        <f>IFERROR(VLOOKUP(N7567,ListaEspecies!$B$3:$D$45,2,FALSE),"")</f>
        <v/>
      </c>
      <c r="P7567" s="96" t="str">
        <f>IFERROR(VLOOKUP(N7567,ListaEspecies!$B$3:$D$45,3,FALSE),"")</f>
        <v/>
      </c>
      <c r="R7567" s="42" t="str">
        <f>IF(ISBLANK($J7567),"",IF(ISBLANK('datos GENERALES'!$B$15),"",'datos GENERALES'!$B$15))</f>
        <v/>
      </c>
      <c r="S7567" s="49" t="str">
        <f t="shared" si="946"/>
        <v/>
      </c>
      <c r="T7567" s="49" t="str">
        <f t="shared" si="947"/>
        <v/>
      </c>
      <c r="AA7567" s="50" t="str">
        <f t="shared" si="951"/>
        <v/>
      </c>
      <c r="AE7567" s="50" t="str">
        <f t="shared" si="948"/>
        <v/>
      </c>
      <c r="AI7567" s="19" t="str">
        <f t="shared" si="949"/>
        <v/>
      </c>
      <c r="AJ7567"/>
      <c r="AK7567" s="19" t="str">
        <f t="shared" si="950"/>
        <v/>
      </c>
    </row>
    <row r="7568" spans="1:37" x14ac:dyDescent="0.25">
      <c r="A7568" s="42" t="str">
        <f t="shared" si="944"/>
        <v/>
      </c>
      <c r="B7568" s="42" t="str">
        <f t="shared" si="945"/>
        <v/>
      </c>
      <c r="C7568" s="42" t="str">
        <f>IF(ISBLANK($N7568),"",IF(ISBLANK('datos GENERALES'!B$16),"",'datos GENERALES'!B$16))</f>
        <v/>
      </c>
      <c r="D7568" s="43" t="str">
        <f>IF(ISBLANK($N7568),"","SGBTM/AUTAROC/"&amp;'datos GENERALES'!B$5&amp;"_"&amp;'datos GENERALES'!C$5&amp;"_"&amp;'datos GENERALES'!D$5)</f>
        <v/>
      </c>
      <c r="E7568" s="42" t="str">
        <f>IF(ISBLANK($N7568),"",IF(ISBLANK('datos GENERALES'!$B$6),"",'datos GENERALES'!$B$6))</f>
        <v/>
      </c>
      <c r="F7568" s="42" t="str">
        <f>IF(ISBLANK($N7568),"",IF(ISBLANK('datos GENERALES'!$B$7),"",'datos GENERALES'!$B$7))</f>
        <v/>
      </c>
      <c r="G7568" s="42" t="str">
        <f>IF(ISBLANK($N7568),"",IF(ISBLANK('datos GENERALES'!$B$10),"",'datos GENERALES'!$B$10))</f>
        <v/>
      </c>
      <c r="H7568" s="42" t="str">
        <f>IF(ISBLANK($N7568),"",IF(ISBLANK('datos GENERALES'!$C$10),"",'datos GENERALES'!$C$10))</f>
        <v/>
      </c>
      <c r="I7568" s="42" t="str">
        <f>IF(ISBLANK($N7568),"",IF(ISBLANK('datos GENERALES'!$D$10),"",'datos GENERALES'!$D$10))</f>
        <v/>
      </c>
      <c r="O7568" s="48" t="str">
        <f>IFERROR(VLOOKUP(N7568,ListaEspecies!$B$3:$D$45,2,FALSE),"")</f>
        <v/>
      </c>
      <c r="P7568" s="96" t="str">
        <f>IFERROR(VLOOKUP(N7568,ListaEspecies!$B$3:$D$45,3,FALSE),"")</f>
        <v/>
      </c>
      <c r="R7568" s="42" t="str">
        <f>IF(ISBLANK($J7568),"",IF(ISBLANK('datos GENERALES'!$B$15),"",'datos GENERALES'!$B$15))</f>
        <v/>
      </c>
      <c r="S7568" s="49" t="str">
        <f t="shared" si="946"/>
        <v/>
      </c>
      <c r="T7568" s="49" t="str">
        <f t="shared" si="947"/>
        <v/>
      </c>
      <c r="AA7568" s="50" t="str">
        <f t="shared" si="951"/>
        <v/>
      </c>
      <c r="AE7568" s="50" t="str">
        <f t="shared" si="948"/>
        <v/>
      </c>
      <c r="AI7568" s="19" t="str">
        <f t="shared" si="949"/>
        <v/>
      </c>
      <c r="AJ7568"/>
      <c r="AK7568" s="19" t="str">
        <f t="shared" si="950"/>
        <v/>
      </c>
    </row>
    <row r="7569" spans="1:37" x14ac:dyDescent="0.25">
      <c r="A7569" s="42" t="str">
        <f t="shared" si="944"/>
        <v/>
      </c>
      <c r="B7569" s="42" t="str">
        <f t="shared" si="945"/>
        <v/>
      </c>
      <c r="C7569" s="42" t="str">
        <f>IF(ISBLANK($N7569),"",IF(ISBLANK('datos GENERALES'!B$16),"",'datos GENERALES'!B$16))</f>
        <v/>
      </c>
      <c r="D7569" s="43" t="str">
        <f>IF(ISBLANK($N7569),"","SGBTM/AUTAROC/"&amp;'datos GENERALES'!B$5&amp;"_"&amp;'datos GENERALES'!C$5&amp;"_"&amp;'datos GENERALES'!D$5)</f>
        <v/>
      </c>
      <c r="E7569" s="42" t="str">
        <f>IF(ISBLANK($N7569),"",IF(ISBLANK('datos GENERALES'!$B$6),"",'datos GENERALES'!$B$6))</f>
        <v/>
      </c>
      <c r="F7569" s="42" t="str">
        <f>IF(ISBLANK($N7569),"",IF(ISBLANK('datos GENERALES'!$B$7),"",'datos GENERALES'!$B$7))</f>
        <v/>
      </c>
      <c r="G7569" s="42" t="str">
        <f>IF(ISBLANK($N7569),"",IF(ISBLANK('datos GENERALES'!$B$10),"",'datos GENERALES'!$B$10))</f>
        <v/>
      </c>
      <c r="H7569" s="42" t="str">
        <f>IF(ISBLANK($N7569),"",IF(ISBLANK('datos GENERALES'!$C$10),"",'datos GENERALES'!$C$10))</f>
        <v/>
      </c>
      <c r="I7569" s="42" t="str">
        <f>IF(ISBLANK($N7569),"",IF(ISBLANK('datos GENERALES'!$D$10),"",'datos GENERALES'!$D$10))</f>
        <v/>
      </c>
      <c r="O7569" s="48" t="str">
        <f>IFERROR(VLOOKUP(N7569,ListaEspecies!$B$3:$D$45,2,FALSE),"")</f>
        <v/>
      </c>
      <c r="P7569" s="96" t="str">
        <f>IFERROR(VLOOKUP(N7569,ListaEspecies!$B$3:$D$45,3,FALSE),"")</f>
        <v/>
      </c>
      <c r="R7569" s="42" t="str">
        <f>IF(ISBLANK($J7569),"",IF(ISBLANK('datos GENERALES'!$B$15),"",'datos GENERALES'!$B$15))</f>
        <v/>
      </c>
      <c r="S7569" s="49" t="str">
        <f t="shared" si="946"/>
        <v/>
      </c>
      <c r="T7569" s="49" t="str">
        <f t="shared" si="947"/>
        <v/>
      </c>
      <c r="AA7569" s="50" t="str">
        <f t="shared" si="951"/>
        <v/>
      </c>
      <c r="AE7569" s="50" t="str">
        <f t="shared" si="948"/>
        <v/>
      </c>
      <c r="AI7569" s="19" t="str">
        <f t="shared" si="949"/>
        <v/>
      </c>
      <c r="AJ7569"/>
      <c r="AK7569" s="19" t="str">
        <f t="shared" si="950"/>
        <v/>
      </c>
    </row>
    <row r="7570" spans="1:37" x14ac:dyDescent="0.25">
      <c r="A7570" s="42" t="str">
        <f t="shared" si="944"/>
        <v/>
      </c>
      <c r="B7570" s="42" t="str">
        <f t="shared" si="945"/>
        <v/>
      </c>
      <c r="C7570" s="42" t="str">
        <f>IF(ISBLANK($N7570),"",IF(ISBLANK('datos GENERALES'!B$16),"",'datos GENERALES'!B$16))</f>
        <v/>
      </c>
      <c r="D7570" s="43" t="str">
        <f>IF(ISBLANK($N7570),"","SGBTM/AUTAROC/"&amp;'datos GENERALES'!B$5&amp;"_"&amp;'datos GENERALES'!C$5&amp;"_"&amp;'datos GENERALES'!D$5)</f>
        <v/>
      </c>
      <c r="E7570" s="42" t="str">
        <f>IF(ISBLANK($N7570),"",IF(ISBLANK('datos GENERALES'!$B$6),"",'datos GENERALES'!$B$6))</f>
        <v/>
      </c>
      <c r="F7570" s="42" t="str">
        <f>IF(ISBLANK($N7570),"",IF(ISBLANK('datos GENERALES'!$B$7),"",'datos GENERALES'!$B$7))</f>
        <v/>
      </c>
      <c r="G7570" s="42" t="str">
        <f>IF(ISBLANK($N7570),"",IF(ISBLANK('datos GENERALES'!$B$10),"",'datos GENERALES'!$B$10))</f>
        <v/>
      </c>
      <c r="H7570" s="42" t="str">
        <f>IF(ISBLANK($N7570),"",IF(ISBLANK('datos GENERALES'!$C$10),"",'datos GENERALES'!$C$10))</f>
        <v/>
      </c>
      <c r="I7570" s="42" t="str">
        <f>IF(ISBLANK($N7570),"",IF(ISBLANK('datos GENERALES'!$D$10),"",'datos GENERALES'!$D$10))</f>
        <v/>
      </c>
      <c r="O7570" s="48" t="str">
        <f>IFERROR(VLOOKUP(N7570,ListaEspecies!$B$3:$D$45,2,FALSE),"")</f>
        <v/>
      </c>
      <c r="P7570" s="96" t="str">
        <f>IFERROR(VLOOKUP(N7570,ListaEspecies!$B$3:$D$45,3,FALSE),"")</f>
        <v/>
      </c>
      <c r="R7570" s="42" t="str">
        <f>IF(ISBLANK($J7570),"",IF(ISBLANK('datos GENERALES'!$B$15),"",'datos GENERALES'!$B$15))</f>
        <v/>
      </c>
      <c r="S7570" s="49" t="str">
        <f t="shared" si="946"/>
        <v/>
      </c>
      <c r="T7570" s="49" t="str">
        <f t="shared" si="947"/>
        <v/>
      </c>
      <c r="AA7570" s="50" t="str">
        <f t="shared" si="951"/>
        <v/>
      </c>
      <c r="AE7570" s="50" t="str">
        <f t="shared" si="948"/>
        <v/>
      </c>
      <c r="AI7570" s="19" t="str">
        <f t="shared" si="949"/>
        <v/>
      </c>
      <c r="AJ7570"/>
      <c r="AK7570" s="19" t="str">
        <f t="shared" si="950"/>
        <v/>
      </c>
    </row>
    <row r="7571" spans="1:37" x14ac:dyDescent="0.25">
      <c r="A7571" s="42" t="str">
        <f t="shared" si="944"/>
        <v/>
      </c>
      <c r="B7571" s="42" t="str">
        <f t="shared" si="945"/>
        <v/>
      </c>
      <c r="C7571" s="42" t="str">
        <f>IF(ISBLANK($N7571),"",IF(ISBLANK('datos GENERALES'!B$16),"",'datos GENERALES'!B$16))</f>
        <v/>
      </c>
      <c r="D7571" s="43" t="str">
        <f>IF(ISBLANK($N7571),"","SGBTM/AUTAROC/"&amp;'datos GENERALES'!B$5&amp;"_"&amp;'datos GENERALES'!C$5&amp;"_"&amp;'datos GENERALES'!D$5)</f>
        <v/>
      </c>
      <c r="E7571" s="42" t="str">
        <f>IF(ISBLANK($N7571),"",IF(ISBLANK('datos GENERALES'!$B$6),"",'datos GENERALES'!$B$6))</f>
        <v/>
      </c>
      <c r="F7571" s="42" t="str">
        <f>IF(ISBLANK($N7571),"",IF(ISBLANK('datos GENERALES'!$B$7),"",'datos GENERALES'!$B$7))</f>
        <v/>
      </c>
      <c r="G7571" s="42" t="str">
        <f>IF(ISBLANK($N7571),"",IF(ISBLANK('datos GENERALES'!$B$10),"",'datos GENERALES'!$B$10))</f>
        <v/>
      </c>
      <c r="H7571" s="42" t="str">
        <f>IF(ISBLANK($N7571),"",IF(ISBLANK('datos GENERALES'!$C$10),"",'datos GENERALES'!$C$10))</f>
        <v/>
      </c>
      <c r="I7571" s="42" t="str">
        <f>IF(ISBLANK($N7571),"",IF(ISBLANK('datos GENERALES'!$D$10),"",'datos GENERALES'!$D$10))</f>
        <v/>
      </c>
      <c r="O7571" s="48" t="str">
        <f>IFERROR(VLOOKUP(N7571,ListaEspecies!$B$3:$D$45,2,FALSE),"")</f>
        <v/>
      </c>
      <c r="P7571" s="96" t="str">
        <f>IFERROR(VLOOKUP(N7571,ListaEspecies!$B$3:$D$45,3,FALSE),"")</f>
        <v/>
      </c>
      <c r="R7571" s="42" t="str">
        <f>IF(ISBLANK($J7571),"",IF(ISBLANK('datos GENERALES'!$B$15),"",'datos GENERALES'!$B$15))</f>
        <v/>
      </c>
      <c r="S7571" s="49" t="str">
        <f t="shared" si="946"/>
        <v/>
      </c>
      <c r="T7571" s="49" t="str">
        <f t="shared" si="947"/>
        <v/>
      </c>
      <c r="AA7571" s="50" t="str">
        <f t="shared" si="951"/>
        <v/>
      </c>
      <c r="AE7571" s="50" t="str">
        <f t="shared" si="948"/>
        <v/>
      </c>
      <c r="AI7571" s="19" t="str">
        <f t="shared" si="949"/>
        <v/>
      </c>
      <c r="AJ7571"/>
      <c r="AK7571" s="19" t="str">
        <f t="shared" si="950"/>
        <v/>
      </c>
    </row>
    <row r="7572" spans="1:37" x14ac:dyDescent="0.25">
      <c r="A7572" s="42" t="str">
        <f t="shared" si="944"/>
        <v/>
      </c>
      <c r="B7572" s="42" t="str">
        <f t="shared" si="945"/>
        <v/>
      </c>
      <c r="C7572" s="42" t="str">
        <f>IF(ISBLANK($N7572),"",IF(ISBLANK('datos GENERALES'!B$16),"",'datos GENERALES'!B$16))</f>
        <v/>
      </c>
      <c r="D7572" s="43" t="str">
        <f>IF(ISBLANK($N7572),"","SGBTM/AUTAROC/"&amp;'datos GENERALES'!B$5&amp;"_"&amp;'datos GENERALES'!C$5&amp;"_"&amp;'datos GENERALES'!D$5)</f>
        <v/>
      </c>
      <c r="E7572" s="42" t="str">
        <f>IF(ISBLANK($N7572),"",IF(ISBLANK('datos GENERALES'!$B$6),"",'datos GENERALES'!$B$6))</f>
        <v/>
      </c>
      <c r="F7572" s="42" t="str">
        <f>IF(ISBLANK($N7572),"",IF(ISBLANK('datos GENERALES'!$B$7),"",'datos GENERALES'!$B$7))</f>
        <v/>
      </c>
      <c r="G7572" s="42" t="str">
        <f>IF(ISBLANK($N7572),"",IF(ISBLANK('datos GENERALES'!$B$10),"",'datos GENERALES'!$B$10))</f>
        <v/>
      </c>
      <c r="H7572" s="42" t="str">
        <f>IF(ISBLANK($N7572),"",IF(ISBLANK('datos GENERALES'!$C$10),"",'datos GENERALES'!$C$10))</f>
        <v/>
      </c>
      <c r="I7572" s="42" t="str">
        <f>IF(ISBLANK($N7572),"",IF(ISBLANK('datos GENERALES'!$D$10),"",'datos GENERALES'!$D$10))</f>
        <v/>
      </c>
      <c r="O7572" s="48" t="str">
        <f>IFERROR(VLOOKUP(N7572,ListaEspecies!$B$3:$D$45,2,FALSE),"")</f>
        <v/>
      </c>
      <c r="P7572" s="96" t="str">
        <f>IFERROR(VLOOKUP(N7572,ListaEspecies!$B$3:$D$45,3,FALSE),"")</f>
        <v/>
      </c>
      <c r="R7572" s="42" t="str">
        <f>IF(ISBLANK($J7572),"",IF(ISBLANK('datos GENERALES'!$B$15),"",'datos GENERALES'!$B$15))</f>
        <v/>
      </c>
      <c r="S7572" s="49" t="str">
        <f t="shared" si="946"/>
        <v/>
      </c>
      <c r="T7572" s="49" t="str">
        <f t="shared" si="947"/>
        <v/>
      </c>
      <c r="AA7572" s="50" t="str">
        <f t="shared" si="951"/>
        <v/>
      </c>
      <c r="AE7572" s="50" t="str">
        <f t="shared" si="948"/>
        <v/>
      </c>
      <c r="AI7572" s="19" t="str">
        <f t="shared" si="949"/>
        <v/>
      </c>
      <c r="AJ7572"/>
      <c r="AK7572" s="19" t="str">
        <f t="shared" si="950"/>
        <v/>
      </c>
    </row>
    <row r="7573" spans="1:37" x14ac:dyDescent="0.25">
      <c r="A7573" s="42" t="str">
        <f t="shared" si="944"/>
        <v/>
      </c>
      <c r="B7573" s="42" t="str">
        <f t="shared" si="945"/>
        <v/>
      </c>
      <c r="C7573" s="42" t="str">
        <f>IF(ISBLANK($N7573),"",IF(ISBLANK('datos GENERALES'!B$16),"",'datos GENERALES'!B$16))</f>
        <v/>
      </c>
      <c r="D7573" s="43" t="str">
        <f>IF(ISBLANK($N7573),"","SGBTM/AUTAROC/"&amp;'datos GENERALES'!B$5&amp;"_"&amp;'datos GENERALES'!C$5&amp;"_"&amp;'datos GENERALES'!D$5)</f>
        <v/>
      </c>
      <c r="E7573" s="42" t="str">
        <f>IF(ISBLANK($N7573),"",IF(ISBLANK('datos GENERALES'!$B$6),"",'datos GENERALES'!$B$6))</f>
        <v/>
      </c>
      <c r="F7573" s="42" t="str">
        <f>IF(ISBLANK($N7573),"",IF(ISBLANK('datos GENERALES'!$B$7),"",'datos GENERALES'!$B$7))</f>
        <v/>
      </c>
      <c r="G7573" s="42" t="str">
        <f>IF(ISBLANK($N7573),"",IF(ISBLANK('datos GENERALES'!$B$10),"",'datos GENERALES'!$B$10))</f>
        <v/>
      </c>
      <c r="H7573" s="42" t="str">
        <f>IF(ISBLANK($N7573),"",IF(ISBLANK('datos GENERALES'!$C$10),"",'datos GENERALES'!$C$10))</f>
        <v/>
      </c>
      <c r="I7573" s="42" t="str">
        <f>IF(ISBLANK($N7573),"",IF(ISBLANK('datos GENERALES'!$D$10),"",'datos GENERALES'!$D$10))</f>
        <v/>
      </c>
      <c r="O7573" s="48" t="str">
        <f>IFERROR(VLOOKUP(N7573,ListaEspecies!$B$3:$D$45,2,FALSE),"")</f>
        <v/>
      </c>
      <c r="P7573" s="96" t="str">
        <f>IFERROR(VLOOKUP(N7573,ListaEspecies!$B$3:$D$45,3,FALSE),"")</f>
        <v/>
      </c>
      <c r="R7573" s="42" t="str">
        <f>IF(ISBLANK($J7573),"",IF(ISBLANK('datos GENERALES'!$B$15),"",'datos GENERALES'!$B$15))</f>
        <v/>
      </c>
      <c r="S7573" s="49" t="str">
        <f t="shared" si="946"/>
        <v/>
      </c>
      <c r="T7573" s="49" t="str">
        <f t="shared" si="947"/>
        <v/>
      </c>
      <c r="AA7573" s="50" t="str">
        <f t="shared" si="951"/>
        <v/>
      </c>
      <c r="AE7573" s="50" t="str">
        <f t="shared" si="948"/>
        <v/>
      </c>
      <c r="AI7573" s="19" t="str">
        <f t="shared" si="949"/>
        <v/>
      </c>
      <c r="AJ7573"/>
      <c r="AK7573" s="19" t="str">
        <f t="shared" si="950"/>
        <v/>
      </c>
    </row>
    <row r="7574" spans="1:37" x14ac:dyDescent="0.25">
      <c r="A7574" s="42" t="str">
        <f t="shared" si="944"/>
        <v/>
      </c>
      <c r="B7574" s="42" t="str">
        <f t="shared" si="945"/>
        <v/>
      </c>
      <c r="C7574" s="42" t="str">
        <f>IF(ISBLANK($N7574),"",IF(ISBLANK('datos GENERALES'!B$16),"",'datos GENERALES'!B$16))</f>
        <v/>
      </c>
      <c r="D7574" s="43" t="str">
        <f>IF(ISBLANK($N7574),"","SGBTM/AUTAROC/"&amp;'datos GENERALES'!B$5&amp;"_"&amp;'datos GENERALES'!C$5&amp;"_"&amp;'datos GENERALES'!D$5)</f>
        <v/>
      </c>
      <c r="E7574" s="42" t="str">
        <f>IF(ISBLANK($N7574),"",IF(ISBLANK('datos GENERALES'!$B$6),"",'datos GENERALES'!$B$6))</f>
        <v/>
      </c>
      <c r="F7574" s="42" t="str">
        <f>IF(ISBLANK($N7574),"",IF(ISBLANK('datos GENERALES'!$B$7),"",'datos GENERALES'!$B$7))</f>
        <v/>
      </c>
      <c r="G7574" s="42" t="str">
        <f>IF(ISBLANK($N7574),"",IF(ISBLANK('datos GENERALES'!$B$10),"",'datos GENERALES'!$B$10))</f>
        <v/>
      </c>
      <c r="H7574" s="42" t="str">
        <f>IF(ISBLANK($N7574),"",IF(ISBLANK('datos GENERALES'!$C$10),"",'datos GENERALES'!$C$10))</f>
        <v/>
      </c>
      <c r="I7574" s="42" t="str">
        <f>IF(ISBLANK($N7574),"",IF(ISBLANK('datos GENERALES'!$D$10),"",'datos GENERALES'!$D$10))</f>
        <v/>
      </c>
      <c r="O7574" s="48" t="str">
        <f>IFERROR(VLOOKUP(N7574,ListaEspecies!$B$3:$D$45,2,FALSE),"")</f>
        <v/>
      </c>
      <c r="P7574" s="96" t="str">
        <f>IFERROR(VLOOKUP(N7574,ListaEspecies!$B$3:$D$45,3,FALSE),"")</f>
        <v/>
      </c>
      <c r="R7574" s="42" t="str">
        <f>IF(ISBLANK($J7574),"",IF(ISBLANK('datos GENERALES'!$B$15),"",'datos GENERALES'!$B$15))</f>
        <v/>
      </c>
      <c r="S7574" s="49" t="str">
        <f t="shared" si="946"/>
        <v/>
      </c>
      <c r="T7574" s="49" t="str">
        <f t="shared" si="947"/>
        <v/>
      </c>
      <c r="AA7574" s="50" t="str">
        <f t="shared" si="951"/>
        <v/>
      </c>
      <c r="AE7574" s="50" t="str">
        <f t="shared" si="948"/>
        <v/>
      </c>
      <c r="AI7574" s="19" t="str">
        <f t="shared" si="949"/>
        <v/>
      </c>
      <c r="AJ7574"/>
      <c r="AK7574" s="19" t="str">
        <f t="shared" si="950"/>
        <v/>
      </c>
    </row>
    <row r="7575" spans="1:37" x14ac:dyDescent="0.25">
      <c r="A7575" s="42" t="str">
        <f t="shared" si="944"/>
        <v/>
      </c>
      <c r="B7575" s="42" t="str">
        <f t="shared" si="945"/>
        <v/>
      </c>
      <c r="C7575" s="42" t="str">
        <f>IF(ISBLANK($N7575),"",IF(ISBLANK('datos GENERALES'!B$16),"",'datos GENERALES'!B$16))</f>
        <v/>
      </c>
      <c r="D7575" s="43" t="str">
        <f>IF(ISBLANK($N7575),"","SGBTM/AUTAROC/"&amp;'datos GENERALES'!B$5&amp;"_"&amp;'datos GENERALES'!C$5&amp;"_"&amp;'datos GENERALES'!D$5)</f>
        <v/>
      </c>
      <c r="E7575" s="42" t="str">
        <f>IF(ISBLANK($N7575),"",IF(ISBLANK('datos GENERALES'!$B$6),"",'datos GENERALES'!$B$6))</f>
        <v/>
      </c>
      <c r="F7575" s="42" t="str">
        <f>IF(ISBLANK($N7575),"",IF(ISBLANK('datos GENERALES'!$B$7),"",'datos GENERALES'!$B$7))</f>
        <v/>
      </c>
      <c r="G7575" s="42" t="str">
        <f>IF(ISBLANK($N7575),"",IF(ISBLANK('datos GENERALES'!$B$10),"",'datos GENERALES'!$B$10))</f>
        <v/>
      </c>
      <c r="H7575" s="42" t="str">
        <f>IF(ISBLANK($N7575),"",IF(ISBLANK('datos GENERALES'!$C$10),"",'datos GENERALES'!$C$10))</f>
        <v/>
      </c>
      <c r="I7575" s="42" t="str">
        <f>IF(ISBLANK($N7575),"",IF(ISBLANK('datos GENERALES'!$D$10),"",'datos GENERALES'!$D$10))</f>
        <v/>
      </c>
      <c r="O7575" s="48" t="str">
        <f>IFERROR(VLOOKUP(N7575,ListaEspecies!$B$3:$D$45,2,FALSE),"")</f>
        <v/>
      </c>
      <c r="P7575" s="96" t="str">
        <f>IFERROR(VLOOKUP(N7575,ListaEspecies!$B$3:$D$45,3,FALSE),"")</f>
        <v/>
      </c>
      <c r="R7575" s="42" t="str">
        <f>IF(ISBLANK($J7575),"",IF(ISBLANK('datos GENERALES'!$B$15),"",'datos GENERALES'!$B$15))</f>
        <v/>
      </c>
      <c r="S7575" s="49" t="str">
        <f t="shared" si="946"/>
        <v/>
      </c>
      <c r="T7575" s="49" t="str">
        <f t="shared" si="947"/>
        <v/>
      </c>
      <c r="AA7575" s="50" t="str">
        <f t="shared" si="951"/>
        <v/>
      </c>
      <c r="AE7575" s="50" t="str">
        <f t="shared" si="948"/>
        <v/>
      </c>
      <c r="AI7575" s="19" t="str">
        <f t="shared" si="949"/>
        <v/>
      </c>
      <c r="AJ7575"/>
      <c r="AK7575" s="19" t="str">
        <f t="shared" si="950"/>
        <v/>
      </c>
    </row>
    <row r="7576" spans="1:37" x14ac:dyDescent="0.25">
      <c r="A7576" s="42" t="str">
        <f t="shared" si="944"/>
        <v/>
      </c>
      <c r="B7576" s="42" t="str">
        <f t="shared" si="945"/>
        <v/>
      </c>
      <c r="C7576" s="42" t="str">
        <f>IF(ISBLANK($N7576),"",IF(ISBLANK('datos GENERALES'!B$16),"",'datos GENERALES'!B$16))</f>
        <v/>
      </c>
      <c r="D7576" s="43" t="str">
        <f>IF(ISBLANK($N7576),"","SGBTM/AUTAROC/"&amp;'datos GENERALES'!B$5&amp;"_"&amp;'datos GENERALES'!C$5&amp;"_"&amp;'datos GENERALES'!D$5)</f>
        <v/>
      </c>
      <c r="E7576" s="42" t="str">
        <f>IF(ISBLANK($N7576),"",IF(ISBLANK('datos GENERALES'!$B$6),"",'datos GENERALES'!$B$6))</f>
        <v/>
      </c>
      <c r="F7576" s="42" t="str">
        <f>IF(ISBLANK($N7576),"",IF(ISBLANK('datos GENERALES'!$B$7),"",'datos GENERALES'!$B$7))</f>
        <v/>
      </c>
      <c r="G7576" s="42" t="str">
        <f>IF(ISBLANK($N7576),"",IF(ISBLANK('datos GENERALES'!$B$10),"",'datos GENERALES'!$B$10))</f>
        <v/>
      </c>
      <c r="H7576" s="42" t="str">
        <f>IF(ISBLANK($N7576),"",IF(ISBLANK('datos GENERALES'!$C$10),"",'datos GENERALES'!$C$10))</f>
        <v/>
      </c>
      <c r="I7576" s="42" t="str">
        <f>IF(ISBLANK($N7576),"",IF(ISBLANK('datos GENERALES'!$D$10),"",'datos GENERALES'!$D$10))</f>
        <v/>
      </c>
      <c r="O7576" s="48" t="str">
        <f>IFERROR(VLOOKUP(N7576,ListaEspecies!$B$3:$D$45,2,FALSE),"")</f>
        <v/>
      </c>
      <c r="P7576" s="96" t="str">
        <f>IFERROR(VLOOKUP(N7576,ListaEspecies!$B$3:$D$45,3,FALSE),"")</f>
        <v/>
      </c>
      <c r="R7576" s="42" t="str">
        <f>IF(ISBLANK($J7576),"",IF(ISBLANK('datos GENERALES'!$B$15),"",'datos GENERALES'!$B$15))</f>
        <v/>
      </c>
      <c r="S7576" s="49" t="str">
        <f t="shared" si="946"/>
        <v/>
      </c>
      <c r="T7576" s="49" t="str">
        <f t="shared" si="947"/>
        <v/>
      </c>
      <c r="AA7576" s="50" t="str">
        <f t="shared" si="951"/>
        <v/>
      </c>
      <c r="AE7576" s="50" t="str">
        <f t="shared" si="948"/>
        <v/>
      </c>
      <c r="AI7576" s="19" t="str">
        <f t="shared" si="949"/>
        <v/>
      </c>
      <c r="AJ7576"/>
      <c r="AK7576" s="19" t="str">
        <f t="shared" si="950"/>
        <v/>
      </c>
    </row>
    <row r="7577" spans="1:37" x14ac:dyDescent="0.25">
      <c r="A7577" s="42" t="str">
        <f t="shared" si="944"/>
        <v/>
      </c>
      <c r="B7577" s="42" t="str">
        <f t="shared" si="945"/>
        <v/>
      </c>
      <c r="C7577" s="42" t="str">
        <f>IF(ISBLANK($N7577),"",IF(ISBLANK('datos GENERALES'!B$16),"",'datos GENERALES'!B$16))</f>
        <v/>
      </c>
      <c r="D7577" s="43" t="str">
        <f>IF(ISBLANK($N7577),"","SGBTM/AUTAROC/"&amp;'datos GENERALES'!B$5&amp;"_"&amp;'datos GENERALES'!C$5&amp;"_"&amp;'datos GENERALES'!D$5)</f>
        <v/>
      </c>
      <c r="E7577" s="42" t="str">
        <f>IF(ISBLANK($N7577),"",IF(ISBLANK('datos GENERALES'!$B$6),"",'datos GENERALES'!$B$6))</f>
        <v/>
      </c>
      <c r="F7577" s="42" t="str">
        <f>IF(ISBLANK($N7577),"",IF(ISBLANK('datos GENERALES'!$B$7),"",'datos GENERALES'!$B$7))</f>
        <v/>
      </c>
      <c r="G7577" s="42" t="str">
        <f>IF(ISBLANK($N7577),"",IF(ISBLANK('datos GENERALES'!$B$10),"",'datos GENERALES'!$B$10))</f>
        <v/>
      </c>
      <c r="H7577" s="42" t="str">
        <f>IF(ISBLANK($N7577),"",IF(ISBLANK('datos GENERALES'!$C$10),"",'datos GENERALES'!$C$10))</f>
        <v/>
      </c>
      <c r="I7577" s="42" t="str">
        <f>IF(ISBLANK($N7577),"",IF(ISBLANK('datos GENERALES'!$D$10),"",'datos GENERALES'!$D$10))</f>
        <v/>
      </c>
      <c r="O7577" s="48" t="str">
        <f>IFERROR(VLOOKUP(N7577,ListaEspecies!$B$3:$D$45,2,FALSE),"")</f>
        <v/>
      </c>
      <c r="P7577" s="96" t="str">
        <f>IFERROR(VLOOKUP(N7577,ListaEspecies!$B$3:$D$45,3,FALSE),"")</f>
        <v/>
      </c>
      <c r="R7577" s="42" t="str">
        <f>IF(ISBLANK($J7577),"",IF(ISBLANK('datos GENERALES'!$B$15),"",'datos GENERALES'!$B$15))</f>
        <v/>
      </c>
      <c r="S7577" s="49" t="str">
        <f t="shared" si="946"/>
        <v/>
      </c>
      <c r="T7577" s="49" t="str">
        <f t="shared" si="947"/>
        <v/>
      </c>
      <c r="AA7577" s="50" t="str">
        <f t="shared" si="951"/>
        <v/>
      </c>
      <c r="AE7577" s="50" t="str">
        <f t="shared" si="948"/>
        <v/>
      </c>
      <c r="AI7577" s="19" t="str">
        <f t="shared" si="949"/>
        <v/>
      </c>
      <c r="AJ7577"/>
      <c r="AK7577" s="19" t="str">
        <f t="shared" si="950"/>
        <v/>
      </c>
    </row>
    <row r="7578" spans="1:37" x14ac:dyDescent="0.25">
      <c r="A7578" s="42" t="str">
        <f t="shared" si="944"/>
        <v/>
      </c>
      <c r="B7578" s="42" t="str">
        <f t="shared" si="945"/>
        <v/>
      </c>
      <c r="C7578" s="42" t="str">
        <f>IF(ISBLANK($N7578),"",IF(ISBLANK('datos GENERALES'!B$16),"",'datos GENERALES'!B$16))</f>
        <v/>
      </c>
      <c r="D7578" s="43" t="str">
        <f>IF(ISBLANK($N7578),"","SGBTM/AUTAROC/"&amp;'datos GENERALES'!B$5&amp;"_"&amp;'datos GENERALES'!C$5&amp;"_"&amp;'datos GENERALES'!D$5)</f>
        <v/>
      </c>
      <c r="E7578" s="42" t="str">
        <f>IF(ISBLANK($N7578),"",IF(ISBLANK('datos GENERALES'!$B$6),"",'datos GENERALES'!$B$6))</f>
        <v/>
      </c>
      <c r="F7578" s="42" t="str">
        <f>IF(ISBLANK($N7578),"",IF(ISBLANK('datos GENERALES'!$B$7),"",'datos GENERALES'!$B$7))</f>
        <v/>
      </c>
      <c r="G7578" s="42" t="str">
        <f>IF(ISBLANK($N7578),"",IF(ISBLANK('datos GENERALES'!$B$10),"",'datos GENERALES'!$B$10))</f>
        <v/>
      </c>
      <c r="H7578" s="42" t="str">
        <f>IF(ISBLANK($N7578),"",IF(ISBLANK('datos GENERALES'!$C$10),"",'datos GENERALES'!$C$10))</f>
        <v/>
      </c>
      <c r="I7578" s="42" t="str">
        <f>IF(ISBLANK($N7578),"",IF(ISBLANK('datos GENERALES'!$D$10),"",'datos GENERALES'!$D$10))</f>
        <v/>
      </c>
      <c r="O7578" s="48" t="str">
        <f>IFERROR(VLOOKUP(N7578,ListaEspecies!$B$3:$D$45,2,FALSE),"")</f>
        <v/>
      </c>
      <c r="P7578" s="96" t="str">
        <f>IFERROR(VLOOKUP(N7578,ListaEspecies!$B$3:$D$45,3,FALSE),"")</f>
        <v/>
      </c>
      <c r="R7578" s="42" t="str">
        <f>IF(ISBLANK($J7578),"",IF(ISBLANK('datos GENERALES'!$B$15),"",'datos GENERALES'!$B$15))</f>
        <v/>
      </c>
      <c r="S7578" s="49" t="str">
        <f t="shared" si="946"/>
        <v/>
      </c>
      <c r="T7578" s="49" t="str">
        <f t="shared" si="947"/>
        <v/>
      </c>
      <c r="AA7578" s="50" t="str">
        <f t="shared" si="951"/>
        <v/>
      </c>
      <c r="AE7578" s="50" t="str">
        <f t="shared" si="948"/>
        <v/>
      </c>
      <c r="AI7578" s="19" t="str">
        <f t="shared" si="949"/>
        <v/>
      </c>
      <c r="AJ7578"/>
      <c r="AK7578" s="19" t="str">
        <f t="shared" si="950"/>
        <v/>
      </c>
    </row>
    <row r="7579" spans="1:37" x14ac:dyDescent="0.25">
      <c r="A7579" s="42" t="str">
        <f t="shared" si="944"/>
        <v/>
      </c>
      <c r="B7579" s="42" t="str">
        <f t="shared" si="945"/>
        <v/>
      </c>
      <c r="C7579" s="42" t="str">
        <f>IF(ISBLANK($N7579),"",IF(ISBLANK('datos GENERALES'!B$16),"",'datos GENERALES'!B$16))</f>
        <v/>
      </c>
      <c r="D7579" s="43" t="str">
        <f>IF(ISBLANK($N7579),"","SGBTM/AUTAROC/"&amp;'datos GENERALES'!B$5&amp;"_"&amp;'datos GENERALES'!C$5&amp;"_"&amp;'datos GENERALES'!D$5)</f>
        <v/>
      </c>
      <c r="E7579" s="42" t="str">
        <f>IF(ISBLANK($N7579),"",IF(ISBLANK('datos GENERALES'!$B$6),"",'datos GENERALES'!$B$6))</f>
        <v/>
      </c>
      <c r="F7579" s="42" t="str">
        <f>IF(ISBLANK($N7579),"",IF(ISBLANK('datos GENERALES'!$B$7),"",'datos GENERALES'!$B$7))</f>
        <v/>
      </c>
      <c r="G7579" s="42" t="str">
        <f>IF(ISBLANK($N7579),"",IF(ISBLANK('datos GENERALES'!$B$10),"",'datos GENERALES'!$B$10))</f>
        <v/>
      </c>
      <c r="H7579" s="42" t="str">
        <f>IF(ISBLANK($N7579),"",IF(ISBLANK('datos GENERALES'!$C$10),"",'datos GENERALES'!$C$10))</f>
        <v/>
      </c>
      <c r="I7579" s="42" t="str">
        <f>IF(ISBLANK($N7579),"",IF(ISBLANK('datos GENERALES'!$D$10),"",'datos GENERALES'!$D$10))</f>
        <v/>
      </c>
      <c r="O7579" s="48" t="str">
        <f>IFERROR(VLOOKUP(N7579,ListaEspecies!$B$3:$D$45,2,FALSE),"")</f>
        <v/>
      </c>
      <c r="P7579" s="96" t="str">
        <f>IFERROR(VLOOKUP(N7579,ListaEspecies!$B$3:$D$45,3,FALSE),"")</f>
        <v/>
      </c>
      <c r="R7579" s="42" t="str">
        <f>IF(ISBLANK($J7579),"",IF(ISBLANK('datos GENERALES'!$B$15),"",'datos GENERALES'!$B$15))</f>
        <v/>
      </c>
      <c r="S7579" s="49" t="str">
        <f t="shared" si="946"/>
        <v/>
      </c>
      <c r="T7579" s="49" t="str">
        <f t="shared" si="947"/>
        <v/>
      </c>
      <c r="AA7579" s="50" t="str">
        <f t="shared" si="951"/>
        <v/>
      </c>
      <c r="AE7579" s="50" t="str">
        <f t="shared" si="948"/>
        <v/>
      </c>
      <c r="AI7579" s="19" t="str">
        <f t="shared" si="949"/>
        <v/>
      </c>
      <c r="AJ7579"/>
      <c r="AK7579" s="19" t="str">
        <f t="shared" si="950"/>
        <v/>
      </c>
    </row>
    <row r="7580" spans="1:37" x14ac:dyDescent="0.25">
      <c r="A7580" s="42" t="str">
        <f t="shared" si="944"/>
        <v/>
      </c>
      <c r="B7580" s="42" t="str">
        <f t="shared" si="945"/>
        <v/>
      </c>
      <c r="C7580" s="42" t="str">
        <f>IF(ISBLANK($N7580),"",IF(ISBLANK('datos GENERALES'!B$16),"",'datos GENERALES'!B$16))</f>
        <v/>
      </c>
      <c r="D7580" s="43" t="str">
        <f>IF(ISBLANK($N7580),"","SGBTM/AUTAROC/"&amp;'datos GENERALES'!B$5&amp;"_"&amp;'datos GENERALES'!C$5&amp;"_"&amp;'datos GENERALES'!D$5)</f>
        <v/>
      </c>
      <c r="E7580" s="42" t="str">
        <f>IF(ISBLANK($N7580),"",IF(ISBLANK('datos GENERALES'!$B$6),"",'datos GENERALES'!$B$6))</f>
        <v/>
      </c>
      <c r="F7580" s="42" t="str">
        <f>IF(ISBLANK($N7580),"",IF(ISBLANK('datos GENERALES'!$B$7),"",'datos GENERALES'!$B$7))</f>
        <v/>
      </c>
      <c r="G7580" s="42" t="str">
        <f>IF(ISBLANK($N7580),"",IF(ISBLANK('datos GENERALES'!$B$10),"",'datos GENERALES'!$B$10))</f>
        <v/>
      </c>
      <c r="H7580" s="42" t="str">
        <f>IF(ISBLANK($N7580),"",IF(ISBLANK('datos GENERALES'!$C$10),"",'datos GENERALES'!$C$10))</f>
        <v/>
      </c>
      <c r="I7580" s="42" t="str">
        <f>IF(ISBLANK($N7580),"",IF(ISBLANK('datos GENERALES'!$D$10),"",'datos GENERALES'!$D$10))</f>
        <v/>
      </c>
      <c r="O7580" s="48" t="str">
        <f>IFERROR(VLOOKUP(N7580,ListaEspecies!$B$3:$D$45,2,FALSE),"")</f>
        <v/>
      </c>
      <c r="P7580" s="96" t="str">
        <f>IFERROR(VLOOKUP(N7580,ListaEspecies!$B$3:$D$45,3,FALSE),"")</f>
        <v/>
      </c>
      <c r="R7580" s="42" t="str">
        <f>IF(ISBLANK($J7580),"",IF(ISBLANK('datos GENERALES'!$B$15),"",'datos GENERALES'!$B$15))</f>
        <v/>
      </c>
      <c r="S7580" s="49" t="str">
        <f t="shared" si="946"/>
        <v/>
      </c>
      <c r="T7580" s="49" t="str">
        <f t="shared" si="947"/>
        <v/>
      </c>
      <c r="AA7580" s="50" t="str">
        <f t="shared" si="951"/>
        <v/>
      </c>
      <c r="AE7580" s="50" t="str">
        <f t="shared" si="948"/>
        <v/>
      </c>
      <c r="AI7580" s="19" t="str">
        <f t="shared" si="949"/>
        <v/>
      </c>
      <c r="AJ7580"/>
      <c r="AK7580" s="19" t="str">
        <f t="shared" si="950"/>
        <v/>
      </c>
    </row>
    <row r="7581" spans="1:37" x14ac:dyDescent="0.25">
      <c r="A7581" s="42" t="str">
        <f t="shared" si="944"/>
        <v/>
      </c>
      <c r="B7581" s="42" t="str">
        <f t="shared" si="945"/>
        <v/>
      </c>
      <c r="C7581" s="42" t="str">
        <f>IF(ISBLANK($N7581),"",IF(ISBLANK('datos GENERALES'!B$16),"",'datos GENERALES'!B$16))</f>
        <v/>
      </c>
      <c r="D7581" s="43" t="str">
        <f>IF(ISBLANK($N7581),"","SGBTM/AUTAROC/"&amp;'datos GENERALES'!B$5&amp;"_"&amp;'datos GENERALES'!C$5&amp;"_"&amp;'datos GENERALES'!D$5)</f>
        <v/>
      </c>
      <c r="E7581" s="42" t="str">
        <f>IF(ISBLANK($N7581),"",IF(ISBLANK('datos GENERALES'!$B$6),"",'datos GENERALES'!$B$6))</f>
        <v/>
      </c>
      <c r="F7581" s="42" t="str">
        <f>IF(ISBLANK($N7581),"",IF(ISBLANK('datos GENERALES'!$B$7),"",'datos GENERALES'!$B$7))</f>
        <v/>
      </c>
      <c r="G7581" s="42" t="str">
        <f>IF(ISBLANK($N7581),"",IF(ISBLANK('datos GENERALES'!$B$10),"",'datos GENERALES'!$B$10))</f>
        <v/>
      </c>
      <c r="H7581" s="42" t="str">
        <f>IF(ISBLANK($N7581),"",IF(ISBLANK('datos GENERALES'!$C$10),"",'datos GENERALES'!$C$10))</f>
        <v/>
      </c>
      <c r="I7581" s="42" t="str">
        <f>IF(ISBLANK($N7581),"",IF(ISBLANK('datos GENERALES'!$D$10),"",'datos GENERALES'!$D$10))</f>
        <v/>
      </c>
      <c r="O7581" s="48" t="str">
        <f>IFERROR(VLOOKUP(N7581,ListaEspecies!$B$3:$D$45,2,FALSE),"")</f>
        <v/>
      </c>
      <c r="P7581" s="96" t="str">
        <f>IFERROR(VLOOKUP(N7581,ListaEspecies!$B$3:$D$45,3,FALSE),"")</f>
        <v/>
      </c>
      <c r="R7581" s="42" t="str">
        <f>IF(ISBLANK($J7581),"",IF(ISBLANK('datos GENERALES'!$B$15),"",'datos GENERALES'!$B$15))</f>
        <v/>
      </c>
      <c r="S7581" s="49" t="str">
        <f t="shared" si="946"/>
        <v/>
      </c>
      <c r="T7581" s="49" t="str">
        <f t="shared" si="947"/>
        <v/>
      </c>
      <c r="AA7581" s="50" t="str">
        <f t="shared" si="951"/>
        <v/>
      </c>
      <c r="AE7581" s="50" t="str">
        <f t="shared" si="948"/>
        <v/>
      </c>
      <c r="AI7581" s="19" t="str">
        <f t="shared" si="949"/>
        <v/>
      </c>
      <c r="AJ7581"/>
      <c r="AK7581" s="19" t="str">
        <f t="shared" si="950"/>
        <v/>
      </c>
    </row>
    <row r="7582" spans="1:37" x14ac:dyDescent="0.25">
      <c r="A7582" s="42" t="str">
        <f t="shared" si="944"/>
        <v/>
      </c>
      <c r="B7582" s="42" t="str">
        <f t="shared" si="945"/>
        <v/>
      </c>
      <c r="C7582" s="42" t="str">
        <f>IF(ISBLANK($N7582),"",IF(ISBLANK('datos GENERALES'!B$16),"",'datos GENERALES'!B$16))</f>
        <v/>
      </c>
      <c r="D7582" s="43" t="str">
        <f>IF(ISBLANK($N7582),"","SGBTM/AUTAROC/"&amp;'datos GENERALES'!B$5&amp;"_"&amp;'datos GENERALES'!C$5&amp;"_"&amp;'datos GENERALES'!D$5)</f>
        <v/>
      </c>
      <c r="E7582" s="42" t="str">
        <f>IF(ISBLANK($N7582),"",IF(ISBLANK('datos GENERALES'!$B$6),"",'datos GENERALES'!$B$6))</f>
        <v/>
      </c>
      <c r="F7582" s="42" t="str">
        <f>IF(ISBLANK($N7582),"",IF(ISBLANK('datos GENERALES'!$B$7),"",'datos GENERALES'!$B$7))</f>
        <v/>
      </c>
      <c r="G7582" s="42" t="str">
        <f>IF(ISBLANK($N7582),"",IF(ISBLANK('datos GENERALES'!$B$10),"",'datos GENERALES'!$B$10))</f>
        <v/>
      </c>
      <c r="H7582" s="42" t="str">
        <f>IF(ISBLANK($N7582),"",IF(ISBLANK('datos GENERALES'!$C$10),"",'datos GENERALES'!$C$10))</f>
        <v/>
      </c>
      <c r="I7582" s="42" t="str">
        <f>IF(ISBLANK($N7582),"",IF(ISBLANK('datos GENERALES'!$D$10),"",'datos GENERALES'!$D$10))</f>
        <v/>
      </c>
      <c r="O7582" s="48" t="str">
        <f>IFERROR(VLOOKUP(N7582,ListaEspecies!$B$3:$D$45,2,FALSE),"")</f>
        <v/>
      </c>
      <c r="P7582" s="96" t="str">
        <f>IFERROR(VLOOKUP(N7582,ListaEspecies!$B$3:$D$45,3,FALSE),"")</f>
        <v/>
      </c>
      <c r="R7582" s="42" t="str">
        <f>IF(ISBLANK($J7582),"",IF(ISBLANK('datos GENERALES'!$B$15),"",'datos GENERALES'!$B$15))</f>
        <v/>
      </c>
      <c r="S7582" s="49" t="str">
        <f t="shared" si="946"/>
        <v/>
      </c>
      <c r="T7582" s="49" t="str">
        <f t="shared" si="947"/>
        <v/>
      </c>
      <c r="AA7582" s="50" t="str">
        <f t="shared" si="951"/>
        <v/>
      </c>
      <c r="AE7582" s="50" t="str">
        <f t="shared" si="948"/>
        <v/>
      </c>
      <c r="AI7582" s="19" t="str">
        <f t="shared" si="949"/>
        <v/>
      </c>
      <c r="AJ7582"/>
      <c r="AK7582" s="19" t="str">
        <f t="shared" si="950"/>
        <v/>
      </c>
    </row>
    <row r="7583" spans="1:37" x14ac:dyDescent="0.25">
      <c r="A7583" s="42" t="str">
        <f t="shared" si="944"/>
        <v/>
      </c>
      <c r="B7583" s="42" t="str">
        <f t="shared" si="945"/>
        <v/>
      </c>
      <c r="C7583" s="42" t="str">
        <f>IF(ISBLANK($N7583),"",IF(ISBLANK('datos GENERALES'!B$16),"",'datos GENERALES'!B$16))</f>
        <v/>
      </c>
      <c r="D7583" s="43" t="str">
        <f>IF(ISBLANK($N7583),"","SGBTM/AUTAROC/"&amp;'datos GENERALES'!B$5&amp;"_"&amp;'datos GENERALES'!C$5&amp;"_"&amp;'datos GENERALES'!D$5)</f>
        <v/>
      </c>
      <c r="E7583" s="42" t="str">
        <f>IF(ISBLANK($N7583),"",IF(ISBLANK('datos GENERALES'!$B$6),"",'datos GENERALES'!$B$6))</f>
        <v/>
      </c>
      <c r="F7583" s="42" t="str">
        <f>IF(ISBLANK($N7583),"",IF(ISBLANK('datos GENERALES'!$B$7),"",'datos GENERALES'!$B$7))</f>
        <v/>
      </c>
      <c r="G7583" s="42" t="str">
        <f>IF(ISBLANK($N7583),"",IF(ISBLANK('datos GENERALES'!$B$10),"",'datos GENERALES'!$B$10))</f>
        <v/>
      </c>
      <c r="H7583" s="42" t="str">
        <f>IF(ISBLANK($N7583),"",IF(ISBLANK('datos GENERALES'!$C$10),"",'datos GENERALES'!$C$10))</f>
        <v/>
      </c>
      <c r="I7583" s="42" t="str">
        <f>IF(ISBLANK($N7583),"",IF(ISBLANK('datos GENERALES'!$D$10),"",'datos GENERALES'!$D$10))</f>
        <v/>
      </c>
      <c r="O7583" s="48" t="str">
        <f>IFERROR(VLOOKUP(N7583,ListaEspecies!$B$3:$D$45,2,FALSE),"")</f>
        <v/>
      </c>
      <c r="P7583" s="96" t="str">
        <f>IFERROR(VLOOKUP(N7583,ListaEspecies!$B$3:$D$45,3,FALSE),"")</f>
        <v/>
      </c>
      <c r="R7583" s="42" t="str">
        <f>IF(ISBLANK($J7583),"",IF(ISBLANK('datos GENERALES'!$B$15),"",'datos GENERALES'!$B$15))</f>
        <v/>
      </c>
      <c r="S7583" s="49" t="str">
        <f t="shared" si="946"/>
        <v/>
      </c>
      <c r="T7583" s="49" t="str">
        <f t="shared" si="947"/>
        <v/>
      </c>
      <c r="AA7583" s="50" t="str">
        <f t="shared" si="951"/>
        <v/>
      </c>
      <c r="AE7583" s="50" t="str">
        <f t="shared" si="948"/>
        <v/>
      </c>
      <c r="AI7583" s="19" t="str">
        <f t="shared" si="949"/>
        <v/>
      </c>
      <c r="AJ7583"/>
      <c r="AK7583" s="19" t="str">
        <f t="shared" si="950"/>
        <v/>
      </c>
    </row>
    <row r="7584" spans="1:37" x14ac:dyDescent="0.25">
      <c r="A7584" s="42" t="str">
        <f t="shared" si="944"/>
        <v/>
      </c>
      <c r="B7584" s="42" t="str">
        <f t="shared" si="945"/>
        <v/>
      </c>
      <c r="C7584" s="42" t="str">
        <f>IF(ISBLANK($N7584),"",IF(ISBLANK('datos GENERALES'!B$16),"",'datos GENERALES'!B$16))</f>
        <v/>
      </c>
      <c r="D7584" s="43" t="str">
        <f>IF(ISBLANK($N7584),"","SGBTM/AUTAROC/"&amp;'datos GENERALES'!B$5&amp;"_"&amp;'datos GENERALES'!C$5&amp;"_"&amp;'datos GENERALES'!D$5)</f>
        <v/>
      </c>
      <c r="E7584" s="42" t="str">
        <f>IF(ISBLANK($N7584),"",IF(ISBLANK('datos GENERALES'!$B$6),"",'datos GENERALES'!$B$6))</f>
        <v/>
      </c>
      <c r="F7584" s="42" t="str">
        <f>IF(ISBLANK($N7584),"",IF(ISBLANK('datos GENERALES'!$B$7),"",'datos GENERALES'!$B$7))</f>
        <v/>
      </c>
      <c r="G7584" s="42" t="str">
        <f>IF(ISBLANK($N7584),"",IF(ISBLANK('datos GENERALES'!$B$10),"",'datos GENERALES'!$B$10))</f>
        <v/>
      </c>
      <c r="H7584" s="42" t="str">
        <f>IF(ISBLANK($N7584),"",IF(ISBLANK('datos GENERALES'!$C$10),"",'datos GENERALES'!$C$10))</f>
        <v/>
      </c>
      <c r="I7584" s="42" t="str">
        <f>IF(ISBLANK($N7584),"",IF(ISBLANK('datos GENERALES'!$D$10),"",'datos GENERALES'!$D$10))</f>
        <v/>
      </c>
      <c r="O7584" s="48" t="str">
        <f>IFERROR(VLOOKUP(N7584,ListaEspecies!$B$3:$D$45,2,FALSE),"")</f>
        <v/>
      </c>
      <c r="P7584" s="96" t="str">
        <f>IFERROR(VLOOKUP(N7584,ListaEspecies!$B$3:$D$45,3,FALSE),"")</f>
        <v/>
      </c>
      <c r="R7584" s="42" t="str">
        <f>IF(ISBLANK($J7584),"",IF(ISBLANK('datos GENERALES'!$B$15),"",'datos GENERALES'!$B$15))</f>
        <v/>
      </c>
      <c r="S7584" s="49" t="str">
        <f t="shared" si="946"/>
        <v/>
      </c>
      <c r="T7584" s="49" t="str">
        <f t="shared" si="947"/>
        <v/>
      </c>
      <c r="AA7584" s="50" t="str">
        <f t="shared" si="951"/>
        <v/>
      </c>
      <c r="AE7584" s="50" t="str">
        <f t="shared" si="948"/>
        <v/>
      </c>
      <c r="AI7584" s="19" t="str">
        <f t="shared" si="949"/>
        <v/>
      </c>
      <c r="AJ7584"/>
      <c r="AK7584" s="19" t="str">
        <f t="shared" si="950"/>
        <v/>
      </c>
    </row>
    <row r="7585" spans="1:37" x14ac:dyDescent="0.25">
      <c r="A7585" s="42" t="str">
        <f t="shared" si="944"/>
        <v/>
      </c>
      <c r="B7585" s="42" t="str">
        <f t="shared" si="945"/>
        <v/>
      </c>
      <c r="C7585" s="42" t="str">
        <f>IF(ISBLANK($N7585),"",IF(ISBLANK('datos GENERALES'!B$16),"",'datos GENERALES'!B$16))</f>
        <v/>
      </c>
      <c r="D7585" s="43" t="str">
        <f>IF(ISBLANK($N7585),"","SGBTM/AUTAROC/"&amp;'datos GENERALES'!B$5&amp;"_"&amp;'datos GENERALES'!C$5&amp;"_"&amp;'datos GENERALES'!D$5)</f>
        <v/>
      </c>
      <c r="E7585" s="42" t="str">
        <f>IF(ISBLANK($N7585),"",IF(ISBLANK('datos GENERALES'!$B$6),"",'datos GENERALES'!$B$6))</f>
        <v/>
      </c>
      <c r="F7585" s="42" t="str">
        <f>IF(ISBLANK($N7585),"",IF(ISBLANK('datos GENERALES'!$B$7),"",'datos GENERALES'!$B$7))</f>
        <v/>
      </c>
      <c r="G7585" s="42" t="str">
        <f>IF(ISBLANK($N7585),"",IF(ISBLANK('datos GENERALES'!$B$10),"",'datos GENERALES'!$B$10))</f>
        <v/>
      </c>
      <c r="H7585" s="42" t="str">
        <f>IF(ISBLANK($N7585),"",IF(ISBLANK('datos GENERALES'!$C$10),"",'datos GENERALES'!$C$10))</f>
        <v/>
      </c>
      <c r="I7585" s="42" t="str">
        <f>IF(ISBLANK($N7585),"",IF(ISBLANK('datos GENERALES'!$D$10),"",'datos GENERALES'!$D$10))</f>
        <v/>
      </c>
      <c r="O7585" s="48" t="str">
        <f>IFERROR(VLOOKUP(N7585,ListaEspecies!$B$3:$D$45,2,FALSE),"")</f>
        <v/>
      </c>
      <c r="P7585" s="96" t="str">
        <f>IFERROR(VLOOKUP(N7585,ListaEspecies!$B$3:$D$45,3,FALSE),"")</f>
        <v/>
      </c>
      <c r="R7585" s="42" t="str">
        <f>IF(ISBLANK($J7585),"",IF(ISBLANK('datos GENERALES'!$B$15),"",'datos GENERALES'!$B$15))</f>
        <v/>
      </c>
      <c r="S7585" s="49" t="str">
        <f t="shared" si="946"/>
        <v/>
      </c>
      <c r="T7585" s="49" t="str">
        <f t="shared" si="947"/>
        <v/>
      </c>
      <c r="AA7585" s="50" t="str">
        <f t="shared" si="951"/>
        <v/>
      </c>
      <c r="AE7585" s="50" t="str">
        <f t="shared" si="948"/>
        <v/>
      </c>
      <c r="AI7585" s="19" t="str">
        <f t="shared" si="949"/>
        <v/>
      </c>
      <c r="AJ7585"/>
      <c r="AK7585" s="19" t="str">
        <f t="shared" si="950"/>
        <v/>
      </c>
    </row>
    <row r="7586" spans="1:37" x14ac:dyDescent="0.25">
      <c r="A7586" s="42" t="str">
        <f t="shared" si="944"/>
        <v/>
      </c>
      <c r="B7586" s="42" t="str">
        <f t="shared" si="945"/>
        <v/>
      </c>
      <c r="C7586" s="42" t="str">
        <f>IF(ISBLANK($N7586),"",IF(ISBLANK('datos GENERALES'!B$16),"",'datos GENERALES'!B$16))</f>
        <v/>
      </c>
      <c r="D7586" s="43" t="str">
        <f>IF(ISBLANK($N7586),"","SGBTM/AUTAROC/"&amp;'datos GENERALES'!B$5&amp;"_"&amp;'datos GENERALES'!C$5&amp;"_"&amp;'datos GENERALES'!D$5)</f>
        <v/>
      </c>
      <c r="E7586" s="42" t="str">
        <f>IF(ISBLANK($N7586),"",IF(ISBLANK('datos GENERALES'!$B$6),"",'datos GENERALES'!$B$6))</f>
        <v/>
      </c>
      <c r="F7586" s="42" t="str">
        <f>IF(ISBLANK($N7586),"",IF(ISBLANK('datos GENERALES'!$B$7),"",'datos GENERALES'!$B$7))</f>
        <v/>
      </c>
      <c r="G7586" s="42" t="str">
        <f>IF(ISBLANK($N7586),"",IF(ISBLANK('datos GENERALES'!$B$10),"",'datos GENERALES'!$B$10))</f>
        <v/>
      </c>
      <c r="H7586" s="42" t="str">
        <f>IF(ISBLANK($N7586),"",IF(ISBLANK('datos GENERALES'!$C$10),"",'datos GENERALES'!$C$10))</f>
        <v/>
      </c>
      <c r="I7586" s="42" t="str">
        <f>IF(ISBLANK($N7586),"",IF(ISBLANK('datos GENERALES'!$D$10),"",'datos GENERALES'!$D$10))</f>
        <v/>
      </c>
      <c r="O7586" s="48" t="str">
        <f>IFERROR(VLOOKUP(N7586,ListaEspecies!$B$3:$D$45,2,FALSE),"")</f>
        <v/>
      </c>
      <c r="P7586" s="96" t="str">
        <f>IFERROR(VLOOKUP(N7586,ListaEspecies!$B$3:$D$45,3,FALSE),"")</f>
        <v/>
      </c>
      <c r="R7586" s="42" t="str">
        <f>IF(ISBLANK($J7586),"",IF(ISBLANK('datos GENERALES'!$B$15),"",'datos GENERALES'!$B$15))</f>
        <v/>
      </c>
      <c r="S7586" s="49" t="str">
        <f t="shared" si="946"/>
        <v/>
      </c>
      <c r="T7586" s="49" t="str">
        <f t="shared" si="947"/>
        <v/>
      </c>
      <c r="AA7586" s="50" t="str">
        <f t="shared" si="951"/>
        <v/>
      </c>
      <c r="AE7586" s="50" t="str">
        <f t="shared" si="948"/>
        <v/>
      </c>
      <c r="AI7586" s="19" t="str">
        <f t="shared" si="949"/>
        <v/>
      </c>
      <c r="AJ7586"/>
      <c r="AK7586" s="19" t="str">
        <f t="shared" si="950"/>
        <v/>
      </c>
    </row>
    <row r="7587" spans="1:37" x14ac:dyDescent="0.25">
      <c r="A7587" s="42" t="str">
        <f t="shared" si="944"/>
        <v/>
      </c>
      <c r="B7587" s="42" t="str">
        <f t="shared" si="945"/>
        <v/>
      </c>
      <c r="C7587" s="42" t="str">
        <f>IF(ISBLANK($N7587),"",IF(ISBLANK('datos GENERALES'!B$16),"",'datos GENERALES'!B$16))</f>
        <v/>
      </c>
      <c r="D7587" s="43" t="str">
        <f>IF(ISBLANK($N7587),"","SGBTM/AUTAROC/"&amp;'datos GENERALES'!B$5&amp;"_"&amp;'datos GENERALES'!C$5&amp;"_"&amp;'datos GENERALES'!D$5)</f>
        <v/>
      </c>
      <c r="E7587" s="42" t="str">
        <f>IF(ISBLANK($N7587),"",IF(ISBLANK('datos GENERALES'!$B$6),"",'datos GENERALES'!$B$6))</f>
        <v/>
      </c>
      <c r="F7587" s="42" t="str">
        <f>IF(ISBLANK($N7587),"",IF(ISBLANK('datos GENERALES'!$B$7),"",'datos GENERALES'!$B$7))</f>
        <v/>
      </c>
      <c r="G7587" s="42" t="str">
        <f>IF(ISBLANK($N7587),"",IF(ISBLANK('datos GENERALES'!$B$10),"",'datos GENERALES'!$B$10))</f>
        <v/>
      </c>
      <c r="H7587" s="42" t="str">
        <f>IF(ISBLANK($N7587),"",IF(ISBLANK('datos GENERALES'!$C$10),"",'datos GENERALES'!$C$10))</f>
        <v/>
      </c>
      <c r="I7587" s="42" t="str">
        <f>IF(ISBLANK($N7587),"",IF(ISBLANK('datos GENERALES'!$D$10),"",'datos GENERALES'!$D$10))</f>
        <v/>
      </c>
      <c r="O7587" s="48" t="str">
        <f>IFERROR(VLOOKUP(N7587,ListaEspecies!$B$3:$D$45,2,FALSE),"")</f>
        <v/>
      </c>
      <c r="P7587" s="96" t="str">
        <f>IFERROR(VLOOKUP(N7587,ListaEspecies!$B$3:$D$45,3,FALSE),"")</f>
        <v/>
      </c>
      <c r="R7587" s="42" t="str">
        <f>IF(ISBLANK($J7587),"",IF(ISBLANK('datos GENERALES'!$B$15),"",'datos GENERALES'!$B$15))</f>
        <v/>
      </c>
      <c r="S7587" s="49" t="str">
        <f t="shared" si="946"/>
        <v/>
      </c>
      <c r="T7587" s="49" t="str">
        <f t="shared" si="947"/>
        <v/>
      </c>
      <c r="AA7587" s="50" t="str">
        <f t="shared" si="951"/>
        <v/>
      </c>
      <c r="AE7587" s="50" t="str">
        <f t="shared" si="948"/>
        <v/>
      </c>
      <c r="AI7587" s="19" t="str">
        <f t="shared" si="949"/>
        <v/>
      </c>
      <c r="AJ7587"/>
      <c r="AK7587" s="19" t="str">
        <f t="shared" si="950"/>
        <v/>
      </c>
    </row>
    <row r="7588" spans="1:37" x14ac:dyDescent="0.25">
      <c r="A7588" s="42" t="str">
        <f t="shared" si="944"/>
        <v/>
      </c>
      <c r="B7588" s="42" t="str">
        <f t="shared" si="945"/>
        <v/>
      </c>
      <c r="C7588" s="42" t="str">
        <f>IF(ISBLANK($N7588),"",IF(ISBLANK('datos GENERALES'!B$16),"",'datos GENERALES'!B$16))</f>
        <v/>
      </c>
      <c r="D7588" s="43" t="str">
        <f>IF(ISBLANK($N7588),"","SGBTM/AUTAROC/"&amp;'datos GENERALES'!B$5&amp;"_"&amp;'datos GENERALES'!C$5&amp;"_"&amp;'datos GENERALES'!D$5)</f>
        <v/>
      </c>
      <c r="E7588" s="42" t="str">
        <f>IF(ISBLANK($N7588),"",IF(ISBLANK('datos GENERALES'!$B$6),"",'datos GENERALES'!$B$6))</f>
        <v/>
      </c>
      <c r="F7588" s="42" t="str">
        <f>IF(ISBLANK($N7588),"",IF(ISBLANK('datos GENERALES'!$B$7),"",'datos GENERALES'!$B$7))</f>
        <v/>
      </c>
      <c r="G7588" s="42" t="str">
        <f>IF(ISBLANK($N7588),"",IF(ISBLANK('datos GENERALES'!$B$10),"",'datos GENERALES'!$B$10))</f>
        <v/>
      </c>
      <c r="H7588" s="42" t="str">
        <f>IF(ISBLANK($N7588),"",IF(ISBLANK('datos GENERALES'!$C$10),"",'datos GENERALES'!$C$10))</f>
        <v/>
      </c>
      <c r="I7588" s="42" t="str">
        <f>IF(ISBLANK($N7588),"",IF(ISBLANK('datos GENERALES'!$D$10),"",'datos GENERALES'!$D$10))</f>
        <v/>
      </c>
      <c r="O7588" s="48" t="str">
        <f>IFERROR(VLOOKUP(N7588,ListaEspecies!$B$3:$D$45,2,FALSE),"")</f>
        <v/>
      </c>
      <c r="P7588" s="96" t="str">
        <f>IFERROR(VLOOKUP(N7588,ListaEspecies!$B$3:$D$45,3,FALSE),"")</f>
        <v/>
      </c>
      <c r="R7588" s="42" t="str">
        <f>IF(ISBLANK($J7588),"",IF(ISBLANK('datos GENERALES'!$B$15),"",'datos GENERALES'!$B$15))</f>
        <v/>
      </c>
      <c r="S7588" s="49" t="str">
        <f t="shared" si="946"/>
        <v/>
      </c>
      <c r="T7588" s="49" t="str">
        <f t="shared" si="947"/>
        <v/>
      </c>
      <c r="AA7588" s="50" t="str">
        <f t="shared" si="951"/>
        <v/>
      </c>
      <c r="AE7588" s="50" t="str">
        <f t="shared" si="948"/>
        <v/>
      </c>
      <c r="AI7588" s="19" t="str">
        <f t="shared" si="949"/>
        <v/>
      </c>
      <c r="AJ7588"/>
      <c r="AK7588" s="19" t="str">
        <f t="shared" si="950"/>
        <v/>
      </c>
    </row>
    <row r="7589" spans="1:37" x14ac:dyDescent="0.25">
      <c r="A7589" s="42" t="str">
        <f t="shared" si="944"/>
        <v/>
      </c>
      <c r="B7589" s="42" t="str">
        <f t="shared" si="945"/>
        <v/>
      </c>
      <c r="C7589" s="42" t="str">
        <f>IF(ISBLANK($N7589),"",IF(ISBLANK('datos GENERALES'!B$16),"",'datos GENERALES'!B$16))</f>
        <v/>
      </c>
      <c r="D7589" s="43" t="str">
        <f>IF(ISBLANK($N7589),"","SGBTM/AUTAROC/"&amp;'datos GENERALES'!B$5&amp;"_"&amp;'datos GENERALES'!C$5&amp;"_"&amp;'datos GENERALES'!D$5)</f>
        <v/>
      </c>
      <c r="E7589" s="42" t="str">
        <f>IF(ISBLANK($N7589),"",IF(ISBLANK('datos GENERALES'!$B$6),"",'datos GENERALES'!$B$6))</f>
        <v/>
      </c>
      <c r="F7589" s="42" t="str">
        <f>IF(ISBLANK($N7589),"",IF(ISBLANK('datos GENERALES'!$B$7),"",'datos GENERALES'!$B$7))</f>
        <v/>
      </c>
      <c r="G7589" s="42" t="str">
        <f>IF(ISBLANK($N7589),"",IF(ISBLANK('datos GENERALES'!$B$10),"",'datos GENERALES'!$B$10))</f>
        <v/>
      </c>
      <c r="H7589" s="42" t="str">
        <f>IF(ISBLANK($N7589),"",IF(ISBLANK('datos GENERALES'!$C$10),"",'datos GENERALES'!$C$10))</f>
        <v/>
      </c>
      <c r="I7589" s="42" t="str">
        <f>IF(ISBLANK($N7589),"",IF(ISBLANK('datos GENERALES'!$D$10),"",'datos GENERALES'!$D$10))</f>
        <v/>
      </c>
      <c r="O7589" s="48" t="str">
        <f>IFERROR(VLOOKUP(N7589,ListaEspecies!$B$3:$D$45,2,FALSE),"")</f>
        <v/>
      </c>
      <c r="P7589" s="96" t="str">
        <f>IFERROR(VLOOKUP(N7589,ListaEspecies!$B$3:$D$45,3,FALSE),"")</f>
        <v/>
      </c>
      <c r="R7589" s="42" t="str">
        <f>IF(ISBLANK($J7589),"",IF(ISBLANK('datos GENERALES'!$B$15),"",'datos GENERALES'!$B$15))</f>
        <v/>
      </c>
      <c r="S7589" s="49" t="str">
        <f t="shared" si="946"/>
        <v/>
      </c>
      <c r="T7589" s="49" t="str">
        <f t="shared" si="947"/>
        <v/>
      </c>
      <c r="AA7589" s="50" t="str">
        <f t="shared" si="951"/>
        <v/>
      </c>
      <c r="AE7589" s="50" t="str">
        <f t="shared" si="948"/>
        <v/>
      </c>
      <c r="AI7589" s="19" t="str">
        <f t="shared" si="949"/>
        <v/>
      </c>
      <c r="AJ7589"/>
      <c r="AK7589" s="19" t="str">
        <f t="shared" si="950"/>
        <v/>
      </c>
    </row>
    <row r="7590" spans="1:37" x14ac:dyDescent="0.25">
      <c r="A7590" s="42" t="str">
        <f t="shared" si="944"/>
        <v/>
      </c>
      <c r="B7590" s="42" t="str">
        <f t="shared" si="945"/>
        <v/>
      </c>
      <c r="C7590" s="42" t="str">
        <f>IF(ISBLANK($N7590),"",IF(ISBLANK('datos GENERALES'!B$16),"",'datos GENERALES'!B$16))</f>
        <v/>
      </c>
      <c r="D7590" s="43" t="str">
        <f>IF(ISBLANK($N7590),"","SGBTM/AUTAROC/"&amp;'datos GENERALES'!B$5&amp;"_"&amp;'datos GENERALES'!C$5&amp;"_"&amp;'datos GENERALES'!D$5)</f>
        <v/>
      </c>
      <c r="E7590" s="42" t="str">
        <f>IF(ISBLANK($N7590),"",IF(ISBLANK('datos GENERALES'!$B$6),"",'datos GENERALES'!$B$6))</f>
        <v/>
      </c>
      <c r="F7590" s="42" t="str">
        <f>IF(ISBLANK($N7590),"",IF(ISBLANK('datos GENERALES'!$B$7),"",'datos GENERALES'!$B$7))</f>
        <v/>
      </c>
      <c r="G7590" s="42" t="str">
        <f>IF(ISBLANK($N7590),"",IF(ISBLANK('datos GENERALES'!$B$10),"",'datos GENERALES'!$B$10))</f>
        <v/>
      </c>
      <c r="H7590" s="42" t="str">
        <f>IF(ISBLANK($N7590),"",IF(ISBLANK('datos GENERALES'!$C$10),"",'datos GENERALES'!$C$10))</f>
        <v/>
      </c>
      <c r="I7590" s="42" t="str">
        <f>IF(ISBLANK($N7590),"",IF(ISBLANK('datos GENERALES'!$D$10),"",'datos GENERALES'!$D$10))</f>
        <v/>
      </c>
      <c r="O7590" s="48" t="str">
        <f>IFERROR(VLOOKUP(N7590,ListaEspecies!$B$3:$D$45,2,FALSE),"")</f>
        <v/>
      </c>
      <c r="P7590" s="96" t="str">
        <f>IFERROR(VLOOKUP(N7590,ListaEspecies!$B$3:$D$45,3,FALSE),"")</f>
        <v/>
      </c>
      <c r="R7590" s="42" t="str">
        <f>IF(ISBLANK($J7590),"",IF(ISBLANK('datos GENERALES'!$B$15),"",'datos GENERALES'!$B$15))</f>
        <v/>
      </c>
      <c r="S7590" s="49" t="str">
        <f t="shared" si="946"/>
        <v/>
      </c>
      <c r="T7590" s="49" t="str">
        <f t="shared" si="947"/>
        <v/>
      </c>
      <c r="AA7590" s="50" t="str">
        <f t="shared" si="951"/>
        <v/>
      </c>
      <c r="AE7590" s="50" t="str">
        <f t="shared" si="948"/>
        <v/>
      </c>
      <c r="AI7590" s="19" t="str">
        <f t="shared" si="949"/>
        <v/>
      </c>
      <c r="AJ7590"/>
      <c r="AK7590" s="19" t="str">
        <f t="shared" si="950"/>
        <v/>
      </c>
    </row>
    <row r="7591" spans="1:37" x14ac:dyDescent="0.25">
      <c r="A7591" s="42" t="str">
        <f t="shared" si="944"/>
        <v/>
      </c>
      <c r="B7591" s="42" t="str">
        <f t="shared" si="945"/>
        <v/>
      </c>
      <c r="C7591" s="42" t="str">
        <f>IF(ISBLANK($N7591),"",IF(ISBLANK('datos GENERALES'!B$16),"",'datos GENERALES'!B$16))</f>
        <v/>
      </c>
      <c r="D7591" s="43" t="str">
        <f>IF(ISBLANK($N7591),"","SGBTM/AUTAROC/"&amp;'datos GENERALES'!B$5&amp;"_"&amp;'datos GENERALES'!C$5&amp;"_"&amp;'datos GENERALES'!D$5)</f>
        <v/>
      </c>
      <c r="E7591" s="42" t="str">
        <f>IF(ISBLANK($N7591),"",IF(ISBLANK('datos GENERALES'!$B$6),"",'datos GENERALES'!$B$6))</f>
        <v/>
      </c>
      <c r="F7591" s="42" t="str">
        <f>IF(ISBLANK($N7591),"",IF(ISBLANK('datos GENERALES'!$B$7),"",'datos GENERALES'!$B$7))</f>
        <v/>
      </c>
      <c r="G7591" s="42" t="str">
        <f>IF(ISBLANK($N7591),"",IF(ISBLANK('datos GENERALES'!$B$10),"",'datos GENERALES'!$B$10))</f>
        <v/>
      </c>
      <c r="H7591" s="42" t="str">
        <f>IF(ISBLANK($N7591),"",IF(ISBLANK('datos GENERALES'!$C$10),"",'datos GENERALES'!$C$10))</f>
        <v/>
      </c>
      <c r="I7591" s="42" t="str">
        <f>IF(ISBLANK($N7591),"",IF(ISBLANK('datos GENERALES'!$D$10),"",'datos GENERALES'!$D$10))</f>
        <v/>
      </c>
      <c r="O7591" s="48" t="str">
        <f>IFERROR(VLOOKUP(N7591,ListaEspecies!$B$3:$D$45,2,FALSE),"")</f>
        <v/>
      </c>
      <c r="P7591" s="96" t="str">
        <f>IFERROR(VLOOKUP(N7591,ListaEspecies!$B$3:$D$45,3,FALSE),"")</f>
        <v/>
      </c>
      <c r="R7591" s="42" t="str">
        <f>IF(ISBLANK($J7591),"",IF(ISBLANK('datos GENERALES'!$B$15),"",'datos GENERALES'!$B$15))</f>
        <v/>
      </c>
      <c r="S7591" s="49" t="str">
        <f t="shared" si="946"/>
        <v/>
      </c>
      <c r="T7591" s="49" t="str">
        <f t="shared" si="947"/>
        <v/>
      </c>
      <c r="AA7591" s="50" t="str">
        <f t="shared" si="951"/>
        <v/>
      </c>
      <c r="AE7591" s="50" t="str">
        <f t="shared" si="948"/>
        <v/>
      </c>
      <c r="AI7591" s="19" t="str">
        <f t="shared" si="949"/>
        <v/>
      </c>
      <c r="AJ7591"/>
      <c r="AK7591" s="19" t="str">
        <f t="shared" si="950"/>
        <v/>
      </c>
    </row>
    <row r="7592" spans="1:37" x14ac:dyDescent="0.25">
      <c r="A7592" s="42" t="str">
        <f t="shared" si="944"/>
        <v/>
      </c>
      <c r="B7592" s="42" t="str">
        <f t="shared" si="945"/>
        <v/>
      </c>
      <c r="C7592" s="42" t="str">
        <f>IF(ISBLANK($N7592),"",IF(ISBLANK('datos GENERALES'!B$16),"",'datos GENERALES'!B$16))</f>
        <v/>
      </c>
      <c r="D7592" s="43" t="str">
        <f>IF(ISBLANK($N7592),"","SGBTM/AUTAROC/"&amp;'datos GENERALES'!B$5&amp;"_"&amp;'datos GENERALES'!C$5&amp;"_"&amp;'datos GENERALES'!D$5)</f>
        <v/>
      </c>
      <c r="E7592" s="42" t="str">
        <f>IF(ISBLANK($N7592),"",IF(ISBLANK('datos GENERALES'!$B$6),"",'datos GENERALES'!$B$6))</f>
        <v/>
      </c>
      <c r="F7592" s="42" t="str">
        <f>IF(ISBLANK($N7592),"",IF(ISBLANK('datos GENERALES'!$B$7),"",'datos GENERALES'!$B$7))</f>
        <v/>
      </c>
      <c r="G7592" s="42" t="str">
        <f>IF(ISBLANK($N7592),"",IF(ISBLANK('datos GENERALES'!$B$10),"",'datos GENERALES'!$B$10))</f>
        <v/>
      </c>
      <c r="H7592" s="42" t="str">
        <f>IF(ISBLANK($N7592),"",IF(ISBLANK('datos GENERALES'!$C$10),"",'datos GENERALES'!$C$10))</f>
        <v/>
      </c>
      <c r="I7592" s="42" t="str">
        <f>IF(ISBLANK($N7592),"",IF(ISBLANK('datos GENERALES'!$D$10),"",'datos GENERALES'!$D$10))</f>
        <v/>
      </c>
      <c r="O7592" s="48" t="str">
        <f>IFERROR(VLOOKUP(N7592,ListaEspecies!$B$3:$D$45,2,FALSE),"")</f>
        <v/>
      </c>
      <c r="P7592" s="96" t="str">
        <f>IFERROR(VLOOKUP(N7592,ListaEspecies!$B$3:$D$45,3,FALSE),"")</f>
        <v/>
      </c>
      <c r="R7592" s="42" t="str">
        <f>IF(ISBLANK($J7592),"",IF(ISBLANK('datos GENERALES'!$B$15),"",'datos GENERALES'!$B$15))</f>
        <v/>
      </c>
      <c r="S7592" s="49" t="str">
        <f t="shared" si="946"/>
        <v/>
      </c>
      <c r="T7592" s="49" t="str">
        <f t="shared" si="947"/>
        <v/>
      </c>
      <c r="AA7592" s="50" t="str">
        <f t="shared" si="951"/>
        <v/>
      </c>
      <c r="AE7592" s="50" t="str">
        <f t="shared" si="948"/>
        <v/>
      </c>
      <c r="AI7592" s="19" t="str">
        <f t="shared" si="949"/>
        <v/>
      </c>
      <c r="AJ7592"/>
      <c r="AK7592" s="19" t="str">
        <f t="shared" si="950"/>
        <v/>
      </c>
    </row>
    <row r="7593" spans="1:37" x14ac:dyDescent="0.25">
      <c r="A7593" s="42" t="str">
        <f t="shared" si="944"/>
        <v/>
      </c>
      <c r="B7593" s="42" t="str">
        <f t="shared" si="945"/>
        <v/>
      </c>
      <c r="C7593" s="42" t="str">
        <f>IF(ISBLANK($N7593),"",IF(ISBLANK('datos GENERALES'!B$16),"",'datos GENERALES'!B$16))</f>
        <v/>
      </c>
      <c r="D7593" s="43" t="str">
        <f>IF(ISBLANK($N7593),"","SGBTM/AUTAROC/"&amp;'datos GENERALES'!B$5&amp;"_"&amp;'datos GENERALES'!C$5&amp;"_"&amp;'datos GENERALES'!D$5)</f>
        <v/>
      </c>
      <c r="E7593" s="42" t="str">
        <f>IF(ISBLANK($N7593),"",IF(ISBLANK('datos GENERALES'!$B$6),"",'datos GENERALES'!$B$6))</f>
        <v/>
      </c>
      <c r="F7593" s="42" t="str">
        <f>IF(ISBLANK($N7593),"",IF(ISBLANK('datos GENERALES'!$B$7),"",'datos GENERALES'!$B$7))</f>
        <v/>
      </c>
      <c r="G7593" s="42" t="str">
        <f>IF(ISBLANK($N7593),"",IF(ISBLANK('datos GENERALES'!$B$10),"",'datos GENERALES'!$B$10))</f>
        <v/>
      </c>
      <c r="H7593" s="42" t="str">
        <f>IF(ISBLANK($N7593),"",IF(ISBLANK('datos GENERALES'!$C$10),"",'datos GENERALES'!$C$10))</f>
        <v/>
      </c>
      <c r="I7593" s="42" t="str">
        <f>IF(ISBLANK($N7593),"",IF(ISBLANK('datos GENERALES'!$D$10),"",'datos GENERALES'!$D$10))</f>
        <v/>
      </c>
      <c r="O7593" s="48" t="str">
        <f>IFERROR(VLOOKUP(N7593,ListaEspecies!$B$3:$D$45,2,FALSE),"")</f>
        <v/>
      </c>
      <c r="P7593" s="96" t="str">
        <f>IFERROR(VLOOKUP(N7593,ListaEspecies!$B$3:$D$45,3,FALSE),"")</f>
        <v/>
      </c>
      <c r="R7593" s="42" t="str">
        <f>IF(ISBLANK($J7593),"",IF(ISBLANK('datos GENERALES'!$B$15),"",'datos GENERALES'!$B$15))</f>
        <v/>
      </c>
      <c r="S7593" s="49" t="str">
        <f t="shared" si="946"/>
        <v/>
      </c>
      <c r="T7593" s="49" t="str">
        <f t="shared" si="947"/>
        <v/>
      </c>
      <c r="AA7593" s="50" t="str">
        <f t="shared" si="951"/>
        <v/>
      </c>
      <c r="AE7593" s="50" t="str">
        <f t="shared" si="948"/>
        <v/>
      </c>
      <c r="AI7593" s="19" t="str">
        <f t="shared" si="949"/>
        <v/>
      </c>
      <c r="AJ7593"/>
      <c r="AK7593" s="19" t="str">
        <f t="shared" si="950"/>
        <v/>
      </c>
    </row>
    <row r="7594" spans="1:37" x14ac:dyDescent="0.25">
      <c r="A7594" s="42" t="str">
        <f t="shared" si="944"/>
        <v/>
      </c>
      <c r="B7594" s="42" t="str">
        <f t="shared" si="945"/>
        <v/>
      </c>
      <c r="C7594" s="42" t="str">
        <f>IF(ISBLANK($N7594),"",IF(ISBLANK('datos GENERALES'!B$16),"",'datos GENERALES'!B$16))</f>
        <v/>
      </c>
      <c r="D7594" s="43" t="str">
        <f>IF(ISBLANK($N7594),"","SGBTM/AUTAROC/"&amp;'datos GENERALES'!B$5&amp;"_"&amp;'datos GENERALES'!C$5&amp;"_"&amp;'datos GENERALES'!D$5)</f>
        <v/>
      </c>
      <c r="E7594" s="42" t="str">
        <f>IF(ISBLANK($N7594),"",IF(ISBLANK('datos GENERALES'!$B$6),"",'datos GENERALES'!$B$6))</f>
        <v/>
      </c>
      <c r="F7594" s="42" t="str">
        <f>IF(ISBLANK($N7594),"",IF(ISBLANK('datos GENERALES'!$B$7),"",'datos GENERALES'!$B$7))</f>
        <v/>
      </c>
      <c r="G7594" s="42" t="str">
        <f>IF(ISBLANK($N7594),"",IF(ISBLANK('datos GENERALES'!$B$10),"",'datos GENERALES'!$B$10))</f>
        <v/>
      </c>
      <c r="H7594" s="42" t="str">
        <f>IF(ISBLANK($N7594),"",IF(ISBLANK('datos GENERALES'!$C$10),"",'datos GENERALES'!$C$10))</f>
        <v/>
      </c>
      <c r="I7594" s="42" t="str">
        <f>IF(ISBLANK($N7594),"",IF(ISBLANK('datos GENERALES'!$D$10),"",'datos GENERALES'!$D$10))</f>
        <v/>
      </c>
      <c r="O7594" s="48" t="str">
        <f>IFERROR(VLOOKUP(N7594,ListaEspecies!$B$3:$D$45,2,FALSE),"")</f>
        <v/>
      </c>
      <c r="P7594" s="96" t="str">
        <f>IFERROR(VLOOKUP(N7594,ListaEspecies!$B$3:$D$45,3,FALSE),"")</f>
        <v/>
      </c>
      <c r="R7594" s="42" t="str">
        <f>IF(ISBLANK($J7594),"",IF(ISBLANK('datos GENERALES'!$B$15),"",'datos GENERALES'!$B$15))</f>
        <v/>
      </c>
      <c r="S7594" s="49" t="str">
        <f t="shared" si="946"/>
        <v/>
      </c>
      <c r="T7594" s="49" t="str">
        <f t="shared" si="947"/>
        <v/>
      </c>
      <c r="AA7594" s="50" t="str">
        <f t="shared" si="951"/>
        <v/>
      </c>
      <c r="AE7594" s="50" t="str">
        <f t="shared" si="948"/>
        <v/>
      </c>
      <c r="AI7594" s="19" t="str">
        <f t="shared" si="949"/>
        <v/>
      </c>
      <c r="AJ7594"/>
      <c r="AK7594" s="19" t="str">
        <f t="shared" si="950"/>
        <v/>
      </c>
    </row>
    <row r="7595" spans="1:37" x14ac:dyDescent="0.25">
      <c r="A7595" s="42" t="str">
        <f t="shared" si="944"/>
        <v/>
      </c>
      <c r="B7595" s="42" t="str">
        <f t="shared" si="945"/>
        <v/>
      </c>
      <c r="C7595" s="42" t="str">
        <f>IF(ISBLANK($N7595),"",IF(ISBLANK('datos GENERALES'!B$16),"",'datos GENERALES'!B$16))</f>
        <v/>
      </c>
      <c r="D7595" s="43" t="str">
        <f>IF(ISBLANK($N7595),"","SGBTM/AUTAROC/"&amp;'datos GENERALES'!B$5&amp;"_"&amp;'datos GENERALES'!C$5&amp;"_"&amp;'datos GENERALES'!D$5)</f>
        <v/>
      </c>
      <c r="E7595" s="42" t="str">
        <f>IF(ISBLANK($N7595),"",IF(ISBLANK('datos GENERALES'!$B$6),"",'datos GENERALES'!$B$6))</f>
        <v/>
      </c>
      <c r="F7595" s="42" t="str">
        <f>IF(ISBLANK($N7595),"",IF(ISBLANK('datos GENERALES'!$B$7),"",'datos GENERALES'!$B$7))</f>
        <v/>
      </c>
      <c r="G7595" s="42" t="str">
        <f>IF(ISBLANK($N7595),"",IF(ISBLANK('datos GENERALES'!$B$10),"",'datos GENERALES'!$B$10))</f>
        <v/>
      </c>
      <c r="H7595" s="42" t="str">
        <f>IF(ISBLANK($N7595),"",IF(ISBLANK('datos GENERALES'!$C$10),"",'datos GENERALES'!$C$10))</f>
        <v/>
      </c>
      <c r="I7595" s="42" t="str">
        <f>IF(ISBLANK($N7595),"",IF(ISBLANK('datos GENERALES'!$D$10),"",'datos GENERALES'!$D$10))</f>
        <v/>
      </c>
      <c r="O7595" s="48" t="str">
        <f>IFERROR(VLOOKUP(N7595,ListaEspecies!$B$3:$D$45,2,FALSE),"")</f>
        <v/>
      </c>
      <c r="P7595" s="96" t="str">
        <f>IFERROR(VLOOKUP(N7595,ListaEspecies!$B$3:$D$45,3,FALSE),"")</f>
        <v/>
      </c>
      <c r="R7595" s="42" t="str">
        <f>IF(ISBLANK($J7595),"",IF(ISBLANK('datos GENERALES'!$B$15),"",'datos GENERALES'!$B$15))</f>
        <v/>
      </c>
      <c r="S7595" s="49" t="str">
        <f t="shared" si="946"/>
        <v/>
      </c>
      <c r="T7595" s="49" t="str">
        <f t="shared" si="947"/>
        <v/>
      </c>
      <c r="AA7595" s="50" t="str">
        <f t="shared" si="951"/>
        <v/>
      </c>
      <c r="AE7595" s="50" t="str">
        <f t="shared" si="948"/>
        <v/>
      </c>
      <c r="AI7595" s="19" t="str">
        <f t="shared" si="949"/>
        <v/>
      </c>
      <c r="AJ7595"/>
      <c r="AK7595" s="19" t="str">
        <f t="shared" si="950"/>
        <v/>
      </c>
    </row>
    <row r="7596" spans="1:37" x14ac:dyDescent="0.25">
      <c r="A7596" s="42" t="str">
        <f t="shared" si="944"/>
        <v/>
      </c>
      <c r="B7596" s="42" t="str">
        <f t="shared" si="945"/>
        <v/>
      </c>
      <c r="C7596" s="42" t="str">
        <f>IF(ISBLANK($N7596),"",IF(ISBLANK('datos GENERALES'!B$16),"",'datos GENERALES'!B$16))</f>
        <v/>
      </c>
      <c r="D7596" s="43" t="str">
        <f>IF(ISBLANK($N7596),"","SGBTM/AUTAROC/"&amp;'datos GENERALES'!B$5&amp;"_"&amp;'datos GENERALES'!C$5&amp;"_"&amp;'datos GENERALES'!D$5)</f>
        <v/>
      </c>
      <c r="E7596" s="42" t="str">
        <f>IF(ISBLANK($N7596),"",IF(ISBLANK('datos GENERALES'!$B$6),"",'datos GENERALES'!$B$6))</f>
        <v/>
      </c>
      <c r="F7596" s="42" t="str">
        <f>IF(ISBLANK($N7596),"",IF(ISBLANK('datos GENERALES'!$B$7),"",'datos GENERALES'!$B$7))</f>
        <v/>
      </c>
      <c r="G7596" s="42" t="str">
        <f>IF(ISBLANK($N7596),"",IF(ISBLANK('datos GENERALES'!$B$10),"",'datos GENERALES'!$B$10))</f>
        <v/>
      </c>
      <c r="H7596" s="42" t="str">
        <f>IF(ISBLANK($N7596),"",IF(ISBLANK('datos GENERALES'!$C$10),"",'datos GENERALES'!$C$10))</f>
        <v/>
      </c>
      <c r="I7596" s="42" t="str">
        <f>IF(ISBLANK($N7596),"",IF(ISBLANK('datos GENERALES'!$D$10),"",'datos GENERALES'!$D$10))</f>
        <v/>
      </c>
      <c r="O7596" s="48" t="str">
        <f>IFERROR(VLOOKUP(N7596,ListaEspecies!$B$3:$D$45,2,FALSE),"")</f>
        <v/>
      </c>
      <c r="P7596" s="96" t="str">
        <f>IFERROR(VLOOKUP(N7596,ListaEspecies!$B$3:$D$45,3,FALSE),"")</f>
        <v/>
      </c>
      <c r="R7596" s="42" t="str">
        <f>IF(ISBLANK($J7596),"",IF(ISBLANK('datos GENERALES'!$B$15),"",'datos GENERALES'!$B$15))</f>
        <v/>
      </c>
      <c r="S7596" s="49" t="str">
        <f t="shared" si="946"/>
        <v/>
      </c>
      <c r="T7596" s="49" t="str">
        <f t="shared" si="947"/>
        <v/>
      </c>
      <c r="AA7596" s="50" t="str">
        <f t="shared" si="951"/>
        <v/>
      </c>
      <c r="AE7596" s="50" t="str">
        <f t="shared" si="948"/>
        <v/>
      </c>
      <c r="AI7596" s="19" t="str">
        <f t="shared" si="949"/>
        <v/>
      </c>
      <c r="AJ7596"/>
      <c r="AK7596" s="19" t="str">
        <f t="shared" si="950"/>
        <v/>
      </c>
    </row>
    <row r="7597" spans="1:37" x14ac:dyDescent="0.25">
      <c r="A7597" s="42" t="str">
        <f t="shared" si="944"/>
        <v/>
      </c>
      <c r="B7597" s="42" t="str">
        <f t="shared" si="945"/>
        <v/>
      </c>
      <c r="C7597" s="42" t="str">
        <f>IF(ISBLANK($N7597),"",IF(ISBLANK('datos GENERALES'!B$16),"",'datos GENERALES'!B$16))</f>
        <v/>
      </c>
      <c r="D7597" s="43" t="str">
        <f>IF(ISBLANK($N7597),"","SGBTM/AUTAROC/"&amp;'datos GENERALES'!B$5&amp;"_"&amp;'datos GENERALES'!C$5&amp;"_"&amp;'datos GENERALES'!D$5)</f>
        <v/>
      </c>
      <c r="E7597" s="42" t="str">
        <f>IF(ISBLANK($N7597),"",IF(ISBLANK('datos GENERALES'!$B$6),"",'datos GENERALES'!$B$6))</f>
        <v/>
      </c>
      <c r="F7597" s="42" t="str">
        <f>IF(ISBLANK($N7597),"",IF(ISBLANK('datos GENERALES'!$B$7),"",'datos GENERALES'!$B$7))</f>
        <v/>
      </c>
      <c r="G7597" s="42" t="str">
        <f>IF(ISBLANK($N7597),"",IF(ISBLANK('datos GENERALES'!$B$10),"",'datos GENERALES'!$B$10))</f>
        <v/>
      </c>
      <c r="H7597" s="42" t="str">
        <f>IF(ISBLANK($N7597),"",IF(ISBLANK('datos GENERALES'!$C$10),"",'datos GENERALES'!$C$10))</f>
        <v/>
      </c>
      <c r="I7597" s="42" t="str">
        <f>IF(ISBLANK($N7597),"",IF(ISBLANK('datos GENERALES'!$D$10),"",'datos GENERALES'!$D$10))</f>
        <v/>
      </c>
      <c r="O7597" s="48" t="str">
        <f>IFERROR(VLOOKUP(N7597,ListaEspecies!$B$3:$D$45,2,FALSE),"")</f>
        <v/>
      </c>
      <c r="P7597" s="96" t="str">
        <f>IFERROR(VLOOKUP(N7597,ListaEspecies!$B$3:$D$45,3,FALSE),"")</f>
        <v/>
      </c>
      <c r="R7597" s="42" t="str">
        <f>IF(ISBLANK($J7597),"",IF(ISBLANK('datos GENERALES'!$B$15),"",'datos GENERALES'!$B$15))</f>
        <v/>
      </c>
      <c r="S7597" s="49" t="str">
        <f t="shared" si="946"/>
        <v/>
      </c>
      <c r="T7597" s="49" t="str">
        <f t="shared" si="947"/>
        <v/>
      </c>
      <c r="AA7597" s="50" t="str">
        <f t="shared" si="951"/>
        <v/>
      </c>
      <c r="AE7597" s="50" t="str">
        <f t="shared" si="948"/>
        <v/>
      </c>
      <c r="AI7597" s="19" t="str">
        <f t="shared" si="949"/>
        <v/>
      </c>
      <c r="AJ7597"/>
      <c r="AK7597" s="19" t="str">
        <f t="shared" si="950"/>
        <v/>
      </c>
    </row>
    <row r="7598" spans="1:37" x14ac:dyDescent="0.25">
      <c r="A7598" s="42" t="str">
        <f t="shared" si="944"/>
        <v/>
      </c>
      <c r="B7598" s="42" t="str">
        <f t="shared" si="945"/>
        <v/>
      </c>
      <c r="C7598" s="42" t="str">
        <f>IF(ISBLANK($N7598),"",IF(ISBLANK('datos GENERALES'!B$16),"",'datos GENERALES'!B$16))</f>
        <v/>
      </c>
      <c r="D7598" s="43" t="str">
        <f>IF(ISBLANK($N7598),"","SGBTM/AUTAROC/"&amp;'datos GENERALES'!B$5&amp;"_"&amp;'datos GENERALES'!C$5&amp;"_"&amp;'datos GENERALES'!D$5)</f>
        <v/>
      </c>
      <c r="E7598" s="42" t="str">
        <f>IF(ISBLANK($N7598),"",IF(ISBLANK('datos GENERALES'!$B$6),"",'datos GENERALES'!$B$6))</f>
        <v/>
      </c>
      <c r="F7598" s="42" t="str">
        <f>IF(ISBLANK($N7598),"",IF(ISBLANK('datos GENERALES'!$B$7),"",'datos GENERALES'!$B$7))</f>
        <v/>
      </c>
      <c r="G7598" s="42" t="str">
        <f>IF(ISBLANK($N7598),"",IF(ISBLANK('datos GENERALES'!$B$10),"",'datos GENERALES'!$B$10))</f>
        <v/>
      </c>
      <c r="H7598" s="42" t="str">
        <f>IF(ISBLANK($N7598),"",IF(ISBLANK('datos GENERALES'!$C$10),"",'datos GENERALES'!$C$10))</f>
        <v/>
      </c>
      <c r="I7598" s="42" t="str">
        <f>IF(ISBLANK($N7598),"",IF(ISBLANK('datos GENERALES'!$D$10),"",'datos GENERALES'!$D$10))</f>
        <v/>
      </c>
      <c r="O7598" s="48" t="str">
        <f>IFERROR(VLOOKUP(N7598,ListaEspecies!$B$3:$D$45,2,FALSE),"")</f>
        <v/>
      </c>
      <c r="P7598" s="96" t="str">
        <f>IFERROR(VLOOKUP(N7598,ListaEspecies!$B$3:$D$45,3,FALSE),"")</f>
        <v/>
      </c>
      <c r="R7598" s="42" t="str">
        <f>IF(ISBLANK($J7598),"",IF(ISBLANK('datos GENERALES'!$B$15),"",'datos GENERALES'!$B$15))</f>
        <v/>
      </c>
      <c r="S7598" s="49" t="str">
        <f t="shared" si="946"/>
        <v/>
      </c>
      <c r="T7598" s="49" t="str">
        <f t="shared" si="947"/>
        <v/>
      </c>
      <c r="AA7598" s="50" t="str">
        <f t="shared" si="951"/>
        <v/>
      </c>
      <c r="AE7598" s="50" t="str">
        <f t="shared" si="948"/>
        <v/>
      </c>
      <c r="AI7598" s="19" t="str">
        <f t="shared" si="949"/>
        <v/>
      </c>
      <c r="AJ7598"/>
      <c r="AK7598" s="19" t="str">
        <f t="shared" si="950"/>
        <v/>
      </c>
    </row>
    <row r="7599" spans="1:37" x14ac:dyDescent="0.25">
      <c r="A7599" s="42" t="str">
        <f t="shared" si="944"/>
        <v/>
      </c>
      <c r="B7599" s="42" t="str">
        <f t="shared" si="945"/>
        <v/>
      </c>
      <c r="C7599" s="42" t="str">
        <f>IF(ISBLANK($N7599),"",IF(ISBLANK('datos GENERALES'!B$16),"",'datos GENERALES'!B$16))</f>
        <v/>
      </c>
      <c r="D7599" s="43" t="str">
        <f>IF(ISBLANK($N7599),"","SGBTM/AUTAROC/"&amp;'datos GENERALES'!B$5&amp;"_"&amp;'datos GENERALES'!C$5&amp;"_"&amp;'datos GENERALES'!D$5)</f>
        <v/>
      </c>
      <c r="E7599" s="42" t="str">
        <f>IF(ISBLANK($N7599),"",IF(ISBLANK('datos GENERALES'!$B$6),"",'datos GENERALES'!$B$6))</f>
        <v/>
      </c>
      <c r="F7599" s="42" t="str">
        <f>IF(ISBLANK($N7599),"",IF(ISBLANK('datos GENERALES'!$B$7),"",'datos GENERALES'!$B$7))</f>
        <v/>
      </c>
      <c r="G7599" s="42" t="str">
        <f>IF(ISBLANK($N7599),"",IF(ISBLANK('datos GENERALES'!$B$10),"",'datos GENERALES'!$B$10))</f>
        <v/>
      </c>
      <c r="H7599" s="42" t="str">
        <f>IF(ISBLANK($N7599),"",IF(ISBLANK('datos GENERALES'!$C$10),"",'datos GENERALES'!$C$10))</f>
        <v/>
      </c>
      <c r="I7599" s="42" t="str">
        <f>IF(ISBLANK($N7599),"",IF(ISBLANK('datos GENERALES'!$D$10),"",'datos GENERALES'!$D$10))</f>
        <v/>
      </c>
      <c r="O7599" s="48" t="str">
        <f>IFERROR(VLOOKUP(N7599,ListaEspecies!$B$3:$D$45,2,FALSE),"")</f>
        <v/>
      </c>
      <c r="P7599" s="96" t="str">
        <f>IFERROR(VLOOKUP(N7599,ListaEspecies!$B$3:$D$45,3,FALSE),"")</f>
        <v/>
      </c>
      <c r="R7599" s="42" t="str">
        <f>IF(ISBLANK($J7599),"",IF(ISBLANK('datos GENERALES'!$B$15),"",'datos GENERALES'!$B$15))</f>
        <v/>
      </c>
      <c r="S7599" s="49" t="str">
        <f t="shared" si="946"/>
        <v/>
      </c>
      <c r="T7599" s="49" t="str">
        <f t="shared" si="947"/>
        <v/>
      </c>
      <c r="AA7599" s="50" t="str">
        <f t="shared" si="951"/>
        <v/>
      </c>
      <c r="AE7599" s="50" t="str">
        <f t="shared" si="948"/>
        <v/>
      </c>
      <c r="AI7599" s="19" t="str">
        <f t="shared" si="949"/>
        <v/>
      </c>
      <c r="AJ7599"/>
      <c r="AK7599" s="19" t="str">
        <f t="shared" si="950"/>
        <v/>
      </c>
    </row>
    <row r="7600" spans="1:37" x14ac:dyDescent="0.25">
      <c r="A7600" s="42" t="str">
        <f t="shared" si="944"/>
        <v/>
      </c>
      <c r="B7600" s="42" t="str">
        <f t="shared" si="945"/>
        <v/>
      </c>
      <c r="C7600" s="42" t="str">
        <f>IF(ISBLANK($N7600),"",IF(ISBLANK('datos GENERALES'!B$16),"",'datos GENERALES'!B$16))</f>
        <v/>
      </c>
      <c r="D7600" s="43" t="str">
        <f>IF(ISBLANK($N7600),"","SGBTM/AUTAROC/"&amp;'datos GENERALES'!B$5&amp;"_"&amp;'datos GENERALES'!C$5&amp;"_"&amp;'datos GENERALES'!D$5)</f>
        <v/>
      </c>
      <c r="E7600" s="42" t="str">
        <f>IF(ISBLANK($N7600),"",IF(ISBLANK('datos GENERALES'!$B$6),"",'datos GENERALES'!$B$6))</f>
        <v/>
      </c>
      <c r="F7600" s="42" t="str">
        <f>IF(ISBLANK($N7600),"",IF(ISBLANK('datos GENERALES'!$B$7),"",'datos GENERALES'!$B$7))</f>
        <v/>
      </c>
      <c r="G7600" s="42" t="str">
        <f>IF(ISBLANK($N7600),"",IF(ISBLANK('datos GENERALES'!$B$10),"",'datos GENERALES'!$B$10))</f>
        <v/>
      </c>
      <c r="H7600" s="42" t="str">
        <f>IF(ISBLANK($N7600),"",IF(ISBLANK('datos GENERALES'!$C$10),"",'datos GENERALES'!$C$10))</f>
        <v/>
      </c>
      <c r="I7600" s="42" t="str">
        <f>IF(ISBLANK($N7600),"",IF(ISBLANK('datos GENERALES'!$D$10),"",'datos GENERALES'!$D$10))</f>
        <v/>
      </c>
      <c r="O7600" s="48" t="str">
        <f>IFERROR(VLOOKUP(N7600,ListaEspecies!$B$3:$D$45,2,FALSE),"")</f>
        <v/>
      </c>
      <c r="P7600" s="96" t="str">
        <f>IFERROR(VLOOKUP(N7600,ListaEspecies!$B$3:$D$45,3,FALSE),"")</f>
        <v/>
      </c>
      <c r="R7600" s="42" t="str">
        <f>IF(ISBLANK($J7600),"",IF(ISBLANK('datos GENERALES'!$B$15),"",'datos GENERALES'!$B$15))</f>
        <v/>
      </c>
      <c r="S7600" s="49" t="str">
        <f t="shared" si="946"/>
        <v/>
      </c>
      <c r="T7600" s="49" t="str">
        <f t="shared" si="947"/>
        <v/>
      </c>
      <c r="AA7600" s="50" t="str">
        <f t="shared" si="951"/>
        <v/>
      </c>
      <c r="AE7600" s="50" t="str">
        <f t="shared" si="948"/>
        <v/>
      </c>
      <c r="AI7600" s="19" t="str">
        <f t="shared" si="949"/>
        <v/>
      </c>
      <c r="AJ7600"/>
      <c r="AK7600" s="19" t="str">
        <f t="shared" si="950"/>
        <v/>
      </c>
    </row>
    <row r="7601" spans="1:37" x14ac:dyDescent="0.25">
      <c r="A7601" s="42" t="str">
        <f t="shared" si="944"/>
        <v/>
      </c>
      <c r="B7601" s="42" t="str">
        <f t="shared" si="945"/>
        <v/>
      </c>
      <c r="C7601" s="42" t="str">
        <f>IF(ISBLANK($N7601),"",IF(ISBLANK('datos GENERALES'!B$16),"",'datos GENERALES'!B$16))</f>
        <v/>
      </c>
      <c r="D7601" s="43" t="str">
        <f>IF(ISBLANK($N7601),"","SGBTM/AUTAROC/"&amp;'datos GENERALES'!B$5&amp;"_"&amp;'datos GENERALES'!C$5&amp;"_"&amp;'datos GENERALES'!D$5)</f>
        <v/>
      </c>
      <c r="E7601" s="42" t="str">
        <f>IF(ISBLANK($N7601),"",IF(ISBLANK('datos GENERALES'!$B$6),"",'datos GENERALES'!$B$6))</f>
        <v/>
      </c>
      <c r="F7601" s="42" t="str">
        <f>IF(ISBLANK($N7601),"",IF(ISBLANK('datos GENERALES'!$B$7),"",'datos GENERALES'!$B$7))</f>
        <v/>
      </c>
      <c r="G7601" s="42" t="str">
        <f>IF(ISBLANK($N7601),"",IF(ISBLANK('datos GENERALES'!$B$10),"",'datos GENERALES'!$B$10))</f>
        <v/>
      </c>
      <c r="H7601" s="42" t="str">
        <f>IF(ISBLANK($N7601),"",IF(ISBLANK('datos GENERALES'!$C$10),"",'datos GENERALES'!$C$10))</f>
        <v/>
      </c>
      <c r="I7601" s="42" t="str">
        <f>IF(ISBLANK($N7601),"",IF(ISBLANK('datos GENERALES'!$D$10),"",'datos GENERALES'!$D$10))</f>
        <v/>
      </c>
      <c r="O7601" s="48" t="str">
        <f>IFERROR(VLOOKUP(N7601,ListaEspecies!$B$3:$D$45,2,FALSE),"")</f>
        <v/>
      </c>
      <c r="P7601" s="96" t="str">
        <f>IFERROR(VLOOKUP(N7601,ListaEspecies!$B$3:$D$45,3,FALSE),"")</f>
        <v/>
      </c>
      <c r="R7601" s="42" t="str">
        <f>IF(ISBLANK($J7601),"",IF(ISBLANK('datos GENERALES'!$B$15),"",'datos GENERALES'!$B$15))</f>
        <v/>
      </c>
      <c r="S7601" s="49" t="str">
        <f t="shared" si="946"/>
        <v/>
      </c>
      <c r="T7601" s="49" t="str">
        <f t="shared" si="947"/>
        <v/>
      </c>
      <c r="AA7601" s="50" t="str">
        <f t="shared" si="951"/>
        <v/>
      </c>
      <c r="AE7601" s="50" t="str">
        <f t="shared" si="948"/>
        <v/>
      </c>
      <c r="AI7601" s="19" t="str">
        <f t="shared" si="949"/>
        <v/>
      </c>
      <c r="AJ7601"/>
      <c r="AK7601" s="19" t="str">
        <f t="shared" si="950"/>
        <v/>
      </c>
    </row>
    <row r="7602" spans="1:37" x14ac:dyDescent="0.25">
      <c r="A7602" s="42" t="str">
        <f t="shared" si="944"/>
        <v/>
      </c>
      <c r="B7602" s="42" t="str">
        <f t="shared" si="945"/>
        <v/>
      </c>
      <c r="C7602" s="42" t="str">
        <f>IF(ISBLANK($N7602),"",IF(ISBLANK('datos GENERALES'!B$16),"",'datos GENERALES'!B$16))</f>
        <v/>
      </c>
      <c r="D7602" s="43" t="str">
        <f>IF(ISBLANK($N7602),"","SGBTM/AUTAROC/"&amp;'datos GENERALES'!B$5&amp;"_"&amp;'datos GENERALES'!C$5&amp;"_"&amp;'datos GENERALES'!D$5)</f>
        <v/>
      </c>
      <c r="E7602" s="42" t="str">
        <f>IF(ISBLANK($N7602),"",IF(ISBLANK('datos GENERALES'!$B$6),"",'datos GENERALES'!$B$6))</f>
        <v/>
      </c>
      <c r="F7602" s="42" t="str">
        <f>IF(ISBLANK($N7602),"",IF(ISBLANK('datos GENERALES'!$B$7),"",'datos GENERALES'!$B$7))</f>
        <v/>
      </c>
      <c r="G7602" s="42" t="str">
        <f>IF(ISBLANK($N7602),"",IF(ISBLANK('datos GENERALES'!$B$10),"",'datos GENERALES'!$B$10))</f>
        <v/>
      </c>
      <c r="H7602" s="42" t="str">
        <f>IF(ISBLANK($N7602),"",IF(ISBLANK('datos GENERALES'!$C$10),"",'datos GENERALES'!$C$10))</f>
        <v/>
      </c>
      <c r="I7602" s="42" t="str">
        <f>IF(ISBLANK($N7602),"",IF(ISBLANK('datos GENERALES'!$D$10),"",'datos GENERALES'!$D$10))</f>
        <v/>
      </c>
      <c r="O7602" s="48" t="str">
        <f>IFERROR(VLOOKUP(N7602,ListaEspecies!$B$3:$D$45,2,FALSE),"")</f>
        <v/>
      </c>
      <c r="P7602" s="96" t="str">
        <f>IFERROR(VLOOKUP(N7602,ListaEspecies!$B$3:$D$45,3,FALSE),"")</f>
        <v/>
      </c>
      <c r="R7602" s="42" t="str">
        <f>IF(ISBLANK($J7602),"",IF(ISBLANK('datos GENERALES'!$B$15),"",'datos GENERALES'!$B$15))</f>
        <v/>
      </c>
      <c r="S7602" s="49" t="str">
        <f t="shared" si="946"/>
        <v/>
      </c>
      <c r="T7602" s="49" t="str">
        <f t="shared" si="947"/>
        <v/>
      </c>
      <c r="AA7602" s="50" t="str">
        <f t="shared" si="951"/>
        <v/>
      </c>
      <c r="AE7602" s="50" t="str">
        <f t="shared" si="948"/>
        <v/>
      </c>
      <c r="AI7602" s="19" t="str">
        <f t="shared" si="949"/>
        <v/>
      </c>
      <c r="AJ7602"/>
      <c r="AK7602" s="19" t="str">
        <f t="shared" si="950"/>
        <v/>
      </c>
    </row>
    <row r="7603" spans="1:37" x14ac:dyDescent="0.25">
      <c r="A7603" s="42" t="str">
        <f t="shared" si="944"/>
        <v/>
      </c>
      <c r="B7603" s="42" t="str">
        <f t="shared" si="945"/>
        <v/>
      </c>
      <c r="C7603" s="42" t="str">
        <f>IF(ISBLANK($N7603),"",IF(ISBLANK('datos GENERALES'!B$16),"",'datos GENERALES'!B$16))</f>
        <v/>
      </c>
      <c r="D7603" s="43" t="str">
        <f>IF(ISBLANK($N7603),"","SGBTM/AUTAROC/"&amp;'datos GENERALES'!B$5&amp;"_"&amp;'datos GENERALES'!C$5&amp;"_"&amp;'datos GENERALES'!D$5)</f>
        <v/>
      </c>
      <c r="E7603" s="42" t="str">
        <f>IF(ISBLANK($N7603),"",IF(ISBLANK('datos GENERALES'!$B$6),"",'datos GENERALES'!$B$6))</f>
        <v/>
      </c>
      <c r="F7603" s="42" t="str">
        <f>IF(ISBLANK($N7603),"",IF(ISBLANK('datos GENERALES'!$B$7),"",'datos GENERALES'!$B$7))</f>
        <v/>
      </c>
      <c r="G7603" s="42" t="str">
        <f>IF(ISBLANK($N7603),"",IF(ISBLANK('datos GENERALES'!$B$10),"",'datos GENERALES'!$B$10))</f>
        <v/>
      </c>
      <c r="H7603" s="42" t="str">
        <f>IF(ISBLANK($N7603),"",IF(ISBLANK('datos GENERALES'!$C$10),"",'datos GENERALES'!$C$10))</f>
        <v/>
      </c>
      <c r="I7603" s="42" t="str">
        <f>IF(ISBLANK($N7603),"",IF(ISBLANK('datos GENERALES'!$D$10),"",'datos GENERALES'!$D$10))</f>
        <v/>
      </c>
      <c r="O7603" s="48" t="str">
        <f>IFERROR(VLOOKUP(N7603,ListaEspecies!$B$3:$D$45,2,FALSE),"")</f>
        <v/>
      </c>
      <c r="P7603" s="96" t="str">
        <f>IFERROR(VLOOKUP(N7603,ListaEspecies!$B$3:$D$45,3,FALSE),"")</f>
        <v/>
      </c>
      <c r="R7603" s="42" t="str">
        <f>IF(ISBLANK($J7603),"",IF(ISBLANK('datos GENERALES'!$B$15),"",'datos GENERALES'!$B$15))</f>
        <v/>
      </c>
      <c r="S7603" s="49" t="str">
        <f t="shared" si="946"/>
        <v/>
      </c>
      <c r="T7603" s="49" t="str">
        <f t="shared" si="947"/>
        <v/>
      </c>
      <c r="AA7603" s="50" t="str">
        <f t="shared" si="951"/>
        <v/>
      </c>
      <c r="AE7603" s="50" t="str">
        <f t="shared" si="948"/>
        <v/>
      </c>
      <c r="AI7603" s="19" t="str">
        <f t="shared" si="949"/>
        <v/>
      </c>
      <c r="AJ7603"/>
      <c r="AK7603" s="19" t="str">
        <f t="shared" si="950"/>
        <v/>
      </c>
    </row>
    <row r="7604" spans="1:37" x14ac:dyDescent="0.25">
      <c r="A7604" s="42" t="str">
        <f t="shared" si="944"/>
        <v/>
      </c>
      <c r="B7604" s="42" t="str">
        <f t="shared" si="945"/>
        <v/>
      </c>
      <c r="C7604" s="42" t="str">
        <f>IF(ISBLANK($N7604),"",IF(ISBLANK('datos GENERALES'!B$16),"",'datos GENERALES'!B$16))</f>
        <v/>
      </c>
      <c r="D7604" s="43" t="str">
        <f>IF(ISBLANK($N7604),"","SGBTM/AUTAROC/"&amp;'datos GENERALES'!B$5&amp;"_"&amp;'datos GENERALES'!C$5&amp;"_"&amp;'datos GENERALES'!D$5)</f>
        <v/>
      </c>
      <c r="E7604" s="42" t="str">
        <f>IF(ISBLANK($N7604),"",IF(ISBLANK('datos GENERALES'!$B$6),"",'datos GENERALES'!$B$6))</f>
        <v/>
      </c>
      <c r="F7604" s="42" t="str">
        <f>IF(ISBLANK($N7604),"",IF(ISBLANK('datos GENERALES'!$B$7),"",'datos GENERALES'!$B$7))</f>
        <v/>
      </c>
      <c r="G7604" s="42" t="str">
        <f>IF(ISBLANK($N7604),"",IF(ISBLANK('datos GENERALES'!$B$10),"",'datos GENERALES'!$B$10))</f>
        <v/>
      </c>
      <c r="H7604" s="42" t="str">
        <f>IF(ISBLANK($N7604),"",IF(ISBLANK('datos GENERALES'!$C$10),"",'datos GENERALES'!$C$10))</f>
        <v/>
      </c>
      <c r="I7604" s="42" t="str">
        <f>IF(ISBLANK($N7604),"",IF(ISBLANK('datos GENERALES'!$D$10),"",'datos GENERALES'!$D$10))</f>
        <v/>
      </c>
      <c r="O7604" s="48" t="str">
        <f>IFERROR(VLOOKUP(N7604,ListaEspecies!$B$3:$D$45,2,FALSE),"")</f>
        <v/>
      </c>
      <c r="P7604" s="96" t="str">
        <f>IFERROR(VLOOKUP(N7604,ListaEspecies!$B$3:$D$45,3,FALSE),"")</f>
        <v/>
      </c>
      <c r="R7604" s="42" t="str">
        <f>IF(ISBLANK($J7604),"",IF(ISBLANK('datos GENERALES'!$B$15),"",'datos GENERALES'!$B$15))</f>
        <v/>
      </c>
      <c r="S7604" s="49" t="str">
        <f t="shared" si="946"/>
        <v/>
      </c>
      <c r="T7604" s="49" t="str">
        <f t="shared" si="947"/>
        <v/>
      </c>
      <c r="AA7604" s="50" t="str">
        <f t="shared" si="951"/>
        <v/>
      </c>
      <c r="AE7604" s="50" t="str">
        <f t="shared" si="948"/>
        <v/>
      </c>
      <c r="AI7604" s="19" t="str">
        <f t="shared" si="949"/>
        <v/>
      </c>
      <c r="AJ7604"/>
      <c r="AK7604" s="19" t="str">
        <f t="shared" si="950"/>
        <v/>
      </c>
    </row>
    <row r="7605" spans="1:37" x14ac:dyDescent="0.25">
      <c r="A7605" s="42" t="str">
        <f t="shared" si="944"/>
        <v/>
      </c>
      <c r="B7605" s="42" t="str">
        <f t="shared" si="945"/>
        <v/>
      </c>
      <c r="C7605" s="42" t="str">
        <f>IF(ISBLANK($N7605),"",IF(ISBLANK('datos GENERALES'!B$16),"",'datos GENERALES'!B$16))</f>
        <v/>
      </c>
      <c r="D7605" s="43" t="str">
        <f>IF(ISBLANK($N7605),"","SGBTM/AUTAROC/"&amp;'datos GENERALES'!B$5&amp;"_"&amp;'datos GENERALES'!C$5&amp;"_"&amp;'datos GENERALES'!D$5)</f>
        <v/>
      </c>
      <c r="E7605" s="42" t="str">
        <f>IF(ISBLANK($N7605),"",IF(ISBLANK('datos GENERALES'!$B$6),"",'datos GENERALES'!$B$6))</f>
        <v/>
      </c>
      <c r="F7605" s="42" t="str">
        <f>IF(ISBLANK($N7605),"",IF(ISBLANK('datos GENERALES'!$B$7),"",'datos GENERALES'!$B$7))</f>
        <v/>
      </c>
      <c r="G7605" s="42" t="str">
        <f>IF(ISBLANK($N7605),"",IF(ISBLANK('datos GENERALES'!$B$10),"",'datos GENERALES'!$B$10))</f>
        <v/>
      </c>
      <c r="H7605" s="42" t="str">
        <f>IF(ISBLANK($N7605),"",IF(ISBLANK('datos GENERALES'!$C$10),"",'datos GENERALES'!$C$10))</f>
        <v/>
      </c>
      <c r="I7605" s="42" t="str">
        <f>IF(ISBLANK($N7605),"",IF(ISBLANK('datos GENERALES'!$D$10),"",'datos GENERALES'!$D$10))</f>
        <v/>
      </c>
      <c r="O7605" s="48" t="str">
        <f>IFERROR(VLOOKUP(N7605,ListaEspecies!$B$3:$D$45,2,FALSE),"")</f>
        <v/>
      </c>
      <c r="P7605" s="96" t="str">
        <f>IFERROR(VLOOKUP(N7605,ListaEspecies!$B$3:$D$45,3,FALSE),"")</f>
        <v/>
      </c>
      <c r="R7605" s="42" t="str">
        <f>IF(ISBLANK($J7605),"",IF(ISBLANK('datos GENERALES'!$B$15),"",'datos GENERALES'!$B$15))</f>
        <v/>
      </c>
      <c r="S7605" s="49" t="str">
        <f t="shared" si="946"/>
        <v/>
      </c>
      <c r="T7605" s="49" t="str">
        <f t="shared" si="947"/>
        <v/>
      </c>
      <c r="AA7605" s="50" t="str">
        <f t="shared" si="951"/>
        <v/>
      </c>
      <c r="AE7605" s="50" t="str">
        <f t="shared" si="948"/>
        <v/>
      </c>
      <c r="AI7605" s="19" t="str">
        <f t="shared" si="949"/>
        <v/>
      </c>
      <c r="AJ7605"/>
      <c r="AK7605" s="19" t="str">
        <f t="shared" si="950"/>
        <v/>
      </c>
    </row>
    <row r="7606" spans="1:37" x14ac:dyDescent="0.25">
      <c r="A7606" s="42" t="str">
        <f t="shared" si="944"/>
        <v/>
      </c>
      <c r="B7606" s="42" t="str">
        <f t="shared" si="945"/>
        <v/>
      </c>
      <c r="C7606" s="42" t="str">
        <f>IF(ISBLANK($N7606),"",IF(ISBLANK('datos GENERALES'!B$16),"",'datos GENERALES'!B$16))</f>
        <v/>
      </c>
      <c r="D7606" s="43" t="str">
        <f>IF(ISBLANK($N7606),"","SGBTM/AUTAROC/"&amp;'datos GENERALES'!B$5&amp;"_"&amp;'datos GENERALES'!C$5&amp;"_"&amp;'datos GENERALES'!D$5)</f>
        <v/>
      </c>
      <c r="E7606" s="42" t="str">
        <f>IF(ISBLANK($N7606),"",IF(ISBLANK('datos GENERALES'!$B$6),"",'datos GENERALES'!$B$6))</f>
        <v/>
      </c>
      <c r="F7606" s="42" t="str">
        <f>IF(ISBLANK($N7606),"",IF(ISBLANK('datos GENERALES'!$B$7),"",'datos GENERALES'!$B$7))</f>
        <v/>
      </c>
      <c r="G7606" s="42" t="str">
        <f>IF(ISBLANK($N7606),"",IF(ISBLANK('datos GENERALES'!$B$10),"",'datos GENERALES'!$B$10))</f>
        <v/>
      </c>
      <c r="H7606" s="42" t="str">
        <f>IF(ISBLANK($N7606),"",IF(ISBLANK('datos GENERALES'!$C$10),"",'datos GENERALES'!$C$10))</f>
        <v/>
      </c>
      <c r="I7606" s="42" t="str">
        <f>IF(ISBLANK($N7606),"",IF(ISBLANK('datos GENERALES'!$D$10),"",'datos GENERALES'!$D$10))</f>
        <v/>
      </c>
      <c r="O7606" s="48" t="str">
        <f>IFERROR(VLOOKUP(N7606,ListaEspecies!$B$3:$D$45,2,FALSE),"")</f>
        <v/>
      </c>
      <c r="P7606" s="96" t="str">
        <f>IFERROR(VLOOKUP(N7606,ListaEspecies!$B$3:$D$45,3,FALSE),"")</f>
        <v/>
      </c>
      <c r="R7606" s="42" t="str">
        <f>IF(ISBLANK($J7606),"",IF(ISBLANK('datos GENERALES'!$B$15),"",'datos GENERALES'!$B$15))</f>
        <v/>
      </c>
      <c r="S7606" s="49" t="str">
        <f t="shared" si="946"/>
        <v/>
      </c>
      <c r="T7606" s="49" t="str">
        <f t="shared" si="947"/>
        <v/>
      </c>
      <c r="AA7606" s="50" t="str">
        <f t="shared" si="951"/>
        <v/>
      </c>
      <c r="AE7606" s="50" t="str">
        <f t="shared" si="948"/>
        <v/>
      </c>
      <c r="AI7606" s="19" t="str">
        <f t="shared" si="949"/>
        <v/>
      </c>
      <c r="AJ7606"/>
      <c r="AK7606" s="19" t="str">
        <f t="shared" si="950"/>
        <v/>
      </c>
    </row>
    <row r="7607" spans="1:37" x14ac:dyDescent="0.25">
      <c r="A7607" s="42" t="str">
        <f t="shared" si="944"/>
        <v/>
      </c>
      <c r="B7607" s="42" t="str">
        <f t="shared" si="945"/>
        <v/>
      </c>
      <c r="C7607" s="42" t="str">
        <f>IF(ISBLANK($N7607),"",IF(ISBLANK('datos GENERALES'!B$16),"",'datos GENERALES'!B$16))</f>
        <v/>
      </c>
      <c r="D7607" s="43" t="str">
        <f>IF(ISBLANK($N7607),"","SGBTM/AUTAROC/"&amp;'datos GENERALES'!B$5&amp;"_"&amp;'datos GENERALES'!C$5&amp;"_"&amp;'datos GENERALES'!D$5)</f>
        <v/>
      </c>
      <c r="E7607" s="42" t="str">
        <f>IF(ISBLANK($N7607),"",IF(ISBLANK('datos GENERALES'!$B$6),"",'datos GENERALES'!$B$6))</f>
        <v/>
      </c>
      <c r="F7607" s="42" t="str">
        <f>IF(ISBLANK($N7607),"",IF(ISBLANK('datos GENERALES'!$B$7),"",'datos GENERALES'!$B$7))</f>
        <v/>
      </c>
      <c r="G7607" s="42" t="str">
        <f>IF(ISBLANK($N7607),"",IF(ISBLANK('datos GENERALES'!$B$10),"",'datos GENERALES'!$B$10))</f>
        <v/>
      </c>
      <c r="H7607" s="42" t="str">
        <f>IF(ISBLANK($N7607),"",IF(ISBLANK('datos GENERALES'!$C$10),"",'datos GENERALES'!$C$10))</f>
        <v/>
      </c>
      <c r="I7607" s="42" t="str">
        <f>IF(ISBLANK($N7607),"",IF(ISBLANK('datos GENERALES'!$D$10),"",'datos GENERALES'!$D$10))</f>
        <v/>
      </c>
      <c r="O7607" s="48" t="str">
        <f>IFERROR(VLOOKUP(N7607,ListaEspecies!$B$3:$D$45,2,FALSE),"")</f>
        <v/>
      </c>
      <c r="P7607" s="96" t="str">
        <f>IFERROR(VLOOKUP(N7607,ListaEspecies!$B$3:$D$45,3,FALSE),"")</f>
        <v/>
      </c>
      <c r="R7607" s="42" t="str">
        <f>IF(ISBLANK($J7607),"",IF(ISBLANK('datos GENERALES'!$B$15),"",'datos GENERALES'!$B$15))</f>
        <v/>
      </c>
      <c r="S7607" s="49" t="str">
        <f t="shared" si="946"/>
        <v/>
      </c>
      <c r="T7607" s="49" t="str">
        <f t="shared" si="947"/>
        <v/>
      </c>
      <c r="AA7607" s="50" t="str">
        <f t="shared" si="951"/>
        <v/>
      </c>
      <c r="AE7607" s="50" t="str">
        <f t="shared" si="948"/>
        <v/>
      </c>
      <c r="AI7607" s="19" t="str">
        <f t="shared" si="949"/>
        <v/>
      </c>
      <c r="AJ7607"/>
      <c r="AK7607" s="19" t="str">
        <f t="shared" si="950"/>
        <v/>
      </c>
    </row>
    <row r="7608" spans="1:37" x14ac:dyDescent="0.25">
      <c r="A7608" s="42" t="str">
        <f t="shared" si="944"/>
        <v/>
      </c>
      <c r="B7608" s="42" t="str">
        <f t="shared" si="945"/>
        <v/>
      </c>
      <c r="C7608" s="42" t="str">
        <f>IF(ISBLANK($N7608),"",IF(ISBLANK('datos GENERALES'!B$16),"",'datos GENERALES'!B$16))</f>
        <v/>
      </c>
      <c r="D7608" s="43" t="str">
        <f>IF(ISBLANK($N7608),"","SGBTM/AUTAROC/"&amp;'datos GENERALES'!B$5&amp;"_"&amp;'datos GENERALES'!C$5&amp;"_"&amp;'datos GENERALES'!D$5)</f>
        <v/>
      </c>
      <c r="E7608" s="42" t="str">
        <f>IF(ISBLANK($N7608),"",IF(ISBLANK('datos GENERALES'!$B$6),"",'datos GENERALES'!$B$6))</f>
        <v/>
      </c>
      <c r="F7608" s="42" t="str">
        <f>IF(ISBLANK($N7608),"",IF(ISBLANK('datos GENERALES'!$B$7),"",'datos GENERALES'!$B$7))</f>
        <v/>
      </c>
      <c r="G7608" s="42" t="str">
        <f>IF(ISBLANK($N7608),"",IF(ISBLANK('datos GENERALES'!$B$10),"",'datos GENERALES'!$B$10))</f>
        <v/>
      </c>
      <c r="H7608" s="42" t="str">
        <f>IF(ISBLANK($N7608),"",IF(ISBLANK('datos GENERALES'!$C$10),"",'datos GENERALES'!$C$10))</f>
        <v/>
      </c>
      <c r="I7608" s="42" t="str">
        <f>IF(ISBLANK($N7608),"",IF(ISBLANK('datos GENERALES'!$D$10),"",'datos GENERALES'!$D$10))</f>
        <v/>
      </c>
      <c r="O7608" s="48" t="str">
        <f>IFERROR(VLOOKUP(N7608,ListaEspecies!$B$3:$D$45,2,FALSE),"")</f>
        <v/>
      </c>
      <c r="P7608" s="96" t="str">
        <f>IFERROR(VLOOKUP(N7608,ListaEspecies!$B$3:$D$45,3,FALSE),"")</f>
        <v/>
      </c>
      <c r="R7608" s="42" t="str">
        <f>IF(ISBLANK($J7608),"",IF(ISBLANK('datos GENERALES'!$B$15),"",'datos GENERALES'!$B$15))</f>
        <v/>
      </c>
      <c r="S7608" s="49" t="str">
        <f t="shared" si="946"/>
        <v/>
      </c>
      <c r="T7608" s="49" t="str">
        <f t="shared" si="947"/>
        <v/>
      </c>
      <c r="AA7608" s="50" t="str">
        <f t="shared" si="951"/>
        <v/>
      </c>
      <c r="AE7608" s="50" t="str">
        <f t="shared" si="948"/>
        <v/>
      </c>
      <c r="AI7608" s="19" t="str">
        <f t="shared" si="949"/>
        <v/>
      </c>
      <c r="AJ7608"/>
      <c r="AK7608" s="19" t="str">
        <f t="shared" si="950"/>
        <v/>
      </c>
    </row>
    <row r="7609" spans="1:37" x14ac:dyDescent="0.25">
      <c r="A7609" s="42" t="str">
        <f t="shared" si="944"/>
        <v/>
      </c>
      <c r="B7609" s="42" t="str">
        <f t="shared" si="945"/>
        <v/>
      </c>
      <c r="C7609" s="42" t="str">
        <f>IF(ISBLANK($N7609),"",IF(ISBLANK('datos GENERALES'!B$16),"",'datos GENERALES'!B$16))</f>
        <v/>
      </c>
      <c r="D7609" s="43" t="str">
        <f>IF(ISBLANK($N7609),"","SGBTM/AUTAROC/"&amp;'datos GENERALES'!B$5&amp;"_"&amp;'datos GENERALES'!C$5&amp;"_"&amp;'datos GENERALES'!D$5)</f>
        <v/>
      </c>
      <c r="E7609" s="42" t="str">
        <f>IF(ISBLANK($N7609),"",IF(ISBLANK('datos GENERALES'!$B$6),"",'datos GENERALES'!$B$6))</f>
        <v/>
      </c>
      <c r="F7609" s="42" t="str">
        <f>IF(ISBLANK($N7609),"",IF(ISBLANK('datos GENERALES'!$B$7),"",'datos GENERALES'!$B$7))</f>
        <v/>
      </c>
      <c r="G7609" s="42" t="str">
        <f>IF(ISBLANK($N7609),"",IF(ISBLANK('datos GENERALES'!$B$10),"",'datos GENERALES'!$B$10))</f>
        <v/>
      </c>
      <c r="H7609" s="42" t="str">
        <f>IF(ISBLANK($N7609),"",IF(ISBLANK('datos GENERALES'!$C$10),"",'datos GENERALES'!$C$10))</f>
        <v/>
      </c>
      <c r="I7609" s="42" t="str">
        <f>IF(ISBLANK($N7609),"",IF(ISBLANK('datos GENERALES'!$D$10),"",'datos GENERALES'!$D$10))</f>
        <v/>
      </c>
      <c r="O7609" s="48" t="str">
        <f>IFERROR(VLOOKUP(N7609,ListaEspecies!$B$3:$D$45,2,FALSE),"")</f>
        <v/>
      </c>
      <c r="P7609" s="96" t="str">
        <f>IFERROR(VLOOKUP(N7609,ListaEspecies!$B$3:$D$45,3,FALSE),"")</f>
        <v/>
      </c>
      <c r="R7609" s="42" t="str">
        <f>IF(ISBLANK($J7609),"",IF(ISBLANK('datos GENERALES'!$B$15),"",'datos GENERALES'!$B$15))</f>
        <v/>
      </c>
      <c r="S7609" s="49" t="str">
        <f t="shared" si="946"/>
        <v/>
      </c>
      <c r="T7609" s="49" t="str">
        <f t="shared" si="947"/>
        <v/>
      </c>
      <c r="AA7609" s="50" t="str">
        <f t="shared" si="951"/>
        <v/>
      </c>
      <c r="AE7609" s="50" t="str">
        <f t="shared" si="948"/>
        <v/>
      </c>
      <c r="AI7609" s="19" t="str">
        <f t="shared" si="949"/>
        <v/>
      </c>
      <c r="AJ7609"/>
      <c r="AK7609" s="19" t="str">
        <f t="shared" si="950"/>
        <v/>
      </c>
    </row>
    <row r="7610" spans="1:37" x14ac:dyDescent="0.25">
      <c r="A7610" s="42" t="str">
        <f t="shared" si="944"/>
        <v/>
      </c>
      <c r="B7610" s="42" t="str">
        <f t="shared" si="945"/>
        <v/>
      </c>
      <c r="C7610" s="42" t="str">
        <f>IF(ISBLANK($N7610),"",IF(ISBLANK('datos GENERALES'!B$16),"",'datos GENERALES'!B$16))</f>
        <v/>
      </c>
      <c r="D7610" s="43" t="str">
        <f>IF(ISBLANK($N7610),"","SGBTM/AUTAROC/"&amp;'datos GENERALES'!B$5&amp;"_"&amp;'datos GENERALES'!C$5&amp;"_"&amp;'datos GENERALES'!D$5)</f>
        <v/>
      </c>
      <c r="E7610" s="42" t="str">
        <f>IF(ISBLANK($N7610),"",IF(ISBLANK('datos GENERALES'!$B$6),"",'datos GENERALES'!$B$6))</f>
        <v/>
      </c>
      <c r="F7610" s="42" t="str">
        <f>IF(ISBLANK($N7610),"",IF(ISBLANK('datos GENERALES'!$B$7),"",'datos GENERALES'!$B$7))</f>
        <v/>
      </c>
      <c r="G7610" s="42" t="str">
        <f>IF(ISBLANK($N7610),"",IF(ISBLANK('datos GENERALES'!$B$10),"",'datos GENERALES'!$B$10))</f>
        <v/>
      </c>
      <c r="H7610" s="42" t="str">
        <f>IF(ISBLANK($N7610),"",IF(ISBLANK('datos GENERALES'!$C$10),"",'datos GENERALES'!$C$10))</f>
        <v/>
      </c>
      <c r="I7610" s="42" t="str">
        <f>IF(ISBLANK($N7610),"",IF(ISBLANK('datos GENERALES'!$D$10),"",'datos GENERALES'!$D$10))</f>
        <v/>
      </c>
      <c r="O7610" s="48" t="str">
        <f>IFERROR(VLOOKUP(N7610,ListaEspecies!$B$3:$D$45,2,FALSE),"")</f>
        <v/>
      </c>
      <c r="P7610" s="96" t="str">
        <f>IFERROR(VLOOKUP(N7610,ListaEspecies!$B$3:$D$45,3,FALSE),"")</f>
        <v/>
      </c>
      <c r="R7610" s="42" t="str">
        <f>IF(ISBLANK($J7610),"",IF(ISBLANK('datos GENERALES'!$B$15),"",'datos GENERALES'!$B$15))</f>
        <v/>
      </c>
      <c r="S7610" s="49" t="str">
        <f t="shared" si="946"/>
        <v/>
      </c>
      <c r="T7610" s="49" t="str">
        <f t="shared" si="947"/>
        <v/>
      </c>
      <c r="AA7610" s="50" t="str">
        <f t="shared" si="951"/>
        <v/>
      </c>
      <c r="AE7610" s="50" t="str">
        <f t="shared" si="948"/>
        <v/>
      </c>
      <c r="AI7610" s="19" t="str">
        <f t="shared" si="949"/>
        <v/>
      </c>
      <c r="AJ7610"/>
      <c r="AK7610" s="19" t="str">
        <f t="shared" si="950"/>
        <v/>
      </c>
    </row>
    <row r="7611" spans="1:37" x14ac:dyDescent="0.25">
      <c r="A7611" s="42" t="str">
        <f t="shared" si="944"/>
        <v/>
      </c>
      <c r="B7611" s="42" t="str">
        <f t="shared" si="945"/>
        <v/>
      </c>
      <c r="C7611" s="42" t="str">
        <f>IF(ISBLANK($N7611),"",IF(ISBLANK('datos GENERALES'!B$16),"",'datos GENERALES'!B$16))</f>
        <v/>
      </c>
      <c r="D7611" s="43" t="str">
        <f>IF(ISBLANK($N7611),"","SGBTM/AUTAROC/"&amp;'datos GENERALES'!B$5&amp;"_"&amp;'datos GENERALES'!C$5&amp;"_"&amp;'datos GENERALES'!D$5)</f>
        <v/>
      </c>
      <c r="E7611" s="42" t="str">
        <f>IF(ISBLANK($N7611),"",IF(ISBLANK('datos GENERALES'!$B$6),"",'datos GENERALES'!$B$6))</f>
        <v/>
      </c>
      <c r="F7611" s="42" t="str">
        <f>IF(ISBLANK($N7611),"",IF(ISBLANK('datos GENERALES'!$B$7),"",'datos GENERALES'!$B$7))</f>
        <v/>
      </c>
      <c r="G7611" s="42" t="str">
        <f>IF(ISBLANK($N7611),"",IF(ISBLANK('datos GENERALES'!$B$10),"",'datos GENERALES'!$B$10))</f>
        <v/>
      </c>
      <c r="H7611" s="42" t="str">
        <f>IF(ISBLANK($N7611),"",IF(ISBLANK('datos GENERALES'!$C$10),"",'datos GENERALES'!$C$10))</f>
        <v/>
      </c>
      <c r="I7611" s="42" t="str">
        <f>IF(ISBLANK($N7611),"",IF(ISBLANK('datos GENERALES'!$D$10),"",'datos GENERALES'!$D$10))</f>
        <v/>
      </c>
      <c r="O7611" s="48" t="str">
        <f>IFERROR(VLOOKUP(N7611,ListaEspecies!$B$3:$D$45,2,FALSE),"")</f>
        <v/>
      </c>
      <c r="P7611" s="96" t="str">
        <f>IFERROR(VLOOKUP(N7611,ListaEspecies!$B$3:$D$45,3,FALSE),"")</f>
        <v/>
      </c>
      <c r="R7611" s="42" t="str">
        <f>IF(ISBLANK($J7611),"",IF(ISBLANK('datos GENERALES'!$B$15),"",'datos GENERALES'!$B$15))</f>
        <v/>
      </c>
      <c r="S7611" s="49" t="str">
        <f t="shared" si="946"/>
        <v/>
      </c>
      <c r="T7611" s="49" t="str">
        <f t="shared" si="947"/>
        <v/>
      </c>
      <c r="AA7611" s="50" t="str">
        <f t="shared" si="951"/>
        <v/>
      </c>
      <c r="AE7611" s="50" t="str">
        <f t="shared" si="948"/>
        <v/>
      </c>
      <c r="AI7611" s="19" t="str">
        <f t="shared" si="949"/>
        <v/>
      </c>
      <c r="AJ7611"/>
      <c r="AK7611" s="19" t="str">
        <f t="shared" si="950"/>
        <v/>
      </c>
    </row>
    <row r="7612" spans="1:37" x14ac:dyDescent="0.25">
      <c r="A7612" s="42" t="str">
        <f t="shared" si="944"/>
        <v/>
      </c>
      <c r="B7612" s="42" t="str">
        <f t="shared" si="945"/>
        <v/>
      </c>
      <c r="C7612" s="42" t="str">
        <f>IF(ISBLANK($N7612),"",IF(ISBLANK('datos GENERALES'!B$16),"",'datos GENERALES'!B$16))</f>
        <v/>
      </c>
      <c r="D7612" s="43" t="str">
        <f>IF(ISBLANK($N7612),"","SGBTM/AUTAROC/"&amp;'datos GENERALES'!B$5&amp;"_"&amp;'datos GENERALES'!C$5&amp;"_"&amp;'datos GENERALES'!D$5)</f>
        <v/>
      </c>
      <c r="E7612" s="42" t="str">
        <f>IF(ISBLANK($N7612),"",IF(ISBLANK('datos GENERALES'!$B$6),"",'datos GENERALES'!$B$6))</f>
        <v/>
      </c>
      <c r="F7612" s="42" t="str">
        <f>IF(ISBLANK($N7612),"",IF(ISBLANK('datos GENERALES'!$B$7),"",'datos GENERALES'!$B$7))</f>
        <v/>
      </c>
      <c r="G7612" s="42" t="str">
        <f>IF(ISBLANK($N7612),"",IF(ISBLANK('datos GENERALES'!$B$10),"",'datos GENERALES'!$B$10))</f>
        <v/>
      </c>
      <c r="H7612" s="42" t="str">
        <f>IF(ISBLANK($N7612),"",IF(ISBLANK('datos GENERALES'!$C$10),"",'datos GENERALES'!$C$10))</f>
        <v/>
      </c>
      <c r="I7612" s="42" t="str">
        <f>IF(ISBLANK($N7612),"",IF(ISBLANK('datos GENERALES'!$D$10),"",'datos GENERALES'!$D$10))</f>
        <v/>
      </c>
      <c r="O7612" s="48" t="str">
        <f>IFERROR(VLOOKUP(N7612,ListaEspecies!$B$3:$D$45,2,FALSE),"")</f>
        <v/>
      </c>
      <c r="P7612" s="96" t="str">
        <f>IFERROR(VLOOKUP(N7612,ListaEspecies!$B$3:$D$45,3,FALSE),"")</f>
        <v/>
      </c>
      <c r="R7612" s="42" t="str">
        <f>IF(ISBLANK($J7612),"",IF(ISBLANK('datos GENERALES'!$B$15),"",'datos GENERALES'!$B$15))</f>
        <v/>
      </c>
      <c r="S7612" s="49" t="str">
        <f t="shared" si="946"/>
        <v/>
      </c>
      <c r="T7612" s="49" t="str">
        <f t="shared" si="947"/>
        <v/>
      </c>
      <c r="AA7612" s="50" t="str">
        <f t="shared" si="951"/>
        <v/>
      </c>
      <c r="AE7612" s="50" t="str">
        <f t="shared" si="948"/>
        <v/>
      </c>
      <c r="AI7612" s="19" t="str">
        <f t="shared" si="949"/>
        <v/>
      </c>
      <c r="AJ7612"/>
      <c r="AK7612" s="19" t="str">
        <f t="shared" si="950"/>
        <v/>
      </c>
    </row>
    <row r="7613" spans="1:37" x14ac:dyDescent="0.25">
      <c r="A7613" s="42" t="str">
        <f t="shared" si="944"/>
        <v/>
      </c>
      <c r="B7613" s="42" t="str">
        <f t="shared" si="945"/>
        <v/>
      </c>
      <c r="C7613" s="42" t="str">
        <f>IF(ISBLANK($N7613),"",IF(ISBLANK('datos GENERALES'!B$16),"",'datos GENERALES'!B$16))</f>
        <v/>
      </c>
      <c r="D7613" s="43" t="str">
        <f>IF(ISBLANK($N7613),"","SGBTM/AUTAROC/"&amp;'datos GENERALES'!B$5&amp;"_"&amp;'datos GENERALES'!C$5&amp;"_"&amp;'datos GENERALES'!D$5)</f>
        <v/>
      </c>
      <c r="E7613" s="42" t="str">
        <f>IF(ISBLANK($N7613),"",IF(ISBLANK('datos GENERALES'!$B$6),"",'datos GENERALES'!$B$6))</f>
        <v/>
      </c>
      <c r="F7613" s="42" t="str">
        <f>IF(ISBLANK($N7613),"",IF(ISBLANK('datos GENERALES'!$B$7),"",'datos GENERALES'!$B$7))</f>
        <v/>
      </c>
      <c r="G7613" s="42" t="str">
        <f>IF(ISBLANK($N7613),"",IF(ISBLANK('datos GENERALES'!$B$10),"",'datos GENERALES'!$B$10))</f>
        <v/>
      </c>
      <c r="H7613" s="42" t="str">
        <f>IF(ISBLANK($N7613),"",IF(ISBLANK('datos GENERALES'!$C$10),"",'datos GENERALES'!$C$10))</f>
        <v/>
      </c>
      <c r="I7613" s="42" t="str">
        <f>IF(ISBLANK($N7613),"",IF(ISBLANK('datos GENERALES'!$D$10),"",'datos GENERALES'!$D$10))</f>
        <v/>
      </c>
      <c r="O7613" s="48" t="str">
        <f>IFERROR(VLOOKUP(N7613,ListaEspecies!$B$3:$D$45,2,FALSE),"")</f>
        <v/>
      </c>
      <c r="P7613" s="96" t="str">
        <f>IFERROR(VLOOKUP(N7613,ListaEspecies!$B$3:$D$45,3,FALSE),"")</f>
        <v/>
      </c>
      <c r="R7613" s="42" t="str">
        <f>IF(ISBLANK($J7613),"",IF(ISBLANK('datos GENERALES'!$B$15),"",'datos GENERALES'!$B$15))</f>
        <v/>
      </c>
      <c r="S7613" s="49" t="str">
        <f t="shared" si="946"/>
        <v/>
      </c>
      <c r="T7613" s="49" t="str">
        <f t="shared" si="947"/>
        <v/>
      </c>
      <c r="AA7613" s="50" t="str">
        <f t="shared" si="951"/>
        <v/>
      </c>
      <c r="AE7613" s="50" t="str">
        <f t="shared" si="948"/>
        <v/>
      </c>
      <c r="AI7613" s="19" t="str">
        <f t="shared" si="949"/>
        <v/>
      </c>
      <c r="AJ7613"/>
      <c r="AK7613" s="19" t="str">
        <f t="shared" si="950"/>
        <v/>
      </c>
    </row>
    <row r="7614" spans="1:37" x14ac:dyDescent="0.25">
      <c r="A7614" s="42" t="str">
        <f t="shared" si="944"/>
        <v/>
      </c>
      <c r="B7614" s="42" t="str">
        <f t="shared" si="945"/>
        <v/>
      </c>
      <c r="C7614" s="42" t="str">
        <f>IF(ISBLANK($N7614),"",IF(ISBLANK('datos GENERALES'!B$16),"",'datos GENERALES'!B$16))</f>
        <v/>
      </c>
      <c r="D7614" s="43" t="str">
        <f>IF(ISBLANK($N7614),"","SGBTM/AUTAROC/"&amp;'datos GENERALES'!B$5&amp;"_"&amp;'datos GENERALES'!C$5&amp;"_"&amp;'datos GENERALES'!D$5)</f>
        <v/>
      </c>
      <c r="E7614" s="42" t="str">
        <f>IF(ISBLANK($N7614),"",IF(ISBLANK('datos GENERALES'!$B$6),"",'datos GENERALES'!$B$6))</f>
        <v/>
      </c>
      <c r="F7614" s="42" t="str">
        <f>IF(ISBLANK($N7614),"",IF(ISBLANK('datos GENERALES'!$B$7),"",'datos GENERALES'!$B$7))</f>
        <v/>
      </c>
      <c r="G7614" s="42" t="str">
        <f>IF(ISBLANK($N7614),"",IF(ISBLANK('datos GENERALES'!$B$10),"",'datos GENERALES'!$B$10))</f>
        <v/>
      </c>
      <c r="H7614" s="42" t="str">
        <f>IF(ISBLANK($N7614),"",IF(ISBLANK('datos GENERALES'!$C$10),"",'datos GENERALES'!$C$10))</f>
        <v/>
      </c>
      <c r="I7614" s="42" t="str">
        <f>IF(ISBLANK($N7614),"",IF(ISBLANK('datos GENERALES'!$D$10),"",'datos GENERALES'!$D$10))</f>
        <v/>
      </c>
      <c r="O7614" s="48" t="str">
        <f>IFERROR(VLOOKUP(N7614,ListaEspecies!$B$3:$D$45,2,FALSE),"")</f>
        <v/>
      </c>
      <c r="P7614" s="96" t="str">
        <f>IFERROR(VLOOKUP(N7614,ListaEspecies!$B$3:$D$45,3,FALSE),"")</f>
        <v/>
      </c>
      <c r="R7614" s="42" t="str">
        <f>IF(ISBLANK($J7614),"",IF(ISBLANK('datos GENERALES'!$B$15),"",'datos GENERALES'!$B$15))</f>
        <v/>
      </c>
      <c r="S7614" s="49" t="str">
        <f t="shared" si="946"/>
        <v/>
      </c>
      <c r="T7614" s="49" t="str">
        <f t="shared" si="947"/>
        <v/>
      </c>
      <c r="AA7614" s="50" t="str">
        <f t="shared" si="951"/>
        <v/>
      </c>
      <c r="AE7614" s="50" t="str">
        <f t="shared" si="948"/>
        <v/>
      </c>
      <c r="AI7614" s="19" t="str">
        <f t="shared" si="949"/>
        <v/>
      </c>
      <c r="AJ7614"/>
      <c r="AK7614" s="19" t="str">
        <f t="shared" si="950"/>
        <v/>
      </c>
    </row>
    <row r="7615" spans="1:37" x14ac:dyDescent="0.25">
      <c r="A7615" s="42" t="str">
        <f t="shared" si="944"/>
        <v/>
      </c>
      <c r="B7615" s="42" t="str">
        <f t="shared" si="945"/>
        <v/>
      </c>
      <c r="C7615" s="42" t="str">
        <f>IF(ISBLANK($N7615),"",IF(ISBLANK('datos GENERALES'!B$16),"",'datos GENERALES'!B$16))</f>
        <v/>
      </c>
      <c r="D7615" s="43" t="str">
        <f>IF(ISBLANK($N7615),"","SGBTM/AUTAROC/"&amp;'datos GENERALES'!B$5&amp;"_"&amp;'datos GENERALES'!C$5&amp;"_"&amp;'datos GENERALES'!D$5)</f>
        <v/>
      </c>
      <c r="E7615" s="42" t="str">
        <f>IF(ISBLANK($N7615),"",IF(ISBLANK('datos GENERALES'!$B$6),"",'datos GENERALES'!$B$6))</f>
        <v/>
      </c>
      <c r="F7615" s="42" t="str">
        <f>IF(ISBLANK($N7615),"",IF(ISBLANK('datos GENERALES'!$B$7),"",'datos GENERALES'!$B$7))</f>
        <v/>
      </c>
      <c r="G7615" s="42" t="str">
        <f>IF(ISBLANK($N7615),"",IF(ISBLANK('datos GENERALES'!$B$10),"",'datos GENERALES'!$B$10))</f>
        <v/>
      </c>
      <c r="H7615" s="42" t="str">
        <f>IF(ISBLANK($N7615),"",IF(ISBLANK('datos GENERALES'!$C$10),"",'datos GENERALES'!$C$10))</f>
        <v/>
      </c>
      <c r="I7615" s="42" t="str">
        <f>IF(ISBLANK($N7615),"",IF(ISBLANK('datos GENERALES'!$D$10),"",'datos GENERALES'!$D$10))</f>
        <v/>
      </c>
      <c r="O7615" s="48" t="str">
        <f>IFERROR(VLOOKUP(N7615,ListaEspecies!$B$3:$D$45,2,FALSE),"")</f>
        <v/>
      </c>
      <c r="P7615" s="96" t="str">
        <f>IFERROR(VLOOKUP(N7615,ListaEspecies!$B$3:$D$45,3,FALSE),"")</f>
        <v/>
      </c>
      <c r="R7615" s="42" t="str">
        <f>IF(ISBLANK($J7615),"",IF(ISBLANK('datos GENERALES'!$B$15),"",'datos GENERALES'!$B$15))</f>
        <v/>
      </c>
      <c r="S7615" s="49" t="str">
        <f t="shared" si="946"/>
        <v/>
      </c>
      <c r="T7615" s="49" t="str">
        <f t="shared" si="947"/>
        <v/>
      </c>
      <c r="AA7615" s="50" t="str">
        <f t="shared" si="951"/>
        <v/>
      </c>
      <c r="AE7615" s="50" t="str">
        <f t="shared" si="948"/>
        <v/>
      </c>
      <c r="AI7615" s="19" t="str">
        <f t="shared" si="949"/>
        <v/>
      </c>
      <c r="AJ7615"/>
      <c r="AK7615" s="19" t="str">
        <f t="shared" si="950"/>
        <v/>
      </c>
    </row>
    <row r="7616" spans="1:37" x14ac:dyDescent="0.25">
      <c r="A7616" s="42" t="str">
        <f t="shared" si="944"/>
        <v/>
      </c>
      <c r="B7616" s="42" t="str">
        <f t="shared" si="945"/>
        <v/>
      </c>
      <c r="C7616" s="42" t="str">
        <f>IF(ISBLANK($N7616),"",IF(ISBLANK('datos GENERALES'!B$16),"",'datos GENERALES'!B$16))</f>
        <v/>
      </c>
      <c r="D7616" s="43" t="str">
        <f>IF(ISBLANK($N7616),"","SGBTM/AUTAROC/"&amp;'datos GENERALES'!B$5&amp;"_"&amp;'datos GENERALES'!C$5&amp;"_"&amp;'datos GENERALES'!D$5)</f>
        <v/>
      </c>
      <c r="E7616" s="42" t="str">
        <f>IF(ISBLANK($N7616),"",IF(ISBLANK('datos GENERALES'!$B$6),"",'datos GENERALES'!$B$6))</f>
        <v/>
      </c>
      <c r="F7616" s="42" t="str">
        <f>IF(ISBLANK($N7616),"",IF(ISBLANK('datos GENERALES'!$B$7),"",'datos GENERALES'!$B$7))</f>
        <v/>
      </c>
      <c r="G7616" s="42" t="str">
        <f>IF(ISBLANK($N7616),"",IF(ISBLANK('datos GENERALES'!$B$10),"",'datos GENERALES'!$B$10))</f>
        <v/>
      </c>
      <c r="H7616" s="42" t="str">
        <f>IF(ISBLANK($N7616),"",IF(ISBLANK('datos GENERALES'!$C$10),"",'datos GENERALES'!$C$10))</f>
        <v/>
      </c>
      <c r="I7616" s="42" t="str">
        <f>IF(ISBLANK($N7616),"",IF(ISBLANK('datos GENERALES'!$D$10),"",'datos GENERALES'!$D$10))</f>
        <v/>
      </c>
      <c r="O7616" s="48" t="str">
        <f>IFERROR(VLOOKUP(N7616,ListaEspecies!$B$3:$D$45,2,FALSE),"")</f>
        <v/>
      </c>
      <c r="P7616" s="96" t="str">
        <f>IFERROR(VLOOKUP(N7616,ListaEspecies!$B$3:$D$45,3,FALSE),"")</f>
        <v/>
      </c>
      <c r="R7616" s="42" t="str">
        <f>IF(ISBLANK($J7616),"",IF(ISBLANK('datos GENERALES'!$B$15),"",'datos GENERALES'!$B$15))</f>
        <v/>
      </c>
      <c r="S7616" s="49" t="str">
        <f t="shared" si="946"/>
        <v/>
      </c>
      <c r="T7616" s="49" t="str">
        <f t="shared" si="947"/>
        <v/>
      </c>
      <c r="AA7616" s="50" t="str">
        <f t="shared" si="951"/>
        <v/>
      </c>
      <c r="AE7616" s="50" t="str">
        <f t="shared" si="948"/>
        <v/>
      </c>
      <c r="AI7616" s="19" t="str">
        <f t="shared" si="949"/>
        <v/>
      </c>
      <c r="AJ7616"/>
      <c r="AK7616" s="19" t="str">
        <f t="shared" si="950"/>
        <v/>
      </c>
    </row>
    <row r="7617" spans="1:37" x14ac:dyDescent="0.25">
      <c r="A7617" s="42" t="str">
        <f t="shared" si="944"/>
        <v/>
      </c>
      <c r="B7617" s="42" t="str">
        <f t="shared" si="945"/>
        <v/>
      </c>
      <c r="C7617" s="42" t="str">
        <f>IF(ISBLANK($N7617),"",IF(ISBLANK('datos GENERALES'!B$16),"",'datos GENERALES'!B$16))</f>
        <v/>
      </c>
      <c r="D7617" s="43" t="str">
        <f>IF(ISBLANK($N7617),"","SGBTM/AUTAROC/"&amp;'datos GENERALES'!B$5&amp;"_"&amp;'datos GENERALES'!C$5&amp;"_"&amp;'datos GENERALES'!D$5)</f>
        <v/>
      </c>
      <c r="E7617" s="42" t="str">
        <f>IF(ISBLANK($N7617),"",IF(ISBLANK('datos GENERALES'!$B$6),"",'datos GENERALES'!$B$6))</f>
        <v/>
      </c>
      <c r="F7617" s="42" t="str">
        <f>IF(ISBLANK($N7617),"",IF(ISBLANK('datos GENERALES'!$B$7),"",'datos GENERALES'!$B$7))</f>
        <v/>
      </c>
      <c r="G7617" s="42" t="str">
        <f>IF(ISBLANK($N7617),"",IF(ISBLANK('datos GENERALES'!$B$10),"",'datos GENERALES'!$B$10))</f>
        <v/>
      </c>
      <c r="H7617" s="42" t="str">
        <f>IF(ISBLANK($N7617),"",IF(ISBLANK('datos GENERALES'!$C$10),"",'datos GENERALES'!$C$10))</f>
        <v/>
      </c>
      <c r="I7617" s="42" t="str">
        <f>IF(ISBLANK($N7617),"",IF(ISBLANK('datos GENERALES'!$D$10),"",'datos GENERALES'!$D$10))</f>
        <v/>
      </c>
      <c r="O7617" s="48" t="str">
        <f>IFERROR(VLOOKUP(N7617,ListaEspecies!$B$3:$D$45,2,FALSE),"")</f>
        <v/>
      </c>
      <c r="P7617" s="96" t="str">
        <f>IFERROR(VLOOKUP(N7617,ListaEspecies!$B$3:$D$45,3,FALSE),"")</f>
        <v/>
      </c>
      <c r="R7617" s="42" t="str">
        <f>IF(ISBLANK($J7617),"",IF(ISBLANK('datos GENERALES'!$B$15),"",'datos GENERALES'!$B$15))</f>
        <v/>
      </c>
      <c r="S7617" s="49" t="str">
        <f t="shared" si="946"/>
        <v/>
      </c>
      <c r="T7617" s="49" t="str">
        <f t="shared" si="947"/>
        <v/>
      </c>
      <c r="AA7617" s="50" t="str">
        <f t="shared" si="951"/>
        <v/>
      </c>
      <c r="AE7617" s="50" t="str">
        <f t="shared" si="948"/>
        <v/>
      </c>
      <c r="AI7617" s="19" t="str">
        <f t="shared" si="949"/>
        <v/>
      </c>
      <c r="AJ7617"/>
      <c r="AK7617" s="19" t="str">
        <f t="shared" si="950"/>
        <v/>
      </c>
    </row>
    <row r="7618" spans="1:37" x14ac:dyDescent="0.25">
      <c r="A7618" s="42" t="str">
        <f t="shared" ref="A7618:A7681" si="952">IF(ISBLANK($N7618),"","AROC")</f>
        <v/>
      </c>
      <c r="B7618" s="42" t="str">
        <f t="shared" ref="B7618:B7681" si="953">IF(ISBLANK($N7618),"","avistamiento AROC")</f>
        <v/>
      </c>
      <c r="C7618" s="42" t="str">
        <f>IF(ISBLANK($N7618),"",IF(ISBLANK('datos GENERALES'!B$16),"",'datos GENERALES'!B$16))</f>
        <v/>
      </c>
      <c r="D7618" s="43" t="str">
        <f>IF(ISBLANK($N7618),"","SGBTM/AUTAROC/"&amp;'datos GENERALES'!B$5&amp;"_"&amp;'datos GENERALES'!C$5&amp;"_"&amp;'datos GENERALES'!D$5)</f>
        <v/>
      </c>
      <c r="E7618" s="42" t="str">
        <f>IF(ISBLANK($N7618),"",IF(ISBLANK('datos GENERALES'!$B$6),"",'datos GENERALES'!$B$6))</f>
        <v/>
      </c>
      <c r="F7618" s="42" t="str">
        <f>IF(ISBLANK($N7618),"",IF(ISBLANK('datos GENERALES'!$B$7),"",'datos GENERALES'!$B$7))</f>
        <v/>
      </c>
      <c r="G7618" s="42" t="str">
        <f>IF(ISBLANK($N7618),"",IF(ISBLANK('datos GENERALES'!$B$10),"",'datos GENERALES'!$B$10))</f>
        <v/>
      </c>
      <c r="H7618" s="42" t="str">
        <f>IF(ISBLANK($N7618),"",IF(ISBLANK('datos GENERALES'!$C$10),"",'datos GENERALES'!$C$10))</f>
        <v/>
      </c>
      <c r="I7618" s="42" t="str">
        <f>IF(ISBLANK($N7618),"",IF(ISBLANK('datos GENERALES'!$D$10),"",'datos GENERALES'!$D$10))</f>
        <v/>
      </c>
      <c r="O7618" s="48" t="str">
        <f>IFERROR(VLOOKUP(N7618,ListaEspecies!$B$3:$D$45,2,FALSE),"")</f>
        <v/>
      </c>
      <c r="P7618" s="96" t="str">
        <f>IFERROR(VLOOKUP(N7618,ListaEspecies!$B$3:$D$45,3,FALSE),"")</f>
        <v/>
      </c>
      <c r="R7618" s="42" t="str">
        <f>IF(ISBLANK($J7618),"",IF(ISBLANK('datos GENERALES'!$B$15),"",'datos GENERALES'!$B$15))</f>
        <v/>
      </c>
      <c r="S7618" s="49" t="str">
        <f t="shared" si="946"/>
        <v/>
      </c>
      <c r="T7618" s="49" t="str">
        <f t="shared" si="947"/>
        <v/>
      </c>
      <c r="AA7618" s="50" t="str">
        <f t="shared" si="951"/>
        <v/>
      </c>
      <c r="AE7618" s="50" t="str">
        <f t="shared" si="948"/>
        <v/>
      </c>
      <c r="AI7618" s="19" t="str">
        <f t="shared" si="949"/>
        <v/>
      </c>
      <c r="AJ7618"/>
      <c r="AK7618" s="19" t="str">
        <f t="shared" si="950"/>
        <v/>
      </c>
    </row>
    <row r="7619" spans="1:37" x14ac:dyDescent="0.25">
      <c r="A7619" s="42" t="str">
        <f t="shared" si="952"/>
        <v/>
      </c>
      <c r="B7619" s="42" t="str">
        <f t="shared" si="953"/>
        <v/>
      </c>
      <c r="C7619" s="42" t="str">
        <f>IF(ISBLANK($N7619),"",IF(ISBLANK('datos GENERALES'!B$16),"",'datos GENERALES'!B$16))</f>
        <v/>
      </c>
      <c r="D7619" s="43" t="str">
        <f>IF(ISBLANK($N7619),"","SGBTM/AUTAROC/"&amp;'datos GENERALES'!B$5&amp;"_"&amp;'datos GENERALES'!C$5&amp;"_"&amp;'datos GENERALES'!D$5)</f>
        <v/>
      </c>
      <c r="E7619" s="42" t="str">
        <f>IF(ISBLANK($N7619),"",IF(ISBLANK('datos GENERALES'!$B$6),"",'datos GENERALES'!$B$6))</f>
        <v/>
      </c>
      <c r="F7619" s="42" t="str">
        <f>IF(ISBLANK($N7619),"",IF(ISBLANK('datos GENERALES'!$B$7),"",'datos GENERALES'!$B$7))</f>
        <v/>
      </c>
      <c r="G7619" s="42" t="str">
        <f>IF(ISBLANK($N7619),"",IF(ISBLANK('datos GENERALES'!$B$10),"",'datos GENERALES'!$B$10))</f>
        <v/>
      </c>
      <c r="H7619" s="42" t="str">
        <f>IF(ISBLANK($N7619),"",IF(ISBLANK('datos GENERALES'!$C$10),"",'datos GENERALES'!$C$10))</f>
        <v/>
      </c>
      <c r="I7619" s="42" t="str">
        <f>IF(ISBLANK($N7619),"",IF(ISBLANK('datos GENERALES'!$D$10),"",'datos GENERALES'!$D$10))</f>
        <v/>
      </c>
      <c r="O7619" s="48" t="str">
        <f>IFERROR(VLOOKUP(N7619,ListaEspecies!$B$3:$D$45,2,FALSE),"")</f>
        <v/>
      </c>
      <c r="P7619" s="96" t="str">
        <f>IFERROR(VLOOKUP(N7619,ListaEspecies!$B$3:$D$45,3,FALSE),"")</f>
        <v/>
      </c>
      <c r="R7619" s="42" t="str">
        <f>IF(ISBLANK($J7619),"",IF(ISBLANK('datos GENERALES'!$B$15),"",'datos GENERALES'!$B$15))</f>
        <v/>
      </c>
      <c r="S7619" s="49" t="str">
        <f t="shared" ref="S7619:S7682" si="954">IF(U7619="",AA7619,U7619)</f>
        <v/>
      </c>
      <c r="T7619" s="49" t="str">
        <f t="shared" ref="T7619:T7682" si="955">IF(V7619="",AE7619,V7619)</f>
        <v/>
      </c>
      <c r="AA7619" s="50" t="str">
        <f t="shared" si="951"/>
        <v/>
      </c>
      <c r="AE7619" s="50" t="str">
        <f t="shared" ref="AE7619:AE7682" si="956">IF((AB7619+(AC7619/60)+(AD7619/3600))=0,"",(AB7619+(AC7619/60)+(AD7619/3600)))</f>
        <v/>
      </c>
      <c r="AI7619" s="19" t="str">
        <f t="shared" ref="AI7619:AI7682" si="957">IF(ISBLANK(AH7619),"",IF(AH7619="SI","",IF(AH7619="NO",0,"NA")))</f>
        <v/>
      </c>
      <c r="AJ7619"/>
      <c r="AK7619" s="19" t="str">
        <f t="shared" ref="AK7619:AK7682" si="958">IF(ISBLANK(AJ7619),"",IF(AJ7619="SI","",IF(AJ7619="NO",0,"NA")))</f>
        <v/>
      </c>
    </row>
    <row r="7620" spans="1:37" x14ac:dyDescent="0.25">
      <c r="A7620" s="42" t="str">
        <f t="shared" si="952"/>
        <v/>
      </c>
      <c r="B7620" s="42" t="str">
        <f t="shared" si="953"/>
        <v/>
      </c>
      <c r="C7620" s="42" t="str">
        <f>IF(ISBLANK($N7620),"",IF(ISBLANK('datos GENERALES'!B$16),"",'datos GENERALES'!B$16))</f>
        <v/>
      </c>
      <c r="D7620" s="43" t="str">
        <f>IF(ISBLANK($N7620),"","SGBTM/AUTAROC/"&amp;'datos GENERALES'!B$5&amp;"_"&amp;'datos GENERALES'!C$5&amp;"_"&amp;'datos GENERALES'!D$5)</f>
        <v/>
      </c>
      <c r="E7620" s="42" t="str">
        <f>IF(ISBLANK($N7620),"",IF(ISBLANK('datos GENERALES'!$B$6),"",'datos GENERALES'!$B$6))</f>
        <v/>
      </c>
      <c r="F7620" s="42" t="str">
        <f>IF(ISBLANK($N7620),"",IF(ISBLANK('datos GENERALES'!$B$7),"",'datos GENERALES'!$B$7))</f>
        <v/>
      </c>
      <c r="G7620" s="42" t="str">
        <f>IF(ISBLANK($N7620),"",IF(ISBLANK('datos GENERALES'!$B$10),"",'datos GENERALES'!$B$10))</f>
        <v/>
      </c>
      <c r="H7620" s="42" t="str">
        <f>IF(ISBLANK($N7620),"",IF(ISBLANK('datos GENERALES'!$C$10),"",'datos GENERALES'!$C$10))</f>
        <v/>
      </c>
      <c r="I7620" s="42" t="str">
        <f>IF(ISBLANK($N7620),"",IF(ISBLANK('datos GENERALES'!$D$10),"",'datos GENERALES'!$D$10))</f>
        <v/>
      </c>
      <c r="O7620" s="48" t="str">
        <f>IFERROR(VLOOKUP(N7620,ListaEspecies!$B$3:$D$45,2,FALSE),"")</f>
        <v/>
      </c>
      <c r="P7620" s="96" t="str">
        <f>IFERROR(VLOOKUP(N7620,ListaEspecies!$B$3:$D$45,3,FALSE),"")</f>
        <v/>
      </c>
      <c r="R7620" s="42" t="str">
        <f>IF(ISBLANK($J7620),"",IF(ISBLANK('datos GENERALES'!$B$15),"",'datos GENERALES'!$B$15))</f>
        <v/>
      </c>
      <c r="S7620" s="49" t="str">
        <f t="shared" si="954"/>
        <v/>
      </c>
      <c r="T7620" s="49" t="str">
        <f t="shared" si="955"/>
        <v/>
      </c>
      <c r="AA7620" s="50" t="str">
        <f t="shared" ref="AA7620:AA7683" si="959">IF((X7620+(Y7620/60)+(Z7620/3600))*IF(W7620="o",-1,1)=0,"",(X7620+(Y7620/60)+(Z7620/3600))*IF(W7620="o",-1,1))</f>
        <v/>
      </c>
      <c r="AE7620" s="50" t="str">
        <f t="shared" si="956"/>
        <v/>
      </c>
      <c r="AI7620" s="19" t="str">
        <f t="shared" si="957"/>
        <v/>
      </c>
      <c r="AJ7620"/>
      <c r="AK7620" s="19" t="str">
        <f t="shared" si="958"/>
        <v/>
      </c>
    </row>
    <row r="7621" spans="1:37" x14ac:dyDescent="0.25">
      <c r="A7621" s="42" t="str">
        <f t="shared" si="952"/>
        <v/>
      </c>
      <c r="B7621" s="42" t="str">
        <f t="shared" si="953"/>
        <v/>
      </c>
      <c r="C7621" s="42" t="str">
        <f>IF(ISBLANK($N7621),"",IF(ISBLANK('datos GENERALES'!B$16),"",'datos GENERALES'!B$16))</f>
        <v/>
      </c>
      <c r="D7621" s="43" t="str">
        <f>IF(ISBLANK($N7621),"","SGBTM/AUTAROC/"&amp;'datos GENERALES'!B$5&amp;"_"&amp;'datos GENERALES'!C$5&amp;"_"&amp;'datos GENERALES'!D$5)</f>
        <v/>
      </c>
      <c r="E7621" s="42" t="str">
        <f>IF(ISBLANK($N7621),"",IF(ISBLANK('datos GENERALES'!$B$6),"",'datos GENERALES'!$B$6))</f>
        <v/>
      </c>
      <c r="F7621" s="42" t="str">
        <f>IF(ISBLANK($N7621),"",IF(ISBLANK('datos GENERALES'!$B$7),"",'datos GENERALES'!$B$7))</f>
        <v/>
      </c>
      <c r="G7621" s="42" t="str">
        <f>IF(ISBLANK($N7621),"",IF(ISBLANK('datos GENERALES'!$B$10),"",'datos GENERALES'!$B$10))</f>
        <v/>
      </c>
      <c r="H7621" s="42" t="str">
        <f>IF(ISBLANK($N7621),"",IF(ISBLANK('datos GENERALES'!$C$10),"",'datos GENERALES'!$C$10))</f>
        <v/>
      </c>
      <c r="I7621" s="42" t="str">
        <f>IF(ISBLANK($N7621),"",IF(ISBLANK('datos GENERALES'!$D$10),"",'datos GENERALES'!$D$10))</f>
        <v/>
      </c>
      <c r="O7621" s="48" t="str">
        <f>IFERROR(VLOOKUP(N7621,ListaEspecies!$B$3:$D$45,2,FALSE),"")</f>
        <v/>
      </c>
      <c r="P7621" s="96" t="str">
        <f>IFERROR(VLOOKUP(N7621,ListaEspecies!$B$3:$D$45,3,FALSE),"")</f>
        <v/>
      </c>
      <c r="R7621" s="42" t="str">
        <f>IF(ISBLANK($J7621),"",IF(ISBLANK('datos GENERALES'!$B$15),"",'datos GENERALES'!$B$15))</f>
        <v/>
      </c>
      <c r="S7621" s="49" t="str">
        <f t="shared" si="954"/>
        <v/>
      </c>
      <c r="T7621" s="49" t="str">
        <f t="shared" si="955"/>
        <v/>
      </c>
      <c r="AA7621" s="50" t="str">
        <f t="shared" si="959"/>
        <v/>
      </c>
      <c r="AE7621" s="50" t="str">
        <f t="shared" si="956"/>
        <v/>
      </c>
      <c r="AI7621" s="19" t="str">
        <f t="shared" si="957"/>
        <v/>
      </c>
      <c r="AJ7621"/>
      <c r="AK7621" s="19" t="str">
        <f t="shared" si="958"/>
        <v/>
      </c>
    </row>
    <row r="7622" spans="1:37" x14ac:dyDescent="0.25">
      <c r="A7622" s="42" t="str">
        <f t="shared" si="952"/>
        <v/>
      </c>
      <c r="B7622" s="42" t="str">
        <f t="shared" si="953"/>
        <v/>
      </c>
      <c r="C7622" s="42" t="str">
        <f>IF(ISBLANK($N7622),"",IF(ISBLANK('datos GENERALES'!B$16),"",'datos GENERALES'!B$16))</f>
        <v/>
      </c>
      <c r="D7622" s="43" t="str">
        <f>IF(ISBLANK($N7622),"","SGBTM/AUTAROC/"&amp;'datos GENERALES'!B$5&amp;"_"&amp;'datos GENERALES'!C$5&amp;"_"&amp;'datos GENERALES'!D$5)</f>
        <v/>
      </c>
      <c r="E7622" s="42" t="str">
        <f>IF(ISBLANK($N7622),"",IF(ISBLANK('datos GENERALES'!$B$6),"",'datos GENERALES'!$B$6))</f>
        <v/>
      </c>
      <c r="F7622" s="42" t="str">
        <f>IF(ISBLANK($N7622),"",IF(ISBLANK('datos GENERALES'!$B$7),"",'datos GENERALES'!$B$7))</f>
        <v/>
      </c>
      <c r="G7622" s="42" t="str">
        <f>IF(ISBLANK($N7622),"",IF(ISBLANK('datos GENERALES'!$B$10),"",'datos GENERALES'!$B$10))</f>
        <v/>
      </c>
      <c r="H7622" s="42" t="str">
        <f>IF(ISBLANK($N7622),"",IF(ISBLANK('datos GENERALES'!$C$10),"",'datos GENERALES'!$C$10))</f>
        <v/>
      </c>
      <c r="I7622" s="42" t="str">
        <f>IF(ISBLANK($N7622),"",IF(ISBLANK('datos GENERALES'!$D$10),"",'datos GENERALES'!$D$10))</f>
        <v/>
      </c>
      <c r="O7622" s="48" t="str">
        <f>IFERROR(VLOOKUP(N7622,ListaEspecies!$B$3:$D$45,2,FALSE),"")</f>
        <v/>
      </c>
      <c r="P7622" s="96" t="str">
        <f>IFERROR(VLOOKUP(N7622,ListaEspecies!$B$3:$D$45,3,FALSE),"")</f>
        <v/>
      </c>
      <c r="R7622" s="42" t="str">
        <f>IF(ISBLANK($J7622),"",IF(ISBLANK('datos GENERALES'!$B$15),"",'datos GENERALES'!$B$15))</f>
        <v/>
      </c>
      <c r="S7622" s="49" t="str">
        <f t="shared" si="954"/>
        <v/>
      </c>
      <c r="T7622" s="49" t="str">
        <f t="shared" si="955"/>
        <v/>
      </c>
      <c r="AA7622" s="50" t="str">
        <f t="shared" si="959"/>
        <v/>
      </c>
      <c r="AE7622" s="50" t="str">
        <f t="shared" si="956"/>
        <v/>
      </c>
      <c r="AI7622" s="19" t="str">
        <f t="shared" si="957"/>
        <v/>
      </c>
      <c r="AJ7622"/>
      <c r="AK7622" s="19" t="str">
        <f t="shared" si="958"/>
        <v/>
      </c>
    </row>
    <row r="7623" spans="1:37" x14ac:dyDescent="0.25">
      <c r="A7623" s="42" t="str">
        <f t="shared" si="952"/>
        <v/>
      </c>
      <c r="B7623" s="42" t="str">
        <f t="shared" si="953"/>
        <v/>
      </c>
      <c r="C7623" s="42" t="str">
        <f>IF(ISBLANK($N7623),"",IF(ISBLANK('datos GENERALES'!B$16),"",'datos GENERALES'!B$16))</f>
        <v/>
      </c>
      <c r="D7623" s="43" t="str">
        <f>IF(ISBLANK($N7623),"","SGBTM/AUTAROC/"&amp;'datos GENERALES'!B$5&amp;"_"&amp;'datos GENERALES'!C$5&amp;"_"&amp;'datos GENERALES'!D$5)</f>
        <v/>
      </c>
      <c r="E7623" s="42" t="str">
        <f>IF(ISBLANK($N7623),"",IF(ISBLANK('datos GENERALES'!$B$6),"",'datos GENERALES'!$B$6))</f>
        <v/>
      </c>
      <c r="F7623" s="42" t="str">
        <f>IF(ISBLANK($N7623),"",IF(ISBLANK('datos GENERALES'!$B$7),"",'datos GENERALES'!$B$7))</f>
        <v/>
      </c>
      <c r="G7623" s="42" t="str">
        <f>IF(ISBLANK($N7623),"",IF(ISBLANK('datos GENERALES'!$B$10),"",'datos GENERALES'!$B$10))</f>
        <v/>
      </c>
      <c r="H7623" s="42" t="str">
        <f>IF(ISBLANK($N7623),"",IF(ISBLANK('datos GENERALES'!$C$10),"",'datos GENERALES'!$C$10))</f>
        <v/>
      </c>
      <c r="I7623" s="42" t="str">
        <f>IF(ISBLANK($N7623),"",IF(ISBLANK('datos GENERALES'!$D$10),"",'datos GENERALES'!$D$10))</f>
        <v/>
      </c>
      <c r="O7623" s="48" t="str">
        <f>IFERROR(VLOOKUP(N7623,ListaEspecies!$B$3:$D$45,2,FALSE),"")</f>
        <v/>
      </c>
      <c r="P7623" s="96" t="str">
        <f>IFERROR(VLOOKUP(N7623,ListaEspecies!$B$3:$D$45,3,FALSE),"")</f>
        <v/>
      </c>
      <c r="R7623" s="42" t="str">
        <f>IF(ISBLANK($J7623),"",IF(ISBLANK('datos GENERALES'!$B$15),"",'datos GENERALES'!$B$15))</f>
        <v/>
      </c>
      <c r="S7623" s="49" t="str">
        <f t="shared" si="954"/>
        <v/>
      </c>
      <c r="T7623" s="49" t="str">
        <f t="shared" si="955"/>
        <v/>
      </c>
      <c r="AA7623" s="50" t="str">
        <f t="shared" si="959"/>
        <v/>
      </c>
      <c r="AE7623" s="50" t="str">
        <f t="shared" si="956"/>
        <v/>
      </c>
      <c r="AI7623" s="19" t="str">
        <f t="shared" si="957"/>
        <v/>
      </c>
      <c r="AJ7623"/>
      <c r="AK7623" s="19" t="str">
        <f t="shared" si="958"/>
        <v/>
      </c>
    </row>
    <row r="7624" spans="1:37" x14ac:dyDescent="0.25">
      <c r="A7624" s="42" t="str">
        <f t="shared" si="952"/>
        <v/>
      </c>
      <c r="B7624" s="42" t="str">
        <f t="shared" si="953"/>
        <v/>
      </c>
      <c r="C7624" s="42" t="str">
        <f>IF(ISBLANK($N7624),"",IF(ISBLANK('datos GENERALES'!B$16),"",'datos GENERALES'!B$16))</f>
        <v/>
      </c>
      <c r="D7624" s="43" t="str">
        <f>IF(ISBLANK($N7624),"","SGBTM/AUTAROC/"&amp;'datos GENERALES'!B$5&amp;"_"&amp;'datos GENERALES'!C$5&amp;"_"&amp;'datos GENERALES'!D$5)</f>
        <v/>
      </c>
      <c r="E7624" s="42" t="str">
        <f>IF(ISBLANK($N7624),"",IF(ISBLANK('datos GENERALES'!$B$6),"",'datos GENERALES'!$B$6))</f>
        <v/>
      </c>
      <c r="F7624" s="42" t="str">
        <f>IF(ISBLANK($N7624),"",IF(ISBLANK('datos GENERALES'!$B$7),"",'datos GENERALES'!$B$7))</f>
        <v/>
      </c>
      <c r="G7624" s="42" t="str">
        <f>IF(ISBLANK($N7624),"",IF(ISBLANK('datos GENERALES'!$B$10),"",'datos GENERALES'!$B$10))</f>
        <v/>
      </c>
      <c r="H7624" s="42" t="str">
        <f>IF(ISBLANK($N7624),"",IF(ISBLANK('datos GENERALES'!$C$10),"",'datos GENERALES'!$C$10))</f>
        <v/>
      </c>
      <c r="I7624" s="42" t="str">
        <f>IF(ISBLANK($N7624),"",IF(ISBLANK('datos GENERALES'!$D$10),"",'datos GENERALES'!$D$10))</f>
        <v/>
      </c>
      <c r="O7624" s="48" t="str">
        <f>IFERROR(VLOOKUP(N7624,ListaEspecies!$B$3:$D$45,2,FALSE),"")</f>
        <v/>
      </c>
      <c r="P7624" s="96" t="str">
        <f>IFERROR(VLOOKUP(N7624,ListaEspecies!$B$3:$D$45,3,FALSE),"")</f>
        <v/>
      </c>
      <c r="R7624" s="42" t="str">
        <f>IF(ISBLANK($J7624),"",IF(ISBLANK('datos GENERALES'!$B$15),"",'datos GENERALES'!$B$15))</f>
        <v/>
      </c>
      <c r="S7624" s="49" t="str">
        <f t="shared" si="954"/>
        <v/>
      </c>
      <c r="T7624" s="49" t="str">
        <f t="shared" si="955"/>
        <v/>
      </c>
      <c r="AA7624" s="50" t="str">
        <f t="shared" si="959"/>
        <v/>
      </c>
      <c r="AE7624" s="50" t="str">
        <f t="shared" si="956"/>
        <v/>
      </c>
      <c r="AI7624" s="19" t="str">
        <f t="shared" si="957"/>
        <v/>
      </c>
      <c r="AJ7624"/>
      <c r="AK7624" s="19" t="str">
        <f t="shared" si="958"/>
        <v/>
      </c>
    </row>
    <row r="7625" spans="1:37" x14ac:dyDescent="0.25">
      <c r="A7625" s="42" t="str">
        <f t="shared" si="952"/>
        <v/>
      </c>
      <c r="B7625" s="42" t="str">
        <f t="shared" si="953"/>
        <v/>
      </c>
      <c r="C7625" s="42" t="str">
        <f>IF(ISBLANK($N7625),"",IF(ISBLANK('datos GENERALES'!B$16),"",'datos GENERALES'!B$16))</f>
        <v/>
      </c>
      <c r="D7625" s="43" t="str">
        <f>IF(ISBLANK($N7625),"","SGBTM/AUTAROC/"&amp;'datos GENERALES'!B$5&amp;"_"&amp;'datos GENERALES'!C$5&amp;"_"&amp;'datos GENERALES'!D$5)</f>
        <v/>
      </c>
      <c r="E7625" s="42" t="str">
        <f>IF(ISBLANK($N7625),"",IF(ISBLANK('datos GENERALES'!$B$6),"",'datos GENERALES'!$B$6))</f>
        <v/>
      </c>
      <c r="F7625" s="42" t="str">
        <f>IF(ISBLANK($N7625),"",IF(ISBLANK('datos GENERALES'!$B$7),"",'datos GENERALES'!$B$7))</f>
        <v/>
      </c>
      <c r="G7625" s="42" t="str">
        <f>IF(ISBLANK($N7625),"",IF(ISBLANK('datos GENERALES'!$B$10),"",'datos GENERALES'!$B$10))</f>
        <v/>
      </c>
      <c r="H7625" s="42" t="str">
        <f>IF(ISBLANK($N7625),"",IF(ISBLANK('datos GENERALES'!$C$10),"",'datos GENERALES'!$C$10))</f>
        <v/>
      </c>
      <c r="I7625" s="42" t="str">
        <f>IF(ISBLANK($N7625),"",IF(ISBLANK('datos GENERALES'!$D$10),"",'datos GENERALES'!$D$10))</f>
        <v/>
      </c>
      <c r="O7625" s="48" t="str">
        <f>IFERROR(VLOOKUP(N7625,ListaEspecies!$B$3:$D$45,2,FALSE),"")</f>
        <v/>
      </c>
      <c r="P7625" s="96" t="str">
        <f>IFERROR(VLOOKUP(N7625,ListaEspecies!$B$3:$D$45,3,FALSE),"")</f>
        <v/>
      </c>
      <c r="R7625" s="42" t="str">
        <f>IF(ISBLANK($J7625),"",IF(ISBLANK('datos GENERALES'!$B$15),"",'datos GENERALES'!$B$15))</f>
        <v/>
      </c>
      <c r="S7625" s="49" t="str">
        <f t="shared" si="954"/>
        <v/>
      </c>
      <c r="T7625" s="49" t="str">
        <f t="shared" si="955"/>
        <v/>
      </c>
      <c r="AA7625" s="50" t="str">
        <f t="shared" si="959"/>
        <v/>
      </c>
      <c r="AE7625" s="50" t="str">
        <f t="shared" si="956"/>
        <v/>
      </c>
      <c r="AI7625" s="19" t="str">
        <f t="shared" si="957"/>
        <v/>
      </c>
      <c r="AJ7625"/>
      <c r="AK7625" s="19" t="str">
        <f t="shared" si="958"/>
        <v/>
      </c>
    </row>
    <row r="7626" spans="1:37" x14ac:dyDescent="0.25">
      <c r="A7626" s="42" t="str">
        <f t="shared" si="952"/>
        <v/>
      </c>
      <c r="B7626" s="42" t="str">
        <f t="shared" si="953"/>
        <v/>
      </c>
      <c r="C7626" s="42" t="str">
        <f>IF(ISBLANK($N7626),"",IF(ISBLANK('datos GENERALES'!B$16),"",'datos GENERALES'!B$16))</f>
        <v/>
      </c>
      <c r="D7626" s="43" t="str">
        <f>IF(ISBLANK($N7626),"","SGBTM/AUTAROC/"&amp;'datos GENERALES'!B$5&amp;"_"&amp;'datos GENERALES'!C$5&amp;"_"&amp;'datos GENERALES'!D$5)</f>
        <v/>
      </c>
      <c r="E7626" s="42" t="str">
        <f>IF(ISBLANK($N7626),"",IF(ISBLANK('datos GENERALES'!$B$6),"",'datos GENERALES'!$B$6))</f>
        <v/>
      </c>
      <c r="F7626" s="42" t="str">
        <f>IF(ISBLANK($N7626),"",IF(ISBLANK('datos GENERALES'!$B$7),"",'datos GENERALES'!$B$7))</f>
        <v/>
      </c>
      <c r="G7626" s="42" t="str">
        <f>IF(ISBLANK($N7626),"",IF(ISBLANK('datos GENERALES'!$B$10),"",'datos GENERALES'!$B$10))</f>
        <v/>
      </c>
      <c r="H7626" s="42" t="str">
        <f>IF(ISBLANK($N7626),"",IF(ISBLANK('datos GENERALES'!$C$10),"",'datos GENERALES'!$C$10))</f>
        <v/>
      </c>
      <c r="I7626" s="42" t="str">
        <f>IF(ISBLANK($N7626),"",IF(ISBLANK('datos GENERALES'!$D$10),"",'datos GENERALES'!$D$10))</f>
        <v/>
      </c>
      <c r="O7626" s="48" t="str">
        <f>IFERROR(VLOOKUP(N7626,ListaEspecies!$B$3:$D$45,2,FALSE),"")</f>
        <v/>
      </c>
      <c r="P7626" s="96" t="str">
        <f>IFERROR(VLOOKUP(N7626,ListaEspecies!$B$3:$D$45,3,FALSE),"")</f>
        <v/>
      </c>
      <c r="R7626" s="42" t="str">
        <f>IF(ISBLANK($J7626),"",IF(ISBLANK('datos GENERALES'!$B$15),"",'datos GENERALES'!$B$15))</f>
        <v/>
      </c>
      <c r="S7626" s="49" t="str">
        <f t="shared" si="954"/>
        <v/>
      </c>
      <c r="T7626" s="49" t="str">
        <f t="shared" si="955"/>
        <v/>
      </c>
      <c r="AA7626" s="50" t="str">
        <f t="shared" si="959"/>
        <v/>
      </c>
      <c r="AE7626" s="50" t="str">
        <f t="shared" si="956"/>
        <v/>
      </c>
      <c r="AI7626" s="19" t="str">
        <f t="shared" si="957"/>
        <v/>
      </c>
      <c r="AJ7626"/>
      <c r="AK7626" s="19" t="str">
        <f t="shared" si="958"/>
        <v/>
      </c>
    </row>
    <row r="7627" spans="1:37" x14ac:dyDescent="0.25">
      <c r="A7627" s="42" t="str">
        <f t="shared" si="952"/>
        <v/>
      </c>
      <c r="B7627" s="42" t="str">
        <f t="shared" si="953"/>
        <v/>
      </c>
      <c r="C7627" s="42" t="str">
        <f>IF(ISBLANK($N7627),"",IF(ISBLANK('datos GENERALES'!B$16),"",'datos GENERALES'!B$16))</f>
        <v/>
      </c>
      <c r="D7627" s="43" t="str">
        <f>IF(ISBLANK($N7627),"","SGBTM/AUTAROC/"&amp;'datos GENERALES'!B$5&amp;"_"&amp;'datos GENERALES'!C$5&amp;"_"&amp;'datos GENERALES'!D$5)</f>
        <v/>
      </c>
      <c r="E7627" s="42" t="str">
        <f>IF(ISBLANK($N7627),"",IF(ISBLANK('datos GENERALES'!$B$6),"",'datos GENERALES'!$B$6))</f>
        <v/>
      </c>
      <c r="F7627" s="42" t="str">
        <f>IF(ISBLANK($N7627),"",IF(ISBLANK('datos GENERALES'!$B$7),"",'datos GENERALES'!$B$7))</f>
        <v/>
      </c>
      <c r="G7627" s="42" t="str">
        <f>IF(ISBLANK($N7627),"",IF(ISBLANK('datos GENERALES'!$B$10),"",'datos GENERALES'!$B$10))</f>
        <v/>
      </c>
      <c r="H7627" s="42" t="str">
        <f>IF(ISBLANK($N7627),"",IF(ISBLANK('datos GENERALES'!$C$10),"",'datos GENERALES'!$C$10))</f>
        <v/>
      </c>
      <c r="I7627" s="42" t="str">
        <f>IF(ISBLANK($N7627),"",IF(ISBLANK('datos GENERALES'!$D$10),"",'datos GENERALES'!$D$10))</f>
        <v/>
      </c>
      <c r="O7627" s="48" t="str">
        <f>IFERROR(VLOOKUP(N7627,ListaEspecies!$B$3:$D$45,2,FALSE),"")</f>
        <v/>
      </c>
      <c r="P7627" s="96" t="str">
        <f>IFERROR(VLOOKUP(N7627,ListaEspecies!$B$3:$D$45,3,FALSE),"")</f>
        <v/>
      </c>
      <c r="R7627" s="42" t="str">
        <f>IF(ISBLANK($J7627),"",IF(ISBLANK('datos GENERALES'!$B$15),"",'datos GENERALES'!$B$15))</f>
        <v/>
      </c>
      <c r="S7627" s="49" t="str">
        <f t="shared" si="954"/>
        <v/>
      </c>
      <c r="T7627" s="49" t="str">
        <f t="shared" si="955"/>
        <v/>
      </c>
      <c r="AA7627" s="50" t="str">
        <f t="shared" si="959"/>
        <v/>
      </c>
      <c r="AE7627" s="50" t="str">
        <f t="shared" si="956"/>
        <v/>
      </c>
      <c r="AI7627" s="19" t="str">
        <f t="shared" si="957"/>
        <v/>
      </c>
      <c r="AJ7627"/>
      <c r="AK7627" s="19" t="str">
        <f t="shared" si="958"/>
        <v/>
      </c>
    </row>
    <row r="7628" spans="1:37" x14ac:dyDescent="0.25">
      <c r="A7628" s="42" t="str">
        <f t="shared" si="952"/>
        <v/>
      </c>
      <c r="B7628" s="42" t="str">
        <f t="shared" si="953"/>
        <v/>
      </c>
      <c r="C7628" s="42" t="str">
        <f>IF(ISBLANK($N7628),"",IF(ISBLANK('datos GENERALES'!B$16),"",'datos GENERALES'!B$16))</f>
        <v/>
      </c>
      <c r="D7628" s="43" t="str">
        <f>IF(ISBLANK($N7628),"","SGBTM/AUTAROC/"&amp;'datos GENERALES'!B$5&amp;"_"&amp;'datos GENERALES'!C$5&amp;"_"&amp;'datos GENERALES'!D$5)</f>
        <v/>
      </c>
      <c r="E7628" s="42" t="str">
        <f>IF(ISBLANK($N7628),"",IF(ISBLANK('datos GENERALES'!$B$6),"",'datos GENERALES'!$B$6))</f>
        <v/>
      </c>
      <c r="F7628" s="42" t="str">
        <f>IF(ISBLANK($N7628),"",IF(ISBLANK('datos GENERALES'!$B$7),"",'datos GENERALES'!$B$7))</f>
        <v/>
      </c>
      <c r="G7628" s="42" t="str">
        <f>IF(ISBLANK($N7628),"",IF(ISBLANK('datos GENERALES'!$B$10),"",'datos GENERALES'!$B$10))</f>
        <v/>
      </c>
      <c r="H7628" s="42" t="str">
        <f>IF(ISBLANK($N7628),"",IF(ISBLANK('datos GENERALES'!$C$10),"",'datos GENERALES'!$C$10))</f>
        <v/>
      </c>
      <c r="I7628" s="42" t="str">
        <f>IF(ISBLANK($N7628),"",IF(ISBLANK('datos GENERALES'!$D$10),"",'datos GENERALES'!$D$10))</f>
        <v/>
      </c>
      <c r="O7628" s="48" t="str">
        <f>IFERROR(VLOOKUP(N7628,ListaEspecies!$B$3:$D$45,2,FALSE),"")</f>
        <v/>
      </c>
      <c r="P7628" s="96" t="str">
        <f>IFERROR(VLOOKUP(N7628,ListaEspecies!$B$3:$D$45,3,FALSE),"")</f>
        <v/>
      </c>
      <c r="R7628" s="42" t="str">
        <f>IF(ISBLANK($J7628),"",IF(ISBLANK('datos GENERALES'!$B$15),"",'datos GENERALES'!$B$15))</f>
        <v/>
      </c>
      <c r="S7628" s="49" t="str">
        <f t="shared" si="954"/>
        <v/>
      </c>
      <c r="T7628" s="49" t="str">
        <f t="shared" si="955"/>
        <v/>
      </c>
      <c r="AA7628" s="50" t="str">
        <f t="shared" si="959"/>
        <v/>
      </c>
      <c r="AE7628" s="50" t="str">
        <f t="shared" si="956"/>
        <v/>
      </c>
      <c r="AI7628" s="19" t="str">
        <f t="shared" si="957"/>
        <v/>
      </c>
      <c r="AJ7628"/>
      <c r="AK7628" s="19" t="str">
        <f t="shared" si="958"/>
        <v/>
      </c>
    </row>
    <row r="7629" spans="1:37" x14ac:dyDescent="0.25">
      <c r="A7629" s="42" t="str">
        <f t="shared" si="952"/>
        <v/>
      </c>
      <c r="B7629" s="42" t="str">
        <f t="shared" si="953"/>
        <v/>
      </c>
      <c r="C7629" s="42" t="str">
        <f>IF(ISBLANK($N7629),"",IF(ISBLANK('datos GENERALES'!B$16),"",'datos GENERALES'!B$16))</f>
        <v/>
      </c>
      <c r="D7629" s="43" t="str">
        <f>IF(ISBLANK($N7629),"","SGBTM/AUTAROC/"&amp;'datos GENERALES'!B$5&amp;"_"&amp;'datos GENERALES'!C$5&amp;"_"&amp;'datos GENERALES'!D$5)</f>
        <v/>
      </c>
      <c r="E7629" s="42" t="str">
        <f>IF(ISBLANK($N7629),"",IF(ISBLANK('datos GENERALES'!$B$6),"",'datos GENERALES'!$B$6))</f>
        <v/>
      </c>
      <c r="F7629" s="42" t="str">
        <f>IF(ISBLANK($N7629),"",IF(ISBLANK('datos GENERALES'!$B$7),"",'datos GENERALES'!$B$7))</f>
        <v/>
      </c>
      <c r="G7629" s="42" t="str">
        <f>IF(ISBLANK($N7629),"",IF(ISBLANK('datos GENERALES'!$B$10),"",'datos GENERALES'!$B$10))</f>
        <v/>
      </c>
      <c r="H7629" s="42" t="str">
        <f>IF(ISBLANK($N7629),"",IF(ISBLANK('datos GENERALES'!$C$10),"",'datos GENERALES'!$C$10))</f>
        <v/>
      </c>
      <c r="I7629" s="42" t="str">
        <f>IF(ISBLANK($N7629),"",IF(ISBLANK('datos GENERALES'!$D$10),"",'datos GENERALES'!$D$10))</f>
        <v/>
      </c>
      <c r="O7629" s="48" t="str">
        <f>IFERROR(VLOOKUP(N7629,ListaEspecies!$B$3:$D$45,2,FALSE),"")</f>
        <v/>
      </c>
      <c r="P7629" s="96" t="str">
        <f>IFERROR(VLOOKUP(N7629,ListaEspecies!$B$3:$D$45,3,FALSE),"")</f>
        <v/>
      </c>
      <c r="R7629" s="42" t="str">
        <f>IF(ISBLANK($J7629),"",IF(ISBLANK('datos GENERALES'!$B$15),"",'datos GENERALES'!$B$15))</f>
        <v/>
      </c>
      <c r="S7629" s="49" t="str">
        <f t="shared" si="954"/>
        <v/>
      </c>
      <c r="T7629" s="49" t="str">
        <f t="shared" si="955"/>
        <v/>
      </c>
      <c r="AA7629" s="50" t="str">
        <f t="shared" si="959"/>
        <v/>
      </c>
      <c r="AE7629" s="50" t="str">
        <f t="shared" si="956"/>
        <v/>
      </c>
      <c r="AI7629" s="19" t="str">
        <f t="shared" si="957"/>
        <v/>
      </c>
      <c r="AJ7629"/>
      <c r="AK7629" s="19" t="str">
        <f t="shared" si="958"/>
        <v/>
      </c>
    </row>
    <row r="7630" spans="1:37" x14ac:dyDescent="0.25">
      <c r="A7630" s="42" t="str">
        <f t="shared" si="952"/>
        <v/>
      </c>
      <c r="B7630" s="42" t="str">
        <f t="shared" si="953"/>
        <v/>
      </c>
      <c r="C7630" s="42" t="str">
        <f>IF(ISBLANK($N7630),"",IF(ISBLANK('datos GENERALES'!B$16),"",'datos GENERALES'!B$16))</f>
        <v/>
      </c>
      <c r="D7630" s="43" t="str">
        <f>IF(ISBLANK($N7630),"","SGBTM/AUTAROC/"&amp;'datos GENERALES'!B$5&amp;"_"&amp;'datos GENERALES'!C$5&amp;"_"&amp;'datos GENERALES'!D$5)</f>
        <v/>
      </c>
      <c r="E7630" s="42" t="str">
        <f>IF(ISBLANK($N7630),"",IF(ISBLANK('datos GENERALES'!$B$6),"",'datos GENERALES'!$B$6))</f>
        <v/>
      </c>
      <c r="F7630" s="42" t="str">
        <f>IF(ISBLANK($N7630),"",IF(ISBLANK('datos GENERALES'!$B$7),"",'datos GENERALES'!$B$7))</f>
        <v/>
      </c>
      <c r="G7630" s="42" t="str">
        <f>IF(ISBLANK($N7630),"",IF(ISBLANK('datos GENERALES'!$B$10),"",'datos GENERALES'!$B$10))</f>
        <v/>
      </c>
      <c r="H7630" s="42" t="str">
        <f>IF(ISBLANK($N7630),"",IF(ISBLANK('datos GENERALES'!$C$10),"",'datos GENERALES'!$C$10))</f>
        <v/>
      </c>
      <c r="I7630" s="42" t="str">
        <f>IF(ISBLANK($N7630),"",IF(ISBLANK('datos GENERALES'!$D$10),"",'datos GENERALES'!$D$10))</f>
        <v/>
      </c>
      <c r="O7630" s="48" t="str">
        <f>IFERROR(VLOOKUP(N7630,ListaEspecies!$B$3:$D$45,2,FALSE),"")</f>
        <v/>
      </c>
      <c r="P7630" s="96" t="str">
        <f>IFERROR(VLOOKUP(N7630,ListaEspecies!$B$3:$D$45,3,FALSE),"")</f>
        <v/>
      </c>
      <c r="R7630" s="42" t="str">
        <f>IF(ISBLANK($J7630),"",IF(ISBLANK('datos GENERALES'!$B$15),"",'datos GENERALES'!$B$15))</f>
        <v/>
      </c>
      <c r="S7630" s="49" t="str">
        <f t="shared" si="954"/>
        <v/>
      </c>
      <c r="T7630" s="49" t="str">
        <f t="shared" si="955"/>
        <v/>
      </c>
      <c r="AA7630" s="50" t="str">
        <f t="shared" si="959"/>
        <v/>
      </c>
      <c r="AE7630" s="50" t="str">
        <f t="shared" si="956"/>
        <v/>
      </c>
      <c r="AI7630" s="19" t="str">
        <f t="shared" si="957"/>
        <v/>
      </c>
      <c r="AJ7630"/>
      <c r="AK7630" s="19" t="str">
        <f t="shared" si="958"/>
        <v/>
      </c>
    </row>
    <row r="7631" spans="1:37" x14ac:dyDescent="0.25">
      <c r="A7631" s="42" t="str">
        <f t="shared" si="952"/>
        <v/>
      </c>
      <c r="B7631" s="42" t="str">
        <f t="shared" si="953"/>
        <v/>
      </c>
      <c r="C7631" s="42" t="str">
        <f>IF(ISBLANK($N7631),"",IF(ISBLANK('datos GENERALES'!B$16),"",'datos GENERALES'!B$16))</f>
        <v/>
      </c>
      <c r="D7631" s="43" t="str">
        <f>IF(ISBLANK($N7631),"","SGBTM/AUTAROC/"&amp;'datos GENERALES'!B$5&amp;"_"&amp;'datos GENERALES'!C$5&amp;"_"&amp;'datos GENERALES'!D$5)</f>
        <v/>
      </c>
      <c r="E7631" s="42" t="str">
        <f>IF(ISBLANK($N7631),"",IF(ISBLANK('datos GENERALES'!$B$6),"",'datos GENERALES'!$B$6))</f>
        <v/>
      </c>
      <c r="F7631" s="42" t="str">
        <f>IF(ISBLANK($N7631),"",IF(ISBLANK('datos GENERALES'!$B$7),"",'datos GENERALES'!$B$7))</f>
        <v/>
      </c>
      <c r="G7631" s="42" t="str">
        <f>IF(ISBLANK($N7631),"",IF(ISBLANK('datos GENERALES'!$B$10),"",'datos GENERALES'!$B$10))</f>
        <v/>
      </c>
      <c r="H7631" s="42" t="str">
        <f>IF(ISBLANK($N7631),"",IF(ISBLANK('datos GENERALES'!$C$10),"",'datos GENERALES'!$C$10))</f>
        <v/>
      </c>
      <c r="I7631" s="42" t="str">
        <f>IF(ISBLANK($N7631),"",IF(ISBLANK('datos GENERALES'!$D$10),"",'datos GENERALES'!$D$10))</f>
        <v/>
      </c>
      <c r="O7631" s="48" t="str">
        <f>IFERROR(VLOOKUP(N7631,ListaEspecies!$B$3:$D$45,2,FALSE),"")</f>
        <v/>
      </c>
      <c r="P7631" s="96" t="str">
        <f>IFERROR(VLOOKUP(N7631,ListaEspecies!$B$3:$D$45,3,FALSE),"")</f>
        <v/>
      </c>
      <c r="R7631" s="42" t="str">
        <f>IF(ISBLANK($J7631),"",IF(ISBLANK('datos GENERALES'!$B$15),"",'datos GENERALES'!$B$15))</f>
        <v/>
      </c>
      <c r="S7631" s="49" t="str">
        <f t="shared" si="954"/>
        <v/>
      </c>
      <c r="T7631" s="49" t="str">
        <f t="shared" si="955"/>
        <v/>
      </c>
      <c r="AA7631" s="50" t="str">
        <f t="shared" si="959"/>
        <v/>
      </c>
      <c r="AE7631" s="50" t="str">
        <f t="shared" si="956"/>
        <v/>
      </c>
      <c r="AI7631" s="19" t="str">
        <f t="shared" si="957"/>
        <v/>
      </c>
      <c r="AJ7631"/>
      <c r="AK7631" s="19" t="str">
        <f t="shared" si="958"/>
        <v/>
      </c>
    </row>
    <row r="7632" spans="1:37" x14ac:dyDescent="0.25">
      <c r="A7632" s="42" t="str">
        <f t="shared" si="952"/>
        <v/>
      </c>
      <c r="B7632" s="42" t="str">
        <f t="shared" si="953"/>
        <v/>
      </c>
      <c r="C7632" s="42" t="str">
        <f>IF(ISBLANK($N7632),"",IF(ISBLANK('datos GENERALES'!B$16),"",'datos GENERALES'!B$16))</f>
        <v/>
      </c>
      <c r="D7632" s="43" t="str">
        <f>IF(ISBLANK($N7632),"","SGBTM/AUTAROC/"&amp;'datos GENERALES'!B$5&amp;"_"&amp;'datos GENERALES'!C$5&amp;"_"&amp;'datos GENERALES'!D$5)</f>
        <v/>
      </c>
      <c r="E7632" s="42" t="str">
        <f>IF(ISBLANK($N7632),"",IF(ISBLANK('datos GENERALES'!$B$6),"",'datos GENERALES'!$B$6))</f>
        <v/>
      </c>
      <c r="F7632" s="42" t="str">
        <f>IF(ISBLANK($N7632),"",IF(ISBLANK('datos GENERALES'!$B$7),"",'datos GENERALES'!$B$7))</f>
        <v/>
      </c>
      <c r="G7632" s="42" t="str">
        <f>IF(ISBLANK($N7632),"",IF(ISBLANK('datos GENERALES'!$B$10),"",'datos GENERALES'!$B$10))</f>
        <v/>
      </c>
      <c r="H7632" s="42" t="str">
        <f>IF(ISBLANK($N7632),"",IF(ISBLANK('datos GENERALES'!$C$10),"",'datos GENERALES'!$C$10))</f>
        <v/>
      </c>
      <c r="I7632" s="42" t="str">
        <f>IF(ISBLANK($N7632),"",IF(ISBLANK('datos GENERALES'!$D$10),"",'datos GENERALES'!$D$10))</f>
        <v/>
      </c>
      <c r="O7632" s="48" t="str">
        <f>IFERROR(VLOOKUP(N7632,ListaEspecies!$B$3:$D$45,2,FALSE),"")</f>
        <v/>
      </c>
      <c r="P7632" s="96" t="str">
        <f>IFERROR(VLOOKUP(N7632,ListaEspecies!$B$3:$D$45,3,FALSE),"")</f>
        <v/>
      </c>
      <c r="R7632" s="42" t="str">
        <f>IF(ISBLANK($J7632),"",IF(ISBLANK('datos GENERALES'!$B$15),"",'datos GENERALES'!$B$15))</f>
        <v/>
      </c>
      <c r="S7632" s="49" t="str">
        <f t="shared" si="954"/>
        <v/>
      </c>
      <c r="T7632" s="49" t="str">
        <f t="shared" si="955"/>
        <v/>
      </c>
      <c r="AA7632" s="50" t="str">
        <f t="shared" si="959"/>
        <v/>
      </c>
      <c r="AE7632" s="50" t="str">
        <f t="shared" si="956"/>
        <v/>
      </c>
      <c r="AI7632" s="19" t="str">
        <f t="shared" si="957"/>
        <v/>
      </c>
      <c r="AJ7632"/>
      <c r="AK7632" s="19" t="str">
        <f t="shared" si="958"/>
        <v/>
      </c>
    </row>
    <row r="7633" spans="1:37" x14ac:dyDescent="0.25">
      <c r="A7633" s="42" t="str">
        <f t="shared" si="952"/>
        <v/>
      </c>
      <c r="B7633" s="42" t="str">
        <f t="shared" si="953"/>
        <v/>
      </c>
      <c r="C7633" s="42" t="str">
        <f>IF(ISBLANK($N7633),"",IF(ISBLANK('datos GENERALES'!B$16),"",'datos GENERALES'!B$16))</f>
        <v/>
      </c>
      <c r="D7633" s="43" t="str">
        <f>IF(ISBLANK($N7633),"","SGBTM/AUTAROC/"&amp;'datos GENERALES'!B$5&amp;"_"&amp;'datos GENERALES'!C$5&amp;"_"&amp;'datos GENERALES'!D$5)</f>
        <v/>
      </c>
      <c r="E7633" s="42" t="str">
        <f>IF(ISBLANK($N7633),"",IF(ISBLANK('datos GENERALES'!$B$6),"",'datos GENERALES'!$B$6))</f>
        <v/>
      </c>
      <c r="F7633" s="42" t="str">
        <f>IF(ISBLANK($N7633),"",IF(ISBLANK('datos GENERALES'!$B$7),"",'datos GENERALES'!$B$7))</f>
        <v/>
      </c>
      <c r="G7633" s="42" t="str">
        <f>IF(ISBLANK($N7633),"",IF(ISBLANK('datos GENERALES'!$B$10),"",'datos GENERALES'!$B$10))</f>
        <v/>
      </c>
      <c r="H7633" s="42" t="str">
        <f>IF(ISBLANK($N7633),"",IF(ISBLANK('datos GENERALES'!$C$10),"",'datos GENERALES'!$C$10))</f>
        <v/>
      </c>
      <c r="I7633" s="42" t="str">
        <f>IF(ISBLANK($N7633),"",IF(ISBLANK('datos GENERALES'!$D$10),"",'datos GENERALES'!$D$10))</f>
        <v/>
      </c>
      <c r="O7633" s="48" t="str">
        <f>IFERROR(VLOOKUP(N7633,ListaEspecies!$B$3:$D$45,2,FALSE),"")</f>
        <v/>
      </c>
      <c r="P7633" s="96" t="str">
        <f>IFERROR(VLOOKUP(N7633,ListaEspecies!$B$3:$D$45,3,FALSE),"")</f>
        <v/>
      </c>
      <c r="R7633" s="42" t="str">
        <f>IF(ISBLANK($J7633),"",IF(ISBLANK('datos GENERALES'!$B$15),"",'datos GENERALES'!$B$15))</f>
        <v/>
      </c>
      <c r="S7633" s="49" t="str">
        <f t="shared" si="954"/>
        <v/>
      </c>
      <c r="T7633" s="49" t="str">
        <f t="shared" si="955"/>
        <v/>
      </c>
      <c r="AA7633" s="50" t="str">
        <f t="shared" si="959"/>
        <v/>
      </c>
      <c r="AE7633" s="50" t="str">
        <f t="shared" si="956"/>
        <v/>
      </c>
      <c r="AI7633" s="19" t="str">
        <f t="shared" si="957"/>
        <v/>
      </c>
      <c r="AJ7633"/>
      <c r="AK7633" s="19" t="str">
        <f t="shared" si="958"/>
        <v/>
      </c>
    </row>
    <row r="7634" spans="1:37" x14ac:dyDescent="0.25">
      <c r="A7634" s="42" t="str">
        <f t="shared" si="952"/>
        <v/>
      </c>
      <c r="B7634" s="42" t="str">
        <f t="shared" si="953"/>
        <v/>
      </c>
      <c r="C7634" s="42" t="str">
        <f>IF(ISBLANK($N7634),"",IF(ISBLANK('datos GENERALES'!B$16),"",'datos GENERALES'!B$16))</f>
        <v/>
      </c>
      <c r="D7634" s="43" t="str">
        <f>IF(ISBLANK($N7634),"","SGBTM/AUTAROC/"&amp;'datos GENERALES'!B$5&amp;"_"&amp;'datos GENERALES'!C$5&amp;"_"&amp;'datos GENERALES'!D$5)</f>
        <v/>
      </c>
      <c r="E7634" s="42" t="str">
        <f>IF(ISBLANK($N7634),"",IF(ISBLANK('datos GENERALES'!$B$6),"",'datos GENERALES'!$B$6))</f>
        <v/>
      </c>
      <c r="F7634" s="42" t="str">
        <f>IF(ISBLANK($N7634),"",IF(ISBLANK('datos GENERALES'!$B$7),"",'datos GENERALES'!$B$7))</f>
        <v/>
      </c>
      <c r="G7634" s="42" t="str">
        <f>IF(ISBLANK($N7634),"",IF(ISBLANK('datos GENERALES'!$B$10),"",'datos GENERALES'!$B$10))</f>
        <v/>
      </c>
      <c r="H7634" s="42" t="str">
        <f>IF(ISBLANK($N7634),"",IF(ISBLANK('datos GENERALES'!$C$10),"",'datos GENERALES'!$C$10))</f>
        <v/>
      </c>
      <c r="I7634" s="42" t="str">
        <f>IF(ISBLANK($N7634),"",IF(ISBLANK('datos GENERALES'!$D$10),"",'datos GENERALES'!$D$10))</f>
        <v/>
      </c>
      <c r="O7634" s="48" t="str">
        <f>IFERROR(VLOOKUP(N7634,ListaEspecies!$B$3:$D$45,2,FALSE),"")</f>
        <v/>
      </c>
      <c r="P7634" s="96" t="str">
        <f>IFERROR(VLOOKUP(N7634,ListaEspecies!$B$3:$D$45,3,FALSE),"")</f>
        <v/>
      </c>
      <c r="R7634" s="42" t="str">
        <f>IF(ISBLANK($J7634),"",IF(ISBLANK('datos GENERALES'!$B$15),"",'datos GENERALES'!$B$15))</f>
        <v/>
      </c>
      <c r="S7634" s="49" t="str">
        <f t="shared" si="954"/>
        <v/>
      </c>
      <c r="T7634" s="49" t="str">
        <f t="shared" si="955"/>
        <v/>
      </c>
      <c r="AA7634" s="50" t="str">
        <f t="shared" si="959"/>
        <v/>
      </c>
      <c r="AE7634" s="50" t="str">
        <f t="shared" si="956"/>
        <v/>
      </c>
      <c r="AI7634" s="19" t="str">
        <f t="shared" si="957"/>
        <v/>
      </c>
      <c r="AJ7634"/>
      <c r="AK7634" s="19" t="str">
        <f t="shared" si="958"/>
        <v/>
      </c>
    </row>
    <row r="7635" spans="1:37" x14ac:dyDescent="0.25">
      <c r="A7635" s="42" t="str">
        <f t="shared" si="952"/>
        <v/>
      </c>
      <c r="B7635" s="42" t="str">
        <f t="shared" si="953"/>
        <v/>
      </c>
      <c r="C7635" s="42" t="str">
        <f>IF(ISBLANK($N7635),"",IF(ISBLANK('datos GENERALES'!B$16),"",'datos GENERALES'!B$16))</f>
        <v/>
      </c>
      <c r="D7635" s="43" t="str">
        <f>IF(ISBLANK($N7635),"","SGBTM/AUTAROC/"&amp;'datos GENERALES'!B$5&amp;"_"&amp;'datos GENERALES'!C$5&amp;"_"&amp;'datos GENERALES'!D$5)</f>
        <v/>
      </c>
      <c r="E7635" s="42" t="str">
        <f>IF(ISBLANK($N7635),"",IF(ISBLANK('datos GENERALES'!$B$6),"",'datos GENERALES'!$B$6))</f>
        <v/>
      </c>
      <c r="F7635" s="42" t="str">
        <f>IF(ISBLANK($N7635),"",IF(ISBLANK('datos GENERALES'!$B$7),"",'datos GENERALES'!$B$7))</f>
        <v/>
      </c>
      <c r="G7635" s="42" t="str">
        <f>IF(ISBLANK($N7635),"",IF(ISBLANK('datos GENERALES'!$B$10),"",'datos GENERALES'!$B$10))</f>
        <v/>
      </c>
      <c r="H7635" s="42" t="str">
        <f>IF(ISBLANK($N7635),"",IF(ISBLANK('datos GENERALES'!$C$10),"",'datos GENERALES'!$C$10))</f>
        <v/>
      </c>
      <c r="I7635" s="42" t="str">
        <f>IF(ISBLANK($N7635),"",IF(ISBLANK('datos GENERALES'!$D$10),"",'datos GENERALES'!$D$10))</f>
        <v/>
      </c>
      <c r="O7635" s="48" t="str">
        <f>IFERROR(VLOOKUP(N7635,ListaEspecies!$B$3:$D$45,2,FALSE),"")</f>
        <v/>
      </c>
      <c r="P7635" s="96" t="str">
        <f>IFERROR(VLOOKUP(N7635,ListaEspecies!$B$3:$D$45,3,FALSE),"")</f>
        <v/>
      </c>
      <c r="R7635" s="42" t="str">
        <f>IF(ISBLANK($J7635),"",IF(ISBLANK('datos GENERALES'!$B$15),"",'datos GENERALES'!$B$15))</f>
        <v/>
      </c>
      <c r="S7635" s="49" t="str">
        <f t="shared" si="954"/>
        <v/>
      </c>
      <c r="T7635" s="49" t="str">
        <f t="shared" si="955"/>
        <v/>
      </c>
      <c r="AA7635" s="50" t="str">
        <f t="shared" si="959"/>
        <v/>
      </c>
      <c r="AE7635" s="50" t="str">
        <f t="shared" si="956"/>
        <v/>
      </c>
      <c r="AI7635" s="19" t="str">
        <f t="shared" si="957"/>
        <v/>
      </c>
      <c r="AJ7635"/>
      <c r="AK7635" s="19" t="str">
        <f t="shared" si="958"/>
        <v/>
      </c>
    </row>
    <row r="7636" spans="1:37" x14ac:dyDescent="0.25">
      <c r="A7636" s="42" t="str">
        <f t="shared" si="952"/>
        <v/>
      </c>
      <c r="B7636" s="42" t="str">
        <f t="shared" si="953"/>
        <v/>
      </c>
      <c r="C7636" s="42" t="str">
        <f>IF(ISBLANK($N7636),"",IF(ISBLANK('datos GENERALES'!B$16),"",'datos GENERALES'!B$16))</f>
        <v/>
      </c>
      <c r="D7636" s="43" t="str">
        <f>IF(ISBLANK($N7636),"","SGBTM/AUTAROC/"&amp;'datos GENERALES'!B$5&amp;"_"&amp;'datos GENERALES'!C$5&amp;"_"&amp;'datos GENERALES'!D$5)</f>
        <v/>
      </c>
      <c r="E7636" s="42" t="str">
        <f>IF(ISBLANK($N7636),"",IF(ISBLANK('datos GENERALES'!$B$6),"",'datos GENERALES'!$B$6))</f>
        <v/>
      </c>
      <c r="F7636" s="42" t="str">
        <f>IF(ISBLANK($N7636),"",IF(ISBLANK('datos GENERALES'!$B$7),"",'datos GENERALES'!$B$7))</f>
        <v/>
      </c>
      <c r="G7636" s="42" t="str">
        <f>IF(ISBLANK($N7636),"",IF(ISBLANK('datos GENERALES'!$B$10),"",'datos GENERALES'!$B$10))</f>
        <v/>
      </c>
      <c r="H7636" s="42" t="str">
        <f>IF(ISBLANK($N7636),"",IF(ISBLANK('datos GENERALES'!$C$10),"",'datos GENERALES'!$C$10))</f>
        <v/>
      </c>
      <c r="I7636" s="42" t="str">
        <f>IF(ISBLANK($N7636),"",IF(ISBLANK('datos GENERALES'!$D$10),"",'datos GENERALES'!$D$10))</f>
        <v/>
      </c>
      <c r="O7636" s="48" t="str">
        <f>IFERROR(VLOOKUP(N7636,ListaEspecies!$B$3:$D$45,2,FALSE),"")</f>
        <v/>
      </c>
      <c r="P7636" s="96" t="str">
        <f>IFERROR(VLOOKUP(N7636,ListaEspecies!$B$3:$D$45,3,FALSE),"")</f>
        <v/>
      </c>
      <c r="R7636" s="42" t="str">
        <f>IF(ISBLANK($J7636),"",IF(ISBLANK('datos GENERALES'!$B$15),"",'datos GENERALES'!$B$15))</f>
        <v/>
      </c>
      <c r="S7636" s="49" t="str">
        <f t="shared" si="954"/>
        <v/>
      </c>
      <c r="T7636" s="49" t="str">
        <f t="shared" si="955"/>
        <v/>
      </c>
      <c r="AA7636" s="50" t="str">
        <f t="shared" si="959"/>
        <v/>
      </c>
      <c r="AE7636" s="50" t="str">
        <f t="shared" si="956"/>
        <v/>
      </c>
      <c r="AI7636" s="19" t="str">
        <f t="shared" si="957"/>
        <v/>
      </c>
      <c r="AJ7636"/>
      <c r="AK7636" s="19" t="str">
        <f t="shared" si="958"/>
        <v/>
      </c>
    </row>
    <row r="7637" spans="1:37" x14ac:dyDescent="0.25">
      <c r="A7637" s="42" t="str">
        <f t="shared" si="952"/>
        <v/>
      </c>
      <c r="B7637" s="42" t="str">
        <f t="shared" si="953"/>
        <v/>
      </c>
      <c r="C7637" s="42" t="str">
        <f>IF(ISBLANK($N7637),"",IF(ISBLANK('datos GENERALES'!B$16),"",'datos GENERALES'!B$16))</f>
        <v/>
      </c>
      <c r="D7637" s="43" t="str">
        <f>IF(ISBLANK($N7637),"","SGBTM/AUTAROC/"&amp;'datos GENERALES'!B$5&amp;"_"&amp;'datos GENERALES'!C$5&amp;"_"&amp;'datos GENERALES'!D$5)</f>
        <v/>
      </c>
      <c r="E7637" s="42" t="str">
        <f>IF(ISBLANK($N7637),"",IF(ISBLANK('datos GENERALES'!$B$6),"",'datos GENERALES'!$B$6))</f>
        <v/>
      </c>
      <c r="F7637" s="42" t="str">
        <f>IF(ISBLANK($N7637),"",IF(ISBLANK('datos GENERALES'!$B$7),"",'datos GENERALES'!$B$7))</f>
        <v/>
      </c>
      <c r="G7637" s="42" t="str">
        <f>IF(ISBLANK($N7637),"",IF(ISBLANK('datos GENERALES'!$B$10),"",'datos GENERALES'!$B$10))</f>
        <v/>
      </c>
      <c r="H7637" s="42" t="str">
        <f>IF(ISBLANK($N7637),"",IF(ISBLANK('datos GENERALES'!$C$10),"",'datos GENERALES'!$C$10))</f>
        <v/>
      </c>
      <c r="I7637" s="42" t="str">
        <f>IF(ISBLANK($N7637),"",IF(ISBLANK('datos GENERALES'!$D$10),"",'datos GENERALES'!$D$10))</f>
        <v/>
      </c>
      <c r="O7637" s="48" t="str">
        <f>IFERROR(VLOOKUP(N7637,ListaEspecies!$B$3:$D$45,2,FALSE),"")</f>
        <v/>
      </c>
      <c r="P7637" s="96" t="str">
        <f>IFERROR(VLOOKUP(N7637,ListaEspecies!$B$3:$D$45,3,FALSE),"")</f>
        <v/>
      </c>
      <c r="R7637" s="42" t="str">
        <f>IF(ISBLANK($J7637),"",IF(ISBLANK('datos GENERALES'!$B$15),"",'datos GENERALES'!$B$15))</f>
        <v/>
      </c>
      <c r="S7637" s="49" t="str">
        <f t="shared" si="954"/>
        <v/>
      </c>
      <c r="T7637" s="49" t="str">
        <f t="shared" si="955"/>
        <v/>
      </c>
      <c r="AA7637" s="50" t="str">
        <f t="shared" si="959"/>
        <v/>
      </c>
      <c r="AE7637" s="50" t="str">
        <f t="shared" si="956"/>
        <v/>
      </c>
      <c r="AI7637" s="19" t="str">
        <f t="shared" si="957"/>
        <v/>
      </c>
      <c r="AJ7637"/>
      <c r="AK7637" s="19" t="str">
        <f t="shared" si="958"/>
        <v/>
      </c>
    </row>
    <row r="7638" spans="1:37" x14ac:dyDescent="0.25">
      <c r="A7638" s="42" t="str">
        <f t="shared" si="952"/>
        <v/>
      </c>
      <c r="B7638" s="42" t="str">
        <f t="shared" si="953"/>
        <v/>
      </c>
      <c r="C7638" s="42" t="str">
        <f>IF(ISBLANK($N7638),"",IF(ISBLANK('datos GENERALES'!B$16),"",'datos GENERALES'!B$16))</f>
        <v/>
      </c>
      <c r="D7638" s="43" t="str">
        <f>IF(ISBLANK($N7638),"","SGBTM/AUTAROC/"&amp;'datos GENERALES'!B$5&amp;"_"&amp;'datos GENERALES'!C$5&amp;"_"&amp;'datos GENERALES'!D$5)</f>
        <v/>
      </c>
      <c r="E7638" s="42" t="str">
        <f>IF(ISBLANK($N7638),"",IF(ISBLANK('datos GENERALES'!$B$6),"",'datos GENERALES'!$B$6))</f>
        <v/>
      </c>
      <c r="F7638" s="42" t="str">
        <f>IF(ISBLANK($N7638),"",IF(ISBLANK('datos GENERALES'!$B$7),"",'datos GENERALES'!$B$7))</f>
        <v/>
      </c>
      <c r="G7638" s="42" t="str">
        <f>IF(ISBLANK($N7638),"",IF(ISBLANK('datos GENERALES'!$B$10),"",'datos GENERALES'!$B$10))</f>
        <v/>
      </c>
      <c r="H7638" s="42" t="str">
        <f>IF(ISBLANK($N7638),"",IF(ISBLANK('datos GENERALES'!$C$10),"",'datos GENERALES'!$C$10))</f>
        <v/>
      </c>
      <c r="I7638" s="42" t="str">
        <f>IF(ISBLANK($N7638),"",IF(ISBLANK('datos GENERALES'!$D$10),"",'datos GENERALES'!$D$10))</f>
        <v/>
      </c>
      <c r="O7638" s="48" t="str">
        <f>IFERROR(VLOOKUP(N7638,ListaEspecies!$B$3:$D$45,2,FALSE),"")</f>
        <v/>
      </c>
      <c r="P7638" s="96" t="str">
        <f>IFERROR(VLOOKUP(N7638,ListaEspecies!$B$3:$D$45,3,FALSE),"")</f>
        <v/>
      </c>
      <c r="R7638" s="42" t="str">
        <f>IF(ISBLANK($J7638),"",IF(ISBLANK('datos GENERALES'!$B$15),"",'datos GENERALES'!$B$15))</f>
        <v/>
      </c>
      <c r="S7638" s="49" t="str">
        <f t="shared" si="954"/>
        <v/>
      </c>
      <c r="T7638" s="49" t="str">
        <f t="shared" si="955"/>
        <v/>
      </c>
      <c r="AA7638" s="50" t="str">
        <f t="shared" si="959"/>
        <v/>
      </c>
      <c r="AE7638" s="50" t="str">
        <f t="shared" si="956"/>
        <v/>
      </c>
      <c r="AI7638" s="19" t="str">
        <f t="shared" si="957"/>
        <v/>
      </c>
      <c r="AJ7638"/>
      <c r="AK7638" s="19" t="str">
        <f t="shared" si="958"/>
        <v/>
      </c>
    </row>
    <row r="7639" spans="1:37" x14ac:dyDescent="0.25">
      <c r="A7639" s="42" t="str">
        <f t="shared" si="952"/>
        <v/>
      </c>
      <c r="B7639" s="42" t="str">
        <f t="shared" si="953"/>
        <v/>
      </c>
      <c r="C7639" s="42" t="str">
        <f>IF(ISBLANK($N7639),"",IF(ISBLANK('datos GENERALES'!B$16),"",'datos GENERALES'!B$16))</f>
        <v/>
      </c>
      <c r="D7639" s="43" t="str">
        <f>IF(ISBLANK($N7639),"","SGBTM/AUTAROC/"&amp;'datos GENERALES'!B$5&amp;"_"&amp;'datos GENERALES'!C$5&amp;"_"&amp;'datos GENERALES'!D$5)</f>
        <v/>
      </c>
      <c r="E7639" s="42" t="str">
        <f>IF(ISBLANK($N7639),"",IF(ISBLANK('datos GENERALES'!$B$6),"",'datos GENERALES'!$B$6))</f>
        <v/>
      </c>
      <c r="F7639" s="42" t="str">
        <f>IF(ISBLANK($N7639),"",IF(ISBLANK('datos GENERALES'!$B$7),"",'datos GENERALES'!$B$7))</f>
        <v/>
      </c>
      <c r="G7639" s="42" t="str">
        <f>IF(ISBLANK($N7639),"",IF(ISBLANK('datos GENERALES'!$B$10),"",'datos GENERALES'!$B$10))</f>
        <v/>
      </c>
      <c r="H7639" s="42" t="str">
        <f>IF(ISBLANK($N7639),"",IF(ISBLANK('datos GENERALES'!$C$10),"",'datos GENERALES'!$C$10))</f>
        <v/>
      </c>
      <c r="I7639" s="42" t="str">
        <f>IF(ISBLANK($N7639),"",IF(ISBLANK('datos GENERALES'!$D$10),"",'datos GENERALES'!$D$10))</f>
        <v/>
      </c>
      <c r="O7639" s="48" t="str">
        <f>IFERROR(VLOOKUP(N7639,ListaEspecies!$B$3:$D$45,2,FALSE),"")</f>
        <v/>
      </c>
      <c r="P7639" s="96" t="str">
        <f>IFERROR(VLOOKUP(N7639,ListaEspecies!$B$3:$D$45,3,FALSE),"")</f>
        <v/>
      </c>
      <c r="R7639" s="42" t="str">
        <f>IF(ISBLANK($J7639),"",IF(ISBLANK('datos GENERALES'!$B$15),"",'datos GENERALES'!$B$15))</f>
        <v/>
      </c>
      <c r="S7639" s="49" t="str">
        <f t="shared" si="954"/>
        <v/>
      </c>
      <c r="T7639" s="49" t="str">
        <f t="shared" si="955"/>
        <v/>
      </c>
      <c r="AA7639" s="50" t="str">
        <f t="shared" si="959"/>
        <v/>
      </c>
      <c r="AE7639" s="50" t="str">
        <f t="shared" si="956"/>
        <v/>
      </c>
      <c r="AI7639" s="19" t="str">
        <f t="shared" si="957"/>
        <v/>
      </c>
      <c r="AJ7639"/>
      <c r="AK7639" s="19" t="str">
        <f t="shared" si="958"/>
        <v/>
      </c>
    </row>
    <row r="7640" spans="1:37" x14ac:dyDescent="0.25">
      <c r="A7640" s="42" t="str">
        <f t="shared" si="952"/>
        <v/>
      </c>
      <c r="B7640" s="42" t="str">
        <f t="shared" si="953"/>
        <v/>
      </c>
      <c r="C7640" s="42" t="str">
        <f>IF(ISBLANK($N7640),"",IF(ISBLANK('datos GENERALES'!B$16),"",'datos GENERALES'!B$16))</f>
        <v/>
      </c>
      <c r="D7640" s="43" t="str">
        <f>IF(ISBLANK($N7640),"","SGBTM/AUTAROC/"&amp;'datos GENERALES'!B$5&amp;"_"&amp;'datos GENERALES'!C$5&amp;"_"&amp;'datos GENERALES'!D$5)</f>
        <v/>
      </c>
      <c r="E7640" s="42" t="str">
        <f>IF(ISBLANK($N7640),"",IF(ISBLANK('datos GENERALES'!$B$6),"",'datos GENERALES'!$B$6))</f>
        <v/>
      </c>
      <c r="F7640" s="42" t="str">
        <f>IF(ISBLANK($N7640),"",IF(ISBLANK('datos GENERALES'!$B$7),"",'datos GENERALES'!$B$7))</f>
        <v/>
      </c>
      <c r="G7640" s="42" t="str">
        <f>IF(ISBLANK($N7640),"",IF(ISBLANK('datos GENERALES'!$B$10),"",'datos GENERALES'!$B$10))</f>
        <v/>
      </c>
      <c r="H7640" s="42" t="str">
        <f>IF(ISBLANK($N7640),"",IF(ISBLANK('datos GENERALES'!$C$10),"",'datos GENERALES'!$C$10))</f>
        <v/>
      </c>
      <c r="I7640" s="42" t="str">
        <f>IF(ISBLANK($N7640),"",IF(ISBLANK('datos GENERALES'!$D$10),"",'datos GENERALES'!$D$10))</f>
        <v/>
      </c>
      <c r="O7640" s="48" t="str">
        <f>IFERROR(VLOOKUP(N7640,ListaEspecies!$B$3:$D$45,2,FALSE),"")</f>
        <v/>
      </c>
      <c r="P7640" s="96" t="str">
        <f>IFERROR(VLOOKUP(N7640,ListaEspecies!$B$3:$D$45,3,FALSE),"")</f>
        <v/>
      </c>
      <c r="R7640" s="42" t="str">
        <f>IF(ISBLANK($J7640),"",IF(ISBLANK('datos GENERALES'!$B$15),"",'datos GENERALES'!$B$15))</f>
        <v/>
      </c>
      <c r="S7640" s="49" t="str">
        <f t="shared" si="954"/>
        <v/>
      </c>
      <c r="T7640" s="49" t="str">
        <f t="shared" si="955"/>
        <v/>
      </c>
      <c r="AA7640" s="50" t="str">
        <f t="shared" si="959"/>
        <v/>
      </c>
      <c r="AE7640" s="50" t="str">
        <f t="shared" si="956"/>
        <v/>
      </c>
      <c r="AI7640" s="19" t="str">
        <f t="shared" si="957"/>
        <v/>
      </c>
      <c r="AJ7640"/>
      <c r="AK7640" s="19" t="str">
        <f t="shared" si="958"/>
        <v/>
      </c>
    </row>
    <row r="7641" spans="1:37" x14ac:dyDescent="0.25">
      <c r="A7641" s="42" t="str">
        <f t="shared" si="952"/>
        <v/>
      </c>
      <c r="B7641" s="42" t="str">
        <f t="shared" si="953"/>
        <v/>
      </c>
      <c r="C7641" s="42" t="str">
        <f>IF(ISBLANK($N7641),"",IF(ISBLANK('datos GENERALES'!B$16),"",'datos GENERALES'!B$16))</f>
        <v/>
      </c>
      <c r="D7641" s="43" t="str">
        <f>IF(ISBLANK($N7641),"","SGBTM/AUTAROC/"&amp;'datos GENERALES'!B$5&amp;"_"&amp;'datos GENERALES'!C$5&amp;"_"&amp;'datos GENERALES'!D$5)</f>
        <v/>
      </c>
      <c r="E7641" s="42" t="str">
        <f>IF(ISBLANK($N7641),"",IF(ISBLANK('datos GENERALES'!$B$6),"",'datos GENERALES'!$B$6))</f>
        <v/>
      </c>
      <c r="F7641" s="42" t="str">
        <f>IF(ISBLANK($N7641),"",IF(ISBLANK('datos GENERALES'!$B$7),"",'datos GENERALES'!$B$7))</f>
        <v/>
      </c>
      <c r="G7641" s="42" t="str">
        <f>IF(ISBLANK($N7641),"",IF(ISBLANK('datos GENERALES'!$B$10),"",'datos GENERALES'!$B$10))</f>
        <v/>
      </c>
      <c r="H7641" s="42" t="str">
        <f>IF(ISBLANK($N7641),"",IF(ISBLANK('datos GENERALES'!$C$10),"",'datos GENERALES'!$C$10))</f>
        <v/>
      </c>
      <c r="I7641" s="42" t="str">
        <f>IF(ISBLANK($N7641),"",IF(ISBLANK('datos GENERALES'!$D$10),"",'datos GENERALES'!$D$10))</f>
        <v/>
      </c>
      <c r="O7641" s="48" t="str">
        <f>IFERROR(VLOOKUP(N7641,ListaEspecies!$B$3:$D$45,2,FALSE),"")</f>
        <v/>
      </c>
      <c r="P7641" s="96" t="str">
        <f>IFERROR(VLOOKUP(N7641,ListaEspecies!$B$3:$D$45,3,FALSE),"")</f>
        <v/>
      </c>
      <c r="R7641" s="42" t="str">
        <f>IF(ISBLANK($J7641),"",IF(ISBLANK('datos GENERALES'!$B$15),"",'datos GENERALES'!$B$15))</f>
        <v/>
      </c>
      <c r="S7641" s="49" t="str">
        <f t="shared" si="954"/>
        <v/>
      </c>
      <c r="T7641" s="49" t="str">
        <f t="shared" si="955"/>
        <v/>
      </c>
      <c r="AA7641" s="50" t="str">
        <f t="shared" si="959"/>
        <v/>
      </c>
      <c r="AE7641" s="50" t="str">
        <f t="shared" si="956"/>
        <v/>
      </c>
      <c r="AI7641" s="19" t="str">
        <f t="shared" si="957"/>
        <v/>
      </c>
      <c r="AJ7641"/>
      <c r="AK7641" s="19" t="str">
        <f t="shared" si="958"/>
        <v/>
      </c>
    </row>
    <row r="7642" spans="1:37" x14ac:dyDescent="0.25">
      <c r="A7642" s="42" t="str">
        <f t="shared" si="952"/>
        <v/>
      </c>
      <c r="B7642" s="42" t="str">
        <f t="shared" si="953"/>
        <v/>
      </c>
      <c r="C7642" s="42" t="str">
        <f>IF(ISBLANK($N7642),"",IF(ISBLANK('datos GENERALES'!B$16),"",'datos GENERALES'!B$16))</f>
        <v/>
      </c>
      <c r="D7642" s="43" t="str">
        <f>IF(ISBLANK($N7642),"","SGBTM/AUTAROC/"&amp;'datos GENERALES'!B$5&amp;"_"&amp;'datos GENERALES'!C$5&amp;"_"&amp;'datos GENERALES'!D$5)</f>
        <v/>
      </c>
      <c r="E7642" s="42" t="str">
        <f>IF(ISBLANK($N7642),"",IF(ISBLANK('datos GENERALES'!$B$6),"",'datos GENERALES'!$B$6))</f>
        <v/>
      </c>
      <c r="F7642" s="42" t="str">
        <f>IF(ISBLANK($N7642),"",IF(ISBLANK('datos GENERALES'!$B$7),"",'datos GENERALES'!$B$7))</f>
        <v/>
      </c>
      <c r="G7642" s="42" t="str">
        <f>IF(ISBLANK($N7642),"",IF(ISBLANK('datos GENERALES'!$B$10),"",'datos GENERALES'!$B$10))</f>
        <v/>
      </c>
      <c r="H7642" s="42" t="str">
        <f>IF(ISBLANK($N7642),"",IF(ISBLANK('datos GENERALES'!$C$10),"",'datos GENERALES'!$C$10))</f>
        <v/>
      </c>
      <c r="I7642" s="42" t="str">
        <f>IF(ISBLANK($N7642),"",IF(ISBLANK('datos GENERALES'!$D$10),"",'datos GENERALES'!$D$10))</f>
        <v/>
      </c>
      <c r="O7642" s="48" t="str">
        <f>IFERROR(VLOOKUP(N7642,ListaEspecies!$B$3:$D$45,2,FALSE),"")</f>
        <v/>
      </c>
      <c r="P7642" s="96" t="str">
        <f>IFERROR(VLOOKUP(N7642,ListaEspecies!$B$3:$D$45,3,FALSE),"")</f>
        <v/>
      </c>
      <c r="R7642" s="42" t="str">
        <f>IF(ISBLANK($J7642),"",IF(ISBLANK('datos GENERALES'!$B$15),"",'datos GENERALES'!$B$15))</f>
        <v/>
      </c>
      <c r="S7642" s="49" t="str">
        <f t="shared" si="954"/>
        <v/>
      </c>
      <c r="T7642" s="49" t="str">
        <f t="shared" si="955"/>
        <v/>
      </c>
      <c r="AA7642" s="50" t="str">
        <f t="shared" si="959"/>
        <v/>
      </c>
      <c r="AE7642" s="50" t="str">
        <f t="shared" si="956"/>
        <v/>
      </c>
      <c r="AI7642" s="19" t="str">
        <f t="shared" si="957"/>
        <v/>
      </c>
      <c r="AJ7642"/>
      <c r="AK7642" s="19" t="str">
        <f t="shared" si="958"/>
        <v/>
      </c>
    </row>
    <row r="7643" spans="1:37" x14ac:dyDescent="0.25">
      <c r="A7643" s="42" t="str">
        <f t="shared" si="952"/>
        <v/>
      </c>
      <c r="B7643" s="42" t="str">
        <f t="shared" si="953"/>
        <v/>
      </c>
      <c r="C7643" s="42" t="str">
        <f>IF(ISBLANK($N7643),"",IF(ISBLANK('datos GENERALES'!B$16),"",'datos GENERALES'!B$16))</f>
        <v/>
      </c>
      <c r="D7643" s="43" t="str">
        <f>IF(ISBLANK($N7643),"","SGBTM/AUTAROC/"&amp;'datos GENERALES'!B$5&amp;"_"&amp;'datos GENERALES'!C$5&amp;"_"&amp;'datos GENERALES'!D$5)</f>
        <v/>
      </c>
      <c r="E7643" s="42" t="str">
        <f>IF(ISBLANK($N7643),"",IF(ISBLANK('datos GENERALES'!$B$6),"",'datos GENERALES'!$B$6))</f>
        <v/>
      </c>
      <c r="F7643" s="42" t="str">
        <f>IF(ISBLANK($N7643),"",IF(ISBLANK('datos GENERALES'!$B$7),"",'datos GENERALES'!$B$7))</f>
        <v/>
      </c>
      <c r="G7643" s="42" t="str">
        <f>IF(ISBLANK($N7643),"",IF(ISBLANK('datos GENERALES'!$B$10),"",'datos GENERALES'!$B$10))</f>
        <v/>
      </c>
      <c r="H7643" s="42" t="str">
        <f>IF(ISBLANK($N7643),"",IF(ISBLANK('datos GENERALES'!$C$10),"",'datos GENERALES'!$C$10))</f>
        <v/>
      </c>
      <c r="I7643" s="42" t="str">
        <f>IF(ISBLANK($N7643),"",IF(ISBLANK('datos GENERALES'!$D$10),"",'datos GENERALES'!$D$10))</f>
        <v/>
      </c>
      <c r="O7643" s="48" t="str">
        <f>IFERROR(VLOOKUP(N7643,ListaEspecies!$B$3:$D$45,2,FALSE),"")</f>
        <v/>
      </c>
      <c r="P7643" s="96" t="str">
        <f>IFERROR(VLOOKUP(N7643,ListaEspecies!$B$3:$D$45,3,FALSE),"")</f>
        <v/>
      </c>
      <c r="R7643" s="42" t="str">
        <f>IF(ISBLANK($J7643),"",IF(ISBLANK('datos GENERALES'!$B$15),"",'datos GENERALES'!$B$15))</f>
        <v/>
      </c>
      <c r="S7643" s="49" t="str">
        <f t="shared" si="954"/>
        <v/>
      </c>
      <c r="T7643" s="49" t="str">
        <f t="shared" si="955"/>
        <v/>
      </c>
      <c r="AA7643" s="50" t="str">
        <f t="shared" si="959"/>
        <v/>
      </c>
      <c r="AE7643" s="50" t="str">
        <f t="shared" si="956"/>
        <v/>
      </c>
      <c r="AI7643" s="19" t="str">
        <f t="shared" si="957"/>
        <v/>
      </c>
      <c r="AJ7643"/>
      <c r="AK7643" s="19" t="str">
        <f t="shared" si="958"/>
        <v/>
      </c>
    </row>
    <row r="7644" spans="1:37" x14ac:dyDescent="0.25">
      <c r="A7644" s="42" t="str">
        <f t="shared" si="952"/>
        <v/>
      </c>
      <c r="B7644" s="42" t="str">
        <f t="shared" si="953"/>
        <v/>
      </c>
      <c r="C7644" s="42" t="str">
        <f>IF(ISBLANK($N7644),"",IF(ISBLANK('datos GENERALES'!B$16),"",'datos GENERALES'!B$16))</f>
        <v/>
      </c>
      <c r="D7644" s="43" t="str">
        <f>IF(ISBLANK($N7644),"","SGBTM/AUTAROC/"&amp;'datos GENERALES'!B$5&amp;"_"&amp;'datos GENERALES'!C$5&amp;"_"&amp;'datos GENERALES'!D$5)</f>
        <v/>
      </c>
      <c r="E7644" s="42" t="str">
        <f>IF(ISBLANK($N7644),"",IF(ISBLANK('datos GENERALES'!$B$6),"",'datos GENERALES'!$B$6))</f>
        <v/>
      </c>
      <c r="F7644" s="42" t="str">
        <f>IF(ISBLANK($N7644),"",IF(ISBLANK('datos GENERALES'!$B$7),"",'datos GENERALES'!$B$7))</f>
        <v/>
      </c>
      <c r="G7644" s="42" t="str">
        <f>IF(ISBLANK($N7644),"",IF(ISBLANK('datos GENERALES'!$B$10),"",'datos GENERALES'!$B$10))</f>
        <v/>
      </c>
      <c r="H7644" s="42" t="str">
        <f>IF(ISBLANK($N7644),"",IF(ISBLANK('datos GENERALES'!$C$10),"",'datos GENERALES'!$C$10))</f>
        <v/>
      </c>
      <c r="I7644" s="42" t="str">
        <f>IF(ISBLANK($N7644),"",IF(ISBLANK('datos GENERALES'!$D$10),"",'datos GENERALES'!$D$10))</f>
        <v/>
      </c>
      <c r="O7644" s="48" t="str">
        <f>IFERROR(VLOOKUP(N7644,ListaEspecies!$B$3:$D$45,2,FALSE),"")</f>
        <v/>
      </c>
      <c r="P7644" s="96" t="str">
        <f>IFERROR(VLOOKUP(N7644,ListaEspecies!$B$3:$D$45,3,FALSE),"")</f>
        <v/>
      </c>
      <c r="R7644" s="42" t="str">
        <f>IF(ISBLANK($J7644),"",IF(ISBLANK('datos GENERALES'!$B$15),"",'datos GENERALES'!$B$15))</f>
        <v/>
      </c>
      <c r="S7644" s="49" t="str">
        <f t="shared" si="954"/>
        <v/>
      </c>
      <c r="T7644" s="49" t="str">
        <f t="shared" si="955"/>
        <v/>
      </c>
      <c r="AA7644" s="50" t="str">
        <f t="shared" si="959"/>
        <v/>
      </c>
      <c r="AE7644" s="50" t="str">
        <f t="shared" si="956"/>
        <v/>
      </c>
      <c r="AI7644" s="19" t="str">
        <f t="shared" si="957"/>
        <v/>
      </c>
      <c r="AJ7644"/>
      <c r="AK7644" s="19" t="str">
        <f t="shared" si="958"/>
        <v/>
      </c>
    </row>
    <row r="7645" spans="1:37" x14ac:dyDescent="0.25">
      <c r="A7645" s="42" t="str">
        <f t="shared" si="952"/>
        <v/>
      </c>
      <c r="B7645" s="42" t="str">
        <f t="shared" si="953"/>
        <v/>
      </c>
      <c r="C7645" s="42" t="str">
        <f>IF(ISBLANK($N7645),"",IF(ISBLANK('datos GENERALES'!B$16),"",'datos GENERALES'!B$16))</f>
        <v/>
      </c>
      <c r="D7645" s="43" t="str">
        <f>IF(ISBLANK($N7645),"","SGBTM/AUTAROC/"&amp;'datos GENERALES'!B$5&amp;"_"&amp;'datos GENERALES'!C$5&amp;"_"&amp;'datos GENERALES'!D$5)</f>
        <v/>
      </c>
      <c r="E7645" s="42" t="str">
        <f>IF(ISBLANK($N7645),"",IF(ISBLANK('datos GENERALES'!$B$6),"",'datos GENERALES'!$B$6))</f>
        <v/>
      </c>
      <c r="F7645" s="42" t="str">
        <f>IF(ISBLANK($N7645),"",IF(ISBLANK('datos GENERALES'!$B$7),"",'datos GENERALES'!$B$7))</f>
        <v/>
      </c>
      <c r="G7645" s="42" t="str">
        <f>IF(ISBLANK($N7645),"",IF(ISBLANK('datos GENERALES'!$B$10),"",'datos GENERALES'!$B$10))</f>
        <v/>
      </c>
      <c r="H7645" s="42" t="str">
        <f>IF(ISBLANK($N7645),"",IF(ISBLANK('datos GENERALES'!$C$10),"",'datos GENERALES'!$C$10))</f>
        <v/>
      </c>
      <c r="I7645" s="42" t="str">
        <f>IF(ISBLANK($N7645),"",IF(ISBLANK('datos GENERALES'!$D$10),"",'datos GENERALES'!$D$10))</f>
        <v/>
      </c>
      <c r="O7645" s="48" t="str">
        <f>IFERROR(VLOOKUP(N7645,ListaEspecies!$B$3:$D$45,2,FALSE),"")</f>
        <v/>
      </c>
      <c r="P7645" s="96" t="str">
        <f>IFERROR(VLOOKUP(N7645,ListaEspecies!$B$3:$D$45,3,FALSE),"")</f>
        <v/>
      </c>
      <c r="R7645" s="42" t="str">
        <f>IF(ISBLANK($J7645),"",IF(ISBLANK('datos GENERALES'!$B$15),"",'datos GENERALES'!$B$15))</f>
        <v/>
      </c>
      <c r="S7645" s="49" t="str">
        <f t="shared" si="954"/>
        <v/>
      </c>
      <c r="T7645" s="49" t="str">
        <f t="shared" si="955"/>
        <v/>
      </c>
      <c r="AA7645" s="50" t="str">
        <f t="shared" si="959"/>
        <v/>
      </c>
      <c r="AE7645" s="50" t="str">
        <f t="shared" si="956"/>
        <v/>
      </c>
      <c r="AI7645" s="19" t="str">
        <f t="shared" si="957"/>
        <v/>
      </c>
      <c r="AJ7645"/>
      <c r="AK7645" s="19" t="str">
        <f t="shared" si="958"/>
        <v/>
      </c>
    </row>
    <row r="7646" spans="1:37" x14ac:dyDescent="0.25">
      <c r="A7646" s="42" t="str">
        <f t="shared" si="952"/>
        <v/>
      </c>
      <c r="B7646" s="42" t="str">
        <f t="shared" si="953"/>
        <v/>
      </c>
      <c r="C7646" s="42" t="str">
        <f>IF(ISBLANK($N7646),"",IF(ISBLANK('datos GENERALES'!B$16),"",'datos GENERALES'!B$16))</f>
        <v/>
      </c>
      <c r="D7646" s="43" t="str">
        <f>IF(ISBLANK($N7646),"","SGBTM/AUTAROC/"&amp;'datos GENERALES'!B$5&amp;"_"&amp;'datos GENERALES'!C$5&amp;"_"&amp;'datos GENERALES'!D$5)</f>
        <v/>
      </c>
      <c r="E7646" s="42" t="str">
        <f>IF(ISBLANK($N7646),"",IF(ISBLANK('datos GENERALES'!$B$6),"",'datos GENERALES'!$B$6))</f>
        <v/>
      </c>
      <c r="F7646" s="42" t="str">
        <f>IF(ISBLANK($N7646),"",IF(ISBLANK('datos GENERALES'!$B$7),"",'datos GENERALES'!$B$7))</f>
        <v/>
      </c>
      <c r="G7646" s="42" t="str">
        <f>IF(ISBLANK($N7646),"",IF(ISBLANK('datos GENERALES'!$B$10),"",'datos GENERALES'!$B$10))</f>
        <v/>
      </c>
      <c r="H7646" s="42" t="str">
        <f>IF(ISBLANK($N7646),"",IF(ISBLANK('datos GENERALES'!$C$10),"",'datos GENERALES'!$C$10))</f>
        <v/>
      </c>
      <c r="I7646" s="42" t="str">
        <f>IF(ISBLANK($N7646),"",IF(ISBLANK('datos GENERALES'!$D$10),"",'datos GENERALES'!$D$10))</f>
        <v/>
      </c>
      <c r="O7646" s="48" t="str">
        <f>IFERROR(VLOOKUP(N7646,ListaEspecies!$B$3:$D$45,2,FALSE),"")</f>
        <v/>
      </c>
      <c r="P7646" s="96" t="str">
        <f>IFERROR(VLOOKUP(N7646,ListaEspecies!$B$3:$D$45,3,FALSE),"")</f>
        <v/>
      </c>
      <c r="R7646" s="42" t="str">
        <f>IF(ISBLANK($J7646),"",IF(ISBLANK('datos GENERALES'!$B$15),"",'datos GENERALES'!$B$15))</f>
        <v/>
      </c>
      <c r="S7646" s="49" t="str">
        <f t="shared" si="954"/>
        <v/>
      </c>
      <c r="T7646" s="49" t="str">
        <f t="shared" si="955"/>
        <v/>
      </c>
      <c r="AA7646" s="50" t="str">
        <f t="shared" si="959"/>
        <v/>
      </c>
      <c r="AE7646" s="50" t="str">
        <f t="shared" si="956"/>
        <v/>
      </c>
      <c r="AI7646" s="19" t="str">
        <f t="shared" si="957"/>
        <v/>
      </c>
      <c r="AJ7646"/>
      <c r="AK7646" s="19" t="str">
        <f t="shared" si="958"/>
        <v/>
      </c>
    </row>
    <row r="7647" spans="1:37" x14ac:dyDescent="0.25">
      <c r="A7647" s="42" t="str">
        <f t="shared" si="952"/>
        <v/>
      </c>
      <c r="B7647" s="42" t="str">
        <f t="shared" si="953"/>
        <v/>
      </c>
      <c r="C7647" s="42" t="str">
        <f>IF(ISBLANK($N7647),"",IF(ISBLANK('datos GENERALES'!B$16),"",'datos GENERALES'!B$16))</f>
        <v/>
      </c>
      <c r="D7647" s="43" t="str">
        <f>IF(ISBLANK($N7647),"","SGBTM/AUTAROC/"&amp;'datos GENERALES'!B$5&amp;"_"&amp;'datos GENERALES'!C$5&amp;"_"&amp;'datos GENERALES'!D$5)</f>
        <v/>
      </c>
      <c r="E7647" s="42" t="str">
        <f>IF(ISBLANK($N7647),"",IF(ISBLANK('datos GENERALES'!$B$6),"",'datos GENERALES'!$B$6))</f>
        <v/>
      </c>
      <c r="F7647" s="42" t="str">
        <f>IF(ISBLANK($N7647),"",IF(ISBLANK('datos GENERALES'!$B$7),"",'datos GENERALES'!$B$7))</f>
        <v/>
      </c>
      <c r="G7647" s="42" t="str">
        <f>IF(ISBLANK($N7647),"",IF(ISBLANK('datos GENERALES'!$B$10),"",'datos GENERALES'!$B$10))</f>
        <v/>
      </c>
      <c r="H7647" s="42" t="str">
        <f>IF(ISBLANK($N7647),"",IF(ISBLANK('datos GENERALES'!$C$10),"",'datos GENERALES'!$C$10))</f>
        <v/>
      </c>
      <c r="I7647" s="42" t="str">
        <f>IF(ISBLANK($N7647),"",IF(ISBLANK('datos GENERALES'!$D$10),"",'datos GENERALES'!$D$10))</f>
        <v/>
      </c>
      <c r="O7647" s="48" t="str">
        <f>IFERROR(VLOOKUP(N7647,ListaEspecies!$B$3:$D$45,2,FALSE),"")</f>
        <v/>
      </c>
      <c r="P7647" s="96" t="str">
        <f>IFERROR(VLOOKUP(N7647,ListaEspecies!$B$3:$D$45,3,FALSE),"")</f>
        <v/>
      </c>
      <c r="R7647" s="42" t="str">
        <f>IF(ISBLANK($J7647),"",IF(ISBLANK('datos GENERALES'!$B$15),"",'datos GENERALES'!$B$15))</f>
        <v/>
      </c>
      <c r="S7647" s="49" t="str">
        <f t="shared" si="954"/>
        <v/>
      </c>
      <c r="T7647" s="49" t="str">
        <f t="shared" si="955"/>
        <v/>
      </c>
      <c r="AA7647" s="50" t="str">
        <f t="shared" si="959"/>
        <v/>
      </c>
      <c r="AE7647" s="50" t="str">
        <f t="shared" si="956"/>
        <v/>
      </c>
      <c r="AI7647" s="19" t="str">
        <f t="shared" si="957"/>
        <v/>
      </c>
      <c r="AJ7647"/>
      <c r="AK7647" s="19" t="str">
        <f t="shared" si="958"/>
        <v/>
      </c>
    </row>
    <row r="7648" spans="1:37" x14ac:dyDescent="0.25">
      <c r="A7648" s="42" t="str">
        <f t="shared" si="952"/>
        <v/>
      </c>
      <c r="B7648" s="42" t="str">
        <f t="shared" si="953"/>
        <v/>
      </c>
      <c r="C7648" s="42" t="str">
        <f>IF(ISBLANK($N7648),"",IF(ISBLANK('datos GENERALES'!B$16),"",'datos GENERALES'!B$16))</f>
        <v/>
      </c>
      <c r="D7648" s="43" t="str">
        <f>IF(ISBLANK($N7648),"","SGBTM/AUTAROC/"&amp;'datos GENERALES'!B$5&amp;"_"&amp;'datos GENERALES'!C$5&amp;"_"&amp;'datos GENERALES'!D$5)</f>
        <v/>
      </c>
      <c r="E7648" s="42" t="str">
        <f>IF(ISBLANK($N7648),"",IF(ISBLANK('datos GENERALES'!$B$6),"",'datos GENERALES'!$B$6))</f>
        <v/>
      </c>
      <c r="F7648" s="42" t="str">
        <f>IF(ISBLANK($N7648),"",IF(ISBLANK('datos GENERALES'!$B$7),"",'datos GENERALES'!$B$7))</f>
        <v/>
      </c>
      <c r="G7648" s="42" t="str">
        <f>IF(ISBLANK($N7648),"",IF(ISBLANK('datos GENERALES'!$B$10),"",'datos GENERALES'!$B$10))</f>
        <v/>
      </c>
      <c r="H7648" s="42" t="str">
        <f>IF(ISBLANK($N7648),"",IF(ISBLANK('datos GENERALES'!$C$10),"",'datos GENERALES'!$C$10))</f>
        <v/>
      </c>
      <c r="I7648" s="42" t="str">
        <f>IF(ISBLANK($N7648),"",IF(ISBLANK('datos GENERALES'!$D$10),"",'datos GENERALES'!$D$10))</f>
        <v/>
      </c>
      <c r="O7648" s="48" t="str">
        <f>IFERROR(VLOOKUP(N7648,ListaEspecies!$B$3:$D$45,2,FALSE),"")</f>
        <v/>
      </c>
      <c r="P7648" s="96" t="str">
        <f>IFERROR(VLOOKUP(N7648,ListaEspecies!$B$3:$D$45,3,FALSE),"")</f>
        <v/>
      </c>
      <c r="R7648" s="42" t="str">
        <f>IF(ISBLANK($J7648),"",IF(ISBLANK('datos GENERALES'!$B$15),"",'datos GENERALES'!$B$15))</f>
        <v/>
      </c>
      <c r="S7648" s="49" t="str">
        <f t="shared" si="954"/>
        <v/>
      </c>
      <c r="T7648" s="49" t="str">
        <f t="shared" si="955"/>
        <v/>
      </c>
      <c r="AA7648" s="50" t="str">
        <f t="shared" si="959"/>
        <v/>
      </c>
      <c r="AE7648" s="50" t="str">
        <f t="shared" si="956"/>
        <v/>
      </c>
      <c r="AI7648" s="19" t="str">
        <f t="shared" si="957"/>
        <v/>
      </c>
      <c r="AJ7648"/>
      <c r="AK7648" s="19" t="str">
        <f t="shared" si="958"/>
        <v/>
      </c>
    </row>
    <row r="7649" spans="1:37" x14ac:dyDescent="0.25">
      <c r="A7649" s="42" t="str">
        <f t="shared" si="952"/>
        <v/>
      </c>
      <c r="B7649" s="42" t="str">
        <f t="shared" si="953"/>
        <v/>
      </c>
      <c r="C7649" s="42" t="str">
        <f>IF(ISBLANK($N7649),"",IF(ISBLANK('datos GENERALES'!B$16),"",'datos GENERALES'!B$16))</f>
        <v/>
      </c>
      <c r="D7649" s="43" t="str">
        <f>IF(ISBLANK($N7649),"","SGBTM/AUTAROC/"&amp;'datos GENERALES'!B$5&amp;"_"&amp;'datos GENERALES'!C$5&amp;"_"&amp;'datos GENERALES'!D$5)</f>
        <v/>
      </c>
      <c r="E7649" s="42" t="str">
        <f>IF(ISBLANK($N7649),"",IF(ISBLANK('datos GENERALES'!$B$6),"",'datos GENERALES'!$B$6))</f>
        <v/>
      </c>
      <c r="F7649" s="42" t="str">
        <f>IF(ISBLANK($N7649),"",IF(ISBLANK('datos GENERALES'!$B$7),"",'datos GENERALES'!$B$7))</f>
        <v/>
      </c>
      <c r="G7649" s="42" t="str">
        <f>IF(ISBLANK($N7649),"",IF(ISBLANK('datos GENERALES'!$B$10),"",'datos GENERALES'!$B$10))</f>
        <v/>
      </c>
      <c r="H7649" s="42" t="str">
        <f>IF(ISBLANK($N7649),"",IF(ISBLANK('datos GENERALES'!$C$10),"",'datos GENERALES'!$C$10))</f>
        <v/>
      </c>
      <c r="I7649" s="42" t="str">
        <f>IF(ISBLANK($N7649),"",IF(ISBLANK('datos GENERALES'!$D$10),"",'datos GENERALES'!$D$10))</f>
        <v/>
      </c>
      <c r="O7649" s="48" t="str">
        <f>IFERROR(VLOOKUP(N7649,ListaEspecies!$B$3:$D$45,2,FALSE),"")</f>
        <v/>
      </c>
      <c r="P7649" s="96" t="str">
        <f>IFERROR(VLOOKUP(N7649,ListaEspecies!$B$3:$D$45,3,FALSE),"")</f>
        <v/>
      </c>
      <c r="R7649" s="42" t="str">
        <f>IF(ISBLANK($J7649),"",IF(ISBLANK('datos GENERALES'!$B$15),"",'datos GENERALES'!$B$15))</f>
        <v/>
      </c>
      <c r="S7649" s="49" t="str">
        <f t="shared" si="954"/>
        <v/>
      </c>
      <c r="T7649" s="49" t="str">
        <f t="shared" si="955"/>
        <v/>
      </c>
      <c r="AA7649" s="50" t="str">
        <f t="shared" si="959"/>
        <v/>
      </c>
      <c r="AE7649" s="50" t="str">
        <f t="shared" si="956"/>
        <v/>
      </c>
      <c r="AI7649" s="19" t="str">
        <f t="shared" si="957"/>
        <v/>
      </c>
      <c r="AJ7649"/>
      <c r="AK7649" s="19" t="str">
        <f t="shared" si="958"/>
        <v/>
      </c>
    </row>
    <row r="7650" spans="1:37" x14ac:dyDescent="0.25">
      <c r="A7650" s="42" t="str">
        <f t="shared" si="952"/>
        <v/>
      </c>
      <c r="B7650" s="42" t="str">
        <f t="shared" si="953"/>
        <v/>
      </c>
      <c r="C7650" s="42" t="str">
        <f>IF(ISBLANK($N7650),"",IF(ISBLANK('datos GENERALES'!B$16),"",'datos GENERALES'!B$16))</f>
        <v/>
      </c>
      <c r="D7650" s="43" t="str">
        <f>IF(ISBLANK($N7650),"","SGBTM/AUTAROC/"&amp;'datos GENERALES'!B$5&amp;"_"&amp;'datos GENERALES'!C$5&amp;"_"&amp;'datos GENERALES'!D$5)</f>
        <v/>
      </c>
      <c r="E7650" s="42" t="str">
        <f>IF(ISBLANK($N7650),"",IF(ISBLANK('datos GENERALES'!$B$6),"",'datos GENERALES'!$B$6))</f>
        <v/>
      </c>
      <c r="F7650" s="42" t="str">
        <f>IF(ISBLANK($N7650),"",IF(ISBLANK('datos GENERALES'!$B$7),"",'datos GENERALES'!$B$7))</f>
        <v/>
      </c>
      <c r="G7650" s="42" t="str">
        <f>IF(ISBLANK($N7650),"",IF(ISBLANK('datos GENERALES'!$B$10),"",'datos GENERALES'!$B$10))</f>
        <v/>
      </c>
      <c r="H7650" s="42" t="str">
        <f>IF(ISBLANK($N7650),"",IF(ISBLANK('datos GENERALES'!$C$10),"",'datos GENERALES'!$C$10))</f>
        <v/>
      </c>
      <c r="I7650" s="42" t="str">
        <f>IF(ISBLANK($N7650),"",IF(ISBLANK('datos GENERALES'!$D$10),"",'datos GENERALES'!$D$10))</f>
        <v/>
      </c>
      <c r="O7650" s="48" t="str">
        <f>IFERROR(VLOOKUP(N7650,ListaEspecies!$B$3:$D$45,2,FALSE),"")</f>
        <v/>
      </c>
      <c r="P7650" s="96" t="str">
        <f>IFERROR(VLOOKUP(N7650,ListaEspecies!$B$3:$D$45,3,FALSE),"")</f>
        <v/>
      </c>
      <c r="R7650" s="42" t="str">
        <f>IF(ISBLANK($J7650),"",IF(ISBLANK('datos GENERALES'!$B$15),"",'datos GENERALES'!$B$15))</f>
        <v/>
      </c>
      <c r="S7650" s="49" t="str">
        <f t="shared" si="954"/>
        <v/>
      </c>
      <c r="T7650" s="49" t="str">
        <f t="shared" si="955"/>
        <v/>
      </c>
      <c r="AA7650" s="50" t="str">
        <f t="shared" si="959"/>
        <v/>
      </c>
      <c r="AE7650" s="50" t="str">
        <f t="shared" si="956"/>
        <v/>
      </c>
      <c r="AI7650" s="19" t="str">
        <f t="shared" si="957"/>
        <v/>
      </c>
      <c r="AJ7650"/>
      <c r="AK7650" s="19" t="str">
        <f t="shared" si="958"/>
        <v/>
      </c>
    </row>
    <row r="7651" spans="1:37" x14ac:dyDescent="0.25">
      <c r="A7651" s="42" t="str">
        <f t="shared" si="952"/>
        <v/>
      </c>
      <c r="B7651" s="42" t="str">
        <f t="shared" si="953"/>
        <v/>
      </c>
      <c r="C7651" s="42" t="str">
        <f>IF(ISBLANK($N7651),"",IF(ISBLANK('datos GENERALES'!B$16),"",'datos GENERALES'!B$16))</f>
        <v/>
      </c>
      <c r="D7651" s="43" t="str">
        <f>IF(ISBLANK($N7651),"","SGBTM/AUTAROC/"&amp;'datos GENERALES'!B$5&amp;"_"&amp;'datos GENERALES'!C$5&amp;"_"&amp;'datos GENERALES'!D$5)</f>
        <v/>
      </c>
      <c r="E7651" s="42" t="str">
        <f>IF(ISBLANK($N7651),"",IF(ISBLANK('datos GENERALES'!$B$6),"",'datos GENERALES'!$B$6))</f>
        <v/>
      </c>
      <c r="F7651" s="42" t="str">
        <f>IF(ISBLANK($N7651),"",IF(ISBLANK('datos GENERALES'!$B$7),"",'datos GENERALES'!$B$7))</f>
        <v/>
      </c>
      <c r="G7651" s="42" t="str">
        <f>IF(ISBLANK($N7651),"",IF(ISBLANK('datos GENERALES'!$B$10),"",'datos GENERALES'!$B$10))</f>
        <v/>
      </c>
      <c r="H7651" s="42" t="str">
        <f>IF(ISBLANK($N7651),"",IF(ISBLANK('datos GENERALES'!$C$10),"",'datos GENERALES'!$C$10))</f>
        <v/>
      </c>
      <c r="I7651" s="42" t="str">
        <f>IF(ISBLANK($N7651),"",IF(ISBLANK('datos GENERALES'!$D$10),"",'datos GENERALES'!$D$10))</f>
        <v/>
      </c>
      <c r="O7651" s="48" t="str">
        <f>IFERROR(VLOOKUP(N7651,ListaEspecies!$B$3:$D$45,2,FALSE),"")</f>
        <v/>
      </c>
      <c r="P7651" s="96" t="str">
        <f>IFERROR(VLOOKUP(N7651,ListaEspecies!$B$3:$D$45,3,FALSE),"")</f>
        <v/>
      </c>
      <c r="R7651" s="42" t="str">
        <f>IF(ISBLANK($J7651),"",IF(ISBLANK('datos GENERALES'!$B$15),"",'datos GENERALES'!$B$15))</f>
        <v/>
      </c>
      <c r="S7651" s="49" t="str">
        <f t="shared" si="954"/>
        <v/>
      </c>
      <c r="T7651" s="49" t="str">
        <f t="shared" si="955"/>
        <v/>
      </c>
      <c r="AA7651" s="50" t="str">
        <f t="shared" si="959"/>
        <v/>
      </c>
      <c r="AE7651" s="50" t="str">
        <f t="shared" si="956"/>
        <v/>
      </c>
      <c r="AI7651" s="19" t="str">
        <f t="shared" si="957"/>
        <v/>
      </c>
      <c r="AJ7651"/>
      <c r="AK7651" s="19" t="str">
        <f t="shared" si="958"/>
        <v/>
      </c>
    </row>
    <row r="7652" spans="1:37" x14ac:dyDescent="0.25">
      <c r="A7652" s="42" t="str">
        <f t="shared" si="952"/>
        <v/>
      </c>
      <c r="B7652" s="42" t="str">
        <f t="shared" si="953"/>
        <v/>
      </c>
      <c r="C7652" s="42" t="str">
        <f>IF(ISBLANK($N7652),"",IF(ISBLANK('datos GENERALES'!B$16),"",'datos GENERALES'!B$16))</f>
        <v/>
      </c>
      <c r="D7652" s="43" t="str">
        <f>IF(ISBLANK($N7652),"","SGBTM/AUTAROC/"&amp;'datos GENERALES'!B$5&amp;"_"&amp;'datos GENERALES'!C$5&amp;"_"&amp;'datos GENERALES'!D$5)</f>
        <v/>
      </c>
      <c r="E7652" s="42" t="str">
        <f>IF(ISBLANK($N7652),"",IF(ISBLANK('datos GENERALES'!$B$6),"",'datos GENERALES'!$B$6))</f>
        <v/>
      </c>
      <c r="F7652" s="42" t="str">
        <f>IF(ISBLANK($N7652),"",IF(ISBLANK('datos GENERALES'!$B$7),"",'datos GENERALES'!$B$7))</f>
        <v/>
      </c>
      <c r="G7652" s="42" t="str">
        <f>IF(ISBLANK($N7652),"",IF(ISBLANK('datos GENERALES'!$B$10),"",'datos GENERALES'!$B$10))</f>
        <v/>
      </c>
      <c r="H7652" s="42" t="str">
        <f>IF(ISBLANK($N7652),"",IF(ISBLANK('datos GENERALES'!$C$10),"",'datos GENERALES'!$C$10))</f>
        <v/>
      </c>
      <c r="I7652" s="42" t="str">
        <f>IF(ISBLANK($N7652),"",IF(ISBLANK('datos GENERALES'!$D$10),"",'datos GENERALES'!$D$10))</f>
        <v/>
      </c>
      <c r="O7652" s="48" t="str">
        <f>IFERROR(VLOOKUP(N7652,ListaEspecies!$B$3:$D$45,2,FALSE),"")</f>
        <v/>
      </c>
      <c r="P7652" s="96" t="str">
        <f>IFERROR(VLOOKUP(N7652,ListaEspecies!$B$3:$D$45,3,FALSE),"")</f>
        <v/>
      </c>
      <c r="R7652" s="42" t="str">
        <f>IF(ISBLANK($J7652),"",IF(ISBLANK('datos GENERALES'!$B$15),"",'datos GENERALES'!$B$15))</f>
        <v/>
      </c>
      <c r="S7652" s="49" t="str">
        <f t="shared" si="954"/>
        <v/>
      </c>
      <c r="T7652" s="49" t="str">
        <f t="shared" si="955"/>
        <v/>
      </c>
      <c r="AA7652" s="50" t="str">
        <f t="shared" si="959"/>
        <v/>
      </c>
      <c r="AE7652" s="50" t="str">
        <f t="shared" si="956"/>
        <v/>
      </c>
      <c r="AI7652" s="19" t="str">
        <f t="shared" si="957"/>
        <v/>
      </c>
      <c r="AJ7652"/>
      <c r="AK7652" s="19" t="str">
        <f t="shared" si="958"/>
        <v/>
      </c>
    </row>
    <row r="7653" spans="1:37" x14ac:dyDescent="0.25">
      <c r="A7653" s="42" t="str">
        <f t="shared" si="952"/>
        <v/>
      </c>
      <c r="B7653" s="42" t="str">
        <f t="shared" si="953"/>
        <v/>
      </c>
      <c r="C7653" s="42" t="str">
        <f>IF(ISBLANK($N7653),"",IF(ISBLANK('datos GENERALES'!B$16),"",'datos GENERALES'!B$16))</f>
        <v/>
      </c>
      <c r="D7653" s="43" t="str">
        <f>IF(ISBLANK($N7653),"","SGBTM/AUTAROC/"&amp;'datos GENERALES'!B$5&amp;"_"&amp;'datos GENERALES'!C$5&amp;"_"&amp;'datos GENERALES'!D$5)</f>
        <v/>
      </c>
      <c r="E7653" s="42" t="str">
        <f>IF(ISBLANK($N7653),"",IF(ISBLANK('datos GENERALES'!$B$6),"",'datos GENERALES'!$B$6))</f>
        <v/>
      </c>
      <c r="F7653" s="42" t="str">
        <f>IF(ISBLANK($N7653),"",IF(ISBLANK('datos GENERALES'!$B$7),"",'datos GENERALES'!$B$7))</f>
        <v/>
      </c>
      <c r="G7653" s="42" t="str">
        <f>IF(ISBLANK($N7653),"",IF(ISBLANK('datos GENERALES'!$B$10),"",'datos GENERALES'!$B$10))</f>
        <v/>
      </c>
      <c r="H7653" s="42" t="str">
        <f>IF(ISBLANK($N7653),"",IF(ISBLANK('datos GENERALES'!$C$10),"",'datos GENERALES'!$C$10))</f>
        <v/>
      </c>
      <c r="I7653" s="42" t="str">
        <f>IF(ISBLANK($N7653),"",IF(ISBLANK('datos GENERALES'!$D$10),"",'datos GENERALES'!$D$10))</f>
        <v/>
      </c>
      <c r="O7653" s="48" t="str">
        <f>IFERROR(VLOOKUP(N7653,ListaEspecies!$B$3:$D$45,2,FALSE),"")</f>
        <v/>
      </c>
      <c r="P7653" s="96" t="str">
        <f>IFERROR(VLOOKUP(N7653,ListaEspecies!$B$3:$D$45,3,FALSE),"")</f>
        <v/>
      </c>
      <c r="R7653" s="42" t="str">
        <f>IF(ISBLANK($J7653),"",IF(ISBLANK('datos GENERALES'!$B$15),"",'datos GENERALES'!$B$15))</f>
        <v/>
      </c>
      <c r="S7653" s="49" t="str">
        <f t="shared" si="954"/>
        <v/>
      </c>
      <c r="T7653" s="49" t="str">
        <f t="shared" si="955"/>
        <v/>
      </c>
      <c r="AA7653" s="50" t="str">
        <f t="shared" si="959"/>
        <v/>
      </c>
      <c r="AE7653" s="50" t="str">
        <f t="shared" si="956"/>
        <v/>
      </c>
      <c r="AI7653" s="19" t="str">
        <f t="shared" si="957"/>
        <v/>
      </c>
      <c r="AJ7653"/>
      <c r="AK7653" s="19" t="str">
        <f t="shared" si="958"/>
        <v/>
      </c>
    </row>
    <row r="7654" spans="1:37" x14ac:dyDescent="0.25">
      <c r="A7654" s="42" t="str">
        <f t="shared" si="952"/>
        <v/>
      </c>
      <c r="B7654" s="42" t="str">
        <f t="shared" si="953"/>
        <v/>
      </c>
      <c r="C7654" s="42" t="str">
        <f>IF(ISBLANK($N7654),"",IF(ISBLANK('datos GENERALES'!B$16),"",'datos GENERALES'!B$16))</f>
        <v/>
      </c>
      <c r="D7654" s="43" t="str">
        <f>IF(ISBLANK($N7654),"","SGBTM/AUTAROC/"&amp;'datos GENERALES'!B$5&amp;"_"&amp;'datos GENERALES'!C$5&amp;"_"&amp;'datos GENERALES'!D$5)</f>
        <v/>
      </c>
      <c r="E7654" s="42" t="str">
        <f>IF(ISBLANK($N7654),"",IF(ISBLANK('datos GENERALES'!$B$6),"",'datos GENERALES'!$B$6))</f>
        <v/>
      </c>
      <c r="F7654" s="42" t="str">
        <f>IF(ISBLANK($N7654),"",IF(ISBLANK('datos GENERALES'!$B$7),"",'datos GENERALES'!$B$7))</f>
        <v/>
      </c>
      <c r="G7654" s="42" t="str">
        <f>IF(ISBLANK($N7654),"",IF(ISBLANK('datos GENERALES'!$B$10),"",'datos GENERALES'!$B$10))</f>
        <v/>
      </c>
      <c r="H7654" s="42" t="str">
        <f>IF(ISBLANK($N7654),"",IF(ISBLANK('datos GENERALES'!$C$10),"",'datos GENERALES'!$C$10))</f>
        <v/>
      </c>
      <c r="I7654" s="42" t="str">
        <f>IF(ISBLANK($N7654),"",IF(ISBLANK('datos GENERALES'!$D$10),"",'datos GENERALES'!$D$10))</f>
        <v/>
      </c>
      <c r="O7654" s="48" t="str">
        <f>IFERROR(VLOOKUP(N7654,ListaEspecies!$B$3:$D$45,2,FALSE),"")</f>
        <v/>
      </c>
      <c r="P7654" s="96" t="str">
        <f>IFERROR(VLOOKUP(N7654,ListaEspecies!$B$3:$D$45,3,FALSE),"")</f>
        <v/>
      </c>
      <c r="R7654" s="42" t="str">
        <f>IF(ISBLANK($J7654),"",IF(ISBLANK('datos GENERALES'!$B$15),"",'datos GENERALES'!$B$15))</f>
        <v/>
      </c>
      <c r="S7654" s="49" t="str">
        <f t="shared" si="954"/>
        <v/>
      </c>
      <c r="T7654" s="49" t="str">
        <f t="shared" si="955"/>
        <v/>
      </c>
      <c r="AA7654" s="50" t="str">
        <f t="shared" si="959"/>
        <v/>
      </c>
      <c r="AE7654" s="50" t="str">
        <f t="shared" si="956"/>
        <v/>
      </c>
      <c r="AI7654" s="19" t="str">
        <f t="shared" si="957"/>
        <v/>
      </c>
      <c r="AJ7654"/>
      <c r="AK7654" s="19" t="str">
        <f t="shared" si="958"/>
        <v/>
      </c>
    </row>
    <row r="7655" spans="1:37" x14ac:dyDescent="0.25">
      <c r="A7655" s="42" t="str">
        <f t="shared" si="952"/>
        <v/>
      </c>
      <c r="B7655" s="42" t="str">
        <f t="shared" si="953"/>
        <v/>
      </c>
      <c r="C7655" s="42" t="str">
        <f>IF(ISBLANK($N7655),"",IF(ISBLANK('datos GENERALES'!B$16),"",'datos GENERALES'!B$16))</f>
        <v/>
      </c>
      <c r="D7655" s="43" t="str">
        <f>IF(ISBLANK($N7655),"","SGBTM/AUTAROC/"&amp;'datos GENERALES'!B$5&amp;"_"&amp;'datos GENERALES'!C$5&amp;"_"&amp;'datos GENERALES'!D$5)</f>
        <v/>
      </c>
      <c r="E7655" s="42" t="str">
        <f>IF(ISBLANK($N7655),"",IF(ISBLANK('datos GENERALES'!$B$6),"",'datos GENERALES'!$B$6))</f>
        <v/>
      </c>
      <c r="F7655" s="42" t="str">
        <f>IF(ISBLANK($N7655),"",IF(ISBLANK('datos GENERALES'!$B$7),"",'datos GENERALES'!$B$7))</f>
        <v/>
      </c>
      <c r="G7655" s="42" t="str">
        <f>IF(ISBLANK($N7655),"",IF(ISBLANK('datos GENERALES'!$B$10),"",'datos GENERALES'!$B$10))</f>
        <v/>
      </c>
      <c r="H7655" s="42" t="str">
        <f>IF(ISBLANK($N7655),"",IF(ISBLANK('datos GENERALES'!$C$10),"",'datos GENERALES'!$C$10))</f>
        <v/>
      </c>
      <c r="I7655" s="42" t="str">
        <f>IF(ISBLANK($N7655),"",IF(ISBLANK('datos GENERALES'!$D$10),"",'datos GENERALES'!$D$10))</f>
        <v/>
      </c>
      <c r="O7655" s="48" t="str">
        <f>IFERROR(VLOOKUP(N7655,ListaEspecies!$B$3:$D$45,2,FALSE),"")</f>
        <v/>
      </c>
      <c r="P7655" s="96" t="str">
        <f>IFERROR(VLOOKUP(N7655,ListaEspecies!$B$3:$D$45,3,FALSE),"")</f>
        <v/>
      </c>
      <c r="R7655" s="42" t="str">
        <f>IF(ISBLANK($J7655),"",IF(ISBLANK('datos GENERALES'!$B$15),"",'datos GENERALES'!$B$15))</f>
        <v/>
      </c>
      <c r="S7655" s="49" t="str">
        <f t="shared" si="954"/>
        <v/>
      </c>
      <c r="T7655" s="49" t="str">
        <f t="shared" si="955"/>
        <v/>
      </c>
      <c r="AA7655" s="50" t="str">
        <f t="shared" si="959"/>
        <v/>
      </c>
      <c r="AE7655" s="50" t="str">
        <f t="shared" si="956"/>
        <v/>
      </c>
      <c r="AI7655" s="19" t="str">
        <f t="shared" si="957"/>
        <v/>
      </c>
      <c r="AJ7655"/>
      <c r="AK7655" s="19" t="str">
        <f t="shared" si="958"/>
        <v/>
      </c>
    </row>
    <row r="7656" spans="1:37" x14ac:dyDescent="0.25">
      <c r="A7656" s="42" t="str">
        <f t="shared" si="952"/>
        <v/>
      </c>
      <c r="B7656" s="42" t="str">
        <f t="shared" si="953"/>
        <v/>
      </c>
      <c r="C7656" s="42" t="str">
        <f>IF(ISBLANK($N7656),"",IF(ISBLANK('datos GENERALES'!B$16),"",'datos GENERALES'!B$16))</f>
        <v/>
      </c>
      <c r="D7656" s="43" t="str">
        <f>IF(ISBLANK($N7656),"","SGBTM/AUTAROC/"&amp;'datos GENERALES'!B$5&amp;"_"&amp;'datos GENERALES'!C$5&amp;"_"&amp;'datos GENERALES'!D$5)</f>
        <v/>
      </c>
      <c r="E7656" s="42" t="str">
        <f>IF(ISBLANK($N7656),"",IF(ISBLANK('datos GENERALES'!$B$6),"",'datos GENERALES'!$B$6))</f>
        <v/>
      </c>
      <c r="F7656" s="42" t="str">
        <f>IF(ISBLANK($N7656),"",IF(ISBLANK('datos GENERALES'!$B$7),"",'datos GENERALES'!$B$7))</f>
        <v/>
      </c>
      <c r="G7656" s="42" t="str">
        <f>IF(ISBLANK($N7656),"",IF(ISBLANK('datos GENERALES'!$B$10),"",'datos GENERALES'!$B$10))</f>
        <v/>
      </c>
      <c r="H7656" s="42" t="str">
        <f>IF(ISBLANK($N7656),"",IF(ISBLANK('datos GENERALES'!$C$10),"",'datos GENERALES'!$C$10))</f>
        <v/>
      </c>
      <c r="I7656" s="42" t="str">
        <f>IF(ISBLANK($N7656),"",IF(ISBLANK('datos GENERALES'!$D$10),"",'datos GENERALES'!$D$10))</f>
        <v/>
      </c>
      <c r="O7656" s="48" t="str">
        <f>IFERROR(VLOOKUP(N7656,ListaEspecies!$B$3:$D$45,2,FALSE),"")</f>
        <v/>
      </c>
      <c r="P7656" s="96" t="str">
        <f>IFERROR(VLOOKUP(N7656,ListaEspecies!$B$3:$D$45,3,FALSE),"")</f>
        <v/>
      </c>
      <c r="R7656" s="42" t="str">
        <f>IF(ISBLANK($J7656),"",IF(ISBLANK('datos GENERALES'!$B$15),"",'datos GENERALES'!$B$15))</f>
        <v/>
      </c>
      <c r="S7656" s="49" t="str">
        <f t="shared" si="954"/>
        <v/>
      </c>
      <c r="T7656" s="49" t="str">
        <f t="shared" si="955"/>
        <v/>
      </c>
      <c r="AA7656" s="50" t="str">
        <f t="shared" si="959"/>
        <v/>
      </c>
      <c r="AE7656" s="50" t="str">
        <f t="shared" si="956"/>
        <v/>
      </c>
      <c r="AI7656" s="19" t="str">
        <f t="shared" si="957"/>
        <v/>
      </c>
      <c r="AJ7656"/>
      <c r="AK7656" s="19" t="str">
        <f t="shared" si="958"/>
        <v/>
      </c>
    </row>
    <row r="7657" spans="1:37" x14ac:dyDescent="0.25">
      <c r="A7657" s="42" t="str">
        <f t="shared" si="952"/>
        <v/>
      </c>
      <c r="B7657" s="42" t="str">
        <f t="shared" si="953"/>
        <v/>
      </c>
      <c r="C7657" s="42" t="str">
        <f>IF(ISBLANK($N7657),"",IF(ISBLANK('datos GENERALES'!B$16),"",'datos GENERALES'!B$16))</f>
        <v/>
      </c>
      <c r="D7657" s="43" t="str">
        <f>IF(ISBLANK($N7657),"","SGBTM/AUTAROC/"&amp;'datos GENERALES'!B$5&amp;"_"&amp;'datos GENERALES'!C$5&amp;"_"&amp;'datos GENERALES'!D$5)</f>
        <v/>
      </c>
      <c r="E7657" s="42" t="str">
        <f>IF(ISBLANK($N7657),"",IF(ISBLANK('datos GENERALES'!$B$6),"",'datos GENERALES'!$B$6))</f>
        <v/>
      </c>
      <c r="F7657" s="42" t="str">
        <f>IF(ISBLANK($N7657),"",IF(ISBLANK('datos GENERALES'!$B$7),"",'datos GENERALES'!$B$7))</f>
        <v/>
      </c>
      <c r="G7657" s="42" t="str">
        <f>IF(ISBLANK($N7657),"",IF(ISBLANK('datos GENERALES'!$B$10),"",'datos GENERALES'!$B$10))</f>
        <v/>
      </c>
      <c r="H7657" s="42" t="str">
        <f>IF(ISBLANK($N7657),"",IF(ISBLANK('datos GENERALES'!$C$10),"",'datos GENERALES'!$C$10))</f>
        <v/>
      </c>
      <c r="I7657" s="42" t="str">
        <f>IF(ISBLANK($N7657),"",IF(ISBLANK('datos GENERALES'!$D$10),"",'datos GENERALES'!$D$10))</f>
        <v/>
      </c>
      <c r="O7657" s="48" t="str">
        <f>IFERROR(VLOOKUP(N7657,ListaEspecies!$B$3:$D$45,2,FALSE),"")</f>
        <v/>
      </c>
      <c r="P7657" s="96" t="str">
        <f>IFERROR(VLOOKUP(N7657,ListaEspecies!$B$3:$D$45,3,FALSE),"")</f>
        <v/>
      </c>
      <c r="R7657" s="42" t="str">
        <f>IF(ISBLANK($J7657),"",IF(ISBLANK('datos GENERALES'!$B$15),"",'datos GENERALES'!$B$15))</f>
        <v/>
      </c>
      <c r="S7657" s="49" t="str">
        <f t="shared" si="954"/>
        <v/>
      </c>
      <c r="T7657" s="49" t="str">
        <f t="shared" si="955"/>
        <v/>
      </c>
      <c r="AA7657" s="50" t="str">
        <f t="shared" si="959"/>
        <v/>
      </c>
      <c r="AE7657" s="50" t="str">
        <f t="shared" si="956"/>
        <v/>
      </c>
      <c r="AI7657" s="19" t="str">
        <f t="shared" si="957"/>
        <v/>
      </c>
      <c r="AJ7657"/>
      <c r="AK7657" s="19" t="str">
        <f t="shared" si="958"/>
        <v/>
      </c>
    </row>
    <row r="7658" spans="1:37" x14ac:dyDescent="0.25">
      <c r="A7658" s="42" t="str">
        <f t="shared" si="952"/>
        <v/>
      </c>
      <c r="B7658" s="42" t="str">
        <f t="shared" si="953"/>
        <v/>
      </c>
      <c r="C7658" s="42" t="str">
        <f>IF(ISBLANK($N7658),"",IF(ISBLANK('datos GENERALES'!B$16),"",'datos GENERALES'!B$16))</f>
        <v/>
      </c>
      <c r="D7658" s="43" t="str">
        <f>IF(ISBLANK($N7658),"","SGBTM/AUTAROC/"&amp;'datos GENERALES'!B$5&amp;"_"&amp;'datos GENERALES'!C$5&amp;"_"&amp;'datos GENERALES'!D$5)</f>
        <v/>
      </c>
      <c r="E7658" s="42" t="str">
        <f>IF(ISBLANK($N7658),"",IF(ISBLANK('datos GENERALES'!$B$6),"",'datos GENERALES'!$B$6))</f>
        <v/>
      </c>
      <c r="F7658" s="42" t="str">
        <f>IF(ISBLANK($N7658),"",IF(ISBLANK('datos GENERALES'!$B$7),"",'datos GENERALES'!$B$7))</f>
        <v/>
      </c>
      <c r="G7658" s="42" t="str">
        <f>IF(ISBLANK($N7658),"",IF(ISBLANK('datos GENERALES'!$B$10),"",'datos GENERALES'!$B$10))</f>
        <v/>
      </c>
      <c r="H7658" s="42" t="str">
        <f>IF(ISBLANK($N7658),"",IF(ISBLANK('datos GENERALES'!$C$10),"",'datos GENERALES'!$C$10))</f>
        <v/>
      </c>
      <c r="I7658" s="42" t="str">
        <f>IF(ISBLANK($N7658),"",IF(ISBLANK('datos GENERALES'!$D$10),"",'datos GENERALES'!$D$10))</f>
        <v/>
      </c>
      <c r="O7658" s="48" t="str">
        <f>IFERROR(VLOOKUP(N7658,ListaEspecies!$B$3:$D$45,2,FALSE),"")</f>
        <v/>
      </c>
      <c r="P7658" s="96" t="str">
        <f>IFERROR(VLOOKUP(N7658,ListaEspecies!$B$3:$D$45,3,FALSE),"")</f>
        <v/>
      </c>
      <c r="R7658" s="42" t="str">
        <f>IF(ISBLANK($J7658),"",IF(ISBLANK('datos GENERALES'!$B$15),"",'datos GENERALES'!$B$15))</f>
        <v/>
      </c>
      <c r="S7658" s="49" t="str">
        <f t="shared" si="954"/>
        <v/>
      </c>
      <c r="T7658" s="49" t="str">
        <f t="shared" si="955"/>
        <v/>
      </c>
      <c r="AA7658" s="50" t="str">
        <f t="shared" si="959"/>
        <v/>
      </c>
      <c r="AE7658" s="50" t="str">
        <f t="shared" si="956"/>
        <v/>
      </c>
      <c r="AI7658" s="19" t="str">
        <f t="shared" si="957"/>
        <v/>
      </c>
      <c r="AJ7658"/>
      <c r="AK7658" s="19" t="str">
        <f t="shared" si="958"/>
        <v/>
      </c>
    </row>
    <row r="7659" spans="1:37" x14ac:dyDescent="0.25">
      <c r="A7659" s="42" t="str">
        <f t="shared" si="952"/>
        <v/>
      </c>
      <c r="B7659" s="42" t="str">
        <f t="shared" si="953"/>
        <v/>
      </c>
      <c r="C7659" s="42" t="str">
        <f>IF(ISBLANK($N7659),"",IF(ISBLANK('datos GENERALES'!B$16),"",'datos GENERALES'!B$16))</f>
        <v/>
      </c>
      <c r="D7659" s="43" t="str">
        <f>IF(ISBLANK($N7659),"","SGBTM/AUTAROC/"&amp;'datos GENERALES'!B$5&amp;"_"&amp;'datos GENERALES'!C$5&amp;"_"&amp;'datos GENERALES'!D$5)</f>
        <v/>
      </c>
      <c r="E7659" s="42" t="str">
        <f>IF(ISBLANK($N7659),"",IF(ISBLANK('datos GENERALES'!$B$6),"",'datos GENERALES'!$B$6))</f>
        <v/>
      </c>
      <c r="F7659" s="42" t="str">
        <f>IF(ISBLANK($N7659),"",IF(ISBLANK('datos GENERALES'!$B$7),"",'datos GENERALES'!$B$7))</f>
        <v/>
      </c>
      <c r="G7659" s="42" t="str">
        <f>IF(ISBLANK($N7659),"",IF(ISBLANK('datos GENERALES'!$B$10),"",'datos GENERALES'!$B$10))</f>
        <v/>
      </c>
      <c r="H7659" s="42" t="str">
        <f>IF(ISBLANK($N7659),"",IF(ISBLANK('datos GENERALES'!$C$10),"",'datos GENERALES'!$C$10))</f>
        <v/>
      </c>
      <c r="I7659" s="42" t="str">
        <f>IF(ISBLANK($N7659),"",IF(ISBLANK('datos GENERALES'!$D$10),"",'datos GENERALES'!$D$10))</f>
        <v/>
      </c>
      <c r="O7659" s="48" t="str">
        <f>IFERROR(VLOOKUP(N7659,ListaEspecies!$B$3:$D$45,2,FALSE),"")</f>
        <v/>
      </c>
      <c r="P7659" s="96" t="str">
        <f>IFERROR(VLOOKUP(N7659,ListaEspecies!$B$3:$D$45,3,FALSE),"")</f>
        <v/>
      </c>
      <c r="R7659" s="42" t="str">
        <f>IF(ISBLANK($J7659),"",IF(ISBLANK('datos GENERALES'!$B$15),"",'datos GENERALES'!$B$15))</f>
        <v/>
      </c>
      <c r="S7659" s="49" t="str">
        <f t="shared" si="954"/>
        <v/>
      </c>
      <c r="T7659" s="49" t="str">
        <f t="shared" si="955"/>
        <v/>
      </c>
      <c r="AA7659" s="50" t="str">
        <f t="shared" si="959"/>
        <v/>
      </c>
      <c r="AE7659" s="50" t="str">
        <f t="shared" si="956"/>
        <v/>
      </c>
      <c r="AI7659" s="19" t="str">
        <f t="shared" si="957"/>
        <v/>
      </c>
      <c r="AJ7659"/>
      <c r="AK7659" s="19" t="str">
        <f t="shared" si="958"/>
        <v/>
      </c>
    </row>
    <row r="7660" spans="1:37" x14ac:dyDescent="0.25">
      <c r="A7660" s="42" t="str">
        <f t="shared" si="952"/>
        <v/>
      </c>
      <c r="B7660" s="42" t="str">
        <f t="shared" si="953"/>
        <v/>
      </c>
      <c r="C7660" s="42" t="str">
        <f>IF(ISBLANK($N7660),"",IF(ISBLANK('datos GENERALES'!B$16),"",'datos GENERALES'!B$16))</f>
        <v/>
      </c>
      <c r="D7660" s="43" t="str">
        <f>IF(ISBLANK($N7660),"","SGBTM/AUTAROC/"&amp;'datos GENERALES'!B$5&amp;"_"&amp;'datos GENERALES'!C$5&amp;"_"&amp;'datos GENERALES'!D$5)</f>
        <v/>
      </c>
      <c r="E7660" s="42" t="str">
        <f>IF(ISBLANK($N7660),"",IF(ISBLANK('datos GENERALES'!$B$6),"",'datos GENERALES'!$B$6))</f>
        <v/>
      </c>
      <c r="F7660" s="42" t="str">
        <f>IF(ISBLANK($N7660),"",IF(ISBLANK('datos GENERALES'!$B$7),"",'datos GENERALES'!$B$7))</f>
        <v/>
      </c>
      <c r="G7660" s="42" t="str">
        <f>IF(ISBLANK($N7660),"",IF(ISBLANK('datos GENERALES'!$B$10),"",'datos GENERALES'!$B$10))</f>
        <v/>
      </c>
      <c r="H7660" s="42" t="str">
        <f>IF(ISBLANK($N7660),"",IF(ISBLANK('datos GENERALES'!$C$10),"",'datos GENERALES'!$C$10))</f>
        <v/>
      </c>
      <c r="I7660" s="42" t="str">
        <f>IF(ISBLANK($N7660),"",IF(ISBLANK('datos GENERALES'!$D$10),"",'datos GENERALES'!$D$10))</f>
        <v/>
      </c>
      <c r="O7660" s="48" t="str">
        <f>IFERROR(VLOOKUP(N7660,ListaEspecies!$B$3:$D$45,2,FALSE),"")</f>
        <v/>
      </c>
      <c r="P7660" s="96" t="str">
        <f>IFERROR(VLOOKUP(N7660,ListaEspecies!$B$3:$D$45,3,FALSE),"")</f>
        <v/>
      </c>
      <c r="R7660" s="42" t="str">
        <f>IF(ISBLANK($J7660),"",IF(ISBLANK('datos GENERALES'!$B$15),"",'datos GENERALES'!$B$15))</f>
        <v/>
      </c>
      <c r="S7660" s="49" t="str">
        <f t="shared" si="954"/>
        <v/>
      </c>
      <c r="T7660" s="49" t="str">
        <f t="shared" si="955"/>
        <v/>
      </c>
      <c r="AA7660" s="50" t="str">
        <f t="shared" si="959"/>
        <v/>
      </c>
      <c r="AE7660" s="50" t="str">
        <f t="shared" si="956"/>
        <v/>
      </c>
      <c r="AI7660" s="19" t="str">
        <f t="shared" si="957"/>
        <v/>
      </c>
      <c r="AJ7660"/>
      <c r="AK7660" s="19" t="str">
        <f t="shared" si="958"/>
        <v/>
      </c>
    </row>
    <row r="7661" spans="1:37" x14ac:dyDescent="0.25">
      <c r="A7661" s="42" t="str">
        <f t="shared" si="952"/>
        <v/>
      </c>
      <c r="B7661" s="42" t="str">
        <f t="shared" si="953"/>
        <v/>
      </c>
      <c r="C7661" s="42" t="str">
        <f>IF(ISBLANK($N7661),"",IF(ISBLANK('datos GENERALES'!B$16),"",'datos GENERALES'!B$16))</f>
        <v/>
      </c>
      <c r="D7661" s="43" t="str">
        <f>IF(ISBLANK($N7661),"","SGBTM/AUTAROC/"&amp;'datos GENERALES'!B$5&amp;"_"&amp;'datos GENERALES'!C$5&amp;"_"&amp;'datos GENERALES'!D$5)</f>
        <v/>
      </c>
      <c r="E7661" s="42" t="str">
        <f>IF(ISBLANK($N7661),"",IF(ISBLANK('datos GENERALES'!$B$6),"",'datos GENERALES'!$B$6))</f>
        <v/>
      </c>
      <c r="F7661" s="42" t="str">
        <f>IF(ISBLANK($N7661),"",IF(ISBLANK('datos GENERALES'!$B$7),"",'datos GENERALES'!$B$7))</f>
        <v/>
      </c>
      <c r="G7661" s="42" t="str">
        <f>IF(ISBLANK($N7661),"",IF(ISBLANK('datos GENERALES'!$B$10),"",'datos GENERALES'!$B$10))</f>
        <v/>
      </c>
      <c r="H7661" s="42" t="str">
        <f>IF(ISBLANK($N7661),"",IF(ISBLANK('datos GENERALES'!$C$10),"",'datos GENERALES'!$C$10))</f>
        <v/>
      </c>
      <c r="I7661" s="42" t="str">
        <f>IF(ISBLANK($N7661),"",IF(ISBLANK('datos GENERALES'!$D$10),"",'datos GENERALES'!$D$10))</f>
        <v/>
      </c>
      <c r="O7661" s="48" t="str">
        <f>IFERROR(VLOOKUP(N7661,ListaEspecies!$B$3:$D$45,2,FALSE),"")</f>
        <v/>
      </c>
      <c r="P7661" s="96" t="str">
        <f>IFERROR(VLOOKUP(N7661,ListaEspecies!$B$3:$D$45,3,FALSE),"")</f>
        <v/>
      </c>
      <c r="R7661" s="42" t="str">
        <f>IF(ISBLANK($J7661),"",IF(ISBLANK('datos GENERALES'!$B$15),"",'datos GENERALES'!$B$15))</f>
        <v/>
      </c>
      <c r="S7661" s="49" t="str">
        <f t="shared" si="954"/>
        <v/>
      </c>
      <c r="T7661" s="49" t="str">
        <f t="shared" si="955"/>
        <v/>
      </c>
      <c r="AA7661" s="50" t="str">
        <f t="shared" si="959"/>
        <v/>
      </c>
      <c r="AE7661" s="50" t="str">
        <f t="shared" si="956"/>
        <v/>
      </c>
      <c r="AI7661" s="19" t="str">
        <f t="shared" si="957"/>
        <v/>
      </c>
      <c r="AJ7661"/>
      <c r="AK7661" s="19" t="str">
        <f t="shared" si="958"/>
        <v/>
      </c>
    </row>
    <row r="7662" spans="1:37" x14ac:dyDescent="0.25">
      <c r="A7662" s="42" t="str">
        <f t="shared" si="952"/>
        <v/>
      </c>
      <c r="B7662" s="42" t="str">
        <f t="shared" si="953"/>
        <v/>
      </c>
      <c r="C7662" s="42" t="str">
        <f>IF(ISBLANK($N7662),"",IF(ISBLANK('datos GENERALES'!B$16),"",'datos GENERALES'!B$16))</f>
        <v/>
      </c>
      <c r="D7662" s="43" t="str">
        <f>IF(ISBLANK($N7662),"","SGBTM/AUTAROC/"&amp;'datos GENERALES'!B$5&amp;"_"&amp;'datos GENERALES'!C$5&amp;"_"&amp;'datos GENERALES'!D$5)</f>
        <v/>
      </c>
      <c r="E7662" s="42" t="str">
        <f>IF(ISBLANK($N7662),"",IF(ISBLANK('datos GENERALES'!$B$6),"",'datos GENERALES'!$B$6))</f>
        <v/>
      </c>
      <c r="F7662" s="42" t="str">
        <f>IF(ISBLANK($N7662),"",IF(ISBLANK('datos GENERALES'!$B$7),"",'datos GENERALES'!$B$7))</f>
        <v/>
      </c>
      <c r="G7662" s="42" t="str">
        <f>IF(ISBLANK($N7662),"",IF(ISBLANK('datos GENERALES'!$B$10),"",'datos GENERALES'!$B$10))</f>
        <v/>
      </c>
      <c r="H7662" s="42" t="str">
        <f>IF(ISBLANK($N7662),"",IF(ISBLANK('datos GENERALES'!$C$10),"",'datos GENERALES'!$C$10))</f>
        <v/>
      </c>
      <c r="I7662" s="42" t="str">
        <f>IF(ISBLANK($N7662),"",IF(ISBLANK('datos GENERALES'!$D$10),"",'datos GENERALES'!$D$10))</f>
        <v/>
      </c>
      <c r="O7662" s="48" t="str">
        <f>IFERROR(VLOOKUP(N7662,ListaEspecies!$B$3:$D$45,2,FALSE),"")</f>
        <v/>
      </c>
      <c r="P7662" s="96" t="str">
        <f>IFERROR(VLOOKUP(N7662,ListaEspecies!$B$3:$D$45,3,FALSE),"")</f>
        <v/>
      </c>
      <c r="R7662" s="42" t="str">
        <f>IF(ISBLANK($J7662),"",IF(ISBLANK('datos GENERALES'!$B$15),"",'datos GENERALES'!$B$15))</f>
        <v/>
      </c>
      <c r="S7662" s="49" t="str">
        <f t="shared" si="954"/>
        <v/>
      </c>
      <c r="T7662" s="49" t="str">
        <f t="shared" si="955"/>
        <v/>
      </c>
      <c r="AA7662" s="50" t="str">
        <f t="shared" si="959"/>
        <v/>
      </c>
      <c r="AE7662" s="50" t="str">
        <f t="shared" si="956"/>
        <v/>
      </c>
      <c r="AI7662" s="19" t="str">
        <f t="shared" si="957"/>
        <v/>
      </c>
      <c r="AJ7662"/>
      <c r="AK7662" s="19" t="str">
        <f t="shared" si="958"/>
        <v/>
      </c>
    </row>
    <row r="7663" spans="1:37" x14ac:dyDescent="0.25">
      <c r="A7663" s="42" t="str">
        <f t="shared" si="952"/>
        <v/>
      </c>
      <c r="B7663" s="42" t="str">
        <f t="shared" si="953"/>
        <v/>
      </c>
      <c r="C7663" s="42" t="str">
        <f>IF(ISBLANK($N7663),"",IF(ISBLANK('datos GENERALES'!B$16),"",'datos GENERALES'!B$16))</f>
        <v/>
      </c>
      <c r="D7663" s="43" t="str">
        <f>IF(ISBLANK($N7663),"","SGBTM/AUTAROC/"&amp;'datos GENERALES'!B$5&amp;"_"&amp;'datos GENERALES'!C$5&amp;"_"&amp;'datos GENERALES'!D$5)</f>
        <v/>
      </c>
      <c r="E7663" s="42" t="str">
        <f>IF(ISBLANK($N7663),"",IF(ISBLANK('datos GENERALES'!$B$6),"",'datos GENERALES'!$B$6))</f>
        <v/>
      </c>
      <c r="F7663" s="42" t="str">
        <f>IF(ISBLANK($N7663),"",IF(ISBLANK('datos GENERALES'!$B$7),"",'datos GENERALES'!$B$7))</f>
        <v/>
      </c>
      <c r="G7663" s="42" t="str">
        <f>IF(ISBLANK($N7663),"",IF(ISBLANK('datos GENERALES'!$B$10),"",'datos GENERALES'!$B$10))</f>
        <v/>
      </c>
      <c r="H7663" s="42" t="str">
        <f>IF(ISBLANK($N7663),"",IF(ISBLANK('datos GENERALES'!$C$10),"",'datos GENERALES'!$C$10))</f>
        <v/>
      </c>
      <c r="I7663" s="42" t="str">
        <f>IF(ISBLANK($N7663),"",IF(ISBLANK('datos GENERALES'!$D$10),"",'datos GENERALES'!$D$10))</f>
        <v/>
      </c>
      <c r="O7663" s="48" t="str">
        <f>IFERROR(VLOOKUP(N7663,ListaEspecies!$B$3:$D$45,2,FALSE),"")</f>
        <v/>
      </c>
      <c r="P7663" s="96" t="str">
        <f>IFERROR(VLOOKUP(N7663,ListaEspecies!$B$3:$D$45,3,FALSE),"")</f>
        <v/>
      </c>
      <c r="R7663" s="42" t="str">
        <f>IF(ISBLANK($J7663),"",IF(ISBLANK('datos GENERALES'!$B$15),"",'datos GENERALES'!$B$15))</f>
        <v/>
      </c>
      <c r="S7663" s="49" t="str">
        <f t="shared" si="954"/>
        <v/>
      </c>
      <c r="T7663" s="49" t="str">
        <f t="shared" si="955"/>
        <v/>
      </c>
      <c r="AA7663" s="50" t="str">
        <f t="shared" si="959"/>
        <v/>
      </c>
      <c r="AE7663" s="50" t="str">
        <f t="shared" si="956"/>
        <v/>
      </c>
      <c r="AI7663" s="19" t="str">
        <f t="shared" si="957"/>
        <v/>
      </c>
      <c r="AJ7663"/>
      <c r="AK7663" s="19" t="str">
        <f t="shared" si="958"/>
        <v/>
      </c>
    </row>
    <row r="7664" spans="1:37" x14ac:dyDescent="0.25">
      <c r="A7664" s="42" t="str">
        <f t="shared" si="952"/>
        <v/>
      </c>
      <c r="B7664" s="42" t="str">
        <f t="shared" si="953"/>
        <v/>
      </c>
      <c r="C7664" s="42" t="str">
        <f>IF(ISBLANK($N7664),"",IF(ISBLANK('datos GENERALES'!B$16),"",'datos GENERALES'!B$16))</f>
        <v/>
      </c>
      <c r="D7664" s="43" t="str">
        <f>IF(ISBLANK($N7664),"","SGBTM/AUTAROC/"&amp;'datos GENERALES'!B$5&amp;"_"&amp;'datos GENERALES'!C$5&amp;"_"&amp;'datos GENERALES'!D$5)</f>
        <v/>
      </c>
      <c r="E7664" s="42" t="str">
        <f>IF(ISBLANK($N7664),"",IF(ISBLANK('datos GENERALES'!$B$6),"",'datos GENERALES'!$B$6))</f>
        <v/>
      </c>
      <c r="F7664" s="42" t="str">
        <f>IF(ISBLANK($N7664),"",IF(ISBLANK('datos GENERALES'!$B$7),"",'datos GENERALES'!$B$7))</f>
        <v/>
      </c>
      <c r="G7664" s="42" t="str">
        <f>IF(ISBLANK($N7664),"",IF(ISBLANK('datos GENERALES'!$B$10),"",'datos GENERALES'!$B$10))</f>
        <v/>
      </c>
      <c r="H7664" s="42" t="str">
        <f>IF(ISBLANK($N7664),"",IF(ISBLANK('datos GENERALES'!$C$10),"",'datos GENERALES'!$C$10))</f>
        <v/>
      </c>
      <c r="I7664" s="42" t="str">
        <f>IF(ISBLANK($N7664),"",IF(ISBLANK('datos GENERALES'!$D$10),"",'datos GENERALES'!$D$10))</f>
        <v/>
      </c>
      <c r="O7664" s="48" t="str">
        <f>IFERROR(VLOOKUP(N7664,ListaEspecies!$B$3:$D$45,2,FALSE),"")</f>
        <v/>
      </c>
      <c r="P7664" s="96" t="str">
        <f>IFERROR(VLOOKUP(N7664,ListaEspecies!$B$3:$D$45,3,FALSE),"")</f>
        <v/>
      </c>
      <c r="R7664" s="42" t="str">
        <f>IF(ISBLANK($J7664),"",IF(ISBLANK('datos GENERALES'!$B$15),"",'datos GENERALES'!$B$15))</f>
        <v/>
      </c>
      <c r="S7664" s="49" t="str">
        <f t="shared" si="954"/>
        <v/>
      </c>
      <c r="T7664" s="49" t="str">
        <f t="shared" si="955"/>
        <v/>
      </c>
      <c r="AA7664" s="50" t="str">
        <f t="shared" si="959"/>
        <v/>
      </c>
      <c r="AE7664" s="50" t="str">
        <f t="shared" si="956"/>
        <v/>
      </c>
      <c r="AI7664" s="19" t="str">
        <f t="shared" si="957"/>
        <v/>
      </c>
      <c r="AJ7664"/>
      <c r="AK7664" s="19" t="str">
        <f t="shared" si="958"/>
        <v/>
      </c>
    </row>
    <row r="7665" spans="1:37" x14ac:dyDescent="0.25">
      <c r="A7665" s="42" t="str">
        <f t="shared" si="952"/>
        <v/>
      </c>
      <c r="B7665" s="42" t="str">
        <f t="shared" si="953"/>
        <v/>
      </c>
      <c r="C7665" s="42" t="str">
        <f>IF(ISBLANK($N7665),"",IF(ISBLANK('datos GENERALES'!B$16),"",'datos GENERALES'!B$16))</f>
        <v/>
      </c>
      <c r="D7665" s="43" t="str">
        <f>IF(ISBLANK($N7665),"","SGBTM/AUTAROC/"&amp;'datos GENERALES'!B$5&amp;"_"&amp;'datos GENERALES'!C$5&amp;"_"&amp;'datos GENERALES'!D$5)</f>
        <v/>
      </c>
      <c r="E7665" s="42" t="str">
        <f>IF(ISBLANK($N7665),"",IF(ISBLANK('datos GENERALES'!$B$6),"",'datos GENERALES'!$B$6))</f>
        <v/>
      </c>
      <c r="F7665" s="42" t="str">
        <f>IF(ISBLANK($N7665),"",IF(ISBLANK('datos GENERALES'!$B$7),"",'datos GENERALES'!$B$7))</f>
        <v/>
      </c>
      <c r="G7665" s="42" t="str">
        <f>IF(ISBLANK($N7665),"",IF(ISBLANK('datos GENERALES'!$B$10),"",'datos GENERALES'!$B$10))</f>
        <v/>
      </c>
      <c r="H7665" s="42" t="str">
        <f>IF(ISBLANK($N7665),"",IF(ISBLANK('datos GENERALES'!$C$10),"",'datos GENERALES'!$C$10))</f>
        <v/>
      </c>
      <c r="I7665" s="42" t="str">
        <f>IF(ISBLANK($N7665),"",IF(ISBLANK('datos GENERALES'!$D$10),"",'datos GENERALES'!$D$10))</f>
        <v/>
      </c>
      <c r="O7665" s="48" t="str">
        <f>IFERROR(VLOOKUP(N7665,ListaEspecies!$B$3:$D$45,2,FALSE),"")</f>
        <v/>
      </c>
      <c r="P7665" s="96" t="str">
        <f>IFERROR(VLOOKUP(N7665,ListaEspecies!$B$3:$D$45,3,FALSE),"")</f>
        <v/>
      </c>
      <c r="R7665" s="42" t="str">
        <f>IF(ISBLANK($J7665),"",IF(ISBLANK('datos GENERALES'!$B$15),"",'datos GENERALES'!$B$15))</f>
        <v/>
      </c>
      <c r="S7665" s="49" t="str">
        <f t="shared" si="954"/>
        <v/>
      </c>
      <c r="T7665" s="49" t="str">
        <f t="shared" si="955"/>
        <v/>
      </c>
      <c r="AA7665" s="50" t="str">
        <f t="shared" si="959"/>
        <v/>
      </c>
      <c r="AE7665" s="50" t="str">
        <f t="shared" si="956"/>
        <v/>
      </c>
      <c r="AI7665" s="19" t="str">
        <f t="shared" si="957"/>
        <v/>
      </c>
      <c r="AJ7665"/>
      <c r="AK7665" s="19" t="str">
        <f t="shared" si="958"/>
        <v/>
      </c>
    </row>
    <row r="7666" spans="1:37" x14ac:dyDescent="0.25">
      <c r="A7666" s="42" t="str">
        <f t="shared" si="952"/>
        <v/>
      </c>
      <c r="B7666" s="42" t="str">
        <f t="shared" si="953"/>
        <v/>
      </c>
      <c r="C7666" s="42" t="str">
        <f>IF(ISBLANK($N7666),"",IF(ISBLANK('datos GENERALES'!B$16),"",'datos GENERALES'!B$16))</f>
        <v/>
      </c>
      <c r="D7666" s="43" t="str">
        <f>IF(ISBLANK($N7666),"","SGBTM/AUTAROC/"&amp;'datos GENERALES'!B$5&amp;"_"&amp;'datos GENERALES'!C$5&amp;"_"&amp;'datos GENERALES'!D$5)</f>
        <v/>
      </c>
      <c r="E7666" s="42" t="str">
        <f>IF(ISBLANK($N7666),"",IF(ISBLANK('datos GENERALES'!$B$6),"",'datos GENERALES'!$B$6))</f>
        <v/>
      </c>
      <c r="F7666" s="42" t="str">
        <f>IF(ISBLANK($N7666),"",IF(ISBLANK('datos GENERALES'!$B$7),"",'datos GENERALES'!$B$7))</f>
        <v/>
      </c>
      <c r="G7666" s="42" t="str">
        <f>IF(ISBLANK($N7666),"",IF(ISBLANK('datos GENERALES'!$B$10),"",'datos GENERALES'!$B$10))</f>
        <v/>
      </c>
      <c r="H7666" s="42" t="str">
        <f>IF(ISBLANK($N7666),"",IF(ISBLANK('datos GENERALES'!$C$10),"",'datos GENERALES'!$C$10))</f>
        <v/>
      </c>
      <c r="I7666" s="42" t="str">
        <f>IF(ISBLANK($N7666),"",IF(ISBLANK('datos GENERALES'!$D$10),"",'datos GENERALES'!$D$10))</f>
        <v/>
      </c>
      <c r="O7666" s="48" t="str">
        <f>IFERROR(VLOOKUP(N7666,ListaEspecies!$B$3:$D$45,2,FALSE),"")</f>
        <v/>
      </c>
      <c r="P7666" s="96" t="str">
        <f>IFERROR(VLOOKUP(N7666,ListaEspecies!$B$3:$D$45,3,FALSE),"")</f>
        <v/>
      </c>
      <c r="R7666" s="42" t="str">
        <f>IF(ISBLANK($J7666),"",IF(ISBLANK('datos GENERALES'!$B$15),"",'datos GENERALES'!$B$15))</f>
        <v/>
      </c>
      <c r="S7666" s="49" t="str">
        <f t="shared" si="954"/>
        <v/>
      </c>
      <c r="T7666" s="49" t="str">
        <f t="shared" si="955"/>
        <v/>
      </c>
      <c r="AA7666" s="50" t="str">
        <f t="shared" si="959"/>
        <v/>
      </c>
      <c r="AE7666" s="50" t="str">
        <f t="shared" si="956"/>
        <v/>
      </c>
      <c r="AI7666" s="19" t="str">
        <f t="shared" si="957"/>
        <v/>
      </c>
      <c r="AJ7666"/>
      <c r="AK7666" s="19" t="str">
        <f t="shared" si="958"/>
        <v/>
      </c>
    </row>
    <row r="7667" spans="1:37" x14ac:dyDescent="0.25">
      <c r="A7667" s="42" t="str">
        <f t="shared" si="952"/>
        <v/>
      </c>
      <c r="B7667" s="42" t="str">
        <f t="shared" si="953"/>
        <v/>
      </c>
      <c r="C7667" s="42" t="str">
        <f>IF(ISBLANK($N7667),"",IF(ISBLANK('datos GENERALES'!B$16),"",'datos GENERALES'!B$16))</f>
        <v/>
      </c>
      <c r="D7667" s="43" t="str">
        <f>IF(ISBLANK($N7667),"","SGBTM/AUTAROC/"&amp;'datos GENERALES'!B$5&amp;"_"&amp;'datos GENERALES'!C$5&amp;"_"&amp;'datos GENERALES'!D$5)</f>
        <v/>
      </c>
      <c r="E7667" s="42" t="str">
        <f>IF(ISBLANK($N7667),"",IF(ISBLANK('datos GENERALES'!$B$6),"",'datos GENERALES'!$B$6))</f>
        <v/>
      </c>
      <c r="F7667" s="42" t="str">
        <f>IF(ISBLANK($N7667),"",IF(ISBLANK('datos GENERALES'!$B$7),"",'datos GENERALES'!$B$7))</f>
        <v/>
      </c>
      <c r="G7667" s="42" t="str">
        <f>IF(ISBLANK($N7667),"",IF(ISBLANK('datos GENERALES'!$B$10),"",'datos GENERALES'!$B$10))</f>
        <v/>
      </c>
      <c r="H7667" s="42" t="str">
        <f>IF(ISBLANK($N7667),"",IF(ISBLANK('datos GENERALES'!$C$10),"",'datos GENERALES'!$C$10))</f>
        <v/>
      </c>
      <c r="I7667" s="42" t="str">
        <f>IF(ISBLANK($N7667),"",IF(ISBLANK('datos GENERALES'!$D$10),"",'datos GENERALES'!$D$10))</f>
        <v/>
      </c>
      <c r="O7667" s="48" t="str">
        <f>IFERROR(VLOOKUP(N7667,ListaEspecies!$B$3:$D$45,2,FALSE),"")</f>
        <v/>
      </c>
      <c r="P7667" s="96" t="str">
        <f>IFERROR(VLOOKUP(N7667,ListaEspecies!$B$3:$D$45,3,FALSE),"")</f>
        <v/>
      </c>
      <c r="R7667" s="42" t="str">
        <f>IF(ISBLANK($J7667),"",IF(ISBLANK('datos GENERALES'!$B$15),"",'datos GENERALES'!$B$15))</f>
        <v/>
      </c>
      <c r="S7667" s="49" t="str">
        <f t="shared" si="954"/>
        <v/>
      </c>
      <c r="T7667" s="49" t="str">
        <f t="shared" si="955"/>
        <v/>
      </c>
      <c r="AA7667" s="50" t="str">
        <f t="shared" si="959"/>
        <v/>
      </c>
      <c r="AE7667" s="50" t="str">
        <f t="shared" si="956"/>
        <v/>
      </c>
      <c r="AI7667" s="19" t="str">
        <f t="shared" si="957"/>
        <v/>
      </c>
      <c r="AJ7667"/>
      <c r="AK7667" s="19" t="str">
        <f t="shared" si="958"/>
        <v/>
      </c>
    </row>
    <row r="7668" spans="1:37" x14ac:dyDescent="0.25">
      <c r="A7668" s="42" t="str">
        <f t="shared" si="952"/>
        <v/>
      </c>
      <c r="B7668" s="42" t="str">
        <f t="shared" si="953"/>
        <v/>
      </c>
      <c r="C7668" s="42" t="str">
        <f>IF(ISBLANK($N7668),"",IF(ISBLANK('datos GENERALES'!B$16),"",'datos GENERALES'!B$16))</f>
        <v/>
      </c>
      <c r="D7668" s="43" t="str">
        <f>IF(ISBLANK($N7668),"","SGBTM/AUTAROC/"&amp;'datos GENERALES'!B$5&amp;"_"&amp;'datos GENERALES'!C$5&amp;"_"&amp;'datos GENERALES'!D$5)</f>
        <v/>
      </c>
      <c r="E7668" s="42" t="str">
        <f>IF(ISBLANK($N7668),"",IF(ISBLANK('datos GENERALES'!$B$6),"",'datos GENERALES'!$B$6))</f>
        <v/>
      </c>
      <c r="F7668" s="42" t="str">
        <f>IF(ISBLANK($N7668),"",IF(ISBLANK('datos GENERALES'!$B$7),"",'datos GENERALES'!$B$7))</f>
        <v/>
      </c>
      <c r="G7668" s="42" t="str">
        <f>IF(ISBLANK($N7668),"",IF(ISBLANK('datos GENERALES'!$B$10),"",'datos GENERALES'!$B$10))</f>
        <v/>
      </c>
      <c r="H7668" s="42" t="str">
        <f>IF(ISBLANK($N7668),"",IF(ISBLANK('datos GENERALES'!$C$10),"",'datos GENERALES'!$C$10))</f>
        <v/>
      </c>
      <c r="I7668" s="42" t="str">
        <f>IF(ISBLANK($N7668),"",IF(ISBLANK('datos GENERALES'!$D$10),"",'datos GENERALES'!$D$10))</f>
        <v/>
      </c>
      <c r="O7668" s="48" t="str">
        <f>IFERROR(VLOOKUP(N7668,ListaEspecies!$B$3:$D$45,2,FALSE),"")</f>
        <v/>
      </c>
      <c r="P7668" s="96" t="str">
        <f>IFERROR(VLOOKUP(N7668,ListaEspecies!$B$3:$D$45,3,FALSE),"")</f>
        <v/>
      </c>
      <c r="R7668" s="42" t="str">
        <f>IF(ISBLANK($J7668),"",IF(ISBLANK('datos GENERALES'!$B$15),"",'datos GENERALES'!$B$15))</f>
        <v/>
      </c>
      <c r="S7668" s="49" t="str">
        <f t="shared" si="954"/>
        <v/>
      </c>
      <c r="T7668" s="49" t="str">
        <f t="shared" si="955"/>
        <v/>
      </c>
      <c r="AA7668" s="50" t="str">
        <f t="shared" si="959"/>
        <v/>
      </c>
      <c r="AE7668" s="50" t="str">
        <f t="shared" si="956"/>
        <v/>
      </c>
      <c r="AI7668" s="19" t="str">
        <f t="shared" si="957"/>
        <v/>
      </c>
      <c r="AJ7668"/>
      <c r="AK7668" s="19" t="str">
        <f t="shared" si="958"/>
        <v/>
      </c>
    </row>
    <row r="7669" spans="1:37" x14ac:dyDescent="0.25">
      <c r="A7669" s="42" t="str">
        <f t="shared" si="952"/>
        <v/>
      </c>
      <c r="B7669" s="42" t="str">
        <f t="shared" si="953"/>
        <v/>
      </c>
      <c r="C7669" s="42" t="str">
        <f>IF(ISBLANK($N7669),"",IF(ISBLANK('datos GENERALES'!B$16),"",'datos GENERALES'!B$16))</f>
        <v/>
      </c>
      <c r="D7669" s="43" t="str">
        <f>IF(ISBLANK($N7669),"","SGBTM/AUTAROC/"&amp;'datos GENERALES'!B$5&amp;"_"&amp;'datos GENERALES'!C$5&amp;"_"&amp;'datos GENERALES'!D$5)</f>
        <v/>
      </c>
      <c r="E7669" s="42" t="str">
        <f>IF(ISBLANK($N7669),"",IF(ISBLANK('datos GENERALES'!$B$6),"",'datos GENERALES'!$B$6))</f>
        <v/>
      </c>
      <c r="F7669" s="42" t="str">
        <f>IF(ISBLANK($N7669),"",IF(ISBLANK('datos GENERALES'!$B$7),"",'datos GENERALES'!$B$7))</f>
        <v/>
      </c>
      <c r="G7669" s="42" t="str">
        <f>IF(ISBLANK($N7669),"",IF(ISBLANK('datos GENERALES'!$B$10),"",'datos GENERALES'!$B$10))</f>
        <v/>
      </c>
      <c r="H7669" s="42" t="str">
        <f>IF(ISBLANK($N7669),"",IF(ISBLANK('datos GENERALES'!$C$10),"",'datos GENERALES'!$C$10))</f>
        <v/>
      </c>
      <c r="I7669" s="42" t="str">
        <f>IF(ISBLANK($N7669),"",IF(ISBLANK('datos GENERALES'!$D$10),"",'datos GENERALES'!$D$10))</f>
        <v/>
      </c>
      <c r="O7669" s="48" t="str">
        <f>IFERROR(VLOOKUP(N7669,ListaEspecies!$B$3:$D$45,2,FALSE),"")</f>
        <v/>
      </c>
      <c r="P7669" s="96" t="str">
        <f>IFERROR(VLOOKUP(N7669,ListaEspecies!$B$3:$D$45,3,FALSE),"")</f>
        <v/>
      </c>
      <c r="R7669" s="42" t="str">
        <f>IF(ISBLANK($J7669),"",IF(ISBLANK('datos GENERALES'!$B$15),"",'datos GENERALES'!$B$15))</f>
        <v/>
      </c>
      <c r="S7669" s="49" t="str">
        <f t="shared" si="954"/>
        <v/>
      </c>
      <c r="T7669" s="49" t="str">
        <f t="shared" si="955"/>
        <v/>
      </c>
      <c r="AA7669" s="50" t="str">
        <f t="shared" si="959"/>
        <v/>
      </c>
      <c r="AE7669" s="50" t="str">
        <f t="shared" si="956"/>
        <v/>
      </c>
      <c r="AI7669" s="19" t="str">
        <f t="shared" si="957"/>
        <v/>
      </c>
      <c r="AJ7669"/>
      <c r="AK7669" s="19" t="str">
        <f t="shared" si="958"/>
        <v/>
      </c>
    </row>
    <row r="7670" spans="1:37" x14ac:dyDescent="0.25">
      <c r="A7670" s="42" t="str">
        <f t="shared" si="952"/>
        <v/>
      </c>
      <c r="B7670" s="42" t="str">
        <f t="shared" si="953"/>
        <v/>
      </c>
      <c r="C7670" s="42" t="str">
        <f>IF(ISBLANK($N7670),"",IF(ISBLANK('datos GENERALES'!B$16),"",'datos GENERALES'!B$16))</f>
        <v/>
      </c>
      <c r="D7670" s="43" t="str">
        <f>IF(ISBLANK($N7670),"","SGBTM/AUTAROC/"&amp;'datos GENERALES'!B$5&amp;"_"&amp;'datos GENERALES'!C$5&amp;"_"&amp;'datos GENERALES'!D$5)</f>
        <v/>
      </c>
      <c r="E7670" s="42" t="str">
        <f>IF(ISBLANK($N7670),"",IF(ISBLANK('datos GENERALES'!$B$6),"",'datos GENERALES'!$B$6))</f>
        <v/>
      </c>
      <c r="F7670" s="42" t="str">
        <f>IF(ISBLANK($N7670),"",IF(ISBLANK('datos GENERALES'!$B$7),"",'datos GENERALES'!$B$7))</f>
        <v/>
      </c>
      <c r="G7670" s="42" t="str">
        <f>IF(ISBLANK($N7670),"",IF(ISBLANK('datos GENERALES'!$B$10),"",'datos GENERALES'!$B$10))</f>
        <v/>
      </c>
      <c r="H7670" s="42" t="str">
        <f>IF(ISBLANK($N7670),"",IF(ISBLANK('datos GENERALES'!$C$10),"",'datos GENERALES'!$C$10))</f>
        <v/>
      </c>
      <c r="I7670" s="42" t="str">
        <f>IF(ISBLANK($N7670),"",IF(ISBLANK('datos GENERALES'!$D$10),"",'datos GENERALES'!$D$10))</f>
        <v/>
      </c>
      <c r="O7670" s="48" t="str">
        <f>IFERROR(VLOOKUP(N7670,ListaEspecies!$B$3:$D$45,2,FALSE),"")</f>
        <v/>
      </c>
      <c r="P7670" s="96" t="str">
        <f>IFERROR(VLOOKUP(N7670,ListaEspecies!$B$3:$D$45,3,FALSE),"")</f>
        <v/>
      </c>
      <c r="R7670" s="42" t="str">
        <f>IF(ISBLANK($J7670),"",IF(ISBLANK('datos GENERALES'!$B$15),"",'datos GENERALES'!$B$15))</f>
        <v/>
      </c>
      <c r="S7670" s="49" t="str">
        <f t="shared" si="954"/>
        <v/>
      </c>
      <c r="T7670" s="49" t="str">
        <f t="shared" si="955"/>
        <v/>
      </c>
      <c r="AA7670" s="50" t="str">
        <f t="shared" si="959"/>
        <v/>
      </c>
      <c r="AE7670" s="50" t="str">
        <f t="shared" si="956"/>
        <v/>
      </c>
      <c r="AI7670" s="19" t="str">
        <f t="shared" si="957"/>
        <v/>
      </c>
      <c r="AJ7670"/>
      <c r="AK7670" s="19" t="str">
        <f t="shared" si="958"/>
        <v/>
      </c>
    </row>
    <row r="7671" spans="1:37" x14ac:dyDescent="0.25">
      <c r="A7671" s="42" t="str">
        <f t="shared" si="952"/>
        <v/>
      </c>
      <c r="B7671" s="42" t="str">
        <f t="shared" si="953"/>
        <v/>
      </c>
      <c r="C7671" s="42" t="str">
        <f>IF(ISBLANK($N7671),"",IF(ISBLANK('datos GENERALES'!B$16),"",'datos GENERALES'!B$16))</f>
        <v/>
      </c>
      <c r="D7671" s="43" t="str">
        <f>IF(ISBLANK($N7671),"","SGBTM/AUTAROC/"&amp;'datos GENERALES'!B$5&amp;"_"&amp;'datos GENERALES'!C$5&amp;"_"&amp;'datos GENERALES'!D$5)</f>
        <v/>
      </c>
      <c r="E7671" s="42" t="str">
        <f>IF(ISBLANK($N7671),"",IF(ISBLANK('datos GENERALES'!$B$6),"",'datos GENERALES'!$B$6))</f>
        <v/>
      </c>
      <c r="F7671" s="42" t="str">
        <f>IF(ISBLANK($N7671),"",IF(ISBLANK('datos GENERALES'!$B$7),"",'datos GENERALES'!$B$7))</f>
        <v/>
      </c>
      <c r="G7671" s="42" t="str">
        <f>IF(ISBLANK($N7671),"",IF(ISBLANK('datos GENERALES'!$B$10),"",'datos GENERALES'!$B$10))</f>
        <v/>
      </c>
      <c r="H7671" s="42" t="str">
        <f>IF(ISBLANK($N7671),"",IF(ISBLANK('datos GENERALES'!$C$10),"",'datos GENERALES'!$C$10))</f>
        <v/>
      </c>
      <c r="I7671" s="42" t="str">
        <f>IF(ISBLANK($N7671),"",IF(ISBLANK('datos GENERALES'!$D$10),"",'datos GENERALES'!$D$10))</f>
        <v/>
      </c>
      <c r="O7671" s="48" t="str">
        <f>IFERROR(VLOOKUP(N7671,ListaEspecies!$B$3:$D$45,2,FALSE),"")</f>
        <v/>
      </c>
      <c r="P7671" s="96" t="str">
        <f>IFERROR(VLOOKUP(N7671,ListaEspecies!$B$3:$D$45,3,FALSE),"")</f>
        <v/>
      </c>
      <c r="R7671" s="42" t="str">
        <f>IF(ISBLANK($J7671),"",IF(ISBLANK('datos GENERALES'!$B$15),"",'datos GENERALES'!$B$15))</f>
        <v/>
      </c>
      <c r="S7671" s="49" t="str">
        <f t="shared" si="954"/>
        <v/>
      </c>
      <c r="T7671" s="49" t="str">
        <f t="shared" si="955"/>
        <v/>
      </c>
      <c r="AA7671" s="50" t="str">
        <f t="shared" si="959"/>
        <v/>
      </c>
      <c r="AE7671" s="50" t="str">
        <f t="shared" si="956"/>
        <v/>
      </c>
      <c r="AI7671" s="19" t="str">
        <f t="shared" si="957"/>
        <v/>
      </c>
      <c r="AJ7671"/>
      <c r="AK7671" s="19" t="str">
        <f t="shared" si="958"/>
        <v/>
      </c>
    </row>
    <row r="7672" spans="1:37" x14ac:dyDescent="0.25">
      <c r="A7672" s="42" t="str">
        <f t="shared" si="952"/>
        <v/>
      </c>
      <c r="B7672" s="42" t="str">
        <f t="shared" si="953"/>
        <v/>
      </c>
      <c r="C7672" s="42" t="str">
        <f>IF(ISBLANK($N7672),"",IF(ISBLANK('datos GENERALES'!B$16),"",'datos GENERALES'!B$16))</f>
        <v/>
      </c>
      <c r="D7672" s="43" t="str">
        <f>IF(ISBLANK($N7672),"","SGBTM/AUTAROC/"&amp;'datos GENERALES'!B$5&amp;"_"&amp;'datos GENERALES'!C$5&amp;"_"&amp;'datos GENERALES'!D$5)</f>
        <v/>
      </c>
      <c r="E7672" s="42" t="str">
        <f>IF(ISBLANK($N7672),"",IF(ISBLANK('datos GENERALES'!$B$6),"",'datos GENERALES'!$B$6))</f>
        <v/>
      </c>
      <c r="F7672" s="42" t="str">
        <f>IF(ISBLANK($N7672),"",IF(ISBLANK('datos GENERALES'!$B$7),"",'datos GENERALES'!$B$7))</f>
        <v/>
      </c>
      <c r="G7672" s="42" t="str">
        <f>IF(ISBLANK($N7672),"",IF(ISBLANK('datos GENERALES'!$B$10),"",'datos GENERALES'!$B$10))</f>
        <v/>
      </c>
      <c r="H7672" s="42" t="str">
        <f>IF(ISBLANK($N7672),"",IF(ISBLANK('datos GENERALES'!$C$10),"",'datos GENERALES'!$C$10))</f>
        <v/>
      </c>
      <c r="I7672" s="42" t="str">
        <f>IF(ISBLANK($N7672),"",IF(ISBLANK('datos GENERALES'!$D$10),"",'datos GENERALES'!$D$10))</f>
        <v/>
      </c>
      <c r="O7672" s="48" t="str">
        <f>IFERROR(VLOOKUP(N7672,ListaEspecies!$B$3:$D$45,2,FALSE),"")</f>
        <v/>
      </c>
      <c r="P7672" s="96" t="str">
        <f>IFERROR(VLOOKUP(N7672,ListaEspecies!$B$3:$D$45,3,FALSE),"")</f>
        <v/>
      </c>
      <c r="R7672" s="42" t="str">
        <f>IF(ISBLANK($J7672),"",IF(ISBLANK('datos GENERALES'!$B$15),"",'datos GENERALES'!$B$15))</f>
        <v/>
      </c>
      <c r="S7672" s="49" t="str">
        <f t="shared" si="954"/>
        <v/>
      </c>
      <c r="T7672" s="49" t="str">
        <f t="shared" si="955"/>
        <v/>
      </c>
      <c r="AA7672" s="50" t="str">
        <f t="shared" si="959"/>
        <v/>
      </c>
      <c r="AE7672" s="50" t="str">
        <f t="shared" si="956"/>
        <v/>
      </c>
      <c r="AI7672" s="19" t="str">
        <f t="shared" si="957"/>
        <v/>
      </c>
      <c r="AJ7672"/>
      <c r="AK7672" s="19" t="str">
        <f t="shared" si="958"/>
        <v/>
      </c>
    </row>
    <row r="7673" spans="1:37" x14ac:dyDescent="0.25">
      <c r="A7673" s="42" t="str">
        <f t="shared" si="952"/>
        <v/>
      </c>
      <c r="B7673" s="42" t="str">
        <f t="shared" si="953"/>
        <v/>
      </c>
      <c r="C7673" s="42" t="str">
        <f>IF(ISBLANK($N7673),"",IF(ISBLANK('datos GENERALES'!B$16),"",'datos GENERALES'!B$16))</f>
        <v/>
      </c>
      <c r="D7673" s="43" t="str">
        <f>IF(ISBLANK($N7673),"","SGBTM/AUTAROC/"&amp;'datos GENERALES'!B$5&amp;"_"&amp;'datos GENERALES'!C$5&amp;"_"&amp;'datos GENERALES'!D$5)</f>
        <v/>
      </c>
      <c r="E7673" s="42" t="str">
        <f>IF(ISBLANK($N7673),"",IF(ISBLANK('datos GENERALES'!$B$6),"",'datos GENERALES'!$B$6))</f>
        <v/>
      </c>
      <c r="F7673" s="42" t="str">
        <f>IF(ISBLANK($N7673),"",IF(ISBLANK('datos GENERALES'!$B$7),"",'datos GENERALES'!$B$7))</f>
        <v/>
      </c>
      <c r="G7673" s="42" t="str">
        <f>IF(ISBLANK($N7673),"",IF(ISBLANK('datos GENERALES'!$B$10),"",'datos GENERALES'!$B$10))</f>
        <v/>
      </c>
      <c r="H7673" s="42" t="str">
        <f>IF(ISBLANK($N7673),"",IF(ISBLANK('datos GENERALES'!$C$10),"",'datos GENERALES'!$C$10))</f>
        <v/>
      </c>
      <c r="I7673" s="42" t="str">
        <f>IF(ISBLANK($N7673),"",IF(ISBLANK('datos GENERALES'!$D$10),"",'datos GENERALES'!$D$10))</f>
        <v/>
      </c>
      <c r="O7673" s="48" t="str">
        <f>IFERROR(VLOOKUP(N7673,ListaEspecies!$B$3:$D$45,2,FALSE),"")</f>
        <v/>
      </c>
      <c r="P7673" s="96" t="str">
        <f>IFERROR(VLOOKUP(N7673,ListaEspecies!$B$3:$D$45,3,FALSE),"")</f>
        <v/>
      </c>
      <c r="R7673" s="42" t="str">
        <f>IF(ISBLANK($J7673),"",IF(ISBLANK('datos GENERALES'!$B$15),"",'datos GENERALES'!$B$15))</f>
        <v/>
      </c>
      <c r="S7673" s="49" t="str">
        <f t="shared" si="954"/>
        <v/>
      </c>
      <c r="T7673" s="49" t="str">
        <f t="shared" si="955"/>
        <v/>
      </c>
      <c r="AA7673" s="50" t="str">
        <f t="shared" si="959"/>
        <v/>
      </c>
      <c r="AE7673" s="50" t="str">
        <f t="shared" si="956"/>
        <v/>
      </c>
      <c r="AI7673" s="19" t="str">
        <f t="shared" si="957"/>
        <v/>
      </c>
      <c r="AJ7673"/>
      <c r="AK7673" s="19" t="str">
        <f t="shared" si="958"/>
        <v/>
      </c>
    </row>
    <row r="7674" spans="1:37" x14ac:dyDescent="0.25">
      <c r="A7674" s="42" t="str">
        <f t="shared" si="952"/>
        <v/>
      </c>
      <c r="B7674" s="42" t="str">
        <f t="shared" si="953"/>
        <v/>
      </c>
      <c r="C7674" s="42" t="str">
        <f>IF(ISBLANK($N7674),"",IF(ISBLANK('datos GENERALES'!B$16),"",'datos GENERALES'!B$16))</f>
        <v/>
      </c>
      <c r="D7674" s="43" t="str">
        <f>IF(ISBLANK($N7674),"","SGBTM/AUTAROC/"&amp;'datos GENERALES'!B$5&amp;"_"&amp;'datos GENERALES'!C$5&amp;"_"&amp;'datos GENERALES'!D$5)</f>
        <v/>
      </c>
      <c r="E7674" s="42" t="str">
        <f>IF(ISBLANK($N7674),"",IF(ISBLANK('datos GENERALES'!$B$6),"",'datos GENERALES'!$B$6))</f>
        <v/>
      </c>
      <c r="F7674" s="42" t="str">
        <f>IF(ISBLANK($N7674),"",IF(ISBLANK('datos GENERALES'!$B$7),"",'datos GENERALES'!$B$7))</f>
        <v/>
      </c>
      <c r="G7674" s="42" t="str">
        <f>IF(ISBLANK($N7674),"",IF(ISBLANK('datos GENERALES'!$B$10),"",'datos GENERALES'!$B$10))</f>
        <v/>
      </c>
      <c r="H7674" s="42" t="str">
        <f>IF(ISBLANK($N7674),"",IF(ISBLANK('datos GENERALES'!$C$10),"",'datos GENERALES'!$C$10))</f>
        <v/>
      </c>
      <c r="I7674" s="42" t="str">
        <f>IF(ISBLANK($N7674),"",IF(ISBLANK('datos GENERALES'!$D$10),"",'datos GENERALES'!$D$10))</f>
        <v/>
      </c>
      <c r="O7674" s="48" t="str">
        <f>IFERROR(VLOOKUP(N7674,ListaEspecies!$B$3:$D$45,2,FALSE),"")</f>
        <v/>
      </c>
      <c r="P7674" s="96" t="str">
        <f>IFERROR(VLOOKUP(N7674,ListaEspecies!$B$3:$D$45,3,FALSE),"")</f>
        <v/>
      </c>
      <c r="R7674" s="42" t="str">
        <f>IF(ISBLANK($J7674),"",IF(ISBLANK('datos GENERALES'!$B$15),"",'datos GENERALES'!$B$15))</f>
        <v/>
      </c>
      <c r="S7674" s="49" t="str">
        <f t="shared" si="954"/>
        <v/>
      </c>
      <c r="T7674" s="49" t="str">
        <f t="shared" si="955"/>
        <v/>
      </c>
      <c r="AA7674" s="50" t="str">
        <f t="shared" si="959"/>
        <v/>
      </c>
      <c r="AE7674" s="50" t="str">
        <f t="shared" si="956"/>
        <v/>
      </c>
      <c r="AI7674" s="19" t="str">
        <f t="shared" si="957"/>
        <v/>
      </c>
      <c r="AJ7674"/>
      <c r="AK7674" s="19" t="str">
        <f t="shared" si="958"/>
        <v/>
      </c>
    </row>
    <row r="7675" spans="1:37" x14ac:dyDescent="0.25">
      <c r="A7675" s="42" t="str">
        <f t="shared" si="952"/>
        <v/>
      </c>
      <c r="B7675" s="42" t="str">
        <f t="shared" si="953"/>
        <v/>
      </c>
      <c r="C7675" s="42" t="str">
        <f>IF(ISBLANK($N7675),"",IF(ISBLANK('datos GENERALES'!B$16),"",'datos GENERALES'!B$16))</f>
        <v/>
      </c>
      <c r="D7675" s="43" t="str">
        <f>IF(ISBLANK($N7675),"","SGBTM/AUTAROC/"&amp;'datos GENERALES'!B$5&amp;"_"&amp;'datos GENERALES'!C$5&amp;"_"&amp;'datos GENERALES'!D$5)</f>
        <v/>
      </c>
      <c r="E7675" s="42" t="str">
        <f>IF(ISBLANK($N7675),"",IF(ISBLANK('datos GENERALES'!$B$6),"",'datos GENERALES'!$B$6))</f>
        <v/>
      </c>
      <c r="F7675" s="42" t="str">
        <f>IF(ISBLANK($N7675),"",IF(ISBLANK('datos GENERALES'!$B$7),"",'datos GENERALES'!$B$7))</f>
        <v/>
      </c>
      <c r="G7675" s="42" t="str">
        <f>IF(ISBLANK($N7675),"",IF(ISBLANK('datos GENERALES'!$B$10),"",'datos GENERALES'!$B$10))</f>
        <v/>
      </c>
      <c r="H7675" s="42" t="str">
        <f>IF(ISBLANK($N7675),"",IF(ISBLANK('datos GENERALES'!$C$10),"",'datos GENERALES'!$C$10))</f>
        <v/>
      </c>
      <c r="I7675" s="42" t="str">
        <f>IF(ISBLANK($N7675),"",IF(ISBLANK('datos GENERALES'!$D$10),"",'datos GENERALES'!$D$10))</f>
        <v/>
      </c>
      <c r="O7675" s="48" t="str">
        <f>IFERROR(VLOOKUP(N7675,ListaEspecies!$B$3:$D$45,2,FALSE),"")</f>
        <v/>
      </c>
      <c r="P7675" s="96" t="str">
        <f>IFERROR(VLOOKUP(N7675,ListaEspecies!$B$3:$D$45,3,FALSE),"")</f>
        <v/>
      </c>
      <c r="R7675" s="42" t="str">
        <f>IF(ISBLANK($J7675),"",IF(ISBLANK('datos GENERALES'!$B$15),"",'datos GENERALES'!$B$15))</f>
        <v/>
      </c>
      <c r="S7675" s="49" t="str">
        <f t="shared" si="954"/>
        <v/>
      </c>
      <c r="T7675" s="49" t="str">
        <f t="shared" si="955"/>
        <v/>
      </c>
      <c r="AA7675" s="50" t="str">
        <f t="shared" si="959"/>
        <v/>
      </c>
      <c r="AE7675" s="50" t="str">
        <f t="shared" si="956"/>
        <v/>
      </c>
      <c r="AI7675" s="19" t="str">
        <f t="shared" si="957"/>
        <v/>
      </c>
      <c r="AJ7675"/>
      <c r="AK7675" s="19" t="str">
        <f t="shared" si="958"/>
        <v/>
      </c>
    </row>
    <row r="7676" spans="1:37" x14ac:dyDescent="0.25">
      <c r="A7676" s="42" t="str">
        <f t="shared" si="952"/>
        <v/>
      </c>
      <c r="B7676" s="42" t="str">
        <f t="shared" si="953"/>
        <v/>
      </c>
      <c r="C7676" s="42" t="str">
        <f>IF(ISBLANK($N7676),"",IF(ISBLANK('datos GENERALES'!B$16),"",'datos GENERALES'!B$16))</f>
        <v/>
      </c>
      <c r="D7676" s="43" t="str">
        <f>IF(ISBLANK($N7676),"","SGBTM/AUTAROC/"&amp;'datos GENERALES'!B$5&amp;"_"&amp;'datos GENERALES'!C$5&amp;"_"&amp;'datos GENERALES'!D$5)</f>
        <v/>
      </c>
      <c r="E7676" s="42" t="str">
        <f>IF(ISBLANK($N7676),"",IF(ISBLANK('datos GENERALES'!$B$6),"",'datos GENERALES'!$B$6))</f>
        <v/>
      </c>
      <c r="F7676" s="42" t="str">
        <f>IF(ISBLANK($N7676),"",IF(ISBLANK('datos GENERALES'!$B$7),"",'datos GENERALES'!$B$7))</f>
        <v/>
      </c>
      <c r="G7676" s="42" t="str">
        <f>IF(ISBLANK($N7676),"",IF(ISBLANK('datos GENERALES'!$B$10),"",'datos GENERALES'!$B$10))</f>
        <v/>
      </c>
      <c r="H7676" s="42" t="str">
        <f>IF(ISBLANK($N7676),"",IF(ISBLANK('datos GENERALES'!$C$10),"",'datos GENERALES'!$C$10))</f>
        <v/>
      </c>
      <c r="I7676" s="42" t="str">
        <f>IF(ISBLANK($N7676),"",IF(ISBLANK('datos GENERALES'!$D$10),"",'datos GENERALES'!$D$10))</f>
        <v/>
      </c>
      <c r="O7676" s="48" t="str">
        <f>IFERROR(VLOOKUP(N7676,ListaEspecies!$B$3:$D$45,2,FALSE),"")</f>
        <v/>
      </c>
      <c r="P7676" s="96" t="str">
        <f>IFERROR(VLOOKUP(N7676,ListaEspecies!$B$3:$D$45,3,FALSE),"")</f>
        <v/>
      </c>
      <c r="R7676" s="42" t="str">
        <f>IF(ISBLANK($J7676),"",IF(ISBLANK('datos GENERALES'!$B$15),"",'datos GENERALES'!$B$15))</f>
        <v/>
      </c>
      <c r="S7676" s="49" t="str">
        <f t="shared" si="954"/>
        <v/>
      </c>
      <c r="T7676" s="49" t="str">
        <f t="shared" si="955"/>
        <v/>
      </c>
      <c r="AA7676" s="50" t="str">
        <f t="shared" si="959"/>
        <v/>
      </c>
      <c r="AE7676" s="50" t="str">
        <f t="shared" si="956"/>
        <v/>
      </c>
      <c r="AI7676" s="19" t="str">
        <f t="shared" si="957"/>
        <v/>
      </c>
      <c r="AJ7676"/>
      <c r="AK7676" s="19" t="str">
        <f t="shared" si="958"/>
        <v/>
      </c>
    </row>
    <row r="7677" spans="1:37" x14ac:dyDescent="0.25">
      <c r="A7677" s="42" t="str">
        <f t="shared" si="952"/>
        <v/>
      </c>
      <c r="B7677" s="42" t="str">
        <f t="shared" si="953"/>
        <v/>
      </c>
      <c r="C7677" s="42" t="str">
        <f>IF(ISBLANK($N7677),"",IF(ISBLANK('datos GENERALES'!B$16),"",'datos GENERALES'!B$16))</f>
        <v/>
      </c>
      <c r="D7677" s="43" t="str">
        <f>IF(ISBLANK($N7677),"","SGBTM/AUTAROC/"&amp;'datos GENERALES'!B$5&amp;"_"&amp;'datos GENERALES'!C$5&amp;"_"&amp;'datos GENERALES'!D$5)</f>
        <v/>
      </c>
      <c r="E7677" s="42" t="str">
        <f>IF(ISBLANK($N7677),"",IF(ISBLANK('datos GENERALES'!$B$6),"",'datos GENERALES'!$B$6))</f>
        <v/>
      </c>
      <c r="F7677" s="42" t="str">
        <f>IF(ISBLANK($N7677),"",IF(ISBLANK('datos GENERALES'!$B$7),"",'datos GENERALES'!$B$7))</f>
        <v/>
      </c>
      <c r="G7677" s="42" t="str">
        <f>IF(ISBLANK($N7677),"",IF(ISBLANK('datos GENERALES'!$B$10),"",'datos GENERALES'!$B$10))</f>
        <v/>
      </c>
      <c r="H7677" s="42" t="str">
        <f>IF(ISBLANK($N7677),"",IF(ISBLANK('datos GENERALES'!$C$10),"",'datos GENERALES'!$C$10))</f>
        <v/>
      </c>
      <c r="I7677" s="42" t="str">
        <f>IF(ISBLANK($N7677),"",IF(ISBLANK('datos GENERALES'!$D$10),"",'datos GENERALES'!$D$10))</f>
        <v/>
      </c>
      <c r="O7677" s="48" t="str">
        <f>IFERROR(VLOOKUP(N7677,ListaEspecies!$B$3:$D$45,2,FALSE),"")</f>
        <v/>
      </c>
      <c r="P7677" s="96" t="str">
        <f>IFERROR(VLOOKUP(N7677,ListaEspecies!$B$3:$D$45,3,FALSE),"")</f>
        <v/>
      </c>
      <c r="R7677" s="42" t="str">
        <f>IF(ISBLANK($J7677),"",IF(ISBLANK('datos GENERALES'!$B$15),"",'datos GENERALES'!$B$15))</f>
        <v/>
      </c>
      <c r="S7677" s="49" t="str">
        <f t="shared" si="954"/>
        <v/>
      </c>
      <c r="T7677" s="49" t="str">
        <f t="shared" si="955"/>
        <v/>
      </c>
      <c r="AA7677" s="50" t="str">
        <f t="shared" si="959"/>
        <v/>
      </c>
      <c r="AE7677" s="50" t="str">
        <f t="shared" si="956"/>
        <v/>
      </c>
      <c r="AI7677" s="19" t="str">
        <f t="shared" si="957"/>
        <v/>
      </c>
      <c r="AJ7677"/>
      <c r="AK7677" s="19" t="str">
        <f t="shared" si="958"/>
        <v/>
      </c>
    </row>
    <row r="7678" spans="1:37" x14ac:dyDescent="0.25">
      <c r="A7678" s="42" t="str">
        <f t="shared" si="952"/>
        <v/>
      </c>
      <c r="B7678" s="42" t="str">
        <f t="shared" si="953"/>
        <v/>
      </c>
      <c r="C7678" s="42" t="str">
        <f>IF(ISBLANK($N7678),"",IF(ISBLANK('datos GENERALES'!B$16),"",'datos GENERALES'!B$16))</f>
        <v/>
      </c>
      <c r="D7678" s="43" t="str">
        <f>IF(ISBLANK($N7678),"","SGBTM/AUTAROC/"&amp;'datos GENERALES'!B$5&amp;"_"&amp;'datos GENERALES'!C$5&amp;"_"&amp;'datos GENERALES'!D$5)</f>
        <v/>
      </c>
      <c r="E7678" s="42" t="str">
        <f>IF(ISBLANK($N7678),"",IF(ISBLANK('datos GENERALES'!$B$6),"",'datos GENERALES'!$B$6))</f>
        <v/>
      </c>
      <c r="F7678" s="42" t="str">
        <f>IF(ISBLANK($N7678),"",IF(ISBLANK('datos GENERALES'!$B$7),"",'datos GENERALES'!$B$7))</f>
        <v/>
      </c>
      <c r="G7678" s="42" t="str">
        <f>IF(ISBLANK($N7678),"",IF(ISBLANK('datos GENERALES'!$B$10),"",'datos GENERALES'!$B$10))</f>
        <v/>
      </c>
      <c r="H7678" s="42" t="str">
        <f>IF(ISBLANK($N7678),"",IF(ISBLANK('datos GENERALES'!$C$10),"",'datos GENERALES'!$C$10))</f>
        <v/>
      </c>
      <c r="I7678" s="42" t="str">
        <f>IF(ISBLANK($N7678),"",IF(ISBLANK('datos GENERALES'!$D$10),"",'datos GENERALES'!$D$10))</f>
        <v/>
      </c>
      <c r="O7678" s="48" t="str">
        <f>IFERROR(VLOOKUP(N7678,ListaEspecies!$B$3:$D$45,2,FALSE),"")</f>
        <v/>
      </c>
      <c r="P7678" s="96" t="str">
        <f>IFERROR(VLOOKUP(N7678,ListaEspecies!$B$3:$D$45,3,FALSE),"")</f>
        <v/>
      </c>
      <c r="R7678" s="42" t="str">
        <f>IF(ISBLANK($J7678),"",IF(ISBLANK('datos GENERALES'!$B$15),"",'datos GENERALES'!$B$15))</f>
        <v/>
      </c>
      <c r="S7678" s="49" t="str">
        <f t="shared" si="954"/>
        <v/>
      </c>
      <c r="T7678" s="49" t="str">
        <f t="shared" si="955"/>
        <v/>
      </c>
      <c r="AA7678" s="50" t="str">
        <f t="shared" si="959"/>
        <v/>
      </c>
      <c r="AE7678" s="50" t="str">
        <f t="shared" si="956"/>
        <v/>
      </c>
      <c r="AI7678" s="19" t="str">
        <f t="shared" si="957"/>
        <v/>
      </c>
      <c r="AJ7678"/>
      <c r="AK7678" s="19" t="str">
        <f t="shared" si="958"/>
        <v/>
      </c>
    </row>
    <row r="7679" spans="1:37" x14ac:dyDescent="0.25">
      <c r="A7679" s="42" t="str">
        <f t="shared" si="952"/>
        <v/>
      </c>
      <c r="B7679" s="42" t="str">
        <f t="shared" si="953"/>
        <v/>
      </c>
      <c r="C7679" s="42" t="str">
        <f>IF(ISBLANK($N7679),"",IF(ISBLANK('datos GENERALES'!B$16),"",'datos GENERALES'!B$16))</f>
        <v/>
      </c>
      <c r="D7679" s="43" t="str">
        <f>IF(ISBLANK($N7679),"","SGBTM/AUTAROC/"&amp;'datos GENERALES'!B$5&amp;"_"&amp;'datos GENERALES'!C$5&amp;"_"&amp;'datos GENERALES'!D$5)</f>
        <v/>
      </c>
      <c r="E7679" s="42" t="str">
        <f>IF(ISBLANK($N7679),"",IF(ISBLANK('datos GENERALES'!$B$6),"",'datos GENERALES'!$B$6))</f>
        <v/>
      </c>
      <c r="F7679" s="42" t="str">
        <f>IF(ISBLANK($N7679),"",IF(ISBLANK('datos GENERALES'!$B$7),"",'datos GENERALES'!$B$7))</f>
        <v/>
      </c>
      <c r="G7679" s="42" t="str">
        <f>IF(ISBLANK($N7679),"",IF(ISBLANK('datos GENERALES'!$B$10),"",'datos GENERALES'!$B$10))</f>
        <v/>
      </c>
      <c r="H7679" s="42" t="str">
        <f>IF(ISBLANK($N7679),"",IF(ISBLANK('datos GENERALES'!$C$10),"",'datos GENERALES'!$C$10))</f>
        <v/>
      </c>
      <c r="I7679" s="42" t="str">
        <f>IF(ISBLANK($N7679),"",IF(ISBLANK('datos GENERALES'!$D$10),"",'datos GENERALES'!$D$10))</f>
        <v/>
      </c>
      <c r="O7679" s="48" t="str">
        <f>IFERROR(VLOOKUP(N7679,ListaEspecies!$B$3:$D$45,2,FALSE),"")</f>
        <v/>
      </c>
      <c r="P7679" s="96" t="str">
        <f>IFERROR(VLOOKUP(N7679,ListaEspecies!$B$3:$D$45,3,FALSE),"")</f>
        <v/>
      </c>
      <c r="R7679" s="42" t="str">
        <f>IF(ISBLANK($J7679),"",IF(ISBLANK('datos GENERALES'!$B$15),"",'datos GENERALES'!$B$15))</f>
        <v/>
      </c>
      <c r="S7679" s="49" t="str">
        <f t="shared" si="954"/>
        <v/>
      </c>
      <c r="T7679" s="49" t="str">
        <f t="shared" si="955"/>
        <v/>
      </c>
      <c r="AA7679" s="50" t="str">
        <f t="shared" si="959"/>
        <v/>
      </c>
      <c r="AE7679" s="50" t="str">
        <f t="shared" si="956"/>
        <v/>
      </c>
      <c r="AI7679" s="19" t="str">
        <f t="shared" si="957"/>
        <v/>
      </c>
      <c r="AJ7679"/>
      <c r="AK7679" s="19" t="str">
        <f t="shared" si="958"/>
        <v/>
      </c>
    </row>
    <row r="7680" spans="1:37" x14ac:dyDescent="0.25">
      <c r="A7680" s="42" t="str">
        <f t="shared" si="952"/>
        <v/>
      </c>
      <c r="B7680" s="42" t="str">
        <f t="shared" si="953"/>
        <v/>
      </c>
      <c r="C7680" s="42" t="str">
        <f>IF(ISBLANK($N7680),"",IF(ISBLANK('datos GENERALES'!B$16),"",'datos GENERALES'!B$16))</f>
        <v/>
      </c>
      <c r="D7680" s="43" t="str">
        <f>IF(ISBLANK($N7680),"","SGBTM/AUTAROC/"&amp;'datos GENERALES'!B$5&amp;"_"&amp;'datos GENERALES'!C$5&amp;"_"&amp;'datos GENERALES'!D$5)</f>
        <v/>
      </c>
      <c r="E7680" s="42" t="str">
        <f>IF(ISBLANK($N7680),"",IF(ISBLANK('datos GENERALES'!$B$6),"",'datos GENERALES'!$B$6))</f>
        <v/>
      </c>
      <c r="F7680" s="42" t="str">
        <f>IF(ISBLANK($N7680),"",IF(ISBLANK('datos GENERALES'!$B$7),"",'datos GENERALES'!$B$7))</f>
        <v/>
      </c>
      <c r="G7680" s="42" t="str">
        <f>IF(ISBLANK($N7680),"",IF(ISBLANK('datos GENERALES'!$B$10),"",'datos GENERALES'!$B$10))</f>
        <v/>
      </c>
      <c r="H7680" s="42" t="str">
        <f>IF(ISBLANK($N7680),"",IF(ISBLANK('datos GENERALES'!$C$10),"",'datos GENERALES'!$C$10))</f>
        <v/>
      </c>
      <c r="I7680" s="42" t="str">
        <f>IF(ISBLANK($N7680),"",IF(ISBLANK('datos GENERALES'!$D$10),"",'datos GENERALES'!$D$10))</f>
        <v/>
      </c>
      <c r="O7680" s="48" t="str">
        <f>IFERROR(VLOOKUP(N7680,ListaEspecies!$B$3:$D$45,2,FALSE),"")</f>
        <v/>
      </c>
      <c r="P7680" s="96" t="str">
        <f>IFERROR(VLOOKUP(N7680,ListaEspecies!$B$3:$D$45,3,FALSE),"")</f>
        <v/>
      </c>
      <c r="R7680" s="42" t="str">
        <f>IF(ISBLANK($J7680),"",IF(ISBLANK('datos GENERALES'!$B$15),"",'datos GENERALES'!$B$15))</f>
        <v/>
      </c>
      <c r="S7680" s="49" t="str">
        <f t="shared" si="954"/>
        <v/>
      </c>
      <c r="T7680" s="49" t="str">
        <f t="shared" si="955"/>
        <v/>
      </c>
      <c r="AA7680" s="50" t="str">
        <f t="shared" si="959"/>
        <v/>
      </c>
      <c r="AE7680" s="50" t="str">
        <f t="shared" si="956"/>
        <v/>
      </c>
      <c r="AI7680" s="19" t="str">
        <f t="shared" si="957"/>
        <v/>
      </c>
      <c r="AJ7680"/>
      <c r="AK7680" s="19" t="str">
        <f t="shared" si="958"/>
        <v/>
      </c>
    </row>
    <row r="7681" spans="1:37" x14ac:dyDescent="0.25">
      <c r="A7681" s="42" t="str">
        <f t="shared" si="952"/>
        <v/>
      </c>
      <c r="B7681" s="42" t="str">
        <f t="shared" si="953"/>
        <v/>
      </c>
      <c r="C7681" s="42" t="str">
        <f>IF(ISBLANK($N7681),"",IF(ISBLANK('datos GENERALES'!B$16),"",'datos GENERALES'!B$16))</f>
        <v/>
      </c>
      <c r="D7681" s="43" t="str">
        <f>IF(ISBLANK($N7681),"","SGBTM/AUTAROC/"&amp;'datos GENERALES'!B$5&amp;"_"&amp;'datos GENERALES'!C$5&amp;"_"&amp;'datos GENERALES'!D$5)</f>
        <v/>
      </c>
      <c r="E7681" s="42" t="str">
        <f>IF(ISBLANK($N7681),"",IF(ISBLANK('datos GENERALES'!$B$6),"",'datos GENERALES'!$B$6))</f>
        <v/>
      </c>
      <c r="F7681" s="42" t="str">
        <f>IF(ISBLANK($N7681),"",IF(ISBLANK('datos GENERALES'!$B$7),"",'datos GENERALES'!$B$7))</f>
        <v/>
      </c>
      <c r="G7681" s="42" t="str">
        <f>IF(ISBLANK($N7681),"",IF(ISBLANK('datos GENERALES'!$B$10),"",'datos GENERALES'!$B$10))</f>
        <v/>
      </c>
      <c r="H7681" s="42" t="str">
        <f>IF(ISBLANK($N7681),"",IF(ISBLANK('datos GENERALES'!$C$10),"",'datos GENERALES'!$C$10))</f>
        <v/>
      </c>
      <c r="I7681" s="42" t="str">
        <f>IF(ISBLANK($N7681),"",IF(ISBLANK('datos GENERALES'!$D$10),"",'datos GENERALES'!$D$10))</f>
        <v/>
      </c>
      <c r="O7681" s="48" t="str">
        <f>IFERROR(VLOOKUP(N7681,ListaEspecies!$B$3:$D$45,2,FALSE),"")</f>
        <v/>
      </c>
      <c r="P7681" s="96" t="str">
        <f>IFERROR(VLOOKUP(N7681,ListaEspecies!$B$3:$D$45,3,FALSE),"")</f>
        <v/>
      </c>
      <c r="R7681" s="42" t="str">
        <f>IF(ISBLANK($J7681),"",IF(ISBLANK('datos GENERALES'!$B$15),"",'datos GENERALES'!$B$15))</f>
        <v/>
      </c>
      <c r="S7681" s="49" t="str">
        <f t="shared" si="954"/>
        <v/>
      </c>
      <c r="T7681" s="49" t="str">
        <f t="shared" si="955"/>
        <v/>
      </c>
      <c r="AA7681" s="50" t="str">
        <f t="shared" si="959"/>
        <v/>
      </c>
      <c r="AE7681" s="50" t="str">
        <f t="shared" si="956"/>
        <v/>
      </c>
      <c r="AI7681" s="19" t="str">
        <f t="shared" si="957"/>
        <v/>
      </c>
      <c r="AJ7681"/>
      <c r="AK7681" s="19" t="str">
        <f t="shared" si="958"/>
        <v/>
      </c>
    </row>
    <row r="7682" spans="1:37" x14ac:dyDescent="0.25">
      <c r="A7682" s="42" t="str">
        <f t="shared" ref="A7682:A7745" si="960">IF(ISBLANK($N7682),"","AROC")</f>
        <v/>
      </c>
      <c r="B7682" s="42" t="str">
        <f t="shared" ref="B7682:B7745" si="961">IF(ISBLANK($N7682),"","avistamiento AROC")</f>
        <v/>
      </c>
      <c r="C7682" s="42" t="str">
        <f>IF(ISBLANK($N7682),"",IF(ISBLANK('datos GENERALES'!B$16),"",'datos GENERALES'!B$16))</f>
        <v/>
      </c>
      <c r="D7682" s="43" t="str">
        <f>IF(ISBLANK($N7682),"","SGBTM/AUTAROC/"&amp;'datos GENERALES'!B$5&amp;"_"&amp;'datos GENERALES'!C$5&amp;"_"&amp;'datos GENERALES'!D$5)</f>
        <v/>
      </c>
      <c r="E7682" s="42" t="str">
        <f>IF(ISBLANK($N7682),"",IF(ISBLANK('datos GENERALES'!$B$6),"",'datos GENERALES'!$B$6))</f>
        <v/>
      </c>
      <c r="F7682" s="42" t="str">
        <f>IF(ISBLANK($N7682),"",IF(ISBLANK('datos GENERALES'!$B$7),"",'datos GENERALES'!$B$7))</f>
        <v/>
      </c>
      <c r="G7682" s="42" t="str">
        <f>IF(ISBLANK($N7682),"",IF(ISBLANK('datos GENERALES'!$B$10),"",'datos GENERALES'!$B$10))</f>
        <v/>
      </c>
      <c r="H7682" s="42" t="str">
        <f>IF(ISBLANK($N7682),"",IF(ISBLANK('datos GENERALES'!$C$10),"",'datos GENERALES'!$C$10))</f>
        <v/>
      </c>
      <c r="I7682" s="42" t="str">
        <f>IF(ISBLANK($N7682),"",IF(ISBLANK('datos GENERALES'!$D$10),"",'datos GENERALES'!$D$10))</f>
        <v/>
      </c>
      <c r="O7682" s="48" t="str">
        <f>IFERROR(VLOOKUP(N7682,ListaEspecies!$B$3:$D$45,2,FALSE),"")</f>
        <v/>
      </c>
      <c r="P7682" s="96" t="str">
        <f>IFERROR(VLOOKUP(N7682,ListaEspecies!$B$3:$D$45,3,FALSE),"")</f>
        <v/>
      </c>
      <c r="R7682" s="42" t="str">
        <f>IF(ISBLANK($J7682),"",IF(ISBLANK('datos GENERALES'!$B$15),"",'datos GENERALES'!$B$15))</f>
        <v/>
      </c>
      <c r="S7682" s="49" t="str">
        <f t="shared" si="954"/>
        <v/>
      </c>
      <c r="T7682" s="49" t="str">
        <f t="shared" si="955"/>
        <v/>
      </c>
      <c r="AA7682" s="50" t="str">
        <f t="shared" si="959"/>
        <v/>
      </c>
      <c r="AE7682" s="50" t="str">
        <f t="shared" si="956"/>
        <v/>
      </c>
      <c r="AI7682" s="19" t="str">
        <f t="shared" si="957"/>
        <v/>
      </c>
      <c r="AJ7682"/>
      <c r="AK7682" s="19" t="str">
        <f t="shared" si="958"/>
        <v/>
      </c>
    </row>
    <row r="7683" spans="1:37" x14ac:dyDescent="0.25">
      <c r="A7683" s="42" t="str">
        <f t="shared" si="960"/>
        <v/>
      </c>
      <c r="B7683" s="42" t="str">
        <f t="shared" si="961"/>
        <v/>
      </c>
      <c r="C7683" s="42" t="str">
        <f>IF(ISBLANK($N7683),"",IF(ISBLANK('datos GENERALES'!B$16),"",'datos GENERALES'!B$16))</f>
        <v/>
      </c>
      <c r="D7683" s="43" t="str">
        <f>IF(ISBLANK($N7683),"","SGBTM/AUTAROC/"&amp;'datos GENERALES'!B$5&amp;"_"&amp;'datos GENERALES'!C$5&amp;"_"&amp;'datos GENERALES'!D$5)</f>
        <v/>
      </c>
      <c r="E7683" s="42" t="str">
        <f>IF(ISBLANK($N7683),"",IF(ISBLANK('datos GENERALES'!$B$6),"",'datos GENERALES'!$B$6))</f>
        <v/>
      </c>
      <c r="F7683" s="42" t="str">
        <f>IF(ISBLANK($N7683),"",IF(ISBLANK('datos GENERALES'!$B$7),"",'datos GENERALES'!$B$7))</f>
        <v/>
      </c>
      <c r="G7683" s="42" t="str">
        <f>IF(ISBLANK($N7683),"",IF(ISBLANK('datos GENERALES'!$B$10),"",'datos GENERALES'!$B$10))</f>
        <v/>
      </c>
      <c r="H7683" s="42" t="str">
        <f>IF(ISBLANK($N7683),"",IF(ISBLANK('datos GENERALES'!$C$10),"",'datos GENERALES'!$C$10))</f>
        <v/>
      </c>
      <c r="I7683" s="42" t="str">
        <f>IF(ISBLANK($N7683),"",IF(ISBLANK('datos GENERALES'!$D$10),"",'datos GENERALES'!$D$10))</f>
        <v/>
      </c>
      <c r="O7683" s="48" t="str">
        <f>IFERROR(VLOOKUP(N7683,ListaEspecies!$B$3:$D$45,2,FALSE),"")</f>
        <v/>
      </c>
      <c r="P7683" s="96" t="str">
        <f>IFERROR(VLOOKUP(N7683,ListaEspecies!$B$3:$D$45,3,FALSE),"")</f>
        <v/>
      </c>
      <c r="R7683" s="42" t="str">
        <f>IF(ISBLANK($J7683),"",IF(ISBLANK('datos GENERALES'!$B$15),"",'datos GENERALES'!$B$15))</f>
        <v/>
      </c>
      <c r="S7683" s="49" t="str">
        <f t="shared" ref="S7683:S7746" si="962">IF(U7683="",AA7683,U7683)</f>
        <v/>
      </c>
      <c r="T7683" s="49" t="str">
        <f t="shared" ref="T7683:T7746" si="963">IF(V7683="",AE7683,V7683)</f>
        <v/>
      </c>
      <c r="AA7683" s="50" t="str">
        <f t="shared" si="959"/>
        <v/>
      </c>
      <c r="AE7683" s="50" t="str">
        <f t="shared" ref="AE7683:AE7746" si="964">IF((AB7683+(AC7683/60)+(AD7683/3600))=0,"",(AB7683+(AC7683/60)+(AD7683/3600)))</f>
        <v/>
      </c>
      <c r="AI7683" s="19" t="str">
        <f t="shared" ref="AI7683:AI7746" si="965">IF(ISBLANK(AH7683),"",IF(AH7683="SI","",IF(AH7683="NO",0,"NA")))</f>
        <v/>
      </c>
      <c r="AJ7683"/>
      <c r="AK7683" s="19" t="str">
        <f t="shared" ref="AK7683:AK7746" si="966">IF(ISBLANK(AJ7683),"",IF(AJ7683="SI","",IF(AJ7683="NO",0,"NA")))</f>
        <v/>
      </c>
    </row>
    <row r="7684" spans="1:37" x14ac:dyDescent="0.25">
      <c r="A7684" s="42" t="str">
        <f t="shared" si="960"/>
        <v/>
      </c>
      <c r="B7684" s="42" t="str">
        <f t="shared" si="961"/>
        <v/>
      </c>
      <c r="C7684" s="42" t="str">
        <f>IF(ISBLANK($N7684),"",IF(ISBLANK('datos GENERALES'!B$16),"",'datos GENERALES'!B$16))</f>
        <v/>
      </c>
      <c r="D7684" s="43" t="str">
        <f>IF(ISBLANK($N7684),"","SGBTM/AUTAROC/"&amp;'datos GENERALES'!B$5&amp;"_"&amp;'datos GENERALES'!C$5&amp;"_"&amp;'datos GENERALES'!D$5)</f>
        <v/>
      </c>
      <c r="E7684" s="42" t="str">
        <f>IF(ISBLANK($N7684),"",IF(ISBLANK('datos GENERALES'!$B$6),"",'datos GENERALES'!$B$6))</f>
        <v/>
      </c>
      <c r="F7684" s="42" t="str">
        <f>IF(ISBLANK($N7684),"",IF(ISBLANK('datos GENERALES'!$B$7),"",'datos GENERALES'!$B$7))</f>
        <v/>
      </c>
      <c r="G7684" s="42" t="str">
        <f>IF(ISBLANK($N7684),"",IF(ISBLANK('datos GENERALES'!$B$10),"",'datos GENERALES'!$B$10))</f>
        <v/>
      </c>
      <c r="H7684" s="42" t="str">
        <f>IF(ISBLANK($N7684),"",IF(ISBLANK('datos GENERALES'!$C$10),"",'datos GENERALES'!$C$10))</f>
        <v/>
      </c>
      <c r="I7684" s="42" t="str">
        <f>IF(ISBLANK($N7684),"",IF(ISBLANK('datos GENERALES'!$D$10),"",'datos GENERALES'!$D$10))</f>
        <v/>
      </c>
      <c r="O7684" s="48" t="str">
        <f>IFERROR(VLOOKUP(N7684,ListaEspecies!$B$3:$D$45,2,FALSE),"")</f>
        <v/>
      </c>
      <c r="P7684" s="96" t="str">
        <f>IFERROR(VLOOKUP(N7684,ListaEspecies!$B$3:$D$45,3,FALSE),"")</f>
        <v/>
      </c>
      <c r="R7684" s="42" t="str">
        <f>IF(ISBLANK($J7684),"",IF(ISBLANK('datos GENERALES'!$B$15),"",'datos GENERALES'!$B$15))</f>
        <v/>
      </c>
      <c r="S7684" s="49" t="str">
        <f t="shared" si="962"/>
        <v/>
      </c>
      <c r="T7684" s="49" t="str">
        <f t="shared" si="963"/>
        <v/>
      </c>
      <c r="AA7684" s="50" t="str">
        <f t="shared" ref="AA7684:AA7747" si="967">IF((X7684+(Y7684/60)+(Z7684/3600))*IF(W7684="o",-1,1)=0,"",(X7684+(Y7684/60)+(Z7684/3600))*IF(W7684="o",-1,1))</f>
        <v/>
      </c>
      <c r="AE7684" s="50" t="str">
        <f t="shared" si="964"/>
        <v/>
      </c>
      <c r="AI7684" s="19" t="str">
        <f t="shared" si="965"/>
        <v/>
      </c>
      <c r="AJ7684"/>
      <c r="AK7684" s="19" t="str">
        <f t="shared" si="966"/>
        <v/>
      </c>
    </row>
    <row r="7685" spans="1:37" x14ac:dyDescent="0.25">
      <c r="A7685" s="42" t="str">
        <f t="shared" si="960"/>
        <v/>
      </c>
      <c r="B7685" s="42" t="str">
        <f t="shared" si="961"/>
        <v/>
      </c>
      <c r="C7685" s="42" t="str">
        <f>IF(ISBLANK($N7685),"",IF(ISBLANK('datos GENERALES'!B$16),"",'datos GENERALES'!B$16))</f>
        <v/>
      </c>
      <c r="D7685" s="43" t="str">
        <f>IF(ISBLANK($N7685),"","SGBTM/AUTAROC/"&amp;'datos GENERALES'!B$5&amp;"_"&amp;'datos GENERALES'!C$5&amp;"_"&amp;'datos GENERALES'!D$5)</f>
        <v/>
      </c>
      <c r="E7685" s="42" t="str">
        <f>IF(ISBLANK($N7685),"",IF(ISBLANK('datos GENERALES'!$B$6),"",'datos GENERALES'!$B$6))</f>
        <v/>
      </c>
      <c r="F7685" s="42" t="str">
        <f>IF(ISBLANK($N7685),"",IF(ISBLANK('datos GENERALES'!$B$7),"",'datos GENERALES'!$B$7))</f>
        <v/>
      </c>
      <c r="G7685" s="42" t="str">
        <f>IF(ISBLANK($N7685),"",IF(ISBLANK('datos GENERALES'!$B$10),"",'datos GENERALES'!$B$10))</f>
        <v/>
      </c>
      <c r="H7685" s="42" t="str">
        <f>IF(ISBLANK($N7685),"",IF(ISBLANK('datos GENERALES'!$C$10),"",'datos GENERALES'!$C$10))</f>
        <v/>
      </c>
      <c r="I7685" s="42" t="str">
        <f>IF(ISBLANK($N7685),"",IF(ISBLANK('datos GENERALES'!$D$10),"",'datos GENERALES'!$D$10))</f>
        <v/>
      </c>
      <c r="O7685" s="48" t="str">
        <f>IFERROR(VLOOKUP(N7685,ListaEspecies!$B$3:$D$45,2,FALSE),"")</f>
        <v/>
      </c>
      <c r="P7685" s="96" t="str">
        <f>IFERROR(VLOOKUP(N7685,ListaEspecies!$B$3:$D$45,3,FALSE),"")</f>
        <v/>
      </c>
      <c r="R7685" s="42" t="str">
        <f>IF(ISBLANK($J7685),"",IF(ISBLANK('datos GENERALES'!$B$15),"",'datos GENERALES'!$B$15))</f>
        <v/>
      </c>
      <c r="S7685" s="49" t="str">
        <f t="shared" si="962"/>
        <v/>
      </c>
      <c r="T7685" s="49" t="str">
        <f t="shared" si="963"/>
        <v/>
      </c>
      <c r="AA7685" s="50" t="str">
        <f t="shared" si="967"/>
        <v/>
      </c>
      <c r="AE7685" s="50" t="str">
        <f t="shared" si="964"/>
        <v/>
      </c>
      <c r="AI7685" s="19" t="str">
        <f t="shared" si="965"/>
        <v/>
      </c>
      <c r="AJ7685"/>
      <c r="AK7685" s="19" t="str">
        <f t="shared" si="966"/>
        <v/>
      </c>
    </row>
    <row r="7686" spans="1:37" x14ac:dyDescent="0.25">
      <c r="A7686" s="42" t="str">
        <f t="shared" si="960"/>
        <v/>
      </c>
      <c r="B7686" s="42" t="str">
        <f t="shared" si="961"/>
        <v/>
      </c>
      <c r="C7686" s="42" t="str">
        <f>IF(ISBLANK($N7686),"",IF(ISBLANK('datos GENERALES'!B$16),"",'datos GENERALES'!B$16))</f>
        <v/>
      </c>
      <c r="D7686" s="43" t="str">
        <f>IF(ISBLANK($N7686),"","SGBTM/AUTAROC/"&amp;'datos GENERALES'!B$5&amp;"_"&amp;'datos GENERALES'!C$5&amp;"_"&amp;'datos GENERALES'!D$5)</f>
        <v/>
      </c>
      <c r="E7686" s="42" t="str">
        <f>IF(ISBLANK($N7686),"",IF(ISBLANK('datos GENERALES'!$B$6),"",'datos GENERALES'!$B$6))</f>
        <v/>
      </c>
      <c r="F7686" s="42" t="str">
        <f>IF(ISBLANK($N7686),"",IF(ISBLANK('datos GENERALES'!$B$7),"",'datos GENERALES'!$B$7))</f>
        <v/>
      </c>
      <c r="G7686" s="42" t="str">
        <f>IF(ISBLANK($N7686),"",IF(ISBLANK('datos GENERALES'!$B$10),"",'datos GENERALES'!$B$10))</f>
        <v/>
      </c>
      <c r="H7686" s="42" t="str">
        <f>IF(ISBLANK($N7686),"",IF(ISBLANK('datos GENERALES'!$C$10),"",'datos GENERALES'!$C$10))</f>
        <v/>
      </c>
      <c r="I7686" s="42" t="str">
        <f>IF(ISBLANK($N7686),"",IF(ISBLANK('datos GENERALES'!$D$10),"",'datos GENERALES'!$D$10))</f>
        <v/>
      </c>
      <c r="O7686" s="48" t="str">
        <f>IFERROR(VLOOKUP(N7686,ListaEspecies!$B$3:$D$45,2,FALSE),"")</f>
        <v/>
      </c>
      <c r="P7686" s="96" t="str">
        <f>IFERROR(VLOOKUP(N7686,ListaEspecies!$B$3:$D$45,3,FALSE),"")</f>
        <v/>
      </c>
      <c r="R7686" s="42" t="str">
        <f>IF(ISBLANK($J7686),"",IF(ISBLANK('datos GENERALES'!$B$15),"",'datos GENERALES'!$B$15))</f>
        <v/>
      </c>
      <c r="S7686" s="49" t="str">
        <f t="shared" si="962"/>
        <v/>
      </c>
      <c r="T7686" s="49" t="str">
        <f t="shared" si="963"/>
        <v/>
      </c>
      <c r="AA7686" s="50" t="str">
        <f t="shared" si="967"/>
        <v/>
      </c>
      <c r="AE7686" s="50" t="str">
        <f t="shared" si="964"/>
        <v/>
      </c>
      <c r="AI7686" s="19" t="str">
        <f t="shared" si="965"/>
        <v/>
      </c>
      <c r="AJ7686"/>
      <c r="AK7686" s="19" t="str">
        <f t="shared" si="966"/>
        <v/>
      </c>
    </row>
    <row r="7687" spans="1:37" x14ac:dyDescent="0.25">
      <c r="A7687" s="42" t="str">
        <f t="shared" si="960"/>
        <v/>
      </c>
      <c r="B7687" s="42" t="str">
        <f t="shared" si="961"/>
        <v/>
      </c>
      <c r="C7687" s="42" t="str">
        <f>IF(ISBLANK($N7687),"",IF(ISBLANK('datos GENERALES'!B$16),"",'datos GENERALES'!B$16))</f>
        <v/>
      </c>
      <c r="D7687" s="43" t="str">
        <f>IF(ISBLANK($N7687),"","SGBTM/AUTAROC/"&amp;'datos GENERALES'!B$5&amp;"_"&amp;'datos GENERALES'!C$5&amp;"_"&amp;'datos GENERALES'!D$5)</f>
        <v/>
      </c>
      <c r="E7687" s="42" t="str">
        <f>IF(ISBLANK($N7687),"",IF(ISBLANK('datos GENERALES'!$B$6),"",'datos GENERALES'!$B$6))</f>
        <v/>
      </c>
      <c r="F7687" s="42" t="str">
        <f>IF(ISBLANK($N7687),"",IF(ISBLANK('datos GENERALES'!$B$7),"",'datos GENERALES'!$B$7))</f>
        <v/>
      </c>
      <c r="G7687" s="42" t="str">
        <f>IF(ISBLANK($N7687),"",IF(ISBLANK('datos GENERALES'!$B$10),"",'datos GENERALES'!$B$10))</f>
        <v/>
      </c>
      <c r="H7687" s="42" t="str">
        <f>IF(ISBLANK($N7687),"",IF(ISBLANK('datos GENERALES'!$C$10),"",'datos GENERALES'!$C$10))</f>
        <v/>
      </c>
      <c r="I7687" s="42" t="str">
        <f>IF(ISBLANK($N7687),"",IF(ISBLANK('datos GENERALES'!$D$10),"",'datos GENERALES'!$D$10))</f>
        <v/>
      </c>
      <c r="O7687" s="48" t="str">
        <f>IFERROR(VLOOKUP(N7687,ListaEspecies!$B$3:$D$45,2,FALSE),"")</f>
        <v/>
      </c>
      <c r="P7687" s="96" t="str">
        <f>IFERROR(VLOOKUP(N7687,ListaEspecies!$B$3:$D$45,3,FALSE),"")</f>
        <v/>
      </c>
      <c r="R7687" s="42" t="str">
        <f>IF(ISBLANK($J7687),"",IF(ISBLANK('datos GENERALES'!$B$15),"",'datos GENERALES'!$B$15))</f>
        <v/>
      </c>
      <c r="S7687" s="49" t="str">
        <f t="shared" si="962"/>
        <v/>
      </c>
      <c r="T7687" s="49" t="str">
        <f t="shared" si="963"/>
        <v/>
      </c>
      <c r="AA7687" s="50" t="str">
        <f t="shared" si="967"/>
        <v/>
      </c>
      <c r="AE7687" s="50" t="str">
        <f t="shared" si="964"/>
        <v/>
      </c>
      <c r="AI7687" s="19" t="str">
        <f t="shared" si="965"/>
        <v/>
      </c>
      <c r="AJ7687"/>
      <c r="AK7687" s="19" t="str">
        <f t="shared" si="966"/>
        <v/>
      </c>
    </row>
    <row r="7688" spans="1:37" x14ac:dyDescent="0.25">
      <c r="A7688" s="42" t="str">
        <f t="shared" si="960"/>
        <v/>
      </c>
      <c r="B7688" s="42" t="str">
        <f t="shared" si="961"/>
        <v/>
      </c>
      <c r="C7688" s="42" t="str">
        <f>IF(ISBLANK($N7688),"",IF(ISBLANK('datos GENERALES'!B$16),"",'datos GENERALES'!B$16))</f>
        <v/>
      </c>
      <c r="D7688" s="43" t="str">
        <f>IF(ISBLANK($N7688),"","SGBTM/AUTAROC/"&amp;'datos GENERALES'!B$5&amp;"_"&amp;'datos GENERALES'!C$5&amp;"_"&amp;'datos GENERALES'!D$5)</f>
        <v/>
      </c>
      <c r="E7688" s="42" t="str">
        <f>IF(ISBLANK($N7688),"",IF(ISBLANK('datos GENERALES'!$B$6),"",'datos GENERALES'!$B$6))</f>
        <v/>
      </c>
      <c r="F7688" s="42" t="str">
        <f>IF(ISBLANK($N7688),"",IF(ISBLANK('datos GENERALES'!$B$7),"",'datos GENERALES'!$B$7))</f>
        <v/>
      </c>
      <c r="G7688" s="42" t="str">
        <f>IF(ISBLANK($N7688),"",IF(ISBLANK('datos GENERALES'!$B$10),"",'datos GENERALES'!$B$10))</f>
        <v/>
      </c>
      <c r="H7688" s="42" t="str">
        <f>IF(ISBLANK($N7688),"",IF(ISBLANK('datos GENERALES'!$C$10),"",'datos GENERALES'!$C$10))</f>
        <v/>
      </c>
      <c r="I7688" s="42" t="str">
        <f>IF(ISBLANK($N7688),"",IF(ISBLANK('datos GENERALES'!$D$10),"",'datos GENERALES'!$D$10))</f>
        <v/>
      </c>
      <c r="O7688" s="48" t="str">
        <f>IFERROR(VLOOKUP(N7688,ListaEspecies!$B$3:$D$45,2,FALSE),"")</f>
        <v/>
      </c>
      <c r="P7688" s="96" t="str">
        <f>IFERROR(VLOOKUP(N7688,ListaEspecies!$B$3:$D$45,3,FALSE),"")</f>
        <v/>
      </c>
      <c r="R7688" s="42" t="str">
        <f>IF(ISBLANK($J7688),"",IF(ISBLANK('datos GENERALES'!$B$15),"",'datos GENERALES'!$B$15))</f>
        <v/>
      </c>
      <c r="S7688" s="49" t="str">
        <f t="shared" si="962"/>
        <v/>
      </c>
      <c r="T7688" s="49" t="str">
        <f t="shared" si="963"/>
        <v/>
      </c>
      <c r="AA7688" s="50" t="str">
        <f t="shared" si="967"/>
        <v/>
      </c>
      <c r="AE7688" s="50" t="str">
        <f t="shared" si="964"/>
        <v/>
      </c>
      <c r="AI7688" s="19" t="str">
        <f t="shared" si="965"/>
        <v/>
      </c>
      <c r="AJ7688"/>
      <c r="AK7688" s="19" t="str">
        <f t="shared" si="966"/>
        <v/>
      </c>
    </row>
    <row r="7689" spans="1:37" x14ac:dyDescent="0.25">
      <c r="A7689" s="42" t="str">
        <f t="shared" si="960"/>
        <v/>
      </c>
      <c r="B7689" s="42" t="str">
        <f t="shared" si="961"/>
        <v/>
      </c>
      <c r="C7689" s="42" t="str">
        <f>IF(ISBLANK($N7689),"",IF(ISBLANK('datos GENERALES'!B$16),"",'datos GENERALES'!B$16))</f>
        <v/>
      </c>
      <c r="D7689" s="43" t="str">
        <f>IF(ISBLANK($N7689),"","SGBTM/AUTAROC/"&amp;'datos GENERALES'!B$5&amp;"_"&amp;'datos GENERALES'!C$5&amp;"_"&amp;'datos GENERALES'!D$5)</f>
        <v/>
      </c>
      <c r="E7689" s="42" t="str">
        <f>IF(ISBLANK($N7689),"",IF(ISBLANK('datos GENERALES'!$B$6),"",'datos GENERALES'!$B$6))</f>
        <v/>
      </c>
      <c r="F7689" s="42" t="str">
        <f>IF(ISBLANK($N7689),"",IF(ISBLANK('datos GENERALES'!$B$7),"",'datos GENERALES'!$B$7))</f>
        <v/>
      </c>
      <c r="G7689" s="42" t="str">
        <f>IF(ISBLANK($N7689),"",IF(ISBLANK('datos GENERALES'!$B$10),"",'datos GENERALES'!$B$10))</f>
        <v/>
      </c>
      <c r="H7689" s="42" t="str">
        <f>IF(ISBLANK($N7689),"",IF(ISBLANK('datos GENERALES'!$C$10),"",'datos GENERALES'!$C$10))</f>
        <v/>
      </c>
      <c r="I7689" s="42" t="str">
        <f>IF(ISBLANK($N7689),"",IF(ISBLANK('datos GENERALES'!$D$10),"",'datos GENERALES'!$D$10))</f>
        <v/>
      </c>
      <c r="O7689" s="48" t="str">
        <f>IFERROR(VLOOKUP(N7689,ListaEspecies!$B$3:$D$45,2,FALSE),"")</f>
        <v/>
      </c>
      <c r="P7689" s="96" t="str">
        <f>IFERROR(VLOOKUP(N7689,ListaEspecies!$B$3:$D$45,3,FALSE),"")</f>
        <v/>
      </c>
      <c r="R7689" s="42" t="str">
        <f>IF(ISBLANK($J7689),"",IF(ISBLANK('datos GENERALES'!$B$15),"",'datos GENERALES'!$B$15))</f>
        <v/>
      </c>
      <c r="S7689" s="49" t="str">
        <f t="shared" si="962"/>
        <v/>
      </c>
      <c r="T7689" s="49" t="str">
        <f t="shared" si="963"/>
        <v/>
      </c>
      <c r="AA7689" s="50" t="str">
        <f t="shared" si="967"/>
        <v/>
      </c>
      <c r="AE7689" s="50" t="str">
        <f t="shared" si="964"/>
        <v/>
      </c>
      <c r="AI7689" s="19" t="str">
        <f t="shared" si="965"/>
        <v/>
      </c>
      <c r="AJ7689"/>
      <c r="AK7689" s="19" t="str">
        <f t="shared" si="966"/>
        <v/>
      </c>
    </row>
    <row r="7690" spans="1:37" x14ac:dyDescent="0.25">
      <c r="A7690" s="42" t="str">
        <f t="shared" si="960"/>
        <v/>
      </c>
      <c r="B7690" s="42" t="str">
        <f t="shared" si="961"/>
        <v/>
      </c>
      <c r="C7690" s="42" t="str">
        <f>IF(ISBLANK($N7690),"",IF(ISBLANK('datos GENERALES'!B$16),"",'datos GENERALES'!B$16))</f>
        <v/>
      </c>
      <c r="D7690" s="43" t="str">
        <f>IF(ISBLANK($N7690),"","SGBTM/AUTAROC/"&amp;'datos GENERALES'!B$5&amp;"_"&amp;'datos GENERALES'!C$5&amp;"_"&amp;'datos GENERALES'!D$5)</f>
        <v/>
      </c>
      <c r="E7690" s="42" t="str">
        <f>IF(ISBLANK($N7690),"",IF(ISBLANK('datos GENERALES'!$B$6),"",'datos GENERALES'!$B$6))</f>
        <v/>
      </c>
      <c r="F7690" s="42" t="str">
        <f>IF(ISBLANK($N7690),"",IF(ISBLANK('datos GENERALES'!$B$7),"",'datos GENERALES'!$B$7))</f>
        <v/>
      </c>
      <c r="G7690" s="42" t="str">
        <f>IF(ISBLANK($N7690),"",IF(ISBLANK('datos GENERALES'!$B$10),"",'datos GENERALES'!$B$10))</f>
        <v/>
      </c>
      <c r="H7690" s="42" t="str">
        <f>IF(ISBLANK($N7690),"",IF(ISBLANK('datos GENERALES'!$C$10),"",'datos GENERALES'!$C$10))</f>
        <v/>
      </c>
      <c r="I7690" s="42" t="str">
        <f>IF(ISBLANK($N7690),"",IF(ISBLANK('datos GENERALES'!$D$10),"",'datos GENERALES'!$D$10))</f>
        <v/>
      </c>
      <c r="O7690" s="48" t="str">
        <f>IFERROR(VLOOKUP(N7690,ListaEspecies!$B$3:$D$45,2,FALSE),"")</f>
        <v/>
      </c>
      <c r="P7690" s="96" t="str">
        <f>IFERROR(VLOOKUP(N7690,ListaEspecies!$B$3:$D$45,3,FALSE),"")</f>
        <v/>
      </c>
      <c r="R7690" s="42" t="str">
        <f>IF(ISBLANK($J7690),"",IF(ISBLANK('datos GENERALES'!$B$15),"",'datos GENERALES'!$B$15))</f>
        <v/>
      </c>
      <c r="S7690" s="49" t="str">
        <f t="shared" si="962"/>
        <v/>
      </c>
      <c r="T7690" s="49" t="str">
        <f t="shared" si="963"/>
        <v/>
      </c>
      <c r="AA7690" s="50" t="str">
        <f t="shared" si="967"/>
        <v/>
      </c>
      <c r="AE7690" s="50" t="str">
        <f t="shared" si="964"/>
        <v/>
      </c>
      <c r="AI7690" s="19" t="str">
        <f t="shared" si="965"/>
        <v/>
      </c>
      <c r="AJ7690"/>
      <c r="AK7690" s="19" t="str">
        <f t="shared" si="966"/>
        <v/>
      </c>
    </row>
    <row r="7691" spans="1:37" x14ac:dyDescent="0.25">
      <c r="A7691" s="42" t="str">
        <f t="shared" si="960"/>
        <v/>
      </c>
      <c r="B7691" s="42" t="str">
        <f t="shared" si="961"/>
        <v/>
      </c>
      <c r="C7691" s="42" t="str">
        <f>IF(ISBLANK($N7691),"",IF(ISBLANK('datos GENERALES'!B$16),"",'datos GENERALES'!B$16))</f>
        <v/>
      </c>
      <c r="D7691" s="43" t="str">
        <f>IF(ISBLANK($N7691),"","SGBTM/AUTAROC/"&amp;'datos GENERALES'!B$5&amp;"_"&amp;'datos GENERALES'!C$5&amp;"_"&amp;'datos GENERALES'!D$5)</f>
        <v/>
      </c>
      <c r="E7691" s="42" t="str">
        <f>IF(ISBLANK($N7691),"",IF(ISBLANK('datos GENERALES'!$B$6),"",'datos GENERALES'!$B$6))</f>
        <v/>
      </c>
      <c r="F7691" s="42" t="str">
        <f>IF(ISBLANK($N7691),"",IF(ISBLANK('datos GENERALES'!$B$7),"",'datos GENERALES'!$B$7))</f>
        <v/>
      </c>
      <c r="G7691" s="42" t="str">
        <f>IF(ISBLANK($N7691),"",IF(ISBLANK('datos GENERALES'!$B$10),"",'datos GENERALES'!$B$10))</f>
        <v/>
      </c>
      <c r="H7691" s="42" t="str">
        <f>IF(ISBLANK($N7691),"",IF(ISBLANK('datos GENERALES'!$C$10),"",'datos GENERALES'!$C$10))</f>
        <v/>
      </c>
      <c r="I7691" s="42" t="str">
        <f>IF(ISBLANK($N7691),"",IF(ISBLANK('datos GENERALES'!$D$10),"",'datos GENERALES'!$D$10))</f>
        <v/>
      </c>
      <c r="O7691" s="48" t="str">
        <f>IFERROR(VLOOKUP(N7691,ListaEspecies!$B$3:$D$45,2,FALSE),"")</f>
        <v/>
      </c>
      <c r="P7691" s="96" t="str">
        <f>IFERROR(VLOOKUP(N7691,ListaEspecies!$B$3:$D$45,3,FALSE),"")</f>
        <v/>
      </c>
      <c r="R7691" s="42" t="str">
        <f>IF(ISBLANK($J7691),"",IF(ISBLANK('datos GENERALES'!$B$15),"",'datos GENERALES'!$B$15))</f>
        <v/>
      </c>
      <c r="S7691" s="49" t="str">
        <f t="shared" si="962"/>
        <v/>
      </c>
      <c r="T7691" s="49" t="str">
        <f t="shared" si="963"/>
        <v/>
      </c>
      <c r="AA7691" s="50" t="str">
        <f t="shared" si="967"/>
        <v/>
      </c>
      <c r="AE7691" s="50" t="str">
        <f t="shared" si="964"/>
        <v/>
      </c>
      <c r="AI7691" s="19" t="str">
        <f t="shared" si="965"/>
        <v/>
      </c>
      <c r="AJ7691"/>
      <c r="AK7691" s="19" t="str">
        <f t="shared" si="966"/>
        <v/>
      </c>
    </row>
    <row r="7692" spans="1:37" x14ac:dyDescent="0.25">
      <c r="A7692" s="42" t="str">
        <f t="shared" si="960"/>
        <v/>
      </c>
      <c r="B7692" s="42" t="str">
        <f t="shared" si="961"/>
        <v/>
      </c>
      <c r="C7692" s="42" t="str">
        <f>IF(ISBLANK($N7692),"",IF(ISBLANK('datos GENERALES'!B$16),"",'datos GENERALES'!B$16))</f>
        <v/>
      </c>
      <c r="D7692" s="43" t="str">
        <f>IF(ISBLANK($N7692),"","SGBTM/AUTAROC/"&amp;'datos GENERALES'!B$5&amp;"_"&amp;'datos GENERALES'!C$5&amp;"_"&amp;'datos GENERALES'!D$5)</f>
        <v/>
      </c>
      <c r="E7692" s="42" t="str">
        <f>IF(ISBLANK($N7692),"",IF(ISBLANK('datos GENERALES'!$B$6),"",'datos GENERALES'!$B$6))</f>
        <v/>
      </c>
      <c r="F7692" s="42" t="str">
        <f>IF(ISBLANK($N7692),"",IF(ISBLANK('datos GENERALES'!$B$7),"",'datos GENERALES'!$B$7))</f>
        <v/>
      </c>
      <c r="G7692" s="42" t="str">
        <f>IF(ISBLANK($N7692),"",IF(ISBLANK('datos GENERALES'!$B$10),"",'datos GENERALES'!$B$10))</f>
        <v/>
      </c>
      <c r="H7692" s="42" t="str">
        <f>IF(ISBLANK($N7692),"",IF(ISBLANK('datos GENERALES'!$C$10),"",'datos GENERALES'!$C$10))</f>
        <v/>
      </c>
      <c r="I7692" s="42" t="str">
        <f>IF(ISBLANK($N7692),"",IF(ISBLANK('datos GENERALES'!$D$10),"",'datos GENERALES'!$D$10))</f>
        <v/>
      </c>
      <c r="O7692" s="48" t="str">
        <f>IFERROR(VLOOKUP(N7692,ListaEspecies!$B$3:$D$45,2,FALSE),"")</f>
        <v/>
      </c>
      <c r="P7692" s="96" t="str">
        <f>IFERROR(VLOOKUP(N7692,ListaEspecies!$B$3:$D$45,3,FALSE),"")</f>
        <v/>
      </c>
      <c r="R7692" s="42" t="str">
        <f>IF(ISBLANK($J7692),"",IF(ISBLANK('datos GENERALES'!$B$15),"",'datos GENERALES'!$B$15))</f>
        <v/>
      </c>
      <c r="S7692" s="49" t="str">
        <f t="shared" si="962"/>
        <v/>
      </c>
      <c r="T7692" s="49" t="str">
        <f t="shared" si="963"/>
        <v/>
      </c>
      <c r="AA7692" s="50" t="str">
        <f t="shared" si="967"/>
        <v/>
      </c>
      <c r="AE7692" s="50" t="str">
        <f t="shared" si="964"/>
        <v/>
      </c>
      <c r="AI7692" s="19" t="str">
        <f t="shared" si="965"/>
        <v/>
      </c>
      <c r="AJ7692"/>
      <c r="AK7692" s="19" t="str">
        <f t="shared" si="966"/>
        <v/>
      </c>
    </row>
    <row r="7693" spans="1:37" x14ac:dyDescent="0.25">
      <c r="A7693" s="42" t="str">
        <f t="shared" si="960"/>
        <v/>
      </c>
      <c r="B7693" s="42" t="str">
        <f t="shared" si="961"/>
        <v/>
      </c>
      <c r="C7693" s="42" t="str">
        <f>IF(ISBLANK($N7693),"",IF(ISBLANK('datos GENERALES'!B$16),"",'datos GENERALES'!B$16))</f>
        <v/>
      </c>
      <c r="D7693" s="43" t="str">
        <f>IF(ISBLANK($N7693),"","SGBTM/AUTAROC/"&amp;'datos GENERALES'!B$5&amp;"_"&amp;'datos GENERALES'!C$5&amp;"_"&amp;'datos GENERALES'!D$5)</f>
        <v/>
      </c>
      <c r="E7693" s="42" t="str">
        <f>IF(ISBLANK($N7693),"",IF(ISBLANK('datos GENERALES'!$B$6),"",'datos GENERALES'!$B$6))</f>
        <v/>
      </c>
      <c r="F7693" s="42" t="str">
        <f>IF(ISBLANK($N7693),"",IF(ISBLANK('datos GENERALES'!$B$7),"",'datos GENERALES'!$B$7))</f>
        <v/>
      </c>
      <c r="G7693" s="42" t="str">
        <f>IF(ISBLANK($N7693),"",IF(ISBLANK('datos GENERALES'!$B$10),"",'datos GENERALES'!$B$10))</f>
        <v/>
      </c>
      <c r="H7693" s="42" t="str">
        <f>IF(ISBLANK($N7693),"",IF(ISBLANK('datos GENERALES'!$C$10),"",'datos GENERALES'!$C$10))</f>
        <v/>
      </c>
      <c r="I7693" s="42" t="str">
        <f>IF(ISBLANK($N7693),"",IF(ISBLANK('datos GENERALES'!$D$10),"",'datos GENERALES'!$D$10))</f>
        <v/>
      </c>
      <c r="O7693" s="48" t="str">
        <f>IFERROR(VLOOKUP(N7693,ListaEspecies!$B$3:$D$45,2,FALSE),"")</f>
        <v/>
      </c>
      <c r="P7693" s="96" t="str">
        <f>IFERROR(VLOOKUP(N7693,ListaEspecies!$B$3:$D$45,3,FALSE),"")</f>
        <v/>
      </c>
      <c r="R7693" s="42" t="str">
        <f>IF(ISBLANK($J7693),"",IF(ISBLANK('datos GENERALES'!$B$15),"",'datos GENERALES'!$B$15))</f>
        <v/>
      </c>
      <c r="S7693" s="49" t="str">
        <f t="shared" si="962"/>
        <v/>
      </c>
      <c r="T7693" s="49" t="str">
        <f t="shared" si="963"/>
        <v/>
      </c>
      <c r="AA7693" s="50" t="str">
        <f t="shared" si="967"/>
        <v/>
      </c>
      <c r="AE7693" s="50" t="str">
        <f t="shared" si="964"/>
        <v/>
      </c>
      <c r="AI7693" s="19" t="str">
        <f t="shared" si="965"/>
        <v/>
      </c>
      <c r="AJ7693"/>
      <c r="AK7693" s="19" t="str">
        <f t="shared" si="966"/>
        <v/>
      </c>
    </row>
    <row r="7694" spans="1:37" x14ac:dyDescent="0.25">
      <c r="A7694" s="42" t="str">
        <f t="shared" si="960"/>
        <v/>
      </c>
      <c r="B7694" s="42" t="str">
        <f t="shared" si="961"/>
        <v/>
      </c>
      <c r="C7694" s="42" t="str">
        <f>IF(ISBLANK($N7694),"",IF(ISBLANK('datos GENERALES'!B$16),"",'datos GENERALES'!B$16))</f>
        <v/>
      </c>
      <c r="D7694" s="43" t="str">
        <f>IF(ISBLANK($N7694),"","SGBTM/AUTAROC/"&amp;'datos GENERALES'!B$5&amp;"_"&amp;'datos GENERALES'!C$5&amp;"_"&amp;'datos GENERALES'!D$5)</f>
        <v/>
      </c>
      <c r="E7694" s="42" t="str">
        <f>IF(ISBLANK($N7694),"",IF(ISBLANK('datos GENERALES'!$B$6),"",'datos GENERALES'!$B$6))</f>
        <v/>
      </c>
      <c r="F7694" s="42" t="str">
        <f>IF(ISBLANK($N7694),"",IF(ISBLANK('datos GENERALES'!$B$7),"",'datos GENERALES'!$B$7))</f>
        <v/>
      </c>
      <c r="G7694" s="42" t="str">
        <f>IF(ISBLANK($N7694),"",IF(ISBLANK('datos GENERALES'!$B$10),"",'datos GENERALES'!$B$10))</f>
        <v/>
      </c>
      <c r="H7694" s="42" t="str">
        <f>IF(ISBLANK($N7694),"",IF(ISBLANK('datos GENERALES'!$C$10),"",'datos GENERALES'!$C$10))</f>
        <v/>
      </c>
      <c r="I7694" s="42" t="str">
        <f>IF(ISBLANK($N7694),"",IF(ISBLANK('datos GENERALES'!$D$10),"",'datos GENERALES'!$D$10))</f>
        <v/>
      </c>
      <c r="O7694" s="48" t="str">
        <f>IFERROR(VLOOKUP(N7694,ListaEspecies!$B$3:$D$45,2,FALSE),"")</f>
        <v/>
      </c>
      <c r="P7694" s="96" t="str">
        <f>IFERROR(VLOOKUP(N7694,ListaEspecies!$B$3:$D$45,3,FALSE),"")</f>
        <v/>
      </c>
      <c r="R7694" s="42" t="str">
        <f>IF(ISBLANK($J7694),"",IF(ISBLANK('datos GENERALES'!$B$15),"",'datos GENERALES'!$B$15))</f>
        <v/>
      </c>
      <c r="S7694" s="49" t="str">
        <f t="shared" si="962"/>
        <v/>
      </c>
      <c r="T7694" s="49" t="str">
        <f t="shared" si="963"/>
        <v/>
      </c>
      <c r="AA7694" s="50" t="str">
        <f t="shared" si="967"/>
        <v/>
      </c>
      <c r="AE7694" s="50" t="str">
        <f t="shared" si="964"/>
        <v/>
      </c>
      <c r="AI7694" s="19" t="str">
        <f t="shared" si="965"/>
        <v/>
      </c>
      <c r="AJ7694"/>
      <c r="AK7694" s="19" t="str">
        <f t="shared" si="966"/>
        <v/>
      </c>
    </row>
    <row r="7695" spans="1:37" x14ac:dyDescent="0.25">
      <c r="A7695" s="42" t="str">
        <f t="shared" si="960"/>
        <v/>
      </c>
      <c r="B7695" s="42" t="str">
        <f t="shared" si="961"/>
        <v/>
      </c>
      <c r="C7695" s="42" t="str">
        <f>IF(ISBLANK($N7695),"",IF(ISBLANK('datos GENERALES'!B$16),"",'datos GENERALES'!B$16))</f>
        <v/>
      </c>
      <c r="D7695" s="43" t="str">
        <f>IF(ISBLANK($N7695),"","SGBTM/AUTAROC/"&amp;'datos GENERALES'!B$5&amp;"_"&amp;'datos GENERALES'!C$5&amp;"_"&amp;'datos GENERALES'!D$5)</f>
        <v/>
      </c>
      <c r="E7695" s="42" t="str">
        <f>IF(ISBLANK($N7695),"",IF(ISBLANK('datos GENERALES'!$B$6),"",'datos GENERALES'!$B$6))</f>
        <v/>
      </c>
      <c r="F7695" s="42" t="str">
        <f>IF(ISBLANK($N7695),"",IF(ISBLANK('datos GENERALES'!$B$7),"",'datos GENERALES'!$B$7))</f>
        <v/>
      </c>
      <c r="G7695" s="42" t="str">
        <f>IF(ISBLANK($N7695),"",IF(ISBLANK('datos GENERALES'!$B$10),"",'datos GENERALES'!$B$10))</f>
        <v/>
      </c>
      <c r="H7695" s="42" t="str">
        <f>IF(ISBLANK($N7695),"",IF(ISBLANK('datos GENERALES'!$C$10),"",'datos GENERALES'!$C$10))</f>
        <v/>
      </c>
      <c r="I7695" s="42" t="str">
        <f>IF(ISBLANK($N7695),"",IF(ISBLANK('datos GENERALES'!$D$10),"",'datos GENERALES'!$D$10))</f>
        <v/>
      </c>
      <c r="O7695" s="48" t="str">
        <f>IFERROR(VLOOKUP(N7695,ListaEspecies!$B$3:$D$45,2,FALSE),"")</f>
        <v/>
      </c>
      <c r="P7695" s="96" t="str">
        <f>IFERROR(VLOOKUP(N7695,ListaEspecies!$B$3:$D$45,3,FALSE),"")</f>
        <v/>
      </c>
      <c r="R7695" s="42" t="str">
        <f>IF(ISBLANK($J7695),"",IF(ISBLANK('datos GENERALES'!$B$15),"",'datos GENERALES'!$B$15))</f>
        <v/>
      </c>
      <c r="S7695" s="49" t="str">
        <f t="shared" si="962"/>
        <v/>
      </c>
      <c r="T7695" s="49" t="str">
        <f t="shared" si="963"/>
        <v/>
      </c>
      <c r="AA7695" s="50" t="str">
        <f t="shared" si="967"/>
        <v/>
      </c>
      <c r="AE7695" s="50" t="str">
        <f t="shared" si="964"/>
        <v/>
      </c>
      <c r="AI7695" s="19" t="str">
        <f t="shared" si="965"/>
        <v/>
      </c>
      <c r="AJ7695"/>
      <c r="AK7695" s="19" t="str">
        <f t="shared" si="966"/>
        <v/>
      </c>
    </row>
    <row r="7696" spans="1:37" x14ac:dyDescent="0.25">
      <c r="A7696" s="42" t="str">
        <f t="shared" si="960"/>
        <v/>
      </c>
      <c r="B7696" s="42" t="str">
        <f t="shared" si="961"/>
        <v/>
      </c>
      <c r="C7696" s="42" t="str">
        <f>IF(ISBLANK($N7696),"",IF(ISBLANK('datos GENERALES'!B$16),"",'datos GENERALES'!B$16))</f>
        <v/>
      </c>
      <c r="D7696" s="43" t="str">
        <f>IF(ISBLANK($N7696),"","SGBTM/AUTAROC/"&amp;'datos GENERALES'!B$5&amp;"_"&amp;'datos GENERALES'!C$5&amp;"_"&amp;'datos GENERALES'!D$5)</f>
        <v/>
      </c>
      <c r="E7696" s="42" t="str">
        <f>IF(ISBLANK($N7696),"",IF(ISBLANK('datos GENERALES'!$B$6),"",'datos GENERALES'!$B$6))</f>
        <v/>
      </c>
      <c r="F7696" s="42" t="str">
        <f>IF(ISBLANK($N7696),"",IF(ISBLANK('datos GENERALES'!$B$7),"",'datos GENERALES'!$B$7))</f>
        <v/>
      </c>
      <c r="G7696" s="42" t="str">
        <f>IF(ISBLANK($N7696),"",IF(ISBLANK('datos GENERALES'!$B$10),"",'datos GENERALES'!$B$10))</f>
        <v/>
      </c>
      <c r="H7696" s="42" t="str">
        <f>IF(ISBLANK($N7696),"",IF(ISBLANK('datos GENERALES'!$C$10),"",'datos GENERALES'!$C$10))</f>
        <v/>
      </c>
      <c r="I7696" s="42" t="str">
        <f>IF(ISBLANK($N7696),"",IF(ISBLANK('datos GENERALES'!$D$10),"",'datos GENERALES'!$D$10))</f>
        <v/>
      </c>
      <c r="O7696" s="48" t="str">
        <f>IFERROR(VLOOKUP(N7696,ListaEspecies!$B$3:$D$45,2,FALSE),"")</f>
        <v/>
      </c>
      <c r="P7696" s="96" t="str">
        <f>IFERROR(VLOOKUP(N7696,ListaEspecies!$B$3:$D$45,3,FALSE),"")</f>
        <v/>
      </c>
      <c r="R7696" s="42" t="str">
        <f>IF(ISBLANK($J7696),"",IF(ISBLANK('datos GENERALES'!$B$15),"",'datos GENERALES'!$B$15))</f>
        <v/>
      </c>
      <c r="S7696" s="49" t="str">
        <f t="shared" si="962"/>
        <v/>
      </c>
      <c r="T7696" s="49" t="str">
        <f t="shared" si="963"/>
        <v/>
      </c>
      <c r="AA7696" s="50" t="str">
        <f t="shared" si="967"/>
        <v/>
      </c>
      <c r="AE7696" s="50" t="str">
        <f t="shared" si="964"/>
        <v/>
      </c>
      <c r="AI7696" s="19" t="str">
        <f t="shared" si="965"/>
        <v/>
      </c>
      <c r="AJ7696"/>
      <c r="AK7696" s="19" t="str">
        <f t="shared" si="966"/>
        <v/>
      </c>
    </row>
    <row r="7697" spans="1:37" x14ac:dyDescent="0.25">
      <c r="A7697" s="42" t="str">
        <f t="shared" si="960"/>
        <v/>
      </c>
      <c r="B7697" s="42" t="str">
        <f t="shared" si="961"/>
        <v/>
      </c>
      <c r="C7697" s="42" t="str">
        <f>IF(ISBLANK($N7697),"",IF(ISBLANK('datos GENERALES'!B$16),"",'datos GENERALES'!B$16))</f>
        <v/>
      </c>
      <c r="D7697" s="43" t="str">
        <f>IF(ISBLANK($N7697),"","SGBTM/AUTAROC/"&amp;'datos GENERALES'!B$5&amp;"_"&amp;'datos GENERALES'!C$5&amp;"_"&amp;'datos GENERALES'!D$5)</f>
        <v/>
      </c>
      <c r="E7697" s="42" t="str">
        <f>IF(ISBLANK($N7697),"",IF(ISBLANK('datos GENERALES'!$B$6),"",'datos GENERALES'!$B$6))</f>
        <v/>
      </c>
      <c r="F7697" s="42" t="str">
        <f>IF(ISBLANK($N7697),"",IF(ISBLANK('datos GENERALES'!$B$7),"",'datos GENERALES'!$B$7))</f>
        <v/>
      </c>
      <c r="G7697" s="42" t="str">
        <f>IF(ISBLANK($N7697),"",IF(ISBLANK('datos GENERALES'!$B$10),"",'datos GENERALES'!$B$10))</f>
        <v/>
      </c>
      <c r="H7697" s="42" t="str">
        <f>IF(ISBLANK($N7697),"",IF(ISBLANK('datos GENERALES'!$C$10),"",'datos GENERALES'!$C$10))</f>
        <v/>
      </c>
      <c r="I7697" s="42" t="str">
        <f>IF(ISBLANK($N7697),"",IF(ISBLANK('datos GENERALES'!$D$10),"",'datos GENERALES'!$D$10))</f>
        <v/>
      </c>
      <c r="O7697" s="48" t="str">
        <f>IFERROR(VLOOKUP(N7697,ListaEspecies!$B$3:$D$45,2,FALSE),"")</f>
        <v/>
      </c>
      <c r="P7697" s="96" t="str">
        <f>IFERROR(VLOOKUP(N7697,ListaEspecies!$B$3:$D$45,3,FALSE),"")</f>
        <v/>
      </c>
      <c r="R7697" s="42" t="str">
        <f>IF(ISBLANK($J7697),"",IF(ISBLANK('datos GENERALES'!$B$15),"",'datos GENERALES'!$B$15))</f>
        <v/>
      </c>
      <c r="S7697" s="49" t="str">
        <f t="shared" si="962"/>
        <v/>
      </c>
      <c r="T7697" s="49" t="str">
        <f t="shared" si="963"/>
        <v/>
      </c>
      <c r="AA7697" s="50" t="str">
        <f t="shared" si="967"/>
        <v/>
      </c>
      <c r="AE7697" s="50" t="str">
        <f t="shared" si="964"/>
        <v/>
      </c>
      <c r="AI7697" s="19" t="str">
        <f t="shared" si="965"/>
        <v/>
      </c>
      <c r="AJ7697"/>
      <c r="AK7697" s="19" t="str">
        <f t="shared" si="966"/>
        <v/>
      </c>
    </row>
    <row r="7698" spans="1:37" x14ac:dyDescent="0.25">
      <c r="A7698" s="42" t="str">
        <f t="shared" si="960"/>
        <v/>
      </c>
      <c r="B7698" s="42" t="str">
        <f t="shared" si="961"/>
        <v/>
      </c>
      <c r="C7698" s="42" t="str">
        <f>IF(ISBLANK($N7698),"",IF(ISBLANK('datos GENERALES'!B$16),"",'datos GENERALES'!B$16))</f>
        <v/>
      </c>
      <c r="D7698" s="43" t="str">
        <f>IF(ISBLANK($N7698),"","SGBTM/AUTAROC/"&amp;'datos GENERALES'!B$5&amp;"_"&amp;'datos GENERALES'!C$5&amp;"_"&amp;'datos GENERALES'!D$5)</f>
        <v/>
      </c>
      <c r="E7698" s="42" t="str">
        <f>IF(ISBLANK($N7698),"",IF(ISBLANK('datos GENERALES'!$B$6),"",'datos GENERALES'!$B$6))</f>
        <v/>
      </c>
      <c r="F7698" s="42" t="str">
        <f>IF(ISBLANK($N7698),"",IF(ISBLANK('datos GENERALES'!$B$7),"",'datos GENERALES'!$B$7))</f>
        <v/>
      </c>
      <c r="G7698" s="42" t="str">
        <f>IF(ISBLANK($N7698),"",IF(ISBLANK('datos GENERALES'!$B$10),"",'datos GENERALES'!$B$10))</f>
        <v/>
      </c>
      <c r="H7698" s="42" t="str">
        <f>IF(ISBLANK($N7698),"",IF(ISBLANK('datos GENERALES'!$C$10),"",'datos GENERALES'!$C$10))</f>
        <v/>
      </c>
      <c r="I7698" s="42" t="str">
        <f>IF(ISBLANK($N7698),"",IF(ISBLANK('datos GENERALES'!$D$10),"",'datos GENERALES'!$D$10))</f>
        <v/>
      </c>
      <c r="O7698" s="48" t="str">
        <f>IFERROR(VLOOKUP(N7698,ListaEspecies!$B$3:$D$45,2,FALSE),"")</f>
        <v/>
      </c>
      <c r="P7698" s="96" t="str">
        <f>IFERROR(VLOOKUP(N7698,ListaEspecies!$B$3:$D$45,3,FALSE),"")</f>
        <v/>
      </c>
      <c r="R7698" s="42" t="str">
        <f>IF(ISBLANK($J7698),"",IF(ISBLANK('datos GENERALES'!$B$15),"",'datos GENERALES'!$B$15))</f>
        <v/>
      </c>
      <c r="S7698" s="49" t="str">
        <f t="shared" si="962"/>
        <v/>
      </c>
      <c r="T7698" s="49" t="str">
        <f t="shared" si="963"/>
        <v/>
      </c>
      <c r="AA7698" s="50" t="str">
        <f t="shared" si="967"/>
        <v/>
      </c>
      <c r="AE7698" s="50" t="str">
        <f t="shared" si="964"/>
        <v/>
      </c>
      <c r="AI7698" s="19" t="str">
        <f t="shared" si="965"/>
        <v/>
      </c>
      <c r="AJ7698"/>
      <c r="AK7698" s="19" t="str">
        <f t="shared" si="966"/>
        <v/>
      </c>
    </row>
    <row r="7699" spans="1:37" x14ac:dyDescent="0.25">
      <c r="A7699" s="42" t="str">
        <f t="shared" si="960"/>
        <v/>
      </c>
      <c r="B7699" s="42" t="str">
        <f t="shared" si="961"/>
        <v/>
      </c>
      <c r="C7699" s="42" t="str">
        <f>IF(ISBLANK($N7699),"",IF(ISBLANK('datos GENERALES'!B$16),"",'datos GENERALES'!B$16))</f>
        <v/>
      </c>
      <c r="D7699" s="43" t="str">
        <f>IF(ISBLANK($N7699),"","SGBTM/AUTAROC/"&amp;'datos GENERALES'!B$5&amp;"_"&amp;'datos GENERALES'!C$5&amp;"_"&amp;'datos GENERALES'!D$5)</f>
        <v/>
      </c>
      <c r="E7699" s="42" t="str">
        <f>IF(ISBLANK($N7699),"",IF(ISBLANK('datos GENERALES'!$B$6),"",'datos GENERALES'!$B$6))</f>
        <v/>
      </c>
      <c r="F7699" s="42" t="str">
        <f>IF(ISBLANK($N7699),"",IF(ISBLANK('datos GENERALES'!$B$7),"",'datos GENERALES'!$B$7))</f>
        <v/>
      </c>
      <c r="G7699" s="42" t="str">
        <f>IF(ISBLANK($N7699),"",IF(ISBLANK('datos GENERALES'!$B$10),"",'datos GENERALES'!$B$10))</f>
        <v/>
      </c>
      <c r="H7699" s="42" t="str">
        <f>IF(ISBLANK($N7699),"",IF(ISBLANK('datos GENERALES'!$C$10),"",'datos GENERALES'!$C$10))</f>
        <v/>
      </c>
      <c r="I7699" s="42" t="str">
        <f>IF(ISBLANK($N7699),"",IF(ISBLANK('datos GENERALES'!$D$10),"",'datos GENERALES'!$D$10))</f>
        <v/>
      </c>
      <c r="O7699" s="48" t="str">
        <f>IFERROR(VLOOKUP(N7699,ListaEspecies!$B$3:$D$45,2,FALSE),"")</f>
        <v/>
      </c>
      <c r="P7699" s="96" t="str">
        <f>IFERROR(VLOOKUP(N7699,ListaEspecies!$B$3:$D$45,3,FALSE),"")</f>
        <v/>
      </c>
      <c r="R7699" s="42" t="str">
        <f>IF(ISBLANK($J7699),"",IF(ISBLANK('datos GENERALES'!$B$15),"",'datos GENERALES'!$B$15))</f>
        <v/>
      </c>
      <c r="S7699" s="49" t="str">
        <f t="shared" si="962"/>
        <v/>
      </c>
      <c r="T7699" s="49" t="str">
        <f t="shared" si="963"/>
        <v/>
      </c>
      <c r="AA7699" s="50" t="str">
        <f t="shared" si="967"/>
        <v/>
      </c>
      <c r="AE7699" s="50" t="str">
        <f t="shared" si="964"/>
        <v/>
      </c>
      <c r="AI7699" s="19" t="str">
        <f t="shared" si="965"/>
        <v/>
      </c>
      <c r="AJ7699"/>
      <c r="AK7699" s="19" t="str">
        <f t="shared" si="966"/>
        <v/>
      </c>
    </row>
    <row r="7700" spans="1:37" x14ac:dyDescent="0.25">
      <c r="A7700" s="42" t="str">
        <f t="shared" si="960"/>
        <v/>
      </c>
      <c r="B7700" s="42" t="str">
        <f t="shared" si="961"/>
        <v/>
      </c>
      <c r="C7700" s="42" t="str">
        <f>IF(ISBLANK($N7700),"",IF(ISBLANK('datos GENERALES'!B$16),"",'datos GENERALES'!B$16))</f>
        <v/>
      </c>
      <c r="D7700" s="43" t="str">
        <f>IF(ISBLANK($N7700),"","SGBTM/AUTAROC/"&amp;'datos GENERALES'!B$5&amp;"_"&amp;'datos GENERALES'!C$5&amp;"_"&amp;'datos GENERALES'!D$5)</f>
        <v/>
      </c>
      <c r="E7700" s="42" t="str">
        <f>IF(ISBLANK($N7700),"",IF(ISBLANK('datos GENERALES'!$B$6),"",'datos GENERALES'!$B$6))</f>
        <v/>
      </c>
      <c r="F7700" s="42" t="str">
        <f>IF(ISBLANK($N7700),"",IF(ISBLANK('datos GENERALES'!$B$7),"",'datos GENERALES'!$B$7))</f>
        <v/>
      </c>
      <c r="G7700" s="42" t="str">
        <f>IF(ISBLANK($N7700),"",IF(ISBLANK('datos GENERALES'!$B$10),"",'datos GENERALES'!$B$10))</f>
        <v/>
      </c>
      <c r="H7700" s="42" t="str">
        <f>IF(ISBLANK($N7700),"",IF(ISBLANK('datos GENERALES'!$C$10),"",'datos GENERALES'!$C$10))</f>
        <v/>
      </c>
      <c r="I7700" s="42" t="str">
        <f>IF(ISBLANK($N7700),"",IF(ISBLANK('datos GENERALES'!$D$10),"",'datos GENERALES'!$D$10))</f>
        <v/>
      </c>
      <c r="O7700" s="48" t="str">
        <f>IFERROR(VLOOKUP(N7700,ListaEspecies!$B$3:$D$45,2,FALSE),"")</f>
        <v/>
      </c>
      <c r="P7700" s="96" t="str">
        <f>IFERROR(VLOOKUP(N7700,ListaEspecies!$B$3:$D$45,3,FALSE),"")</f>
        <v/>
      </c>
      <c r="R7700" s="42" t="str">
        <f>IF(ISBLANK($J7700),"",IF(ISBLANK('datos GENERALES'!$B$15),"",'datos GENERALES'!$B$15))</f>
        <v/>
      </c>
      <c r="S7700" s="49" t="str">
        <f t="shared" si="962"/>
        <v/>
      </c>
      <c r="T7700" s="49" t="str">
        <f t="shared" si="963"/>
        <v/>
      </c>
      <c r="AA7700" s="50" t="str">
        <f t="shared" si="967"/>
        <v/>
      </c>
      <c r="AE7700" s="50" t="str">
        <f t="shared" si="964"/>
        <v/>
      </c>
      <c r="AI7700" s="19" t="str">
        <f t="shared" si="965"/>
        <v/>
      </c>
      <c r="AJ7700"/>
      <c r="AK7700" s="19" t="str">
        <f t="shared" si="966"/>
        <v/>
      </c>
    </row>
    <row r="7701" spans="1:37" x14ac:dyDescent="0.25">
      <c r="A7701" s="42" t="str">
        <f t="shared" si="960"/>
        <v/>
      </c>
      <c r="B7701" s="42" t="str">
        <f t="shared" si="961"/>
        <v/>
      </c>
      <c r="C7701" s="42" t="str">
        <f>IF(ISBLANK($N7701),"",IF(ISBLANK('datos GENERALES'!B$16),"",'datos GENERALES'!B$16))</f>
        <v/>
      </c>
      <c r="D7701" s="43" t="str">
        <f>IF(ISBLANK($N7701),"","SGBTM/AUTAROC/"&amp;'datos GENERALES'!B$5&amp;"_"&amp;'datos GENERALES'!C$5&amp;"_"&amp;'datos GENERALES'!D$5)</f>
        <v/>
      </c>
      <c r="E7701" s="42" t="str">
        <f>IF(ISBLANK($N7701),"",IF(ISBLANK('datos GENERALES'!$B$6),"",'datos GENERALES'!$B$6))</f>
        <v/>
      </c>
      <c r="F7701" s="42" t="str">
        <f>IF(ISBLANK($N7701),"",IF(ISBLANK('datos GENERALES'!$B$7),"",'datos GENERALES'!$B$7))</f>
        <v/>
      </c>
      <c r="G7701" s="42" t="str">
        <f>IF(ISBLANK($N7701),"",IF(ISBLANK('datos GENERALES'!$B$10),"",'datos GENERALES'!$B$10))</f>
        <v/>
      </c>
      <c r="H7701" s="42" t="str">
        <f>IF(ISBLANK($N7701),"",IF(ISBLANK('datos GENERALES'!$C$10),"",'datos GENERALES'!$C$10))</f>
        <v/>
      </c>
      <c r="I7701" s="42" t="str">
        <f>IF(ISBLANK($N7701),"",IF(ISBLANK('datos GENERALES'!$D$10),"",'datos GENERALES'!$D$10))</f>
        <v/>
      </c>
      <c r="O7701" s="48" t="str">
        <f>IFERROR(VLOOKUP(N7701,ListaEspecies!$B$3:$D$45,2,FALSE),"")</f>
        <v/>
      </c>
      <c r="P7701" s="96" t="str">
        <f>IFERROR(VLOOKUP(N7701,ListaEspecies!$B$3:$D$45,3,FALSE),"")</f>
        <v/>
      </c>
      <c r="R7701" s="42" t="str">
        <f>IF(ISBLANK($J7701),"",IF(ISBLANK('datos GENERALES'!$B$15),"",'datos GENERALES'!$B$15))</f>
        <v/>
      </c>
      <c r="S7701" s="49" t="str">
        <f t="shared" si="962"/>
        <v/>
      </c>
      <c r="T7701" s="49" t="str">
        <f t="shared" si="963"/>
        <v/>
      </c>
      <c r="AA7701" s="50" t="str">
        <f t="shared" si="967"/>
        <v/>
      </c>
      <c r="AE7701" s="50" t="str">
        <f t="shared" si="964"/>
        <v/>
      </c>
      <c r="AI7701" s="19" t="str">
        <f t="shared" si="965"/>
        <v/>
      </c>
      <c r="AJ7701"/>
      <c r="AK7701" s="19" t="str">
        <f t="shared" si="966"/>
        <v/>
      </c>
    </row>
    <row r="7702" spans="1:37" x14ac:dyDescent="0.25">
      <c r="A7702" s="42" t="str">
        <f t="shared" si="960"/>
        <v/>
      </c>
      <c r="B7702" s="42" t="str">
        <f t="shared" si="961"/>
        <v/>
      </c>
      <c r="C7702" s="42" t="str">
        <f>IF(ISBLANK($N7702),"",IF(ISBLANK('datos GENERALES'!B$16),"",'datos GENERALES'!B$16))</f>
        <v/>
      </c>
      <c r="D7702" s="43" t="str">
        <f>IF(ISBLANK($N7702),"","SGBTM/AUTAROC/"&amp;'datos GENERALES'!B$5&amp;"_"&amp;'datos GENERALES'!C$5&amp;"_"&amp;'datos GENERALES'!D$5)</f>
        <v/>
      </c>
      <c r="E7702" s="42" t="str">
        <f>IF(ISBLANK($N7702),"",IF(ISBLANK('datos GENERALES'!$B$6),"",'datos GENERALES'!$B$6))</f>
        <v/>
      </c>
      <c r="F7702" s="42" t="str">
        <f>IF(ISBLANK($N7702),"",IF(ISBLANK('datos GENERALES'!$B$7),"",'datos GENERALES'!$B$7))</f>
        <v/>
      </c>
      <c r="G7702" s="42" t="str">
        <f>IF(ISBLANK($N7702),"",IF(ISBLANK('datos GENERALES'!$B$10),"",'datos GENERALES'!$B$10))</f>
        <v/>
      </c>
      <c r="H7702" s="42" t="str">
        <f>IF(ISBLANK($N7702),"",IF(ISBLANK('datos GENERALES'!$C$10),"",'datos GENERALES'!$C$10))</f>
        <v/>
      </c>
      <c r="I7702" s="42" t="str">
        <f>IF(ISBLANK($N7702),"",IF(ISBLANK('datos GENERALES'!$D$10),"",'datos GENERALES'!$D$10))</f>
        <v/>
      </c>
      <c r="O7702" s="48" t="str">
        <f>IFERROR(VLOOKUP(N7702,ListaEspecies!$B$3:$D$45,2,FALSE),"")</f>
        <v/>
      </c>
      <c r="P7702" s="96" t="str">
        <f>IFERROR(VLOOKUP(N7702,ListaEspecies!$B$3:$D$45,3,FALSE),"")</f>
        <v/>
      </c>
      <c r="R7702" s="42" t="str">
        <f>IF(ISBLANK($J7702),"",IF(ISBLANK('datos GENERALES'!$B$15),"",'datos GENERALES'!$B$15))</f>
        <v/>
      </c>
      <c r="S7702" s="49" t="str">
        <f t="shared" si="962"/>
        <v/>
      </c>
      <c r="T7702" s="49" t="str">
        <f t="shared" si="963"/>
        <v/>
      </c>
      <c r="AA7702" s="50" t="str">
        <f t="shared" si="967"/>
        <v/>
      </c>
      <c r="AE7702" s="50" t="str">
        <f t="shared" si="964"/>
        <v/>
      </c>
      <c r="AI7702" s="19" t="str">
        <f t="shared" si="965"/>
        <v/>
      </c>
      <c r="AJ7702"/>
      <c r="AK7702" s="19" t="str">
        <f t="shared" si="966"/>
        <v/>
      </c>
    </row>
    <row r="7703" spans="1:37" x14ac:dyDescent="0.25">
      <c r="A7703" s="42" t="str">
        <f t="shared" si="960"/>
        <v/>
      </c>
      <c r="B7703" s="42" t="str">
        <f t="shared" si="961"/>
        <v/>
      </c>
      <c r="C7703" s="42" t="str">
        <f>IF(ISBLANK($N7703),"",IF(ISBLANK('datos GENERALES'!B$16),"",'datos GENERALES'!B$16))</f>
        <v/>
      </c>
      <c r="D7703" s="43" t="str">
        <f>IF(ISBLANK($N7703),"","SGBTM/AUTAROC/"&amp;'datos GENERALES'!B$5&amp;"_"&amp;'datos GENERALES'!C$5&amp;"_"&amp;'datos GENERALES'!D$5)</f>
        <v/>
      </c>
      <c r="E7703" s="42" t="str">
        <f>IF(ISBLANK($N7703),"",IF(ISBLANK('datos GENERALES'!$B$6),"",'datos GENERALES'!$B$6))</f>
        <v/>
      </c>
      <c r="F7703" s="42" t="str">
        <f>IF(ISBLANK($N7703),"",IF(ISBLANK('datos GENERALES'!$B$7),"",'datos GENERALES'!$B$7))</f>
        <v/>
      </c>
      <c r="G7703" s="42" t="str">
        <f>IF(ISBLANK($N7703),"",IF(ISBLANK('datos GENERALES'!$B$10),"",'datos GENERALES'!$B$10))</f>
        <v/>
      </c>
      <c r="H7703" s="42" t="str">
        <f>IF(ISBLANK($N7703),"",IF(ISBLANK('datos GENERALES'!$C$10),"",'datos GENERALES'!$C$10))</f>
        <v/>
      </c>
      <c r="I7703" s="42" t="str">
        <f>IF(ISBLANK($N7703),"",IF(ISBLANK('datos GENERALES'!$D$10),"",'datos GENERALES'!$D$10))</f>
        <v/>
      </c>
      <c r="O7703" s="48" t="str">
        <f>IFERROR(VLOOKUP(N7703,ListaEspecies!$B$3:$D$45,2,FALSE),"")</f>
        <v/>
      </c>
      <c r="P7703" s="96" t="str">
        <f>IFERROR(VLOOKUP(N7703,ListaEspecies!$B$3:$D$45,3,FALSE),"")</f>
        <v/>
      </c>
      <c r="R7703" s="42" t="str">
        <f>IF(ISBLANK($J7703),"",IF(ISBLANK('datos GENERALES'!$B$15),"",'datos GENERALES'!$B$15))</f>
        <v/>
      </c>
      <c r="S7703" s="49" t="str">
        <f t="shared" si="962"/>
        <v/>
      </c>
      <c r="T7703" s="49" t="str">
        <f t="shared" si="963"/>
        <v/>
      </c>
      <c r="AA7703" s="50" t="str">
        <f t="shared" si="967"/>
        <v/>
      </c>
      <c r="AE7703" s="50" t="str">
        <f t="shared" si="964"/>
        <v/>
      </c>
      <c r="AI7703" s="19" t="str">
        <f t="shared" si="965"/>
        <v/>
      </c>
      <c r="AJ7703"/>
      <c r="AK7703" s="19" t="str">
        <f t="shared" si="966"/>
        <v/>
      </c>
    </row>
    <row r="7704" spans="1:37" x14ac:dyDescent="0.25">
      <c r="A7704" s="42" t="str">
        <f t="shared" si="960"/>
        <v/>
      </c>
      <c r="B7704" s="42" t="str">
        <f t="shared" si="961"/>
        <v/>
      </c>
      <c r="C7704" s="42" t="str">
        <f>IF(ISBLANK($N7704),"",IF(ISBLANK('datos GENERALES'!B$16),"",'datos GENERALES'!B$16))</f>
        <v/>
      </c>
      <c r="D7704" s="43" t="str">
        <f>IF(ISBLANK($N7704),"","SGBTM/AUTAROC/"&amp;'datos GENERALES'!B$5&amp;"_"&amp;'datos GENERALES'!C$5&amp;"_"&amp;'datos GENERALES'!D$5)</f>
        <v/>
      </c>
      <c r="E7704" s="42" t="str">
        <f>IF(ISBLANK($N7704),"",IF(ISBLANK('datos GENERALES'!$B$6),"",'datos GENERALES'!$B$6))</f>
        <v/>
      </c>
      <c r="F7704" s="42" t="str">
        <f>IF(ISBLANK($N7704),"",IF(ISBLANK('datos GENERALES'!$B$7),"",'datos GENERALES'!$B$7))</f>
        <v/>
      </c>
      <c r="G7704" s="42" t="str">
        <f>IF(ISBLANK($N7704),"",IF(ISBLANK('datos GENERALES'!$B$10),"",'datos GENERALES'!$B$10))</f>
        <v/>
      </c>
      <c r="H7704" s="42" t="str">
        <f>IF(ISBLANK($N7704),"",IF(ISBLANK('datos GENERALES'!$C$10),"",'datos GENERALES'!$C$10))</f>
        <v/>
      </c>
      <c r="I7704" s="42" t="str">
        <f>IF(ISBLANK($N7704),"",IF(ISBLANK('datos GENERALES'!$D$10),"",'datos GENERALES'!$D$10))</f>
        <v/>
      </c>
      <c r="O7704" s="48" t="str">
        <f>IFERROR(VLOOKUP(N7704,ListaEspecies!$B$3:$D$45,2,FALSE),"")</f>
        <v/>
      </c>
      <c r="P7704" s="96" t="str">
        <f>IFERROR(VLOOKUP(N7704,ListaEspecies!$B$3:$D$45,3,FALSE),"")</f>
        <v/>
      </c>
      <c r="R7704" s="42" t="str">
        <f>IF(ISBLANK($J7704),"",IF(ISBLANK('datos GENERALES'!$B$15),"",'datos GENERALES'!$B$15))</f>
        <v/>
      </c>
      <c r="S7704" s="49" t="str">
        <f t="shared" si="962"/>
        <v/>
      </c>
      <c r="T7704" s="49" t="str">
        <f t="shared" si="963"/>
        <v/>
      </c>
      <c r="AA7704" s="50" t="str">
        <f t="shared" si="967"/>
        <v/>
      </c>
      <c r="AE7704" s="50" t="str">
        <f t="shared" si="964"/>
        <v/>
      </c>
      <c r="AI7704" s="19" t="str">
        <f t="shared" si="965"/>
        <v/>
      </c>
      <c r="AJ7704"/>
      <c r="AK7704" s="19" t="str">
        <f t="shared" si="966"/>
        <v/>
      </c>
    </row>
    <row r="7705" spans="1:37" x14ac:dyDescent="0.25">
      <c r="A7705" s="42" t="str">
        <f t="shared" si="960"/>
        <v/>
      </c>
      <c r="B7705" s="42" t="str">
        <f t="shared" si="961"/>
        <v/>
      </c>
      <c r="C7705" s="42" t="str">
        <f>IF(ISBLANK($N7705),"",IF(ISBLANK('datos GENERALES'!B$16),"",'datos GENERALES'!B$16))</f>
        <v/>
      </c>
      <c r="D7705" s="43" t="str">
        <f>IF(ISBLANK($N7705),"","SGBTM/AUTAROC/"&amp;'datos GENERALES'!B$5&amp;"_"&amp;'datos GENERALES'!C$5&amp;"_"&amp;'datos GENERALES'!D$5)</f>
        <v/>
      </c>
      <c r="E7705" s="42" t="str">
        <f>IF(ISBLANK($N7705),"",IF(ISBLANK('datos GENERALES'!$B$6),"",'datos GENERALES'!$B$6))</f>
        <v/>
      </c>
      <c r="F7705" s="42" t="str">
        <f>IF(ISBLANK($N7705),"",IF(ISBLANK('datos GENERALES'!$B$7),"",'datos GENERALES'!$B$7))</f>
        <v/>
      </c>
      <c r="G7705" s="42" t="str">
        <f>IF(ISBLANK($N7705),"",IF(ISBLANK('datos GENERALES'!$B$10),"",'datos GENERALES'!$B$10))</f>
        <v/>
      </c>
      <c r="H7705" s="42" t="str">
        <f>IF(ISBLANK($N7705),"",IF(ISBLANK('datos GENERALES'!$C$10),"",'datos GENERALES'!$C$10))</f>
        <v/>
      </c>
      <c r="I7705" s="42" t="str">
        <f>IF(ISBLANK($N7705),"",IF(ISBLANK('datos GENERALES'!$D$10),"",'datos GENERALES'!$D$10))</f>
        <v/>
      </c>
      <c r="O7705" s="48" t="str">
        <f>IFERROR(VLOOKUP(N7705,ListaEspecies!$B$3:$D$45,2,FALSE),"")</f>
        <v/>
      </c>
      <c r="P7705" s="96" t="str">
        <f>IFERROR(VLOOKUP(N7705,ListaEspecies!$B$3:$D$45,3,FALSE),"")</f>
        <v/>
      </c>
      <c r="R7705" s="42" t="str">
        <f>IF(ISBLANK($J7705),"",IF(ISBLANK('datos GENERALES'!$B$15),"",'datos GENERALES'!$B$15))</f>
        <v/>
      </c>
      <c r="S7705" s="49" t="str">
        <f t="shared" si="962"/>
        <v/>
      </c>
      <c r="T7705" s="49" t="str">
        <f t="shared" si="963"/>
        <v/>
      </c>
      <c r="AA7705" s="50" t="str">
        <f t="shared" si="967"/>
        <v/>
      </c>
      <c r="AE7705" s="50" t="str">
        <f t="shared" si="964"/>
        <v/>
      </c>
      <c r="AI7705" s="19" t="str">
        <f t="shared" si="965"/>
        <v/>
      </c>
      <c r="AJ7705"/>
      <c r="AK7705" s="19" t="str">
        <f t="shared" si="966"/>
        <v/>
      </c>
    </row>
    <row r="7706" spans="1:37" x14ac:dyDescent="0.25">
      <c r="A7706" s="42" t="str">
        <f t="shared" si="960"/>
        <v/>
      </c>
      <c r="B7706" s="42" t="str">
        <f t="shared" si="961"/>
        <v/>
      </c>
      <c r="C7706" s="42" t="str">
        <f>IF(ISBLANK($N7706),"",IF(ISBLANK('datos GENERALES'!B$16),"",'datos GENERALES'!B$16))</f>
        <v/>
      </c>
      <c r="D7706" s="43" t="str">
        <f>IF(ISBLANK($N7706),"","SGBTM/AUTAROC/"&amp;'datos GENERALES'!B$5&amp;"_"&amp;'datos GENERALES'!C$5&amp;"_"&amp;'datos GENERALES'!D$5)</f>
        <v/>
      </c>
      <c r="E7706" s="42" t="str">
        <f>IF(ISBLANK($N7706),"",IF(ISBLANK('datos GENERALES'!$B$6),"",'datos GENERALES'!$B$6))</f>
        <v/>
      </c>
      <c r="F7706" s="42" t="str">
        <f>IF(ISBLANK($N7706),"",IF(ISBLANK('datos GENERALES'!$B$7),"",'datos GENERALES'!$B$7))</f>
        <v/>
      </c>
      <c r="G7706" s="42" t="str">
        <f>IF(ISBLANK($N7706),"",IF(ISBLANK('datos GENERALES'!$B$10),"",'datos GENERALES'!$B$10))</f>
        <v/>
      </c>
      <c r="H7706" s="42" t="str">
        <f>IF(ISBLANK($N7706),"",IF(ISBLANK('datos GENERALES'!$C$10),"",'datos GENERALES'!$C$10))</f>
        <v/>
      </c>
      <c r="I7706" s="42" t="str">
        <f>IF(ISBLANK($N7706),"",IF(ISBLANK('datos GENERALES'!$D$10),"",'datos GENERALES'!$D$10))</f>
        <v/>
      </c>
      <c r="O7706" s="48" t="str">
        <f>IFERROR(VLOOKUP(N7706,ListaEspecies!$B$3:$D$45,2,FALSE),"")</f>
        <v/>
      </c>
      <c r="P7706" s="96" t="str">
        <f>IFERROR(VLOOKUP(N7706,ListaEspecies!$B$3:$D$45,3,FALSE),"")</f>
        <v/>
      </c>
      <c r="R7706" s="42" t="str">
        <f>IF(ISBLANK($J7706),"",IF(ISBLANK('datos GENERALES'!$B$15),"",'datos GENERALES'!$B$15))</f>
        <v/>
      </c>
      <c r="S7706" s="49" t="str">
        <f t="shared" si="962"/>
        <v/>
      </c>
      <c r="T7706" s="49" t="str">
        <f t="shared" si="963"/>
        <v/>
      </c>
      <c r="AA7706" s="50" t="str">
        <f t="shared" si="967"/>
        <v/>
      </c>
      <c r="AE7706" s="50" t="str">
        <f t="shared" si="964"/>
        <v/>
      </c>
      <c r="AI7706" s="19" t="str">
        <f t="shared" si="965"/>
        <v/>
      </c>
      <c r="AJ7706"/>
      <c r="AK7706" s="19" t="str">
        <f t="shared" si="966"/>
        <v/>
      </c>
    </row>
    <row r="7707" spans="1:37" x14ac:dyDescent="0.25">
      <c r="A7707" s="42" t="str">
        <f t="shared" si="960"/>
        <v/>
      </c>
      <c r="B7707" s="42" t="str">
        <f t="shared" si="961"/>
        <v/>
      </c>
      <c r="C7707" s="42" t="str">
        <f>IF(ISBLANK($N7707),"",IF(ISBLANK('datos GENERALES'!B$16),"",'datos GENERALES'!B$16))</f>
        <v/>
      </c>
      <c r="D7707" s="43" t="str">
        <f>IF(ISBLANK($N7707),"","SGBTM/AUTAROC/"&amp;'datos GENERALES'!B$5&amp;"_"&amp;'datos GENERALES'!C$5&amp;"_"&amp;'datos GENERALES'!D$5)</f>
        <v/>
      </c>
      <c r="E7707" s="42" t="str">
        <f>IF(ISBLANK($N7707),"",IF(ISBLANK('datos GENERALES'!$B$6),"",'datos GENERALES'!$B$6))</f>
        <v/>
      </c>
      <c r="F7707" s="42" t="str">
        <f>IF(ISBLANK($N7707),"",IF(ISBLANK('datos GENERALES'!$B$7),"",'datos GENERALES'!$B$7))</f>
        <v/>
      </c>
      <c r="G7707" s="42" t="str">
        <f>IF(ISBLANK($N7707),"",IF(ISBLANK('datos GENERALES'!$B$10),"",'datos GENERALES'!$B$10))</f>
        <v/>
      </c>
      <c r="H7707" s="42" t="str">
        <f>IF(ISBLANK($N7707),"",IF(ISBLANK('datos GENERALES'!$C$10),"",'datos GENERALES'!$C$10))</f>
        <v/>
      </c>
      <c r="I7707" s="42" t="str">
        <f>IF(ISBLANK($N7707),"",IF(ISBLANK('datos GENERALES'!$D$10),"",'datos GENERALES'!$D$10))</f>
        <v/>
      </c>
      <c r="O7707" s="48" t="str">
        <f>IFERROR(VLOOKUP(N7707,ListaEspecies!$B$3:$D$45,2,FALSE),"")</f>
        <v/>
      </c>
      <c r="P7707" s="96" t="str">
        <f>IFERROR(VLOOKUP(N7707,ListaEspecies!$B$3:$D$45,3,FALSE),"")</f>
        <v/>
      </c>
      <c r="R7707" s="42" t="str">
        <f>IF(ISBLANK($J7707),"",IF(ISBLANK('datos GENERALES'!$B$15),"",'datos GENERALES'!$B$15))</f>
        <v/>
      </c>
      <c r="S7707" s="49" t="str">
        <f t="shared" si="962"/>
        <v/>
      </c>
      <c r="T7707" s="49" t="str">
        <f t="shared" si="963"/>
        <v/>
      </c>
      <c r="AA7707" s="50" t="str">
        <f t="shared" si="967"/>
        <v/>
      </c>
      <c r="AE7707" s="50" t="str">
        <f t="shared" si="964"/>
        <v/>
      </c>
      <c r="AI7707" s="19" t="str">
        <f t="shared" si="965"/>
        <v/>
      </c>
      <c r="AJ7707"/>
      <c r="AK7707" s="19" t="str">
        <f t="shared" si="966"/>
        <v/>
      </c>
    </row>
    <row r="7708" spans="1:37" x14ac:dyDescent="0.25">
      <c r="A7708" s="42" t="str">
        <f t="shared" si="960"/>
        <v/>
      </c>
      <c r="B7708" s="42" t="str">
        <f t="shared" si="961"/>
        <v/>
      </c>
      <c r="C7708" s="42" t="str">
        <f>IF(ISBLANK($N7708),"",IF(ISBLANK('datos GENERALES'!B$16),"",'datos GENERALES'!B$16))</f>
        <v/>
      </c>
      <c r="D7708" s="43" t="str">
        <f>IF(ISBLANK($N7708),"","SGBTM/AUTAROC/"&amp;'datos GENERALES'!B$5&amp;"_"&amp;'datos GENERALES'!C$5&amp;"_"&amp;'datos GENERALES'!D$5)</f>
        <v/>
      </c>
      <c r="E7708" s="42" t="str">
        <f>IF(ISBLANK($N7708),"",IF(ISBLANK('datos GENERALES'!$B$6),"",'datos GENERALES'!$B$6))</f>
        <v/>
      </c>
      <c r="F7708" s="42" t="str">
        <f>IF(ISBLANK($N7708),"",IF(ISBLANK('datos GENERALES'!$B$7),"",'datos GENERALES'!$B$7))</f>
        <v/>
      </c>
      <c r="G7708" s="42" t="str">
        <f>IF(ISBLANK($N7708),"",IF(ISBLANK('datos GENERALES'!$B$10),"",'datos GENERALES'!$B$10))</f>
        <v/>
      </c>
      <c r="H7708" s="42" t="str">
        <f>IF(ISBLANK($N7708),"",IF(ISBLANK('datos GENERALES'!$C$10),"",'datos GENERALES'!$C$10))</f>
        <v/>
      </c>
      <c r="I7708" s="42" t="str">
        <f>IF(ISBLANK($N7708),"",IF(ISBLANK('datos GENERALES'!$D$10),"",'datos GENERALES'!$D$10))</f>
        <v/>
      </c>
      <c r="O7708" s="48" t="str">
        <f>IFERROR(VLOOKUP(N7708,ListaEspecies!$B$3:$D$45,2,FALSE),"")</f>
        <v/>
      </c>
      <c r="P7708" s="96" t="str">
        <f>IFERROR(VLOOKUP(N7708,ListaEspecies!$B$3:$D$45,3,FALSE),"")</f>
        <v/>
      </c>
      <c r="R7708" s="42" t="str">
        <f>IF(ISBLANK($J7708),"",IF(ISBLANK('datos GENERALES'!$B$15),"",'datos GENERALES'!$B$15))</f>
        <v/>
      </c>
      <c r="S7708" s="49" t="str">
        <f t="shared" si="962"/>
        <v/>
      </c>
      <c r="T7708" s="49" t="str">
        <f t="shared" si="963"/>
        <v/>
      </c>
      <c r="AA7708" s="50" t="str">
        <f t="shared" si="967"/>
        <v/>
      </c>
      <c r="AE7708" s="50" t="str">
        <f t="shared" si="964"/>
        <v/>
      </c>
      <c r="AI7708" s="19" t="str">
        <f t="shared" si="965"/>
        <v/>
      </c>
      <c r="AJ7708"/>
      <c r="AK7708" s="19" t="str">
        <f t="shared" si="966"/>
        <v/>
      </c>
    </row>
    <row r="7709" spans="1:37" x14ac:dyDescent="0.25">
      <c r="A7709" s="42" t="str">
        <f t="shared" si="960"/>
        <v/>
      </c>
      <c r="B7709" s="42" t="str">
        <f t="shared" si="961"/>
        <v/>
      </c>
      <c r="C7709" s="42" t="str">
        <f>IF(ISBLANK($N7709),"",IF(ISBLANK('datos GENERALES'!B$16),"",'datos GENERALES'!B$16))</f>
        <v/>
      </c>
      <c r="D7709" s="43" t="str">
        <f>IF(ISBLANK($N7709),"","SGBTM/AUTAROC/"&amp;'datos GENERALES'!B$5&amp;"_"&amp;'datos GENERALES'!C$5&amp;"_"&amp;'datos GENERALES'!D$5)</f>
        <v/>
      </c>
      <c r="E7709" s="42" t="str">
        <f>IF(ISBLANK($N7709),"",IF(ISBLANK('datos GENERALES'!$B$6),"",'datos GENERALES'!$B$6))</f>
        <v/>
      </c>
      <c r="F7709" s="42" t="str">
        <f>IF(ISBLANK($N7709),"",IF(ISBLANK('datos GENERALES'!$B$7),"",'datos GENERALES'!$B$7))</f>
        <v/>
      </c>
      <c r="G7709" s="42" t="str">
        <f>IF(ISBLANK($N7709),"",IF(ISBLANK('datos GENERALES'!$B$10),"",'datos GENERALES'!$B$10))</f>
        <v/>
      </c>
      <c r="H7709" s="42" t="str">
        <f>IF(ISBLANK($N7709),"",IF(ISBLANK('datos GENERALES'!$C$10),"",'datos GENERALES'!$C$10))</f>
        <v/>
      </c>
      <c r="I7709" s="42" t="str">
        <f>IF(ISBLANK($N7709),"",IF(ISBLANK('datos GENERALES'!$D$10),"",'datos GENERALES'!$D$10))</f>
        <v/>
      </c>
      <c r="O7709" s="48" t="str">
        <f>IFERROR(VLOOKUP(N7709,ListaEspecies!$B$3:$D$45,2,FALSE),"")</f>
        <v/>
      </c>
      <c r="P7709" s="96" t="str">
        <f>IFERROR(VLOOKUP(N7709,ListaEspecies!$B$3:$D$45,3,FALSE),"")</f>
        <v/>
      </c>
      <c r="R7709" s="42" t="str">
        <f>IF(ISBLANK($J7709),"",IF(ISBLANK('datos GENERALES'!$B$15),"",'datos GENERALES'!$B$15))</f>
        <v/>
      </c>
      <c r="S7709" s="49" t="str">
        <f t="shared" si="962"/>
        <v/>
      </c>
      <c r="T7709" s="49" t="str">
        <f t="shared" si="963"/>
        <v/>
      </c>
      <c r="AA7709" s="50" t="str">
        <f t="shared" si="967"/>
        <v/>
      </c>
      <c r="AE7709" s="50" t="str">
        <f t="shared" si="964"/>
        <v/>
      </c>
      <c r="AI7709" s="19" t="str">
        <f t="shared" si="965"/>
        <v/>
      </c>
      <c r="AJ7709"/>
      <c r="AK7709" s="19" t="str">
        <f t="shared" si="966"/>
        <v/>
      </c>
    </row>
    <row r="7710" spans="1:37" x14ac:dyDescent="0.25">
      <c r="A7710" s="42" t="str">
        <f t="shared" si="960"/>
        <v/>
      </c>
      <c r="B7710" s="42" t="str">
        <f t="shared" si="961"/>
        <v/>
      </c>
      <c r="C7710" s="42" t="str">
        <f>IF(ISBLANK($N7710),"",IF(ISBLANK('datos GENERALES'!B$16),"",'datos GENERALES'!B$16))</f>
        <v/>
      </c>
      <c r="D7710" s="43" t="str">
        <f>IF(ISBLANK($N7710),"","SGBTM/AUTAROC/"&amp;'datos GENERALES'!B$5&amp;"_"&amp;'datos GENERALES'!C$5&amp;"_"&amp;'datos GENERALES'!D$5)</f>
        <v/>
      </c>
      <c r="E7710" s="42" t="str">
        <f>IF(ISBLANK($N7710),"",IF(ISBLANK('datos GENERALES'!$B$6),"",'datos GENERALES'!$B$6))</f>
        <v/>
      </c>
      <c r="F7710" s="42" t="str">
        <f>IF(ISBLANK($N7710),"",IF(ISBLANK('datos GENERALES'!$B$7),"",'datos GENERALES'!$B$7))</f>
        <v/>
      </c>
      <c r="G7710" s="42" t="str">
        <f>IF(ISBLANK($N7710),"",IF(ISBLANK('datos GENERALES'!$B$10),"",'datos GENERALES'!$B$10))</f>
        <v/>
      </c>
      <c r="H7710" s="42" t="str">
        <f>IF(ISBLANK($N7710),"",IF(ISBLANK('datos GENERALES'!$C$10),"",'datos GENERALES'!$C$10))</f>
        <v/>
      </c>
      <c r="I7710" s="42" t="str">
        <f>IF(ISBLANK($N7710),"",IF(ISBLANK('datos GENERALES'!$D$10),"",'datos GENERALES'!$D$10))</f>
        <v/>
      </c>
      <c r="O7710" s="48" t="str">
        <f>IFERROR(VLOOKUP(N7710,ListaEspecies!$B$3:$D$45,2,FALSE),"")</f>
        <v/>
      </c>
      <c r="P7710" s="96" t="str">
        <f>IFERROR(VLOOKUP(N7710,ListaEspecies!$B$3:$D$45,3,FALSE),"")</f>
        <v/>
      </c>
      <c r="R7710" s="42" t="str">
        <f>IF(ISBLANK($J7710),"",IF(ISBLANK('datos GENERALES'!$B$15),"",'datos GENERALES'!$B$15))</f>
        <v/>
      </c>
      <c r="S7710" s="49" t="str">
        <f t="shared" si="962"/>
        <v/>
      </c>
      <c r="T7710" s="49" t="str">
        <f t="shared" si="963"/>
        <v/>
      </c>
      <c r="AA7710" s="50" t="str">
        <f t="shared" si="967"/>
        <v/>
      </c>
      <c r="AE7710" s="50" t="str">
        <f t="shared" si="964"/>
        <v/>
      </c>
      <c r="AI7710" s="19" t="str">
        <f t="shared" si="965"/>
        <v/>
      </c>
      <c r="AJ7710"/>
      <c r="AK7710" s="19" t="str">
        <f t="shared" si="966"/>
        <v/>
      </c>
    </row>
    <row r="7711" spans="1:37" x14ac:dyDescent="0.25">
      <c r="A7711" s="42" t="str">
        <f t="shared" si="960"/>
        <v/>
      </c>
      <c r="B7711" s="42" t="str">
        <f t="shared" si="961"/>
        <v/>
      </c>
      <c r="C7711" s="42" t="str">
        <f>IF(ISBLANK($N7711),"",IF(ISBLANK('datos GENERALES'!B$16),"",'datos GENERALES'!B$16))</f>
        <v/>
      </c>
      <c r="D7711" s="43" t="str">
        <f>IF(ISBLANK($N7711),"","SGBTM/AUTAROC/"&amp;'datos GENERALES'!B$5&amp;"_"&amp;'datos GENERALES'!C$5&amp;"_"&amp;'datos GENERALES'!D$5)</f>
        <v/>
      </c>
      <c r="E7711" s="42" t="str">
        <f>IF(ISBLANK($N7711),"",IF(ISBLANK('datos GENERALES'!$B$6),"",'datos GENERALES'!$B$6))</f>
        <v/>
      </c>
      <c r="F7711" s="42" t="str">
        <f>IF(ISBLANK($N7711),"",IF(ISBLANK('datos GENERALES'!$B$7),"",'datos GENERALES'!$B$7))</f>
        <v/>
      </c>
      <c r="G7711" s="42" t="str">
        <f>IF(ISBLANK($N7711),"",IF(ISBLANK('datos GENERALES'!$B$10),"",'datos GENERALES'!$B$10))</f>
        <v/>
      </c>
      <c r="H7711" s="42" t="str">
        <f>IF(ISBLANK($N7711),"",IF(ISBLANK('datos GENERALES'!$C$10),"",'datos GENERALES'!$C$10))</f>
        <v/>
      </c>
      <c r="I7711" s="42" t="str">
        <f>IF(ISBLANK($N7711),"",IF(ISBLANK('datos GENERALES'!$D$10),"",'datos GENERALES'!$D$10))</f>
        <v/>
      </c>
      <c r="O7711" s="48" t="str">
        <f>IFERROR(VLOOKUP(N7711,ListaEspecies!$B$3:$D$45,2,FALSE),"")</f>
        <v/>
      </c>
      <c r="P7711" s="96" t="str">
        <f>IFERROR(VLOOKUP(N7711,ListaEspecies!$B$3:$D$45,3,FALSE),"")</f>
        <v/>
      </c>
      <c r="R7711" s="42" t="str">
        <f>IF(ISBLANK($J7711),"",IF(ISBLANK('datos GENERALES'!$B$15),"",'datos GENERALES'!$B$15))</f>
        <v/>
      </c>
      <c r="S7711" s="49" t="str">
        <f t="shared" si="962"/>
        <v/>
      </c>
      <c r="T7711" s="49" t="str">
        <f t="shared" si="963"/>
        <v/>
      </c>
      <c r="AA7711" s="50" t="str">
        <f t="shared" si="967"/>
        <v/>
      </c>
      <c r="AE7711" s="50" t="str">
        <f t="shared" si="964"/>
        <v/>
      </c>
      <c r="AI7711" s="19" t="str">
        <f t="shared" si="965"/>
        <v/>
      </c>
      <c r="AJ7711"/>
      <c r="AK7711" s="19" t="str">
        <f t="shared" si="966"/>
        <v/>
      </c>
    </row>
    <row r="7712" spans="1:37" x14ac:dyDescent="0.25">
      <c r="A7712" s="42" t="str">
        <f t="shared" si="960"/>
        <v/>
      </c>
      <c r="B7712" s="42" t="str">
        <f t="shared" si="961"/>
        <v/>
      </c>
      <c r="C7712" s="42" t="str">
        <f>IF(ISBLANK($N7712),"",IF(ISBLANK('datos GENERALES'!B$16),"",'datos GENERALES'!B$16))</f>
        <v/>
      </c>
      <c r="D7712" s="43" t="str">
        <f>IF(ISBLANK($N7712),"","SGBTM/AUTAROC/"&amp;'datos GENERALES'!B$5&amp;"_"&amp;'datos GENERALES'!C$5&amp;"_"&amp;'datos GENERALES'!D$5)</f>
        <v/>
      </c>
      <c r="E7712" s="42" t="str">
        <f>IF(ISBLANK($N7712),"",IF(ISBLANK('datos GENERALES'!$B$6),"",'datos GENERALES'!$B$6))</f>
        <v/>
      </c>
      <c r="F7712" s="42" t="str">
        <f>IF(ISBLANK($N7712),"",IF(ISBLANK('datos GENERALES'!$B$7),"",'datos GENERALES'!$B$7))</f>
        <v/>
      </c>
      <c r="G7712" s="42" t="str">
        <f>IF(ISBLANK($N7712),"",IF(ISBLANK('datos GENERALES'!$B$10),"",'datos GENERALES'!$B$10))</f>
        <v/>
      </c>
      <c r="H7712" s="42" t="str">
        <f>IF(ISBLANK($N7712),"",IF(ISBLANK('datos GENERALES'!$C$10),"",'datos GENERALES'!$C$10))</f>
        <v/>
      </c>
      <c r="I7712" s="42" t="str">
        <f>IF(ISBLANK($N7712),"",IF(ISBLANK('datos GENERALES'!$D$10),"",'datos GENERALES'!$D$10))</f>
        <v/>
      </c>
      <c r="O7712" s="48" t="str">
        <f>IFERROR(VLOOKUP(N7712,ListaEspecies!$B$3:$D$45,2,FALSE),"")</f>
        <v/>
      </c>
      <c r="P7712" s="96" t="str">
        <f>IFERROR(VLOOKUP(N7712,ListaEspecies!$B$3:$D$45,3,FALSE),"")</f>
        <v/>
      </c>
      <c r="R7712" s="42" t="str">
        <f>IF(ISBLANK($J7712),"",IF(ISBLANK('datos GENERALES'!$B$15),"",'datos GENERALES'!$B$15))</f>
        <v/>
      </c>
      <c r="S7712" s="49" t="str">
        <f t="shared" si="962"/>
        <v/>
      </c>
      <c r="T7712" s="49" t="str">
        <f t="shared" si="963"/>
        <v/>
      </c>
      <c r="AA7712" s="50" t="str">
        <f t="shared" si="967"/>
        <v/>
      </c>
      <c r="AE7712" s="50" t="str">
        <f t="shared" si="964"/>
        <v/>
      </c>
      <c r="AI7712" s="19" t="str">
        <f t="shared" si="965"/>
        <v/>
      </c>
      <c r="AJ7712"/>
      <c r="AK7712" s="19" t="str">
        <f t="shared" si="966"/>
        <v/>
      </c>
    </row>
    <row r="7713" spans="1:37" x14ac:dyDescent="0.25">
      <c r="A7713" s="42" t="str">
        <f t="shared" si="960"/>
        <v/>
      </c>
      <c r="B7713" s="42" t="str">
        <f t="shared" si="961"/>
        <v/>
      </c>
      <c r="C7713" s="42" t="str">
        <f>IF(ISBLANK($N7713),"",IF(ISBLANK('datos GENERALES'!B$16),"",'datos GENERALES'!B$16))</f>
        <v/>
      </c>
      <c r="D7713" s="43" t="str">
        <f>IF(ISBLANK($N7713),"","SGBTM/AUTAROC/"&amp;'datos GENERALES'!B$5&amp;"_"&amp;'datos GENERALES'!C$5&amp;"_"&amp;'datos GENERALES'!D$5)</f>
        <v/>
      </c>
      <c r="E7713" s="42" t="str">
        <f>IF(ISBLANK($N7713),"",IF(ISBLANK('datos GENERALES'!$B$6),"",'datos GENERALES'!$B$6))</f>
        <v/>
      </c>
      <c r="F7713" s="42" t="str">
        <f>IF(ISBLANK($N7713),"",IF(ISBLANK('datos GENERALES'!$B$7),"",'datos GENERALES'!$B$7))</f>
        <v/>
      </c>
      <c r="G7713" s="42" t="str">
        <f>IF(ISBLANK($N7713),"",IF(ISBLANK('datos GENERALES'!$B$10),"",'datos GENERALES'!$B$10))</f>
        <v/>
      </c>
      <c r="H7713" s="42" t="str">
        <f>IF(ISBLANK($N7713),"",IF(ISBLANK('datos GENERALES'!$C$10),"",'datos GENERALES'!$C$10))</f>
        <v/>
      </c>
      <c r="I7713" s="42" t="str">
        <f>IF(ISBLANK($N7713),"",IF(ISBLANK('datos GENERALES'!$D$10),"",'datos GENERALES'!$D$10))</f>
        <v/>
      </c>
      <c r="O7713" s="48" t="str">
        <f>IFERROR(VLOOKUP(N7713,ListaEspecies!$B$3:$D$45,2,FALSE),"")</f>
        <v/>
      </c>
      <c r="P7713" s="96" t="str">
        <f>IFERROR(VLOOKUP(N7713,ListaEspecies!$B$3:$D$45,3,FALSE),"")</f>
        <v/>
      </c>
      <c r="R7713" s="42" t="str">
        <f>IF(ISBLANK($J7713),"",IF(ISBLANK('datos GENERALES'!$B$15),"",'datos GENERALES'!$B$15))</f>
        <v/>
      </c>
      <c r="S7713" s="49" t="str">
        <f t="shared" si="962"/>
        <v/>
      </c>
      <c r="T7713" s="49" t="str">
        <f t="shared" si="963"/>
        <v/>
      </c>
      <c r="AA7713" s="50" t="str">
        <f t="shared" si="967"/>
        <v/>
      </c>
      <c r="AE7713" s="50" t="str">
        <f t="shared" si="964"/>
        <v/>
      </c>
      <c r="AI7713" s="19" t="str">
        <f t="shared" si="965"/>
        <v/>
      </c>
      <c r="AJ7713"/>
      <c r="AK7713" s="19" t="str">
        <f t="shared" si="966"/>
        <v/>
      </c>
    </row>
    <row r="7714" spans="1:37" x14ac:dyDescent="0.25">
      <c r="A7714" s="42" t="str">
        <f t="shared" si="960"/>
        <v/>
      </c>
      <c r="B7714" s="42" t="str">
        <f t="shared" si="961"/>
        <v/>
      </c>
      <c r="C7714" s="42" t="str">
        <f>IF(ISBLANK($N7714),"",IF(ISBLANK('datos GENERALES'!B$16),"",'datos GENERALES'!B$16))</f>
        <v/>
      </c>
      <c r="D7714" s="43" t="str">
        <f>IF(ISBLANK($N7714),"","SGBTM/AUTAROC/"&amp;'datos GENERALES'!B$5&amp;"_"&amp;'datos GENERALES'!C$5&amp;"_"&amp;'datos GENERALES'!D$5)</f>
        <v/>
      </c>
      <c r="E7714" s="42" t="str">
        <f>IF(ISBLANK($N7714),"",IF(ISBLANK('datos GENERALES'!$B$6),"",'datos GENERALES'!$B$6))</f>
        <v/>
      </c>
      <c r="F7714" s="42" t="str">
        <f>IF(ISBLANK($N7714),"",IF(ISBLANK('datos GENERALES'!$B$7),"",'datos GENERALES'!$B$7))</f>
        <v/>
      </c>
      <c r="G7714" s="42" t="str">
        <f>IF(ISBLANK($N7714),"",IF(ISBLANK('datos GENERALES'!$B$10),"",'datos GENERALES'!$B$10))</f>
        <v/>
      </c>
      <c r="H7714" s="42" t="str">
        <f>IF(ISBLANK($N7714),"",IF(ISBLANK('datos GENERALES'!$C$10),"",'datos GENERALES'!$C$10))</f>
        <v/>
      </c>
      <c r="I7714" s="42" t="str">
        <f>IF(ISBLANK($N7714),"",IF(ISBLANK('datos GENERALES'!$D$10),"",'datos GENERALES'!$D$10))</f>
        <v/>
      </c>
      <c r="O7714" s="48" t="str">
        <f>IFERROR(VLOOKUP(N7714,ListaEspecies!$B$3:$D$45,2,FALSE),"")</f>
        <v/>
      </c>
      <c r="P7714" s="96" t="str">
        <f>IFERROR(VLOOKUP(N7714,ListaEspecies!$B$3:$D$45,3,FALSE),"")</f>
        <v/>
      </c>
      <c r="R7714" s="42" t="str">
        <f>IF(ISBLANK($J7714),"",IF(ISBLANK('datos GENERALES'!$B$15),"",'datos GENERALES'!$B$15))</f>
        <v/>
      </c>
      <c r="S7714" s="49" t="str">
        <f t="shared" si="962"/>
        <v/>
      </c>
      <c r="T7714" s="49" t="str">
        <f t="shared" si="963"/>
        <v/>
      </c>
      <c r="AA7714" s="50" t="str">
        <f t="shared" si="967"/>
        <v/>
      </c>
      <c r="AE7714" s="50" t="str">
        <f t="shared" si="964"/>
        <v/>
      </c>
      <c r="AI7714" s="19" t="str">
        <f t="shared" si="965"/>
        <v/>
      </c>
      <c r="AJ7714"/>
      <c r="AK7714" s="19" t="str">
        <f t="shared" si="966"/>
        <v/>
      </c>
    </row>
    <row r="7715" spans="1:37" x14ac:dyDescent="0.25">
      <c r="A7715" s="42" t="str">
        <f t="shared" si="960"/>
        <v/>
      </c>
      <c r="B7715" s="42" t="str">
        <f t="shared" si="961"/>
        <v/>
      </c>
      <c r="C7715" s="42" t="str">
        <f>IF(ISBLANK($N7715),"",IF(ISBLANK('datos GENERALES'!B$16),"",'datos GENERALES'!B$16))</f>
        <v/>
      </c>
      <c r="D7715" s="43" t="str">
        <f>IF(ISBLANK($N7715),"","SGBTM/AUTAROC/"&amp;'datos GENERALES'!B$5&amp;"_"&amp;'datos GENERALES'!C$5&amp;"_"&amp;'datos GENERALES'!D$5)</f>
        <v/>
      </c>
      <c r="E7715" s="42" t="str">
        <f>IF(ISBLANK($N7715),"",IF(ISBLANK('datos GENERALES'!$B$6),"",'datos GENERALES'!$B$6))</f>
        <v/>
      </c>
      <c r="F7715" s="42" t="str">
        <f>IF(ISBLANK($N7715),"",IF(ISBLANK('datos GENERALES'!$B$7),"",'datos GENERALES'!$B$7))</f>
        <v/>
      </c>
      <c r="G7715" s="42" t="str">
        <f>IF(ISBLANK($N7715),"",IF(ISBLANK('datos GENERALES'!$B$10),"",'datos GENERALES'!$B$10))</f>
        <v/>
      </c>
      <c r="H7715" s="42" t="str">
        <f>IF(ISBLANK($N7715),"",IF(ISBLANK('datos GENERALES'!$C$10),"",'datos GENERALES'!$C$10))</f>
        <v/>
      </c>
      <c r="I7715" s="42" t="str">
        <f>IF(ISBLANK($N7715),"",IF(ISBLANK('datos GENERALES'!$D$10),"",'datos GENERALES'!$D$10))</f>
        <v/>
      </c>
      <c r="O7715" s="48" t="str">
        <f>IFERROR(VLOOKUP(N7715,ListaEspecies!$B$3:$D$45,2,FALSE),"")</f>
        <v/>
      </c>
      <c r="P7715" s="96" t="str">
        <f>IFERROR(VLOOKUP(N7715,ListaEspecies!$B$3:$D$45,3,FALSE),"")</f>
        <v/>
      </c>
      <c r="R7715" s="42" t="str">
        <f>IF(ISBLANK($J7715),"",IF(ISBLANK('datos GENERALES'!$B$15),"",'datos GENERALES'!$B$15))</f>
        <v/>
      </c>
      <c r="S7715" s="49" t="str">
        <f t="shared" si="962"/>
        <v/>
      </c>
      <c r="T7715" s="49" t="str">
        <f t="shared" si="963"/>
        <v/>
      </c>
      <c r="AA7715" s="50" t="str">
        <f t="shared" si="967"/>
        <v/>
      </c>
      <c r="AE7715" s="50" t="str">
        <f t="shared" si="964"/>
        <v/>
      </c>
      <c r="AI7715" s="19" t="str">
        <f t="shared" si="965"/>
        <v/>
      </c>
      <c r="AJ7715"/>
      <c r="AK7715" s="19" t="str">
        <f t="shared" si="966"/>
        <v/>
      </c>
    </row>
    <row r="7716" spans="1:37" x14ac:dyDescent="0.25">
      <c r="A7716" s="42" t="str">
        <f t="shared" si="960"/>
        <v/>
      </c>
      <c r="B7716" s="42" t="str">
        <f t="shared" si="961"/>
        <v/>
      </c>
      <c r="C7716" s="42" t="str">
        <f>IF(ISBLANK($N7716),"",IF(ISBLANK('datos GENERALES'!B$16),"",'datos GENERALES'!B$16))</f>
        <v/>
      </c>
      <c r="D7716" s="43" t="str">
        <f>IF(ISBLANK($N7716),"","SGBTM/AUTAROC/"&amp;'datos GENERALES'!B$5&amp;"_"&amp;'datos GENERALES'!C$5&amp;"_"&amp;'datos GENERALES'!D$5)</f>
        <v/>
      </c>
      <c r="E7716" s="42" t="str">
        <f>IF(ISBLANK($N7716),"",IF(ISBLANK('datos GENERALES'!$B$6),"",'datos GENERALES'!$B$6))</f>
        <v/>
      </c>
      <c r="F7716" s="42" t="str">
        <f>IF(ISBLANK($N7716),"",IF(ISBLANK('datos GENERALES'!$B$7),"",'datos GENERALES'!$B$7))</f>
        <v/>
      </c>
      <c r="G7716" s="42" t="str">
        <f>IF(ISBLANK($N7716),"",IF(ISBLANK('datos GENERALES'!$B$10),"",'datos GENERALES'!$B$10))</f>
        <v/>
      </c>
      <c r="H7716" s="42" t="str">
        <f>IF(ISBLANK($N7716),"",IF(ISBLANK('datos GENERALES'!$C$10),"",'datos GENERALES'!$C$10))</f>
        <v/>
      </c>
      <c r="I7716" s="42" t="str">
        <f>IF(ISBLANK($N7716),"",IF(ISBLANK('datos GENERALES'!$D$10),"",'datos GENERALES'!$D$10))</f>
        <v/>
      </c>
      <c r="O7716" s="48" t="str">
        <f>IFERROR(VLOOKUP(N7716,ListaEspecies!$B$3:$D$45,2,FALSE),"")</f>
        <v/>
      </c>
      <c r="P7716" s="96" t="str">
        <f>IFERROR(VLOOKUP(N7716,ListaEspecies!$B$3:$D$45,3,FALSE),"")</f>
        <v/>
      </c>
      <c r="R7716" s="42" t="str">
        <f>IF(ISBLANK($J7716),"",IF(ISBLANK('datos GENERALES'!$B$15),"",'datos GENERALES'!$B$15))</f>
        <v/>
      </c>
      <c r="S7716" s="49" t="str">
        <f t="shared" si="962"/>
        <v/>
      </c>
      <c r="T7716" s="49" t="str">
        <f t="shared" si="963"/>
        <v/>
      </c>
      <c r="AA7716" s="50" t="str">
        <f t="shared" si="967"/>
        <v/>
      </c>
      <c r="AE7716" s="50" t="str">
        <f t="shared" si="964"/>
        <v/>
      </c>
      <c r="AI7716" s="19" t="str">
        <f t="shared" si="965"/>
        <v/>
      </c>
      <c r="AJ7716"/>
      <c r="AK7716" s="19" t="str">
        <f t="shared" si="966"/>
        <v/>
      </c>
    </row>
    <row r="7717" spans="1:37" x14ac:dyDescent="0.25">
      <c r="A7717" s="42" t="str">
        <f t="shared" si="960"/>
        <v/>
      </c>
      <c r="B7717" s="42" t="str">
        <f t="shared" si="961"/>
        <v/>
      </c>
      <c r="C7717" s="42" t="str">
        <f>IF(ISBLANK($N7717),"",IF(ISBLANK('datos GENERALES'!B$16),"",'datos GENERALES'!B$16))</f>
        <v/>
      </c>
      <c r="D7717" s="43" t="str">
        <f>IF(ISBLANK($N7717),"","SGBTM/AUTAROC/"&amp;'datos GENERALES'!B$5&amp;"_"&amp;'datos GENERALES'!C$5&amp;"_"&amp;'datos GENERALES'!D$5)</f>
        <v/>
      </c>
      <c r="E7717" s="42" t="str">
        <f>IF(ISBLANK($N7717),"",IF(ISBLANK('datos GENERALES'!$B$6),"",'datos GENERALES'!$B$6))</f>
        <v/>
      </c>
      <c r="F7717" s="42" t="str">
        <f>IF(ISBLANK($N7717),"",IF(ISBLANK('datos GENERALES'!$B$7),"",'datos GENERALES'!$B$7))</f>
        <v/>
      </c>
      <c r="G7717" s="42" t="str">
        <f>IF(ISBLANK($N7717),"",IF(ISBLANK('datos GENERALES'!$B$10),"",'datos GENERALES'!$B$10))</f>
        <v/>
      </c>
      <c r="H7717" s="42" t="str">
        <f>IF(ISBLANK($N7717),"",IF(ISBLANK('datos GENERALES'!$C$10),"",'datos GENERALES'!$C$10))</f>
        <v/>
      </c>
      <c r="I7717" s="42" t="str">
        <f>IF(ISBLANK($N7717),"",IF(ISBLANK('datos GENERALES'!$D$10),"",'datos GENERALES'!$D$10))</f>
        <v/>
      </c>
      <c r="O7717" s="48" t="str">
        <f>IFERROR(VLOOKUP(N7717,ListaEspecies!$B$3:$D$45,2,FALSE),"")</f>
        <v/>
      </c>
      <c r="P7717" s="96" t="str">
        <f>IFERROR(VLOOKUP(N7717,ListaEspecies!$B$3:$D$45,3,FALSE),"")</f>
        <v/>
      </c>
      <c r="R7717" s="42" t="str">
        <f>IF(ISBLANK($J7717),"",IF(ISBLANK('datos GENERALES'!$B$15),"",'datos GENERALES'!$B$15))</f>
        <v/>
      </c>
      <c r="S7717" s="49" t="str">
        <f t="shared" si="962"/>
        <v/>
      </c>
      <c r="T7717" s="49" t="str">
        <f t="shared" si="963"/>
        <v/>
      </c>
      <c r="AA7717" s="50" t="str">
        <f t="shared" si="967"/>
        <v/>
      </c>
      <c r="AE7717" s="50" t="str">
        <f t="shared" si="964"/>
        <v/>
      </c>
      <c r="AI7717" s="19" t="str">
        <f t="shared" si="965"/>
        <v/>
      </c>
      <c r="AJ7717"/>
      <c r="AK7717" s="19" t="str">
        <f t="shared" si="966"/>
        <v/>
      </c>
    </row>
    <row r="7718" spans="1:37" x14ac:dyDescent="0.25">
      <c r="A7718" s="42" t="str">
        <f t="shared" si="960"/>
        <v/>
      </c>
      <c r="B7718" s="42" t="str">
        <f t="shared" si="961"/>
        <v/>
      </c>
      <c r="C7718" s="42" t="str">
        <f>IF(ISBLANK($N7718),"",IF(ISBLANK('datos GENERALES'!B$16),"",'datos GENERALES'!B$16))</f>
        <v/>
      </c>
      <c r="D7718" s="43" t="str">
        <f>IF(ISBLANK($N7718),"","SGBTM/AUTAROC/"&amp;'datos GENERALES'!B$5&amp;"_"&amp;'datos GENERALES'!C$5&amp;"_"&amp;'datos GENERALES'!D$5)</f>
        <v/>
      </c>
      <c r="E7718" s="42" t="str">
        <f>IF(ISBLANK($N7718),"",IF(ISBLANK('datos GENERALES'!$B$6),"",'datos GENERALES'!$B$6))</f>
        <v/>
      </c>
      <c r="F7718" s="42" t="str">
        <f>IF(ISBLANK($N7718),"",IF(ISBLANK('datos GENERALES'!$B$7),"",'datos GENERALES'!$B$7))</f>
        <v/>
      </c>
      <c r="G7718" s="42" t="str">
        <f>IF(ISBLANK($N7718),"",IF(ISBLANK('datos GENERALES'!$B$10),"",'datos GENERALES'!$B$10))</f>
        <v/>
      </c>
      <c r="H7718" s="42" t="str">
        <f>IF(ISBLANK($N7718),"",IF(ISBLANK('datos GENERALES'!$C$10),"",'datos GENERALES'!$C$10))</f>
        <v/>
      </c>
      <c r="I7718" s="42" t="str">
        <f>IF(ISBLANK($N7718),"",IF(ISBLANK('datos GENERALES'!$D$10),"",'datos GENERALES'!$D$10))</f>
        <v/>
      </c>
      <c r="O7718" s="48" t="str">
        <f>IFERROR(VLOOKUP(N7718,ListaEspecies!$B$3:$D$45,2,FALSE),"")</f>
        <v/>
      </c>
      <c r="P7718" s="96" t="str">
        <f>IFERROR(VLOOKUP(N7718,ListaEspecies!$B$3:$D$45,3,FALSE),"")</f>
        <v/>
      </c>
      <c r="R7718" s="42" t="str">
        <f>IF(ISBLANK($J7718),"",IF(ISBLANK('datos GENERALES'!$B$15),"",'datos GENERALES'!$B$15))</f>
        <v/>
      </c>
      <c r="S7718" s="49" t="str">
        <f t="shared" si="962"/>
        <v/>
      </c>
      <c r="T7718" s="49" t="str">
        <f t="shared" si="963"/>
        <v/>
      </c>
      <c r="AA7718" s="50" t="str">
        <f t="shared" si="967"/>
        <v/>
      </c>
      <c r="AE7718" s="50" t="str">
        <f t="shared" si="964"/>
        <v/>
      </c>
      <c r="AI7718" s="19" t="str">
        <f t="shared" si="965"/>
        <v/>
      </c>
      <c r="AJ7718"/>
      <c r="AK7718" s="19" t="str">
        <f t="shared" si="966"/>
        <v/>
      </c>
    </row>
    <row r="7719" spans="1:37" x14ac:dyDescent="0.25">
      <c r="A7719" s="42" t="str">
        <f t="shared" si="960"/>
        <v/>
      </c>
      <c r="B7719" s="42" t="str">
        <f t="shared" si="961"/>
        <v/>
      </c>
      <c r="C7719" s="42" t="str">
        <f>IF(ISBLANK($N7719),"",IF(ISBLANK('datos GENERALES'!B$16),"",'datos GENERALES'!B$16))</f>
        <v/>
      </c>
      <c r="D7719" s="43" t="str">
        <f>IF(ISBLANK($N7719),"","SGBTM/AUTAROC/"&amp;'datos GENERALES'!B$5&amp;"_"&amp;'datos GENERALES'!C$5&amp;"_"&amp;'datos GENERALES'!D$5)</f>
        <v/>
      </c>
      <c r="E7719" s="42" t="str">
        <f>IF(ISBLANK($N7719),"",IF(ISBLANK('datos GENERALES'!$B$6),"",'datos GENERALES'!$B$6))</f>
        <v/>
      </c>
      <c r="F7719" s="42" t="str">
        <f>IF(ISBLANK($N7719),"",IF(ISBLANK('datos GENERALES'!$B$7),"",'datos GENERALES'!$B$7))</f>
        <v/>
      </c>
      <c r="G7719" s="42" t="str">
        <f>IF(ISBLANK($N7719),"",IF(ISBLANK('datos GENERALES'!$B$10),"",'datos GENERALES'!$B$10))</f>
        <v/>
      </c>
      <c r="H7719" s="42" t="str">
        <f>IF(ISBLANK($N7719),"",IF(ISBLANK('datos GENERALES'!$C$10),"",'datos GENERALES'!$C$10))</f>
        <v/>
      </c>
      <c r="I7719" s="42" t="str">
        <f>IF(ISBLANK($N7719),"",IF(ISBLANK('datos GENERALES'!$D$10),"",'datos GENERALES'!$D$10))</f>
        <v/>
      </c>
      <c r="O7719" s="48" t="str">
        <f>IFERROR(VLOOKUP(N7719,ListaEspecies!$B$3:$D$45,2,FALSE),"")</f>
        <v/>
      </c>
      <c r="P7719" s="96" t="str">
        <f>IFERROR(VLOOKUP(N7719,ListaEspecies!$B$3:$D$45,3,FALSE),"")</f>
        <v/>
      </c>
      <c r="R7719" s="42" t="str">
        <f>IF(ISBLANK($J7719),"",IF(ISBLANK('datos GENERALES'!$B$15),"",'datos GENERALES'!$B$15))</f>
        <v/>
      </c>
      <c r="S7719" s="49" t="str">
        <f t="shared" si="962"/>
        <v/>
      </c>
      <c r="T7719" s="49" t="str">
        <f t="shared" si="963"/>
        <v/>
      </c>
      <c r="AA7719" s="50" t="str">
        <f t="shared" si="967"/>
        <v/>
      </c>
      <c r="AE7719" s="50" t="str">
        <f t="shared" si="964"/>
        <v/>
      </c>
      <c r="AI7719" s="19" t="str">
        <f t="shared" si="965"/>
        <v/>
      </c>
      <c r="AJ7719"/>
      <c r="AK7719" s="19" t="str">
        <f t="shared" si="966"/>
        <v/>
      </c>
    </row>
    <row r="7720" spans="1:37" x14ac:dyDescent="0.25">
      <c r="A7720" s="42" t="str">
        <f t="shared" si="960"/>
        <v/>
      </c>
      <c r="B7720" s="42" t="str">
        <f t="shared" si="961"/>
        <v/>
      </c>
      <c r="C7720" s="42" t="str">
        <f>IF(ISBLANK($N7720),"",IF(ISBLANK('datos GENERALES'!B$16),"",'datos GENERALES'!B$16))</f>
        <v/>
      </c>
      <c r="D7720" s="43" t="str">
        <f>IF(ISBLANK($N7720),"","SGBTM/AUTAROC/"&amp;'datos GENERALES'!B$5&amp;"_"&amp;'datos GENERALES'!C$5&amp;"_"&amp;'datos GENERALES'!D$5)</f>
        <v/>
      </c>
      <c r="E7720" s="42" t="str">
        <f>IF(ISBLANK($N7720),"",IF(ISBLANK('datos GENERALES'!$B$6),"",'datos GENERALES'!$B$6))</f>
        <v/>
      </c>
      <c r="F7720" s="42" t="str">
        <f>IF(ISBLANK($N7720),"",IF(ISBLANK('datos GENERALES'!$B$7),"",'datos GENERALES'!$B$7))</f>
        <v/>
      </c>
      <c r="G7720" s="42" t="str">
        <f>IF(ISBLANK($N7720),"",IF(ISBLANK('datos GENERALES'!$B$10),"",'datos GENERALES'!$B$10))</f>
        <v/>
      </c>
      <c r="H7720" s="42" t="str">
        <f>IF(ISBLANK($N7720),"",IF(ISBLANK('datos GENERALES'!$C$10),"",'datos GENERALES'!$C$10))</f>
        <v/>
      </c>
      <c r="I7720" s="42" t="str">
        <f>IF(ISBLANK($N7720),"",IF(ISBLANK('datos GENERALES'!$D$10),"",'datos GENERALES'!$D$10))</f>
        <v/>
      </c>
      <c r="O7720" s="48" t="str">
        <f>IFERROR(VLOOKUP(N7720,ListaEspecies!$B$3:$D$45,2,FALSE),"")</f>
        <v/>
      </c>
      <c r="P7720" s="96" t="str">
        <f>IFERROR(VLOOKUP(N7720,ListaEspecies!$B$3:$D$45,3,FALSE),"")</f>
        <v/>
      </c>
      <c r="R7720" s="42" t="str">
        <f>IF(ISBLANK($J7720),"",IF(ISBLANK('datos GENERALES'!$B$15),"",'datos GENERALES'!$B$15))</f>
        <v/>
      </c>
      <c r="S7720" s="49" t="str">
        <f t="shared" si="962"/>
        <v/>
      </c>
      <c r="T7720" s="49" t="str">
        <f t="shared" si="963"/>
        <v/>
      </c>
      <c r="AA7720" s="50" t="str">
        <f t="shared" si="967"/>
        <v/>
      </c>
      <c r="AE7720" s="50" t="str">
        <f t="shared" si="964"/>
        <v/>
      </c>
      <c r="AI7720" s="19" t="str">
        <f t="shared" si="965"/>
        <v/>
      </c>
      <c r="AJ7720"/>
      <c r="AK7720" s="19" t="str">
        <f t="shared" si="966"/>
        <v/>
      </c>
    </row>
    <row r="7721" spans="1:37" x14ac:dyDescent="0.25">
      <c r="A7721" s="42" t="str">
        <f t="shared" si="960"/>
        <v/>
      </c>
      <c r="B7721" s="42" t="str">
        <f t="shared" si="961"/>
        <v/>
      </c>
      <c r="C7721" s="42" t="str">
        <f>IF(ISBLANK($N7721),"",IF(ISBLANK('datos GENERALES'!B$16),"",'datos GENERALES'!B$16))</f>
        <v/>
      </c>
      <c r="D7721" s="43" t="str">
        <f>IF(ISBLANK($N7721),"","SGBTM/AUTAROC/"&amp;'datos GENERALES'!B$5&amp;"_"&amp;'datos GENERALES'!C$5&amp;"_"&amp;'datos GENERALES'!D$5)</f>
        <v/>
      </c>
      <c r="E7721" s="42" t="str">
        <f>IF(ISBLANK($N7721),"",IF(ISBLANK('datos GENERALES'!$B$6),"",'datos GENERALES'!$B$6))</f>
        <v/>
      </c>
      <c r="F7721" s="42" t="str">
        <f>IF(ISBLANK($N7721),"",IF(ISBLANK('datos GENERALES'!$B$7),"",'datos GENERALES'!$B$7))</f>
        <v/>
      </c>
      <c r="G7721" s="42" t="str">
        <f>IF(ISBLANK($N7721),"",IF(ISBLANK('datos GENERALES'!$B$10),"",'datos GENERALES'!$B$10))</f>
        <v/>
      </c>
      <c r="H7721" s="42" t="str">
        <f>IF(ISBLANK($N7721),"",IF(ISBLANK('datos GENERALES'!$C$10),"",'datos GENERALES'!$C$10))</f>
        <v/>
      </c>
      <c r="I7721" s="42" t="str">
        <f>IF(ISBLANK($N7721),"",IF(ISBLANK('datos GENERALES'!$D$10),"",'datos GENERALES'!$D$10))</f>
        <v/>
      </c>
      <c r="O7721" s="48" t="str">
        <f>IFERROR(VLOOKUP(N7721,ListaEspecies!$B$3:$D$45,2,FALSE),"")</f>
        <v/>
      </c>
      <c r="P7721" s="96" t="str">
        <f>IFERROR(VLOOKUP(N7721,ListaEspecies!$B$3:$D$45,3,FALSE),"")</f>
        <v/>
      </c>
      <c r="R7721" s="42" t="str">
        <f>IF(ISBLANK($J7721),"",IF(ISBLANK('datos GENERALES'!$B$15),"",'datos GENERALES'!$B$15))</f>
        <v/>
      </c>
      <c r="S7721" s="49" t="str">
        <f t="shared" si="962"/>
        <v/>
      </c>
      <c r="T7721" s="49" t="str">
        <f t="shared" si="963"/>
        <v/>
      </c>
      <c r="AA7721" s="50" t="str">
        <f t="shared" si="967"/>
        <v/>
      </c>
      <c r="AE7721" s="50" t="str">
        <f t="shared" si="964"/>
        <v/>
      </c>
      <c r="AI7721" s="19" t="str">
        <f t="shared" si="965"/>
        <v/>
      </c>
      <c r="AJ7721"/>
      <c r="AK7721" s="19" t="str">
        <f t="shared" si="966"/>
        <v/>
      </c>
    </row>
    <row r="7722" spans="1:37" x14ac:dyDescent="0.25">
      <c r="A7722" s="42" t="str">
        <f t="shared" si="960"/>
        <v/>
      </c>
      <c r="B7722" s="42" t="str">
        <f t="shared" si="961"/>
        <v/>
      </c>
      <c r="C7722" s="42" t="str">
        <f>IF(ISBLANK($N7722),"",IF(ISBLANK('datos GENERALES'!B$16),"",'datos GENERALES'!B$16))</f>
        <v/>
      </c>
      <c r="D7722" s="43" t="str">
        <f>IF(ISBLANK($N7722),"","SGBTM/AUTAROC/"&amp;'datos GENERALES'!B$5&amp;"_"&amp;'datos GENERALES'!C$5&amp;"_"&amp;'datos GENERALES'!D$5)</f>
        <v/>
      </c>
      <c r="E7722" s="42" t="str">
        <f>IF(ISBLANK($N7722),"",IF(ISBLANK('datos GENERALES'!$B$6),"",'datos GENERALES'!$B$6))</f>
        <v/>
      </c>
      <c r="F7722" s="42" t="str">
        <f>IF(ISBLANK($N7722),"",IF(ISBLANK('datos GENERALES'!$B$7),"",'datos GENERALES'!$B$7))</f>
        <v/>
      </c>
      <c r="G7722" s="42" t="str">
        <f>IF(ISBLANK($N7722),"",IF(ISBLANK('datos GENERALES'!$B$10),"",'datos GENERALES'!$B$10))</f>
        <v/>
      </c>
      <c r="H7722" s="42" t="str">
        <f>IF(ISBLANK($N7722),"",IF(ISBLANK('datos GENERALES'!$C$10),"",'datos GENERALES'!$C$10))</f>
        <v/>
      </c>
      <c r="I7722" s="42" t="str">
        <f>IF(ISBLANK($N7722),"",IF(ISBLANK('datos GENERALES'!$D$10),"",'datos GENERALES'!$D$10))</f>
        <v/>
      </c>
      <c r="O7722" s="48" t="str">
        <f>IFERROR(VLOOKUP(N7722,ListaEspecies!$B$3:$D$45,2,FALSE),"")</f>
        <v/>
      </c>
      <c r="P7722" s="96" t="str">
        <f>IFERROR(VLOOKUP(N7722,ListaEspecies!$B$3:$D$45,3,FALSE),"")</f>
        <v/>
      </c>
      <c r="R7722" s="42" t="str">
        <f>IF(ISBLANK($J7722),"",IF(ISBLANK('datos GENERALES'!$B$15),"",'datos GENERALES'!$B$15))</f>
        <v/>
      </c>
      <c r="S7722" s="49" t="str">
        <f t="shared" si="962"/>
        <v/>
      </c>
      <c r="T7722" s="49" t="str">
        <f t="shared" si="963"/>
        <v/>
      </c>
      <c r="AA7722" s="50" t="str">
        <f t="shared" si="967"/>
        <v/>
      </c>
      <c r="AE7722" s="50" t="str">
        <f t="shared" si="964"/>
        <v/>
      </c>
      <c r="AI7722" s="19" t="str">
        <f t="shared" si="965"/>
        <v/>
      </c>
      <c r="AJ7722"/>
      <c r="AK7722" s="19" t="str">
        <f t="shared" si="966"/>
        <v/>
      </c>
    </row>
    <row r="7723" spans="1:37" x14ac:dyDescent="0.25">
      <c r="A7723" s="42" t="str">
        <f t="shared" si="960"/>
        <v/>
      </c>
      <c r="B7723" s="42" t="str">
        <f t="shared" si="961"/>
        <v/>
      </c>
      <c r="C7723" s="42" t="str">
        <f>IF(ISBLANK($N7723),"",IF(ISBLANK('datos GENERALES'!B$16),"",'datos GENERALES'!B$16))</f>
        <v/>
      </c>
      <c r="D7723" s="43" t="str">
        <f>IF(ISBLANK($N7723),"","SGBTM/AUTAROC/"&amp;'datos GENERALES'!B$5&amp;"_"&amp;'datos GENERALES'!C$5&amp;"_"&amp;'datos GENERALES'!D$5)</f>
        <v/>
      </c>
      <c r="E7723" s="42" t="str">
        <f>IF(ISBLANK($N7723),"",IF(ISBLANK('datos GENERALES'!$B$6),"",'datos GENERALES'!$B$6))</f>
        <v/>
      </c>
      <c r="F7723" s="42" t="str">
        <f>IF(ISBLANK($N7723),"",IF(ISBLANK('datos GENERALES'!$B$7),"",'datos GENERALES'!$B$7))</f>
        <v/>
      </c>
      <c r="G7723" s="42" t="str">
        <f>IF(ISBLANK($N7723),"",IF(ISBLANK('datos GENERALES'!$B$10),"",'datos GENERALES'!$B$10))</f>
        <v/>
      </c>
      <c r="H7723" s="42" t="str">
        <f>IF(ISBLANK($N7723),"",IF(ISBLANK('datos GENERALES'!$C$10),"",'datos GENERALES'!$C$10))</f>
        <v/>
      </c>
      <c r="I7723" s="42" t="str">
        <f>IF(ISBLANK($N7723),"",IF(ISBLANK('datos GENERALES'!$D$10),"",'datos GENERALES'!$D$10))</f>
        <v/>
      </c>
      <c r="O7723" s="48" t="str">
        <f>IFERROR(VLOOKUP(N7723,ListaEspecies!$B$3:$D$45,2,FALSE),"")</f>
        <v/>
      </c>
      <c r="P7723" s="96" t="str">
        <f>IFERROR(VLOOKUP(N7723,ListaEspecies!$B$3:$D$45,3,FALSE),"")</f>
        <v/>
      </c>
      <c r="R7723" s="42" t="str">
        <f>IF(ISBLANK($J7723),"",IF(ISBLANK('datos GENERALES'!$B$15),"",'datos GENERALES'!$B$15))</f>
        <v/>
      </c>
      <c r="S7723" s="49" t="str">
        <f t="shared" si="962"/>
        <v/>
      </c>
      <c r="T7723" s="49" t="str">
        <f t="shared" si="963"/>
        <v/>
      </c>
      <c r="AA7723" s="50" t="str">
        <f t="shared" si="967"/>
        <v/>
      </c>
      <c r="AE7723" s="50" t="str">
        <f t="shared" si="964"/>
        <v/>
      </c>
      <c r="AI7723" s="19" t="str">
        <f t="shared" si="965"/>
        <v/>
      </c>
      <c r="AJ7723"/>
      <c r="AK7723" s="19" t="str">
        <f t="shared" si="966"/>
        <v/>
      </c>
    </row>
    <row r="7724" spans="1:37" x14ac:dyDescent="0.25">
      <c r="A7724" s="42" t="str">
        <f t="shared" si="960"/>
        <v/>
      </c>
      <c r="B7724" s="42" t="str">
        <f t="shared" si="961"/>
        <v/>
      </c>
      <c r="C7724" s="42" t="str">
        <f>IF(ISBLANK($N7724),"",IF(ISBLANK('datos GENERALES'!B$16),"",'datos GENERALES'!B$16))</f>
        <v/>
      </c>
      <c r="D7724" s="43" t="str">
        <f>IF(ISBLANK($N7724),"","SGBTM/AUTAROC/"&amp;'datos GENERALES'!B$5&amp;"_"&amp;'datos GENERALES'!C$5&amp;"_"&amp;'datos GENERALES'!D$5)</f>
        <v/>
      </c>
      <c r="E7724" s="42" t="str">
        <f>IF(ISBLANK($N7724),"",IF(ISBLANK('datos GENERALES'!$B$6),"",'datos GENERALES'!$B$6))</f>
        <v/>
      </c>
      <c r="F7724" s="42" t="str">
        <f>IF(ISBLANK($N7724),"",IF(ISBLANK('datos GENERALES'!$B$7),"",'datos GENERALES'!$B$7))</f>
        <v/>
      </c>
      <c r="G7724" s="42" t="str">
        <f>IF(ISBLANK($N7724),"",IF(ISBLANK('datos GENERALES'!$B$10),"",'datos GENERALES'!$B$10))</f>
        <v/>
      </c>
      <c r="H7724" s="42" t="str">
        <f>IF(ISBLANK($N7724),"",IF(ISBLANK('datos GENERALES'!$C$10),"",'datos GENERALES'!$C$10))</f>
        <v/>
      </c>
      <c r="I7724" s="42" t="str">
        <f>IF(ISBLANK($N7724),"",IF(ISBLANK('datos GENERALES'!$D$10),"",'datos GENERALES'!$D$10))</f>
        <v/>
      </c>
      <c r="O7724" s="48" t="str">
        <f>IFERROR(VLOOKUP(N7724,ListaEspecies!$B$3:$D$45,2,FALSE),"")</f>
        <v/>
      </c>
      <c r="P7724" s="96" t="str">
        <f>IFERROR(VLOOKUP(N7724,ListaEspecies!$B$3:$D$45,3,FALSE),"")</f>
        <v/>
      </c>
      <c r="R7724" s="42" t="str">
        <f>IF(ISBLANK($J7724),"",IF(ISBLANK('datos GENERALES'!$B$15),"",'datos GENERALES'!$B$15))</f>
        <v/>
      </c>
      <c r="S7724" s="49" t="str">
        <f t="shared" si="962"/>
        <v/>
      </c>
      <c r="T7724" s="49" t="str">
        <f t="shared" si="963"/>
        <v/>
      </c>
      <c r="AA7724" s="50" t="str">
        <f t="shared" si="967"/>
        <v/>
      </c>
      <c r="AE7724" s="50" t="str">
        <f t="shared" si="964"/>
        <v/>
      </c>
      <c r="AI7724" s="19" t="str">
        <f t="shared" si="965"/>
        <v/>
      </c>
      <c r="AJ7724"/>
      <c r="AK7724" s="19" t="str">
        <f t="shared" si="966"/>
        <v/>
      </c>
    </row>
    <row r="7725" spans="1:37" x14ac:dyDescent="0.25">
      <c r="A7725" s="42" t="str">
        <f t="shared" si="960"/>
        <v/>
      </c>
      <c r="B7725" s="42" t="str">
        <f t="shared" si="961"/>
        <v/>
      </c>
      <c r="C7725" s="42" t="str">
        <f>IF(ISBLANK($N7725),"",IF(ISBLANK('datos GENERALES'!B$16),"",'datos GENERALES'!B$16))</f>
        <v/>
      </c>
      <c r="D7725" s="43" t="str">
        <f>IF(ISBLANK($N7725),"","SGBTM/AUTAROC/"&amp;'datos GENERALES'!B$5&amp;"_"&amp;'datos GENERALES'!C$5&amp;"_"&amp;'datos GENERALES'!D$5)</f>
        <v/>
      </c>
      <c r="E7725" s="42" t="str">
        <f>IF(ISBLANK($N7725),"",IF(ISBLANK('datos GENERALES'!$B$6),"",'datos GENERALES'!$B$6))</f>
        <v/>
      </c>
      <c r="F7725" s="42" t="str">
        <f>IF(ISBLANK($N7725),"",IF(ISBLANK('datos GENERALES'!$B$7),"",'datos GENERALES'!$B$7))</f>
        <v/>
      </c>
      <c r="G7725" s="42" t="str">
        <f>IF(ISBLANK($N7725),"",IF(ISBLANK('datos GENERALES'!$B$10),"",'datos GENERALES'!$B$10))</f>
        <v/>
      </c>
      <c r="H7725" s="42" t="str">
        <f>IF(ISBLANK($N7725),"",IF(ISBLANK('datos GENERALES'!$C$10),"",'datos GENERALES'!$C$10))</f>
        <v/>
      </c>
      <c r="I7725" s="42" t="str">
        <f>IF(ISBLANK($N7725),"",IF(ISBLANK('datos GENERALES'!$D$10),"",'datos GENERALES'!$D$10))</f>
        <v/>
      </c>
      <c r="O7725" s="48" t="str">
        <f>IFERROR(VLOOKUP(N7725,ListaEspecies!$B$3:$D$45,2,FALSE),"")</f>
        <v/>
      </c>
      <c r="P7725" s="96" t="str">
        <f>IFERROR(VLOOKUP(N7725,ListaEspecies!$B$3:$D$45,3,FALSE),"")</f>
        <v/>
      </c>
      <c r="R7725" s="42" t="str">
        <f>IF(ISBLANK($J7725),"",IF(ISBLANK('datos GENERALES'!$B$15),"",'datos GENERALES'!$B$15))</f>
        <v/>
      </c>
      <c r="S7725" s="49" t="str">
        <f t="shared" si="962"/>
        <v/>
      </c>
      <c r="T7725" s="49" t="str">
        <f t="shared" si="963"/>
        <v/>
      </c>
      <c r="AA7725" s="50" t="str">
        <f t="shared" si="967"/>
        <v/>
      </c>
      <c r="AE7725" s="50" t="str">
        <f t="shared" si="964"/>
        <v/>
      </c>
      <c r="AI7725" s="19" t="str">
        <f t="shared" si="965"/>
        <v/>
      </c>
      <c r="AJ7725"/>
      <c r="AK7725" s="19" t="str">
        <f t="shared" si="966"/>
        <v/>
      </c>
    </row>
    <row r="7726" spans="1:37" x14ac:dyDescent="0.25">
      <c r="A7726" s="42" t="str">
        <f t="shared" si="960"/>
        <v/>
      </c>
      <c r="B7726" s="42" t="str">
        <f t="shared" si="961"/>
        <v/>
      </c>
      <c r="C7726" s="42" t="str">
        <f>IF(ISBLANK($N7726),"",IF(ISBLANK('datos GENERALES'!B$16),"",'datos GENERALES'!B$16))</f>
        <v/>
      </c>
      <c r="D7726" s="43" t="str">
        <f>IF(ISBLANK($N7726),"","SGBTM/AUTAROC/"&amp;'datos GENERALES'!B$5&amp;"_"&amp;'datos GENERALES'!C$5&amp;"_"&amp;'datos GENERALES'!D$5)</f>
        <v/>
      </c>
      <c r="E7726" s="42" t="str">
        <f>IF(ISBLANK($N7726),"",IF(ISBLANK('datos GENERALES'!$B$6),"",'datos GENERALES'!$B$6))</f>
        <v/>
      </c>
      <c r="F7726" s="42" t="str">
        <f>IF(ISBLANK($N7726),"",IF(ISBLANK('datos GENERALES'!$B$7),"",'datos GENERALES'!$B$7))</f>
        <v/>
      </c>
      <c r="G7726" s="42" t="str">
        <f>IF(ISBLANK($N7726),"",IF(ISBLANK('datos GENERALES'!$B$10),"",'datos GENERALES'!$B$10))</f>
        <v/>
      </c>
      <c r="H7726" s="42" t="str">
        <f>IF(ISBLANK($N7726),"",IF(ISBLANK('datos GENERALES'!$C$10),"",'datos GENERALES'!$C$10))</f>
        <v/>
      </c>
      <c r="I7726" s="42" t="str">
        <f>IF(ISBLANK($N7726),"",IF(ISBLANK('datos GENERALES'!$D$10),"",'datos GENERALES'!$D$10))</f>
        <v/>
      </c>
      <c r="O7726" s="48" t="str">
        <f>IFERROR(VLOOKUP(N7726,ListaEspecies!$B$3:$D$45,2,FALSE),"")</f>
        <v/>
      </c>
      <c r="P7726" s="96" t="str">
        <f>IFERROR(VLOOKUP(N7726,ListaEspecies!$B$3:$D$45,3,FALSE),"")</f>
        <v/>
      </c>
      <c r="R7726" s="42" t="str">
        <f>IF(ISBLANK($J7726),"",IF(ISBLANK('datos GENERALES'!$B$15),"",'datos GENERALES'!$B$15))</f>
        <v/>
      </c>
      <c r="S7726" s="49" t="str">
        <f t="shared" si="962"/>
        <v/>
      </c>
      <c r="T7726" s="49" t="str">
        <f t="shared" si="963"/>
        <v/>
      </c>
      <c r="AA7726" s="50" t="str">
        <f t="shared" si="967"/>
        <v/>
      </c>
      <c r="AE7726" s="50" t="str">
        <f t="shared" si="964"/>
        <v/>
      </c>
      <c r="AI7726" s="19" t="str">
        <f t="shared" si="965"/>
        <v/>
      </c>
      <c r="AJ7726"/>
      <c r="AK7726" s="19" t="str">
        <f t="shared" si="966"/>
        <v/>
      </c>
    </row>
    <row r="7727" spans="1:37" x14ac:dyDescent="0.25">
      <c r="A7727" s="42" t="str">
        <f t="shared" si="960"/>
        <v/>
      </c>
      <c r="B7727" s="42" t="str">
        <f t="shared" si="961"/>
        <v/>
      </c>
      <c r="C7727" s="42" t="str">
        <f>IF(ISBLANK($N7727),"",IF(ISBLANK('datos GENERALES'!B$16),"",'datos GENERALES'!B$16))</f>
        <v/>
      </c>
      <c r="D7727" s="43" t="str">
        <f>IF(ISBLANK($N7727),"","SGBTM/AUTAROC/"&amp;'datos GENERALES'!B$5&amp;"_"&amp;'datos GENERALES'!C$5&amp;"_"&amp;'datos GENERALES'!D$5)</f>
        <v/>
      </c>
      <c r="E7727" s="42" t="str">
        <f>IF(ISBLANK($N7727),"",IF(ISBLANK('datos GENERALES'!$B$6),"",'datos GENERALES'!$B$6))</f>
        <v/>
      </c>
      <c r="F7727" s="42" t="str">
        <f>IF(ISBLANK($N7727),"",IF(ISBLANK('datos GENERALES'!$B$7),"",'datos GENERALES'!$B$7))</f>
        <v/>
      </c>
      <c r="G7727" s="42" t="str">
        <f>IF(ISBLANK($N7727),"",IF(ISBLANK('datos GENERALES'!$B$10),"",'datos GENERALES'!$B$10))</f>
        <v/>
      </c>
      <c r="H7727" s="42" t="str">
        <f>IF(ISBLANK($N7727),"",IF(ISBLANK('datos GENERALES'!$C$10),"",'datos GENERALES'!$C$10))</f>
        <v/>
      </c>
      <c r="I7727" s="42" t="str">
        <f>IF(ISBLANK($N7727),"",IF(ISBLANK('datos GENERALES'!$D$10),"",'datos GENERALES'!$D$10))</f>
        <v/>
      </c>
      <c r="O7727" s="48" t="str">
        <f>IFERROR(VLOOKUP(N7727,ListaEspecies!$B$3:$D$45,2,FALSE),"")</f>
        <v/>
      </c>
      <c r="P7727" s="96" t="str">
        <f>IFERROR(VLOOKUP(N7727,ListaEspecies!$B$3:$D$45,3,FALSE),"")</f>
        <v/>
      </c>
      <c r="R7727" s="42" t="str">
        <f>IF(ISBLANK($J7727),"",IF(ISBLANK('datos GENERALES'!$B$15),"",'datos GENERALES'!$B$15))</f>
        <v/>
      </c>
      <c r="S7727" s="49" t="str">
        <f t="shared" si="962"/>
        <v/>
      </c>
      <c r="T7727" s="49" t="str">
        <f t="shared" si="963"/>
        <v/>
      </c>
      <c r="AA7727" s="50" t="str">
        <f t="shared" si="967"/>
        <v/>
      </c>
      <c r="AE7727" s="50" t="str">
        <f t="shared" si="964"/>
        <v/>
      </c>
      <c r="AI7727" s="19" t="str">
        <f t="shared" si="965"/>
        <v/>
      </c>
      <c r="AJ7727"/>
      <c r="AK7727" s="19" t="str">
        <f t="shared" si="966"/>
        <v/>
      </c>
    </row>
    <row r="7728" spans="1:37" x14ac:dyDescent="0.25">
      <c r="A7728" s="42" t="str">
        <f t="shared" si="960"/>
        <v/>
      </c>
      <c r="B7728" s="42" t="str">
        <f t="shared" si="961"/>
        <v/>
      </c>
      <c r="C7728" s="42" t="str">
        <f>IF(ISBLANK($N7728),"",IF(ISBLANK('datos GENERALES'!B$16),"",'datos GENERALES'!B$16))</f>
        <v/>
      </c>
      <c r="D7728" s="43" t="str">
        <f>IF(ISBLANK($N7728),"","SGBTM/AUTAROC/"&amp;'datos GENERALES'!B$5&amp;"_"&amp;'datos GENERALES'!C$5&amp;"_"&amp;'datos GENERALES'!D$5)</f>
        <v/>
      </c>
      <c r="E7728" s="42" t="str">
        <f>IF(ISBLANK($N7728),"",IF(ISBLANK('datos GENERALES'!$B$6),"",'datos GENERALES'!$B$6))</f>
        <v/>
      </c>
      <c r="F7728" s="42" t="str">
        <f>IF(ISBLANK($N7728),"",IF(ISBLANK('datos GENERALES'!$B$7),"",'datos GENERALES'!$B$7))</f>
        <v/>
      </c>
      <c r="G7728" s="42" t="str">
        <f>IF(ISBLANK($N7728),"",IF(ISBLANK('datos GENERALES'!$B$10),"",'datos GENERALES'!$B$10))</f>
        <v/>
      </c>
      <c r="H7728" s="42" t="str">
        <f>IF(ISBLANK($N7728),"",IF(ISBLANK('datos GENERALES'!$C$10),"",'datos GENERALES'!$C$10))</f>
        <v/>
      </c>
      <c r="I7728" s="42" t="str">
        <f>IF(ISBLANK($N7728),"",IF(ISBLANK('datos GENERALES'!$D$10),"",'datos GENERALES'!$D$10))</f>
        <v/>
      </c>
      <c r="O7728" s="48" t="str">
        <f>IFERROR(VLOOKUP(N7728,ListaEspecies!$B$3:$D$45,2,FALSE),"")</f>
        <v/>
      </c>
      <c r="P7728" s="96" t="str">
        <f>IFERROR(VLOOKUP(N7728,ListaEspecies!$B$3:$D$45,3,FALSE),"")</f>
        <v/>
      </c>
      <c r="R7728" s="42" t="str">
        <f>IF(ISBLANK($J7728),"",IF(ISBLANK('datos GENERALES'!$B$15),"",'datos GENERALES'!$B$15))</f>
        <v/>
      </c>
      <c r="S7728" s="49" t="str">
        <f t="shared" si="962"/>
        <v/>
      </c>
      <c r="T7728" s="49" t="str">
        <f t="shared" si="963"/>
        <v/>
      </c>
      <c r="AA7728" s="50" t="str">
        <f t="shared" si="967"/>
        <v/>
      </c>
      <c r="AE7728" s="50" t="str">
        <f t="shared" si="964"/>
        <v/>
      </c>
      <c r="AI7728" s="19" t="str">
        <f t="shared" si="965"/>
        <v/>
      </c>
      <c r="AJ7728"/>
      <c r="AK7728" s="19" t="str">
        <f t="shared" si="966"/>
        <v/>
      </c>
    </row>
    <row r="7729" spans="1:37" x14ac:dyDescent="0.25">
      <c r="A7729" s="42" t="str">
        <f t="shared" si="960"/>
        <v/>
      </c>
      <c r="B7729" s="42" t="str">
        <f t="shared" si="961"/>
        <v/>
      </c>
      <c r="C7729" s="42" t="str">
        <f>IF(ISBLANK($N7729),"",IF(ISBLANK('datos GENERALES'!B$16),"",'datos GENERALES'!B$16))</f>
        <v/>
      </c>
      <c r="D7729" s="43" t="str">
        <f>IF(ISBLANK($N7729),"","SGBTM/AUTAROC/"&amp;'datos GENERALES'!B$5&amp;"_"&amp;'datos GENERALES'!C$5&amp;"_"&amp;'datos GENERALES'!D$5)</f>
        <v/>
      </c>
      <c r="E7729" s="42" t="str">
        <f>IF(ISBLANK($N7729),"",IF(ISBLANK('datos GENERALES'!$B$6),"",'datos GENERALES'!$B$6))</f>
        <v/>
      </c>
      <c r="F7729" s="42" t="str">
        <f>IF(ISBLANK($N7729),"",IF(ISBLANK('datos GENERALES'!$B$7),"",'datos GENERALES'!$B$7))</f>
        <v/>
      </c>
      <c r="G7729" s="42" t="str">
        <f>IF(ISBLANK($N7729),"",IF(ISBLANK('datos GENERALES'!$B$10),"",'datos GENERALES'!$B$10))</f>
        <v/>
      </c>
      <c r="H7729" s="42" t="str">
        <f>IF(ISBLANK($N7729),"",IF(ISBLANK('datos GENERALES'!$C$10),"",'datos GENERALES'!$C$10))</f>
        <v/>
      </c>
      <c r="I7729" s="42" t="str">
        <f>IF(ISBLANK($N7729),"",IF(ISBLANK('datos GENERALES'!$D$10),"",'datos GENERALES'!$D$10))</f>
        <v/>
      </c>
      <c r="O7729" s="48" t="str">
        <f>IFERROR(VLOOKUP(N7729,ListaEspecies!$B$3:$D$45,2,FALSE),"")</f>
        <v/>
      </c>
      <c r="P7729" s="96" t="str">
        <f>IFERROR(VLOOKUP(N7729,ListaEspecies!$B$3:$D$45,3,FALSE),"")</f>
        <v/>
      </c>
      <c r="R7729" s="42" t="str">
        <f>IF(ISBLANK($J7729),"",IF(ISBLANK('datos GENERALES'!$B$15),"",'datos GENERALES'!$B$15))</f>
        <v/>
      </c>
      <c r="S7729" s="49" t="str">
        <f t="shared" si="962"/>
        <v/>
      </c>
      <c r="T7729" s="49" t="str">
        <f t="shared" si="963"/>
        <v/>
      </c>
      <c r="AA7729" s="50" t="str">
        <f t="shared" si="967"/>
        <v/>
      </c>
      <c r="AE7729" s="50" t="str">
        <f t="shared" si="964"/>
        <v/>
      </c>
      <c r="AI7729" s="19" t="str">
        <f t="shared" si="965"/>
        <v/>
      </c>
      <c r="AJ7729"/>
      <c r="AK7729" s="19" t="str">
        <f t="shared" si="966"/>
        <v/>
      </c>
    </row>
    <row r="7730" spans="1:37" x14ac:dyDescent="0.25">
      <c r="A7730" s="42" t="str">
        <f t="shared" si="960"/>
        <v/>
      </c>
      <c r="B7730" s="42" t="str">
        <f t="shared" si="961"/>
        <v/>
      </c>
      <c r="C7730" s="42" t="str">
        <f>IF(ISBLANK($N7730),"",IF(ISBLANK('datos GENERALES'!B$16),"",'datos GENERALES'!B$16))</f>
        <v/>
      </c>
      <c r="D7730" s="43" t="str">
        <f>IF(ISBLANK($N7730),"","SGBTM/AUTAROC/"&amp;'datos GENERALES'!B$5&amp;"_"&amp;'datos GENERALES'!C$5&amp;"_"&amp;'datos GENERALES'!D$5)</f>
        <v/>
      </c>
      <c r="E7730" s="42" t="str">
        <f>IF(ISBLANK($N7730),"",IF(ISBLANK('datos GENERALES'!$B$6),"",'datos GENERALES'!$B$6))</f>
        <v/>
      </c>
      <c r="F7730" s="42" t="str">
        <f>IF(ISBLANK($N7730),"",IF(ISBLANK('datos GENERALES'!$B$7),"",'datos GENERALES'!$B$7))</f>
        <v/>
      </c>
      <c r="G7730" s="42" t="str">
        <f>IF(ISBLANK($N7730),"",IF(ISBLANK('datos GENERALES'!$B$10),"",'datos GENERALES'!$B$10))</f>
        <v/>
      </c>
      <c r="H7730" s="42" t="str">
        <f>IF(ISBLANK($N7730),"",IF(ISBLANK('datos GENERALES'!$C$10),"",'datos GENERALES'!$C$10))</f>
        <v/>
      </c>
      <c r="I7730" s="42" t="str">
        <f>IF(ISBLANK($N7730),"",IF(ISBLANK('datos GENERALES'!$D$10),"",'datos GENERALES'!$D$10))</f>
        <v/>
      </c>
      <c r="O7730" s="48" t="str">
        <f>IFERROR(VLOOKUP(N7730,ListaEspecies!$B$3:$D$45,2,FALSE),"")</f>
        <v/>
      </c>
      <c r="P7730" s="96" t="str">
        <f>IFERROR(VLOOKUP(N7730,ListaEspecies!$B$3:$D$45,3,FALSE),"")</f>
        <v/>
      </c>
      <c r="R7730" s="42" t="str">
        <f>IF(ISBLANK($J7730),"",IF(ISBLANK('datos GENERALES'!$B$15),"",'datos GENERALES'!$B$15))</f>
        <v/>
      </c>
      <c r="S7730" s="49" t="str">
        <f t="shared" si="962"/>
        <v/>
      </c>
      <c r="T7730" s="49" t="str">
        <f t="shared" si="963"/>
        <v/>
      </c>
      <c r="AA7730" s="50" t="str">
        <f t="shared" si="967"/>
        <v/>
      </c>
      <c r="AE7730" s="50" t="str">
        <f t="shared" si="964"/>
        <v/>
      </c>
      <c r="AI7730" s="19" t="str">
        <f t="shared" si="965"/>
        <v/>
      </c>
      <c r="AJ7730"/>
      <c r="AK7730" s="19" t="str">
        <f t="shared" si="966"/>
        <v/>
      </c>
    </row>
    <row r="7731" spans="1:37" x14ac:dyDescent="0.25">
      <c r="A7731" s="42" t="str">
        <f t="shared" si="960"/>
        <v/>
      </c>
      <c r="B7731" s="42" t="str">
        <f t="shared" si="961"/>
        <v/>
      </c>
      <c r="C7731" s="42" t="str">
        <f>IF(ISBLANK($N7731),"",IF(ISBLANK('datos GENERALES'!B$16),"",'datos GENERALES'!B$16))</f>
        <v/>
      </c>
      <c r="D7731" s="43" t="str">
        <f>IF(ISBLANK($N7731),"","SGBTM/AUTAROC/"&amp;'datos GENERALES'!B$5&amp;"_"&amp;'datos GENERALES'!C$5&amp;"_"&amp;'datos GENERALES'!D$5)</f>
        <v/>
      </c>
      <c r="E7731" s="42" t="str">
        <f>IF(ISBLANK($N7731),"",IF(ISBLANK('datos GENERALES'!$B$6),"",'datos GENERALES'!$B$6))</f>
        <v/>
      </c>
      <c r="F7731" s="42" t="str">
        <f>IF(ISBLANK($N7731),"",IF(ISBLANK('datos GENERALES'!$B$7),"",'datos GENERALES'!$B$7))</f>
        <v/>
      </c>
      <c r="G7731" s="42" t="str">
        <f>IF(ISBLANK($N7731),"",IF(ISBLANK('datos GENERALES'!$B$10),"",'datos GENERALES'!$B$10))</f>
        <v/>
      </c>
      <c r="H7731" s="42" t="str">
        <f>IF(ISBLANK($N7731),"",IF(ISBLANK('datos GENERALES'!$C$10),"",'datos GENERALES'!$C$10))</f>
        <v/>
      </c>
      <c r="I7731" s="42" t="str">
        <f>IF(ISBLANK($N7731),"",IF(ISBLANK('datos GENERALES'!$D$10),"",'datos GENERALES'!$D$10))</f>
        <v/>
      </c>
      <c r="O7731" s="48" t="str">
        <f>IFERROR(VLOOKUP(N7731,ListaEspecies!$B$3:$D$45,2,FALSE),"")</f>
        <v/>
      </c>
      <c r="P7731" s="96" t="str">
        <f>IFERROR(VLOOKUP(N7731,ListaEspecies!$B$3:$D$45,3,FALSE),"")</f>
        <v/>
      </c>
      <c r="R7731" s="42" t="str">
        <f>IF(ISBLANK($J7731),"",IF(ISBLANK('datos GENERALES'!$B$15),"",'datos GENERALES'!$B$15))</f>
        <v/>
      </c>
      <c r="S7731" s="49" t="str">
        <f t="shared" si="962"/>
        <v/>
      </c>
      <c r="T7731" s="49" t="str">
        <f t="shared" si="963"/>
        <v/>
      </c>
      <c r="AA7731" s="50" t="str">
        <f t="shared" si="967"/>
        <v/>
      </c>
      <c r="AE7731" s="50" t="str">
        <f t="shared" si="964"/>
        <v/>
      </c>
      <c r="AI7731" s="19" t="str">
        <f t="shared" si="965"/>
        <v/>
      </c>
      <c r="AJ7731"/>
      <c r="AK7731" s="19" t="str">
        <f t="shared" si="966"/>
        <v/>
      </c>
    </row>
    <row r="7732" spans="1:37" x14ac:dyDescent="0.25">
      <c r="A7732" s="42" t="str">
        <f t="shared" si="960"/>
        <v/>
      </c>
      <c r="B7732" s="42" t="str">
        <f t="shared" si="961"/>
        <v/>
      </c>
      <c r="C7732" s="42" t="str">
        <f>IF(ISBLANK($N7732),"",IF(ISBLANK('datos GENERALES'!B$16),"",'datos GENERALES'!B$16))</f>
        <v/>
      </c>
      <c r="D7732" s="43" t="str">
        <f>IF(ISBLANK($N7732),"","SGBTM/AUTAROC/"&amp;'datos GENERALES'!B$5&amp;"_"&amp;'datos GENERALES'!C$5&amp;"_"&amp;'datos GENERALES'!D$5)</f>
        <v/>
      </c>
      <c r="E7732" s="42" t="str">
        <f>IF(ISBLANK($N7732),"",IF(ISBLANK('datos GENERALES'!$B$6),"",'datos GENERALES'!$B$6))</f>
        <v/>
      </c>
      <c r="F7732" s="42" t="str">
        <f>IF(ISBLANK($N7732),"",IF(ISBLANK('datos GENERALES'!$B$7),"",'datos GENERALES'!$B$7))</f>
        <v/>
      </c>
      <c r="G7732" s="42" t="str">
        <f>IF(ISBLANK($N7732),"",IF(ISBLANK('datos GENERALES'!$B$10),"",'datos GENERALES'!$B$10))</f>
        <v/>
      </c>
      <c r="H7732" s="42" t="str">
        <f>IF(ISBLANK($N7732),"",IF(ISBLANK('datos GENERALES'!$C$10),"",'datos GENERALES'!$C$10))</f>
        <v/>
      </c>
      <c r="I7732" s="42" t="str">
        <f>IF(ISBLANK($N7732),"",IF(ISBLANK('datos GENERALES'!$D$10),"",'datos GENERALES'!$D$10))</f>
        <v/>
      </c>
      <c r="O7732" s="48" t="str">
        <f>IFERROR(VLOOKUP(N7732,ListaEspecies!$B$3:$D$45,2,FALSE),"")</f>
        <v/>
      </c>
      <c r="P7732" s="96" t="str">
        <f>IFERROR(VLOOKUP(N7732,ListaEspecies!$B$3:$D$45,3,FALSE),"")</f>
        <v/>
      </c>
      <c r="R7732" s="42" t="str">
        <f>IF(ISBLANK($J7732),"",IF(ISBLANK('datos GENERALES'!$B$15),"",'datos GENERALES'!$B$15))</f>
        <v/>
      </c>
      <c r="S7732" s="49" t="str">
        <f t="shared" si="962"/>
        <v/>
      </c>
      <c r="T7732" s="49" t="str">
        <f t="shared" si="963"/>
        <v/>
      </c>
      <c r="AA7732" s="50" t="str">
        <f t="shared" si="967"/>
        <v/>
      </c>
      <c r="AE7732" s="50" t="str">
        <f t="shared" si="964"/>
        <v/>
      </c>
      <c r="AI7732" s="19" t="str">
        <f t="shared" si="965"/>
        <v/>
      </c>
      <c r="AJ7732"/>
      <c r="AK7732" s="19" t="str">
        <f t="shared" si="966"/>
        <v/>
      </c>
    </row>
    <row r="7733" spans="1:37" x14ac:dyDescent="0.25">
      <c r="A7733" s="42" t="str">
        <f t="shared" si="960"/>
        <v/>
      </c>
      <c r="B7733" s="42" t="str">
        <f t="shared" si="961"/>
        <v/>
      </c>
      <c r="C7733" s="42" t="str">
        <f>IF(ISBLANK($N7733),"",IF(ISBLANK('datos GENERALES'!B$16),"",'datos GENERALES'!B$16))</f>
        <v/>
      </c>
      <c r="D7733" s="43" t="str">
        <f>IF(ISBLANK($N7733),"","SGBTM/AUTAROC/"&amp;'datos GENERALES'!B$5&amp;"_"&amp;'datos GENERALES'!C$5&amp;"_"&amp;'datos GENERALES'!D$5)</f>
        <v/>
      </c>
      <c r="E7733" s="42" t="str">
        <f>IF(ISBLANK($N7733),"",IF(ISBLANK('datos GENERALES'!$B$6),"",'datos GENERALES'!$B$6))</f>
        <v/>
      </c>
      <c r="F7733" s="42" t="str">
        <f>IF(ISBLANK($N7733),"",IF(ISBLANK('datos GENERALES'!$B$7),"",'datos GENERALES'!$B$7))</f>
        <v/>
      </c>
      <c r="G7733" s="42" t="str">
        <f>IF(ISBLANK($N7733),"",IF(ISBLANK('datos GENERALES'!$B$10),"",'datos GENERALES'!$B$10))</f>
        <v/>
      </c>
      <c r="H7733" s="42" t="str">
        <f>IF(ISBLANK($N7733),"",IF(ISBLANK('datos GENERALES'!$C$10),"",'datos GENERALES'!$C$10))</f>
        <v/>
      </c>
      <c r="I7733" s="42" t="str">
        <f>IF(ISBLANK($N7733),"",IF(ISBLANK('datos GENERALES'!$D$10),"",'datos GENERALES'!$D$10))</f>
        <v/>
      </c>
      <c r="O7733" s="48" t="str">
        <f>IFERROR(VLOOKUP(N7733,ListaEspecies!$B$3:$D$45,2,FALSE),"")</f>
        <v/>
      </c>
      <c r="P7733" s="96" t="str">
        <f>IFERROR(VLOOKUP(N7733,ListaEspecies!$B$3:$D$45,3,FALSE),"")</f>
        <v/>
      </c>
      <c r="R7733" s="42" t="str">
        <f>IF(ISBLANK($J7733),"",IF(ISBLANK('datos GENERALES'!$B$15),"",'datos GENERALES'!$B$15))</f>
        <v/>
      </c>
      <c r="S7733" s="49" t="str">
        <f t="shared" si="962"/>
        <v/>
      </c>
      <c r="T7733" s="49" t="str">
        <f t="shared" si="963"/>
        <v/>
      </c>
      <c r="AA7733" s="50" t="str">
        <f t="shared" si="967"/>
        <v/>
      </c>
      <c r="AE7733" s="50" t="str">
        <f t="shared" si="964"/>
        <v/>
      </c>
      <c r="AI7733" s="19" t="str">
        <f t="shared" si="965"/>
        <v/>
      </c>
      <c r="AJ7733"/>
      <c r="AK7733" s="19" t="str">
        <f t="shared" si="966"/>
        <v/>
      </c>
    </row>
    <row r="7734" spans="1:37" x14ac:dyDescent="0.25">
      <c r="A7734" s="42" t="str">
        <f t="shared" si="960"/>
        <v/>
      </c>
      <c r="B7734" s="42" t="str">
        <f t="shared" si="961"/>
        <v/>
      </c>
      <c r="C7734" s="42" t="str">
        <f>IF(ISBLANK($N7734),"",IF(ISBLANK('datos GENERALES'!B$16),"",'datos GENERALES'!B$16))</f>
        <v/>
      </c>
      <c r="D7734" s="43" t="str">
        <f>IF(ISBLANK($N7734),"","SGBTM/AUTAROC/"&amp;'datos GENERALES'!B$5&amp;"_"&amp;'datos GENERALES'!C$5&amp;"_"&amp;'datos GENERALES'!D$5)</f>
        <v/>
      </c>
      <c r="E7734" s="42" t="str">
        <f>IF(ISBLANK($N7734),"",IF(ISBLANK('datos GENERALES'!$B$6),"",'datos GENERALES'!$B$6))</f>
        <v/>
      </c>
      <c r="F7734" s="42" t="str">
        <f>IF(ISBLANK($N7734),"",IF(ISBLANK('datos GENERALES'!$B$7),"",'datos GENERALES'!$B$7))</f>
        <v/>
      </c>
      <c r="G7734" s="42" t="str">
        <f>IF(ISBLANK($N7734),"",IF(ISBLANK('datos GENERALES'!$B$10),"",'datos GENERALES'!$B$10))</f>
        <v/>
      </c>
      <c r="H7734" s="42" t="str">
        <f>IF(ISBLANK($N7734),"",IF(ISBLANK('datos GENERALES'!$C$10),"",'datos GENERALES'!$C$10))</f>
        <v/>
      </c>
      <c r="I7734" s="42" t="str">
        <f>IF(ISBLANK($N7734),"",IF(ISBLANK('datos GENERALES'!$D$10),"",'datos GENERALES'!$D$10))</f>
        <v/>
      </c>
      <c r="O7734" s="48" t="str">
        <f>IFERROR(VLOOKUP(N7734,ListaEspecies!$B$3:$D$45,2,FALSE),"")</f>
        <v/>
      </c>
      <c r="P7734" s="96" t="str">
        <f>IFERROR(VLOOKUP(N7734,ListaEspecies!$B$3:$D$45,3,FALSE),"")</f>
        <v/>
      </c>
      <c r="R7734" s="42" t="str">
        <f>IF(ISBLANK($J7734),"",IF(ISBLANK('datos GENERALES'!$B$15),"",'datos GENERALES'!$B$15))</f>
        <v/>
      </c>
      <c r="S7734" s="49" t="str">
        <f t="shared" si="962"/>
        <v/>
      </c>
      <c r="T7734" s="49" t="str">
        <f t="shared" si="963"/>
        <v/>
      </c>
      <c r="AA7734" s="50" t="str">
        <f t="shared" si="967"/>
        <v/>
      </c>
      <c r="AE7734" s="50" t="str">
        <f t="shared" si="964"/>
        <v/>
      </c>
      <c r="AI7734" s="19" t="str">
        <f t="shared" si="965"/>
        <v/>
      </c>
      <c r="AJ7734"/>
      <c r="AK7734" s="19" t="str">
        <f t="shared" si="966"/>
        <v/>
      </c>
    </row>
    <row r="7735" spans="1:37" x14ac:dyDescent="0.25">
      <c r="A7735" s="42" t="str">
        <f t="shared" si="960"/>
        <v/>
      </c>
      <c r="B7735" s="42" t="str">
        <f t="shared" si="961"/>
        <v/>
      </c>
      <c r="C7735" s="42" t="str">
        <f>IF(ISBLANK($N7735),"",IF(ISBLANK('datos GENERALES'!B$16),"",'datos GENERALES'!B$16))</f>
        <v/>
      </c>
      <c r="D7735" s="43" t="str">
        <f>IF(ISBLANK($N7735),"","SGBTM/AUTAROC/"&amp;'datos GENERALES'!B$5&amp;"_"&amp;'datos GENERALES'!C$5&amp;"_"&amp;'datos GENERALES'!D$5)</f>
        <v/>
      </c>
      <c r="E7735" s="42" t="str">
        <f>IF(ISBLANK($N7735),"",IF(ISBLANK('datos GENERALES'!$B$6),"",'datos GENERALES'!$B$6))</f>
        <v/>
      </c>
      <c r="F7735" s="42" t="str">
        <f>IF(ISBLANK($N7735),"",IF(ISBLANK('datos GENERALES'!$B$7),"",'datos GENERALES'!$B$7))</f>
        <v/>
      </c>
      <c r="G7735" s="42" t="str">
        <f>IF(ISBLANK($N7735),"",IF(ISBLANK('datos GENERALES'!$B$10),"",'datos GENERALES'!$B$10))</f>
        <v/>
      </c>
      <c r="H7735" s="42" t="str">
        <f>IF(ISBLANK($N7735),"",IF(ISBLANK('datos GENERALES'!$C$10),"",'datos GENERALES'!$C$10))</f>
        <v/>
      </c>
      <c r="I7735" s="42" t="str">
        <f>IF(ISBLANK($N7735),"",IF(ISBLANK('datos GENERALES'!$D$10),"",'datos GENERALES'!$D$10))</f>
        <v/>
      </c>
      <c r="O7735" s="48" t="str">
        <f>IFERROR(VLOOKUP(N7735,ListaEspecies!$B$3:$D$45,2,FALSE),"")</f>
        <v/>
      </c>
      <c r="P7735" s="96" t="str">
        <f>IFERROR(VLOOKUP(N7735,ListaEspecies!$B$3:$D$45,3,FALSE),"")</f>
        <v/>
      </c>
      <c r="R7735" s="42" t="str">
        <f>IF(ISBLANK($J7735),"",IF(ISBLANK('datos GENERALES'!$B$15),"",'datos GENERALES'!$B$15))</f>
        <v/>
      </c>
      <c r="S7735" s="49" t="str">
        <f t="shared" si="962"/>
        <v/>
      </c>
      <c r="T7735" s="49" t="str">
        <f t="shared" si="963"/>
        <v/>
      </c>
      <c r="AA7735" s="50" t="str">
        <f t="shared" si="967"/>
        <v/>
      </c>
      <c r="AE7735" s="50" t="str">
        <f t="shared" si="964"/>
        <v/>
      </c>
      <c r="AI7735" s="19" t="str">
        <f t="shared" si="965"/>
        <v/>
      </c>
      <c r="AJ7735"/>
      <c r="AK7735" s="19" t="str">
        <f t="shared" si="966"/>
        <v/>
      </c>
    </row>
    <row r="7736" spans="1:37" x14ac:dyDescent="0.25">
      <c r="A7736" s="42" t="str">
        <f t="shared" si="960"/>
        <v/>
      </c>
      <c r="B7736" s="42" t="str">
        <f t="shared" si="961"/>
        <v/>
      </c>
      <c r="C7736" s="42" t="str">
        <f>IF(ISBLANK($N7736),"",IF(ISBLANK('datos GENERALES'!B$16),"",'datos GENERALES'!B$16))</f>
        <v/>
      </c>
      <c r="D7736" s="43" t="str">
        <f>IF(ISBLANK($N7736),"","SGBTM/AUTAROC/"&amp;'datos GENERALES'!B$5&amp;"_"&amp;'datos GENERALES'!C$5&amp;"_"&amp;'datos GENERALES'!D$5)</f>
        <v/>
      </c>
      <c r="E7736" s="42" t="str">
        <f>IF(ISBLANK($N7736),"",IF(ISBLANK('datos GENERALES'!$B$6),"",'datos GENERALES'!$B$6))</f>
        <v/>
      </c>
      <c r="F7736" s="42" t="str">
        <f>IF(ISBLANK($N7736),"",IF(ISBLANK('datos GENERALES'!$B$7),"",'datos GENERALES'!$B$7))</f>
        <v/>
      </c>
      <c r="G7736" s="42" t="str">
        <f>IF(ISBLANK($N7736),"",IF(ISBLANK('datos GENERALES'!$B$10),"",'datos GENERALES'!$B$10))</f>
        <v/>
      </c>
      <c r="H7736" s="42" t="str">
        <f>IF(ISBLANK($N7736),"",IF(ISBLANK('datos GENERALES'!$C$10),"",'datos GENERALES'!$C$10))</f>
        <v/>
      </c>
      <c r="I7736" s="42" t="str">
        <f>IF(ISBLANK($N7736),"",IF(ISBLANK('datos GENERALES'!$D$10),"",'datos GENERALES'!$D$10))</f>
        <v/>
      </c>
      <c r="O7736" s="48" t="str">
        <f>IFERROR(VLOOKUP(N7736,ListaEspecies!$B$3:$D$45,2,FALSE),"")</f>
        <v/>
      </c>
      <c r="P7736" s="96" t="str">
        <f>IFERROR(VLOOKUP(N7736,ListaEspecies!$B$3:$D$45,3,FALSE),"")</f>
        <v/>
      </c>
      <c r="R7736" s="42" t="str">
        <f>IF(ISBLANK($J7736),"",IF(ISBLANK('datos GENERALES'!$B$15),"",'datos GENERALES'!$B$15))</f>
        <v/>
      </c>
      <c r="S7736" s="49" t="str">
        <f t="shared" si="962"/>
        <v/>
      </c>
      <c r="T7736" s="49" t="str">
        <f t="shared" si="963"/>
        <v/>
      </c>
      <c r="AA7736" s="50" t="str">
        <f t="shared" si="967"/>
        <v/>
      </c>
      <c r="AE7736" s="50" t="str">
        <f t="shared" si="964"/>
        <v/>
      </c>
      <c r="AI7736" s="19" t="str">
        <f t="shared" si="965"/>
        <v/>
      </c>
      <c r="AJ7736"/>
      <c r="AK7736" s="19" t="str">
        <f t="shared" si="966"/>
        <v/>
      </c>
    </row>
    <row r="7737" spans="1:37" x14ac:dyDescent="0.25">
      <c r="A7737" s="42" t="str">
        <f t="shared" si="960"/>
        <v/>
      </c>
      <c r="B7737" s="42" t="str">
        <f t="shared" si="961"/>
        <v/>
      </c>
      <c r="C7737" s="42" t="str">
        <f>IF(ISBLANK($N7737),"",IF(ISBLANK('datos GENERALES'!B$16),"",'datos GENERALES'!B$16))</f>
        <v/>
      </c>
      <c r="D7737" s="43" t="str">
        <f>IF(ISBLANK($N7737),"","SGBTM/AUTAROC/"&amp;'datos GENERALES'!B$5&amp;"_"&amp;'datos GENERALES'!C$5&amp;"_"&amp;'datos GENERALES'!D$5)</f>
        <v/>
      </c>
      <c r="E7737" s="42" t="str">
        <f>IF(ISBLANK($N7737),"",IF(ISBLANK('datos GENERALES'!$B$6),"",'datos GENERALES'!$B$6))</f>
        <v/>
      </c>
      <c r="F7737" s="42" t="str">
        <f>IF(ISBLANK($N7737),"",IF(ISBLANK('datos GENERALES'!$B$7),"",'datos GENERALES'!$B$7))</f>
        <v/>
      </c>
      <c r="G7737" s="42" t="str">
        <f>IF(ISBLANK($N7737),"",IF(ISBLANK('datos GENERALES'!$B$10),"",'datos GENERALES'!$B$10))</f>
        <v/>
      </c>
      <c r="H7737" s="42" t="str">
        <f>IF(ISBLANK($N7737),"",IF(ISBLANK('datos GENERALES'!$C$10),"",'datos GENERALES'!$C$10))</f>
        <v/>
      </c>
      <c r="I7737" s="42" t="str">
        <f>IF(ISBLANK($N7737),"",IF(ISBLANK('datos GENERALES'!$D$10),"",'datos GENERALES'!$D$10))</f>
        <v/>
      </c>
      <c r="O7737" s="48" t="str">
        <f>IFERROR(VLOOKUP(N7737,ListaEspecies!$B$3:$D$45,2,FALSE),"")</f>
        <v/>
      </c>
      <c r="P7737" s="96" t="str">
        <f>IFERROR(VLOOKUP(N7737,ListaEspecies!$B$3:$D$45,3,FALSE),"")</f>
        <v/>
      </c>
      <c r="R7737" s="42" t="str">
        <f>IF(ISBLANK($J7737),"",IF(ISBLANK('datos GENERALES'!$B$15),"",'datos GENERALES'!$B$15))</f>
        <v/>
      </c>
      <c r="S7737" s="49" t="str">
        <f t="shared" si="962"/>
        <v/>
      </c>
      <c r="T7737" s="49" t="str">
        <f t="shared" si="963"/>
        <v/>
      </c>
      <c r="AA7737" s="50" t="str">
        <f t="shared" si="967"/>
        <v/>
      </c>
      <c r="AE7737" s="50" t="str">
        <f t="shared" si="964"/>
        <v/>
      </c>
      <c r="AI7737" s="19" t="str">
        <f t="shared" si="965"/>
        <v/>
      </c>
      <c r="AJ7737"/>
      <c r="AK7737" s="19" t="str">
        <f t="shared" si="966"/>
        <v/>
      </c>
    </row>
    <row r="7738" spans="1:37" x14ac:dyDescent="0.25">
      <c r="A7738" s="42" t="str">
        <f t="shared" si="960"/>
        <v/>
      </c>
      <c r="B7738" s="42" t="str">
        <f t="shared" si="961"/>
        <v/>
      </c>
      <c r="C7738" s="42" t="str">
        <f>IF(ISBLANK($N7738),"",IF(ISBLANK('datos GENERALES'!B$16),"",'datos GENERALES'!B$16))</f>
        <v/>
      </c>
      <c r="D7738" s="43" t="str">
        <f>IF(ISBLANK($N7738),"","SGBTM/AUTAROC/"&amp;'datos GENERALES'!B$5&amp;"_"&amp;'datos GENERALES'!C$5&amp;"_"&amp;'datos GENERALES'!D$5)</f>
        <v/>
      </c>
      <c r="E7738" s="42" t="str">
        <f>IF(ISBLANK($N7738),"",IF(ISBLANK('datos GENERALES'!$B$6),"",'datos GENERALES'!$B$6))</f>
        <v/>
      </c>
      <c r="F7738" s="42" t="str">
        <f>IF(ISBLANK($N7738),"",IF(ISBLANK('datos GENERALES'!$B$7),"",'datos GENERALES'!$B$7))</f>
        <v/>
      </c>
      <c r="G7738" s="42" t="str">
        <f>IF(ISBLANK($N7738),"",IF(ISBLANK('datos GENERALES'!$B$10),"",'datos GENERALES'!$B$10))</f>
        <v/>
      </c>
      <c r="H7738" s="42" t="str">
        <f>IF(ISBLANK($N7738),"",IF(ISBLANK('datos GENERALES'!$C$10),"",'datos GENERALES'!$C$10))</f>
        <v/>
      </c>
      <c r="I7738" s="42" t="str">
        <f>IF(ISBLANK($N7738),"",IF(ISBLANK('datos GENERALES'!$D$10),"",'datos GENERALES'!$D$10))</f>
        <v/>
      </c>
      <c r="O7738" s="48" t="str">
        <f>IFERROR(VLOOKUP(N7738,ListaEspecies!$B$3:$D$45,2,FALSE),"")</f>
        <v/>
      </c>
      <c r="P7738" s="96" t="str">
        <f>IFERROR(VLOOKUP(N7738,ListaEspecies!$B$3:$D$45,3,FALSE),"")</f>
        <v/>
      </c>
      <c r="R7738" s="42" t="str">
        <f>IF(ISBLANK($J7738),"",IF(ISBLANK('datos GENERALES'!$B$15),"",'datos GENERALES'!$B$15))</f>
        <v/>
      </c>
      <c r="S7738" s="49" t="str">
        <f t="shared" si="962"/>
        <v/>
      </c>
      <c r="T7738" s="49" t="str">
        <f t="shared" si="963"/>
        <v/>
      </c>
      <c r="AA7738" s="50" t="str">
        <f t="shared" si="967"/>
        <v/>
      </c>
      <c r="AE7738" s="50" t="str">
        <f t="shared" si="964"/>
        <v/>
      </c>
      <c r="AI7738" s="19" t="str">
        <f t="shared" si="965"/>
        <v/>
      </c>
      <c r="AJ7738"/>
      <c r="AK7738" s="19" t="str">
        <f t="shared" si="966"/>
        <v/>
      </c>
    </row>
    <row r="7739" spans="1:37" x14ac:dyDescent="0.25">
      <c r="A7739" s="42" t="str">
        <f t="shared" si="960"/>
        <v/>
      </c>
      <c r="B7739" s="42" t="str">
        <f t="shared" si="961"/>
        <v/>
      </c>
      <c r="C7739" s="42" t="str">
        <f>IF(ISBLANK($N7739),"",IF(ISBLANK('datos GENERALES'!B$16),"",'datos GENERALES'!B$16))</f>
        <v/>
      </c>
      <c r="D7739" s="43" t="str">
        <f>IF(ISBLANK($N7739),"","SGBTM/AUTAROC/"&amp;'datos GENERALES'!B$5&amp;"_"&amp;'datos GENERALES'!C$5&amp;"_"&amp;'datos GENERALES'!D$5)</f>
        <v/>
      </c>
      <c r="E7739" s="42" t="str">
        <f>IF(ISBLANK($N7739),"",IF(ISBLANK('datos GENERALES'!$B$6),"",'datos GENERALES'!$B$6))</f>
        <v/>
      </c>
      <c r="F7739" s="42" t="str">
        <f>IF(ISBLANK($N7739),"",IF(ISBLANK('datos GENERALES'!$B$7),"",'datos GENERALES'!$B$7))</f>
        <v/>
      </c>
      <c r="G7739" s="42" t="str">
        <f>IF(ISBLANK($N7739),"",IF(ISBLANK('datos GENERALES'!$B$10),"",'datos GENERALES'!$B$10))</f>
        <v/>
      </c>
      <c r="H7739" s="42" t="str">
        <f>IF(ISBLANK($N7739),"",IF(ISBLANK('datos GENERALES'!$C$10),"",'datos GENERALES'!$C$10))</f>
        <v/>
      </c>
      <c r="I7739" s="42" t="str">
        <f>IF(ISBLANK($N7739),"",IF(ISBLANK('datos GENERALES'!$D$10),"",'datos GENERALES'!$D$10))</f>
        <v/>
      </c>
      <c r="O7739" s="48" t="str">
        <f>IFERROR(VLOOKUP(N7739,ListaEspecies!$B$3:$D$45,2,FALSE),"")</f>
        <v/>
      </c>
      <c r="P7739" s="96" t="str">
        <f>IFERROR(VLOOKUP(N7739,ListaEspecies!$B$3:$D$45,3,FALSE),"")</f>
        <v/>
      </c>
      <c r="R7739" s="42" t="str">
        <f>IF(ISBLANK($J7739),"",IF(ISBLANK('datos GENERALES'!$B$15),"",'datos GENERALES'!$B$15))</f>
        <v/>
      </c>
      <c r="S7739" s="49" t="str">
        <f t="shared" si="962"/>
        <v/>
      </c>
      <c r="T7739" s="49" t="str">
        <f t="shared" si="963"/>
        <v/>
      </c>
      <c r="AA7739" s="50" t="str">
        <f t="shared" si="967"/>
        <v/>
      </c>
      <c r="AE7739" s="50" t="str">
        <f t="shared" si="964"/>
        <v/>
      </c>
      <c r="AI7739" s="19" t="str">
        <f t="shared" si="965"/>
        <v/>
      </c>
      <c r="AJ7739"/>
      <c r="AK7739" s="19" t="str">
        <f t="shared" si="966"/>
        <v/>
      </c>
    </row>
    <row r="7740" spans="1:37" x14ac:dyDescent="0.25">
      <c r="A7740" s="42" t="str">
        <f t="shared" si="960"/>
        <v/>
      </c>
      <c r="B7740" s="42" t="str">
        <f t="shared" si="961"/>
        <v/>
      </c>
      <c r="C7740" s="42" t="str">
        <f>IF(ISBLANK($N7740),"",IF(ISBLANK('datos GENERALES'!B$16),"",'datos GENERALES'!B$16))</f>
        <v/>
      </c>
      <c r="D7740" s="43" t="str">
        <f>IF(ISBLANK($N7740),"","SGBTM/AUTAROC/"&amp;'datos GENERALES'!B$5&amp;"_"&amp;'datos GENERALES'!C$5&amp;"_"&amp;'datos GENERALES'!D$5)</f>
        <v/>
      </c>
      <c r="E7740" s="42" t="str">
        <f>IF(ISBLANK($N7740),"",IF(ISBLANK('datos GENERALES'!$B$6),"",'datos GENERALES'!$B$6))</f>
        <v/>
      </c>
      <c r="F7740" s="42" t="str">
        <f>IF(ISBLANK($N7740),"",IF(ISBLANK('datos GENERALES'!$B$7),"",'datos GENERALES'!$B$7))</f>
        <v/>
      </c>
      <c r="G7740" s="42" t="str">
        <f>IF(ISBLANK($N7740),"",IF(ISBLANK('datos GENERALES'!$B$10),"",'datos GENERALES'!$B$10))</f>
        <v/>
      </c>
      <c r="H7740" s="42" t="str">
        <f>IF(ISBLANK($N7740),"",IF(ISBLANK('datos GENERALES'!$C$10),"",'datos GENERALES'!$C$10))</f>
        <v/>
      </c>
      <c r="I7740" s="42" t="str">
        <f>IF(ISBLANK($N7740),"",IF(ISBLANK('datos GENERALES'!$D$10),"",'datos GENERALES'!$D$10))</f>
        <v/>
      </c>
      <c r="O7740" s="48" t="str">
        <f>IFERROR(VLOOKUP(N7740,ListaEspecies!$B$3:$D$45,2,FALSE),"")</f>
        <v/>
      </c>
      <c r="P7740" s="96" t="str">
        <f>IFERROR(VLOOKUP(N7740,ListaEspecies!$B$3:$D$45,3,FALSE),"")</f>
        <v/>
      </c>
      <c r="R7740" s="42" t="str">
        <f>IF(ISBLANK($J7740),"",IF(ISBLANK('datos GENERALES'!$B$15),"",'datos GENERALES'!$B$15))</f>
        <v/>
      </c>
      <c r="S7740" s="49" t="str">
        <f t="shared" si="962"/>
        <v/>
      </c>
      <c r="T7740" s="49" t="str">
        <f t="shared" si="963"/>
        <v/>
      </c>
      <c r="AA7740" s="50" t="str">
        <f t="shared" si="967"/>
        <v/>
      </c>
      <c r="AE7740" s="50" t="str">
        <f t="shared" si="964"/>
        <v/>
      </c>
      <c r="AI7740" s="19" t="str">
        <f t="shared" si="965"/>
        <v/>
      </c>
      <c r="AJ7740"/>
      <c r="AK7740" s="19" t="str">
        <f t="shared" si="966"/>
        <v/>
      </c>
    </row>
    <row r="7741" spans="1:37" x14ac:dyDescent="0.25">
      <c r="A7741" s="42" t="str">
        <f t="shared" si="960"/>
        <v/>
      </c>
      <c r="B7741" s="42" t="str">
        <f t="shared" si="961"/>
        <v/>
      </c>
      <c r="C7741" s="42" t="str">
        <f>IF(ISBLANK($N7741),"",IF(ISBLANK('datos GENERALES'!B$16),"",'datos GENERALES'!B$16))</f>
        <v/>
      </c>
      <c r="D7741" s="43" t="str">
        <f>IF(ISBLANK($N7741),"","SGBTM/AUTAROC/"&amp;'datos GENERALES'!B$5&amp;"_"&amp;'datos GENERALES'!C$5&amp;"_"&amp;'datos GENERALES'!D$5)</f>
        <v/>
      </c>
      <c r="E7741" s="42" t="str">
        <f>IF(ISBLANK($N7741),"",IF(ISBLANK('datos GENERALES'!$B$6),"",'datos GENERALES'!$B$6))</f>
        <v/>
      </c>
      <c r="F7741" s="42" t="str">
        <f>IF(ISBLANK($N7741),"",IF(ISBLANK('datos GENERALES'!$B$7),"",'datos GENERALES'!$B$7))</f>
        <v/>
      </c>
      <c r="G7741" s="42" t="str">
        <f>IF(ISBLANK($N7741),"",IF(ISBLANK('datos GENERALES'!$B$10),"",'datos GENERALES'!$B$10))</f>
        <v/>
      </c>
      <c r="H7741" s="42" t="str">
        <f>IF(ISBLANK($N7741),"",IF(ISBLANK('datos GENERALES'!$C$10),"",'datos GENERALES'!$C$10))</f>
        <v/>
      </c>
      <c r="I7741" s="42" t="str">
        <f>IF(ISBLANK($N7741),"",IF(ISBLANK('datos GENERALES'!$D$10),"",'datos GENERALES'!$D$10))</f>
        <v/>
      </c>
      <c r="O7741" s="48" t="str">
        <f>IFERROR(VLOOKUP(N7741,ListaEspecies!$B$3:$D$45,2,FALSE),"")</f>
        <v/>
      </c>
      <c r="P7741" s="96" t="str">
        <f>IFERROR(VLOOKUP(N7741,ListaEspecies!$B$3:$D$45,3,FALSE),"")</f>
        <v/>
      </c>
      <c r="R7741" s="42" t="str">
        <f>IF(ISBLANK($J7741),"",IF(ISBLANK('datos GENERALES'!$B$15),"",'datos GENERALES'!$B$15))</f>
        <v/>
      </c>
      <c r="S7741" s="49" t="str">
        <f t="shared" si="962"/>
        <v/>
      </c>
      <c r="T7741" s="49" t="str">
        <f t="shared" si="963"/>
        <v/>
      </c>
      <c r="AA7741" s="50" t="str">
        <f t="shared" si="967"/>
        <v/>
      </c>
      <c r="AE7741" s="50" t="str">
        <f t="shared" si="964"/>
        <v/>
      </c>
      <c r="AI7741" s="19" t="str">
        <f t="shared" si="965"/>
        <v/>
      </c>
      <c r="AJ7741"/>
      <c r="AK7741" s="19" t="str">
        <f t="shared" si="966"/>
        <v/>
      </c>
    </row>
    <row r="7742" spans="1:37" x14ac:dyDescent="0.25">
      <c r="A7742" s="42" t="str">
        <f t="shared" si="960"/>
        <v/>
      </c>
      <c r="B7742" s="42" t="str">
        <f t="shared" si="961"/>
        <v/>
      </c>
      <c r="C7742" s="42" t="str">
        <f>IF(ISBLANK($N7742),"",IF(ISBLANK('datos GENERALES'!B$16),"",'datos GENERALES'!B$16))</f>
        <v/>
      </c>
      <c r="D7742" s="43" t="str">
        <f>IF(ISBLANK($N7742),"","SGBTM/AUTAROC/"&amp;'datos GENERALES'!B$5&amp;"_"&amp;'datos GENERALES'!C$5&amp;"_"&amp;'datos GENERALES'!D$5)</f>
        <v/>
      </c>
      <c r="E7742" s="42" t="str">
        <f>IF(ISBLANK($N7742),"",IF(ISBLANK('datos GENERALES'!$B$6),"",'datos GENERALES'!$B$6))</f>
        <v/>
      </c>
      <c r="F7742" s="42" t="str">
        <f>IF(ISBLANK($N7742),"",IF(ISBLANK('datos GENERALES'!$B$7),"",'datos GENERALES'!$B$7))</f>
        <v/>
      </c>
      <c r="G7742" s="42" t="str">
        <f>IF(ISBLANK($N7742),"",IF(ISBLANK('datos GENERALES'!$B$10),"",'datos GENERALES'!$B$10))</f>
        <v/>
      </c>
      <c r="H7742" s="42" t="str">
        <f>IF(ISBLANK($N7742),"",IF(ISBLANK('datos GENERALES'!$C$10),"",'datos GENERALES'!$C$10))</f>
        <v/>
      </c>
      <c r="I7742" s="42" t="str">
        <f>IF(ISBLANK($N7742),"",IF(ISBLANK('datos GENERALES'!$D$10),"",'datos GENERALES'!$D$10))</f>
        <v/>
      </c>
      <c r="O7742" s="48" t="str">
        <f>IFERROR(VLOOKUP(N7742,ListaEspecies!$B$3:$D$45,2,FALSE),"")</f>
        <v/>
      </c>
      <c r="P7742" s="96" t="str">
        <f>IFERROR(VLOOKUP(N7742,ListaEspecies!$B$3:$D$45,3,FALSE),"")</f>
        <v/>
      </c>
      <c r="R7742" s="42" t="str">
        <f>IF(ISBLANK($J7742),"",IF(ISBLANK('datos GENERALES'!$B$15),"",'datos GENERALES'!$B$15))</f>
        <v/>
      </c>
      <c r="S7742" s="49" t="str">
        <f t="shared" si="962"/>
        <v/>
      </c>
      <c r="T7742" s="49" t="str">
        <f t="shared" si="963"/>
        <v/>
      </c>
      <c r="AA7742" s="50" t="str">
        <f t="shared" si="967"/>
        <v/>
      </c>
      <c r="AE7742" s="50" t="str">
        <f t="shared" si="964"/>
        <v/>
      </c>
      <c r="AI7742" s="19" t="str">
        <f t="shared" si="965"/>
        <v/>
      </c>
      <c r="AJ7742"/>
      <c r="AK7742" s="19" t="str">
        <f t="shared" si="966"/>
        <v/>
      </c>
    </row>
    <row r="7743" spans="1:37" x14ac:dyDescent="0.25">
      <c r="A7743" s="42" t="str">
        <f t="shared" si="960"/>
        <v/>
      </c>
      <c r="B7743" s="42" t="str">
        <f t="shared" si="961"/>
        <v/>
      </c>
      <c r="C7743" s="42" t="str">
        <f>IF(ISBLANK($N7743),"",IF(ISBLANK('datos GENERALES'!B$16),"",'datos GENERALES'!B$16))</f>
        <v/>
      </c>
      <c r="D7743" s="43" t="str">
        <f>IF(ISBLANK($N7743),"","SGBTM/AUTAROC/"&amp;'datos GENERALES'!B$5&amp;"_"&amp;'datos GENERALES'!C$5&amp;"_"&amp;'datos GENERALES'!D$5)</f>
        <v/>
      </c>
      <c r="E7743" s="42" t="str">
        <f>IF(ISBLANK($N7743),"",IF(ISBLANK('datos GENERALES'!$B$6),"",'datos GENERALES'!$B$6))</f>
        <v/>
      </c>
      <c r="F7743" s="42" t="str">
        <f>IF(ISBLANK($N7743),"",IF(ISBLANK('datos GENERALES'!$B$7),"",'datos GENERALES'!$B$7))</f>
        <v/>
      </c>
      <c r="G7743" s="42" t="str">
        <f>IF(ISBLANK($N7743),"",IF(ISBLANK('datos GENERALES'!$B$10),"",'datos GENERALES'!$B$10))</f>
        <v/>
      </c>
      <c r="H7743" s="42" t="str">
        <f>IF(ISBLANK($N7743),"",IF(ISBLANK('datos GENERALES'!$C$10),"",'datos GENERALES'!$C$10))</f>
        <v/>
      </c>
      <c r="I7743" s="42" t="str">
        <f>IF(ISBLANK($N7743),"",IF(ISBLANK('datos GENERALES'!$D$10),"",'datos GENERALES'!$D$10))</f>
        <v/>
      </c>
      <c r="O7743" s="48" t="str">
        <f>IFERROR(VLOOKUP(N7743,ListaEspecies!$B$3:$D$45,2,FALSE),"")</f>
        <v/>
      </c>
      <c r="P7743" s="96" t="str">
        <f>IFERROR(VLOOKUP(N7743,ListaEspecies!$B$3:$D$45,3,FALSE),"")</f>
        <v/>
      </c>
      <c r="R7743" s="42" t="str">
        <f>IF(ISBLANK($J7743),"",IF(ISBLANK('datos GENERALES'!$B$15),"",'datos GENERALES'!$B$15))</f>
        <v/>
      </c>
      <c r="S7743" s="49" t="str">
        <f t="shared" si="962"/>
        <v/>
      </c>
      <c r="T7743" s="49" t="str">
        <f t="shared" si="963"/>
        <v/>
      </c>
      <c r="AA7743" s="50" t="str">
        <f t="shared" si="967"/>
        <v/>
      </c>
      <c r="AE7743" s="50" t="str">
        <f t="shared" si="964"/>
        <v/>
      </c>
      <c r="AI7743" s="19" t="str">
        <f t="shared" si="965"/>
        <v/>
      </c>
      <c r="AJ7743"/>
      <c r="AK7743" s="19" t="str">
        <f t="shared" si="966"/>
        <v/>
      </c>
    </row>
    <row r="7744" spans="1:37" x14ac:dyDescent="0.25">
      <c r="A7744" s="42" t="str">
        <f t="shared" si="960"/>
        <v/>
      </c>
      <c r="B7744" s="42" t="str">
        <f t="shared" si="961"/>
        <v/>
      </c>
      <c r="C7744" s="42" t="str">
        <f>IF(ISBLANK($N7744),"",IF(ISBLANK('datos GENERALES'!B$16),"",'datos GENERALES'!B$16))</f>
        <v/>
      </c>
      <c r="D7744" s="43" t="str">
        <f>IF(ISBLANK($N7744),"","SGBTM/AUTAROC/"&amp;'datos GENERALES'!B$5&amp;"_"&amp;'datos GENERALES'!C$5&amp;"_"&amp;'datos GENERALES'!D$5)</f>
        <v/>
      </c>
      <c r="E7744" s="42" t="str">
        <f>IF(ISBLANK($N7744),"",IF(ISBLANK('datos GENERALES'!$B$6),"",'datos GENERALES'!$B$6))</f>
        <v/>
      </c>
      <c r="F7744" s="42" t="str">
        <f>IF(ISBLANK($N7744),"",IF(ISBLANK('datos GENERALES'!$B$7),"",'datos GENERALES'!$B$7))</f>
        <v/>
      </c>
      <c r="G7744" s="42" t="str">
        <f>IF(ISBLANK($N7744),"",IF(ISBLANK('datos GENERALES'!$B$10),"",'datos GENERALES'!$B$10))</f>
        <v/>
      </c>
      <c r="H7744" s="42" t="str">
        <f>IF(ISBLANK($N7744),"",IF(ISBLANK('datos GENERALES'!$C$10),"",'datos GENERALES'!$C$10))</f>
        <v/>
      </c>
      <c r="I7744" s="42" t="str">
        <f>IF(ISBLANK($N7744),"",IF(ISBLANK('datos GENERALES'!$D$10),"",'datos GENERALES'!$D$10))</f>
        <v/>
      </c>
      <c r="O7744" s="48" t="str">
        <f>IFERROR(VLOOKUP(N7744,ListaEspecies!$B$3:$D$45,2,FALSE),"")</f>
        <v/>
      </c>
      <c r="P7744" s="96" t="str">
        <f>IFERROR(VLOOKUP(N7744,ListaEspecies!$B$3:$D$45,3,FALSE),"")</f>
        <v/>
      </c>
      <c r="R7744" s="42" t="str">
        <f>IF(ISBLANK($J7744),"",IF(ISBLANK('datos GENERALES'!$B$15),"",'datos GENERALES'!$B$15))</f>
        <v/>
      </c>
      <c r="S7744" s="49" t="str">
        <f t="shared" si="962"/>
        <v/>
      </c>
      <c r="T7744" s="49" t="str">
        <f t="shared" si="963"/>
        <v/>
      </c>
      <c r="AA7744" s="50" t="str">
        <f t="shared" si="967"/>
        <v/>
      </c>
      <c r="AE7744" s="50" t="str">
        <f t="shared" si="964"/>
        <v/>
      </c>
      <c r="AI7744" s="19" t="str">
        <f t="shared" si="965"/>
        <v/>
      </c>
      <c r="AJ7744"/>
      <c r="AK7744" s="19" t="str">
        <f t="shared" si="966"/>
        <v/>
      </c>
    </row>
    <row r="7745" spans="1:37" x14ac:dyDescent="0.25">
      <c r="A7745" s="42" t="str">
        <f t="shared" si="960"/>
        <v/>
      </c>
      <c r="B7745" s="42" t="str">
        <f t="shared" si="961"/>
        <v/>
      </c>
      <c r="C7745" s="42" t="str">
        <f>IF(ISBLANK($N7745),"",IF(ISBLANK('datos GENERALES'!B$16),"",'datos GENERALES'!B$16))</f>
        <v/>
      </c>
      <c r="D7745" s="43" t="str">
        <f>IF(ISBLANK($N7745),"","SGBTM/AUTAROC/"&amp;'datos GENERALES'!B$5&amp;"_"&amp;'datos GENERALES'!C$5&amp;"_"&amp;'datos GENERALES'!D$5)</f>
        <v/>
      </c>
      <c r="E7745" s="42" t="str">
        <f>IF(ISBLANK($N7745),"",IF(ISBLANK('datos GENERALES'!$B$6),"",'datos GENERALES'!$B$6))</f>
        <v/>
      </c>
      <c r="F7745" s="42" t="str">
        <f>IF(ISBLANK($N7745),"",IF(ISBLANK('datos GENERALES'!$B$7),"",'datos GENERALES'!$B$7))</f>
        <v/>
      </c>
      <c r="G7745" s="42" t="str">
        <f>IF(ISBLANK($N7745),"",IF(ISBLANK('datos GENERALES'!$B$10),"",'datos GENERALES'!$B$10))</f>
        <v/>
      </c>
      <c r="H7745" s="42" t="str">
        <f>IF(ISBLANK($N7745),"",IF(ISBLANK('datos GENERALES'!$C$10),"",'datos GENERALES'!$C$10))</f>
        <v/>
      </c>
      <c r="I7745" s="42" t="str">
        <f>IF(ISBLANK($N7745),"",IF(ISBLANK('datos GENERALES'!$D$10),"",'datos GENERALES'!$D$10))</f>
        <v/>
      </c>
      <c r="O7745" s="48" t="str">
        <f>IFERROR(VLOOKUP(N7745,ListaEspecies!$B$3:$D$45,2,FALSE),"")</f>
        <v/>
      </c>
      <c r="P7745" s="96" t="str">
        <f>IFERROR(VLOOKUP(N7745,ListaEspecies!$B$3:$D$45,3,FALSE),"")</f>
        <v/>
      </c>
      <c r="R7745" s="42" t="str">
        <f>IF(ISBLANK($J7745),"",IF(ISBLANK('datos GENERALES'!$B$15),"",'datos GENERALES'!$B$15))</f>
        <v/>
      </c>
      <c r="S7745" s="49" t="str">
        <f t="shared" si="962"/>
        <v/>
      </c>
      <c r="T7745" s="49" t="str">
        <f t="shared" si="963"/>
        <v/>
      </c>
      <c r="AA7745" s="50" t="str">
        <f t="shared" si="967"/>
        <v/>
      </c>
      <c r="AE7745" s="50" t="str">
        <f t="shared" si="964"/>
        <v/>
      </c>
      <c r="AI7745" s="19" t="str">
        <f t="shared" si="965"/>
        <v/>
      </c>
      <c r="AJ7745"/>
      <c r="AK7745" s="19" t="str">
        <f t="shared" si="966"/>
        <v/>
      </c>
    </row>
    <row r="7746" spans="1:37" x14ac:dyDescent="0.25">
      <c r="A7746" s="42" t="str">
        <f t="shared" ref="A7746:A7809" si="968">IF(ISBLANK($N7746),"","AROC")</f>
        <v/>
      </c>
      <c r="B7746" s="42" t="str">
        <f t="shared" ref="B7746:B7809" si="969">IF(ISBLANK($N7746),"","avistamiento AROC")</f>
        <v/>
      </c>
      <c r="C7746" s="42" t="str">
        <f>IF(ISBLANK($N7746),"",IF(ISBLANK('datos GENERALES'!B$16),"",'datos GENERALES'!B$16))</f>
        <v/>
      </c>
      <c r="D7746" s="43" t="str">
        <f>IF(ISBLANK($N7746),"","SGBTM/AUTAROC/"&amp;'datos GENERALES'!B$5&amp;"_"&amp;'datos GENERALES'!C$5&amp;"_"&amp;'datos GENERALES'!D$5)</f>
        <v/>
      </c>
      <c r="E7746" s="42" t="str">
        <f>IF(ISBLANK($N7746),"",IF(ISBLANK('datos GENERALES'!$B$6),"",'datos GENERALES'!$B$6))</f>
        <v/>
      </c>
      <c r="F7746" s="42" t="str">
        <f>IF(ISBLANK($N7746),"",IF(ISBLANK('datos GENERALES'!$B$7),"",'datos GENERALES'!$B$7))</f>
        <v/>
      </c>
      <c r="G7746" s="42" t="str">
        <f>IF(ISBLANK($N7746),"",IF(ISBLANK('datos GENERALES'!$B$10),"",'datos GENERALES'!$B$10))</f>
        <v/>
      </c>
      <c r="H7746" s="42" t="str">
        <f>IF(ISBLANK($N7746),"",IF(ISBLANK('datos GENERALES'!$C$10),"",'datos GENERALES'!$C$10))</f>
        <v/>
      </c>
      <c r="I7746" s="42" t="str">
        <f>IF(ISBLANK($N7746),"",IF(ISBLANK('datos GENERALES'!$D$10),"",'datos GENERALES'!$D$10))</f>
        <v/>
      </c>
      <c r="O7746" s="48" t="str">
        <f>IFERROR(VLOOKUP(N7746,ListaEspecies!$B$3:$D$45,2,FALSE),"")</f>
        <v/>
      </c>
      <c r="P7746" s="96" t="str">
        <f>IFERROR(VLOOKUP(N7746,ListaEspecies!$B$3:$D$45,3,FALSE),"")</f>
        <v/>
      </c>
      <c r="R7746" s="42" t="str">
        <f>IF(ISBLANK($J7746),"",IF(ISBLANK('datos GENERALES'!$B$15),"",'datos GENERALES'!$B$15))</f>
        <v/>
      </c>
      <c r="S7746" s="49" t="str">
        <f t="shared" si="962"/>
        <v/>
      </c>
      <c r="T7746" s="49" t="str">
        <f t="shared" si="963"/>
        <v/>
      </c>
      <c r="AA7746" s="50" t="str">
        <f t="shared" si="967"/>
        <v/>
      </c>
      <c r="AE7746" s="50" t="str">
        <f t="shared" si="964"/>
        <v/>
      </c>
      <c r="AI7746" s="19" t="str">
        <f t="shared" si="965"/>
        <v/>
      </c>
      <c r="AJ7746"/>
      <c r="AK7746" s="19" t="str">
        <f t="shared" si="966"/>
        <v/>
      </c>
    </row>
    <row r="7747" spans="1:37" x14ac:dyDescent="0.25">
      <c r="A7747" s="42" t="str">
        <f t="shared" si="968"/>
        <v/>
      </c>
      <c r="B7747" s="42" t="str">
        <f t="shared" si="969"/>
        <v/>
      </c>
      <c r="C7747" s="42" t="str">
        <f>IF(ISBLANK($N7747),"",IF(ISBLANK('datos GENERALES'!B$16),"",'datos GENERALES'!B$16))</f>
        <v/>
      </c>
      <c r="D7747" s="43" t="str">
        <f>IF(ISBLANK($N7747),"","SGBTM/AUTAROC/"&amp;'datos GENERALES'!B$5&amp;"_"&amp;'datos GENERALES'!C$5&amp;"_"&amp;'datos GENERALES'!D$5)</f>
        <v/>
      </c>
      <c r="E7747" s="42" t="str">
        <f>IF(ISBLANK($N7747),"",IF(ISBLANK('datos GENERALES'!$B$6),"",'datos GENERALES'!$B$6))</f>
        <v/>
      </c>
      <c r="F7747" s="42" t="str">
        <f>IF(ISBLANK($N7747),"",IF(ISBLANK('datos GENERALES'!$B$7),"",'datos GENERALES'!$B$7))</f>
        <v/>
      </c>
      <c r="G7747" s="42" t="str">
        <f>IF(ISBLANK($N7747),"",IF(ISBLANK('datos GENERALES'!$B$10),"",'datos GENERALES'!$B$10))</f>
        <v/>
      </c>
      <c r="H7747" s="42" t="str">
        <f>IF(ISBLANK($N7747),"",IF(ISBLANK('datos GENERALES'!$C$10),"",'datos GENERALES'!$C$10))</f>
        <v/>
      </c>
      <c r="I7747" s="42" t="str">
        <f>IF(ISBLANK($N7747),"",IF(ISBLANK('datos GENERALES'!$D$10),"",'datos GENERALES'!$D$10))</f>
        <v/>
      </c>
      <c r="O7747" s="48" t="str">
        <f>IFERROR(VLOOKUP(N7747,ListaEspecies!$B$3:$D$45,2,FALSE),"")</f>
        <v/>
      </c>
      <c r="P7747" s="96" t="str">
        <f>IFERROR(VLOOKUP(N7747,ListaEspecies!$B$3:$D$45,3,FALSE),"")</f>
        <v/>
      </c>
      <c r="R7747" s="42" t="str">
        <f>IF(ISBLANK($J7747),"",IF(ISBLANK('datos GENERALES'!$B$15),"",'datos GENERALES'!$B$15))</f>
        <v/>
      </c>
      <c r="S7747" s="49" t="str">
        <f t="shared" ref="S7747:S7810" si="970">IF(U7747="",AA7747,U7747)</f>
        <v/>
      </c>
      <c r="T7747" s="49" t="str">
        <f t="shared" ref="T7747:T7810" si="971">IF(V7747="",AE7747,V7747)</f>
        <v/>
      </c>
      <c r="AA7747" s="50" t="str">
        <f t="shared" si="967"/>
        <v/>
      </c>
      <c r="AE7747" s="50" t="str">
        <f t="shared" ref="AE7747:AE7810" si="972">IF((AB7747+(AC7747/60)+(AD7747/3600))=0,"",(AB7747+(AC7747/60)+(AD7747/3600)))</f>
        <v/>
      </c>
      <c r="AI7747" s="19" t="str">
        <f t="shared" ref="AI7747:AI7810" si="973">IF(ISBLANK(AH7747),"",IF(AH7747="SI","",IF(AH7747="NO",0,"NA")))</f>
        <v/>
      </c>
      <c r="AJ7747"/>
      <c r="AK7747" s="19" t="str">
        <f t="shared" ref="AK7747:AK7810" si="974">IF(ISBLANK(AJ7747),"",IF(AJ7747="SI","",IF(AJ7747="NO",0,"NA")))</f>
        <v/>
      </c>
    </row>
    <row r="7748" spans="1:37" x14ac:dyDescent="0.25">
      <c r="A7748" s="42" t="str">
        <f t="shared" si="968"/>
        <v/>
      </c>
      <c r="B7748" s="42" t="str">
        <f t="shared" si="969"/>
        <v/>
      </c>
      <c r="C7748" s="42" t="str">
        <f>IF(ISBLANK($N7748),"",IF(ISBLANK('datos GENERALES'!B$16),"",'datos GENERALES'!B$16))</f>
        <v/>
      </c>
      <c r="D7748" s="43" t="str">
        <f>IF(ISBLANK($N7748),"","SGBTM/AUTAROC/"&amp;'datos GENERALES'!B$5&amp;"_"&amp;'datos GENERALES'!C$5&amp;"_"&amp;'datos GENERALES'!D$5)</f>
        <v/>
      </c>
      <c r="E7748" s="42" t="str">
        <f>IF(ISBLANK($N7748),"",IF(ISBLANK('datos GENERALES'!$B$6),"",'datos GENERALES'!$B$6))</f>
        <v/>
      </c>
      <c r="F7748" s="42" t="str">
        <f>IF(ISBLANK($N7748),"",IF(ISBLANK('datos GENERALES'!$B$7),"",'datos GENERALES'!$B$7))</f>
        <v/>
      </c>
      <c r="G7748" s="42" t="str">
        <f>IF(ISBLANK($N7748),"",IF(ISBLANK('datos GENERALES'!$B$10),"",'datos GENERALES'!$B$10))</f>
        <v/>
      </c>
      <c r="H7748" s="42" t="str">
        <f>IF(ISBLANK($N7748),"",IF(ISBLANK('datos GENERALES'!$C$10),"",'datos GENERALES'!$C$10))</f>
        <v/>
      </c>
      <c r="I7748" s="42" t="str">
        <f>IF(ISBLANK($N7748),"",IF(ISBLANK('datos GENERALES'!$D$10),"",'datos GENERALES'!$D$10))</f>
        <v/>
      </c>
      <c r="O7748" s="48" t="str">
        <f>IFERROR(VLOOKUP(N7748,ListaEspecies!$B$3:$D$45,2,FALSE),"")</f>
        <v/>
      </c>
      <c r="P7748" s="96" t="str">
        <f>IFERROR(VLOOKUP(N7748,ListaEspecies!$B$3:$D$45,3,FALSE),"")</f>
        <v/>
      </c>
      <c r="R7748" s="42" t="str">
        <f>IF(ISBLANK($J7748),"",IF(ISBLANK('datos GENERALES'!$B$15),"",'datos GENERALES'!$B$15))</f>
        <v/>
      </c>
      <c r="S7748" s="49" t="str">
        <f t="shared" si="970"/>
        <v/>
      </c>
      <c r="T7748" s="49" t="str">
        <f t="shared" si="971"/>
        <v/>
      </c>
      <c r="AA7748" s="50" t="str">
        <f t="shared" ref="AA7748:AA7811" si="975">IF((X7748+(Y7748/60)+(Z7748/3600))*IF(W7748="o",-1,1)=0,"",(X7748+(Y7748/60)+(Z7748/3600))*IF(W7748="o",-1,1))</f>
        <v/>
      </c>
      <c r="AE7748" s="50" t="str">
        <f t="shared" si="972"/>
        <v/>
      </c>
      <c r="AI7748" s="19" t="str">
        <f t="shared" si="973"/>
        <v/>
      </c>
      <c r="AJ7748"/>
      <c r="AK7748" s="19" t="str">
        <f t="shared" si="974"/>
        <v/>
      </c>
    </row>
    <row r="7749" spans="1:37" x14ac:dyDescent="0.25">
      <c r="A7749" s="42" t="str">
        <f t="shared" si="968"/>
        <v/>
      </c>
      <c r="B7749" s="42" t="str">
        <f t="shared" si="969"/>
        <v/>
      </c>
      <c r="C7749" s="42" t="str">
        <f>IF(ISBLANK($N7749),"",IF(ISBLANK('datos GENERALES'!B$16),"",'datos GENERALES'!B$16))</f>
        <v/>
      </c>
      <c r="D7749" s="43" t="str">
        <f>IF(ISBLANK($N7749),"","SGBTM/AUTAROC/"&amp;'datos GENERALES'!B$5&amp;"_"&amp;'datos GENERALES'!C$5&amp;"_"&amp;'datos GENERALES'!D$5)</f>
        <v/>
      </c>
      <c r="E7749" s="42" t="str">
        <f>IF(ISBLANK($N7749),"",IF(ISBLANK('datos GENERALES'!$B$6),"",'datos GENERALES'!$B$6))</f>
        <v/>
      </c>
      <c r="F7749" s="42" t="str">
        <f>IF(ISBLANK($N7749),"",IF(ISBLANK('datos GENERALES'!$B$7),"",'datos GENERALES'!$B$7))</f>
        <v/>
      </c>
      <c r="G7749" s="42" t="str">
        <f>IF(ISBLANK($N7749),"",IF(ISBLANK('datos GENERALES'!$B$10),"",'datos GENERALES'!$B$10))</f>
        <v/>
      </c>
      <c r="H7749" s="42" t="str">
        <f>IF(ISBLANK($N7749),"",IF(ISBLANK('datos GENERALES'!$C$10),"",'datos GENERALES'!$C$10))</f>
        <v/>
      </c>
      <c r="I7749" s="42" t="str">
        <f>IF(ISBLANK($N7749),"",IF(ISBLANK('datos GENERALES'!$D$10),"",'datos GENERALES'!$D$10))</f>
        <v/>
      </c>
      <c r="O7749" s="48" t="str">
        <f>IFERROR(VLOOKUP(N7749,ListaEspecies!$B$3:$D$45,2,FALSE),"")</f>
        <v/>
      </c>
      <c r="P7749" s="96" t="str">
        <f>IFERROR(VLOOKUP(N7749,ListaEspecies!$B$3:$D$45,3,FALSE),"")</f>
        <v/>
      </c>
      <c r="R7749" s="42" t="str">
        <f>IF(ISBLANK($J7749),"",IF(ISBLANK('datos GENERALES'!$B$15),"",'datos GENERALES'!$B$15))</f>
        <v/>
      </c>
      <c r="S7749" s="49" t="str">
        <f t="shared" si="970"/>
        <v/>
      </c>
      <c r="T7749" s="49" t="str">
        <f t="shared" si="971"/>
        <v/>
      </c>
      <c r="AA7749" s="50" t="str">
        <f t="shared" si="975"/>
        <v/>
      </c>
      <c r="AE7749" s="50" t="str">
        <f t="shared" si="972"/>
        <v/>
      </c>
      <c r="AI7749" s="19" t="str">
        <f t="shared" si="973"/>
        <v/>
      </c>
      <c r="AJ7749"/>
      <c r="AK7749" s="19" t="str">
        <f t="shared" si="974"/>
        <v/>
      </c>
    </row>
    <row r="7750" spans="1:37" x14ac:dyDescent="0.25">
      <c r="A7750" s="42" t="str">
        <f t="shared" si="968"/>
        <v/>
      </c>
      <c r="B7750" s="42" t="str">
        <f t="shared" si="969"/>
        <v/>
      </c>
      <c r="C7750" s="42" t="str">
        <f>IF(ISBLANK($N7750),"",IF(ISBLANK('datos GENERALES'!B$16),"",'datos GENERALES'!B$16))</f>
        <v/>
      </c>
      <c r="D7750" s="43" t="str">
        <f>IF(ISBLANK($N7750),"","SGBTM/AUTAROC/"&amp;'datos GENERALES'!B$5&amp;"_"&amp;'datos GENERALES'!C$5&amp;"_"&amp;'datos GENERALES'!D$5)</f>
        <v/>
      </c>
      <c r="E7750" s="42" t="str">
        <f>IF(ISBLANK($N7750),"",IF(ISBLANK('datos GENERALES'!$B$6),"",'datos GENERALES'!$B$6))</f>
        <v/>
      </c>
      <c r="F7750" s="42" t="str">
        <f>IF(ISBLANK($N7750),"",IF(ISBLANK('datos GENERALES'!$B$7),"",'datos GENERALES'!$B$7))</f>
        <v/>
      </c>
      <c r="G7750" s="42" t="str">
        <f>IF(ISBLANK($N7750),"",IF(ISBLANK('datos GENERALES'!$B$10),"",'datos GENERALES'!$B$10))</f>
        <v/>
      </c>
      <c r="H7750" s="42" t="str">
        <f>IF(ISBLANK($N7750),"",IF(ISBLANK('datos GENERALES'!$C$10),"",'datos GENERALES'!$C$10))</f>
        <v/>
      </c>
      <c r="I7750" s="42" t="str">
        <f>IF(ISBLANK($N7750),"",IF(ISBLANK('datos GENERALES'!$D$10),"",'datos GENERALES'!$D$10))</f>
        <v/>
      </c>
      <c r="O7750" s="48" t="str">
        <f>IFERROR(VLOOKUP(N7750,ListaEspecies!$B$3:$D$45,2,FALSE),"")</f>
        <v/>
      </c>
      <c r="P7750" s="96" t="str">
        <f>IFERROR(VLOOKUP(N7750,ListaEspecies!$B$3:$D$45,3,FALSE),"")</f>
        <v/>
      </c>
      <c r="R7750" s="42" t="str">
        <f>IF(ISBLANK($J7750),"",IF(ISBLANK('datos GENERALES'!$B$15),"",'datos GENERALES'!$B$15))</f>
        <v/>
      </c>
      <c r="S7750" s="49" t="str">
        <f t="shared" si="970"/>
        <v/>
      </c>
      <c r="T7750" s="49" t="str">
        <f t="shared" si="971"/>
        <v/>
      </c>
      <c r="AA7750" s="50" t="str">
        <f t="shared" si="975"/>
        <v/>
      </c>
      <c r="AE7750" s="50" t="str">
        <f t="shared" si="972"/>
        <v/>
      </c>
      <c r="AI7750" s="19" t="str">
        <f t="shared" si="973"/>
        <v/>
      </c>
      <c r="AJ7750"/>
      <c r="AK7750" s="19" t="str">
        <f t="shared" si="974"/>
        <v/>
      </c>
    </row>
    <row r="7751" spans="1:37" x14ac:dyDescent="0.25">
      <c r="A7751" s="42" t="str">
        <f t="shared" si="968"/>
        <v/>
      </c>
      <c r="B7751" s="42" t="str">
        <f t="shared" si="969"/>
        <v/>
      </c>
      <c r="C7751" s="42" t="str">
        <f>IF(ISBLANK($N7751),"",IF(ISBLANK('datos GENERALES'!B$16),"",'datos GENERALES'!B$16))</f>
        <v/>
      </c>
      <c r="D7751" s="43" t="str">
        <f>IF(ISBLANK($N7751),"","SGBTM/AUTAROC/"&amp;'datos GENERALES'!B$5&amp;"_"&amp;'datos GENERALES'!C$5&amp;"_"&amp;'datos GENERALES'!D$5)</f>
        <v/>
      </c>
      <c r="E7751" s="42" t="str">
        <f>IF(ISBLANK($N7751),"",IF(ISBLANK('datos GENERALES'!$B$6),"",'datos GENERALES'!$B$6))</f>
        <v/>
      </c>
      <c r="F7751" s="42" t="str">
        <f>IF(ISBLANK($N7751),"",IF(ISBLANK('datos GENERALES'!$B$7),"",'datos GENERALES'!$B$7))</f>
        <v/>
      </c>
      <c r="G7751" s="42" t="str">
        <f>IF(ISBLANK($N7751),"",IF(ISBLANK('datos GENERALES'!$B$10),"",'datos GENERALES'!$B$10))</f>
        <v/>
      </c>
      <c r="H7751" s="42" t="str">
        <f>IF(ISBLANK($N7751),"",IF(ISBLANK('datos GENERALES'!$C$10),"",'datos GENERALES'!$C$10))</f>
        <v/>
      </c>
      <c r="I7751" s="42" t="str">
        <f>IF(ISBLANK($N7751),"",IF(ISBLANK('datos GENERALES'!$D$10),"",'datos GENERALES'!$D$10))</f>
        <v/>
      </c>
      <c r="O7751" s="48" t="str">
        <f>IFERROR(VLOOKUP(N7751,ListaEspecies!$B$3:$D$45,2,FALSE),"")</f>
        <v/>
      </c>
      <c r="P7751" s="96" t="str">
        <f>IFERROR(VLOOKUP(N7751,ListaEspecies!$B$3:$D$45,3,FALSE),"")</f>
        <v/>
      </c>
      <c r="R7751" s="42" t="str">
        <f>IF(ISBLANK($J7751),"",IF(ISBLANK('datos GENERALES'!$B$15),"",'datos GENERALES'!$B$15))</f>
        <v/>
      </c>
      <c r="S7751" s="49" t="str">
        <f t="shared" si="970"/>
        <v/>
      </c>
      <c r="T7751" s="49" t="str">
        <f t="shared" si="971"/>
        <v/>
      </c>
      <c r="AA7751" s="50" t="str">
        <f t="shared" si="975"/>
        <v/>
      </c>
      <c r="AE7751" s="50" t="str">
        <f t="shared" si="972"/>
        <v/>
      </c>
      <c r="AI7751" s="19" t="str">
        <f t="shared" si="973"/>
        <v/>
      </c>
      <c r="AJ7751"/>
      <c r="AK7751" s="19" t="str">
        <f t="shared" si="974"/>
        <v/>
      </c>
    </row>
    <row r="7752" spans="1:37" x14ac:dyDescent="0.25">
      <c r="A7752" s="42" t="str">
        <f t="shared" si="968"/>
        <v/>
      </c>
      <c r="B7752" s="42" t="str">
        <f t="shared" si="969"/>
        <v/>
      </c>
      <c r="C7752" s="42" t="str">
        <f>IF(ISBLANK($N7752),"",IF(ISBLANK('datos GENERALES'!B$16),"",'datos GENERALES'!B$16))</f>
        <v/>
      </c>
      <c r="D7752" s="43" t="str">
        <f>IF(ISBLANK($N7752),"","SGBTM/AUTAROC/"&amp;'datos GENERALES'!B$5&amp;"_"&amp;'datos GENERALES'!C$5&amp;"_"&amp;'datos GENERALES'!D$5)</f>
        <v/>
      </c>
      <c r="E7752" s="42" t="str">
        <f>IF(ISBLANK($N7752),"",IF(ISBLANK('datos GENERALES'!$B$6),"",'datos GENERALES'!$B$6))</f>
        <v/>
      </c>
      <c r="F7752" s="42" t="str">
        <f>IF(ISBLANK($N7752),"",IF(ISBLANK('datos GENERALES'!$B$7),"",'datos GENERALES'!$B$7))</f>
        <v/>
      </c>
      <c r="G7752" s="42" t="str">
        <f>IF(ISBLANK($N7752),"",IF(ISBLANK('datos GENERALES'!$B$10),"",'datos GENERALES'!$B$10))</f>
        <v/>
      </c>
      <c r="H7752" s="42" t="str">
        <f>IF(ISBLANK($N7752),"",IF(ISBLANK('datos GENERALES'!$C$10),"",'datos GENERALES'!$C$10))</f>
        <v/>
      </c>
      <c r="I7752" s="42" t="str">
        <f>IF(ISBLANK($N7752),"",IF(ISBLANK('datos GENERALES'!$D$10),"",'datos GENERALES'!$D$10))</f>
        <v/>
      </c>
      <c r="O7752" s="48" t="str">
        <f>IFERROR(VLOOKUP(N7752,ListaEspecies!$B$3:$D$45,2,FALSE),"")</f>
        <v/>
      </c>
      <c r="P7752" s="96" t="str">
        <f>IFERROR(VLOOKUP(N7752,ListaEspecies!$B$3:$D$45,3,FALSE),"")</f>
        <v/>
      </c>
      <c r="R7752" s="42" t="str">
        <f>IF(ISBLANK($J7752),"",IF(ISBLANK('datos GENERALES'!$B$15),"",'datos GENERALES'!$B$15))</f>
        <v/>
      </c>
      <c r="S7752" s="49" t="str">
        <f t="shared" si="970"/>
        <v/>
      </c>
      <c r="T7752" s="49" t="str">
        <f t="shared" si="971"/>
        <v/>
      </c>
      <c r="AA7752" s="50" t="str">
        <f t="shared" si="975"/>
        <v/>
      </c>
      <c r="AE7752" s="50" t="str">
        <f t="shared" si="972"/>
        <v/>
      </c>
      <c r="AI7752" s="19" t="str">
        <f t="shared" si="973"/>
        <v/>
      </c>
      <c r="AJ7752"/>
      <c r="AK7752" s="19" t="str">
        <f t="shared" si="974"/>
        <v/>
      </c>
    </row>
    <row r="7753" spans="1:37" x14ac:dyDescent="0.25">
      <c r="A7753" s="42" t="str">
        <f t="shared" si="968"/>
        <v/>
      </c>
      <c r="B7753" s="42" t="str">
        <f t="shared" si="969"/>
        <v/>
      </c>
      <c r="C7753" s="42" t="str">
        <f>IF(ISBLANK($N7753),"",IF(ISBLANK('datos GENERALES'!B$16),"",'datos GENERALES'!B$16))</f>
        <v/>
      </c>
      <c r="D7753" s="43" t="str">
        <f>IF(ISBLANK($N7753),"","SGBTM/AUTAROC/"&amp;'datos GENERALES'!B$5&amp;"_"&amp;'datos GENERALES'!C$5&amp;"_"&amp;'datos GENERALES'!D$5)</f>
        <v/>
      </c>
      <c r="E7753" s="42" t="str">
        <f>IF(ISBLANK($N7753),"",IF(ISBLANK('datos GENERALES'!$B$6),"",'datos GENERALES'!$B$6))</f>
        <v/>
      </c>
      <c r="F7753" s="42" t="str">
        <f>IF(ISBLANK($N7753),"",IF(ISBLANK('datos GENERALES'!$B$7),"",'datos GENERALES'!$B$7))</f>
        <v/>
      </c>
      <c r="G7753" s="42" t="str">
        <f>IF(ISBLANK($N7753),"",IF(ISBLANK('datos GENERALES'!$B$10),"",'datos GENERALES'!$B$10))</f>
        <v/>
      </c>
      <c r="H7753" s="42" t="str">
        <f>IF(ISBLANK($N7753),"",IF(ISBLANK('datos GENERALES'!$C$10),"",'datos GENERALES'!$C$10))</f>
        <v/>
      </c>
      <c r="I7753" s="42" t="str">
        <f>IF(ISBLANK($N7753),"",IF(ISBLANK('datos GENERALES'!$D$10),"",'datos GENERALES'!$D$10))</f>
        <v/>
      </c>
      <c r="O7753" s="48" t="str">
        <f>IFERROR(VLOOKUP(N7753,ListaEspecies!$B$3:$D$45,2,FALSE),"")</f>
        <v/>
      </c>
      <c r="P7753" s="96" t="str">
        <f>IFERROR(VLOOKUP(N7753,ListaEspecies!$B$3:$D$45,3,FALSE),"")</f>
        <v/>
      </c>
      <c r="R7753" s="42" t="str">
        <f>IF(ISBLANK($J7753),"",IF(ISBLANK('datos GENERALES'!$B$15),"",'datos GENERALES'!$B$15))</f>
        <v/>
      </c>
      <c r="S7753" s="49" t="str">
        <f t="shared" si="970"/>
        <v/>
      </c>
      <c r="T7753" s="49" t="str">
        <f t="shared" si="971"/>
        <v/>
      </c>
      <c r="AA7753" s="50" t="str">
        <f t="shared" si="975"/>
        <v/>
      </c>
      <c r="AE7753" s="50" t="str">
        <f t="shared" si="972"/>
        <v/>
      </c>
      <c r="AI7753" s="19" t="str">
        <f t="shared" si="973"/>
        <v/>
      </c>
      <c r="AJ7753"/>
      <c r="AK7753" s="19" t="str">
        <f t="shared" si="974"/>
        <v/>
      </c>
    </row>
    <row r="7754" spans="1:37" x14ac:dyDescent="0.25">
      <c r="A7754" s="42" t="str">
        <f t="shared" si="968"/>
        <v/>
      </c>
      <c r="B7754" s="42" t="str">
        <f t="shared" si="969"/>
        <v/>
      </c>
      <c r="C7754" s="42" t="str">
        <f>IF(ISBLANK($N7754),"",IF(ISBLANK('datos GENERALES'!B$16),"",'datos GENERALES'!B$16))</f>
        <v/>
      </c>
      <c r="D7754" s="43" t="str">
        <f>IF(ISBLANK($N7754),"","SGBTM/AUTAROC/"&amp;'datos GENERALES'!B$5&amp;"_"&amp;'datos GENERALES'!C$5&amp;"_"&amp;'datos GENERALES'!D$5)</f>
        <v/>
      </c>
      <c r="E7754" s="42" t="str">
        <f>IF(ISBLANK($N7754),"",IF(ISBLANK('datos GENERALES'!$B$6),"",'datos GENERALES'!$B$6))</f>
        <v/>
      </c>
      <c r="F7754" s="42" t="str">
        <f>IF(ISBLANK($N7754),"",IF(ISBLANK('datos GENERALES'!$B$7),"",'datos GENERALES'!$B$7))</f>
        <v/>
      </c>
      <c r="G7754" s="42" t="str">
        <f>IF(ISBLANK($N7754),"",IF(ISBLANK('datos GENERALES'!$B$10),"",'datos GENERALES'!$B$10))</f>
        <v/>
      </c>
      <c r="H7754" s="42" t="str">
        <f>IF(ISBLANK($N7754),"",IF(ISBLANK('datos GENERALES'!$C$10),"",'datos GENERALES'!$C$10))</f>
        <v/>
      </c>
      <c r="I7754" s="42" t="str">
        <f>IF(ISBLANK($N7754),"",IF(ISBLANK('datos GENERALES'!$D$10),"",'datos GENERALES'!$D$10))</f>
        <v/>
      </c>
      <c r="O7754" s="48" t="str">
        <f>IFERROR(VLOOKUP(N7754,ListaEspecies!$B$3:$D$45,2,FALSE),"")</f>
        <v/>
      </c>
      <c r="P7754" s="96" t="str">
        <f>IFERROR(VLOOKUP(N7754,ListaEspecies!$B$3:$D$45,3,FALSE),"")</f>
        <v/>
      </c>
      <c r="R7754" s="42" t="str">
        <f>IF(ISBLANK($J7754),"",IF(ISBLANK('datos GENERALES'!$B$15),"",'datos GENERALES'!$B$15))</f>
        <v/>
      </c>
      <c r="S7754" s="49" t="str">
        <f t="shared" si="970"/>
        <v/>
      </c>
      <c r="T7754" s="49" t="str">
        <f t="shared" si="971"/>
        <v/>
      </c>
      <c r="AA7754" s="50" t="str">
        <f t="shared" si="975"/>
        <v/>
      </c>
      <c r="AE7754" s="50" t="str">
        <f t="shared" si="972"/>
        <v/>
      </c>
      <c r="AI7754" s="19" t="str">
        <f t="shared" si="973"/>
        <v/>
      </c>
      <c r="AJ7754"/>
      <c r="AK7754" s="19" t="str">
        <f t="shared" si="974"/>
        <v/>
      </c>
    </row>
    <row r="7755" spans="1:37" x14ac:dyDescent="0.25">
      <c r="A7755" s="42" t="str">
        <f t="shared" si="968"/>
        <v/>
      </c>
      <c r="B7755" s="42" t="str">
        <f t="shared" si="969"/>
        <v/>
      </c>
      <c r="C7755" s="42" t="str">
        <f>IF(ISBLANK($N7755),"",IF(ISBLANK('datos GENERALES'!B$16),"",'datos GENERALES'!B$16))</f>
        <v/>
      </c>
      <c r="D7755" s="43" t="str">
        <f>IF(ISBLANK($N7755),"","SGBTM/AUTAROC/"&amp;'datos GENERALES'!B$5&amp;"_"&amp;'datos GENERALES'!C$5&amp;"_"&amp;'datos GENERALES'!D$5)</f>
        <v/>
      </c>
      <c r="E7755" s="42" t="str">
        <f>IF(ISBLANK($N7755),"",IF(ISBLANK('datos GENERALES'!$B$6),"",'datos GENERALES'!$B$6))</f>
        <v/>
      </c>
      <c r="F7755" s="42" t="str">
        <f>IF(ISBLANK($N7755),"",IF(ISBLANK('datos GENERALES'!$B$7),"",'datos GENERALES'!$B$7))</f>
        <v/>
      </c>
      <c r="G7755" s="42" t="str">
        <f>IF(ISBLANK($N7755),"",IF(ISBLANK('datos GENERALES'!$B$10),"",'datos GENERALES'!$B$10))</f>
        <v/>
      </c>
      <c r="H7755" s="42" t="str">
        <f>IF(ISBLANK($N7755),"",IF(ISBLANK('datos GENERALES'!$C$10),"",'datos GENERALES'!$C$10))</f>
        <v/>
      </c>
      <c r="I7755" s="42" t="str">
        <f>IF(ISBLANK($N7755),"",IF(ISBLANK('datos GENERALES'!$D$10),"",'datos GENERALES'!$D$10))</f>
        <v/>
      </c>
      <c r="O7755" s="48" t="str">
        <f>IFERROR(VLOOKUP(N7755,ListaEspecies!$B$3:$D$45,2,FALSE),"")</f>
        <v/>
      </c>
      <c r="P7755" s="96" t="str">
        <f>IFERROR(VLOOKUP(N7755,ListaEspecies!$B$3:$D$45,3,FALSE),"")</f>
        <v/>
      </c>
      <c r="R7755" s="42" t="str">
        <f>IF(ISBLANK($J7755),"",IF(ISBLANK('datos GENERALES'!$B$15),"",'datos GENERALES'!$B$15))</f>
        <v/>
      </c>
      <c r="S7755" s="49" t="str">
        <f t="shared" si="970"/>
        <v/>
      </c>
      <c r="T7755" s="49" t="str">
        <f t="shared" si="971"/>
        <v/>
      </c>
      <c r="AA7755" s="50" t="str">
        <f t="shared" si="975"/>
        <v/>
      </c>
      <c r="AE7755" s="50" t="str">
        <f t="shared" si="972"/>
        <v/>
      </c>
      <c r="AI7755" s="19" t="str">
        <f t="shared" si="973"/>
        <v/>
      </c>
      <c r="AJ7755"/>
      <c r="AK7755" s="19" t="str">
        <f t="shared" si="974"/>
        <v/>
      </c>
    </row>
    <row r="7756" spans="1:37" x14ac:dyDescent="0.25">
      <c r="A7756" s="42" t="str">
        <f t="shared" si="968"/>
        <v/>
      </c>
      <c r="B7756" s="42" t="str">
        <f t="shared" si="969"/>
        <v/>
      </c>
      <c r="C7756" s="42" t="str">
        <f>IF(ISBLANK($N7756),"",IF(ISBLANK('datos GENERALES'!B$16),"",'datos GENERALES'!B$16))</f>
        <v/>
      </c>
      <c r="D7756" s="43" t="str">
        <f>IF(ISBLANK($N7756),"","SGBTM/AUTAROC/"&amp;'datos GENERALES'!B$5&amp;"_"&amp;'datos GENERALES'!C$5&amp;"_"&amp;'datos GENERALES'!D$5)</f>
        <v/>
      </c>
      <c r="E7756" s="42" t="str">
        <f>IF(ISBLANK($N7756),"",IF(ISBLANK('datos GENERALES'!$B$6),"",'datos GENERALES'!$B$6))</f>
        <v/>
      </c>
      <c r="F7756" s="42" t="str">
        <f>IF(ISBLANK($N7756),"",IF(ISBLANK('datos GENERALES'!$B$7),"",'datos GENERALES'!$B$7))</f>
        <v/>
      </c>
      <c r="G7756" s="42" t="str">
        <f>IF(ISBLANK($N7756),"",IF(ISBLANK('datos GENERALES'!$B$10),"",'datos GENERALES'!$B$10))</f>
        <v/>
      </c>
      <c r="H7756" s="42" t="str">
        <f>IF(ISBLANK($N7756),"",IF(ISBLANK('datos GENERALES'!$C$10),"",'datos GENERALES'!$C$10))</f>
        <v/>
      </c>
      <c r="I7756" s="42" t="str">
        <f>IF(ISBLANK($N7756),"",IF(ISBLANK('datos GENERALES'!$D$10),"",'datos GENERALES'!$D$10))</f>
        <v/>
      </c>
      <c r="O7756" s="48" t="str">
        <f>IFERROR(VLOOKUP(N7756,ListaEspecies!$B$3:$D$45,2,FALSE),"")</f>
        <v/>
      </c>
      <c r="P7756" s="96" t="str">
        <f>IFERROR(VLOOKUP(N7756,ListaEspecies!$B$3:$D$45,3,FALSE),"")</f>
        <v/>
      </c>
      <c r="R7756" s="42" t="str">
        <f>IF(ISBLANK($J7756),"",IF(ISBLANK('datos GENERALES'!$B$15),"",'datos GENERALES'!$B$15))</f>
        <v/>
      </c>
      <c r="S7756" s="49" t="str">
        <f t="shared" si="970"/>
        <v/>
      </c>
      <c r="T7756" s="49" t="str">
        <f t="shared" si="971"/>
        <v/>
      </c>
      <c r="AA7756" s="50" t="str">
        <f t="shared" si="975"/>
        <v/>
      </c>
      <c r="AE7756" s="50" t="str">
        <f t="shared" si="972"/>
        <v/>
      </c>
      <c r="AI7756" s="19" t="str">
        <f t="shared" si="973"/>
        <v/>
      </c>
      <c r="AJ7756"/>
      <c r="AK7756" s="19" t="str">
        <f t="shared" si="974"/>
        <v/>
      </c>
    </row>
    <row r="7757" spans="1:37" x14ac:dyDescent="0.25">
      <c r="A7757" s="42" t="str">
        <f t="shared" si="968"/>
        <v/>
      </c>
      <c r="B7757" s="42" t="str">
        <f t="shared" si="969"/>
        <v/>
      </c>
      <c r="C7757" s="42" t="str">
        <f>IF(ISBLANK($N7757),"",IF(ISBLANK('datos GENERALES'!B$16),"",'datos GENERALES'!B$16))</f>
        <v/>
      </c>
      <c r="D7757" s="43" t="str">
        <f>IF(ISBLANK($N7757),"","SGBTM/AUTAROC/"&amp;'datos GENERALES'!B$5&amp;"_"&amp;'datos GENERALES'!C$5&amp;"_"&amp;'datos GENERALES'!D$5)</f>
        <v/>
      </c>
      <c r="E7757" s="42" t="str">
        <f>IF(ISBLANK($N7757),"",IF(ISBLANK('datos GENERALES'!$B$6),"",'datos GENERALES'!$B$6))</f>
        <v/>
      </c>
      <c r="F7757" s="42" t="str">
        <f>IF(ISBLANK($N7757),"",IF(ISBLANK('datos GENERALES'!$B$7),"",'datos GENERALES'!$B$7))</f>
        <v/>
      </c>
      <c r="G7757" s="42" t="str">
        <f>IF(ISBLANK($N7757),"",IF(ISBLANK('datos GENERALES'!$B$10),"",'datos GENERALES'!$B$10))</f>
        <v/>
      </c>
      <c r="H7757" s="42" t="str">
        <f>IF(ISBLANK($N7757),"",IF(ISBLANK('datos GENERALES'!$C$10),"",'datos GENERALES'!$C$10))</f>
        <v/>
      </c>
      <c r="I7757" s="42" t="str">
        <f>IF(ISBLANK($N7757),"",IF(ISBLANK('datos GENERALES'!$D$10),"",'datos GENERALES'!$D$10))</f>
        <v/>
      </c>
      <c r="O7757" s="48" t="str">
        <f>IFERROR(VLOOKUP(N7757,ListaEspecies!$B$3:$D$45,2,FALSE),"")</f>
        <v/>
      </c>
      <c r="P7757" s="96" t="str">
        <f>IFERROR(VLOOKUP(N7757,ListaEspecies!$B$3:$D$45,3,FALSE),"")</f>
        <v/>
      </c>
      <c r="R7757" s="42" t="str">
        <f>IF(ISBLANK($J7757),"",IF(ISBLANK('datos GENERALES'!$B$15),"",'datos GENERALES'!$B$15))</f>
        <v/>
      </c>
      <c r="S7757" s="49" t="str">
        <f t="shared" si="970"/>
        <v/>
      </c>
      <c r="T7757" s="49" t="str">
        <f t="shared" si="971"/>
        <v/>
      </c>
      <c r="AA7757" s="50" t="str">
        <f t="shared" si="975"/>
        <v/>
      </c>
      <c r="AE7757" s="50" t="str">
        <f t="shared" si="972"/>
        <v/>
      </c>
      <c r="AI7757" s="19" t="str">
        <f t="shared" si="973"/>
        <v/>
      </c>
      <c r="AJ7757"/>
      <c r="AK7757" s="19" t="str">
        <f t="shared" si="974"/>
        <v/>
      </c>
    </row>
    <row r="7758" spans="1:37" x14ac:dyDescent="0.25">
      <c r="A7758" s="42" t="str">
        <f t="shared" si="968"/>
        <v/>
      </c>
      <c r="B7758" s="42" t="str">
        <f t="shared" si="969"/>
        <v/>
      </c>
      <c r="C7758" s="42" t="str">
        <f>IF(ISBLANK($N7758),"",IF(ISBLANK('datos GENERALES'!B$16),"",'datos GENERALES'!B$16))</f>
        <v/>
      </c>
      <c r="D7758" s="43" t="str">
        <f>IF(ISBLANK($N7758),"","SGBTM/AUTAROC/"&amp;'datos GENERALES'!B$5&amp;"_"&amp;'datos GENERALES'!C$5&amp;"_"&amp;'datos GENERALES'!D$5)</f>
        <v/>
      </c>
      <c r="E7758" s="42" t="str">
        <f>IF(ISBLANK($N7758),"",IF(ISBLANK('datos GENERALES'!$B$6),"",'datos GENERALES'!$B$6))</f>
        <v/>
      </c>
      <c r="F7758" s="42" t="str">
        <f>IF(ISBLANK($N7758),"",IF(ISBLANK('datos GENERALES'!$B$7),"",'datos GENERALES'!$B$7))</f>
        <v/>
      </c>
      <c r="G7758" s="42" t="str">
        <f>IF(ISBLANK($N7758),"",IF(ISBLANK('datos GENERALES'!$B$10),"",'datos GENERALES'!$B$10))</f>
        <v/>
      </c>
      <c r="H7758" s="42" t="str">
        <f>IF(ISBLANK($N7758),"",IF(ISBLANK('datos GENERALES'!$C$10),"",'datos GENERALES'!$C$10))</f>
        <v/>
      </c>
      <c r="I7758" s="42" t="str">
        <f>IF(ISBLANK($N7758),"",IF(ISBLANK('datos GENERALES'!$D$10),"",'datos GENERALES'!$D$10))</f>
        <v/>
      </c>
      <c r="O7758" s="48" t="str">
        <f>IFERROR(VLOOKUP(N7758,ListaEspecies!$B$3:$D$45,2,FALSE),"")</f>
        <v/>
      </c>
      <c r="P7758" s="96" t="str">
        <f>IFERROR(VLOOKUP(N7758,ListaEspecies!$B$3:$D$45,3,FALSE),"")</f>
        <v/>
      </c>
      <c r="R7758" s="42" t="str">
        <f>IF(ISBLANK($J7758),"",IF(ISBLANK('datos GENERALES'!$B$15),"",'datos GENERALES'!$B$15))</f>
        <v/>
      </c>
      <c r="S7758" s="49" t="str">
        <f t="shared" si="970"/>
        <v/>
      </c>
      <c r="T7758" s="49" t="str">
        <f t="shared" si="971"/>
        <v/>
      </c>
      <c r="AA7758" s="50" t="str">
        <f t="shared" si="975"/>
        <v/>
      </c>
      <c r="AE7758" s="50" t="str">
        <f t="shared" si="972"/>
        <v/>
      </c>
      <c r="AI7758" s="19" t="str">
        <f t="shared" si="973"/>
        <v/>
      </c>
      <c r="AJ7758"/>
      <c r="AK7758" s="19" t="str">
        <f t="shared" si="974"/>
        <v/>
      </c>
    </row>
    <row r="7759" spans="1:37" x14ac:dyDescent="0.25">
      <c r="A7759" s="42" t="str">
        <f t="shared" si="968"/>
        <v/>
      </c>
      <c r="B7759" s="42" t="str">
        <f t="shared" si="969"/>
        <v/>
      </c>
      <c r="C7759" s="42" t="str">
        <f>IF(ISBLANK($N7759),"",IF(ISBLANK('datos GENERALES'!B$16),"",'datos GENERALES'!B$16))</f>
        <v/>
      </c>
      <c r="D7759" s="43" t="str">
        <f>IF(ISBLANK($N7759),"","SGBTM/AUTAROC/"&amp;'datos GENERALES'!B$5&amp;"_"&amp;'datos GENERALES'!C$5&amp;"_"&amp;'datos GENERALES'!D$5)</f>
        <v/>
      </c>
      <c r="E7759" s="42" t="str">
        <f>IF(ISBLANK($N7759),"",IF(ISBLANK('datos GENERALES'!$B$6),"",'datos GENERALES'!$B$6))</f>
        <v/>
      </c>
      <c r="F7759" s="42" t="str">
        <f>IF(ISBLANK($N7759),"",IF(ISBLANK('datos GENERALES'!$B$7),"",'datos GENERALES'!$B$7))</f>
        <v/>
      </c>
      <c r="G7759" s="42" t="str">
        <f>IF(ISBLANK($N7759),"",IF(ISBLANK('datos GENERALES'!$B$10),"",'datos GENERALES'!$B$10))</f>
        <v/>
      </c>
      <c r="H7759" s="42" t="str">
        <f>IF(ISBLANK($N7759),"",IF(ISBLANK('datos GENERALES'!$C$10),"",'datos GENERALES'!$C$10))</f>
        <v/>
      </c>
      <c r="I7759" s="42" t="str">
        <f>IF(ISBLANK($N7759),"",IF(ISBLANK('datos GENERALES'!$D$10),"",'datos GENERALES'!$D$10))</f>
        <v/>
      </c>
      <c r="O7759" s="48" t="str">
        <f>IFERROR(VLOOKUP(N7759,ListaEspecies!$B$3:$D$45,2,FALSE),"")</f>
        <v/>
      </c>
      <c r="P7759" s="96" t="str">
        <f>IFERROR(VLOOKUP(N7759,ListaEspecies!$B$3:$D$45,3,FALSE),"")</f>
        <v/>
      </c>
      <c r="R7759" s="42" t="str">
        <f>IF(ISBLANK($J7759),"",IF(ISBLANK('datos GENERALES'!$B$15),"",'datos GENERALES'!$B$15))</f>
        <v/>
      </c>
      <c r="S7759" s="49" t="str">
        <f t="shared" si="970"/>
        <v/>
      </c>
      <c r="T7759" s="49" t="str">
        <f t="shared" si="971"/>
        <v/>
      </c>
      <c r="AA7759" s="50" t="str">
        <f t="shared" si="975"/>
        <v/>
      </c>
      <c r="AE7759" s="50" t="str">
        <f t="shared" si="972"/>
        <v/>
      </c>
      <c r="AI7759" s="19" t="str">
        <f t="shared" si="973"/>
        <v/>
      </c>
      <c r="AJ7759"/>
      <c r="AK7759" s="19" t="str">
        <f t="shared" si="974"/>
        <v/>
      </c>
    </row>
    <row r="7760" spans="1:37" x14ac:dyDescent="0.25">
      <c r="A7760" s="42" t="str">
        <f t="shared" si="968"/>
        <v/>
      </c>
      <c r="B7760" s="42" t="str">
        <f t="shared" si="969"/>
        <v/>
      </c>
      <c r="C7760" s="42" t="str">
        <f>IF(ISBLANK($N7760),"",IF(ISBLANK('datos GENERALES'!B$16),"",'datos GENERALES'!B$16))</f>
        <v/>
      </c>
      <c r="D7760" s="43" t="str">
        <f>IF(ISBLANK($N7760),"","SGBTM/AUTAROC/"&amp;'datos GENERALES'!B$5&amp;"_"&amp;'datos GENERALES'!C$5&amp;"_"&amp;'datos GENERALES'!D$5)</f>
        <v/>
      </c>
      <c r="E7760" s="42" t="str">
        <f>IF(ISBLANK($N7760),"",IF(ISBLANK('datos GENERALES'!$B$6),"",'datos GENERALES'!$B$6))</f>
        <v/>
      </c>
      <c r="F7760" s="42" t="str">
        <f>IF(ISBLANK($N7760),"",IF(ISBLANK('datos GENERALES'!$B$7),"",'datos GENERALES'!$B$7))</f>
        <v/>
      </c>
      <c r="G7760" s="42" t="str">
        <f>IF(ISBLANK($N7760),"",IF(ISBLANK('datos GENERALES'!$B$10),"",'datos GENERALES'!$B$10))</f>
        <v/>
      </c>
      <c r="H7760" s="42" t="str">
        <f>IF(ISBLANK($N7760),"",IF(ISBLANK('datos GENERALES'!$C$10),"",'datos GENERALES'!$C$10))</f>
        <v/>
      </c>
      <c r="I7760" s="42" t="str">
        <f>IF(ISBLANK($N7760),"",IF(ISBLANK('datos GENERALES'!$D$10),"",'datos GENERALES'!$D$10))</f>
        <v/>
      </c>
      <c r="O7760" s="48" t="str">
        <f>IFERROR(VLOOKUP(N7760,ListaEspecies!$B$3:$D$45,2,FALSE),"")</f>
        <v/>
      </c>
      <c r="P7760" s="96" t="str">
        <f>IFERROR(VLOOKUP(N7760,ListaEspecies!$B$3:$D$45,3,FALSE),"")</f>
        <v/>
      </c>
      <c r="R7760" s="42" t="str">
        <f>IF(ISBLANK($J7760),"",IF(ISBLANK('datos GENERALES'!$B$15),"",'datos GENERALES'!$B$15))</f>
        <v/>
      </c>
      <c r="S7760" s="49" t="str">
        <f t="shared" si="970"/>
        <v/>
      </c>
      <c r="T7760" s="49" t="str">
        <f t="shared" si="971"/>
        <v/>
      </c>
      <c r="AA7760" s="50" t="str">
        <f t="shared" si="975"/>
        <v/>
      </c>
      <c r="AE7760" s="50" t="str">
        <f t="shared" si="972"/>
        <v/>
      </c>
      <c r="AI7760" s="19" t="str">
        <f t="shared" si="973"/>
        <v/>
      </c>
      <c r="AJ7760"/>
      <c r="AK7760" s="19" t="str">
        <f t="shared" si="974"/>
        <v/>
      </c>
    </row>
    <row r="7761" spans="1:37" x14ac:dyDescent="0.25">
      <c r="A7761" s="42" t="str">
        <f t="shared" si="968"/>
        <v/>
      </c>
      <c r="B7761" s="42" t="str">
        <f t="shared" si="969"/>
        <v/>
      </c>
      <c r="C7761" s="42" t="str">
        <f>IF(ISBLANK($N7761),"",IF(ISBLANK('datos GENERALES'!B$16),"",'datos GENERALES'!B$16))</f>
        <v/>
      </c>
      <c r="D7761" s="43" t="str">
        <f>IF(ISBLANK($N7761),"","SGBTM/AUTAROC/"&amp;'datos GENERALES'!B$5&amp;"_"&amp;'datos GENERALES'!C$5&amp;"_"&amp;'datos GENERALES'!D$5)</f>
        <v/>
      </c>
      <c r="E7761" s="42" t="str">
        <f>IF(ISBLANK($N7761),"",IF(ISBLANK('datos GENERALES'!$B$6),"",'datos GENERALES'!$B$6))</f>
        <v/>
      </c>
      <c r="F7761" s="42" t="str">
        <f>IF(ISBLANK($N7761),"",IF(ISBLANK('datos GENERALES'!$B$7),"",'datos GENERALES'!$B$7))</f>
        <v/>
      </c>
      <c r="G7761" s="42" t="str">
        <f>IF(ISBLANK($N7761),"",IF(ISBLANK('datos GENERALES'!$B$10),"",'datos GENERALES'!$B$10))</f>
        <v/>
      </c>
      <c r="H7761" s="42" t="str">
        <f>IF(ISBLANK($N7761),"",IF(ISBLANK('datos GENERALES'!$C$10),"",'datos GENERALES'!$C$10))</f>
        <v/>
      </c>
      <c r="I7761" s="42" t="str">
        <f>IF(ISBLANK($N7761),"",IF(ISBLANK('datos GENERALES'!$D$10),"",'datos GENERALES'!$D$10))</f>
        <v/>
      </c>
      <c r="O7761" s="48" t="str">
        <f>IFERROR(VLOOKUP(N7761,ListaEspecies!$B$3:$D$45,2,FALSE),"")</f>
        <v/>
      </c>
      <c r="P7761" s="96" t="str">
        <f>IFERROR(VLOOKUP(N7761,ListaEspecies!$B$3:$D$45,3,FALSE),"")</f>
        <v/>
      </c>
      <c r="R7761" s="42" t="str">
        <f>IF(ISBLANK($J7761),"",IF(ISBLANK('datos GENERALES'!$B$15),"",'datos GENERALES'!$B$15))</f>
        <v/>
      </c>
      <c r="S7761" s="49" t="str">
        <f t="shared" si="970"/>
        <v/>
      </c>
      <c r="T7761" s="49" t="str">
        <f t="shared" si="971"/>
        <v/>
      </c>
      <c r="AA7761" s="50" t="str">
        <f t="shared" si="975"/>
        <v/>
      </c>
      <c r="AE7761" s="50" t="str">
        <f t="shared" si="972"/>
        <v/>
      </c>
      <c r="AI7761" s="19" t="str">
        <f t="shared" si="973"/>
        <v/>
      </c>
      <c r="AJ7761"/>
      <c r="AK7761" s="19" t="str">
        <f t="shared" si="974"/>
        <v/>
      </c>
    </row>
    <row r="7762" spans="1:37" x14ac:dyDescent="0.25">
      <c r="A7762" s="42" t="str">
        <f t="shared" si="968"/>
        <v/>
      </c>
      <c r="B7762" s="42" t="str">
        <f t="shared" si="969"/>
        <v/>
      </c>
      <c r="C7762" s="42" t="str">
        <f>IF(ISBLANK($N7762),"",IF(ISBLANK('datos GENERALES'!B$16),"",'datos GENERALES'!B$16))</f>
        <v/>
      </c>
      <c r="D7762" s="43" t="str">
        <f>IF(ISBLANK($N7762),"","SGBTM/AUTAROC/"&amp;'datos GENERALES'!B$5&amp;"_"&amp;'datos GENERALES'!C$5&amp;"_"&amp;'datos GENERALES'!D$5)</f>
        <v/>
      </c>
      <c r="E7762" s="42" t="str">
        <f>IF(ISBLANK($N7762),"",IF(ISBLANK('datos GENERALES'!$B$6),"",'datos GENERALES'!$B$6))</f>
        <v/>
      </c>
      <c r="F7762" s="42" t="str">
        <f>IF(ISBLANK($N7762),"",IF(ISBLANK('datos GENERALES'!$B$7),"",'datos GENERALES'!$B$7))</f>
        <v/>
      </c>
      <c r="G7762" s="42" t="str">
        <f>IF(ISBLANK($N7762),"",IF(ISBLANK('datos GENERALES'!$B$10),"",'datos GENERALES'!$B$10))</f>
        <v/>
      </c>
      <c r="H7762" s="42" t="str">
        <f>IF(ISBLANK($N7762),"",IF(ISBLANK('datos GENERALES'!$C$10),"",'datos GENERALES'!$C$10))</f>
        <v/>
      </c>
      <c r="I7762" s="42" t="str">
        <f>IF(ISBLANK($N7762),"",IF(ISBLANK('datos GENERALES'!$D$10),"",'datos GENERALES'!$D$10))</f>
        <v/>
      </c>
      <c r="O7762" s="48" t="str">
        <f>IFERROR(VLOOKUP(N7762,ListaEspecies!$B$3:$D$45,2,FALSE),"")</f>
        <v/>
      </c>
      <c r="P7762" s="96" t="str">
        <f>IFERROR(VLOOKUP(N7762,ListaEspecies!$B$3:$D$45,3,FALSE),"")</f>
        <v/>
      </c>
      <c r="R7762" s="42" t="str">
        <f>IF(ISBLANK($J7762),"",IF(ISBLANK('datos GENERALES'!$B$15),"",'datos GENERALES'!$B$15))</f>
        <v/>
      </c>
      <c r="S7762" s="49" t="str">
        <f t="shared" si="970"/>
        <v/>
      </c>
      <c r="T7762" s="49" t="str">
        <f t="shared" si="971"/>
        <v/>
      </c>
      <c r="AA7762" s="50" t="str">
        <f t="shared" si="975"/>
        <v/>
      </c>
      <c r="AE7762" s="50" t="str">
        <f t="shared" si="972"/>
        <v/>
      </c>
      <c r="AI7762" s="19" t="str">
        <f t="shared" si="973"/>
        <v/>
      </c>
      <c r="AJ7762"/>
      <c r="AK7762" s="19" t="str">
        <f t="shared" si="974"/>
        <v/>
      </c>
    </row>
    <row r="7763" spans="1:37" x14ac:dyDescent="0.25">
      <c r="A7763" s="42" t="str">
        <f t="shared" si="968"/>
        <v/>
      </c>
      <c r="B7763" s="42" t="str">
        <f t="shared" si="969"/>
        <v/>
      </c>
      <c r="C7763" s="42" t="str">
        <f>IF(ISBLANK($N7763),"",IF(ISBLANK('datos GENERALES'!B$16),"",'datos GENERALES'!B$16))</f>
        <v/>
      </c>
      <c r="D7763" s="43" t="str">
        <f>IF(ISBLANK($N7763),"","SGBTM/AUTAROC/"&amp;'datos GENERALES'!B$5&amp;"_"&amp;'datos GENERALES'!C$5&amp;"_"&amp;'datos GENERALES'!D$5)</f>
        <v/>
      </c>
      <c r="E7763" s="42" t="str">
        <f>IF(ISBLANK($N7763),"",IF(ISBLANK('datos GENERALES'!$B$6),"",'datos GENERALES'!$B$6))</f>
        <v/>
      </c>
      <c r="F7763" s="42" t="str">
        <f>IF(ISBLANK($N7763),"",IF(ISBLANK('datos GENERALES'!$B$7),"",'datos GENERALES'!$B$7))</f>
        <v/>
      </c>
      <c r="G7763" s="42" t="str">
        <f>IF(ISBLANK($N7763),"",IF(ISBLANK('datos GENERALES'!$B$10),"",'datos GENERALES'!$B$10))</f>
        <v/>
      </c>
      <c r="H7763" s="42" t="str">
        <f>IF(ISBLANK($N7763),"",IF(ISBLANK('datos GENERALES'!$C$10),"",'datos GENERALES'!$C$10))</f>
        <v/>
      </c>
      <c r="I7763" s="42" t="str">
        <f>IF(ISBLANK($N7763),"",IF(ISBLANK('datos GENERALES'!$D$10),"",'datos GENERALES'!$D$10))</f>
        <v/>
      </c>
      <c r="O7763" s="48" t="str">
        <f>IFERROR(VLOOKUP(N7763,ListaEspecies!$B$3:$D$45,2,FALSE),"")</f>
        <v/>
      </c>
      <c r="P7763" s="96" t="str">
        <f>IFERROR(VLOOKUP(N7763,ListaEspecies!$B$3:$D$45,3,FALSE),"")</f>
        <v/>
      </c>
      <c r="R7763" s="42" t="str">
        <f>IF(ISBLANK($J7763),"",IF(ISBLANK('datos GENERALES'!$B$15),"",'datos GENERALES'!$B$15))</f>
        <v/>
      </c>
      <c r="S7763" s="49" t="str">
        <f t="shared" si="970"/>
        <v/>
      </c>
      <c r="T7763" s="49" t="str">
        <f t="shared" si="971"/>
        <v/>
      </c>
      <c r="AA7763" s="50" t="str">
        <f t="shared" si="975"/>
        <v/>
      </c>
      <c r="AE7763" s="50" t="str">
        <f t="shared" si="972"/>
        <v/>
      </c>
      <c r="AI7763" s="19" t="str">
        <f t="shared" si="973"/>
        <v/>
      </c>
      <c r="AJ7763"/>
      <c r="AK7763" s="19" t="str">
        <f t="shared" si="974"/>
        <v/>
      </c>
    </row>
    <row r="7764" spans="1:37" x14ac:dyDescent="0.25">
      <c r="A7764" s="42" t="str">
        <f t="shared" si="968"/>
        <v/>
      </c>
      <c r="B7764" s="42" t="str">
        <f t="shared" si="969"/>
        <v/>
      </c>
      <c r="C7764" s="42" t="str">
        <f>IF(ISBLANK($N7764),"",IF(ISBLANK('datos GENERALES'!B$16),"",'datos GENERALES'!B$16))</f>
        <v/>
      </c>
      <c r="D7764" s="43" t="str">
        <f>IF(ISBLANK($N7764),"","SGBTM/AUTAROC/"&amp;'datos GENERALES'!B$5&amp;"_"&amp;'datos GENERALES'!C$5&amp;"_"&amp;'datos GENERALES'!D$5)</f>
        <v/>
      </c>
      <c r="E7764" s="42" t="str">
        <f>IF(ISBLANK($N7764),"",IF(ISBLANK('datos GENERALES'!$B$6),"",'datos GENERALES'!$B$6))</f>
        <v/>
      </c>
      <c r="F7764" s="42" t="str">
        <f>IF(ISBLANK($N7764),"",IF(ISBLANK('datos GENERALES'!$B$7),"",'datos GENERALES'!$B$7))</f>
        <v/>
      </c>
      <c r="G7764" s="42" t="str">
        <f>IF(ISBLANK($N7764),"",IF(ISBLANK('datos GENERALES'!$B$10),"",'datos GENERALES'!$B$10))</f>
        <v/>
      </c>
      <c r="H7764" s="42" t="str">
        <f>IF(ISBLANK($N7764),"",IF(ISBLANK('datos GENERALES'!$C$10),"",'datos GENERALES'!$C$10))</f>
        <v/>
      </c>
      <c r="I7764" s="42" t="str">
        <f>IF(ISBLANK($N7764),"",IF(ISBLANK('datos GENERALES'!$D$10),"",'datos GENERALES'!$D$10))</f>
        <v/>
      </c>
      <c r="O7764" s="48" t="str">
        <f>IFERROR(VLOOKUP(N7764,ListaEspecies!$B$3:$D$45,2,FALSE),"")</f>
        <v/>
      </c>
      <c r="P7764" s="96" t="str">
        <f>IFERROR(VLOOKUP(N7764,ListaEspecies!$B$3:$D$45,3,FALSE),"")</f>
        <v/>
      </c>
      <c r="R7764" s="42" t="str">
        <f>IF(ISBLANK($J7764),"",IF(ISBLANK('datos GENERALES'!$B$15),"",'datos GENERALES'!$B$15))</f>
        <v/>
      </c>
      <c r="S7764" s="49" t="str">
        <f t="shared" si="970"/>
        <v/>
      </c>
      <c r="T7764" s="49" t="str">
        <f t="shared" si="971"/>
        <v/>
      </c>
      <c r="AA7764" s="50" t="str">
        <f t="shared" si="975"/>
        <v/>
      </c>
      <c r="AE7764" s="50" t="str">
        <f t="shared" si="972"/>
        <v/>
      </c>
      <c r="AI7764" s="19" t="str">
        <f t="shared" si="973"/>
        <v/>
      </c>
      <c r="AJ7764"/>
      <c r="AK7764" s="19" t="str">
        <f t="shared" si="974"/>
        <v/>
      </c>
    </row>
    <row r="7765" spans="1:37" x14ac:dyDescent="0.25">
      <c r="A7765" s="42" t="str">
        <f t="shared" si="968"/>
        <v/>
      </c>
      <c r="B7765" s="42" t="str">
        <f t="shared" si="969"/>
        <v/>
      </c>
      <c r="C7765" s="42" t="str">
        <f>IF(ISBLANK($N7765),"",IF(ISBLANK('datos GENERALES'!B$16),"",'datos GENERALES'!B$16))</f>
        <v/>
      </c>
      <c r="D7765" s="43" t="str">
        <f>IF(ISBLANK($N7765),"","SGBTM/AUTAROC/"&amp;'datos GENERALES'!B$5&amp;"_"&amp;'datos GENERALES'!C$5&amp;"_"&amp;'datos GENERALES'!D$5)</f>
        <v/>
      </c>
      <c r="E7765" s="42" t="str">
        <f>IF(ISBLANK($N7765),"",IF(ISBLANK('datos GENERALES'!$B$6),"",'datos GENERALES'!$B$6))</f>
        <v/>
      </c>
      <c r="F7765" s="42" t="str">
        <f>IF(ISBLANK($N7765),"",IF(ISBLANK('datos GENERALES'!$B$7),"",'datos GENERALES'!$B$7))</f>
        <v/>
      </c>
      <c r="G7765" s="42" t="str">
        <f>IF(ISBLANK($N7765),"",IF(ISBLANK('datos GENERALES'!$B$10),"",'datos GENERALES'!$B$10))</f>
        <v/>
      </c>
      <c r="H7765" s="42" t="str">
        <f>IF(ISBLANK($N7765),"",IF(ISBLANK('datos GENERALES'!$C$10),"",'datos GENERALES'!$C$10))</f>
        <v/>
      </c>
      <c r="I7765" s="42" t="str">
        <f>IF(ISBLANK($N7765),"",IF(ISBLANK('datos GENERALES'!$D$10),"",'datos GENERALES'!$D$10))</f>
        <v/>
      </c>
      <c r="O7765" s="48" t="str">
        <f>IFERROR(VLOOKUP(N7765,ListaEspecies!$B$3:$D$45,2,FALSE),"")</f>
        <v/>
      </c>
      <c r="P7765" s="96" t="str">
        <f>IFERROR(VLOOKUP(N7765,ListaEspecies!$B$3:$D$45,3,FALSE),"")</f>
        <v/>
      </c>
      <c r="R7765" s="42" t="str">
        <f>IF(ISBLANK($J7765),"",IF(ISBLANK('datos GENERALES'!$B$15),"",'datos GENERALES'!$B$15))</f>
        <v/>
      </c>
      <c r="S7765" s="49" t="str">
        <f t="shared" si="970"/>
        <v/>
      </c>
      <c r="T7765" s="49" t="str">
        <f t="shared" si="971"/>
        <v/>
      </c>
      <c r="AA7765" s="50" t="str">
        <f t="shared" si="975"/>
        <v/>
      </c>
      <c r="AE7765" s="50" t="str">
        <f t="shared" si="972"/>
        <v/>
      </c>
      <c r="AI7765" s="19" t="str">
        <f t="shared" si="973"/>
        <v/>
      </c>
      <c r="AJ7765"/>
      <c r="AK7765" s="19" t="str">
        <f t="shared" si="974"/>
        <v/>
      </c>
    </row>
    <row r="7766" spans="1:37" x14ac:dyDescent="0.25">
      <c r="A7766" s="42" t="str">
        <f t="shared" si="968"/>
        <v/>
      </c>
      <c r="B7766" s="42" t="str">
        <f t="shared" si="969"/>
        <v/>
      </c>
      <c r="C7766" s="42" t="str">
        <f>IF(ISBLANK($N7766),"",IF(ISBLANK('datos GENERALES'!B$16),"",'datos GENERALES'!B$16))</f>
        <v/>
      </c>
      <c r="D7766" s="43" t="str">
        <f>IF(ISBLANK($N7766),"","SGBTM/AUTAROC/"&amp;'datos GENERALES'!B$5&amp;"_"&amp;'datos GENERALES'!C$5&amp;"_"&amp;'datos GENERALES'!D$5)</f>
        <v/>
      </c>
      <c r="E7766" s="42" t="str">
        <f>IF(ISBLANK($N7766),"",IF(ISBLANK('datos GENERALES'!$B$6),"",'datos GENERALES'!$B$6))</f>
        <v/>
      </c>
      <c r="F7766" s="42" t="str">
        <f>IF(ISBLANK($N7766),"",IF(ISBLANK('datos GENERALES'!$B$7),"",'datos GENERALES'!$B$7))</f>
        <v/>
      </c>
      <c r="G7766" s="42" t="str">
        <f>IF(ISBLANK($N7766),"",IF(ISBLANK('datos GENERALES'!$B$10),"",'datos GENERALES'!$B$10))</f>
        <v/>
      </c>
      <c r="H7766" s="42" t="str">
        <f>IF(ISBLANK($N7766),"",IF(ISBLANK('datos GENERALES'!$C$10),"",'datos GENERALES'!$C$10))</f>
        <v/>
      </c>
      <c r="I7766" s="42" t="str">
        <f>IF(ISBLANK($N7766),"",IF(ISBLANK('datos GENERALES'!$D$10),"",'datos GENERALES'!$D$10))</f>
        <v/>
      </c>
      <c r="O7766" s="48" t="str">
        <f>IFERROR(VLOOKUP(N7766,ListaEspecies!$B$3:$D$45,2,FALSE),"")</f>
        <v/>
      </c>
      <c r="P7766" s="96" t="str">
        <f>IFERROR(VLOOKUP(N7766,ListaEspecies!$B$3:$D$45,3,FALSE),"")</f>
        <v/>
      </c>
      <c r="R7766" s="42" t="str">
        <f>IF(ISBLANK($J7766),"",IF(ISBLANK('datos GENERALES'!$B$15),"",'datos GENERALES'!$B$15))</f>
        <v/>
      </c>
      <c r="S7766" s="49" t="str">
        <f t="shared" si="970"/>
        <v/>
      </c>
      <c r="T7766" s="49" t="str">
        <f t="shared" si="971"/>
        <v/>
      </c>
      <c r="AA7766" s="50" t="str">
        <f t="shared" si="975"/>
        <v/>
      </c>
      <c r="AE7766" s="50" t="str">
        <f t="shared" si="972"/>
        <v/>
      </c>
      <c r="AI7766" s="19" t="str">
        <f t="shared" si="973"/>
        <v/>
      </c>
      <c r="AJ7766"/>
      <c r="AK7766" s="19" t="str">
        <f t="shared" si="974"/>
        <v/>
      </c>
    </row>
    <row r="7767" spans="1:37" x14ac:dyDescent="0.25">
      <c r="A7767" s="42" t="str">
        <f t="shared" si="968"/>
        <v/>
      </c>
      <c r="B7767" s="42" t="str">
        <f t="shared" si="969"/>
        <v/>
      </c>
      <c r="C7767" s="42" t="str">
        <f>IF(ISBLANK($N7767),"",IF(ISBLANK('datos GENERALES'!B$16),"",'datos GENERALES'!B$16))</f>
        <v/>
      </c>
      <c r="D7767" s="43" t="str">
        <f>IF(ISBLANK($N7767),"","SGBTM/AUTAROC/"&amp;'datos GENERALES'!B$5&amp;"_"&amp;'datos GENERALES'!C$5&amp;"_"&amp;'datos GENERALES'!D$5)</f>
        <v/>
      </c>
      <c r="E7767" s="42" t="str">
        <f>IF(ISBLANK($N7767),"",IF(ISBLANK('datos GENERALES'!$B$6),"",'datos GENERALES'!$B$6))</f>
        <v/>
      </c>
      <c r="F7767" s="42" t="str">
        <f>IF(ISBLANK($N7767),"",IF(ISBLANK('datos GENERALES'!$B$7),"",'datos GENERALES'!$B$7))</f>
        <v/>
      </c>
      <c r="G7767" s="42" t="str">
        <f>IF(ISBLANK($N7767),"",IF(ISBLANK('datos GENERALES'!$B$10),"",'datos GENERALES'!$B$10))</f>
        <v/>
      </c>
      <c r="H7767" s="42" t="str">
        <f>IF(ISBLANK($N7767),"",IF(ISBLANK('datos GENERALES'!$C$10),"",'datos GENERALES'!$C$10))</f>
        <v/>
      </c>
      <c r="I7767" s="42" t="str">
        <f>IF(ISBLANK($N7767),"",IF(ISBLANK('datos GENERALES'!$D$10),"",'datos GENERALES'!$D$10))</f>
        <v/>
      </c>
      <c r="O7767" s="48" t="str">
        <f>IFERROR(VLOOKUP(N7767,ListaEspecies!$B$3:$D$45,2,FALSE),"")</f>
        <v/>
      </c>
      <c r="P7767" s="96" t="str">
        <f>IFERROR(VLOOKUP(N7767,ListaEspecies!$B$3:$D$45,3,FALSE),"")</f>
        <v/>
      </c>
      <c r="R7767" s="42" t="str">
        <f>IF(ISBLANK($J7767),"",IF(ISBLANK('datos GENERALES'!$B$15),"",'datos GENERALES'!$B$15))</f>
        <v/>
      </c>
      <c r="S7767" s="49" t="str">
        <f t="shared" si="970"/>
        <v/>
      </c>
      <c r="T7767" s="49" t="str">
        <f t="shared" si="971"/>
        <v/>
      </c>
      <c r="AA7767" s="50" t="str">
        <f t="shared" si="975"/>
        <v/>
      </c>
      <c r="AE7767" s="50" t="str">
        <f t="shared" si="972"/>
        <v/>
      </c>
      <c r="AI7767" s="19" t="str">
        <f t="shared" si="973"/>
        <v/>
      </c>
      <c r="AJ7767"/>
      <c r="AK7767" s="19" t="str">
        <f t="shared" si="974"/>
        <v/>
      </c>
    </row>
    <row r="7768" spans="1:37" x14ac:dyDescent="0.25">
      <c r="A7768" s="42" t="str">
        <f t="shared" si="968"/>
        <v/>
      </c>
      <c r="B7768" s="42" t="str">
        <f t="shared" si="969"/>
        <v/>
      </c>
      <c r="C7768" s="42" t="str">
        <f>IF(ISBLANK($N7768),"",IF(ISBLANK('datos GENERALES'!B$16),"",'datos GENERALES'!B$16))</f>
        <v/>
      </c>
      <c r="D7768" s="43" t="str">
        <f>IF(ISBLANK($N7768),"","SGBTM/AUTAROC/"&amp;'datos GENERALES'!B$5&amp;"_"&amp;'datos GENERALES'!C$5&amp;"_"&amp;'datos GENERALES'!D$5)</f>
        <v/>
      </c>
      <c r="E7768" s="42" t="str">
        <f>IF(ISBLANK($N7768),"",IF(ISBLANK('datos GENERALES'!$B$6),"",'datos GENERALES'!$B$6))</f>
        <v/>
      </c>
      <c r="F7768" s="42" t="str">
        <f>IF(ISBLANK($N7768),"",IF(ISBLANK('datos GENERALES'!$B$7),"",'datos GENERALES'!$B$7))</f>
        <v/>
      </c>
      <c r="G7768" s="42" t="str">
        <f>IF(ISBLANK($N7768),"",IF(ISBLANK('datos GENERALES'!$B$10),"",'datos GENERALES'!$B$10))</f>
        <v/>
      </c>
      <c r="H7768" s="42" t="str">
        <f>IF(ISBLANK($N7768),"",IF(ISBLANK('datos GENERALES'!$C$10),"",'datos GENERALES'!$C$10))</f>
        <v/>
      </c>
      <c r="I7768" s="42" t="str">
        <f>IF(ISBLANK($N7768),"",IF(ISBLANK('datos GENERALES'!$D$10),"",'datos GENERALES'!$D$10))</f>
        <v/>
      </c>
      <c r="O7768" s="48" t="str">
        <f>IFERROR(VLOOKUP(N7768,ListaEspecies!$B$3:$D$45,2,FALSE),"")</f>
        <v/>
      </c>
      <c r="P7768" s="96" t="str">
        <f>IFERROR(VLOOKUP(N7768,ListaEspecies!$B$3:$D$45,3,FALSE),"")</f>
        <v/>
      </c>
      <c r="R7768" s="42" t="str">
        <f>IF(ISBLANK($J7768),"",IF(ISBLANK('datos GENERALES'!$B$15),"",'datos GENERALES'!$B$15))</f>
        <v/>
      </c>
      <c r="S7768" s="49" t="str">
        <f t="shared" si="970"/>
        <v/>
      </c>
      <c r="T7768" s="49" t="str">
        <f t="shared" si="971"/>
        <v/>
      </c>
      <c r="AA7768" s="50" t="str">
        <f t="shared" si="975"/>
        <v/>
      </c>
      <c r="AE7768" s="50" t="str">
        <f t="shared" si="972"/>
        <v/>
      </c>
      <c r="AI7768" s="19" t="str">
        <f t="shared" si="973"/>
        <v/>
      </c>
      <c r="AJ7768"/>
      <c r="AK7768" s="19" t="str">
        <f t="shared" si="974"/>
        <v/>
      </c>
    </row>
    <row r="7769" spans="1:37" x14ac:dyDescent="0.25">
      <c r="A7769" s="42" t="str">
        <f t="shared" si="968"/>
        <v/>
      </c>
      <c r="B7769" s="42" t="str">
        <f t="shared" si="969"/>
        <v/>
      </c>
      <c r="C7769" s="42" t="str">
        <f>IF(ISBLANK($N7769),"",IF(ISBLANK('datos GENERALES'!B$16),"",'datos GENERALES'!B$16))</f>
        <v/>
      </c>
      <c r="D7769" s="43" t="str">
        <f>IF(ISBLANK($N7769),"","SGBTM/AUTAROC/"&amp;'datos GENERALES'!B$5&amp;"_"&amp;'datos GENERALES'!C$5&amp;"_"&amp;'datos GENERALES'!D$5)</f>
        <v/>
      </c>
      <c r="E7769" s="42" t="str">
        <f>IF(ISBLANK($N7769),"",IF(ISBLANK('datos GENERALES'!$B$6),"",'datos GENERALES'!$B$6))</f>
        <v/>
      </c>
      <c r="F7769" s="42" t="str">
        <f>IF(ISBLANK($N7769),"",IF(ISBLANK('datos GENERALES'!$B$7),"",'datos GENERALES'!$B$7))</f>
        <v/>
      </c>
      <c r="G7769" s="42" t="str">
        <f>IF(ISBLANK($N7769),"",IF(ISBLANK('datos GENERALES'!$B$10),"",'datos GENERALES'!$B$10))</f>
        <v/>
      </c>
      <c r="H7769" s="42" t="str">
        <f>IF(ISBLANK($N7769),"",IF(ISBLANK('datos GENERALES'!$C$10),"",'datos GENERALES'!$C$10))</f>
        <v/>
      </c>
      <c r="I7769" s="42" t="str">
        <f>IF(ISBLANK($N7769),"",IF(ISBLANK('datos GENERALES'!$D$10),"",'datos GENERALES'!$D$10))</f>
        <v/>
      </c>
      <c r="O7769" s="48" t="str">
        <f>IFERROR(VLOOKUP(N7769,ListaEspecies!$B$3:$D$45,2,FALSE),"")</f>
        <v/>
      </c>
      <c r="P7769" s="96" t="str">
        <f>IFERROR(VLOOKUP(N7769,ListaEspecies!$B$3:$D$45,3,FALSE),"")</f>
        <v/>
      </c>
      <c r="R7769" s="42" t="str">
        <f>IF(ISBLANK($J7769),"",IF(ISBLANK('datos GENERALES'!$B$15),"",'datos GENERALES'!$B$15))</f>
        <v/>
      </c>
      <c r="S7769" s="49" t="str">
        <f t="shared" si="970"/>
        <v/>
      </c>
      <c r="T7769" s="49" t="str">
        <f t="shared" si="971"/>
        <v/>
      </c>
      <c r="AA7769" s="50" t="str">
        <f t="shared" si="975"/>
        <v/>
      </c>
      <c r="AE7769" s="50" t="str">
        <f t="shared" si="972"/>
        <v/>
      </c>
      <c r="AI7769" s="19" t="str">
        <f t="shared" si="973"/>
        <v/>
      </c>
      <c r="AJ7769"/>
      <c r="AK7769" s="19" t="str">
        <f t="shared" si="974"/>
        <v/>
      </c>
    </row>
    <row r="7770" spans="1:37" x14ac:dyDescent="0.25">
      <c r="A7770" s="42" t="str">
        <f t="shared" si="968"/>
        <v/>
      </c>
      <c r="B7770" s="42" t="str">
        <f t="shared" si="969"/>
        <v/>
      </c>
      <c r="C7770" s="42" t="str">
        <f>IF(ISBLANK($N7770),"",IF(ISBLANK('datos GENERALES'!B$16),"",'datos GENERALES'!B$16))</f>
        <v/>
      </c>
      <c r="D7770" s="43" t="str">
        <f>IF(ISBLANK($N7770),"","SGBTM/AUTAROC/"&amp;'datos GENERALES'!B$5&amp;"_"&amp;'datos GENERALES'!C$5&amp;"_"&amp;'datos GENERALES'!D$5)</f>
        <v/>
      </c>
      <c r="E7770" s="42" t="str">
        <f>IF(ISBLANK($N7770),"",IF(ISBLANK('datos GENERALES'!$B$6),"",'datos GENERALES'!$B$6))</f>
        <v/>
      </c>
      <c r="F7770" s="42" t="str">
        <f>IF(ISBLANK($N7770),"",IF(ISBLANK('datos GENERALES'!$B$7),"",'datos GENERALES'!$B$7))</f>
        <v/>
      </c>
      <c r="G7770" s="42" t="str">
        <f>IF(ISBLANK($N7770),"",IF(ISBLANK('datos GENERALES'!$B$10),"",'datos GENERALES'!$B$10))</f>
        <v/>
      </c>
      <c r="H7770" s="42" t="str">
        <f>IF(ISBLANK($N7770),"",IF(ISBLANK('datos GENERALES'!$C$10),"",'datos GENERALES'!$C$10))</f>
        <v/>
      </c>
      <c r="I7770" s="42" t="str">
        <f>IF(ISBLANK($N7770),"",IF(ISBLANK('datos GENERALES'!$D$10),"",'datos GENERALES'!$D$10))</f>
        <v/>
      </c>
      <c r="O7770" s="48" t="str">
        <f>IFERROR(VLOOKUP(N7770,ListaEspecies!$B$3:$D$45,2,FALSE),"")</f>
        <v/>
      </c>
      <c r="P7770" s="96" t="str">
        <f>IFERROR(VLOOKUP(N7770,ListaEspecies!$B$3:$D$45,3,FALSE),"")</f>
        <v/>
      </c>
      <c r="R7770" s="42" t="str">
        <f>IF(ISBLANK($J7770),"",IF(ISBLANK('datos GENERALES'!$B$15),"",'datos GENERALES'!$B$15))</f>
        <v/>
      </c>
      <c r="S7770" s="49" t="str">
        <f t="shared" si="970"/>
        <v/>
      </c>
      <c r="T7770" s="49" t="str">
        <f t="shared" si="971"/>
        <v/>
      </c>
      <c r="AA7770" s="50" t="str">
        <f t="shared" si="975"/>
        <v/>
      </c>
      <c r="AE7770" s="50" t="str">
        <f t="shared" si="972"/>
        <v/>
      </c>
      <c r="AI7770" s="19" t="str">
        <f t="shared" si="973"/>
        <v/>
      </c>
      <c r="AJ7770"/>
      <c r="AK7770" s="19" t="str">
        <f t="shared" si="974"/>
        <v/>
      </c>
    </row>
    <row r="7771" spans="1:37" x14ac:dyDescent="0.25">
      <c r="A7771" s="42" t="str">
        <f t="shared" si="968"/>
        <v/>
      </c>
      <c r="B7771" s="42" t="str">
        <f t="shared" si="969"/>
        <v/>
      </c>
      <c r="C7771" s="42" t="str">
        <f>IF(ISBLANK($N7771),"",IF(ISBLANK('datos GENERALES'!B$16),"",'datos GENERALES'!B$16))</f>
        <v/>
      </c>
      <c r="D7771" s="43" t="str">
        <f>IF(ISBLANK($N7771),"","SGBTM/AUTAROC/"&amp;'datos GENERALES'!B$5&amp;"_"&amp;'datos GENERALES'!C$5&amp;"_"&amp;'datos GENERALES'!D$5)</f>
        <v/>
      </c>
      <c r="E7771" s="42" t="str">
        <f>IF(ISBLANK($N7771),"",IF(ISBLANK('datos GENERALES'!$B$6),"",'datos GENERALES'!$B$6))</f>
        <v/>
      </c>
      <c r="F7771" s="42" t="str">
        <f>IF(ISBLANK($N7771),"",IF(ISBLANK('datos GENERALES'!$B$7),"",'datos GENERALES'!$B$7))</f>
        <v/>
      </c>
      <c r="G7771" s="42" t="str">
        <f>IF(ISBLANK($N7771),"",IF(ISBLANK('datos GENERALES'!$B$10),"",'datos GENERALES'!$B$10))</f>
        <v/>
      </c>
      <c r="H7771" s="42" t="str">
        <f>IF(ISBLANK($N7771),"",IF(ISBLANK('datos GENERALES'!$C$10),"",'datos GENERALES'!$C$10))</f>
        <v/>
      </c>
      <c r="I7771" s="42" t="str">
        <f>IF(ISBLANK($N7771),"",IF(ISBLANK('datos GENERALES'!$D$10),"",'datos GENERALES'!$D$10))</f>
        <v/>
      </c>
      <c r="O7771" s="48" t="str">
        <f>IFERROR(VLOOKUP(N7771,ListaEspecies!$B$3:$D$45,2,FALSE),"")</f>
        <v/>
      </c>
      <c r="P7771" s="96" t="str">
        <f>IFERROR(VLOOKUP(N7771,ListaEspecies!$B$3:$D$45,3,FALSE),"")</f>
        <v/>
      </c>
      <c r="R7771" s="42" t="str">
        <f>IF(ISBLANK($J7771),"",IF(ISBLANK('datos GENERALES'!$B$15),"",'datos GENERALES'!$B$15))</f>
        <v/>
      </c>
      <c r="S7771" s="49" t="str">
        <f t="shared" si="970"/>
        <v/>
      </c>
      <c r="T7771" s="49" t="str">
        <f t="shared" si="971"/>
        <v/>
      </c>
      <c r="AA7771" s="50" t="str">
        <f t="shared" si="975"/>
        <v/>
      </c>
      <c r="AE7771" s="50" t="str">
        <f t="shared" si="972"/>
        <v/>
      </c>
      <c r="AI7771" s="19" t="str">
        <f t="shared" si="973"/>
        <v/>
      </c>
      <c r="AJ7771"/>
      <c r="AK7771" s="19" t="str">
        <f t="shared" si="974"/>
        <v/>
      </c>
    </row>
    <row r="7772" spans="1:37" x14ac:dyDescent="0.25">
      <c r="A7772" s="42" t="str">
        <f t="shared" si="968"/>
        <v/>
      </c>
      <c r="B7772" s="42" t="str">
        <f t="shared" si="969"/>
        <v/>
      </c>
      <c r="C7772" s="42" t="str">
        <f>IF(ISBLANK($N7772),"",IF(ISBLANK('datos GENERALES'!B$16),"",'datos GENERALES'!B$16))</f>
        <v/>
      </c>
      <c r="D7772" s="43" t="str">
        <f>IF(ISBLANK($N7772),"","SGBTM/AUTAROC/"&amp;'datos GENERALES'!B$5&amp;"_"&amp;'datos GENERALES'!C$5&amp;"_"&amp;'datos GENERALES'!D$5)</f>
        <v/>
      </c>
      <c r="E7772" s="42" t="str">
        <f>IF(ISBLANK($N7772),"",IF(ISBLANK('datos GENERALES'!$B$6),"",'datos GENERALES'!$B$6))</f>
        <v/>
      </c>
      <c r="F7772" s="42" t="str">
        <f>IF(ISBLANK($N7772),"",IF(ISBLANK('datos GENERALES'!$B$7),"",'datos GENERALES'!$B$7))</f>
        <v/>
      </c>
      <c r="G7772" s="42" t="str">
        <f>IF(ISBLANK($N7772),"",IF(ISBLANK('datos GENERALES'!$B$10),"",'datos GENERALES'!$B$10))</f>
        <v/>
      </c>
      <c r="H7772" s="42" t="str">
        <f>IF(ISBLANK($N7772),"",IF(ISBLANK('datos GENERALES'!$C$10),"",'datos GENERALES'!$C$10))</f>
        <v/>
      </c>
      <c r="I7772" s="42" t="str">
        <f>IF(ISBLANK($N7772),"",IF(ISBLANK('datos GENERALES'!$D$10),"",'datos GENERALES'!$D$10))</f>
        <v/>
      </c>
      <c r="O7772" s="48" t="str">
        <f>IFERROR(VLOOKUP(N7772,ListaEspecies!$B$3:$D$45,2,FALSE),"")</f>
        <v/>
      </c>
      <c r="P7772" s="96" t="str">
        <f>IFERROR(VLOOKUP(N7772,ListaEspecies!$B$3:$D$45,3,FALSE),"")</f>
        <v/>
      </c>
      <c r="R7772" s="42" t="str">
        <f>IF(ISBLANK($J7772),"",IF(ISBLANK('datos GENERALES'!$B$15),"",'datos GENERALES'!$B$15))</f>
        <v/>
      </c>
      <c r="S7772" s="49" t="str">
        <f t="shared" si="970"/>
        <v/>
      </c>
      <c r="T7772" s="49" t="str">
        <f t="shared" si="971"/>
        <v/>
      </c>
      <c r="AA7772" s="50" t="str">
        <f t="shared" si="975"/>
        <v/>
      </c>
      <c r="AE7772" s="50" t="str">
        <f t="shared" si="972"/>
        <v/>
      </c>
      <c r="AI7772" s="19" t="str">
        <f t="shared" si="973"/>
        <v/>
      </c>
      <c r="AJ7772"/>
      <c r="AK7772" s="19" t="str">
        <f t="shared" si="974"/>
        <v/>
      </c>
    </row>
    <row r="7773" spans="1:37" x14ac:dyDescent="0.25">
      <c r="A7773" s="42" t="str">
        <f t="shared" si="968"/>
        <v/>
      </c>
      <c r="B7773" s="42" t="str">
        <f t="shared" si="969"/>
        <v/>
      </c>
      <c r="C7773" s="42" t="str">
        <f>IF(ISBLANK($N7773),"",IF(ISBLANK('datos GENERALES'!B$16),"",'datos GENERALES'!B$16))</f>
        <v/>
      </c>
      <c r="D7773" s="43" t="str">
        <f>IF(ISBLANK($N7773),"","SGBTM/AUTAROC/"&amp;'datos GENERALES'!B$5&amp;"_"&amp;'datos GENERALES'!C$5&amp;"_"&amp;'datos GENERALES'!D$5)</f>
        <v/>
      </c>
      <c r="E7773" s="42" t="str">
        <f>IF(ISBLANK($N7773),"",IF(ISBLANK('datos GENERALES'!$B$6),"",'datos GENERALES'!$B$6))</f>
        <v/>
      </c>
      <c r="F7773" s="42" t="str">
        <f>IF(ISBLANK($N7773),"",IF(ISBLANK('datos GENERALES'!$B$7),"",'datos GENERALES'!$B$7))</f>
        <v/>
      </c>
      <c r="G7773" s="42" t="str">
        <f>IF(ISBLANK($N7773),"",IF(ISBLANK('datos GENERALES'!$B$10),"",'datos GENERALES'!$B$10))</f>
        <v/>
      </c>
      <c r="H7773" s="42" t="str">
        <f>IF(ISBLANK($N7773),"",IF(ISBLANK('datos GENERALES'!$C$10),"",'datos GENERALES'!$C$10))</f>
        <v/>
      </c>
      <c r="I7773" s="42" t="str">
        <f>IF(ISBLANK($N7773),"",IF(ISBLANK('datos GENERALES'!$D$10),"",'datos GENERALES'!$D$10))</f>
        <v/>
      </c>
      <c r="O7773" s="48" t="str">
        <f>IFERROR(VLOOKUP(N7773,ListaEspecies!$B$3:$D$45,2,FALSE),"")</f>
        <v/>
      </c>
      <c r="P7773" s="96" t="str">
        <f>IFERROR(VLOOKUP(N7773,ListaEspecies!$B$3:$D$45,3,FALSE),"")</f>
        <v/>
      </c>
      <c r="R7773" s="42" t="str">
        <f>IF(ISBLANK($J7773),"",IF(ISBLANK('datos GENERALES'!$B$15),"",'datos GENERALES'!$B$15))</f>
        <v/>
      </c>
      <c r="S7773" s="49" t="str">
        <f t="shared" si="970"/>
        <v/>
      </c>
      <c r="T7773" s="49" t="str">
        <f t="shared" si="971"/>
        <v/>
      </c>
      <c r="AA7773" s="50" t="str">
        <f t="shared" si="975"/>
        <v/>
      </c>
      <c r="AE7773" s="50" t="str">
        <f t="shared" si="972"/>
        <v/>
      </c>
      <c r="AI7773" s="19" t="str">
        <f t="shared" si="973"/>
        <v/>
      </c>
      <c r="AJ7773"/>
      <c r="AK7773" s="19" t="str">
        <f t="shared" si="974"/>
        <v/>
      </c>
    </row>
    <row r="7774" spans="1:37" x14ac:dyDescent="0.25">
      <c r="A7774" s="42" t="str">
        <f t="shared" si="968"/>
        <v/>
      </c>
      <c r="B7774" s="42" t="str">
        <f t="shared" si="969"/>
        <v/>
      </c>
      <c r="C7774" s="42" t="str">
        <f>IF(ISBLANK($N7774),"",IF(ISBLANK('datos GENERALES'!B$16),"",'datos GENERALES'!B$16))</f>
        <v/>
      </c>
      <c r="D7774" s="43" t="str">
        <f>IF(ISBLANK($N7774),"","SGBTM/AUTAROC/"&amp;'datos GENERALES'!B$5&amp;"_"&amp;'datos GENERALES'!C$5&amp;"_"&amp;'datos GENERALES'!D$5)</f>
        <v/>
      </c>
      <c r="E7774" s="42" t="str">
        <f>IF(ISBLANK($N7774),"",IF(ISBLANK('datos GENERALES'!$B$6),"",'datos GENERALES'!$B$6))</f>
        <v/>
      </c>
      <c r="F7774" s="42" t="str">
        <f>IF(ISBLANK($N7774),"",IF(ISBLANK('datos GENERALES'!$B$7),"",'datos GENERALES'!$B$7))</f>
        <v/>
      </c>
      <c r="G7774" s="42" t="str">
        <f>IF(ISBLANK($N7774),"",IF(ISBLANK('datos GENERALES'!$B$10),"",'datos GENERALES'!$B$10))</f>
        <v/>
      </c>
      <c r="H7774" s="42" t="str">
        <f>IF(ISBLANK($N7774),"",IF(ISBLANK('datos GENERALES'!$C$10),"",'datos GENERALES'!$C$10))</f>
        <v/>
      </c>
      <c r="I7774" s="42" t="str">
        <f>IF(ISBLANK($N7774),"",IF(ISBLANK('datos GENERALES'!$D$10),"",'datos GENERALES'!$D$10))</f>
        <v/>
      </c>
      <c r="O7774" s="48" t="str">
        <f>IFERROR(VLOOKUP(N7774,ListaEspecies!$B$3:$D$45,2,FALSE),"")</f>
        <v/>
      </c>
      <c r="P7774" s="96" t="str">
        <f>IFERROR(VLOOKUP(N7774,ListaEspecies!$B$3:$D$45,3,FALSE),"")</f>
        <v/>
      </c>
      <c r="R7774" s="42" t="str">
        <f>IF(ISBLANK($J7774),"",IF(ISBLANK('datos GENERALES'!$B$15),"",'datos GENERALES'!$B$15))</f>
        <v/>
      </c>
      <c r="S7774" s="49" t="str">
        <f t="shared" si="970"/>
        <v/>
      </c>
      <c r="T7774" s="49" t="str">
        <f t="shared" si="971"/>
        <v/>
      </c>
      <c r="AA7774" s="50" t="str">
        <f t="shared" si="975"/>
        <v/>
      </c>
      <c r="AE7774" s="50" t="str">
        <f t="shared" si="972"/>
        <v/>
      </c>
      <c r="AI7774" s="19" t="str">
        <f t="shared" si="973"/>
        <v/>
      </c>
      <c r="AJ7774"/>
      <c r="AK7774" s="19" t="str">
        <f t="shared" si="974"/>
        <v/>
      </c>
    </row>
    <row r="7775" spans="1:37" x14ac:dyDescent="0.25">
      <c r="A7775" s="42" t="str">
        <f t="shared" si="968"/>
        <v/>
      </c>
      <c r="B7775" s="42" t="str">
        <f t="shared" si="969"/>
        <v/>
      </c>
      <c r="C7775" s="42" t="str">
        <f>IF(ISBLANK($N7775),"",IF(ISBLANK('datos GENERALES'!B$16),"",'datos GENERALES'!B$16))</f>
        <v/>
      </c>
      <c r="D7775" s="43" t="str">
        <f>IF(ISBLANK($N7775),"","SGBTM/AUTAROC/"&amp;'datos GENERALES'!B$5&amp;"_"&amp;'datos GENERALES'!C$5&amp;"_"&amp;'datos GENERALES'!D$5)</f>
        <v/>
      </c>
      <c r="E7775" s="42" t="str">
        <f>IF(ISBLANK($N7775),"",IF(ISBLANK('datos GENERALES'!$B$6),"",'datos GENERALES'!$B$6))</f>
        <v/>
      </c>
      <c r="F7775" s="42" t="str">
        <f>IF(ISBLANK($N7775),"",IF(ISBLANK('datos GENERALES'!$B$7),"",'datos GENERALES'!$B$7))</f>
        <v/>
      </c>
      <c r="G7775" s="42" t="str">
        <f>IF(ISBLANK($N7775),"",IF(ISBLANK('datos GENERALES'!$B$10),"",'datos GENERALES'!$B$10))</f>
        <v/>
      </c>
      <c r="H7775" s="42" t="str">
        <f>IF(ISBLANK($N7775),"",IF(ISBLANK('datos GENERALES'!$C$10),"",'datos GENERALES'!$C$10))</f>
        <v/>
      </c>
      <c r="I7775" s="42" t="str">
        <f>IF(ISBLANK($N7775),"",IF(ISBLANK('datos GENERALES'!$D$10),"",'datos GENERALES'!$D$10))</f>
        <v/>
      </c>
      <c r="O7775" s="48" t="str">
        <f>IFERROR(VLOOKUP(N7775,ListaEspecies!$B$3:$D$45,2,FALSE),"")</f>
        <v/>
      </c>
      <c r="P7775" s="96" t="str">
        <f>IFERROR(VLOOKUP(N7775,ListaEspecies!$B$3:$D$45,3,FALSE),"")</f>
        <v/>
      </c>
      <c r="R7775" s="42" t="str">
        <f>IF(ISBLANK($J7775),"",IF(ISBLANK('datos GENERALES'!$B$15),"",'datos GENERALES'!$B$15))</f>
        <v/>
      </c>
      <c r="S7775" s="49" t="str">
        <f t="shared" si="970"/>
        <v/>
      </c>
      <c r="T7775" s="49" t="str">
        <f t="shared" si="971"/>
        <v/>
      </c>
      <c r="AA7775" s="50" t="str">
        <f t="shared" si="975"/>
        <v/>
      </c>
      <c r="AE7775" s="50" t="str">
        <f t="shared" si="972"/>
        <v/>
      </c>
      <c r="AI7775" s="19" t="str">
        <f t="shared" si="973"/>
        <v/>
      </c>
      <c r="AJ7775"/>
      <c r="AK7775" s="19" t="str">
        <f t="shared" si="974"/>
        <v/>
      </c>
    </row>
    <row r="7776" spans="1:37" x14ac:dyDescent="0.25">
      <c r="A7776" s="42" t="str">
        <f t="shared" si="968"/>
        <v/>
      </c>
      <c r="B7776" s="42" t="str">
        <f t="shared" si="969"/>
        <v/>
      </c>
      <c r="C7776" s="42" t="str">
        <f>IF(ISBLANK($N7776),"",IF(ISBLANK('datos GENERALES'!B$16),"",'datos GENERALES'!B$16))</f>
        <v/>
      </c>
      <c r="D7776" s="43" t="str">
        <f>IF(ISBLANK($N7776),"","SGBTM/AUTAROC/"&amp;'datos GENERALES'!B$5&amp;"_"&amp;'datos GENERALES'!C$5&amp;"_"&amp;'datos GENERALES'!D$5)</f>
        <v/>
      </c>
      <c r="E7776" s="42" t="str">
        <f>IF(ISBLANK($N7776),"",IF(ISBLANK('datos GENERALES'!$B$6),"",'datos GENERALES'!$B$6))</f>
        <v/>
      </c>
      <c r="F7776" s="42" t="str">
        <f>IF(ISBLANK($N7776),"",IF(ISBLANK('datos GENERALES'!$B$7),"",'datos GENERALES'!$B$7))</f>
        <v/>
      </c>
      <c r="G7776" s="42" t="str">
        <f>IF(ISBLANK($N7776),"",IF(ISBLANK('datos GENERALES'!$B$10),"",'datos GENERALES'!$B$10))</f>
        <v/>
      </c>
      <c r="H7776" s="42" t="str">
        <f>IF(ISBLANK($N7776),"",IF(ISBLANK('datos GENERALES'!$C$10),"",'datos GENERALES'!$C$10))</f>
        <v/>
      </c>
      <c r="I7776" s="42" t="str">
        <f>IF(ISBLANK($N7776),"",IF(ISBLANK('datos GENERALES'!$D$10),"",'datos GENERALES'!$D$10))</f>
        <v/>
      </c>
      <c r="O7776" s="48" t="str">
        <f>IFERROR(VLOOKUP(N7776,ListaEspecies!$B$3:$D$45,2,FALSE),"")</f>
        <v/>
      </c>
      <c r="P7776" s="96" t="str">
        <f>IFERROR(VLOOKUP(N7776,ListaEspecies!$B$3:$D$45,3,FALSE),"")</f>
        <v/>
      </c>
      <c r="R7776" s="42" t="str">
        <f>IF(ISBLANK($J7776),"",IF(ISBLANK('datos GENERALES'!$B$15),"",'datos GENERALES'!$B$15))</f>
        <v/>
      </c>
      <c r="S7776" s="49" t="str">
        <f t="shared" si="970"/>
        <v/>
      </c>
      <c r="T7776" s="49" t="str">
        <f t="shared" si="971"/>
        <v/>
      </c>
      <c r="AA7776" s="50" t="str">
        <f t="shared" si="975"/>
        <v/>
      </c>
      <c r="AE7776" s="50" t="str">
        <f t="shared" si="972"/>
        <v/>
      </c>
      <c r="AI7776" s="19" t="str">
        <f t="shared" si="973"/>
        <v/>
      </c>
      <c r="AJ7776"/>
      <c r="AK7776" s="19" t="str">
        <f t="shared" si="974"/>
        <v/>
      </c>
    </row>
    <row r="7777" spans="1:37" x14ac:dyDescent="0.25">
      <c r="A7777" s="42" t="str">
        <f t="shared" si="968"/>
        <v/>
      </c>
      <c r="B7777" s="42" t="str">
        <f t="shared" si="969"/>
        <v/>
      </c>
      <c r="C7777" s="42" t="str">
        <f>IF(ISBLANK($N7777),"",IF(ISBLANK('datos GENERALES'!B$16),"",'datos GENERALES'!B$16))</f>
        <v/>
      </c>
      <c r="D7777" s="43" t="str">
        <f>IF(ISBLANK($N7777),"","SGBTM/AUTAROC/"&amp;'datos GENERALES'!B$5&amp;"_"&amp;'datos GENERALES'!C$5&amp;"_"&amp;'datos GENERALES'!D$5)</f>
        <v/>
      </c>
      <c r="E7777" s="42" t="str">
        <f>IF(ISBLANK($N7777),"",IF(ISBLANK('datos GENERALES'!$B$6),"",'datos GENERALES'!$B$6))</f>
        <v/>
      </c>
      <c r="F7777" s="42" t="str">
        <f>IF(ISBLANK($N7777),"",IF(ISBLANK('datos GENERALES'!$B$7),"",'datos GENERALES'!$B$7))</f>
        <v/>
      </c>
      <c r="G7777" s="42" t="str">
        <f>IF(ISBLANK($N7777),"",IF(ISBLANK('datos GENERALES'!$B$10),"",'datos GENERALES'!$B$10))</f>
        <v/>
      </c>
      <c r="H7777" s="42" t="str">
        <f>IF(ISBLANK($N7777),"",IF(ISBLANK('datos GENERALES'!$C$10),"",'datos GENERALES'!$C$10))</f>
        <v/>
      </c>
      <c r="I7777" s="42" t="str">
        <f>IF(ISBLANK($N7777),"",IF(ISBLANK('datos GENERALES'!$D$10),"",'datos GENERALES'!$D$10))</f>
        <v/>
      </c>
      <c r="O7777" s="48" t="str">
        <f>IFERROR(VLOOKUP(N7777,ListaEspecies!$B$3:$D$45,2,FALSE),"")</f>
        <v/>
      </c>
      <c r="P7777" s="96" t="str">
        <f>IFERROR(VLOOKUP(N7777,ListaEspecies!$B$3:$D$45,3,FALSE),"")</f>
        <v/>
      </c>
      <c r="R7777" s="42" t="str">
        <f>IF(ISBLANK($J7777),"",IF(ISBLANK('datos GENERALES'!$B$15),"",'datos GENERALES'!$B$15))</f>
        <v/>
      </c>
      <c r="S7777" s="49" t="str">
        <f t="shared" si="970"/>
        <v/>
      </c>
      <c r="T7777" s="49" t="str">
        <f t="shared" si="971"/>
        <v/>
      </c>
      <c r="AA7777" s="50" t="str">
        <f t="shared" si="975"/>
        <v/>
      </c>
      <c r="AE7777" s="50" t="str">
        <f t="shared" si="972"/>
        <v/>
      </c>
      <c r="AI7777" s="19" t="str">
        <f t="shared" si="973"/>
        <v/>
      </c>
      <c r="AJ7777"/>
      <c r="AK7777" s="19" t="str">
        <f t="shared" si="974"/>
        <v/>
      </c>
    </row>
    <row r="7778" spans="1:37" x14ac:dyDescent="0.25">
      <c r="A7778" s="42" t="str">
        <f t="shared" si="968"/>
        <v/>
      </c>
      <c r="B7778" s="42" t="str">
        <f t="shared" si="969"/>
        <v/>
      </c>
      <c r="C7778" s="42" t="str">
        <f>IF(ISBLANK($N7778),"",IF(ISBLANK('datos GENERALES'!B$16),"",'datos GENERALES'!B$16))</f>
        <v/>
      </c>
      <c r="D7778" s="43" t="str">
        <f>IF(ISBLANK($N7778),"","SGBTM/AUTAROC/"&amp;'datos GENERALES'!B$5&amp;"_"&amp;'datos GENERALES'!C$5&amp;"_"&amp;'datos GENERALES'!D$5)</f>
        <v/>
      </c>
      <c r="E7778" s="42" t="str">
        <f>IF(ISBLANK($N7778),"",IF(ISBLANK('datos GENERALES'!$B$6),"",'datos GENERALES'!$B$6))</f>
        <v/>
      </c>
      <c r="F7778" s="42" t="str">
        <f>IF(ISBLANK($N7778),"",IF(ISBLANK('datos GENERALES'!$B$7),"",'datos GENERALES'!$B$7))</f>
        <v/>
      </c>
      <c r="G7778" s="42" t="str">
        <f>IF(ISBLANK($N7778),"",IF(ISBLANK('datos GENERALES'!$B$10),"",'datos GENERALES'!$B$10))</f>
        <v/>
      </c>
      <c r="H7778" s="42" t="str">
        <f>IF(ISBLANK($N7778),"",IF(ISBLANK('datos GENERALES'!$C$10),"",'datos GENERALES'!$C$10))</f>
        <v/>
      </c>
      <c r="I7778" s="42" t="str">
        <f>IF(ISBLANK($N7778),"",IF(ISBLANK('datos GENERALES'!$D$10),"",'datos GENERALES'!$D$10))</f>
        <v/>
      </c>
      <c r="O7778" s="48" t="str">
        <f>IFERROR(VLOOKUP(N7778,ListaEspecies!$B$3:$D$45,2,FALSE),"")</f>
        <v/>
      </c>
      <c r="P7778" s="96" t="str">
        <f>IFERROR(VLOOKUP(N7778,ListaEspecies!$B$3:$D$45,3,FALSE),"")</f>
        <v/>
      </c>
      <c r="R7778" s="42" t="str">
        <f>IF(ISBLANK($J7778),"",IF(ISBLANK('datos GENERALES'!$B$15),"",'datos GENERALES'!$B$15))</f>
        <v/>
      </c>
      <c r="S7778" s="49" t="str">
        <f t="shared" si="970"/>
        <v/>
      </c>
      <c r="T7778" s="49" t="str">
        <f t="shared" si="971"/>
        <v/>
      </c>
      <c r="AA7778" s="50" t="str">
        <f t="shared" si="975"/>
        <v/>
      </c>
      <c r="AE7778" s="50" t="str">
        <f t="shared" si="972"/>
        <v/>
      </c>
      <c r="AI7778" s="19" t="str">
        <f t="shared" si="973"/>
        <v/>
      </c>
      <c r="AJ7778"/>
      <c r="AK7778" s="19" t="str">
        <f t="shared" si="974"/>
        <v/>
      </c>
    </row>
    <row r="7779" spans="1:37" x14ac:dyDescent="0.25">
      <c r="A7779" s="42" t="str">
        <f t="shared" si="968"/>
        <v/>
      </c>
      <c r="B7779" s="42" t="str">
        <f t="shared" si="969"/>
        <v/>
      </c>
      <c r="C7779" s="42" t="str">
        <f>IF(ISBLANK($N7779),"",IF(ISBLANK('datos GENERALES'!B$16),"",'datos GENERALES'!B$16))</f>
        <v/>
      </c>
      <c r="D7779" s="43" t="str">
        <f>IF(ISBLANK($N7779),"","SGBTM/AUTAROC/"&amp;'datos GENERALES'!B$5&amp;"_"&amp;'datos GENERALES'!C$5&amp;"_"&amp;'datos GENERALES'!D$5)</f>
        <v/>
      </c>
      <c r="E7779" s="42" t="str">
        <f>IF(ISBLANK($N7779),"",IF(ISBLANK('datos GENERALES'!$B$6),"",'datos GENERALES'!$B$6))</f>
        <v/>
      </c>
      <c r="F7779" s="42" t="str">
        <f>IF(ISBLANK($N7779),"",IF(ISBLANK('datos GENERALES'!$B$7),"",'datos GENERALES'!$B$7))</f>
        <v/>
      </c>
      <c r="G7779" s="42" t="str">
        <f>IF(ISBLANK($N7779),"",IF(ISBLANK('datos GENERALES'!$B$10),"",'datos GENERALES'!$B$10))</f>
        <v/>
      </c>
      <c r="H7779" s="42" t="str">
        <f>IF(ISBLANK($N7779),"",IF(ISBLANK('datos GENERALES'!$C$10),"",'datos GENERALES'!$C$10))</f>
        <v/>
      </c>
      <c r="I7779" s="42" t="str">
        <f>IF(ISBLANK($N7779),"",IF(ISBLANK('datos GENERALES'!$D$10),"",'datos GENERALES'!$D$10))</f>
        <v/>
      </c>
      <c r="O7779" s="48" t="str">
        <f>IFERROR(VLOOKUP(N7779,ListaEspecies!$B$3:$D$45,2,FALSE),"")</f>
        <v/>
      </c>
      <c r="P7779" s="96" t="str">
        <f>IFERROR(VLOOKUP(N7779,ListaEspecies!$B$3:$D$45,3,FALSE),"")</f>
        <v/>
      </c>
      <c r="R7779" s="42" t="str">
        <f>IF(ISBLANK($J7779),"",IF(ISBLANK('datos GENERALES'!$B$15),"",'datos GENERALES'!$B$15))</f>
        <v/>
      </c>
      <c r="S7779" s="49" t="str">
        <f t="shared" si="970"/>
        <v/>
      </c>
      <c r="T7779" s="49" t="str">
        <f t="shared" si="971"/>
        <v/>
      </c>
      <c r="AA7779" s="50" t="str">
        <f t="shared" si="975"/>
        <v/>
      </c>
      <c r="AE7779" s="50" t="str">
        <f t="shared" si="972"/>
        <v/>
      </c>
      <c r="AI7779" s="19" t="str">
        <f t="shared" si="973"/>
        <v/>
      </c>
      <c r="AJ7779"/>
      <c r="AK7779" s="19" t="str">
        <f t="shared" si="974"/>
        <v/>
      </c>
    </row>
    <row r="7780" spans="1:37" x14ac:dyDescent="0.25">
      <c r="A7780" s="42" t="str">
        <f t="shared" si="968"/>
        <v/>
      </c>
      <c r="B7780" s="42" t="str">
        <f t="shared" si="969"/>
        <v/>
      </c>
      <c r="C7780" s="42" t="str">
        <f>IF(ISBLANK($N7780),"",IF(ISBLANK('datos GENERALES'!B$16),"",'datos GENERALES'!B$16))</f>
        <v/>
      </c>
      <c r="D7780" s="43" t="str">
        <f>IF(ISBLANK($N7780),"","SGBTM/AUTAROC/"&amp;'datos GENERALES'!B$5&amp;"_"&amp;'datos GENERALES'!C$5&amp;"_"&amp;'datos GENERALES'!D$5)</f>
        <v/>
      </c>
      <c r="E7780" s="42" t="str">
        <f>IF(ISBLANK($N7780),"",IF(ISBLANK('datos GENERALES'!$B$6),"",'datos GENERALES'!$B$6))</f>
        <v/>
      </c>
      <c r="F7780" s="42" t="str">
        <f>IF(ISBLANK($N7780),"",IF(ISBLANK('datos GENERALES'!$B$7),"",'datos GENERALES'!$B$7))</f>
        <v/>
      </c>
      <c r="G7780" s="42" t="str">
        <f>IF(ISBLANK($N7780),"",IF(ISBLANK('datos GENERALES'!$B$10),"",'datos GENERALES'!$B$10))</f>
        <v/>
      </c>
      <c r="H7780" s="42" t="str">
        <f>IF(ISBLANK($N7780),"",IF(ISBLANK('datos GENERALES'!$C$10),"",'datos GENERALES'!$C$10))</f>
        <v/>
      </c>
      <c r="I7780" s="42" t="str">
        <f>IF(ISBLANK($N7780),"",IF(ISBLANK('datos GENERALES'!$D$10),"",'datos GENERALES'!$D$10))</f>
        <v/>
      </c>
      <c r="O7780" s="48" t="str">
        <f>IFERROR(VLOOKUP(N7780,ListaEspecies!$B$3:$D$45,2,FALSE),"")</f>
        <v/>
      </c>
      <c r="P7780" s="96" t="str">
        <f>IFERROR(VLOOKUP(N7780,ListaEspecies!$B$3:$D$45,3,FALSE),"")</f>
        <v/>
      </c>
      <c r="R7780" s="42" t="str">
        <f>IF(ISBLANK($J7780),"",IF(ISBLANK('datos GENERALES'!$B$15),"",'datos GENERALES'!$B$15))</f>
        <v/>
      </c>
      <c r="S7780" s="49" t="str">
        <f t="shared" si="970"/>
        <v/>
      </c>
      <c r="T7780" s="49" t="str">
        <f t="shared" si="971"/>
        <v/>
      </c>
      <c r="AA7780" s="50" t="str">
        <f t="shared" si="975"/>
        <v/>
      </c>
      <c r="AE7780" s="50" t="str">
        <f t="shared" si="972"/>
        <v/>
      </c>
      <c r="AI7780" s="19" t="str">
        <f t="shared" si="973"/>
        <v/>
      </c>
      <c r="AJ7780"/>
      <c r="AK7780" s="19" t="str">
        <f t="shared" si="974"/>
        <v/>
      </c>
    </row>
    <row r="7781" spans="1:37" x14ac:dyDescent="0.25">
      <c r="A7781" s="42" t="str">
        <f t="shared" si="968"/>
        <v/>
      </c>
      <c r="B7781" s="42" t="str">
        <f t="shared" si="969"/>
        <v/>
      </c>
      <c r="C7781" s="42" t="str">
        <f>IF(ISBLANK($N7781),"",IF(ISBLANK('datos GENERALES'!B$16),"",'datos GENERALES'!B$16))</f>
        <v/>
      </c>
      <c r="D7781" s="43" t="str">
        <f>IF(ISBLANK($N7781),"","SGBTM/AUTAROC/"&amp;'datos GENERALES'!B$5&amp;"_"&amp;'datos GENERALES'!C$5&amp;"_"&amp;'datos GENERALES'!D$5)</f>
        <v/>
      </c>
      <c r="E7781" s="42" t="str">
        <f>IF(ISBLANK($N7781),"",IF(ISBLANK('datos GENERALES'!$B$6),"",'datos GENERALES'!$B$6))</f>
        <v/>
      </c>
      <c r="F7781" s="42" t="str">
        <f>IF(ISBLANK($N7781),"",IF(ISBLANK('datos GENERALES'!$B$7),"",'datos GENERALES'!$B$7))</f>
        <v/>
      </c>
      <c r="G7781" s="42" t="str">
        <f>IF(ISBLANK($N7781),"",IF(ISBLANK('datos GENERALES'!$B$10),"",'datos GENERALES'!$B$10))</f>
        <v/>
      </c>
      <c r="H7781" s="42" t="str">
        <f>IF(ISBLANK($N7781),"",IF(ISBLANK('datos GENERALES'!$C$10),"",'datos GENERALES'!$C$10))</f>
        <v/>
      </c>
      <c r="I7781" s="42" t="str">
        <f>IF(ISBLANK($N7781),"",IF(ISBLANK('datos GENERALES'!$D$10),"",'datos GENERALES'!$D$10))</f>
        <v/>
      </c>
      <c r="O7781" s="48" t="str">
        <f>IFERROR(VLOOKUP(N7781,ListaEspecies!$B$3:$D$45,2,FALSE),"")</f>
        <v/>
      </c>
      <c r="P7781" s="96" t="str">
        <f>IFERROR(VLOOKUP(N7781,ListaEspecies!$B$3:$D$45,3,FALSE),"")</f>
        <v/>
      </c>
      <c r="R7781" s="42" t="str">
        <f>IF(ISBLANK($J7781),"",IF(ISBLANK('datos GENERALES'!$B$15),"",'datos GENERALES'!$B$15))</f>
        <v/>
      </c>
      <c r="S7781" s="49" t="str">
        <f t="shared" si="970"/>
        <v/>
      </c>
      <c r="T7781" s="49" t="str">
        <f t="shared" si="971"/>
        <v/>
      </c>
      <c r="AA7781" s="50" t="str">
        <f t="shared" si="975"/>
        <v/>
      </c>
      <c r="AE7781" s="50" t="str">
        <f t="shared" si="972"/>
        <v/>
      </c>
      <c r="AI7781" s="19" t="str">
        <f t="shared" si="973"/>
        <v/>
      </c>
      <c r="AJ7781"/>
      <c r="AK7781" s="19" t="str">
        <f t="shared" si="974"/>
        <v/>
      </c>
    </row>
    <row r="7782" spans="1:37" x14ac:dyDescent="0.25">
      <c r="A7782" s="42" t="str">
        <f t="shared" si="968"/>
        <v/>
      </c>
      <c r="B7782" s="42" t="str">
        <f t="shared" si="969"/>
        <v/>
      </c>
      <c r="C7782" s="42" t="str">
        <f>IF(ISBLANK($N7782),"",IF(ISBLANK('datos GENERALES'!B$16),"",'datos GENERALES'!B$16))</f>
        <v/>
      </c>
      <c r="D7782" s="43" t="str">
        <f>IF(ISBLANK($N7782),"","SGBTM/AUTAROC/"&amp;'datos GENERALES'!B$5&amp;"_"&amp;'datos GENERALES'!C$5&amp;"_"&amp;'datos GENERALES'!D$5)</f>
        <v/>
      </c>
      <c r="E7782" s="42" t="str">
        <f>IF(ISBLANK($N7782),"",IF(ISBLANK('datos GENERALES'!$B$6),"",'datos GENERALES'!$B$6))</f>
        <v/>
      </c>
      <c r="F7782" s="42" t="str">
        <f>IF(ISBLANK($N7782),"",IF(ISBLANK('datos GENERALES'!$B$7),"",'datos GENERALES'!$B$7))</f>
        <v/>
      </c>
      <c r="G7782" s="42" t="str">
        <f>IF(ISBLANK($N7782),"",IF(ISBLANK('datos GENERALES'!$B$10),"",'datos GENERALES'!$B$10))</f>
        <v/>
      </c>
      <c r="H7782" s="42" t="str">
        <f>IF(ISBLANK($N7782),"",IF(ISBLANK('datos GENERALES'!$C$10),"",'datos GENERALES'!$C$10))</f>
        <v/>
      </c>
      <c r="I7782" s="42" t="str">
        <f>IF(ISBLANK($N7782),"",IF(ISBLANK('datos GENERALES'!$D$10),"",'datos GENERALES'!$D$10))</f>
        <v/>
      </c>
      <c r="O7782" s="48" t="str">
        <f>IFERROR(VLOOKUP(N7782,ListaEspecies!$B$3:$D$45,2,FALSE),"")</f>
        <v/>
      </c>
      <c r="P7782" s="96" t="str">
        <f>IFERROR(VLOOKUP(N7782,ListaEspecies!$B$3:$D$45,3,FALSE),"")</f>
        <v/>
      </c>
      <c r="R7782" s="42" t="str">
        <f>IF(ISBLANK($J7782),"",IF(ISBLANK('datos GENERALES'!$B$15),"",'datos GENERALES'!$B$15))</f>
        <v/>
      </c>
      <c r="S7782" s="49" t="str">
        <f t="shared" si="970"/>
        <v/>
      </c>
      <c r="T7782" s="49" t="str">
        <f t="shared" si="971"/>
        <v/>
      </c>
      <c r="AA7782" s="50" t="str">
        <f t="shared" si="975"/>
        <v/>
      </c>
      <c r="AE7782" s="50" t="str">
        <f t="shared" si="972"/>
        <v/>
      </c>
      <c r="AI7782" s="19" t="str">
        <f t="shared" si="973"/>
        <v/>
      </c>
      <c r="AJ7782"/>
      <c r="AK7782" s="19" t="str">
        <f t="shared" si="974"/>
        <v/>
      </c>
    </row>
    <row r="7783" spans="1:37" x14ac:dyDescent="0.25">
      <c r="A7783" s="42" t="str">
        <f t="shared" si="968"/>
        <v/>
      </c>
      <c r="B7783" s="42" t="str">
        <f t="shared" si="969"/>
        <v/>
      </c>
      <c r="C7783" s="42" t="str">
        <f>IF(ISBLANK($N7783),"",IF(ISBLANK('datos GENERALES'!B$16),"",'datos GENERALES'!B$16))</f>
        <v/>
      </c>
      <c r="D7783" s="43" t="str">
        <f>IF(ISBLANK($N7783),"","SGBTM/AUTAROC/"&amp;'datos GENERALES'!B$5&amp;"_"&amp;'datos GENERALES'!C$5&amp;"_"&amp;'datos GENERALES'!D$5)</f>
        <v/>
      </c>
      <c r="E7783" s="42" t="str">
        <f>IF(ISBLANK($N7783),"",IF(ISBLANK('datos GENERALES'!$B$6),"",'datos GENERALES'!$B$6))</f>
        <v/>
      </c>
      <c r="F7783" s="42" t="str">
        <f>IF(ISBLANK($N7783),"",IF(ISBLANK('datos GENERALES'!$B$7),"",'datos GENERALES'!$B$7))</f>
        <v/>
      </c>
      <c r="G7783" s="42" t="str">
        <f>IF(ISBLANK($N7783),"",IF(ISBLANK('datos GENERALES'!$B$10),"",'datos GENERALES'!$B$10))</f>
        <v/>
      </c>
      <c r="H7783" s="42" t="str">
        <f>IF(ISBLANK($N7783),"",IF(ISBLANK('datos GENERALES'!$C$10),"",'datos GENERALES'!$C$10))</f>
        <v/>
      </c>
      <c r="I7783" s="42" t="str">
        <f>IF(ISBLANK($N7783),"",IF(ISBLANK('datos GENERALES'!$D$10),"",'datos GENERALES'!$D$10))</f>
        <v/>
      </c>
      <c r="O7783" s="48" t="str">
        <f>IFERROR(VLOOKUP(N7783,ListaEspecies!$B$3:$D$45,2,FALSE),"")</f>
        <v/>
      </c>
      <c r="P7783" s="96" t="str">
        <f>IFERROR(VLOOKUP(N7783,ListaEspecies!$B$3:$D$45,3,FALSE),"")</f>
        <v/>
      </c>
      <c r="R7783" s="42" t="str">
        <f>IF(ISBLANK($J7783),"",IF(ISBLANK('datos GENERALES'!$B$15),"",'datos GENERALES'!$B$15))</f>
        <v/>
      </c>
      <c r="S7783" s="49" t="str">
        <f t="shared" si="970"/>
        <v/>
      </c>
      <c r="T7783" s="49" t="str">
        <f t="shared" si="971"/>
        <v/>
      </c>
      <c r="AA7783" s="50" t="str">
        <f t="shared" si="975"/>
        <v/>
      </c>
      <c r="AE7783" s="50" t="str">
        <f t="shared" si="972"/>
        <v/>
      </c>
      <c r="AI7783" s="19" t="str">
        <f t="shared" si="973"/>
        <v/>
      </c>
      <c r="AJ7783"/>
      <c r="AK7783" s="19" t="str">
        <f t="shared" si="974"/>
        <v/>
      </c>
    </row>
    <row r="7784" spans="1:37" x14ac:dyDescent="0.25">
      <c r="A7784" s="42" t="str">
        <f t="shared" si="968"/>
        <v/>
      </c>
      <c r="B7784" s="42" t="str">
        <f t="shared" si="969"/>
        <v/>
      </c>
      <c r="C7784" s="42" t="str">
        <f>IF(ISBLANK($N7784),"",IF(ISBLANK('datos GENERALES'!B$16),"",'datos GENERALES'!B$16))</f>
        <v/>
      </c>
      <c r="D7784" s="43" t="str">
        <f>IF(ISBLANK($N7784),"","SGBTM/AUTAROC/"&amp;'datos GENERALES'!B$5&amp;"_"&amp;'datos GENERALES'!C$5&amp;"_"&amp;'datos GENERALES'!D$5)</f>
        <v/>
      </c>
      <c r="E7784" s="42" t="str">
        <f>IF(ISBLANK($N7784),"",IF(ISBLANK('datos GENERALES'!$B$6),"",'datos GENERALES'!$B$6))</f>
        <v/>
      </c>
      <c r="F7784" s="42" t="str">
        <f>IF(ISBLANK($N7784),"",IF(ISBLANK('datos GENERALES'!$B$7),"",'datos GENERALES'!$B$7))</f>
        <v/>
      </c>
      <c r="G7784" s="42" t="str">
        <f>IF(ISBLANK($N7784),"",IF(ISBLANK('datos GENERALES'!$B$10),"",'datos GENERALES'!$B$10))</f>
        <v/>
      </c>
      <c r="H7784" s="42" t="str">
        <f>IF(ISBLANK($N7784),"",IF(ISBLANK('datos GENERALES'!$C$10),"",'datos GENERALES'!$C$10))</f>
        <v/>
      </c>
      <c r="I7784" s="42" t="str">
        <f>IF(ISBLANK($N7784),"",IF(ISBLANK('datos GENERALES'!$D$10),"",'datos GENERALES'!$D$10))</f>
        <v/>
      </c>
      <c r="O7784" s="48" t="str">
        <f>IFERROR(VLOOKUP(N7784,ListaEspecies!$B$3:$D$45,2,FALSE),"")</f>
        <v/>
      </c>
      <c r="P7784" s="96" t="str">
        <f>IFERROR(VLOOKUP(N7784,ListaEspecies!$B$3:$D$45,3,FALSE),"")</f>
        <v/>
      </c>
      <c r="R7784" s="42" t="str">
        <f>IF(ISBLANK($J7784),"",IF(ISBLANK('datos GENERALES'!$B$15),"",'datos GENERALES'!$B$15))</f>
        <v/>
      </c>
      <c r="S7784" s="49" t="str">
        <f t="shared" si="970"/>
        <v/>
      </c>
      <c r="T7784" s="49" t="str">
        <f t="shared" si="971"/>
        <v/>
      </c>
      <c r="AA7784" s="50" t="str">
        <f t="shared" si="975"/>
        <v/>
      </c>
      <c r="AE7784" s="50" t="str">
        <f t="shared" si="972"/>
        <v/>
      </c>
      <c r="AI7784" s="19" t="str">
        <f t="shared" si="973"/>
        <v/>
      </c>
      <c r="AJ7784"/>
      <c r="AK7784" s="19" t="str">
        <f t="shared" si="974"/>
        <v/>
      </c>
    </row>
    <row r="7785" spans="1:37" x14ac:dyDescent="0.25">
      <c r="A7785" s="42" t="str">
        <f t="shared" si="968"/>
        <v/>
      </c>
      <c r="B7785" s="42" t="str">
        <f t="shared" si="969"/>
        <v/>
      </c>
      <c r="C7785" s="42" t="str">
        <f>IF(ISBLANK($N7785),"",IF(ISBLANK('datos GENERALES'!B$16),"",'datos GENERALES'!B$16))</f>
        <v/>
      </c>
      <c r="D7785" s="43" t="str">
        <f>IF(ISBLANK($N7785),"","SGBTM/AUTAROC/"&amp;'datos GENERALES'!B$5&amp;"_"&amp;'datos GENERALES'!C$5&amp;"_"&amp;'datos GENERALES'!D$5)</f>
        <v/>
      </c>
      <c r="E7785" s="42" t="str">
        <f>IF(ISBLANK($N7785),"",IF(ISBLANK('datos GENERALES'!$B$6),"",'datos GENERALES'!$B$6))</f>
        <v/>
      </c>
      <c r="F7785" s="42" t="str">
        <f>IF(ISBLANK($N7785),"",IF(ISBLANK('datos GENERALES'!$B$7),"",'datos GENERALES'!$B$7))</f>
        <v/>
      </c>
      <c r="G7785" s="42" t="str">
        <f>IF(ISBLANK($N7785),"",IF(ISBLANK('datos GENERALES'!$B$10),"",'datos GENERALES'!$B$10))</f>
        <v/>
      </c>
      <c r="H7785" s="42" t="str">
        <f>IF(ISBLANK($N7785),"",IF(ISBLANK('datos GENERALES'!$C$10),"",'datos GENERALES'!$C$10))</f>
        <v/>
      </c>
      <c r="I7785" s="42" t="str">
        <f>IF(ISBLANK($N7785),"",IF(ISBLANK('datos GENERALES'!$D$10),"",'datos GENERALES'!$D$10))</f>
        <v/>
      </c>
      <c r="O7785" s="48" t="str">
        <f>IFERROR(VLOOKUP(N7785,ListaEspecies!$B$3:$D$45,2,FALSE),"")</f>
        <v/>
      </c>
      <c r="P7785" s="96" t="str">
        <f>IFERROR(VLOOKUP(N7785,ListaEspecies!$B$3:$D$45,3,FALSE),"")</f>
        <v/>
      </c>
      <c r="R7785" s="42" t="str">
        <f>IF(ISBLANK($J7785),"",IF(ISBLANK('datos GENERALES'!$B$15),"",'datos GENERALES'!$B$15))</f>
        <v/>
      </c>
      <c r="S7785" s="49" t="str">
        <f t="shared" si="970"/>
        <v/>
      </c>
      <c r="T7785" s="49" t="str">
        <f t="shared" si="971"/>
        <v/>
      </c>
      <c r="AA7785" s="50" t="str">
        <f t="shared" si="975"/>
        <v/>
      </c>
      <c r="AE7785" s="50" t="str">
        <f t="shared" si="972"/>
        <v/>
      </c>
      <c r="AI7785" s="19" t="str">
        <f t="shared" si="973"/>
        <v/>
      </c>
      <c r="AJ7785"/>
      <c r="AK7785" s="19" t="str">
        <f t="shared" si="974"/>
        <v/>
      </c>
    </row>
    <row r="7786" spans="1:37" x14ac:dyDescent="0.25">
      <c r="A7786" s="42" t="str">
        <f t="shared" si="968"/>
        <v/>
      </c>
      <c r="B7786" s="42" t="str">
        <f t="shared" si="969"/>
        <v/>
      </c>
      <c r="C7786" s="42" t="str">
        <f>IF(ISBLANK($N7786),"",IF(ISBLANK('datos GENERALES'!B$16),"",'datos GENERALES'!B$16))</f>
        <v/>
      </c>
      <c r="D7786" s="43" t="str">
        <f>IF(ISBLANK($N7786),"","SGBTM/AUTAROC/"&amp;'datos GENERALES'!B$5&amp;"_"&amp;'datos GENERALES'!C$5&amp;"_"&amp;'datos GENERALES'!D$5)</f>
        <v/>
      </c>
      <c r="E7786" s="42" t="str">
        <f>IF(ISBLANK($N7786),"",IF(ISBLANK('datos GENERALES'!$B$6),"",'datos GENERALES'!$B$6))</f>
        <v/>
      </c>
      <c r="F7786" s="42" t="str">
        <f>IF(ISBLANK($N7786),"",IF(ISBLANK('datos GENERALES'!$B$7),"",'datos GENERALES'!$B$7))</f>
        <v/>
      </c>
      <c r="G7786" s="42" t="str">
        <f>IF(ISBLANK($N7786),"",IF(ISBLANK('datos GENERALES'!$B$10),"",'datos GENERALES'!$B$10))</f>
        <v/>
      </c>
      <c r="H7786" s="42" t="str">
        <f>IF(ISBLANK($N7786),"",IF(ISBLANK('datos GENERALES'!$C$10),"",'datos GENERALES'!$C$10))</f>
        <v/>
      </c>
      <c r="I7786" s="42" t="str">
        <f>IF(ISBLANK($N7786),"",IF(ISBLANK('datos GENERALES'!$D$10),"",'datos GENERALES'!$D$10))</f>
        <v/>
      </c>
      <c r="O7786" s="48" t="str">
        <f>IFERROR(VLOOKUP(N7786,ListaEspecies!$B$3:$D$45,2,FALSE),"")</f>
        <v/>
      </c>
      <c r="P7786" s="96" t="str">
        <f>IFERROR(VLOOKUP(N7786,ListaEspecies!$B$3:$D$45,3,FALSE),"")</f>
        <v/>
      </c>
      <c r="R7786" s="42" t="str">
        <f>IF(ISBLANK($J7786),"",IF(ISBLANK('datos GENERALES'!$B$15),"",'datos GENERALES'!$B$15))</f>
        <v/>
      </c>
      <c r="S7786" s="49" t="str">
        <f t="shared" si="970"/>
        <v/>
      </c>
      <c r="T7786" s="49" t="str">
        <f t="shared" si="971"/>
        <v/>
      </c>
      <c r="AA7786" s="50" t="str">
        <f t="shared" si="975"/>
        <v/>
      </c>
      <c r="AE7786" s="50" t="str">
        <f t="shared" si="972"/>
        <v/>
      </c>
      <c r="AI7786" s="19" t="str">
        <f t="shared" si="973"/>
        <v/>
      </c>
      <c r="AJ7786"/>
      <c r="AK7786" s="19" t="str">
        <f t="shared" si="974"/>
        <v/>
      </c>
    </row>
    <row r="7787" spans="1:37" x14ac:dyDescent="0.25">
      <c r="A7787" s="42" t="str">
        <f t="shared" si="968"/>
        <v/>
      </c>
      <c r="B7787" s="42" t="str">
        <f t="shared" si="969"/>
        <v/>
      </c>
      <c r="C7787" s="42" t="str">
        <f>IF(ISBLANK($N7787),"",IF(ISBLANK('datos GENERALES'!B$16),"",'datos GENERALES'!B$16))</f>
        <v/>
      </c>
      <c r="D7787" s="43" t="str">
        <f>IF(ISBLANK($N7787),"","SGBTM/AUTAROC/"&amp;'datos GENERALES'!B$5&amp;"_"&amp;'datos GENERALES'!C$5&amp;"_"&amp;'datos GENERALES'!D$5)</f>
        <v/>
      </c>
      <c r="E7787" s="42" t="str">
        <f>IF(ISBLANK($N7787),"",IF(ISBLANK('datos GENERALES'!$B$6),"",'datos GENERALES'!$B$6))</f>
        <v/>
      </c>
      <c r="F7787" s="42" t="str">
        <f>IF(ISBLANK($N7787),"",IF(ISBLANK('datos GENERALES'!$B$7),"",'datos GENERALES'!$B$7))</f>
        <v/>
      </c>
      <c r="G7787" s="42" t="str">
        <f>IF(ISBLANK($N7787),"",IF(ISBLANK('datos GENERALES'!$B$10),"",'datos GENERALES'!$B$10))</f>
        <v/>
      </c>
      <c r="H7787" s="42" t="str">
        <f>IF(ISBLANK($N7787),"",IF(ISBLANK('datos GENERALES'!$C$10),"",'datos GENERALES'!$C$10))</f>
        <v/>
      </c>
      <c r="I7787" s="42" t="str">
        <f>IF(ISBLANK($N7787),"",IF(ISBLANK('datos GENERALES'!$D$10),"",'datos GENERALES'!$D$10))</f>
        <v/>
      </c>
      <c r="O7787" s="48" t="str">
        <f>IFERROR(VLOOKUP(N7787,ListaEspecies!$B$3:$D$45,2,FALSE),"")</f>
        <v/>
      </c>
      <c r="P7787" s="96" t="str">
        <f>IFERROR(VLOOKUP(N7787,ListaEspecies!$B$3:$D$45,3,FALSE),"")</f>
        <v/>
      </c>
      <c r="R7787" s="42" t="str">
        <f>IF(ISBLANK($J7787),"",IF(ISBLANK('datos GENERALES'!$B$15),"",'datos GENERALES'!$B$15))</f>
        <v/>
      </c>
      <c r="S7787" s="49" t="str">
        <f t="shared" si="970"/>
        <v/>
      </c>
      <c r="T7787" s="49" t="str">
        <f t="shared" si="971"/>
        <v/>
      </c>
      <c r="AA7787" s="50" t="str">
        <f t="shared" si="975"/>
        <v/>
      </c>
      <c r="AE7787" s="50" t="str">
        <f t="shared" si="972"/>
        <v/>
      </c>
      <c r="AI7787" s="19" t="str">
        <f t="shared" si="973"/>
        <v/>
      </c>
      <c r="AJ7787"/>
      <c r="AK7787" s="19" t="str">
        <f t="shared" si="974"/>
        <v/>
      </c>
    </row>
    <row r="7788" spans="1:37" x14ac:dyDescent="0.25">
      <c r="A7788" s="42" t="str">
        <f t="shared" si="968"/>
        <v/>
      </c>
      <c r="B7788" s="42" t="str">
        <f t="shared" si="969"/>
        <v/>
      </c>
      <c r="C7788" s="42" t="str">
        <f>IF(ISBLANK($N7788),"",IF(ISBLANK('datos GENERALES'!B$16),"",'datos GENERALES'!B$16))</f>
        <v/>
      </c>
      <c r="D7788" s="43" t="str">
        <f>IF(ISBLANK($N7788),"","SGBTM/AUTAROC/"&amp;'datos GENERALES'!B$5&amp;"_"&amp;'datos GENERALES'!C$5&amp;"_"&amp;'datos GENERALES'!D$5)</f>
        <v/>
      </c>
      <c r="E7788" s="42" t="str">
        <f>IF(ISBLANK($N7788),"",IF(ISBLANK('datos GENERALES'!$B$6),"",'datos GENERALES'!$B$6))</f>
        <v/>
      </c>
      <c r="F7788" s="42" t="str">
        <f>IF(ISBLANK($N7788),"",IF(ISBLANK('datos GENERALES'!$B$7),"",'datos GENERALES'!$B$7))</f>
        <v/>
      </c>
      <c r="G7788" s="42" t="str">
        <f>IF(ISBLANK($N7788),"",IF(ISBLANK('datos GENERALES'!$B$10),"",'datos GENERALES'!$B$10))</f>
        <v/>
      </c>
      <c r="H7788" s="42" t="str">
        <f>IF(ISBLANK($N7788),"",IF(ISBLANK('datos GENERALES'!$C$10),"",'datos GENERALES'!$C$10))</f>
        <v/>
      </c>
      <c r="I7788" s="42" t="str">
        <f>IF(ISBLANK($N7788),"",IF(ISBLANK('datos GENERALES'!$D$10),"",'datos GENERALES'!$D$10))</f>
        <v/>
      </c>
      <c r="O7788" s="48" t="str">
        <f>IFERROR(VLOOKUP(N7788,ListaEspecies!$B$3:$D$45,2,FALSE),"")</f>
        <v/>
      </c>
      <c r="P7788" s="96" t="str">
        <f>IFERROR(VLOOKUP(N7788,ListaEspecies!$B$3:$D$45,3,FALSE),"")</f>
        <v/>
      </c>
      <c r="R7788" s="42" t="str">
        <f>IF(ISBLANK($J7788),"",IF(ISBLANK('datos GENERALES'!$B$15),"",'datos GENERALES'!$B$15))</f>
        <v/>
      </c>
      <c r="S7788" s="49" t="str">
        <f t="shared" si="970"/>
        <v/>
      </c>
      <c r="T7788" s="49" t="str">
        <f t="shared" si="971"/>
        <v/>
      </c>
      <c r="AA7788" s="50" t="str">
        <f t="shared" si="975"/>
        <v/>
      </c>
      <c r="AE7788" s="50" t="str">
        <f t="shared" si="972"/>
        <v/>
      </c>
      <c r="AI7788" s="19" t="str">
        <f t="shared" si="973"/>
        <v/>
      </c>
      <c r="AJ7788"/>
      <c r="AK7788" s="19" t="str">
        <f t="shared" si="974"/>
        <v/>
      </c>
    </row>
    <row r="7789" spans="1:37" x14ac:dyDescent="0.25">
      <c r="A7789" s="42" t="str">
        <f t="shared" si="968"/>
        <v/>
      </c>
      <c r="B7789" s="42" t="str">
        <f t="shared" si="969"/>
        <v/>
      </c>
      <c r="C7789" s="42" t="str">
        <f>IF(ISBLANK($N7789),"",IF(ISBLANK('datos GENERALES'!B$16),"",'datos GENERALES'!B$16))</f>
        <v/>
      </c>
      <c r="D7789" s="43" t="str">
        <f>IF(ISBLANK($N7789),"","SGBTM/AUTAROC/"&amp;'datos GENERALES'!B$5&amp;"_"&amp;'datos GENERALES'!C$5&amp;"_"&amp;'datos GENERALES'!D$5)</f>
        <v/>
      </c>
      <c r="E7789" s="42" t="str">
        <f>IF(ISBLANK($N7789),"",IF(ISBLANK('datos GENERALES'!$B$6),"",'datos GENERALES'!$B$6))</f>
        <v/>
      </c>
      <c r="F7789" s="42" t="str">
        <f>IF(ISBLANK($N7789),"",IF(ISBLANK('datos GENERALES'!$B$7),"",'datos GENERALES'!$B$7))</f>
        <v/>
      </c>
      <c r="G7789" s="42" t="str">
        <f>IF(ISBLANK($N7789),"",IF(ISBLANK('datos GENERALES'!$B$10),"",'datos GENERALES'!$B$10))</f>
        <v/>
      </c>
      <c r="H7789" s="42" t="str">
        <f>IF(ISBLANK($N7789),"",IF(ISBLANK('datos GENERALES'!$C$10),"",'datos GENERALES'!$C$10))</f>
        <v/>
      </c>
      <c r="I7789" s="42" t="str">
        <f>IF(ISBLANK($N7789),"",IF(ISBLANK('datos GENERALES'!$D$10),"",'datos GENERALES'!$D$10))</f>
        <v/>
      </c>
      <c r="O7789" s="48" t="str">
        <f>IFERROR(VLOOKUP(N7789,ListaEspecies!$B$3:$D$45,2,FALSE),"")</f>
        <v/>
      </c>
      <c r="P7789" s="96" t="str">
        <f>IFERROR(VLOOKUP(N7789,ListaEspecies!$B$3:$D$45,3,FALSE),"")</f>
        <v/>
      </c>
      <c r="R7789" s="42" t="str">
        <f>IF(ISBLANK($J7789),"",IF(ISBLANK('datos GENERALES'!$B$15),"",'datos GENERALES'!$B$15))</f>
        <v/>
      </c>
      <c r="S7789" s="49" t="str">
        <f t="shared" si="970"/>
        <v/>
      </c>
      <c r="T7789" s="49" t="str">
        <f t="shared" si="971"/>
        <v/>
      </c>
      <c r="AA7789" s="50" t="str">
        <f t="shared" si="975"/>
        <v/>
      </c>
      <c r="AE7789" s="50" t="str">
        <f t="shared" si="972"/>
        <v/>
      </c>
      <c r="AI7789" s="19" t="str">
        <f t="shared" si="973"/>
        <v/>
      </c>
      <c r="AJ7789"/>
      <c r="AK7789" s="19" t="str">
        <f t="shared" si="974"/>
        <v/>
      </c>
    </row>
    <row r="7790" spans="1:37" x14ac:dyDescent="0.25">
      <c r="A7790" s="42" t="str">
        <f t="shared" si="968"/>
        <v/>
      </c>
      <c r="B7790" s="42" t="str">
        <f t="shared" si="969"/>
        <v/>
      </c>
      <c r="C7790" s="42" t="str">
        <f>IF(ISBLANK($N7790),"",IF(ISBLANK('datos GENERALES'!B$16),"",'datos GENERALES'!B$16))</f>
        <v/>
      </c>
      <c r="D7790" s="43" t="str">
        <f>IF(ISBLANK($N7790),"","SGBTM/AUTAROC/"&amp;'datos GENERALES'!B$5&amp;"_"&amp;'datos GENERALES'!C$5&amp;"_"&amp;'datos GENERALES'!D$5)</f>
        <v/>
      </c>
      <c r="E7790" s="42" t="str">
        <f>IF(ISBLANK($N7790),"",IF(ISBLANK('datos GENERALES'!$B$6),"",'datos GENERALES'!$B$6))</f>
        <v/>
      </c>
      <c r="F7790" s="42" t="str">
        <f>IF(ISBLANK($N7790),"",IF(ISBLANK('datos GENERALES'!$B$7),"",'datos GENERALES'!$B$7))</f>
        <v/>
      </c>
      <c r="G7790" s="42" t="str">
        <f>IF(ISBLANK($N7790),"",IF(ISBLANK('datos GENERALES'!$B$10),"",'datos GENERALES'!$B$10))</f>
        <v/>
      </c>
      <c r="H7790" s="42" t="str">
        <f>IF(ISBLANK($N7790),"",IF(ISBLANK('datos GENERALES'!$C$10),"",'datos GENERALES'!$C$10))</f>
        <v/>
      </c>
      <c r="I7790" s="42" t="str">
        <f>IF(ISBLANK($N7790),"",IF(ISBLANK('datos GENERALES'!$D$10),"",'datos GENERALES'!$D$10))</f>
        <v/>
      </c>
      <c r="O7790" s="48" t="str">
        <f>IFERROR(VLOOKUP(N7790,ListaEspecies!$B$3:$D$45,2,FALSE),"")</f>
        <v/>
      </c>
      <c r="P7790" s="96" t="str">
        <f>IFERROR(VLOOKUP(N7790,ListaEspecies!$B$3:$D$45,3,FALSE),"")</f>
        <v/>
      </c>
      <c r="R7790" s="42" t="str">
        <f>IF(ISBLANK($J7790),"",IF(ISBLANK('datos GENERALES'!$B$15),"",'datos GENERALES'!$B$15))</f>
        <v/>
      </c>
      <c r="S7790" s="49" t="str">
        <f t="shared" si="970"/>
        <v/>
      </c>
      <c r="T7790" s="49" t="str">
        <f t="shared" si="971"/>
        <v/>
      </c>
      <c r="AA7790" s="50" t="str">
        <f t="shared" si="975"/>
        <v/>
      </c>
      <c r="AE7790" s="50" t="str">
        <f t="shared" si="972"/>
        <v/>
      </c>
      <c r="AI7790" s="19" t="str">
        <f t="shared" si="973"/>
        <v/>
      </c>
      <c r="AJ7790"/>
      <c r="AK7790" s="19" t="str">
        <f t="shared" si="974"/>
        <v/>
      </c>
    </row>
    <row r="7791" spans="1:37" x14ac:dyDescent="0.25">
      <c r="A7791" s="42" t="str">
        <f t="shared" si="968"/>
        <v/>
      </c>
      <c r="B7791" s="42" t="str">
        <f t="shared" si="969"/>
        <v/>
      </c>
      <c r="C7791" s="42" t="str">
        <f>IF(ISBLANK($N7791),"",IF(ISBLANK('datos GENERALES'!B$16),"",'datos GENERALES'!B$16))</f>
        <v/>
      </c>
      <c r="D7791" s="43" t="str">
        <f>IF(ISBLANK($N7791),"","SGBTM/AUTAROC/"&amp;'datos GENERALES'!B$5&amp;"_"&amp;'datos GENERALES'!C$5&amp;"_"&amp;'datos GENERALES'!D$5)</f>
        <v/>
      </c>
      <c r="E7791" s="42" t="str">
        <f>IF(ISBLANK($N7791),"",IF(ISBLANK('datos GENERALES'!$B$6),"",'datos GENERALES'!$B$6))</f>
        <v/>
      </c>
      <c r="F7791" s="42" t="str">
        <f>IF(ISBLANK($N7791),"",IF(ISBLANK('datos GENERALES'!$B$7),"",'datos GENERALES'!$B$7))</f>
        <v/>
      </c>
      <c r="G7791" s="42" t="str">
        <f>IF(ISBLANK($N7791),"",IF(ISBLANK('datos GENERALES'!$B$10),"",'datos GENERALES'!$B$10))</f>
        <v/>
      </c>
      <c r="H7791" s="42" t="str">
        <f>IF(ISBLANK($N7791),"",IF(ISBLANK('datos GENERALES'!$C$10),"",'datos GENERALES'!$C$10))</f>
        <v/>
      </c>
      <c r="I7791" s="42" t="str">
        <f>IF(ISBLANK($N7791),"",IF(ISBLANK('datos GENERALES'!$D$10),"",'datos GENERALES'!$D$10))</f>
        <v/>
      </c>
      <c r="O7791" s="48" t="str">
        <f>IFERROR(VLOOKUP(N7791,ListaEspecies!$B$3:$D$45,2,FALSE),"")</f>
        <v/>
      </c>
      <c r="P7791" s="96" t="str">
        <f>IFERROR(VLOOKUP(N7791,ListaEspecies!$B$3:$D$45,3,FALSE),"")</f>
        <v/>
      </c>
      <c r="R7791" s="42" t="str">
        <f>IF(ISBLANK($J7791),"",IF(ISBLANK('datos GENERALES'!$B$15),"",'datos GENERALES'!$B$15))</f>
        <v/>
      </c>
      <c r="S7791" s="49" t="str">
        <f t="shared" si="970"/>
        <v/>
      </c>
      <c r="T7791" s="49" t="str">
        <f t="shared" si="971"/>
        <v/>
      </c>
      <c r="AA7791" s="50" t="str">
        <f t="shared" si="975"/>
        <v/>
      </c>
      <c r="AE7791" s="50" t="str">
        <f t="shared" si="972"/>
        <v/>
      </c>
      <c r="AI7791" s="19" t="str">
        <f t="shared" si="973"/>
        <v/>
      </c>
      <c r="AJ7791"/>
      <c r="AK7791" s="19" t="str">
        <f t="shared" si="974"/>
        <v/>
      </c>
    </row>
    <row r="7792" spans="1:37" x14ac:dyDescent="0.25">
      <c r="A7792" s="42" t="str">
        <f t="shared" si="968"/>
        <v/>
      </c>
      <c r="B7792" s="42" t="str">
        <f t="shared" si="969"/>
        <v/>
      </c>
      <c r="C7792" s="42" t="str">
        <f>IF(ISBLANK($N7792),"",IF(ISBLANK('datos GENERALES'!B$16),"",'datos GENERALES'!B$16))</f>
        <v/>
      </c>
      <c r="D7792" s="43" t="str">
        <f>IF(ISBLANK($N7792),"","SGBTM/AUTAROC/"&amp;'datos GENERALES'!B$5&amp;"_"&amp;'datos GENERALES'!C$5&amp;"_"&amp;'datos GENERALES'!D$5)</f>
        <v/>
      </c>
      <c r="E7792" s="42" t="str">
        <f>IF(ISBLANK($N7792),"",IF(ISBLANK('datos GENERALES'!$B$6),"",'datos GENERALES'!$B$6))</f>
        <v/>
      </c>
      <c r="F7792" s="42" t="str">
        <f>IF(ISBLANK($N7792),"",IF(ISBLANK('datos GENERALES'!$B$7),"",'datos GENERALES'!$B$7))</f>
        <v/>
      </c>
      <c r="G7792" s="42" t="str">
        <f>IF(ISBLANK($N7792),"",IF(ISBLANK('datos GENERALES'!$B$10),"",'datos GENERALES'!$B$10))</f>
        <v/>
      </c>
      <c r="H7792" s="42" t="str">
        <f>IF(ISBLANK($N7792),"",IF(ISBLANK('datos GENERALES'!$C$10),"",'datos GENERALES'!$C$10))</f>
        <v/>
      </c>
      <c r="I7792" s="42" t="str">
        <f>IF(ISBLANK($N7792),"",IF(ISBLANK('datos GENERALES'!$D$10),"",'datos GENERALES'!$D$10))</f>
        <v/>
      </c>
      <c r="O7792" s="48" t="str">
        <f>IFERROR(VLOOKUP(N7792,ListaEspecies!$B$3:$D$45,2,FALSE),"")</f>
        <v/>
      </c>
      <c r="P7792" s="96" t="str">
        <f>IFERROR(VLOOKUP(N7792,ListaEspecies!$B$3:$D$45,3,FALSE),"")</f>
        <v/>
      </c>
      <c r="R7792" s="42" t="str">
        <f>IF(ISBLANK($J7792),"",IF(ISBLANK('datos GENERALES'!$B$15),"",'datos GENERALES'!$B$15))</f>
        <v/>
      </c>
      <c r="S7792" s="49" t="str">
        <f t="shared" si="970"/>
        <v/>
      </c>
      <c r="T7792" s="49" t="str">
        <f t="shared" si="971"/>
        <v/>
      </c>
      <c r="AA7792" s="50" t="str">
        <f t="shared" si="975"/>
        <v/>
      </c>
      <c r="AE7792" s="50" t="str">
        <f t="shared" si="972"/>
        <v/>
      </c>
      <c r="AI7792" s="19" t="str">
        <f t="shared" si="973"/>
        <v/>
      </c>
      <c r="AJ7792"/>
      <c r="AK7792" s="19" t="str">
        <f t="shared" si="974"/>
        <v/>
      </c>
    </row>
    <row r="7793" spans="1:37" x14ac:dyDescent="0.25">
      <c r="A7793" s="42" t="str">
        <f t="shared" si="968"/>
        <v/>
      </c>
      <c r="B7793" s="42" t="str">
        <f t="shared" si="969"/>
        <v/>
      </c>
      <c r="C7793" s="42" t="str">
        <f>IF(ISBLANK($N7793),"",IF(ISBLANK('datos GENERALES'!B$16),"",'datos GENERALES'!B$16))</f>
        <v/>
      </c>
      <c r="D7793" s="43" t="str">
        <f>IF(ISBLANK($N7793),"","SGBTM/AUTAROC/"&amp;'datos GENERALES'!B$5&amp;"_"&amp;'datos GENERALES'!C$5&amp;"_"&amp;'datos GENERALES'!D$5)</f>
        <v/>
      </c>
      <c r="E7793" s="42" t="str">
        <f>IF(ISBLANK($N7793),"",IF(ISBLANK('datos GENERALES'!$B$6),"",'datos GENERALES'!$B$6))</f>
        <v/>
      </c>
      <c r="F7793" s="42" t="str">
        <f>IF(ISBLANK($N7793),"",IF(ISBLANK('datos GENERALES'!$B$7),"",'datos GENERALES'!$B$7))</f>
        <v/>
      </c>
      <c r="G7793" s="42" t="str">
        <f>IF(ISBLANK($N7793),"",IF(ISBLANK('datos GENERALES'!$B$10),"",'datos GENERALES'!$B$10))</f>
        <v/>
      </c>
      <c r="H7793" s="42" t="str">
        <f>IF(ISBLANK($N7793),"",IF(ISBLANK('datos GENERALES'!$C$10),"",'datos GENERALES'!$C$10))</f>
        <v/>
      </c>
      <c r="I7793" s="42" t="str">
        <f>IF(ISBLANK($N7793),"",IF(ISBLANK('datos GENERALES'!$D$10),"",'datos GENERALES'!$D$10))</f>
        <v/>
      </c>
      <c r="O7793" s="48" t="str">
        <f>IFERROR(VLOOKUP(N7793,ListaEspecies!$B$3:$D$45,2,FALSE),"")</f>
        <v/>
      </c>
      <c r="P7793" s="96" t="str">
        <f>IFERROR(VLOOKUP(N7793,ListaEspecies!$B$3:$D$45,3,FALSE),"")</f>
        <v/>
      </c>
      <c r="R7793" s="42" t="str">
        <f>IF(ISBLANK($J7793),"",IF(ISBLANK('datos GENERALES'!$B$15),"",'datos GENERALES'!$B$15))</f>
        <v/>
      </c>
      <c r="S7793" s="49" t="str">
        <f t="shared" si="970"/>
        <v/>
      </c>
      <c r="T7793" s="49" t="str">
        <f t="shared" si="971"/>
        <v/>
      </c>
      <c r="AA7793" s="50" t="str">
        <f t="shared" si="975"/>
        <v/>
      </c>
      <c r="AE7793" s="50" t="str">
        <f t="shared" si="972"/>
        <v/>
      </c>
      <c r="AI7793" s="19" t="str">
        <f t="shared" si="973"/>
        <v/>
      </c>
      <c r="AJ7793"/>
      <c r="AK7793" s="19" t="str">
        <f t="shared" si="974"/>
        <v/>
      </c>
    </row>
    <row r="7794" spans="1:37" x14ac:dyDescent="0.25">
      <c r="A7794" s="42" t="str">
        <f t="shared" si="968"/>
        <v/>
      </c>
      <c r="B7794" s="42" t="str">
        <f t="shared" si="969"/>
        <v/>
      </c>
      <c r="C7794" s="42" t="str">
        <f>IF(ISBLANK($N7794),"",IF(ISBLANK('datos GENERALES'!B$16),"",'datos GENERALES'!B$16))</f>
        <v/>
      </c>
      <c r="D7794" s="43" t="str">
        <f>IF(ISBLANK($N7794),"","SGBTM/AUTAROC/"&amp;'datos GENERALES'!B$5&amp;"_"&amp;'datos GENERALES'!C$5&amp;"_"&amp;'datos GENERALES'!D$5)</f>
        <v/>
      </c>
      <c r="E7794" s="42" t="str">
        <f>IF(ISBLANK($N7794),"",IF(ISBLANK('datos GENERALES'!$B$6),"",'datos GENERALES'!$B$6))</f>
        <v/>
      </c>
      <c r="F7794" s="42" t="str">
        <f>IF(ISBLANK($N7794),"",IF(ISBLANK('datos GENERALES'!$B$7),"",'datos GENERALES'!$B$7))</f>
        <v/>
      </c>
      <c r="G7794" s="42" t="str">
        <f>IF(ISBLANK($N7794),"",IF(ISBLANK('datos GENERALES'!$B$10),"",'datos GENERALES'!$B$10))</f>
        <v/>
      </c>
      <c r="H7794" s="42" t="str">
        <f>IF(ISBLANK($N7794),"",IF(ISBLANK('datos GENERALES'!$C$10),"",'datos GENERALES'!$C$10))</f>
        <v/>
      </c>
      <c r="I7794" s="42" t="str">
        <f>IF(ISBLANK($N7794),"",IF(ISBLANK('datos GENERALES'!$D$10),"",'datos GENERALES'!$D$10))</f>
        <v/>
      </c>
      <c r="O7794" s="48" t="str">
        <f>IFERROR(VLOOKUP(N7794,ListaEspecies!$B$3:$D$45,2,FALSE),"")</f>
        <v/>
      </c>
      <c r="P7794" s="96" t="str">
        <f>IFERROR(VLOOKUP(N7794,ListaEspecies!$B$3:$D$45,3,FALSE),"")</f>
        <v/>
      </c>
      <c r="R7794" s="42" t="str">
        <f>IF(ISBLANK($J7794),"",IF(ISBLANK('datos GENERALES'!$B$15),"",'datos GENERALES'!$B$15))</f>
        <v/>
      </c>
      <c r="S7794" s="49" t="str">
        <f t="shared" si="970"/>
        <v/>
      </c>
      <c r="T7794" s="49" t="str">
        <f t="shared" si="971"/>
        <v/>
      </c>
      <c r="AA7794" s="50" t="str">
        <f t="shared" si="975"/>
        <v/>
      </c>
      <c r="AE7794" s="50" t="str">
        <f t="shared" si="972"/>
        <v/>
      </c>
      <c r="AI7794" s="19" t="str">
        <f t="shared" si="973"/>
        <v/>
      </c>
      <c r="AJ7794"/>
      <c r="AK7794" s="19" t="str">
        <f t="shared" si="974"/>
        <v/>
      </c>
    </row>
    <row r="7795" spans="1:37" x14ac:dyDescent="0.25">
      <c r="A7795" s="42" t="str">
        <f t="shared" si="968"/>
        <v/>
      </c>
      <c r="B7795" s="42" t="str">
        <f t="shared" si="969"/>
        <v/>
      </c>
      <c r="C7795" s="42" t="str">
        <f>IF(ISBLANK($N7795),"",IF(ISBLANK('datos GENERALES'!B$16),"",'datos GENERALES'!B$16))</f>
        <v/>
      </c>
      <c r="D7795" s="43" t="str">
        <f>IF(ISBLANK($N7795),"","SGBTM/AUTAROC/"&amp;'datos GENERALES'!B$5&amp;"_"&amp;'datos GENERALES'!C$5&amp;"_"&amp;'datos GENERALES'!D$5)</f>
        <v/>
      </c>
      <c r="E7795" s="42" t="str">
        <f>IF(ISBLANK($N7795),"",IF(ISBLANK('datos GENERALES'!$B$6),"",'datos GENERALES'!$B$6))</f>
        <v/>
      </c>
      <c r="F7795" s="42" t="str">
        <f>IF(ISBLANK($N7795),"",IF(ISBLANK('datos GENERALES'!$B$7),"",'datos GENERALES'!$B$7))</f>
        <v/>
      </c>
      <c r="G7795" s="42" t="str">
        <f>IF(ISBLANK($N7795),"",IF(ISBLANK('datos GENERALES'!$B$10),"",'datos GENERALES'!$B$10))</f>
        <v/>
      </c>
      <c r="H7795" s="42" t="str">
        <f>IF(ISBLANK($N7795),"",IF(ISBLANK('datos GENERALES'!$C$10),"",'datos GENERALES'!$C$10))</f>
        <v/>
      </c>
      <c r="I7795" s="42" t="str">
        <f>IF(ISBLANK($N7795),"",IF(ISBLANK('datos GENERALES'!$D$10),"",'datos GENERALES'!$D$10))</f>
        <v/>
      </c>
      <c r="O7795" s="48" t="str">
        <f>IFERROR(VLOOKUP(N7795,ListaEspecies!$B$3:$D$45,2,FALSE),"")</f>
        <v/>
      </c>
      <c r="P7795" s="96" t="str">
        <f>IFERROR(VLOOKUP(N7795,ListaEspecies!$B$3:$D$45,3,FALSE),"")</f>
        <v/>
      </c>
      <c r="R7795" s="42" t="str">
        <f>IF(ISBLANK($J7795),"",IF(ISBLANK('datos GENERALES'!$B$15),"",'datos GENERALES'!$B$15))</f>
        <v/>
      </c>
      <c r="S7795" s="49" t="str">
        <f t="shared" si="970"/>
        <v/>
      </c>
      <c r="T7795" s="49" t="str">
        <f t="shared" si="971"/>
        <v/>
      </c>
      <c r="AA7795" s="50" t="str">
        <f t="shared" si="975"/>
        <v/>
      </c>
      <c r="AE7795" s="50" t="str">
        <f t="shared" si="972"/>
        <v/>
      </c>
      <c r="AI7795" s="19" t="str">
        <f t="shared" si="973"/>
        <v/>
      </c>
      <c r="AJ7795"/>
      <c r="AK7795" s="19" t="str">
        <f t="shared" si="974"/>
        <v/>
      </c>
    </row>
    <row r="7796" spans="1:37" x14ac:dyDescent="0.25">
      <c r="A7796" s="42" t="str">
        <f t="shared" si="968"/>
        <v/>
      </c>
      <c r="B7796" s="42" t="str">
        <f t="shared" si="969"/>
        <v/>
      </c>
      <c r="C7796" s="42" t="str">
        <f>IF(ISBLANK($N7796),"",IF(ISBLANK('datos GENERALES'!B$16),"",'datos GENERALES'!B$16))</f>
        <v/>
      </c>
      <c r="D7796" s="43" t="str">
        <f>IF(ISBLANK($N7796),"","SGBTM/AUTAROC/"&amp;'datos GENERALES'!B$5&amp;"_"&amp;'datos GENERALES'!C$5&amp;"_"&amp;'datos GENERALES'!D$5)</f>
        <v/>
      </c>
      <c r="E7796" s="42" t="str">
        <f>IF(ISBLANK($N7796),"",IF(ISBLANK('datos GENERALES'!$B$6),"",'datos GENERALES'!$B$6))</f>
        <v/>
      </c>
      <c r="F7796" s="42" t="str">
        <f>IF(ISBLANK($N7796),"",IF(ISBLANK('datos GENERALES'!$B$7),"",'datos GENERALES'!$B$7))</f>
        <v/>
      </c>
      <c r="G7796" s="42" t="str">
        <f>IF(ISBLANK($N7796),"",IF(ISBLANK('datos GENERALES'!$B$10),"",'datos GENERALES'!$B$10))</f>
        <v/>
      </c>
      <c r="H7796" s="42" t="str">
        <f>IF(ISBLANK($N7796),"",IF(ISBLANK('datos GENERALES'!$C$10),"",'datos GENERALES'!$C$10))</f>
        <v/>
      </c>
      <c r="I7796" s="42" t="str">
        <f>IF(ISBLANK($N7796),"",IF(ISBLANK('datos GENERALES'!$D$10),"",'datos GENERALES'!$D$10))</f>
        <v/>
      </c>
      <c r="O7796" s="48" t="str">
        <f>IFERROR(VLOOKUP(N7796,ListaEspecies!$B$3:$D$45,2,FALSE),"")</f>
        <v/>
      </c>
      <c r="P7796" s="96" t="str">
        <f>IFERROR(VLOOKUP(N7796,ListaEspecies!$B$3:$D$45,3,FALSE),"")</f>
        <v/>
      </c>
      <c r="R7796" s="42" t="str">
        <f>IF(ISBLANK($J7796),"",IF(ISBLANK('datos GENERALES'!$B$15),"",'datos GENERALES'!$B$15))</f>
        <v/>
      </c>
      <c r="S7796" s="49" t="str">
        <f t="shared" si="970"/>
        <v/>
      </c>
      <c r="T7796" s="49" t="str">
        <f t="shared" si="971"/>
        <v/>
      </c>
      <c r="AA7796" s="50" t="str">
        <f t="shared" si="975"/>
        <v/>
      </c>
      <c r="AE7796" s="50" t="str">
        <f t="shared" si="972"/>
        <v/>
      </c>
      <c r="AI7796" s="19" t="str">
        <f t="shared" si="973"/>
        <v/>
      </c>
      <c r="AJ7796"/>
      <c r="AK7796" s="19" t="str">
        <f t="shared" si="974"/>
        <v/>
      </c>
    </row>
    <row r="7797" spans="1:37" x14ac:dyDescent="0.25">
      <c r="A7797" s="42" t="str">
        <f t="shared" si="968"/>
        <v/>
      </c>
      <c r="B7797" s="42" t="str">
        <f t="shared" si="969"/>
        <v/>
      </c>
      <c r="C7797" s="42" t="str">
        <f>IF(ISBLANK($N7797),"",IF(ISBLANK('datos GENERALES'!B$16),"",'datos GENERALES'!B$16))</f>
        <v/>
      </c>
      <c r="D7797" s="43" t="str">
        <f>IF(ISBLANK($N7797),"","SGBTM/AUTAROC/"&amp;'datos GENERALES'!B$5&amp;"_"&amp;'datos GENERALES'!C$5&amp;"_"&amp;'datos GENERALES'!D$5)</f>
        <v/>
      </c>
      <c r="E7797" s="42" t="str">
        <f>IF(ISBLANK($N7797),"",IF(ISBLANK('datos GENERALES'!$B$6),"",'datos GENERALES'!$B$6))</f>
        <v/>
      </c>
      <c r="F7797" s="42" t="str">
        <f>IF(ISBLANK($N7797),"",IF(ISBLANK('datos GENERALES'!$B$7),"",'datos GENERALES'!$B$7))</f>
        <v/>
      </c>
      <c r="G7797" s="42" t="str">
        <f>IF(ISBLANK($N7797),"",IF(ISBLANK('datos GENERALES'!$B$10),"",'datos GENERALES'!$B$10))</f>
        <v/>
      </c>
      <c r="H7797" s="42" t="str">
        <f>IF(ISBLANK($N7797),"",IF(ISBLANK('datos GENERALES'!$C$10),"",'datos GENERALES'!$C$10))</f>
        <v/>
      </c>
      <c r="I7797" s="42" t="str">
        <f>IF(ISBLANK($N7797),"",IF(ISBLANK('datos GENERALES'!$D$10),"",'datos GENERALES'!$D$10))</f>
        <v/>
      </c>
      <c r="O7797" s="48" t="str">
        <f>IFERROR(VLOOKUP(N7797,ListaEspecies!$B$3:$D$45,2,FALSE),"")</f>
        <v/>
      </c>
      <c r="P7797" s="96" t="str">
        <f>IFERROR(VLOOKUP(N7797,ListaEspecies!$B$3:$D$45,3,FALSE),"")</f>
        <v/>
      </c>
      <c r="R7797" s="42" t="str">
        <f>IF(ISBLANK($J7797),"",IF(ISBLANK('datos GENERALES'!$B$15),"",'datos GENERALES'!$B$15))</f>
        <v/>
      </c>
      <c r="S7797" s="49" t="str">
        <f t="shared" si="970"/>
        <v/>
      </c>
      <c r="T7797" s="49" t="str">
        <f t="shared" si="971"/>
        <v/>
      </c>
      <c r="AA7797" s="50" t="str">
        <f t="shared" si="975"/>
        <v/>
      </c>
      <c r="AE7797" s="50" t="str">
        <f t="shared" si="972"/>
        <v/>
      </c>
      <c r="AI7797" s="19" t="str">
        <f t="shared" si="973"/>
        <v/>
      </c>
      <c r="AJ7797"/>
      <c r="AK7797" s="19" t="str">
        <f t="shared" si="974"/>
        <v/>
      </c>
    </row>
    <row r="7798" spans="1:37" x14ac:dyDescent="0.25">
      <c r="A7798" s="42" t="str">
        <f t="shared" si="968"/>
        <v/>
      </c>
      <c r="B7798" s="42" t="str">
        <f t="shared" si="969"/>
        <v/>
      </c>
      <c r="C7798" s="42" t="str">
        <f>IF(ISBLANK($N7798),"",IF(ISBLANK('datos GENERALES'!B$16),"",'datos GENERALES'!B$16))</f>
        <v/>
      </c>
      <c r="D7798" s="43" t="str">
        <f>IF(ISBLANK($N7798),"","SGBTM/AUTAROC/"&amp;'datos GENERALES'!B$5&amp;"_"&amp;'datos GENERALES'!C$5&amp;"_"&amp;'datos GENERALES'!D$5)</f>
        <v/>
      </c>
      <c r="E7798" s="42" t="str">
        <f>IF(ISBLANK($N7798),"",IF(ISBLANK('datos GENERALES'!$B$6),"",'datos GENERALES'!$B$6))</f>
        <v/>
      </c>
      <c r="F7798" s="42" t="str">
        <f>IF(ISBLANK($N7798),"",IF(ISBLANK('datos GENERALES'!$B$7),"",'datos GENERALES'!$B$7))</f>
        <v/>
      </c>
      <c r="G7798" s="42" t="str">
        <f>IF(ISBLANK($N7798),"",IF(ISBLANK('datos GENERALES'!$B$10),"",'datos GENERALES'!$B$10))</f>
        <v/>
      </c>
      <c r="H7798" s="42" t="str">
        <f>IF(ISBLANK($N7798),"",IF(ISBLANK('datos GENERALES'!$C$10),"",'datos GENERALES'!$C$10))</f>
        <v/>
      </c>
      <c r="I7798" s="42" t="str">
        <f>IF(ISBLANK($N7798),"",IF(ISBLANK('datos GENERALES'!$D$10),"",'datos GENERALES'!$D$10))</f>
        <v/>
      </c>
      <c r="O7798" s="48" t="str">
        <f>IFERROR(VLOOKUP(N7798,ListaEspecies!$B$3:$D$45,2,FALSE),"")</f>
        <v/>
      </c>
      <c r="P7798" s="96" t="str">
        <f>IFERROR(VLOOKUP(N7798,ListaEspecies!$B$3:$D$45,3,FALSE),"")</f>
        <v/>
      </c>
      <c r="R7798" s="42" t="str">
        <f>IF(ISBLANK($J7798),"",IF(ISBLANK('datos GENERALES'!$B$15),"",'datos GENERALES'!$B$15))</f>
        <v/>
      </c>
      <c r="S7798" s="49" t="str">
        <f t="shared" si="970"/>
        <v/>
      </c>
      <c r="T7798" s="49" t="str">
        <f t="shared" si="971"/>
        <v/>
      </c>
      <c r="AA7798" s="50" t="str">
        <f t="shared" si="975"/>
        <v/>
      </c>
      <c r="AE7798" s="50" t="str">
        <f t="shared" si="972"/>
        <v/>
      </c>
      <c r="AI7798" s="19" t="str">
        <f t="shared" si="973"/>
        <v/>
      </c>
      <c r="AJ7798"/>
      <c r="AK7798" s="19" t="str">
        <f t="shared" si="974"/>
        <v/>
      </c>
    </row>
    <row r="7799" spans="1:37" x14ac:dyDescent="0.25">
      <c r="A7799" s="42" t="str">
        <f t="shared" si="968"/>
        <v/>
      </c>
      <c r="B7799" s="42" t="str">
        <f t="shared" si="969"/>
        <v/>
      </c>
      <c r="C7799" s="42" t="str">
        <f>IF(ISBLANK($N7799),"",IF(ISBLANK('datos GENERALES'!B$16),"",'datos GENERALES'!B$16))</f>
        <v/>
      </c>
      <c r="D7799" s="43" t="str">
        <f>IF(ISBLANK($N7799),"","SGBTM/AUTAROC/"&amp;'datos GENERALES'!B$5&amp;"_"&amp;'datos GENERALES'!C$5&amp;"_"&amp;'datos GENERALES'!D$5)</f>
        <v/>
      </c>
      <c r="E7799" s="42" t="str">
        <f>IF(ISBLANK($N7799),"",IF(ISBLANK('datos GENERALES'!$B$6),"",'datos GENERALES'!$B$6))</f>
        <v/>
      </c>
      <c r="F7799" s="42" t="str">
        <f>IF(ISBLANK($N7799),"",IF(ISBLANK('datos GENERALES'!$B$7),"",'datos GENERALES'!$B$7))</f>
        <v/>
      </c>
      <c r="G7799" s="42" t="str">
        <f>IF(ISBLANK($N7799),"",IF(ISBLANK('datos GENERALES'!$B$10),"",'datos GENERALES'!$B$10))</f>
        <v/>
      </c>
      <c r="H7799" s="42" t="str">
        <f>IF(ISBLANK($N7799),"",IF(ISBLANK('datos GENERALES'!$C$10),"",'datos GENERALES'!$C$10))</f>
        <v/>
      </c>
      <c r="I7799" s="42" t="str">
        <f>IF(ISBLANK($N7799),"",IF(ISBLANK('datos GENERALES'!$D$10),"",'datos GENERALES'!$D$10))</f>
        <v/>
      </c>
      <c r="O7799" s="48" t="str">
        <f>IFERROR(VLOOKUP(N7799,ListaEspecies!$B$3:$D$45,2,FALSE),"")</f>
        <v/>
      </c>
      <c r="P7799" s="96" t="str">
        <f>IFERROR(VLOOKUP(N7799,ListaEspecies!$B$3:$D$45,3,FALSE),"")</f>
        <v/>
      </c>
      <c r="R7799" s="42" t="str">
        <f>IF(ISBLANK($J7799),"",IF(ISBLANK('datos GENERALES'!$B$15),"",'datos GENERALES'!$B$15))</f>
        <v/>
      </c>
      <c r="S7799" s="49" t="str">
        <f t="shared" si="970"/>
        <v/>
      </c>
      <c r="T7799" s="49" t="str">
        <f t="shared" si="971"/>
        <v/>
      </c>
      <c r="AA7799" s="50" t="str">
        <f t="shared" si="975"/>
        <v/>
      </c>
      <c r="AE7799" s="50" t="str">
        <f t="shared" si="972"/>
        <v/>
      </c>
      <c r="AI7799" s="19" t="str">
        <f t="shared" si="973"/>
        <v/>
      </c>
      <c r="AJ7799"/>
      <c r="AK7799" s="19" t="str">
        <f t="shared" si="974"/>
        <v/>
      </c>
    </row>
    <row r="7800" spans="1:37" x14ac:dyDescent="0.25">
      <c r="A7800" s="42" t="str">
        <f t="shared" si="968"/>
        <v/>
      </c>
      <c r="B7800" s="42" t="str">
        <f t="shared" si="969"/>
        <v/>
      </c>
      <c r="C7800" s="42" t="str">
        <f>IF(ISBLANK($N7800),"",IF(ISBLANK('datos GENERALES'!B$16),"",'datos GENERALES'!B$16))</f>
        <v/>
      </c>
      <c r="D7800" s="43" t="str">
        <f>IF(ISBLANK($N7800),"","SGBTM/AUTAROC/"&amp;'datos GENERALES'!B$5&amp;"_"&amp;'datos GENERALES'!C$5&amp;"_"&amp;'datos GENERALES'!D$5)</f>
        <v/>
      </c>
      <c r="E7800" s="42" t="str">
        <f>IF(ISBLANK($N7800),"",IF(ISBLANK('datos GENERALES'!$B$6),"",'datos GENERALES'!$B$6))</f>
        <v/>
      </c>
      <c r="F7800" s="42" t="str">
        <f>IF(ISBLANK($N7800),"",IF(ISBLANK('datos GENERALES'!$B$7),"",'datos GENERALES'!$B$7))</f>
        <v/>
      </c>
      <c r="G7800" s="42" t="str">
        <f>IF(ISBLANK($N7800),"",IF(ISBLANK('datos GENERALES'!$B$10),"",'datos GENERALES'!$B$10))</f>
        <v/>
      </c>
      <c r="H7800" s="42" t="str">
        <f>IF(ISBLANK($N7800),"",IF(ISBLANK('datos GENERALES'!$C$10),"",'datos GENERALES'!$C$10))</f>
        <v/>
      </c>
      <c r="I7800" s="42" t="str">
        <f>IF(ISBLANK($N7800),"",IF(ISBLANK('datos GENERALES'!$D$10),"",'datos GENERALES'!$D$10))</f>
        <v/>
      </c>
      <c r="O7800" s="48" t="str">
        <f>IFERROR(VLOOKUP(N7800,ListaEspecies!$B$3:$D$45,2,FALSE),"")</f>
        <v/>
      </c>
      <c r="P7800" s="96" t="str">
        <f>IFERROR(VLOOKUP(N7800,ListaEspecies!$B$3:$D$45,3,FALSE),"")</f>
        <v/>
      </c>
      <c r="R7800" s="42" t="str">
        <f>IF(ISBLANK($J7800),"",IF(ISBLANK('datos GENERALES'!$B$15),"",'datos GENERALES'!$B$15))</f>
        <v/>
      </c>
      <c r="S7800" s="49" t="str">
        <f t="shared" si="970"/>
        <v/>
      </c>
      <c r="T7800" s="49" t="str">
        <f t="shared" si="971"/>
        <v/>
      </c>
      <c r="AA7800" s="50" t="str">
        <f t="shared" si="975"/>
        <v/>
      </c>
      <c r="AE7800" s="50" t="str">
        <f t="shared" si="972"/>
        <v/>
      </c>
      <c r="AI7800" s="19" t="str">
        <f t="shared" si="973"/>
        <v/>
      </c>
      <c r="AJ7800"/>
      <c r="AK7800" s="19" t="str">
        <f t="shared" si="974"/>
        <v/>
      </c>
    </row>
    <row r="7801" spans="1:37" x14ac:dyDescent="0.25">
      <c r="A7801" s="42" t="str">
        <f t="shared" si="968"/>
        <v/>
      </c>
      <c r="B7801" s="42" t="str">
        <f t="shared" si="969"/>
        <v/>
      </c>
      <c r="C7801" s="42" t="str">
        <f>IF(ISBLANK($N7801),"",IF(ISBLANK('datos GENERALES'!B$16),"",'datos GENERALES'!B$16))</f>
        <v/>
      </c>
      <c r="D7801" s="43" t="str">
        <f>IF(ISBLANK($N7801),"","SGBTM/AUTAROC/"&amp;'datos GENERALES'!B$5&amp;"_"&amp;'datos GENERALES'!C$5&amp;"_"&amp;'datos GENERALES'!D$5)</f>
        <v/>
      </c>
      <c r="E7801" s="42" t="str">
        <f>IF(ISBLANK($N7801),"",IF(ISBLANK('datos GENERALES'!$B$6),"",'datos GENERALES'!$B$6))</f>
        <v/>
      </c>
      <c r="F7801" s="42" t="str">
        <f>IF(ISBLANK($N7801),"",IF(ISBLANK('datos GENERALES'!$B$7),"",'datos GENERALES'!$B$7))</f>
        <v/>
      </c>
      <c r="G7801" s="42" t="str">
        <f>IF(ISBLANK($N7801),"",IF(ISBLANK('datos GENERALES'!$B$10),"",'datos GENERALES'!$B$10))</f>
        <v/>
      </c>
      <c r="H7801" s="42" t="str">
        <f>IF(ISBLANK($N7801),"",IF(ISBLANK('datos GENERALES'!$C$10),"",'datos GENERALES'!$C$10))</f>
        <v/>
      </c>
      <c r="I7801" s="42" t="str">
        <f>IF(ISBLANK($N7801),"",IF(ISBLANK('datos GENERALES'!$D$10),"",'datos GENERALES'!$D$10))</f>
        <v/>
      </c>
      <c r="O7801" s="48" t="str">
        <f>IFERROR(VLOOKUP(N7801,ListaEspecies!$B$3:$D$45,2,FALSE),"")</f>
        <v/>
      </c>
      <c r="P7801" s="96" t="str">
        <f>IFERROR(VLOOKUP(N7801,ListaEspecies!$B$3:$D$45,3,FALSE),"")</f>
        <v/>
      </c>
      <c r="R7801" s="42" t="str">
        <f>IF(ISBLANK($J7801),"",IF(ISBLANK('datos GENERALES'!$B$15),"",'datos GENERALES'!$B$15))</f>
        <v/>
      </c>
      <c r="S7801" s="49" t="str">
        <f t="shared" si="970"/>
        <v/>
      </c>
      <c r="T7801" s="49" t="str">
        <f t="shared" si="971"/>
        <v/>
      </c>
      <c r="AA7801" s="50" t="str">
        <f t="shared" si="975"/>
        <v/>
      </c>
      <c r="AE7801" s="50" t="str">
        <f t="shared" si="972"/>
        <v/>
      </c>
      <c r="AI7801" s="19" t="str">
        <f t="shared" si="973"/>
        <v/>
      </c>
      <c r="AJ7801"/>
      <c r="AK7801" s="19" t="str">
        <f t="shared" si="974"/>
        <v/>
      </c>
    </row>
    <row r="7802" spans="1:37" x14ac:dyDescent="0.25">
      <c r="A7802" s="42" t="str">
        <f t="shared" si="968"/>
        <v/>
      </c>
      <c r="B7802" s="42" t="str">
        <f t="shared" si="969"/>
        <v/>
      </c>
      <c r="C7802" s="42" t="str">
        <f>IF(ISBLANK($N7802),"",IF(ISBLANK('datos GENERALES'!B$16),"",'datos GENERALES'!B$16))</f>
        <v/>
      </c>
      <c r="D7802" s="43" t="str">
        <f>IF(ISBLANK($N7802),"","SGBTM/AUTAROC/"&amp;'datos GENERALES'!B$5&amp;"_"&amp;'datos GENERALES'!C$5&amp;"_"&amp;'datos GENERALES'!D$5)</f>
        <v/>
      </c>
      <c r="E7802" s="42" t="str">
        <f>IF(ISBLANK($N7802),"",IF(ISBLANK('datos GENERALES'!$B$6),"",'datos GENERALES'!$B$6))</f>
        <v/>
      </c>
      <c r="F7802" s="42" t="str">
        <f>IF(ISBLANK($N7802),"",IF(ISBLANK('datos GENERALES'!$B$7),"",'datos GENERALES'!$B$7))</f>
        <v/>
      </c>
      <c r="G7802" s="42" t="str">
        <f>IF(ISBLANK($N7802),"",IF(ISBLANK('datos GENERALES'!$B$10),"",'datos GENERALES'!$B$10))</f>
        <v/>
      </c>
      <c r="H7802" s="42" t="str">
        <f>IF(ISBLANK($N7802),"",IF(ISBLANK('datos GENERALES'!$C$10),"",'datos GENERALES'!$C$10))</f>
        <v/>
      </c>
      <c r="I7802" s="42" t="str">
        <f>IF(ISBLANK($N7802),"",IF(ISBLANK('datos GENERALES'!$D$10),"",'datos GENERALES'!$D$10))</f>
        <v/>
      </c>
      <c r="O7802" s="48" t="str">
        <f>IFERROR(VLOOKUP(N7802,ListaEspecies!$B$3:$D$45,2,FALSE),"")</f>
        <v/>
      </c>
      <c r="P7802" s="96" t="str">
        <f>IFERROR(VLOOKUP(N7802,ListaEspecies!$B$3:$D$45,3,FALSE),"")</f>
        <v/>
      </c>
      <c r="R7802" s="42" t="str">
        <f>IF(ISBLANK($J7802),"",IF(ISBLANK('datos GENERALES'!$B$15),"",'datos GENERALES'!$B$15))</f>
        <v/>
      </c>
      <c r="S7802" s="49" t="str">
        <f t="shared" si="970"/>
        <v/>
      </c>
      <c r="T7802" s="49" t="str">
        <f t="shared" si="971"/>
        <v/>
      </c>
      <c r="AA7802" s="50" t="str">
        <f t="shared" si="975"/>
        <v/>
      </c>
      <c r="AE7802" s="50" t="str">
        <f t="shared" si="972"/>
        <v/>
      </c>
      <c r="AI7802" s="19" t="str">
        <f t="shared" si="973"/>
        <v/>
      </c>
      <c r="AJ7802"/>
      <c r="AK7802" s="19" t="str">
        <f t="shared" si="974"/>
        <v/>
      </c>
    </row>
    <row r="7803" spans="1:37" x14ac:dyDescent="0.25">
      <c r="A7803" s="42" t="str">
        <f t="shared" si="968"/>
        <v/>
      </c>
      <c r="B7803" s="42" t="str">
        <f t="shared" si="969"/>
        <v/>
      </c>
      <c r="C7803" s="42" t="str">
        <f>IF(ISBLANK($N7803),"",IF(ISBLANK('datos GENERALES'!B$16),"",'datos GENERALES'!B$16))</f>
        <v/>
      </c>
      <c r="D7803" s="43" t="str">
        <f>IF(ISBLANK($N7803),"","SGBTM/AUTAROC/"&amp;'datos GENERALES'!B$5&amp;"_"&amp;'datos GENERALES'!C$5&amp;"_"&amp;'datos GENERALES'!D$5)</f>
        <v/>
      </c>
      <c r="E7803" s="42" t="str">
        <f>IF(ISBLANK($N7803),"",IF(ISBLANK('datos GENERALES'!$B$6),"",'datos GENERALES'!$B$6))</f>
        <v/>
      </c>
      <c r="F7803" s="42" t="str">
        <f>IF(ISBLANK($N7803),"",IF(ISBLANK('datos GENERALES'!$B$7),"",'datos GENERALES'!$B$7))</f>
        <v/>
      </c>
      <c r="G7803" s="42" t="str">
        <f>IF(ISBLANK($N7803),"",IF(ISBLANK('datos GENERALES'!$B$10),"",'datos GENERALES'!$B$10))</f>
        <v/>
      </c>
      <c r="H7803" s="42" t="str">
        <f>IF(ISBLANK($N7803),"",IF(ISBLANK('datos GENERALES'!$C$10),"",'datos GENERALES'!$C$10))</f>
        <v/>
      </c>
      <c r="I7803" s="42" t="str">
        <f>IF(ISBLANK($N7803),"",IF(ISBLANK('datos GENERALES'!$D$10),"",'datos GENERALES'!$D$10))</f>
        <v/>
      </c>
      <c r="O7803" s="48" t="str">
        <f>IFERROR(VLOOKUP(N7803,ListaEspecies!$B$3:$D$45,2,FALSE),"")</f>
        <v/>
      </c>
      <c r="P7803" s="96" t="str">
        <f>IFERROR(VLOOKUP(N7803,ListaEspecies!$B$3:$D$45,3,FALSE),"")</f>
        <v/>
      </c>
      <c r="R7803" s="42" t="str">
        <f>IF(ISBLANK($J7803),"",IF(ISBLANK('datos GENERALES'!$B$15),"",'datos GENERALES'!$B$15))</f>
        <v/>
      </c>
      <c r="S7803" s="49" t="str">
        <f t="shared" si="970"/>
        <v/>
      </c>
      <c r="T7803" s="49" t="str">
        <f t="shared" si="971"/>
        <v/>
      </c>
      <c r="AA7803" s="50" t="str">
        <f t="shared" si="975"/>
        <v/>
      </c>
      <c r="AE7803" s="50" t="str">
        <f t="shared" si="972"/>
        <v/>
      </c>
      <c r="AI7803" s="19" t="str">
        <f t="shared" si="973"/>
        <v/>
      </c>
      <c r="AJ7803"/>
      <c r="AK7803" s="19" t="str">
        <f t="shared" si="974"/>
        <v/>
      </c>
    </row>
    <row r="7804" spans="1:37" x14ac:dyDescent="0.25">
      <c r="A7804" s="42" t="str">
        <f t="shared" si="968"/>
        <v/>
      </c>
      <c r="B7804" s="42" t="str">
        <f t="shared" si="969"/>
        <v/>
      </c>
      <c r="C7804" s="42" t="str">
        <f>IF(ISBLANK($N7804),"",IF(ISBLANK('datos GENERALES'!B$16),"",'datos GENERALES'!B$16))</f>
        <v/>
      </c>
      <c r="D7804" s="43" t="str">
        <f>IF(ISBLANK($N7804),"","SGBTM/AUTAROC/"&amp;'datos GENERALES'!B$5&amp;"_"&amp;'datos GENERALES'!C$5&amp;"_"&amp;'datos GENERALES'!D$5)</f>
        <v/>
      </c>
      <c r="E7804" s="42" t="str">
        <f>IF(ISBLANK($N7804),"",IF(ISBLANK('datos GENERALES'!$B$6),"",'datos GENERALES'!$B$6))</f>
        <v/>
      </c>
      <c r="F7804" s="42" t="str">
        <f>IF(ISBLANK($N7804),"",IF(ISBLANK('datos GENERALES'!$B$7),"",'datos GENERALES'!$B$7))</f>
        <v/>
      </c>
      <c r="G7804" s="42" t="str">
        <f>IF(ISBLANK($N7804),"",IF(ISBLANK('datos GENERALES'!$B$10),"",'datos GENERALES'!$B$10))</f>
        <v/>
      </c>
      <c r="H7804" s="42" t="str">
        <f>IF(ISBLANK($N7804),"",IF(ISBLANK('datos GENERALES'!$C$10),"",'datos GENERALES'!$C$10))</f>
        <v/>
      </c>
      <c r="I7804" s="42" t="str">
        <f>IF(ISBLANK($N7804),"",IF(ISBLANK('datos GENERALES'!$D$10),"",'datos GENERALES'!$D$10))</f>
        <v/>
      </c>
      <c r="O7804" s="48" t="str">
        <f>IFERROR(VLOOKUP(N7804,ListaEspecies!$B$3:$D$45,2,FALSE),"")</f>
        <v/>
      </c>
      <c r="P7804" s="96" t="str">
        <f>IFERROR(VLOOKUP(N7804,ListaEspecies!$B$3:$D$45,3,FALSE),"")</f>
        <v/>
      </c>
      <c r="R7804" s="42" t="str">
        <f>IF(ISBLANK($J7804),"",IF(ISBLANK('datos GENERALES'!$B$15),"",'datos GENERALES'!$B$15))</f>
        <v/>
      </c>
      <c r="S7804" s="49" t="str">
        <f t="shared" si="970"/>
        <v/>
      </c>
      <c r="T7804" s="49" t="str">
        <f t="shared" si="971"/>
        <v/>
      </c>
      <c r="AA7804" s="50" t="str">
        <f t="shared" si="975"/>
        <v/>
      </c>
      <c r="AE7804" s="50" t="str">
        <f t="shared" si="972"/>
        <v/>
      </c>
      <c r="AI7804" s="19" t="str">
        <f t="shared" si="973"/>
        <v/>
      </c>
      <c r="AJ7804"/>
      <c r="AK7804" s="19" t="str">
        <f t="shared" si="974"/>
        <v/>
      </c>
    </row>
    <row r="7805" spans="1:37" x14ac:dyDescent="0.25">
      <c r="A7805" s="42" t="str">
        <f t="shared" si="968"/>
        <v/>
      </c>
      <c r="B7805" s="42" t="str">
        <f t="shared" si="969"/>
        <v/>
      </c>
      <c r="C7805" s="42" t="str">
        <f>IF(ISBLANK($N7805),"",IF(ISBLANK('datos GENERALES'!B$16),"",'datos GENERALES'!B$16))</f>
        <v/>
      </c>
      <c r="D7805" s="43" t="str">
        <f>IF(ISBLANK($N7805),"","SGBTM/AUTAROC/"&amp;'datos GENERALES'!B$5&amp;"_"&amp;'datos GENERALES'!C$5&amp;"_"&amp;'datos GENERALES'!D$5)</f>
        <v/>
      </c>
      <c r="E7805" s="42" t="str">
        <f>IF(ISBLANK($N7805),"",IF(ISBLANK('datos GENERALES'!$B$6),"",'datos GENERALES'!$B$6))</f>
        <v/>
      </c>
      <c r="F7805" s="42" t="str">
        <f>IF(ISBLANK($N7805),"",IF(ISBLANK('datos GENERALES'!$B$7),"",'datos GENERALES'!$B$7))</f>
        <v/>
      </c>
      <c r="G7805" s="42" t="str">
        <f>IF(ISBLANK($N7805),"",IF(ISBLANK('datos GENERALES'!$B$10),"",'datos GENERALES'!$B$10))</f>
        <v/>
      </c>
      <c r="H7805" s="42" t="str">
        <f>IF(ISBLANK($N7805),"",IF(ISBLANK('datos GENERALES'!$C$10),"",'datos GENERALES'!$C$10))</f>
        <v/>
      </c>
      <c r="I7805" s="42" t="str">
        <f>IF(ISBLANK($N7805),"",IF(ISBLANK('datos GENERALES'!$D$10),"",'datos GENERALES'!$D$10))</f>
        <v/>
      </c>
      <c r="O7805" s="48" t="str">
        <f>IFERROR(VLOOKUP(N7805,ListaEspecies!$B$3:$D$45,2,FALSE),"")</f>
        <v/>
      </c>
      <c r="P7805" s="96" t="str">
        <f>IFERROR(VLOOKUP(N7805,ListaEspecies!$B$3:$D$45,3,FALSE),"")</f>
        <v/>
      </c>
      <c r="R7805" s="42" t="str">
        <f>IF(ISBLANK($J7805),"",IF(ISBLANK('datos GENERALES'!$B$15),"",'datos GENERALES'!$B$15))</f>
        <v/>
      </c>
      <c r="S7805" s="49" t="str">
        <f t="shared" si="970"/>
        <v/>
      </c>
      <c r="T7805" s="49" t="str">
        <f t="shared" si="971"/>
        <v/>
      </c>
      <c r="AA7805" s="50" t="str">
        <f t="shared" si="975"/>
        <v/>
      </c>
      <c r="AE7805" s="50" t="str">
        <f t="shared" si="972"/>
        <v/>
      </c>
      <c r="AI7805" s="19" t="str">
        <f t="shared" si="973"/>
        <v/>
      </c>
      <c r="AJ7805"/>
      <c r="AK7805" s="19" t="str">
        <f t="shared" si="974"/>
        <v/>
      </c>
    </row>
    <row r="7806" spans="1:37" x14ac:dyDescent="0.25">
      <c r="A7806" s="42" t="str">
        <f t="shared" si="968"/>
        <v/>
      </c>
      <c r="B7806" s="42" t="str">
        <f t="shared" si="969"/>
        <v/>
      </c>
      <c r="C7806" s="42" t="str">
        <f>IF(ISBLANK($N7806),"",IF(ISBLANK('datos GENERALES'!B$16),"",'datos GENERALES'!B$16))</f>
        <v/>
      </c>
      <c r="D7806" s="43" t="str">
        <f>IF(ISBLANK($N7806),"","SGBTM/AUTAROC/"&amp;'datos GENERALES'!B$5&amp;"_"&amp;'datos GENERALES'!C$5&amp;"_"&amp;'datos GENERALES'!D$5)</f>
        <v/>
      </c>
      <c r="E7806" s="42" t="str">
        <f>IF(ISBLANK($N7806),"",IF(ISBLANK('datos GENERALES'!$B$6),"",'datos GENERALES'!$B$6))</f>
        <v/>
      </c>
      <c r="F7806" s="42" t="str">
        <f>IF(ISBLANK($N7806),"",IF(ISBLANK('datos GENERALES'!$B$7),"",'datos GENERALES'!$B$7))</f>
        <v/>
      </c>
      <c r="G7806" s="42" t="str">
        <f>IF(ISBLANK($N7806),"",IF(ISBLANK('datos GENERALES'!$B$10),"",'datos GENERALES'!$B$10))</f>
        <v/>
      </c>
      <c r="H7806" s="42" t="str">
        <f>IF(ISBLANK($N7806),"",IF(ISBLANK('datos GENERALES'!$C$10),"",'datos GENERALES'!$C$10))</f>
        <v/>
      </c>
      <c r="I7806" s="42" t="str">
        <f>IF(ISBLANK($N7806),"",IF(ISBLANK('datos GENERALES'!$D$10),"",'datos GENERALES'!$D$10))</f>
        <v/>
      </c>
      <c r="O7806" s="48" t="str">
        <f>IFERROR(VLOOKUP(N7806,ListaEspecies!$B$3:$D$45,2,FALSE),"")</f>
        <v/>
      </c>
      <c r="P7806" s="96" t="str">
        <f>IFERROR(VLOOKUP(N7806,ListaEspecies!$B$3:$D$45,3,FALSE),"")</f>
        <v/>
      </c>
      <c r="R7806" s="42" t="str">
        <f>IF(ISBLANK($J7806),"",IF(ISBLANK('datos GENERALES'!$B$15),"",'datos GENERALES'!$B$15))</f>
        <v/>
      </c>
      <c r="S7806" s="49" t="str">
        <f t="shared" si="970"/>
        <v/>
      </c>
      <c r="T7806" s="49" t="str">
        <f t="shared" si="971"/>
        <v/>
      </c>
      <c r="AA7806" s="50" t="str">
        <f t="shared" si="975"/>
        <v/>
      </c>
      <c r="AE7806" s="50" t="str">
        <f t="shared" si="972"/>
        <v/>
      </c>
      <c r="AI7806" s="19" t="str">
        <f t="shared" si="973"/>
        <v/>
      </c>
      <c r="AJ7806"/>
      <c r="AK7806" s="19" t="str">
        <f t="shared" si="974"/>
        <v/>
      </c>
    </row>
    <row r="7807" spans="1:37" x14ac:dyDescent="0.25">
      <c r="A7807" s="42" t="str">
        <f t="shared" si="968"/>
        <v/>
      </c>
      <c r="B7807" s="42" t="str">
        <f t="shared" si="969"/>
        <v/>
      </c>
      <c r="C7807" s="42" t="str">
        <f>IF(ISBLANK($N7807),"",IF(ISBLANK('datos GENERALES'!B$16),"",'datos GENERALES'!B$16))</f>
        <v/>
      </c>
      <c r="D7807" s="43" t="str">
        <f>IF(ISBLANK($N7807),"","SGBTM/AUTAROC/"&amp;'datos GENERALES'!B$5&amp;"_"&amp;'datos GENERALES'!C$5&amp;"_"&amp;'datos GENERALES'!D$5)</f>
        <v/>
      </c>
      <c r="E7807" s="42" t="str">
        <f>IF(ISBLANK($N7807),"",IF(ISBLANK('datos GENERALES'!$B$6),"",'datos GENERALES'!$B$6))</f>
        <v/>
      </c>
      <c r="F7807" s="42" t="str">
        <f>IF(ISBLANK($N7807),"",IF(ISBLANK('datos GENERALES'!$B$7),"",'datos GENERALES'!$B$7))</f>
        <v/>
      </c>
      <c r="G7807" s="42" t="str">
        <f>IF(ISBLANK($N7807),"",IF(ISBLANK('datos GENERALES'!$B$10),"",'datos GENERALES'!$B$10))</f>
        <v/>
      </c>
      <c r="H7807" s="42" t="str">
        <f>IF(ISBLANK($N7807),"",IF(ISBLANK('datos GENERALES'!$C$10),"",'datos GENERALES'!$C$10))</f>
        <v/>
      </c>
      <c r="I7807" s="42" t="str">
        <f>IF(ISBLANK($N7807),"",IF(ISBLANK('datos GENERALES'!$D$10),"",'datos GENERALES'!$D$10))</f>
        <v/>
      </c>
      <c r="O7807" s="48" t="str">
        <f>IFERROR(VLOOKUP(N7807,ListaEspecies!$B$3:$D$45,2,FALSE),"")</f>
        <v/>
      </c>
      <c r="P7807" s="96" t="str">
        <f>IFERROR(VLOOKUP(N7807,ListaEspecies!$B$3:$D$45,3,FALSE),"")</f>
        <v/>
      </c>
      <c r="R7807" s="42" t="str">
        <f>IF(ISBLANK($J7807),"",IF(ISBLANK('datos GENERALES'!$B$15),"",'datos GENERALES'!$B$15))</f>
        <v/>
      </c>
      <c r="S7807" s="49" t="str">
        <f t="shared" si="970"/>
        <v/>
      </c>
      <c r="T7807" s="49" t="str">
        <f t="shared" si="971"/>
        <v/>
      </c>
      <c r="AA7807" s="50" t="str">
        <f t="shared" si="975"/>
        <v/>
      </c>
      <c r="AE7807" s="50" t="str">
        <f t="shared" si="972"/>
        <v/>
      </c>
      <c r="AI7807" s="19" t="str">
        <f t="shared" si="973"/>
        <v/>
      </c>
      <c r="AJ7807"/>
      <c r="AK7807" s="19" t="str">
        <f t="shared" si="974"/>
        <v/>
      </c>
    </row>
    <row r="7808" spans="1:37" x14ac:dyDescent="0.25">
      <c r="A7808" s="42" t="str">
        <f t="shared" si="968"/>
        <v/>
      </c>
      <c r="B7808" s="42" t="str">
        <f t="shared" si="969"/>
        <v/>
      </c>
      <c r="C7808" s="42" t="str">
        <f>IF(ISBLANK($N7808),"",IF(ISBLANK('datos GENERALES'!B$16),"",'datos GENERALES'!B$16))</f>
        <v/>
      </c>
      <c r="D7808" s="43" t="str">
        <f>IF(ISBLANK($N7808),"","SGBTM/AUTAROC/"&amp;'datos GENERALES'!B$5&amp;"_"&amp;'datos GENERALES'!C$5&amp;"_"&amp;'datos GENERALES'!D$5)</f>
        <v/>
      </c>
      <c r="E7808" s="42" t="str">
        <f>IF(ISBLANK($N7808),"",IF(ISBLANK('datos GENERALES'!$B$6),"",'datos GENERALES'!$B$6))</f>
        <v/>
      </c>
      <c r="F7808" s="42" t="str">
        <f>IF(ISBLANK($N7808),"",IF(ISBLANK('datos GENERALES'!$B$7),"",'datos GENERALES'!$B$7))</f>
        <v/>
      </c>
      <c r="G7808" s="42" t="str">
        <f>IF(ISBLANK($N7808),"",IF(ISBLANK('datos GENERALES'!$B$10),"",'datos GENERALES'!$B$10))</f>
        <v/>
      </c>
      <c r="H7808" s="42" t="str">
        <f>IF(ISBLANK($N7808),"",IF(ISBLANK('datos GENERALES'!$C$10),"",'datos GENERALES'!$C$10))</f>
        <v/>
      </c>
      <c r="I7808" s="42" t="str">
        <f>IF(ISBLANK($N7808),"",IF(ISBLANK('datos GENERALES'!$D$10),"",'datos GENERALES'!$D$10))</f>
        <v/>
      </c>
      <c r="O7808" s="48" t="str">
        <f>IFERROR(VLOOKUP(N7808,ListaEspecies!$B$3:$D$45,2,FALSE),"")</f>
        <v/>
      </c>
      <c r="P7808" s="96" t="str">
        <f>IFERROR(VLOOKUP(N7808,ListaEspecies!$B$3:$D$45,3,FALSE),"")</f>
        <v/>
      </c>
      <c r="R7808" s="42" t="str">
        <f>IF(ISBLANK($J7808),"",IF(ISBLANK('datos GENERALES'!$B$15),"",'datos GENERALES'!$B$15))</f>
        <v/>
      </c>
      <c r="S7808" s="49" t="str">
        <f t="shared" si="970"/>
        <v/>
      </c>
      <c r="T7808" s="49" t="str">
        <f t="shared" si="971"/>
        <v/>
      </c>
      <c r="AA7808" s="50" t="str">
        <f t="shared" si="975"/>
        <v/>
      </c>
      <c r="AE7808" s="50" t="str">
        <f t="shared" si="972"/>
        <v/>
      </c>
      <c r="AI7808" s="19" t="str">
        <f t="shared" si="973"/>
        <v/>
      </c>
      <c r="AJ7808"/>
      <c r="AK7808" s="19" t="str">
        <f t="shared" si="974"/>
        <v/>
      </c>
    </row>
    <row r="7809" spans="1:37" x14ac:dyDescent="0.25">
      <c r="A7809" s="42" t="str">
        <f t="shared" si="968"/>
        <v/>
      </c>
      <c r="B7809" s="42" t="str">
        <f t="shared" si="969"/>
        <v/>
      </c>
      <c r="C7809" s="42" t="str">
        <f>IF(ISBLANK($N7809),"",IF(ISBLANK('datos GENERALES'!B$16),"",'datos GENERALES'!B$16))</f>
        <v/>
      </c>
      <c r="D7809" s="43" t="str">
        <f>IF(ISBLANK($N7809),"","SGBTM/AUTAROC/"&amp;'datos GENERALES'!B$5&amp;"_"&amp;'datos GENERALES'!C$5&amp;"_"&amp;'datos GENERALES'!D$5)</f>
        <v/>
      </c>
      <c r="E7809" s="42" t="str">
        <f>IF(ISBLANK($N7809),"",IF(ISBLANK('datos GENERALES'!$B$6),"",'datos GENERALES'!$B$6))</f>
        <v/>
      </c>
      <c r="F7809" s="42" t="str">
        <f>IF(ISBLANK($N7809),"",IF(ISBLANK('datos GENERALES'!$B$7),"",'datos GENERALES'!$B$7))</f>
        <v/>
      </c>
      <c r="G7809" s="42" t="str">
        <f>IF(ISBLANK($N7809),"",IF(ISBLANK('datos GENERALES'!$B$10),"",'datos GENERALES'!$B$10))</f>
        <v/>
      </c>
      <c r="H7809" s="42" t="str">
        <f>IF(ISBLANK($N7809),"",IF(ISBLANK('datos GENERALES'!$C$10),"",'datos GENERALES'!$C$10))</f>
        <v/>
      </c>
      <c r="I7809" s="42" t="str">
        <f>IF(ISBLANK($N7809),"",IF(ISBLANK('datos GENERALES'!$D$10),"",'datos GENERALES'!$D$10))</f>
        <v/>
      </c>
      <c r="O7809" s="48" t="str">
        <f>IFERROR(VLOOKUP(N7809,ListaEspecies!$B$3:$D$45,2,FALSE),"")</f>
        <v/>
      </c>
      <c r="P7809" s="96" t="str">
        <f>IFERROR(VLOOKUP(N7809,ListaEspecies!$B$3:$D$45,3,FALSE),"")</f>
        <v/>
      </c>
      <c r="R7809" s="42" t="str">
        <f>IF(ISBLANK($J7809),"",IF(ISBLANK('datos GENERALES'!$B$15),"",'datos GENERALES'!$B$15))</f>
        <v/>
      </c>
      <c r="S7809" s="49" t="str">
        <f t="shared" si="970"/>
        <v/>
      </c>
      <c r="T7809" s="49" t="str">
        <f t="shared" si="971"/>
        <v/>
      </c>
      <c r="AA7809" s="50" t="str">
        <f t="shared" si="975"/>
        <v/>
      </c>
      <c r="AE7809" s="50" t="str">
        <f t="shared" si="972"/>
        <v/>
      </c>
      <c r="AI7809" s="19" t="str">
        <f t="shared" si="973"/>
        <v/>
      </c>
      <c r="AJ7809"/>
      <c r="AK7809" s="19" t="str">
        <f t="shared" si="974"/>
        <v/>
      </c>
    </row>
    <row r="7810" spans="1:37" x14ac:dyDescent="0.25">
      <c r="A7810" s="42" t="str">
        <f t="shared" ref="A7810:A7873" si="976">IF(ISBLANK($N7810),"","AROC")</f>
        <v/>
      </c>
      <c r="B7810" s="42" t="str">
        <f t="shared" ref="B7810:B7873" si="977">IF(ISBLANK($N7810),"","avistamiento AROC")</f>
        <v/>
      </c>
      <c r="C7810" s="42" t="str">
        <f>IF(ISBLANK($N7810),"",IF(ISBLANK('datos GENERALES'!B$16),"",'datos GENERALES'!B$16))</f>
        <v/>
      </c>
      <c r="D7810" s="43" t="str">
        <f>IF(ISBLANK($N7810),"","SGBTM/AUTAROC/"&amp;'datos GENERALES'!B$5&amp;"_"&amp;'datos GENERALES'!C$5&amp;"_"&amp;'datos GENERALES'!D$5)</f>
        <v/>
      </c>
      <c r="E7810" s="42" t="str">
        <f>IF(ISBLANK($N7810),"",IF(ISBLANK('datos GENERALES'!$B$6),"",'datos GENERALES'!$B$6))</f>
        <v/>
      </c>
      <c r="F7810" s="42" t="str">
        <f>IF(ISBLANK($N7810),"",IF(ISBLANK('datos GENERALES'!$B$7),"",'datos GENERALES'!$B$7))</f>
        <v/>
      </c>
      <c r="G7810" s="42" t="str">
        <f>IF(ISBLANK($N7810),"",IF(ISBLANK('datos GENERALES'!$B$10),"",'datos GENERALES'!$B$10))</f>
        <v/>
      </c>
      <c r="H7810" s="42" t="str">
        <f>IF(ISBLANK($N7810),"",IF(ISBLANK('datos GENERALES'!$C$10),"",'datos GENERALES'!$C$10))</f>
        <v/>
      </c>
      <c r="I7810" s="42" t="str">
        <f>IF(ISBLANK($N7810),"",IF(ISBLANK('datos GENERALES'!$D$10),"",'datos GENERALES'!$D$10))</f>
        <v/>
      </c>
      <c r="O7810" s="48" t="str">
        <f>IFERROR(VLOOKUP(N7810,ListaEspecies!$B$3:$D$45,2,FALSE),"")</f>
        <v/>
      </c>
      <c r="P7810" s="96" t="str">
        <f>IFERROR(VLOOKUP(N7810,ListaEspecies!$B$3:$D$45,3,FALSE),"")</f>
        <v/>
      </c>
      <c r="R7810" s="42" t="str">
        <f>IF(ISBLANK($J7810),"",IF(ISBLANK('datos GENERALES'!$B$15),"",'datos GENERALES'!$B$15))</f>
        <v/>
      </c>
      <c r="S7810" s="49" t="str">
        <f t="shared" si="970"/>
        <v/>
      </c>
      <c r="T7810" s="49" t="str">
        <f t="shared" si="971"/>
        <v/>
      </c>
      <c r="AA7810" s="50" t="str">
        <f t="shared" si="975"/>
        <v/>
      </c>
      <c r="AE7810" s="50" t="str">
        <f t="shared" si="972"/>
        <v/>
      </c>
      <c r="AI7810" s="19" t="str">
        <f t="shared" si="973"/>
        <v/>
      </c>
      <c r="AJ7810"/>
      <c r="AK7810" s="19" t="str">
        <f t="shared" si="974"/>
        <v/>
      </c>
    </row>
    <row r="7811" spans="1:37" x14ac:dyDescent="0.25">
      <c r="A7811" s="42" t="str">
        <f t="shared" si="976"/>
        <v/>
      </c>
      <c r="B7811" s="42" t="str">
        <f t="shared" si="977"/>
        <v/>
      </c>
      <c r="C7811" s="42" t="str">
        <f>IF(ISBLANK($N7811),"",IF(ISBLANK('datos GENERALES'!B$16),"",'datos GENERALES'!B$16))</f>
        <v/>
      </c>
      <c r="D7811" s="43" t="str">
        <f>IF(ISBLANK($N7811),"","SGBTM/AUTAROC/"&amp;'datos GENERALES'!B$5&amp;"_"&amp;'datos GENERALES'!C$5&amp;"_"&amp;'datos GENERALES'!D$5)</f>
        <v/>
      </c>
      <c r="E7811" s="42" t="str">
        <f>IF(ISBLANK($N7811),"",IF(ISBLANK('datos GENERALES'!$B$6),"",'datos GENERALES'!$B$6))</f>
        <v/>
      </c>
      <c r="F7811" s="42" t="str">
        <f>IF(ISBLANK($N7811),"",IF(ISBLANK('datos GENERALES'!$B$7),"",'datos GENERALES'!$B$7))</f>
        <v/>
      </c>
      <c r="G7811" s="42" t="str">
        <f>IF(ISBLANK($N7811),"",IF(ISBLANK('datos GENERALES'!$B$10),"",'datos GENERALES'!$B$10))</f>
        <v/>
      </c>
      <c r="H7811" s="42" t="str">
        <f>IF(ISBLANK($N7811),"",IF(ISBLANK('datos GENERALES'!$C$10),"",'datos GENERALES'!$C$10))</f>
        <v/>
      </c>
      <c r="I7811" s="42" t="str">
        <f>IF(ISBLANK($N7811),"",IF(ISBLANK('datos GENERALES'!$D$10),"",'datos GENERALES'!$D$10))</f>
        <v/>
      </c>
      <c r="O7811" s="48" t="str">
        <f>IFERROR(VLOOKUP(N7811,ListaEspecies!$B$3:$D$45,2,FALSE),"")</f>
        <v/>
      </c>
      <c r="P7811" s="96" t="str">
        <f>IFERROR(VLOOKUP(N7811,ListaEspecies!$B$3:$D$45,3,FALSE),"")</f>
        <v/>
      </c>
      <c r="R7811" s="42" t="str">
        <f>IF(ISBLANK($J7811),"",IF(ISBLANK('datos GENERALES'!$B$15),"",'datos GENERALES'!$B$15))</f>
        <v/>
      </c>
      <c r="S7811" s="49" t="str">
        <f t="shared" ref="S7811:S7874" si="978">IF(U7811="",AA7811,U7811)</f>
        <v/>
      </c>
      <c r="T7811" s="49" t="str">
        <f t="shared" ref="T7811:T7874" si="979">IF(V7811="",AE7811,V7811)</f>
        <v/>
      </c>
      <c r="AA7811" s="50" t="str">
        <f t="shared" si="975"/>
        <v/>
      </c>
      <c r="AE7811" s="50" t="str">
        <f t="shared" ref="AE7811:AE7874" si="980">IF((AB7811+(AC7811/60)+(AD7811/3600))=0,"",(AB7811+(AC7811/60)+(AD7811/3600)))</f>
        <v/>
      </c>
      <c r="AI7811" s="19" t="str">
        <f t="shared" ref="AI7811:AI7874" si="981">IF(ISBLANK(AH7811),"",IF(AH7811="SI","",IF(AH7811="NO",0,"NA")))</f>
        <v/>
      </c>
      <c r="AJ7811"/>
      <c r="AK7811" s="19" t="str">
        <f t="shared" ref="AK7811:AK7874" si="982">IF(ISBLANK(AJ7811),"",IF(AJ7811="SI","",IF(AJ7811="NO",0,"NA")))</f>
        <v/>
      </c>
    </row>
    <row r="7812" spans="1:37" x14ac:dyDescent="0.25">
      <c r="A7812" s="42" t="str">
        <f t="shared" si="976"/>
        <v/>
      </c>
      <c r="B7812" s="42" t="str">
        <f t="shared" si="977"/>
        <v/>
      </c>
      <c r="C7812" s="42" t="str">
        <f>IF(ISBLANK($N7812),"",IF(ISBLANK('datos GENERALES'!B$16),"",'datos GENERALES'!B$16))</f>
        <v/>
      </c>
      <c r="D7812" s="43" t="str">
        <f>IF(ISBLANK($N7812),"","SGBTM/AUTAROC/"&amp;'datos GENERALES'!B$5&amp;"_"&amp;'datos GENERALES'!C$5&amp;"_"&amp;'datos GENERALES'!D$5)</f>
        <v/>
      </c>
      <c r="E7812" s="42" t="str">
        <f>IF(ISBLANK($N7812),"",IF(ISBLANK('datos GENERALES'!$B$6),"",'datos GENERALES'!$B$6))</f>
        <v/>
      </c>
      <c r="F7812" s="42" t="str">
        <f>IF(ISBLANK($N7812),"",IF(ISBLANK('datos GENERALES'!$B$7),"",'datos GENERALES'!$B$7))</f>
        <v/>
      </c>
      <c r="G7812" s="42" t="str">
        <f>IF(ISBLANK($N7812),"",IF(ISBLANK('datos GENERALES'!$B$10),"",'datos GENERALES'!$B$10))</f>
        <v/>
      </c>
      <c r="H7812" s="42" t="str">
        <f>IF(ISBLANK($N7812),"",IF(ISBLANK('datos GENERALES'!$C$10),"",'datos GENERALES'!$C$10))</f>
        <v/>
      </c>
      <c r="I7812" s="42" t="str">
        <f>IF(ISBLANK($N7812),"",IF(ISBLANK('datos GENERALES'!$D$10),"",'datos GENERALES'!$D$10))</f>
        <v/>
      </c>
      <c r="O7812" s="48" t="str">
        <f>IFERROR(VLOOKUP(N7812,ListaEspecies!$B$3:$D$45,2,FALSE),"")</f>
        <v/>
      </c>
      <c r="P7812" s="96" t="str">
        <f>IFERROR(VLOOKUP(N7812,ListaEspecies!$B$3:$D$45,3,FALSE),"")</f>
        <v/>
      </c>
      <c r="R7812" s="42" t="str">
        <f>IF(ISBLANK($J7812),"",IF(ISBLANK('datos GENERALES'!$B$15),"",'datos GENERALES'!$B$15))</f>
        <v/>
      </c>
      <c r="S7812" s="49" t="str">
        <f t="shared" si="978"/>
        <v/>
      </c>
      <c r="T7812" s="49" t="str">
        <f t="shared" si="979"/>
        <v/>
      </c>
      <c r="AA7812" s="50" t="str">
        <f t="shared" ref="AA7812:AA7875" si="983">IF((X7812+(Y7812/60)+(Z7812/3600))*IF(W7812="o",-1,1)=0,"",(X7812+(Y7812/60)+(Z7812/3600))*IF(W7812="o",-1,1))</f>
        <v/>
      </c>
      <c r="AE7812" s="50" t="str">
        <f t="shared" si="980"/>
        <v/>
      </c>
      <c r="AI7812" s="19" t="str">
        <f t="shared" si="981"/>
        <v/>
      </c>
      <c r="AJ7812"/>
      <c r="AK7812" s="19" t="str">
        <f t="shared" si="982"/>
        <v/>
      </c>
    </row>
    <row r="7813" spans="1:37" x14ac:dyDescent="0.25">
      <c r="A7813" s="42" t="str">
        <f t="shared" si="976"/>
        <v/>
      </c>
      <c r="B7813" s="42" t="str">
        <f t="shared" si="977"/>
        <v/>
      </c>
      <c r="C7813" s="42" t="str">
        <f>IF(ISBLANK($N7813),"",IF(ISBLANK('datos GENERALES'!B$16),"",'datos GENERALES'!B$16))</f>
        <v/>
      </c>
      <c r="D7813" s="43" t="str">
        <f>IF(ISBLANK($N7813),"","SGBTM/AUTAROC/"&amp;'datos GENERALES'!B$5&amp;"_"&amp;'datos GENERALES'!C$5&amp;"_"&amp;'datos GENERALES'!D$5)</f>
        <v/>
      </c>
      <c r="E7813" s="42" t="str">
        <f>IF(ISBLANK($N7813),"",IF(ISBLANK('datos GENERALES'!$B$6),"",'datos GENERALES'!$B$6))</f>
        <v/>
      </c>
      <c r="F7813" s="42" t="str">
        <f>IF(ISBLANK($N7813),"",IF(ISBLANK('datos GENERALES'!$B$7),"",'datos GENERALES'!$B$7))</f>
        <v/>
      </c>
      <c r="G7813" s="42" t="str">
        <f>IF(ISBLANK($N7813),"",IF(ISBLANK('datos GENERALES'!$B$10),"",'datos GENERALES'!$B$10))</f>
        <v/>
      </c>
      <c r="H7813" s="42" t="str">
        <f>IF(ISBLANK($N7813),"",IF(ISBLANK('datos GENERALES'!$C$10),"",'datos GENERALES'!$C$10))</f>
        <v/>
      </c>
      <c r="I7813" s="42" t="str">
        <f>IF(ISBLANK($N7813),"",IF(ISBLANK('datos GENERALES'!$D$10),"",'datos GENERALES'!$D$10))</f>
        <v/>
      </c>
      <c r="O7813" s="48" t="str">
        <f>IFERROR(VLOOKUP(N7813,ListaEspecies!$B$3:$D$45,2,FALSE),"")</f>
        <v/>
      </c>
      <c r="P7813" s="96" t="str">
        <f>IFERROR(VLOOKUP(N7813,ListaEspecies!$B$3:$D$45,3,FALSE),"")</f>
        <v/>
      </c>
      <c r="R7813" s="42" t="str">
        <f>IF(ISBLANK($J7813),"",IF(ISBLANK('datos GENERALES'!$B$15),"",'datos GENERALES'!$B$15))</f>
        <v/>
      </c>
      <c r="S7813" s="49" t="str">
        <f t="shared" si="978"/>
        <v/>
      </c>
      <c r="T7813" s="49" t="str">
        <f t="shared" si="979"/>
        <v/>
      </c>
      <c r="AA7813" s="50" t="str">
        <f t="shared" si="983"/>
        <v/>
      </c>
      <c r="AE7813" s="50" t="str">
        <f t="shared" si="980"/>
        <v/>
      </c>
      <c r="AI7813" s="19" t="str">
        <f t="shared" si="981"/>
        <v/>
      </c>
      <c r="AJ7813"/>
      <c r="AK7813" s="19" t="str">
        <f t="shared" si="982"/>
        <v/>
      </c>
    </row>
    <row r="7814" spans="1:37" x14ac:dyDescent="0.25">
      <c r="A7814" s="42" t="str">
        <f t="shared" si="976"/>
        <v/>
      </c>
      <c r="B7814" s="42" t="str">
        <f t="shared" si="977"/>
        <v/>
      </c>
      <c r="C7814" s="42" t="str">
        <f>IF(ISBLANK($N7814),"",IF(ISBLANK('datos GENERALES'!B$16),"",'datos GENERALES'!B$16))</f>
        <v/>
      </c>
      <c r="D7814" s="43" t="str">
        <f>IF(ISBLANK($N7814),"","SGBTM/AUTAROC/"&amp;'datos GENERALES'!B$5&amp;"_"&amp;'datos GENERALES'!C$5&amp;"_"&amp;'datos GENERALES'!D$5)</f>
        <v/>
      </c>
      <c r="E7814" s="42" t="str">
        <f>IF(ISBLANK($N7814),"",IF(ISBLANK('datos GENERALES'!$B$6),"",'datos GENERALES'!$B$6))</f>
        <v/>
      </c>
      <c r="F7814" s="42" t="str">
        <f>IF(ISBLANK($N7814),"",IF(ISBLANK('datos GENERALES'!$B$7),"",'datos GENERALES'!$B$7))</f>
        <v/>
      </c>
      <c r="G7814" s="42" t="str">
        <f>IF(ISBLANK($N7814),"",IF(ISBLANK('datos GENERALES'!$B$10),"",'datos GENERALES'!$B$10))</f>
        <v/>
      </c>
      <c r="H7814" s="42" t="str">
        <f>IF(ISBLANK($N7814),"",IF(ISBLANK('datos GENERALES'!$C$10),"",'datos GENERALES'!$C$10))</f>
        <v/>
      </c>
      <c r="I7814" s="42" t="str">
        <f>IF(ISBLANK($N7814),"",IF(ISBLANK('datos GENERALES'!$D$10),"",'datos GENERALES'!$D$10))</f>
        <v/>
      </c>
      <c r="O7814" s="48" t="str">
        <f>IFERROR(VLOOKUP(N7814,ListaEspecies!$B$3:$D$45,2,FALSE),"")</f>
        <v/>
      </c>
      <c r="P7814" s="96" t="str">
        <f>IFERROR(VLOOKUP(N7814,ListaEspecies!$B$3:$D$45,3,FALSE),"")</f>
        <v/>
      </c>
      <c r="R7814" s="42" t="str">
        <f>IF(ISBLANK($J7814),"",IF(ISBLANK('datos GENERALES'!$B$15),"",'datos GENERALES'!$B$15))</f>
        <v/>
      </c>
      <c r="S7814" s="49" t="str">
        <f t="shared" si="978"/>
        <v/>
      </c>
      <c r="T7814" s="49" t="str">
        <f t="shared" si="979"/>
        <v/>
      </c>
      <c r="AA7814" s="50" t="str">
        <f t="shared" si="983"/>
        <v/>
      </c>
      <c r="AE7814" s="50" t="str">
        <f t="shared" si="980"/>
        <v/>
      </c>
      <c r="AI7814" s="19" t="str">
        <f t="shared" si="981"/>
        <v/>
      </c>
      <c r="AJ7814"/>
      <c r="AK7814" s="19" t="str">
        <f t="shared" si="982"/>
        <v/>
      </c>
    </row>
    <row r="7815" spans="1:37" x14ac:dyDescent="0.25">
      <c r="A7815" s="42" t="str">
        <f t="shared" si="976"/>
        <v/>
      </c>
      <c r="B7815" s="42" t="str">
        <f t="shared" si="977"/>
        <v/>
      </c>
      <c r="C7815" s="42" t="str">
        <f>IF(ISBLANK($N7815),"",IF(ISBLANK('datos GENERALES'!B$16),"",'datos GENERALES'!B$16))</f>
        <v/>
      </c>
      <c r="D7815" s="43" t="str">
        <f>IF(ISBLANK($N7815),"","SGBTM/AUTAROC/"&amp;'datos GENERALES'!B$5&amp;"_"&amp;'datos GENERALES'!C$5&amp;"_"&amp;'datos GENERALES'!D$5)</f>
        <v/>
      </c>
      <c r="E7815" s="42" t="str">
        <f>IF(ISBLANK($N7815),"",IF(ISBLANK('datos GENERALES'!$B$6),"",'datos GENERALES'!$B$6))</f>
        <v/>
      </c>
      <c r="F7815" s="42" t="str">
        <f>IF(ISBLANK($N7815),"",IF(ISBLANK('datos GENERALES'!$B$7),"",'datos GENERALES'!$B$7))</f>
        <v/>
      </c>
      <c r="G7815" s="42" t="str">
        <f>IF(ISBLANK($N7815),"",IF(ISBLANK('datos GENERALES'!$B$10),"",'datos GENERALES'!$B$10))</f>
        <v/>
      </c>
      <c r="H7815" s="42" t="str">
        <f>IF(ISBLANK($N7815),"",IF(ISBLANK('datos GENERALES'!$C$10),"",'datos GENERALES'!$C$10))</f>
        <v/>
      </c>
      <c r="I7815" s="42" t="str">
        <f>IF(ISBLANK($N7815),"",IF(ISBLANK('datos GENERALES'!$D$10),"",'datos GENERALES'!$D$10))</f>
        <v/>
      </c>
      <c r="O7815" s="48" t="str">
        <f>IFERROR(VLOOKUP(N7815,ListaEspecies!$B$3:$D$45,2,FALSE),"")</f>
        <v/>
      </c>
      <c r="P7815" s="96" t="str">
        <f>IFERROR(VLOOKUP(N7815,ListaEspecies!$B$3:$D$45,3,FALSE),"")</f>
        <v/>
      </c>
      <c r="R7815" s="42" t="str">
        <f>IF(ISBLANK($J7815),"",IF(ISBLANK('datos GENERALES'!$B$15),"",'datos GENERALES'!$B$15))</f>
        <v/>
      </c>
      <c r="S7815" s="49" t="str">
        <f t="shared" si="978"/>
        <v/>
      </c>
      <c r="T7815" s="49" t="str">
        <f t="shared" si="979"/>
        <v/>
      </c>
      <c r="AA7815" s="50" t="str">
        <f t="shared" si="983"/>
        <v/>
      </c>
      <c r="AE7815" s="50" t="str">
        <f t="shared" si="980"/>
        <v/>
      </c>
      <c r="AI7815" s="19" t="str">
        <f t="shared" si="981"/>
        <v/>
      </c>
      <c r="AJ7815"/>
      <c r="AK7815" s="19" t="str">
        <f t="shared" si="982"/>
        <v/>
      </c>
    </row>
    <row r="7816" spans="1:37" x14ac:dyDescent="0.25">
      <c r="A7816" s="42" t="str">
        <f t="shared" si="976"/>
        <v/>
      </c>
      <c r="B7816" s="42" t="str">
        <f t="shared" si="977"/>
        <v/>
      </c>
      <c r="C7816" s="42" t="str">
        <f>IF(ISBLANK($N7816),"",IF(ISBLANK('datos GENERALES'!B$16),"",'datos GENERALES'!B$16))</f>
        <v/>
      </c>
      <c r="D7816" s="43" t="str">
        <f>IF(ISBLANK($N7816),"","SGBTM/AUTAROC/"&amp;'datos GENERALES'!B$5&amp;"_"&amp;'datos GENERALES'!C$5&amp;"_"&amp;'datos GENERALES'!D$5)</f>
        <v/>
      </c>
      <c r="E7816" s="42" t="str">
        <f>IF(ISBLANK($N7816),"",IF(ISBLANK('datos GENERALES'!$B$6),"",'datos GENERALES'!$B$6))</f>
        <v/>
      </c>
      <c r="F7816" s="42" t="str">
        <f>IF(ISBLANK($N7816),"",IF(ISBLANK('datos GENERALES'!$B$7),"",'datos GENERALES'!$B$7))</f>
        <v/>
      </c>
      <c r="G7816" s="42" t="str">
        <f>IF(ISBLANK($N7816),"",IF(ISBLANK('datos GENERALES'!$B$10),"",'datos GENERALES'!$B$10))</f>
        <v/>
      </c>
      <c r="H7816" s="42" t="str">
        <f>IF(ISBLANK($N7816),"",IF(ISBLANK('datos GENERALES'!$C$10),"",'datos GENERALES'!$C$10))</f>
        <v/>
      </c>
      <c r="I7816" s="42" t="str">
        <f>IF(ISBLANK($N7816),"",IF(ISBLANK('datos GENERALES'!$D$10),"",'datos GENERALES'!$D$10))</f>
        <v/>
      </c>
      <c r="O7816" s="48" t="str">
        <f>IFERROR(VLOOKUP(N7816,ListaEspecies!$B$3:$D$45,2,FALSE),"")</f>
        <v/>
      </c>
      <c r="P7816" s="96" t="str">
        <f>IFERROR(VLOOKUP(N7816,ListaEspecies!$B$3:$D$45,3,FALSE),"")</f>
        <v/>
      </c>
      <c r="R7816" s="42" t="str">
        <f>IF(ISBLANK($J7816),"",IF(ISBLANK('datos GENERALES'!$B$15),"",'datos GENERALES'!$B$15))</f>
        <v/>
      </c>
      <c r="S7816" s="49" t="str">
        <f t="shared" si="978"/>
        <v/>
      </c>
      <c r="T7816" s="49" t="str">
        <f t="shared" si="979"/>
        <v/>
      </c>
      <c r="AA7816" s="50" t="str">
        <f t="shared" si="983"/>
        <v/>
      </c>
      <c r="AE7816" s="50" t="str">
        <f t="shared" si="980"/>
        <v/>
      </c>
      <c r="AI7816" s="19" t="str">
        <f t="shared" si="981"/>
        <v/>
      </c>
      <c r="AJ7816"/>
      <c r="AK7816" s="19" t="str">
        <f t="shared" si="982"/>
        <v/>
      </c>
    </row>
    <row r="7817" spans="1:37" x14ac:dyDescent="0.25">
      <c r="A7817" s="42" t="str">
        <f t="shared" si="976"/>
        <v/>
      </c>
      <c r="B7817" s="42" t="str">
        <f t="shared" si="977"/>
        <v/>
      </c>
      <c r="C7817" s="42" t="str">
        <f>IF(ISBLANK($N7817),"",IF(ISBLANK('datos GENERALES'!B$16),"",'datos GENERALES'!B$16))</f>
        <v/>
      </c>
      <c r="D7817" s="43" t="str">
        <f>IF(ISBLANK($N7817),"","SGBTM/AUTAROC/"&amp;'datos GENERALES'!B$5&amp;"_"&amp;'datos GENERALES'!C$5&amp;"_"&amp;'datos GENERALES'!D$5)</f>
        <v/>
      </c>
      <c r="E7817" s="42" t="str">
        <f>IF(ISBLANK($N7817),"",IF(ISBLANK('datos GENERALES'!$B$6),"",'datos GENERALES'!$B$6))</f>
        <v/>
      </c>
      <c r="F7817" s="42" t="str">
        <f>IF(ISBLANK($N7817),"",IF(ISBLANK('datos GENERALES'!$B$7),"",'datos GENERALES'!$B$7))</f>
        <v/>
      </c>
      <c r="G7817" s="42" t="str">
        <f>IF(ISBLANK($N7817),"",IF(ISBLANK('datos GENERALES'!$B$10),"",'datos GENERALES'!$B$10))</f>
        <v/>
      </c>
      <c r="H7817" s="42" t="str">
        <f>IF(ISBLANK($N7817),"",IF(ISBLANK('datos GENERALES'!$C$10),"",'datos GENERALES'!$C$10))</f>
        <v/>
      </c>
      <c r="I7817" s="42" t="str">
        <f>IF(ISBLANK($N7817),"",IF(ISBLANK('datos GENERALES'!$D$10),"",'datos GENERALES'!$D$10))</f>
        <v/>
      </c>
      <c r="O7817" s="48" t="str">
        <f>IFERROR(VLOOKUP(N7817,ListaEspecies!$B$3:$D$45,2,FALSE),"")</f>
        <v/>
      </c>
      <c r="P7817" s="96" t="str">
        <f>IFERROR(VLOOKUP(N7817,ListaEspecies!$B$3:$D$45,3,FALSE),"")</f>
        <v/>
      </c>
      <c r="R7817" s="42" t="str">
        <f>IF(ISBLANK($J7817),"",IF(ISBLANK('datos GENERALES'!$B$15),"",'datos GENERALES'!$B$15))</f>
        <v/>
      </c>
      <c r="S7817" s="49" t="str">
        <f t="shared" si="978"/>
        <v/>
      </c>
      <c r="T7817" s="49" t="str">
        <f t="shared" si="979"/>
        <v/>
      </c>
      <c r="AA7817" s="50" t="str">
        <f t="shared" si="983"/>
        <v/>
      </c>
      <c r="AE7817" s="50" t="str">
        <f t="shared" si="980"/>
        <v/>
      </c>
      <c r="AI7817" s="19" t="str">
        <f t="shared" si="981"/>
        <v/>
      </c>
      <c r="AJ7817"/>
      <c r="AK7817" s="19" t="str">
        <f t="shared" si="982"/>
        <v/>
      </c>
    </row>
    <row r="7818" spans="1:37" x14ac:dyDescent="0.25">
      <c r="A7818" s="42" t="str">
        <f t="shared" si="976"/>
        <v/>
      </c>
      <c r="B7818" s="42" t="str">
        <f t="shared" si="977"/>
        <v/>
      </c>
      <c r="C7818" s="42" t="str">
        <f>IF(ISBLANK($N7818),"",IF(ISBLANK('datos GENERALES'!B$16),"",'datos GENERALES'!B$16))</f>
        <v/>
      </c>
      <c r="D7818" s="43" t="str">
        <f>IF(ISBLANK($N7818),"","SGBTM/AUTAROC/"&amp;'datos GENERALES'!B$5&amp;"_"&amp;'datos GENERALES'!C$5&amp;"_"&amp;'datos GENERALES'!D$5)</f>
        <v/>
      </c>
      <c r="E7818" s="42" t="str">
        <f>IF(ISBLANK($N7818),"",IF(ISBLANK('datos GENERALES'!$B$6),"",'datos GENERALES'!$B$6))</f>
        <v/>
      </c>
      <c r="F7818" s="42" t="str">
        <f>IF(ISBLANK($N7818),"",IF(ISBLANK('datos GENERALES'!$B$7),"",'datos GENERALES'!$B$7))</f>
        <v/>
      </c>
      <c r="G7818" s="42" t="str">
        <f>IF(ISBLANK($N7818),"",IF(ISBLANK('datos GENERALES'!$B$10),"",'datos GENERALES'!$B$10))</f>
        <v/>
      </c>
      <c r="H7818" s="42" t="str">
        <f>IF(ISBLANK($N7818),"",IF(ISBLANK('datos GENERALES'!$C$10),"",'datos GENERALES'!$C$10))</f>
        <v/>
      </c>
      <c r="I7818" s="42" t="str">
        <f>IF(ISBLANK($N7818),"",IF(ISBLANK('datos GENERALES'!$D$10),"",'datos GENERALES'!$D$10))</f>
        <v/>
      </c>
      <c r="O7818" s="48" t="str">
        <f>IFERROR(VLOOKUP(N7818,ListaEspecies!$B$3:$D$45,2,FALSE),"")</f>
        <v/>
      </c>
      <c r="P7818" s="96" t="str">
        <f>IFERROR(VLOOKUP(N7818,ListaEspecies!$B$3:$D$45,3,FALSE),"")</f>
        <v/>
      </c>
      <c r="R7818" s="42" t="str">
        <f>IF(ISBLANK($J7818),"",IF(ISBLANK('datos GENERALES'!$B$15),"",'datos GENERALES'!$B$15))</f>
        <v/>
      </c>
      <c r="S7818" s="49" t="str">
        <f t="shared" si="978"/>
        <v/>
      </c>
      <c r="T7818" s="49" t="str">
        <f t="shared" si="979"/>
        <v/>
      </c>
      <c r="AA7818" s="50" t="str">
        <f t="shared" si="983"/>
        <v/>
      </c>
      <c r="AE7818" s="50" t="str">
        <f t="shared" si="980"/>
        <v/>
      </c>
      <c r="AI7818" s="19" t="str">
        <f t="shared" si="981"/>
        <v/>
      </c>
      <c r="AJ7818"/>
      <c r="AK7818" s="19" t="str">
        <f t="shared" si="982"/>
        <v/>
      </c>
    </row>
    <row r="7819" spans="1:37" x14ac:dyDescent="0.25">
      <c r="A7819" s="42" t="str">
        <f t="shared" si="976"/>
        <v/>
      </c>
      <c r="B7819" s="42" t="str">
        <f t="shared" si="977"/>
        <v/>
      </c>
      <c r="C7819" s="42" t="str">
        <f>IF(ISBLANK($N7819),"",IF(ISBLANK('datos GENERALES'!B$16),"",'datos GENERALES'!B$16))</f>
        <v/>
      </c>
      <c r="D7819" s="43" t="str">
        <f>IF(ISBLANK($N7819),"","SGBTM/AUTAROC/"&amp;'datos GENERALES'!B$5&amp;"_"&amp;'datos GENERALES'!C$5&amp;"_"&amp;'datos GENERALES'!D$5)</f>
        <v/>
      </c>
      <c r="E7819" s="42" t="str">
        <f>IF(ISBLANK($N7819),"",IF(ISBLANK('datos GENERALES'!$B$6),"",'datos GENERALES'!$B$6))</f>
        <v/>
      </c>
      <c r="F7819" s="42" t="str">
        <f>IF(ISBLANK($N7819),"",IF(ISBLANK('datos GENERALES'!$B$7),"",'datos GENERALES'!$B$7))</f>
        <v/>
      </c>
      <c r="G7819" s="42" t="str">
        <f>IF(ISBLANK($N7819),"",IF(ISBLANK('datos GENERALES'!$B$10),"",'datos GENERALES'!$B$10))</f>
        <v/>
      </c>
      <c r="H7819" s="42" t="str">
        <f>IF(ISBLANK($N7819),"",IF(ISBLANK('datos GENERALES'!$C$10),"",'datos GENERALES'!$C$10))</f>
        <v/>
      </c>
      <c r="I7819" s="42" t="str">
        <f>IF(ISBLANK($N7819),"",IF(ISBLANK('datos GENERALES'!$D$10),"",'datos GENERALES'!$D$10))</f>
        <v/>
      </c>
      <c r="O7819" s="48" t="str">
        <f>IFERROR(VLOOKUP(N7819,ListaEspecies!$B$3:$D$45,2,FALSE),"")</f>
        <v/>
      </c>
      <c r="P7819" s="96" t="str">
        <f>IFERROR(VLOOKUP(N7819,ListaEspecies!$B$3:$D$45,3,FALSE),"")</f>
        <v/>
      </c>
      <c r="R7819" s="42" t="str">
        <f>IF(ISBLANK($J7819),"",IF(ISBLANK('datos GENERALES'!$B$15),"",'datos GENERALES'!$B$15))</f>
        <v/>
      </c>
      <c r="S7819" s="49" t="str">
        <f t="shared" si="978"/>
        <v/>
      </c>
      <c r="T7819" s="49" t="str">
        <f t="shared" si="979"/>
        <v/>
      </c>
      <c r="AA7819" s="50" t="str">
        <f t="shared" si="983"/>
        <v/>
      </c>
      <c r="AE7819" s="50" t="str">
        <f t="shared" si="980"/>
        <v/>
      </c>
      <c r="AI7819" s="19" t="str">
        <f t="shared" si="981"/>
        <v/>
      </c>
      <c r="AJ7819"/>
      <c r="AK7819" s="19" t="str">
        <f t="shared" si="982"/>
        <v/>
      </c>
    </row>
    <row r="7820" spans="1:37" x14ac:dyDescent="0.25">
      <c r="A7820" s="42" t="str">
        <f t="shared" si="976"/>
        <v/>
      </c>
      <c r="B7820" s="42" t="str">
        <f t="shared" si="977"/>
        <v/>
      </c>
      <c r="C7820" s="42" t="str">
        <f>IF(ISBLANK($N7820),"",IF(ISBLANK('datos GENERALES'!B$16),"",'datos GENERALES'!B$16))</f>
        <v/>
      </c>
      <c r="D7820" s="43" t="str">
        <f>IF(ISBLANK($N7820),"","SGBTM/AUTAROC/"&amp;'datos GENERALES'!B$5&amp;"_"&amp;'datos GENERALES'!C$5&amp;"_"&amp;'datos GENERALES'!D$5)</f>
        <v/>
      </c>
      <c r="E7820" s="42" t="str">
        <f>IF(ISBLANK($N7820),"",IF(ISBLANK('datos GENERALES'!$B$6),"",'datos GENERALES'!$B$6))</f>
        <v/>
      </c>
      <c r="F7820" s="42" t="str">
        <f>IF(ISBLANK($N7820),"",IF(ISBLANK('datos GENERALES'!$B$7),"",'datos GENERALES'!$B$7))</f>
        <v/>
      </c>
      <c r="G7820" s="42" t="str">
        <f>IF(ISBLANK($N7820),"",IF(ISBLANK('datos GENERALES'!$B$10),"",'datos GENERALES'!$B$10))</f>
        <v/>
      </c>
      <c r="H7820" s="42" t="str">
        <f>IF(ISBLANK($N7820),"",IF(ISBLANK('datos GENERALES'!$C$10),"",'datos GENERALES'!$C$10))</f>
        <v/>
      </c>
      <c r="I7820" s="42" t="str">
        <f>IF(ISBLANK($N7820),"",IF(ISBLANK('datos GENERALES'!$D$10),"",'datos GENERALES'!$D$10))</f>
        <v/>
      </c>
      <c r="O7820" s="48" t="str">
        <f>IFERROR(VLOOKUP(N7820,ListaEspecies!$B$3:$D$45,2,FALSE),"")</f>
        <v/>
      </c>
      <c r="P7820" s="96" t="str">
        <f>IFERROR(VLOOKUP(N7820,ListaEspecies!$B$3:$D$45,3,FALSE),"")</f>
        <v/>
      </c>
      <c r="R7820" s="42" t="str">
        <f>IF(ISBLANK($J7820),"",IF(ISBLANK('datos GENERALES'!$B$15),"",'datos GENERALES'!$B$15))</f>
        <v/>
      </c>
      <c r="S7820" s="49" t="str">
        <f t="shared" si="978"/>
        <v/>
      </c>
      <c r="T7820" s="49" t="str">
        <f t="shared" si="979"/>
        <v/>
      </c>
      <c r="AA7820" s="50" t="str">
        <f t="shared" si="983"/>
        <v/>
      </c>
      <c r="AE7820" s="50" t="str">
        <f t="shared" si="980"/>
        <v/>
      </c>
      <c r="AI7820" s="19" t="str">
        <f t="shared" si="981"/>
        <v/>
      </c>
      <c r="AJ7820"/>
      <c r="AK7820" s="19" t="str">
        <f t="shared" si="982"/>
        <v/>
      </c>
    </row>
    <row r="7821" spans="1:37" x14ac:dyDescent="0.25">
      <c r="A7821" s="42" t="str">
        <f t="shared" si="976"/>
        <v/>
      </c>
      <c r="B7821" s="42" t="str">
        <f t="shared" si="977"/>
        <v/>
      </c>
      <c r="C7821" s="42" t="str">
        <f>IF(ISBLANK($N7821),"",IF(ISBLANK('datos GENERALES'!B$16),"",'datos GENERALES'!B$16))</f>
        <v/>
      </c>
      <c r="D7821" s="43" t="str">
        <f>IF(ISBLANK($N7821),"","SGBTM/AUTAROC/"&amp;'datos GENERALES'!B$5&amp;"_"&amp;'datos GENERALES'!C$5&amp;"_"&amp;'datos GENERALES'!D$5)</f>
        <v/>
      </c>
      <c r="E7821" s="42" t="str">
        <f>IF(ISBLANK($N7821),"",IF(ISBLANK('datos GENERALES'!$B$6),"",'datos GENERALES'!$B$6))</f>
        <v/>
      </c>
      <c r="F7821" s="42" t="str">
        <f>IF(ISBLANK($N7821),"",IF(ISBLANK('datos GENERALES'!$B$7),"",'datos GENERALES'!$B$7))</f>
        <v/>
      </c>
      <c r="G7821" s="42" t="str">
        <f>IF(ISBLANK($N7821),"",IF(ISBLANK('datos GENERALES'!$B$10),"",'datos GENERALES'!$B$10))</f>
        <v/>
      </c>
      <c r="H7821" s="42" t="str">
        <f>IF(ISBLANK($N7821),"",IF(ISBLANK('datos GENERALES'!$C$10),"",'datos GENERALES'!$C$10))</f>
        <v/>
      </c>
      <c r="I7821" s="42" t="str">
        <f>IF(ISBLANK($N7821),"",IF(ISBLANK('datos GENERALES'!$D$10),"",'datos GENERALES'!$D$10))</f>
        <v/>
      </c>
      <c r="O7821" s="48" t="str">
        <f>IFERROR(VLOOKUP(N7821,ListaEspecies!$B$3:$D$45,2,FALSE),"")</f>
        <v/>
      </c>
      <c r="P7821" s="96" t="str">
        <f>IFERROR(VLOOKUP(N7821,ListaEspecies!$B$3:$D$45,3,FALSE),"")</f>
        <v/>
      </c>
      <c r="R7821" s="42" t="str">
        <f>IF(ISBLANK($J7821),"",IF(ISBLANK('datos GENERALES'!$B$15),"",'datos GENERALES'!$B$15))</f>
        <v/>
      </c>
      <c r="S7821" s="49" t="str">
        <f t="shared" si="978"/>
        <v/>
      </c>
      <c r="T7821" s="49" t="str">
        <f t="shared" si="979"/>
        <v/>
      </c>
      <c r="AA7821" s="50" t="str">
        <f t="shared" si="983"/>
        <v/>
      </c>
      <c r="AE7821" s="50" t="str">
        <f t="shared" si="980"/>
        <v/>
      </c>
      <c r="AI7821" s="19" t="str">
        <f t="shared" si="981"/>
        <v/>
      </c>
      <c r="AJ7821"/>
      <c r="AK7821" s="19" t="str">
        <f t="shared" si="982"/>
        <v/>
      </c>
    </row>
    <row r="7822" spans="1:37" x14ac:dyDescent="0.25">
      <c r="A7822" s="42" t="str">
        <f t="shared" si="976"/>
        <v/>
      </c>
      <c r="B7822" s="42" t="str">
        <f t="shared" si="977"/>
        <v/>
      </c>
      <c r="C7822" s="42" t="str">
        <f>IF(ISBLANK($N7822),"",IF(ISBLANK('datos GENERALES'!B$16),"",'datos GENERALES'!B$16))</f>
        <v/>
      </c>
      <c r="D7822" s="43" t="str">
        <f>IF(ISBLANK($N7822),"","SGBTM/AUTAROC/"&amp;'datos GENERALES'!B$5&amp;"_"&amp;'datos GENERALES'!C$5&amp;"_"&amp;'datos GENERALES'!D$5)</f>
        <v/>
      </c>
      <c r="E7822" s="42" t="str">
        <f>IF(ISBLANK($N7822),"",IF(ISBLANK('datos GENERALES'!$B$6),"",'datos GENERALES'!$B$6))</f>
        <v/>
      </c>
      <c r="F7822" s="42" t="str">
        <f>IF(ISBLANK($N7822),"",IF(ISBLANK('datos GENERALES'!$B$7),"",'datos GENERALES'!$B$7))</f>
        <v/>
      </c>
      <c r="G7822" s="42" t="str">
        <f>IF(ISBLANK($N7822),"",IF(ISBLANK('datos GENERALES'!$B$10),"",'datos GENERALES'!$B$10))</f>
        <v/>
      </c>
      <c r="H7822" s="42" t="str">
        <f>IF(ISBLANK($N7822),"",IF(ISBLANK('datos GENERALES'!$C$10),"",'datos GENERALES'!$C$10))</f>
        <v/>
      </c>
      <c r="I7822" s="42" t="str">
        <f>IF(ISBLANK($N7822),"",IF(ISBLANK('datos GENERALES'!$D$10),"",'datos GENERALES'!$D$10))</f>
        <v/>
      </c>
      <c r="O7822" s="48" t="str">
        <f>IFERROR(VLOOKUP(N7822,ListaEspecies!$B$3:$D$45,2,FALSE),"")</f>
        <v/>
      </c>
      <c r="P7822" s="96" t="str">
        <f>IFERROR(VLOOKUP(N7822,ListaEspecies!$B$3:$D$45,3,FALSE),"")</f>
        <v/>
      </c>
      <c r="R7822" s="42" t="str">
        <f>IF(ISBLANK($J7822),"",IF(ISBLANK('datos GENERALES'!$B$15),"",'datos GENERALES'!$B$15))</f>
        <v/>
      </c>
      <c r="S7822" s="49" t="str">
        <f t="shared" si="978"/>
        <v/>
      </c>
      <c r="T7822" s="49" t="str">
        <f t="shared" si="979"/>
        <v/>
      </c>
      <c r="AA7822" s="50" t="str">
        <f t="shared" si="983"/>
        <v/>
      </c>
      <c r="AE7822" s="50" t="str">
        <f t="shared" si="980"/>
        <v/>
      </c>
      <c r="AI7822" s="19" t="str">
        <f t="shared" si="981"/>
        <v/>
      </c>
      <c r="AJ7822"/>
      <c r="AK7822" s="19" t="str">
        <f t="shared" si="982"/>
        <v/>
      </c>
    </row>
    <row r="7823" spans="1:37" x14ac:dyDescent="0.25">
      <c r="A7823" s="42" t="str">
        <f t="shared" si="976"/>
        <v/>
      </c>
      <c r="B7823" s="42" t="str">
        <f t="shared" si="977"/>
        <v/>
      </c>
      <c r="C7823" s="42" t="str">
        <f>IF(ISBLANK($N7823),"",IF(ISBLANK('datos GENERALES'!B$16),"",'datos GENERALES'!B$16))</f>
        <v/>
      </c>
      <c r="D7823" s="43" t="str">
        <f>IF(ISBLANK($N7823),"","SGBTM/AUTAROC/"&amp;'datos GENERALES'!B$5&amp;"_"&amp;'datos GENERALES'!C$5&amp;"_"&amp;'datos GENERALES'!D$5)</f>
        <v/>
      </c>
      <c r="E7823" s="42" t="str">
        <f>IF(ISBLANK($N7823),"",IF(ISBLANK('datos GENERALES'!$B$6),"",'datos GENERALES'!$B$6))</f>
        <v/>
      </c>
      <c r="F7823" s="42" t="str">
        <f>IF(ISBLANK($N7823),"",IF(ISBLANK('datos GENERALES'!$B$7),"",'datos GENERALES'!$B$7))</f>
        <v/>
      </c>
      <c r="G7823" s="42" t="str">
        <f>IF(ISBLANK($N7823),"",IF(ISBLANK('datos GENERALES'!$B$10),"",'datos GENERALES'!$B$10))</f>
        <v/>
      </c>
      <c r="H7823" s="42" t="str">
        <f>IF(ISBLANK($N7823),"",IF(ISBLANK('datos GENERALES'!$C$10),"",'datos GENERALES'!$C$10))</f>
        <v/>
      </c>
      <c r="I7823" s="42" t="str">
        <f>IF(ISBLANK($N7823),"",IF(ISBLANK('datos GENERALES'!$D$10),"",'datos GENERALES'!$D$10))</f>
        <v/>
      </c>
      <c r="O7823" s="48" t="str">
        <f>IFERROR(VLOOKUP(N7823,ListaEspecies!$B$3:$D$45,2,FALSE),"")</f>
        <v/>
      </c>
      <c r="P7823" s="96" t="str">
        <f>IFERROR(VLOOKUP(N7823,ListaEspecies!$B$3:$D$45,3,FALSE),"")</f>
        <v/>
      </c>
      <c r="R7823" s="42" t="str">
        <f>IF(ISBLANK($J7823),"",IF(ISBLANK('datos GENERALES'!$B$15),"",'datos GENERALES'!$B$15))</f>
        <v/>
      </c>
      <c r="S7823" s="49" t="str">
        <f t="shared" si="978"/>
        <v/>
      </c>
      <c r="T7823" s="49" t="str">
        <f t="shared" si="979"/>
        <v/>
      </c>
      <c r="AA7823" s="50" t="str">
        <f t="shared" si="983"/>
        <v/>
      </c>
      <c r="AE7823" s="50" t="str">
        <f t="shared" si="980"/>
        <v/>
      </c>
      <c r="AI7823" s="19" t="str">
        <f t="shared" si="981"/>
        <v/>
      </c>
      <c r="AJ7823"/>
      <c r="AK7823" s="19" t="str">
        <f t="shared" si="982"/>
        <v/>
      </c>
    </row>
    <row r="7824" spans="1:37" x14ac:dyDescent="0.25">
      <c r="A7824" s="42" t="str">
        <f t="shared" si="976"/>
        <v/>
      </c>
      <c r="B7824" s="42" t="str">
        <f t="shared" si="977"/>
        <v/>
      </c>
      <c r="C7824" s="42" t="str">
        <f>IF(ISBLANK($N7824),"",IF(ISBLANK('datos GENERALES'!B$16),"",'datos GENERALES'!B$16))</f>
        <v/>
      </c>
      <c r="D7824" s="43" t="str">
        <f>IF(ISBLANK($N7824),"","SGBTM/AUTAROC/"&amp;'datos GENERALES'!B$5&amp;"_"&amp;'datos GENERALES'!C$5&amp;"_"&amp;'datos GENERALES'!D$5)</f>
        <v/>
      </c>
      <c r="E7824" s="42" t="str">
        <f>IF(ISBLANK($N7824),"",IF(ISBLANK('datos GENERALES'!$B$6),"",'datos GENERALES'!$B$6))</f>
        <v/>
      </c>
      <c r="F7824" s="42" t="str">
        <f>IF(ISBLANK($N7824),"",IF(ISBLANK('datos GENERALES'!$B$7),"",'datos GENERALES'!$B$7))</f>
        <v/>
      </c>
      <c r="G7824" s="42" t="str">
        <f>IF(ISBLANK($N7824),"",IF(ISBLANK('datos GENERALES'!$B$10),"",'datos GENERALES'!$B$10))</f>
        <v/>
      </c>
      <c r="H7824" s="42" t="str">
        <f>IF(ISBLANK($N7824),"",IF(ISBLANK('datos GENERALES'!$C$10),"",'datos GENERALES'!$C$10))</f>
        <v/>
      </c>
      <c r="I7824" s="42" t="str">
        <f>IF(ISBLANK($N7824),"",IF(ISBLANK('datos GENERALES'!$D$10),"",'datos GENERALES'!$D$10))</f>
        <v/>
      </c>
      <c r="O7824" s="48" t="str">
        <f>IFERROR(VLOOKUP(N7824,ListaEspecies!$B$3:$D$45,2,FALSE),"")</f>
        <v/>
      </c>
      <c r="P7824" s="96" t="str">
        <f>IFERROR(VLOOKUP(N7824,ListaEspecies!$B$3:$D$45,3,FALSE),"")</f>
        <v/>
      </c>
      <c r="R7824" s="42" t="str">
        <f>IF(ISBLANK($J7824),"",IF(ISBLANK('datos GENERALES'!$B$15),"",'datos GENERALES'!$B$15))</f>
        <v/>
      </c>
      <c r="S7824" s="49" t="str">
        <f t="shared" si="978"/>
        <v/>
      </c>
      <c r="T7824" s="49" t="str">
        <f t="shared" si="979"/>
        <v/>
      </c>
      <c r="AA7824" s="50" t="str">
        <f t="shared" si="983"/>
        <v/>
      </c>
      <c r="AE7824" s="50" t="str">
        <f t="shared" si="980"/>
        <v/>
      </c>
      <c r="AI7824" s="19" t="str">
        <f t="shared" si="981"/>
        <v/>
      </c>
      <c r="AJ7824"/>
      <c r="AK7824" s="19" t="str">
        <f t="shared" si="982"/>
        <v/>
      </c>
    </row>
    <row r="7825" spans="1:37" x14ac:dyDescent="0.25">
      <c r="A7825" s="42" t="str">
        <f t="shared" si="976"/>
        <v/>
      </c>
      <c r="B7825" s="42" t="str">
        <f t="shared" si="977"/>
        <v/>
      </c>
      <c r="C7825" s="42" t="str">
        <f>IF(ISBLANK($N7825),"",IF(ISBLANK('datos GENERALES'!B$16),"",'datos GENERALES'!B$16))</f>
        <v/>
      </c>
      <c r="D7825" s="43" t="str">
        <f>IF(ISBLANK($N7825),"","SGBTM/AUTAROC/"&amp;'datos GENERALES'!B$5&amp;"_"&amp;'datos GENERALES'!C$5&amp;"_"&amp;'datos GENERALES'!D$5)</f>
        <v/>
      </c>
      <c r="E7825" s="42" t="str">
        <f>IF(ISBLANK($N7825),"",IF(ISBLANK('datos GENERALES'!$B$6),"",'datos GENERALES'!$B$6))</f>
        <v/>
      </c>
      <c r="F7825" s="42" t="str">
        <f>IF(ISBLANK($N7825),"",IF(ISBLANK('datos GENERALES'!$B$7),"",'datos GENERALES'!$B$7))</f>
        <v/>
      </c>
      <c r="G7825" s="42" t="str">
        <f>IF(ISBLANK($N7825),"",IF(ISBLANK('datos GENERALES'!$B$10),"",'datos GENERALES'!$B$10))</f>
        <v/>
      </c>
      <c r="H7825" s="42" t="str">
        <f>IF(ISBLANK($N7825),"",IF(ISBLANK('datos GENERALES'!$C$10),"",'datos GENERALES'!$C$10))</f>
        <v/>
      </c>
      <c r="I7825" s="42" t="str">
        <f>IF(ISBLANK($N7825),"",IF(ISBLANK('datos GENERALES'!$D$10),"",'datos GENERALES'!$D$10))</f>
        <v/>
      </c>
      <c r="O7825" s="48" t="str">
        <f>IFERROR(VLOOKUP(N7825,ListaEspecies!$B$3:$D$45,2,FALSE),"")</f>
        <v/>
      </c>
      <c r="P7825" s="96" t="str">
        <f>IFERROR(VLOOKUP(N7825,ListaEspecies!$B$3:$D$45,3,FALSE),"")</f>
        <v/>
      </c>
      <c r="R7825" s="42" t="str">
        <f>IF(ISBLANK($J7825),"",IF(ISBLANK('datos GENERALES'!$B$15),"",'datos GENERALES'!$B$15))</f>
        <v/>
      </c>
      <c r="S7825" s="49" t="str">
        <f t="shared" si="978"/>
        <v/>
      </c>
      <c r="T7825" s="49" t="str">
        <f t="shared" si="979"/>
        <v/>
      </c>
      <c r="AA7825" s="50" t="str">
        <f t="shared" si="983"/>
        <v/>
      </c>
      <c r="AE7825" s="50" t="str">
        <f t="shared" si="980"/>
        <v/>
      </c>
      <c r="AI7825" s="19" t="str">
        <f t="shared" si="981"/>
        <v/>
      </c>
      <c r="AJ7825"/>
      <c r="AK7825" s="19" t="str">
        <f t="shared" si="982"/>
        <v/>
      </c>
    </row>
    <row r="7826" spans="1:37" x14ac:dyDescent="0.25">
      <c r="A7826" s="42" t="str">
        <f t="shared" si="976"/>
        <v/>
      </c>
      <c r="B7826" s="42" t="str">
        <f t="shared" si="977"/>
        <v/>
      </c>
      <c r="C7826" s="42" t="str">
        <f>IF(ISBLANK($N7826),"",IF(ISBLANK('datos GENERALES'!B$16),"",'datos GENERALES'!B$16))</f>
        <v/>
      </c>
      <c r="D7826" s="43" t="str">
        <f>IF(ISBLANK($N7826),"","SGBTM/AUTAROC/"&amp;'datos GENERALES'!B$5&amp;"_"&amp;'datos GENERALES'!C$5&amp;"_"&amp;'datos GENERALES'!D$5)</f>
        <v/>
      </c>
      <c r="E7826" s="42" t="str">
        <f>IF(ISBLANK($N7826),"",IF(ISBLANK('datos GENERALES'!$B$6),"",'datos GENERALES'!$B$6))</f>
        <v/>
      </c>
      <c r="F7826" s="42" t="str">
        <f>IF(ISBLANK($N7826),"",IF(ISBLANK('datos GENERALES'!$B$7),"",'datos GENERALES'!$B$7))</f>
        <v/>
      </c>
      <c r="G7826" s="42" t="str">
        <f>IF(ISBLANK($N7826),"",IF(ISBLANK('datos GENERALES'!$B$10),"",'datos GENERALES'!$B$10))</f>
        <v/>
      </c>
      <c r="H7826" s="42" t="str">
        <f>IF(ISBLANK($N7826),"",IF(ISBLANK('datos GENERALES'!$C$10),"",'datos GENERALES'!$C$10))</f>
        <v/>
      </c>
      <c r="I7826" s="42" t="str">
        <f>IF(ISBLANK($N7826),"",IF(ISBLANK('datos GENERALES'!$D$10),"",'datos GENERALES'!$D$10))</f>
        <v/>
      </c>
      <c r="O7826" s="48" t="str">
        <f>IFERROR(VLOOKUP(N7826,ListaEspecies!$B$3:$D$45,2,FALSE),"")</f>
        <v/>
      </c>
      <c r="P7826" s="96" t="str">
        <f>IFERROR(VLOOKUP(N7826,ListaEspecies!$B$3:$D$45,3,FALSE),"")</f>
        <v/>
      </c>
      <c r="R7826" s="42" t="str">
        <f>IF(ISBLANK($J7826),"",IF(ISBLANK('datos GENERALES'!$B$15),"",'datos GENERALES'!$B$15))</f>
        <v/>
      </c>
      <c r="S7826" s="49" t="str">
        <f t="shared" si="978"/>
        <v/>
      </c>
      <c r="T7826" s="49" t="str">
        <f t="shared" si="979"/>
        <v/>
      </c>
      <c r="AA7826" s="50" t="str">
        <f t="shared" si="983"/>
        <v/>
      </c>
      <c r="AE7826" s="50" t="str">
        <f t="shared" si="980"/>
        <v/>
      </c>
      <c r="AI7826" s="19" t="str">
        <f t="shared" si="981"/>
        <v/>
      </c>
      <c r="AJ7826"/>
      <c r="AK7826" s="19" t="str">
        <f t="shared" si="982"/>
        <v/>
      </c>
    </row>
    <row r="7827" spans="1:37" x14ac:dyDescent="0.25">
      <c r="A7827" s="42" t="str">
        <f t="shared" si="976"/>
        <v/>
      </c>
      <c r="B7827" s="42" t="str">
        <f t="shared" si="977"/>
        <v/>
      </c>
      <c r="C7827" s="42" t="str">
        <f>IF(ISBLANK($N7827),"",IF(ISBLANK('datos GENERALES'!B$16),"",'datos GENERALES'!B$16))</f>
        <v/>
      </c>
      <c r="D7827" s="43" t="str">
        <f>IF(ISBLANK($N7827),"","SGBTM/AUTAROC/"&amp;'datos GENERALES'!B$5&amp;"_"&amp;'datos GENERALES'!C$5&amp;"_"&amp;'datos GENERALES'!D$5)</f>
        <v/>
      </c>
      <c r="E7827" s="42" t="str">
        <f>IF(ISBLANK($N7827),"",IF(ISBLANK('datos GENERALES'!$B$6),"",'datos GENERALES'!$B$6))</f>
        <v/>
      </c>
      <c r="F7827" s="42" t="str">
        <f>IF(ISBLANK($N7827),"",IF(ISBLANK('datos GENERALES'!$B$7),"",'datos GENERALES'!$B$7))</f>
        <v/>
      </c>
      <c r="G7827" s="42" t="str">
        <f>IF(ISBLANK($N7827),"",IF(ISBLANK('datos GENERALES'!$B$10),"",'datos GENERALES'!$B$10))</f>
        <v/>
      </c>
      <c r="H7827" s="42" t="str">
        <f>IF(ISBLANK($N7827),"",IF(ISBLANK('datos GENERALES'!$C$10),"",'datos GENERALES'!$C$10))</f>
        <v/>
      </c>
      <c r="I7827" s="42" t="str">
        <f>IF(ISBLANK($N7827),"",IF(ISBLANK('datos GENERALES'!$D$10),"",'datos GENERALES'!$D$10))</f>
        <v/>
      </c>
      <c r="O7827" s="48" t="str">
        <f>IFERROR(VLOOKUP(N7827,ListaEspecies!$B$3:$D$45,2,FALSE),"")</f>
        <v/>
      </c>
      <c r="P7827" s="96" t="str">
        <f>IFERROR(VLOOKUP(N7827,ListaEspecies!$B$3:$D$45,3,FALSE),"")</f>
        <v/>
      </c>
      <c r="R7827" s="42" t="str">
        <f>IF(ISBLANK($J7827),"",IF(ISBLANK('datos GENERALES'!$B$15),"",'datos GENERALES'!$B$15))</f>
        <v/>
      </c>
      <c r="S7827" s="49" t="str">
        <f t="shared" si="978"/>
        <v/>
      </c>
      <c r="T7827" s="49" t="str">
        <f t="shared" si="979"/>
        <v/>
      </c>
      <c r="AA7827" s="50" t="str">
        <f t="shared" si="983"/>
        <v/>
      </c>
      <c r="AE7827" s="50" t="str">
        <f t="shared" si="980"/>
        <v/>
      </c>
      <c r="AI7827" s="19" t="str">
        <f t="shared" si="981"/>
        <v/>
      </c>
      <c r="AJ7827"/>
      <c r="AK7827" s="19" t="str">
        <f t="shared" si="982"/>
        <v/>
      </c>
    </row>
    <row r="7828" spans="1:37" x14ac:dyDescent="0.25">
      <c r="A7828" s="42" t="str">
        <f t="shared" si="976"/>
        <v/>
      </c>
      <c r="B7828" s="42" t="str">
        <f t="shared" si="977"/>
        <v/>
      </c>
      <c r="C7828" s="42" t="str">
        <f>IF(ISBLANK($N7828),"",IF(ISBLANK('datos GENERALES'!B$16),"",'datos GENERALES'!B$16))</f>
        <v/>
      </c>
      <c r="D7828" s="43" t="str">
        <f>IF(ISBLANK($N7828),"","SGBTM/AUTAROC/"&amp;'datos GENERALES'!B$5&amp;"_"&amp;'datos GENERALES'!C$5&amp;"_"&amp;'datos GENERALES'!D$5)</f>
        <v/>
      </c>
      <c r="E7828" s="42" t="str">
        <f>IF(ISBLANK($N7828),"",IF(ISBLANK('datos GENERALES'!$B$6),"",'datos GENERALES'!$B$6))</f>
        <v/>
      </c>
      <c r="F7828" s="42" t="str">
        <f>IF(ISBLANK($N7828),"",IF(ISBLANK('datos GENERALES'!$B$7),"",'datos GENERALES'!$B$7))</f>
        <v/>
      </c>
      <c r="G7828" s="42" t="str">
        <f>IF(ISBLANK($N7828),"",IF(ISBLANK('datos GENERALES'!$B$10),"",'datos GENERALES'!$B$10))</f>
        <v/>
      </c>
      <c r="H7828" s="42" t="str">
        <f>IF(ISBLANK($N7828),"",IF(ISBLANK('datos GENERALES'!$C$10),"",'datos GENERALES'!$C$10))</f>
        <v/>
      </c>
      <c r="I7828" s="42" t="str">
        <f>IF(ISBLANK($N7828),"",IF(ISBLANK('datos GENERALES'!$D$10),"",'datos GENERALES'!$D$10))</f>
        <v/>
      </c>
      <c r="O7828" s="48" t="str">
        <f>IFERROR(VLOOKUP(N7828,ListaEspecies!$B$3:$D$45,2,FALSE),"")</f>
        <v/>
      </c>
      <c r="P7828" s="96" t="str">
        <f>IFERROR(VLOOKUP(N7828,ListaEspecies!$B$3:$D$45,3,FALSE),"")</f>
        <v/>
      </c>
      <c r="R7828" s="42" t="str">
        <f>IF(ISBLANK($J7828),"",IF(ISBLANK('datos GENERALES'!$B$15),"",'datos GENERALES'!$B$15))</f>
        <v/>
      </c>
      <c r="S7828" s="49" t="str">
        <f t="shared" si="978"/>
        <v/>
      </c>
      <c r="T7828" s="49" t="str">
        <f t="shared" si="979"/>
        <v/>
      </c>
      <c r="AA7828" s="50" t="str">
        <f t="shared" si="983"/>
        <v/>
      </c>
      <c r="AE7828" s="50" t="str">
        <f t="shared" si="980"/>
        <v/>
      </c>
      <c r="AI7828" s="19" t="str">
        <f t="shared" si="981"/>
        <v/>
      </c>
      <c r="AJ7828"/>
      <c r="AK7828" s="19" t="str">
        <f t="shared" si="982"/>
        <v/>
      </c>
    </row>
    <row r="7829" spans="1:37" x14ac:dyDescent="0.25">
      <c r="A7829" s="42" t="str">
        <f t="shared" si="976"/>
        <v/>
      </c>
      <c r="B7829" s="42" t="str">
        <f t="shared" si="977"/>
        <v/>
      </c>
      <c r="C7829" s="42" t="str">
        <f>IF(ISBLANK($N7829),"",IF(ISBLANK('datos GENERALES'!B$16),"",'datos GENERALES'!B$16))</f>
        <v/>
      </c>
      <c r="D7829" s="43" t="str">
        <f>IF(ISBLANK($N7829),"","SGBTM/AUTAROC/"&amp;'datos GENERALES'!B$5&amp;"_"&amp;'datos GENERALES'!C$5&amp;"_"&amp;'datos GENERALES'!D$5)</f>
        <v/>
      </c>
      <c r="E7829" s="42" t="str">
        <f>IF(ISBLANK($N7829),"",IF(ISBLANK('datos GENERALES'!$B$6),"",'datos GENERALES'!$B$6))</f>
        <v/>
      </c>
      <c r="F7829" s="42" t="str">
        <f>IF(ISBLANK($N7829),"",IF(ISBLANK('datos GENERALES'!$B$7),"",'datos GENERALES'!$B$7))</f>
        <v/>
      </c>
      <c r="G7829" s="42" t="str">
        <f>IF(ISBLANK($N7829),"",IF(ISBLANK('datos GENERALES'!$B$10),"",'datos GENERALES'!$B$10))</f>
        <v/>
      </c>
      <c r="H7829" s="42" t="str">
        <f>IF(ISBLANK($N7829),"",IF(ISBLANK('datos GENERALES'!$C$10),"",'datos GENERALES'!$C$10))</f>
        <v/>
      </c>
      <c r="I7829" s="42" t="str">
        <f>IF(ISBLANK($N7829),"",IF(ISBLANK('datos GENERALES'!$D$10),"",'datos GENERALES'!$D$10))</f>
        <v/>
      </c>
      <c r="O7829" s="48" t="str">
        <f>IFERROR(VLOOKUP(N7829,ListaEspecies!$B$3:$D$45,2,FALSE),"")</f>
        <v/>
      </c>
      <c r="P7829" s="96" t="str">
        <f>IFERROR(VLOOKUP(N7829,ListaEspecies!$B$3:$D$45,3,FALSE),"")</f>
        <v/>
      </c>
      <c r="R7829" s="42" t="str">
        <f>IF(ISBLANK($J7829),"",IF(ISBLANK('datos GENERALES'!$B$15),"",'datos GENERALES'!$B$15))</f>
        <v/>
      </c>
      <c r="S7829" s="49" t="str">
        <f t="shared" si="978"/>
        <v/>
      </c>
      <c r="T7829" s="49" t="str">
        <f t="shared" si="979"/>
        <v/>
      </c>
      <c r="AA7829" s="50" t="str">
        <f t="shared" si="983"/>
        <v/>
      </c>
      <c r="AE7829" s="50" t="str">
        <f t="shared" si="980"/>
        <v/>
      </c>
      <c r="AI7829" s="19" t="str">
        <f t="shared" si="981"/>
        <v/>
      </c>
      <c r="AJ7829"/>
      <c r="AK7829" s="19" t="str">
        <f t="shared" si="982"/>
        <v/>
      </c>
    </row>
    <row r="7830" spans="1:37" x14ac:dyDescent="0.25">
      <c r="A7830" s="42" t="str">
        <f t="shared" si="976"/>
        <v/>
      </c>
      <c r="B7830" s="42" t="str">
        <f t="shared" si="977"/>
        <v/>
      </c>
      <c r="C7830" s="42" t="str">
        <f>IF(ISBLANK($N7830),"",IF(ISBLANK('datos GENERALES'!B$16),"",'datos GENERALES'!B$16))</f>
        <v/>
      </c>
      <c r="D7830" s="43" t="str">
        <f>IF(ISBLANK($N7830),"","SGBTM/AUTAROC/"&amp;'datos GENERALES'!B$5&amp;"_"&amp;'datos GENERALES'!C$5&amp;"_"&amp;'datos GENERALES'!D$5)</f>
        <v/>
      </c>
      <c r="E7830" s="42" t="str">
        <f>IF(ISBLANK($N7830),"",IF(ISBLANK('datos GENERALES'!$B$6),"",'datos GENERALES'!$B$6))</f>
        <v/>
      </c>
      <c r="F7830" s="42" t="str">
        <f>IF(ISBLANK($N7830),"",IF(ISBLANK('datos GENERALES'!$B$7),"",'datos GENERALES'!$B$7))</f>
        <v/>
      </c>
      <c r="G7830" s="42" t="str">
        <f>IF(ISBLANK($N7830),"",IF(ISBLANK('datos GENERALES'!$B$10),"",'datos GENERALES'!$B$10))</f>
        <v/>
      </c>
      <c r="H7830" s="42" t="str">
        <f>IF(ISBLANK($N7830),"",IF(ISBLANK('datos GENERALES'!$C$10),"",'datos GENERALES'!$C$10))</f>
        <v/>
      </c>
      <c r="I7830" s="42" t="str">
        <f>IF(ISBLANK($N7830),"",IF(ISBLANK('datos GENERALES'!$D$10),"",'datos GENERALES'!$D$10))</f>
        <v/>
      </c>
      <c r="O7830" s="48" t="str">
        <f>IFERROR(VLOOKUP(N7830,ListaEspecies!$B$3:$D$45,2,FALSE),"")</f>
        <v/>
      </c>
      <c r="P7830" s="96" t="str">
        <f>IFERROR(VLOOKUP(N7830,ListaEspecies!$B$3:$D$45,3,FALSE),"")</f>
        <v/>
      </c>
      <c r="R7830" s="42" t="str">
        <f>IF(ISBLANK($J7830),"",IF(ISBLANK('datos GENERALES'!$B$15),"",'datos GENERALES'!$B$15))</f>
        <v/>
      </c>
      <c r="S7830" s="49" t="str">
        <f t="shared" si="978"/>
        <v/>
      </c>
      <c r="T7830" s="49" t="str">
        <f t="shared" si="979"/>
        <v/>
      </c>
      <c r="AA7830" s="50" t="str">
        <f t="shared" si="983"/>
        <v/>
      </c>
      <c r="AE7830" s="50" t="str">
        <f t="shared" si="980"/>
        <v/>
      </c>
      <c r="AI7830" s="19" t="str">
        <f t="shared" si="981"/>
        <v/>
      </c>
      <c r="AJ7830"/>
      <c r="AK7830" s="19" t="str">
        <f t="shared" si="982"/>
        <v/>
      </c>
    </row>
    <row r="7831" spans="1:37" x14ac:dyDescent="0.25">
      <c r="A7831" s="42" t="str">
        <f t="shared" si="976"/>
        <v/>
      </c>
      <c r="B7831" s="42" t="str">
        <f t="shared" si="977"/>
        <v/>
      </c>
      <c r="C7831" s="42" t="str">
        <f>IF(ISBLANK($N7831),"",IF(ISBLANK('datos GENERALES'!B$16),"",'datos GENERALES'!B$16))</f>
        <v/>
      </c>
      <c r="D7831" s="43" t="str">
        <f>IF(ISBLANK($N7831),"","SGBTM/AUTAROC/"&amp;'datos GENERALES'!B$5&amp;"_"&amp;'datos GENERALES'!C$5&amp;"_"&amp;'datos GENERALES'!D$5)</f>
        <v/>
      </c>
      <c r="E7831" s="42" t="str">
        <f>IF(ISBLANK($N7831),"",IF(ISBLANK('datos GENERALES'!$B$6),"",'datos GENERALES'!$B$6))</f>
        <v/>
      </c>
      <c r="F7831" s="42" t="str">
        <f>IF(ISBLANK($N7831),"",IF(ISBLANK('datos GENERALES'!$B$7),"",'datos GENERALES'!$B$7))</f>
        <v/>
      </c>
      <c r="G7831" s="42" t="str">
        <f>IF(ISBLANK($N7831),"",IF(ISBLANK('datos GENERALES'!$B$10),"",'datos GENERALES'!$B$10))</f>
        <v/>
      </c>
      <c r="H7831" s="42" t="str">
        <f>IF(ISBLANK($N7831),"",IF(ISBLANK('datos GENERALES'!$C$10),"",'datos GENERALES'!$C$10))</f>
        <v/>
      </c>
      <c r="I7831" s="42" t="str">
        <f>IF(ISBLANK($N7831),"",IF(ISBLANK('datos GENERALES'!$D$10),"",'datos GENERALES'!$D$10))</f>
        <v/>
      </c>
      <c r="O7831" s="48" t="str">
        <f>IFERROR(VLOOKUP(N7831,ListaEspecies!$B$3:$D$45,2,FALSE),"")</f>
        <v/>
      </c>
      <c r="P7831" s="96" t="str">
        <f>IFERROR(VLOOKUP(N7831,ListaEspecies!$B$3:$D$45,3,FALSE),"")</f>
        <v/>
      </c>
      <c r="R7831" s="42" t="str">
        <f>IF(ISBLANK($J7831),"",IF(ISBLANK('datos GENERALES'!$B$15),"",'datos GENERALES'!$B$15))</f>
        <v/>
      </c>
      <c r="S7831" s="49" t="str">
        <f t="shared" si="978"/>
        <v/>
      </c>
      <c r="T7831" s="49" t="str">
        <f t="shared" si="979"/>
        <v/>
      </c>
      <c r="AA7831" s="50" t="str">
        <f t="shared" si="983"/>
        <v/>
      </c>
      <c r="AE7831" s="50" t="str">
        <f t="shared" si="980"/>
        <v/>
      </c>
      <c r="AI7831" s="19" t="str">
        <f t="shared" si="981"/>
        <v/>
      </c>
      <c r="AJ7831"/>
      <c r="AK7831" s="19" t="str">
        <f t="shared" si="982"/>
        <v/>
      </c>
    </row>
    <row r="7832" spans="1:37" x14ac:dyDescent="0.25">
      <c r="A7832" s="42" t="str">
        <f t="shared" si="976"/>
        <v/>
      </c>
      <c r="B7832" s="42" t="str">
        <f t="shared" si="977"/>
        <v/>
      </c>
      <c r="C7832" s="42" t="str">
        <f>IF(ISBLANK($N7832),"",IF(ISBLANK('datos GENERALES'!B$16),"",'datos GENERALES'!B$16))</f>
        <v/>
      </c>
      <c r="D7832" s="43" t="str">
        <f>IF(ISBLANK($N7832),"","SGBTM/AUTAROC/"&amp;'datos GENERALES'!B$5&amp;"_"&amp;'datos GENERALES'!C$5&amp;"_"&amp;'datos GENERALES'!D$5)</f>
        <v/>
      </c>
      <c r="E7832" s="42" t="str">
        <f>IF(ISBLANK($N7832),"",IF(ISBLANK('datos GENERALES'!$B$6),"",'datos GENERALES'!$B$6))</f>
        <v/>
      </c>
      <c r="F7832" s="42" t="str">
        <f>IF(ISBLANK($N7832),"",IF(ISBLANK('datos GENERALES'!$B$7),"",'datos GENERALES'!$B$7))</f>
        <v/>
      </c>
      <c r="G7832" s="42" t="str">
        <f>IF(ISBLANK($N7832),"",IF(ISBLANK('datos GENERALES'!$B$10),"",'datos GENERALES'!$B$10))</f>
        <v/>
      </c>
      <c r="H7832" s="42" t="str">
        <f>IF(ISBLANK($N7832),"",IF(ISBLANK('datos GENERALES'!$C$10),"",'datos GENERALES'!$C$10))</f>
        <v/>
      </c>
      <c r="I7832" s="42" t="str">
        <f>IF(ISBLANK($N7832),"",IF(ISBLANK('datos GENERALES'!$D$10),"",'datos GENERALES'!$D$10))</f>
        <v/>
      </c>
      <c r="O7832" s="48" t="str">
        <f>IFERROR(VLOOKUP(N7832,ListaEspecies!$B$3:$D$45,2,FALSE),"")</f>
        <v/>
      </c>
      <c r="P7832" s="96" t="str">
        <f>IFERROR(VLOOKUP(N7832,ListaEspecies!$B$3:$D$45,3,FALSE),"")</f>
        <v/>
      </c>
      <c r="R7832" s="42" t="str">
        <f>IF(ISBLANK($J7832),"",IF(ISBLANK('datos GENERALES'!$B$15),"",'datos GENERALES'!$B$15))</f>
        <v/>
      </c>
      <c r="S7832" s="49" t="str">
        <f t="shared" si="978"/>
        <v/>
      </c>
      <c r="T7832" s="49" t="str">
        <f t="shared" si="979"/>
        <v/>
      </c>
      <c r="AA7832" s="50" t="str">
        <f t="shared" si="983"/>
        <v/>
      </c>
      <c r="AE7832" s="50" t="str">
        <f t="shared" si="980"/>
        <v/>
      </c>
      <c r="AI7832" s="19" t="str">
        <f t="shared" si="981"/>
        <v/>
      </c>
      <c r="AJ7832"/>
      <c r="AK7832" s="19" t="str">
        <f t="shared" si="982"/>
        <v/>
      </c>
    </row>
    <row r="7833" spans="1:37" x14ac:dyDescent="0.25">
      <c r="A7833" s="42" t="str">
        <f t="shared" si="976"/>
        <v/>
      </c>
      <c r="B7833" s="42" t="str">
        <f t="shared" si="977"/>
        <v/>
      </c>
      <c r="C7833" s="42" t="str">
        <f>IF(ISBLANK($N7833),"",IF(ISBLANK('datos GENERALES'!B$16),"",'datos GENERALES'!B$16))</f>
        <v/>
      </c>
      <c r="D7833" s="43" t="str">
        <f>IF(ISBLANK($N7833),"","SGBTM/AUTAROC/"&amp;'datos GENERALES'!B$5&amp;"_"&amp;'datos GENERALES'!C$5&amp;"_"&amp;'datos GENERALES'!D$5)</f>
        <v/>
      </c>
      <c r="E7833" s="42" t="str">
        <f>IF(ISBLANK($N7833),"",IF(ISBLANK('datos GENERALES'!$B$6),"",'datos GENERALES'!$B$6))</f>
        <v/>
      </c>
      <c r="F7833" s="42" t="str">
        <f>IF(ISBLANK($N7833),"",IF(ISBLANK('datos GENERALES'!$B$7),"",'datos GENERALES'!$B$7))</f>
        <v/>
      </c>
      <c r="G7833" s="42" t="str">
        <f>IF(ISBLANK($N7833),"",IF(ISBLANK('datos GENERALES'!$B$10),"",'datos GENERALES'!$B$10))</f>
        <v/>
      </c>
      <c r="H7833" s="42" t="str">
        <f>IF(ISBLANK($N7833),"",IF(ISBLANK('datos GENERALES'!$C$10),"",'datos GENERALES'!$C$10))</f>
        <v/>
      </c>
      <c r="I7833" s="42" t="str">
        <f>IF(ISBLANK($N7833),"",IF(ISBLANK('datos GENERALES'!$D$10),"",'datos GENERALES'!$D$10))</f>
        <v/>
      </c>
      <c r="O7833" s="48" t="str">
        <f>IFERROR(VLOOKUP(N7833,ListaEspecies!$B$3:$D$45,2,FALSE),"")</f>
        <v/>
      </c>
      <c r="P7833" s="96" t="str">
        <f>IFERROR(VLOOKUP(N7833,ListaEspecies!$B$3:$D$45,3,FALSE),"")</f>
        <v/>
      </c>
      <c r="R7833" s="42" t="str">
        <f>IF(ISBLANK($J7833),"",IF(ISBLANK('datos GENERALES'!$B$15),"",'datos GENERALES'!$B$15))</f>
        <v/>
      </c>
      <c r="S7833" s="49" t="str">
        <f t="shared" si="978"/>
        <v/>
      </c>
      <c r="T7833" s="49" t="str">
        <f t="shared" si="979"/>
        <v/>
      </c>
      <c r="AA7833" s="50" t="str">
        <f t="shared" si="983"/>
        <v/>
      </c>
      <c r="AE7833" s="50" t="str">
        <f t="shared" si="980"/>
        <v/>
      </c>
      <c r="AI7833" s="19" t="str">
        <f t="shared" si="981"/>
        <v/>
      </c>
      <c r="AJ7833"/>
      <c r="AK7833" s="19" t="str">
        <f t="shared" si="982"/>
        <v/>
      </c>
    </row>
    <row r="7834" spans="1:37" x14ac:dyDescent="0.25">
      <c r="A7834" s="42" t="str">
        <f t="shared" si="976"/>
        <v/>
      </c>
      <c r="B7834" s="42" t="str">
        <f t="shared" si="977"/>
        <v/>
      </c>
      <c r="C7834" s="42" t="str">
        <f>IF(ISBLANK($N7834),"",IF(ISBLANK('datos GENERALES'!B$16),"",'datos GENERALES'!B$16))</f>
        <v/>
      </c>
      <c r="D7834" s="43" t="str">
        <f>IF(ISBLANK($N7834),"","SGBTM/AUTAROC/"&amp;'datos GENERALES'!B$5&amp;"_"&amp;'datos GENERALES'!C$5&amp;"_"&amp;'datos GENERALES'!D$5)</f>
        <v/>
      </c>
      <c r="E7834" s="42" t="str">
        <f>IF(ISBLANK($N7834),"",IF(ISBLANK('datos GENERALES'!$B$6),"",'datos GENERALES'!$B$6))</f>
        <v/>
      </c>
      <c r="F7834" s="42" t="str">
        <f>IF(ISBLANK($N7834),"",IF(ISBLANK('datos GENERALES'!$B$7),"",'datos GENERALES'!$B$7))</f>
        <v/>
      </c>
      <c r="G7834" s="42" t="str">
        <f>IF(ISBLANK($N7834),"",IF(ISBLANK('datos GENERALES'!$B$10),"",'datos GENERALES'!$B$10))</f>
        <v/>
      </c>
      <c r="H7834" s="42" t="str">
        <f>IF(ISBLANK($N7834),"",IF(ISBLANK('datos GENERALES'!$C$10),"",'datos GENERALES'!$C$10))</f>
        <v/>
      </c>
      <c r="I7834" s="42" t="str">
        <f>IF(ISBLANK($N7834),"",IF(ISBLANK('datos GENERALES'!$D$10),"",'datos GENERALES'!$D$10))</f>
        <v/>
      </c>
      <c r="O7834" s="48" t="str">
        <f>IFERROR(VLOOKUP(N7834,ListaEspecies!$B$3:$D$45,2,FALSE),"")</f>
        <v/>
      </c>
      <c r="P7834" s="96" t="str">
        <f>IFERROR(VLOOKUP(N7834,ListaEspecies!$B$3:$D$45,3,FALSE),"")</f>
        <v/>
      </c>
      <c r="R7834" s="42" t="str">
        <f>IF(ISBLANK($J7834),"",IF(ISBLANK('datos GENERALES'!$B$15),"",'datos GENERALES'!$B$15))</f>
        <v/>
      </c>
      <c r="S7834" s="49" t="str">
        <f t="shared" si="978"/>
        <v/>
      </c>
      <c r="T7834" s="49" t="str">
        <f t="shared" si="979"/>
        <v/>
      </c>
      <c r="AA7834" s="50" t="str">
        <f t="shared" si="983"/>
        <v/>
      </c>
      <c r="AE7834" s="50" t="str">
        <f t="shared" si="980"/>
        <v/>
      </c>
      <c r="AI7834" s="19" t="str">
        <f t="shared" si="981"/>
        <v/>
      </c>
      <c r="AJ7834"/>
      <c r="AK7834" s="19" t="str">
        <f t="shared" si="982"/>
        <v/>
      </c>
    </row>
    <row r="7835" spans="1:37" x14ac:dyDescent="0.25">
      <c r="A7835" s="42" t="str">
        <f t="shared" si="976"/>
        <v/>
      </c>
      <c r="B7835" s="42" t="str">
        <f t="shared" si="977"/>
        <v/>
      </c>
      <c r="C7835" s="42" t="str">
        <f>IF(ISBLANK($N7835),"",IF(ISBLANK('datos GENERALES'!B$16),"",'datos GENERALES'!B$16))</f>
        <v/>
      </c>
      <c r="D7835" s="43" t="str">
        <f>IF(ISBLANK($N7835),"","SGBTM/AUTAROC/"&amp;'datos GENERALES'!B$5&amp;"_"&amp;'datos GENERALES'!C$5&amp;"_"&amp;'datos GENERALES'!D$5)</f>
        <v/>
      </c>
      <c r="E7835" s="42" t="str">
        <f>IF(ISBLANK($N7835),"",IF(ISBLANK('datos GENERALES'!$B$6),"",'datos GENERALES'!$B$6))</f>
        <v/>
      </c>
      <c r="F7835" s="42" t="str">
        <f>IF(ISBLANK($N7835),"",IF(ISBLANK('datos GENERALES'!$B$7),"",'datos GENERALES'!$B$7))</f>
        <v/>
      </c>
      <c r="G7835" s="42" t="str">
        <f>IF(ISBLANK($N7835),"",IF(ISBLANK('datos GENERALES'!$B$10),"",'datos GENERALES'!$B$10))</f>
        <v/>
      </c>
      <c r="H7835" s="42" t="str">
        <f>IF(ISBLANK($N7835),"",IF(ISBLANK('datos GENERALES'!$C$10),"",'datos GENERALES'!$C$10))</f>
        <v/>
      </c>
      <c r="I7835" s="42" t="str">
        <f>IF(ISBLANK($N7835),"",IF(ISBLANK('datos GENERALES'!$D$10),"",'datos GENERALES'!$D$10))</f>
        <v/>
      </c>
      <c r="O7835" s="48" t="str">
        <f>IFERROR(VLOOKUP(N7835,ListaEspecies!$B$3:$D$45,2,FALSE),"")</f>
        <v/>
      </c>
      <c r="P7835" s="96" t="str">
        <f>IFERROR(VLOOKUP(N7835,ListaEspecies!$B$3:$D$45,3,FALSE),"")</f>
        <v/>
      </c>
      <c r="R7835" s="42" t="str">
        <f>IF(ISBLANK($J7835),"",IF(ISBLANK('datos GENERALES'!$B$15),"",'datos GENERALES'!$B$15))</f>
        <v/>
      </c>
      <c r="S7835" s="49" t="str">
        <f t="shared" si="978"/>
        <v/>
      </c>
      <c r="T7835" s="49" t="str">
        <f t="shared" si="979"/>
        <v/>
      </c>
      <c r="AA7835" s="50" t="str">
        <f t="shared" si="983"/>
        <v/>
      </c>
      <c r="AE7835" s="50" t="str">
        <f t="shared" si="980"/>
        <v/>
      </c>
      <c r="AI7835" s="19" t="str">
        <f t="shared" si="981"/>
        <v/>
      </c>
      <c r="AJ7835"/>
      <c r="AK7835" s="19" t="str">
        <f t="shared" si="982"/>
        <v/>
      </c>
    </row>
    <row r="7836" spans="1:37" x14ac:dyDescent="0.25">
      <c r="A7836" s="42" t="str">
        <f t="shared" si="976"/>
        <v/>
      </c>
      <c r="B7836" s="42" t="str">
        <f t="shared" si="977"/>
        <v/>
      </c>
      <c r="C7836" s="42" t="str">
        <f>IF(ISBLANK($N7836),"",IF(ISBLANK('datos GENERALES'!B$16),"",'datos GENERALES'!B$16))</f>
        <v/>
      </c>
      <c r="D7836" s="43" t="str">
        <f>IF(ISBLANK($N7836),"","SGBTM/AUTAROC/"&amp;'datos GENERALES'!B$5&amp;"_"&amp;'datos GENERALES'!C$5&amp;"_"&amp;'datos GENERALES'!D$5)</f>
        <v/>
      </c>
      <c r="E7836" s="42" t="str">
        <f>IF(ISBLANK($N7836),"",IF(ISBLANK('datos GENERALES'!$B$6),"",'datos GENERALES'!$B$6))</f>
        <v/>
      </c>
      <c r="F7836" s="42" t="str">
        <f>IF(ISBLANK($N7836),"",IF(ISBLANK('datos GENERALES'!$B$7),"",'datos GENERALES'!$B$7))</f>
        <v/>
      </c>
      <c r="G7836" s="42" t="str">
        <f>IF(ISBLANK($N7836),"",IF(ISBLANK('datos GENERALES'!$B$10),"",'datos GENERALES'!$B$10))</f>
        <v/>
      </c>
      <c r="H7836" s="42" t="str">
        <f>IF(ISBLANK($N7836),"",IF(ISBLANK('datos GENERALES'!$C$10),"",'datos GENERALES'!$C$10))</f>
        <v/>
      </c>
      <c r="I7836" s="42" t="str">
        <f>IF(ISBLANK($N7836),"",IF(ISBLANK('datos GENERALES'!$D$10),"",'datos GENERALES'!$D$10))</f>
        <v/>
      </c>
      <c r="O7836" s="48" t="str">
        <f>IFERROR(VLOOKUP(N7836,ListaEspecies!$B$3:$D$45,2,FALSE),"")</f>
        <v/>
      </c>
      <c r="P7836" s="96" t="str">
        <f>IFERROR(VLOOKUP(N7836,ListaEspecies!$B$3:$D$45,3,FALSE),"")</f>
        <v/>
      </c>
      <c r="R7836" s="42" t="str">
        <f>IF(ISBLANK($J7836),"",IF(ISBLANK('datos GENERALES'!$B$15),"",'datos GENERALES'!$B$15))</f>
        <v/>
      </c>
      <c r="S7836" s="49" t="str">
        <f t="shared" si="978"/>
        <v/>
      </c>
      <c r="T7836" s="49" t="str">
        <f t="shared" si="979"/>
        <v/>
      </c>
      <c r="AA7836" s="50" t="str">
        <f t="shared" si="983"/>
        <v/>
      </c>
      <c r="AE7836" s="50" t="str">
        <f t="shared" si="980"/>
        <v/>
      </c>
      <c r="AI7836" s="19" t="str">
        <f t="shared" si="981"/>
        <v/>
      </c>
      <c r="AJ7836"/>
      <c r="AK7836" s="19" t="str">
        <f t="shared" si="982"/>
        <v/>
      </c>
    </row>
    <row r="7837" spans="1:37" x14ac:dyDescent="0.25">
      <c r="A7837" s="42" t="str">
        <f t="shared" si="976"/>
        <v/>
      </c>
      <c r="B7837" s="42" t="str">
        <f t="shared" si="977"/>
        <v/>
      </c>
      <c r="C7837" s="42" t="str">
        <f>IF(ISBLANK($N7837),"",IF(ISBLANK('datos GENERALES'!B$16),"",'datos GENERALES'!B$16))</f>
        <v/>
      </c>
      <c r="D7837" s="43" t="str">
        <f>IF(ISBLANK($N7837),"","SGBTM/AUTAROC/"&amp;'datos GENERALES'!B$5&amp;"_"&amp;'datos GENERALES'!C$5&amp;"_"&amp;'datos GENERALES'!D$5)</f>
        <v/>
      </c>
      <c r="E7837" s="42" t="str">
        <f>IF(ISBLANK($N7837),"",IF(ISBLANK('datos GENERALES'!$B$6),"",'datos GENERALES'!$B$6))</f>
        <v/>
      </c>
      <c r="F7837" s="42" t="str">
        <f>IF(ISBLANK($N7837),"",IF(ISBLANK('datos GENERALES'!$B$7),"",'datos GENERALES'!$B$7))</f>
        <v/>
      </c>
      <c r="G7837" s="42" t="str">
        <f>IF(ISBLANK($N7837),"",IF(ISBLANK('datos GENERALES'!$B$10),"",'datos GENERALES'!$B$10))</f>
        <v/>
      </c>
      <c r="H7837" s="42" t="str">
        <f>IF(ISBLANK($N7837),"",IF(ISBLANK('datos GENERALES'!$C$10),"",'datos GENERALES'!$C$10))</f>
        <v/>
      </c>
      <c r="I7837" s="42" t="str">
        <f>IF(ISBLANK($N7837),"",IF(ISBLANK('datos GENERALES'!$D$10),"",'datos GENERALES'!$D$10))</f>
        <v/>
      </c>
      <c r="O7837" s="48" t="str">
        <f>IFERROR(VLOOKUP(N7837,ListaEspecies!$B$3:$D$45,2,FALSE),"")</f>
        <v/>
      </c>
      <c r="P7837" s="96" t="str">
        <f>IFERROR(VLOOKUP(N7837,ListaEspecies!$B$3:$D$45,3,FALSE),"")</f>
        <v/>
      </c>
      <c r="R7837" s="42" t="str">
        <f>IF(ISBLANK($J7837),"",IF(ISBLANK('datos GENERALES'!$B$15),"",'datos GENERALES'!$B$15))</f>
        <v/>
      </c>
      <c r="S7837" s="49" t="str">
        <f t="shared" si="978"/>
        <v/>
      </c>
      <c r="T7837" s="49" t="str">
        <f t="shared" si="979"/>
        <v/>
      </c>
      <c r="AA7837" s="50" t="str">
        <f t="shared" si="983"/>
        <v/>
      </c>
      <c r="AE7837" s="50" t="str">
        <f t="shared" si="980"/>
        <v/>
      </c>
      <c r="AI7837" s="19" t="str">
        <f t="shared" si="981"/>
        <v/>
      </c>
      <c r="AJ7837"/>
      <c r="AK7837" s="19" t="str">
        <f t="shared" si="982"/>
        <v/>
      </c>
    </row>
    <row r="7838" spans="1:37" x14ac:dyDescent="0.25">
      <c r="A7838" s="42" t="str">
        <f t="shared" si="976"/>
        <v/>
      </c>
      <c r="B7838" s="42" t="str">
        <f t="shared" si="977"/>
        <v/>
      </c>
      <c r="C7838" s="42" t="str">
        <f>IF(ISBLANK($N7838),"",IF(ISBLANK('datos GENERALES'!B$16),"",'datos GENERALES'!B$16))</f>
        <v/>
      </c>
      <c r="D7838" s="43" t="str">
        <f>IF(ISBLANK($N7838),"","SGBTM/AUTAROC/"&amp;'datos GENERALES'!B$5&amp;"_"&amp;'datos GENERALES'!C$5&amp;"_"&amp;'datos GENERALES'!D$5)</f>
        <v/>
      </c>
      <c r="E7838" s="42" t="str">
        <f>IF(ISBLANK($N7838),"",IF(ISBLANK('datos GENERALES'!$B$6),"",'datos GENERALES'!$B$6))</f>
        <v/>
      </c>
      <c r="F7838" s="42" t="str">
        <f>IF(ISBLANK($N7838),"",IF(ISBLANK('datos GENERALES'!$B$7),"",'datos GENERALES'!$B$7))</f>
        <v/>
      </c>
      <c r="G7838" s="42" t="str">
        <f>IF(ISBLANK($N7838),"",IF(ISBLANK('datos GENERALES'!$B$10),"",'datos GENERALES'!$B$10))</f>
        <v/>
      </c>
      <c r="H7838" s="42" t="str">
        <f>IF(ISBLANK($N7838),"",IF(ISBLANK('datos GENERALES'!$C$10),"",'datos GENERALES'!$C$10))</f>
        <v/>
      </c>
      <c r="I7838" s="42" t="str">
        <f>IF(ISBLANK($N7838),"",IF(ISBLANK('datos GENERALES'!$D$10),"",'datos GENERALES'!$D$10))</f>
        <v/>
      </c>
      <c r="O7838" s="48" t="str">
        <f>IFERROR(VLOOKUP(N7838,ListaEspecies!$B$3:$D$45,2,FALSE),"")</f>
        <v/>
      </c>
      <c r="P7838" s="96" t="str">
        <f>IFERROR(VLOOKUP(N7838,ListaEspecies!$B$3:$D$45,3,FALSE),"")</f>
        <v/>
      </c>
      <c r="R7838" s="42" t="str">
        <f>IF(ISBLANK($J7838),"",IF(ISBLANK('datos GENERALES'!$B$15),"",'datos GENERALES'!$B$15))</f>
        <v/>
      </c>
      <c r="S7838" s="49" t="str">
        <f t="shared" si="978"/>
        <v/>
      </c>
      <c r="T7838" s="49" t="str">
        <f t="shared" si="979"/>
        <v/>
      </c>
      <c r="AA7838" s="50" t="str">
        <f t="shared" si="983"/>
        <v/>
      </c>
      <c r="AE7838" s="50" t="str">
        <f t="shared" si="980"/>
        <v/>
      </c>
      <c r="AI7838" s="19" t="str">
        <f t="shared" si="981"/>
        <v/>
      </c>
      <c r="AJ7838"/>
      <c r="AK7838" s="19" t="str">
        <f t="shared" si="982"/>
        <v/>
      </c>
    </row>
    <row r="7839" spans="1:37" x14ac:dyDescent="0.25">
      <c r="A7839" s="42" t="str">
        <f t="shared" si="976"/>
        <v/>
      </c>
      <c r="B7839" s="42" t="str">
        <f t="shared" si="977"/>
        <v/>
      </c>
      <c r="C7839" s="42" t="str">
        <f>IF(ISBLANK($N7839),"",IF(ISBLANK('datos GENERALES'!B$16),"",'datos GENERALES'!B$16))</f>
        <v/>
      </c>
      <c r="D7839" s="43" t="str">
        <f>IF(ISBLANK($N7839),"","SGBTM/AUTAROC/"&amp;'datos GENERALES'!B$5&amp;"_"&amp;'datos GENERALES'!C$5&amp;"_"&amp;'datos GENERALES'!D$5)</f>
        <v/>
      </c>
      <c r="E7839" s="42" t="str">
        <f>IF(ISBLANK($N7839),"",IF(ISBLANK('datos GENERALES'!$B$6),"",'datos GENERALES'!$B$6))</f>
        <v/>
      </c>
      <c r="F7839" s="42" t="str">
        <f>IF(ISBLANK($N7839),"",IF(ISBLANK('datos GENERALES'!$B$7),"",'datos GENERALES'!$B$7))</f>
        <v/>
      </c>
      <c r="G7839" s="42" t="str">
        <f>IF(ISBLANK($N7839),"",IF(ISBLANK('datos GENERALES'!$B$10),"",'datos GENERALES'!$B$10))</f>
        <v/>
      </c>
      <c r="H7839" s="42" t="str">
        <f>IF(ISBLANK($N7839),"",IF(ISBLANK('datos GENERALES'!$C$10),"",'datos GENERALES'!$C$10))</f>
        <v/>
      </c>
      <c r="I7839" s="42" t="str">
        <f>IF(ISBLANK($N7839),"",IF(ISBLANK('datos GENERALES'!$D$10),"",'datos GENERALES'!$D$10))</f>
        <v/>
      </c>
      <c r="O7839" s="48" t="str">
        <f>IFERROR(VLOOKUP(N7839,ListaEspecies!$B$3:$D$45,2,FALSE),"")</f>
        <v/>
      </c>
      <c r="P7839" s="96" t="str">
        <f>IFERROR(VLOOKUP(N7839,ListaEspecies!$B$3:$D$45,3,FALSE),"")</f>
        <v/>
      </c>
      <c r="R7839" s="42" t="str">
        <f>IF(ISBLANK($J7839),"",IF(ISBLANK('datos GENERALES'!$B$15),"",'datos GENERALES'!$B$15))</f>
        <v/>
      </c>
      <c r="S7839" s="49" t="str">
        <f t="shared" si="978"/>
        <v/>
      </c>
      <c r="T7839" s="49" t="str">
        <f t="shared" si="979"/>
        <v/>
      </c>
      <c r="AA7839" s="50" t="str">
        <f t="shared" si="983"/>
        <v/>
      </c>
      <c r="AE7839" s="50" t="str">
        <f t="shared" si="980"/>
        <v/>
      </c>
      <c r="AI7839" s="19" t="str">
        <f t="shared" si="981"/>
        <v/>
      </c>
      <c r="AJ7839"/>
      <c r="AK7839" s="19" t="str">
        <f t="shared" si="982"/>
        <v/>
      </c>
    </row>
    <row r="7840" spans="1:37" x14ac:dyDescent="0.25">
      <c r="A7840" s="42" t="str">
        <f t="shared" si="976"/>
        <v/>
      </c>
      <c r="B7840" s="42" t="str">
        <f t="shared" si="977"/>
        <v/>
      </c>
      <c r="C7840" s="42" t="str">
        <f>IF(ISBLANK($N7840),"",IF(ISBLANK('datos GENERALES'!B$16),"",'datos GENERALES'!B$16))</f>
        <v/>
      </c>
      <c r="D7840" s="43" t="str">
        <f>IF(ISBLANK($N7840),"","SGBTM/AUTAROC/"&amp;'datos GENERALES'!B$5&amp;"_"&amp;'datos GENERALES'!C$5&amp;"_"&amp;'datos GENERALES'!D$5)</f>
        <v/>
      </c>
      <c r="E7840" s="42" t="str">
        <f>IF(ISBLANK($N7840),"",IF(ISBLANK('datos GENERALES'!$B$6),"",'datos GENERALES'!$B$6))</f>
        <v/>
      </c>
      <c r="F7840" s="42" t="str">
        <f>IF(ISBLANK($N7840),"",IF(ISBLANK('datos GENERALES'!$B$7),"",'datos GENERALES'!$B$7))</f>
        <v/>
      </c>
      <c r="G7840" s="42" t="str">
        <f>IF(ISBLANK($N7840),"",IF(ISBLANK('datos GENERALES'!$B$10),"",'datos GENERALES'!$B$10))</f>
        <v/>
      </c>
      <c r="H7840" s="42" t="str">
        <f>IF(ISBLANK($N7840),"",IF(ISBLANK('datos GENERALES'!$C$10),"",'datos GENERALES'!$C$10))</f>
        <v/>
      </c>
      <c r="I7840" s="42" t="str">
        <f>IF(ISBLANK($N7840),"",IF(ISBLANK('datos GENERALES'!$D$10),"",'datos GENERALES'!$D$10))</f>
        <v/>
      </c>
      <c r="O7840" s="48" t="str">
        <f>IFERROR(VLOOKUP(N7840,ListaEspecies!$B$3:$D$45,2,FALSE),"")</f>
        <v/>
      </c>
      <c r="P7840" s="96" t="str">
        <f>IFERROR(VLOOKUP(N7840,ListaEspecies!$B$3:$D$45,3,FALSE),"")</f>
        <v/>
      </c>
      <c r="R7840" s="42" t="str">
        <f>IF(ISBLANK($J7840),"",IF(ISBLANK('datos GENERALES'!$B$15),"",'datos GENERALES'!$B$15))</f>
        <v/>
      </c>
      <c r="S7840" s="49" t="str">
        <f t="shared" si="978"/>
        <v/>
      </c>
      <c r="T7840" s="49" t="str">
        <f t="shared" si="979"/>
        <v/>
      </c>
      <c r="AA7840" s="50" t="str">
        <f t="shared" si="983"/>
        <v/>
      </c>
      <c r="AE7840" s="50" t="str">
        <f t="shared" si="980"/>
        <v/>
      </c>
      <c r="AI7840" s="19" t="str">
        <f t="shared" si="981"/>
        <v/>
      </c>
      <c r="AJ7840"/>
      <c r="AK7840" s="19" t="str">
        <f t="shared" si="982"/>
        <v/>
      </c>
    </row>
    <row r="7841" spans="1:37" x14ac:dyDescent="0.25">
      <c r="A7841" s="42" t="str">
        <f t="shared" si="976"/>
        <v/>
      </c>
      <c r="B7841" s="42" t="str">
        <f t="shared" si="977"/>
        <v/>
      </c>
      <c r="C7841" s="42" t="str">
        <f>IF(ISBLANK($N7841),"",IF(ISBLANK('datos GENERALES'!B$16),"",'datos GENERALES'!B$16))</f>
        <v/>
      </c>
      <c r="D7841" s="43" t="str">
        <f>IF(ISBLANK($N7841),"","SGBTM/AUTAROC/"&amp;'datos GENERALES'!B$5&amp;"_"&amp;'datos GENERALES'!C$5&amp;"_"&amp;'datos GENERALES'!D$5)</f>
        <v/>
      </c>
      <c r="E7841" s="42" t="str">
        <f>IF(ISBLANK($N7841),"",IF(ISBLANK('datos GENERALES'!$B$6),"",'datos GENERALES'!$B$6))</f>
        <v/>
      </c>
      <c r="F7841" s="42" t="str">
        <f>IF(ISBLANK($N7841),"",IF(ISBLANK('datos GENERALES'!$B$7),"",'datos GENERALES'!$B$7))</f>
        <v/>
      </c>
      <c r="G7841" s="42" t="str">
        <f>IF(ISBLANK($N7841),"",IF(ISBLANK('datos GENERALES'!$B$10),"",'datos GENERALES'!$B$10))</f>
        <v/>
      </c>
      <c r="H7841" s="42" t="str">
        <f>IF(ISBLANK($N7841),"",IF(ISBLANK('datos GENERALES'!$C$10),"",'datos GENERALES'!$C$10))</f>
        <v/>
      </c>
      <c r="I7841" s="42" t="str">
        <f>IF(ISBLANK($N7841),"",IF(ISBLANK('datos GENERALES'!$D$10),"",'datos GENERALES'!$D$10))</f>
        <v/>
      </c>
      <c r="O7841" s="48" t="str">
        <f>IFERROR(VLOOKUP(N7841,ListaEspecies!$B$3:$D$45,2,FALSE),"")</f>
        <v/>
      </c>
      <c r="P7841" s="96" t="str">
        <f>IFERROR(VLOOKUP(N7841,ListaEspecies!$B$3:$D$45,3,FALSE),"")</f>
        <v/>
      </c>
      <c r="R7841" s="42" t="str">
        <f>IF(ISBLANK($J7841),"",IF(ISBLANK('datos GENERALES'!$B$15),"",'datos GENERALES'!$B$15))</f>
        <v/>
      </c>
      <c r="S7841" s="49" t="str">
        <f t="shared" si="978"/>
        <v/>
      </c>
      <c r="T7841" s="49" t="str">
        <f t="shared" si="979"/>
        <v/>
      </c>
      <c r="AA7841" s="50" t="str">
        <f t="shared" si="983"/>
        <v/>
      </c>
      <c r="AE7841" s="50" t="str">
        <f t="shared" si="980"/>
        <v/>
      </c>
      <c r="AI7841" s="19" t="str">
        <f t="shared" si="981"/>
        <v/>
      </c>
      <c r="AJ7841"/>
      <c r="AK7841" s="19" t="str">
        <f t="shared" si="982"/>
        <v/>
      </c>
    </row>
    <row r="7842" spans="1:37" x14ac:dyDescent="0.25">
      <c r="A7842" s="42" t="str">
        <f t="shared" si="976"/>
        <v/>
      </c>
      <c r="B7842" s="42" t="str">
        <f t="shared" si="977"/>
        <v/>
      </c>
      <c r="C7842" s="42" t="str">
        <f>IF(ISBLANK($N7842),"",IF(ISBLANK('datos GENERALES'!B$16),"",'datos GENERALES'!B$16))</f>
        <v/>
      </c>
      <c r="D7842" s="43" t="str">
        <f>IF(ISBLANK($N7842),"","SGBTM/AUTAROC/"&amp;'datos GENERALES'!B$5&amp;"_"&amp;'datos GENERALES'!C$5&amp;"_"&amp;'datos GENERALES'!D$5)</f>
        <v/>
      </c>
      <c r="E7842" s="42" t="str">
        <f>IF(ISBLANK($N7842),"",IF(ISBLANK('datos GENERALES'!$B$6),"",'datos GENERALES'!$B$6))</f>
        <v/>
      </c>
      <c r="F7842" s="42" t="str">
        <f>IF(ISBLANK($N7842),"",IF(ISBLANK('datos GENERALES'!$B$7),"",'datos GENERALES'!$B$7))</f>
        <v/>
      </c>
      <c r="G7842" s="42" t="str">
        <f>IF(ISBLANK($N7842),"",IF(ISBLANK('datos GENERALES'!$B$10),"",'datos GENERALES'!$B$10))</f>
        <v/>
      </c>
      <c r="H7842" s="42" t="str">
        <f>IF(ISBLANK($N7842),"",IF(ISBLANK('datos GENERALES'!$C$10),"",'datos GENERALES'!$C$10))</f>
        <v/>
      </c>
      <c r="I7842" s="42" t="str">
        <f>IF(ISBLANK($N7842),"",IF(ISBLANK('datos GENERALES'!$D$10),"",'datos GENERALES'!$D$10))</f>
        <v/>
      </c>
      <c r="O7842" s="48" t="str">
        <f>IFERROR(VLOOKUP(N7842,ListaEspecies!$B$3:$D$45,2,FALSE),"")</f>
        <v/>
      </c>
      <c r="P7842" s="96" t="str">
        <f>IFERROR(VLOOKUP(N7842,ListaEspecies!$B$3:$D$45,3,FALSE),"")</f>
        <v/>
      </c>
      <c r="R7842" s="42" t="str">
        <f>IF(ISBLANK($J7842),"",IF(ISBLANK('datos GENERALES'!$B$15),"",'datos GENERALES'!$B$15))</f>
        <v/>
      </c>
      <c r="S7842" s="49" t="str">
        <f t="shared" si="978"/>
        <v/>
      </c>
      <c r="T7842" s="49" t="str">
        <f t="shared" si="979"/>
        <v/>
      </c>
      <c r="AA7842" s="50" t="str">
        <f t="shared" si="983"/>
        <v/>
      </c>
      <c r="AE7842" s="50" t="str">
        <f t="shared" si="980"/>
        <v/>
      </c>
      <c r="AI7842" s="19" t="str">
        <f t="shared" si="981"/>
        <v/>
      </c>
      <c r="AJ7842"/>
      <c r="AK7842" s="19" t="str">
        <f t="shared" si="982"/>
        <v/>
      </c>
    </row>
    <row r="7843" spans="1:37" x14ac:dyDescent="0.25">
      <c r="A7843" s="42" t="str">
        <f t="shared" si="976"/>
        <v/>
      </c>
      <c r="B7843" s="42" t="str">
        <f t="shared" si="977"/>
        <v/>
      </c>
      <c r="C7843" s="42" t="str">
        <f>IF(ISBLANK($N7843),"",IF(ISBLANK('datos GENERALES'!B$16),"",'datos GENERALES'!B$16))</f>
        <v/>
      </c>
      <c r="D7843" s="43" t="str">
        <f>IF(ISBLANK($N7843),"","SGBTM/AUTAROC/"&amp;'datos GENERALES'!B$5&amp;"_"&amp;'datos GENERALES'!C$5&amp;"_"&amp;'datos GENERALES'!D$5)</f>
        <v/>
      </c>
      <c r="E7843" s="42" t="str">
        <f>IF(ISBLANK($N7843),"",IF(ISBLANK('datos GENERALES'!$B$6),"",'datos GENERALES'!$B$6))</f>
        <v/>
      </c>
      <c r="F7843" s="42" t="str">
        <f>IF(ISBLANK($N7843),"",IF(ISBLANK('datos GENERALES'!$B$7),"",'datos GENERALES'!$B$7))</f>
        <v/>
      </c>
      <c r="G7843" s="42" t="str">
        <f>IF(ISBLANK($N7843),"",IF(ISBLANK('datos GENERALES'!$B$10),"",'datos GENERALES'!$B$10))</f>
        <v/>
      </c>
      <c r="H7843" s="42" t="str">
        <f>IF(ISBLANK($N7843),"",IF(ISBLANK('datos GENERALES'!$C$10),"",'datos GENERALES'!$C$10))</f>
        <v/>
      </c>
      <c r="I7843" s="42" t="str">
        <f>IF(ISBLANK($N7843),"",IF(ISBLANK('datos GENERALES'!$D$10),"",'datos GENERALES'!$D$10))</f>
        <v/>
      </c>
      <c r="O7843" s="48" t="str">
        <f>IFERROR(VLOOKUP(N7843,ListaEspecies!$B$3:$D$45,2,FALSE),"")</f>
        <v/>
      </c>
      <c r="P7843" s="96" t="str">
        <f>IFERROR(VLOOKUP(N7843,ListaEspecies!$B$3:$D$45,3,FALSE),"")</f>
        <v/>
      </c>
      <c r="R7843" s="42" t="str">
        <f>IF(ISBLANK($J7843),"",IF(ISBLANK('datos GENERALES'!$B$15),"",'datos GENERALES'!$B$15))</f>
        <v/>
      </c>
      <c r="S7843" s="49" t="str">
        <f t="shared" si="978"/>
        <v/>
      </c>
      <c r="T7843" s="49" t="str">
        <f t="shared" si="979"/>
        <v/>
      </c>
      <c r="AA7843" s="50" t="str">
        <f t="shared" si="983"/>
        <v/>
      </c>
      <c r="AE7843" s="50" t="str">
        <f t="shared" si="980"/>
        <v/>
      </c>
      <c r="AI7843" s="19" t="str">
        <f t="shared" si="981"/>
        <v/>
      </c>
      <c r="AJ7843"/>
      <c r="AK7843" s="19" t="str">
        <f t="shared" si="982"/>
        <v/>
      </c>
    </row>
    <row r="7844" spans="1:37" x14ac:dyDescent="0.25">
      <c r="A7844" s="42" t="str">
        <f t="shared" si="976"/>
        <v/>
      </c>
      <c r="B7844" s="42" t="str">
        <f t="shared" si="977"/>
        <v/>
      </c>
      <c r="C7844" s="42" t="str">
        <f>IF(ISBLANK($N7844),"",IF(ISBLANK('datos GENERALES'!B$16),"",'datos GENERALES'!B$16))</f>
        <v/>
      </c>
      <c r="D7844" s="43" t="str">
        <f>IF(ISBLANK($N7844),"","SGBTM/AUTAROC/"&amp;'datos GENERALES'!B$5&amp;"_"&amp;'datos GENERALES'!C$5&amp;"_"&amp;'datos GENERALES'!D$5)</f>
        <v/>
      </c>
      <c r="E7844" s="42" t="str">
        <f>IF(ISBLANK($N7844),"",IF(ISBLANK('datos GENERALES'!$B$6),"",'datos GENERALES'!$B$6))</f>
        <v/>
      </c>
      <c r="F7844" s="42" t="str">
        <f>IF(ISBLANK($N7844),"",IF(ISBLANK('datos GENERALES'!$B$7),"",'datos GENERALES'!$B$7))</f>
        <v/>
      </c>
      <c r="G7844" s="42" t="str">
        <f>IF(ISBLANK($N7844),"",IF(ISBLANK('datos GENERALES'!$B$10),"",'datos GENERALES'!$B$10))</f>
        <v/>
      </c>
      <c r="H7844" s="42" t="str">
        <f>IF(ISBLANK($N7844),"",IF(ISBLANK('datos GENERALES'!$C$10),"",'datos GENERALES'!$C$10))</f>
        <v/>
      </c>
      <c r="I7844" s="42" t="str">
        <f>IF(ISBLANK($N7844),"",IF(ISBLANK('datos GENERALES'!$D$10),"",'datos GENERALES'!$D$10))</f>
        <v/>
      </c>
      <c r="O7844" s="48" t="str">
        <f>IFERROR(VLOOKUP(N7844,ListaEspecies!$B$3:$D$45,2,FALSE),"")</f>
        <v/>
      </c>
      <c r="P7844" s="96" t="str">
        <f>IFERROR(VLOOKUP(N7844,ListaEspecies!$B$3:$D$45,3,FALSE),"")</f>
        <v/>
      </c>
      <c r="R7844" s="42" t="str">
        <f>IF(ISBLANK($J7844),"",IF(ISBLANK('datos GENERALES'!$B$15),"",'datos GENERALES'!$B$15))</f>
        <v/>
      </c>
      <c r="S7844" s="49" t="str">
        <f t="shared" si="978"/>
        <v/>
      </c>
      <c r="T7844" s="49" t="str">
        <f t="shared" si="979"/>
        <v/>
      </c>
      <c r="AA7844" s="50" t="str">
        <f t="shared" si="983"/>
        <v/>
      </c>
      <c r="AE7844" s="50" t="str">
        <f t="shared" si="980"/>
        <v/>
      </c>
      <c r="AI7844" s="19" t="str">
        <f t="shared" si="981"/>
        <v/>
      </c>
      <c r="AJ7844"/>
      <c r="AK7844" s="19" t="str">
        <f t="shared" si="982"/>
        <v/>
      </c>
    </row>
    <row r="7845" spans="1:37" x14ac:dyDescent="0.25">
      <c r="A7845" s="42" t="str">
        <f t="shared" si="976"/>
        <v/>
      </c>
      <c r="B7845" s="42" t="str">
        <f t="shared" si="977"/>
        <v/>
      </c>
      <c r="C7845" s="42" t="str">
        <f>IF(ISBLANK($N7845),"",IF(ISBLANK('datos GENERALES'!B$16),"",'datos GENERALES'!B$16))</f>
        <v/>
      </c>
      <c r="D7845" s="43" t="str">
        <f>IF(ISBLANK($N7845),"","SGBTM/AUTAROC/"&amp;'datos GENERALES'!B$5&amp;"_"&amp;'datos GENERALES'!C$5&amp;"_"&amp;'datos GENERALES'!D$5)</f>
        <v/>
      </c>
      <c r="E7845" s="42" t="str">
        <f>IF(ISBLANK($N7845),"",IF(ISBLANK('datos GENERALES'!$B$6),"",'datos GENERALES'!$B$6))</f>
        <v/>
      </c>
      <c r="F7845" s="42" t="str">
        <f>IF(ISBLANK($N7845),"",IF(ISBLANK('datos GENERALES'!$B$7),"",'datos GENERALES'!$B$7))</f>
        <v/>
      </c>
      <c r="G7845" s="42" t="str">
        <f>IF(ISBLANK($N7845),"",IF(ISBLANK('datos GENERALES'!$B$10),"",'datos GENERALES'!$B$10))</f>
        <v/>
      </c>
      <c r="H7845" s="42" t="str">
        <f>IF(ISBLANK($N7845),"",IF(ISBLANK('datos GENERALES'!$C$10),"",'datos GENERALES'!$C$10))</f>
        <v/>
      </c>
      <c r="I7845" s="42" t="str">
        <f>IF(ISBLANK($N7845),"",IF(ISBLANK('datos GENERALES'!$D$10),"",'datos GENERALES'!$D$10))</f>
        <v/>
      </c>
      <c r="O7845" s="48" t="str">
        <f>IFERROR(VLOOKUP(N7845,ListaEspecies!$B$3:$D$45,2,FALSE),"")</f>
        <v/>
      </c>
      <c r="P7845" s="96" t="str">
        <f>IFERROR(VLOOKUP(N7845,ListaEspecies!$B$3:$D$45,3,FALSE),"")</f>
        <v/>
      </c>
      <c r="R7845" s="42" t="str">
        <f>IF(ISBLANK($J7845),"",IF(ISBLANK('datos GENERALES'!$B$15),"",'datos GENERALES'!$B$15))</f>
        <v/>
      </c>
      <c r="S7845" s="49" t="str">
        <f t="shared" si="978"/>
        <v/>
      </c>
      <c r="T7845" s="49" t="str">
        <f t="shared" si="979"/>
        <v/>
      </c>
      <c r="AA7845" s="50" t="str">
        <f t="shared" si="983"/>
        <v/>
      </c>
      <c r="AE7845" s="50" t="str">
        <f t="shared" si="980"/>
        <v/>
      </c>
      <c r="AI7845" s="19" t="str">
        <f t="shared" si="981"/>
        <v/>
      </c>
      <c r="AJ7845"/>
      <c r="AK7845" s="19" t="str">
        <f t="shared" si="982"/>
        <v/>
      </c>
    </row>
    <row r="7846" spans="1:37" x14ac:dyDescent="0.25">
      <c r="A7846" s="42" t="str">
        <f t="shared" si="976"/>
        <v/>
      </c>
      <c r="B7846" s="42" t="str">
        <f t="shared" si="977"/>
        <v/>
      </c>
      <c r="C7846" s="42" t="str">
        <f>IF(ISBLANK($N7846),"",IF(ISBLANK('datos GENERALES'!B$16),"",'datos GENERALES'!B$16))</f>
        <v/>
      </c>
      <c r="D7846" s="43" t="str">
        <f>IF(ISBLANK($N7846),"","SGBTM/AUTAROC/"&amp;'datos GENERALES'!B$5&amp;"_"&amp;'datos GENERALES'!C$5&amp;"_"&amp;'datos GENERALES'!D$5)</f>
        <v/>
      </c>
      <c r="E7846" s="42" t="str">
        <f>IF(ISBLANK($N7846),"",IF(ISBLANK('datos GENERALES'!$B$6),"",'datos GENERALES'!$B$6))</f>
        <v/>
      </c>
      <c r="F7846" s="42" t="str">
        <f>IF(ISBLANK($N7846),"",IF(ISBLANK('datos GENERALES'!$B$7),"",'datos GENERALES'!$B$7))</f>
        <v/>
      </c>
      <c r="G7846" s="42" t="str">
        <f>IF(ISBLANK($N7846),"",IF(ISBLANK('datos GENERALES'!$B$10),"",'datos GENERALES'!$B$10))</f>
        <v/>
      </c>
      <c r="H7846" s="42" t="str">
        <f>IF(ISBLANK($N7846),"",IF(ISBLANK('datos GENERALES'!$C$10),"",'datos GENERALES'!$C$10))</f>
        <v/>
      </c>
      <c r="I7846" s="42" t="str">
        <f>IF(ISBLANK($N7846),"",IF(ISBLANK('datos GENERALES'!$D$10),"",'datos GENERALES'!$D$10))</f>
        <v/>
      </c>
      <c r="O7846" s="48" t="str">
        <f>IFERROR(VLOOKUP(N7846,ListaEspecies!$B$3:$D$45,2,FALSE),"")</f>
        <v/>
      </c>
      <c r="P7846" s="96" t="str">
        <f>IFERROR(VLOOKUP(N7846,ListaEspecies!$B$3:$D$45,3,FALSE),"")</f>
        <v/>
      </c>
      <c r="R7846" s="42" t="str">
        <f>IF(ISBLANK($J7846),"",IF(ISBLANK('datos GENERALES'!$B$15),"",'datos GENERALES'!$B$15))</f>
        <v/>
      </c>
      <c r="S7846" s="49" t="str">
        <f t="shared" si="978"/>
        <v/>
      </c>
      <c r="T7846" s="49" t="str">
        <f t="shared" si="979"/>
        <v/>
      </c>
      <c r="AA7846" s="50" t="str">
        <f t="shared" si="983"/>
        <v/>
      </c>
      <c r="AE7846" s="50" t="str">
        <f t="shared" si="980"/>
        <v/>
      </c>
      <c r="AI7846" s="19" t="str">
        <f t="shared" si="981"/>
        <v/>
      </c>
      <c r="AJ7846"/>
      <c r="AK7846" s="19" t="str">
        <f t="shared" si="982"/>
        <v/>
      </c>
    </row>
    <row r="7847" spans="1:37" x14ac:dyDescent="0.25">
      <c r="A7847" s="42" t="str">
        <f t="shared" si="976"/>
        <v/>
      </c>
      <c r="B7847" s="42" t="str">
        <f t="shared" si="977"/>
        <v/>
      </c>
      <c r="C7847" s="42" t="str">
        <f>IF(ISBLANK($N7847),"",IF(ISBLANK('datos GENERALES'!B$16),"",'datos GENERALES'!B$16))</f>
        <v/>
      </c>
      <c r="D7847" s="43" t="str">
        <f>IF(ISBLANK($N7847),"","SGBTM/AUTAROC/"&amp;'datos GENERALES'!B$5&amp;"_"&amp;'datos GENERALES'!C$5&amp;"_"&amp;'datos GENERALES'!D$5)</f>
        <v/>
      </c>
      <c r="E7847" s="42" t="str">
        <f>IF(ISBLANK($N7847),"",IF(ISBLANK('datos GENERALES'!$B$6),"",'datos GENERALES'!$B$6))</f>
        <v/>
      </c>
      <c r="F7847" s="42" t="str">
        <f>IF(ISBLANK($N7847),"",IF(ISBLANK('datos GENERALES'!$B$7),"",'datos GENERALES'!$B$7))</f>
        <v/>
      </c>
      <c r="G7847" s="42" t="str">
        <f>IF(ISBLANK($N7847),"",IF(ISBLANK('datos GENERALES'!$B$10),"",'datos GENERALES'!$B$10))</f>
        <v/>
      </c>
      <c r="H7847" s="42" t="str">
        <f>IF(ISBLANK($N7847),"",IF(ISBLANK('datos GENERALES'!$C$10),"",'datos GENERALES'!$C$10))</f>
        <v/>
      </c>
      <c r="I7847" s="42" t="str">
        <f>IF(ISBLANK($N7847),"",IF(ISBLANK('datos GENERALES'!$D$10),"",'datos GENERALES'!$D$10))</f>
        <v/>
      </c>
      <c r="O7847" s="48" t="str">
        <f>IFERROR(VLOOKUP(N7847,ListaEspecies!$B$3:$D$45,2,FALSE),"")</f>
        <v/>
      </c>
      <c r="P7847" s="96" t="str">
        <f>IFERROR(VLOOKUP(N7847,ListaEspecies!$B$3:$D$45,3,FALSE),"")</f>
        <v/>
      </c>
      <c r="R7847" s="42" t="str">
        <f>IF(ISBLANK($J7847),"",IF(ISBLANK('datos GENERALES'!$B$15),"",'datos GENERALES'!$B$15))</f>
        <v/>
      </c>
      <c r="S7847" s="49" t="str">
        <f t="shared" si="978"/>
        <v/>
      </c>
      <c r="T7847" s="49" t="str">
        <f t="shared" si="979"/>
        <v/>
      </c>
      <c r="AA7847" s="50" t="str">
        <f t="shared" si="983"/>
        <v/>
      </c>
      <c r="AE7847" s="50" t="str">
        <f t="shared" si="980"/>
        <v/>
      </c>
      <c r="AI7847" s="19" t="str">
        <f t="shared" si="981"/>
        <v/>
      </c>
      <c r="AJ7847"/>
      <c r="AK7847" s="19" t="str">
        <f t="shared" si="982"/>
        <v/>
      </c>
    </row>
    <row r="7848" spans="1:37" x14ac:dyDescent="0.25">
      <c r="A7848" s="42" t="str">
        <f t="shared" si="976"/>
        <v/>
      </c>
      <c r="B7848" s="42" t="str">
        <f t="shared" si="977"/>
        <v/>
      </c>
      <c r="C7848" s="42" t="str">
        <f>IF(ISBLANK($N7848),"",IF(ISBLANK('datos GENERALES'!B$16),"",'datos GENERALES'!B$16))</f>
        <v/>
      </c>
      <c r="D7848" s="43" t="str">
        <f>IF(ISBLANK($N7848),"","SGBTM/AUTAROC/"&amp;'datos GENERALES'!B$5&amp;"_"&amp;'datos GENERALES'!C$5&amp;"_"&amp;'datos GENERALES'!D$5)</f>
        <v/>
      </c>
      <c r="E7848" s="42" t="str">
        <f>IF(ISBLANK($N7848),"",IF(ISBLANK('datos GENERALES'!$B$6),"",'datos GENERALES'!$B$6))</f>
        <v/>
      </c>
      <c r="F7848" s="42" t="str">
        <f>IF(ISBLANK($N7848),"",IF(ISBLANK('datos GENERALES'!$B$7),"",'datos GENERALES'!$B$7))</f>
        <v/>
      </c>
      <c r="G7848" s="42" t="str">
        <f>IF(ISBLANK($N7848),"",IF(ISBLANK('datos GENERALES'!$B$10),"",'datos GENERALES'!$B$10))</f>
        <v/>
      </c>
      <c r="H7848" s="42" t="str">
        <f>IF(ISBLANK($N7848),"",IF(ISBLANK('datos GENERALES'!$C$10),"",'datos GENERALES'!$C$10))</f>
        <v/>
      </c>
      <c r="I7848" s="42" t="str">
        <f>IF(ISBLANK($N7848),"",IF(ISBLANK('datos GENERALES'!$D$10),"",'datos GENERALES'!$D$10))</f>
        <v/>
      </c>
      <c r="O7848" s="48" t="str">
        <f>IFERROR(VLOOKUP(N7848,ListaEspecies!$B$3:$D$45,2,FALSE),"")</f>
        <v/>
      </c>
      <c r="P7848" s="96" t="str">
        <f>IFERROR(VLOOKUP(N7848,ListaEspecies!$B$3:$D$45,3,FALSE),"")</f>
        <v/>
      </c>
      <c r="R7848" s="42" t="str">
        <f>IF(ISBLANK($J7848),"",IF(ISBLANK('datos GENERALES'!$B$15),"",'datos GENERALES'!$B$15))</f>
        <v/>
      </c>
      <c r="S7848" s="49" t="str">
        <f t="shared" si="978"/>
        <v/>
      </c>
      <c r="T7848" s="49" t="str">
        <f t="shared" si="979"/>
        <v/>
      </c>
      <c r="AA7848" s="50" t="str">
        <f t="shared" si="983"/>
        <v/>
      </c>
      <c r="AE7848" s="50" t="str">
        <f t="shared" si="980"/>
        <v/>
      </c>
      <c r="AI7848" s="19" t="str">
        <f t="shared" si="981"/>
        <v/>
      </c>
      <c r="AJ7848"/>
      <c r="AK7848" s="19" t="str">
        <f t="shared" si="982"/>
        <v/>
      </c>
    </row>
    <row r="7849" spans="1:37" x14ac:dyDescent="0.25">
      <c r="A7849" s="42" t="str">
        <f t="shared" si="976"/>
        <v/>
      </c>
      <c r="B7849" s="42" t="str">
        <f t="shared" si="977"/>
        <v/>
      </c>
      <c r="C7849" s="42" t="str">
        <f>IF(ISBLANK($N7849),"",IF(ISBLANK('datos GENERALES'!B$16),"",'datos GENERALES'!B$16))</f>
        <v/>
      </c>
      <c r="D7849" s="43" t="str">
        <f>IF(ISBLANK($N7849),"","SGBTM/AUTAROC/"&amp;'datos GENERALES'!B$5&amp;"_"&amp;'datos GENERALES'!C$5&amp;"_"&amp;'datos GENERALES'!D$5)</f>
        <v/>
      </c>
      <c r="E7849" s="42" t="str">
        <f>IF(ISBLANK($N7849),"",IF(ISBLANK('datos GENERALES'!$B$6),"",'datos GENERALES'!$B$6))</f>
        <v/>
      </c>
      <c r="F7849" s="42" t="str">
        <f>IF(ISBLANK($N7849),"",IF(ISBLANK('datos GENERALES'!$B$7),"",'datos GENERALES'!$B$7))</f>
        <v/>
      </c>
      <c r="G7849" s="42" t="str">
        <f>IF(ISBLANK($N7849),"",IF(ISBLANK('datos GENERALES'!$B$10),"",'datos GENERALES'!$B$10))</f>
        <v/>
      </c>
      <c r="H7849" s="42" t="str">
        <f>IF(ISBLANK($N7849),"",IF(ISBLANK('datos GENERALES'!$C$10),"",'datos GENERALES'!$C$10))</f>
        <v/>
      </c>
      <c r="I7849" s="42" t="str">
        <f>IF(ISBLANK($N7849),"",IF(ISBLANK('datos GENERALES'!$D$10),"",'datos GENERALES'!$D$10))</f>
        <v/>
      </c>
      <c r="O7849" s="48" t="str">
        <f>IFERROR(VLOOKUP(N7849,ListaEspecies!$B$3:$D$45,2,FALSE),"")</f>
        <v/>
      </c>
      <c r="P7849" s="96" t="str">
        <f>IFERROR(VLOOKUP(N7849,ListaEspecies!$B$3:$D$45,3,FALSE),"")</f>
        <v/>
      </c>
      <c r="R7849" s="42" t="str">
        <f>IF(ISBLANK($J7849),"",IF(ISBLANK('datos GENERALES'!$B$15),"",'datos GENERALES'!$B$15))</f>
        <v/>
      </c>
      <c r="S7849" s="49" t="str">
        <f t="shared" si="978"/>
        <v/>
      </c>
      <c r="T7849" s="49" t="str">
        <f t="shared" si="979"/>
        <v/>
      </c>
      <c r="AA7849" s="50" t="str">
        <f t="shared" si="983"/>
        <v/>
      </c>
      <c r="AE7849" s="50" t="str">
        <f t="shared" si="980"/>
        <v/>
      </c>
      <c r="AI7849" s="19" t="str">
        <f t="shared" si="981"/>
        <v/>
      </c>
      <c r="AJ7849"/>
      <c r="AK7849" s="19" t="str">
        <f t="shared" si="982"/>
        <v/>
      </c>
    </row>
    <row r="7850" spans="1:37" x14ac:dyDescent="0.25">
      <c r="A7850" s="42" t="str">
        <f t="shared" si="976"/>
        <v/>
      </c>
      <c r="B7850" s="42" t="str">
        <f t="shared" si="977"/>
        <v/>
      </c>
      <c r="C7850" s="42" t="str">
        <f>IF(ISBLANK($N7850),"",IF(ISBLANK('datos GENERALES'!B$16),"",'datos GENERALES'!B$16))</f>
        <v/>
      </c>
      <c r="D7850" s="43" t="str">
        <f>IF(ISBLANK($N7850),"","SGBTM/AUTAROC/"&amp;'datos GENERALES'!B$5&amp;"_"&amp;'datos GENERALES'!C$5&amp;"_"&amp;'datos GENERALES'!D$5)</f>
        <v/>
      </c>
      <c r="E7850" s="42" t="str">
        <f>IF(ISBLANK($N7850),"",IF(ISBLANK('datos GENERALES'!$B$6),"",'datos GENERALES'!$B$6))</f>
        <v/>
      </c>
      <c r="F7850" s="42" t="str">
        <f>IF(ISBLANK($N7850),"",IF(ISBLANK('datos GENERALES'!$B$7),"",'datos GENERALES'!$B$7))</f>
        <v/>
      </c>
      <c r="G7850" s="42" t="str">
        <f>IF(ISBLANK($N7850),"",IF(ISBLANK('datos GENERALES'!$B$10),"",'datos GENERALES'!$B$10))</f>
        <v/>
      </c>
      <c r="H7850" s="42" t="str">
        <f>IF(ISBLANK($N7850),"",IF(ISBLANK('datos GENERALES'!$C$10),"",'datos GENERALES'!$C$10))</f>
        <v/>
      </c>
      <c r="I7850" s="42" t="str">
        <f>IF(ISBLANK($N7850),"",IF(ISBLANK('datos GENERALES'!$D$10),"",'datos GENERALES'!$D$10))</f>
        <v/>
      </c>
      <c r="O7850" s="48" t="str">
        <f>IFERROR(VLOOKUP(N7850,ListaEspecies!$B$3:$D$45,2,FALSE),"")</f>
        <v/>
      </c>
      <c r="P7850" s="96" t="str">
        <f>IFERROR(VLOOKUP(N7850,ListaEspecies!$B$3:$D$45,3,FALSE),"")</f>
        <v/>
      </c>
      <c r="R7850" s="42" t="str">
        <f>IF(ISBLANK($J7850),"",IF(ISBLANK('datos GENERALES'!$B$15),"",'datos GENERALES'!$B$15))</f>
        <v/>
      </c>
      <c r="S7850" s="49" t="str">
        <f t="shared" si="978"/>
        <v/>
      </c>
      <c r="T7850" s="49" t="str">
        <f t="shared" si="979"/>
        <v/>
      </c>
      <c r="AA7850" s="50" t="str">
        <f t="shared" si="983"/>
        <v/>
      </c>
      <c r="AE7850" s="50" t="str">
        <f t="shared" si="980"/>
        <v/>
      </c>
      <c r="AI7850" s="19" t="str">
        <f t="shared" si="981"/>
        <v/>
      </c>
      <c r="AJ7850"/>
      <c r="AK7850" s="19" t="str">
        <f t="shared" si="982"/>
        <v/>
      </c>
    </row>
    <row r="7851" spans="1:37" x14ac:dyDescent="0.25">
      <c r="A7851" s="42" t="str">
        <f t="shared" si="976"/>
        <v/>
      </c>
      <c r="B7851" s="42" t="str">
        <f t="shared" si="977"/>
        <v/>
      </c>
      <c r="C7851" s="42" t="str">
        <f>IF(ISBLANK($N7851),"",IF(ISBLANK('datos GENERALES'!B$16),"",'datos GENERALES'!B$16))</f>
        <v/>
      </c>
      <c r="D7851" s="43" t="str">
        <f>IF(ISBLANK($N7851),"","SGBTM/AUTAROC/"&amp;'datos GENERALES'!B$5&amp;"_"&amp;'datos GENERALES'!C$5&amp;"_"&amp;'datos GENERALES'!D$5)</f>
        <v/>
      </c>
      <c r="E7851" s="42" t="str">
        <f>IF(ISBLANK($N7851),"",IF(ISBLANK('datos GENERALES'!$B$6),"",'datos GENERALES'!$B$6))</f>
        <v/>
      </c>
      <c r="F7851" s="42" t="str">
        <f>IF(ISBLANK($N7851),"",IF(ISBLANK('datos GENERALES'!$B$7),"",'datos GENERALES'!$B$7))</f>
        <v/>
      </c>
      <c r="G7851" s="42" t="str">
        <f>IF(ISBLANK($N7851),"",IF(ISBLANK('datos GENERALES'!$B$10),"",'datos GENERALES'!$B$10))</f>
        <v/>
      </c>
      <c r="H7851" s="42" t="str">
        <f>IF(ISBLANK($N7851),"",IF(ISBLANK('datos GENERALES'!$C$10),"",'datos GENERALES'!$C$10))</f>
        <v/>
      </c>
      <c r="I7851" s="42" t="str">
        <f>IF(ISBLANK($N7851),"",IF(ISBLANK('datos GENERALES'!$D$10),"",'datos GENERALES'!$D$10))</f>
        <v/>
      </c>
      <c r="O7851" s="48" t="str">
        <f>IFERROR(VLOOKUP(N7851,ListaEspecies!$B$3:$D$45,2,FALSE),"")</f>
        <v/>
      </c>
      <c r="P7851" s="96" t="str">
        <f>IFERROR(VLOOKUP(N7851,ListaEspecies!$B$3:$D$45,3,FALSE),"")</f>
        <v/>
      </c>
      <c r="R7851" s="42" t="str">
        <f>IF(ISBLANK($J7851),"",IF(ISBLANK('datos GENERALES'!$B$15),"",'datos GENERALES'!$B$15))</f>
        <v/>
      </c>
      <c r="S7851" s="49" t="str">
        <f t="shared" si="978"/>
        <v/>
      </c>
      <c r="T7851" s="49" t="str">
        <f t="shared" si="979"/>
        <v/>
      </c>
      <c r="AA7851" s="50" t="str">
        <f t="shared" si="983"/>
        <v/>
      </c>
      <c r="AE7851" s="50" t="str">
        <f t="shared" si="980"/>
        <v/>
      </c>
      <c r="AI7851" s="19" t="str">
        <f t="shared" si="981"/>
        <v/>
      </c>
      <c r="AJ7851"/>
      <c r="AK7851" s="19" t="str">
        <f t="shared" si="982"/>
        <v/>
      </c>
    </row>
    <row r="7852" spans="1:37" x14ac:dyDescent="0.25">
      <c r="A7852" s="42" t="str">
        <f t="shared" si="976"/>
        <v/>
      </c>
      <c r="B7852" s="42" t="str">
        <f t="shared" si="977"/>
        <v/>
      </c>
      <c r="C7852" s="42" t="str">
        <f>IF(ISBLANK($N7852),"",IF(ISBLANK('datos GENERALES'!B$16),"",'datos GENERALES'!B$16))</f>
        <v/>
      </c>
      <c r="D7852" s="43" t="str">
        <f>IF(ISBLANK($N7852),"","SGBTM/AUTAROC/"&amp;'datos GENERALES'!B$5&amp;"_"&amp;'datos GENERALES'!C$5&amp;"_"&amp;'datos GENERALES'!D$5)</f>
        <v/>
      </c>
      <c r="E7852" s="42" t="str">
        <f>IF(ISBLANK($N7852),"",IF(ISBLANK('datos GENERALES'!$B$6),"",'datos GENERALES'!$B$6))</f>
        <v/>
      </c>
      <c r="F7852" s="42" t="str">
        <f>IF(ISBLANK($N7852),"",IF(ISBLANK('datos GENERALES'!$B$7),"",'datos GENERALES'!$B$7))</f>
        <v/>
      </c>
      <c r="G7852" s="42" t="str">
        <f>IF(ISBLANK($N7852),"",IF(ISBLANK('datos GENERALES'!$B$10),"",'datos GENERALES'!$B$10))</f>
        <v/>
      </c>
      <c r="H7852" s="42" t="str">
        <f>IF(ISBLANK($N7852),"",IF(ISBLANK('datos GENERALES'!$C$10),"",'datos GENERALES'!$C$10))</f>
        <v/>
      </c>
      <c r="I7852" s="42" t="str">
        <f>IF(ISBLANK($N7852),"",IF(ISBLANK('datos GENERALES'!$D$10),"",'datos GENERALES'!$D$10))</f>
        <v/>
      </c>
      <c r="O7852" s="48" t="str">
        <f>IFERROR(VLOOKUP(N7852,ListaEspecies!$B$3:$D$45,2,FALSE),"")</f>
        <v/>
      </c>
      <c r="P7852" s="96" t="str">
        <f>IFERROR(VLOOKUP(N7852,ListaEspecies!$B$3:$D$45,3,FALSE),"")</f>
        <v/>
      </c>
      <c r="R7852" s="42" t="str">
        <f>IF(ISBLANK($J7852),"",IF(ISBLANK('datos GENERALES'!$B$15),"",'datos GENERALES'!$B$15))</f>
        <v/>
      </c>
      <c r="S7852" s="49" t="str">
        <f t="shared" si="978"/>
        <v/>
      </c>
      <c r="T7852" s="49" t="str">
        <f t="shared" si="979"/>
        <v/>
      </c>
      <c r="AA7852" s="50" t="str">
        <f t="shared" si="983"/>
        <v/>
      </c>
      <c r="AE7852" s="50" t="str">
        <f t="shared" si="980"/>
        <v/>
      </c>
      <c r="AI7852" s="19" t="str">
        <f t="shared" si="981"/>
        <v/>
      </c>
      <c r="AJ7852"/>
      <c r="AK7852" s="19" t="str">
        <f t="shared" si="982"/>
        <v/>
      </c>
    </row>
    <row r="7853" spans="1:37" x14ac:dyDescent="0.25">
      <c r="A7853" s="42" t="str">
        <f t="shared" si="976"/>
        <v/>
      </c>
      <c r="B7853" s="42" t="str">
        <f t="shared" si="977"/>
        <v/>
      </c>
      <c r="C7853" s="42" t="str">
        <f>IF(ISBLANK($N7853),"",IF(ISBLANK('datos GENERALES'!B$16),"",'datos GENERALES'!B$16))</f>
        <v/>
      </c>
      <c r="D7853" s="43" t="str">
        <f>IF(ISBLANK($N7853),"","SGBTM/AUTAROC/"&amp;'datos GENERALES'!B$5&amp;"_"&amp;'datos GENERALES'!C$5&amp;"_"&amp;'datos GENERALES'!D$5)</f>
        <v/>
      </c>
      <c r="E7853" s="42" t="str">
        <f>IF(ISBLANK($N7853),"",IF(ISBLANK('datos GENERALES'!$B$6),"",'datos GENERALES'!$B$6))</f>
        <v/>
      </c>
      <c r="F7853" s="42" t="str">
        <f>IF(ISBLANK($N7853),"",IF(ISBLANK('datos GENERALES'!$B$7),"",'datos GENERALES'!$B$7))</f>
        <v/>
      </c>
      <c r="G7853" s="42" t="str">
        <f>IF(ISBLANK($N7853),"",IF(ISBLANK('datos GENERALES'!$B$10),"",'datos GENERALES'!$B$10))</f>
        <v/>
      </c>
      <c r="H7853" s="42" t="str">
        <f>IF(ISBLANK($N7853),"",IF(ISBLANK('datos GENERALES'!$C$10),"",'datos GENERALES'!$C$10))</f>
        <v/>
      </c>
      <c r="I7853" s="42" t="str">
        <f>IF(ISBLANK($N7853),"",IF(ISBLANK('datos GENERALES'!$D$10),"",'datos GENERALES'!$D$10))</f>
        <v/>
      </c>
      <c r="O7853" s="48" t="str">
        <f>IFERROR(VLOOKUP(N7853,ListaEspecies!$B$3:$D$45,2,FALSE),"")</f>
        <v/>
      </c>
      <c r="P7853" s="96" t="str">
        <f>IFERROR(VLOOKUP(N7853,ListaEspecies!$B$3:$D$45,3,FALSE),"")</f>
        <v/>
      </c>
      <c r="R7853" s="42" t="str">
        <f>IF(ISBLANK($J7853),"",IF(ISBLANK('datos GENERALES'!$B$15),"",'datos GENERALES'!$B$15))</f>
        <v/>
      </c>
      <c r="S7853" s="49" t="str">
        <f t="shared" si="978"/>
        <v/>
      </c>
      <c r="T7853" s="49" t="str">
        <f t="shared" si="979"/>
        <v/>
      </c>
      <c r="AA7853" s="50" t="str">
        <f t="shared" si="983"/>
        <v/>
      </c>
      <c r="AE7853" s="50" t="str">
        <f t="shared" si="980"/>
        <v/>
      </c>
      <c r="AI7853" s="19" t="str">
        <f t="shared" si="981"/>
        <v/>
      </c>
      <c r="AJ7853"/>
      <c r="AK7853" s="19" t="str">
        <f t="shared" si="982"/>
        <v/>
      </c>
    </row>
    <row r="7854" spans="1:37" x14ac:dyDescent="0.25">
      <c r="A7854" s="42" t="str">
        <f t="shared" si="976"/>
        <v/>
      </c>
      <c r="B7854" s="42" t="str">
        <f t="shared" si="977"/>
        <v/>
      </c>
      <c r="C7854" s="42" t="str">
        <f>IF(ISBLANK($N7854),"",IF(ISBLANK('datos GENERALES'!B$16),"",'datos GENERALES'!B$16))</f>
        <v/>
      </c>
      <c r="D7854" s="43" t="str">
        <f>IF(ISBLANK($N7854),"","SGBTM/AUTAROC/"&amp;'datos GENERALES'!B$5&amp;"_"&amp;'datos GENERALES'!C$5&amp;"_"&amp;'datos GENERALES'!D$5)</f>
        <v/>
      </c>
      <c r="E7854" s="42" t="str">
        <f>IF(ISBLANK($N7854),"",IF(ISBLANK('datos GENERALES'!$B$6),"",'datos GENERALES'!$B$6))</f>
        <v/>
      </c>
      <c r="F7854" s="42" t="str">
        <f>IF(ISBLANK($N7854),"",IF(ISBLANK('datos GENERALES'!$B$7),"",'datos GENERALES'!$B$7))</f>
        <v/>
      </c>
      <c r="G7854" s="42" t="str">
        <f>IF(ISBLANK($N7854),"",IF(ISBLANK('datos GENERALES'!$B$10),"",'datos GENERALES'!$B$10))</f>
        <v/>
      </c>
      <c r="H7854" s="42" t="str">
        <f>IF(ISBLANK($N7854),"",IF(ISBLANK('datos GENERALES'!$C$10),"",'datos GENERALES'!$C$10))</f>
        <v/>
      </c>
      <c r="I7854" s="42" t="str">
        <f>IF(ISBLANK($N7854),"",IF(ISBLANK('datos GENERALES'!$D$10),"",'datos GENERALES'!$D$10))</f>
        <v/>
      </c>
      <c r="O7854" s="48" t="str">
        <f>IFERROR(VLOOKUP(N7854,ListaEspecies!$B$3:$D$45,2,FALSE),"")</f>
        <v/>
      </c>
      <c r="P7854" s="96" t="str">
        <f>IFERROR(VLOOKUP(N7854,ListaEspecies!$B$3:$D$45,3,FALSE),"")</f>
        <v/>
      </c>
      <c r="R7854" s="42" t="str">
        <f>IF(ISBLANK($J7854),"",IF(ISBLANK('datos GENERALES'!$B$15),"",'datos GENERALES'!$B$15))</f>
        <v/>
      </c>
      <c r="S7854" s="49" t="str">
        <f t="shared" si="978"/>
        <v/>
      </c>
      <c r="T7854" s="49" t="str">
        <f t="shared" si="979"/>
        <v/>
      </c>
      <c r="AA7854" s="50" t="str">
        <f t="shared" si="983"/>
        <v/>
      </c>
      <c r="AE7854" s="50" t="str">
        <f t="shared" si="980"/>
        <v/>
      </c>
      <c r="AI7854" s="19" t="str">
        <f t="shared" si="981"/>
        <v/>
      </c>
      <c r="AJ7854"/>
      <c r="AK7854" s="19" t="str">
        <f t="shared" si="982"/>
        <v/>
      </c>
    </row>
    <row r="7855" spans="1:37" x14ac:dyDescent="0.25">
      <c r="A7855" s="42" t="str">
        <f t="shared" si="976"/>
        <v/>
      </c>
      <c r="B7855" s="42" t="str">
        <f t="shared" si="977"/>
        <v/>
      </c>
      <c r="C7855" s="42" t="str">
        <f>IF(ISBLANK($N7855),"",IF(ISBLANK('datos GENERALES'!B$16),"",'datos GENERALES'!B$16))</f>
        <v/>
      </c>
      <c r="D7855" s="43" t="str">
        <f>IF(ISBLANK($N7855),"","SGBTM/AUTAROC/"&amp;'datos GENERALES'!B$5&amp;"_"&amp;'datos GENERALES'!C$5&amp;"_"&amp;'datos GENERALES'!D$5)</f>
        <v/>
      </c>
      <c r="E7855" s="42" t="str">
        <f>IF(ISBLANK($N7855),"",IF(ISBLANK('datos GENERALES'!$B$6),"",'datos GENERALES'!$B$6))</f>
        <v/>
      </c>
      <c r="F7855" s="42" t="str">
        <f>IF(ISBLANK($N7855),"",IF(ISBLANK('datos GENERALES'!$B$7),"",'datos GENERALES'!$B$7))</f>
        <v/>
      </c>
      <c r="G7855" s="42" t="str">
        <f>IF(ISBLANK($N7855),"",IF(ISBLANK('datos GENERALES'!$B$10),"",'datos GENERALES'!$B$10))</f>
        <v/>
      </c>
      <c r="H7855" s="42" t="str">
        <f>IF(ISBLANK($N7855),"",IF(ISBLANK('datos GENERALES'!$C$10),"",'datos GENERALES'!$C$10))</f>
        <v/>
      </c>
      <c r="I7855" s="42" t="str">
        <f>IF(ISBLANK($N7855),"",IF(ISBLANK('datos GENERALES'!$D$10),"",'datos GENERALES'!$D$10))</f>
        <v/>
      </c>
      <c r="O7855" s="48" t="str">
        <f>IFERROR(VLOOKUP(N7855,ListaEspecies!$B$3:$D$45,2,FALSE),"")</f>
        <v/>
      </c>
      <c r="P7855" s="96" t="str">
        <f>IFERROR(VLOOKUP(N7855,ListaEspecies!$B$3:$D$45,3,FALSE),"")</f>
        <v/>
      </c>
      <c r="R7855" s="42" t="str">
        <f>IF(ISBLANK($J7855),"",IF(ISBLANK('datos GENERALES'!$B$15),"",'datos GENERALES'!$B$15))</f>
        <v/>
      </c>
      <c r="S7855" s="49" t="str">
        <f t="shared" si="978"/>
        <v/>
      </c>
      <c r="T7855" s="49" t="str">
        <f t="shared" si="979"/>
        <v/>
      </c>
      <c r="AA7855" s="50" t="str">
        <f t="shared" si="983"/>
        <v/>
      </c>
      <c r="AE7855" s="50" t="str">
        <f t="shared" si="980"/>
        <v/>
      </c>
      <c r="AI7855" s="19" t="str">
        <f t="shared" si="981"/>
        <v/>
      </c>
      <c r="AJ7855"/>
      <c r="AK7855" s="19" t="str">
        <f t="shared" si="982"/>
        <v/>
      </c>
    </row>
    <row r="7856" spans="1:37" x14ac:dyDescent="0.25">
      <c r="A7856" s="42" t="str">
        <f t="shared" si="976"/>
        <v/>
      </c>
      <c r="B7856" s="42" t="str">
        <f t="shared" si="977"/>
        <v/>
      </c>
      <c r="C7856" s="42" t="str">
        <f>IF(ISBLANK($N7856),"",IF(ISBLANK('datos GENERALES'!B$16),"",'datos GENERALES'!B$16))</f>
        <v/>
      </c>
      <c r="D7856" s="43" t="str">
        <f>IF(ISBLANK($N7856),"","SGBTM/AUTAROC/"&amp;'datos GENERALES'!B$5&amp;"_"&amp;'datos GENERALES'!C$5&amp;"_"&amp;'datos GENERALES'!D$5)</f>
        <v/>
      </c>
      <c r="E7856" s="42" t="str">
        <f>IF(ISBLANK($N7856),"",IF(ISBLANK('datos GENERALES'!$B$6),"",'datos GENERALES'!$B$6))</f>
        <v/>
      </c>
      <c r="F7856" s="42" t="str">
        <f>IF(ISBLANK($N7856),"",IF(ISBLANK('datos GENERALES'!$B$7),"",'datos GENERALES'!$B$7))</f>
        <v/>
      </c>
      <c r="G7856" s="42" t="str">
        <f>IF(ISBLANK($N7856),"",IF(ISBLANK('datos GENERALES'!$B$10),"",'datos GENERALES'!$B$10))</f>
        <v/>
      </c>
      <c r="H7856" s="42" t="str">
        <f>IF(ISBLANK($N7856),"",IF(ISBLANK('datos GENERALES'!$C$10),"",'datos GENERALES'!$C$10))</f>
        <v/>
      </c>
      <c r="I7856" s="42" t="str">
        <f>IF(ISBLANK($N7856),"",IF(ISBLANK('datos GENERALES'!$D$10),"",'datos GENERALES'!$D$10))</f>
        <v/>
      </c>
      <c r="O7856" s="48" t="str">
        <f>IFERROR(VLOOKUP(N7856,ListaEspecies!$B$3:$D$45,2,FALSE),"")</f>
        <v/>
      </c>
      <c r="P7856" s="96" t="str">
        <f>IFERROR(VLOOKUP(N7856,ListaEspecies!$B$3:$D$45,3,FALSE),"")</f>
        <v/>
      </c>
      <c r="R7856" s="42" t="str">
        <f>IF(ISBLANK($J7856),"",IF(ISBLANK('datos GENERALES'!$B$15),"",'datos GENERALES'!$B$15))</f>
        <v/>
      </c>
      <c r="S7856" s="49" t="str">
        <f t="shared" si="978"/>
        <v/>
      </c>
      <c r="T7856" s="49" t="str">
        <f t="shared" si="979"/>
        <v/>
      </c>
      <c r="AA7856" s="50" t="str">
        <f t="shared" si="983"/>
        <v/>
      </c>
      <c r="AE7856" s="50" t="str">
        <f t="shared" si="980"/>
        <v/>
      </c>
      <c r="AI7856" s="19" t="str">
        <f t="shared" si="981"/>
        <v/>
      </c>
      <c r="AJ7856"/>
      <c r="AK7856" s="19" t="str">
        <f t="shared" si="982"/>
        <v/>
      </c>
    </row>
    <row r="7857" spans="1:37" x14ac:dyDescent="0.25">
      <c r="A7857" s="42" t="str">
        <f t="shared" si="976"/>
        <v/>
      </c>
      <c r="B7857" s="42" t="str">
        <f t="shared" si="977"/>
        <v/>
      </c>
      <c r="C7857" s="42" t="str">
        <f>IF(ISBLANK($N7857),"",IF(ISBLANK('datos GENERALES'!B$16),"",'datos GENERALES'!B$16))</f>
        <v/>
      </c>
      <c r="D7857" s="43" t="str">
        <f>IF(ISBLANK($N7857),"","SGBTM/AUTAROC/"&amp;'datos GENERALES'!B$5&amp;"_"&amp;'datos GENERALES'!C$5&amp;"_"&amp;'datos GENERALES'!D$5)</f>
        <v/>
      </c>
      <c r="E7857" s="42" t="str">
        <f>IF(ISBLANK($N7857),"",IF(ISBLANK('datos GENERALES'!$B$6),"",'datos GENERALES'!$B$6))</f>
        <v/>
      </c>
      <c r="F7857" s="42" t="str">
        <f>IF(ISBLANK($N7857),"",IF(ISBLANK('datos GENERALES'!$B$7),"",'datos GENERALES'!$B$7))</f>
        <v/>
      </c>
      <c r="G7857" s="42" t="str">
        <f>IF(ISBLANK($N7857),"",IF(ISBLANK('datos GENERALES'!$B$10),"",'datos GENERALES'!$B$10))</f>
        <v/>
      </c>
      <c r="H7857" s="42" t="str">
        <f>IF(ISBLANK($N7857),"",IF(ISBLANK('datos GENERALES'!$C$10),"",'datos GENERALES'!$C$10))</f>
        <v/>
      </c>
      <c r="I7857" s="42" t="str">
        <f>IF(ISBLANK($N7857),"",IF(ISBLANK('datos GENERALES'!$D$10),"",'datos GENERALES'!$D$10))</f>
        <v/>
      </c>
      <c r="O7857" s="48" t="str">
        <f>IFERROR(VLOOKUP(N7857,ListaEspecies!$B$3:$D$45,2,FALSE),"")</f>
        <v/>
      </c>
      <c r="P7857" s="96" t="str">
        <f>IFERROR(VLOOKUP(N7857,ListaEspecies!$B$3:$D$45,3,FALSE),"")</f>
        <v/>
      </c>
      <c r="R7857" s="42" t="str">
        <f>IF(ISBLANK($J7857),"",IF(ISBLANK('datos GENERALES'!$B$15),"",'datos GENERALES'!$B$15))</f>
        <v/>
      </c>
      <c r="S7857" s="49" t="str">
        <f t="shared" si="978"/>
        <v/>
      </c>
      <c r="T7857" s="49" t="str">
        <f t="shared" si="979"/>
        <v/>
      </c>
      <c r="AA7857" s="50" t="str">
        <f t="shared" si="983"/>
        <v/>
      </c>
      <c r="AE7857" s="50" t="str">
        <f t="shared" si="980"/>
        <v/>
      </c>
      <c r="AI7857" s="19" t="str">
        <f t="shared" si="981"/>
        <v/>
      </c>
      <c r="AJ7857"/>
      <c r="AK7857" s="19" t="str">
        <f t="shared" si="982"/>
        <v/>
      </c>
    </row>
    <row r="7858" spans="1:37" x14ac:dyDescent="0.25">
      <c r="A7858" s="42" t="str">
        <f t="shared" si="976"/>
        <v/>
      </c>
      <c r="B7858" s="42" t="str">
        <f t="shared" si="977"/>
        <v/>
      </c>
      <c r="C7858" s="42" t="str">
        <f>IF(ISBLANK($N7858),"",IF(ISBLANK('datos GENERALES'!B$16),"",'datos GENERALES'!B$16))</f>
        <v/>
      </c>
      <c r="D7858" s="43" t="str">
        <f>IF(ISBLANK($N7858),"","SGBTM/AUTAROC/"&amp;'datos GENERALES'!B$5&amp;"_"&amp;'datos GENERALES'!C$5&amp;"_"&amp;'datos GENERALES'!D$5)</f>
        <v/>
      </c>
      <c r="E7858" s="42" t="str">
        <f>IF(ISBLANK($N7858),"",IF(ISBLANK('datos GENERALES'!$B$6),"",'datos GENERALES'!$B$6))</f>
        <v/>
      </c>
      <c r="F7858" s="42" t="str">
        <f>IF(ISBLANK($N7858),"",IF(ISBLANK('datos GENERALES'!$B$7),"",'datos GENERALES'!$B$7))</f>
        <v/>
      </c>
      <c r="G7858" s="42" t="str">
        <f>IF(ISBLANK($N7858),"",IF(ISBLANK('datos GENERALES'!$B$10),"",'datos GENERALES'!$B$10))</f>
        <v/>
      </c>
      <c r="H7858" s="42" t="str">
        <f>IF(ISBLANK($N7858),"",IF(ISBLANK('datos GENERALES'!$C$10),"",'datos GENERALES'!$C$10))</f>
        <v/>
      </c>
      <c r="I7858" s="42" t="str">
        <f>IF(ISBLANK($N7858),"",IF(ISBLANK('datos GENERALES'!$D$10),"",'datos GENERALES'!$D$10))</f>
        <v/>
      </c>
      <c r="O7858" s="48" t="str">
        <f>IFERROR(VLOOKUP(N7858,ListaEspecies!$B$3:$D$45,2,FALSE),"")</f>
        <v/>
      </c>
      <c r="P7858" s="96" t="str">
        <f>IFERROR(VLOOKUP(N7858,ListaEspecies!$B$3:$D$45,3,FALSE),"")</f>
        <v/>
      </c>
      <c r="R7858" s="42" t="str">
        <f>IF(ISBLANK($J7858),"",IF(ISBLANK('datos GENERALES'!$B$15),"",'datos GENERALES'!$B$15))</f>
        <v/>
      </c>
      <c r="S7858" s="49" t="str">
        <f t="shared" si="978"/>
        <v/>
      </c>
      <c r="T7858" s="49" t="str">
        <f t="shared" si="979"/>
        <v/>
      </c>
      <c r="AA7858" s="50" t="str">
        <f t="shared" si="983"/>
        <v/>
      </c>
      <c r="AE7858" s="50" t="str">
        <f t="shared" si="980"/>
        <v/>
      </c>
      <c r="AI7858" s="19" t="str">
        <f t="shared" si="981"/>
        <v/>
      </c>
      <c r="AJ7858"/>
      <c r="AK7858" s="19" t="str">
        <f t="shared" si="982"/>
        <v/>
      </c>
    </row>
    <row r="7859" spans="1:37" x14ac:dyDescent="0.25">
      <c r="A7859" s="42" t="str">
        <f t="shared" si="976"/>
        <v/>
      </c>
      <c r="B7859" s="42" t="str">
        <f t="shared" si="977"/>
        <v/>
      </c>
      <c r="C7859" s="42" t="str">
        <f>IF(ISBLANK($N7859),"",IF(ISBLANK('datos GENERALES'!B$16),"",'datos GENERALES'!B$16))</f>
        <v/>
      </c>
      <c r="D7859" s="43" t="str">
        <f>IF(ISBLANK($N7859),"","SGBTM/AUTAROC/"&amp;'datos GENERALES'!B$5&amp;"_"&amp;'datos GENERALES'!C$5&amp;"_"&amp;'datos GENERALES'!D$5)</f>
        <v/>
      </c>
      <c r="E7859" s="42" t="str">
        <f>IF(ISBLANK($N7859),"",IF(ISBLANK('datos GENERALES'!$B$6),"",'datos GENERALES'!$B$6))</f>
        <v/>
      </c>
      <c r="F7859" s="42" t="str">
        <f>IF(ISBLANK($N7859),"",IF(ISBLANK('datos GENERALES'!$B$7),"",'datos GENERALES'!$B$7))</f>
        <v/>
      </c>
      <c r="G7859" s="42" t="str">
        <f>IF(ISBLANK($N7859),"",IF(ISBLANK('datos GENERALES'!$B$10),"",'datos GENERALES'!$B$10))</f>
        <v/>
      </c>
      <c r="H7859" s="42" t="str">
        <f>IF(ISBLANK($N7859),"",IF(ISBLANK('datos GENERALES'!$C$10),"",'datos GENERALES'!$C$10))</f>
        <v/>
      </c>
      <c r="I7859" s="42" t="str">
        <f>IF(ISBLANK($N7859),"",IF(ISBLANK('datos GENERALES'!$D$10),"",'datos GENERALES'!$D$10))</f>
        <v/>
      </c>
      <c r="O7859" s="48" t="str">
        <f>IFERROR(VLOOKUP(N7859,ListaEspecies!$B$3:$D$45,2,FALSE),"")</f>
        <v/>
      </c>
      <c r="P7859" s="96" t="str">
        <f>IFERROR(VLOOKUP(N7859,ListaEspecies!$B$3:$D$45,3,FALSE),"")</f>
        <v/>
      </c>
      <c r="R7859" s="42" t="str">
        <f>IF(ISBLANK($J7859),"",IF(ISBLANK('datos GENERALES'!$B$15),"",'datos GENERALES'!$B$15))</f>
        <v/>
      </c>
      <c r="S7859" s="49" t="str">
        <f t="shared" si="978"/>
        <v/>
      </c>
      <c r="T7859" s="49" t="str">
        <f t="shared" si="979"/>
        <v/>
      </c>
      <c r="AA7859" s="50" t="str">
        <f t="shared" si="983"/>
        <v/>
      </c>
      <c r="AE7859" s="50" t="str">
        <f t="shared" si="980"/>
        <v/>
      </c>
      <c r="AI7859" s="19" t="str">
        <f t="shared" si="981"/>
        <v/>
      </c>
      <c r="AJ7859"/>
      <c r="AK7859" s="19" t="str">
        <f t="shared" si="982"/>
        <v/>
      </c>
    </row>
    <row r="7860" spans="1:37" x14ac:dyDescent="0.25">
      <c r="A7860" s="42" t="str">
        <f t="shared" si="976"/>
        <v/>
      </c>
      <c r="B7860" s="42" t="str">
        <f t="shared" si="977"/>
        <v/>
      </c>
      <c r="C7860" s="42" t="str">
        <f>IF(ISBLANK($N7860),"",IF(ISBLANK('datos GENERALES'!B$16),"",'datos GENERALES'!B$16))</f>
        <v/>
      </c>
      <c r="D7860" s="43" t="str">
        <f>IF(ISBLANK($N7860),"","SGBTM/AUTAROC/"&amp;'datos GENERALES'!B$5&amp;"_"&amp;'datos GENERALES'!C$5&amp;"_"&amp;'datos GENERALES'!D$5)</f>
        <v/>
      </c>
      <c r="E7860" s="42" t="str">
        <f>IF(ISBLANK($N7860),"",IF(ISBLANK('datos GENERALES'!$B$6),"",'datos GENERALES'!$B$6))</f>
        <v/>
      </c>
      <c r="F7860" s="42" t="str">
        <f>IF(ISBLANK($N7860),"",IF(ISBLANK('datos GENERALES'!$B$7),"",'datos GENERALES'!$B$7))</f>
        <v/>
      </c>
      <c r="G7860" s="42" t="str">
        <f>IF(ISBLANK($N7860),"",IF(ISBLANK('datos GENERALES'!$B$10),"",'datos GENERALES'!$B$10))</f>
        <v/>
      </c>
      <c r="H7860" s="42" t="str">
        <f>IF(ISBLANK($N7860),"",IF(ISBLANK('datos GENERALES'!$C$10),"",'datos GENERALES'!$C$10))</f>
        <v/>
      </c>
      <c r="I7860" s="42" t="str">
        <f>IF(ISBLANK($N7860),"",IF(ISBLANK('datos GENERALES'!$D$10),"",'datos GENERALES'!$D$10))</f>
        <v/>
      </c>
      <c r="O7860" s="48" t="str">
        <f>IFERROR(VLOOKUP(N7860,ListaEspecies!$B$3:$D$45,2,FALSE),"")</f>
        <v/>
      </c>
      <c r="P7860" s="96" t="str">
        <f>IFERROR(VLOOKUP(N7860,ListaEspecies!$B$3:$D$45,3,FALSE),"")</f>
        <v/>
      </c>
      <c r="R7860" s="42" t="str">
        <f>IF(ISBLANK($J7860),"",IF(ISBLANK('datos GENERALES'!$B$15),"",'datos GENERALES'!$B$15))</f>
        <v/>
      </c>
      <c r="S7860" s="49" t="str">
        <f t="shared" si="978"/>
        <v/>
      </c>
      <c r="T7860" s="49" t="str">
        <f t="shared" si="979"/>
        <v/>
      </c>
      <c r="AA7860" s="50" t="str">
        <f t="shared" si="983"/>
        <v/>
      </c>
      <c r="AE7860" s="50" t="str">
        <f t="shared" si="980"/>
        <v/>
      </c>
      <c r="AI7860" s="19" t="str">
        <f t="shared" si="981"/>
        <v/>
      </c>
      <c r="AJ7860"/>
      <c r="AK7860" s="19" t="str">
        <f t="shared" si="982"/>
        <v/>
      </c>
    </row>
    <row r="7861" spans="1:37" x14ac:dyDescent="0.25">
      <c r="A7861" s="42" t="str">
        <f t="shared" si="976"/>
        <v/>
      </c>
      <c r="B7861" s="42" t="str">
        <f t="shared" si="977"/>
        <v/>
      </c>
      <c r="C7861" s="42" t="str">
        <f>IF(ISBLANK($N7861),"",IF(ISBLANK('datos GENERALES'!B$16),"",'datos GENERALES'!B$16))</f>
        <v/>
      </c>
      <c r="D7861" s="43" t="str">
        <f>IF(ISBLANK($N7861),"","SGBTM/AUTAROC/"&amp;'datos GENERALES'!B$5&amp;"_"&amp;'datos GENERALES'!C$5&amp;"_"&amp;'datos GENERALES'!D$5)</f>
        <v/>
      </c>
      <c r="E7861" s="42" t="str">
        <f>IF(ISBLANK($N7861),"",IF(ISBLANK('datos GENERALES'!$B$6),"",'datos GENERALES'!$B$6))</f>
        <v/>
      </c>
      <c r="F7861" s="42" t="str">
        <f>IF(ISBLANK($N7861),"",IF(ISBLANK('datos GENERALES'!$B$7),"",'datos GENERALES'!$B$7))</f>
        <v/>
      </c>
      <c r="G7861" s="42" t="str">
        <f>IF(ISBLANK($N7861),"",IF(ISBLANK('datos GENERALES'!$B$10),"",'datos GENERALES'!$B$10))</f>
        <v/>
      </c>
      <c r="H7861" s="42" t="str">
        <f>IF(ISBLANK($N7861),"",IF(ISBLANK('datos GENERALES'!$C$10),"",'datos GENERALES'!$C$10))</f>
        <v/>
      </c>
      <c r="I7861" s="42" t="str">
        <f>IF(ISBLANK($N7861),"",IF(ISBLANK('datos GENERALES'!$D$10),"",'datos GENERALES'!$D$10))</f>
        <v/>
      </c>
      <c r="O7861" s="48" t="str">
        <f>IFERROR(VLOOKUP(N7861,ListaEspecies!$B$3:$D$45,2,FALSE),"")</f>
        <v/>
      </c>
      <c r="P7861" s="96" t="str">
        <f>IFERROR(VLOOKUP(N7861,ListaEspecies!$B$3:$D$45,3,FALSE),"")</f>
        <v/>
      </c>
      <c r="R7861" s="42" t="str">
        <f>IF(ISBLANK($J7861),"",IF(ISBLANK('datos GENERALES'!$B$15),"",'datos GENERALES'!$B$15))</f>
        <v/>
      </c>
      <c r="S7861" s="49" t="str">
        <f t="shared" si="978"/>
        <v/>
      </c>
      <c r="T7861" s="49" t="str">
        <f t="shared" si="979"/>
        <v/>
      </c>
      <c r="AA7861" s="50" t="str">
        <f t="shared" si="983"/>
        <v/>
      </c>
      <c r="AE7861" s="50" t="str">
        <f t="shared" si="980"/>
        <v/>
      </c>
      <c r="AI7861" s="19" t="str">
        <f t="shared" si="981"/>
        <v/>
      </c>
      <c r="AJ7861"/>
      <c r="AK7861" s="19" t="str">
        <f t="shared" si="982"/>
        <v/>
      </c>
    </row>
    <row r="7862" spans="1:37" x14ac:dyDescent="0.25">
      <c r="A7862" s="42" t="str">
        <f t="shared" si="976"/>
        <v/>
      </c>
      <c r="B7862" s="42" t="str">
        <f t="shared" si="977"/>
        <v/>
      </c>
      <c r="C7862" s="42" t="str">
        <f>IF(ISBLANK($N7862),"",IF(ISBLANK('datos GENERALES'!B$16),"",'datos GENERALES'!B$16))</f>
        <v/>
      </c>
      <c r="D7862" s="43" t="str">
        <f>IF(ISBLANK($N7862),"","SGBTM/AUTAROC/"&amp;'datos GENERALES'!B$5&amp;"_"&amp;'datos GENERALES'!C$5&amp;"_"&amp;'datos GENERALES'!D$5)</f>
        <v/>
      </c>
      <c r="E7862" s="42" t="str">
        <f>IF(ISBLANK($N7862),"",IF(ISBLANK('datos GENERALES'!$B$6),"",'datos GENERALES'!$B$6))</f>
        <v/>
      </c>
      <c r="F7862" s="42" t="str">
        <f>IF(ISBLANK($N7862),"",IF(ISBLANK('datos GENERALES'!$B$7),"",'datos GENERALES'!$B$7))</f>
        <v/>
      </c>
      <c r="G7862" s="42" t="str">
        <f>IF(ISBLANK($N7862),"",IF(ISBLANK('datos GENERALES'!$B$10),"",'datos GENERALES'!$B$10))</f>
        <v/>
      </c>
      <c r="H7862" s="42" t="str">
        <f>IF(ISBLANK($N7862),"",IF(ISBLANK('datos GENERALES'!$C$10),"",'datos GENERALES'!$C$10))</f>
        <v/>
      </c>
      <c r="I7862" s="42" t="str">
        <f>IF(ISBLANK($N7862),"",IF(ISBLANK('datos GENERALES'!$D$10),"",'datos GENERALES'!$D$10))</f>
        <v/>
      </c>
      <c r="O7862" s="48" t="str">
        <f>IFERROR(VLOOKUP(N7862,ListaEspecies!$B$3:$D$45,2,FALSE),"")</f>
        <v/>
      </c>
      <c r="P7862" s="96" t="str">
        <f>IFERROR(VLOOKUP(N7862,ListaEspecies!$B$3:$D$45,3,FALSE),"")</f>
        <v/>
      </c>
      <c r="R7862" s="42" t="str">
        <f>IF(ISBLANK($J7862),"",IF(ISBLANK('datos GENERALES'!$B$15),"",'datos GENERALES'!$B$15))</f>
        <v/>
      </c>
      <c r="S7862" s="49" t="str">
        <f t="shared" si="978"/>
        <v/>
      </c>
      <c r="T7862" s="49" t="str">
        <f t="shared" si="979"/>
        <v/>
      </c>
      <c r="AA7862" s="50" t="str">
        <f t="shared" si="983"/>
        <v/>
      </c>
      <c r="AE7862" s="50" t="str">
        <f t="shared" si="980"/>
        <v/>
      </c>
      <c r="AI7862" s="19" t="str">
        <f t="shared" si="981"/>
        <v/>
      </c>
      <c r="AJ7862"/>
      <c r="AK7862" s="19" t="str">
        <f t="shared" si="982"/>
        <v/>
      </c>
    </row>
    <row r="7863" spans="1:37" x14ac:dyDescent="0.25">
      <c r="A7863" s="42" t="str">
        <f t="shared" si="976"/>
        <v/>
      </c>
      <c r="B7863" s="42" t="str">
        <f t="shared" si="977"/>
        <v/>
      </c>
      <c r="C7863" s="42" t="str">
        <f>IF(ISBLANK($N7863),"",IF(ISBLANK('datos GENERALES'!B$16),"",'datos GENERALES'!B$16))</f>
        <v/>
      </c>
      <c r="D7863" s="43" t="str">
        <f>IF(ISBLANK($N7863),"","SGBTM/AUTAROC/"&amp;'datos GENERALES'!B$5&amp;"_"&amp;'datos GENERALES'!C$5&amp;"_"&amp;'datos GENERALES'!D$5)</f>
        <v/>
      </c>
      <c r="E7863" s="42" t="str">
        <f>IF(ISBLANK($N7863),"",IF(ISBLANK('datos GENERALES'!$B$6),"",'datos GENERALES'!$B$6))</f>
        <v/>
      </c>
      <c r="F7863" s="42" t="str">
        <f>IF(ISBLANK($N7863),"",IF(ISBLANK('datos GENERALES'!$B$7),"",'datos GENERALES'!$B$7))</f>
        <v/>
      </c>
      <c r="G7863" s="42" t="str">
        <f>IF(ISBLANK($N7863),"",IF(ISBLANK('datos GENERALES'!$B$10),"",'datos GENERALES'!$B$10))</f>
        <v/>
      </c>
      <c r="H7863" s="42" t="str">
        <f>IF(ISBLANK($N7863),"",IF(ISBLANK('datos GENERALES'!$C$10),"",'datos GENERALES'!$C$10))</f>
        <v/>
      </c>
      <c r="I7863" s="42" t="str">
        <f>IF(ISBLANK($N7863),"",IF(ISBLANK('datos GENERALES'!$D$10),"",'datos GENERALES'!$D$10))</f>
        <v/>
      </c>
      <c r="O7863" s="48" t="str">
        <f>IFERROR(VLOOKUP(N7863,ListaEspecies!$B$3:$D$45,2,FALSE),"")</f>
        <v/>
      </c>
      <c r="P7863" s="96" t="str">
        <f>IFERROR(VLOOKUP(N7863,ListaEspecies!$B$3:$D$45,3,FALSE),"")</f>
        <v/>
      </c>
      <c r="R7863" s="42" t="str">
        <f>IF(ISBLANK($J7863),"",IF(ISBLANK('datos GENERALES'!$B$15),"",'datos GENERALES'!$B$15))</f>
        <v/>
      </c>
      <c r="S7863" s="49" t="str">
        <f t="shared" si="978"/>
        <v/>
      </c>
      <c r="T7863" s="49" t="str">
        <f t="shared" si="979"/>
        <v/>
      </c>
      <c r="AA7863" s="50" t="str">
        <f t="shared" si="983"/>
        <v/>
      </c>
      <c r="AE7863" s="50" t="str">
        <f t="shared" si="980"/>
        <v/>
      </c>
      <c r="AI7863" s="19" t="str">
        <f t="shared" si="981"/>
        <v/>
      </c>
      <c r="AJ7863"/>
      <c r="AK7863" s="19" t="str">
        <f t="shared" si="982"/>
        <v/>
      </c>
    </row>
    <row r="7864" spans="1:37" x14ac:dyDescent="0.25">
      <c r="A7864" s="42" t="str">
        <f t="shared" si="976"/>
        <v/>
      </c>
      <c r="B7864" s="42" t="str">
        <f t="shared" si="977"/>
        <v/>
      </c>
      <c r="C7864" s="42" t="str">
        <f>IF(ISBLANK($N7864),"",IF(ISBLANK('datos GENERALES'!B$16),"",'datos GENERALES'!B$16))</f>
        <v/>
      </c>
      <c r="D7864" s="43" t="str">
        <f>IF(ISBLANK($N7864),"","SGBTM/AUTAROC/"&amp;'datos GENERALES'!B$5&amp;"_"&amp;'datos GENERALES'!C$5&amp;"_"&amp;'datos GENERALES'!D$5)</f>
        <v/>
      </c>
      <c r="E7864" s="42" t="str">
        <f>IF(ISBLANK($N7864),"",IF(ISBLANK('datos GENERALES'!$B$6),"",'datos GENERALES'!$B$6))</f>
        <v/>
      </c>
      <c r="F7864" s="42" t="str">
        <f>IF(ISBLANK($N7864),"",IF(ISBLANK('datos GENERALES'!$B$7),"",'datos GENERALES'!$B$7))</f>
        <v/>
      </c>
      <c r="G7864" s="42" t="str">
        <f>IF(ISBLANK($N7864),"",IF(ISBLANK('datos GENERALES'!$B$10),"",'datos GENERALES'!$B$10))</f>
        <v/>
      </c>
      <c r="H7864" s="42" t="str">
        <f>IF(ISBLANK($N7864),"",IF(ISBLANK('datos GENERALES'!$C$10),"",'datos GENERALES'!$C$10))</f>
        <v/>
      </c>
      <c r="I7864" s="42" t="str">
        <f>IF(ISBLANK($N7864),"",IF(ISBLANK('datos GENERALES'!$D$10),"",'datos GENERALES'!$D$10))</f>
        <v/>
      </c>
      <c r="O7864" s="48" t="str">
        <f>IFERROR(VLOOKUP(N7864,ListaEspecies!$B$3:$D$45,2,FALSE),"")</f>
        <v/>
      </c>
      <c r="P7864" s="96" t="str">
        <f>IFERROR(VLOOKUP(N7864,ListaEspecies!$B$3:$D$45,3,FALSE),"")</f>
        <v/>
      </c>
      <c r="R7864" s="42" t="str">
        <f>IF(ISBLANK($J7864),"",IF(ISBLANK('datos GENERALES'!$B$15),"",'datos GENERALES'!$B$15))</f>
        <v/>
      </c>
      <c r="S7864" s="49" t="str">
        <f t="shared" si="978"/>
        <v/>
      </c>
      <c r="T7864" s="49" t="str">
        <f t="shared" si="979"/>
        <v/>
      </c>
      <c r="AA7864" s="50" t="str">
        <f t="shared" si="983"/>
        <v/>
      </c>
      <c r="AE7864" s="50" t="str">
        <f t="shared" si="980"/>
        <v/>
      </c>
      <c r="AI7864" s="19" t="str">
        <f t="shared" si="981"/>
        <v/>
      </c>
      <c r="AJ7864"/>
      <c r="AK7864" s="19" t="str">
        <f t="shared" si="982"/>
        <v/>
      </c>
    </row>
    <row r="7865" spans="1:37" x14ac:dyDescent="0.25">
      <c r="A7865" s="42" t="str">
        <f t="shared" si="976"/>
        <v/>
      </c>
      <c r="B7865" s="42" t="str">
        <f t="shared" si="977"/>
        <v/>
      </c>
      <c r="C7865" s="42" t="str">
        <f>IF(ISBLANK($N7865),"",IF(ISBLANK('datos GENERALES'!B$16),"",'datos GENERALES'!B$16))</f>
        <v/>
      </c>
      <c r="D7865" s="43" t="str">
        <f>IF(ISBLANK($N7865),"","SGBTM/AUTAROC/"&amp;'datos GENERALES'!B$5&amp;"_"&amp;'datos GENERALES'!C$5&amp;"_"&amp;'datos GENERALES'!D$5)</f>
        <v/>
      </c>
      <c r="E7865" s="42" t="str">
        <f>IF(ISBLANK($N7865),"",IF(ISBLANK('datos GENERALES'!$B$6),"",'datos GENERALES'!$B$6))</f>
        <v/>
      </c>
      <c r="F7865" s="42" t="str">
        <f>IF(ISBLANK($N7865),"",IF(ISBLANK('datos GENERALES'!$B$7),"",'datos GENERALES'!$B$7))</f>
        <v/>
      </c>
      <c r="G7865" s="42" t="str">
        <f>IF(ISBLANK($N7865),"",IF(ISBLANK('datos GENERALES'!$B$10),"",'datos GENERALES'!$B$10))</f>
        <v/>
      </c>
      <c r="H7865" s="42" t="str">
        <f>IF(ISBLANK($N7865),"",IF(ISBLANK('datos GENERALES'!$C$10),"",'datos GENERALES'!$C$10))</f>
        <v/>
      </c>
      <c r="I7865" s="42" t="str">
        <f>IF(ISBLANK($N7865),"",IF(ISBLANK('datos GENERALES'!$D$10),"",'datos GENERALES'!$D$10))</f>
        <v/>
      </c>
      <c r="O7865" s="48" t="str">
        <f>IFERROR(VLOOKUP(N7865,ListaEspecies!$B$3:$D$45,2,FALSE),"")</f>
        <v/>
      </c>
      <c r="P7865" s="96" t="str">
        <f>IFERROR(VLOOKUP(N7865,ListaEspecies!$B$3:$D$45,3,FALSE),"")</f>
        <v/>
      </c>
      <c r="R7865" s="42" t="str">
        <f>IF(ISBLANK($J7865),"",IF(ISBLANK('datos GENERALES'!$B$15),"",'datos GENERALES'!$B$15))</f>
        <v/>
      </c>
      <c r="S7865" s="49" t="str">
        <f t="shared" si="978"/>
        <v/>
      </c>
      <c r="T7865" s="49" t="str">
        <f t="shared" si="979"/>
        <v/>
      </c>
      <c r="AA7865" s="50" t="str">
        <f t="shared" si="983"/>
        <v/>
      </c>
      <c r="AE7865" s="50" t="str">
        <f t="shared" si="980"/>
        <v/>
      </c>
      <c r="AI7865" s="19" t="str">
        <f t="shared" si="981"/>
        <v/>
      </c>
      <c r="AJ7865"/>
      <c r="AK7865" s="19" t="str">
        <f t="shared" si="982"/>
        <v/>
      </c>
    </row>
    <row r="7866" spans="1:37" x14ac:dyDescent="0.25">
      <c r="A7866" s="42" t="str">
        <f t="shared" si="976"/>
        <v/>
      </c>
      <c r="B7866" s="42" t="str">
        <f t="shared" si="977"/>
        <v/>
      </c>
      <c r="C7866" s="42" t="str">
        <f>IF(ISBLANK($N7866),"",IF(ISBLANK('datos GENERALES'!B$16),"",'datos GENERALES'!B$16))</f>
        <v/>
      </c>
      <c r="D7866" s="43" t="str">
        <f>IF(ISBLANK($N7866),"","SGBTM/AUTAROC/"&amp;'datos GENERALES'!B$5&amp;"_"&amp;'datos GENERALES'!C$5&amp;"_"&amp;'datos GENERALES'!D$5)</f>
        <v/>
      </c>
      <c r="E7866" s="42" t="str">
        <f>IF(ISBLANK($N7866),"",IF(ISBLANK('datos GENERALES'!$B$6),"",'datos GENERALES'!$B$6))</f>
        <v/>
      </c>
      <c r="F7866" s="42" t="str">
        <f>IF(ISBLANK($N7866),"",IF(ISBLANK('datos GENERALES'!$B$7),"",'datos GENERALES'!$B$7))</f>
        <v/>
      </c>
      <c r="G7866" s="42" t="str">
        <f>IF(ISBLANK($N7866),"",IF(ISBLANK('datos GENERALES'!$B$10),"",'datos GENERALES'!$B$10))</f>
        <v/>
      </c>
      <c r="H7866" s="42" t="str">
        <f>IF(ISBLANK($N7866),"",IF(ISBLANK('datos GENERALES'!$C$10),"",'datos GENERALES'!$C$10))</f>
        <v/>
      </c>
      <c r="I7866" s="42" t="str">
        <f>IF(ISBLANK($N7866),"",IF(ISBLANK('datos GENERALES'!$D$10),"",'datos GENERALES'!$D$10))</f>
        <v/>
      </c>
      <c r="O7866" s="48" t="str">
        <f>IFERROR(VLOOKUP(N7866,ListaEspecies!$B$3:$D$45,2,FALSE),"")</f>
        <v/>
      </c>
      <c r="P7866" s="96" t="str">
        <f>IFERROR(VLOOKUP(N7866,ListaEspecies!$B$3:$D$45,3,FALSE),"")</f>
        <v/>
      </c>
      <c r="R7866" s="42" t="str">
        <f>IF(ISBLANK($J7866),"",IF(ISBLANK('datos GENERALES'!$B$15),"",'datos GENERALES'!$B$15))</f>
        <v/>
      </c>
      <c r="S7866" s="49" t="str">
        <f t="shared" si="978"/>
        <v/>
      </c>
      <c r="T7866" s="49" t="str">
        <f t="shared" si="979"/>
        <v/>
      </c>
      <c r="AA7866" s="50" t="str">
        <f t="shared" si="983"/>
        <v/>
      </c>
      <c r="AE7866" s="50" t="str">
        <f t="shared" si="980"/>
        <v/>
      </c>
      <c r="AI7866" s="19" t="str">
        <f t="shared" si="981"/>
        <v/>
      </c>
      <c r="AJ7866"/>
      <c r="AK7866" s="19" t="str">
        <f t="shared" si="982"/>
        <v/>
      </c>
    </row>
    <row r="7867" spans="1:37" x14ac:dyDescent="0.25">
      <c r="A7867" s="42" t="str">
        <f t="shared" si="976"/>
        <v/>
      </c>
      <c r="B7867" s="42" t="str">
        <f t="shared" si="977"/>
        <v/>
      </c>
      <c r="C7867" s="42" t="str">
        <f>IF(ISBLANK($N7867),"",IF(ISBLANK('datos GENERALES'!B$16),"",'datos GENERALES'!B$16))</f>
        <v/>
      </c>
      <c r="D7867" s="43" t="str">
        <f>IF(ISBLANK($N7867),"","SGBTM/AUTAROC/"&amp;'datos GENERALES'!B$5&amp;"_"&amp;'datos GENERALES'!C$5&amp;"_"&amp;'datos GENERALES'!D$5)</f>
        <v/>
      </c>
      <c r="E7867" s="42" t="str">
        <f>IF(ISBLANK($N7867),"",IF(ISBLANK('datos GENERALES'!$B$6),"",'datos GENERALES'!$B$6))</f>
        <v/>
      </c>
      <c r="F7867" s="42" t="str">
        <f>IF(ISBLANK($N7867),"",IF(ISBLANK('datos GENERALES'!$B$7),"",'datos GENERALES'!$B$7))</f>
        <v/>
      </c>
      <c r="G7867" s="42" t="str">
        <f>IF(ISBLANK($N7867),"",IF(ISBLANK('datos GENERALES'!$B$10),"",'datos GENERALES'!$B$10))</f>
        <v/>
      </c>
      <c r="H7867" s="42" t="str">
        <f>IF(ISBLANK($N7867),"",IF(ISBLANK('datos GENERALES'!$C$10),"",'datos GENERALES'!$C$10))</f>
        <v/>
      </c>
      <c r="I7867" s="42" t="str">
        <f>IF(ISBLANK($N7867),"",IF(ISBLANK('datos GENERALES'!$D$10),"",'datos GENERALES'!$D$10))</f>
        <v/>
      </c>
      <c r="O7867" s="48" t="str">
        <f>IFERROR(VLOOKUP(N7867,ListaEspecies!$B$3:$D$45,2,FALSE),"")</f>
        <v/>
      </c>
      <c r="P7867" s="96" t="str">
        <f>IFERROR(VLOOKUP(N7867,ListaEspecies!$B$3:$D$45,3,FALSE),"")</f>
        <v/>
      </c>
      <c r="R7867" s="42" t="str">
        <f>IF(ISBLANK($J7867),"",IF(ISBLANK('datos GENERALES'!$B$15),"",'datos GENERALES'!$B$15))</f>
        <v/>
      </c>
      <c r="S7867" s="49" t="str">
        <f t="shared" si="978"/>
        <v/>
      </c>
      <c r="T7867" s="49" t="str">
        <f t="shared" si="979"/>
        <v/>
      </c>
      <c r="AA7867" s="50" t="str">
        <f t="shared" si="983"/>
        <v/>
      </c>
      <c r="AE7867" s="50" t="str">
        <f t="shared" si="980"/>
        <v/>
      </c>
      <c r="AI7867" s="19" t="str">
        <f t="shared" si="981"/>
        <v/>
      </c>
      <c r="AJ7867"/>
      <c r="AK7867" s="19" t="str">
        <f t="shared" si="982"/>
        <v/>
      </c>
    </row>
    <row r="7868" spans="1:37" x14ac:dyDescent="0.25">
      <c r="A7868" s="42" t="str">
        <f t="shared" si="976"/>
        <v/>
      </c>
      <c r="B7868" s="42" t="str">
        <f t="shared" si="977"/>
        <v/>
      </c>
      <c r="C7868" s="42" t="str">
        <f>IF(ISBLANK($N7868),"",IF(ISBLANK('datos GENERALES'!B$16),"",'datos GENERALES'!B$16))</f>
        <v/>
      </c>
      <c r="D7868" s="43" t="str">
        <f>IF(ISBLANK($N7868),"","SGBTM/AUTAROC/"&amp;'datos GENERALES'!B$5&amp;"_"&amp;'datos GENERALES'!C$5&amp;"_"&amp;'datos GENERALES'!D$5)</f>
        <v/>
      </c>
      <c r="E7868" s="42" t="str">
        <f>IF(ISBLANK($N7868),"",IF(ISBLANK('datos GENERALES'!$B$6),"",'datos GENERALES'!$B$6))</f>
        <v/>
      </c>
      <c r="F7868" s="42" t="str">
        <f>IF(ISBLANK($N7868),"",IF(ISBLANK('datos GENERALES'!$B$7),"",'datos GENERALES'!$B$7))</f>
        <v/>
      </c>
      <c r="G7868" s="42" t="str">
        <f>IF(ISBLANK($N7868),"",IF(ISBLANK('datos GENERALES'!$B$10),"",'datos GENERALES'!$B$10))</f>
        <v/>
      </c>
      <c r="H7868" s="42" t="str">
        <f>IF(ISBLANK($N7868),"",IF(ISBLANK('datos GENERALES'!$C$10),"",'datos GENERALES'!$C$10))</f>
        <v/>
      </c>
      <c r="I7868" s="42" t="str">
        <f>IF(ISBLANK($N7868),"",IF(ISBLANK('datos GENERALES'!$D$10),"",'datos GENERALES'!$D$10))</f>
        <v/>
      </c>
      <c r="O7868" s="48" t="str">
        <f>IFERROR(VLOOKUP(N7868,ListaEspecies!$B$3:$D$45,2,FALSE),"")</f>
        <v/>
      </c>
      <c r="P7868" s="96" t="str">
        <f>IFERROR(VLOOKUP(N7868,ListaEspecies!$B$3:$D$45,3,FALSE),"")</f>
        <v/>
      </c>
      <c r="R7868" s="42" t="str">
        <f>IF(ISBLANK($J7868),"",IF(ISBLANK('datos GENERALES'!$B$15),"",'datos GENERALES'!$B$15))</f>
        <v/>
      </c>
      <c r="S7868" s="49" t="str">
        <f t="shared" si="978"/>
        <v/>
      </c>
      <c r="T7868" s="49" t="str">
        <f t="shared" si="979"/>
        <v/>
      </c>
      <c r="AA7868" s="50" t="str">
        <f t="shared" si="983"/>
        <v/>
      </c>
      <c r="AE7868" s="50" t="str">
        <f t="shared" si="980"/>
        <v/>
      </c>
      <c r="AI7868" s="19" t="str">
        <f t="shared" si="981"/>
        <v/>
      </c>
      <c r="AJ7868"/>
      <c r="AK7868" s="19" t="str">
        <f t="shared" si="982"/>
        <v/>
      </c>
    </row>
    <row r="7869" spans="1:37" x14ac:dyDescent="0.25">
      <c r="A7869" s="42" t="str">
        <f t="shared" si="976"/>
        <v/>
      </c>
      <c r="B7869" s="42" t="str">
        <f t="shared" si="977"/>
        <v/>
      </c>
      <c r="C7869" s="42" t="str">
        <f>IF(ISBLANK($N7869),"",IF(ISBLANK('datos GENERALES'!B$16),"",'datos GENERALES'!B$16))</f>
        <v/>
      </c>
      <c r="D7869" s="43" t="str">
        <f>IF(ISBLANK($N7869),"","SGBTM/AUTAROC/"&amp;'datos GENERALES'!B$5&amp;"_"&amp;'datos GENERALES'!C$5&amp;"_"&amp;'datos GENERALES'!D$5)</f>
        <v/>
      </c>
      <c r="E7869" s="42" t="str">
        <f>IF(ISBLANK($N7869),"",IF(ISBLANK('datos GENERALES'!$B$6),"",'datos GENERALES'!$B$6))</f>
        <v/>
      </c>
      <c r="F7869" s="42" t="str">
        <f>IF(ISBLANK($N7869),"",IF(ISBLANK('datos GENERALES'!$B$7),"",'datos GENERALES'!$B$7))</f>
        <v/>
      </c>
      <c r="G7869" s="42" t="str">
        <f>IF(ISBLANK($N7869),"",IF(ISBLANK('datos GENERALES'!$B$10),"",'datos GENERALES'!$B$10))</f>
        <v/>
      </c>
      <c r="H7869" s="42" t="str">
        <f>IF(ISBLANK($N7869),"",IF(ISBLANK('datos GENERALES'!$C$10),"",'datos GENERALES'!$C$10))</f>
        <v/>
      </c>
      <c r="I7869" s="42" t="str">
        <f>IF(ISBLANK($N7869),"",IF(ISBLANK('datos GENERALES'!$D$10),"",'datos GENERALES'!$D$10))</f>
        <v/>
      </c>
      <c r="O7869" s="48" t="str">
        <f>IFERROR(VLOOKUP(N7869,ListaEspecies!$B$3:$D$45,2,FALSE),"")</f>
        <v/>
      </c>
      <c r="P7869" s="96" t="str">
        <f>IFERROR(VLOOKUP(N7869,ListaEspecies!$B$3:$D$45,3,FALSE),"")</f>
        <v/>
      </c>
      <c r="R7869" s="42" t="str">
        <f>IF(ISBLANK($J7869),"",IF(ISBLANK('datos GENERALES'!$B$15),"",'datos GENERALES'!$B$15))</f>
        <v/>
      </c>
      <c r="S7869" s="49" t="str">
        <f t="shared" si="978"/>
        <v/>
      </c>
      <c r="T7869" s="49" t="str">
        <f t="shared" si="979"/>
        <v/>
      </c>
      <c r="AA7869" s="50" t="str">
        <f t="shared" si="983"/>
        <v/>
      </c>
      <c r="AE7869" s="50" t="str">
        <f t="shared" si="980"/>
        <v/>
      </c>
      <c r="AI7869" s="19" t="str">
        <f t="shared" si="981"/>
        <v/>
      </c>
      <c r="AJ7869"/>
      <c r="AK7869" s="19" t="str">
        <f t="shared" si="982"/>
        <v/>
      </c>
    </row>
    <row r="7870" spans="1:37" x14ac:dyDescent="0.25">
      <c r="A7870" s="42" t="str">
        <f t="shared" si="976"/>
        <v/>
      </c>
      <c r="B7870" s="42" t="str">
        <f t="shared" si="977"/>
        <v/>
      </c>
      <c r="C7870" s="42" t="str">
        <f>IF(ISBLANK($N7870),"",IF(ISBLANK('datos GENERALES'!B$16),"",'datos GENERALES'!B$16))</f>
        <v/>
      </c>
      <c r="D7870" s="43" t="str">
        <f>IF(ISBLANK($N7870),"","SGBTM/AUTAROC/"&amp;'datos GENERALES'!B$5&amp;"_"&amp;'datos GENERALES'!C$5&amp;"_"&amp;'datos GENERALES'!D$5)</f>
        <v/>
      </c>
      <c r="E7870" s="42" t="str">
        <f>IF(ISBLANK($N7870),"",IF(ISBLANK('datos GENERALES'!$B$6),"",'datos GENERALES'!$B$6))</f>
        <v/>
      </c>
      <c r="F7870" s="42" t="str">
        <f>IF(ISBLANK($N7870),"",IF(ISBLANK('datos GENERALES'!$B$7),"",'datos GENERALES'!$B$7))</f>
        <v/>
      </c>
      <c r="G7870" s="42" t="str">
        <f>IF(ISBLANK($N7870),"",IF(ISBLANK('datos GENERALES'!$B$10),"",'datos GENERALES'!$B$10))</f>
        <v/>
      </c>
      <c r="H7870" s="42" t="str">
        <f>IF(ISBLANK($N7870),"",IF(ISBLANK('datos GENERALES'!$C$10),"",'datos GENERALES'!$C$10))</f>
        <v/>
      </c>
      <c r="I7870" s="42" t="str">
        <f>IF(ISBLANK($N7870),"",IF(ISBLANK('datos GENERALES'!$D$10),"",'datos GENERALES'!$D$10))</f>
        <v/>
      </c>
      <c r="O7870" s="48" t="str">
        <f>IFERROR(VLOOKUP(N7870,ListaEspecies!$B$3:$D$45,2,FALSE),"")</f>
        <v/>
      </c>
      <c r="P7870" s="96" t="str">
        <f>IFERROR(VLOOKUP(N7870,ListaEspecies!$B$3:$D$45,3,FALSE),"")</f>
        <v/>
      </c>
      <c r="R7870" s="42" t="str">
        <f>IF(ISBLANK($J7870),"",IF(ISBLANK('datos GENERALES'!$B$15),"",'datos GENERALES'!$B$15))</f>
        <v/>
      </c>
      <c r="S7870" s="49" t="str">
        <f t="shared" si="978"/>
        <v/>
      </c>
      <c r="T7870" s="49" t="str">
        <f t="shared" si="979"/>
        <v/>
      </c>
      <c r="AA7870" s="50" t="str">
        <f t="shared" si="983"/>
        <v/>
      </c>
      <c r="AE7870" s="50" t="str">
        <f t="shared" si="980"/>
        <v/>
      </c>
      <c r="AI7870" s="19" t="str">
        <f t="shared" si="981"/>
        <v/>
      </c>
      <c r="AJ7870"/>
      <c r="AK7870" s="19" t="str">
        <f t="shared" si="982"/>
        <v/>
      </c>
    </row>
    <row r="7871" spans="1:37" x14ac:dyDescent="0.25">
      <c r="A7871" s="42" t="str">
        <f t="shared" si="976"/>
        <v/>
      </c>
      <c r="B7871" s="42" t="str">
        <f t="shared" si="977"/>
        <v/>
      </c>
      <c r="C7871" s="42" t="str">
        <f>IF(ISBLANK($N7871),"",IF(ISBLANK('datos GENERALES'!B$16),"",'datos GENERALES'!B$16))</f>
        <v/>
      </c>
      <c r="D7871" s="43" t="str">
        <f>IF(ISBLANK($N7871),"","SGBTM/AUTAROC/"&amp;'datos GENERALES'!B$5&amp;"_"&amp;'datos GENERALES'!C$5&amp;"_"&amp;'datos GENERALES'!D$5)</f>
        <v/>
      </c>
      <c r="E7871" s="42" t="str">
        <f>IF(ISBLANK($N7871),"",IF(ISBLANK('datos GENERALES'!$B$6),"",'datos GENERALES'!$B$6))</f>
        <v/>
      </c>
      <c r="F7871" s="42" t="str">
        <f>IF(ISBLANK($N7871),"",IF(ISBLANK('datos GENERALES'!$B$7),"",'datos GENERALES'!$B$7))</f>
        <v/>
      </c>
      <c r="G7871" s="42" t="str">
        <f>IF(ISBLANK($N7871),"",IF(ISBLANK('datos GENERALES'!$B$10),"",'datos GENERALES'!$B$10))</f>
        <v/>
      </c>
      <c r="H7871" s="42" t="str">
        <f>IF(ISBLANK($N7871),"",IF(ISBLANK('datos GENERALES'!$C$10),"",'datos GENERALES'!$C$10))</f>
        <v/>
      </c>
      <c r="I7871" s="42" t="str">
        <f>IF(ISBLANK($N7871),"",IF(ISBLANK('datos GENERALES'!$D$10),"",'datos GENERALES'!$D$10))</f>
        <v/>
      </c>
      <c r="O7871" s="48" t="str">
        <f>IFERROR(VLOOKUP(N7871,ListaEspecies!$B$3:$D$45,2,FALSE),"")</f>
        <v/>
      </c>
      <c r="P7871" s="96" t="str">
        <f>IFERROR(VLOOKUP(N7871,ListaEspecies!$B$3:$D$45,3,FALSE),"")</f>
        <v/>
      </c>
      <c r="R7871" s="42" t="str">
        <f>IF(ISBLANK($J7871),"",IF(ISBLANK('datos GENERALES'!$B$15),"",'datos GENERALES'!$B$15))</f>
        <v/>
      </c>
      <c r="S7871" s="49" t="str">
        <f t="shared" si="978"/>
        <v/>
      </c>
      <c r="T7871" s="49" t="str">
        <f t="shared" si="979"/>
        <v/>
      </c>
      <c r="AA7871" s="50" t="str">
        <f t="shared" si="983"/>
        <v/>
      </c>
      <c r="AE7871" s="50" t="str">
        <f t="shared" si="980"/>
        <v/>
      </c>
      <c r="AI7871" s="19" t="str">
        <f t="shared" si="981"/>
        <v/>
      </c>
      <c r="AJ7871"/>
      <c r="AK7871" s="19" t="str">
        <f t="shared" si="982"/>
        <v/>
      </c>
    </row>
    <row r="7872" spans="1:37" x14ac:dyDescent="0.25">
      <c r="A7872" s="42" t="str">
        <f t="shared" si="976"/>
        <v/>
      </c>
      <c r="B7872" s="42" t="str">
        <f t="shared" si="977"/>
        <v/>
      </c>
      <c r="C7872" s="42" t="str">
        <f>IF(ISBLANK($N7872),"",IF(ISBLANK('datos GENERALES'!B$16),"",'datos GENERALES'!B$16))</f>
        <v/>
      </c>
      <c r="D7872" s="43" t="str">
        <f>IF(ISBLANK($N7872),"","SGBTM/AUTAROC/"&amp;'datos GENERALES'!B$5&amp;"_"&amp;'datos GENERALES'!C$5&amp;"_"&amp;'datos GENERALES'!D$5)</f>
        <v/>
      </c>
      <c r="E7872" s="42" t="str">
        <f>IF(ISBLANK($N7872),"",IF(ISBLANK('datos GENERALES'!$B$6),"",'datos GENERALES'!$B$6))</f>
        <v/>
      </c>
      <c r="F7872" s="42" t="str">
        <f>IF(ISBLANK($N7872),"",IF(ISBLANK('datos GENERALES'!$B$7),"",'datos GENERALES'!$B$7))</f>
        <v/>
      </c>
      <c r="G7872" s="42" t="str">
        <f>IF(ISBLANK($N7872),"",IF(ISBLANK('datos GENERALES'!$B$10),"",'datos GENERALES'!$B$10))</f>
        <v/>
      </c>
      <c r="H7872" s="42" t="str">
        <f>IF(ISBLANK($N7872),"",IF(ISBLANK('datos GENERALES'!$C$10),"",'datos GENERALES'!$C$10))</f>
        <v/>
      </c>
      <c r="I7872" s="42" t="str">
        <f>IF(ISBLANK($N7872),"",IF(ISBLANK('datos GENERALES'!$D$10),"",'datos GENERALES'!$D$10))</f>
        <v/>
      </c>
      <c r="O7872" s="48" t="str">
        <f>IFERROR(VLOOKUP(N7872,ListaEspecies!$B$3:$D$45,2,FALSE),"")</f>
        <v/>
      </c>
      <c r="P7872" s="96" t="str">
        <f>IFERROR(VLOOKUP(N7872,ListaEspecies!$B$3:$D$45,3,FALSE),"")</f>
        <v/>
      </c>
      <c r="R7872" s="42" t="str">
        <f>IF(ISBLANK($J7872),"",IF(ISBLANK('datos GENERALES'!$B$15),"",'datos GENERALES'!$B$15))</f>
        <v/>
      </c>
      <c r="S7872" s="49" t="str">
        <f t="shared" si="978"/>
        <v/>
      </c>
      <c r="T7872" s="49" t="str">
        <f t="shared" si="979"/>
        <v/>
      </c>
      <c r="AA7872" s="50" t="str">
        <f t="shared" si="983"/>
        <v/>
      </c>
      <c r="AE7872" s="50" t="str">
        <f t="shared" si="980"/>
        <v/>
      </c>
      <c r="AI7872" s="19" t="str">
        <f t="shared" si="981"/>
        <v/>
      </c>
      <c r="AJ7872"/>
      <c r="AK7872" s="19" t="str">
        <f t="shared" si="982"/>
        <v/>
      </c>
    </row>
    <row r="7873" spans="1:37" x14ac:dyDescent="0.25">
      <c r="A7873" s="42" t="str">
        <f t="shared" si="976"/>
        <v/>
      </c>
      <c r="B7873" s="42" t="str">
        <f t="shared" si="977"/>
        <v/>
      </c>
      <c r="C7873" s="42" t="str">
        <f>IF(ISBLANK($N7873),"",IF(ISBLANK('datos GENERALES'!B$16),"",'datos GENERALES'!B$16))</f>
        <v/>
      </c>
      <c r="D7873" s="43" t="str">
        <f>IF(ISBLANK($N7873),"","SGBTM/AUTAROC/"&amp;'datos GENERALES'!B$5&amp;"_"&amp;'datos GENERALES'!C$5&amp;"_"&amp;'datos GENERALES'!D$5)</f>
        <v/>
      </c>
      <c r="E7873" s="42" t="str">
        <f>IF(ISBLANK($N7873),"",IF(ISBLANK('datos GENERALES'!$B$6),"",'datos GENERALES'!$B$6))</f>
        <v/>
      </c>
      <c r="F7873" s="42" t="str">
        <f>IF(ISBLANK($N7873),"",IF(ISBLANK('datos GENERALES'!$B$7),"",'datos GENERALES'!$B$7))</f>
        <v/>
      </c>
      <c r="G7873" s="42" t="str">
        <f>IF(ISBLANK($N7873),"",IF(ISBLANK('datos GENERALES'!$B$10),"",'datos GENERALES'!$B$10))</f>
        <v/>
      </c>
      <c r="H7873" s="42" t="str">
        <f>IF(ISBLANK($N7873),"",IF(ISBLANK('datos GENERALES'!$C$10),"",'datos GENERALES'!$C$10))</f>
        <v/>
      </c>
      <c r="I7873" s="42" t="str">
        <f>IF(ISBLANK($N7873),"",IF(ISBLANK('datos GENERALES'!$D$10),"",'datos GENERALES'!$D$10))</f>
        <v/>
      </c>
      <c r="O7873" s="48" t="str">
        <f>IFERROR(VLOOKUP(N7873,ListaEspecies!$B$3:$D$45,2,FALSE),"")</f>
        <v/>
      </c>
      <c r="P7873" s="96" t="str">
        <f>IFERROR(VLOOKUP(N7873,ListaEspecies!$B$3:$D$45,3,FALSE),"")</f>
        <v/>
      </c>
      <c r="R7873" s="42" t="str">
        <f>IF(ISBLANK($J7873),"",IF(ISBLANK('datos GENERALES'!$B$15),"",'datos GENERALES'!$B$15))</f>
        <v/>
      </c>
      <c r="S7873" s="49" t="str">
        <f t="shared" si="978"/>
        <v/>
      </c>
      <c r="T7873" s="49" t="str">
        <f t="shared" si="979"/>
        <v/>
      </c>
      <c r="AA7873" s="50" t="str">
        <f t="shared" si="983"/>
        <v/>
      </c>
      <c r="AE7873" s="50" t="str">
        <f t="shared" si="980"/>
        <v/>
      </c>
      <c r="AI7873" s="19" t="str">
        <f t="shared" si="981"/>
        <v/>
      </c>
      <c r="AJ7873"/>
      <c r="AK7873" s="19" t="str">
        <f t="shared" si="982"/>
        <v/>
      </c>
    </row>
    <row r="7874" spans="1:37" x14ac:dyDescent="0.25">
      <c r="A7874" s="42" t="str">
        <f t="shared" ref="A7874:A7937" si="984">IF(ISBLANK($N7874),"","AROC")</f>
        <v/>
      </c>
      <c r="B7874" s="42" t="str">
        <f t="shared" ref="B7874:B7937" si="985">IF(ISBLANK($N7874),"","avistamiento AROC")</f>
        <v/>
      </c>
      <c r="C7874" s="42" t="str">
        <f>IF(ISBLANK($N7874),"",IF(ISBLANK('datos GENERALES'!B$16),"",'datos GENERALES'!B$16))</f>
        <v/>
      </c>
      <c r="D7874" s="43" t="str">
        <f>IF(ISBLANK($N7874),"","SGBTM/AUTAROC/"&amp;'datos GENERALES'!B$5&amp;"_"&amp;'datos GENERALES'!C$5&amp;"_"&amp;'datos GENERALES'!D$5)</f>
        <v/>
      </c>
      <c r="E7874" s="42" t="str">
        <f>IF(ISBLANK($N7874),"",IF(ISBLANK('datos GENERALES'!$B$6),"",'datos GENERALES'!$B$6))</f>
        <v/>
      </c>
      <c r="F7874" s="42" t="str">
        <f>IF(ISBLANK($N7874),"",IF(ISBLANK('datos GENERALES'!$B$7),"",'datos GENERALES'!$B$7))</f>
        <v/>
      </c>
      <c r="G7874" s="42" t="str">
        <f>IF(ISBLANK($N7874),"",IF(ISBLANK('datos GENERALES'!$B$10),"",'datos GENERALES'!$B$10))</f>
        <v/>
      </c>
      <c r="H7874" s="42" t="str">
        <f>IF(ISBLANK($N7874),"",IF(ISBLANK('datos GENERALES'!$C$10),"",'datos GENERALES'!$C$10))</f>
        <v/>
      </c>
      <c r="I7874" s="42" t="str">
        <f>IF(ISBLANK($N7874),"",IF(ISBLANK('datos GENERALES'!$D$10),"",'datos GENERALES'!$D$10))</f>
        <v/>
      </c>
      <c r="O7874" s="48" t="str">
        <f>IFERROR(VLOOKUP(N7874,ListaEspecies!$B$3:$D$45,2,FALSE),"")</f>
        <v/>
      </c>
      <c r="P7874" s="96" t="str">
        <f>IFERROR(VLOOKUP(N7874,ListaEspecies!$B$3:$D$45,3,FALSE),"")</f>
        <v/>
      </c>
      <c r="R7874" s="42" t="str">
        <f>IF(ISBLANK($J7874),"",IF(ISBLANK('datos GENERALES'!$B$15),"",'datos GENERALES'!$B$15))</f>
        <v/>
      </c>
      <c r="S7874" s="49" t="str">
        <f t="shared" si="978"/>
        <v/>
      </c>
      <c r="T7874" s="49" t="str">
        <f t="shared" si="979"/>
        <v/>
      </c>
      <c r="AA7874" s="50" t="str">
        <f t="shared" si="983"/>
        <v/>
      </c>
      <c r="AE7874" s="50" t="str">
        <f t="shared" si="980"/>
        <v/>
      </c>
      <c r="AI7874" s="19" t="str">
        <f t="shared" si="981"/>
        <v/>
      </c>
      <c r="AJ7874"/>
      <c r="AK7874" s="19" t="str">
        <f t="shared" si="982"/>
        <v/>
      </c>
    </row>
    <row r="7875" spans="1:37" x14ac:dyDescent="0.25">
      <c r="A7875" s="42" t="str">
        <f t="shared" si="984"/>
        <v/>
      </c>
      <c r="B7875" s="42" t="str">
        <f t="shared" si="985"/>
        <v/>
      </c>
      <c r="C7875" s="42" t="str">
        <f>IF(ISBLANK($N7875),"",IF(ISBLANK('datos GENERALES'!B$16),"",'datos GENERALES'!B$16))</f>
        <v/>
      </c>
      <c r="D7875" s="43" t="str">
        <f>IF(ISBLANK($N7875),"","SGBTM/AUTAROC/"&amp;'datos GENERALES'!B$5&amp;"_"&amp;'datos GENERALES'!C$5&amp;"_"&amp;'datos GENERALES'!D$5)</f>
        <v/>
      </c>
      <c r="E7875" s="42" t="str">
        <f>IF(ISBLANK($N7875),"",IF(ISBLANK('datos GENERALES'!$B$6),"",'datos GENERALES'!$B$6))</f>
        <v/>
      </c>
      <c r="F7875" s="42" t="str">
        <f>IF(ISBLANK($N7875),"",IF(ISBLANK('datos GENERALES'!$B$7),"",'datos GENERALES'!$B$7))</f>
        <v/>
      </c>
      <c r="G7875" s="42" t="str">
        <f>IF(ISBLANK($N7875),"",IF(ISBLANK('datos GENERALES'!$B$10),"",'datos GENERALES'!$B$10))</f>
        <v/>
      </c>
      <c r="H7875" s="42" t="str">
        <f>IF(ISBLANK($N7875),"",IF(ISBLANK('datos GENERALES'!$C$10),"",'datos GENERALES'!$C$10))</f>
        <v/>
      </c>
      <c r="I7875" s="42" t="str">
        <f>IF(ISBLANK($N7875),"",IF(ISBLANK('datos GENERALES'!$D$10),"",'datos GENERALES'!$D$10))</f>
        <v/>
      </c>
      <c r="O7875" s="48" t="str">
        <f>IFERROR(VLOOKUP(N7875,ListaEspecies!$B$3:$D$45,2,FALSE),"")</f>
        <v/>
      </c>
      <c r="P7875" s="96" t="str">
        <f>IFERROR(VLOOKUP(N7875,ListaEspecies!$B$3:$D$45,3,FALSE),"")</f>
        <v/>
      </c>
      <c r="R7875" s="42" t="str">
        <f>IF(ISBLANK($J7875),"",IF(ISBLANK('datos GENERALES'!$B$15),"",'datos GENERALES'!$B$15))</f>
        <v/>
      </c>
      <c r="S7875" s="49" t="str">
        <f t="shared" ref="S7875:S7938" si="986">IF(U7875="",AA7875,U7875)</f>
        <v/>
      </c>
      <c r="T7875" s="49" t="str">
        <f t="shared" ref="T7875:T7938" si="987">IF(V7875="",AE7875,V7875)</f>
        <v/>
      </c>
      <c r="AA7875" s="50" t="str">
        <f t="shared" si="983"/>
        <v/>
      </c>
      <c r="AE7875" s="50" t="str">
        <f t="shared" ref="AE7875:AE7938" si="988">IF((AB7875+(AC7875/60)+(AD7875/3600))=0,"",(AB7875+(AC7875/60)+(AD7875/3600)))</f>
        <v/>
      </c>
      <c r="AI7875" s="19" t="str">
        <f t="shared" ref="AI7875:AI7938" si="989">IF(ISBLANK(AH7875),"",IF(AH7875="SI","",IF(AH7875="NO",0,"NA")))</f>
        <v/>
      </c>
      <c r="AJ7875"/>
      <c r="AK7875" s="19" t="str">
        <f t="shared" ref="AK7875:AK7938" si="990">IF(ISBLANK(AJ7875),"",IF(AJ7875="SI","",IF(AJ7875="NO",0,"NA")))</f>
        <v/>
      </c>
    </row>
    <row r="7876" spans="1:37" x14ac:dyDescent="0.25">
      <c r="A7876" s="42" t="str">
        <f t="shared" si="984"/>
        <v/>
      </c>
      <c r="B7876" s="42" t="str">
        <f t="shared" si="985"/>
        <v/>
      </c>
      <c r="C7876" s="42" t="str">
        <f>IF(ISBLANK($N7876),"",IF(ISBLANK('datos GENERALES'!B$16),"",'datos GENERALES'!B$16))</f>
        <v/>
      </c>
      <c r="D7876" s="43" t="str">
        <f>IF(ISBLANK($N7876),"","SGBTM/AUTAROC/"&amp;'datos GENERALES'!B$5&amp;"_"&amp;'datos GENERALES'!C$5&amp;"_"&amp;'datos GENERALES'!D$5)</f>
        <v/>
      </c>
      <c r="E7876" s="42" t="str">
        <f>IF(ISBLANK($N7876),"",IF(ISBLANK('datos GENERALES'!$B$6),"",'datos GENERALES'!$B$6))</f>
        <v/>
      </c>
      <c r="F7876" s="42" t="str">
        <f>IF(ISBLANK($N7876),"",IF(ISBLANK('datos GENERALES'!$B$7),"",'datos GENERALES'!$B$7))</f>
        <v/>
      </c>
      <c r="G7876" s="42" t="str">
        <f>IF(ISBLANK($N7876),"",IF(ISBLANK('datos GENERALES'!$B$10),"",'datos GENERALES'!$B$10))</f>
        <v/>
      </c>
      <c r="H7876" s="42" t="str">
        <f>IF(ISBLANK($N7876),"",IF(ISBLANK('datos GENERALES'!$C$10),"",'datos GENERALES'!$C$10))</f>
        <v/>
      </c>
      <c r="I7876" s="42" t="str">
        <f>IF(ISBLANK($N7876),"",IF(ISBLANK('datos GENERALES'!$D$10),"",'datos GENERALES'!$D$10))</f>
        <v/>
      </c>
      <c r="O7876" s="48" t="str">
        <f>IFERROR(VLOOKUP(N7876,ListaEspecies!$B$3:$D$45,2,FALSE),"")</f>
        <v/>
      </c>
      <c r="P7876" s="96" t="str">
        <f>IFERROR(VLOOKUP(N7876,ListaEspecies!$B$3:$D$45,3,FALSE),"")</f>
        <v/>
      </c>
      <c r="R7876" s="42" t="str">
        <f>IF(ISBLANK($J7876),"",IF(ISBLANK('datos GENERALES'!$B$15),"",'datos GENERALES'!$B$15))</f>
        <v/>
      </c>
      <c r="S7876" s="49" t="str">
        <f t="shared" si="986"/>
        <v/>
      </c>
      <c r="T7876" s="49" t="str">
        <f t="shared" si="987"/>
        <v/>
      </c>
      <c r="AA7876" s="50" t="str">
        <f t="shared" ref="AA7876:AA7939" si="991">IF((X7876+(Y7876/60)+(Z7876/3600))*IF(W7876="o",-1,1)=0,"",(X7876+(Y7876/60)+(Z7876/3600))*IF(W7876="o",-1,1))</f>
        <v/>
      </c>
      <c r="AE7876" s="50" t="str">
        <f t="shared" si="988"/>
        <v/>
      </c>
      <c r="AI7876" s="19" t="str">
        <f t="shared" si="989"/>
        <v/>
      </c>
      <c r="AJ7876"/>
      <c r="AK7876" s="19" t="str">
        <f t="shared" si="990"/>
        <v/>
      </c>
    </row>
    <row r="7877" spans="1:37" x14ac:dyDescent="0.25">
      <c r="A7877" s="42" t="str">
        <f t="shared" si="984"/>
        <v/>
      </c>
      <c r="B7877" s="42" t="str">
        <f t="shared" si="985"/>
        <v/>
      </c>
      <c r="C7877" s="42" t="str">
        <f>IF(ISBLANK($N7877),"",IF(ISBLANK('datos GENERALES'!B$16),"",'datos GENERALES'!B$16))</f>
        <v/>
      </c>
      <c r="D7877" s="43" t="str">
        <f>IF(ISBLANK($N7877),"","SGBTM/AUTAROC/"&amp;'datos GENERALES'!B$5&amp;"_"&amp;'datos GENERALES'!C$5&amp;"_"&amp;'datos GENERALES'!D$5)</f>
        <v/>
      </c>
      <c r="E7877" s="42" t="str">
        <f>IF(ISBLANK($N7877),"",IF(ISBLANK('datos GENERALES'!$B$6),"",'datos GENERALES'!$B$6))</f>
        <v/>
      </c>
      <c r="F7877" s="42" t="str">
        <f>IF(ISBLANK($N7877),"",IF(ISBLANK('datos GENERALES'!$B$7),"",'datos GENERALES'!$B$7))</f>
        <v/>
      </c>
      <c r="G7877" s="42" t="str">
        <f>IF(ISBLANK($N7877),"",IF(ISBLANK('datos GENERALES'!$B$10),"",'datos GENERALES'!$B$10))</f>
        <v/>
      </c>
      <c r="H7877" s="42" t="str">
        <f>IF(ISBLANK($N7877),"",IF(ISBLANK('datos GENERALES'!$C$10),"",'datos GENERALES'!$C$10))</f>
        <v/>
      </c>
      <c r="I7877" s="42" t="str">
        <f>IF(ISBLANK($N7877),"",IF(ISBLANK('datos GENERALES'!$D$10),"",'datos GENERALES'!$D$10))</f>
        <v/>
      </c>
      <c r="O7877" s="48" t="str">
        <f>IFERROR(VLOOKUP(N7877,ListaEspecies!$B$3:$D$45,2,FALSE),"")</f>
        <v/>
      </c>
      <c r="P7877" s="96" t="str">
        <f>IFERROR(VLOOKUP(N7877,ListaEspecies!$B$3:$D$45,3,FALSE),"")</f>
        <v/>
      </c>
      <c r="R7877" s="42" t="str">
        <f>IF(ISBLANK($J7877),"",IF(ISBLANK('datos GENERALES'!$B$15),"",'datos GENERALES'!$B$15))</f>
        <v/>
      </c>
      <c r="S7877" s="49" t="str">
        <f t="shared" si="986"/>
        <v/>
      </c>
      <c r="T7877" s="49" t="str">
        <f t="shared" si="987"/>
        <v/>
      </c>
      <c r="AA7877" s="50" t="str">
        <f t="shared" si="991"/>
        <v/>
      </c>
      <c r="AE7877" s="50" t="str">
        <f t="shared" si="988"/>
        <v/>
      </c>
      <c r="AI7877" s="19" t="str">
        <f t="shared" si="989"/>
        <v/>
      </c>
      <c r="AJ7877"/>
      <c r="AK7877" s="19" t="str">
        <f t="shared" si="990"/>
        <v/>
      </c>
    </row>
    <row r="7878" spans="1:37" x14ac:dyDescent="0.25">
      <c r="A7878" s="42" t="str">
        <f t="shared" si="984"/>
        <v/>
      </c>
      <c r="B7878" s="42" t="str">
        <f t="shared" si="985"/>
        <v/>
      </c>
      <c r="C7878" s="42" t="str">
        <f>IF(ISBLANK($N7878),"",IF(ISBLANK('datos GENERALES'!B$16),"",'datos GENERALES'!B$16))</f>
        <v/>
      </c>
      <c r="D7878" s="43" t="str">
        <f>IF(ISBLANK($N7878),"","SGBTM/AUTAROC/"&amp;'datos GENERALES'!B$5&amp;"_"&amp;'datos GENERALES'!C$5&amp;"_"&amp;'datos GENERALES'!D$5)</f>
        <v/>
      </c>
      <c r="E7878" s="42" t="str">
        <f>IF(ISBLANK($N7878),"",IF(ISBLANK('datos GENERALES'!$B$6),"",'datos GENERALES'!$B$6))</f>
        <v/>
      </c>
      <c r="F7878" s="42" t="str">
        <f>IF(ISBLANK($N7878),"",IF(ISBLANK('datos GENERALES'!$B$7),"",'datos GENERALES'!$B$7))</f>
        <v/>
      </c>
      <c r="G7878" s="42" t="str">
        <f>IF(ISBLANK($N7878),"",IF(ISBLANK('datos GENERALES'!$B$10),"",'datos GENERALES'!$B$10))</f>
        <v/>
      </c>
      <c r="H7878" s="42" t="str">
        <f>IF(ISBLANK($N7878),"",IF(ISBLANK('datos GENERALES'!$C$10),"",'datos GENERALES'!$C$10))</f>
        <v/>
      </c>
      <c r="I7878" s="42" t="str">
        <f>IF(ISBLANK($N7878),"",IF(ISBLANK('datos GENERALES'!$D$10),"",'datos GENERALES'!$D$10))</f>
        <v/>
      </c>
      <c r="O7878" s="48" t="str">
        <f>IFERROR(VLOOKUP(N7878,ListaEspecies!$B$3:$D$45,2,FALSE),"")</f>
        <v/>
      </c>
      <c r="P7878" s="96" t="str">
        <f>IFERROR(VLOOKUP(N7878,ListaEspecies!$B$3:$D$45,3,FALSE),"")</f>
        <v/>
      </c>
      <c r="R7878" s="42" t="str">
        <f>IF(ISBLANK($J7878),"",IF(ISBLANK('datos GENERALES'!$B$15),"",'datos GENERALES'!$B$15))</f>
        <v/>
      </c>
      <c r="S7878" s="49" t="str">
        <f t="shared" si="986"/>
        <v/>
      </c>
      <c r="T7878" s="49" t="str">
        <f t="shared" si="987"/>
        <v/>
      </c>
      <c r="AA7878" s="50" t="str">
        <f t="shared" si="991"/>
        <v/>
      </c>
      <c r="AE7878" s="50" t="str">
        <f t="shared" si="988"/>
        <v/>
      </c>
      <c r="AI7878" s="19" t="str">
        <f t="shared" si="989"/>
        <v/>
      </c>
      <c r="AJ7878"/>
      <c r="AK7878" s="19" t="str">
        <f t="shared" si="990"/>
        <v/>
      </c>
    </row>
    <row r="7879" spans="1:37" x14ac:dyDescent="0.25">
      <c r="A7879" s="42" t="str">
        <f t="shared" si="984"/>
        <v/>
      </c>
      <c r="B7879" s="42" t="str">
        <f t="shared" si="985"/>
        <v/>
      </c>
      <c r="C7879" s="42" t="str">
        <f>IF(ISBLANK($N7879),"",IF(ISBLANK('datos GENERALES'!B$16),"",'datos GENERALES'!B$16))</f>
        <v/>
      </c>
      <c r="D7879" s="43" t="str">
        <f>IF(ISBLANK($N7879),"","SGBTM/AUTAROC/"&amp;'datos GENERALES'!B$5&amp;"_"&amp;'datos GENERALES'!C$5&amp;"_"&amp;'datos GENERALES'!D$5)</f>
        <v/>
      </c>
      <c r="E7879" s="42" t="str">
        <f>IF(ISBLANK($N7879),"",IF(ISBLANK('datos GENERALES'!$B$6),"",'datos GENERALES'!$B$6))</f>
        <v/>
      </c>
      <c r="F7879" s="42" t="str">
        <f>IF(ISBLANK($N7879),"",IF(ISBLANK('datos GENERALES'!$B$7),"",'datos GENERALES'!$B$7))</f>
        <v/>
      </c>
      <c r="G7879" s="42" t="str">
        <f>IF(ISBLANK($N7879),"",IF(ISBLANK('datos GENERALES'!$B$10),"",'datos GENERALES'!$B$10))</f>
        <v/>
      </c>
      <c r="H7879" s="42" t="str">
        <f>IF(ISBLANK($N7879),"",IF(ISBLANK('datos GENERALES'!$C$10),"",'datos GENERALES'!$C$10))</f>
        <v/>
      </c>
      <c r="I7879" s="42" t="str">
        <f>IF(ISBLANK($N7879),"",IF(ISBLANK('datos GENERALES'!$D$10),"",'datos GENERALES'!$D$10))</f>
        <v/>
      </c>
      <c r="O7879" s="48" t="str">
        <f>IFERROR(VLOOKUP(N7879,ListaEspecies!$B$3:$D$45,2,FALSE),"")</f>
        <v/>
      </c>
      <c r="P7879" s="96" t="str">
        <f>IFERROR(VLOOKUP(N7879,ListaEspecies!$B$3:$D$45,3,FALSE),"")</f>
        <v/>
      </c>
      <c r="R7879" s="42" t="str">
        <f>IF(ISBLANK($J7879),"",IF(ISBLANK('datos GENERALES'!$B$15),"",'datos GENERALES'!$B$15))</f>
        <v/>
      </c>
      <c r="S7879" s="49" t="str">
        <f t="shared" si="986"/>
        <v/>
      </c>
      <c r="T7879" s="49" t="str">
        <f t="shared" si="987"/>
        <v/>
      </c>
      <c r="AA7879" s="50" t="str">
        <f t="shared" si="991"/>
        <v/>
      </c>
      <c r="AE7879" s="50" t="str">
        <f t="shared" si="988"/>
        <v/>
      </c>
      <c r="AI7879" s="19" t="str">
        <f t="shared" si="989"/>
        <v/>
      </c>
      <c r="AJ7879"/>
      <c r="AK7879" s="19" t="str">
        <f t="shared" si="990"/>
        <v/>
      </c>
    </row>
    <row r="7880" spans="1:37" x14ac:dyDescent="0.25">
      <c r="A7880" s="42" t="str">
        <f t="shared" si="984"/>
        <v/>
      </c>
      <c r="B7880" s="42" t="str">
        <f t="shared" si="985"/>
        <v/>
      </c>
      <c r="C7880" s="42" t="str">
        <f>IF(ISBLANK($N7880),"",IF(ISBLANK('datos GENERALES'!B$16),"",'datos GENERALES'!B$16))</f>
        <v/>
      </c>
      <c r="D7880" s="43" t="str">
        <f>IF(ISBLANK($N7880),"","SGBTM/AUTAROC/"&amp;'datos GENERALES'!B$5&amp;"_"&amp;'datos GENERALES'!C$5&amp;"_"&amp;'datos GENERALES'!D$5)</f>
        <v/>
      </c>
      <c r="E7880" s="42" t="str">
        <f>IF(ISBLANK($N7880),"",IF(ISBLANK('datos GENERALES'!$B$6),"",'datos GENERALES'!$B$6))</f>
        <v/>
      </c>
      <c r="F7880" s="42" t="str">
        <f>IF(ISBLANK($N7880),"",IF(ISBLANK('datos GENERALES'!$B$7),"",'datos GENERALES'!$B$7))</f>
        <v/>
      </c>
      <c r="G7880" s="42" t="str">
        <f>IF(ISBLANK($N7880),"",IF(ISBLANK('datos GENERALES'!$B$10),"",'datos GENERALES'!$B$10))</f>
        <v/>
      </c>
      <c r="H7880" s="42" t="str">
        <f>IF(ISBLANK($N7880),"",IF(ISBLANK('datos GENERALES'!$C$10),"",'datos GENERALES'!$C$10))</f>
        <v/>
      </c>
      <c r="I7880" s="42" t="str">
        <f>IF(ISBLANK($N7880),"",IF(ISBLANK('datos GENERALES'!$D$10),"",'datos GENERALES'!$D$10))</f>
        <v/>
      </c>
      <c r="O7880" s="48" t="str">
        <f>IFERROR(VLOOKUP(N7880,ListaEspecies!$B$3:$D$45,2,FALSE),"")</f>
        <v/>
      </c>
      <c r="P7880" s="96" t="str">
        <f>IFERROR(VLOOKUP(N7880,ListaEspecies!$B$3:$D$45,3,FALSE),"")</f>
        <v/>
      </c>
      <c r="R7880" s="42" t="str">
        <f>IF(ISBLANK($J7880),"",IF(ISBLANK('datos GENERALES'!$B$15),"",'datos GENERALES'!$B$15))</f>
        <v/>
      </c>
      <c r="S7880" s="49" t="str">
        <f t="shared" si="986"/>
        <v/>
      </c>
      <c r="T7880" s="49" t="str">
        <f t="shared" si="987"/>
        <v/>
      </c>
      <c r="AA7880" s="50" t="str">
        <f t="shared" si="991"/>
        <v/>
      </c>
      <c r="AE7880" s="50" t="str">
        <f t="shared" si="988"/>
        <v/>
      </c>
      <c r="AI7880" s="19" t="str">
        <f t="shared" si="989"/>
        <v/>
      </c>
      <c r="AJ7880"/>
      <c r="AK7880" s="19" t="str">
        <f t="shared" si="990"/>
        <v/>
      </c>
    </row>
    <row r="7881" spans="1:37" x14ac:dyDescent="0.25">
      <c r="A7881" s="42" t="str">
        <f t="shared" si="984"/>
        <v/>
      </c>
      <c r="B7881" s="42" t="str">
        <f t="shared" si="985"/>
        <v/>
      </c>
      <c r="C7881" s="42" t="str">
        <f>IF(ISBLANK($N7881),"",IF(ISBLANK('datos GENERALES'!B$16),"",'datos GENERALES'!B$16))</f>
        <v/>
      </c>
      <c r="D7881" s="43" t="str">
        <f>IF(ISBLANK($N7881),"","SGBTM/AUTAROC/"&amp;'datos GENERALES'!B$5&amp;"_"&amp;'datos GENERALES'!C$5&amp;"_"&amp;'datos GENERALES'!D$5)</f>
        <v/>
      </c>
      <c r="E7881" s="42" t="str">
        <f>IF(ISBLANK($N7881),"",IF(ISBLANK('datos GENERALES'!$B$6),"",'datos GENERALES'!$B$6))</f>
        <v/>
      </c>
      <c r="F7881" s="42" t="str">
        <f>IF(ISBLANK($N7881),"",IF(ISBLANK('datos GENERALES'!$B$7),"",'datos GENERALES'!$B$7))</f>
        <v/>
      </c>
      <c r="G7881" s="42" t="str">
        <f>IF(ISBLANK($N7881),"",IF(ISBLANK('datos GENERALES'!$B$10),"",'datos GENERALES'!$B$10))</f>
        <v/>
      </c>
      <c r="H7881" s="42" t="str">
        <f>IF(ISBLANK($N7881),"",IF(ISBLANK('datos GENERALES'!$C$10),"",'datos GENERALES'!$C$10))</f>
        <v/>
      </c>
      <c r="I7881" s="42" t="str">
        <f>IF(ISBLANK($N7881),"",IF(ISBLANK('datos GENERALES'!$D$10),"",'datos GENERALES'!$D$10))</f>
        <v/>
      </c>
      <c r="O7881" s="48" t="str">
        <f>IFERROR(VLOOKUP(N7881,ListaEspecies!$B$3:$D$45,2,FALSE),"")</f>
        <v/>
      </c>
      <c r="P7881" s="96" t="str">
        <f>IFERROR(VLOOKUP(N7881,ListaEspecies!$B$3:$D$45,3,FALSE),"")</f>
        <v/>
      </c>
      <c r="R7881" s="42" t="str">
        <f>IF(ISBLANK($J7881),"",IF(ISBLANK('datos GENERALES'!$B$15),"",'datos GENERALES'!$B$15))</f>
        <v/>
      </c>
      <c r="S7881" s="49" t="str">
        <f t="shared" si="986"/>
        <v/>
      </c>
      <c r="T7881" s="49" t="str">
        <f t="shared" si="987"/>
        <v/>
      </c>
      <c r="AA7881" s="50" t="str">
        <f t="shared" si="991"/>
        <v/>
      </c>
      <c r="AE7881" s="50" t="str">
        <f t="shared" si="988"/>
        <v/>
      </c>
      <c r="AI7881" s="19" t="str">
        <f t="shared" si="989"/>
        <v/>
      </c>
      <c r="AJ7881"/>
      <c r="AK7881" s="19" t="str">
        <f t="shared" si="990"/>
        <v/>
      </c>
    </row>
    <row r="7882" spans="1:37" x14ac:dyDescent="0.25">
      <c r="A7882" s="42" t="str">
        <f t="shared" si="984"/>
        <v/>
      </c>
      <c r="B7882" s="42" t="str">
        <f t="shared" si="985"/>
        <v/>
      </c>
      <c r="C7882" s="42" t="str">
        <f>IF(ISBLANK($N7882),"",IF(ISBLANK('datos GENERALES'!B$16),"",'datos GENERALES'!B$16))</f>
        <v/>
      </c>
      <c r="D7882" s="43" t="str">
        <f>IF(ISBLANK($N7882),"","SGBTM/AUTAROC/"&amp;'datos GENERALES'!B$5&amp;"_"&amp;'datos GENERALES'!C$5&amp;"_"&amp;'datos GENERALES'!D$5)</f>
        <v/>
      </c>
      <c r="E7882" s="42" t="str">
        <f>IF(ISBLANK($N7882),"",IF(ISBLANK('datos GENERALES'!$B$6),"",'datos GENERALES'!$B$6))</f>
        <v/>
      </c>
      <c r="F7882" s="42" t="str">
        <f>IF(ISBLANK($N7882),"",IF(ISBLANK('datos GENERALES'!$B$7),"",'datos GENERALES'!$B$7))</f>
        <v/>
      </c>
      <c r="G7882" s="42" t="str">
        <f>IF(ISBLANK($N7882),"",IF(ISBLANK('datos GENERALES'!$B$10),"",'datos GENERALES'!$B$10))</f>
        <v/>
      </c>
      <c r="H7882" s="42" t="str">
        <f>IF(ISBLANK($N7882),"",IF(ISBLANK('datos GENERALES'!$C$10),"",'datos GENERALES'!$C$10))</f>
        <v/>
      </c>
      <c r="I7882" s="42" t="str">
        <f>IF(ISBLANK($N7882),"",IF(ISBLANK('datos GENERALES'!$D$10),"",'datos GENERALES'!$D$10))</f>
        <v/>
      </c>
      <c r="O7882" s="48" t="str">
        <f>IFERROR(VLOOKUP(N7882,ListaEspecies!$B$3:$D$45,2,FALSE),"")</f>
        <v/>
      </c>
      <c r="P7882" s="96" t="str">
        <f>IFERROR(VLOOKUP(N7882,ListaEspecies!$B$3:$D$45,3,FALSE),"")</f>
        <v/>
      </c>
      <c r="R7882" s="42" t="str">
        <f>IF(ISBLANK($J7882),"",IF(ISBLANK('datos GENERALES'!$B$15),"",'datos GENERALES'!$B$15))</f>
        <v/>
      </c>
      <c r="S7882" s="49" t="str">
        <f t="shared" si="986"/>
        <v/>
      </c>
      <c r="T7882" s="49" t="str">
        <f t="shared" si="987"/>
        <v/>
      </c>
      <c r="AA7882" s="50" t="str">
        <f t="shared" si="991"/>
        <v/>
      </c>
      <c r="AE7882" s="50" t="str">
        <f t="shared" si="988"/>
        <v/>
      </c>
      <c r="AI7882" s="19" t="str">
        <f t="shared" si="989"/>
        <v/>
      </c>
      <c r="AJ7882"/>
      <c r="AK7882" s="19" t="str">
        <f t="shared" si="990"/>
        <v/>
      </c>
    </row>
    <row r="7883" spans="1:37" x14ac:dyDescent="0.25">
      <c r="A7883" s="42" t="str">
        <f t="shared" si="984"/>
        <v/>
      </c>
      <c r="B7883" s="42" t="str">
        <f t="shared" si="985"/>
        <v/>
      </c>
      <c r="C7883" s="42" t="str">
        <f>IF(ISBLANK($N7883),"",IF(ISBLANK('datos GENERALES'!B$16),"",'datos GENERALES'!B$16))</f>
        <v/>
      </c>
      <c r="D7883" s="43" t="str">
        <f>IF(ISBLANK($N7883),"","SGBTM/AUTAROC/"&amp;'datos GENERALES'!B$5&amp;"_"&amp;'datos GENERALES'!C$5&amp;"_"&amp;'datos GENERALES'!D$5)</f>
        <v/>
      </c>
      <c r="E7883" s="42" t="str">
        <f>IF(ISBLANK($N7883),"",IF(ISBLANK('datos GENERALES'!$B$6),"",'datos GENERALES'!$B$6))</f>
        <v/>
      </c>
      <c r="F7883" s="42" t="str">
        <f>IF(ISBLANK($N7883),"",IF(ISBLANK('datos GENERALES'!$B$7),"",'datos GENERALES'!$B$7))</f>
        <v/>
      </c>
      <c r="G7883" s="42" t="str">
        <f>IF(ISBLANK($N7883),"",IF(ISBLANK('datos GENERALES'!$B$10),"",'datos GENERALES'!$B$10))</f>
        <v/>
      </c>
      <c r="H7883" s="42" t="str">
        <f>IF(ISBLANK($N7883),"",IF(ISBLANK('datos GENERALES'!$C$10),"",'datos GENERALES'!$C$10))</f>
        <v/>
      </c>
      <c r="I7883" s="42" t="str">
        <f>IF(ISBLANK($N7883),"",IF(ISBLANK('datos GENERALES'!$D$10),"",'datos GENERALES'!$D$10))</f>
        <v/>
      </c>
      <c r="O7883" s="48" t="str">
        <f>IFERROR(VLOOKUP(N7883,ListaEspecies!$B$3:$D$45,2,FALSE),"")</f>
        <v/>
      </c>
      <c r="P7883" s="96" t="str">
        <f>IFERROR(VLOOKUP(N7883,ListaEspecies!$B$3:$D$45,3,FALSE),"")</f>
        <v/>
      </c>
      <c r="R7883" s="42" t="str">
        <f>IF(ISBLANK($J7883),"",IF(ISBLANK('datos GENERALES'!$B$15),"",'datos GENERALES'!$B$15))</f>
        <v/>
      </c>
      <c r="S7883" s="49" t="str">
        <f t="shared" si="986"/>
        <v/>
      </c>
      <c r="T7883" s="49" t="str">
        <f t="shared" si="987"/>
        <v/>
      </c>
      <c r="AA7883" s="50" t="str">
        <f t="shared" si="991"/>
        <v/>
      </c>
      <c r="AE7883" s="50" t="str">
        <f t="shared" si="988"/>
        <v/>
      </c>
      <c r="AI7883" s="19" t="str">
        <f t="shared" si="989"/>
        <v/>
      </c>
      <c r="AJ7883"/>
      <c r="AK7883" s="19" t="str">
        <f t="shared" si="990"/>
        <v/>
      </c>
    </row>
    <row r="7884" spans="1:37" x14ac:dyDescent="0.25">
      <c r="A7884" s="42" t="str">
        <f t="shared" si="984"/>
        <v/>
      </c>
      <c r="B7884" s="42" t="str">
        <f t="shared" si="985"/>
        <v/>
      </c>
      <c r="C7884" s="42" t="str">
        <f>IF(ISBLANK($N7884),"",IF(ISBLANK('datos GENERALES'!B$16),"",'datos GENERALES'!B$16))</f>
        <v/>
      </c>
      <c r="D7884" s="43" t="str">
        <f>IF(ISBLANK($N7884),"","SGBTM/AUTAROC/"&amp;'datos GENERALES'!B$5&amp;"_"&amp;'datos GENERALES'!C$5&amp;"_"&amp;'datos GENERALES'!D$5)</f>
        <v/>
      </c>
      <c r="E7884" s="42" t="str">
        <f>IF(ISBLANK($N7884),"",IF(ISBLANK('datos GENERALES'!$B$6),"",'datos GENERALES'!$B$6))</f>
        <v/>
      </c>
      <c r="F7884" s="42" t="str">
        <f>IF(ISBLANK($N7884),"",IF(ISBLANK('datos GENERALES'!$B$7),"",'datos GENERALES'!$B$7))</f>
        <v/>
      </c>
      <c r="G7884" s="42" t="str">
        <f>IF(ISBLANK($N7884),"",IF(ISBLANK('datos GENERALES'!$B$10),"",'datos GENERALES'!$B$10))</f>
        <v/>
      </c>
      <c r="H7884" s="42" t="str">
        <f>IF(ISBLANK($N7884),"",IF(ISBLANK('datos GENERALES'!$C$10),"",'datos GENERALES'!$C$10))</f>
        <v/>
      </c>
      <c r="I7884" s="42" t="str">
        <f>IF(ISBLANK($N7884),"",IF(ISBLANK('datos GENERALES'!$D$10),"",'datos GENERALES'!$D$10))</f>
        <v/>
      </c>
      <c r="O7884" s="48" t="str">
        <f>IFERROR(VLOOKUP(N7884,ListaEspecies!$B$3:$D$45,2,FALSE),"")</f>
        <v/>
      </c>
      <c r="P7884" s="96" t="str">
        <f>IFERROR(VLOOKUP(N7884,ListaEspecies!$B$3:$D$45,3,FALSE),"")</f>
        <v/>
      </c>
      <c r="R7884" s="42" t="str">
        <f>IF(ISBLANK($J7884),"",IF(ISBLANK('datos GENERALES'!$B$15),"",'datos GENERALES'!$B$15))</f>
        <v/>
      </c>
      <c r="S7884" s="49" t="str">
        <f t="shared" si="986"/>
        <v/>
      </c>
      <c r="T7884" s="49" t="str">
        <f t="shared" si="987"/>
        <v/>
      </c>
      <c r="AA7884" s="50" t="str">
        <f t="shared" si="991"/>
        <v/>
      </c>
      <c r="AE7884" s="50" t="str">
        <f t="shared" si="988"/>
        <v/>
      </c>
      <c r="AI7884" s="19" t="str">
        <f t="shared" si="989"/>
        <v/>
      </c>
      <c r="AJ7884"/>
      <c r="AK7884" s="19" t="str">
        <f t="shared" si="990"/>
        <v/>
      </c>
    </row>
    <row r="7885" spans="1:37" x14ac:dyDescent="0.25">
      <c r="A7885" s="42" t="str">
        <f t="shared" si="984"/>
        <v/>
      </c>
      <c r="B7885" s="42" t="str">
        <f t="shared" si="985"/>
        <v/>
      </c>
      <c r="C7885" s="42" t="str">
        <f>IF(ISBLANK($N7885),"",IF(ISBLANK('datos GENERALES'!B$16),"",'datos GENERALES'!B$16))</f>
        <v/>
      </c>
      <c r="D7885" s="43" t="str">
        <f>IF(ISBLANK($N7885),"","SGBTM/AUTAROC/"&amp;'datos GENERALES'!B$5&amp;"_"&amp;'datos GENERALES'!C$5&amp;"_"&amp;'datos GENERALES'!D$5)</f>
        <v/>
      </c>
      <c r="E7885" s="42" t="str">
        <f>IF(ISBLANK($N7885),"",IF(ISBLANK('datos GENERALES'!$B$6),"",'datos GENERALES'!$B$6))</f>
        <v/>
      </c>
      <c r="F7885" s="42" t="str">
        <f>IF(ISBLANK($N7885),"",IF(ISBLANK('datos GENERALES'!$B$7),"",'datos GENERALES'!$B$7))</f>
        <v/>
      </c>
      <c r="G7885" s="42" t="str">
        <f>IF(ISBLANK($N7885),"",IF(ISBLANK('datos GENERALES'!$B$10),"",'datos GENERALES'!$B$10))</f>
        <v/>
      </c>
      <c r="H7885" s="42" t="str">
        <f>IF(ISBLANK($N7885),"",IF(ISBLANK('datos GENERALES'!$C$10),"",'datos GENERALES'!$C$10))</f>
        <v/>
      </c>
      <c r="I7885" s="42" t="str">
        <f>IF(ISBLANK($N7885),"",IF(ISBLANK('datos GENERALES'!$D$10),"",'datos GENERALES'!$D$10))</f>
        <v/>
      </c>
      <c r="O7885" s="48" t="str">
        <f>IFERROR(VLOOKUP(N7885,ListaEspecies!$B$3:$D$45,2,FALSE),"")</f>
        <v/>
      </c>
      <c r="P7885" s="96" t="str">
        <f>IFERROR(VLOOKUP(N7885,ListaEspecies!$B$3:$D$45,3,FALSE),"")</f>
        <v/>
      </c>
      <c r="R7885" s="42" t="str">
        <f>IF(ISBLANK($J7885),"",IF(ISBLANK('datos GENERALES'!$B$15),"",'datos GENERALES'!$B$15))</f>
        <v/>
      </c>
      <c r="S7885" s="49" t="str">
        <f t="shared" si="986"/>
        <v/>
      </c>
      <c r="T7885" s="49" t="str">
        <f t="shared" si="987"/>
        <v/>
      </c>
      <c r="AA7885" s="50" t="str">
        <f t="shared" si="991"/>
        <v/>
      </c>
      <c r="AE7885" s="50" t="str">
        <f t="shared" si="988"/>
        <v/>
      </c>
      <c r="AI7885" s="19" t="str">
        <f t="shared" si="989"/>
        <v/>
      </c>
      <c r="AJ7885"/>
      <c r="AK7885" s="19" t="str">
        <f t="shared" si="990"/>
        <v/>
      </c>
    </row>
    <row r="7886" spans="1:37" x14ac:dyDescent="0.25">
      <c r="A7886" s="42" t="str">
        <f t="shared" si="984"/>
        <v/>
      </c>
      <c r="B7886" s="42" t="str">
        <f t="shared" si="985"/>
        <v/>
      </c>
      <c r="C7886" s="42" t="str">
        <f>IF(ISBLANK($N7886),"",IF(ISBLANK('datos GENERALES'!B$16),"",'datos GENERALES'!B$16))</f>
        <v/>
      </c>
      <c r="D7886" s="43" t="str">
        <f>IF(ISBLANK($N7886),"","SGBTM/AUTAROC/"&amp;'datos GENERALES'!B$5&amp;"_"&amp;'datos GENERALES'!C$5&amp;"_"&amp;'datos GENERALES'!D$5)</f>
        <v/>
      </c>
      <c r="E7886" s="42" t="str">
        <f>IF(ISBLANK($N7886),"",IF(ISBLANK('datos GENERALES'!$B$6),"",'datos GENERALES'!$B$6))</f>
        <v/>
      </c>
      <c r="F7886" s="42" t="str">
        <f>IF(ISBLANK($N7886),"",IF(ISBLANK('datos GENERALES'!$B$7),"",'datos GENERALES'!$B$7))</f>
        <v/>
      </c>
      <c r="G7886" s="42" t="str">
        <f>IF(ISBLANK($N7886),"",IF(ISBLANK('datos GENERALES'!$B$10),"",'datos GENERALES'!$B$10))</f>
        <v/>
      </c>
      <c r="H7886" s="42" t="str">
        <f>IF(ISBLANK($N7886),"",IF(ISBLANK('datos GENERALES'!$C$10),"",'datos GENERALES'!$C$10))</f>
        <v/>
      </c>
      <c r="I7886" s="42" t="str">
        <f>IF(ISBLANK($N7886),"",IF(ISBLANK('datos GENERALES'!$D$10),"",'datos GENERALES'!$D$10))</f>
        <v/>
      </c>
      <c r="O7886" s="48" t="str">
        <f>IFERROR(VLOOKUP(N7886,ListaEspecies!$B$3:$D$45,2,FALSE),"")</f>
        <v/>
      </c>
      <c r="P7886" s="96" t="str">
        <f>IFERROR(VLOOKUP(N7886,ListaEspecies!$B$3:$D$45,3,FALSE),"")</f>
        <v/>
      </c>
      <c r="R7886" s="42" t="str">
        <f>IF(ISBLANK($J7886),"",IF(ISBLANK('datos GENERALES'!$B$15),"",'datos GENERALES'!$B$15))</f>
        <v/>
      </c>
      <c r="S7886" s="49" t="str">
        <f t="shared" si="986"/>
        <v/>
      </c>
      <c r="T7886" s="49" t="str">
        <f t="shared" si="987"/>
        <v/>
      </c>
      <c r="AA7886" s="50" t="str">
        <f t="shared" si="991"/>
        <v/>
      </c>
      <c r="AE7886" s="50" t="str">
        <f t="shared" si="988"/>
        <v/>
      </c>
      <c r="AI7886" s="19" t="str">
        <f t="shared" si="989"/>
        <v/>
      </c>
      <c r="AJ7886"/>
      <c r="AK7886" s="19" t="str">
        <f t="shared" si="990"/>
        <v/>
      </c>
    </row>
    <row r="7887" spans="1:37" x14ac:dyDescent="0.25">
      <c r="A7887" s="42" t="str">
        <f t="shared" si="984"/>
        <v/>
      </c>
      <c r="B7887" s="42" t="str">
        <f t="shared" si="985"/>
        <v/>
      </c>
      <c r="C7887" s="42" t="str">
        <f>IF(ISBLANK($N7887),"",IF(ISBLANK('datos GENERALES'!B$16),"",'datos GENERALES'!B$16))</f>
        <v/>
      </c>
      <c r="D7887" s="43" t="str">
        <f>IF(ISBLANK($N7887),"","SGBTM/AUTAROC/"&amp;'datos GENERALES'!B$5&amp;"_"&amp;'datos GENERALES'!C$5&amp;"_"&amp;'datos GENERALES'!D$5)</f>
        <v/>
      </c>
      <c r="E7887" s="42" t="str">
        <f>IF(ISBLANK($N7887),"",IF(ISBLANK('datos GENERALES'!$B$6),"",'datos GENERALES'!$B$6))</f>
        <v/>
      </c>
      <c r="F7887" s="42" t="str">
        <f>IF(ISBLANK($N7887),"",IF(ISBLANK('datos GENERALES'!$B$7),"",'datos GENERALES'!$B$7))</f>
        <v/>
      </c>
      <c r="G7887" s="42" t="str">
        <f>IF(ISBLANK($N7887),"",IF(ISBLANK('datos GENERALES'!$B$10),"",'datos GENERALES'!$B$10))</f>
        <v/>
      </c>
      <c r="H7887" s="42" t="str">
        <f>IF(ISBLANK($N7887),"",IF(ISBLANK('datos GENERALES'!$C$10),"",'datos GENERALES'!$C$10))</f>
        <v/>
      </c>
      <c r="I7887" s="42" t="str">
        <f>IF(ISBLANK($N7887),"",IF(ISBLANK('datos GENERALES'!$D$10),"",'datos GENERALES'!$D$10))</f>
        <v/>
      </c>
      <c r="O7887" s="48" t="str">
        <f>IFERROR(VLOOKUP(N7887,ListaEspecies!$B$3:$D$45,2,FALSE),"")</f>
        <v/>
      </c>
      <c r="P7887" s="96" t="str">
        <f>IFERROR(VLOOKUP(N7887,ListaEspecies!$B$3:$D$45,3,FALSE),"")</f>
        <v/>
      </c>
      <c r="R7887" s="42" t="str">
        <f>IF(ISBLANK($J7887),"",IF(ISBLANK('datos GENERALES'!$B$15),"",'datos GENERALES'!$B$15))</f>
        <v/>
      </c>
      <c r="S7887" s="49" t="str">
        <f t="shared" si="986"/>
        <v/>
      </c>
      <c r="T7887" s="49" t="str">
        <f t="shared" si="987"/>
        <v/>
      </c>
      <c r="AA7887" s="50" t="str">
        <f t="shared" si="991"/>
        <v/>
      </c>
      <c r="AE7887" s="50" t="str">
        <f t="shared" si="988"/>
        <v/>
      </c>
      <c r="AI7887" s="19" t="str">
        <f t="shared" si="989"/>
        <v/>
      </c>
      <c r="AJ7887"/>
      <c r="AK7887" s="19" t="str">
        <f t="shared" si="990"/>
        <v/>
      </c>
    </row>
    <row r="7888" spans="1:37" x14ac:dyDescent="0.25">
      <c r="A7888" s="42" t="str">
        <f t="shared" si="984"/>
        <v/>
      </c>
      <c r="B7888" s="42" t="str">
        <f t="shared" si="985"/>
        <v/>
      </c>
      <c r="C7888" s="42" t="str">
        <f>IF(ISBLANK($N7888),"",IF(ISBLANK('datos GENERALES'!B$16),"",'datos GENERALES'!B$16))</f>
        <v/>
      </c>
      <c r="D7888" s="43" t="str">
        <f>IF(ISBLANK($N7888),"","SGBTM/AUTAROC/"&amp;'datos GENERALES'!B$5&amp;"_"&amp;'datos GENERALES'!C$5&amp;"_"&amp;'datos GENERALES'!D$5)</f>
        <v/>
      </c>
      <c r="E7888" s="42" t="str">
        <f>IF(ISBLANK($N7888),"",IF(ISBLANK('datos GENERALES'!$B$6),"",'datos GENERALES'!$B$6))</f>
        <v/>
      </c>
      <c r="F7888" s="42" t="str">
        <f>IF(ISBLANK($N7888),"",IF(ISBLANK('datos GENERALES'!$B$7),"",'datos GENERALES'!$B$7))</f>
        <v/>
      </c>
      <c r="G7888" s="42" t="str">
        <f>IF(ISBLANK($N7888),"",IF(ISBLANK('datos GENERALES'!$B$10),"",'datos GENERALES'!$B$10))</f>
        <v/>
      </c>
      <c r="H7888" s="42" t="str">
        <f>IF(ISBLANK($N7888),"",IF(ISBLANK('datos GENERALES'!$C$10),"",'datos GENERALES'!$C$10))</f>
        <v/>
      </c>
      <c r="I7888" s="42" t="str">
        <f>IF(ISBLANK($N7888),"",IF(ISBLANK('datos GENERALES'!$D$10),"",'datos GENERALES'!$D$10))</f>
        <v/>
      </c>
      <c r="O7888" s="48" t="str">
        <f>IFERROR(VLOOKUP(N7888,ListaEspecies!$B$3:$D$45,2,FALSE),"")</f>
        <v/>
      </c>
      <c r="P7888" s="96" t="str">
        <f>IFERROR(VLOOKUP(N7888,ListaEspecies!$B$3:$D$45,3,FALSE),"")</f>
        <v/>
      </c>
      <c r="R7888" s="42" t="str">
        <f>IF(ISBLANK($J7888),"",IF(ISBLANK('datos GENERALES'!$B$15),"",'datos GENERALES'!$B$15))</f>
        <v/>
      </c>
      <c r="S7888" s="49" t="str">
        <f t="shared" si="986"/>
        <v/>
      </c>
      <c r="T7888" s="49" t="str">
        <f t="shared" si="987"/>
        <v/>
      </c>
      <c r="AA7888" s="50" t="str">
        <f t="shared" si="991"/>
        <v/>
      </c>
      <c r="AE7888" s="50" t="str">
        <f t="shared" si="988"/>
        <v/>
      </c>
      <c r="AI7888" s="19" t="str">
        <f t="shared" si="989"/>
        <v/>
      </c>
      <c r="AJ7888"/>
      <c r="AK7888" s="19" t="str">
        <f t="shared" si="990"/>
        <v/>
      </c>
    </row>
    <row r="7889" spans="1:37" x14ac:dyDescent="0.25">
      <c r="A7889" s="42" t="str">
        <f t="shared" si="984"/>
        <v/>
      </c>
      <c r="B7889" s="42" t="str">
        <f t="shared" si="985"/>
        <v/>
      </c>
      <c r="C7889" s="42" t="str">
        <f>IF(ISBLANK($N7889),"",IF(ISBLANK('datos GENERALES'!B$16),"",'datos GENERALES'!B$16))</f>
        <v/>
      </c>
      <c r="D7889" s="43" t="str">
        <f>IF(ISBLANK($N7889),"","SGBTM/AUTAROC/"&amp;'datos GENERALES'!B$5&amp;"_"&amp;'datos GENERALES'!C$5&amp;"_"&amp;'datos GENERALES'!D$5)</f>
        <v/>
      </c>
      <c r="E7889" s="42" t="str">
        <f>IF(ISBLANK($N7889),"",IF(ISBLANK('datos GENERALES'!$B$6),"",'datos GENERALES'!$B$6))</f>
        <v/>
      </c>
      <c r="F7889" s="42" t="str">
        <f>IF(ISBLANK($N7889),"",IF(ISBLANK('datos GENERALES'!$B$7),"",'datos GENERALES'!$B$7))</f>
        <v/>
      </c>
      <c r="G7889" s="42" t="str">
        <f>IF(ISBLANK($N7889),"",IF(ISBLANK('datos GENERALES'!$B$10),"",'datos GENERALES'!$B$10))</f>
        <v/>
      </c>
      <c r="H7889" s="42" t="str">
        <f>IF(ISBLANK($N7889),"",IF(ISBLANK('datos GENERALES'!$C$10),"",'datos GENERALES'!$C$10))</f>
        <v/>
      </c>
      <c r="I7889" s="42" t="str">
        <f>IF(ISBLANK($N7889),"",IF(ISBLANK('datos GENERALES'!$D$10),"",'datos GENERALES'!$D$10))</f>
        <v/>
      </c>
      <c r="O7889" s="48" t="str">
        <f>IFERROR(VLOOKUP(N7889,ListaEspecies!$B$3:$D$45,2,FALSE),"")</f>
        <v/>
      </c>
      <c r="P7889" s="96" t="str">
        <f>IFERROR(VLOOKUP(N7889,ListaEspecies!$B$3:$D$45,3,FALSE),"")</f>
        <v/>
      </c>
      <c r="R7889" s="42" t="str">
        <f>IF(ISBLANK($J7889),"",IF(ISBLANK('datos GENERALES'!$B$15),"",'datos GENERALES'!$B$15))</f>
        <v/>
      </c>
      <c r="S7889" s="49" t="str">
        <f t="shared" si="986"/>
        <v/>
      </c>
      <c r="T7889" s="49" t="str">
        <f t="shared" si="987"/>
        <v/>
      </c>
      <c r="AA7889" s="50" t="str">
        <f t="shared" si="991"/>
        <v/>
      </c>
      <c r="AE7889" s="50" t="str">
        <f t="shared" si="988"/>
        <v/>
      </c>
      <c r="AI7889" s="19" t="str">
        <f t="shared" si="989"/>
        <v/>
      </c>
      <c r="AJ7889"/>
      <c r="AK7889" s="19" t="str">
        <f t="shared" si="990"/>
        <v/>
      </c>
    </row>
    <row r="7890" spans="1:37" x14ac:dyDescent="0.25">
      <c r="A7890" s="42" t="str">
        <f t="shared" si="984"/>
        <v/>
      </c>
      <c r="B7890" s="42" t="str">
        <f t="shared" si="985"/>
        <v/>
      </c>
      <c r="C7890" s="42" t="str">
        <f>IF(ISBLANK($N7890),"",IF(ISBLANK('datos GENERALES'!B$16),"",'datos GENERALES'!B$16))</f>
        <v/>
      </c>
      <c r="D7890" s="43" t="str">
        <f>IF(ISBLANK($N7890),"","SGBTM/AUTAROC/"&amp;'datos GENERALES'!B$5&amp;"_"&amp;'datos GENERALES'!C$5&amp;"_"&amp;'datos GENERALES'!D$5)</f>
        <v/>
      </c>
      <c r="E7890" s="42" t="str">
        <f>IF(ISBLANK($N7890),"",IF(ISBLANK('datos GENERALES'!$B$6),"",'datos GENERALES'!$B$6))</f>
        <v/>
      </c>
      <c r="F7890" s="42" t="str">
        <f>IF(ISBLANK($N7890),"",IF(ISBLANK('datos GENERALES'!$B$7),"",'datos GENERALES'!$B$7))</f>
        <v/>
      </c>
      <c r="G7890" s="42" t="str">
        <f>IF(ISBLANK($N7890),"",IF(ISBLANK('datos GENERALES'!$B$10),"",'datos GENERALES'!$B$10))</f>
        <v/>
      </c>
      <c r="H7890" s="42" t="str">
        <f>IF(ISBLANK($N7890),"",IF(ISBLANK('datos GENERALES'!$C$10),"",'datos GENERALES'!$C$10))</f>
        <v/>
      </c>
      <c r="I7890" s="42" t="str">
        <f>IF(ISBLANK($N7890),"",IF(ISBLANK('datos GENERALES'!$D$10),"",'datos GENERALES'!$D$10))</f>
        <v/>
      </c>
      <c r="O7890" s="48" t="str">
        <f>IFERROR(VLOOKUP(N7890,ListaEspecies!$B$3:$D$45,2,FALSE),"")</f>
        <v/>
      </c>
      <c r="P7890" s="96" t="str">
        <f>IFERROR(VLOOKUP(N7890,ListaEspecies!$B$3:$D$45,3,FALSE),"")</f>
        <v/>
      </c>
      <c r="R7890" s="42" t="str">
        <f>IF(ISBLANK($J7890),"",IF(ISBLANK('datos GENERALES'!$B$15),"",'datos GENERALES'!$B$15))</f>
        <v/>
      </c>
      <c r="S7890" s="49" t="str">
        <f t="shared" si="986"/>
        <v/>
      </c>
      <c r="T7890" s="49" t="str">
        <f t="shared" si="987"/>
        <v/>
      </c>
      <c r="AA7890" s="50" t="str">
        <f t="shared" si="991"/>
        <v/>
      </c>
      <c r="AE7890" s="50" t="str">
        <f t="shared" si="988"/>
        <v/>
      </c>
      <c r="AI7890" s="19" t="str">
        <f t="shared" si="989"/>
        <v/>
      </c>
      <c r="AJ7890"/>
      <c r="AK7890" s="19" t="str">
        <f t="shared" si="990"/>
        <v/>
      </c>
    </row>
    <row r="7891" spans="1:37" x14ac:dyDescent="0.25">
      <c r="A7891" s="42" t="str">
        <f t="shared" si="984"/>
        <v/>
      </c>
      <c r="B7891" s="42" t="str">
        <f t="shared" si="985"/>
        <v/>
      </c>
      <c r="C7891" s="42" t="str">
        <f>IF(ISBLANK($N7891),"",IF(ISBLANK('datos GENERALES'!B$16),"",'datos GENERALES'!B$16))</f>
        <v/>
      </c>
      <c r="D7891" s="43" t="str">
        <f>IF(ISBLANK($N7891),"","SGBTM/AUTAROC/"&amp;'datos GENERALES'!B$5&amp;"_"&amp;'datos GENERALES'!C$5&amp;"_"&amp;'datos GENERALES'!D$5)</f>
        <v/>
      </c>
      <c r="E7891" s="42" t="str">
        <f>IF(ISBLANK($N7891),"",IF(ISBLANK('datos GENERALES'!$B$6),"",'datos GENERALES'!$B$6))</f>
        <v/>
      </c>
      <c r="F7891" s="42" t="str">
        <f>IF(ISBLANK($N7891),"",IF(ISBLANK('datos GENERALES'!$B$7),"",'datos GENERALES'!$B$7))</f>
        <v/>
      </c>
      <c r="G7891" s="42" t="str">
        <f>IF(ISBLANK($N7891),"",IF(ISBLANK('datos GENERALES'!$B$10),"",'datos GENERALES'!$B$10))</f>
        <v/>
      </c>
      <c r="H7891" s="42" t="str">
        <f>IF(ISBLANK($N7891),"",IF(ISBLANK('datos GENERALES'!$C$10),"",'datos GENERALES'!$C$10))</f>
        <v/>
      </c>
      <c r="I7891" s="42" t="str">
        <f>IF(ISBLANK($N7891),"",IF(ISBLANK('datos GENERALES'!$D$10),"",'datos GENERALES'!$D$10))</f>
        <v/>
      </c>
      <c r="O7891" s="48" t="str">
        <f>IFERROR(VLOOKUP(N7891,ListaEspecies!$B$3:$D$45,2,FALSE),"")</f>
        <v/>
      </c>
      <c r="P7891" s="96" t="str">
        <f>IFERROR(VLOOKUP(N7891,ListaEspecies!$B$3:$D$45,3,FALSE),"")</f>
        <v/>
      </c>
      <c r="R7891" s="42" t="str">
        <f>IF(ISBLANK($J7891),"",IF(ISBLANK('datos GENERALES'!$B$15),"",'datos GENERALES'!$B$15))</f>
        <v/>
      </c>
      <c r="S7891" s="49" t="str">
        <f t="shared" si="986"/>
        <v/>
      </c>
      <c r="T7891" s="49" t="str">
        <f t="shared" si="987"/>
        <v/>
      </c>
      <c r="AA7891" s="50" t="str">
        <f t="shared" si="991"/>
        <v/>
      </c>
      <c r="AE7891" s="50" t="str">
        <f t="shared" si="988"/>
        <v/>
      </c>
      <c r="AI7891" s="19" t="str">
        <f t="shared" si="989"/>
        <v/>
      </c>
      <c r="AJ7891"/>
      <c r="AK7891" s="19" t="str">
        <f t="shared" si="990"/>
        <v/>
      </c>
    </row>
    <row r="7892" spans="1:37" x14ac:dyDescent="0.25">
      <c r="A7892" s="42" t="str">
        <f t="shared" si="984"/>
        <v/>
      </c>
      <c r="B7892" s="42" t="str">
        <f t="shared" si="985"/>
        <v/>
      </c>
      <c r="C7892" s="42" t="str">
        <f>IF(ISBLANK($N7892),"",IF(ISBLANK('datos GENERALES'!B$16),"",'datos GENERALES'!B$16))</f>
        <v/>
      </c>
      <c r="D7892" s="43" t="str">
        <f>IF(ISBLANK($N7892),"","SGBTM/AUTAROC/"&amp;'datos GENERALES'!B$5&amp;"_"&amp;'datos GENERALES'!C$5&amp;"_"&amp;'datos GENERALES'!D$5)</f>
        <v/>
      </c>
      <c r="E7892" s="42" t="str">
        <f>IF(ISBLANK($N7892),"",IF(ISBLANK('datos GENERALES'!$B$6),"",'datos GENERALES'!$B$6))</f>
        <v/>
      </c>
      <c r="F7892" s="42" t="str">
        <f>IF(ISBLANK($N7892),"",IF(ISBLANK('datos GENERALES'!$B$7),"",'datos GENERALES'!$B$7))</f>
        <v/>
      </c>
      <c r="G7892" s="42" t="str">
        <f>IF(ISBLANK($N7892),"",IF(ISBLANK('datos GENERALES'!$B$10),"",'datos GENERALES'!$B$10))</f>
        <v/>
      </c>
      <c r="H7892" s="42" t="str">
        <f>IF(ISBLANK($N7892),"",IF(ISBLANK('datos GENERALES'!$C$10),"",'datos GENERALES'!$C$10))</f>
        <v/>
      </c>
      <c r="I7892" s="42" t="str">
        <f>IF(ISBLANK($N7892),"",IF(ISBLANK('datos GENERALES'!$D$10),"",'datos GENERALES'!$D$10))</f>
        <v/>
      </c>
      <c r="O7892" s="48" t="str">
        <f>IFERROR(VLOOKUP(N7892,ListaEspecies!$B$3:$D$45,2,FALSE),"")</f>
        <v/>
      </c>
      <c r="P7892" s="96" t="str">
        <f>IFERROR(VLOOKUP(N7892,ListaEspecies!$B$3:$D$45,3,FALSE),"")</f>
        <v/>
      </c>
      <c r="R7892" s="42" t="str">
        <f>IF(ISBLANK($J7892),"",IF(ISBLANK('datos GENERALES'!$B$15),"",'datos GENERALES'!$B$15))</f>
        <v/>
      </c>
      <c r="S7892" s="49" t="str">
        <f t="shared" si="986"/>
        <v/>
      </c>
      <c r="T7892" s="49" t="str">
        <f t="shared" si="987"/>
        <v/>
      </c>
      <c r="AA7892" s="50" t="str">
        <f t="shared" si="991"/>
        <v/>
      </c>
      <c r="AE7892" s="50" t="str">
        <f t="shared" si="988"/>
        <v/>
      </c>
      <c r="AI7892" s="19" t="str">
        <f t="shared" si="989"/>
        <v/>
      </c>
      <c r="AJ7892"/>
      <c r="AK7892" s="19" t="str">
        <f t="shared" si="990"/>
        <v/>
      </c>
    </row>
    <row r="7893" spans="1:37" x14ac:dyDescent="0.25">
      <c r="A7893" s="42" t="str">
        <f t="shared" si="984"/>
        <v/>
      </c>
      <c r="B7893" s="42" t="str">
        <f t="shared" si="985"/>
        <v/>
      </c>
      <c r="C7893" s="42" t="str">
        <f>IF(ISBLANK($N7893),"",IF(ISBLANK('datos GENERALES'!B$16),"",'datos GENERALES'!B$16))</f>
        <v/>
      </c>
      <c r="D7893" s="43" t="str">
        <f>IF(ISBLANK($N7893),"","SGBTM/AUTAROC/"&amp;'datos GENERALES'!B$5&amp;"_"&amp;'datos GENERALES'!C$5&amp;"_"&amp;'datos GENERALES'!D$5)</f>
        <v/>
      </c>
      <c r="E7893" s="42" t="str">
        <f>IF(ISBLANK($N7893),"",IF(ISBLANK('datos GENERALES'!$B$6),"",'datos GENERALES'!$B$6))</f>
        <v/>
      </c>
      <c r="F7893" s="42" t="str">
        <f>IF(ISBLANK($N7893),"",IF(ISBLANK('datos GENERALES'!$B$7),"",'datos GENERALES'!$B$7))</f>
        <v/>
      </c>
      <c r="G7893" s="42" t="str">
        <f>IF(ISBLANK($N7893),"",IF(ISBLANK('datos GENERALES'!$B$10),"",'datos GENERALES'!$B$10))</f>
        <v/>
      </c>
      <c r="H7893" s="42" t="str">
        <f>IF(ISBLANK($N7893),"",IF(ISBLANK('datos GENERALES'!$C$10),"",'datos GENERALES'!$C$10))</f>
        <v/>
      </c>
      <c r="I7893" s="42" t="str">
        <f>IF(ISBLANK($N7893),"",IF(ISBLANK('datos GENERALES'!$D$10),"",'datos GENERALES'!$D$10))</f>
        <v/>
      </c>
      <c r="O7893" s="48" t="str">
        <f>IFERROR(VLOOKUP(N7893,ListaEspecies!$B$3:$D$45,2,FALSE),"")</f>
        <v/>
      </c>
      <c r="P7893" s="96" t="str">
        <f>IFERROR(VLOOKUP(N7893,ListaEspecies!$B$3:$D$45,3,FALSE),"")</f>
        <v/>
      </c>
      <c r="R7893" s="42" t="str">
        <f>IF(ISBLANK($J7893),"",IF(ISBLANK('datos GENERALES'!$B$15),"",'datos GENERALES'!$B$15))</f>
        <v/>
      </c>
      <c r="S7893" s="49" t="str">
        <f t="shared" si="986"/>
        <v/>
      </c>
      <c r="T7893" s="49" t="str">
        <f t="shared" si="987"/>
        <v/>
      </c>
      <c r="AA7893" s="50" t="str">
        <f t="shared" si="991"/>
        <v/>
      </c>
      <c r="AE7893" s="50" t="str">
        <f t="shared" si="988"/>
        <v/>
      </c>
      <c r="AI7893" s="19" t="str">
        <f t="shared" si="989"/>
        <v/>
      </c>
      <c r="AJ7893"/>
      <c r="AK7893" s="19" t="str">
        <f t="shared" si="990"/>
        <v/>
      </c>
    </row>
    <row r="7894" spans="1:37" x14ac:dyDescent="0.25">
      <c r="A7894" s="42" t="str">
        <f t="shared" si="984"/>
        <v/>
      </c>
      <c r="B7894" s="42" t="str">
        <f t="shared" si="985"/>
        <v/>
      </c>
      <c r="C7894" s="42" t="str">
        <f>IF(ISBLANK($N7894),"",IF(ISBLANK('datos GENERALES'!B$16),"",'datos GENERALES'!B$16))</f>
        <v/>
      </c>
      <c r="D7894" s="43" t="str">
        <f>IF(ISBLANK($N7894),"","SGBTM/AUTAROC/"&amp;'datos GENERALES'!B$5&amp;"_"&amp;'datos GENERALES'!C$5&amp;"_"&amp;'datos GENERALES'!D$5)</f>
        <v/>
      </c>
      <c r="E7894" s="42" t="str">
        <f>IF(ISBLANK($N7894),"",IF(ISBLANK('datos GENERALES'!$B$6),"",'datos GENERALES'!$B$6))</f>
        <v/>
      </c>
      <c r="F7894" s="42" t="str">
        <f>IF(ISBLANK($N7894),"",IF(ISBLANK('datos GENERALES'!$B$7),"",'datos GENERALES'!$B$7))</f>
        <v/>
      </c>
      <c r="G7894" s="42" t="str">
        <f>IF(ISBLANK($N7894),"",IF(ISBLANK('datos GENERALES'!$B$10),"",'datos GENERALES'!$B$10))</f>
        <v/>
      </c>
      <c r="H7894" s="42" t="str">
        <f>IF(ISBLANK($N7894),"",IF(ISBLANK('datos GENERALES'!$C$10),"",'datos GENERALES'!$C$10))</f>
        <v/>
      </c>
      <c r="I7894" s="42" t="str">
        <f>IF(ISBLANK($N7894),"",IF(ISBLANK('datos GENERALES'!$D$10),"",'datos GENERALES'!$D$10))</f>
        <v/>
      </c>
      <c r="O7894" s="48" t="str">
        <f>IFERROR(VLOOKUP(N7894,ListaEspecies!$B$3:$D$45,2,FALSE),"")</f>
        <v/>
      </c>
      <c r="P7894" s="96" t="str">
        <f>IFERROR(VLOOKUP(N7894,ListaEspecies!$B$3:$D$45,3,FALSE),"")</f>
        <v/>
      </c>
      <c r="R7894" s="42" t="str">
        <f>IF(ISBLANK($J7894),"",IF(ISBLANK('datos GENERALES'!$B$15),"",'datos GENERALES'!$B$15))</f>
        <v/>
      </c>
      <c r="S7894" s="49" t="str">
        <f t="shared" si="986"/>
        <v/>
      </c>
      <c r="T7894" s="49" t="str">
        <f t="shared" si="987"/>
        <v/>
      </c>
      <c r="AA7894" s="50" t="str">
        <f t="shared" si="991"/>
        <v/>
      </c>
      <c r="AE7894" s="50" t="str">
        <f t="shared" si="988"/>
        <v/>
      </c>
      <c r="AI7894" s="19" t="str">
        <f t="shared" si="989"/>
        <v/>
      </c>
      <c r="AJ7894"/>
      <c r="AK7894" s="19" t="str">
        <f t="shared" si="990"/>
        <v/>
      </c>
    </row>
    <row r="7895" spans="1:37" x14ac:dyDescent="0.25">
      <c r="A7895" s="42" t="str">
        <f t="shared" si="984"/>
        <v/>
      </c>
      <c r="B7895" s="42" t="str">
        <f t="shared" si="985"/>
        <v/>
      </c>
      <c r="C7895" s="42" t="str">
        <f>IF(ISBLANK($N7895),"",IF(ISBLANK('datos GENERALES'!B$16),"",'datos GENERALES'!B$16))</f>
        <v/>
      </c>
      <c r="D7895" s="43" t="str">
        <f>IF(ISBLANK($N7895),"","SGBTM/AUTAROC/"&amp;'datos GENERALES'!B$5&amp;"_"&amp;'datos GENERALES'!C$5&amp;"_"&amp;'datos GENERALES'!D$5)</f>
        <v/>
      </c>
      <c r="E7895" s="42" t="str">
        <f>IF(ISBLANK($N7895),"",IF(ISBLANK('datos GENERALES'!$B$6),"",'datos GENERALES'!$B$6))</f>
        <v/>
      </c>
      <c r="F7895" s="42" t="str">
        <f>IF(ISBLANK($N7895),"",IF(ISBLANK('datos GENERALES'!$B$7),"",'datos GENERALES'!$B$7))</f>
        <v/>
      </c>
      <c r="G7895" s="42" t="str">
        <f>IF(ISBLANK($N7895),"",IF(ISBLANK('datos GENERALES'!$B$10),"",'datos GENERALES'!$B$10))</f>
        <v/>
      </c>
      <c r="H7895" s="42" t="str">
        <f>IF(ISBLANK($N7895),"",IF(ISBLANK('datos GENERALES'!$C$10),"",'datos GENERALES'!$C$10))</f>
        <v/>
      </c>
      <c r="I7895" s="42" t="str">
        <f>IF(ISBLANK($N7895),"",IF(ISBLANK('datos GENERALES'!$D$10),"",'datos GENERALES'!$D$10))</f>
        <v/>
      </c>
      <c r="O7895" s="48" t="str">
        <f>IFERROR(VLOOKUP(N7895,ListaEspecies!$B$3:$D$45,2,FALSE),"")</f>
        <v/>
      </c>
      <c r="P7895" s="96" t="str">
        <f>IFERROR(VLOOKUP(N7895,ListaEspecies!$B$3:$D$45,3,FALSE),"")</f>
        <v/>
      </c>
      <c r="R7895" s="42" t="str">
        <f>IF(ISBLANK($J7895),"",IF(ISBLANK('datos GENERALES'!$B$15),"",'datos GENERALES'!$B$15))</f>
        <v/>
      </c>
      <c r="S7895" s="49" t="str">
        <f t="shared" si="986"/>
        <v/>
      </c>
      <c r="T7895" s="49" t="str">
        <f t="shared" si="987"/>
        <v/>
      </c>
      <c r="AA7895" s="50" t="str">
        <f t="shared" si="991"/>
        <v/>
      </c>
      <c r="AE7895" s="50" t="str">
        <f t="shared" si="988"/>
        <v/>
      </c>
      <c r="AI7895" s="19" t="str">
        <f t="shared" si="989"/>
        <v/>
      </c>
      <c r="AJ7895"/>
      <c r="AK7895" s="19" t="str">
        <f t="shared" si="990"/>
        <v/>
      </c>
    </row>
    <row r="7896" spans="1:37" x14ac:dyDescent="0.25">
      <c r="A7896" s="42" t="str">
        <f t="shared" si="984"/>
        <v/>
      </c>
      <c r="B7896" s="42" t="str">
        <f t="shared" si="985"/>
        <v/>
      </c>
      <c r="C7896" s="42" t="str">
        <f>IF(ISBLANK($N7896),"",IF(ISBLANK('datos GENERALES'!B$16),"",'datos GENERALES'!B$16))</f>
        <v/>
      </c>
      <c r="D7896" s="43" t="str">
        <f>IF(ISBLANK($N7896),"","SGBTM/AUTAROC/"&amp;'datos GENERALES'!B$5&amp;"_"&amp;'datos GENERALES'!C$5&amp;"_"&amp;'datos GENERALES'!D$5)</f>
        <v/>
      </c>
      <c r="E7896" s="42" t="str">
        <f>IF(ISBLANK($N7896),"",IF(ISBLANK('datos GENERALES'!$B$6),"",'datos GENERALES'!$B$6))</f>
        <v/>
      </c>
      <c r="F7896" s="42" t="str">
        <f>IF(ISBLANK($N7896),"",IF(ISBLANK('datos GENERALES'!$B$7),"",'datos GENERALES'!$B$7))</f>
        <v/>
      </c>
      <c r="G7896" s="42" t="str">
        <f>IF(ISBLANK($N7896),"",IF(ISBLANK('datos GENERALES'!$B$10),"",'datos GENERALES'!$B$10))</f>
        <v/>
      </c>
      <c r="H7896" s="42" t="str">
        <f>IF(ISBLANK($N7896),"",IF(ISBLANK('datos GENERALES'!$C$10),"",'datos GENERALES'!$C$10))</f>
        <v/>
      </c>
      <c r="I7896" s="42" t="str">
        <f>IF(ISBLANK($N7896),"",IF(ISBLANK('datos GENERALES'!$D$10),"",'datos GENERALES'!$D$10))</f>
        <v/>
      </c>
      <c r="O7896" s="48" t="str">
        <f>IFERROR(VLOOKUP(N7896,ListaEspecies!$B$3:$D$45,2,FALSE),"")</f>
        <v/>
      </c>
      <c r="P7896" s="96" t="str">
        <f>IFERROR(VLOOKUP(N7896,ListaEspecies!$B$3:$D$45,3,FALSE),"")</f>
        <v/>
      </c>
      <c r="R7896" s="42" t="str">
        <f>IF(ISBLANK($J7896),"",IF(ISBLANK('datos GENERALES'!$B$15),"",'datos GENERALES'!$B$15))</f>
        <v/>
      </c>
      <c r="S7896" s="49" t="str">
        <f t="shared" si="986"/>
        <v/>
      </c>
      <c r="T7896" s="49" t="str">
        <f t="shared" si="987"/>
        <v/>
      </c>
      <c r="AA7896" s="50" t="str">
        <f t="shared" si="991"/>
        <v/>
      </c>
      <c r="AE7896" s="50" t="str">
        <f t="shared" si="988"/>
        <v/>
      </c>
      <c r="AI7896" s="19" t="str">
        <f t="shared" si="989"/>
        <v/>
      </c>
      <c r="AJ7896"/>
      <c r="AK7896" s="19" t="str">
        <f t="shared" si="990"/>
        <v/>
      </c>
    </row>
    <row r="7897" spans="1:37" x14ac:dyDescent="0.25">
      <c r="A7897" s="42" t="str">
        <f t="shared" si="984"/>
        <v/>
      </c>
      <c r="B7897" s="42" t="str">
        <f t="shared" si="985"/>
        <v/>
      </c>
      <c r="C7897" s="42" t="str">
        <f>IF(ISBLANK($N7897),"",IF(ISBLANK('datos GENERALES'!B$16),"",'datos GENERALES'!B$16))</f>
        <v/>
      </c>
      <c r="D7897" s="43" t="str">
        <f>IF(ISBLANK($N7897),"","SGBTM/AUTAROC/"&amp;'datos GENERALES'!B$5&amp;"_"&amp;'datos GENERALES'!C$5&amp;"_"&amp;'datos GENERALES'!D$5)</f>
        <v/>
      </c>
      <c r="E7897" s="42" t="str">
        <f>IF(ISBLANK($N7897),"",IF(ISBLANK('datos GENERALES'!$B$6),"",'datos GENERALES'!$B$6))</f>
        <v/>
      </c>
      <c r="F7897" s="42" t="str">
        <f>IF(ISBLANK($N7897),"",IF(ISBLANK('datos GENERALES'!$B$7),"",'datos GENERALES'!$B$7))</f>
        <v/>
      </c>
      <c r="G7897" s="42" t="str">
        <f>IF(ISBLANK($N7897),"",IF(ISBLANK('datos GENERALES'!$B$10),"",'datos GENERALES'!$B$10))</f>
        <v/>
      </c>
      <c r="H7897" s="42" t="str">
        <f>IF(ISBLANK($N7897),"",IF(ISBLANK('datos GENERALES'!$C$10),"",'datos GENERALES'!$C$10))</f>
        <v/>
      </c>
      <c r="I7897" s="42" t="str">
        <f>IF(ISBLANK($N7897),"",IF(ISBLANK('datos GENERALES'!$D$10),"",'datos GENERALES'!$D$10))</f>
        <v/>
      </c>
      <c r="O7897" s="48" t="str">
        <f>IFERROR(VLOOKUP(N7897,ListaEspecies!$B$3:$D$45,2,FALSE),"")</f>
        <v/>
      </c>
      <c r="P7897" s="96" t="str">
        <f>IFERROR(VLOOKUP(N7897,ListaEspecies!$B$3:$D$45,3,FALSE),"")</f>
        <v/>
      </c>
      <c r="R7897" s="42" t="str">
        <f>IF(ISBLANK($J7897),"",IF(ISBLANK('datos GENERALES'!$B$15),"",'datos GENERALES'!$B$15))</f>
        <v/>
      </c>
      <c r="S7897" s="49" t="str">
        <f t="shared" si="986"/>
        <v/>
      </c>
      <c r="T7897" s="49" t="str">
        <f t="shared" si="987"/>
        <v/>
      </c>
      <c r="AA7897" s="50" t="str">
        <f t="shared" si="991"/>
        <v/>
      </c>
      <c r="AE7897" s="50" t="str">
        <f t="shared" si="988"/>
        <v/>
      </c>
      <c r="AI7897" s="19" t="str">
        <f t="shared" si="989"/>
        <v/>
      </c>
      <c r="AJ7897"/>
      <c r="AK7897" s="19" t="str">
        <f t="shared" si="990"/>
        <v/>
      </c>
    </row>
    <row r="7898" spans="1:37" x14ac:dyDescent="0.25">
      <c r="A7898" s="42" t="str">
        <f t="shared" si="984"/>
        <v/>
      </c>
      <c r="B7898" s="42" t="str">
        <f t="shared" si="985"/>
        <v/>
      </c>
      <c r="C7898" s="42" t="str">
        <f>IF(ISBLANK($N7898),"",IF(ISBLANK('datos GENERALES'!B$16),"",'datos GENERALES'!B$16))</f>
        <v/>
      </c>
      <c r="D7898" s="43" t="str">
        <f>IF(ISBLANK($N7898),"","SGBTM/AUTAROC/"&amp;'datos GENERALES'!B$5&amp;"_"&amp;'datos GENERALES'!C$5&amp;"_"&amp;'datos GENERALES'!D$5)</f>
        <v/>
      </c>
      <c r="E7898" s="42" t="str">
        <f>IF(ISBLANK($N7898),"",IF(ISBLANK('datos GENERALES'!$B$6),"",'datos GENERALES'!$B$6))</f>
        <v/>
      </c>
      <c r="F7898" s="42" t="str">
        <f>IF(ISBLANK($N7898),"",IF(ISBLANK('datos GENERALES'!$B$7),"",'datos GENERALES'!$B$7))</f>
        <v/>
      </c>
      <c r="G7898" s="42" t="str">
        <f>IF(ISBLANK($N7898),"",IF(ISBLANK('datos GENERALES'!$B$10),"",'datos GENERALES'!$B$10))</f>
        <v/>
      </c>
      <c r="H7898" s="42" t="str">
        <f>IF(ISBLANK($N7898),"",IF(ISBLANK('datos GENERALES'!$C$10),"",'datos GENERALES'!$C$10))</f>
        <v/>
      </c>
      <c r="I7898" s="42" t="str">
        <f>IF(ISBLANK($N7898),"",IF(ISBLANK('datos GENERALES'!$D$10),"",'datos GENERALES'!$D$10))</f>
        <v/>
      </c>
      <c r="O7898" s="48" t="str">
        <f>IFERROR(VLOOKUP(N7898,ListaEspecies!$B$3:$D$45,2,FALSE),"")</f>
        <v/>
      </c>
      <c r="P7898" s="96" t="str">
        <f>IFERROR(VLOOKUP(N7898,ListaEspecies!$B$3:$D$45,3,FALSE),"")</f>
        <v/>
      </c>
      <c r="R7898" s="42" t="str">
        <f>IF(ISBLANK($J7898),"",IF(ISBLANK('datos GENERALES'!$B$15),"",'datos GENERALES'!$B$15))</f>
        <v/>
      </c>
      <c r="S7898" s="49" t="str">
        <f t="shared" si="986"/>
        <v/>
      </c>
      <c r="T7898" s="49" t="str">
        <f t="shared" si="987"/>
        <v/>
      </c>
      <c r="AA7898" s="50" t="str">
        <f t="shared" si="991"/>
        <v/>
      </c>
      <c r="AE7898" s="50" t="str">
        <f t="shared" si="988"/>
        <v/>
      </c>
      <c r="AI7898" s="19" t="str">
        <f t="shared" si="989"/>
        <v/>
      </c>
      <c r="AJ7898"/>
      <c r="AK7898" s="19" t="str">
        <f t="shared" si="990"/>
        <v/>
      </c>
    </row>
    <row r="7899" spans="1:37" x14ac:dyDescent="0.25">
      <c r="A7899" s="42" t="str">
        <f t="shared" si="984"/>
        <v/>
      </c>
      <c r="B7899" s="42" t="str">
        <f t="shared" si="985"/>
        <v/>
      </c>
      <c r="C7899" s="42" t="str">
        <f>IF(ISBLANK($N7899),"",IF(ISBLANK('datos GENERALES'!B$16),"",'datos GENERALES'!B$16))</f>
        <v/>
      </c>
      <c r="D7899" s="43" t="str">
        <f>IF(ISBLANK($N7899),"","SGBTM/AUTAROC/"&amp;'datos GENERALES'!B$5&amp;"_"&amp;'datos GENERALES'!C$5&amp;"_"&amp;'datos GENERALES'!D$5)</f>
        <v/>
      </c>
      <c r="E7899" s="42" t="str">
        <f>IF(ISBLANK($N7899),"",IF(ISBLANK('datos GENERALES'!$B$6),"",'datos GENERALES'!$B$6))</f>
        <v/>
      </c>
      <c r="F7899" s="42" t="str">
        <f>IF(ISBLANK($N7899),"",IF(ISBLANK('datos GENERALES'!$B$7),"",'datos GENERALES'!$B$7))</f>
        <v/>
      </c>
      <c r="G7899" s="42" t="str">
        <f>IF(ISBLANK($N7899),"",IF(ISBLANK('datos GENERALES'!$B$10),"",'datos GENERALES'!$B$10))</f>
        <v/>
      </c>
      <c r="H7899" s="42" t="str">
        <f>IF(ISBLANK($N7899),"",IF(ISBLANK('datos GENERALES'!$C$10),"",'datos GENERALES'!$C$10))</f>
        <v/>
      </c>
      <c r="I7899" s="42" t="str">
        <f>IF(ISBLANK($N7899),"",IF(ISBLANK('datos GENERALES'!$D$10),"",'datos GENERALES'!$D$10))</f>
        <v/>
      </c>
      <c r="O7899" s="48" t="str">
        <f>IFERROR(VLOOKUP(N7899,ListaEspecies!$B$3:$D$45,2,FALSE),"")</f>
        <v/>
      </c>
      <c r="P7899" s="96" t="str">
        <f>IFERROR(VLOOKUP(N7899,ListaEspecies!$B$3:$D$45,3,FALSE),"")</f>
        <v/>
      </c>
      <c r="R7899" s="42" t="str">
        <f>IF(ISBLANK($J7899),"",IF(ISBLANK('datos GENERALES'!$B$15),"",'datos GENERALES'!$B$15))</f>
        <v/>
      </c>
      <c r="S7899" s="49" t="str">
        <f t="shared" si="986"/>
        <v/>
      </c>
      <c r="T7899" s="49" t="str">
        <f t="shared" si="987"/>
        <v/>
      </c>
      <c r="AA7899" s="50" t="str">
        <f t="shared" si="991"/>
        <v/>
      </c>
      <c r="AE7899" s="50" t="str">
        <f t="shared" si="988"/>
        <v/>
      </c>
      <c r="AI7899" s="19" t="str">
        <f t="shared" si="989"/>
        <v/>
      </c>
      <c r="AJ7899"/>
      <c r="AK7899" s="19" t="str">
        <f t="shared" si="990"/>
        <v/>
      </c>
    </row>
    <row r="7900" spans="1:37" x14ac:dyDescent="0.25">
      <c r="A7900" s="42" t="str">
        <f t="shared" si="984"/>
        <v/>
      </c>
      <c r="B7900" s="42" t="str">
        <f t="shared" si="985"/>
        <v/>
      </c>
      <c r="C7900" s="42" t="str">
        <f>IF(ISBLANK($N7900),"",IF(ISBLANK('datos GENERALES'!B$16),"",'datos GENERALES'!B$16))</f>
        <v/>
      </c>
      <c r="D7900" s="43" t="str">
        <f>IF(ISBLANK($N7900),"","SGBTM/AUTAROC/"&amp;'datos GENERALES'!B$5&amp;"_"&amp;'datos GENERALES'!C$5&amp;"_"&amp;'datos GENERALES'!D$5)</f>
        <v/>
      </c>
      <c r="E7900" s="42" t="str">
        <f>IF(ISBLANK($N7900),"",IF(ISBLANK('datos GENERALES'!$B$6),"",'datos GENERALES'!$B$6))</f>
        <v/>
      </c>
      <c r="F7900" s="42" t="str">
        <f>IF(ISBLANK($N7900),"",IF(ISBLANK('datos GENERALES'!$B$7),"",'datos GENERALES'!$B$7))</f>
        <v/>
      </c>
      <c r="G7900" s="42" t="str">
        <f>IF(ISBLANK($N7900),"",IF(ISBLANK('datos GENERALES'!$B$10),"",'datos GENERALES'!$B$10))</f>
        <v/>
      </c>
      <c r="H7900" s="42" t="str">
        <f>IF(ISBLANK($N7900),"",IF(ISBLANK('datos GENERALES'!$C$10),"",'datos GENERALES'!$C$10))</f>
        <v/>
      </c>
      <c r="I7900" s="42" t="str">
        <f>IF(ISBLANK($N7900),"",IF(ISBLANK('datos GENERALES'!$D$10),"",'datos GENERALES'!$D$10))</f>
        <v/>
      </c>
      <c r="O7900" s="48" t="str">
        <f>IFERROR(VLOOKUP(N7900,ListaEspecies!$B$3:$D$45,2,FALSE),"")</f>
        <v/>
      </c>
      <c r="P7900" s="96" t="str">
        <f>IFERROR(VLOOKUP(N7900,ListaEspecies!$B$3:$D$45,3,FALSE),"")</f>
        <v/>
      </c>
      <c r="R7900" s="42" t="str">
        <f>IF(ISBLANK($J7900),"",IF(ISBLANK('datos GENERALES'!$B$15),"",'datos GENERALES'!$B$15))</f>
        <v/>
      </c>
      <c r="S7900" s="49" t="str">
        <f t="shared" si="986"/>
        <v/>
      </c>
      <c r="T7900" s="49" t="str">
        <f t="shared" si="987"/>
        <v/>
      </c>
      <c r="AA7900" s="50" t="str">
        <f t="shared" si="991"/>
        <v/>
      </c>
      <c r="AE7900" s="50" t="str">
        <f t="shared" si="988"/>
        <v/>
      </c>
      <c r="AI7900" s="19" t="str">
        <f t="shared" si="989"/>
        <v/>
      </c>
      <c r="AJ7900"/>
      <c r="AK7900" s="19" t="str">
        <f t="shared" si="990"/>
        <v/>
      </c>
    </row>
    <row r="7901" spans="1:37" x14ac:dyDescent="0.25">
      <c r="A7901" s="42" t="str">
        <f t="shared" si="984"/>
        <v/>
      </c>
      <c r="B7901" s="42" t="str">
        <f t="shared" si="985"/>
        <v/>
      </c>
      <c r="C7901" s="42" t="str">
        <f>IF(ISBLANK($N7901),"",IF(ISBLANK('datos GENERALES'!B$16),"",'datos GENERALES'!B$16))</f>
        <v/>
      </c>
      <c r="D7901" s="43" t="str">
        <f>IF(ISBLANK($N7901),"","SGBTM/AUTAROC/"&amp;'datos GENERALES'!B$5&amp;"_"&amp;'datos GENERALES'!C$5&amp;"_"&amp;'datos GENERALES'!D$5)</f>
        <v/>
      </c>
      <c r="E7901" s="42" t="str">
        <f>IF(ISBLANK($N7901),"",IF(ISBLANK('datos GENERALES'!$B$6),"",'datos GENERALES'!$B$6))</f>
        <v/>
      </c>
      <c r="F7901" s="42" t="str">
        <f>IF(ISBLANK($N7901),"",IF(ISBLANK('datos GENERALES'!$B$7),"",'datos GENERALES'!$B$7))</f>
        <v/>
      </c>
      <c r="G7901" s="42" t="str">
        <f>IF(ISBLANK($N7901),"",IF(ISBLANK('datos GENERALES'!$B$10),"",'datos GENERALES'!$B$10))</f>
        <v/>
      </c>
      <c r="H7901" s="42" t="str">
        <f>IF(ISBLANK($N7901),"",IF(ISBLANK('datos GENERALES'!$C$10),"",'datos GENERALES'!$C$10))</f>
        <v/>
      </c>
      <c r="I7901" s="42" t="str">
        <f>IF(ISBLANK($N7901),"",IF(ISBLANK('datos GENERALES'!$D$10),"",'datos GENERALES'!$D$10))</f>
        <v/>
      </c>
      <c r="O7901" s="48" t="str">
        <f>IFERROR(VLOOKUP(N7901,ListaEspecies!$B$3:$D$45,2,FALSE),"")</f>
        <v/>
      </c>
      <c r="P7901" s="96" t="str">
        <f>IFERROR(VLOOKUP(N7901,ListaEspecies!$B$3:$D$45,3,FALSE),"")</f>
        <v/>
      </c>
      <c r="R7901" s="42" t="str">
        <f>IF(ISBLANK($J7901),"",IF(ISBLANK('datos GENERALES'!$B$15),"",'datos GENERALES'!$B$15))</f>
        <v/>
      </c>
      <c r="S7901" s="49" t="str">
        <f t="shared" si="986"/>
        <v/>
      </c>
      <c r="T7901" s="49" t="str">
        <f t="shared" si="987"/>
        <v/>
      </c>
      <c r="AA7901" s="50" t="str">
        <f t="shared" si="991"/>
        <v/>
      </c>
      <c r="AE7901" s="50" t="str">
        <f t="shared" si="988"/>
        <v/>
      </c>
      <c r="AI7901" s="19" t="str">
        <f t="shared" si="989"/>
        <v/>
      </c>
      <c r="AJ7901"/>
      <c r="AK7901" s="19" t="str">
        <f t="shared" si="990"/>
        <v/>
      </c>
    </row>
    <row r="7902" spans="1:37" x14ac:dyDescent="0.25">
      <c r="A7902" s="42" t="str">
        <f t="shared" si="984"/>
        <v/>
      </c>
      <c r="B7902" s="42" t="str">
        <f t="shared" si="985"/>
        <v/>
      </c>
      <c r="C7902" s="42" t="str">
        <f>IF(ISBLANK($N7902),"",IF(ISBLANK('datos GENERALES'!B$16),"",'datos GENERALES'!B$16))</f>
        <v/>
      </c>
      <c r="D7902" s="43" t="str">
        <f>IF(ISBLANK($N7902),"","SGBTM/AUTAROC/"&amp;'datos GENERALES'!B$5&amp;"_"&amp;'datos GENERALES'!C$5&amp;"_"&amp;'datos GENERALES'!D$5)</f>
        <v/>
      </c>
      <c r="E7902" s="42" t="str">
        <f>IF(ISBLANK($N7902),"",IF(ISBLANK('datos GENERALES'!$B$6),"",'datos GENERALES'!$B$6))</f>
        <v/>
      </c>
      <c r="F7902" s="42" t="str">
        <f>IF(ISBLANK($N7902),"",IF(ISBLANK('datos GENERALES'!$B$7),"",'datos GENERALES'!$B$7))</f>
        <v/>
      </c>
      <c r="G7902" s="42" t="str">
        <f>IF(ISBLANK($N7902),"",IF(ISBLANK('datos GENERALES'!$B$10),"",'datos GENERALES'!$B$10))</f>
        <v/>
      </c>
      <c r="H7902" s="42" t="str">
        <f>IF(ISBLANK($N7902),"",IF(ISBLANK('datos GENERALES'!$C$10),"",'datos GENERALES'!$C$10))</f>
        <v/>
      </c>
      <c r="I7902" s="42" t="str">
        <f>IF(ISBLANK($N7902),"",IF(ISBLANK('datos GENERALES'!$D$10),"",'datos GENERALES'!$D$10))</f>
        <v/>
      </c>
      <c r="O7902" s="48" t="str">
        <f>IFERROR(VLOOKUP(N7902,ListaEspecies!$B$3:$D$45,2,FALSE),"")</f>
        <v/>
      </c>
      <c r="P7902" s="96" t="str">
        <f>IFERROR(VLOOKUP(N7902,ListaEspecies!$B$3:$D$45,3,FALSE),"")</f>
        <v/>
      </c>
      <c r="R7902" s="42" t="str">
        <f>IF(ISBLANK($J7902),"",IF(ISBLANK('datos GENERALES'!$B$15),"",'datos GENERALES'!$B$15))</f>
        <v/>
      </c>
      <c r="S7902" s="49" t="str">
        <f t="shared" si="986"/>
        <v/>
      </c>
      <c r="T7902" s="49" t="str">
        <f t="shared" si="987"/>
        <v/>
      </c>
      <c r="AA7902" s="50" t="str">
        <f t="shared" si="991"/>
        <v/>
      </c>
      <c r="AE7902" s="50" t="str">
        <f t="shared" si="988"/>
        <v/>
      </c>
      <c r="AI7902" s="19" t="str">
        <f t="shared" si="989"/>
        <v/>
      </c>
      <c r="AJ7902"/>
      <c r="AK7902" s="19" t="str">
        <f t="shared" si="990"/>
        <v/>
      </c>
    </row>
    <row r="7903" spans="1:37" x14ac:dyDescent="0.25">
      <c r="A7903" s="42" t="str">
        <f t="shared" si="984"/>
        <v/>
      </c>
      <c r="B7903" s="42" t="str">
        <f t="shared" si="985"/>
        <v/>
      </c>
      <c r="C7903" s="42" t="str">
        <f>IF(ISBLANK($N7903),"",IF(ISBLANK('datos GENERALES'!B$16),"",'datos GENERALES'!B$16))</f>
        <v/>
      </c>
      <c r="D7903" s="43" t="str">
        <f>IF(ISBLANK($N7903),"","SGBTM/AUTAROC/"&amp;'datos GENERALES'!B$5&amp;"_"&amp;'datos GENERALES'!C$5&amp;"_"&amp;'datos GENERALES'!D$5)</f>
        <v/>
      </c>
      <c r="E7903" s="42" t="str">
        <f>IF(ISBLANK($N7903),"",IF(ISBLANK('datos GENERALES'!$B$6),"",'datos GENERALES'!$B$6))</f>
        <v/>
      </c>
      <c r="F7903" s="42" t="str">
        <f>IF(ISBLANK($N7903),"",IF(ISBLANK('datos GENERALES'!$B$7),"",'datos GENERALES'!$B$7))</f>
        <v/>
      </c>
      <c r="G7903" s="42" t="str">
        <f>IF(ISBLANK($N7903),"",IF(ISBLANK('datos GENERALES'!$B$10),"",'datos GENERALES'!$B$10))</f>
        <v/>
      </c>
      <c r="H7903" s="42" t="str">
        <f>IF(ISBLANK($N7903),"",IF(ISBLANK('datos GENERALES'!$C$10),"",'datos GENERALES'!$C$10))</f>
        <v/>
      </c>
      <c r="I7903" s="42" t="str">
        <f>IF(ISBLANK($N7903),"",IF(ISBLANK('datos GENERALES'!$D$10),"",'datos GENERALES'!$D$10))</f>
        <v/>
      </c>
      <c r="O7903" s="48" t="str">
        <f>IFERROR(VLOOKUP(N7903,ListaEspecies!$B$3:$D$45,2,FALSE),"")</f>
        <v/>
      </c>
      <c r="P7903" s="96" t="str">
        <f>IFERROR(VLOOKUP(N7903,ListaEspecies!$B$3:$D$45,3,FALSE),"")</f>
        <v/>
      </c>
      <c r="R7903" s="42" t="str">
        <f>IF(ISBLANK($J7903),"",IF(ISBLANK('datos GENERALES'!$B$15),"",'datos GENERALES'!$B$15))</f>
        <v/>
      </c>
      <c r="S7903" s="49" t="str">
        <f t="shared" si="986"/>
        <v/>
      </c>
      <c r="T7903" s="49" t="str">
        <f t="shared" si="987"/>
        <v/>
      </c>
      <c r="AA7903" s="50" t="str">
        <f t="shared" si="991"/>
        <v/>
      </c>
      <c r="AE7903" s="50" t="str">
        <f t="shared" si="988"/>
        <v/>
      </c>
      <c r="AI7903" s="19" t="str">
        <f t="shared" si="989"/>
        <v/>
      </c>
      <c r="AJ7903"/>
      <c r="AK7903" s="19" t="str">
        <f t="shared" si="990"/>
        <v/>
      </c>
    </row>
    <row r="7904" spans="1:37" x14ac:dyDescent="0.25">
      <c r="A7904" s="42" t="str">
        <f t="shared" si="984"/>
        <v/>
      </c>
      <c r="B7904" s="42" t="str">
        <f t="shared" si="985"/>
        <v/>
      </c>
      <c r="C7904" s="42" t="str">
        <f>IF(ISBLANK($N7904),"",IF(ISBLANK('datos GENERALES'!B$16),"",'datos GENERALES'!B$16))</f>
        <v/>
      </c>
      <c r="D7904" s="43" t="str">
        <f>IF(ISBLANK($N7904),"","SGBTM/AUTAROC/"&amp;'datos GENERALES'!B$5&amp;"_"&amp;'datos GENERALES'!C$5&amp;"_"&amp;'datos GENERALES'!D$5)</f>
        <v/>
      </c>
      <c r="E7904" s="42" t="str">
        <f>IF(ISBLANK($N7904),"",IF(ISBLANK('datos GENERALES'!$B$6),"",'datos GENERALES'!$B$6))</f>
        <v/>
      </c>
      <c r="F7904" s="42" t="str">
        <f>IF(ISBLANK($N7904),"",IF(ISBLANK('datos GENERALES'!$B$7),"",'datos GENERALES'!$B$7))</f>
        <v/>
      </c>
      <c r="G7904" s="42" t="str">
        <f>IF(ISBLANK($N7904),"",IF(ISBLANK('datos GENERALES'!$B$10),"",'datos GENERALES'!$B$10))</f>
        <v/>
      </c>
      <c r="H7904" s="42" t="str">
        <f>IF(ISBLANK($N7904),"",IF(ISBLANK('datos GENERALES'!$C$10),"",'datos GENERALES'!$C$10))</f>
        <v/>
      </c>
      <c r="I7904" s="42" t="str">
        <f>IF(ISBLANK($N7904),"",IF(ISBLANK('datos GENERALES'!$D$10),"",'datos GENERALES'!$D$10))</f>
        <v/>
      </c>
      <c r="O7904" s="48" t="str">
        <f>IFERROR(VLOOKUP(N7904,ListaEspecies!$B$3:$D$45,2,FALSE),"")</f>
        <v/>
      </c>
      <c r="P7904" s="96" t="str">
        <f>IFERROR(VLOOKUP(N7904,ListaEspecies!$B$3:$D$45,3,FALSE),"")</f>
        <v/>
      </c>
      <c r="R7904" s="42" t="str">
        <f>IF(ISBLANK($J7904),"",IF(ISBLANK('datos GENERALES'!$B$15),"",'datos GENERALES'!$B$15))</f>
        <v/>
      </c>
      <c r="S7904" s="49" t="str">
        <f t="shared" si="986"/>
        <v/>
      </c>
      <c r="T7904" s="49" t="str">
        <f t="shared" si="987"/>
        <v/>
      </c>
      <c r="AA7904" s="50" t="str">
        <f t="shared" si="991"/>
        <v/>
      </c>
      <c r="AE7904" s="50" t="str">
        <f t="shared" si="988"/>
        <v/>
      </c>
      <c r="AI7904" s="19" t="str">
        <f t="shared" si="989"/>
        <v/>
      </c>
      <c r="AJ7904"/>
      <c r="AK7904" s="19" t="str">
        <f t="shared" si="990"/>
        <v/>
      </c>
    </row>
    <row r="7905" spans="1:37" x14ac:dyDescent="0.25">
      <c r="A7905" s="42" t="str">
        <f t="shared" si="984"/>
        <v/>
      </c>
      <c r="B7905" s="42" t="str">
        <f t="shared" si="985"/>
        <v/>
      </c>
      <c r="C7905" s="42" t="str">
        <f>IF(ISBLANK($N7905),"",IF(ISBLANK('datos GENERALES'!B$16),"",'datos GENERALES'!B$16))</f>
        <v/>
      </c>
      <c r="D7905" s="43" t="str">
        <f>IF(ISBLANK($N7905),"","SGBTM/AUTAROC/"&amp;'datos GENERALES'!B$5&amp;"_"&amp;'datos GENERALES'!C$5&amp;"_"&amp;'datos GENERALES'!D$5)</f>
        <v/>
      </c>
      <c r="E7905" s="42" t="str">
        <f>IF(ISBLANK($N7905),"",IF(ISBLANK('datos GENERALES'!$B$6),"",'datos GENERALES'!$B$6))</f>
        <v/>
      </c>
      <c r="F7905" s="42" t="str">
        <f>IF(ISBLANK($N7905),"",IF(ISBLANK('datos GENERALES'!$B$7),"",'datos GENERALES'!$B$7))</f>
        <v/>
      </c>
      <c r="G7905" s="42" t="str">
        <f>IF(ISBLANK($N7905),"",IF(ISBLANK('datos GENERALES'!$B$10),"",'datos GENERALES'!$B$10))</f>
        <v/>
      </c>
      <c r="H7905" s="42" t="str">
        <f>IF(ISBLANK($N7905),"",IF(ISBLANK('datos GENERALES'!$C$10),"",'datos GENERALES'!$C$10))</f>
        <v/>
      </c>
      <c r="I7905" s="42" t="str">
        <f>IF(ISBLANK($N7905),"",IF(ISBLANK('datos GENERALES'!$D$10),"",'datos GENERALES'!$D$10))</f>
        <v/>
      </c>
      <c r="O7905" s="48" t="str">
        <f>IFERROR(VLOOKUP(N7905,ListaEspecies!$B$3:$D$45,2,FALSE),"")</f>
        <v/>
      </c>
      <c r="P7905" s="96" t="str">
        <f>IFERROR(VLOOKUP(N7905,ListaEspecies!$B$3:$D$45,3,FALSE),"")</f>
        <v/>
      </c>
      <c r="R7905" s="42" t="str">
        <f>IF(ISBLANK($J7905),"",IF(ISBLANK('datos GENERALES'!$B$15),"",'datos GENERALES'!$B$15))</f>
        <v/>
      </c>
      <c r="S7905" s="49" t="str">
        <f t="shared" si="986"/>
        <v/>
      </c>
      <c r="T7905" s="49" t="str">
        <f t="shared" si="987"/>
        <v/>
      </c>
      <c r="AA7905" s="50" t="str">
        <f t="shared" si="991"/>
        <v/>
      </c>
      <c r="AE7905" s="50" t="str">
        <f t="shared" si="988"/>
        <v/>
      </c>
      <c r="AI7905" s="19" t="str">
        <f t="shared" si="989"/>
        <v/>
      </c>
      <c r="AJ7905"/>
      <c r="AK7905" s="19" t="str">
        <f t="shared" si="990"/>
        <v/>
      </c>
    </row>
    <row r="7906" spans="1:37" x14ac:dyDescent="0.25">
      <c r="A7906" s="42" t="str">
        <f t="shared" si="984"/>
        <v/>
      </c>
      <c r="B7906" s="42" t="str">
        <f t="shared" si="985"/>
        <v/>
      </c>
      <c r="C7906" s="42" t="str">
        <f>IF(ISBLANK($N7906),"",IF(ISBLANK('datos GENERALES'!B$16),"",'datos GENERALES'!B$16))</f>
        <v/>
      </c>
      <c r="D7906" s="43" t="str">
        <f>IF(ISBLANK($N7906),"","SGBTM/AUTAROC/"&amp;'datos GENERALES'!B$5&amp;"_"&amp;'datos GENERALES'!C$5&amp;"_"&amp;'datos GENERALES'!D$5)</f>
        <v/>
      </c>
      <c r="E7906" s="42" t="str">
        <f>IF(ISBLANK($N7906),"",IF(ISBLANK('datos GENERALES'!$B$6),"",'datos GENERALES'!$B$6))</f>
        <v/>
      </c>
      <c r="F7906" s="42" t="str">
        <f>IF(ISBLANK($N7906),"",IF(ISBLANK('datos GENERALES'!$B$7),"",'datos GENERALES'!$B$7))</f>
        <v/>
      </c>
      <c r="G7906" s="42" t="str">
        <f>IF(ISBLANK($N7906),"",IF(ISBLANK('datos GENERALES'!$B$10),"",'datos GENERALES'!$B$10))</f>
        <v/>
      </c>
      <c r="H7906" s="42" t="str">
        <f>IF(ISBLANK($N7906),"",IF(ISBLANK('datos GENERALES'!$C$10),"",'datos GENERALES'!$C$10))</f>
        <v/>
      </c>
      <c r="I7906" s="42" t="str">
        <f>IF(ISBLANK($N7906),"",IF(ISBLANK('datos GENERALES'!$D$10),"",'datos GENERALES'!$D$10))</f>
        <v/>
      </c>
      <c r="O7906" s="48" t="str">
        <f>IFERROR(VLOOKUP(N7906,ListaEspecies!$B$3:$D$45,2,FALSE),"")</f>
        <v/>
      </c>
      <c r="P7906" s="96" t="str">
        <f>IFERROR(VLOOKUP(N7906,ListaEspecies!$B$3:$D$45,3,FALSE),"")</f>
        <v/>
      </c>
      <c r="R7906" s="42" t="str">
        <f>IF(ISBLANK($J7906),"",IF(ISBLANK('datos GENERALES'!$B$15),"",'datos GENERALES'!$B$15))</f>
        <v/>
      </c>
      <c r="S7906" s="49" t="str">
        <f t="shared" si="986"/>
        <v/>
      </c>
      <c r="T7906" s="49" t="str">
        <f t="shared" si="987"/>
        <v/>
      </c>
      <c r="AA7906" s="50" t="str">
        <f t="shared" si="991"/>
        <v/>
      </c>
      <c r="AE7906" s="50" t="str">
        <f t="shared" si="988"/>
        <v/>
      </c>
      <c r="AI7906" s="19" t="str">
        <f t="shared" si="989"/>
        <v/>
      </c>
      <c r="AJ7906"/>
      <c r="AK7906" s="19" t="str">
        <f t="shared" si="990"/>
        <v/>
      </c>
    </row>
    <row r="7907" spans="1:37" x14ac:dyDescent="0.25">
      <c r="A7907" s="42" t="str">
        <f t="shared" si="984"/>
        <v/>
      </c>
      <c r="B7907" s="42" t="str">
        <f t="shared" si="985"/>
        <v/>
      </c>
      <c r="C7907" s="42" t="str">
        <f>IF(ISBLANK($N7907),"",IF(ISBLANK('datos GENERALES'!B$16),"",'datos GENERALES'!B$16))</f>
        <v/>
      </c>
      <c r="D7907" s="43" t="str">
        <f>IF(ISBLANK($N7907),"","SGBTM/AUTAROC/"&amp;'datos GENERALES'!B$5&amp;"_"&amp;'datos GENERALES'!C$5&amp;"_"&amp;'datos GENERALES'!D$5)</f>
        <v/>
      </c>
      <c r="E7907" s="42" t="str">
        <f>IF(ISBLANK($N7907),"",IF(ISBLANK('datos GENERALES'!$B$6),"",'datos GENERALES'!$B$6))</f>
        <v/>
      </c>
      <c r="F7907" s="42" t="str">
        <f>IF(ISBLANK($N7907),"",IF(ISBLANK('datos GENERALES'!$B$7),"",'datos GENERALES'!$B$7))</f>
        <v/>
      </c>
      <c r="G7907" s="42" t="str">
        <f>IF(ISBLANK($N7907),"",IF(ISBLANK('datos GENERALES'!$B$10),"",'datos GENERALES'!$B$10))</f>
        <v/>
      </c>
      <c r="H7907" s="42" t="str">
        <f>IF(ISBLANK($N7907),"",IF(ISBLANK('datos GENERALES'!$C$10),"",'datos GENERALES'!$C$10))</f>
        <v/>
      </c>
      <c r="I7907" s="42" t="str">
        <f>IF(ISBLANK($N7907),"",IF(ISBLANK('datos GENERALES'!$D$10),"",'datos GENERALES'!$D$10))</f>
        <v/>
      </c>
      <c r="O7907" s="48" t="str">
        <f>IFERROR(VLOOKUP(N7907,ListaEspecies!$B$3:$D$45,2,FALSE),"")</f>
        <v/>
      </c>
      <c r="P7907" s="96" t="str">
        <f>IFERROR(VLOOKUP(N7907,ListaEspecies!$B$3:$D$45,3,FALSE),"")</f>
        <v/>
      </c>
      <c r="R7907" s="42" t="str">
        <f>IF(ISBLANK($J7907),"",IF(ISBLANK('datos GENERALES'!$B$15),"",'datos GENERALES'!$B$15))</f>
        <v/>
      </c>
      <c r="S7907" s="49" t="str">
        <f t="shared" si="986"/>
        <v/>
      </c>
      <c r="T7907" s="49" t="str">
        <f t="shared" si="987"/>
        <v/>
      </c>
      <c r="AA7907" s="50" t="str">
        <f t="shared" si="991"/>
        <v/>
      </c>
      <c r="AE7907" s="50" t="str">
        <f t="shared" si="988"/>
        <v/>
      </c>
      <c r="AI7907" s="19" t="str">
        <f t="shared" si="989"/>
        <v/>
      </c>
      <c r="AJ7907"/>
      <c r="AK7907" s="19" t="str">
        <f t="shared" si="990"/>
        <v/>
      </c>
    </row>
    <row r="7908" spans="1:37" x14ac:dyDescent="0.25">
      <c r="A7908" s="42" t="str">
        <f t="shared" si="984"/>
        <v/>
      </c>
      <c r="B7908" s="42" t="str">
        <f t="shared" si="985"/>
        <v/>
      </c>
      <c r="C7908" s="42" t="str">
        <f>IF(ISBLANK($N7908),"",IF(ISBLANK('datos GENERALES'!B$16),"",'datos GENERALES'!B$16))</f>
        <v/>
      </c>
      <c r="D7908" s="43" t="str">
        <f>IF(ISBLANK($N7908),"","SGBTM/AUTAROC/"&amp;'datos GENERALES'!B$5&amp;"_"&amp;'datos GENERALES'!C$5&amp;"_"&amp;'datos GENERALES'!D$5)</f>
        <v/>
      </c>
      <c r="E7908" s="42" t="str">
        <f>IF(ISBLANK($N7908),"",IF(ISBLANK('datos GENERALES'!$B$6),"",'datos GENERALES'!$B$6))</f>
        <v/>
      </c>
      <c r="F7908" s="42" t="str">
        <f>IF(ISBLANK($N7908),"",IF(ISBLANK('datos GENERALES'!$B$7),"",'datos GENERALES'!$B$7))</f>
        <v/>
      </c>
      <c r="G7908" s="42" t="str">
        <f>IF(ISBLANK($N7908),"",IF(ISBLANK('datos GENERALES'!$B$10),"",'datos GENERALES'!$B$10))</f>
        <v/>
      </c>
      <c r="H7908" s="42" t="str">
        <f>IF(ISBLANK($N7908),"",IF(ISBLANK('datos GENERALES'!$C$10),"",'datos GENERALES'!$C$10))</f>
        <v/>
      </c>
      <c r="I7908" s="42" t="str">
        <f>IF(ISBLANK($N7908),"",IF(ISBLANK('datos GENERALES'!$D$10),"",'datos GENERALES'!$D$10))</f>
        <v/>
      </c>
      <c r="O7908" s="48" t="str">
        <f>IFERROR(VLOOKUP(N7908,ListaEspecies!$B$3:$D$45,2,FALSE),"")</f>
        <v/>
      </c>
      <c r="P7908" s="96" t="str">
        <f>IFERROR(VLOOKUP(N7908,ListaEspecies!$B$3:$D$45,3,FALSE),"")</f>
        <v/>
      </c>
      <c r="R7908" s="42" t="str">
        <f>IF(ISBLANK($J7908),"",IF(ISBLANK('datos GENERALES'!$B$15),"",'datos GENERALES'!$B$15))</f>
        <v/>
      </c>
      <c r="S7908" s="49" t="str">
        <f t="shared" si="986"/>
        <v/>
      </c>
      <c r="T7908" s="49" t="str">
        <f t="shared" si="987"/>
        <v/>
      </c>
      <c r="AA7908" s="50" t="str">
        <f t="shared" si="991"/>
        <v/>
      </c>
      <c r="AE7908" s="50" t="str">
        <f t="shared" si="988"/>
        <v/>
      </c>
      <c r="AI7908" s="19" t="str">
        <f t="shared" si="989"/>
        <v/>
      </c>
      <c r="AJ7908"/>
      <c r="AK7908" s="19" t="str">
        <f t="shared" si="990"/>
        <v/>
      </c>
    </row>
    <row r="7909" spans="1:37" x14ac:dyDescent="0.25">
      <c r="A7909" s="42" t="str">
        <f t="shared" si="984"/>
        <v/>
      </c>
      <c r="B7909" s="42" t="str">
        <f t="shared" si="985"/>
        <v/>
      </c>
      <c r="C7909" s="42" t="str">
        <f>IF(ISBLANK($N7909),"",IF(ISBLANK('datos GENERALES'!B$16),"",'datos GENERALES'!B$16))</f>
        <v/>
      </c>
      <c r="D7909" s="43" t="str">
        <f>IF(ISBLANK($N7909),"","SGBTM/AUTAROC/"&amp;'datos GENERALES'!B$5&amp;"_"&amp;'datos GENERALES'!C$5&amp;"_"&amp;'datos GENERALES'!D$5)</f>
        <v/>
      </c>
      <c r="E7909" s="42" t="str">
        <f>IF(ISBLANK($N7909),"",IF(ISBLANK('datos GENERALES'!$B$6),"",'datos GENERALES'!$B$6))</f>
        <v/>
      </c>
      <c r="F7909" s="42" t="str">
        <f>IF(ISBLANK($N7909),"",IF(ISBLANK('datos GENERALES'!$B$7),"",'datos GENERALES'!$B$7))</f>
        <v/>
      </c>
      <c r="G7909" s="42" t="str">
        <f>IF(ISBLANK($N7909),"",IF(ISBLANK('datos GENERALES'!$B$10),"",'datos GENERALES'!$B$10))</f>
        <v/>
      </c>
      <c r="H7909" s="42" t="str">
        <f>IF(ISBLANK($N7909),"",IF(ISBLANK('datos GENERALES'!$C$10),"",'datos GENERALES'!$C$10))</f>
        <v/>
      </c>
      <c r="I7909" s="42" t="str">
        <f>IF(ISBLANK($N7909),"",IF(ISBLANK('datos GENERALES'!$D$10),"",'datos GENERALES'!$D$10))</f>
        <v/>
      </c>
      <c r="O7909" s="48" t="str">
        <f>IFERROR(VLOOKUP(N7909,ListaEspecies!$B$3:$D$45,2,FALSE),"")</f>
        <v/>
      </c>
      <c r="P7909" s="96" t="str">
        <f>IFERROR(VLOOKUP(N7909,ListaEspecies!$B$3:$D$45,3,FALSE),"")</f>
        <v/>
      </c>
      <c r="R7909" s="42" t="str">
        <f>IF(ISBLANK($J7909),"",IF(ISBLANK('datos GENERALES'!$B$15),"",'datos GENERALES'!$B$15))</f>
        <v/>
      </c>
      <c r="S7909" s="49" t="str">
        <f t="shared" si="986"/>
        <v/>
      </c>
      <c r="T7909" s="49" t="str">
        <f t="shared" si="987"/>
        <v/>
      </c>
      <c r="AA7909" s="50" t="str">
        <f t="shared" si="991"/>
        <v/>
      </c>
      <c r="AE7909" s="50" t="str">
        <f t="shared" si="988"/>
        <v/>
      </c>
      <c r="AI7909" s="19" t="str">
        <f t="shared" si="989"/>
        <v/>
      </c>
      <c r="AJ7909"/>
      <c r="AK7909" s="19" t="str">
        <f t="shared" si="990"/>
        <v/>
      </c>
    </row>
    <row r="7910" spans="1:37" x14ac:dyDescent="0.25">
      <c r="A7910" s="42" t="str">
        <f t="shared" si="984"/>
        <v/>
      </c>
      <c r="B7910" s="42" t="str">
        <f t="shared" si="985"/>
        <v/>
      </c>
      <c r="C7910" s="42" t="str">
        <f>IF(ISBLANK($N7910),"",IF(ISBLANK('datos GENERALES'!B$16),"",'datos GENERALES'!B$16))</f>
        <v/>
      </c>
      <c r="D7910" s="43" t="str">
        <f>IF(ISBLANK($N7910),"","SGBTM/AUTAROC/"&amp;'datos GENERALES'!B$5&amp;"_"&amp;'datos GENERALES'!C$5&amp;"_"&amp;'datos GENERALES'!D$5)</f>
        <v/>
      </c>
      <c r="E7910" s="42" t="str">
        <f>IF(ISBLANK($N7910),"",IF(ISBLANK('datos GENERALES'!$B$6),"",'datos GENERALES'!$B$6))</f>
        <v/>
      </c>
      <c r="F7910" s="42" t="str">
        <f>IF(ISBLANK($N7910),"",IF(ISBLANK('datos GENERALES'!$B$7),"",'datos GENERALES'!$B$7))</f>
        <v/>
      </c>
      <c r="G7910" s="42" t="str">
        <f>IF(ISBLANK($N7910),"",IF(ISBLANK('datos GENERALES'!$B$10),"",'datos GENERALES'!$B$10))</f>
        <v/>
      </c>
      <c r="H7910" s="42" t="str">
        <f>IF(ISBLANK($N7910),"",IF(ISBLANK('datos GENERALES'!$C$10),"",'datos GENERALES'!$C$10))</f>
        <v/>
      </c>
      <c r="I7910" s="42" t="str">
        <f>IF(ISBLANK($N7910),"",IF(ISBLANK('datos GENERALES'!$D$10),"",'datos GENERALES'!$D$10))</f>
        <v/>
      </c>
      <c r="O7910" s="48" t="str">
        <f>IFERROR(VLOOKUP(N7910,ListaEspecies!$B$3:$D$45,2,FALSE),"")</f>
        <v/>
      </c>
      <c r="P7910" s="96" t="str">
        <f>IFERROR(VLOOKUP(N7910,ListaEspecies!$B$3:$D$45,3,FALSE),"")</f>
        <v/>
      </c>
      <c r="R7910" s="42" t="str">
        <f>IF(ISBLANK($J7910),"",IF(ISBLANK('datos GENERALES'!$B$15),"",'datos GENERALES'!$B$15))</f>
        <v/>
      </c>
      <c r="S7910" s="49" t="str">
        <f t="shared" si="986"/>
        <v/>
      </c>
      <c r="T7910" s="49" t="str">
        <f t="shared" si="987"/>
        <v/>
      </c>
      <c r="AA7910" s="50" t="str">
        <f t="shared" si="991"/>
        <v/>
      </c>
      <c r="AE7910" s="50" t="str">
        <f t="shared" si="988"/>
        <v/>
      </c>
      <c r="AI7910" s="19" t="str">
        <f t="shared" si="989"/>
        <v/>
      </c>
      <c r="AJ7910"/>
      <c r="AK7910" s="19" t="str">
        <f t="shared" si="990"/>
        <v/>
      </c>
    </row>
    <row r="7911" spans="1:37" x14ac:dyDescent="0.25">
      <c r="A7911" s="42" t="str">
        <f t="shared" si="984"/>
        <v/>
      </c>
      <c r="B7911" s="42" t="str">
        <f t="shared" si="985"/>
        <v/>
      </c>
      <c r="C7911" s="42" t="str">
        <f>IF(ISBLANK($N7911),"",IF(ISBLANK('datos GENERALES'!B$16),"",'datos GENERALES'!B$16))</f>
        <v/>
      </c>
      <c r="D7911" s="43" t="str">
        <f>IF(ISBLANK($N7911),"","SGBTM/AUTAROC/"&amp;'datos GENERALES'!B$5&amp;"_"&amp;'datos GENERALES'!C$5&amp;"_"&amp;'datos GENERALES'!D$5)</f>
        <v/>
      </c>
      <c r="E7911" s="42" t="str">
        <f>IF(ISBLANK($N7911),"",IF(ISBLANK('datos GENERALES'!$B$6),"",'datos GENERALES'!$B$6))</f>
        <v/>
      </c>
      <c r="F7911" s="42" t="str">
        <f>IF(ISBLANK($N7911),"",IF(ISBLANK('datos GENERALES'!$B$7),"",'datos GENERALES'!$B$7))</f>
        <v/>
      </c>
      <c r="G7911" s="42" t="str">
        <f>IF(ISBLANK($N7911),"",IF(ISBLANK('datos GENERALES'!$B$10),"",'datos GENERALES'!$B$10))</f>
        <v/>
      </c>
      <c r="H7911" s="42" t="str">
        <f>IF(ISBLANK($N7911),"",IF(ISBLANK('datos GENERALES'!$C$10),"",'datos GENERALES'!$C$10))</f>
        <v/>
      </c>
      <c r="I7911" s="42" t="str">
        <f>IF(ISBLANK($N7911),"",IF(ISBLANK('datos GENERALES'!$D$10),"",'datos GENERALES'!$D$10))</f>
        <v/>
      </c>
      <c r="O7911" s="48" t="str">
        <f>IFERROR(VLOOKUP(N7911,ListaEspecies!$B$3:$D$45,2,FALSE),"")</f>
        <v/>
      </c>
      <c r="P7911" s="96" t="str">
        <f>IFERROR(VLOOKUP(N7911,ListaEspecies!$B$3:$D$45,3,FALSE),"")</f>
        <v/>
      </c>
      <c r="R7911" s="42" t="str">
        <f>IF(ISBLANK($J7911),"",IF(ISBLANK('datos GENERALES'!$B$15),"",'datos GENERALES'!$B$15))</f>
        <v/>
      </c>
      <c r="S7911" s="49" t="str">
        <f t="shared" si="986"/>
        <v/>
      </c>
      <c r="T7911" s="49" t="str">
        <f t="shared" si="987"/>
        <v/>
      </c>
      <c r="AA7911" s="50" t="str">
        <f t="shared" si="991"/>
        <v/>
      </c>
      <c r="AE7911" s="50" t="str">
        <f t="shared" si="988"/>
        <v/>
      </c>
      <c r="AI7911" s="19" t="str">
        <f t="shared" si="989"/>
        <v/>
      </c>
      <c r="AJ7911"/>
      <c r="AK7911" s="19" t="str">
        <f t="shared" si="990"/>
        <v/>
      </c>
    </row>
    <row r="7912" spans="1:37" x14ac:dyDescent="0.25">
      <c r="A7912" s="42" t="str">
        <f t="shared" si="984"/>
        <v/>
      </c>
      <c r="B7912" s="42" t="str">
        <f t="shared" si="985"/>
        <v/>
      </c>
      <c r="C7912" s="42" t="str">
        <f>IF(ISBLANK($N7912),"",IF(ISBLANK('datos GENERALES'!B$16),"",'datos GENERALES'!B$16))</f>
        <v/>
      </c>
      <c r="D7912" s="43" t="str">
        <f>IF(ISBLANK($N7912),"","SGBTM/AUTAROC/"&amp;'datos GENERALES'!B$5&amp;"_"&amp;'datos GENERALES'!C$5&amp;"_"&amp;'datos GENERALES'!D$5)</f>
        <v/>
      </c>
      <c r="E7912" s="42" t="str">
        <f>IF(ISBLANK($N7912),"",IF(ISBLANK('datos GENERALES'!$B$6),"",'datos GENERALES'!$B$6))</f>
        <v/>
      </c>
      <c r="F7912" s="42" t="str">
        <f>IF(ISBLANK($N7912),"",IF(ISBLANK('datos GENERALES'!$B$7),"",'datos GENERALES'!$B$7))</f>
        <v/>
      </c>
      <c r="G7912" s="42" t="str">
        <f>IF(ISBLANK($N7912),"",IF(ISBLANK('datos GENERALES'!$B$10),"",'datos GENERALES'!$B$10))</f>
        <v/>
      </c>
      <c r="H7912" s="42" t="str">
        <f>IF(ISBLANK($N7912),"",IF(ISBLANK('datos GENERALES'!$C$10),"",'datos GENERALES'!$C$10))</f>
        <v/>
      </c>
      <c r="I7912" s="42" t="str">
        <f>IF(ISBLANK($N7912),"",IF(ISBLANK('datos GENERALES'!$D$10),"",'datos GENERALES'!$D$10))</f>
        <v/>
      </c>
      <c r="O7912" s="48" t="str">
        <f>IFERROR(VLOOKUP(N7912,ListaEspecies!$B$3:$D$45,2,FALSE),"")</f>
        <v/>
      </c>
      <c r="P7912" s="96" t="str">
        <f>IFERROR(VLOOKUP(N7912,ListaEspecies!$B$3:$D$45,3,FALSE),"")</f>
        <v/>
      </c>
      <c r="R7912" s="42" t="str">
        <f>IF(ISBLANK($J7912),"",IF(ISBLANK('datos GENERALES'!$B$15),"",'datos GENERALES'!$B$15))</f>
        <v/>
      </c>
      <c r="S7912" s="49" t="str">
        <f t="shared" si="986"/>
        <v/>
      </c>
      <c r="T7912" s="49" t="str">
        <f t="shared" si="987"/>
        <v/>
      </c>
      <c r="AA7912" s="50" t="str">
        <f t="shared" si="991"/>
        <v/>
      </c>
      <c r="AE7912" s="50" t="str">
        <f t="shared" si="988"/>
        <v/>
      </c>
      <c r="AI7912" s="19" t="str">
        <f t="shared" si="989"/>
        <v/>
      </c>
      <c r="AJ7912"/>
      <c r="AK7912" s="19" t="str">
        <f t="shared" si="990"/>
        <v/>
      </c>
    </row>
    <row r="7913" spans="1:37" x14ac:dyDescent="0.25">
      <c r="A7913" s="42" t="str">
        <f t="shared" si="984"/>
        <v/>
      </c>
      <c r="B7913" s="42" t="str">
        <f t="shared" si="985"/>
        <v/>
      </c>
      <c r="C7913" s="42" t="str">
        <f>IF(ISBLANK($N7913),"",IF(ISBLANK('datos GENERALES'!B$16),"",'datos GENERALES'!B$16))</f>
        <v/>
      </c>
      <c r="D7913" s="43" t="str">
        <f>IF(ISBLANK($N7913),"","SGBTM/AUTAROC/"&amp;'datos GENERALES'!B$5&amp;"_"&amp;'datos GENERALES'!C$5&amp;"_"&amp;'datos GENERALES'!D$5)</f>
        <v/>
      </c>
      <c r="E7913" s="42" t="str">
        <f>IF(ISBLANK($N7913),"",IF(ISBLANK('datos GENERALES'!$B$6),"",'datos GENERALES'!$B$6))</f>
        <v/>
      </c>
      <c r="F7913" s="42" t="str">
        <f>IF(ISBLANK($N7913),"",IF(ISBLANK('datos GENERALES'!$B$7),"",'datos GENERALES'!$B$7))</f>
        <v/>
      </c>
      <c r="G7913" s="42" t="str">
        <f>IF(ISBLANK($N7913),"",IF(ISBLANK('datos GENERALES'!$B$10),"",'datos GENERALES'!$B$10))</f>
        <v/>
      </c>
      <c r="H7913" s="42" t="str">
        <f>IF(ISBLANK($N7913),"",IF(ISBLANK('datos GENERALES'!$C$10),"",'datos GENERALES'!$C$10))</f>
        <v/>
      </c>
      <c r="I7913" s="42" t="str">
        <f>IF(ISBLANK($N7913),"",IF(ISBLANK('datos GENERALES'!$D$10),"",'datos GENERALES'!$D$10))</f>
        <v/>
      </c>
      <c r="O7913" s="48" t="str">
        <f>IFERROR(VLOOKUP(N7913,ListaEspecies!$B$3:$D$45,2,FALSE),"")</f>
        <v/>
      </c>
      <c r="P7913" s="96" t="str">
        <f>IFERROR(VLOOKUP(N7913,ListaEspecies!$B$3:$D$45,3,FALSE),"")</f>
        <v/>
      </c>
      <c r="R7913" s="42" t="str">
        <f>IF(ISBLANK($J7913),"",IF(ISBLANK('datos GENERALES'!$B$15),"",'datos GENERALES'!$B$15))</f>
        <v/>
      </c>
      <c r="S7913" s="49" t="str">
        <f t="shared" si="986"/>
        <v/>
      </c>
      <c r="T7913" s="49" t="str">
        <f t="shared" si="987"/>
        <v/>
      </c>
      <c r="AA7913" s="50" t="str">
        <f t="shared" si="991"/>
        <v/>
      </c>
      <c r="AE7913" s="50" t="str">
        <f t="shared" si="988"/>
        <v/>
      </c>
      <c r="AI7913" s="19" t="str">
        <f t="shared" si="989"/>
        <v/>
      </c>
      <c r="AJ7913"/>
      <c r="AK7913" s="19" t="str">
        <f t="shared" si="990"/>
        <v/>
      </c>
    </row>
    <row r="7914" spans="1:37" x14ac:dyDescent="0.25">
      <c r="A7914" s="42" t="str">
        <f t="shared" si="984"/>
        <v/>
      </c>
      <c r="B7914" s="42" t="str">
        <f t="shared" si="985"/>
        <v/>
      </c>
      <c r="C7914" s="42" t="str">
        <f>IF(ISBLANK($N7914),"",IF(ISBLANK('datos GENERALES'!B$16),"",'datos GENERALES'!B$16))</f>
        <v/>
      </c>
      <c r="D7914" s="43" t="str">
        <f>IF(ISBLANK($N7914),"","SGBTM/AUTAROC/"&amp;'datos GENERALES'!B$5&amp;"_"&amp;'datos GENERALES'!C$5&amp;"_"&amp;'datos GENERALES'!D$5)</f>
        <v/>
      </c>
      <c r="E7914" s="42" t="str">
        <f>IF(ISBLANK($N7914),"",IF(ISBLANK('datos GENERALES'!$B$6),"",'datos GENERALES'!$B$6))</f>
        <v/>
      </c>
      <c r="F7914" s="42" t="str">
        <f>IF(ISBLANK($N7914),"",IF(ISBLANK('datos GENERALES'!$B$7),"",'datos GENERALES'!$B$7))</f>
        <v/>
      </c>
      <c r="G7914" s="42" t="str">
        <f>IF(ISBLANK($N7914),"",IF(ISBLANK('datos GENERALES'!$B$10),"",'datos GENERALES'!$B$10))</f>
        <v/>
      </c>
      <c r="H7914" s="42" t="str">
        <f>IF(ISBLANK($N7914),"",IF(ISBLANK('datos GENERALES'!$C$10),"",'datos GENERALES'!$C$10))</f>
        <v/>
      </c>
      <c r="I7914" s="42" t="str">
        <f>IF(ISBLANK($N7914),"",IF(ISBLANK('datos GENERALES'!$D$10),"",'datos GENERALES'!$D$10))</f>
        <v/>
      </c>
      <c r="O7914" s="48" t="str">
        <f>IFERROR(VLOOKUP(N7914,ListaEspecies!$B$3:$D$45,2,FALSE),"")</f>
        <v/>
      </c>
      <c r="P7914" s="96" t="str">
        <f>IFERROR(VLOOKUP(N7914,ListaEspecies!$B$3:$D$45,3,FALSE),"")</f>
        <v/>
      </c>
      <c r="R7914" s="42" t="str">
        <f>IF(ISBLANK($J7914),"",IF(ISBLANK('datos GENERALES'!$B$15),"",'datos GENERALES'!$B$15))</f>
        <v/>
      </c>
      <c r="S7914" s="49" t="str">
        <f t="shared" si="986"/>
        <v/>
      </c>
      <c r="T7914" s="49" t="str">
        <f t="shared" si="987"/>
        <v/>
      </c>
      <c r="AA7914" s="50" t="str">
        <f t="shared" si="991"/>
        <v/>
      </c>
      <c r="AE7914" s="50" t="str">
        <f t="shared" si="988"/>
        <v/>
      </c>
      <c r="AI7914" s="19" t="str">
        <f t="shared" si="989"/>
        <v/>
      </c>
      <c r="AJ7914"/>
      <c r="AK7914" s="19" t="str">
        <f t="shared" si="990"/>
        <v/>
      </c>
    </row>
    <row r="7915" spans="1:37" x14ac:dyDescent="0.25">
      <c r="A7915" s="42" t="str">
        <f t="shared" si="984"/>
        <v/>
      </c>
      <c r="B7915" s="42" t="str">
        <f t="shared" si="985"/>
        <v/>
      </c>
      <c r="C7915" s="42" t="str">
        <f>IF(ISBLANK($N7915),"",IF(ISBLANK('datos GENERALES'!B$16),"",'datos GENERALES'!B$16))</f>
        <v/>
      </c>
      <c r="D7915" s="43" t="str">
        <f>IF(ISBLANK($N7915),"","SGBTM/AUTAROC/"&amp;'datos GENERALES'!B$5&amp;"_"&amp;'datos GENERALES'!C$5&amp;"_"&amp;'datos GENERALES'!D$5)</f>
        <v/>
      </c>
      <c r="E7915" s="42" t="str">
        <f>IF(ISBLANK($N7915),"",IF(ISBLANK('datos GENERALES'!$B$6),"",'datos GENERALES'!$B$6))</f>
        <v/>
      </c>
      <c r="F7915" s="42" t="str">
        <f>IF(ISBLANK($N7915),"",IF(ISBLANK('datos GENERALES'!$B$7),"",'datos GENERALES'!$B$7))</f>
        <v/>
      </c>
      <c r="G7915" s="42" t="str">
        <f>IF(ISBLANK($N7915),"",IF(ISBLANK('datos GENERALES'!$B$10),"",'datos GENERALES'!$B$10))</f>
        <v/>
      </c>
      <c r="H7915" s="42" t="str">
        <f>IF(ISBLANK($N7915),"",IF(ISBLANK('datos GENERALES'!$C$10),"",'datos GENERALES'!$C$10))</f>
        <v/>
      </c>
      <c r="I7915" s="42" t="str">
        <f>IF(ISBLANK($N7915),"",IF(ISBLANK('datos GENERALES'!$D$10),"",'datos GENERALES'!$D$10))</f>
        <v/>
      </c>
      <c r="O7915" s="48" t="str">
        <f>IFERROR(VLOOKUP(N7915,ListaEspecies!$B$3:$D$45,2,FALSE),"")</f>
        <v/>
      </c>
      <c r="P7915" s="96" t="str">
        <f>IFERROR(VLOOKUP(N7915,ListaEspecies!$B$3:$D$45,3,FALSE),"")</f>
        <v/>
      </c>
      <c r="R7915" s="42" t="str">
        <f>IF(ISBLANK($J7915),"",IF(ISBLANK('datos GENERALES'!$B$15),"",'datos GENERALES'!$B$15))</f>
        <v/>
      </c>
      <c r="S7915" s="49" t="str">
        <f t="shared" si="986"/>
        <v/>
      </c>
      <c r="T7915" s="49" t="str">
        <f t="shared" si="987"/>
        <v/>
      </c>
      <c r="AA7915" s="50" t="str">
        <f t="shared" si="991"/>
        <v/>
      </c>
      <c r="AE7915" s="50" t="str">
        <f t="shared" si="988"/>
        <v/>
      </c>
      <c r="AI7915" s="19" t="str">
        <f t="shared" si="989"/>
        <v/>
      </c>
      <c r="AJ7915"/>
      <c r="AK7915" s="19" t="str">
        <f t="shared" si="990"/>
        <v/>
      </c>
    </row>
    <row r="7916" spans="1:37" x14ac:dyDescent="0.25">
      <c r="A7916" s="42" t="str">
        <f t="shared" si="984"/>
        <v/>
      </c>
      <c r="B7916" s="42" t="str">
        <f t="shared" si="985"/>
        <v/>
      </c>
      <c r="C7916" s="42" t="str">
        <f>IF(ISBLANK($N7916),"",IF(ISBLANK('datos GENERALES'!B$16),"",'datos GENERALES'!B$16))</f>
        <v/>
      </c>
      <c r="D7916" s="43" t="str">
        <f>IF(ISBLANK($N7916),"","SGBTM/AUTAROC/"&amp;'datos GENERALES'!B$5&amp;"_"&amp;'datos GENERALES'!C$5&amp;"_"&amp;'datos GENERALES'!D$5)</f>
        <v/>
      </c>
      <c r="E7916" s="42" t="str">
        <f>IF(ISBLANK($N7916),"",IF(ISBLANK('datos GENERALES'!$B$6),"",'datos GENERALES'!$B$6))</f>
        <v/>
      </c>
      <c r="F7916" s="42" t="str">
        <f>IF(ISBLANK($N7916),"",IF(ISBLANK('datos GENERALES'!$B$7),"",'datos GENERALES'!$B$7))</f>
        <v/>
      </c>
      <c r="G7916" s="42" t="str">
        <f>IF(ISBLANK($N7916),"",IF(ISBLANK('datos GENERALES'!$B$10),"",'datos GENERALES'!$B$10))</f>
        <v/>
      </c>
      <c r="H7916" s="42" t="str">
        <f>IF(ISBLANK($N7916),"",IF(ISBLANK('datos GENERALES'!$C$10),"",'datos GENERALES'!$C$10))</f>
        <v/>
      </c>
      <c r="I7916" s="42" t="str">
        <f>IF(ISBLANK($N7916),"",IF(ISBLANK('datos GENERALES'!$D$10),"",'datos GENERALES'!$D$10))</f>
        <v/>
      </c>
      <c r="O7916" s="48" t="str">
        <f>IFERROR(VLOOKUP(N7916,ListaEspecies!$B$3:$D$45,2,FALSE),"")</f>
        <v/>
      </c>
      <c r="P7916" s="96" t="str">
        <f>IFERROR(VLOOKUP(N7916,ListaEspecies!$B$3:$D$45,3,FALSE),"")</f>
        <v/>
      </c>
      <c r="R7916" s="42" t="str">
        <f>IF(ISBLANK($J7916),"",IF(ISBLANK('datos GENERALES'!$B$15),"",'datos GENERALES'!$B$15))</f>
        <v/>
      </c>
      <c r="S7916" s="49" t="str">
        <f t="shared" si="986"/>
        <v/>
      </c>
      <c r="T7916" s="49" t="str">
        <f t="shared" si="987"/>
        <v/>
      </c>
      <c r="AA7916" s="50" t="str">
        <f t="shared" si="991"/>
        <v/>
      </c>
      <c r="AE7916" s="50" t="str">
        <f t="shared" si="988"/>
        <v/>
      </c>
      <c r="AI7916" s="19" t="str">
        <f t="shared" si="989"/>
        <v/>
      </c>
      <c r="AJ7916"/>
      <c r="AK7916" s="19" t="str">
        <f t="shared" si="990"/>
        <v/>
      </c>
    </row>
    <row r="7917" spans="1:37" x14ac:dyDescent="0.25">
      <c r="A7917" s="42" t="str">
        <f t="shared" si="984"/>
        <v/>
      </c>
      <c r="B7917" s="42" t="str">
        <f t="shared" si="985"/>
        <v/>
      </c>
      <c r="C7917" s="42" t="str">
        <f>IF(ISBLANK($N7917),"",IF(ISBLANK('datos GENERALES'!B$16),"",'datos GENERALES'!B$16))</f>
        <v/>
      </c>
      <c r="D7917" s="43" t="str">
        <f>IF(ISBLANK($N7917),"","SGBTM/AUTAROC/"&amp;'datos GENERALES'!B$5&amp;"_"&amp;'datos GENERALES'!C$5&amp;"_"&amp;'datos GENERALES'!D$5)</f>
        <v/>
      </c>
      <c r="E7917" s="42" t="str">
        <f>IF(ISBLANK($N7917),"",IF(ISBLANK('datos GENERALES'!$B$6),"",'datos GENERALES'!$B$6))</f>
        <v/>
      </c>
      <c r="F7917" s="42" t="str">
        <f>IF(ISBLANK($N7917),"",IF(ISBLANK('datos GENERALES'!$B$7),"",'datos GENERALES'!$B$7))</f>
        <v/>
      </c>
      <c r="G7917" s="42" t="str">
        <f>IF(ISBLANK($N7917),"",IF(ISBLANK('datos GENERALES'!$B$10),"",'datos GENERALES'!$B$10))</f>
        <v/>
      </c>
      <c r="H7917" s="42" t="str">
        <f>IF(ISBLANK($N7917),"",IF(ISBLANK('datos GENERALES'!$C$10),"",'datos GENERALES'!$C$10))</f>
        <v/>
      </c>
      <c r="I7917" s="42" t="str">
        <f>IF(ISBLANK($N7917),"",IF(ISBLANK('datos GENERALES'!$D$10),"",'datos GENERALES'!$D$10))</f>
        <v/>
      </c>
      <c r="O7917" s="48" t="str">
        <f>IFERROR(VLOOKUP(N7917,ListaEspecies!$B$3:$D$45,2,FALSE),"")</f>
        <v/>
      </c>
      <c r="P7917" s="96" t="str">
        <f>IFERROR(VLOOKUP(N7917,ListaEspecies!$B$3:$D$45,3,FALSE),"")</f>
        <v/>
      </c>
      <c r="R7917" s="42" t="str">
        <f>IF(ISBLANK($J7917),"",IF(ISBLANK('datos GENERALES'!$B$15),"",'datos GENERALES'!$B$15))</f>
        <v/>
      </c>
      <c r="S7917" s="49" t="str">
        <f t="shared" si="986"/>
        <v/>
      </c>
      <c r="T7917" s="49" t="str">
        <f t="shared" si="987"/>
        <v/>
      </c>
      <c r="AA7917" s="50" t="str">
        <f t="shared" si="991"/>
        <v/>
      </c>
      <c r="AE7917" s="50" t="str">
        <f t="shared" si="988"/>
        <v/>
      </c>
      <c r="AI7917" s="19" t="str">
        <f t="shared" si="989"/>
        <v/>
      </c>
      <c r="AJ7917"/>
      <c r="AK7917" s="19" t="str">
        <f t="shared" si="990"/>
        <v/>
      </c>
    </row>
    <row r="7918" spans="1:37" x14ac:dyDescent="0.25">
      <c r="A7918" s="42" t="str">
        <f t="shared" si="984"/>
        <v/>
      </c>
      <c r="B7918" s="42" t="str">
        <f t="shared" si="985"/>
        <v/>
      </c>
      <c r="C7918" s="42" t="str">
        <f>IF(ISBLANK($N7918),"",IF(ISBLANK('datos GENERALES'!B$16),"",'datos GENERALES'!B$16))</f>
        <v/>
      </c>
      <c r="D7918" s="43" t="str">
        <f>IF(ISBLANK($N7918),"","SGBTM/AUTAROC/"&amp;'datos GENERALES'!B$5&amp;"_"&amp;'datos GENERALES'!C$5&amp;"_"&amp;'datos GENERALES'!D$5)</f>
        <v/>
      </c>
      <c r="E7918" s="42" t="str">
        <f>IF(ISBLANK($N7918),"",IF(ISBLANK('datos GENERALES'!$B$6),"",'datos GENERALES'!$B$6))</f>
        <v/>
      </c>
      <c r="F7918" s="42" t="str">
        <f>IF(ISBLANK($N7918),"",IF(ISBLANK('datos GENERALES'!$B$7),"",'datos GENERALES'!$B$7))</f>
        <v/>
      </c>
      <c r="G7918" s="42" t="str">
        <f>IF(ISBLANK($N7918),"",IF(ISBLANK('datos GENERALES'!$B$10),"",'datos GENERALES'!$B$10))</f>
        <v/>
      </c>
      <c r="H7918" s="42" t="str">
        <f>IF(ISBLANK($N7918),"",IF(ISBLANK('datos GENERALES'!$C$10),"",'datos GENERALES'!$C$10))</f>
        <v/>
      </c>
      <c r="I7918" s="42" t="str">
        <f>IF(ISBLANK($N7918),"",IF(ISBLANK('datos GENERALES'!$D$10),"",'datos GENERALES'!$D$10))</f>
        <v/>
      </c>
      <c r="O7918" s="48" t="str">
        <f>IFERROR(VLOOKUP(N7918,ListaEspecies!$B$3:$D$45,2,FALSE),"")</f>
        <v/>
      </c>
      <c r="P7918" s="96" t="str">
        <f>IFERROR(VLOOKUP(N7918,ListaEspecies!$B$3:$D$45,3,FALSE),"")</f>
        <v/>
      </c>
      <c r="R7918" s="42" t="str">
        <f>IF(ISBLANK($J7918),"",IF(ISBLANK('datos GENERALES'!$B$15),"",'datos GENERALES'!$B$15))</f>
        <v/>
      </c>
      <c r="S7918" s="49" t="str">
        <f t="shared" si="986"/>
        <v/>
      </c>
      <c r="T7918" s="49" t="str">
        <f t="shared" si="987"/>
        <v/>
      </c>
      <c r="AA7918" s="50" t="str">
        <f t="shared" si="991"/>
        <v/>
      </c>
      <c r="AE7918" s="50" t="str">
        <f t="shared" si="988"/>
        <v/>
      </c>
      <c r="AI7918" s="19" t="str">
        <f t="shared" si="989"/>
        <v/>
      </c>
      <c r="AJ7918"/>
      <c r="AK7918" s="19" t="str">
        <f t="shared" si="990"/>
        <v/>
      </c>
    </row>
    <row r="7919" spans="1:37" x14ac:dyDescent="0.25">
      <c r="A7919" s="42" t="str">
        <f t="shared" si="984"/>
        <v/>
      </c>
      <c r="B7919" s="42" t="str">
        <f t="shared" si="985"/>
        <v/>
      </c>
      <c r="C7919" s="42" t="str">
        <f>IF(ISBLANK($N7919),"",IF(ISBLANK('datos GENERALES'!B$16),"",'datos GENERALES'!B$16))</f>
        <v/>
      </c>
      <c r="D7919" s="43" t="str">
        <f>IF(ISBLANK($N7919),"","SGBTM/AUTAROC/"&amp;'datos GENERALES'!B$5&amp;"_"&amp;'datos GENERALES'!C$5&amp;"_"&amp;'datos GENERALES'!D$5)</f>
        <v/>
      </c>
      <c r="E7919" s="42" t="str">
        <f>IF(ISBLANK($N7919),"",IF(ISBLANK('datos GENERALES'!$B$6),"",'datos GENERALES'!$B$6))</f>
        <v/>
      </c>
      <c r="F7919" s="42" t="str">
        <f>IF(ISBLANK($N7919),"",IF(ISBLANK('datos GENERALES'!$B$7),"",'datos GENERALES'!$B$7))</f>
        <v/>
      </c>
      <c r="G7919" s="42" t="str">
        <f>IF(ISBLANK($N7919),"",IF(ISBLANK('datos GENERALES'!$B$10),"",'datos GENERALES'!$B$10))</f>
        <v/>
      </c>
      <c r="H7919" s="42" t="str">
        <f>IF(ISBLANK($N7919),"",IF(ISBLANK('datos GENERALES'!$C$10),"",'datos GENERALES'!$C$10))</f>
        <v/>
      </c>
      <c r="I7919" s="42" t="str">
        <f>IF(ISBLANK($N7919),"",IF(ISBLANK('datos GENERALES'!$D$10),"",'datos GENERALES'!$D$10))</f>
        <v/>
      </c>
      <c r="O7919" s="48" t="str">
        <f>IFERROR(VLOOKUP(N7919,ListaEspecies!$B$3:$D$45,2,FALSE),"")</f>
        <v/>
      </c>
      <c r="P7919" s="96" t="str">
        <f>IFERROR(VLOOKUP(N7919,ListaEspecies!$B$3:$D$45,3,FALSE),"")</f>
        <v/>
      </c>
      <c r="R7919" s="42" t="str">
        <f>IF(ISBLANK($J7919),"",IF(ISBLANK('datos GENERALES'!$B$15),"",'datos GENERALES'!$B$15))</f>
        <v/>
      </c>
      <c r="S7919" s="49" t="str">
        <f t="shared" si="986"/>
        <v/>
      </c>
      <c r="T7919" s="49" t="str">
        <f t="shared" si="987"/>
        <v/>
      </c>
      <c r="AA7919" s="50" t="str">
        <f t="shared" si="991"/>
        <v/>
      </c>
      <c r="AE7919" s="50" t="str">
        <f t="shared" si="988"/>
        <v/>
      </c>
      <c r="AI7919" s="19" t="str">
        <f t="shared" si="989"/>
        <v/>
      </c>
      <c r="AJ7919"/>
      <c r="AK7919" s="19" t="str">
        <f t="shared" si="990"/>
        <v/>
      </c>
    </row>
    <row r="7920" spans="1:37" x14ac:dyDescent="0.25">
      <c r="A7920" s="42" t="str">
        <f t="shared" si="984"/>
        <v/>
      </c>
      <c r="B7920" s="42" t="str">
        <f t="shared" si="985"/>
        <v/>
      </c>
      <c r="C7920" s="42" t="str">
        <f>IF(ISBLANK($N7920),"",IF(ISBLANK('datos GENERALES'!B$16),"",'datos GENERALES'!B$16))</f>
        <v/>
      </c>
      <c r="D7920" s="43" t="str">
        <f>IF(ISBLANK($N7920),"","SGBTM/AUTAROC/"&amp;'datos GENERALES'!B$5&amp;"_"&amp;'datos GENERALES'!C$5&amp;"_"&amp;'datos GENERALES'!D$5)</f>
        <v/>
      </c>
      <c r="E7920" s="42" t="str">
        <f>IF(ISBLANK($N7920),"",IF(ISBLANK('datos GENERALES'!$B$6),"",'datos GENERALES'!$B$6))</f>
        <v/>
      </c>
      <c r="F7920" s="42" t="str">
        <f>IF(ISBLANK($N7920),"",IF(ISBLANK('datos GENERALES'!$B$7),"",'datos GENERALES'!$B$7))</f>
        <v/>
      </c>
      <c r="G7920" s="42" t="str">
        <f>IF(ISBLANK($N7920),"",IF(ISBLANK('datos GENERALES'!$B$10),"",'datos GENERALES'!$B$10))</f>
        <v/>
      </c>
      <c r="H7920" s="42" t="str">
        <f>IF(ISBLANK($N7920),"",IF(ISBLANK('datos GENERALES'!$C$10),"",'datos GENERALES'!$C$10))</f>
        <v/>
      </c>
      <c r="I7920" s="42" t="str">
        <f>IF(ISBLANK($N7920),"",IF(ISBLANK('datos GENERALES'!$D$10),"",'datos GENERALES'!$D$10))</f>
        <v/>
      </c>
      <c r="O7920" s="48" t="str">
        <f>IFERROR(VLOOKUP(N7920,ListaEspecies!$B$3:$D$45,2,FALSE),"")</f>
        <v/>
      </c>
      <c r="P7920" s="96" t="str">
        <f>IFERROR(VLOOKUP(N7920,ListaEspecies!$B$3:$D$45,3,FALSE),"")</f>
        <v/>
      </c>
      <c r="R7920" s="42" t="str">
        <f>IF(ISBLANK($J7920),"",IF(ISBLANK('datos GENERALES'!$B$15),"",'datos GENERALES'!$B$15))</f>
        <v/>
      </c>
      <c r="S7920" s="49" t="str">
        <f t="shared" si="986"/>
        <v/>
      </c>
      <c r="T7920" s="49" t="str">
        <f t="shared" si="987"/>
        <v/>
      </c>
      <c r="AA7920" s="50" t="str">
        <f t="shared" si="991"/>
        <v/>
      </c>
      <c r="AE7920" s="50" t="str">
        <f t="shared" si="988"/>
        <v/>
      </c>
      <c r="AI7920" s="19" t="str">
        <f t="shared" si="989"/>
        <v/>
      </c>
      <c r="AJ7920"/>
      <c r="AK7920" s="19" t="str">
        <f t="shared" si="990"/>
        <v/>
      </c>
    </row>
    <row r="7921" spans="1:37" x14ac:dyDescent="0.25">
      <c r="A7921" s="42" t="str">
        <f t="shared" si="984"/>
        <v/>
      </c>
      <c r="B7921" s="42" t="str">
        <f t="shared" si="985"/>
        <v/>
      </c>
      <c r="C7921" s="42" t="str">
        <f>IF(ISBLANK($N7921),"",IF(ISBLANK('datos GENERALES'!B$16),"",'datos GENERALES'!B$16))</f>
        <v/>
      </c>
      <c r="D7921" s="43" t="str">
        <f>IF(ISBLANK($N7921),"","SGBTM/AUTAROC/"&amp;'datos GENERALES'!B$5&amp;"_"&amp;'datos GENERALES'!C$5&amp;"_"&amp;'datos GENERALES'!D$5)</f>
        <v/>
      </c>
      <c r="E7921" s="42" t="str">
        <f>IF(ISBLANK($N7921),"",IF(ISBLANK('datos GENERALES'!$B$6),"",'datos GENERALES'!$B$6))</f>
        <v/>
      </c>
      <c r="F7921" s="42" t="str">
        <f>IF(ISBLANK($N7921),"",IF(ISBLANK('datos GENERALES'!$B$7),"",'datos GENERALES'!$B$7))</f>
        <v/>
      </c>
      <c r="G7921" s="42" t="str">
        <f>IF(ISBLANK($N7921),"",IF(ISBLANK('datos GENERALES'!$B$10),"",'datos GENERALES'!$B$10))</f>
        <v/>
      </c>
      <c r="H7921" s="42" t="str">
        <f>IF(ISBLANK($N7921),"",IF(ISBLANK('datos GENERALES'!$C$10),"",'datos GENERALES'!$C$10))</f>
        <v/>
      </c>
      <c r="I7921" s="42" t="str">
        <f>IF(ISBLANK($N7921),"",IF(ISBLANK('datos GENERALES'!$D$10),"",'datos GENERALES'!$D$10))</f>
        <v/>
      </c>
      <c r="O7921" s="48" t="str">
        <f>IFERROR(VLOOKUP(N7921,ListaEspecies!$B$3:$D$45,2,FALSE),"")</f>
        <v/>
      </c>
      <c r="P7921" s="96" t="str">
        <f>IFERROR(VLOOKUP(N7921,ListaEspecies!$B$3:$D$45,3,FALSE),"")</f>
        <v/>
      </c>
      <c r="R7921" s="42" t="str">
        <f>IF(ISBLANK($J7921),"",IF(ISBLANK('datos GENERALES'!$B$15),"",'datos GENERALES'!$B$15))</f>
        <v/>
      </c>
      <c r="S7921" s="49" t="str">
        <f t="shared" si="986"/>
        <v/>
      </c>
      <c r="T7921" s="49" t="str">
        <f t="shared" si="987"/>
        <v/>
      </c>
      <c r="AA7921" s="50" t="str">
        <f t="shared" si="991"/>
        <v/>
      </c>
      <c r="AE7921" s="50" t="str">
        <f t="shared" si="988"/>
        <v/>
      </c>
      <c r="AI7921" s="19" t="str">
        <f t="shared" si="989"/>
        <v/>
      </c>
      <c r="AJ7921"/>
      <c r="AK7921" s="19" t="str">
        <f t="shared" si="990"/>
        <v/>
      </c>
    </row>
    <row r="7922" spans="1:37" x14ac:dyDescent="0.25">
      <c r="A7922" s="42" t="str">
        <f t="shared" si="984"/>
        <v/>
      </c>
      <c r="B7922" s="42" t="str">
        <f t="shared" si="985"/>
        <v/>
      </c>
      <c r="C7922" s="42" t="str">
        <f>IF(ISBLANK($N7922),"",IF(ISBLANK('datos GENERALES'!B$16),"",'datos GENERALES'!B$16))</f>
        <v/>
      </c>
      <c r="D7922" s="43" t="str">
        <f>IF(ISBLANK($N7922),"","SGBTM/AUTAROC/"&amp;'datos GENERALES'!B$5&amp;"_"&amp;'datos GENERALES'!C$5&amp;"_"&amp;'datos GENERALES'!D$5)</f>
        <v/>
      </c>
      <c r="E7922" s="42" t="str">
        <f>IF(ISBLANK($N7922),"",IF(ISBLANK('datos GENERALES'!$B$6),"",'datos GENERALES'!$B$6))</f>
        <v/>
      </c>
      <c r="F7922" s="42" t="str">
        <f>IF(ISBLANK($N7922),"",IF(ISBLANK('datos GENERALES'!$B$7),"",'datos GENERALES'!$B$7))</f>
        <v/>
      </c>
      <c r="G7922" s="42" t="str">
        <f>IF(ISBLANK($N7922),"",IF(ISBLANK('datos GENERALES'!$B$10),"",'datos GENERALES'!$B$10))</f>
        <v/>
      </c>
      <c r="H7922" s="42" t="str">
        <f>IF(ISBLANK($N7922),"",IF(ISBLANK('datos GENERALES'!$C$10),"",'datos GENERALES'!$C$10))</f>
        <v/>
      </c>
      <c r="I7922" s="42" t="str">
        <f>IF(ISBLANK($N7922),"",IF(ISBLANK('datos GENERALES'!$D$10),"",'datos GENERALES'!$D$10))</f>
        <v/>
      </c>
      <c r="O7922" s="48" t="str">
        <f>IFERROR(VLOOKUP(N7922,ListaEspecies!$B$3:$D$45,2,FALSE),"")</f>
        <v/>
      </c>
      <c r="P7922" s="96" t="str">
        <f>IFERROR(VLOOKUP(N7922,ListaEspecies!$B$3:$D$45,3,FALSE),"")</f>
        <v/>
      </c>
      <c r="R7922" s="42" t="str">
        <f>IF(ISBLANK($J7922),"",IF(ISBLANK('datos GENERALES'!$B$15),"",'datos GENERALES'!$B$15))</f>
        <v/>
      </c>
      <c r="S7922" s="49" t="str">
        <f t="shared" si="986"/>
        <v/>
      </c>
      <c r="T7922" s="49" t="str">
        <f t="shared" si="987"/>
        <v/>
      </c>
      <c r="AA7922" s="50" t="str">
        <f t="shared" si="991"/>
        <v/>
      </c>
      <c r="AE7922" s="50" t="str">
        <f t="shared" si="988"/>
        <v/>
      </c>
      <c r="AI7922" s="19" t="str">
        <f t="shared" si="989"/>
        <v/>
      </c>
      <c r="AJ7922"/>
      <c r="AK7922" s="19" t="str">
        <f t="shared" si="990"/>
        <v/>
      </c>
    </row>
    <row r="7923" spans="1:37" x14ac:dyDescent="0.25">
      <c r="A7923" s="42" t="str">
        <f t="shared" si="984"/>
        <v/>
      </c>
      <c r="B7923" s="42" t="str">
        <f t="shared" si="985"/>
        <v/>
      </c>
      <c r="C7923" s="42" t="str">
        <f>IF(ISBLANK($N7923),"",IF(ISBLANK('datos GENERALES'!B$16),"",'datos GENERALES'!B$16))</f>
        <v/>
      </c>
      <c r="D7923" s="43" t="str">
        <f>IF(ISBLANK($N7923),"","SGBTM/AUTAROC/"&amp;'datos GENERALES'!B$5&amp;"_"&amp;'datos GENERALES'!C$5&amp;"_"&amp;'datos GENERALES'!D$5)</f>
        <v/>
      </c>
      <c r="E7923" s="42" t="str">
        <f>IF(ISBLANK($N7923),"",IF(ISBLANK('datos GENERALES'!$B$6),"",'datos GENERALES'!$B$6))</f>
        <v/>
      </c>
      <c r="F7923" s="42" t="str">
        <f>IF(ISBLANK($N7923),"",IF(ISBLANK('datos GENERALES'!$B$7),"",'datos GENERALES'!$B$7))</f>
        <v/>
      </c>
      <c r="G7923" s="42" t="str">
        <f>IF(ISBLANK($N7923),"",IF(ISBLANK('datos GENERALES'!$B$10),"",'datos GENERALES'!$B$10))</f>
        <v/>
      </c>
      <c r="H7923" s="42" t="str">
        <f>IF(ISBLANK($N7923),"",IF(ISBLANK('datos GENERALES'!$C$10),"",'datos GENERALES'!$C$10))</f>
        <v/>
      </c>
      <c r="I7923" s="42" t="str">
        <f>IF(ISBLANK($N7923),"",IF(ISBLANK('datos GENERALES'!$D$10),"",'datos GENERALES'!$D$10))</f>
        <v/>
      </c>
      <c r="O7923" s="48" t="str">
        <f>IFERROR(VLOOKUP(N7923,ListaEspecies!$B$3:$D$45,2,FALSE),"")</f>
        <v/>
      </c>
      <c r="P7923" s="96" t="str">
        <f>IFERROR(VLOOKUP(N7923,ListaEspecies!$B$3:$D$45,3,FALSE),"")</f>
        <v/>
      </c>
      <c r="R7923" s="42" t="str">
        <f>IF(ISBLANK($J7923),"",IF(ISBLANK('datos GENERALES'!$B$15),"",'datos GENERALES'!$B$15))</f>
        <v/>
      </c>
      <c r="S7923" s="49" t="str">
        <f t="shared" si="986"/>
        <v/>
      </c>
      <c r="T7923" s="49" t="str">
        <f t="shared" si="987"/>
        <v/>
      </c>
      <c r="AA7923" s="50" t="str">
        <f t="shared" si="991"/>
        <v/>
      </c>
      <c r="AE7923" s="50" t="str">
        <f t="shared" si="988"/>
        <v/>
      </c>
      <c r="AI7923" s="19" t="str">
        <f t="shared" si="989"/>
        <v/>
      </c>
      <c r="AJ7923"/>
      <c r="AK7923" s="19" t="str">
        <f t="shared" si="990"/>
        <v/>
      </c>
    </row>
    <row r="7924" spans="1:37" x14ac:dyDescent="0.25">
      <c r="A7924" s="42" t="str">
        <f t="shared" si="984"/>
        <v/>
      </c>
      <c r="B7924" s="42" t="str">
        <f t="shared" si="985"/>
        <v/>
      </c>
      <c r="C7924" s="42" t="str">
        <f>IF(ISBLANK($N7924),"",IF(ISBLANK('datos GENERALES'!B$16),"",'datos GENERALES'!B$16))</f>
        <v/>
      </c>
      <c r="D7924" s="43" t="str">
        <f>IF(ISBLANK($N7924),"","SGBTM/AUTAROC/"&amp;'datos GENERALES'!B$5&amp;"_"&amp;'datos GENERALES'!C$5&amp;"_"&amp;'datos GENERALES'!D$5)</f>
        <v/>
      </c>
      <c r="E7924" s="42" t="str">
        <f>IF(ISBLANK($N7924),"",IF(ISBLANK('datos GENERALES'!$B$6),"",'datos GENERALES'!$B$6))</f>
        <v/>
      </c>
      <c r="F7924" s="42" t="str">
        <f>IF(ISBLANK($N7924),"",IF(ISBLANK('datos GENERALES'!$B$7),"",'datos GENERALES'!$B$7))</f>
        <v/>
      </c>
      <c r="G7924" s="42" t="str">
        <f>IF(ISBLANK($N7924),"",IF(ISBLANK('datos GENERALES'!$B$10),"",'datos GENERALES'!$B$10))</f>
        <v/>
      </c>
      <c r="H7924" s="42" t="str">
        <f>IF(ISBLANK($N7924),"",IF(ISBLANK('datos GENERALES'!$C$10),"",'datos GENERALES'!$C$10))</f>
        <v/>
      </c>
      <c r="I7924" s="42" t="str">
        <f>IF(ISBLANK($N7924),"",IF(ISBLANK('datos GENERALES'!$D$10),"",'datos GENERALES'!$D$10))</f>
        <v/>
      </c>
      <c r="O7924" s="48" t="str">
        <f>IFERROR(VLOOKUP(N7924,ListaEspecies!$B$3:$D$45,2,FALSE),"")</f>
        <v/>
      </c>
      <c r="P7924" s="96" t="str">
        <f>IFERROR(VLOOKUP(N7924,ListaEspecies!$B$3:$D$45,3,FALSE),"")</f>
        <v/>
      </c>
      <c r="R7924" s="42" t="str">
        <f>IF(ISBLANK($J7924),"",IF(ISBLANK('datos GENERALES'!$B$15),"",'datos GENERALES'!$B$15))</f>
        <v/>
      </c>
      <c r="S7924" s="49" t="str">
        <f t="shared" si="986"/>
        <v/>
      </c>
      <c r="T7924" s="49" t="str">
        <f t="shared" si="987"/>
        <v/>
      </c>
      <c r="AA7924" s="50" t="str">
        <f t="shared" si="991"/>
        <v/>
      </c>
      <c r="AE7924" s="50" t="str">
        <f t="shared" si="988"/>
        <v/>
      </c>
      <c r="AI7924" s="19" t="str">
        <f t="shared" si="989"/>
        <v/>
      </c>
      <c r="AJ7924"/>
      <c r="AK7924" s="19" t="str">
        <f t="shared" si="990"/>
        <v/>
      </c>
    </row>
    <row r="7925" spans="1:37" x14ac:dyDescent="0.25">
      <c r="A7925" s="42" t="str">
        <f t="shared" si="984"/>
        <v/>
      </c>
      <c r="B7925" s="42" t="str">
        <f t="shared" si="985"/>
        <v/>
      </c>
      <c r="C7925" s="42" t="str">
        <f>IF(ISBLANK($N7925),"",IF(ISBLANK('datos GENERALES'!B$16),"",'datos GENERALES'!B$16))</f>
        <v/>
      </c>
      <c r="D7925" s="43" t="str">
        <f>IF(ISBLANK($N7925),"","SGBTM/AUTAROC/"&amp;'datos GENERALES'!B$5&amp;"_"&amp;'datos GENERALES'!C$5&amp;"_"&amp;'datos GENERALES'!D$5)</f>
        <v/>
      </c>
      <c r="E7925" s="42" t="str">
        <f>IF(ISBLANK($N7925),"",IF(ISBLANK('datos GENERALES'!$B$6),"",'datos GENERALES'!$B$6))</f>
        <v/>
      </c>
      <c r="F7925" s="42" t="str">
        <f>IF(ISBLANK($N7925),"",IF(ISBLANK('datos GENERALES'!$B$7),"",'datos GENERALES'!$B$7))</f>
        <v/>
      </c>
      <c r="G7925" s="42" t="str">
        <f>IF(ISBLANK($N7925),"",IF(ISBLANK('datos GENERALES'!$B$10),"",'datos GENERALES'!$B$10))</f>
        <v/>
      </c>
      <c r="H7925" s="42" t="str">
        <f>IF(ISBLANK($N7925),"",IF(ISBLANK('datos GENERALES'!$C$10),"",'datos GENERALES'!$C$10))</f>
        <v/>
      </c>
      <c r="I7925" s="42" t="str">
        <f>IF(ISBLANK($N7925),"",IF(ISBLANK('datos GENERALES'!$D$10),"",'datos GENERALES'!$D$10))</f>
        <v/>
      </c>
      <c r="O7925" s="48" t="str">
        <f>IFERROR(VLOOKUP(N7925,ListaEspecies!$B$3:$D$45,2,FALSE),"")</f>
        <v/>
      </c>
      <c r="P7925" s="96" t="str">
        <f>IFERROR(VLOOKUP(N7925,ListaEspecies!$B$3:$D$45,3,FALSE),"")</f>
        <v/>
      </c>
      <c r="R7925" s="42" t="str">
        <f>IF(ISBLANK($J7925),"",IF(ISBLANK('datos GENERALES'!$B$15),"",'datos GENERALES'!$B$15))</f>
        <v/>
      </c>
      <c r="S7925" s="49" t="str">
        <f t="shared" si="986"/>
        <v/>
      </c>
      <c r="T7925" s="49" t="str">
        <f t="shared" si="987"/>
        <v/>
      </c>
      <c r="AA7925" s="50" t="str">
        <f t="shared" si="991"/>
        <v/>
      </c>
      <c r="AE7925" s="50" t="str">
        <f t="shared" si="988"/>
        <v/>
      </c>
      <c r="AI7925" s="19" t="str">
        <f t="shared" si="989"/>
        <v/>
      </c>
      <c r="AJ7925"/>
      <c r="AK7925" s="19" t="str">
        <f t="shared" si="990"/>
        <v/>
      </c>
    </row>
    <row r="7926" spans="1:37" x14ac:dyDescent="0.25">
      <c r="A7926" s="42" t="str">
        <f t="shared" si="984"/>
        <v/>
      </c>
      <c r="B7926" s="42" t="str">
        <f t="shared" si="985"/>
        <v/>
      </c>
      <c r="C7926" s="42" t="str">
        <f>IF(ISBLANK($N7926),"",IF(ISBLANK('datos GENERALES'!B$16),"",'datos GENERALES'!B$16))</f>
        <v/>
      </c>
      <c r="D7926" s="43" t="str">
        <f>IF(ISBLANK($N7926),"","SGBTM/AUTAROC/"&amp;'datos GENERALES'!B$5&amp;"_"&amp;'datos GENERALES'!C$5&amp;"_"&amp;'datos GENERALES'!D$5)</f>
        <v/>
      </c>
      <c r="E7926" s="42" t="str">
        <f>IF(ISBLANK($N7926),"",IF(ISBLANK('datos GENERALES'!$B$6),"",'datos GENERALES'!$B$6))</f>
        <v/>
      </c>
      <c r="F7926" s="42" t="str">
        <f>IF(ISBLANK($N7926),"",IF(ISBLANK('datos GENERALES'!$B$7),"",'datos GENERALES'!$B$7))</f>
        <v/>
      </c>
      <c r="G7926" s="42" t="str">
        <f>IF(ISBLANK($N7926),"",IF(ISBLANK('datos GENERALES'!$B$10),"",'datos GENERALES'!$B$10))</f>
        <v/>
      </c>
      <c r="H7926" s="42" t="str">
        <f>IF(ISBLANK($N7926),"",IF(ISBLANK('datos GENERALES'!$C$10),"",'datos GENERALES'!$C$10))</f>
        <v/>
      </c>
      <c r="I7926" s="42" t="str">
        <f>IF(ISBLANK($N7926),"",IF(ISBLANK('datos GENERALES'!$D$10),"",'datos GENERALES'!$D$10))</f>
        <v/>
      </c>
      <c r="O7926" s="48" t="str">
        <f>IFERROR(VLOOKUP(N7926,ListaEspecies!$B$3:$D$45,2,FALSE),"")</f>
        <v/>
      </c>
      <c r="P7926" s="96" t="str">
        <f>IFERROR(VLOOKUP(N7926,ListaEspecies!$B$3:$D$45,3,FALSE),"")</f>
        <v/>
      </c>
      <c r="R7926" s="42" t="str">
        <f>IF(ISBLANK($J7926),"",IF(ISBLANK('datos GENERALES'!$B$15),"",'datos GENERALES'!$B$15))</f>
        <v/>
      </c>
      <c r="S7926" s="49" t="str">
        <f t="shared" si="986"/>
        <v/>
      </c>
      <c r="T7926" s="49" t="str">
        <f t="shared" si="987"/>
        <v/>
      </c>
      <c r="AA7926" s="50" t="str">
        <f t="shared" si="991"/>
        <v/>
      </c>
      <c r="AE7926" s="50" t="str">
        <f t="shared" si="988"/>
        <v/>
      </c>
      <c r="AI7926" s="19" t="str">
        <f t="shared" si="989"/>
        <v/>
      </c>
      <c r="AJ7926"/>
      <c r="AK7926" s="19" t="str">
        <f t="shared" si="990"/>
        <v/>
      </c>
    </row>
    <row r="7927" spans="1:37" x14ac:dyDescent="0.25">
      <c r="A7927" s="42" t="str">
        <f t="shared" si="984"/>
        <v/>
      </c>
      <c r="B7927" s="42" t="str">
        <f t="shared" si="985"/>
        <v/>
      </c>
      <c r="C7927" s="42" t="str">
        <f>IF(ISBLANK($N7927),"",IF(ISBLANK('datos GENERALES'!B$16),"",'datos GENERALES'!B$16))</f>
        <v/>
      </c>
      <c r="D7927" s="43" t="str">
        <f>IF(ISBLANK($N7927),"","SGBTM/AUTAROC/"&amp;'datos GENERALES'!B$5&amp;"_"&amp;'datos GENERALES'!C$5&amp;"_"&amp;'datos GENERALES'!D$5)</f>
        <v/>
      </c>
      <c r="E7927" s="42" t="str">
        <f>IF(ISBLANK($N7927),"",IF(ISBLANK('datos GENERALES'!$B$6),"",'datos GENERALES'!$B$6))</f>
        <v/>
      </c>
      <c r="F7927" s="42" t="str">
        <f>IF(ISBLANK($N7927),"",IF(ISBLANK('datos GENERALES'!$B$7),"",'datos GENERALES'!$B$7))</f>
        <v/>
      </c>
      <c r="G7927" s="42" t="str">
        <f>IF(ISBLANK($N7927),"",IF(ISBLANK('datos GENERALES'!$B$10),"",'datos GENERALES'!$B$10))</f>
        <v/>
      </c>
      <c r="H7927" s="42" t="str">
        <f>IF(ISBLANK($N7927),"",IF(ISBLANK('datos GENERALES'!$C$10),"",'datos GENERALES'!$C$10))</f>
        <v/>
      </c>
      <c r="I7927" s="42" t="str">
        <f>IF(ISBLANK($N7927),"",IF(ISBLANK('datos GENERALES'!$D$10),"",'datos GENERALES'!$D$10))</f>
        <v/>
      </c>
      <c r="O7927" s="48" t="str">
        <f>IFERROR(VLOOKUP(N7927,ListaEspecies!$B$3:$D$45,2,FALSE),"")</f>
        <v/>
      </c>
      <c r="P7927" s="96" t="str">
        <f>IFERROR(VLOOKUP(N7927,ListaEspecies!$B$3:$D$45,3,FALSE),"")</f>
        <v/>
      </c>
      <c r="R7927" s="42" t="str">
        <f>IF(ISBLANK($J7927),"",IF(ISBLANK('datos GENERALES'!$B$15),"",'datos GENERALES'!$B$15))</f>
        <v/>
      </c>
      <c r="S7927" s="49" t="str">
        <f t="shared" si="986"/>
        <v/>
      </c>
      <c r="T7927" s="49" t="str">
        <f t="shared" si="987"/>
        <v/>
      </c>
      <c r="AA7927" s="50" t="str">
        <f t="shared" si="991"/>
        <v/>
      </c>
      <c r="AE7927" s="50" t="str">
        <f t="shared" si="988"/>
        <v/>
      </c>
      <c r="AI7927" s="19" t="str">
        <f t="shared" si="989"/>
        <v/>
      </c>
      <c r="AJ7927"/>
      <c r="AK7927" s="19" t="str">
        <f t="shared" si="990"/>
        <v/>
      </c>
    </row>
    <row r="7928" spans="1:37" x14ac:dyDescent="0.25">
      <c r="A7928" s="42" t="str">
        <f t="shared" si="984"/>
        <v/>
      </c>
      <c r="B7928" s="42" t="str">
        <f t="shared" si="985"/>
        <v/>
      </c>
      <c r="C7928" s="42" t="str">
        <f>IF(ISBLANK($N7928),"",IF(ISBLANK('datos GENERALES'!B$16),"",'datos GENERALES'!B$16))</f>
        <v/>
      </c>
      <c r="D7928" s="43" t="str">
        <f>IF(ISBLANK($N7928),"","SGBTM/AUTAROC/"&amp;'datos GENERALES'!B$5&amp;"_"&amp;'datos GENERALES'!C$5&amp;"_"&amp;'datos GENERALES'!D$5)</f>
        <v/>
      </c>
      <c r="E7928" s="42" t="str">
        <f>IF(ISBLANK($N7928),"",IF(ISBLANK('datos GENERALES'!$B$6),"",'datos GENERALES'!$B$6))</f>
        <v/>
      </c>
      <c r="F7928" s="42" t="str">
        <f>IF(ISBLANK($N7928),"",IF(ISBLANK('datos GENERALES'!$B$7),"",'datos GENERALES'!$B$7))</f>
        <v/>
      </c>
      <c r="G7928" s="42" t="str">
        <f>IF(ISBLANK($N7928),"",IF(ISBLANK('datos GENERALES'!$B$10),"",'datos GENERALES'!$B$10))</f>
        <v/>
      </c>
      <c r="H7928" s="42" t="str">
        <f>IF(ISBLANK($N7928),"",IF(ISBLANK('datos GENERALES'!$C$10),"",'datos GENERALES'!$C$10))</f>
        <v/>
      </c>
      <c r="I7928" s="42" t="str">
        <f>IF(ISBLANK($N7928),"",IF(ISBLANK('datos GENERALES'!$D$10),"",'datos GENERALES'!$D$10))</f>
        <v/>
      </c>
      <c r="O7928" s="48" t="str">
        <f>IFERROR(VLOOKUP(N7928,ListaEspecies!$B$3:$D$45,2,FALSE),"")</f>
        <v/>
      </c>
      <c r="P7928" s="96" t="str">
        <f>IFERROR(VLOOKUP(N7928,ListaEspecies!$B$3:$D$45,3,FALSE),"")</f>
        <v/>
      </c>
      <c r="R7928" s="42" t="str">
        <f>IF(ISBLANK($J7928),"",IF(ISBLANK('datos GENERALES'!$B$15),"",'datos GENERALES'!$B$15))</f>
        <v/>
      </c>
      <c r="S7928" s="49" t="str">
        <f t="shared" si="986"/>
        <v/>
      </c>
      <c r="T7928" s="49" t="str">
        <f t="shared" si="987"/>
        <v/>
      </c>
      <c r="AA7928" s="50" t="str">
        <f t="shared" si="991"/>
        <v/>
      </c>
      <c r="AE7928" s="50" t="str">
        <f t="shared" si="988"/>
        <v/>
      </c>
      <c r="AI7928" s="19" t="str">
        <f t="shared" si="989"/>
        <v/>
      </c>
      <c r="AJ7928"/>
      <c r="AK7928" s="19" t="str">
        <f t="shared" si="990"/>
        <v/>
      </c>
    </row>
    <row r="7929" spans="1:37" x14ac:dyDescent="0.25">
      <c r="A7929" s="42" t="str">
        <f t="shared" si="984"/>
        <v/>
      </c>
      <c r="B7929" s="42" t="str">
        <f t="shared" si="985"/>
        <v/>
      </c>
      <c r="C7929" s="42" t="str">
        <f>IF(ISBLANK($N7929),"",IF(ISBLANK('datos GENERALES'!B$16),"",'datos GENERALES'!B$16))</f>
        <v/>
      </c>
      <c r="D7929" s="43" t="str">
        <f>IF(ISBLANK($N7929),"","SGBTM/AUTAROC/"&amp;'datos GENERALES'!B$5&amp;"_"&amp;'datos GENERALES'!C$5&amp;"_"&amp;'datos GENERALES'!D$5)</f>
        <v/>
      </c>
      <c r="E7929" s="42" t="str">
        <f>IF(ISBLANK($N7929),"",IF(ISBLANK('datos GENERALES'!$B$6),"",'datos GENERALES'!$B$6))</f>
        <v/>
      </c>
      <c r="F7929" s="42" t="str">
        <f>IF(ISBLANK($N7929),"",IF(ISBLANK('datos GENERALES'!$B$7),"",'datos GENERALES'!$B$7))</f>
        <v/>
      </c>
      <c r="G7929" s="42" t="str">
        <f>IF(ISBLANK($N7929),"",IF(ISBLANK('datos GENERALES'!$B$10),"",'datos GENERALES'!$B$10))</f>
        <v/>
      </c>
      <c r="H7929" s="42" t="str">
        <f>IF(ISBLANK($N7929),"",IF(ISBLANK('datos GENERALES'!$C$10),"",'datos GENERALES'!$C$10))</f>
        <v/>
      </c>
      <c r="I7929" s="42" t="str">
        <f>IF(ISBLANK($N7929),"",IF(ISBLANK('datos GENERALES'!$D$10),"",'datos GENERALES'!$D$10))</f>
        <v/>
      </c>
      <c r="O7929" s="48" t="str">
        <f>IFERROR(VLOOKUP(N7929,ListaEspecies!$B$3:$D$45,2,FALSE),"")</f>
        <v/>
      </c>
      <c r="P7929" s="96" t="str">
        <f>IFERROR(VLOOKUP(N7929,ListaEspecies!$B$3:$D$45,3,FALSE),"")</f>
        <v/>
      </c>
      <c r="R7929" s="42" t="str">
        <f>IF(ISBLANK($J7929),"",IF(ISBLANK('datos GENERALES'!$B$15),"",'datos GENERALES'!$B$15))</f>
        <v/>
      </c>
      <c r="S7929" s="49" t="str">
        <f t="shared" si="986"/>
        <v/>
      </c>
      <c r="T7929" s="49" t="str">
        <f t="shared" si="987"/>
        <v/>
      </c>
      <c r="AA7929" s="50" t="str">
        <f t="shared" si="991"/>
        <v/>
      </c>
      <c r="AE7929" s="50" t="str">
        <f t="shared" si="988"/>
        <v/>
      </c>
      <c r="AI7929" s="19" t="str">
        <f t="shared" si="989"/>
        <v/>
      </c>
      <c r="AJ7929"/>
      <c r="AK7929" s="19" t="str">
        <f t="shared" si="990"/>
        <v/>
      </c>
    </row>
    <row r="7930" spans="1:37" x14ac:dyDescent="0.25">
      <c r="A7930" s="42" t="str">
        <f t="shared" si="984"/>
        <v/>
      </c>
      <c r="B7930" s="42" t="str">
        <f t="shared" si="985"/>
        <v/>
      </c>
      <c r="C7930" s="42" t="str">
        <f>IF(ISBLANK($N7930),"",IF(ISBLANK('datos GENERALES'!B$16),"",'datos GENERALES'!B$16))</f>
        <v/>
      </c>
      <c r="D7930" s="43" t="str">
        <f>IF(ISBLANK($N7930),"","SGBTM/AUTAROC/"&amp;'datos GENERALES'!B$5&amp;"_"&amp;'datos GENERALES'!C$5&amp;"_"&amp;'datos GENERALES'!D$5)</f>
        <v/>
      </c>
      <c r="E7930" s="42" t="str">
        <f>IF(ISBLANK($N7930),"",IF(ISBLANK('datos GENERALES'!$B$6),"",'datos GENERALES'!$B$6))</f>
        <v/>
      </c>
      <c r="F7930" s="42" t="str">
        <f>IF(ISBLANK($N7930),"",IF(ISBLANK('datos GENERALES'!$B$7),"",'datos GENERALES'!$B$7))</f>
        <v/>
      </c>
      <c r="G7930" s="42" t="str">
        <f>IF(ISBLANK($N7930),"",IF(ISBLANK('datos GENERALES'!$B$10),"",'datos GENERALES'!$B$10))</f>
        <v/>
      </c>
      <c r="H7930" s="42" t="str">
        <f>IF(ISBLANK($N7930),"",IF(ISBLANK('datos GENERALES'!$C$10),"",'datos GENERALES'!$C$10))</f>
        <v/>
      </c>
      <c r="I7930" s="42" t="str">
        <f>IF(ISBLANK($N7930),"",IF(ISBLANK('datos GENERALES'!$D$10),"",'datos GENERALES'!$D$10))</f>
        <v/>
      </c>
      <c r="O7930" s="48" t="str">
        <f>IFERROR(VLOOKUP(N7930,ListaEspecies!$B$3:$D$45,2,FALSE),"")</f>
        <v/>
      </c>
      <c r="P7930" s="96" t="str">
        <f>IFERROR(VLOOKUP(N7930,ListaEspecies!$B$3:$D$45,3,FALSE),"")</f>
        <v/>
      </c>
      <c r="R7930" s="42" t="str">
        <f>IF(ISBLANK($J7930),"",IF(ISBLANK('datos GENERALES'!$B$15),"",'datos GENERALES'!$B$15))</f>
        <v/>
      </c>
      <c r="S7930" s="49" t="str">
        <f t="shared" si="986"/>
        <v/>
      </c>
      <c r="T7930" s="49" t="str">
        <f t="shared" si="987"/>
        <v/>
      </c>
      <c r="AA7930" s="50" t="str">
        <f t="shared" si="991"/>
        <v/>
      </c>
      <c r="AE7930" s="50" t="str">
        <f t="shared" si="988"/>
        <v/>
      </c>
      <c r="AI7930" s="19" t="str">
        <f t="shared" si="989"/>
        <v/>
      </c>
      <c r="AJ7930"/>
      <c r="AK7930" s="19" t="str">
        <f t="shared" si="990"/>
        <v/>
      </c>
    </row>
    <row r="7931" spans="1:37" x14ac:dyDescent="0.25">
      <c r="A7931" s="42" t="str">
        <f t="shared" si="984"/>
        <v/>
      </c>
      <c r="B7931" s="42" t="str">
        <f t="shared" si="985"/>
        <v/>
      </c>
      <c r="C7931" s="42" t="str">
        <f>IF(ISBLANK($N7931),"",IF(ISBLANK('datos GENERALES'!B$16),"",'datos GENERALES'!B$16))</f>
        <v/>
      </c>
      <c r="D7931" s="43" t="str">
        <f>IF(ISBLANK($N7931),"","SGBTM/AUTAROC/"&amp;'datos GENERALES'!B$5&amp;"_"&amp;'datos GENERALES'!C$5&amp;"_"&amp;'datos GENERALES'!D$5)</f>
        <v/>
      </c>
      <c r="E7931" s="42" t="str">
        <f>IF(ISBLANK($N7931),"",IF(ISBLANK('datos GENERALES'!$B$6),"",'datos GENERALES'!$B$6))</f>
        <v/>
      </c>
      <c r="F7931" s="42" t="str">
        <f>IF(ISBLANK($N7931),"",IF(ISBLANK('datos GENERALES'!$B$7),"",'datos GENERALES'!$B$7))</f>
        <v/>
      </c>
      <c r="G7931" s="42" t="str">
        <f>IF(ISBLANK($N7931),"",IF(ISBLANK('datos GENERALES'!$B$10),"",'datos GENERALES'!$B$10))</f>
        <v/>
      </c>
      <c r="H7931" s="42" t="str">
        <f>IF(ISBLANK($N7931),"",IF(ISBLANK('datos GENERALES'!$C$10),"",'datos GENERALES'!$C$10))</f>
        <v/>
      </c>
      <c r="I7931" s="42" t="str">
        <f>IF(ISBLANK($N7931),"",IF(ISBLANK('datos GENERALES'!$D$10),"",'datos GENERALES'!$D$10))</f>
        <v/>
      </c>
      <c r="O7931" s="48" t="str">
        <f>IFERROR(VLOOKUP(N7931,ListaEspecies!$B$3:$D$45,2,FALSE),"")</f>
        <v/>
      </c>
      <c r="P7931" s="96" t="str">
        <f>IFERROR(VLOOKUP(N7931,ListaEspecies!$B$3:$D$45,3,FALSE),"")</f>
        <v/>
      </c>
      <c r="R7931" s="42" t="str">
        <f>IF(ISBLANK($J7931),"",IF(ISBLANK('datos GENERALES'!$B$15),"",'datos GENERALES'!$B$15))</f>
        <v/>
      </c>
      <c r="S7931" s="49" t="str">
        <f t="shared" si="986"/>
        <v/>
      </c>
      <c r="T7931" s="49" t="str">
        <f t="shared" si="987"/>
        <v/>
      </c>
      <c r="AA7931" s="50" t="str">
        <f t="shared" si="991"/>
        <v/>
      </c>
      <c r="AE7931" s="50" t="str">
        <f t="shared" si="988"/>
        <v/>
      </c>
      <c r="AI7931" s="19" t="str">
        <f t="shared" si="989"/>
        <v/>
      </c>
      <c r="AJ7931"/>
      <c r="AK7931" s="19" t="str">
        <f t="shared" si="990"/>
        <v/>
      </c>
    </row>
    <row r="7932" spans="1:37" x14ac:dyDescent="0.25">
      <c r="A7932" s="42" t="str">
        <f t="shared" si="984"/>
        <v/>
      </c>
      <c r="B7932" s="42" t="str">
        <f t="shared" si="985"/>
        <v/>
      </c>
      <c r="C7932" s="42" t="str">
        <f>IF(ISBLANK($N7932),"",IF(ISBLANK('datos GENERALES'!B$16),"",'datos GENERALES'!B$16))</f>
        <v/>
      </c>
      <c r="D7932" s="43" t="str">
        <f>IF(ISBLANK($N7932),"","SGBTM/AUTAROC/"&amp;'datos GENERALES'!B$5&amp;"_"&amp;'datos GENERALES'!C$5&amp;"_"&amp;'datos GENERALES'!D$5)</f>
        <v/>
      </c>
      <c r="E7932" s="42" t="str">
        <f>IF(ISBLANK($N7932),"",IF(ISBLANK('datos GENERALES'!$B$6),"",'datos GENERALES'!$B$6))</f>
        <v/>
      </c>
      <c r="F7932" s="42" t="str">
        <f>IF(ISBLANK($N7932),"",IF(ISBLANK('datos GENERALES'!$B$7),"",'datos GENERALES'!$B$7))</f>
        <v/>
      </c>
      <c r="G7932" s="42" t="str">
        <f>IF(ISBLANK($N7932),"",IF(ISBLANK('datos GENERALES'!$B$10),"",'datos GENERALES'!$B$10))</f>
        <v/>
      </c>
      <c r="H7932" s="42" t="str">
        <f>IF(ISBLANK($N7932),"",IF(ISBLANK('datos GENERALES'!$C$10),"",'datos GENERALES'!$C$10))</f>
        <v/>
      </c>
      <c r="I7932" s="42" t="str">
        <f>IF(ISBLANK($N7932),"",IF(ISBLANK('datos GENERALES'!$D$10),"",'datos GENERALES'!$D$10))</f>
        <v/>
      </c>
      <c r="O7932" s="48" t="str">
        <f>IFERROR(VLOOKUP(N7932,ListaEspecies!$B$3:$D$45,2,FALSE),"")</f>
        <v/>
      </c>
      <c r="P7932" s="96" t="str">
        <f>IFERROR(VLOOKUP(N7932,ListaEspecies!$B$3:$D$45,3,FALSE),"")</f>
        <v/>
      </c>
      <c r="R7932" s="42" t="str">
        <f>IF(ISBLANK($J7932),"",IF(ISBLANK('datos GENERALES'!$B$15),"",'datos GENERALES'!$B$15))</f>
        <v/>
      </c>
      <c r="S7932" s="49" t="str">
        <f t="shared" si="986"/>
        <v/>
      </c>
      <c r="T7932" s="49" t="str">
        <f t="shared" si="987"/>
        <v/>
      </c>
      <c r="AA7932" s="50" t="str">
        <f t="shared" si="991"/>
        <v/>
      </c>
      <c r="AE7932" s="50" t="str">
        <f t="shared" si="988"/>
        <v/>
      </c>
      <c r="AI7932" s="19" t="str">
        <f t="shared" si="989"/>
        <v/>
      </c>
      <c r="AJ7932"/>
      <c r="AK7932" s="19" t="str">
        <f t="shared" si="990"/>
        <v/>
      </c>
    </row>
    <row r="7933" spans="1:37" x14ac:dyDescent="0.25">
      <c r="A7933" s="42" t="str">
        <f t="shared" si="984"/>
        <v/>
      </c>
      <c r="B7933" s="42" t="str">
        <f t="shared" si="985"/>
        <v/>
      </c>
      <c r="C7933" s="42" t="str">
        <f>IF(ISBLANK($N7933),"",IF(ISBLANK('datos GENERALES'!B$16),"",'datos GENERALES'!B$16))</f>
        <v/>
      </c>
      <c r="D7933" s="43" t="str">
        <f>IF(ISBLANK($N7933),"","SGBTM/AUTAROC/"&amp;'datos GENERALES'!B$5&amp;"_"&amp;'datos GENERALES'!C$5&amp;"_"&amp;'datos GENERALES'!D$5)</f>
        <v/>
      </c>
      <c r="E7933" s="42" t="str">
        <f>IF(ISBLANK($N7933),"",IF(ISBLANK('datos GENERALES'!$B$6),"",'datos GENERALES'!$B$6))</f>
        <v/>
      </c>
      <c r="F7933" s="42" t="str">
        <f>IF(ISBLANK($N7933),"",IF(ISBLANK('datos GENERALES'!$B$7),"",'datos GENERALES'!$B$7))</f>
        <v/>
      </c>
      <c r="G7933" s="42" t="str">
        <f>IF(ISBLANK($N7933),"",IF(ISBLANK('datos GENERALES'!$B$10),"",'datos GENERALES'!$B$10))</f>
        <v/>
      </c>
      <c r="H7933" s="42" t="str">
        <f>IF(ISBLANK($N7933),"",IF(ISBLANK('datos GENERALES'!$C$10),"",'datos GENERALES'!$C$10))</f>
        <v/>
      </c>
      <c r="I7933" s="42" t="str">
        <f>IF(ISBLANK($N7933),"",IF(ISBLANK('datos GENERALES'!$D$10),"",'datos GENERALES'!$D$10))</f>
        <v/>
      </c>
      <c r="O7933" s="48" t="str">
        <f>IFERROR(VLOOKUP(N7933,ListaEspecies!$B$3:$D$45,2,FALSE),"")</f>
        <v/>
      </c>
      <c r="P7933" s="96" t="str">
        <f>IFERROR(VLOOKUP(N7933,ListaEspecies!$B$3:$D$45,3,FALSE),"")</f>
        <v/>
      </c>
      <c r="R7933" s="42" t="str">
        <f>IF(ISBLANK($J7933),"",IF(ISBLANK('datos GENERALES'!$B$15),"",'datos GENERALES'!$B$15))</f>
        <v/>
      </c>
      <c r="S7933" s="49" t="str">
        <f t="shared" si="986"/>
        <v/>
      </c>
      <c r="T7933" s="49" t="str">
        <f t="shared" si="987"/>
        <v/>
      </c>
      <c r="AA7933" s="50" t="str">
        <f t="shared" si="991"/>
        <v/>
      </c>
      <c r="AE7933" s="50" t="str">
        <f t="shared" si="988"/>
        <v/>
      </c>
      <c r="AI7933" s="19" t="str">
        <f t="shared" si="989"/>
        <v/>
      </c>
      <c r="AJ7933"/>
      <c r="AK7933" s="19" t="str">
        <f t="shared" si="990"/>
        <v/>
      </c>
    </row>
    <row r="7934" spans="1:37" x14ac:dyDescent="0.25">
      <c r="A7934" s="42" t="str">
        <f t="shared" si="984"/>
        <v/>
      </c>
      <c r="B7934" s="42" t="str">
        <f t="shared" si="985"/>
        <v/>
      </c>
      <c r="C7934" s="42" t="str">
        <f>IF(ISBLANK($N7934),"",IF(ISBLANK('datos GENERALES'!B$16),"",'datos GENERALES'!B$16))</f>
        <v/>
      </c>
      <c r="D7934" s="43" t="str">
        <f>IF(ISBLANK($N7934),"","SGBTM/AUTAROC/"&amp;'datos GENERALES'!B$5&amp;"_"&amp;'datos GENERALES'!C$5&amp;"_"&amp;'datos GENERALES'!D$5)</f>
        <v/>
      </c>
      <c r="E7934" s="42" t="str">
        <f>IF(ISBLANK($N7934),"",IF(ISBLANK('datos GENERALES'!$B$6),"",'datos GENERALES'!$B$6))</f>
        <v/>
      </c>
      <c r="F7934" s="42" t="str">
        <f>IF(ISBLANK($N7934),"",IF(ISBLANK('datos GENERALES'!$B$7),"",'datos GENERALES'!$B$7))</f>
        <v/>
      </c>
      <c r="G7934" s="42" t="str">
        <f>IF(ISBLANK($N7934),"",IF(ISBLANK('datos GENERALES'!$B$10),"",'datos GENERALES'!$B$10))</f>
        <v/>
      </c>
      <c r="H7934" s="42" t="str">
        <f>IF(ISBLANK($N7934),"",IF(ISBLANK('datos GENERALES'!$C$10),"",'datos GENERALES'!$C$10))</f>
        <v/>
      </c>
      <c r="I7934" s="42" t="str">
        <f>IF(ISBLANK($N7934),"",IF(ISBLANK('datos GENERALES'!$D$10),"",'datos GENERALES'!$D$10))</f>
        <v/>
      </c>
      <c r="O7934" s="48" t="str">
        <f>IFERROR(VLOOKUP(N7934,ListaEspecies!$B$3:$D$45,2,FALSE),"")</f>
        <v/>
      </c>
      <c r="P7934" s="96" t="str">
        <f>IFERROR(VLOOKUP(N7934,ListaEspecies!$B$3:$D$45,3,FALSE),"")</f>
        <v/>
      </c>
      <c r="R7934" s="42" t="str">
        <f>IF(ISBLANK($J7934),"",IF(ISBLANK('datos GENERALES'!$B$15),"",'datos GENERALES'!$B$15))</f>
        <v/>
      </c>
      <c r="S7934" s="49" t="str">
        <f t="shared" si="986"/>
        <v/>
      </c>
      <c r="T7934" s="49" t="str">
        <f t="shared" si="987"/>
        <v/>
      </c>
      <c r="AA7934" s="50" t="str">
        <f t="shared" si="991"/>
        <v/>
      </c>
      <c r="AE7934" s="50" t="str">
        <f t="shared" si="988"/>
        <v/>
      </c>
      <c r="AI7934" s="19" t="str">
        <f t="shared" si="989"/>
        <v/>
      </c>
      <c r="AJ7934"/>
      <c r="AK7934" s="19" t="str">
        <f t="shared" si="990"/>
        <v/>
      </c>
    </row>
    <row r="7935" spans="1:37" x14ac:dyDescent="0.25">
      <c r="A7935" s="42" t="str">
        <f t="shared" si="984"/>
        <v/>
      </c>
      <c r="B7935" s="42" t="str">
        <f t="shared" si="985"/>
        <v/>
      </c>
      <c r="C7935" s="42" t="str">
        <f>IF(ISBLANK($N7935),"",IF(ISBLANK('datos GENERALES'!B$16),"",'datos GENERALES'!B$16))</f>
        <v/>
      </c>
      <c r="D7935" s="43" t="str">
        <f>IF(ISBLANK($N7935),"","SGBTM/AUTAROC/"&amp;'datos GENERALES'!B$5&amp;"_"&amp;'datos GENERALES'!C$5&amp;"_"&amp;'datos GENERALES'!D$5)</f>
        <v/>
      </c>
      <c r="E7935" s="42" t="str">
        <f>IF(ISBLANK($N7935),"",IF(ISBLANK('datos GENERALES'!$B$6),"",'datos GENERALES'!$B$6))</f>
        <v/>
      </c>
      <c r="F7935" s="42" t="str">
        <f>IF(ISBLANK($N7935),"",IF(ISBLANK('datos GENERALES'!$B$7),"",'datos GENERALES'!$B$7))</f>
        <v/>
      </c>
      <c r="G7935" s="42" t="str">
        <f>IF(ISBLANK($N7935),"",IF(ISBLANK('datos GENERALES'!$B$10),"",'datos GENERALES'!$B$10))</f>
        <v/>
      </c>
      <c r="H7935" s="42" t="str">
        <f>IF(ISBLANK($N7935),"",IF(ISBLANK('datos GENERALES'!$C$10),"",'datos GENERALES'!$C$10))</f>
        <v/>
      </c>
      <c r="I7935" s="42" t="str">
        <f>IF(ISBLANK($N7935),"",IF(ISBLANK('datos GENERALES'!$D$10),"",'datos GENERALES'!$D$10))</f>
        <v/>
      </c>
      <c r="O7935" s="48" t="str">
        <f>IFERROR(VLOOKUP(N7935,ListaEspecies!$B$3:$D$45,2,FALSE),"")</f>
        <v/>
      </c>
      <c r="P7935" s="96" t="str">
        <f>IFERROR(VLOOKUP(N7935,ListaEspecies!$B$3:$D$45,3,FALSE),"")</f>
        <v/>
      </c>
      <c r="R7935" s="42" t="str">
        <f>IF(ISBLANK($J7935),"",IF(ISBLANK('datos GENERALES'!$B$15),"",'datos GENERALES'!$B$15))</f>
        <v/>
      </c>
      <c r="S7935" s="49" t="str">
        <f t="shared" si="986"/>
        <v/>
      </c>
      <c r="T7935" s="49" t="str">
        <f t="shared" si="987"/>
        <v/>
      </c>
      <c r="AA7935" s="50" t="str">
        <f t="shared" si="991"/>
        <v/>
      </c>
      <c r="AE7935" s="50" t="str">
        <f t="shared" si="988"/>
        <v/>
      </c>
      <c r="AI7935" s="19" t="str">
        <f t="shared" si="989"/>
        <v/>
      </c>
      <c r="AJ7935"/>
      <c r="AK7935" s="19" t="str">
        <f t="shared" si="990"/>
        <v/>
      </c>
    </row>
    <row r="7936" spans="1:37" x14ac:dyDescent="0.25">
      <c r="A7936" s="42" t="str">
        <f t="shared" si="984"/>
        <v/>
      </c>
      <c r="B7936" s="42" t="str">
        <f t="shared" si="985"/>
        <v/>
      </c>
      <c r="C7936" s="42" t="str">
        <f>IF(ISBLANK($N7936),"",IF(ISBLANK('datos GENERALES'!B$16),"",'datos GENERALES'!B$16))</f>
        <v/>
      </c>
      <c r="D7936" s="43" t="str">
        <f>IF(ISBLANK($N7936),"","SGBTM/AUTAROC/"&amp;'datos GENERALES'!B$5&amp;"_"&amp;'datos GENERALES'!C$5&amp;"_"&amp;'datos GENERALES'!D$5)</f>
        <v/>
      </c>
      <c r="E7936" s="42" t="str">
        <f>IF(ISBLANK($N7936),"",IF(ISBLANK('datos GENERALES'!$B$6),"",'datos GENERALES'!$B$6))</f>
        <v/>
      </c>
      <c r="F7936" s="42" t="str">
        <f>IF(ISBLANK($N7936),"",IF(ISBLANK('datos GENERALES'!$B$7),"",'datos GENERALES'!$B$7))</f>
        <v/>
      </c>
      <c r="G7936" s="42" t="str">
        <f>IF(ISBLANK($N7936),"",IF(ISBLANK('datos GENERALES'!$B$10),"",'datos GENERALES'!$B$10))</f>
        <v/>
      </c>
      <c r="H7936" s="42" t="str">
        <f>IF(ISBLANK($N7936),"",IF(ISBLANK('datos GENERALES'!$C$10),"",'datos GENERALES'!$C$10))</f>
        <v/>
      </c>
      <c r="I7936" s="42" t="str">
        <f>IF(ISBLANK($N7936),"",IF(ISBLANK('datos GENERALES'!$D$10),"",'datos GENERALES'!$D$10))</f>
        <v/>
      </c>
      <c r="O7936" s="48" t="str">
        <f>IFERROR(VLOOKUP(N7936,ListaEspecies!$B$3:$D$45,2,FALSE),"")</f>
        <v/>
      </c>
      <c r="P7936" s="96" t="str">
        <f>IFERROR(VLOOKUP(N7936,ListaEspecies!$B$3:$D$45,3,FALSE),"")</f>
        <v/>
      </c>
      <c r="R7936" s="42" t="str">
        <f>IF(ISBLANK($J7936),"",IF(ISBLANK('datos GENERALES'!$B$15),"",'datos GENERALES'!$B$15))</f>
        <v/>
      </c>
      <c r="S7936" s="49" t="str">
        <f t="shared" si="986"/>
        <v/>
      </c>
      <c r="T7936" s="49" t="str">
        <f t="shared" si="987"/>
        <v/>
      </c>
      <c r="AA7936" s="50" t="str">
        <f t="shared" si="991"/>
        <v/>
      </c>
      <c r="AE7936" s="50" t="str">
        <f t="shared" si="988"/>
        <v/>
      </c>
      <c r="AI7936" s="19" t="str">
        <f t="shared" si="989"/>
        <v/>
      </c>
      <c r="AJ7936"/>
      <c r="AK7936" s="19" t="str">
        <f t="shared" si="990"/>
        <v/>
      </c>
    </row>
    <row r="7937" spans="1:37" x14ac:dyDescent="0.25">
      <c r="A7937" s="42" t="str">
        <f t="shared" si="984"/>
        <v/>
      </c>
      <c r="B7937" s="42" t="str">
        <f t="shared" si="985"/>
        <v/>
      </c>
      <c r="C7937" s="42" t="str">
        <f>IF(ISBLANK($N7937),"",IF(ISBLANK('datos GENERALES'!B$16),"",'datos GENERALES'!B$16))</f>
        <v/>
      </c>
      <c r="D7937" s="43" t="str">
        <f>IF(ISBLANK($N7937),"","SGBTM/AUTAROC/"&amp;'datos GENERALES'!B$5&amp;"_"&amp;'datos GENERALES'!C$5&amp;"_"&amp;'datos GENERALES'!D$5)</f>
        <v/>
      </c>
      <c r="E7937" s="42" t="str">
        <f>IF(ISBLANK($N7937),"",IF(ISBLANK('datos GENERALES'!$B$6),"",'datos GENERALES'!$B$6))</f>
        <v/>
      </c>
      <c r="F7937" s="42" t="str">
        <f>IF(ISBLANK($N7937),"",IF(ISBLANK('datos GENERALES'!$B$7),"",'datos GENERALES'!$B$7))</f>
        <v/>
      </c>
      <c r="G7937" s="42" t="str">
        <f>IF(ISBLANK($N7937),"",IF(ISBLANK('datos GENERALES'!$B$10),"",'datos GENERALES'!$B$10))</f>
        <v/>
      </c>
      <c r="H7937" s="42" t="str">
        <f>IF(ISBLANK($N7937),"",IF(ISBLANK('datos GENERALES'!$C$10),"",'datos GENERALES'!$C$10))</f>
        <v/>
      </c>
      <c r="I7937" s="42" t="str">
        <f>IF(ISBLANK($N7937),"",IF(ISBLANK('datos GENERALES'!$D$10),"",'datos GENERALES'!$D$10))</f>
        <v/>
      </c>
      <c r="O7937" s="48" t="str">
        <f>IFERROR(VLOOKUP(N7937,ListaEspecies!$B$3:$D$45,2,FALSE),"")</f>
        <v/>
      </c>
      <c r="P7937" s="96" t="str">
        <f>IFERROR(VLOOKUP(N7937,ListaEspecies!$B$3:$D$45,3,FALSE),"")</f>
        <v/>
      </c>
      <c r="R7937" s="42" t="str">
        <f>IF(ISBLANK($J7937),"",IF(ISBLANK('datos GENERALES'!$B$15),"",'datos GENERALES'!$B$15))</f>
        <v/>
      </c>
      <c r="S7937" s="49" t="str">
        <f t="shared" si="986"/>
        <v/>
      </c>
      <c r="T7937" s="49" t="str">
        <f t="shared" si="987"/>
        <v/>
      </c>
      <c r="AA7937" s="50" t="str">
        <f t="shared" si="991"/>
        <v/>
      </c>
      <c r="AE7937" s="50" t="str">
        <f t="shared" si="988"/>
        <v/>
      </c>
      <c r="AI7937" s="19" t="str">
        <f t="shared" si="989"/>
        <v/>
      </c>
      <c r="AJ7937"/>
      <c r="AK7937" s="19" t="str">
        <f t="shared" si="990"/>
        <v/>
      </c>
    </row>
    <row r="7938" spans="1:37" x14ac:dyDescent="0.25">
      <c r="A7938" s="42" t="str">
        <f t="shared" ref="A7938:A8001" si="992">IF(ISBLANK($N7938),"","AROC")</f>
        <v/>
      </c>
      <c r="B7938" s="42" t="str">
        <f t="shared" ref="B7938:B8001" si="993">IF(ISBLANK($N7938),"","avistamiento AROC")</f>
        <v/>
      </c>
      <c r="C7938" s="42" t="str">
        <f>IF(ISBLANK($N7938),"",IF(ISBLANK('datos GENERALES'!B$16),"",'datos GENERALES'!B$16))</f>
        <v/>
      </c>
      <c r="D7938" s="43" t="str">
        <f>IF(ISBLANK($N7938),"","SGBTM/AUTAROC/"&amp;'datos GENERALES'!B$5&amp;"_"&amp;'datos GENERALES'!C$5&amp;"_"&amp;'datos GENERALES'!D$5)</f>
        <v/>
      </c>
      <c r="E7938" s="42" t="str">
        <f>IF(ISBLANK($N7938),"",IF(ISBLANK('datos GENERALES'!$B$6),"",'datos GENERALES'!$B$6))</f>
        <v/>
      </c>
      <c r="F7938" s="42" t="str">
        <f>IF(ISBLANK($N7938),"",IF(ISBLANK('datos GENERALES'!$B$7),"",'datos GENERALES'!$B$7))</f>
        <v/>
      </c>
      <c r="G7938" s="42" t="str">
        <f>IF(ISBLANK($N7938),"",IF(ISBLANK('datos GENERALES'!$B$10),"",'datos GENERALES'!$B$10))</f>
        <v/>
      </c>
      <c r="H7938" s="42" t="str">
        <f>IF(ISBLANK($N7938),"",IF(ISBLANK('datos GENERALES'!$C$10),"",'datos GENERALES'!$C$10))</f>
        <v/>
      </c>
      <c r="I7938" s="42" t="str">
        <f>IF(ISBLANK($N7938),"",IF(ISBLANK('datos GENERALES'!$D$10),"",'datos GENERALES'!$D$10))</f>
        <v/>
      </c>
      <c r="O7938" s="48" t="str">
        <f>IFERROR(VLOOKUP(N7938,ListaEspecies!$B$3:$D$45,2,FALSE),"")</f>
        <v/>
      </c>
      <c r="P7938" s="96" t="str">
        <f>IFERROR(VLOOKUP(N7938,ListaEspecies!$B$3:$D$45,3,FALSE),"")</f>
        <v/>
      </c>
      <c r="R7938" s="42" t="str">
        <f>IF(ISBLANK($J7938),"",IF(ISBLANK('datos GENERALES'!$B$15),"",'datos GENERALES'!$B$15))</f>
        <v/>
      </c>
      <c r="S7938" s="49" t="str">
        <f t="shared" si="986"/>
        <v/>
      </c>
      <c r="T7938" s="49" t="str">
        <f t="shared" si="987"/>
        <v/>
      </c>
      <c r="AA7938" s="50" t="str">
        <f t="shared" si="991"/>
        <v/>
      </c>
      <c r="AE7938" s="50" t="str">
        <f t="shared" si="988"/>
        <v/>
      </c>
      <c r="AI7938" s="19" t="str">
        <f t="shared" si="989"/>
        <v/>
      </c>
      <c r="AJ7938"/>
      <c r="AK7938" s="19" t="str">
        <f t="shared" si="990"/>
        <v/>
      </c>
    </row>
    <row r="7939" spans="1:37" x14ac:dyDescent="0.25">
      <c r="A7939" s="42" t="str">
        <f t="shared" si="992"/>
        <v/>
      </c>
      <c r="B7939" s="42" t="str">
        <f t="shared" si="993"/>
        <v/>
      </c>
      <c r="C7939" s="42" t="str">
        <f>IF(ISBLANK($N7939),"",IF(ISBLANK('datos GENERALES'!B$16),"",'datos GENERALES'!B$16))</f>
        <v/>
      </c>
      <c r="D7939" s="43" t="str">
        <f>IF(ISBLANK($N7939),"","SGBTM/AUTAROC/"&amp;'datos GENERALES'!B$5&amp;"_"&amp;'datos GENERALES'!C$5&amp;"_"&amp;'datos GENERALES'!D$5)</f>
        <v/>
      </c>
      <c r="E7939" s="42" t="str">
        <f>IF(ISBLANK($N7939),"",IF(ISBLANK('datos GENERALES'!$B$6),"",'datos GENERALES'!$B$6))</f>
        <v/>
      </c>
      <c r="F7939" s="42" t="str">
        <f>IF(ISBLANK($N7939),"",IF(ISBLANK('datos GENERALES'!$B$7),"",'datos GENERALES'!$B$7))</f>
        <v/>
      </c>
      <c r="G7939" s="42" t="str">
        <f>IF(ISBLANK($N7939),"",IF(ISBLANK('datos GENERALES'!$B$10),"",'datos GENERALES'!$B$10))</f>
        <v/>
      </c>
      <c r="H7939" s="42" t="str">
        <f>IF(ISBLANK($N7939),"",IF(ISBLANK('datos GENERALES'!$C$10),"",'datos GENERALES'!$C$10))</f>
        <v/>
      </c>
      <c r="I7939" s="42" t="str">
        <f>IF(ISBLANK($N7939),"",IF(ISBLANK('datos GENERALES'!$D$10),"",'datos GENERALES'!$D$10))</f>
        <v/>
      </c>
      <c r="O7939" s="48" t="str">
        <f>IFERROR(VLOOKUP(N7939,ListaEspecies!$B$3:$D$45,2,FALSE),"")</f>
        <v/>
      </c>
      <c r="P7939" s="96" t="str">
        <f>IFERROR(VLOOKUP(N7939,ListaEspecies!$B$3:$D$45,3,FALSE),"")</f>
        <v/>
      </c>
      <c r="R7939" s="42" t="str">
        <f>IF(ISBLANK($J7939),"",IF(ISBLANK('datos GENERALES'!$B$15),"",'datos GENERALES'!$B$15))</f>
        <v/>
      </c>
      <c r="S7939" s="49" t="str">
        <f t="shared" ref="S7939:S8002" si="994">IF(U7939="",AA7939,U7939)</f>
        <v/>
      </c>
      <c r="T7939" s="49" t="str">
        <f t="shared" ref="T7939:T8002" si="995">IF(V7939="",AE7939,V7939)</f>
        <v/>
      </c>
      <c r="AA7939" s="50" t="str">
        <f t="shared" si="991"/>
        <v/>
      </c>
      <c r="AE7939" s="50" t="str">
        <f t="shared" ref="AE7939:AE8002" si="996">IF((AB7939+(AC7939/60)+(AD7939/3600))=0,"",(AB7939+(AC7939/60)+(AD7939/3600)))</f>
        <v/>
      </c>
      <c r="AI7939" s="19" t="str">
        <f t="shared" ref="AI7939:AI8002" si="997">IF(ISBLANK(AH7939),"",IF(AH7939="SI","",IF(AH7939="NO",0,"NA")))</f>
        <v/>
      </c>
      <c r="AJ7939"/>
      <c r="AK7939" s="19" t="str">
        <f t="shared" ref="AK7939:AK8002" si="998">IF(ISBLANK(AJ7939),"",IF(AJ7939="SI","",IF(AJ7939="NO",0,"NA")))</f>
        <v/>
      </c>
    </row>
    <row r="7940" spans="1:37" x14ac:dyDescent="0.25">
      <c r="A7940" s="42" t="str">
        <f t="shared" si="992"/>
        <v/>
      </c>
      <c r="B7940" s="42" t="str">
        <f t="shared" si="993"/>
        <v/>
      </c>
      <c r="C7940" s="42" t="str">
        <f>IF(ISBLANK($N7940),"",IF(ISBLANK('datos GENERALES'!B$16),"",'datos GENERALES'!B$16))</f>
        <v/>
      </c>
      <c r="D7940" s="43" t="str">
        <f>IF(ISBLANK($N7940),"","SGBTM/AUTAROC/"&amp;'datos GENERALES'!B$5&amp;"_"&amp;'datos GENERALES'!C$5&amp;"_"&amp;'datos GENERALES'!D$5)</f>
        <v/>
      </c>
      <c r="E7940" s="42" t="str">
        <f>IF(ISBLANK($N7940),"",IF(ISBLANK('datos GENERALES'!$B$6),"",'datos GENERALES'!$B$6))</f>
        <v/>
      </c>
      <c r="F7940" s="42" t="str">
        <f>IF(ISBLANK($N7940),"",IF(ISBLANK('datos GENERALES'!$B$7),"",'datos GENERALES'!$B$7))</f>
        <v/>
      </c>
      <c r="G7940" s="42" t="str">
        <f>IF(ISBLANK($N7940),"",IF(ISBLANK('datos GENERALES'!$B$10),"",'datos GENERALES'!$B$10))</f>
        <v/>
      </c>
      <c r="H7940" s="42" t="str">
        <f>IF(ISBLANK($N7940),"",IF(ISBLANK('datos GENERALES'!$C$10),"",'datos GENERALES'!$C$10))</f>
        <v/>
      </c>
      <c r="I7940" s="42" t="str">
        <f>IF(ISBLANK($N7940),"",IF(ISBLANK('datos GENERALES'!$D$10),"",'datos GENERALES'!$D$10))</f>
        <v/>
      </c>
      <c r="O7940" s="48" t="str">
        <f>IFERROR(VLOOKUP(N7940,ListaEspecies!$B$3:$D$45,2,FALSE),"")</f>
        <v/>
      </c>
      <c r="P7940" s="96" t="str">
        <f>IFERROR(VLOOKUP(N7940,ListaEspecies!$B$3:$D$45,3,FALSE),"")</f>
        <v/>
      </c>
      <c r="R7940" s="42" t="str">
        <f>IF(ISBLANK($J7940),"",IF(ISBLANK('datos GENERALES'!$B$15),"",'datos GENERALES'!$B$15))</f>
        <v/>
      </c>
      <c r="S7940" s="49" t="str">
        <f t="shared" si="994"/>
        <v/>
      </c>
      <c r="T7940" s="49" t="str">
        <f t="shared" si="995"/>
        <v/>
      </c>
      <c r="AA7940" s="50" t="str">
        <f t="shared" ref="AA7940:AA8003" si="999">IF((X7940+(Y7940/60)+(Z7940/3600))*IF(W7940="o",-1,1)=0,"",(X7940+(Y7940/60)+(Z7940/3600))*IF(W7940="o",-1,1))</f>
        <v/>
      </c>
      <c r="AE7940" s="50" t="str">
        <f t="shared" si="996"/>
        <v/>
      </c>
      <c r="AI7940" s="19" t="str">
        <f t="shared" si="997"/>
        <v/>
      </c>
      <c r="AJ7940"/>
      <c r="AK7940" s="19" t="str">
        <f t="shared" si="998"/>
        <v/>
      </c>
    </row>
    <row r="7941" spans="1:37" x14ac:dyDescent="0.25">
      <c r="A7941" s="42" t="str">
        <f t="shared" si="992"/>
        <v/>
      </c>
      <c r="B7941" s="42" t="str">
        <f t="shared" si="993"/>
        <v/>
      </c>
      <c r="C7941" s="42" t="str">
        <f>IF(ISBLANK($N7941),"",IF(ISBLANK('datos GENERALES'!B$16),"",'datos GENERALES'!B$16))</f>
        <v/>
      </c>
      <c r="D7941" s="43" t="str">
        <f>IF(ISBLANK($N7941),"","SGBTM/AUTAROC/"&amp;'datos GENERALES'!B$5&amp;"_"&amp;'datos GENERALES'!C$5&amp;"_"&amp;'datos GENERALES'!D$5)</f>
        <v/>
      </c>
      <c r="E7941" s="42" t="str">
        <f>IF(ISBLANK($N7941),"",IF(ISBLANK('datos GENERALES'!$B$6),"",'datos GENERALES'!$B$6))</f>
        <v/>
      </c>
      <c r="F7941" s="42" t="str">
        <f>IF(ISBLANK($N7941),"",IF(ISBLANK('datos GENERALES'!$B$7),"",'datos GENERALES'!$B$7))</f>
        <v/>
      </c>
      <c r="G7941" s="42" t="str">
        <f>IF(ISBLANK($N7941),"",IF(ISBLANK('datos GENERALES'!$B$10),"",'datos GENERALES'!$B$10))</f>
        <v/>
      </c>
      <c r="H7941" s="42" t="str">
        <f>IF(ISBLANK($N7941),"",IF(ISBLANK('datos GENERALES'!$C$10),"",'datos GENERALES'!$C$10))</f>
        <v/>
      </c>
      <c r="I7941" s="42" t="str">
        <f>IF(ISBLANK($N7941),"",IF(ISBLANK('datos GENERALES'!$D$10),"",'datos GENERALES'!$D$10))</f>
        <v/>
      </c>
      <c r="O7941" s="48" t="str">
        <f>IFERROR(VLOOKUP(N7941,ListaEspecies!$B$3:$D$45,2,FALSE),"")</f>
        <v/>
      </c>
      <c r="P7941" s="96" t="str">
        <f>IFERROR(VLOOKUP(N7941,ListaEspecies!$B$3:$D$45,3,FALSE),"")</f>
        <v/>
      </c>
      <c r="R7941" s="42" t="str">
        <f>IF(ISBLANK($J7941),"",IF(ISBLANK('datos GENERALES'!$B$15),"",'datos GENERALES'!$B$15))</f>
        <v/>
      </c>
      <c r="S7941" s="49" t="str">
        <f t="shared" si="994"/>
        <v/>
      </c>
      <c r="T7941" s="49" t="str">
        <f t="shared" si="995"/>
        <v/>
      </c>
      <c r="AA7941" s="50" t="str">
        <f t="shared" si="999"/>
        <v/>
      </c>
      <c r="AE7941" s="50" t="str">
        <f t="shared" si="996"/>
        <v/>
      </c>
      <c r="AI7941" s="19" t="str">
        <f t="shared" si="997"/>
        <v/>
      </c>
      <c r="AJ7941"/>
      <c r="AK7941" s="19" t="str">
        <f t="shared" si="998"/>
        <v/>
      </c>
    </row>
    <row r="7942" spans="1:37" x14ac:dyDescent="0.25">
      <c r="A7942" s="42" t="str">
        <f t="shared" si="992"/>
        <v/>
      </c>
      <c r="B7942" s="42" t="str">
        <f t="shared" si="993"/>
        <v/>
      </c>
      <c r="C7942" s="42" t="str">
        <f>IF(ISBLANK($N7942),"",IF(ISBLANK('datos GENERALES'!B$16),"",'datos GENERALES'!B$16))</f>
        <v/>
      </c>
      <c r="D7942" s="43" t="str">
        <f>IF(ISBLANK($N7942),"","SGBTM/AUTAROC/"&amp;'datos GENERALES'!B$5&amp;"_"&amp;'datos GENERALES'!C$5&amp;"_"&amp;'datos GENERALES'!D$5)</f>
        <v/>
      </c>
      <c r="E7942" s="42" t="str">
        <f>IF(ISBLANK($N7942),"",IF(ISBLANK('datos GENERALES'!$B$6),"",'datos GENERALES'!$B$6))</f>
        <v/>
      </c>
      <c r="F7942" s="42" t="str">
        <f>IF(ISBLANK($N7942),"",IF(ISBLANK('datos GENERALES'!$B$7),"",'datos GENERALES'!$B$7))</f>
        <v/>
      </c>
      <c r="G7942" s="42" t="str">
        <f>IF(ISBLANK($N7942),"",IF(ISBLANK('datos GENERALES'!$B$10),"",'datos GENERALES'!$B$10))</f>
        <v/>
      </c>
      <c r="H7942" s="42" t="str">
        <f>IF(ISBLANK($N7942),"",IF(ISBLANK('datos GENERALES'!$C$10),"",'datos GENERALES'!$C$10))</f>
        <v/>
      </c>
      <c r="I7942" s="42" t="str">
        <f>IF(ISBLANK($N7942),"",IF(ISBLANK('datos GENERALES'!$D$10),"",'datos GENERALES'!$D$10))</f>
        <v/>
      </c>
      <c r="O7942" s="48" t="str">
        <f>IFERROR(VLOOKUP(N7942,ListaEspecies!$B$3:$D$45,2,FALSE),"")</f>
        <v/>
      </c>
      <c r="P7942" s="96" t="str">
        <f>IFERROR(VLOOKUP(N7942,ListaEspecies!$B$3:$D$45,3,FALSE),"")</f>
        <v/>
      </c>
      <c r="R7942" s="42" t="str">
        <f>IF(ISBLANK($J7942),"",IF(ISBLANK('datos GENERALES'!$B$15),"",'datos GENERALES'!$B$15))</f>
        <v/>
      </c>
      <c r="S7942" s="49" t="str">
        <f t="shared" si="994"/>
        <v/>
      </c>
      <c r="T7942" s="49" t="str">
        <f t="shared" si="995"/>
        <v/>
      </c>
      <c r="AA7942" s="50" t="str">
        <f t="shared" si="999"/>
        <v/>
      </c>
      <c r="AE7942" s="50" t="str">
        <f t="shared" si="996"/>
        <v/>
      </c>
      <c r="AI7942" s="19" t="str">
        <f t="shared" si="997"/>
        <v/>
      </c>
      <c r="AJ7942"/>
      <c r="AK7942" s="19" t="str">
        <f t="shared" si="998"/>
        <v/>
      </c>
    </row>
    <row r="7943" spans="1:37" x14ac:dyDescent="0.25">
      <c r="A7943" s="42" t="str">
        <f t="shared" si="992"/>
        <v/>
      </c>
      <c r="B7943" s="42" t="str">
        <f t="shared" si="993"/>
        <v/>
      </c>
      <c r="C7943" s="42" t="str">
        <f>IF(ISBLANK($N7943),"",IF(ISBLANK('datos GENERALES'!B$16),"",'datos GENERALES'!B$16))</f>
        <v/>
      </c>
      <c r="D7943" s="43" t="str">
        <f>IF(ISBLANK($N7943),"","SGBTM/AUTAROC/"&amp;'datos GENERALES'!B$5&amp;"_"&amp;'datos GENERALES'!C$5&amp;"_"&amp;'datos GENERALES'!D$5)</f>
        <v/>
      </c>
      <c r="E7943" s="42" t="str">
        <f>IF(ISBLANK($N7943),"",IF(ISBLANK('datos GENERALES'!$B$6),"",'datos GENERALES'!$B$6))</f>
        <v/>
      </c>
      <c r="F7943" s="42" t="str">
        <f>IF(ISBLANK($N7943),"",IF(ISBLANK('datos GENERALES'!$B$7),"",'datos GENERALES'!$B$7))</f>
        <v/>
      </c>
      <c r="G7943" s="42" t="str">
        <f>IF(ISBLANK($N7943),"",IF(ISBLANK('datos GENERALES'!$B$10),"",'datos GENERALES'!$B$10))</f>
        <v/>
      </c>
      <c r="H7943" s="42" t="str">
        <f>IF(ISBLANK($N7943),"",IF(ISBLANK('datos GENERALES'!$C$10),"",'datos GENERALES'!$C$10))</f>
        <v/>
      </c>
      <c r="I7943" s="42" t="str">
        <f>IF(ISBLANK($N7943),"",IF(ISBLANK('datos GENERALES'!$D$10),"",'datos GENERALES'!$D$10))</f>
        <v/>
      </c>
      <c r="O7943" s="48" t="str">
        <f>IFERROR(VLOOKUP(N7943,ListaEspecies!$B$3:$D$45,2,FALSE),"")</f>
        <v/>
      </c>
      <c r="P7943" s="96" t="str">
        <f>IFERROR(VLOOKUP(N7943,ListaEspecies!$B$3:$D$45,3,FALSE),"")</f>
        <v/>
      </c>
      <c r="R7943" s="42" t="str">
        <f>IF(ISBLANK($J7943),"",IF(ISBLANK('datos GENERALES'!$B$15),"",'datos GENERALES'!$B$15))</f>
        <v/>
      </c>
      <c r="S7943" s="49" t="str">
        <f t="shared" si="994"/>
        <v/>
      </c>
      <c r="T7943" s="49" t="str">
        <f t="shared" si="995"/>
        <v/>
      </c>
      <c r="AA7943" s="50" t="str">
        <f t="shared" si="999"/>
        <v/>
      </c>
      <c r="AE7943" s="50" t="str">
        <f t="shared" si="996"/>
        <v/>
      </c>
      <c r="AI7943" s="19" t="str">
        <f t="shared" si="997"/>
        <v/>
      </c>
      <c r="AJ7943"/>
      <c r="AK7943" s="19" t="str">
        <f t="shared" si="998"/>
        <v/>
      </c>
    </row>
    <row r="7944" spans="1:37" x14ac:dyDescent="0.25">
      <c r="A7944" s="42" t="str">
        <f t="shared" si="992"/>
        <v/>
      </c>
      <c r="B7944" s="42" t="str">
        <f t="shared" si="993"/>
        <v/>
      </c>
      <c r="C7944" s="42" t="str">
        <f>IF(ISBLANK($N7944),"",IF(ISBLANK('datos GENERALES'!B$16),"",'datos GENERALES'!B$16))</f>
        <v/>
      </c>
      <c r="D7944" s="43" t="str">
        <f>IF(ISBLANK($N7944),"","SGBTM/AUTAROC/"&amp;'datos GENERALES'!B$5&amp;"_"&amp;'datos GENERALES'!C$5&amp;"_"&amp;'datos GENERALES'!D$5)</f>
        <v/>
      </c>
      <c r="E7944" s="42" t="str">
        <f>IF(ISBLANK($N7944),"",IF(ISBLANK('datos GENERALES'!$B$6),"",'datos GENERALES'!$B$6))</f>
        <v/>
      </c>
      <c r="F7944" s="42" t="str">
        <f>IF(ISBLANK($N7944),"",IF(ISBLANK('datos GENERALES'!$B$7),"",'datos GENERALES'!$B$7))</f>
        <v/>
      </c>
      <c r="G7944" s="42" t="str">
        <f>IF(ISBLANK($N7944),"",IF(ISBLANK('datos GENERALES'!$B$10),"",'datos GENERALES'!$B$10))</f>
        <v/>
      </c>
      <c r="H7944" s="42" t="str">
        <f>IF(ISBLANK($N7944),"",IF(ISBLANK('datos GENERALES'!$C$10),"",'datos GENERALES'!$C$10))</f>
        <v/>
      </c>
      <c r="I7944" s="42" t="str">
        <f>IF(ISBLANK($N7944),"",IF(ISBLANK('datos GENERALES'!$D$10),"",'datos GENERALES'!$D$10))</f>
        <v/>
      </c>
      <c r="O7944" s="48" t="str">
        <f>IFERROR(VLOOKUP(N7944,ListaEspecies!$B$3:$D$45,2,FALSE),"")</f>
        <v/>
      </c>
      <c r="P7944" s="96" t="str">
        <f>IFERROR(VLOOKUP(N7944,ListaEspecies!$B$3:$D$45,3,FALSE),"")</f>
        <v/>
      </c>
      <c r="R7944" s="42" t="str">
        <f>IF(ISBLANK($J7944),"",IF(ISBLANK('datos GENERALES'!$B$15),"",'datos GENERALES'!$B$15))</f>
        <v/>
      </c>
      <c r="S7944" s="49" t="str">
        <f t="shared" si="994"/>
        <v/>
      </c>
      <c r="T7944" s="49" t="str">
        <f t="shared" si="995"/>
        <v/>
      </c>
      <c r="AA7944" s="50" t="str">
        <f t="shared" si="999"/>
        <v/>
      </c>
      <c r="AE7944" s="50" t="str">
        <f t="shared" si="996"/>
        <v/>
      </c>
      <c r="AI7944" s="19" t="str">
        <f t="shared" si="997"/>
        <v/>
      </c>
      <c r="AJ7944"/>
      <c r="AK7944" s="19" t="str">
        <f t="shared" si="998"/>
        <v/>
      </c>
    </row>
    <row r="7945" spans="1:37" x14ac:dyDescent="0.25">
      <c r="A7945" s="42" t="str">
        <f t="shared" si="992"/>
        <v/>
      </c>
      <c r="B7945" s="42" t="str">
        <f t="shared" si="993"/>
        <v/>
      </c>
      <c r="C7945" s="42" t="str">
        <f>IF(ISBLANK($N7945),"",IF(ISBLANK('datos GENERALES'!B$16),"",'datos GENERALES'!B$16))</f>
        <v/>
      </c>
      <c r="D7945" s="43" t="str">
        <f>IF(ISBLANK($N7945),"","SGBTM/AUTAROC/"&amp;'datos GENERALES'!B$5&amp;"_"&amp;'datos GENERALES'!C$5&amp;"_"&amp;'datos GENERALES'!D$5)</f>
        <v/>
      </c>
      <c r="E7945" s="42" t="str">
        <f>IF(ISBLANK($N7945),"",IF(ISBLANK('datos GENERALES'!$B$6),"",'datos GENERALES'!$B$6))</f>
        <v/>
      </c>
      <c r="F7945" s="42" t="str">
        <f>IF(ISBLANK($N7945),"",IF(ISBLANK('datos GENERALES'!$B$7),"",'datos GENERALES'!$B$7))</f>
        <v/>
      </c>
      <c r="G7945" s="42" t="str">
        <f>IF(ISBLANK($N7945),"",IF(ISBLANK('datos GENERALES'!$B$10),"",'datos GENERALES'!$B$10))</f>
        <v/>
      </c>
      <c r="H7945" s="42" t="str">
        <f>IF(ISBLANK($N7945),"",IF(ISBLANK('datos GENERALES'!$C$10),"",'datos GENERALES'!$C$10))</f>
        <v/>
      </c>
      <c r="I7945" s="42" t="str">
        <f>IF(ISBLANK($N7945),"",IF(ISBLANK('datos GENERALES'!$D$10),"",'datos GENERALES'!$D$10))</f>
        <v/>
      </c>
      <c r="O7945" s="48" t="str">
        <f>IFERROR(VLOOKUP(N7945,ListaEspecies!$B$3:$D$45,2,FALSE),"")</f>
        <v/>
      </c>
      <c r="P7945" s="96" t="str">
        <f>IFERROR(VLOOKUP(N7945,ListaEspecies!$B$3:$D$45,3,FALSE),"")</f>
        <v/>
      </c>
      <c r="R7945" s="42" t="str">
        <f>IF(ISBLANK($J7945),"",IF(ISBLANK('datos GENERALES'!$B$15),"",'datos GENERALES'!$B$15))</f>
        <v/>
      </c>
      <c r="S7945" s="49" t="str">
        <f t="shared" si="994"/>
        <v/>
      </c>
      <c r="T7945" s="49" t="str">
        <f t="shared" si="995"/>
        <v/>
      </c>
      <c r="AA7945" s="50" t="str">
        <f t="shared" si="999"/>
        <v/>
      </c>
      <c r="AE7945" s="50" t="str">
        <f t="shared" si="996"/>
        <v/>
      </c>
      <c r="AI7945" s="19" t="str">
        <f t="shared" si="997"/>
        <v/>
      </c>
      <c r="AJ7945"/>
      <c r="AK7945" s="19" t="str">
        <f t="shared" si="998"/>
        <v/>
      </c>
    </row>
    <row r="7946" spans="1:37" x14ac:dyDescent="0.25">
      <c r="A7946" s="42" t="str">
        <f t="shared" si="992"/>
        <v/>
      </c>
      <c r="B7946" s="42" t="str">
        <f t="shared" si="993"/>
        <v/>
      </c>
      <c r="C7946" s="42" t="str">
        <f>IF(ISBLANK($N7946),"",IF(ISBLANK('datos GENERALES'!B$16),"",'datos GENERALES'!B$16))</f>
        <v/>
      </c>
      <c r="D7946" s="43" t="str">
        <f>IF(ISBLANK($N7946),"","SGBTM/AUTAROC/"&amp;'datos GENERALES'!B$5&amp;"_"&amp;'datos GENERALES'!C$5&amp;"_"&amp;'datos GENERALES'!D$5)</f>
        <v/>
      </c>
      <c r="E7946" s="42" t="str">
        <f>IF(ISBLANK($N7946),"",IF(ISBLANK('datos GENERALES'!$B$6),"",'datos GENERALES'!$B$6))</f>
        <v/>
      </c>
      <c r="F7946" s="42" t="str">
        <f>IF(ISBLANK($N7946),"",IF(ISBLANK('datos GENERALES'!$B$7),"",'datos GENERALES'!$B$7))</f>
        <v/>
      </c>
      <c r="G7946" s="42" t="str">
        <f>IF(ISBLANK($N7946),"",IF(ISBLANK('datos GENERALES'!$B$10),"",'datos GENERALES'!$B$10))</f>
        <v/>
      </c>
      <c r="H7946" s="42" t="str">
        <f>IF(ISBLANK($N7946),"",IF(ISBLANK('datos GENERALES'!$C$10),"",'datos GENERALES'!$C$10))</f>
        <v/>
      </c>
      <c r="I7946" s="42" t="str">
        <f>IF(ISBLANK($N7946),"",IF(ISBLANK('datos GENERALES'!$D$10),"",'datos GENERALES'!$D$10))</f>
        <v/>
      </c>
      <c r="O7946" s="48" t="str">
        <f>IFERROR(VLOOKUP(N7946,ListaEspecies!$B$3:$D$45,2,FALSE),"")</f>
        <v/>
      </c>
      <c r="P7946" s="96" t="str">
        <f>IFERROR(VLOOKUP(N7946,ListaEspecies!$B$3:$D$45,3,FALSE),"")</f>
        <v/>
      </c>
      <c r="R7946" s="42" t="str">
        <f>IF(ISBLANK($J7946),"",IF(ISBLANK('datos GENERALES'!$B$15),"",'datos GENERALES'!$B$15))</f>
        <v/>
      </c>
      <c r="S7946" s="49" t="str">
        <f t="shared" si="994"/>
        <v/>
      </c>
      <c r="T7946" s="49" t="str">
        <f t="shared" si="995"/>
        <v/>
      </c>
      <c r="AA7946" s="50" t="str">
        <f t="shared" si="999"/>
        <v/>
      </c>
      <c r="AE7946" s="50" t="str">
        <f t="shared" si="996"/>
        <v/>
      </c>
      <c r="AI7946" s="19" t="str">
        <f t="shared" si="997"/>
        <v/>
      </c>
      <c r="AJ7946"/>
      <c r="AK7946" s="19" t="str">
        <f t="shared" si="998"/>
        <v/>
      </c>
    </row>
    <row r="7947" spans="1:37" x14ac:dyDescent="0.25">
      <c r="A7947" s="42" t="str">
        <f t="shared" si="992"/>
        <v/>
      </c>
      <c r="B7947" s="42" t="str">
        <f t="shared" si="993"/>
        <v/>
      </c>
      <c r="C7947" s="42" t="str">
        <f>IF(ISBLANK($N7947),"",IF(ISBLANK('datos GENERALES'!B$16),"",'datos GENERALES'!B$16))</f>
        <v/>
      </c>
      <c r="D7947" s="43" t="str">
        <f>IF(ISBLANK($N7947),"","SGBTM/AUTAROC/"&amp;'datos GENERALES'!B$5&amp;"_"&amp;'datos GENERALES'!C$5&amp;"_"&amp;'datos GENERALES'!D$5)</f>
        <v/>
      </c>
      <c r="E7947" s="42" t="str">
        <f>IF(ISBLANK($N7947),"",IF(ISBLANK('datos GENERALES'!$B$6),"",'datos GENERALES'!$B$6))</f>
        <v/>
      </c>
      <c r="F7947" s="42" t="str">
        <f>IF(ISBLANK($N7947),"",IF(ISBLANK('datos GENERALES'!$B$7),"",'datos GENERALES'!$B$7))</f>
        <v/>
      </c>
      <c r="G7947" s="42" t="str">
        <f>IF(ISBLANK($N7947),"",IF(ISBLANK('datos GENERALES'!$B$10),"",'datos GENERALES'!$B$10))</f>
        <v/>
      </c>
      <c r="H7947" s="42" t="str">
        <f>IF(ISBLANK($N7947),"",IF(ISBLANK('datos GENERALES'!$C$10),"",'datos GENERALES'!$C$10))</f>
        <v/>
      </c>
      <c r="I7947" s="42" t="str">
        <f>IF(ISBLANK($N7947),"",IF(ISBLANK('datos GENERALES'!$D$10),"",'datos GENERALES'!$D$10))</f>
        <v/>
      </c>
      <c r="O7947" s="48" t="str">
        <f>IFERROR(VLOOKUP(N7947,ListaEspecies!$B$3:$D$45,2,FALSE),"")</f>
        <v/>
      </c>
      <c r="P7947" s="96" t="str">
        <f>IFERROR(VLOOKUP(N7947,ListaEspecies!$B$3:$D$45,3,FALSE),"")</f>
        <v/>
      </c>
      <c r="R7947" s="42" t="str">
        <f>IF(ISBLANK($J7947),"",IF(ISBLANK('datos GENERALES'!$B$15),"",'datos GENERALES'!$B$15))</f>
        <v/>
      </c>
      <c r="S7947" s="49" t="str">
        <f t="shared" si="994"/>
        <v/>
      </c>
      <c r="T7947" s="49" t="str">
        <f t="shared" si="995"/>
        <v/>
      </c>
      <c r="AA7947" s="50" t="str">
        <f t="shared" si="999"/>
        <v/>
      </c>
      <c r="AE7947" s="50" t="str">
        <f t="shared" si="996"/>
        <v/>
      </c>
      <c r="AI7947" s="19" t="str">
        <f t="shared" si="997"/>
        <v/>
      </c>
      <c r="AJ7947"/>
      <c r="AK7947" s="19" t="str">
        <f t="shared" si="998"/>
        <v/>
      </c>
    </row>
    <row r="7948" spans="1:37" x14ac:dyDescent="0.25">
      <c r="A7948" s="42" t="str">
        <f t="shared" si="992"/>
        <v/>
      </c>
      <c r="B7948" s="42" t="str">
        <f t="shared" si="993"/>
        <v/>
      </c>
      <c r="C7948" s="42" t="str">
        <f>IF(ISBLANK($N7948),"",IF(ISBLANK('datos GENERALES'!B$16),"",'datos GENERALES'!B$16))</f>
        <v/>
      </c>
      <c r="D7948" s="43" t="str">
        <f>IF(ISBLANK($N7948),"","SGBTM/AUTAROC/"&amp;'datos GENERALES'!B$5&amp;"_"&amp;'datos GENERALES'!C$5&amp;"_"&amp;'datos GENERALES'!D$5)</f>
        <v/>
      </c>
      <c r="E7948" s="42" t="str">
        <f>IF(ISBLANK($N7948),"",IF(ISBLANK('datos GENERALES'!$B$6),"",'datos GENERALES'!$B$6))</f>
        <v/>
      </c>
      <c r="F7948" s="42" t="str">
        <f>IF(ISBLANK($N7948),"",IF(ISBLANK('datos GENERALES'!$B$7),"",'datos GENERALES'!$B$7))</f>
        <v/>
      </c>
      <c r="G7948" s="42" t="str">
        <f>IF(ISBLANK($N7948),"",IF(ISBLANK('datos GENERALES'!$B$10),"",'datos GENERALES'!$B$10))</f>
        <v/>
      </c>
      <c r="H7948" s="42" t="str">
        <f>IF(ISBLANK($N7948),"",IF(ISBLANK('datos GENERALES'!$C$10),"",'datos GENERALES'!$C$10))</f>
        <v/>
      </c>
      <c r="I7948" s="42" t="str">
        <f>IF(ISBLANK($N7948),"",IF(ISBLANK('datos GENERALES'!$D$10),"",'datos GENERALES'!$D$10))</f>
        <v/>
      </c>
      <c r="O7948" s="48" t="str">
        <f>IFERROR(VLOOKUP(N7948,ListaEspecies!$B$3:$D$45,2,FALSE),"")</f>
        <v/>
      </c>
      <c r="P7948" s="96" t="str">
        <f>IFERROR(VLOOKUP(N7948,ListaEspecies!$B$3:$D$45,3,FALSE),"")</f>
        <v/>
      </c>
      <c r="R7948" s="42" t="str">
        <f>IF(ISBLANK($J7948),"",IF(ISBLANK('datos GENERALES'!$B$15),"",'datos GENERALES'!$B$15))</f>
        <v/>
      </c>
      <c r="S7948" s="49" t="str">
        <f t="shared" si="994"/>
        <v/>
      </c>
      <c r="T7948" s="49" t="str">
        <f t="shared" si="995"/>
        <v/>
      </c>
      <c r="AA7948" s="50" t="str">
        <f t="shared" si="999"/>
        <v/>
      </c>
      <c r="AE7948" s="50" t="str">
        <f t="shared" si="996"/>
        <v/>
      </c>
      <c r="AI7948" s="19" t="str">
        <f t="shared" si="997"/>
        <v/>
      </c>
      <c r="AJ7948"/>
      <c r="AK7948" s="19" t="str">
        <f t="shared" si="998"/>
        <v/>
      </c>
    </row>
    <row r="7949" spans="1:37" x14ac:dyDescent="0.25">
      <c r="A7949" s="42" t="str">
        <f t="shared" si="992"/>
        <v/>
      </c>
      <c r="B7949" s="42" t="str">
        <f t="shared" si="993"/>
        <v/>
      </c>
      <c r="C7949" s="42" t="str">
        <f>IF(ISBLANK($N7949),"",IF(ISBLANK('datos GENERALES'!B$16),"",'datos GENERALES'!B$16))</f>
        <v/>
      </c>
      <c r="D7949" s="43" t="str">
        <f>IF(ISBLANK($N7949),"","SGBTM/AUTAROC/"&amp;'datos GENERALES'!B$5&amp;"_"&amp;'datos GENERALES'!C$5&amp;"_"&amp;'datos GENERALES'!D$5)</f>
        <v/>
      </c>
      <c r="E7949" s="42" t="str">
        <f>IF(ISBLANK($N7949),"",IF(ISBLANK('datos GENERALES'!$B$6),"",'datos GENERALES'!$B$6))</f>
        <v/>
      </c>
      <c r="F7949" s="42" t="str">
        <f>IF(ISBLANK($N7949),"",IF(ISBLANK('datos GENERALES'!$B$7),"",'datos GENERALES'!$B$7))</f>
        <v/>
      </c>
      <c r="G7949" s="42" t="str">
        <f>IF(ISBLANK($N7949),"",IF(ISBLANK('datos GENERALES'!$B$10),"",'datos GENERALES'!$B$10))</f>
        <v/>
      </c>
      <c r="H7949" s="42" t="str">
        <f>IF(ISBLANK($N7949),"",IF(ISBLANK('datos GENERALES'!$C$10),"",'datos GENERALES'!$C$10))</f>
        <v/>
      </c>
      <c r="I7949" s="42" t="str">
        <f>IF(ISBLANK($N7949),"",IF(ISBLANK('datos GENERALES'!$D$10),"",'datos GENERALES'!$D$10))</f>
        <v/>
      </c>
      <c r="O7949" s="48" t="str">
        <f>IFERROR(VLOOKUP(N7949,ListaEspecies!$B$3:$D$45,2,FALSE),"")</f>
        <v/>
      </c>
      <c r="P7949" s="96" t="str">
        <f>IFERROR(VLOOKUP(N7949,ListaEspecies!$B$3:$D$45,3,FALSE),"")</f>
        <v/>
      </c>
      <c r="R7949" s="42" t="str">
        <f>IF(ISBLANK($J7949),"",IF(ISBLANK('datos GENERALES'!$B$15),"",'datos GENERALES'!$B$15))</f>
        <v/>
      </c>
      <c r="S7949" s="49" t="str">
        <f t="shared" si="994"/>
        <v/>
      </c>
      <c r="T7949" s="49" t="str">
        <f t="shared" si="995"/>
        <v/>
      </c>
      <c r="AA7949" s="50" t="str">
        <f t="shared" si="999"/>
        <v/>
      </c>
      <c r="AE7949" s="50" t="str">
        <f t="shared" si="996"/>
        <v/>
      </c>
      <c r="AI7949" s="19" t="str">
        <f t="shared" si="997"/>
        <v/>
      </c>
      <c r="AJ7949"/>
      <c r="AK7949" s="19" t="str">
        <f t="shared" si="998"/>
        <v/>
      </c>
    </row>
    <row r="7950" spans="1:37" x14ac:dyDescent="0.25">
      <c r="A7950" s="42" t="str">
        <f t="shared" si="992"/>
        <v/>
      </c>
      <c r="B7950" s="42" t="str">
        <f t="shared" si="993"/>
        <v/>
      </c>
      <c r="C7950" s="42" t="str">
        <f>IF(ISBLANK($N7950),"",IF(ISBLANK('datos GENERALES'!B$16),"",'datos GENERALES'!B$16))</f>
        <v/>
      </c>
      <c r="D7950" s="43" t="str">
        <f>IF(ISBLANK($N7950),"","SGBTM/AUTAROC/"&amp;'datos GENERALES'!B$5&amp;"_"&amp;'datos GENERALES'!C$5&amp;"_"&amp;'datos GENERALES'!D$5)</f>
        <v/>
      </c>
      <c r="E7950" s="42" t="str">
        <f>IF(ISBLANK($N7950),"",IF(ISBLANK('datos GENERALES'!$B$6),"",'datos GENERALES'!$B$6))</f>
        <v/>
      </c>
      <c r="F7950" s="42" t="str">
        <f>IF(ISBLANK($N7950),"",IF(ISBLANK('datos GENERALES'!$B$7),"",'datos GENERALES'!$B$7))</f>
        <v/>
      </c>
      <c r="G7950" s="42" t="str">
        <f>IF(ISBLANK($N7950),"",IF(ISBLANK('datos GENERALES'!$B$10),"",'datos GENERALES'!$B$10))</f>
        <v/>
      </c>
      <c r="H7950" s="42" t="str">
        <f>IF(ISBLANK($N7950),"",IF(ISBLANK('datos GENERALES'!$C$10),"",'datos GENERALES'!$C$10))</f>
        <v/>
      </c>
      <c r="I7950" s="42" t="str">
        <f>IF(ISBLANK($N7950),"",IF(ISBLANK('datos GENERALES'!$D$10),"",'datos GENERALES'!$D$10))</f>
        <v/>
      </c>
      <c r="O7950" s="48" t="str">
        <f>IFERROR(VLOOKUP(N7950,ListaEspecies!$B$3:$D$45,2,FALSE),"")</f>
        <v/>
      </c>
      <c r="P7950" s="96" t="str">
        <f>IFERROR(VLOOKUP(N7950,ListaEspecies!$B$3:$D$45,3,FALSE),"")</f>
        <v/>
      </c>
      <c r="R7950" s="42" t="str">
        <f>IF(ISBLANK($J7950),"",IF(ISBLANK('datos GENERALES'!$B$15),"",'datos GENERALES'!$B$15))</f>
        <v/>
      </c>
      <c r="S7950" s="49" t="str">
        <f t="shared" si="994"/>
        <v/>
      </c>
      <c r="T7950" s="49" t="str">
        <f t="shared" si="995"/>
        <v/>
      </c>
      <c r="AA7950" s="50" t="str">
        <f t="shared" si="999"/>
        <v/>
      </c>
      <c r="AE7950" s="50" t="str">
        <f t="shared" si="996"/>
        <v/>
      </c>
      <c r="AI7950" s="19" t="str">
        <f t="shared" si="997"/>
        <v/>
      </c>
      <c r="AJ7950"/>
      <c r="AK7950" s="19" t="str">
        <f t="shared" si="998"/>
        <v/>
      </c>
    </row>
    <row r="7951" spans="1:37" x14ac:dyDescent="0.25">
      <c r="A7951" s="42" t="str">
        <f t="shared" si="992"/>
        <v/>
      </c>
      <c r="B7951" s="42" t="str">
        <f t="shared" si="993"/>
        <v/>
      </c>
      <c r="C7951" s="42" t="str">
        <f>IF(ISBLANK($N7951),"",IF(ISBLANK('datos GENERALES'!B$16),"",'datos GENERALES'!B$16))</f>
        <v/>
      </c>
      <c r="D7951" s="43" t="str">
        <f>IF(ISBLANK($N7951),"","SGBTM/AUTAROC/"&amp;'datos GENERALES'!B$5&amp;"_"&amp;'datos GENERALES'!C$5&amp;"_"&amp;'datos GENERALES'!D$5)</f>
        <v/>
      </c>
      <c r="E7951" s="42" t="str">
        <f>IF(ISBLANK($N7951),"",IF(ISBLANK('datos GENERALES'!$B$6),"",'datos GENERALES'!$B$6))</f>
        <v/>
      </c>
      <c r="F7951" s="42" t="str">
        <f>IF(ISBLANK($N7951),"",IF(ISBLANK('datos GENERALES'!$B$7),"",'datos GENERALES'!$B$7))</f>
        <v/>
      </c>
      <c r="G7951" s="42" t="str">
        <f>IF(ISBLANK($N7951),"",IF(ISBLANK('datos GENERALES'!$B$10),"",'datos GENERALES'!$B$10))</f>
        <v/>
      </c>
      <c r="H7951" s="42" t="str">
        <f>IF(ISBLANK($N7951),"",IF(ISBLANK('datos GENERALES'!$C$10),"",'datos GENERALES'!$C$10))</f>
        <v/>
      </c>
      <c r="I7951" s="42" t="str">
        <f>IF(ISBLANK($N7951),"",IF(ISBLANK('datos GENERALES'!$D$10),"",'datos GENERALES'!$D$10))</f>
        <v/>
      </c>
      <c r="O7951" s="48" t="str">
        <f>IFERROR(VLOOKUP(N7951,ListaEspecies!$B$3:$D$45,2,FALSE),"")</f>
        <v/>
      </c>
      <c r="P7951" s="96" t="str">
        <f>IFERROR(VLOOKUP(N7951,ListaEspecies!$B$3:$D$45,3,FALSE),"")</f>
        <v/>
      </c>
      <c r="R7951" s="42" t="str">
        <f>IF(ISBLANK($J7951),"",IF(ISBLANK('datos GENERALES'!$B$15),"",'datos GENERALES'!$B$15))</f>
        <v/>
      </c>
      <c r="S7951" s="49" t="str">
        <f t="shared" si="994"/>
        <v/>
      </c>
      <c r="T7951" s="49" t="str">
        <f t="shared" si="995"/>
        <v/>
      </c>
      <c r="AA7951" s="50" t="str">
        <f t="shared" si="999"/>
        <v/>
      </c>
      <c r="AE7951" s="50" t="str">
        <f t="shared" si="996"/>
        <v/>
      </c>
      <c r="AI7951" s="19" t="str">
        <f t="shared" si="997"/>
        <v/>
      </c>
      <c r="AJ7951"/>
      <c r="AK7951" s="19" t="str">
        <f t="shared" si="998"/>
        <v/>
      </c>
    </row>
    <row r="7952" spans="1:37" x14ac:dyDescent="0.25">
      <c r="A7952" s="42" t="str">
        <f t="shared" si="992"/>
        <v/>
      </c>
      <c r="B7952" s="42" t="str">
        <f t="shared" si="993"/>
        <v/>
      </c>
      <c r="C7952" s="42" t="str">
        <f>IF(ISBLANK($N7952),"",IF(ISBLANK('datos GENERALES'!B$16),"",'datos GENERALES'!B$16))</f>
        <v/>
      </c>
      <c r="D7952" s="43" t="str">
        <f>IF(ISBLANK($N7952),"","SGBTM/AUTAROC/"&amp;'datos GENERALES'!B$5&amp;"_"&amp;'datos GENERALES'!C$5&amp;"_"&amp;'datos GENERALES'!D$5)</f>
        <v/>
      </c>
      <c r="E7952" s="42" t="str">
        <f>IF(ISBLANK($N7952),"",IF(ISBLANK('datos GENERALES'!$B$6),"",'datos GENERALES'!$B$6))</f>
        <v/>
      </c>
      <c r="F7952" s="42" t="str">
        <f>IF(ISBLANK($N7952),"",IF(ISBLANK('datos GENERALES'!$B$7),"",'datos GENERALES'!$B$7))</f>
        <v/>
      </c>
      <c r="G7952" s="42" t="str">
        <f>IF(ISBLANK($N7952),"",IF(ISBLANK('datos GENERALES'!$B$10),"",'datos GENERALES'!$B$10))</f>
        <v/>
      </c>
      <c r="H7952" s="42" t="str">
        <f>IF(ISBLANK($N7952),"",IF(ISBLANK('datos GENERALES'!$C$10),"",'datos GENERALES'!$C$10))</f>
        <v/>
      </c>
      <c r="I7952" s="42" t="str">
        <f>IF(ISBLANK($N7952),"",IF(ISBLANK('datos GENERALES'!$D$10),"",'datos GENERALES'!$D$10))</f>
        <v/>
      </c>
      <c r="O7952" s="48" t="str">
        <f>IFERROR(VLOOKUP(N7952,ListaEspecies!$B$3:$D$45,2,FALSE),"")</f>
        <v/>
      </c>
      <c r="P7952" s="96" t="str">
        <f>IFERROR(VLOOKUP(N7952,ListaEspecies!$B$3:$D$45,3,FALSE),"")</f>
        <v/>
      </c>
      <c r="R7952" s="42" t="str">
        <f>IF(ISBLANK($J7952),"",IF(ISBLANK('datos GENERALES'!$B$15),"",'datos GENERALES'!$B$15))</f>
        <v/>
      </c>
      <c r="S7952" s="49" t="str">
        <f t="shared" si="994"/>
        <v/>
      </c>
      <c r="T7952" s="49" t="str">
        <f t="shared" si="995"/>
        <v/>
      </c>
      <c r="AA7952" s="50" t="str">
        <f t="shared" si="999"/>
        <v/>
      </c>
      <c r="AE7952" s="50" t="str">
        <f t="shared" si="996"/>
        <v/>
      </c>
      <c r="AI7952" s="19" t="str">
        <f t="shared" si="997"/>
        <v/>
      </c>
      <c r="AJ7952"/>
      <c r="AK7952" s="19" t="str">
        <f t="shared" si="998"/>
        <v/>
      </c>
    </row>
    <row r="7953" spans="1:37" x14ac:dyDescent="0.25">
      <c r="A7953" s="42" t="str">
        <f t="shared" si="992"/>
        <v/>
      </c>
      <c r="B7953" s="42" t="str">
        <f t="shared" si="993"/>
        <v/>
      </c>
      <c r="C7953" s="42" t="str">
        <f>IF(ISBLANK($N7953),"",IF(ISBLANK('datos GENERALES'!B$16),"",'datos GENERALES'!B$16))</f>
        <v/>
      </c>
      <c r="D7953" s="43" t="str">
        <f>IF(ISBLANK($N7953),"","SGBTM/AUTAROC/"&amp;'datos GENERALES'!B$5&amp;"_"&amp;'datos GENERALES'!C$5&amp;"_"&amp;'datos GENERALES'!D$5)</f>
        <v/>
      </c>
      <c r="E7953" s="42" t="str">
        <f>IF(ISBLANK($N7953),"",IF(ISBLANK('datos GENERALES'!$B$6),"",'datos GENERALES'!$B$6))</f>
        <v/>
      </c>
      <c r="F7953" s="42" t="str">
        <f>IF(ISBLANK($N7953),"",IF(ISBLANK('datos GENERALES'!$B$7),"",'datos GENERALES'!$B$7))</f>
        <v/>
      </c>
      <c r="G7953" s="42" t="str">
        <f>IF(ISBLANK($N7953),"",IF(ISBLANK('datos GENERALES'!$B$10),"",'datos GENERALES'!$B$10))</f>
        <v/>
      </c>
      <c r="H7953" s="42" t="str">
        <f>IF(ISBLANK($N7953),"",IF(ISBLANK('datos GENERALES'!$C$10),"",'datos GENERALES'!$C$10))</f>
        <v/>
      </c>
      <c r="I7953" s="42" t="str">
        <f>IF(ISBLANK($N7953),"",IF(ISBLANK('datos GENERALES'!$D$10),"",'datos GENERALES'!$D$10))</f>
        <v/>
      </c>
      <c r="O7953" s="48" t="str">
        <f>IFERROR(VLOOKUP(N7953,ListaEspecies!$B$3:$D$45,2,FALSE),"")</f>
        <v/>
      </c>
      <c r="P7953" s="96" t="str">
        <f>IFERROR(VLOOKUP(N7953,ListaEspecies!$B$3:$D$45,3,FALSE),"")</f>
        <v/>
      </c>
      <c r="R7953" s="42" t="str">
        <f>IF(ISBLANK($J7953),"",IF(ISBLANK('datos GENERALES'!$B$15),"",'datos GENERALES'!$B$15))</f>
        <v/>
      </c>
      <c r="S7953" s="49" t="str">
        <f t="shared" si="994"/>
        <v/>
      </c>
      <c r="T7953" s="49" t="str">
        <f t="shared" si="995"/>
        <v/>
      </c>
      <c r="AA7953" s="50" t="str">
        <f t="shared" si="999"/>
        <v/>
      </c>
      <c r="AE7953" s="50" t="str">
        <f t="shared" si="996"/>
        <v/>
      </c>
      <c r="AI7953" s="19" t="str">
        <f t="shared" si="997"/>
        <v/>
      </c>
      <c r="AJ7953"/>
      <c r="AK7953" s="19" t="str">
        <f t="shared" si="998"/>
        <v/>
      </c>
    </row>
    <row r="7954" spans="1:37" x14ac:dyDescent="0.25">
      <c r="A7954" s="42" t="str">
        <f t="shared" si="992"/>
        <v/>
      </c>
      <c r="B7954" s="42" t="str">
        <f t="shared" si="993"/>
        <v/>
      </c>
      <c r="C7954" s="42" t="str">
        <f>IF(ISBLANK($N7954),"",IF(ISBLANK('datos GENERALES'!B$16),"",'datos GENERALES'!B$16))</f>
        <v/>
      </c>
      <c r="D7954" s="43" t="str">
        <f>IF(ISBLANK($N7954),"","SGBTM/AUTAROC/"&amp;'datos GENERALES'!B$5&amp;"_"&amp;'datos GENERALES'!C$5&amp;"_"&amp;'datos GENERALES'!D$5)</f>
        <v/>
      </c>
      <c r="E7954" s="42" t="str">
        <f>IF(ISBLANK($N7954),"",IF(ISBLANK('datos GENERALES'!$B$6),"",'datos GENERALES'!$B$6))</f>
        <v/>
      </c>
      <c r="F7954" s="42" t="str">
        <f>IF(ISBLANK($N7954),"",IF(ISBLANK('datos GENERALES'!$B$7),"",'datos GENERALES'!$B$7))</f>
        <v/>
      </c>
      <c r="G7954" s="42" t="str">
        <f>IF(ISBLANK($N7954),"",IF(ISBLANK('datos GENERALES'!$B$10),"",'datos GENERALES'!$B$10))</f>
        <v/>
      </c>
      <c r="H7954" s="42" t="str">
        <f>IF(ISBLANK($N7954),"",IF(ISBLANK('datos GENERALES'!$C$10),"",'datos GENERALES'!$C$10))</f>
        <v/>
      </c>
      <c r="I7954" s="42" t="str">
        <f>IF(ISBLANK($N7954),"",IF(ISBLANK('datos GENERALES'!$D$10),"",'datos GENERALES'!$D$10))</f>
        <v/>
      </c>
      <c r="O7954" s="48" t="str">
        <f>IFERROR(VLOOKUP(N7954,ListaEspecies!$B$3:$D$45,2,FALSE),"")</f>
        <v/>
      </c>
      <c r="P7954" s="96" t="str">
        <f>IFERROR(VLOOKUP(N7954,ListaEspecies!$B$3:$D$45,3,FALSE),"")</f>
        <v/>
      </c>
      <c r="R7954" s="42" t="str">
        <f>IF(ISBLANK($J7954),"",IF(ISBLANK('datos GENERALES'!$B$15),"",'datos GENERALES'!$B$15))</f>
        <v/>
      </c>
      <c r="S7954" s="49" t="str">
        <f t="shared" si="994"/>
        <v/>
      </c>
      <c r="T7954" s="49" t="str">
        <f t="shared" si="995"/>
        <v/>
      </c>
      <c r="AA7954" s="50" t="str">
        <f t="shared" si="999"/>
        <v/>
      </c>
      <c r="AE7954" s="50" t="str">
        <f t="shared" si="996"/>
        <v/>
      </c>
      <c r="AI7954" s="19" t="str">
        <f t="shared" si="997"/>
        <v/>
      </c>
      <c r="AJ7954"/>
      <c r="AK7954" s="19" t="str">
        <f t="shared" si="998"/>
        <v/>
      </c>
    </row>
    <row r="7955" spans="1:37" x14ac:dyDescent="0.25">
      <c r="A7955" s="42" t="str">
        <f t="shared" si="992"/>
        <v/>
      </c>
      <c r="B7955" s="42" t="str">
        <f t="shared" si="993"/>
        <v/>
      </c>
      <c r="C7955" s="42" t="str">
        <f>IF(ISBLANK($N7955),"",IF(ISBLANK('datos GENERALES'!B$16),"",'datos GENERALES'!B$16))</f>
        <v/>
      </c>
      <c r="D7955" s="43" t="str">
        <f>IF(ISBLANK($N7955),"","SGBTM/AUTAROC/"&amp;'datos GENERALES'!B$5&amp;"_"&amp;'datos GENERALES'!C$5&amp;"_"&amp;'datos GENERALES'!D$5)</f>
        <v/>
      </c>
      <c r="E7955" s="42" t="str">
        <f>IF(ISBLANK($N7955),"",IF(ISBLANK('datos GENERALES'!$B$6),"",'datos GENERALES'!$B$6))</f>
        <v/>
      </c>
      <c r="F7955" s="42" t="str">
        <f>IF(ISBLANK($N7955),"",IF(ISBLANK('datos GENERALES'!$B$7),"",'datos GENERALES'!$B$7))</f>
        <v/>
      </c>
      <c r="G7955" s="42" t="str">
        <f>IF(ISBLANK($N7955),"",IF(ISBLANK('datos GENERALES'!$B$10),"",'datos GENERALES'!$B$10))</f>
        <v/>
      </c>
      <c r="H7955" s="42" t="str">
        <f>IF(ISBLANK($N7955),"",IF(ISBLANK('datos GENERALES'!$C$10),"",'datos GENERALES'!$C$10))</f>
        <v/>
      </c>
      <c r="I7955" s="42" t="str">
        <f>IF(ISBLANK($N7955),"",IF(ISBLANK('datos GENERALES'!$D$10),"",'datos GENERALES'!$D$10))</f>
        <v/>
      </c>
      <c r="O7955" s="48" t="str">
        <f>IFERROR(VLOOKUP(N7955,ListaEspecies!$B$3:$D$45,2,FALSE),"")</f>
        <v/>
      </c>
      <c r="P7955" s="96" t="str">
        <f>IFERROR(VLOOKUP(N7955,ListaEspecies!$B$3:$D$45,3,FALSE),"")</f>
        <v/>
      </c>
      <c r="R7955" s="42" t="str">
        <f>IF(ISBLANK($J7955),"",IF(ISBLANK('datos GENERALES'!$B$15),"",'datos GENERALES'!$B$15))</f>
        <v/>
      </c>
      <c r="S7955" s="49" t="str">
        <f t="shared" si="994"/>
        <v/>
      </c>
      <c r="T7955" s="49" t="str">
        <f t="shared" si="995"/>
        <v/>
      </c>
      <c r="AA7955" s="50" t="str">
        <f t="shared" si="999"/>
        <v/>
      </c>
      <c r="AE7955" s="50" t="str">
        <f t="shared" si="996"/>
        <v/>
      </c>
      <c r="AI7955" s="19" t="str">
        <f t="shared" si="997"/>
        <v/>
      </c>
      <c r="AJ7955"/>
      <c r="AK7955" s="19" t="str">
        <f t="shared" si="998"/>
        <v/>
      </c>
    </row>
    <row r="7956" spans="1:37" x14ac:dyDescent="0.25">
      <c r="A7956" s="42" t="str">
        <f t="shared" si="992"/>
        <v/>
      </c>
      <c r="B7956" s="42" t="str">
        <f t="shared" si="993"/>
        <v/>
      </c>
      <c r="C7956" s="42" t="str">
        <f>IF(ISBLANK($N7956),"",IF(ISBLANK('datos GENERALES'!B$16),"",'datos GENERALES'!B$16))</f>
        <v/>
      </c>
      <c r="D7956" s="43" t="str">
        <f>IF(ISBLANK($N7956),"","SGBTM/AUTAROC/"&amp;'datos GENERALES'!B$5&amp;"_"&amp;'datos GENERALES'!C$5&amp;"_"&amp;'datos GENERALES'!D$5)</f>
        <v/>
      </c>
      <c r="E7956" s="42" t="str">
        <f>IF(ISBLANK($N7956),"",IF(ISBLANK('datos GENERALES'!$B$6),"",'datos GENERALES'!$B$6))</f>
        <v/>
      </c>
      <c r="F7956" s="42" t="str">
        <f>IF(ISBLANK($N7956),"",IF(ISBLANK('datos GENERALES'!$B$7),"",'datos GENERALES'!$B$7))</f>
        <v/>
      </c>
      <c r="G7956" s="42" t="str">
        <f>IF(ISBLANK($N7956),"",IF(ISBLANK('datos GENERALES'!$B$10),"",'datos GENERALES'!$B$10))</f>
        <v/>
      </c>
      <c r="H7956" s="42" t="str">
        <f>IF(ISBLANK($N7956),"",IF(ISBLANK('datos GENERALES'!$C$10),"",'datos GENERALES'!$C$10))</f>
        <v/>
      </c>
      <c r="I7956" s="42" t="str">
        <f>IF(ISBLANK($N7956),"",IF(ISBLANK('datos GENERALES'!$D$10),"",'datos GENERALES'!$D$10))</f>
        <v/>
      </c>
      <c r="O7956" s="48" t="str">
        <f>IFERROR(VLOOKUP(N7956,ListaEspecies!$B$3:$D$45,2,FALSE),"")</f>
        <v/>
      </c>
      <c r="P7956" s="96" t="str">
        <f>IFERROR(VLOOKUP(N7956,ListaEspecies!$B$3:$D$45,3,FALSE),"")</f>
        <v/>
      </c>
      <c r="R7956" s="42" t="str">
        <f>IF(ISBLANK($J7956),"",IF(ISBLANK('datos GENERALES'!$B$15),"",'datos GENERALES'!$B$15))</f>
        <v/>
      </c>
      <c r="S7956" s="49" t="str">
        <f t="shared" si="994"/>
        <v/>
      </c>
      <c r="T7956" s="49" t="str">
        <f t="shared" si="995"/>
        <v/>
      </c>
      <c r="AA7956" s="50" t="str">
        <f t="shared" si="999"/>
        <v/>
      </c>
      <c r="AE7956" s="50" t="str">
        <f t="shared" si="996"/>
        <v/>
      </c>
      <c r="AI7956" s="19" t="str">
        <f t="shared" si="997"/>
        <v/>
      </c>
      <c r="AJ7956"/>
      <c r="AK7956" s="19" t="str">
        <f t="shared" si="998"/>
        <v/>
      </c>
    </row>
    <row r="7957" spans="1:37" x14ac:dyDescent="0.25">
      <c r="A7957" s="42" t="str">
        <f t="shared" si="992"/>
        <v/>
      </c>
      <c r="B7957" s="42" t="str">
        <f t="shared" si="993"/>
        <v/>
      </c>
      <c r="C7957" s="42" t="str">
        <f>IF(ISBLANK($N7957),"",IF(ISBLANK('datos GENERALES'!B$16),"",'datos GENERALES'!B$16))</f>
        <v/>
      </c>
      <c r="D7957" s="43" t="str">
        <f>IF(ISBLANK($N7957),"","SGBTM/AUTAROC/"&amp;'datos GENERALES'!B$5&amp;"_"&amp;'datos GENERALES'!C$5&amp;"_"&amp;'datos GENERALES'!D$5)</f>
        <v/>
      </c>
      <c r="E7957" s="42" t="str">
        <f>IF(ISBLANK($N7957),"",IF(ISBLANK('datos GENERALES'!$B$6),"",'datos GENERALES'!$B$6))</f>
        <v/>
      </c>
      <c r="F7957" s="42" t="str">
        <f>IF(ISBLANK($N7957),"",IF(ISBLANK('datos GENERALES'!$B$7),"",'datos GENERALES'!$B$7))</f>
        <v/>
      </c>
      <c r="G7957" s="42" t="str">
        <f>IF(ISBLANK($N7957),"",IF(ISBLANK('datos GENERALES'!$B$10),"",'datos GENERALES'!$B$10))</f>
        <v/>
      </c>
      <c r="H7957" s="42" t="str">
        <f>IF(ISBLANK($N7957),"",IF(ISBLANK('datos GENERALES'!$C$10),"",'datos GENERALES'!$C$10))</f>
        <v/>
      </c>
      <c r="I7957" s="42" t="str">
        <f>IF(ISBLANK($N7957),"",IF(ISBLANK('datos GENERALES'!$D$10),"",'datos GENERALES'!$D$10))</f>
        <v/>
      </c>
      <c r="O7957" s="48" t="str">
        <f>IFERROR(VLOOKUP(N7957,ListaEspecies!$B$3:$D$45,2,FALSE),"")</f>
        <v/>
      </c>
      <c r="P7957" s="96" t="str">
        <f>IFERROR(VLOOKUP(N7957,ListaEspecies!$B$3:$D$45,3,FALSE),"")</f>
        <v/>
      </c>
      <c r="R7957" s="42" t="str">
        <f>IF(ISBLANK($J7957),"",IF(ISBLANK('datos GENERALES'!$B$15),"",'datos GENERALES'!$B$15))</f>
        <v/>
      </c>
      <c r="S7957" s="49" t="str">
        <f t="shared" si="994"/>
        <v/>
      </c>
      <c r="T7957" s="49" t="str">
        <f t="shared" si="995"/>
        <v/>
      </c>
      <c r="AA7957" s="50" t="str">
        <f t="shared" si="999"/>
        <v/>
      </c>
      <c r="AE7957" s="50" t="str">
        <f t="shared" si="996"/>
        <v/>
      </c>
      <c r="AI7957" s="19" t="str">
        <f t="shared" si="997"/>
        <v/>
      </c>
      <c r="AJ7957"/>
      <c r="AK7957" s="19" t="str">
        <f t="shared" si="998"/>
        <v/>
      </c>
    </row>
    <row r="7958" spans="1:37" x14ac:dyDescent="0.25">
      <c r="A7958" s="42" t="str">
        <f t="shared" si="992"/>
        <v/>
      </c>
      <c r="B7958" s="42" t="str">
        <f t="shared" si="993"/>
        <v/>
      </c>
      <c r="C7958" s="42" t="str">
        <f>IF(ISBLANK($N7958),"",IF(ISBLANK('datos GENERALES'!B$16),"",'datos GENERALES'!B$16))</f>
        <v/>
      </c>
      <c r="D7958" s="43" t="str">
        <f>IF(ISBLANK($N7958),"","SGBTM/AUTAROC/"&amp;'datos GENERALES'!B$5&amp;"_"&amp;'datos GENERALES'!C$5&amp;"_"&amp;'datos GENERALES'!D$5)</f>
        <v/>
      </c>
      <c r="E7958" s="42" t="str">
        <f>IF(ISBLANK($N7958),"",IF(ISBLANK('datos GENERALES'!$B$6),"",'datos GENERALES'!$B$6))</f>
        <v/>
      </c>
      <c r="F7958" s="42" t="str">
        <f>IF(ISBLANK($N7958),"",IF(ISBLANK('datos GENERALES'!$B$7),"",'datos GENERALES'!$B$7))</f>
        <v/>
      </c>
      <c r="G7958" s="42" t="str">
        <f>IF(ISBLANK($N7958),"",IF(ISBLANK('datos GENERALES'!$B$10),"",'datos GENERALES'!$B$10))</f>
        <v/>
      </c>
      <c r="H7958" s="42" t="str">
        <f>IF(ISBLANK($N7958),"",IF(ISBLANK('datos GENERALES'!$C$10),"",'datos GENERALES'!$C$10))</f>
        <v/>
      </c>
      <c r="I7958" s="42" t="str">
        <f>IF(ISBLANK($N7958),"",IF(ISBLANK('datos GENERALES'!$D$10),"",'datos GENERALES'!$D$10))</f>
        <v/>
      </c>
      <c r="O7958" s="48" t="str">
        <f>IFERROR(VLOOKUP(N7958,ListaEspecies!$B$3:$D$45,2,FALSE),"")</f>
        <v/>
      </c>
      <c r="P7958" s="96" t="str">
        <f>IFERROR(VLOOKUP(N7958,ListaEspecies!$B$3:$D$45,3,FALSE),"")</f>
        <v/>
      </c>
      <c r="R7958" s="42" t="str">
        <f>IF(ISBLANK($J7958),"",IF(ISBLANK('datos GENERALES'!$B$15),"",'datos GENERALES'!$B$15))</f>
        <v/>
      </c>
      <c r="S7958" s="49" t="str">
        <f t="shared" si="994"/>
        <v/>
      </c>
      <c r="T7958" s="49" t="str">
        <f t="shared" si="995"/>
        <v/>
      </c>
      <c r="AA7958" s="50" t="str">
        <f t="shared" si="999"/>
        <v/>
      </c>
      <c r="AE7958" s="50" t="str">
        <f t="shared" si="996"/>
        <v/>
      </c>
      <c r="AI7958" s="19" t="str">
        <f t="shared" si="997"/>
        <v/>
      </c>
      <c r="AJ7958"/>
      <c r="AK7958" s="19" t="str">
        <f t="shared" si="998"/>
        <v/>
      </c>
    </row>
    <row r="7959" spans="1:37" x14ac:dyDescent="0.25">
      <c r="A7959" s="42" t="str">
        <f t="shared" si="992"/>
        <v/>
      </c>
      <c r="B7959" s="42" t="str">
        <f t="shared" si="993"/>
        <v/>
      </c>
      <c r="C7959" s="42" t="str">
        <f>IF(ISBLANK($N7959),"",IF(ISBLANK('datos GENERALES'!B$16),"",'datos GENERALES'!B$16))</f>
        <v/>
      </c>
      <c r="D7959" s="43" t="str">
        <f>IF(ISBLANK($N7959),"","SGBTM/AUTAROC/"&amp;'datos GENERALES'!B$5&amp;"_"&amp;'datos GENERALES'!C$5&amp;"_"&amp;'datos GENERALES'!D$5)</f>
        <v/>
      </c>
      <c r="E7959" s="42" t="str">
        <f>IF(ISBLANK($N7959),"",IF(ISBLANK('datos GENERALES'!$B$6),"",'datos GENERALES'!$B$6))</f>
        <v/>
      </c>
      <c r="F7959" s="42" t="str">
        <f>IF(ISBLANK($N7959),"",IF(ISBLANK('datos GENERALES'!$B$7),"",'datos GENERALES'!$B$7))</f>
        <v/>
      </c>
      <c r="G7959" s="42" t="str">
        <f>IF(ISBLANK($N7959),"",IF(ISBLANK('datos GENERALES'!$B$10),"",'datos GENERALES'!$B$10))</f>
        <v/>
      </c>
      <c r="H7959" s="42" t="str">
        <f>IF(ISBLANK($N7959),"",IF(ISBLANK('datos GENERALES'!$C$10),"",'datos GENERALES'!$C$10))</f>
        <v/>
      </c>
      <c r="I7959" s="42" t="str">
        <f>IF(ISBLANK($N7959),"",IF(ISBLANK('datos GENERALES'!$D$10),"",'datos GENERALES'!$D$10))</f>
        <v/>
      </c>
      <c r="O7959" s="48" t="str">
        <f>IFERROR(VLOOKUP(N7959,ListaEspecies!$B$3:$D$45,2,FALSE),"")</f>
        <v/>
      </c>
      <c r="P7959" s="96" t="str">
        <f>IFERROR(VLOOKUP(N7959,ListaEspecies!$B$3:$D$45,3,FALSE),"")</f>
        <v/>
      </c>
      <c r="R7959" s="42" t="str">
        <f>IF(ISBLANK($J7959),"",IF(ISBLANK('datos GENERALES'!$B$15),"",'datos GENERALES'!$B$15))</f>
        <v/>
      </c>
      <c r="S7959" s="49" t="str">
        <f t="shared" si="994"/>
        <v/>
      </c>
      <c r="T7959" s="49" t="str">
        <f t="shared" si="995"/>
        <v/>
      </c>
      <c r="AA7959" s="50" t="str">
        <f t="shared" si="999"/>
        <v/>
      </c>
      <c r="AE7959" s="50" t="str">
        <f t="shared" si="996"/>
        <v/>
      </c>
      <c r="AI7959" s="19" t="str">
        <f t="shared" si="997"/>
        <v/>
      </c>
      <c r="AJ7959"/>
      <c r="AK7959" s="19" t="str">
        <f t="shared" si="998"/>
        <v/>
      </c>
    </row>
    <row r="7960" spans="1:37" x14ac:dyDescent="0.25">
      <c r="A7960" s="42" t="str">
        <f t="shared" si="992"/>
        <v/>
      </c>
      <c r="B7960" s="42" t="str">
        <f t="shared" si="993"/>
        <v/>
      </c>
      <c r="C7960" s="42" t="str">
        <f>IF(ISBLANK($N7960),"",IF(ISBLANK('datos GENERALES'!B$16),"",'datos GENERALES'!B$16))</f>
        <v/>
      </c>
      <c r="D7960" s="43" t="str">
        <f>IF(ISBLANK($N7960),"","SGBTM/AUTAROC/"&amp;'datos GENERALES'!B$5&amp;"_"&amp;'datos GENERALES'!C$5&amp;"_"&amp;'datos GENERALES'!D$5)</f>
        <v/>
      </c>
      <c r="E7960" s="42" t="str">
        <f>IF(ISBLANK($N7960),"",IF(ISBLANK('datos GENERALES'!$B$6),"",'datos GENERALES'!$B$6))</f>
        <v/>
      </c>
      <c r="F7960" s="42" t="str">
        <f>IF(ISBLANK($N7960),"",IF(ISBLANK('datos GENERALES'!$B$7),"",'datos GENERALES'!$B$7))</f>
        <v/>
      </c>
      <c r="G7960" s="42" t="str">
        <f>IF(ISBLANK($N7960),"",IF(ISBLANK('datos GENERALES'!$B$10),"",'datos GENERALES'!$B$10))</f>
        <v/>
      </c>
      <c r="H7960" s="42" t="str">
        <f>IF(ISBLANK($N7960),"",IF(ISBLANK('datos GENERALES'!$C$10),"",'datos GENERALES'!$C$10))</f>
        <v/>
      </c>
      <c r="I7960" s="42" t="str">
        <f>IF(ISBLANK($N7960),"",IF(ISBLANK('datos GENERALES'!$D$10),"",'datos GENERALES'!$D$10))</f>
        <v/>
      </c>
      <c r="O7960" s="48" t="str">
        <f>IFERROR(VLOOKUP(N7960,ListaEspecies!$B$3:$D$45,2,FALSE),"")</f>
        <v/>
      </c>
      <c r="P7960" s="96" t="str">
        <f>IFERROR(VLOOKUP(N7960,ListaEspecies!$B$3:$D$45,3,FALSE),"")</f>
        <v/>
      </c>
      <c r="R7960" s="42" t="str">
        <f>IF(ISBLANK($J7960),"",IF(ISBLANK('datos GENERALES'!$B$15),"",'datos GENERALES'!$B$15))</f>
        <v/>
      </c>
      <c r="S7960" s="49" t="str">
        <f t="shared" si="994"/>
        <v/>
      </c>
      <c r="T7960" s="49" t="str">
        <f t="shared" si="995"/>
        <v/>
      </c>
      <c r="AA7960" s="50" t="str">
        <f t="shared" si="999"/>
        <v/>
      </c>
      <c r="AE7960" s="50" t="str">
        <f t="shared" si="996"/>
        <v/>
      </c>
      <c r="AI7960" s="19" t="str">
        <f t="shared" si="997"/>
        <v/>
      </c>
      <c r="AJ7960"/>
      <c r="AK7960" s="19" t="str">
        <f t="shared" si="998"/>
        <v/>
      </c>
    </row>
    <row r="7961" spans="1:37" x14ac:dyDescent="0.25">
      <c r="A7961" s="42" t="str">
        <f t="shared" si="992"/>
        <v/>
      </c>
      <c r="B7961" s="42" t="str">
        <f t="shared" si="993"/>
        <v/>
      </c>
      <c r="C7961" s="42" t="str">
        <f>IF(ISBLANK($N7961),"",IF(ISBLANK('datos GENERALES'!B$16),"",'datos GENERALES'!B$16))</f>
        <v/>
      </c>
      <c r="D7961" s="43" t="str">
        <f>IF(ISBLANK($N7961),"","SGBTM/AUTAROC/"&amp;'datos GENERALES'!B$5&amp;"_"&amp;'datos GENERALES'!C$5&amp;"_"&amp;'datos GENERALES'!D$5)</f>
        <v/>
      </c>
      <c r="E7961" s="42" t="str">
        <f>IF(ISBLANK($N7961),"",IF(ISBLANK('datos GENERALES'!$B$6),"",'datos GENERALES'!$B$6))</f>
        <v/>
      </c>
      <c r="F7961" s="42" t="str">
        <f>IF(ISBLANK($N7961),"",IF(ISBLANK('datos GENERALES'!$B$7),"",'datos GENERALES'!$B$7))</f>
        <v/>
      </c>
      <c r="G7961" s="42" t="str">
        <f>IF(ISBLANK($N7961),"",IF(ISBLANK('datos GENERALES'!$B$10),"",'datos GENERALES'!$B$10))</f>
        <v/>
      </c>
      <c r="H7961" s="42" t="str">
        <f>IF(ISBLANK($N7961),"",IF(ISBLANK('datos GENERALES'!$C$10),"",'datos GENERALES'!$C$10))</f>
        <v/>
      </c>
      <c r="I7961" s="42" t="str">
        <f>IF(ISBLANK($N7961),"",IF(ISBLANK('datos GENERALES'!$D$10),"",'datos GENERALES'!$D$10))</f>
        <v/>
      </c>
      <c r="O7961" s="48" t="str">
        <f>IFERROR(VLOOKUP(N7961,ListaEspecies!$B$3:$D$45,2,FALSE),"")</f>
        <v/>
      </c>
      <c r="P7961" s="96" t="str">
        <f>IFERROR(VLOOKUP(N7961,ListaEspecies!$B$3:$D$45,3,FALSE),"")</f>
        <v/>
      </c>
      <c r="R7961" s="42" t="str">
        <f>IF(ISBLANK($J7961),"",IF(ISBLANK('datos GENERALES'!$B$15),"",'datos GENERALES'!$B$15))</f>
        <v/>
      </c>
      <c r="S7961" s="49" t="str">
        <f t="shared" si="994"/>
        <v/>
      </c>
      <c r="T7961" s="49" t="str">
        <f t="shared" si="995"/>
        <v/>
      </c>
      <c r="AA7961" s="50" t="str">
        <f t="shared" si="999"/>
        <v/>
      </c>
      <c r="AE7961" s="50" t="str">
        <f t="shared" si="996"/>
        <v/>
      </c>
      <c r="AI7961" s="19" t="str">
        <f t="shared" si="997"/>
        <v/>
      </c>
      <c r="AJ7961"/>
      <c r="AK7961" s="19" t="str">
        <f t="shared" si="998"/>
        <v/>
      </c>
    </row>
    <row r="7962" spans="1:37" x14ac:dyDescent="0.25">
      <c r="A7962" s="42" t="str">
        <f t="shared" si="992"/>
        <v/>
      </c>
      <c r="B7962" s="42" t="str">
        <f t="shared" si="993"/>
        <v/>
      </c>
      <c r="C7962" s="42" t="str">
        <f>IF(ISBLANK($N7962),"",IF(ISBLANK('datos GENERALES'!B$16),"",'datos GENERALES'!B$16))</f>
        <v/>
      </c>
      <c r="D7962" s="43" t="str">
        <f>IF(ISBLANK($N7962),"","SGBTM/AUTAROC/"&amp;'datos GENERALES'!B$5&amp;"_"&amp;'datos GENERALES'!C$5&amp;"_"&amp;'datos GENERALES'!D$5)</f>
        <v/>
      </c>
      <c r="E7962" s="42" t="str">
        <f>IF(ISBLANK($N7962),"",IF(ISBLANK('datos GENERALES'!$B$6),"",'datos GENERALES'!$B$6))</f>
        <v/>
      </c>
      <c r="F7962" s="42" t="str">
        <f>IF(ISBLANK($N7962),"",IF(ISBLANK('datos GENERALES'!$B$7),"",'datos GENERALES'!$B$7))</f>
        <v/>
      </c>
      <c r="G7962" s="42" t="str">
        <f>IF(ISBLANK($N7962),"",IF(ISBLANK('datos GENERALES'!$B$10),"",'datos GENERALES'!$B$10))</f>
        <v/>
      </c>
      <c r="H7962" s="42" t="str">
        <f>IF(ISBLANK($N7962),"",IF(ISBLANK('datos GENERALES'!$C$10),"",'datos GENERALES'!$C$10))</f>
        <v/>
      </c>
      <c r="I7962" s="42" t="str">
        <f>IF(ISBLANK($N7962),"",IF(ISBLANK('datos GENERALES'!$D$10),"",'datos GENERALES'!$D$10))</f>
        <v/>
      </c>
      <c r="O7962" s="48" t="str">
        <f>IFERROR(VLOOKUP(N7962,ListaEspecies!$B$3:$D$45,2,FALSE),"")</f>
        <v/>
      </c>
      <c r="P7962" s="96" t="str">
        <f>IFERROR(VLOOKUP(N7962,ListaEspecies!$B$3:$D$45,3,FALSE),"")</f>
        <v/>
      </c>
      <c r="R7962" s="42" t="str">
        <f>IF(ISBLANK($J7962),"",IF(ISBLANK('datos GENERALES'!$B$15),"",'datos GENERALES'!$B$15))</f>
        <v/>
      </c>
      <c r="S7962" s="49" t="str">
        <f t="shared" si="994"/>
        <v/>
      </c>
      <c r="T7962" s="49" t="str">
        <f t="shared" si="995"/>
        <v/>
      </c>
      <c r="AA7962" s="50" t="str">
        <f t="shared" si="999"/>
        <v/>
      </c>
      <c r="AE7962" s="50" t="str">
        <f t="shared" si="996"/>
        <v/>
      </c>
      <c r="AI7962" s="19" t="str">
        <f t="shared" si="997"/>
        <v/>
      </c>
      <c r="AJ7962"/>
      <c r="AK7962" s="19" t="str">
        <f t="shared" si="998"/>
        <v/>
      </c>
    </row>
    <row r="7963" spans="1:37" x14ac:dyDescent="0.25">
      <c r="A7963" s="42" t="str">
        <f t="shared" si="992"/>
        <v/>
      </c>
      <c r="B7963" s="42" t="str">
        <f t="shared" si="993"/>
        <v/>
      </c>
      <c r="C7963" s="42" t="str">
        <f>IF(ISBLANK($N7963),"",IF(ISBLANK('datos GENERALES'!B$16),"",'datos GENERALES'!B$16))</f>
        <v/>
      </c>
      <c r="D7963" s="43" t="str">
        <f>IF(ISBLANK($N7963),"","SGBTM/AUTAROC/"&amp;'datos GENERALES'!B$5&amp;"_"&amp;'datos GENERALES'!C$5&amp;"_"&amp;'datos GENERALES'!D$5)</f>
        <v/>
      </c>
      <c r="E7963" s="42" t="str">
        <f>IF(ISBLANK($N7963),"",IF(ISBLANK('datos GENERALES'!$B$6),"",'datos GENERALES'!$B$6))</f>
        <v/>
      </c>
      <c r="F7963" s="42" t="str">
        <f>IF(ISBLANK($N7963),"",IF(ISBLANK('datos GENERALES'!$B$7),"",'datos GENERALES'!$B$7))</f>
        <v/>
      </c>
      <c r="G7963" s="42" t="str">
        <f>IF(ISBLANK($N7963),"",IF(ISBLANK('datos GENERALES'!$B$10),"",'datos GENERALES'!$B$10))</f>
        <v/>
      </c>
      <c r="H7963" s="42" t="str">
        <f>IF(ISBLANK($N7963),"",IF(ISBLANK('datos GENERALES'!$C$10),"",'datos GENERALES'!$C$10))</f>
        <v/>
      </c>
      <c r="I7963" s="42" t="str">
        <f>IF(ISBLANK($N7963),"",IF(ISBLANK('datos GENERALES'!$D$10),"",'datos GENERALES'!$D$10))</f>
        <v/>
      </c>
      <c r="O7963" s="48" t="str">
        <f>IFERROR(VLOOKUP(N7963,ListaEspecies!$B$3:$D$45,2,FALSE),"")</f>
        <v/>
      </c>
      <c r="P7963" s="96" t="str">
        <f>IFERROR(VLOOKUP(N7963,ListaEspecies!$B$3:$D$45,3,FALSE),"")</f>
        <v/>
      </c>
      <c r="R7963" s="42" t="str">
        <f>IF(ISBLANK($J7963),"",IF(ISBLANK('datos GENERALES'!$B$15),"",'datos GENERALES'!$B$15))</f>
        <v/>
      </c>
      <c r="S7963" s="49" t="str">
        <f t="shared" si="994"/>
        <v/>
      </c>
      <c r="T7963" s="49" t="str">
        <f t="shared" si="995"/>
        <v/>
      </c>
      <c r="AA7963" s="50" t="str">
        <f t="shared" si="999"/>
        <v/>
      </c>
      <c r="AE7963" s="50" t="str">
        <f t="shared" si="996"/>
        <v/>
      </c>
      <c r="AI7963" s="19" t="str">
        <f t="shared" si="997"/>
        <v/>
      </c>
      <c r="AJ7963"/>
      <c r="AK7963" s="19" t="str">
        <f t="shared" si="998"/>
        <v/>
      </c>
    </row>
    <row r="7964" spans="1:37" x14ac:dyDescent="0.25">
      <c r="A7964" s="42" t="str">
        <f t="shared" si="992"/>
        <v/>
      </c>
      <c r="B7964" s="42" t="str">
        <f t="shared" si="993"/>
        <v/>
      </c>
      <c r="C7964" s="42" t="str">
        <f>IF(ISBLANK($N7964),"",IF(ISBLANK('datos GENERALES'!B$16),"",'datos GENERALES'!B$16))</f>
        <v/>
      </c>
      <c r="D7964" s="43" t="str">
        <f>IF(ISBLANK($N7964),"","SGBTM/AUTAROC/"&amp;'datos GENERALES'!B$5&amp;"_"&amp;'datos GENERALES'!C$5&amp;"_"&amp;'datos GENERALES'!D$5)</f>
        <v/>
      </c>
      <c r="E7964" s="42" t="str">
        <f>IF(ISBLANK($N7964),"",IF(ISBLANK('datos GENERALES'!$B$6),"",'datos GENERALES'!$B$6))</f>
        <v/>
      </c>
      <c r="F7964" s="42" t="str">
        <f>IF(ISBLANK($N7964),"",IF(ISBLANK('datos GENERALES'!$B$7),"",'datos GENERALES'!$B$7))</f>
        <v/>
      </c>
      <c r="G7964" s="42" t="str">
        <f>IF(ISBLANK($N7964),"",IF(ISBLANK('datos GENERALES'!$B$10),"",'datos GENERALES'!$B$10))</f>
        <v/>
      </c>
      <c r="H7964" s="42" t="str">
        <f>IF(ISBLANK($N7964),"",IF(ISBLANK('datos GENERALES'!$C$10),"",'datos GENERALES'!$C$10))</f>
        <v/>
      </c>
      <c r="I7964" s="42" t="str">
        <f>IF(ISBLANK($N7964),"",IF(ISBLANK('datos GENERALES'!$D$10),"",'datos GENERALES'!$D$10))</f>
        <v/>
      </c>
      <c r="O7964" s="48" t="str">
        <f>IFERROR(VLOOKUP(N7964,ListaEspecies!$B$3:$D$45,2,FALSE),"")</f>
        <v/>
      </c>
      <c r="P7964" s="96" t="str">
        <f>IFERROR(VLOOKUP(N7964,ListaEspecies!$B$3:$D$45,3,FALSE),"")</f>
        <v/>
      </c>
      <c r="R7964" s="42" t="str">
        <f>IF(ISBLANK($J7964),"",IF(ISBLANK('datos GENERALES'!$B$15),"",'datos GENERALES'!$B$15))</f>
        <v/>
      </c>
      <c r="S7964" s="49" t="str">
        <f t="shared" si="994"/>
        <v/>
      </c>
      <c r="T7964" s="49" t="str">
        <f t="shared" si="995"/>
        <v/>
      </c>
      <c r="AA7964" s="50" t="str">
        <f t="shared" si="999"/>
        <v/>
      </c>
      <c r="AE7964" s="50" t="str">
        <f t="shared" si="996"/>
        <v/>
      </c>
      <c r="AI7964" s="19" t="str">
        <f t="shared" si="997"/>
        <v/>
      </c>
      <c r="AJ7964"/>
      <c r="AK7964" s="19" t="str">
        <f t="shared" si="998"/>
        <v/>
      </c>
    </row>
    <row r="7965" spans="1:37" x14ac:dyDescent="0.25">
      <c r="A7965" s="42" t="str">
        <f t="shared" si="992"/>
        <v/>
      </c>
      <c r="B7965" s="42" t="str">
        <f t="shared" si="993"/>
        <v/>
      </c>
      <c r="C7965" s="42" t="str">
        <f>IF(ISBLANK($N7965),"",IF(ISBLANK('datos GENERALES'!B$16),"",'datos GENERALES'!B$16))</f>
        <v/>
      </c>
      <c r="D7965" s="43" t="str">
        <f>IF(ISBLANK($N7965),"","SGBTM/AUTAROC/"&amp;'datos GENERALES'!B$5&amp;"_"&amp;'datos GENERALES'!C$5&amp;"_"&amp;'datos GENERALES'!D$5)</f>
        <v/>
      </c>
      <c r="E7965" s="42" t="str">
        <f>IF(ISBLANK($N7965),"",IF(ISBLANK('datos GENERALES'!$B$6),"",'datos GENERALES'!$B$6))</f>
        <v/>
      </c>
      <c r="F7965" s="42" t="str">
        <f>IF(ISBLANK($N7965),"",IF(ISBLANK('datos GENERALES'!$B$7),"",'datos GENERALES'!$B$7))</f>
        <v/>
      </c>
      <c r="G7965" s="42" t="str">
        <f>IF(ISBLANK($N7965),"",IF(ISBLANK('datos GENERALES'!$B$10),"",'datos GENERALES'!$B$10))</f>
        <v/>
      </c>
      <c r="H7965" s="42" t="str">
        <f>IF(ISBLANK($N7965),"",IF(ISBLANK('datos GENERALES'!$C$10),"",'datos GENERALES'!$C$10))</f>
        <v/>
      </c>
      <c r="I7965" s="42" t="str">
        <f>IF(ISBLANK($N7965),"",IF(ISBLANK('datos GENERALES'!$D$10),"",'datos GENERALES'!$D$10))</f>
        <v/>
      </c>
      <c r="O7965" s="48" t="str">
        <f>IFERROR(VLOOKUP(N7965,ListaEspecies!$B$3:$D$45,2,FALSE),"")</f>
        <v/>
      </c>
      <c r="P7965" s="96" t="str">
        <f>IFERROR(VLOOKUP(N7965,ListaEspecies!$B$3:$D$45,3,FALSE),"")</f>
        <v/>
      </c>
      <c r="R7965" s="42" t="str">
        <f>IF(ISBLANK($J7965),"",IF(ISBLANK('datos GENERALES'!$B$15),"",'datos GENERALES'!$B$15))</f>
        <v/>
      </c>
      <c r="S7965" s="49" t="str">
        <f t="shared" si="994"/>
        <v/>
      </c>
      <c r="T7965" s="49" t="str">
        <f t="shared" si="995"/>
        <v/>
      </c>
      <c r="AA7965" s="50" t="str">
        <f t="shared" si="999"/>
        <v/>
      </c>
      <c r="AE7965" s="50" t="str">
        <f t="shared" si="996"/>
        <v/>
      </c>
      <c r="AI7965" s="19" t="str">
        <f t="shared" si="997"/>
        <v/>
      </c>
      <c r="AJ7965"/>
      <c r="AK7965" s="19" t="str">
        <f t="shared" si="998"/>
        <v/>
      </c>
    </row>
    <row r="7966" spans="1:37" x14ac:dyDescent="0.25">
      <c r="A7966" s="42" t="str">
        <f t="shared" si="992"/>
        <v/>
      </c>
      <c r="B7966" s="42" t="str">
        <f t="shared" si="993"/>
        <v/>
      </c>
      <c r="C7966" s="42" t="str">
        <f>IF(ISBLANK($N7966),"",IF(ISBLANK('datos GENERALES'!B$16),"",'datos GENERALES'!B$16))</f>
        <v/>
      </c>
      <c r="D7966" s="43" t="str">
        <f>IF(ISBLANK($N7966),"","SGBTM/AUTAROC/"&amp;'datos GENERALES'!B$5&amp;"_"&amp;'datos GENERALES'!C$5&amp;"_"&amp;'datos GENERALES'!D$5)</f>
        <v/>
      </c>
      <c r="E7966" s="42" t="str">
        <f>IF(ISBLANK($N7966),"",IF(ISBLANK('datos GENERALES'!$B$6),"",'datos GENERALES'!$B$6))</f>
        <v/>
      </c>
      <c r="F7966" s="42" t="str">
        <f>IF(ISBLANK($N7966),"",IF(ISBLANK('datos GENERALES'!$B$7),"",'datos GENERALES'!$B$7))</f>
        <v/>
      </c>
      <c r="G7966" s="42" t="str">
        <f>IF(ISBLANK($N7966),"",IF(ISBLANK('datos GENERALES'!$B$10),"",'datos GENERALES'!$B$10))</f>
        <v/>
      </c>
      <c r="H7966" s="42" t="str">
        <f>IF(ISBLANK($N7966),"",IF(ISBLANK('datos GENERALES'!$C$10),"",'datos GENERALES'!$C$10))</f>
        <v/>
      </c>
      <c r="I7966" s="42" t="str">
        <f>IF(ISBLANK($N7966),"",IF(ISBLANK('datos GENERALES'!$D$10),"",'datos GENERALES'!$D$10))</f>
        <v/>
      </c>
      <c r="O7966" s="48" t="str">
        <f>IFERROR(VLOOKUP(N7966,ListaEspecies!$B$3:$D$45,2,FALSE),"")</f>
        <v/>
      </c>
      <c r="P7966" s="96" t="str">
        <f>IFERROR(VLOOKUP(N7966,ListaEspecies!$B$3:$D$45,3,FALSE),"")</f>
        <v/>
      </c>
      <c r="R7966" s="42" t="str">
        <f>IF(ISBLANK($J7966),"",IF(ISBLANK('datos GENERALES'!$B$15),"",'datos GENERALES'!$B$15))</f>
        <v/>
      </c>
      <c r="S7966" s="49" t="str">
        <f t="shared" si="994"/>
        <v/>
      </c>
      <c r="T7966" s="49" t="str">
        <f t="shared" si="995"/>
        <v/>
      </c>
      <c r="AA7966" s="50" t="str">
        <f t="shared" si="999"/>
        <v/>
      </c>
      <c r="AE7966" s="50" t="str">
        <f t="shared" si="996"/>
        <v/>
      </c>
      <c r="AI7966" s="19" t="str">
        <f t="shared" si="997"/>
        <v/>
      </c>
      <c r="AJ7966"/>
      <c r="AK7966" s="19" t="str">
        <f t="shared" si="998"/>
        <v/>
      </c>
    </row>
    <row r="7967" spans="1:37" x14ac:dyDescent="0.25">
      <c r="A7967" s="42" t="str">
        <f t="shared" si="992"/>
        <v/>
      </c>
      <c r="B7967" s="42" t="str">
        <f t="shared" si="993"/>
        <v/>
      </c>
      <c r="C7967" s="42" t="str">
        <f>IF(ISBLANK($N7967),"",IF(ISBLANK('datos GENERALES'!B$16),"",'datos GENERALES'!B$16))</f>
        <v/>
      </c>
      <c r="D7967" s="43" t="str">
        <f>IF(ISBLANK($N7967),"","SGBTM/AUTAROC/"&amp;'datos GENERALES'!B$5&amp;"_"&amp;'datos GENERALES'!C$5&amp;"_"&amp;'datos GENERALES'!D$5)</f>
        <v/>
      </c>
      <c r="E7967" s="42" t="str">
        <f>IF(ISBLANK($N7967),"",IF(ISBLANK('datos GENERALES'!$B$6),"",'datos GENERALES'!$B$6))</f>
        <v/>
      </c>
      <c r="F7967" s="42" t="str">
        <f>IF(ISBLANK($N7967),"",IF(ISBLANK('datos GENERALES'!$B$7),"",'datos GENERALES'!$B$7))</f>
        <v/>
      </c>
      <c r="G7967" s="42" t="str">
        <f>IF(ISBLANK($N7967),"",IF(ISBLANK('datos GENERALES'!$B$10),"",'datos GENERALES'!$B$10))</f>
        <v/>
      </c>
      <c r="H7967" s="42" t="str">
        <f>IF(ISBLANK($N7967),"",IF(ISBLANK('datos GENERALES'!$C$10),"",'datos GENERALES'!$C$10))</f>
        <v/>
      </c>
      <c r="I7967" s="42" t="str">
        <f>IF(ISBLANK($N7967),"",IF(ISBLANK('datos GENERALES'!$D$10),"",'datos GENERALES'!$D$10))</f>
        <v/>
      </c>
      <c r="O7967" s="48" t="str">
        <f>IFERROR(VLOOKUP(N7967,ListaEspecies!$B$3:$D$45,2,FALSE),"")</f>
        <v/>
      </c>
      <c r="P7967" s="96" t="str">
        <f>IFERROR(VLOOKUP(N7967,ListaEspecies!$B$3:$D$45,3,FALSE),"")</f>
        <v/>
      </c>
      <c r="R7967" s="42" t="str">
        <f>IF(ISBLANK($J7967),"",IF(ISBLANK('datos GENERALES'!$B$15),"",'datos GENERALES'!$B$15))</f>
        <v/>
      </c>
      <c r="S7967" s="49" t="str">
        <f t="shared" si="994"/>
        <v/>
      </c>
      <c r="T7967" s="49" t="str">
        <f t="shared" si="995"/>
        <v/>
      </c>
      <c r="AA7967" s="50" t="str">
        <f t="shared" si="999"/>
        <v/>
      </c>
      <c r="AE7967" s="50" t="str">
        <f t="shared" si="996"/>
        <v/>
      </c>
      <c r="AI7967" s="19" t="str">
        <f t="shared" si="997"/>
        <v/>
      </c>
      <c r="AJ7967"/>
      <c r="AK7967" s="19" t="str">
        <f t="shared" si="998"/>
        <v/>
      </c>
    </row>
    <row r="7968" spans="1:37" x14ac:dyDescent="0.25">
      <c r="A7968" s="42" t="str">
        <f t="shared" si="992"/>
        <v/>
      </c>
      <c r="B7968" s="42" t="str">
        <f t="shared" si="993"/>
        <v/>
      </c>
      <c r="C7968" s="42" t="str">
        <f>IF(ISBLANK($N7968),"",IF(ISBLANK('datos GENERALES'!B$16),"",'datos GENERALES'!B$16))</f>
        <v/>
      </c>
      <c r="D7968" s="43" t="str">
        <f>IF(ISBLANK($N7968),"","SGBTM/AUTAROC/"&amp;'datos GENERALES'!B$5&amp;"_"&amp;'datos GENERALES'!C$5&amp;"_"&amp;'datos GENERALES'!D$5)</f>
        <v/>
      </c>
      <c r="E7968" s="42" t="str">
        <f>IF(ISBLANK($N7968),"",IF(ISBLANK('datos GENERALES'!$B$6),"",'datos GENERALES'!$B$6))</f>
        <v/>
      </c>
      <c r="F7968" s="42" t="str">
        <f>IF(ISBLANK($N7968),"",IF(ISBLANK('datos GENERALES'!$B$7),"",'datos GENERALES'!$B$7))</f>
        <v/>
      </c>
      <c r="G7968" s="42" t="str">
        <f>IF(ISBLANK($N7968),"",IF(ISBLANK('datos GENERALES'!$B$10),"",'datos GENERALES'!$B$10))</f>
        <v/>
      </c>
      <c r="H7968" s="42" t="str">
        <f>IF(ISBLANK($N7968),"",IF(ISBLANK('datos GENERALES'!$C$10),"",'datos GENERALES'!$C$10))</f>
        <v/>
      </c>
      <c r="I7968" s="42" t="str">
        <f>IF(ISBLANK($N7968),"",IF(ISBLANK('datos GENERALES'!$D$10),"",'datos GENERALES'!$D$10))</f>
        <v/>
      </c>
      <c r="O7968" s="48" t="str">
        <f>IFERROR(VLOOKUP(N7968,ListaEspecies!$B$3:$D$45,2,FALSE),"")</f>
        <v/>
      </c>
      <c r="P7968" s="96" t="str">
        <f>IFERROR(VLOOKUP(N7968,ListaEspecies!$B$3:$D$45,3,FALSE),"")</f>
        <v/>
      </c>
      <c r="R7968" s="42" t="str">
        <f>IF(ISBLANK($J7968),"",IF(ISBLANK('datos GENERALES'!$B$15),"",'datos GENERALES'!$B$15))</f>
        <v/>
      </c>
      <c r="S7968" s="49" t="str">
        <f t="shared" si="994"/>
        <v/>
      </c>
      <c r="T7968" s="49" t="str">
        <f t="shared" si="995"/>
        <v/>
      </c>
      <c r="AA7968" s="50" t="str">
        <f t="shared" si="999"/>
        <v/>
      </c>
      <c r="AE7968" s="50" t="str">
        <f t="shared" si="996"/>
        <v/>
      </c>
      <c r="AI7968" s="19" t="str">
        <f t="shared" si="997"/>
        <v/>
      </c>
      <c r="AJ7968"/>
      <c r="AK7968" s="19" t="str">
        <f t="shared" si="998"/>
        <v/>
      </c>
    </row>
    <row r="7969" spans="1:37" x14ac:dyDescent="0.25">
      <c r="A7969" s="42" t="str">
        <f t="shared" si="992"/>
        <v/>
      </c>
      <c r="B7969" s="42" t="str">
        <f t="shared" si="993"/>
        <v/>
      </c>
      <c r="C7969" s="42" t="str">
        <f>IF(ISBLANK($N7969),"",IF(ISBLANK('datos GENERALES'!B$16),"",'datos GENERALES'!B$16))</f>
        <v/>
      </c>
      <c r="D7969" s="43" t="str">
        <f>IF(ISBLANK($N7969),"","SGBTM/AUTAROC/"&amp;'datos GENERALES'!B$5&amp;"_"&amp;'datos GENERALES'!C$5&amp;"_"&amp;'datos GENERALES'!D$5)</f>
        <v/>
      </c>
      <c r="E7969" s="42" t="str">
        <f>IF(ISBLANK($N7969),"",IF(ISBLANK('datos GENERALES'!$B$6),"",'datos GENERALES'!$B$6))</f>
        <v/>
      </c>
      <c r="F7969" s="42" t="str">
        <f>IF(ISBLANK($N7969),"",IF(ISBLANK('datos GENERALES'!$B$7),"",'datos GENERALES'!$B$7))</f>
        <v/>
      </c>
      <c r="G7969" s="42" t="str">
        <f>IF(ISBLANK($N7969),"",IF(ISBLANK('datos GENERALES'!$B$10),"",'datos GENERALES'!$B$10))</f>
        <v/>
      </c>
      <c r="H7969" s="42" t="str">
        <f>IF(ISBLANK($N7969),"",IF(ISBLANK('datos GENERALES'!$C$10),"",'datos GENERALES'!$C$10))</f>
        <v/>
      </c>
      <c r="I7969" s="42" t="str">
        <f>IF(ISBLANK($N7969),"",IF(ISBLANK('datos GENERALES'!$D$10),"",'datos GENERALES'!$D$10))</f>
        <v/>
      </c>
      <c r="O7969" s="48" t="str">
        <f>IFERROR(VLOOKUP(N7969,ListaEspecies!$B$3:$D$45,2,FALSE),"")</f>
        <v/>
      </c>
      <c r="P7969" s="96" t="str">
        <f>IFERROR(VLOOKUP(N7969,ListaEspecies!$B$3:$D$45,3,FALSE),"")</f>
        <v/>
      </c>
      <c r="R7969" s="42" t="str">
        <f>IF(ISBLANK($J7969),"",IF(ISBLANK('datos GENERALES'!$B$15),"",'datos GENERALES'!$B$15))</f>
        <v/>
      </c>
      <c r="S7969" s="49" t="str">
        <f t="shared" si="994"/>
        <v/>
      </c>
      <c r="T7969" s="49" t="str">
        <f t="shared" si="995"/>
        <v/>
      </c>
      <c r="AA7969" s="50" t="str">
        <f t="shared" si="999"/>
        <v/>
      </c>
      <c r="AE7969" s="50" t="str">
        <f t="shared" si="996"/>
        <v/>
      </c>
      <c r="AI7969" s="19" t="str">
        <f t="shared" si="997"/>
        <v/>
      </c>
      <c r="AJ7969"/>
      <c r="AK7969" s="19" t="str">
        <f t="shared" si="998"/>
        <v/>
      </c>
    </row>
    <row r="7970" spans="1:37" x14ac:dyDescent="0.25">
      <c r="A7970" s="42" t="str">
        <f t="shared" si="992"/>
        <v/>
      </c>
      <c r="B7970" s="42" t="str">
        <f t="shared" si="993"/>
        <v/>
      </c>
      <c r="C7970" s="42" t="str">
        <f>IF(ISBLANK($N7970),"",IF(ISBLANK('datos GENERALES'!B$16),"",'datos GENERALES'!B$16))</f>
        <v/>
      </c>
      <c r="D7970" s="43" t="str">
        <f>IF(ISBLANK($N7970),"","SGBTM/AUTAROC/"&amp;'datos GENERALES'!B$5&amp;"_"&amp;'datos GENERALES'!C$5&amp;"_"&amp;'datos GENERALES'!D$5)</f>
        <v/>
      </c>
      <c r="E7970" s="42" t="str">
        <f>IF(ISBLANK($N7970),"",IF(ISBLANK('datos GENERALES'!$B$6),"",'datos GENERALES'!$B$6))</f>
        <v/>
      </c>
      <c r="F7970" s="42" t="str">
        <f>IF(ISBLANK($N7970),"",IF(ISBLANK('datos GENERALES'!$B$7),"",'datos GENERALES'!$B$7))</f>
        <v/>
      </c>
      <c r="G7970" s="42" t="str">
        <f>IF(ISBLANK($N7970),"",IF(ISBLANK('datos GENERALES'!$B$10),"",'datos GENERALES'!$B$10))</f>
        <v/>
      </c>
      <c r="H7970" s="42" t="str">
        <f>IF(ISBLANK($N7970),"",IF(ISBLANK('datos GENERALES'!$C$10),"",'datos GENERALES'!$C$10))</f>
        <v/>
      </c>
      <c r="I7970" s="42" t="str">
        <f>IF(ISBLANK($N7970),"",IF(ISBLANK('datos GENERALES'!$D$10),"",'datos GENERALES'!$D$10))</f>
        <v/>
      </c>
      <c r="O7970" s="48" t="str">
        <f>IFERROR(VLOOKUP(N7970,ListaEspecies!$B$3:$D$45,2,FALSE),"")</f>
        <v/>
      </c>
      <c r="P7970" s="96" t="str">
        <f>IFERROR(VLOOKUP(N7970,ListaEspecies!$B$3:$D$45,3,FALSE),"")</f>
        <v/>
      </c>
      <c r="R7970" s="42" t="str">
        <f>IF(ISBLANK($J7970),"",IF(ISBLANK('datos GENERALES'!$B$15),"",'datos GENERALES'!$B$15))</f>
        <v/>
      </c>
      <c r="S7970" s="49" t="str">
        <f t="shared" si="994"/>
        <v/>
      </c>
      <c r="T7970" s="49" t="str">
        <f t="shared" si="995"/>
        <v/>
      </c>
      <c r="AA7970" s="50" t="str">
        <f t="shared" si="999"/>
        <v/>
      </c>
      <c r="AE7970" s="50" t="str">
        <f t="shared" si="996"/>
        <v/>
      </c>
      <c r="AI7970" s="19" t="str">
        <f t="shared" si="997"/>
        <v/>
      </c>
      <c r="AJ7970"/>
      <c r="AK7970" s="19" t="str">
        <f t="shared" si="998"/>
        <v/>
      </c>
    </row>
    <row r="7971" spans="1:37" x14ac:dyDescent="0.25">
      <c r="A7971" s="42" t="str">
        <f t="shared" si="992"/>
        <v/>
      </c>
      <c r="B7971" s="42" t="str">
        <f t="shared" si="993"/>
        <v/>
      </c>
      <c r="C7971" s="42" t="str">
        <f>IF(ISBLANK($N7971),"",IF(ISBLANK('datos GENERALES'!B$16),"",'datos GENERALES'!B$16))</f>
        <v/>
      </c>
      <c r="D7971" s="43" t="str">
        <f>IF(ISBLANK($N7971),"","SGBTM/AUTAROC/"&amp;'datos GENERALES'!B$5&amp;"_"&amp;'datos GENERALES'!C$5&amp;"_"&amp;'datos GENERALES'!D$5)</f>
        <v/>
      </c>
      <c r="E7971" s="42" t="str">
        <f>IF(ISBLANK($N7971),"",IF(ISBLANK('datos GENERALES'!$B$6),"",'datos GENERALES'!$B$6))</f>
        <v/>
      </c>
      <c r="F7971" s="42" t="str">
        <f>IF(ISBLANK($N7971),"",IF(ISBLANK('datos GENERALES'!$B$7),"",'datos GENERALES'!$B$7))</f>
        <v/>
      </c>
      <c r="G7971" s="42" t="str">
        <f>IF(ISBLANK($N7971),"",IF(ISBLANK('datos GENERALES'!$B$10),"",'datos GENERALES'!$B$10))</f>
        <v/>
      </c>
      <c r="H7971" s="42" t="str">
        <f>IF(ISBLANK($N7971),"",IF(ISBLANK('datos GENERALES'!$C$10),"",'datos GENERALES'!$C$10))</f>
        <v/>
      </c>
      <c r="I7971" s="42" t="str">
        <f>IF(ISBLANK($N7971),"",IF(ISBLANK('datos GENERALES'!$D$10),"",'datos GENERALES'!$D$10))</f>
        <v/>
      </c>
      <c r="O7971" s="48" t="str">
        <f>IFERROR(VLOOKUP(N7971,ListaEspecies!$B$3:$D$45,2,FALSE),"")</f>
        <v/>
      </c>
      <c r="P7971" s="96" t="str">
        <f>IFERROR(VLOOKUP(N7971,ListaEspecies!$B$3:$D$45,3,FALSE),"")</f>
        <v/>
      </c>
      <c r="R7971" s="42" t="str">
        <f>IF(ISBLANK($J7971),"",IF(ISBLANK('datos GENERALES'!$B$15),"",'datos GENERALES'!$B$15))</f>
        <v/>
      </c>
      <c r="S7971" s="49" t="str">
        <f t="shared" si="994"/>
        <v/>
      </c>
      <c r="T7971" s="49" t="str">
        <f t="shared" si="995"/>
        <v/>
      </c>
      <c r="AA7971" s="50" t="str">
        <f t="shared" si="999"/>
        <v/>
      </c>
      <c r="AE7971" s="50" t="str">
        <f t="shared" si="996"/>
        <v/>
      </c>
      <c r="AI7971" s="19" t="str">
        <f t="shared" si="997"/>
        <v/>
      </c>
      <c r="AJ7971"/>
      <c r="AK7971" s="19" t="str">
        <f t="shared" si="998"/>
        <v/>
      </c>
    </row>
    <row r="7972" spans="1:37" x14ac:dyDescent="0.25">
      <c r="A7972" s="42" t="str">
        <f t="shared" si="992"/>
        <v/>
      </c>
      <c r="B7972" s="42" t="str">
        <f t="shared" si="993"/>
        <v/>
      </c>
      <c r="C7972" s="42" t="str">
        <f>IF(ISBLANK($N7972),"",IF(ISBLANK('datos GENERALES'!B$16),"",'datos GENERALES'!B$16))</f>
        <v/>
      </c>
      <c r="D7972" s="43" t="str">
        <f>IF(ISBLANK($N7972),"","SGBTM/AUTAROC/"&amp;'datos GENERALES'!B$5&amp;"_"&amp;'datos GENERALES'!C$5&amp;"_"&amp;'datos GENERALES'!D$5)</f>
        <v/>
      </c>
      <c r="E7972" s="42" t="str">
        <f>IF(ISBLANK($N7972),"",IF(ISBLANK('datos GENERALES'!$B$6),"",'datos GENERALES'!$B$6))</f>
        <v/>
      </c>
      <c r="F7972" s="42" t="str">
        <f>IF(ISBLANK($N7972),"",IF(ISBLANK('datos GENERALES'!$B$7),"",'datos GENERALES'!$B$7))</f>
        <v/>
      </c>
      <c r="G7972" s="42" t="str">
        <f>IF(ISBLANK($N7972),"",IF(ISBLANK('datos GENERALES'!$B$10),"",'datos GENERALES'!$B$10))</f>
        <v/>
      </c>
      <c r="H7972" s="42" t="str">
        <f>IF(ISBLANK($N7972),"",IF(ISBLANK('datos GENERALES'!$C$10),"",'datos GENERALES'!$C$10))</f>
        <v/>
      </c>
      <c r="I7972" s="42" t="str">
        <f>IF(ISBLANK($N7972),"",IF(ISBLANK('datos GENERALES'!$D$10),"",'datos GENERALES'!$D$10))</f>
        <v/>
      </c>
      <c r="O7972" s="48" t="str">
        <f>IFERROR(VLOOKUP(N7972,ListaEspecies!$B$3:$D$45,2,FALSE),"")</f>
        <v/>
      </c>
      <c r="P7972" s="96" t="str">
        <f>IFERROR(VLOOKUP(N7972,ListaEspecies!$B$3:$D$45,3,FALSE),"")</f>
        <v/>
      </c>
      <c r="R7972" s="42" t="str">
        <f>IF(ISBLANK($J7972),"",IF(ISBLANK('datos GENERALES'!$B$15),"",'datos GENERALES'!$B$15))</f>
        <v/>
      </c>
      <c r="S7972" s="49" t="str">
        <f t="shared" si="994"/>
        <v/>
      </c>
      <c r="T7972" s="49" t="str">
        <f t="shared" si="995"/>
        <v/>
      </c>
      <c r="AA7972" s="50" t="str">
        <f t="shared" si="999"/>
        <v/>
      </c>
      <c r="AE7972" s="50" t="str">
        <f t="shared" si="996"/>
        <v/>
      </c>
      <c r="AI7972" s="19" t="str">
        <f t="shared" si="997"/>
        <v/>
      </c>
      <c r="AJ7972"/>
      <c r="AK7972" s="19" t="str">
        <f t="shared" si="998"/>
        <v/>
      </c>
    </row>
    <row r="7973" spans="1:37" x14ac:dyDescent="0.25">
      <c r="A7973" s="42" t="str">
        <f t="shared" si="992"/>
        <v/>
      </c>
      <c r="B7973" s="42" t="str">
        <f t="shared" si="993"/>
        <v/>
      </c>
      <c r="C7973" s="42" t="str">
        <f>IF(ISBLANK($N7973),"",IF(ISBLANK('datos GENERALES'!B$16),"",'datos GENERALES'!B$16))</f>
        <v/>
      </c>
      <c r="D7973" s="43" t="str">
        <f>IF(ISBLANK($N7973),"","SGBTM/AUTAROC/"&amp;'datos GENERALES'!B$5&amp;"_"&amp;'datos GENERALES'!C$5&amp;"_"&amp;'datos GENERALES'!D$5)</f>
        <v/>
      </c>
      <c r="E7973" s="42" t="str">
        <f>IF(ISBLANK($N7973),"",IF(ISBLANK('datos GENERALES'!$B$6),"",'datos GENERALES'!$B$6))</f>
        <v/>
      </c>
      <c r="F7973" s="42" t="str">
        <f>IF(ISBLANK($N7973),"",IF(ISBLANK('datos GENERALES'!$B$7),"",'datos GENERALES'!$B$7))</f>
        <v/>
      </c>
      <c r="G7973" s="42" t="str">
        <f>IF(ISBLANK($N7973),"",IF(ISBLANK('datos GENERALES'!$B$10),"",'datos GENERALES'!$B$10))</f>
        <v/>
      </c>
      <c r="H7973" s="42" t="str">
        <f>IF(ISBLANK($N7973),"",IF(ISBLANK('datos GENERALES'!$C$10),"",'datos GENERALES'!$C$10))</f>
        <v/>
      </c>
      <c r="I7973" s="42" t="str">
        <f>IF(ISBLANK($N7973),"",IF(ISBLANK('datos GENERALES'!$D$10),"",'datos GENERALES'!$D$10))</f>
        <v/>
      </c>
      <c r="O7973" s="48" t="str">
        <f>IFERROR(VLOOKUP(N7973,ListaEspecies!$B$3:$D$45,2,FALSE),"")</f>
        <v/>
      </c>
      <c r="P7973" s="96" t="str">
        <f>IFERROR(VLOOKUP(N7973,ListaEspecies!$B$3:$D$45,3,FALSE),"")</f>
        <v/>
      </c>
      <c r="R7973" s="42" t="str">
        <f>IF(ISBLANK($J7973),"",IF(ISBLANK('datos GENERALES'!$B$15),"",'datos GENERALES'!$B$15))</f>
        <v/>
      </c>
      <c r="S7973" s="49" t="str">
        <f t="shared" si="994"/>
        <v/>
      </c>
      <c r="T7973" s="49" t="str">
        <f t="shared" si="995"/>
        <v/>
      </c>
      <c r="AA7973" s="50" t="str">
        <f t="shared" si="999"/>
        <v/>
      </c>
      <c r="AE7973" s="50" t="str">
        <f t="shared" si="996"/>
        <v/>
      </c>
      <c r="AI7973" s="19" t="str">
        <f t="shared" si="997"/>
        <v/>
      </c>
      <c r="AJ7973"/>
      <c r="AK7973" s="19" t="str">
        <f t="shared" si="998"/>
        <v/>
      </c>
    </row>
    <row r="7974" spans="1:37" x14ac:dyDescent="0.25">
      <c r="A7974" s="42" t="str">
        <f t="shared" si="992"/>
        <v/>
      </c>
      <c r="B7974" s="42" t="str">
        <f t="shared" si="993"/>
        <v/>
      </c>
      <c r="C7974" s="42" t="str">
        <f>IF(ISBLANK($N7974),"",IF(ISBLANK('datos GENERALES'!B$16),"",'datos GENERALES'!B$16))</f>
        <v/>
      </c>
      <c r="D7974" s="43" t="str">
        <f>IF(ISBLANK($N7974),"","SGBTM/AUTAROC/"&amp;'datos GENERALES'!B$5&amp;"_"&amp;'datos GENERALES'!C$5&amp;"_"&amp;'datos GENERALES'!D$5)</f>
        <v/>
      </c>
      <c r="E7974" s="42" t="str">
        <f>IF(ISBLANK($N7974),"",IF(ISBLANK('datos GENERALES'!$B$6),"",'datos GENERALES'!$B$6))</f>
        <v/>
      </c>
      <c r="F7974" s="42" t="str">
        <f>IF(ISBLANK($N7974),"",IF(ISBLANK('datos GENERALES'!$B$7),"",'datos GENERALES'!$B$7))</f>
        <v/>
      </c>
      <c r="G7974" s="42" t="str">
        <f>IF(ISBLANK($N7974),"",IF(ISBLANK('datos GENERALES'!$B$10),"",'datos GENERALES'!$B$10))</f>
        <v/>
      </c>
      <c r="H7974" s="42" t="str">
        <f>IF(ISBLANK($N7974),"",IF(ISBLANK('datos GENERALES'!$C$10),"",'datos GENERALES'!$C$10))</f>
        <v/>
      </c>
      <c r="I7974" s="42" t="str">
        <f>IF(ISBLANK($N7974),"",IF(ISBLANK('datos GENERALES'!$D$10),"",'datos GENERALES'!$D$10))</f>
        <v/>
      </c>
      <c r="O7974" s="48" t="str">
        <f>IFERROR(VLOOKUP(N7974,ListaEspecies!$B$3:$D$45,2,FALSE),"")</f>
        <v/>
      </c>
      <c r="P7974" s="96" t="str">
        <f>IFERROR(VLOOKUP(N7974,ListaEspecies!$B$3:$D$45,3,FALSE),"")</f>
        <v/>
      </c>
      <c r="R7974" s="42" t="str">
        <f>IF(ISBLANK($J7974),"",IF(ISBLANK('datos GENERALES'!$B$15),"",'datos GENERALES'!$B$15))</f>
        <v/>
      </c>
      <c r="S7974" s="49" t="str">
        <f t="shared" si="994"/>
        <v/>
      </c>
      <c r="T7974" s="49" t="str">
        <f t="shared" si="995"/>
        <v/>
      </c>
      <c r="AA7974" s="50" t="str">
        <f t="shared" si="999"/>
        <v/>
      </c>
      <c r="AE7974" s="50" t="str">
        <f t="shared" si="996"/>
        <v/>
      </c>
      <c r="AI7974" s="19" t="str">
        <f t="shared" si="997"/>
        <v/>
      </c>
      <c r="AJ7974"/>
      <c r="AK7974" s="19" t="str">
        <f t="shared" si="998"/>
        <v/>
      </c>
    </row>
    <row r="7975" spans="1:37" x14ac:dyDescent="0.25">
      <c r="A7975" s="42" t="str">
        <f t="shared" si="992"/>
        <v/>
      </c>
      <c r="B7975" s="42" t="str">
        <f t="shared" si="993"/>
        <v/>
      </c>
      <c r="C7975" s="42" t="str">
        <f>IF(ISBLANK($N7975),"",IF(ISBLANK('datos GENERALES'!B$16),"",'datos GENERALES'!B$16))</f>
        <v/>
      </c>
      <c r="D7975" s="43" t="str">
        <f>IF(ISBLANK($N7975),"","SGBTM/AUTAROC/"&amp;'datos GENERALES'!B$5&amp;"_"&amp;'datos GENERALES'!C$5&amp;"_"&amp;'datos GENERALES'!D$5)</f>
        <v/>
      </c>
      <c r="E7975" s="42" t="str">
        <f>IF(ISBLANK($N7975),"",IF(ISBLANK('datos GENERALES'!$B$6),"",'datos GENERALES'!$B$6))</f>
        <v/>
      </c>
      <c r="F7975" s="42" t="str">
        <f>IF(ISBLANK($N7975),"",IF(ISBLANK('datos GENERALES'!$B$7),"",'datos GENERALES'!$B$7))</f>
        <v/>
      </c>
      <c r="G7975" s="42" t="str">
        <f>IF(ISBLANK($N7975),"",IF(ISBLANK('datos GENERALES'!$B$10),"",'datos GENERALES'!$B$10))</f>
        <v/>
      </c>
      <c r="H7975" s="42" t="str">
        <f>IF(ISBLANK($N7975),"",IF(ISBLANK('datos GENERALES'!$C$10),"",'datos GENERALES'!$C$10))</f>
        <v/>
      </c>
      <c r="I7975" s="42" t="str">
        <f>IF(ISBLANK($N7975),"",IF(ISBLANK('datos GENERALES'!$D$10),"",'datos GENERALES'!$D$10))</f>
        <v/>
      </c>
      <c r="O7975" s="48" t="str">
        <f>IFERROR(VLOOKUP(N7975,ListaEspecies!$B$3:$D$45,2,FALSE),"")</f>
        <v/>
      </c>
      <c r="P7975" s="96" t="str">
        <f>IFERROR(VLOOKUP(N7975,ListaEspecies!$B$3:$D$45,3,FALSE),"")</f>
        <v/>
      </c>
      <c r="R7975" s="42" t="str">
        <f>IF(ISBLANK($J7975),"",IF(ISBLANK('datos GENERALES'!$B$15),"",'datos GENERALES'!$B$15))</f>
        <v/>
      </c>
      <c r="S7975" s="49" t="str">
        <f t="shared" si="994"/>
        <v/>
      </c>
      <c r="T7975" s="49" t="str">
        <f t="shared" si="995"/>
        <v/>
      </c>
      <c r="AA7975" s="50" t="str">
        <f t="shared" si="999"/>
        <v/>
      </c>
      <c r="AE7975" s="50" t="str">
        <f t="shared" si="996"/>
        <v/>
      </c>
      <c r="AI7975" s="19" t="str">
        <f t="shared" si="997"/>
        <v/>
      </c>
      <c r="AJ7975"/>
      <c r="AK7975" s="19" t="str">
        <f t="shared" si="998"/>
        <v/>
      </c>
    </row>
    <row r="7976" spans="1:37" x14ac:dyDescent="0.25">
      <c r="A7976" s="42" t="str">
        <f t="shared" si="992"/>
        <v/>
      </c>
      <c r="B7976" s="42" t="str">
        <f t="shared" si="993"/>
        <v/>
      </c>
      <c r="C7976" s="42" t="str">
        <f>IF(ISBLANK($N7976),"",IF(ISBLANK('datos GENERALES'!B$16),"",'datos GENERALES'!B$16))</f>
        <v/>
      </c>
      <c r="D7976" s="43" t="str">
        <f>IF(ISBLANK($N7976),"","SGBTM/AUTAROC/"&amp;'datos GENERALES'!B$5&amp;"_"&amp;'datos GENERALES'!C$5&amp;"_"&amp;'datos GENERALES'!D$5)</f>
        <v/>
      </c>
      <c r="E7976" s="42" t="str">
        <f>IF(ISBLANK($N7976),"",IF(ISBLANK('datos GENERALES'!$B$6),"",'datos GENERALES'!$B$6))</f>
        <v/>
      </c>
      <c r="F7976" s="42" t="str">
        <f>IF(ISBLANK($N7976),"",IF(ISBLANK('datos GENERALES'!$B$7),"",'datos GENERALES'!$B$7))</f>
        <v/>
      </c>
      <c r="G7976" s="42" t="str">
        <f>IF(ISBLANK($N7976),"",IF(ISBLANK('datos GENERALES'!$B$10),"",'datos GENERALES'!$B$10))</f>
        <v/>
      </c>
      <c r="H7976" s="42" t="str">
        <f>IF(ISBLANK($N7976),"",IF(ISBLANK('datos GENERALES'!$C$10),"",'datos GENERALES'!$C$10))</f>
        <v/>
      </c>
      <c r="I7976" s="42" t="str">
        <f>IF(ISBLANK($N7976),"",IF(ISBLANK('datos GENERALES'!$D$10),"",'datos GENERALES'!$D$10))</f>
        <v/>
      </c>
      <c r="O7976" s="48" t="str">
        <f>IFERROR(VLOOKUP(N7976,ListaEspecies!$B$3:$D$45,2,FALSE),"")</f>
        <v/>
      </c>
      <c r="P7976" s="96" t="str">
        <f>IFERROR(VLOOKUP(N7976,ListaEspecies!$B$3:$D$45,3,FALSE),"")</f>
        <v/>
      </c>
      <c r="R7976" s="42" t="str">
        <f>IF(ISBLANK($J7976),"",IF(ISBLANK('datos GENERALES'!$B$15),"",'datos GENERALES'!$B$15))</f>
        <v/>
      </c>
      <c r="S7976" s="49" t="str">
        <f t="shared" si="994"/>
        <v/>
      </c>
      <c r="T7976" s="49" t="str">
        <f t="shared" si="995"/>
        <v/>
      </c>
      <c r="AA7976" s="50" t="str">
        <f t="shared" si="999"/>
        <v/>
      </c>
      <c r="AE7976" s="50" t="str">
        <f t="shared" si="996"/>
        <v/>
      </c>
      <c r="AI7976" s="19" t="str">
        <f t="shared" si="997"/>
        <v/>
      </c>
      <c r="AJ7976"/>
      <c r="AK7976" s="19" t="str">
        <f t="shared" si="998"/>
        <v/>
      </c>
    </row>
    <row r="7977" spans="1:37" x14ac:dyDescent="0.25">
      <c r="A7977" s="42" t="str">
        <f t="shared" si="992"/>
        <v/>
      </c>
      <c r="B7977" s="42" t="str">
        <f t="shared" si="993"/>
        <v/>
      </c>
      <c r="C7977" s="42" t="str">
        <f>IF(ISBLANK($N7977),"",IF(ISBLANK('datos GENERALES'!B$16),"",'datos GENERALES'!B$16))</f>
        <v/>
      </c>
      <c r="D7977" s="43" t="str">
        <f>IF(ISBLANK($N7977),"","SGBTM/AUTAROC/"&amp;'datos GENERALES'!B$5&amp;"_"&amp;'datos GENERALES'!C$5&amp;"_"&amp;'datos GENERALES'!D$5)</f>
        <v/>
      </c>
      <c r="E7977" s="42" t="str">
        <f>IF(ISBLANK($N7977),"",IF(ISBLANK('datos GENERALES'!$B$6),"",'datos GENERALES'!$B$6))</f>
        <v/>
      </c>
      <c r="F7977" s="42" t="str">
        <f>IF(ISBLANK($N7977),"",IF(ISBLANK('datos GENERALES'!$B$7),"",'datos GENERALES'!$B$7))</f>
        <v/>
      </c>
      <c r="G7977" s="42" t="str">
        <f>IF(ISBLANK($N7977),"",IF(ISBLANK('datos GENERALES'!$B$10),"",'datos GENERALES'!$B$10))</f>
        <v/>
      </c>
      <c r="H7977" s="42" t="str">
        <f>IF(ISBLANK($N7977),"",IF(ISBLANK('datos GENERALES'!$C$10),"",'datos GENERALES'!$C$10))</f>
        <v/>
      </c>
      <c r="I7977" s="42" t="str">
        <f>IF(ISBLANK($N7977),"",IF(ISBLANK('datos GENERALES'!$D$10),"",'datos GENERALES'!$D$10))</f>
        <v/>
      </c>
      <c r="O7977" s="48" t="str">
        <f>IFERROR(VLOOKUP(N7977,ListaEspecies!$B$3:$D$45,2,FALSE),"")</f>
        <v/>
      </c>
      <c r="P7977" s="96" t="str">
        <f>IFERROR(VLOOKUP(N7977,ListaEspecies!$B$3:$D$45,3,FALSE),"")</f>
        <v/>
      </c>
      <c r="R7977" s="42" t="str">
        <f>IF(ISBLANK($J7977),"",IF(ISBLANK('datos GENERALES'!$B$15),"",'datos GENERALES'!$B$15))</f>
        <v/>
      </c>
      <c r="S7977" s="49" t="str">
        <f t="shared" si="994"/>
        <v/>
      </c>
      <c r="T7977" s="49" t="str">
        <f t="shared" si="995"/>
        <v/>
      </c>
      <c r="AA7977" s="50" t="str">
        <f t="shared" si="999"/>
        <v/>
      </c>
      <c r="AE7977" s="50" t="str">
        <f t="shared" si="996"/>
        <v/>
      </c>
      <c r="AI7977" s="19" t="str">
        <f t="shared" si="997"/>
        <v/>
      </c>
      <c r="AJ7977"/>
      <c r="AK7977" s="19" t="str">
        <f t="shared" si="998"/>
        <v/>
      </c>
    </row>
    <row r="7978" spans="1:37" x14ac:dyDescent="0.25">
      <c r="A7978" s="42" t="str">
        <f t="shared" si="992"/>
        <v/>
      </c>
      <c r="B7978" s="42" t="str">
        <f t="shared" si="993"/>
        <v/>
      </c>
      <c r="C7978" s="42" t="str">
        <f>IF(ISBLANK($N7978),"",IF(ISBLANK('datos GENERALES'!B$16),"",'datos GENERALES'!B$16))</f>
        <v/>
      </c>
      <c r="D7978" s="43" t="str">
        <f>IF(ISBLANK($N7978),"","SGBTM/AUTAROC/"&amp;'datos GENERALES'!B$5&amp;"_"&amp;'datos GENERALES'!C$5&amp;"_"&amp;'datos GENERALES'!D$5)</f>
        <v/>
      </c>
      <c r="E7978" s="42" t="str">
        <f>IF(ISBLANK($N7978),"",IF(ISBLANK('datos GENERALES'!$B$6),"",'datos GENERALES'!$B$6))</f>
        <v/>
      </c>
      <c r="F7978" s="42" t="str">
        <f>IF(ISBLANK($N7978),"",IF(ISBLANK('datos GENERALES'!$B$7),"",'datos GENERALES'!$B$7))</f>
        <v/>
      </c>
      <c r="G7978" s="42" t="str">
        <f>IF(ISBLANK($N7978),"",IF(ISBLANK('datos GENERALES'!$B$10),"",'datos GENERALES'!$B$10))</f>
        <v/>
      </c>
      <c r="H7978" s="42" t="str">
        <f>IF(ISBLANK($N7978),"",IF(ISBLANK('datos GENERALES'!$C$10),"",'datos GENERALES'!$C$10))</f>
        <v/>
      </c>
      <c r="I7978" s="42" t="str">
        <f>IF(ISBLANK($N7978),"",IF(ISBLANK('datos GENERALES'!$D$10),"",'datos GENERALES'!$D$10))</f>
        <v/>
      </c>
      <c r="O7978" s="48" t="str">
        <f>IFERROR(VLOOKUP(N7978,ListaEspecies!$B$3:$D$45,2,FALSE),"")</f>
        <v/>
      </c>
      <c r="P7978" s="96" t="str">
        <f>IFERROR(VLOOKUP(N7978,ListaEspecies!$B$3:$D$45,3,FALSE),"")</f>
        <v/>
      </c>
      <c r="R7978" s="42" t="str">
        <f>IF(ISBLANK($J7978),"",IF(ISBLANK('datos GENERALES'!$B$15),"",'datos GENERALES'!$B$15))</f>
        <v/>
      </c>
      <c r="S7978" s="49" t="str">
        <f t="shared" si="994"/>
        <v/>
      </c>
      <c r="T7978" s="49" t="str">
        <f t="shared" si="995"/>
        <v/>
      </c>
      <c r="AA7978" s="50" t="str">
        <f t="shared" si="999"/>
        <v/>
      </c>
      <c r="AE7978" s="50" t="str">
        <f t="shared" si="996"/>
        <v/>
      </c>
      <c r="AI7978" s="19" t="str">
        <f t="shared" si="997"/>
        <v/>
      </c>
      <c r="AJ7978"/>
      <c r="AK7978" s="19" t="str">
        <f t="shared" si="998"/>
        <v/>
      </c>
    </row>
    <row r="7979" spans="1:37" x14ac:dyDescent="0.25">
      <c r="A7979" s="42" t="str">
        <f t="shared" si="992"/>
        <v/>
      </c>
      <c r="B7979" s="42" t="str">
        <f t="shared" si="993"/>
        <v/>
      </c>
      <c r="C7979" s="42" t="str">
        <f>IF(ISBLANK($N7979),"",IF(ISBLANK('datos GENERALES'!B$16),"",'datos GENERALES'!B$16))</f>
        <v/>
      </c>
      <c r="D7979" s="43" t="str">
        <f>IF(ISBLANK($N7979),"","SGBTM/AUTAROC/"&amp;'datos GENERALES'!B$5&amp;"_"&amp;'datos GENERALES'!C$5&amp;"_"&amp;'datos GENERALES'!D$5)</f>
        <v/>
      </c>
      <c r="E7979" s="42" t="str">
        <f>IF(ISBLANK($N7979),"",IF(ISBLANK('datos GENERALES'!$B$6),"",'datos GENERALES'!$B$6))</f>
        <v/>
      </c>
      <c r="F7979" s="42" t="str">
        <f>IF(ISBLANK($N7979),"",IF(ISBLANK('datos GENERALES'!$B$7),"",'datos GENERALES'!$B$7))</f>
        <v/>
      </c>
      <c r="G7979" s="42" t="str">
        <f>IF(ISBLANK($N7979),"",IF(ISBLANK('datos GENERALES'!$B$10),"",'datos GENERALES'!$B$10))</f>
        <v/>
      </c>
      <c r="H7979" s="42" t="str">
        <f>IF(ISBLANK($N7979),"",IF(ISBLANK('datos GENERALES'!$C$10),"",'datos GENERALES'!$C$10))</f>
        <v/>
      </c>
      <c r="I7979" s="42" t="str">
        <f>IF(ISBLANK($N7979),"",IF(ISBLANK('datos GENERALES'!$D$10),"",'datos GENERALES'!$D$10))</f>
        <v/>
      </c>
      <c r="O7979" s="48" t="str">
        <f>IFERROR(VLOOKUP(N7979,ListaEspecies!$B$3:$D$45,2,FALSE),"")</f>
        <v/>
      </c>
      <c r="P7979" s="96" t="str">
        <f>IFERROR(VLOOKUP(N7979,ListaEspecies!$B$3:$D$45,3,FALSE),"")</f>
        <v/>
      </c>
      <c r="R7979" s="42" t="str">
        <f>IF(ISBLANK($J7979),"",IF(ISBLANK('datos GENERALES'!$B$15),"",'datos GENERALES'!$B$15))</f>
        <v/>
      </c>
      <c r="S7979" s="49" t="str">
        <f t="shared" si="994"/>
        <v/>
      </c>
      <c r="T7979" s="49" t="str">
        <f t="shared" si="995"/>
        <v/>
      </c>
      <c r="AA7979" s="50" t="str">
        <f t="shared" si="999"/>
        <v/>
      </c>
      <c r="AE7979" s="50" t="str">
        <f t="shared" si="996"/>
        <v/>
      </c>
      <c r="AI7979" s="19" t="str">
        <f t="shared" si="997"/>
        <v/>
      </c>
      <c r="AJ7979"/>
      <c r="AK7979" s="19" t="str">
        <f t="shared" si="998"/>
        <v/>
      </c>
    </row>
    <row r="7980" spans="1:37" x14ac:dyDescent="0.25">
      <c r="A7980" s="42" t="str">
        <f t="shared" si="992"/>
        <v/>
      </c>
      <c r="B7980" s="42" t="str">
        <f t="shared" si="993"/>
        <v/>
      </c>
      <c r="C7980" s="42" t="str">
        <f>IF(ISBLANK($N7980),"",IF(ISBLANK('datos GENERALES'!B$16),"",'datos GENERALES'!B$16))</f>
        <v/>
      </c>
      <c r="D7980" s="43" t="str">
        <f>IF(ISBLANK($N7980),"","SGBTM/AUTAROC/"&amp;'datos GENERALES'!B$5&amp;"_"&amp;'datos GENERALES'!C$5&amp;"_"&amp;'datos GENERALES'!D$5)</f>
        <v/>
      </c>
      <c r="E7980" s="42" t="str">
        <f>IF(ISBLANK($N7980),"",IF(ISBLANK('datos GENERALES'!$B$6),"",'datos GENERALES'!$B$6))</f>
        <v/>
      </c>
      <c r="F7980" s="42" t="str">
        <f>IF(ISBLANK($N7980),"",IF(ISBLANK('datos GENERALES'!$B$7),"",'datos GENERALES'!$B$7))</f>
        <v/>
      </c>
      <c r="G7980" s="42" t="str">
        <f>IF(ISBLANK($N7980),"",IF(ISBLANK('datos GENERALES'!$B$10),"",'datos GENERALES'!$B$10))</f>
        <v/>
      </c>
      <c r="H7980" s="42" t="str">
        <f>IF(ISBLANK($N7980),"",IF(ISBLANK('datos GENERALES'!$C$10),"",'datos GENERALES'!$C$10))</f>
        <v/>
      </c>
      <c r="I7980" s="42" t="str">
        <f>IF(ISBLANK($N7980),"",IF(ISBLANK('datos GENERALES'!$D$10),"",'datos GENERALES'!$D$10))</f>
        <v/>
      </c>
      <c r="O7980" s="48" t="str">
        <f>IFERROR(VLOOKUP(N7980,ListaEspecies!$B$3:$D$45,2,FALSE),"")</f>
        <v/>
      </c>
      <c r="P7980" s="96" t="str">
        <f>IFERROR(VLOOKUP(N7980,ListaEspecies!$B$3:$D$45,3,FALSE),"")</f>
        <v/>
      </c>
      <c r="R7980" s="42" t="str">
        <f>IF(ISBLANK($J7980),"",IF(ISBLANK('datos GENERALES'!$B$15),"",'datos GENERALES'!$B$15))</f>
        <v/>
      </c>
      <c r="S7980" s="49" t="str">
        <f t="shared" si="994"/>
        <v/>
      </c>
      <c r="T7980" s="49" t="str">
        <f t="shared" si="995"/>
        <v/>
      </c>
      <c r="AA7980" s="50" t="str">
        <f t="shared" si="999"/>
        <v/>
      </c>
      <c r="AE7980" s="50" t="str">
        <f t="shared" si="996"/>
        <v/>
      </c>
      <c r="AI7980" s="19" t="str">
        <f t="shared" si="997"/>
        <v/>
      </c>
      <c r="AJ7980"/>
      <c r="AK7980" s="19" t="str">
        <f t="shared" si="998"/>
        <v/>
      </c>
    </row>
    <row r="7981" spans="1:37" x14ac:dyDescent="0.25">
      <c r="A7981" s="42" t="str">
        <f t="shared" si="992"/>
        <v/>
      </c>
      <c r="B7981" s="42" t="str">
        <f t="shared" si="993"/>
        <v/>
      </c>
      <c r="C7981" s="42" t="str">
        <f>IF(ISBLANK($N7981),"",IF(ISBLANK('datos GENERALES'!B$16),"",'datos GENERALES'!B$16))</f>
        <v/>
      </c>
      <c r="D7981" s="43" t="str">
        <f>IF(ISBLANK($N7981),"","SGBTM/AUTAROC/"&amp;'datos GENERALES'!B$5&amp;"_"&amp;'datos GENERALES'!C$5&amp;"_"&amp;'datos GENERALES'!D$5)</f>
        <v/>
      </c>
      <c r="E7981" s="42" t="str">
        <f>IF(ISBLANK($N7981),"",IF(ISBLANK('datos GENERALES'!$B$6),"",'datos GENERALES'!$B$6))</f>
        <v/>
      </c>
      <c r="F7981" s="42" t="str">
        <f>IF(ISBLANK($N7981),"",IF(ISBLANK('datos GENERALES'!$B$7),"",'datos GENERALES'!$B$7))</f>
        <v/>
      </c>
      <c r="G7981" s="42" t="str">
        <f>IF(ISBLANK($N7981),"",IF(ISBLANK('datos GENERALES'!$B$10),"",'datos GENERALES'!$B$10))</f>
        <v/>
      </c>
      <c r="H7981" s="42" t="str">
        <f>IF(ISBLANK($N7981),"",IF(ISBLANK('datos GENERALES'!$C$10),"",'datos GENERALES'!$C$10))</f>
        <v/>
      </c>
      <c r="I7981" s="42" t="str">
        <f>IF(ISBLANK($N7981),"",IF(ISBLANK('datos GENERALES'!$D$10),"",'datos GENERALES'!$D$10))</f>
        <v/>
      </c>
      <c r="O7981" s="48" t="str">
        <f>IFERROR(VLOOKUP(N7981,ListaEspecies!$B$3:$D$45,2,FALSE),"")</f>
        <v/>
      </c>
      <c r="P7981" s="96" t="str">
        <f>IFERROR(VLOOKUP(N7981,ListaEspecies!$B$3:$D$45,3,FALSE),"")</f>
        <v/>
      </c>
      <c r="R7981" s="42" t="str">
        <f>IF(ISBLANK($J7981),"",IF(ISBLANK('datos GENERALES'!$B$15),"",'datos GENERALES'!$B$15))</f>
        <v/>
      </c>
      <c r="S7981" s="49" t="str">
        <f t="shared" si="994"/>
        <v/>
      </c>
      <c r="T7981" s="49" t="str">
        <f t="shared" si="995"/>
        <v/>
      </c>
      <c r="AA7981" s="50" t="str">
        <f t="shared" si="999"/>
        <v/>
      </c>
      <c r="AE7981" s="50" t="str">
        <f t="shared" si="996"/>
        <v/>
      </c>
      <c r="AI7981" s="19" t="str">
        <f t="shared" si="997"/>
        <v/>
      </c>
      <c r="AJ7981"/>
      <c r="AK7981" s="19" t="str">
        <f t="shared" si="998"/>
        <v/>
      </c>
    </row>
    <row r="7982" spans="1:37" x14ac:dyDescent="0.25">
      <c r="A7982" s="42" t="str">
        <f t="shared" si="992"/>
        <v/>
      </c>
      <c r="B7982" s="42" t="str">
        <f t="shared" si="993"/>
        <v/>
      </c>
      <c r="C7982" s="42" t="str">
        <f>IF(ISBLANK($N7982),"",IF(ISBLANK('datos GENERALES'!B$16),"",'datos GENERALES'!B$16))</f>
        <v/>
      </c>
      <c r="D7982" s="43" t="str">
        <f>IF(ISBLANK($N7982),"","SGBTM/AUTAROC/"&amp;'datos GENERALES'!B$5&amp;"_"&amp;'datos GENERALES'!C$5&amp;"_"&amp;'datos GENERALES'!D$5)</f>
        <v/>
      </c>
      <c r="E7982" s="42" t="str">
        <f>IF(ISBLANK($N7982),"",IF(ISBLANK('datos GENERALES'!$B$6),"",'datos GENERALES'!$B$6))</f>
        <v/>
      </c>
      <c r="F7982" s="42" t="str">
        <f>IF(ISBLANK($N7982),"",IF(ISBLANK('datos GENERALES'!$B$7),"",'datos GENERALES'!$B$7))</f>
        <v/>
      </c>
      <c r="G7982" s="42" t="str">
        <f>IF(ISBLANK($N7982),"",IF(ISBLANK('datos GENERALES'!$B$10),"",'datos GENERALES'!$B$10))</f>
        <v/>
      </c>
      <c r="H7982" s="42" t="str">
        <f>IF(ISBLANK($N7982),"",IF(ISBLANK('datos GENERALES'!$C$10),"",'datos GENERALES'!$C$10))</f>
        <v/>
      </c>
      <c r="I7982" s="42" t="str">
        <f>IF(ISBLANK($N7982),"",IF(ISBLANK('datos GENERALES'!$D$10),"",'datos GENERALES'!$D$10))</f>
        <v/>
      </c>
      <c r="O7982" s="48" t="str">
        <f>IFERROR(VLOOKUP(N7982,ListaEspecies!$B$3:$D$45,2,FALSE),"")</f>
        <v/>
      </c>
      <c r="P7982" s="96" t="str">
        <f>IFERROR(VLOOKUP(N7982,ListaEspecies!$B$3:$D$45,3,FALSE),"")</f>
        <v/>
      </c>
      <c r="R7982" s="42" t="str">
        <f>IF(ISBLANK($J7982),"",IF(ISBLANK('datos GENERALES'!$B$15),"",'datos GENERALES'!$B$15))</f>
        <v/>
      </c>
      <c r="S7982" s="49" t="str">
        <f t="shared" si="994"/>
        <v/>
      </c>
      <c r="T7982" s="49" t="str">
        <f t="shared" si="995"/>
        <v/>
      </c>
      <c r="AA7982" s="50" t="str">
        <f t="shared" si="999"/>
        <v/>
      </c>
      <c r="AE7982" s="50" t="str">
        <f t="shared" si="996"/>
        <v/>
      </c>
      <c r="AI7982" s="19" t="str">
        <f t="shared" si="997"/>
        <v/>
      </c>
      <c r="AJ7982"/>
      <c r="AK7982" s="19" t="str">
        <f t="shared" si="998"/>
        <v/>
      </c>
    </row>
    <row r="7983" spans="1:37" x14ac:dyDescent="0.25">
      <c r="A7983" s="42" t="str">
        <f t="shared" si="992"/>
        <v/>
      </c>
      <c r="B7983" s="42" t="str">
        <f t="shared" si="993"/>
        <v/>
      </c>
      <c r="C7983" s="42" t="str">
        <f>IF(ISBLANK($N7983),"",IF(ISBLANK('datos GENERALES'!B$16),"",'datos GENERALES'!B$16))</f>
        <v/>
      </c>
      <c r="D7983" s="43" t="str">
        <f>IF(ISBLANK($N7983),"","SGBTM/AUTAROC/"&amp;'datos GENERALES'!B$5&amp;"_"&amp;'datos GENERALES'!C$5&amp;"_"&amp;'datos GENERALES'!D$5)</f>
        <v/>
      </c>
      <c r="E7983" s="42" t="str">
        <f>IF(ISBLANK($N7983),"",IF(ISBLANK('datos GENERALES'!$B$6),"",'datos GENERALES'!$B$6))</f>
        <v/>
      </c>
      <c r="F7983" s="42" t="str">
        <f>IF(ISBLANK($N7983),"",IF(ISBLANK('datos GENERALES'!$B$7),"",'datos GENERALES'!$B$7))</f>
        <v/>
      </c>
      <c r="G7983" s="42" t="str">
        <f>IF(ISBLANK($N7983),"",IF(ISBLANK('datos GENERALES'!$B$10),"",'datos GENERALES'!$B$10))</f>
        <v/>
      </c>
      <c r="H7983" s="42" t="str">
        <f>IF(ISBLANK($N7983),"",IF(ISBLANK('datos GENERALES'!$C$10),"",'datos GENERALES'!$C$10))</f>
        <v/>
      </c>
      <c r="I7983" s="42" t="str">
        <f>IF(ISBLANK($N7983),"",IF(ISBLANK('datos GENERALES'!$D$10),"",'datos GENERALES'!$D$10))</f>
        <v/>
      </c>
      <c r="O7983" s="48" t="str">
        <f>IFERROR(VLOOKUP(N7983,ListaEspecies!$B$3:$D$45,2,FALSE),"")</f>
        <v/>
      </c>
      <c r="P7983" s="96" t="str">
        <f>IFERROR(VLOOKUP(N7983,ListaEspecies!$B$3:$D$45,3,FALSE),"")</f>
        <v/>
      </c>
      <c r="R7983" s="42" t="str">
        <f>IF(ISBLANK($J7983),"",IF(ISBLANK('datos GENERALES'!$B$15),"",'datos GENERALES'!$B$15))</f>
        <v/>
      </c>
      <c r="S7983" s="49" t="str">
        <f t="shared" si="994"/>
        <v/>
      </c>
      <c r="T7983" s="49" t="str">
        <f t="shared" si="995"/>
        <v/>
      </c>
      <c r="AA7983" s="50" t="str">
        <f t="shared" si="999"/>
        <v/>
      </c>
      <c r="AE7983" s="50" t="str">
        <f t="shared" si="996"/>
        <v/>
      </c>
      <c r="AI7983" s="19" t="str">
        <f t="shared" si="997"/>
        <v/>
      </c>
      <c r="AJ7983"/>
      <c r="AK7983" s="19" t="str">
        <f t="shared" si="998"/>
        <v/>
      </c>
    </row>
    <row r="7984" spans="1:37" x14ac:dyDescent="0.25">
      <c r="A7984" s="42" t="str">
        <f t="shared" si="992"/>
        <v/>
      </c>
      <c r="B7984" s="42" t="str">
        <f t="shared" si="993"/>
        <v/>
      </c>
      <c r="C7984" s="42" t="str">
        <f>IF(ISBLANK($N7984),"",IF(ISBLANK('datos GENERALES'!B$16),"",'datos GENERALES'!B$16))</f>
        <v/>
      </c>
      <c r="D7984" s="43" t="str">
        <f>IF(ISBLANK($N7984),"","SGBTM/AUTAROC/"&amp;'datos GENERALES'!B$5&amp;"_"&amp;'datos GENERALES'!C$5&amp;"_"&amp;'datos GENERALES'!D$5)</f>
        <v/>
      </c>
      <c r="E7984" s="42" t="str">
        <f>IF(ISBLANK($N7984),"",IF(ISBLANK('datos GENERALES'!$B$6),"",'datos GENERALES'!$B$6))</f>
        <v/>
      </c>
      <c r="F7984" s="42" t="str">
        <f>IF(ISBLANK($N7984),"",IF(ISBLANK('datos GENERALES'!$B$7),"",'datos GENERALES'!$B$7))</f>
        <v/>
      </c>
      <c r="G7984" s="42" t="str">
        <f>IF(ISBLANK($N7984),"",IF(ISBLANK('datos GENERALES'!$B$10),"",'datos GENERALES'!$B$10))</f>
        <v/>
      </c>
      <c r="H7984" s="42" t="str">
        <f>IF(ISBLANK($N7984),"",IF(ISBLANK('datos GENERALES'!$C$10),"",'datos GENERALES'!$C$10))</f>
        <v/>
      </c>
      <c r="I7984" s="42" t="str">
        <f>IF(ISBLANK($N7984),"",IF(ISBLANK('datos GENERALES'!$D$10),"",'datos GENERALES'!$D$10))</f>
        <v/>
      </c>
      <c r="O7984" s="48" t="str">
        <f>IFERROR(VLOOKUP(N7984,ListaEspecies!$B$3:$D$45,2,FALSE),"")</f>
        <v/>
      </c>
      <c r="P7984" s="96" t="str">
        <f>IFERROR(VLOOKUP(N7984,ListaEspecies!$B$3:$D$45,3,FALSE),"")</f>
        <v/>
      </c>
      <c r="R7984" s="42" t="str">
        <f>IF(ISBLANK($J7984),"",IF(ISBLANK('datos GENERALES'!$B$15),"",'datos GENERALES'!$B$15))</f>
        <v/>
      </c>
      <c r="S7984" s="49" t="str">
        <f t="shared" si="994"/>
        <v/>
      </c>
      <c r="T7984" s="49" t="str">
        <f t="shared" si="995"/>
        <v/>
      </c>
      <c r="AA7984" s="50" t="str">
        <f t="shared" si="999"/>
        <v/>
      </c>
      <c r="AE7984" s="50" t="str">
        <f t="shared" si="996"/>
        <v/>
      </c>
      <c r="AI7984" s="19" t="str">
        <f t="shared" si="997"/>
        <v/>
      </c>
      <c r="AJ7984"/>
      <c r="AK7984" s="19" t="str">
        <f t="shared" si="998"/>
        <v/>
      </c>
    </row>
    <row r="7985" spans="1:37" x14ac:dyDescent="0.25">
      <c r="A7985" s="42" t="str">
        <f t="shared" si="992"/>
        <v/>
      </c>
      <c r="B7985" s="42" t="str">
        <f t="shared" si="993"/>
        <v/>
      </c>
      <c r="C7985" s="42" t="str">
        <f>IF(ISBLANK($N7985),"",IF(ISBLANK('datos GENERALES'!B$16),"",'datos GENERALES'!B$16))</f>
        <v/>
      </c>
      <c r="D7985" s="43" t="str">
        <f>IF(ISBLANK($N7985),"","SGBTM/AUTAROC/"&amp;'datos GENERALES'!B$5&amp;"_"&amp;'datos GENERALES'!C$5&amp;"_"&amp;'datos GENERALES'!D$5)</f>
        <v/>
      </c>
      <c r="E7985" s="42" t="str">
        <f>IF(ISBLANK($N7985),"",IF(ISBLANK('datos GENERALES'!$B$6),"",'datos GENERALES'!$B$6))</f>
        <v/>
      </c>
      <c r="F7985" s="42" t="str">
        <f>IF(ISBLANK($N7985),"",IF(ISBLANK('datos GENERALES'!$B$7),"",'datos GENERALES'!$B$7))</f>
        <v/>
      </c>
      <c r="G7985" s="42" t="str">
        <f>IF(ISBLANK($N7985),"",IF(ISBLANK('datos GENERALES'!$B$10),"",'datos GENERALES'!$B$10))</f>
        <v/>
      </c>
      <c r="H7985" s="42" t="str">
        <f>IF(ISBLANK($N7985),"",IF(ISBLANK('datos GENERALES'!$C$10),"",'datos GENERALES'!$C$10))</f>
        <v/>
      </c>
      <c r="I7985" s="42" t="str">
        <f>IF(ISBLANK($N7985),"",IF(ISBLANK('datos GENERALES'!$D$10),"",'datos GENERALES'!$D$10))</f>
        <v/>
      </c>
      <c r="O7985" s="48" t="str">
        <f>IFERROR(VLOOKUP(N7985,ListaEspecies!$B$3:$D$45,2,FALSE),"")</f>
        <v/>
      </c>
      <c r="P7985" s="96" t="str">
        <f>IFERROR(VLOOKUP(N7985,ListaEspecies!$B$3:$D$45,3,FALSE),"")</f>
        <v/>
      </c>
      <c r="R7985" s="42" t="str">
        <f>IF(ISBLANK($J7985),"",IF(ISBLANK('datos GENERALES'!$B$15),"",'datos GENERALES'!$B$15))</f>
        <v/>
      </c>
      <c r="S7985" s="49" t="str">
        <f t="shared" si="994"/>
        <v/>
      </c>
      <c r="T7985" s="49" t="str">
        <f t="shared" si="995"/>
        <v/>
      </c>
      <c r="AA7985" s="50" t="str">
        <f t="shared" si="999"/>
        <v/>
      </c>
      <c r="AE7985" s="50" t="str">
        <f t="shared" si="996"/>
        <v/>
      </c>
      <c r="AI7985" s="19" t="str">
        <f t="shared" si="997"/>
        <v/>
      </c>
      <c r="AJ7985"/>
      <c r="AK7985" s="19" t="str">
        <f t="shared" si="998"/>
        <v/>
      </c>
    </row>
    <row r="7986" spans="1:37" x14ac:dyDescent="0.25">
      <c r="A7986" s="42" t="str">
        <f t="shared" si="992"/>
        <v/>
      </c>
      <c r="B7986" s="42" t="str">
        <f t="shared" si="993"/>
        <v/>
      </c>
      <c r="C7986" s="42" t="str">
        <f>IF(ISBLANK($N7986),"",IF(ISBLANK('datos GENERALES'!B$16),"",'datos GENERALES'!B$16))</f>
        <v/>
      </c>
      <c r="D7986" s="43" t="str">
        <f>IF(ISBLANK($N7986),"","SGBTM/AUTAROC/"&amp;'datos GENERALES'!B$5&amp;"_"&amp;'datos GENERALES'!C$5&amp;"_"&amp;'datos GENERALES'!D$5)</f>
        <v/>
      </c>
      <c r="E7986" s="42" t="str">
        <f>IF(ISBLANK($N7986),"",IF(ISBLANK('datos GENERALES'!$B$6),"",'datos GENERALES'!$B$6))</f>
        <v/>
      </c>
      <c r="F7986" s="42" t="str">
        <f>IF(ISBLANK($N7986),"",IF(ISBLANK('datos GENERALES'!$B$7),"",'datos GENERALES'!$B$7))</f>
        <v/>
      </c>
      <c r="G7986" s="42" t="str">
        <f>IF(ISBLANK($N7986),"",IF(ISBLANK('datos GENERALES'!$B$10),"",'datos GENERALES'!$B$10))</f>
        <v/>
      </c>
      <c r="H7986" s="42" t="str">
        <f>IF(ISBLANK($N7986),"",IF(ISBLANK('datos GENERALES'!$C$10),"",'datos GENERALES'!$C$10))</f>
        <v/>
      </c>
      <c r="I7986" s="42" t="str">
        <f>IF(ISBLANK($N7986),"",IF(ISBLANK('datos GENERALES'!$D$10),"",'datos GENERALES'!$D$10))</f>
        <v/>
      </c>
      <c r="O7986" s="48" t="str">
        <f>IFERROR(VLOOKUP(N7986,ListaEspecies!$B$3:$D$45,2,FALSE),"")</f>
        <v/>
      </c>
      <c r="P7986" s="96" t="str">
        <f>IFERROR(VLOOKUP(N7986,ListaEspecies!$B$3:$D$45,3,FALSE),"")</f>
        <v/>
      </c>
      <c r="R7986" s="42" t="str">
        <f>IF(ISBLANK($J7986),"",IF(ISBLANK('datos GENERALES'!$B$15),"",'datos GENERALES'!$B$15))</f>
        <v/>
      </c>
      <c r="S7986" s="49" t="str">
        <f t="shared" si="994"/>
        <v/>
      </c>
      <c r="T7986" s="49" t="str">
        <f t="shared" si="995"/>
        <v/>
      </c>
      <c r="AA7986" s="50" t="str">
        <f t="shared" si="999"/>
        <v/>
      </c>
      <c r="AE7986" s="50" t="str">
        <f t="shared" si="996"/>
        <v/>
      </c>
      <c r="AI7986" s="19" t="str">
        <f t="shared" si="997"/>
        <v/>
      </c>
      <c r="AJ7986"/>
      <c r="AK7986" s="19" t="str">
        <f t="shared" si="998"/>
        <v/>
      </c>
    </row>
    <row r="7987" spans="1:37" x14ac:dyDescent="0.25">
      <c r="A7987" s="42" t="str">
        <f t="shared" si="992"/>
        <v/>
      </c>
      <c r="B7987" s="42" t="str">
        <f t="shared" si="993"/>
        <v/>
      </c>
      <c r="C7987" s="42" t="str">
        <f>IF(ISBLANK($N7987),"",IF(ISBLANK('datos GENERALES'!B$16),"",'datos GENERALES'!B$16))</f>
        <v/>
      </c>
      <c r="D7987" s="43" t="str">
        <f>IF(ISBLANK($N7987),"","SGBTM/AUTAROC/"&amp;'datos GENERALES'!B$5&amp;"_"&amp;'datos GENERALES'!C$5&amp;"_"&amp;'datos GENERALES'!D$5)</f>
        <v/>
      </c>
      <c r="E7987" s="42" t="str">
        <f>IF(ISBLANK($N7987),"",IF(ISBLANK('datos GENERALES'!$B$6),"",'datos GENERALES'!$B$6))</f>
        <v/>
      </c>
      <c r="F7987" s="42" t="str">
        <f>IF(ISBLANK($N7987),"",IF(ISBLANK('datos GENERALES'!$B$7),"",'datos GENERALES'!$B$7))</f>
        <v/>
      </c>
      <c r="G7987" s="42" t="str">
        <f>IF(ISBLANK($N7987),"",IF(ISBLANK('datos GENERALES'!$B$10),"",'datos GENERALES'!$B$10))</f>
        <v/>
      </c>
      <c r="H7987" s="42" t="str">
        <f>IF(ISBLANK($N7987),"",IF(ISBLANK('datos GENERALES'!$C$10),"",'datos GENERALES'!$C$10))</f>
        <v/>
      </c>
      <c r="I7987" s="42" t="str">
        <f>IF(ISBLANK($N7987),"",IF(ISBLANK('datos GENERALES'!$D$10),"",'datos GENERALES'!$D$10))</f>
        <v/>
      </c>
      <c r="O7987" s="48" t="str">
        <f>IFERROR(VLOOKUP(N7987,ListaEspecies!$B$3:$D$45,2,FALSE),"")</f>
        <v/>
      </c>
      <c r="P7987" s="96" t="str">
        <f>IFERROR(VLOOKUP(N7987,ListaEspecies!$B$3:$D$45,3,FALSE),"")</f>
        <v/>
      </c>
      <c r="R7987" s="42" t="str">
        <f>IF(ISBLANK($J7987),"",IF(ISBLANK('datos GENERALES'!$B$15),"",'datos GENERALES'!$B$15))</f>
        <v/>
      </c>
      <c r="S7987" s="49" t="str">
        <f t="shared" si="994"/>
        <v/>
      </c>
      <c r="T7987" s="49" t="str">
        <f t="shared" si="995"/>
        <v/>
      </c>
      <c r="AA7987" s="50" t="str">
        <f t="shared" si="999"/>
        <v/>
      </c>
      <c r="AE7987" s="50" t="str">
        <f t="shared" si="996"/>
        <v/>
      </c>
      <c r="AI7987" s="19" t="str">
        <f t="shared" si="997"/>
        <v/>
      </c>
      <c r="AJ7987"/>
      <c r="AK7987" s="19" t="str">
        <f t="shared" si="998"/>
        <v/>
      </c>
    </row>
    <row r="7988" spans="1:37" x14ac:dyDescent="0.25">
      <c r="A7988" s="42" t="str">
        <f t="shared" si="992"/>
        <v/>
      </c>
      <c r="B7988" s="42" t="str">
        <f t="shared" si="993"/>
        <v/>
      </c>
      <c r="C7988" s="42" t="str">
        <f>IF(ISBLANK($N7988),"",IF(ISBLANK('datos GENERALES'!B$16),"",'datos GENERALES'!B$16))</f>
        <v/>
      </c>
      <c r="D7988" s="43" t="str">
        <f>IF(ISBLANK($N7988),"","SGBTM/AUTAROC/"&amp;'datos GENERALES'!B$5&amp;"_"&amp;'datos GENERALES'!C$5&amp;"_"&amp;'datos GENERALES'!D$5)</f>
        <v/>
      </c>
      <c r="E7988" s="42" t="str">
        <f>IF(ISBLANK($N7988),"",IF(ISBLANK('datos GENERALES'!$B$6),"",'datos GENERALES'!$B$6))</f>
        <v/>
      </c>
      <c r="F7988" s="42" t="str">
        <f>IF(ISBLANK($N7988),"",IF(ISBLANK('datos GENERALES'!$B$7),"",'datos GENERALES'!$B$7))</f>
        <v/>
      </c>
      <c r="G7988" s="42" t="str">
        <f>IF(ISBLANK($N7988),"",IF(ISBLANK('datos GENERALES'!$B$10),"",'datos GENERALES'!$B$10))</f>
        <v/>
      </c>
      <c r="H7988" s="42" t="str">
        <f>IF(ISBLANK($N7988),"",IF(ISBLANK('datos GENERALES'!$C$10),"",'datos GENERALES'!$C$10))</f>
        <v/>
      </c>
      <c r="I7988" s="42" t="str">
        <f>IF(ISBLANK($N7988),"",IF(ISBLANK('datos GENERALES'!$D$10),"",'datos GENERALES'!$D$10))</f>
        <v/>
      </c>
      <c r="O7988" s="48" t="str">
        <f>IFERROR(VLOOKUP(N7988,ListaEspecies!$B$3:$D$45,2,FALSE),"")</f>
        <v/>
      </c>
      <c r="P7988" s="96" t="str">
        <f>IFERROR(VLOOKUP(N7988,ListaEspecies!$B$3:$D$45,3,FALSE),"")</f>
        <v/>
      </c>
      <c r="R7988" s="42" t="str">
        <f>IF(ISBLANK($J7988),"",IF(ISBLANK('datos GENERALES'!$B$15),"",'datos GENERALES'!$B$15))</f>
        <v/>
      </c>
      <c r="S7988" s="49" t="str">
        <f t="shared" si="994"/>
        <v/>
      </c>
      <c r="T7988" s="49" t="str">
        <f t="shared" si="995"/>
        <v/>
      </c>
      <c r="AA7988" s="50" t="str">
        <f t="shared" si="999"/>
        <v/>
      </c>
      <c r="AE7988" s="50" t="str">
        <f t="shared" si="996"/>
        <v/>
      </c>
      <c r="AI7988" s="19" t="str">
        <f t="shared" si="997"/>
        <v/>
      </c>
      <c r="AJ7988"/>
      <c r="AK7988" s="19" t="str">
        <f t="shared" si="998"/>
        <v/>
      </c>
    </row>
    <row r="7989" spans="1:37" x14ac:dyDescent="0.25">
      <c r="A7989" s="42" t="str">
        <f t="shared" si="992"/>
        <v/>
      </c>
      <c r="B7989" s="42" t="str">
        <f t="shared" si="993"/>
        <v/>
      </c>
      <c r="C7989" s="42" t="str">
        <f>IF(ISBLANK($N7989),"",IF(ISBLANK('datos GENERALES'!B$16),"",'datos GENERALES'!B$16))</f>
        <v/>
      </c>
      <c r="D7989" s="43" t="str">
        <f>IF(ISBLANK($N7989),"","SGBTM/AUTAROC/"&amp;'datos GENERALES'!B$5&amp;"_"&amp;'datos GENERALES'!C$5&amp;"_"&amp;'datos GENERALES'!D$5)</f>
        <v/>
      </c>
      <c r="E7989" s="42" t="str">
        <f>IF(ISBLANK($N7989),"",IF(ISBLANK('datos GENERALES'!$B$6),"",'datos GENERALES'!$B$6))</f>
        <v/>
      </c>
      <c r="F7989" s="42" t="str">
        <f>IF(ISBLANK($N7989),"",IF(ISBLANK('datos GENERALES'!$B$7),"",'datos GENERALES'!$B$7))</f>
        <v/>
      </c>
      <c r="G7989" s="42" t="str">
        <f>IF(ISBLANK($N7989),"",IF(ISBLANK('datos GENERALES'!$B$10),"",'datos GENERALES'!$B$10))</f>
        <v/>
      </c>
      <c r="H7989" s="42" t="str">
        <f>IF(ISBLANK($N7989),"",IF(ISBLANK('datos GENERALES'!$C$10),"",'datos GENERALES'!$C$10))</f>
        <v/>
      </c>
      <c r="I7989" s="42" t="str">
        <f>IF(ISBLANK($N7989),"",IF(ISBLANK('datos GENERALES'!$D$10),"",'datos GENERALES'!$D$10))</f>
        <v/>
      </c>
      <c r="O7989" s="48" t="str">
        <f>IFERROR(VLOOKUP(N7989,ListaEspecies!$B$3:$D$45,2,FALSE),"")</f>
        <v/>
      </c>
      <c r="P7989" s="96" t="str">
        <f>IFERROR(VLOOKUP(N7989,ListaEspecies!$B$3:$D$45,3,FALSE),"")</f>
        <v/>
      </c>
      <c r="R7989" s="42" t="str">
        <f>IF(ISBLANK($J7989),"",IF(ISBLANK('datos GENERALES'!$B$15),"",'datos GENERALES'!$B$15))</f>
        <v/>
      </c>
      <c r="S7989" s="49" t="str">
        <f t="shared" si="994"/>
        <v/>
      </c>
      <c r="T7989" s="49" t="str">
        <f t="shared" si="995"/>
        <v/>
      </c>
      <c r="AA7989" s="50" t="str">
        <f t="shared" si="999"/>
        <v/>
      </c>
      <c r="AE7989" s="50" t="str">
        <f t="shared" si="996"/>
        <v/>
      </c>
      <c r="AI7989" s="19" t="str">
        <f t="shared" si="997"/>
        <v/>
      </c>
      <c r="AJ7989"/>
      <c r="AK7989" s="19" t="str">
        <f t="shared" si="998"/>
        <v/>
      </c>
    </row>
    <row r="7990" spans="1:37" x14ac:dyDescent="0.25">
      <c r="A7990" s="42" t="str">
        <f t="shared" si="992"/>
        <v/>
      </c>
      <c r="B7990" s="42" t="str">
        <f t="shared" si="993"/>
        <v/>
      </c>
      <c r="C7990" s="42" t="str">
        <f>IF(ISBLANK($N7990),"",IF(ISBLANK('datos GENERALES'!B$16),"",'datos GENERALES'!B$16))</f>
        <v/>
      </c>
      <c r="D7990" s="43" t="str">
        <f>IF(ISBLANK($N7990),"","SGBTM/AUTAROC/"&amp;'datos GENERALES'!B$5&amp;"_"&amp;'datos GENERALES'!C$5&amp;"_"&amp;'datos GENERALES'!D$5)</f>
        <v/>
      </c>
      <c r="E7990" s="42" t="str">
        <f>IF(ISBLANK($N7990),"",IF(ISBLANK('datos GENERALES'!$B$6),"",'datos GENERALES'!$B$6))</f>
        <v/>
      </c>
      <c r="F7990" s="42" t="str">
        <f>IF(ISBLANK($N7990),"",IF(ISBLANK('datos GENERALES'!$B$7),"",'datos GENERALES'!$B$7))</f>
        <v/>
      </c>
      <c r="G7990" s="42" t="str">
        <f>IF(ISBLANK($N7990),"",IF(ISBLANK('datos GENERALES'!$B$10),"",'datos GENERALES'!$B$10))</f>
        <v/>
      </c>
      <c r="H7990" s="42" t="str">
        <f>IF(ISBLANK($N7990),"",IF(ISBLANK('datos GENERALES'!$C$10),"",'datos GENERALES'!$C$10))</f>
        <v/>
      </c>
      <c r="I7990" s="42" t="str">
        <f>IF(ISBLANK($N7990),"",IF(ISBLANK('datos GENERALES'!$D$10),"",'datos GENERALES'!$D$10))</f>
        <v/>
      </c>
      <c r="O7990" s="48" t="str">
        <f>IFERROR(VLOOKUP(N7990,ListaEspecies!$B$3:$D$45,2,FALSE),"")</f>
        <v/>
      </c>
      <c r="P7990" s="96" t="str">
        <f>IFERROR(VLOOKUP(N7990,ListaEspecies!$B$3:$D$45,3,FALSE),"")</f>
        <v/>
      </c>
      <c r="R7990" s="42" t="str">
        <f>IF(ISBLANK($J7990),"",IF(ISBLANK('datos GENERALES'!$B$15),"",'datos GENERALES'!$B$15))</f>
        <v/>
      </c>
      <c r="S7990" s="49" t="str">
        <f t="shared" si="994"/>
        <v/>
      </c>
      <c r="T7990" s="49" t="str">
        <f t="shared" si="995"/>
        <v/>
      </c>
      <c r="AA7990" s="50" t="str">
        <f t="shared" si="999"/>
        <v/>
      </c>
      <c r="AE7990" s="50" t="str">
        <f t="shared" si="996"/>
        <v/>
      </c>
      <c r="AI7990" s="19" t="str">
        <f t="shared" si="997"/>
        <v/>
      </c>
      <c r="AJ7990"/>
      <c r="AK7990" s="19" t="str">
        <f t="shared" si="998"/>
        <v/>
      </c>
    </row>
    <row r="7991" spans="1:37" x14ac:dyDescent="0.25">
      <c r="A7991" s="42" t="str">
        <f t="shared" si="992"/>
        <v/>
      </c>
      <c r="B7991" s="42" t="str">
        <f t="shared" si="993"/>
        <v/>
      </c>
      <c r="C7991" s="42" t="str">
        <f>IF(ISBLANK($N7991),"",IF(ISBLANK('datos GENERALES'!B$16),"",'datos GENERALES'!B$16))</f>
        <v/>
      </c>
      <c r="D7991" s="43" t="str">
        <f>IF(ISBLANK($N7991),"","SGBTM/AUTAROC/"&amp;'datos GENERALES'!B$5&amp;"_"&amp;'datos GENERALES'!C$5&amp;"_"&amp;'datos GENERALES'!D$5)</f>
        <v/>
      </c>
      <c r="E7991" s="42" t="str">
        <f>IF(ISBLANK($N7991),"",IF(ISBLANK('datos GENERALES'!$B$6),"",'datos GENERALES'!$B$6))</f>
        <v/>
      </c>
      <c r="F7991" s="42" t="str">
        <f>IF(ISBLANK($N7991),"",IF(ISBLANK('datos GENERALES'!$B$7),"",'datos GENERALES'!$B$7))</f>
        <v/>
      </c>
      <c r="G7991" s="42" t="str">
        <f>IF(ISBLANK($N7991),"",IF(ISBLANK('datos GENERALES'!$B$10),"",'datos GENERALES'!$B$10))</f>
        <v/>
      </c>
      <c r="H7991" s="42" t="str">
        <f>IF(ISBLANK($N7991),"",IF(ISBLANK('datos GENERALES'!$C$10),"",'datos GENERALES'!$C$10))</f>
        <v/>
      </c>
      <c r="I7991" s="42" t="str">
        <f>IF(ISBLANK($N7991),"",IF(ISBLANK('datos GENERALES'!$D$10),"",'datos GENERALES'!$D$10))</f>
        <v/>
      </c>
      <c r="O7991" s="48" t="str">
        <f>IFERROR(VLOOKUP(N7991,ListaEspecies!$B$3:$D$45,2,FALSE),"")</f>
        <v/>
      </c>
      <c r="P7991" s="96" t="str">
        <f>IFERROR(VLOOKUP(N7991,ListaEspecies!$B$3:$D$45,3,FALSE),"")</f>
        <v/>
      </c>
      <c r="R7991" s="42" t="str">
        <f>IF(ISBLANK($J7991),"",IF(ISBLANK('datos GENERALES'!$B$15),"",'datos GENERALES'!$B$15))</f>
        <v/>
      </c>
      <c r="S7991" s="49" t="str">
        <f t="shared" si="994"/>
        <v/>
      </c>
      <c r="T7991" s="49" t="str">
        <f t="shared" si="995"/>
        <v/>
      </c>
      <c r="AA7991" s="50" t="str">
        <f t="shared" si="999"/>
        <v/>
      </c>
      <c r="AE7991" s="50" t="str">
        <f t="shared" si="996"/>
        <v/>
      </c>
      <c r="AI7991" s="19" t="str">
        <f t="shared" si="997"/>
        <v/>
      </c>
      <c r="AJ7991"/>
      <c r="AK7991" s="19" t="str">
        <f t="shared" si="998"/>
        <v/>
      </c>
    </row>
    <row r="7992" spans="1:37" x14ac:dyDescent="0.25">
      <c r="A7992" s="42" t="str">
        <f t="shared" si="992"/>
        <v/>
      </c>
      <c r="B7992" s="42" t="str">
        <f t="shared" si="993"/>
        <v/>
      </c>
      <c r="C7992" s="42" t="str">
        <f>IF(ISBLANK($N7992),"",IF(ISBLANK('datos GENERALES'!B$16),"",'datos GENERALES'!B$16))</f>
        <v/>
      </c>
      <c r="D7992" s="43" t="str">
        <f>IF(ISBLANK($N7992),"","SGBTM/AUTAROC/"&amp;'datos GENERALES'!B$5&amp;"_"&amp;'datos GENERALES'!C$5&amp;"_"&amp;'datos GENERALES'!D$5)</f>
        <v/>
      </c>
      <c r="E7992" s="42" t="str">
        <f>IF(ISBLANK($N7992),"",IF(ISBLANK('datos GENERALES'!$B$6),"",'datos GENERALES'!$B$6))</f>
        <v/>
      </c>
      <c r="F7992" s="42" t="str">
        <f>IF(ISBLANK($N7992),"",IF(ISBLANK('datos GENERALES'!$B$7),"",'datos GENERALES'!$B$7))</f>
        <v/>
      </c>
      <c r="G7992" s="42" t="str">
        <f>IF(ISBLANK($N7992),"",IF(ISBLANK('datos GENERALES'!$B$10),"",'datos GENERALES'!$B$10))</f>
        <v/>
      </c>
      <c r="H7992" s="42" t="str">
        <f>IF(ISBLANK($N7992),"",IF(ISBLANK('datos GENERALES'!$C$10),"",'datos GENERALES'!$C$10))</f>
        <v/>
      </c>
      <c r="I7992" s="42" t="str">
        <f>IF(ISBLANK($N7992),"",IF(ISBLANK('datos GENERALES'!$D$10),"",'datos GENERALES'!$D$10))</f>
        <v/>
      </c>
      <c r="O7992" s="48" t="str">
        <f>IFERROR(VLOOKUP(N7992,ListaEspecies!$B$3:$D$45,2,FALSE),"")</f>
        <v/>
      </c>
      <c r="P7992" s="96" t="str">
        <f>IFERROR(VLOOKUP(N7992,ListaEspecies!$B$3:$D$45,3,FALSE),"")</f>
        <v/>
      </c>
      <c r="R7992" s="42" t="str">
        <f>IF(ISBLANK($J7992),"",IF(ISBLANK('datos GENERALES'!$B$15),"",'datos GENERALES'!$B$15))</f>
        <v/>
      </c>
      <c r="S7992" s="49" t="str">
        <f t="shared" si="994"/>
        <v/>
      </c>
      <c r="T7992" s="49" t="str">
        <f t="shared" si="995"/>
        <v/>
      </c>
      <c r="AA7992" s="50" t="str">
        <f t="shared" si="999"/>
        <v/>
      </c>
      <c r="AE7992" s="50" t="str">
        <f t="shared" si="996"/>
        <v/>
      </c>
      <c r="AI7992" s="19" t="str">
        <f t="shared" si="997"/>
        <v/>
      </c>
      <c r="AJ7992"/>
      <c r="AK7992" s="19" t="str">
        <f t="shared" si="998"/>
        <v/>
      </c>
    </row>
    <row r="7993" spans="1:37" x14ac:dyDescent="0.25">
      <c r="A7993" s="42" t="str">
        <f t="shared" si="992"/>
        <v/>
      </c>
      <c r="B7993" s="42" t="str">
        <f t="shared" si="993"/>
        <v/>
      </c>
      <c r="C7993" s="42" t="str">
        <f>IF(ISBLANK($N7993),"",IF(ISBLANK('datos GENERALES'!B$16),"",'datos GENERALES'!B$16))</f>
        <v/>
      </c>
      <c r="D7993" s="43" t="str">
        <f>IF(ISBLANK($N7993),"","SGBTM/AUTAROC/"&amp;'datos GENERALES'!B$5&amp;"_"&amp;'datos GENERALES'!C$5&amp;"_"&amp;'datos GENERALES'!D$5)</f>
        <v/>
      </c>
      <c r="E7993" s="42" t="str">
        <f>IF(ISBLANK($N7993),"",IF(ISBLANK('datos GENERALES'!$B$6),"",'datos GENERALES'!$B$6))</f>
        <v/>
      </c>
      <c r="F7993" s="42" t="str">
        <f>IF(ISBLANK($N7993),"",IF(ISBLANK('datos GENERALES'!$B$7),"",'datos GENERALES'!$B$7))</f>
        <v/>
      </c>
      <c r="G7993" s="42" t="str">
        <f>IF(ISBLANK($N7993),"",IF(ISBLANK('datos GENERALES'!$B$10),"",'datos GENERALES'!$B$10))</f>
        <v/>
      </c>
      <c r="H7993" s="42" t="str">
        <f>IF(ISBLANK($N7993),"",IF(ISBLANK('datos GENERALES'!$C$10),"",'datos GENERALES'!$C$10))</f>
        <v/>
      </c>
      <c r="I7993" s="42" t="str">
        <f>IF(ISBLANK($N7993),"",IF(ISBLANK('datos GENERALES'!$D$10),"",'datos GENERALES'!$D$10))</f>
        <v/>
      </c>
      <c r="O7993" s="48" t="str">
        <f>IFERROR(VLOOKUP(N7993,ListaEspecies!$B$3:$D$45,2,FALSE),"")</f>
        <v/>
      </c>
      <c r="P7993" s="96" t="str">
        <f>IFERROR(VLOOKUP(N7993,ListaEspecies!$B$3:$D$45,3,FALSE),"")</f>
        <v/>
      </c>
      <c r="R7993" s="42" t="str">
        <f>IF(ISBLANK($J7993),"",IF(ISBLANK('datos GENERALES'!$B$15),"",'datos GENERALES'!$B$15))</f>
        <v/>
      </c>
      <c r="S7993" s="49" t="str">
        <f t="shared" si="994"/>
        <v/>
      </c>
      <c r="T7993" s="49" t="str">
        <f t="shared" si="995"/>
        <v/>
      </c>
      <c r="AA7993" s="50" t="str">
        <f t="shared" si="999"/>
        <v/>
      </c>
      <c r="AE7993" s="50" t="str">
        <f t="shared" si="996"/>
        <v/>
      </c>
      <c r="AI7993" s="19" t="str">
        <f t="shared" si="997"/>
        <v/>
      </c>
      <c r="AJ7993"/>
      <c r="AK7993" s="19" t="str">
        <f t="shared" si="998"/>
        <v/>
      </c>
    </row>
    <row r="7994" spans="1:37" x14ac:dyDescent="0.25">
      <c r="A7994" s="42" t="str">
        <f t="shared" si="992"/>
        <v/>
      </c>
      <c r="B7994" s="42" t="str">
        <f t="shared" si="993"/>
        <v/>
      </c>
      <c r="C7994" s="42" t="str">
        <f>IF(ISBLANK($N7994),"",IF(ISBLANK('datos GENERALES'!B$16),"",'datos GENERALES'!B$16))</f>
        <v/>
      </c>
      <c r="D7994" s="43" t="str">
        <f>IF(ISBLANK($N7994),"","SGBTM/AUTAROC/"&amp;'datos GENERALES'!B$5&amp;"_"&amp;'datos GENERALES'!C$5&amp;"_"&amp;'datos GENERALES'!D$5)</f>
        <v/>
      </c>
      <c r="E7994" s="42" t="str">
        <f>IF(ISBLANK($N7994),"",IF(ISBLANK('datos GENERALES'!$B$6),"",'datos GENERALES'!$B$6))</f>
        <v/>
      </c>
      <c r="F7994" s="42" t="str">
        <f>IF(ISBLANK($N7994),"",IF(ISBLANK('datos GENERALES'!$B$7),"",'datos GENERALES'!$B$7))</f>
        <v/>
      </c>
      <c r="G7994" s="42" t="str">
        <f>IF(ISBLANK($N7994),"",IF(ISBLANK('datos GENERALES'!$B$10),"",'datos GENERALES'!$B$10))</f>
        <v/>
      </c>
      <c r="H7994" s="42" t="str">
        <f>IF(ISBLANK($N7994),"",IF(ISBLANK('datos GENERALES'!$C$10),"",'datos GENERALES'!$C$10))</f>
        <v/>
      </c>
      <c r="I7994" s="42" t="str">
        <f>IF(ISBLANK($N7994),"",IF(ISBLANK('datos GENERALES'!$D$10),"",'datos GENERALES'!$D$10))</f>
        <v/>
      </c>
      <c r="O7994" s="48" t="str">
        <f>IFERROR(VLOOKUP(N7994,ListaEspecies!$B$3:$D$45,2,FALSE),"")</f>
        <v/>
      </c>
      <c r="P7994" s="96" t="str">
        <f>IFERROR(VLOOKUP(N7994,ListaEspecies!$B$3:$D$45,3,FALSE),"")</f>
        <v/>
      </c>
      <c r="R7994" s="42" t="str">
        <f>IF(ISBLANK($J7994),"",IF(ISBLANK('datos GENERALES'!$B$15),"",'datos GENERALES'!$B$15))</f>
        <v/>
      </c>
      <c r="S7994" s="49" t="str">
        <f t="shared" si="994"/>
        <v/>
      </c>
      <c r="T7994" s="49" t="str">
        <f t="shared" si="995"/>
        <v/>
      </c>
      <c r="AA7994" s="50" t="str">
        <f t="shared" si="999"/>
        <v/>
      </c>
      <c r="AE7994" s="50" t="str">
        <f t="shared" si="996"/>
        <v/>
      </c>
      <c r="AI7994" s="19" t="str">
        <f t="shared" si="997"/>
        <v/>
      </c>
      <c r="AJ7994"/>
      <c r="AK7994" s="19" t="str">
        <f t="shared" si="998"/>
        <v/>
      </c>
    </row>
    <row r="7995" spans="1:37" x14ac:dyDescent="0.25">
      <c r="A7995" s="42" t="str">
        <f t="shared" si="992"/>
        <v/>
      </c>
      <c r="B7995" s="42" t="str">
        <f t="shared" si="993"/>
        <v/>
      </c>
      <c r="C7995" s="42" t="str">
        <f>IF(ISBLANK($N7995),"",IF(ISBLANK('datos GENERALES'!B$16),"",'datos GENERALES'!B$16))</f>
        <v/>
      </c>
      <c r="D7995" s="43" t="str">
        <f>IF(ISBLANK($N7995),"","SGBTM/AUTAROC/"&amp;'datos GENERALES'!B$5&amp;"_"&amp;'datos GENERALES'!C$5&amp;"_"&amp;'datos GENERALES'!D$5)</f>
        <v/>
      </c>
      <c r="E7995" s="42" t="str">
        <f>IF(ISBLANK($N7995),"",IF(ISBLANK('datos GENERALES'!$B$6),"",'datos GENERALES'!$B$6))</f>
        <v/>
      </c>
      <c r="F7995" s="42" t="str">
        <f>IF(ISBLANK($N7995),"",IF(ISBLANK('datos GENERALES'!$B$7),"",'datos GENERALES'!$B$7))</f>
        <v/>
      </c>
      <c r="G7995" s="42" t="str">
        <f>IF(ISBLANK($N7995),"",IF(ISBLANK('datos GENERALES'!$B$10),"",'datos GENERALES'!$B$10))</f>
        <v/>
      </c>
      <c r="H7995" s="42" t="str">
        <f>IF(ISBLANK($N7995),"",IF(ISBLANK('datos GENERALES'!$C$10),"",'datos GENERALES'!$C$10))</f>
        <v/>
      </c>
      <c r="I7995" s="42" t="str">
        <f>IF(ISBLANK($N7995),"",IF(ISBLANK('datos GENERALES'!$D$10),"",'datos GENERALES'!$D$10))</f>
        <v/>
      </c>
      <c r="O7995" s="48" t="str">
        <f>IFERROR(VLOOKUP(N7995,ListaEspecies!$B$3:$D$45,2,FALSE),"")</f>
        <v/>
      </c>
      <c r="P7995" s="96" t="str">
        <f>IFERROR(VLOOKUP(N7995,ListaEspecies!$B$3:$D$45,3,FALSE),"")</f>
        <v/>
      </c>
      <c r="R7995" s="42" t="str">
        <f>IF(ISBLANK($J7995),"",IF(ISBLANK('datos GENERALES'!$B$15),"",'datos GENERALES'!$B$15))</f>
        <v/>
      </c>
      <c r="S7995" s="49" t="str">
        <f t="shared" si="994"/>
        <v/>
      </c>
      <c r="T7995" s="49" t="str">
        <f t="shared" si="995"/>
        <v/>
      </c>
      <c r="AA7995" s="50" t="str">
        <f t="shared" si="999"/>
        <v/>
      </c>
      <c r="AE7995" s="50" t="str">
        <f t="shared" si="996"/>
        <v/>
      </c>
      <c r="AI7995" s="19" t="str">
        <f t="shared" si="997"/>
        <v/>
      </c>
      <c r="AJ7995"/>
      <c r="AK7995" s="19" t="str">
        <f t="shared" si="998"/>
        <v/>
      </c>
    </row>
    <row r="7996" spans="1:37" x14ac:dyDescent="0.25">
      <c r="A7996" s="42" t="str">
        <f t="shared" si="992"/>
        <v/>
      </c>
      <c r="B7996" s="42" t="str">
        <f t="shared" si="993"/>
        <v/>
      </c>
      <c r="C7996" s="42" t="str">
        <f>IF(ISBLANK($N7996),"",IF(ISBLANK('datos GENERALES'!B$16),"",'datos GENERALES'!B$16))</f>
        <v/>
      </c>
      <c r="D7996" s="43" t="str">
        <f>IF(ISBLANK($N7996),"","SGBTM/AUTAROC/"&amp;'datos GENERALES'!B$5&amp;"_"&amp;'datos GENERALES'!C$5&amp;"_"&amp;'datos GENERALES'!D$5)</f>
        <v/>
      </c>
      <c r="E7996" s="42" t="str">
        <f>IF(ISBLANK($N7996),"",IF(ISBLANK('datos GENERALES'!$B$6),"",'datos GENERALES'!$B$6))</f>
        <v/>
      </c>
      <c r="F7996" s="42" t="str">
        <f>IF(ISBLANK($N7996),"",IF(ISBLANK('datos GENERALES'!$B$7),"",'datos GENERALES'!$B$7))</f>
        <v/>
      </c>
      <c r="G7996" s="42" t="str">
        <f>IF(ISBLANK($N7996),"",IF(ISBLANK('datos GENERALES'!$B$10),"",'datos GENERALES'!$B$10))</f>
        <v/>
      </c>
      <c r="H7996" s="42" t="str">
        <f>IF(ISBLANK($N7996),"",IF(ISBLANK('datos GENERALES'!$C$10),"",'datos GENERALES'!$C$10))</f>
        <v/>
      </c>
      <c r="I7996" s="42" t="str">
        <f>IF(ISBLANK($N7996),"",IF(ISBLANK('datos GENERALES'!$D$10),"",'datos GENERALES'!$D$10))</f>
        <v/>
      </c>
      <c r="O7996" s="48" t="str">
        <f>IFERROR(VLOOKUP(N7996,ListaEspecies!$B$3:$D$45,2,FALSE),"")</f>
        <v/>
      </c>
      <c r="P7996" s="96" t="str">
        <f>IFERROR(VLOOKUP(N7996,ListaEspecies!$B$3:$D$45,3,FALSE),"")</f>
        <v/>
      </c>
      <c r="R7996" s="42" t="str">
        <f>IF(ISBLANK($J7996),"",IF(ISBLANK('datos GENERALES'!$B$15),"",'datos GENERALES'!$B$15))</f>
        <v/>
      </c>
      <c r="S7996" s="49" t="str">
        <f t="shared" si="994"/>
        <v/>
      </c>
      <c r="T7996" s="49" t="str">
        <f t="shared" si="995"/>
        <v/>
      </c>
      <c r="AA7996" s="50" t="str">
        <f t="shared" si="999"/>
        <v/>
      </c>
      <c r="AE7996" s="50" t="str">
        <f t="shared" si="996"/>
        <v/>
      </c>
      <c r="AI7996" s="19" t="str">
        <f t="shared" si="997"/>
        <v/>
      </c>
      <c r="AJ7996"/>
      <c r="AK7996" s="19" t="str">
        <f t="shared" si="998"/>
        <v/>
      </c>
    </row>
    <row r="7997" spans="1:37" x14ac:dyDescent="0.25">
      <c r="A7997" s="42" t="str">
        <f t="shared" si="992"/>
        <v/>
      </c>
      <c r="B7997" s="42" t="str">
        <f t="shared" si="993"/>
        <v/>
      </c>
      <c r="C7997" s="42" t="str">
        <f>IF(ISBLANK($N7997),"",IF(ISBLANK('datos GENERALES'!B$16),"",'datos GENERALES'!B$16))</f>
        <v/>
      </c>
      <c r="D7997" s="43" t="str">
        <f>IF(ISBLANK($N7997),"","SGBTM/AUTAROC/"&amp;'datos GENERALES'!B$5&amp;"_"&amp;'datos GENERALES'!C$5&amp;"_"&amp;'datos GENERALES'!D$5)</f>
        <v/>
      </c>
      <c r="E7997" s="42" t="str">
        <f>IF(ISBLANK($N7997),"",IF(ISBLANK('datos GENERALES'!$B$6),"",'datos GENERALES'!$B$6))</f>
        <v/>
      </c>
      <c r="F7997" s="42" t="str">
        <f>IF(ISBLANK($N7997),"",IF(ISBLANK('datos GENERALES'!$B$7),"",'datos GENERALES'!$B$7))</f>
        <v/>
      </c>
      <c r="G7997" s="42" t="str">
        <f>IF(ISBLANK($N7997),"",IF(ISBLANK('datos GENERALES'!$B$10),"",'datos GENERALES'!$B$10))</f>
        <v/>
      </c>
      <c r="H7997" s="42" t="str">
        <f>IF(ISBLANK($N7997),"",IF(ISBLANK('datos GENERALES'!$C$10),"",'datos GENERALES'!$C$10))</f>
        <v/>
      </c>
      <c r="I7997" s="42" t="str">
        <f>IF(ISBLANK($N7997),"",IF(ISBLANK('datos GENERALES'!$D$10),"",'datos GENERALES'!$D$10))</f>
        <v/>
      </c>
      <c r="O7997" s="48" t="str">
        <f>IFERROR(VLOOKUP(N7997,ListaEspecies!$B$3:$D$45,2,FALSE),"")</f>
        <v/>
      </c>
      <c r="P7997" s="96" t="str">
        <f>IFERROR(VLOOKUP(N7997,ListaEspecies!$B$3:$D$45,3,FALSE),"")</f>
        <v/>
      </c>
      <c r="R7997" s="42" t="str">
        <f>IF(ISBLANK($J7997),"",IF(ISBLANK('datos GENERALES'!$B$15),"",'datos GENERALES'!$B$15))</f>
        <v/>
      </c>
      <c r="S7997" s="49" t="str">
        <f t="shared" si="994"/>
        <v/>
      </c>
      <c r="T7997" s="49" t="str">
        <f t="shared" si="995"/>
        <v/>
      </c>
      <c r="AA7997" s="50" t="str">
        <f t="shared" si="999"/>
        <v/>
      </c>
      <c r="AE7997" s="50" t="str">
        <f t="shared" si="996"/>
        <v/>
      </c>
      <c r="AI7997" s="19" t="str">
        <f t="shared" si="997"/>
        <v/>
      </c>
      <c r="AJ7997"/>
      <c r="AK7997" s="19" t="str">
        <f t="shared" si="998"/>
        <v/>
      </c>
    </row>
    <row r="7998" spans="1:37" x14ac:dyDescent="0.25">
      <c r="A7998" s="42" t="str">
        <f t="shared" si="992"/>
        <v/>
      </c>
      <c r="B7998" s="42" t="str">
        <f t="shared" si="993"/>
        <v/>
      </c>
      <c r="C7998" s="42" t="str">
        <f>IF(ISBLANK($N7998),"",IF(ISBLANK('datos GENERALES'!B$16),"",'datos GENERALES'!B$16))</f>
        <v/>
      </c>
      <c r="D7998" s="43" t="str">
        <f>IF(ISBLANK($N7998),"","SGBTM/AUTAROC/"&amp;'datos GENERALES'!B$5&amp;"_"&amp;'datos GENERALES'!C$5&amp;"_"&amp;'datos GENERALES'!D$5)</f>
        <v/>
      </c>
      <c r="E7998" s="42" t="str">
        <f>IF(ISBLANK($N7998),"",IF(ISBLANK('datos GENERALES'!$B$6),"",'datos GENERALES'!$B$6))</f>
        <v/>
      </c>
      <c r="F7998" s="42" t="str">
        <f>IF(ISBLANK($N7998),"",IF(ISBLANK('datos GENERALES'!$B$7),"",'datos GENERALES'!$B$7))</f>
        <v/>
      </c>
      <c r="G7998" s="42" t="str">
        <f>IF(ISBLANK($N7998),"",IF(ISBLANK('datos GENERALES'!$B$10),"",'datos GENERALES'!$B$10))</f>
        <v/>
      </c>
      <c r="H7998" s="42" t="str">
        <f>IF(ISBLANK($N7998),"",IF(ISBLANK('datos GENERALES'!$C$10),"",'datos GENERALES'!$C$10))</f>
        <v/>
      </c>
      <c r="I7998" s="42" t="str">
        <f>IF(ISBLANK($N7998),"",IF(ISBLANK('datos GENERALES'!$D$10),"",'datos GENERALES'!$D$10))</f>
        <v/>
      </c>
      <c r="O7998" s="48" t="str">
        <f>IFERROR(VLOOKUP(N7998,ListaEspecies!$B$3:$D$45,2,FALSE),"")</f>
        <v/>
      </c>
      <c r="P7998" s="96" t="str">
        <f>IFERROR(VLOOKUP(N7998,ListaEspecies!$B$3:$D$45,3,FALSE),"")</f>
        <v/>
      </c>
      <c r="R7998" s="42" t="str">
        <f>IF(ISBLANK($J7998),"",IF(ISBLANK('datos GENERALES'!$B$15),"",'datos GENERALES'!$B$15))</f>
        <v/>
      </c>
      <c r="S7998" s="49" t="str">
        <f t="shared" si="994"/>
        <v/>
      </c>
      <c r="T7998" s="49" t="str">
        <f t="shared" si="995"/>
        <v/>
      </c>
      <c r="AA7998" s="50" t="str">
        <f t="shared" si="999"/>
        <v/>
      </c>
      <c r="AE7998" s="50" t="str">
        <f t="shared" si="996"/>
        <v/>
      </c>
      <c r="AI7998" s="19" t="str">
        <f t="shared" si="997"/>
        <v/>
      </c>
      <c r="AJ7998"/>
      <c r="AK7998" s="19" t="str">
        <f t="shared" si="998"/>
        <v/>
      </c>
    </row>
    <row r="7999" spans="1:37" x14ac:dyDescent="0.25">
      <c r="A7999" s="42" t="str">
        <f t="shared" si="992"/>
        <v/>
      </c>
      <c r="B7999" s="42" t="str">
        <f t="shared" si="993"/>
        <v/>
      </c>
      <c r="C7999" s="42" t="str">
        <f>IF(ISBLANK($N7999),"",IF(ISBLANK('datos GENERALES'!B$16),"",'datos GENERALES'!B$16))</f>
        <v/>
      </c>
      <c r="D7999" s="43" t="str">
        <f>IF(ISBLANK($N7999),"","SGBTM/AUTAROC/"&amp;'datos GENERALES'!B$5&amp;"_"&amp;'datos GENERALES'!C$5&amp;"_"&amp;'datos GENERALES'!D$5)</f>
        <v/>
      </c>
      <c r="E7999" s="42" t="str">
        <f>IF(ISBLANK($N7999),"",IF(ISBLANK('datos GENERALES'!$B$6),"",'datos GENERALES'!$B$6))</f>
        <v/>
      </c>
      <c r="F7999" s="42" t="str">
        <f>IF(ISBLANK($N7999),"",IF(ISBLANK('datos GENERALES'!$B$7),"",'datos GENERALES'!$B$7))</f>
        <v/>
      </c>
      <c r="G7999" s="42" t="str">
        <f>IF(ISBLANK($N7999),"",IF(ISBLANK('datos GENERALES'!$B$10),"",'datos GENERALES'!$B$10))</f>
        <v/>
      </c>
      <c r="H7999" s="42" t="str">
        <f>IF(ISBLANK($N7999),"",IF(ISBLANK('datos GENERALES'!$C$10),"",'datos GENERALES'!$C$10))</f>
        <v/>
      </c>
      <c r="I7999" s="42" t="str">
        <f>IF(ISBLANK($N7999),"",IF(ISBLANK('datos GENERALES'!$D$10),"",'datos GENERALES'!$D$10))</f>
        <v/>
      </c>
      <c r="O7999" s="48" t="str">
        <f>IFERROR(VLOOKUP(N7999,ListaEspecies!$B$3:$D$45,2,FALSE),"")</f>
        <v/>
      </c>
      <c r="P7999" s="96" t="str">
        <f>IFERROR(VLOOKUP(N7999,ListaEspecies!$B$3:$D$45,3,FALSE),"")</f>
        <v/>
      </c>
      <c r="R7999" s="42" t="str">
        <f>IF(ISBLANK($J7999),"",IF(ISBLANK('datos GENERALES'!$B$15),"",'datos GENERALES'!$B$15))</f>
        <v/>
      </c>
      <c r="S7999" s="49" t="str">
        <f t="shared" si="994"/>
        <v/>
      </c>
      <c r="T7999" s="49" t="str">
        <f t="shared" si="995"/>
        <v/>
      </c>
      <c r="AA7999" s="50" t="str">
        <f t="shared" si="999"/>
        <v/>
      </c>
      <c r="AE7999" s="50" t="str">
        <f t="shared" si="996"/>
        <v/>
      </c>
      <c r="AI7999" s="19" t="str">
        <f t="shared" si="997"/>
        <v/>
      </c>
      <c r="AJ7999"/>
      <c r="AK7999" s="19" t="str">
        <f t="shared" si="998"/>
        <v/>
      </c>
    </row>
    <row r="8000" spans="1:37" x14ac:dyDescent="0.25">
      <c r="A8000" s="42" t="str">
        <f t="shared" si="992"/>
        <v/>
      </c>
      <c r="B8000" s="42" t="str">
        <f t="shared" si="993"/>
        <v/>
      </c>
      <c r="C8000" s="42" t="str">
        <f>IF(ISBLANK($N8000),"",IF(ISBLANK('datos GENERALES'!B$16),"",'datos GENERALES'!B$16))</f>
        <v/>
      </c>
      <c r="D8000" s="43" t="str">
        <f>IF(ISBLANK($N8000),"","SGBTM/AUTAROC/"&amp;'datos GENERALES'!B$5&amp;"_"&amp;'datos GENERALES'!C$5&amp;"_"&amp;'datos GENERALES'!D$5)</f>
        <v/>
      </c>
      <c r="E8000" s="42" t="str">
        <f>IF(ISBLANK($N8000),"",IF(ISBLANK('datos GENERALES'!$B$6),"",'datos GENERALES'!$B$6))</f>
        <v/>
      </c>
      <c r="F8000" s="42" t="str">
        <f>IF(ISBLANK($N8000),"",IF(ISBLANK('datos GENERALES'!$B$7),"",'datos GENERALES'!$B$7))</f>
        <v/>
      </c>
      <c r="G8000" s="42" t="str">
        <f>IF(ISBLANK($N8000),"",IF(ISBLANK('datos GENERALES'!$B$10),"",'datos GENERALES'!$B$10))</f>
        <v/>
      </c>
      <c r="H8000" s="42" t="str">
        <f>IF(ISBLANK($N8000),"",IF(ISBLANK('datos GENERALES'!$C$10),"",'datos GENERALES'!$C$10))</f>
        <v/>
      </c>
      <c r="I8000" s="42" t="str">
        <f>IF(ISBLANK($N8000),"",IF(ISBLANK('datos GENERALES'!$D$10),"",'datos GENERALES'!$D$10))</f>
        <v/>
      </c>
      <c r="O8000" s="48" t="str">
        <f>IFERROR(VLOOKUP(N8000,ListaEspecies!$B$3:$D$45,2,FALSE),"")</f>
        <v/>
      </c>
      <c r="P8000" s="96" t="str">
        <f>IFERROR(VLOOKUP(N8000,ListaEspecies!$B$3:$D$45,3,FALSE),"")</f>
        <v/>
      </c>
      <c r="R8000" s="42" t="str">
        <f>IF(ISBLANK($J8000),"",IF(ISBLANK('datos GENERALES'!$B$15),"",'datos GENERALES'!$B$15))</f>
        <v/>
      </c>
      <c r="S8000" s="49" t="str">
        <f t="shared" si="994"/>
        <v/>
      </c>
      <c r="T8000" s="49" t="str">
        <f t="shared" si="995"/>
        <v/>
      </c>
      <c r="AA8000" s="50" t="str">
        <f t="shared" si="999"/>
        <v/>
      </c>
      <c r="AE8000" s="50" t="str">
        <f t="shared" si="996"/>
        <v/>
      </c>
      <c r="AI8000" s="19" t="str">
        <f t="shared" si="997"/>
        <v/>
      </c>
      <c r="AJ8000"/>
      <c r="AK8000" s="19" t="str">
        <f t="shared" si="998"/>
        <v/>
      </c>
    </row>
    <row r="8001" spans="1:37" x14ac:dyDescent="0.25">
      <c r="A8001" s="42" t="str">
        <f t="shared" si="992"/>
        <v/>
      </c>
      <c r="B8001" s="42" t="str">
        <f t="shared" si="993"/>
        <v/>
      </c>
      <c r="C8001" s="42" t="str">
        <f>IF(ISBLANK($N8001),"",IF(ISBLANK('datos GENERALES'!B$16),"",'datos GENERALES'!B$16))</f>
        <v/>
      </c>
      <c r="D8001" s="43" t="str">
        <f>IF(ISBLANK($N8001),"","SGBTM/AUTAROC/"&amp;'datos GENERALES'!B$5&amp;"_"&amp;'datos GENERALES'!C$5&amp;"_"&amp;'datos GENERALES'!D$5)</f>
        <v/>
      </c>
      <c r="E8001" s="42" t="str">
        <f>IF(ISBLANK($N8001),"",IF(ISBLANK('datos GENERALES'!$B$6),"",'datos GENERALES'!$B$6))</f>
        <v/>
      </c>
      <c r="F8001" s="42" t="str">
        <f>IF(ISBLANK($N8001),"",IF(ISBLANK('datos GENERALES'!$B$7),"",'datos GENERALES'!$B$7))</f>
        <v/>
      </c>
      <c r="G8001" s="42" t="str">
        <f>IF(ISBLANK($N8001),"",IF(ISBLANK('datos GENERALES'!$B$10),"",'datos GENERALES'!$B$10))</f>
        <v/>
      </c>
      <c r="H8001" s="42" t="str">
        <f>IF(ISBLANK($N8001),"",IF(ISBLANK('datos GENERALES'!$C$10),"",'datos GENERALES'!$C$10))</f>
        <v/>
      </c>
      <c r="I8001" s="42" t="str">
        <f>IF(ISBLANK($N8001),"",IF(ISBLANK('datos GENERALES'!$D$10),"",'datos GENERALES'!$D$10))</f>
        <v/>
      </c>
      <c r="O8001" s="48" t="str">
        <f>IFERROR(VLOOKUP(N8001,ListaEspecies!$B$3:$D$45,2,FALSE),"")</f>
        <v/>
      </c>
      <c r="P8001" s="96" t="str">
        <f>IFERROR(VLOOKUP(N8001,ListaEspecies!$B$3:$D$45,3,FALSE),"")</f>
        <v/>
      </c>
      <c r="R8001" s="42" t="str">
        <f>IF(ISBLANK($J8001),"",IF(ISBLANK('datos GENERALES'!$B$15),"",'datos GENERALES'!$B$15))</f>
        <v/>
      </c>
      <c r="S8001" s="49" t="str">
        <f t="shared" si="994"/>
        <v/>
      </c>
      <c r="T8001" s="49" t="str">
        <f t="shared" si="995"/>
        <v/>
      </c>
      <c r="AA8001" s="50" t="str">
        <f t="shared" si="999"/>
        <v/>
      </c>
      <c r="AE8001" s="50" t="str">
        <f t="shared" si="996"/>
        <v/>
      </c>
      <c r="AI8001" s="19" t="str">
        <f t="shared" si="997"/>
        <v/>
      </c>
      <c r="AJ8001"/>
      <c r="AK8001" s="19" t="str">
        <f t="shared" si="998"/>
        <v/>
      </c>
    </row>
    <row r="8002" spans="1:37" x14ac:dyDescent="0.25">
      <c r="A8002" s="42" t="str">
        <f t="shared" ref="A8002:A8065" si="1000">IF(ISBLANK($N8002),"","AROC")</f>
        <v/>
      </c>
      <c r="B8002" s="42" t="str">
        <f t="shared" ref="B8002:B8065" si="1001">IF(ISBLANK($N8002),"","avistamiento AROC")</f>
        <v/>
      </c>
      <c r="C8002" s="42" t="str">
        <f>IF(ISBLANK($N8002),"",IF(ISBLANK('datos GENERALES'!B$16),"",'datos GENERALES'!B$16))</f>
        <v/>
      </c>
      <c r="D8002" s="43" t="str">
        <f>IF(ISBLANK($N8002),"","SGBTM/AUTAROC/"&amp;'datos GENERALES'!B$5&amp;"_"&amp;'datos GENERALES'!C$5&amp;"_"&amp;'datos GENERALES'!D$5)</f>
        <v/>
      </c>
      <c r="E8002" s="42" t="str">
        <f>IF(ISBLANK($N8002),"",IF(ISBLANK('datos GENERALES'!$B$6),"",'datos GENERALES'!$B$6))</f>
        <v/>
      </c>
      <c r="F8002" s="42" t="str">
        <f>IF(ISBLANK($N8002),"",IF(ISBLANK('datos GENERALES'!$B$7),"",'datos GENERALES'!$B$7))</f>
        <v/>
      </c>
      <c r="G8002" s="42" t="str">
        <f>IF(ISBLANK($N8002),"",IF(ISBLANK('datos GENERALES'!$B$10),"",'datos GENERALES'!$B$10))</f>
        <v/>
      </c>
      <c r="H8002" s="42" t="str">
        <f>IF(ISBLANK($N8002),"",IF(ISBLANK('datos GENERALES'!$C$10),"",'datos GENERALES'!$C$10))</f>
        <v/>
      </c>
      <c r="I8002" s="42" t="str">
        <f>IF(ISBLANK($N8002),"",IF(ISBLANK('datos GENERALES'!$D$10),"",'datos GENERALES'!$D$10))</f>
        <v/>
      </c>
      <c r="O8002" s="48" t="str">
        <f>IFERROR(VLOOKUP(N8002,ListaEspecies!$B$3:$D$45,2,FALSE),"")</f>
        <v/>
      </c>
      <c r="P8002" s="96" t="str">
        <f>IFERROR(VLOOKUP(N8002,ListaEspecies!$B$3:$D$45,3,FALSE),"")</f>
        <v/>
      </c>
      <c r="R8002" s="42" t="str">
        <f>IF(ISBLANK($J8002),"",IF(ISBLANK('datos GENERALES'!$B$15),"",'datos GENERALES'!$B$15))</f>
        <v/>
      </c>
      <c r="S8002" s="49" t="str">
        <f t="shared" si="994"/>
        <v/>
      </c>
      <c r="T8002" s="49" t="str">
        <f t="shared" si="995"/>
        <v/>
      </c>
      <c r="AA8002" s="50" t="str">
        <f t="shared" si="999"/>
        <v/>
      </c>
      <c r="AE8002" s="50" t="str">
        <f t="shared" si="996"/>
        <v/>
      </c>
      <c r="AI8002" s="19" t="str">
        <f t="shared" si="997"/>
        <v/>
      </c>
      <c r="AJ8002"/>
      <c r="AK8002" s="19" t="str">
        <f t="shared" si="998"/>
        <v/>
      </c>
    </row>
    <row r="8003" spans="1:37" x14ac:dyDescent="0.25">
      <c r="A8003" s="42" t="str">
        <f t="shared" si="1000"/>
        <v/>
      </c>
      <c r="B8003" s="42" t="str">
        <f t="shared" si="1001"/>
        <v/>
      </c>
      <c r="C8003" s="42" t="str">
        <f>IF(ISBLANK($N8003),"",IF(ISBLANK('datos GENERALES'!B$16),"",'datos GENERALES'!B$16))</f>
        <v/>
      </c>
      <c r="D8003" s="43" t="str">
        <f>IF(ISBLANK($N8003),"","SGBTM/AUTAROC/"&amp;'datos GENERALES'!B$5&amp;"_"&amp;'datos GENERALES'!C$5&amp;"_"&amp;'datos GENERALES'!D$5)</f>
        <v/>
      </c>
      <c r="E8003" s="42" t="str">
        <f>IF(ISBLANK($N8003),"",IF(ISBLANK('datos GENERALES'!$B$6),"",'datos GENERALES'!$B$6))</f>
        <v/>
      </c>
      <c r="F8003" s="42" t="str">
        <f>IF(ISBLANK($N8003),"",IF(ISBLANK('datos GENERALES'!$B$7),"",'datos GENERALES'!$B$7))</f>
        <v/>
      </c>
      <c r="G8003" s="42" t="str">
        <f>IF(ISBLANK($N8003),"",IF(ISBLANK('datos GENERALES'!$B$10),"",'datos GENERALES'!$B$10))</f>
        <v/>
      </c>
      <c r="H8003" s="42" t="str">
        <f>IF(ISBLANK($N8003),"",IF(ISBLANK('datos GENERALES'!$C$10),"",'datos GENERALES'!$C$10))</f>
        <v/>
      </c>
      <c r="I8003" s="42" t="str">
        <f>IF(ISBLANK($N8003),"",IF(ISBLANK('datos GENERALES'!$D$10),"",'datos GENERALES'!$D$10))</f>
        <v/>
      </c>
      <c r="O8003" s="48" t="str">
        <f>IFERROR(VLOOKUP(N8003,ListaEspecies!$B$3:$D$45,2,FALSE),"")</f>
        <v/>
      </c>
      <c r="P8003" s="96" t="str">
        <f>IFERROR(VLOOKUP(N8003,ListaEspecies!$B$3:$D$45,3,FALSE),"")</f>
        <v/>
      </c>
      <c r="R8003" s="42" t="str">
        <f>IF(ISBLANK($J8003),"",IF(ISBLANK('datos GENERALES'!$B$15),"",'datos GENERALES'!$B$15))</f>
        <v/>
      </c>
      <c r="S8003" s="49" t="str">
        <f t="shared" ref="S8003:S8066" si="1002">IF(U8003="",AA8003,U8003)</f>
        <v/>
      </c>
      <c r="T8003" s="49" t="str">
        <f t="shared" ref="T8003:T8066" si="1003">IF(V8003="",AE8003,V8003)</f>
        <v/>
      </c>
      <c r="AA8003" s="50" t="str">
        <f t="shared" si="999"/>
        <v/>
      </c>
      <c r="AE8003" s="50" t="str">
        <f t="shared" ref="AE8003:AE8066" si="1004">IF((AB8003+(AC8003/60)+(AD8003/3600))=0,"",(AB8003+(AC8003/60)+(AD8003/3600)))</f>
        <v/>
      </c>
      <c r="AI8003" s="19" t="str">
        <f t="shared" ref="AI8003:AI8066" si="1005">IF(ISBLANK(AH8003),"",IF(AH8003="SI","",IF(AH8003="NO",0,"NA")))</f>
        <v/>
      </c>
      <c r="AJ8003"/>
      <c r="AK8003" s="19" t="str">
        <f t="shared" ref="AK8003:AK8066" si="1006">IF(ISBLANK(AJ8003),"",IF(AJ8003="SI","",IF(AJ8003="NO",0,"NA")))</f>
        <v/>
      </c>
    </row>
    <row r="8004" spans="1:37" x14ac:dyDescent="0.25">
      <c r="A8004" s="42" t="str">
        <f t="shared" si="1000"/>
        <v/>
      </c>
      <c r="B8004" s="42" t="str">
        <f t="shared" si="1001"/>
        <v/>
      </c>
      <c r="C8004" s="42" t="str">
        <f>IF(ISBLANK($N8004),"",IF(ISBLANK('datos GENERALES'!B$16),"",'datos GENERALES'!B$16))</f>
        <v/>
      </c>
      <c r="D8004" s="43" t="str">
        <f>IF(ISBLANK($N8004),"","SGBTM/AUTAROC/"&amp;'datos GENERALES'!B$5&amp;"_"&amp;'datos GENERALES'!C$5&amp;"_"&amp;'datos GENERALES'!D$5)</f>
        <v/>
      </c>
      <c r="E8004" s="42" t="str">
        <f>IF(ISBLANK($N8004),"",IF(ISBLANK('datos GENERALES'!$B$6),"",'datos GENERALES'!$B$6))</f>
        <v/>
      </c>
      <c r="F8004" s="42" t="str">
        <f>IF(ISBLANK($N8004),"",IF(ISBLANK('datos GENERALES'!$B$7),"",'datos GENERALES'!$B$7))</f>
        <v/>
      </c>
      <c r="G8004" s="42" t="str">
        <f>IF(ISBLANK($N8004),"",IF(ISBLANK('datos GENERALES'!$B$10),"",'datos GENERALES'!$B$10))</f>
        <v/>
      </c>
      <c r="H8004" s="42" t="str">
        <f>IF(ISBLANK($N8004),"",IF(ISBLANK('datos GENERALES'!$C$10),"",'datos GENERALES'!$C$10))</f>
        <v/>
      </c>
      <c r="I8004" s="42" t="str">
        <f>IF(ISBLANK($N8004),"",IF(ISBLANK('datos GENERALES'!$D$10),"",'datos GENERALES'!$D$10))</f>
        <v/>
      </c>
      <c r="O8004" s="48" t="str">
        <f>IFERROR(VLOOKUP(N8004,ListaEspecies!$B$3:$D$45,2,FALSE),"")</f>
        <v/>
      </c>
      <c r="P8004" s="96" t="str">
        <f>IFERROR(VLOOKUP(N8004,ListaEspecies!$B$3:$D$45,3,FALSE),"")</f>
        <v/>
      </c>
      <c r="R8004" s="42" t="str">
        <f>IF(ISBLANK($J8004),"",IF(ISBLANK('datos GENERALES'!$B$15),"",'datos GENERALES'!$B$15))</f>
        <v/>
      </c>
      <c r="S8004" s="49" t="str">
        <f t="shared" si="1002"/>
        <v/>
      </c>
      <c r="T8004" s="49" t="str">
        <f t="shared" si="1003"/>
        <v/>
      </c>
      <c r="AA8004" s="50" t="str">
        <f t="shared" ref="AA8004:AA8067" si="1007">IF((X8004+(Y8004/60)+(Z8004/3600))*IF(W8004="o",-1,1)=0,"",(X8004+(Y8004/60)+(Z8004/3600))*IF(W8004="o",-1,1))</f>
        <v/>
      </c>
      <c r="AE8004" s="50" t="str">
        <f t="shared" si="1004"/>
        <v/>
      </c>
      <c r="AI8004" s="19" t="str">
        <f t="shared" si="1005"/>
        <v/>
      </c>
      <c r="AJ8004"/>
      <c r="AK8004" s="19" t="str">
        <f t="shared" si="1006"/>
        <v/>
      </c>
    </row>
    <row r="8005" spans="1:37" x14ac:dyDescent="0.25">
      <c r="A8005" s="42" t="str">
        <f t="shared" si="1000"/>
        <v/>
      </c>
      <c r="B8005" s="42" t="str">
        <f t="shared" si="1001"/>
        <v/>
      </c>
      <c r="C8005" s="42" t="str">
        <f>IF(ISBLANK($N8005),"",IF(ISBLANK('datos GENERALES'!B$16),"",'datos GENERALES'!B$16))</f>
        <v/>
      </c>
      <c r="D8005" s="43" t="str">
        <f>IF(ISBLANK($N8005),"","SGBTM/AUTAROC/"&amp;'datos GENERALES'!B$5&amp;"_"&amp;'datos GENERALES'!C$5&amp;"_"&amp;'datos GENERALES'!D$5)</f>
        <v/>
      </c>
      <c r="E8005" s="42" t="str">
        <f>IF(ISBLANK($N8005),"",IF(ISBLANK('datos GENERALES'!$B$6),"",'datos GENERALES'!$B$6))</f>
        <v/>
      </c>
      <c r="F8005" s="42" t="str">
        <f>IF(ISBLANK($N8005),"",IF(ISBLANK('datos GENERALES'!$B$7),"",'datos GENERALES'!$B$7))</f>
        <v/>
      </c>
      <c r="G8005" s="42" t="str">
        <f>IF(ISBLANK($N8005),"",IF(ISBLANK('datos GENERALES'!$B$10),"",'datos GENERALES'!$B$10))</f>
        <v/>
      </c>
      <c r="H8005" s="42" t="str">
        <f>IF(ISBLANK($N8005),"",IF(ISBLANK('datos GENERALES'!$C$10),"",'datos GENERALES'!$C$10))</f>
        <v/>
      </c>
      <c r="I8005" s="42" t="str">
        <f>IF(ISBLANK($N8005),"",IF(ISBLANK('datos GENERALES'!$D$10),"",'datos GENERALES'!$D$10))</f>
        <v/>
      </c>
      <c r="O8005" s="48" t="str">
        <f>IFERROR(VLOOKUP(N8005,ListaEspecies!$B$3:$D$45,2,FALSE),"")</f>
        <v/>
      </c>
      <c r="P8005" s="96" t="str">
        <f>IFERROR(VLOOKUP(N8005,ListaEspecies!$B$3:$D$45,3,FALSE),"")</f>
        <v/>
      </c>
      <c r="R8005" s="42" t="str">
        <f>IF(ISBLANK($J8005),"",IF(ISBLANK('datos GENERALES'!$B$15),"",'datos GENERALES'!$B$15))</f>
        <v/>
      </c>
      <c r="S8005" s="49" t="str">
        <f t="shared" si="1002"/>
        <v/>
      </c>
      <c r="T8005" s="49" t="str">
        <f t="shared" si="1003"/>
        <v/>
      </c>
      <c r="AA8005" s="50" t="str">
        <f t="shared" si="1007"/>
        <v/>
      </c>
      <c r="AE8005" s="50" t="str">
        <f t="shared" si="1004"/>
        <v/>
      </c>
      <c r="AI8005" s="19" t="str">
        <f t="shared" si="1005"/>
        <v/>
      </c>
      <c r="AJ8005"/>
      <c r="AK8005" s="19" t="str">
        <f t="shared" si="1006"/>
        <v/>
      </c>
    </row>
    <row r="8006" spans="1:37" x14ac:dyDescent="0.25">
      <c r="A8006" s="42" t="str">
        <f t="shared" si="1000"/>
        <v/>
      </c>
      <c r="B8006" s="42" t="str">
        <f t="shared" si="1001"/>
        <v/>
      </c>
      <c r="C8006" s="42" t="str">
        <f>IF(ISBLANK($N8006),"",IF(ISBLANK('datos GENERALES'!B$16),"",'datos GENERALES'!B$16))</f>
        <v/>
      </c>
      <c r="D8006" s="43" t="str">
        <f>IF(ISBLANK($N8006),"","SGBTM/AUTAROC/"&amp;'datos GENERALES'!B$5&amp;"_"&amp;'datos GENERALES'!C$5&amp;"_"&amp;'datos GENERALES'!D$5)</f>
        <v/>
      </c>
      <c r="E8006" s="42" t="str">
        <f>IF(ISBLANK($N8006),"",IF(ISBLANK('datos GENERALES'!$B$6),"",'datos GENERALES'!$B$6))</f>
        <v/>
      </c>
      <c r="F8006" s="42" t="str">
        <f>IF(ISBLANK($N8006),"",IF(ISBLANK('datos GENERALES'!$B$7),"",'datos GENERALES'!$B$7))</f>
        <v/>
      </c>
      <c r="G8006" s="42" t="str">
        <f>IF(ISBLANK($N8006),"",IF(ISBLANK('datos GENERALES'!$B$10),"",'datos GENERALES'!$B$10))</f>
        <v/>
      </c>
      <c r="H8006" s="42" t="str">
        <f>IF(ISBLANK($N8006),"",IF(ISBLANK('datos GENERALES'!$C$10),"",'datos GENERALES'!$C$10))</f>
        <v/>
      </c>
      <c r="I8006" s="42" t="str">
        <f>IF(ISBLANK($N8006),"",IF(ISBLANK('datos GENERALES'!$D$10),"",'datos GENERALES'!$D$10))</f>
        <v/>
      </c>
      <c r="O8006" s="48" t="str">
        <f>IFERROR(VLOOKUP(N8006,ListaEspecies!$B$3:$D$45,2,FALSE),"")</f>
        <v/>
      </c>
      <c r="P8006" s="96" t="str">
        <f>IFERROR(VLOOKUP(N8006,ListaEspecies!$B$3:$D$45,3,FALSE),"")</f>
        <v/>
      </c>
      <c r="R8006" s="42" t="str">
        <f>IF(ISBLANK($J8006),"",IF(ISBLANK('datos GENERALES'!$B$15),"",'datos GENERALES'!$B$15))</f>
        <v/>
      </c>
      <c r="S8006" s="49" t="str">
        <f t="shared" si="1002"/>
        <v/>
      </c>
      <c r="T8006" s="49" t="str">
        <f t="shared" si="1003"/>
        <v/>
      </c>
      <c r="AA8006" s="50" t="str">
        <f t="shared" si="1007"/>
        <v/>
      </c>
      <c r="AE8006" s="50" t="str">
        <f t="shared" si="1004"/>
        <v/>
      </c>
      <c r="AI8006" s="19" t="str">
        <f t="shared" si="1005"/>
        <v/>
      </c>
      <c r="AJ8006"/>
      <c r="AK8006" s="19" t="str">
        <f t="shared" si="1006"/>
        <v/>
      </c>
    </row>
    <row r="8007" spans="1:37" x14ac:dyDescent="0.25">
      <c r="A8007" s="42" t="str">
        <f t="shared" si="1000"/>
        <v/>
      </c>
      <c r="B8007" s="42" t="str">
        <f t="shared" si="1001"/>
        <v/>
      </c>
      <c r="C8007" s="42" t="str">
        <f>IF(ISBLANK($N8007),"",IF(ISBLANK('datos GENERALES'!B$16),"",'datos GENERALES'!B$16))</f>
        <v/>
      </c>
      <c r="D8007" s="43" t="str">
        <f>IF(ISBLANK($N8007),"","SGBTM/AUTAROC/"&amp;'datos GENERALES'!B$5&amp;"_"&amp;'datos GENERALES'!C$5&amp;"_"&amp;'datos GENERALES'!D$5)</f>
        <v/>
      </c>
      <c r="E8007" s="42" t="str">
        <f>IF(ISBLANK($N8007),"",IF(ISBLANK('datos GENERALES'!$B$6),"",'datos GENERALES'!$B$6))</f>
        <v/>
      </c>
      <c r="F8007" s="42" t="str">
        <f>IF(ISBLANK($N8007),"",IF(ISBLANK('datos GENERALES'!$B$7),"",'datos GENERALES'!$B$7))</f>
        <v/>
      </c>
      <c r="G8007" s="42" t="str">
        <f>IF(ISBLANK($N8007),"",IF(ISBLANK('datos GENERALES'!$B$10),"",'datos GENERALES'!$B$10))</f>
        <v/>
      </c>
      <c r="H8007" s="42" t="str">
        <f>IF(ISBLANK($N8007),"",IF(ISBLANK('datos GENERALES'!$C$10),"",'datos GENERALES'!$C$10))</f>
        <v/>
      </c>
      <c r="I8007" s="42" t="str">
        <f>IF(ISBLANK($N8007),"",IF(ISBLANK('datos GENERALES'!$D$10),"",'datos GENERALES'!$D$10))</f>
        <v/>
      </c>
      <c r="O8007" s="48" t="str">
        <f>IFERROR(VLOOKUP(N8007,ListaEspecies!$B$3:$D$45,2,FALSE),"")</f>
        <v/>
      </c>
      <c r="P8007" s="96" t="str">
        <f>IFERROR(VLOOKUP(N8007,ListaEspecies!$B$3:$D$45,3,FALSE),"")</f>
        <v/>
      </c>
      <c r="R8007" s="42" t="str">
        <f>IF(ISBLANK($J8007),"",IF(ISBLANK('datos GENERALES'!$B$15),"",'datos GENERALES'!$B$15))</f>
        <v/>
      </c>
      <c r="S8007" s="49" t="str">
        <f t="shared" si="1002"/>
        <v/>
      </c>
      <c r="T8007" s="49" t="str">
        <f t="shared" si="1003"/>
        <v/>
      </c>
      <c r="AA8007" s="50" t="str">
        <f t="shared" si="1007"/>
        <v/>
      </c>
      <c r="AE8007" s="50" t="str">
        <f t="shared" si="1004"/>
        <v/>
      </c>
      <c r="AI8007" s="19" t="str">
        <f t="shared" si="1005"/>
        <v/>
      </c>
      <c r="AJ8007"/>
      <c r="AK8007" s="19" t="str">
        <f t="shared" si="1006"/>
        <v/>
      </c>
    </row>
    <row r="8008" spans="1:37" x14ac:dyDescent="0.25">
      <c r="A8008" s="42" t="str">
        <f t="shared" si="1000"/>
        <v/>
      </c>
      <c r="B8008" s="42" t="str">
        <f t="shared" si="1001"/>
        <v/>
      </c>
      <c r="C8008" s="42" t="str">
        <f>IF(ISBLANK($N8008),"",IF(ISBLANK('datos GENERALES'!B$16),"",'datos GENERALES'!B$16))</f>
        <v/>
      </c>
      <c r="D8008" s="43" t="str">
        <f>IF(ISBLANK($N8008),"","SGBTM/AUTAROC/"&amp;'datos GENERALES'!B$5&amp;"_"&amp;'datos GENERALES'!C$5&amp;"_"&amp;'datos GENERALES'!D$5)</f>
        <v/>
      </c>
      <c r="E8008" s="42" t="str">
        <f>IF(ISBLANK($N8008),"",IF(ISBLANK('datos GENERALES'!$B$6),"",'datos GENERALES'!$B$6))</f>
        <v/>
      </c>
      <c r="F8008" s="42" t="str">
        <f>IF(ISBLANK($N8008),"",IF(ISBLANK('datos GENERALES'!$B$7),"",'datos GENERALES'!$B$7))</f>
        <v/>
      </c>
      <c r="G8008" s="42" t="str">
        <f>IF(ISBLANK($N8008),"",IF(ISBLANK('datos GENERALES'!$B$10),"",'datos GENERALES'!$B$10))</f>
        <v/>
      </c>
      <c r="H8008" s="42" t="str">
        <f>IF(ISBLANK($N8008),"",IF(ISBLANK('datos GENERALES'!$C$10),"",'datos GENERALES'!$C$10))</f>
        <v/>
      </c>
      <c r="I8008" s="42" t="str">
        <f>IF(ISBLANK($N8008),"",IF(ISBLANK('datos GENERALES'!$D$10),"",'datos GENERALES'!$D$10))</f>
        <v/>
      </c>
      <c r="O8008" s="48" t="str">
        <f>IFERROR(VLOOKUP(N8008,ListaEspecies!$B$3:$D$45,2,FALSE),"")</f>
        <v/>
      </c>
      <c r="P8008" s="96" t="str">
        <f>IFERROR(VLOOKUP(N8008,ListaEspecies!$B$3:$D$45,3,FALSE),"")</f>
        <v/>
      </c>
      <c r="R8008" s="42" t="str">
        <f>IF(ISBLANK($J8008),"",IF(ISBLANK('datos GENERALES'!$B$15),"",'datos GENERALES'!$B$15))</f>
        <v/>
      </c>
      <c r="S8008" s="49" t="str">
        <f t="shared" si="1002"/>
        <v/>
      </c>
      <c r="T8008" s="49" t="str">
        <f t="shared" si="1003"/>
        <v/>
      </c>
      <c r="AA8008" s="50" t="str">
        <f t="shared" si="1007"/>
        <v/>
      </c>
      <c r="AE8008" s="50" t="str">
        <f t="shared" si="1004"/>
        <v/>
      </c>
      <c r="AI8008" s="19" t="str">
        <f t="shared" si="1005"/>
        <v/>
      </c>
      <c r="AJ8008"/>
      <c r="AK8008" s="19" t="str">
        <f t="shared" si="1006"/>
        <v/>
      </c>
    </row>
    <row r="8009" spans="1:37" x14ac:dyDescent="0.25">
      <c r="A8009" s="42" t="str">
        <f t="shared" si="1000"/>
        <v/>
      </c>
      <c r="B8009" s="42" t="str">
        <f t="shared" si="1001"/>
        <v/>
      </c>
      <c r="C8009" s="42" t="str">
        <f>IF(ISBLANK($N8009),"",IF(ISBLANK('datos GENERALES'!B$16),"",'datos GENERALES'!B$16))</f>
        <v/>
      </c>
      <c r="D8009" s="43" t="str">
        <f>IF(ISBLANK($N8009),"","SGBTM/AUTAROC/"&amp;'datos GENERALES'!B$5&amp;"_"&amp;'datos GENERALES'!C$5&amp;"_"&amp;'datos GENERALES'!D$5)</f>
        <v/>
      </c>
      <c r="E8009" s="42" t="str">
        <f>IF(ISBLANK($N8009),"",IF(ISBLANK('datos GENERALES'!$B$6),"",'datos GENERALES'!$B$6))</f>
        <v/>
      </c>
      <c r="F8009" s="42" t="str">
        <f>IF(ISBLANK($N8009),"",IF(ISBLANK('datos GENERALES'!$B$7),"",'datos GENERALES'!$B$7))</f>
        <v/>
      </c>
      <c r="G8009" s="42" t="str">
        <f>IF(ISBLANK($N8009),"",IF(ISBLANK('datos GENERALES'!$B$10),"",'datos GENERALES'!$B$10))</f>
        <v/>
      </c>
      <c r="H8009" s="42" t="str">
        <f>IF(ISBLANK($N8009),"",IF(ISBLANK('datos GENERALES'!$C$10),"",'datos GENERALES'!$C$10))</f>
        <v/>
      </c>
      <c r="I8009" s="42" t="str">
        <f>IF(ISBLANK($N8009),"",IF(ISBLANK('datos GENERALES'!$D$10),"",'datos GENERALES'!$D$10))</f>
        <v/>
      </c>
      <c r="O8009" s="48" t="str">
        <f>IFERROR(VLOOKUP(N8009,ListaEspecies!$B$3:$D$45,2,FALSE),"")</f>
        <v/>
      </c>
      <c r="P8009" s="96" t="str">
        <f>IFERROR(VLOOKUP(N8009,ListaEspecies!$B$3:$D$45,3,FALSE),"")</f>
        <v/>
      </c>
      <c r="R8009" s="42" t="str">
        <f>IF(ISBLANK($J8009),"",IF(ISBLANK('datos GENERALES'!$B$15),"",'datos GENERALES'!$B$15))</f>
        <v/>
      </c>
      <c r="S8009" s="49" t="str">
        <f t="shared" si="1002"/>
        <v/>
      </c>
      <c r="T8009" s="49" t="str">
        <f t="shared" si="1003"/>
        <v/>
      </c>
      <c r="AA8009" s="50" t="str">
        <f t="shared" si="1007"/>
        <v/>
      </c>
      <c r="AE8009" s="50" t="str">
        <f t="shared" si="1004"/>
        <v/>
      </c>
      <c r="AI8009" s="19" t="str">
        <f t="shared" si="1005"/>
        <v/>
      </c>
      <c r="AJ8009"/>
      <c r="AK8009" s="19" t="str">
        <f t="shared" si="1006"/>
        <v/>
      </c>
    </row>
    <row r="8010" spans="1:37" x14ac:dyDescent="0.25">
      <c r="A8010" s="42" t="str">
        <f t="shared" si="1000"/>
        <v/>
      </c>
      <c r="B8010" s="42" t="str">
        <f t="shared" si="1001"/>
        <v/>
      </c>
      <c r="C8010" s="42" t="str">
        <f>IF(ISBLANK($N8010),"",IF(ISBLANK('datos GENERALES'!B$16),"",'datos GENERALES'!B$16))</f>
        <v/>
      </c>
      <c r="D8010" s="43" t="str">
        <f>IF(ISBLANK($N8010),"","SGBTM/AUTAROC/"&amp;'datos GENERALES'!B$5&amp;"_"&amp;'datos GENERALES'!C$5&amp;"_"&amp;'datos GENERALES'!D$5)</f>
        <v/>
      </c>
      <c r="E8010" s="42" t="str">
        <f>IF(ISBLANK($N8010),"",IF(ISBLANK('datos GENERALES'!$B$6),"",'datos GENERALES'!$B$6))</f>
        <v/>
      </c>
      <c r="F8010" s="42" t="str">
        <f>IF(ISBLANK($N8010),"",IF(ISBLANK('datos GENERALES'!$B$7),"",'datos GENERALES'!$B$7))</f>
        <v/>
      </c>
      <c r="G8010" s="42" t="str">
        <f>IF(ISBLANK($N8010),"",IF(ISBLANK('datos GENERALES'!$B$10),"",'datos GENERALES'!$B$10))</f>
        <v/>
      </c>
      <c r="H8010" s="42" t="str">
        <f>IF(ISBLANK($N8010),"",IF(ISBLANK('datos GENERALES'!$C$10),"",'datos GENERALES'!$C$10))</f>
        <v/>
      </c>
      <c r="I8010" s="42" t="str">
        <f>IF(ISBLANK($N8010),"",IF(ISBLANK('datos GENERALES'!$D$10),"",'datos GENERALES'!$D$10))</f>
        <v/>
      </c>
      <c r="O8010" s="48" t="str">
        <f>IFERROR(VLOOKUP(N8010,ListaEspecies!$B$3:$D$45,2,FALSE),"")</f>
        <v/>
      </c>
      <c r="P8010" s="96" t="str">
        <f>IFERROR(VLOOKUP(N8010,ListaEspecies!$B$3:$D$45,3,FALSE),"")</f>
        <v/>
      </c>
      <c r="R8010" s="42" t="str">
        <f>IF(ISBLANK($J8010),"",IF(ISBLANK('datos GENERALES'!$B$15),"",'datos GENERALES'!$B$15))</f>
        <v/>
      </c>
      <c r="S8010" s="49" t="str">
        <f t="shared" si="1002"/>
        <v/>
      </c>
      <c r="T8010" s="49" t="str">
        <f t="shared" si="1003"/>
        <v/>
      </c>
      <c r="AA8010" s="50" t="str">
        <f t="shared" si="1007"/>
        <v/>
      </c>
      <c r="AE8010" s="50" t="str">
        <f t="shared" si="1004"/>
        <v/>
      </c>
      <c r="AI8010" s="19" t="str">
        <f t="shared" si="1005"/>
        <v/>
      </c>
      <c r="AJ8010"/>
      <c r="AK8010" s="19" t="str">
        <f t="shared" si="1006"/>
        <v/>
      </c>
    </row>
    <row r="8011" spans="1:37" x14ac:dyDescent="0.25">
      <c r="A8011" s="42" t="str">
        <f t="shared" si="1000"/>
        <v/>
      </c>
      <c r="B8011" s="42" t="str">
        <f t="shared" si="1001"/>
        <v/>
      </c>
      <c r="C8011" s="42" t="str">
        <f>IF(ISBLANK($N8011),"",IF(ISBLANK('datos GENERALES'!B$16),"",'datos GENERALES'!B$16))</f>
        <v/>
      </c>
      <c r="D8011" s="43" t="str">
        <f>IF(ISBLANK($N8011),"","SGBTM/AUTAROC/"&amp;'datos GENERALES'!B$5&amp;"_"&amp;'datos GENERALES'!C$5&amp;"_"&amp;'datos GENERALES'!D$5)</f>
        <v/>
      </c>
      <c r="E8011" s="42" t="str">
        <f>IF(ISBLANK($N8011),"",IF(ISBLANK('datos GENERALES'!$B$6),"",'datos GENERALES'!$B$6))</f>
        <v/>
      </c>
      <c r="F8011" s="42" t="str">
        <f>IF(ISBLANK($N8011),"",IF(ISBLANK('datos GENERALES'!$B$7),"",'datos GENERALES'!$B$7))</f>
        <v/>
      </c>
      <c r="G8011" s="42" t="str">
        <f>IF(ISBLANK($N8011),"",IF(ISBLANK('datos GENERALES'!$B$10),"",'datos GENERALES'!$B$10))</f>
        <v/>
      </c>
      <c r="H8011" s="42" t="str">
        <f>IF(ISBLANK($N8011),"",IF(ISBLANK('datos GENERALES'!$C$10),"",'datos GENERALES'!$C$10))</f>
        <v/>
      </c>
      <c r="I8011" s="42" t="str">
        <f>IF(ISBLANK($N8011),"",IF(ISBLANK('datos GENERALES'!$D$10),"",'datos GENERALES'!$D$10))</f>
        <v/>
      </c>
      <c r="O8011" s="48" t="str">
        <f>IFERROR(VLOOKUP(N8011,ListaEspecies!$B$3:$D$45,2,FALSE),"")</f>
        <v/>
      </c>
      <c r="P8011" s="96" t="str">
        <f>IFERROR(VLOOKUP(N8011,ListaEspecies!$B$3:$D$45,3,FALSE),"")</f>
        <v/>
      </c>
      <c r="R8011" s="42" t="str">
        <f>IF(ISBLANK($J8011),"",IF(ISBLANK('datos GENERALES'!$B$15),"",'datos GENERALES'!$B$15))</f>
        <v/>
      </c>
      <c r="S8011" s="49" t="str">
        <f t="shared" si="1002"/>
        <v/>
      </c>
      <c r="T8011" s="49" t="str">
        <f t="shared" si="1003"/>
        <v/>
      </c>
      <c r="AA8011" s="50" t="str">
        <f t="shared" si="1007"/>
        <v/>
      </c>
      <c r="AE8011" s="50" t="str">
        <f t="shared" si="1004"/>
        <v/>
      </c>
      <c r="AI8011" s="19" t="str">
        <f t="shared" si="1005"/>
        <v/>
      </c>
      <c r="AJ8011"/>
      <c r="AK8011" s="19" t="str">
        <f t="shared" si="1006"/>
        <v/>
      </c>
    </row>
    <row r="8012" spans="1:37" x14ac:dyDescent="0.25">
      <c r="A8012" s="42" t="str">
        <f t="shared" si="1000"/>
        <v/>
      </c>
      <c r="B8012" s="42" t="str">
        <f t="shared" si="1001"/>
        <v/>
      </c>
      <c r="C8012" s="42" t="str">
        <f>IF(ISBLANK($N8012),"",IF(ISBLANK('datos GENERALES'!B$16),"",'datos GENERALES'!B$16))</f>
        <v/>
      </c>
      <c r="D8012" s="43" t="str">
        <f>IF(ISBLANK($N8012),"","SGBTM/AUTAROC/"&amp;'datos GENERALES'!B$5&amp;"_"&amp;'datos GENERALES'!C$5&amp;"_"&amp;'datos GENERALES'!D$5)</f>
        <v/>
      </c>
      <c r="E8012" s="42" t="str">
        <f>IF(ISBLANK($N8012),"",IF(ISBLANK('datos GENERALES'!$B$6),"",'datos GENERALES'!$B$6))</f>
        <v/>
      </c>
      <c r="F8012" s="42" t="str">
        <f>IF(ISBLANK($N8012),"",IF(ISBLANK('datos GENERALES'!$B$7),"",'datos GENERALES'!$B$7))</f>
        <v/>
      </c>
      <c r="G8012" s="42" t="str">
        <f>IF(ISBLANK($N8012),"",IF(ISBLANK('datos GENERALES'!$B$10),"",'datos GENERALES'!$B$10))</f>
        <v/>
      </c>
      <c r="H8012" s="42" t="str">
        <f>IF(ISBLANK($N8012),"",IF(ISBLANK('datos GENERALES'!$C$10),"",'datos GENERALES'!$C$10))</f>
        <v/>
      </c>
      <c r="I8012" s="42" t="str">
        <f>IF(ISBLANK($N8012),"",IF(ISBLANK('datos GENERALES'!$D$10),"",'datos GENERALES'!$D$10))</f>
        <v/>
      </c>
      <c r="O8012" s="48" t="str">
        <f>IFERROR(VLOOKUP(N8012,ListaEspecies!$B$3:$D$45,2,FALSE),"")</f>
        <v/>
      </c>
      <c r="P8012" s="96" t="str">
        <f>IFERROR(VLOOKUP(N8012,ListaEspecies!$B$3:$D$45,3,FALSE),"")</f>
        <v/>
      </c>
      <c r="R8012" s="42" t="str">
        <f>IF(ISBLANK($J8012),"",IF(ISBLANK('datos GENERALES'!$B$15),"",'datos GENERALES'!$B$15))</f>
        <v/>
      </c>
      <c r="S8012" s="49" t="str">
        <f t="shared" si="1002"/>
        <v/>
      </c>
      <c r="T8012" s="49" t="str">
        <f t="shared" si="1003"/>
        <v/>
      </c>
      <c r="AA8012" s="50" t="str">
        <f t="shared" si="1007"/>
        <v/>
      </c>
      <c r="AE8012" s="50" t="str">
        <f t="shared" si="1004"/>
        <v/>
      </c>
      <c r="AI8012" s="19" t="str">
        <f t="shared" si="1005"/>
        <v/>
      </c>
      <c r="AJ8012"/>
      <c r="AK8012" s="19" t="str">
        <f t="shared" si="1006"/>
        <v/>
      </c>
    </row>
    <row r="8013" spans="1:37" x14ac:dyDescent="0.25">
      <c r="A8013" s="42" t="str">
        <f t="shared" si="1000"/>
        <v/>
      </c>
      <c r="B8013" s="42" t="str">
        <f t="shared" si="1001"/>
        <v/>
      </c>
      <c r="C8013" s="42" t="str">
        <f>IF(ISBLANK($N8013),"",IF(ISBLANK('datos GENERALES'!B$16),"",'datos GENERALES'!B$16))</f>
        <v/>
      </c>
      <c r="D8013" s="43" t="str">
        <f>IF(ISBLANK($N8013),"","SGBTM/AUTAROC/"&amp;'datos GENERALES'!B$5&amp;"_"&amp;'datos GENERALES'!C$5&amp;"_"&amp;'datos GENERALES'!D$5)</f>
        <v/>
      </c>
      <c r="E8013" s="42" t="str">
        <f>IF(ISBLANK($N8013),"",IF(ISBLANK('datos GENERALES'!$B$6),"",'datos GENERALES'!$B$6))</f>
        <v/>
      </c>
      <c r="F8013" s="42" t="str">
        <f>IF(ISBLANK($N8013),"",IF(ISBLANK('datos GENERALES'!$B$7),"",'datos GENERALES'!$B$7))</f>
        <v/>
      </c>
      <c r="G8013" s="42" t="str">
        <f>IF(ISBLANK($N8013),"",IF(ISBLANK('datos GENERALES'!$B$10),"",'datos GENERALES'!$B$10))</f>
        <v/>
      </c>
      <c r="H8013" s="42" t="str">
        <f>IF(ISBLANK($N8013),"",IF(ISBLANK('datos GENERALES'!$C$10),"",'datos GENERALES'!$C$10))</f>
        <v/>
      </c>
      <c r="I8013" s="42" t="str">
        <f>IF(ISBLANK($N8013),"",IF(ISBLANK('datos GENERALES'!$D$10),"",'datos GENERALES'!$D$10))</f>
        <v/>
      </c>
      <c r="O8013" s="48" t="str">
        <f>IFERROR(VLOOKUP(N8013,ListaEspecies!$B$3:$D$45,2,FALSE),"")</f>
        <v/>
      </c>
      <c r="P8013" s="96" t="str">
        <f>IFERROR(VLOOKUP(N8013,ListaEspecies!$B$3:$D$45,3,FALSE),"")</f>
        <v/>
      </c>
      <c r="R8013" s="42" t="str">
        <f>IF(ISBLANK($J8013),"",IF(ISBLANK('datos GENERALES'!$B$15),"",'datos GENERALES'!$B$15))</f>
        <v/>
      </c>
      <c r="S8013" s="49" t="str">
        <f t="shared" si="1002"/>
        <v/>
      </c>
      <c r="T8013" s="49" t="str">
        <f t="shared" si="1003"/>
        <v/>
      </c>
      <c r="AA8013" s="50" t="str">
        <f t="shared" si="1007"/>
        <v/>
      </c>
      <c r="AE8013" s="50" t="str">
        <f t="shared" si="1004"/>
        <v/>
      </c>
      <c r="AI8013" s="19" t="str">
        <f t="shared" si="1005"/>
        <v/>
      </c>
      <c r="AJ8013"/>
      <c r="AK8013" s="19" t="str">
        <f t="shared" si="1006"/>
        <v/>
      </c>
    </row>
    <row r="8014" spans="1:37" x14ac:dyDescent="0.25">
      <c r="A8014" s="42" t="str">
        <f t="shared" si="1000"/>
        <v/>
      </c>
      <c r="B8014" s="42" t="str">
        <f t="shared" si="1001"/>
        <v/>
      </c>
      <c r="C8014" s="42" t="str">
        <f>IF(ISBLANK($N8014),"",IF(ISBLANK('datos GENERALES'!B$16),"",'datos GENERALES'!B$16))</f>
        <v/>
      </c>
      <c r="D8014" s="43" t="str">
        <f>IF(ISBLANK($N8014),"","SGBTM/AUTAROC/"&amp;'datos GENERALES'!B$5&amp;"_"&amp;'datos GENERALES'!C$5&amp;"_"&amp;'datos GENERALES'!D$5)</f>
        <v/>
      </c>
      <c r="E8014" s="42" t="str">
        <f>IF(ISBLANK($N8014),"",IF(ISBLANK('datos GENERALES'!$B$6),"",'datos GENERALES'!$B$6))</f>
        <v/>
      </c>
      <c r="F8014" s="42" t="str">
        <f>IF(ISBLANK($N8014),"",IF(ISBLANK('datos GENERALES'!$B$7),"",'datos GENERALES'!$B$7))</f>
        <v/>
      </c>
      <c r="G8014" s="42" t="str">
        <f>IF(ISBLANK($N8014),"",IF(ISBLANK('datos GENERALES'!$B$10),"",'datos GENERALES'!$B$10))</f>
        <v/>
      </c>
      <c r="H8014" s="42" t="str">
        <f>IF(ISBLANK($N8014),"",IF(ISBLANK('datos GENERALES'!$C$10),"",'datos GENERALES'!$C$10))</f>
        <v/>
      </c>
      <c r="I8014" s="42" t="str">
        <f>IF(ISBLANK($N8014),"",IF(ISBLANK('datos GENERALES'!$D$10),"",'datos GENERALES'!$D$10))</f>
        <v/>
      </c>
      <c r="O8014" s="48" t="str">
        <f>IFERROR(VLOOKUP(N8014,ListaEspecies!$B$3:$D$45,2,FALSE),"")</f>
        <v/>
      </c>
      <c r="P8014" s="96" t="str">
        <f>IFERROR(VLOOKUP(N8014,ListaEspecies!$B$3:$D$45,3,FALSE),"")</f>
        <v/>
      </c>
      <c r="R8014" s="42" t="str">
        <f>IF(ISBLANK($J8014),"",IF(ISBLANK('datos GENERALES'!$B$15),"",'datos GENERALES'!$B$15))</f>
        <v/>
      </c>
      <c r="S8014" s="49" t="str">
        <f t="shared" si="1002"/>
        <v/>
      </c>
      <c r="T8014" s="49" t="str">
        <f t="shared" si="1003"/>
        <v/>
      </c>
      <c r="AA8014" s="50" t="str">
        <f t="shared" si="1007"/>
        <v/>
      </c>
      <c r="AE8014" s="50" t="str">
        <f t="shared" si="1004"/>
        <v/>
      </c>
      <c r="AI8014" s="19" t="str">
        <f t="shared" si="1005"/>
        <v/>
      </c>
      <c r="AJ8014"/>
      <c r="AK8014" s="19" t="str">
        <f t="shared" si="1006"/>
        <v/>
      </c>
    </row>
    <row r="8015" spans="1:37" x14ac:dyDescent="0.25">
      <c r="A8015" s="42" t="str">
        <f t="shared" si="1000"/>
        <v/>
      </c>
      <c r="B8015" s="42" t="str">
        <f t="shared" si="1001"/>
        <v/>
      </c>
      <c r="C8015" s="42" t="str">
        <f>IF(ISBLANK($N8015),"",IF(ISBLANK('datos GENERALES'!B$16),"",'datos GENERALES'!B$16))</f>
        <v/>
      </c>
      <c r="D8015" s="43" t="str">
        <f>IF(ISBLANK($N8015),"","SGBTM/AUTAROC/"&amp;'datos GENERALES'!B$5&amp;"_"&amp;'datos GENERALES'!C$5&amp;"_"&amp;'datos GENERALES'!D$5)</f>
        <v/>
      </c>
      <c r="E8015" s="42" t="str">
        <f>IF(ISBLANK($N8015),"",IF(ISBLANK('datos GENERALES'!$B$6),"",'datos GENERALES'!$B$6))</f>
        <v/>
      </c>
      <c r="F8015" s="42" t="str">
        <f>IF(ISBLANK($N8015),"",IF(ISBLANK('datos GENERALES'!$B$7),"",'datos GENERALES'!$B$7))</f>
        <v/>
      </c>
      <c r="G8015" s="42" t="str">
        <f>IF(ISBLANK($N8015),"",IF(ISBLANK('datos GENERALES'!$B$10),"",'datos GENERALES'!$B$10))</f>
        <v/>
      </c>
      <c r="H8015" s="42" t="str">
        <f>IF(ISBLANK($N8015),"",IF(ISBLANK('datos GENERALES'!$C$10),"",'datos GENERALES'!$C$10))</f>
        <v/>
      </c>
      <c r="I8015" s="42" t="str">
        <f>IF(ISBLANK($N8015),"",IF(ISBLANK('datos GENERALES'!$D$10),"",'datos GENERALES'!$D$10))</f>
        <v/>
      </c>
      <c r="O8015" s="48" t="str">
        <f>IFERROR(VLOOKUP(N8015,ListaEspecies!$B$3:$D$45,2,FALSE),"")</f>
        <v/>
      </c>
      <c r="P8015" s="96" t="str">
        <f>IFERROR(VLOOKUP(N8015,ListaEspecies!$B$3:$D$45,3,FALSE),"")</f>
        <v/>
      </c>
      <c r="R8015" s="42" t="str">
        <f>IF(ISBLANK($J8015),"",IF(ISBLANK('datos GENERALES'!$B$15),"",'datos GENERALES'!$B$15))</f>
        <v/>
      </c>
      <c r="S8015" s="49" t="str">
        <f t="shared" si="1002"/>
        <v/>
      </c>
      <c r="T8015" s="49" t="str">
        <f t="shared" si="1003"/>
        <v/>
      </c>
      <c r="AA8015" s="50" t="str">
        <f t="shared" si="1007"/>
        <v/>
      </c>
      <c r="AE8015" s="50" t="str">
        <f t="shared" si="1004"/>
        <v/>
      </c>
      <c r="AI8015" s="19" t="str">
        <f t="shared" si="1005"/>
        <v/>
      </c>
      <c r="AJ8015"/>
      <c r="AK8015" s="19" t="str">
        <f t="shared" si="1006"/>
        <v/>
      </c>
    </row>
    <row r="8016" spans="1:37" x14ac:dyDescent="0.25">
      <c r="A8016" s="42" t="str">
        <f t="shared" si="1000"/>
        <v/>
      </c>
      <c r="B8016" s="42" t="str">
        <f t="shared" si="1001"/>
        <v/>
      </c>
      <c r="C8016" s="42" t="str">
        <f>IF(ISBLANK($N8016),"",IF(ISBLANK('datos GENERALES'!B$16),"",'datos GENERALES'!B$16))</f>
        <v/>
      </c>
      <c r="D8016" s="43" t="str">
        <f>IF(ISBLANK($N8016),"","SGBTM/AUTAROC/"&amp;'datos GENERALES'!B$5&amp;"_"&amp;'datos GENERALES'!C$5&amp;"_"&amp;'datos GENERALES'!D$5)</f>
        <v/>
      </c>
      <c r="E8016" s="42" t="str">
        <f>IF(ISBLANK($N8016),"",IF(ISBLANK('datos GENERALES'!$B$6),"",'datos GENERALES'!$B$6))</f>
        <v/>
      </c>
      <c r="F8016" s="42" t="str">
        <f>IF(ISBLANK($N8016),"",IF(ISBLANK('datos GENERALES'!$B$7),"",'datos GENERALES'!$B$7))</f>
        <v/>
      </c>
      <c r="G8016" s="42" t="str">
        <f>IF(ISBLANK($N8016),"",IF(ISBLANK('datos GENERALES'!$B$10),"",'datos GENERALES'!$B$10))</f>
        <v/>
      </c>
      <c r="H8016" s="42" t="str">
        <f>IF(ISBLANK($N8016),"",IF(ISBLANK('datos GENERALES'!$C$10),"",'datos GENERALES'!$C$10))</f>
        <v/>
      </c>
      <c r="I8016" s="42" t="str">
        <f>IF(ISBLANK($N8016),"",IF(ISBLANK('datos GENERALES'!$D$10),"",'datos GENERALES'!$D$10))</f>
        <v/>
      </c>
      <c r="O8016" s="48" t="str">
        <f>IFERROR(VLOOKUP(N8016,ListaEspecies!$B$3:$D$45,2,FALSE),"")</f>
        <v/>
      </c>
      <c r="P8016" s="96" t="str">
        <f>IFERROR(VLOOKUP(N8016,ListaEspecies!$B$3:$D$45,3,FALSE),"")</f>
        <v/>
      </c>
      <c r="R8016" s="42" t="str">
        <f>IF(ISBLANK($J8016),"",IF(ISBLANK('datos GENERALES'!$B$15),"",'datos GENERALES'!$B$15))</f>
        <v/>
      </c>
      <c r="S8016" s="49" t="str">
        <f t="shared" si="1002"/>
        <v/>
      </c>
      <c r="T8016" s="49" t="str">
        <f t="shared" si="1003"/>
        <v/>
      </c>
      <c r="AA8016" s="50" t="str">
        <f t="shared" si="1007"/>
        <v/>
      </c>
      <c r="AE8016" s="50" t="str">
        <f t="shared" si="1004"/>
        <v/>
      </c>
      <c r="AI8016" s="19" t="str">
        <f t="shared" si="1005"/>
        <v/>
      </c>
      <c r="AJ8016"/>
      <c r="AK8016" s="19" t="str">
        <f t="shared" si="1006"/>
        <v/>
      </c>
    </row>
    <row r="8017" spans="1:37" x14ac:dyDescent="0.25">
      <c r="A8017" s="42" t="str">
        <f t="shared" si="1000"/>
        <v/>
      </c>
      <c r="B8017" s="42" t="str">
        <f t="shared" si="1001"/>
        <v/>
      </c>
      <c r="C8017" s="42" t="str">
        <f>IF(ISBLANK($N8017),"",IF(ISBLANK('datos GENERALES'!B$16),"",'datos GENERALES'!B$16))</f>
        <v/>
      </c>
      <c r="D8017" s="43" t="str">
        <f>IF(ISBLANK($N8017),"","SGBTM/AUTAROC/"&amp;'datos GENERALES'!B$5&amp;"_"&amp;'datos GENERALES'!C$5&amp;"_"&amp;'datos GENERALES'!D$5)</f>
        <v/>
      </c>
      <c r="E8017" s="42" t="str">
        <f>IF(ISBLANK($N8017),"",IF(ISBLANK('datos GENERALES'!$B$6),"",'datos GENERALES'!$B$6))</f>
        <v/>
      </c>
      <c r="F8017" s="42" t="str">
        <f>IF(ISBLANK($N8017),"",IF(ISBLANK('datos GENERALES'!$B$7),"",'datos GENERALES'!$B$7))</f>
        <v/>
      </c>
      <c r="G8017" s="42" t="str">
        <f>IF(ISBLANK($N8017),"",IF(ISBLANK('datos GENERALES'!$B$10),"",'datos GENERALES'!$B$10))</f>
        <v/>
      </c>
      <c r="H8017" s="42" t="str">
        <f>IF(ISBLANK($N8017),"",IF(ISBLANK('datos GENERALES'!$C$10),"",'datos GENERALES'!$C$10))</f>
        <v/>
      </c>
      <c r="I8017" s="42" t="str">
        <f>IF(ISBLANK($N8017),"",IF(ISBLANK('datos GENERALES'!$D$10),"",'datos GENERALES'!$D$10))</f>
        <v/>
      </c>
      <c r="O8017" s="48" t="str">
        <f>IFERROR(VLOOKUP(N8017,ListaEspecies!$B$3:$D$45,2,FALSE),"")</f>
        <v/>
      </c>
      <c r="P8017" s="96" t="str">
        <f>IFERROR(VLOOKUP(N8017,ListaEspecies!$B$3:$D$45,3,FALSE),"")</f>
        <v/>
      </c>
      <c r="R8017" s="42" t="str">
        <f>IF(ISBLANK($J8017),"",IF(ISBLANK('datos GENERALES'!$B$15),"",'datos GENERALES'!$B$15))</f>
        <v/>
      </c>
      <c r="S8017" s="49" t="str">
        <f t="shared" si="1002"/>
        <v/>
      </c>
      <c r="T8017" s="49" t="str">
        <f t="shared" si="1003"/>
        <v/>
      </c>
      <c r="AA8017" s="50" t="str">
        <f t="shared" si="1007"/>
        <v/>
      </c>
      <c r="AE8017" s="50" t="str">
        <f t="shared" si="1004"/>
        <v/>
      </c>
      <c r="AI8017" s="19" t="str">
        <f t="shared" si="1005"/>
        <v/>
      </c>
      <c r="AJ8017"/>
      <c r="AK8017" s="19" t="str">
        <f t="shared" si="1006"/>
        <v/>
      </c>
    </row>
    <row r="8018" spans="1:37" x14ac:dyDescent="0.25">
      <c r="A8018" s="42" t="str">
        <f t="shared" si="1000"/>
        <v/>
      </c>
      <c r="B8018" s="42" t="str">
        <f t="shared" si="1001"/>
        <v/>
      </c>
      <c r="C8018" s="42" t="str">
        <f>IF(ISBLANK($N8018),"",IF(ISBLANK('datos GENERALES'!B$16),"",'datos GENERALES'!B$16))</f>
        <v/>
      </c>
      <c r="D8018" s="43" t="str">
        <f>IF(ISBLANK($N8018),"","SGBTM/AUTAROC/"&amp;'datos GENERALES'!B$5&amp;"_"&amp;'datos GENERALES'!C$5&amp;"_"&amp;'datos GENERALES'!D$5)</f>
        <v/>
      </c>
      <c r="E8018" s="42" t="str">
        <f>IF(ISBLANK($N8018),"",IF(ISBLANK('datos GENERALES'!$B$6),"",'datos GENERALES'!$B$6))</f>
        <v/>
      </c>
      <c r="F8018" s="42" t="str">
        <f>IF(ISBLANK($N8018),"",IF(ISBLANK('datos GENERALES'!$B$7),"",'datos GENERALES'!$B$7))</f>
        <v/>
      </c>
      <c r="G8018" s="42" t="str">
        <f>IF(ISBLANK($N8018),"",IF(ISBLANK('datos GENERALES'!$B$10),"",'datos GENERALES'!$B$10))</f>
        <v/>
      </c>
      <c r="H8018" s="42" t="str">
        <f>IF(ISBLANK($N8018),"",IF(ISBLANK('datos GENERALES'!$C$10),"",'datos GENERALES'!$C$10))</f>
        <v/>
      </c>
      <c r="I8018" s="42" t="str">
        <f>IF(ISBLANK($N8018),"",IF(ISBLANK('datos GENERALES'!$D$10),"",'datos GENERALES'!$D$10))</f>
        <v/>
      </c>
      <c r="O8018" s="48" t="str">
        <f>IFERROR(VLOOKUP(N8018,ListaEspecies!$B$3:$D$45,2,FALSE),"")</f>
        <v/>
      </c>
      <c r="P8018" s="96" t="str">
        <f>IFERROR(VLOOKUP(N8018,ListaEspecies!$B$3:$D$45,3,FALSE),"")</f>
        <v/>
      </c>
      <c r="R8018" s="42" t="str">
        <f>IF(ISBLANK($J8018),"",IF(ISBLANK('datos GENERALES'!$B$15),"",'datos GENERALES'!$B$15))</f>
        <v/>
      </c>
      <c r="S8018" s="49" t="str">
        <f t="shared" si="1002"/>
        <v/>
      </c>
      <c r="T8018" s="49" t="str">
        <f t="shared" si="1003"/>
        <v/>
      </c>
      <c r="AA8018" s="50" t="str">
        <f t="shared" si="1007"/>
        <v/>
      </c>
      <c r="AE8018" s="50" t="str">
        <f t="shared" si="1004"/>
        <v/>
      </c>
      <c r="AI8018" s="19" t="str">
        <f t="shared" si="1005"/>
        <v/>
      </c>
      <c r="AJ8018"/>
      <c r="AK8018" s="19" t="str">
        <f t="shared" si="1006"/>
        <v/>
      </c>
    </row>
    <row r="8019" spans="1:37" x14ac:dyDescent="0.25">
      <c r="A8019" s="42" t="str">
        <f t="shared" si="1000"/>
        <v/>
      </c>
      <c r="B8019" s="42" t="str">
        <f t="shared" si="1001"/>
        <v/>
      </c>
      <c r="C8019" s="42" t="str">
        <f>IF(ISBLANK($N8019),"",IF(ISBLANK('datos GENERALES'!B$16),"",'datos GENERALES'!B$16))</f>
        <v/>
      </c>
      <c r="D8019" s="43" t="str">
        <f>IF(ISBLANK($N8019),"","SGBTM/AUTAROC/"&amp;'datos GENERALES'!B$5&amp;"_"&amp;'datos GENERALES'!C$5&amp;"_"&amp;'datos GENERALES'!D$5)</f>
        <v/>
      </c>
      <c r="E8019" s="42" t="str">
        <f>IF(ISBLANK($N8019),"",IF(ISBLANK('datos GENERALES'!$B$6),"",'datos GENERALES'!$B$6))</f>
        <v/>
      </c>
      <c r="F8019" s="42" t="str">
        <f>IF(ISBLANK($N8019),"",IF(ISBLANK('datos GENERALES'!$B$7),"",'datos GENERALES'!$B$7))</f>
        <v/>
      </c>
      <c r="G8019" s="42" t="str">
        <f>IF(ISBLANK($N8019),"",IF(ISBLANK('datos GENERALES'!$B$10),"",'datos GENERALES'!$B$10))</f>
        <v/>
      </c>
      <c r="H8019" s="42" t="str">
        <f>IF(ISBLANK($N8019),"",IF(ISBLANK('datos GENERALES'!$C$10),"",'datos GENERALES'!$C$10))</f>
        <v/>
      </c>
      <c r="I8019" s="42" t="str">
        <f>IF(ISBLANK($N8019),"",IF(ISBLANK('datos GENERALES'!$D$10),"",'datos GENERALES'!$D$10))</f>
        <v/>
      </c>
      <c r="O8019" s="48" t="str">
        <f>IFERROR(VLOOKUP(N8019,ListaEspecies!$B$3:$D$45,2,FALSE),"")</f>
        <v/>
      </c>
      <c r="P8019" s="96" t="str">
        <f>IFERROR(VLOOKUP(N8019,ListaEspecies!$B$3:$D$45,3,FALSE),"")</f>
        <v/>
      </c>
      <c r="R8019" s="42" t="str">
        <f>IF(ISBLANK($J8019),"",IF(ISBLANK('datos GENERALES'!$B$15),"",'datos GENERALES'!$B$15))</f>
        <v/>
      </c>
      <c r="S8019" s="49" t="str">
        <f t="shared" si="1002"/>
        <v/>
      </c>
      <c r="T8019" s="49" t="str">
        <f t="shared" si="1003"/>
        <v/>
      </c>
      <c r="AA8019" s="50" t="str">
        <f t="shared" si="1007"/>
        <v/>
      </c>
      <c r="AE8019" s="50" t="str">
        <f t="shared" si="1004"/>
        <v/>
      </c>
      <c r="AI8019" s="19" t="str">
        <f t="shared" si="1005"/>
        <v/>
      </c>
      <c r="AJ8019"/>
      <c r="AK8019" s="19" t="str">
        <f t="shared" si="1006"/>
        <v/>
      </c>
    </row>
    <row r="8020" spans="1:37" x14ac:dyDescent="0.25">
      <c r="A8020" s="42" t="str">
        <f t="shared" si="1000"/>
        <v/>
      </c>
      <c r="B8020" s="42" t="str">
        <f t="shared" si="1001"/>
        <v/>
      </c>
      <c r="C8020" s="42" t="str">
        <f>IF(ISBLANK($N8020),"",IF(ISBLANK('datos GENERALES'!B$16),"",'datos GENERALES'!B$16))</f>
        <v/>
      </c>
      <c r="D8020" s="43" t="str">
        <f>IF(ISBLANK($N8020),"","SGBTM/AUTAROC/"&amp;'datos GENERALES'!B$5&amp;"_"&amp;'datos GENERALES'!C$5&amp;"_"&amp;'datos GENERALES'!D$5)</f>
        <v/>
      </c>
      <c r="E8020" s="42" t="str">
        <f>IF(ISBLANK($N8020),"",IF(ISBLANK('datos GENERALES'!$B$6),"",'datos GENERALES'!$B$6))</f>
        <v/>
      </c>
      <c r="F8020" s="42" t="str">
        <f>IF(ISBLANK($N8020),"",IF(ISBLANK('datos GENERALES'!$B$7),"",'datos GENERALES'!$B$7))</f>
        <v/>
      </c>
      <c r="G8020" s="42" t="str">
        <f>IF(ISBLANK($N8020),"",IF(ISBLANK('datos GENERALES'!$B$10),"",'datos GENERALES'!$B$10))</f>
        <v/>
      </c>
      <c r="H8020" s="42" t="str">
        <f>IF(ISBLANK($N8020),"",IF(ISBLANK('datos GENERALES'!$C$10),"",'datos GENERALES'!$C$10))</f>
        <v/>
      </c>
      <c r="I8020" s="42" t="str">
        <f>IF(ISBLANK($N8020),"",IF(ISBLANK('datos GENERALES'!$D$10),"",'datos GENERALES'!$D$10))</f>
        <v/>
      </c>
      <c r="O8020" s="48" t="str">
        <f>IFERROR(VLOOKUP(N8020,ListaEspecies!$B$3:$D$45,2,FALSE),"")</f>
        <v/>
      </c>
      <c r="P8020" s="96" t="str">
        <f>IFERROR(VLOOKUP(N8020,ListaEspecies!$B$3:$D$45,3,FALSE),"")</f>
        <v/>
      </c>
      <c r="R8020" s="42" t="str">
        <f>IF(ISBLANK($J8020),"",IF(ISBLANK('datos GENERALES'!$B$15),"",'datos GENERALES'!$B$15))</f>
        <v/>
      </c>
      <c r="S8020" s="49" t="str">
        <f t="shared" si="1002"/>
        <v/>
      </c>
      <c r="T8020" s="49" t="str">
        <f t="shared" si="1003"/>
        <v/>
      </c>
      <c r="AA8020" s="50" t="str">
        <f t="shared" si="1007"/>
        <v/>
      </c>
      <c r="AE8020" s="50" t="str">
        <f t="shared" si="1004"/>
        <v/>
      </c>
      <c r="AI8020" s="19" t="str">
        <f t="shared" si="1005"/>
        <v/>
      </c>
      <c r="AJ8020"/>
      <c r="AK8020" s="19" t="str">
        <f t="shared" si="1006"/>
        <v/>
      </c>
    </row>
    <row r="8021" spans="1:37" x14ac:dyDescent="0.25">
      <c r="A8021" s="42" t="str">
        <f t="shared" si="1000"/>
        <v/>
      </c>
      <c r="B8021" s="42" t="str">
        <f t="shared" si="1001"/>
        <v/>
      </c>
      <c r="C8021" s="42" t="str">
        <f>IF(ISBLANK($N8021),"",IF(ISBLANK('datos GENERALES'!B$16),"",'datos GENERALES'!B$16))</f>
        <v/>
      </c>
      <c r="D8021" s="43" t="str">
        <f>IF(ISBLANK($N8021),"","SGBTM/AUTAROC/"&amp;'datos GENERALES'!B$5&amp;"_"&amp;'datos GENERALES'!C$5&amp;"_"&amp;'datos GENERALES'!D$5)</f>
        <v/>
      </c>
      <c r="E8021" s="42" t="str">
        <f>IF(ISBLANK($N8021),"",IF(ISBLANK('datos GENERALES'!$B$6),"",'datos GENERALES'!$B$6))</f>
        <v/>
      </c>
      <c r="F8021" s="42" t="str">
        <f>IF(ISBLANK($N8021),"",IF(ISBLANK('datos GENERALES'!$B$7),"",'datos GENERALES'!$B$7))</f>
        <v/>
      </c>
      <c r="G8021" s="42" t="str">
        <f>IF(ISBLANK($N8021),"",IF(ISBLANK('datos GENERALES'!$B$10),"",'datos GENERALES'!$B$10))</f>
        <v/>
      </c>
      <c r="H8021" s="42" t="str">
        <f>IF(ISBLANK($N8021),"",IF(ISBLANK('datos GENERALES'!$C$10),"",'datos GENERALES'!$C$10))</f>
        <v/>
      </c>
      <c r="I8021" s="42" t="str">
        <f>IF(ISBLANK($N8021),"",IF(ISBLANK('datos GENERALES'!$D$10),"",'datos GENERALES'!$D$10))</f>
        <v/>
      </c>
      <c r="O8021" s="48" t="str">
        <f>IFERROR(VLOOKUP(N8021,ListaEspecies!$B$3:$D$45,2,FALSE),"")</f>
        <v/>
      </c>
      <c r="P8021" s="96" t="str">
        <f>IFERROR(VLOOKUP(N8021,ListaEspecies!$B$3:$D$45,3,FALSE),"")</f>
        <v/>
      </c>
      <c r="R8021" s="42" t="str">
        <f>IF(ISBLANK($J8021),"",IF(ISBLANK('datos GENERALES'!$B$15),"",'datos GENERALES'!$B$15))</f>
        <v/>
      </c>
      <c r="S8021" s="49" t="str">
        <f t="shared" si="1002"/>
        <v/>
      </c>
      <c r="T8021" s="49" t="str">
        <f t="shared" si="1003"/>
        <v/>
      </c>
      <c r="AA8021" s="50" t="str">
        <f t="shared" si="1007"/>
        <v/>
      </c>
      <c r="AE8021" s="50" t="str">
        <f t="shared" si="1004"/>
        <v/>
      </c>
      <c r="AI8021" s="19" t="str">
        <f t="shared" si="1005"/>
        <v/>
      </c>
      <c r="AJ8021"/>
      <c r="AK8021" s="19" t="str">
        <f t="shared" si="1006"/>
        <v/>
      </c>
    </row>
    <row r="8022" spans="1:37" x14ac:dyDescent="0.25">
      <c r="A8022" s="42" t="str">
        <f t="shared" si="1000"/>
        <v/>
      </c>
      <c r="B8022" s="42" t="str">
        <f t="shared" si="1001"/>
        <v/>
      </c>
      <c r="C8022" s="42" t="str">
        <f>IF(ISBLANK($N8022),"",IF(ISBLANK('datos GENERALES'!B$16),"",'datos GENERALES'!B$16))</f>
        <v/>
      </c>
      <c r="D8022" s="43" t="str">
        <f>IF(ISBLANK($N8022),"","SGBTM/AUTAROC/"&amp;'datos GENERALES'!B$5&amp;"_"&amp;'datos GENERALES'!C$5&amp;"_"&amp;'datos GENERALES'!D$5)</f>
        <v/>
      </c>
      <c r="E8022" s="42" t="str">
        <f>IF(ISBLANK($N8022),"",IF(ISBLANK('datos GENERALES'!$B$6),"",'datos GENERALES'!$B$6))</f>
        <v/>
      </c>
      <c r="F8022" s="42" t="str">
        <f>IF(ISBLANK($N8022),"",IF(ISBLANK('datos GENERALES'!$B$7),"",'datos GENERALES'!$B$7))</f>
        <v/>
      </c>
      <c r="G8022" s="42" t="str">
        <f>IF(ISBLANK($N8022),"",IF(ISBLANK('datos GENERALES'!$B$10),"",'datos GENERALES'!$B$10))</f>
        <v/>
      </c>
      <c r="H8022" s="42" t="str">
        <f>IF(ISBLANK($N8022),"",IF(ISBLANK('datos GENERALES'!$C$10),"",'datos GENERALES'!$C$10))</f>
        <v/>
      </c>
      <c r="I8022" s="42" t="str">
        <f>IF(ISBLANK($N8022),"",IF(ISBLANK('datos GENERALES'!$D$10),"",'datos GENERALES'!$D$10))</f>
        <v/>
      </c>
      <c r="O8022" s="48" t="str">
        <f>IFERROR(VLOOKUP(N8022,ListaEspecies!$B$3:$D$45,2,FALSE),"")</f>
        <v/>
      </c>
      <c r="P8022" s="96" t="str">
        <f>IFERROR(VLOOKUP(N8022,ListaEspecies!$B$3:$D$45,3,FALSE),"")</f>
        <v/>
      </c>
      <c r="R8022" s="42" t="str">
        <f>IF(ISBLANK($J8022),"",IF(ISBLANK('datos GENERALES'!$B$15),"",'datos GENERALES'!$B$15))</f>
        <v/>
      </c>
      <c r="S8022" s="49" t="str">
        <f t="shared" si="1002"/>
        <v/>
      </c>
      <c r="T8022" s="49" t="str">
        <f t="shared" si="1003"/>
        <v/>
      </c>
      <c r="AA8022" s="50" t="str">
        <f t="shared" si="1007"/>
        <v/>
      </c>
      <c r="AE8022" s="50" t="str">
        <f t="shared" si="1004"/>
        <v/>
      </c>
      <c r="AI8022" s="19" t="str">
        <f t="shared" si="1005"/>
        <v/>
      </c>
      <c r="AJ8022"/>
      <c r="AK8022" s="19" t="str">
        <f t="shared" si="1006"/>
        <v/>
      </c>
    </row>
    <row r="8023" spans="1:37" x14ac:dyDescent="0.25">
      <c r="A8023" s="42" t="str">
        <f t="shared" si="1000"/>
        <v/>
      </c>
      <c r="B8023" s="42" t="str">
        <f t="shared" si="1001"/>
        <v/>
      </c>
      <c r="C8023" s="42" t="str">
        <f>IF(ISBLANK($N8023),"",IF(ISBLANK('datos GENERALES'!B$16),"",'datos GENERALES'!B$16))</f>
        <v/>
      </c>
      <c r="D8023" s="43" t="str">
        <f>IF(ISBLANK($N8023),"","SGBTM/AUTAROC/"&amp;'datos GENERALES'!B$5&amp;"_"&amp;'datos GENERALES'!C$5&amp;"_"&amp;'datos GENERALES'!D$5)</f>
        <v/>
      </c>
      <c r="E8023" s="42" t="str">
        <f>IF(ISBLANK($N8023),"",IF(ISBLANK('datos GENERALES'!$B$6),"",'datos GENERALES'!$B$6))</f>
        <v/>
      </c>
      <c r="F8023" s="42" t="str">
        <f>IF(ISBLANK($N8023),"",IF(ISBLANK('datos GENERALES'!$B$7),"",'datos GENERALES'!$B$7))</f>
        <v/>
      </c>
      <c r="G8023" s="42" t="str">
        <f>IF(ISBLANK($N8023),"",IF(ISBLANK('datos GENERALES'!$B$10),"",'datos GENERALES'!$B$10))</f>
        <v/>
      </c>
      <c r="H8023" s="42" t="str">
        <f>IF(ISBLANK($N8023),"",IF(ISBLANK('datos GENERALES'!$C$10),"",'datos GENERALES'!$C$10))</f>
        <v/>
      </c>
      <c r="I8023" s="42" t="str">
        <f>IF(ISBLANK($N8023),"",IF(ISBLANK('datos GENERALES'!$D$10),"",'datos GENERALES'!$D$10))</f>
        <v/>
      </c>
      <c r="O8023" s="48" t="str">
        <f>IFERROR(VLOOKUP(N8023,ListaEspecies!$B$3:$D$45,2,FALSE),"")</f>
        <v/>
      </c>
      <c r="P8023" s="96" t="str">
        <f>IFERROR(VLOOKUP(N8023,ListaEspecies!$B$3:$D$45,3,FALSE),"")</f>
        <v/>
      </c>
      <c r="R8023" s="42" t="str">
        <f>IF(ISBLANK($J8023),"",IF(ISBLANK('datos GENERALES'!$B$15),"",'datos GENERALES'!$B$15))</f>
        <v/>
      </c>
      <c r="S8023" s="49" t="str">
        <f t="shared" si="1002"/>
        <v/>
      </c>
      <c r="T8023" s="49" t="str">
        <f t="shared" si="1003"/>
        <v/>
      </c>
      <c r="AA8023" s="50" t="str">
        <f t="shared" si="1007"/>
        <v/>
      </c>
      <c r="AE8023" s="50" t="str">
        <f t="shared" si="1004"/>
        <v/>
      </c>
      <c r="AI8023" s="19" t="str">
        <f t="shared" si="1005"/>
        <v/>
      </c>
      <c r="AJ8023"/>
      <c r="AK8023" s="19" t="str">
        <f t="shared" si="1006"/>
        <v/>
      </c>
    </row>
    <row r="8024" spans="1:37" x14ac:dyDescent="0.25">
      <c r="A8024" s="42" t="str">
        <f t="shared" si="1000"/>
        <v/>
      </c>
      <c r="B8024" s="42" t="str">
        <f t="shared" si="1001"/>
        <v/>
      </c>
      <c r="C8024" s="42" t="str">
        <f>IF(ISBLANK($N8024),"",IF(ISBLANK('datos GENERALES'!B$16),"",'datos GENERALES'!B$16))</f>
        <v/>
      </c>
      <c r="D8024" s="43" t="str">
        <f>IF(ISBLANK($N8024),"","SGBTM/AUTAROC/"&amp;'datos GENERALES'!B$5&amp;"_"&amp;'datos GENERALES'!C$5&amp;"_"&amp;'datos GENERALES'!D$5)</f>
        <v/>
      </c>
      <c r="E8024" s="42" t="str">
        <f>IF(ISBLANK($N8024),"",IF(ISBLANK('datos GENERALES'!$B$6),"",'datos GENERALES'!$B$6))</f>
        <v/>
      </c>
      <c r="F8024" s="42" t="str">
        <f>IF(ISBLANK($N8024),"",IF(ISBLANK('datos GENERALES'!$B$7),"",'datos GENERALES'!$B$7))</f>
        <v/>
      </c>
      <c r="G8024" s="42" t="str">
        <f>IF(ISBLANK($N8024),"",IF(ISBLANK('datos GENERALES'!$B$10),"",'datos GENERALES'!$B$10))</f>
        <v/>
      </c>
      <c r="H8024" s="42" t="str">
        <f>IF(ISBLANK($N8024),"",IF(ISBLANK('datos GENERALES'!$C$10),"",'datos GENERALES'!$C$10))</f>
        <v/>
      </c>
      <c r="I8024" s="42" t="str">
        <f>IF(ISBLANK($N8024),"",IF(ISBLANK('datos GENERALES'!$D$10),"",'datos GENERALES'!$D$10))</f>
        <v/>
      </c>
      <c r="O8024" s="48" t="str">
        <f>IFERROR(VLOOKUP(N8024,ListaEspecies!$B$3:$D$45,2,FALSE),"")</f>
        <v/>
      </c>
      <c r="P8024" s="96" t="str">
        <f>IFERROR(VLOOKUP(N8024,ListaEspecies!$B$3:$D$45,3,FALSE),"")</f>
        <v/>
      </c>
      <c r="R8024" s="42" t="str">
        <f>IF(ISBLANK($J8024),"",IF(ISBLANK('datos GENERALES'!$B$15),"",'datos GENERALES'!$B$15))</f>
        <v/>
      </c>
      <c r="S8024" s="49" t="str">
        <f t="shared" si="1002"/>
        <v/>
      </c>
      <c r="T8024" s="49" t="str">
        <f t="shared" si="1003"/>
        <v/>
      </c>
      <c r="AA8024" s="50" t="str">
        <f t="shared" si="1007"/>
        <v/>
      </c>
      <c r="AE8024" s="50" t="str">
        <f t="shared" si="1004"/>
        <v/>
      </c>
      <c r="AI8024" s="19" t="str">
        <f t="shared" si="1005"/>
        <v/>
      </c>
      <c r="AJ8024"/>
      <c r="AK8024" s="19" t="str">
        <f t="shared" si="1006"/>
        <v/>
      </c>
    </row>
    <row r="8025" spans="1:37" x14ac:dyDescent="0.25">
      <c r="A8025" s="42" t="str">
        <f t="shared" si="1000"/>
        <v/>
      </c>
      <c r="B8025" s="42" t="str">
        <f t="shared" si="1001"/>
        <v/>
      </c>
      <c r="C8025" s="42" t="str">
        <f>IF(ISBLANK($N8025),"",IF(ISBLANK('datos GENERALES'!B$16),"",'datos GENERALES'!B$16))</f>
        <v/>
      </c>
      <c r="D8025" s="43" t="str">
        <f>IF(ISBLANK($N8025),"","SGBTM/AUTAROC/"&amp;'datos GENERALES'!B$5&amp;"_"&amp;'datos GENERALES'!C$5&amp;"_"&amp;'datos GENERALES'!D$5)</f>
        <v/>
      </c>
      <c r="E8025" s="42" t="str">
        <f>IF(ISBLANK($N8025),"",IF(ISBLANK('datos GENERALES'!$B$6),"",'datos GENERALES'!$B$6))</f>
        <v/>
      </c>
      <c r="F8025" s="42" t="str">
        <f>IF(ISBLANK($N8025),"",IF(ISBLANK('datos GENERALES'!$B$7),"",'datos GENERALES'!$B$7))</f>
        <v/>
      </c>
      <c r="G8025" s="42" t="str">
        <f>IF(ISBLANK($N8025),"",IF(ISBLANK('datos GENERALES'!$B$10),"",'datos GENERALES'!$B$10))</f>
        <v/>
      </c>
      <c r="H8025" s="42" t="str">
        <f>IF(ISBLANK($N8025),"",IF(ISBLANK('datos GENERALES'!$C$10),"",'datos GENERALES'!$C$10))</f>
        <v/>
      </c>
      <c r="I8025" s="42" t="str">
        <f>IF(ISBLANK($N8025),"",IF(ISBLANK('datos GENERALES'!$D$10),"",'datos GENERALES'!$D$10))</f>
        <v/>
      </c>
      <c r="O8025" s="48" t="str">
        <f>IFERROR(VLOOKUP(N8025,ListaEspecies!$B$3:$D$45,2,FALSE),"")</f>
        <v/>
      </c>
      <c r="P8025" s="96" t="str">
        <f>IFERROR(VLOOKUP(N8025,ListaEspecies!$B$3:$D$45,3,FALSE),"")</f>
        <v/>
      </c>
      <c r="R8025" s="42" t="str">
        <f>IF(ISBLANK($J8025),"",IF(ISBLANK('datos GENERALES'!$B$15),"",'datos GENERALES'!$B$15))</f>
        <v/>
      </c>
      <c r="S8025" s="49" t="str">
        <f t="shared" si="1002"/>
        <v/>
      </c>
      <c r="T8025" s="49" t="str">
        <f t="shared" si="1003"/>
        <v/>
      </c>
      <c r="AA8025" s="50" t="str">
        <f t="shared" si="1007"/>
        <v/>
      </c>
      <c r="AE8025" s="50" t="str">
        <f t="shared" si="1004"/>
        <v/>
      </c>
      <c r="AI8025" s="19" t="str">
        <f t="shared" si="1005"/>
        <v/>
      </c>
      <c r="AJ8025"/>
      <c r="AK8025" s="19" t="str">
        <f t="shared" si="1006"/>
        <v/>
      </c>
    </row>
    <row r="8026" spans="1:37" x14ac:dyDescent="0.25">
      <c r="A8026" s="42" t="str">
        <f t="shared" si="1000"/>
        <v/>
      </c>
      <c r="B8026" s="42" t="str">
        <f t="shared" si="1001"/>
        <v/>
      </c>
      <c r="C8026" s="42" t="str">
        <f>IF(ISBLANK($N8026),"",IF(ISBLANK('datos GENERALES'!B$16),"",'datos GENERALES'!B$16))</f>
        <v/>
      </c>
      <c r="D8026" s="43" t="str">
        <f>IF(ISBLANK($N8026),"","SGBTM/AUTAROC/"&amp;'datos GENERALES'!B$5&amp;"_"&amp;'datos GENERALES'!C$5&amp;"_"&amp;'datos GENERALES'!D$5)</f>
        <v/>
      </c>
      <c r="E8026" s="42" t="str">
        <f>IF(ISBLANK($N8026),"",IF(ISBLANK('datos GENERALES'!$B$6),"",'datos GENERALES'!$B$6))</f>
        <v/>
      </c>
      <c r="F8026" s="42" t="str">
        <f>IF(ISBLANK($N8026),"",IF(ISBLANK('datos GENERALES'!$B$7),"",'datos GENERALES'!$B$7))</f>
        <v/>
      </c>
      <c r="G8026" s="42" t="str">
        <f>IF(ISBLANK($N8026),"",IF(ISBLANK('datos GENERALES'!$B$10),"",'datos GENERALES'!$B$10))</f>
        <v/>
      </c>
      <c r="H8026" s="42" t="str">
        <f>IF(ISBLANK($N8026),"",IF(ISBLANK('datos GENERALES'!$C$10),"",'datos GENERALES'!$C$10))</f>
        <v/>
      </c>
      <c r="I8026" s="42" t="str">
        <f>IF(ISBLANK($N8026),"",IF(ISBLANK('datos GENERALES'!$D$10),"",'datos GENERALES'!$D$10))</f>
        <v/>
      </c>
      <c r="O8026" s="48" t="str">
        <f>IFERROR(VLOOKUP(N8026,ListaEspecies!$B$3:$D$45,2,FALSE),"")</f>
        <v/>
      </c>
      <c r="P8026" s="96" t="str">
        <f>IFERROR(VLOOKUP(N8026,ListaEspecies!$B$3:$D$45,3,FALSE),"")</f>
        <v/>
      </c>
      <c r="R8026" s="42" t="str">
        <f>IF(ISBLANK($J8026),"",IF(ISBLANK('datos GENERALES'!$B$15),"",'datos GENERALES'!$B$15))</f>
        <v/>
      </c>
      <c r="S8026" s="49" t="str">
        <f t="shared" si="1002"/>
        <v/>
      </c>
      <c r="T8026" s="49" t="str">
        <f t="shared" si="1003"/>
        <v/>
      </c>
      <c r="AA8026" s="50" t="str">
        <f t="shared" si="1007"/>
        <v/>
      </c>
      <c r="AE8026" s="50" t="str">
        <f t="shared" si="1004"/>
        <v/>
      </c>
      <c r="AI8026" s="19" t="str">
        <f t="shared" si="1005"/>
        <v/>
      </c>
      <c r="AJ8026"/>
      <c r="AK8026" s="19" t="str">
        <f t="shared" si="1006"/>
        <v/>
      </c>
    </row>
    <row r="8027" spans="1:37" x14ac:dyDescent="0.25">
      <c r="A8027" s="42" t="str">
        <f t="shared" si="1000"/>
        <v/>
      </c>
      <c r="B8027" s="42" t="str">
        <f t="shared" si="1001"/>
        <v/>
      </c>
      <c r="C8027" s="42" t="str">
        <f>IF(ISBLANK($N8027),"",IF(ISBLANK('datos GENERALES'!B$16),"",'datos GENERALES'!B$16))</f>
        <v/>
      </c>
      <c r="D8027" s="43" t="str">
        <f>IF(ISBLANK($N8027),"","SGBTM/AUTAROC/"&amp;'datos GENERALES'!B$5&amp;"_"&amp;'datos GENERALES'!C$5&amp;"_"&amp;'datos GENERALES'!D$5)</f>
        <v/>
      </c>
      <c r="E8027" s="42" t="str">
        <f>IF(ISBLANK($N8027),"",IF(ISBLANK('datos GENERALES'!$B$6),"",'datos GENERALES'!$B$6))</f>
        <v/>
      </c>
      <c r="F8027" s="42" t="str">
        <f>IF(ISBLANK($N8027),"",IF(ISBLANK('datos GENERALES'!$B$7),"",'datos GENERALES'!$B$7))</f>
        <v/>
      </c>
      <c r="G8027" s="42" t="str">
        <f>IF(ISBLANK($N8027),"",IF(ISBLANK('datos GENERALES'!$B$10),"",'datos GENERALES'!$B$10))</f>
        <v/>
      </c>
      <c r="H8027" s="42" t="str">
        <f>IF(ISBLANK($N8027),"",IF(ISBLANK('datos GENERALES'!$C$10),"",'datos GENERALES'!$C$10))</f>
        <v/>
      </c>
      <c r="I8027" s="42" t="str">
        <f>IF(ISBLANK($N8027),"",IF(ISBLANK('datos GENERALES'!$D$10),"",'datos GENERALES'!$D$10))</f>
        <v/>
      </c>
      <c r="O8027" s="48" t="str">
        <f>IFERROR(VLOOKUP(N8027,ListaEspecies!$B$3:$D$45,2,FALSE),"")</f>
        <v/>
      </c>
      <c r="P8027" s="96" t="str">
        <f>IFERROR(VLOOKUP(N8027,ListaEspecies!$B$3:$D$45,3,FALSE),"")</f>
        <v/>
      </c>
      <c r="R8027" s="42" t="str">
        <f>IF(ISBLANK($J8027),"",IF(ISBLANK('datos GENERALES'!$B$15),"",'datos GENERALES'!$B$15))</f>
        <v/>
      </c>
      <c r="S8027" s="49" t="str">
        <f t="shared" si="1002"/>
        <v/>
      </c>
      <c r="T8027" s="49" t="str">
        <f t="shared" si="1003"/>
        <v/>
      </c>
      <c r="AA8027" s="50" t="str">
        <f t="shared" si="1007"/>
        <v/>
      </c>
      <c r="AE8027" s="50" t="str">
        <f t="shared" si="1004"/>
        <v/>
      </c>
      <c r="AI8027" s="19" t="str">
        <f t="shared" si="1005"/>
        <v/>
      </c>
      <c r="AJ8027"/>
      <c r="AK8027" s="19" t="str">
        <f t="shared" si="1006"/>
        <v/>
      </c>
    </row>
    <row r="8028" spans="1:37" x14ac:dyDescent="0.25">
      <c r="A8028" s="42" t="str">
        <f t="shared" si="1000"/>
        <v/>
      </c>
      <c r="B8028" s="42" t="str">
        <f t="shared" si="1001"/>
        <v/>
      </c>
      <c r="C8028" s="42" t="str">
        <f>IF(ISBLANK($N8028),"",IF(ISBLANK('datos GENERALES'!B$16),"",'datos GENERALES'!B$16))</f>
        <v/>
      </c>
      <c r="D8028" s="43" t="str">
        <f>IF(ISBLANK($N8028),"","SGBTM/AUTAROC/"&amp;'datos GENERALES'!B$5&amp;"_"&amp;'datos GENERALES'!C$5&amp;"_"&amp;'datos GENERALES'!D$5)</f>
        <v/>
      </c>
      <c r="E8028" s="42" t="str">
        <f>IF(ISBLANK($N8028),"",IF(ISBLANK('datos GENERALES'!$B$6),"",'datos GENERALES'!$B$6))</f>
        <v/>
      </c>
      <c r="F8028" s="42" t="str">
        <f>IF(ISBLANK($N8028),"",IF(ISBLANK('datos GENERALES'!$B$7),"",'datos GENERALES'!$B$7))</f>
        <v/>
      </c>
      <c r="G8028" s="42" t="str">
        <f>IF(ISBLANK($N8028),"",IF(ISBLANK('datos GENERALES'!$B$10),"",'datos GENERALES'!$B$10))</f>
        <v/>
      </c>
      <c r="H8028" s="42" t="str">
        <f>IF(ISBLANK($N8028),"",IF(ISBLANK('datos GENERALES'!$C$10),"",'datos GENERALES'!$C$10))</f>
        <v/>
      </c>
      <c r="I8028" s="42" t="str">
        <f>IF(ISBLANK($N8028),"",IF(ISBLANK('datos GENERALES'!$D$10),"",'datos GENERALES'!$D$10))</f>
        <v/>
      </c>
      <c r="O8028" s="48" t="str">
        <f>IFERROR(VLOOKUP(N8028,ListaEspecies!$B$3:$D$45,2,FALSE),"")</f>
        <v/>
      </c>
      <c r="P8028" s="96" t="str">
        <f>IFERROR(VLOOKUP(N8028,ListaEspecies!$B$3:$D$45,3,FALSE),"")</f>
        <v/>
      </c>
      <c r="R8028" s="42" t="str">
        <f>IF(ISBLANK($J8028),"",IF(ISBLANK('datos GENERALES'!$B$15),"",'datos GENERALES'!$B$15))</f>
        <v/>
      </c>
      <c r="S8028" s="49" t="str">
        <f t="shared" si="1002"/>
        <v/>
      </c>
      <c r="T8028" s="49" t="str">
        <f t="shared" si="1003"/>
        <v/>
      </c>
      <c r="AA8028" s="50" t="str">
        <f t="shared" si="1007"/>
        <v/>
      </c>
      <c r="AE8028" s="50" t="str">
        <f t="shared" si="1004"/>
        <v/>
      </c>
      <c r="AI8028" s="19" t="str">
        <f t="shared" si="1005"/>
        <v/>
      </c>
      <c r="AJ8028"/>
      <c r="AK8028" s="19" t="str">
        <f t="shared" si="1006"/>
        <v/>
      </c>
    </row>
    <row r="8029" spans="1:37" x14ac:dyDescent="0.25">
      <c r="A8029" s="42" t="str">
        <f t="shared" si="1000"/>
        <v/>
      </c>
      <c r="B8029" s="42" t="str">
        <f t="shared" si="1001"/>
        <v/>
      </c>
      <c r="C8029" s="42" t="str">
        <f>IF(ISBLANK($N8029),"",IF(ISBLANK('datos GENERALES'!B$16),"",'datos GENERALES'!B$16))</f>
        <v/>
      </c>
      <c r="D8029" s="43" t="str">
        <f>IF(ISBLANK($N8029),"","SGBTM/AUTAROC/"&amp;'datos GENERALES'!B$5&amp;"_"&amp;'datos GENERALES'!C$5&amp;"_"&amp;'datos GENERALES'!D$5)</f>
        <v/>
      </c>
      <c r="E8029" s="42" t="str">
        <f>IF(ISBLANK($N8029),"",IF(ISBLANK('datos GENERALES'!$B$6),"",'datos GENERALES'!$B$6))</f>
        <v/>
      </c>
      <c r="F8029" s="42" t="str">
        <f>IF(ISBLANK($N8029),"",IF(ISBLANK('datos GENERALES'!$B$7),"",'datos GENERALES'!$B$7))</f>
        <v/>
      </c>
      <c r="G8029" s="42" t="str">
        <f>IF(ISBLANK($N8029),"",IF(ISBLANK('datos GENERALES'!$B$10),"",'datos GENERALES'!$B$10))</f>
        <v/>
      </c>
      <c r="H8029" s="42" t="str">
        <f>IF(ISBLANK($N8029),"",IF(ISBLANK('datos GENERALES'!$C$10),"",'datos GENERALES'!$C$10))</f>
        <v/>
      </c>
      <c r="I8029" s="42" t="str">
        <f>IF(ISBLANK($N8029),"",IF(ISBLANK('datos GENERALES'!$D$10),"",'datos GENERALES'!$D$10))</f>
        <v/>
      </c>
      <c r="O8029" s="48" t="str">
        <f>IFERROR(VLOOKUP(N8029,ListaEspecies!$B$3:$D$45,2,FALSE),"")</f>
        <v/>
      </c>
      <c r="P8029" s="96" t="str">
        <f>IFERROR(VLOOKUP(N8029,ListaEspecies!$B$3:$D$45,3,FALSE),"")</f>
        <v/>
      </c>
      <c r="R8029" s="42" t="str">
        <f>IF(ISBLANK($J8029),"",IF(ISBLANK('datos GENERALES'!$B$15),"",'datos GENERALES'!$B$15))</f>
        <v/>
      </c>
      <c r="S8029" s="49" t="str">
        <f t="shared" si="1002"/>
        <v/>
      </c>
      <c r="T8029" s="49" t="str">
        <f t="shared" si="1003"/>
        <v/>
      </c>
      <c r="AA8029" s="50" t="str">
        <f t="shared" si="1007"/>
        <v/>
      </c>
      <c r="AE8029" s="50" t="str">
        <f t="shared" si="1004"/>
        <v/>
      </c>
      <c r="AI8029" s="19" t="str">
        <f t="shared" si="1005"/>
        <v/>
      </c>
      <c r="AJ8029"/>
      <c r="AK8029" s="19" t="str">
        <f t="shared" si="1006"/>
        <v/>
      </c>
    </row>
    <row r="8030" spans="1:37" x14ac:dyDescent="0.25">
      <c r="A8030" s="42" t="str">
        <f t="shared" si="1000"/>
        <v/>
      </c>
      <c r="B8030" s="42" t="str">
        <f t="shared" si="1001"/>
        <v/>
      </c>
      <c r="C8030" s="42" t="str">
        <f>IF(ISBLANK($N8030),"",IF(ISBLANK('datos GENERALES'!B$16),"",'datos GENERALES'!B$16))</f>
        <v/>
      </c>
      <c r="D8030" s="43" t="str">
        <f>IF(ISBLANK($N8030),"","SGBTM/AUTAROC/"&amp;'datos GENERALES'!B$5&amp;"_"&amp;'datos GENERALES'!C$5&amp;"_"&amp;'datos GENERALES'!D$5)</f>
        <v/>
      </c>
      <c r="E8030" s="42" t="str">
        <f>IF(ISBLANK($N8030),"",IF(ISBLANK('datos GENERALES'!$B$6),"",'datos GENERALES'!$B$6))</f>
        <v/>
      </c>
      <c r="F8030" s="42" t="str">
        <f>IF(ISBLANK($N8030),"",IF(ISBLANK('datos GENERALES'!$B$7),"",'datos GENERALES'!$B$7))</f>
        <v/>
      </c>
      <c r="G8030" s="42" t="str">
        <f>IF(ISBLANK($N8030),"",IF(ISBLANK('datos GENERALES'!$B$10),"",'datos GENERALES'!$B$10))</f>
        <v/>
      </c>
      <c r="H8030" s="42" t="str">
        <f>IF(ISBLANK($N8030),"",IF(ISBLANK('datos GENERALES'!$C$10),"",'datos GENERALES'!$C$10))</f>
        <v/>
      </c>
      <c r="I8030" s="42" t="str">
        <f>IF(ISBLANK($N8030),"",IF(ISBLANK('datos GENERALES'!$D$10),"",'datos GENERALES'!$D$10))</f>
        <v/>
      </c>
      <c r="O8030" s="48" t="str">
        <f>IFERROR(VLOOKUP(N8030,ListaEspecies!$B$3:$D$45,2,FALSE),"")</f>
        <v/>
      </c>
      <c r="P8030" s="96" t="str">
        <f>IFERROR(VLOOKUP(N8030,ListaEspecies!$B$3:$D$45,3,FALSE),"")</f>
        <v/>
      </c>
      <c r="R8030" s="42" t="str">
        <f>IF(ISBLANK($J8030),"",IF(ISBLANK('datos GENERALES'!$B$15),"",'datos GENERALES'!$B$15))</f>
        <v/>
      </c>
      <c r="S8030" s="49" t="str">
        <f t="shared" si="1002"/>
        <v/>
      </c>
      <c r="T8030" s="49" t="str">
        <f t="shared" si="1003"/>
        <v/>
      </c>
      <c r="AA8030" s="50" t="str">
        <f t="shared" si="1007"/>
        <v/>
      </c>
      <c r="AE8030" s="50" t="str">
        <f t="shared" si="1004"/>
        <v/>
      </c>
      <c r="AI8030" s="19" t="str">
        <f t="shared" si="1005"/>
        <v/>
      </c>
      <c r="AJ8030"/>
      <c r="AK8030" s="19" t="str">
        <f t="shared" si="1006"/>
        <v/>
      </c>
    </row>
    <row r="8031" spans="1:37" x14ac:dyDescent="0.25">
      <c r="A8031" s="42" t="str">
        <f t="shared" si="1000"/>
        <v/>
      </c>
      <c r="B8031" s="42" t="str">
        <f t="shared" si="1001"/>
        <v/>
      </c>
      <c r="C8031" s="42" t="str">
        <f>IF(ISBLANK($N8031),"",IF(ISBLANK('datos GENERALES'!B$16),"",'datos GENERALES'!B$16))</f>
        <v/>
      </c>
      <c r="D8031" s="43" t="str">
        <f>IF(ISBLANK($N8031),"","SGBTM/AUTAROC/"&amp;'datos GENERALES'!B$5&amp;"_"&amp;'datos GENERALES'!C$5&amp;"_"&amp;'datos GENERALES'!D$5)</f>
        <v/>
      </c>
      <c r="E8031" s="42" t="str">
        <f>IF(ISBLANK($N8031),"",IF(ISBLANK('datos GENERALES'!$B$6),"",'datos GENERALES'!$B$6))</f>
        <v/>
      </c>
      <c r="F8031" s="42" t="str">
        <f>IF(ISBLANK($N8031),"",IF(ISBLANK('datos GENERALES'!$B$7),"",'datos GENERALES'!$B$7))</f>
        <v/>
      </c>
      <c r="G8031" s="42" t="str">
        <f>IF(ISBLANK($N8031),"",IF(ISBLANK('datos GENERALES'!$B$10),"",'datos GENERALES'!$B$10))</f>
        <v/>
      </c>
      <c r="H8031" s="42" t="str">
        <f>IF(ISBLANK($N8031),"",IF(ISBLANK('datos GENERALES'!$C$10),"",'datos GENERALES'!$C$10))</f>
        <v/>
      </c>
      <c r="I8031" s="42" t="str">
        <f>IF(ISBLANK($N8031),"",IF(ISBLANK('datos GENERALES'!$D$10),"",'datos GENERALES'!$D$10))</f>
        <v/>
      </c>
      <c r="O8031" s="48" t="str">
        <f>IFERROR(VLOOKUP(N8031,ListaEspecies!$B$3:$D$45,2,FALSE),"")</f>
        <v/>
      </c>
      <c r="P8031" s="96" t="str">
        <f>IFERROR(VLOOKUP(N8031,ListaEspecies!$B$3:$D$45,3,FALSE),"")</f>
        <v/>
      </c>
      <c r="R8031" s="42" t="str">
        <f>IF(ISBLANK($J8031),"",IF(ISBLANK('datos GENERALES'!$B$15),"",'datos GENERALES'!$B$15))</f>
        <v/>
      </c>
      <c r="S8031" s="49" t="str">
        <f t="shared" si="1002"/>
        <v/>
      </c>
      <c r="T8031" s="49" t="str">
        <f t="shared" si="1003"/>
        <v/>
      </c>
      <c r="AA8031" s="50" t="str">
        <f t="shared" si="1007"/>
        <v/>
      </c>
      <c r="AE8031" s="50" t="str">
        <f t="shared" si="1004"/>
        <v/>
      </c>
      <c r="AI8031" s="19" t="str">
        <f t="shared" si="1005"/>
        <v/>
      </c>
      <c r="AJ8031"/>
      <c r="AK8031" s="19" t="str">
        <f t="shared" si="1006"/>
        <v/>
      </c>
    </row>
    <row r="8032" spans="1:37" x14ac:dyDescent="0.25">
      <c r="A8032" s="42" t="str">
        <f t="shared" si="1000"/>
        <v/>
      </c>
      <c r="B8032" s="42" t="str">
        <f t="shared" si="1001"/>
        <v/>
      </c>
      <c r="C8032" s="42" t="str">
        <f>IF(ISBLANK($N8032),"",IF(ISBLANK('datos GENERALES'!B$16),"",'datos GENERALES'!B$16))</f>
        <v/>
      </c>
      <c r="D8032" s="43" t="str">
        <f>IF(ISBLANK($N8032),"","SGBTM/AUTAROC/"&amp;'datos GENERALES'!B$5&amp;"_"&amp;'datos GENERALES'!C$5&amp;"_"&amp;'datos GENERALES'!D$5)</f>
        <v/>
      </c>
      <c r="E8032" s="42" t="str">
        <f>IF(ISBLANK($N8032),"",IF(ISBLANK('datos GENERALES'!$B$6),"",'datos GENERALES'!$B$6))</f>
        <v/>
      </c>
      <c r="F8032" s="42" t="str">
        <f>IF(ISBLANK($N8032),"",IF(ISBLANK('datos GENERALES'!$B$7),"",'datos GENERALES'!$B$7))</f>
        <v/>
      </c>
      <c r="G8032" s="42" t="str">
        <f>IF(ISBLANK($N8032),"",IF(ISBLANK('datos GENERALES'!$B$10),"",'datos GENERALES'!$B$10))</f>
        <v/>
      </c>
      <c r="H8032" s="42" t="str">
        <f>IF(ISBLANK($N8032),"",IF(ISBLANK('datos GENERALES'!$C$10),"",'datos GENERALES'!$C$10))</f>
        <v/>
      </c>
      <c r="I8032" s="42" t="str">
        <f>IF(ISBLANK($N8032),"",IF(ISBLANK('datos GENERALES'!$D$10),"",'datos GENERALES'!$D$10))</f>
        <v/>
      </c>
      <c r="O8032" s="48" t="str">
        <f>IFERROR(VLOOKUP(N8032,ListaEspecies!$B$3:$D$45,2,FALSE),"")</f>
        <v/>
      </c>
      <c r="P8032" s="96" t="str">
        <f>IFERROR(VLOOKUP(N8032,ListaEspecies!$B$3:$D$45,3,FALSE),"")</f>
        <v/>
      </c>
      <c r="R8032" s="42" t="str">
        <f>IF(ISBLANK($J8032),"",IF(ISBLANK('datos GENERALES'!$B$15),"",'datos GENERALES'!$B$15))</f>
        <v/>
      </c>
      <c r="S8032" s="49" t="str">
        <f t="shared" si="1002"/>
        <v/>
      </c>
      <c r="T8032" s="49" t="str">
        <f t="shared" si="1003"/>
        <v/>
      </c>
      <c r="AA8032" s="50" t="str">
        <f t="shared" si="1007"/>
        <v/>
      </c>
      <c r="AE8032" s="50" t="str">
        <f t="shared" si="1004"/>
        <v/>
      </c>
      <c r="AI8032" s="19" t="str">
        <f t="shared" si="1005"/>
        <v/>
      </c>
      <c r="AJ8032"/>
      <c r="AK8032" s="19" t="str">
        <f t="shared" si="1006"/>
        <v/>
      </c>
    </row>
    <row r="8033" spans="1:37" x14ac:dyDescent="0.25">
      <c r="A8033" s="42" t="str">
        <f t="shared" si="1000"/>
        <v/>
      </c>
      <c r="B8033" s="42" t="str">
        <f t="shared" si="1001"/>
        <v/>
      </c>
      <c r="C8033" s="42" t="str">
        <f>IF(ISBLANK($N8033),"",IF(ISBLANK('datos GENERALES'!B$16),"",'datos GENERALES'!B$16))</f>
        <v/>
      </c>
      <c r="D8033" s="43" t="str">
        <f>IF(ISBLANK($N8033),"","SGBTM/AUTAROC/"&amp;'datos GENERALES'!B$5&amp;"_"&amp;'datos GENERALES'!C$5&amp;"_"&amp;'datos GENERALES'!D$5)</f>
        <v/>
      </c>
      <c r="E8033" s="42" t="str">
        <f>IF(ISBLANK($N8033),"",IF(ISBLANK('datos GENERALES'!$B$6),"",'datos GENERALES'!$B$6))</f>
        <v/>
      </c>
      <c r="F8033" s="42" t="str">
        <f>IF(ISBLANK($N8033),"",IF(ISBLANK('datos GENERALES'!$B$7),"",'datos GENERALES'!$B$7))</f>
        <v/>
      </c>
      <c r="G8033" s="42" t="str">
        <f>IF(ISBLANK($N8033),"",IF(ISBLANK('datos GENERALES'!$B$10),"",'datos GENERALES'!$B$10))</f>
        <v/>
      </c>
      <c r="H8033" s="42" t="str">
        <f>IF(ISBLANK($N8033),"",IF(ISBLANK('datos GENERALES'!$C$10),"",'datos GENERALES'!$C$10))</f>
        <v/>
      </c>
      <c r="I8033" s="42" t="str">
        <f>IF(ISBLANK($N8033),"",IF(ISBLANK('datos GENERALES'!$D$10),"",'datos GENERALES'!$D$10))</f>
        <v/>
      </c>
      <c r="O8033" s="48" t="str">
        <f>IFERROR(VLOOKUP(N8033,ListaEspecies!$B$3:$D$45,2,FALSE),"")</f>
        <v/>
      </c>
      <c r="P8033" s="96" t="str">
        <f>IFERROR(VLOOKUP(N8033,ListaEspecies!$B$3:$D$45,3,FALSE),"")</f>
        <v/>
      </c>
      <c r="R8033" s="42" t="str">
        <f>IF(ISBLANK($J8033),"",IF(ISBLANK('datos GENERALES'!$B$15),"",'datos GENERALES'!$B$15))</f>
        <v/>
      </c>
      <c r="S8033" s="49" t="str">
        <f t="shared" si="1002"/>
        <v/>
      </c>
      <c r="T8033" s="49" t="str">
        <f t="shared" si="1003"/>
        <v/>
      </c>
      <c r="AA8033" s="50" t="str">
        <f t="shared" si="1007"/>
        <v/>
      </c>
      <c r="AE8033" s="50" t="str">
        <f t="shared" si="1004"/>
        <v/>
      </c>
      <c r="AI8033" s="19" t="str">
        <f t="shared" si="1005"/>
        <v/>
      </c>
      <c r="AJ8033"/>
      <c r="AK8033" s="19" t="str">
        <f t="shared" si="1006"/>
        <v/>
      </c>
    </row>
    <row r="8034" spans="1:37" x14ac:dyDescent="0.25">
      <c r="A8034" s="42" t="str">
        <f t="shared" si="1000"/>
        <v/>
      </c>
      <c r="B8034" s="42" t="str">
        <f t="shared" si="1001"/>
        <v/>
      </c>
      <c r="C8034" s="42" t="str">
        <f>IF(ISBLANK($N8034),"",IF(ISBLANK('datos GENERALES'!B$16),"",'datos GENERALES'!B$16))</f>
        <v/>
      </c>
      <c r="D8034" s="43" t="str">
        <f>IF(ISBLANK($N8034),"","SGBTM/AUTAROC/"&amp;'datos GENERALES'!B$5&amp;"_"&amp;'datos GENERALES'!C$5&amp;"_"&amp;'datos GENERALES'!D$5)</f>
        <v/>
      </c>
      <c r="E8034" s="42" t="str">
        <f>IF(ISBLANK($N8034),"",IF(ISBLANK('datos GENERALES'!$B$6),"",'datos GENERALES'!$B$6))</f>
        <v/>
      </c>
      <c r="F8034" s="42" t="str">
        <f>IF(ISBLANK($N8034),"",IF(ISBLANK('datos GENERALES'!$B$7),"",'datos GENERALES'!$B$7))</f>
        <v/>
      </c>
      <c r="G8034" s="42" t="str">
        <f>IF(ISBLANK($N8034),"",IF(ISBLANK('datos GENERALES'!$B$10),"",'datos GENERALES'!$B$10))</f>
        <v/>
      </c>
      <c r="H8034" s="42" t="str">
        <f>IF(ISBLANK($N8034),"",IF(ISBLANK('datos GENERALES'!$C$10),"",'datos GENERALES'!$C$10))</f>
        <v/>
      </c>
      <c r="I8034" s="42" t="str">
        <f>IF(ISBLANK($N8034),"",IF(ISBLANK('datos GENERALES'!$D$10),"",'datos GENERALES'!$D$10))</f>
        <v/>
      </c>
      <c r="O8034" s="48" t="str">
        <f>IFERROR(VLOOKUP(N8034,ListaEspecies!$B$3:$D$45,2,FALSE),"")</f>
        <v/>
      </c>
      <c r="P8034" s="96" t="str">
        <f>IFERROR(VLOOKUP(N8034,ListaEspecies!$B$3:$D$45,3,FALSE),"")</f>
        <v/>
      </c>
      <c r="R8034" s="42" t="str">
        <f>IF(ISBLANK($J8034),"",IF(ISBLANK('datos GENERALES'!$B$15),"",'datos GENERALES'!$B$15))</f>
        <v/>
      </c>
      <c r="S8034" s="49" t="str">
        <f t="shared" si="1002"/>
        <v/>
      </c>
      <c r="T8034" s="49" t="str">
        <f t="shared" si="1003"/>
        <v/>
      </c>
      <c r="AA8034" s="50" t="str">
        <f t="shared" si="1007"/>
        <v/>
      </c>
      <c r="AE8034" s="50" t="str">
        <f t="shared" si="1004"/>
        <v/>
      </c>
      <c r="AI8034" s="19" t="str">
        <f t="shared" si="1005"/>
        <v/>
      </c>
      <c r="AJ8034"/>
      <c r="AK8034" s="19" t="str">
        <f t="shared" si="1006"/>
        <v/>
      </c>
    </row>
    <row r="8035" spans="1:37" x14ac:dyDescent="0.25">
      <c r="A8035" s="42" t="str">
        <f t="shared" si="1000"/>
        <v/>
      </c>
      <c r="B8035" s="42" t="str">
        <f t="shared" si="1001"/>
        <v/>
      </c>
      <c r="C8035" s="42" t="str">
        <f>IF(ISBLANK($N8035),"",IF(ISBLANK('datos GENERALES'!B$16),"",'datos GENERALES'!B$16))</f>
        <v/>
      </c>
      <c r="D8035" s="43" t="str">
        <f>IF(ISBLANK($N8035),"","SGBTM/AUTAROC/"&amp;'datos GENERALES'!B$5&amp;"_"&amp;'datos GENERALES'!C$5&amp;"_"&amp;'datos GENERALES'!D$5)</f>
        <v/>
      </c>
      <c r="E8035" s="42" t="str">
        <f>IF(ISBLANK($N8035),"",IF(ISBLANK('datos GENERALES'!$B$6),"",'datos GENERALES'!$B$6))</f>
        <v/>
      </c>
      <c r="F8035" s="42" t="str">
        <f>IF(ISBLANK($N8035),"",IF(ISBLANK('datos GENERALES'!$B$7),"",'datos GENERALES'!$B$7))</f>
        <v/>
      </c>
      <c r="G8035" s="42" t="str">
        <f>IF(ISBLANK($N8035),"",IF(ISBLANK('datos GENERALES'!$B$10),"",'datos GENERALES'!$B$10))</f>
        <v/>
      </c>
      <c r="H8035" s="42" t="str">
        <f>IF(ISBLANK($N8035),"",IF(ISBLANK('datos GENERALES'!$C$10),"",'datos GENERALES'!$C$10))</f>
        <v/>
      </c>
      <c r="I8035" s="42" t="str">
        <f>IF(ISBLANK($N8035),"",IF(ISBLANK('datos GENERALES'!$D$10),"",'datos GENERALES'!$D$10))</f>
        <v/>
      </c>
      <c r="O8035" s="48" t="str">
        <f>IFERROR(VLOOKUP(N8035,ListaEspecies!$B$3:$D$45,2,FALSE),"")</f>
        <v/>
      </c>
      <c r="P8035" s="96" t="str">
        <f>IFERROR(VLOOKUP(N8035,ListaEspecies!$B$3:$D$45,3,FALSE),"")</f>
        <v/>
      </c>
      <c r="R8035" s="42" t="str">
        <f>IF(ISBLANK($J8035),"",IF(ISBLANK('datos GENERALES'!$B$15),"",'datos GENERALES'!$B$15))</f>
        <v/>
      </c>
      <c r="S8035" s="49" t="str">
        <f t="shared" si="1002"/>
        <v/>
      </c>
      <c r="T8035" s="49" t="str">
        <f t="shared" si="1003"/>
        <v/>
      </c>
      <c r="AA8035" s="50" t="str">
        <f t="shared" si="1007"/>
        <v/>
      </c>
      <c r="AE8035" s="50" t="str">
        <f t="shared" si="1004"/>
        <v/>
      </c>
      <c r="AI8035" s="19" t="str">
        <f t="shared" si="1005"/>
        <v/>
      </c>
      <c r="AJ8035"/>
      <c r="AK8035" s="19" t="str">
        <f t="shared" si="1006"/>
        <v/>
      </c>
    </row>
    <row r="8036" spans="1:37" x14ac:dyDescent="0.25">
      <c r="A8036" s="42" t="str">
        <f t="shared" si="1000"/>
        <v/>
      </c>
      <c r="B8036" s="42" t="str">
        <f t="shared" si="1001"/>
        <v/>
      </c>
      <c r="C8036" s="42" t="str">
        <f>IF(ISBLANK($N8036),"",IF(ISBLANK('datos GENERALES'!B$16),"",'datos GENERALES'!B$16))</f>
        <v/>
      </c>
      <c r="D8036" s="43" t="str">
        <f>IF(ISBLANK($N8036),"","SGBTM/AUTAROC/"&amp;'datos GENERALES'!B$5&amp;"_"&amp;'datos GENERALES'!C$5&amp;"_"&amp;'datos GENERALES'!D$5)</f>
        <v/>
      </c>
      <c r="E8036" s="42" t="str">
        <f>IF(ISBLANK($N8036),"",IF(ISBLANK('datos GENERALES'!$B$6),"",'datos GENERALES'!$B$6))</f>
        <v/>
      </c>
      <c r="F8036" s="42" t="str">
        <f>IF(ISBLANK($N8036),"",IF(ISBLANK('datos GENERALES'!$B$7),"",'datos GENERALES'!$B$7))</f>
        <v/>
      </c>
      <c r="G8036" s="42" t="str">
        <f>IF(ISBLANK($N8036),"",IF(ISBLANK('datos GENERALES'!$B$10),"",'datos GENERALES'!$B$10))</f>
        <v/>
      </c>
      <c r="H8036" s="42" t="str">
        <f>IF(ISBLANK($N8036),"",IF(ISBLANK('datos GENERALES'!$C$10),"",'datos GENERALES'!$C$10))</f>
        <v/>
      </c>
      <c r="I8036" s="42" t="str">
        <f>IF(ISBLANK($N8036),"",IF(ISBLANK('datos GENERALES'!$D$10),"",'datos GENERALES'!$D$10))</f>
        <v/>
      </c>
      <c r="O8036" s="48" t="str">
        <f>IFERROR(VLOOKUP(N8036,ListaEspecies!$B$3:$D$45,2,FALSE),"")</f>
        <v/>
      </c>
      <c r="P8036" s="96" t="str">
        <f>IFERROR(VLOOKUP(N8036,ListaEspecies!$B$3:$D$45,3,FALSE),"")</f>
        <v/>
      </c>
      <c r="R8036" s="42" t="str">
        <f>IF(ISBLANK($J8036),"",IF(ISBLANK('datos GENERALES'!$B$15),"",'datos GENERALES'!$B$15))</f>
        <v/>
      </c>
      <c r="S8036" s="49" t="str">
        <f t="shared" si="1002"/>
        <v/>
      </c>
      <c r="T8036" s="49" t="str">
        <f t="shared" si="1003"/>
        <v/>
      </c>
      <c r="AA8036" s="50" t="str">
        <f t="shared" si="1007"/>
        <v/>
      </c>
      <c r="AE8036" s="50" t="str">
        <f t="shared" si="1004"/>
        <v/>
      </c>
      <c r="AI8036" s="19" t="str">
        <f t="shared" si="1005"/>
        <v/>
      </c>
      <c r="AJ8036"/>
      <c r="AK8036" s="19" t="str">
        <f t="shared" si="1006"/>
        <v/>
      </c>
    </row>
    <row r="8037" spans="1:37" x14ac:dyDescent="0.25">
      <c r="A8037" s="42" t="str">
        <f t="shared" si="1000"/>
        <v/>
      </c>
      <c r="B8037" s="42" t="str">
        <f t="shared" si="1001"/>
        <v/>
      </c>
      <c r="C8037" s="42" t="str">
        <f>IF(ISBLANK($N8037),"",IF(ISBLANK('datos GENERALES'!B$16),"",'datos GENERALES'!B$16))</f>
        <v/>
      </c>
      <c r="D8037" s="43" t="str">
        <f>IF(ISBLANK($N8037),"","SGBTM/AUTAROC/"&amp;'datos GENERALES'!B$5&amp;"_"&amp;'datos GENERALES'!C$5&amp;"_"&amp;'datos GENERALES'!D$5)</f>
        <v/>
      </c>
      <c r="E8037" s="42" t="str">
        <f>IF(ISBLANK($N8037),"",IF(ISBLANK('datos GENERALES'!$B$6),"",'datos GENERALES'!$B$6))</f>
        <v/>
      </c>
      <c r="F8037" s="42" t="str">
        <f>IF(ISBLANK($N8037),"",IF(ISBLANK('datos GENERALES'!$B$7),"",'datos GENERALES'!$B$7))</f>
        <v/>
      </c>
      <c r="G8037" s="42" t="str">
        <f>IF(ISBLANK($N8037),"",IF(ISBLANK('datos GENERALES'!$B$10),"",'datos GENERALES'!$B$10))</f>
        <v/>
      </c>
      <c r="H8037" s="42" t="str">
        <f>IF(ISBLANK($N8037),"",IF(ISBLANK('datos GENERALES'!$C$10),"",'datos GENERALES'!$C$10))</f>
        <v/>
      </c>
      <c r="I8037" s="42" t="str">
        <f>IF(ISBLANK($N8037),"",IF(ISBLANK('datos GENERALES'!$D$10),"",'datos GENERALES'!$D$10))</f>
        <v/>
      </c>
      <c r="O8037" s="48" t="str">
        <f>IFERROR(VLOOKUP(N8037,ListaEspecies!$B$3:$D$45,2,FALSE),"")</f>
        <v/>
      </c>
      <c r="P8037" s="96" t="str">
        <f>IFERROR(VLOOKUP(N8037,ListaEspecies!$B$3:$D$45,3,FALSE),"")</f>
        <v/>
      </c>
      <c r="R8037" s="42" t="str">
        <f>IF(ISBLANK($J8037),"",IF(ISBLANK('datos GENERALES'!$B$15),"",'datos GENERALES'!$B$15))</f>
        <v/>
      </c>
      <c r="S8037" s="49" t="str">
        <f t="shared" si="1002"/>
        <v/>
      </c>
      <c r="T8037" s="49" t="str">
        <f t="shared" si="1003"/>
        <v/>
      </c>
      <c r="AA8037" s="50" t="str">
        <f t="shared" si="1007"/>
        <v/>
      </c>
      <c r="AE8037" s="50" t="str">
        <f t="shared" si="1004"/>
        <v/>
      </c>
      <c r="AI8037" s="19" t="str">
        <f t="shared" si="1005"/>
        <v/>
      </c>
      <c r="AJ8037"/>
      <c r="AK8037" s="19" t="str">
        <f t="shared" si="1006"/>
        <v/>
      </c>
    </row>
    <row r="8038" spans="1:37" x14ac:dyDescent="0.25">
      <c r="A8038" s="42" t="str">
        <f t="shared" si="1000"/>
        <v/>
      </c>
      <c r="B8038" s="42" t="str">
        <f t="shared" si="1001"/>
        <v/>
      </c>
      <c r="C8038" s="42" t="str">
        <f>IF(ISBLANK($N8038),"",IF(ISBLANK('datos GENERALES'!B$16),"",'datos GENERALES'!B$16))</f>
        <v/>
      </c>
      <c r="D8038" s="43" t="str">
        <f>IF(ISBLANK($N8038),"","SGBTM/AUTAROC/"&amp;'datos GENERALES'!B$5&amp;"_"&amp;'datos GENERALES'!C$5&amp;"_"&amp;'datos GENERALES'!D$5)</f>
        <v/>
      </c>
      <c r="E8038" s="42" t="str">
        <f>IF(ISBLANK($N8038),"",IF(ISBLANK('datos GENERALES'!$B$6),"",'datos GENERALES'!$B$6))</f>
        <v/>
      </c>
      <c r="F8038" s="42" t="str">
        <f>IF(ISBLANK($N8038),"",IF(ISBLANK('datos GENERALES'!$B$7),"",'datos GENERALES'!$B$7))</f>
        <v/>
      </c>
      <c r="G8038" s="42" t="str">
        <f>IF(ISBLANK($N8038),"",IF(ISBLANK('datos GENERALES'!$B$10),"",'datos GENERALES'!$B$10))</f>
        <v/>
      </c>
      <c r="H8038" s="42" t="str">
        <f>IF(ISBLANK($N8038),"",IF(ISBLANK('datos GENERALES'!$C$10),"",'datos GENERALES'!$C$10))</f>
        <v/>
      </c>
      <c r="I8038" s="42" t="str">
        <f>IF(ISBLANK($N8038),"",IF(ISBLANK('datos GENERALES'!$D$10),"",'datos GENERALES'!$D$10))</f>
        <v/>
      </c>
      <c r="O8038" s="48" t="str">
        <f>IFERROR(VLOOKUP(N8038,ListaEspecies!$B$3:$D$45,2,FALSE),"")</f>
        <v/>
      </c>
      <c r="P8038" s="96" t="str">
        <f>IFERROR(VLOOKUP(N8038,ListaEspecies!$B$3:$D$45,3,FALSE),"")</f>
        <v/>
      </c>
      <c r="R8038" s="42" t="str">
        <f>IF(ISBLANK($J8038),"",IF(ISBLANK('datos GENERALES'!$B$15),"",'datos GENERALES'!$B$15))</f>
        <v/>
      </c>
      <c r="S8038" s="49" t="str">
        <f t="shared" si="1002"/>
        <v/>
      </c>
      <c r="T8038" s="49" t="str">
        <f t="shared" si="1003"/>
        <v/>
      </c>
      <c r="AA8038" s="50" t="str">
        <f t="shared" si="1007"/>
        <v/>
      </c>
      <c r="AE8038" s="50" t="str">
        <f t="shared" si="1004"/>
        <v/>
      </c>
      <c r="AI8038" s="19" t="str">
        <f t="shared" si="1005"/>
        <v/>
      </c>
      <c r="AJ8038"/>
      <c r="AK8038" s="19" t="str">
        <f t="shared" si="1006"/>
        <v/>
      </c>
    </row>
    <row r="8039" spans="1:37" x14ac:dyDescent="0.25">
      <c r="A8039" s="42" t="str">
        <f t="shared" si="1000"/>
        <v/>
      </c>
      <c r="B8039" s="42" t="str">
        <f t="shared" si="1001"/>
        <v/>
      </c>
      <c r="C8039" s="42" t="str">
        <f>IF(ISBLANK($N8039),"",IF(ISBLANK('datos GENERALES'!B$16),"",'datos GENERALES'!B$16))</f>
        <v/>
      </c>
      <c r="D8039" s="43" t="str">
        <f>IF(ISBLANK($N8039),"","SGBTM/AUTAROC/"&amp;'datos GENERALES'!B$5&amp;"_"&amp;'datos GENERALES'!C$5&amp;"_"&amp;'datos GENERALES'!D$5)</f>
        <v/>
      </c>
      <c r="E8039" s="42" t="str">
        <f>IF(ISBLANK($N8039),"",IF(ISBLANK('datos GENERALES'!$B$6),"",'datos GENERALES'!$B$6))</f>
        <v/>
      </c>
      <c r="F8039" s="42" t="str">
        <f>IF(ISBLANK($N8039),"",IF(ISBLANK('datos GENERALES'!$B$7),"",'datos GENERALES'!$B$7))</f>
        <v/>
      </c>
      <c r="G8039" s="42" t="str">
        <f>IF(ISBLANK($N8039),"",IF(ISBLANK('datos GENERALES'!$B$10),"",'datos GENERALES'!$B$10))</f>
        <v/>
      </c>
      <c r="H8039" s="42" t="str">
        <f>IF(ISBLANK($N8039),"",IF(ISBLANK('datos GENERALES'!$C$10),"",'datos GENERALES'!$C$10))</f>
        <v/>
      </c>
      <c r="I8039" s="42" t="str">
        <f>IF(ISBLANK($N8039),"",IF(ISBLANK('datos GENERALES'!$D$10),"",'datos GENERALES'!$D$10))</f>
        <v/>
      </c>
      <c r="O8039" s="48" t="str">
        <f>IFERROR(VLOOKUP(N8039,ListaEspecies!$B$3:$D$45,2,FALSE),"")</f>
        <v/>
      </c>
      <c r="P8039" s="96" t="str">
        <f>IFERROR(VLOOKUP(N8039,ListaEspecies!$B$3:$D$45,3,FALSE),"")</f>
        <v/>
      </c>
      <c r="R8039" s="42" t="str">
        <f>IF(ISBLANK($J8039),"",IF(ISBLANK('datos GENERALES'!$B$15),"",'datos GENERALES'!$B$15))</f>
        <v/>
      </c>
      <c r="S8039" s="49" t="str">
        <f t="shared" si="1002"/>
        <v/>
      </c>
      <c r="T8039" s="49" t="str">
        <f t="shared" si="1003"/>
        <v/>
      </c>
      <c r="AA8039" s="50" t="str">
        <f t="shared" si="1007"/>
        <v/>
      </c>
      <c r="AE8039" s="50" t="str">
        <f t="shared" si="1004"/>
        <v/>
      </c>
      <c r="AI8039" s="19" t="str">
        <f t="shared" si="1005"/>
        <v/>
      </c>
      <c r="AJ8039"/>
      <c r="AK8039" s="19" t="str">
        <f t="shared" si="1006"/>
        <v/>
      </c>
    </row>
    <row r="8040" spans="1:37" x14ac:dyDescent="0.25">
      <c r="A8040" s="42" t="str">
        <f t="shared" si="1000"/>
        <v/>
      </c>
      <c r="B8040" s="42" t="str">
        <f t="shared" si="1001"/>
        <v/>
      </c>
      <c r="C8040" s="42" t="str">
        <f>IF(ISBLANK($N8040),"",IF(ISBLANK('datos GENERALES'!B$16),"",'datos GENERALES'!B$16))</f>
        <v/>
      </c>
      <c r="D8040" s="43" t="str">
        <f>IF(ISBLANK($N8040),"","SGBTM/AUTAROC/"&amp;'datos GENERALES'!B$5&amp;"_"&amp;'datos GENERALES'!C$5&amp;"_"&amp;'datos GENERALES'!D$5)</f>
        <v/>
      </c>
      <c r="E8040" s="42" t="str">
        <f>IF(ISBLANK($N8040),"",IF(ISBLANK('datos GENERALES'!$B$6),"",'datos GENERALES'!$B$6))</f>
        <v/>
      </c>
      <c r="F8040" s="42" t="str">
        <f>IF(ISBLANK($N8040),"",IF(ISBLANK('datos GENERALES'!$B$7),"",'datos GENERALES'!$B$7))</f>
        <v/>
      </c>
      <c r="G8040" s="42" t="str">
        <f>IF(ISBLANK($N8040),"",IF(ISBLANK('datos GENERALES'!$B$10),"",'datos GENERALES'!$B$10))</f>
        <v/>
      </c>
      <c r="H8040" s="42" t="str">
        <f>IF(ISBLANK($N8040),"",IF(ISBLANK('datos GENERALES'!$C$10),"",'datos GENERALES'!$C$10))</f>
        <v/>
      </c>
      <c r="I8040" s="42" t="str">
        <f>IF(ISBLANK($N8040),"",IF(ISBLANK('datos GENERALES'!$D$10),"",'datos GENERALES'!$D$10))</f>
        <v/>
      </c>
      <c r="O8040" s="48" t="str">
        <f>IFERROR(VLOOKUP(N8040,ListaEspecies!$B$3:$D$45,2,FALSE),"")</f>
        <v/>
      </c>
      <c r="P8040" s="96" t="str">
        <f>IFERROR(VLOOKUP(N8040,ListaEspecies!$B$3:$D$45,3,FALSE),"")</f>
        <v/>
      </c>
      <c r="R8040" s="42" t="str">
        <f>IF(ISBLANK($J8040),"",IF(ISBLANK('datos GENERALES'!$B$15),"",'datos GENERALES'!$B$15))</f>
        <v/>
      </c>
      <c r="S8040" s="49" t="str">
        <f t="shared" si="1002"/>
        <v/>
      </c>
      <c r="T8040" s="49" t="str">
        <f t="shared" si="1003"/>
        <v/>
      </c>
      <c r="AA8040" s="50" t="str">
        <f t="shared" si="1007"/>
        <v/>
      </c>
      <c r="AE8040" s="50" t="str">
        <f t="shared" si="1004"/>
        <v/>
      </c>
      <c r="AI8040" s="19" t="str">
        <f t="shared" si="1005"/>
        <v/>
      </c>
      <c r="AJ8040"/>
      <c r="AK8040" s="19" t="str">
        <f t="shared" si="1006"/>
        <v/>
      </c>
    </row>
    <row r="8041" spans="1:37" x14ac:dyDescent="0.25">
      <c r="A8041" s="42" t="str">
        <f t="shared" si="1000"/>
        <v/>
      </c>
      <c r="B8041" s="42" t="str">
        <f t="shared" si="1001"/>
        <v/>
      </c>
      <c r="C8041" s="42" t="str">
        <f>IF(ISBLANK($N8041),"",IF(ISBLANK('datos GENERALES'!B$16),"",'datos GENERALES'!B$16))</f>
        <v/>
      </c>
      <c r="D8041" s="43" t="str">
        <f>IF(ISBLANK($N8041),"","SGBTM/AUTAROC/"&amp;'datos GENERALES'!B$5&amp;"_"&amp;'datos GENERALES'!C$5&amp;"_"&amp;'datos GENERALES'!D$5)</f>
        <v/>
      </c>
      <c r="E8041" s="42" t="str">
        <f>IF(ISBLANK($N8041),"",IF(ISBLANK('datos GENERALES'!$B$6),"",'datos GENERALES'!$B$6))</f>
        <v/>
      </c>
      <c r="F8041" s="42" t="str">
        <f>IF(ISBLANK($N8041),"",IF(ISBLANK('datos GENERALES'!$B$7),"",'datos GENERALES'!$B$7))</f>
        <v/>
      </c>
      <c r="G8041" s="42" t="str">
        <f>IF(ISBLANK($N8041),"",IF(ISBLANK('datos GENERALES'!$B$10),"",'datos GENERALES'!$B$10))</f>
        <v/>
      </c>
      <c r="H8041" s="42" t="str">
        <f>IF(ISBLANK($N8041),"",IF(ISBLANK('datos GENERALES'!$C$10),"",'datos GENERALES'!$C$10))</f>
        <v/>
      </c>
      <c r="I8041" s="42" t="str">
        <f>IF(ISBLANK($N8041),"",IF(ISBLANK('datos GENERALES'!$D$10),"",'datos GENERALES'!$D$10))</f>
        <v/>
      </c>
      <c r="O8041" s="48" t="str">
        <f>IFERROR(VLOOKUP(N8041,ListaEspecies!$B$3:$D$45,2,FALSE),"")</f>
        <v/>
      </c>
      <c r="P8041" s="96" t="str">
        <f>IFERROR(VLOOKUP(N8041,ListaEspecies!$B$3:$D$45,3,FALSE),"")</f>
        <v/>
      </c>
      <c r="R8041" s="42" t="str">
        <f>IF(ISBLANK($J8041),"",IF(ISBLANK('datos GENERALES'!$B$15),"",'datos GENERALES'!$B$15))</f>
        <v/>
      </c>
      <c r="S8041" s="49" t="str">
        <f t="shared" si="1002"/>
        <v/>
      </c>
      <c r="T8041" s="49" t="str">
        <f t="shared" si="1003"/>
        <v/>
      </c>
      <c r="AA8041" s="50" t="str">
        <f t="shared" si="1007"/>
        <v/>
      </c>
      <c r="AE8041" s="50" t="str">
        <f t="shared" si="1004"/>
        <v/>
      </c>
      <c r="AI8041" s="19" t="str">
        <f t="shared" si="1005"/>
        <v/>
      </c>
      <c r="AJ8041"/>
      <c r="AK8041" s="19" t="str">
        <f t="shared" si="1006"/>
        <v/>
      </c>
    </row>
    <row r="8042" spans="1:37" x14ac:dyDescent="0.25">
      <c r="A8042" s="42" t="str">
        <f t="shared" si="1000"/>
        <v/>
      </c>
      <c r="B8042" s="42" t="str">
        <f t="shared" si="1001"/>
        <v/>
      </c>
      <c r="C8042" s="42" t="str">
        <f>IF(ISBLANK($N8042),"",IF(ISBLANK('datos GENERALES'!B$16),"",'datos GENERALES'!B$16))</f>
        <v/>
      </c>
      <c r="D8042" s="43" t="str">
        <f>IF(ISBLANK($N8042),"","SGBTM/AUTAROC/"&amp;'datos GENERALES'!B$5&amp;"_"&amp;'datos GENERALES'!C$5&amp;"_"&amp;'datos GENERALES'!D$5)</f>
        <v/>
      </c>
      <c r="E8042" s="42" t="str">
        <f>IF(ISBLANK($N8042),"",IF(ISBLANK('datos GENERALES'!$B$6),"",'datos GENERALES'!$B$6))</f>
        <v/>
      </c>
      <c r="F8042" s="42" t="str">
        <f>IF(ISBLANK($N8042),"",IF(ISBLANK('datos GENERALES'!$B$7),"",'datos GENERALES'!$B$7))</f>
        <v/>
      </c>
      <c r="G8042" s="42" t="str">
        <f>IF(ISBLANK($N8042),"",IF(ISBLANK('datos GENERALES'!$B$10),"",'datos GENERALES'!$B$10))</f>
        <v/>
      </c>
      <c r="H8042" s="42" t="str">
        <f>IF(ISBLANK($N8042),"",IF(ISBLANK('datos GENERALES'!$C$10),"",'datos GENERALES'!$C$10))</f>
        <v/>
      </c>
      <c r="I8042" s="42" t="str">
        <f>IF(ISBLANK($N8042),"",IF(ISBLANK('datos GENERALES'!$D$10),"",'datos GENERALES'!$D$10))</f>
        <v/>
      </c>
      <c r="O8042" s="48" t="str">
        <f>IFERROR(VLOOKUP(N8042,ListaEspecies!$B$3:$D$45,2,FALSE),"")</f>
        <v/>
      </c>
      <c r="P8042" s="96" t="str">
        <f>IFERROR(VLOOKUP(N8042,ListaEspecies!$B$3:$D$45,3,FALSE),"")</f>
        <v/>
      </c>
      <c r="R8042" s="42" t="str">
        <f>IF(ISBLANK($J8042),"",IF(ISBLANK('datos GENERALES'!$B$15),"",'datos GENERALES'!$B$15))</f>
        <v/>
      </c>
      <c r="S8042" s="49" t="str">
        <f t="shared" si="1002"/>
        <v/>
      </c>
      <c r="T8042" s="49" t="str">
        <f t="shared" si="1003"/>
        <v/>
      </c>
      <c r="AA8042" s="50" t="str">
        <f t="shared" si="1007"/>
        <v/>
      </c>
      <c r="AE8042" s="50" t="str">
        <f t="shared" si="1004"/>
        <v/>
      </c>
      <c r="AI8042" s="19" t="str">
        <f t="shared" si="1005"/>
        <v/>
      </c>
      <c r="AJ8042"/>
      <c r="AK8042" s="19" t="str">
        <f t="shared" si="1006"/>
        <v/>
      </c>
    </row>
    <row r="8043" spans="1:37" x14ac:dyDescent="0.25">
      <c r="A8043" s="42" t="str">
        <f t="shared" si="1000"/>
        <v/>
      </c>
      <c r="B8043" s="42" t="str">
        <f t="shared" si="1001"/>
        <v/>
      </c>
      <c r="C8043" s="42" t="str">
        <f>IF(ISBLANK($N8043),"",IF(ISBLANK('datos GENERALES'!B$16),"",'datos GENERALES'!B$16))</f>
        <v/>
      </c>
      <c r="D8043" s="43" t="str">
        <f>IF(ISBLANK($N8043),"","SGBTM/AUTAROC/"&amp;'datos GENERALES'!B$5&amp;"_"&amp;'datos GENERALES'!C$5&amp;"_"&amp;'datos GENERALES'!D$5)</f>
        <v/>
      </c>
      <c r="E8043" s="42" t="str">
        <f>IF(ISBLANK($N8043),"",IF(ISBLANK('datos GENERALES'!$B$6),"",'datos GENERALES'!$B$6))</f>
        <v/>
      </c>
      <c r="F8043" s="42" t="str">
        <f>IF(ISBLANK($N8043),"",IF(ISBLANK('datos GENERALES'!$B$7),"",'datos GENERALES'!$B$7))</f>
        <v/>
      </c>
      <c r="G8043" s="42" t="str">
        <f>IF(ISBLANK($N8043),"",IF(ISBLANK('datos GENERALES'!$B$10),"",'datos GENERALES'!$B$10))</f>
        <v/>
      </c>
      <c r="H8043" s="42" t="str">
        <f>IF(ISBLANK($N8043),"",IF(ISBLANK('datos GENERALES'!$C$10),"",'datos GENERALES'!$C$10))</f>
        <v/>
      </c>
      <c r="I8043" s="42" t="str">
        <f>IF(ISBLANK($N8043),"",IF(ISBLANK('datos GENERALES'!$D$10),"",'datos GENERALES'!$D$10))</f>
        <v/>
      </c>
      <c r="O8043" s="48" t="str">
        <f>IFERROR(VLOOKUP(N8043,ListaEspecies!$B$3:$D$45,2,FALSE),"")</f>
        <v/>
      </c>
      <c r="P8043" s="96" t="str">
        <f>IFERROR(VLOOKUP(N8043,ListaEspecies!$B$3:$D$45,3,FALSE),"")</f>
        <v/>
      </c>
      <c r="R8043" s="42" t="str">
        <f>IF(ISBLANK($J8043),"",IF(ISBLANK('datos GENERALES'!$B$15),"",'datos GENERALES'!$B$15))</f>
        <v/>
      </c>
      <c r="S8043" s="49" t="str">
        <f t="shared" si="1002"/>
        <v/>
      </c>
      <c r="T8043" s="49" t="str">
        <f t="shared" si="1003"/>
        <v/>
      </c>
      <c r="AA8043" s="50" t="str">
        <f t="shared" si="1007"/>
        <v/>
      </c>
      <c r="AE8043" s="50" t="str">
        <f t="shared" si="1004"/>
        <v/>
      </c>
      <c r="AI8043" s="19" t="str">
        <f t="shared" si="1005"/>
        <v/>
      </c>
      <c r="AJ8043"/>
      <c r="AK8043" s="19" t="str">
        <f t="shared" si="1006"/>
        <v/>
      </c>
    </row>
    <row r="8044" spans="1:37" x14ac:dyDescent="0.25">
      <c r="A8044" s="42" t="str">
        <f t="shared" si="1000"/>
        <v/>
      </c>
      <c r="B8044" s="42" t="str">
        <f t="shared" si="1001"/>
        <v/>
      </c>
      <c r="C8044" s="42" t="str">
        <f>IF(ISBLANK($N8044),"",IF(ISBLANK('datos GENERALES'!B$16),"",'datos GENERALES'!B$16))</f>
        <v/>
      </c>
      <c r="D8044" s="43" t="str">
        <f>IF(ISBLANK($N8044),"","SGBTM/AUTAROC/"&amp;'datos GENERALES'!B$5&amp;"_"&amp;'datos GENERALES'!C$5&amp;"_"&amp;'datos GENERALES'!D$5)</f>
        <v/>
      </c>
      <c r="E8044" s="42" t="str">
        <f>IF(ISBLANK($N8044),"",IF(ISBLANK('datos GENERALES'!$B$6),"",'datos GENERALES'!$B$6))</f>
        <v/>
      </c>
      <c r="F8044" s="42" t="str">
        <f>IF(ISBLANK($N8044),"",IF(ISBLANK('datos GENERALES'!$B$7),"",'datos GENERALES'!$B$7))</f>
        <v/>
      </c>
      <c r="G8044" s="42" t="str">
        <f>IF(ISBLANK($N8044),"",IF(ISBLANK('datos GENERALES'!$B$10),"",'datos GENERALES'!$B$10))</f>
        <v/>
      </c>
      <c r="H8044" s="42" t="str">
        <f>IF(ISBLANK($N8044),"",IF(ISBLANK('datos GENERALES'!$C$10),"",'datos GENERALES'!$C$10))</f>
        <v/>
      </c>
      <c r="I8044" s="42" t="str">
        <f>IF(ISBLANK($N8044),"",IF(ISBLANK('datos GENERALES'!$D$10),"",'datos GENERALES'!$D$10))</f>
        <v/>
      </c>
      <c r="O8044" s="48" t="str">
        <f>IFERROR(VLOOKUP(N8044,ListaEspecies!$B$3:$D$45,2,FALSE),"")</f>
        <v/>
      </c>
      <c r="P8044" s="96" t="str">
        <f>IFERROR(VLOOKUP(N8044,ListaEspecies!$B$3:$D$45,3,FALSE),"")</f>
        <v/>
      </c>
      <c r="R8044" s="42" t="str">
        <f>IF(ISBLANK($J8044),"",IF(ISBLANK('datos GENERALES'!$B$15),"",'datos GENERALES'!$B$15))</f>
        <v/>
      </c>
      <c r="S8044" s="49" t="str">
        <f t="shared" si="1002"/>
        <v/>
      </c>
      <c r="T8044" s="49" t="str">
        <f t="shared" si="1003"/>
        <v/>
      </c>
      <c r="AA8044" s="50" t="str">
        <f t="shared" si="1007"/>
        <v/>
      </c>
      <c r="AE8044" s="50" t="str">
        <f t="shared" si="1004"/>
        <v/>
      </c>
      <c r="AI8044" s="19" t="str">
        <f t="shared" si="1005"/>
        <v/>
      </c>
      <c r="AJ8044"/>
      <c r="AK8044" s="19" t="str">
        <f t="shared" si="1006"/>
        <v/>
      </c>
    </row>
    <row r="8045" spans="1:37" x14ac:dyDescent="0.25">
      <c r="A8045" s="42" t="str">
        <f t="shared" si="1000"/>
        <v/>
      </c>
      <c r="B8045" s="42" t="str">
        <f t="shared" si="1001"/>
        <v/>
      </c>
      <c r="C8045" s="42" t="str">
        <f>IF(ISBLANK($N8045),"",IF(ISBLANK('datos GENERALES'!B$16),"",'datos GENERALES'!B$16))</f>
        <v/>
      </c>
      <c r="D8045" s="43" t="str">
        <f>IF(ISBLANK($N8045),"","SGBTM/AUTAROC/"&amp;'datos GENERALES'!B$5&amp;"_"&amp;'datos GENERALES'!C$5&amp;"_"&amp;'datos GENERALES'!D$5)</f>
        <v/>
      </c>
      <c r="E8045" s="42" t="str">
        <f>IF(ISBLANK($N8045),"",IF(ISBLANK('datos GENERALES'!$B$6),"",'datos GENERALES'!$B$6))</f>
        <v/>
      </c>
      <c r="F8045" s="42" t="str">
        <f>IF(ISBLANK($N8045),"",IF(ISBLANK('datos GENERALES'!$B$7),"",'datos GENERALES'!$B$7))</f>
        <v/>
      </c>
      <c r="G8045" s="42" t="str">
        <f>IF(ISBLANK($N8045),"",IF(ISBLANK('datos GENERALES'!$B$10),"",'datos GENERALES'!$B$10))</f>
        <v/>
      </c>
      <c r="H8045" s="42" t="str">
        <f>IF(ISBLANK($N8045),"",IF(ISBLANK('datos GENERALES'!$C$10),"",'datos GENERALES'!$C$10))</f>
        <v/>
      </c>
      <c r="I8045" s="42" t="str">
        <f>IF(ISBLANK($N8045),"",IF(ISBLANK('datos GENERALES'!$D$10),"",'datos GENERALES'!$D$10))</f>
        <v/>
      </c>
      <c r="O8045" s="48" t="str">
        <f>IFERROR(VLOOKUP(N8045,ListaEspecies!$B$3:$D$45,2,FALSE),"")</f>
        <v/>
      </c>
      <c r="P8045" s="96" t="str">
        <f>IFERROR(VLOOKUP(N8045,ListaEspecies!$B$3:$D$45,3,FALSE),"")</f>
        <v/>
      </c>
      <c r="R8045" s="42" t="str">
        <f>IF(ISBLANK($J8045),"",IF(ISBLANK('datos GENERALES'!$B$15),"",'datos GENERALES'!$B$15))</f>
        <v/>
      </c>
      <c r="S8045" s="49" t="str">
        <f t="shared" si="1002"/>
        <v/>
      </c>
      <c r="T8045" s="49" t="str">
        <f t="shared" si="1003"/>
        <v/>
      </c>
      <c r="AA8045" s="50" t="str">
        <f t="shared" si="1007"/>
        <v/>
      </c>
      <c r="AE8045" s="50" t="str">
        <f t="shared" si="1004"/>
        <v/>
      </c>
      <c r="AI8045" s="19" t="str">
        <f t="shared" si="1005"/>
        <v/>
      </c>
      <c r="AJ8045"/>
      <c r="AK8045" s="19" t="str">
        <f t="shared" si="1006"/>
        <v/>
      </c>
    </row>
    <row r="8046" spans="1:37" x14ac:dyDescent="0.25">
      <c r="A8046" s="42" t="str">
        <f t="shared" si="1000"/>
        <v/>
      </c>
      <c r="B8046" s="42" t="str">
        <f t="shared" si="1001"/>
        <v/>
      </c>
      <c r="C8046" s="42" t="str">
        <f>IF(ISBLANK($N8046),"",IF(ISBLANK('datos GENERALES'!B$16),"",'datos GENERALES'!B$16))</f>
        <v/>
      </c>
      <c r="D8046" s="43" t="str">
        <f>IF(ISBLANK($N8046),"","SGBTM/AUTAROC/"&amp;'datos GENERALES'!B$5&amp;"_"&amp;'datos GENERALES'!C$5&amp;"_"&amp;'datos GENERALES'!D$5)</f>
        <v/>
      </c>
      <c r="E8046" s="42" t="str">
        <f>IF(ISBLANK($N8046),"",IF(ISBLANK('datos GENERALES'!$B$6),"",'datos GENERALES'!$B$6))</f>
        <v/>
      </c>
      <c r="F8046" s="42" t="str">
        <f>IF(ISBLANK($N8046),"",IF(ISBLANK('datos GENERALES'!$B$7),"",'datos GENERALES'!$B$7))</f>
        <v/>
      </c>
      <c r="G8046" s="42" t="str">
        <f>IF(ISBLANK($N8046),"",IF(ISBLANK('datos GENERALES'!$B$10),"",'datos GENERALES'!$B$10))</f>
        <v/>
      </c>
      <c r="H8046" s="42" t="str">
        <f>IF(ISBLANK($N8046),"",IF(ISBLANK('datos GENERALES'!$C$10),"",'datos GENERALES'!$C$10))</f>
        <v/>
      </c>
      <c r="I8046" s="42" t="str">
        <f>IF(ISBLANK($N8046),"",IF(ISBLANK('datos GENERALES'!$D$10),"",'datos GENERALES'!$D$10))</f>
        <v/>
      </c>
      <c r="O8046" s="48" t="str">
        <f>IFERROR(VLOOKUP(N8046,ListaEspecies!$B$3:$D$45,2,FALSE),"")</f>
        <v/>
      </c>
      <c r="P8046" s="96" t="str">
        <f>IFERROR(VLOOKUP(N8046,ListaEspecies!$B$3:$D$45,3,FALSE),"")</f>
        <v/>
      </c>
      <c r="R8046" s="42" t="str">
        <f>IF(ISBLANK($J8046),"",IF(ISBLANK('datos GENERALES'!$B$15),"",'datos GENERALES'!$B$15))</f>
        <v/>
      </c>
      <c r="S8046" s="49" t="str">
        <f t="shared" si="1002"/>
        <v/>
      </c>
      <c r="T8046" s="49" t="str">
        <f t="shared" si="1003"/>
        <v/>
      </c>
      <c r="AA8046" s="50" t="str">
        <f t="shared" si="1007"/>
        <v/>
      </c>
      <c r="AE8046" s="50" t="str">
        <f t="shared" si="1004"/>
        <v/>
      </c>
      <c r="AI8046" s="19" t="str">
        <f t="shared" si="1005"/>
        <v/>
      </c>
      <c r="AJ8046"/>
      <c r="AK8046" s="19" t="str">
        <f t="shared" si="1006"/>
        <v/>
      </c>
    </row>
    <row r="8047" spans="1:37" x14ac:dyDescent="0.25">
      <c r="A8047" s="42" t="str">
        <f t="shared" si="1000"/>
        <v/>
      </c>
      <c r="B8047" s="42" t="str">
        <f t="shared" si="1001"/>
        <v/>
      </c>
      <c r="C8047" s="42" t="str">
        <f>IF(ISBLANK($N8047),"",IF(ISBLANK('datos GENERALES'!B$16),"",'datos GENERALES'!B$16))</f>
        <v/>
      </c>
      <c r="D8047" s="43" t="str">
        <f>IF(ISBLANK($N8047),"","SGBTM/AUTAROC/"&amp;'datos GENERALES'!B$5&amp;"_"&amp;'datos GENERALES'!C$5&amp;"_"&amp;'datos GENERALES'!D$5)</f>
        <v/>
      </c>
      <c r="E8047" s="42" t="str">
        <f>IF(ISBLANK($N8047),"",IF(ISBLANK('datos GENERALES'!$B$6),"",'datos GENERALES'!$B$6))</f>
        <v/>
      </c>
      <c r="F8047" s="42" t="str">
        <f>IF(ISBLANK($N8047),"",IF(ISBLANK('datos GENERALES'!$B$7),"",'datos GENERALES'!$B$7))</f>
        <v/>
      </c>
      <c r="G8047" s="42" t="str">
        <f>IF(ISBLANK($N8047),"",IF(ISBLANK('datos GENERALES'!$B$10),"",'datos GENERALES'!$B$10))</f>
        <v/>
      </c>
      <c r="H8047" s="42" t="str">
        <f>IF(ISBLANK($N8047),"",IF(ISBLANK('datos GENERALES'!$C$10),"",'datos GENERALES'!$C$10))</f>
        <v/>
      </c>
      <c r="I8047" s="42" t="str">
        <f>IF(ISBLANK($N8047),"",IF(ISBLANK('datos GENERALES'!$D$10),"",'datos GENERALES'!$D$10))</f>
        <v/>
      </c>
      <c r="O8047" s="48" t="str">
        <f>IFERROR(VLOOKUP(N8047,ListaEspecies!$B$3:$D$45,2,FALSE),"")</f>
        <v/>
      </c>
      <c r="P8047" s="96" t="str">
        <f>IFERROR(VLOOKUP(N8047,ListaEspecies!$B$3:$D$45,3,FALSE),"")</f>
        <v/>
      </c>
      <c r="R8047" s="42" t="str">
        <f>IF(ISBLANK($J8047),"",IF(ISBLANK('datos GENERALES'!$B$15),"",'datos GENERALES'!$B$15))</f>
        <v/>
      </c>
      <c r="S8047" s="49" t="str">
        <f t="shared" si="1002"/>
        <v/>
      </c>
      <c r="T8047" s="49" t="str">
        <f t="shared" si="1003"/>
        <v/>
      </c>
      <c r="AA8047" s="50" t="str">
        <f t="shared" si="1007"/>
        <v/>
      </c>
      <c r="AE8047" s="50" t="str">
        <f t="shared" si="1004"/>
        <v/>
      </c>
      <c r="AI8047" s="19" t="str">
        <f t="shared" si="1005"/>
        <v/>
      </c>
      <c r="AJ8047"/>
      <c r="AK8047" s="19" t="str">
        <f t="shared" si="1006"/>
        <v/>
      </c>
    </row>
    <row r="8048" spans="1:37" x14ac:dyDescent="0.25">
      <c r="A8048" s="42" t="str">
        <f t="shared" si="1000"/>
        <v/>
      </c>
      <c r="B8048" s="42" t="str">
        <f t="shared" si="1001"/>
        <v/>
      </c>
      <c r="C8048" s="42" t="str">
        <f>IF(ISBLANK($N8048),"",IF(ISBLANK('datos GENERALES'!B$16),"",'datos GENERALES'!B$16))</f>
        <v/>
      </c>
      <c r="D8048" s="43" t="str">
        <f>IF(ISBLANK($N8048),"","SGBTM/AUTAROC/"&amp;'datos GENERALES'!B$5&amp;"_"&amp;'datos GENERALES'!C$5&amp;"_"&amp;'datos GENERALES'!D$5)</f>
        <v/>
      </c>
      <c r="E8048" s="42" t="str">
        <f>IF(ISBLANK($N8048),"",IF(ISBLANK('datos GENERALES'!$B$6),"",'datos GENERALES'!$B$6))</f>
        <v/>
      </c>
      <c r="F8048" s="42" t="str">
        <f>IF(ISBLANK($N8048),"",IF(ISBLANK('datos GENERALES'!$B$7),"",'datos GENERALES'!$B$7))</f>
        <v/>
      </c>
      <c r="G8048" s="42" t="str">
        <f>IF(ISBLANK($N8048),"",IF(ISBLANK('datos GENERALES'!$B$10),"",'datos GENERALES'!$B$10))</f>
        <v/>
      </c>
      <c r="H8048" s="42" t="str">
        <f>IF(ISBLANK($N8048),"",IF(ISBLANK('datos GENERALES'!$C$10),"",'datos GENERALES'!$C$10))</f>
        <v/>
      </c>
      <c r="I8048" s="42" t="str">
        <f>IF(ISBLANK($N8048),"",IF(ISBLANK('datos GENERALES'!$D$10),"",'datos GENERALES'!$D$10))</f>
        <v/>
      </c>
      <c r="O8048" s="48" t="str">
        <f>IFERROR(VLOOKUP(N8048,ListaEspecies!$B$3:$D$45,2,FALSE),"")</f>
        <v/>
      </c>
      <c r="P8048" s="96" t="str">
        <f>IFERROR(VLOOKUP(N8048,ListaEspecies!$B$3:$D$45,3,FALSE),"")</f>
        <v/>
      </c>
      <c r="R8048" s="42" t="str">
        <f>IF(ISBLANK($J8048),"",IF(ISBLANK('datos GENERALES'!$B$15),"",'datos GENERALES'!$B$15))</f>
        <v/>
      </c>
      <c r="S8048" s="49" t="str">
        <f t="shared" si="1002"/>
        <v/>
      </c>
      <c r="T8048" s="49" t="str">
        <f t="shared" si="1003"/>
        <v/>
      </c>
      <c r="AA8048" s="50" t="str">
        <f t="shared" si="1007"/>
        <v/>
      </c>
      <c r="AE8048" s="50" t="str">
        <f t="shared" si="1004"/>
        <v/>
      </c>
      <c r="AI8048" s="19" t="str">
        <f t="shared" si="1005"/>
        <v/>
      </c>
      <c r="AJ8048"/>
      <c r="AK8048" s="19" t="str">
        <f t="shared" si="1006"/>
        <v/>
      </c>
    </row>
    <row r="8049" spans="1:37" x14ac:dyDescent="0.25">
      <c r="A8049" s="42" t="str">
        <f t="shared" si="1000"/>
        <v/>
      </c>
      <c r="B8049" s="42" t="str">
        <f t="shared" si="1001"/>
        <v/>
      </c>
      <c r="C8049" s="42" t="str">
        <f>IF(ISBLANK($N8049),"",IF(ISBLANK('datos GENERALES'!B$16),"",'datos GENERALES'!B$16))</f>
        <v/>
      </c>
      <c r="D8049" s="43" t="str">
        <f>IF(ISBLANK($N8049),"","SGBTM/AUTAROC/"&amp;'datos GENERALES'!B$5&amp;"_"&amp;'datos GENERALES'!C$5&amp;"_"&amp;'datos GENERALES'!D$5)</f>
        <v/>
      </c>
      <c r="E8049" s="42" t="str">
        <f>IF(ISBLANK($N8049),"",IF(ISBLANK('datos GENERALES'!$B$6),"",'datos GENERALES'!$B$6))</f>
        <v/>
      </c>
      <c r="F8049" s="42" t="str">
        <f>IF(ISBLANK($N8049),"",IF(ISBLANK('datos GENERALES'!$B$7),"",'datos GENERALES'!$B$7))</f>
        <v/>
      </c>
      <c r="G8049" s="42" t="str">
        <f>IF(ISBLANK($N8049),"",IF(ISBLANK('datos GENERALES'!$B$10),"",'datos GENERALES'!$B$10))</f>
        <v/>
      </c>
      <c r="H8049" s="42" t="str">
        <f>IF(ISBLANK($N8049),"",IF(ISBLANK('datos GENERALES'!$C$10),"",'datos GENERALES'!$C$10))</f>
        <v/>
      </c>
      <c r="I8049" s="42" t="str">
        <f>IF(ISBLANK($N8049),"",IF(ISBLANK('datos GENERALES'!$D$10),"",'datos GENERALES'!$D$10))</f>
        <v/>
      </c>
      <c r="O8049" s="48" t="str">
        <f>IFERROR(VLOOKUP(N8049,ListaEspecies!$B$3:$D$45,2,FALSE),"")</f>
        <v/>
      </c>
      <c r="P8049" s="96" t="str">
        <f>IFERROR(VLOOKUP(N8049,ListaEspecies!$B$3:$D$45,3,FALSE),"")</f>
        <v/>
      </c>
      <c r="R8049" s="42" t="str">
        <f>IF(ISBLANK($J8049),"",IF(ISBLANK('datos GENERALES'!$B$15),"",'datos GENERALES'!$B$15))</f>
        <v/>
      </c>
      <c r="S8049" s="49" t="str">
        <f t="shared" si="1002"/>
        <v/>
      </c>
      <c r="T8049" s="49" t="str">
        <f t="shared" si="1003"/>
        <v/>
      </c>
      <c r="AA8049" s="50" t="str">
        <f t="shared" si="1007"/>
        <v/>
      </c>
      <c r="AE8049" s="50" t="str">
        <f t="shared" si="1004"/>
        <v/>
      </c>
      <c r="AI8049" s="19" t="str">
        <f t="shared" si="1005"/>
        <v/>
      </c>
      <c r="AJ8049"/>
      <c r="AK8049" s="19" t="str">
        <f t="shared" si="1006"/>
        <v/>
      </c>
    </row>
    <row r="8050" spans="1:37" x14ac:dyDescent="0.25">
      <c r="A8050" s="42" t="str">
        <f t="shared" si="1000"/>
        <v/>
      </c>
      <c r="B8050" s="42" t="str">
        <f t="shared" si="1001"/>
        <v/>
      </c>
      <c r="C8050" s="42" t="str">
        <f>IF(ISBLANK($N8050),"",IF(ISBLANK('datos GENERALES'!B$16),"",'datos GENERALES'!B$16))</f>
        <v/>
      </c>
      <c r="D8050" s="43" t="str">
        <f>IF(ISBLANK($N8050),"","SGBTM/AUTAROC/"&amp;'datos GENERALES'!B$5&amp;"_"&amp;'datos GENERALES'!C$5&amp;"_"&amp;'datos GENERALES'!D$5)</f>
        <v/>
      </c>
      <c r="E8050" s="42" t="str">
        <f>IF(ISBLANK($N8050),"",IF(ISBLANK('datos GENERALES'!$B$6),"",'datos GENERALES'!$B$6))</f>
        <v/>
      </c>
      <c r="F8050" s="42" t="str">
        <f>IF(ISBLANK($N8050),"",IF(ISBLANK('datos GENERALES'!$B$7),"",'datos GENERALES'!$B$7))</f>
        <v/>
      </c>
      <c r="G8050" s="42" t="str">
        <f>IF(ISBLANK($N8050),"",IF(ISBLANK('datos GENERALES'!$B$10),"",'datos GENERALES'!$B$10))</f>
        <v/>
      </c>
      <c r="H8050" s="42" t="str">
        <f>IF(ISBLANK($N8050),"",IF(ISBLANK('datos GENERALES'!$C$10),"",'datos GENERALES'!$C$10))</f>
        <v/>
      </c>
      <c r="I8050" s="42" t="str">
        <f>IF(ISBLANK($N8050),"",IF(ISBLANK('datos GENERALES'!$D$10),"",'datos GENERALES'!$D$10))</f>
        <v/>
      </c>
      <c r="O8050" s="48" t="str">
        <f>IFERROR(VLOOKUP(N8050,ListaEspecies!$B$3:$D$45,2,FALSE),"")</f>
        <v/>
      </c>
      <c r="P8050" s="96" t="str">
        <f>IFERROR(VLOOKUP(N8050,ListaEspecies!$B$3:$D$45,3,FALSE),"")</f>
        <v/>
      </c>
      <c r="R8050" s="42" t="str">
        <f>IF(ISBLANK($J8050),"",IF(ISBLANK('datos GENERALES'!$B$15),"",'datos GENERALES'!$B$15))</f>
        <v/>
      </c>
      <c r="S8050" s="49" t="str">
        <f t="shared" si="1002"/>
        <v/>
      </c>
      <c r="T8050" s="49" t="str">
        <f t="shared" si="1003"/>
        <v/>
      </c>
      <c r="AA8050" s="50" t="str">
        <f t="shared" si="1007"/>
        <v/>
      </c>
      <c r="AE8050" s="50" t="str">
        <f t="shared" si="1004"/>
        <v/>
      </c>
      <c r="AI8050" s="19" t="str">
        <f t="shared" si="1005"/>
        <v/>
      </c>
      <c r="AJ8050"/>
      <c r="AK8050" s="19" t="str">
        <f t="shared" si="1006"/>
        <v/>
      </c>
    </row>
    <row r="8051" spans="1:37" x14ac:dyDescent="0.25">
      <c r="A8051" s="42" t="str">
        <f t="shared" si="1000"/>
        <v/>
      </c>
      <c r="B8051" s="42" t="str">
        <f t="shared" si="1001"/>
        <v/>
      </c>
      <c r="C8051" s="42" t="str">
        <f>IF(ISBLANK($N8051),"",IF(ISBLANK('datos GENERALES'!B$16),"",'datos GENERALES'!B$16))</f>
        <v/>
      </c>
      <c r="D8051" s="43" t="str">
        <f>IF(ISBLANK($N8051),"","SGBTM/AUTAROC/"&amp;'datos GENERALES'!B$5&amp;"_"&amp;'datos GENERALES'!C$5&amp;"_"&amp;'datos GENERALES'!D$5)</f>
        <v/>
      </c>
      <c r="E8051" s="42" t="str">
        <f>IF(ISBLANK($N8051),"",IF(ISBLANK('datos GENERALES'!$B$6),"",'datos GENERALES'!$B$6))</f>
        <v/>
      </c>
      <c r="F8051" s="42" t="str">
        <f>IF(ISBLANK($N8051),"",IF(ISBLANK('datos GENERALES'!$B$7),"",'datos GENERALES'!$B$7))</f>
        <v/>
      </c>
      <c r="G8051" s="42" t="str">
        <f>IF(ISBLANK($N8051),"",IF(ISBLANK('datos GENERALES'!$B$10),"",'datos GENERALES'!$B$10))</f>
        <v/>
      </c>
      <c r="H8051" s="42" t="str">
        <f>IF(ISBLANK($N8051),"",IF(ISBLANK('datos GENERALES'!$C$10),"",'datos GENERALES'!$C$10))</f>
        <v/>
      </c>
      <c r="I8051" s="42" t="str">
        <f>IF(ISBLANK($N8051),"",IF(ISBLANK('datos GENERALES'!$D$10),"",'datos GENERALES'!$D$10))</f>
        <v/>
      </c>
      <c r="O8051" s="48" t="str">
        <f>IFERROR(VLOOKUP(N8051,ListaEspecies!$B$3:$D$45,2,FALSE),"")</f>
        <v/>
      </c>
      <c r="P8051" s="96" t="str">
        <f>IFERROR(VLOOKUP(N8051,ListaEspecies!$B$3:$D$45,3,FALSE),"")</f>
        <v/>
      </c>
      <c r="R8051" s="42" t="str">
        <f>IF(ISBLANK($J8051),"",IF(ISBLANK('datos GENERALES'!$B$15),"",'datos GENERALES'!$B$15))</f>
        <v/>
      </c>
      <c r="S8051" s="49" t="str">
        <f t="shared" si="1002"/>
        <v/>
      </c>
      <c r="T8051" s="49" t="str">
        <f t="shared" si="1003"/>
        <v/>
      </c>
      <c r="AA8051" s="50" t="str">
        <f t="shared" si="1007"/>
        <v/>
      </c>
      <c r="AE8051" s="50" t="str">
        <f t="shared" si="1004"/>
        <v/>
      </c>
      <c r="AI8051" s="19" t="str">
        <f t="shared" si="1005"/>
        <v/>
      </c>
      <c r="AJ8051"/>
      <c r="AK8051" s="19" t="str">
        <f t="shared" si="1006"/>
        <v/>
      </c>
    </row>
    <row r="8052" spans="1:37" x14ac:dyDescent="0.25">
      <c r="A8052" s="42" t="str">
        <f t="shared" si="1000"/>
        <v/>
      </c>
      <c r="B8052" s="42" t="str">
        <f t="shared" si="1001"/>
        <v/>
      </c>
      <c r="C8052" s="42" t="str">
        <f>IF(ISBLANK($N8052),"",IF(ISBLANK('datos GENERALES'!B$16),"",'datos GENERALES'!B$16))</f>
        <v/>
      </c>
      <c r="D8052" s="43" t="str">
        <f>IF(ISBLANK($N8052),"","SGBTM/AUTAROC/"&amp;'datos GENERALES'!B$5&amp;"_"&amp;'datos GENERALES'!C$5&amp;"_"&amp;'datos GENERALES'!D$5)</f>
        <v/>
      </c>
      <c r="E8052" s="42" t="str">
        <f>IF(ISBLANK($N8052),"",IF(ISBLANK('datos GENERALES'!$B$6),"",'datos GENERALES'!$B$6))</f>
        <v/>
      </c>
      <c r="F8052" s="42" t="str">
        <f>IF(ISBLANK($N8052),"",IF(ISBLANK('datos GENERALES'!$B$7),"",'datos GENERALES'!$B$7))</f>
        <v/>
      </c>
      <c r="G8052" s="42" t="str">
        <f>IF(ISBLANK($N8052),"",IF(ISBLANK('datos GENERALES'!$B$10),"",'datos GENERALES'!$B$10))</f>
        <v/>
      </c>
      <c r="H8052" s="42" t="str">
        <f>IF(ISBLANK($N8052),"",IF(ISBLANK('datos GENERALES'!$C$10),"",'datos GENERALES'!$C$10))</f>
        <v/>
      </c>
      <c r="I8052" s="42" t="str">
        <f>IF(ISBLANK($N8052),"",IF(ISBLANK('datos GENERALES'!$D$10),"",'datos GENERALES'!$D$10))</f>
        <v/>
      </c>
      <c r="O8052" s="48" t="str">
        <f>IFERROR(VLOOKUP(N8052,ListaEspecies!$B$3:$D$45,2,FALSE),"")</f>
        <v/>
      </c>
      <c r="P8052" s="96" t="str">
        <f>IFERROR(VLOOKUP(N8052,ListaEspecies!$B$3:$D$45,3,FALSE),"")</f>
        <v/>
      </c>
      <c r="R8052" s="42" t="str">
        <f>IF(ISBLANK($J8052),"",IF(ISBLANK('datos GENERALES'!$B$15),"",'datos GENERALES'!$B$15))</f>
        <v/>
      </c>
      <c r="S8052" s="49" t="str">
        <f t="shared" si="1002"/>
        <v/>
      </c>
      <c r="T8052" s="49" t="str">
        <f t="shared" si="1003"/>
        <v/>
      </c>
      <c r="AA8052" s="50" t="str">
        <f t="shared" si="1007"/>
        <v/>
      </c>
      <c r="AE8052" s="50" t="str">
        <f t="shared" si="1004"/>
        <v/>
      </c>
      <c r="AI8052" s="19" t="str">
        <f t="shared" si="1005"/>
        <v/>
      </c>
      <c r="AJ8052"/>
      <c r="AK8052" s="19" t="str">
        <f t="shared" si="1006"/>
        <v/>
      </c>
    </row>
    <row r="8053" spans="1:37" x14ac:dyDescent="0.25">
      <c r="A8053" s="42" t="str">
        <f t="shared" si="1000"/>
        <v/>
      </c>
      <c r="B8053" s="42" t="str">
        <f t="shared" si="1001"/>
        <v/>
      </c>
      <c r="C8053" s="42" t="str">
        <f>IF(ISBLANK($N8053),"",IF(ISBLANK('datos GENERALES'!B$16),"",'datos GENERALES'!B$16))</f>
        <v/>
      </c>
      <c r="D8053" s="43" t="str">
        <f>IF(ISBLANK($N8053),"","SGBTM/AUTAROC/"&amp;'datos GENERALES'!B$5&amp;"_"&amp;'datos GENERALES'!C$5&amp;"_"&amp;'datos GENERALES'!D$5)</f>
        <v/>
      </c>
      <c r="E8053" s="42" t="str">
        <f>IF(ISBLANK($N8053),"",IF(ISBLANK('datos GENERALES'!$B$6),"",'datos GENERALES'!$B$6))</f>
        <v/>
      </c>
      <c r="F8053" s="42" t="str">
        <f>IF(ISBLANK($N8053),"",IF(ISBLANK('datos GENERALES'!$B$7),"",'datos GENERALES'!$B$7))</f>
        <v/>
      </c>
      <c r="G8053" s="42" t="str">
        <f>IF(ISBLANK($N8053),"",IF(ISBLANK('datos GENERALES'!$B$10),"",'datos GENERALES'!$B$10))</f>
        <v/>
      </c>
      <c r="H8053" s="42" t="str">
        <f>IF(ISBLANK($N8053),"",IF(ISBLANK('datos GENERALES'!$C$10),"",'datos GENERALES'!$C$10))</f>
        <v/>
      </c>
      <c r="I8053" s="42" t="str">
        <f>IF(ISBLANK($N8053),"",IF(ISBLANK('datos GENERALES'!$D$10),"",'datos GENERALES'!$D$10))</f>
        <v/>
      </c>
      <c r="O8053" s="48" t="str">
        <f>IFERROR(VLOOKUP(N8053,ListaEspecies!$B$3:$D$45,2,FALSE),"")</f>
        <v/>
      </c>
      <c r="P8053" s="96" t="str">
        <f>IFERROR(VLOOKUP(N8053,ListaEspecies!$B$3:$D$45,3,FALSE),"")</f>
        <v/>
      </c>
      <c r="R8053" s="42" t="str">
        <f>IF(ISBLANK($J8053),"",IF(ISBLANK('datos GENERALES'!$B$15),"",'datos GENERALES'!$B$15))</f>
        <v/>
      </c>
      <c r="S8053" s="49" t="str">
        <f t="shared" si="1002"/>
        <v/>
      </c>
      <c r="T8053" s="49" t="str">
        <f t="shared" si="1003"/>
        <v/>
      </c>
      <c r="AA8053" s="50" t="str">
        <f t="shared" si="1007"/>
        <v/>
      </c>
      <c r="AE8053" s="50" t="str">
        <f t="shared" si="1004"/>
        <v/>
      </c>
      <c r="AI8053" s="19" t="str">
        <f t="shared" si="1005"/>
        <v/>
      </c>
      <c r="AJ8053"/>
      <c r="AK8053" s="19" t="str">
        <f t="shared" si="1006"/>
        <v/>
      </c>
    </row>
    <row r="8054" spans="1:37" x14ac:dyDescent="0.25">
      <c r="A8054" s="42" t="str">
        <f t="shared" si="1000"/>
        <v/>
      </c>
      <c r="B8054" s="42" t="str">
        <f t="shared" si="1001"/>
        <v/>
      </c>
      <c r="C8054" s="42" t="str">
        <f>IF(ISBLANK($N8054),"",IF(ISBLANK('datos GENERALES'!B$16),"",'datos GENERALES'!B$16))</f>
        <v/>
      </c>
      <c r="D8054" s="43" t="str">
        <f>IF(ISBLANK($N8054),"","SGBTM/AUTAROC/"&amp;'datos GENERALES'!B$5&amp;"_"&amp;'datos GENERALES'!C$5&amp;"_"&amp;'datos GENERALES'!D$5)</f>
        <v/>
      </c>
      <c r="E8054" s="42" t="str">
        <f>IF(ISBLANK($N8054),"",IF(ISBLANK('datos GENERALES'!$B$6),"",'datos GENERALES'!$B$6))</f>
        <v/>
      </c>
      <c r="F8054" s="42" t="str">
        <f>IF(ISBLANK($N8054),"",IF(ISBLANK('datos GENERALES'!$B$7),"",'datos GENERALES'!$B$7))</f>
        <v/>
      </c>
      <c r="G8054" s="42" t="str">
        <f>IF(ISBLANK($N8054),"",IF(ISBLANK('datos GENERALES'!$B$10),"",'datos GENERALES'!$B$10))</f>
        <v/>
      </c>
      <c r="H8054" s="42" t="str">
        <f>IF(ISBLANK($N8054),"",IF(ISBLANK('datos GENERALES'!$C$10),"",'datos GENERALES'!$C$10))</f>
        <v/>
      </c>
      <c r="I8054" s="42" t="str">
        <f>IF(ISBLANK($N8054),"",IF(ISBLANK('datos GENERALES'!$D$10),"",'datos GENERALES'!$D$10))</f>
        <v/>
      </c>
      <c r="O8054" s="48" t="str">
        <f>IFERROR(VLOOKUP(N8054,ListaEspecies!$B$3:$D$45,2,FALSE),"")</f>
        <v/>
      </c>
      <c r="P8054" s="96" t="str">
        <f>IFERROR(VLOOKUP(N8054,ListaEspecies!$B$3:$D$45,3,FALSE),"")</f>
        <v/>
      </c>
      <c r="R8054" s="42" t="str">
        <f>IF(ISBLANK($J8054),"",IF(ISBLANK('datos GENERALES'!$B$15),"",'datos GENERALES'!$B$15))</f>
        <v/>
      </c>
      <c r="S8054" s="49" t="str">
        <f t="shared" si="1002"/>
        <v/>
      </c>
      <c r="T8054" s="49" t="str">
        <f t="shared" si="1003"/>
        <v/>
      </c>
      <c r="AA8054" s="50" t="str">
        <f t="shared" si="1007"/>
        <v/>
      </c>
      <c r="AE8054" s="50" t="str">
        <f t="shared" si="1004"/>
        <v/>
      </c>
      <c r="AI8054" s="19" t="str">
        <f t="shared" si="1005"/>
        <v/>
      </c>
      <c r="AJ8054"/>
      <c r="AK8054" s="19" t="str">
        <f t="shared" si="1006"/>
        <v/>
      </c>
    </row>
    <row r="8055" spans="1:37" x14ac:dyDescent="0.25">
      <c r="A8055" s="42" t="str">
        <f t="shared" si="1000"/>
        <v/>
      </c>
      <c r="B8055" s="42" t="str">
        <f t="shared" si="1001"/>
        <v/>
      </c>
      <c r="C8055" s="42" t="str">
        <f>IF(ISBLANK($N8055),"",IF(ISBLANK('datos GENERALES'!B$16),"",'datos GENERALES'!B$16))</f>
        <v/>
      </c>
      <c r="D8055" s="43" t="str">
        <f>IF(ISBLANK($N8055),"","SGBTM/AUTAROC/"&amp;'datos GENERALES'!B$5&amp;"_"&amp;'datos GENERALES'!C$5&amp;"_"&amp;'datos GENERALES'!D$5)</f>
        <v/>
      </c>
      <c r="E8055" s="42" t="str">
        <f>IF(ISBLANK($N8055),"",IF(ISBLANK('datos GENERALES'!$B$6),"",'datos GENERALES'!$B$6))</f>
        <v/>
      </c>
      <c r="F8055" s="42" t="str">
        <f>IF(ISBLANK($N8055),"",IF(ISBLANK('datos GENERALES'!$B$7),"",'datos GENERALES'!$B$7))</f>
        <v/>
      </c>
      <c r="G8055" s="42" t="str">
        <f>IF(ISBLANK($N8055),"",IF(ISBLANK('datos GENERALES'!$B$10),"",'datos GENERALES'!$B$10))</f>
        <v/>
      </c>
      <c r="H8055" s="42" t="str">
        <f>IF(ISBLANK($N8055),"",IF(ISBLANK('datos GENERALES'!$C$10),"",'datos GENERALES'!$C$10))</f>
        <v/>
      </c>
      <c r="I8055" s="42" t="str">
        <f>IF(ISBLANK($N8055),"",IF(ISBLANK('datos GENERALES'!$D$10),"",'datos GENERALES'!$D$10))</f>
        <v/>
      </c>
      <c r="O8055" s="48" t="str">
        <f>IFERROR(VLOOKUP(N8055,ListaEspecies!$B$3:$D$45,2,FALSE),"")</f>
        <v/>
      </c>
      <c r="P8055" s="96" t="str">
        <f>IFERROR(VLOOKUP(N8055,ListaEspecies!$B$3:$D$45,3,FALSE),"")</f>
        <v/>
      </c>
      <c r="R8055" s="42" t="str">
        <f>IF(ISBLANK($J8055),"",IF(ISBLANK('datos GENERALES'!$B$15),"",'datos GENERALES'!$B$15))</f>
        <v/>
      </c>
      <c r="S8055" s="49" t="str">
        <f t="shared" si="1002"/>
        <v/>
      </c>
      <c r="T8055" s="49" t="str">
        <f t="shared" si="1003"/>
        <v/>
      </c>
      <c r="AA8055" s="50" t="str">
        <f t="shared" si="1007"/>
        <v/>
      </c>
      <c r="AE8055" s="50" t="str">
        <f t="shared" si="1004"/>
        <v/>
      </c>
      <c r="AI8055" s="19" t="str">
        <f t="shared" si="1005"/>
        <v/>
      </c>
      <c r="AJ8055"/>
      <c r="AK8055" s="19" t="str">
        <f t="shared" si="1006"/>
        <v/>
      </c>
    </row>
    <row r="8056" spans="1:37" x14ac:dyDescent="0.25">
      <c r="A8056" s="42" t="str">
        <f t="shared" si="1000"/>
        <v/>
      </c>
      <c r="B8056" s="42" t="str">
        <f t="shared" si="1001"/>
        <v/>
      </c>
      <c r="C8056" s="42" t="str">
        <f>IF(ISBLANK($N8056),"",IF(ISBLANK('datos GENERALES'!B$16),"",'datos GENERALES'!B$16))</f>
        <v/>
      </c>
      <c r="D8056" s="43" t="str">
        <f>IF(ISBLANK($N8056),"","SGBTM/AUTAROC/"&amp;'datos GENERALES'!B$5&amp;"_"&amp;'datos GENERALES'!C$5&amp;"_"&amp;'datos GENERALES'!D$5)</f>
        <v/>
      </c>
      <c r="E8056" s="42" t="str">
        <f>IF(ISBLANK($N8056),"",IF(ISBLANK('datos GENERALES'!$B$6),"",'datos GENERALES'!$B$6))</f>
        <v/>
      </c>
      <c r="F8056" s="42" t="str">
        <f>IF(ISBLANK($N8056),"",IF(ISBLANK('datos GENERALES'!$B$7),"",'datos GENERALES'!$B$7))</f>
        <v/>
      </c>
      <c r="G8056" s="42" t="str">
        <f>IF(ISBLANK($N8056),"",IF(ISBLANK('datos GENERALES'!$B$10),"",'datos GENERALES'!$B$10))</f>
        <v/>
      </c>
      <c r="H8056" s="42" t="str">
        <f>IF(ISBLANK($N8056),"",IF(ISBLANK('datos GENERALES'!$C$10),"",'datos GENERALES'!$C$10))</f>
        <v/>
      </c>
      <c r="I8056" s="42" t="str">
        <f>IF(ISBLANK($N8056),"",IF(ISBLANK('datos GENERALES'!$D$10),"",'datos GENERALES'!$D$10))</f>
        <v/>
      </c>
      <c r="O8056" s="48" t="str">
        <f>IFERROR(VLOOKUP(N8056,ListaEspecies!$B$3:$D$45,2,FALSE),"")</f>
        <v/>
      </c>
      <c r="P8056" s="96" t="str">
        <f>IFERROR(VLOOKUP(N8056,ListaEspecies!$B$3:$D$45,3,FALSE),"")</f>
        <v/>
      </c>
      <c r="R8056" s="42" t="str">
        <f>IF(ISBLANK($J8056),"",IF(ISBLANK('datos GENERALES'!$B$15),"",'datos GENERALES'!$B$15))</f>
        <v/>
      </c>
      <c r="S8056" s="49" t="str">
        <f t="shared" si="1002"/>
        <v/>
      </c>
      <c r="T8056" s="49" t="str">
        <f t="shared" si="1003"/>
        <v/>
      </c>
      <c r="AA8056" s="50" t="str">
        <f t="shared" si="1007"/>
        <v/>
      </c>
      <c r="AE8056" s="50" t="str">
        <f t="shared" si="1004"/>
        <v/>
      </c>
      <c r="AI8056" s="19" t="str">
        <f t="shared" si="1005"/>
        <v/>
      </c>
      <c r="AJ8056"/>
      <c r="AK8056" s="19" t="str">
        <f t="shared" si="1006"/>
        <v/>
      </c>
    </row>
    <row r="8057" spans="1:37" x14ac:dyDescent="0.25">
      <c r="A8057" s="42" t="str">
        <f t="shared" si="1000"/>
        <v/>
      </c>
      <c r="B8057" s="42" t="str">
        <f t="shared" si="1001"/>
        <v/>
      </c>
      <c r="C8057" s="42" t="str">
        <f>IF(ISBLANK($N8057),"",IF(ISBLANK('datos GENERALES'!B$16),"",'datos GENERALES'!B$16))</f>
        <v/>
      </c>
      <c r="D8057" s="43" t="str">
        <f>IF(ISBLANK($N8057),"","SGBTM/AUTAROC/"&amp;'datos GENERALES'!B$5&amp;"_"&amp;'datos GENERALES'!C$5&amp;"_"&amp;'datos GENERALES'!D$5)</f>
        <v/>
      </c>
      <c r="E8057" s="42" t="str">
        <f>IF(ISBLANK($N8057),"",IF(ISBLANK('datos GENERALES'!$B$6),"",'datos GENERALES'!$B$6))</f>
        <v/>
      </c>
      <c r="F8057" s="42" t="str">
        <f>IF(ISBLANK($N8057),"",IF(ISBLANK('datos GENERALES'!$B$7),"",'datos GENERALES'!$B$7))</f>
        <v/>
      </c>
      <c r="G8057" s="42" t="str">
        <f>IF(ISBLANK($N8057),"",IF(ISBLANK('datos GENERALES'!$B$10),"",'datos GENERALES'!$B$10))</f>
        <v/>
      </c>
      <c r="H8057" s="42" t="str">
        <f>IF(ISBLANK($N8057),"",IF(ISBLANK('datos GENERALES'!$C$10),"",'datos GENERALES'!$C$10))</f>
        <v/>
      </c>
      <c r="I8057" s="42" t="str">
        <f>IF(ISBLANK($N8057),"",IF(ISBLANK('datos GENERALES'!$D$10),"",'datos GENERALES'!$D$10))</f>
        <v/>
      </c>
      <c r="O8057" s="48" t="str">
        <f>IFERROR(VLOOKUP(N8057,ListaEspecies!$B$3:$D$45,2,FALSE),"")</f>
        <v/>
      </c>
      <c r="P8057" s="96" t="str">
        <f>IFERROR(VLOOKUP(N8057,ListaEspecies!$B$3:$D$45,3,FALSE),"")</f>
        <v/>
      </c>
      <c r="R8057" s="42" t="str">
        <f>IF(ISBLANK($J8057),"",IF(ISBLANK('datos GENERALES'!$B$15),"",'datos GENERALES'!$B$15))</f>
        <v/>
      </c>
      <c r="S8057" s="49" t="str">
        <f t="shared" si="1002"/>
        <v/>
      </c>
      <c r="T8057" s="49" t="str">
        <f t="shared" si="1003"/>
        <v/>
      </c>
      <c r="AA8057" s="50" t="str">
        <f t="shared" si="1007"/>
        <v/>
      </c>
      <c r="AE8057" s="50" t="str">
        <f t="shared" si="1004"/>
        <v/>
      </c>
      <c r="AI8057" s="19" t="str">
        <f t="shared" si="1005"/>
        <v/>
      </c>
      <c r="AJ8057"/>
      <c r="AK8057" s="19" t="str">
        <f t="shared" si="1006"/>
        <v/>
      </c>
    </row>
    <row r="8058" spans="1:37" x14ac:dyDescent="0.25">
      <c r="A8058" s="42" t="str">
        <f t="shared" si="1000"/>
        <v/>
      </c>
      <c r="B8058" s="42" t="str">
        <f t="shared" si="1001"/>
        <v/>
      </c>
      <c r="C8058" s="42" t="str">
        <f>IF(ISBLANK($N8058),"",IF(ISBLANK('datos GENERALES'!B$16),"",'datos GENERALES'!B$16))</f>
        <v/>
      </c>
      <c r="D8058" s="43" t="str">
        <f>IF(ISBLANK($N8058),"","SGBTM/AUTAROC/"&amp;'datos GENERALES'!B$5&amp;"_"&amp;'datos GENERALES'!C$5&amp;"_"&amp;'datos GENERALES'!D$5)</f>
        <v/>
      </c>
      <c r="E8058" s="42" t="str">
        <f>IF(ISBLANK($N8058),"",IF(ISBLANK('datos GENERALES'!$B$6),"",'datos GENERALES'!$B$6))</f>
        <v/>
      </c>
      <c r="F8058" s="42" t="str">
        <f>IF(ISBLANK($N8058),"",IF(ISBLANK('datos GENERALES'!$B$7),"",'datos GENERALES'!$B$7))</f>
        <v/>
      </c>
      <c r="G8058" s="42" t="str">
        <f>IF(ISBLANK($N8058),"",IF(ISBLANK('datos GENERALES'!$B$10),"",'datos GENERALES'!$B$10))</f>
        <v/>
      </c>
      <c r="H8058" s="42" t="str">
        <f>IF(ISBLANK($N8058),"",IF(ISBLANK('datos GENERALES'!$C$10),"",'datos GENERALES'!$C$10))</f>
        <v/>
      </c>
      <c r="I8058" s="42" t="str">
        <f>IF(ISBLANK($N8058),"",IF(ISBLANK('datos GENERALES'!$D$10),"",'datos GENERALES'!$D$10))</f>
        <v/>
      </c>
      <c r="O8058" s="48" t="str">
        <f>IFERROR(VLOOKUP(N8058,ListaEspecies!$B$3:$D$45,2,FALSE),"")</f>
        <v/>
      </c>
      <c r="P8058" s="96" t="str">
        <f>IFERROR(VLOOKUP(N8058,ListaEspecies!$B$3:$D$45,3,FALSE),"")</f>
        <v/>
      </c>
      <c r="R8058" s="42" t="str">
        <f>IF(ISBLANK($J8058),"",IF(ISBLANK('datos GENERALES'!$B$15),"",'datos GENERALES'!$B$15))</f>
        <v/>
      </c>
      <c r="S8058" s="49" t="str">
        <f t="shared" si="1002"/>
        <v/>
      </c>
      <c r="T8058" s="49" t="str">
        <f t="shared" si="1003"/>
        <v/>
      </c>
      <c r="AA8058" s="50" t="str">
        <f t="shared" si="1007"/>
        <v/>
      </c>
      <c r="AE8058" s="50" t="str">
        <f t="shared" si="1004"/>
        <v/>
      </c>
      <c r="AI8058" s="19" t="str">
        <f t="shared" si="1005"/>
        <v/>
      </c>
      <c r="AJ8058"/>
      <c r="AK8058" s="19" t="str">
        <f t="shared" si="1006"/>
        <v/>
      </c>
    </row>
    <row r="8059" spans="1:37" x14ac:dyDescent="0.25">
      <c r="A8059" s="42" t="str">
        <f t="shared" si="1000"/>
        <v/>
      </c>
      <c r="B8059" s="42" t="str">
        <f t="shared" si="1001"/>
        <v/>
      </c>
      <c r="C8059" s="42" t="str">
        <f>IF(ISBLANK($N8059),"",IF(ISBLANK('datos GENERALES'!B$16),"",'datos GENERALES'!B$16))</f>
        <v/>
      </c>
      <c r="D8059" s="43" t="str">
        <f>IF(ISBLANK($N8059),"","SGBTM/AUTAROC/"&amp;'datos GENERALES'!B$5&amp;"_"&amp;'datos GENERALES'!C$5&amp;"_"&amp;'datos GENERALES'!D$5)</f>
        <v/>
      </c>
      <c r="E8059" s="42" t="str">
        <f>IF(ISBLANK($N8059),"",IF(ISBLANK('datos GENERALES'!$B$6),"",'datos GENERALES'!$B$6))</f>
        <v/>
      </c>
      <c r="F8059" s="42" t="str">
        <f>IF(ISBLANK($N8059),"",IF(ISBLANK('datos GENERALES'!$B$7),"",'datos GENERALES'!$B$7))</f>
        <v/>
      </c>
      <c r="G8059" s="42" t="str">
        <f>IF(ISBLANK($N8059),"",IF(ISBLANK('datos GENERALES'!$B$10),"",'datos GENERALES'!$B$10))</f>
        <v/>
      </c>
      <c r="H8059" s="42" t="str">
        <f>IF(ISBLANK($N8059),"",IF(ISBLANK('datos GENERALES'!$C$10),"",'datos GENERALES'!$C$10))</f>
        <v/>
      </c>
      <c r="I8059" s="42" t="str">
        <f>IF(ISBLANK($N8059),"",IF(ISBLANK('datos GENERALES'!$D$10),"",'datos GENERALES'!$D$10))</f>
        <v/>
      </c>
      <c r="O8059" s="48" t="str">
        <f>IFERROR(VLOOKUP(N8059,ListaEspecies!$B$3:$D$45,2,FALSE),"")</f>
        <v/>
      </c>
      <c r="P8059" s="96" t="str">
        <f>IFERROR(VLOOKUP(N8059,ListaEspecies!$B$3:$D$45,3,FALSE),"")</f>
        <v/>
      </c>
      <c r="R8059" s="42" t="str">
        <f>IF(ISBLANK($J8059),"",IF(ISBLANK('datos GENERALES'!$B$15),"",'datos GENERALES'!$B$15))</f>
        <v/>
      </c>
      <c r="S8059" s="49" t="str">
        <f t="shared" si="1002"/>
        <v/>
      </c>
      <c r="T8059" s="49" t="str">
        <f t="shared" si="1003"/>
        <v/>
      </c>
      <c r="AA8059" s="50" t="str">
        <f t="shared" si="1007"/>
        <v/>
      </c>
      <c r="AE8059" s="50" t="str">
        <f t="shared" si="1004"/>
        <v/>
      </c>
      <c r="AI8059" s="19" t="str">
        <f t="shared" si="1005"/>
        <v/>
      </c>
      <c r="AJ8059"/>
      <c r="AK8059" s="19" t="str">
        <f t="shared" si="1006"/>
        <v/>
      </c>
    </row>
    <row r="8060" spans="1:37" x14ac:dyDescent="0.25">
      <c r="A8060" s="42" t="str">
        <f t="shared" si="1000"/>
        <v/>
      </c>
      <c r="B8060" s="42" t="str">
        <f t="shared" si="1001"/>
        <v/>
      </c>
      <c r="C8060" s="42" t="str">
        <f>IF(ISBLANK($N8060),"",IF(ISBLANK('datos GENERALES'!B$16),"",'datos GENERALES'!B$16))</f>
        <v/>
      </c>
      <c r="D8060" s="43" t="str">
        <f>IF(ISBLANK($N8060),"","SGBTM/AUTAROC/"&amp;'datos GENERALES'!B$5&amp;"_"&amp;'datos GENERALES'!C$5&amp;"_"&amp;'datos GENERALES'!D$5)</f>
        <v/>
      </c>
      <c r="E8060" s="42" t="str">
        <f>IF(ISBLANK($N8060),"",IF(ISBLANK('datos GENERALES'!$B$6),"",'datos GENERALES'!$B$6))</f>
        <v/>
      </c>
      <c r="F8060" s="42" t="str">
        <f>IF(ISBLANK($N8060),"",IF(ISBLANK('datos GENERALES'!$B$7),"",'datos GENERALES'!$B$7))</f>
        <v/>
      </c>
      <c r="G8060" s="42" t="str">
        <f>IF(ISBLANK($N8060),"",IF(ISBLANK('datos GENERALES'!$B$10),"",'datos GENERALES'!$B$10))</f>
        <v/>
      </c>
      <c r="H8060" s="42" t="str">
        <f>IF(ISBLANK($N8060),"",IF(ISBLANK('datos GENERALES'!$C$10),"",'datos GENERALES'!$C$10))</f>
        <v/>
      </c>
      <c r="I8060" s="42" t="str">
        <f>IF(ISBLANK($N8060),"",IF(ISBLANK('datos GENERALES'!$D$10),"",'datos GENERALES'!$D$10))</f>
        <v/>
      </c>
      <c r="O8060" s="48" t="str">
        <f>IFERROR(VLOOKUP(N8060,ListaEspecies!$B$3:$D$45,2,FALSE),"")</f>
        <v/>
      </c>
      <c r="P8060" s="96" t="str">
        <f>IFERROR(VLOOKUP(N8060,ListaEspecies!$B$3:$D$45,3,FALSE),"")</f>
        <v/>
      </c>
      <c r="R8060" s="42" t="str">
        <f>IF(ISBLANK($J8060),"",IF(ISBLANK('datos GENERALES'!$B$15),"",'datos GENERALES'!$B$15))</f>
        <v/>
      </c>
      <c r="S8060" s="49" t="str">
        <f t="shared" si="1002"/>
        <v/>
      </c>
      <c r="T8060" s="49" t="str">
        <f t="shared" si="1003"/>
        <v/>
      </c>
      <c r="AA8060" s="50" t="str">
        <f t="shared" si="1007"/>
        <v/>
      </c>
      <c r="AE8060" s="50" t="str">
        <f t="shared" si="1004"/>
        <v/>
      </c>
      <c r="AI8060" s="19" t="str">
        <f t="shared" si="1005"/>
        <v/>
      </c>
      <c r="AJ8060"/>
      <c r="AK8060" s="19" t="str">
        <f t="shared" si="1006"/>
        <v/>
      </c>
    </row>
    <row r="8061" spans="1:37" x14ac:dyDescent="0.25">
      <c r="A8061" s="42" t="str">
        <f t="shared" si="1000"/>
        <v/>
      </c>
      <c r="B8061" s="42" t="str">
        <f t="shared" si="1001"/>
        <v/>
      </c>
      <c r="C8061" s="42" t="str">
        <f>IF(ISBLANK($N8061),"",IF(ISBLANK('datos GENERALES'!B$16),"",'datos GENERALES'!B$16))</f>
        <v/>
      </c>
      <c r="D8061" s="43" t="str">
        <f>IF(ISBLANK($N8061),"","SGBTM/AUTAROC/"&amp;'datos GENERALES'!B$5&amp;"_"&amp;'datos GENERALES'!C$5&amp;"_"&amp;'datos GENERALES'!D$5)</f>
        <v/>
      </c>
      <c r="E8061" s="42" t="str">
        <f>IF(ISBLANK($N8061),"",IF(ISBLANK('datos GENERALES'!$B$6),"",'datos GENERALES'!$B$6))</f>
        <v/>
      </c>
      <c r="F8061" s="42" t="str">
        <f>IF(ISBLANK($N8061),"",IF(ISBLANK('datos GENERALES'!$B$7),"",'datos GENERALES'!$B$7))</f>
        <v/>
      </c>
      <c r="G8061" s="42" t="str">
        <f>IF(ISBLANK($N8061),"",IF(ISBLANK('datos GENERALES'!$B$10),"",'datos GENERALES'!$B$10))</f>
        <v/>
      </c>
      <c r="H8061" s="42" t="str">
        <f>IF(ISBLANK($N8061),"",IF(ISBLANK('datos GENERALES'!$C$10),"",'datos GENERALES'!$C$10))</f>
        <v/>
      </c>
      <c r="I8061" s="42" t="str">
        <f>IF(ISBLANK($N8061),"",IF(ISBLANK('datos GENERALES'!$D$10),"",'datos GENERALES'!$D$10))</f>
        <v/>
      </c>
      <c r="O8061" s="48" t="str">
        <f>IFERROR(VLOOKUP(N8061,ListaEspecies!$B$3:$D$45,2,FALSE),"")</f>
        <v/>
      </c>
      <c r="P8061" s="96" t="str">
        <f>IFERROR(VLOOKUP(N8061,ListaEspecies!$B$3:$D$45,3,FALSE),"")</f>
        <v/>
      </c>
      <c r="R8061" s="42" t="str">
        <f>IF(ISBLANK($J8061),"",IF(ISBLANK('datos GENERALES'!$B$15),"",'datos GENERALES'!$B$15))</f>
        <v/>
      </c>
      <c r="S8061" s="49" t="str">
        <f t="shared" si="1002"/>
        <v/>
      </c>
      <c r="T8061" s="49" t="str">
        <f t="shared" si="1003"/>
        <v/>
      </c>
      <c r="AA8061" s="50" t="str">
        <f t="shared" si="1007"/>
        <v/>
      </c>
      <c r="AE8061" s="50" t="str">
        <f t="shared" si="1004"/>
        <v/>
      </c>
      <c r="AI8061" s="19" t="str">
        <f t="shared" si="1005"/>
        <v/>
      </c>
      <c r="AJ8061"/>
      <c r="AK8061" s="19" t="str">
        <f t="shared" si="1006"/>
        <v/>
      </c>
    </row>
    <row r="8062" spans="1:37" x14ac:dyDescent="0.25">
      <c r="A8062" s="42" t="str">
        <f t="shared" si="1000"/>
        <v/>
      </c>
      <c r="B8062" s="42" t="str">
        <f t="shared" si="1001"/>
        <v/>
      </c>
      <c r="C8062" s="42" t="str">
        <f>IF(ISBLANK($N8062),"",IF(ISBLANK('datos GENERALES'!B$16),"",'datos GENERALES'!B$16))</f>
        <v/>
      </c>
      <c r="D8062" s="43" t="str">
        <f>IF(ISBLANK($N8062),"","SGBTM/AUTAROC/"&amp;'datos GENERALES'!B$5&amp;"_"&amp;'datos GENERALES'!C$5&amp;"_"&amp;'datos GENERALES'!D$5)</f>
        <v/>
      </c>
      <c r="E8062" s="42" t="str">
        <f>IF(ISBLANK($N8062),"",IF(ISBLANK('datos GENERALES'!$B$6),"",'datos GENERALES'!$B$6))</f>
        <v/>
      </c>
      <c r="F8062" s="42" t="str">
        <f>IF(ISBLANK($N8062),"",IF(ISBLANK('datos GENERALES'!$B$7),"",'datos GENERALES'!$B$7))</f>
        <v/>
      </c>
      <c r="G8062" s="42" t="str">
        <f>IF(ISBLANK($N8062),"",IF(ISBLANK('datos GENERALES'!$B$10),"",'datos GENERALES'!$B$10))</f>
        <v/>
      </c>
      <c r="H8062" s="42" t="str">
        <f>IF(ISBLANK($N8062),"",IF(ISBLANK('datos GENERALES'!$C$10),"",'datos GENERALES'!$C$10))</f>
        <v/>
      </c>
      <c r="I8062" s="42" t="str">
        <f>IF(ISBLANK($N8062),"",IF(ISBLANK('datos GENERALES'!$D$10),"",'datos GENERALES'!$D$10))</f>
        <v/>
      </c>
      <c r="O8062" s="48" t="str">
        <f>IFERROR(VLOOKUP(N8062,ListaEspecies!$B$3:$D$45,2,FALSE),"")</f>
        <v/>
      </c>
      <c r="P8062" s="96" t="str">
        <f>IFERROR(VLOOKUP(N8062,ListaEspecies!$B$3:$D$45,3,FALSE),"")</f>
        <v/>
      </c>
      <c r="R8062" s="42" t="str">
        <f>IF(ISBLANK($J8062),"",IF(ISBLANK('datos GENERALES'!$B$15),"",'datos GENERALES'!$B$15))</f>
        <v/>
      </c>
      <c r="S8062" s="49" t="str">
        <f t="shared" si="1002"/>
        <v/>
      </c>
      <c r="T8062" s="49" t="str">
        <f t="shared" si="1003"/>
        <v/>
      </c>
      <c r="AA8062" s="50" t="str">
        <f t="shared" si="1007"/>
        <v/>
      </c>
      <c r="AE8062" s="50" t="str">
        <f t="shared" si="1004"/>
        <v/>
      </c>
      <c r="AI8062" s="19" t="str">
        <f t="shared" si="1005"/>
        <v/>
      </c>
      <c r="AJ8062"/>
      <c r="AK8062" s="19" t="str">
        <f t="shared" si="1006"/>
        <v/>
      </c>
    </row>
    <row r="8063" spans="1:37" x14ac:dyDescent="0.25">
      <c r="A8063" s="42" t="str">
        <f t="shared" si="1000"/>
        <v/>
      </c>
      <c r="B8063" s="42" t="str">
        <f t="shared" si="1001"/>
        <v/>
      </c>
      <c r="C8063" s="42" t="str">
        <f>IF(ISBLANK($N8063),"",IF(ISBLANK('datos GENERALES'!B$16),"",'datos GENERALES'!B$16))</f>
        <v/>
      </c>
      <c r="D8063" s="43" t="str">
        <f>IF(ISBLANK($N8063),"","SGBTM/AUTAROC/"&amp;'datos GENERALES'!B$5&amp;"_"&amp;'datos GENERALES'!C$5&amp;"_"&amp;'datos GENERALES'!D$5)</f>
        <v/>
      </c>
      <c r="E8063" s="42" t="str">
        <f>IF(ISBLANK($N8063),"",IF(ISBLANK('datos GENERALES'!$B$6),"",'datos GENERALES'!$B$6))</f>
        <v/>
      </c>
      <c r="F8063" s="42" t="str">
        <f>IF(ISBLANK($N8063),"",IF(ISBLANK('datos GENERALES'!$B$7),"",'datos GENERALES'!$B$7))</f>
        <v/>
      </c>
      <c r="G8063" s="42" t="str">
        <f>IF(ISBLANK($N8063),"",IF(ISBLANK('datos GENERALES'!$B$10),"",'datos GENERALES'!$B$10))</f>
        <v/>
      </c>
      <c r="H8063" s="42" t="str">
        <f>IF(ISBLANK($N8063),"",IF(ISBLANK('datos GENERALES'!$C$10),"",'datos GENERALES'!$C$10))</f>
        <v/>
      </c>
      <c r="I8063" s="42" t="str">
        <f>IF(ISBLANK($N8063),"",IF(ISBLANK('datos GENERALES'!$D$10),"",'datos GENERALES'!$D$10))</f>
        <v/>
      </c>
      <c r="O8063" s="48" t="str">
        <f>IFERROR(VLOOKUP(N8063,ListaEspecies!$B$3:$D$45,2,FALSE),"")</f>
        <v/>
      </c>
      <c r="P8063" s="96" t="str">
        <f>IFERROR(VLOOKUP(N8063,ListaEspecies!$B$3:$D$45,3,FALSE),"")</f>
        <v/>
      </c>
      <c r="R8063" s="42" t="str">
        <f>IF(ISBLANK($J8063),"",IF(ISBLANK('datos GENERALES'!$B$15),"",'datos GENERALES'!$B$15))</f>
        <v/>
      </c>
      <c r="S8063" s="49" t="str">
        <f t="shared" si="1002"/>
        <v/>
      </c>
      <c r="T8063" s="49" t="str">
        <f t="shared" si="1003"/>
        <v/>
      </c>
      <c r="AA8063" s="50" t="str">
        <f t="shared" si="1007"/>
        <v/>
      </c>
      <c r="AE8063" s="50" t="str">
        <f t="shared" si="1004"/>
        <v/>
      </c>
      <c r="AI8063" s="19" t="str">
        <f t="shared" si="1005"/>
        <v/>
      </c>
      <c r="AJ8063"/>
      <c r="AK8063" s="19" t="str">
        <f t="shared" si="1006"/>
        <v/>
      </c>
    </row>
    <row r="8064" spans="1:37" x14ac:dyDescent="0.25">
      <c r="A8064" s="42" t="str">
        <f t="shared" si="1000"/>
        <v/>
      </c>
      <c r="B8064" s="42" t="str">
        <f t="shared" si="1001"/>
        <v/>
      </c>
      <c r="C8064" s="42" t="str">
        <f>IF(ISBLANK($N8064),"",IF(ISBLANK('datos GENERALES'!B$16),"",'datos GENERALES'!B$16))</f>
        <v/>
      </c>
      <c r="D8064" s="43" t="str">
        <f>IF(ISBLANK($N8064),"","SGBTM/AUTAROC/"&amp;'datos GENERALES'!B$5&amp;"_"&amp;'datos GENERALES'!C$5&amp;"_"&amp;'datos GENERALES'!D$5)</f>
        <v/>
      </c>
      <c r="E8064" s="42" t="str">
        <f>IF(ISBLANK($N8064),"",IF(ISBLANK('datos GENERALES'!$B$6),"",'datos GENERALES'!$B$6))</f>
        <v/>
      </c>
      <c r="F8064" s="42" t="str">
        <f>IF(ISBLANK($N8064),"",IF(ISBLANK('datos GENERALES'!$B$7),"",'datos GENERALES'!$B$7))</f>
        <v/>
      </c>
      <c r="G8064" s="42" t="str">
        <f>IF(ISBLANK($N8064),"",IF(ISBLANK('datos GENERALES'!$B$10),"",'datos GENERALES'!$B$10))</f>
        <v/>
      </c>
      <c r="H8064" s="42" t="str">
        <f>IF(ISBLANK($N8064),"",IF(ISBLANK('datos GENERALES'!$C$10),"",'datos GENERALES'!$C$10))</f>
        <v/>
      </c>
      <c r="I8064" s="42" t="str">
        <f>IF(ISBLANK($N8064),"",IF(ISBLANK('datos GENERALES'!$D$10),"",'datos GENERALES'!$D$10))</f>
        <v/>
      </c>
      <c r="O8064" s="48" t="str">
        <f>IFERROR(VLOOKUP(N8064,ListaEspecies!$B$3:$D$45,2,FALSE),"")</f>
        <v/>
      </c>
      <c r="P8064" s="96" t="str">
        <f>IFERROR(VLOOKUP(N8064,ListaEspecies!$B$3:$D$45,3,FALSE),"")</f>
        <v/>
      </c>
      <c r="R8064" s="42" t="str">
        <f>IF(ISBLANK($J8064),"",IF(ISBLANK('datos GENERALES'!$B$15),"",'datos GENERALES'!$B$15))</f>
        <v/>
      </c>
      <c r="S8064" s="49" t="str">
        <f t="shared" si="1002"/>
        <v/>
      </c>
      <c r="T8064" s="49" t="str">
        <f t="shared" si="1003"/>
        <v/>
      </c>
      <c r="AA8064" s="50" t="str">
        <f t="shared" si="1007"/>
        <v/>
      </c>
      <c r="AE8064" s="50" t="str">
        <f t="shared" si="1004"/>
        <v/>
      </c>
      <c r="AI8064" s="19" t="str">
        <f t="shared" si="1005"/>
        <v/>
      </c>
      <c r="AJ8064"/>
      <c r="AK8064" s="19" t="str">
        <f t="shared" si="1006"/>
        <v/>
      </c>
    </row>
    <row r="8065" spans="1:37" x14ac:dyDescent="0.25">
      <c r="A8065" s="42" t="str">
        <f t="shared" si="1000"/>
        <v/>
      </c>
      <c r="B8065" s="42" t="str">
        <f t="shared" si="1001"/>
        <v/>
      </c>
      <c r="C8065" s="42" t="str">
        <f>IF(ISBLANK($N8065),"",IF(ISBLANK('datos GENERALES'!B$16),"",'datos GENERALES'!B$16))</f>
        <v/>
      </c>
      <c r="D8065" s="43" t="str">
        <f>IF(ISBLANK($N8065),"","SGBTM/AUTAROC/"&amp;'datos GENERALES'!B$5&amp;"_"&amp;'datos GENERALES'!C$5&amp;"_"&amp;'datos GENERALES'!D$5)</f>
        <v/>
      </c>
      <c r="E8065" s="42" t="str">
        <f>IF(ISBLANK($N8065),"",IF(ISBLANK('datos GENERALES'!$B$6),"",'datos GENERALES'!$B$6))</f>
        <v/>
      </c>
      <c r="F8065" s="42" t="str">
        <f>IF(ISBLANK($N8065),"",IF(ISBLANK('datos GENERALES'!$B$7),"",'datos GENERALES'!$B$7))</f>
        <v/>
      </c>
      <c r="G8065" s="42" t="str">
        <f>IF(ISBLANK($N8065),"",IF(ISBLANK('datos GENERALES'!$B$10),"",'datos GENERALES'!$B$10))</f>
        <v/>
      </c>
      <c r="H8065" s="42" t="str">
        <f>IF(ISBLANK($N8065),"",IF(ISBLANK('datos GENERALES'!$C$10),"",'datos GENERALES'!$C$10))</f>
        <v/>
      </c>
      <c r="I8065" s="42" t="str">
        <f>IF(ISBLANK($N8065),"",IF(ISBLANK('datos GENERALES'!$D$10),"",'datos GENERALES'!$D$10))</f>
        <v/>
      </c>
      <c r="O8065" s="48" t="str">
        <f>IFERROR(VLOOKUP(N8065,ListaEspecies!$B$3:$D$45,2,FALSE),"")</f>
        <v/>
      </c>
      <c r="P8065" s="96" t="str">
        <f>IFERROR(VLOOKUP(N8065,ListaEspecies!$B$3:$D$45,3,FALSE),"")</f>
        <v/>
      </c>
      <c r="R8065" s="42" t="str">
        <f>IF(ISBLANK($J8065),"",IF(ISBLANK('datos GENERALES'!$B$15),"",'datos GENERALES'!$B$15))</f>
        <v/>
      </c>
      <c r="S8065" s="49" t="str">
        <f t="shared" si="1002"/>
        <v/>
      </c>
      <c r="T8065" s="49" t="str">
        <f t="shared" si="1003"/>
        <v/>
      </c>
      <c r="AA8065" s="50" t="str">
        <f t="shared" si="1007"/>
        <v/>
      </c>
      <c r="AE8065" s="50" t="str">
        <f t="shared" si="1004"/>
        <v/>
      </c>
      <c r="AI8065" s="19" t="str">
        <f t="shared" si="1005"/>
        <v/>
      </c>
      <c r="AJ8065"/>
      <c r="AK8065" s="19" t="str">
        <f t="shared" si="1006"/>
        <v/>
      </c>
    </row>
    <row r="8066" spans="1:37" x14ac:dyDescent="0.25">
      <c r="A8066" s="42" t="str">
        <f t="shared" ref="A8066:A8129" si="1008">IF(ISBLANK($N8066),"","AROC")</f>
        <v/>
      </c>
      <c r="B8066" s="42" t="str">
        <f t="shared" ref="B8066:B8129" si="1009">IF(ISBLANK($N8066),"","avistamiento AROC")</f>
        <v/>
      </c>
      <c r="C8066" s="42" t="str">
        <f>IF(ISBLANK($N8066),"",IF(ISBLANK('datos GENERALES'!B$16),"",'datos GENERALES'!B$16))</f>
        <v/>
      </c>
      <c r="D8066" s="43" t="str">
        <f>IF(ISBLANK($N8066),"","SGBTM/AUTAROC/"&amp;'datos GENERALES'!B$5&amp;"_"&amp;'datos GENERALES'!C$5&amp;"_"&amp;'datos GENERALES'!D$5)</f>
        <v/>
      </c>
      <c r="E8066" s="42" t="str">
        <f>IF(ISBLANK($N8066),"",IF(ISBLANK('datos GENERALES'!$B$6),"",'datos GENERALES'!$B$6))</f>
        <v/>
      </c>
      <c r="F8066" s="42" t="str">
        <f>IF(ISBLANK($N8066),"",IF(ISBLANK('datos GENERALES'!$B$7),"",'datos GENERALES'!$B$7))</f>
        <v/>
      </c>
      <c r="G8066" s="42" t="str">
        <f>IF(ISBLANK($N8066),"",IF(ISBLANK('datos GENERALES'!$B$10),"",'datos GENERALES'!$B$10))</f>
        <v/>
      </c>
      <c r="H8066" s="42" t="str">
        <f>IF(ISBLANK($N8066),"",IF(ISBLANK('datos GENERALES'!$C$10),"",'datos GENERALES'!$C$10))</f>
        <v/>
      </c>
      <c r="I8066" s="42" t="str">
        <f>IF(ISBLANK($N8066),"",IF(ISBLANK('datos GENERALES'!$D$10),"",'datos GENERALES'!$D$10))</f>
        <v/>
      </c>
      <c r="O8066" s="48" t="str">
        <f>IFERROR(VLOOKUP(N8066,ListaEspecies!$B$3:$D$45,2,FALSE),"")</f>
        <v/>
      </c>
      <c r="P8066" s="96" t="str">
        <f>IFERROR(VLOOKUP(N8066,ListaEspecies!$B$3:$D$45,3,FALSE),"")</f>
        <v/>
      </c>
      <c r="R8066" s="42" t="str">
        <f>IF(ISBLANK($J8066),"",IF(ISBLANK('datos GENERALES'!$B$15),"",'datos GENERALES'!$B$15))</f>
        <v/>
      </c>
      <c r="S8066" s="49" t="str">
        <f t="shared" si="1002"/>
        <v/>
      </c>
      <c r="T8066" s="49" t="str">
        <f t="shared" si="1003"/>
        <v/>
      </c>
      <c r="AA8066" s="50" t="str">
        <f t="shared" si="1007"/>
        <v/>
      </c>
      <c r="AE8066" s="50" t="str">
        <f t="shared" si="1004"/>
        <v/>
      </c>
      <c r="AI8066" s="19" t="str">
        <f t="shared" si="1005"/>
        <v/>
      </c>
      <c r="AJ8066"/>
      <c r="AK8066" s="19" t="str">
        <f t="shared" si="1006"/>
        <v/>
      </c>
    </row>
    <row r="8067" spans="1:37" x14ac:dyDescent="0.25">
      <c r="A8067" s="42" t="str">
        <f t="shared" si="1008"/>
        <v/>
      </c>
      <c r="B8067" s="42" t="str">
        <f t="shared" si="1009"/>
        <v/>
      </c>
      <c r="C8067" s="42" t="str">
        <f>IF(ISBLANK($N8067),"",IF(ISBLANK('datos GENERALES'!B$16),"",'datos GENERALES'!B$16))</f>
        <v/>
      </c>
      <c r="D8067" s="43" t="str">
        <f>IF(ISBLANK($N8067),"","SGBTM/AUTAROC/"&amp;'datos GENERALES'!B$5&amp;"_"&amp;'datos GENERALES'!C$5&amp;"_"&amp;'datos GENERALES'!D$5)</f>
        <v/>
      </c>
      <c r="E8067" s="42" t="str">
        <f>IF(ISBLANK($N8067),"",IF(ISBLANK('datos GENERALES'!$B$6),"",'datos GENERALES'!$B$6))</f>
        <v/>
      </c>
      <c r="F8067" s="42" t="str">
        <f>IF(ISBLANK($N8067),"",IF(ISBLANK('datos GENERALES'!$B$7),"",'datos GENERALES'!$B$7))</f>
        <v/>
      </c>
      <c r="G8067" s="42" t="str">
        <f>IF(ISBLANK($N8067),"",IF(ISBLANK('datos GENERALES'!$B$10),"",'datos GENERALES'!$B$10))</f>
        <v/>
      </c>
      <c r="H8067" s="42" t="str">
        <f>IF(ISBLANK($N8067),"",IF(ISBLANK('datos GENERALES'!$C$10),"",'datos GENERALES'!$C$10))</f>
        <v/>
      </c>
      <c r="I8067" s="42" t="str">
        <f>IF(ISBLANK($N8067),"",IF(ISBLANK('datos GENERALES'!$D$10),"",'datos GENERALES'!$D$10))</f>
        <v/>
      </c>
      <c r="O8067" s="48" t="str">
        <f>IFERROR(VLOOKUP(N8067,ListaEspecies!$B$3:$D$45,2,FALSE),"")</f>
        <v/>
      </c>
      <c r="P8067" s="96" t="str">
        <f>IFERROR(VLOOKUP(N8067,ListaEspecies!$B$3:$D$45,3,FALSE),"")</f>
        <v/>
      </c>
      <c r="R8067" s="42" t="str">
        <f>IF(ISBLANK($J8067),"",IF(ISBLANK('datos GENERALES'!$B$15),"",'datos GENERALES'!$B$15))</f>
        <v/>
      </c>
      <c r="S8067" s="49" t="str">
        <f t="shared" ref="S8067:S8130" si="1010">IF(U8067="",AA8067,U8067)</f>
        <v/>
      </c>
      <c r="T8067" s="49" t="str">
        <f t="shared" ref="T8067:T8130" si="1011">IF(V8067="",AE8067,V8067)</f>
        <v/>
      </c>
      <c r="AA8067" s="50" t="str">
        <f t="shared" si="1007"/>
        <v/>
      </c>
      <c r="AE8067" s="50" t="str">
        <f t="shared" ref="AE8067:AE8130" si="1012">IF((AB8067+(AC8067/60)+(AD8067/3600))=0,"",(AB8067+(AC8067/60)+(AD8067/3600)))</f>
        <v/>
      </c>
      <c r="AI8067" s="19" t="str">
        <f t="shared" ref="AI8067:AI8130" si="1013">IF(ISBLANK(AH8067),"",IF(AH8067="SI","",IF(AH8067="NO",0,"NA")))</f>
        <v/>
      </c>
      <c r="AJ8067"/>
      <c r="AK8067" s="19" t="str">
        <f t="shared" ref="AK8067:AK8130" si="1014">IF(ISBLANK(AJ8067),"",IF(AJ8067="SI","",IF(AJ8067="NO",0,"NA")))</f>
        <v/>
      </c>
    </row>
    <row r="8068" spans="1:37" x14ac:dyDescent="0.25">
      <c r="A8068" s="42" t="str">
        <f t="shared" si="1008"/>
        <v/>
      </c>
      <c r="B8068" s="42" t="str">
        <f t="shared" si="1009"/>
        <v/>
      </c>
      <c r="C8068" s="42" t="str">
        <f>IF(ISBLANK($N8068),"",IF(ISBLANK('datos GENERALES'!B$16),"",'datos GENERALES'!B$16))</f>
        <v/>
      </c>
      <c r="D8068" s="43" t="str">
        <f>IF(ISBLANK($N8068),"","SGBTM/AUTAROC/"&amp;'datos GENERALES'!B$5&amp;"_"&amp;'datos GENERALES'!C$5&amp;"_"&amp;'datos GENERALES'!D$5)</f>
        <v/>
      </c>
      <c r="E8068" s="42" t="str">
        <f>IF(ISBLANK($N8068),"",IF(ISBLANK('datos GENERALES'!$B$6),"",'datos GENERALES'!$B$6))</f>
        <v/>
      </c>
      <c r="F8068" s="42" t="str">
        <f>IF(ISBLANK($N8068),"",IF(ISBLANK('datos GENERALES'!$B$7),"",'datos GENERALES'!$B$7))</f>
        <v/>
      </c>
      <c r="G8068" s="42" t="str">
        <f>IF(ISBLANK($N8068),"",IF(ISBLANK('datos GENERALES'!$B$10),"",'datos GENERALES'!$B$10))</f>
        <v/>
      </c>
      <c r="H8068" s="42" t="str">
        <f>IF(ISBLANK($N8068),"",IF(ISBLANK('datos GENERALES'!$C$10),"",'datos GENERALES'!$C$10))</f>
        <v/>
      </c>
      <c r="I8068" s="42" t="str">
        <f>IF(ISBLANK($N8068),"",IF(ISBLANK('datos GENERALES'!$D$10),"",'datos GENERALES'!$D$10))</f>
        <v/>
      </c>
      <c r="O8068" s="48" t="str">
        <f>IFERROR(VLOOKUP(N8068,ListaEspecies!$B$3:$D$45,2,FALSE),"")</f>
        <v/>
      </c>
      <c r="P8068" s="96" t="str">
        <f>IFERROR(VLOOKUP(N8068,ListaEspecies!$B$3:$D$45,3,FALSE),"")</f>
        <v/>
      </c>
      <c r="R8068" s="42" t="str">
        <f>IF(ISBLANK($J8068),"",IF(ISBLANK('datos GENERALES'!$B$15),"",'datos GENERALES'!$B$15))</f>
        <v/>
      </c>
      <c r="S8068" s="49" t="str">
        <f t="shared" si="1010"/>
        <v/>
      </c>
      <c r="T8068" s="49" t="str">
        <f t="shared" si="1011"/>
        <v/>
      </c>
      <c r="AA8068" s="50" t="str">
        <f t="shared" ref="AA8068:AA8131" si="1015">IF((X8068+(Y8068/60)+(Z8068/3600))*IF(W8068="o",-1,1)=0,"",(X8068+(Y8068/60)+(Z8068/3600))*IF(W8068="o",-1,1))</f>
        <v/>
      </c>
      <c r="AE8068" s="50" t="str">
        <f t="shared" si="1012"/>
        <v/>
      </c>
      <c r="AI8068" s="19" t="str">
        <f t="shared" si="1013"/>
        <v/>
      </c>
      <c r="AJ8068"/>
      <c r="AK8068" s="19" t="str">
        <f t="shared" si="1014"/>
        <v/>
      </c>
    </row>
    <row r="8069" spans="1:37" x14ac:dyDescent="0.25">
      <c r="A8069" s="42" t="str">
        <f t="shared" si="1008"/>
        <v/>
      </c>
      <c r="B8069" s="42" t="str">
        <f t="shared" si="1009"/>
        <v/>
      </c>
      <c r="C8069" s="42" t="str">
        <f>IF(ISBLANK($N8069),"",IF(ISBLANK('datos GENERALES'!B$16),"",'datos GENERALES'!B$16))</f>
        <v/>
      </c>
      <c r="D8069" s="43" t="str">
        <f>IF(ISBLANK($N8069),"","SGBTM/AUTAROC/"&amp;'datos GENERALES'!B$5&amp;"_"&amp;'datos GENERALES'!C$5&amp;"_"&amp;'datos GENERALES'!D$5)</f>
        <v/>
      </c>
      <c r="E8069" s="42" t="str">
        <f>IF(ISBLANK($N8069),"",IF(ISBLANK('datos GENERALES'!$B$6),"",'datos GENERALES'!$B$6))</f>
        <v/>
      </c>
      <c r="F8069" s="42" t="str">
        <f>IF(ISBLANK($N8069),"",IF(ISBLANK('datos GENERALES'!$B$7),"",'datos GENERALES'!$B$7))</f>
        <v/>
      </c>
      <c r="G8069" s="42" t="str">
        <f>IF(ISBLANK($N8069),"",IF(ISBLANK('datos GENERALES'!$B$10),"",'datos GENERALES'!$B$10))</f>
        <v/>
      </c>
      <c r="H8069" s="42" t="str">
        <f>IF(ISBLANK($N8069),"",IF(ISBLANK('datos GENERALES'!$C$10),"",'datos GENERALES'!$C$10))</f>
        <v/>
      </c>
      <c r="I8069" s="42" t="str">
        <f>IF(ISBLANK($N8069),"",IF(ISBLANK('datos GENERALES'!$D$10),"",'datos GENERALES'!$D$10))</f>
        <v/>
      </c>
      <c r="O8069" s="48" t="str">
        <f>IFERROR(VLOOKUP(N8069,ListaEspecies!$B$3:$D$45,2,FALSE),"")</f>
        <v/>
      </c>
      <c r="P8069" s="96" t="str">
        <f>IFERROR(VLOOKUP(N8069,ListaEspecies!$B$3:$D$45,3,FALSE),"")</f>
        <v/>
      </c>
      <c r="R8069" s="42" t="str">
        <f>IF(ISBLANK($J8069),"",IF(ISBLANK('datos GENERALES'!$B$15),"",'datos GENERALES'!$B$15))</f>
        <v/>
      </c>
      <c r="S8069" s="49" t="str">
        <f t="shared" si="1010"/>
        <v/>
      </c>
      <c r="T8069" s="49" t="str">
        <f t="shared" si="1011"/>
        <v/>
      </c>
      <c r="AA8069" s="50" t="str">
        <f t="shared" si="1015"/>
        <v/>
      </c>
      <c r="AE8069" s="50" t="str">
        <f t="shared" si="1012"/>
        <v/>
      </c>
      <c r="AI8069" s="19" t="str">
        <f t="shared" si="1013"/>
        <v/>
      </c>
      <c r="AJ8069"/>
      <c r="AK8069" s="19" t="str">
        <f t="shared" si="1014"/>
        <v/>
      </c>
    </row>
    <row r="8070" spans="1:37" x14ac:dyDescent="0.25">
      <c r="A8070" s="42" t="str">
        <f t="shared" si="1008"/>
        <v/>
      </c>
      <c r="B8070" s="42" t="str">
        <f t="shared" si="1009"/>
        <v/>
      </c>
      <c r="C8070" s="42" t="str">
        <f>IF(ISBLANK($N8070),"",IF(ISBLANK('datos GENERALES'!B$16),"",'datos GENERALES'!B$16))</f>
        <v/>
      </c>
      <c r="D8070" s="43" t="str">
        <f>IF(ISBLANK($N8070),"","SGBTM/AUTAROC/"&amp;'datos GENERALES'!B$5&amp;"_"&amp;'datos GENERALES'!C$5&amp;"_"&amp;'datos GENERALES'!D$5)</f>
        <v/>
      </c>
      <c r="E8070" s="42" t="str">
        <f>IF(ISBLANK($N8070),"",IF(ISBLANK('datos GENERALES'!$B$6),"",'datos GENERALES'!$B$6))</f>
        <v/>
      </c>
      <c r="F8070" s="42" t="str">
        <f>IF(ISBLANK($N8070),"",IF(ISBLANK('datos GENERALES'!$B$7),"",'datos GENERALES'!$B$7))</f>
        <v/>
      </c>
      <c r="G8070" s="42" t="str">
        <f>IF(ISBLANK($N8070),"",IF(ISBLANK('datos GENERALES'!$B$10),"",'datos GENERALES'!$B$10))</f>
        <v/>
      </c>
      <c r="H8070" s="42" t="str">
        <f>IF(ISBLANK($N8070),"",IF(ISBLANK('datos GENERALES'!$C$10),"",'datos GENERALES'!$C$10))</f>
        <v/>
      </c>
      <c r="I8070" s="42" t="str">
        <f>IF(ISBLANK($N8070),"",IF(ISBLANK('datos GENERALES'!$D$10),"",'datos GENERALES'!$D$10))</f>
        <v/>
      </c>
      <c r="O8070" s="48" t="str">
        <f>IFERROR(VLOOKUP(N8070,ListaEspecies!$B$3:$D$45,2,FALSE),"")</f>
        <v/>
      </c>
      <c r="P8070" s="96" t="str">
        <f>IFERROR(VLOOKUP(N8070,ListaEspecies!$B$3:$D$45,3,FALSE),"")</f>
        <v/>
      </c>
      <c r="R8070" s="42" t="str">
        <f>IF(ISBLANK($J8070),"",IF(ISBLANK('datos GENERALES'!$B$15),"",'datos GENERALES'!$B$15))</f>
        <v/>
      </c>
      <c r="S8070" s="49" t="str">
        <f t="shared" si="1010"/>
        <v/>
      </c>
      <c r="T8070" s="49" t="str">
        <f t="shared" si="1011"/>
        <v/>
      </c>
      <c r="AA8070" s="50" t="str">
        <f t="shared" si="1015"/>
        <v/>
      </c>
      <c r="AE8070" s="50" t="str">
        <f t="shared" si="1012"/>
        <v/>
      </c>
      <c r="AI8070" s="19" t="str">
        <f t="shared" si="1013"/>
        <v/>
      </c>
      <c r="AJ8070"/>
      <c r="AK8070" s="19" t="str">
        <f t="shared" si="1014"/>
        <v/>
      </c>
    </row>
    <row r="8071" spans="1:37" x14ac:dyDescent="0.25">
      <c r="A8071" s="42" t="str">
        <f t="shared" si="1008"/>
        <v/>
      </c>
      <c r="B8071" s="42" t="str">
        <f t="shared" si="1009"/>
        <v/>
      </c>
      <c r="C8071" s="42" t="str">
        <f>IF(ISBLANK($N8071),"",IF(ISBLANK('datos GENERALES'!B$16),"",'datos GENERALES'!B$16))</f>
        <v/>
      </c>
      <c r="D8071" s="43" t="str">
        <f>IF(ISBLANK($N8071),"","SGBTM/AUTAROC/"&amp;'datos GENERALES'!B$5&amp;"_"&amp;'datos GENERALES'!C$5&amp;"_"&amp;'datos GENERALES'!D$5)</f>
        <v/>
      </c>
      <c r="E8071" s="42" t="str">
        <f>IF(ISBLANK($N8071),"",IF(ISBLANK('datos GENERALES'!$B$6),"",'datos GENERALES'!$B$6))</f>
        <v/>
      </c>
      <c r="F8071" s="42" t="str">
        <f>IF(ISBLANK($N8071),"",IF(ISBLANK('datos GENERALES'!$B$7),"",'datos GENERALES'!$B$7))</f>
        <v/>
      </c>
      <c r="G8071" s="42" t="str">
        <f>IF(ISBLANK($N8071),"",IF(ISBLANK('datos GENERALES'!$B$10),"",'datos GENERALES'!$B$10))</f>
        <v/>
      </c>
      <c r="H8071" s="42" t="str">
        <f>IF(ISBLANK($N8071),"",IF(ISBLANK('datos GENERALES'!$C$10),"",'datos GENERALES'!$C$10))</f>
        <v/>
      </c>
      <c r="I8071" s="42" t="str">
        <f>IF(ISBLANK($N8071),"",IF(ISBLANK('datos GENERALES'!$D$10),"",'datos GENERALES'!$D$10))</f>
        <v/>
      </c>
      <c r="O8071" s="48" t="str">
        <f>IFERROR(VLOOKUP(N8071,ListaEspecies!$B$3:$D$45,2,FALSE),"")</f>
        <v/>
      </c>
      <c r="P8071" s="96" t="str">
        <f>IFERROR(VLOOKUP(N8071,ListaEspecies!$B$3:$D$45,3,FALSE),"")</f>
        <v/>
      </c>
      <c r="R8071" s="42" t="str">
        <f>IF(ISBLANK($J8071),"",IF(ISBLANK('datos GENERALES'!$B$15),"",'datos GENERALES'!$B$15))</f>
        <v/>
      </c>
      <c r="S8071" s="49" t="str">
        <f t="shared" si="1010"/>
        <v/>
      </c>
      <c r="T8071" s="49" t="str">
        <f t="shared" si="1011"/>
        <v/>
      </c>
      <c r="AA8071" s="50" t="str">
        <f t="shared" si="1015"/>
        <v/>
      </c>
      <c r="AE8071" s="50" t="str">
        <f t="shared" si="1012"/>
        <v/>
      </c>
      <c r="AI8071" s="19" t="str">
        <f t="shared" si="1013"/>
        <v/>
      </c>
      <c r="AJ8071"/>
      <c r="AK8071" s="19" t="str">
        <f t="shared" si="1014"/>
        <v/>
      </c>
    </row>
    <row r="8072" spans="1:37" x14ac:dyDescent="0.25">
      <c r="A8072" s="42" t="str">
        <f t="shared" si="1008"/>
        <v/>
      </c>
      <c r="B8072" s="42" t="str">
        <f t="shared" si="1009"/>
        <v/>
      </c>
      <c r="C8072" s="42" t="str">
        <f>IF(ISBLANK($N8072),"",IF(ISBLANK('datos GENERALES'!B$16),"",'datos GENERALES'!B$16))</f>
        <v/>
      </c>
      <c r="D8072" s="43" t="str">
        <f>IF(ISBLANK($N8072),"","SGBTM/AUTAROC/"&amp;'datos GENERALES'!B$5&amp;"_"&amp;'datos GENERALES'!C$5&amp;"_"&amp;'datos GENERALES'!D$5)</f>
        <v/>
      </c>
      <c r="E8072" s="42" t="str">
        <f>IF(ISBLANK($N8072),"",IF(ISBLANK('datos GENERALES'!$B$6),"",'datos GENERALES'!$B$6))</f>
        <v/>
      </c>
      <c r="F8072" s="42" t="str">
        <f>IF(ISBLANK($N8072),"",IF(ISBLANK('datos GENERALES'!$B$7),"",'datos GENERALES'!$B$7))</f>
        <v/>
      </c>
      <c r="G8072" s="42" t="str">
        <f>IF(ISBLANK($N8072),"",IF(ISBLANK('datos GENERALES'!$B$10),"",'datos GENERALES'!$B$10))</f>
        <v/>
      </c>
      <c r="H8072" s="42" t="str">
        <f>IF(ISBLANK($N8072),"",IF(ISBLANK('datos GENERALES'!$C$10),"",'datos GENERALES'!$C$10))</f>
        <v/>
      </c>
      <c r="I8072" s="42" t="str">
        <f>IF(ISBLANK($N8072),"",IF(ISBLANK('datos GENERALES'!$D$10),"",'datos GENERALES'!$D$10))</f>
        <v/>
      </c>
      <c r="O8072" s="48" t="str">
        <f>IFERROR(VLOOKUP(N8072,ListaEspecies!$B$3:$D$45,2,FALSE),"")</f>
        <v/>
      </c>
      <c r="P8072" s="96" t="str">
        <f>IFERROR(VLOOKUP(N8072,ListaEspecies!$B$3:$D$45,3,FALSE),"")</f>
        <v/>
      </c>
      <c r="R8072" s="42" t="str">
        <f>IF(ISBLANK($J8072),"",IF(ISBLANK('datos GENERALES'!$B$15),"",'datos GENERALES'!$B$15))</f>
        <v/>
      </c>
      <c r="S8072" s="49" t="str">
        <f t="shared" si="1010"/>
        <v/>
      </c>
      <c r="T8072" s="49" t="str">
        <f t="shared" si="1011"/>
        <v/>
      </c>
      <c r="AA8072" s="50" t="str">
        <f t="shared" si="1015"/>
        <v/>
      </c>
      <c r="AE8072" s="50" t="str">
        <f t="shared" si="1012"/>
        <v/>
      </c>
      <c r="AI8072" s="19" t="str">
        <f t="shared" si="1013"/>
        <v/>
      </c>
      <c r="AJ8072"/>
      <c r="AK8072" s="19" t="str">
        <f t="shared" si="1014"/>
        <v/>
      </c>
    </row>
    <row r="8073" spans="1:37" x14ac:dyDescent="0.25">
      <c r="A8073" s="42" t="str">
        <f t="shared" si="1008"/>
        <v/>
      </c>
      <c r="B8073" s="42" t="str">
        <f t="shared" si="1009"/>
        <v/>
      </c>
      <c r="C8073" s="42" t="str">
        <f>IF(ISBLANK($N8073),"",IF(ISBLANK('datos GENERALES'!B$16),"",'datos GENERALES'!B$16))</f>
        <v/>
      </c>
      <c r="D8073" s="43" t="str">
        <f>IF(ISBLANK($N8073),"","SGBTM/AUTAROC/"&amp;'datos GENERALES'!B$5&amp;"_"&amp;'datos GENERALES'!C$5&amp;"_"&amp;'datos GENERALES'!D$5)</f>
        <v/>
      </c>
      <c r="E8073" s="42" t="str">
        <f>IF(ISBLANK($N8073),"",IF(ISBLANK('datos GENERALES'!$B$6),"",'datos GENERALES'!$B$6))</f>
        <v/>
      </c>
      <c r="F8073" s="42" t="str">
        <f>IF(ISBLANK($N8073),"",IF(ISBLANK('datos GENERALES'!$B$7),"",'datos GENERALES'!$B$7))</f>
        <v/>
      </c>
      <c r="G8073" s="42" t="str">
        <f>IF(ISBLANK($N8073),"",IF(ISBLANK('datos GENERALES'!$B$10),"",'datos GENERALES'!$B$10))</f>
        <v/>
      </c>
      <c r="H8073" s="42" t="str">
        <f>IF(ISBLANK($N8073),"",IF(ISBLANK('datos GENERALES'!$C$10),"",'datos GENERALES'!$C$10))</f>
        <v/>
      </c>
      <c r="I8073" s="42" t="str">
        <f>IF(ISBLANK($N8073),"",IF(ISBLANK('datos GENERALES'!$D$10),"",'datos GENERALES'!$D$10))</f>
        <v/>
      </c>
      <c r="O8073" s="48" t="str">
        <f>IFERROR(VLOOKUP(N8073,ListaEspecies!$B$3:$D$45,2,FALSE),"")</f>
        <v/>
      </c>
      <c r="P8073" s="96" t="str">
        <f>IFERROR(VLOOKUP(N8073,ListaEspecies!$B$3:$D$45,3,FALSE),"")</f>
        <v/>
      </c>
      <c r="R8073" s="42" t="str">
        <f>IF(ISBLANK($J8073),"",IF(ISBLANK('datos GENERALES'!$B$15),"",'datos GENERALES'!$B$15))</f>
        <v/>
      </c>
      <c r="S8073" s="49" t="str">
        <f t="shared" si="1010"/>
        <v/>
      </c>
      <c r="T8073" s="49" t="str">
        <f t="shared" si="1011"/>
        <v/>
      </c>
      <c r="AA8073" s="50" t="str">
        <f t="shared" si="1015"/>
        <v/>
      </c>
      <c r="AE8073" s="50" t="str">
        <f t="shared" si="1012"/>
        <v/>
      </c>
      <c r="AI8073" s="19" t="str">
        <f t="shared" si="1013"/>
        <v/>
      </c>
      <c r="AJ8073"/>
      <c r="AK8073" s="19" t="str">
        <f t="shared" si="1014"/>
        <v/>
      </c>
    </row>
    <row r="8074" spans="1:37" x14ac:dyDescent="0.25">
      <c r="A8074" s="42" t="str">
        <f t="shared" si="1008"/>
        <v/>
      </c>
      <c r="B8074" s="42" t="str">
        <f t="shared" si="1009"/>
        <v/>
      </c>
      <c r="C8074" s="42" t="str">
        <f>IF(ISBLANK($N8074),"",IF(ISBLANK('datos GENERALES'!B$16),"",'datos GENERALES'!B$16))</f>
        <v/>
      </c>
      <c r="D8074" s="43" t="str">
        <f>IF(ISBLANK($N8074),"","SGBTM/AUTAROC/"&amp;'datos GENERALES'!B$5&amp;"_"&amp;'datos GENERALES'!C$5&amp;"_"&amp;'datos GENERALES'!D$5)</f>
        <v/>
      </c>
      <c r="E8074" s="42" t="str">
        <f>IF(ISBLANK($N8074),"",IF(ISBLANK('datos GENERALES'!$B$6),"",'datos GENERALES'!$B$6))</f>
        <v/>
      </c>
      <c r="F8074" s="42" t="str">
        <f>IF(ISBLANK($N8074),"",IF(ISBLANK('datos GENERALES'!$B$7),"",'datos GENERALES'!$B$7))</f>
        <v/>
      </c>
      <c r="G8074" s="42" t="str">
        <f>IF(ISBLANK($N8074),"",IF(ISBLANK('datos GENERALES'!$B$10),"",'datos GENERALES'!$B$10))</f>
        <v/>
      </c>
      <c r="H8074" s="42" t="str">
        <f>IF(ISBLANK($N8074),"",IF(ISBLANK('datos GENERALES'!$C$10),"",'datos GENERALES'!$C$10))</f>
        <v/>
      </c>
      <c r="I8074" s="42" t="str">
        <f>IF(ISBLANK($N8074),"",IF(ISBLANK('datos GENERALES'!$D$10),"",'datos GENERALES'!$D$10))</f>
        <v/>
      </c>
      <c r="O8074" s="48" t="str">
        <f>IFERROR(VLOOKUP(N8074,ListaEspecies!$B$3:$D$45,2,FALSE),"")</f>
        <v/>
      </c>
      <c r="P8074" s="96" t="str">
        <f>IFERROR(VLOOKUP(N8074,ListaEspecies!$B$3:$D$45,3,FALSE),"")</f>
        <v/>
      </c>
      <c r="R8074" s="42" t="str">
        <f>IF(ISBLANK($J8074),"",IF(ISBLANK('datos GENERALES'!$B$15),"",'datos GENERALES'!$B$15))</f>
        <v/>
      </c>
      <c r="S8074" s="49" t="str">
        <f t="shared" si="1010"/>
        <v/>
      </c>
      <c r="T8074" s="49" t="str">
        <f t="shared" si="1011"/>
        <v/>
      </c>
      <c r="AA8074" s="50" t="str">
        <f t="shared" si="1015"/>
        <v/>
      </c>
      <c r="AE8074" s="50" t="str">
        <f t="shared" si="1012"/>
        <v/>
      </c>
      <c r="AI8074" s="19" t="str">
        <f t="shared" si="1013"/>
        <v/>
      </c>
      <c r="AJ8074"/>
      <c r="AK8074" s="19" t="str">
        <f t="shared" si="1014"/>
        <v/>
      </c>
    </row>
    <row r="8075" spans="1:37" x14ac:dyDescent="0.25">
      <c r="A8075" s="42" t="str">
        <f t="shared" si="1008"/>
        <v/>
      </c>
      <c r="B8075" s="42" t="str">
        <f t="shared" si="1009"/>
        <v/>
      </c>
      <c r="C8075" s="42" t="str">
        <f>IF(ISBLANK($N8075),"",IF(ISBLANK('datos GENERALES'!B$16),"",'datos GENERALES'!B$16))</f>
        <v/>
      </c>
      <c r="D8075" s="43" t="str">
        <f>IF(ISBLANK($N8075),"","SGBTM/AUTAROC/"&amp;'datos GENERALES'!B$5&amp;"_"&amp;'datos GENERALES'!C$5&amp;"_"&amp;'datos GENERALES'!D$5)</f>
        <v/>
      </c>
      <c r="E8075" s="42" t="str">
        <f>IF(ISBLANK($N8075),"",IF(ISBLANK('datos GENERALES'!$B$6),"",'datos GENERALES'!$B$6))</f>
        <v/>
      </c>
      <c r="F8075" s="42" t="str">
        <f>IF(ISBLANK($N8075),"",IF(ISBLANK('datos GENERALES'!$B$7),"",'datos GENERALES'!$B$7))</f>
        <v/>
      </c>
      <c r="G8075" s="42" t="str">
        <f>IF(ISBLANK($N8075),"",IF(ISBLANK('datos GENERALES'!$B$10),"",'datos GENERALES'!$B$10))</f>
        <v/>
      </c>
      <c r="H8075" s="42" t="str">
        <f>IF(ISBLANK($N8075),"",IF(ISBLANK('datos GENERALES'!$C$10),"",'datos GENERALES'!$C$10))</f>
        <v/>
      </c>
      <c r="I8075" s="42" t="str">
        <f>IF(ISBLANK($N8075),"",IF(ISBLANK('datos GENERALES'!$D$10),"",'datos GENERALES'!$D$10))</f>
        <v/>
      </c>
      <c r="O8075" s="48" t="str">
        <f>IFERROR(VLOOKUP(N8075,ListaEspecies!$B$3:$D$45,2,FALSE),"")</f>
        <v/>
      </c>
      <c r="P8075" s="96" t="str">
        <f>IFERROR(VLOOKUP(N8075,ListaEspecies!$B$3:$D$45,3,FALSE),"")</f>
        <v/>
      </c>
      <c r="R8075" s="42" t="str">
        <f>IF(ISBLANK($J8075),"",IF(ISBLANK('datos GENERALES'!$B$15),"",'datos GENERALES'!$B$15))</f>
        <v/>
      </c>
      <c r="S8075" s="49" t="str">
        <f t="shared" si="1010"/>
        <v/>
      </c>
      <c r="T8075" s="49" t="str">
        <f t="shared" si="1011"/>
        <v/>
      </c>
      <c r="AA8075" s="50" t="str">
        <f t="shared" si="1015"/>
        <v/>
      </c>
      <c r="AE8075" s="50" t="str">
        <f t="shared" si="1012"/>
        <v/>
      </c>
      <c r="AI8075" s="19" t="str">
        <f t="shared" si="1013"/>
        <v/>
      </c>
      <c r="AJ8075"/>
      <c r="AK8075" s="19" t="str">
        <f t="shared" si="1014"/>
        <v/>
      </c>
    </row>
    <row r="8076" spans="1:37" x14ac:dyDescent="0.25">
      <c r="A8076" s="42" t="str">
        <f t="shared" si="1008"/>
        <v/>
      </c>
      <c r="B8076" s="42" t="str">
        <f t="shared" si="1009"/>
        <v/>
      </c>
      <c r="C8076" s="42" t="str">
        <f>IF(ISBLANK($N8076),"",IF(ISBLANK('datos GENERALES'!B$16),"",'datos GENERALES'!B$16))</f>
        <v/>
      </c>
      <c r="D8076" s="43" t="str">
        <f>IF(ISBLANK($N8076),"","SGBTM/AUTAROC/"&amp;'datos GENERALES'!B$5&amp;"_"&amp;'datos GENERALES'!C$5&amp;"_"&amp;'datos GENERALES'!D$5)</f>
        <v/>
      </c>
      <c r="E8076" s="42" t="str">
        <f>IF(ISBLANK($N8076),"",IF(ISBLANK('datos GENERALES'!$B$6),"",'datos GENERALES'!$B$6))</f>
        <v/>
      </c>
      <c r="F8076" s="42" t="str">
        <f>IF(ISBLANK($N8076),"",IF(ISBLANK('datos GENERALES'!$B$7),"",'datos GENERALES'!$B$7))</f>
        <v/>
      </c>
      <c r="G8076" s="42" t="str">
        <f>IF(ISBLANK($N8076),"",IF(ISBLANK('datos GENERALES'!$B$10),"",'datos GENERALES'!$B$10))</f>
        <v/>
      </c>
      <c r="H8076" s="42" t="str">
        <f>IF(ISBLANK($N8076),"",IF(ISBLANK('datos GENERALES'!$C$10),"",'datos GENERALES'!$C$10))</f>
        <v/>
      </c>
      <c r="I8076" s="42" t="str">
        <f>IF(ISBLANK($N8076),"",IF(ISBLANK('datos GENERALES'!$D$10),"",'datos GENERALES'!$D$10))</f>
        <v/>
      </c>
      <c r="O8076" s="48" t="str">
        <f>IFERROR(VLOOKUP(N8076,ListaEspecies!$B$3:$D$45,2,FALSE),"")</f>
        <v/>
      </c>
      <c r="P8076" s="96" t="str">
        <f>IFERROR(VLOOKUP(N8076,ListaEspecies!$B$3:$D$45,3,FALSE),"")</f>
        <v/>
      </c>
      <c r="R8076" s="42" t="str">
        <f>IF(ISBLANK($J8076),"",IF(ISBLANK('datos GENERALES'!$B$15),"",'datos GENERALES'!$B$15))</f>
        <v/>
      </c>
      <c r="S8076" s="49" t="str">
        <f t="shared" si="1010"/>
        <v/>
      </c>
      <c r="T8076" s="49" t="str">
        <f t="shared" si="1011"/>
        <v/>
      </c>
      <c r="AA8076" s="50" t="str">
        <f t="shared" si="1015"/>
        <v/>
      </c>
      <c r="AE8076" s="50" t="str">
        <f t="shared" si="1012"/>
        <v/>
      </c>
      <c r="AI8076" s="19" t="str">
        <f t="shared" si="1013"/>
        <v/>
      </c>
      <c r="AJ8076"/>
      <c r="AK8076" s="19" t="str">
        <f t="shared" si="1014"/>
        <v/>
      </c>
    </row>
    <row r="8077" spans="1:37" x14ac:dyDescent="0.25">
      <c r="A8077" s="42" t="str">
        <f t="shared" si="1008"/>
        <v/>
      </c>
      <c r="B8077" s="42" t="str">
        <f t="shared" si="1009"/>
        <v/>
      </c>
      <c r="C8077" s="42" t="str">
        <f>IF(ISBLANK($N8077),"",IF(ISBLANK('datos GENERALES'!B$16),"",'datos GENERALES'!B$16))</f>
        <v/>
      </c>
      <c r="D8077" s="43" t="str">
        <f>IF(ISBLANK($N8077),"","SGBTM/AUTAROC/"&amp;'datos GENERALES'!B$5&amp;"_"&amp;'datos GENERALES'!C$5&amp;"_"&amp;'datos GENERALES'!D$5)</f>
        <v/>
      </c>
      <c r="E8077" s="42" t="str">
        <f>IF(ISBLANK($N8077),"",IF(ISBLANK('datos GENERALES'!$B$6),"",'datos GENERALES'!$B$6))</f>
        <v/>
      </c>
      <c r="F8077" s="42" t="str">
        <f>IF(ISBLANK($N8077),"",IF(ISBLANK('datos GENERALES'!$B$7),"",'datos GENERALES'!$B$7))</f>
        <v/>
      </c>
      <c r="G8077" s="42" t="str">
        <f>IF(ISBLANK($N8077),"",IF(ISBLANK('datos GENERALES'!$B$10),"",'datos GENERALES'!$B$10))</f>
        <v/>
      </c>
      <c r="H8077" s="42" t="str">
        <f>IF(ISBLANK($N8077),"",IF(ISBLANK('datos GENERALES'!$C$10),"",'datos GENERALES'!$C$10))</f>
        <v/>
      </c>
      <c r="I8077" s="42" t="str">
        <f>IF(ISBLANK($N8077),"",IF(ISBLANK('datos GENERALES'!$D$10),"",'datos GENERALES'!$D$10))</f>
        <v/>
      </c>
      <c r="O8077" s="48" t="str">
        <f>IFERROR(VLOOKUP(N8077,ListaEspecies!$B$3:$D$45,2,FALSE),"")</f>
        <v/>
      </c>
      <c r="P8077" s="96" t="str">
        <f>IFERROR(VLOOKUP(N8077,ListaEspecies!$B$3:$D$45,3,FALSE),"")</f>
        <v/>
      </c>
      <c r="R8077" s="42" t="str">
        <f>IF(ISBLANK($J8077),"",IF(ISBLANK('datos GENERALES'!$B$15),"",'datos GENERALES'!$B$15))</f>
        <v/>
      </c>
      <c r="S8077" s="49" t="str">
        <f t="shared" si="1010"/>
        <v/>
      </c>
      <c r="T8077" s="49" t="str">
        <f t="shared" si="1011"/>
        <v/>
      </c>
      <c r="AA8077" s="50" t="str">
        <f t="shared" si="1015"/>
        <v/>
      </c>
      <c r="AE8077" s="50" t="str">
        <f t="shared" si="1012"/>
        <v/>
      </c>
      <c r="AI8077" s="19" t="str">
        <f t="shared" si="1013"/>
        <v/>
      </c>
      <c r="AJ8077"/>
      <c r="AK8077" s="19" t="str">
        <f t="shared" si="1014"/>
        <v/>
      </c>
    </row>
    <row r="8078" spans="1:37" x14ac:dyDescent="0.25">
      <c r="A8078" s="42" t="str">
        <f t="shared" si="1008"/>
        <v/>
      </c>
      <c r="B8078" s="42" t="str">
        <f t="shared" si="1009"/>
        <v/>
      </c>
      <c r="C8078" s="42" t="str">
        <f>IF(ISBLANK($N8078),"",IF(ISBLANK('datos GENERALES'!B$16),"",'datos GENERALES'!B$16))</f>
        <v/>
      </c>
      <c r="D8078" s="43" t="str">
        <f>IF(ISBLANK($N8078),"","SGBTM/AUTAROC/"&amp;'datos GENERALES'!B$5&amp;"_"&amp;'datos GENERALES'!C$5&amp;"_"&amp;'datos GENERALES'!D$5)</f>
        <v/>
      </c>
      <c r="E8078" s="42" t="str">
        <f>IF(ISBLANK($N8078),"",IF(ISBLANK('datos GENERALES'!$B$6),"",'datos GENERALES'!$B$6))</f>
        <v/>
      </c>
      <c r="F8078" s="42" t="str">
        <f>IF(ISBLANK($N8078),"",IF(ISBLANK('datos GENERALES'!$B$7),"",'datos GENERALES'!$B$7))</f>
        <v/>
      </c>
      <c r="G8078" s="42" t="str">
        <f>IF(ISBLANK($N8078),"",IF(ISBLANK('datos GENERALES'!$B$10),"",'datos GENERALES'!$B$10))</f>
        <v/>
      </c>
      <c r="H8078" s="42" t="str">
        <f>IF(ISBLANK($N8078),"",IF(ISBLANK('datos GENERALES'!$C$10),"",'datos GENERALES'!$C$10))</f>
        <v/>
      </c>
      <c r="I8078" s="42" t="str">
        <f>IF(ISBLANK($N8078),"",IF(ISBLANK('datos GENERALES'!$D$10),"",'datos GENERALES'!$D$10))</f>
        <v/>
      </c>
      <c r="O8078" s="48" t="str">
        <f>IFERROR(VLOOKUP(N8078,ListaEspecies!$B$3:$D$45,2,FALSE),"")</f>
        <v/>
      </c>
      <c r="P8078" s="96" t="str">
        <f>IFERROR(VLOOKUP(N8078,ListaEspecies!$B$3:$D$45,3,FALSE),"")</f>
        <v/>
      </c>
      <c r="R8078" s="42" t="str">
        <f>IF(ISBLANK($J8078),"",IF(ISBLANK('datos GENERALES'!$B$15),"",'datos GENERALES'!$B$15))</f>
        <v/>
      </c>
      <c r="S8078" s="49" t="str">
        <f t="shared" si="1010"/>
        <v/>
      </c>
      <c r="T8078" s="49" t="str">
        <f t="shared" si="1011"/>
        <v/>
      </c>
      <c r="AA8078" s="50" t="str">
        <f t="shared" si="1015"/>
        <v/>
      </c>
      <c r="AE8078" s="50" t="str">
        <f t="shared" si="1012"/>
        <v/>
      </c>
      <c r="AI8078" s="19" t="str">
        <f t="shared" si="1013"/>
        <v/>
      </c>
      <c r="AJ8078"/>
      <c r="AK8078" s="19" t="str">
        <f t="shared" si="1014"/>
        <v/>
      </c>
    </row>
    <row r="8079" spans="1:37" x14ac:dyDescent="0.25">
      <c r="A8079" s="42" t="str">
        <f t="shared" si="1008"/>
        <v/>
      </c>
      <c r="B8079" s="42" t="str">
        <f t="shared" si="1009"/>
        <v/>
      </c>
      <c r="C8079" s="42" t="str">
        <f>IF(ISBLANK($N8079),"",IF(ISBLANK('datos GENERALES'!B$16),"",'datos GENERALES'!B$16))</f>
        <v/>
      </c>
      <c r="D8079" s="43" t="str">
        <f>IF(ISBLANK($N8079),"","SGBTM/AUTAROC/"&amp;'datos GENERALES'!B$5&amp;"_"&amp;'datos GENERALES'!C$5&amp;"_"&amp;'datos GENERALES'!D$5)</f>
        <v/>
      </c>
      <c r="E8079" s="42" t="str">
        <f>IF(ISBLANK($N8079),"",IF(ISBLANK('datos GENERALES'!$B$6),"",'datos GENERALES'!$B$6))</f>
        <v/>
      </c>
      <c r="F8079" s="42" t="str">
        <f>IF(ISBLANK($N8079),"",IF(ISBLANK('datos GENERALES'!$B$7),"",'datos GENERALES'!$B$7))</f>
        <v/>
      </c>
      <c r="G8079" s="42" t="str">
        <f>IF(ISBLANK($N8079),"",IF(ISBLANK('datos GENERALES'!$B$10),"",'datos GENERALES'!$B$10))</f>
        <v/>
      </c>
      <c r="H8079" s="42" t="str">
        <f>IF(ISBLANK($N8079),"",IF(ISBLANK('datos GENERALES'!$C$10),"",'datos GENERALES'!$C$10))</f>
        <v/>
      </c>
      <c r="I8079" s="42" t="str">
        <f>IF(ISBLANK($N8079),"",IF(ISBLANK('datos GENERALES'!$D$10),"",'datos GENERALES'!$D$10))</f>
        <v/>
      </c>
      <c r="O8079" s="48" t="str">
        <f>IFERROR(VLOOKUP(N8079,ListaEspecies!$B$3:$D$45,2,FALSE),"")</f>
        <v/>
      </c>
      <c r="P8079" s="96" t="str">
        <f>IFERROR(VLOOKUP(N8079,ListaEspecies!$B$3:$D$45,3,FALSE),"")</f>
        <v/>
      </c>
      <c r="R8079" s="42" t="str">
        <f>IF(ISBLANK($J8079),"",IF(ISBLANK('datos GENERALES'!$B$15),"",'datos GENERALES'!$B$15))</f>
        <v/>
      </c>
      <c r="S8079" s="49" t="str">
        <f t="shared" si="1010"/>
        <v/>
      </c>
      <c r="T8079" s="49" t="str">
        <f t="shared" si="1011"/>
        <v/>
      </c>
      <c r="AA8079" s="50" t="str">
        <f t="shared" si="1015"/>
        <v/>
      </c>
      <c r="AE8079" s="50" t="str">
        <f t="shared" si="1012"/>
        <v/>
      </c>
      <c r="AI8079" s="19" t="str">
        <f t="shared" si="1013"/>
        <v/>
      </c>
      <c r="AJ8079"/>
      <c r="AK8079" s="19" t="str">
        <f t="shared" si="1014"/>
        <v/>
      </c>
    </row>
    <row r="8080" spans="1:37" x14ac:dyDescent="0.25">
      <c r="A8080" s="42" t="str">
        <f t="shared" si="1008"/>
        <v/>
      </c>
      <c r="B8080" s="42" t="str">
        <f t="shared" si="1009"/>
        <v/>
      </c>
      <c r="C8080" s="42" t="str">
        <f>IF(ISBLANK($N8080),"",IF(ISBLANK('datos GENERALES'!B$16),"",'datos GENERALES'!B$16))</f>
        <v/>
      </c>
      <c r="D8080" s="43" t="str">
        <f>IF(ISBLANK($N8080),"","SGBTM/AUTAROC/"&amp;'datos GENERALES'!B$5&amp;"_"&amp;'datos GENERALES'!C$5&amp;"_"&amp;'datos GENERALES'!D$5)</f>
        <v/>
      </c>
      <c r="E8080" s="42" t="str">
        <f>IF(ISBLANK($N8080),"",IF(ISBLANK('datos GENERALES'!$B$6),"",'datos GENERALES'!$B$6))</f>
        <v/>
      </c>
      <c r="F8080" s="42" t="str">
        <f>IF(ISBLANK($N8080),"",IF(ISBLANK('datos GENERALES'!$B$7),"",'datos GENERALES'!$B$7))</f>
        <v/>
      </c>
      <c r="G8080" s="42" t="str">
        <f>IF(ISBLANK($N8080),"",IF(ISBLANK('datos GENERALES'!$B$10),"",'datos GENERALES'!$B$10))</f>
        <v/>
      </c>
      <c r="H8080" s="42" t="str">
        <f>IF(ISBLANK($N8080),"",IF(ISBLANK('datos GENERALES'!$C$10),"",'datos GENERALES'!$C$10))</f>
        <v/>
      </c>
      <c r="I8080" s="42" t="str">
        <f>IF(ISBLANK($N8080),"",IF(ISBLANK('datos GENERALES'!$D$10),"",'datos GENERALES'!$D$10))</f>
        <v/>
      </c>
      <c r="O8080" s="48" t="str">
        <f>IFERROR(VLOOKUP(N8080,ListaEspecies!$B$3:$D$45,2,FALSE),"")</f>
        <v/>
      </c>
      <c r="P8080" s="96" t="str">
        <f>IFERROR(VLOOKUP(N8080,ListaEspecies!$B$3:$D$45,3,FALSE),"")</f>
        <v/>
      </c>
      <c r="R8080" s="42" t="str">
        <f>IF(ISBLANK($J8080),"",IF(ISBLANK('datos GENERALES'!$B$15),"",'datos GENERALES'!$B$15))</f>
        <v/>
      </c>
      <c r="S8080" s="49" t="str">
        <f t="shared" si="1010"/>
        <v/>
      </c>
      <c r="T8080" s="49" t="str">
        <f t="shared" si="1011"/>
        <v/>
      </c>
      <c r="AA8080" s="50" t="str">
        <f t="shared" si="1015"/>
        <v/>
      </c>
      <c r="AE8080" s="50" t="str">
        <f t="shared" si="1012"/>
        <v/>
      </c>
      <c r="AI8080" s="19" t="str">
        <f t="shared" si="1013"/>
        <v/>
      </c>
      <c r="AJ8080"/>
      <c r="AK8080" s="19" t="str">
        <f t="shared" si="1014"/>
        <v/>
      </c>
    </row>
    <row r="8081" spans="1:37" x14ac:dyDescent="0.25">
      <c r="A8081" s="42" t="str">
        <f t="shared" si="1008"/>
        <v/>
      </c>
      <c r="B8081" s="42" t="str">
        <f t="shared" si="1009"/>
        <v/>
      </c>
      <c r="C8081" s="42" t="str">
        <f>IF(ISBLANK($N8081),"",IF(ISBLANK('datos GENERALES'!B$16),"",'datos GENERALES'!B$16))</f>
        <v/>
      </c>
      <c r="D8081" s="43" t="str">
        <f>IF(ISBLANK($N8081),"","SGBTM/AUTAROC/"&amp;'datos GENERALES'!B$5&amp;"_"&amp;'datos GENERALES'!C$5&amp;"_"&amp;'datos GENERALES'!D$5)</f>
        <v/>
      </c>
      <c r="E8081" s="42" t="str">
        <f>IF(ISBLANK($N8081),"",IF(ISBLANK('datos GENERALES'!$B$6),"",'datos GENERALES'!$B$6))</f>
        <v/>
      </c>
      <c r="F8081" s="42" t="str">
        <f>IF(ISBLANK($N8081),"",IF(ISBLANK('datos GENERALES'!$B$7),"",'datos GENERALES'!$B$7))</f>
        <v/>
      </c>
      <c r="G8081" s="42" t="str">
        <f>IF(ISBLANK($N8081),"",IF(ISBLANK('datos GENERALES'!$B$10),"",'datos GENERALES'!$B$10))</f>
        <v/>
      </c>
      <c r="H8081" s="42" t="str">
        <f>IF(ISBLANK($N8081),"",IF(ISBLANK('datos GENERALES'!$C$10),"",'datos GENERALES'!$C$10))</f>
        <v/>
      </c>
      <c r="I8081" s="42" t="str">
        <f>IF(ISBLANK($N8081),"",IF(ISBLANK('datos GENERALES'!$D$10),"",'datos GENERALES'!$D$10))</f>
        <v/>
      </c>
      <c r="O8081" s="48" t="str">
        <f>IFERROR(VLOOKUP(N8081,ListaEspecies!$B$3:$D$45,2,FALSE),"")</f>
        <v/>
      </c>
      <c r="P8081" s="96" t="str">
        <f>IFERROR(VLOOKUP(N8081,ListaEspecies!$B$3:$D$45,3,FALSE),"")</f>
        <v/>
      </c>
      <c r="R8081" s="42" t="str">
        <f>IF(ISBLANK($J8081),"",IF(ISBLANK('datos GENERALES'!$B$15),"",'datos GENERALES'!$B$15))</f>
        <v/>
      </c>
      <c r="S8081" s="49" t="str">
        <f t="shared" si="1010"/>
        <v/>
      </c>
      <c r="T8081" s="49" t="str">
        <f t="shared" si="1011"/>
        <v/>
      </c>
      <c r="AA8081" s="50" t="str">
        <f t="shared" si="1015"/>
        <v/>
      </c>
      <c r="AE8081" s="50" t="str">
        <f t="shared" si="1012"/>
        <v/>
      </c>
      <c r="AI8081" s="19" t="str">
        <f t="shared" si="1013"/>
        <v/>
      </c>
      <c r="AJ8081"/>
      <c r="AK8081" s="19" t="str">
        <f t="shared" si="1014"/>
        <v/>
      </c>
    </row>
    <row r="8082" spans="1:37" x14ac:dyDescent="0.25">
      <c r="A8082" s="42" t="str">
        <f t="shared" si="1008"/>
        <v/>
      </c>
      <c r="B8082" s="42" t="str">
        <f t="shared" si="1009"/>
        <v/>
      </c>
      <c r="C8082" s="42" t="str">
        <f>IF(ISBLANK($N8082),"",IF(ISBLANK('datos GENERALES'!B$16),"",'datos GENERALES'!B$16))</f>
        <v/>
      </c>
      <c r="D8082" s="43" t="str">
        <f>IF(ISBLANK($N8082),"","SGBTM/AUTAROC/"&amp;'datos GENERALES'!B$5&amp;"_"&amp;'datos GENERALES'!C$5&amp;"_"&amp;'datos GENERALES'!D$5)</f>
        <v/>
      </c>
      <c r="E8082" s="42" t="str">
        <f>IF(ISBLANK($N8082),"",IF(ISBLANK('datos GENERALES'!$B$6),"",'datos GENERALES'!$B$6))</f>
        <v/>
      </c>
      <c r="F8082" s="42" t="str">
        <f>IF(ISBLANK($N8082),"",IF(ISBLANK('datos GENERALES'!$B$7),"",'datos GENERALES'!$B$7))</f>
        <v/>
      </c>
      <c r="G8082" s="42" t="str">
        <f>IF(ISBLANK($N8082),"",IF(ISBLANK('datos GENERALES'!$B$10),"",'datos GENERALES'!$B$10))</f>
        <v/>
      </c>
      <c r="H8082" s="42" t="str">
        <f>IF(ISBLANK($N8082),"",IF(ISBLANK('datos GENERALES'!$C$10),"",'datos GENERALES'!$C$10))</f>
        <v/>
      </c>
      <c r="I8082" s="42" t="str">
        <f>IF(ISBLANK($N8082),"",IF(ISBLANK('datos GENERALES'!$D$10),"",'datos GENERALES'!$D$10))</f>
        <v/>
      </c>
      <c r="O8082" s="48" t="str">
        <f>IFERROR(VLOOKUP(N8082,ListaEspecies!$B$3:$D$45,2,FALSE),"")</f>
        <v/>
      </c>
      <c r="P8082" s="96" t="str">
        <f>IFERROR(VLOOKUP(N8082,ListaEspecies!$B$3:$D$45,3,FALSE),"")</f>
        <v/>
      </c>
      <c r="R8082" s="42" t="str">
        <f>IF(ISBLANK($J8082),"",IF(ISBLANK('datos GENERALES'!$B$15),"",'datos GENERALES'!$B$15))</f>
        <v/>
      </c>
      <c r="S8082" s="49" t="str">
        <f t="shared" si="1010"/>
        <v/>
      </c>
      <c r="T8082" s="49" t="str">
        <f t="shared" si="1011"/>
        <v/>
      </c>
      <c r="AA8082" s="50" t="str">
        <f t="shared" si="1015"/>
        <v/>
      </c>
      <c r="AE8082" s="50" t="str">
        <f t="shared" si="1012"/>
        <v/>
      </c>
      <c r="AI8082" s="19" t="str">
        <f t="shared" si="1013"/>
        <v/>
      </c>
      <c r="AJ8082"/>
      <c r="AK8082" s="19" t="str">
        <f t="shared" si="1014"/>
        <v/>
      </c>
    </row>
    <row r="8083" spans="1:37" x14ac:dyDescent="0.25">
      <c r="A8083" s="42" t="str">
        <f t="shared" si="1008"/>
        <v/>
      </c>
      <c r="B8083" s="42" t="str">
        <f t="shared" si="1009"/>
        <v/>
      </c>
      <c r="C8083" s="42" t="str">
        <f>IF(ISBLANK($N8083),"",IF(ISBLANK('datos GENERALES'!B$16),"",'datos GENERALES'!B$16))</f>
        <v/>
      </c>
      <c r="D8083" s="43" t="str">
        <f>IF(ISBLANK($N8083),"","SGBTM/AUTAROC/"&amp;'datos GENERALES'!B$5&amp;"_"&amp;'datos GENERALES'!C$5&amp;"_"&amp;'datos GENERALES'!D$5)</f>
        <v/>
      </c>
      <c r="E8083" s="42" t="str">
        <f>IF(ISBLANK($N8083),"",IF(ISBLANK('datos GENERALES'!$B$6),"",'datos GENERALES'!$B$6))</f>
        <v/>
      </c>
      <c r="F8083" s="42" t="str">
        <f>IF(ISBLANK($N8083),"",IF(ISBLANK('datos GENERALES'!$B$7),"",'datos GENERALES'!$B$7))</f>
        <v/>
      </c>
      <c r="G8083" s="42" t="str">
        <f>IF(ISBLANK($N8083),"",IF(ISBLANK('datos GENERALES'!$B$10),"",'datos GENERALES'!$B$10))</f>
        <v/>
      </c>
      <c r="H8083" s="42" t="str">
        <f>IF(ISBLANK($N8083),"",IF(ISBLANK('datos GENERALES'!$C$10),"",'datos GENERALES'!$C$10))</f>
        <v/>
      </c>
      <c r="I8083" s="42" t="str">
        <f>IF(ISBLANK($N8083),"",IF(ISBLANK('datos GENERALES'!$D$10),"",'datos GENERALES'!$D$10))</f>
        <v/>
      </c>
      <c r="O8083" s="48" t="str">
        <f>IFERROR(VLOOKUP(N8083,ListaEspecies!$B$3:$D$45,2,FALSE),"")</f>
        <v/>
      </c>
      <c r="P8083" s="96" t="str">
        <f>IFERROR(VLOOKUP(N8083,ListaEspecies!$B$3:$D$45,3,FALSE),"")</f>
        <v/>
      </c>
      <c r="R8083" s="42" t="str">
        <f>IF(ISBLANK($J8083),"",IF(ISBLANK('datos GENERALES'!$B$15),"",'datos GENERALES'!$B$15))</f>
        <v/>
      </c>
      <c r="S8083" s="49" t="str">
        <f t="shared" si="1010"/>
        <v/>
      </c>
      <c r="T8083" s="49" t="str">
        <f t="shared" si="1011"/>
        <v/>
      </c>
      <c r="AA8083" s="50" t="str">
        <f t="shared" si="1015"/>
        <v/>
      </c>
      <c r="AE8083" s="50" t="str">
        <f t="shared" si="1012"/>
        <v/>
      </c>
      <c r="AI8083" s="19" t="str">
        <f t="shared" si="1013"/>
        <v/>
      </c>
      <c r="AJ8083"/>
      <c r="AK8083" s="19" t="str">
        <f t="shared" si="1014"/>
        <v/>
      </c>
    </row>
    <row r="8084" spans="1:37" x14ac:dyDescent="0.25">
      <c r="A8084" s="42" t="str">
        <f t="shared" si="1008"/>
        <v/>
      </c>
      <c r="B8084" s="42" t="str">
        <f t="shared" si="1009"/>
        <v/>
      </c>
      <c r="C8084" s="42" t="str">
        <f>IF(ISBLANK($N8084),"",IF(ISBLANK('datos GENERALES'!B$16),"",'datos GENERALES'!B$16))</f>
        <v/>
      </c>
      <c r="D8084" s="43" t="str">
        <f>IF(ISBLANK($N8084),"","SGBTM/AUTAROC/"&amp;'datos GENERALES'!B$5&amp;"_"&amp;'datos GENERALES'!C$5&amp;"_"&amp;'datos GENERALES'!D$5)</f>
        <v/>
      </c>
      <c r="E8084" s="42" t="str">
        <f>IF(ISBLANK($N8084),"",IF(ISBLANK('datos GENERALES'!$B$6),"",'datos GENERALES'!$B$6))</f>
        <v/>
      </c>
      <c r="F8084" s="42" t="str">
        <f>IF(ISBLANK($N8084),"",IF(ISBLANK('datos GENERALES'!$B$7),"",'datos GENERALES'!$B$7))</f>
        <v/>
      </c>
      <c r="G8084" s="42" t="str">
        <f>IF(ISBLANK($N8084),"",IF(ISBLANK('datos GENERALES'!$B$10),"",'datos GENERALES'!$B$10))</f>
        <v/>
      </c>
      <c r="H8084" s="42" t="str">
        <f>IF(ISBLANK($N8084),"",IF(ISBLANK('datos GENERALES'!$C$10),"",'datos GENERALES'!$C$10))</f>
        <v/>
      </c>
      <c r="I8084" s="42" t="str">
        <f>IF(ISBLANK($N8084),"",IF(ISBLANK('datos GENERALES'!$D$10),"",'datos GENERALES'!$D$10))</f>
        <v/>
      </c>
      <c r="O8084" s="48" t="str">
        <f>IFERROR(VLOOKUP(N8084,ListaEspecies!$B$3:$D$45,2,FALSE),"")</f>
        <v/>
      </c>
      <c r="P8084" s="96" t="str">
        <f>IFERROR(VLOOKUP(N8084,ListaEspecies!$B$3:$D$45,3,FALSE),"")</f>
        <v/>
      </c>
      <c r="R8084" s="42" t="str">
        <f>IF(ISBLANK($J8084),"",IF(ISBLANK('datos GENERALES'!$B$15),"",'datos GENERALES'!$B$15))</f>
        <v/>
      </c>
      <c r="S8084" s="49" t="str">
        <f t="shared" si="1010"/>
        <v/>
      </c>
      <c r="T8084" s="49" t="str">
        <f t="shared" si="1011"/>
        <v/>
      </c>
      <c r="AA8084" s="50" t="str">
        <f t="shared" si="1015"/>
        <v/>
      </c>
      <c r="AE8084" s="50" t="str">
        <f t="shared" si="1012"/>
        <v/>
      </c>
      <c r="AI8084" s="19" t="str">
        <f t="shared" si="1013"/>
        <v/>
      </c>
      <c r="AJ8084"/>
      <c r="AK8084" s="19" t="str">
        <f t="shared" si="1014"/>
        <v/>
      </c>
    </row>
    <row r="8085" spans="1:37" x14ac:dyDescent="0.25">
      <c r="A8085" s="42" t="str">
        <f t="shared" si="1008"/>
        <v/>
      </c>
      <c r="B8085" s="42" t="str">
        <f t="shared" si="1009"/>
        <v/>
      </c>
      <c r="C8085" s="42" t="str">
        <f>IF(ISBLANK($N8085),"",IF(ISBLANK('datos GENERALES'!B$16),"",'datos GENERALES'!B$16))</f>
        <v/>
      </c>
      <c r="D8085" s="43" t="str">
        <f>IF(ISBLANK($N8085),"","SGBTM/AUTAROC/"&amp;'datos GENERALES'!B$5&amp;"_"&amp;'datos GENERALES'!C$5&amp;"_"&amp;'datos GENERALES'!D$5)</f>
        <v/>
      </c>
      <c r="E8085" s="42" t="str">
        <f>IF(ISBLANK($N8085),"",IF(ISBLANK('datos GENERALES'!$B$6),"",'datos GENERALES'!$B$6))</f>
        <v/>
      </c>
      <c r="F8085" s="42" t="str">
        <f>IF(ISBLANK($N8085),"",IF(ISBLANK('datos GENERALES'!$B$7),"",'datos GENERALES'!$B$7))</f>
        <v/>
      </c>
      <c r="G8085" s="42" t="str">
        <f>IF(ISBLANK($N8085),"",IF(ISBLANK('datos GENERALES'!$B$10),"",'datos GENERALES'!$B$10))</f>
        <v/>
      </c>
      <c r="H8085" s="42" t="str">
        <f>IF(ISBLANK($N8085),"",IF(ISBLANK('datos GENERALES'!$C$10),"",'datos GENERALES'!$C$10))</f>
        <v/>
      </c>
      <c r="I8085" s="42" t="str">
        <f>IF(ISBLANK($N8085),"",IF(ISBLANK('datos GENERALES'!$D$10),"",'datos GENERALES'!$D$10))</f>
        <v/>
      </c>
      <c r="O8085" s="48" t="str">
        <f>IFERROR(VLOOKUP(N8085,ListaEspecies!$B$3:$D$45,2,FALSE),"")</f>
        <v/>
      </c>
      <c r="P8085" s="96" t="str">
        <f>IFERROR(VLOOKUP(N8085,ListaEspecies!$B$3:$D$45,3,FALSE),"")</f>
        <v/>
      </c>
      <c r="R8085" s="42" t="str">
        <f>IF(ISBLANK($J8085),"",IF(ISBLANK('datos GENERALES'!$B$15),"",'datos GENERALES'!$B$15))</f>
        <v/>
      </c>
      <c r="S8085" s="49" t="str">
        <f t="shared" si="1010"/>
        <v/>
      </c>
      <c r="T8085" s="49" t="str">
        <f t="shared" si="1011"/>
        <v/>
      </c>
      <c r="AA8085" s="50" t="str">
        <f t="shared" si="1015"/>
        <v/>
      </c>
      <c r="AE8085" s="50" t="str">
        <f t="shared" si="1012"/>
        <v/>
      </c>
      <c r="AI8085" s="19" t="str">
        <f t="shared" si="1013"/>
        <v/>
      </c>
      <c r="AJ8085"/>
      <c r="AK8085" s="19" t="str">
        <f t="shared" si="1014"/>
        <v/>
      </c>
    </row>
    <row r="8086" spans="1:37" x14ac:dyDescent="0.25">
      <c r="A8086" s="42" t="str">
        <f t="shared" si="1008"/>
        <v/>
      </c>
      <c r="B8086" s="42" t="str">
        <f t="shared" si="1009"/>
        <v/>
      </c>
      <c r="C8086" s="42" t="str">
        <f>IF(ISBLANK($N8086),"",IF(ISBLANK('datos GENERALES'!B$16),"",'datos GENERALES'!B$16))</f>
        <v/>
      </c>
      <c r="D8086" s="43" t="str">
        <f>IF(ISBLANK($N8086),"","SGBTM/AUTAROC/"&amp;'datos GENERALES'!B$5&amp;"_"&amp;'datos GENERALES'!C$5&amp;"_"&amp;'datos GENERALES'!D$5)</f>
        <v/>
      </c>
      <c r="E8086" s="42" t="str">
        <f>IF(ISBLANK($N8086),"",IF(ISBLANK('datos GENERALES'!$B$6),"",'datos GENERALES'!$B$6))</f>
        <v/>
      </c>
      <c r="F8086" s="42" t="str">
        <f>IF(ISBLANK($N8086),"",IF(ISBLANK('datos GENERALES'!$B$7),"",'datos GENERALES'!$B$7))</f>
        <v/>
      </c>
      <c r="G8086" s="42" t="str">
        <f>IF(ISBLANK($N8086),"",IF(ISBLANK('datos GENERALES'!$B$10),"",'datos GENERALES'!$B$10))</f>
        <v/>
      </c>
      <c r="H8086" s="42" t="str">
        <f>IF(ISBLANK($N8086),"",IF(ISBLANK('datos GENERALES'!$C$10),"",'datos GENERALES'!$C$10))</f>
        <v/>
      </c>
      <c r="I8086" s="42" t="str">
        <f>IF(ISBLANK($N8086),"",IF(ISBLANK('datos GENERALES'!$D$10),"",'datos GENERALES'!$D$10))</f>
        <v/>
      </c>
      <c r="O8086" s="48" t="str">
        <f>IFERROR(VLOOKUP(N8086,ListaEspecies!$B$3:$D$45,2,FALSE),"")</f>
        <v/>
      </c>
      <c r="P8086" s="96" t="str">
        <f>IFERROR(VLOOKUP(N8086,ListaEspecies!$B$3:$D$45,3,FALSE),"")</f>
        <v/>
      </c>
      <c r="R8086" s="42" t="str">
        <f>IF(ISBLANK($J8086),"",IF(ISBLANK('datos GENERALES'!$B$15),"",'datos GENERALES'!$B$15))</f>
        <v/>
      </c>
      <c r="S8086" s="49" t="str">
        <f t="shared" si="1010"/>
        <v/>
      </c>
      <c r="T8086" s="49" t="str">
        <f t="shared" si="1011"/>
        <v/>
      </c>
      <c r="AA8086" s="50" t="str">
        <f t="shared" si="1015"/>
        <v/>
      </c>
      <c r="AE8086" s="50" t="str">
        <f t="shared" si="1012"/>
        <v/>
      </c>
      <c r="AI8086" s="19" t="str">
        <f t="shared" si="1013"/>
        <v/>
      </c>
      <c r="AJ8086"/>
      <c r="AK8086" s="19" t="str">
        <f t="shared" si="1014"/>
        <v/>
      </c>
    </row>
    <row r="8087" spans="1:37" x14ac:dyDescent="0.25">
      <c r="A8087" s="42" t="str">
        <f t="shared" si="1008"/>
        <v/>
      </c>
      <c r="B8087" s="42" t="str">
        <f t="shared" si="1009"/>
        <v/>
      </c>
      <c r="C8087" s="42" t="str">
        <f>IF(ISBLANK($N8087),"",IF(ISBLANK('datos GENERALES'!B$16),"",'datos GENERALES'!B$16))</f>
        <v/>
      </c>
      <c r="D8087" s="43" t="str">
        <f>IF(ISBLANK($N8087),"","SGBTM/AUTAROC/"&amp;'datos GENERALES'!B$5&amp;"_"&amp;'datos GENERALES'!C$5&amp;"_"&amp;'datos GENERALES'!D$5)</f>
        <v/>
      </c>
      <c r="E8087" s="42" t="str">
        <f>IF(ISBLANK($N8087),"",IF(ISBLANK('datos GENERALES'!$B$6),"",'datos GENERALES'!$B$6))</f>
        <v/>
      </c>
      <c r="F8087" s="42" t="str">
        <f>IF(ISBLANK($N8087),"",IF(ISBLANK('datos GENERALES'!$B$7),"",'datos GENERALES'!$B$7))</f>
        <v/>
      </c>
      <c r="G8087" s="42" t="str">
        <f>IF(ISBLANK($N8087),"",IF(ISBLANK('datos GENERALES'!$B$10),"",'datos GENERALES'!$B$10))</f>
        <v/>
      </c>
      <c r="H8087" s="42" t="str">
        <f>IF(ISBLANK($N8087),"",IF(ISBLANK('datos GENERALES'!$C$10),"",'datos GENERALES'!$C$10))</f>
        <v/>
      </c>
      <c r="I8087" s="42" t="str">
        <f>IF(ISBLANK($N8087),"",IF(ISBLANK('datos GENERALES'!$D$10),"",'datos GENERALES'!$D$10))</f>
        <v/>
      </c>
      <c r="O8087" s="48" t="str">
        <f>IFERROR(VLOOKUP(N8087,ListaEspecies!$B$3:$D$45,2,FALSE),"")</f>
        <v/>
      </c>
      <c r="P8087" s="96" t="str">
        <f>IFERROR(VLOOKUP(N8087,ListaEspecies!$B$3:$D$45,3,FALSE),"")</f>
        <v/>
      </c>
      <c r="R8087" s="42" t="str">
        <f>IF(ISBLANK($J8087),"",IF(ISBLANK('datos GENERALES'!$B$15),"",'datos GENERALES'!$B$15))</f>
        <v/>
      </c>
      <c r="S8087" s="49" t="str">
        <f t="shared" si="1010"/>
        <v/>
      </c>
      <c r="T8087" s="49" t="str">
        <f t="shared" si="1011"/>
        <v/>
      </c>
      <c r="AA8087" s="50" t="str">
        <f t="shared" si="1015"/>
        <v/>
      </c>
      <c r="AE8087" s="50" t="str">
        <f t="shared" si="1012"/>
        <v/>
      </c>
      <c r="AI8087" s="19" t="str">
        <f t="shared" si="1013"/>
        <v/>
      </c>
      <c r="AJ8087"/>
      <c r="AK8087" s="19" t="str">
        <f t="shared" si="1014"/>
        <v/>
      </c>
    </row>
    <row r="8088" spans="1:37" x14ac:dyDescent="0.25">
      <c r="A8088" s="42" t="str">
        <f t="shared" si="1008"/>
        <v/>
      </c>
      <c r="B8088" s="42" t="str">
        <f t="shared" si="1009"/>
        <v/>
      </c>
      <c r="C8088" s="42" t="str">
        <f>IF(ISBLANK($N8088),"",IF(ISBLANK('datos GENERALES'!B$16),"",'datos GENERALES'!B$16))</f>
        <v/>
      </c>
      <c r="D8088" s="43" t="str">
        <f>IF(ISBLANK($N8088),"","SGBTM/AUTAROC/"&amp;'datos GENERALES'!B$5&amp;"_"&amp;'datos GENERALES'!C$5&amp;"_"&amp;'datos GENERALES'!D$5)</f>
        <v/>
      </c>
      <c r="E8088" s="42" t="str">
        <f>IF(ISBLANK($N8088),"",IF(ISBLANK('datos GENERALES'!$B$6),"",'datos GENERALES'!$B$6))</f>
        <v/>
      </c>
      <c r="F8088" s="42" t="str">
        <f>IF(ISBLANK($N8088),"",IF(ISBLANK('datos GENERALES'!$B$7),"",'datos GENERALES'!$B$7))</f>
        <v/>
      </c>
      <c r="G8088" s="42" t="str">
        <f>IF(ISBLANK($N8088),"",IF(ISBLANK('datos GENERALES'!$B$10),"",'datos GENERALES'!$B$10))</f>
        <v/>
      </c>
      <c r="H8088" s="42" t="str">
        <f>IF(ISBLANK($N8088),"",IF(ISBLANK('datos GENERALES'!$C$10),"",'datos GENERALES'!$C$10))</f>
        <v/>
      </c>
      <c r="I8088" s="42" t="str">
        <f>IF(ISBLANK($N8088),"",IF(ISBLANK('datos GENERALES'!$D$10),"",'datos GENERALES'!$D$10))</f>
        <v/>
      </c>
      <c r="O8088" s="48" t="str">
        <f>IFERROR(VLOOKUP(N8088,ListaEspecies!$B$3:$D$45,2,FALSE),"")</f>
        <v/>
      </c>
      <c r="P8088" s="96" t="str">
        <f>IFERROR(VLOOKUP(N8088,ListaEspecies!$B$3:$D$45,3,FALSE),"")</f>
        <v/>
      </c>
      <c r="R8088" s="42" t="str">
        <f>IF(ISBLANK($J8088),"",IF(ISBLANK('datos GENERALES'!$B$15),"",'datos GENERALES'!$B$15))</f>
        <v/>
      </c>
      <c r="S8088" s="49" t="str">
        <f t="shared" si="1010"/>
        <v/>
      </c>
      <c r="T8088" s="49" t="str">
        <f t="shared" si="1011"/>
        <v/>
      </c>
      <c r="AA8088" s="50" t="str">
        <f t="shared" si="1015"/>
        <v/>
      </c>
      <c r="AE8088" s="50" t="str">
        <f t="shared" si="1012"/>
        <v/>
      </c>
      <c r="AI8088" s="19" t="str">
        <f t="shared" si="1013"/>
        <v/>
      </c>
      <c r="AJ8088"/>
      <c r="AK8088" s="19" t="str">
        <f t="shared" si="1014"/>
        <v/>
      </c>
    </row>
    <row r="8089" spans="1:37" x14ac:dyDescent="0.25">
      <c r="A8089" s="42" t="str">
        <f t="shared" si="1008"/>
        <v/>
      </c>
      <c r="B8089" s="42" t="str">
        <f t="shared" si="1009"/>
        <v/>
      </c>
      <c r="C8089" s="42" t="str">
        <f>IF(ISBLANK($N8089),"",IF(ISBLANK('datos GENERALES'!B$16),"",'datos GENERALES'!B$16))</f>
        <v/>
      </c>
      <c r="D8089" s="43" t="str">
        <f>IF(ISBLANK($N8089),"","SGBTM/AUTAROC/"&amp;'datos GENERALES'!B$5&amp;"_"&amp;'datos GENERALES'!C$5&amp;"_"&amp;'datos GENERALES'!D$5)</f>
        <v/>
      </c>
      <c r="E8089" s="42" t="str">
        <f>IF(ISBLANK($N8089),"",IF(ISBLANK('datos GENERALES'!$B$6),"",'datos GENERALES'!$B$6))</f>
        <v/>
      </c>
      <c r="F8089" s="42" t="str">
        <f>IF(ISBLANK($N8089),"",IF(ISBLANK('datos GENERALES'!$B$7),"",'datos GENERALES'!$B$7))</f>
        <v/>
      </c>
      <c r="G8089" s="42" t="str">
        <f>IF(ISBLANK($N8089),"",IF(ISBLANK('datos GENERALES'!$B$10),"",'datos GENERALES'!$B$10))</f>
        <v/>
      </c>
      <c r="H8089" s="42" t="str">
        <f>IF(ISBLANK($N8089),"",IF(ISBLANK('datos GENERALES'!$C$10),"",'datos GENERALES'!$C$10))</f>
        <v/>
      </c>
      <c r="I8089" s="42" t="str">
        <f>IF(ISBLANK($N8089),"",IF(ISBLANK('datos GENERALES'!$D$10),"",'datos GENERALES'!$D$10))</f>
        <v/>
      </c>
      <c r="O8089" s="48" t="str">
        <f>IFERROR(VLOOKUP(N8089,ListaEspecies!$B$3:$D$45,2,FALSE),"")</f>
        <v/>
      </c>
      <c r="P8089" s="96" t="str">
        <f>IFERROR(VLOOKUP(N8089,ListaEspecies!$B$3:$D$45,3,FALSE),"")</f>
        <v/>
      </c>
      <c r="R8089" s="42" t="str">
        <f>IF(ISBLANK($J8089),"",IF(ISBLANK('datos GENERALES'!$B$15),"",'datos GENERALES'!$B$15))</f>
        <v/>
      </c>
      <c r="S8089" s="49" t="str">
        <f t="shared" si="1010"/>
        <v/>
      </c>
      <c r="T8089" s="49" t="str">
        <f t="shared" si="1011"/>
        <v/>
      </c>
      <c r="AA8089" s="50" t="str">
        <f t="shared" si="1015"/>
        <v/>
      </c>
      <c r="AE8089" s="50" t="str">
        <f t="shared" si="1012"/>
        <v/>
      </c>
      <c r="AI8089" s="19" t="str">
        <f t="shared" si="1013"/>
        <v/>
      </c>
      <c r="AJ8089"/>
      <c r="AK8089" s="19" t="str">
        <f t="shared" si="1014"/>
        <v/>
      </c>
    </row>
    <row r="8090" spans="1:37" x14ac:dyDescent="0.25">
      <c r="A8090" s="42" t="str">
        <f t="shared" si="1008"/>
        <v/>
      </c>
      <c r="B8090" s="42" t="str">
        <f t="shared" si="1009"/>
        <v/>
      </c>
      <c r="C8090" s="42" t="str">
        <f>IF(ISBLANK($N8090),"",IF(ISBLANK('datos GENERALES'!B$16),"",'datos GENERALES'!B$16))</f>
        <v/>
      </c>
      <c r="D8090" s="43" t="str">
        <f>IF(ISBLANK($N8090),"","SGBTM/AUTAROC/"&amp;'datos GENERALES'!B$5&amp;"_"&amp;'datos GENERALES'!C$5&amp;"_"&amp;'datos GENERALES'!D$5)</f>
        <v/>
      </c>
      <c r="E8090" s="42" t="str">
        <f>IF(ISBLANK($N8090),"",IF(ISBLANK('datos GENERALES'!$B$6),"",'datos GENERALES'!$B$6))</f>
        <v/>
      </c>
      <c r="F8090" s="42" t="str">
        <f>IF(ISBLANK($N8090),"",IF(ISBLANK('datos GENERALES'!$B$7),"",'datos GENERALES'!$B$7))</f>
        <v/>
      </c>
      <c r="G8090" s="42" t="str">
        <f>IF(ISBLANK($N8090),"",IF(ISBLANK('datos GENERALES'!$B$10),"",'datos GENERALES'!$B$10))</f>
        <v/>
      </c>
      <c r="H8090" s="42" t="str">
        <f>IF(ISBLANK($N8090),"",IF(ISBLANK('datos GENERALES'!$C$10),"",'datos GENERALES'!$C$10))</f>
        <v/>
      </c>
      <c r="I8090" s="42" t="str">
        <f>IF(ISBLANK($N8090),"",IF(ISBLANK('datos GENERALES'!$D$10),"",'datos GENERALES'!$D$10))</f>
        <v/>
      </c>
      <c r="O8090" s="48" t="str">
        <f>IFERROR(VLOOKUP(N8090,ListaEspecies!$B$3:$D$45,2,FALSE),"")</f>
        <v/>
      </c>
      <c r="P8090" s="96" t="str">
        <f>IFERROR(VLOOKUP(N8090,ListaEspecies!$B$3:$D$45,3,FALSE),"")</f>
        <v/>
      </c>
      <c r="R8090" s="42" t="str">
        <f>IF(ISBLANK($J8090),"",IF(ISBLANK('datos GENERALES'!$B$15),"",'datos GENERALES'!$B$15))</f>
        <v/>
      </c>
      <c r="S8090" s="49" t="str">
        <f t="shared" si="1010"/>
        <v/>
      </c>
      <c r="T8090" s="49" t="str">
        <f t="shared" si="1011"/>
        <v/>
      </c>
      <c r="AA8090" s="50" t="str">
        <f t="shared" si="1015"/>
        <v/>
      </c>
      <c r="AE8090" s="50" t="str">
        <f t="shared" si="1012"/>
        <v/>
      </c>
      <c r="AI8090" s="19" t="str">
        <f t="shared" si="1013"/>
        <v/>
      </c>
      <c r="AJ8090"/>
      <c r="AK8090" s="19" t="str">
        <f t="shared" si="1014"/>
        <v/>
      </c>
    </row>
    <row r="8091" spans="1:37" x14ac:dyDescent="0.25">
      <c r="A8091" s="42" t="str">
        <f t="shared" si="1008"/>
        <v/>
      </c>
      <c r="B8091" s="42" t="str">
        <f t="shared" si="1009"/>
        <v/>
      </c>
      <c r="C8091" s="42" t="str">
        <f>IF(ISBLANK($N8091),"",IF(ISBLANK('datos GENERALES'!B$16),"",'datos GENERALES'!B$16))</f>
        <v/>
      </c>
      <c r="D8091" s="43" t="str">
        <f>IF(ISBLANK($N8091),"","SGBTM/AUTAROC/"&amp;'datos GENERALES'!B$5&amp;"_"&amp;'datos GENERALES'!C$5&amp;"_"&amp;'datos GENERALES'!D$5)</f>
        <v/>
      </c>
      <c r="E8091" s="42" t="str">
        <f>IF(ISBLANK($N8091),"",IF(ISBLANK('datos GENERALES'!$B$6),"",'datos GENERALES'!$B$6))</f>
        <v/>
      </c>
      <c r="F8091" s="42" t="str">
        <f>IF(ISBLANK($N8091),"",IF(ISBLANK('datos GENERALES'!$B$7),"",'datos GENERALES'!$B$7))</f>
        <v/>
      </c>
      <c r="G8091" s="42" t="str">
        <f>IF(ISBLANK($N8091),"",IF(ISBLANK('datos GENERALES'!$B$10),"",'datos GENERALES'!$B$10))</f>
        <v/>
      </c>
      <c r="H8091" s="42" t="str">
        <f>IF(ISBLANK($N8091),"",IF(ISBLANK('datos GENERALES'!$C$10),"",'datos GENERALES'!$C$10))</f>
        <v/>
      </c>
      <c r="I8091" s="42" t="str">
        <f>IF(ISBLANK($N8091),"",IF(ISBLANK('datos GENERALES'!$D$10),"",'datos GENERALES'!$D$10))</f>
        <v/>
      </c>
      <c r="O8091" s="48" t="str">
        <f>IFERROR(VLOOKUP(N8091,ListaEspecies!$B$3:$D$45,2,FALSE),"")</f>
        <v/>
      </c>
      <c r="P8091" s="96" t="str">
        <f>IFERROR(VLOOKUP(N8091,ListaEspecies!$B$3:$D$45,3,FALSE),"")</f>
        <v/>
      </c>
      <c r="R8091" s="42" t="str">
        <f>IF(ISBLANK($J8091),"",IF(ISBLANK('datos GENERALES'!$B$15),"",'datos GENERALES'!$B$15))</f>
        <v/>
      </c>
      <c r="S8091" s="49" t="str">
        <f t="shared" si="1010"/>
        <v/>
      </c>
      <c r="T8091" s="49" t="str">
        <f t="shared" si="1011"/>
        <v/>
      </c>
      <c r="AA8091" s="50" t="str">
        <f t="shared" si="1015"/>
        <v/>
      </c>
      <c r="AE8091" s="50" t="str">
        <f t="shared" si="1012"/>
        <v/>
      </c>
      <c r="AI8091" s="19" t="str">
        <f t="shared" si="1013"/>
        <v/>
      </c>
      <c r="AJ8091"/>
      <c r="AK8091" s="19" t="str">
        <f t="shared" si="1014"/>
        <v/>
      </c>
    </row>
    <row r="8092" spans="1:37" x14ac:dyDescent="0.25">
      <c r="A8092" s="42" t="str">
        <f t="shared" si="1008"/>
        <v/>
      </c>
      <c r="B8092" s="42" t="str">
        <f t="shared" si="1009"/>
        <v/>
      </c>
      <c r="C8092" s="42" t="str">
        <f>IF(ISBLANK($N8092),"",IF(ISBLANK('datos GENERALES'!B$16),"",'datos GENERALES'!B$16))</f>
        <v/>
      </c>
      <c r="D8092" s="43" t="str">
        <f>IF(ISBLANK($N8092),"","SGBTM/AUTAROC/"&amp;'datos GENERALES'!B$5&amp;"_"&amp;'datos GENERALES'!C$5&amp;"_"&amp;'datos GENERALES'!D$5)</f>
        <v/>
      </c>
      <c r="E8092" s="42" t="str">
        <f>IF(ISBLANK($N8092),"",IF(ISBLANK('datos GENERALES'!$B$6),"",'datos GENERALES'!$B$6))</f>
        <v/>
      </c>
      <c r="F8092" s="42" t="str">
        <f>IF(ISBLANK($N8092),"",IF(ISBLANK('datos GENERALES'!$B$7),"",'datos GENERALES'!$B$7))</f>
        <v/>
      </c>
      <c r="G8092" s="42" t="str">
        <f>IF(ISBLANK($N8092),"",IF(ISBLANK('datos GENERALES'!$B$10),"",'datos GENERALES'!$B$10))</f>
        <v/>
      </c>
      <c r="H8092" s="42" t="str">
        <f>IF(ISBLANK($N8092),"",IF(ISBLANK('datos GENERALES'!$C$10),"",'datos GENERALES'!$C$10))</f>
        <v/>
      </c>
      <c r="I8092" s="42" t="str">
        <f>IF(ISBLANK($N8092),"",IF(ISBLANK('datos GENERALES'!$D$10),"",'datos GENERALES'!$D$10))</f>
        <v/>
      </c>
      <c r="O8092" s="48" t="str">
        <f>IFERROR(VLOOKUP(N8092,ListaEspecies!$B$3:$D$45,2,FALSE),"")</f>
        <v/>
      </c>
      <c r="P8092" s="96" t="str">
        <f>IFERROR(VLOOKUP(N8092,ListaEspecies!$B$3:$D$45,3,FALSE),"")</f>
        <v/>
      </c>
      <c r="R8092" s="42" t="str">
        <f>IF(ISBLANK($J8092),"",IF(ISBLANK('datos GENERALES'!$B$15),"",'datos GENERALES'!$B$15))</f>
        <v/>
      </c>
      <c r="S8092" s="49" t="str">
        <f t="shared" si="1010"/>
        <v/>
      </c>
      <c r="T8092" s="49" t="str">
        <f t="shared" si="1011"/>
        <v/>
      </c>
      <c r="AA8092" s="50" t="str">
        <f t="shared" si="1015"/>
        <v/>
      </c>
      <c r="AE8092" s="50" t="str">
        <f t="shared" si="1012"/>
        <v/>
      </c>
      <c r="AI8092" s="19" t="str">
        <f t="shared" si="1013"/>
        <v/>
      </c>
      <c r="AJ8092"/>
      <c r="AK8092" s="19" t="str">
        <f t="shared" si="1014"/>
        <v/>
      </c>
    </row>
    <row r="8093" spans="1:37" x14ac:dyDescent="0.25">
      <c r="A8093" s="42" t="str">
        <f t="shared" si="1008"/>
        <v/>
      </c>
      <c r="B8093" s="42" t="str">
        <f t="shared" si="1009"/>
        <v/>
      </c>
      <c r="C8093" s="42" t="str">
        <f>IF(ISBLANK($N8093),"",IF(ISBLANK('datos GENERALES'!B$16),"",'datos GENERALES'!B$16))</f>
        <v/>
      </c>
      <c r="D8093" s="43" t="str">
        <f>IF(ISBLANK($N8093),"","SGBTM/AUTAROC/"&amp;'datos GENERALES'!B$5&amp;"_"&amp;'datos GENERALES'!C$5&amp;"_"&amp;'datos GENERALES'!D$5)</f>
        <v/>
      </c>
      <c r="E8093" s="42" t="str">
        <f>IF(ISBLANK($N8093),"",IF(ISBLANK('datos GENERALES'!$B$6),"",'datos GENERALES'!$B$6))</f>
        <v/>
      </c>
      <c r="F8093" s="42" t="str">
        <f>IF(ISBLANK($N8093),"",IF(ISBLANK('datos GENERALES'!$B$7),"",'datos GENERALES'!$B$7))</f>
        <v/>
      </c>
      <c r="G8093" s="42" t="str">
        <f>IF(ISBLANK($N8093),"",IF(ISBLANK('datos GENERALES'!$B$10),"",'datos GENERALES'!$B$10))</f>
        <v/>
      </c>
      <c r="H8093" s="42" t="str">
        <f>IF(ISBLANK($N8093),"",IF(ISBLANK('datos GENERALES'!$C$10),"",'datos GENERALES'!$C$10))</f>
        <v/>
      </c>
      <c r="I8093" s="42" t="str">
        <f>IF(ISBLANK($N8093),"",IF(ISBLANK('datos GENERALES'!$D$10),"",'datos GENERALES'!$D$10))</f>
        <v/>
      </c>
      <c r="O8093" s="48" t="str">
        <f>IFERROR(VLOOKUP(N8093,ListaEspecies!$B$3:$D$45,2,FALSE),"")</f>
        <v/>
      </c>
      <c r="P8093" s="96" t="str">
        <f>IFERROR(VLOOKUP(N8093,ListaEspecies!$B$3:$D$45,3,FALSE),"")</f>
        <v/>
      </c>
      <c r="R8093" s="42" t="str">
        <f>IF(ISBLANK($J8093),"",IF(ISBLANK('datos GENERALES'!$B$15),"",'datos GENERALES'!$B$15))</f>
        <v/>
      </c>
      <c r="S8093" s="49" t="str">
        <f t="shared" si="1010"/>
        <v/>
      </c>
      <c r="T8093" s="49" t="str">
        <f t="shared" si="1011"/>
        <v/>
      </c>
      <c r="AA8093" s="50" t="str">
        <f t="shared" si="1015"/>
        <v/>
      </c>
      <c r="AE8093" s="50" t="str">
        <f t="shared" si="1012"/>
        <v/>
      </c>
      <c r="AI8093" s="19" t="str">
        <f t="shared" si="1013"/>
        <v/>
      </c>
      <c r="AJ8093"/>
      <c r="AK8093" s="19" t="str">
        <f t="shared" si="1014"/>
        <v/>
      </c>
    </row>
    <row r="8094" spans="1:37" x14ac:dyDescent="0.25">
      <c r="A8094" s="42" t="str">
        <f t="shared" si="1008"/>
        <v/>
      </c>
      <c r="B8094" s="42" t="str">
        <f t="shared" si="1009"/>
        <v/>
      </c>
      <c r="C8094" s="42" t="str">
        <f>IF(ISBLANK($N8094),"",IF(ISBLANK('datos GENERALES'!B$16),"",'datos GENERALES'!B$16))</f>
        <v/>
      </c>
      <c r="D8094" s="43" t="str">
        <f>IF(ISBLANK($N8094),"","SGBTM/AUTAROC/"&amp;'datos GENERALES'!B$5&amp;"_"&amp;'datos GENERALES'!C$5&amp;"_"&amp;'datos GENERALES'!D$5)</f>
        <v/>
      </c>
      <c r="E8094" s="42" t="str">
        <f>IF(ISBLANK($N8094),"",IF(ISBLANK('datos GENERALES'!$B$6),"",'datos GENERALES'!$B$6))</f>
        <v/>
      </c>
      <c r="F8094" s="42" t="str">
        <f>IF(ISBLANK($N8094),"",IF(ISBLANK('datos GENERALES'!$B$7),"",'datos GENERALES'!$B$7))</f>
        <v/>
      </c>
      <c r="G8094" s="42" t="str">
        <f>IF(ISBLANK($N8094),"",IF(ISBLANK('datos GENERALES'!$B$10),"",'datos GENERALES'!$B$10))</f>
        <v/>
      </c>
      <c r="H8094" s="42" t="str">
        <f>IF(ISBLANK($N8094),"",IF(ISBLANK('datos GENERALES'!$C$10),"",'datos GENERALES'!$C$10))</f>
        <v/>
      </c>
      <c r="I8094" s="42" t="str">
        <f>IF(ISBLANK($N8094),"",IF(ISBLANK('datos GENERALES'!$D$10),"",'datos GENERALES'!$D$10))</f>
        <v/>
      </c>
      <c r="O8094" s="48" t="str">
        <f>IFERROR(VLOOKUP(N8094,ListaEspecies!$B$3:$D$45,2,FALSE),"")</f>
        <v/>
      </c>
      <c r="P8094" s="96" t="str">
        <f>IFERROR(VLOOKUP(N8094,ListaEspecies!$B$3:$D$45,3,FALSE),"")</f>
        <v/>
      </c>
      <c r="R8094" s="42" t="str">
        <f>IF(ISBLANK($J8094),"",IF(ISBLANK('datos GENERALES'!$B$15),"",'datos GENERALES'!$B$15))</f>
        <v/>
      </c>
      <c r="S8094" s="49" t="str">
        <f t="shared" si="1010"/>
        <v/>
      </c>
      <c r="T8094" s="49" t="str">
        <f t="shared" si="1011"/>
        <v/>
      </c>
      <c r="AA8094" s="50" t="str">
        <f t="shared" si="1015"/>
        <v/>
      </c>
      <c r="AE8094" s="50" t="str">
        <f t="shared" si="1012"/>
        <v/>
      </c>
      <c r="AI8094" s="19" t="str">
        <f t="shared" si="1013"/>
        <v/>
      </c>
      <c r="AJ8094"/>
      <c r="AK8094" s="19" t="str">
        <f t="shared" si="1014"/>
        <v/>
      </c>
    </row>
    <row r="8095" spans="1:37" x14ac:dyDescent="0.25">
      <c r="A8095" s="42" t="str">
        <f t="shared" si="1008"/>
        <v/>
      </c>
      <c r="B8095" s="42" t="str">
        <f t="shared" si="1009"/>
        <v/>
      </c>
      <c r="C8095" s="42" t="str">
        <f>IF(ISBLANK($N8095),"",IF(ISBLANK('datos GENERALES'!B$16),"",'datos GENERALES'!B$16))</f>
        <v/>
      </c>
      <c r="D8095" s="43" t="str">
        <f>IF(ISBLANK($N8095),"","SGBTM/AUTAROC/"&amp;'datos GENERALES'!B$5&amp;"_"&amp;'datos GENERALES'!C$5&amp;"_"&amp;'datos GENERALES'!D$5)</f>
        <v/>
      </c>
      <c r="E8095" s="42" t="str">
        <f>IF(ISBLANK($N8095),"",IF(ISBLANK('datos GENERALES'!$B$6),"",'datos GENERALES'!$B$6))</f>
        <v/>
      </c>
      <c r="F8095" s="42" t="str">
        <f>IF(ISBLANK($N8095),"",IF(ISBLANK('datos GENERALES'!$B$7),"",'datos GENERALES'!$B$7))</f>
        <v/>
      </c>
      <c r="G8095" s="42" t="str">
        <f>IF(ISBLANK($N8095),"",IF(ISBLANK('datos GENERALES'!$B$10),"",'datos GENERALES'!$B$10))</f>
        <v/>
      </c>
      <c r="H8095" s="42" t="str">
        <f>IF(ISBLANK($N8095),"",IF(ISBLANK('datos GENERALES'!$C$10),"",'datos GENERALES'!$C$10))</f>
        <v/>
      </c>
      <c r="I8095" s="42" t="str">
        <f>IF(ISBLANK($N8095),"",IF(ISBLANK('datos GENERALES'!$D$10),"",'datos GENERALES'!$D$10))</f>
        <v/>
      </c>
      <c r="O8095" s="48" t="str">
        <f>IFERROR(VLOOKUP(N8095,ListaEspecies!$B$3:$D$45,2,FALSE),"")</f>
        <v/>
      </c>
      <c r="P8095" s="96" t="str">
        <f>IFERROR(VLOOKUP(N8095,ListaEspecies!$B$3:$D$45,3,FALSE),"")</f>
        <v/>
      </c>
      <c r="R8095" s="42" t="str">
        <f>IF(ISBLANK($J8095),"",IF(ISBLANK('datos GENERALES'!$B$15),"",'datos GENERALES'!$B$15))</f>
        <v/>
      </c>
      <c r="S8095" s="49" t="str">
        <f t="shared" si="1010"/>
        <v/>
      </c>
      <c r="T8095" s="49" t="str">
        <f t="shared" si="1011"/>
        <v/>
      </c>
      <c r="AA8095" s="50" t="str">
        <f t="shared" si="1015"/>
        <v/>
      </c>
      <c r="AE8095" s="50" t="str">
        <f t="shared" si="1012"/>
        <v/>
      </c>
      <c r="AI8095" s="19" t="str">
        <f t="shared" si="1013"/>
        <v/>
      </c>
      <c r="AJ8095"/>
      <c r="AK8095" s="19" t="str">
        <f t="shared" si="1014"/>
        <v/>
      </c>
    </row>
    <row r="8096" spans="1:37" x14ac:dyDescent="0.25">
      <c r="A8096" s="42" t="str">
        <f t="shared" si="1008"/>
        <v/>
      </c>
      <c r="B8096" s="42" t="str">
        <f t="shared" si="1009"/>
        <v/>
      </c>
      <c r="C8096" s="42" t="str">
        <f>IF(ISBLANK($N8096),"",IF(ISBLANK('datos GENERALES'!B$16),"",'datos GENERALES'!B$16))</f>
        <v/>
      </c>
      <c r="D8096" s="43" t="str">
        <f>IF(ISBLANK($N8096),"","SGBTM/AUTAROC/"&amp;'datos GENERALES'!B$5&amp;"_"&amp;'datos GENERALES'!C$5&amp;"_"&amp;'datos GENERALES'!D$5)</f>
        <v/>
      </c>
      <c r="E8096" s="42" t="str">
        <f>IF(ISBLANK($N8096),"",IF(ISBLANK('datos GENERALES'!$B$6),"",'datos GENERALES'!$B$6))</f>
        <v/>
      </c>
      <c r="F8096" s="42" t="str">
        <f>IF(ISBLANK($N8096),"",IF(ISBLANK('datos GENERALES'!$B$7),"",'datos GENERALES'!$B$7))</f>
        <v/>
      </c>
      <c r="G8096" s="42" t="str">
        <f>IF(ISBLANK($N8096),"",IF(ISBLANK('datos GENERALES'!$B$10),"",'datos GENERALES'!$B$10))</f>
        <v/>
      </c>
      <c r="H8096" s="42" t="str">
        <f>IF(ISBLANK($N8096),"",IF(ISBLANK('datos GENERALES'!$C$10),"",'datos GENERALES'!$C$10))</f>
        <v/>
      </c>
      <c r="I8096" s="42" t="str">
        <f>IF(ISBLANK($N8096),"",IF(ISBLANK('datos GENERALES'!$D$10),"",'datos GENERALES'!$D$10))</f>
        <v/>
      </c>
      <c r="O8096" s="48" t="str">
        <f>IFERROR(VLOOKUP(N8096,ListaEspecies!$B$3:$D$45,2,FALSE),"")</f>
        <v/>
      </c>
      <c r="P8096" s="96" t="str">
        <f>IFERROR(VLOOKUP(N8096,ListaEspecies!$B$3:$D$45,3,FALSE),"")</f>
        <v/>
      </c>
      <c r="R8096" s="42" t="str">
        <f>IF(ISBLANK($J8096),"",IF(ISBLANK('datos GENERALES'!$B$15),"",'datos GENERALES'!$B$15))</f>
        <v/>
      </c>
      <c r="S8096" s="49" t="str">
        <f t="shared" si="1010"/>
        <v/>
      </c>
      <c r="T8096" s="49" t="str">
        <f t="shared" si="1011"/>
        <v/>
      </c>
      <c r="AA8096" s="50" t="str">
        <f t="shared" si="1015"/>
        <v/>
      </c>
      <c r="AE8096" s="50" t="str">
        <f t="shared" si="1012"/>
        <v/>
      </c>
      <c r="AI8096" s="19" t="str">
        <f t="shared" si="1013"/>
        <v/>
      </c>
      <c r="AJ8096"/>
      <c r="AK8096" s="19" t="str">
        <f t="shared" si="1014"/>
        <v/>
      </c>
    </row>
    <row r="8097" spans="1:37" x14ac:dyDescent="0.25">
      <c r="A8097" s="42" t="str">
        <f t="shared" si="1008"/>
        <v/>
      </c>
      <c r="B8097" s="42" t="str">
        <f t="shared" si="1009"/>
        <v/>
      </c>
      <c r="C8097" s="42" t="str">
        <f>IF(ISBLANK($N8097),"",IF(ISBLANK('datos GENERALES'!B$16),"",'datos GENERALES'!B$16))</f>
        <v/>
      </c>
      <c r="D8097" s="43" t="str">
        <f>IF(ISBLANK($N8097),"","SGBTM/AUTAROC/"&amp;'datos GENERALES'!B$5&amp;"_"&amp;'datos GENERALES'!C$5&amp;"_"&amp;'datos GENERALES'!D$5)</f>
        <v/>
      </c>
      <c r="E8097" s="42" t="str">
        <f>IF(ISBLANK($N8097),"",IF(ISBLANK('datos GENERALES'!$B$6),"",'datos GENERALES'!$B$6))</f>
        <v/>
      </c>
      <c r="F8097" s="42" t="str">
        <f>IF(ISBLANK($N8097),"",IF(ISBLANK('datos GENERALES'!$B$7),"",'datos GENERALES'!$B$7))</f>
        <v/>
      </c>
      <c r="G8097" s="42" t="str">
        <f>IF(ISBLANK($N8097),"",IF(ISBLANK('datos GENERALES'!$B$10),"",'datos GENERALES'!$B$10))</f>
        <v/>
      </c>
      <c r="H8097" s="42" t="str">
        <f>IF(ISBLANK($N8097),"",IF(ISBLANK('datos GENERALES'!$C$10),"",'datos GENERALES'!$C$10))</f>
        <v/>
      </c>
      <c r="I8097" s="42" t="str">
        <f>IF(ISBLANK($N8097),"",IF(ISBLANK('datos GENERALES'!$D$10),"",'datos GENERALES'!$D$10))</f>
        <v/>
      </c>
      <c r="O8097" s="48" t="str">
        <f>IFERROR(VLOOKUP(N8097,ListaEspecies!$B$3:$D$45,2,FALSE),"")</f>
        <v/>
      </c>
      <c r="P8097" s="96" t="str">
        <f>IFERROR(VLOOKUP(N8097,ListaEspecies!$B$3:$D$45,3,FALSE),"")</f>
        <v/>
      </c>
      <c r="R8097" s="42" t="str">
        <f>IF(ISBLANK($J8097),"",IF(ISBLANK('datos GENERALES'!$B$15),"",'datos GENERALES'!$B$15))</f>
        <v/>
      </c>
      <c r="S8097" s="49" t="str">
        <f t="shared" si="1010"/>
        <v/>
      </c>
      <c r="T8097" s="49" t="str">
        <f t="shared" si="1011"/>
        <v/>
      </c>
      <c r="AA8097" s="50" t="str">
        <f t="shared" si="1015"/>
        <v/>
      </c>
      <c r="AE8097" s="50" t="str">
        <f t="shared" si="1012"/>
        <v/>
      </c>
      <c r="AI8097" s="19" t="str">
        <f t="shared" si="1013"/>
        <v/>
      </c>
      <c r="AJ8097"/>
      <c r="AK8097" s="19" t="str">
        <f t="shared" si="1014"/>
        <v/>
      </c>
    </row>
    <row r="8098" spans="1:37" x14ac:dyDescent="0.25">
      <c r="A8098" s="42" t="str">
        <f t="shared" si="1008"/>
        <v/>
      </c>
      <c r="B8098" s="42" t="str">
        <f t="shared" si="1009"/>
        <v/>
      </c>
      <c r="C8098" s="42" t="str">
        <f>IF(ISBLANK($N8098),"",IF(ISBLANK('datos GENERALES'!B$16),"",'datos GENERALES'!B$16))</f>
        <v/>
      </c>
      <c r="D8098" s="43" t="str">
        <f>IF(ISBLANK($N8098),"","SGBTM/AUTAROC/"&amp;'datos GENERALES'!B$5&amp;"_"&amp;'datos GENERALES'!C$5&amp;"_"&amp;'datos GENERALES'!D$5)</f>
        <v/>
      </c>
      <c r="E8098" s="42" t="str">
        <f>IF(ISBLANK($N8098),"",IF(ISBLANK('datos GENERALES'!$B$6),"",'datos GENERALES'!$B$6))</f>
        <v/>
      </c>
      <c r="F8098" s="42" t="str">
        <f>IF(ISBLANK($N8098),"",IF(ISBLANK('datos GENERALES'!$B$7),"",'datos GENERALES'!$B$7))</f>
        <v/>
      </c>
      <c r="G8098" s="42" t="str">
        <f>IF(ISBLANK($N8098),"",IF(ISBLANK('datos GENERALES'!$B$10),"",'datos GENERALES'!$B$10))</f>
        <v/>
      </c>
      <c r="H8098" s="42" t="str">
        <f>IF(ISBLANK($N8098),"",IF(ISBLANK('datos GENERALES'!$C$10),"",'datos GENERALES'!$C$10))</f>
        <v/>
      </c>
      <c r="I8098" s="42" t="str">
        <f>IF(ISBLANK($N8098),"",IF(ISBLANK('datos GENERALES'!$D$10),"",'datos GENERALES'!$D$10))</f>
        <v/>
      </c>
      <c r="O8098" s="48" t="str">
        <f>IFERROR(VLOOKUP(N8098,ListaEspecies!$B$3:$D$45,2,FALSE),"")</f>
        <v/>
      </c>
      <c r="P8098" s="96" t="str">
        <f>IFERROR(VLOOKUP(N8098,ListaEspecies!$B$3:$D$45,3,FALSE),"")</f>
        <v/>
      </c>
      <c r="R8098" s="42" t="str">
        <f>IF(ISBLANK($J8098),"",IF(ISBLANK('datos GENERALES'!$B$15),"",'datos GENERALES'!$B$15))</f>
        <v/>
      </c>
      <c r="S8098" s="49" t="str">
        <f t="shared" si="1010"/>
        <v/>
      </c>
      <c r="T8098" s="49" t="str">
        <f t="shared" si="1011"/>
        <v/>
      </c>
      <c r="AA8098" s="50" t="str">
        <f t="shared" si="1015"/>
        <v/>
      </c>
      <c r="AE8098" s="50" t="str">
        <f t="shared" si="1012"/>
        <v/>
      </c>
      <c r="AI8098" s="19" t="str">
        <f t="shared" si="1013"/>
        <v/>
      </c>
      <c r="AJ8098"/>
      <c r="AK8098" s="19" t="str">
        <f t="shared" si="1014"/>
        <v/>
      </c>
    </row>
    <row r="8099" spans="1:37" x14ac:dyDescent="0.25">
      <c r="A8099" s="42" t="str">
        <f t="shared" si="1008"/>
        <v/>
      </c>
      <c r="B8099" s="42" t="str">
        <f t="shared" si="1009"/>
        <v/>
      </c>
      <c r="C8099" s="42" t="str">
        <f>IF(ISBLANK($N8099),"",IF(ISBLANK('datos GENERALES'!B$16),"",'datos GENERALES'!B$16))</f>
        <v/>
      </c>
      <c r="D8099" s="43" t="str">
        <f>IF(ISBLANK($N8099),"","SGBTM/AUTAROC/"&amp;'datos GENERALES'!B$5&amp;"_"&amp;'datos GENERALES'!C$5&amp;"_"&amp;'datos GENERALES'!D$5)</f>
        <v/>
      </c>
      <c r="E8099" s="42" t="str">
        <f>IF(ISBLANK($N8099),"",IF(ISBLANK('datos GENERALES'!$B$6),"",'datos GENERALES'!$B$6))</f>
        <v/>
      </c>
      <c r="F8099" s="42" t="str">
        <f>IF(ISBLANK($N8099),"",IF(ISBLANK('datos GENERALES'!$B$7),"",'datos GENERALES'!$B$7))</f>
        <v/>
      </c>
      <c r="G8099" s="42" t="str">
        <f>IF(ISBLANK($N8099),"",IF(ISBLANK('datos GENERALES'!$B$10),"",'datos GENERALES'!$B$10))</f>
        <v/>
      </c>
      <c r="H8099" s="42" t="str">
        <f>IF(ISBLANK($N8099),"",IF(ISBLANK('datos GENERALES'!$C$10),"",'datos GENERALES'!$C$10))</f>
        <v/>
      </c>
      <c r="I8099" s="42" t="str">
        <f>IF(ISBLANK($N8099),"",IF(ISBLANK('datos GENERALES'!$D$10),"",'datos GENERALES'!$D$10))</f>
        <v/>
      </c>
      <c r="O8099" s="48" t="str">
        <f>IFERROR(VLOOKUP(N8099,ListaEspecies!$B$3:$D$45,2,FALSE),"")</f>
        <v/>
      </c>
      <c r="P8099" s="96" t="str">
        <f>IFERROR(VLOOKUP(N8099,ListaEspecies!$B$3:$D$45,3,FALSE),"")</f>
        <v/>
      </c>
      <c r="R8099" s="42" t="str">
        <f>IF(ISBLANK($J8099),"",IF(ISBLANK('datos GENERALES'!$B$15),"",'datos GENERALES'!$B$15))</f>
        <v/>
      </c>
      <c r="S8099" s="49" t="str">
        <f t="shared" si="1010"/>
        <v/>
      </c>
      <c r="T8099" s="49" t="str">
        <f t="shared" si="1011"/>
        <v/>
      </c>
      <c r="AA8099" s="50" t="str">
        <f t="shared" si="1015"/>
        <v/>
      </c>
      <c r="AE8099" s="50" t="str">
        <f t="shared" si="1012"/>
        <v/>
      </c>
      <c r="AI8099" s="19" t="str">
        <f t="shared" si="1013"/>
        <v/>
      </c>
      <c r="AJ8099"/>
      <c r="AK8099" s="19" t="str">
        <f t="shared" si="1014"/>
        <v/>
      </c>
    </row>
    <row r="8100" spans="1:37" x14ac:dyDescent="0.25">
      <c r="A8100" s="42" t="str">
        <f t="shared" si="1008"/>
        <v/>
      </c>
      <c r="B8100" s="42" t="str">
        <f t="shared" si="1009"/>
        <v/>
      </c>
      <c r="C8100" s="42" t="str">
        <f>IF(ISBLANK($N8100),"",IF(ISBLANK('datos GENERALES'!B$16),"",'datos GENERALES'!B$16))</f>
        <v/>
      </c>
      <c r="D8100" s="43" t="str">
        <f>IF(ISBLANK($N8100),"","SGBTM/AUTAROC/"&amp;'datos GENERALES'!B$5&amp;"_"&amp;'datos GENERALES'!C$5&amp;"_"&amp;'datos GENERALES'!D$5)</f>
        <v/>
      </c>
      <c r="E8100" s="42" t="str">
        <f>IF(ISBLANK($N8100),"",IF(ISBLANK('datos GENERALES'!$B$6),"",'datos GENERALES'!$B$6))</f>
        <v/>
      </c>
      <c r="F8100" s="42" t="str">
        <f>IF(ISBLANK($N8100),"",IF(ISBLANK('datos GENERALES'!$B$7),"",'datos GENERALES'!$B$7))</f>
        <v/>
      </c>
      <c r="G8100" s="42" t="str">
        <f>IF(ISBLANK($N8100),"",IF(ISBLANK('datos GENERALES'!$B$10),"",'datos GENERALES'!$B$10))</f>
        <v/>
      </c>
      <c r="H8100" s="42" t="str">
        <f>IF(ISBLANK($N8100),"",IF(ISBLANK('datos GENERALES'!$C$10),"",'datos GENERALES'!$C$10))</f>
        <v/>
      </c>
      <c r="I8100" s="42" t="str">
        <f>IF(ISBLANK($N8100),"",IF(ISBLANK('datos GENERALES'!$D$10),"",'datos GENERALES'!$D$10))</f>
        <v/>
      </c>
      <c r="O8100" s="48" t="str">
        <f>IFERROR(VLOOKUP(N8100,ListaEspecies!$B$3:$D$45,2,FALSE),"")</f>
        <v/>
      </c>
      <c r="P8100" s="96" t="str">
        <f>IFERROR(VLOOKUP(N8100,ListaEspecies!$B$3:$D$45,3,FALSE),"")</f>
        <v/>
      </c>
      <c r="R8100" s="42" t="str">
        <f>IF(ISBLANK($J8100),"",IF(ISBLANK('datos GENERALES'!$B$15),"",'datos GENERALES'!$B$15))</f>
        <v/>
      </c>
      <c r="S8100" s="49" t="str">
        <f t="shared" si="1010"/>
        <v/>
      </c>
      <c r="T8100" s="49" t="str">
        <f t="shared" si="1011"/>
        <v/>
      </c>
      <c r="AA8100" s="50" t="str">
        <f t="shared" si="1015"/>
        <v/>
      </c>
      <c r="AE8100" s="50" t="str">
        <f t="shared" si="1012"/>
        <v/>
      </c>
      <c r="AI8100" s="19" t="str">
        <f t="shared" si="1013"/>
        <v/>
      </c>
      <c r="AJ8100"/>
      <c r="AK8100" s="19" t="str">
        <f t="shared" si="1014"/>
        <v/>
      </c>
    </row>
    <row r="8101" spans="1:37" x14ac:dyDescent="0.25">
      <c r="A8101" s="42" t="str">
        <f t="shared" si="1008"/>
        <v/>
      </c>
      <c r="B8101" s="42" t="str">
        <f t="shared" si="1009"/>
        <v/>
      </c>
      <c r="C8101" s="42" t="str">
        <f>IF(ISBLANK($N8101),"",IF(ISBLANK('datos GENERALES'!B$16),"",'datos GENERALES'!B$16))</f>
        <v/>
      </c>
      <c r="D8101" s="43" t="str">
        <f>IF(ISBLANK($N8101),"","SGBTM/AUTAROC/"&amp;'datos GENERALES'!B$5&amp;"_"&amp;'datos GENERALES'!C$5&amp;"_"&amp;'datos GENERALES'!D$5)</f>
        <v/>
      </c>
      <c r="E8101" s="42" t="str">
        <f>IF(ISBLANK($N8101),"",IF(ISBLANK('datos GENERALES'!$B$6),"",'datos GENERALES'!$B$6))</f>
        <v/>
      </c>
      <c r="F8101" s="42" t="str">
        <f>IF(ISBLANK($N8101),"",IF(ISBLANK('datos GENERALES'!$B$7),"",'datos GENERALES'!$B$7))</f>
        <v/>
      </c>
      <c r="G8101" s="42" t="str">
        <f>IF(ISBLANK($N8101),"",IF(ISBLANK('datos GENERALES'!$B$10),"",'datos GENERALES'!$B$10))</f>
        <v/>
      </c>
      <c r="H8101" s="42" t="str">
        <f>IF(ISBLANK($N8101),"",IF(ISBLANK('datos GENERALES'!$C$10),"",'datos GENERALES'!$C$10))</f>
        <v/>
      </c>
      <c r="I8101" s="42" t="str">
        <f>IF(ISBLANK($N8101),"",IF(ISBLANK('datos GENERALES'!$D$10),"",'datos GENERALES'!$D$10))</f>
        <v/>
      </c>
      <c r="O8101" s="48" t="str">
        <f>IFERROR(VLOOKUP(N8101,ListaEspecies!$B$3:$D$45,2,FALSE),"")</f>
        <v/>
      </c>
      <c r="P8101" s="96" t="str">
        <f>IFERROR(VLOOKUP(N8101,ListaEspecies!$B$3:$D$45,3,FALSE),"")</f>
        <v/>
      </c>
      <c r="R8101" s="42" t="str">
        <f>IF(ISBLANK($J8101),"",IF(ISBLANK('datos GENERALES'!$B$15),"",'datos GENERALES'!$B$15))</f>
        <v/>
      </c>
      <c r="S8101" s="49" t="str">
        <f t="shared" si="1010"/>
        <v/>
      </c>
      <c r="T8101" s="49" t="str">
        <f t="shared" si="1011"/>
        <v/>
      </c>
      <c r="AA8101" s="50" t="str">
        <f t="shared" si="1015"/>
        <v/>
      </c>
      <c r="AE8101" s="50" t="str">
        <f t="shared" si="1012"/>
        <v/>
      </c>
      <c r="AI8101" s="19" t="str">
        <f t="shared" si="1013"/>
        <v/>
      </c>
      <c r="AJ8101"/>
      <c r="AK8101" s="19" t="str">
        <f t="shared" si="1014"/>
        <v/>
      </c>
    </row>
    <row r="8102" spans="1:37" x14ac:dyDescent="0.25">
      <c r="A8102" s="42" t="str">
        <f t="shared" si="1008"/>
        <v/>
      </c>
      <c r="B8102" s="42" t="str">
        <f t="shared" si="1009"/>
        <v/>
      </c>
      <c r="C8102" s="42" t="str">
        <f>IF(ISBLANK($N8102),"",IF(ISBLANK('datos GENERALES'!B$16),"",'datos GENERALES'!B$16))</f>
        <v/>
      </c>
      <c r="D8102" s="43" t="str">
        <f>IF(ISBLANK($N8102),"","SGBTM/AUTAROC/"&amp;'datos GENERALES'!B$5&amp;"_"&amp;'datos GENERALES'!C$5&amp;"_"&amp;'datos GENERALES'!D$5)</f>
        <v/>
      </c>
      <c r="E8102" s="42" t="str">
        <f>IF(ISBLANK($N8102),"",IF(ISBLANK('datos GENERALES'!$B$6),"",'datos GENERALES'!$B$6))</f>
        <v/>
      </c>
      <c r="F8102" s="42" t="str">
        <f>IF(ISBLANK($N8102),"",IF(ISBLANK('datos GENERALES'!$B$7),"",'datos GENERALES'!$B$7))</f>
        <v/>
      </c>
      <c r="G8102" s="42" t="str">
        <f>IF(ISBLANK($N8102),"",IF(ISBLANK('datos GENERALES'!$B$10),"",'datos GENERALES'!$B$10))</f>
        <v/>
      </c>
      <c r="H8102" s="42" t="str">
        <f>IF(ISBLANK($N8102),"",IF(ISBLANK('datos GENERALES'!$C$10),"",'datos GENERALES'!$C$10))</f>
        <v/>
      </c>
      <c r="I8102" s="42" t="str">
        <f>IF(ISBLANK($N8102),"",IF(ISBLANK('datos GENERALES'!$D$10),"",'datos GENERALES'!$D$10))</f>
        <v/>
      </c>
      <c r="O8102" s="48" t="str">
        <f>IFERROR(VLOOKUP(N8102,ListaEspecies!$B$3:$D$45,2,FALSE),"")</f>
        <v/>
      </c>
      <c r="P8102" s="96" t="str">
        <f>IFERROR(VLOOKUP(N8102,ListaEspecies!$B$3:$D$45,3,FALSE),"")</f>
        <v/>
      </c>
      <c r="R8102" s="42" t="str">
        <f>IF(ISBLANK($J8102),"",IF(ISBLANK('datos GENERALES'!$B$15),"",'datos GENERALES'!$B$15))</f>
        <v/>
      </c>
      <c r="S8102" s="49" t="str">
        <f t="shared" si="1010"/>
        <v/>
      </c>
      <c r="T8102" s="49" t="str">
        <f t="shared" si="1011"/>
        <v/>
      </c>
      <c r="AA8102" s="50" t="str">
        <f t="shared" si="1015"/>
        <v/>
      </c>
      <c r="AE8102" s="50" t="str">
        <f t="shared" si="1012"/>
        <v/>
      </c>
      <c r="AI8102" s="19" t="str">
        <f t="shared" si="1013"/>
        <v/>
      </c>
      <c r="AJ8102"/>
      <c r="AK8102" s="19" t="str">
        <f t="shared" si="1014"/>
        <v/>
      </c>
    </row>
    <row r="8103" spans="1:37" x14ac:dyDescent="0.25">
      <c r="A8103" s="42" t="str">
        <f t="shared" si="1008"/>
        <v/>
      </c>
      <c r="B8103" s="42" t="str">
        <f t="shared" si="1009"/>
        <v/>
      </c>
      <c r="C8103" s="42" t="str">
        <f>IF(ISBLANK($N8103),"",IF(ISBLANK('datos GENERALES'!B$16),"",'datos GENERALES'!B$16))</f>
        <v/>
      </c>
      <c r="D8103" s="43" t="str">
        <f>IF(ISBLANK($N8103),"","SGBTM/AUTAROC/"&amp;'datos GENERALES'!B$5&amp;"_"&amp;'datos GENERALES'!C$5&amp;"_"&amp;'datos GENERALES'!D$5)</f>
        <v/>
      </c>
      <c r="E8103" s="42" t="str">
        <f>IF(ISBLANK($N8103),"",IF(ISBLANK('datos GENERALES'!$B$6),"",'datos GENERALES'!$B$6))</f>
        <v/>
      </c>
      <c r="F8103" s="42" t="str">
        <f>IF(ISBLANK($N8103),"",IF(ISBLANK('datos GENERALES'!$B$7),"",'datos GENERALES'!$B$7))</f>
        <v/>
      </c>
      <c r="G8103" s="42" t="str">
        <f>IF(ISBLANK($N8103),"",IF(ISBLANK('datos GENERALES'!$B$10),"",'datos GENERALES'!$B$10))</f>
        <v/>
      </c>
      <c r="H8103" s="42" t="str">
        <f>IF(ISBLANK($N8103),"",IF(ISBLANK('datos GENERALES'!$C$10),"",'datos GENERALES'!$C$10))</f>
        <v/>
      </c>
      <c r="I8103" s="42" t="str">
        <f>IF(ISBLANK($N8103),"",IF(ISBLANK('datos GENERALES'!$D$10),"",'datos GENERALES'!$D$10))</f>
        <v/>
      </c>
      <c r="O8103" s="48" t="str">
        <f>IFERROR(VLOOKUP(N8103,ListaEspecies!$B$3:$D$45,2,FALSE),"")</f>
        <v/>
      </c>
      <c r="P8103" s="96" t="str">
        <f>IFERROR(VLOOKUP(N8103,ListaEspecies!$B$3:$D$45,3,FALSE),"")</f>
        <v/>
      </c>
      <c r="R8103" s="42" t="str">
        <f>IF(ISBLANK($J8103),"",IF(ISBLANK('datos GENERALES'!$B$15),"",'datos GENERALES'!$B$15))</f>
        <v/>
      </c>
      <c r="S8103" s="49" t="str">
        <f t="shared" si="1010"/>
        <v/>
      </c>
      <c r="T8103" s="49" t="str">
        <f t="shared" si="1011"/>
        <v/>
      </c>
      <c r="AA8103" s="50" t="str">
        <f t="shared" si="1015"/>
        <v/>
      </c>
      <c r="AE8103" s="50" t="str">
        <f t="shared" si="1012"/>
        <v/>
      </c>
      <c r="AI8103" s="19" t="str">
        <f t="shared" si="1013"/>
        <v/>
      </c>
      <c r="AJ8103"/>
      <c r="AK8103" s="19" t="str">
        <f t="shared" si="1014"/>
        <v/>
      </c>
    </row>
    <row r="8104" spans="1:37" x14ac:dyDescent="0.25">
      <c r="A8104" s="42" t="str">
        <f t="shared" si="1008"/>
        <v/>
      </c>
      <c r="B8104" s="42" t="str">
        <f t="shared" si="1009"/>
        <v/>
      </c>
      <c r="C8104" s="42" t="str">
        <f>IF(ISBLANK($N8104),"",IF(ISBLANK('datos GENERALES'!B$16),"",'datos GENERALES'!B$16))</f>
        <v/>
      </c>
      <c r="D8104" s="43" t="str">
        <f>IF(ISBLANK($N8104),"","SGBTM/AUTAROC/"&amp;'datos GENERALES'!B$5&amp;"_"&amp;'datos GENERALES'!C$5&amp;"_"&amp;'datos GENERALES'!D$5)</f>
        <v/>
      </c>
      <c r="E8104" s="42" t="str">
        <f>IF(ISBLANK($N8104),"",IF(ISBLANK('datos GENERALES'!$B$6),"",'datos GENERALES'!$B$6))</f>
        <v/>
      </c>
      <c r="F8104" s="42" t="str">
        <f>IF(ISBLANK($N8104),"",IF(ISBLANK('datos GENERALES'!$B$7),"",'datos GENERALES'!$B$7))</f>
        <v/>
      </c>
      <c r="G8104" s="42" t="str">
        <f>IF(ISBLANK($N8104),"",IF(ISBLANK('datos GENERALES'!$B$10),"",'datos GENERALES'!$B$10))</f>
        <v/>
      </c>
      <c r="H8104" s="42" t="str">
        <f>IF(ISBLANK($N8104),"",IF(ISBLANK('datos GENERALES'!$C$10),"",'datos GENERALES'!$C$10))</f>
        <v/>
      </c>
      <c r="I8104" s="42" t="str">
        <f>IF(ISBLANK($N8104),"",IF(ISBLANK('datos GENERALES'!$D$10),"",'datos GENERALES'!$D$10))</f>
        <v/>
      </c>
      <c r="O8104" s="48" t="str">
        <f>IFERROR(VLOOKUP(N8104,ListaEspecies!$B$3:$D$45,2,FALSE),"")</f>
        <v/>
      </c>
      <c r="P8104" s="96" t="str">
        <f>IFERROR(VLOOKUP(N8104,ListaEspecies!$B$3:$D$45,3,FALSE),"")</f>
        <v/>
      </c>
      <c r="R8104" s="42" t="str">
        <f>IF(ISBLANK($J8104),"",IF(ISBLANK('datos GENERALES'!$B$15),"",'datos GENERALES'!$B$15))</f>
        <v/>
      </c>
      <c r="S8104" s="49" t="str">
        <f t="shared" si="1010"/>
        <v/>
      </c>
      <c r="T8104" s="49" t="str">
        <f t="shared" si="1011"/>
        <v/>
      </c>
      <c r="AA8104" s="50" t="str">
        <f t="shared" si="1015"/>
        <v/>
      </c>
      <c r="AE8104" s="50" t="str">
        <f t="shared" si="1012"/>
        <v/>
      </c>
      <c r="AI8104" s="19" t="str">
        <f t="shared" si="1013"/>
        <v/>
      </c>
      <c r="AJ8104"/>
      <c r="AK8104" s="19" t="str">
        <f t="shared" si="1014"/>
        <v/>
      </c>
    </row>
    <row r="8105" spans="1:37" x14ac:dyDescent="0.25">
      <c r="A8105" s="42" t="str">
        <f t="shared" si="1008"/>
        <v/>
      </c>
      <c r="B8105" s="42" t="str">
        <f t="shared" si="1009"/>
        <v/>
      </c>
      <c r="C8105" s="42" t="str">
        <f>IF(ISBLANK($N8105),"",IF(ISBLANK('datos GENERALES'!B$16),"",'datos GENERALES'!B$16))</f>
        <v/>
      </c>
      <c r="D8105" s="43" t="str">
        <f>IF(ISBLANK($N8105),"","SGBTM/AUTAROC/"&amp;'datos GENERALES'!B$5&amp;"_"&amp;'datos GENERALES'!C$5&amp;"_"&amp;'datos GENERALES'!D$5)</f>
        <v/>
      </c>
      <c r="E8105" s="42" t="str">
        <f>IF(ISBLANK($N8105),"",IF(ISBLANK('datos GENERALES'!$B$6),"",'datos GENERALES'!$B$6))</f>
        <v/>
      </c>
      <c r="F8105" s="42" t="str">
        <f>IF(ISBLANK($N8105),"",IF(ISBLANK('datos GENERALES'!$B$7),"",'datos GENERALES'!$B$7))</f>
        <v/>
      </c>
      <c r="G8105" s="42" t="str">
        <f>IF(ISBLANK($N8105),"",IF(ISBLANK('datos GENERALES'!$B$10),"",'datos GENERALES'!$B$10))</f>
        <v/>
      </c>
      <c r="H8105" s="42" t="str">
        <f>IF(ISBLANK($N8105),"",IF(ISBLANK('datos GENERALES'!$C$10),"",'datos GENERALES'!$C$10))</f>
        <v/>
      </c>
      <c r="I8105" s="42" t="str">
        <f>IF(ISBLANK($N8105),"",IF(ISBLANK('datos GENERALES'!$D$10),"",'datos GENERALES'!$D$10))</f>
        <v/>
      </c>
      <c r="O8105" s="48" t="str">
        <f>IFERROR(VLOOKUP(N8105,ListaEspecies!$B$3:$D$45,2,FALSE),"")</f>
        <v/>
      </c>
      <c r="P8105" s="96" t="str">
        <f>IFERROR(VLOOKUP(N8105,ListaEspecies!$B$3:$D$45,3,FALSE),"")</f>
        <v/>
      </c>
      <c r="R8105" s="42" t="str">
        <f>IF(ISBLANK($J8105),"",IF(ISBLANK('datos GENERALES'!$B$15),"",'datos GENERALES'!$B$15))</f>
        <v/>
      </c>
      <c r="S8105" s="49" t="str">
        <f t="shared" si="1010"/>
        <v/>
      </c>
      <c r="T8105" s="49" t="str">
        <f t="shared" si="1011"/>
        <v/>
      </c>
      <c r="AA8105" s="50" t="str">
        <f t="shared" si="1015"/>
        <v/>
      </c>
      <c r="AE8105" s="50" t="str">
        <f t="shared" si="1012"/>
        <v/>
      </c>
      <c r="AI8105" s="19" t="str">
        <f t="shared" si="1013"/>
        <v/>
      </c>
      <c r="AJ8105"/>
      <c r="AK8105" s="19" t="str">
        <f t="shared" si="1014"/>
        <v/>
      </c>
    </row>
    <row r="8106" spans="1:37" x14ac:dyDescent="0.25">
      <c r="A8106" s="42" t="str">
        <f t="shared" si="1008"/>
        <v/>
      </c>
      <c r="B8106" s="42" t="str">
        <f t="shared" si="1009"/>
        <v/>
      </c>
      <c r="C8106" s="42" t="str">
        <f>IF(ISBLANK($N8106),"",IF(ISBLANK('datos GENERALES'!B$16),"",'datos GENERALES'!B$16))</f>
        <v/>
      </c>
      <c r="D8106" s="43" t="str">
        <f>IF(ISBLANK($N8106),"","SGBTM/AUTAROC/"&amp;'datos GENERALES'!B$5&amp;"_"&amp;'datos GENERALES'!C$5&amp;"_"&amp;'datos GENERALES'!D$5)</f>
        <v/>
      </c>
      <c r="E8106" s="42" t="str">
        <f>IF(ISBLANK($N8106),"",IF(ISBLANK('datos GENERALES'!$B$6),"",'datos GENERALES'!$B$6))</f>
        <v/>
      </c>
      <c r="F8106" s="42" t="str">
        <f>IF(ISBLANK($N8106),"",IF(ISBLANK('datos GENERALES'!$B$7),"",'datos GENERALES'!$B$7))</f>
        <v/>
      </c>
      <c r="G8106" s="42" t="str">
        <f>IF(ISBLANK($N8106),"",IF(ISBLANK('datos GENERALES'!$B$10),"",'datos GENERALES'!$B$10))</f>
        <v/>
      </c>
      <c r="H8106" s="42" t="str">
        <f>IF(ISBLANK($N8106),"",IF(ISBLANK('datos GENERALES'!$C$10),"",'datos GENERALES'!$C$10))</f>
        <v/>
      </c>
      <c r="I8106" s="42" t="str">
        <f>IF(ISBLANK($N8106),"",IF(ISBLANK('datos GENERALES'!$D$10),"",'datos GENERALES'!$D$10))</f>
        <v/>
      </c>
      <c r="O8106" s="48" t="str">
        <f>IFERROR(VLOOKUP(N8106,ListaEspecies!$B$3:$D$45,2,FALSE),"")</f>
        <v/>
      </c>
      <c r="P8106" s="96" t="str">
        <f>IFERROR(VLOOKUP(N8106,ListaEspecies!$B$3:$D$45,3,FALSE),"")</f>
        <v/>
      </c>
      <c r="R8106" s="42" t="str">
        <f>IF(ISBLANK($J8106),"",IF(ISBLANK('datos GENERALES'!$B$15),"",'datos GENERALES'!$B$15))</f>
        <v/>
      </c>
      <c r="S8106" s="49" t="str">
        <f t="shared" si="1010"/>
        <v/>
      </c>
      <c r="T8106" s="49" t="str">
        <f t="shared" si="1011"/>
        <v/>
      </c>
      <c r="AA8106" s="50" t="str">
        <f t="shared" si="1015"/>
        <v/>
      </c>
      <c r="AE8106" s="50" t="str">
        <f t="shared" si="1012"/>
        <v/>
      </c>
      <c r="AI8106" s="19" t="str">
        <f t="shared" si="1013"/>
        <v/>
      </c>
      <c r="AJ8106"/>
      <c r="AK8106" s="19" t="str">
        <f t="shared" si="1014"/>
        <v/>
      </c>
    </row>
    <row r="8107" spans="1:37" x14ac:dyDescent="0.25">
      <c r="A8107" s="42" t="str">
        <f t="shared" si="1008"/>
        <v/>
      </c>
      <c r="B8107" s="42" t="str">
        <f t="shared" si="1009"/>
        <v/>
      </c>
      <c r="C8107" s="42" t="str">
        <f>IF(ISBLANK($N8107),"",IF(ISBLANK('datos GENERALES'!B$16),"",'datos GENERALES'!B$16))</f>
        <v/>
      </c>
      <c r="D8107" s="43" t="str">
        <f>IF(ISBLANK($N8107),"","SGBTM/AUTAROC/"&amp;'datos GENERALES'!B$5&amp;"_"&amp;'datos GENERALES'!C$5&amp;"_"&amp;'datos GENERALES'!D$5)</f>
        <v/>
      </c>
      <c r="E8107" s="42" t="str">
        <f>IF(ISBLANK($N8107),"",IF(ISBLANK('datos GENERALES'!$B$6),"",'datos GENERALES'!$B$6))</f>
        <v/>
      </c>
      <c r="F8107" s="42" t="str">
        <f>IF(ISBLANK($N8107),"",IF(ISBLANK('datos GENERALES'!$B$7),"",'datos GENERALES'!$B$7))</f>
        <v/>
      </c>
      <c r="G8107" s="42" t="str">
        <f>IF(ISBLANK($N8107),"",IF(ISBLANK('datos GENERALES'!$B$10),"",'datos GENERALES'!$B$10))</f>
        <v/>
      </c>
      <c r="H8107" s="42" t="str">
        <f>IF(ISBLANK($N8107),"",IF(ISBLANK('datos GENERALES'!$C$10),"",'datos GENERALES'!$C$10))</f>
        <v/>
      </c>
      <c r="I8107" s="42" t="str">
        <f>IF(ISBLANK($N8107),"",IF(ISBLANK('datos GENERALES'!$D$10),"",'datos GENERALES'!$D$10))</f>
        <v/>
      </c>
      <c r="O8107" s="48" t="str">
        <f>IFERROR(VLOOKUP(N8107,ListaEspecies!$B$3:$D$45,2,FALSE),"")</f>
        <v/>
      </c>
      <c r="P8107" s="96" t="str">
        <f>IFERROR(VLOOKUP(N8107,ListaEspecies!$B$3:$D$45,3,FALSE),"")</f>
        <v/>
      </c>
      <c r="R8107" s="42" t="str">
        <f>IF(ISBLANK($J8107),"",IF(ISBLANK('datos GENERALES'!$B$15),"",'datos GENERALES'!$B$15))</f>
        <v/>
      </c>
      <c r="S8107" s="49" t="str">
        <f t="shared" si="1010"/>
        <v/>
      </c>
      <c r="T8107" s="49" t="str">
        <f t="shared" si="1011"/>
        <v/>
      </c>
      <c r="AA8107" s="50" t="str">
        <f t="shared" si="1015"/>
        <v/>
      </c>
      <c r="AE8107" s="50" t="str">
        <f t="shared" si="1012"/>
        <v/>
      </c>
      <c r="AI8107" s="19" t="str">
        <f t="shared" si="1013"/>
        <v/>
      </c>
      <c r="AJ8107"/>
      <c r="AK8107" s="19" t="str">
        <f t="shared" si="1014"/>
        <v/>
      </c>
    </row>
    <row r="8108" spans="1:37" x14ac:dyDescent="0.25">
      <c r="A8108" s="42" t="str">
        <f t="shared" si="1008"/>
        <v/>
      </c>
      <c r="B8108" s="42" t="str">
        <f t="shared" si="1009"/>
        <v/>
      </c>
      <c r="C8108" s="42" t="str">
        <f>IF(ISBLANK($N8108),"",IF(ISBLANK('datos GENERALES'!B$16),"",'datos GENERALES'!B$16))</f>
        <v/>
      </c>
      <c r="D8108" s="43" t="str">
        <f>IF(ISBLANK($N8108),"","SGBTM/AUTAROC/"&amp;'datos GENERALES'!B$5&amp;"_"&amp;'datos GENERALES'!C$5&amp;"_"&amp;'datos GENERALES'!D$5)</f>
        <v/>
      </c>
      <c r="E8108" s="42" t="str">
        <f>IF(ISBLANK($N8108),"",IF(ISBLANK('datos GENERALES'!$B$6),"",'datos GENERALES'!$B$6))</f>
        <v/>
      </c>
      <c r="F8108" s="42" t="str">
        <f>IF(ISBLANK($N8108),"",IF(ISBLANK('datos GENERALES'!$B$7),"",'datos GENERALES'!$B$7))</f>
        <v/>
      </c>
      <c r="G8108" s="42" t="str">
        <f>IF(ISBLANK($N8108),"",IF(ISBLANK('datos GENERALES'!$B$10),"",'datos GENERALES'!$B$10))</f>
        <v/>
      </c>
      <c r="H8108" s="42" t="str">
        <f>IF(ISBLANK($N8108),"",IF(ISBLANK('datos GENERALES'!$C$10),"",'datos GENERALES'!$C$10))</f>
        <v/>
      </c>
      <c r="I8108" s="42" t="str">
        <f>IF(ISBLANK($N8108),"",IF(ISBLANK('datos GENERALES'!$D$10),"",'datos GENERALES'!$D$10))</f>
        <v/>
      </c>
      <c r="O8108" s="48" t="str">
        <f>IFERROR(VLOOKUP(N8108,ListaEspecies!$B$3:$D$45,2,FALSE),"")</f>
        <v/>
      </c>
      <c r="P8108" s="96" t="str">
        <f>IFERROR(VLOOKUP(N8108,ListaEspecies!$B$3:$D$45,3,FALSE),"")</f>
        <v/>
      </c>
      <c r="R8108" s="42" t="str">
        <f>IF(ISBLANK($J8108),"",IF(ISBLANK('datos GENERALES'!$B$15),"",'datos GENERALES'!$B$15))</f>
        <v/>
      </c>
      <c r="S8108" s="49" t="str">
        <f t="shared" si="1010"/>
        <v/>
      </c>
      <c r="T8108" s="49" t="str">
        <f t="shared" si="1011"/>
        <v/>
      </c>
      <c r="AA8108" s="50" t="str">
        <f t="shared" si="1015"/>
        <v/>
      </c>
      <c r="AE8108" s="50" t="str">
        <f t="shared" si="1012"/>
        <v/>
      </c>
      <c r="AI8108" s="19" t="str">
        <f t="shared" si="1013"/>
        <v/>
      </c>
      <c r="AJ8108"/>
      <c r="AK8108" s="19" t="str">
        <f t="shared" si="1014"/>
        <v/>
      </c>
    </row>
    <row r="8109" spans="1:37" x14ac:dyDescent="0.25">
      <c r="A8109" s="42" t="str">
        <f t="shared" si="1008"/>
        <v/>
      </c>
      <c r="B8109" s="42" t="str">
        <f t="shared" si="1009"/>
        <v/>
      </c>
      <c r="C8109" s="42" t="str">
        <f>IF(ISBLANK($N8109),"",IF(ISBLANK('datos GENERALES'!B$16),"",'datos GENERALES'!B$16))</f>
        <v/>
      </c>
      <c r="D8109" s="43" t="str">
        <f>IF(ISBLANK($N8109),"","SGBTM/AUTAROC/"&amp;'datos GENERALES'!B$5&amp;"_"&amp;'datos GENERALES'!C$5&amp;"_"&amp;'datos GENERALES'!D$5)</f>
        <v/>
      </c>
      <c r="E8109" s="42" t="str">
        <f>IF(ISBLANK($N8109),"",IF(ISBLANK('datos GENERALES'!$B$6),"",'datos GENERALES'!$B$6))</f>
        <v/>
      </c>
      <c r="F8109" s="42" t="str">
        <f>IF(ISBLANK($N8109),"",IF(ISBLANK('datos GENERALES'!$B$7),"",'datos GENERALES'!$B$7))</f>
        <v/>
      </c>
      <c r="G8109" s="42" t="str">
        <f>IF(ISBLANK($N8109),"",IF(ISBLANK('datos GENERALES'!$B$10),"",'datos GENERALES'!$B$10))</f>
        <v/>
      </c>
      <c r="H8109" s="42" t="str">
        <f>IF(ISBLANK($N8109),"",IF(ISBLANK('datos GENERALES'!$C$10),"",'datos GENERALES'!$C$10))</f>
        <v/>
      </c>
      <c r="I8109" s="42" t="str">
        <f>IF(ISBLANK($N8109),"",IF(ISBLANK('datos GENERALES'!$D$10),"",'datos GENERALES'!$D$10))</f>
        <v/>
      </c>
      <c r="O8109" s="48" t="str">
        <f>IFERROR(VLOOKUP(N8109,ListaEspecies!$B$3:$D$45,2,FALSE),"")</f>
        <v/>
      </c>
      <c r="P8109" s="96" t="str">
        <f>IFERROR(VLOOKUP(N8109,ListaEspecies!$B$3:$D$45,3,FALSE),"")</f>
        <v/>
      </c>
      <c r="R8109" s="42" t="str">
        <f>IF(ISBLANK($J8109),"",IF(ISBLANK('datos GENERALES'!$B$15),"",'datos GENERALES'!$B$15))</f>
        <v/>
      </c>
      <c r="S8109" s="49" t="str">
        <f t="shared" si="1010"/>
        <v/>
      </c>
      <c r="T8109" s="49" t="str">
        <f t="shared" si="1011"/>
        <v/>
      </c>
      <c r="AA8109" s="50" t="str">
        <f t="shared" si="1015"/>
        <v/>
      </c>
      <c r="AE8109" s="50" t="str">
        <f t="shared" si="1012"/>
        <v/>
      </c>
      <c r="AI8109" s="19" t="str">
        <f t="shared" si="1013"/>
        <v/>
      </c>
      <c r="AJ8109"/>
      <c r="AK8109" s="19" t="str">
        <f t="shared" si="1014"/>
        <v/>
      </c>
    </row>
    <row r="8110" spans="1:37" x14ac:dyDescent="0.25">
      <c r="A8110" s="42" t="str">
        <f t="shared" si="1008"/>
        <v/>
      </c>
      <c r="B8110" s="42" t="str">
        <f t="shared" si="1009"/>
        <v/>
      </c>
      <c r="C8110" s="42" t="str">
        <f>IF(ISBLANK($N8110),"",IF(ISBLANK('datos GENERALES'!B$16),"",'datos GENERALES'!B$16))</f>
        <v/>
      </c>
      <c r="D8110" s="43" t="str">
        <f>IF(ISBLANK($N8110),"","SGBTM/AUTAROC/"&amp;'datos GENERALES'!B$5&amp;"_"&amp;'datos GENERALES'!C$5&amp;"_"&amp;'datos GENERALES'!D$5)</f>
        <v/>
      </c>
      <c r="E8110" s="42" t="str">
        <f>IF(ISBLANK($N8110),"",IF(ISBLANK('datos GENERALES'!$B$6),"",'datos GENERALES'!$B$6))</f>
        <v/>
      </c>
      <c r="F8110" s="42" t="str">
        <f>IF(ISBLANK($N8110),"",IF(ISBLANK('datos GENERALES'!$B$7),"",'datos GENERALES'!$B$7))</f>
        <v/>
      </c>
      <c r="G8110" s="42" t="str">
        <f>IF(ISBLANK($N8110),"",IF(ISBLANK('datos GENERALES'!$B$10),"",'datos GENERALES'!$B$10))</f>
        <v/>
      </c>
      <c r="H8110" s="42" t="str">
        <f>IF(ISBLANK($N8110),"",IF(ISBLANK('datos GENERALES'!$C$10),"",'datos GENERALES'!$C$10))</f>
        <v/>
      </c>
      <c r="I8110" s="42" t="str">
        <f>IF(ISBLANK($N8110),"",IF(ISBLANK('datos GENERALES'!$D$10),"",'datos GENERALES'!$D$10))</f>
        <v/>
      </c>
      <c r="O8110" s="48" t="str">
        <f>IFERROR(VLOOKUP(N8110,ListaEspecies!$B$3:$D$45,2,FALSE),"")</f>
        <v/>
      </c>
      <c r="P8110" s="96" t="str">
        <f>IFERROR(VLOOKUP(N8110,ListaEspecies!$B$3:$D$45,3,FALSE),"")</f>
        <v/>
      </c>
      <c r="R8110" s="42" t="str">
        <f>IF(ISBLANK($J8110),"",IF(ISBLANK('datos GENERALES'!$B$15),"",'datos GENERALES'!$B$15))</f>
        <v/>
      </c>
      <c r="S8110" s="49" t="str">
        <f t="shared" si="1010"/>
        <v/>
      </c>
      <c r="T8110" s="49" t="str">
        <f t="shared" si="1011"/>
        <v/>
      </c>
      <c r="AA8110" s="50" t="str">
        <f t="shared" si="1015"/>
        <v/>
      </c>
      <c r="AE8110" s="50" t="str">
        <f t="shared" si="1012"/>
        <v/>
      </c>
      <c r="AI8110" s="19" t="str">
        <f t="shared" si="1013"/>
        <v/>
      </c>
      <c r="AJ8110"/>
      <c r="AK8110" s="19" t="str">
        <f t="shared" si="1014"/>
        <v/>
      </c>
    </row>
    <row r="8111" spans="1:37" x14ac:dyDescent="0.25">
      <c r="A8111" s="42" t="str">
        <f t="shared" si="1008"/>
        <v/>
      </c>
      <c r="B8111" s="42" t="str">
        <f t="shared" si="1009"/>
        <v/>
      </c>
      <c r="C8111" s="42" t="str">
        <f>IF(ISBLANK($N8111),"",IF(ISBLANK('datos GENERALES'!B$16),"",'datos GENERALES'!B$16))</f>
        <v/>
      </c>
      <c r="D8111" s="43" t="str">
        <f>IF(ISBLANK($N8111),"","SGBTM/AUTAROC/"&amp;'datos GENERALES'!B$5&amp;"_"&amp;'datos GENERALES'!C$5&amp;"_"&amp;'datos GENERALES'!D$5)</f>
        <v/>
      </c>
      <c r="E8111" s="42" t="str">
        <f>IF(ISBLANK($N8111),"",IF(ISBLANK('datos GENERALES'!$B$6),"",'datos GENERALES'!$B$6))</f>
        <v/>
      </c>
      <c r="F8111" s="42" t="str">
        <f>IF(ISBLANK($N8111),"",IF(ISBLANK('datos GENERALES'!$B$7),"",'datos GENERALES'!$B$7))</f>
        <v/>
      </c>
      <c r="G8111" s="42" t="str">
        <f>IF(ISBLANK($N8111),"",IF(ISBLANK('datos GENERALES'!$B$10),"",'datos GENERALES'!$B$10))</f>
        <v/>
      </c>
      <c r="H8111" s="42" t="str">
        <f>IF(ISBLANK($N8111),"",IF(ISBLANK('datos GENERALES'!$C$10),"",'datos GENERALES'!$C$10))</f>
        <v/>
      </c>
      <c r="I8111" s="42" t="str">
        <f>IF(ISBLANK($N8111),"",IF(ISBLANK('datos GENERALES'!$D$10),"",'datos GENERALES'!$D$10))</f>
        <v/>
      </c>
      <c r="O8111" s="48" t="str">
        <f>IFERROR(VLOOKUP(N8111,ListaEspecies!$B$3:$D$45,2,FALSE),"")</f>
        <v/>
      </c>
      <c r="P8111" s="96" t="str">
        <f>IFERROR(VLOOKUP(N8111,ListaEspecies!$B$3:$D$45,3,FALSE),"")</f>
        <v/>
      </c>
      <c r="R8111" s="42" t="str">
        <f>IF(ISBLANK($J8111),"",IF(ISBLANK('datos GENERALES'!$B$15),"",'datos GENERALES'!$B$15))</f>
        <v/>
      </c>
      <c r="S8111" s="49" t="str">
        <f t="shared" si="1010"/>
        <v/>
      </c>
      <c r="T8111" s="49" t="str">
        <f t="shared" si="1011"/>
        <v/>
      </c>
      <c r="AA8111" s="50" t="str">
        <f t="shared" si="1015"/>
        <v/>
      </c>
      <c r="AE8111" s="50" t="str">
        <f t="shared" si="1012"/>
        <v/>
      </c>
      <c r="AI8111" s="19" t="str">
        <f t="shared" si="1013"/>
        <v/>
      </c>
      <c r="AJ8111"/>
      <c r="AK8111" s="19" t="str">
        <f t="shared" si="1014"/>
        <v/>
      </c>
    </row>
    <row r="8112" spans="1:37" x14ac:dyDescent="0.25">
      <c r="A8112" s="42" t="str">
        <f t="shared" si="1008"/>
        <v/>
      </c>
      <c r="B8112" s="42" t="str">
        <f t="shared" si="1009"/>
        <v/>
      </c>
      <c r="C8112" s="42" t="str">
        <f>IF(ISBLANK($N8112),"",IF(ISBLANK('datos GENERALES'!B$16),"",'datos GENERALES'!B$16))</f>
        <v/>
      </c>
      <c r="D8112" s="43" t="str">
        <f>IF(ISBLANK($N8112),"","SGBTM/AUTAROC/"&amp;'datos GENERALES'!B$5&amp;"_"&amp;'datos GENERALES'!C$5&amp;"_"&amp;'datos GENERALES'!D$5)</f>
        <v/>
      </c>
      <c r="E8112" s="42" t="str">
        <f>IF(ISBLANK($N8112),"",IF(ISBLANK('datos GENERALES'!$B$6),"",'datos GENERALES'!$B$6))</f>
        <v/>
      </c>
      <c r="F8112" s="42" t="str">
        <f>IF(ISBLANK($N8112),"",IF(ISBLANK('datos GENERALES'!$B$7),"",'datos GENERALES'!$B$7))</f>
        <v/>
      </c>
      <c r="G8112" s="42" t="str">
        <f>IF(ISBLANK($N8112),"",IF(ISBLANK('datos GENERALES'!$B$10),"",'datos GENERALES'!$B$10))</f>
        <v/>
      </c>
      <c r="H8112" s="42" t="str">
        <f>IF(ISBLANK($N8112),"",IF(ISBLANK('datos GENERALES'!$C$10),"",'datos GENERALES'!$C$10))</f>
        <v/>
      </c>
      <c r="I8112" s="42" t="str">
        <f>IF(ISBLANK($N8112),"",IF(ISBLANK('datos GENERALES'!$D$10),"",'datos GENERALES'!$D$10))</f>
        <v/>
      </c>
      <c r="O8112" s="48" t="str">
        <f>IFERROR(VLOOKUP(N8112,ListaEspecies!$B$3:$D$45,2,FALSE),"")</f>
        <v/>
      </c>
      <c r="P8112" s="96" t="str">
        <f>IFERROR(VLOOKUP(N8112,ListaEspecies!$B$3:$D$45,3,FALSE),"")</f>
        <v/>
      </c>
      <c r="R8112" s="42" t="str">
        <f>IF(ISBLANK($J8112),"",IF(ISBLANK('datos GENERALES'!$B$15),"",'datos GENERALES'!$B$15))</f>
        <v/>
      </c>
      <c r="S8112" s="49" t="str">
        <f t="shared" si="1010"/>
        <v/>
      </c>
      <c r="T8112" s="49" t="str">
        <f t="shared" si="1011"/>
        <v/>
      </c>
      <c r="AA8112" s="50" t="str">
        <f t="shared" si="1015"/>
        <v/>
      </c>
      <c r="AE8112" s="50" t="str">
        <f t="shared" si="1012"/>
        <v/>
      </c>
      <c r="AI8112" s="19" t="str">
        <f t="shared" si="1013"/>
        <v/>
      </c>
      <c r="AJ8112"/>
      <c r="AK8112" s="19" t="str">
        <f t="shared" si="1014"/>
        <v/>
      </c>
    </row>
    <row r="8113" spans="1:37" x14ac:dyDescent="0.25">
      <c r="A8113" s="42" t="str">
        <f t="shared" si="1008"/>
        <v/>
      </c>
      <c r="B8113" s="42" t="str">
        <f t="shared" si="1009"/>
        <v/>
      </c>
      <c r="C8113" s="42" t="str">
        <f>IF(ISBLANK($N8113),"",IF(ISBLANK('datos GENERALES'!B$16),"",'datos GENERALES'!B$16))</f>
        <v/>
      </c>
      <c r="D8113" s="43" t="str">
        <f>IF(ISBLANK($N8113),"","SGBTM/AUTAROC/"&amp;'datos GENERALES'!B$5&amp;"_"&amp;'datos GENERALES'!C$5&amp;"_"&amp;'datos GENERALES'!D$5)</f>
        <v/>
      </c>
      <c r="E8113" s="42" t="str">
        <f>IF(ISBLANK($N8113),"",IF(ISBLANK('datos GENERALES'!$B$6),"",'datos GENERALES'!$B$6))</f>
        <v/>
      </c>
      <c r="F8113" s="42" t="str">
        <f>IF(ISBLANK($N8113),"",IF(ISBLANK('datos GENERALES'!$B$7),"",'datos GENERALES'!$B$7))</f>
        <v/>
      </c>
      <c r="G8113" s="42" t="str">
        <f>IF(ISBLANK($N8113),"",IF(ISBLANK('datos GENERALES'!$B$10),"",'datos GENERALES'!$B$10))</f>
        <v/>
      </c>
      <c r="H8113" s="42" t="str">
        <f>IF(ISBLANK($N8113),"",IF(ISBLANK('datos GENERALES'!$C$10),"",'datos GENERALES'!$C$10))</f>
        <v/>
      </c>
      <c r="I8113" s="42" t="str">
        <f>IF(ISBLANK($N8113),"",IF(ISBLANK('datos GENERALES'!$D$10),"",'datos GENERALES'!$D$10))</f>
        <v/>
      </c>
      <c r="O8113" s="48" t="str">
        <f>IFERROR(VLOOKUP(N8113,ListaEspecies!$B$3:$D$45,2,FALSE),"")</f>
        <v/>
      </c>
      <c r="P8113" s="96" t="str">
        <f>IFERROR(VLOOKUP(N8113,ListaEspecies!$B$3:$D$45,3,FALSE),"")</f>
        <v/>
      </c>
      <c r="R8113" s="42" t="str">
        <f>IF(ISBLANK($J8113),"",IF(ISBLANK('datos GENERALES'!$B$15),"",'datos GENERALES'!$B$15))</f>
        <v/>
      </c>
      <c r="S8113" s="49" t="str">
        <f t="shared" si="1010"/>
        <v/>
      </c>
      <c r="T8113" s="49" t="str">
        <f t="shared" si="1011"/>
        <v/>
      </c>
      <c r="AA8113" s="50" t="str">
        <f t="shared" si="1015"/>
        <v/>
      </c>
      <c r="AE8113" s="50" t="str">
        <f t="shared" si="1012"/>
        <v/>
      </c>
      <c r="AI8113" s="19" t="str">
        <f t="shared" si="1013"/>
        <v/>
      </c>
      <c r="AJ8113"/>
      <c r="AK8113" s="19" t="str">
        <f t="shared" si="1014"/>
        <v/>
      </c>
    </row>
    <row r="8114" spans="1:37" x14ac:dyDescent="0.25">
      <c r="A8114" s="42" t="str">
        <f t="shared" si="1008"/>
        <v/>
      </c>
      <c r="B8114" s="42" t="str">
        <f t="shared" si="1009"/>
        <v/>
      </c>
      <c r="C8114" s="42" t="str">
        <f>IF(ISBLANK($N8114),"",IF(ISBLANK('datos GENERALES'!B$16),"",'datos GENERALES'!B$16))</f>
        <v/>
      </c>
      <c r="D8114" s="43" t="str">
        <f>IF(ISBLANK($N8114),"","SGBTM/AUTAROC/"&amp;'datos GENERALES'!B$5&amp;"_"&amp;'datos GENERALES'!C$5&amp;"_"&amp;'datos GENERALES'!D$5)</f>
        <v/>
      </c>
      <c r="E8114" s="42" t="str">
        <f>IF(ISBLANK($N8114),"",IF(ISBLANK('datos GENERALES'!$B$6),"",'datos GENERALES'!$B$6))</f>
        <v/>
      </c>
      <c r="F8114" s="42" t="str">
        <f>IF(ISBLANK($N8114),"",IF(ISBLANK('datos GENERALES'!$B$7),"",'datos GENERALES'!$B$7))</f>
        <v/>
      </c>
      <c r="G8114" s="42" t="str">
        <f>IF(ISBLANK($N8114),"",IF(ISBLANK('datos GENERALES'!$B$10),"",'datos GENERALES'!$B$10))</f>
        <v/>
      </c>
      <c r="H8114" s="42" t="str">
        <f>IF(ISBLANK($N8114),"",IF(ISBLANK('datos GENERALES'!$C$10),"",'datos GENERALES'!$C$10))</f>
        <v/>
      </c>
      <c r="I8114" s="42" t="str">
        <f>IF(ISBLANK($N8114),"",IF(ISBLANK('datos GENERALES'!$D$10),"",'datos GENERALES'!$D$10))</f>
        <v/>
      </c>
      <c r="O8114" s="48" t="str">
        <f>IFERROR(VLOOKUP(N8114,ListaEspecies!$B$3:$D$45,2,FALSE),"")</f>
        <v/>
      </c>
      <c r="P8114" s="96" t="str">
        <f>IFERROR(VLOOKUP(N8114,ListaEspecies!$B$3:$D$45,3,FALSE),"")</f>
        <v/>
      </c>
      <c r="R8114" s="42" t="str">
        <f>IF(ISBLANK($J8114),"",IF(ISBLANK('datos GENERALES'!$B$15),"",'datos GENERALES'!$B$15))</f>
        <v/>
      </c>
      <c r="S8114" s="49" t="str">
        <f t="shared" si="1010"/>
        <v/>
      </c>
      <c r="T8114" s="49" t="str">
        <f t="shared" si="1011"/>
        <v/>
      </c>
      <c r="AA8114" s="50" t="str">
        <f t="shared" si="1015"/>
        <v/>
      </c>
      <c r="AE8114" s="50" t="str">
        <f t="shared" si="1012"/>
        <v/>
      </c>
      <c r="AI8114" s="19" t="str">
        <f t="shared" si="1013"/>
        <v/>
      </c>
      <c r="AJ8114"/>
      <c r="AK8114" s="19" t="str">
        <f t="shared" si="1014"/>
        <v/>
      </c>
    </row>
    <row r="8115" spans="1:37" x14ac:dyDescent="0.25">
      <c r="A8115" s="42" t="str">
        <f t="shared" si="1008"/>
        <v/>
      </c>
      <c r="B8115" s="42" t="str">
        <f t="shared" si="1009"/>
        <v/>
      </c>
      <c r="C8115" s="42" t="str">
        <f>IF(ISBLANK($N8115),"",IF(ISBLANK('datos GENERALES'!B$16),"",'datos GENERALES'!B$16))</f>
        <v/>
      </c>
      <c r="D8115" s="43" t="str">
        <f>IF(ISBLANK($N8115),"","SGBTM/AUTAROC/"&amp;'datos GENERALES'!B$5&amp;"_"&amp;'datos GENERALES'!C$5&amp;"_"&amp;'datos GENERALES'!D$5)</f>
        <v/>
      </c>
      <c r="E8115" s="42" t="str">
        <f>IF(ISBLANK($N8115),"",IF(ISBLANK('datos GENERALES'!$B$6),"",'datos GENERALES'!$B$6))</f>
        <v/>
      </c>
      <c r="F8115" s="42" t="str">
        <f>IF(ISBLANK($N8115),"",IF(ISBLANK('datos GENERALES'!$B$7),"",'datos GENERALES'!$B$7))</f>
        <v/>
      </c>
      <c r="G8115" s="42" t="str">
        <f>IF(ISBLANK($N8115),"",IF(ISBLANK('datos GENERALES'!$B$10),"",'datos GENERALES'!$B$10))</f>
        <v/>
      </c>
      <c r="H8115" s="42" t="str">
        <f>IF(ISBLANK($N8115),"",IF(ISBLANK('datos GENERALES'!$C$10),"",'datos GENERALES'!$C$10))</f>
        <v/>
      </c>
      <c r="I8115" s="42" t="str">
        <f>IF(ISBLANK($N8115),"",IF(ISBLANK('datos GENERALES'!$D$10),"",'datos GENERALES'!$D$10))</f>
        <v/>
      </c>
      <c r="O8115" s="48" t="str">
        <f>IFERROR(VLOOKUP(N8115,ListaEspecies!$B$3:$D$45,2,FALSE),"")</f>
        <v/>
      </c>
      <c r="P8115" s="96" t="str">
        <f>IFERROR(VLOOKUP(N8115,ListaEspecies!$B$3:$D$45,3,FALSE),"")</f>
        <v/>
      </c>
      <c r="R8115" s="42" t="str">
        <f>IF(ISBLANK($J8115),"",IF(ISBLANK('datos GENERALES'!$B$15),"",'datos GENERALES'!$B$15))</f>
        <v/>
      </c>
      <c r="S8115" s="49" t="str">
        <f t="shared" si="1010"/>
        <v/>
      </c>
      <c r="T8115" s="49" t="str">
        <f t="shared" si="1011"/>
        <v/>
      </c>
      <c r="AA8115" s="50" t="str">
        <f t="shared" si="1015"/>
        <v/>
      </c>
      <c r="AE8115" s="50" t="str">
        <f t="shared" si="1012"/>
        <v/>
      </c>
      <c r="AI8115" s="19" t="str">
        <f t="shared" si="1013"/>
        <v/>
      </c>
      <c r="AJ8115"/>
      <c r="AK8115" s="19" t="str">
        <f t="shared" si="1014"/>
        <v/>
      </c>
    </row>
    <row r="8116" spans="1:37" x14ac:dyDescent="0.25">
      <c r="A8116" s="42" t="str">
        <f t="shared" si="1008"/>
        <v/>
      </c>
      <c r="B8116" s="42" t="str">
        <f t="shared" si="1009"/>
        <v/>
      </c>
      <c r="C8116" s="42" t="str">
        <f>IF(ISBLANK($N8116),"",IF(ISBLANK('datos GENERALES'!B$16),"",'datos GENERALES'!B$16))</f>
        <v/>
      </c>
      <c r="D8116" s="43" t="str">
        <f>IF(ISBLANK($N8116),"","SGBTM/AUTAROC/"&amp;'datos GENERALES'!B$5&amp;"_"&amp;'datos GENERALES'!C$5&amp;"_"&amp;'datos GENERALES'!D$5)</f>
        <v/>
      </c>
      <c r="E8116" s="42" t="str">
        <f>IF(ISBLANK($N8116),"",IF(ISBLANK('datos GENERALES'!$B$6),"",'datos GENERALES'!$B$6))</f>
        <v/>
      </c>
      <c r="F8116" s="42" t="str">
        <f>IF(ISBLANK($N8116),"",IF(ISBLANK('datos GENERALES'!$B$7),"",'datos GENERALES'!$B$7))</f>
        <v/>
      </c>
      <c r="G8116" s="42" t="str">
        <f>IF(ISBLANK($N8116),"",IF(ISBLANK('datos GENERALES'!$B$10),"",'datos GENERALES'!$B$10))</f>
        <v/>
      </c>
      <c r="H8116" s="42" t="str">
        <f>IF(ISBLANK($N8116),"",IF(ISBLANK('datos GENERALES'!$C$10),"",'datos GENERALES'!$C$10))</f>
        <v/>
      </c>
      <c r="I8116" s="42" t="str">
        <f>IF(ISBLANK($N8116),"",IF(ISBLANK('datos GENERALES'!$D$10),"",'datos GENERALES'!$D$10))</f>
        <v/>
      </c>
      <c r="O8116" s="48" t="str">
        <f>IFERROR(VLOOKUP(N8116,ListaEspecies!$B$3:$D$45,2,FALSE),"")</f>
        <v/>
      </c>
      <c r="P8116" s="96" t="str">
        <f>IFERROR(VLOOKUP(N8116,ListaEspecies!$B$3:$D$45,3,FALSE),"")</f>
        <v/>
      </c>
      <c r="R8116" s="42" t="str">
        <f>IF(ISBLANK($J8116),"",IF(ISBLANK('datos GENERALES'!$B$15),"",'datos GENERALES'!$B$15))</f>
        <v/>
      </c>
      <c r="S8116" s="49" t="str">
        <f t="shared" si="1010"/>
        <v/>
      </c>
      <c r="T8116" s="49" t="str">
        <f t="shared" si="1011"/>
        <v/>
      </c>
      <c r="AA8116" s="50" t="str">
        <f t="shared" si="1015"/>
        <v/>
      </c>
      <c r="AE8116" s="50" t="str">
        <f t="shared" si="1012"/>
        <v/>
      </c>
      <c r="AI8116" s="19" t="str">
        <f t="shared" si="1013"/>
        <v/>
      </c>
      <c r="AJ8116"/>
      <c r="AK8116" s="19" t="str">
        <f t="shared" si="1014"/>
        <v/>
      </c>
    </row>
    <row r="8117" spans="1:37" x14ac:dyDescent="0.25">
      <c r="A8117" s="42" t="str">
        <f t="shared" si="1008"/>
        <v/>
      </c>
      <c r="B8117" s="42" t="str">
        <f t="shared" si="1009"/>
        <v/>
      </c>
      <c r="C8117" s="42" t="str">
        <f>IF(ISBLANK($N8117),"",IF(ISBLANK('datos GENERALES'!B$16),"",'datos GENERALES'!B$16))</f>
        <v/>
      </c>
      <c r="D8117" s="43" t="str">
        <f>IF(ISBLANK($N8117),"","SGBTM/AUTAROC/"&amp;'datos GENERALES'!B$5&amp;"_"&amp;'datos GENERALES'!C$5&amp;"_"&amp;'datos GENERALES'!D$5)</f>
        <v/>
      </c>
      <c r="E8117" s="42" t="str">
        <f>IF(ISBLANK($N8117),"",IF(ISBLANK('datos GENERALES'!$B$6),"",'datos GENERALES'!$B$6))</f>
        <v/>
      </c>
      <c r="F8117" s="42" t="str">
        <f>IF(ISBLANK($N8117),"",IF(ISBLANK('datos GENERALES'!$B$7),"",'datos GENERALES'!$B$7))</f>
        <v/>
      </c>
      <c r="G8117" s="42" t="str">
        <f>IF(ISBLANK($N8117),"",IF(ISBLANK('datos GENERALES'!$B$10),"",'datos GENERALES'!$B$10))</f>
        <v/>
      </c>
      <c r="H8117" s="42" t="str">
        <f>IF(ISBLANK($N8117),"",IF(ISBLANK('datos GENERALES'!$C$10),"",'datos GENERALES'!$C$10))</f>
        <v/>
      </c>
      <c r="I8117" s="42" t="str">
        <f>IF(ISBLANK($N8117),"",IF(ISBLANK('datos GENERALES'!$D$10),"",'datos GENERALES'!$D$10))</f>
        <v/>
      </c>
      <c r="O8117" s="48" t="str">
        <f>IFERROR(VLOOKUP(N8117,ListaEspecies!$B$3:$D$45,2,FALSE),"")</f>
        <v/>
      </c>
      <c r="P8117" s="96" t="str">
        <f>IFERROR(VLOOKUP(N8117,ListaEspecies!$B$3:$D$45,3,FALSE),"")</f>
        <v/>
      </c>
      <c r="R8117" s="42" t="str">
        <f>IF(ISBLANK($J8117),"",IF(ISBLANK('datos GENERALES'!$B$15),"",'datos GENERALES'!$B$15))</f>
        <v/>
      </c>
      <c r="S8117" s="49" t="str">
        <f t="shared" si="1010"/>
        <v/>
      </c>
      <c r="T8117" s="49" t="str">
        <f t="shared" si="1011"/>
        <v/>
      </c>
      <c r="AA8117" s="50" t="str">
        <f t="shared" si="1015"/>
        <v/>
      </c>
      <c r="AE8117" s="50" t="str">
        <f t="shared" si="1012"/>
        <v/>
      </c>
      <c r="AI8117" s="19" t="str">
        <f t="shared" si="1013"/>
        <v/>
      </c>
      <c r="AJ8117"/>
      <c r="AK8117" s="19" t="str">
        <f t="shared" si="1014"/>
        <v/>
      </c>
    </row>
    <row r="8118" spans="1:37" x14ac:dyDescent="0.25">
      <c r="A8118" s="42" t="str">
        <f t="shared" si="1008"/>
        <v/>
      </c>
      <c r="B8118" s="42" t="str">
        <f t="shared" si="1009"/>
        <v/>
      </c>
      <c r="C8118" s="42" t="str">
        <f>IF(ISBLANK($N8118),"",IF(ISBLANK('datos GENERALES'!B$16),"",'datos GENERALES'!B$16))</f>
        <v/>
      </c>
      <c r="D8118" s="43" t="str">
        <f>IF(ISBLANK($N8118),"","SGBTM/AUTAROC/"&amp;'datos GENERALES'!B$5&amp;"_"&amp;'datos GENERALES'!C$5&amp;"_"&amp;'datos GENERALES'!D$5)</f>
        <v/>
      </c>
      <c r="E8118" s="42" t="str">
        <f>IF(ISBLANK($N8118),"",IF(ISBLANK('datos GENERALES'!$B$6),"",'datos GENERALES'!$B$6))</f>
        <v/>
      </c>
      <c r="F8118" s="42" t="str">
        <f>IF(ISBLANK($N8118),"",IF(ISBLANK('datos GENERALES'!$B$7),"",'datos GENERALES'!$B$7))</f>
        <v/>
      </c>
      <c r="G8118" s="42" t="str">
        <f>IF(ISBLANK($N8118),"",IF(ISBLANK('datos GENERALES'!$B$10),"",'datos GENERALES'!$B$10))</f>
        <v/>
      </c>
      <c r="H8118" s="42" t="str">
        <f>IF(ISBLANK($N8118),"",IF(ISBLANK('datos GENERALES'!$C$10),"",'datos GENERALES'!$C$10))</f>
        <v/>
      </c>
      <c r="I8118" s="42" t="str">
        <f>IF(ISBLANK($N8118),"",IF(ISBLANK('datos GENERALES'!$D$10),"",'datos GENERALES'!$D$10))</f>
        <v/>
      </c>
      <c r="O8118" s="48" t="str">
        <f>IFERROR(VLOOKUP(N8118,ListaEspecies!$B$3:$D$45,2,FALSE),"")</f>
        <v/>
      </c>
      <c r="P8118" s="96" t="str">
        <f>IFERROR(VLOOKUP(N8118,ListaEspecies!$B$3:$D$45,3,FALSE),"")</f>
        <v/>
      </c>
      <c r="R8118" s="42" t="str">
        <f>IF(ISBLANK($J8118),"",IF(ISBLANK('datos GENERALES'!$B$15),"",'datos GENERALES'!$B$15))</f>
        <v/>
      </c>
      <c r="S8118" s="49" t="str">
        <f t="shared" si="1010"/>
        <v/>
      </c>
      <c r="T8118" s="49" t="str">
        <f t="shared" si="1011"/>
        <v/>
      </c>
      <c r="AA8118" s="50" t="str">
        <f t="shared" si="1015"/>
        <v/>
      </c>
      <c r="AE8118" s="50" t="str">
        <f t="shared" si="1012"/>
        <v/>
      </c>
      <c r="AI8118" s="19" t="str">
        <f t="shared" si="1013"/>
        <v/>
      </c>
      <c r="AJ8118"/>
      <c r="AK8118" s="19" t="str">
        <f t="shared" si="1014"/>
        <v/>
      </c>
    </row>
    <row r="8119" spans="1:37" x14ac:dyDescent="0.25">
      <c r="A8119" s="42" t="str">
        <f t="shared" si="1008"/>
        <v/>
      </c>
      <c r="B8119" s="42" t="str">
        <f t="shared" si="1009"/>
        <v/>
      </c>
      <c r="C8119" s="42" t="str">
        <f>IF(ISBLANK($N8119),"",IF(ISBLANK('datos GENERALES'!B$16),"",'datos GENERALES'!B$16))</f>
        <v/>
      </c>
      <c r="D8119" s="43" t="str">
        <f>IF(ISBLANK($N8119),"","SGBTM/AUTAROC/"&amp;'datos GENERALES'!B$5&amp;"_"&amp;'datos GENERALES'!C$5&amp;"_"&amp;'datos GENERALES'!D$5)</f>
        <v/>
      </c>
      <c r="E8119" s="42" t="str">
        <f>IF(ISBLANK($N8119),"",IF(ISBLANK('datos GENERALES'!$B$6),"",'datos GENERALES'!$B$6))</f>
        <v/>
      </c>
      <c r="F8119" s="42" t="str">
        <f>IF(ISBLANK($N8119),"",IF(ISBLANK('datos GENERALES'!$B$7),"",'datos GENERALES'!$B$7))</f>
        <v/>
      </c>
      <c r="G8119" s="42" t="str">
        <f>IF(ISBLANK($N8119),"",IF(ISBLANK('datos GENERALES'!$B$10),"",'datos GENERALES'!$B$10))</f>
        <v/>
      </c>
      <c r="H8119" s="42" t="str">
        <f>IF(ISBLANK($N8119),"",IF(ISBLANK('datos GENERALES'!$C$10),"",'datos GENERALES'!$C$10))</f>
        <v/>
      </c>
      <c r="I8119" s="42" t="str">
        <f>IF(ISBLANK($N8119),"",IF(ISBLANK('datos GENERALES'!$D$10),"",'datos GENERALES'!$D$10))</f>
        <v/>
      </c>
      <c r="O8119" s="48" t="str">
        <f>IFERROR(VLOOKUP(N8119,ListaEspecies!$B$3:$D$45,2,FALSE),"")</f>
        <v/>
      </c>
      <c r="P8119" s="96" t="str">
        <f>IFERROR(VLOOKUP(N8119,ListaEspecies!$B$3:$D$45,3,FALSE),"")</f>
        <v/>
      </c>
      <c r="R8119" s="42" t="str">
        <f>IF(ISBLANK($J8119),"",IF(ISBLANK('datos GENERALES'!$B$15),"",'datos GENERALES'!$B$15))</f>
        <v/>
      </c>
      <c r="S8119" s="49" t="str">
        <f t="shared" si="1010"/>
        <v/>
      </c>
      <c r="T8119" s="49" t="str">
        <f t="shared" si="1011"/>
        <v/>
      </c>
      <c r="AA8119" s="50" t="str">
        <f t="shared" si="1015"/>
        <v/>
      </c>
      <c r="AE8119" s="50" t="str">
        <f t="shared" si="1012"/>
        <v/>
      </c>
      <c r="AI8119" s="19" t="str">
        <f t="shared" si="1013"/>
        <v/>
      </c>
      <c r="AJ8119"/>
      <c r="AK8119" s="19" t="str">
        <f t="shared" si="1014"/>
        <v/>
      </c>
    </row>
    <row r="8120" spans="1:37" x14ac:dyDescent="0.25">
      <c r="A8120" s="42" t="str">
        <f t="shared" si="1008"/>
        <v/>
      </c>
      <c r="B8120" s="42" t="str">
        <f t="shared" si="1009"/>
        <v/>
      </c>
      <c r="C8120" s="42" t="str">
        <f>IF(ISBLANK($N8120),"",IF(ISBLANK('datos GENERALES'!B$16),"",'datos GENERALES'!B$16))</f>
        <v/>
      </c>
      <c r="D8120" s="43" t="str">
        <f>IF(ISBLANK($N8120),"","SGBTM/AUTAROC/"&amp;'datos GENERALES'!B$5&amp;"_"&amp;'datos GENERALES'!C$5&amp;"_"&amp;'datos GENERALES'!D$5)</f>
        <v/>
      </c>
      <c r="E8120" s="42" t="str">
        <f>IF(ISBLANK($N8120),"",IF(ISBLANK('datos GENERALES'!$B$6),"",'datos GENERALES'!$B$6))</f>
        <v/>
      </c>
      <c r="F8120" s="42" t="str">
        <f>IF(ISBLANK($N8120),"",IF(ISBLANK('datos GENERALES'!$B$7),"",'datos GENERALES'!$B$7))</f>
        <v/>
      </c>
      <c r="G8120" s="42" t="str">
        <f>IF(ISBLANK($N8120),"",IF(ISBLANK('datos GENERALES'!$B$10),"",'datos GENERALES'!$B$10))</f>
        <v/>
      </c>
      <c r="H8120" s="42" t="str">
        <f>IF(ISBLANK($N8120),"",IF(ISBLANK('datos GENERALES'!$C$10),"",'datos GENERALES'!$C$10))</f>
        <v/>
      </c>
      <c r="I8120" s="42" t="str">
        <f>IF(ISBLANK($N8120),"",IF(ISBLANK('datos GENERALES'!$D$10),"",'datos GENERALES'!$D$10))</f>
        <v/>
      </c>
      <c r="O8120" s="48" t="str">
        <f>IFERROR(VLOOKUP(N8120,ListaEspecies!$B$3:$D$45,2,FALSE),"")</f>
        <v/>
      </c>
      <c r="P8120" s="96" t="str">
        <f>IFERROR(VLOOKUP(N8120,ListaEspecies!$B$3:$D$45,3,FALSE),"")</f>
        <v/>
      </c>
      <c r="R8120" s="42" t="str">
        <f>IF(ISBLANK($J8120),"",IF(ISBLANK('datos GENERALES'!$B$15),"",'datos GENERALES'!$B$15))</f>
        <v/>
      </c>
      <c r="S8120" s="49" t="str">
        <f t="shared" si="1010"/>
        <v/>
      </c>
      <c r="T8120" s="49" t="str">
        <f t="shared" si="1011"/>
        <v/>
      </c>
      <c r="AA8120" s="50" t="str">
        <f t="shared" si="1015"/>
        <v/>
      </c>
      <c r="AE8120" s="50" t="str">
        <f t="shared" si="1012"/>
        <v/>
      </c>
      <c r="AI8120" s="19" t="str">
        <f t="shared" si="1013"/>
        <v/>
      </c>
      <c r="AJ8120"/>
      <c r="AK8120" s="19" t="str">
        <f t="shared" si="1014"/>
        <v/>
      </c>
    </row>
    <row r="8121" spans="1:37" x14ac:dyDescent="0.25">
      <c r="A8121" s="42" t="str">
        <f t="shared" si="1008"/>
        <v/>
      </c>
      <c r="B8121" s="42" t="str">
        <f t="shared" si="1009"/>
        <v/>
      </c>
      <c r="C8121" s="42" t="str">
        <f>IF(ISBLANK($N8121),"",IF(ISBLANK('datos GENERALES'!B$16),"",'datos GENERALES'!B$16))</f>
        <v/>
      </c>
      <c r="D8121" s="43" t="str">
        <f>IF(ISBLANK($N8121),"","SGBTM/AUTAROC/"&amp;'datos GENERALES'!B$5&amp;"_"&amp;'datos GENERALES'!C$5&amp;"_"&amp;'datos GENERALES'!D$5)</f>
        <v/>
      </c>
      <c r="E8121" s="42" t="str">
        <f>IF(ISBLANK($N8121),"",IF(ISBLANK('datos GENERALES'!$B$6),"",'datos GENERALES'!$B$6))</f>
        <v/>
      </c>
      <c r="F8121" s="42" t="str">
        <f>IF(ISBLANK($N8121),"",IF(ISBLANK('datos GENERALES'!$B$7),"",'datos GENERALES'!$B$7))</f>
        <v/>
      </c>
      <c r="G8121" s="42" t="str">
        <f>IF(ISBLANK($N8121),"",IF(ISBLANK('datos GENERALES'!$B$10),"",'datos GENERALES'!$B$10))</f>
        <v/>
      </c>
      <c r="H8121" s="42" t="str">
        <f>IF(ISBLANK($N8121),"",IF(ISBLANK('datos GENERALES'!$C$10),"",'datos GENERALES'!$C$10))</f>
        <v/>
      </c>
      <c r="I8121" s="42" t="str">
        <f>IF(ISBLANK($N8121),"",IF(ISBLANK('datos GENERALES'!$D$10),"",'datos GENERALES'!$D$10))</f>
        <v/>
      </c>
      <c r="O8121" s="48" t="str">
        <f>IFERROR(VLOOKUP(N8121,ListaEspecies!$B$3:$D$45,2,FALSE),"")</f>
        <v/>
      </c>
      <c r="P8121" s="96" t="str">
        <f>IFERROR(VLOOKUP(N8121,ListaEspecies!$B$3:$D$45,3,FALSE),"")</f>
        <v/>
      </c>
      <c r="R8121" s="42" t="str">
        <f>IF(ISBLANK($J8121),"",IF(ISBLANK('datos GENERALES'!$B$15),"",'datos GENERALES'!$B$15))</f>
        <v/>
      </c>
      <c r="S8121" s="49" t="str">
        <f t="shared" si="1010"/>
        <v/>
      </c>
      <c r="T8121" s="49" t="str">
        <f t="shared" si="1011"/>
        <v/>
      </c>
      <c r="AA8121" s="50" t="str">
        <f t="shared" si="1015"/>
        <v/>
      </c>
      <c r="AE8121" s="50" t="str">
        <f t="shared" si="1012"/>
        <v/>
      </c>
      <c r="AI8121" s="19" t="str">
        <f t="shared" si="1013"/>
        <v/>
      </c>
      <c r="AJ8121"/>
      <c r="AK8121" s="19" t="str">
        <f t="shared" si="1014"/>
        <v/>
      </c>
    </row>
    <row r="8122" spans="1:37" x14ac:dyDescent="0.25">
      <c r="A8122" s="42" t="str">
        <f t="shared" si="1008"/>
        <v/>
      </c>
      <c r="B8122" s="42" t="str">
        <f t="shared" si="1009"/>
        <v/>
      </c>
      <c r="C8122" s="42" t="str">
        <f>IF(ISBLANK($N8122),"",IF(ISBLANK('datos GENERALES'!B$16),"",'datos GENERALES'!B$16))</f>
        <v/>
      </c>
      <c r="D8122" s="43" t="str">
        <f>IF(ISBLANK($N8122),"","SGBTM/AUTAROC/"&amp;'datos GENERALES'!B$5&amp;"_"&amp;'datos GENERALES'!C$5&amp;"_"&amp;'datos GENERALES'!D$5)</f>
        <v/>
      </c>
      <c r="E8122" s="42" t="str">
        <f>IF(ISBLANK($N8122),"",IF(ISBLANK('datos GENERALES'!$B$6),"",'datos GENERALES'!$B$6))</f>
        <v/>
      </c>
      <c r="F8122" s="42" t="str">
        <f>IF(ISBLANK($N8122),"",IF(ISBLANK('datos GENERALES'!$B$7),"",'datos GENERALES'!$B$7))</f>
        <v/>
      </c>
      <c r="G8122" s="42" t="str">
        <f>IF(ISBLANK($N8122),"",IF(ISBLANK('datos GENERALES'!$B$10),"",'datos GENERALES'!$B$10))</f>
        <v/>
      </c>
      <c r="H8122" s="42" t="str">
        <f>IF(ISBLANK($N8122),"",IF(ISBLANK('datos GENERALES'!$C$10),"",'datos GENERALES'!$C$10))</f>
        <v/>
      </c>
      <c r="I8122" s="42" t="str">
        <f>IF(ISBLANK($N8122),"",IF(ISBLANK('datos GENERALES'!$D$10),"",'datos GENERALES'!$D$10))</f>
        <v/>
      </c>
      <c r="O8122" s="48" t="str">
        <f>IFERROR(VLOOKUP(N8122,ListaEspecies!$B$3:$D$45,2,FALSE),"")</f>
        <v/>
      </c>
      <c r="P8122" s="96" t="str">
        <f>IFERROR(VLOOKUP(N8122,ListaEspecies!$B$3:$D$45,3,FALSE),"")</f>
        <v/>
      </c>
      <c r="R8122" s="42" t="str">
        <f>IF(ISBLANK($J8122),"",IF(ISBLANK('datos GENERALES'!$B$15),"",'datos GENERALES'!$B$15))</f>
        <v/>
      </c>
      <c r="S8122" s="49" t="str">
        <f t="shared" si="1010"/>
        <v/>
      </c>
      <c r="T8122" s="49" t="str">
        <f t="shared" si="1011"/>
        <v/>
      </c>
      <c r="AA8122" s="50" t="str">
        <f t="shared" si="1015"/>
        <v/>
      </c>
      <c r="AE8122" s="50" t="str">
        <f t="shared" si="1012"/>
        <v/>
      </c>
      <c r="AI8122" s="19" t="str">
        <f t="shared" si="1013"/>
        <v/>
      </c>
      <c r="AJ8122"/>
      <c r="AK8122" s="19" t="str">
        <f t="shared" si="1014"/>
        <v/>
      </c>
    </row>
    <row r="8123" spans="1:37" x14ac:dyDescent="0.25">
      <c r="A8123" s="42" t="str">
        <f t="shared" si="1008"/>
        <v/>
      </c>
      <c r="B8123" s="42" t="str">
        <f t="shared" si="1009"/>
        <v/>
      </c>
      <c r="C8123" s="42" t="str">
        <f>IF(ISBLANK($N8123),"",IF(ISBLANK('datos GENERALES'!B$16),"",'datos GENERALES'!B$16))</f>
        <v/>
      </c>
      <c r="D8123" s="43" t="str">
        <f>IF(ISBLANK($N8123),"","SGBTM/AUTAROC/"&amp;'datos GENERALES'!B$5&amp;"_"&amp;'datos GENERALES'!C$5&amp;"_"&amp;'datos GENERALES'!D$5)</f>
        <v/>
      </c>
      <c r="E8123" s="42" t="str">
        <f>IF(ISBLANK($N8123),"",IF(ISBLANK('datos GENERALES'!$B$6),"",'datos GENERALES'!$B$6))</f>
        <v/>
      </c>
      <c r="F8123" s="42" t="str">
        <f>IF(ISBLANK($N8123),"",IF(ISBLANK('datos GENERALES'!$B$7),"",'datos GENERALES'!$B$7))</f>
        <v/>
      </c>
      <c r="G8123" s="42" t="str">
        <f>IF(ISBLANK($N8123),"",IF(ISBLANK('datos GENERALES'!$B$10),"",'datos GENERALES'!$B$10))</f>
        <v/>
      </c>
      <c r="H8123" s="42" t="str">
        <f>IF(ISBLANK($N8123),"",IF(ISBLANK('datos GENERALES'!$C$10),"",'datos GENERALES'!$C$10))</f>
        <v/>
      </c>
      <c r="I8123" s="42" t="str">
        <f>IF(ISBLANK($N8123),"",IF(ISBLANK('datos GENERALES'!$D$10),"",'datos GENERALES'!$D$10))</f>
        <v/>
      </c>
      <c r="O8123" s="48" t="str">
        <f>IFERROR(VLOOKUP(N8123,ListaEspecies!$B$3:$D$45,2,FALSE),"")</f>
        <v/>
      </c>
      <c r="P8123" s="96" t="str">
        <f>IFERROR(VLOOKUP(N8123,ListaEspecies!$B$3:$D$45,3,FALSE),"")</f>
        <v/>
      </c>
      <c r="R8123" s="42" t="str">
        <f>IF(ISBLANK($J8123),"",IF(ISBLANK('datos GENERALES'!$B$15),"",'datos GENERALES'!$B$15))</f>
        <v/>
      </c>
      <c r="S8123" s="49" t="str">
        <f t="shared" si="1010"/>
        <v/>
      </c>
      <c r="T8123" s="49" t="str">
        <f t="shared" si="1011"/>
        <v/>
      </c>
      <c r="AA8123" s="50" t="str">
        <f t="shared" si="1015"/>
        <v/>
      </c>
      <c r="AE8123" s="50" t="str">
        <f t="shared" si="1012"/>
        <v/>
      </c>
      <c r="AI8123" s="19" t="str">
        <f t="shared" si="1013"/>
        <v/>
      </c>
      <c r="AJ8123"/>
      <c r="AK8123" s="19" t="str">
        <f t="shared" si="1014"/>
        <v/>
      </c>
    </row>
    <row r="8124" spans="1:37" x14ac:dyDescent="0.25">
      <c r="A8124" s="42" t="str">
        <f t="shared" si="1008"/>
        <v/>
      </c>
      <c r="B8124" s="42" t="str">
        <f t="shared" si="1009"/>
        <v/>
      </c>
      <c r="C8124" s="42" t="str">
        <f>IF(ISBLANK($N8124),"",IF(ISBLANK('datos GENERALES'!B$16),"",'datos GENERALES'!B$16))</f>
        <v/>
      </c>
      <c r="D8124" s="43" t="str">
        <f>IF(ISBLANK($N8124),"","SGBTM/AUTAROC/"&amp;'datos GENERALES'!B$5&amp;"_"&amp;'datos GENERALES'!C$5&amp;"_"&amp;'datos GENERALES'!D$5)</f>
        <v/>
      </c>
      <c r="E8124" s="42" t="str">
        <f>IF(ISBLANK($N8124),"",IF(ISBLANK('datos GENERALES'!$B$6),"",'datos GENERALES'!$B$6))</f>
        <v/>
      </c>
      <c r="F8124" s="42" t="str">
        <f>IF(ISBLANK($N8124),"",IF(ISBLANK('datos GENERALES'!$B$7),"",'datos GENERALES'!$B$7))</f>
        <v/>
      </c>
      <c r="G8124" s="42" t="str">
        <f>IF(ISBLANK($N8124),"",IF(ISBLANK('datos GENERALES'!$B$10),"",'datos GENERALES'!$B$10))</f>
        <v/>
      </c>
      <c r="H8124" s="42" t="str">
        <f>IF(ISBLANK($N8124),"",IF(ISBLANK('datos GENERALES'!$C$10),"",'datos GENERALES'!$C$10))</f>
        <v/>
      </c>
      <c r="I8124" s="42" t="str">
        <f>IF(ISBLANK($N8124),"",IF(ISBLANK('datos GENERALES'!$D$10),"",'datos GENERALES'!$D$10))</f>
        <v/>
      </c>
      <c r="O8124" s="48" t="str">
        <f>IFERROR(VLOOKUP(N8124,ListaEspecies!$B$3:$D$45,2,FALSE),"")</f>
        <v/>
      </c>
      <c r="P8124" s="96" t="str">
        <f>IFERROR(VLOOKUP(N8124,ListaEspecies!$B$3:$D$45,3,FALSE),"")</f>
        <v/>
      </c>
      <c r="R8124" s="42" t="str">
        <f>IF(ISBLANK($J8124),"",IF(ISBLANK('datos GENERALES'!$B$15),"",'datos GENERALES'!$B$15))</f>
        <v/>
      </c>
      <c r="S8124" s="49" t="str">
        <f t="shared" si="1010"/>
        <v/>
      </c>
      <c r="T8124" s="49" t="str">
        <f t="shared" si="1011"/>
        <v/>
      </c>
      <c r="AA8124" s="50" t="str">
        <f t="shared" si="1015"/>
        <v/>
      </c>
      <c r="AE8124" s="50" t="str">
        <f t="shared" si="1012"/>
        <v/>
      </c>
      <c r="AI8124" s="19" t="str">
        <f t="shared" si="1013"/>
        <v/>
      </c>
      <c r="AJ8124"/>
      <c r="AK8124" s="19" t="str">
        <f t="shared" si="1014"/>
        <v/>
      </c>
    </row>
    <row r="8125" spans="1:37" x14ac:dyDescent="0.25">
      <c r="A8125" s="42" t="str">
        <f t="shared" si="1008"/>
        <v/>
      </c>
      <c r="B8125" s="42" t="str">
        <f t="shared" si="1009"/>
        <v/>
      </c>
      <c r="C8125" s="42" t="str">
        <f>IF(ISBLANK($N8125),"",IF(ISBLANK('datos GENERALES'!B$16),"",'datos GENERALES'!B$16))</f>
        <v/>
      </c>
      <c r="D8125" s="43" t="str">
        <f>IF(ISBLANK($N8125),"","SGBTM/AUTAROC/"&amp;'datos GENERALES'!B$5&amp;"_"&amp;'datos GENERALES'!C$5&amp;"_"&amp;'datos GENERALES'!D$5)</f>
        <v/>
      </c>
      <c r="E8125" s="42" t="str">
        <f>IF(ISBLANK($N8125),"",IF(ISBLANK('datos GENERALES'!$B$6),"",'datos GENERALES'!$B$6))</f>
        <v/>
      </c>
      <c r="F8125" s="42" t="str">
        <f>IF(ISBLANK($N8125),"",IF(ISBLANK('datos GENERALES'!$B$7),"",'datos GENERALES'!$B$7))</f>
        <v/>
      </c>
      <c r="G8125" s="42" t="str">
        <f>IF(ISBLANK($N8125),"",IF(ISBLANK('datos GENERALES'!$B$10),"",'datos GENERALES'!$B$10))</f>
        <v/>
      </c>
      <c r="H8125" s="42" t="str">
        <f>IF(ISBLANK($N8125),"",IF(ISBLANK('datos GENERALES'!$C$10),"",'datos GENERALES'!$C$10))</f>
        <v/>
      </c>
      <c r="I8125" s="42" t="str">
        <f>IF(ISBLANK($N8125),"",IF(ISBLANK('datos GENERALES'!$D$10),"",'datos GENERALES'!$D$10))</f>
        <v/>
      </c>
      <c r="O8125" s="48" t="str">
        <f>IFERROR(VLOOKUP(N8125,ListaEspecies!$B$3:$D$45,2,FALSE),"")</f>
        <v/>
      </c>
      <c r="P8125" s="96" t="str">
        <f>IFERROR(VLOOKUP(N8125,ListaEspecies!$B$3:$D$45,3,FALSE),"")</f>
        <v/>
      </c>
      <c r="R8125" s="42" t="str">
        <f>IF(ISBLANK($J8125),"",IF(ISBLANK('datos GENERALES'!$B$15),"",'datos GENERALES'!$B$15))</f>
        <v/>
      </c>
      <c r="S8125" s="49" t="str">
        <f t="shared" si="1010"/>
        <v/>
      </c>
      <c r="T8125" s="49" t="str">
        <f t="shared" si="1011"/>
        <v/>
      </c>
      <c r="AA8125" s="50" t="str">
        <f t="shared" si="1015"/>
        <v/>
      </c>
      <c r="AE8125" s="50" t="str">
        <f t="shared" si="1012"/>
        <v/>
      </c>
      <c r="AI8125" s="19" t="str">
        <f t="shared" si="1013"/>
        <v/>
      </c>
      <c r="AJ8125"/>
      <c r="AK8125" s="19" t="str">
        <f t="shared" si="1014"/>
        <v/>
      </c>
    </row>
    <row r="8126" spans="1:37" x14ac:dyDescent="0.25">
      <c r="A8126" s="42" t="str">
        <f t="shared" si="1008"/>
        <v/>
      </c>
      <c r="B8126" s="42" t="str">
        <f t="shared" si="1009"/>
        <v/>
      </c>
      <c r="C8126" s="42" t="str">
        <f>IF(ISBLANK($N8126),"",IF(ISBLANK('datos GENERALES'!B$16),"",'datos GENERALES'!B$16))</f>
        <v/>
      </c>
      <c r="D8126" s="43" t="str">
        <f>IF(ISBLANK($N8126),"","SGBTM/AUTAROC/"&amp;'datos GENERALES'!B$5&amp;"_"&amp;'datos GENERALES'!C$5&amp;"_"&amp;'datos GENERALES'!D$5)</f>
        <v/>
      </c>
      <c r="E8126" s="42" t="str">
        <f>IF(ISBLANK($N8126),"",IF(ISBLANK('datos GENERALES'!$B$6),"",'datos GENERALES'!$B$6))</f>
        <v/>
      </c>
      <c r="F8126" s="42" t="str">
        <f>IF(ISBLANK($N8126),"",IF(ISBLANK('datos GENERALES'!$B$7),"",'datos GENERALES'!$B$7))</f>
        <v/>
      </c>
      <c r="G8126" s="42" t="str">
        <f>IF(ISBLANK($N8126),"",IF(ISBLANK('datos GENERALES'!$B$10),"",'datos GENERALES'!$B$10))</f>
        <v/>
      </c>
      <c r="H8126" s="42" t="str">
        <f>IF(ISBLANK($N8126),"",IF(ISBLANK('datos GENERALES'!$C$10),"",'datos GENERALES'!$C$10))</f>
        <v/>
      </c>
      <c r="I8126" s="42" t="str">
        <f>IF(ISBLANK($N8126),"",IF(ISBLANK('datos GENERALES'!$D$10),"",'datos GENERALES'!$D$10))</f>
        <v/>
      </c>
      <c r="O8126" s="48" t="str">
        <f>IFERROR(VLOOKUP(N8126,ListaEspecies!$B$3:$D$45,2,FALSE),"")</f>
        <v/>
      </c>
      <c r="P8126" s="96" t="str">
        <f>IFERROR(VLOOKUP(N8126,ListaEspecies!$B$3:$D$45,3,FALSE),"")</f>
        <v/>
      </c>
      <c r="R8126" s="42" t="str">
        <f>IF(ISBLANK($J8126),"",IF(ISBLANK('datos GENERALES'!$B$15),"",'datos GENERALES'!$B$15))</f>
        <v/>
      </c>
      <c r="S8126" s="49" t="str">
        <f t="shared" si="1010"/>
        <v/>
      </c>
      <c r="T8126" s="49" t="str">
        <f t="shared" si="1011"/>
        <v/>
      </c>
      <c r="AA8126" s="50" t="str">
        <f t="shared" si="1015"/>
        <v/>
      </c>
      <c r="AE8126" s="50" t="str">
        <f t="shared" si="1012"/>
        <v/>
      </c>
      <c r="AI8126" s="19" t="str">
        <f t="shared" si="1013"/>
        <v/>
      </c>
      <c r="AJ8126"/>
      <c r="AK8126" s="19" t="str">
        <f t="shared" si="1014"/>
        <v/>
      </c>
    </row>
    <row r="8127" spans="1:37" x14ac:dyDescent="0.25">
      <c r="A8127" s="42" t="str">
        <f t="shared" si="1008"/>
        <v/>
      </c>
      <c r="B8127" s="42" t="str">
        <f t="shared" si="1009"/>
        <v/>
      </c>
      <c r="C8127" s="42" t="str">
        <f>IF(ISBLANK($N8127),"",IF(ISBLANK('datos GENERALES'!B$16),"",'datos GENERALES'!B$16))</f>
        <v/>
      </c>
      <c r="D8127" s="43" t="str">
        <f>IF(ISBLANK($N8127),"","SGBTM/AUTAROC/"&amp;'datos GENERALES'!B$5&amp;"_"&amp;'datos GENERALES'!C$5&amp;"_"&amp;'datos GENERALES'!D$5)</f>
        <v/>
      </c>
      <c r="E8127" s="42" t="str">
        <f>IF(ISBLANK($N8127),"",IF(ISBLANK('datos GENERALES'!$B$6),"",'datos GENERALES'!$B$6))</f>
        <v/>
      </c>
      <c r="F8127" s="42" t="str">
        <f>IF(ISBLANK($N8127),"",IF(ISBLANK('datos GENERALES'!$B$7),"",'datos GENERALES'!$B$7))</f>
        <v/>
      </c>
      <c r="G8127" s="42" t="str">
        <f>IF(ISBLANK($N8127),"",IF(ISBLANK('datos GENERALES'!$B$10),"",'datos GENERALES'!$B$10))</f>
        <v/>
      </c>
      <c r="H8127" s="42" t="str">
        <f>IF(ISBLANK($N8127),"",IF(ISBLANK('datos GENERALES'!$C$10),"",'datos GENERALES'!$C$10))</f>
        <v/>
      </c>
      <c r="I8127" s="42" t="str">
        <f>IF(ISBLANK($N8127),"",IF(ISBLANK('datos GENERALES'!$D$10),"",'datos GENERALES'!$D$10))</f>
        <v/>
      </c>
      <c r="O8127" s="48" t="str">
        <f>IFERROR(VLOOKUP(N8127,ListaEspecies!$B$3:$D$45,2,FALSE),"")</f>
        <v/>
      </c>
      <c r="P8127" s="96" t="str">
        <f>IFERROR(VLOOKUP(N8127,ListaEspecies!$B$3:$D$45,3,FALSE),"")</f>
        <v/>
      </c>
      <c r="R8127" s="42" t="str">
        <f>IF(ISBLANK($J8127),"",IF(ISBLANK('datos GENERALES'!$B$15),"",'datos GENERALES'!$B$15))</f>
        <v/>
      </c>
      <c r="S8127" s="49" t="str">
        <f t="shared" si="1010"/>
        <v/>
      </c>
      <c r="T8127" s="49" t="str">
        <f t="shared" si="1011"/>
        <v/>
      </c>
      <c r="AA8127" s="50" t="str">
        <f t="shared" si="1015"/>
        <v/>
      </c>
      <c r="AE8127" s="50" t="str">
        <f t="shared" si="1012"/>
        <v/>
      </c>
      <c r="AI8127" s="19" t="str">
        <f t="shared" si="1013"/>
        <v/>
      </c>
      <c r="AJ8127"/>
      <c r="AK8127" s="19" t="str">
        <f t="shared" si="1014"/>
        <v/>
      </c>
    </row>
    <row r="8128" spans="1:37" x14ac:dyDescent="0.25">
      <c r="A8128" s="42" t="str">
        <f t="shared" si="1008"/>
        <v/>
      </c>
      <c r="B8128" s="42" t="str">
        <f t="shared" si="1009"/>
        <v/>
      </c>
      <c r="C8128" s="42" t="str">
        <f>IF(ISBLANK($N8128),"",IF(ISBLANK('datos GENERALES'!B$16),"",'datos GENERALES'!B$16))</f>
        <v/>
      </c>
      <c r="D8128" s="43" t="str">
        <f>IF(ISBLANK($N8128),"","SGBTM/AUTAROC/"&amp;'datos GENERALES'!B$5&amp;"_"&amp;'datos GENERALES'!C$5&amp;"_"&amp;'datos GENERALES'!D$5)</f>
        <v/>
      </c>
      <c r="E8128" s="42" t="str">
        <f>IF(ISBLANK($N8128),"",IF(ISBLANK('datos GENERALES'!$B$6),"",'datos GENERALES'!$B$6))</f>
        <v/>
      </c>
      <c r="F8128" s="42" t="str">
        <f>IF(ISBLANK($N8128),"",IF(ISBLANK('datos GENERALES'!$B$7),"",'datos GENERALES'!$B$7))</f>
        <v/>
      </c>
      <c r="G8128" s="42" t="str">
        <f>IF(ISBLANK($N8128),"",IF(ISBLANK('datos GENERALES'!$B$10),"",'datos GENERALES'!$B$10))</f>
        <v/>
      </c>
      <c r="H8128" s="42" t="str">
        <f>IF(ISBLANK($N8128),"",IF(ISBLANK('datos GENERALES'!$C$10),"",'datos GENERALES'!$C$10))</f>
        <v/>
      </c>
      <c r="I8128" s="42" t="str">
        <f>IF(ISBLANK($N8128),"",IF(ISBLANK('datos GENERALES'!$D$10),"",'datos GENERALES'!$D$10))</f>
        <v/>
      </c>
      <c r="O8128" s="48" t="str">
        <f>IFERROR(VLOOKUP(N8128,ListaEspecies!$B$3:$D$45,2,FALSE),"")</f>
        <v/>
      </c>
      <c r="P8128" s="96" t="str">
        <f>IFERROR(VLOOKUP(N8128,ListaEspecies!$B$3:$D$45,3,FALSE),"")</f>
        <v/>
      </c>
      <c r="R8128" s="42" t="str">
        <f>IF(ISBLANK($J8128),"",IF(ISBLANK('datos GENERALES'!$B$15),"",'datos GENERALES'!$B$15))</f>
        <v/>
      </c>
      <c r="S8128" s="49" t="str">
        <f t="shared" si="1010"/>
        <v/>
      </c>
      <c r="T8128" s="49" t="str">
        <f t="shared" si="1011"/>
        <v/>
      </c>
      <c r="AA8128" s="50" t="str">
        <f t="shared" si="1015"/>
        <v/>
      </c>
      <c r="AE8128" s="50" t="str">
        <f t="shared" si="1012"/>
        <v/>
      </c>
      <c r="AI8128" s="19" t="str">
        <f t="shared" si="1013"/>
        <v/>
      </c>
      <c r="AJ8128"/>
      <c r="AK8128" s="19" t="str">
        <f t="shared" si="1014"/>
        <v/>
      </c>
    </row>
    <row r="8129" spans="1:37" x14ac:dyDescent="0.25">
      <c r="A8129" s="42" t="str">
        <f t="shared" si="1008"/>
        <v/>
      </c>
      <c r="B8129" s="42" t="str">
        <f t="shared" si="1009"/>
        <v/>
      </c>
      <c r="C8129" s="42" t="str">
        <f>IF(ISBLANK($N8129),"",IF(ISBLANK('datos GENERALES'!B$16),"",'datos GENERALES'!B$16))</f>
        <v/>
      </c>
      <c r="D8129" s="43" t="str">
        <f>IF(ISBLANK($N8129),"","SGBTM/AUTAROC/"&amp;'datos GENERALES'!B$5&amp;"_"&amp;'datos GENERALES'!C$5&amp;"_"&amp;'datos GENERALES'!D$5)</f>
        <v/>
      </c>
      <c r="E8129" s="42" t="str">
        <f>IF(ISBLANK($N8129),"",IF(ISBLANK('datos GENERALES'!$B$6),"",'datos GENERALES'!$B$6))</f>
        <v/>
      </c>
      <c r="F8129" s="42" t="str">
        <f>IF(ISBLANK($N8129),"",IF(ISBLANK('datos GENERALES'!$B$7),"",'datos GENERALES'!$B$7))</f>
        <v/>
      </c>
      <c r="G8129" s="42" t="str">
        <f>IF(ISBLANK($N8129),"",IF(ISBLANK('datos GENERALES'!$B$10),"",'datos GENERALES'!$B$10))</f>
        <v/>
      </c>
      <c r="H8129" s="42" t="str">
        <f>IF(ISBLANK($N8129),"",IF(ISBLANK('datos GENERALES'!$C$10),"",'datos GENERALES'!$C$10))</f>
        <v/>
      </c>
      <c r="I8129" s="42" t="str">
        <f>IF(ISBLANK($N8129),"",IF(ISBLANK('datos GENERALES'!$D$10),"",'datos GENERALES'!$D$10))</f>
        <v/>
      </c>
      <c r="O8129" s="48" t="str">
        <f>IFERROR(VLOOKUP(N8129,ListaEspecies!$B$3:$D$45,2,FALSE),"")</f>
        <v/>
      </c>
      <c r="P8129" s="96" t="str">
        <f>IFERROR(VLOOKUP(N8129,ListaEspecies!$B$3:$D$45,3,FALSE),"")</f>
        <v/>
      </c>
      <c r="R8129" s="42" t="str">
        <f>IF(ISBLANK($J8129),"",IF(ISBLANK('datos GENERALES'!$B$15),"",'datos GENERALES'!$B$15))</f>
        <v/>
      </c>
      <c r="S8129" s="49" t="str">
        <f t="shared" si="1010"/>
        <v/>
      </c>
      <c r="T8129" s="49" t="str">
        <f t="shared" si="1011"/>
        <v/>
      </c>
      <c r="AA8129" s="50" t="str">
        <f t="shared" si="1015"/>
        <v/>
      </c>
      <c r="AE8129" s="50" t="str">
        <f t="shared" si="1012"/>
        <v/>
      </c>
      <c r="AI8129" s="19" t="str">
        <f t="shared" si="1013"/>
        <v/>
      </c>
      <c r="AJ8129"/>
      <c r="AK8129" s="19" t="str">
        <f t="shared" si="1014"/>
        <v/>
      </c>
    </row>
    <row r="8130" spans="1:37" x14ac:dyDescent="0.25">
      <c r="A8130" s="42" t="str">
        <f t="shared" ref="A8130:A8193" si="1016">IF(ISBLANK($N8130),"","AROC")</f>
        <v/>
      </c>
      <c r="B8130" s="42" t="str">
        <f t="shared" ref="B8130:B8193" si="1017">IF(ISBLANK($N8130),"","avistamiento AROC")</f>
        <v/>
      </c>
      <c r="C8130" s="42" t="str">
        <f>IF(ISBLANK($N8130),"",IF(ISBLANK('datos GENERALES'!B$16),"",'datos GENERALES'!B$16))</f>
        <v/>
      </c>
      <c r="D8130" s="43" t="str">
        <f>IF(ISBLANK($N8130),"","SGBTM/AUTAROC/"&amp;'datos GENERALES'!B$5&amp;"_"&amp;'datos GENERALES'!C$5&amp;"_"&amp;'datos GENERALES'!D$5)</f>
        <v/>
      </c>
      <c r="E8130" s="42" t="str">
        <f>IF(ISBLANK($N8130),"",IF(ISBLANK('datos GENERALES'!$B$6),"",'datos GENERALES'!$B$6))</f>
        <v/>
      </c>
      <c r="F8130" s="42" t="str">
        <f>IF(ISBLANK($N8130),"",IF(ISBLANK('datos GENERALES'!$B$7),"",'datos GENERALES'!$B$7))</f>
        <v/>
      </c>
      <c r="G8130" s="42" t="str">
        <f>IF(ISBLANK($N8130),"",IF(ISBLANK('datos GENERALES'!$B$10),"",'datos GENERALES'!$B$10))</f>
        <v/>
      </c>
      <c r="H8130" s="42" t="str">
        <f>IF(ISBLANK($N8130),"",IF(ISBLANK('datos GENERALES'!$C$10),"",'datos GENERALES'!$C$10))</f>
        <v/>
      </c>
      <c r="I8130" s="42" t="str">
        <f>IF(ISBLANK($N8130),"",IF(ISBLANK('datos GENERALES'!$D$10),"",'datos GENERALES'!$D$10))</f>
        <v/>
      </c>
      <c r="O8130" s="48" t="str">
        <f>IFERROR(VLOOKUP(N8130,ListaEspecies!$B$3:$D$45,2,FALSE),"")</f>
        <v/>
      </c>
      <c r="P8130" s="96" t="str">
        <f>IFERROR(VLOOKUP(N8130,ListaEspecies!$B$3:$D$45,3,FALSE),"")</f>
        <v/>
      </c>
      <c r="R8130" s="42" t="str">
        <f>IF(ISBLANK($J8130),"",IF(ISBLANK('datos GENERALES'!$B$15),"",'datos GENERALES'!$B$15))</f>
        <v/>
      </c>
      <c r="S8130" s="49" t="str">
        <f t="shared" si="1010"/>
        <v/>
      </c>
      <c r="T8130" s="49" t="str">
        <f t="shared" si="1011"/>
        <v/>
      </c>
      <c r="AA8130" s="50" t="str">
        <f t="shared" si="1015"/>
        <v/>
      </c>
      <c r="AE8130" s="50" t="str">
        <f t="shared" si="1012"/>
        <v/>
      </c>
      <c r="AI8130" s="19" t="str">
        <f t="shared" si="1013"/>
        <v/>
      </c>
      <c r="AJ8130"/>
      <c r="AK8130" s="19" t="str">
        <f t="shared" si="1014"/>
        <v/>
      </c>
    </row>
    <row r="8131" spans="1:37" x14ac:dyDescent="0.25">
      <c r="A8131" s="42" t="str">
        <f t="shared" si="1016"/>
        <v/>
      </c>
      <c r="B8131" s="42" t="str">
        <f t="shared" si="1017"/>
        <v/>
      </c>
      <c r="C8131" s="42" t="str">
        <f>IF(ISBLANK($N8131),"",IF(ISBLANK('datos GENERALES'!B$16),"",'datos GENERALES'!B$16))</f>
        <v/>
      </c>
      <c r="D8131" s="43" t="str">
        <f>IF(ISBLANK($N8131),"","SGBTM/AUTAROC/"&amp;'datos GENERALES'!B$5&amp;"_"&amp;'datos GENERALES'!C$5&amp;"_"&amp;'datos GENERALES'!D$5)</f>
        <v/>
      </c>
      <c r="E8131" s="42" t="str">
        <f>IF(ISBLANK($N8131),"",IF(ISBLANK('datos GENERALES'!$B$6),"",'datos GENERALES'!$B$6))</f>
        <v/>
      </c>
      <c r="F8131" s="42" t="str">
        <f>IF(ISBLANK($N8131),"",IF(ISBLANK('datos GENERALES'!$B$7),"",'datos GENERALES'!$B$7))</f>
        <v/>
      </c>
      <c r="G8131" s="42" t="str">
        <f>IF(ISBLANK($N8131),"",IF(ISBLANK('datos GENERALES'!$B$10),"",'datos GENERALES'!$B$10))</f>
        <v/>
      </c>
      <c r="H8131" s="42" t="str">
        <f>IF(ISBLANK($N8131),"",IF(ISBLANK('datos GENERALES'!$C$10),"",'datos GENERALES'!$C$10))</f>
        <v/>
      </c>
      <c r="I8131" s="42" t="str">
        <f>IF(ISBLANK($N8131),"",IF(ISBLANK('datos GENERALES'!$D$10),"",'datos GENERALES'!$D$10))</f>
        <v/>
      </c>
      <c r="O8131" s="48" t="str">
        <f>IFERROR(VLOOKUP(N8131,ListaEspecies!$B$3:$D$45,2,FALSE),"")</f>
        <v/>
      </c>
      <c r="P8131" s="96" t="str">
        <f>IFERROR(VLOOKUP(N8131,ListaEspecies!$B$3:$D$45,3,FALSE),"")</f>
        <v/>
      </c>
      <c r="R8131" s="42" t="str">
        <f>IF(ISBLANK($J8131),"",IF(ISBLANK('datos GENERALES'!$B$15),"",'datos GENERALES'!$B$15))</f>
        <v/>
      </c>
      <c r="S8131" s="49" t="str">
        <f t="shared" ref="S8131:S8194" si="1018">IF(U8131="",AA8131,U8131)</f>
        <v/>
      </c>
      <c r="T8131" s="49" t="str">
        <f t="shared" ref="T8131:T8194" si="1019">IF(V8131="",AE8131,V8131)</f>
        <v/>
      </c>
      <c r="AA8131" s="50" t="str">
        <f t="shared" si="1015"/>
        <v/>
      </c>
      <c r="AE8131" s="50" t="str">
        <f t="shared" ref="AE8131:AE8194" si="1020">IF((AB8131+(AC8131/60)+(AD8131/3600))=0,"",(AB8131+(AC8131/60)+(AD8131/3600)))</f>
        <v/>
      </c>
      <c r="AI8131" s="19" t="str">
        <f t="shared" ref="AI8131:AI8194" si="1021">IF(ISBLANK(AH8131),"",IF(AH8131="SI","",IF(AH8131="NO",0,"NA")))</f>
        <v/>
      </c>
      <c r="AJ8131"/>
      <c r="AK8131" s="19" t="str">
        <f t="shared" ref="AK8131:AK8194" si="1022">IF(ISBLANK(AJ8131),"",IF(AJ8131="SI","",IF(AJ8131="NO",0,"NA")))</f>
        <v/>
      </c>
    </row>
    <row r="8132" spans="1:37" x14ac:dyDescent="0.25">
      <c r="A8132" s="42" t="str">
        <f t="shared" si="1016"/>
        <v/>
      </c>
      <c r="B8132" s="42" t="str">
        <f t="shared" si="1017"/>
        <v/>
      </c>
      <c r="C8132" s="42" t="str">
        <f>IF(ISBLANK($N8132),"",IF(ISBLANK('datos GENERALES'!B$16),"",'datos GENERALES'!B$16))</f>
        <v/>
      </c>
      <c r="D8132" s="43" t="str">
        <f>IF(ISBLANK($N8132),"","SGBTM/AUTAROC/"&amp;'datos GENERALES'!B$5&amp;"_"&amp;'datos GENERALES'!C$5&amp;"_"&amp;'datos GENERALES'!D$5)</f>
        <v/>
      </c>
      <c r="E8132" s="42" t="str">
        <f>IF(ISBLANK($N8132),"",IF(ISBLANK('datos GENERALES'!$B$6),"",'datos GENERALES'!$B$6))</f>
        <v/>
      </c>
      <c r="F8132" s="42" t="str">
        <f>IF(ISBLANK($N8132),"",IF(ISBLANK('datos GENERALES'!$B$7),"",'datos GENERALES'!$B$7))</f>
        <v/>
      </c>
      <c r="G8132" s="42" t="str">
        <f>IF(ISBLANK($N8132),"",IF(ISBLANK('datos GENERALES'!$B$10),"",'datos GENERALES'!$B$10))</f>
        <v/>
      </c>
      <c r="H8132" s="42" t="str">
        <f>IF(ISBLANK($N8132),"",IF(ISBLANK('datos GENERALES'!$C$10),"",'datos GENERALES'!$C$10))</f>
        <v/>
      </c>
      <c r="I8132" s="42" t="str">
        <f>IF(ISBLANK($N8132),"",IF(ISBLANK('datos GENERALES'!$D$10),"",'datos GENERALES'!$D$10))</f>
        <v/>
      </c>
      <c r="O8132" s="48" t="str">
        <f>IFERROR(VLOOKUP(N8132,ListaEspecies!$B$3:$D$45,2,FALSE),"")</f>
        <v/>
      </c>
      <c r="P8132" s="96" t="str">
        <f>IFERROR(VLOOKUP(N8132,ListaEspecies!$B$3:$D$45,3,FALSE),"")</f>
        <v/>
      </c>
      <c r="R8132" s="42" t="str">
        <f>IF(ISBLANK($J8132),"",IF(ISBLANK('datos GENERALES'!$B$15),"",'datos GENERALES'!$B$15))</f>
        <v/>
      </c>
      <c r="S8132" s="49" t="str">
        <f t="shared" si="1018"/>
        <v/>
      </c>
      <c r="T8132" s="49" t="str">
        <f t="shared" si="1019"/>
        <v/>
      </c>
      <c r="AA8132" s="50" t="str">
        <f t="shared" ref="AA8132:AA8195" si="1023">IF((X8132+(Y8132/60)+(Z8132/3600))*IF(W8132="o",-1,1)=0,"",(X8132+(Y8132/60)+(Z8132/3600))*IF(W8132="o",-1,1))</f>
        <v/>
      </c>
      <c r="AE8132" s="50" t="str">
        <f t="shared" si="1020"/>
        <v/>
      </c>
      <c r="AI8132" s="19" t="str">
        <f t="shared" si="1021"/>
        <v/>
      </c>
      <c r="AJ8132"/>
      <c r="AK8132" s="19" t="str">
        <f t="shared" si="1022"/>
        <v/>
      </c>
    </row>
    <row r="8133" spans="1:37" x14ac:dyDescent="0.25">
      <c r="A8133" s="42" t="str">
        <f t="shared" si="1016"/>
        <v/>
      </c>
      <c r="B8133" s="42" t="str">
        <f t="shared" si="1017"/>
        <v/>
      </c>
      <c r="C8133" s="42" t="str">
        <f>IF(ISBLANK($N8133),"",IF(ISBLANK('datos GENERALES'!B$16),"",'datos GENERALES'!B$16))</f>
        <v/>
      </c>
      <c r="D8133" s="43" t="str">
        <f>IF(ISBLANK($N8133),"","SGBTM/AUTAROC/"&amp;'datos GENERALES'!B$5&amp;"_"&amp;'datos GENERALES'!C$5&amp;"_"&amp;'datos GENERALES'!D$5)</f>
        <v/>
      </c>
      <c r="E8133" s="42" t="str">
        <f>IF(ISBLANK($N8133),"",IF(ISBLANK('datos GENERALES'!$B$6),"",'datos GENERALES'!$B$6))</f>
        <v/>
      </c>
      <c r="F8133" s="42" t="str">
        <f>IF(ISBLANK($N8133),"",IF(ISBLANK('datos GENERALES'!$B$7),"",'datos GENERALES'!$B$7))</f>
        <v/>
      </c>
      <c r="G8133" s="42" t="str">
        <f>IF(ISBLANK($N8133),"",IF(ISBLANK('datos GENERALES'!$B$10),"",'datos GENERALES'!$B$10))</f>
        <v/>
      </c>
      <c r="H8133" s="42" t="str">
        <f>IF(ISBLANK($N8133),"",IF(ISBLANK('datos GENERALES'!$C$10),"",'datos GENERALES'!$C$10))</f>
        <v/>
      </c>
      <c r="I8133" s="42" t="str">
        <f>IF(ISBLANK($N8133),"",IF(ISBLANK('datos GENERALES'!$D$10),"",'datos GENERALES'!$D$10))</f>
        <v/>
      </c>
      <c r="O8133" s="48" t="str">
        <f>IFERROR(VLOOKUP(N8133,ListaEspecies!$B$3:$D$45,2,FALSE),"")</f>
        <v/>
      </c>
      <c r="P8133" s="96" t="str">
        <f>IFERROR(VLOOKUP(N8133,ListaEspecies!$B$3:$D$45,3,FALSE),"")</f>
        <v/>
      </c>
      <c r="R8133" s="42" t="str">
        <f>IF(ISBLANK($J8133),"",IF(ISBLANK('datos GENERALES'!$B$15),"",'datos GENERALES'!$B$15))</f>
        <v/>
      </c>
      <c r="S8133" s="49" t="str">
        <f t="shared" si="1018"/>
        <v/>
      </c>
      <c r="T8133" s="49" t="str">
        <f t="shared" si="1019"/>
        <v/>
      </c>
      <c r="AA8133" s="50" t="str">
        <f t="shared" si="1023"/>
        <v/>
      </c>
      <c r="AE8133" s="50" t="str">
        <f t="shared" si="1020"/>
        <v/>
      </c>
      <c r="AI8133" s="19" t="str">
        <f t="shared" si="1021"/>
        <v/>
      </c>
      <c r="AJ8133"/>
      <c r="AK8133" s="19" t="str">
        <f t="shared" si="1022"/>
        <v/>
      </c>
    </row>
    <row r="8134" spans="1:37" x14ac:dyDescent="0.25">
      <c r="A8134" s="42" t="str">
        <f t="shared" si="1016"/>
        <v/>
      </c>
      <c r="B8134" s="42" t="str">
        <f t="shared" si="1017"/>
        <v/>
      </c>
      <c r="C8134" s="42" t="str">
        <f>IF(ISBLANK($N8134),"",IF(ISBLANK('datos GENERALES'!B$16),"",'datos GENERALES'!B$16))</f>
        <v/>
      </c>
      <c r="D8134" s="43" t="str">
        <f>IF(ISBLANK($N8134),"","SGBTM/AUTAROC/"&amp;'datos GENERALES'!B$5&amp;"_"&amp;'datos GENERALES'!C$5&amp;"_"&amp;'datos GENERALES'!D$5)</f>
        <v/>
      </c>
      <c r="E8134" s="42" t="str">
        <f>IF(ISBLANK($N8134),"",IF(ISBLANK('datos GENERALES'!$B$6),"",'datos GENERALES'!$B$6))</f>
        <v/>
      </c>
      <c r="F8134" s="42" t="str">
        <f>IF(ISBLANK($N8134),"",IF(ISBLANK('datos GENERALES'!$B$7),"",'datos GENERALES'!$B$7))</f>
        <v/>
      </c>
      <c r="G8134" s="42" t="str">
        <f>IF(ISBLANK($N8134),"",IF(ISBLANK('datos GENERALES'!$B$10),"",'datos GENERALES'!$B$10))</f>
        <v/>
      </c>
      <c r="H8134" s="42" t="str">
        <f>IF(ISBLANK($N8134),"",IF(ISBLANK('datos GENERALES'!$C$10),"",'datos GENERALES'!$C$10))</f>
        <v/>
      </c>
      <c r="I8134" s="42" t="str">
        <f>IF(ISBLANK($N8134),"",IF(ISBLANK('datos GENERALES'!$D$10),"",'datos GENERALES'!$D$10))</f>
        <v/>
      </c>
      <c r="O8134" s="48" t="str">
        <f>IFERROR(VLOOKUP(N8134,ListaEspecies!$B$3:$D$45,2,FALSE),"")</f>
        <v/>
      </c>
      <c r="P8134" s="96" t="str">
        <f>IFERROR(VLOOKUP(N8134,ListaEspecies!$B$3:$D$45,3,FALSE),"")</f>
        <v/>
      </c>
      <c r="R8134" s="42" t="str">
        <f>IF(ISBLANK($J8134),"",IF(ISBLANK('datos GENERALES'!$B$15),"",'datos GENERALES'!$B$15))</f>
        <v/>
      </c>
      <c r="S8134" s="49" t="str">
        <f t="shared" si="1018"/>
        <v/>
      </c>
      <c r="T8134" s="49" t="str">
        <f t="shared" si="1019"/>
        <v/>
      </c>
      <c r="AA8134" s="50" t="str">
        <f t="shared" si="1023"/>
        <v/>
      </c>
      <c r="AE8134" s="50" t="str">
        <f t="shared" si="1020"/>
        <v/>
      </c>
      <c r="AI8134" s="19" t="str">
        <f t="shared" si="1021"/>
        <v/>
      </c>
      <c r="AJ8134"/>
      <c r="AK8134" s="19" t="str">
        <f t="shared" si="1022"/>
        <v/>
      </c>
    </row>
    <row r="8135" spans="1:37" x14ac:dyDescent="0.25">
      <c r="A8135" s="42" t="str">
        <f t="shared" si="1016"/>
        <v/>
      </c>
      <c r="B8135" s="42" t="str">
        <f t="shared" si="1017"/>
        <v/>
      </c>
      <c r="C8135" s="42" t="str">
        <f>IF(ISBLANK($N8135),"",IF(ISBLANK('datos GENERALES'!B$16),"",'datos GENERALES'!B$16))</f>
        <v/>
      </c>
      <c r="D8135" s="43" t="str">
        <f>IF(ISBLANK($N8135),"","SGBTM/AUTAROC/"&amp;'datos GENERALES'!B$5&amp;"_"&amp;'datos GENERALES'!C$5&amp;"_"&amp;'datos GENERALES'!D$5)</f>
        <v/>
      </c>
      <c r="E8135" s="42" t="str">
        <f>IF(ISBLANK($N8135),"",IF(ISBLANK('datos GENERALES'!$B$6),"",'datos GENERALES'!$B$6))</f>
        <v/>
      </c>
      <c r="F8135" s="42" t="str">
        <f>IF(ISBLANK($N8135),"",IF(ISBLANK('datos GENERALES'!$B$7),"",'datos GENERALES'!$B$7))</f>
        <v/>
      </c>
      <c r="G8135" s="42" t="str">
        <f>IF(ISBLANK($N8135),"",IF(ISBLANK('datos GENERALES'!$B$10),"",'datos GENERALES'!$B$10))</f>
        <v/>
      </c>
      <c r="H8135" s="42" t="str">
        <f>IF(ISBLANK($N8135),"",IF(ISBLANK('datos GENERALES'!$C$10),"",'datos GENERALES'!$C$10))</f>
        <v/>
      </c>
      <c r="I8135" s="42" t="str">
        <f>IF(ISBLANK($N8135),"",IF(ISBLANK('datos GENERALES'!$D$10),"",'datos GENERALES'!$D$10))</f>
        <v/>
      </c>
      <c r="O8135" s="48" t="str">
        <f>IFERROR(VLOOKUP(N8135,ListaEspecies!$B$3:$D$45,2,FALSE),"")</f>
        <v/>
      </c>
      <c r="P8135" s="96" t="str">
        <f>IFERROR(VLOOKUP(N8135,ListaEspecies!$B$3:$D$45,3,FALSE),"")</f>
        <v/>
      </c>
      <c r="R8135" s="42" t="str">
        <f>IF(ISBLANK($J8135),"",IF(ISBLANK('datos GENERALES'!$B$15),"",'datos GENERALES'!$B$15))</f>
        <v/>
      </c>
      <c r="S8135" s="49" t="str">
        <f t="shared" si="1018"/>
        <v/>
      </c>
      <c r="T8135" s="49" t="str">
        <f t="shared" si="1019"/>
        <v/>
      </c>
      <c r="AA8135" s="50" t="str">
        <f t="shared" si="1023"/>
        <v/>
      </c>
      <c r="AE8135" s="50" t="str">
        <f t="shared" si="1020"/>
        <v/>
      </c>
      <c r="AI8135" s="19" t="str">
        <f t="shared" si="1021"/>
        <v/>
      </c>
      <c r="AJ8135"/>
      <c r="AK8135" s="19" t="str">
        <f t="shared" si="1022"/>
        <v/>
      </c>
    </row>
    <row r="8136" spans="1:37" x14ac:dyDescent="0.25">
      <c r="A8136" s="42" t="str">
        <f t="shared" si="1016"/>
        <v/>
      </c>
      <c r="B8136" s="42" t="str">
        <f t="shared" si="1017"/>
        <v/>
      </c>
      <c r="C8136" s="42" t="str">
        <f>IF(ISBLANK($N8136),"",IF(ISBLANK('datos GENERALES'!B$16),"",'datos GENERALES'!B$16))</f>
        <v/>
      </c>
      <c r="D8136" s="43" t="str">
        <f>IF(ISBLANK($N8136),"","SGBTM/AUTAROC/"&amp;'datos GENERALES'!B$5&amp;"_"&amp;'datos GENERALES'!C$5&amp;"_"&amp;'datos GENERALES'!D$5)</f>
        <v/>
      </c>
      <c r="E8136" s="42" t="str">
        <f>IF(ISBLANK($N8136),"",IF(ISBLANK('datos GENERALES'!$B$6),"",'datos GENERALES'!$B$6))</f>
        <v/>
      </c>
      <c r="F8136" s="42" t="str">
        <f>IF(ISBLANK($N8136),"",IF(ISBLANK('datos GENERALES'!$B$7),"",'datos GENERALES'!$B$7))</f>
        <v/>
      </c>
      <c r="G8136" s="42" t="str">
        <f>IF(ISBLANK($N8136),"",IF(ISBLANK('datos GENERALES'!$B$10),"",'datos GENERALES'!$B$10))</f>
        <v/>
      </c>
      <c r="H8136" s="42" t="str">
        <f>IF(ISBLANK($N8136),"",IF(ISBLANK('datos GENERALES'!$C$10),"",'datos GENERALES'!$C$10))</f>
        <v/>
      </c>
      <c r="I8136" s="42" t="str">
        <f>IF(ISBLANK($N8136),"",IF(ISBLANK('datos GENERALES'!$D$10),"",'datos GENERALES'!$D$10))</f>
        <v/>
      </c>
      <c r="O8136" s="48" t="str">
        <f>IFERROR(VLOOKUP(N8136,ListaEspecies!$B$3:$D$45,2,FALSE),"")</f>
        <v/>
      </c>
      <c r="P8136" s="96" t="str">
        <f>IFERROR(VLOOKUP(N8136,ListaEspecies!$B$3:$D$45,3,FALSE),"")</f>
        <v/>
      </c>
      <c r="R8136" s="42" t="str">
        <f>IF(ISBLANK($J8136),"",IF(ISBLANK('datos GENERALES'!$B$15),"",'datos GENERALES'!$B$15))</f>
        <v/>
      </c>
      <c r="S8136" s="49" t="str">
        <f t="shared" si="1018"/>
        <v/>
      </c>
      <c r="T8136" s="49" t="str">
        <f t="shared" si="1019"/>
        <v/>
      </c>
      <c r="AA8136" s="50" t="str">
        <f t="shared" si="1023"/>
        <v/>
      </c>
      <c r="AE8136" s="50" t="str">
        <f t="shared" si="1020"/>
        <v/>
      </c>
      <c r="AI8136" s="19" t="str">
        <f t="shared" si="1021"/>
        <v/>
      </c>
      <c r="AJ8136"/>
      <c r="AK8136" s="19" t="str">
        <f t="shared" si="1022"/>
        <v/>
      </c>
    </row>
    <row r="8137" spans="1:37" x14ac:dyDescent="0.25">
      <c r="A8137" s="42" t="str">
        <f t="shared" si="1016"/>
        <v/>
      </c>
      <c r="B8137" s="42" t="str">
        <f t="shared" si="1017"/>
        <v/>
      </c>
      <c r="C8137" s="42" t="str">
        <f>IF(ISBLANK($N8137),"",IF(ISBLANK('datos GENERALES'!B$16),"",'datos GENERALES'!B$16))</f>
        <v/>
      </c>
      <c r="D8137" s="43" t="str">
        <f>IF(ISBLANK($N8137),"","SGBTM/AUTAROC/"&amp;'datos GENERALES'!B$5&amp;"_"&amp;'datos GENERALES'!C$5&amp;"_"&amp;'datos GENERALES'!D$5)</f>
        <v/>
      </c>
      <c r="E8137" s="42" t="str">
        <f>IF(ISBLANK($N8137),"",IF(ISBLANK('datos GENERALES'!$B$6),"",'datos GENERALES'!$B$6))</f>
        <v/>
      </c>
      <c r="F8137" s="42" t="str">
        <f>IF(ISBLANK($N8137),"",IF(ISBLANK('datos GENERALES'!$B$7),"",'datos GENERALES'!$B$7))</f>
        <v/>
      </c>
      <c r="G8137" s="42" t="str">
        <f>IF(ISBLANK($N8137),"",IF(ISBLANK('datos GENERALES'!$B$10),"",'datos GENERALES'!$B$10))</f>
        <v/>
      </c>
      <c r="H8137" s="42" t="str">
        <f>IF(ISBLANK($N8137),"",IF(ISBLANK('datos GENERALES'!$C$10),"",'datos GENERALES'!$C$10))</f>
        <v/>
      </c>
      <c r="I8137" s="42" t="str">
        <f>IF(ISBLANK($N8137),"",IF(ISBLANK('datos GENERALES'!$D$10),"",'datos GENERALES'!$D$10))</f>
        <v/>
      </c>
      <c r="O8137" s="48" t="str">
        <f>IFERROR(VLOOKUP(N8137,ListaEspecies!$B$3:$D$45,2,FALSE),"")</f>
        <v/>
      </c>
      <c r="P8137" s="96" t="str">
        <f>IFERROR(VLOOKUP(N8137,ListaEspecies!$B$3:$D$45,3,FALSE),"")</f>
        <v/>
      </c>
      <c r="R8137" s="42" t="str">
        <f>IF(ISBLANK($J8137),"",IF(ISBLANK('datos GENERALES'!$B$15),"",'datos GENERALES'!$B$15))</f>
        <v/>
      </c>
      <c r="S8137" s="49" t="str">
        <f t="shared" si="1018"/>
        <v/>
      </c>
      <c r="T8137" s="49" t="str">
        <f t="shared" si="1019"/>
        <v/>
      </c>
      <c r="AA8137" s="50" t="str">
        <f t="shared" si="1023"/>
        <v/>
      </c>
      <c r="AE8137" s="50" t="str">
        <f t="shared" si="1020"/>
        <v/>
      </c>
      <c r="AI8137" s="19" t="str">
        <f t="shared" si="1021"/>
        <v/>
      </c>
      <c r="AJ8137"/>
      <c r="AK8137" s="19" t="str">
        <f t="shared" si="1022"/>
        <v/>
      </c>
    </row>
    <row r="8138" spans="1:37" x14ac:dyDescent="0.25">
      <c r="A8138" s="42" t="str">
        <f t="shared" si="1016"/>
        <v/>
      </c>
      <c r="B8138" s="42" t="str">
        <f t="shared" si="1017"/>
        <v/>
      </c>
      <c r="C8138" s="42" t="str">
        <f>IF(ISBLANK($N8138),"",IF(ISBLANK('datos GENERALES'!B$16),"",'datos GENERALES'!B$16))</f>
        <v/>
      </c>
      <c r="D8138" s="43" t="str">
        <f>IF(ISBLANK($N8138),"","SGBTM/AUTAROC/"&amp;'datos GENERALES'!B$5&amp;"_"&amp;'datos GENERALES'!C$5&amp;"_"&amp;'datos GENERALES'!D$5)</f>
        <v/>
      </c>
      <c r="E8138" s="42" t="str">
        <f>IF(ISBLANK($N8138),"",IF(ISBLANK('datos GENERALES'!$B$6),"",'datos GENERALES'!$B$6))</f>
        <v/>
      </c>
      <c r="F8138" s="42" t="str">
        <f>IF(ISBLANK($N8138),"",IF(ISBLANK('datos GENERALES'!$B$7),"",'datos GENERALES'!$B$7))</f>
        <v/>
      </c>
      <c r="G8138" s="42" t="str">
        <f>IF(ISBLANK($N8138),"",IF(ISBLANK('datos GENERALES'!$B$10),"",'datos GENERALES'!$B$10))</f>
        <v/>
      </c>
      <c r="H8138" s="42" t="str">
        <f>IF(ISBLANK($N8138),"",IF(ISBLANK('datos GENERALES'!$C$10),"",'datos GENERALES'!$C$10))</f>
        <v/>
      </c>
      <c r="I8138" s="42" t="str">
        <f>IF(ISBLANK($N8138),"",IF(ISBLANK('datos GENERALES'!$D$10),"",'datos GENERALES'!$D$10))</f>
        <v/>
      </c>
      <c r="O8138" s="48" t="str">
        <f>IFERROR(VLOOKUP(N8138,ListaEspecies!$B$3:$D$45,2,FALSE),"")</f>
        <v/>
      </c>
      <c r="P8138" s="96" t="str">
        <f>IFERROR(VLOOKUP(N8138,ListaEspecies!$B$3:$D$45,3,FALSE),"")</f>
        <v/>
      </c>
      <c r="R8138" s="42" t="str">
        <f>IF(ISBLANK($J8138),"",IF(ISBLANK('datos GENERALES'!$B$15),"",'datos GENERALES'!$B$15))</f>
        <v/>
      </c>
      <c r="S8138" s="49" t="str">
        <f t="shared" si="1018"/>
        <v/>
      </c>
      <c r="T8138" s="49" t="str">
        <f t="shared" si="1019"/>
        <v/>
      </c>
      <c r="AA8138" s="50" t="str">
        <f t="shared" si="1023"/>
        <v/>
      </c>
      <c r="AE8138" s="50" t="str">
        <f t="shared" si="1020"/>
        <v/>
      </c>
      <c r="AI8138" s="19" t="str">
        <f t="shared" si="1021"/>
        <v/>
      </c>
      <c r="AJ8138"/>
      <c r="AK8138" s="19" t="str">
        <f t="shared" si="1022"/>
        <v/>
      </c>
    </row>
    <row r="8139" spans="1:37" x14ac:dyDescent="0.25">
      <c r="A8139" s="42" t="str">
        <f t="shared" si="1016"/>
        <v/>
      </c>
      <c r="B8139" s="42" t="str">
        <f t="shared" si="1017"/>
        <v/>
      </c>
      <c r="C8139" s="42" t="str">
        <f>IF(ISBLANK($N8139),"",IF(ISBLANK('datos GENERALES'!B$16),"",'datos GENERALES'!B$16))</f>
        <v/>
      </c>
      <c r="D8139" s="43" t="str">
        <f>IF(ISBLANK($N8139),"","SGBTM/AUTAROC/"&amp;'datos GENERALES'!B$5&amp;"_"&amp;'datos GENERALES'!C$5&amp;"_"&amp;'datos GENERALES'!D$5)</f>
        <v/>
      </c>
      <c r="E8139" s="42" t="str">
        <f>IF(ISBLANK($N8139),"",IF(ISBLANK('datos GENERALES'!$B$6),"",'datos GENERALES'!$B$6))</f>
        <v/>
      </c>
      <c r="F8139" s="42" t="str">
        <f>IF(ISBLANK($N8139),"",IF(ISBLANK('datos GENERALES'!$B$7),"",'datos GENERALES'!$B$7))</f>
        <v/>
      </c>
      <c r="G8139" s="42" t="str">
        <f>IF(ISBLANK($N8139),"",IF(ISBLANK('datos GENERALES'!$B$10),"",'datos GENERALES'!$B$10))</f>
        <v/>
      </c>
      <c r="H8139" s="42" t="str">
        <f>IF(ISBLANK($N8139),"",IF(ISBLANK('datos GENERALES'!$C$10),"",'datos GENERALES'!$C$10))</f>
        <v/>
      </c>
      <c r="I8139" s="42" t="str">
        <f>IF(ISBLANK($N8139),"",IF(ISBLANK('datos GENERALES'!$D$10),"",'datos GENERALES'!$D$10))</f>
        <v/>
      </c>
      <c r="O8139" s="48" t="str">
        <f>IFERROR(VLOOKUP(N8139,ListaEspecies!$B$3:$D$45,2,FALSE),"")</f>
        <v/>
      </c>
      <c r="P8139" s="96" t="str">
        <f>IFERROR(VLOOKUP(N8139,ListaEspecies!$B$3:$D$45,3,FALSE),"")</f>
        <v/>
      </c>
      <c r="R8139" s="42" t="str">
        <f>IF(ISBLANK($J8139),"",IF(ISBLANK('datos GENERALES'!$B$15),"",'datos GENERALES'!$B$15))</f>
        <v/>
      </c>
      <c r="S8139" s="49" t="str">
        <f t="shared" si="1018"/>
        <v/>
      </c>
      <c r="T8139" s="49" t="str">
        <f t="shared" si="1019"/>
        <v/>
      </c>
      <c r="AA8139" s="50" t="str">
        <f t="shared" si="1023"/>
        <v/>
      </c>
      <c r="AE8139" s="50" t="str">
        <f t="shared" si="1020"/>
        <v/>
      </c>
      <c r="AI8139" s="19" t="str">
        <f t="shared" si="1021"/>
        <v/>
      </c>
      <c r="AJ8139"/>
      <c r="AK8139" s="19" t="str">
        <f t="shared" si="1022"/>
        <v/>
      </c>
    </row>
    <row r="8140" spans="1:37" x14ac:dyDescent="0.25">
      <c r="A8140" s="42" t="str">
        <f t="shared" si="1016"/>
        <v/>
      </c>
      <c r="B8140" s="42" t="str">
        <f t="shared" si="1017"/>
        <v/>
      </c>
      <c r="C8140" s="42" t="str">
        <f>IF(ISBLANK($N8140),"",IF(ISBLANK('datos GENERALES'!B$16),"",'datos GENERALES'!B$16))</f>
        <v/>
      </c>
      <c r="D8140" s="43" t="str">
        <f>IF(ISBLANK($N8140),"","SGBTM/AUTAROC/"&amp;'datos GENERALES'!B$5&amp;"_"&amp;'datos GENERALES'!C$5&amp;"_"&amp;'datos GENERALES'!D$5)</f>
        <v/>
      </c>
      <c r="E8140" s="42" t="str">
        <f>IF(ISBLANK($N8140),"",IF(ISBLANK('datos GENERALES'!$B$6),"",'datos GENERALES'!$B$6))</f>
        <v/>
      </c>
      <c r="F8140" s="42" t="str">
        <f>IF(ISBLANK($N8140),"",IF(ISBLANK('datos GENERALES'!$B$7),"",'datos GENERALES'!$B$7))</f>
        <v/>
      </c>
      <c r="G8140" s="42" t="str">
        <f>IF(ISBLANK($N8140),"",IF(ISBLANK('datos GENERALES'!$B$10),"",'datos GENERALES'!$B$10))</f>
        <v/>
      </c>
      <c r="H8140" s="42" t="str">
        <f>IF(ISBLANK($N8140),"",IF(ISBLANK('datos GENERALES'!$C$10),"",'datos GENERALES'!$C$10))</f>
        <v/>
      </c>
      <c r="I8140" s="42" t="str">
        <f>IF(ISBLANK($N8140),"",IF(ISBLANK('datos GENERALES'!$D$10),"",'datos GENERALES'!$D$10))</f>
        <v/>
      </c>
      <c r="O8140" s="48" t="str">
        <f>IFERROR(VLOOKUP(N8140,ListaEspecies!$B$3:$D$45,2,FALSE),"")</f>
        <v/>
      </c>
      <c r="P8140" s="96" t="str">
        <f>IFERROR(VLOOKUP(N8140,ListaEspecies!$B$3:$D$45,3,FALSE),"")</f>
        <v/>
      </c>
      <c r="R8140" s="42" t="str">
        <f>IF(ISBLANK($J8140),"",IF(ISBLANK('datos GENERALES'!$B$15),"",'datos GENERALES'!$B$15))</f>
        <v/>
      </c>
      <c r="S8140" s="49" t="str">
        <f t="shared" si="1018"/>
        <v/>
      </c>
      <c r="T8140" s="49" t="str">
        <f t="shared" si="1019"/>
        <v/>
      </c>
      <c r="AA8140" s="50" t="str">
        <f t="shared" si="1023"/>
        <v/>
      </c>
      <c r="AE8140" s="50" t="str">
        <f t="shared" si="1020"/>
        <v/>
      </c>
      <c r="AI8140" s="19" t="str">
        <f t="shared" si="1021"/>
        <v/>
      </c>
      <c r="AJ8140"/>
      <c r="AK8140" s="19" t="str">
        <f t="shared" si="1022"/>
        <v/>
      </c>
    </row>
    <row r="8141" spans="1:37" x14ac:dyDescent="0.25">
      <c r="A8141" s="42" t="str">
        <f t="shared" si="1016"/>
        <v/>
      </c>
      <c r="B8141" s="42" t="str">
        <f t="shared" si="1017"/>
        <v/>
      </c>
      <c r="C8141" s="42" t="str">
        <f>IF(ISBLANK($N8141),"",IF(ISBLANK('datos GENERALES'!B$16),"",'datos GENERALES'!B$16))</f>
        <v/>
      </c>
      <c r="D8141" s="43" t="str">
        <f>IF(ISBLANK($N8141),"","SGBTM/AUTAROC/"&amp;'datos GENERALES'!B$5&amp;"_"&amp;'datos GENERALES'!C$5&amp;"_"&amp;'datos GENERALES'!D$5)</f>
        <v/>
      </c>
      <c r="E8141" s="42" t="str">
        <f>IF(ISBLANK($N8141),"",IF(ISBLANK('datos GENERALES'!$B$6),"",'datos GENERALES'!$B$6))</f>
        <v/>
      </c>
      <c r="F8141" s="42" t="str">
        <f>IF(ISBLANK($N8141),"",IF(ISBLANK('datos GENERALES'!$B$7),"",'datos GENERALES'!$B$7))</f>
        <v/>
      </c>
      <c r="G8141" s="42" t="str">
        <f>IF(ISBLANK($N8141),"",IF(ISBLANK('datos GENERALES'!$B$10),"",'datos GENERALES'!$B$10))</f>
        <v/>
      </c>
      <c r="H8141" s="42" t="str">
        <f>IF(ISBLANK($N8141),"",IF(ISBLANK('datos GENERALES'!$C$10),"",'datos GENERALES'!$C$10))</f>
        <v/>
      </c>
      <c r="I8141" s="42" t="str">
        <f>IF(ISBLANK($N8141),"",IF(ISBLANK('datos GENERALES'!$D$10),"",'datos GENERALES'!$D$10))</f>
        <v/>
      </c>
      <c r="O8141" s="48" t="str">
        <f>IFERROR(VLOOKUP(N8141,ListaEspecies!$B$3:$D$45,2,FALSE),"")</f>
        <v/>
      </c>
      <c r="P8141" s="96" t="str">
        <f>IFERROR(VLOOKUP(N8141,ListaEspecies!$B$3:$D$45,3,FALSE),"")</f>
        <v/>
      </c>
      <c r="R8141" s="42" t="str">
        <f>IF(ISBLANK($J8141),"",IF(ISBLANK('datos GENERALES'!$B$15),"",'datos GENERALES'!$B$15))</f>
        <v/>
      </c>
      <c r="S8141" s="49" t="str">
        <f t="shared" si="1018"/>
        <v/>
      </c>
      <c r="T8141" s="49" t="str">
        <f t="shared" si="1019"/>
        <v/>
      </c>
      <c r="AA8141" s="50" t="str">
        <f t="shared" si="1023"/>
        <v/>
      </c>
      <c r="AE8141" s="50" t="str">
        <f t="shared" si="1020"/>
        <v/>
      </c>
      <c r="AI8141" s="19" t="str">
        <f t="shared" si="1021"/>
        <v/>
      </c>
      <c r="AJ8141"/>
      <c r="AK8141" s="19" t="str">
        <f t="shared" si="1022"/>
        <v/>
      </c>
    </row>
    <row r="8142" spans="1:37" x14ac:dyDescent="0.25">
      <c r="A8142" s="42" t="str">
        <f t="shared" si="1016"/>
        <v/>
      </c>
      <c r="B8142" s="42" t="str">
        <f t="shared" si="1017"/>
        <v/>
      </c>
      <c r="C8142" s="42" t="str">
        <f>IF(ISBLANK($N8142),"",IF(ISBLANK('datos GENERALES'!B$16),"",'datos GENERALES'!B$16))</f>
        <v/>
      </c>
      <c r="D8142" s="43" t="str">
        <f>IF(ISBLANK($N8142),"","SGBTM/AUTAROC/"&amp;'datos GENERALES'!B$5&amp;"_"&amp;'datos GENERALES'!C$5&amp;"_"&amp;'datos GENERALES'!D$5)</f>
        <v/>
      </c>
      <c r="E8142" s="42" t="str">
        <f>IF(ISBLANK($N8142),"",IF(ISBLANK('datos GENERALES'!$B$6),"",'datos GENERALES'!$B$6))</f>
        <v/>
      </c>
      <c r="F8142" s="42" t="str">
        <f>IF(ISBLANK($N8142),"",IF(ISBLANK('datos GENERALES'!$B$7),"",'datos GENERALES'!$B$7))</f>
        <v/>
      </c>
      <c r="G8142" s="42" t="str">
        <f>IF(ISBLANK($N8142),"",IF(ISBLANK('datos GENERALES'!$B$10),"",'datos GENERALES'!$B$10))</f>
        <v/>
      </c>
      <c r="H8142" s="42" t="str">
        <f>IF(ISBLANK($N8142),"",IF(ISBLANK('datos GENERALES'!$C$10),"",'datos GENERALES'!$C$10))</f>
        <v/>
      </c>
      <c r="I8142" s="42" t="str">
        <f>IF(ISBLANK($N8142),"",IF(ISBLANK('datos GENERALES'!$D$10),"",'datos GENERALES'!$D$10))</f>
        <v/>
      </c>
      <c r="O8142" s="48" t="str">
        <f>IFERROR(VLOOKUP(N8142,ListaEspecies!$B$3:$D$45,2,FALSE),"")</f>
        <v/>
      </c>
      <c r="P8142" s="96" t="str">
        <f>IFERROR(VLOOKUP(N8142,ListaEspecies!$B$3:$D$45,3,FALSE),"")</f>
        <v/>
      </c>
      <c r="R8142" s="42" t="str">
        <f>IF(ISBLANK($J8142),"",IF(ISBLANK('datos GENERALES'!$B$15),"",'datos GENERALES'!$B$15))</f>
        <v/>
      </c>
      <c r="S8142" s="49" t="str">
        <f t="shared" si="1018"/>
        <v/>
      </c>
      <c r="T8142" s="49" t="str">
        <f t="shared" si="1019"/>
        <v/>
      </c>
      <c r="AA8142" s="50" t="str">
        <f t="shared" si="1023"/>
        <v/>
      </c>
      <c r="AE8142" s="50" t="str">
        <f t="shared" si="1020"/>
        <v/>
      </c>
      <c r="AI8142" s="19" t="str">
        <f t="shared" si="1021"/>
        <v/>
      </c>
      <c r="AJ8142"/>
      <c r="AK8142" s="19" t="str">
        <f t="shared" si="1022"/>
        <v/>
      </c>
    </row>
    <row r="8143" spans="1:37" x14ac:dyDescent="0.25">
      <c r="A8143" s="42" t="str">
        <f t="shared" si="1016"/>
        <v/>
      </c>
      <c r="B8143" s="42" t="str">
        <f t="shared" si="1017"/>
        <v/>
      </c>
      <c r="C8143" s="42" t="str">
        <f>IF(ISBLANK($N8143),"",IF(ISBLANK('datos GENERALES'!B$16),"",'datos GENERALES'!B$16))</f>
        <v/>
      </c>
      <c r="D8143" s="43" t="str">
        <f>IF(ISBLANK($N8143),"","SGBTM/AUTAROC/"&amp;'datos GENERALES'!B$5&amp;"_"&amp;'datos GENERALES'!C$5&amp;"_"&amp;'datos GENERALES'!D$5)</f>
        <v/>
      </c>
      <c r="E8143" s="42" t="str">
        <f>IF(ISBLANK($N8143),"",IF(ISBLANK('datos GENERALES'!$B$6),"",'datos GENERALES'!$B$6))</f>
        <v/>
      </c>
      <c r="F8143" s="42" t="str">
        <f>IF(ISBLANK($N8143),"",IF(ISBLANK('datos GENERALES'!$B$7),"",'datos GENERALES'!$B$7))</f>
        <v/>
      </c>
      <c r="G8143" s="42" t="str">
        <f>IF(ISBLANK($N8143),"",IF(ISBLANK('datos GENERALES'!$B$10),"",'datos GENERALES'!$B$10))</f>
        <v/>
      </c>
      <c r="H8143" s="42" t="str">
        <f>IF(ISBLANK($N8143),"",IF(ISBLANK('datos GENERALES'!$C$10),"",'datos GENERALES'!$C$10))</f>
        <v/>
      </c>
      <c r="I8143" s="42" t="str">
        <f>IF(ISBLANK($N8143),"",IF(ISBLANK('datos GENERALES'!$D$10),"",'datos GENERALES'!$D$10))</f>
        <v/>
      </c>
      <c r="O8143" s="48" t="str">
        <f>IFERROR(VLOOKUP(N8143,ListaEspecies!$B$3:$D$45,2,FALSE),"")</f>
        <v/>
      </c>
      <c r="P8143" s="96" t="str">
        <f>IFERROR(VLOOKUP(N8143,ListaEspecies!$B$3:$D$45,3,FALSE),"")</f>
        <v/>
      </c>
      <c r="R8143" s="42" t="str">
        <f>IF(ISBLANK($J8143),"",IF(ISBLANK('datos GENERALES'!$B$15),"",'datos GENERALES'!$B$15))</f>
        <v/>
      </c>
      <c r="S8143" s="49" t="str">
        <f t="shared" si="1018"/>
        <v/>
      </c>
      <c r="T8143" s="49" t="str">
        <f t="shared" si="1019"/>
        <v/>
      </c>
      <c r="AA8143" s="50" t="str">
        <f t="shared" si="1023"/>
        <v/>
      </c>
      <c r="AE8143" s="50" t="str">
        <f t="shared" si="1020"/>
        <v/>
      </c>
      <c r="AI8143" s="19" t="str">
        <f t="shared" si="1021"/>
        <v/>
      </c>
      <c r="AJ8143"/>
      <c r="AK8143" s="19" t="str">
        <f t="shared" si="1022"/>
        <v/>
      </c>
    </row>
    <row r="8144" spans="1:37" x14ac:dyDescent="0.25">
      <c r="A8144" s="42" t="str">
        <f t="shared" si="1016"/>
        <v/>
      </c>
      <c r="B8144" s="42" t="str">
        <f t="shared" si="1017"/>
        <v/>
      </c>
      <c r="C8144" s="42" t="str">
        <f>IF(ISBLANK($N8144),"",IF(ISBLANK('datos GENERALES'!B$16),"",'datos GENERALES'!B$16))</f>
        <v/>
      </c>
      <c r="D8144" s="43" t="str">
        <f>IF(ISBLANK($N8144),"","SGBTM/AUTAROC/"&amp;'datos GENERALES'!B$5&amp;"_"&amp;'datos GENERALES'!C$5&amp;"_"&amp;'datos GENERALES'!D$5)</f>
        <v/>
      </c>
      <c r="E8144" s="42" t="str">
        <f>IF(ISBLANK($N8144),"",IF(ISBLANK('datos GENERALES'!$B$6),"",'datos GENERALES'!$B$6))</f>
        <v/>
      </c>
      <c r="F8144" s="42" t="str">
        <f>IF(ISBLANK($N8144),"",IF(ISBLANK('datos GENERALES'!$B$7),"",'datos GENERALES'!$B$7))</f>
        <v/>
      </c>
      <c r="G8144" s="42" t="str">
        <f>IF(ISBLANK($N8144),"",IF(ISBLANK('datos GENERALES'!$B$10),"",'datos GENERALES'!$B$10))</f>
        <v/>
      </c>
      <c r="H8144" s="42" t="str">
        <f>IF(ISBLANK($N8144),"",IF(ISBLANK('datos GENERALES'!$C$10),"",'datos GENERALES'!$C$10))</f>
        <v/>
      </c>
      <c r="I8144" s="42" t="str">
        <f>IF(ISBLANK($N8144),"",IF(ISBLANK('datos GENERALES'!$D$10),"",'datos GENERALES'!$D$10))</f>
        <v/>
      </c>
      <c r="O8144" s="48" t="str">
        <f>IFERROR(VLOOKUP(N8144,ListaEspecies!$B$3:$D$45,2,FALSE),"")</f>
        <v/>
      </c>
      <c r="P8144" s="96" t="str">
        <f>IFERROR(VLOOKUP(N8144,ListaEspecies!$B$3:$D$45,3,FALSE),"")</f>
        <v/>
      </c>
      <c r="R8144" s="42" t="str">
        <f>IF(ISBLANK($J8144),"",IF(ISBLANK('datos GENERALES'!$B$15),"",'datos GENERALES'!$B$15))</f>
        <v/>
      </c>
      <c r="S8144" s="49" t="str">
        <f t="shared" si="1018"/>
        <v/>
      </c>
      <c r="T8144" s="49" t="str">
        <f t="shared" si="1019"/>
        <v/>
      </c>
      <c r="AA8144" s="50" t="str">
        <f t="shared" si="1023"/>
        <v/>
      </c>
      <c r="AE8144" s="50" t="str">
        <f t="shared" si="1020"/>
        <v/>
      </c>
      <c r="AI8144" s="19" t="str">
        <f t="shared" si="1021"/>
        <v/>
      </c>
      <c r="AJ8144"/>
      <c r="AK8144" s="19" t="str">
        <f t="shared" si="1022"/>
        <v/>
      </c>
    </row>
    <row r="8145" spans="1:37" x14ac:dyDescent="0.25">
      <c r="A8145" s="42" t="str">
        <f t="shared" si="1016"/>
        <v/>
      </c>
      <c r="B8145" s="42" t="str">
        <f t="shared" si="1017"/>
        <v/>
      </c>
      <c r="C8145" s="42" t="str">
        <f>IF(ISBLANK($N8145),"",IF(ISBLANK('datos GENERALES'!B$16),"",'datos GENERALES'!B$16))</f>
        <v/>
      </c>
      <c r="D8145" s="43" t="str">
        <f>IF(ISBLANK($N8145),"","SGBTM/AUTAROC/"&amp;'datos GENERALES'!B$5&amp;"_"&amp;'datos GENERALES'!C$5&amp;"_"&amp;'datos GENERALES'!D$5)</f>
        <v/>
      </c>
      <c r="E8145" s="42" t="str">
        <f>IF(ISBLANK($N8145),"",IF(ISBLANK('datos GENERALES'!$B$6),"",'datos GENERALES'!$B$6))</f>
        <v/>
      </c>
      <c r="F8145" s="42" t="str">
        <f>IF(ISBLANK($N8145),"",IF(ISBLANK('datos GENERALES'!$B$7),"",'datos GENERALES'!$B$7))</f>
        <v/>
      </c>
      <c r="G8145" s="42" t="str">
        <f>IF(ISBLANK($N8145),"",IF(ISBLANK('datos GENERALES'!$B$10),"",'datos GENERALES'!$B$10))</f>
        <v/>
      </c>
      <c r="H8145" s="42" t="str">
        <f>IF(ISBLANK($N8145),"",IF(ISBLANK('datos GENERALES'!$C$10),"",'datos GENERALES'!$C$10))</f>
        <v/>
      </c>
      <c r="I8145" s="42" t="str">
        <f>IF(ISBLANK($N8145),"",IF(ISBLANK('datos GENERALES'!$D$10),"",'datos GENERALES'!$D$10))</f>
        <v/>
      </c>
      <c r="O8145" s="48" t="str">
        <f>IFERROR(VLOOKUP(N8145,ListaEspecies!$B$3:$D$45,2,FALSE),"")</f>
        <v/>
      </c>
      <c r="P8145" s="96" t="str">
        <f>IFERROR(VLOOKUP(N8145,ListaEspecies!$B$3:$D$45,3,FALSE),"")</f>
        <v/>
      </c>
      <c r="R8145" s="42" t="str">
        <f>IF(ISBLANK($J8145),"",IF(ISBLANK('datos GENERALES'!$B$15),"",'datos GENERALES'!$B$15))</f>
        <v/>
      </c>
      <c r="S8145" s="49" t="str">
        <f t="shared" si="1018"/>
        <v/>
      </c>
      <c r="T8145" s="49" t="str">
        <f t="shared" si="1019"/>
        <v/>
      </c>
      <c r="AA8145" s="50" t="str">
        <f t="shared" si="1023"/>
        <v/>
      </c>
      <c r="AE8145" s="50" t="str">
        <f t="shared" si="1020"/>
        <v/>
      </c>
      <c r="AI8145" s="19" t="str">
        <f t="shared" si="1021"/>
        <v/>
      </c>
      <c r="AJ8145"/>
      <c r="AK8145" s="19" t="str">
        <f t="shared" si="1022"/>
        <v/>
      </c>
    </row>
    <row r="8146" spans="1:37" x14ac:dyDescent="0.25">
      <c r="A8146" s="42" t="str">
        <f t="shared" si="1016"/>
        <v/>
      </c>
      <c r="B8146" s="42" t="str">
        <f t="shared" si="1017"/>
        <v/>
      </c>
      <c r="C8146" s="42" t="str">
        <f>IF(ISBLANK($N8146),"",IF(ISBLANK('datos GENERALES'!B$16),"",'datos GENERALES'!B$16))</f>
        <v/>
      </c>
      <c r="D8146" s="43" t="str">
        <f>IF(ISBLANK($N8146),"","SGBTM/AUTAROC/"&amp;'datos GENERALES'!B$5&amp;"_"&amp;'datos GENERALES'!C$5&amp;"_"&amp;'datos GENERALES'!D$5)</f>
        <v/>
      </c>
      <c r="E8146" s="42" t="str">
        <f>IF(ISBLANK($N8146),"",IF(ISBLANK('datos GENERALES'!$B$6),"",'datos GENERALES'!$B$6))</f>
        <v/>
      </c>
      <c r="F8146" s="42" t="str">
        <f>IF(ISBLANK($N8146),"",IF(ISBLANK('datos GENERALES'!$B$7),"",'datos GENERALES'!$B$7))</f>
        <v/>
      </c>
      <c r="G8146" s="42" t="str">
        <f>IF(ISBLANK($N8146),"",IF(ISBLANK('datos GENERALES'!$B$10),"",'datos GENERALES'!$B$10))</f>
        <v/>
      </c>
      <c r="H8146" s="42" t="str">
        <f>IF(ISBLANK($N8146),"",IF(ISBLANK('datos GENERALES'!$C$10),"",'datos GENERALES'!$C$10))</f>
        <v/>
      </c>
      <c r="I8146" s="42" t="str">
        <f>IF(ISBLANK($N8146),"",IF(ISBLANK('datos GENERALES'!$D$10),"",'datos GENERALES'!$D$10))</f>
        <v/>
      </c>
      <c r="O8146" s="48" t="str">
        <f>IFERROR(VLOOKUP(N8146,ListaEspecies!$B$3:$D$45,2,FALSE),"")</f>
        <v/>
      </c>
      <c r="P8146" s="96" t="str">
        <f>IFERROR(VLOOKUP(N8146,ListaEspecies!$B$3:$D$45,3,FALSE),"")</f>
        <v/>
      </c>
      <c r="R8146" s="42" t="str">
        <f>IF(ISBLANK($J8146),"",IF(ISBLANK('datos GENERALES'!$B$15),"",'datos GENERALES'!$B$15))</f>
        <v/>
      </c>
      <c r="S8146" s="49" t="str">
        <f t="shared" si="1018"/>
        <v/>
      </c>
      <c r="T8146" s="49" t="str">
        <f t="shared" si="1019"/>
        <v/>
      </c>
      <c r="AA8146" s="50" t="str">
        <f t="shared" si="1023"/>
        <v/>
      </c>
      <c r="AE8146" s="50" t="str">
        <f t="shared" si="1020"/>
        <v/>
      </c>
      <c r="AI8146" s="19" t="str">
        <f t="shared" si="1021"/>
        <v/>
      </c>
      <c r="AJ8146"/>
      <c r="AK8146" s="19" t="str">
        <f t="shared" si="1022"/>
        <v/>
      </c>
    </row>
    <row r="8147" spans="1:37" x14ac:dyDescent="0.25">
      <c r="A8147" s="42" t="str">
        <f t="shared" si="1016"/>
        <v/>
      </c>
      <c r="B8147" s="42" t="str">
        <f t="shared" si="1017"/>
        <v/>
      </c>
      <c r="C8147" s="42" t="str">
        <f>IF(ISBLANK($N8147),"",IF(ISBLANK('datos GENERALES'!B$16),"",'datos GENERALES'!B$16))</f>
        <v/>
      </c>
      <c r="D8147" s="43" t="str">
        <f>IF(ISBLANK($N8147),"","SGBTM/AUTAROC/"&amp;'datos GENERALES'!B$5&amp;"_"&amp;'datos GENERALES'!C$5&amp;"_"&amp;'datos GENERALES'!D$5)</f>
        <v/>
      </c>
      <c r="E8147" s="42" t="str">
        <f>IF(ISBLANK($N8147),"",IF(ISBLANK('datos GENERALES'!$B$6),"",'datos GENERALES'!$B$6))</f>
        <v/>
      </c>
      <c r="F8147" s="42" t="str">
        <f>IF(ISBLANK($N8147),"",IF(ISBLANK('datos GENERALES'!$B$7),"",'datos GENERALES'!$B$7))</f>
        <v/>
      </c>
      <c r="G8147" s="42" t="str">
        <f>IF(ISBLANK($N8147),"",IF(ISBLANK('datos GENERALES'!$B$10),"",'datos GENERALES'!$B$10))</f>
        <v/>
      </c>
      <c r="H8147" s="42" t="str">
        <f>IF(ISBLANK($N8147),"",IF(ISBLANK('datos GENERALES'!$C$10),"",'datos GENERALES'!$C$10))</f>
        <v/>
      </c>
      <c r="I8147" s="42" t="str">
        <f>IF(ISBLANK($N8147),"",IF(ISBLANK('datos GENERALES'!$D$10),"",'datos GENERALES'!$D$10))</f>
        <v/>
      </c>
      <c r="O8147" s="48" t="str">
        <f>IFERROR(VLOOKUP(N8147,ListaEspecies!$B$3:$D$45,2,FALSE),"")</f>
        <v/>
      </c>
      <c r="P8147" s="96" t="str">
        <f>IFERROR(VLOOKUP(N8147,ListaEspecies!$B$3:$D$45,3,FALSE),"")</f>
        <v/>
      </c>
      <c r="R8147" s="42" t="str">
        <f>IF(ISBLANK($J8147),"",IF(ISBLANK('datos GENERALES'!$B$15),"",'datos GENERALES'!$B$15))</f>
        <v/>
      </c>
      <c r="S8147" s="49" t="str">
        <f t="shared" si="1018"/>
        <v/>
      </c>
      <c r="T8147" s="49" t="str">
        <f t="shared" si="1019"/>
        <v/>
      </c>
      <c r="AA8147" s="50" t="str">
        <f t="shared" si="1023"/>
        <v/>
      </c>
      <c r="AE8147" s="50" t="str">
        <f t="shared" si="1020"/>
        <v/>
      </c>
      <c r="AI8147" s="19" t="str">
        <f t="shared" si="1021"/>
        <v/>
      </c>
      <c r="AJ8147"/>
      <c r="AK8147" s="19" t="str">
        <f t="shared" si="1022"/>
        <v/>
      </c>
    </row>
    <row r="8148" spans="1:37" x14ac:dyDescent="0.25">
      <c r="A8148" s="42" t="str">
        <f t="shared" si="1016"/>
        <v/>
      </c>
      <c r="B8148" s="42" t="str">
        <f t="shared" si="1017"/>
        <v/>
      </c>
      <c r="C8148" s="42" t="str">
        <f>IF(ISBLANK($N8148),"",IF(ISBLANK('datos GENERALES'!B$16),"",'datos GENERALES'!B$16))</f>
        <v/>
      </c>
      <c r="D8148" s="43" t="str">
        <f>IF(ISBLANK($N8148),"","SGBTM/AUTAROC/"&amp;'datos GENERALES'!B$5&amp;"_"&amp;'datos GENERALES'!C$5&amp;"_"&amp;'datos GENERALES'!D$5)</f>
        <v/>
      </c>
      <c r="E8148" s="42" t="str">
        <f>IF(ISBLANK($N8148),"",IF(ISBLANK('datos GENERALES'!$B$6),"",'datos GENERALES'!$B$6))</f>
        <v/>
      </c>
      <c r="F8148" s="42" t="str">
        <f>IF(ISBLANK($N8148),"",IF(ISBLANK('datos GENERALES'!$B$7),"",'datos GENERALES'!$B$7))</f>
        <v/>
      </c>
      <c r="G8148" s="42" t="str">
        <f>IF(ISBLANK($N8148),"",IF(ISBLANK('datos GENERALES'!$B$10),"",'datos GENERALES'!$B$10))</f>
        <v/>
      </c>
      <c r="H8148" s="42" t="str">
        <f>IF(ISBLANK($N8148),"",IF(ISBLANK('datos GENERALES'!$C$10),"",'datos GENERALES'!$C$10))</f>
        <v/>
      </c>
      <c r="I8148" s="42" t="str">
        <f>IF(ISBLANK($N8148),"",IF(ISBLANK('datos GENERALES'!$D$10),"",'datos GENERALES'!$D$10))</f>
        <v/>
      </c>
      <c r="O8148" s="48" t="str">
        <f>IFERROR(VLOOKUP(N8148,ListaEspecies!$B$3:$D$45,2,FALSE),"")</f>
        <v/>
      </c>
      <c r="P8148" s="96" t="str">
        <f>IFERROR(VLOOKUP(N8148,ListaEspecies!$B$3:$D$45,3,FALSE),"")</f>
        <v/>
      </c>
      <c r="R8148" s="42" t="str">
        <f>IF(ISBLANK($J8148),"",IF(ISBLANK('datos GENERALES'!$B$15),"",'datos GENERALES'!$B$15))</f>
        <v/>
      </c>
      <c r="S8148" s="49" t="str">
        <f t="shared" si="1018"/>
        <v/>
      </c>
      <c r="T8148" s="49" t="str">
        <f t="shared" si="1019"/>
        <v/>
      </c>
      <c r="AA8148" s="50" t="str">
        <f t="shared" si="1023"/>
        <v/>
      </c>
      <c r="AE8148" s="50" t="str">
        <f t="shared" si="1020"/>
        <v/>
      </c>
      <c r="AI8148" s="19" t="str">
        <f t="shared" si="1021"/>
        <v/>
      </c>
      <c r="AJ8148"/>
      <c r="AK8148" s="19" t="str">
        <f t="shared" si="1022"/>
        <v/>
      </c>
    </row>
    <row r="8149" spans="1:37" x14ac:dyDescent="0.25">
      <c r="A8149" s="42" t="str">
        <f t="shared" si="1016"/>
        <v/>
      </c>
      <c r="B8149" s="42" t="str">
        <f t="shared" si="1017"/>
        <v/>
      </c>
      <c r="C8149" s="42" t="str">
        <f>IF(ISBLANK($N8149),"",IF(ISBLANK('datos GENERALES'!B$16),"",'datos GENERALES'!B$16))</f>
        <v/>
      </c>
      <c r="D8149" s="43" t="str">
        <f>IF(ISBLANK($N8149),"","SGBTM/AUTAROC/"&amp;'datos GENERALES'!B$5&amp;"_"&amp;'datos GENERALES'!C$5&amp;"_"&amp;'datos GENERALES'!D$5)</f>
        <v/>
      </c>
      <c r="E8149" s="42" t="str">
        <f>IF(ISBLANK($N8149),"",IF(ISBLANK('datos GENERALES'!$B$6),"",'datos GENERALES'!$B$6))</f>
        <v/>
      </c>
      <c r="F8149" s="42" t="str">
        <f>IF(ISBLANK($N8149),"",IF(ISBLANK('datos GENERALES'!$B$7),"",'datos GENERALES'!$B$7))</f>
        <v/>
      </c>
      <c r="G8149" s="42" t="str">
        <f>IF(ISBLANK($N8149),"",IF(ISBLANK('datos GENERALES'!$B$10),"",'datos GENERALES'!$B$10))</f>
        <v/>
      </c>
      <c r="H8149" s="42" t="str">
        <f>IF(ISBLANK($N8149),"",IF(ISBLANK('datos GENERALES'!$C$10),"",'datos GENERALES'!$C$10))</f>
        <v/>
      </c>
      <c r="I8149" s="42" t="str">
        <f>IF(ISBLANK($N8149),"",IF(ISBLANK('datos GENERALES'!$D$10),"",'datos GENERALES'!$D$10))</f>
        <v/>
      </c>
      <c r="O8149" s="48" t="str">
        <f>IFERROR(VLOOKUP(N8149,ListaEspecies!$B$3:$D$45,2,FALSE),"")</f>
        <v/>
      </c>
      <c r="P8149" s="96" t="str">
        <f>IFERROR(VLOOKUP(N8149,ListaEspecies!$B$3:$D$45,3,FALSE),"")</f>
        <v/>
      </c>
      <c r="R8149" s="42" t="str">
        <f>IF(ISBLANK($J8149),"",IF(ISBLANK('datos GENERALES'!$B$15),"",'datos GENERALES'!$B$15))</f>
        <v/>
      </c>
      <c r="S8149" s="49" t="str">
        <f t="shared" si="1018"/>
        <v/>
      </c>
      <c r="T8149" s="49" t="str">
        <f t="shared" si="1019"/>
        <v/>
      </c>
      <c r="AA8149" s="50" t="str">
        <f t="shared" si="1023"/>
        <v/>
      </c>
      <c r="AE8149" s="50" t="str">
        <f t="shared" si="1020"/>
        <v/>
      </c>
      <c r="AI8149" s="19" t="str">
        <f t="shared" si="1021"/>
        <v/>
      </c>
      <c r="AJ8149"/>
      <c r="AK8149" s="19" t="str">
        <f t="shared" si="1022"/>
        <v/>
      </c>
    </row>
    <row r="8150" spans="1:37" x14ac:dyDescent="0.25">
      <c r="A8150" s="42" t="str">
        <f t="shared" si="1016"/>
        <v/>
      </c>
      <c r="B8150" s="42" t="str">
        <f t="shared" si="1017"/>
        <v/>
      </c>
      <c r="C8150" s="42" t="str">
        <f>IF(ISBLANK($N8150),"",IF(ISBLANK('datos GENERALES'!B$16),"",'datos GENERALES'!B$16))</f>
        <v/>
      </c>
      <c r="D8150" s="43" t="str">
        <f>IF(ISBLANK($N8150),"","SGBTM/AUTAROC/"&amp;'datos GENERALES'!B$5&amp;"_"&amp;'datos GENERALES'!C$5&amp;"_"&amp;'datos GENERALES'!D$5)</f>
        <v/>
      </c>
      <c r="E8150" s="42" t="str">
        <f>IF(ISBLANK($N8150),"",IF(ISBLANK('datos GENERALES'!$B$6),"",'datos GENERALES'!$B$6))</f>
        <v/>
      </c>
      <c r="F8150" s="42" t="str">
        <f>IF(ISBLANK($N8150),"",IF(ISBLANK('datos GENERALES'!$B$7),"",'datos GENERALES'!$B$7))</f>
        <v/>
      </c>
      <c r="G8150" s="42" t="str">
        <f>IF(ISBLANK($N8150),"",IF(ISBLANK('datos GENERALES'!$B$10),"",'datos GENERALES'!$B$10))</f>
        <v/>
      </c>
      <c r="H8150" s="42" t="str">
        <f>IF(ISBLANK($N8150),"",IF(ISBLANK('datos GENERALES'!$C$10),"",'datos GENERALES'!$C$10))</f>
        <v/>
      </c>
      <c r="I8150" s="42" t="str">
        <f>IF(ISBLANK($N8150),"",IF(ISBLANK('datos GENERALES'!$D$10),"",'datos GENERALES'!$D$10))</f>
        <v/>
      </c>
      <c r="O8150" s="48" t="str">
        <f>IFERROR(VLOOKUP(N8150,ListaEspecies!$B$3:$D$45,2,FALSE),"")</f>
        <v/>
      </c>
      <c r="P8150" s="96" t="str">
        <f>IFERROR(VLOOKUP(N8150,ListaEspecies!$B$3:$D$45,3,FALSE),"")</f>
        <v/>
      </c>
      <c r="R8150" s="42" t="str">
        <f>IF(ISBLANK($J8150),"",IF(ISBLANK('datos GENERALES'!$B$15),"",'datos GENERALES'!$B$15))</f>
        <v/>
      </c>
      <c r="S8150" s="49" t="str">
        <f t="shared" si="1018"/>
        <v/>
      </c>
      <c r="T8150" s="49" t="str">
        <f t="shared" si="1019"/>
        <v/>
      </c>
      <c r="AA8150" s="50" t="str">
        <f t="shared" si="1023"/>
        <v/>
      </c>
      <c r="AE8150" s="50" t="str">
        <f t="shared" si="1020"/>
        <v/>
      </c>
      <c r="AI8150" s="19" t="str">
        <f t="shared" si="1021"/>
        <v/>
      </c>
      <c r="AJ8150"/>
      <c r="AK8150" s="19" t="str">
        <f t="shared" si="1022"/>
        <v/>
      </c>
    </row>
    <row r="8151" spans="1:37" x14ac:dyDescent="0.25">
      <c r="A8151" s="42" t="str">
        <f t="shared" si="1016"/>
        <v/>
      </c>
      <c r="B8151" s="42" t="str">
        <f t="shared" si="1017"/>
        <v/>
      </c>
      <c r="C8151" s="42" t="str">
        <f>IF(ISBLANK($N8151),"",IF(ISBLANK('datos GENERALES'!B$16),"",'datos GENERALES'!B$16))</f>
        <v/>
      </c>
      <c r="D8151" s="43" t="str">
        <f>IF(ISBLANK($N8151),"","SGBTM/AUTAROC/"&amp;'datos GENERALES'!B$5&amp;"_"&amp;'datos GENERALES'!C$5&amp;"_"&amp;'datos GENERALES'!D$5)</f>
        <v/>
      </c>
      <c r="E8151" s="42" t="str">
        <f>IF(ISBLANK($N8151),"",IF(ISBLANK('datos GENERALES'!$B$6),"",'datos GENERALES'!$B$6))</f>
        <v/>
      </c>
      <c r="F8151" s="42" t="str">
        <f>IF(ISBLANK($N8151),"",IF(ISBLANK('datos GENERALES'!$B$7),"",'datos GENERALES'!$B$7))</f>
        <v/>
      </c>
      <c r="G8151" s="42" t="str">
        <f>IF(ISBLANK($N8151),"",IF(ISBLANK('datos GENERALES'!$B$10),"",'datos GENERALES'!$B$10))</f>
        <v/>
      </c>
      <c r="H8151" s="42" t="str">
        <f>IF(ISBLANK($N8151),"",IF(ISBLANK('datos GENERALES'!$C$10),"",'datos GENERALES'!$C$10))</f>
        <v/>
      </c>
      <c r="I8151" s="42" t="str">
        <f>IF(ISBLANK($N8151),"",IF(ISBLANK('datos GENERALES'!$D$10),"",'datos GENERALES'!$D$10))</f>
        <v/>
      </c>
      <c r="O8151" s="48" t="str">
        <f>IFERROR(VLOOKUP(N8151,ListaEspecies!$B$3:$D$45,2,FALSE),"")</f>
        <v/>
      </c>
      <c r="P8151" s="96" t="str">
        <f>IFERROR(VLOOKUP(N8151,ListaEspecies!$B$3:$D$45,3,FALSE),"")</f>
        <v/>
      </c>
      <c r="R8151" s="42" t="str">
        <f>IF(ISBLANK($J8151),"",IF(ISBLANK('datos GENERALES'!$B$15),"",'datos GENERALES'!$B$15))</f>
        <v/>
      </c>
      <c r="S8151" s="49" t="str">
        <f t="shared" si="1018"/>
        <v/>
      </c>
      <c r="T8151" s="49" t="str">
        <f t="shared" si="1019"/>
        <v/>
      </c>
      <c r="AA8151" s="50" t="str">
        <f t="shared" si="1023"/>
        <v/>
      </c>
      <c r="AE8151" s="50" t="str">
        <f t="shared" si="1020"/>
        <v/>
      </c>
      <c r="AI8151" s="19" t="str">
        <f t="shared" si="1021"/>
        <v/>
      </c>
      <c r="AJ8151"/>
      <c r="AK8151" s="19" t="str">
        <f t="shared" si="1022"/>
        <v/>
      </c>
    </row>
    <row r="8152" spans="1:37" x14ac:dyDescent="0.25">
      <c r="A8152" s="42" t="str">
        <f t="shared" si="1016"/>
        <v/>
      </c>
      <c r="B8152" s="42" t="str">
        <f t="shared" si="1017"/>
        <v/>
      </c>
      <c r="C8152" s="42" t="str">
        <f>IF(ISBLANK($N8152),"",IF(ISBLANK('datos GENERALES'!B$16),"",'datos GENERALES'!B$16))</f>
        <v/>
      </c>
      <c r="D8152" s="43" t="str">
        <f>IF(ISBLANK($N8152),"","SGBTM/AUTAROC/"&amp;'datos GENERALES'!B$5&amp;"_"&amp;'datos GENERALES'!C$5&amp;"_"&amp;'datos GENERALES'!D$5)</f>
        <v/>
      </c>
      <c r="E8152" s="42" t="str">
        <f>IF(ISBLANK($N8152),"",IF(ISBLANK('datos GENERALES'!$B$6),"",'datos GENERALES'!$B$6))</f>
        <v/>
      </c>
      <c r="F8152" s="42" t="str">
        <f>IF(ISBLANK($N8152),"",IF(ISBLANK('datos GENERALES'!$B$7),"",'datos GENERALES'!$B$7))</f>
        <v/>
      </c>
      <c r="G8152" s="42" t="str">
        <f>IF(ISBLANK($N8152),"",IF(ISBLANK('datos GENERALES'!$B$10),"",'datos GENERALES'!$B$10))</f>
        <v/>
      </c>
      <c r="H8152" s="42" t="str">
        <f>IF(ISBLANK($N8152),"",IF(ISBLANK('datos GENERALES'!$C$10),"",'datos GENERALES'!$C$10))</f>
        <v/>
      </c>
      <c r="I8152" s="42" t="str">
        <f>IF(ISBLANK($N8152),"",IF(ISBLANK('datos GENERALES'!$D$10),"",'datos GENERALES'!$D$10))</f>
        <v/>
      </c>
      <c r="O8152" s="48" t="str">
        <f>IFERROR(VLOOKUP(N8152,ListaEspecies!$B$3:$D$45,2,FALSE),"")</f>
        <v/>
      </c>
      <c r="P8152" s="96" t="str">
        <f>IFERROR(VLOOKUP(N8152,ListaEspecies!$B$3:$D$45,3,FALSE),"")</f>
        <v/>
      </c>
      <c r="R8152" s="42" t="str">
        <f>IF(ISBLANK($J8152),"",IF(ISBLANK('datos GENERALES'!$B$15),"",'datos GENERALES'!$B$15))</f>
        <v/>
      </c>
      <c r="S8152" s="49" t="str">
        <f t="shared" si="1018"/>
        <v/>
      </c>
      <c r="T8152" s="49" t="str">
        <f t="shared" si="1019"/>
        <v/>
      </c>
      <c r="AA8152" s="50" t="str">
        <f t="shared" si="1023"/>
        <v/>
      </c>
      <c r="AE8152" s="50" t="str">
        <f t="shared" si="1020"/>
        <v/>
      </c>
      <c r="AI8152" s="19" t="str">
        <f t="shared" si="1021"/>
        <v/>
      </c>
      <c r="AJ8152"/>
      <c r="AK8152" s="19" t="str">
        <f t="shared" si="1022"/>
        <v/>
      </c>
    </row>
    <row r="8153" spans="1:37" x14ac:dyDescent="0.25">
      <c r="A8153" s="42" t="str">
        <f t="shared" si="1016"/>
        <v/>
      </c>
      <c r="B8153" s="42" t="str">
        <f t="shared" si="1017"/>
        <v/>
      </c>
      <c r="C8153" s="42" t="str">
        <f>IF(ISBLANK($N8153),"",IF(ISBLANK('datos GENERALES'!B$16),"",'datos GENERALES'!B$16))</f>
        <v/>
      </c>
      <c r="D8153" s="43" t="str">
        <f>IF(ISBLANK($N8153),"","SGBTM/AUTAROC/"&amp;'datos GENERALES'!B$5&amp;"_"&amp;'datos GENERALES'!C$5&amp;"_"&amp;'datos GENERALES'!D$5)</f>
        <v/>
      </c>
      <c r="E8153" s="42" t="str">
        <f>IF(ISBLANK($N8153),"",IF(ISBLANK('datos GENERALES'!$B$6),"",'datos GENERALES'!$B$6))</f>
        <v/>
      </c>
      <c r="F8153" s="42" t="str">
        <f>IF(ISBLANK($N8153),"",IF(ISBLANK('datos GENERALES'!$B$7),"",'datos GENERALES'!$B$7))</f>
        <v/>
      </c>
      <c r="G8153" s="42" t="str">
        <f>IF(ISBLANK($N8153),"",IF(ISBLANK('datos GENERALES'!$B$10),"",'datos GENERALES'!$B$10))</f>
        <v/>
      </c>
      <c r="H8153" s="42" t="str">
        <f>IF(ISBLANK($N8153),"",IF(ISBLANK('datos GENERALES'!$C$10),"",'datos GENERALES'!$C$10))</f>
        <v/>
      </c>
      <c r="I8153" s="42" t="str">
        <f>IF(ISBLANK($N8153),"",IF(ISBLANK('datos GENERALES'!$D$10),"",'datos GENERALES'!$D$10))</f>
        <v/>
      </c>
      <c r="O8153" s="48" t="str">
        <f>IFERROR(VLOOKUP(N8153,ListaEspecies!$B$3:$D$45,2,FALSE),"")</f>
        <v/>
      </c>
      <c r="P8153" s="96" t="str">
        <f>IFERROR(VLOOKUP(N8153,ListaEspecies!$B$3:$D$45,3,FALSE),"")</f>
        <v/>
      </c>
      <c r="R8153" s="42" t="str">
        <f>IF(ISBLANK($J8153),"",IF(ISBLANK('datos GENERALES'!$B$15),"",'datos GENERALES'!$B$15))</f>
        <v/>
      </c>
      <c r="S8153" s="49" t="str">
        <f t="shared" si="1018"/>
        <v/>
      </c>
      <c r="T8153" s="49" t="str">
        <f t="shared" si="1019"/>
        <v/>
      </c>
      <c r="AA8153" s="50" t="str">
        <f t="shared" si="1023"/>
        <v/>
      </c>
      <c r="AE8153" s="50" t="str">
        <f t="shared" si="1020"/>
        <v/>
      </c>
      <c r="AI8153" s="19" t="str">
        <f t="shared" si="1021"/>
        <v/>
      </c>
      <c r="AJ8153"/>
      <c r="AK8153" s="19" t="str">
        <f t="shared" si="1022"/>
        <v/>
      </c>
    </row>
    <row r="8154" spans="1:37" x14ac:dyDescent="0.25">
      <c r="A8154" s="42" t="str">
        <f t="shared" si="1016"/>
        <v/>
      </c>
      <c r="B8154" s="42" t="str">
        <f t="shared" si="1017"/>
        <v/>
      </c>
      <c r="C8154" s="42" t="str">
        <f>IF(ISBLANK($N8154),"",IF(ISBLANK('datos GENERALES'!B$16),"",'datos GENERALES'!B$16))</f>
        <v/>
      </c>
      <c r="D8154" s="43" t="str">
        <f>IF(ISBLANK($N8154),"","SGBTM/AUTAROC/"&amp;'datos GENERALES'!B$5&amp;"_"&amp;'datos GENERALES'!C$5&amp;"_"&amp;'datos GENERALES'!D$5)</f>
        <v/>
      </c>
      <c r="E8154" s="42" t="str">
        <f>IF(ISBLANK($N8154),"",IF(ISBLANK('datos GENERALES'!$B$6),"",'datos GENERALES'!$B$6))</f>
        <v/>
      </c>
      <c r="F8154" s="42" t="str">
        <f>IF(ISBLANK($N8154),"",IF(ISBLANK('datos GENERALES'!$B$7),"",'datos GENERALES'!$B$7))</f>
        <v/>
      </c>
      <c r="G8154" s="42" t="str">
        <f>IF(ISBLANK($N8154),"",IF(ISBLANK('datos GENERALES'!$B$10),"",'datos GENERALES'!$B$10))</f>
        <v/>
      </c>
      <c r="H8154" s="42" t="str">
        <f>IF(ISBLANK($N8154),"",IF(ISBLANK('datos GENERALES'!$C$10),"",'datos GENERALES'!$C$10))</f>
        <v/>
      </c>
      <c r="I8154" s="42" t="str">
        <f>IF(ISBLANK($N8154),"",IF(ISBLANK('datos GENERALES'!$D$10),"",'datos GENERALES'!$D$10))</f>
        <v/>
      </c>
      <c r="O8154" s="48" t="str">
        <f>IFERROR(VLOOKUP(N8154,ListaEspecies!$B$3:$D$45,2,FALSE),"")</f>
        <v/>
      </c>
      <c r="P8154" s="96" t="str">
        <f>IFERROR(VLOOKUP(N8154,ListaEspecies!$B$3:$D$45,3,FALSE),"")</f>
        <v/>
      </c>
      <c r="R8154" s="42" t="str">
        <f>IF(ISBLANK($J8154),"",IF(ISBLANK('datos GENERALES'!$B$15),"",'datos GENERALES'!$B$15))</f>
        <v/>
      </c>
      <c r="S8154" s="49" t="str">
        <f t="shared" si="1018"/>
        <v/>
      </c>
      <c r="T8154" s="49" t="str">
        <f t="shared" si="1019"/>
        <v/>
      </c>
      <c r="AA8154" s="50" t="str">
        <f t="shared" si="1023"/>
        <v/>
      </c>
      <c r="AE8154" s="50" t="str">
        <f t="shared" si="1020"/>
        <v/>
      </c>
      <c r="AI8154" s="19" t="str">
        <f t="shared" si="1021"/>
        <v/>
      </c>
      <c r="AJ8154"/>
      <c r="AK8154" s="19" t="str">
        <f t="shared" si="1022"/>
        <v/>
      </c>
    </row>
    <row r="8155" spans="1:37" x14ac:dyDescent="0.25">
      <c r="A8155" s="42" t="str">
        <f t="shared" si="1016"/>
        <v/>
      </c>
      <c r="B8155" s="42" t="str">
        <f t="shared" si="1017"/>
        <v/>
      </c>
      <c r="C8155" s="42" t="str">
        <f>IF(ISBLANK($N8155),"",IF(ISBLANK('datos GENERALES'!B$16),"",'datos GENERALES'!B$16))</f>
        <v/>
      </c>
      <c r="D8155" s="43" t="str">
        <f>IF(ISBLANK($N8155),"","SGBTM/AUTAROC/"&amp;'datos GENERALES'!B$5&amp;"_"&amp;'datos GENERALES'!C$5&amp;"_"&amp;'datos GENERALES'!D$5)</f>
        <v/>
      </c>
      <c r="E8155" s="42" t="str">
        <f>IF(ISBLANK($N8155),"",IF(ISBLANK('datos GENERALES'!$B$6),"",'datos GENERALES'!$B$6))</f>
        <v/>
      </c>
      <c r="F8155" s="42" t="str">
        <f>IF(ISBLANK($N8155),"",IF(ISBLANK('datos GENERALES'!$B$7),"",'datos GENERALES'!$B$7))</f>
        <v/>
      </c>
      <c r="G8155" s="42" t="str">
        <f>IF(ISBLANK($N8155),"",IF(ISBLANK('datos GENERALES'!$B$10),"",'datos GENERALES'!$B$10))</f>
        <v/>
      </c>
      <c r="H8155" s="42" t="str">
        <f>IF(ISBLANK($N8155),"",IF(ISBLANK('datos GENERALES'!$C$10),"",'datos GENERALES'!$C$10))</f>
        <v/>
      </c>
      <c r="I8155" s="42" t="str">
        <f>IF(ISBLANK($N8155),"",IF(ISBLANK('datos GENERALES'!$D$10),"",'datos GENERALES'!$D$10))</f>
        <v/>
      </c>
      <c r="O8155" s="48" t="str">
        <f>IFERROR(VLOOKUP(N8155,ListaEspecies!$B$3:$D$45,2,FALSE),"")</f>
        <v/>
      </c>
      <c r="P8155" s="96" t="str">
        <f>IFERROR(VLOOKUP(N8155,ListaEspecies!$B$3:$D$45,3,FALSE),"")</f>
        <v/>
      </c>
      <c r="R8155" s="42" t="str">
        <f>IF(ISBLANK($J8155),"",IF(ISBLANK('datos GENERALES'!$B$15),"",'datos GENERALES'!$B$15))</f>
        <v/>
      </c>
      <c r="S8155" s="49" t="str">
        <f t="shared" si="1018"/>
        <v/>
      </c>
      <c r="T8155" s="49" t="str">
        <f t="shared" si="1019"/>
        <v/>
      </c>
      <c r="AA8155" s="50" t="str">
        <f t="shared" si="1023"/>
        <v/>
      </c>
      <c r="AE8155" s="50" t="str">
        <f t="shared" si="1020"/>
        <v/>
      </c>
      <c r="AI8155" s="19" t="str">
        <f t="shared" si="1021"/>
        <v/>
      </c>
      <c r="AJ8155"/>
      <c r="AK8155" s="19" t="str">
        <f t="shared" si="1022"/>
        <v/>
      </c>
    </row>
    <row r="8156" spans="1:37" x14ac:dyDescent="0.25">
      <c r="A8156" s="42" t="str">
        <f t="shared" si="1016"/>
        <v/>
      </c>
      <c r="B8156" s="42" t="str">
        <f t="shared" si="1017"/>
        <v/>
      </c>
      <c r="C8156" s="42" t="str">
        <f>IF(ISBLANK($N8156),"",IF(ISBLANK('datos GENERALES'!B$16),"",'datos GENERALES'!B$16))</f>
        <v/>
      </c>
      <c r="D8156" s="43" t="str">
        <f>IF(ISBLANK($N8156),"","SGBTM/AUTAROC/"&amp;'datos GENERALES'!B$5&amp;"_"&amp;'datos GENERALES'!C$5&amp;"_"&amp;'datos GENERALES'!D$5)</f>
        <v/>
      </c>
      <c r="E8156" s="42" t="str">
        <f>IF(ISBLANK($N8156),"",IF(ISBLANK('datos GENERALES'!$B$6),"",'datos GENERALES'!$B$6))</f>
        <v/>
      </c>
      <c r="F8156" s="42" t="str">
        <f>IF(ISBLANK($N8156),"",IF(ISBLANK('datos GENERALES'!$B$7),"",'datos GENERALES'!$B$7))</f>
        <v/>
      </c>
      <c r="G8156" s="42" t="str">
        <f>IF(ISBLANK($N8156),"",IF(ISBLANK('datos GENERALES'!$B$10),"",'datos GENERALES'!$B$10))</f>
        <v/>
      </c>
      <c r="H8156" s="42" t="str">
        <f>IF(ISBLANK($N8156),"",IF(ISBLANK('datos GENERALES'!$C$10),"",'datos GENERALES'!$C$10))</f>
        <v/>
      </c>
      <c r="I8156" s="42" t="str">
        <f>IF(ISBLANK($N8156),"",IF(ISBLANK('datos GENERALES'!$D$10),"",'datos GENERALES'!$D$10))</f>
        <v/>
      </c>
      <c r="O8156" s="48" t="str">
        <f>IFERROR(VLOOKUP(N8156,ListaEspecies!$B$3:$D$45,2,FALSE),"")</f>
        <v/>
      </c>
      <c r="P8156" s="96" t="str">
        <f>IFERROR(VLOOKUP(N8156,ListaEspecies!$B$3:$D$45,3,FALSE),"")</f>
        <v/>
      </c>
      <c r="R8156" s="42" t="str">
        <f>IF(ISBLANK($J8156),"",IF(ISBLANK('datos GENERALES'!$B$15),"",'datos GENERALES'!$B$15))</f>
        <v/>
      </c>
      <c r="S8156" s="49" t="str">
        <f t="shared" si="1018"/>
        <v/>
      </c>
      <c r="T8156" s="49" t="str">
        <f t="shared" si="1019"/>
        <v/>
      </c>
      <c r="AA8156" s="50" t="str">
        <f t="shared" si="1023"/>
        <v/>
      </c>
      <c r="AE8156" s="50" t="str">
        <f t="shared" si="1020"/>
        <v/>
      </c>
      <c r="AI8156" s="19" t="str">
        <f t="shared" si="1021"/>
        <v/>
      </c>
      <c r="AJ8156"/>
      <c r="AK8156" s="19" t="str">
        <f t="shared" si="1022"/>
        <v/>
      </c>
    </row>
    <row r="8157" spans="1:37" x14ac:dyDescent="0.25">
      <c r="A8157" s="42" t="str">
        <f t="shared" si="1016"/>
        <v/>
      </c>
      <c r="B8157" s="42" t="str">
        <f t="shared" si="1017"/>
        <v/>
      </c>
      <c r="C8157" s="42" t="str">
        <f>IF(ISBLANK($N8157),"",IF(ISBLANK('datos GENERALES'!B$16),"",'datos GENERALES'!B$16))</f>
        <v/>
      </c>
      <c r="D8157" s="43" t="str">
        <f>IF(ISBLANK($N8157),"","SGBTM/AUTAROC/"&amp;'datos GENERALES'!B$5&amp;"_"&amp;'datos GENERALES'!C$5&amp;"_"&amp;'datos GENERALES'!D$5)</f>
        <v/>
      </c>
      <c r="E8157" s="42" t="str">
        <f>IF(ISBLANK($N8157),"",IF(ISBLANK('datos GENERALES'!$B$6),"",'datos GENERALES'!$B$6))</f>
        <v/>
      </c>
      <c r="F8157" s="42" t="str">
        <f>IF(ISBLANK($N8157),"",IF(ISBLANK('datos GENERALES'!$B$7),"",'datos GENERALES'!$B$7))</f>
        <v/>
      </c>
      <c r="G8157" s="42" t="str">
        <f>IF(ISBLANK($N8157),"",IF(ISBLANK('datos GENERALES'!$B$10),"",'datos GENERALES'!$B$10))</f>
        <v/>
      </c>
      <c r="H8157" s="42" t="str">
        <f>IF(ISBLANK($N8157),"",IF(ISBLANK('datos GENERALES'!$C$10),"",'datos GENERALES'!$C$10))</f>
        <v/>
      </c>
      <c r="I8157" s="42" t="str">
        <f>IF(ISBLANK($N8157),"",IF(ISBLANK('datos GENERALES'!$D$10),"",'datos GENERALES'!$D$10))</f>
        <v/>
      </c>
      <c r="O8157" s="48" t="str">
        <f>IFERROR(VLOOKUP(N8157,ListaEspecies!$B$3:$D$45,2,FALSE),"")</f>
        <v/>
      </c>
      <c r="P8157" s="96" t="str">
        <f>IFERROR(VLOOKUP(N8157,ListaEspecies!$B$3:$D$45,3,FALSE),"")</f>
        <v/>
      </c>
      <c r="R8157" s="42" t="str">
        <f>IF(ISBLANK($J8157),"",IF(ISBLANK('datos GENERALES'!$B$15),"",'datos GENERALES'!$B$15))</f>
        <v/>
      </c>
      <c r="S8157" s="49" t="str">
        <f t="shared" si="1018"/>
        <v/>
      </c>
      <c r="T8157" s="49" t="str">
        <f t="shared" si="1019"/>
        <v/>
      </c>
      <c r="AA8157" s="50" t="str">
        <f t="shared" si="1023"/>
        <v/>
      </c>
      <c r="AE8157" s="50" t="str">
        <f t="shared" si="1020"/>
        <v/>
      </c>
      <c r="AI8157" s="19" t="str">
        <f t="shared" si="1021"/>
        <v/>
      </c>
      <c r="AJ8157"/>
      <c r="AK8157" s="19" t="str">
        <f t="shared" si="1022"/>
        <v/>
      </c>
    </row>
    <row r="8158" spans="1:37" x14ac:dyDescent="0.25">
      <c r="A8158" s="42" t="str">
        <f t="shared" si="1016"/>
        <v/>
      </c>
      <c r="B8158" s="42" t="str">
        <f t="shared" si="1017"/>
        <v/>
      </c>
      <c r="C8158" s="42" t="str">
        <f>IF(ISBLANK($N8158),"",IF(ISBLANK('datos GENERALES'!B$16),"",'datos GENERALES'!B$16))</f>
        <v/>
      </c>
      <c r="D8158" s="43" t="str">
        <f>IF(ISBLANK($N8158),"","SGBTM/AUTAROC/"&amp;'datos GENERALES'!B$5&amp;"_"&amp;'datos GENERALES'!C$5&amp;"_"&amp;'datos GENERALES'!D$5)</f>
        <v/>
      </c>
      <c r="E8158" s="42" t="str">
        <f>IF(ISBLANK($N8158),"",IF(ISBLANK('datos GENERALES'!$B$6),"",'datos GENERALES'!$B$6))</f>
        <v/>
      </c>
      <c r="F8158" s="42" t="str">
        <f>IF(ISBLANK($N8158),"",IF(ISBLANK('datos GENERALES'!$B$7),"",'datos GENERALES'!$B$7))</f>
        <v/>
      </c>
      <c r="G8158" s="42" t="str">
        <f>IF(ISBLANK($N8158),"",IF(ISBLANK('datos GENERALES'!$B$10),"",'datos GENERALES'!$B$10))</f>
        <v/>
      </c>
      <c r="H8158" s="42" t="str">
        <f>IF(ISBLANK($N8158),"",IF(ISBLANK('datos GENERALES'!$C$10),"",'datos GENERALES'!$C$10))</f>
        <v/>
      </c>
      <c r="I8158" s="42" t="str">
        <f>IF(ISBLANK($N8158),"",IF(ISBLANK('datos GENERALES'!$D$10),"",'datos GENERALES'!$D$10))</f>
        <v/>
      </c>
      <c r="O8158" s="48" t="str">
        <f>IFERROR(VLOOKUP(N8158,ListaEspecies!$B$3:$D$45,2,FALSE),"")</f>
        <v/>
      </c>
      <c r="P8158" s="96" t="str">
        <f>IFERROR(VLOOKUP(N8158,ListaEspecies!$B$3:$D$45,3,FALSE),"")</f>
        <v/>
      </c>
      <c r="R8158" s="42" t="str">
        <f>IF(ISBLANK($J8158),"",IF(ISBLANK('datos GENERALES'!$B$15),"",'datos GENERALES'!$B$15))</f>
        <v/>
      </c>
      <c r="S8158" s="49" t="str">
        <f t="shared" si="1018"/>
        <v/>
      </c>
      <c r="T8158" s="49" t="str">
        <f t="shared" si="1019"/>
        <v/>
      </c>
      <c r="AA8158" s="50" t="str">
        <f t="shared" si="1023"/>
        <v/>
      </c>
      <c r="AE8158" s="50" t="str">
        <f t="shared" si="1020"/>
        <v/>
      </c>
      <c r="AI8158" s="19" t="str">
        <f t="shared" si="1021"/>
        <v/>
      </c>
      <c r="AJ8158"/>
      <c r="AK8158" s="19" t="str">
        <f t="shared" si="1022"/>
        <v/>
      </c>
    </row>
    <row r="8159" spans="1:37" x14ac:dyDescent="0.25">
      <c r="A8159" s="42" t="str">
        <f t="shared" si="1016"/>
        <v/>
      </c>
      <c r="B8159" s="42" t="str">
        <f t="shared" si="1017"/>
        <v/>
      </c>
      <c r="C8159" s="42" t="str">
        <f>IF(ISBLANK($N8159),"",IF(ISBLANK('datos GENERALES'!B$16),"",'datos GENERALES'!B$16))</f>
        <v/>
      </c>
      <c r="D8159" s="43" t="str">
        <f>IF(ISBLANK($N8159),"","SGBTM/AUTAROC/"&amp;'datos GENERALES'!B$5&amp;"_"&amp;'datos GENERALES'!C$5&amp;"_"&amp;'datos GENERALES'!D$5)</f>
        <v/>
      </c>
      <c r="E8159" s="42" t="str">
        <f>IF(ISBLANK($N8159),"",IF(ISBLANK('datos GENERALES'!$B$6),"",'datos GENERALES'!$B$6))</f>
        <v/>
      </c>
      <c r="F8159" s="42" t="str">
        <f>IF(ISBLANK($N8159),"",IF(ISBLANK('datos GENERALES'!$B$7),"",'datos GENERALES'!$B$7))</f>
        <v/>
      </c>
      <c r="G8159" s="42" t="str">
        <f>IF(ISBLANK($N8159),"",IF(ISBLANK('datos GENERALES'!$B$10),"",'datos GENERALES'!$B$10))</f>
        <v/>
      </c>
      <c r="H8159" s="42" t="str">
        <f>IF(ISBLANK($N8159),"",IF(ISBLANK('datos GENERALES'!$C$10),"",'datos GENERALES'!$C$10))</f>
        <v/>
      </c>
      <c r="I8159" s="42" t="str">
        <f>IF(ISBLANK($N8159),"",IF(ISBLANK('datos GENERALES'!$D$10),"",'datos GENERALES'!$D$10))</f>
        <v/>
      </c>
      <c r="O8159" s="48" t="str">
        <f>IFERROR(VLOOKUP(N8159,ListaEspecies!$B$3:$D$45,2,FALSE),"")</f>
        <v/>
      </c>
      <c r="P8159" s="96" t="str">
        <f>IFERROR(VLOOKUP(N8159,ListaEspecies!$B$3:$D$45,3,FALSE),"")</f>
        <v/>
      </c>
      <c r="R8159" s="42" t="str">
        <f>IF(ISBLANK($J8159),"",IF(ISBLANK('datos GENERALES'!$B$15),"",'datos GENERALES'!$B$15))</f>
        <v/>
      </c>
      <c r="S8159" s="49" t="str">
        <f t="shared" si="1018"/>
        <v/>
      </c>
      <c r="T8159" s="49" t="str">
        <f t="shared" si="1019"/>
        <v/>
      </c>
      <c r="AA8159" s="50" t="str">
        <f t="shared" si="1023"/>
        <v/>
      </c>
      <c r="AE8159" s="50" t="str">
        <f t="shared" si="1020"/>
        <v/>
      </c>
      <c r="AI8159" s="19" t="str">
        <f t="shared" si="1021"/>
        <v/>
      </c>
      <c r="AJ8159"/>
      <c r="AK8159" s="19" t="str">
        <f t="shared" si="1022"/>
        <v/>
      </c>
    </row>
    <row r="8160" spans="1:37" x14ac:dyDescent="0.25">
      <c r="A8160" s="42" t="str">
        <f t="shared" si="1016"/>
        <v/>
      </c>
      <c r="B8160" s="42" t="str">
        <f t="shared" si="1017"/>
        <v/>
      </c>
      <c r="C8160" s="42" t="str">
        <f>IF(ISBLANK($N8160),"",IF(ISBLANK('datos GENERALES'!B$16),"",'datos GENERALES'!B$16))</f>
        <v/>
      </c>
      <c r="D8160" s="43" t="str">
        <f>IF(ISBLANK($N8160),"","SGBTM/AUTAROC/"&amp;'datos GENERALES'!B$5&amp;"_"&amp;'datos GENERALES'!C$5&amp;"_"&amp;'datos GENERALES'!D$5)</f>
        <v/>
      </c>
      <c r="E8160" s="42" t="str">
        <f>IF(ISBLANK($N8160),"",IF(ISBLANK('datos GENERALES'!$B$6),"",'datos GENERALES'!$B$6))</f>
        <v/>
      </c>
      <c r="F8160" s="42" t="str">
        <f>IF(ISBLANK($N8160),"",IF(ISBLANK('datos GENERALES'!$B$7),"",'datos GENERALES'!$B$7))</f>
        <v/>
      </c>
      <c r="G8160" s="42" t="str">
        <f>IF(ISBLANK($N8160),"",IF(ISBLANK('datos GENERALES'!$B$10),"",'datos GENERALES'!$B$10))</f>
        <v/>
      </c>
      <c r="H8160" s="42" t="str">
        <f>IF(ISBLANK($N8160),"",IF(ISBLANK('datos GENERALES'!$C$10),"",'datos GENERALES'!$C$10))</f>
        <v/>
      </c>
      <c r="I8160" s="42" t="str">
        <f>IF(ISBLANK($N8160),"",IF(ISBLANK('datos GENERALES'!$D$10),"",'datos GENERALES'!$D$10))</f>
        <v/>
      </c>
      <c r="O8160" s="48" t="str">
        <f>IFERROR(VLOOKUP(N8160,ListaEspecies!$B$3:$D$45,2,FALSE),"")</f>
        <v/>
      </c>
      <c r="P8160" s="96" t="str">
        <f>IFERROR(VLOOKUP(N8160,ListaEspecies!$B$3:$D$45,3,FALSE),"")</f>
        <v/>
      </c>
      <c r="R8160" s="42" t="str">
        <f>IF(ISBLANK($J8160),"",IF(ISBLANK('datos GENERALES'!$B$15),"",'datos GENERALES'!$B$15))</f>
        <v/>
      </c>
      <c r="S8160" s="49" t="str">
        <f t="shared" si="1018"/>
        <v/>
      </c>
      <c r="T8160" s="49" t="str">
        <f t="shared" si="1019"/>
        <v/>
      </c>
      <c r="AA8160" s="50" t="str">
        <f t="shared" si="1023"/>
        <v/>
      </c>
      <c r="AE8160" s="50" t="str">
        <f t="shared" si="1020"/>
        <v/>
      </c>
      <c r="AI8160" s="19" t="str">
        <f t="shared" si="1021"/>
        <v/>
      </c>
      <c r="AJ8160"/>
      <c r="AK8160" s="19" t="str">
        <f t="shared" si="1022"/>
        <v/>
      </c>
    </row>
    <row r="8161" spans="1:37" x14ac:dyDescent="0.25">
      <c r="A8161" s="42" t="str">
        <f t="shared" si="1016"/>
        <v/>
      </c>
      <c r="B8161" s="42" t="str">
        <f t="shared" si="1017"/>
        <v/>
      </c>
      <c r="C8161" s="42" t="str">
        <f>IF(ISBLANK($N8161),"",IF(ISBLANK('datos GENERALES'!B$16),"",'datos GENERALES'!B$16))</f>
        <v/>
      </c>
      <c r="D8161" s="43" t="str">
        <f>IF(ISBLANK($N8161),"","SGBTM/AUTAROC/"&amp;'datos GENERALES'!B$5&amp;"_"&amp;'datos GENERALES'!C$5&amp;"_"&amp;'datos GENERALES'!D$5)</f>
        <v/>
      </c>
      <c r="E8161" s="42" t="str">
        <f>IF(ISBLANK($N8161),"",IF(ISBLANK('datos GENERALES'!$B$6),"",'datos GENERALES'!$B$6))</f>
        <v/>
      </c>
      <c r="F8161" s="42" t="str">
        <f>IF(ISBLANK($N8161),"",IF(ISBLANK('datos GENERALES'!$B$7),"",'datos GENERALES'!$B$7))</f>
        <v/>
      </c>
      <c r="G8161" s="42" t="str">
        <f>IF(ISBLANK($N8161),"",IF(ISBLANK('datos GENERALES'!$B$10),"",'datos GENERALES'!$B$10))</f>
        <v/>
      </c>
      <c r="H8161" s="42" t="str">
        <f>IF(ISBLANK($N8161),"",IF(ISBLANK('datos GENERALES'!$C$10),"",'datos GENERALES'!$C$10))</f>
        <v/>
      </c>
      <c r="I8161" s="42" t="str">
        <f>IF(ISBLANK($N8161),"",IF(ISBLANK('datos GENERALES'!$D$10),"",'datos GENERALES'!$D$10))</f>
        <v/>
      </c>
      <c r="O8161" s="48" t="str">
        <f>IFERROR(VLOOKUP(N8161,ListaEspecies!$B$3:$D$45,2,FALSE),"")</f>
        <v/>
      </c>
      <c r="P8161" s="96" t="str">
        <f>IFERROR(VLOOKUP(N8161,ListaEspecies!$B$3:$D$45,3,FALSE),"")</f>
        <v/>
      </c>
      <c r="R8161" s="42" t="str">
        <f>IF(ISBLANK($J8161),"",IF(ISBLANK('datos GENERALES'!$B$15),"",'datos GENERALES'!$B$15))</f>
        <v/>
      </c>
      <c r="S8161" s="49" t="str">
        <f t="shared" si="1018"/>
        <v/>
      </c>
      <c r="T8161" s="49" t="str">
        <f t="shared" si="1019"/>
        <v/>
      </c>
      <c r="AA8161" s="50" t="str">
        <f t="shared" si="1023"/>
        <v/>
      </c>
      <c r="AE8161" s="50" t="str">
        <f t="shared" si="1020"/>
        <v/>
      </c>
      <c r="AI8161" s="19" t="str">
        <f t="shared" si="1021"/>
        <v/>
      </c>
      <c r="AJ8161"/>
      <c r="AK8161" s="19" t="str">
        <f t="shared" si="1022"/>
        <v/>
      </c>
    </row>
    <row r="8162" spans="1:37" x14ac:dyDescent="0.25">
      <c r="A8162" s="42" t="str">
        <f t="shared" si="1016"/>
        <v/>
      </c>
      <c r="B8162" s="42" t="str">
        <f t="shared" si="1017"/>
        <v/>
      </c>
      <c r="C8162" s="42" t="str">
        <f>IF(ISBLANK($N8162),"",IF(ISBLANK('datos GENERALES'!B$16),"",'datos GENERALES'!B$16))</f>
        <v/>
      </c>
      <c r="D8162" s="43" t="str">
        <f>IF(ISBLANK($N8162),"","SGBTM/AUTAROC/"&amp;'datos GENERALES'!B$5&amp;"_"&amp;'datos GENERALES'!C$5&amp;"_"&amp;'datos GENERALES'!D$5)</f>
        <v/>
      </c>
      <c r="E8162" s="42" t="str">
        <f>IF(ISBLANK($N8162),"",IF(ISBLANK('datos GENERALES'!$B$6),"",'datos GENERALES'!$B$6))</f>
        <v/>
      </c>
      <c r="F8162" s="42" t="str">
        <f>IF(ISBLANK($N8162),"",IF(ISBLANK('datos GENERALES'!$B$7),"",'datos GENERALES'!$B$7))</f>
        <v/>
      </c>
      <c r="G8162" s="42" t="str">
        <f>IF(ISBLANK($N8162),"",IF(ISBLANK('datos GENERALES'!$B$10),"",'datos GENERALES'!$B$10))</f>
        <v/>
      </c>
      <c r="H8162" s="42" t="str">
        <f>IF(ISBLANK($N8162),"",IF(ISBLANK('datos GENERALES'!$C$10),"",'datos GENERALES'!$C$10))</f>
        <v/>
      </c>
      <c r="I8162" s="42" t="str">
        <f>IF(ISBLANK($N8162),"",IF(ISBLANK('datos GENERALES'!$D$10),"",'datos GENERALES'!$D$10))</f>
        <v/>
      </c>
      <c r="O8162" s="48" t="str">
        <f>IFERROR(VLOOKUP(N8162,ListaEspecies!$B$3:$D$45,2,FALSE),"")</f>
        <v/>
      </c>
      <c r="P8162" s="96" t="str">
        <f>IFERROR(VLOOKUP(N8162,ListaEspecies!$B$3:$D$45,3,FALSE),"")</f>
        <v/>
      </c>
      <c r="R8162" s="42" t="str">
        <f>IF(ISBLANK($J8162),"",IF(ISBLANK('datos GENERALES'!$B$15),"",'datos GENERALES'!$B$15))</f>
        <v/>
      </c>
      <c r="S8162" s="49" t="str">
        <f t="shared" si="1018"/>
        <v/>
      </c>
      <c r="T8162" s="49" t="str">
        <f t="shared" si="1019"/>
        <v/>
      </c>
      <c r="AA8162" s="50" t="str">
        <f t="shared" si="1023"/>
        <v/>
      </c>
      <c r="AE8162" s="50" t="str">
        <f t="shared" si="1020"/>
        <v/>
      </c>
      <c r="AI8162" s="19" t="str">
        <f t="shared" si="1021"/>
        <v/>
      </c>
      <c r="AJ8162"/>
      <c r="AK8162" s="19" t="str">
        <f t="shared" si="1022"/>
        <v/>
      </c>
    </row>
    <row r="8163" spans="1:37" x14ac:dyDescent="0.25">
      <c r="A8163" s="42" t="str">
        <f t="shared" si="1016"/>
        <v/>
      </c>
      <c r="B8163" s="42" t="str">
        <f t="shared" si="1017"/>
        <v/>
      </c>
      <c r="C8163" s="42" t="str">
        <f>IF(ISBLANK($N8163),"",IF(ISBLANK('datos GENERALES'!B$16),"",'datos GENERALES'!B$16))</f>
        <v/>
      </c>
      <c r="D8163" s="43" t="str">
        <f>IF(ISBLANK($N8163),"","SGBTM/AUTAROC/"&amp;'datos GENERALES'!B$5&amp;"_"&amp;'datos GENERALES'!C$5&amp;"_"&amp;'datos GENERALES'!D$5)</f>
        <v/>
      </c>
      <c r="E8163" s="42" t="str">
        <f>IF(ISBLANK($N8163),"",IF(ISBLANK('datos GENERALES'!$B$6),"",'datos GENERALES'!$B$6))</f>
        <v/>
      </c>
      <c r="F8163" s="42" t="str">
        <f>IF(ISBLANK($N8163),"",IF(ISBLANK('datos GENERALES'!$B$7),"",'datos GENERALES'!$B$7))</f>
        <v/>
      </c>
      <c r="G8163" s="42" t="str">
        <f>IF(ISBLANK($N8163),"",IF(ISBLANK('datos GENERALES'!$B$10),"",'datos GENERALES'!$B$10))</f>
        <v/>
      </c>
      <c r="H8163" s="42" t="str">
        <f>IF(ISBLANK($N8163),"",IF(ISBLANK('datos GENERALES'!$C$10),"",'datos GENERALES'!$C$10))</f>
        <v/>
      </c>
      <c r="I8163" s="42" t="str">
        <f>IF(ISBLANK($N8163),"",IF(ISBLANK('datos GENERALES'!$D$10),"",'datos GENERALES'!$D$10))</f>
        <v/>
      </c>
      <c r="O8163" s="48" t="str">
        <f>IFERROR(VLOOKUP(N8163,ListaEspecies!$B$3:$D$45,2,FALSE),"")</f>
        <v/>
      </c>
      <c r="P8163" s="96" t="str">
        <f>IFERROR(VLOOKUP(N8163,ListaEspecies!$B$3:$D$45,3,FALSE),"")</f>
        <v/>
      </c>
      <c r="R8163" s="42" t="str">
        <f>IF(ISBLANK($J8163),"",IF(ISBLANK('datos GENERALES'!$B$15),"",'datos GENERALES'!$B$15))</f>
        <v/>
      </c>
      <c r="S8163" s="49" t="str">
        <f t="shared" si="1018"/>
        <v/>
      </c>
      <c r="T8163" s="49" t="str">
        <f t="shared" si="1019"/>
        <v/>
      </c>
      <c r="AA8163" s="50" t="str">
        <f t="shared" si="1023"/>
        <v/>
      </c>
      <c r="AE8163" s="50" t="str">
        <f t="shared" si="1020"/>
        <v/>
      </c>
      <c r="AI8163" s="19" t="str">
        <f t="shared" si="1021"/>
        <v/>
      </c>
      <c r="AJ8163"/>
      <c r="AK8163" s="19" t="str">
        <f t="shared" si="1022"/>
        <v/>
      </c>
    </row>
    <row r="8164" spans="1:37" x14ac:dyDescent="0.25">
      <c r="A8164" s="42" t="str">
        <f t="shared" si="1016"/>
        <v/>
      </c>
      <c r="B8164" s="42" t="str">
        <f t="shared" si="1017"/>
        <v/>
      </c>
      <c r="C8164" s="42" t="str">
        <f>IF(ISBLANK($N8164),"",IF(ISBLANK('datos GENERALES'!B$16),"",'datos GENERALES'!B$16))</f>
        <v/>
      </c>
      <c r="D8164" s="43" t="str">
        <f>IF(ISBLANK($N8164),"","SGBTM/AUTAROC/"&amp;'datos GENERALES'!B$5&amp;"_"&amp;'datos GENERALES'!C$5&amp;"_"&amp;'datos GENERALES'!D$5)</f>
        <v/>
      </c>
      <c r="E8164" s="42" t="str">
        <f>IF(ISBLANK($N8164),"",IF(ISBLANK('datos GENERALES'!$B$6),"",'datos GENERALES'!$B$6))</f>
        <v/>
      </c>
      <c r="F8164" s="42" t="str">
        <f>IF(ISBLANK($N8164),"",IF(ISBLANK('datos GENERALES'!$B$7),"",'datos GENERALES'!$B$7))</f>
        <v/>
      </c>
      <c r="G8164" s="42" t="str">
        <f>IF(ISBLANK($N8164),"",IF(ISBLANK('datos GENERALES'!$B$10),"",'datos GENERALES'!$B$10))</f>
        <v/>
      </c>
      <c r="H8164" s="42" t="str">
        <f>IF(ISBLANK($N8164),"",IF(ISBLANK('datos GENERALES'!$C$10),"",'datos GENERALES'!$C$10))</f>
        <v/>
      </c>
      <c r="I8164" s="42" t="str">
        <f>IF(ISBLANK($N8164),"",IF(ISBLANK('datos GENERALES'!$D$10),"",'datos GENERALES'!$D$10))</f>
        <v/>
      </c>
      <c r="O8164" s="48" t="str">
        <f>IFERROR(VLOOKUP(N8164,ListaEspecies!$B$3:$D$45,2,FALSE),"")</f>
        <v/>
      </c>
      <c r="P8164" s="96" t="str">
        <f>IFERROR(VLOOKUP(N8164,ListaEspecies!$B$3:$D$45,3,FALSE),"")</f>
        <v/>
      </c>
      <c r="R8164" s="42" t="str">
        <f>IF(ISBLANK($J8164),"",IF(ISBLANK('datos GENERALES'!$B$15),"",'datos GENERALES'!$B$15))</f>
        <v/>
      </c>
      <c r="S8164" s="49" t="str">
        <f t="shared" si="1018"/>
        <v/>
      </c>
      <c r="T8164" s="49" t="str">
        <f t="shared" si="1019"/>
        <v/>
      </c>
      <c r="AA8164" s="50" t="str">
        <f t="shared" si="1023"/>
        <v/>
      </c>
      <c r="AE8164" s="50" t="str">
        <f t="shared" si="1020"/>
        <v/>
      </c>
      <c r="AI8164" s="19" t="str">
        <f t="shared" si="1021"/>
        <v/>
      </c>
      <c r="AJ8164"/>
      <c r="AK8164" s="19" t="str">
        <f t="shared" si="1022"/>
        <v/>
      </c>
    </row>
    <row r="8165" spans="1:37" x14ac:dyDescent="0.25">
      <c r="A8165" s="42" t="str">
        <f t="shared" si="1016"/>
        <v/>
      </c>
      <c r="B8165" s="42" t="str">
        <f t="shared" si="1017"/>
        <v/>
      </c>
      <c r="C8165" s="42" t="str">
        <f>IF(ISBLANK($N8165),"",IF(ISBLANK('datos GENERALES'!B$16),"",'datos GENERALES'!B$16))</f>
        <v/>
      </c>
      <c r="D8165" s="43" t="str">
        <f>IF(ISBLANK($N8165),"","SGBTM/AUTAROC/"&amp;'datos GENERALES'!B$5&amp;"_"&amp;'datos GENERALES'!C$5&amp;"_"&amp;'datos GENERALES'!D$5)</f>
        <v/>
      </c>
      <c r="E8165" s="42" t="str">
        <f>IF(ISBLANK($N8165),"",IF(ISBLANK('datos GENERALES'!$B$6),"",'datos GENERALES'!$B$6))</f>
        <v/>
      </c>
      <c r="F8165" s="42" t="str">
        <f>IF(ISBLANK($N8165),"",IF(ISBLANK('datos GENERALES'!$B$7),"",'datos GENERALES'!$B$7))</f>
        <v/>
      </c>
      <c r="G8165" s="42" t="str">
        <f>IF(ISBLANK($N8165),"",IF(ISBLANK('datos GENERALES'!$B$10),"",'datos GENERALES'!$B$10))</f>
        <v/>
      </c>
      <c r="H8165" s="42" t="str">
        <f>IF(ISBLANK($N8165),"",IF(ISBLANK('datos GENERALES'!$C$10),"",'datos GENERALES'!$C$10))</f>
        <v/>
      </c>
      <c r="I8165" s="42" t="str">
        <f>IF(ISBLANK($N8165),"",IF(ISBLANK('datos GENERALES'!$D$10),"",'datos GENERALES'!$D$10))</f>
        <v/>
      </c>
      <c r="O8165" s="48" t="str">
        <f>IFERROR(VLOOKUP(N8165,ListaEspecies!$B$3:$D$45,2,FALSE),"")</f>
        <v/>
      </c>
      <c r="P8165" s="96" t="str">
        <f>IFERROR(VLOOKUP(N8165,ListaEspecies!$B$3:$D$45,3,FALSE),"")</f>
        <v/>
      </c>
      <c r="R8165" s="42" t="str">
        <f>IF(ISBLANK($J8165),"",IF(ISBLANK('datos GENERALES'!$B$15),"",'datos GENERALES'!$B$15))</f>
        <v/>
      </c>
      <c r="S8165" s="49" t="str">
        <f t="shared" si="1018"/>
        <v/>
      </c>
      <c r="T8165" s="49" t="str">
        <f t="shared" si="1019"/>
        <v/>
      </c>
      <c r="AA8165" s="50" t="str">
        <f t="shared" si="1023"/>
        <v/>
      </c>
      <c r="AE8165" s="50" t="str">
        <f t="shared" si="1020"/>
        <v/>
      </c>
      <c r="AI8165" s="19" t="str">
        <f t="shared" si="1021"/>
        <v/>
      </c>
      <c r="AJ8165"/>
      <c r="AK8165" s="19" t="str">
        <f t="shared" si="1022"/>
        <v/>
      </c>
    </row>
    <row r="8166" spans="1:37" x14ac:dyDescent="0.25">
      <c r="A8166" s="42" t="str">
        <f t="shared" si="1016"/>
        <v/>
      </c>
      <c r="B8166" s="42" t="str">
        <f t="shared" si="1017"/>
        <v/>
      </c>
      <c r="C8166" s="42" t="str">
        <f>IF(ISBLANK($N8166),"",IF(ISBLANK('datos GENERALES'!B$16),"",'datos GENERALES'!B$16))</f>
        <v/>
      </c>
      <c r="D8166" s="43" t="str">
        <f>IF(ISBLANK($N8166),"","SGBTM/AUTAROC/"&amp;'datos GENERALES'!B$5&amp;"_"&amp;'datos GENERALES'!C$5&amp;"_"&amp;'datos GENERALES'!D$5)</f>
        <v/>
      </c>
      <c r="E8166" s="42" t="str">
        <f>IF(ISBLANK($N8166),"",IF(ISBLANK('datos GENERALES'!$B$6),"",'datos GENERALES'!$B$6))</f>
        <v/>
      </c>
      <c r="F8166" s="42" t="str">
        <f>IF(ISBLANK($N8166),"",IF(ISBLANK('datos GENERALES'!$B$7),"",'datos GENERALES'!$B$7))</f>
        <v/>
      </c>
      <c r="G8166" s="42" t="str">
        <f>IF(ISBLANK($N8166),"",IF(ISBLANK('datos GENERALES'!$B$10),"",'datos GENERALES'!$B$10))</f>
        <v/>
      </c>
      <c r="H8166" s="42" t="str">
        <f>IF(ISBLANK($N8166),"",IF(ISBLANK('datos GENERALES'!$C$10),"",'datos GENERALES'!$C$10))</f>
        <v/>
      </c>
      <c r="I8166" s="42" t="str">
        <f>IF(ISBLANK($N8166),"",IF(ISBLANK('datos GENERALES'!$D$10),"",'datos GENERALES'!$D$10))</f>
        <v/>
      </c>
      <c r="O8166" s="48" t="str">
        <f>IFERROR(VLOOKUP(N8166,ListaEspecies!$B$3:$D$45,2,FALSE),"")</f>
        <v/>
      </c>
      <c r="P8166" s="96" t="str">
        <f>IFERROR(VLOOKUP(N8166,ListaEspecies!$B$3:$D$45,3,FALSE),"")</f>
        <v/>
      </c>
      <c r="R8166" s="42" t="str">
        <f>IF(ISBLANK($J8166),"",IF(ISBLANK('datos GENERALES'!$B$15),"",'datos GENERALES'!$B$15))</f>
        <v/>
      </c>
      <c r="S8166" s="49" t="str">
        <f t="shared" si="1018"/>
        <v/>
      </c>
      <c r="T8166" s="49" t="str">
        <f t="shared" si="1019"/>
        <v/>
      </c>
      <c r="AA8166" s="50" t="str">
        <f t="shared" si="1023"/>
        <v/>
      </c>
      <c r="AE8166" s="50" t="str">
        <f t="shared" si="1020"/>
        <v/>
      </c>
      <c r="AI8166" s="19" t="str">
        <f t="shared" si="1021"/>
        <v/>
      </c>
      <c r="AJ8166"/>
      <c r="AK8166" s="19" t="str">
        <f t="shared" si="1022"/>
        <v/>
      </c>
    </row>
    <row r="8167" spans="1:37" x14ac:dyDescent="0.25">
      <c r="A8167" s="42" t="str">
        <f t="shared" si="1016"/>
        <v/>
      </c>
      <c r="B8167" s="42" t="str">
        <f t="shared" si="1017"/>
        <v/>
      </c>
      <c r="C8167" s="42" t="str">
        <f>IF(ISBLANK($N8167),"",IF(ISBLANK('datos GENERALES'!B$16),"",'datos GENERALES'!B$16))</f>
        <v/>
      </c>
      <c r="D8167" s="43" t="str">
        <f>IF(ISBLANK($N8167),"","SGBTM/AUTAROC/"&amp;'datos GENERALES'!B$5&amp;"_"&amp;'datos GENERALES'!C$5&amp;"_"&amp;'datos GENERALES'!D$5)</f>
        <v/>
      </c>
      <c r="E8167" s="42" t="str">
        <f>IF(ISBLANK($N8167),"",IF(ISBLANK('datos GENERALES'!$B$6),"",'datos GENERALES'!$B$6))</f>
        <v/>
      </c>
      <c r="F8167" s="42" t="str">
        <f>IF(ISBLANK($N8167),"",IF(ISBLANK('datos GENERALES'!$B$7),"",'datos GENERALES'!$B$7))</f>
        <v/>
      </c>
      <c r="G8167" s="42" t="str">
        <f>IF(ISBLANK($N8167),"",IF(ISBLANK('datos GENERALES'!$B$10),"",'datos GENERALES'!$B$10))</f>
        <v/>
      </c>
      <c r="H8167" s="42" t="str">
        <f>IF(ISBLANK($N8167),"",IF(ISBLANK('datos GENERALES'!$C$10),"",'datos GENERALES'!$C$10))</f>
        <v/>
      </c>
      <c r="I8167" s="42" t="str">
        <f>IF(ISBLANK($N8167),"",IF(ISBLANK('datos GENERALES'!$D$10),"",'datos GENERALES'!$D$10))</f>
        <v/>
      </c>
      <c r="O8167" s="48" t="str">
        <f>IFERROR(VLOOKUP(N8167,ListaEspecies!$B$3:$D$45,2,FALSE),"")</f>
        <v/>
      </c>
      <c r="P8167" s="96" t="str">
        <f>IFERROR(VLOOKUP(N8167,ListaEspecies!$B$3:$D$45,3,FALSE),"")</f>
        <v/>
      </c>
      <c r="R8167" s="42" t="str">
        <f>IF(ISBLANK($J8167),"",IF(ISBLANK('datos GENERALES'!$B$15),"",'datos GENERALES'!$B$15))</f>
        <v/>
      </c>
      <c r="S8167" s="49" t="str">
        <f t="shared" si="1018"/>
        <v/>
      </c>
      <c r="T8167" s="49" t="str">
        <f t="shared" si="1019"/>
        <v/>
      </c>
      <c r="AA8167" s="50" t="str">
        <f t="shared" si="1023"/>
        <v/>
      </c>
      <c r="AE8167" s="50" t="str">
        <f t="shared" si="1020"/>
        <v/>
      </c>
      <c r="AI8167" s="19" t="str">
        <f t="shared" si="1021"/>
        <v/>
      </c>
      <c r="AJ8167"/>
      <c r="AK8167" s="19" t="str">
        <f t="shared" si="1022"/>
        <v/>
      </c>
    </row>
    <row r="8168" spans="1:37" x14ac:dyDescent="0.25">
      <c r="A8168" s="42" t="str">
        <f t="shared" si="1016"/>
        <v/>
      </c>
      <c r="B8168" s="42" t="str">
        <f t="shared" si="1017"/>
        <v/>
      </c>
      <c r="C8168" s="42" t="str">
        <f>IF(ISBLANK($N8168),"",IF(ISBLANK('datos GENERALES'!B$16),"",'datos GENERALES'!B$16))</f>
        <v/>
      </c>
      <c r="D8168" s="43" t="str">
        <f>IF(ISBLANK($N8168),"","SGBTM/AUTAROC/"&amp;'datos GENERALES'!B$5&amp;"_"&amp;'datos GENERALES'!C$5&amp;"_"&amp;'datos GENERALES'!D$5)</f>
        <v/>
      </c>
      <c r="E8168" s="42" t="str">
        <f>IF(ISBLANK($N8168),"",IF(ISBLANK('datos GENERALES'!$B$6),"",'datos GENERALES'!$B$6))</f>
        <v/>
      </c>
      <c r="F8168" s="42" t="str">
        <f>IF(ISBLANK($N8168),"",IF(ISBLANK('datos GENERALES'!$B$7),"",'datos GENERALES'!$B$7))</f>
        <v/>
      </c>
      <c r="G8168" s="42" t="str">
        <f>IF(ISBLANK($N8168),"",IF(ISBLANK('datos GENERALES'!$B$10),"",'datos GENERALES'!$B$10))</f>
        <v/>
      </c>
      <c r="H8168" s="42" t="str">
        <f>IF(ISBLANK($N8168),"",IF(ISBLANK('datos GENERALES'!$C$10),"",'datos GENERALES'!$C$10))</f>
        <v/>
      </c>
      <c r="I8168" s="42" t="str">
        <f>IF(ISBLANK($N8168),"",IF(ISBLANK('datos GENERALES'!$D$10),"",'datos GENERALES'!$D$10))</f>
        <v/>
      </c>
      <c r="O8168" s="48" t="str">
        <f>IFERROR(VLOOKUP(N8168,ListaEspecies!$B$3:$D$45,2,FALSE),"")</f>
        <v/>
      </c>
      <c r="P8168" s="96" t="str">
        <f>IFERROR(VLOOKUP(N8168,ListaEspecies!$B$3:$D$45,3,FALSE),"")</f>
        <v/>
      </c>
      <c r="R8168" s="42" t="str">
        <f>IF(ISBLANK($J8168),"",IF(ISBLANK('datos GENERALES'!$B$15),"",'datos GENERALES'!$B$15))</f>
        <v/>
      </c>
      <c r="S8168" s="49" t="str">
        <f t="shared" si="1018"/>
        <v/>
      </c>
      <c r="T8168" s="49" t="str">
        <f t="shared" si="1019"/>
        <v/>
      </c>
      <c r="AA8168" s="50" t="str">
        <f t="shared" si="1023"/>
        <v/>
      </c>
      <c r="AE8168" s="50" t="str">
        <f t="shared" si="1020"/>
        <v/>
      </c>
      <c r="AI8168" s="19" t="str">
        <f t="shared" si="1021"/>
        <v/>
      </c>
      <c r="AJ8168"/>
      <c r="AK8168" s="19" t="str">
        <f t="shared" si="1022"/>
        <v/>
      </c>
    </row>
    <row r="8169" spans="1:37" x14ac:dyDescent="0.25">
      <c r="A8169" s="42" t="str">
        <f t="shared" si="1016"/>
        <v/>
      </c>
      <c r="B8169" s="42" t="str">
        <f t="shared" si="1017"/>
        <v/>
      </c>
      <c r="C8169" s="42" t="str">
        <f>IF(ISBLANK($N8169),"",IF(ISBLANK('datos GENERALES'!B$16),"",'datos GENERALES'!B$16))</f>
        <v/>
      </c>
      <c r="D8169" s="43" t="str">
        <f>IF(ISBLANK($N8169),"","SGBTM/AUTAROC/"&amp;'datos GENERALES'!B$5&amp;"_"&amp;'datos GENERALES'!C$5&amp;"_"&amp;'datos GENERALES'!D$5)</f>
        <v/>
      </c>
      <c r="E8169" s="42" t="str">
        <f>IF(ISBLANK($N8169),"",IF(ISBLANK('datos GENERALES'!$B$6),"",'datos GENERALES'!$B$6))</f>
        <v/>
      </c>
      <c r="F8169" s="42" t="str">
        <f>IF(ISBLANK($N8169),"",IF(ISBLANK('datos GENERALES'!$B$7),"",'datos GENERALES'!$B$7))</f>
        <v/>
      </c>
      <c r="G8169" s="42" t="str">
        <f>IF(ISBLANK($N8169),"",IF(ISBLANK('datos GENERALES'!$B$10),"",'datos GENERALES'!$B$10))</f>
        <v/>
      </c>
      <c r="H8169" s="42" t="str">
        <f>IF(ISBLANK($N8169),"",IF(ISBLANK('datos GENERALES'!$C$10),"",'datos GENERALES'!$C$10))</f>
        <v/>
      </c>
      <c r="I8169" s="42" t="str">
        <f>IF(ISBLANK($N8169),"",IF(ISBLANK('datos GENERALES'!$D$10),"",'datos GENERALES'!$D$10))</f>
        <v/>
      </c>
      <c r="O8169" s="48" t="str">
        <f>IFERROR(VLOOKUP(N8169,ListaEspecies!$B$3:$D$45,2,FALSE),"")</f>
        <v/>
      </c>
      <c r="P8169" s="96" t="str">
        <f>IFERROR(VLOOKUP(N8169,ListaEspecies!$B$3:$D$45,3,FALSE),"")</f>
        <v/>
      </c>
      <c r="R8169" s="42" t="str">
        <f>IF(ISBLANK($J8169),"",IF(ISBLANK('datos GENERALES'!$B$15),"",'datos GENERALES'!$B$15))</f>
        <v/>
      </c>
      <c r="S8169" s="49" t="str">
        <f t="shared" si="1018"/>
        <v/>
      </c>
      <c r="T8169" s="49" t="str">
        <f t="shared" si="1019"/>
        <v/>
      </c>
      <c r="AA8169" s="50" t="str">
        <f t="shared" si="1023"/>
        <v/>
      </c>
      <c r="AE8169" s="50" t="str">
        <f t="shared" si="1020"/>
        <v/>
      </c>
      <c r="AI8169" s="19" t="str">
        <f t="shared" si="1021"/>
        <v/>
      </c>
      <c r="AJ8169"/>
      <c r="AK8169" s="19" t="str">
        <f t="shared" si="1022"/>
        <v/>
      </c>
    </row>
    <row r="8170" spans="1:37" x14ac:dyDescent="0.25">
      <c r="A8170" s="42" t="str">
        <f t="shared" si="1016"/>
        <v/>
      </c>
      <c r="B8170" s="42" t="str">
        <f t="shared" si="1017"/>
        <v/>
      </c>
      <c r="C8170" s="42" t="str">
        <f>IF(ISBLANK($N8170),"",IF(ISBLANK('datos GENERALES'!B$16),"",'datos GENERALES'!B$16))</f>
        <v/>
      </c>
      <c r="D8170" s="43" t="str">
        <f>IF(ISBLANK($N8170),"","SGBTM/AUTAROC/"&amp;'datos GENERALES'!B$5&amp;"_"&amp;'datos GENERALES'!C$5&amp;"_"&amp;'datos GENERALES'!D$5)</f>
        <v/>
      </c>
      <c r="E8170" s="42" t="str">
        <f>IF(ISBLANK($N8170),"",IF(ISBLANK('datos GENERALES'!$B$6),"",'datos GENERALES'!$B$6))</f>
        <v/>
      </c>
      <c r="F8170" s="42" t="str">
        <f>IF(ISBLANK($N8170),"",IF(ISBLANK('datos GENERALES'!$B$7),"",'datos GENERALES'!$B$7))</f>
        <v/>
      </c>
      <c r="G8170" s="42" t="str">
        <f>IF(ISBLANK($N8170),"",IF(ISBLANK('datos GENERALES'!$B$10),"",'datos GENERALES'!$B$10))</f>
        <v/>
      </c>
      <c r="H8170" s="42" t="str">
        <f>IF(ISBLANK($N8170),"",IF(ISBLANK('datos GENERALES'!$C$10),"",'datos GENERALES'!$C$10))</f>
        <v/>
      </c>
      <c r="I8170" s="42" t="str">
        <f>IF(ISBLANK($N8170),"",IF(ISBLANK('datos GENERALES'!$D$10),"",'datos GENERALES'!$D$10))</f>
        <v/>
      </c>
      <c r="O8170" s="48" t="str">
        <f>IFERROR(VLOOKUP(N8170,ListaEspecies!$B$3:$D$45,2,FALSE),"")</f>
        <v/>
      </c>
      <c r="P8170" s="96" t="str">
        <f>IFERROR(VLOOKUP(N8170,ListaEspecies!$B$3:$D$45,3,FALSE),"")</f>
        <v/>
      </c>
      <c r="R8170" s="42" t="str">
        <f>IF(ISBLANK($J8170),"",IF(ISBLANK('datos GENERALES'!$B$15),"",'datos GENERALES'!$B$15))</f>
        <v/>
      </c>
      <c r="S8170" s="49" t="str">
        <f t="shared" si="1018"/>
        <v/>
      </c>
      <c r="T8170" s="49" t="str">
        <f t="shared" si="1019"/>
        <v/>
      </c>
      <c r="AA8170" s="50" t="str">
        <f t="shared" si="1023"/>
        <v/>
      </c>
      <c r="AE8170" s="50" t="str">
        <f t="shared" si="1020"/>
        <v/>
      </c>
      <c r="AI8170" s="19" t="str">
        <f t="shared" si="1021"/>
        <v/>
      </c>
      <c r="AJ8170"/>
      <c r="AK8170" s="19" t="str">
        <f t="shared" si="1022"/>
        <v/>
      </c>
    </row>
    <row r="8171" spans="1:37" x14ac:dyDescent="0.25">
      <c r="A8171" s="42" t="str">
        <f t="shared" si="1016"/>
        <v/>
      </c>
      <c r="B8171" s="42" t="str">
        <f t="shared" si="1017"/>
        <v/>
      </c>
      <c r="C8171" s="42" t="str">
        <f>IF(ISBLANK($N8171),"",IF(ISBLANK('datos GENERALES'!B$16),"",'datos GENERALES'!B$16))</f>
        <v/>
      </c>
      <c r="D8171" s="43" t="str">
        <f>IF(ISBLANK($N8171),"","SGBTM/AUTAROC/"&amp;'datos GENERALES'!B$5&amp;"_"&amp;'datos GENERALES'!C$5&amp;"_"&amp;'datos GENERALES'!D$5)</f>
        <v/>
      </c>
      <c r="E8171" s="42" t="str">
        <f>IF(ISBLANK($N8171),"",IF(ISBLANK('datos GENERALES'!$B$6),"",'datos GENERALES'!$B$6))</f>
        <v/>
      </c>
      <c r="F8171" s="42" t="str">
        <f>IF(ISBLANK($N8171),"",IF(ISBLANK('datos GENERALES'!$B$7),"",'datos GENERALES'!$B$7))</f>
        <v/>
      </c>
      <c r="G8171" s="42" t="str">
        <f>IF(ISBLANK($N8171),"",IF(ISBLANK('datos GENERALES'!$B$10),"",'datos GENERALES'!$B$10))</f>
        <v/>
      </c>
      <c r="H8171" s="42" t="str">
        <f>IF(ISBLANK($N8171),"",IF(ISBLANK('datos GENERALES'!$C$10),"",'datos GENERALES'!$C$10))</f>
        <v/>
      </c>
      <c r="I8171" s="42" t="str">
        <f>IF(ISBLANK($N8171),"",IF(ISBLANK('datos GENERALES'!$D$10),"",'datos GENERALES'!$D$10))</f>
        <v/>
      </c>
      <c r="O8171" s="48" t="str">
        <f>IFERROR(VLOOKUP(N8171,ListaEspecies!$B$3:$D$45,2,FALSE),"")</f>
        <v/>
      </c>
      <c r="P8171" s="96" t="str">
        <f>IFERROR(VLOOKUP(N8171,ListaEspecies!$B$3:$D$45,3,FALSE),"")</f>
        <v/>
      </c>
      <c r="R8171" s="42" t="str">
        <f>IF(ISBLANK($J8171),"",IF(ISBLANK('datos GENERALES'!$B$15),"",'datos GENERALES'!$B$15))</f>
        <v/>
      </c>
      <c r="S8171" s="49" t="str">
        <f t="shared" si="1018"/>
        <v/>
      </c>
      <c r="T8171" s="49" t="str">
        <f t="shared" si="1019"/>
        <v/>
      </c>
      <c r="AA8171" s="50" t="str">
        <f t="shared" si="1023"/>
        <v/>
      </c>
      <c r="AE8171" s="50" t="str">
        <f t="shared" si="1020"/>
        <v/>
      </c>
      <c r="AI8171" s="19" t="str">
        <f t="shared" si="1021"/>
        <v/>
      </c>
      <c r="AJ8171"/>
      <c r="AK8171" s="19" t="str">
        <f t="shared" si="1022"/>
        <v/>
      </c>
    </row>
    <row r="8172" spans="1:37" x14ac:dyDescent="0.25">
      <c r="A8172" s="42" t="str">
        <f t="shared" si="1016"/>
        <v/>
      </c>
      <c r="B8172" s="42" t="str">
        <f t="shared" si="1017"/>
        <v/>
      </c>
      <c r="C8172" s="42" t="str">
        <f>IF(ISBLANK($N8172),"",IF(ISBLANK('datos GENERALES'!B$16),"",'datos GENERALES'!B$16))</f>
        <v/>
      </c>
      <c r="D8172" s="43" t="str">
        <f>IF(ISBLANK($N8172),"","SGBTM/AUTAROC/"&amp;'datos GENERALES'!B$5&amp;"_"&amp;'datos GENERALES'!C$5&amp;"_"&amp;'datos GENERALES'!D$5)</f>
        <v/>
      </c>
      <c r="E8172" s="42" t="str">
        <f>IF(ISBLANK($N8172),"",IF(ISBLANK('datos GENERALES'!$B$6),"",'datos GENERALES'!$B$6))</f>
        <v/>
      </c>
      <c r="F8172" s="42" t="str">
        <f>IF(ISBLANK($N8172),"",IF(ISBLANK('datos GENERALES'!$B$7),"",'datos GENERALES'!$B$7))</f>
        <v/>
      </c>
      <c r="G8172" s="42" t="str">
        <f>IF(ISBLANK($N8172),"",IF(ISBLANK('datos GENERALES'!$B$10),"",'datos GENERALES'!$B$10))</f>
        <v/>
      </c>
      <c r="H8172" s="42" t="str">
        <f>IF(ISBLANK($N8172),"",IF(ISBLANK('datos GENERALES'!$C$10),"",'datos GENERALES'!$C$10))</f>
        <v/>
      </c>
      <c r="I8172" s="42" t="str">
        <f>IF(ISBLANK($N8172),"",IF(ISBLANK('datos GENERALES'!$D$10),"",'datos GENERALES'!$D$10))</f>
        <v/>
      </c>
      <c r="O8172" s="48" t="str">
        <f>IFERROR(VLOOKUP(N8172,ListaEspecies!$B$3:$D$45,2,FALSE),"")</f>
        <v/>
      </c>
      <c r="P8172" s="96" t="str">
        <f>IFERROR(VLOOKUP(N8172,ListaEspecies!$B$3:$D$45,3,FALSE),"")</f>
        <v/>
      </c>
      <c r="R8172" s="42" t="str">
        <f>IF(ISBLANK($J8172),"",IF(ISBLANK('datos GENERALES'!$B$15),"",'datos GENERALES'!$B$15))</f>
        <v/>
      </c>
      <c r="S8172" s="49" t="str">
        <f t="shared" si="1018"/>
        <v/>
      </c>
      <c r="T8172" s="49" t="str">
        <f t="shared" si="1019"/>
        <v/>
      </c>
      <c r="AA8172" s="50" t="str">
        <f t="shared" si="1023"/>
        <v/>
      </c>
      <c r="AE8172" s="50" t="str">
        <f t="shared" si="1020"/>
        <v/>
      </c>
      <c r="AI8172" s="19" t="str">
        <f t="shared" si="1021"/>
        <v/>
      </c>
      <c r="AJ8172"/>
      <c r="AK8172" s="19" t="str">
        <f t="shared" si="1022"/>
        <v/>
      </c>
    </row>
    <row r="8173" spans="1:37" x14ac:dyDescent="0.25">
      <c r="A8173" s="42" t="str">
        <f t="shared" si="1016"/>
        <v/>
      </c>
      <c r="B8173" s="42" t="str">
        <f t="shared" si="1017"/>
        <v/>
      </c>
      <c r="C8173" s="42" t="str">
        <f>IF(ISBLANK($N8173),"",IF(ISBLANK('datos GENERALES'!B$16),"",'datos GENERALES'!B$16))</f>
        <v/>
      </c>
      <c r="D8173" s="43" t="str">
        <f>IF(ISBLANK($N8173),"","SGBTM/AUTAROC/"&amp;'datos GENERALES'!B$5&amp;"_"&amp;'datos GENERALES'!C$5&amp;"_"&amp;'datos GENERALES'!D$5)</f>
        <v/>
      </c>
      <c r="E8173" s="42" t="str">
        <f>IF(ISBLANK($N8173),"",IF(ISBLANK('datos GENERALES'!$B$6),"",'datos GENERALES'!$B$6))</f>
        <v/>
      </c>
      <c r="F8173" s="42" t="str">
        <f>IF(ISBLANK($N8173),"",IF(ISBLANK('datos GENERALES'!$B$7),"",'datos GENERALES'!$B$7))</f>
        <v/>
      </c>
      <c r="G8173" s="42" t="str">
        <f>IF(ISBLANK($N8173),"",IF(ISBLANK('datos GENERALES'!$B$10),"",'datos GENERALES'!$B$10))</f>
        <v/>
      </c>
      <c r="H8173" s="42" t="str">
        <f>IF(ISBLANK($N8173),"",IF(ISBLANK('datos GENERALES'!$C$10),"",'datos GENERALES'!$C$10))</f>
        <v/>
      </c>
      <c r="I8173" s="42" t="str">
        <f>IF(ISBLANK($N8173),"",IF(ISBLANK('datos GENERALES'!$D$10),"",'datos GENERALES'!$D$10))</f>
        <v/>
      </c>
      <c r="O8173" s="48" t="str">
        <f>IFERROR(VLOOKUP(N8173,ListaEspecies!$B$3:$D$45,2,FALSE),"")</f>
        <v/>
      </c>
      <c r="P8173" s="96" t="str">
        <f>IFERROR(VLOOKUP(N8173,ListaEspecies!$B$3:$D$45,3,FALSE),"")</f>
        <v/>
      </c>
      <c r="R8173" s="42" t="str">
        <f>IF(ISBLANK($J8173),"",IF(ISBLANK('datos GENERALES'!$B$15),"",'datos GENERALES'!$B$15))</f>
        <v/>
      </c>
      <c r="S8173" s="49" t="str">
        <f t="shared" si="1018"/>
        <v/>
      </c>
      <c r="T8173" s="49" t="str">
        <f t="shared" si="1019"/>
        <v/>
      </c>
      <c r="AA8173" s="50" t="str">
        <f t="shared" si="1023"/>
        <v/>
      </c>
      <c r="AE8173" s="50" t="str">
        <f t="shared" si="1020"/>
        <v/>
      </c>
      <c r="AI8173" s="19" t="str">
        <f t="shared" si="1021"/>
        <v/>
      </c>
      <c r="AJ8173"/>
      <c r="AK8173" s="19" t="str">
        <f t="shared" si="1022"/>
        <v/>
      </c>
    </row>
    <row r="8174" spans="1:37" x14ac:dyDescent="0.25">
      <c r="A8174" s="42" t="str">
        <f t="shared" si="1016"/>
        <v/>
      </c>
      <c r="B8174" s="42" t="str">
        <f t="shared" si="1017"/>
        <v/>
      </c>
      <c r="C8174" s="42" t="str">
        <f>IF(ISBLANK($N8174),"",IF(ISBLANK('datos GENERALES'!B$16),"",'datos GENERALES'!B$16))</f>
        <v/>
      </c>
      <c r="D8174" s="43" t="str">
        <f>IF(ISBLANK($N8174),"","SGBTM/AUTAROC/"&amp;'datos GENERALES'!B$5&amp;"_"&amp;'datos GENERALES'!C$5&amp;"_"&amp;'datos GENERALES'!D$5)</f>
        <v/>
      </c>
      <c r="E8174" s="42" t="str">
        <f>IF(ISBLANK($N8174),"",IF(ISBLANK('datos GENERALES'!$B$6),"",'datos GENERALES'!$B$6))</f>
        <v/>
      </c>
      <c r="F8174" s="42" t="str">
        <f>IF(ISBLANK($N8174),"",IF(ISBLANK('datos GENERALES'!$B$7),"",'datos GENERALES'!$B$7))</f>
        <v/>
      </c>
      <c r="G8174" s="42" t="str">
        <f>IF(ISBLANK($N8174),"",IF(ISBLANK('datos GENERALES'!$B$10),"",'datos GENERALES'!$B$10))</f>
        <v/>
      </c>
      <c r="H8174" s="42" t="str">
        <f>IF(ISBLANK($N8174),"",IF(ISBLANK('datos GENERALES'!$C$10),"",'datos GENERALES'!$C$10))</f>
        <v/>
      </c>
      <c r="I8174" s="42" t="str">
        <f>IF(ISBLANK($N8174),"",IF(ISBLANK('datos GENERALES'!$D$10),"",'datos GENERALES'!$D$10))</f>
        <v/>
      </c>
      <c r="O8174" s="48" t="str">
        <f>IFERROR(VLOOKUP(N8174,ListaEspecies!$B$3:$D$45,2,FALSE),"")</f>
        <v/>
      </c>
      <c r="P8174" s="96" t="str">
        <f>IFERROR(VLOOKUP(N8174,ListaEspecies!$B$3:$D$45,3,FALSE),"")</f>
        <v/>
      </c>
      <c r="R8174" s="42" t="str">
        <f>IF(ISBLANK($J8174),"",IF(ISBLANK('datos GENERALES'!$B$15),"",'datos GENERALES'!$B$15))</f>
        <v/>
      </c>
      <c r="S8174" s="49" t="str">
        <f t="shared" si="1018"/>
        <v/>
      </c>
      <c r="T8174" s="49" t="str">
        <f t="shared" si="1019"/>
        <v/>
      </c>
      <c r="AA8174" s="50" t="str">
        <f t="shared" si="1023"/>
        <v/>
      </c>
      <c r="AE8174" s="50" t="str">
        <f t="shared" si="1020"/>
        <v/>
      </c>
      <c r="AI8174" s="19" t="str">
        <f t="shared" si="1021"/>
        <v/>
      </c>
      <c r="AJ8174"/>
      <c r="AK8174" s="19" t="str">
        <f t="shared" si="1022"/>
        <v/>
      </c>
    </row>
    <row r="8175" spans="1:37" x14ac:dyDescent="0.25">
      <c r="A8175" s="42" t="str">
        <f t="shared" si="1016"/>
        <v/>
      </c>
      <c r="B8175" s="42" t="str">
        <f t="shared" si="1017"/>
        <v/>
      </c>
      <c r="C8175" s="42" t="str">
        <f>IF(ISBLANK($N8175),"",IF(ISBLANK('datos GENERALES'!B$16),"",'datos GENERALES'!B$16))</f>
        <v/>
      </c>
      <c r="D8175" s="43" t="str">
        <f>IF(ISBLANK($N8175),"","SGBTM/AUTAROC/"&amp;'datos GENERALES'!B$5&amp;"_"&amp;'datos GENERALES'!C$5&amp;"_"&amp;'datos GENERALES'!D$5)</f>
        <v/>
      </c>
      <c r="E8175" s="42" t="str">
        <f>IF(ISBLANK($N8175),"",IF(ISBLANK('datos GENERALES'!$B$6),"",'datos GENERALES'!$B$6))</f>
        <v/>
      </c>
      <c r="F8175" s="42" t="str">
        <f>IF(ISBLANK($N8175),"",IF(ISBLANK('datos GENERALES'!$B$7),"",'datos GENERALES'!$B$7))</f>
        <v/>
      </c>
      <c r="G8175" s="42" t="str">
        <f>IF(ISBLANK($N8175),"",IF(ISBLANK('datos GENERALES'!$B$10),"",'datos GENERALES'!$B$10))</f>
        <v/>
      </c>
      <c r="H8175" s="42" t="str">
        <f>IF(ISBLANK($N8175),"",IF(ISBLANK('datos GENERALES'!$C$10),"",'datos GENERALES'!$C$10))</f>
        <v/>
      </c>
      <c r="I8175" s="42" t="str">
        <f>IF(ISBLANK($N8175),"",IF(ISBLANK('datos GENERALES'!$D$10),"",'datos GENERALES'!$D$10))</f>
        <v/>
      </c>
      <c r="O8175" s="48" t="str">
        <f>IFERROR(VLOOKUP(N8175,ListaEspecies!$B$3:$D$45,2,FALSE),"")</f>
        <v/>
      </c>
      <c r="P8175" s="96" t="str">
        <f>IFERROR(VLOOKUP(N8175,ListaEspecies!$B$3:$D$45,3,FALSE),"")</f>
        <v/>
      </c>
      <c r="R8175" s="42" t="str">
        <f>IF(ISBLANK($J8175),"",IF(ISBLANK('datos GENERALES'!$B$15),"",'datos GENERALES'!$B$15))</f>
        <v/>
      </c>
      <c r="S8175" s="49" t="str">
        <f t="shared" si="1018"/>
        <v/>
      </c>
      <c r="T8175" s="49" t="str">
        <f t="shared" si="1019"/>
        <v/>
      </c>
      <c r="AA8175" s="50" t="str">
        <f t="shared" si="1023"/>
        <v/>
      </c>
      <c r="AE8175" s="50" t="str">
        <f t="shared" si="1020"/>
        <v/>
      </c>
      <c r="AI8175" s="19" t="str">
        <f t="shared" si="1021"/>
        <v/>
      </c>
      <c r="AJ8175"/>
      <c r="AK8175" s="19" t="str">
        <f t="shared" si="1022"/>
        <v/>
      </c>
    </row>
    <row r="8176" spans="1:37" x14ac:dyDescent="0.25">
      <c r="A8176" s="42" t="str">
        <f t="shared" si="1016"/>
        <v/>
      </c>
      <c r="B8176" s="42" t="str">
        <f t="shared" si="1017"/>
        <v/>
      </c>
      <c r="C8176" s="42" t="str">
        <f>IF(ISBLANK($N8176),"",IF(ISBLANK('datos GENERALES'!B$16),"",'datos GENERALES'!B$16))</f>
        <v/>
      </c>
      <c r="D8176" s="43" t="str">
        <f>IF(ISBLANK($N8176),"","SGBTM/AUTAROC/"&amp;'datos GENERALES'!B$5&amp;"_"&amp;'datos GENERALES'!C$5&amp;"_"&amp;'datos GENERALES'!D$5)</f>
        <v/>
      </c>
      <c r="E8176" s="42" t="str">
        <f>IF(ISBLANK($N8176),"",IF(ISBLANK('datos GENERALES'!$B$6),"",'datos GENERALES'!$B$6))</f>
        <v/>
      </c>
      <c r="F8176" s="42" t="str">
        <f>IF(ISBLANK($N8176),"",IF(ISBLANK('datos GENERALES'!$B$7),"",'datos GENERALES'!$B$7))</f>
        <v/>
      </c>
      <c r="G8176" s="42" t="str">
        <f>IF(ISBLANK($N8176),"",IF(ISBLANK('datos GENERALES'!$B$10),"",'datos GENERALES'!$B$10))</f>
        <v/>
      </c>
      <c r="H8176" s="42" t="str">
        <f>IF(ISBLANK($N8176),"",IF(ISBLANK('datos GENERALES'!$C$10),"",'datos GENERALES'!$C$10))</f>
        <v/>
      </c>
      <c r="I8176" s="42" t="str">
        <f>IF(ISBLANK($N8176),"",IF(ISBLANK('datos GENERALES'!$D$10),"",'datos GENERALES'!$D$10))</f>
        <v/>
      </c>
      <c r="O8176" s="48" t="str">
        <f>IFERROR(VLOOKUP(N8176,ListaEspecies!$B$3:$D$45,2,FALSE),"")</f>
        <v/>
      </c>
      <c r="P8176" s="96" t="str">
        <f>IFERROR(VLOOKUP(N8176,ListaEspecies!$B$3:$D$45,3,FALSE),"")</f>
        <v/>
      </c>
      <c r="R8176" s="42" t="str">
        <f>IF(ISBLANK($J8176),"",IF(ISBLANK('datos GENERALES'!$B$15),"",'datos GENERALES'!$B$15))</f>
        <v/>
      </c>
      <c r="S8176" s="49" t="str">
        <f t="shared" si="1018"/>
        <v/>
      </c>
      <c r="T8176" s="49" t="str">
        <f t="shared" si="1019"/>
        <v/>
      </c>
      <c r="AA8176" s="50" t="str">
        <f t="shared" si="1023"/>
        <v/>
      </c>
      <c r="AE8176" s="50" t="str">
        <f t="shared" si="1020"/>
        <v/>
      </c>
      <c r="AI8176" s="19" t="str">
        <f t="shared" si="1021"/>
        <v/>
      </c>
      <c r="AJ8176"/>
      <c r="AK8176" s="19" t="str">
        <f t="shared" si="1022"/>
        <v/>
      </c>
    </row>
    <row r="8177" spans="1:37" x14ac:dyDescent="0.25">
      <c r="A8177" s="42" t="str">
        <f t="shared" si="1016"/>
        <v/>
      </c>
      <c r="B8177" s="42" t="str">
        <f t="shared" si="1017"/>
        <v/>
      </c>
      <c r="C8177" s="42" t="str">
        <f>IF(ISBLANK($N8177),"",IF(ISBLANK('datos GENERALES'!B$16),"",'datos GENERALES'!B$16))</f>
        <v/>
      </c>
      <c r="D8177" s="43" t="str">
        <f>IF(ISBLANK($N8177),"","SGBTM/AUTAROC/"&amp;'datos GENERALES'!B$5&amp;"_"&amp;'datos GENERALES'!C$5&amp;"_"&amp;'datos GENERALES'!D$5)</f>
        <v/>
      </c>
      <c r="E8177" s="42" t="str">
        <f>IF(ISBLANK($N8177),"",IF(ISBLANK('datos GENERALES'!$B$6),"",'datos GENERALES'!$B$6))</f>
        <v/>
      </c>
      <c r="F8177" s="42" t="str">
        <f>IF(ISBLANK($N8177),"",IF(ISBLANK('datos GENERALES'!$B$7),"",'datos GENERALES'!$B$7))</f>
        <v/>
      </c>
      <c r="G8177" s="42" t="str">
        <f>IF(ISBLANK($N8177),"",IF(ISBLANK('datos GENERALES'!$B$10),"",'datos GENERALES'!$B$10))</f>
        <v/>
      </c>
      <c r="H8177" s="42" t="str">
        <f>IF(ISBLANK($N8177),"",IF(ISBLANK('datos GENERALES'!$C$10),"",'datos GENERALES'!$C$10))</f>
        <v/>
      </c>
      <c r="I8177" s="42" t="str">
        <f>IF(ISBLANK($N8177),"",IF(ISBLANK('datos GENERALES'!$D$10),"",'datos GENERALES'!$D$10))</f>
        <v/>
      </c>
      <c r="O8177" s="48" t="str">
        <f>IFERROR(VLOOKUP(N8177,ListaEspecies!$B$3:$D$45,2,FALSE),"")</f>
        <v/>
      </c>
      <c r="P8177" s="96" t="str">
        <f>IFERROR(VLOOKUP(N8177,ListaEspecies!$B$3:$D$45,3,FALSE),"")</f>
        <v/>
      </c>
      <c r="R8177" s="42" t="str">
        <f>IF(ISBLANK($J8177),"",IF(ISBLANK('datos GENERALES'!$B$15),"",'datos GENERALES'!$B$15))</f>
        <v/>
      </c>
      <c r="S8177" s="49" t="str">
        <f t="shared" si="1018"/>
        <v/>
      </c>
      <c r="T8177" s="49" t="str">
        <f t="shared" si="1019"/>
        <v/>
      </c>
      <c r="AA8177" s="50" t="str">
        <f t="shared" si="1023"/>
        <v/>
      </c>
      <c r="AE8177" s="50" t="str">
        <f t="shared" si="1020"/>
        <v/>
      </c>
      <c r="AI8177" s="19" t="str">
        <f t="shared" si="1021"/>
        <v/>
      </c>
      <c r="AJ8177"/>
      <c r="AK8177" s="19" t="str">
        <f t="shared" si="1022"/>
        <v/>
      </c>
    </row>
    <row r="8178" spans="1:37" x14ac:dyDescent="0.25">
      <c r="A8178" s="42" t="str">
        <f t="shared" si="1016"/>
        <v/>
      </c>
      <c r="B8178" s="42" t="str">
        <f t="shared" si="1017"/>
        <v/>
      </c>
      <c r="C8178" s="42" t="str">
        <f>IF(ISBLANK($N8178),"",IF(ISBLANK('datos GENERALES'!B$16),"",'datos GENERALES'!B$16))</f>
        <v/>
      </c>
      <c r="D8178" s="43" t="str">
        <f>IF(ISBLANK($N8178),"","SGBTM/AUTAROC/"&amp;'datos GENERALES'!B$5&amp;"_"&amp;'datos GENERALES'!C$5&amp;"_"&amp;'datos GENERALES'!D$5)</f>
        <v/>
      </c>
      <c r="E8178" s="42" t="str">
        <f>IF(ISBLANK($N8178),"",IF(ISBLANK('datos GENERALES'!$B$6),"",'datos GENERALES'!$B$6))</f>
        <v/>
      </c>
      <c r="F8178" s="42" t="str">
        <f>IF(ISBLANK($N8178),"",IF(ISBLANK('datos GENERALES'!$B$7),"",'datos GENERALES'!$B$7))</f>
        <v/>
      </c>
      <c r="G8178" s="42" t="str">
        <f>IF(ISBLANK($N8178),"",IF(ISBLANK('datos GENERALES'!$B$10),"",'datos GENERALES'!$B$10))</f>
        <v/>
      </c>
      <c r="H8178" s="42" t="str">
        <f>IF(ISBLANK($N8178),"",IF(ISBLANK('datos GENERALES'!$C$10),"",'datos GENERALES'!$C$10))</f>
        <v/>
      </c>
      <c r="I8178" s="42" t="str">
        <f>IF(ISBLANK($N8178),"",IF(ISBLANK('datos GENERALES'!$D$10),"",'datos GENERALES'!$D$10))</f>
        <v/>
      </c>
      <c r="O8178" s="48" t="str">
        <f>IFERROR(VLOOKUP(N8178,ListaEspecies!$B$3:$D$45,2,FALSE),"")</f>
        <v/>
      </c>
      <c r="P8178" s="96" t="str">
        <f>IFERROR(VLOOKUP(N8178,ListaEspecies!$B$3:$D$45,3,FALSE),"")</f>
        <v/>
      </c>
      <c r="R8178" s="42" t="str">
        <f>IF(ISBLANK($J8178),"",IF(ISBLANK('datos GENERALES'!$B$15),"",'datos GENERALES'!$B$15))</f>
        <v/>
      </c>
      <c r="S8178" s="49" t="str">
        <f t="shared" si="1018"/>
        <v/>
      </c>
      <c r="T8178" s="49" t="str">
        <f t="shared" si="1019"/>
        <v/>
      </c>
      <c r="AA8178" s="50" t="str">
        <f t="shared" si="1023"/>
        <v/>
      </c>
      <c r="AE8178" s="50" t="str">
        <f t="shared" si="1020"/>
        <v/>
      </c>
      <c r="AI8178" s="19" t="str">
        <f t="shared" si="1021"/>
        <v/>
      </c>
      <c r="AJ8178"/>
      <c r="AK8178" s="19" t="str">
        <f t="shared" si="1022"/>
        <v/>
      </c>
    </row>
    <row r="8179" spans="1:37" x14ac:dyDescent="0.25">
      <c r="A8179" s="42" t="str">
        <f t="shared" si="1016"/>
        <v/>
      </c>
      <c r="B8179" s="42" t="str">
        <f t="shared" si="1017"/>
        <v/>
      </c>
      <c r="C8179" s="42" t="str">
        <f>IF(ISBLANK($N8179),"",IF(ISBLANK('datos GENERALES'!B$16),"",'datos GENERALES'!B$16))</f>
        <v/>
      </c>
      <c r="D8179" s="43" t="str">
        <f>IF(ISBLANK($N8179),"","SGBTM/AUTAROC/"&amp;'datos GENERALES'!B$5&amp;"_"&amp;'datos GENERALES'!C$5&amp;"_"&amp;'datos GENERALES'!D$5)</f>
        <v/>
      </c>
      <c r="E8179" s="42" t="str">
        <f>IF(ISBLANK($N8179),"",IF(ISBLANK('datos GENERALES'!$B$6),"",'datos GENERALES'!$B$6))</f>
        <v/>
      </c>
      <c r="F8179" s="42" t="str">
        <f>IF(ISBLANK($N8179),"",IF(ISBLANK('datos GENERALES'!$B$7),"",'datos GENERALES'!$B$7))</f>
        <v/>
      </c>
      <c r="G8179" s="42" t="str">
        <f>IF(ISBLANK($N8179),"",IF(ISBLANK('datos GENERALES'!$B$10),"",'datos GENERALES'!$B$10))</f>
        <v/>
      </c>
      <c r="H8179" s="42" t="str">
        <f>IF(ISBLANK($N8179),"",IF(ISBLANK('datos GENERALES'!$C$10),"",'datos GENERALES'!$C$10))</f>
        <v/>
      </c>
      <c r="I8179" s="42" t="str">
        <f>IF(ISBLANK($N8179),"",IF(ISBLANK('datos GENERALES'!$D$10),"",'datos GENERALES'!$D$10))</f>
        <v/>
      </c>
      <c r="O8179" s="48" t="str">
        <f>IFERROR(VLOOKUP(N8179,ListaEspecies!$B$3:$D$45,2,FALSE),"")</f>
        <v/>
      </c>
      <c r="P8179" s="96" t="str">
        <f>IFERROR(VLOOKUP(N8179,ListaEspecies!$B$3:$D$45,3,FALSE),"")</f>
        <v/>
      </c>
      <c r="R8179" s="42" t="str">
        <f>IF(ISBLANK($J8179),"",IF(ISBLANK('datos GENERALES'!$B$15),"",'datos GENERALES'!$B$15))</f>
        <v/>
      </c>
      <c r="S8179" s="49" t="str">
        <f t="shared" si="1018"/>
        <v/>
      </c>
      <c r="T8179" s="49" t="str">
        <f t="shared" si="1019"/>
        <v/>
      </c>
      <c r="AA8179" s="50" t="str">
        <f t="shared" si="1023"/>
        <v/>
      </c>
      <c r="AE8179" s="50" t="str">
        <f t="shared" si="1020"/>
        <v/>
      </c>
      <c r="AI8179" s="19" t="str">
        <f t="shared" si="1021"/>
        <v/>
      </c>
      <c r="AJ8179"/>
      <c r="AK8179" s="19" t="str">
        <f t="shared" si="1022"/>
        <v/>
      </c>
    </row>
    <row r="8180" spans="1:37" x14ac:dyDescent="0.25">
      <c r="A8180" s="42" t="str">
        <f t="shared" si="1016"/>
        <v/>
      </c>
      <c r="B8180" s="42" t="str">
        <f t="shared" si="1017"/>
        <v/>
      </c>
      <c r="C8180" s="42" t="str">
        <f>IF(ISBLANK($N8180),"",IF(ISBLANK('datos GENERALES'!B$16),"",'datos GENERALES'!B$16))</f>
        <v/>
      </c>
      <c r="D8180" s="43" t="str">
        <f>IF(ISBLANK($N8180),"","SGBTM/AUTAROC/"&amp;'datos GENERALES'!B$5&amp;"_"&amp;'datos GENERALES'!C$5&amp;"_"&amp;'datos GENERALES'!D$5)</f>
        <v/>
      </c>
      <c r="E8180" s="42" t="str">
        <f>IF(ISBLANK($N8180),"",IF(ISBLANK('datos GENERALES'!$B$6),"",'datos GENERALES'!$B$6))</f>
        <v/>
      </c>
      <c r="F8180" s="42" t="str">
        <f>IF(ISBLANK($N8180),"",IF(ISBLANK('datos GENERALES'!$B$7),"",'datos GENERALES'!$B$7))</f>
        <v/>
      </c>
      <c r="G8180" s="42" t="str">
        <f>IF(ISBLANK($N8180),"",IF(ISBLANK('datos GENERALES'!$B$10),"",'datos GENERALES'!$B$10))</f>
        <v/>
      </c>
      <c r="H8180" s="42" t="str">
        <f>IF(ISBLANK($N8180),"",IF(ISBLANK('datos GENERALES'!$C$10),"",'datos GENERALES'!$C$10))</f>
        <v/>
      </c>
      <c r="I8180" s="42" t="str">
        <f>IF(ISBLANK($N8180),"",IF(ISBLANK('datos GENERALES'!$D$10),"",'datos GENERALES'!$D$10))</f>
        <v/>
      </c>
      <c r="O8180" s="48" t="str">
        <f>IFERROR(VLOOKUP(N8180,ListaEspecies!$B$3:$D$45,2,FALSE),"")</f>
        <v/>
      </c>
      <c r="P8180" s="96" t="str">
        <f>IFERROR(VLOOKUP(N8180,ListaEspecies!$B$3:$D$45,3,FALSE),"")</f>
        <v/>
      </c>
      <c r="R8180" s="42" t="str">
        <f>IF(ISBLANK($J8180),"",IF(ISBLANK('datos GENERALES'!$B$15),"",'datos GENERALES'!$B$15))</f>
        <v/>
      </c>
      <c r="S8180" s="49" t="str">
        <f t="shared" si="1018"/>
        <v/>
      </c>
      <c r="T8180" s="49" t="str">
        <f t="shared" si="1019"/>
        <v/>
      </c>
      <c r="AA8180" s="50" t="str">
        <f t="shared" si="1023"/>
        <v/>
      </c>
      <c r="AE8180" s="50" t="str">
        <f t="shared" si="1020"/>
        <v/>
      </c>
      <c r="AI8180" s="19" t="str">
        <f t="shared" si="1021"/>
        <v/>
      </c>
      <c r="AJ8180"/>
      <c r="AK8180" s="19" t="str">
        <f t="shared" si="1022"/>
        <v/>
      </c>
    </row>
    <row r="8181" spans="1:37" x14ac:dyDescent="0.25">
      <c r="A8181" s="42" t="str">
        <f t="shared" si="1016"/>
        <v/>
      </c>
      <c r="B8181" s="42" t="str">
        <f t="shared" si="1017"/>
        <v/>
      </c>
      <c r="C8181" s="42" t="str">
        <f>IF(ISBLANK($N8181),"",IF(ISBLANK('datos GENERALES'!B$16),"",'datos GENERALES'!B$16))</f>
        <v/>
      </c>
      <c r="D8181" s="43" t="str">
        <f>IF(ISBLANK($N8181),"","SGBTM/AUTAROC/"&amp;'datos GENERALES'!B$5&amp;"_"&amp;'datos GENERALES'!C$5&amp;"_"&amp;'datos GENERALES'!D$5)</f>
        <v/>
      </c>
      <c r="E8181" s="42" t="str">
        <f>IF(ISBLANK($N8181),"",IF(ISBLANK('datos GENERALES'!$B$6),"",'datos GENERALES'!$B$6))</f>
        <v/>
      </c>
      <c r="F8181" s="42" t="str">
        <f>IF(ISBLANK($N8181),"",IF(ISBLANK('datos GENERALES'!$B$7),"",'datos GENERALES'!$B$7))</f>
        <v/>
      </c>
      <c r="G8181" s="42" t="str">
        <f>IF(ISBLANK($N8181),"",IF(ISBLANK('datos GENERALES'!$B$10),"",'datos GENERALES'!$B$10))</f>
        <v/>
      </c>
      <c r="H8181" s="42" t="str">
        <f>IF(ISBLANK($N8181),"",IF(ISBLANK('datos GENERALES'!$C$10),"",'datos GENERALES'!$C$10))</f>
        <v/>
      </c>
      <c r="I8181" s="42" t="str">
        <f>IF(ISBLANK($N8181),"",IF(ISBLANK('datos GENERALES'!$D$10),"",'datos GENERALES'!$D$10))</f>
        <v/>
      </c>
      <c r="O8181" s="48" t="str">
        <f>IFERROR(VLOOKUP(N8181,ListaEspecies!$B$3:$D$45,2,FALSE),"")</f>
        <v/>
      </c>
      <c r="P8181" s="96" t="str">
        <f>IFERROR(VLOOKUP(N8181,ListaEspecies!$B$3:$D$45,3,FALSE),"")</f>
        <v/>
      </c>
      <c r="R8181" s="42" t="str">
        <f>IF(ISBLANK($J8181),"",IF(ISBLANK('datos GENERALES'!$B$15),"",'datos GENERALES'!$B$15))</f>
        <v/>
      </c>
      <c r="S8181" s="49" t="str">
        <f t="shared" si="1018"/>
        <v/>
      </c>
      <c r="T8181" s="49" t="str">
        <f t="shared" si="1019"/>
        <v/>
      </c>
      <c r="AA8181" s="50" t="str">
        <f t="shared" si="1023"/>
        <v/>
      </c>
      <c r="AE8181" s="50" t="str">
        <f t="shared" si="1020"/>
        <v/>
      </c>
      <c r="AI8181" s="19" t="str">
        <f t="shared" si="1021"/>
        <v/>
      </c>
      <c r="AJ8181"/>
      <c r="AK8181" s="19" t="str">
        <f t="shared" si="1022"/>
        <v/>
      </c>
    </row>
    <row r="8182" spans="1:37" x14ac:dyDescent="0.25">
      <c r="A8182" s="42" t="str">
        <f t="shared" si="1016"/>
        <v/>
      </c>
      <c r="B8182" s="42" t="str">
        <f t="shared" si="1017"/>
        <v/>
      </c>
      <c r="C8182" s="42" t="str">
        <f>IF(ISBLANK($N8182),"",IF(ISBLANK('datos GENERALES'!B$16),"",'datos GENERALES'!B$16))</f>
        <v/>
      </c>
      <c r="D8182" s="43" t="str">
        <f>IF(ISBLANK($N8182),"","SGBTM/AUTAROC/"&amp;'datos GENERALES'!B$5&amp;"_"&amp;'datos GENERALES'!C$5&amp;"_"&amp;'datos GENERALES'!D$5)</f>
        <v/>
      </c>
      <c r="E8182" s="42" t="str">
        <f>IF(ISBLANK($N8182),"",IF(ISBLANK('datos GENERALES'!$B$6),"",'datos GENERALES'!$B$6))</f>
        <v/>
      </c>
      <c r="F8182" s="42" t="str">
        <f>IF(ISBLANK($N8182),"",IF(ISBLANK('datos GENERALES'!$B$7),"",'datos GENERALES'!$B$7))</f>
        <v/>
      </c>
      <c r="G8182" s="42" t="str">
        <f>IF(ISBLANK($N8182),"",IF(ISBLANK('datos GENERALES'!$B$10),"",'datos GENERALES'!$B$10))</f>
        <v/>
      </c>
      <c r="H8182" s="42" t="str">
        <f>IF(ISBLANK($N8182),"",IF(ISBLANK('datos GENERALES'!$C$10),"",'datos GENERALES'!$C$10))</f>
        <v/>
      </c>
      <c r="I8182" s="42" t="str">
        <f>IF(ISBLANK($N8182),"",IF(ISBLANK('datos GENERALES'!$D$10),"",'datos GENERALES'!$D$10))</f>
        <v/>
      </c>
      <c r="O8182" s="48" t="str">
        <f>IFERROR(VLOOKUP(N8182,ListaEspecies!$B$3:$D$45,2,FALSE),"")</f>
        <v/>
      </c>
      <c r="P8182" s="96" t="str">
        <f>IFERROR(VLOOKUP(N8182,ListaEspecies!$B$3:$D$45,3,FALSE),"")</f>
        <v/>
      </c>
      <c r="R8182" s="42" t="str">
        <f>IF(ISBLANK($J8182),"",IF(ISBLANK('datos GENERALES'!$B$15),"",'datos GENERALES'!$B$15))</f>
        <v/>
      </c>
      <c r="S8182" s="49" t="str">
        <f t="shared" si="1018"/>
        <v/>
      </c>
      <c r="T8182" s="49" t="str">
        <f t="shared" si="1019"/>
        <v/>
      </c>
      <c r="AA8182" s="50" t="str">
        <f t="shared" si="1023"/>
        <v/>
      </c>
      <c r="AE8182" s="50" t="str">
        <f t="shared" si="1020"/>
        <v/>
      </c>
      <c r="AI8182" s="19" t="str">
        <f t="shared" si="1021"/>
        <v/>
      </c>
      <c r="AJ8182"/>
      <c r="AK8182" s="19" t="str">
        <f t="shared" si="1022"/>
        <v/>
      </c>
    </row>
    <row r="8183" spans="1:37" x14ac:dyDescent="0.25">
      <c r="A8183" s="42" t="str">
        <f t="shared" si="1016"/>
        <v/>
      </c>
      <c r="B8183" s="42" t="str">
        <f t="shared" si="1017"/>
        <v/>
      </c>
      <c r="C8183" s="42" t="str">
        <f>IF(ISBLANK($N8183),"",IF(ISBLANK('datos GENERALES'!B$16),"",'datos GENERALES'!B$16))</f>
        <v/>
      </c>
      <c r="D8183" s="43" t="str">
        <f>IF(ISBLANK($N8183),"","SGBTM/AUTAROC/"&amp;'datos GENERALES'!B$5&amp;"_"&amp;'datos GENERALES'!C$5&amp;"_"&amp;'datos GENERALES'!D$5)</f>
        <v/>
      </c>
      <c r="E8183" s="42" t="str">
        <f>IF(ISBLANK($N8183),"",IF(ISBLANK('datos GENERALES'!$B$6),"",'datos GENERALES'!$B$6))</f>
        <v/>
      </c>
      <c r="F8183" s="42" t="str">
        <f>IF(ISBLANK($N8183),"",IF(ISBLANK('datos GENERALES'!$B$7),"",'datos GENERALES'!$B$7))</f>
        <v/>
      </c>
      <c r="G8183" s="42" t="str">
        <f>IF(ISBLANK($N8183),"",IF(ISBLANK('datos GENERALES'!$B$10),"",'datos GENERALES'!$B$10))</f>
        <v/>
      </c>
      <c r="H8183" s="42" t="str">
        <f>IF(ISBLANK($N8183),"",IF(ISBLANK('datos GENERALES'!$C$10),"",'datos GENERALES'!$C$10))</f>
        <v/>
      </c>
      <c r="I8183" s="42" t="str">
        <f>IF(ISBLANK($N8183),"",IF(ISBLANK('datos GENERALES'!$D$10),"",'datos GENERALES'!$D$10))</f>
        <v/>
      </c>
      <c r="O8183" s="48" t="str">
        <f>IFERROR(VLOOKUP(N8183,ListaEspecies!$B$3:$D$45,2,FALSE),"")</f>
        <v/>
      </c>
      <c r="P8183" s="96" t="str">
        <f>IFERROR(VLOOKUP(N8183,ListaEspecies!$B$3:$D$45,3,FALSE),"")</f>
        <v/>
      </c>
      <c r="R8183" s="42" t="str">
        <f>IF(ISBLANK($J8183),"",IF(ISBLANK('datos GENERALES'!$B$15),"",'datos GENERALES'!$B$15))</f>
        <v/>
      </c>
      <c r="S8183" s="49" t="str">
        <f t="shared" si="1018"/>
        <v/>
      </c>
      <c r="T8183" s="49" t="str">
        <f t="shared" si="1019"/>
        <v/>
      </c>
      <c r="AA8183" s="50" t="str">
        <f t="shared" si="1023"/>
        <v/>
      </c>
      <c r="AE8183" s="50" t="str">
        <f t="shared" si="1020"/>
        <v/>
      </c>
      <c r="AI8183" s="19" t="str">
        <f t="shared" si="1021"/>
        <v/>
      </c>
      <c r="AJ8183"/>
      <c r="AK8183" s="19" t="str">
        <f t="shared" si="1022"/>
        <v/>
      </c>
    </row>
    <row r="8184" spans="1:37" x14ac:dyDescent="0.25">
      <c r="A8184" s="42" t="str">
        <f t="shared" si="1016"/>
        <v/>
      </c>
      <c r="B8184" s="42" t="str">
        <f t="shared" si="1017"/>
        <v/>
      </c>
      <c r="C8184" s="42" t="str">
        <f>IF(ISBLANK($N8184),"",IF(ISBLANK('datos GENERALES'!B$16),"",'datos GENERALES'!B$16))</f>
        <v/>
      </c>
      <c r="D8184" s="43" t="str">
        <f>IF(ISBLANK($N8184),"","SGBTM/AUTAROC/"&amp;'datos GENERALES'!B$5&amp;"_"&amp;'datos GENERALES'!C$5&amp;"_"&amp;'datos GENERALES'!D$5)</f>
        <v/>
      </c>
      <c r="E8184" s="42" t="str">
        <f>IF(ISBLANK($N8184),"",IF(ISBLANK('datos GENERALES'!$B$6),"",'datos GENERALES'!$B$6))</f>
        <v/>
      </c>
      <c r="F8184" s="42" t="str">
        <f>IF(ISBLANK($N8184),"",IF(ISBLANK('datos GENERALES'!$B$7),"",'datos GENERALES'!$B$7))</f>
        <v/>
      </c>
      <c r="G8184" s="42" t="str">
        <f>IF(ISBLANK($N8184),"",IF(ISBLANK('datos GENERALES'!$B$10),"",'datos GENERALES'!$B$10))</f>
        <v/>
      </c>
      <c r="H8184" s="42" t="str">
        <f>IF(ISBLANK($N8184),"",IF(ISBLANK('datos GENERALES'!$C$10),"",'datos GENERALES'!$C$10))</f>
        <v/>
      </c>
      <c r="I8184" s="42" t="str">
        <f>IF(ISBLANK($N8184),"",IF(ISBLANK('datos GENERALES'!$D$10),"",'datos GENERALES'!$D$10))</f>
        <v/>
      </c>
      <c r="O8184" s="48" t="str">
        <f>IFERROR(VLOOKUP(N8184,ListaEspecies!$B$3:$D$45,2,FALSE),"")</f>
        <v/>
      </c>
      <c r="P8184" s="96" t="str">
        <f>IFERROR(VLOOKUP(N8184,ListaEspecies!$B$3:$D$45,3,FALSE),"")</f>
        <v/>
      </c>
      <c r="R8184" s="42" t="str">
        <f>IF(ISBLANK($J8184),"",IF(ISBLANK('datos GENERALES'!$B$15),"",'datos GENERALES'!$B$15))</f>
        <v/>
      </c>
      <c r="S8184" s="49" t="str">
        <f t="shared" si="1018"/>
        <v/>
      </c>
      <c r="T8184" s="49" t="str">
        <f t="shared" si="1019"/>
        <v/>
      </c>
      <c r="AA8184" s="50" t="str">
        <f t="shared" si="1023"/>
        <v/>
      </c>
      <c r="AE8184" s="50" t="str">
        <f t="shared" si="1020"/>
        <v/>
      </c>
      <c r="AI8184" s="19" t="str">
        <f t="shared" si="1021"/>
        <v/>
      </c>
      <c r="AJ8184"/>
      <c r="AK8184" s="19" t="str">
        <f t="shared" si="1022"/>
        <v/>
      </c>
    </row>
    <row r="8185" spans="1:37" x14ac:dyDescent="0.25">
      <c r="A8185" s="42" t="str">
        <f t="shared" si="1016"/>
        <v/>
      </c>
      <c r="B8185" s="42" t="str">
        <f t="shared" si="1017"/>
        <v/>
      </c>
      <c r="C8185" s="42" t="str">
        <f>IF(ISBLANK($N8185),"",IF(ISBLANK('datos GENERALES'!B$16),"",'datos GENERALES'!B$16))</f>
        <v/>
      </c>
      <c r="D8185" s="43" t="str">
        <f>IF(ISBLANK($N8185),"","SGBTM/AUTAROC/"&amp;'datos GENERALES'!B$5&amp;"_"&amp;'datos GENERALES'!C$5&amp;"_"&amp;'datos GENERALES'!D$5)</f>
        <v/>
      </c>
      <c r="E8185" s="42" t="str">
        <f>IF(ISBLANK($N8185),"",IF(ISBLANK('datos GENERALES'!$B$6),"",'datos GENERALES'!$B$6))</f>
        <v/>
      </c>
      <c r="F8185" s="42" t="str">
        <f>IF(ISBLANK($N8185),"",IF(ISBLANK('datos GENERALES'!$B$7),"",'datos GENERALES'!$B$7))</f>
        <v/>
      </c>
      <c r="G8185" s="42" t="str">
        <f>IF(ISBLANK($N8185),"",IF(ISBLANK('datos GENERALES'!$B$10),"",'datos GENERALES'!$B$10))</f>
        <v/>
      </c>
      <c r="H8185" s="42" t="str">
        <f>IF(ISBLANK($N8185),"",IF(ISBLANK('datos GENERALES'!$C$10),"",'datos GENERALES'!$C$10))</f>
        <v/>
      </c>
      <c r="I8185" s="42" t="str">
        <f>IF(ISBLANK($N8185),"",IF(ISBLANK('datos GENERALES'!$D$10),"",'datos GENERALES'!$D$10))</f>
        <v/>
      </c>
      <c r="O8185" s="48" t="str">
        <f>IFERROR(VLOOKUP(N8185,ListaEspecies!$B$3:$D$45,2,FALSE),"")</f>
        <v/>
      </c>
      <c r="P8185" s="96" t="str">
        <f>IFERROR(VLOOKUP(N8185,ListaEspecies!$B$3:$D$45,3,FALSE),"")</f>
        <v/>
      </c>
      <c r="R8185" s="42" t="str">
        <f>IF(ISBLANK($J8185),"",IF(ISBLANK('datos GENERALES'!$B$15),"",'datos GENERALES'!$B$15))</f>
        <v/>
      </c>
      <c r="S8185" s="49" t="str">
        <f t="shared" si="1018"/>
        <v/>
      </c>
      <c r="T8185" s="49" t="str">
        <f t="shared" si="1019"/>
        <v/>
      </c>
      <c r="AA8185" s="50" t="str">
        <f t="shared" si="1023"/>
        <v/>
      </c>
      <c r="AE8185" s="50" t="str">
        <f t="shared" si="1020"/>
        <v/>
      </c>
      <c r="AI8185" s="19" t="str">
        <f t="shared" si="1021"/>
        <v/>
      </c>
      <c r="AJ8185"/>
      <c r="AK8185" s="19" t="str">
        <f t="shared" si="1022"/>
        <v/>
      </c>
    </row>
    <row r="8186" spans="1:37" x14ac:dyDescent="0.25">
      <c r="A8186" s="42" t="str">
        <f t="shared" si="1016"/>
        <v/>
      </c>
      <c r="B8186" s="42" t="str">
        <f t="shared" si="1017"/>
        <v/>
      </c>
      <c r="C8186" s="42" t="str">
        <f>IF(ISBLANK($N8186),"",IF(ISBLANK('datos GENERALES'!B$16),"",'datos GENERALES'!B$16))</f>
        <v/>
      </c>
      <c r="D8186" s="43" t="str">
        <f>IF(ISBLANK($N8186),"","SGBTM/AUTAROC/"&amp;'datos GENERALES'!B$5&amp;"_"&amp;'datos GENERALES'!C$5&amp;"_"&amp;'datos GENERALES'!D$5)</f>
        <v/>
      </c>
      <c r="E8186" s="42" t="str">
        <f>IF(ISBLANK($N8186),"",IF(ISBLANK('datos GENERALES'!$B$6),"",'datos GENERALES'!$B$6))</f>
        <v/>
      </c>
      <c r="F8186" s="42" t="str">
        <f>IF(ISBLANK($N8186),"",IF(ISBLANK('datos GENERALES'!$B$7),"",'datos GENERALES'!$B$7))</f>
        <v/>
      </c>
      <c r="G8186" s="42" t="str">
        <f>IF(ISBLANK($N8186),"",IF(ISBLANK('datos GENERALES'!$B$10),"",'datos GENERALES'!$B$10))</f>
        <v/>
      </c>
      <c r="H8186" s="42" t="str">
        <f>IF(ISBLANK($N8186),"",IF(ISBLANK('datos GENERALES'!$C$10),"",'datos GENERALES'!$C$10))</f>
        <v/>
      </c>
      <c r="I8186" s="42" t="str">
        <f>IF(ISBLANK($N8186),"",IF(ISBLANK('datos GENERALES'!$D$10),"",'datos GENERALES'!$D$10))</f>
        <v/>
      </c>
      <c r="O8186" s="48" t="str">
        <f>IFERROR(VLOOKUP(N8186,ListaEspecies!$B$3:$D$45,2,FALSE),"")</f>
        <v/>
      </c>
      <c r="P8186" s="96" t="str">
        <f>IFERROR(VLOOKUP(N8186,ListaEspecies!$B$3:$D$45,3,FALSE),"")</f>
        <v/>
      </c>
      <c r="R8186" s="42" t="str">
        <f>IF(ISBLANK($J8186),"",IF(ISBLANK('datos GENERALES'!$B$15),"",'datos GENERALES'!$B$15))</f>
        <v/>
      </c>
      <c r="S8186" s="49" t="str">
        <f t="shared" si="1018"/>
        <v/>
      </c>
      <c r="T8186" s="49" t="str">
        <f t="shared" si="1019"/>
        <v/>
      </c>
      <c r="AA8186" s="50" t="str">
        <f t="shared" si="1023"/>
        <v/>
      </c>
      <c r="AE8186" s="50" t="str">
        <f t="shared" si="1020"/>
        <v/>
      </c>
      <c r="AI8186" s="19" t="str">
        <f t="shared" si="1021"/>
        <v/>
      </c>
      <c r="AJ8186"/>
      <c r="AK8186" s="19" t="str">
        <f t="shared" si="1022"/>
        <v/>
      </c>
    </row>
    <row r="8187" spans="1:37" x14ac:dyDescent="0.25">
      <c r="A8187" s="42" t="str">
        <f t="shared" si="1016"/>
        <v/>
      </c>
      <c r="B8187" s="42" t="str">
        <f t="shared" si="1017"/>
        <v/>
      </c>
      <c r="C8187" s="42" t="str">
        <f>IF(ISBLANK($N8187),"",IF(ISBLANK('datos GENERALES'!B$16),"",'datos GENERALES'!B$16))</f>
        <v/>
      </c>
      <c r="D8187" s="43" t="str">
        <f>IF(ISBLANK($N8187),"","SGBTM/AUTAROC/"&amp;'datos GENERALES'!B$5&amp;"_"&amp;'datos GENERALES'!C$5&amp;"_"&amp;'datos GENERALES'!D$5)</f>
        <v/>
      </c>
      <c r="E8187" s="42" t="str">
        <f>IF(ISBLANK($N8187),"",IF(ISBLANK('datos GENERALES'!$B$6),"",'datos GENERALES'!$B$6))</f>
        <v/>
      </c>
      <c r="F8187" s="42" t="str">
        <f>IF(ISBLANK($N8187),"",IF(ISBLANK('datos GENERALES'!$B$7),"",'datos GENERALES'!$B$7))</f>
        <v/>
      </c>
      <c r="G8187" s="42" t="str">
        <f>IF(ISBLANK($N8187),"",IF(ISBLANK('datos GENERALES'!$B$10),"",'datos GENERALES'!$B$10))</f>
        <v/>
      </c>
      <c r="H8187" s="42" t="str">
        <f>IF(ISBLANK($N8187),"",IF(ISBLANK('datos GENERALES'!$C$10),"",'datos GENERALES'!$C$10))</f>
        <v/>
      </c>
      <c r="I8187" s="42" t="str">
        <f>IF(ISBLANK($N8187),"",IF(ISBLANK('datos GENERALES'!$D$10),"",'datos GENERALES'!$D$10))</f>
        <v/>
      </c>
      <c r="O8187" s="48" t="str">
        <f>IFERROR(VLOOKUP(N8187,ListaEspecies!$B$3:$D$45,2,FALSE),"")</f>
        <v/>
      </c>
      <c r="P8187" s="96" t="str">
        <f>IFERROR(VLOOKUP(N8187,ListaEspecies!$B$3:$D$45,3,FALSE),"")</f>
        <v/>
      </c>
      <c r="R8187" s="42" t="str">
        <f>IF(ISBLANK($J8187),"",IF(ISBLANK('datos GENERALES'!$B$15),"",'datos GENERALES'!$B$15))</f>
        <v/>
      </c>
      <c r="S8187" s="49" t="str">
        <f t="shared" si="1018"/>
        <v/>
      </c>
      <c r="T8187" s="49" t="str">
        <f t="shared" si="1019"/>
        <v/>
      </c>
      <c r="AA8187" s="50" t="str">
        <f t="shared" si="1023"/>
        <v/>
      </c>
      <c r="AE8187" s="50" t="str">
        <f t="shared" si="1020"/>
        <v/>
      </c>
      <c r="AI8187" s="19" t="str">
        <f t="shared" si="1021"/>
        <v/>
      </c>
      <c r="AJ8187"/>
      <c r="AK8187" s="19" t="str">
        <f t="shared" si="1022"/>
        <v/>
      </c>
    </row>
    <row r="8188" spans="1:37" x14ac:dyDescent="0.25">
      <c r="A8188" s="42" t="str">
        <f t="shared" si="1016"/>
        <v/>
      </c>
      <c r="B8188" s="42" t="str">
        <f t="shared" si="1017"/>
        <v/>
      </c>
      <c r="C8188" s="42" t="str">
        <f>IF(ISBLANK($N8188),"",IF(ISBLANK('datos GENERALES'!B$16),"",'datos GENERALES'!B$16))</f>
        <v/>
      </c>
      <c r="D8188" s="43" t="str">
        <f>IF(ISBLANK($N8188),"","SGBTM/AUTAROC/"&amp;'datos GENERALES'!B$5&amp;"_"&amp;'datos GENERALES'!C$5&amp;"_"&amp;'datos GENERALES'!D$5)</f>
        <v/>
      </c>
      <c r="E8188" s="42" t="str">
        <f>IF(ISBLANK($N8188),"",IF(ISBLANK('datos GENERALES'!$B$6),"",'datos GENERALES'!$B$6))</f>
        <v/>
      </c>
      <c r="F8188" s="42" t="str">
        <f>IF(ISBLANK($N8188),"",IF(ISBLANK('datos GENERALES'!$B$7),"",'datos GENERALES'!$B$7))</f>
        <v/>
      </c>
      <c r="G8188" s="42" t="str">
        <f>IF(ISBLANK($N8188),"",IF(ISBLANK('datos GENERALES'!$B$10),"",'datos GENERALES'!$B$10))</f>
        <v/>
      </c>
      <c r="H8188" s="42" t="str">
        <f>IF(ISBLANK($N8188),"",IF(ISBLANK('datos GENERALES'!$C$10),"",'datos GENERALES'!$C$10))</f>
        <v/>
      </c>
      <c r="I8188" s="42" t="str">
        <f>IF(ISBLANK($N8188),"",IF(ISBLANK('datos GENERALES'!$D$10),"",'datos GENERALES'!$D$10))</f>
        <v/>
      </c>
      <c r="O8188" s="48" t="str">
        <f>IFERROR(VLOOKUP(N8188,ListaEspecies!$B$3:$D$45,2,FALSE),"")</f>
        <v/>
      </c>
      <c r="P8188" s="96" t="str">
        <f>IFERROR(VLOOKUP(N8188,ListaEspecies!$B$3:$D$45,3,FALSE),"")</f>
        <v/>
      </c>
      <c r="R8188" s="42" t="str">
        <f>IF(ISBLANK($J8188),"",IF(ISBLANK('datos GENERALES'!$B$15),"",'datos GENERALES'!$B$15))</f>
        <v/>
      </c>
      <c r="S8188" s="49" t="str">
        <f t="shared" si="1018"/>
        <v/>
      </c>
      <c r="T8188" s="49" t="str">
        <f t="shared" si="1019"/>
        <v/>
      </c>
      <c r="AA8188" s="50" t="str">
        <f t="shared" si="1023"/>
        <v/>
      </c>
      <c r="AE8188" s="50" t="str">
        <f t="shared" si="1020"/>
        <v/>
      </c>
      <c r="AI8188" s="19" t="str">
        <f t="shared" si="1021"/>
        <v/>
      </c>
      <c r="AJ8188"/>
      <c r="AK8188" s="19" t="str">
        <f t="shared" si="1022"/>
        <v/>
      </c>
    </row>
    <row r="8189" spans="1:37" x14ac:dyDescent="0.25">
      <c r="A8189" s="42" t="str">
        <f t="shared" si="1016"/>
        <v/>
      </c>
      <c r="B8189" s="42" t="str">
        <f t="shared" si="1017"/>
        <v/>
      </c>
      <c r="C8189" s="42" t="str">
        <f>IF(ISBLANK($N8189),"",IF(ISBLANK('datos GENERALES'!B$16),"",'datos GENERALES'!B$16))</f>
        <v/>
      </c>
      <c r="D8189" s="43" t="str">
        <f>IF(ISBLANK($N8189),"","SGBTM/AUTAROC/"&amp;'datos GENERALES'!B$5&amp;"_"&amp;'datos GENERALES'!C$5&amp;"_"&amp;'datos GENERALES'!D$5)</f>
        <v/>
      </c>
      <c r="E8189" s="42" t="str">
        <f>IF(ISBLANK($N8189),"",IF(ISBLANK('datos GENERALES'!$B$6),"",'datos GENERALES'!$B$6))</f>
        <v/>
      </c>
      <c r="F8189" s="42" t="str">
        <f>IF(ISBLANK($N8189),"",IF(ISBLANK('datos GENERALES'!$B$7),"",'datos GENERALES'!$B$7))</f>
        <v/>
      </c>
      <c r="G8189" s="42" t="str">
        <f>IF(ISBLANK($N8189),"",IF(ISBLANK('datos GENERALES'!$B$10),"",'datos GENERALES'!$B$10))</f>
        <v/>
      </c>
      <c r="H8189" s="42" t="str">
        <f>IF(ISBLANK($N8189),"",IF(ISBLANK('datos GENERALES'!$C$10),"",'datos GENERALES'!$C$10))</f>
        <v/>
      </c>
      <c r="I8189" s="42" t="str">
        <f>IF(ISBLANK($N8189),"",IF(ISBLANK('datos GENERALES'!$D$10),"",'datos GENERALES'!$D$10))</f>
        <v/>
      </c>
      <c r="O8189" s="48" t="str">
        <f>IFERROR(VLOOKUP(N8189,ListaEspecies!$B$3:$D$45,2,FALSE),"")</f>
        <v/>
      </c>
      <c r="P8189" s="96" t="str">
        <f>IFERROR(VLOOKUP(N8189,ListaEspecies!$B$3:$D$45,3,FALSE),"")</f>
        <v/>
      </c>
      <c r="R8189" s="42" t="str">
        <f>IF(ISBLANK($J8189),"",IF(ISBLANK('datos GENERALES'!$B$15),"",'datos GENERALES'!$B$15))</f>
        <v/>
      </c>
      <c r="S8189" s="49" t="str">
        <f t="shared" si="1018"/>
        <v/>
      </c>
      <c r="T8189" s="49" t="str">
        <f t="shared" si="1019"/>
        <v/>
      </c>
      <c r="AA8189" s="50" t="str">
        <f t="shared" si="1023"/>
        <v/>
      </c>
      <c r="AE8189" s="50" t="str">
        <f t="shared" si="1020"/>
        <v/>
      </c>
      <c r="AI8189" s="19" t="str">
        <f t="shared" si="1021"/>
        <v/>
      </c>
      <c r="AJ8189"/>
      <c r="AK8189" s="19" t="str">
        <f t="shared" si="1022"/>
        <v/>
      </c>
    </row>
    <row r="8190" spans="1:37" x14ac:dyDescent="0.25">
      <c r="A8190" s="42" t="str">
        <f t="shared" si="1016"/>
        <v/>
      </c>
      <c r="B8190" s="42" t="str">
        <f t="shared" si="1017"/>
        <v/>
      </c>
      <c r="C8190" s="42" t="str">
        <f>IF(ISBLANK($N8190),"",IF(ISBLANK('datos GENERALES'!B$16),"",'datos GENERALES'!B$16))</f>
        <v/>
      </c>
      <c r="D8190" s="43" t="str">
        <f>IF(ISBLANK($N8190),"","SGBTM/AUTAROC/"&amp;'datos GENERALES'!B$5&amp;"_"&amp;'datos GENERALES'!C$5&amp;"_"&amp;'datos GENERALES'!D$5)</f>
        <v/>
      </c>
      <c r="E8190" s="42" t="str">
        <f>IF(ISBLANK($N8190),"",IF(ISBLANK('datos GENERALES'!$B$6),"",'datos GENERALES'!$B$6))</f>
        <v/>
      </c>
      <c r="F8190" s="42" t="str">
        <f>IF(ISBLANK($N8190),"",IF(ISBLANK('datos GENERALES'!$B$7),"",'datos GENERALES'!$B$7))</f>
        <v/>
      </c>
      <c r="G8190" s="42" t="str">
        <f>IF(ISBLANK($N8190),"",IF(ISBLANK('datos GENERALES'!$B$10),"",'datos GENERALES'!$B$10))</f>
        <v/>
      </c>
      <c r="H8190" s="42" t="str">
        <f>IF(ISBLANK($N8190),"",IF(ISBLANK('datos GENERALES'!$C$10),"",'datos GENERALES'!$C$10))</f>
        <v/>
      </c>
      <c r="I8190" s="42" t="str">
        <f>IF(ISBLANK($N8190),"",IF(ISBLANK('datos GENERALES'!$D$10),"",'datos GENERALES'!$D$10))</f>
        <v/>
      </c>
      <c r="O8190" s="48" t="str">
        <f>IFERROR(VLOOKUP(N8190,ListaEspecies!$B$3:$D$45,2,FALSE),"")</f>
        <v/>
      </c>
      <c r="P8190" s="96" t="str">
        <f>IFERROR(VLOOKUP(N8190,ListaEspecies!$B$3:$D$45,3,FALSE),"")</f>
        <v/>
      </c>
      <c r="R8190" s="42" t="str">
        <f>IF(ISBLANK($J8190),"",IF(ISBLANK('datos GENERALES'!$B$15),"",'datos GENERALES'!$B$15))</f>
        <v/>
      </c>
      <c r="S8190" s="49" t="str">
        <f t="shared" si="1018"/>
        <v/>
      </c>
      <c r="T8190" s="49" t="str">
        <f t="shared" si="1019"/>
        <v/>
      </c>
      <c r="AA8190" s="50" t="str">
        <f t="shared" si="1023"/>
        <v/>
      </c>
      <c r="AE8190" s="50" t="str">
        <f t="shared" si="1020"/>
        <v/>
      </c>
      <c r="AI8190" s="19" t="str">
        <f t="shared" si="1021"/>
        <v/>
      </c>
      <c r="AJ8190"/>
      <c r="AK8190" s="19" t="str">
        <f t="shared" si="1022"/>
        <v/>
      </c>
    </row>
    <row r="8191" spans="1:37" x14ac:dyDescent="0.25">
      <c r="A8191" s="42" t="str">
        <f t="shared" si="1016"/>
        <v/>
      </c>
      <c r="B8191" s="42" t="str">
        <f t="shared" si="1017"/>
        <v/>
      </c>
      <c r="C8191" s="42" t="str">
        <f>IF(ISBLANK($N8191),"",IF(ISBLANK('datos GENERALES'!B$16),"",'datos GENERALES'!B$16))</f>
        <v/>
      </c>
      <c r="D8191" s="43" t="str">
        <f>IF(ISBLANK($N8191),"","SGBTM/AUTAROC/"&amp;'datos GENERALES'!B$5&amp;"_"&amp;'datos GENERALES'!C$5&amp;"_"&amp;'datos GENERALES'!D$5)</f>
        <v/>
      </c>
      <c r="E8191" s="42" t="str">
        <f>IF(ISBLANK($N8191),"",IF(ISBLANK('datos GENERALES'!$B$6),"",'datos GENERALES'!$B$6))</f>
        <v/>
      </c>
      <c r="F8191" s="42" t="str">
        <f>IF(ISBLANK($N8191),"",IF(ISBLANK('datos GENERALES'!$B$7),"",'datos GENERALES'!$B$7))</f>
        <v/>
      </c>
      <c r="G8191" s="42" t="str">
        <f>IF(ISBLANK($N8191),"",IF(ISBLANK('datos GENERALES'!$B$10),"",'datos GENERALES'!$B$10))</f>
        <v/>
      </c>
      <c r="H8191" s="42" t="str">
        <f>IF(ISBLANK($N8191),"",IF(ISBLANK('datos GENERALES'!$C$10),"",'datos GENERALES'!$C$10))</f>
        <v/>
      </c>
      <c r="I8191" s="42" t="str">
        <f>IF(ISBLANK($N8191),"",IF(ISBLANK('datos GENERALES'!$D$10),"",'datos GENERALES'!$D$10))</f>
        <v/>
      </c>
      <c r="O8191" s="48" t="str">
        <f>IFERROR(VLOOKUP(N8191,ListaEspecies!$B$3:$D$45,2,FALSE),"")</f>
        <v/>
      </c>
      <c r="P8191" s="96" t="str">
        <f>IFERROR(VLOOKUP(N8191,ListaEspecies!$B$3:$D$45,3,FALSE),"")</f>
        <v/>
      </c>
      <c r="R8191" s="42" t="str">
        <f>IF(ISBLANK($J8191),"",IF(ISBLANK('datos GENERALES'!$B$15),"",'datos GENERALES'!$B$15))</f>
        <v/>
      </c>
      <c r="S8191" s="49" t="str">
        <f t="shared" si="1018"/>
        <v/>
      </c>
      <c r="T8191" s="49" t="str">
        <f t="shared" si="1019"/>
        <v/>
      </c>
      <c r="AA8191" s="50" t="str">
        <f t="shared" si="1023"/>
        <v/>
      </c>
      <c r="AE8191" s="50" t="str">
        <f t="shared" si="1020"/>
        <v/>
      </c>
      <c r="AI8191" s="19" t="str">
        <f t="shared" si="1021"/>
        <v/>
      </c>
      <c r="AJ8191"/>
      <c r="AK8191" s="19" t="str">
        <f t="shared" si="1022"/>
        <v/>
      </c>
    </row>
    <row r="8192" spans="1:37" x14ac:dyDescent="0.25">
      <c r="A8192" s="42" t="str">
        <f t="shared" si="1016"/>
        <v/>
      </c>
      <c r="B8192" s="42" t="str">
        <f t="shared" si="1017"/>
        <v/>
      </c>
      <c r="C8192" s="42" t="str">
        <f>IF(ISBLANK($N8192),"",IF(ISBLANK('datos GENERALES'!B$16),"",'datos GENERALES'!B$16))</f>
        <v/>
      </c>
      <c r="D8192" s="43" t="str">
        <f>IF(ISBLANK($N8192),"","SGBTM/AUTAROC/"&amp;'datos GENERALES'!B$5&amp;"_"&amp;'datos GENERALES'!C$5&amp;"_"&amp;'datos GENERALES'!D$5)</f>
        <v/>
      </c>
      <c r="E8192" s="42" t="str">
        <f>IF(ISBLANK($N8192),"",IF(ISBLANK('datos GENERALES'!$B$6),"",'datos GENERALES'!$B$6))</f>
        <v/>
      </c>
      <c r="F8192" s="42" t="str">
        <f>IF(ISBLANK($N8192),"",IF(ISBLANK('datos GENERALES'!$B$7),"",'datos GENERALES'!$B$7))</f>
        <v/>
      </c>
      <c r="G8192" s="42" t="str">
        <f>IF(ISBLANK($N8192),"",IF(ISBLANK('datos GENERALES'!$B$10),"",'datos GENERALES'!$B$10))</f>
        <v/>
      </c>
      <c r="H8192" s="42" t="str">
        <f>IF(ISBLANK($N8192),"",IF(ISBLANK('datos GENERALES'!$C$10),"",'datos GENERALES'!$C$10))</f>
        <v/>
      </c>
      <c r="I8192" s="42" t="str">
        <f>IF(ISBLANK($N8192),"",IF(ISBLANK('datos GENERALES'!$D$10),"",'datos GENERALES'!$D$10))</f>
        <v/>
      </c>
      <c r="O8192" s="48" t="str">
        <f>IFERROR(VLOOKUP(N8192,ListaEspecies!$B$3:$D$45,2,FALSE),"")</f>
        <v/>
      </c>
      <c r="P8192" s="96" t="str">
        <f>IFERROR(VLOOKUP(N8192,ListaEspecies!$B$3:$D$45,3,FALSE),"")</f>
        <v/>
      </c>
      <c r="R8192" s="42" t="str">
        <f>IF(ISBLANK($J8192),"",IF(ISBLANK('datos GENERALES'!$B$15),"",'datos GENERALES'!$B$15))</f>
        <v/>
      </c>
      <c r="S8192" s="49" t="str">
        <f t="shared" si="1018"/>
        <v/>
      </c>
      <c r="T8192" s="49" t="str">
        <f t="shared" si="1019"/>
        <v/>
      </c>
      <c r="AA8192" s="50" t="str">
        <f t="shared" si="1023"/>
        <v/>
      </c>
      <c r="AE8192" s="50" t="str">
        <f t="shared" si="1020"/>
        <v/>
      </c>
      <c r="AI8192" s="19" t="str">
        <f t="shared" si="1021"/>
        <v/>
      </c>
      <c r="AJ8192"/>
      <c r="AK8192" s="19" t="str">
        <f t="shared" si="1022"/>
        <v/>
      </c>
    </row>
    <row r="8193" spans="1:37" x14ac:dyDescent="0.25">
      <c r="A8193" s="42" t="str">
        <f t="shared" si="1016"/>
        <v/>
      </c>
      <c r="B8193" s="42" t="str">
        <f t="shared" si="1017"/>
        <v/>
      </c>
      <c r="C8193" s="42" t="str">
        <f>IF(ISBLANK($N8193),"",IF(ISBLANK('datos GENERALES'!B$16),"",'datos GENERALES'!B$16))</f>
        <v/>
      </c>
      <c r="D8193" s="43" t="str">
        <f>IF(ISBLANK($N8193),"","SGBTM/AUTAROC/"&amp;'datos GENERALES'!B$5&amp;"_"&amp;'datos GENERALES'!C$5&amp;"_"&amp;'datos GENERALES'!D$5)</f>
        <v/>
      </c>
      <c r="E8193" s="42" t="str">
        <f>IF(ISBLANK($N8193),"",IF(ISBLANK('datos GENERALES'!$B$6),"",'datos GENERALES'!$B$6))</f>
        <v/>
      </c>
      <c r="F8193" s="42" t="str">
        <f>IF(ISBLANK($N8193),"",IF(ISBLANK('datos GENERALES'!$B$7),"",'datos GENERALES'!$B$7))</f>
        <v/>
      </c>
      <c r="G8193" s="42" t="str">
        <f>IF(ISBLANK($N8193),"",IF(ISBLANK('datos GENERALES'!$B$10),"",'datos GENERALES'!$B$10))</f>
        <v/>
      </c>
      <c r="H8193" s="42" t="str">
        <f>IF(ISBLANK($N8193),"",IF(ISBLANK('datos GENERALES'!$C$10),"",'datos GENERALES'!$C$10))</f>
        <v/>
      </c>
      <c r="I8193" s="42" t="str">
        <f>IF(ISBLANK($N8193),"",IF(ISBLANK('datos GENERALES'!$D$10),"",'datos GENERALES'!$D$10))</f>
        <v/>
      </c>
      <c r="O8193" s="48" t="str">
        <f>IFERROR(VLOOKUP(N8193,ListaEspecies!$B$3:$D$45,2,FALSE),"")</f>
        <v/>
      </c>
      <c r="P8193" s="96" t="str">
        <f>IFERROR(VLOOKUP(N8193,ListaEspecies!$B$3:$D$45,3,FALSE),"")</f>
        <v/>
      </c>
      <c r="R8193" s="42" t="str">
        <f>IF(ISBLANK($J8193),"",IF(ISBLANK('datos GENERALES'!$B$15),"",'datos GENERALES'!$B$15))</f>
        <v/>
      </c>
      <c r="S8193" s="49" t="str">
        <f t="shared" si="1018"/>
        <v/>
      </c>
      <c r="T8193" s="49" t="str">
        <f t="shared" si="1019"/>
        <v/>
      </c>
      <c r="AA8193" s="50" t="str">
        <f t="shared" si="1023"/>
        <v/>
      </c>
      <c r="AE8193" s="50" t="str">
        <f t="shared" si="1020"/>
        <v/>
      </c>
      <c r="AI8193" s="19" t="str">
        <f t="shared" si="1021"/>
        <v/>
      </c>
      <c r="AJ8193"/>
      <c r="AK8193" s="19" t="str">
        <f t="shared" si="1022"/>
        <v/>
      </c>
    </row>
    <row r="8194" spans="1:37" x14ac:dyDescent="0.25">
      <c r="A8194" s="42" t="str">
        <f t="shared" ref="A8194:A8257" si="1024">IF(ISBLANK($N8194),"","AROC")</f>
        <v/>
      </c>
      <c r="B8194" s="42" t="str">
        <f t="shared" ref="B8194:B8257" si="1025">IF(ISBLANK($N8194),"","avistamiento AROC")</f>
        <v/>
      </c>
      <c r="C8194" s="42" t="str">
        <f>IF(ISBLANK($N8194),"",IF(ISBLANK('datos GENERALES'!B$16),"",'datos GENERALES'!B$16))</f>
        <v/>
      </c>
      <c r="D8194" s="43" t="str">
        <f>IF(ISBLANK($N8194),"","SGBTM/AUTAROC/"&amp;'datos GENERALES'!B$5&amp;"_"&amp;'datos GENERALES'!C$5&amp;"_"&amp;'datos GENERALES'!D$5)</f>
        <v/>
      </c>
      <c r="E8194" s="42" t="str">
        <f>IF(ISBLANK($N8194),"",IF(ISBLANK('datos GENERALES'!$B$6),"",'datos GENERALES'!$B$6))</f>
        <v/>
      </c>
      <c r="F8194" s="42" t="str">
        <f>IF(ISBLANK($N8194),"",IF(ISBLANK('datos GENERALES'!$B$7),"",'datos GENERALES'!$B$7))</f>
        <v/>
      </c>
      <c r="G8194" s="42" t="str">
        <f>IF(ISBLANK($N8194),"",IF(ISBLANK('datos GENERALES'!$B$10),"",'datos GENERALES'!$B$10))</f>
        <v/>
      </c>
      <c r="H8194" s="42" t="str">
        <f>IF(ISBLANK($N8194),"",IF(ISBLANK('datos GENERALES'!$C$10),"",'datos GENERALES'!$C$10))</f>
        <v/>
      </c>
      <c r="I8194" s="42" t="str">
        <f>IF(ISBLANK($N8194),"",IF(ISBLANK('datos GENERALES'!$D$10),"",'datos GENERALES'!$D$10))</f>
        <v/>
      </c>
      <c r="O8194" s="48" t="str">
        <f>IFERROR(VLOOKUP(N8194,ListaEspecies!$B$3:$D$45,2,FALSE),"")</f>
        <v/>
      </c>
      <c r="P8194" s="96" t="str">
        <f>IFERROR(VLOOKUP(N8194,ListaEspecies!$B$3:$D$45,3,FALSE),"")</f>
        <v/>
      </c>
      <c r="R8194" s="42" t="str">
        <f>IF(ISBLANK($J8194),"",IF(ISBLANK('datos GENERALES'!$B$15),"",'datos GENERALES'!$B$15))</f>
        <v/>
      </c>
      <c r="S8194" s="49" t="str">
        <f t="shared" si="1018"/>
        <v/>
      </c>
      <c r="T8194" s="49" t="str">
        <f t="shared" si="1019"/>
        <v/>
      </c>
      <c r="AA8194" s="50" t="str">
        <f t="shared" si="1023"/>
        <v/>
      </c>
      <c r="AE8194" s="50" t="str">
        <f t="shared" si="1020"/>
        <v/>
      </c>
      <c r="AI8194" s="19" t="str">
        <f t="shared" si="1021"/>
        <v/>
      </c>
      <c r="AJ8194"/>
      <c r="AK8194" s="19" t="str">
        <f t="shared" si="1022"/>
        <v/>
      </c>
    </row>
    <row r="8195" spans="1:37" x14ac:dyDescent="0.25">
      <c r="A8195" s="42" t="str">
        <f t="shared" si="1024"/>
        <v/>
      </c>
      <c r="B8195" s="42" t="str">
        <f t="shared" si="1025"/>
        <v/>
      </c>
      <c r="C8195" s="42" t="str">
        <f>IF(ISBLANK($N8195),"",IF(ISBLANK('datos GENERALES'!B$16),"",'datos GENERALES'!B$16))</f>
        <v/>
      </c>
      <c r="D8195" s="43" t="str">
        <f>IF(ISBLANK($N8195),"","SGBTM/AUTAROC/"&amp;'datos GENERALES'!B$5&amp;"_"&amp;'datos GENERALES'!C$5&amp;"_"&amp;'datos GENERALES'!D$5)</f>
        <v/>
      </c>
      <c r="E8195" s="42" t="str">
        <f>IF(ISBLANK($N8195),"",IF(ISBLANK('datos GENERALES'!$B$6),"",'datos GENERALES'!$B$6))</f>
        <v/>
      </c>
      <c r="F8195" s="42" t="str">
        <f>IF(ISBLANK($N8195),"",IF(ISBLANK('datos GENERALES'!$B$7),"",'datos GENERALES'!$B$7))</f>
        <v/>
      </c>
      <c r="G8195" s="42" t="str">
        <f>IF(ISBLANK($N8195),"",IF(ISBLANK('datos GENERALES'!$B$10),"",'datos GENERALES'!$B$10))</f>
        <v/>
      </c>
      <c r="H8195" s="42" t="str">
        <f>IF(ISBLANK($N8195),"",IF(ISBLANK('datos GENERALES'!$C$10),"",'datos GENERALES'!$C$10))</f>
        <v/>
      </c>
      <c r="I8195" s="42" t="str">
        <f>IF(ISBLANK($N8195),"",IF(ISBLANK('datos GENERALES'!$D$10),"",'datos GENERALES'!$D$10))</f>
        <v/>
      </c>
      <c r="O8195" s="48" t="str">
        <f>IFERROR(VLOOKUP(N8195,ListaEspecies!$B$3:$D$45,2,FALSE),"")</f>
        <v/>
      </c>
      <c r="P8195" s="96" t="str">
        <f>IFERROR(VLOOKUP(N8195,ListaEspecies!$B$3:$D$45,3,FALSE),"")</f>
        <v/>
      </c>
      <c r="R8195" s="42" t="str">
        <f>IF(ISBLANK($J8195),"",IF(ISBLANK('datos GENERALES'!$B$15),"",'datos GENERALES'!$B$15))</f>
        <v/>
      </c>
      <c r="S8195" s="49" t="str">
        <f t="shared" ref="S8195:S8258" si="1026">IF(U8195="",AA8195,U8195)</f>
        <v/>
      </c>
      <c r="T8195" s="49" t="str">
        <f t="shared" ref="T8195:T8258" si="1027">IF(V8195="",AE8195,V8195)</f>
        <v/>
      </c>
      <c r="AA8195" s="50" t="str">
        <f t="shared" si="1023"/>
        <v/>
      </c>
      <c r="AE8195" s="50" t="str">
        <f t="shared" ref="AE8195:AE8258" si="1028">IF((AB8195+(AC8195/60)+(AD8195/3600))=0,"",(AB8195+(AC8195/60)+(AD8195/3600)))</f>
        <v/>
      </c>
      <c r="AI8195" s="19" t="str">
        <f t="shared" ref="AI8195:AI8258" si="1029">IF(ISBLANK(AH8195),"",IF(AH8195="SI","",IF(AH8195="NO",0,"NA")))</f>
        <v/>
      </c>
      <c r="AJ8195"/>
      <c r="AK8195" s="19" t="str">
        <f t="shared" ref="AK8195:AK8258" si="1030">IF(ISBLANK(AJ8195),"",IF(AJ8195="SI","",IF(AJ8195="NO",0,"NA")))</f>
        <v/>
      </c>
    </row>
    <row r="8196" spans="1:37" x14ac:dyDescent="0.25">
      <c r="A8196" s="42" t="str">
        <f t="shared" si="1024"/>
        <v/>
      </c>
      <c r="B8196" s="42" t="str">
        <f t="shared" si="1025"/>
        <v/>
      </c>
      <c r="C8196" s="42" t="str">
        <f>IF(ISBLANK($N8196),"",IF(ISBLANK('datos GENERALES'!B$16),"",'datos GENERALES'!B$16))</f>
        <v/>
      </c>
      <c r="D8196" s="43" t="str">
        <f>IF(ISBLANK($N8196),"","SGBTM/AUTAROC/"&amp;'datos GENERALES'!B$5&amp;"_"&amp;'datos GENERALES'!C$5&amp;"_"&amp;'datos GENERALES'!D$5)</f>
        <v/>
      </c>
      <c r="E8196" s="42" t="str">
        <f>IF(ISBLANK($N8196),"",IF(ISBLANK('datos GENERALES'!$B$6),"",'datos GENERALES'!$B$6))</f>
        <v/>
      </c>
      <c r="F8196" s="42" t="str">
        <f>IF(ISBLANK($N8196),"",IF(ISBLANK('datos GENERALES'!$B$7),"",'datos GENERALES'!$B$7))</f>
        <v/>
      </c>
      <c r="G8196" s="42" t="str">
        <f>IF(ISBLANK($N8196),"",IF(ISBLANK('datos GENERALES'!$B$10),"",'datos GENERALES'!$B$10))</f>
        <v/>
      </c>
      <c r="H8196" s="42" t="str">
        <f>IF(ISBLANK($N8196),"",IF(ISBLANK('datos GENERALES'!$C$10),"",'datos GENERALES'!$C$10))</f>
        <v/>
      </c>
      <c r="I8196" s="42" t="str">
        <f>IF(ISBLANK($N8196),"",IF(ISBLANK('datos GENERALES'!$D$10),"",'datos GENERALES'!$D$10))</f>
        <v/>
      </c>
      <c r="O8196" s="48" t="str">
        <f>IFERROR(VLOOKUP(N8196,ListaEspecies!$B$3:$D$45,2,FALSE),"")</f>
        <v/>
      </c>
      <c r="P8196" s="96" t="str">
        <f>IFERROR(VLOOKUP(N8196,ListaEspecies!$B$3:$D$45,3,FALSE),"")</f>
        <v/>
      </c>
      <c r="R8196" s="42" t="str">
        <f>IF(ISBLANK($J8196),"",IF(ISBLANK('datos GENERALES'!$B$15),"",'datos GENERALES'!$B$15))</f>
        <v/>
      </c>
      <c r="S8196" s="49" t="str">
        <f t="shared" si="1026"/>
        <v/>
      </c>
      <c r="T8196" s="49" t="str">
        <f t="shared" si="1027"/>
        <v/>
      </c>
      <c r="AA8196" s="50" t="str">
        <f t="shared" ref="AA8196:AA8259" si="1031">IF((X8196+(Y8196/60)+(Z8196/3600))*IF(W8196="o",-1,1)=0,"",(X8196+(Y8196/60)+(Z8196/3600))*IF(W8196="o",-1,1))</f>
        <v/>
      </c>
      <c r="AE8196" s="50" t="str">
        <f t="shared" si="1028"/>
        <v/>
      </c>
      <c r="AI8196" s="19" t="str">
        <f t="shared" si="1029"/>
        <v/>
      </c>
      <c r="AJ8196"/>
      <c r="AK8196" s="19" t="str">
        <f t="shared" si="1030"/>
        <v/>
      </c>
    </row>
    <row r="8197" spans="1:37" x14ac:dyDescent="0.25">
      <c r="A8197" s="42" t="str">
        <f t="shared" si="1024"/>
        <v/>
      </c>
      <c r="B8197" s="42" t="str">
        <f t="shared" si="1025"/>
        <v/>
      </c>
      <c r="C8197" s="42" t="str">
        <f>IF(ISBLANK($N8197),"",IF(ISBLANK('datos GENERALES'!B$16),"",'datos GENERALES'!B$16))</f>
        <v/>
      </c>
      <c r="D8197" s="43" t="str">
        <f>IF(ISBLANK($N8197),"","SGBTM/AUTAROC/"&amp;'datos GENERALES'!B$5&amp;"_"&amp;'datos GENERALES'!C$5&amp;"_"&amp;'datos GENERALES'!D$5)</f>
        <v/>
      </c>
      <c r="E8197" s="42" t="str">
        <f>IF(ISBLANK($N8197),"",IF(ISBLANK('datos GENERALES'!$B$6),"",'datos GENERALES'!$B$6))</f>
        <v/>
      </c>
      <c r="F8197" s="42" t="str">
        <f>IF(ISBLANK($N8197),"",IF(ISBLANK('datos GENERALES'!$B$7),"",'datos GENERALES'!$B$7))</f>
        <v/>
      </c>
      <c r="G8197" s="42" t="str">
        <f>IF(ISBLANK($N8197),"",IF(ISBLANK('datos GENERALES'!$B$10),"",'datos GENERALES'!$B$10))</f>
        <v/>
      </c>
      <c r="H8197" s="42" t="str">
        <f>IF(ISBLANK($N8197),"",IF(ISBLANK('datos GENERALES'!$C$10),"",'datos GENERALES'!$C$10))</f>
        <v/>
      </c>
      <c r="I8197" s="42" t="str">
        <f>IF(ISBLANK($N8197),"",IF(ISBLANK('datos GENERALES'!$D$10),"",'datos GENERALES'!$D$10))</f>
        <v/>
      </c>
      <c r="O8197" s="48" t="str">
        <f>IFERROR(VLOOKUP(N8197,ListaEspecies!$B$3:$D$45,2,FALSE),"")</f>
        <v/>
      </c>
      <c r="P8197" s="96" t="str">
        <f>IFERROR(VLOOKUP(N8197,ListaEspecies!$B$3:$D$45,3,FALSE),"")</f>
        <v/>
      </c>
      <c r="R8197" s="42" t="str">
        <f>IF(ISBLANK($J8197),"",IF(ISBLANK('datos GENERALES'!$B$15),"",'datos GENERALES'!$B$15))</f>
        <v/>
      </c>
      <c r="S8197" s="49" t="str">
        <f t="shared" si="1026"/>
        <v/>
      </c>
      <c r="T8197" s="49" t="str">
        <f t="shared" si="1027"/>
        <v/>
      </c>
      <c r="AA8197" s="50" t="str">
        <f t="shared" si="1031"/>
        <v/>
      </c>
      <c r="AE8197" s="50" t="str">
        <f t="shared" si="1028"/>
        <v/>
      </c>
      <c r="AI8197" s="19" t="str">
        <f t="shared" si="1029"/>
        <v/>
      </c>
      <c r="AJ8197"/>
      <c r="AK8197" s="19" t="str">
        <f t="shared" si="1030"/>
        <v/>
      </c>
    </row>
    <row r="8198" spans="1:37" x14ac:dyDescent="0.25">
      <c r="A8198" s="42" t="str">
        <f t="shared" si="1024"/>
        <v/>
      </c>
      <c r="B8198" s="42" t="str">
        <f t="shared" si="1025"/>
        <v/>
      </c>
      <c r="C8198" s="42" t="str">
        <f>IF(ISBLANK($N8198),"",IF(ISBLANK('datos GENERALES'!B$16),"",'datos GENERALES'!B$16))</f>
        <v/>
      </c>
      <c r="D8198" s="43" t="str">
        <f>IF(ISBLANK($N8198),"","SGBTM/AUTAROC/"&amp;'datos GENERALES'!B$5&amp;"_"&amp;'datos GENERALES'!C$5&amp;"_"&amp;'datos GENERALES'!D$5)</f>
        <v/>
      </c>
      <c r="E8198" s="42" t="str">
        <f>IF(ISBLANK($N8198),"",IF(ISBLANK('datos GENERALES'!$B$6),"",'datos GENERALES'!$B$6))</f>
        <v/>
      </c>
      <c r="F8198" s="42" t="str">
        <f>IF(ISBLANK($N8198),"",IF(ISBLANK('datos GENERALES'!$B$7),"",'datos GENERALES'!$B$7))</f>
        <v/>
      </c>
      <c r="G8198" s="42" t="str">
        <f>IF(ISBLANK($N8198),"",IF(ISBLANK('datos GENERALES'!$B$10),"",'datos GENERALES'!$B$10))</f>
        <v/>
      </c>
      <c r="H8198" s="42" t="str">
        <f>IF(ISBLANK($N8198),"",IF(ISBLANK('datos GENERALES'!$C$10),"",'datos GENERALES'!$C$10))</f>
        <v/>
      </c>
      <c r="I8198" s="42" t="str">
        <f>IF(ISBLANK($N8198),"",IF(ISBLANK('datos GENERALES'!$D$10),"",'datos GENERALES'!$D$10))</f>
        <v/>
      </c>
      <c r="O8198" s="48" t="str">
        <f>IFERROR(VLOOKUP(N8198,ListaEspecies!$B$3:$D$45,2,FALSE),"")</f>
        <v/>
      </c>
      <c r="P8198" s="96" t="str">
        <f>IFERROR(VLOOKUP(N8198,ListaEspecies!$B$3:$D$45,3,FALSE),"")</f>
        <v/>
      </c>
      <c r="R8198" s="42" t="str">
        <f>IF(ISBLANK($J8198),"",IF(ISBLANK('datos GENERALES'!$B$15),"",'datos GENERALES'!$B$15))</f>
        <v/>
      </c>
      <c r="S8198" s="49" t="str">
        <f t="shared" si="1026"/>
        <v/>
      </c>
      <c r="T8198" s="49" t="str">
        <f t="shared" si="1027"/>
        <v/>
      </c>
      <c r="AA8198" s="50" t="str">
        <f t="shared" si="1031"/>
        <v/>
      </c>
      <c r="AE8198" s="50" t="str">
        <f t="shared" si="1028"/>
        <v/>
      </c>
      <c r="AI8198" s="19" t="str">
        <f t="shared" si="1029"/>
        <v/>
      </c>
      <c r="AJ8198"/>
      <c r="AK8198" s="19" t="str">
        <f t="shared" si="1030"/>
        <v/>
      </c>
    </row>
    <row r="8199" spans="1:37" x14ac:dyDescent="0.25">
      <c r="A8199" s="42" t="str">
        <f t="shared" si="1024"/>
        <v/>
      </c>
      <c r="B8199" s="42" t="str">
        <f t="shared" si="1025"/>
        <v/>
      </c>
      <c r="C8199" s="42" t="str">
        <f>IF(ISBLANK($N8199),"",IF(ISBLANK('datos GENERALES'!B$16),"",'datos GENERALES'!B$16))</f>
        <v/>
      </c>
      <c r="D8199" s="43" t="str">
        <f>IF(ISBLANK($N8199),"","SGBTM/AUTAROC/"&amp;'datos GENERALES'!B$5&amp;"_"&amp;'datos GENERALES'!C$5&amp;"_"&amp;'datos GENERALES'!D$5)</f>
        <v/>
      </c>
      <c r="E8199" s="42" t="str">
        <f>IF(ISBLANK($N8199),"",IF(ISBLANK('datos GENERALES'!$B$6),"",'datos GENERALES'!$B$6))</f>
        <v/>
      </c>
      <c r="F8199" s="42" t="str">
        <f>IF(ISBLANK($N8199),"",IF(ISBLANK('datos GENERALES'!$B$7),"",'datos GENERALES'!$B$7))</f>
        <v/>
      </c>
      <c r="G8199" s="42" t="str">
        <f>IF(ISBLANK($N8199),"",IF(ISBLANK('datos GENERALES'!$B$10),"",'datos GENERALES'!$B$10))</f>
        <v/>
      </c>
      <c r="H8199" s="42" t="str">
        <f>IF(ISBLANK($N8199),"",IF(ISBLANK('datos GENERALES'!$C$10),"",'datos GENERALES'!$C$10))</f>
        <v/>
      </c>
      <c r="I8199" s="42" t="str">
        <f>IF(ISBLANK($N8199),"",IF(ISBLANK('datos GENERALES'!$D$10),"",'datos GENERALES'!$D$10))</f>
        <v/>
      </c>
      <c r="O8199" s="48" t="str">
        <f>IFERROR(VLOOKUP(N8199,ListaEspecies!$B$3:$D$45,2,FALSE),"")</f>
        <v/>
      </c>
      <c r="P8199" s="96" t="str">
        <f>IFERROR(VLOOKUP(N8199,ListaEspecies!$B$3:$D$45,3,FALSE),"")</f>
        <v/>
      </c>
      <c r="R8199" s="42" t="str">
        <f>IF(ISBLANK($J8199),"",IF(ISBLANK('datos GENERALES'!$B$15),"",'datos GENERALES'!$B$15))</f>
        <v/>
      </c>
      <c r="S8199" s="49" t="str">
        <f t="shared" si="1026"/>
        <v/>
      </c>
      <c r="T8199" s="49" t="str">
        <f t="shared" si="1027"/>
        <v/>
      </c>
      <c r="AA8199" s="50" t="str">
        <f t="shared" si="1031"/>
        <v/>
      </c>
      <c r="AE8199" s="50" t="str">
        <f t="shared" si="1028"/>
        <v/>
      </c>
      <c r="AI8199" s="19" t="str">
        <f t="shared" si="1029"/>
        <v/>
      </c>
      <c r="AJ8199"/>
      <c r="AK8199" s="19" t="str">
        <f t="shared" si="1030"/>
        <v/>
      </c>
    </row>
    <row r="8200" spans="1:37" x14ac:dyDescent="0.25">
      <c r="A8200" s="42" t="str">
        <f t="shared" si="1024"/>
        <v/>
      </c>
      <c r="B8200" s="42" t="str">
        <f t="shared" si="1025"/>
        <v/>
      </c>
      <c r="C8200" s="42" t="str">
        <f>IF(ISBLANK($N8200),"",IF(ISBLANK('datos GENERALES'!B$16),"",'datos GENERALES'!B$16))</f>
        <v/>
      </c>
      <c r="D8200" s="43" t="str">
        <f>IF(ISBLANK($N8200),"","SGBTM/AUTAROC/"&amp;'datos GENERALES'!B$5&amp;"_"&amp;'datos GENERALES'!C$5&amp;"_"&amp;'datos GENERALES'!D$5)</f>
        <v/>
      </c>
      <c r="E8200" s="42" t="str">
        <f>IF(ISBLANK($N8200),"",IF(ISBLANK('datos GENERALES'!$B$6),"",'datos GENERALES'!$B$6))</f>
        <v/>
      </c>
      <c r="F8200" s="42" t="str">
        <f>IF(ISBLANK($N8200),"",IF(ISBLANK('datos GENERALES'!$B$7),"",'datos GENERALES'!$B$7))</f>
        <v/>
      </c>
      <c r="G8200" s="42" t="str">
        <f>IF(ISBLANK($N8200),"",IF(ISBLANK('datos GENERALES'!$B$10),"",'datos GENERALES'!$B$10))</f>
        <v/>
      </c>
      <c r="H8200" s="42" t="str">
        <f>IF(ISBLANK($N8200),"",IF(ISBLANK('datos GENERALES'!$C$10),"",'datos GENERALES'!$C$10))</f>
        <v/>
      </c>
      <c r="I8200" s="42" t="str">
        <f>IF(ISBLANK($N8200),"",IF(ISBLANK('datos GENERALES'!$D$10),"",'datos GENERALES'!$D$10))</f>
        <v/>
      </c>
      <c r="O8200" s="48" t="str">
        <f>IFERROR(VLOOKUP(N8200,ListaEspecies!$B$3:$D$45,2,FALSE),"")</f>
        <v/>
      </c>
      <c r="P8200" s="96" t="str">
        <f>IFERROR(VLOOKUP(N8200,ListaEspecies!$B$3:$D$45,3,FALSE),"")</f>
        <v/>
      </c>
      <c r="R8200" s="42" t="str">
        <f>IF(ISBLANK($J8200),"",IF(ISBLANK('datos GENERALES'!$B$15),"",'datos GENERALES'!$B$15))</f>
        <v/>
      </c>
      <c r="S8200" s="49" t="str">
        <f t="shared" si="1026"/>
        <v/>
      </c>
      <c r="T8200" s="49" t="str">
        <f t="shared" si="1027"/>
        <v/>
      </c>
      <c r="AA8200" s="50" t="str">
        <f t="shared" si="1031"/>
        <v/>
      </c>
      <c r="AE8200" s="50" t="str">
        <f t="shared" si="1028"/>
        <v/>
      </c>
      <c r="AI8200" s="19" t="str">
        <f t="shared" si="1029"/>
        <v/>
      </c>
      <c r="AJ8200"/>
      <c r="AK8200" s="19" t="str">
        <f t="shared" si="1030"/>
        <v/>
      </c>
    </row>
    <row r="8201" spans="1:37" x14ac:dyDescent="0.25">
      <c r="A8201" s="42" t="str">
        <f t="shared" si="1024"/>
        <v/>
      </c>
      <c r="B8201" s="42" t="str">
        <f t="shared" si="1025"/>
        <v/>
      </c>
      <c r="C8201" s="42" t="str">
        <f>IF(ISBLANK($N8201),"",IF(ISBLANK('datos GENERALES'!B$16),"",'datos GENERALES'!B$16))</f>
        <v/>
      </c>
      <c r="D8201" s="43" t="str">
        <f>IF(ISBLANK($N8201),"","SGBTM/AUTAROC/"&amp;'datos GENERALES'!B$5&amp;"_"&amp;'datos GENERALES'!C$5&amp;"_"&amp;'datos GENERALES'!D$5)</f>
        <v/>
      </c>
      <c r="E8201" s="42" t="str">
        <f>IF(ISBLANK($N8201),"",IF(ISBLANK('datos GENERALES'!$B$6),"",'datos GENERALES'!$B$6))</f>
        <v/>
      </c>
      <c r="F8201" s="42" t="str">
        <f>IF(ISBLANK($N8201),"",IF(ISBLANK('datos GENERALES'!$B$7),"",'datos GENERALES'!$B$7))</f>
        <v/>
      </c>
      <c r="G8201" s="42" t="str">
        <f>IF(ISBLANK($N8201),"",IF(ISBLANK('datos GENERALES'!$B$10),"",'datos GENERALES'!$B$10))</f>
        <v/>
      </c>
      <c r="H8201" s="42" t="str">
        <f>IF(ISBLANK($N8201),"",IF(ISBLANK('datos GENERALES'!$C$10),"",'datos GENERALES'!$C$10))</f>
        <v/>
      </c>
      <c r="I8201" s="42" t="str">
        <f>IF(ISBLANK($N8201),"",IF(ISBLANK('datos GENERALES'!$D$10),"",'datos GENERALES'!$D$10))</f>
        <v/>
      </c>
      <c r="O8201" s="48" t="str">
        <f>IFERROR(VLOOKUP(N8201,ListaEspecies!$B$3:$D$45,2,FALSE),"")</f>
        <v/>
      </c>
      <c r="P8201" s="96" t="str">
        <f>IFERROR(VLOOKUP(N8201,ListaEspecies!$B$3:$D$45,3,FALSE),"")</f>
        <v/>
      </c>
      <c r="R8201" s="42" t="str">
        <f>IF(ISBLANK($J8201),"",IF(ISBLANK('datos GENERALES'!$B$15),"",'datos GENERALES'!$B$15))</f>
        <v/>
      </c>
      <c r="S8201" s="49" t="str">
        <f t="shared" si="1026"/>
        <v/>
      </c>
      <c r="T8201" s="49" t="str">
        <f t="shared" si="1027"/>
        <v/>
      </c>
      <c r="AA8201" s="50" t="str">
        <f t="shared" si="1031"/>
        <v/>
      </c>
      <c r="AE8201" s="50" t="str">
        <f t="shared" si="1028"/>
        <v/>
      </c>
      <c r="AI8201" s="19" t="str">
        <f t="shared" si="1029"/>
        <v/>
      </c>
      <c r="AJ8201"/>
      <c r="AK8201" s="19" t="str">
        <f t="shared" si="1030"/>
        <v/>
      </c>
    </row>
    <row r="8202" spans="1:37" x14ac:dyDescent="0.25">
      <c r="A8202" s="42" t="str">
        <f t="shared" si="1024"/>
        <v/>
      </c>
      <c r="B8202" s="42" t="str">
        <f t="shared" si="1025"/>
        <v/>
      </c>
      <c r="C8202" s="42" t="str">
        <f>IF(ISBLANK($N8202),"",IF(ISBLANK('datos GENERALES'!B$16),"",'datos GENERALES'!B$16))</f>
        <v/>
      </c>
      <c r="D8202" s="43" t="str">
        <f>IF(ISBLANK($N8202),"","SGBTM/AUTAROC/"&amp;'datos GENERALES'!B$5&amp;"_"&amp;'datos GENERALES'!C$5&amp;"_"&amp;'datos GENERALES'!D$5)</f>
        <v/>
      </c>
      <c r="E8202" s="42" t="str">
        <f>IF(ISBLANK($N8202),"",IF(ISBLANK('datos GENERALES'!$B$6),"",'datos GENERALES'!$B$6))</f>
        <v/>
      </c>
      <c r="F8202" s="42" t="str">
        <f>IF(ISBLANK($N8202),"",IF(ISBLANK('datos GENERALES'!$B$7),"",'datos GENERALES'!$B$7))</f>
        <v/>
      </c>
      <c r="G8202" s="42" t="str">
        <f>IF(ISBLANK($N8202),"",IF(ISBLANK('datos GENERALES'!$B$10),"",'datos GENERALES'!$B$10))</f>
        <v/>
      </c>
      <c r="H8202" s="42" t="str">
        <f>IF(ISBLANK($N8202),"",IF(ISBLANK('datos GENERALES'!$C$10),"",'datos GENERALES'!$C$10))</f>
        <v/>
      </c>
      <c r="I8202" s="42" t="str">
        <f>IF(ISBLANK($N8202),"",IF(ISBLANK('datos GENERALES'!$D$10),"",'datos GENERALES'!$D$10))</f>
        <v/>
      </c>
      <c r="O8202" s="48" t="str">
        <f>IFERROR(VLOOKUP(N8202,ListaEspecies!$B$3:$D$45,2,FALSE),"")</f>
        <v/>
      </c>
      <c r="P8202" s="96" t="str">
        <f>IFERROR(VLOOKUP(N8202,ListaEspecies!$B$3:$D$45,3,FALSE),"")</f>
        <v/>
      </c>
      <c r="R8202" s="42" t="str">
        <f>IF(ISBLANK($J8202),"",IF(ISBLANK('datos GENERALES'!$B$15),"",'datos GENERALES'!$B$15))</f>
        <v/>
      </c>
      <c r="S8202" s="49" t="str">
        <f t="shared" si="1026"/>
        <v/>
      </c>
      <c r="T8202" s="49" t="str">
        <f t="shared" si="1027"/>
        <v/>
      </c>
      <c r="AA8202" s="50" t="str">
        <f t="shared" si="1031"/>
        <v/>
      </c>
      <c r="AE8202" s="50" t="str">
        <f t="shared" si="1028"/>
        <v/>
      </c>
      <c r="AI8202" s="19" t="str">
        <f t="shared" si="1029"/>
        <v/>
      </c>
      <c r="AJ8202"/>
      <c r="AK8202" s="19" t="str">
        <f t="shared" si="1030"/>
        <v/>
      </c>
    </row>
    <row r="8203" spans="1:37" x14ac:dyDescent="0.25">
      <c r="A8203" s="42" t="str">
        <f t="shared" si="1024"/>
        <v/>
      </c>
      <c r="B8203" s="42" t="str">
        <f t="shared" si="1025"/>
        <v/>
      </c>
      <c r="C8203" s="42" t="str">
        <f>IF(ISBLANK($N8203),"",IF(ISBLANK('datos GENERALES'!B$16),"",'datos GENERALES'!B$16))</f>
        <v/>
      </c>
      <c r="D8203" s="43" t="str">
        <f>IF(ISBLANK($N8203),"","SGBTM/AUTAROC/"&amp;'datos GENERALES'!B$5&amp;"_"&amp;'datos GENERALES'!C$5&amp;"_"&amp;'datos GENERALES'!D$5)</f>
        <v/>
      </c>
      <c r="E8203" s="42" t="str">
        <f>IF(ISBLANK($N8203),"",IF(ISBLANK('datos GENERALES'!$B$6),"",'datos GENERALES'!$B$6))</f>
        <v/>
      </c>
      <c r="F8203" s="42" t="str">
        <f>IF(ISBLANK($N8203),"",IF(ISBLANK('datos GENERALES'!$B$7),"",'datos GENERALES'!$B$7))</f>
        <v/>
      </c>
      <c r="G8203" s="42" t="str">
        <f>IF(ISBLANK($N8203),"",IF(ISBLANK('datos GENERALES'!$B$10),"",'datos GENERALES'!$B$10))</f>
        <v/>
      </c>
      <c r="H8203" s="42" t="str">
        <f>IF(ISBLANK($N8203),"",IF(ISBLANK('datos GENERALES'!$C$10),"",'datos GENERALES'!$C$10))</f>
        <v/>
      </c>
      <c r="I8203" s="42" t="str">
        <f>IF(ISBLANK($N8203),"",IF(ISBLANK('datos GENERALES'!$D$10),"",'datos GENERALES'!$D$10))</f>
        <v/>
      </c>
      <c r="O8203" s="48" t="str">
        <f>IFERROR(VLOOKUP(N8203,ListaEspecies!$B$3:$D$45,2,FALSE),"")</f>
        <v/>
      </c>
      <c r="P8203" s="96" t="str">
        <f>IFERROR(VLOOKUP(N8203,ListaEspecies!$B$3:$D$45,3,FALSE),"")</f>
        <v/>
      </c>
      <c r="R8203" s="42" t="str">
        <f>IF(ISBLANK($J8203),"",IF(ISBLANK('datos GENERALES'!$B$15),"",'datos GENERALES'!$B$15))</f>
        <v/>
      </c>
      <c r="S8203" s="49" t="str">
        <f t="shared" si="1026"/>
        <v/>
      </c>
      <c r="T8203" s="49" t="str">
        <f t="shared" si="1027"/>
        <v/>
      </c>
      <c r="AA8203" s="50" t="str">
        <f t="shared" si="1031"/>
        <v/>
      </c>
      <c r="AE8203" s="50" t="str">
        <f t="shared" si="1028"/>
        <v/>
      </c>
      <c r="AI8203" s="19" t="str">
        <f t="shared" si="1029"/>
        <v/>
      </c>
      <c r="AJ8203"/>
      <c r="AK8203" s="19" t="str">
        <f t="shared" si="1030"/>
        <v/>
      </c>
    </row>
    <row r="8204" spans="1:37" x14ac:dyDescent="0.25">
      <c r="A8204" s="42" t="str">
        <f t="shared" si="1024"/>
        <v/>
      </c>
      <c r="B8204" s="42" t="str">
        <f t="shared" si="1025"/>
        <v/>
      </c>
      <c r="C8204" s="42" t="str">
        <f>IF(ISBLANK($N8204),"",IF(ISBLANK('datos GENERALES'!B$16),"",'datos GENERALES'!B$16))</f>
        <v/>
      </c>
      <c r="D8204" s="43" t="str">
        <f>IF(ISBLANK($N8204),"","SGBTM/AUTAROC/"&amp;'datos GENERALES'!B$5&amp;"_"&amp;'datos GENERALES'!C$5&amp;"_"&amp;'datos GENERALES'!D$5)</f>
        <v/>
      </c>
      <c r="E8204" s="42" t="str">
        <f>IF(ISBLANK($N8204),"",IF(ISBLANK('datos GENERALES'!$B$6),"",'datos GENERALES'!$B$6))</f>
        <v/>
      </c>
      <c r="F8204" s="42" t="str">
        <f>IF(ISBLANK($N8204),"",IF(ISBLANK('datos GENERALES'!$B$7),"",'datos GENERALES'!$B$7))</f>
        <v/>
      </c>
      <c r="G8204" s="42" t="str">
        <f>IF(ISBLANK($N8204),"",IF(ISBLANK('datos GENERALES'!$B$10),"",'datos GENERALES'!$B$10))</f>
        <v/>
      </c>
      <c r="H8204" s="42" t="str">
        <f>IF(ISBLANK($N8204),"",IF(ISBLANK('datos GENERALES'!$C$10),"",'datos GENERALES'!$C$10))</f>
        <v/>
      </c>
      <c r="I8204" s="42" t="str">
        <f>IF(ISBLANK($N8204),"",IF(ISBLANK('datos GENERALES'!$D$10),"",'datos GENERALES'!$D$10))</f>
        <v/>
      </c>
      <c r="O8204" s="48" t="str">
        <f>IFERROR(VLOOKUP(N8204,ListaEspecies!$B$3:$D$45,2,FALSE),"")</f>
        <v/>
      </c>
      <c r="P8204" s="96" t="str">
        <f>IFERROR(VLOOKUP(N8204,ListaEspecies!$B$3:$D$45,3,FALSE),"")</f>
        <v/>
      </c>
      <c r="R8204" s="42" t="str">
        <f>IF(ISBLANK($J8204),"",IF(ISBLANK('datos GENERALES'!$B$15),"",'datos GENERALES'!$B$15))</f>
        <v/>
      </c>
      <c r="S8204" s="49" t="str">
        <f t="shared" si="1026"/>
        <v/>
      </c>
      <c r="T8204" s="49" t="str">
        <f t="shared" si="1027"/>
        <v/>
      </c>
      <c r="AA8204" s="50" t="str">
        <f t="shared" si="1031"/>
        <v/>
      </c>
      <c r="AE8204" s="50" t="str">
        <f t="shared" si="1028"/>
        <v/>
      </c>
      <c r="AI8204" s="19" t="str">
        <f t="shared" si="1029"/>
        <v/>
      </c>
      <c r="AJ8204"/>
      <c r="AK8204" s="19" t="str">
        <f t="shared" si="1030"/>
        <v/>
      </c>
    </row>
    <row r="8205" spans="1:37" x14ac:dyDescent="0.25">
      <c r="A8205" s="42" t="str">
        <f t="shared" si="1024"/>
        <v/>
      </c>
      <c r="B8205" s="42" t="str">
        <f t="shared" si="1025"/>
        <v/>
      </c>
      <c r="C8205" s="42" t="str">
        <f>IF(ISBLANK($N8205),"",IF(ISBLANK('datos GENERALES'!B$16),"",'datos GENERALES'!B$16))</f>
        <v/>
      </c>
      <c r="D8205" s="43" t="str">
        <f>IF(ISBLANK($N8205),"","SGBTM/AUTAROC/"&amp;'datos GENERALES'!B$5&amp;"_"&amp;'datos GENERALES'!C$5&amp;"_"&amp;'datos GENERALES'!D$5)</f>
        <v/>
      </c>
      <c r="E8205" s="42" t="str">
        <f>IF(ISBLANK($N8205),"",IF(ISBLANK('datos GENERALES'!$B$6),"",'datos GENERALES'!$B$6))</f>
        <v/>
      </c>
      <c r="F8205" s="42" t="str">
        <f>IF(ISBLANK($N8205),"",IF(ISBLANK('datos GENERALES'!$B$7),"",'datos GENERALES'!$B$7))</f>
        <v/>
      </c>
      <c r="G8205" s="42" t="str">
        <f>IF(ISBLANK($N8205),"",IF(ISBLANK('datos GENERALES'!$B$10),"",'datos GENERALES'!$B$10))</f>
        <v/>
      </c>
      <c r="H8205" s="42" t="str">
        <f>IF(ISBLANK($N8205),"",IF(ISBLANK('datos GENERALES'!$C$10),"",'datos GENERALES'!$C$10))</f>
        <v/>
      </c>
      <c r="I8205" s="42" t="str">
        <f>IF(ISBLANK($N8205),"",IF(ISBLANK('datos GENERALES'!$D$10),"",'datos GENERALES'!$D$10))</f>
        <v/>
      </c>
      <c r="O8205" s="48" t="str">
        <f>IFERROR(VLOOKUP(N8205,ListaEspecies!$B$3:$D$45,2,FALSE),"")</f>
        <v/>
      </c>
      <c r="P8205" s="96" t="str">
        <f>IFERROR(VLOOKUP(N8205,ListaEspecies!$B$3:$D$45,3,FALSE),"")</f>
        <v/>
      </c>
      <c r="R8205" s="42" t="str">
        <f>IF(ISBLANK($J8205),"",IF(ISBLANK('datos GENERALES'!$B$15),"",'datos GENERALES'!$B$15))</f>
        <v/>
      </c>
      <c r="S8205" s="49" t="str">
        <f t="shared" si="1026"/>
        <v/>
      </c>
      <c r="T8205" s="49" t="str">
        <f t="shared" si="1027"/>
        <v/>
      </c>
      <c r="AA8205" s="50" t="str">
        <f t="shared" si="1031"/>
        <v/>
      </c>
      <c r="AE8205" s="50" t="str">
        <f t="shared" si="1028"/>
        <v/>
      </c>
      <c r="AI8205" s="19" t="str">
        <f t="shared" si="1029"/>
        <v/>
      </c>
      <c r="AJ8205"/>
      <c r="AK8205" s="19" t="str">
        <f t="shared" si="1030"/>
        <v/>
      </c>
    </row>
    <row r="8206" spans="1:37" x14ac:dyDescent="0.25">
      <c r="A8206" s="42" t="str">
        <f t="shared" si="1024"/>
        <v/>
      </c>
      <c r="B8206" s="42" t="str">
        <f t="shared" si="1025"/>
        <v/>
      </c>
      <c r="C8206" s="42" t="str">
        <f>IF(ISBLANK($N8206),"",IF(ISBLANK('datos GENERALES'!B$16),"",'datos GENERALES'!B$16))</f>
        <v/>
      </c>
      <c r="D8206" s="43" t="str">
        <f>IF(ISBLANK($N8206),"","SGBTM/AUTAROC/"&amp;'datos GENERALES'!B$5&amp;"_"&amp;'datos GENERALES'!C$5&amp;"_"&amp;'datos GENERALES'!D$5)</f>
        <v/>
      </c>
      <c r="E8206" s="42" t="str">
        <f>IF(ISBLANK($N8206),"",IF(ISBLANK('datos GENERALES'!$B$6),"",'datos GENERALES'!$B$6))</f>
        <v/>
      </c>
      <c r="F8206" s="42" t="str">
        <f>IF(ISBLANK($N8206),"",IF(ISBLANK('datos GENERALES'!$B$7),"",'datos GENERALES'!$B$7))</f>
        <v/>
      </c>
      <c r="G8206" s="42" t="str">
        <f>IF(ISBLANK($N8206),"",IF(ISBLANK('datos GENERALES'!$B$10),"",'datos GENERALES'!$B$10))</f>
        <v/>
      </c>
      <c r="H8206" s="42" t="str">
        <f>IF(ISBLANK($N8206),"",IF(ISBLANK('datos GENERALES'!$C$10),"",'datos GENERALES'!$C$10))</f>
        <v/>
      </c>
      <c r="I8206" s="42" t="str">
        <f>IF(ISBLANK($N8206),"",IF(ISBLANK('datos GENERALES'!$D$10),"",'datos GENERALES'!$D$10))</f>
        <v/>
      </c>
      <c r="O8206" s="48" t="str">
        <f>IFERROR(VLOOKUP(N8206,ListaEspecies!$B$3:$D$45,2,FALSE),"")</f>
        <v/>
      </c>
      <c r="P8206" s="96" t="str">
        <f>IFERROR(VLOOKUP(N8206,ListaEspecies!$B$3:$D$45,3,FALSE),"")</f>
        <v/>
      </c>
      <c r="R8206" s="42" t="str">
        <f>IF(ISBLANK($J8206),"",IF(ISBLANK('datos GENERALES'!$B$15),"",'datos GENERALES'!$B$15))</f>
        <v/>
      </c>
      <c r="S8206" s="49" t="str">
        <f t="shared" si="1026"/>
        <v/>
      </c>
      <c r="T8206" s="49" t="str">
        <f t="shared" si="1027"/>
        <v/>
      </c>
      <c r="AA8206" s="50" t="str">
        <f t="shared" si="1031"/>
        <v/>
      </c>
      <c r="AE8206" s="50" t="str">
        <f t="shared" si="1028"/>
        <v/>
      </c>
      <c r="AI8206" s="19" t="str">
        <f t="shared" si="1029"/>
        <v/>
      </c>
      <c r="AJ8206"/>
      <c r="AK8206" s="19" t="str">
        <f t="shared" si="1030"/>
        <v/>
      </c>
    </row>
    <row r="8207" spans="1:37" x14ac:dyDescent="0.25">
      <c r="A8207" s="42" t="str">
        <f t="shared" si="1024"/>
        <v/>
      </c>
      <c r="B8207" s="42" t="str">
        <f t="shared" si="1025"/>
        <v/>
      </c>
      <c r="C8207" s="42" t="str">
        <f>IF(ISBLANK($N8207),"",IF(ISBLANK('datos GENERALES'!B$16),"",'datos GENERALES'!B$16))</f>
        <v/>
      </c>
      <c r="D8207" s="43" t="str">
        <f>IF(ISBLANK($N8207),"","SGBTM/AUTAROC/"&amp;'datos GENERALES'!B$5&amp;"_"&amp;'datos GENERALES'!C$5&amp;"_"&amp;'datos GENERALES'!D$5)</f>
        <v/>
      </c>
      <c r="E8207" s="42" t="str">
        <f>IF(ISBLANK($N8207),"",IF(ISBLANK('datos GENERALES'!$B$6),"",'datos GENERALES'!$B$6))</f>
        <v/>
      </c>
      <c r="F8207" s="42" t="str">
        <f>IF(ISBLANK($N8207),"",IF(ISBLANK('datos GENERALES'!$B$7),"",'datos GENERALES'!$B$7))</f>
        <v/>
      </c>
      <c r="G8207" s="42" t="str">
        <f>IF(ISBLANK($N8207),"",IF(ISBLANK('datos GENERALES'!$B$10),"",'datos GENERALES'!$B$10))</f>
        <v/>
      </c>
      <c r="H8207" s="42" t="str">
        <f>IF(ISBLANK($N8207),"",IF(ISBLANK('datos GENERALES'!$C$10),"",'datos GENERALES'!$C$10))</f>
        <v/>
      </c>
      <c r="I8207" s="42" t="str">
        <f>IF(ISBLANK($N8207),"",IF(ISBLANK('datos GENERALES'!$D$10),"",'datos GENERALES'!$D$10))</f>
        <v/>
      </c>
      <c r="O8207" s="48" t="str">
        <f>IFERROR(VLOOKUP(N8207,ListaEspecies!$B$3:$D$45,2,FALSE),"")</f>
        <v/>
      </c>
      <c r="P8207" s="96" t="str">
        <f>IFERROR(VLOOKUP(N8207,ListaEspecies!$B$3:$D$45,3,FALSE),"")</f>
        <v/>
      </c>
      <c r="R8207" s="42" t="str">
        <f>IF(ISBLANK($J8207),"",IF(ISBLANK('datos GENERALES'!$B$15),"",'datos GENERALES'!$B$15))</f>
        <v/>
      </c>
      <c r="S8207" s="49" t="str">
        <f t="shared" si="1026"/>
        <v/>
      </c>
      <c r="T8207" s="49" t="str">
        <f t="shared" si="1027"/>
        <v/>
      </c>
      <c r="AA8207" s="50" t="str">
        <f t="shared" si="1031"/>
        <v/>
      </c>
      <c r="AE8207" s="50" t="str">
        <f t="shared" si="1028"/>
        <v/>
      </c>
      <c r="AI8207" s="19" t="str">
        <f t="shared" si="1029"/>
        <v/>
      </c>
      <c r="AJ8207"/>
      <c r="AK8207" s="19" t="str">
        <f t="shared" si="1030"/>
        <v/>
      </c>
    </row>
    <row r="8208" spans="1:37" x14ac:dyDescent="0.25">
      <c r="A8208" s="42" t="str">
        <f t="shared" si="1024"/>
        <v/>
      </c>
      <c r="B8208" s="42" t="str">
        <f t="shared" si="1025"/>
        <v/>
      </c>
      <c r="C8208" s="42" t="str">
        <f>IF(ISBLANK($N8208),"",IF(ISBLANK('datos GENERALES'!B$16),"",'datos GENERALES'!B$16))</f>
        <v/>
      </c>
      <c r="D8208" s="43" t="str">
        <f>IF(ISBLANK($N8208),"","SGBTM/AUTAROC/"&amp;'datos GENERALES'!B$5&amp;"_"&amp;'datos GENERALES'!C$5&amp;"_"&amp;'datos GENERALES'!D$5)</f>
        <v/>
      </c>
      <c r="E8208" s="42" t="str">
        <f>IF(ISBLANK($N8208),"",IF(ISBLANK('datos GENERALES'!$B$6),"",'datos GENERALES'!$B$6))</f>
        <v/>
      </c>
      <c r="F8208" s="42" t="str">
        <f>IF(ISBLANK($N8208),"",IF(ISBLANK('datos GENERALES'!$B$7),"",'datos GENERALES'!$B$7))</f>
        <v/>
      </c>
      <c r="G8208" s="42" t="str">
        <f>IF(ISBLANK($N8208),"",IF(ISBLANK('datos GENERALES'!$B$10),"",'datos GENERALES'!$B$10))</f>
        <v/>
      </c>
      <c r="H8208" s="42" t="str">
        <f>IF(ISBLANK($N8208),"",IF(ISBLANK('datos GENERALES'!$C$10),"",'datos GENERALES'!$C$10))</f>
        <v/>
      </c>
      <c r="I8208" s="42" t="str">
        <f>IF(ISBLANK($N8208),"",IF(ISBLANK('datos GENERALES'!$D$10),"",'datos GENERALES'!$D$10))</f>
        <v/>
      </c>
      <c r="O8208" s="48" t="str">
        <f>IFERROR(VLOOKUP(N8208,ListaEspecies!$B$3:$D$45,2,FALSE),"")</f>
        <v/>
      </c>
      <c r="P8208" s="96" t="str">
        <f>IFERROR(VLOOKUP(N8208,ListaEspecies!$B$3:$D$45,3,FALSE),"")</f>
        <v/>
      </c>
      <c r="R8208" s="42" t="str">
        <f>IF(ISBLANK($J8208),"",IF(ISBLANK('datos GENERALES'!$B$15),"",'datos GENERALES'!$B$15))</f>
        <v/>
      </c>
      <c r="S8208" s="49" t="str">
        <f t="shared" si="1026"/>
        <v/>
      </c>
      <c r="T8208" s="49" t="str">
        <f t="shared" si="1027"/>
        <v/>
      </c>
      <c r="AA8208" s="50" t="str">
        <f t="shared" si="1031"/>
        <v/>
      </c>
      <c r="AE8208" s="50" t="str">
        <f t="shared" si="1028"/>
        <v/>
      </c>
      <c r="AI8208" s="19" t="str">
        <f t="shared" si="1029"/>
        <v/>
      </c>
      <c r="AJ8208"/>
      <c r="AK8208" s="19" t="str">
        <f t="shared" si="1030"/>
        <v/>
      </c>
    </row>
    <row r="8209" spans="1:37" x14ac:dyDescent="0.25">
      <c r="A8209" s="42" t="str">
        <f t="shared" si="1024"/>
        <v/>
      </c>
      <c r="B8209" s="42" t="str">
        <f t="shared" si="1025"/>
        <v/>
      </c>
      <c r="C8209" s="42" t="str">
        <f>IF(ISBLANK($N8209),"",IF(ISBLANK('datos GENERALES'!B$16),"",'datos GENERALES'!B$16))</f>
        <v/>
      </c>
      <c r="D8209" s="43" t="str">
        <f>IF(ISBLANK($N8209),"","SGBTM/AUTAROC/"&amp;'datos GENERALES'!B$5&amp;"_"&amp;'datos GENERALES'!C$5&amp;"_"&amp;'datos GENERALES'!D$5)</f>
        <v/>
      </c>
      <c r="E8209" s="42" t="str">
        <f>IF(ISBLANK($N8209),"",IF(ISBLANK('datos GENERALES'!$B$6),"",'datos GENERALES'!$B$6))</f>
        <v/>
      </c>
      <c r="F8209" s="42" t="str">
        <f>IF(ISBLANK($N8209),"",IF(ISBLANK('datos GENERALES'!$B$7),"",'datos GENERALES'!$B$7))</f>
        <v/>
      </c>
      <c r="G8209" s="42" t="str">
        <f>IF(ISBLANK($N8209),"",IF(ISBLANK('datos GENERALES'!$B$10),"",'datos GENERALES'!$B$10))</f>
        <v/>
      </c>
      <c r="H8209" s="42" t="str">
        <f>IF(ISBLANK($N8209),"",IF(ISBLANK('datos GENERALES'!$C$10),"",'datos GENERALES'!$C$10))</f>
        <v/>
      </c>
      <c r="I8209" s="42" t="str">
        <f>IF(ISBLANK($N8209),"",IF(ISBLANK('datos GENERALES'!$D$10),"",'datos GENERALES'!$D$10))</f>
        <v/>
      </c>
      <c r="O8209" s="48" t="str">
        <f>IFERROR(VLOOKUP(N8209,ListaEspecies!$B$3:$D$45,2,FALSE),"")</f>
        <v/>
      </c>
      <c r="P8209" s="96" t="str">
        <f>IFERROR(VLOOKUP(N8209,ListaEspecies!$B$3:$D$45,3,FALSE),"")</f>
        <v/>
      </c>
      <c r="R8209" s="42" t="str">
        <f>IF(ISBLANK($J8209),"",IF(ISBLANK('datos GENERALES'!$B$15),"",'datos GENERALES'!$B$15))</f>
        <v/>
      </c>
      <c r="S8209" s="49" t="str">
        <f t="shared" si="1026"/>
        <v/>
      </c>
      <c r="T8209" s="49" t="str">
        <f t="shared" si="1027"/>
        <v/>
      </c>
      <c r="AA8209" s="50" t="str">
        <f t="shared" si="1031"/>
        <v/>
      </c>
      <c r="AE8209" s="50" t="str">
        <f t="shared" si="1028"/>
        <v/>
      </c>
      <c r="AI8209" s="19" t="str">
        <f t="shared" si="1029"/>
        <v/>
      </c>
      <c r="AJ8209"/>
      <c r="AK8209" s="19" t="str">
        <f t="shared" si="1030"/>
        <v/>
      </c>
    </row>
    <row r="8210" spans="1:37" x14ac:dyDescent="0.25">
      <c r="A8210" s="42" t="str">
        <f t="shared" si="1024"/>
        <v/>
      </c>
      <c r="B8210" s="42" t="str">
        <f t="shared" si="1025"/>
        <v/>
      </c>
      <c r="C8210" s="42" t="str">
        <f>IF(ISBLANK($N8210),"",IF(ISBLANK('datos GENERALES'!B$16),"",'datos GENERALES'!B$16))</f>
        <v/>
      </c>
      <c r="D8210" s="43" t="str">
        <f>IF(ISBLANK($N8210),"","SGBTM/AUTAROC/"&amp;'datos GENERALES'!B$5&amp;"_"&amp;'datos GENERALES'!C$5&amp;"_"&amp;'datos GENERALES'!D$5)</f>
        <v/>
      </c>
      <c r="E8210" s="42" t="str">
        <f>IF(ISBLANK($N8210),"",IF(ISBLANK('datos GENERALES'!$B$6),"",'datos GENERALES'!$B$6))</f>
        <v/>
      </c>
      <c r="F8210" s="42" t="str">
        <f>IF(ISBLANK($N8210),"",IF(ISBLANK('datos GENERALES'!$B$7),"",'datos GENERALES'!$B$7))</f>
        <v/>
      </c>
      <c r="G8210" s="42" t="str">
        <f>IF(ISBLANK($N8210),"",IF(ISBLANK('datos GENERALES'!$B$10),"",'datos GENERALES'!$B$10))</f>
        <v/>
      </c>
      <c r="H8210" s="42" t="str">
        <f>IF(ISBLANK($N8210),"",IF(ISBLANK('datos GENERALES'!$C$10),"",'datos GENERALES'!$C$10))</f>
        <v/>
      </c>
      <c r="I8210" s="42" t="str">
        <f>IF(ISBLANK($N8210),"",IF(ISBLANK('datos GENERALES'!$D$10),"",'datos GENERALES'!$D$10))</f>
        <v/>
      </c>
      <c r="O8210" s="48" t="str">
        <f>IFERROR(VLOOKUP(N8210,ListaEspecies!$B$3:$D$45,2,FALSE),"")</f>
        <v/>
      </c>
      <c r="P8210" s="96" t="str">
        <f>IFERROR(VLOOKUP(N8210,ListaEspecies!$B$3:$D$45,3,FALSE),"")</f>
        <v/>
      </c>
      <c r="R8210" s="42" t="str">
        <f>IF(ISBLANK($J8210),"",IF(ISBLANK('datos GENERALES'!$B$15),"",'datos GENERALES'!$B$15))</f>
        <v/>
      </c>
      <c r="S8210" s="49" t="str">
        <f t="shared" si="1026"/>
        <v/>
      </c>
      <c r="T8210" s="49" t="str">
        <f t="shared" si="1027"/>
        <v/>
      </c>
      <c r="AA8210" s="50" t="str">
        <f t="shared" si="1031"/>
        <v/>
      </c>
      <c r="AE8210" s="50" t="str">
        <f t="shared" si="1028"/>
        <v/>
      </c>
      <c r="AI8210" s="19" t="str">
        <f t="shared" si="1029"/>
        <v/>
      </c>
      <c r="AJ8210"/>
      <c r="AK8210" s="19" t="str">
        <f t="shared" si="1030"/>
        <v/>
      </c>
    </row>
    <row r="8211" spans="1:37" x14ac:dyDescent="0.25">
      <c r="A8211" s="42" t="str">
        <f t="shared" si="1024"/>
        <v/>
      </c>
      <c r="B8211" s="42" t="str">
        <f t="shared" si="1025"/>
        <v/>
      </c>
      <c r="C8211" s="42" t="str">
        <f>IF(ISBLANK($N8211),"",IF(ISBLANK('datos GENERALES'!B$16),"",'datos GENERALES'!B$16))</f>
        <v/>
      </c>
      <c r="D8211" s="43" t="str">
        <f>IF(ISBLANK($N8211),"","SGBTM/AUTAROC/"&amp;'datos GENERALES'!B$5&amp;"_"&amp;'datos GENERALES'!C$5&amp;"_"&amp;'datos GENERALES'!D$5)</f>
        <v/>
      </c>
      <c r="E8211" s="42" t="str">
        <f>IF(ISBLANK($N8211),"",IF(ISBLANK('datos GENERALES'!$B$6),"",'datos GENERALES'!$B$6))</f>
        <v/>
      </c>
      <c r="F8211" s="42" t="str">
        <f>IF(ISBLANK($N8211),"",IF(ISBLANK('datos GENERALES'!$B$7),"",'datos GENERALES'!$B$7))</f>
        <v/>
      </c>
      <c r="G8211" s="42" t="str">
        <f>IF(ISBLANK($N8211),"",IF(ISBLANK('datos GENERALES'!$B$10),"",'datos GENERALES'!$B$10))</f>
        <v/>
      </c>
      <c r="H8211" s="42" t="str">
        <f>IF(ISBLANK($N8211),"",IF(ISBLANK('datos GENERALES'!$C$10),"",'datos GENERALES'!$C$10))</f>
        <v/>
      </c>
      <c r="I8211" s="42" t="str">
        <f>IF(ISBLANK($N8211),"",IF(ISBLANK('datos GENERALES'!$D$10),"",'datos GENERALES'!$D$10))</f>
        <v/>
      </c>
      <c r="O8211" s="48" t="str">
        <f>IFERROR(VLOOKUP(N8211,ListaEspecies!$B$3:$D$45,2,FALSE),"")</f>
        <v/>
      </c>
      <c r="P8211" s="96" t="str">
        <f>IFERROR(VLOOKUP(N8211,ListaEspecies!$B$3:$D$45,3,FALSE),"")</f>
        <v/>
      </c>
      <c r="R8211" s="42" t="str">
        <f>IF(ISBLANK($J8211),"",IF(ISBLANK('datos GENERALES'!$B$15),"",'datos GENERALES'!$B$15))</f>
        <v/>
      </c>
      <c r="S8211" s="49" t="str">
        <f t="shared" si="1026"/>
        <v/>
      </c>
      <c r="T8211" s="49" t="str">
        <f t="shared" si="1027"/>
        <v/>
      </c>
      <c r="AA8211" s="50" t="str">
        <f t="shared" si="1031"/>
        <v/>
      </c>
      <c r="AE8211" s="50" t="str">
        <f t="shared" si="1028"/>
        <v/>
      </c>
      <c r="AI8211" s="19" t="str">
        <f t="shared" si="1029"/>
        <v/>
      </c>
      <c r="AJ8211"/>
      <c r="AK8211" s="19" t="str">
        <f t="shared" si="1030"/>
        <v/>
      </c>
    </row>
    <row r="8212" spans="1:37" x14ac:dyDescent="0.25">
      <c r="A8212" s="42" t="str">
        <f t="shared" si="1024"/>
        <v/>
      </c>
      <c r="B8212" s="42" t="str">
        <f t="shared" si="1025"/>
        <v/>
      </c>
      <c r="C8212" s="42" t="str">
        <f>IF(ISBLANK($N8212),"",IF(ISBLANK('datos GENERALES'!B$16),"",'datos GENERALES'!B$16))</f>
        <v/>
      </c>
      <c r="D8212" s="43" t="str">
        <f>IF(ISBLANK($N8212),"","SGBTM/AUTAROC/"&amp;'datos GENERALES'!B$5&amp;"_"&amp;'datos GENERALES'!C$5&amp;"_"&amp;'datos GENERALES'!D$5)</f>
        <v/>
      </c>
      <c r="E8212" s="42" t="str">
        <f>IF(ISBLANK($N8212),"",IF(ISBLANK('datos GENERALES'!$B$6),"",'datos GENERALES'!$B$6))</f>
        <v/>
      </c>
      <c r="F8212" s="42" t="str">
        <f>IF(ISBLANK($N8212),"",IF(ISBLANK('datos GENERALES'!$B$7),"",'datos GENERALES'!$B$7))</f>
        <v/>
      </c>
      <c r="G8212" s="42" t="str">
        <f>IF(ISBLANK($N8212),"",IF(ISBLANK('datos GENERALES'!$B$10),"",'datos GENERALES'!$B$10))</f>
        <v/>
      </c>
      <c r="H8212" s="42" t="str">
        <f>IF(ISBLANK($N8212),"",IF(ISBLANK('datos GENERALES'!$C$10),"",'datos GENERALES'!$C$10))</f>
        <v/>
      </c>
      <c r="I8212" s="42" t="str">
        <f>IF(ISBLANK($N8212),"",IF(ISBLANK('datos GENERALES'!$D$10),"",'datos GENERALES'!$D$10))</f>
        <v/>
      </c>
      <c r="O8212" s="48" t="str">
        <f>IFERROR(VLOOKUP(N8212,ListaEspecies!$B$3:$D$45,2,FALSE),"")</f>
        <v/>
      </c>
      <c r="P8212" s="96" t="str">
        <f>IFERROR(VLOOKUP(N8212,ListaEspecies!$B$3:$D$45,3,FALSE),"")</f>
        <v/>
      </c>
      <c r="R8212" s="42" t="str">
        <f>IF(ISBLANK($J8212),"",IF(ISBLANK('datos GENERALES'!$B$15),"",'datos GENERALES'!$B$15))</f>
        <v/>
      </c>
      <c r="S8212" s="49" t="str">
        <f t="shared" si="1026"/>
        <v/>
      </c>
      <c r="T8212" s="49" t="str">
        <f t="shared" si="1027"/>
        <v/>
      </c>
      <c r="AA8212" s="50" t="str">
        <f t="shared" si="1031"/>
        <v/>
      </c>
      <c r="AE8212" s="50" t="str">
        <f t="shared" si="1028"/>
        <v/>
      </c>
      <c r="AI8212" s="19" t="str">
        <f t="shared" si="1029"/>
        <v/>
      </c>
      <c r="AJ8212"/>
      <c r="AK8212" s="19" t="str">
        <f t="shared" si="1030"/>
        <v/>
      </c>
    </row>
    <row r="8213" spans="1:37" x14ac:dyDescent="0.25">
      <c r="A8213" s="42" t="str">
        <f t="shared" si="1024"/>
        <v/>
      </c>
      <c r="B8213" s="42" t="str">
        <f t="shared" si="1025"/>
        <v/>
      </c>
      <c r="C8213" s="42" t="str">
        <f>IF(ISBLANK($N8213),"",IF(ISBLANK('datos GENERALES'!B$16),"",'datos GENERALES'!B$16))</f>
        <v/>
      </c>
      <c r="D8213" s="43" t="str">
        <f>IF(ISBLANK($N8213),"","SGBTM/AUTAROC/"&amp;'datos GENERALES'!B$5&amp;"_"&amp;'datos GENERALES'!C$5&amp;"_"&amp;'datos GENERALES'!D$5)</f>
        <v/>
      </c>
      <c r="E8213" s="42" t="str">
        <f>IF(ISBLANK($N8213),"",IF(ISBLANK('datos GENERALES'!$B$6),"",'datos GENERALES'!$B$6))</f>
        <v/>
      </c>
      <c r="F8213" s="42" t="str">
        <f>IF(ISBLANK($N8213),"",IF(ISBLANK('datos GENERALES'!$B$7),"",'datos GENERALES'!$B$7))</f>
        <v/>
      </c>
      <c r="G8213" s="42" t="str">
        <f>IF(ISBLANK($N8213),"",IF(ISBLANK('datos GENERALES'!$B$10),"",'datos GENERALES'!$B$10))</f>
        <v/>
      </c>
      <c r="H8213" s="42" t="str">
        <f>IF(ISBLANK($N8213),"",IF(ISBLANK('datos GENERALES'!$C$10),"",'datos GENERALES'!$C$10))</f>
        <v/>
      </c>
      <c r="I8213" s="42" t="str">
        <f>IF(ISBLANK($N8213),"",IF(ISBLANK('datos GENERALES'!$D$10),"",'datos GENERALES'!$D$10))</f>
        <v/>
      </c>
      <c r="O8213" s="48" t="str">
        <f>IFERROR(VLOOKUP(N8213,ListaEspecies!$B$3:$D$45,2,FALSE),"")</f>
        <v/>
      </c>
      <c r="P8213" s="96" t="str">
        <f>IFERROR(VLOOKUP(N8213,ListaEspecies!$B$3:$D$45,3,FALSE),"")</f>
        <v/>
      </c>
      <c r="R8213" s="42" t="str">
        <f>IF(ISBLANK($J8213),"",IF(ISBLANK('datos GENERALES'!$B$15),"",'datos GENERALES'!$B$15))</f>
        <v/>
      </c>
      <c r="S8213" s="49" t="str">
        <f t="shared" si="1026"/>
        <v/>
      </c>
      <c r="T8213" s="49" t="str">
        <f t="shared" si="1027"/>
        <v/>
      </c>
      <c r="AA8213" s="50" t="str">
        <f t="shared" si="1031"/>
        <v/>
      </c>
      <c r="AE8213" s="50" t="str">
        <f t="shared" si="1028"/>
        <v/>
      </c>
      <c r="AI8213" s="19" t="str">
        <f t="shared" si="1029"/>
        <v/>
      </c>
      <c r="AJ8213"/>
      <c r="AK8213" s="19" t="str">
        <f t="shared" si="1030"/>
        <v/>
      </c>
    </row>
    <row r="8214" spans="1:37" x14ac:dyDescent="0.25">
      <c r="A8214" s="42" t="str">
        <f t="shared" si="1024"/>
        <v/>
      </c>
      <c r="B8214" s="42" t="str">
        <f t="shared" si="1025"/>
        <v/>
      </c>
      <c r="C8214" s="42" t="str">
        <f>IF(ISBLANK($N8214),"",IF(ISBLANK('datos GENERALES'!B$16),"",'datos GENERALES'!B$16))</f>
        <v/>
      </c>
      <c r="D8214" s="43" t="str">
        <f>IF(ISBLANK($N8214),"","SGBTM/AUTAROC/"&amp;'datos GENERALES'!B$5&amp;"_"&amp;'datos GENERALES'!C$5&amp;"_"&amp;'datos GENERALES'!D$5)</f>
        <v/>
      </c>
      <c r="E8214" s="42" t="str">
        <f>IF(ISBLANK($N8214),"",IF(ISBLANK('datos GENERALES'!$B$6),"",'datos GENERALES'!$B$6))</f>
        <v/>
      </c>
      <c r="F8214" s="42" t="str">
        <f>IF(ISBLANK($N8214),"",IF(ISBLANK('datos GENERALES'!$B$7),"",'datos GENERALES'!$B$7))</f>
        <v/>
      </c>
      <c r="G8214" s="42" t="str">
        <f>IF(ISBLANK($N8214),"",IF(ISBLANK('datos GENERALES'!$B$10),"",'datos GENERALES'!$B$10))</f>
        <v/>
      </c>
      <c r="H8214" s="42" t="str">
        <f>IF(ISBLANK($N8214),"",IF(ISBLANK('datos GENERALES'!$C$10),"",'datos GENERALES'!$C$10))</f>
        <v/>
      </c>
      <c r="I8214" s="42" t="str">
        <f>IF(ISBLANK($N8214),"",IF(ISBLANK('datos GENERALES'!$D$10),"",'datos GENERALES'!$D$10))</f>
        <v/>
      </c>
      <c r="O8214" s="48" t="str">
        <f>IFERROR(VLOOKUP(N8214,ListaEspecies!$B$3:$D$45,2,FALSE),"")</f>
        <v/>
      </c>
      <c r="P8214" s="96" t="str">
        <f>IFERROR(VLOOKUP(N8214,ListaEspecies!$B$3:$D$45,3,FALSE),"")</f>
        <v/>
      </c>
      <c r="R8214" s="42" t="str">
        <f>IF(ISBLANK($J8214),"",IF(ISBLANK('datos GENERALES'!$B$15),"",'datos GENERALES'!$B$15))</f>
        <v/>
      </c>
      <c r="S8214" s="49" t="str">
        <f t="shared" si="1026"/>
        <v/>
      </c>
      <c r="T8214" s="49" t="str">
        <f t="shared" si="1027"/>
        <v/>
      </c>
      <c r="AA8214" s="50" t="str">
        <f t="shared" si="1031"/>
        <v/>
      </c>
      <c r="AE8214" s="50" t="str">
        <f t="shared" si="1028"/>
        <v/>
      </c>
      <c r="AI8214" s="19" t="str">
        <f t="shared" si="1029"/>
        <v/>
      </c>
      <c r="AJ8214"/>
      <c r="AK8214" s="19" t="str">
        <f t="shared" si="1030"/>
        <v/>
      </c>
    </row>
    <row r="8215" spans="1:37" x14ac:dyDescent="0.25">
      <c r="A8215" s="42" t="str">
        <f t="shared" si="1024"/>
        <v/>
      </c>
      <c r="B8215" s="42" t="str">
        <f t="shared" si="1025"/>
        <v/>
      </c>
      <c r="C8215" s="42" t="str">
        <f>IF(ISBLANK($N8215),"",IF(ISBLANK('datos GENERALES'!B$16),"",'datos GENERALES'!B$16))</f>
        <v/>
      </c>
      <c r="D8215" s="43" t="str">
        <f>IF(ISBLANK($N8215),"","SGBTM/AUTAROC/"&amp;'datos GENERALES'!B$5&amp;"_"&amp;'datos GENERALES'!C$5&amp;"_"&amp;'datos GENERALES'!D$5)</f>
        <v/>
      </c>
      <c r="E8215" s="42" t="str">
        <f>IF(ISBLANK($N8215),"",IF(ISBLANK('datos GENERALES'!$B$6),"",'datos GENERALES'!$B$6))</f>
        <v/>
      </c>
      <c r="F8215" s="42" t="str">
        <f>IF(ISBLANK($N8215),"",IF(ISBLANK('datos GENERALES'!$B$7),"",'datos GENERALES'!$B$7))</f>
        <v/>
      </c>
      <c r="G8215" s="42" t="str">
        <f>IF(ISBLANK($N8215),"",IF(ISBLANK('datos GENERALES'!$B$10),"",'datos GENERALES'!$B$10))</f>
        <v/>
      </c>
      <c r="H8215" s="42" t="str">
        <f>IF(ISBLANK($N8215),"",IF(ISBLANK('datos GENERALES'!$C$10),"",'datos GENERALES'!$C$10))</f>
        <v/>
      </c>
      <c r="I8215" s="42" t="str">
        <f>IF(ISBLANK($N8215),"",IF(ISBLANK('datos GENERALES'!$D$10),"",'datos GENERALES'!$D$10))</f>
        <v/>
      </c>
      <c r="O8215" s="48" t="str">
        <f>IFERROR(VLOOKUP(N8215,ListaEspecies!$B$3:$D$45,2,FALSE),"")</f>
        <v/>
      </c>
      <c r="P8215" s="96" t="str">
        <f>IFERROR(VLOOKUP(N8215,ListaEspecies!$B$3:$D$45,3,FALSE),"")</f>
        <v/>
      </c>
      <c r="R8215" s="42" t="str">
        <f>IF(ISBLANK($J8215),"",IF(ISBLANK('datos GENERALES'!$B$15),"",'datos GENERALES'!$B$15))</f>
        <v/>
      </c>
      <c r="S8215" s="49" t="str">
        <f t="shared" si="1026"/>
        <v/>
      </c>
      <c r="T8215" s="49" t="str">
        <f t="shared" si="1027"/>
        <v/>
      </c>
      <c r="AA8215" s="50" t="str">
        <f t="shared" si="1031"/>
        <v/>
      </c>
      <c r="AE8215" s="50" t="str">
        <f t="shared" si="1028"/>
        <v/>
      </c>
      <c r="AI8215" s="19" t="str">
        <f t="shared" si="1029"/>
        <v/>
      </c>
      <c r="AJ8215"/>
      <c r="AK8215" s="19" t="str">
        <f t="shared" si="1030"/>
        <v/>
      </c>
    </row>
    <row r="8216" spans="1:37" x14ac:dyDescent="0.25">
      <c r="A8216" s="42" t="str">
        <f t="shared" si="1024"/>
        <v/>
      </c>
      <c r="B8216" s="42" t="str">
        <f t="shared" si="1025"/>
        <v/>
      </c>
      <c r="C8216" s="42" t="str">
        <f>IF(ISBLANK($N8216),"",IF(ISBLANK('datos GENERALES'!B$16),"",'datos GENERALES'!B$16))</f>
        <v/>
      </c>
      <c r="D8216" s="43" t="str">
        <f>IF(ISBLANK($N8216),"","SGBTM/AUTAROC/"&amp;'datos GENERALES'!B$5&amp;"_"&amp;'datos GENERALES'!C$5&amp;"_"&amp;'datos GENERALES'!D$5)</f>
        <v/>
      </c>
      <c r="E8216" s="42" t="str">
        <f>IF(ISBLANK($N8216),"",IF(ISBLANK('datos GENERALES'!$B$6),"",'datos GENERALES'!$B$6))</f>
        <v/>
      </c>
      <c r="F8216" s="42" t="str">
        <f>IF(ISBLANK($N8216),"",IF(ISBLANK('datos GENERALES'!$B$7),"",'datos GENERALES'!$B$7))</f>
        <v/>
      </c>
      <c r="G8216" s="42" t="str">
        <f>IF(ISBLANK($N8216),"",IF(ISBLANK('datos GENERALES'!$B$10),"",'datos GENERALES'!$B$10))</f>
        <v/>
      </c>
      <c r="H8216" s="42" t="str">
        <f>IF(ISBLANK($N8216),"",IF(ISBLANK('datos GENERALES'!$C$10),"",'datos GENERALES'!$C$10))</f>
        <v/>
      </c>
      <c r="I8216" s="42" t="str">
        <f>IF(ISBLANK($N8216),"",IF(ISBLANK('datos GENERALES'!$D$10),"",'datos GENERALES'!$D$10))</f>
        <v/>
      </c>
      <c r="O8216" s="48" t="str">
        <f>IFERROR(VLOOKUP(N8216,ListaEspecies!$B$3:$D$45,2,FALSE),"")</f>
        <v/>
      </c>
      <c r="P8216" s="96" t="str">
        <f>IFERROR(VLOOKUP(N8216,ListaEspecies!$B$3:$D$45,3,FALSE),"")</f>
        <v/>
      </c>
      <c r="R8216" s="42" t="str">
        <f>IF(ISBLANK($J8216),"",IF(ISBLANK('datos GENERALES'!$B$15),"",'datos GENERALES'!$B$15))</f>
        <v/>
      </c>
      <c r="S8216" s="49" t="str">
        <f t="shared" si="1026"/>
        <v/>
      </c>
      <c r="T8216" s="49" t="str">
        <f t="shared" si="1027"/>
        <v/>
      </c>
      <c r="AA8216" s="50" t="str">
        <f t="shared" si="1031"/>
        <v/>
      </c>
      <c r="AE8216" s="50" t="str">
        <f t="shared" si="1028"/>
        <v/>
      </c>
      <c r="AI8216" s="19" t="str">
        <f t="shared" si="1029"/>
        <v/>
      </c>
      <c r="AJ8216"/>
      <c r="AK8216" s="19" t="str">
        <f t="shared" si="1030"/>
        <v/>
      </c>
    </row>
    <row r="8217" spans="1:37" x14ac:dyDescent="0.25">
      <c r="A8217" s="42" t="str">
        <f t="shared" si="1024"/>
        <v/>
      </c>
      <c r="B8217" s="42" t="str">
        <f t="shared" si="1025"/>
        <v/>
      </c>
      <c r="C8217" s="42" t="str">
        <f>IF(ISBLANK($N8217),"",IF(ISBLANK('datos GENERALES'!B$16),"",'datos GENERALES'!B$16))</f>
        <v/>
      </c>
      <c r="D8217" s="43" t="str">
        <f>IF(ISBLANK($N8217),"","SGBTM/AUTAROC/"&amp;'datos GENERALES'!B$5&amp;"_"&amp;'datos GENERALES'!C$5&amp;"_"&amp;'datos GENERALES'!D$5)</f>
        <v/>
      </c>
      <c r="E8217" s="42" t="str">
        <f>IF(ISBLANK($N8217),"",IF(ISBLANK('datos GENERALES'!$B$6),"",'datos GENERALES'!$B$6))</f>
        <v/>
      </c>
      <c r="F8217" s="42" t="str">
        <f>IF(ISBLANK($N8217),"",IF(ISBLANK('datos GENERALES'!$B$7),"",'datos GENERALES'!$B$7))</f>
        <v/>
      </c>
      <c r="G8217" s="42" t="str">
        <f>IF(ISBLANK($N8217),"",IF(ISBLANK('datos GENERALES'!$B$10),"",'datos GENERALES'!$B$10))</f>
        <v/>
      </c>
      <c r="H8217" s="42" t="str">
        <f>IF(ISBLANK($N8217),"",IF(ISBLANK('datos GENERALES'!$C$10),"",'datos GENERALES'!$C$10))</f>
        <v/>
      </c>
      <c r="I8217" s="42" t="str">
        <f>IF(ISBLANK($N8217),"",IF(ISBLANK('datos GENERALES'!$D$10),"",'datos GENERALES'!$D$10))</f>
        <v/>
      </c>
      <c r="O8217" s="48" t="str">
        <f>IFERROR(VLOOKUP(N8217,ListaEspecies!$B$3:$D$45,2,FALSE),"")</f>
        <v/>
      </c>
      <c r="P8217" s="96" t="str">
        <f>IFERROR(VLOOKUP(N8217,ListaEspecies!$B$3:$D$45,3,FALSE),"")</f>
        <v/>
      </c>
      <c r="R8217" s="42" t="str">
        <f>IF(ISBLANK($J8217),"",IF(ISBLANK('datos GENERALES'!$B$15),"",'datos GENERALES'!$B$15))</f>
        <v/>
      </c>
      <c r="S8217" s="49" t="str">
        <f t="shared" si="1026"/>
        <v/>
      </c>
      <c r="T8217" s="49" t="str">
        <f t="shared" si="1027"/>
        <v/>
      </c>
      <c r="AA8217" s="50" t="str">
        <f t="shared" si="1031"/>
        <v/>
      </c>
      <c r="AE8217" s="50" t="str">
        <f t="shared" si="1028"/>
        <v/>
      </c>
      <c r="AI8217" s="19" t="str">
        <f t="shared" si="1029"/>
        <v/>
      </c>
      <c r="AJ8217"/>
      <c r="AK8217" s="19" t="str">
        <f t="shared" si="1030"/>
        <v/>
      </c>
    </row>
    <row r="8218" spans="1:37" x14ac:dyDescent="0.25">
      <c r="A8218" s="42" t="str">
        <f t="shared" si="1024"/>
        <v/>
      </c>
      <c r="B8218" s="42" t="str">
        <f t="shared" si="1025"/>
        <v/>
      </c>
      <c r="C8218" s="42" t="str">
        <f>IF(ISBLANK($N8218),"",IF(ISBLANK('datos GENERALES'!B$16),"",'datos GENERALES'!B$16))</f>
        <v/>
      </c>
      <c r="D8218" s="43" t="str">
        <f>IF(ISBLANK($N8218),"","SGBTM/AUTAROC/"&amp;'datos GENERALES'!B$5&amp;"_"&amp;'datos GENERALES'!C$5&amp;"_"&amp;'datos GENERALES'!D$5)</f>
        <v/>
      </c>
      <c r="E8218" s="42" t="str">
        <f>IF(ISBLANK($N8218),"",IF(ISBLANK('datos GENERALES'!$B$6),"",'datos GENERALES'!$B$6))</f>
        <v/>
      </c>
      <c r="F8218" s="42" t="str">
        <f>IF(ISBLANK($N8218),"",IF(ISBLANK('datos GENERALES'!$B$7),"",'datos GENERALES'!$B$7))</f>
        <v/>
      </c>
      <c r="G8218" s="42" t="str">
        <f>IF(ISBLANK($N8218),"",IF(ISBLANK('datos GENERALES'!$B$10),"",'datos GENERALES'!$B$10))</f>
        <v/>
      </c>
      <c r="H8218" s="42" t="str">
        <f>IF(ISBLANK($N8218),"",IF(ISBLANK('datos GENERALES'!$C$10),"",'datos GENERALES'!$C$10))</f>
        <v/>
      </c>
      <c r="I8218" s="42" t="str">
        <f>IF(ISBLANK($N8218),"",IF(ISBLANK('datos GENERALES'!$D$10),"",'datos GENERALES'!$D$10))</f>
        <v/>
      </c>
      <c r="O8218" s="48" t="str">
        <f>IFERROR(VLOOKUP(N8218,ListaEspecies!$B$3:$D$45,2,FALSE),"")</f>
        <v/>
      </c>
      <c r="P8218" s="96" t="str">
        <f>IFERROR(VLOOKUP(N8218,ListaEspecies!$B$3:$D$45,3,FALSE),"")</f>
        <v/>
      </c>
      <c r="R8218" s="42" t="str">
        <f>IF(ISBLANK($J8218),"",IF(ISBLANK('datos GENERALES'!$B$15),"",'datos GENERALES'!$B$15))</f>
        <v/>
      </c>
      <c r="S8218" s="49" t="str">
        <f t="shared" si="1026"/>
        <v/>
      </c>
      <c r="T8218" s="49" t="str">
        <f t="shared" si="1027"/>
        <v/>
      </c>
      <c r="AA8218" s="50" t="str">
        <f t="shared" si="1031"/>
        <v/>
      </c>
      <c r="AE8218" s="50" t="str">
        <f t="shared" si="1028"/>
        <v/>
      </c>
      <c r="AI8218" s="19" t="str">
        <f t="shared" si="1029"/>
        <v/>
      </c>
      <c r="AJ8218"/>
      <c r="AK8218" s="19" t="str">
        <f t="shared" si="1030"/>
        <v/>
      </c>
    </row>
    <row r="8219" spans="1:37" x14ac:dyDescent="0.25">
      <c r="A8219" s="42" t="str">
        <f t="shared" si="1024"/>
        <v/>
      </c>
      <c r="B8219" s="42" t="str">
        <f t="shared" si="1025"/>
        <v/>
      </c>
      <c r="C8219" s="42" t="str">
        <f>IF(ISBLANK($N8219),"",IF(ISBLANK('datos GENERALES'!B$16),"",'datos GENERALES'!B$16))</f>
        <v/>
      </c>
      <c r="D8219" s="43" t="str">
        <f>IF(ISBLANK($N8219),"","SGBTM/AUTAROC/"&amp;'datos GENERALES'!B$5&amp;"_"&amp;'datos GENERALES'!C$5&amp;"_"&amp;'datos GENERALES'!D$5)</f>
        <v/>
      </c>
      <c r="E8219" s="42" t="str">
        <f>IF(ISBLANK($N8219),"",IF(ISBLANK('datos GENERALES'!$B$6),"",'datos GENERALES'!$B$6))</f>
        <v/>
      </c>
      <c r="F8219" s="42" t="str">
        <f>IF(ISBLANK($N8219),"",IF(ISBLANK('datos GENERALES'!$B$7),"",'datos GENERALES'!$B$7))</f>
        <v/>
      </c>
      <c r="G8219" s="42" t="str">
        <f>IF(ISBLANK($N8219),"",IF(ISBLANK('datos GENERALES'!$B$10),"",'datos GENERALES'!$B$10))</f>
        <v/>
      </c>
      <c r="H8219" s="42" t="str">
        <f>IF(ISBLANK($N8219),"",IF(ISBLANK('datos GENERALES'!$C$10),"",'datos GENERALES'!$C$10))</f>
        <v/>
      </c>
      <c r="I8219" s="42" t="str">
        <f>IF(ISBLANK($N8219),"",IF(ISBLANK('datos GENERALES'!$D$10),"",'datos GENERALES'!$D$10))</f>
        <v/>
      </c>
      <c r="O8219" s="48" t="str">
        <f>IFERROR(VLOOKUP(N8219,ListaEspecies!$B$3:$D$45,2,FALSE),"")</f>
        <v/>
      </c>
      <c r="P8219" s="96" t="str">
        <f>IFERROR(VLOOKUP(N8219,ListaEspecies!$B$3:$D$45,3,FALSE),"")</f>
        <v/>
      </c>
      <c r="R8219" s="42" t="str">
        <f>IF(ISBLANK($J8219),"",IF(ISBLANK('datos GENERALES'!$B$15),"",'datos GENERALES'!$B$15))</f>
        <v/>
      </c>
      <c r="S8219" s="49" t="str">
        <f t="shared" si="1026"/>
        <v/>
      </c>
      <c r="T8219" s="49" t="str">
        <f t="shared" si="1027"/>
        <v/>
      </c>
      <c r="AA8219" s="50" t="str">
        <f t="shared" si="1031"/>
        <v/>
      </c>
      <c r="AE8219" s="50" t="str">
        <f t="shared" si="1028"/>
        <v/>
      </c>
      <c r="AI8219" s="19" t="str">
        <f t="shared" si="1029"/>
        <v/>
      </c>
      <c r="AJ8219"/>
      <c r="AK8219" s="19" t="str">
        <f t="shared" si="1030"/>
        <v/>
      </c>
    </row>
    <row r="8220" spans="1:37" x14ac:dyDescent="0.25">
      <c r="A8220" s="42" t="str">
        <f t="shared" si="1024"/>
        <v/>
      </c>
      <c r="B8220" s="42" t="str">
        <f t="shared" si="1025"/>
        <v/>
      </c>
      <c r="C8220" s="42" t="str">
        <f>IF(ISBLANK($N8220),"",IF(ISBLANK('datos GENERALES'!B$16),"",'datos GENERALES'!B$16))</f>
        <v/>
      </c>
      <c r="D8220" s="43" t="str">
        <f>IF(ISBLANK($N8220),"","SGBTM/AUTAROC/"&amp;'datos GENERALES'!B$5&amp;"_"&amp;'datos GENERALES'!C$5&amp;"_"&amp;'datos GENERALES'!D$5)</f>
        <v/>
      </c>
      <c r="E8220" s="42" t="str">
        <f>IF(ISBLANK($N8220),"",IF(ISBLANK('datos GENERALES'!$B$6),"",'datos GENERALES'!$B$6))</f>
        <v/>
      </c>
      <c r="F8220" s="42" t="str">
        <f>IF(ISBLANK($N8220),"",IF(ISBLANK('datos GENERALES'!$B$7),"",'datos GENERALES'!$B$7))</f>
        <v/>
      </c>
      <c r="G8220" s="42" t="str">
        <f>IF(ISBLANK($N8220),"",IF(ISBLANK('datos GENERALES'!$B$10),"",'datos GENERALES'!$B$10))</f>
        <v/>
      </c>
      <c r="H8220" s="42" t="str">
        <f>IF(ISBLANK($N8220),"",IF(ISBLANK('datos GENERALES'!$C$10),"",'datos GENERALES'!$C$10))</f>
        <v/>
      </c>
      <c r="I8220" s="42" t="str">
        <f>IF(ISBLANK($N8220),"",IF(ISBLANK('datos GENERALES'!$D$10),"",'datos GENERALES'!$D$10))</f>
        <v/>
      </c>
      <c r="O8220" s="48" t="str">
        <f>IFERROR(VLOOKUP(N8220,ListaEspecies!$B$3:$D$45,2,FALSE),"")</f>
        <v/>
      </c>
      <c r="P8220" s="96" t="str">
        <f>IFERROR(VLOOKUP(N8220,ListaEspecies!$B$3:$D$45,3,FALSE),"")</f>
        <v/>
      </c>
      <c r="R8220" s="42" t="str">
        <f>IF(ISBLANK($J8220),"",IF(ISBLANK('datos GENERALES'!$B$15),"",'datos GENERALES'!$B$15))</f>
        <v/>
      </c>
      <c r="S8220" s="49" t="str">
        <f t="shared" si="1026"/>
        <v/>
      </c>
      <c r="T8220" s="49" t="str">
        <f t="shared" si="1027"/>
        <v/>
      </c>
      <c r="AA8220" s="50" t="str">
        <f t="shared" si="1031"/>
        <v/>
      </c>
      <c r="AE8220" s="50" t="str">
        <f t="shared" si="1028"/>
        <v/>
      </c>
      <c r="AI8220" s="19" t="str">
        <f t="shared" si="1029"/>
        <v/>
      </c>
      <c r="AJ8220"/>
      <c r="AK8220" s="19" t="str">
        <f t="shared" si="1030"/>
        <v/>
      </c>
    </row>
    <row r="8221" spans="1:37" x14ac:dyDescent="0.25">
      <c r="A8221" s="42" t="str">
        <f t="shared" si="1024"/>
        <v/>
      </c>
      <c r="B8221" s="42" t="str">
        <f t="shared" si="1025"/>
        <v/>
      </c>
      <c r="C8221" s="42" t="str">
        <f>IF(ISBLANK($N8221),"",IF(ISBLANK('datos GENERALES'!B$16),"",'datos GENERALES'!B$16))</f>
        <v/>
      </c>
      <c r="D8221" s="43" t="str">
        <f>IF(ISBLANK($N8221),"","SGBTM/AUTAROC/"&amp;'datos GENERALES'!B$5&amp;"_"&amp;'datos GENERALES'!C$5&amp;"_"&amp;'datos GENERALES'!D$5)</f>
        <v/>
      </c>
      <c r="E8221" s="42" t="str">
        <f>IF(ISBLANK($N8221),"",IF(ISBLANK('datos GENERALES'!$B$6),"",'datos GENERALES'!$B$6))</f>
        <v/>
      </c>
      <c r="F8221" s="42" t="str">
        <f>IF(ISBLANK($N8221),"",IF(ISBLANK('datos GENERALES'!$B$7),"",'datos GENERALES'!$B$7))</f>
        <v/>
      </c>
      <c r="G8221" s="42" t="str">
        <f>IF(ISBLANK($N8221),"",IF(ISBLANK('datos GENERALES'!$B$10),"",'datos GENERALES'!$B$10))</f>
        <v/>
      </c>
      <c r="H8221" s="42" t="str">
        <f>IF(ISBLANK($N8221),"",IF(ISBLANK('datos GENERALES'!$C$10),"",'datos GENERALES'!$C$10))</f>
        <v/>
      </c>
      <c r="I8221" s="42" t="str">
        <f>IF(ISBLANK($N8221),"",IF(ISBLANK('datos GENERALES'!$D$10),"",'datos GENERALES'!$D$10))</f>
        <v/>
      </c>
      <c r="O8221" s="48" t="str">
        <f>IFERROR(VLOOKUP(N8221,ListaEspecies!$B$3:$D$45,2,FALSE),"")</f>
        <v/>
      </c>
      <c r="P8221" s="96" t="str">
        <f>IFERROR(VLOOKUP(N8221,ListaEspecies!$B$3:$D$45,3,FALSE),"")</f>
        <v/>
      </c>
      <c r="R8221" s="42" t="str">
        <f>IF(ISBLANK($J8221),"",IF(ISBLANK('datos GENERALES'!$B$15),"",'datos GENERALES'!$B$15))</f>
        <v/>
      </c>
      <c r="S8221" s="49" t="str">
        <f t="shared" si="1026"/>
        <v/>
      </c>
      <c r="T8221" s="49" t="str">
        <f t="shared" si="1027"/>
        <v/>
      </c>
      <c r="AA8221" s="50" t="str">
        <f t="shared" si="1031"/>
        <v/>
      </c>
      <c r="AE8221" s="50" t="str">
        <f t="shared" si="1028"/>
        <v/>
      </c>
      <c r="AI8221" s="19" t="str">
        <f t="shared" si="1029"/>
        <v/>
      </c>
      <c r="AJ8221"/>
      <c r="AK8221" s="19" t="str">
        <f t="shared" si="1030"/>
        <v/>
      </c>
    </row>
    <row r="8222" spans="1:37" x14ac:dyDescent="0.25">
      <c r="A8222" s="42" t="str">
        <f t="shared" si="1024"/>
        <v/>
      </c>
      <c r="B8222" s="42" t="str">
        <f t="shared" si="1025"/>
        <v/>
      </c>
      <c r="C8222" s="42" t="str">
        <f>IF(ISBLANK($N8222),"",IF(ISBLANK('datos GENERALES'!B$16),"",'datos GENERALES'!B$16))</f>
        <v/>
      </c>
      <c r="D8222" s="43" t="str">
        <f>IF(ISBLANK($N8222),"","SGBTM/AUTAROC/"&amp;'datos GENERALES'!B$5&amp;"_"&amp;'datos GENERALES'!C$5&amp;"_"&amp;'datos GENERALES'!D$5)</f>
        <v/>
      </c>
      <c r="E8222" s="42" t="str">
        <f>IF(ISBLANK($N8222),"",IF(ISBLANK('datos GENERALES'!$B$6),"",'datos GENERALES'!$B$6))</f>
        <v/>
      </c>
      <c r="F8222" s="42" t="str">
        <f>IF(ISBLANK($N8222),"",IF(ISBLANK('datos GENERALES'!$B$7),"",'datos GENERALES'!$B$7))</f>
        <v/>
      </c>
      <c r="G8222" s="42" t="str">
        <f>IF(ISBLANK($N8222),"",IF(ISBLANK('datos GENERALES'!$B$10),"",'datos GENERALES'!$B$10))</f>
        <v/>
      </c>
      <c r="H8222" s="42" t="str">
        <f>IF(ISBLANK($N8222),"",IF(ISBLANK('datos GENERALES'!$C$10),"",'datos GENERALES'!$C$10))</f>
        <v/>
      </c>
      <c r="I8222" s="42" t="str">
        <f>IF(ISBLANK($N8222),"",IF(ISBLANK('datos GENERALES'!$D$10),"",'datos GENERALES'!$D$10))</f>
        <v/>
      </c>
      <c r="O8222" s="48" t="str">
        <f>IFERROR(VLOOKUP(N8222,ListaEspecies!$B$3:$D$45,2,FALSE),"")</f>
        <v/>
      </c>
      <c r="P8222" s="96" t="str">
        <f>IFERROR(VLOOKUP(N8222,ListaEspecies!$B$3:$D$45,3,FALSE),"")</f>
        <v/>
      </c>
      <c r="R8222" s="42" t="str">
        <f>IF(ISBLANK($J8222),"",IF(ISBLANK('datos GENERALES'!$B$15),"",'datos GENERALES'!$B$15))</f>
        <v/>
      </c>
      <c r="S8222" s="49" t="str">
        <f t="shared" si="1026"/>
        <v/>
      </c>
      <c r="T8222" s="49" t="str">
        <f t="shared" si="1027"/>
        <v/>
      </c>
      <c r="AA8222" s="50" t="str">
        <f t="shared" si="1031"/>
        <v/>
      </c>
      <c r="AE8222" s="50" t="str">
        <f t="shared" si="1028"/>
        <v/>
      </c>
      <c r="AI8222" s="19" t="str">
        <f t="shared" si="1029"/>
        <v/>
      </c>
      <c r="AJ8222"/>
      <c r="AK8222" s="19" t="str">
        <f t="shared" si="1030"/>
        <v/>
      </c>
    </row>
    <row r="8223" spans="1:37" x14ac:dyDescent="0.25">
      <c r="A8223" s="42" t="str">
        <f t="shared" si="1024"/>
        <v/>
      </c>
      <c r="B8223" s="42" t="str">
        <f t="shared" si="1025"/>
        <v/>
      </c>
      <c r="C8223" s="42" t="str">
        <f>IF(ISBLANK($N8223),"",IF(ISBLANK('datos GENERALES'!B$16),"",'datos GENERALES'!B$16))</f>
        <v/>
      </c>
      <c r="D8223" s="43" t="str">
        <f>IF(ISBLANK($N8223),"","SGBTM/AUTAROC/"&amp;'datos GENERALES'!B$5&amp;"_"&amp;'datos GENERALES'!C$5&amp;"_"&amp;'datos GENERALES'!D$5)</f>
        <v/>
      </c>
      <c r="E8223" s="42" t="str">
        <f>IF(ISBLANK($N8223),"",IF(ISBLANK('datos GENERALES'!$B$6),"",'datos GENERALES'!$B$6))</f>
        <v/>
      </c>
      <c r="F8223" s="42" t="str">
        <f>IF(ISBLANK($N8223),"",IF(ISBLANK('datos GENERALES'!$B$7),"",'datos GENERALES'!$B$7))</f>
        <v/>
      </c>
      <c r="G8223" s="42" t="str">
        <f>IF(ISBLANK($N8223),"",IF(ISBLANK('datos GENERALES'!$B$10),"",'datos GENERALES'!$B$10))</f>
        <v/>
      </c>
      <c r="H8223" s="42" t="str">
        <f>IF(ISBLANK($N8223),"",IF(ISBLANK('datos GENERALES'!$C$10),"",'datos GENERALES'!$C$10))</f>
        <v/>
      </c>
      <c r="I8223" s="42" t="str">
        <f>IF(ISBLANK($N8223),"",IF(ISBLANK('datos GENERALES'!$D$10),"",'datos GENERALES'!$D$10))</f>
        <v/>
      </c>
      <c r="O8223" s="48" t="str">
        <f>IFERROR(VLOOKUP(N8223,ListaEspecies!$B$3:$D$45,2,FALSE),"")</f>
        <v/>
      </c>
      <c r="P8223" s="96" t="str">
        <f>IFERROR(VLOOKUP(N8223,ListaEspecies!$B$3:$D$45,3,FALSE),"")</f>
        <v/>
      </c>
      <c r="R8223" s="42" t="str">
        <f>IF(ISBLANK($J8223),"",IF(ISBLANK('datos GENERALES'!$B$15),"",'datos GENERALES'!$B$15))</f>
        <v/>
      </c>
      <c r="S8223" s="49" t="str">
        <f t="shared" si="1026"/>
        <v/>
      </c>
      <c r="T8223" s="49" t="str">
        <f t="shared" si="1027"/>
        <v/>
      </c>
      <c r="AA8223" s="50" t="str">
        <f t="shared" si="1031"/>
        <v/>
      </c>
      <c r="AE8223" s="50" t="str">
        <f t="shared" si="1028"/>
        <v/>
      </c>
      <c r="AI8223" s="19" t="str">
        <f t="shared" si="1029"/>
        <v/>
      </c>
      <c r="AJ8223"/>
      <c r="AK8223" s="19" t="str">
        <f t="shared" si="1030"/>
        <v/>
      </c>
    </row>
    <row r="8224" spans="1:37" x14ac:dyDescent="0.25">
      <c r="A8224" s="42" t="str">
        <f t="shared" si="1024"/>
        <v/>
      </c>
      <c r="B8224" s="42" t="str">
        <f t="shared" si="1025"/>
        <v/>
      </c>
      <c r="C8224" s="42" t="str">
        <f>IF(ISBLANK($N8224),"",IF(ISBLANK('datos GENERALES'!B$16),"",'datos GENERALES'!B$16))</f>
        <v/>
      </c>
      <c r="D8224" s="43" t="str">
        <f>IF(ISBLANK($N8224),"","SGBTM/AUTAROC/"&amp;'datos GENERALES'!B$5&amp;"_"&amp;'datos GENERALES'!C$5&amp;"_"&amp;'datos GENERALES'!D$5)</f>
        <v/>
      </c>
      <c r="E8224" s="42" t="str">
        <f>IF(ISBLANK($N8224),"",IF(ISBLANK('datos GENERALES'!$B$6),"",'datos GENERALES'!$B$6))</f>
        <v/>
      </c>
      <c r="F8224" s="42" t="str">
        <f>IF(ISBLANK($N8224),"",IF(ISBLANK('datos GENERALES'!$B$7),"",'datos GENERALES'!$B$7))</f>
        <v/>
      </c>
      <c r="G8224" s="42" t="str">
        <f>IF(ISBLANK($N8224),"",IF(ISBLANK('datos GENERALES'!$B$10),"",'datos GENERALES'!$B$10))</f>
        <v/>
      </c>
      <c r="H8224" s="42" t="str">
        <f>IF(ISBLANK($N8224),"",IF(ISBLANK('datos GENERALES'!$C$10),"",'datos GENERALES'!$C$10))</f>
        <v/>
      </c>
      <c r="I8224" s="42" t="str">
        <f>IF(ISBLANK($N8224),"",IF(ISBLANK('datos GENERALES'!$D$10),"",'datos GENERALES'!$D$10))</f>
        <v/>
      </c>
      <c r="O8224" s="48" t="str">
        <f>IFERROR(VLOOKUP(N8224,ListaEspecies!$B$3:$D$45,2,FALSE),"")</f>
        <v/>
      </c>
      <c r="P8224" s="96" t="str">
        <f>IFERROR(VLOOKUP(N8224,ListaEspecies!$B$3:$D$45,3,FALSE),"")</f>
        <v/>
      </c>
      <c r="R8224" s="42" t="str">
        <f>IF(ISBLANK($J8224),"",IF(ISBLANK('datos GENERALES'!$B$15),"",'datos GENERALES'!$B$15))</f>
        <v/>
      </c>
      <c r="S8224" s="49" t="str">
        <f t="shared" si="1026"/>
        <v/>
      </c>
      <c r="T8224" s="49" t="str">
        <f t="shared" si="1027"/>
        <v/>
      </c>
      <c r="AA8224" s="50" t="str">
        <f t="shared" si="1031"/>
        <v/>
      </c>
      <c r="AE8224" s="50" t="str">
        <f t="shared" si="1028"/>
        <v/>
      </c>
      <c r="AI8224" s="19" t="str">
        <f t="shared" si="1029"/>
        <v/>
      </c>
      <c r="AJ8224"/>
      <c r="AK8224" s="19" t="str">
        <f t="shared" si="1030"/>
        <v/>
      </c>
    </row>
    <row r="8225" spans="1:37" x14ac:dyDescent="0.25">
      <c r="A8225" s="42" t="str">
        <f t="shared" si="1024"/>
        <v/>
      </c>
      <c r="B8225" s="42" t="str">
        <f t="shared" si="1025"/>
        <v/>
      </c>
      <c r="C8225" s="42" t="str">
        <f>IF(ISBLANK($N8225),"",IF(ISBLANK('datos GENERALES'!B$16),"",'datos GENERALES'!B$16))</f>
        <v/>
      </c>
      <c r="D8225" s="43" t="str">
        <f>IF(ISBLANK($N8225),"","SGBTM/AUTAROC/"&amp;'datos GENERALES'!B$5&amp;"_"&amp;'datos GENERALES'!C$5&amp;"_"&amp;'datos GENERALES'!D$5)</f>
        <v/>
      </c>
      <c r="E8225" s="42" t="str">
        <f>IF(ISBLANK($N8225),"",IF(ISBLANK('datos GENERALES'!$B$6),"",'datos GENERALES'!$B$6))</f>
        <v/>
      </c>
      <c r="F8225" s="42" t="str">
        <f>IF(ISBLANK($N8225),"",IF(ISBLANK('datos GENERALES'!$B$7),"",'datos GENERALES'!$B$7))</f>
        <v/>
      </c>
      <c r="G8225" s="42" t="str">
        <f>IF(ISBLANK($N8225),"",IF(ISBLANK('datos GENERALES'!$B$10),"",'datos GENERALES'!$B$10))</f>
        <v/>
      </c>
      <c r="H8225" s="42" t="str">
        <f>IF(ISBLANK($N8225),"",IF(ISBLANK('datos GENERALES'!$C$10),"",'datos GENERALES'!$C$10))</f>
        <v/>
      </c>
      <c r="I8225" s="42" t="str">
        <f>IF(ISBLANK($N8225),"",IF(ISBLANK('datos GENERALES'!$D$10),"",'datos GENERALES'!$D$10))</f>
        <v/>
      </c>
      <c r="O8225" s="48" t="str">
        <f>IFERROR(VLOOKUP(N8225,ListaEspecies!$B$3:$D$45,2,FALSE),"")</f>
        <v/>
      </c>
      <c r="P8225" s="96" t="str">
        <f>IFERROR(VLOOKUP(N8225,ListaEspecies!$B$3:$D$45,3,FALSE),"")</f>
        <v/>
      </c>
      <c r="R8225" s="42" t="str">
        <f>IF(ISBLANK($J8225),"",IF(ISBLANK('datos GENERALES'!$B$15),"",'datos GENERALES'!$B$15))</f>
        <v/>
      </c>
      <c r="S8225" s="49" t="str">
        <f t="shared" si="1026"/>
        <v/>
      </c>
      <c r="T8225" s="49" t="str">
        <f t="shared" si="1027"/>
        <v/>
      </c>
      <c r="AA8225" s="50" t="str">
        <f t="shared" si="1031"/>
        <v/>
      </c>
      <c r="AE8225" s="50" t="str">
        <f t="shared" si="1028"/>
        <v/>
      </c>
      <c r="AI8225" s="19" t="str">
        <f t="shared" si="1029"/>
        <v/>
      </c>
      <c r="AJ8225"/>
      <c r="AK8225" s="19" t="str">
        <f t="shared" si="1030"/>
        <v/>
      </c>
    </row>
    <row r="8226" spans="1:37" x14ac:dyDescent="0.25">
      <c r="A8226" s="42" t="str">
        <f t="shared" si="1024"/>
        <v/>
      </c>
      <c r="B8226" s="42" t="str">
        <f t="shared" si="1025"/>
        <v/>
      </c>
      <c r="C8226" s="42" t="str">
        <f>IF(ISBLANK($N8226),"",IF(ISBLANK('datos GENERALES'!B$16),"",'datos GENERALES'!B$16))</f>
        <v/>
      </c>
      <c r="D8226" s="43" t="str">
        <f>IF(ISBLANK($N8226),"","SGBTM/AUTAROC/"&amp;'datos GENERALES'!B$5&amp;"_"&amp;'datos GENERALES'!C$5&amp;"_"&amp;'datos GENERALES'!D$5)</f>
        <v/>
      </c>
      <c r="E8226" s="42" t="str">
        <f>IF(ISBLANK($N8226),"",IF(ISBLANK('datos GENERALES'!$B$6),"",'datos GENERALES'!$B$6))</f>
        <v/>
      </c>
      <c r="F8226" s="42" t="str">
        <f>IF(ISBLANK($N8226),"",IF(ISBLANK('datos GENERALES'!$B$7),"",'datos GENERALES'!$B$7))</f>
        <v/>
      </c>
      <c r="G8226" s="42" t="str">
        <f>IF(ISBLANK($N8226),"",IF(ISBLANK('datos GENERALES'!$B$10),"",'datos GENERALES'!$B$10))</f>
        <v/>
      </c>
      <c r="H8226" s="42" t="str">
        <f>IF(ISBLANK($N8226),"",IF(ISBLANK('datos GENERALES'!$C$10),"",'datos GENERALES'!$C$10))</f>
        <v/>
      </c>
      <c r="I8226" s="42" t="str">
        <f>IF(ISBLANK($N8226),"",IF(ISBLANK('datos GENERALES'!$D$10),"",'datos GENERALES'!$D$10))</f>
        <v/>
      </c>
      <c r="O8226" s="48" t="str">
        <f>IFERROR(VLOOKUP(N8226,ListaEspecies!$B$3:$D$45,2,FALSE),"")</f>
        <v/>
      </c>
      <c r="P8226" s="96" t="str">
        <f>IFERROR(VLOOKUP(N8226,ListaEspecies!$B$3:$D$45,3,FALSE),"")</f>
        <v/>
      </c>
      <c r="R8226" s="42" t="str">
        <f>IF(ISBLANK($J8226),"",IF(ISBLANK('datos GENERALES'!$B$15),"",'datos GENERALES'!$B$15))</f>
        <v/>
      </c>
      <c r="S8226" s="49" t="str">
        <f t="shared" si="1026"/>
        <v/>
      </c>
      <c r="T8226" s="49" t="str">
        <f t="shared" si="1027"/>
        <v/>
      </c>
      <c r="AA8226" s="50" t="str">
        <f t="shared" si="1031"/>
        <v/>
      </c>
      <c r="AE8226" s="50" t="str">
        <f t="shared" si="1028"/>
        <v/>
      </c>
      <c r="AI8226" s="19" t="str">
        <f t="shared" si="1029"/>
        <v/>
      </c>
      <c r="AJ8226"/>
      <c r="AK8226" s="19" t="str">
        <f t="shared" si="1030"/>
        <v/>
      </c>
    </row>
    <row r="8227" spans="1:37" x14ac:dyDescent="0.25">
      <c r="A8227" s="42" t="str">
        <f t="shared" si="1024"/>
        <v/>
      </c>
      <c r="B8227" s="42" t="str">
        <f t="shared" si="1025"/>
        <v/>
      </c>
      <c r="C8227" s="42" t="str">
        <f>IF(ISBLANK($N8227),"",IF(ISBLANK('datos GENERALES'!B$16),"",'datos GENERALES'!B$16))</f>
        <v/>
      </c>
      <c r="D8227" s="43" t="str">
        <f>IF(ISBLANK($N8227),"","SGBTM/AUTAROC/"&amp;'datos GENERALES'!B$5&amp;"_"&amp;'datos GENERALES'!C$5&amp;"_"&amp;'datos GENERALES'!D$5)</f>
        <v/>
      </c>
      <c r="E8227" s="42" t="str">
        <f>IF(ISBLANK($N8227),"",IF(ISBLANK('datos GENERALES'!$B$6),"",'datos GENERALES'!$B$6))</f>
        <v/>
      </c>
      <c r="F8227" s="42" t="str">
        <f>IF(ISBLANK($N8227),"",IF(ISBLANK('datos GENERALES'!$B$7),"",'datos GENERALES'!$B$7))</f>
        <v/>
      </c>
      <c r="G8227" s="42" t="str">
        <f>IF(ISBLANK($N8227),"",IF(ISBLANK('datos GENERALES'!$B$10),"",'datos GENERALES'!$B$10))</f>
        <v/>
      </c>
      <c r="H8227" s="42" t="str">
        <f>IF(ISBLANK($N8227),"",IF(ISBLANK('datos GENERALES'!$C$10),"",'datos GENERALES'!$C$10))</f>
        <v/>
      </c>
      <c r="I8227" s="42" t="str">
        <f>IF(ISBLANK($N8227),"",IF(ISBLANK('datos GENERALES'!$D$10),"",'datos GENERALES'!$D$10))</f>
        <v/>
      </c>
      <c r="O8227" s="48" t="str">
        <f>IFERROR(VLOOKUP(N8227,ListaEspecies!$B$3:$D$45,2,FALSE),"")</f>
        <v/>
      </c>
      <c r="P8227" s="96" t="str">
        <f>IFERROR(VLOOKUP(N8227,ListaEspecies!$B$3:$D$45,3,FALSE),"")</f>
        <v/>
      </c>
      <c r="R8227" s="42" t="str">
        <f>IF(ISBLANK($J8227),"",IF(ISBLANK('datos GENERALES'!$B$15),"",'datos GENERALES'!$B$15))</f>
        <v/>
      </c>
      <c r="S8227" s="49" t="str">
        <f t="shared" si="1026"/>
        <v/>
      </c>
      <c r="T8227" s="49" t="str">
        <f t="shared" si="1027"/>
        <v/>
      </c>
      <c r="AA8227" s="50" t="str">
        <f t="shared" si="1031"/>
        <v/>
      </c>
      <c r="AE8227" s="50" t="str">
        <f t="shared" si="1028"/>
        <v/>
      </c>
      <c r="AI8227" s="19" t="str">
        <f t="shared" si="1029"/>
        <v/>
      </c>
      <c r="AJ8227"/>
      <c r="AK8227" s="19" t="str">
        <f t="shared" si="1030"/>
        <v/>
      </c>
    </row>
    <row r="8228" spans="1:37" x14ac:dyDescent="0.25">
      <c r="A8228" s="42" t="str">
        <f t="shared" si="1024"/>
        <v/>
      </c>
      <c r="B8228" s="42" t="str">
        <f t="shared" si="1025"/>
        <v/>
      </c>
      <c r="C8228" s="42" t="str">
        <f>IF(ISBLANK($N8228),"",IF(ISBLANK('datos GENERALES'!B$16),"",'datos GENERALES'!B$16))</f>
        <v/>
      </c>
      <c r="D8228" s="43" t="str">
        <f>IF(ISBLANK($N8228),"","SGBTM/AUTAROC/"&amp;'datos GENERALES'!B$5&amp;"_"&amp;'datos GENERALES'!C$5&amp;"_"&amp;'datos GENERALES'!D$5)</f>
        <v/>
      </c>
      <c r="E8228" s="42" t="str">
        <f>IF(ISBLANK($N8228),"",IF(ISBLANK('datos GENERALES'!$B$6),"",'datos GENERALES'!$B$6))</f>
        <v/>
      </c>
      <c r="F8228" s="42" t="str">
        <f>IF(ISBLANK($N8228),"",IF(ISBLANK('datos GENERALES'!$B$7),"",'datos GENERALES'!$B$7))</f>
        <v/>
      </c>
      <c r="G8228" s="42" t="str">
        <f>IF(ISBLANK($N8228),"",IF(ISBLANK('datos GENERALES'!$B$10),"",'datos GENERALES'!$B$10))</f>
        <v/>
      </c>
      <c r="H8228" s="42" t="str">
        <f>IF(ISBLANK($N8228),"",IF(ISBLANK('datos GENERALES'!$C$10),"",'datos GENERALES'!$C$10))</f>
        <v/>
      </c>
      <c r="I8228" s="42" t="str">
        <f>IF(ISBLANK($N8228),"",IF(ISBLANK('datos GENERALES'!$D$10),"",'datos GENERALES'!$D$10))</f>
        <v/>
      </c>
      <c r="O8228" s="48" t="str">
        <f>IFERROR(VLOOKUP(N8228,ListaEspecies!$B$3:$D$45,2,FALSE),"")</f>
        <v/>
      </c>
      <c r="P8228" s="96" t="str">
        <f>IFERROR(VLOOKUP(N8228,ListaEspecies!$B$3:$D$45,3,FALSE),"")</f>
        <v/>
      </c>
      <c r="R8228" s="42" t="str">
        <f>IF(ISBLANK($J8228),"",IF(ISBLANK('datos GENERALES'!$B$15),"",'datos GENERALES'!$B$15))</f>
        <v/>
      </c>
      <c r="S8228" s="49" t="str">
        <f t="shared" si="1026"/>
        <v/>
      </c>
      <c r="T8228" s="49" t="str">
        <f t="shared" si="1027"/>
        <v/>
      </c>
      <c r="AA8228" s="50" t="str">
        <f t="shared" si="1031"/>
        <v/>
      </c>
      <c r="AE8228" s="50" t="str">
        <f t="shared" si="1028"/>
        <v/>
      </c>
      <c r="AI8228" s="19" t="str">
        <f t="shared" si="1029"/>
        <v/>
      </c>
      <c r="AJ8228"/>
      <c r="AK8228" s="19" t="str">
        <f t="shared" si="1030"/>
        <v/>
      </c>
    </row>
    <row r="8229" spans="1:37" x14ac:dyDescent="0.25">
      <c r="A8229" s="42" t="str">
        <f t="shared" si="1024"/>
        <v/>
      </c>
      <c r="B8229" s="42" t="str">
        <f t="shared" si="1025"/>
        <v/>
      </c>
      <c r="C8229" s="42" t="str">
        <f>IF(ISBLANK($N8229),"",IF(ISBLANK('datos GENERALES'!B$16),"",'datos GENERALES'!B$16))</f>
        <v/>
      </c>
      <c r="D8229" s="43" t="str">
        <f>IF(ISBLANK($N8229),"","SGBTM/AUTAROC/"&amp;'datos GENERALES'!B$5&amp;"_"&amp;'datos GENERALES'!C$5&amp;"_"&amp;'datos GENERALES'!D$5)</f>
        <v/>
      </c>
      <c r="E8229" s="42" t="str">
        <f>IF(ISBLANK($N8229),"",IF(ISBLANK('datos GENERALES'!$B$6),"",'datos GENERALES'!$B$6))</f>
        <v/>
      </c>
      <c r="F8229" s="42" t="str">
        <f>IF(ISBLANK($N8229),"",IF(ISBLANK('datos GENERALES'!$B$7),"",'datos GENERALES'!$B$7))</f>
        <v/>
      </c>
      <c r="G8229" s="42" t="str">
        <f>IF(ISBLANK($N8229),"",IF(ISBLANK('datos GENERALES'!$B$10),"",'datos GENERALES'!$B$10))</f>
        <v/>
      </c>
      <c r="H8229" s="42" t="str">
        <f>IF(ISBLANK($N8229),"",IF(ISBLANK('datos GENERALES'!$C$10),"",'datos GENERALES'!$C$10))</f>
        <v/>
      </c>
      <c r="I8229" s="42" t="str">
        <f>IF(ISBLANK($N8229),"",IF(ISBLANK('datos GENERALES'!$D$10),"",'datos GENERALES'!$D$10))</f>
        <v/>
      </c>
      <c r="O8229" s="48" t="str">
        <f>IFERROR(VLOOKUP(N8229,ListaEspecies!$B$3:$D$45,2,FALSE),"")</f>
        <v/>
      </c>
      <c r="P8229" s="96" t="str">
        <f>IFERROR(VLOOKUP(N8229,ListaEspecies!$B$3:$D$45,3,FALSE),"")</f>
        <v/>
      </c>
      <c r="R8229" s="42" t="str">
        <f>IF(ISBLANK($J8229),"",IF(ISBLANK('datos GENERALES'!$B$15),"",'datos GENERALES'!$B$15))</f>
        <v/>
      </c>
      <c r="S8229" s="49" t="str">
        <f t="shared" si="1026"/>
        <v/>
      </c>
      <c r="T8229" s="49" t="str">
        <f t="shared" si="1027"/>
        <v/>
      </c>
      <c r="AA8229" s="50" t="str">
        <f t="shared" si="1031"/>
        <v/>
      </c>
      <c r="AE8229" s="50" t="str">
        <f t="shared" si="1028"/>
        <v/>
      </c>
      <c r="AI8229" s="19" t="str">
        <f t="shared" si="1029"/>
        <v/>
      </c>
      <c r="AJ8229"/>
      <c r="AK8229" s="19" t="str">
        <f t="shared" si="1030"/>
        <v/>
      </c>
    </row>
    <row r="8230" spans="1:37" x14ac:dyDescent="0.25">
      <c r="A8230" s="42" t="str">
        <f t="shared" si="1024"/>
        <v/>
      </c>
      <c r="B8230" s="42" t="str">
        <f t="shared" si="1025"/>
        <v/>
      </c>
      <c r="C8230" s="42" t="str">
        <f>IF(ISBLANK($N8230),"",IF(ISBLANK('datos GENERALES'!B$16),"",'datos GENERALES'!B$16))</f>
        <v/>
      </c>
      <c r="D8230" s="43" t="str">
        <f>IF(ISBLANK($N8230),"","SGBTM/AUTAROC/"&amp;'datos GENERALES'!B$5&amp;"_"&amp;'datos GENERALES'!C$5&amp;"_"&amp;'datos GENERALES'!D$5)</f>
        <v/>
      </c>
      <c r="E8230" s="42" t="str">
        <f>IF(ISBLANK($N8230),"",IF(ISBLANK('datos GENERALES'!$B$6),"",'datos GENERALES'!$B$6))</f>
        <v/>
      </c>
      <c r="F8230" s="42" t="str">
        <f>IF(ISBLANK($N8230),"",IF(ISBLANK('datos GENERALES'!$B$7),"",'datos GENERALES'!$B$7))</f>
        <v/>
      </c>
      <c r="G8230" s="42" t="str">
        <f>IF(ISBLANK($N8230),"",IF(ISBLANK('datos GENERALES'!$B$10),"",'datos GENERALES'!$B$10))</f>
        <v/>
      </c>
      <c r="H8230" s="42" t="str">
        <f>IF(ISBLANK($N8230),"",IF(ISBLANK('datos GENERALES'!$C$10),"",'datos GENERALES'!$C$10))</f>
        <v/>
      </c>
      <c r="I8230" s="42" t="str">
        <f>IF(ISBLANK($N8230),"",IF(ISBLANK('datos GENERALES'!$D$10),"",'datos GENERALES'!$D$10))</f>
        <v/>
      </c>
      <c r="O8230" s="48" t="str">
        <f>IFERROR(VLOOKUP(N8230,ListaEspecies!$B$3:$D$45,2,FALSE),"")</f>
        <v/>
      </c>
      <c r="P8230" s="96" t="str">
        <f>IFERROR(VLOOKUP(N8230,ListaEspecies!$B$3:$D$45,3,FALSE),"")</f>
        <v/>
      </c>
      <c r="R8230" s="42" t="str">
        <f>IF(ISBLANK($J8230),"",IF(ISBLANK('datos GENERALES'!$B$15),"",'datos GENERALES'!$B$15))</f>
        <v/>
      </c>
      <c r="S8230" s="49" t="str">
        <f t="shared" si="1026"/>
        <v/>
      </c>
      <c r="T8230" s="49" t="str">
        <f t="shared" si="1027"/>
        <v/>
      </c>
      <c r="AA8230" s="50" t="str">
        <f t="shared" si="1031"/>
        <v/>
      </c>
      <c r="AE8230" s="50" t="str">
        <f t="shared" si="1028"/>
        <v/>
      </c>
      <c r="AI8230" s="19" t="str">
        <f t="shared" si="1029"/>
        <v/>
      </c>
      <c r="AJ8230"/>
      <c r="AK8230" s="19" t="str">
        <f t="shared" si="1030"/>
        <v/>
      </c>
    </row>
    <row r="8231" spans="1:37" x14ac:dyDescent="0.25">
      <c r="A8231" s="42" t="str">
        <f t="shared" si="1024"/>
        <v/>
      </c>
      <c r="B8231" s="42" t="str">
        <f t="shared" si="1025"/>
        <v/>
      </c>
      <c r="C8231" s="42" t="str">
        <f>IF(ISBLANK($N8231),"",IF(ISBLANK('datos GENERALES'!B$16),"",'datos GENERALES'!B$16))</f>
        <v/>
      </c>
      <c r="D8231" s="43" t="str">
        <f>IF(ISBLANK($N8231),"","SGBTM/AUTAROC/"&amp;'datos GENERALES'!B$5&amp;"_"&amp;'datos GENERALES'!C$5&amp;"_"&amp;'datos GENERALES'!D$5)</f>
        <v/>
      </c>
      <c r="E8231" s="42" t="str">
        <f>IF(ISBLANK($N8231),"",IF(ISBLANK('datos GENERALES'!$B$6),"",'datos GENERALES'!$B$6))</f>
        <v/>
      </c>
      <c r="F8231" s="42" t="str">
        <f>IF(ISBLANK($N8231),"",IF(ISBLANK('datos GENERALES'!$B$7),"",'datos GENERALES'!$B$7))</f>
        <v/>
      </c>
      <c r="G8231" s="42" t="str">
        <f>IF(ISBLANK($N8231),"",IF(ISBLANK('datos GENERALES'!$B$10),"",'datos GENERALES'!$B$10))</f>
        <v/>
      </c>
      <c r="H8231" s="42" t="str">
        <f>IF(ISBLANK($N8231),"",IF(ISBLANK('datos GENERALES'!$C$10),"",'datos GENERALES'!$C$10))</f>
        <v/>
      </c>
      <c r="I8231" s="42" t="str">
        <f>IF(ISBLANK($N8231),"",IF(ISBLANK('datos GENERALES'!$D$10),"",'datos GENERALES'!$D$10))</f>
        <v/>
      </c>
      <c r="O8231" s="48" t="str">
        <f>IFERROR(VLOOKUP(N8231,ListaEspecies!$B$3:$D$45,2,FALSE),"")</f>
        <v/>
      </c>
      <c r="P8231" s="96" t="str">
        <f>IFERROR(VLOOKUP(N8231,ListaEspecies!$B$3:$D$45,3,FALSE),"")</f>
        <v/>
      </c>
      <c r="R8231" s="42" t="str">
        <f>IF(ISBLANK($J8231),"",IF(ISBLANK('datos GENERALES'!$B$15),"",'datos GENERALES'!$B$15))</f>
        <v/>
      </c>
      <c r="S8231" s="49" t="str">
        <f t="shared" si="1026"/>
        <v/>
      </c>
      <c r="T8231" s="49" t="str">
        <f t="shared" si="1027"/>
        <v/>
      </c>
      <c r="AA8231" s="50" t="str">
        <f t="shared" si="1031"/>
        <v/>
      </c>
      <c r="AE8231" s="50" t="str">
        <f t="shared" si="1028"/>
        <v/>
      </c>
      <c r="AI8231" s="19" t="str">
        <f t="shared" si="1029"/>
        <v/>
      </c>
      <c r="AJ8231"/>
      <c r="AK8231" s="19" t="str">
        <f t="shared" si="1030"/>
        <v/>
      </c>
    </row>
    <row r="8232" spans="1:37" x14ac:dyDescent="0.25">
      <c r="A8232" s="42" t="str">
        <f t="shared" si="1024"/>
        <v/>
      </c>
      <c r="B8232" s="42" t="str">
        <f t="shared" si="1025"/>
        <v/>
      </c>
      <c r="C8232" s="42" t="str">
        <f>IF(ISBLANK($N8232),"",IF(ISBLANK('datos GENERALES'!B$16),"",'datos GENERALES'!B$16))</f>
        <v/>
      </c>
      <c r="D8232" s="43" t="str">
        <f>IF(ISBLANK($N8232),"","SGBTM/AUTAROC/"&amp;'datos GENERALES'!B$5&amp;"_"&amp;'datos GENERALES'!C$5&amp;"_"&amp;'datos GENERALES'!D$5)</f>
        <v/>
      </c>
      <c r="E8232" s="42" t="str">
        <f>IF(ISBLANK($N8232),"",IF(ISBLANK('datos GENERALES'!$B$6),"",'datos GENERALES'!$B$6))</f>
        <v/>
      </c>
      <c r="F8232" s="42" t="str">
        <f>IF(ISBLANK($N8232),"",IF(ISBLANK('datos GENERALES'!$B$7),"",'datos GENERALES'!$B$7))</f>
        <v/>
      </c>
      <c r="G8232" s="42" t="str">
        <f>IF(ISBLANK($N8232),"",IF(ISBLANK('datos GENERALES'!$B$10),"",'datos GENERALES'!$B$10))</f>
        <v/>
      </c>
      <c r="H8232" s="42" t="str">
        <f>IF(ISBLANK($N8232),"",IF(ISBLANK('datos GENERALES'!$C$10),"",'datos GENERALES'!$C$10))</f>
        <v/>
      </c>
      <c r="I8232" s="42" t="str">
        <f>IF(ISBLANK($N8232),"",IF(ISBLANK('datos GENERALES'!$D$10),"",'datos GENERALES'!$D$10))</f>
        <v/>
      </c>
      <c r="O8232" s="48" t="str">
        <f>IFERROR(VLOOKUP(N8232,ListaEspecies!$B$3:$D$45,2,FALSE),"")</f>
        <v/>
      </c>
      <c r="P8232" s="96" t="str">
        <f>IFERROR(VLOOKUP(N8232,ListaEspecies!$B$3:$D$45,3,FALSE),"")</f>
        <v/>
      </c>
      <c r="R8232" s="42" t="str">
        <f>IF(ISBLANK($J8232),"",IF(ISBLANK('datos GENERALES'!$B$15),"",'datos GENERALES'!$B$15))</f>
        <v/>
      </c>
      <c r="S8232" s="49" t="str">
        <f t="shared" si="1026"/>
        <v/>
      </c>
      <c r="T8232" s="49" t="str">
        <f t="shared" si="1027"/>
        <v/>
      </c>
      <c r="AA8232" s="50" t="str">
        <f t="shared" si="1031"/>
        <v/>
      </c>
      <c r="AE8232" s="50" t="str">
        <f t="shared" si="1028"/>
        <v/>
      </c>
      <c r="AI8232" s="19" t="str">
        <f t="shared" si="1029"/>
        <v/>
      </c>
      <c r="AJ8232"/>
      <c r="AK8232" s="19" t="str">
        <f t="shared" si="1030"/>
        <v/>
      </c>
    </row>
    <row r="8233" spans="1:37" x14ac:dyDescent="0.25">
      <c r="A8233" s="42" t="str">
        <f t="shared" si="1024"/>
        <v/>
      </c>
      <c r="B8233" s="42" t="str">
        <f t="shared" si="1025"/>
        <v/>
      </c>
      <c r="C8233" s="42" t="str">
        <f>IF(ISBLANK($N8233),"",IF(ISBLANK('datos GENERALES'!B$16),"",'datos GENERALES'!B$16))</f>
        <v/>
      </c>
      <c r="D8233" s="43" t="str">
        <f>IF(ISBLANK($N8233),"","SGBTM/AUTAROC/"&amp;'datos GENERALES'!B$5&amp;"_"&amp;'datos GENERALES'!C$5&amp;"_"&amp;'datos GENERALES'!D$5)</f>
        <v/>
      </c>
      <c r="E8233" s="42" t="str">
        <f>IF(ISBLANK($N8233),"",IF(ISBLANK('datos GENERALES'!$B$6),"",'datos GENERALES'!$B$6))</f>
        <v/>
      </c>
      <c r="F8233" s="42" t="str">
        <f>IF(ISBLANK($N8233),"",IF(ISBLANK('datos GENERALES'!$B$7),"",'datos GENERALES'!$B$7))</f>
        <v/>
      </c>
      <c r="G8233" s="42" t="str">
        <f>IF(ISBLANK($N8233),"",IF(ISBLANK('datos GENERALES'!$B$10),"",'datos GENERALES'!$B$10))</f>
        <v/>
      </c>
      <c r="H8233" s="42" t="str">
        <f>IF(ISBLANK($N8233),"",IF(ISBLANK('datos GENERALES'!$C$10),"",'datos GENERALES'!$C$10))</f>
        <v/>
      </c>
      <c r="I8233" s="42" t="str">
        <f>IF(ISBLANK($N8233),"",IF(ISBLANK('datos GENERALES'!$D$10),"",'datos GENERALES'!$D$10))</f>
        <v/>
      </c>
      <c r="O8233" s="48" t="str">
        <f>IFERROR(VLOOKUP(N8233,ListaEspecies!$B$3:$D$45,2,FALSE),"")</f>
        <v/>
      </c>
      <c r="P8233" s="96" t="str">
        <f>IFERROR(VLOOKUP(N8233,ListaEspecies!$B$3:$D$45,3,FALSE),"")</f>
        <v/>
      </c>
      <c r="R8233" s="42" t="str">
        <f>IF(ISBLANK($J8233),"",IF(ISBLANK('datos GENERALES'!$B$15),"",'datos GENERALES'!$B$15))</f>
        <v/>
      </c>
      <c r="S8233" s="49" t="str">
        <f t="shared" si="1026"/>
        <v/>
      </c>
      <c r="T8233" s="49" t="str">
        <f t="shared" si="1027"/>
        <v/>
      </c>
      <c r="AA8233" s="50" t="str">
        <f t="shared" si="1031"/>
        <v/>
      </c>
      <c r="AE8233" s="50" t="str">
        <f t="shared" si="1028"/>
        <v/>
      </c>
      <c r="AI8233" s="19" t="str">
        <f t="shared" si="1029"/>
        <v/>
      </c>
      <c r="AJ8233"/>
      <c r="AK8233" s="19" t="str">
        <f t="shared" si="1030"/>
        <v/>
      </c>
    </row>
    <row r="8234" spans="1:37" x14ac:dyDescent="0.25">
      <c r="A8234" s="42" t="str">
        <f t="shared" si="1024"/>
        <v/>
      </c>
      <c r="B8234" s="42" t="str">
        <f t="shared" si="1025"/>
        <v/>
      </c>
      <c r="C8234" s="42" t="str">
        <f>IF(ISBLANK($N8234),"",IF(ISBLANK('datos GENERALES'!B$16),"",'datos GENERALES'!B$16))</f>
        <v/>
      </c>
      <c r="D8234" s="43" t="str">
        <f>IF(ISBLANK($N8234),"","SGBTM/AUTAROC/"&amp;'datos GENERALES'!B$5&amp;"_"&amp;'datos GENERALES'!C$5&amp;"_"&amp;'datos GENERALES'!D$5)</f>
        <v/>
      </c>
      <c r="E8234" s="42" t="str">
        <f>IF(ISBLANK($N8234),"",IF(ISBLANK('datos GENERALES'!$B$6),"",'datos GENERALES'!$B$6))</f>
        <v/>
      </c>
      <c r="F8234" s="42" t="str">
        <f>IF(ISBLANK($N8234),"",IF(ISBLANK('datos GENERALES'!$B$7),"",'datos GENERALES'!$B$7))</f>
        <v/>
      </c>
      <c r="G8234" s="42" t="str">
        <f>IF(ISBLANK($N8234),"",IF(ISBLANK('datos GENERALES'!$B$10),"",'datos GENERALES'!$B$10))</f>
        <v/>
      </c>
      <c r="H8234" s="42" t="str">
        <f>IF(ISBLANK($N8234),"",IF(ISBLANK('datos GENERALES'!$C$10),"",'datos GENERALES'!$C$10))</f>
        <v/>
      </c>
      <c r="I8234" s="42" t="str">
        <f>IF(ISBLANK($N8234),"",IF(ISBLANK('datos GENERALES'!$D$10),"",'datos GENERALES'!$D$10))</f>
        <v/>
      </c>
      <c r="O8234" s="48" t="str">
        <f>IFERROR(VLOOKUP(N8234,ListaEspecies!$B$3:$D$45,2,FALSE),"")</f>
        <v/>
      </c>
      <c r="P8234" s="96" t="str">
        <f>IFERROR(VLOOKUP(N8234,ListaEspecies!$B$3:$D$45,3,FALSE),"")</f>
        <v/>
      </c>
      <c r="R8234" s="42" t="str">
        <f>IF(ISBLANK($J8234),"",IF(ISBLANK('datos GENERALES'!$B$15),"",'datos GENERALES'!$B$15))</f>
        <v/>
      </c>
      <c r="S8234" s="49" t="str">
        <f t="shared" si="1026"/>
        <v/>
      </c>
      <c r="T8234" s="49" t="str">
        <f t="shared" si="1027"/>
        <v/>
      </c>
      <c r="AA8234" s="50" t="str">
        <f t="shared" si="1031"/>
        <v/>
      </c>
      <c r="AE8234" s="50" t="str">
        <f t="shared" si="1028"/>
        <v/>
      </c>
      <c r="AI8234" s="19" t="str">
        <f t="shared" si="1029"/>
        <v/>
      </c>
      <c r="AJ8234"/>
      <c r="AK8234" s="19" t="str">
        <f t="shared" si="1030"/>
        <v/>
      </c>
    </row>
    <row r="8235" spans="1:37" x14ac:dyDescent="0.25">
      <c r="A8235" s="42" t="str">
        <f t="shared" si="1024"/>
        <v/>
      </c>
      <c r="B8235" s="42" t="str">
        <f t="shared" si="1025"/>
        <v/>
      </c>
      <c r="C8235" s="42" t="str">
        <f>IF(ISBLANK($N8235),"",IF(ISBLANK('datos GENERALES'!B$16),"",'datos GENERALES'!B$16))</f>
        <v/>
      </c>
      <c r="D8235" s="43" t="str">
        <f>IF(ISBLANK($N8235),"","SGBTM/AUTAROC/"&amp;'datos GENERALES'!B$5&amp;"_"&amp;'datos GENERALES'!C$5&amp;"_"&amp;'datos GENERALES'!D$5)</f>
        <v/>
      </c>
      <c r="E8235" s="42" t="str">
        <f>IF(ISBLANK($N8235),"",IF(ISBLANK('datos GENERALES'!$B$6),"",'datos GENERALES'!$B$6))</f>
        <v/>
      </c>
      <c r="F8235" s="42" t="str">
        <f>IF(ISBLANK($N8235),"",IF(ISBLANK('datos GENERALES'!$B$7),"",'datos GENERALES'!$B$7))</f>
        <v/>
      </c>
      <c r="G8235" s="42" t="str">
        <f>IF(ISBLANK($N8235),"",IF(ISBLANK('datos GENERALES'!$B$10),"",'datos GENERALES'!$B$10))</f>
        <v/>
      </c>
      <c r="H8235" s="42" t="str">
        <f>IF(ISBLANK($N8235),"",IF(ISBLANK('datos GENERALES'!$C$10),"",'datos GENERALES'!$C$10))</f>
        <v/>
      </c>
      <c r="I8235" s="42" t="str">
        <f>IF(ISBLANK($N8235),"",IF(ISBLANK('datos GENERALES'!$D$10),"",'datos GENERALES'!$D$10))</f>
        <v/>
      </c>
      <c r="O8235" s="48" t="str">
        <f>IFERROR(VLOOKUP(N8235,ListaEspecies!$B$3:$D$45,2,FALSE),"")</f>
        <v/>
      </c>
      <c r="P8235" s="96" t="str">
        <f>IFERROR(VLOOKUP(N8235,ListaEspecies!$B$3:$D$45,3,FALSE),"")</f>
        <v/>
      </c>
      <c r="R8235" s="42" t="str">
        <f>IF(ISBLANK($J8235),"",IF(ISBLANK('datos GENERALES'!$B$15),"",'datos GENERALES'!$B$15))</f>
        <v/>
      </c>
      <c r="S8235" s="49" t="str">
        <f t="shared" si="1026"/>
        <v/>
      </c>
      <c r="T8235" s="49" t="str">
        <f t="shared" si="1027"/>
        <v/>
      </c>
      <c r="AA8235" s="50" t="str">
        <f t="shared" si="1031"/>
        <v/>
      </c>
      <c r="AE8235" s="50" t="str">
        <f t="shared" si="1028"/>
        <v/>
      </c>
      <c r="AI8235" s="19" t="str">
        <f t="shared" si="1029"/>
        <v/>
      </c>
      <c r="AJ8235"/>
      <c r="AK8235" s="19" t="str">
        <f t="shared" si="1030"/>
        <v/>
      </c>
    </row>
    <row r="8236" spans="1:37" x14ac:dyDescent="0.25">
      <c r="A8236" s="42" t="str">
        <f t="shared" si="1024"/>
        <v/>
      </c>
      <c r="B8236" s="42" t="str">
        <f t="shared" si="1025"/>
        <v/>
      </c>
      <c r="C8236" s="42" t="str">
        <f>IF(ISBLANK($N8236),"",IF(ISBLANK('datos GENERALES'!B$16),"",'datos GENERALES'!B$16))</f>
        <v/>
      </c>
      <c r="D8236" s="43" t="str">
        <f>IF(ISBLANK($N8236),"","SGBTM/AUTAROC/"&amp;'datos GENERALES'!B$5&amp;"_"&amp;'datos GENERALES'!C$5&amp;"_"&amp;'datos GENERALES'!D$5)</f>
        <v/>
      </c>
      <c r="E8236" s="42" t="str">
        <f>IF(ISBLANK($N8236),"",IF(ISBLANK('datos GENERALES'!$B$6),"",'datos GENERALES'!$B$6))</f>
        <v/>
      </c>
      <c r="F8236" s="42" t="str">
        <f>IF(ISBLANK($N8236),"",IF(ISBLANK('datos GENERALES'!$B$7),"",'datos GENERALES'!$B$7))</f>
        <v/>
      </c>
      <c r="G8236" s="42" t="str">
        <f>IF(ISBLANK($N8236),"",IF(ISBLANK('datos GENERALES'!$B$10),"",'datos GENERALES'!$B$10))</f>
        <v/>
      </c>
      <c r="H8236" s="42" t="str">
        <f>IF(ISBLANK($N8236),"",IF(ISBLANK('datos GENERALES'!$C$10),"",'datos GENERALES'!$C$10))</f>
        <v/>
      </c>
      <c r="I8236" s="42" t="str">
        <f>IF(ISBLANK($N8236),"",IF(ISBLANK('datos GENERALES'!$D$10),"",'datos GENERALES'!$D$10))</f>
        <v/>
      </c>
      <c r="O8236" s="48" t="str">
        <f>IFERROR(VLOOKUP(N8236,ListaEspecies!$B$3:$D$45,2,FALSE),"")</f>
        <v/>
      </c>
      <c r="P8236" s="96" t="str">
        <f>IFERROR(VLOOKUP(N8236,ListaEspecies!$B$3:$D$45,3,FALSE),"")</f>
        <v/>
      </c>
      <c r="R8236" s="42" t="str">
        <f>IF(ISBLANK($J8236),"",IF(ISBLANK('datos GENERALES'!$B$15),"",'datos GENERALES'!$B$15))</f>
        <v/>
      </c>
      <c r="S8236" s="49" t="str">
        <f t="shared" si="1026"/>
        <v/>
      </c>
      <c r="T8236" s="49" t="str">
        <f t="shared" si="1027"/>
        <v/>
      </c>
      <c r="AA8236" s="50" t="str">
        <f t="shared" si="1031"/>
        <v/>
      </c>
      <c r="AE8236" s="50" t="str">
        <f t="shared" si="1028"/>
        <v/>
      </c>
      <c r="AI8236" s="19" t="str">
        <f t="shared" si="1029"/>
        <v/>
      </c>
      <c r="AJ8236"/>
      <c r="AK8236" s="19" t="str">
        <f t="shared" si="1030"/>
        <v/>
      </c>
    </row>
    <row r="8237" spans="1:37" x14ac:dyDescent="0.25">
      <c r="A8237" s="42" t="str">
        <f t="shared" si="1024"/>
        <v/>
      </c>
      <c r="B8237" s="42" t="str">
        <f t="shared" si="1025"/>
        <v/>
      </c>
      <c r="C8237" s="42" t="str">
        <f>IF(ISBLANK($N8237),"",IF(ISBLANK('datos GENERALES'!B$16),"",'datos GENERALES'!B$16))</f>
        <v/>
      </c>
      <c r="D8237" s="43" t="str">
        <f>IF(ISBLANK($N8237),"","SGBTM/AUTAROC/"&amp;'datos GENERALES'!B$5&amp;"_"&amp;'datos GENERALES'!C$5&amp;"_"&amp;'datos GENERALES'!D$5)</f>
        <v/>
      </c>
      <c r="E8237" s="42" t="str">
        <f>IF(ISBLANK($N8237),"",IF(ISBLANK('datos GENERALES'!$B$6),"",'datos GENERALES'!$B$6))</f>
        <v/>
      </c>
      <c r="F8237" s="42" t="str">
        <f>IF(ISBLANK($N8237),"",IF(ISBLANK('datos GENERALES'!$B$7),"",'datos GENERALES'!$B$7))</f>
        <v/>
      </c>
      <c r="G8237" s="42" t="str">
        <f>IF(ISBLANK($N8237),"",IF(ISBLANK('datos GENERALES'!$B$10),"",'datos GENERALES'!$B$10))</f>
        <v/>
      </c>
      <c r="H8237" s="42" t="str">
        <f>IF(ISBLANK($N8237),"",IF(ISBLANK('datos GENERALES'!$C$10),"",'datos GENERALES'!$C$10))</f>
        <v/>
      </c>
      <c r="I8237" s="42" t="str">
        <f>IF(ISBLANK($N8237),"",IF(ISBLANK('datos GENERALES'!$D$10),"",'datos GENERALES'!$D$10))</f>
        <v/>
      </c>
      <c r="O8237" s="48" t="str">
        <f>IFERROR(VLOOKUP(N8237,ListaEspecies!$B$3:$D$45,2,FALSE),"")</f>
        <v/>
      </c>
      <c r="P8237" s="96" t="str">
        <f>IFERROR(VLOOKUP(N8237,ListaEspecies!$B$3:$D$45,3,FALSE),"")</f>
        <v/>
      </c>
      <c r="R8237" s="42" t="str">
        <f>IF(ISBLANK($J8237),"",IF(ISBLANK('datos GENERALES'!$B$15),"",'datos GENERALES'!$B$15))</f>
        <v/>
      </c>
      <c r="S8237" s="49" t="str">
        <f t="shared" si="1026"/>
        <v/>
      </c>
      <c r="T8237" s="49" t="str">
        <f t="shared" si="1027"/>
        <v/>
      </c>
      <c r="AA8237" s="50" t="str">
        <f t="shared" si="1031"/>
        <v/>
      </c>
      <c r="AE8237" s="50" t="str">
        <f t="shared" si="1028"/>
        <v/>
      </c>
      <c r="AI8237" s="19" t="str">
        <f t="shared" si="1029"/>
        <v/>
      </c>
      <c r="AJ8237"/>
      <c r="AK8237" s="19" t="str">
        <f t="shared" si="1030"/>
        <v/>
      </c>
    </row>
    <row r="8238" spans="1:37" x14ac:dyDescent="0.25">
      <c r="A8238" s="42" t="str">
        <f t="shared" si="1024"/>
        <v/>
      </c>
      <c r="B8238" s="42" t="str">
        <f t="shared" si="1025"/>
        <v/>
      </c>
      <c r="C8238" s="42" t="str">
        <f>IF(ISBLANK($N8238),"",IF(ISBLANK('datos GENERALES'!B$16),"",'datos GENERALES'!B$16))</f>
        <v/>
      </c>
      <c r="D8238" s="43" t="str">
        <f>IF(ISBLANK($N8238),"","SGBTM/AUTAROC/"&amp;'datos GENERALES'!B$5&amp;"_"&amp;'datos GENERALES'!C$5&amp;"_"&amp;'datos GENERALES'!D$5)</f>
        <v/>
      </c>
      <c r="E8238" s="42" t="str">
        <f>IF(ISBLANK($N8238),"",IF(ISBLANK('datos GENERALES'!$B$6),"",'datos GENERALES'!$B$6))</f>
        <v/>
      </c>
      <c r="F8238" s="42" t="str">
        <f>IF(ISBLANK($N8238),"",IF(ISBLANK('datos GENERALES'!$B$7),"",'datos GENERALES'!$B$7))</f>
        <v/>
      </c>
      <c r="G8238" s="42" t="str">
        <f>IF(ISBLANK($N8238),"",IF(ISBLANK('datos GENERALES'!$B$10),"",'datos GENERALES'!$B$10))</f>
        <v/>
      </c>
      <c r="H8238" s="42" t="str">
        <f>IF(ISBLANK($N8238),"",IF(ISBLANK('datos GENERALES'!$C$10),"",'datos GENERALES'!$C$10))</f>
        <v/>
      </c>
      <c r="I8238" s="42" t="str">
        <f>IF(ISBLANK($N8238),"",IF(ISBLANK('datos GENERALES'!$D$10),"",'datos GENERALES'!$D$10))</f>
        <v/>
      </c>
      <c r="O8238" s="48" t="str">
        <f>IFERROR(VLOOKUP(N8238,ListaEspecies!$B$3:$D$45,2,FALSE),"")</f>
        <v/>
      </c>
      <c r="P8238" s="96" t="str">
        <f>IFERROR(VLOOKUP(N8238,ListaEspecies!$B$3:$D$45,3,FALSE),"")</f>
        <v/>
      </c>
      <c r="R8238" s="42" t="str">
        <f>IF(ISBLANK($J8238),"",IF(ISBLANK('datos GENERALES'!$B$15),"",'datos GENERALES'!$B$15))</f>
        <v/>
      </c>
      <c r="S8238" s="49" t="str">
        <f t="shared" si="1026"/>
        <v/>
      </c>
      <c r="T8238" s="49" t="str">
        <f t="shared" si="1027"/>
        <v/>
      </c>
      <c r="AA8238" s="50" t="str">
        <f t="shared" si="1031"/>
        <v/>
      </c>
      <c r="AE8238" s="50" t="str">
        <f t="shared" si="1028"/>
        <v/>
      </c>
      <c r="AI8238" s="19" t="str">
        <f t="shared" si="1029"/>
        <v/>
      </c>
      <c r="AJ8238"/>
      <c r="AK8238" s="19" t="str">
        <f t="shared" si="1030"/>
        <v/>
      </c>
    </row>
    <row r="8239" spans="1:37" x14ac:dyDescent="0.25">
      <c r="A8239" s="42" t="str">
        <f t="shared" si="1024"/>
        <v/>
      </c>
      <c r="B8239" s="42" t="str">
        <f t="shared" si="1025"/>
        <v/>
      </c>
      <c r="C8239" s="42" t="str">
        <f>IF(ISBLANK($N8239),"",IF(ISBLANK('datos GENERALES'!B$16),"",'datos GENERALES'!B$16))</f>
        <v/>
      </c>
      <c r="D8239" s="43" t="str">
        <f>IF(ISBLANK($N8239),"","SGBTM/AUTAROC/"&amp;'datos GENERALES'!B$5&amp;"_"&amp;'datos GENERALES'!C$5&amp;"_"&amp;'datos GENERALES'!D$5)</f>
        <v/>
      </c>
      <c r="E8239" s="42" t="str">
        <f>IF(ISBLANK($N8239),"",IF(ISBLANK('datos GENERALES'!$B$6),"",'datos GENERALES'!$B$6))</f>
        <v/>
      </c>
      <c r="F8239" s="42" t="str">
        <f>IF(ISBLANK($N8239),"",IF(ISBLANK('datos GENERALES'!$B$7),"",'datos GENERALES'!$B$7))</f>
        <v/>
      </c>
      <c r="G8239" s="42" t="str">
        <f>IF(ISBLANK($N8239),"",IF(ISBLANK('datos GENERALES'!$B$10),"",'datos GENERALES'!$B$10))</f>
        <v/>
      </c>
      <c r="H8239" s="42" t="str">
        <f>IF(ISBLANK($N8239),"",IF(ISBLANK('datos GENERALES'!$C$10),"",'datos GENERALES'!$C$10))</f>
        <v/>
      </c>
      <c r="I8239" s="42" t="str">
        <f>IF(ISBLANK($N8239),"",IF(ISBLANK('datos GENERALES'!$D$10),"",'datos GENERALES'!$D$10))</f>
        <v/>
      </c>
      <c r="O8239" s="48" t="str">
        <f>IFERROR(VLOOKUP(N8239,ListaEspecies!$B$3:$D$45,2,FALSE),"")</f>
        <v/>
      </c>
      <c r="P8239" s="96" t="str">
        <f>IFERROR(VLOOKUP(N8239,ListaEspecies!$B$3:$D$45,3,FALSE),"")</f>
        <v/>
      </c>
      <c r="R8239" s="42" t="str">
        <f>IF(ISBLANK($J8239),"",IF(ISBLANK('datos GENERALES'!$B$15),"",'datos GENERALES'!$B$15))</f>
        <v/>
      </c>
      <c r="S8239" s="49" t="str">
        <f t="shared" si="1026"/>
        <v/>
      </c>
      <c r="T8239" s="49" t="str">
        <f t="shared" si="1027"/>
        <v/>
      </c>
      <c r="AA8239" s="50" t="str">
        <f t="shared" si="1031"/>
        <v/>
      </c>
      <c r="AE8239" s="50" t="str">
        <f t="shared" si="1028"/>
        <v/>
      </c>
      <c r="AI8239" s="19" t="str">
        <f t="shared" si="1029"/>
        <v/>
      </c>
      <c r="AJ8239"/>
      <c r="AK8239" s="19" t="str">
        <f t="shared" si="1030"/>
        <v/>
      </c>
    </row>
    <row r="8240" spans="1:37" x14ac:dyDescent="0.25">
      <c r="A8240" s="42" t="str">
        <f t="shared" si="1024"/>
        <v/>
      </c>
      <c r="B8240" s="42" t="str">
        <f t="shared" si="1025"/>
        <v/>
      </c>
      <c r="C8240" s="42" t="str">
        <f>IF(ISBLANK($N8240),"",IF(ISBLANK('datos GENERALES'!B$16),"",'datos GENERALES'!B$16))</f>
        <v/>
      </c>
      <c r="D8240" s="43" t="str">
        <f>IF(ISBLANK($N8240),"","SGBTM/AUTAROC/"&amp;'datos GENERALES'!B$5&amp;"_"&amp;'datos GENERALES'!C$5&amp;"_"&amp;'datos GENERALES'!D$5)</f>
        <v/>
      </c>
      <c r="E8240" s="42" t="str">
        <f>IF(ISBLANK($N8240),"",IF(ISBLANK('datos GENERALES'!$B$6),"",'datos GENERALES'!$B$6))</f>
        <v/>
      </c>
      <c r="F8240" s="42" t="str">
        <f>IF(ISBLANK($N8240),"",IF(ISBLANK('datos GENERALES'!$B$7),"",'datos GENERALES'!$B$7))</f>
        <v/>
      </c>
      <c r="G8240" s="42" t="str">
        <f>IF(ISBLANK($N8240),"",IF(ISBLANK('datos GENERALES'!$B$10),"",'datos GENERALES'!$B$10))</f>
        <v/>
      </c>
      <c r="H8240" s="42" t="str">
        <f>IF(ISBLANK($N8240),"",IF(ISBLANK('datos GENERALES'!$C$10),"",'datos GENERALES'!$C$10))</f>
        <v/>
      </c>
      <c r="I8240" s="42" t="str">
        <f>IF(ISBLANK($N8240),"",IF(ISBLANK('datos GENERALES'!$D$10),"",'datos GENERALES'!$D$10))</f>
        <v/>
      </c>
      <c r="O8240" s="48" t="str">
        <f>IFERROR(VLOOKUP(N8240,ListaEspecies!$B$3:$D$45,2,FALSE),"")</f>
        <v/>
      </c>
      <c r="P8240" s="96" t="str">
        <f>IFERROR(VLOOKUP(N8240,ListaEspecies!$B$3:$D$45,3,FALSE),"")</f>
        <v/>
      </c>
      <c r="R8240" s="42" t="str">
        <f>IF(ISBLANK($J8240),"",IF(ISBLANK('datos GENERALES'!$B$15),"",'datos GENERALES'!$B$15))</f>
        <v/>
      </c>
      <c r="S8240" s="49" t="str">
        <f t="shared" si="1026"/>
        <v/>
      </c>
      <c r="T8240" s="49" t="str">
        <f t="shared" si="1027"/>
        <v/>
      </c>
      <c r="AA8240" s="50" t="str">
        <f t="shared" si="1031"/>
        <v/>
      </c>
      <c r="AE8240" s="50" t="str">
        <f t="shared" si="1028"/>
        <v/>
      </c>
      <c r="AI8240" s="19" t="str">
        <f t="shared" si="1029"/>
        <v/>
      </c>
      <c r="AJ8240"/>
      <c r="AK8240" s="19" t="str">
        <f t="shared" si="1030"/>
        <v/>
      </c>
    </row>
    <row r="8241" spans="1:37" x14ac:dyDescent="0.25">
      <c r="A8241" s="42" t="str">
        <f t="shared" si="1024"/>
        <v/>
      </c>
      <c r="B8241" s="42" t="str">
        <f t="shared" si="1025"/>
        <v/>
      </c>
      <c r="C8241" s="42" t="str">
        <f>IF(ISBLANK($N8241),"",IF(ISBLANK('datos GENERALES'!B$16),"",'datos GENERALES'!B$16))</f>
        <v/>
      </c>
      <c r="D8241" s="43" t="str">
        <f>IF(ISBLANK($N8241),"","SGBTM/AUTAROC/"&amp;'datos GENERALES'!B$5&amp;"_"&amp;'datos GENERALES'!C$5&amp;"_"&amp;'datos GENERALES'!D$5)</f>
        <v/>
      </c>
      <c r="E8241" s="42" t="str">
        <f>IF(ISBLANK($N8241),"",IF(ISBLANK('datos GENERALES'!$B$6),"",'datos GENERALES'!$B$6))</f>
        <v/>
      </c>
      <c r="F8241" s="42" t="str">
        <f>IF(ISBLANK($N8241),"",IF(ISBLANK('datos GENERALES'!$B$7),"",'datos GENERALES'!$B$7))</f>
        <v/>
      </c>
      <c r="G8241" s="42" t="str">
        <f>IF(ISBLANK($N8241),"",IF(ISBLANK('datos GENERALES'!$B$10),"",'datos GENERALES'!$B$10))</f>
        <v/>
      </c>
      <c r="H8241" s="42" t="str">
        <f>IF(ISBLANK($N8241),"",IF(ISBLANK('datos GENERALES'!$C$10),"",'datos GENERALES'!$C$10))</f>
        <v/>
      </c>
      <c r="I8241" s="42" t="str">
        <f>IF(ISBLANK($N8241),"",IF(ISBLANK('datos GENERALES'!$D$10),"",'datos GENERALES'!$D$10))</f>
        <v/>
      </c>
      <c r="O8241" s="48" t="str">
        <f>IFERROR(VLOOKUP(N8241,ListaEspecies!$B$3:$D$45,2,FALSE),"")</f>
        <v/>
      </c>
      <c r="P8241" s="96" t="str">
        <f>IFERROR(VLOOKUP(N8241,ListaEspecies!$B$3:$D$45,3,FALSE),"")</f>
        <v/>
      </c>
      <c r="R8241" s="42" t="str">
        <f>IF(ISBLANK($J8241),"",IF(ISBLANK('datos GENERALES'!$B$15),"",'datos GENERALES'!$B$15))</f>
        <v/>
      </c>
      <c r="S8241" s="49" t="str">
        <f t="shared" si="1026"/>
        <v/>
      </c>
      <c r="T8241" s="49" t="str">
        <f t="shared" si="1027"/>
        <v/>
      </c>
      <c r="AA8241" s="50" t="str">
        <f t="shared" si="1031"/>
        <v/>
      </c>
      <c r="AE8241" s="50" t="str">
        <f t="shared" si="1028"/>
        <v/>
      </c>
      <c r="AI8241" s="19" t="str">
        <f t="shared" si="1029"/>
        <v/>
      </c>
      <c r="AJ8241"/>
      <c r="AK8241" s="19" t="str">
        <f t="shared" si="1030"/>
        <v/>
      </c>
    </row>
    <row r="8242" spans="1:37" x14ac:dyDescent="0.25">
      <c r="A8242" s="42" t="str">
        <f t="shared" si="1024"/>
        <v/>
      </c>
      <c r="B8242" s="42" t="str">
        <f t="shared" si="1025"/>
        <v/>
      </c>
      <c r="C8242" s="42" t="str">
        <f>IF(ISBLANK($N8242),"",IF(ISBLANK('datos GENERALES'!B$16),"",'datos GENERALES'!B$16))</f>
        <v/>
      </c>
      <c r="D8242" s="43" t="str">
        <f>IF(ISBLANK($N8242),"","SGBTM/AUTAROC/"&amp;'datos GENERALES'!B$5&amp;"_"&amp;'datos GENERALES'!C$5&amp;"_"&amp;'datos GENERALES'!D$5)</f>
        <v/>
      </c>
      <c r="E8242" s="42" t="str">
        <f>IF(ISBLANK($N8242),"",IF(ISBLANK('datos GENERALES'!$B$6),"",'datos GENERALES'!$B$6))</f>
        <v/>
      </c>
      <c r="F8242" s="42" t="str">
        <f>IF(ISBLANK($N8242),"",IF(ISBLANK('datos GENERALES'!$B$7),"",'datos GENERALES'!$B$7))</f>
        <v/>
      </c>
      <c r="G8242" s="42" t="str">
        <f>IF(ISBLANK($N8242),"",IF(ISBLANK('datos GENERALES'!$B$10),"",'datos GENERALES'!$B$10))</f>
        <v/>
      </c>
      <c r="H8242" s="42" t="str">
        <f>IF(ISBLANK($N8242),"",IF(ISBLANK('datos GENERALES'!$C$10),"",'datos GENERALES'!$C$10))</f>
        <v/>
      </c>
      <c r="I8242" s="42" t="str">
        <f>IF(ISBLANK($N8242),"",IF(ISBLANK('datos GENERALES'!$D$10),"",'datos GENERALES'!$D$10))</f>
        <v/>
      </c>
      <c r="O8242" s="48" t="str">
        <f>IFERROR(VLOOKUP(N8242,ListaEspecies!$B$3:$D$45,2,FALSE),"")</f>
        <v/>
      </c>
      <c r="P8242" s="96" t="str">
        <f>IFERROR(VLOOKUP(N8242,ListaEspecies!$B$3:$D$45,3,FALSE),"")</f>
        <v/>
      </c>
      <c r="R8242" s="42" t="str">
        <f>IF(ISBLANK($J8242),"",IF(ISBLANK('datos GENERALES'!$B$15),"",'datos GENERALES'!$B$15))</f>
        <v/>
      </c>
      <c r="S8242" s="49" t="str">
        <f t="shared" si="1026"/>
        <v/>
      </c>
      <c r="T8242" s="49" t="str">
        <f t="shared" si="1027"/>
        <v/>
      </c>
      <c r="AA8242" s="50" t="str">
        <f t="shared" si="1031"/>
        <v/>
      </c>
      <c r="AE8242" s="50" t="str">
        <f t="shared" si="1028"/>
        <v/>
      </c>
      <c r="AI8242" s="19" t="str">
        <f t="shared" si="1029"/>
        <v/>
      </c>
      <c r="AJ8242"/>
      <c r="AK8242" s="19" t="str">
        <f t="shared" si="1030"/>
        <v/>
      </c>
    </row>
    <row r="8243" spans="1:37" x14ac:dyDescent="0.25">
      <c r="A8243" s="42" t="str">
        <f t="shared" si="1024"/>
        <v/>
      </c>
      <c r="B8243" s="42" t="str">
        <f t="shared" si="1025"/>
        <v/>
      </c>
      <c r="C8243" s="42" t="str">
        <f>IF(ISBLANK($N8243),"",IF(ISBLANK('datos GENERALES'!B$16),"",'datos GENERALES'!B$16))</f>
        <v/>
      </c>
      <c r="D8243" s="43" t="str">
        <f>IF(ISBLANK($N8243),"","SGBTM/AUTAROC/"&amp;'datos GENERALES'!B$5&amp;"_"&amp;'datos GENERALES'!C$5&amp;"_"&amp;'datos GENERALES'!D$5)</f>
        <v/>
      </c>
      <c r="E8243" s="42" t="str">
        <f>IF(ISBLANK($N8243),"",IF(ISBLANK('datos GENERALES'!$B$6),"",'datos GENERALES'!$B$6))</f>
        <v/>
      </c>
      <c r="F8243" s="42" t="str">
        <f>IF(ISBLANK($N8243),"",IF(ISBLANK('datos GENERALES'!$B$7),"",'datos GENERALES'!$B$7))</f>
        <v/>
      </c>
      <c r="G8243" s="42" t="str">
        <f>IF(ISBLANK($N8243),"",IF(ISBLANK('datos GENERALES'!$B$10),"",'datos GENERALES'!$B$10))</f>
        <v/>
      </c>
      <c r="H8243" s="42" t="str">
        <f>IF(ISBLANK($N8243),"",IF(ISBLANK('datos GENERALES'!$C$10),"",'datos GENERALES'!$C$10))</f>
        <v/>
      </c>
      <c r="I8243" s="42" t="str">
        <f>IF(ISBLANK($N8243),"",IF(ISBLANK('datos GENERALES'!$D$10),"",'datos GENERALES'!$D$10))</f>
        <v/>
      </c>
      <c r="O8243" s="48" t="str">
        <f>IFERROR(VLOOKUP(N8243,ListaEspecies!$B$3:$D$45,2,FALSE),"")</f>
        <v/>
      </c>
      <c r="P8243" s="96" t="str">
        <f>IFERROR(VLOOKUP(N8243,ListaEspecies!$B$3:$D$45,3,FALSE),"")</f>
        <v/>
      </c>
      <c r="R8243" s="42" t="str">
        <f>IF(ISBLANK($J8243),"",IF(ISBLANK('datos GENERALES'!$B$15),"",'datos GENERALES'!$B$15))</f>
        <v/>
      </c>
      <c r="S8243" s="49" t="str">
        <f t="shared" si="1026"/>
        <v/>
      </c>
      <c r="T8243" s="49" t="str">
        <f t="shared" si="1027"/>
        <v/>
      </c>
      <c r="AA8243" s="50" t="str">
        <f t="shared" si="1031"/>
        <v/>
      </c>
      <c r="AE8243" s="50" t="str">
        <f t="shared" si="1028"/>
        <v/>
      </c>
      <c r="AI8243" s="19" t="str">
        <f t="shared" si="1029"/>
        <v/>
      </c>
      <c r="AJ8243"/>
      <c r="AK8243" s="19" t="str">
        <f t="shared" si="1030"/>
        <v/>
      </c>
    </row>
    <row r="8244" spans="1:37" x14ac:dyDescent="0.25">
      <c r="A8244" s="42" t="str">
        <f t="shared" si="1024"/>
        <v/>
      </c>
      <c r="B8244" s="42" t="str">
        <f t="shared" si="1025"/>
        <v/>
      </c>
      <c r="C8244" s="42" t="str">
        <f>IF(ISBLANK($N8244),"",IF(ISBLANK('datos GENERALES'!B$16),"",'datos GENERALES'!B$16))</f>
        <v/>
      </c>
      <c r="D8244" s="43" t="str">
        <f>IF(ISBLANK($N8244),"","SGBTM/AUTAROC/"&amp;'datos GENERALES'!B$5&amp;"_"&amp;'datos GENERALES'!C$5&amp;"_"&amp;'datos GENERALES'!D$5)</f>
        <v/>
      </c>
      <c r="E8244" s="42" t="str">
        <f>IF(ISBLANK($N8244),"",IF(ISBLANK('datos GENERALES'!$B$6),"",'datos GENERALES'!$B$6))</f>
        <v/>
      </c>
      <c r="F8244" s="42" t="str">
        <f>IF(ISBLANK($N8244),"",IF(ISBLANK('datos GENERALES'!$B$7),"",'datos GENERALES'!$B$7))</f>
        <v/>
      </c>
      <c r="G8244" s="42" t="str">
        <f>IF(ISBLANK($N8244),"",IF(ISBLANK('datos GENERALES'!$B$10),"",'datos GENERALES'!$B$10))</f>
        <v/>
      </c>
      <c r="H8244" s="42" t="str">
        <f>IF(ISBLANK($N8244),"",IF(ISBLANK('datos GENERALES'!$C$10),"",'datos GENERALES'!$C$10))</f>
        <v/>
      </c>
      <c r="I8244" s="42" t="str">
        <f>IF(ISBLANK($N8244),"",IF(ISBLANK('datos GENERALES'!$D$10),"",'datos GENERALES'!$D$10))</f>
        <v/>
      </c>
      <c r="O8244" s="48" t="str">
        <f>IFERROR(VLOOKUP(N8244,ListaEspecies!$B$3:$D$45,2,FALSE),"")</f>
        <v/>
      </c>
      <c r="P8244" s="96" t="str">
        <f>IFERROR(VLOOKUP(N8244,ListaEspecies!$B$3:$D$45,3,FALSE),"")</f>
        <v/>
      </c>
      <c r="R8244" s="42" t="str">
        <f>IF(ISBLANK($J8244),"",IF(ISBLANK('datos GENERALES'!$B$15),"",'datos GENERALES'!$B$15))</f>
        <v/>
      </c>
      <c r="S8244" s="49" t="str">
        <f t="shared" si="1026"/>
        <v/>
      </c>
      <c r="T8244" s="49" t="str">
        <f t="shared" si="1027"/>
        <v/>
      </c>
      <c r="AA8244" s="50" t="str">
        <f t="shared" si="1031"/>
        <v/>
      </c>
      <c r="AE8244" s="50" t="str">
        <f t="shared" si="1028"/>
        <v/>
      </c>
      <c r="AI8244" s="19" t="str">
        <f t="shared" si="1029"/>
        <v/>
      </c>
      <c r="AJ8244"/>
      <c r="AK8244" s="19" t="str">
        <f t="shared" si="1030"/>
        <v/>
      </c>
    </row>
    <row r="8245" spans="1:37" x14ac:dyDescent="0.25">
      <c r="A8245" s="42" t="str">
        <f t="shared" si="1024"/>
        <v/>
      </c>
      <c r="B8245" s="42" t="str">
        <f t="shared" si="1025"/>
        <v/>
      </c>
      <c r="C8245" s="42" t="str">
        <f>IF(ISBLANK($N8245),"",IF(ISBLANK('datos GENERALES'!B$16),"",'datos GENERALES'!B$16))</f>
        <v/>
      </c>
      <c r="D8245" s="43" t="str">
        <f>IF(ISBLANK($N8245),"","SGBTM/AUTAROC/"&amp;'datos GENERALES'!B$5&amp;"_"&amp;'datos GENERALES'!C$5&amp;"_"&amp;'datos GENERALES'!D$5)</f>
        <v/>
      </c>
      <c r="E8245" s="42" t="str">
        <f>IF(ISBLANK($N8245),"",IF(ISBLANK('datos GENERALES'!$B$6),"",'datos GENERALES'!$B$6))</f>
        <v/>
      </c>
      <c r="F8245" s="42" t="str">
        <f>IF(ISBLANK($N8245),"",IF(ISBLANK('datos GENERALES'!$B$7),"",'datos GENERALES'!$B$7))</f>
        <v/>
      </c>
      <c r="G8245" s="42" t="str">
        <f>IF(ISBLANK($N8245),"",IF(ISBLANK('datos GENERALES'!$B$10),"",'datos GENERALES'!$B$10))</f>
        <v/>
      </c>
      <c r="H8245" s="42" t="str">
        <f>IF(ISBLANK($N8245),"",IF(ISBLANK('datos GENERALES'!$C$10),"",'datos GENERALES'!$C$10))</f>
        <v/>
      </c>
      <c r="I8245" s="42" t="str">
        <f>IF(ISBLANK($N8245),"",IF(ISBLANK('datos GENERALES'!$D$10),"",'datos GENERALES'!$D$10))</f>
        <v/>
      </c>
      <c r="O8245" s="48" t="str">
        <f>IFERROR(VLOOKUP(N8245,ListaEspecies!$B$3:$D$45,2,FALSE),"")</f>
        <v/>
      </c>
      <c r="P8245" s="96" t="str">
        <f>IFERROR(VLOOKUP(N8245,ListaEspecies!$B$3:$D$45,3,FALSE),"")</f>
        <v/>
      </c>
      <c r="R8245" s="42" t="str">
        <f>IF(ISBLANK($J8245),"",IF(ISBLANK('datos GENERALES'!$B$15),"",'datos GENERALES'!$B$15))</f>
        <v/>
      </c>
      <c r="S8245" s="49" t="str">
        <f t="shared" si="1026"/>
        <v/>
      </c>
      <c r="T8245" s="49" t="str">
        <f t="shared" si="1027"/>
        <v/>
      </c>
      <c r="AA8245" s="50" t="str">
        <f t="shared" si="1031"/>
        <v/>
      </c>
      <c r="AE8245" s="50" t="str">
        <f t="shared" si="1028"/>
        <v/>
      </c>
      <c r="AI8245" s="19" t="str">
        <f t="shared" si="1029"/>
        <v/>
      </c>
      <c r="AJ8245"/>
      <c r="AK8245" s="19" t="str">
        <f t="shared" si="1030"/>
        <v/>
      </c>
    </row>
    <row r="8246" spans="1:37" x14ac:dyDescent="0.25">
      <c r="A8246" s="42" t="str">
        <f t="shared" si="1024"/>
        <v/>
      </c>
      <c r="B8246" s="42" t="str">
        <f t="shared" si="1025"/>
        <v/>
      </c>
      <c r="C8246" s="42" t="str">
        <f>IF(ISBLANK($N8246),"",IF(ISBLANK('datos GENERALES'!B$16),"",'datos GENERALES'!B$16))</f>
        <v/>
      </c>
      <c r="D8246" s="43" t="str">
        <f>IF(ISBLANK($N8246),"","SGBTM/AUTAROC/"&amp;'datos GENERALES'!B$5&amp;"_"&amp;'datos GENERALES'!C$5&amp;"_"&amp;'datos GENERALES'!D$5)</f>
        <v/>
      </c>
      <c r="E8246" s="42" t="str">
        <f>IF(ISBLANK($N8246),"",IF(ISBLANK('datos GENERALES'!$B$6),"",'datos GENERALES'!$B$6))</f>
        <v/>
      </c>
      <c r="F8246" s="42" t="str">
        <f>IF(ISBLANK($N8246),"",IF(ISBLANK('datos GENERALES'!$B$7),"",'datos GENERALES'!$B$7))</f>
        <v/>
      </c>
      <c r="G8246" s="42" t="str">
        <f>IF(ISBLANK($N8246),"",IF(ISBLANK('datos GENERALES'!$B$10),"",'datos GENERALES'!$B$10))</f>
        <v/>
      </c>
      <c r="H8246" s="42" t="str">
        <f>IF(ISBLANK($N8246),"",IF(ISBLANK('datos GENERALES'!$C$10),"",'datos GENERALES'!$C$10))</f>
        <v/>
      </c>
      <c r="I8246" s="42" t="str">
        <f>IF(ISBLANK($N8246),"",IF(ISBLANK('datos GENERALES'!$D$10),"",'datos GENERALES'!$D$10))</f>
        <v/>
      </c>
      <c r="O8246" s="48" t="str">
        <f>IFERROR(VLOOKUP(N8246,ListaEspecies!$B$3:$D$45,2,FALSE),"")</f>
        <v/>
      </c>
      <c r="P8246" s="96" t="str">
        <f>IFERROR(VLOOKUP(N8246,ListaEspecies!$B$3:$D$45,3,FALSE),"")</f>
        <v/>
      </c>
      <c r="R8246" s="42" t="str">
        <f>IF(ISBLANK($J8246),"",IF(ISBLANK('datos GENERALES'!$B$15),"",'datos GENERALES'!$B$15))</f>
        <v/>
      </c>
      <c r="S8246" s="49" t="str">
        <f t="shared" si="1026"/>
        <v/>
      </c>
      <c r="T8246" s="49" t="str">
        <f t="shared" si="1027"/>
        <v/>
      </c>
      <c r="AA8246" s="50" t="str">
        <f t="shared" si="1031"/>
        <v/>
      </c>
      <c r="AE8246" s="50" t="str">
        <f t="shared" si="1028"/>
        <v/>
      </c>
      <c r="AI8246" s="19" t="str">
        <f t="shared" si="1029"/>
        <v/>
      </c>
      <c r="AJ8246"/>
      <c r="AK8246" s="19" t="str">
        <f t="shared" si="1030"/>
        <v/>
      </c>
    </row>
    <row r="8247" spans="1:37" x14ac:dyDescent="0.25">
      <c r="A8247" s="42" t="str">
        <f t="shared" si="1024"/>
        <v/>
      </c>
      <c r="B8247" s="42" t="str">
        <f t="shared" si="1025"/>
        <v/>
      </c>
      <c r="C8247" s="42" t="str">
        <f>IF(ISBLANK($N8247),"",IF(ISBLANK('datos GENERALES'!B$16),"",'datos GENERALES'!B$16))</f>
        <v/>
      </c>
      <c r="D8247" s="43" t="str">
        <f>IF(ISBLANK($N8247),"","SGBTM/AUTAROC/"&amp;'datos GENERALES'!B$5&amp;"_"&amp;'datos GENERALES'!C$5&amp;"_"&amp;'datos GENERALES'!D$5)</f>
        <v/>
      </c>
      <c r="E8247" s="42" t="str">
        <f>IF(ISBLANK($N8247),"",IF(ISBLANK('datos GENERALES'!$B$6),"",'datos GENERALES'!$B$6))</f>
        <v/>
      </c>
      <c r="F8247" s="42" t="str">
        <f>IF(ISBLANK($N8247),"",IF(ISBLANK('datos GENERALES'!$B$7),"",'datos GENERALES'!$B$7))</f>
        <v/>
      </c>
      <c r="G8247" s="42" t="str">
        <f>IF(ISBLANK($N8247),"",IF(ISBLANK('datos GENERALES'!$B$10),"",'datos GENERALES'!$B$10))</f>
        <v/>
      </c>
      <c r="H8247" s="42" t="str">
        <f>IF(ISBLANK($N8247),"",IF(ISBLANK('datos GENERALES'!$C$10),"",'datos GENERALES'!$C$10))</f>
        <v/>
      </c>
      <c r="I8247" s="42" t="str">
        <f>IF(ISBLANK($N8247),"",IF(ISBLANK('datos GENERALES'!$D$10),"",'datos GENERALES'!$D$10))</f>
        <v/>
      </c>
      <c r="O8247" s="48" t="str">
        <f>IFERROR(VLOOKUP(N8247,ListaEspecies!$B$3:$D$45,2,FALSE),"")</f>
        <v/>
      </c>
      <c r="P8247" s="96" t="str">
        <f>IFERROR(VLOOKUP(N8247,ListaEspecies!$B$3:$D$45,3,FALSE),"")</f>
        <v/>
      </c>
      <c r="R8247" s="42" t="str">
        <f>IF(ISBLANK($J8247),"",IF(ISBLANK('datos GENERALES'!$B$15),"",'datos GENERALES'!$B$15))</f>
        <v/>
      </c>
      <c r="S8247" s="49" t="str">
        <f t="shared" si="1026"/>
        <v/>
      </c>
      <c r="T8247" s="49" t="str">
        <f t="shared" si="1027"/>
        <v/>
      </c>
      <c r="AA8247" s="50" t="str">
        <f t="shared" si="1031"/>
        <v/>
      </c>
      <c r="AE8247" s="50" t="str">
        <f t="shared" si="1028"/>
        <v/>
      </c>
      <c r="AI8247" s="19" t="str">
        <f t="shared" si="1029"/>
        <v/>
      </c>
      <c r="AJ8247"/>
      <c r="AK8247" s="19" t="str">
        <f t="shared" si="1030"/>
        <v/>
      </c>
    </row>
    <row r="8248" spans="1:37" x14ac:dyDescent="0.25">
      <c r="A8248" s="42" t="str">
        <f t="shared" si="1024"/>
        <v/>
      </c>
      <c r="B8248" s="42" t="str">
        <f t="shared" si="1025"/>
        <v/>
      </c>
      <c r="C8248" s="42" t="str">
        <f>IF(ISBLANK($N8248),"",IF(ISBLANK('datos GENERALES'!B$16),"",'datos GENERALES'!B$16))</f>
        <v/>
      </c>
      <c r="D8248" s="43" t="str">
        <f>IF(ISBLANK($N8248),"","SGBTM/AUTAROC/"&amp;'datos GENERALES'!B$5&amp;"_"&amp;'datos GENERALES'!C$5&amp;"_"&amp;'datos GENERALES'!D$5)</f>
        <v/>
      </c>
      <c r="E8248" s="42" t="str">
        <f>IF(ISBLANK($N8248),"",IF(ISBLANK('datos GENERALES'!$B$6),"",'datos GENERALES'!$B$6))</f>
        <v/>
      </c>
      <c r="F8248" s="42" t="str">
        <f>IF(ISBLANK($N8248),"",IF(ISBLANK('datos GENERALES'!$B$7),"",'datos GENERALES'!$B$7))</f>
        <v/>
      </c>
      <c r="G8248" s="42" t="str">
        <f>IF(ISBLANK($N8248),"",IF(ISBLANK('datos GENERALES'!$B$10),"",'datos GENERALES'!$B$10))</f>
        <v/>
      </c>
      <c r="H8248" s="42" t="str">
        <f>IF(ISBLANK($N8248),"",IF(ISBLANK('datos GENERALES'!$C$10),"",'datos GENERALES'!$C$10))</f>
        <v/>
      </c>
      <c r="I8248" s="42" t="str">
        <f>IF(ISBLANK($N8248),"",IF(ISBLANK('datos GENERALES'!$D$10),"",'datos GENERALES'!$D$10))</f>
        <v/>
      </c>
      <c r="O8248" s="48" t="str">
        <f>IFERROR(VLOOKUP(N8248,ListaEspecies!$B$3:$D$45,2,FALSE),"")</f>
        <v/>
      </c>
      <c r="P8248" s="96" t="str">
        <f>IFERROR(VLOOKUP(N8248,ListaEspecies!$B$3:$D$45,3,FALSE),"")</f>
        <v/>
      </c>
      <c r="R8248" s="42" t="str">
        <f>IF(ISBLANK($J8248),"",IF(ISBLANK('datos GENERALES'!$B$15),"",'datos GENERALES'!$B$15))</f>
        <v/>
      </c>
      <c r="S8248" s="49" t="str">
        <f t="shared" si="1026"/>
        <v/>
      </c>
      <c r="T8248" s="49" t="str">
        <f t="shared" si="1027"/>
        <v/>
      </c>
      <c r="AA8248" s="50" t="str">
        <f t="shared" si="1031"/>
        <v/>
      </c>
      <c r="AE8248" s="50" t="str">
        <f t="shared" si="1028"/>
        <v/>
      </c>
      <c r="AI8248" s="19" t="str">
        <f t="shared" si="1029"/>
        <v/>
      </c>
      <c r="AJ8248"/>
      <c r="AK8248" s="19" t="str">
        <f t="shared" si="1030"/>
        <v/>
      </c>
    </row>
    <row r="8249" spans="1:37" x14ac:dyDescent="0.25">
      <c r="A8249" s="42" t="str">
        <f t="shared" si="1024"/>
        <v/>
      </c>
      <c r="B8249" s="42" t="str">
        <f t="shared" si="1025"/>
        <v/>
      </c>
      <c r="C8249" s="42" t="str">
        <f>IF(ISBLANK($N8249),"",IF(ISBLANK('datos GENERALES'!B$16),"",'datos GENERALES'!B$16))</f>
        <v/>
      </c>
      <c r="D8249" s="43" t="str">
        <f>IF(ISBLANK($N8249),"","SGBTM/AUTAROC/"&amp;'datos GENERALES'!B$5&amp;"_"&amp;'datos GENERALES'!C$5&amp;"_"&amp;'datos GENERALES'!D$5)</f>
        <v/>
      </c>
      <c r="E8249" s="42" t="str">
        <f>IF(ISBLANK($N8249),"",IF(ISBLANK('datos GENERALES'!$B$6),"",'datos GENERALES'!$B$6))</f>
        <v/>
      </c>
      <c r="F8249" s="42" t="str">
        <f>IF(ISBLANK($N8249),"",IF(ISBLANK('datos GENERALES'!$B$7),"",'datos GENERALES'!$B$7))</f>
        <v/>
      </c>
      <c r="G8249" s="42" t="str">
        <f>IF(ISBLANK($N8249),"",IF(ISBLANK('datos GENERALES'!$B$10),"",'datos GENERALES'!$B$10))</f>
        <v/>
      </c>
      <c r="H8249" s="42" t="str">
        <f>IF(ISBLANK($N8249),"",IF(ISBLANK('datos GENERALES'!$C$10),"",'datos GENERALES'!$C$10))</f>
        <v/>
      </c>
      <c r="I8249" s="42" t="str">
        <f>IF(ISBLANK($N8249),"",IF(ISBLANK('datos GENERALES'!$D$10),"",'datos GENERALES'!$D$10))</f>
        <v/>
      </c>
      <c r="O8249" s="48" t="str">
        <f>IFERROR(VLOOKUP(N8249,ListaEspecies!$B$3:$D$45,2,FALSE),"")</f>
        <v/>
      </c>
      <c r="P8249" s="96" t="str">
        <f>IFERROR(VLOOKUP(N8249,ListaEspecies!$B$3:$D$45,3,FALSE),"")</f>
        <v/>
      </c>
      <c r="R8249" s="42" t="str">
        <f>IF(ISBLANK($J8249),"",IF(ISBLANK('datos GENERALES'!$B$15),"",'datos GENERALES'!$B$15))</f>
        <v/>
      </c>
      <c r="S8249" s="49" t="str">
        <f t="shared" si="1026"/>
        <v/>
      </c>
      <c r="T8249" s="49" t="str">
        <f t="shared" si="1027"/>
        <v/>
      </c>
      <c r="AA8249" s="50" t="str">
        <f t="shared" si="1031"/>
        <v/>
      </c>
      <c r="AE8249" s="50" t="str">
        <f t="shared" si="1028"/>
        <v/>
      </c>
      <c r="AI8249" s="19" t="str">
        <f t="shared" si="1029"/>
        <v/>
      </c>
      <c r="AJ8249"/>
      <c r="AK8249" s="19" t="str">
        <f t="shared" si="1030"/>
        <v/>
      </c>
    </row>
    <row r="8250" spans="1:37" x14ac:dyDescent="0.25">
      <c r="A8250" s="42" t="str">
        <f t="shared" si="1024"/>
        <v/>
      </c>
      <c r="B8250" s="42" t="str">
        <f t="shared" si="1025"/>
        <v/>
      </c>
      <c r="C8250" s="42" t="str">
        <f>IF(ISBLANK($N8250),"",IF(ISBLANK('datos GENERALES'!B$16),"",'datos GENERALES'!B$16))</f>
        <v/>
      </c>
      <c r="D8250" s="43" t="str">
        <f>IF(ISBLANK($N8250),"","SGBTM/AUTAROC/"&amp;'datos GENERALES'!B$5&amp;"_"&amp;'datos GENERALES'!C$5&amp;"_"&amp;'datos GENERALES'!D$5)</f>
        <v/>
      </c>
      <c r="E8250" s="42" t="str">
        <f>IF(ISBLANK($N8250),"",IF(ISBLANK('datos GENERALES'!$B$6),"",'datos GENERALES'!$B$6))</f>
        <v/>
      </c>
      <c r="F8250" s="42" t="str">
        <f>IF(ISBLANK($N8250),"",IF(ISBLANK('datos GENERALES'!$B$7),"",'datos GENERALES'!$B$7))</f>
        <v/>
      </c>
      <c r="G8250" s="42" t="str">
        <f>IF(ISBLANK($N8250),"",IF(ISBLANK('datos GENERALES'!$B$10),"",'datos GENERALES'!$B$10))</f>
        <v/>
      </c>
      <c r="H8250" s="42" t="str">
        <f>IF(ISBLANK($N8250),"",IF(ISBLANK('datos GENERALES'!$C$10),"",'datos GENERALES'!$C$10))</f>
        <v/>
      </c>
      <c r="I8250" s="42" t="str">
        <f>IF(ISBLANK($N8250),"",IF(ISBLANK('datos GENERALES'!$D$10),"",'datos GENERALES'!$D$10))</f>
        <v/>
      </c>
      <c r="O8250" s="48" t="str">
        <f>IFERROR(VLOOKUP(N8250,ListaEspecies!$B$3:$D$45,2,FALSE),"")</f>
        <v/>
      </c>
      <c r="P8250" s="96" t="str">
        <f>IFERROR(VLOOKUP(N8250,ListaEspecies!$B$3:$D$45,3,FALSE),"")</f>
        <v/>
      </c>
      <c r="R8250" s="42" t="str">
        <f>IF(ISBLANK($J8250),"",IF(ISBLANK('datos GENERALES'!$B$15),"",'datos GENERALES'!$B$15))</f>
        <v/>
      </c>
      <c r="S8250" s="49" t="str">
        <f t="shared" si="1026"/>
        <v/>
      </c>
      <c r="T8250" s="49" t="str">
        <f t="shared" si="1027"/>
        <v/>
      </c>
      <c r="AA8250" s="50" t="str">
        <f t="shared" si="1031"/>
        <v/>
      </c>
      <c r="AE8250" s="50" t="str">
        <f t="shared" si="1028"/>
        <v/>
      </c>
      <c r="AI8250" s="19" t="str">
        <f t="shared" si="1029"/>
        <v/>
      </c>
      <c r="AJ8250"/>
      <c r="AK8250" s="19" t="str">
        <f t="shared" si="1030"/>
        <v/>
      </c>
    </row>
    <row r="8251" spans="1:37" x14ac:dyDescent="0.25">
      <c r="A8251" s="42" t="str">
        <f t="shared" si="1024"/>
        <v/>
      </c>
      <c r="B8251" s="42" t="str">
        <f t="shared" si="1025"/>
        <v/>
      </c>
      <c r="C8251" s="42" t="str">
        <f>IF(ISBLANK($N8251),"",IF(ISBLANK('datos GENERALES'!B$16),"",'datos GENERALES'!B$16))</f>
        <v/>
      </c>
      <c r="D8251" s="43" t="str">
        <f>IF(ISBLANK($N8251),"","SGBTM/AUTAROC/"&amp;'datos GENERALES'!B$5&amp;"_"&amp;'datos GENERALES'!C$5&amp;"_"&amp;'datos GENERALES'!D$5)</f>
        <v/>
      </c>
      <c r="E8251" s="42" t="str">
        <f>IF(ISBLANK($N8251),"",IF(ISBLANK('datos GENERALES'!$B$6),"",'datos GENERALES'!$B$6))</f>
        <v/>
      </c>
      <c r="F8251" s="42" t="str">
        <f>IF(ISBLANK($N8251),"",IF(ISBLANK('datos GENERALES'!$B$7),"",'datos GENERALES'!$B$7))</f>
        <v/>
      </c>
      <c r="G8251" s="42" t="str">
        <f>IF(ISBLANK($N8251),"",IF(ISBLANK('datos GENERALES'!$B$10),"",'datos GENERALES'!$B$10))</f>
        <v/>
      </c>
      <c r="H8251" s="42" t="str">
        <f>IF(ISBLANK($N8251),"",IF(ISBLANK('datos GENERALES'!$C$10),"",'datos GENERALES'!$C$10))</f>
        <v/>
      </c>
      <c r="I8251" s="42" t="str">
        <f>IF(ISBLANK($N8251),"",IF(ISBLANK('datos GENERALES'!$D$10),"",'datos GENERALES'!$D$10))</f>
        <v/>
      </c>
      <c r="O8251" s="48" t="str">
        <f>IFERROR(VLOOKUP(N8251,ListaEspecies!$B$3:$D$45,2,FALSE),"")</f>
        <v/>
      </c>
      <c r="P8251" s="96" t="str">
        <f>IFERROR(VLOOKUP(N8251,ListaEspecies!$B$3:$D$45,3,FALSE),"")</f>
        <v/>
      </c>
      <c r="R8251" s="42" t="str">
        <f>IF(ISBLANK($J8251),"",IF(ISBLANK('datos GENERALES'!$B$15),"",'datos GENERALES'!$B$15))</f>
        <v/>
      </c>
      <c r="S8251" s="49" t="str">
        <f t="shared" si="1026"/>
        <v/>
      </c>
      <c r="T8251" s="49" t="str">
        <f t="shared" si="1027"/>
        <v/>
      </c>
      <c r="AA8251" s="50" t="str">
        <f t="shared" si="1031"/>
        <v/>
      </c>
      <c r="AE8251" s="50" t="str">
        <f t="shared" si="1028"/>
        <v/>
      </c>
      <c r="AI8251" s="19" t="str">
        <f t="shared" si="1029"/>
        <v/>
      </c>
      <c r="AJ8251"/>
      <c r="AK8251" s="19" t="str">
        <f t="shared" si="1030"/>
        <v/>
      </c>
    </row>
    <row r="8252" spans="1:37" x14ac:dyDescent="0.25">
      <c r="A8252" s="42" t="str">
        <f t="shared" si="1024"/>
        <v/>
      </c>
      <c r="B8252" s="42" t="str">
        <f t="shared" si="1025"/>
        <v/>
      </c>
      <c r="C8252" s="42" t="str">
        <f>IF(ISBLANK($N8252),"",IF(ISBLANK('datos GENERALES'!B$16),"",'datos GENERALES'!B$16))</f>
        <v/>
      </c>
      <c r="D8252" s="43" t="str">
        <f>IF(ISBLANK($N8252),"","SGBTM/AUTAROC/"&amp;'datos GENERALES'!B$5&amp;"_"&amp;'datos GENERALES'!C$5&amp;"_"&amp;'datos GENERALES'!D$5)</f>
        <v/>
      </c>
      <c r="E8252" s="42" t="str">
        <f>IF(ISBLANK($N8252),"",IF(ISBLANK('datos GENERALES'!$B$6),"",'datos GENERALES'!$B$6))</f>
        <v/>
      </c>
      <c r="F8252" s="42" t="str">
        <f>IF(ISBLANK($N8252),"",IF(ISBLANK('datos GENERALES'!$B$7),"",'datos GENERALES'!$B$7))</f>
        <v/>
      </c>
      <c r="G8252" s="42" t="str">
        <f>IF(ISBLANK($N8252),"",IF(ISBLANK('datos GENERALES'!$B$10),"",'datos GENERALES'!$B$10))</f>
        <v/>
      </c>
      <c r="H8252" s="42" t="str">
        <f>IF(ISBLANK($N8252),"",IF(ISBLANK('datos GENERALES'!$C$10),"",'datos GENERALES'!$C$10))</f>
        <v/>
      </c>
      <c r="I8252" s="42" t="str">
        <f>IF(ISBLANK($N8252),"",IF(ISBLANK('datos GENERALES'!$D$10),"",'datos GENERALES'!$D$10))</f>
        <v/>
      </c>
      <c r="O8252" s="48" t="str">
        <f>IFERROR(VLOOKUP(N8252,ListaEspecies!$B$3:$D$45,2,FALSE),"")</f>
        <v/>
      </c>
      <c r="P8252" s="96" t="str">
        <f>IFERROR(VLOOKUP(N8252,ListaEspecies!$B$3:$D$45,3,FALSE),"")</f>
        <v/>
      </c>
      <c r="R8252" s="42" t="str">
        <f>IF(ISBLANK($J8252),"",IF(ISBLANK('datos GENERALES'!$B$15),"",'datos GENERALES'!$B$15))</f>
        <v/>
      </c>
      <c r="S8252" s="49" t="str">
        <f t="shared" si="1026"/>
        <v/>
      </c>
      <c r="T8252" s="49" t="str">
        <f t="shared" si="1027"/>
        <v/>
      </c>
      <c r="AA8252" s="50" t="str">
        <f t="shared" si="1031"/>
        <v/>
      </c>
      <c r="AE8252" s="50" t="str">
        <f t="shared" si="1028"/>
        <v/>
      </c>
      <c r="AI8252" s="19" t="str">
        <f t="shared" si="1029"/>
        <v/>
      </c>
      <c r="AJ8252"/>
      <c r="AK8252" s="19" t="str">
        <f t="shared" si="1030"/>
        <v/>
      </c>
    </row>
    <row r="8253" spans="1:37" x14ac:dyDescent="0.25">
      <c r="A8253" s="42" t="str">
        <f t="shared" si="1024"/>
        <v/>
      </c>
      <c r="B8253" s="42" t="str">
        <f t="shared" si="1025"/>
        <v/>
      </c>
      <c r="C8253" s="42" t="str">
        <f>IF(ISBLANK($N8253),"",IF(ISBLANK('datos GENERALES'!B$16),"",'datos GENERALES'!B$16))</f>
        <v/>
      </c>
      <c r="D8253" s="43" t="str">
        <f>IF(ISBLANK($N8253),"","SGBTM/AUTAROC/"&amp;'datos GENERALES'!B$5&amp;"_"&amp;'datos GENERALES'!C$5&amp;"_"&amp;'datos GENERALES'!D$5)</f>
        <v/>
      </c>
      <c r="E8253" s="42" t="str">
        <f>IF(ISBLANK($N8253),"",IF(ISBLANK('datos GENERALES'!$B$6),"",'datos GENERALES'!$B$6))</f>
        <v/>
      </c>
      <c r="F8253" s="42" t="str">
        <f>IF(ISBLANK($N8253),"",IF(ISBLANK('datos GENERALES'!$B$7),"",'datos GENERALES'!$B$7))</f>
        <v/>
      </c>
      <c r="G8253" s="42" t="str">
        <f>IF(ISBLANK($N8253),"",IF(ISBLANK('datos GENERALES'!$B$10),"",'datos GENERALES'!$B$10))</f>
        <v/>
      </c>
      <c r="H8253" s="42" t="str">
        <f>IF(ISBLANK($N8253),"",IF(ISBLANK('datos GENERALES'!$C$10),"",'datos GENERALES'!$C$10))</f>
        <v/>
      </c>
      <c r="I8253" s="42" t="str">
        <f>IF(ISBLANK($N8253),"",IF(ISBLANK('datos GENERALES'!$D$10),"",'datos GENERALES'!$D$10))</f>
        <v/>
      </c>
      <c r="O8253" s="48" t="str">
        <f>IFERROR(VLOOKUP(N8253,ListaEspecies!$B$3:$D$45,2,FALSE),"")</f>
        <v/>
      </c>
      <c r="P8253" s="96" t="str">
        <f>IFERROR(VLOOKUP(N8253,ListaEspecies!$B$3:$D$45,3,FALSE),"")</f>
        <v/>
      </c>
      <c r="R8253" s="42" t="str">
        <f>IF(ISBLANK($J8253),"",IF(ISBLANK('datos GENERALES'!$B$15),"",'datos GENERALES'!$B$15))</f>
        <v/>
      </c>
      <c r="S8253" s="49" t="str">
        <f t="shared" si="1026"/>
        <v/>
      </c>
      <c r="T8253" s="49" t="str">
        <f t="shared" si="1027"/>
        <v/>
      </c>
      <c r="AA8253" s="50" t="str">
        <f t="shared" si="1031"/>
        <v/>
      </c>
      <c r="AE8253" s="50" t="str">
        <f t="shared" si="1028"/>
        <v/>
      </c>
      <c r="AI8253" s="19" t="str">
        <f t="shared" si="1029"/>
        <v/>
      </c>
      <c r="AJ8253"/>
      <c r="AK8253" s="19" t="str">
        <f t="shared" si="1030"/>
        <v/>
      </c>
    </row>
    <row r="8254" spans="1:37" x14ac:dyDescent="0.25">
      <c r="A8254" s="42" t="str">
        <f t="shared" si="1024"/>
        <v/>
      </c>
      <c r="B8254" s="42" t="str">
        <f t="shared" si="1025"/>
        <v/>
      </c>
      <c r="C8254" s="42" t="str">
        <f>IF(ISBLANK($N8254),"",IF(ISBLANK('datos GENERALES'!B$16),"",'datos GENERALES'!B$16))</f>
        <v/>
      </c>
      <c r="D8254" s="43" t="str">
        <f>IF(ISBLANK($N8254),"","SGBTM/AUTAROC/"&amp;'datos GENERALES'!B$5&amp;"_"&amp;'datos GENERALES'!C$5&amp;"_"&amp;'datos GENERALES'!D$5)</f>
        <v/>
      </c>
      <c r="E8254" s="42" t="str">
        <f>IF(ISBLANK($N8254),"",IF(ISBLANK('datos GENERALES'!$B$6),"",'datos GENERALES'!$B$6))</f>
        <v/>
      </c>
      <c r="F8254" s="42" t="str">
        <f>IF(ISBLANK($N8254),"",IF(ISBLANK('datos GENERALES'!$B$7),"",'datos GENERALES'!$B$7))</f>
        <v/>
      </c>
      <c r="G8254" s="42" t="str">
        <f>IF(ISBLANK($N8254),"",IF(ISBLANK('datos GENERALES'!$B$10),"",'datos GENERALES'!$B$10))</f>
        <v/>
      </c>
      <c r="H8254" s="42" t="str">
        <f>IF(ISBLANK($N8254),"",IF(ISBLANK('datos GENERALES'!$C$10),"",'datos GENERALES'!$C$10))</f>
        <v/>
      </c>
      <c r="I8254" s="42" t="str">
        <f>IF(ISBLANK($N8254),"",IF(ISBLANK('datos GENERALES'!$D$10),"",'datos GENERALES'!$D$10))</f>
        <v/>
      </c>
      <c r="O8254" s="48" t="str">
        <f>IFERROR(VLOOKUP(N8254,ListaEspecies!$B$3:$D$45,2,FALSE),"")</f>
        <v/>
      </c>
      <c r="P8254" s="96" t="str">
        <f>IFERROR(VLOOKUP(N8254,ListaEspecies!$B$3:$D$45,3,FALSE),"")</f>
        <v/>
      </c>
      <c r="R8254" s="42" t="str">
        <f>IF(ISBLANK($J8254),"",IF(ISBLANK('datos GENERALES'!$B$15),"",'datos GENERALES'!$B$15))</f>
        <v/>
      </c>
      <c r="S8254" s="49" t="str">
        <f t="shared" si="1026"/>
        <v/>
      </c>
      <c r="T8254" s="49" t="str">
        <f t="shared" si="1027"/>
        <v/>
      </c>
      <c r="AA8254" s="50" t="str">
        <f t="shared" si="1031"/>
        <v/>
      </c>
      <c r="AE8254" s="50" t="str">
        <f t="shared" si="1028"/>
        <v/>
      </c>
      <c r="AI8254" s="19" t="str">
        <f t="shared" si="1029"/>
        <v/>
      </c>
      <c r="AJ8254"/>
      <c r="AK8254" s="19" t="str">
        <f t="shared" si="1030"/>
        <v/>
      </c>
    </row>
    <row r="8255" spans="1:37" x14ac:dyDescent="0.25">
      <c r="A8255" s="42" t="str">
        <f t="shared" si="1024"/>
        <v/>
      </c>
      <c r="B8255" s="42" t="str">
        <f t="shared" si="1025"/>
        <v/>
      </c>
      <c r="C8255" s="42" t="str">
        <f>IF(ISBLANK($N8255),"",IF(ISBLANK('datos GENERALES'!B$16),"",'datos GENERALES'!B$16))</f>
        <v/>
      </c>
      <c r="D8255" s="43" t="str">
        <f>IF(ISBLANK($N8255),"","SGBTM/AUTAROC/"&amp;'datos GENERALES'!B$5&amp;"_"&amp;'datos GENERALES'!C$5&amp;"_"&amp;'datos GENERALES'!D$5)</f>
        <v/>
      </c>
      <c r="E8255" s="42" t="str">
        <f>IF(ISBLANK($N8255),"",IF(ISBLANK('datos GENERALES'!$B$6),"",'datos GENERALES'!$B$6))</f>
        <v/>
      </c>
      <c r="F8255" s="42" t="str">
        <f>IF(ISBLANK($N8255),"",IF(ISBLANK('datos GENERALES'!$B$7),"",'datos GENERALES'!$B$7))</f>
        <v/>
      </c>
      <c r="G8255" s="42" t="str">
        <f>IF(ISBLANK($N8255),"",IF(ISBLANK('datos GENERALES'!$B$10),"",'datos GENERALES'!$B$10))</f>
        <v/>
      </c>
      <c r="H8255" s="42" t="str">
        <f>IF(ISBLANK($N8255),"",IF(ISBLANK('datos GENERALES'!$C$10),"",'datos GENERALES'!$C$10))</f>
        <v/>
      </c>
      <c r="I8255" s="42" t="str">
        <f>IF(ISBLANK($N8255),"",IF(ISBLANK('datos GENERALES'!$D$10),"",'datos GENERALES'!$D$10))</f>
        <v/>
      </c>
      <c r="O8255" s="48" t="str">
        <f>IFERROR(VLOOKUP(N8255,ListaEspecies!$B$3:$D$45,2,FALSE),"")</f>
        <v/>
      </c>
      <c r="P8255" s="96" t="str">
        <f>IFERROR(VLOOKUP(N8255,ListaEspecies!$B$3:$D$45,3,FALSE),"")</f>
        <v/>
      </c>
      <c r="R8255" s="42" t="str">
        <f>IF(ISBLANK($J8255),"",IF(ISBLANK('datos GENERALES'!$B$15),"",'datos GENERALES'!$B$15))</f>
        <v/>
      </c>
      <c r="S8255" s="49" t="str">
        <f t="shared" si="1026"/>
        <v/>
      </c>
      <c r="T8255" s="49" t="str">
        <f t="shared" si="1027"/>
        <v/>
      </c>
      <c r="AA8255" s="50" t="str">
        <f t="shared" si="1031"/>
        <v/>
      </c>
      <c r="AE8255" s="50" t="str">
        <f t="shared" si="1028"/>
        <v/>
      </c>
      <c r="AI8255" s="19" t="str">
        <f t="shared" si="1029"/>
        <v/>
      </c>
      <c r="AJ8255"/>
      <c r="AK8255" s="19" t="str">
        <f t="shared" si="1030"/>
        <v/>
      </c>
    </row>
    <row r="8256" spans="1:37" x14ac:dyDescent="0.25">
      <c r="A8256" s="42" t="str">
        <f t="shared" si="1024"/>
        <v/>
      </c>
      <c r="B8256" s="42" t="str">
        <f t="shared" si="1025"/>
        <v/>
      </c>
      <c r="C8256" s="42" t="str">
        <f>IF(ISBLANK($N8256),"",IF(ISBLANK('datos GENERALES'!B$16),"",'datos GENERALES'!B$16))</f>
        <v/>
      </c>
      <c r="D8256" s="43" t="str">
        <f>IF(ISBLANK($N8256),"","SGBTM/AUTAROC/"&amp;'datos GENERALES'!B$5&amp;"_"&amp;'datos GENERALES'!C$5&amp;"_"&amp;'datos GENERALES'!D$5)</f>
        <v/>
      </c>
      <c r="E8256" s="42" t="str">
        <f>IF(ISBLANK($N8256),"",IF(ISBLANK('datos GENERALES'!$B$6),"",'datos GENERALES'!$B$6))</f>
        <v/>
      </c>
      <c r="F8256" s="42" t="str">
        <f>IF(ISBLANK($N8256),"",IF(ISBLANK('datos GENERALES'!$B$7),"",'datos GENERALES'!$B$7))</f>
        <v/>
      </c>
      <c r="G8256" s="42" t="str">
        <f>IF(ISBLANK($N8256),"",IF(ISBLANK('datos GENERALES'!$B$10),"",'datos GENERALES'!$B$10))</f>
        <v/>
      </c>
      <c r="H8256" s="42" t="str">
        <f>IF(ISBLANK($N8256),"",IF(ISBLANK('datos GENERALES'!$C$10),"",'datos GENERALES'!$C$10))</f>
        <v/>
      </c>
      <c r="I8256" s="42" t="str">
        <f>IF(ISBLANK($N8256),"",IF(ISBLANK('datos GENERALES'!$D$10),"",'datos GENERALES'!$D$10))</f>
        <v/>
      </c>
      <c r="O8256" s="48" t="str">
        <f>IFERROR(VLOOKUP(N8256,ListaEspecies!$B$3:$D$45,2,FALSE),"")</f>
        <v/>
      </c>
      <c r="P8256" s="96" t="str">
        <f>IFERROR(VLOOKUP(N8256,ListaEspecies!$B$3:$D$45,3,FALSE),"")</f>
        <v/>
      </c>
      <c r="R8256" s="42" t="str">
        <f>IF(ISBLANK($J8256),"",IF(ISBLANK('datos GENERALES'!$B$15),"",'datos GENERALES'!$B$15))</f>
        <v/>
      </c>
      <c r="S8256" s="49" t="str">
        <f t="shared" si="1026"/>
        <v/>
      </c>
      <c r="T8256" s="49" t="str">
        <f t="shared" si="1027"/>
        <v/>
      </c>
      <c r="AA8256" s="50" t="str">
        <f t="shared" si="1031"/>
        <v/>
      </c>
      <c r="AE8256" s="50" t="str">
        <f t="shared" si="1028"/>
        <v/>
      </c>
      <c r="AI8256" s="19" t="str">
        <f t="shared" si="1029"/>
        <v/>
      </c>
      <c r="AJ8256"/>
      <c r="AK8256" s="19" t="str">
        <f t="shared" si="1030"/>
        <v/>
      </c>
    </row>
    <row r="8257" spans="1:37" x14ac:dyDescent="0.25">
      <c r="A8257" s="42" t="str">
        <f t="shared" si="1024"/>
        <v/>
      </c>
      <c r="B8257" s="42" t="str">
        <f t="shared" si="1025"/>
        <v/>
      </c>
      <c r="C8257" s="42" t="str">
        <f>IF(ISBLANK($N8257),"",IF(ISBLANK('datos GENERALES'!B$16),"",'datos GENERALES'!B$16))</f>
        <v/>
      </c>
      <c r="D8257" s="43" t="str">
        <f>IF(ISBLANK($N8257),"","SGBTM/AUTAROC/"&amp;'datos GENERALES'!B$5&amp;"_"&amp;'datos GENERALES'!C$5&amp;"_"&amp;'datos GENERALES'!D$5)</f>
        <v/>
      </c>
      <c r="E8257" s="42" t="str">
        <f>IF(ISBLANK($N8257),"",IF(ISBLANK('datos GENERALES'!$B$6),"",'datos GENERALES'!$B$6))</f>
        <v/>
      </c>
      <c r="F8257" s="42" t="str">
        <f>IF(ISBLANK($N8257),"",IF(ISBLANK('datos GENERALES'!$B$7),"",'datos GENERALES'!$B$7))</f>
        <v/>
      </c>
      <c r="G8257" s="42" t="str">
        <f>IF(ISBLANK($N8257),"",IF(ISBLANK('datos GENERALES'!$B$10),"",'datos GENERALES'!$B$10))</f>
        <v/>
      </c>
      <c r="H8257" s="42" t="str">
        <f>IF(ISBLANK($N8257),"",IF(ISBLANK('datos GENERALES'!$C$10),"",'datos GENERALES'!$C$10))</f>
        <v/>
      </c>
      <c r="I8257" s="42" t="str">
        <f>IF(ISBLANK($N8257),"",IF(ISBLANK('datos GENERALES'!$D$10),"",'datos GENERALES'!$D$10))</f>
        <v/>
      </c>
      <c r="O8257" s="48" t="str">
        <f>IFERROR(VLOOKUP(N8257,ListaEspecies!$B$3:$D$45,2,FALSE),"")</f>
        <v/>
      </c>
      <c r="P8257" s="96" t="str">
        <f>IFERROR(VLOOKUP(N8257,ListaEspecies!$B$3:$D$45,3,FALSE),"")</f>
        <v/>
      </c>
      <c r="R8257" s="42" t="str">
        <f>IF(ISBLANK($J8257),"",IF(ISBLANK('datos GENERALES'!$B$15),"",'datos GENERALES'!$B$15))</f>
        <v/>
      </c>
      <c r="S8257" s="49" t="str">
        <f t="shared" si="1026"/>
        <v/>
      </c>
      <c r="T8257" s="49" t="str">
        <f t="shared" si="1027"/>
        <v/>
      </c>
      <c r="AA8257" s="50" t="str">
        <f t="shared" si="1031"/>
        <v/>
      </c>
      <c r="AE8257" s="50" t="str">
        <f t="shared" si="1028"/>
        <v/>
      </c>
      <c r="AI8257" s="19" t="str">
        <f t="shared" si="1029"/>
        <v/>
      </c>
      <c r="AJ8257"/>
      <c r="AK8257" s="19" t="str">
        <f t="shared" si="1030"/>
        <v/>
      </c>
    </row>
    <row r="8258" spans="1:37" x14ac:dyDescent="0.25">
      <c r="A8258" s="42" t="str">
        <f t="shared" ref="A8258:A8321" si="1032">IF(ISBLANK($N8258),"","AROC")</f>
        <v/>
      </c>
      <c r="B8258" s="42" t="str">
        <f t="shared" ref="B8258:B8321" si="1033">IF(ISBLANK($N8258),"","avistamiento AROC")</f>
        <v/>
      </c>
      <c r="C8258" s="42" t="str">
        <f>IF(ISBLANK($N8258),"",IF(ISBLANK('datos GENERALES'!B$16),"",'datos GENERALES'!B$16))</f>
        <v/>
      </c>
      <c r="D8258" s="43" t="str">
        <f>IF(ISBLANK($N8258),"","SGBTM/AUTAROC/"&amp;'datos GENERALES'!B$5&amp;"_"&amp;'datos GENERALES'!C$5&amp;"_"&amp;'datos GENERALES'!D$5)</f>
        <v/>
      </c>
      <c r="E8258" s="42" t="str">
        <f>IF(ISBLANK($N8258),"",IF(ISBLANK('datos GENERALES'!$B$6),"",'datos GENERALES'!$B$6))</f>
        <v/>
      </c>
      <c r="F8258" s="42" t="str">
        <f>IF(ISBLANK($N8258),"",IF(ISBLANK('datos GENERALES'!$B$7),"",'datos GENERALES'!$B$7))</f>
        <v/>
      </c>
      <c r="G8258" s="42" t="str">
        <f>IF(ISBLANK($N8258),"",IF(ISBLANK('datos GENERALES'!$B$10),"",'datos GENERALES'!$B$10))</f>
        <v/>
      </c>
      <c r="H8258" s="42" t="str">
        <f>IF(ISBLANK($N8258),"",IF(ISBLANK('datos GENERALES'!$C$10),"",'datos GENERALES'!$C$10))</f>
        <v/>
      </c>
      <c r="I8258" s="42" t="str">
        <f>IF(ISBLANK($N8258),"",IF(ISBLANK('datos GENERALES'!$D$10),"",'datos GENERALES'!$D$10))</f>
        <v/>
      </c>
      <c r="O8258" s="48" t="str">
        <f>IFERROR(VLOOKUP(N8258,ListaEspecies!$B$3:$D$45,2,FALSE),"")</f>
        <v/>
      </c>
      <c r="P8258" s="96" t="str">
        <f>IFERROR(VLOOKUP(N8258,ListaEspecies!$B$3:$D$45,3,FALSE),"")</f>
        <v/>
      </c>
      <c r="R8258" s="42" t="str">
        <f>IF(ISBLANK($J8258),"",IF(ISBLANK('datos GENERALES'!$B$15),"",'datos GENERALES'!$B$15))</f>
        <v/>
      </c>
      <c r="S8258" s="49" t="str">
        <f t="shared" si="1026"/>
        <v/>
      </c>
      <c r="T8258" s="49" t="str">
        <f t="shared" si="1027"/>
        <v/>
      </c>
      <c r="AA8258" s="50" t="str">
        <f t="shared" si="1031"/>
        <v/>
      </c>
      <c r="AE8258" s="50" t="str">
        <f t="shared" si="1028"/>
        <v/>
      </c>
      <c r="AI8258" s="19" t="str">
        <f t="shared" si="1029"/>
        <v/>
      </c>
      <c r="AJ8258"/>
      <c r="AK8258" s="19" t="str">
        <f t="shared" si="1030"/>
        <v/>
      </c>
    </row>
    <row r="8259" spans="1:37" x14ac:dyDescent="0.25">
      <c r="A8259" s="42" t="str">
        <f t="shared" si="1032"/>
        <v/>
      </c>
      <c r="B8259" s="42" t="str">
        <f t="shared" si="1033"/>
        <v/>
      </c>
      <c r="C8259" s="42" t="str">
        <f>IF(ISBLANK($N8259),"",IF(ISBLANK('datos GENERALES'!B$16),"",'datos GENERALES'!B$16))</f>
        <v/>
      </c>
      <c r="D8259" s="43" t="str">
        <f>IF(ISBLANK($N8259),"","SGBTM/AUTAROC/"&amp;'datos GENERALES'!B$5&amp;"_"&amp;'datos GENERALES'!C$5&amp;"_"&amp;'datos GENERALES'!D$5)</f>
        <v/>
      </c>
      <c r="E8259" s="42" t="str">
        <f>IF(ISBLANK($N8259),"",IF(ISBLANK('datos GENERALES'!$B$6),"",'datos GENERALES'!$B$6))</f>
        <v/>
      </c>
      <c r="F8259" s="42" t="str">
        <f>IF(ISBLANK($N8259),"",IF(ISBLANK('datos GENERALES'!$B$7),"",'datos GENERALES'!$B$7))</f>
        <v/>
      </c>
      <c r="G8259" s="42" t="str">
        <f>IF(ISBLANK($N8259),"",IF(ISBLANK('datos GENERALES'!$B$10),"",'datos GENERALES'!$B$10))</f>
        <v/>
      </c>
      <c r="H8259" s="42" t="str">
        <f>IF(ISBLANK($N8259),"",IF(ISBLANK('datos GENERALES'!$C$10),"",'datos GENERALES'!$C$10))</f>
        <v/>
      </c>
      <c r="I8259" s="42" t="str">
        <f>IF(ISBLANK($N8259),"",IF(ISBLANK('datos GENERALES'!$D$10),"",'datos GENERALES'!$D$10))</f>
        <v/>
      </c>
      <c r="O8259" s="48" t="str">
        <f>IFERROR(VLOOKUP(N8259,ListaEspecies!$B$3:$D$45,2,FALSE),"")</f>
        <v/>
      </c>
      <c r="P8259" s="96" t="str">
        <f>IFERROR(VLOOKUP(N8259,ListaEspecies!$B$3:$D$45,3,FALSE),"")</f>
        <v/>
      </c>
      <c r="R8259" s="42" t="str">
        <f>IF(ISBLANK($J8259),"",IF(ISBLANK('datos GENERALES'!$B$15),"",'datos GENERALES'!$B$15))</f>
        <v/>
      </c>
      <c r="S8259" s="49" t="str">
        <f t="shared" ref="S8259:S8322" si="1034">IF(U8259="",AA8259,U8259)</f>
        <v/>
      </c>
      <c r="T8259" s="49" t="str">
        <f t="shared" ref="T8259:T8322" si="1035">IF(V8259="",AE8259,V8259)</f>
        <v/>
      </c>
      <c r="AA8259" s="50" t="str">
        <f t="shared" si="1031"/>
        <v/>
      </c>
      <c r="AE8259" s="50" t="str">
        <f t="shared" ref="AE8259:AE8322" si="1036">IF((AB8259+(AC8259/60)+(AD8259/3600))=0,"",(AB8259+(AC8259/60)+(AD8259/3600)))</f>
        <v/>
      </c>
      <c r="AI8259" s="19" t="str">
        <f t="shared" ref="AI8259:AI8322" si="1037">IF(ISBLANK(AH8259),"",IF(AH8259="SI","",IF(AH8259="NO",0,"NA")))</f>
        <v/>
      </c>
      <c r="AJ8259"/>
      <c r="AK8259" s="19" t="str">
        <f t="shared" ref="AK8259:AK8322" si="1038">IF(ISBLANK(AJ8259),"",IF(AJ8259="SI","",IF(AJ8259="NO",0,"NA")))</f>
        <v/>
      </c>
    </row>
    <row r="8260" spans="1:37" x14ac:dyDescent="0.25">
      <c r="A8260" s="42" t="str">
        <f t="shared" si="1032"/>
        <v/>
      </c>
      <c r="B8260" s="42" t="str">
        <f t="shared" si="1033"/>
        <v/>
      </c>
      <c r="C8260" s="42" t="str">
        <f>IF(ISBLANK($N8260),"",IF(ISBLANK('datos GENERALES'!B$16),"",'datos GENERALES'!B$16))</f>
        <v/>
      </c>
      <c r="D8260" s="43" t="str">
        <f>IF(ISBLANK($N8260),"","SGBTM/AUTAROC/"&amp;'datos GENERALES'!B$5&amp;"_"&amp;'datos GENERALES'!C$5&amp;"_"&amp;'datos GENERALES'!D$5)</f>
        <v/>
      </c>
      <c r="E8260" s="42" t="str">
        <f>IF(ISBLANK($N8260),"",IF(ISBLANK('datos GENERALES'!$B$6),"",'datos GENERALES'!$B$6))</f>
        <v/>
      </c>
      <c r="F8260" s="42" t="str">
        <f>IF(ISBLANK($N8260),"",IF(ISBLANK('datos GENERALES'!$B$7),"",'datos GENERALES'!$B$7))</f>
        <v/>
      </c>
      <c r="G8260" s="42" t="str">
        <f>IF(ISBLANK($N8260),"",IF(ISBLANK('datos GENERALES'!$B$10),"",'datos GENERALES'!$B$10))</f>
        <v/>
      </c>
      <c r="H8260" s="42" t="str">
        <f>IF(ISBLANK($N8260),"",IF(ISBLANK('datos GENERALES'!$C$10),"",'datos GENERALES'!$C$10))</f>
        <v/>
      </c>
      <c r="I8260" s="42" t="str">
        <f>IF(ISBLANK($N8260),"",IF(ISBLANK('datos GENERALES'!$D$10),"",'datos GENERALES'!$D$10))</f>
        <v/>
      </c>
      <c r="O8260" s="48" t="str">
        <f>IFERROR(VLOOKUP(N8260,ListaEspecies!$B$3:$D$45,2,FALSE),"")</f>
        <v/>
      </c>
      <c r="P8260" s="96" t="str">
        <f>IFERROR(VLOOKUP(N8260,ListaEspecies!$B$3:$D$45,3,FALSE),"")</f>
        <v/>
      </c>
      <c r="R8260" s="42" t="str">
        <f>IF(ISBLANK($J8260),"",IF(ISBLANK('datos GENERALES'!$B$15),"",'datos GENERALES'!$B$15))</f>
        <v/>
      </c>
      <c r="S8260" s="49" t="str">
        <f t="shared" si="1034"/>
        <v/>
      </c>
      <c r="T8260" s="49" t="str">
        <f t="shared" si="1035"/>
        <v/>
      </c>
      <c r="AA8260" s="50" t="str">
        <f t="shared" ref="AA8260:AA8323" si="1039">IF((X8260+(Y8260/60)+(Z8260/3600))*IF(W8260="o",-1,1)=0,"",(X8260+(Y8260/60)+(Z8260/3600))*IF(W8260="o",-1,1))</f>
        <v/>
      </c>
      <c r="AE8260" s="50" t="str">
        <f t="shared" si="1036"/>
        <v/>
      </c>
      <c r="AI8260" s="19" t="str">
        <f t="shared" si="1037"/>
        <v/>
      </c>
      <c r="AJ8260"/>
      <c r="AK8260" s="19" t="str">
        <f t="shared" si="1038"/>
        <v/>
      </c>
    </row>
    <row r="8261" spans="1:37" x14ac:dyDescent="0.25">
      <c r="A8261" s="42" t="str">
        <f t="shared" si="1032"/>
        <v/>
      </c>
      <c r="B8261" s="42" t="str">
        <f t="shared" si="1033"/>
        <v/>
      </c>
      <c r="C8261" s="42" t="str">
        <f>IF(ISBLANK($N8261),"",IF(ISBLANK('datos GENERALES'!B$16),"",'datos GENERALES'!B$16))</f>
        <v/>
      </c>
      <c r="D8261" s="43" t="str">
        <f>IF(ISBLANK($N8261),"","SGBTM/AUTAROC/"&amp;'datos GENERALES'!B$5&amp;"_"&amp;'datos GENERALES'!C$5&amp;"_"&amp;'datos GENERALES'!D$5)</f>
        <v/>
      </c>
      <c r="E8261" s="42" t="str">
        <f>IF(ISBLANK($N8261),"",IF(ISBLANK('datos GENERALES'!$B$6),"",'datos GENERALES'!$B$6))</f>
        <v/>
      </c>
      <c r="F8261" s="42" t="str">
        <f>IF(ISBLANK($N8261),"",IF(ISBLANK('datos GENERALES'!$B$7),"",'datos GENERALES'!$B$7))</f>
        <v/>
      </c>
      <c r="G8261" s="42" t="str">
        <f>IF(ISBLANK($N8261),"",IF(ISBLANK('datos GENERALES'!$B$10),"",'datos GENERALES'!$B$10))</f>
        <v/>
      </c>
      <c r="H8261" s="42" t="str">
        <f>IF(ISBLANK($N8261),"",IF(ISBLANK('datos GENERALES'!$C$10),"",'datos GENERALES'!$C$10))</f>
        <v/>
      </c>
      <c r="I8261" s="42" t="str">
        <f>IF(ISBLANK($N8261),"",IF(ISBLANK('datos GENERALES'!$D$10),"",'datos GENERALES'!$D$10))</f>
        <v/>
      </c>
      <c r="O8261" s="48" t="str">
        <f>IFERROR(VLOOKUP(N8261,ListaEspecies!$B$3:$D$45,2,FALSE),"")</f>
        <v/>
      </c>
      <c r="P8261" s="96" t="str">
        <f>IFERROR(VLOOKUP(N8261,ListaEspecies!$B$3:$D$45,3,FALSE),"")</f>
        <v/>
      </c>
      <c r="R8261" s="42" t="str">
        <f>IF(ISBLANK($J8261),"",IF(ISBLANK('datos GENERALES'!$B$15),"",'datos GENERALES'!$B$15))</f>
        <v/>
      </c>
      <c r="S8261" s="49" t="str">
        <f t="shared" si="1034"/>
        <v/>
      </c>
      <c r="T8261" s="49" t="str">
        <f t="shared" si="1035"/>
        <v/>
      </c>
      <c r="AA8261" s="50" t="str">
        <f t="shared" si="1039"/>
        <v/>
      </c>
      <c r="AE8261" s="50" t="str">
        <f t="shared" si="1036"/>
        <v/>
      </c>
      <c r="AI8261" s="19" t="str">
        <f t="shared" si="1037"/>
        <v/>
      </c>
      <c r="AJ8261"/>
      <c r="AK8261" s="19" t="str">
        <f t="shared" si="1038"/>
        <v/>
      </c>
    </row>
    <row r="8262" spans="1:37" x14ac:dyDescent="0.25">
      <c r="A8262" s="42" t="str">
        <f t="shared" si="1032"/>
        <v/>
      </c>
      <c r="B8262" s="42" t="str">
        <f t="shared" si="1033"/>
        <v/>
      </c>
      <c r="C8262" s="42" t="str">
        <f>IF(ISBLANK($N8262),"",IF(ISBLANK('datos GENERALES'!B$16),"",'datos GENERALES'!B$16))</f>
        <v/>
      </c>
      <c r="D8262" s="43" t="str">
        <f>IF(ISBLANK($N8262),"","SGBTM/AUTAROC/"&amp;'datos GENERALES'!B$5&amp;"_"&amp;'datos GENERALES'!C$5&amp;"_"&amp;'datos GENERALES'!D$5)</f>
        <v/>
      </c>
      <c r="E8262" s="42" t="str">
        <f>IF(ISBLANK($N8262),"",IF(ISBLANK('datos GENERALES'!$B$6),"",'datos GENERALES'!$B$6))</f>
        <v/>
      </c>
      <c r="F8262" s="42" t="str">
        <f>IF(ISBLANK($N8262),"",IF(ISBLANK('datos GENERALES'!$B$7),"",'datos GENERALES'!$B$7))</f>
        <v/>
      </c>
      <c r="G8262" s="42" t="str">
        <f>IF(ISBLANK($N8262),"",IF(ISBLANK('datos GENERALES'!$B$10),"",'datos GENERALES'!$B$10))</f>
        <v/>
      </c>
      <c r="H8262" s="42" t="str">
        <f>IF(ISBLANK($N8262),"",IF(ISBLANK('datos GENERALES'!$C$10),"",'datos GENERALES'!$C$10))</f>
        <v/>
      </c>
      <c r="I8262" s="42" t="str">
        <f>IF(ISBLANK($N8262),"",IF(ISBLANK('datos GENERALES'!$D$10),"",'datos GENERALES'!$D$10))</f>
        <v/>
      </c>
      <c r="O8262" s="48" t="str">
        <f>IFERROR(VLOOKUP(N8262,ListaEspecies!$B$3:$D$45,2,FALSE),"")</f>
        <v/>
      </c>
      <c r="P8262" s="96" t="str">
        <f>IFERROR(VLOOKUP(N8262,ListaEspecies!$B$3:$D$45,3,FALSE),"")</f>
        <v/>
      </c>
      <c r="R8262" s="42" t="str">
        <f>IF(ISBLANK($J8262),"",IF(ISBLANK('datos GENERALES'!$B$15),"",'datos GENERALES'!$B$15))</f>
        <v/>
      </c>
      <c r="S8262" s="49" t="str">
        <f t="shared" si="1034"/>
        <v/>
      </c>
      <c r="T8262" s="49" t="str">
        <f t="shared" si="1035"/>
        <v/>
      </c>
      <c r="AA8262" s="50" t="str">
        <f t="shared" si="1039"/>
        <v/>
      </c>
      <c r="AE8262" s="50" t="str">
        <f t="shared" si="1036"/>
        <v/>
      </c>
      <c r="AI8262" s="19" t="str">
        <f t="shared" si="1037"/>
        <v/>
      </c>
      <c r="AJ8262"/>
      <c r="AK8262" s="19" t="str">
        <f t="shared" si="1038"/>
        <v/>
      </c>
    </row>
    <row r="8263" spans="1:37" x14ac:dyDescent="0.25">
      <c r="A8263" s="42" t="str">
        <f t="shared" si="1032"/>
        <v/>
      </c>
      <c r="B8263" s="42" t="str">
        <f t="shared" si="1033"/>
        <v/>
      </c>
      <c r="C8263" s="42" t="str">
        <f>IF(ISBLANK($N8263),"",IF(ISBLANK('datos GENERALES'!B$16),"",'datos GENERALES'!B$16))</f>
        <v/>
      </c>
      <c r="D8263" s="43" t="str">
        <f>IF(ISBLANK($N8263),"","SGBTM/AUTAROC/"&amp;'datos GENERALES'!B$5&amp;"_"&amp;'datos GENERALES'!C$5&amp;"_"&amp;'datos GENERALES'!D$5)</f>
        <v/>
      </c>
      <c r="E8263" s="42" t="str">
        <f>IF(ISBLANK($N8263),"",IF(ISBLANK('datos GENERALES'!$B$6),"",'datos GENERALES'!$B$6))</f>
        <v/>
      </c>
      <c r="F8263" s="42" t="str">
        <f>IF(ISBLANK($N8263),"",IF(ISBLANK('datos GENERALES'!$B$7),"",'datos GENERALES'!$B$7))</f>
        <v/>
      </c>
      <c r="G8263" s="42" t="str">
        <f>IF(ISBLANK($N8263),"",IF(ISBLANK('datos GENERALES'!$B$10),"",'datos GENERALES'!$B$10))</f>
        <v/>
      </c>
      <c r="H8263" s="42" t="str">
        <f>IF(ISBLANK($N8263),"",IF(ISBLANK('datos GENERALES'!$C$10),"",'datos GENERALES'!$C$10))</f>
        <v/>
      </c>
      <c r="I8263" s="42" t="str">
        <f>IF(ISBLANK($N8263),"",IF(ISBLANK('datos GENERALES'!$D$10),"",'datos GENERALES'!$D$10))</f>
        <v/>
      </c>
      <c r="O8263" s="48" t="str">
        <f>IFERROR(VLOOKUP(N8263,ListaEspecies!$B$3:$D$45,2,FALSE),"")</f>
        <v/>
      </c>
      <c r="P8263" s="96" t="str">
        <f>IFERROR(VLOOKUP(N8263,ListaEspecies!$B$3:$D$45,3,FALSE),"")</f>
        <v/>
      </c>
      <c r="R8263" s="42" t="str">
        <f>IF(ISBLANK($J8263),"",IF(ISBLANK('datos GENERALES'!$B$15),"",'datos GENERALES'!$B$15))</f>
        <v/>
      </c>
      <c r="S8263" s="49" t="str">
        <f t="shared" si="1034"/>
        <v/>
      </c>
      <c r="T8263" s="49" t="str">
        <f t="shared" si="1035"/>
        <v/>
      </c>
      <c r="AA8263" s="50" t="str">
        <f t="shared" si="1039"/>
        <v/>
      </c>
      <c r="AE8263" s="50" t="str">
        <f t="shared" si="1036"/>
        <v/>
      </c>
      <c r="AI8263" s="19" t="str">
        <f t="shared" si="1037"/>
        <v/>
      </c>
      <c r="AJ8263"/>
      <c r="AK8263" s="19" t="str">
        <f t="shared" si="1038"/>
        <v/>
      </c>
    </row>
    <row r="8264" spans="1:37" x14ac:dyDescent="0.25">
      <c r="A8264" s="42" t="str">
        <f t="shared" si="1032"/>
        <v/>
      </c>
      <c r="B8264" s="42" t="str">
        <f t="shared" si="1033"/>
        <v/>
      </c>
      <c r="C8264" s="42" t="str">
        <f>IF(ISBLANK($N8264),"",IF(ISBLANK('datos GENERALES'!B$16),"",'datos GENERALES'!B$16))</f>
        <v/>
      </c>
      <c r="D8264" s="43" t="str">
        <f>IF(ISBLANK($N8264),"","SGBTM/AUTAROC/"&amp;'datos GENERALES'!B$5&amp;"_"&amp;'datos GENERALES'!C$5&amp;"_"&amp;'datos GENERALES'!D$5)</f>
        <v/>
      </c>
      <c r="E8264" s="42" t="str">
        <f>IF(ISBLANK($N8264),"",IF(ISBLANK('datos GENERALES'!$B$6),"",'datos GENERALES'!$B$6))</f>
        <v/>
      </c>
      <c r="F8264" s="42" t="str">
        <f>IF(ISBLANK($N8264),"",IF(ISBLANK('datos GENERALES'!$B$7),"",'datos GENERALES'!$B$7))</f>
        <v/>
      </c>
      <c r="G8264" s="42" t="str">
        <f>IF(ISBLANK($N8264),"",IF(ISBLANK('datos GENERALES'!$B$10),"",'datos GENERALES'!$B$10))</f>
        <v/>
      </c>
      <c r="H8264" s="42" t="str">
        <f>IF(ISBLANK($N8264),"",IF(ISBLANK('datos GENERALES'!$C$10),"",'datos GENERALES'!$C$10))</f>
        <v/>
      </c>
      <c r="I8264" s="42" t="str">
        <f>IF(ISBLANK($N8264),"",IF(ISBLANK('datos GENERALES'!$D$10),"",'datos GENERALES'!$D$10))</f>
        <v/>
      </c>
      <c r="O8264" s="48" t="str">
        <f>IFERROR(VLOOKUP(N8264,ListaEspecies!$B$3:$D$45,2,FALSE),"")</f>
        <v/>
      </c>
      <c r="P8264" s="96" t="str">
        <f>IFERROR(VLOOKUP(N8264,ListaEspecies!$B$3:$D$45,3,FALSE),"")</f>
        <v/>
      </c>
      <c r="R8264" s="42" t="str">
        <f>IF(ISBLANK($J8264),"",IF(ISBLANK('datos GENERALES'!$B$15),"",'datos GENERALES'!$B$15))</f>
        <v/>
      </c>
      <c r="S8264" s="49" t="str">
        <f t="shared" si="1034"/>
        <v/>
      </c>
      <c r="T8264" s="49" t="str">
        <f t="shared" si="1035"/>
        <v/>
      </c>
      <c r="AA8264" s="50" t="str">
        <f t="shared" si="1039"/>
        <v/>
      </c>
      <c r="AE8264" s="50" t="str">
        <f t="shared" si="1036"/>
        <v/>
      </c>
      <c r="AI8264" s="19" t="str">
        <f t="shared" si="1037"/>
        <v/>
      </c>
      <c r="AJ8264"/>
      <c r="AK8264" s="19" t="str">
        <f t="shared" si="1038"/>
        <v/>
      </c>
    </row>
    <row r="8265" spans="1:37" x14ac:dyDescent="0.25">
      <c r="A8265" s="42" t="str">
        <f t="shared" si="1032"/>
        <v/>
      </c>
      <c r="B8265" s="42" t="str">
        <f t="shared" si="1033"/>
        <v/>
      </c>
      <c r="C8265" s="42" t="str">
        <f>IF(ISBLANK($N8265),"",IF(ISBLANK('datos GENERALES'!B$16),"",'datos GENERALES'!B$16))</f>
        <v/>
      </c>
      <c r="D8265" s="43" t="str">
        <f>IF(ISBLANK($N8265),"","SGBTM/AUTAROC/"&amp;'datos GENERALES'!B$5&amp;"_"&amp;'datos GENERALES'!C$5&amp;"_"&amp;'datos GENERALES'!D$5)</f>
        <v/>
      </c>
      <c r="E8265" s="42" t="str">
        <f>IF(ISBLANK($N8265),"",IF(ISBLANK('datos GENERALES'!$B$6),"",'datos GENERALES'!$B$6))</f>
        <v/>
      </c>
      <c r="F8265" s="42" t="str">
        <f>IF(ISBLANK($N8265),"",IF(ISBLANK('datos GENERALES'!$B$7),"",'datos GENERALES'!$B$7))</f>
        <v/>
      </c>
      <c r="G8265" s="42" t="str">
        <f>IF(ISBLANK($N8265),"",IF(ISBLANK('datos GENERALES'!$B$10),"",'datos GENERALES'!$B$10))</f>
        <v/>
      </c>
      <c r="H8265" s="42" t="str">
        <f>IF(ISBLANK($N8265),"",IF(ISBLANK('datos GENERALES'!$C$10),"",'datos GENERALES'!$C$10))</f>
        <v/>
      </c>
      <c r="I8265" s="42" t="str">
        <f>IF(ISBLANK($N8265),"",IF(ISBLANK('datos GENERALES'!$D$10),"",'datos GENERALES'!$D$10))</f>
        <v/>
      </c>
      <c r="O8265" s="48" t="str">
        <f>IFERROR(VLOOKUP(N8265,ListaEspecies!$B$3:$D$45,2,FALSE),"")</f>
        <v/>
      </c>
      <c r="P8265" s="96" t="str">
        <f>IFERROR(VLOOKUP(N8265,ListaEspecies!$B$3:$D$45,3,FALSE),"")</f>
        <v/>
      </c>
      <c r="R8265" s="42" t="str">
        <f>IF(ISBLANK($J8265),"",IF(ISBLANK('datos GENERALES'!$B$15),"",'datos GENERALES'!$B$15))</f>
        <v/>
      </c>
      <c r="S8265" s="49" t="str">
        <f t="shared" si="1034"/>
        <v/>
      </c>
      <c r="T8265" s="49" t="str">
        <f t="shared" si="1035"/>
        <v/>
      </c>
      <c r="AA8265" s="50" t="str">
        <f t="shared" si="1039"/>
        <v/>
      </c>
      <c r="AE8265" s="50" t="str">
        <f t="shared" si="1036"/>
        <v/>
      </c>
      <c r="AI8265" s="19" t="str">
        <f t="shared" si="1037"/>
        <v/>
      </c>
      <c r="AJ8265"/>
      <c r="AK8265" s="19" t="str">
        <f t="shared" si="1038"/>
        <v/>
      </c>
    </row>
    <row r="8266" spans="1:37" x14ac:dyDescent="0.25">
      <c r="A8266" s="42" t="str">
        <f t="shared" si="1032"/>
        <v/>
      </c>
      <c r="B8266" s="42" t="str">
        <f t="shared" si="1033"/>
        <v/>
      </c>
      <c r="C8266" s="42" t="str">
        <f>IF(ISBLANK($N8266),"",IF(ISBLANK('datos GENERALES'!B$16),"",'datos GENERALES'!B$16))</f>
        <v/>
      </c>
      <c r="D8266" s="43" t="str">
        <f>IF(ISBLANK($N8266),"","SGBTM/AUTAROC/"&amp;'datos GENERALES'!B$5&amp;"_"&amp;'datos GENERALES'!C$5&amp;"_"&amp;'datos GENERALES'!D$5)</f>
        <v/>
      </c>
      <c r="E8266" s="42" t="str">
        <f>IF(ISBLANK($N8266),"",IF(ISBLANK('datos GENERALES'!$B$6),"",'datos GENERALES'!$B$6))</f>
        <v/>
      </c>
      <c r="F8266" s="42" t="str">
        <f>IF(ISBLANK($N8266),"",IF(ISBLANK('datos GENERALES'!$B$7),"",'datos GENERALES'!$B$7))</f>
        <v/>
      </c>
      <c r="G8266" s="42" t="str">
        <f>IF(ISBLANK($N8266),"",IF(ISBLANK('datos GENERALES'!$B$10),"",'datos GENERALES'!$B$10))</f>
        <v/>
      </c>
      <c r="H8266" s="42" t="str">
        <f>IF(ISBLANK($N8266),"",IF(ISBLANK('datos GENERALES'!$C$10),"",'datos GENERALES'!$C$10))</f>
        <v/>
      </c>
      <c r="I8266" s="42" t="str">
        <f>IF(ISBLANK($N8266),"",IF(ISBLANK('datos GENERALES'!$D$10),"",'datos GENERALES'!$D$10))</f>
        <v/>
      </c>
      <c r="O8266" s="48" t="str">
        <f>IFERROR(VLOOKUP(N8266,ListaEspecies!$B$3:$D$45,2,FALSE),"")</f>
        <v/>
      </c>
      <c r="P8266" s="96" t="str">
        <f>IFERROR(VLOOKUP(N8266,ListaEspecies!$B$3:$D$45,3,FALSE),"")</f>
        <v/>
      </c>
      <c r="R8266" s="42" t="str">
        <f>IF(ISBLANK($J8266),"",IF(ISBLANK('datos GENERALES'!$B$15),"",'datos GENERALES'!$B$15))</f>
        <v/>
      </c>
      <c r="S8266" s="49" t="str">
        <f t="shared" si="1034"/>
        <v/>
      </c>
      <c r="T8266" s="49" t="str">
        <f t="shared" si="1035"/>
        <v/>
      </c>
      <c r="AA8266" s="50" t="str">
        <f t="shared" si="1039"/>
        <v/>
      </c>
      <c r="AE8266" s="50" t="str">
        <f t="shared" si="1036"/>
        <v/>
      </c>
      <c r="AI8266" s="19" t="str">
        <f t="shared" si="1037"/>
        <v/>
      </c>
      <c r="AJ8266"/>
      <c r="AK8266" s="19" t="str">
        <f t="shared" si="1038"/>
        <v/>
      </c>
    </row>
    <row r="8267" spans="1:37" x14ac:dyDescent="0.25">
      <c r="A8267" s="42" t="str">
        <f t="shared" si="1032"/>
        <v/>
      </c>
      <c r="B8267" s="42" t="str">
        <f t="shared" si="1033"/>
        <v/>
      </c>
      <c r="C8267" s="42" t="str">
        <f>IF(ISBLANK($N8267),"",IF(ISBLANK('datos GENERALES'!B$16),"",'datos GENERALES'!B$16))</f>
        <v/>
      </c>
      <c r="D8267" s="43" t="str">
        <f>IF(ISBLANK($N8267),"","SGBTM/AUTAROC/"&amp;'datos GENERALES'!B$5&amp;"_"&amp;'datos GENERALES'!C$5&amp;"_"&amp;'datos GENERALES'!D$5)</f>
        <v/>
      </c>
      <c r="E8267" s="42" t="str">
        <f>IF(ISBLANK($N8267),"",IF(ISBLANK('datos GENERALES'!$B$6),"",'datos GENERALES'!$B$6))</f>
        <v/>
      </c>
      <c r="F8267" s="42" t="str">
        <f>IF(ISBLANK($N8267),"",IF(ISBLANK('datos GENERALES'!$B$7),"",'datos GENERALES'!$B$7))</f>
        <v/>
      </c>
      <c r="G8267" s="42" t="str">
        <f>IF(ISBLANK($N8267),"",IF(ISBLANK('datos GENERALES'!$B$10),"",'datos GENERALES'!$B$10))</f>
        <v/>
      </c>
      <c r="H8267" s="42" t="str">
        <f>IF(ISBLANK($N8267),"",IF(ISBLANK('datos GENERALES'!$C$10),"",'datos GENERALES'!$C$10))</f>
        <v/>
      </c>
      <c r="I8267" s="42" t="str">
        <f>IF(ISBLANK($N8267),"",IF(ISBLANK('datos GENERALES'!$D$10),"",'datos GENERALES'!$D$10))</f>
        <v/>
      </c>
      <c r="O8267" s="48" t="str">
        <f>IFERROR(VLOOKUP(N8267,ListaEspecies!$B$3:$D$45,2,FALSE),"")</f>
        <v/>
      </c>
      <c r="P8267" s="96" t="str">
        <f>IFERROR(VLOOKUP(N8267,ListaEspecies!$B$3:$D$45,3,FALSE),"")</f>
        <v/>
      </c>
      <c r="R8267" s="42" t="str">
        <f>IF(ISBLANK($J8267),"",IF(ISBLANK('datos GENERALES'!$B$15),"",'datos GENERALES'!$B$15))</f>
        <v/>
      </c>
      <c r="S8267" s="49" t="str">
        <f t="shared" si="1034"/>
        <v/>
      </c>
      <c r="T8267" s="49" t="str">
        <f t="shared" si="1035"/>
        <v/>
      </c>
      <c r="AA8267" s="50" t="str">
        <f t="shared" si="1039"/>
        <v/>
      </c>
      <c r="AE8267" s="50" t="str">
        <f t="shared" si="1036"/>
        <v/>
      </c>
      <c r="AI8267" s="19" t="str">
        <f t="shared" si="1037"/>
        <v/>
      </c>
      <c r="AJ8267"/>
      <c r="AK8267" s="19" t="str">
        <f t="shared" si="1038"/>
        <v/>
      </c>
    </row>
    <row r="8268" spans="1:37" x14ac:dyDescent="0.25">
      <c r="A8268" s="42" t="str">
        <f t="shared" si="1032"/>
        <v/>
      </c>
      <c r="B8268" s="42" t="str">
        <f t="shared" si="1033"/>
        <v/>
      </c>
      <c r="C8268" s="42" t="str">
        <f>IF(ISBLANK($N8268),"",IF(ISBLANK('datos GENERALES'!B$16),"",'datos GENERALES'!B$16))</f>
        <v/>
      </c>
      <c r="D8268" s="43" t="str">
        <f>IF(ISBLANK($N8268),"","SGBTM/AUTAROC/"&amp;'datos GENERALES'!B$5&amp;"_"&amp;'datos GENERALES'!C$5&amp;"_"&amp;'datos GENERALES'!D$5)</f>
        <v/>
      </c>
      <c r="E8268" s="42" t="str">
        <f>IF(ISBLANK($N8268),"",IF(ISBLANK('datos GENERALES'!$B$6),"",'datos GENERALES'!$B$6))</f>
        <v/>
      </c>
      <c r="F8268" s="42" t="str">
        <f>IF(ISBLANK($N8268),"",IF(ISBLANK('datos GENERALES'!$B$7),"",'datos GENERALES'!$B$7))</f>
        <v/>
      </c>
      <c r="G8268" s="42" t="str">
        <f>IF(ISBLANK($N8268),"",IF(ISBLANK('datos GENERALES'!$B$10),"",'datos GENERALES'!$B$10))</f>
        <v/>
      </c>
      <c r="H8268" s="42" t="str">
        <f>IF(ISBLANK($N8268),"",IF(ISBLANK('datos GENERALES'!$C$10),"",'datos GENERALES'!$C$10))</f>
        <v/>
      </c>
      <c r="I8268" s="42" t="str">
        <f>IF(ISBLANK($N8268),"",IF(ISBLANK('datos GENERALES'!$D$10),"",'datos GENERALES'!$D$10))</f>
        <v/>
      </c>
      <c r="O8268" s="48" t="str">
        <f>IFERROR(VLOOKUP(N8268,ListaEspecies!$B$3:$D$45,2,FALSE),"")</f>
        <v/>
      </c>
      <c r="P8268" s="96" t="str">
        <f>IFERROR(VLOOKUP(N8268,ListaEspecies!$B$3:$D$45,3,FALSE),"")</f>
        <v/>
      </c>
      <c r="R8268" s="42" t="str">
        <f>IF(ISBLANK($J8268),"",IF(ISBLANK('datos GENERALES'!$B$15),"",'datos GENERALES'!$B$15))</f>
        <v/>
      </c>
      <c r="S8268" s="49" t="str">
        <f t="shared" si="1034"/>
        <v/>
      </c>
      <c r="T8268" s="49" t="str">
        <f t="shared" si="1035"/>
        <v/>
      </c>
      <c r="AA8268" s="50" t="str">
        <f t="shared" si="1039"/>
        <v/>
      </c>
      <c r="AE8268" s="50" t="str">
        <f t="shared" si="1036"/>
        <v/>
      </c>
      <c r="AI8268" s="19" t="str">
        <f t="shared" si="1037"/>
        <v/>
      </c>
      <c r="AJ8268"/>
      <c r="AK8268" s="19" t="str">
        <f t="shared" si="1038"/>
        <v/>
      </c>
    </row>
    <row r="8269" spans="1:37" x14ac:dyDescent="0.25">
      <c r="A8269" s="42" t="str">
        <f t="shared" si="1032"/>
        <v/>
      </c>
      <c r="B8269" s="42" t="str">
        <f t="shared" si="1033"/>
        <v/>
      </c>
      <c r="C8269" s="42" t="str">
        <f>IF(ISBLANK($N8269),"",IF(ISBLANK('datos GENERALES'!B$16),"",'datos GENERALES'!B$16))</f>
        <v/>
      </c>
      <c r="D8269" s="43" t="str">
        <f>IF(ISBLANK($N8269),"","SGBTM/AUTAROC/"&amp;'datos GENERALES'!B$5&amp;"_"&amp;'datos GENERALES'!C$5&amp;"_"&amp;'datos GENERALES'!D$5)</f>
        <v/>
      </c>
      <c r="E8269" s="42" t="str">
        <f>IF(ISBLANK($N8269),"",IF(ISBLANK('datos GENERALES'!$B$6),"",'datos GENERALES'!$B$6))</f>
        <v/>
      </c>
      <c r="F8269" s="42" t="str">
        <f>IF(ISBLANK($N8269),"",IF(ISBLANK('datos GENERALES'!$B$7),"",'datos GENERALES'!$B$7))</f>
        <v/>
      </c>
      <c r="G8269" s="42" t="str">
        <f>IF(ISBLANK($N8269),"",IF(ISBLANK('datos GENERALES'!$B$10),"",'datos GENERALES'!$B$10))</f>
        <v/>
      </c>
      <c r="H8269" s="42" t="str">
        <f>IF(ISBLANK($N8269),"",IF(ISBLANK('datos GENERALES'!$C$10),"",'datos GENERALES'!$C$10))</f>
        <v/>
      </c>
      <c r="I8269" s="42" t="str">
        <f>IF(ISBLANK($N8269),"",IF(ISBLANK('datos GENERALES'!$D$10),"",'datos GENERALES'!$D$10))</f>
        <v/>
      </c>
      <c r="O8269" s="48" t="str">
        <f>IFERROR(VLOOKUP(N8269,ListaEspecies!$B$3:$D$45,2,FALSE),"")</f>
        <v/>
      </c>
      <c r="P8269" s="96" t="str">
        <f>IFERROR(VLOOKUP(N8269,ListaEspecies!$B$3:$D$45,3,FALSE),"")</f>
        <v/>
      </c>
      <c r="R8269" s="42" t="str">
        <f>IF(ISBLANK($J8269),"",IF(ISBLANK('datos GENERALES'!$B$15),"",'datos GENERALES'!$B$15))</f>
        <v/>
      </c>
      <c r="S8269" s="49" t="str">
        <f t="shared" si="1034"/>
        <v/>
      </c>
      <c r="T8269" s="49" t="str">
        <f t="shared" si="1035"/>
        <v/>
      </c>
      <c r="AA8269" s="50" t="str">
        <f t="shared" si="1039"/>
        <v/>
      </c>
      <c r="AE8269" s="50" t="str">
        <f t="shared" si="1036"/>
        <v/>
      </c>
      <c r="AI8269" s="19" t="str">
        <f t="shared" si="1037"/>
        <v/>
      </c>
      <c r="AJ8269"/>
      <c r="AK8269" s="19" t="str">
        <f t="shared" si="1038"/>
        <v/>
      </c>
    </row>
    <row r="8270" spans="1:37" x14ac:dyDescent="0.25">
      <c r="A8270" s="42" t="str">
        <f t="shared" si="1032"/>
        <v/>
      </c>
      <c r="B8270" s="42" t="str">
        <f t="shared" si="1033"/>
        <v/>
      </c>
      <c r="C8270" s="42" t="str">
        <f>IF(ISBLANK($N8270),"",IF(ISBLANK('datos GENERALES'!B$16),"",'datos GENERALES'!B$16))</f>
        <v/>
      </c>
      <c r="D8270" s="43" t="str">
        <f>IF(ISBLANK($N8270),"","SGBTM/AUTAROC/"&amp;'datos GENERALES'!B$5&amp;"_"&amp;'datos GENERALES'!C$5&amp;"_"&amp;'datos GENERALES'!D$5)</f>
        <v/>
      </c>
      <c r="E8270" s="42" t="str">
        <f>IF(ISBLANK($N8270),"",IF(ISBLANK('datos GENERALES'!$B$6),"",'datos GENERALES'!$B$6))</f>
        <v/>
      </c>
      <c r="F8270" s="42" t="str">
        <f>IF(ISBLANK($N8270),"",IF(ISBLANK('datos GENERALES'!$B$7),"",'datos GENERALES'!$B$7))</f>
        <v/>
      </c>
      <c r="G8270" s="42" t="str">
        <f>IF(ISBLANK($N8270),"",IF(ISBLANK('datos GENERALES'!$B$10),"",'datos GENERALES'!$B$10))</f>
        <v/>
      </c>
      <c r="H8270" s="42" t="str">
        <f>IF(ISBLANK($N8270),"",IF(ISBLANK('datos GENERALES'!$C$10),"",'datos GENERALES'!$C$10))</f>
        <v/>
      </c>
      <c r="I8270" s="42" t="str">
        <f>IF(ISBLANK($N8270),"",IF(ISBLANK('datos GENERALES'!$D$10),"",'datos GENERALES'!$D$10))</f>
        <v/>
      </c>
      <c r="O8270" s="48" t="str">
        <f>IFERROR(VLOOKUP(N8270,ListaEspecies!$B$3:$D$45,2,FALSE),"")</f>
        <v/>
      </c>
      <c r="P8270" s="96" t="str">
        <f>IFERROR(VLOOKUP(N8270,ListaEspecies!$B$3:$D$45,3,FALSE),"")</f>
        <v/>
      </c>
      <c r="R8270" s="42" t="str">
        <f>IF(ISBLANK($J8270),"",IF(ISBLANK('datos GENERALES'!$B$15),"",'datos GENERALES'!$B$15))</f>
        <v/>
      </c>
      <c r="S8270" s="49" t="str">
        <f t="shared" si="1034"/>
        <v/>
      </c>
      <c r="T8270" s="49" t="str">
        <f t="shared" si="1035"/>
        <v/>
      </c>
      <c r="AA8270" s="50" t="str">
        <f t="shared" si="1039"/>
        <v/>
      </c>
      <c r="AE8270" s="50" t="str">
        <f t="shared" si="1036"/>
        <v/>
      </c>
      <c r="AI8270" s="19" t="str">
        <f t="shared" si="1037"/>
        <v/>
      </c>
      <c r="AJ8270"/>
      <c r="AK8270" s="19" t="str">
        <f t="shared" si="1038"/>
        <v/>
      </c>
    </row>
    <row r="8271" spans="1:37" x14ac:dyDescent="0.25">
      <c r="A8271" s="42" t="str">
        <f t="shared" si="1032"/>
        <v/>
      </c>
      <c r="B8271" s="42" t="str">
        <f t="shared" si="1033"/>
        <v/>
      </c>
      <c r="C8271" s="42" t="str">
        <f>IF(ISBLANK($N8271),"",IF(ISBLANK('datos GENERALES'!B$16),"",'datos GENERALES'!B$16))</f>
        <v/>
      </c>
      <c r="D8271" s="43" t="str">
        <f>IF(ISBLANK($N8271),"","SGBTM/AUTAROC/"&amp;'datos GENERALES'!B$5&amp;"_"&amp;'datos GENERALES'!C$5&amp;"_"&amp;'datos GENERALES'!D$5)</f>
        <v/>
      </c>
      <c r="E8271" s="42" t="str">
        <f>IF(ISBLANK($N8271),"",IF(ISBLANK('datos GENERALES'!$B$6),"",'datos GENERALES'!$B$6))</f>
        <v/>
      </c>
      <c r="F8271" s="42" t="str">
        <f>IF(ISBLANK($N8271),"",IF(ISBLANK('datos GENERALES'!$B$7),"",'datos GENERALES'!$B$7))</f>
        <v/>
      </c>
      <c r="G8271" s="42" t="str">
        <f>IF(ISBLANK($N8271),"",IF(ISBLANK('datos GENERALES'!$B$10),"",'datos GENERALES'!$B$10))</f>
        <v/>
      </c>
      <c r="H8271" s="42" t="str">
        <f>IF(ISBLANK($N8271),"",IF(ISBLANK('datos GENERALES'!$C$10),"",'datos GENERALES'!$C$10))</f>
        <v/>
      </c>
      <c r="I8271" s="42" t="str">
        <f>IF(ISBLANK($N8271),"",IF(ISBLANK('datos GENERALES'!$D$10),"",'datos GENERALES'!$D$10))</f>
        <v/>
      </c>
      <c r="O8271" s="48" t="str">
        <f>IFERROR(VLOOKUP(N8271,ListaEspecies!$B$3:$D$45,2,FALSE),"")</f>
        <v/>
      </c>
      <c r="P8271" s="96" t="str">
        <f>IFERROR(VLOOKUP(N8271,ListaEspecies!$B$3:$D$45,3,FALSE),"")</f>
        <v/>
      </c>
      <c r="R8271" s="42" t="str">
        <f>IF(ISBLANK($J8271),"",IF(ISBLANK('datos GENERALES'!$B$15),"",'datos GENERALES'!$B$15))</f>
        <v/>
      </c>
      <c r="S8271" s="49" t="str">
        <f t="shared" si="1034"/>
        <v/>
      </c>
      <c r="T8271" s="49" t="str">
        <f t="shared" si="1035"/>
        <v/>
      </c>
      <c r="AA8271" s="50" t="str">
        <f t="shared" si="1039"/>
        <v/>
      </c>
      <c r="AE8271" s="50" t="str">
        <f t="shared" si="1036"/>
        <v/>
      </c>
      <c r="AI8271" s="19" t="str">
        <f t="shared" si="1037"/>
        <v/>
      </c>
      <c r="AJ8271"/>
      <c r="AK8271" s="19" t="str">
        <f t="shared" si="1038"/>
        <v/>
      </c>
    </row>
    <row r="8272" spans="1:37" x14ac:dyDescent="0.25">
      <c r="A8272" s="42" t="str">
        <f t="shared" si="1032"/>
        <v/>
      </c>
      <c r="B8272" s="42" t="str">
        <f t="shared" si="1033"/>
        <v/>
      </c>
      <c r="C8272" s="42" t="str">
        <f>IF(ISBLANK($N8272),"",IF(ISBLANK('datos GENERALES'!B$16),"",'datos GENERALES'!B$16))</f>
        <v/>
      </c>
      <c r="D8272" s="43" t="str">
        <f>IF(ISBLANK($N8272),"","SGBTM/AUTAROC/"&amp;'datos GENERALES'!B$5&amp;"_"&amp;'datos GENERALES'!C$5&amp;"_"&amp;'datos GENERALES'!D$5)</f>
        <v/>
      </c>
      <c r="E8272" s="42" t="str">
        <f>IF(ISBLANK($N8272),"",IF(ISBLANK('datos GENERALES'!$B$6),"",'datos GENERALES'!$B$6))</f>
        <v/>
      </c>
      <c r="F8272" s="42" t="str">
        <f>IF(ISBLANK($N8272),"",IF(ISBLANK('datos GENERALES'!$B$7),"",'datos GENERALES'!$B$7))</f>
        <v/>
      </c>
      <c r="G8272" s="42" t="str">
        <f>IF(ISBLANK($N8272),"",IF(ISBLANK('datos GENERALES'!$B$10),"",'datos GENERALES'!$B$10))</f>
        <v/>
      </c>
      <c r="H8272" s="42" t="str">
        <f>IF(ISBLANK($N8272),"",IF(ISBLANK('datos GENERALES'!$C$10),"",'datos GENERALES'!$C$10))</f>
        <v/>
      </c>
      <c r="I8272" s="42" t="str">
        <f>IF(ISBLANK($N8272),"",IF(ISBLANK('datos GENERALES'!$D$10),"",'datos GENERALES'!$D$10))</f>
        <v/>
      </c>
      <c r="O8272" s="48" t="str">
        <f>IFERROR(VLOOKUP(N8272,ListaEspecies!$B$3:$D$45,2,FALSE),"")</f>
        <v/>
      </c>
      <c r="P8272" s="96" t="str">
        <f>IFERROR(VLOOKUP(N8272,ListaEspecies!$B$3:$D$45,3,FALSE),"")</f>
        <v/>
      </c>
      <c r="R8272" s="42" t="str">
        <f>IF(ISBLANK($J8272),"",IF(ISBLANK('datos GENERALES'!$B$15),"",'datos GENERALES'!$B$15))</f>
        <v/>
      </c>
      <c r="S8272" s="49" t="str">
        <f t="shared" si="1034"/>
        <v/>
      </c>
      <c r="T8272" s="49" t="str">
        <f t="shared" si="1035"/>
        <v/>
      </c>
      <c r="AA8272" s="50" t="str">
        <f t="shared" si="1039"/>
        <v/>
      </c>
      <c r="AE8272" s="50" t="str">
        <f t="shared" si="1036"/>
        <v/>
      </c>
      <c r="AI8272" s="19" t="str">
        <f t="shared" si="1037"/>
        <v/>
      </c>
      <c r="AJ8272"/>
      <c r="AK8272" s="19" t="str">
        <f t="shared" si="1038"/>
        <v/>
      </c>
    </row>
    <row r="8273" spans="1:37" x14ac:dyDescent="0.25">
      <c r="A8273" s="42" t="str">
        <f t="shared" si="1032"/>
        <v/>
      </c>
      <c r="B8273" s="42" t="str">
        <f t="shared" si="1033"/>
        <v/>
      </c>
      <c r="C8273" s="42" t="str">
        <f>IF(ISBLANK($N8273),"",IF(ISBLANK('datos GENERALES'!B$16),"",'datos GENERALES'!B$16))</f>
        <v/>
      </c>
      <c r="D8273" s="43" t="str">
        <f>IF(ISBLANK($N8273),"","SGBTM/AUTAROC/"&amp;'datos GENERALES'!B$5&amp;"_"&amp;'datos GENERALES'!C$5&amp;"_"&amp;'datos GENERALES'!D$5)</f>
        <v/>
      </c>
      <c r="E8273" s="42" t="str">
        <f>IF(ISBLANK($N8273),"",IF(ISBLANK('datos GENERALES'!$B$6),"",'datos GENERALES'!$B$6))</f>
        <v/>
      </c>
      <c r="F8273" s="42" t="str">
        <f>IF(ISBLANK($N8273),"",IF(ISBLANK('datos GENERALES'!$B$7),"",'datos GENERALES'!$B$7))</f>
        <v/>
      </c>
      <c r="G8273" s="42" t="str">
        <f>IF(ISBLANK($N8273),"",IF(ISBLANK('datos GENERALES'!$B$10),"",'datos GENERALES'!$B$10))</f>
        <v/>
      </c>
      <c r="H8273" s="42" t="str">
        <f>IF(ISBLANK($N8273),"",IF(ISBLANK('datos GENERALES'!$C$10),"",'datos GENERALES'!$C$10))</f>
        <v/>
      </c>
      <c r="I8273" s="42" t="str">
        <f>IF(ISBLANK($N8273),"",IF(ISBLANK('datos GENERALES'!$D$10),"",'datos GENERALES'!$D$10))</f>
        <v/>
      </c>
      <c r="O8273" s="48" t="str">
        <f>IFERROR(VLOOKUP(N8273,ListaEspecies!$B$3:$D$45,2,FALSE),"")</f>
        <v/>
      </c>
      <c r="P8273" s="96" t="str">
        <f>IFERROR(VLOOKUP(N8273,ListaEspecies!$B$3:$D$45,3,FALSE),"")</f>
        <v/>
      </c>
      <c r="R8273" s="42" t="str">
        <f>IF(ISBLANK($J8273),"",IF(ISBLANK('datos GENERALES'!$B$15),"",'datos GENERALES'!$B$15))</f>
        <v/>
      </c>
      <c r="S8273" s="49" t="str">
        <f t="shared" si="1034"/>
        <v/>
      </c>
      <c r="T8273" s="49" t="str">
        <f t="shared" si="1035"/>
        <v/>
      </c>
      <c r="AA8273" s="50" t="str">
        <f t="shared" si="1039"/>
        <v/>
      </c>
      <c r="AE8273" s="50" t="str">
        <f t="shared" si="1036"/>
        <v/>
      </c>
      <c r="AI8273" s="19" t="str">
        <f t="shared" si="1037"/>
        <v/>
      </c>
      <c r="AJ8273"/>
      <c r="AK8273" s="19" t="str">
        <f t="shared" si="1038"/>
        <v/>
      </c>
    </row>
    <row r="8274" spans="1:37" x14ac:dyDescent="0.25">
      <c r="A8274" s="42" t="str">
        <f t="shared" si="1032"/>
        <v/>
      </c>
      <c r="B8274" s="42" t="str">
        <f t="shared" si="1033"/>
        <v/>
      </c>
      <c r="C8274" s="42" t="str">
        <f>IF(ISBLANK($N8274),"",IF(ISBLANK('datos GENERALES'!B$16),"",'datos GENERALES'!B$16))</f>
        <v/>
      </c>
      <c r="D8274" s="43" t="str">
        <f>IF(ISBLANK($N8274),"","SGBTM/AUTAROC/"&amp;'datos GENERALES'!B$5&amp;"_"&amp;'datos GENERALES'!C$5&amp;"_"&amp;'datos GENERALES'!D$5)</f>
        <v/>
      </c>
      <c r="E8274" s="42" t="str">
        <f>IF(ISBLANK($N8274),"",IF(ISBLANK('datos GENERALES'!$B$6),"",'datos GENERALES'!$B$6))</f>
        <v/>
      </c>
      <c r="F8274" s="42" t="str">
        <f>IF(ISBLANK($N8274),"",IF(ISBLANK('datos GENERALES'!$B$7),"",'datos GENERALES'!$B$7))</f>
        <v/>
      </c>
      <c r="G8274" s="42" t="str">
        <f>IF(ISBLANK($N8274),"",IF(ISBLANK('datos GENERALES'!$B$10),"",'datos GENERALES'!$B$10))</f>
        <v/>
      </c>
      <c r="H8274" s="42" t="str">
        <f>IF(ISBLANK($N8274),"",IF(ISBLANK('datos GENERALES'!$C$10),"",'datos GENERALES'!$C$10))</f>
        <v/>
      </c>
      <c r="I8274" s="42" t="str">
        <f>IF(ISBLANK($N8274),"",IF(ISBLANK('datos GENERALES'!$D$10),"",'datos GENERALES'!$D$10))</f>
        <v/>
      </c>
      <c r="O8274" s="48" t="str">
        <f>IFERROR(VLOOKUP(N8274,ListaEspecies!$B$3:$D$45,2,FALSE),"")</f>
        <v/>
      </c>
      <c r="P8274" s="96" t="str">
        <f>IFERROR(VLOOKUP(N8274,ListaEspecies!$B$3:$D$45,3,FALSE),"")</f>
        <v/>
      </c>
      <c r="R8274" s="42" t="str">
        <f>IF(ISBLANK($J8274),"",IF(ISBLANK('datos GENERALES'!$B$15),"",'datos GENERALES'!$B$15))</f>
        <v/>
      </c>
      <c r="S8274" s="49" t="str">
        <f t="shared" si="1034"/>
        <v/>
      </c>
      <c r="T8274" s="49" t="str">
        <f t="shared" si="1035"/>
        <v/>
      </c>
      <c r="AA8274" s="50" t="str">
        <f t="shared" si="1039"/>
        <v/>
      </c>
      <c r="AE8274" s="50" t="str">
        <f t="shared" si="1036"/>
        <v/>
      </c>
      <c r="AI8274" s="19" t="str">
        <f t="shared" si="1037"/>
        <v/>
      </c>
      <c r="AJ8274"/>
      <c r="AK8274" s="19" t="str">
        <f t="shared" si="1038"/>
        <v/>
      </c>
    </row>
    <row r="8275" spans="1:37" x14ac:dyDescent="0.25">
      <c r="A8275" s="42" t="str">
        <f t="shared" si="1032"/>
        <v/>
      </c>
      <c r="B8275" s="42" t="str">
        <f t="shared" si="1033"/>
        <v/>
      </c>
      <c r="C8275" s="42" t="str">
        <f>IF(ISBLANK($N8275),"",IF(ISBLANK('datos GENERALES'!B$16),"",'datos GENERALES'!B$16))</f>
        <v/>
      </c>
      <c r="D8275" s="43" t="str">
        <f>IF(ISBLANK($N8275),"","SGBTM/AUTAROC/"&amp;'datos GENERALES'!B$5&amp;"_"&amp;'datos GENERALES'!C$5&amp;"_"&amp;'datos GENERALES'!D$5)</f>
        <v/>
      </c>
      <c r="E8275" s="42" t="str">
        <f>IF(ISBLANK($N8275),"",IF(ISBLANK('datos GENERALES'!$B$6),"",'datos GENERALES'!$B$6))</f>
        <v/>
      </c>
      <c r="F8275" s="42" t="str">
        <f>IF(ISBLANK($N8275),"",IF(ISBLANK('datos GENERALES'!$B$7),"",'datos GENERALES'!$B$7))</f>
        <v/>
      </c>
      <c r="G8275" s="42" t="str">
        <f>IF(ISBLANK($N8275),"",IF(ISBLANK('datos GENERALES'!$B$10),"",'datos GENERALES'!$B$10))</f>
        <v/>
      </c>
      <c r="H8275" s="42" t="str">
        <f>IF(ISBLANK($N8275),"",IF(ISBLANK('datos GENERALES'!$C$10),"",'datos GENERALES'!$C$10))</f>
        <v/>
      </c>
      <c r="I8275" s="42" t="str">
        <f>IF(ISBLANK($N8275),"",IF(ISBLANK('datos GENERALES'!$D$10),"",'datos GENERALES'!$D$10))</f>
        <v/>
      </c>
      <c r="O8275" s="48" t="str">
        <f>IFERROR(VLOOKUP(N8275,ListaEspecies!$B$3:$D$45,2,FALSE),"")</f>
        <v/>
      </c>
      <c r="P8275" s="96" t="str">
        <f>IFERROR(VLOOKUP(N8275,ListaEspecies!$B$3:$D$45,3,FALSE),"")</f>
        <v/>
      </c>
      <c r="R8275" s="42" t="str">
        <f>IF(ISBLANK($J8275),"",IF(ISBLANK('datos GENERALES'!$B$15),"",'datos GENERALES'!$B$15))</f>
        <v/>
      </c>
      <c r="S8275" s="49" t="str">
        <f t="shared" si="1034"/>
        <v/>
      </c>
      <c r="T8275" s="49" t="str">
        <f t="shared" si="1035"/>
        <v/>
      </c>
      <c r="AA8275" s="50" t="str">
        <f t="shared" si="1039"/>
        <v/>
      </c>
      <c r="AE8275" s="50" t="str">
        <f t="shared" si="1036"/>
        <v/>
      </c>
      <c r="AI8275" s="19" t="str">
        <f t="shared" si="1037"/>
        <v/>
      </c>
      <c r="AJ8275"/>
      <c r="AK8275" s="19" t="str">
        <f t="shared" si="1038"/>
        <v/>
      </c>
    </row>
    <row r="8276" spans="1:37" x14ac:dyDescent="0.25">
      <c r="A8276" s="42" t="str">
        <f t="shared" si="1032"/>
        <v/>
      </c>
      <c r="B8276" s="42" t="str">
        <f t="shared" si="1033"/>
        <v/>
      </c>
      <c r="C8276" s="42" t="str">
        <f>IF(ISBLANK($N8276),"",IF(ISBLANK('datos GENERALES'!B$16),"",'datos GENERALES'!B$16))</f>
        <v/>
      </c>
      <c r="D8276" s="43" t="str">
        <f>IF(ISBLANK($N8276),"","SGBTM/AUTAROC/"&amp;'datos GENERALES'!B$5&amp;"_"&amp;'datos GENERALES'!C$5&amp;"_"&amp;'datos GENERALES'!D$5)</f>
        <v/>
      </c>
      <c r="E8276" s="42" t="str">
        <f>IF(ISBLANK($N8276),"",IF(ISBLANK('datos GENERALES'!$B$6),"",'datos GENERALES'!$B$6))</f>
        <v/>
      </c>
      <c r="F8276" s="42" t="str">
        <f>IF(ISBLANK($N8276),"",IF(ISBLANK('datos GENERALES'!$B$7),"",'datos GENERALES'!$B$7))</f>
        <v/>
      </c>
      <c r="G8276" s="42" t="str">
        <f>IF(ISBLANK($N8276),"",IF(ISBLANK('datos GENERALES'!$B$10),"",'datos GENERALES'!$B$10))</f>
        <v/>
      </c>
      <c r="H8276" s="42" t="str">
        <f>IF(ISBLANK($N8276),"",IF(ISBLANK('datos GENERALES'!$C$10),"",'datos GENERALES'!$C$10))</f>
        <v/>
      </c>
      <c r="I8276" s="42" t="str">
        <f>IF(ISBLANK($N8276),"",IF(ISBLANK('datos GENERALES'!$D$10),"",'datos GENERALES'!$D$10))</f>
        <v/>
      </c>
      <c r="O8276" s="48" t="str">
        <f>IFERROR(VLOOKUP(N8276,ListaEspecies!$B$3:$D$45,2,FALSE),"")</f>
        <v/>
      </c>
      <c r="P8276" s="96" t="str">
        <f>IFERROR(VLOOKUP(N8276,ListaEspecies!$B$3:$D$45,3,FALSE),"")</f>
        <v/>
      </c>
      <c r="R8276" s="42" t="str">
        <f>IF(ISBLANK($J8276),"",IF(ISBLANK('datos GENERALES'!$B$15),"",'datos GENERALES'!$B$15))</f>
        <v/>
      </c>
      <c r="S8276" s="49" t="str">
        <f t="shared" si="1034"/>
        <v/>
      </c>
      <c r="T8276" s="49" t="str">
        <f t="shared" si="1035"/>
        <v/>
      </c>
      <c r="AA8276" s="50" t="str">
        <f t="shared" si="1039"/>
        <v/>
      </c>
      <c r="AE8276" s="50" t="str">
        <f t="shared" si="1036"/>
        <v/>
      </c>
      <c r="AI8276" s="19" t="str">
        <f t="shared" si="1037"/>
        <v/>
      </c>
      <c r="AJ8276"/>
      <c r="AK8276" s="19" t="str">
        <f t="shared" si="1038"/>
        <v/>
      </c>
    </row>
    <row r="8277" spans="1:37" x14ac:dyDescent="0.25">
      <c r="A8277" s="42" t="str">
        <f t="shared" si="1032"/>
        <v/>
      </c>
      <c r="B8277" s="42" t="str">
        <f t="shared" si="1033"/>
        <v/>
      </c>
      <c r="C8277" s="42" t="str">
        <f>IF(ISBLANK($N8277),"",IF(ISBLANK('datos GENERALES'!B$16),"",'datos GENERALES'!B$16))</f>
        <v/>
      </c>
      <c r="D8277" s="43" t="str">
        <f>IF(ISBLANK($N8277),"","SGBTM/AUTAROC/"&amp;'datos GENERALES'!B$5&amp;"_"&amp;'datos GENERALES'!C$5&amp;"_"&amp;'datos GENERALES'!D$5)</f>
        <v/>
      </c>
      <c r="E8277" s="42" t="str">
        <f>IF(ISBLANK($N8277),"",IF(ISBLANK('datos GENERALES'!$B$6),"",'datos GENERALES'!$B$6))</f>
        <v/>
      </c>
      <c r="F8277" s="42" t="str">
        <f>IF(ISBLANK($N8277),"",IF(ISBLANK('datos GENERALES'!$B$7),"",'datos GENERALES'!$B$7))</f>
        <v/>
      </c>
      <c r="G8277" s="42" t="str">
        <f>IF(ISBLANK($N8277),"",IF(ISBLANK('datos GENERALES'!$B$10),"",'datos GENERALES'!$B$10))</f>
        <v/>
      </c>
      <c r="H8277" s="42" t="str">
        <f>IF(ISBLANK($N8277),"",IF(ISBLANK('datos GENERALES'!$C$10),"",'datos GENERALES'!$C$10))</f>
        <v/>
      </c>
      <c r="I8277" s="42" t="str">
        <f>IF(ISBLANK($N8277),"",IF(ISBLANK('datos GENERALES'!$D$10),"",'datos GENERALES'!$D$10))</f>
        <v/>
      </c>
      <c r="O8277" s="48" t="str">
        <f>IFERROR(VLOOKUP(N8277,ListaEspecies!$B$3:$D$45,2,FALSE),"")</f>
        <v/>
      </c>
      <c r="P8277" s="96" t="str">
        <f>IFERROR(VLOOKUP(N8277,ListaEspecies!$B$3:$D$45,3,FALSE),"")</f>
        <v/>
      </c>
      <c r="R8277" s="42" t="str">
        <f>IF(ISBLANK($J8277),"",IF(ISBLANK('datos GENERALES'!$B$15),"",'datos GENERALES'!$B$15))</f>
        <v/>
      </c>
      <c r="S8277" s="49" t="str">
        <f t="shared" si="1034"/>
        <v/>
      </c>
      <c r="T8277" s="49" t="str">
        <f t="shared" si="1035"/>
        <v/>
      </c>
      <c r="AA8277" s="50" t="str">
        <f t="shared" si="1039"/>
        <v/>
      </c>
      <c r="AE8277" s="50" t="str">
        <f t="shared" si="1036"/>
        <v/>
      </c>
      <c r="AI8277" s="19" t="str">
        <f t="shared" si="1037"/>
        <v/>
      </c>
      <c r="AJ8277"/>
      <c r="AK8277" s="19" t="str">
        <f t="shared" si="1038"/>
        <v/>
      </c>
    </row>
    <row r="8278" spans="1:37" x14ac:dyDescent="0.25">
      <c r="A8278" s="42" t="str">
        <f t="shared" si="1032"/>
        <v/>
      </c>
      <c r="B8278" s="42" t="str">
        <f t="shared" si="1033"/>
        <v/>
      </c>
      <c r="C8278" s="42" t="str">
        <f>IF(ISBLANK($N8278),"",IF(ISBLANK('datos GENERALES'!B$16),"",'datos GENERALES'!B$16))</f>
        <v/>
      </c>
      <c r="D8278" s="43" t="str">
        <f>IF(ISBLANK($N8278),"","SGBTM/AUTAROC/"&amp;'datos GENERALES'!B$5&amp;"_"&amp;'datos GENERALES'!C$5&amp;"_"&amp;'datos GENERALES'!D$5)</f>
        <v/>
      </c>
      <c r="E8278" s="42" t="str">
        <f>IF(ISBLANK($N8278),"",IF(ISBLANK('datos GENERALES'!$B$6),"",'datos GENERALES'!$B$6))</f>
        <v/>
      </c>
      <c r="F8278" s="42" t="str">
        <f>IF(ISBLANK($N8278),"",IF(ISBLANK('datos GENERALES'!$B$7),"",'datos GENERALES'!$B$7))</f>
        <v/>
      </c>
      <c r="G8278" s="42" t="str">
        <f>IF(ISBLANK($N8278),"",IF(ISBLANK('datos GENERALES'!$B$10),"",'datos GENERALES'!$B$10))</f>
        <v/>
      </c>
      <c r="H8278" s="42" t="str">
        <f>IF(ISBLANK($N8278),"",IF(ISBLANK('datos GENERALES'!$C$10),"",'datos GENERALES'!$C$10))</f>
        <v/>
      </c>
      <c r="I8278" s="42" t="str">
        <f>IF(ISBLANK($N8278),"",IF(ISBLANK('datos GENERALES'!$D$10),"",'datos GENERALES'!$D$10))</f>
        <v/>
      </c>
      <c r="O8278" s="48" t="str">
        <f>IFERROR(VLOOKUP(N8278,ListaEspecies!$B$3:$D$45,2,FALSE),"")</f>
        <v/>
      </c>
      <c r="P8278" s="96" t="str">
        <f>IFERROR(VLOOKUP(N8278,ListaEspecies!$B$3:$D$45,3,FALSE),"")</f>
        <v/>
      </c>
      <c r="R8278" s="42" t="str">
        <f>IF(ISBLANK($J8278),"",IF(ISBLANK('datos GENERALES'!$B$15),"",'datos GENERALES'!$B$15))</f>
        <v/>
      </c>
      <c r="S8278" s="49" t="str">
        <f t="shared" si="1034"/>
        <v/>
      </c>
      <c r="T8278" s="49" t="str">
        <f t="shared" si="1035"/>
        <v/>
      </c>
      <c r="AA8278" s="50" t="str">
        <f t="shared" si="1039"/>
        <v/>
      </c>
      <c r="AE8278" s="50" t="str">
        <f t="shared" si="1036"/>
        <v/>
      </c>
      <c r="AI8278" s="19" t="str">
        <f t="shared" si="1037"/>
        <v/>
      </c>
      <c r="AJ8278"/>
      <c r="AK8278" s="19" t="str">
        <f t="shared" si="1038"/>
        <v/>
      </c>
    </row>
    <row r="8279" spans="1:37" x14ac:dyDescent="0.25">
      <c r="A8279" s="42" t="str">
        <f t="shared" si="1032"/>
        <v/>
      </c>
      <c r="B8279" s="42" t="str">
        <f t="shared" si="1033"/>
        <v/>
      </c>
      <c r="C8279" s="42" t="str">
        <f>IF(ISBLANK($N8279),"",IF(ISBLANK('datos GENERALES'!B$16),"",'datos GENERALES'!B$16))</f>
        <v/>
      </c>
      <c r="D8279" s="43" t="str">
        <f>IF(ISBLANK($N8279),"","SGBTM/AUTAROC/"&amp;'datos GENERALES'!B$5&amp;"_"&amp;'datos GENERALES'!C$5&amp;"_"&amp;'datos GENERALES'!D$5)</f>
        <v/>
      </c>
      <c r="E8279" s="42" t="str">
        <f>IF(ISBLANK($N8279),"",IF(ISBLANK('datos GENERALES'!$B$6),"",'datos GENERALES'!$B$6))</f>
        <v/>
      </c>
      <c r="F8279" s="42" t="str">
        <f>IF(ISBLANK($N8279),"",IF(ISBLANK('datos GENERALES'!$B$7),"",'datos GENERALES'!$B$7))</f>
        <v/>
      </c>
      <c r="G8279" s="42" t="str">
        <f>IF(ISBLANK($N8279),"",IF(ISBLANK('datos GENERALES'!$B$10),"",'datos GENERALES'!$B$10))</f>
        <v/>
      </c>
      <c r="H8279" s="42" t="str">
        <f>IF(ISBLANK($N8279),"",IF(ISBLANK('datos GENERALES'!$C$10),"",'datos GENERALES'!$C$10))</f>
        <v/>
      </c>
      <c r="I8279" s="42" t="str">
        <f>IF(ISBLANK($N8279),"",IF(ISBLANK('datos GENERALES'!$D$10),"",'datos GENERALES'!$D$10))</f>
        <v/>
      </c>
      <c r="O8279" s="48" t="str">
        <f>IFERROR(VLOOKUP(N8279,ListaEspecies!$B$3:$D$45,2,FALSE),"")</f>
        <v/>
      </c>
      <c r="P8279" s="96" t="str">
        <f>IFERROR(VLOOKUP(N8279,ListaEspecies!$B$3:$D$45,3,FALSE),"")</f>
        <v/>
      </c>
      <c r="R8279" s="42" t="str">
        <f>IF(ISBLANK($J8279),"",IF(ISBLANK('datos GENERALES'!$B$15),"",'datos GENERALES'!$B$15))</f>
        <v/>
      </c>
      <c r="S8279" s="49" t="str">
        <f t="shared" si="1034"/>
        <v/>
      </c>
      <c r="T8279" s="49" t="str">
        <f t="shared" si="1035"/>
        <v/>
      </c>
      <c r="AA8279" s="50" t="str">
        <f t="shared" si="1039"/>
        <v/>
      </c>
      <c r="AE8279" s="50" t="str">
        <f t="shared" si="1036"/>
        <v/>
      </c>
      <c r="AI8279" s="19" t="str">
        <f t="shared" si="1037"/>
        <v/>
      </c>
      <c r="AJ8279"/>
      <c r="AK8279" s="19" t="str">
        <f t="shared" si="1038"/>
        <v/>
      </c>
    </row>
    <row r="8280" spans="1:37" x14ac:dyDescent="0.25">
      <c r="A8280" s="42" t="str">
        <f t="shared" si="1032"/>
        <v/>
      </c>
      <c r="B8280" s="42" t="str">
        <f t="shared" si="1033"/>
        <v/>
      </c>
      <c r="C8280" s="42" t="str">
        <f>IF(ISBLANK($N8280),"",IF(ISBLANK('datos GENERALES'!B$16),"",'datos GENERALES'!B$16))</f>
        <v/>
      </c>
      <c r="D8280" s="43" t="str">
        <f>IF(ISBLANK($N8280),"","SGBTM/AUTAROC/"&amp;'datos GENERALES'!B$5&amp;"_"&amp;'datos GENERALES'!C$5&amp;"_"&amp;'datos GENERALES'!D$5)</f>
        <v/>
      </c>
      <c r="E8280" s="42" t="str">
        <f>IF(ISBLANK($N8280),"",IF(ISBLANK('datos GENERALES'!$B$6),"",'datos GENERALES'!$B$6))</f>
        <v/>
      </c>
      <c r="F8280" s="42" t="str">
        <f>IF(ISBLANK($N8280),"",IF(ISBLANK('datos GENERALES'!$B$7),"",'datos GENERALES'!$B$7))</f>
        <v/>
      </c>
      <c r="G8280" s="42" t="str">
        <f>IF(ISBLANK($N8280),"",IF(ISBLANK('datos GENERALES'!$B$10),"",'datos GENERALES'!$B$10))</f>
        <v/>
      </c>
      <c r="H8280" s="42" t="str">
        <f>IF(ISBLANK($N8280),"",IF(ISBLANK('datos GENERALES'!$C$10),"",'datos GENERALES'!$C$10))</f>
        <v/>
      </c>
      <c r="I8280" s="42" t="str">
        <f>IF(ISBLANK($N8280),"",IF(ISBLANK('datos GENERALES'!$D$10),"",'datos GENERALES'!$D$10))</f>
        <v/>
      </c>
      <c r="O8280" s="48" t="str">
        <f>IFERROR(VLOOKUP(N8280,ListaEspecies!$B$3:$D$45,2,FALSE),"")</f>
        <v/>
      </c>
      <c r="P8280" s="96" t="str">
        <f>IFERROR(VLOOKUP(N8280,ListaEspecies!$B$3:$D$45,3,FALSE),"")</f>
        <v/>
      </c>
      <c r="R8280" s="42" t="str">
        <f>IF(ISBLANK($J8280),"",IF(ISBLANK('datos GENERALES'!$B$15),"",'datos GENERALES'!$B$15))</f>
        <v/>
      </c>
      <c r="S8280" s="49" t="str">
        <f t="shared" si="1034"/>
        <v/>
      </c>
      <c r="T8280" s="49" t="str">
        <f t="shared" si="1035"/>
        <v/>
      </c>
      <c r="AA8280" s="50" t="str">
        <f t="shared" si="1039"/>
        <v/>
      </c>
      <c r="AE8280" s="50" t="str">
        <f t="shared" si="1036"/>
        <v/>
      </c>
      <c r="AI8280" s="19" t="str">
        <f t="shared" si="1037"/>
        <v/>
      </c>
      <c r="AJ8280"/>
      <c r="AK8280" s="19" t="str">
        <f t="shared" si="1038"/>
        <v/>
      </c>
    </row>
    <row r="8281" spans="1:37" x14ac:dyDescent="0.25">
      <c r="A8281" s="42" t="str">
        <f t="shared" si="1032"/>
        <v/>
      </c>
      <c r="B8281" s="42" t="str">
        <f t="shared" si="1033"/>
        <v/>
      </c>
      <c r="C8281" s="42" t="str">
        <f>IF(ISBLANK($N8281),"",IF(ISBLANK('datos GENERALES'!B$16),"",'datos GENERALES'!B$16))</f>
        <v/>
      </c>
      <c r="D8281" s="43" t="str">
        <f>IF(ISBLANK($N8281),"","SGBTM/AUTAROC/"&amp;'datos GENERALES'!B$5&amp;"_"&amp;'datos GENERALES'!C$5&amp;"_"&amp;'datos GENERALES'!D$5)</f>
        <v/>
      </c>
      <c r="E8281" s="42" t="str">
        <f>IF(ISBLANK($N8281),"",IF(ISBLANK('datos GENERALES'!$B$6),"",'datos GENERALES'!$B$6))</f>
        <v/>
      </c>
      <c r="F8281" s="42" t="str">
        <f>IF(ISBLANK($N8281),"",IF(ISBLANK('datos GENERALES'!$B$7),"",'datos GENERALES'!$B$7))</f>
        <v/>
      </c>
      <c r="G8281" s="42" t="str">
        <f>IF(ISBLANK($N8281),"",IF(ISBLANK('datos GENERALES'!$B$10),"",'datos GENERALES'!$B$10))</f>
        <v/>
      </c>
      <c r="H8281" s="42" t="str">
        <f>IF(ISBLANK($N8281),"",IF(ISBLANK('datos GENERALES'!$C$10),"",'datos GENERALES'!$C$10))</f>
        <v/>
      </c>
      <c r="I8281" s="42" t="str">
        <f>IF(ISBLANK($N8281),"",IF(ISBLANK('datos GENERALES'!$D$10),"",'datos GENERALES'!$D$10))</f>
        <v/>
      </c>
      <c r="O8281" s="48" t="str">
        <f>IFERROR(VLOOKUP(N8281,ListaEspecies!$B$3:$D$45,2,FALSE),"")</f>
        <v/>
      </c>
      <c r="P8281" s="96" t="str">
        <f>IFERROR(VLOOKUP(N8281,ListaEspecies!$B$3:$D$45,3,FALSE),"")</f>
        <v/>
      </c>
      <c r="R8281" s="42" t="str">
        <f>IF(ISBLANK($J8281),"",IF(ISBLANK('datos GENERALES'!$B$15),"",'datos GENERALES'!$B$15))</f>
        <v/>
      </c>
      <c r="S8281" s="49" t="str">
        <f t="shared" si="1034"/>
        <v/>
      </c>
      <c r="T8281" s="49" t="str">
        <f t="shared" si="1035"/>
        <v/>
      </c>
      <c r="AA8281" s="50" t="str">
        <f t="shared" si="1039"/>
        <v/>
      </c>
      <c r="AE8281" s="50" t="str">
        <f t="shared" si="1036"/>
        <v/>
      </c>
      <c r="AI8281" s="19" t="str">
        <f t="shared" si="1037"/>
        <v/>
      </c>
      <c r="AJ8281"/>
      <c r="AK8281" s="19" t="str">
        <f t="shared" si="1038"/>
        <v/>
      </c>
    </row>
    <row r="8282" spans="1:37" x14ac:dyDescent="0.25">
      <c r="A8282" s="42" t="str">
        <f t="shared" si="1032"/>
        <v/>
      </c>
      <c r="B8282" s="42" t="str">
        <f t="shared" si="1033"/>
        <v/>
      </c>
      <c r="C8282" s="42" t="str">
        <f>IF(ISBLANK($N8282),"",IF(ISBLANK('datos GENERALES'!B$16),"",'datos GENERALES'!B$16))</f>
        <v/>
      </c>
      <c r="D8282" s="43" t="str">
        <f>IF(ISBLANK($N8282),"","SGBTM/AUTAROC/"&amp;'datos GENERALES'!B$5&amp;"_"&amp;'datos GENERALES'!C$5&amp;"_"&amp;'datos GENERALES'!D$5)</f>
        <v/>
      </c>
      <c r="E8282" s="42" t="str">
        <f>IF(ISBLANK($N8282),"",IF(ISBLANK('datos GENERALES'!$B$6),"",'datos GENERALES'!$B$6))</f>
        <v/>
      </c>
      <c r="F8282" s="42" t="str">
        <f>IF(ISBLANK($N8282),"",IF(ISBLANK('datos GENERALES'!$B$7),"",'datos GENERALES'!$B$7))</f>
        <v/>
      </c>
      <c r="G8282" s="42" t="str">
        <f>IF(ISBLANK($N8282),"",IF(ISBLANK('datos GENERALES'!$B$10),"",'datos GENERALES'!$B$10))</f>
        <v/>
      </c>
      <c r="H8282" s="42" t="str">
        <f>IF(ISBLANK($N8282),"",IF(ISBLANK('datos GENERALES'!$C$10),"",'datos GENERALES'!$C$10))</f>
        <v/>
      </c>
      <c r="I8282" s="42" t="str">
        <f>IF(ISBLANK($N8282),"",IF(ISBLANK('datos GENERALES'!$D$10),"",'datos GENERALES'!$D$10))</f>
        <v/>
      </c>
      <c r="O8282" s="48" t="str">
        <f>IFERROR(VLOOKUP(N8282,ListaEspecies!$B$3:$D$45,2,FALSE),"")</f>
        <v/>
      </c>
      <c r="P8282" s="96" t="str">
        <f>IFERROR(VLOOKUP(N8282,ListaEspecies!$B$3:$D$45,3,FALSE),"")</f>
        <v/>
      </c>
      <c r="R8282" s="42" t="str">
        <f>IF(ISBLANK($J8282),"",IF(ISBLANK('datos GENERALES'!$B$15),"",'datos GENERALES'!$B$15))</f>
        <v/>
      </c>
      <c r="S8282" s="49" t="str">
        <f t="shared" si="1034"/>
        <v/>
      </c>
      <c r="T8282" s="49" t="str">
        <f t="shared" si="1035"/>
        <v/>
      </c>
      <c r="AA8282" s="50" t="str">
        <f t="shared" si="1039"/>
        <v/>
      </c>
      <c r="AE8282" s="50" t="str">
        <f t="shared" si="1036"/>
        <v/>
      </c>
      <c r="AI8282" s="19" t="str">
        <f t="shared" si="1037"/>
        <v/>
      </c>
      <c r="AJ8282"/>
      <c r="AK8282" s="19" t="str">
        <f t="shared" si="1038"/>
        <v/>
      </c>
    </row>
    <row r="8283" spans="1:37" x14ac:dyDescent="0.25">
      <c r="A8283" s="42" t="str">
        <f t="shared" si="1032"/>
        <v/>
      </c>
      <c r="B8283" s="42" t="str">
        <f t="shared" si="1033"/>
        <v/>
      </c>
      <c r="C8283" s="42" t="str">
        <f>IF(ISBLANK($N8283),"",IF(ISBLANK('datos GENERALES'!B$16),"",'datos GENERALES'!B$16))</f>
        <v/>
      </c>
      <c r="D8283" s="43" t="str">
        <f>IF(ISBLANK($N8283),"","SGBTM/AUTAROC/"&amp;'datos GENERALES'!B$5&amp;"_"&amp;'datos GENERALES'!C$5&amp;"_"&amp;'datos GENERALES'!D$5)</f>
        <v/>
      </c>
      <c r="E8283" s="42" t="str">
        <f>IF(ISBLANK($N8283),"",IF(ISBLANK('datos GENERALES'!$B$6),"",'datos GENERALES'!$B$6))</f>
        <v/>
      </c>
      <c r="F8283" s="42" t="str">
        <f>IF(ISBLANK($N8283),"",IF(ISBLANK('datos GENERALES'!$B$7),"",'datos GENERALES'!$B$7))</f>
        <v/>
      </c>
      <c r="G8283" s="42" t="str">
        <f>IF(ISBLANK($N8283),"",IF(ISBLANK('datos GENERALES'!$B$10),"",'datos GENERALES'!$B$10))</f>
        <v/>
      </c>
      <c r="H8283" s="42" t="str">
        <f>IF(ISBLANK($N8283),"",IF(ISBLANK('datos GENERALES'!$C$10),"",'datos GENERALES'!$C$10))</f>
        <v/>
      </c>
      <c r="I8283" s="42" t="str">
        <f>IF(ISBLANK($N8283),"",IF(ISBLANK('datos GENERALES'!$D$10),"",'datos GENERALES'!$D$10))</f>
        <v/>
      </c>
      <c r="O8283" s="48" t="str">
        <f>IFERROR(VLOOKUP(N8283,ListaEspecies!$B$3:$D$45,2,FALSE),"")</f>
        <v/>
      </c>
      <c r="P8283" s="96" t="str">
        <f>IFERROR(VLOOKUP(N8283,ListaEspecies!$B$3:$D$45,3,FALSE),"")</f>
        <v/>
      </c>
      <c r="R8283" s="42" t="str">
        <f>IF(ISBLANK($J8283),"",IF(ISBLANK('datos GENERALES'!$B$15),"",'datos GENERALES'!$B$15))</f>
        <v/>
      </c>
      <c r="S8283" s="49" t="str">
        <f t="shared" si="1034"/>
        <v/>
      </c>
      <c r="T8283" s="49" t="str">
        <f t="shared" si="1035"/>
        <v/>
      </c>
      <c r="AA8283" s="50" t="str">
        <f t="shared" si="1039"/>
        <v/>
      </c>
      <c r="AE8283" s="50" t="str">
        <f t="shared" si="1036"/>
        <v/>
      </c>
      <c r="AI8283" s="19" t="str">
        <f t="shared" si="1037"/>
        <v/>
      </c>
      <c r="AJ8283"/>
      <c r="AK8283" s="19" t="str">
        <f t="shared" si="1038"/>
        <v/>
      </c>
    </row>
    <row r="8284" spans="1:37" x14ac:dyDescent="0.25">
      <c r="A8284" s="42" t="str">
        <f t="shared" si="1032"/>
        <v/>
      </c>
      <c r="B8284" s="42" t="str">
        <f t="shared" si="1033"/>
        <v/>
      </c>
      <c r="C8284" s="42" t="str">
        <f>IF(ISBLANK($N8284),"",IF(ISBLANK('datos GENERALES'!B$16),"",'datos GENERALES'!B$16))</f>
        <v/>
      </c>
      <c r="D8284" s="43" t="str">
        <f>IF(ISBLANK($N8284),"","SGBTM/AUTAROC/"&amp;'datos GENERALES'!B$5&amp;"_"&amp;'datos GENERALES'!C$5&amp;"_"&amp;'datos GENERALES'!D$5)</f>
        <v/>
      </c>
      <c r="E8284" s="42" t="str">
        <f>IF(ISBLANK($N8284),"",IF(ISBLANK('datos GENERALES'!$B$6),"",'datos GENERALES'!$B$6))</f>
        <v/>
      </c>
      <c r="F8284" s="42" t="str">
        <f>IF(ISBLANK($N8284),"",IF(ISBLANK('datos GENERALES'!$B$7),"",'datos GENERALES'!$B$7))</f>
        <v/>
      </c>
      <c r="G8284" s="42" t="str">
        <f>IF(ISBLANK($N8284),"",IF(ISBLANK('datos GENERALES'!$B$10),"",'datos GENERALES'!$B$10))</f>
        <v/>
      </c>
      <c r="H8284" s="42" t="str">
        <f>IF(ISBLANK($N8284),"",IF(ISBLANK('datos GENERALES'!$C$10),"",'datos GENERALES'!$C$10))</f>
        <v/>
      </c>
      <c r="I8284" s="42" t="str">
        <f>IF(ISBLANK($N8284),"",IF(ISBLANK('datos GENERALES'!$D$10),"",'datos GENERALES'!$D$10))</f>
        <v/>
      </c>
      <c r="O8284" s="48" t="str">
        <f>IFERROR(VLOOKUP(N8284,ListaEspecies!$B$3:$D$45,2,FALSE),"")</f>
        <v/>
      </c>
      <c r="P8284" s="96" t="str">
        <f>IFERROR(VLOOKUP(N8284,ListaEspecies!$B$3:$D$45,3,FALSE),"")</f>
        <v/>
      </c>
      <c r="R8284" s="42" t="str">
        <f>IF(ISBLANK($J8284),"",IF(ISBLANK('datos GENERALES'!$B$15),"",'datos GENERALES'!$B$15))</f>
        <v/>
      </c>
      <c r="S8284" s="49" t="str">
        <f t="shared" si="1034"/>
        <v/>
      </c>
      <c r="T8284" s="49" t="str">
        <f t="shared" si="1035"/>
        <v/>
      </c>
      <c r="AA8284" s="50" t="str">
        <f t="shared" si="1039"/>
        <v/>
      </c>
      <c r="AE8284" s="50" t="str">
        <f t="shared" si="1036"/>
        <v/>
      </c>
      <c r="AI8284" s="19" t="str">
        <f t="shared" si="1037"/>
        <v/>
      </c>
      <c r="AJ8284"/>
      <c r="AK8284" s="19" t="str">
        <f t="shared" si="1038"/>
        <v/>
      </c>
    </row>
    <row r="8285" spans="1:37" x14ac:dyDescent="0.25">
      <c r="A8285" s="42" t="str">
        <f t="shared" si="1032"/>
        <v/>
      </c>
      <c r="B8285" s="42" t="str">
        <f t="shared" si="1033"/>
        <v/>
      </c>
      <c r="C8285" s="42" t="str">
        <f>IF(ISBLANK($N8285),"",IF(ISBLANK('datos GENERALES'!B$16),"",'datos GENERALES'!B$16))</f>
        <v/>
      </c>
      <c r="D8285" s="43" t="str">
        <f>IF(ISBLANK($N8285),"","SGBTM/AUTAROC/"&amp;'datos GENERALES'!B$5&amp;"_"&amp;'datos GENERALES'!C$5&amp;"_"&amp;'datos GENERALES'!D$5)</f>
        <v/>
      </c>
      <c r="E8285" s="42" t="str">
        <f>IF(ISBLANK($N8285),"",IF(ISBLANK('datos GENERALES'!$B$6),"",'datos GENERALES'!$B$6))</f>
        <v/>
      </c>
      <c r="F8285" s="42" t="str">
        <f>IF(ISBLANK($N8285),"",IF(ISBLANK('datos GENERALES'!$B$7),"",'datos GENERALES'!$B$7))</f>
        <v/>
      </c>
      <c r="G8285" s="42" t="str">
        <f>IF(ISBLANK($N8285),"",IF(ISBLANK('datos GENERALES'!$B$10),"",'datos GENERALES'!$B$10))</f>
        <v/>
      </c>
      <c r="H8285" s="42" t="str">
        <f>IF(ISBLANK($N8285),"",IF(ISBLANK('datos GENERALES'!$C$10),"",'datos GENERALES'!$C$10))</f>
        <v/>
      </c>
      <c r="I8285" s="42" t="str">
        <f>IF(ISBLANK($N8285),"",IF(ISBLANK('datos GENERALES'!$D$10),"",'datos GENERALES'!$D$10))</f>
        <v/>
      </c>
      <c r="O8285" s="48" t="str">
        <f>IFERROR(VLOOKUP(N8285,ListaEspecies!$B$3:$D$45,2,FALSE),"")</f>
        <v/>
      </c>
      <c r="P8285" s="96" t="str">
        <f>IFERROR(VLOOKUP(N8285,ListaEspecies!$B$3:$D$45,3,FALSE),"")</f>
        <v/>
      </c>
      <c r="R8285" s="42" t="str">
        <f>IF(ISBLANK($J8285),"",IF(ISBLANK('datos GENERALES'!$B$15),"",'datos GENERALES'!$B$15))</f>
        <v/>
      </c>
      <c r="S8285" s="49" t="str">
        <f t="shared" si="1034"/>
        <v/>
      </c>
      <c r="T8285" s="49" t="str">
        <f t="shared" si="1035"/>
        <v/>
      </c>
      <c r="AA8285" s="50" t="str">
        <f t="shared" si="1039"/>
        <v/>
      </c>
      <c r="AE8285" s="50" t="str">
        <f t="shared" si="1036"/>
        <v/>
      </c>
      <c r="AI8285" s="19" t="str">
        <f t="shared" si="1037"/>
        <v/>
      </c>
      <c r="AJ8285"/>
      <c r="AK8285" s="19" t="str">
        <f t="shared" si="1038"/>
        <v/>
      </c>
    </row>
    <row r="8286" spans="1:37" x14ac:dyDescent="0.25">
      <c r="A8286" s="42" t="str">
        <f t="shared" si="1032"/>
        <v/>
      </c>
      <c r="B8286" s="42" t="str">
        <f t="shared" si="1033"/>
        <v/>
      </c>
      <c r="C8286" s="42" t="str">
        <f>IF(ISBLANK($N8286),"",IF(ISBLANK('datos GENERALES'!B$16),"",'datos GENERALES'!B$16))</f>
        <v/>
      </c>
      <c r="D8286" s="43" t="str">
        <f>IF(ISBLANK($N8286),"","SGBTM/AUTAROC/"&amp;'datos GENERALES'!B$5&amp;"_"&amp;'datos GENERALES'!C$5&amp;"_"&amp;'datos GENERALES'!D$5)</f>
        <v/>
      </c>
      <c r="E8286" s="42" t="str">
        <f>IF(ISBLANK($N8286),"",IF(ISBLANK('datos GENERALES'!$B$6),"",'datos GENERALES'!$B$6))</f>
        <v/>
      </c>
      <c r="F8286" s="42" t="str">
        <f>IF(ISBLANK($N8286),"",IF(ISBLANK('datos GENERALES'!$B$7),"",'datos GENERALES'!$B$7))</f>
        <v/>
      </c>
      <c r="G8286" s="42" t="str">
        <f>IF(ISBLANK($N8286),"",IF(ISBLANK('datos GENERALES'!$B$10),"",'datos GENERALES'!$B$10))</f>
        <v/>
      </c>
      <c r="H8286" s="42" t="str">
        <f>IF(ISBLANK($N8286),"",IF(ISBLANK('datos GENERALES'!$C$10),"",'datos GENERALES'!$C$10))</f>
        <v/>
      </c>
      <c r="I8286" s="42" t="str">
        <f>IF(ISBLANK($N8286),"",IF(ISBLANK('datos GENERALES'!$D$10),"",'datos GENERALES'!$D$10))</f>
        <v/>
      </c>
      <c r="O8286" s="48" t="str">
        <f>IFERROR(VLOOKUP(N8286,ListaEspecies!$B$3:$D$45,2,FALSE),"")</f>
        <v/>
      </c>
      <c r="P8286" s="96" t="str">
        <f>IFERROR(VLOOKUP(N8286,ListaEspecies!$B$3:$D$45,3,FALSE),"")</f>
        <v/>
      </c>
      <c r="R8286" s="42" t="str">
        <f>IF(ISBLANK($J8286),"",IF(ISBLANK('datos GENERALES'!$B$15),"",'datos GENERALES'!$B$15))</f>
        <v/>
      </c>
      <c r="S8286" s="49" t="str">
        <f t="shared" si="1034"/>
        <v/>
      </c>
      <c r="T8286" s="49" t="str">
        <f t="shared" si="1035"/>
        <v/>
      </c>
      <c r="AA8286" s="50" t="str">
        <f t="shared" si="1039"/>
        <v/>
      </c>
      <c r="AE8286" s="50" t="str">
        <f t="shared" si="1036"/>
        <v/>
      </c>
      <c r="AI8286" s="19" t="str">
        <f t="shared" si="1037"/>
        <v/>
      </c>
      <c r="AJ8286"/>
      <c r="AK8286" s="19" t="str">
        <f t="shared" si="1038"/>
        <v/>
      </c>
    </row>
    <row r="8287" spans="1:37" x14ac:dyDescent="0.25">
      <c r="A8287" s="42" t="str">
        <f t="shared" si="1032"/>
        <v/>
      </c>
      <c r="B8287" s="42" t="str">
        <f t="shared" si="1033"/>
        <v/>
      </c>
      <c r="C8287" s="42" t="str">
        <f>IF(ISBLANK($N8287),"",IF(ISBLANK('datos GENERALES'!B$16),"",'datos GENERALES'!B$16))</f>
        <v/>
      </c>
      <c r="D8287" s="43" t="str">
        <f>IF(ISBLANK($N8287),"","SGBTM/AUTAROC/"&amp;'datos GENERALES'!B$5&amp;"_"&amp;'datos GENERALES'!C$5&amp;"_"&amp;'datos GENERALES'!D$5)</f>
        <v/>
      </c>
      <c r="E8287" s="42" t="str">
        <f>IF(ISBLANK($N8287),"",IF(ISBLANK('datos GENERALES'!$B$6),"",'datos GENERALES'!$B$6))</f>
        <v/>
      </c>
      <c r="F8287" s="42" t="str">
        <f>IF(ISBLANK($N8287),"",IF(ISBLANK('datos GENERALES'!$B$7),"",'datos GENERALES'!$B$7))</f>
        <v/>
      </c>
      <c r="G8287" s="42" t="str">
        <f>IF(ISBLANK($N8287),"",IF(ISBLANK('datos GENERALES'!$B$10),"",'datos GENERALES'!$B$10))</f>
        <v/>
      </c>
      <c r="H8287" s="42" t="str">
        <f>IF(ISBLANK($N8287),"",IF(ISBLANK('datos GENERALES'!$C$10),"",'datos GENERALES'!$C$10))</f>
        <v/>
      </c>
      <c r="I8287" s="42" t="str">
        <f>IF(ISBLANK($N8287),"",IF(ISBLANK('datos GENERALES'!$D$10),"",'datos GENERALES'!$D$10))</f>
        <v/>
      </c>
      <c r="O8287" s="48" t="str">
        <f>IFERROR(VLOOKUP(N8287,ListaEspecies!$B$3:$D$45,2,FALSE),"")</f>
        <v/>
      </c>
      <c r="P8287" s="96" t="str">
        <f>IFERROR(VLOOKUP(N8287,ListaEspecies!$B$3:$D$45,3,FALSE),"")</f>
        <v/>
      </c>
      <c r="R8287" s="42" t="str">
        <f>IF(ISBLANK($J8287),"",IF(ISBLANK('datos GENERALES'!$B$15),"",'datos GENERALES'!$B$15))</f>
        <v/>
      </c>
      <c r="S8287" s="49" t="str">
        <f t="shared" si="1034"/>
        <v/>
      </c>
      <c r="T8287" s="49" t="str">
        <f t="shared" si="1035"/>
        <v/>
      </c>
      <c r="AA8287" s="50" t="str">
        <f t="shared" si="1039"/>
        <v/>
      </c>
      <c r="AE8287" s="50" t="str">
        <f t="shared" si="1036"/>
        <v/>
      </c>
      <c r="AI8287" s="19" t="str">
        <f t="shared" si="1037"/>
        <v/>
      </c>
      <c r="AJ8287"/>
      <c r="AK8287" s="19" t="str">
        <f t="shared" si="1038"/>
        <v/>
      </c>
    </row>
    <row r="8288" spans="1:37" x14ac:dyDescent="0.25">
      <c r="A8288" s="42" t="str">
        <f t="shared" si="1032"/>
        <v/>
      </c>
      <c r="B8288" s="42" t="str">
        <f t="shared" si="1033"/>
        <v/>
      </c>
      <c r="C8288" s="42" t="str">
        <f>IF(ISBLANK($N8288),"",IF(ISBLANK('datos GENERALES'!B$16),"",'datos GENERALES'!B$16))</f>
        <v/>
      </c>
      <c r="D8288" s="43" t="str">
        <f>IF(ISBLANK($N8288),"","SGBTM/AUTAROC/"&amp;'datos GENERALES'!B$5&amp;"_"&amp;'datos GENERALES'!C$5&amp;"_"&amp;'datos GENERALES'!D$5)</f>
        <v/>
      </c>
      <c r="E8288" s="42" t="str">
        <f>IF(ISBLANK($N8288),"",IF(ISBLANK('datos GENERALES'!$B$6),"",'datos GENERALES'!$B$6))</f>
        <v/>
      </c>
      <c r="F8288" s="42" t="str">
        <f>IF(ISBLANK($N8288),"",IF(ISBLANK('datos GENERALES'!$B$7),"",'datos GENERALES'!$B$7))</f>
        <v/>
      </c>
      <c r="G8288" s="42" t="str">
        <f>IF(ISBLANK($N8288),"",IF(ISBLANK('datos GENERALES'!$B$10),"",'datos GENERALES'!$B$10))</f>
        <v/>
      </c>
      <c r="H8288" s="42" t="str">
        <f>IF(ISBLANK($N8288),"",IF(ISBLANK('datos GENERALES'!$C$10),"",'datos GENERALES'!$C$10))</f>
        <v/>
      </c>
      <c r="I8288" s="42" t="str">
        <f>IF(ISBLANK($N8288),"",IF(ISBLANK('datos GENERALES'!$D$10),"",'datos GENERALES'!$D$10))</f>
        <v/>
      </c>
      <c r="O8288" s="48" t="str">
        <f>IFERROR(VLOOKUP(N8288,ListaEspecies!$B$3:$D$45,2,FALSE),"")</f>
        <v/>
      </c>
      <c r="P8288" s="96" t="str">
        <f>IFERROR(VLOOKUP(N8288,ListaEspecies!$B$3:$D$45,3,FALSE),"")</f>
        <v/>
      </c>
      <c r="R8288" s="42" t="str">
        <f>IF(ISBLANK($J8288),"",IF(ISBLANK('datos GENERALES'!$B$15),"",'datos GENERALES'!$B$15))</f>
        <v/>
      </c>
      <c r="S8288" s="49" t="str">
        <f t="shared" si="1034"/>
        <v/>
      </c>
      <c r="T8288" s="49" t="str">
        <f t="shared" si="1035"/>
        <v/>
      </c>
      <c r="AA8288" s="50" t="str">
        <f t="shared" si="1039"/>
        <v/>
      </c>
      <c r="AE8288" s="50" t="str">
        <f t="shared" si="1036"/>
        <v/>
      </c>
      <c r="AI8288" s="19" t="str">
        <f t="shared" si="1037"/>
        <v/>
      </c>
      <c r="AJ8288"/>
      <c r="AK8288" s="19" t="str">
        <f t="shared" si="1038"/>
        <v/>
      </c>
    </row>
    <row r="8289" spans="1:37" x14ac:dyDescent="0.25">
      <c r="A8289" s="42" t="str">
        <f t="shared" si="1032"/>
        <v/>
      </c>
      <c r="B8289" s="42" t="str">
        <f t="shared" si="1033"/>
        <v/>
      </c>
      <c r="C8289" s="42" t="str">
        <f>IF(ISBLANK($N8289),"",IF(ISBLANK('datos GENERALES'!B$16),"",'datos GENERALES'!B$16))</f>
        <v/>
      </c>
      <c r="D8289" s="43" t="str">
        <f>IF(ISBLANK($N8289),"","SGBTM/AUTAROC/"&amp;'datos GENERALES'!B$5&amp;"_"&amp;'datos GENERALES'!C$5&amp;"_"&amp;'datos GENERALES'!D$5)</f>
        <v/>
      </c>
      <c r="E8289" s="42" t="str">
        <f>IF(ISBLANK($N8289),"",IF(ISBLANK('datos GENERALES'!$B$6),"",'datos GENERALES'!$B$6))</f>
        <v/>
      </c>
      <c r="F8289" s="42" t="str">
        <f>IF(ISBLANK($N8289),"",IF(ISBLANK('datos GENERALES'!$B$7),"",'datos GENERALES'!$B$7))</f>
        <v/>
      </c>
      <c r="G8289" s="42" t="str">
        <f>IF(ISBLANK($N8289),"",IF(ISBLANK('datos GENERALES'!$B$10),"",'datos GENERALES'!$B$10))</f>
        <v/>
      </c>
      <c r="H8289" s="42" t="str">
        <f>IF(ISBLANK($N8289),"",IF(ISBLANK('datos GENERALES'!$C$10),"",'datos GENERALES'!$C$10))</f>
        <v/>
      </c>
      <c r="I8289" s="42" t="str">
        <f>IF(ISBLANK($N8289),"",IF(ISBLANK('datos GENERALES'!$D$10),"",'datos GENERALES'!$D$10))</f>
        <v/>
      </c>
      <c r="O8289" s="48" t="str">
        <f>IFERROR(VLOOKUP(N8289,ListaEspecies!$B$3:$D$45,2,FALSE),"")</f>
        <v/>
      </c>
      <c r="P8289" s="96" t="str">
        <f>IFERROR(VLOOKUP(N8289,ListaEspecies!$B$3:$D$45,3,FALSE),"")</f>
        <v/>
      </c>
      <c r="R8289" s="42" t="str">
        <f>IF(ISBLANK($J8289),"",IF(ISBLANK('datos GENERALES'!$B$15),"",'datos GENERALES'!$B$15))</f>
        <v/>
      </c>
      <c r="S8289" s="49" t="str">
        <f t="shared" si="1034"/>
        <v/>
      </c>
      <c r="T8289" s="49" t="str">
        <f t="shared" si="1035"/>
        <v/>
      </c>
      <c r="AA8289" s="50" t="str">
        <f t="shared" si="1039"/>
        <v/>
      </c>
      <c r="AE8289" s="50" t="str">
        <f t="shared" si="1036"/>
        <v/>
      </c>
      <c r="AI8289" s="19" t="str">
        <f t="shared" si="1037"/>
        <v/>
      </c>
      <c r="AJ8289"/>
      <c r="AK8289" s="19" t="str">
        <f t="shared" si="1038"/>
        <v/>
      </c>
    </row>
    <row r="8290" spans="1:37" x14ac:dyDescent="0.25">
      <c r="A8290" s="42" t="str">
        <f t="shared" si="1032"/>
        <v/>
      </c>
      <c r="B8290" s="42" t="str">
        <f t="shared" si="1033"/>
        <v/>
      </c>
      <c r="C8290" s="42" t="str">
        <f>IF(ISBLANK($N8290),"",IF(ISBLANK('datos GENERALES'!B$16),"",'datos GENERALES'!B$16))</f>
        <v/>
      </c>
      <c r="D8290" s="43" t="str">
        <f>IF(ISBLANK($N8290),"","SGBTM/AUTAROC/"&amp;'datos GENERALES'!B$5&amp;"_"&amp;'datos GENERALES'!C$5&amp;"_"&amp;'datos GENERALES'!D$5)</f>
        <v/>
      </c>
      <c r="E8290" s="42" t="str">
        <f>IF(ISBLANK($N8290),"",IF(ISBLANK('datos GENERALES'!$B$6),"",'datos GENERALES'!$B$6))</f>
        <v/>
      </c>
      <c r="F8290" s="42" t="str">
        <f>IF(ISBLANK($N8290),"",IF(ISBLANK('datos GENERALES'!$B$7),"",'datos GENERALES'!$B$7))</f>
        <v/>
      </c>
      <c r="G8290" s="42" t="str">
        <f>IF(ISBLANK($N8290),"",IF(ISBLANK('datos GENERALES'!$B$10),"",'datos GENERALES'!$B$10))</f>
        <v/>
      </c>
      <c r="H8290" s="42" t="str">
        <f>IF(ISBLANK($N8290),"",IF(ISBLANK('datos GENERALES'!$C$10),"",'datos GENERALES'!$C$10))</f>
        <v/>
      </c>
      <c r="I8290" s="42" t="str">
        <f>IF(ISBLANK($N8290),"",IF(ISBLANK('datos GENERALES'!$D$10),"",'datos GENERALES'!$D$10))</f>
        <v/>
      </c>
      <c r="O8290" s="48" t="str">
        <f>IFERROR(VLOOKUP(N8290,ListaEspecies!$B$3:$D$45,2,FALSE),"")</f>
        <v/>
      </c>
      <c r="P8290" s="96" t="str">
        <f>IFERROR(VLOOKUP(N8290,ListaEspecies!$B$3:$D$45,3,FALSE),"")</f>
        <v/>
      </c>
      <c r="R8290" s="42" t="str">
        <f>IF(ISBLANK($J8290),"",IF(ISBLANK('datos GENERALES'!$B$15),"",'datos GENERALES'!$B$15))</f>
        <v/>
      </c>
      <c r="S8290" s="49" t="str">
        <f t="shared" si="1034"/>
        <v/>
      </c>
      <c r="T8290" s="49" t="str">
        <f t="shared" si="1035"/>
        <v/>
      </c>
      <c r="AA8290" s="50" t="str">
        <f t="shared" si="1039"/>
        <v/>
      </c>
      <c r="AE8290" s="50" t="str">
        <f t="shared" si="1036"/>
        <v/>
      </c>
      <c r="AI8290" s="19" t="str">
        <f t="shared" si="1037"/>
        <v/>
      </c>
      <c r="AJ8290"/>
      <c r="AK8290" s="19" t="str">
        <f t="shared" si="1038"/>
        <v/>
      </c>
    </row>
    <row r="8291" spans="1:37" x14ac:dyDescent="0.25">
      <c r="A8291" s="42" t="str">
        <f t="shared" si="1032"/>
        <v/>
      </c>
      <c r="B8291" s="42" t="str">
        <f t="shared" si="1033"/>
        <v/>
      </c>
      <c r="C8291" s="42" t="str">
        <f>IF(ISBLANK($N8291),"",IF(ISBLANK('datos GENERALES'!B$16),"",'datos GENERALES'!B$16))</f>
        <v/>
      </c>
      <c r="D8291" s="43" t="str">
        <f>IF(ISBLANK($N8291),"","SGBTM/AUTAROC/"&amp;'datos GENERALES'!B$5&amp;"_"&amp;'datos GENERALES'!C$5&amp;"_"&amp;'datos GENERALES'!D$5)</f>
        <v/>
      </c>
      <c r="E8291" s="42" t="str">
        <f>IF(ISBLANK($N8291),"",IF(ISBLANK('datos GENERALES'!$B$6),"",'datos GENERALES'!$B$6))</f>
        <v/>
      </c>
      <c r="F8291" s="42" t="str">
        <f>IF(ISBLANK($N8291),"",IF(ISBLANK('datos GENERALES'!$B$7),"",'datos GENERALES'!$B$7))</f>
        <v/>
      </c>
      <c r="G8291" s="42" t="str">
        <f>IF(ISBLANK($N8291),"",IF(ISBLANK('datos GENERALES'!$B$10),"",'datos GENERALES'!$B$10))</f>
        <v/>
      </c>
      <c r="H8291" s="42" t="str">
        <f>IF(ISBLANK($N8291),"",IF(ISBLANK('datos GENERALES'!$C$10),"",'datos GENERALES'!$C$10))</f>
        <v/>
      </c>
      <c r="I8291" s="42" t="str">
        <f>IF(ISBLANK($N8291),"",IF(ISBLANK('datos GENERALES'!$D$10),"",'datos GENERALES'!$D$10))</f>
        <v/>
      </c>
      <c r="O8291" s="48" t="str">
        <f>IFERROR(VLOOKUP(N8291,ListaEspecies!$B$3:$D$45,2,FALSE),"")</f>
        <v/>
      </c>
      <c r="P8291" s="96" t="str">
        <f>IFERROR(VLOOKUP(N8291,ListaEspecies!$B$3:$D$45,3,FALSE),"")</f>
        <v/>
      </c>
      <c r="R8291" s="42" t="str">
        <f>IF(ISBLANK($J8291),"",IF(ISBLANK('datos GENERALES'!$B$15),"",'datos GENERALES'!$B$15))</f>
        <v/>
      </c>
      <c r="S8291" s="49" t="str">
        <f t="shared" si="1034"/>
        <v/>
      </c>
      <c r="T8291" s="49" t="str">
        <f t="shared" si="1035"/>
        <v/>
      </c>
      <c r="AA8291" s="50" t="str">
        <f t="shared" si="1039"/>
        <v/>
      </c>
      <c r="AE8291" s="50" t="str">
        <f t="shared" si="1036"/>
        <v/>
      </c>
      <c r="AI8291" s="19" t="str">
        <f t="shared" si="1037"/>
        <v/>
      </c>
      <c r="AJ8291"/>
      <c r="AK8291" s="19" t="str">
        <f t="shared" si="1038"/>
        <v/>
      </c>
    </row>
    <row r="8292" spans="1:37" x14ac:dyDescent="0.25">
      <c r="A8292" s="42" t="str">
        <f t="shared" si="1032"/>
        <v/>
      </c>
      <c r="B8292" s="42" t="str">
        <f t="shared" si="1033"/>
        <v/>
      </c>
      <c r="C8292" s="42" t="str">
        <f>IF(ISBLANK($N8292),"",IF(ISBLANK('datos GENERALES'!B$16),"",'datos GENERALES'!B$16))</f>
        <v/>
      </c>
      <c r="D8292" s="43" t="str">
        <f>IF(ISBLANK($N8292),"","SGBTM/AUTAROC/"&amp;'datos GENERALES'!B$5&amp;"_"&amp;'datos GENERALES'!C$5&amp;"_"&amp;'datos GENERALES'!D$5)</f>
        <v/>
      </c>
      <c r="E8292" s="42" t="str">
        <f>IF(ISBLANK($N8292),"",IF(ISBLANK('datos GENERALES'!$B$6),"",'datos GENERALES'!$B$6))</f>
        <v/>
      </c>
      <c r="F8292" s="42" t="str">
        <f>IF(ISBLANK($N8292),"",IF(ISBLANK('datos GENERALES'!$B$7),"",'datos GENERALES'!$B$7))</f>
        <v/>
      </c>
      <c r="G8292" s="42" t="str">
        <f>IF(ISBLANK($N8292),"",IF(ISBLANK('datos GENERALES'!$B$10),"",'datos GENERALES'!$B$10))</f>
        <v/>
      </c>
      <c r="H8292" s="42" t="str">
        <f>IF(ISBLANK($N8292),"",IF(ISBLANK('datos GENERALES'!$C$10),"",'datos GENERALES'!$C$10))</f>
        <v/>
      </c>
      <c r="I8292" s="42" t="str">
        <f>IF(ISBLANK($N8292),"",IF(ISBLANK('datos GENERALES'!$D$10),"",'datos GENERALES'!$D$10))</f>
        <v/>
      </c>
      <c r="O8292" s="48" t="str">
        <f>IFERROR(VLOOKUP(N8292,ListaEspecies!$B$3:$D$45,2,FALSE),"")</f>
        <v/>
      </c>
      <c r="P8292" s="96" t="str">
        <f>IFERROR(VLOOKUP(N8292,ListaEspecies!$B$3:$D$45,3,FALSE),"")</f>
        <v/>
      </c>
      <c r="R8292" s="42" t="str">
        <f>IF(ISBLANK($J8292),"",IF(ISBLANK('datos GENERALES'!$B$15),"",'datos GENERALES'!$B$15))</f>
        <v/>
      </c>
      <c r="S8292" s="49" t="str">
        <f t="shared" si="1034"/>
        <v/>
      </c>
      <c r="T8292" s="49" t="str">
        <f t="shared" si="1035"/>
        <v/>
      </c>
      <c r="AA8292" s="50" t="str">
        <f t="shared" si="1039"/>
        <v/>
      </c>
      <c r="AE8292" s="50" t="str">
        <f t="shared" si="1036"/>
        <v/>
      </c>
      <c r="AI8292" s="19" t="str">
        <f t="shared" si="1037"/>
        <v/>
      </c>
      <c r="AJ8292"/>
      <c r="AK8292" s="19" t="str">
        <f t="shared" si="1038"/>
        <v/>
      </c>
    </row>
    <row r="8293" spans="1:37" x14ac:dyDescent="0.25">
      <c r="A8293" s="42" t="str">
        <f t="shared" si="1032"/>
        <v/>
      </c>
      <c r="B8293" s="42" t="str">
        <f t="shared" si="1033"/>
        <v/>
      </c>
      <c r="C8293" s="42" t="str">
        <f>IF(ISBLANK($N8293),"",IF(ISBLANK('datos GENERALES'!B$16),"",'datos GENERALES'!B$16))</f>
        <v/>
      </c>
      <c r="D8293" s="43" t="str">
        <f>IF(ISBLANK($N8293),"","SGBTM/AUTAROC/"&amp;'datos GENERALES'!B$5&amp;"_"&amp;'datos GENERALES'!C$5&amp;"_"&amp;'datos GENERALES'!D$5)</f>
        <v/>
      </c>
      <c r="E8293" s="42" t="str">
        <f>IF(ISBLANK($N8293),"",IF(ISBLANK('datos GENERALES'!$B$6),"",'datos GENERALES'!$B$6))</f>
        <v/>
      </c>
      <c r="F8293" s="42" t="str">
        <f>IF(ISBLANK($N8293),"",IF(ISBLANK('datos GENERALES'!$B$7),"",'datos GENERALES'!$B$7))</f>
        <v/>
      </c>
      <c r="G8293" s="42" t="str">
        <f>IF(ISBLANK($N8293),"",IF(ISBLANK('datos GENERALES'!$B$10),"",'datos GENERALES'!$B$10))</f>
        <v/>
      </c>
      <c r="H8293" s="42" t="str">
        <f>IF(ISBLANK($N8293),"",IF(ISBLANK('datos GENERALES'!$C$10),"",'datos GENERALES'!$C$10))</f>
        <v/>
      </c>
      <c r="I8293" s="42" t="str">
        <f>IF(ISBLANK($N8293),"",IF(ISBLANK('datos GENERALES'!$D$10),"",'datos GENERALES'!$D$10))</f>
        <v/>
      </c>
      <c r="O8293" s="48" t="str">
        <f>IFERROR(VLOOKUP(N8293,ListaEspecies!$B$3:$D$45,2,FALSE),"")</f>
        <v/>
      </c>
      <c r="P8293" s="96" t="str">
        <f>IFERROR(VLOOKUP(N8293,ListaEspecies!$B$3:$D$45,3,FALSE),"")</f>
        <v/>
      </c>
      <c r="R8293" s="42" t="str">
        <f>IF(ISBLANK($J8293),"",IF(ISBLANK('datos GENERALES'!$B$15),"",'datos GENERALES'!$B$15))</f>
        <v/>
      </c>
      <c r="S8293" s="49" t="str">
        <f t="shared" si="1034"/>
        <v/>
      </c>
      <c r="T8293" s="49" t="str">
        <f t="shared" si="1035"/>
        <v/>
      </c>
      <c r="AA8293" s="50" t="str">
        <f t="shared" si="1039"/>
        <v/>
      </c>
      <c r="AE8293" s="50" t="str">
        <f t="shared" si="1036"/>
        <v/>
      </c>
      <c r="AI8293" s="19" t="str">
        <f t="shared" si="1037"/>
        <v/>
      </c>
      <c r="AJ8293"/>
      <c r="AK8293" s="19" t="str">
        <f t="shared" si="1038"/>
        <v/>
      </c>
    </row>
    <row r="8294" spans="1:37" x14ac:dyDescent="0.25">
      <c r="A8294" s="42" t="str">
        <f t="shared" si="1032"/>
        <v/>
      </c>
      <c r="B8294" s="42" t="str">
        <f t="shared" si="1033"/>
        <v/>
      </c>
      <c r="C8294" s="42" t="str">
        <f>IF(ISBLANK($N8294),"",IF(ISBLANK('datos GENERALES'!B$16),"",'datos GENERALES'!B$16))</f>
        <v/>
      </c>
      <c r="D8294" s="43" t="str">
        <f>IF(ISBLANK($N8294),"","SGBTM/AUTAROC/"&amp;'datos GENERALES'!B$5&amp;"_"&amp;'datos GENERALES'!C$5&amp;"_"&amp;'datos GENERALES'!D$5)</f>
        <v/>
      </c>
      <c r="E8294" s="42" t="str">
        <f>IF(ISBLANK($N8294),"",IF(ISBLANK('datos GENERALES'!$B$6),"",'datos GENERALES'!$B$6))</f>
        <v/>
      </c>
      <c r="F8294" s="42" t="str">
        <f>IF(ISBLANK($N8294),"",IF(ISBLANK('datos GENERALES'!$B$7),"",'datos GENERALES'!$B$7))</f>
        <v/>
      </c>
      <c r="G8294" s="42" t="str">
        <f>IF(ISBLANK($N8294),"",IF(ISBLANK('datos GENERALES'!$B$10),"",'datos GENERALES'!$B$10))</f>
        <v/>
      </c>
      <c r="H8294" s="42" t="str">
        <f>IF(ISBLANK($N8294),"",IF(ISBLANK('datos GENERALES'!$C$10),"",'datos GENERALES'!$C$10))</f>
        <v/>
      </c>
      <c r="I8294" s="42" t="str">
        <f>IF(ISBLANK($N8294),"",IF(ISBLANK('datos GENERALES'!$D$10),"",'datos GENERALES'!$D$10))</f>
        <v/>
      </c>
      <c r="O8294" s="48" t="str">
        <f>IFERROR(VLOOKUP(N8294,ListaEspecies!$B$3:$D$45,2,FALSE),"")</f>
        <v/>
      </c>
      <c r="P8294" s="96" t="str">
        <f>IFERROR(VLOOKUP(N8294,ListaEspecies!$B$3:$D$45,3,FALSE),"")</f>
        <v/>
      </c>
      <c r="R8294" s="42" t="str">
        <f>IF(ISBLANK($J8294),"",IF(ISBLANK('datos GENERALES'!$B$15),"",'datos GENERALES'!$B$15))</f>
        <v/>
      </c>
      <c r="S8294" s="49" t="str">
        <f t="shared" si="1034"/>
        <v/>
      </c>
      <c r="T8294" s="49" t="str">
        <f t="shared" si="1035"/>
        <v/>
      </c>
      <c r="AA8294" s="50" t="str">
        <f t="shared" si="1039"/>
        <v/>
      </c>
      <c r="AE8294" s="50" t="str">
        <f t="shared" si="1036"/>
        <v/>
      </c>
      <c r="AI8294" s="19" t="str">
        <f t="shared" si="1037"/>
        <v/>
      </c>
      <c r="AJ8294"/>
      <c r="AK8294" s="19" t="str">
        <f t="shared" si="1038"/>
        <v/>
      </c>
    </row>
    <row r="8295" spans="1:37" x14ac:dyDescent="0.25">
      <c r="A8295" s="42" t="str">
        <f t="shared" si="1032"/>
        <v/>
      </c>
      <c r="B8295" s="42" t="str">
        <f t="shared" si="1033"/>
        <v/>
      </c>
      <c r="C8295" s="42" t="str">
        <f>IF(ISBLANK($N8295),"",IF(ISBLANK('datos GENERALES'!B$16),"",'datos GENERALES'!B$16))</f>
        <v/>
      </c>
      <c r="D8295" s="43" t="str">
        <f>IF(ISBLANK($N8295),"","SGBTM/AUTAROC/"&amp;'datos GENERALES'!B$5&amp;"_"&amp;'datos GENERALES'!C$5&amp;"_"&amp;'datos GENERALES'!D$5)</f>
        <v/>
      </c>
      <c r="E8295" s="42" t="str">
        <f>IF(ISBLANK($N8295),"",IF(ISBLANK('datos GENERALES'!$B$6),"",'datos GENERALES'!$B$6))</f>
        <v/>
      </c>
      <c r="F8295" s="42" t="str">
        <f>IF(ISBLANK($N8295),"",IF(ISBLANK('datos GENERALES'!$B$7),"",'datos GENERALES'!$B$7))</f>
        <v/>
      </c>
      <c r="G8295" s="42" t="str">
        <f>IF(ISBLANK($N8295),"",IF(ISBLANK('datos GENERALES'!$B$10),"",'datos GENERALES'!$B$10))</f>
        <v/>
      </c>
      <c r="H8295" s="42" t="str">
        <f>IF(ISBLANK($N8295),"",IF(ISBLANK('datos GENERALES'!$C$10),"",'datos GENERALES'!$C$10))</f>
        <v/>
      </c>
      <c r="I8295" s="42" t="str">
        <f>IF(ISBLANK($N8295),"",IF(ISBLANK('datos GENERALES'!$D$10),"",'datos GENERALES'!$D$10))</f>
        <v/>
      </c>
      <c r="O8295" s="48" t="str">
        <f>IFERROR(VLOOKUP(N8295,ListaEspecies!$B$3:$D$45,2,FALSE),"")</f>
        <v/>
      </c>
      <c r="P8295" s="96" t="str">
        <f>IFERROR(VLOOKUP(N8295,ListaEspecies!$B$3:$D$45,3,FALSE),"")</f>
        <v/>
      </c>
      <c r="R8295" s="42" t="str">
        <f>IF(ISBLANK($J8295),"",IF(ISBLANK('datos GENERALES'!$B$15),"",'datos GENERALES'!$B$15))</f>
        <v/>
      </c>
      <c r="S8295" s="49" t="str">
        <f t="shared" si="1034"/>
        <v/>
      </c>
      <c r="T8295" s="49" t="str">
        <f t="shared" si="1035"/>
        <v/>
      </c>
      <c r="AA8295" s="50" t="str">
        <f t="shared" si="1039"/>
        <v/>
      </c>
      <c r="AE8295" s="50" t="str">
        <f t="shared" si="1036"/>
        <v/>
      </c>
      <c r="AI8295" s="19" t="str">
        <f t="shared" si="1037"/>
        <v/>
      </c>
      <c r="AJ8295"/>
      <c r="AK8295" s="19" t="str">
        <f t="shared" si="1038"/>
        <v/>
      </c>
    </row>
    <row r="8296" spans="1:37" x14ac:dyDescent="0.25">
      <c r="A8296" s="42" t="str">
        <f t="shared" si="1032"/>
        <v/>
      </c>
      <c r="B8296" s="42" t="str">
        <f t="shared" si="1033"/>
        <v/>
      </c>
      <c r="C8296" s="42" t="str">
        <f>IF(ISBLANK($N8296),"",IF(ISBLANK('datos GENERALES'!B$16),"",'datos GENERALES'!B$16))</f>
        <v/>
      </c>
      <c r="D8296" s="43" t="str">
        <f>IF(ISBLANK($N8296),"","SGBTM/AUTAROC/"&amp;'datos GENERALES'!B$5&amp;"_"&amp;'datos GENERALES'!C$5&amp;"_"&amp;'datos GENERALES'!D$5)</f>
        <v/>
      </c>
      <c r="E8296" s="42" t="str">
        <f>IF(ISBLANK($N8296),"",IF(ISBLANK('datos GENERALES'!$B$6),"",'datos GENERALES'!$B$6))</f>
        <v/>
      </c>
      <c r="F8296" s="42" t="str">
        <f>IF(ISBLANK($N8296),"",IF(ISBLANK('datos GENERALES'!$B$7),"",'datos GENERALES'!$B$7))</f>
        <v/>
      </c>
      <c r="G8296" s="42" t="str">
        <f>IF(ISBLANK($N8296),"",IF(ISBLANK('datos GENERALES'!$B$10),"",'datos GENERALES'!$B$10))</f>
        <v/>
      </c>
      <c r="H8296" s="42" t="str">
        <f>IF(ISBLANK($N8296),"",IF(ISBLANK('datos GENERALES'!$C$10),"",'datos GENERALES'!$C$10))</f>
        <v/>
      </c>
      <c r="I8296" s="42" t="str">
        <f>IF(ISBLANK($N8296),"",IF(ISBLANK('datos GENERALES'!$D$10),"",'datos GENERALES'!$D$10))</f>
        <v/>
      </c>
      <c r="O8296" s="48" t="str">
        <f>IFERROR(VLOOKUP(N8296,ListaEspecies!$B$3:$D$45,2,FALSE),"")</f>
        <v/>
      </c>
      <c r="P8296" s="96" t="str">
        <f>IFERROR(VLOOKUP(N8296,ListaEspecies!$B$3:$D$45,3,FALSE),"")</f>
        <v/>
      </c>
      <c r="R8296" s="42" t="str">
        <f>IF(ISBLANK($J8296),"",IF(ISBLANK('datos GENERALES'!$B$15),"",'datos GENERALES'!$B$15))</f>
        <v/>
      </c>
      <c r="S8296" s="49" t="str">
        <f t="shared" si="1034"/>
        <v/>
      </c>
      <c r="T8296" s="49" t="str">
        <f t="shared" si="1035"/>
        <v/>
      </c>
      <c r="AA8296" s="50" t="str">
        <f t="shared" si="1039"/>
        <v/>
      </c>
      <c r="AE8296" s="50" t="str">
        <f t="shared" si="1036"/>
        <v/>
      </c>
      <c r="AI8296" s="19" t="str">
        <f t="shared" si="1037"/>
        <v/>
      </c>
      <c r="AJ8296"/>
      <c r="AK8296" s="19" t="str">
        <f t="shared" si="1038"/>
        <v/>
      </c>
    </row>
    <row r="8297" spans="1:37" x14ac:dyDescent="0.25">
      <c r="A8297" s="42" t="str">
        <f t="shared" si="1032"/>
        <v/>
      </c>
      <c r="B8297" s="42" t="str">
        <f t="shared" si="1033"/>
        <v/>
      </c>
      <c r="C8297" s="42" t="str">
        <f>IF(ISBLANK($N8297),"",IF(ISBLANK('datos GENERALES'!B$16),"",'datos GENERALES'!B$16))</f>
        <v/>
      </c>
      <c r="D8297" s="43" t="str">
        <f>IF(ISBLANK($N8297),"","SGBTM/AUTAROC/"&amp;'datos GENERALES'!B$5&amp;"_"&amp;'datos GENERALES'!C$5&amp;"_"&amp;'datos GENERALES'!D$5)</f>
        <v/>
      </c>
      <c r="E8297" s="42" t="str">
        <f>IF(ISBLANK($N8297),"",IF(ISBLANK('datos GENERALES'!$B$6),"",'datos GENERALES'!$B$6))</f>
        <v/>
      </c>
      <c r="F8297" s="42" t="str">
        <f>IF(ISBLANK($N8297),"",IF(ISBLANK('datos GENERALES'!$B$7),"",'datos GENERALES'!$B$7))</f>
        <v/>
      </c>
      <c r="G8297" s="42" t="str">
        <f>IF(ISBLANK($N8297),"",IF(ISBLANK('datos GENERALES'!$B$10),"",'datos GENERALES'!$B$10))</f>
        <v/>
      </c>
      <c r="H8297" s="42" t="str">
        <f>IF(ISBLANK($N8297),"",IF(ISBLANK('datos GENERALES'!$C$10),"",'datos GENERALES'!$C$10))</f>
        <v/>
      </c>
      <c r="I8297" s="42" t="str">
        <f>IF(ISBLANK($N8297),"",IF(ISBLANK('datos GENERALES'!$D$10),"",'datos GENERALES'!$D$10))</f>
        <v/>
      </c>
      <c r="O8297" s="48" t="str">
        <f>IFERROR(VLOOKUP(N8297,ListaEspecies!$B$3:$D$45,2,FALSE),"")</f>
        <v/>
      </c>
      <c r="P8297" s="96" t="str">
        <f>IFERROR(VLOOKUP(N8297,ListaEspecies!$B$3:$D$45,3,FALSE),"")</f>
        <v/>
      </c>
      <c r="R8297" s="42" t="str">
        <f>IF(ISBLANK($J8297),"",IF(ISBLANK('datos GENERALES'!$B$15),"",'datos GENERALES'!$B$15))</f>
        <v/>
      </c>
      <c r="S8297" s="49" t="str">
        <f t="shared" si="1034"/>
        <v/>
      </c>
      <c r="T8297" s="49" t="str">
        <f t="shared" si="1035"/>
        <v/>
      </c>
      <c r="AA8297" s="50" t="str">
        <f t="shared" si="1039"/>
        <v/>
      </c>
      <c r="AE8297" s="50" t="str">
        <f t="shared" si="1036"/>
        <v/>
      </c>
      <c r="AI8297" s="19" t="str">
        <f t="shared" si="1037"/>
        <v/>
      </c>
      <c r="AJ8297"/>
      <c r="AK8297" s="19" t="str">
        <f t="shared" si="1038"/>
        <v/>
      </c>
    </row>
    <row r="8298" spans="1:37" x14ac:dyDescent="0.25">
      <c r="A8298" s="42" t="str">
        <f t="shared" si="1032"/>
        <v/>
      </c>
      <c r="B8298" s="42" t="str">
        <f t="shared" si="1033"/>
        <v/>
      </c>
      <c r="C8298" s="42" t="str">
        <f>IF(ISBLANK($N8298),"",IF(ISBLANK('datos GENERALES'!B$16),"",'datos GENERALES'!B$16))</f>
        <v/>
      </c>
      <c r="D8298" s="43" t="str">
        <f>IF(ISBLANK($N8298),"","SGBTM/AUTAROC/"&amp;'datos GENERALES'!B$5&amp;"_"&amp;'datos GENERALES'!C$5&amp;"_"&amp;'datos GENERALES'!D$5)</f>
        <v/>
      </c>
      <c r="E8298" s="42" t="str">
        <f>IF(ISBLANK($N8298),"",IF(ISBLANK('datos GENERALES'!$B$6),"",'datos GENERALES'!$B$6))</f>
        <v/>
      </c>
      <c r="F8298" s="42" t="str">
        <f>IF(ISBLANK($N8298),"",IF(ISBLANK('datos GENERALES'!$B$7),"",'datos GENERALES'!$B$7))</f>
        <v/>
      </c>
      <c r="G8298" s="42" t="str">
        <f>IF(ISBLANK($N8298),"",IF(ISBLANK('datos GENERALES'!$B$10),"",'datos GENERALES'!$B$10))</f>
        <v/>
      </c>
      <c r="H8298" s="42" t="str">
        <f>IF(ISBLANK($N8298),"",IF(ISBLANK('datos GENERALES'!$C$10),"",'datos GENERALES'!$C$10))</f>
        <v/>
      </c>
      <c r="I8298" s="42" t="str">
        <f>IF(ISBLANK($N8298),"",IF(ISBLANK('datos GENERALES'!$D$10),"",'datos GENERALES'!$D$10))</f>
        <v/>
      </c>
      <c r="O8298" s="48" t="str">
        <f>IFERROR(VLOOKUP(N8298,ListaEspecies!$B$3:$D$45,2,FALSE),"")</f>
        <v/>
      </c>
      <c r="P8298" s="96" t="str">
        <f>IFERROR(VLOOKUP(N8298,ListaEspecies!$B$3:$D$45,3,FALSE),"")</f>
        <v/>
      </c>
      <c r="R8298" s="42" t="str">
        <f>IF(ISBLANK($J8298),"",IF(ISBLANK('datos GENERALES'!$B$15),"",'datos GENERALES'!$B$15))</f>
        <v/>
      </c>
      <c r="S8298" s="49" t="str">
        <f t="shared" si="1034"/>
        <v/>
      </c>
      <c r="T8298" s="49" t="str">
        <f t="shared" si="1035"/>
        <v/>
      </c>
      <c r="AA8298" s="50" t="str">
        <f t="shared" si="1039"/>
        <v/>
      </c>
      <c r="AE8298" s="50" t="str">
        <f t="shared" si="1036"/>
        <v/>
      </c>
      <c r="AI8298" s="19" t="str">
        <f t="shared" si="1037"/>
        <v/>
      </c>
      <c r="AJ8298"/>
      <c r="AK8298" s="19" t="str">
        <f t="shared" si="1038"/>
        <v/>
      </c>
    </row>
    <row r="8299" spans="1:37" x14ac:dyDescent="0.25">
      <c r="A8299" s="42" t="str">
        <f t="shared" si="1032"/>
        <v/>
      </c>
      <c r="B8299" s="42" t="str">
        <f t="shared" si="1033"/>
        <v/>
      </c>
      <c r="C8299" s="42" t="str">
        <f>IF(ISBLANK($N8299),"",IF(ISBLANK('datos GENERALES'!B$16),"",'datos GENERALES'!B$16))</f>
        <v/>
      </c>
      <c r="D8299" s="43" t="str">
        <f>IF(ISBLANK($N8299),"","SGBTM/AUTAROC/"&amp;'datos GENERALES'!B$5&amp;"_"&amp;'datos GENERALES'!C$5&amp;"_"&amp;'datos GENERALES'!D$5)</f>
        <v/>
      </c>
      <c r="E8299" s="42" t="str">
        <f>IF(ISBLANK($N8299),"",IF(ISBLANK('datos GENERALES'!$B$6),"",'datos GENERALES'!$B$6))</f>
        <v/>
      </c>
      <c r="F8299" s="42" t="str">
        <f>IF(ISBLANK($N8299),"",IF(ISBLANK('datos GENERALES'!$B$7),"",'datos GENERALES'!$B$7))</f>
        <v/>
      </c>
      <c r="G8299" s="42" t="str">
        <f>IF(ISBLANK($N8299),"",IF(ISBLANK('datos GENERALES'!$B$10),"",'datos GENERALES'!$B$10))</f>
        <v/>
      </c>
      <c r="H8299" s="42" t="str">
        <f>IF(ISBLANK($N8299),"",IF(ISBLANK('datos GENERALES'!$C$10),"",'datos GENERALES'!$C$10))</f>
        <v/>
      </c>
      <c r="I8299" s="42" t="str">
        <f>IF(ISBLANK($N8299),"",IF(ISBLANK('datos GENERALES'!$D$10),"",'datos GENERALES'!$D$10))</f>
        <v/>
      </c>
      <c r="O8299" s="48" t="str">
        <f>IFERROR(VLOOKUP(N8299,ListaEspecies!$B$3:$D$45,2,FALSE),"")</f>
        <v/>
      </c>
      <c r="P8299" s="96" t="str">
        <f>IFERROR(VLOOKUP(N8299,ListaEspecies!$B$3:$D$45,3,FALSE),"")</f>
        <v/>
      </c>
      <c r="R8299" s="42" t="str">
        <f>IF(ISBLANK($J8299),"",IF(ISBLANK('datos GENERALES'!$B$15),"",'datos GENERALES'!$B$15))</f>
        <v/>
      </c>
      <c r="S8299" s="49" t="str">
        <f t="shared" si="1034"/>
        <v/>
      </c>
      <c r="T8299" s="49" t="str">
        <f t="shared" si="1035"/>
        <v/>
      </c>
      <c r="AA8299" s="50" t="str">
        <f t="shared" si="1039"/>
        <v/>
      </c>
      <c r="AE8299" s="50" t="str">
        <f t="shared" si="1036"/>
        <v/>
      </c>
      <c r="AI8299" s="19" t="str">
        <f t="shared" si="1037"/>
        <v/>
      </c>
      <c r="AJ8299"/>
      <c r="AK8299" s="19" t="str">
        <f t="shared" si="1038"/>
        <v/>
      </c>
    </row>
    <row r="8300" spans="1:37" x14ac:dyDescent="0.25">
      <c r="A8300" s="42" t="str">
        <f t="shared" si="1032"/>
        <v/>
      </c>
      <c r="B8300" s="42" t="str">
        <f t="shared" si="1033"/>
        <v/>
      </c>
      <c r="C8300" s="42" t="str">
        <f>IF(ISBLANK($N8300),"",IF(ISBLANK('datos GENERALES'!B$16),"",'datos GENERALES'!B$16))</f>
        <v/>
      </c>
      <c r="D8300" s="43" t="str">
        <f>IF(ISBLANK($N8300),"","SGBTM/AUTAROC/"&amp;'datos GENERALES'!B$5&amp;"_"&amp;'datos GENERALES'!C$5&amp;"_"&amp;'datos GENERALES'!D$5)</f>
        <v/>
      </c>
      <c r="E8300" s="42" t="str">
        <f>IF(ISBLANK($N8300),"",IF(ISBLANK('datos GENERALES'!$B$6),"",'datos GENERALES'!$B$6))</f>
        <v/>
      </c>
      <c r="F8300" s="42" t="str">
        <f>IF(ISBLANK($N8300),"",IF(ISBLANK('datos GENERALES'!$B$7),"",'datos GENERALES'!$B$7))</f>
        <v/>
      </c>
      <c r="G8300" s="42" t="str">
        <f>IF(ISBLANK($N8300),"",IF(ISBLANK('datos GENERALES'!$B$10),"",'datos GENERALES'!$B$10))</f>
        <v/>
      </c>
      <c r="H8300" s="42" t="str">
        <f>IF(ISBLANK($N8300),"",IF(ISBLANK('datos GENERALES'!$C$10),"",'datos GENERALES'!$C$10))</f>
        <v/>
      </c>
      <c r="I8300" s="42" t="str">
        <f>IF(ISBLANK($N8300),"",IF(ISBLANK('datos GENERALES'!$D$10),"",'datos GENERALES'!$D$10))</f>
        <v/>
      </c>
      <c r="O8300" s="48" t="str">
        <f>IFERROR(VLOOKUP(N8300,ListaEspecies!$B$3:$D$45,2,FALSE),"")</f>
        <v/>
      </c>
      <c r="P8300" s="96" t="str">
        <f>IFERROR(VLOOKUP(N8300,ListaEspecies!$B$3:$D$45,3,FALSE),"")</f>
        <v/>
      </c>
      <c r="R8300" s="42" t="str">
        <f>IF(ISBLANK($J8300),"",IF(ISBLANK('datos GENERALES'!$B$15),"",'datos GENERALES'!$B$15))</f>
        <v/>
      </c>
      <c r="S8300" s="49" t="str">
        <f t="shared" si="1034"/>
        <v/>
      </c>
      <c r="T8300" s="49" t="str">
        <f t="shared" si="1035"/>
        <v/>
      </c>
      <c r="AA8300" s="50" t="str">
        <f t="shared" si="1039"/>
        <v/>
      </c>
      <c r="AE8300" s="50" t="str">
        <f t="shared" si="1036"/>
        <v/>
      </c>
      <c r="AI8300" s="19" t="str">
        <f t="shared" si="1037"/>
        <v/>
      </c>
      <c r="AJ8300"/>
      <c r="AK8300" s="19" t="str">
        <f t="shared" si="1038"/>
        <v/>
      </c>
    </row>
    <row r="8301" spans="1:37" x14ac:dyDescent="0.25">
      <c r="A8301" s="42" t="str">
        <f t="shared" si="1032"/>
        <v/>
      </c>
      <c r="B8301" s="42" t="str">
        <f t="shared" si="1033"/>
        <v/>
      </c>
      <c r="C8301" s="42" t="str">
        <f>IF(ISBLANK($N8301),"",IF(ISBLANK('datos GENERALES'!B$16),"",'datos GENERALES'!B$16))</f>
        <v/>
      </c>
      <c r="D8301" s="43" t="str">
        <f>IF(ISBLANK($N8301),"","SGBTM/AUTAROC/"&amp;'datos GENERALES'!B$5&amp;"_"&amp;'datos GENERALES'!C$5&amp;"_"&amp;'datos GENERALES'!D$5)</f>
        <v/>
      </c>
      <c r="E8301" s="42" t="str">
        <f>IF(ISBLANK($N8301),"",IF(ISBLANK('datos GENERALES'!$B$6),"",'datos GENERALES'!$B$6))</f>
        <v/>
      </c>
      <c r="F8301" s="42" t="str">
        <f>IF(ISBLANK($N8301),"",IF(ISBLANK('datos GENERALES'!$B$7),"",'datos GENERALES'!$B$7))</f>
        <v/>
      </c>
      <c r="G8301" s="42" t="str">
        <f>IF(ISBLANK($N8301),"",IF(ISBLANK('datos GENERALES'!$B$10),"",'datos GENERALES'!$B$10))</f>
        <v/>
      </c>
      <c r="H8301" s="42" t="str">
        <f>IF(ISBLANK($N8301),"",IF(ISBLANK('datos GENERALES'!$C$10),"",'datos GENERALES'!$C$10))</f>
        <v/>
      </c>
      <c r="I8301" s="42" t="str">
        <f>IF(ISBLANK($N8301),"",IF(ISBLANK('datos GENERALES'!$D$10),"",'datos GENERALES'!$D$10))</f>
        <v/>
      </c>
      <c r="O8301" s="48" t="str">
        <f>IFERROR(VLOOKUP(N8301,ListaEspecies!$B$3:$D$45,2,FALSE),"")</f>
        <v/>
      </c>
      <c r="P8301" s="96" t="str">
        <f>IFERROR(VLOOKUP(N8301,ListaEspecies!$B$3:$D$45,3,FALSE),"")</f>
        <v/>
      </c>
      <c r="R8301" s="42" t="str">
        <f>IF(ISBLANK($J8301),"",IF(ISBLANK('datos GENERALES'!$B$15),"",'datos GENERALES'!$B$15))</f>
        <v/>
      </c>
      <c r="S8301" s="49" t="str">
        <f t="shared" si="1034"/>
        <v/>
      </c>
      <c r="T8301" s="49" t="str">
        <f t="shared" si="1035"/>
        <v/>
      </c>
      <c r="AA8301" s="50" t="str">
        <f t="shared" si="1039"/>
        <v/>
      </c>
      <c r="AE8301" s="50" t="str">
        <f t="shared" si="1036"/>
        <v/>
      </c>
      <c r="AI8301" s="19" t="str">
        <f t="shared" si="1037"/>
        <v/>
      </c>
      <c r="AJ8301"/>
      <c r="AK8301" s="19" t="str">
        <f t="shared" si="1038"/>
        <v/>
      </c>
    </row>
    <row r="8302" spans="1:37" x14ac:dyDescent="0.25">
      <c r="A8302" s="42" t="str">
        <f t="shared" si="1032"/>
        <v/>
      </c>
      <c r="B8302" s="42" t="str">
        <f t="shared" si="1033"/>
        <v/>
      </c>
      <c r="C8302" s="42" t="str">
        <f>IF(ISBLANK($N8302),"",IF(ISBLANK('datos GENERALES'!B$16),"",'datos GENERALES'!B$16))</f>
        <v/>
      </c>
      <c r="D8302" s="43" t="str">
        <f>IF(ISBLANK($N8302),"","SGBTM/AUTAROC/"&amp;'datos GENERALES'!B$5&amp;"_"&amp;'datos GENERALES'!C$5&amp;"_"&amp;'datos GENERALES'!D$5)</f>
        <v/>
      </c>
      <c r="E8302" s="42" t="str">
        <f>IF(ISBLANK($N8302),"",IF(ISBLANK('datos GENERALES'!$B$6),"",'datos GENERALES'!$B$6))</f>
        <v/>
      </c>
      <c r="F8302" s="42" t="str">
        <f>IF(ISBLANK($N8302),"",IF(ISBLANK('datos GENERALES'!$B$7),"",'datos GENERALES'!$B$7))</f>
        <v/>
      </c>
      <c r="G8302" s="42" t="str">
        <f>IF(ISBLANK($N8302),"",IF(ISBLANK('datos GENERALES'!$B$10),"",'datos GENERALES'!$B$10))</f>
        <v/>
      </c>
      <c r="H8302" s="42" t="str">
        <f>IF(ISBLANK($N8302),"",IF(ISBLANK('datos GENERALES'!$C$10),"",'datos GENERALES'!$C$10))</f>
        <v/>
      </c>
      <c r="I8302" s="42" t="str">
        <f>IF(ISBLANK($N8302),"",IF(ISBLANK('datos GENERALES'!$D$10),"",'datos GENERALES'!$D$10))</f>
        <v/>
      </c>
      <c r="O8302" s="48" t="str">
        <f>IFERROR(VLOOKUP(N8302,ListaEspecies!$B$3:$D$45,2,FALSE),"")</f>
        <v/>
      </c>
      <c r="P8302" s="96" t="str">
        <f>IFERROR(VLOOKUP(N8302,ListaEspecies!$B$3:$D$45,3,FALSE),"")</f>
        <v/>
      </c>
      <c r="R8302" s="42" t="str">
        <f>IF(ISBLANK($J8302),"",IF(ISBLANK('datos GENERALES'!$B$15),"",'datos GENERALES'!$B$15))</f>
        <v/>
      </c>
      <c r="S8302" s="49" t="str">
        <f t="shared" si="1034"/>
        <v/>
      </c>
      <c r="T8302" s="49" t="str">
        <f t="shared" si="1035"/>
        <v/>
      </c>
      <c r="AA8302" s="50" t="str">
        <f t="shared" si="1039"/>
        <v/>
      </c>
      <c r="AE8302" s="50" t="str">
        <f t="shared" si="1036"/>
        <v/>
      </c>
      <c r="AI8302" s="19" t="str">
        <f t="shared" si="1037"/>
        <v/>
      </c>
      <c r="AJ8302"/>
      <c r="AK8302" s="19" t="str">
        <f t="shared" si="1038"/>
        <v/>
      </c>
    </row>
    <row r="8303" spans="1:37" x14ac:dyDescent="0.25">
      <c r="A8303" s="42" t="str">
        <f t="shared" si="1032"/>
        <v/>
      </c>
      <c r="B8303" s="42" t="str">
        <f t="shared" si="1033"/>
        <v/>
      </c>
      <c r="C8303" s="42" t="str">
        <f>IF(ISBLANK($N8303),"",IF(ISBLANK('datos GENERALES'!B$16),"",'datos GENERALES'!B$16))</f>
        <v/>
      </c>
      <c r="D8303" s="43" t="str">
        <f>IF(ISBLANK($N8303),"","SGBTM/AUTAROC/"&amp;'datos GENERALES'!B$5&amp;"_"&amp;'datos GENERALES'!C$5&amp;"_"&amp;'datos GENERALES'!D$5)</f>
        <v/>
      </c>
      <c r="E8303" s="42" t="str">
        <f>IF(ISBLANK($N8303),"",IF(ISBLANK('datos GENERALES'!$B$6),"",'datos GENERALES'!$B$6))</f>
        <v/>
      </c>
      <c r="F8303" s="42" t="str">
        <f>IF(ISBLANK($N8303),"",IF(ISBLANK('datos GENERALES'!$B$7),"",'datos GENERALES'!$B$7))</f>
        <v/>
      </c>
      <c r="G8303" s="42" t="str">
        <f>IF(ISBLANK($N8303),"",IF(ISBLANK('datos GENERALES'!$B$10),"",'datos GENERALES'!$B$10))</f>
        <v/>
      </c>
      <c r="H8303" s="42" t="str">
        <f>IF(ISBLANK($N8303),"",IF(ISBLANK('datos GENERALES'!$C$10),"",'datos GENERALES'!$C$10))</f>
        <v/>
      </c>
      <c r="I8303" s="42" t="str">
        <f>IF(ISBLANK($N8303),"",IF(ISBLANK('datos GENERALES'!$D$10),"",'datos GENERALES'!$D$10))</f>
        <v/>
      </c>
      <c r="O8303" s="48" t="str">
        <f>IFERROR(VLOOKUP(N8303,ListaEspecies!$B$3:$D$45,2,FALSE),"")</f>
        <v/>
      </c>
      <c r="P8303" s="96" t="str">
        <f>IFERROR(VLOOKUP(N8303,ListaEspecies!$B$3:$D$45,3,FALSE),"")</f>
        <v/>
      </c>
      <c r="R8303" s="42" t="str">
        <f>IF(ISBLANK($J8303),"",IF(ISBLANK('datos GENERALES'!$B$15),"",'datos GENERALES'!$B$15))</f>
        <v/>
      </c>
      <c r="S8303" s="49" t="str">
        <f t="shared" si="1034"/>
        <v/>
      </c>
      <c r="T8303" s="49" t="str">
        <f t="shared" si="1035"/>
        <v/>
      </c>
      <c r="AA8303" s="50" t="str">
        <f t="shared" si="1039"/>
        <v/>
      </c>
      <c r="AE8303" s="50" t="str">
        <f t="shared" si="1036"/>
        <v/>
      </c>
      <c r="AI8303" s="19" t="str">
        <f t="shared" si="1037"/>
        <v/>
      </c>
      <c r="AJ8303"/>
      <c r="AK8303" s="19" t="str">
        <f t="shared" si="1038"/>
        <v/>
      </c>
    </row>
    <row r="8304" spans="1:37" x14ac:dyDescent="0.25">
      <c r="A8304" s="42" t="str">
        <f t="shared" si="1032"/>
        <v/>
      </c>
      <c r="B8304" s="42" t="str">
        <f t="shared" si="1033"/>
        <v/>
      </c>
      <c r="C8304" s="42" t="str">
        <f>IF(ISBLANK($N8304),"",IF(ISBLANK('datos GENERALES'!B$16),"",'datos GENERALES'!B$16))</f>
        <v/>
      </c>
      <c r="D8304" s="43" t="str">
        <f>IF(ISBLANK($N8304),"","SGBTM/AUTAROC/"&amp;'datos GENERALES'!B$5&amp;"_"&amp;'datos GENERALES'!C$5&amp;"_"&amp;'datos GENERALES'!D$5)</f>
        <v/>
      </c>
      <c r="E8304" s="42" t="str">
        <f>IF(ISBLANK($N8304),"",IF(ISBLANK('datos GENERALES'!$B$6),"",'datos GENERALES'!$B$6))</f>
        <v/>
      </c>
      <c r="F8304" s="42" t="str">
        <f>IF(ISBLANK($N8304),"",IF(ISBLANK('datos GENERALES'!$B$7),"",'datos GENERALES'!$B$7))</f>
        <v/>
      </c>
      <c r="G8304" s="42" t="str">
        <f>IF(ISBLANK($N8304),"",IF(ISBLANK('datos GENERALES'!$B$10),"",'datos GENERALES'!$B$10))</f>
        <v/>
      </c>
      <c r="H8304" s="42" t="str">
        <f>IF(ISBLANK($N8304),"",IF(ISBLANK('datos GENERALES'!$C$10),"",'datos GENERALES'!$C$10))</f>
        <v/>
      </c>
      <c r="I8304" s="42" t="str">
        <f>IF(ISBLANK($N8304),"",IF(ISBLANK('datos GENERALES'!$D$10),"",'datos GENERALES'!$D$10))</f>
        <v/>
      </c>
      <c r="O8304" s="48" t="str">
        <f>IFERROR(VLOOKUP(N8304,ListaEspecies!$B$3:$D$45,2,FALSE),"")</f>
        <v/>
      </c>
      <c r="P8304" s="96" t="str">
        <f>IFERROR(VLOOKUP(N8304,ListaEspecies!$B$3:$D$45,3,FALSE),"")</f>
        <v/>
      </c>
      <c r="R8304" s="42" t="str">
        <f>IF(ISBLANK($J8304),"",IF(ISBLANK('datos GENERALES'!$B$15),"",'datos GENERALES'!$B$15))</f>
        <v/>
      </c>
      <c r="S8304" s="49" t="str">
        <f t="shared" si="1034"/>
        <v/>
      </c>
      <c r="T8304" s="49" t="str">
        <f t="shared" si="1035"/>
        <v/>
      </c>
      <c r="AA8304" s="50" t="str">
        <f t="shared" si="1039"/>
        <v/>
      </c>
      <c r="AE8304" s="50" t="str">
        <f t="shared" si="1036"/>
        <v/>
      </c>
      <c r="AI8304" s="19" t="str">
        <f t="shared" si="1037"/>
        <v/>
      </c>
      <c r="AJ8304"/>
      <c r="AK8304" s="19" t="str">
        <f t="shared" si="1038"/>
        <v/>
      </c>
    </row>
    <row r="8305" spans="1:37" x14ac:dyDescent="0.25">
      <c r="A8305" s="42" t="str">
        <f t="shared" si="1032"/>
        <v/>
      </c>
      <c r="B8305" s="42" t="str">
        <f t="shared" si="1033"/>
        <v/>
      </c>
      <c r="C8305" s="42" t="str">
        <f>IF(ISBLANK($N8305),"",IF(ISBLANK('datos GENERALES'!B$16),"",'datos GENERALES'!B$16))</f>
        <v/>
      </c>
      <c r="D8305" s="43" t="str">
        <f>IF(ISBLANK($N8305),"","SGBTM/AUTAROC/"&amp;'datos GENERALES'!B$5&amp;"_"&amp;'datos GENERALES'!C$5&amp;"_"&amp;'datos GENERALES'!D$5)</f>
        <v/>
      </c>
      <c r="E8305" s="42" t="str">
        <f>IF(ISBLANK($N8305),"",IF(ISBLANK('datos GENERALES'!$B$6),"",'datos GENERALES'!$B$6))</f>
        <v/>
      </c>
      <c r="F8305" s="42" t="str">
        <f>IF(ISBLANK($N8305),"",IF(ISBLANK('datos GENERALES'!$B$7),"",'datos GENERALES'!$B$7))</f>
        <v/>
      </c>
      <c r="G8305" s="42" t="str">
        <f>IF(ISBLANK($N8305),"",IF(ISBLANK('datos GENERALES'!$B$10),"",'datos GENERALES'!$B$10))</f>
        <v/>
      </c>
      <c r="H8305" s="42" t="str">
        <f>IF(ISBLANK($N8305),"",IF(ISBLANK('datos GENERALES'!$C$10),"",'datos GENERALES'!$C$10))</f>
        <v/>
      </c>
      <c r="I8305" s="42" t="str">
        <f>IF(ISBLANK($N8305),"",IF(ISBLANK('datos GENERALES'!$D$10),"",'datos GENERALES'!$D$10))</f>
        <v/>
      </c>
      <c r="O8305" s="48" t="str">
        <f>IFERROR(VLOOKUP(N8305,ListaEspecies!$B$3:$D$45,2,FALSE),"")</f>
        <v/>
      </c>
      <c r="P8305" s="96" t="str">
        <f>IFERROR(VLOOKUP(N8305,ListaEspecies!$B$3:$D$45,3,FALSE),"")</f>
        <v/>
      </c>
      <c r="R8305" s="42" t="str">
        <f>IF(ISBLANK($J8305),"",IF(ISBLANK('datos GENERALES'!$B$15),"",'datos GENERALES'!$B$15))</f>
        <v/>
      </c>
      <c r="S8305" s="49" t="str">
        <f t="shared" si="1034"/>
        <v/>
      </c>
      <c r="T8305" s="49" t="str">
        <f t="shared" si="1035"/>
        <v/>
      </c>
      <c r="AA8305" s="50" t="str">
        <f t="shared" si="1039"/>
        <v/>
      </c>
      <c r="AE8305" s="50" t="str">
        <f t="shared" si="1036"/>
        <v/>
      </c>
      <c r="AI8305" s="19" t="str">
        <f t="shared" si="1037"/>
        <v/>
      </c>
      <c r="AJ8305"/>
      <c r="AK8305" s="19" t="str">
        <f t="shared" si="1038"/>
        <v/>
      </c>
    </row>
    <row r="8306" spans="1:37" x14ac:dyDescent="0.25">
      <c r="A8306" s="42" t="str">
        <f t="shared" si="1032"/>
        <v/>
      </c>
      <c r="B8306" s="42" t="str">
        <f t="shared" si="1033"/>
        <v/>
      </c>
      <c r="C8306" s="42" t="str">
        <f>IF(ISBLANK($N8306),"",IF(ISBLANK('datos GENERALES'!B$16),"",'datos GENERALES'!B$16))</f>
        <v/>
      </c>
      <c r="D8306" s="43" t="str">
        <f>IF(ISBLANK($N8306),"","SGBTM/AUTAROC/"&amp;'datos GENERALES'!B$5&amp;"_"&amp;'datos GENERALES'!C$5&amp;"_"&amp;'datos GENERALES'!D$5)</f>
        <v/>
      </c>
      <c r="E8306" s="42" t="str">
        <f>IF(ISBLANK($N8306),"",IF(ISBLANK('datos GENERALES'!$B$6),"",'datos GENERALES'!$B$6))</f>
        <v/>
      </c>
      <c r="F8306" s="42" t="str">
        <f>IF(ISBLANK($N8306),"",IF(ISBLANK('datos GENERALES'!$B$7),"",'datos GENERALES'!$B$7))</f>
        <v/>
      </c>
      <c r="G8306" s="42" t="str">
        <f>IF(ISBLANK($N8306),"",IF(ISBLANK('datos GENERALES'!$B$10),"",'datos GENERALES'!$B$10))</f>
        <v/>
      </c>
      <c r="H8306" s="42" t="str">
        <f>IF(ISBLANK($N8306),"",IF(ISBLANK('datos GENERALES'!$C$10),"",'datos GENERALES'!$C$10))</f>
        <v/>
      </c>
      <c r="I8306" s="42" t="str">
        <f>IF(ISBLANK($N8306),"",IF(ISBLANK('datos GENERALES'!$D$10),"",'datos GENERALES'!$D$10))</f>
        <v/>
      </c>
      <c r="O8306" s="48" t="str">
        <f>IFERROR(VLOOKUP(N8306,ListaEspecies!$B$3:$D$45,2,FALSE),"")</f>
        <v/>
      </c>
      <c r="P8306" s="96" t="str">
        <f>IFERROR(VLOOKUP(N8306,ListaEspecies!$B$3:$D$45,3,FALSE),"")</f>
        <v/>
      </c>
      <c r="R8306" s="42" t="str">
        <f>IF(ISBLANK($J8306),"",IF(ISBLANK('datos GENERALES'!$B$15),"",'datos GENERALES'!$B$15))</f>
        <v/>
      </c>
      <c r="S8306" s="49" t="str">
        <f t="shared" si="1034"/>
        <v/>
      </c>
      <c r="T8306" s="49" t="str">
        <f t="shared" si="1035"/>
        <v/>
      </c>
      <c r="AA8306" s="50" t="str">
        <f t="shared" si="1039"/>
        <v/>
      </c>
      <c r="AE8306" s="50" t="str">
        <f t="shared" si="1036"/>
        <v/>
      </c>
      <c r="AI8306" s="19" t="str">
        <f t="shared" si="1037"/>
        <v/>
      </c>
      <c r="AJ8306"/>
      <c r="AK8306" s="19" t="str">
        <f t="shared" si="1038"/>
        <v/>
      </c>
    </row>
    <row r="8307" spans="1:37" x14ac:dyDescent="0.25">
      <c r="A8307" s="42" t="str">
        <f t="shared" si="1032"/>
        <v/>
      </c>
      <c r="B8307" s="42" t="str">
        <f t="shared" si="1033"/>
        <v/>
      </c>
      <c r="C8307" s="42" t="str">
        <f>IF(ISBLANK($N8307),"",IF(ISBLANK('datos GENERALES'!B$16),"",'datos GENERALES'!B$16))</f>
        <v/>
      </c>
      <c r="D8307" s="43" t="str">
        <f>IF(ISBLANK($N8307),"","SGBTM/AUTAROC/"&amp;'datos GENERALES'!B$5&amp;"_"&amp;'datos GENERALES'!C$5&amp;"_"&amp;'datos GENERALES'!D$5)</f>
        <v/>
      </c>
      <c r="E8307" s="42" t="str">
        <f>IF(ISBLANK($N8307),"",IF(ISBLANK('datos GENERALES'!$B$6),"",'datos GENERALES'!$B$6))</f>
        <v/>
      </c>
      <c r="F8307" s="42" t="str">
        <f>IF(ISBLANK($N8307),"",IF(ISBLANK('datos GENERALES'!$B$7),"",'datos GENERALES'!$B$7))</f>
        <v/>
      </c>
      <c r="G8307" s="42" t="str">
        <f>IF(ISBLANK($N8307),"",IF(ISBLANK('datos GENERALES'!$B$10),"",'datos GENERALES'!$B$10))</f>
        <v/>
      </c>
      <c r="H8307" s="42" t="str">
        <f>IF(ISBLANK($N8307),"",IF(ISBLANK('datos GENERALES'!$C$10),"",'datos GENERALES'!$C$10))</f>
        <v/>
      </c>
      <c r="I8307" s="42" t="str">
        <f>IF(ISBLANK($N8307),"",IF(ISBLANK('datos GENERALES'!$D$10),"",'datos GENERALES'!$D$10))</f>
        <v/>
      </c>
      <c r="O8307" s="48" t="str">
        <f>IFERROR(VLOOKUP(N8307,ListaEspecies!$B$3:$D$45,2,FALSE),"")</f>
        <v/>
      </c>
      <c r="P8307" s="96" t="str">
        <f>IFERROR(VLOOKUP(N8307,ListaEspecies!$B$3:$D$45,3,FALSE),"")</f>
        <v/>
      </c>
      <c r="R8307" s="42" t="str">
        <f>IF(ISBLANK($J8307),"",IF(ISBLANK('datos GENERALES'!$B$15),"",'datos GENERALES'!$B$15))</f>
        <v/>
      </c>
      <c r="S8307" s="49" t="str">
        <f t="shared" si="1034"/>
        <v/>
      </c>
      <c r="T8307" s="49" t="str">
        <f t="shared" si="1035"/>
        <v/>
      </c>
      <c r="AA8307" s="50" t="str">
        <f t="shared" si="1039"/>
        <v/>
      </c>
      <c r="AE8307" s="50" t="str">
        <f t="shared" si="1036"/>
        <v/>
      </c>
      <c r="AI8307" s="19" t="str">
        <f t="shared" si="1037"/>
        <v/>
      </c>
      <c r="AJ8307"/>
      <c r="AK8307" s="19" t="str">
        <f t="shared" si="1038"/>
        <v/>
      </c>
    </row>
    <row r="8308" spans="1:37" x14ac:dyDescent="0.25">
      <c r="A8308" s="42" t="str">
        <f t="shared" si="1032"/>
        <v/>
      </c>
      <c r="B8308" s="42" t="str">
        <f t="shared" si="1033"/>
        <v/>
      </c>
      <c r="C8308" s="42" t="str">
        <f>IF(ISBLANK($N8308),"",IF(ISBLANK('datos GENERALES'!B$16),"",'datos GENERALES'!B$16))</f>
        <v/>
      </c>
      <c r="D8308" s="43" t="str">
        <f>IF(ISBLANK($N8308),"","SGBTM/AUTAROC/"&amp;'datos GENERALES'!B$5&amp;"_"&amp;'datos GENERALES'!C$5&amp;"_"&amp;'datos GENERALES'!D$5)</f>
        <v/>
      </c>
      <c r="E8308" s="42" t="str">
        <f>IF(ISBLANK($N8308),"",IF(ISBLANK('datos GENERALES'!$B$6),"",'datos GENERALES'!$B$6))</f>
        <v/>
      </c>
      <c r="F8308" s="42" t="str">
        <f>IF(ISBLANK($N8308),"",IF(ISBLANK('datos GENERALES'!$B$7),"",'datos GENERALES'!$B$7))</f>
        <v/>
      </c>
      <c r="G8308" s="42" t="str">
        <f>IF(ISBLANK($N8308),"",IF(ISBLANK('datos GENERALES'!$B$10),"",'datos GENERALES'!$B$10))</f>
        <v/>
      </c>
      <c r="H8308" s="42" t="str">
        <f>IF(ISBLANK($N8308),"",IF(ISBLANK('datos GENERALES'!$C$10),"",'datos GENERALES'!$C$10))</f>
        <v/>
      </c>
      <c r="I8308" s="42" t="str">
        <f>IF(ISBLANK($N8308),"",IF(ISBLANK('datos GENERALES'!$D$10),"",'datos GENERALES'!$D$10))</f>
        <v/>
      </c>
      <c r="O8308" s="48" t="str">
        <f>IFERROR(VLOOKUP(N8308,ListaEspecies!$B$3:$D$45,2,FALSE),"")</f>
        <v/>
      </c>
      <c r="P8308" s="96" t="str">
        <f>IFERROR(VLOOKUP(N8308,ListaEspecies!$B$3:$D$45,3,FALSE),"")</f>
        <v/>
      </c>
      <c r="R8308" s="42" t="str">
        <f>IF(ISBLANK($J8308),"",IF(ISBLANK('datos GENERALES'!$B$15),"",'datos GENERALES'!$B$15))</f>
        <v/>
      </c>
      <c r="S8308" s="49" t="str">
        <f t="shared" si="1034"/>
        <v/>
      </c>
      <c r="T8308" s="49" t="str">
        <f t="shared" si="1035"/>
        <v/>
      </c>
      <c r="AA8308" s="50" t="str">
        <f t="shared" si="1039"/>
        <v/>
      </c>
      <c r="AE8308" s="50" t="str">
        <f t="shared" si="1036"/>
        <v/>
      </c>
      <c r="AI8308" s="19" t="str">
        <f t="shared" si="1037"/>
        <v/>
      </c>
      <c r="AJ8308"/>
      <c r="AK8308" s="19" t="str">
        <f t="shared" si="1038"/>
        <v/>
      </c>
    </row>
    <row r="8309" spans="1:37" x14ac:dyDescent="0.25">
      <c r="A8309" s="42" t="str">
        <f t="shared" si="1032"/>
        <v/>
      </c>
      <c r="B8309" s="42" t="str">
        <f t="shared" si="1033"/>
        <v/>
      </c>
      <c r="C8309" s="42" t="str">
        <f>IF(ISBLANK($N8309),"",IF(ISBLANK('datos GENERALES'!B$16),"",'datos GENERALES'!B$16))</f>
        <v/>
      </c>
      <c r="D8309" s="43" t="str">
        <f>IF(ISBLANK($N8309),"","SGBTM/AUTAROC/"&amp;'datos GENERALES'!B$5&amp;"_"&amp;'datos GENERALES'!C$5&amp;"_"&amp;'datos GENERALES'!D$5)</f>
        <v/>
      </c>
      <c r="E8309" s="42" t="str">
        <f>IF(ISBLANK($N8309),"",IF(ISBLANK('datos GENERALES'!$B$6),"",'datos GENERALES'!$B$6))</f>
        <v/>
      </c>
      <c r="F8309" s="42" t="str">
        <f>IF(ISBLANK($N8309),"",IF(ISBLANK('datos GENERALES'!$B$7),"",'datos GENERALES'!$B$7))</f>
        <v/>
      </c>
      <c r="G8309" s="42" t="str">
        <f>IF(ISBLANK($N8309),"",IF(ISBLANK('datos GENERALES'!$B$10),"",'datos GENERALES'!$B$10))</f>
        <v/>
      </c>
      <c r="H8309" s="42" t="str">
        <f>IF(ISBLANK($N8309),"",IF(ISBLANK('datos GENERALES'!$C$10),"",'datos GENERALES'!$C$10))</f>
        <v/>
      </c>
      <c r="I8309" s="42" t="str">
        <f>IF(ISBLANK($N8309),"",IF(ISBLANK('datos GENERALES'!$D$10),"",'datos GENERALES'!$D$10))</f>
        <v/>
      </c>
      <c r="O8309" s="48" t="str">
        <f>IFERROR(VLOOKUP(N8309,ListaEspecies!$B$3:$D$45,2,FALSE),"")</f>
        <v/>
      </c>
      <c r="P8309" s="96" t="str">
        <f>IFERROR(VLOOKUP(N8309,ListaEspecies!$B$3:$D$45,3,FALSE),"")</f>
        <v/>
      </c>
      <c r="R8309" s="42" t="str">
        <f>IF(ISBLANK($J8309),"",IF(ISBLANK('datos GENERALES'!$B$15),"",'datos GENERALES'!$B$15))</f>
        <v/>
      </c>
      <c r="S8309" s="49" t="str">
        <f t="shared" si="1034"/>
        <v/>
      </c>
      <c r="T8309" s="49" t="str">
        <f t="shared" si="1035"/>
        <v/>
      </c>
      <c r="AA8309" s="50" t="str">
        <f t="shared" si="1039"/>
        <v/>
      </c>
      <c r="AE8309" s="50" t="str">
        <f t="shared" si="1036"/>
        <v/>
      </c>
      <c r="AI8309" s="19" t="str">
        <f t="shared" si="1037"/>
        <v/>
      </c>
      <c r="AJ8309"/>
      <c r="AK8309" s="19" t="str">
        <f t="shared" si="1038"/>
        <v/>
      </c>
    </row>
    <row r="8310" spans="1:37" x14ac:dyDescent="0.25">
      <c r="A8310" s="42" t="str">
        <f t="shared" si="1032"/>
        <v/>
      </c>
      <c r="B8310" s="42" t="str">
        <f t="shared" si="1033"/>
        <v/>
      </c>
      <c r="C8310" s="42" t="str">
        <f>IF(ISBLANK($N8310),"",IF(ISBLANK('datos GENERALES'!B$16),"",'datos GENERALES'!B$16))</f>
        <v/>
      </c>
      <c r="D8310" s="43" t="str">
        <f>IF(ISBLANK($N8310),"","SGBTM/AUTAROC/"&amp;'datos GENERALES'!B$5&amp;"_"&amp;'datos GENERALES'!C$5&amp;"_"&amp;'datos GENERALES'!D$5)</f>
        <v/>
      </c>
      <c r="E8310" s="42" t="str">
        <f>IF(ISBLANK($N8310),"",IF(ISBLANK('datos GENERALES'!$B$6),"",'datos GENERALES'!$B$6))</f>
        <v/>
      </c>
      <c r="F8310" s="42" t="str">
        <f>IF(ISBLANK($N8310),"",IF(ISBLANK('datos GENERALES'!$B$7),"",'datos GENERALES'!$B$7))</f>
        <v/>
      </c>
      <c r="G8310" s="42" t="str">
        <f>IF(ISBLANK($N8310),"",IF(ISBLANK('datos GENERALES'!$B$10),"",'datos GENERALES'!$B$10))</f>
        <v/>
      </c>
      <c r="H8310" s="42" t="str">
        <f>IF(ISBLANK($N8310),"",IF(ISBLANK('datos GENERALES'!$C$10),"",'datos GENERALES'!$C$10))</f>
        <v/>
      </c>
      <c r="I8310" s="42" t="str">
        <f>IF(ISBLANK($N8310),"",IF(ISBLANK('datos GENERALES'!$D$10),"",'datos GENERALES'!$D$10))</f>
        <v/>
      </c>
      <c r="O8310" s="48" t="str">
        <f>IFERROR(VLOOKUP(N8310,ListaEspecies!$B$3:$D$45,2,FALSE),"")</f>
        <v/>
      </c>
      <c r="P8310" s="96" t="str">
        <f>IFERROR(VLOOKUP(N8310,ListaEspecies!$B$3:$D$45,3,FALSE),"")</f>
        <v/>
      </c>
      <c r="R8310" s="42" t="str">
        <f>IF(ISBLANK($J8310),"",IF(ISBLANK('datos GENERALES'!$B$15),"",'datos GENERALES'!$B$15))</f>
        <v/>
      </c>
      <c r="S8310" s="49" t="str">
        <f t="shared" si="1034"/>
        <v/>
      </c>
      <c r="T8310" s="49" t="str">
        <f t="shared" si="1035"/>
        <v/>
      </c>
      <c r="AA8310" s="50" t="str">
        <f t="shared" si="1039"/>
        <v/>
      </c>
      <c r="AE8310" s="50" t="str">
        <f t="shared" si="1036"/>
        <v/>
      </c>
      <c r="AI8310" s="19" t="str">
        <f t="shared" si="1037"/>
        <v/>
      </c>
      <c r="AJ8310"/>
      <c r="AK8310" s="19" t="str">
        <f t="shared" si="1038"/>
        <v/>
      </c>
    </row>
    <row r="8311" spans="1:37" x14ac:dyDescent="0.25">
      <c r="A8311" s="42" t="str">
        <f t="shared" si="1032"/>
        <v/>
      </c>
      <c r="B8311" s="42" t="str">
        <f t="shared" si="1033"/>
        <v/>
      </c>
      <c r="C8311" s="42" t="str">
        <f>IF(ISBLANK($N8311),"",IF(ISBLANK('datos GENERALES'!B$16),"",'datos GENERALES'!B$16))</f>
        <v/>
      </c>
      <c r="D8311" s="43" t="str">
        <f>IF(ISBLANK($N8311),"","SGBTM/AUTAROC/"&amp;'datos GENERALES'!B$5&amp;"_"&amp;'datos GENERALES'!C$5&amp;"_"&amp;'datos GENERALES'!D$5)</f>
        <v/>
      </c>
      <c r="E8311" s="42" t="str">
        <f>IF(ISBLANK($N8311),"",IF(ISBLANK('datos GENERALES'!$B$6),"",'datos GENERALES'!$B$6))</f>
        <v/>
      </c>
      <c r="F8311" s="42" t="str">
        <f>IF(ISBLANK($N8311),"",IF(ISBLANK('datos GENERALES'!$B$7),"",'datos GENERALES'!$B$7))</f>
        <v/>
      </c>
      <c r="G8311" s="42" t="str">
        <f>IF(ISBLANK($N8311),"",IF(ISBLANK('datos GENERALES'!$B$10),"",'datos GENERALES'!$B$10))</f>
        <v/>
      </c>
      <c r="H8311" s="42" t="str">
        <f>IF(ISBLANK($N8311),"",IF(ISBLANK('datos GENERALES'!$C$10),"",'datos GENERALES'!$C$10))</f>
        <v/>
      </c>
      <c r="I8311" s="42" t="str">
        <f>IF(ISBLANK($N8311),"",IF(ISBLANK('datos GENERALES'!$D$10),"",'datos GENERALES'!$D$10))</f>
        <v/>
      </c>
      <c r="O8311" s="48" t="str">
        <f>IFERROR(VLOOKUP(N8311,ListaEspecies!$B$3:$D$45,2,FALSE),"")</f>
        <v/>
      </c>
      <c r="P8311" s="96" t="str">
        <f>IFERROR(VLOOKUP(N8311,ListaEspecies!$B$3:$D$45,3,FALSE),"")</f>
        <v/>
      </c>
      <c r="R8311" s="42" t="str">
        <f>IF(ISBLANK($J8311),"",IF(ISBLANK('datos GENERALES'!$B$15),"",'datos GENERALES'!$B$15))</f>
        <v/>
      </c>
      <c r="S8311" s="49" t="str">
        <f t="shared" si="1034"/>
        <v/>
      </c>
      <c r="T8311" s="49" t="str">
        <f t="shared" si="1035"/>
        <v/>
      </c>
      <c r="AA8311" s="50" t="str">
        <f t="shared" si="1039"/>
        <v/>
      </c>
      <c r="AE8311" s="50" t="str">
        <f t="shared" si="1036"/>
        <v/>
      </c>
      <c r="AI8311" s="19" t="str">
        <f t="shared" si="1037"/>
        <v/>
      </c>
      <c r="AJ8311"/>
      <c r="AK8311" s="19" t="str">
        <f t="shared" si="1038"/>
        <v/>
      </c>
    </row>
    <row r="8312" spans="1:37" x14ac:dyDescent="0.25">
      <c r="A8312" s="42" t="str">
        <f t="shared" si="1032"/>
        <v/>
      </c>
      <c r="B8312" s="42" t="str">
        <f t="shared" si="1033"/>
        <v/>
      </c>
      <c r="C8312" s="42" t="str">
        <f>IF(ISBLANK($N8312),"",IF(ISBLANK('datos GENERALES'!B$16),"",'datos GENERALES'!B$16))</f>
        <v/>
      </c>
      <c r="D8312" s="43" t="str">
        <f>IF(ISBLANK($N8312),"","SGBTM/AUTAROC/"&amp;'datos GENERALES'!B$5&amp;"_"&amp;'datos GENERALES'!C$5&amp;"_"&amp;'datos GENERALES'!D$5)</f>
        <v/>
      </c>
      <c r="E8312" s="42" t="str">
        <f>IF(ISBLANK($N8312),"",IF(ISBLANK('datos GENERALES'!$B$6),"",'datos GENERALES'!$B$6))</f>
        <v/>
      </c>
      <c r="F8312" s="42" t="str">
        <f>IF(ISBLANK($N8312),"",IF(ISBLANK('datos GENERALES'!$B$7),"",'datos GENERALES'!$B$7))</f>
        <v/>
      </c>
      <c r="G8312" s="42" t="str">
        <f>IF(ISBLANK($N8312),"",IF(ISBLANK('datos GENERALES'!$B$10),"",'datos GENERALES'!$B$10))</f>
        <v/>
      </c>
      <c r="H8312" s="42" t="str">
        <f>IF(ISBLANK($N8312),"",IF(ISBLANK('datos GENERALES'!$C$10),"",'datos GENERALES'!$C$10))</f>
        <v/>
      </c>
      <c r="I8312" s="42" t="str">
        <f>IF(ISBLANK($N8312),"",IF(ISBLANK('datos GENERALES'!$D$10),"",'datos GENERALES'!$D$10))</f>
        <v/>
      </c>
      <c r="O8312" s="48" t="str">
        <f>IFERROR(VLOOKUP(N8312,ListaEspecies!$B$3:$D$45,2,FALSE),"")</f>
        <v/>
      </c>
      <c r="P8312" s="96" t="str">
        <f>IFERROR(VLOOKUP(N8312,ListaEspecies!$B$3:$D$45,3,FALSE),"")</f>
        <v/>
      </c>
      <c r="R8312" s="42" t="str">
        <f>IF(ISBLANK($J8312),"",IF(ISBLANK('datos GENERALES'!$B$15),"",'datos GENERALES'!$B$15))</f>
        <v/>
      </c>
      <c r="S8312" s="49" t="str">
        <f t="shared" si="1034"/>
        <v/>
      </c>
      <c r="T8312" s="49" t="str">
        <f t="shared" si="1035"/>
        <v/>
      </c>
      <c r="AA8312" s="50" t="str">
        <f t="shared" si="1039"/>
        <v/>
      </c>
      <c r="AE8312" s="50" t="str">
        <f t="shared" si="1036"/>
        <v/>
      </c>
      <c r="AI8312" s="19" t="str">
        <f t="shared" si="1037"/>
        <v/>
      </c>
      <c r="AJ8312"/>
      <c r="AK8312" s="19" t="str">
        <f t="shared" si="1038"/>
        <v/>
      </c>
    </row>
    <row r="8313" spans="1:37" x14ac:dyDescent="0.25">
      <c r="A8313" s="42" t="str">
        <f t="shared" si="1032"/>
        <v/>
      </c>
      <c r="B8313" s="42" t="str">
        <f t="shared" si="1033"/>
        <v/>
      </c>
      <c r="C8313" s="42" t="str">
        <f>IF(ISBLANK($N8313),"",IF(ISBLANK('datos GENERALES'!B$16),"",'datos GENERALES'!B$16))</f>
        <v/>
      </c>
      <c r="D8313" s="43" t="str">
        <f>IF(ISBLANK($N8313),"","SGBTM/AUTAROC/"&amp;'datos GENERALES'!B$5&amp;"_"&amp;'datos GENERALES'!C$5&amp;"_"&amp;'datos GENERALES'!D$5)</f>
        <v/>
      </c>
      <c r="E8313" s="42" t="str">
        <f>IF(ISBLANK($N8313),"",IF(ISBLANK('datos GENERALES'!$B$6),"",'datos GENERALES'!$B$6))</f>
        <v/>
      </c>
      <c r="F8313" s="42" t="str">
        <f>IF(ISBLANK($N8313),"",IF(ISBLANK('datos GENERALES'!$B$7),"",'datos GENERALES'!$B$7))</f>
        <v/>
      </c>
      <c r="G8313" s="42" t="str">
        <f>IF(ISBLANK($N8313),"",IF(ISBLANK('datos GENERALES'!$B$10),"",'datos GENERALES'!$B$10))</f>
        <v/>
      </c>
      <c r="H8313" s="42" t="str">
        <f>IF(ISBLANK($N8313),"",IF(ISBLANK('datos GENERALES'!$C$10),"",'datos GENERALES'!$C$10))</f>
        <v/>
      </c>
      <c r="I8313" s="42" t="str">
        <f>IF(ISBLANK($N8313),"",IF(ISBLANK('datos GENERALES'!$D$10),"",'datos GENERALES'!$D$10))</f>
        <v/>
      </c>
      <c r="O8313" s="48" t="str">
        <f>IFERROR(VLOOKUP(N8313,ListaEspecies!$B$3:$D$45,2,FALSE),"")</f>
        <v/>
      </c>
      <c r="P8313" s="96" t="str">
        <f>IFERROR(VLOOKUP(N8313,ListaEspecies!$B$3:$D$45,3,FALSE),"")</f>
        <v/>
      </c>
      <c r="R8313" s="42" t="str">
        <f>IF(ISBLANK($J8313),"",IF(ISBLANK('datos GENERALES'!$B$15),"",'datos GENERALES'!$B$15))</f>
        <v/>
      </c>
      <c r="S8313" s="49" t="str">
        <f t="shared" si="1034"/>
        <v/>
      </c>
      <c r="T8313" s="49" t="str">
        <f t="shared" si="1035"/>
        <v/>
      </c>
      <c r="AA8313" s="50" t="str">
        <f t="shared" si="1039"/>
        <v/>
      </c>
      <c r="AE8313" s="50" t="str">
        <f t="shared" si="1036"/>
        <v/>
      </c>
      <c r="AI8313" s="19" t="str">
        <f t="shared" si="1037"/>
        <v/>
      </c>
      <c r="AJ8313"/>
      <c r="AK8313" s="19" t="str">
        <f t="shared" si="1038"/>
        <v/>
      </c>
    </row>
    <row r="8314" spans="1:37" x14ac:dyDescent="0.25">
      <c r="A8314" s="42" t="str">
        <f t="shared" si="1032"/>
        <v/>
      </c>
      <c r="B8314" s="42" t="str">
        <f t="shared" si="1033"/>
        <v/>
      </c>
      <c r="C8314" s="42" t="str">
        <f>IF(ISBLANK($N8314),"",IF(ISBLANK('datos GENERALES'!B$16),"",'datos GENERALES'!B$16))</f>
        <v/>
      </c>
      <c r="D8314" s="43" t="str">
        <f>IF(ISBLANK($N8314),"","SGBTM/AUTAROC/"&amp;'datos GENERALES'!B$5&amp;"_"&amp;'datos GENERALES'!C$5&amp;"_"&amp;'datos GENERALES'!D$5)</f>
        <v/>
      </c>
      <c r="E8314" s="42" t="str">
        <f>IF(ISBLANK($N8314),"",IF(ISBLANK('datos GENERALES'!$B$6),"",'datos GENERALES'!$B$6))</f>
        <v/>
      </c>
      <c r="F8314" s="42" t="str">
        <f>IF(ISBLANK($N8314),"",IF(ISBLANK('datos GENERALES'!$B$7),"",'datos GENERALES'!$B$7))</f>
        <v/>
      </c>
      <c r="G8314" s="42" t="str">
        <f>IF(ISBLANK($N8314),"",IF(ISBLANK('datos GENERALES'!$B$10),"",'datos GENERALES'!$B$10))</f>
        <v/>
      </c>
      <c r="H8314" s="42" t="str">
        <f>IF(ISBLANK($N8314),"",IF(ISBLANK('datos GENERALES'!$C$10),"",'datos GENERALES'!$C$10))</f>
        <v/>
      </c>
      <c r="I8314" s="42" t="str">
        <f>IF(ISBLANK($N8314),"",IF(ISBLANK('datos GENERALES'!$D$10),"",'datos GENERALES'!$D$10))</f>
        <v/>
      </c>
      <c r="O8314" s="48" t="str">
        <f>IFERROR(VLOOKUP(N8314,ListaEspecies!$B$3:$D$45,2,FALSE),"")</f>
        <v/>
      </c>
      <c r="P8314" s="96" t="str">
        <f>IFERROR(VLOOKUP(N8314,ListaEspecies!$B$3:$D$45,3,FALSE),"")</f>
        <v/>
      </c>
      <c r="R8314" s="42" t="str">
        <f>IF(ISBLANK($J8314),"",IF(ISBLANK('datos GENERALES'!$B$15),"",'datos GENERALES'!$B$15))</f>
        <v/>
      </c>
      <c r="S8314" s="49" t="str">
        <f t="shared" si="1034"/>
        <v/>
      </c>
      <c r="T8314" s="49" t="str">
        <f t="shared" si="1035"/>
        <v/>
      </c>
      <c r="AA8314" s="50" t="str">
        <f t="shared" si="1039"/>
        <v/>
      </c>
      <c r="AE8314" s="50" t="str">
        <f t="shared" si="1036"/>
        <v/>
      </c>
      <c r="AI8314" s="19" t="str">
        <f t="shared" si="1037"/>
        <v/>
      </c>
      <c r="AJ8314"/>
      <c r="AK8314" s="19" t="str">
        <f t="shared" si="1038"/>
        <v/>
      </c>
    </row>
    <row r="8315" spans="1:37" x14ac:dyDescent="0.25">
      <c r="A8315" s="42" t="str">
        <f t="shared" si="1032"/>
        <v/>
      </c>
      <c r="B8315" s="42" t="str">
        <f t="shared" si="1033"/>
        <v/>
      </c>
      <c r="C8315" s="42" t="str">
        <f>IF(ISBLANK($N8315),"",IF(ISBLANK('datos GENERALES'!B$16),"",'datos GENERALES'!B$16))</f>
        <v/>
      </c>
      <c r="D8315" s="43" t="str">
        <f>IF(ISBLANK($N8315),"","SGBTM/AUTAROC/"&amp;'datos GENERALES'!B$5&amp;"_"&amp;'datos GENERALES'!C$5&amp;"_"&amp;'datos GENERALES'!D$5)</f>
        <v/>
      </c>
      <c r="E8315" s="42" t="str">
        <f>IF(ISBLANK($N8315),"",IF(ISBLANK('datos GENERALES'!$B$6),"",'datos GENERALES'!$B$6))</f>
        <v/>
      </c>
      <c r="F8315" s="42" t="str">
        <f>IF(ISBLANK($N8315),"",IF(ISBLANK('datos GENERALES'!$B$7),"",'datos GENERALES'!$B$7))</f>
        <v/>
      </c>
      <c r="G8315" s="42" t="str">
        <f>IF(ISBLANK($N8315),"",IF(ISBLANK('datos GENERALES'!$B$10),"",'datos GENERALES'!$B$10))</f>
        <v/>
      </c>
      <c r="H8315" s="42" t="str">
        <f>IF(ISBLANK($N8315),"",IF(ISBLANK('datos GENERALES'!$C$10),"",'datos GENERALES'!$C$10))</f>
        <v/>
      </c>
      <c r="I8315" s="42" t="str">
        <f>IF(ISBLANK($N8315),"",IF(ISBLANK('datos GENERALES'!$D$10),"",'datos GENERALES'!$D$10))</f>
        <v/>
      </c>
      <c r="O8315" s="48" t="str">
        <f>IFERROR(VLOOKUP(N8315,ListaEspecies!$B$3:$D$45,2,FALSE),"")</f>
        <v/>
      </c>
      <c r="P8315" s="96" t="str">
        <f>IFERROR(VLOOKUP(N8315,ListaEspecies!$B$3:$D$45,3,FALSE),"")</f>
        <v/>
      </c>
      <c r="R8315" s="42" t="str">
        <f>IF(ISBLANK($J8315),"",IF(ISBLANK('datos GENERALES'!$B$15),"",'datos GENERALES'!$B$15))</f>
        <v/>
      </c>
      <c r="S8315" s="49" t="str">
        <f t="shared" si="1034"/>
        <v/>
      </c>
      <c r="T8315" s="49" t="str">
        <f t="shared" si="1035"/>
        <v/>
      </c>
      <c r="AA8315" s="50" t="str">
        <f t="shared" si="1039"/>
        <v/>
      </c>
      <c r="AE8315" s="50" t="str">
        <f t="shared" si="1036"/>
        <v/>
      </c>
      <c r="AI8315" s="19" t="str">
        <f t="shared" si="1037"/>
        <v/>
      </c>
      <c r="AJ8315"/>
      <c r="AK8315" s="19" t="str">
        <f t="shared" si="1038"/>
        <v/>
      </c>
    </row>
    <row r="8316" spans="1:37" x14ac:dyDescent="0.25">
      <c r="A8316" s="42" t="str">
        <f t="shared" si="1032"/>
        <v/>
      </c>
      <c r="B8316" s="42" t="str">
        <f t="shared" si="1033"/>
        <v/>
      </c>
      <c r="C8316" s="42" t="str">
        <f>IF(ISBLANK($N8316),"",IF(ISBLANK('datos GENERALES'!B$16),"",'datos GENERALES'!B$16))</f>
        <v/>
      </c>
      <c r="D8316" s="43" t="str">
        <f>IF(ISBLANK($N8316),"","SGBTM/AUTAROC/"&amp;'datos GENERALES'!B$5&amp;"_"&amp;'datos GENERALES'!C$5&amp;"_"&amp;'datos GENERALES'!D$5)</f>
        <v/>
      </c>
      <c r="E8316" s="42" t="str">
        <f>IF(ISBLANK($N8316),"",IF(ISBLANK('datos GENERALES'!$B$6),"",'datos GENERALES'!$B$6))</f>
        <v/>
      </c>
      <c r="F8316" s="42" t="str">
        <f>IF(ISBLANK($N8316),"",IF(ISBLANK('datos GENERALES'!$B$7),"",'datos GENERALES'!$B$7))</f>
        <v/>
      </c>
      <c r="G8316" s="42" t="str">
        <f>IF(ISBLANK($N8316),"",IF(ISBLANK('datos GENERALES'!$B$10),"",'datos GENERALES'!$B$10))</f>
        <v/>
      </c>
      <c r="H8316" s="42" t="str">
        <f>IF(ISBLANK($N8316),"",IF(ISBLANK('datos GENERALES'!$C$10),"",'datos GENERALES'!$C$10))</f>
        <v/>
      </c>
      <c r="I8316" s="42" t="str">
        <f>IF(ISBLANK($N8316),"",IF(ISBLANK('datos GENERALES'!$D$10),"",'datos GENERALES'!$D$10))</f>
        <v/>
      </c>
      <c r="O8316" s="48" t="str">
        <f>IFERROR(VLOOKUP(N8316,ListaEspecies!$B$3:$D$45,2,FALSE),"")</f>
        <v/>
      </c>
      <c r="P8316" s="96" t="str">
        <f>IFERROR(VLOOKUP(N8316,ListaEspecies!$B$3:$D$45,3,FALSE),"")</f>
        <v/>
      </c>
      <c r="R8316" s="42" t="str">
        <f>IF(ISBLANK($J8316),"",IF(ISBLANK('datos GENERALES'!$B$15),"",'datos GENERALES'!$B$15))</f>
        <v/>
      </c>
      <c r="S8316" s="49" t="str">
        <f t="shared" si="1034"/>
        <v/>
      </c>
      <c r="T8316" s="49" t="str">
        <f t="shared" si="1035"/>
        <v/>
      </c>
      <c r="AA8316" s="50" t="str">
        <f t="shared" si="1039"/>
        <v/>
      </c>
      <c r="AE8316" s="50" t="str">
        <f t="shared" si="1036"/>
        <v/>
      </c>
      <c r="AI8316" s="19" t="str">
        <f t="shared" si="1037"/>
        <v/>
      </c>
      <c r="AJ8316"/>
      <c r="AK8316" s="19" t="str">
        <f t="shared" si="1038"/>
        <v/>
      </c>
    </row>
    <row r="8317" spans="1:37" x14ac:dyDescent="0.25">
      <c r="A8317" s="42" t="str">
        <f t="shared" si="1032"/>
        <v/>
      </c>
      <c r="B8317" s="42" t="str">
        <f t="shared" si="1033"/>
        <v/>
      </c>
      <c r="C8317" s="42" t="str">
        <f>IF(ISBLANK($N8317),"",IF(ISBLANK('datos GENERALES'!B$16),"",'datos GENERALES'!B$16))</f>
        <v/>
      </c>
      <c r="D8317" s="43" t="str">
        <f>IF(ISBLANK($N8317),"","SGBTM/AUTAROC/"&amp;'datos GENERALES'!B$5&amp;"_"&amp;'datos GENERALES'!C$5&amp;"_"&amp;'datos GENERALES'!D$5)</f>
        <v/>
      </c>
      <c r="E8317" s="42" t="str">
        <f>IF(ISBLANK($N8317),"",IF(ISBLANK('datos GENERALES'!$B$6),"",'datos GENERALES'!$B$6))</f>
        <v/>
      </c>
      <c r="F8317" s="42" t="str">
        <f>IF(ISBLANK($N8317),"",IF(ISBLANK('datos GENERALES'!$B$7),"",'datos GENERALES'!$B$7))</f>
        <v/>
      </c>
      <c r="G8317" s="42" t="str">
        <f>IF(ISBLANK($N8317),"",IF(ISBLANK('datos GENERALES'!$B$10),"",'datos GENERALES'!$B$10))</f>
        <v/>
      </c>
      <c r="H8317" s="42" t="str">
        <f>IF(ISBLANK($N8317),"",IF(ISBLANK('datos GENERALES'!$C$10),"",'datos GENERALES'!$C$10))</f>
        <v/>
      </c>
      <c r="I8317" s="42" t="str">
        <f>IF(ISBLANK($N8317),"",IF(ISBLANK('datos GENERALES'!$D$10),"",'datos GENERALES'!$D$10))</f>
        <v/>
      </c>
      <c r="O8317" s="48" t="str">
        <f>IFERROR(VLOOKUP(N8317,ListaEspecies!$B$3:$D$45,2,FALSE),"")</f>
        <v/>
      </c>
      <c r="P8317" s="96" t="str">
        <f>IFERROR(VLOOKUP(N8317,ListaEspecies!$B$3:$D$45,3,FALSE),"")</f>
        <v/>
      </c>
      <c r="R8317" s="42" t="str">
        <f>IF(ISBLANK($J8317),"",IF(ISBLANK('datos GENERALES'!$B$15),"",'datos GENERALES'!$B$15))</f>
        <v/>
      </c>
      <c r="S8317" s="49" t="str">
        <f t="shared" si="1034"/>
        <v/>
      </c>
      <c r="T8317" s="49" t="str">
        <f t="shared" si="1035"/>
        <v/>
      </c>
      <c r="AA8317" s="50" t="str">
        <f t="shared" si="1039"/>
        <v/>
      </c>
      <c r="AE8317" s="50" t="str">
        <f t="shared" si="1036"/>
        <v/>
      </c>
      <c r="AI8317" s="19" t="str">
        <f t="shared" si="1037"/>
        <v/>
      </c>
      <c r="AJ8317"/>
      <c r="AK8317" s="19" t="str">
        <f t="shared" si="1038"/>
        <v/>
      </c>
    </row>
    <row r="8318" spans="1:37" x14ac:dyDescent="0.25">
      <c r="A8318" s="42" t="str">
        <f t="shared" si="1032"/>
        <v/>
      </c>
      <c r="B8318" s="42" t="str">
        <f t="shared" si="1033"/>
        <v/>
      </c>
      <c r="C8318" s="42" t="str">
        <f>IF(ISBLANK($N8318),"",IF(ISBLANK('datos GENERALES'!B$16),"",'datos GENERALES'!B$16))</f>
        <v/>
      </c>
      <c r="D8318" s="43" t="str">
        <f>IF(ISBLANK($N8318),"","SGBTM/AUTAROC/"&amp;'datos GENERALES'!B$5&amp;"_"&amp;'datos GENERALES'!C$5&amp;"_"&amp;'datos GENERALES'!D$5)</f>
        <v/>
      </c>
      <c r="E8318" s="42" t="str">
        <f>IF(ISBLANK($N8318),"",IF(ISBLANK('datos GENERALES'!$B$6),"",'datos GENERALES'!$B$6))</f>
        <v/>
      </c>
      <c r="F8318" s="42" t="str">
        <f>IF(ISBLANK($N8318),"",IF(ISBLANK('datos GENERALES'!$B$7),"",'datos GENERALES'!$B$7))</f>
        <v/>
      </c>
      <c r="G8318" s="42" t="str">
        <f>IF(ISBLANK($N8318),"",IF(ISBLANK('datos GENERALES'!$B$10),"",'datos GENERALES'!$B$10))</f>
        <v/>
      </c>
      <c r="H8318" s="42" t="str">
        <f>IF(ISBLANK($N8318),"",IF(ISBLANK('datos GENERALES'!$C$10),"",'datos GENERALES'!$C$10))</f>
        <v/>
      </c>
      <c r="I8318" s="42" t="str">
        <f>IF(ISBLANK($N8318),"",IF(ISBLANK('datos GENERALES'!$D$10),"",'datos GENERALES'!$D$10))</f>
        <v/>
      </c>
      <c r="O8318" s="48" t="str">
        <f>IFERROR(VLOOKUP(N8318,ListaEspecies!$B$3:$D$45,2,FALSE),"")</f>
        <v/>
      </c>
      <c r="P8318" s="96" t="str">
        <f>IFERROR(VLOOKUP(N8318,ListaEspecies!$B$3:$D$45,3,FALSE),"")</f>
        <v/>
      </c>
      <c r="R8318" s="42" t="str">
        <f>IF(ISBLANK($J8318),"",IF(ISBLANK('datos GENERALES'!$B$15),"",'datos GENERALES'!$B$15))</f>
        <v/>
      </c>
      <c r="S8318" s="49" t="str">
        <f t="shared" si="1034"/>
        <v/>
      </c>
      <c r="T8318" s="49" t="str">
        <f t="shared" si="1035"/>
        <v/>
      </c>
      <c r="AA8318" s="50" t="str">
        <f t="shared" si="1039"/>
        <v/>
      </c>
      <c r="AE8318" s="50" t="str">
        <f t="shared" si="1036"/>
        <v/>
      </c>
      <c r="AI8318" s="19" t="str">
        <f t="shared" si="1037"/>
        <v/>
      </c>
      <c r="AJ8318"/>
      <c r="AK8318" s="19" t="str">
        <f t="shared" si="1038"/>
        <v/>
      </c>
    </row>
    <row r="8319" spans="1:37" x14ac:dyDescent="0.25">
      <c r="A8319" s="42" t="str">
        <f t="shared" si="1032"/>
        <v/>
      </c>
      <c r="B8319" s="42" t="str">
        <f t="shared" si="1033"/>
        <v/>
      </c>
      <c r="C8319" s="42" t="str">
        <f>IF(ISBLANK($N8319),"",IF(ISBLANK('datos GENERALES'!B$16),"",'datos GENERALES'!B$16))</f>
        <v/>
      </c>
      <c r="D8319" s="43" t="str">
        <f>IF(ISBLANK($N8319),"","SGBTM/AUTAROC/"&amp;'datos GENERALES'!B$5&amp;"_"&amp;'datos GENERALES'!C$5&amp;"_"&amp;'datos GENERALES'!D$5)</f>
        <v/>
      </c>
      <c r="E8319" s="42" t="str">
        <f>IF(ISBLANK($N8319),"",IF(ISBLANK('datos GENERALES'!$B$6),"",'datos GENERALES'!$B$6))</f>
        <v/>
      </c>
      <c r="F8319" s="42" t="str">
        <f>IF(ISBLANK($N8319),"",IF(ISBLANK('datos GENERALES'!$B$7),"",'datos GENERALES'!$B$7))</f>
        <v/>
      </c>
      <c r="G8319" s="42" t="str">
        <f>IF(ISBLANK($N8319),"",IF(ISBLANK('datos GENERALES'!$B$10),"",'datos GENERALES'!$B$10))</f>
        <v/>
      </c>
      <c r="H8319" s="42" t="str">
        <f>IF(ISBLANK($N8319),"",IF(ISBLANK('datos GENERALES'!$C$10),"",'datos GENERALES'!$C$10))</f>
        <v/>
      </c>
      <c r="I8319" s="42" t="str">
        <f>IF(ISBLANK($N8319),"",IF(ISBLANK('datos GENERALES'!$D$10),"",'datos GENERALES'!$D$10))</f>
        <v/>
      </c>
      <c r="O8319" s="48" t="str">
        <f>IFERROR(VLOOKUP(N8319,ListaEspecies!$B$3:$D$45,2,FALSE),"")</f>
        <v/>
      </c>
      <c r="P8319" s="96" t="str">
        <f>IFERROR(VLOOKUP(N8319,ListaEspecies!$B$3:$D$45,3,FALSE),"")</f>
        <v/>
      </c>
      <c r="R8319" s="42" t="str">
        <f>IF(ISBLANK($J8319),"",IF(ISBLANK('datos GENERALES'!$B$15),"",'datos GENERALES'!$B$15))</f>
        <v/>
      </c>
      <c r="S8319" s="49" t="str">
        <f t="shared" si="1034"/>
        <v/>
      </c>
      <c r="T8319" s="49" t="str">
        <f t="shared" si="1035"/>
        <v/>
      </c>
      <c r="AA8319" s="50" t="str">
        <f t="shared" si="1039"/>
        <v/>
      </c>
      <c r="AE8319" s="50" t="str">
        <f t="shared" si="1036"/>
        <v/>
      </c>
      <c r="AI8319" s="19" t="str">
        <f t="shared" si="1037"/>
        <v/>
      </c>
      <c r="AJ8319"/>
      <c r="AK8319" s="19" t="str">
        <f t="shared" si="1038"/>
        <v/>
      </c>
    </row>
    <row r="8320" spans="1:37" x14ac:dyDescent="0.25">
      <c r="A8320" s="42" t="str">
        <f t="shared" si="1032"/>
        <v/>
      </c>
      <c r="B8320" s="42" t="str">
        <f t="shared" si="1033"/>
        <v/>
      </c>
      <c r="C8320" s="42" t="str">
        <f>IF(ISBLANK($N8320),"",IF(ISBLANK('datos GENERALES'!B$16),"",'datos GENERALES'!B$16))</f>
        <v/>
      </c>
      <c r="D8320" s="43" t="str">
        <f>IF(ISBLANK($N8320),"","SGBTM/AUTAROC/"&amp;'datos GENERALES'!B$5&amp;"_"&amp;'datos GENERALES'!C$5&amp;"_"&amp;'datos GENERALES'!D$5)</f>
        <v/>
      </c>
      <c r="E8320" s="42" t="str">
        <f>IF(ISBLANK($N8320),"",IF(ISBLANK('datos GENERALES'!$B$6),"",'datos GENERALES'!$B$6))</f>
        <v/>
      </c>
      <c r="F8320" s="42" t="str">
        <f>IF(ISBLANK($N8320),"",IF(ISBLANK('datos GENERALES'!$B$7),"",'datos GENERALES'!$B$7))</f>
        <v/>
      </c>
      <c r="G8320" s="42" t="str">
        <f>IF(ISBLANK($N8320),"",IF(ISBLANK('datos GENERALES'!$B$10),"",'datos GENERALES'!$B$10))</f>
        <v/>
      </c>
      <c r="H8320" s="42" t="str">
        <f>IF(ISBLANK($N8320),"",IF(ISBLANK('datos GENERALES'!$C$10),"",'datos GENERALES'!$C$10))</f>
        <v/>
      </c>
      <c r="I8320" s="42" t="str">
        <f>IF(ISBLANK($N8320),"",IF(ISBLANK('datos GENERALES'!$D$10),"",'datos GENERALES'!$D$10))</f>
        <v/>
      </c>
      <c r="O8320" s="48" t="str">
        <f>IFERROR(VLOOKUP(N8320,ListaEspecies!$B$3:$D$45,2,FALSE),"")</f>
        <v/>
      </c>
      <c r="P8320" s="96" t="str">
        <f>IFERROR(VLOOKUP(N8320,ListaEspecies!$B$3:$D$45,3,FALSE),"")</f>
        <v/>
      </c>
      <c r="R8320" s="42" t="str">
        <f>IF(ISBLANK($J8320),"",IF(ISBLANK('datos GENERALES'!$B$15),"",'datos GENERALES'!$B$15))</f>
        <v/>
      </c>
      <c r="S8320" s="49" t="str">
        <f t="shared" si="1034"/>
        <v/>
      </c>
      <c r="T8320" s="49" t="str">
        <f t="shared" si="1035"/>
        <v/>
      </c>
      <c r="AA8320" s="50" t="str">
        <f t="shared" si="1039"/>
        <v/>
      </c>
      <c r="AE8320" s="50" t="str">
        <f t="shared" si="1036"/>
        <v/>
      </c>
      <c r="AI8320" s="19" t="str">
        <f t="shared" si="1037"/>
        <v/>
      </c>
      <c r="AJ8320"/>
      <c r="AK8320" s="19" t="str">
        <f t="shared" si="1038"/>
        <v/>
      </c>
    </row>
    <row r="8321" spans="1:37" x14ac:dyDescent="0.25">
      <c r="A8321" s="42" t="str">
        <f t="shared" si="1032"/>
        <v/>
      </c>
      <c r="B8321" s="42" t="str">
        <f t="shared" si="1033"/>
        <v/>
      </c>
      <c r="C8321" s="42" t="str">
        <f>IF(ISBLANK($N8321),"",IF(ISBLANK('datos GENERALES'!B$16),"",'datos GENERALES'!B$16))</f>
        <v/>
      </c>
      <c r="D8321" s="43" t="str">
        <f>IF(ISBLANK($N8321),"","SGBTM/AUTAROC/"&amp;'datos GENERALES'!B$5&amp;"_"&amp;'datos GENERALES'!C$5&amp;"_"&amp;'datos GENERALES'!D$5)</f>
        <v/>
      </c>
      <c r="E8321" s="42" t="str">
        <f>IF(ISBLANK($N8321),"",IF(ISBLANK('datos GENERALES'!$B$6),"",'datos GENERALES'!$B$6))</f>
        <v/>
      </c>
      <c r="F8321" s="42" t="str">
        <f>IF(ISBLANK($N8321),"",IF(ISBLANK('datos GENERALES'!$B$7),"",'datos GENERALES'!$B$7))</f>
        <v/>
      </c>
      <c r="G8321" s="42" t="str">
        <f>IF(ISBLANK($N8321),"",IF(ISBLANK('datos GENERALES'!$B$10),"",'datos GENERALES'!$B$10))</f>
        <v/>
      </c>
      <c r="H8321" s="42" t="str">
        <f>IF(ISBLANK($N8321),"",IF(ISBLANK('datos GENERALES'!$C$10),"",'datos GENERALES'!$C$10))</f>
        <v/>
      </c>
      <c r="I8321" s="42" t="str">
        <f>IF(ISBLANK($N8321),"",IF(ISBLANK('datos GENERALES'!$D$10),"",'datos GENERALES'!$D$10))</f>
        <v/>
      </c>
      <c r="O8321" s="48" t="str">
        <f>IFERROR(VLOOKUP(N8321,ListaEspecies!$B$3:$D$45,2,FALSE),"")</f>
        <v/>
      </c>
      <c r="P8321" s="96" t="str">
        <f>IFERROR(VLOOKUP(N8321,ListaEspecies!$B$3:$D$45,3,FALSE),"")</f>
        <v/>
      </c>
      <c r="R8321" s="42" t="str">
        <f>IF(ISBLANK($J8321),"",IF(ISBLANK('datos GENERALES'!$B$15),"",'datos GENERALES'!$B$15))</f>
        <v/>
      </c>
      <c r="S8321" s="49" t="str">
        <f t="shared" si="1034"/>
        <v/>
      </c>
      <c r="T8321" s="49" t="str">
        <f t="shared" si="1035"/>
        <v/>
      </c>
      <c r="AA8321" s="50" t="str">
        <f t="shared" si="1039"/>
        <v/>
      </c>
      <c r="AE8321" s="50" t="str">
        <f t="shared" si="1036"/>
        <v/>
      </c>
      <c r="AI8321" s="19" t="str">
        <f t="shared" si="1037"/>
        <v/>
      </c>
      <c r="AJ8321"/>
      <c r="AK8321" s="19" t="str">
        <f t="shared" si="1038"/>
        <v/>
      </c>
    </row>
    <row r="8322" spans="1:37" x14ac:dyDescent="0.25">
      <c r="A8322" s="42" t="str">
        <f t="shared" ref="A8322:A8385" si="1040">IF(ISBLANK($N8322),"","AROC")</f>
        <v/>
      </c>
      <c r="B8322" s="42" t="str">
        <f t="shared" ref="B8322:B8385" si="1041">IF(ISBLANK($N8322),"","avistamiento AROC")</f>
        <v/>
      </c>
      <c r="C8322" s="42" t="str">
        <f>IF(ISBLANK($N8322),"",IF(ISBLANK('datos GENERALES'!B$16),"",'datos GENERALES'!B$16))</f>
        <v/>
      </c>
      <c r="D8322" s="43" t="str">
        <f>IF(ISBLANK($N8322),"","SGBTM/AUTAROC/"&amp;'datos GENERALES'!B$5&amp;"_"&amp;'datos GENERALES'!C$5&amp;"_"&amp;'datos GENERALES'!D$5)</f>
        <v/>
      </c>
      <c r="E8322" s="42" t="str">
        <f>IF(ISBLANK($N8322),"",IF(ISBLANK('datos GENERALES'!$B$6),"",'datos GENERALES'!$B$6))</f>
        <v/>
      </c>
      <c r="F8322" s="42" t="str">
        <f>IF(ISBLANK($N8322),"",IF(ISBLANK('datos GENERALES'!$B$7),"",'datos GENERALES'!$B$7))</f>
        <v/>
      </c>
      <c r="G8322" s="42" t="str">
        <f>IF(ISBLANK($N8322),"",IF(ISBLANK('datos GENERALES'!$B$10),"",'datos GENERALES'!$B$10))</f>
        <v/>
      </c>
      <c r="H8322" s="42" t="str">
        <f>IF(ISBLANK($N8322),"",IF(ISBLANK('datos GENERALES'!$C$10),"",'datos GENERALES'!$C$10))</f>
        <v/>
      </c>
      <c r="I8322" s="42" t="str">
        <f>IF(ISBLANK($N8322),"",IF(ISBLANK('datos GENERALES'!$D$10),"",'datos GENERALES'!$D$10))</f>
        <v/>
      </c>
      <c r="O8322" s="48" t="str">
        <f>IFERROR(VLOOKUP(N8322,ListaEspecies!$B$3:$D$45,2,FALSE),"")</f>
        <v/>
      </c>
      <c r="P8322" s="96" t="str">
        <f>IFERROR(VLOOKUP(N8322,ListaEspecies!$B$3:$D$45,3,FALSE),"")</f>
        <v/>
      </c>
      <c r="R8322" s="42" t="str">
        <f>IF(ISBLANK($J8322),"",IF(ISBLANK('datos GENERALES'!$B$15),"",'datos GENERALES'!$B$15))</f>
        <v/>
      </c>
      <c r="S8322" s="49" t="str">
        <f t="shared" si="1034"/>
        <v/>
      </c>
      <c r="T8322" s="49" t="str">
        <f t="shared" si="1035"/>
        <v/>
      </c>
      <c r="AA8322" s="50" t="str">
        <f t="shared" si="1039"/>
        <v/>
      </c>
      <c r="AE8322" s="50" t="str">
        <f t="shared" si="1036"/>
        <v/>
      </c>
      <c r="AI8322" s="19" t="str">
        <f t="shared" si="1037"/>
        <v/>
      </c>
      <c r="AJ8322"/>
      <c r="AK8322" s="19" t="str">
        <f t="shared" si="1038"/>
        <v/>
      </c>
    </row>
    <row r="8323" spans="1:37" x14ac:dyDescent="0.25">
      <c r="A8323" s="42" t="str">
        <f t="shared" si="1040"/>
        <v/>
      </c>
      <c r="B8323" s="42" t="str">
        <f t="shared" si="1041"/>
        <v/>
      </c>
      <c r="C8323" s="42" t="str">
        <f>IF(ISBLANK($N8323),"",IF(ISBLANK('datos GENERALES'!B$16),"",'datos GENERALES'!B$16))</f>
        <v/>
      </c>
      <c r="D8323" s="43" t="str">
        <f>IF(ISBLANK($N8323),"","SGBTM/AUTAROC/"&amp;'datos GENERALES'!B$5&amp;"_"&amp;'datos GENERALES'!C$5&amp;"_"&amp;'datos GENERALES'!D$5)</f>
        <v/>
      </c>
      <c r="E8323" s="42" t="str">
        <f>IF(ISBLANK($N8323),"",IF(ISBLANK('datos GENERALES'!$B$6),"",'datos GENERALES'!$B$6))</f>
        <v/>
      </c>
      <c r="F8323" s="42" t="str">
        <f>IF(ISBLANK($N8323),"",IF(ISBLANK('datos GENERALES'!$B$7),"",'datos GENERALES'!$B$7))</f>
        <v/>
      </c>
      <c r="G8323" s="42" t="str">
        <f>IF(ISBLANK($N8323),"",IF(ISBLANK('datos GENERALES'!$B$10),"",'datos GENERALES'!$B$10))</f>
        <v/>
      </c>
      <c r="H8323" s="42" t="str">
        <f>IF(ISBLANK($N8323),"",IF(ISBLANK('datos GENERALES'!$C$10),"",'datos GENERALES'!$C$10))</f>
        <v/>
      </c>
      <c r="I8323" s="42" t="str">
        <f>IF(ISBLANK($N8323),"",IF(ISBLANK('datos GENERALES'!$D$10),"",'datos GENERALES'!$D$10))</f>
        <v/>
      </c>
      <c r="O8323" s="48" t="str">
        <f>IFERROR(VLOOKUP(N8323,ListaEspecies!$B$3:$D$45,2,FALSE),"")</f>
        <v/>
      </c>
      <c r="P8323" s="96" t="str">
        <f>IFERROR(VLOOKUP(N8323,ListaEspecies!$B$3:$D$45,3,FALSE),"")</f>
        <v/>
      </c>
      <c r="R8323" s="42" t="str">
        <f>IF(ISBLANK($J8323),"",IF(ISBLANK('datos GENERALES'!$B$15),"",'datos GENERALES'!$B$15))</f>
        <v/>
      </c>
      <c r="S8323" s="49" t="str">
        <f t="shared" ref="S8323:S8386" si="1042">IF(U8323="",AA8323,U8323)</f>
        <v/>
      </c>
      <c r="T8323" s="49" t="str">
        <f t="shared" ref="T8323:T8386" si="1043">IF(V8323="",AE8323,V8323)</f>
        <v/>
      </c>
      <c r="AA8323" s="50" t="str">
        <f t="shared" si="1039"/>
        <v/>
      </c>
      <c r="AE8323" s="50" t="str">
        <f t="shared" ref="AE8323:AE8386" si="1044">IF((AB8323+(AC8323/60)+(AD8323/3600))=0,"",(AB8323+(AC8323/60)+(AD8323/3600)))</f>
        <v/>
      </c>
      <c r="AI8323" s="19" t="str">
        <f t="shared" ref="AI8323:AI8386" si="1045">IF(ISBLANK(AH8323),"",IF(AH8323="SI","",IF(AH8323="NO",0,"NA")))</f>
        <v/>
      </c>
      <c r="AJ8323"/>
      <c r="AK8323" s="19" t="str">
        <f t="shared" ref="AK8323:AK8386" si="1046">IF(ISBLANK(AJ8323),"",IF(AJ8323="SI","",IF(AJ8323="NO",0,"NA")))</f>
        <v/>
      </c>
    </row>
    <row r="8324" spans="1:37" x14ac:dyDescent="0.25">
      <c r="A8324" s="42" t="str">
        <f t="shared" si="1040"/>
        <v/>
      </c>
      <c r="B8324" s="42" t="str">
        <f t="shared" si="1041"/>
        <v/>
      </c>
      <c r="C8324" s="42" t="str">
        <f>IF(ISBLANK($N8324),"",IF(ISBLANK('datos GENERALES'!B$16),"",'datos GENERALES'!B$16))</f>
        <v/>
      </c>
      <c r="D8324" s="43" t="str">
        <f>IF(ISBLANK($N8324),"","SGBTM/AUTAROC/"&amp;'datos GENERALES'!B$5&amp;"_"&amp;'datos GENERALES'!C$5&amp;"_"&amp;'datos GENERALES'!D$5)</f>
        <v/>
      </c>
      <c r="E8324" s="42" t="str">
        <f>IF(ISBLANK($N8324),"",IF(ISBLANK('datos GENERALES'!$B$6),"",'datos GENERALES'!$B$6))</f>
        <v/>
      </c>
      <c r="F8324" s="42" t="str">
        <f>IF(ISBLANK($N8324),"",IF(ISBLANK('datos GENERALES'!$B$7),"",'datos GENERALES'!$B$7))</f>
        <v/>
      </c>
      <c r="G8324" s="42" t="str">
        <f>IF(ISBLANK($N8324),"",IF(ISBLANK('datos GENERALES'!$B$10),"",'datos GENERALES'!$B$10))</f>
        <v/>
      </c>
      <c r="H8324" s="42" t="str">
        <f>IF(ISBLANK($N8324),"",IF(ISBLANK('datos GENERALES'!$C$10),"",'datos GENERALES'!$C$10))</f>
        <v/>
      </c>
      <c r="I8324" s="42" t="str">
        <f>IF(ISBLANK($N8324),"",IF(ISBLANK('datos GENERALES'!$D$10),"",'datos GENERALES'!$D$10))</f>
        <v/>
      </c>
      <c r="O8324" s="48" t="str">
        <f>IFERROR(VLOOKUP(N8324,ListaEspecies!$B$3:$D$45,2,FALSE),"")</f>
        <v/>
      </c>
      <c r="P8324" s="96" t="str">
        <f>IFERROR(VLOOKUP(N8324,ListaEspecies!$B$3:$D$45,3,FALSE),"")</f>
        <v/>
      </c>
      <c r="R8324" s="42" t="str">
        <f>IF(ISBLANK($J8324),"",IF(ISBLANK('datos GENERALES'!$B$15),"",'datos GENERALES'!$B$15))</f>
        <v/>
      </c>
      <c r="S8324" s="49" t="str">
        <f t="shared" si="1042"/>
        <v/>
      </c>
      <c r="T8324" s="49" t="str">
        <f t="shared" si="1043"/>
        <v/>
      </c>
      <c r="AA8324" s="50" t="str">
        <f t="shared" ref="AA8324:AA8387" si="1047">IF((X8324+(Y8324/60)+(Z8324/3600))*IF(W8324="o",-1,1)=0,"",(X8324+(Y8324/60)+(Z8324/3600))*IF(W8324="o",-1,1))</f>
        <v/>
      </c>
      <c r="AE8324" s="50" t="str">
        <f t="shared" si="1044"/>
        <v/>
      </c>
      <c r="AI8324" s="19" t="str">
        <f t="shared" si="1045"/>
        <v/>
      </c>
      <c r="AJ8324"/>
      <c r="AK8324" s="19" t="str">
        <f t="shared" si="1046"/>
        <v/>
      </c>
    </row>
    <row r="8325" spans="1:37" x14ac:dyDescent="0.25">
      <c r="A8325" s="42" t="str">
        <f t="shared" si="1040"/>
        <v/>
      </c>
      <c r="B8325" s="42" t="str">
        <f t="shared" si="1041"/>
        <v/>
      </c>
      <c r="C8325" s="42" t="str">
        <f>IF(ISBLANK($N8325),"",IF(ISBLANK('datos GENERALES'!B$16),"",'datos GENERALES'!B$16))</f>
        <v/>
      </c>
      <c r="D8325" s="43" t="str">
        <f>IF(ISBLANK($N8325),"","SGBTM/AUTAROC/"&amp;'datos GENERALES'!B$5&amp;"_"&amp;'datos GENERALES'!C$5&amp;"_"&amp;'datos GENERALES'!D$5)</f>
        <v/>
      </c>
      <c r="E8325" s="42" t="str">
        <f>IF(ISBLANK($N8325),"",IF(ISBLANK('datos GENERALES'!$B$6),"",'datos GENERALES'!$B$6))</f>
        <v/>
      </c>
      <c r="F8325" s="42" t="str">
        <f>IF(ISBLANK($N8325),"",IF(ISBLANK('datos GENERALES'!$B$7),"",'datos GENERALES'!$B$7))</f>
        <v/>
      </c>
      <c r="G8325" s="42" t="str">
        <f>IF(ISBLANK($N8325),"",IF(ISBLANK('datos GENERALES'!$B$10),"",'datos GENERALES'!$B$10))</f>
        <v/>
      </c>
      <c r="H8325" s="42" t="str">
        <f>IF(ISBLANK($N8325),"",IF(ISBLANK('datos GENERALES'!$C$10),"",'datos GENERALES'!$C$10))</f>
        <v/>
      </c>
      <c r="I8325" s="42" t="str">
        <f>IF(ISBLANK($N8325),"",IF(ISBLANK('datos GENERALES'!$D$10),"",'datos GENERALES'!$D$10))</f>
        <v/>
      </c>
      <c r="O8325" s="48" t="str">
        <f>IFERROR(VLOOKUP(N8325,ListaEspecies!$B$3:$D$45,2,FALSE),"")</f>
        <v/>
      </c>
      <c r="P8325" s="96" t="str">
        <f>IFERROR(VLOOKUP(N8325,ListaEspecies!$B$3:$D$45,3,FALSE),"")</f>
        <v/>
      </c>
      <c r="R8325" s="42" t="str">
        <f>IF(ISBLANK($J8325),"",IF(ISBLANK('datos GENERALES'!$B$15),"",'datos GENERALES'!$B$15))</f>
        <v/>
      </c>
      <c r="S8325" s="49" t="str">
        <f t="shared" si="1042"/>
        <v/>
      </c>
      <c r="T8325" s="49" t="str">
        <f t="shared" si="1043"/>
        <v/>
      </c>
      <c r="AA8325" s="50" t="str">
        <f t="shared" si="1047"/>
        <v/>
      </c>
      <c r="AE8325" s="50" t="str">
        <f t="shared" si="1044"/>
        <v/>
      </c>
      <c r="AI8325" s="19" t="str">
        <f t="shared" si="1045"/>
        <v/>
      </c>
      <c r="AJ8325"/>
      <c r="AK8325" s="19" t="str">
        <f t="shared" si="1046"/>
        <v/>
      </c>
    </row>
    <row r="8326" spans="1:37" x14ac:dyDescent="0.25">
      <c r="A8326" s="42" t="str">
        <f t="shared" si="1040"/>
        <v/>
      </c>
      <c r="B8326" s="42" t="str">
        <f t="shared" si="1041"/>
        <v/>
      </c>
      <c r="C8326" s="42" t="str">
        <f>IF(ISBLANK($N8326),"",IF(ISBLANK('datos GENERALES'!B$16),"",'datos GENERALES'!B$16))</f>
        <v/>
      </c>
      <c r="D8326" s="43" t="str">
        <f>IF(ISBLANK($N8326),"","SGBTM/AUTAROC/"&amp;'datos GENERALES'!B$5&amp;"_"&amp;'datos GENERALES'!C$5&amp;"_"&amp;'datos GENERALES'!D$5)</f>
        <v/>
      </c>
      <c r="E8326" s="42" t="str">
        <f>IF(ISBLANK($N8326),"",IF(ISBLANK('datos GENERALES'!$B$6),"",'datos GENERALES'!$B$6))</f>
        <v/>
      </c>
      <c r="F8326" s="42" t="str">
        <f>IF(ISBLANK($N8326),"",IF(ISBLANK('datos GENERALES'!$B$7),"",'datos GENERALES'!$B$7))</f>
        <v/>
      </c>
      <c r="G8326" s="42" t="str">
        <f>IF(ISBLANK($N8326),"",IF(ISBLANK('datos GENERALES'!$B$10),"",'datos GENERALES'!$B$10))</f>
        <v/>
      </c>
      <c r="H8326" s="42" t="str">
        <f>IF(ISBLANK($N8326),"",IF(ISBLANK('datos GENERALES'!$C$10),"",'datos GENERALES'!$C$10))</f>
        <v/>
      </c>
      <c r="I8326" s="42" t="str">
        <f>IF(ISBLANK($N8326),"",IF(ISBLANK('datos GENERALES'!$D$10),"",'datos GENERALES'!$D$10))</f>
        <v/>
      </c>
      <c r="O8326" s="48" t="str">
        <f>IFERROR(VLOOKUP(N8326,ListaEspecies!$B$3:$D$45,2,FALSE),"")</f>
        <v/>
      </c>
      <c r="P8326" s="96" t="str">
        <f>IFERROR(VLOOKUP(N8326,ListaEspecies!$B$3:$D$45,3,FALSE),"")</f>
        <v/>
      </c>
      <c r="R8326" s="42" t="str">
        <f>IF(ISBLANK($J8326),"",IF(ISBLANK('datos GENERALES'!$B$15),"",'datos GENERALES'!$B$15))</f>
        <v/>
      </c>
      <c r="S8326" s="49" t="str">
        <f t="shared" si="1042"/>
        <v/>
      </c>
      <c r="T8326" s="49" t="str">
        <f t="shared" si="1043"/>
        <v/>
      </c>
      <c r="AA8326" s="50" t="str">
        <f t="shared" si="1047"/>
        <v/>
      </c>
      <c r="AE8326" s="50" t="str">
        <f t="shared" si="1044"/>
        <v/>
      </c>
      <c r="AI8326" s="19" t="str">
        <f t="shared" si="1045"/>
        <v/>
      </c>
      <c r="AJ8326"/>
      <c r="AK8326" s="19" t="str">
        <f t="shared" si="1046"/>
        <v/>
      </c>
    </row>
    <row r="8327" spans="1:37" x14ac:dyDescent="0.25">
      <c r="A8327" s="42" t="str">
        <f t="shared" si="1040"/>
        <v/>
      </c>
      <c r="B8327" s="42" t="str">
        <f t="shared" si="1041"/>
        <v/>
      </c>
      <c r="C8327" s="42" t="str">
        <f>IF(ISBLANK($N8327),"",IF(ISBLANK('datos GENERALES'!B$16),"",'datos GENERALES'!B$16))</f>
        <v/>
      </c>
      <c r="D8327" s="43" t="str">
        <f>IF(ISBLANK($N8327),"","SGBTM/AUTAROC/"&amp;'datos GENERALES'!B$5&amp;"_"&amp;'datos GENERALES'!C$5&amp;"_"&amp;'datos GENERALES'!D$5)</f>
        <v/>
      </c>
      <c r="E8327" s="42" t="str">
        <f>IF(ISBLANK($N8327),"",IF(ISBLANK('datos GENERALES'!$B$6),"",'datos GENERALES'!$B$6))</f>
        <v/>
      </c>
      <c r="F8327" s="42" t="str">
        <f>IF(ISBLANK($N8327),"",IF(ISBLANK('datos GENERALES'!$B$7),"",'datos GENERALES'!$B$7))</f>
        <v/>
      </c>
      <c r="G8327" s="42" t="str">
        <f>IF(ISBLANK($N8327),"",IF(ISBLANK('datos GENERALES'!$B$10),"",'datos GENERALES'!$B$10))</f>
        <v/>
      </c>
      <c r="H8327" s="42" t="str">
        <f>IF(ISBLANK($N8327),"",IF(ISBLANK('datos GENERALES'!$C$10),"",'datos GENERALES'!$C$10))</f>
        <v/>
      </c>
      <c r="I8327" s="42" t="str">
        <f>IF(ISBLANK($N8327),"",IF(ISBLANK('datos GENERALES'!$D$10),"",'datos GENERALES'!$D$10))</f>
        <v/>
      </c>
      <c r="O8327" s="48" t="str">
        <f>IFERROR(VLOOKUP(N8327,ListaEspecies!$B$3:$D$45,2,FALSE),"")</f>
        <v/>
      </c>
      <c r="P8327" s="96" t="str">
        <f>IFERROR(VLOOKUP(N8327,ListaEspecies!$B$3:$D$45,3,FALSE),"")</f>
        <v/>
      </c>
      <c r="R8327" s="42" t="str">
        <f>IF(ISBLANK($J8327),"",IF(ISBLANK('datos GENERALES'!$B$15),"",'datos GENERALES'!$B$15))</f>
        <v/>
      </c>
      <c r="S8327" s="49" t="str">
        <f t="shared" si="1042"/>
        <v/>
      </c>
      <c r="T8327" s="49" t="str">
        <f t="shared" si="1043"/>
        <v/>
      </c>
      <c r="AA8327" s="50" t="str">
        <f t="shared" si="1047"/>
        <v/>
      </c>
      <c r="AE8327" s="50" t="str">
        <f t="shared" si="1044"/>
        <v/>
      </c>
      <c r="AI8327" s="19" t="str">
        <f t="shared" si="1045"/>
        <v/>
      </c>
      <c r="AJ8327"/>
      <c r="AK8327" s="19" t="str">
        <f t="shared" si="1046"/>
        <v/>
      </c>
    </row>
    <row r="8328" spans="1:37" x14ac:dyDescent="0.25">
      <c r="A8328" s="42" t="str">
        <f t="shared" si="1040"/>
        <v/>
      </c>
      <c r="B8328" s="42" t="str">
        <f t="shared" si="1041"/>
        <v/>
      </c>
      <c r="C8328" s="42" t="str">
        <f>IF(ISBLANK($N8328),"",IF(ISBLANK('datos GENERALES'!B$16),"",'datos GENERALES'!B$16))</f>
        <v/>
      </c>
      <c r="D8328" s="43" t="str">
        <f>IF(ISBLANK($N8328),"","SGBTM/AUTAROC/"&amp;'datos GENERALES'!B$5&amp;"_"&amp;'datos GENERALES'!C$5&amp;"_"&amp;'datos GENERALES'!D$5)</f>
        <v/>
      </c>
      <c r="E8328" s="42" t="str">
        <f>IF(ISBLANK($N8328),"",IF(ISBLANK('datos GENERALES'!$B$6),"",'datos GENERALES'!$B$6))</f>
        <v/>
      </c>
      <c r="F8328" s="42" t="str">
        <f>IF(ISBLANK($N8328),"",IF(ISBLANK('datos GENERALES'!$B$7),"",'datos GENERALES'!$B$7))</f>
        <v/>
      </c>
      <c r="G8328" s="42" t="str">
        <f>IF(ISBLANK($N8328),"",IF(ISBLANK('datos GENERALES'!$B$10),"",'datos GENERALES'!$B$10))</f>
        <v/>
      </c>
      <c r="H8328" s="42" t="str">
        <f>IF(ISBLANK($N8328),"",IF(ISBLANK('datos GENERALES'!$C$10),"",'datos GENERALES'!$C$10))</f>
        <v/>
      </c>
      <c r="I8328" s="42" t="str">
        <f>IF(ISBLANK($N8328),"",IF(ISBLANK('datos GENERALES'!$D$10),"",'datos GENERALES'!$D$10))</f>
        <v/>
      </c>
      <c r="O8328" s="48" t="str">
        <f>IFERROR(VLOOKUP(N8328,ListaEspecies!$B$3:$D$45,2,FALSE),"")</f>
        <v/>
      </c>
      <c r="P8328" s="96" t="str">
        <f>IFERROR(VLOOKUP(N8328,ListaEspecies!$B$3:$D$45,3,FALSE),"")</f>
        <v/>
      </c>
      <c r="R8328" s="42" t="str">
        <f>IF(ISBLANK($J8328),"",IF(ISBLANK('datos GENERALES'!$B$15),"",'datos GENERALES'!$B$15))</f>
        <v/>
      </c>
      <c r="S8328" s="49" t="str">
        <f t="shared" si="1042"/>
        <v/>
      </c>
      <c r="T8328" s="49" t="str">
        <f t="shared" si="1043"/>
        <v/>
      </c>
      <c r="AA8328" s="50" t="str">
        <f t="shared" si="1047"/>
        <v/>
      </c>
      <c r="AE8328" s="50" t="str">
        <f t="shared" si="1044"/>
        <v/>
      </c>
      <c r="AI8328" s="19" t="str">
        <f t="shared" si="1045"/>
        <v/>
      </c>
      <c r="AJ8328"/>
      <c r="AK8328" s="19" t="str">
        <f t="shared" si="1046"/>
        <v/>
      </c>
    </row>
    <row r="8329" spans="1:37" x14ac:dyDescent="0.25">
      <c r="A8329" s="42" t="str">
        <f t="shared" si="1040"/>
        <v/>
      </c>
      <c r="B8329" s="42" t="str">
        <f t="shared" si="1041"/>
        <v/>
      </c>
      <c r="C8329" s="42" t="str">
        <f>IF(ISBLANK($N8329),"",IF(ISBLANK('datos GENERALES'!B$16),"",'datos GENERALES'!B$16))</f>
        <v/>
      </c>
      <c r="D8329" s="43" t="str">
        <f>IF(ISBLANK($N8329),"","SGBTM/AUTAROC/"&amp;'datos GENERALES'!B$5&amp;"_"&amp;'datos GENERALES'!C$5&amp;"_"&amp;'datos GENERALES'!D$5)</f>
        <v/>
      </c>
      <c r="E8329" s="42" t="str">
        <f>IF(ISBLANK($N8329),"",IF(ISBLANK('datos GENERALES'!$B$6),"",'datos GENERALES'!$B$6))</f>
        <v/>
      </c>
      <c r="F8329" s="42" t="str">
        <f>IF(ISBLANK($N8329),"",IF(ISBLANK('datos GENERALES'!$B$7),"",'datos GENERALES'!$B$7))</f>
        <v/>
      </c>
      <c r="G8329" s="42" t="str">
        <f>IF(ISBLANK($N8329),"",IF(ISBLANK('datos GENERALES'!$B$10),"",'datos GENERALES'!$B$10))</f>
        <v/>
      </c>
      <c r="H8329" s="42" t="str">
        <f>IF(ISBLANK($N8329),"",IF(ISBLANK('datos GENERALES'!$C$10),"",'datos GENERALES'!$C$10))</f>
        <v/>
      </c>
      <c r="I8329" s="42" t="str">
        <f>IF(ISBLANK($N8329),"",IF(ISBLANK('datos GENERALES'!$D$10),"",'datos GENERALES'!$D$10))</f>
        <v/>
      </c>
      <c r="O8329" s="48" t="str">
        <f>IFERROR(VLOOKUP(N8329,ListaEspecies!$B$3:$D$45,2,FALSE),"")</f>
        <v/>
      </c>
      <c r="P8329" s="96" t="str">
        <f>IFERROR(VLOOKUP(N8329,ListaEspecies!$B$3:$D$45,3,FALSE),"")</f>
        <v/>
      </c>
      <c r="R8329" s="42" t="str">
        <f>IF(ISBLANK($J8329),"",IF(ISBLANK('datos GENERALES'!$B$15),"",'datos GENERALES'!$B$15))</f>
        <v/>
      </c>
      <c r="S8329" s="49" t="str">
        <f t="shared" si="1042"/>
        <v/>
      </c>
      <c r="T8329" s="49" t="str">
        <f t="shared" si="1043"/>
        <v/>
      </c>
      <c r="AA8329" s="50" t="str">
        <f t="shared" si="1047"/>
        <v/>
      </c>
      <c r="AE8329" s="50" t="str">
        <f t="shared" si="1044"/>
        <v/>
      </c>
      <c r="AI8329" s="19" t="str">
        <f t="shared" si="1045"/>
        <v/>
      </c>
      <c r="AJ8329"/>
      <c r="AK8329" s="19" t="str">
        <f t="shared" si="1046"/>
        <v/>
      </c>
    </row>
    <row r="8330" spans="1:37" x14ac:dyDescent="0.25">
      <c r="A8330" s="42" t="str">
        <f t="shared" si="1040"/>
        <v/>
      </c>
      <c r="B8330" s="42" t="str">
        <f t="shared" si="1041"/>
        <v/>
      </c>
      <c r="C8330" s="42" t="str">
        <f>IF(ISBLANK($N8330),"",IF(ISBLANK('datos GENERALES'!B$16),"",'datos GENERALES'!B$16))</f>
        <v/>
      </c>
      <c r="D8330" s="43" t="str">
        <f>IF(ISBLANK($N8330),"","SGBTM/AUTAROC/"&amp;'datos GENERALES'!B$5&amp;"_"&amp;'datos GENERALES'!C$5&amp;"_"&amp;'datos GENERALES'!D$5)</f>
        <v/>
      </c>
      <c r="E8330" s="42" t="str">
        <f>IF(ISBLANK($N8330),"",IF(ISBLANK('datos GENERALES'!$B$6),"",'datos GENERALES'!$B$6))</f>
        <v/>
      </c>
      <c r="F8330" s="42" t="str">
        <f>IF(ISBLANK($N8330),"",IF(ISBLANK('datos GENERALES'!$B$7),"",'datos GENERALES'!$B$7))</f>
        <v/>
      </c>
      <c r="G8330" s="42" t="str">
        <f>IF(ISBLANK($N8330),"",IF(ISBLANK('datos GENERALES'!$B$10),"",'datos GENERALES'!$B$10))</f>
        <v/>
      </c>
      <c r="H8330" s="42" t="str">
        <f>IF(ISBLANK($N8330),"",IF(ISBLANK('datos GENERALES'!$C$10),"",'datos GENERALES'!$C$10))</f>
        <v/>
      </c>
      <c r="I8330" s="42" t="str">
        <f>IF(ISBLANK($N8330),"",IF(ISBLANK('datos GENERALES'!$D$10),"",'datos GENERALES'!$D$10))</f>
        <v/>
      </c>
      <c r="O8330" s="48" t="str">
        <f>IFERROR(VLOOKUP(N8330,ListaEspecies!$B$3:$D$45,2,FALSE),"")</f>
        <v/>
      </c>
      <c r="P8330" s="96" t="str">
        <f>IFERROR(VLOOKUP(N8330,ListaEspecies!$B$3:$D$45,3,FALSE),"")</f>
        <v/>
      </c>
      <c r="R8330" s="42" t="str">
        <f>IF(ISBLANK($J8330),"",IF(ISBLANK('datos GENERALES'!$B$15),"",'datos GENERALES'!$B$15))</f>
        <v/>
      </c>
      <c r="S8330" s="49" t="str">
        <f t="shared" si="1042"/>
        <v/>
      </c>
      <c r="T8330" s="49" t="str">
        <f t="shared" si="1043"/>
        <v/>
      </c>
      <c r="AA8330" s="50" t="str">
        <f t="shared" si="1047"/>
        <v/>
      </c>
      <c r="AE8330" s="50" t="str">
        <f t="shared" si="1044"/>
        <v/>
      </c>
      <c r="AI8330" s="19" t="str">
        <f t="shared" si="1045"/>
        <v/>
      </c>
      <c r="AJ8330"/>
      <c r="AK8330" s="19" t="str">
        <f t="shared" si="1046"/>
        <v/>
      </c>
    </row>
    <row r="8331" spans="1:37" x14ac:dyDescent="0.25">
      <c r="A8331" s="42" t="str">
        <f t="shared" si="1040"/>
        <v/>
      </c>
      <c r="B8331" s="42" t="str">
        <f t="shared" si="1041"/>
        <v/>
      </c>
      <c r="C8331" s="42" t="str">
        <f>IF(ISBLANK($N8331),"",IF(ISBLANK('datos GENERALES'!B$16),"",'datos GENERALES'!B$16))</f>
        <v/>
      </c>
      <c r="D8331" s="43" t="str">
        <f>IF(ISBLANK($N8331),"","SGBTM/AUTAROC/"&amp;'datos GENERALES'!B$5&amp;"_"&amp;'datos GENERALES'!C$5&amp;"_"&amp;'datos GENERALES'!D$5)</f>
        <v/>
      </c>
      <c r="E8331" s="42" t="str">
        <f>IF(ISBLANK($N8331),"",IF(ISBLANK('datos GENERALES'!$B$6),"",'datos GENERALES'!$B$6))</f>
        <v/>
      </c>
      <c r="F8331" s="42" t="str">
        <f>IF(ISBLANK($N8331),"",IF(ISBLANK('datos GENERALES'!$B$7),"",'datos GENERALES'!$B$7))</f>
        <v/>
      </c>
      <c r="G8331" s="42" t="str">
        <f>IF(ISBLANK($N8331),"",IF(ISBLANK('datos GENERALES'!$B$10),"",'datos GENERALES'!$B$10))</f>
        <v/>
      </c>
      <c r="H8331" s="42" t="str">
        <f>IF(ISBLANK($N8331),"",IF(ISBLANK('datos GENERALES'!$C$10),"",'datos GENERALES'!$C$10))</f>
        <v/>
      </c>
      <c r="I8331" s="42" t="str">
        <f>IF(ISBLANK($N8331),"",IF(ISBLANK('datos GENERALES'!$D$10),"",'datos GENERALES'!$D$10))</f>
        <v/>
      </c>
      <c r="O8331" s="48" t="str">
        <f>IFERROR(VLOOKUP(N8331,ListaEspecies!$B$3:$D$45,2,FALSE),"")</f>
        <v/>
      </c>
      <c r="P8331" s="96" t="str">
        <f>IFERROR(VLOOKUP(N8331,ListaEspecies!$B$3:$D$45,3,FALSE),"")</f>
        <v/>
      </c>
      <c r="R8331" s="42" t="str">
        <f>IF(ISBLANK($J8331),"",IF(ISBLANK('datos GENERALES'!$B$15),"",'datos GENERALES'!$B$15))</f>
        <v/>
      </c>
      <c r="S8331" s="49" t="str">
        <f t="shared" si="1042"/>
        <v/>
      </c>
      <c r="T8331" s="49" t="str">
        <f t="shared" si="1043"/>
        <v/>
      </c>
      <c r="AA8331" s="50" t="str">
        <f t="shared" si="1047"/>
        <v/>
      </c>
      <c r="AE8331" s="50" t="str">
        <f t="shared" si="1044"/>
        <v/>
      </c>
      <c r="AI8331" s="19" t="str">
        <f t="shared" si="1045"/>
        <v/>
      </c>
      <c r="AJ8331"/>
      <c r="AK8331" s="19" t="str">
        <f t="shared" si="1046"/>
        <v/>
      </c>
    </row>
    <row r="8332" spans="1:37" x14ac:dyDescent="0.25">
      <c r="A8332" s="42" t="str">
        <f t="shared" si="1040"/>
        <v/>
      </c>
      <c r="B8332" s="42" t="str">
        <f t="shared" si="1041"/>
        <v/>
      </c>
      <c r="C8332" s="42" t="str">
        <f>IF(ISBLANK($N8332),"",IF(ISBLANK('datos GENERALES'!B$16),"",'datos GENERALES'!B$16))</f>
        <v/>
      </c>
      <c r="D8332" s="43" t="str">
        <f>IF(ISBLANK($N8332),"","SGBTM/AUTAROC/"&amp;'datos GENERALES'!B$5&amp;"_"&amp;'datos GENERALES'!C$5&amp;"_"&amp;'datos GENERALES'!D$5)</f>
        <v/>
      </c>
      <c r="E8332" s="42" t="str">
        <f>IF(ISBLANK($N8332),"",IF(ISBLANK('datos GENERALES'!$B$6),"",'datos GENERALES'!$B$6))</f>
        <v/>
      </c>
      <c r="F8332" s="42" t="str">
        <f>IF(ISBLANK($N8332),"",IF(ISBLANK('datos GENERALES'!$B$7),"",'datos GENERALES'!$B$7))</f>
        <v/>
      </c>
      <c r="G8332" s="42" t="str">
        <f>IF(ISBLANK($N8332),"",IF(ISBLANK('datos GENERALES'!$B$10),"",'datos GENERALES'!$B$10))</f>
        <v/>
      </c>
      <c r="H8332" s="42" t="str">
        <f>IF(ISBLANK($N8332),"",IF(ISBLANK('datos GENERALES'!$C$10),"",'datos GENERALES'!$C$10))</f>
        <v/>
      </c>
      <c r="I8332" s="42" t="str">
        <f>IF(ISBLANK($N8332),"",IF(ISBLANK('datos GENERALES'!$D$10),"",'datos GENERALES'!$D$10))</f>
        <v/>
      </c>
      <c r="O8332" s="48" t="str">
        <f>IFERROR(VLOOKUP(N8332,ListaEspecies!$B$3:$D$45,2,FALSE),"")</f>
        <v/>
      </c>
      <c r="P8332" s="96" t="str">
        <f>IFERROR(VLOOKUP(N8332,ListaEspecies!$B$3:$D$45,3,FALSE),"")</f>
        <v/>
      </c>
      <c r="R8332" s="42" t="str">
        <f>IF(ISBLANK($J8332),"",IF(ISBLANK('datos GENERALES'!$B$15),"",'datos GENERALES'!$B$15))</f>
        <v/>
      </c>
      <c r="S8332" s="49" t="str">
        <f t="shared" si="1042"/>
        <v/>
      </c>
      <c r="T8332" s="49" t="str">
        <f t="shared" si="1043"/>
        <v/>
      </c>
      <c r="AA8332" s="50" t="str">
        <f t="shared" si="1047"/>
        <v/>
      </c>
      <c r="AE8332" s="50" t="str">
        <f t="shared" si="1044"/>
        <v/>
      </c>
      <c r="AI8332" s="19" t="str">
        <f t="shared" si="1045"/>
        <v/>
      </c>
      <c r="AJ8332"/>
      <c r="AK8332" s="19" t="str">
        <f t="shared" si="1046"/>
        <v/>
      </c>
    </row>
    <row r="8333" spans="1:37" x14ac:dyDescent="0.25">
      <c r="A8333" s="42" t="str">
        <f t="shared" si="1040"/>
        <v/>
      </c>
      <c r="B8333" s="42" t="str">
        <f t="shared" si="1041"/>
        <v/>
      </c>
      <c r="C8333" s="42" t="str">
        <f>IF(ISBLANK($N8333),"",IF(ISBLANK('datos GENERALES'!B$16),"",'datos GENERALES'!B$16))</f>
        <v/>
      </c>
      <c r="D8333" s="43" t="str">
        <f>IF(ISBLANK($N8333),"","SGBTM/AUTAROC/"&amp;'datos GENERALES'!B$5&amp;"_"&amp;'datos GENERALES'!C$5&amp;"_"&amp;'datos GENERALES'!D$5)</f>
        <v/>
      </c>
      <c r="E8333" s="42" t="str">
        <f>IF(ISBLANK($N8333),"",IF(ISBLANK('datos GENERALES'!$B$6),"",'datos GENERALES'!$B$6))</f>
        <v/>
      </c>
      <c r="F8333" s="42" t="str">
        <f>IF(ISBLANK($N8333),"",IF(ISBLANK('datos GENERALES'!$B$7),"",'datos GENERALES'!$B$7))</f>
        <v/>
      </c>
      <c r="G8333" s="42" t="str">
        <f>IF(ISBLANK($N8333),"",IF(ISBLANK('datos GENERALES'!$B$10),"",'datos GENERALES'!$B$10))</f>
        <v/>
      </c>
      <c r="H8333" s="42" t="str">
        <f>IF(ISBLANK($N8333),"",IF(ISBLANK('datos GENERALES'!$C$10),"",'datos GENERALES'!$C$10))</f>
        <v/>
      </c>
      <c r="I8333" s="42" t="str">
        <f>IF(ISBLANK($N8333),"",IF(ISBLANK('datos GENERALES'!$D$10),"",'datos GENERALES'!$D$10))</f>
        <v/>
      </c>
      <c r="O8333" s="48" t="str">
        <f>IFERROR(VLOOKUP(N8333,ListaEspecies!$B$3:$D$45,2,FALSE),"")</f>
        <v/>
      </c>
      <c r="P8333" s="96" t="str">
        <f>IFERROR(VLOOKUP(N8333,ListaEspecies!$B$3:$D$45,3,FALSE),"")</f>
        <v/>
      </c>
      <c r="R8333" s="42" t="str">
        <f>IF(ISBLANK($J8333),"",IF(ISBLANK('datos GENERALES'!$B$15),"",'datos GENERALES'!$B$15))</f>
        <v/>
      </c>
      <c r="S8333" s="49" t="str">
        <f t="shared" si="1042"/>
        <v/>
      </c>
      <c r="T8333" s="49" t="str">
        <f t="shared" si="1043"/>
        <v/>
      </c>
      <c r="AA8333" s="50" t="str">
        <f t="shared" si="1047"/>
        <v/>
      </c>
      <c r="AE8333" s="50" t="str">
        <f t="shared" si="1044"/>
        <v/>
      </c>
      <c r="AI8333" s="19" t="str">
        <f t="shared" si="1045"/>
        <v/>
      </c>
      <c r="AJ8333"/>
      <c r="AK8333" s="19" t="str">
        <f t="shared" si="1046"/>
        <v/>
      </c>
    </row>
    <row r="8334" spans="1:37" x14ac:dyDescent="0.25">
      <c r="A8334" s="42" t="str">
        <f t="shared" si="1040"/>
        <v/>
      </c>
      <c r="B8334" s="42" t="str">
        <f t="shared" si="1041"/>
        <v/>
      </c>
      <c r="C8334" s="42" t="str">
        <f>IF(ISBLANK($N8334),"",IF(ISBLANK('datos GENERALES'!B$16),"",'datos GENERALES'!B$16))</f>
        <v/>
      </c>
      <c r="D8334" s="43" t="str">
        <f>IF(ISBLANK($N8334),"","SGBTM/AUTAROC/"&amp;'datos GENERALES'!B$5&amp;"_"&amp;'datos GENERALES'!C$5&amp;"_"&amp;'datos GENERALES'!D$5)</f>
        <v/>
      </c>
      <c r="E8334" s="42" t="str">
        <f>IF(ISBLANK($N8334),"",IF(ISBLANK('datos GENERALES'!$B$6),"",'datos GENERALES'!$B$6))</f>
        <v/>
      </c>
      <c r="F8334" s="42" t="str">
        <f>IF(ISBLANK($N8334),"",IF(ISBLANK('datos GENERALES'!$B$7),"",'datos GENERALES'!$B$7))</f>
        <v/>
      </c>
      <c r="G8334" s="42" t="str">
        <f>IF(ISBLANK($N8334),"",IF(ISBLANK('datos GENERALES'!$B$10),"",'datos GENERALES'!$B$10))</f>
        <v/>
      </c>
      <c r="H8334" s="42" t="str">
        <f>IF(ISBLANK($N8334),"",IF(ISBLANK('datos GENERALES'!$C$10),"",'datos GENERALES'!$C$10))</f>
        <v/>
      </c>
      <c r="I8334" s="42" t="str">
        <f>IF(ISBLANK($N8334),"",IF(ISBLANK('datos GENERALES'!$D$10),"",'datos GENERALES'!$D$10))</f>
        <v/>
      </c>
      <c r="O8334" s="48" t="str">
        <f>IFERROR(VLOOKUP(N8334,ListaEspecies!$B$3:$D$45,2,FALSE),"")</f>
        <v/>
      </c>
      <c r="P8334" s="96" t="str">
        <f>IFERROR(VLOOKUP(N8334,ListaEspecies!$B$3:$D$45,3,FALSE),"")</f>
        <v/>
      </c>
      <c r="R8334" s="42" t="str">
        <f>IF(ISBLANK($J8334),"",IF(ISBLANK('datos GENERALES'!$B$15),"",'datos GENERALES'!$B$15))</f>
        <v/>
      </c>
      <c r="S8334" s="49" t="str">
        <f t="shared" si="1042"/>
        <v/>
      </c>
      <c r="T8334" s="49" t="str">
        <f t="shared" si="1043"/>
        <v/>
      </c>
      <c r="AA8334" s="50" t="str">
        <f t="shared" si="1047"/>
        <v/>
      </c>
      <c r="AE8334" s="50" t="str">
        <f t="shared" si="1044"/>
        <v/>
      </c>
      <c r="AI8334" s="19" t="str">
        <f t="shared" si="1045"/>
        <v/>
      </c>
      <c r="AJ8334"/>
      <c r="AK8334" s="19" t="str">
        <f t="shared" si="1046"/>
        <v/>
      </c>
    </row>
    <row r="8335" spans="1:37" x14ac:dyDescent="0.25">
      <c r="A8335" s="42" t="str">
        <f t="shared" si="1040"/>
        <v/>
      </c>
      <c r="B8335" s="42" t="str">
        <f t="shared" si="1041"/>
        <v/>
      </c>
      <c r="C8335" s="42" t="str">
        <f>IF(ISBLANK($N8335),"",IF(ISBLANK('datos GENERALES'!B$16),"",'datos GENERALES'!B$16))</f>
        <v/>
      </c>
      <c r="D8335" s="43" t="str">
        <f>IF(ISBLANK($N8335),"","SGBTM/AUTAROC/"&amp;'datos GENERALES'!B$5&amp;"_"&amp;'datos GENERALES'!C$5&amp;"_"&amp;'datos GENERALES'!D$5)</f>
        <v/>
      </c>
      <c r="E8335" s="42" t="str">
        <f>IF(ISBLANK($N8335),"",IF(ISBLANK('datos GENERALES'!$B$6),"",'datos GENERALES'!$B$6))</f>
        <v/>
      </c>
      <c r="F8335" s="42" t="str">
        <f>IF(ISBLANK($N8335),"",IF(ISBLANK('datos GENERALES'!$B$7),"",'datos GENERALES'!$B$7))</f>
        <v/>
      </c>
      <c r="G8335" s="42" t="str">
        <f>IF(ISBLANK($N8335),"",IF(ISBLANK('datos GENERALES'!$B$10),"",'datos GENERALES'!$B$10))</f>
        <v/>
      </c>
      <c r="H8335" s="42" t="str">
        <f>IF(ISBLANK($N8335),"",IF(ISBLANK('datos GENERALES'!$C$10),"",'datos GENERALES'!$C$10))</f>
        <v/>
      </c>
      <c r="I8335" s="42" t="str">
        <f>IF(ISBLANK($N8335),"",IF(ISBLANK('datos GENERALES'!$D$10),"",'datos GENERALES'!$D$10))</f>
        <v/>
      </c>
      <c r="O8335" s="48" t="str">
        <f>IFERROR(VLOOKUP(N8335,ListaEspecies!$B$3:$D$45,2,FALSE),"")</f>
        <v/>
      </c>
      <c r="P8335" s="96" t="str">
        <f>IFERROR(VLOOKUP(N8335,ListaEspecies!$B$3:$D$45,3,FALSE),"")</f>
        <v/>
      </c>
      <c r="R8335" s="42" t="str">
        <f>IF(ISBLANK($J8335),"",IF(ISBLANK('datos GENERALES'!$B$15),"",'datos GENERALES'!$B$15))</f>
        <v/>
      </c>
      <c r="S8335" s="49" t="str">
        <f t="shared" si="1042"/>
        <v/>
      </c>
      <c r="T8335" s="49" t="str">
        <f t="shared" si="1043"/>
        <v/>
      </c>
      <c r="AA8335" s="50" t="str">
        <f t="shared" si="1047"/>
        <v/>
      </c>
      <c r="AE8335" s="50" t="str">
        <f t="shared" si="1044"/>
        <v/>
      </c>
      <c r="AI8335" s="19" t="str">
        <f t="shared" si="1045"/>
        <v/>
      </c>
      <c r="AJ8335"/>
      <c r="AK8335" s="19" t="str">
        <f t="shared" si="1046"/>
        <v/>
      </c>
    </row>
    <row r="8336" spans="1:37" x14ac:dyDescent="0.25">
      <c r="A8336" s="42" t="str">
        <f t="shared" si="1040"/>
        <v/>
      </c>
      <c r="B8336" s="42" t="str">
        <f t="shared" si="1041"/>
        <v/>
      </c>
      <c r="C8336" s="42" t="str">
        <f>IF(ISBLANK($N8336),"",IF(ISBLANK('datos GENERALES'!B$16),"",'datos GENERALES'!B$16))</f>
        <v/>
      </c>
      <c r="D8336" s="43" t="str">
        <f>IF(ISBLANK($N8336),"","SGBTM/AUTAROC/"&amp;'datos GENERALES'!B$5&amp;"_"&amp;'datos GENERALES'!C$5&amp;"_"&amp;'datos GENERALES'!D$5)</f>
        <v/>
      </c>
      <c r="E8336" s="42" t="str">
        <f>IF(ISBLANK($N8336),"",IF(ISBLANK('datos GENERALES'!$B$6),"",'datos GENERALES'!$B$6))</f>
        <v/>
      </c>
      <c r="F8336" s="42" t="str">
        <f>IF(ISBLANK($N8336),"",IF(ISBLANK('datos GENERALES'!$B$7),"",'datos GENERALES'!$B$7))</f>
        <v/>
      </c>
      <c r="G8336" s="42" t="str">
        <f>IF(ISBLANK($N8336),"",IF(ISBLANK('datos GENERALES'!$B$10),"",'datos GENERALES'!$B$10))</f>
        <v/>
      </c>
      <c r="H8336" s="42" t="str">
        <f>IF(ISBLANK($N8336),"",IF(ISBLANK('datos GENERALES'!$C$10),"",'datos GENERALES'!$C$10))</f>
        <v/>
      </c>
      <c r="I8336" s="42" t="str">
        <f>IF(ISBLANK($N8336),"",IF(ISBLANK('datos GENERALES'!$D$10),"",'datos GENERALES'!$D$10))</f>
        <v/>
      </c>
      <c r="O8336" s="48" t="str">
        <f>IFERROR(VLOOKUP(N8336,ListaEspecies!$B$3:$D$45,2,FALSE),"")</f>
        <v/>
      </c>
      <c r="P8336" s="96" t="str">
        <f>IFERROR(VLOOKUP(N8336,ListaEspecies!$B$3:$D$45,3,FALSE),"")</f>
        <v/>
      </c>
      <c r="R8336" s="42" t="str">
        <f>IF(ISBLANK($J8336),"",IF(ISBLANK('datos GENERALES'!$B$15),"",'datos GENERALES'!$B$15))</f>
        <v/>
      </c>
      <c r="S8336" s="49" t="str">
        <f t="shared" si="1042"/>
        <v/>
      </c>
      <c r="T8336" s="49" t="str">
        <f t="shared" si="1043"/>
        <v/>
      </c>
      <c r="AA8336" s="50" t="str">
        <f t="shared" si="1047"/>
        <v/>
      </c>
      <c r="AE8336" s="50" t="str">
        <f t="shared" si="1044"/>
        <v/>
      </c>
      <c r="AI8336" s="19" t="str">
        <f t="shared" si="1045"/>
        <v/>
      </c>
      <c r="AJ8336"/>
      <c r="AK8336" s="19" t="str">
        <f t="shared" si="1046"/>
        <v/>
      </c>
    </row>
    <row r="8337" spans="1:37" x14ac:dyDescent="0.25">
      <c r="A8337" s="42" t="str">
        <f t="shared" si="1040"/>
        <v/>
      </c>
      <c r="B8337" s="42" t="str">
        <f t="shared" si="1041"/>
        <v/>
      </c>
      <c r="C8337" s="42" t="str">
        <f>IF(ISBLANK($N8337),"",IF(ISBLANK('datos GENERALES'!B$16),"",'datos GENERALES'!B$16))</f>
        <v/>
      </c>
      <c r="D8337" s="43" t="str">
        <f>IF(ISBLANK($N8337),"","SGBTM/AUTAROC/"&amp;'datos GENERALES'!B$5&amp;"_"&amp;'datos GENERALES'!C$5&amp;"_"&amp;'datos GENERALES'!D$5)</f>
        <v/>
      </c>
      <c r="E8337" s="42" t="str">
        <f>IF(ISBLANK($N8337),"",IF(ISBLANK('datos GENERALES'!$B$6),"",'datos GENERALES'!$B$6))</f>
        <v/>
      </c>
      <c r="F8337" s="42" t="str">
        <f>IF(ISBLANK($N8337),"",IF(ISBLANK('datos GENERALES'!$B$7),"",'datos GENERALES'!$B$7))</f>
        <v/>
      </c>
      <c r="G8337" s="42" t="str">
        <f>IF(ISBLANK($N8337),"",IF(ISBLANK('datos GENERALES'!$B$10),"",'datos GENERALES'!$B$10))</f>
        <v/>
      </c>
      <c r="H8337" s="42" t="str">
        <f>IF(ISBLANK($N8337),"",IF(ISBLANK('datos GENERALES'!$C$10),"",'datos GENERALES'!$C$10))</f>
        <v/>
      </c>
      <c r="I8337" s="42" t="str">
        <f>IF(ISBLANK($N8337),"",IF(ISBLANK('datos GENERALES'!$D$10),"",'datos GENERALES'!$D$10))</f>
        <v/>
      </c>
      <c r="O8337" s="48" t="str">
        <f>IFERROR(VLOOKUP(N8337,ListaEspecies!$B$3:$D$45,2,FALSE),"")</f>
        <v/>
      </c>
      <c r="P8337" s="96" t="str">
        <f>IFERROR(VLOOKUP(N8337,ListaEspecies!$B$3:$D$45,3,FALSE),"")</f>
        <v/>
      </c>
      <c r="R8337" s="42" t="str">
        <f>IF(ISBLANK($J8337),"",IF(ISBLANK('datos GENERALES'!$B$15),"",'datos GENERALES'!$B$15))</f>
        <v/>
      </c>
      <c r="S8337" s="49" t="str">
        <f t="shared" si="1042"/>
        <v/>
      </c>
      <c r="T8337" s="49" t="str">
        <f t="shared" si="1043"/>
        <v/>
      </c>
      <c r="AA8337" s="50" t="str">
        <f t="shared" si="1047"/>
        <v/>
      </c>
      <c r="AE8337" s="50" t="str">
        <f t="shared" si="1044"/>
        <v/>
      </c>
      <c r="AI8337" s="19" t="str">
        <f t="shared" si="1045"/>
        <v/>
      </c>
      <c r="AJ8337"/>
      <c r="AK8337" s="19" t="str">
        <f t="shared" si="1046"/>
        <v/>
      </c>
    </row>
    <row r="8338" spans="1:37" x14ac:dyDescent="0.25">
      <c r="A8338" s="42" t="str">
        <f t="shared" si="1040"/>
        <v/>
      </c>
      <c r="B8338" s="42" t="str">
        <f t="shared" si="1041"/>
        <v/>
      </c>
      <c r="C8338" s="42" t="str">
        <f>IF(ISBLANK($N8338),"",IF(ISBLANK('datos GENERALES'!B$16),"",'datos GENERALES'!B$16))</f>
        <v/>
      </c>
      <c r="D8338" s="43" t="str">
        <f>IF(ISBLANK($N8338),"","SGBTM/AUTAROC/"&amp;'datos GENERALES'!B$5&amp;"_"&amp;'datos GENERALES'!C$5&amp;"_"&amp;'datos GENERALES'!D$5)</f>
        <v/>
      </c>
      <c r="E8338" s="42" t="str">
        <f>IF(ISBLANK($N8338),"",IF(ISBLANK('datos GENERALES'!$B$6),"",'datos GENERALES'!$B$6))</f>
        <v/>
      </c>
      <c r="F8338" s="42" t="str">
        <f>IF(ISBLANK($N8338),"",IF(ISBLANK('datos GENERALES'!$B$7),"",'datos GENERALES'!$B$7))</f>
        <v/>
      </c>
      <c r="G8338" s="42" t="str">
        <f>IF(ISBLANK($N8338),"",IF(ISBLANK('datos GENERALES'!$B$10),"",'datos GENERALES'!$B$10))</f>
        <v/>
      </c>
      <c r="H8338" s="42" t="str">
        <f>IF(ISBLANK($N8338),"",IF(ISBLANK('datos GENERALES'!$C$10),"",'datos GENERALES'!$C$10))</f>
        <v/>
      </c>
      <c r="I8338" s="42" t="str">
        <f>IF(ISBLANK($N8338),"",IF(ISBLANK('datos GENERALES'!$D$10),"",'datos GENERALES'!$D$10))</f>
        <v/>
      </c>
      <c r="O8338" s="48" t="str">
        <f>IFERROR(VLOOKUP(N8338,ListaEspecies!$B$3:$D$45,2,FALSE),"")</f>
        <v/>
      </c>
      <c r="P8338" s="96" t="str">
        <f>IFERROR(VLOOKUP(N8338,ListaEspecies!$B$3:$D$45,3,FALSE),"")</f>
        <v/>
      </c>
      <c r="R8338" s="42" t="str">
        <f>IF(ISBLANK($J8338),"",IF(ISBLANK('datos GENERALES'!$B$15),"",'datos GENERALES'!$B$15))</f>
        <v/>
      </c>
      <c r="S8338" s="49" t="str">
        <f t="shared" si="1042"/>
        <v/>
      </c>
      <c r="T8338" s="49" t="str">
        <f t="shared" si="1043"/>
        <v/>
      </c>
      <c r="AA8338" s="50" t="str">
        <f t="shared" si="1047"/>
        <v/>
      </c>
      <c r="AE8338" s="50" t="str">
        <f t="shared" si="1044"/>
        <v/>
      </c>
      <c r="AI8338" s="19" t="str">
        <f t="shared" si="1045"/>
        <v/>
      </c>
      <c r="AJ8338"/>
      <c r="AK8338" s="19" t="str">
        <f t="shared" si="1046"/>
        <v/>
      </c>
    </row>
    <row r="8339" spans="1:37" x14ac:dyDescent="0.25">
      <c r="A8339" s="42" t="str">
        <f t="shared" si="1040"/>
        <v/>
      </c>
      <c r="B8339" s="42" t="str">
        <f t="shared" si="1041"/>
        <v/>
      </c>
      <c r="C8339" s="42" t="str">
        <f>IF(ISBLANK($N8339),"",IF(ISBLANK('datos GENERALES'!B$16),"",'datos GENERALES'!B$16))</f>
        <v/>
      </c>
      <c r="D8339" s="43" t="str">
        <f>IF(ISBLANK($N8339),"","SGBTM/AUTAROC/"&amp;'datos GENERALES'!B$5&amp;"_"&amp;'datos GENERALES'!C$5&amp;"_"&amp;'datos GENERALES'!D$5)</f>
        <v/>
      </c>
      <c r="E8339" s="42" t="str">
        <f>IF(ISBLANK($N8339),"",IF(ISBLANK('datos GENERALES'!$B$6),"",'datos GENERALES'!$B$6))</f>
        <v/>
      </c>
      <c r="F8339" s="42" t="str">
        <f>IF(ISBLANK($N8339),"",IF(ISBLANK('datos GENERALES'!$B$7),"",'datos GENERALES'!$B$7))</f>
        <v/>
      </c>
      <c r="G8339" s="42" t="str">
        <f>IF(ISBLANK($N8339),"",IF(ISBLANK('datos GENERALES'!$B$10),"",'datos GENERALES'!$B$10))</f>
        <v/>
      </c>
      <c r="H8339" s="42" t="str">
        <f>IF(ISBLANK($N8339),"",IF(ISBLANK('datos GENERALES'!$C$10),"",'datos GENERALES'!$C$10))</f>
        <v/>
      </c>
      <c r="I8339" s="42" t="str">
        <f>IF(ISBLANK($N8339),"",IF(ISBLANK('datos GENERALES'!$D$10),"",'datos GENERALES'!$D$10))</f>
        <v/>
      </c>
      <c r="O8339" s="48" t="str">
        <f>IFERROR(VLOOKUP(N8339,ListaEspecies!$B$3:$D$45,2,FALSE),"")</f>
        <v/>
      </c>
      <c r="P8339" s="96" t="str">
        <f>IFERROR(VLOOKUP(N8339,ListaEspecies!$B$3:$D$45,3,FALSE),"")</f>
        <v/>
      </c>
      <c r="R8339" s="42" t="str">
        <f>IF(ISBLANK($J8339),"",IF(ISBLANK('datos GENERALES'!$B$15),"",'datos GENERALES'!$B$15))</f>
        <v/>
      </c>
      <c r="S8339" s="49" t="str">
        <f t="shared" si="1042"/>
        <v/>
      </c>
      <c r="T8339" s="49" t="str">
        <f t="shared" si="1043"/>
        <v/>
      </c>
      <c r="AA8339" s="50" t="str">
        <f t="shared" si="1047"/>
        <v/>
      </c>
      <c r="AE8339" s="50" t="str">
        <f t="shared" si="1044"/>
        <v/>
      </c>
      <c r="AI8339" s="19" t="str">
        <f t="shared" si="1045"/>
        <v/>
      </c>
      <c r="AJ8339"/>
      <c r="AK8339" s="19" t="str">
        <f t="shared" si="1046"/>
        <v/>
      </c>
    </row>
    <row r="8340" spans="1:37" x14ac:dyDescent="0.25">
      <c r="A8340" s="42" t="str">
        <f t="shared" si="1040"/>
        <v/>
      </c>
      <c r="B8340" s="42" t="str">
        <f t="shared" si="1041"/>
        <v/>
      </c>
      <c r="C8340" s="42" t="str">
        <f>IF(ISBLANK($N8340),"",IF(ISBLANK('datos GENERALES'!B$16),"",'datos GENERALES'!B$16))</f>
        <v/>
      </c>
      <c r="D8340" s="43" t="str">
        <f>IF(ISBLANK($N8340),"","SGBTM/AUTAROC/"&amp;'datos GENERALES'!B$5&amp;"_"&amp;'datos GENERALES'!C$5&amp;"_"&amp;'datos GENERALES'!D$5)</f>
        <v/>
      </c>
      <c r="E8340" s="42" t="str">
        <f>IF(ISBLANK($N8340),"",IF(ISBLANK('datos GENERALES'!$B$6),"",'datos GENERALES'!$B$6))</f>
        <v/>
      </c>
      <c r="F8340" s="42" t="str">
        <f>IF(ISBLANK($N8340),"",IF(ISBLANK('datos GENERALES'!$B$7),"",'datos GENERALES'!$B$7))</f>
        <v/>
      </c>
      <c r="G8340" s="42" t="str">
        <f>IF(ISBLANK($N8340),"",IF(ISBLANK('datos GENERALES'!$B$10),"",'datos GENERALES'!$B$10))</f>
        <v/>
      </c>
      <c r="H8340" s="42" t="str">
        <f>IF(ISBLANK($N8340),"",IF(ISBLANK('datos GENERALES'!$C$10),"",'datos GENERALES'!$C$10))</f>
        <v/>
      </c>
      <c r="I8340" s="42" t="str">
        <f>IF(ISBLANK($N8340),"",IF(ISBLANK('datos GENERALES'!$D$10),"",'datos GENERALES'!$D$10))</f>
        <v/>
      </c>
      <c r="O8340" s="48" t="str">
        <f>IFERROR(VLOOKUP(N8340,ListaEspecies!$B$3:$D$45,2,FALSE),"")</f>
        <v/>
      </c>
      <c r="P8340" s="96" t="str">
        <f>IFERROR(VLOOKUP(N8340,ListaEspecies!$B$3:$D$45,3,FALSE),"")</f>
        <v/>
      </c>
      <c r="R8340" s="42" t="str">
        <f>IF(ISBLANK($J8340),"",IF(ISBLANK('datos GENERALES'!$B$15),"",'datos GENERALES'!$B$15))</f>
        <v/>
      </c>
      <c r="S8340" s="49" t="str">
        <f t="shared" si="1042"/>
        <v/>
      </c>
      <c r="T8340" s="49" t="str">
        <f t="shared" si="1043"/>
        <v/>
      </c>
      <c r="AA8340" s="50" t="str">
        <f t="shared" si="1047"/>
        <v/>
      </c>
      <c r="AE8340" s="50" t="str">
        <f t="shared" si="1044"/>
        <v/>
      </c>
      <c r="AI8340" s="19" t="str">
        <f t="shared" si="1045"/>
        <v/>
      </c>
      <c r="AJ8340"/>
      <c r="AK8340" s="19" t="str">
        <f t="shared" si="1046"/>
        <v/>
      </c>
    </row>
    <row r="8341" spans="1:37" x14ac:dyDescent="0.25">
      <c r="A8341" s="42" t="str">
        <f t="shared" si="1040"/>
        <v/>
      </c>
      <c r="B8341" s="42" t="str">
        <f t="shared" si="1041"/>
        <v/>
      </c>
      <c r="C8341" s="42" t="str">
        <f>IF(ISBLANK($N8341),"",IF(ISBLANK('datos GENERALES'!B$16),"",'datos GENERALES'!B$16))</f>
        <v/>
      </c>
      <c r="D8341" s="43" t="str">
        <f>IF(ISBLANK($N8341),"","SGBTM/AUTAROC/"&amp;'datos GENERALES'!B$5&amp;"_"&amp;'datos GENERALES'!C$5&amp;"_"&amp;'datos GENERALES'!D$5)</f>
        <v/>
      </c>
      <c r="E8341" s="42" t="str">
        <f>IF(ISBLANK($N8341),"",IF(ISBLANK('datos GENERALES'!$B$6),"",'datos GENERALES'!$B$6))</f>
        <v/>
      </c>
      <c r="F8341" s="42" t="str">
        <f>IF(ISBLANK($N8341),"",IF(ISBLANK('datos GENERALES'!$B$7),"",'datos GENERALES'!$B$7))</f>
        <v/>
      </c>
      <c r="G8341" s="42" t="str">
        <f>IF(ISBLANK($N8341),"",IF(ISBLANK('datos GENERALES'!$B$10),"",'datos GENERALES'!$B$10))</f>
        <v/>
      </c>
      <c r="H8341" s="42" t="str">
        <f>IF(ISBLANK($N8341),"",IF(ISBLANK('datos GENERALES'!$C$10),"",'datos GENERALES'!$C$10))</f>
        <v/>
      </c>
      <c r="I8341" s="42" t="str">
        <f>IF(ISBLANK($N8341),"",IF(ISBLANK('datos GENERALES'!$D$10),"",'datos GENERALES'!$D$10))</f>
        <v/>
      </c>
      <c r="O8341" s="48" t="str">
        <f>IFERROR(VLOOKUP(N8341,ListaEspecies!$B$3:$D$45,2,FALSE),"")</f>
        <v/>
      </c>
      <c r="P8341" s="96" t="str">
        <f>IFERROR(VLOOKUP(N8341,ListaEspecies!$B$3:$D$45,3,FALSE),"")</f>
        <v/>
      </c>
      <c r="R8341" s="42" t="str">
        <f>IF(ISBLANK($J8341),"",IF(ISBLANK('datos GENERALES'!$B$15),"",'datos GENERALES'!$B$15))</f>
        <v/>
      </c>
      <c r="S8341" s="49" t="str">
        <f t="shared" si="1042"/>
        <v/>
      </c>
      <c r="T8341" s="49" t="str">
        <f t="shared" si="1043"/>
        <v/>
      </c>
      <c r="AA8341" s="50" t="str">
        <f t="shared" si="1047"/>
        <v/>
      </c>
      <c r="AE8341" s="50" t="str">
        <f t="shared" si="1044"/>
        <v/>
      </c>
      <c r="AI8341" s="19" t="str">
        <f t="shared" si="1045"/>
        <v/>
      </c>
      <c r="AJ8341"/>
      <c r="AK8341" s="19" t="str">
        <f t="shared" si="1046"/>
        <v/>
      </c>
    </row>
    <row r="8342" spans="1:37" x14ac:dyDescent="0.25">
      <c r="A8342" s="42" t="str">
        <f t="shared" si="1040"/>
        <v/>
      </c>
      <c r="B8342" s="42" t="str">
        <f t="shared" si="1041"/>
        <v/>
      </c>
      <c r="C8342" s="42" t="str">
        <f>IF(ISBLANK($N8342),"",IF(ISBLANK('datos GENERALES'!B$16),"",'datos GENERALES'!B$16))</f>
        <v/>
      </c>
      <c r="D8342" s="43" t="str">
        <f>IF(ISBLANK($N8342),"","SGBTM/AUTAROC/"&amp;'datos GENERALES'!B$5&amp;"_"&amp;'datos GENERALES'!C$5&amp;"_"&amp;'datos GENERALES'!D$5)</f>
        <v/>
      </c>
      <c r="E8342" s="42" t="str">
        <f>IF(ISBLANK($N8342),"",IF(ISBLANK('datos GENERALES'!$B$6),"",'datos GENERALES'!$B$6))</f>
        <v/>
      </c>
      <c r="F8342" s="42" t="str">
        <f>IF(ISBLANK($N8342),"",IF(ISBLANK('datos GENERALES'!$B$7),"",'datos GENERALES'!$B$7))</f>
        <v/>
      </c>
      <c r="G8342" s="42" t="str">
        <f>IF(ISBLANK($N8342),"",IF(ISBLANK('datos GENERALES'!$B$10),"",'datos GENERALES'!$B$10))</f>
        <v/>
      </c>
      <c r="H8342" s="42" t="str">
        <f>IF(ISBLANK($N8342),"",IF(ISBLANK('datos GENERALES'!$C$10),"",'datos GENERALES'!$C$10))</f>
        <v/>
      </c>
      <c r="I8342" s="42" t="str">
        <f>IF(ISBLANK($N8342),"",IF(ISBLANK('datos GENERALES'!$D$10),"",'datos GENERALES'!$D$10))</f>
        <v/>
      </c>
      <c r="O8342" s="48" t="str">
        <f>IFERROR(VLOOKUP(N8342,ListaEspecies!$B$3:$D$45,2,FALSE),"")</f>
        <v/>
      </c>
      <c r="P8342" s="96" t="str">
        <f>IFERROR(VLOOKUP(N8342,ListaEspecies!$B$3:$D$45,3,FALSE),"")</f>
        <v/>
      </c>
      <c r="R8342" s="42" t="str">
        <f>IF(ISBLANK($J8342),"",IF(ISBLANK('datos GENERALES'!$B$15),"",'datos GENERALES'!$B$15))</f>
        <v/>
      </c>
      <c r="S8342" s="49" t="str">
        <f t="shared" si="1042"/>
        <v/>
      </c>
      <c r="T8342" s="49" t="str">
        <f t="shared" si="1043"/>
        <v/>
      </c>
      <c r="AA8342" s="50" t="str">
        <f t="shared" si="1047"/>
        <v/>
      </c>
      <c r="AE8342" s="50" t="str">
        <f t="shared" si="1044"/>
        <v/>
      </c>
      <c r="AI8342" s="19" t="str">
        <f t="shared" si="1045"/>
        <v/>
      </c>
      <c r="AJ8342"/>
      <c r="AK8342" s="19" t="str">
        <f t="shared" si="1046"/>
        <v/>
      </c>
    </row>
    <row r="8343" spans="1:37" x14ac:dyDescent="0.25">
      <c r="A8343" s="42" t="str">
        <f t="shared" si="1040"/>
        <v/>
      </c>
      <c r="B8343" s="42" t="str">
        <f t="shared" si="1041"/>
        <v/>
      </c>
      <c r="C8343" s="42" t="str">
        <f>IF(ISBLANK($N8343),"",IF(ISBLANK('datos GENERALES'!B$16),"",'datos GENERALES'!B$16))</f>
        <v/>
      </c>
      <c r="D8343" s="43" t="str">
        <f>IF(ISBLANK($N8343),"","SGBTM/AUTAROC/"&amp;'datos GENERALES'!B$5&amp;"_"&amp;'datos GENERALES'!C$5&amp;"_"&amp;'datos GENERALES'!D$5)</f>
        <v/>
      </c>
      <c r="E8343" s="42" t="str">
        <f>IF(ISBLANK($N8343),"",IF(ISBLANK('datos GENERALES'!$B$6),"",'datos GENERALES'!$B$6))</f>
        <v/>
      </c>
      <c r="F8343" s="42" t="str">
        <f>IF(ISBLANK($N8343),"",IF(ISBLANK('datos GENERALES'!$B$7),"",'datos GENERALES'!$B$7))</f>
        <v/>
      </c>
      <c r="G8343" s="42" t="str">
        <f>IF(ISBLANK($N8343),"",IF(ISBLANK('datos GENERALES'!$B$10),"",'datos GENERALES'!$B$10))</f>
        <v/>
      </c>
      <c r="H8343" s="42" t="str">
        <f>IF(ISBLANK($N8343),"",IF(ISBLANK('datos GENERALES'!$C$10),"",'datos GENERALES'!$C$10))</f>
        <v/>
      </c>
      <c r="I8343" s="42" t="str">
        <f>IF(ISBLANK($N8343),"",IF(ISBLANK('datos GENERALES'!$D$10),"",'datos GENERALES'!$D$10))</f>
        <v/>
      </c>
      <c r="O8343" s="48" t="str">
        <f>IFERROR(VLOOKUP(N8343,ListaEspecies!$B$3:$D$45,2,FALSE),"")</f>
        <v/>
      </c>
      <c r="P8343" s="96" t="str">
        <f>IFERROR(VLOOKUP(N8343,ListaEspecies!$B$3:$D$45,3,FALSE),"")</f>
        <v/>
      </c>
      <c r="R8343" s="42" t="str">
        <f>IF(ISBLANK($J8343),"",IF(ISBLANK('datos GENERALES'!$B$15),"",'datos GENERALES'!$B$15))</f>
        <v/>
      </c>
      <c r="S8343" s="49" t="str">
        <f t="shared" si="1042"/>
        <v/>
      </c>
      <c r="T8343" s="49" t="str">
        <f t="shared" si="1043"/>
        <v/>
      </c>
      <c r="AA8343" s="50" t="str">
        <f t="shared" si="1047"/>
        <v/>
      </c>
      <c r="AE8343" s="50" t="str">
        <f t="shared" si="1044"/>
        <v/>
      </c>
      <c r="AI8343" s="19" t="str">
        <f t="shared" si="1045"/>
        <v/>
      </c>
      <c r="AJ8343"/>
      <c r="AK8343" s="19" t="str">
        <f t="shared" si="1046"/>
        <v/>
      </c>
    </row>
    <row r="8344" spans="1:37" x14ac:dyDescent="0.25">
      <c r="A8344" s="42" t="str">
        <f t="shared" si="1040"/>
        <v/>
      </c>
      <c r="B8344" s="42" t="str">
        <f t="shared" si="1041"/>
        <v/>
      </c>
      <c r="C8344" s="42" t="str">
        <f>IF(ISBLANK($N8344),"",IF(ISBLANK('datos GENERALES'!B$16),"",'datos GENERALES'!B$16))</f>
        <v/>
      </c>
      <c r="D8344" s="43" t="str">
        <f>IF(ISBLANK($N8344),"","SGBTM/AUTAROC/"&amp;'datos GENERALES'!B$5&amp;"_"&amp;'datos GENERALES'!C$5&amp;"_"&amp;'datos GENERALES'!D$5)</f>
        <v/>
      </c>
      <c r="E8344" s="42" t="str">
        <f>IF(ISBLANK($N8344),"",IF(ISBLANK('datos GENERALES'!$B$6),"",'datos GENERALES'!$B$6))</f>
        <v/>
      </c>
      <c r="F8344" s="42" t="str">
        <f>IF(ISBLANK($N8344),"",IF(ISBLANK('datos GENERALES'!$B$7),"",'datos GENERALES'!$B$7))</f>
        <v/>
      </c>
      <c r="G8344" s="42" t="str">
        <f>IF(ISBLANK($N8344),"",IF(ISBLANK('datos GENERALES'!$B$10),"",'datos GENERALES'!$B$10))</f>
        <v/>
      </c>
      <c r="H8344" s="42" t="str">
        <f>IF(ISBLANK($N8344),"",IF(ISBLANK('datos GENERALES'!$C$10),"",'datos GENERALES'!$C$10))</f>
        <v/>
      </c>
      <c r="I8344" s="42" t="str">
        <f>IF(ISBLANK($N8344),"",IF(ISBLANK('datos GENERALES'!$D$10),"",'datos GENERALES'!$D$10))</f>
        <v/>
      </c>
      <c r="O8344" s="48" t="str">
        <f>IFERROR(VLOOKUP(N8344,ListaEspecies!$B$3:$D$45,2,FALSE),"")</f>
        <v/>
      </c>
      <c r="P8344" s="96" t="str">
        <f>IFERROR(VLOOKUP(N8344,ListaEspecies!$B$3:$D$45,3,FALSE),"")</f>
        <v/>
      </c>
      <c r="R8344" s="42" t="str">
        <f>IF(ISBLANK($J8344),"",IF(ISBLANK('datos GENERALES'!$B$15),"",'datos GENERALES'!$B$15))</f>
        <v/>
      </c>
      <c r="S8344" s="49" t="str">
        <f t="shared" si="1042"/>
        <v/>
      </c>
      <c r="T8344" s="49" t="str">
        <f t="shared" si="1043"/>
        <v/>
      </c>
      <c r="AA8344" s="50" t="str">
        <f t="shared" si="1047"/>
        <v/>
      </c>
      <c r="AE8344" s="50" t="str">
        <f t="shared" si="1044"/>
        <v/>
      </c>
      <c r="AI8344" s="19" t="str">
        <f t="shared" si="1045"/>
        <v/>
      </c>
      <c r="AJ8344"/>
      <c r="AK8344" s="19" t="str">
        <f t="shared" si="1046"/>
        <v/>
      </c>
    </row>
    <row r="8345" spans="1:37" x14ac:dyDescent="0.25">
      <c r="A8345" s="42" t="str">
        <f t="shared" si="1040"/>
        <v/>
      </c>
      <c r="B8345" s="42" t="str">
        <f t="shared" si="1041"/>
        <v/>
      </c>
      <c r="C8345" s="42" t="str">
        <f>IF(ISBLANK($N8345),"",IF(ISBLANK('datos GENERALES'!B$16),"",'datos GENERALES'!B$16))</f>
        <v/>
      </c>
      <c r="D8345" s="43" t="str">
        <f>IF(ISBLANK($N8345),"","SGBTM/AUTAROC/"&amp;'datos GENERALES'!B$5&amp;"_"&amp;'datos GENERALES'!C$5&amp;"_"&amp;'datos GENERALES'!D$5)</f>
        <v/>
      </c>
      <c r="E8345" s="42" t="str">
        <f>IF(ISBLANK($N8345),"",IF(ISBLANK('datos GENERALES'!$B$6),"",'datos GENERALES'!$B$6))</f>
        <v/>
      </c>
      <c r="F8345" s="42" t="str">
        <f>IF(ISBLANK($N8345),"",IF(ISBLANK('datos GENERALES'!$B$7),"",'datos GENERALES'!$B$7))</f>
        <v/>
      </c>
      <c r="G8345" s="42" t="str">
        <f>IF(ISBLANK($N8345),"",IF(ISBLANK('datos GENERALES'!$B$10),"",'datos GENERALES'!$B$10))</f>
        <v/>
      </c>
      <c r="H8345" s="42" t="str">
        <f>IF(ISBLANK($N8345),"",IF(ISBLANK('datos GENERALES'!$C$10),"",'datos GENERALES'!$C$10))</f>
        <v/>
      </c>
      <c r="I8345" s="42" t="str">
        <f>IF(ISBLANK($N8345),"",IF(ISBLANK('datos GENERALES'!$D$10),"",'datos GENERALES'!$D$10))</f>
        <v/>
      </c>
      <c r="O8345" s="48" t="str">
        <f>IFERROR(VLOOKUP(N8345,ListaEspecies!$B$3:$D$45,2,FALSE),"")</f>
        <v/>
      </c>
      <c r="P8345" s="96" t="str">
        <f>IFERROR(VLOOKUP(N8345,ListaEspecies!$B$3:$D$45,3,FALSE),"")</f>
        <v/>
      </c>
      <c r="R8345" s="42" t="str">
        <f>IF(ISBLANK($J8345),"",IF(ISBLANK('datos GENERALES'!$B$15),"",'datos GENERALES'!$B$15))</f>
        <v/>
      </c>
      <c r="S8345" s="49" t="str">
        <f t="shared" si="1042"/>
        <v/>
      </c>
      <c r="T8345" s="49" t="str">
        <f t="shared" si="1043"/>
        <v/>
      </c>
      <c r="AA8345" s="50" t="str">
        <f t="shared" si="1047"/>
        <v/>
      </c>
      <c r="AE8345" s="50" t="str">
        <f t="shared" si="1044"/>
        <v/>
      </c>
      <c r="AI8345" s="19" t="str">
        <f t="shared" si="1045"/>
        <v/>
      </c>
      <c r="AJ8345"/>
      <c r="AK8345" s="19" t="str">
        <f t="shared" si="1046"/>
        <v/>
      </c>
    </row>
    <row r="8346" spans="1:37" x14ac:dyDescent="0.25">
      <c r="A8346" s="42" t="str">
        <f t="shared" si="1040"/>
        <v/>
      </c>
      <c r="B8346" s="42" t="str">
        <f t="shared" si="1041"/>
        <v/>
      </c>
      <c r="C8346" s="42" t="str">
        <f>IF(ISBLANK($N8346),"",IF(ISBLANK('datos GENERALES'!B$16),"",'datos GENERALES'!B$16))</f>
        <v/>
      </c>
      <c r="D8346" s="43" t="str">
        <f>IF(ISBLANK($N8346),"","SGBTM/AUTAROC/"&amp;'datos GENERALES'!B$5&amp;"_"&amp;'datos GENERALES'!C$5&amp;"_"&amp;'datos GENERALES'!D$5)</f>
        <v/>
      </c>
      <c r="E8346" s="42" t="str">
        <f>IF(ISBLANK($N8346),"",IF(ISBLANK('datos GENERALES'!$B$6),"",'datos GENERALES'!$B$6))</f>
        <v/>
      </c>
      <c r="F8346" s="42" t="str">
        <f>IF(ISBLANK($N8346),"",IF(ISBLANK('datos GENERALES'!$B$7),"",'datos GENERALES'!$B$7))</f>
        <v/>
      </c>
      <c r="G8346" s="42" t="str">
        <f>IF(ISBLANK($N8346),"",IF(ISBLANK('datos GENERALES'!$B$10),"",'datos GENERALES'!$B$10))</f>
        <v/>
      </c>
      <c r="H8346" s="42" t="str">
        <f>IF(ISBLANK($N8346),"",IF(ISBLANK('datos GENERALES'!$C$10),"",'datos GENERALES'!$C$10))</f>
        <v/>
      </c>
      <c r="I8346" s="42" t="str">
        <f>IF(ISBLANK($N8346),"",IF(ISBLANK('datos GENERALES'!$D$10),"",'datos GENERALES'!$D$10))</f>
        <v/>
      </c>
      <c r="O8346" s="48" t="str">
        <f>IFERROR(VLOOKUP(N8346,ListaEspecies!$B$3:$D$45,2,FALSE),"")</f>
        <v/>
      </c>
      <c r="P8346" s="96" t="str">
        <f>IFERROR(VLOOKUP(N8346,ListaEspecies!$B$3:$D$45,3,FALSE),"")</f>
        <v/>
      </c>
      <c r="R8346" s="42" t="str">
        <f>IF(ISBLANK($J8346),"",IF(ISBLANK('datos GENERALES'!$B$15),"",'datos GENERALES'!$B$15))</f>
        <v/>
      </c>
      <c r="S8346" s="49" t="str">
        <f t="shared" si="1042"/>
        <v/>
      </c>
      <c r="T8346" s="49" t="str">
        <f t="shared" si="1043"/>
        <v/>
      </c>
      <c r="AA8346" s="50" t="str">
        <f t="shared" si="1047"/>
        <v/>
      </c>
      <c r="AE8346" s="50" t="str">
        <f t="shared" si="1044"/>
        <v/>
      </c>
      <c r="AI8346" s="19" t="str">
        <f t="shared" si="1045"/>
        <v/>
      </c>
      <c r="AJ8346"/>
      <c r="AK8346" s="19" t="str">
        <f t="shared" si="1046"/>
        <v/>
      </c>
    </row>
    <row r="8347" spans="1:37" x14ac:dyDescent="0.25">
      <c r="A8347" s="42" t="str">
        <f t="shared" si="1040"/>
        <v/>
      </c>
      <c r="B8347" s="42" t="str">
        <f t="shared" si="1041"/>
        <v/>
      </c>
      <c r="C8347" s="42" t="str">
        <f>IF(ISBLANK($N8347),"",IF(ISBLANK('datos GENERALES'!B$16),"",'datos GENERALES'!B$16))</f>
        <v/>
      </c>
      <c r="D8347" s="43" t="str">
        <f>IF(ISBLANK($N8347),"","SGBTM/AUTAROC/"&amp;'datos GENERALES'!B$5&amp;"_"&amp;'datos GENERALES'!C$5&amp;"_"&amp;'datos GENERALES'!D$5)</f>
        <v/>
      </c>
      <c r="E8347" s="42" t="str">
        <f>IF(ISBLANK($N8347),"",IF(ISBLANK('datos GENERALES'!$B$6),"",'datos GENERALES'!$B$6))</f>
        <v/>
      </c>
      <c r="F8347" s="42" t="str">
        <f>IF(ISBLANK($N8347),"",IF(ISBLANK('datos GENERALES'!$B$7),"",'datos GENERALES'!$B$7))</f>
        <v/>
      </c>
      <c r="G8347" s="42" t="str">
        <f>IF(ISBLANK($N8347),"",IF(ISBLANK('datos GENERALES'!$B$10),"",'datos GENERALES'!$B$10))</f>
        <v/>
      </c>
      <c r="H8347" s="42" t="str">
        <f>IF(ISBLANK($N8347),"",IF(ISBLANK('datos GENERALES'!$C$10),"",'datos GENERALES'!$C$10))</f>
        <v/>
      </c>
      <c r="I8347" s="42" t="str">
        <f>IF(ISBLANK($N8347),"",IF(ISBLANK('datos GENERALES'!$D$10),"",'datos GENERALES'!$D$10))</f>
        <v/>
      </c>
      <c r="O8347" s="48" t="str">
        <f>IFERROR(VLOOKUP(N8347,ListaEspecies!$B$3:$D$45,2,FALSE),"")</f>
        <v/>
      </c>
      <c r="P8347" s="96" t="str">
        <f>IFERROR(VLOOKUP(N8347,ListaEspecies!$B$3:$D$45,3,FALSE),"")</f>
        <v/>
      </c>
      <c r="R8347" s="42" t="str">
        <f>IF(ISBLANK($J8347),"",IF(ISBLANK('datos GENERALES'!$B$15),"",'datos GENERALES'!$B$15))</f>
        <v/>
      </c>
      <c r="S8347" s="49" t="str">
        <f t="shared" si="1042"/>
        <v/>
      </c>
      <c r="T8347" s="49" t="str">
        <f t="shared" si="1043"/>
        <v/>
      </c>
      <c r="AA8347" s="50" t="str">
        <f t="shared" si="1047"/>
        <v/>
      </c>
      <c r="AE8347" s="50" t="str">
        <f t="shared" si="1044"/>
        <v/>
      </c>
      <c r="AI8347" s="19" t="str">
        <f t="shared" si="1045"/>
        <v/>
      </c>
      <c r="AJ8347"/>
      <c r="AK8347" s="19" t="str">
        <f t="shared" si="1046"/>
        <v/>
      </c>
    </row>
    <row r="8348" spans="1:37" x14ac:dyDescent="0.25">
      <c r="A8348" s="42" t="str">
        <f t="shared" si="1040"/>
        <v/>
      </c>
      <c r="B8348" s="42" t="str">
        <f t="shared" si="1041"/>
        <v/>
      </c>
      <c r="C8348" s="42" t="str">
        <f>IF(ISBLANK($N8348),"",IF(ISBLANK('datos GENERALES'!B$16),"",'datos GENERALES'!B$16))</f>
        <v/>
      </c>
      <c r="D8348" s="43" t="str">
        <f>IF(ISBLANK($N8348),"","SGBTM/AUTAROC/"&amp;'datos GENERALES'!B$5&amp;"_"&amp;'datos GENERALES'!C$5&amp;"_"&amp;'datos GENERALES'!D$5)</f>
        <v/>
      </c>
      <c r="E8348" s="42" t="str">
        <f>IF(ISBLANK($N8348),"",IF(ISBLANK('datos GENERALES'!$B$6),"",'datos GENERALES'!$B$6))</f>
        <v/>
      </c>
      <c r="F8348" s="42" t="str">
        <f>IF(ISBLANK($N8348),"",IF(ISBLANK('datos GENERALES'!$B$7),"",'datos GENERALES'!$B$7))</f>
        <v/>
      </c>
      <c r="G8348" s="42" t="str">
        <f>IF(ISBLANK($N8348),"",IF(ISBLANK('datos GENERALES'!$B$10),"",'datos GENERALES'!$B$10))</f>
        <v/>
      </c>
      <c r="H8348" s="42" t="str">
        <f>IF(ISBLANK($N8348),"",IF(ISBLANK('datos GENERALES'!$C$10),"",'datos GENERALES'!$C$10))</f>
        <v/>
      </c>
      <c r="I8348" s="42" t="str">
        <f>IF(ISBLANK($N8348),"",IF(ISBLANK('datos GENERALES'!$D$10),"",'datos GENERALES'!$D$10))</f>
        <v/>
      </c>
      <c r="O8348" s="48" t="str">
        <f>IFERROR(VLOOKUP(N8348,ListaEspecies!$B$3:$D$45,2,FALSE),"")</f>
        <v/>
      </c>
      <c r="P8348" s="96" t="str">
        <f>IFERROR(VLOOKUP(N8348,ListaEspecies!$B$3:$D$45,3,FALSE),"")</f>
        <v/>
      </c>
      <c r="R8348" s="42" t="str">
        <f>IF(ISBLANK($J8348),"",IF(ISBLANK('datos GENERALES'!$B$15),"",'datos GENERALES'!$B$15))</f>
        <v/>
      </c>
      <c r="S8348" s="49" t="str">
        <f t="shared" si="1042"/>
        <v/>
      </c>
      <c r="T8348" s="49" t="str">
        <f t="shared" si="1043"/>
        <v/>
      </c>
      <c r="AA8348" s="50" t="str">
        <f t="shared" si="1047"/>
        <v/>
      </c>
      <c r="AE8348" s="50" t="str">
        <f t="shared" si="1044"/>
        <v/>
      </c>
      <c r="AI8348" s="19" t="str">
        <f t="shared" si="1045"/>
        <v/>
      </c>
      <c r="AJ8348"/>
      <c r="AK8348" s="19" t="str">
        <f t="shared" si="1046"/>
        <v/>
      </c>
    </row>
    <row r="8349" spans="1:37" x14ac:dyDescent="0.25">
      <c r="A8349" s="42" t="str">
        <f t="shared" si="1040"/>
        <v/>
      </c>
      <c r="B8349" s="42" t="str">
        <f t="shared" si="1041"/>
        <v/>
      </c>
      <c r="C8349" s="42" t="str">
        <f>IF(ISBLANK($N8349),"",IF(ISBLANK('datos GENERALES'!B$16),"",'datos GENERALES'!B$16))</f>
        <v/>
      </c>
      <c r="D8349" s="43" t="str">
        <f>IF(ISBLANK($N8349),"","SGBTM/AUTAROC/"&amp;'datos GENERALES'!B$5&amp;"_"&amp;'datos GENERALES'!C$5&amp;"_"&amp;'datos GENERALES'!D$5)</f>
        <v/>
      </c>
      <c r="E8349" s="42" t="str">
        <f>IF(ISBLANK($N8349),"",IF(ISBLANK('datos GENERALES'!$B$6),"",'datos GENERALES'!$B$6))</f>
        <v/>
      </c>
      <c r="F8349" s="42" t="str">
        <f>IF(ISBLANK($N8349),"",IF(ISBLANK('datos GENERALES'!$B$7),"",'datos GENERALES'!$B$7))</f>
        <v/>
      </c>
      <c r="G8349" s="42" t="str">
        <f>IF(ISBLANK($N8349),"",IF(ISBLANK('datos GENERALES'!$B$10),"",'datos GENERALES'!$B$10))</f>
        <v/>
      </c>
      <c r="H8349" s="42" t="str">
        <f>IF(ISBLANK($N8349),"",IF(ISBLANK('datos GENERALES'!$C$10),"",'datos GENERALES'!$C$10))</f>
        <v/>
      </c>
      <c r="I8349" s="42" t="str">
        <f>IF(ISBLANK($N8349),"",IF(ISBLANK('datos GENERALES'!$D$10),"",'datos GENERALES'!$D$10))</f>
        <v/>
      </c>
      <c r="O8349" s="48" t="str">
        <f>IFERROR(VLOOKUP(N8349,ListaEspecies!$B$3:$D$45,2,FALSE),"")</f>
        <v/>
      </c>
      <c r="P8349" s="96" t="str">
        <f>IFERROR(VLOOKUP(N8349,ListaEspecies!$B$3:$D$45,3,FALSE),"")</f>
        <v/>
      </c>
      <c r="R8349" s="42" t="str">
        <f>IF(ISBLANK($J8349),"",IF(ISBLANK('datos GENERALES'!$B$15),"",'datos GENERALES'!$B$15))</f>
        <v/>
      </c>
      <c r="S8349" s="49" t="str">
        <f t="shared" si="1042"/>
        <v/>
      </c>
      <c r="T8349" s="49" t="str">
        <f t="shared" si="1043"/>
        <v/>
      </c>
      <c r="AA8349" s="50" t="str">
        <f t="shared" si="1047"/>
        <v/>
      </c>
      <c r="AE8349" s="50" t="str">
        <f t="shared" si="1044"/>
        <v/>
      </c>
      <c r="AI8349" s="19" t="str">
        <f t="shared" si="1045"/>
        <v/>
      </c>
      <c r="AJ8349"/>
      <c r="AK8349" s="19" t="str">
        <f t="shared" si="1046"/>
        <v/>
      </c>
    </row>
    <row r="8350" spans="1:37" x14ac:dyDescent="0.25">
      <c r="A8350" s="42" t="str">
        <f t="shared" si="1040"/>
        <v/>
      </c>
      <c r="B8350" s="42" t="str">
        <f t="shared" si="1041"/>
        <v/>
      </c>
      <c r="C8350" s="42" t="str">
        <f>IF(ISBLANK($N8350),"",IF(ISBLANK('datos GENERALES'!B$16),"",'datos GENERALES'!B$16))</f>
        <v/>
      </c>
      <c r="D8350" s="43" t="str">
        <f>IF(ISBLANK($N8350),"","SGBTM/AUTAROC/"&amp;'datos GENERALES'!B$5&amp;"_"&amp;'datos GENERALES'!C$5&amp;"_"&amp;'datos GENERALES'!D$5)</f>
        <v/>
      </c>
      <c r="E8350" s="42" t="str">
        <f>IF(ISBLANK($N8350),"",IF(ISBLANK('datos GENERALES'!$B$6),"",'datos GENERALES'!$B$6))</f>
        <v/>
      </c>
      <c r="F8350" s="42" t="str">
        <f>IF(ISBLANK($N8350),"",IF(ISBLANK('datos GENERALES'!$B$7),"",'datos GENERALES'!$B$7))</f>
        <v/>
      </c>
      <c r="G8350" s="42" t="str">
        <f>IF(ISBLANK($N8350),"",IF(ISBLANK('datos GENERALES'!$B$10),"",'datos GENERALES'!$B$10))</f>
        <v/>
      </c>
      <c r="H8350" s="42" t="str">
        <f>IF(ISBLANK($N8350),"",IF(ISBLANK('datos GENERALES'!$C$10),"",'datos GENERALES'!$C$10))</f>
        <v/>
      </c>
      <c r="I8350" s="42" t="str">
        <f>IF(ISBLANK($N8350),"",IF(ISBLANK('datos GENERALES'!$D$10),"",'datos GENERALES'!$D$10))</f>
        <v/>
      </c>
      <c r="O8350" s="48" t="str">
        <f>IFERROR(VLOOKUP(N8350,ListaEspecies!$B$3:$D$45,2,FALSE),"")</f>
        <v/>
      </c>
      <c r="P8350" s="96" t="str">
        <f>IFERROR(VLOOKUP(N8350,ListaEspecies!$B$3:$D$45,3,FALSE),"")</f>
        <v/>
      </c>
      <c r="R8350" s="42" t="str">
        <f>IF(ISBLANK($J8350),"",IF(ISBLANK('datos GENERALES'!$B$15),"",'datos GENERALES'!$B$15))</f>
        <v/>
      </c>
      <c r="S8350" s="49" t="str">
        <f t="shared" si="1042"/>
        <v/>
      </c>
      <c r="T8350" s="49" t="str">
        <f t="shared" si="1043"/>
        <v/>
      </c>
      <c r="AA8350" s="50" t="str">
        <f t="shared" si="1047"/>
        <v/>
      </c>
      <c r="AE8350" s="50" t="str">
        <f t="shared" si="1044"/>
        <v/>
      </c>
      <c r="AI8350" s="19" t="str">
        <f t="shared" si="1045"/>
        <v/>
      </c>
      <c r="AJ8350"/>
      <c r="AK8350" s="19" t="str">
        <f t="shared" si="1046"/>
        <v/>
      </c>
    </row>
    <row r="8351" spans="1:37" x14ac:dyDescent="0.25">
      <c r="A8351" s="42" t="str">
        <f t="shared" si="1040"/>
        <v/>
      </c>
      <c r="B8351" s="42" t="str">
        <f t="shared" si="1041"/>
        <v/>
      </c>
      <c r="C8351" s="42" t="str">
        <f>IF(ISBLANK($N8351),"",IF(ISBLANK('datos GENERALES'!B$16),"",'datos GENERALES'!B$16))</f>
        <v/>
      </c>
      <c r="D8351" s="43" t="str">
        <f>IF(ISBLANK($N8351),"","SGBTM/AUTAROC/"&amp;'datos GENERALES'!B$5&amp;"_"&amp;'datos GENERALES'!C$5&amp;"_"&amp;'datos GENERALES'!D$5)</f>
        <v/>
      </c>
      <c r="E8351" s="42" t="str">
        <f>IF(ISBLANK($N8351),"",IF(ISBLANK('datos GENERALES'!$B$6),"",'datos GENERALES'!$B$6))</f>
        <v/>
      </c>
      <c r="F8351" s="42" t="str">
        <f>IF(ISBLANK($N8351),"",IF(ISBLANK('datos GENERALES'!$B$7),"",'datos GENERALES'!$B$7))</f>
        <v/>
      </c>
      <c r="G8351" s="42" t="str">
        <f>IF(ISBLANK($N8351),"",IF(ISBLANK('datos GENERALES'!$B$10),"",'datos GENERALES'!$B$10))</f>
        <v/>
      </c>
      <c r="H8351" s="42" t="str">
        <f>IF(ISBLANK($N8351),"",IF(ISBLANK('datos GENERALES'!$C$10),"",'datos GENERALES'!$C$10))</f>
        <v/>
      </c>
      <c r="I8351" s="42" t="str">
        <f>IF(ISBLANK($N8351),"",IF(ISBLANK('datos GENERALES'!$D$10),"",'datos GENERALES'!$D$10))</f>
        <v/>
      </c>
      <c r="O8351" s="48" t="str">
        <f>IFERROR(VLOOKUP(N8351,ListaEspecies!$B$3:$D$45,2,FALSE),"")</f>
        <v/>
      </c>
      <c r="P8351" s="96" t="str">
        <f>IFERROR(VLOOKUP(N8351,ListaEspecies!$B$3:$D$45,3,FALSE),"")</f>
        <v/>
      </c>
      <c r="R8351" s="42" t="str">
        <f>IF(ISBLANK($J8351),"",IF(ISBLANK('datos GENERALES'!$B$15),"",'datos GENERALES'!$B$15))</f>
        <v/>
      </c>
      <c r="S8351" s="49" t="str">
        <f t="shared" si="1042"/>
        <v/>
      </c>
      <c r="T8351" s="49" t="str">
        <f t="shared" si="1043"/>
        <v/>
      </c>
      <c r="AA8351" s="50" t="str">
        <f t="shared" si="1047"/>
        <v/>
      </c>
      <c r="AE8351" s="50" t="str">
        <f t="shared" si="1044"/>
        <v/>
      </c>
      <c r="AI8351" s="19" t="str">
        <f t="shared" si="1045"/>
        <v/>
      </c>
      <c r="AJ8351"/>
      <c r="AK8351" s="19" t="str">
        <f t="shared" si="1046"/>
        <v/>
      </c>
    </row>
    <row r="8352" spans="1:37" x14ac:dyDescent="0.25">
      <c r="A8352" s="42" t="str">
        <f t="shared" si="1040"/>
        <v/>
      </c>
      <c r="B8352" s="42" t="str">
        <f t="shared" si="1041"/>
        <v/>
      </c>
      <c r="C8352" s="42" t="str">
        <f>IF(ISBLANK($N8352),"",IF(ISBLANK('datos GENERALES'!B$16),"",'datos GENERALES'!B$16))</f>
        <v/>
      </c>
      <c r="D8352" s="43" t="str">
        <f>IF(ISBLANK($N8352),"","SGBTM/AUTAROC/"&amp;'datos GENERALES'!B$5&amp;"_"&amp;'datos GENERALES'!C$5&amp;"_"&amp;'datos GENERALES'!D$5)</f>
        <v/>
      </c>
      <c r="E8352" s="42" t="str">
        <f>IF(ISBLANK($N8352),"",IF(ISBLANK('datos GENERALES'!$B$6),"",'datos GENERALES'!$B$6))</f>
        <v/>
      </c>
      <c r="F8352" s="42" t="str">
        <f>IF(ISBLANK($N8352),"",IF(ISBLANK('datos GENERALES'!$B$7),"",'datos GENERALES'!$B$7))</f>
        <v/>
      </c>
      <c r="G8352" s="42" t="str">
        <f>IF(ISBLANK($N8352),"",IF(ISBLANK('datos GENERALES'!$B$10),"",'datos GENERALES'!$B$10))</f>
        <v/>
      </c>
      <c r="H8352" s="42" t="str">
        <f>IF(ISBLANK($N8352),"",IF(ISBLANK('datos GENERALES'!$C$10),"",'datos GENERALES'!$C$10))</f>
        <v/>
      </c>
      <c r="I8352" s="42" t="str">
        <f>IF(ISBLANK($N8352),"",IF(ISBLANK('datos GENERALES'!$D$10),"",'datos GENERALES'!$D$10))</f>
        <v/>
      </c>
      <c r="O8352" s="48" t="str">
        <f>IFERROR(VLOOKUP(N8352,ListaEspecies!$B$3:$D$45,2,FALSE),"")</f>
        <v/>
      </c>
      <c r="P8352" s="96" t="str">
        <f>IFERROR(VLOOKUP(N8352,ListaEspecies!$B$3:$D$45,3,FALSE),"")</f>
        <v/>
      </c>
      <c r="R8352" s="42" t="str">
        <f>IF(ISBLANK($J8352),"",IF(ISBLANK('datos GENERALES'!$B$15),"",'datos GENERALES'!$B$15))</f>
        <v/>
      </c>
      <c r="S8352" s="49" t="str">
        <f t="shared" si="1042"/>
        <v/>
      </c>
      <c r="T8352" s="49" t="str">
        <f t="shared" si="1043"/>
        <v/>
      </c>
      <c r="AA8352" s="50" t="str">
        <f t="shared" si="1047"/>
        <v/>
      </c>
      <c r="AE8352" s="50" t="str">
        <f t="shared" si="1044"/>
        <v/>
      </c>
      <c r="AI8352" s="19" t="str">
        <f t="shared" si="1045"/>
        <v/>
      </c>
      <c r="AJ8352"/>
      <c r="AK8352" s="19" t="str">
        <f t="shared" si="1046"/>
        <v/>
      </c>
    </row>
    <row r="8353" spans="1:37" x14ac:dyDescent="0.25">
      <c r="A8353" s="42" t="str">
        <f t="shared" si="1040"/>
        <v/>
      </c>
      <c r="B8353" s="42" t="str">
        <f t="shared" si="1041"/>
        <v/>
      </c>
      <c r="C8353" s="42" t="str">
        <f>IF(ISBLANK($N8353),"",IF(ISBLANK('datos GENERALES'!B$16),"",'datos GENERALES'!B$16))</f>
        <v/>
      </c>
      <c r="D8353" s="43" t="str">
        <f>IF(ISBLANK($N8353),"","SGBTM/AUTAROC/"&amp;'datos GENERALES'!B$5&amp;"_"&amp;'datos GENERALES'!C$5&amp;"_"&amp;'datos GENERALES'!D$5)</f>
        <v/>
      </c>
      <c r="E8353" s="42" t="str">
        <f>IF(ISBLANK($N8353),"",IF(ISBLANK('datos GENERALES'!$B$6),"",'datos GENERALES'!$B$6))</f>
        <v/>
      </c>
      <c r="F8353" s="42" t="str">
        <f>IF(ISBLANK($N8353),"",IF(ISBLANK('datos GENERALES'!$B$7),"",'datos GENERALES'!$B$7))</f>
        <v/>
      </c>
      <c r="G8353" s="42" t="str">
        <f>IF(ISBLANK($N8353),"",IF(ISBLANK('datos GENERALES'!$B$10),"",'datos GENERALES'!$B$10))</f>
        <v/>
      </c>
      <c r="H8353" s="42" t="str">
        <f>IF(ISBLANK($N8353),"",IF(ISBLANK('datos GENERALES'!$C$10),"",'datos GENERALES'!$C$10))</f>
        <v/>
      </c>
      <c r="I8353" s="42" t="str">
        <f>IF(ISBLANK($N8353),"",IF(ISBLANK('datos GENERALES'!$D$10),"",'datos GENERALES'!$D$10))</f>
        <v/>
      </c>
      <c r="O8353" s="48" t="str">
        <f>IFERROR(VLOOKUP(N8353,ListaEspecies!$B$3:$D$45,2,FALSE),"")</f>
        <v/>
      </c>
      <c r="P8353" s="96" t="str">
        <f>IFERROR(VLOOKUP(N8353,ListaEspecies!$B$3:$D$45,3,FALSE),"")</f>
        <v/>
      </c>
      <c r="R8353" s="42" t="str">
        <f>IF(ISBLANK($J8353),"",IF(ISBLANK('datos GENERALES'!$B$15),"",'datos GENERALES'!$B$15))</f>
        <v/>
      </c>
      <c r="S8353" s="49" t="str">
        <f t="shared" si="1042"/>
        <v/>
      </c>
      <c r="T8353" s="49" t="str">
        <f t="shared" si="1043"/>
        <v/>
      </c>
      <c r="AA8353" s="50" t="str">
        <f t="shared" si="1047"/>
        <v/>
      </c>
      <c r="AE8353" s="50" t="str">
        <f t="shared" si="1044"/>
        <v/>
      </c>
      <c r="AI8353" s="19" t="str">
        <f t="shared" si="1045"/>
        <v/>
      </c>
      <c r="AJ8353"/>
      <c r="AK8353" s="19" t="str">
        <f t="shared" si="1046"/>
        <v/>
      </c>
    </row>
    <row r="8354" spans="1:37" x14ac:dyDescent="0.25">
      <c r="A8354" s="42" t="str">
        <f t="shared" si="1040"/>
        <v/>
      </c>
      <c r="B8354" s="42" t="str">
        <f t="shared" si="1041"/>
        <v/>
      </c>
      <c r="C8354" s="42" t="str">
        <f>IF(ISBLANK($N8354),"",IF(ISBLANK('datos GENERALES'!B$16),"",'datos GENERALES'!B$16))</f>
        <v/>
      </c>
      <c r="D8354" s="43" t="str">
        <f>IF(ISBLANK($N8354),"","SGBTM/AUTAROC/"&amp;'datos GENERALES'!B$5&amp;"_"&amp;'datos GENERALES'!C$5&amp;"_"&amp;'datos GENERALES'!D$5)</f>
        <v/>
      </c>
      <c r="E8354" s="42" t="str">
        <f>IF(ISBLANK($N8354),"",IF(ISBLANK('datos GENERALES'!$B$6),"",'datos GENERALES'!$B$6))</f>
        <v/>
      </c>
      <c r="F8354" s="42" t="str">
        <f>IF(ISBLANK($N8354),"",IF(ISBLANK('datos GENERALES'!$B$7),"",'datos GENERALES'!$B$7))</f>
        <v/>
      </c>
      <c r="G8354" s="42" t="str">
        <f>IF(ISBLANK($N8354),"",IF(ISBLANK('datos GENERALES'!$B$10),"",'datos GENERALES'!$B$10))</f>
        <v/>
      </c>
      <c r="H8354" s="42" t="str">
        <f>IF(ISBLANK($N8354),"",IF(ISBLANK('datos GENERALES'!$C$10),"",'datos GENERALES'!$C$10))</f>
        <v/>
      </c>
      <c r="I8354" s="42" t="str">
        <f>IF(ISBLANK($N8354),"",IF(ISBLANK('datos GENERALES'!$D$10),"",'datos GENERALES'!$D$10))</f>
        <v/>
      </c>
      <c r="O8354" s="48" t="str">
        <f>IFERROR(VLOOKUP(N8354,ListaEspecies!$B$3:$D$45,2,FALSE),"")</f>
        <v/>
      </c>
      <c r="P8354" s="96" t="str">
        <f>IFERROR(VLOOKUP(N8354,ListaEspecies!$B$3:$D$45,3,FALSE),"")</f>
        <v/>
      </c>
      <c r="R8354" s="42" t="str">
        <f>IF(ISBLANK($J8354),"",IF(ISBLANK('datos GENERALES'!$B$15),"",'datos GENERALES'!$B$15))</f>
        <v/>
      </c>
      <c r="S8354" s="49" t="str">
        <f t="shared" si="1042"/>
        <v/>
      </c>
      <c r="T8354" s="49" t="str">
        <f t="shared" si="1043"/>
        <v/>
      </c>
      <c r="AA8354" s="50" t="str">
        <f t="shared" si="1047"/>
        <v/>
      </c>
      <c r="AE8354" s="50" t="str">
        <f t="shared" si="1044"/>
        <v/>
      </c>
      <c r="AI8354" s="19" t="str">
        <f t="shared" si="1045"/>
        <v/>
      </c>
      <c r="AJ8354"/>
      <c r="AK8354" s="19" t="str">
        <f t="shared" si="1046"/>
        <v/>
      </c>
    </row>
    <row r="8355" spans="1:37" x14ac:dyDescent="0.25">
      <c r="A8355" s="42" t="str">
        <f t="shared" si="1040"/>
        <v/>
      </c>
      <c r="B8355" s="42" t="str">
        <f t="shared" si="1041"/>
        <v/>
      </c>
      <c r="C8355" s="42" t="str">
        <f>IF(ISBLANK($N8355),"",IF(ISBLANK('datos GENERALES'!B$16),"",'datos GENERALES'!B$16))</f>
        <v/>
      </c>
      <c r="D8355" s="43" t="str">
        <f>IF(ISBLANK($N8355),"","SGBTM/AUTAROC/"&amp;'datos GENERALES'!B$5&amp;"_"&amp;'datos GENERALES'!C$5&amp;"_"&amp;'datos GENERALES'!D$5)</f>
        <v/>
      </c>
      <c r="E8355" s="42" t="str">
        <f>IF(ISBLANK($N8355),"",IF(ISBLANK('datos GENERALES'!$B$6),"",'datos GENERALES'!$B$6))</f>
        <v/>
      </c>
      <c r="F8355" s="42" t="str">
        <f>IF(ISBLANK($N8355),"",IF(ISBLANK('datos GENERALES'!$B$7),"",'datos GENERALES'!$B$7))</f>
        <v/>
      </c>
      <c r="G8355" s="42" t="str">
        <f>IF(ISBLANK($N8355),"",IF(ISBLANK('datos GENERALES'!$B$10),"",'datos GENERALES'!$B$10))</f>
        <v/>
      </c>
      <c r="H8355" s="42" t="str">
        <f>IF(ISBLANK($N8355),"",IF(ISBLANK('datos GENERALES'!$C$10),"",'datos GENERALES'!$C$10))</f>
        <v/>
      </c>
      <c r="I8355" s="42" t="str">
        <f>IF(ISBLANK($N8355),"",IF(ISBLANK('datos GENERALES'!$D$10),"",'datos GENERALES'!$D$10))</f>
        <v/>
      </c>
      <c r="O8355" s="48" t="str">
        <f>IFERROR(VLOOKUP(N8355,ListaEspecies!$B$3:$D$45,2,FALSE),"")</f>
        <v/>
      </c>
      <c r="P8355" s="96" t="str">
        <f>IFERROR(VLOOKUP(N8355,ListaEspecies!$B$3:$D$45,3,FALSE),"")</f>
        <v/>
      </c>
      <c r="R8355" s="42" t="str">
        <f>IF(ISBLANK($J8355),"",IF(ISBLANK('datos GENERALES'!$B$15),"",'datos GENERALES'!$B$15))</f>
        <v/>
      </c>
      <c r="S8355" s="49" t="str">
        <f t="shared" si="1042"/>
        <v/>
      </c>
      <c r="T8355" s="49" t="str">
        <f t="shared" si="1043"/>
        <v/>
      </c>
      <c r="AA8355" s="50" t="str">
        <f t="shared" si="1047"/>
        <v/>
      </c>
      <c r="AE8355" s="50" t="str">
        <f t="shared" si="1044"/>
        <v/>
      </c>
      <c r="AI8355" s="19" t="str">
        <f t="shared" si="1045"/>
        <v/>
      </c>
      <c r="AJ8355"/>
      <c r="AK8355" s="19" t="str">
        <f t="shared" si="1046"/>
        <v/>
      </c>
    </row>
    <row r="8356" spans="1:37" x14ac:dyDescent="0.25">
      <c r="A8356" s="42" t="str">
        <f t="shared" si="1040"/>
        <v/>
      </c>
      <c r="B8356" s="42" t="str">
        <f t="shared" si="1041"/>
        <v/>
      </c>
      <c r="C8356" s="42" t="str">
        <f>IF(ISBLANK($N8356),"",IF(ISBLANK('datos GENERALES'!B$16),"",'datos GENERALES'!B$16))</f>
        <v/>
      </c>
      <c r="D8356" s="43" t="str">
        <f>IF(ISBLANK($N8356),"","SGBTM/AUTAROC/"&amp;'datos GENERALES'!B$5&amp;"_"&amp;'datos GENERALES'!C$5&amp;"_"&amp;'datos GENERALES'!D$5)</f>
        <v/>
      </c>
      <c r="E8356" s="42" t="str">
        <f>IF(ISBLANK($N8356),"",IF(ISBLANK('datos GENERALES'!$B$6),"",'datos GENERALES'!$B$6))</f>
        <v/>
      </c>
      <c r="F8356" s="42" t="str">
        <f>IF(ISBLANK($N8356),"",IF(ISBLANK('datos GENERALES'!$B$7),"",'datos GENERALES'!$B$7))</f>
        <v/>
      </c>
      <c r="G8356" s="42" t="str">
        <f>IF(ISBLANK($N8356),"",IF(ISBLANK('datos GENERALES'!$B$10),"",'datos GENERALES'!$B$10))</f>
        <v/>
      </c>
      <c r="H8356" s="42" t="str">
        <f>IF(ISBLANK($N8356),"",IF(ISBLANK('datos GENERALES'!$C$10),"",'datos GENERALES'!$C$10))</f>
        <v/>
      </c>
      <c r="I8356" s="42" t="str">
        <f>IF(ISBLANK($N8356),"",IF(ISBLANK('datos GENERALES'!$D$10),"",'datos GENERALES'!$D$10))</f>
        <v/>
      </c>
      <c r="O8356" s="48" t="str">
        <f>IFERROR(VLOOKUP(N8356,ListaEspecies!$B$3:$D$45,2,FALSE),"")</f>
        <v/>
      </c>
      <c r="P8356" s="96" t="str">
        <f>IFERROR(VLOOKUP(N8356,ListaEspecies!$B$3:$D$45,3,FALSE),"")</f>
        <v/>
      </c>
      <c r="R8356" s="42" t="str">
        <f>IF(ISBLANK($J8356),"",IF(ISBLANK('datos GENERALES'!$B$15),"",'datos GENERALES'!$B$15))</f>
        <v/>
      </c>
      <c r="S8356" s="49" t="str">
        <f t="shared" si="1042"/>
        <v/>
      </c>
      <c r="T8356" s="49" t="str">
        <f t="shared" si="1043"/>
        <v/>
      </c>
      <c r="AA8356" s="50" t="str">
        <f t="shared" si="1047"/>
        <v/>
      </c>
      <c r="AE8356" s="50" t="str">
        <f t="shared" si="1044"/>
        <v/>
      </c>
      <c r="AI8356" s="19" t="str">
        <f t="shared" si="1045"/>
        <v/>
      </c>
      <c r="AJ8356"/>
      <c r="AK8356" s="19" t="str">
        <f t="shared" si="1046"/>
        <v/>
      </c>
    </row>
    <row r="8357" spans="1:37" x14ac:dyDescent="0.25">
      <c r="A8357" s="42" t="str">
        <f t="shared" si="1040"/>
        <v/>
      </c>
      <c r="B8357" s="42" t="str">
        <f t="shared" si="1041"/>
        <v/>
      </c>
      <c r="C8357" s="42" t="str">
        <f>IF(ISBLANK($N8357),"",IF(ISBLANK('datos GENERALES'!B$16),"",'datos GENERALES'!B$16))</f>
        <v/>
      </c>
      <c r="D8357" s="43" t="str">
        <f>IF(ISBLANK($N8357),"","SGBTM/AUTAROC/"&amp;'datos GENERALES'!B$5&amp;"_"&amp;'datos GENERALES'!C$5&amp;"_"&amp;'datos GENERALES'!D$5)</f>
        <v/>
      </c>
      <c r="E8357" s="42" t="str">
        <f>IF(ISBLANK($N8357),"",IF(ISBLANK('datos GENERALES'!$B$6),"",'datos GENERALES'!$B$6))</f>
        <v/>
      </c>
      <c r="F8357" s="42" t="str">
        <f>IF(ISBLANK($N8357),"",IF(ISBLANK('datos GENERALES'!$B$7),"",'datos GENERALES'!$B$7))</f>
        <v/>
      </c>
      <c r="G8357" s="42" t="str">
        <f>IF(ISBLANK($N8357),"",IF(ISBLANK('datos GENERALES'!$B$10),"",'datos GENERALES'!$B$10))</f>
        <v/>
      </c>
      <c r="H8357" s="42" t="str">
        <f>IF(ISBLANK($N8357),"",IF(ISBLANK('datos GENERALES'!$C$10),"",'datos GENERALES'!$C$10))</f>
        <v/>
      </c>
      <c r="I8357" s="42" t="str">
        <f>IF(ISBLANK($N8357),"",IF(ISBLANK('datos GENERALES'!$D$10),"",'datos GENERALES'!$D$10))</f>
        <v/>
      </c>
      <c r="O8357" s="48" t="str">
        <f>IFERROR(VLOOKUP(N8357,ListaEspecies!$B$3:$D$45,2,FALSE),"")</f>
        <v/>
      </c>
      <c r="P8357" s="96" t="str">
        <f>IFERROR(VLOOKUP(N8357,ListaEspecies!$B$3:$D$45,3,FALSE),"")</f>
        <v/>
      </c>
      <c r="R8357" s="42" t="str">
        <f>IF(ISBLANK($J8357),"",IF(ISBLANK('datos GENERALES'!$B$15),"",'datos GENERALES'!$B$15))</f>
        <v/>
      </c>
      <c r="S8357" s="49" t="str">
        <f t="shared" si="1042"/>
        <v/>
      </c>
      <c r="T8357" s="49" t="str">
        <f t="shared" si="1043"/>
        <v/>
      </c>
      <c r="AA8357" s="50" t="str">
        <f t="shared" si="1047"/>
        <v/>
      </c>
      <c r="AE8357" s="50" t="str">
        <f t="shared" si="1044"/>
        <v/>
      </c>
      <c r="AI8357" s="19" t="str">
        <f t="shared" si="1045"/>
        <v/>
      </c>
      <c r="AJ8357"/>
      <c r="AK8357" s="19" t="str">
        <f t="shared" si="1046"/>
        <v/>
      </c>
    </row>
    <row r="8358" spans="1:37" x14ac:dyDescent="0.25">
      <c r="A8358" s="42" t="str">
        <f t="shared" si="1040"/>
        <v/>
      </c>
      <c r="B8358" s="42" t="str">
        <f t="shared" si="1041"/>
        <v/>
      </c>
      <c r="C8358" s="42" t="str">
        <f>IF(ISBLANK($N8358),"",IF(ISBLANK('datos GENERALES'!B$16),"",'datos GENERALES'!B$16))</f>
        <v/>
      </c>
      <c r="D8358" s="43" t="str">
        <f>IF(ISBLANK($N8358),"","SGBTM/AUTAROC/"&amp;'datos GENERALES'!B$5&amp;"_"&amp;'datos GENERALES'!C$5&amp;"_"&amp;'datos GENERALES'!D$5)</f>
        <v/>
      </c>
      <c r="E8358" s="42" t="str">
        <f>IF(ISBLANK($N8358),"",IF(ISBLANK('datos GENERALES'!$B$6),"",'datos GENERALES'!$B$6))</f>
        <v/>
      </c>
      <c r="F8358" s="42" t="str">
        <f>IF(ISBLANK($N8358),"",IF(ISBLANK('datos GENERALES'!$B$7),"",'datos GENERALES'!$B$7))</f>
        <v/>
      </c>
      <c r="G8358" s="42" t="str">
        <f>IF(ISBLANK($N8358),"",IF(ISBLANK('datos GENERALES'!$B$10),"",'datos GENERALES'!$B$10))</f>
        <v/>
      </c>
      <c r="H8358" s="42" t="str">
        <f>IF(ISBLANK($N8358),"",IF(ISBLANK('datos GENERALES'!$C$10),"",'datos GENERALES'!$C$10))</f>
        <v/>
      </c>
      <c r="I8358" s="42" t="str">
        <f>IF(ISBLANK($N8358),"",IF(ISBLANK('datos GENERALES'!$D$10),"",'datos GENERALES'!$D$10))</f>
        <v/>
      </c>
      <c r="O8358" s="48" t="str">
        <f>IFERROR(VLOOKUP(N8358,ListaEspecies!$B$3:$D$45,2,FALSE),"")</f>
        <v/>
      </c>
      <c r="P8358" s="96" t="str">
        <f>IFERROR(VLOOKUP(N8358,ListaEspecies!$B$3:$D$45,3,FALSE),"")</f>
        <v/>
      </c>
      <c r="R8358" s="42" t="str">
        <f>IF(ISBLANK($J8358),"",IF(ISBLANK('datos GENERALES'!$B$15),"",'datos GENERALES'!$B$15))</f>
        <v/>
      </c>
      <c r="S8358" s="49" t="str">
        <f t="shared" si="1042"/>
        <v/>
      </c>
      <c r="T8358" s="49" t="str">
        <f t="shared" si="1043"/>
        <v/>
      </c>
      <c r="AA8358" s="50" t="str">
        <f t="shared" si="1047"/>
        <v/>
      </c>
      <c r="AE8358" s="50" t="str">
        <f t="shared" si="1044"/>
        <v/>
      </c>
      <c r="AI8358" s="19" t="str">
        <f t="shared" si="1045"/>
        <v/>
      </c>
      <c r="AJ8358"/>
      <c r="AK8358" s="19" t="str">
        <f t="shared" si="1046"/>
        <v/>
      </c>
    </row>
    <row r="8359" spans="1:37" x14ac:dyDescent="0.25">
      <c r="A8359" s="42" t="str">
        <f t="shared" si="1040"/>
        <v/>
      </c>
      <c r="B8359" s="42" t="str">
        <f t="shared" si="1041"/>
        <v/>
      </c>
      <c r="C8359" s="42" t="str">
        <f>IF(ISBLANK($N8359),"",IF(ISBLANK('datos GENERALES'!B$16),"",'datos GENERALES'!B$16))</f>
        <v/>
      </c>
      <c r="D8359" s="43" t="str">
        <f>IF(ISBLANK($N8359),"","SGBTM/AUTAROC/"&amp;'datos GENERALES'!B$5&amp;"_"&amp;'datos GENERALES'!C$5&amp;"_"&amp;'datos GENERALES'!D$5)</f>
        <v/>
      </c>
      <c r="E8359" s="42" t="str">
        <f>IF(ISBLANK($N8359),"",IF(ISBLANK('datos GENERALES'!$B$6),"",'datos GENERALES'!$B$6))</f>
        <v/>
      </c>
      <c r="F8359" s="42" t="str">
        <f>IF(ISBLANK($N8359),"",IF(ISBLANK('datos GENERALES'!$B$7),"",'datos GENERALES'!$B$7))</f>
        <v/>
      </c>
      <c r="G8359" s="42" t="str">
        <f>IF(ISBLANK($N8359),"",IF(ISBLANK('datos GENERALES'!$B$10),"",'datos GENERALES'!$B$10))</f>
        <v/>
      </c>
      <c r="H8359" s="42" t="str">
        <f>IF(ISBLANK($N8359),"",IF(ISBLANK('datos GENERALES'!$C$10),"",'datos GENERALES'!$C$10))</f>
        <v/>
      </c>
      <c r="I8359" s="42" t="str">
        <f>IF(ISBLANK($N8359),"",IF(ISBLANK('datos GENERALES'!$D$10),"",'datos GENERALES'!$D$10))</f>
        <v/>
      </c>
      <c r="O8359" s="48" t="str">
        <f>IFERROR(VLOOKUP(N8359,ListaEspecies!$B$3:$D$45,2,FALSE),"")</f>
        <v/>
      </c>
      <c r="P8359" s="96" t="str">
        <f>IFERROR(VLOOKUP(N8359,ListaEspecies!$B$3:$D$45,3,FALSE),"")</f>
        <v/>
      </c>
      <c r="R8359" s="42" t="str">
        <f>IF(ISBLANK($J8359),"",IF(ISBLANK('datos GENERALES'!$B$15),"",'datos GENERALES'!$B$15))</f>
        <v/>
      </c>
      <c r="S8359" s="49" t="str">
        <f t="shared" si="1042"/>
        <v/>
      </c>
      <c r="T8359" s="49" t="str">
        <f t="shared" si="1043"/>
        <v/>
      </c>
      <c r="AA8359" s="50" t="str">
        <f t="shared" si="1047"/>
        <v/>
      </c>
      <c r="AE8359" s="50" t="str">
        <f t="shared" si="1044"/>
        <v/>
      </c>
      <c r="AI8359" s="19" t="str">
        <f t="shared" si="1045"/>
        <v/>
      </c>
      <c r="AJ8359"/>
      <c r="AK8359" s="19" t="str">
        <f t="shared" si="1046"/>
        <v/>
      </c>
    </row>
    <row r="8360" spans="1:37" x14ac:dyDescent="0.25">
      <c r="A8360" s="42" t="str">
        <f t="shared" si="1040"/>
        <v/>
      </c>
      <c r="B8360" s="42" t="str">
        <f t="shared" si="1041"/>
        <v/>
      </c>
      <c r="C8360" s="42" t="str">
        <f>IF(ISBLANK($N8360),"",IF(ISBLANK('datos GENERALES'!B$16),"",'datos GENERALES'!B$16))</f>
        <v/>
      </c>
      <c r="D8360" s="43" t="str">
        <f>IF(ISBLANK($N8360),"","SGBTM/AUTAROC/"&amp;'datos GENERALES'!B$5&amp;"_"&amp;'datos GENERALES'!C$5&amp;"_"&amp;'datos GENERALES'!D$5)</f>
        <v/>
      </c>
      <c r="E8360" s="42" t="str">
        <f>IF(ISBLANK($N8360),"",IF(ISBLANK('datos GENERALES'!$B$6),"",'datos GENERALES'!$B$6))</f>
        <v/>
      </c>
      <c r="F8360" s="42" t="str">
        <f>IF(ISBLANK($N8360),"",IF(ISBLANK('datos GENERALES'!$B$7),"",'datos GENERALES'!$B$7))</f>
        <v/>
      </c>
      <c r="G8360" s="42" t="str">
        <f>IF(ISBLANK($N8360),"",IF(ISBLANK('datos GENERALES'!$B$10),"",'datos GENERALES'!$B$10))</f>
        <v/>
      </c>
      <c r="H8360" s="42" t="str">
        <f>IF(ISBLANK($N8360),"",IF(ISBLANK('datos GENERALES'!$C$10),"",'datos GENERALES'!$C$10))</f>
        <v/>
      </c>
      <c r="I8360" s="42" t="str">
        <f>IF(ISBLANK($N8360),"",IF(ISBLANK('datos GENERALES'!$D$10),"",'datos GENERALES'!$D$10))</f>
        <v/>
      </c>
      <c r="O8360" s="48" t="str">
        <f>IFERROR(VLOOKUP(N8360,ListaEspecies!$B$3:$D$45,2,FALSE),"")</f>
        <v/>
      </c>
      <c r="P8360" s="96" t="str">
        <f>IFERROR(VLOOKUP(N8360,ListaEspecies!$B$3:$D$45,3,FALSE),"")</f>
        <v/>
      </c>
      <c r="R8360" s="42" t="str">
        <f>IF(ISBLANK($J8360),"",IF(ISBLANK('datos GENERALES'!$B$15),"",'datos GENERALES'!$B$15))</f>
        <v/>
      </c>
      <c r="S8360" s="49" t="str">
        <f t="shared" si="1042"/>
        <v/>
      </c>
      <c r="T8360" s="49" t="str">
        <f t="shared" si="1043"/>
        <v/>
      </c>
      <c r="AA8360" s="50" t="str">
        <f t="shared" si="1047"/>
        <v/>
      </c>
      <c r="AE8360" s="50" t="str">
        <f t="shared" si="1044"/>
        <v/>
      </c>
      <c r="AI8360" s="19" t="str">
        <f t="shared" si="1045"/>
        <v/>
      </c>
      <c r="AJ8360"/>
      <c r="AK8360" s="19" t="str">
        <f t="shared" si="1046"/>
        <v/>
      </c>
    </row>
    <row r="8361" spans="1:37" x14ac:dyDescent="0.25">
      <c r="A8361" s="42" t="str">
        <f t="shared" si="1040"/>
        <v/>
      </c>
      <c r="B8361" s="42" t="str">
        <f t="shared" si="1041"/>
        <v/>
      </c>
      <c r="C8361" s="42" t="str">
        <f>IF(ISBLANK($N8361),"",IF(ISBLANK('datos GENERALES'!B$16),"",'datos GENERALES'!B$16))</f>
        <v/>
      </c>
      <c r="D8361" s="43" t="str">
        <f>IF(ISBLANK($N8361),"","SGBTM/AUTAROC/"&amp;'datos GENERALES'!B$5&amp;"_"&amp;'datos GENERALES'!C$5&amp;"_"&amp;'datos GENERALES'!D$5)</f>
        <v/>
      </c>
      <c r="E8361" s="42" t="str">
        <f>IF(ISBLANK($N8361),"",IF(ISBLANK('datos GENERALES'!$B$6),"",'datos GENERALES'!$B$6))</f>
        <v/>
      </c>
      <c r="F8361" s="42" t="str">
        <f>IF(ISBLANK($N8361),"",IF(ISBLANK('datos GENERALES'!$B$7),"",'datos GENERALES'!$B$7))</f>
        <v/>
      </c>
      <c r="G8361" s="42" t="str">
        <f>IF(ISBLANK($N8361),"",IF(ISBLANK('datos GENERALES'!$B$10),"",'datos GENERALES'!$B$10))</f>
        <v/>
      </c>
      <c r="H8361" s="42" t="str">
        <f>IF(ISBLANK($N8361),"",IF(ISBLANK('datos GENERALES'!$C$10),"",'datos GENERALES'!$C$10))</f>
        <v/>
      </c>
      <c r="I8361" s="42" t="str">
        <f>IF(ISBLANK($N8361),"",IF(ISBLANK('datos GENERALES'!$D$10),"",'datos GENERALES'!$D$10))</f>
        <v/>
      </c>
      <c r="O8361" s="48" t="str">
        <f>IFERROR(VLOOKUP(N8361,ListaEspecies!$B$3:$D$45,2,FALSE),"")</f>
        <v/>
      </c>
      <c r="P8361" s="96" t="str">
        <f>IFERROR(VLOOKUP(N8361,ListaEspecies!$B$3:$D$45,3,FALSE),"")</f>
        <v/>
      </c>
      <c r="R8361" s="42" t="str">
        <f>IF(ISBLANK($J8361),"",IF(ISBLANK('datos GENERALES'!$B$15),"",'datos GENERALES'!$B$15))</f>
        <v/>
      </c>
      <c r="S8361" s="49" t="str">
        <f t="shared" si="1042"/>
        <v/>
      </c>
      <c r="T8361" s="49" t="str">
        <f t="shared" si="1043"/>
        <v/>
      </c>
      <c r="AA8361" s="50" t="str">
        <f t="shared" si="1047"/>
        <v/>
      </c>
      <c r="AE8361" s="50" t="str">
        <f t="shared" si="1044"/>
        <v/>
      </c>
      <c r="AI8361" s="19" t="str">
        <f t="shared" si="1045"/>
        <v/>
      </c>
      <c r="AJ8361"/>
      <c r="AK8361" s="19" t="str">
        <f t="shared" si="1046"/>
        <v/>
      </c>
    </row>
    <row r="8362" spans="1:37" x14ac:dyDescent="0.25">
      <c r="A8362" s="42" t="str">
        <f t="shared" si="1040"/>
        <v/>
      </c>
      <c r="B8362" s="42" t="str">
        <f t="shared" si="1041"/>
        <v/>
      </c>
      <c r="C8362" s="42" t="str">
        <f>IF(ISBLANK($N8362),"",IF(ISBLANK('datos GENERALES'!B$16),"",'datos GENERALES'!B$16))</f>
        <v/>
      </c>
      <c r="D8362" s="43" t="str">
        <f>IF(ISBLANK($N8362),"","SGBTM/AUTAROC/"&amp;'datos GENERALES'!B$5&amp;"_"&amp;'datos GENERALES'!C$5&amp;"_"&amp;'datos GENERALES'!D$5)</f>
        <v/>
      </c>
      <c r="E8362" s="42" t="str">
        <f>IF(ISBLANK($N8362),"",IF(ISBLANK('datos GENERALES'!$B$6),"",'datos GENERALES'!$B$6))</f>
        <v/>
      </c>
      <c r="F8362" s="42" t="str">
        <f>IF(ISBLANK($N8362),"",IF(ISBLANK('datos GENERALES'!$B$7),"",'datos GENERALES'!$B$7))</f>
        <v/>
      </c>
      <c r="G8362" s="42" t="str">
        <f>IF(ISBLANK($N8362),"",IF(ISBLANK('datos GENERALES'!$B$10),"",'datos GENERALES'!$B$10))</f>
        <v/>
      </c>
      <c r="H8362" s="42" t="str">
        <f>IF(ISBLANK($N8362),"",IF(ISBLANK('datos GENERALES'!$C$10),"",'datos GENERALES'!$C$10))</f>
        <v/>
      </c>
      <c r="I8362" s="42" t="str">
        <f>IF(ISBLANK($N8362),"",IF(ISBLANK('datos GENERALES'!$D$10),"",'datos GENERALES'!$D$10))</f>
        <v/>
      </c>
      <c r="O8362" s="48" t="str">
        <f>IFERROR(VLOOKUP(N8362,ListaEspecies!$B$3:$D$45,2,FALSE),"")</f>
        <v/>
      </c>
      <c r="P8362" s="96" t="str">
        <f>IFERROR(VLOOKUP(N8362,ListaEspecies!$B$3:$D$45,3,FALSE),"")</f>
        <v/>
      </c>
      <c r="R8362" s="42" t="str">
        <f>IF(ISBLANK($J8362),"",IF(ISBLANK('datos GENERALES'!$B$15),"",'datos GENERALES'!$B$15))</f>
        <v/>
      </c>
      <c r="S8362" s="49" t="str">
        <f t="shared" si="1042"/>
        <v/>
      </c>
      <c r="T8362" s="49" t="str">
        <f t="shared" si="1043"/>
        <v/>
      </c>
      <c r="AA8362" s="50" t="str">
        <f t="shared" si="1047"/>
        <v/>
      </c>
      <c r="AE8362" s="50" t="str">
        <f t="shared" si="1044"/>
        <v/>
      </c>
      <c r="AI8362" s="19" t="str">
        <f t="shared" si="1045"/>
        <v/>
      </c>
      <c r="AJ8362"/>
      <c r="AK8362" s="19" t="str">
        <f t="shared" si="1046"/>
        <v/>
      </c>
    </row>
    <row r="8363" spans="1:37" x14ac:dyDescent="0.25">
      <c r="A8363" s="42" t="str">
        <f t="shared" si="1040"/>
        <v/>
      </c>
      <c r="B8363" s="42" t="str">
        <f t="shared" si="1041"/>
        <v/>
      </c>
      <c r="C8363" s="42" t="str">
        <f>IF(ISBLANK($N8363),"",IF(ISBLANK('datos GENERALES'!B$16),"",'datos GENERALES'!B$16))</f>
        <v/>
      </c>
      <c r="D8363" s="43" t="str">
        <f>IF(ISBLANK($N8363),"","SGBTM/AUTAROC/"&amp;'datos GENERALES'!B$5&amp;"_"&amp;'datos GENERALES'!C$5&amp;"_"&amp;'datos GENERALES'!D$5)</f>
        <v/>
      </c>
      <c r="E8363" s="42" t="str">
        <f>IF(ISBLANK($N8363),"",IF(ISBLANK('datos GENERALES'!$B$6),"",'datos GENERALES'!$B$6))</f>
        <v/>
      </c>
      <c r="F8363" s="42" t="str">
        <f>IF(ISBLANK($N8363),"",IF(ISBLANK('datos GENERALES'!$B$7),"",'datos GENERALES'!$B$7))</f>
        <v/>
      </c>
      <c r="G8363" s="42" t="str">
        <f>IF(ISBLANK($N8363),"",IF(ISBLANK('datos GENERALES'!$B$10),"",'datos GENERALES'!$B$10))</f>
        <v/>
      </c>
      <c r="H8363" s="42" t="str">
        <f>IF(ISBLANK($N8363),"",IF(ISBLANK('datos GENERALES'!$C$10),"",'datos GENERALES'!$C$10))</f>
        <v/>
      </c>
      <c r="I8363" s="42" t="str">
        <f>IF(ISBLANK($N8363),"",IF(ISBLANK('datos GENERALES'!$D$10),"",'datos GENERALES'!$D$10))</f>
        <v/>
      </c>
      <c r="O8363" s="48" t="str">
        <f>IFERROR(VLOOKUP(N8363,ListaEspecies!$B$3:$D$45,2,FALSE),"")</f>
        <v/>
      </c>
      <c r="P8363" s="96" t="str">
        <f>IFERROR(VLOOKUP(N8363,ListaEspecies!$B$3:$D$45,3,FALSE),"")</f>
        <v/>
      </c>
      <c r="R8363" s="42" t="str">
        <f>IF(ISBLANK($J8363),"",IF(ISBLANK('datos GENERALES'!$B$15),"",'datos GENERALES'!$B$15))</f>
        <v/>
      </c>
      <c r="S8363" s="49" t="str">
        <f t="shared" si="1042"/>
        <v/>
      </c>
      <c r="T8363" s="49" t="str">
        <f t="shared" si="1043"/>
        <v/>
      </c>
      <c r="AA8363" s="50" t="str">
        <f t="shared" si="1047"/>
        <v/>
      </c>
      <c r="AE8363" s="50" t="str">
        <f t="shared" si="1044"/>
        <v/>
      </c>
      <c r="AI8363" s="19" t="str">
        <f t="shared" si="1045"/>
        <v/>
      </c>
      <c r="AJ8363"/>
      <c r="AK8363" s="19" t="str">
        <f t="shared" si="1046"/>
        <v/>
      </c>
    </row>
    <row r="8364" spans="1:37" x14ac:dyDescent="0.25">
      <c r="A8364" s="42" t="str">
        <f t="shared" si="1040"/>
        <v/>
      </c>
      <c r="B8364" s="42" t="str">
        <f t="shared" si="1041"/>
        <v/>
      </c>
      <c r="C8364" s="42" t="str">
        <f>IF(ISBLANK($N8364),"",IF(ISBLANK('datos GENERALES'!B$16),"",'datos GENERALES'!B$16))</f>
        <v/>
      </c>
      <c r="D8364" s="43" t="str">
        <f>IF(ISBLANK($N8364),"","SGBTM/AUTAROC/"&amp;'datos GENERALES'!B$5&amp;"_"&amp;'datos GENERALES'!C$5&amp;"_"&amp;'datos GENERALES'!D$5)</f>
        <v/>
      </c>
      <c r="E8364" s="42" t="str">
        <f>IF(ISBLANK($N8364),"",IF(ISBLANK('datos GENERALES'!$B$6),"",'datos GENERALES'!$B$6))</f>
        <v/>
      </c>
      <c r="F8364" s="42" t="str">
        <f>IF(ISBLANK($N8364),"",IF(ISBLANK('datos GENERALES'!$B$7),"",'datos GENERALES'!$B$7))</f>
        <v/>
      </c>
      <c r="G8364" s="42" t="str">
        <f>IF(ISBLANK($N8364),"",IF(ISBLANK('datos GENERALES'!$B$10),"",'datos GENERALES'!$B$10))</f>
        <v/>
      </c>
      <c r="H8364" s="42" t="str">
        <f>IF(ISBLANK($N8364),"",IF(ISBLANK('datos GENERALES'!$C$10),"",'datos GENERALES'!$C$10))</f>
        <v/>
      </c>
      <c r="I8364" s="42" t="str">
        <f>IF(ISBLANK($N8364),"",IF(ISBLANK('datos GENERALES'!$D$10),"",'datos GENERALES'!$D$10))</f>
        <v/>
      </c>
      <c r="O8364" s="48" t="str">
        <f>IFERROR(VLOOKUP(N8364,ListaEspecies!$B$3:$D$45,2,FALSE),"")</f>
        <v/>
      </c>
      <c r="P8364" s="96" t="str">
        <f>IFERROR(VLOOKUP(N8364,ListaEspecies!$B$3:$D$45,3,FALSE),"")</f>
        <v/>
      </c>
      <c r="R8364" s="42" t="str">
        <f>IF(ISBLANK($J8364),"",IF(ISBLANK('datos GENERALES'!$B$15),"",'datos GENERALES'!$B$15))</f>
        <v/>
      </c>
      <c r="S8364" s="49" t="str">
        <f t="shared" si="1042"/>
        <v/>
      </c>
      <c r="T8364" s="49" t="str">
        <f t="shared" si="1043"/>
        <v/>
      </c>
      <c r="AA8364" s="50" t="str">
        <f t="shared" si="1047"/>
        <v/>
      </c>
      <c r="AE8364" s="50" t="str">
        <f t="shared" si="1044"/>
        <v/>
      </c>
      <c r="AI8364" s="19" t="str">
        <f t="shared" si="1045"/>
        <v/>
      </c>
      <c r="AJ8364"/>
      <c r="AK8364" s="19" t="str">
        <f t="shared" si="1046"/>
        <v/>
      </c>
    </row>
    <row r="8365" spans="1:37" x14ac:dyDescent="0.25">
      <c r="A8365" s="42" t="str">
        <f t="shared" si="1040"/>
        <v/>
      </c>
      <c r="B8365" s="42" t="str">
        <f t="shared" si="1041"/>
        <v/>
      </c>
      <c r="C8365" s="42" t="str">
        <f>IF(ISBLANK($N8365),"",IF(ISBLANK('datos GENERALES'!B$16),"",'datos GENERALES'!B$16))</f>
        <v/>
      </c>
      <c r="D8365" s="43" t="str">
        <f>IF(ISBLANK($N8365),"","SGBTM/AUTAROC/"&amp;'datos GENERALES'!B$5&amp;"_"&amp;'datos GENERALES'!C$5&amp;"_"&amp;'datos GENERALES'!D$5)</f>
        <v/>
      </c>
      <c r="E8365" s="42" t="str">
        <f>IF(ISBLANK($N8365),"",IF(ISBLANK('datos GENERALES'!$B$6),"",'datos GENERALES'!$B$6))</f>
        <v/>
      </c>
      <c r="F8365" s="42" t="str">
        <f>IF(ISBLANK($N8365),"",IF(ISBLANK('datos GENERALES'!$B$7),"",'datos GENERALES'!$B$7))</f>
        <v/>
      </c>
      <c r="G8365" s="42" t="str">
        <f>IF(ISBLANK($N8365),"",IF(ISBLANK('datos GENERALES'!$B$10),"",'datos GENERALES'!$B$10))</f>
        <v/>
      </c>
      <c r="H8365" s="42" t="str">
        <f>IF(ISBLANK($N8365),"",IF(ISBLANK('datos GENERALES'!$C$10),"",'datos GENERALES'!$C$10))</f>
        <v/>
      </c>
      <c r="I8365" s="42" t="str">
        <f>IF(ISBLANK($N8365),"",IF(ISBLANK('datos GENERALES'!$D$10),"",'datos GENERALES'!$D$10))</f>
        <v/>
      </c>
      <c r="O8365" s="48" t="str">
        <f>IFERROR(VLOOKUP(N8365,ListaEspecies!$B$3:$D$45,2,FALSE),"")</f>
        <v/>
      </c>
      <c r="P8365" s="96" t="str">
        <f>IFERROR(VLOOKUP(N8365,ListaEspecies!$B$3:$D$45,3,FALSE),"")</f>
        <v/>
      </c>
      <c r="R8365" s="42" t="str">
        <f>IF(ISBLANK($J8365),"",IF(ISBLANK('datos GENERALES'!$B$15),"",'datos GENERALES'!$B$15))</f>
        <v/>
      </c>
      <c r="S8365" s="49" t="str">
        <f t="shared" si="1042"/>
        <v/>
      </c>
      <c r="T8365" s="49" t="str">
        <f t="shared" si="1043"/>
        <v/>
      </c>
      <c r="AA8365" s="50" t="str">
        <f t="shared" si="1047"/>
        <v/>
      </c>
      <c r="AE8365" s="50" t="str">
        <f t="shared" si="1044"/>
        <v/>
      </c>
      <c r="AI8365" s="19" t="str">
        <f t="shared" si="1045"/>
        <v/>
      </c>
      <c r="AJ8365"/>
      <c r="AK8365" s="19" t="str">
        <f t="shared" si="1046"/>
        <v/>
      </c>
    </row>
    <row r="8366" spans="1:37" x14ac:dyDescent="0.25">
      <c r="A8366" s="42" t="str">
        <f t="shared" si="1040"/>
        <v/>
      </c>
      <c r="B8366" s="42" t="str">
        <f t="shared" si="1041"/>
        <v/>
      </c>
      <c r="C8366" s="42" t="str">
        <f>IF(ISBLANK($N8366),"",IF(ISBLANK('datos GENERALES'!B$16),"",'datos GENERALES'!B$16))</f>
        <v/>
      </c>
      <c r="D8366" s="43" t="str">
        <f>IF(ISBLANK($N8366),"","SGBTM/AUTAROC/"&amp;'datos GENERALES'!B$5&amp;"_"&amp;'datos GENERALES'!C$5&amp;"_"&amp;'datos GENERALES'!D$5)</f>
        <v/>
      </c>
      <c r="E8366" s="42" t="str">
        <f>IF(ISBLANK($N8366),"",IF(ISBLANK('datos GENERALES'!$B$6),"",'datos GENERALES'!$B$6))</f>
        <v/>
      </c>
      <c r="F8366" s="42" t="str">
        <f>IF(ISBLANK($N8366),"",IF(ISBLANK('datos GENERALES'!$B$7),"",'datos GENERALES'!$B$7))</f>
        <v/>
      </c>
      <c r="G8366" s="42" t="str">
        <f>IF(ISBLANK($N8366),"",IF(ISBLANK('datos GENERALES'!$B$10),"",'datos GENERALES'!$B$10))</f>
        <v/>
      </c>
      <c r="H8366" s="42" t="str">
        <f>IF(ISBLANK($N8366),"",IF(ISBLANK('datos GENERALES'!$C$10),"",'datos GENERALES'!$C$10))</f>
        <v/>
      </c>
      <c r="I8366" s="42" t="str">
        <f>IF(ISBLANK($N8366),"",IF(ISBLANK('datos GENERALES'!$D$10),"",'datos GENERALES'!$D$10))</f>
        <v/>
      </c>
      <c r="O8366" s="48" t="str">
        <f>IFERROR(VLOOKUP(N8366,ListaEspecies!$B$3:$D$45,2,FALSE),"")</f>
        <v/>
      </c>
      <c r="P8366" s="96" t="str">
        <f>IFERROR(VLOOKUP(N8366,ListaEspecies!$B$3:$D$45,3,FALSE),"")</f>
        <v/>
      </c>
      <c r="R8366" s="42" t="str">
        <f>IF(ISBLANK($J8366),"",IF(ISBLANK('datos GENERALES'!$B$15),"",'datos GENERALES'!$B$15))</f>
        <v/>
      </c>
      <c r="S8366" s="49" t="str">
        <f t="shared" si="1042"/>
        <v/>
      </c>
      <c r="T8366" s="49" t="str">
        <f t="shared" si="1043"/>
        <v/>
      </c>
      <c r="AA8366" s="50" t="str">
        <f t="shared" si="1047"/>
        <v/>
      </c>
      <c r="AE8366" s="50" t="str">
        <f t="shared" si="1044"/>
        <v/>
      </c>
      <c r="AI8366" s="19" t="str">
        <f t="shared" si="1045"/>
        <v/>
      </c>
      <c r="AJ8366"/>
      <c r="AK8366" s="19" t="str">
        <f t="shared" si="1046"/>
        <v/>
      </c>
    </row>
    <row r="8367" spans="1:37" x14ac:dyDescent="0.25">
      <c r="A8367" s="42" t="str">
        <f t="shared" si="1040"/>
        <v/>
      </c>
      <c r="B8367" s="42" t="str">
        <f t="shared" si="1041"/>
        <v/>
      </c>
      <c r="C8367" s="42" t="str">
        <f>IF(ISBLANK($N8367),"",IF(ISBLANK('datos GENERALES'!B$16),"",'datos GENERALES'!B$16))</f>
        <v/>
      </c>
      <c r="D8367" s="43" t="str">
        <f>IF(ISBLANK($N8367),"","SGBTM/AUTAROC/"&amp;'datos GENERALES'!B$5&amp;"_"&amp;'datos GENERALES'!C$5&amp;"_"&amp;'datos GENERALES'!D$5)</f>
        <v/>
      </c>
      <c r="E8367" s="42" t="str">
        <f>IF(ISBLANK($N8367),"",IF(ISBLANK('datos GENERALES'!$B$6),"",'datos GENERALES'!$B$6))</f>
        <v/>
      </c>
      <c r="F8367" s="42" t="str">
        <f>IF(ISBLANK($N8367),"",IF(ISBLANK('datos GENERALES'!$B$7),"",'datos GENERALES'!$B$7))</f>
        <v/>
      </c>
      <c r="G8367" s="42" t="str">
        <f>IF(ISBLANK($N8367),"",IF(ISBLANK('datos GENERALES'!$B$10),"",'datos GENERALES'!$B$10))</f>
        <v/>
      </c>
      <c r="H8367" s="42" t="str">
        <f>IF(ISBLANK($N8367),"",IF(ISBLANK('datos GENERALES'!$C$10),"",'datos GENERALES'!$C$10))</f>
        <v/>
      </c>
      <c r="I8367" s="42" t="str">
        <f>IF(ISBLANK($N8367),"",IF(ISBLANK('datos GENERALES'!$D$10),"",'datos GENERALES'!$D$10))</f>
        <v/>
      </c>
      <c r="O8367" s="48" t="str">
        <f>IFERROR(VLOOKUP(N8367,ListaEspecies!$B$3:$D$45,2,FALSE),"")</f>
        <v/>
      </c>
      <c r="P8367" s="96" t="str">
        <f>IFERROR(VLOOKUP(N8367,ListaEspecies!$B$3:$D$45,3,FALSE),"")</f>
        <v/>
      </c>
      <c r="R8367" s="42" t="str">
        <f>IF(ISBLANK($J8367),"",IF(ISBLANK('datos GENERALES'!$B$15),"",'datos GENERALES'!$B$15))</f>
        <v/>
      </c>
      <c r="S8367" s="49" t="str">
        <f t="shared" si="1042"/>
        <v/>
      </c>
      <c r="T8367" s="49" t="str">
        <f t="shared" si="1043"/>
        <v/>
      </c>
      <c r="AA8367" s="50" t="str">
        <f t="shared" si="1047"/>
        <v/>
      </c>
      <c r="AE8367" s="50" t="str">
        <f t="shared" si="1044"/>
        <v/>
      </c>
      <c r="AI8367" s="19" t="str">
        <f t="shared" si="1045"/>
        <v/>
      </c>
      <c r="AJ8367"/>
      <c r="AK8367" s="19" t="str">
        <f t="shared" si="1046"/>
        <v/>
      </c>
    </row>
    <row r="8368" spans="1:37" x14ac:dyDescent="0.25">
      <c r="A8368" s="42" t="str">
        <f t="shared" si="1040"/>
        <v/>
      </c>
      <c r="B8368" s="42" t="str">
        <f t="shared" si="1041"/>
        <v/>
      </c>
      <c r="C8368" s="42" t="str">
        <f>IF(ISBLANK($N8368),"",IF(ISBLANK('datos GENERALES'!B$16),"",'datos GENERALES'!B$16))</f>
        <v/>
      </c>
      <c r="D8368" s="43" t="str">
        <f>IF(ISBLANK($N8368),"","SGBTM/AUTAROC/"&amp;'datos GENERALES'!B$5&amp;"_"&amp;'datos GENERALES'!C$5&amp;"_"&amp;'datos GENERALES'!D$5)</f>
        <v/>
      </c>
      <c r="E8368" s="42" t="str">
        <f>IF(ISBLANK($N8368),"",IF(ISBLANK('datos GENERALES'!$B$6),"",'datos GENERALES'!$B$6))</f>
        <v/>
      </c>
      <c r="F8368" s="42" t="str">
        <f>IF(ISBLANK($N8368),"",IF(ISBLANK('datos GENERALES'!$B$7),"",'datos GENERALES'!$B$7))</f>
        <v/>
      </c>
      <c r="G8368" s="42" t="str">
        <f>IF(ISBLANK($N8368),"",IF(ISBLANK('datos GENERALES'!$B$10),"",'datos GENERALES'!$B$10))</f>
        <v/>
      </c>
      <c r="H8368" s="42" t="str">
        <f>IF(ISBLANK($N8368),"",IF(ISBLANK('datos GENERALES'!$C$10),"",'datos GENERALES'!$C$10))</f>
        <v/>
      </c>
      <c r="I8368" s="42" t="str">
        <f>IF(ISBLANK($N8368),"",IF(ISBLANK('datos GENERALES'!$D$10),"",'datos GENERALES'!$D$10))</f>
        <v/>
      </c>
      <c r="O8368" s="48" t="str">
        <f>IFERROR(VLOOKUP(N8368,ListaEspecies!$B$3:$D$45,2,FALSE),"")</f>
        <v/>
      </c>
      <c r="P8368" s="96" t="str">
        <f>IFERROR(VLOOKUP(N8368,ListaEspecies!$B$3:$D$45,3,FALSE),"")</f>
        <v/>
      </c>
      <c r="R8368" s="42" t="str">
        <f>IF(ISBLANK($J8368),"",IF(ISBLANK('datos GENERALES'!$B$15),"",'datos GENERALES'!$B$15))</f>
        <v/>
      </c>
      <c r="S8368" s="49" t="str">
        <f t="shared" si="1042"/>
        <v/>
      </c>
      <c r="T8368" s="49" t="str">
        <f t="shared" si="1043"/>
        <v/>
      </c>
      <c r="AA8368" s="50" t="str">
        <f t="shared" si="1047"/>
        <v/>
      </c>
      <c r="AE8368" s="50" t="str">
        <f t="shared" si="1044"/>
        <v/>
      </c>
      <c r="AI8368" s="19" t="str">
        <f t="shared" si="1045"/>
        <v/>
      </c>
      <c r="AJ8368"/>
      <c r="AK8368" s="19" t="str">
        <f t="shared" si="1046"/>
        <v/>
      </c>
    </row>
    <row r="8369" spans="1:37" x14ac:dyDescent="0.25">
      <c r="A8369" s="42" t="str">
        <f t="shared" si="1040"/>
        <v/>
      </c>
      <c r="B8369" s="42" t="str">
        <f t="shared" si="1041"/>
        <v/>
      </c>
      <c r="C8369" s="42" t="str">
        <f>IF(ISBLANK($N8369),"",IF(ISBLANK('datos GENERALES'!B$16),"",'datos GENERALES'!B$16))</f>
        <v/>
      </c>
      <c r="D8369" s="43" t="str">
        <f>IF(ISBLANK($N8369),"","SGBTM/AUTAROC/"&amp;'datos GENERALES'!B$5&amp;"_"&amp;'datos GENERALES'!C$5&amp;"_"&amp;'datos GENERALES'!D$5)</f>
        <v/>
      </c>
      <c r="E8369" s="42" t="str">
        <f>IF(ISBLANK($N8369),"",IF(ISBLANK('datos GENERALES'!$B$6),"",'datos GENERALES'!$B$6))</f>
        <v/>
      </c>
      <c r="F8369" s="42" t="str">
        <f>IF(ISBLANK($N8369),"",IF(ISBLANK('datos GENERALES'!$B$7),"",'datos GENERALES'!$B$7))</f>
        <v/>
      </c>
      <c r="G8369" s="42" t="str">
        <f>IF(ISBLANK($N8369),"",IF(ISBLANK('datos GENERALES'!$B$10),"",'datos GENERALES'!$B$10))</f>
        <v/>
      </c>
      <c r="H8369" s="42" t="str">
        <f>IF(ISBLANK($N8369),"",IF(ISBLANK('datos GENERALES'!$C$10),"",'datos GENERALES'!$C$10))</f>
        <v/>
      </c>
      <c r="I8369" s="42" t="str">
        <f>IF(ISBLANK($N8369),"",IF(ISBLANK('datos GENERALES'!$D$10),"",'datos GENERALES'!$D$10))</f>
        <v/>
      </c>
      <c r="O8369" s="48" t="str">
        <f>IFERROR(VLOOKUP(N8369,ListaEspecies!$B$3:$D$45,2,FALSE),"")</f>
        <v/>
      </c>
      <c r="P8369" s="96" t="str">
        <f>IFERROR(VLOOKUP(N8369,ListaEspecies!$B$3:$D$45,3,FALSE),"")</f>
        <v/>
      </c>
      <c r="R8369" s="42" t="str">
        <f>IF(ISBLANK($J8369),"",IF(ISBLANK('datos GENERALES'!$B$15),"",'datos GENERALES'!$B$15))</f>
        <v/>
      </c>
      <c r="S8369" s="49" t="str">
        <f t="shared" si="1042"/>
        <v/>
      </c>
      <c r="T8369" s="49" t="str">
        <f t="shared" si="1043"/>
        <v/>
      </c>
      <c r="AA8369" s="50" t="str">
        <f t="shared" si="1047"/>
        <v/>
      </c>
      <c r="AE8369" s="50" t="str">
        <f t="shared" si="1044"/>
        <v/>
      </c>
      <c r="AI8369" s="19" t="str">
        <f t="shared" si="1045"/>
        <v/>
      </c>
      <c r="AJ8369"/>
      <c r="AK8369" s="19" t="str">
        <f t="shared" si="1046"/>
        <v/>
      </c>
    </row>
    <row r="8370" spans="1:37" x14ac:dyDescent="0.25">
      <c r="A8370" s="42" t="str">
        <f t="shared" si="1040"/>
        <v/>
      </c>
      <c r="B8370" s="42" t="str">
        <f t="shared" si="1041"/>
        <v/>
      </c>
      <c r="C8370" s="42" t="str">
        <f>IF(ISBLANK($N8370),"",IF(ISBLANK('datos GENERALES'!B$16),"",'datos GENERALES'!B$16))</f>
        <v/>
      </c>
      <c r="D8370" s="43" t="str">
        <f>IF(ISBLANK($N8370),"","SGBTM/AUTAROC/"&amp;'datos GENERALES'!B$5&amp;"_"&amp;'datos GENERALES'!C$5&amp;"_"&amp;'datos GENERALES'!D$5)</f>
        <v/>
      </c>
      <c r="E8370" s="42" t="str">
        <f>IF(ISBLANK($N8370),"",IF(ISBLANK('datos GENERALES'!$B$6),"",'datos GENERALES'!$B$6))</f>
        <v/>
      </c>
      <c r="F8370" s="42" t="str">
        <f>IF(ISBLANK($N8370),"",IF(ISBLANK('datos GENERALES'!$B$7),"",'datos GENERALES'!$B$7))</f>
        <v/>
      </c>
      <c r="G8370" s="42" t="str">
        <f>IF(ISBLANK($N8370),"",IF(ISBLANK('datos GENERALES'!$B$10),"",'datos GENERALES'!$B$10))</f>
        <v/>
      </c>
      <c r="H8370" s="42" t="str">
        <f>IF(ISBLANK($N8370),"",IF(ISBLANK('datos GENERALES'!$C$10),"",'datos GENERALES'!$C$10))</f>
        <v/>
      </c>
      <c r="I8370" s="42" t="str">
        <f>IF(ISBLANK($N8370),"",IF(ISBLANK('datos GENERALES'!$D$10),"",'datos GENERALES'!$D$10))</f>
        <v/>
      </c>
      <c r="O8370" s="48" t="str">
        <f>IFERROR(VLOOKUP(N8370,ListaEspecies!$B$3:$D$45,2,FALSE),"")</f>
        <v/>
      </c>
      <c r="P8370" s="96" t="str">
        <f>IFERROR(VLOOKUP(N8370,ListaEspecies!$B$3:$D$45,3,FALSE),"")</f>
        <v/>
      </c>
      <c r="R8370" s="42" t="str">
        <f>IF(ISBLANK($J8370),"",IF(ISBLANK('datos GENERALES'!$B$15),"",'datos GENERALES'!$B$15))</f>
        <v/>
      </c>
      <c r="S8370" s="49" t="str">
        <f t="shared" si="1042"/>
        <v/>
      </c>
      <c r="T8370" s="49" t="str">
        <f t="shared" si="1043"/>
        <v/>
      </c>
      <c r="AA8370" s="50" t="str">
        <f t="shared" si="1047"/>
        <v/>
      </c>
      <c r="AE8370" s="50" t="str">
        <f t="shared" si="1044"/>
        <v/>
      </c>
      <c r="AI8370" s="19" t="str">
        <f t="shared" si="1045"/>
        <v/>
      </c>
      <c r="AJ8370"/>
      <c r="AK8370" s="19" t="str">
        <f t="shared" si="1046"/>
        <v/>
      </c>
    </row>
    <row r="8371" spans="1:37" x14ac:dyDescent="0.25">
      <c r="A8371" s="42" t="str">
        <f t="shared" si="1040"/>
        <v/>
      </c>
      <c r="B8371" s="42" t="str">
        <f t="shared" si="1041"/>
        <v/>
      </c>
      <c r="C8371" s="42" t="str">
        <f>IF(ISBLANK($N8371),"",IF(ISBLANK('datos GENERALES'!B$16),"",'datos GENERALES'!B$16))</f>
        <v/>
      </c>
      <c r="D8371" s="43" t="str">
        <f>IF(ISBLANK($N8371),"","SGBTM/AUTAROC/"&amp;'datos GENERALES'!B$5&amp;"_"&amp;'datos GENERALES'!C$5&amp;"_"&amp;'datos GENERALES'!D$5)</f>
        <v/>
      </c>
      <c r="E8371" s="42" t="str">
        <f>IF(ISBLANK($N8371),"",IF(ISBLANK('datos GENERALES'!$B$6),"",'datos GENERALES'!$B$6))</f>
        <v/>
      </c>
      <c r="F8371" s="42" t="str">
        <f>IF(ISBLANK($N8371),"",IF(ISBLANK('datos GENERALES'!$B$7),"",'datos GENERALES'!$B$7))</f>
        <v/>
      </c>
      <c r="G8371" s="42" t="str">
        <f>IF(ISBLANK($N8371),"",IF(ISBLANK('datos GENERALES'!$B$10),"",'datos GENERALES'!$B$10))</f>
        <v/>
      </c>
      <c r="H8371" s="42" t="str">
        <f>IF(ISBLANK($N8371),"",IF(ISBLANK('datos GENERALES'!$C$10),"",'datos GENERALES'!$C$10))</f>
        <v/>
      </c>
      <c r="I8371" s="42" t="str">
        <f>IF(ISBLANK($N8371),"",IF(ISBLANK('datos GENERALES'!$D$10),"",'datos GENERALES'!$D$10))</f>
        <v/>
      </c>
      <c r="O8371" s="48" t="str">
        <f>IFERROR(VLOOKUP(N8371,ListaEspecies!$B$3:$D$45,2,FALSE),"")</f>
        <v/>
      </c>
      <c r="P8371" s="96" t="str">
        <f>IFERROR(VLOOKUP(N8371,ListaEspecies!$B$3:$D$45,3,FALSE),"")</f>
        <v/>
      </c>
      <c r="R8371" s="42" t="str">
        <f>IF(ISBLANK($J8371),"",IF(ISBLANK('datos GENERALES'!$B$15),"",'datos GENERALES'!$B$15))</f>
        <v/>
      </c>
      <c r="S8371" s="49" t="str">
        <f t="shared" si="1042"/>
        <v/>
      </c>
      <c r="T8371" s="49" t="str">
        <f t="shared" si="1043"/>
        <v/>
      </c>
      <c r="AA8371" s="50" t="str">
        <f t="shared" si="1047"/>
        <v/>
      </c>
      <c r="AE8371" s="50" t="str">
        <f t="shared" si="1044"/>
        <v/>
      </c>
      <c r="AI8371" s="19" t="str">
        <f t="shared" si="1045"/>
        <v/>
      </c>
      <c r="AJ8371"/>
      <c r="AK8371" s="19" t="str">
        <f t="shared" si="1046"/>
        <v/>
      </c>
    </row>
    <row r="8372" spans="1:37" x14ac:dyDescent="0.25">
      <c r="A8372" s="42" t="str">
        <f t="shared" si="1040"/>
        <v/>
      </c>
      <c r="B8372" s="42" t="str">
        <f t="shared" si="1041"/>
        <v/>
      </c>
      <c r="C8372" s="42" t="str">
        <f>IF(ISBLANK($N8372),"",IF(ISBLANK('datos GENERALES'!B$16),"",'datos GENERALES'!B$16))</f>
        <v/>
      </c>
      <c r="D8372" s="43" t="str">
        <f>IF(ISBLANK($N8372),"","SGBTM/AUTAROC/"&amp;'datos GENERALES'!B$5&amp;"_"&amp;'datos GENERALES'!C$5&amp;"_"&amp;'datos GENERALES'!D$5)</f>
        <v/>
      </c>
      <c r="E8372" s="42" t="str">
        <f>IF(ISBLANK($N8372),"",IF(ISBLANK('datos GENERALES'!$B$6),"",'datos GENERALES'!$B$6))</f>
        <v/>
      </c>
      <c r="F8372" s="42" t="str">
        <f>IF(ISBLANK($N8372),"",IF(ISBLANK('datos GENERALES'!$B$7),"",'datos GENERALES'!$B$7))</f>
        <v/>
      </c>
      <c r="G8372" s="42" t="str">
        <f>IF(ISBLANK($N8372),"",IF(ISBLANK('datos GENERALES'!$B$10),"",'datos GENERALES'!$B$10))</f>
        <v/>
      </c>
      <c r="H8372" s="42" t="str">
        <f>IF(ISBLANK($N8372),"",IF(ISBLANK('datos GENERALES'!$C$10),"",'datos GENERALES'!$C$10))</f>
        <v/>
      </c>
      <c r="I8372" s="42" t="str">
        <f>IF(ISBLANK($N8372),"",IF(ISBLANK('datos GENERALES'!$D$10),"",'datos GENERALES'!$D$10))</f>
        <v/>
      </c>
      <c r="O8372" s="48" t="str">
        <f>IFERROR(VLOOKUP(N8372,ListaEspecies!$B$3:$D$45,2,FALSE),"")</f>
        <v/>
      </c>
      <c r="P8372" s="96" t="str">
        <f>IFERROR(VLOOKUP(N8372,ListaEspecies!$B$3:$D$45,3,FALSE),"")</f>
        <v/>
      </c>
      <c r="R8372" s="42" t="str">
        <f>IF(ISBLANK($J8372),"",IF(ISBLANK('datos GENERALES'!$B$15),"",'datos GENERALES'!$B$15))</f>
        <v/>
      </c>
      <c r="S8372" s="49" t="str">
        <f t="shared" si="1042"/>
        <v/>
      </c>
      <c r="T8372" s="49" t="str">
        <f t="shared" si="1043"/>
        <v/>
      </c>
      <c r="AA8372" s="50" t="str">
        <f t="shared" si="1047"/>
        <v/>
      </c>
      <c r="AE8372" s="50" t="str">
        <f t="shared" si="1044"/>
        <v/>
      </c>
      <c r="AI8372" s="19" t="str">
        <f t="shared" si="1045"/>
        <v/>
      </c>
      <c r="AJ8372"/>
      <c r="AK8372" s="19" t="str">
        <f t="shared" si="1046"/>
        <v/>
      </c>
    </row>
    <row r="8373" spans="1:37" x14ac:dyDescent="0.25">
      <c r="A8373" s="42" t="str">
        <f t="shared" si="1040"/>
        <v/>
      </c>
      <c r="B8373" s="42" t="str">
        <f t="shared" si="1041"/>
        <v/>
      </c>
      <c r="C8373" s="42" t="str">
        <f>IF(ISBLANK($N8373),"",IF(ISBLANK('datos GENERALES'!B$16),"",'datos GENERALES'!B$16))</f>
        <v/>
      </c>
      <c r="D8373" s="43" t="str">
        <f>IF(ISBLANK($N8373),"","SGBTM/AUTAROC/"&amp;'datos GENERALES'!B$5&amp;"_"&amp;'datos GENERALES'!C$5&amp;"_"&amp;'datos GENERALES'!D$5)</f>
        <v/>
      </c>
      <c r="E8373" s="42" t="str">
        <f>IF(ISBLANK($N8373),"",IF(ISBLANK('datos GENERALES'!$B$6),"",'datos GENERALES'!$B$6))</f>
        <v/>
      </c>
      <c r="F8373" s="42" t="str">
        <f>IF(ISBLANK($N8373),"",IF(ISBLANK('datos GENERALES'!$B$7),"",'datos GENERALES'!$B$7))</f>
        <v/>
      </c>
      <c r="G8373" s="42" t="str">
        <f>IF(ISBLANK($N8373),"",IF(ISBLANK('datos GENERALES'!$B$10),"",'datos GENERALES'!$B$10))</f>
        <v/>
      </c>
      <c r="H8373" s="42" t="str">
        <f>IF(ISBLANK($N8373),"",IF(ISBLANK('datos GENERALES'!$C$10),"",'datos GENERALES'!$C$10))</f>
        <v/>
      </c>
      <c r="I8373" s="42" t="str">
        <f>IF(ISBLANK($N8373),"",IF(ISBLANK('datos GENERALES'!$D$10),"",'datos GENERALES'!$D$10))</f>
        <v/>
      </c>
      <c r="O8373" s="48" t="str">
        <f>IFERROR(VLOOKUP(N8373,ListaEspecies!$B$3:$D$45,2,FALSE),"")</f>
        <v/>
      </c>
      <c r="P8373" s="96" t="str">
        <f>IFERROR(VLOOKUP(N8373,ListaEspecies!$B$3:$D$45,3,FALSE),"")</f>
        <v/>
      </c>
      <c r="R8373" s="42" t="str">
        <f>IF(ISBLANK($J8373),"",IF(ISBLANK('datos GENERALES'!$B$15),"",'datos GENERALES'!$B$15))</f>
        <v/>
      </c>
      <c r="S8373" s="49" t="str">
        <f t="shared" si="1042"/>
        <v/>
      </c>
      <c r="T8373" s="49" t="str">
        <f t="shared" si="1043"/>
        <v/>
      </c>
      <c r="AA8373" s="50" t="str">
        <f t="shared" si="1047"/>
        <v/>
      </c>
      <c r="AE8373" s="50" t="str">
        <f t="shared" si="1044"/>
        <v/>
      </c>
      <c r="AI8373" s="19" t="str">
        <f t="shared" si="1045"/>
        <v/>
      </c>
      <c r="AJ8373"/>
      <c r="AK8373" s="19" t="str">
        <f t="shared" si="1046"/>
        <v/>
      </c>
    </row>
    <row r="8374" spans="1:37" x14ac:dyDescent="0.25">
      <c r="A8374" s="42" t="str">
        <f t="shared" si="1040"/>
        <v/>
      </c>
      <c r="B8374" s="42" t="str">
        <f t="shared" si="1041"/>
        <v/>
      </c>
      <c r="C8374" s="42" t="str">
        <f>IF(ISBLANK($N8374),"",IF(ISBLANK('datos GENERALES'!B$16),"",'datos GENERALES'!B$16))</f>
        <v/>
      </c>
      <c r="D8374" s="43" t="str">
        <f>IF(ISBLANK($N8374),"","SGBTM/AUTAROC/"&amp;'datos GENERALES'!B$5&amp;"_"&amp;'datos GENERALES'!C$5&amp;"_"&amp;'datos GENERALES'!D$5)</f>
        <v/>
      </c>
      <c r="E8374" s="42" t="str">
        <f>IF(ISBLANK($N8374),"",IF(ISBLANK('datos GENERALES'!$B$6),"",'datos GENERALES'!$B$6))</f>
        <v/>
      </c>
      <c r="F8374" s="42" t="str">
        <f>IF(ISBLANK($N8374),"",IF(ISBLANK('datos GENERALES'!$B$7),"",'datos GENERALES'!$B$7))</f>
        <v/>
      </c>
      <c r="G8374" s="42" t="str">
        <f>IF(ISBLANK($N8374),"",IF(ISBLANK('datos GENERALES'!$B$10),"",'datos GENERALES'!$B$10))</f>
        <v/>
      </c>
      <c r="H8374" s="42" t="str">
        <f>IF(ISBLANK($N8374),"",IF(ISBLANK('datos GENERALES'!$C$10),"",'datos GENERALES'!$C$10))</f>
        <v/>
      </c>
      <c r="I8374" s="42" t="str">
        <f>IF(ISBLANK($N8374),"",IF(ISBLANK('datos GENERALES'!$D$10),"",'datos GENERALES'!$D$10))</f>
        <v/>
      </c>
      <c r="O8374" s="48" t="str">
        <f>IFERROR(VLOOKUP(N8374,ListaEspecies!$B$3:$D$45,2,FALSE),"")</f>
        <v/>
      </c>
      <c r="P8374" s="96" t="str">
        <f>IFERROR(VLOOKUP(N8374,ListaEspecies!$B$3:$D$45,3,FALSE),"")</f>
        <v/>
      </c>
      <c r="R8374" s="42" t="str">
        <f>IF(ISBLANK($J8374),"",IF(ISBLANK('datos GENERALES'!$B$15),"",'datos GENERALES'!$B$15))</f>
        <v/>
      </c>
      <c r="S8374" s="49" t="str">
        <f t="shared" si="1042"/>
        <v/>
      </c>
      <c r="T8374" s="49" t="str">
        <f t="shared" si="1043"/>
        <v/>
      </c>
      <c r="AA8374" s="50" t="str">
        <f t="shared" si="1047"/>
        <v/>
      </c>
      <c r="AE8374" s="50" t="str">
        <f t="shared" si="1044"/>
        <v/>
      </c>
      <c r="AI8374" s="19" t="str">
        <f t="shared" si="1045"/>
        <v/>
      </c>
      <c r="AJ8374"/>
      <c r="AK8374" s="19" t="str">
        <f t="shared" si="1046"/>
        <v/>
      </c>
    </row>
    <row r="8375" spans="1:37" x14ac:dyDescent="0.25">
      <c r="A8375" s="42" t="str">
        <f t="shared" si="1040"/>
        <v/>
      </c>
      <c r="B8375" s="42" t="str">
        <f t="shared" si="1041"/>
        <v/>
      </c>
      <c r="C8375" s="42" t="str">
        <f>IF(ISBLANK($N8375),"",IF(ISBLANK('datos GENERALES'!B$16),"",'datos GENERALES'!B$16))</f>
        <v/>
      </c>
      <c r="D8375" s="43" t="str">
        <f>IF(ISBLANK($N8375),"","SGBTM/AUTAROC/"&amp;'datos GENERALES'!B$5&amp;"_"&amp;'datos GENERALES'!C$5&amp;"_"&amp;'datos GENERALES'!D$5)</f>
        <v/>
      </c>
      <c r="E8375" s="42" t="str">
        <f>IF(ISBLANK($N8375),"",IF(ISBLANK('datos GENERALES'!$B$6),"",'datos GENERALES'!$B$6))</f>
        <v/>
      </c>
      <c r="F8375" s="42" t="str">
        <f>IF(ISBLANK($N8375),"",IF(ISBLANK('datos GENERALES'!$B$7),"",'datos GENERALES'!$B$7))</f>
        <v/>
      </c>
      <c r="G8375" s="42" t="str">
        <f>IF(ISBLANK($N8375),"",IF(ISBLANK('datos GENERALES'!$B$10),"",'datos GENERALES'!$B$10))</f>
        <v/>
      </c>
      <c r="H8375" s="42" t="str">
        <f>IF(ISBLANK($N8375),"",IF(ISBLANK('datos GENERALES'!$C$10),"",'datos GENERALES'!$C$10))</f>
        <v/>
      </c>
      <c r="I8375" s="42" t="str">
        <f>IF(ISBLANK($N8375),"",IF(ISBLANK('datos GENERALES'!$D$10),"",'datos GENERALES'!$D$10))</f>
        <v/>
      </c>
      <c r="O8375" s="48" t="str">
        <f>IFERROR(VLOOKUP(N8375,ListaEspecies!$B$3:$D$45,2,FALSE),"")</f>
        <v/>
      </c>
      <c r="P8375" s="96" t="str">
        <f>IFERROR(VLOOKUP(N8375,ListaEspecies!$B$3:$D$45,3,FALSE),"")</f>
        <v/>
      </c>
      <c r="R8375" s="42" t="str">
        <f>IF(ISBLANK($J8375),"",IF(ISBLANK('datos GENERALES'!$B$15),"",'datos GENERALES'!$B$15))</f>
        <v/>
      </c>
      <c r="S8375" s="49" t="str">
        <f t="shared" si="1042"/>
        <v/>
      </c>
      <c r="T8375" s="49" t="str">
        <f t="shared" si="1043"/>
        <v/>
      </c>
      <c r="AA8375" s="50" t="str">
        <f t="shared" si="1047"/>
        <v/>
      </c>
      <c r="AE8375" s="50" t="str">
        <f t="shared" si="1044"/>
        <v/>
      </c>
      <c r="AI8375" s="19" t="str">
        <f t="shared" si="1045"/>
        <v/>
      </c>
      <c r="AJ8375"/>
      <c r="AK8375" s="19" t="str">
        <f t="shared" si="1046"/>
        <v/>
      </c>
    </row>
    <row r="8376" spans="1:37" x14ac:dyDescent="0.25">
      <c r="A8376" s="42" t="str">
        <f t="shared" si="1040"/>
        <v/>
      </c>
      <c r="B8376" s="42" t="str">
        <f t="shared" si="1041"/>
        <v/>
      </c>
      <c r="C8376" s="42" t="str">
        <f>IF(ISBLANK($N8376),"",IF(ISBLANK('datos GENERALES'!B$16),"",'datos GENERALES'!B$16))</f>
        <v/>
      </c>
      <c r="D8376" s="43" t="str">
        <f>IF(ISBLANK($N8376),"","SGBTM/AUTAROC/"&amp;'datos GENERALES'!B$5&amp;"_"&amp;'datos GENERALES'!C$5&amp;"_"&amp;'datos GENERALES'!D$5)</f>
        <v/>
      </c>
      <c r="E8376" s="42" t="str">
        <f>IF(ISBLANK($N8376),"",IF(ISBLANK('datos GENERALES'!$B$6),"",'datos GENERALES'!$B$6))</f>
        <v/>
      </c>
      <c r="F8376" s="42" t="str">
        <f>IF(ISBLANK($N8376),"",IF(ISBLANK('datos GENERALES'!$B$7),"",'datos GENERALES'!$B$7))</f>
        <v/>
      </c>
      <c r="G8376" s="42" t="str">
        <f>IF(ISBLANK($N8376),"",IF(ISBLANK('datos GENERALES'!$B$10),"",'datos GENERALES'!$B$10))</f>
        <v/>
      </c>
      <c r="H8376" s="42" t="str">
        <f>IF(ISBLANK($N8376),"",IF(ISBLANK('datos GENERALES'!$C$10),"",'datos GENERALES'!$C$10))</f>
        <v/>
      </c>
      <c r="I8376" s="42" t="str">
        <f>IF(ISBLANK($N8376),"",IF(ISBLANK('datos GENERALES'!$D$10),"",'datos GENERALES'!$D$10))</f>
        <v/>
      </c>
      <c r="O8376" s="48" t="str">
        <f>IFERROR(VLOOKUP(N8376,ListaEspecies!$B$3:$D$45,2,FALSE),"")</f>
        <v/>
      </c>
      <c r="P8376" s="96" t="str">
        <f>IFERROR(VLOOKUP(N8376,ListaEspecies!$B$3:$D$45,3,FALSE),"")</f>
        <v/>
      </c>
      <c r="R8376" s="42" t="str">
        <f>IF(ISBLANK($J8376),"",IF(ISBLANK('datos GENERALES'!$B$15),"",'datos GENERALES'!$B$15))</f>
        <v/>
      </c>
      <c r="S8376" s="49" t="str">
        <f t="shared" si="1042"/>
        <v/>
      </c>
      <c r="T8376" s="49" t="str">
        <f t="shared" si="1043"/>
        <v/>
      </c>
      <c r="AA8376" s="50" t="str">
        <f t="shared" si="1047"/>
        <v/>
      </c>
      <c r="AE8376" s="50" t="str">
        <f t="shared" si="1044"/>
        <v/>
      </c>
      <c r="AI8376" s="19" t="str">
        <f t="shared" si="1045"/>
        <v/>
      </c>
      <c r="AJ8376"/>
      <c r="AK8376" s="19" t="str">
        <f t="shared" si="1046"/>
        <v/>
      </c>
    </row>
    <row r="8377" spans="1:37" x14ac:dyDescent="0.25">
      <c r="A8377" s="42" t="str">
        <f t="shared" si="1040"/>
        <v/>
      </c>
      <c r="B8377" s="42" t="str">
        <f t="shared" si="1041"/>
        <v/>
      </c>
      <c r="C8377" s="42" t="str">
        <f>IF(ISBLANK($N8377),"",IF(ISBLANK('datos GENERALES'!B$16),"",'datos GENERALES'!B$16))</f>
        <v/>
      </c>
      <c r="D8377" s="43" t="str">
        <f>IF(ISBLANK($N8377),"","SGBTM/AUTAROC/"&amp;'datos GENERALES'!B$5&amp;"_"&amp;'datos GENERALES'!C$5&amp;"_"&amp;'datos GENERALES'!D$5)</f>
        <v/>
      </c>
      <c r="E8377" s="42" t="str">
        <f>IF(ISBLANK($N8377),"",IF(ISBLANK('datos GENERALES'!$B$6),"",'datos GENERALES'!$B$6))</f>
        <v/>
      </c>
      <c r="F8377" s="42" t="str">
        <f>IF(ISBLANK($N8377),"",IF(ISBLANK('datos GENERALES'!$B$7),"",'datos GENERALES'!$B$7))</f>
        <v/>
      </c>
      <c r="G8377" s="42" t="str">
        <f>IF(ISBLANK($N8377),"",IF(ISBLANK('datos GENERALES'!$B$10),"",'datos GENERALES'!$B$10))</f>
        <v/>
      </c>
      <c r="H8377" s="42" t="str">
        <f>IF(ISBLANK($N8377),"",IF(ISBLANK('datos GENERALES'!$C$10),"",'datos GENERALES'!$C$10))</f>
        <v/>
      </c>
      <c r="I8377" s="42" t="str">
        <f>IF(ISBLANK($N8377),"",IF(ISBLANK('datos GENERALES'!$D$10),"",'datos GENERALES'!$D$10))</f>
        <v/>
      </c>
      <c r="O8377" s="48" t="str">
        <f>IFERROR(VLOOKUP(N8377,ListaEspecies!$B$3:$D$45,2,FALSE),"")</f>
        <v/>
      </c>
      <c r="P8377" s="96" t="str">
        <f>IFERROR(VLOOKUP(N8377,ListaEspecies!$B$3:$D$45,3,FALSE),"")</f>
        <v/>
      </c>
      <c r="R8377" s="42" t="str">
        <f>IF(ISBLANK($J8377),"",IF(ISBLANK('datos GENERALES'!$B$15),"",'datos GENERALES'!$B$15))</f>
        <v/>
      </c>
      <c r="S8377" s="49" t="str">
        <f t="shared" si="1042"/>
        <v/>
      </c>
      <c r="T8377" s="49" t="str">
        <f t="shared" si="1043"/>
        <v/>
      </c>
      <c r="AA8377" s="50" t="str">
        <f t="shared" si="1047"/>
        <v/>
      </c>
      <c r="AE8377" s="50" t="str">
        <f t="shared" si="1044"/>
        <v/>
      </c>
      <c r="AI8377" s="19" t="str">
        <f t="shared" si="1045"/>
        <v/>
      </c>
      <c r="AJ8377"/>
      <c r="AK8377" s="19" t="str">
        <f t="shared" si="1046"/>
        <v/>
      </c>
    </row>
    <row r="8378" spans="1:37" x14ac:dyDescent="0.25">
      <c r="A8378" s="42" t="str">
        <f t="shared" si="1040"/>
        <v/>
      </c>
      <c r="B8378" s="42" t="str">
        <f t="shared" si="1041"/>
        <v/>
      </c>
      <c r="C8378" s="42" t="str">
        <f>IF(ISBLANK($N8378),"",IF(ISBLANK('datos GENERALES'!B$16),"",'datos GENERALES'!B$16))</f>
        <v/>
      </c>
      <c r="D8378" s="43" t="str">
        <f>IF(ISBLANK($N8378),"","SGBTM/AUTAROC/"&amp;'datos GENERALES'!B$5&amp;"_"&amp;'datos GENERALES'!C$5&amp;"_"&amp;'datos GENERALES'!D$5)</f>
        <v/>
      </c>
      <c r="E8378" s="42" t="str">
        <f>IF(ISBLANK($N8378),"",IF(ISBLANK('datos GENERALES'!$B$6),"",'datos GENERALES'!$B$6))</f>
        <v/>
      </c>
      <c r="F8378" s="42" t="str">
        <f>IF(ISBLANK($N8378),"",IF(ISBLANK('datos GENERALES'!$B$7),"",'datos GENERALES'!$B$7))</f>
        <v/>
      </c>
      <c r="G8378" s="42" t="str">
        <f>IF(ISBLANK($N8378),"",IF(ISBLANK('datos GENERALES'!$B$10),"",'datos GENERALES'!$B$10))</f>
        <v/>
      </c>
      <c r="H8378" s="42" t="str">
        <f>IF(ISBLANK($N8378),"",IF(ISBLANK('datos GENERALES'!$C$10),"",'datos GENERALES'!$C$10))</f>
        <v/>
      </c>
      <c r="I8378" s="42" t="str">
        <f>IF(ISBLANK($N8378),"",IF(ISBLANK('datos GENERALES'!$D$10),"",'datos GENERALES'!$D$10))</f>
        <v/>
      </c>
      <c r="O8378" s="48" t="str">
        <f>IFERROR(VLOOKUP(N8378,ListaEspecies!$B$3:$D$45,2,FALSE),"")</f>
        <v/>
      </c>
      <c r="P8378" s="96" t="str">
        <f>IFERROR(VLOOKUP(N8378,ListaEspecies!$B$3:$D$45,3,FALSE),"")</f>
        <v/>
      </c>
      <c r="R8378" s="42" t="str">
        <f>IF(ISBLANK($J8378),"",IF(ISBLANK('datos GENERALES'!$B$15),"",'datos GENERALES'!$B$15))</f>
        <v/>
      </c>
      <c r="S8378" s="49" t="str">
        <f t="shared" si="1042"/>
        <v/>
      </c>
      <c r="T8378" s="49" t="str">
        <f t="shared" si="1043"/>
        <v/>
      </c>
      <c r="AA8378" s="50" t="str">
        <f t="shared" si="1047"/>
        <v/>
      </c>
      <c r="AE8378" s="50" t="str">
        <f t="shared" si="1044"/>
        <v/>
      </c>
      <c r="AI8378" s="19" t="str">
        <f t="shared" si="1045"/>
        <v/>
      </c>
      <c r="AJ8378"/>
      <c r="AK8378" s="19" t="str">
        <f t="shared" si="1046"/>
        <v/>
      </c>
    </row>
    <row r="8379" spans="1:37" x14ac:dyDescent="0.25">
      <c r="A8379" s="42" t="str">
        <f t="shared" si="1040"/>
        <v/>
      </c>
      <c r="B8379" s="42" t="str">
        <f t="shared" si="1041"/>
        <v/>
      </c>
      <c r="C8379" s="42" t="str">
        <f>IF(ISBLANK($N8379),"",IF(ISBLANK('datos GENERALES'!B$16),"",'datos GENERALES'!B$16))</f>
        <v/>
      </c>
      <c r="D8379" s="43" t="str">
        <f>IF(ISBLANK($N8379),"","SGBTM/AUTAROC/"&amp;'datos GENERALES'!B$5&amp;"_"&amp;'datos GENERALES'!C$5&amp;"_"&amp;'datos GENERALES'!D$5)</f>
        <v/>
      </c>
      <c r="E8379" s="42" t="str">
        <f>IF(ISBLANK($N8379),"",IF(ISBLANK('datos GENERALES'!$B$6),"",'datos GENERALES'!$B$6))</f>
        <v/>
      </c>
      <c r="F8379" s="42" t="str">
        <f>IF(ISBLANK($N8379),"",IF(ISBLANK('datos GENERALES'!$B$7),"",'datos GENERALES'!$B$7))</f>
        <v/>
      </c>
      <c r="G8379" s="42" t="str">
        <f>IF(ISBLANK($N8379),"",IF(ISBLANK('datos GENERALES'!$B$10),"",'datos GENERALES'!$B$10))</f>
        <v/>
      </c>
      <c r="H8379" s="42" t="str">
        <f>IF(ISBLANK($N8379),"",IF(ISBLANK('datos GENERALES'!$C$10),"",'datos GENERALES'!$C$10))</f>
        <v/>
      </c>
      <c r="I8379" s="42" t="str">
        <f>IF(ISBLANK($N8379),"",IF(ISBLANK('datos GENERALES'!$D$10),"",'datos GENERALES'!$D$10))</f>
        <v/>
      </c>
      <c r="O8379" s="48" t="str">
        <f>IFERROR(VLOOKUP(N8379,ListaEspecies!$B$3:$D$45,2,FALSE),"")</f>
        <v/>
      </c>
      <c r="P8379" s="96" t="str">
        <f>IFERROR(VLOOKUP(N8379,ListaEspecies!$B$3:$D$45,3,FALSE),"")</f>
        <v/>
      </c>
      <c r="R8379" s="42" t="str">
        <f>IF(ISBLANK($J8379),"",IF(ISBLANK('datos GENERALES'!$B$15),"",'datos GENERALES'!$B$15))</f>
        <v/>
      </c>
      <c r="S8379" s="49" t="str">
        <f t="shared" si="1042"/>
        <v/>
      </c>
      <c r="T8379" s="49" t="str">
        <f t="shared" si="1043"/>
        <v/>
      </c>
      <c r="AA8379" s="50" t="str">
        <f t="shared" si="1047"/>
        <v/>
      </c>
      <c r="AE8379" s="50" t="str">
        <f t="shared" si="1044"/>
        <v/>
      </c>
      <c r="AI8379" s="19" t="str">
        <f t="shared" si="1045"/>
        <v/>
      </c>
      <c r="AJ8379"/>
      <c r="AK8379" s="19" t="str">
        <f t="shared" si="1046"/>
        <v/>
      </c>
    </row>
    <row r="8380" spans="1:37" x14ac:dyDescent="0.25">
      <c r="A8380" s="42" t="str">
        <f t="shared" si="1040"/>
        <v/>
      </c>
      <c r="B8380" s="42" t="str">
        <f t="shared" si="1041"/>
        <v/>
      </c>
      <c r="C8380" s="42" t="str">
        <f>IF(ISBLANK($N8380),"",IF(ISBLANK('datos GENERALES'!B$16),"",'datos GENERALES'!B$16))</f>
        <v/>
      </c>
      <c r="D8380" s="43" t="str">
        <f>IF(ISBLANK($N8380),"","SGBTM/AUTAROC/"&amp;'datos GENERALES'!B$5&amp;"_"&amp;'datos GENERALES'!C$5&amp;"_"&amp;'datos GENERALES'!D$5)</f>
        <v/>
      </c>
      <c r="E8380" s="42" t="str">
        <f>IF(ISBLANK($N8380),"",IF(ISBLANK('datos GENERALES'!$B$6),"",'datos GENERALES'!$B$6))</f>
        <v/>
      </c>
      <c r="F8380" s="42" t="str">
        <f>IF(ISBLANK($N8380),"",IF(ISBLANK('datos GENERALES'!$B$7),"",'datos GENERALES'!$B$7))</f>
        <v/>
      </c>
      <c r="G8380" s="42" t="str">
        <f>IF(ISBLANK($N8380),"",IF(ISBLANK('datos GENERALES'!$B$10),"",'datos GENERALES'!$B$10))</f>
        <v/>
      </c>
      <c r="H8380" s="42" t="str">
        <f>IF(ISBLANK($N8380),"",IF(ISBLANK('datos GENERALES'!$C$10),"",'datos GENERALES'!$C$10))</f>
        <v/>
      </c>
      <c r="I8380" s="42" t="str">
        <f>IF(ISBLANK($N8380),"",IF(ISBLANK('datos GENERALES'!$D$10),"",'datos GENERALES'!$D$10))</f>
        <v/>
      </c>
      <c r="O8380" s="48" t="str">
        <f>IFERROR(VLOOKUP(N8380,ListaEspecies!$B$3:$D$45,2,FALSE),"")</f>
        <v/>
      </c>
      <c r="P8380" s="96" t="str">
        <f>IFERROR(VLOOKUP(N8380,ListaEspecies!$B$3:$D$45,3,FALSE),"")</f>
        <v/>
      </c>
      <c r="R8380" s="42" t="str">
        <f>IF(ISBLANK($J8380),"",IF(ISBLANK('datos GENERALES'!$B$15),"",'datos GENERALES'!$B$15))</f>
        <v/>
      </c>
      <c r="S8380" s="49" t="str">
        <f t="shared" si="1042"/>
        <v/>
      </c>
      <c r="T8380" s="49" t="str">
        <f t="shared" si="1043"/>
        <v/>
      </c>
      <c r="AA8380" s="50" t="str">
        <f t="shared" si="1047"/>
        <v/>
      </c>
      <c r="AE8380" s="50" t="str">
        <f t="shared" si="1044"/>
        <v/>
      </c>
      <c r="AI8380" s="19" t="str">
        <f t="shared" si="1045"/>
        <v/>
      </c>
      <c r="AJ8380"/>
      <c r="AK8380" s="19" t="str">
        <f t="shared" si="1046"/>
        <v/>
      </c>
    </row>
    <row r="8381" spans="1:37" x14ac:dyDescent="0.25">
      <c r="A8381" s="42" t="str">
        <f t="shared" si="1040"/>
        <v/>
      </c>
      <c r="B8381" s="42" t="str">
        <f t="shared" si="1041"/>
        <v/>
      </c>
      <c r="C8381" s="42" t="str">
        <f>IF(ISBLANK($N8381),"",IF(ISBLANK('datos GENERALES'!B$16),"",'datos GENERALES'!B$16))</f>
        <v/>
      </c>
      <c r="D8381" s="43" t="str">
        <f>IF(ISBLANK($N8381),"","SGBTM/AUTAROC/"&amp;'datos GENERALES'!B$5&amp;"_"&amp;'datos GENERALES'!C$5&amp;"_"&amp;'datos GENERALES'!D$5)</f>
        <v/>
      </c>
      <c r="E8381" s="42" t="str">
        <f>IF(ISBLANK($N8381),"",IF(ISBLANK('datos GENERALES'!$B$6),"",'datos GENERALES'!$B$6))</f>
        <v/>
      </c>
      <c r="F8381" s="42" t="str">
        <f>IF(ISBLANK($N8381),"",IF(ISBLANK('datos GENERALES'!$B$7),"",'datos GENERALES'!$B$7))</f>
        <v/>
      </c>
      <c r="G8381" s="42" t="str">
        <f>IF(ISBLANK($N8381),"",IF(ISBLANK('datos GENERALES'!$B$10),"",'datos GENERALES'!$B$10))</f>
        <v/>
      </c>
      <c r="H8381" s="42" t="str">
        <f>IF(ISBLANK($N8381),"",IF(ISBLANK('datos GENERALES'!$C$10),"",'datos GENERALES'!$C$10))</f>
        <v/>
      </c>
      <c r="I8381" s="42" t="str">
        <f>IF(ISBLANK($N8381),"",IF(ISBLANK('datos GENERALES'!$D$10),"",'datos GENERALES'!$D$10))</f>
        <v/>
      </c>
      <c r="O8381" s="48" t="str">
        <f>IFERROR(VLOOKUP(N8381,ListaEspecies!$B$3:$D$45,2,FALSE),"")</f>
        <v/>
      </c>
      <c r="P8381" s="96" t="str">
        <f>IFERROR(VLOOKUP(N8381,ListaEspecies!$B$3:$D$45,3,FALSE),"")</f>
        <v/>
      </c>
      <c r="R8381" s="42" t="str">
        <f>IF(ISBLANK($J8381),"",IF(ISBLANK('datos GENERALES'!$B$15),"",'datos GENERALES'!$B$15))</f>
        <v/>
      </c>
      <c r="S8381" s="49" t="str">
        <f t="shared" si="1042"/>
        <v/>
      </c>
      <c r="T8381" s="49" t="str">
        <f t="shared" si="1043"/>
        <v/>
      </c>
      <c r="AA8381" s="50" t="str">
        <f t="shared" si="1047"/>
        <v/>
      </c>
      <c r="AE8381" s="50" t="str">
        <f t="shared" si="1044"/>
        <v/>
      </c>
      <c r="AI8381" s="19" t="str">
        <f t="shared" si="1045"/>
        <v/>
      </c>
      <c r="AJ8381"/>
      <c r="AK8381" s="19" t="str">
        <f t="shared" si="1046"/>
        <v/>
      </c>
    </row>
    <row r="8382" spans="1:37" x14ac:dyDescent="0.25">
      <c r="A8382" s="42" t="str">
        <f t="shared" si="1040"/>
        <v/>
      </c>
      <c r="B8382" s="42" t="str">
        <f t="shared" si="1041"/>
        <v/>
      </c>
      <c r="C8382" s="42" t="str">
        <f>IF(ISBLANK($N8382),"",IF(ISBLANK('datos GENERALES'!B$16),"",'datos GENERALES'!B$16))</f>
        <v/>
      </c>
      <c r="D8382" s="43" t="str">
        <f>IF(ISBLANK($N8382),"","SGBTM/AUTAROC/"&amp;'datos GENERALES'!B$5&amp;"_"&amp;'datos GENERALES'!C$5&amp;"_"&amp;'datos GENERALES'!D$5)</f>
        <v/>
      </c>
      <c r="E8382" s="42" t="str">
        <f>IF(ISBLANK($N8382),"",IF(ISBLANK('datos GENERALES'!$B$6),"",'datos GENERALES'!$B$6))</f>
        <v/>
      </c>
      <c r="F8382" s="42" t="str">
        <f>IF(ISBLANK($N8382),"",IF(ISBLANK('datos GENERALES'!$B$7),"",'datos GENERALES'!$B$7))</f>
        <v/>
      </c>
      <c r="G8382" s="42" t="str">
        <f>IF(ISBLANK($N8382),"",IF(ISBLANK('datos GENERALES'!$B$10),"",'datos GENERALES'!$B$10))</f>
        <v/>
      </c>
      <c r="H8382" s="42" t="str">
        <f>IF(ISBLANK($N8382),"",IF(ISBLANK('datos GENERALES'!$C$10),"",'datos GENERALES'!$C$10))</f>
        <v/>
      </c>
      <c r="I8382" s="42" t="str">
        <f>IF(ISBLANK($N8382),"",IF(ISBLANK('datos GENERALES'!$D$10),"",'datos GENERALES'!$D$10))</f>
        <v/>
      </c>
      <c r="O8382" s="48" t="str">
        <f>IFERROR(VLOOKUP(N8382,ListaEspecies!$B$3:$D$45,2,FALSE),"")</f>
        <v/>
      </c>
      <c r="P8382" s="96" t="str">
        <f>IFERROR(VLOOKUP(N8382,ListaEspecies!$B$3:$D$45,3,FALSE),"")</f>
        <v/>
      </c>
      <c r="R8382" s="42" t="str">
        <f>IF(ISBLANK($J8382),"",IF(ISBLANK('datos GENERALES'!$B$15),"",'datos GENERALES'!$B$15))</f>
        <v/>
      </c>
      <c r="S8382" s="49" t="str">
        <f t="shared" si="1042"/>
        <v/>
      </c>
      <c r="T8382" s="49" t="str">
        <f t="shared" si="1043"/>
        <v/>
      </c>
      <c r="AA8382" s="50" t="str">
        <f t="shared" si="1047"/>
        <v/>
      </c>
      <c r="AE8382" s="50" t="str">
        <f t="shared" si="1044"/>
        <v/>
      </c>
      <c r="AI8382" s="19" t="str">
        <f t="shared" si="1045"/>
        <v/>
      </c>
      <c r="AJ8382"/>
      <c r="AK8382" s="19" t="str">
        <f t="shared" si="1046"/>
        <v/>
      </c>
    </row>
    <row r="8383" spans="1:37" x14ac:dyDescent="0.25">
      <c r="A8383" s="42" t="str">
        <f t="shared" si="1040"/>
        <v/>
      </c>
      <c r="B8383" s="42" t="str">
        <f t="shared" si="1041"/>
        <v/>
      </c>
      <c r="C8383" s="42" t="str">
        <f>IF(ISBLANK($N8383),"",IF(ISBLANK('datos GENERALES'!B$16),"",'datos GENERALES'!B$16))</f>
        <v/>
      </c>
      <c r="D8383" s="43" t="str">
        <f>IF(ISBLANK($N8383),"","SGBTM/AUTAROC/"&amp;'datos GENERALES'!B$5&amp;"_"&amp;'datos GENERALES'!C$5&amp;"_"&amp;'datos GENERALES'!D$5)</f>
        <v/>
      </c>
      <c r="E8383" s="42" t="str">
        <f>IF(ISBLANK($N8383),"",IF(ISBLANK('datos GENERALES'!$B$6),"",'datos GENERALES'!$B$6))</f>
        <v/>
      </c>
      <c r="F8383" s="42" t="str">
        <f>IF(ISBLANK($N8383),"",IF(ISBLANK('datos GENERALES'!$B$7),"",'datos GENERALES'!$B$7))</f>
        <v/>
      </c>
      <c r="G8383" s="42" t="str">
        <f>IF(ISBLANK($N8383),"",IF(ISBLANK('datos GENERALES'!$B$10),"",'datos GENERALES'!$B$10))</f>
        <v/>
      </c>
      <c r="H8383" s="42" t="str">
        <f>IF(ISBLANK($N8383),"",IF(ISBLANK('datos GENERALES'!$C$10),"",'datos GENERALES'!$C$10))</f>
        <v/>
      </c>
      <c r="I8383" s="42" t="str">
        <f>IF(ISBLANK($N8383),"",IF(ISBLANK('datos GENERALES'!$D$10),"",'datos GENERALES'!$D$10))</f>
        <v/>
      </c>
      <c r="O8383" s="48" t="str">
        <f>IFERROR(VLOOKUP(N8383,ListaEspecies!$B$3:$D$45,2,FALSE),"")</f>
        <v/>
      </c>
      <c r="P8383" s="96" t="str">
        <f>IFERROR(VLOOKUP(N8383,ListaEspecies!$B$3:$D$45,3,FALSE),"")</f>
        <v/>
      </c>
      <c r="R8383" s="42" t="str">
        <f>IF(ISBLANK($J8383),"",IF(ISBLANK('datos GENERALES'!$B$15),"",'datos GENERALES'!$B$15))</f>
        <v/>
      </c>
      <c r="S8383" s="49" t="str">
        <f t="shared" si="1042"/>
        <v/>
      </c>
      <c r="T8383" s="49" t="str">
        <f t="shared" si="1043"/>
        <v/>
      </c>
      <c r="AA8383" s="50" t="str">
        <f t="shared" si="1047"/>
        <v/>
      </c>
      <c r="AE8383" s="50" t="str">
        <f t="shared" si="1044"/>
        <v/>
      </c>
      <c r="AI8383" s="19" t="str">
        <f t="shared" si="1045"/>
        <v/>
      </c>
      <c r="AJ8383"/>
      <c r="AK8383" s="19" t="str">
        <f t="shared" si="1046"/>
        <v/>
      </c>
    </row>
    <row r="8384" spans="1:37" x14ac:dyDescent="0.25">
      <c r="A8384" s="42" t="str">
        <f t="shared" si="1040"/>
        <v/>
      </c>
      <c r="B8384" s="42" t="str">
        <f t="shared" si="1041"/>
        <v/>
      </c>
      <c r="C8384" s="42" t="str">
        <f>IF(ISBLANK($N8384),"",IF(ISBLANK('datos GENERALES'!B$16),"",'datos GENERALES'!B$16))</f>
        <v/>
      </c>
      <c r="D8384" s="43" t="str">
        <f>IF(ISBLANK($N8384),"","SGBTM/AUTAROC/"&amp;'datos GENERALES'!B$5&amp;"_"&amp;'datos GENERALES'!C$5&amp;"_"&amp;'datos GENERALES'!D$5)</f>
        <v/>
      </c>
      <c r="E8384" s="42" t="str">
        <f>IF(ISBLANK($N8384),"",IF(ISBLANK('datos GENERALES'!$B$6),"",'datos GENERALES'!$B$6))</f>
        <v/>
      </c>
      <c r="F8384" s="42" t="str">
        <f>IF(ISBLANK($N8384),"",IF(ISBLANK('datos GENERALES'!$B$7),"",'datos GENERALES'!$B$7))</f>
        <v/>
      </c>
      <c r="G8384" s="42" t="str">
        <f>IF(ISBLANK($N8384),"",IF(ISBLANK('datos GENERALES'!$B$10),"",'datos GENERALES'!$B$10))</f>
        <v/>
      </c>
      <c r="H8384" s="42" t="str">
        <f>IF(ISBLANK($N8384),"",IF(ISBLANK('datos GENERALES'!$C$10),"",'datos GENERALES'!$C$10))</f>
        <v/>
      </c>
      <c r="I8384" s="42" t="str">
        <f>IF(ISBLANK($N8384),"",IF(ISBLANK('datos GENERALES'!$D$10),"",'datos GENERALES'!$D$10))</f>
        <v/>
      </c>
      <c r="O8384" s="48" t="str">
        <f>IFERROR(VLOOKUP(N8384,ListaEspecies!$B$3:$D$45,2,FALSE),"")</f>
        <v/>
      </c>
      <c r="P8384" s="96" t="str">
        <f>IFERROR(VLOOKUP(N8384,ListaEspecies!$B$3:$D$45,3,FALSE),"")</f>
        <v/>
      </c>
      <c r="R8384" s="42" t="str">
        <f>IF(ISBLANK($J8384),"",IF(ISBLANK('datos GENERALES'!$B$15),"",'datos GENERALES'!$B$15))</f>
        <v/>
      </c>
      <c r="S8384" s="49" t="str">
        <f t="shared" si="1042"/>
        <v/>
      </c>
      <c r="T8384" s="49" t="str">
        <f t="shared" si="1043"/>
        <v/>
      </c>
      <c r="AA8384" s="50" t="str">
        <f t="shared" si="1047"/>
        <v/>
      </c>
      <c r="AE8384" s="50" t="str">
        <f t="shared" si="1044"/>
        <v/>
      </c>
      <c r="AI8384" s="19" t="str">
        <f t="shared" si="1045"/>
        <v/>
      </c>
      <c r="AJ8384"/>
      <c r="AK8384" s="19" t="str">
        <f t="shared" si="1046"/>
        <v/>
      </c>
    </row>
    <row r="8385" spans="1:37" x14ac:dyDescent="0.25">
      <c r="A8385" s="42" t="str">
        <f t="shared" si="1040"/>
        <v/>
      </c>
      <c r="B8385" s="42" t="str">
        <f t="shared" si="1041"/>
        <v/>
      </c>
      <c r="C8385" s="42" t="str">
        <f>IF(ISBLANK($N8385),"",IF(ISBLANK('datos GENERALES'!B$16),"",'datos GENERALES'!B$16))</f>
        <v/>
      </c>
      <c r="D8385" s="43" t="str">
        <f>IF(ISBLANK($N8385),"","SGBTM/AUTAROC/"&amp;'datos GENERALES'!B$5&amp;"_"&amp;'datos GENERALES'!C$5&amp;"_"&amp;'datos GENERALES'!D$5)</f>
        <v/>
      </c>
      <c r="E8385" s="42" t="str">
        <f>IF(ISBLANK($N8385),"",IF(ISBLANK('datos GENERALES'!$B$6),"",'datos GENERALES'!$B$6))</f>
        <v/>
      </c>
      <c r="F8385" s="42" t="str">
        <f>IF(ISBLANK($N8385),"",IF(ISBLANK('datos GENERALES'!$B$7),"",'datos GENERALES'!$B$7))</f>
        <v/>
      </c>
      <c r="G8385" s="42" t="str">
        <f>IF(ISBLANK($N8385),"",IF(ISBLANK('datos GENERALES'!$B$10),"",'datos GENERALES'!$B$10))</f>
        <v/>
      </c>
      <c r="H8385" s="42" t="str">
        <f>IF(ISBLANK($N8385),"",IF(ISBLANK('datos GENERALES'!$C$10),"",'datos GENERALES'!$C$10))</f>
        <v/>
      </c>
      <c r="I8385" s="42" t="str">
        <f>IF(ISBLANK($N8385),"",IF(ISBLANK('datos GENERALES'!$D$10),"",'datos GENERALES'!$D$10))</f>
        <v/>
      </c>
      <c r="O8385" s="48" t="str">
        <f>IFERROR(VLOOKUP(N8385,ListaEspecies!$B$3:$D$45,2,FALSE),"")</f>
        <v/>
      </c>
      <c r="P8385" s="96" t="str">
        <f>IFERROR(VLOOKUP(N8385,ListaEspecies!$B$3:$D$45,3,FALSE),"")</f>
        <v/>
      </c>
      <c r="R8385" s="42" t="str">
        <f>IF(ISBLANK($J8385),"",IF(ISBLANK('datos GENERALES'!$B$15),"",'datos GENERALES'!$B$15))</f>
        <v/>
      </c>
      <c r="S8385" s="49" t="str">
        <f t="shared" si="1042"/>
        <v/>
      </c>
      <c r="T8385" s="49" t="str">
        <f t="shared" si="1043"/>
        <v/>
      </c>
      <c r="AA8385" s="50" t="str">
        <f t="shared" si="1047"/>
        <v/>
      </c>
      <c r="AE8385" s="50" t="str">
        <f t="shared" si="1044"/>
        <v/>
      </c>
      <c r="AI8385" s="19" t="str">
        <f t="shared" si="1045"/>
        <v/>
      </c>
      <c r="AJ8385"/>
      <c r="AK8385" s="19" t="str">
        <f t="shared" si="1046"/>
        <v/>
      </c>
    </row>
    <row r="8386" spans="1:37" x14ac:dyDescent="0.25">
      <c r="A8386" s="42" t="str">
        <f t="shared" ref="A8386:A8449" si="1048">IF(ISBLANK($N8386),"","AROC")</f>
        <v/>
      </c>
      <c r="B8386" s="42" t="str">
        <f t="shared" ref="B8386:B8449" si="1049">IF(ISBLANK($N8386),"","avistamiento AROC")</f>
        <v/>
      </c>
      <c r="C8386" s="42" t="str">
        <f>IF(ISBLANK($N8386),"",IF(ISBLANK('datos GENERALES'!B$16),"",'datos GENERALES'!B$16))</f>
        <v/>
      </c>
      <c r="D8386" s="43" t="str">
        <f>IF(ISBLANK($N8386),"","SGBTM/AUTAROC/"&amp;'datos GENERALES'!B$5&amp;"_"&amp;'datos GENERALES'!C$5&amp;"_"&amp;'datos GENERALES'!D$5)</f>
        <v/>
      </c>
      <c r="E8386" s="42" t="str">
        <f>IF(ISBLANK($N8386),"",IF(ISBLANK('datos GENERALES'!$B$6),"",'datos GENERALES'!$B$6))</f>
        <v/>
      </c>
      <c r="F8386" s="42" t="str">
        <f>IF(ISBLANK($N8386),"",IF(ISBLANK('datos GENERALES'!$B$7),"",'datos GENERALES'!$B$7))</f>
        <v/>
      </c>
      <c r="G8386" s="42" t="str">
        <f>IF(ISBLANK($N8386),"",IF(ISBLANK('datos GENERALES'!$B$10),"",'datos GENERALES'!$B$10))</f>
        <v/>
      </c>
      <c r="H8386" s="42" t="str">
        <f>IF(ISBLANK($N8386),"",IF(ISBLANK('datos GENERALES'!$C$10),"",'datos GENERALES'!$C$10))</f>
        <v/>
      </c>
      <c r="I8386" s="42" t="str">
        <f>IF(ISBLANK($N8386),"",IF(ISBLANK('datos GENERALES'!$D$10),"",'datos GENERALES'!$D$10))</f>
        <v/>
      </c>
      <c r="O8386" s="48" t="str">
        <f>IFERROR(VLOOKUP(N8386,ListaEspecies!$B$3:$D$45,2,FALSE),"")</f>
        <v/>
      </c>
      <c r="P8386" s="96" t="str">
        <f>IFERROR(VLOOKUP(N8386,ListaEspecies!$B$3:$D$45,3,FALSE),"")</f>
        <v/>
      </c>
      <c r="R8386" s="42" t="str">
        <f>IF(ISBLANK($J8386),"",IF(ISBLANK('datos GENERALES'!$B$15),"",'datos GENERALES'!$B$15))</f>
        <v/>
      </c>
      <c r="S8386" s="49" t="str">
        <f t="shared" si="1042"/>
        <v/>
      </c>
      <c r="T8386" s="49" t="str">
        <f t="shared" si="1043"/>
        <v/>
      </c>
      <c r="AA8386" s="50" t="str">
        <f t="shared" si="1047"/>
        <v/>
      </c>
      <c r="AE8386" s="50" t="str">
        <f t="shared" si="1044"/>
        <v/>
      </c>
      <c r="AI8386" s="19" t="str">
        <f t="shared" si="1045"/>
        <v/>
      </c>
      <c r="AJ8386"/>
      <c r="AK8386" s="19" t="str">
        <f t="shared" si="1046"/>
        <v/>
      </c>
    </row>
    <row r="8387" spans="1:37" x14ac:dyDescent="0.25">
      <c r="A8387" s="42" t="str">
        <f t="shared" si="1048"/>
        <v/>
      </c>
      <c r="B8387" s="42" t="str">
        <f t="shared" si="1049"/>
        <v/>
      </c>
      <c r="C8387" s="42" t="str">
        <f>IF(ISBLANK($N8387),"",IF(ISBLANK('datos GENERALES'!B$16),"",'datos GENERALES'!B$16))</f>
        <v/>
      </c>
      <c r="D8387" s="43" t="str">
        <f>IF(ISBLANK($N8387),"","SGBTM/AUTAROC/"&amp;'datos GENERALES'!B$5&amp;"_"&amp;'datos GENERALES'!C$5&amp;"_"&amp;'datos GENERALES'!D$5)</f>
        <v/>
      </c>
      <c r="E8387" s="42" t="str">
        <f>IF(ISBLANK($N8387),"",IF(ISBLANK('datos GENERALES'!$B$6),"",'datos GENERALES'!$B$6))</f>
        <v/>
      </c>
      <c r="F8387" s="42" t="str">
        <f>IF(ISBLANK($N8387),"",IF(ISBLANK('datos GENERALES'!$B$7),"",'datos GENERALES'!$B$7))</f>
        <v/>
      </c>
      <c r="G8387" s="42" t="str">
        <f>IF(ISBLANK($N8387),"",IF(ISBLANK('datos GENERALES'!$B$10),"",'datos GENERALES'!$B$10))</f>
        <v/>
      </c>
      <c r="H8387" s="42" t="str">
        <f>IF(ISBLANK($N8387),"",IF(ISBLANK('datos GENERALES'!$C$10),"",'datos GENERALES'!$C$10))</f>
        <v/>
      </c>
      <c r="I8387" s="42" t="str">
        <f>IF(ISBLANK($N8387),"",IF(ISBLANK('datos GENERALES'!$D$10),"",'datos GENERALES'!$D$10))</f>
        <v/>
      </c>
      <c r="O8387" s="48" t="str">
        <f>IFERROR(VLOOKUP(N8387,ListaEspecies!$B$3:$D$45,2,FALSE),"")</f>
        <v/>
      </c>
      <c r="P8387" s="96" t="str">
        <f>IFERROR(VLOOKUP(N8387,ListaEspecies!$B$3:$D$45,3,FALSE),"")</f>
        <v/>
      </c>
      <c r="R8387" s="42" t="str">
        <f>IF(ISBLANK($J8387),"",IF(ISBLANK('datos GENERALES'!$B$15),"",'datos GENERALES'!$B$15))</f>
        <v/>
      </c>
      <c r="S8387" s="49" t="str">
        <f t="shared" ref="S8387:S8450" si="1050">IF(U8387="",AA8387,U8387)</f>
        <v/>
      </c>
      <c r="T8387" s="49" t="str">
        <f t="shared" ref="T8387:T8450" si="1051">IF(V8387="",AE8387,V8387)</f>
        <v/>
      </c>
      <c r="AA8387" s="50" t="str">
        <f t="shared" si="1047"/>
        <v/>
      </c>
      <c r="AE8387" s="50" t="str">
        <f t="shared" ref="AE8387:AE8450" si="1052">IF((AB8387+(AC8387/60)+(AD8387/3600))=0,"",(AB8387+(AC8387/60)+(AD8387/3600)))</f>
        <v/>
      </c>
      <c r="AI8387" s="19" t="str">
        <f t="shared" ref="AI8387:AI8450" si="1053">IF(ISBLANK(AH8387),"",IF(AH8387="SI","",IF(AH8387="NO",0,"NA")))</f>
        <v/>
      </c>
      <c r="AJ8387"/>
      <c r="AK8387" s="19" t="str">
        <f t="shared" ref="AK8387:AK8450" si="1054">IF(ISBLANK(AJ8387),"",IF(AJ8387="SI","",IF(AJ8387="NO",0,"NA")))</f>
        <v/>
      </c>
    </row>
    <row r="8388" spans="1:37" x14ac:dyDescent="0.25">
      <c r="A8388" s="42" t="str">
        <f t="shared" si="1048"/>
        <v/>
      </c>
      <c r="B8388" s="42" t="str">
        <f t="shared" si="1049"/>
        <v/>
      </c>
      <c r="C8388" s="42" t="str">
        <f>IF(ISBLANK($N8388),"",IF(ISBLANK('datos GENERALES'!B$16),"",'datos GENERALES'!B$16))</f>
        <v/>
      </c>
      <c r="D8388" s="43" t="str">
        <f>IF(ISBLANK($N8388),"","SGBTM/AUTAROC/"&amp;'datos GENERALES'!B$5&amp;"_"&amp;'datos GENERALES'!C$5&amp;"_"&amp;'datos GENERALES'!D$5)</f>
        <v/>
      </c>
      <c r="E8388" s="42" t="str">
        <f>IF(ISBLANK($N8388),"",IF(ISBLANK('datos GENERALES'!$B$6),"",'datos GENERALES'!$B$6))</f>
        <v/>
      </c>
      <c r="F8388" s="42" t="str">
        <f>IF(ISBLANK($N8388),"",IF(ISBLANK('datos GENERALES'!$B$7),"",'datos GENERALES'!$B$7))</f>
        <v/>
      </c>
      <c r="G8388" s="42" t="str">
        <f>IF(ISBLANK($N8388),"",IF(ISBLANK('datos GENERALES'!$B$10),"",'datos GENERALES'!$B$10))</f>
        <v/>
      </c>
      <c r="H8388" s="42" t="str">
        <f>IF(ISBLANK($N8388),"",IF(ISBLANK('datos GENERALES'!$C$10),"",'datos GENERALES'!$C$10))</f>
        <v/>
      </c>
      <c r="I8388" s="42" t="str">
        <f>IF(ISBLANK($N8388),"",IF(ISBLANK('datos GENERALES'!$D$10),"",'datos GENERALES'!$D$10))</f>
        <v/>
      </c>
      <c r="O8388" s="48" t="str">
        <f>IFERROR(VLOOKUP(N8388,ListaEspecies!$B$3:$D$45,2,FALSE),"")</f>
        <v/>
      </c>
      <c r="P8388" s="96" t="str">
        <f>IFERROR(VLOOKUP(N8388,ListaEspecies!$B$3:$D$45,3,FALSE),"")</f>
        <v/>
      </c>
      <c r="R8388" s="42" t="str">
        <f>IF(ISBLANK($J8388),"",IF(ISBLANK('datos GENERALES'!$B$15),"",'datos GENERALES'!$B$15))</f>
        <v/>
      </c>
      <c r="S8388" s="49" t="str">
        <f t="shared" si="1050"/>
        <v/>
      </c>
      <c r="T8388" s="49" t="str">
        <f t="shared" si="1051"/>
        <v/>
      </c>
      <c r="AA8388" s="50" t="str">
        <f t="shared" ref="AA8388:AA8451" si="1055">IF((X8388+(Y8388/60)+(Z8388/3600))*IF(W8388="o",-1,1)=0,"",(X8388+(Y8388/60)+(Z8388/3600))*IF(W8388="o",-1,1))</f>
        <v/>
      </c>
      <c r="AE8388" s="50" t="str">
        <f t="shared" si="1052"/>
        <v/>
      </c>
      <c r="AI8388" s="19" t="str">
        <f t="shared" si="1053"/>
        <v/>
      </c>
      <c r="AJ8388"/>
      <c r="AK8388" s="19" t="str">
        <f t="shared" si="1054"/>
        <v/>
      </c>
    </row>
    <row r="8389" spans="1:37" x14ac:dyDescent="0.25">
      <c r="A8389" s="42" t="str">
        <f t="shared" si="1048"/>
        <v/>
      </c>
      <c r="B8389" s="42" t="str">
        <f t="shared" si="1049"/>
        <v/>
      </c>
      <c r="C8389" s="42" t="str">
        <f>IF(ISBLANK($N8389),"",IF(ISBLANK('datos GENERALES'!B$16),"",'datos GENERALES'!B$16))</f>
        <v/>
      </c>
      <c r="D8389" s="43" t="str">
        <f>IF(ISBLANK($N8389),"","SGBTM/AUTAROC/"&amp;'datos GENERALES'!B$5&amp;"_"&amp;'datos GENERALES'!C$5&amp;"_"&amp;'datos GENERALES'!D$5)</f>
        <v/>
      </c>
      <c r="E8389" s="42" t="str">
        <f>IF(ISBLANK($N8389),"",IF(ISBLANK('datos GENERALES'!$B$6),"",'datos GENERALES'!$B$6))</f>
        <v/>
      </c>
      <c r="F8389" s="42" t="str">
        <f>IF(ISBLANK($N8389),"",IF(ISBLANK('datos GENERALES'!$B$7),"",'datos GENERALES'!$B$7))</f>
        <v/>
      </c>
      <c r="G8389" s="42" t="str">
        <f>IF(ISBLANK($N8389),"",IF(ISBLANK('datos GENERALES'!$B$10),"",'datos GENERALES'!$B$10))</f>
        <v/>
      </c>
      <c r="H8389" s="42" t="str">
        <f>IF(ISBLANK($N8389),"",IF(ISBLANK('datos GENERALES'!$C$10),"",'datos GENERALES'!$C$10))</f>
        <v/>
      </c>
      <c r="I8389" s="42" t="str">
        <f>IF(ISBLANK($N8389),"",IF(ISBLANK('datos GENERALES'!$D$10),"",'datos GENERALES'!$D$10))</f>
        <v/>
      </c>
      <c r="O8389" s="48" t="str">
        <f>IFERROR(VLOOKUP(N8389,ListaEspecies!$B$3:$D$45,2,FALSE),"")</f>
        <v/>
      </c>
      <c r="P8389" s="96" t="str">
        <f>IFERROR(VLOOKUP(N8389,ListaEspecies!$B$3:$D$45,3,FALSE),"")</f>
        <v/>
      </c>
      <c r="R8389" s="42" t="str">
        <f>IF(ISBLANK($J8389),"",IF(ISBLANK('datos GENERALES'!$B$15),"",'datos GENERALES'!$B$15))</f>
        <v/>
      </c>
      <c r="S8389" s="49" t="str">
        <f t="shared" si="1050"/>
        <v/>
      </c>
      <c r="T8389" s="49" t="str">
        <f t="shared" si="1051"/>
        <v/>
      </c>
      <c r="AA8389" s="50" t="str">
        <f t="shared" si="1055"/>
        <v/>
      </c>
      <c r="AE8389" s="50" t="str">
        <f t="shared" si="1052"/>
        <v/>
      </c>
      <c r="AI8389" s="19" t="str">
        <f t="shared" si="1053"/>
        <v/>
      </c>
      <c r="AJ8389"/>
      <c r="AK8389" s="19" t="str">
        <f t="shared" si="1054"/>
        <v/>
      </c>
    </row>
    <row r="8390" spans="1:37" x14ac:dyDescent="0.25">
      <c r="A8390" s="42" t="str">
        <f t="shared" si="1048"/>
        <v/>
      </c>
      <c r="B8390" s="42" t="str">
        <f t="shared" si="1049"/>
        <v/>
      </c>
      <c r="C8390" s="42" t="str">
        <f>IF(ISBLANK($N8390),"",IF(ISBLANK('datos GENERALES'!B$16),"",'datos GENERALES'!B$16))</f>
        <v/>
      </c>
      <c r="D8390" s="43" t="str">
        <f>IF(ISBLANK($N8390),"","SGBTM/AUTAROC/"&amp;'datos GENERALES'!B$5&amp;"_"&amp;'datos GENERALES'!C$5&amp;"_"&amp;'datos GENERALES'!D$5)</f>
        <v/>
      </c>
      <c r="E8390" s="42" t="str">
        <f>IF(ISBLANK($N8390),"",IF(ISBLANK('datos GENERALES'!$B$6),"",'datos GENERALES'!$B$6))</f>
        <v/>
      </c>
      <c r="F8390" s="42" t="str">
        <f>IF(ISBLANK($N8390),"",IF(ISBLANK('datos GENERALES'!$B$7),"",'datos GENERALES'!$B$7))</f>
        <v/>
      </c>
      <c r="G8390" s="42" t="str">
        <f>IF(ISBLANK($N8390),"",IF(ISBLANK('datos GENERALES'!$B$10),"",'datos GENERALES'!$B$10))</f>
        <v/>
      </c>
      <c r="H8390" s="42" t="str">
        <f>IF(ISBLANK($N8390),"",IF(ISBLANK('datos GENERALES'!$C$10),"",'datos GENERALES'!$C$10))</f>
        <v/>
      </c>
      <c r="I8390" s="42" t="str">
        <f>IF(ISBLANK($N8390),"",IF(ISBLANK('datos GENERALES'!$D$10),"",'datos GENERALES'!$D$10))</f>
        <v/>
      </c>
      <c r="O8390" s="48" t="str">
        <f>IFERROR(VLOOKUP(N8390,ListaEspecies!$B$3:$D$45,2,FALSE),"")</f>
        <v/>
      </c>
      <c r="P8390" s="96" t="str">
        <f>IFERROR(VLOOKUP(N8390,ListaEspecies!$B$3:$D$45,3,FALSE),"")</f>
        <v/>
      </c>
      <c r="R8390" s="42" t="str">
        <f>IF(ISBLANK($J8390),"",IF(ISBLANK('datos GENERALES'!$B$15),"",'datos GENERALES'!$B$15))</f>
        <v/>
      </c>
      <c r="S8390" s="49" t="str">
        <f t="shared" si="1050"/>
        <v/>
      </c>
      <c r="T8390" s="49" t="str">
        <f t="shared" si="1051"/>
        <v/>
      </c>
      <c r="AA8390" s="50" t="str">
        <f t="shared" si="1055"/>
        <v/>
      </c>
      <c r="AE8390" s="50" t="str">
        <f t="shared" si="1052"/>
        <v/>
      </c>
      <c r="AI8390" s="19" t="str">
        <f t="shared" si="1053"/>
        <v/>
      </c>
      <c r="AJ8390"/>
      <c r="AK8390" s="19" t="str">
        <f t="shared" si="1054"/>
        <v/>
      </c>
    </row>
    <row r="8391" spans="1:37" x14ac:dyDescent="0.25">
      <c r="A8391" s="42" t="str">
        <f t="shared" si="1048"/>
        <v/>
      </c>
      <c r="B8391" s="42" t="str">
        <f t="shared" si="1049"/>
        <v/>
      </c>
      <c r="C8391" s="42" t="str">
        <f>IF(ISBLANK($N8391),"",IF(ISBLANK('datos GENERALES'!B$16),"",'datos GENERALES'!B$16))</f>
        <v/>
      </c>
      <c r="D8391" s="43" t="str">
        <f>IF(ISBLANK($N8391),"","SGBTM/AUTAROC/"&amp;'datos GENERALES'!B$5&amp;"_"&amp;'datos GENERALES'!C$5&amp;"_"&amp;'datos GENERALES'!D$5)</f>
        <v/>
      </c>
      <c r="E8391" s="42" t="str">
        <f>IF(ISBLANK($N8391),"",IF(ISBLANK('datos GENERALES'!$B$6),"",'datos GENERALES'!$B$6))</f>
        <v/>
      </c>
      <c r="F8391" s="42" t="str">
        <f>IF(ISBLANK($N8391),"",IF(ISBLANK('datos GENERALES'!$B$7),"",'datos GENERALES'!$B$7))</f>
        <v/>
      </c>
      <c r="G8391" s="42" t="str">
        <f>IF(ISBLANK($N8391),"",IF(ISBLANK('datos GENERALES'!$B$10),"",'datos GENERALES'!$B$10))</f>
        <v/>
      </c>
      <c r="H8391" s="42" t="str">
        <f>IF(ISBLANK($N8391),"",IF(ISBLANK('datos GENERALES'!$C$10),"",'datos GENERALES'!$C$10))</f>
        <v/>
      </c>
      <c r="I8391" s="42" t="str">
        <f>IF(ISBLANK($N8391),"",IF(ISBLANK('datos GENERALES'!$D$10),"",'datos GENERALES'!$D$10))</f>
        <v/>
      </c>
      <c r="O8391" s="48" t="str">
        <f>IFERROR(VLOOKUP(N8391,ListaEspecies!$B$3:$D$45,2,FALSE),"")</f>
        <v/>
      </c>
      <c r="P8391" s="96" t="str">
        <f>IFERROR(VLOOKUP(N8391,ListaEspecies!$B$3:$D$45,3,FALSE),"")</f>
        <v/>
      </c>
      <c r="R8391" s="42" t="str">
        <f>IF(ISBLANK($J8391),"",IF(ISBLANK('datos GENERALES'!$B$15),"",'datos GENERALES'!$B$15))</f>
        <v/>
      </c>
      <c r="S8391" s="49" t="str">
        <f t="shared" si="1050"/>
        <v/>
      </c>
      <c r="T8391" s="49" t="str">
        <f t="shared" si="1051"/>
        <v/>
      </c>
      <c r="AA8391" s="50" t="str">
        <f t="shared" si="1055"/>
        <v/>
      </c>
      <c r="AE8391" s="50" t="str">
        <f t="shared" si="1052"/>
        <v/>
      </c>
      <c r="AI8391" s="19" t="str">
        <f t="shared" si="1053"/>
        <v/>
      </c>
      <c r="AJ8391"/>
      <c r="AK8391" s="19" t="str">
        <f t="shared" si="1054"/>
        <v/>
      </c>
    </row>
    <row r="8392" spans="1:37" x14ac:dyDescent="0.25">
      <c r="A8392" s="42" t="str">
        <f t="shared" si="1048"/>
        <v/>
      </c>
      <c r="B8392" s="42" t="str">
        <f t="shared" si="1049"/>
        <v/>
      </c>
      <c r="C8392" s="42" t="str">
        <f>IF(ISBLANK($N8392),"",IF(ISBLANK('datos GENERALES'!B$16),"",'datos GENERALES'!B$16))</f>
        <v/>
      </c>
      <c r="D8392" s="43" t="str">
        <f>IF(ISBLANK($N8392),"","SGBTM/AUTAROC/"&amp;'datos GENERALES'!B$5&amp;"_"&amp;'datos GENERALES'!C$5&amp;"_"&amp;'datos GENERALES'!D$5)</f>
        <v/>
      </c>
      <c r="E8392" s="42" t="str">
        <f>IF(ISBLANK($N8392),"",IF(ISBLANK('datos GENERALES'!$B$6),"",'datos GENERALES'!$B$6))</f>
        <v/>
      </c>
      <c r="F8392" s="42" t="str">
        <f>IF(ISBLANK($N8392),"",IF(ISBLANK('datos GENERALES'!$B$7),"",'datos GENERALES'!$B$7))</f>
        <v/>
      </c>
      <c r="G8392" s="42" t="str">
        <f>IF(ISBLANK($N8392),"",IF(ISBLANK('datos GENERALES'!$B$10),"",'datos GENERALES'!$B$10))</f>
        <v/>
      </c>
      <c r="H8392" s="42" t="str">
        <f>IF(ISBLANK($N8392),"",IF(ISBLANK('datos GENERALES'!$C$10),"",'datos GENERALES'!$C$10))</f>
        <v/>
      </c>
      <c r="I8392" s="42" t="str">
        <f>IF(ISBLANK($N8392),"",IF(ISBLANK('datos GENERALES'!$D$10),"",'datos GENERALES'!$D$10))</f>
        <v/>
      </c>
      <c r="O8392" s="48" t="str">
        <f>IFERROR(VLOOKUP(N8392,ListaEspecies!$B$3:$D$45,2,FALSE),"")</f>
        <v/>
      </c>
      <c r="P8392" s="96" t="str">
        <f>IFERROR(VLOOKUP(N8392,ListaEspecies!$B$3:$D$45,3,FALSE),"")</f>
        <v/>
      </c>
      <c r="R8392" s="42" t="str">
        <f>IF(ISBLANK($J8392),"",IF(ISBLANK('datos GENERALES'!$B$15),"",'datos GENERALES'!$B$15))</f>
        <v/>
      </c>
      <c r="S8392" s="49" t="str">
        <f t="shared" si="1050"/>
        <v/>
      </c>
      <c r="T8392" s="49" t="str">
        <f t="shared" si="1051"/>
        <v/>
      </c>
      <c r="AA8392" s="50" t="str">
        <f t="shared" si="1055"/>
        <v/>
      </c>
      <c r="AE8392" s="50" t="str">
        <f t="shared" si="1052"/>
        <v/>
      </c>
      <c r="AI8392" s="19" t="str">
        <f t="shared" si="1053"/>
        <v/>
      </c>
      <c r="AJ8392"/>
      <c r="AK8392" s="19" t="str">
        <f t="shared" si="1054"/>
        <v/>
      </c>
    </row>
    <row r="8393" spans="1:37" x14ac:dyDescent="0.25">
      <c r="A8393" s="42" t="str">
        <f t="shared" si="1048"/>
        <v/>
      </c>
      <c r="B8393" s="42" t="str">
        <f t="shared" si="1049"/>
        <v/>
      </c>
      <c r="C8393" s="42" t="str">
        <f>IF(ISBLANK($N8393),"",IF(ISBLANK('datos GENERALES'!B$16),"",'datos GENERALES'!B$16))</f>
        <v/>
      </c>
      <c r="D8393" s="43" t="str">
        <f>IF(ISBLANK($N8393),"","SGBTM/AUTAROC/"&amp;'datos GENERALES'!B$5&amp;"_"&amp;'datos GENERALES'!C$5&amp;"_"&amp;'datos GENERALES'!D$5)</f>
        <v/>
      </c>
      <c r="E8393" s="42" t="str">
        <f>IF(ISBLANK($N8393),"",IF(ISBLANK('datos GENERALES'!$B$6),"",'datos GENERALES'!$B$6))</f>
        <v/>
      </c>
      <c r="F8393" s="42" t="str">
        <f>IF(ISBLANK($N8393),"",IF(ISBLANK('datos GENERALES'!$B$7),"",'datos GENERALES'!$B$7))</f>
        <v/>
      </c>
      <c r="G8393" s="42" t="str">
        <f>IF(ISBLANK($N8393),"",IF(ISBLANK('datos GENERALES'!$B$10),"",'datos GENERALES'!$B$10))</f>
        <v/>
      </c>
      <c r="H8393" s="42" t="str">
        <f>IF(ISBLANK($N8393),"",IF(ISBLANK('datos GENERALES'!$C$10),"",'datos GENERALES'!$C$10))</f>
        <v/>
      </c>
      <c r="I8393" s="42" t="str">
        <f>IF(ISBLANK($N8393),"",IF(ISBLANK('datos GENERALES'!$D$10),"",'datos GENERALES'!$D$10))</f>
        <v/>
      </c>
      <c r="O8393" s="48" t="str">
        <f>IFERROR(VLOOKUP(N8393,ListaEspecies!$B$3:$D$45,2,FALSE),"")</f>
        <v/>
      </c>
      <c r="P8393" s="96" t="str">
        <f>IFERROR(VLOOKUP(N8393,ListaEspecies!$B$3:$D$45,3,FALSE),"")</f>
        <v/>
      </c>
      <c r="R8393" s="42" t="str">
        <f>IF(ISBLANK($J8393),"",IF(ISBLANK('datos GENERALES'!$B$15),"",'datos GENERALES'!$B$15))</f>
        <v/>
      </c>
      <c r="S8393" s="49" t="str">
        <f t="shared" si="1050"/>
        <v/>
      </c>
      <c r="T8393" s="49" t="str">
        <f t="shared" si="1051"/>
        <v/>
      </c>
      <c r="AA8393" s="50" t="str">
        <f t="shared" si="1055"/>
        <v/>
      </c>
      <c r="AE8393" s="50" t="str">
        <f t="shared" si="1052"/>
        <v/>
      </c>
      <c r="AI8393" s="19" t="str">
        <f t="shared" si="1053"/>
        <v/>
      </c>
      <c r="AJ8393"/>
      <c r="AK8393" s="19" t="str">
        <f t="shared" si="1054"/>
        <v/>
      </c>
    </row>
    <row r="8394" spans="1:37" x14ac:dyDescent="0.25">
      <c r="A8394" s="42" t="str">
        <f t="shared" si="1048"/>
        <v/>
      </c>
      <c r="B8394" s="42" t="str">
        <f t="shared" si="1049"/>
        <v/>
      </c>
      <c r="C8394" s="42" t="str">
        <f>IF(ISBLANK($N8394),"",IF(ISBLANK('datos GENERALES'!B$16),"",'datos GENERALES'!B$16))</f>
        <v/>
      </c>
      <c r="D8394" s="43" t="str">
        <f>IF(ISBLANK($N8394),"","SGBTM/AUTAROC/"&amp;'datos GENERALES'!B$5&amp;"_"&amp;'datos GENERALES'!C$5&amp;"_"&amp;'datos GENERALES'!D$5)</f>
        <v/>
      </c>
      <c r="E8394" s="42" t="str">
        <f>IF(ISBLANK($N8394),"",IF(ISBLANK('datos GENERALES'!$B$6),"",'datos GENERALES'!$B$6))</f>
        <v/>
      </c>
      <c r="F8394" s="42" t="str">
        <f>IF(ISBLANK($N8394),"",IF(ISBLANK('datos GENERALES'!$B$7),"",'datos GENERALES'!$B$7))</f>
        <v/>
      </c>
      <c r="G8394" s="42" t="str">
        <f>IF(ISBLANK($N8394),"",IF(ISBLANK('datos GENERALES'!$B$10),"",'datos GENERALES'!$B$10))</f>
        <v/>
      </c>
      <c r="H8394" s="42" t="str">
        <f>IF(ISBLANK($N8394),"",IF(ISBLANK('datos GENERALES'!$C$10),"",'datos GENERALES'!$C$10))</f>
        <v/>
      </c>
      <c r="I8394" s="42" t="str">
        <f>IF(ISBLANK($N8394),"",IF(ISBLANK('datos GENERALES'!$D$10),"",'datos GENERALES'!$D$10))</f>
        <v/>
      </c>
      <c r="O8394" s="48" t="str">
        <f>IFERROR(VLOOKUP(N8394,ListaEspecies!$B$3:$D$45,2,FALSE),"")</f>
        <v/>
      </c>
      <c r="P8394" s="96" t="str">
        <f>IFERROR(VLOOKUP(N8394,ListaEspecies!$B$3:$D$45,3,FALSE),"")</f>
        <v/>
      </c>
      <c r="R8394" s="42" t="str">
        <f>IF(ISBLANK($J8394),"",IF(ISBLANK('datos GENERALES'!$B$15),"",'datos GENERALES'!$B$15))</f>
        <v/>
      </c>
      <c r="S8394" s="49" t="str">
        <f t="shared" si="1050"/>
        <v/>
      </c>
      <c r="T8394" s="49" t="str">
        <f t="shared" si="1051"/>
        <v/>
      </c>
      <c r="AA8394" s="50" t="str">
        <f t="shared" si="1055"/>
        <v/>
      </c>
      <c r="AE8394" s="50" t="str">
        <f t="shared" si="1052"/>
        <v/>
      </c>
      <c r="AI8394" s="19" t="str">
        <f t="shared" si="1053"/>
        <v/>
      </c>
      <c r="AJ8394"/>
      <c r="AK8394" s="19" t="str">
        <f t="shared" si="1054"/>
        <v/>
      </c>
    </row>
    <row r="8395" spans="1:37" x14ac:dyDescent="0.25">
      <c r="A8395" s="42" t="str">
        <f t="shared" si="1048"/>
        <v/>
      </c>
      <c r="B8395" s="42" t="str">
        <f t="shared" si="1049"/>
        <v/>
      </c>
      <c r="C8395" s="42" t="str">
        <f>IF(ISBLANK($N8395),"",IF(ISBLANK('datos GENERALES'!B$16),"",'datos GENERALES'!B$16))</f>
        <v/>
      </c>
      <c r="D8395" s="43" t="str">
        <f>IF(ISBLANK($N8395),"","SGBTM/AUTAROC/"&amp;'datos GENERALES'!B$5&amp;"_"&amp;'datos GENERALES'!C$5&amp;"_"&amp;'datos GENERALES'!D$5)</f>
        <v/>
      </c>
      <c r="E8395" s="42" t="str">
        <f>IF(ISBLANK($N8395),"",IF(ISBLANK('datos GENERALES'!$B$6),"",'datos GENERALES'!$B$6))</f>
        <v/>
      </c>
      <c r="F8395" s="42" t="str">
        <f>IF(ISBLANK($N8395),"",IF(ISBLANK('datos GENERALES'!$B$7),"",'datos GENERALES'!$B$7))</f>
        <v/>
      </c>
      <c r="G8395" s="42" t="str">
        <f>IF(ISBLANK($N8395),"",IF(ISBLANK('datos GENERALES'!$B$10),"",'datos GENERALES'!$B$10))</f>
        <v/>
      </c>
      <c r="H8395" s="42" t="str">
        <f>IF(ISBLANK($N8395),"",IF(ISBLANK('datos GENERALES'!$C$10),"",'datos GENERALES'!$C$10))</f>
        <v/>
      </c>
      <c r="I8395" s="42" t="str">
        <f>IF(ISBLANK($N8395),"",IF(ISBLANK('datos GENERALES'!$D$10),"",'datos GENERALES'!$D$10))</f>
        <v/>
      </c>
      <c r="O8395" s="48" t="str">
        <f>IFERROR(VLOOKUP(N8395,ListaEspecies!$B$3:$D$45,2,FALSE),"")</f>
        <v/>
      </c>
      <c r="P8395" s="96" t="str">
        <f>IFERROR(VLOOKUP(N8395,ListaEspecies!$B$3:$D$45,3,FALSE),"")</f>
        <v/>
      </c>
      <c r="R8395" s="42" t="str">
        <f>IF(ISBLANK($J8395),"",IF(ISBLANK('datos GENERALES'!$B$15),"",'datos GENERALES'!$B$15))</f>
        <v/>
      </c>
      <c r="S8395" s="49" t="str">
        <f t="shared" si="1050"/>
        <v/>
      </c>
      <c r="T8395" s="49" t="str">
        <f t="shared" si="1051"/>
        <v/>
      </c>
      <c r="AA8395" s="50" t="str">
        <f t="shared" si="1055"/>
        <v/>
      </c>
      <c r="AE8395" s="50" t="str">
        <f t="shared" si="1052"/>
        <v/>
      </c>
      <c r="AI8395" s="19" t="str">
        <f t="shared" si="1053"/>
        <v/>
      </c>
      <c r="AJ8395"/>
      <c r="AK8395" s="19" t="str">
        <f t="shared" si="1054"/>
        <v/>
      </c>
    </row>
    <row r="8396" spans="1:37" x14ac:dyDescent="0.25">
      <c r="A8396" s="42" t="str">
        <f t="shared" si="1048"/>
        <v/>
      </c>
      <c r="B8396" s="42" t="str">
        <f t="shared" si="1049"/>
        <v/>
      </c>
      <c r="C8396" s="42" t="str">
        <f>IF(ISBLANK($N8396),"",IF(ISBLANK('datos GENERALES'!B$16),"",'datos GENERALES'!B$16))</f>
        <v/>
      </c>
      <c r="D8396" s="43" t="str">
        <f>IF(ISBLANK($N8396),"","SGBTM/AUTAROC/"&amp;'datos GENERALES'!B$5&amp;"_"&amp;'datos GENERALES'!C$5&amp;"_"&amp;'datos GENERALES'!D$5)</f>
        <v/>
      </c>
      <c r="E8396" s="42" t="str">
        <f>IF(ISBLANK($N8396),"",IF(ISBLANK('datos GENERALES'!$B$6),"",'datos GENERALES'!$B$6))</f>
        <v/>
      </c>
      <c r="F8396" s="42" t="str">
        <f>IF(ISBLANK($N8396),"",IF(ISBLANK('datos GENERALES'!$B$7),"",'datos GENERALES'!$B$7))</f>
        <v/>
      </c>
      <c r="G8396" s="42" t="str">
        <f>IF(ISBLANK($N8396),"",IF(ISBLANK('datos GENERALES'!$B$10),"",'datos GENERALES'!$B$10))</f>
        <v/>
      </c>
      <c r="H8396" s="42" t="str">
        <f>IF(ISBLANK($N8396),"",IF(ISBLANK('datos GENERALES'!$C$10),"",'datos GENERALES'!$C$10))</f>
        <v/>
      </c>
      <c r="I8396" s="42" t="str">
        <f>IF(ISBLANK($N8396),"",IF(ISBLANK('datos GENERALES'!$D$10),"",'datos GENERALES'!$D$10))</f>
        <v/>
      </c>
      <c r="O8396" s="48" t="str">
        <f>IFERROR(VLOOKUP(N8396,ListaEspecies!$B$3:$D$45,2,FALSE),"")</f>
        <v/>
      </c>
      <c r="P8396" s="96" t="str">
        <f>IFERROR(VLOOKUP(N8396,ListaEspecies!$B$3:$D$45,3,FALSE),"")</f>
        <v/>
      </c>
      <c r="R8396" s="42" t="str">
        <f>IF(ISBLANK($J8396),"",IF(ISBLANK('datos GENERALES'!$B$15),"",'datos GENERALES'!$B$15))</f>
        <v/>
      </c>
      <c r="S8396" s="49" t="str">
        <f t="shared" si="1050"/>
        <v/>
      </c>
      <c r="T8396" s="49" t="str">
        <f t="shared" si="1051"/>
        <v/>
      </c>
      <c r="AA8396" s="50" t="str">
        <f t="shared" si="1055"/>
        <v/>
      </c>
      <c r="AE8396" s="50" t="str">
        <f t="shared" si="1052"/>
        <v/>
      </c>
      <c r="AI8396" s="19" t="str">
        <f t="shared" si="1053"/>
        <v/>
      </c>
      <c r="AJ8396"/>
      <c r="AK8396" s="19" t="str">
        <f t="shared" si="1054"/>
        <v/>
      </c>
    </row>
    <row r="8397" spans="1:37" x14ac:dyDescent="0.25">
      <c r="A8397" s="42" t="str">
        <f t="shared" si="1048"/>
        <v/>
      </c>
      <c r="B8397" s="42" t="str">
        <f t="shared" si="1049"/>
        <v/>
      </c>
      <c r="C8397" s="42" t="str">
        <f>IF(ISBLANK($N8397),"",IF(ISBLANK('datos GENERALES'!B$16),"",'datos GENERALES'!B$16))</f>
        <v/>
      </c>
      <c r="D8397" s="43" t="str">
        <f>IF(ISBLANK($N8397),"","SGBTM/AUTAROC/"&amp;'datos GENERALES'!B$5&amp;"_"&amp;'datos GENERALES'!C$5&amp;"_"&amp;'datos GENERALES'!D$5)</f>
        <v/>
      </c>
      <c r="E8397" s="42" t="str">
        <f>IF(ISBLANK($N8397),"",IF(ISBLANK('datos GENERALES'!$B$6),"",'datos GENERALES'!$B$6))</f>
        <v/>
      </c>
      <c r="F8397" s="42" t="str">
        <f>IF(ISBLANK($N8397),"",IF(ISBLANK('datos GENERALES'!$B$7),"",'datos GENERALES'!$B$7))</f>
        <v/>
      </c>
      <c r="G8397" s="42" t="str">
        <f>IF(ISBLANK($N8397),"",IF(ISBLANK('datos GENERALES'!$B$10),"",'datos GENERALES'!$B$10))</f>
        <v/>
      </c>
      <c r="H8397" s="42" t="str">
        <f>IF(ISBLANK($N8397),"",IF(ISBLANK('datos GENERALES'!$C$10),"",'datos GENERALES'!$C$10))</f>
        <v/>
      </c>
      <c r="I8397" s="42" t="str">
        <f>IF(ISBLANK($N8397),"",IF(ISBLANK('datos GENERALES'!$D$10),"",'datos GENERALES'!$D$10))</f>
        <v/>
      </c>
      <c r="O8397" s="48" t="str">
        <f>IFERROR(VLOOKUP(N8397,ListaEspecies!$B$3:$D$45,2,FALSE),"")</f>
        <v/>
      </c>
      <c r="P8397" s="96" t="str">
        <f>IFERROR(VLOOKUP(N8397,ListaEspecies!$B$3:$D$45,3,FALSE),"")</f>
        <v/>
      </c>
      <c r="R8397" s="42" t="str">
        <f>IF(ISBLANK($J8397),"",IF(ISBLANK('datos GENERALES'!$B$15),"",'datos GENERALES'!$B$15))</f>
        <v/>
      </c>
      <c r="S8397" s="49" t="str">
        <f t="shared" si="1050"/>
        <v/>
      </c>
      <c r="T8397" s="49" t="str">
        <f t="shared" si="1051"/>
        <v/>
      </c>
      <c r="AA8397" s="50" t="str">
        <f t="shared" si="1055"/>
        <v/>
      </c>
      <c r="AE8397" s="50" t="str">
        <f t="shared" si="1052"/>
        <v/>
      </c>
      <c r="AI8397" s="19" t="str">
        <f t="shared" si="1053"/>
        <v/>
      </c>
      <c r="AJ8397"/>
      <c r="AK8397" s="19" t="str">
        <f t="shared" si="1054"/>
        <v/>
      </c>
    </row>
    <row r="8398" spans="1:37" x14ac:dyDescent="0.25">
      <c r="A8398" s="42" t="str">
        <f t="shared" si="1048"/>
        <v/>
      </c>
      <c r="B8398" s="42" t="str">
        <f t="shared" si="1049"/>
        <v/>
      </c>
      <c r="C8398" s="42" t="str">
        <f>IF(ISBLANK($N8398),"",IF(ISBLANK('datos GENERALES'!B$16),"",'datos GENERALES'!B$16))</f>
        <v/>
      </c>
      <c r="D8398" s="43" t="str">
        <f>IF(ISBLANK($N8398),"","SGBTM/AUTAROC/"&amp;'datos GENERALES'!B$5&amp;"_"&amp;'datos GENERALES'!C$5&amp;"_"&amp;'datos GENERALES'!D$5)</f>
        <v/>
      </c>
      <c r="E8398" s="42" t="str">
        <f>IF(ISBLANK($N8398),"",IF(ISBLANK('datos GENERALES'!$B$6),"",'datos GENERALES'!$B$6))</f>
        <v/>
      </c>
      <c r="F8398" s="42" t="str">
        <f>IF(ISBLANK($N8398),"",IF(ISBLANK('datos GENERALES'!$B$7),"",'datos GENERALES'!$B$7))</f>
        <v/>
      </c>
      <c r="G8398" s="42" t="str">
        <f>IF(ISBLANK($N8398),"",IF(ISBLANK('datos GENERALES'!$B$10),"",'datos GENERALES'!$B$10))</f>
        <v/>
      </c>
      <c r="H8398" s="42" t="str">
        <f>IF(ISBLANK($N8398),"",IF(ISBLANK('datos GENERALES'!$C$10),"",'datos GENERALES'!$C$10))</f>
        <v/>
      </c>
      <c r="I8398" s="42" t="str">
        <f>IF(ISBLANK($N8398),"",IF(ISBLANK('datos GENERALES'!$D$10),"",'datos GENERALES'!$D$10))</f>
        <v/>
      </c>
      <c r="O8398" s="48" t="str">
        <f>IFERROR(VLOOKUP(N8398,ListaEspecies!$B$3:$D$45,2,FALSE),"")</f>
        <v/>
      </c>
      <c r="P8398" s="96" t="str">
        <f>IFERROR(VLOOKUP(N8398,ListaEspecies!$B$3:$D$45,3,FALSE),"")</f>
        <v/>
      </c>
      <c r="R8398" s="42" t="str">
        <f>IF(ISBLANK($J8398),"",IF(ISBLANK('datos GENERALES'!$B$15),"",'datos GENERALES'!$B$15))</f>
        <v/>
      </c>
      <c r="S8398" s="49" t="str">
        <f t="shared" si="1050"/>
        <v/>
      </c>
      <c r="T8398" s="49" t="str">
        <f t="shared" si="1051"/>
        <v/>
      </c>
      <c r="AA8398" s="50" t="str">
        <f t="shared" si="1055"/>
        <v/>
      </c>
      <c r="AE8398" s="50" t="str">
        <f t="shared" si="1052"/>
        <v/>
      </c>
      <c r="AI8398" s="19" t="str">
        <f t="shared" si="1053"/>
        <v/>
      </c>
      <c r="AJ8398"/>
      <c r="AK8398" s="19" t="str">
        <f t="shared" si="1054"/>
        <v/>
      </c>
    </row>
    <row r="8399" spans="1:37" x14ac:dyDescent="0.25">
      <c r="A8399" s="42" t="str">
        <f t="shared" si="1048"/>
        <v/>
      </c>
      <c r="B8399" s="42" t="str">
        <f t="shared" si="1049"/>
        <v/>
      </c>
      <c r="C8399" s="42" t="str">
        <f>IF(ISBLANK($N8399),"",IF(ISBLANK('datos GENERALES'!B$16),"",'datos GENERALES'!B$16))</f>
        <v/>
      </c>
      <c r="D8399" s="43" t="str">
        <f>IF(ISBLANK($N8399),"","SGBTM/AUTAROC/"&amp;'datos GENERALES'!B$5&amp;"_"&amp;'datos GENERALES'!C$5&amp;"_"&amp;'datos GENERALES'!D$5)</f>
        <v/>
      </c>
      <c r="E8399" s="42" t="str">
        <f>IF(ISBLANK($N8399),"",IF(ISBLANK('datos GENERALES'!$B$6),"",'datos GENERALES'!$B$6))</f>
        <v/>
      </c>
      <c r="F8399" s="42" t="str">
        <f>IF(ISBLANK($N8399),"",IF(ISBLANK('datos GENERALES'!$B$7),"",'datos GENERALES'!$B$7))</f>
        <v/>
      </c>
      <c r="G8399" s="42" t="str">
        <f>IF(ISBLANK($N8399),"",IF(ISBLANK('datos GENERALES'!$B$10),"",'datos GENERALES'!$B$10))</f>
        <v/>
      </c>
      <c r="H8399" s="42" t="str">
        <f>IF(ISBLANK($N8399),"",IF(ISBLANK('datos GENERALES'!$C$10),"",'datos GENERALES'!$C$10))</f>
        <v/>
      </c>
      <c r="I8399" s="42" t="str">
        <f>IF(ISBLANK($N8399),"",IF(ISBLANK('datos GENERALES'!$D$10),"",'datos GENERALES'!$D$10))</f>
        <v/>
      </c>
      <c r="O8399" s="48" t="str">
        <f>IFERROR(VLOOKUP(N8399,ListaEspecies!$B$3:$D$45,2,FALSE),"")</f>
        <v/>
      </c>
      <c r="P8399" s="96" t="str">
        <f>IFERROR(VLOOKUP(N8399,ListaEspecies!$B$3:$D$45,3,FALSE),"")</f>
        <v/>
      </c>
      <c r="R8399" s="42" t="str">
        <f>IF(ISBLANK($J8399),"",IF(ISBLANK('datos GENERALES'!$B$15),"",'datos GENERALES'!$B$15))</f>
        <v/>
      </c>
      <c r="S8399" s="49" t="str">
        <f t="shared" si="1050"/>
        <v/>
      </c>
      <c r="T8399" s="49" t="str">
        <f t="shared" si="1051"/>
        <v/>
      </c>
      <c r="AA8399" s="50" t="str">
        <f t="shared" si="1055"/>
        <v/>
      </c>
      <c r="AE8399" s="50" t="str">
        <f t="shared" si="1052"/>
        <v/>
      </c>
      <c r="AI8399" s="19" t="str">
        <f t="shared" si="1053"/>
        <v/>
      </c>
      <c r="AJ8399"/>
      <c r="AK8399" s="19" t="str">
        <f t="shared" si="1054"/>
        <v/>
      </c>
    </row>
    <row r="8400" spans="1:37" x14ac:dyDescent="0.25">
      <c r="A8400" s="42" t="str">
        <f t="shared" si="1048"/>
        <v/>
      </c>
      <c r="B8400" s="42" t="str">
        <f t="shared" si="1049"/>
        <v/>
      </c>
      <c r="C8400" s="42" t="str">
        <f>IF(ISBLANK($N8400),"",IF(ISBLANK('datos GENERALES'!B$16),"",'datos GENERALES'!B$16))</f>
        <v/>
      </c>
      <c r="D8400" s="43" t="str">
        <f>IF(ISBLANK($N8400),"","SGBTM/AUTAROC/"&amp;'datos GENERALES'!B$5&amp;"_"&amp;'datos GENERALES'!C$5&amp;"_"&amp;'datos GENERALES'!D$5)</f>
        <v/>
      </c>
      <c r="E8400" s="42" t="str">
        <f>IF(ISBLANK($N8400),"",IF(ISBLANK('datos GENERALES'!$B$6),"",'datos GENERALES'!$B$6))</f>
        <v/>
      </c>
      <c r="F8400" s="42" t="str">
        <f>IF(ISBLANK($N8400),"",IF(ISBLANK('datos GENERALES'!$B$7),"",'datos GENERALES'!$B$7))</f>
        <v/>
      </c>
      <c r="G8400" s="42" t="str">
        <f>IF(ISBLANK($N8400),"",IF(ISBLANK('datos GENERALES'!$B$10),"",'datos GENERALES'!$B$10))</f>
        <v/>
      </c>
      <c r="H8400" s="42" t="str">
        <f>IF(ISBLANK($N8400),"",IF(ISBLANK('datos GENERALES'!$C$10),"",'datos GENERALES'!$C$10))</f>
        <v/>
      </c>
      <c r="I8400" s="42" t="str">
        <f>IF(ISBLANK($N8400),"",IF(ISBLANK('datos GENERALES'!$D$10),"",'datos GENERALES'!$D$10))</f>
        <v/>
      </c>
      <c r="O8400" s="48" t="str">
        <f>IFERROR(VLOOKUP(N8400,ListaEspecies!$B$3:$D$45,2,FALSE),"")</f>
        <v/>
      </c>
      <c r="P8400" s="96" t="str">
        <f>IFERROR(VLOOKUP(N8400,ListaEspecies!$B$3:$D$45,3,FALSE),"")</f>
        <v/>
      </c>
      <c r="R8400" s="42" t="str">
        <f>IF(ISBLANK($J8400),"",IF(ISBLANK('datos GENERALES'!$B$15),"",'datos GENERALES'!$B$15))</f>
        <v/>
      </c>
      <c r="S8400" s="49" t="str">
        <f t="shared" si="1050"/>
        <v/>
      </c>
      <c r="T8400" s="49" t="str">
        <f t="shared" si="1051"/>
        <v/>
      </c>
      <c r="AA8400" s="50" t="str">
        <f t="shared" si="1055"/>
        <v/>
      </c>
      <c r="AE8400" s="50" t="str">
        <f t="shared" si="1052"/>
        <v/>
      </c>
      <c r="AI8400" s="19" t="str">
        <f t="shared" si="1053"/>
        <v/>
      </c>
      <c r="AJ8400"/>
      <c r="AK8400" s="19" t="str">
        <f t="shared" si="1054"/>
        <v/>
      </c>
    </row>
    <row r="8401" spans="1:37" x14ac:dyDescent="0.25">
      <c r="A8401" s="42" t="str">
        <f t="shared" si="1048"/>
        <v/>
      </c>
      <c r="B8401" s="42" t="str">
        <f t="shared" si="1049"/>
        <v/>
      </c>
      <c r="C8401" s="42" t="str">
        <f>IF(ISBLANK($N8401),"",IF(ISBLANK('datos GENERALES'!B$16),"",'datos GENERALES'!B$16))</f>
        <v/>
      </c>
      <c r="D8401" s="43" t="str">
        <f>IF(ISBLANK($N8401),"","SGBTM/AUTAROC/"&amp;'datos GENERALES'!B$5&amp;"_"&amp;'datos GENERALES'!C$5&amp;"_"&amp;'datos GENERALES'!D$5)</f>
        <v/>
      </c>
      <c r="E8401" s="42" t="str">
        <f>IF(ISBLANK($N8401),"",IF(ISBLANK('datos GENERALES'!$B$6),"",'datos GENERALES'!$B$6))</f>
        <v/>
      </c>
      <c r="F8401" s="42" t="str">
        <f>IF(ISBLANK($N8401),"",IF(ISBLANK('datos GENERALES'!$B$7),"",'datos GENERALES'!$B$7))</f>
        <v/>
      </c>
      <c r="G8401" s="42" t="str">
        <f>IF(ISBLANK($N8401),"",IF(ISBLANK('datos GENERALES'!$B$10),"",'datos GENERALES'!$B$10))</f>
        <v/>
      </c>
      <c r="H8401" s="42" t="str">
        <f>IF(ISBLANK($N8401),"",IF(ISBLANK('datos GENERALES'!$C$10),"",'datos GENERALES'!$C$10))</f>
        <v/>
      </c>
      <c r="I8401" s="42" t="str">
        <f>IF(ISBLANK($N8401),"",IF(ISBLANK('datos GENERALES'!$D$10),"",'datos GENERALES'!$D$10))</f>
        <v/>
      </c>
      <c r="O8401" s="48" t="str">
        <f>IFERROR(VLOOKUP(N8401,ListaEspecies!$B$3:$D$45,2,FALSE),"")</f>
        <v/>
      </c>
      <c r="P8401" s="96" t="str">
        <f>IFERROR(VLOOKUP(N8401,ListaEspecies!$B$3:$D$45,3,FALSE),"")</f>
        <v/>
      </c>
      <c r="R8401" s="42" t="str">
        <f>IF(ISBLANK($J8401),"",IF(ISBLANK('datos GENERALES'!$B$15),"",'datos GENERALES'!$B$15))</f>
        <v/>
      </c>
      <c r="S8401" s="49" t="str">
        <f t="shared" si="1050"/>
        <v/>
      </c>
      <c r="T8401" s="49" t="str">
        <f t="shared" si="1051"/>
        <v/>
      </c>
      <c r="AA8401" s="50" t="str">
        <f t="shared" si="1055"/>
        <v/>
      </c>
      <c r="AE8401" s="50" t="str">
        <f t="shared" si="1052"/>
        <v/>
      </c>
      <c r="AI8401" s="19" t="str">
        <f t="shared" si="1053"/>
        <v/>
      </c>
      <c r="AJ8401"/>
      <c r="AK8401" s="19" t="str">
        <f t="shared" si="1054"/>
        <v/>
      </c>
    </row>
    <row r="8402" spans="1:37" x14ac:dyDescent="0.25">
      <c r="A8402" s="42" t="str">
        <f t="shared" si="1048"/>
        <v/>
      </c>
      <c r="B8402" s="42" t="str">
        <f t="shared" si="1049"/>
        <v/>
      </c>
      <c r="C8402" s="42" t="str">
        <f>IF(ISBLANK($N8402),"",IF(ISBLANK('datos GENERALES'!B$16),"",'datos GENERALES'!B$16))</f>
        <v/>
      </c>
      <c r="D8402" s="43" t="str">
        <f>IF(ISBLANK($N8402),"","SGBTM/AUTAROC/"&amp;'datos GENERALES'!B$5&amp;"_"&amp;'datos GENERALES'!C$5&amp;"_"&amp;'datos GENERALES'!D$5)</f>
        <v/>
      </c>
      <c r="E8402" s="42" t="str">
        <f>IF(ISBLANK($N8402),"",IF(ISBLANK('datos GENERALES'!$B$6),"",'datos GENERALES'!$B$6))</f>
        <v/>
      </c>
      <c r="F8402" s="42" t="str">
        <f>IF(ISBLANK($N8402),"",IF(ISBLANK('datos GENERALES'!$B$7),"",'datos GENERALES'!$B$7))</f>
        <v/>
      </c>
      <c r="G8402" s="42" t="str">
        <f>IF(ISBLANK($N8402),"",IF(ISBLANK('datos GENERALES'!$B$10),"",'datos GENERALES'!$B$10))</f>
        <v/>
      </c>
      <c r="H8402" s="42" t="str">
        <f>IF(ISBLANK($N8402),"",IF(ISBLANK('datos GENERALES'!$C$10),"",'datos GENERALES'!$C$10))</f>
        <v/>
      </c>
      <c r="I8402" s="42" t="str">
        <f>IF(ISBLANK($N8402),"",IF(ISBLANK('datos GENERALES'!$D$10),"",'datos GENERALES'!$D$10))</f>
        <v/>
      </c>
      <c r="O8402" s="48" t="str">
        <f>IFERROR(VLOOKUP(N8402,ListaEspecies!$B$3:$D$45,2,FALSE),"")</f>
        <v/>
      </c>
      <c r="P8402" s="96" t="str">
        <f>IFERROR(VLOOKUP(N8402,ListaEspecies!$B$3:$D$45,3,FALSE),"")</f>
        <v/>
      </c>
      <c r="R8402" s="42" t="str">
        <f>IF(ISBLANK($J8402),"",IF(ISBLANK('datos GENERALES'!$B$15),"",'datos GENERALES'!$B$15))</f>
        <v/>
      </c>
      <c r="S8402" s="49" t="str">
        <f t="shared" si="1050"/>
        <v/>
      </c>
      <c r="T8402" s="49" t="str">
        <f t="shared" si="1051"/>
        <v/>
      </c>
      <c r="AA8402" s="50" t="str">
        <f t="shared" si="1055"/>
        <v/>
      </c>
      <c r="AE8402" s="50" t="str">
        <f t="shared" si="1052"/>
        <v/>
      </c>
      <c r="AI8402" s="19" t="str">
        <f t="shared" si="1053"/>
        <v/>
      </c>
      <c r="AJ8402"/>
      <c r="AK8402" s="19" t="str">
        <f t="shared" si="1054"/>
        <v/>
      </c>
    </row>
    <row r="8403" spans="1:37" x14ac:dyDescent="0.25">
      <c r="A8403" s="42" t="str">
        <f t="shared" si="1048"/>
        <v/>
      </c>
      <c r="B8403" s="42" t="str">
        <f t="shared" si="1049"/>
        <v/>
      </c>
      <c r="C8403" s="42" t="str">
        <f>IF(ISBLANK($N8403),"",IF(ISBLANK('datos GENERALES'!B$16),"",'datos GENERALES'!B$16))</f>
        <v/>
      </c>
      <c r="D8403" s="43" t="str">
        <f>IF(ISBLANK($N8403),"","SGBTM/AUTAROC/"&amp;'datos GENERALES'!B$5&amp;"_"&amp;'datos GENERALES'!C$5&amp;"_"&amp;'datos GENERALES'!D$5)</f>
        <v/>
      </c>
      <c r="E8403" s="42" t="str">
        <f>IF(ISBLANK($N8403),"",IF(ISBLANK('datos GENERALES'!$B$6),"",'datos GENERALES'!$B$6))</f>
        <v/>
      </c>
      <c r="F8403" s="42" t="str">
        <f>IF(ISBLANK($N8403),"",IF(ISBLANK('datos GENERALES'!$B$7),"",'datos GENERALES'!$B$7))</f>
        <v/>
      </c>
      <c r="G8403" s="42" t="str">
        <f>IF(ISBLANK($N8403),"",IF(ISBLANK('datos GENERALES'!$B$10),"",'datos GENERALES'!$B$10))</f>
        <v/>
      </c>
      <c r="H8403" s="42" t="str">
        <f>IF(ISBLANK($N8403),"",IF(ISBLANK('datos GENERALES'!$C$10),"",'datos GENERALES'!$C$10))</f>
        <v/>
      </c>
      <c r="I8403" s="42" t="str">
        <f>IF(ISBLANK($N8403),"",IF(ISBLANK('datos GENERALES'!$D$10),"",'datos GENERALES'!$D$10))</f>
        <v/>
      </c>
      <c r="O8403" s="48" t="str">
        <f>IFERROR(VLOOKUP(N8403,ListaEspecies!$B$3:$D$45,2,FALSE),"")</f>
        <v/>
      </c>
      <c r="P8403" s="96" t="str">
        <f>IFERROR(VLOOKUP(N8403,ListaEspecies!$B$3:$D$45,3,FALSE),"")</f>
        <v/>
      </c>
      <c r="R8403" s="42" t="str">
        <f>IF(ISBLANK($J8403),"",IF(ISBLANK('datos GENERALES'!$B$15),"",'datos GENERALES'!$B$15))</f>
        <v/>
      </c>
      <c r="S8403" s="49" t="str">
        <f t="shared" si="1050"/>
        <v/>
      </c>
      <c r="T8403" s="49" t="str">
        <f t="shared" si="1051"/>
        <v/>
      </c>
      <c r="AA8403" s="50" t="str">
        <f t="shared" si="1055"/>
        <v/>
      </c>
      <c r="AE8403" s="50" t="str">
        <f t="shared" si="1052"/>
        <v/>
      </c>
      <c r="AI8403" s="19" t="str">
        <f t="shared" si="1053"/>
        <v/>
      </c>
      <c r="AJ8403"/>
      <c r="AK8403" s="19" t="str">
        <f t="shared" si="1054"/>
        <v/>
      </c>
    </row>
    <row r="8404" spans="1:37" x14ac:dyDescent="0.25">
      <c r="A8404" s="42" t="str">
        <f t="shared" si="1048"/>
        <v/>
      </c>
      <c r="B8404" s="42" t="str">
        <f t="shared" si="1049"/>
        <v/>
      </c>
      <c r="C8404" s="42" t="str">
        <f>IF(ISBLANK($N8404),"",IF(ISBLANK('datos GENERALES'!B$16),"",'datos GENERALES'!B$16))</f>
        <v/>
      </c>
      <c r="D8404" s="43" t="str">
        <f>IF(ISBLANK($N8404),"","SGBTM/AUTAROC/"&amp;'datos GENERALES'!B$5&amp;"_"&amp;'datos GENERALES'!C$5&amp;"_"&amp;'datos GENERALES'!D$5)</f>
        <v/>
      </c>
      <c r="E8404" s="42" t="str">
        <f>IF(ISBLANK($N8404),"",IF(ISBLANK('datos GENERALES'!$B$6),"",'datos GENERALES'!$B$6))</f>
        <v/>
      </c>
      <c r="F8404" s="42" t="str">
        <f>IF(ISBLANK($N8404),"",IF(ISBLANK('datos GENERALES'!$B$7),"",'datos GENERALES'!$B$7))</f>
        <v/>
      </c>
      <c r="G8404" s="42" t="str">
        <f>IF(ISBLANK($N8404),"",IF(ISBLANK('datos GENERALES'!$B$10),"",'datos GENERALES'!$B$10))</f>
        <v/>
      </c>
      <c r="H8404" s="42" t="str">
        <f>IF(ISBLANK($N8404),"",IF(ISBLANK('datos GENERALES'!$C$10),"",'datos GENERALES'!$C$10))</f>
        <v/>
      </c>
      <c r="I8404" s="42" t="str">
        <f>IF(ISBLANK($N8404),"",IF(ISBLANK('datos GENERALES'!$D$10),"",'datos GENERALES'!$D$10))</f>
        <v/>
      </c>
      <c r="O8404" s="48" t="str">
        <f>IFERROR(VLOOKUP(N8404,ListaEspecies!$B$3:$D$45,2,FALSE),"")</f>
        <v/>
      </c>
      <c r="P8404" s="96" t="str">
        <f>IFERROR(VLOOKUP(N8404,ListaEspecies!$B$3:$D$45,3,FALSE),"")</f>
        <v/>
      </c>
      <c r="R8404" s="42" t="str">
        <f>IF(ISBLANK($J8404),"",IF(ISBLANK('datos GENERALES'!$B$15),"",'datos GENERALES'!$B$15))</f>
        <v/>
      </c>
      <c r="S8404" s="49" t="str">
        <f t="shared" si="1050"/>
        <v/>
      </c>
      <c r="T8404" s="49" t="str">
        <f t="shared" si="1051"/>
        <v/>
      </c>
      <c r="AA8404" s="50" t="str">
        <f t="shared" si="1055"/>
        <v/>
      </c>
      <c r="AE8404" s="50" t="str">
        <f t="shared" si="1052"/>
        <v/>
      </c>
      <c r="AI8404" s="19" t="str">
        <f t="shared" si="1053"/>
        <v/>
      </c>
      <c r="AJ8404"/>
      <c r="AK8404" s="19" t="str">
        <f t="shared" si="1054"/>
        <v/>
      </c>
    </row>
    <row r="8405" spans="1:37" x14ac:dyDescent="0.25">
      <c r="A8405" s="42" t="str">
        <f t="shared" si="1048"/>
        <v/>
      </c>
      <c r="B8405" s="42" t="str">
        <f t="shared" si="1049"/>
        <v/>
      </c>
      <c r="C8405" s="42" t="str">
        <f>IF(ISBLANK($N8405),"",IF(ISBLANK('datos GENERALES'!B$16),"",'datos GENERALES'!B$16))</f>
        <v/>
      </c>
      <c r="D8405" s="43" t="str">
        <f>IF(ISBLANK($N8405),"","SGBTM/AUTAROC/"&amp;'datos GENERALES'!B$5&amp;"_"&amp;'datos GENERALES'!C$5&amp;"_"&amp;'datos GENERALES'!D$5)</f>
        <v/>
      </c>
      <c r="E8405" s="42" t="str">
        <f>IF(ISBLANK($N8405),"",IF(ISBLANK('datos GENERALES'!$B$6),"",'datos GENERALES'!$B$6))</f>
        <v/>
      </c>
      <c r="F8405" s="42" t="str">
        <f>IF(ISBLANK($N8405),"",IF(ISBLANK('datos GENERALES'!$B$7),"",'datos GENERALES'!$B$7))</f>
        <v/>
      </c>
      <c r="G8405" s="42" t="str">
        <f>IF(ISBLANK($N8405),"",IF(ISBLANK('datos GENERALES'!$B$10),"",'datos GENERALES'!$B$10))</f>
        <v/>
      </c>
      <c r="H8405" s="42" t="str">
        <f>IF(ISBLANK($N8405),"",IF(ISBLANK('datos GENERALES'!$C$10),"",'datos GENERALES'!$C$10))</f>
        <v/>
      </c>
      <c r="I8405" s="42" t="str">
        <f>IF(ISBLANK($N8405),"",IF(ISBLANK('datos GENERALES'!$D$10),"",'datos GENERALES'!$D$10))</f>
        <v/>
      </c>
      <c r="O8405" s="48" t="str">
        <f>IFERROR(VLOOKUP(N8405,ListaEspecies!$B$3:$D$45,2,FALSE),"")</f>
        <v/>
      </c>
      <c r="P8405" s="96" t="str">
        <f>IFERROR(VLOOKUP(N8405,ListaEspecies!$B$3:$D$45,3,FALSE),"")</f>
        <v/>
      </c>
      <c r="R8405" s="42" t="str">
        <f>IF(ISBLANK($J8405),"",IF(ISBLANK('datos GENERALES'!$B$15),"",'datos GENERALES'!$B$15))</f>
        <v/>
      </c>
      <c r="S8405" s="49" t="str">
        <f t="shared" si="1050"/>
        <v/>
      </c>
      <c r="T8405" s="49" t="str">
        <f t="shared" si="1051"/>
        <v/>
      </c>
      <c r="AA8405" s="50" t="str">
        <f t="shared" si="1055"/>
        <v/>
      </c>
      <c r="AE8405" s="50" t="str">
        <f t="shared" si="1052"/>
        <v/>
      </c>
      <c r="AI8405" s="19" t="str">
        <f t="shared" si="1053"/>
        <v/>
      </c>
      <c r="AJ8405"/>
      <c r="AK8405" s="19" t="str">
        <f t="shared" si="1054"/>
        <v/>
      </c>
    </row>
    <row r="8406" spans="1:37" x14ac:dyDescent="0.25">
      <c r="A8406" s="42" t="str">
        <f t="shared" si="1048"/>
        <v/>
      </c>
      <c r="B8406" s="42" t="str">
        <f t="shared" si="1049"/>
        <v/>
      </c>
      <c r="C8406" s="42" t="str">
        <f>IF(ISBLANK($N8406),"",IF(ISBLANK('datos GENERALES'!B$16),"",'datos GENERALES'!B$16))</f>
        <v/>
      </c>
      <c r="D8406" s="43" t="str">
        <f>IF(ISBLANK($N8406),"","SGBTM/AUTAROC/"&amp;'datos GENERALES'!B$5&amp;"_"&amp;'datos GENERALES'!C$5&amp;"_"&amp;'datos GENERALES'!D$5)</f>
        <v/>
      </c>
      <c r="E8406" s="42" t="str">
        <f>IF(ISBLANK($N8406),"",IF(ISBLANK('datos GENERALES'!$B$6),"",'datos GENERALES'!$B$6))</f>
        <v/>
      </c>
      <c r="F8406" s="42" t="str">
        <f>IF(ISBLANK($N8406),"",IF(ISBLANK('datos GENERALES'!$B$7),"",'datos GENERALES'!$B$7))</f>
        <v/>
      </c>
      <c r="G8406" s="42" t="str">
        <f>IF(ISBLANK($N8406),"",IF(ISBLANK('datos GENERALES'!$B$10),"",'datos GENERALES'!$B$10))</f>
        <v/>
      </c>
      <c r="H8406" s="42" t="str">
        <f>IF(ISBLANK($N8406),"",IF(ISBLANK('datos GENERALES'!$C$10),"",'datos GENERALES'!$C$10))</f>
        <v/>
      </c>
      <c r="I8406" s="42" t="str">
        <f>IF(ISBLANK($N8406),"",IF(ISBLANK('datos GENERALES'!$D$10),"",'datos GENERALES'!$D$10))</f>
        <v/>
      </c>
      <c r="O8406" s="48" t="str">
        <f>IFERROR(VLOOKUP(N8406,ListaEspecies!$B$3:$D$45,2,FALSE),"")</f>
        <v/>
      </c>
      <c r="P8406" s="96" t="str">
        <f>IFERROR(VLOOKUP(N8406,ListaEspecies!$B$3:$D$45,3,FALSE),"")</f>
        <v/>
      </c>
      <c r="R8406" s="42" t="str">
        <f>IF(ISBLANK($J8406),"",IF(ISBLANK('datos GENERALES'!$B$15),"",'datos GENERALES'!$B$15))</f>
        <v/>
      </c>
      <c r="S8406" s="49" t="str">
        <f t="shared" si="1050"/>
        <v/>
      </c>
      <c r="T8406" s="49" t="str">
        <f t="shared" si="1051"/>
        <v/>
      </c>
      <c r="AA8406" s="50" t="str">
        <f t="shared" si="1055"/>
        <v/>
      </c>
      <c r="AE8406" s="50" t="str">
        <f t="shared" si="1052"/>
        <v/>
      </c>
      <c r="AI8406" s="19" t="str">
        <f t="shared" si="1053"/>
        <v/>
      </c>
      <c r="AJ8406"/>
      <c r="AK8406" s="19" t="str">
        <f t="shared" si="1054"/>
        <v/>
      </c>
    </row>
    <row r="8407" spans="1:37" x14ac:dyDescent="0.25">
      <c r="A8407" s="42" t="str">
        <f t="shared" si="1048"/>
        <v/>
      </c>
      <c r="B8407" s="42" t="str">
        <f t="shared" si="1049"/>
        <v/>
      </c>
      <c r="C8407" s="42" t="str">
        <f>IF(ISBLANK($N8407),"",IF(ISBLANK('datos GENERALES'!B$16),"",'datos GENERALES'!B$16))</f>
        <v/>
      </c>
      <c r="D8407" s="43" t="str">
        <f>IF(ISBLANK($N8407),"","SGBTM/AUTAROC/"&amp;'datos GENERALES'!B$5&amp;"_"&amp;'datos GENERALES'!C$5&amp;"_"&amp;'datos GENERALES'!D$5)</f>
        <v/>
      </c>
      <c r="E8407" s="42" t="str">
        <f>IF(ISBLANK($N8407),"",IF(ISBLANK('datos GENERALES'!$B$6),"",'datos GENERALES'!$B$6))</f>
        <v/>
      </c>
      <c r="F8407" s="42" t="str">
        <f>IF(ISBLANK($N8407),"",IF(ISBLANK('datos GENERALES'!$B$7),"",'datos GENERALES'!$B$7))</f>
        <v/>
      </c>
      <c r="G8407" s="42" t="str">
        <f>IF(ISBLANK($N8407),"",IF(ISBLANK('datos GENERALES'!$B$10),"",'datos GENERALES'!$B$10))</f>
        <v/>
      </c>
      <c r="H8407" s="42" t="str">
        <f>IF(ISBLANK($N8407),"",IF(ISBLANK('datos GENERALES'!$C$10),"",'datos GENERALES'!$C$10))</f>
        <v/>
      </c>
      <c r="I8407" s="42" t="str">
        <f>IF(ISBLANK($N8407),"",IF(ISBLANK('datos GENERALES'!$D$10),"",'datos GENERALES'!$D$10))</f>
        <v/>
      </c>
      <c r="O8407" s="48" t="str">
        <f>IFERROR(VLOOKUP(N8407,ListaEspecies!$B$3:$D$45,2,FALSE),"")</f>
        <v/>
      </c>
      <c r="P8407" s="96" t="str">
        <f>IFERROR(VLOOKUP(N8407,ListaEspecies!$B$3:$D$45,3,FALSE),"")</f>
        <v/>
      </c>
      <c r="R8407" s="42" t="str">
        <f>IF(ISBLANK($J8407),"",IF(ISBLANK('datos GENERALES'!$B$15),"",'datos GENERALES'!$B$15))</f>
        <v/>
      </c>
      <c r="S8407" s="49" t="str">
        <f t="shared" si="1050"/>
        <v/>
      </c>
      <c r="T8407" s="49" t="str">
        <f t="shared" si="1051"/>
        <v/>
      </c>
      <c r="AA8407" s="50" t="str">
        <f t="shared" si="1055"/>
        <v/>
      </c>
      <c r="AE8407" s="50" t="str">
        <f t="shared" si="1052"/>
        <v/>
      </c>
      <c r="AI8407" s="19" t="str">
        <f t="shared" si="1053"/>
        <v/>
      </c>
      <c r="AJ8407"/>
      <c r="AK8407" s="19" t="str">
        <f t="shared" si="1054"/>
        <v/>
      </c>
    </row>
    <row r="8408" spans="1:37" x14ac:dyDescent="0.25">
      <c r="A8408" s="42" t="str">
        <f t="shared" si="1048"/>
        <v/>
      </c>
      <c r="B8408" s="42" t="str">
        <f t="shared" si="1049"/>
        <v/>
      </c>
      <c r="C8408" s="42" t="str">
        <f>IF(ISBLANK($N8408),"",IF(ISBLANK('datos GENERALES'!B$16),"",'datos GENERALES'!B$16))</f>
        <v/>
      </c>
      <c r="D8408" s="43" t="str">
        <f>IF(ISBLANK($N8408),"","SGBTM/AUTAROC/"&amp;'datos GENERALES'!B$5&amp;"_"&amp;'datos GENERALES'!C$5&amp;"_"&amp;'datos GENERALES'!D$5)</f>
        <v/>
      </c>
      <c r="E8408" s="42" t="str">
        <f>IF(ISBLANK($N8408),"",IF(ISBLANK('datos GENERALES'!$B$6),"",'datos GENERALES'!$B$6))</f>
        <v/>
      </c>
      <c r="F8408" s="42" t="str">
        <f>IF(ISBLANK($N8408),"",IF(ISBLANK('datos GENERALES'!$B$7),"",'datos GENERALES'!$B$7))</f>
        <v/>
      </c>
      <c r="G8408" s="42" t="str">
        <f>IF(ISBLANK($N8408),"",IF(ISBLANK('datos GENERALES'!$B$10),"",'datos GENERALES'!$B$10))</f>
        <v/>
      </c>
      <c r="H8408" s="42" t="str">
        <f>IF(ISBLANK($N8408),"",IF(ISBLANK('datos GENERALES'!$C$10),"",'datos GENERALES'!$C$10))</f>
        <v/>
      </c>
      <c r="I8408" s="42" t="str">
        <f>IF(ISBLANK($N8408),"",IF(ISBLANK('datos GENERALES'!$D$10),"",'datos GENERALES'!$D$10))</f>
        <v/>
      </c>
      <c r="O8408" s="48" t="str">
        <f>IFERROR(VLOOKUP(N8408,ListaEspecies!$B$3:$D$45,2,FALSE),"")</f>
        <v/>
      </c>
      <c r="P8408" s="96" t="str">
        <f>IFERROR(VLOOKUP(N8408,ListaEspecies!$B$3:$D$45,3,FALSE),"")</f>
        <v/>
      </c>
      <c r="R8408" s="42" t="str">
        <f>IF(ISBLANK($J8408),"",IF(ISBLANK('datos GENERALES'!$B$15),"",'datos GENERALES'!$B$15))</f>
        <v/>
      </c>
      <c r="S8408" s="49" t="str">
        <f t="shared" si="1050"/>
        <v/>
      </c>
      <c r="T8408" s="49" t="str">
        <f t="shared" si="1051"/>
        <v/>
      </c>
      <c r="AA8408" s="50" t="str">
        <f t="shared" si="1055"/>
        <v/>
      </c>
      <c r="AE8408" s="50" t="str">
        <f t="shared" si="1052"/>
        <v/>
      </c>
      <c r="AI8408" s="19" t="str">
        <f t="shared" si="1053"/>
        <v/>
      </c>
      <c r="AJ8408"/>
      <c r="AK8408" s="19" t="str">
        <f t="shared" si="1054"/>
        <v/>
      </c>
    </row>
    <row r="8409" spans="1:37" x14ac:dyDescent="0.25">
      <c r="A8409" s="42" t="str">
        <f t="shared" si="1048"/>
        <v/>
      </c>
      <c r="B8409" s="42" t="str">
        <f t="shared" si="1049"/>
        <v/>
      </c>
      <c r="C8409" s="42" t="str">
        <f>IF(ISBLANK($N8409),"",IF(ISBLANK('datos GENERALES'!B$16),"",'datos GENERALES'!B$16))</f>
        <v/>
      </c>
      <c r="D8409" s="43" t="str">
        <f>IF(ISBLANK($N8409),"","SGBTM/AUTAROC/"&amp;'datos GENERALES'!B$5&amp;"_"&amp;'datos GENERALES'!C$5&amp;"_"&amp;'datos GENERALES'!D$5)</f>
        <v/>
      </c>
      <c r="E8409" s="42" t="str">
        <f>IF(ISBLANK($N8409),"",IF(ISBLANK('datos GENERALES'!$B$6),"",'datos GENERALES'!$B$6))</f>
        <v/>
      </c>
      <c r="F8409" s="42" t="str">
        <f>IF(ISBLANK($N8409),"",IF(ISBLANK('datos GENERALES'!$B$7),"",'datos GENERALES'!$B$7))</f>
        <v/>
      </c>
      <c r="G8409" s="42" t="str">
        <f>IF(ISBLANK($N8409),"",IF(ISBLANK('datos GENERALES'!$B$10),"",'datos GENERALES'!$B$10))</f>
        <v/>
      </c>
      <c r="H8409" s="42" t="str">
        <f>IF(ISBLANK($N8409),"",IF(ISBLANK('datos GENERALES'!$C$10),"",'datos GENERALES'!$C$10))</f>
        <v/>
      </c>
      <c r="I8409" s="42" t="str">
        <f>IF(ISBLANK($N8409),"",IF(ISBLANK('datos GENERALES'!$D$10),"",'datos GENERALES'!$D$10))</f>
        <v/>
      </c>
      <c r="O8409" s="48" t="str">
        <f>IFERROR(VLOOKUP(N8409,ListaEspecies!$B$3:$D$45,2,FALSE),"")</f>
        <v/>
      </c>
      <c r="P8409" s="96" t="str">
        <f>IFERROR(VLOOKUP(N8409,ListaEspecies!$B$3:$D$45,3,FALSE),"")</f>
        <v/>
      </c>
      <c r="R8409" s="42" t="str">
        <f>IF(ISBLANK($J8409),"",IF(ISBLANK('datos GENERALES'!$B$15),"",'datos GENERALES'!$B$15))</f>
        <v/>
      </c>
      <c r="S8409" s="49" t="str">
        <f t="shared" si="1050"/>
        <v/>
      </c>
      <c r="T8409" s="49" t="str">
        <f t="shared" si="1051"/>
        <v/>
      </c>
      <c r="AA8409" s="50" t="str">
        <f t="shared" si="1055"/>
        <v/>
      </c>
      <c r="AE8409" s="50" t="str">
        <f t="shared" si="1052"/>
        <v/>
      </c>
      <c r="AI8409" s="19" t="str">
        <f t="shared" si="1053"/>
        <v/>
      </c>
      <c r="AJ8409"/>
      <c r="AK8409" s="19" t="str">
        <f t="shared" si="1054"/>
        <v/>
      </c>
    </row>
    <row r="8410" spans="1:37" x14ac:dyDescent="0.25">
      <c r="A8410" s="42" t="str">
        <f t="shared" si="1048"/>
        <v/>
      </c>
      <c r="B8410" s="42" t="str">
        <f t="shared" si="1049"/>
        <v/>
      </c>
      <c r="C8410" s="42" t="str">
        <f>IF(ISBLANK($N8410),"",IF(ISBLANK('datos GENERALES'!B$16),"",'datos GENERALES'!B$16))</f>
        <v/>
      </c>
      <c r="D8410" s="43" t="str">
        <f>IF(ISBLANK($N8410),"","SGBTM/AUTAROC/"&amp;'datos GENERALES'!B$5&amp;"_"&amp;'datos GENERALES'!C$5&amp;"_"&amp;'datos GENERALES'!D$5)</f>
        <v/>
      </c>
      <c r="E8410" s="42" t="str">
        <f>IF(ISBLANK($N8410),"",IF(ISBLANK('datos GENERALES'!$B$6),"",'datos GENERALES'!$B$6))</f>
        <v/>
      </c>
      <c r="F8410" s="42" t="str">
        <f>IF(ISBLANK($N8410),"",IF(ISBLANK('datos GENERALES'!$B$7),"",'datos GENERALES'!$B$7))</f>
        <v/>
      </c>
      <c r="G8410" s="42" t="str">
        <f>IF(ISBLANK($N8410),"",IF(ISBLANK('datos GENERALES'!$B$10),"",'datos GENERALES'!$B$10))</f>
        <v/>
      </c>
      <c r="H8410" s="42" t="str">
        <f>IF(ISBLANK($N8410),"",IF(ISBLANK('datos GENERALES'!$C$10),"",'datos GENERALES'!$C$10))</f>
        <v/>
      </c>
      <c r="I8410" s="42" t="str">
        <f>IF(ISBLANK($N8410),"",IF(ISBLANK('datos GENERALES'!$D$10),"",'datos GENERALES'!$D$10))</f>
        <v/>
      </c>
      <c r="O8410" s="48" t="str">
        <f>IFERROR(VLOOKUP(N8410,ListaEspecies!$B$3:$D$45,2,FALSE),"")</f>
        <v/>
      </c>
      <c r="P8410" s="96" t="str">
        <f>IFERROR(VLOOKUP(N8410,ListaEspecies!$B$3:$D$45,3,FALSE),"")</f>
        <v/>
      </c>
      <c r="R8410" s="42" t="str">
        <f>IF(ISBLANK($J8410),"",IF(ISBLANK('datos GENERALES'!$B$15),"",'datos GENERALES'!$B$15))</f>
        <v/>
      </c>
      <c r="S8410" s="49" t="str">
        <f t="shared" si="1050"/>
        <v/>
      </c>
      <c r="T8410" s="49" t="str">
        <f t="shared" si="1051"/>
        <v/>
      </c>
      <c r="AA8410" s="50" t="str">
        <f t="shared" si="1055"/>
        <v/>
      </c>
      <c r="AE8410" s="50" t="str">
        <f t="shared" si="1052"/>
        <v/>
      </c>
      <c r="AI8410" s="19" t="str">
        <f t="shared" si="1053"/>
        <v/>
      </c>
      <c r="AJ8410"/>
      <c r="AK8410" s="19" t="str">
        <f t="shared" si="1054"/>
        <v/>
      </c>
    </row>
    <row r="8411" spans="1:37" x14ac:dyDescent="0.25">
      <c r="A8411" s="42" t="str">
        <f t="shared" si="1048"/>
        <v/>
      </c>
      <c r="B8411" s="42" t="str">
        <f t="shared" si="1049"/>
        <v/>
      </c>
      <c r="C8411" s="42" t="str">
        <f>IF(ISBLANK($N8411),"",IF(ISBLANK('datos GENERALES'!B$16),"",'datos GENERALES'!B$16))</f>
        <v/>
      </c>
      <c r="D8411" s="43" t="str">
        <f>IF(ISBLANK($N8411),"","SGBTM/AUTAROC/"&amp;'datos GENERALES'!B$5&amp;"_"&amp;'datos GENERALES'!C$5&amp;"_"&amp;'datos GENERALES'!D$5)</f>
        <v/>
      </c>
      <c r="E8411" s="42" t="str">
        <f>IF(ISBLANK($N8411),"",IF(ISBLANK('datos GENERALES'!$B$6),"",'datos GENERALES'!$B$6))</f>
        <v/>
      </c>
      <c r="F8411" s="42" t="str">
        <f>IF(ISBLANK($N8411),"",IF(ISBLANK('datos GENERALES'!$B$7),"",'datos GENERALES'!$B$7))</f>
        <v/>
      </c>
      <c r="G8411" s="42" t="str">
        <f>IF(ISBLANK($N8411),"",IF(ISBLANK('datos GENERALES'!$B$10),"",'datos GENERALES'!$B$10))</f>
        <v/>
      </c>
      <c r="H8411" s="42" t="str">
        <f>IF(ISBLANK($N8411),"",IF(ISBLANK('datos GENERALES'!$C$10),"",'datos GENERALES'!$C$10))</f>
        <v/>
      </c>
      <c r="I8411" s="42" t="str">
        <f>IF(ISBLANK($N8411),"",IF(ISBLANK('datos GENERALES'!$D$10),"",'datos GENERALES'!$D$10))</f>
        <v/>
      </c>
      <c r="O8411" s="48" t="str">
        <f>IFERROR(VLOOKUP(N8411,ListaEspecies!$B$3:$D$45,2,FALSE),"")</f>
        <v/>
      </c>
      <c r="P8411" s="96" t="str">
        <f>IFERROR(VLOOKUP(N8411,ListaEspecies!$B$3:$D$45,3,FALSE),"")</f>
        <v/>
      </c>
      <c r="R8411" s="42" t="str">
        <f>IF(ISBLANK($J8411),"",IF(ISBLANK('datos GENERALES'!$B$15),"",'datos GENERALES'!$B$15))</f>
        <v/>
      </c>
      <c r="S8411" s="49" t="str">
        <f t="shared" si="1050"/>
        <v/>
      </c>
      <c r="T8411" s="49" t="str">
        <f t="shared" si="1051"/>
        <v/>
      </c>
      <c r="AA8411" s="50" t="str">
        <f t="shared" si="1055"/>
        <v/>
      </c>
      <c r="AE8411" s="50" t="str">
        <f t="shared" si="1052"/>
        <v/>
      </c>
      <c r="AI8411" s="19" t="str">
        <f t="shared" si="1053"/>
        <v/>
      </c>
      <c r="AJ8411"/>
      <c r="AK8411" s="19" t="str">
        <f t="shared" si="1054"/>
        <v/>
      </c>
    </row>
    <row r="8412" spans="1:37" x14ac:dyDescent="0.25">
      <c r="A8412" s="42" t="str">
        <f t="shared" si="1048"/>
        <v/>
      </c>
      <c r="B8412" s="42" t="str">
        <f t="shared" si="1049"/>
        <v/>
      </c>
      <c r="C8412" s="42" t="str">
        <f>IF(ISBLANK($N8412),"",IF(ISBLANK('datos GENERALES'!B$16),"",'datos GENERALES'!B$16))</f>
        <v/>
      </c>
      <c r="D8412" s="43" t="str">
        <f>IF(ISBLANK($N8412),"","SGBTM/AUTAROC/"&amp;'datos GENERALES'!B$5&amp;"_"&amp;'datos GENERALES'!C$5&amp;"_"&amp;'datos GENERALES'!D$5)</f>
        <v/>
      </c>
      <c r="E8412" s="42" t="str">
        <f>IF(ISBLANK($N8412),"",IF(ISBLANK('datos GENERALES'!$B$6),"",'datos GENERALES'!$B$6))</f>
        <v/>
      </c>
      <c r="F8412" s="42" t="str">
        <f>IF(ISBLANK($N8412),"",IF(ISBLANK('datos GENERALES'!$B$7),"",'datos GENERALES'!$B$7))</f>
        <v/>
      </c>
      <c r="G8412" s="42" t="str">
        <f>IF(ISBLANK($N8412),"",IF(ISBLANK('datos GENERALES'!$B$10),"",'datos GENERALES'!$B$10))</f>
        <v/>
      </c>
      <c r="H8412" s="42" t="str">
        <f>IF(ISBLANK($N8412),"",IF(ISBLANK('datos GENERALES'!$C$10),"",'datos GENERALES'!$C$10))</f>
        <v/>
      </c>
      <c r="I8412" s="42" t="str">
        <f>IF(ISBLANK($N8412),"",IF(ISBLANK('datos GENERALES'!$D$10),"",'datos GENERALES'!$D$10))</f>
        <v/>
      </c>
      <c r="O8412" s="48" t="str">
        <f>IFERROR(VLOOKUP(N8412,ListaEspecies!$B$3:$D$45,2,FALSE),"")</f>
        <v/>
      </c>
      <c r="P8412" s="96" t="str">
        <f>IFERROR(VLOOKUP(N8412,ListaEspecies!$B$3:$D$45,3,FALSE),"")</f>
        <v/>
      </c>
      <c r="R8412" s="42" t="str">
        <f>IF(ISBLANK($J8412),"",IF(ISBLANK('datos GENERALES'!$B$15),"",'datos GENERALES'!$B$15))</f>
        <v/>
      </c>
      <c r="S8412" s="49" t="str">
        <f t="shared" si="1050"/>
        <v/>
      </c>
      <c r="T8412" s="49" t="str">
        <f t="shared" si="1051"/>
        <v/>
      </c>
      <c r="AA8412" s="50" t="str">
        <f t="shared" si="1055"/>
        <v/>
      </c>
      <c r="AE8412" s="50" t="str">
        <f t="shared" si="1052"/>
        <v/>
      </c>
      <c r="AI8412" s="19" t="str">
        <f t="shared" si="1053"/>
        <v/>
      </c>
      <c r="AJ8412"/>
      <c r="AK8412" s="19" t="str">
        <f t="shared" si="1054"/>
        <v/>
      </c>
    </row>
    <row r="8413" spans="1:37" x14ac:dyDescent="0.25">
      <c r="A8413" s="42" t="str">
        <f t="shared" si="1048"/>
        <v/>
      </c>
      <c r="B8413" s="42" t="str">
        <f t="shared" si="1049"/>
        <v/>
      </c>
      <c r="C8413" s="42" t="str">
        <f>IF(ISBLANK($N8413),"",IF(ISBLANK('datos GENERALES'!B$16),"",'datos GENERALES'!B$16))</f>
        <v/>
      </c>
      <c r="D8413" s="43" t="str">
        <f>IF(ISBLANK($N8413),"","SGBTM/AUTAROC/"&amp;'datos GENERALES'!B$5&amp;"_"&amp;'datos GENERALES'!C$5&amp;"_"&amp;'datos GENERALES'!D$5)</f>
        <v/>
      </c>
      <c r="E8413" s="42" t="str">
        <f>IF(ISBLANK($N8413),"",IF(ISBLANK('datos GENERALES'!$B$6),"",'datos GENERALES'!$B$6))</f>
        <v/>
      </c>
      <c r="F8413" s="42" t="str">
        <f>IF(ISBLANK($N8413),"",IF(ISBLANK('datos GENERALES'!$B$7),"",'datos GENERALES'!$B$7))</f>
        <v/>
      </c>
      <c r="G8413" s="42" t="str">
        <f>IF(ISBLANK($N8413),"",IF(ISBLANK('datos GENERALES'!$B$10),"",'datos GENERALES'!$B$10))</f>
        <v/>
      </c>
      <c r="H8413" s="42" t="str">
        <f>IF(ISBLANK($N8413),"",IF(ISBLANK('datos GENERALES'!$C$10),"",'datos GENERALES'!$C$10))</f>
        <v/>
      </c>
      <c r="I8413" s="42" t="str">
        <f>IF(ISBLANK($N8413),"",IF(ISBLANK('datos GENERALES'!$D$10),"",'datos GENERALES'!$D$10))</f>
        <v/>
      </c>
      <c r="O8413" s="48" t="str">
        <f>IFERROR(VLOOKUP(N8413,ListaEspecies!$B$3:$D$45,2,FALSE),"")</f>
        <v/>
      </c>
      <c r="P8413" s="96" t="str">
        <f>IFERROR(VLOOKUP(N8413,ListaEspecies!$B$3:$D$45,3,FALSE),"")</f>
        <v/>
      </c>
      <c r="R8413" s="42" t="str">
        <f>IF(ISBLANK($J8413),"",IF(ISBLANK('datos GENERALES'!$B$15),"",'datos GENERALES'!$B$15))</f>
        <v/>
      </c>
      <c r="S8413" s="49" t="str">
        <f t="shared" si="1050"/>
        <v/>
      </c>
      <c r="T8413" s="49" t="str">
        <f t="shared" si="1051"/>
        <v/>
      </c>
      <c r="AA8413" s="50" t="str">
        <f t="shared" si="1055"/>
        <v/>
      </c>
      <c r="AE8413" s="50" t="str">
        <f t="shared" si="1052"/>
        <v/>
      </c>
      <c r="AI8413" s="19" t="str">
        <f t="shared" si="1053"/>
        <v/>
      </c>
      <c r="AJ8413"/>
      <c r="AK8413" s="19" t="str">
        <f t="shared" si="1054"/>
        <v/>
      </c>
    </row>
    <row r="8414" spans="1:37" x14ac:dyDescent="0.25">
      <c r="A8414" s="42" t="str">
        <f t="shared" si="1048"/>
        <v/>
      </c>
      <c r="B8414" s="42" t="str">
        <f t="shared" si="1049"/>
        <v/>
      </c>
      <c r="C8414" s="42" t="str">
        <f>IF(ISBLANK($N8414),"",IF(ISBLANK('datos GENERALES'!B$16),"",'datos GENERALES'!B$16))</f>
        <v/>
      </c>
      <c r="D8414" s="43" t="str">
        <f>IF(ISBLANK($N8414),"","SGBTM/AUTAROC/"&amp;'datos GENERALES'!B$5&amp;"_"&amp;'datos GENERALES'!C$5&amp;"_"&amp;'datos GENERALES'!D$5)</f>
        <v/>
      </c>
      <c r="E8414" s="42" t="str">
        <f>IF(ISBLANK($N8414),"",IF(ISBLANK('datos GENERALES'!$B$6),"",'datos GENERALES'!$B$6))</f>
        <v/>
      </c>
      <c r="F8414" s="42" t="str">
        <f>IF(ISBLANK($N8414),"",IF(ISBLANK('datos GENERALES'!$B$7),"",'datos GENERALES'!$B$7))</f>
        <v/>
      </c>
      <c r="G8414" s="42" t="str">
        <f>IF(ISBLANK($N8414),"",IF(ISBLANK('datos GENERALES'!$B$10),"",'datos GENERALES'!$B$10))</f>
        <v/>
      </c>
      <c r="H8414" s="42" t="str">
        <f>IF(ISBLANK($N8414),"",IF(ISBLANK('datos GENERALES'!$C$10),"",'datos GENERALES'!$C$10))</f>
        <v/>
      </c>
      <c r="I8414" s="42" t="str">
        <f>IF(ISBLANK($N8414),"",IF(ISBLANK('datos GENERALES'!$D$10),"",'datos GENERALES'!$D$10))</f>
        <v/>
      </c>
      <c r="O8414" s="48" t="str">
        <f>IFERROR(VLOOKUP(N8414,ListaEspecies!$B$3:$D$45,2,FALSE),"")</f>
        <v/>
      </c>
      <c r="P8414" s="96" t="str">
        <f>IFERROR(VLOOKUP(N8414,ListaEspecies!$B$3:$D$45,3,FALSE),"")</f>
        <v/>
      </c>
      <c r="R8414" s="42" t="str">
        <f>IF(ISBLANK($J8414),"",IF(ISBLANK('datos GENERALES'!$B$15),"",'datos GENERALES'!$B$15))</f>
        <v/>
      </c>
      <c r="S8414" s="49" t="str">
        <f t="shared" si="1050"/>
        <v/>
      </c>
      <c r="T8414" s="49" t="str">
        <f t="shared" si="1051"/>
        <v/>
      </c>
      <c r="AA8414" s="50" t="str">
        <f t="shared" si="1055"/>
        <v/>
      </c>
      <c r="AE8414" s="50" t="str">
        <f t="shared" si="1052"/>
        <v/>
      </c>
      <c r="AI8414" s="19" t="str">
        <f t="shared" si="1053"/>
        <v/>
      </c>
      <c r="AJ8414"/>
      <c r="AK8414" s="19" t="str">
        <f t="shared" si="1054"/>
        <v/>
      </c>
    </row>
    <row r="8415" spans="1:37" x14ac:dyDescent="0.25">
      <c r="A8415" s="42" t="str">
        <f t="shared" si="1048"/>
        <v/>
      </c>
      <c r="B8415" s="42" t="str">
        <f t="shared" si="1049"/>
        <v/>
      </c>
      <c r="C8415" s="42" t="str">
        <f>IF(ISBLANK($N8415),"",IF(ISBLANK('datos GENERALES'!B$16),"",'datos GENERALES'!B$16))</f>
        <v/>
      </c>
      <c r="D8415" s="43" t="str">
        <f>IF(ISBLANK($N8415),"","SGBTM/AUTAROC/"&amp;'datos GENERALES'!B$5&amp;"_"&amp;'datos GENERALES'!C$5&amp;"_"&amp;'datos GENERALES'!D$5)</f>
        <v/>
      </c>
      <c r="E8415" s="42" t="str">
        <f>IF(ISBLANK($N8415),"",IF(ISBLANK('datos GENERALES'!$B$6),"",'datos GENERALES'!$B$6))</f>
        <v/>
      </c>
      <c r="F8415" s="42" t="str">
        <f>IF(ISBLANK($N8415),"",IF(ISBLANK('datos GENERALES'!$B$7),"",'datos GENERALES'!$B$7))</f>
        <v/>
      </c>
      <c r="G8415" s="42" t="str">
        <f>IF(ISBLANK($N8415),"",IF(ISBLANK('datos GENERALES'!$B$10),"",'datos GENERALES'!$B$10))</f>
        <v/>
      </c>
      <c r="H8415" s="42" t="str">
        <f>IF(ISBLANK($N8415),"",IF(ISBLANK('datos GENERALES'!$C$10),"",'datos GENERALES'!$C$10))</f>
        <v/>
      </c>
      <c r="I8415" s="42" t="str">
        <f>IF(ISBLANK($N8415),"",IF(ISBLANK('datos GENERALES'!$D$10),"",'datos GENERALES'!$D$10))</f>
        <v/>
      </c>
      <c r="O8415" s="48" t="str">
        <f>IFERROR(VLOOKUP(N8415,ListaEspecies!$B$3:$D$45,2,FALSE),"")</f>
        <v/>
      </c>
      <c r="P8415" s="96" t="str">
        <f>IFERROR(VLOOKUP(N8415,ListaEspecies!$B$3:$D$45,3,FALSE),"")</f>
        <v/>
      </c>
      <c r="R8415" s="42" t="str">
        <f>IF(ISBLANK($J8415),"",IF(ISBLANK('datos GENERALES'!$B$15),"",'datos GENERALES'!$B$15))</f>
        <v/>
      </c>
      <c r="S8415" s="49" t="str">
        <f t="shared" si="1050"/>
        <v/>
      </c>
      <c r="T8415" s="49" t="str">
        <f t="shared" si="1051"/>
        <v/>
      </c>
      <c r="AA8415" s="50" t="str">
        <f t="shared" si="1055"/>
        <v/>
      </c>
      <c r="AE8415" s="50" t="str">
        <f t="shared" si="1052"/>
        <v/>
      </c>
      <c r="AI8415" s="19" t="str">
        <f t="shared" si="1053"/>
        <v/>
      </c>
      <c r="AJ8415"/>
      <c r="AK8415" s="19" t="str">
        <f t="shared" si="1054"/>
        <v/>
      </c>
    </row>
    <row r="8416" spans="1:37" x14ac:dyDescent="0.25">
      <c r="A8416" s="42" t="str">
        <f t="shared" si="1048"/>
        <v/>
      </c>
      <c r="B8416" s="42" t="str">
        <f t="shared" si="1049"/>
        <v/>
      </c>
      <c r="C8416" s="42" t="str">
        <f>IF(ISBLANK($N8416),"",IF(ISBLANK('datos GENERALES'!B$16),"",'datos GENERALES'!B$16))</f>
        <v/>
      </c>
      <c r="D8416" s="43" t="str">
        <f>IF(ISBLANK($N8416),"","SGBTM/AUTAROC/"&amp;'datos GENERALES'!B$5&amp;"_"&amp;'datos GENERALES'!C$5&amp;"_"&amp;'datos GENERALES'!D$5)</f>
        <v/>
      </c>
      <c r="E8416" s="42" t="str">
        <f>IF(ISBLANK($N8416),"",IF(ISBLANK('datos GENERALES'!$B$6),"",'datos GENERALES'!$B$6))</f>
        <v/>
      </c>
      <c r="F8416" s="42" t="str">
        <f>IF(ISBLANK($N8416),"",IF(ISBLANK('datos GENERALES'!$B$7),"",'datos GENERALES'!$B$7))</f>
        <v/>
      </c>
      <c r="G8416" s="42" t="str">
        <f>IF(ISBLANK($N8416),"",IF(ISBLANK('datos GENERALES'!$B$10),"",'datos GENERALES'!$B$10))</f>
        <v/>
      </c>
      <c r="H8416" s="42" t="str">
        <f>IF(ISBLANK($N8416),"",IF(ISBLANK('datos GENERALES'!$C$10),"",'datos GENERALES'!$C$10))</f>
        <v/>
      </c>
      <c r="I8416" s="42" t="str">
        <f>IF(ISBLANK($N8416),"",IF(ISBLANK('datos GENERALES'!$D$10),"",'datos GENERALES'!$D$10))</f>
        <v/>
      </c>
      <c r="O8416" s="48" t="str">
        <f>IFERROR(VLOOKUP(N8416,ListaEspecies!$B$3:$D$45,2,FALSE),"")</f>
        <v/>
      </c>
      <c r="P8416" s="96" t="str">
        <f>IFERROR(VLOOKUP(N8416,ListaEspecies!$B$3:$D$45,3,FALSE),"")</f>
        <v/>
      </c>
      <c r="R8416" s="42" t="str">
        <f>IF(ISBLANK($J8416),"",IF(ISBLANK('datos GENERALES'!$B$15),"",'datos GENERALES'!$B$15))</f>
        <v/>
      </c>
      <c r="S8416" s="49" t="str">
        <f t="shared" si="1050"/>
        <v/>
      </c>
      <c r="T8416" s="49" t="str">
        <f t="shared" si="1051"/>
        <v/>
      </c>
      <c r="AA8416" s="50" t="str">
        <f t="shared" si="1055"/>
        <v/>
      </c>
      <c r="AE8416" s="50" t="str">
        <f t="shared" si="1052"/>
        <v/>
      </c>
      <c r="AI8416" s="19" t="str">
        <f t="shared" si="1053"/>
        <v/>
      </c>
      <c r="AJ8416"/>
      <c r="AK8416" s="19" t="str">
        <f t="shared" si="1054"/>
        <v/>
      </c>
    </row>
    <row r="8417" spans="1:37" x14ac:dyDescent="0.25">
      <c r="A8417" s="42" t="str">
        <f t="shared" si="1048"/>
        <v/>
      </c>
      <c r="B8417" s="42" t="str">
        <f t="shared" si="1049"/>
        <v/>
      </c>
      <c r="C8417" s="42" t="str">
        <f>IF(ISBLANK($N8417),"",IF(ISBLANK('datos GENERALES'!B$16),"",'datos GENERALES'!B$16))</f>
        <v/>
      </c>
      <c r="D8417" s="43" t="str">
        <f>IF(ISBLANK($N8417),"","SGBTM/AUTAROC/"&amp;'datos GENERALES'!B$5&amp;"_"&amp;'datos GENERALES'!C$5&amp;"_"&amp;'datos GENERALES'!D$5)</f>
        <v/>
      </c>
      <c r="E8417" s="42" t="str">
        <f>IF(ISBLANK($N8417),"",IF(ISBLANK('datos GENERALES'!$B$6),"",'datos GENERALES'!$B$6))</f>
        <v/>
      </c>
      <c r="F8417" s="42" t="str">
        <f>IF(ISBLANK($N8417),"",IF(ISBLANK('datos GENERALES'!$B$7),"",'datos GENERALES'!$B$7))</f>
        <v/>
      </c>
      <c r="G8417" s="42" t="str">
        <f>IF(ISBLANK($N8417),"",IF(ISBLANK('datos GENERALES'!$B$10),"",'datos GENERALES'!$B$10))</f>
        <v/>
      </c>
      <c r="H8417" s="42" t="str">
        <f>IF(ISBLANK($N8417),"",IF(ISBLANK('datos GENERALES'!$C$10),"",'datos GENERALES'!$C$10))</f>
        <v/>
      </c>
      <c r="I8417" s="42" t="str">
        <f>IF(ISBLANK($N8417),"",IF(ISBLANK('datos GENERALES'!$D$10),"",'datos GENERALES'!$D$10))</f>
        <v/>
      </c>
      <c r="O8417" s="48" t="str">
        <f>IFERROR(VLOOKUP(N8417,ListaEspecies!$B$3:$D$45,2,FALSE),"")</f>
        <v/>
      </c>
      <c r="P8417" s="96" t="str">
        <f>IFERROR(VLOOKUP(N8417,ListaEspecies!$B$3:$D$45,3,FALSE),"")</f>
        <v/>
      </c>
      <c r="R8417" s="42" t="str">
        <f>IF(ISBLANK($J8417),"",IF(ISBLANK('datos GENERALES'!$B$15),"",'datos GENERALES'!$B$15))</f>
        <v/>
      </c>
      <c r="S8417" s="49" t="str">
        <f t="shared" si="1050"/>
        <v/>
      </c>
      <c r="T8417" s="49" t="str">
        <f t="shared" si="1051"/>
        <v/>
      </c>
      <c r="AA8417" s="50" t="str">
        <f t="shared" si="1055"/>
        <v/>
      </c>
      <c r="AE8417" s="50" t="str">
        <f t="shared" si="1052"/>
        <v/>
      </c>
      <c r="AI8417" s="19" t="str">
        <f t="shared" si="1053"/>
        <v/>
      </c>
      <c r="AJ8417"/>
      <c r="AK8417" s="19" t="str">
        <f t="shared" si="1054"/>
        <v/>
      </c>
    </row>
    <row r="8418" spans="1:37" x14ac:dyDescent="0.25">
      <c r="A8418" s="42" t="str">
        <f t="shared" si="1048"/>
        <v/>
      </c>
      <c r="B8418" s="42" t="str">
        <f t="shared" si="1049"/>
        <v/>
      </c>
      <c r="C8418" s="42" t="str">
        <f>IF(ISBLANK($N8418),"",IF(ISBLANK('datos GENERALES'!B$16),"",'datos GENERALES'!B$16))</f>
        <v/>
      </c>
      <c r="D8418" s="43" t="str">
        <f>IF(ISBLANK($N8418),"","SGBTM/AUTAROC/"&amp;'datos GENERALES'!B$5&amp;"_"&amp;'datos GENERALES'!C$5&amp;"_"&amp;'datos GENERALES'!D$5)</f>
        <v/>
      </c>
      <c r="E8418" s="42" t="str">
        <f>IF(ISBLANK($N8418),"",IF(ISBLANK('datos GENERALES'!$B$6),"",'datos GENERALES'!$B$6))</f>
        <v/>
      </c>
      <c r="F8418" s="42" t="str">
        <f>IF(ISBLANK($N8418),"",IF(ISBLANK('datos GENERALES'!$B$7),"",'datos GENERALES'!$B$7))</f>
        <v/>
      </c>
      <c r="G8418" s="42" t="str">
        <f>IF(ISBLANK($N8418),"",IF(ISBLANK('datos GENERALES'!$B$10),"",'datos GENERALES'!$B$10))</f>
        <v/>
      </c>
      <c r="H8418" s="42" t="str">
        <f>IF(ISBLANK($N8418),"",IF(ISBLANK('datos GENERALES'!$C$10),"",'datos GENERALES'!$C$10))</f>
        <v/>
      </c>
      <c r="I8418" s="42" t="str">
        <f>IF(ISBLANK($N8418),"",IF(ISBLANK('datos GENERALES'!$D$10),"",'datos GENERALES'!$D$10))</f>
        <v/>
      </c>
      <c r="O8418" s="48" t="str">
        <f>IFERROR(VLOOKUP(N8418,ListaEspecies!$B$3:$D$45,2,FALSE),"")</f>
        <v/>
      </c>
      <c r="P8418" s="96" t="str">
        <f>IFERROR(VLOOKUP(N8418,ListaEspecies!$B$3:$D$45,3,FALSE),"")</f>
        <v/>
      </c>
      <c r="R8418" s="42" t="str">
        <f>IF(ISBLANK($J8418),"",IF(ISBLANK('datos GENERALES'!$B$15),"",'datos GENERALES'!$B$15))</f>
        <v/>
      </c>
      <c r="S8418" s="49" t="str">
        <f t="shared" si="1050"/>
        <v/>
      </c>
      <c r="T8418" s="49" t="str">
        <f t="shared" si="1051"/>
        <v/>
      </c>
      <c r="AA8418" s="50" t="str">
        <f t="shared" si="1055"/>
        <v/>
      </c>
      <c r="AE8418" s="50" t="str">
        <f t="shared" si="1052"/>
        <v/>
      </c>
      <c r="AI8418" s="19" t="str">
        <f t="shared" si="1053"/>
        <v/>
      </c>
      <c r="AJ8418"/>
      <c r="AK8418" s="19" t="str">
        <f t="shared" si="1054"/>
        <v/>
      </c>
    </row>
    <row r="8419" spans="1:37" x14ac:dyDescent="0.25">
      <c r="A8419" s="42" t="str">
        <f t="shared" si="1048"/>
        <v/>
      </c>
      <c r="B8419" s="42" t="str">
        <f t="shared" si="1049"/>
        <v/>
      </c>
      <c r="C8419" s="42" t="str">
        <f>IF(ISBLANK($N8419),"",IF(ISBLANK('datos GENERALES'!B$16),"",'datos GENERALES'!B$16))</f>
        <v/>
      </c>
      <c r="D8419" s="43" t="str">
        <f>IF(ISBLANK($N8419),"","SGBTM/AUTAROC/"&amp;'datos GENERALES'!B$5&amp;"_"&amp;'datos GENERALES'!C$5&amp;"_"&amp;'datos GENERALES'!D$5)</f>
        <v/>
      </c>
      <c r="E8419" s="42" t="str">
        <f>IF(ISBLANK($N8419),"",IF(ISBLANK('datos GENERALES'!$B$6),"",'datos GENERALES'!$B$6))</f>
        <v/>
      </c>
      <c r="F8419" s="42" t="str">
        <f>IF(ISBLANK($N8419),"",IF(ISBLANK('datos GENERALES'!$B$7),"",'datos GENERALES'!$B$7))</f>
        <v/>
      </c>
      <c r="G8419" s="42" t="str">
        <f>IF(ISBLANK($N8419),"",IF(ISBLANK('datos GENERALES'!$B$10),"",'datos GENERALES'!$B$10))</f>
        <v/>
      </c>
      <c r="H8419" s="42" t="str">
        <f>IF(ISBLANK($N8419),"",IF(ISBLANK('datos GENERALES'!$C$10),"",'datos GENERALES'!$C$10))</f>
        <v/>
      </c>
      <c r="I8419" s="42" t="str">
        <f>IF(ISBLANK($N8419),"",IF(ISBLANK('datos GENERALES'!$D$10),"",'datos GENERALES'!$D$10))</f>
        <v/>
      </c>
      <c r="O8419" s="48" t="str">
        <f>IFERROR(VLOOKUP(N8419,ListaEspecies!$B$3:$D$45,2,FALSE),"")</f>
        <v/>
      </c>
      <c r="P8419" s="96" t="str">
        <f>IFERROR(VLOOKUP(N8419,ListaEspecies!$B$3:$D$45,3,FALSE),"")</f>
        <v/>
      </c>
      <c r="R8419" s="42" t="str">
        <f>IF(ISBLANK($J8419),"",IF(ISBLANK('datos GENERALES'!$B$15),"",'datos GENERALES'!$B$15))</f>
        <v/>
      </c>
      <c r="S8419" s="49" t="str">
        <f t="shared" si="1050"/>
        <v/>
      </c>
      <c r="T8419" s="49" t="str">
        <f t="shared" si="1051"/>
        <v/>
      </c>
      <c r="AA8419" s="50" t="str">
        <f t="shared" si="1055"/>
        <v/>
      </c>
      <c r="AE8419" s="50" t="str">
        <f t="shared" si="1052"/>
        <v/>
      </c>
      <c r="AI8419" s="19" t="str">
        <f t="shared" si="1053"/>
        <v/>
      </c>
      <c r="AJ8419"/>
      <c r="AK8419" s="19" t="str">
        <f t="shared" si="1054"/>
        <v/>
      </c>
    </row>
    <row r="8420" spans="1:37" x14ac:dyDescent="0.25">
      <c r="A8420" s="42" t="str">
        <f t="shared" si="1048"/>
        <v/>
      </c>
      <c r="B8420" s="42" t="str">
        <f t="shared" si="1049"/>
        <v/>
      </c>
      <c r="C8420" s="42" t="str">
        <f>IF(ISBLANK($N8420),"",IF(ISBLANK('datos GENERALES'!B$16),"",'datos GENERALES'!B$16))</f>
        <v/>
      </c>
      <c r="D8420" s="43" t="str">
        <f>IF(ISBLANK($N8420),"","SGBTM/AUTAROC/"&amp;'datos GENERALES'!B$5&amp;"_"&amp;'datos GENERALES'!C$5&amp;"_"&amp;'datos GENERALES'!D$5)</f>
        <v/>
      </c>
      <c r="E8420" s="42" t="str">
        <f>IF(ISBLANK($N8420),"",IF(ISBLANK('datos GENERALES'!$B$6),"",'datos GENERALES'!$B$6))</f>
        <v/>
      </c>
      <c r="F8420" s="42" t="str">
        <f>IF(ISBLANK($N8420),"",IF(ISBLANK('datos GENERALES'!$B$7),"",'datos GENERALES'!$B$7))</f>
        <v/>
      </c>
      <c r="G8420" s="42" t="str">
        <f>IF(ISBLANK($N8420),"",IF(ISBLANK('datos GENERALES'!$B$10),"",'datos GENERALES'!$B$10))</f>
        <v/>
      </c>
      <c r="H8420" s="42" t="str">
        <f>IF(ISBLANK($N8420),"",IF(ISBLANK('datos GENERALES'!$C$10),"",'datos GENERALES'!$C$10))</f>
        <v/>
      </c>
      <c r="I8420" s="42" t="str">
        <f>IF(ISBLANK($N8420),"",IF(ISBLANK('datos GENERALES'!$D$10),"",'datos GENERALES'!$D$10))</f>
        <v/>
      </c>
      <c r="O8420" s="48" t="str">
        <f>IFERROR(VLOOKUP(N8420,ListaEspecies!$B$3:$D$45,2,FALSE),"")</f>
        <v/>
      </c>
      <c r="P8420" s="96" t="str">
        <f>IFERROR(VLOOKUP(N8420,ListaEspecies!$B$3:$D$45,3,FALSE),"")</f>
        <v/>
      </c>
      <c r="R8420" s="42" t="str">
        <f>IF(ISBLANK($J8420),"",IF(ISBLANK('datos GENERALES'!$B$15),"",'datos GENERALES'!$B$15))</f>
        <v/>
      </c>
      <c r="S8420" s="49" t="str">
        <f t="shared" si="1050"/>
        <v/>
      </c>
      <c r="T8420" s="49" t="str">
        <f t="shared" si="1051"/>
        <v/>
      </c>
      <c r="AA8420" s="50" t="str">
        <f t="shared" si="1055"/>
        <v/>
      </c>
      <c r="AE8420" s="50" t="str">
        <f t="shared" si="1052"/>
        <v/>
      </c>
      <c r="AI8420" s="19" t="str">
        <f t="shared" si="1053"/>
        <v/>
      </c>
      <c r="AJ8420"/>
      <c r="AK8420" s="19" t="str">
        <f t="shared" si="1054"/>
        <v/>
      </c>
    </row>
    <row r="8421" spans="1:37" x14ac:dyDescent="0.25">
      <c r="A8421" s="42" t="str">
        <f t="shared" si="1048"/>
        <v/>
      </c>
      <c r="B8421" s="42" t="str">
        <f t="shared" si="1049"/>
        <v/>
      </c>
      <c r="C8421" s="42" t="str">
        <f>IF(ISBLANK($N8421),"",IF(ISBLANK('datos GENERALES'!B$16),"",'datos GENERALES'!B$16))</f>
        <v/>
      </c>
      <c r="D8421" s="43" t="str">
        <f>IF(ISBLANK($N8421),"","SGBTM/AUTAROC/"&amp;'datos GENERALES'!B$5&amp;"_"&amp;'datos GENERALES'!C$5&amp;"_"&amp;'datos GENERALES'!D$5)</f>
        <v/>
      </c>
      <c r="E8421" s="42" t="str">
        <f>IF(ISBLANK($N8421),"",IF(ISBLANK('datos GENERALES'!$B$6),"",'datos GENERALES'!$B$6))</f>
        <v/>
      </c>
      <c r="F8421" s="42" t="str">
        <f>IF(ISBLANK($N8421),"",IF(ISBLANK('datos GENERALES'!$B$7),"",'datos GENERALES'!$B$7))</f>
        <v/>
      </c>
      <c r="G8421" s="42" t="str">
        <f>IF(ISBLANK($N8421),"",IF(ISBLANK('datos GENERALES'!$B$10),"",'datos GENERALES'!$B$10))</f>
        <v/>
      </c>
      <c r="H8421" s="42" t="str">
        <f>IF(ISBLANK($N8421),"",IF(ISBLANK('datos GENERALES'!$C$10),"",'datos GENERALES'!$C$10))</f>
        <v/>
      </c>
      <c r="I8421" s="42" t="str">
        <f>IF(ISBLANK($N8421),"",IF(ISBLANK('datos GENERALES'!$D$10),"",'datos GENERALES'!$D$10))</f>
        <v/>
      </c>
      <c r="O8421" s="48" t="str">
        <f>IFERROR(VLOOKUP(N8421,ListaEspecies!$B$3:$D$45,2,FALSE),"")</f>
        <v/>
      </c>
      <c r="P8421" s="96" t="str">
        <f>IFERROR(VLOOKUP(N8421,ListaEspecies!$B$3:$D$45,3,FALSE),"")</f>
        <v/>
      </c>
      <c r="R8421" s="42" t="str">
        <f>IF(ISBLANK($J8421),"",IF(ISBLANK('datos GENERALES'!$B$15),"",'datos GENERALES'!$B$15))</f>
        <v/>
      </c>
      <c r="S8421" s="49" t="str">
        <f t="shared" si="1050"/>
        <v/>
      </c>
      <c r="T8421" s="49" t="str">
        <f t="shared" si="1051"/>
        <v/>
      </c>
      <c r="AA8421" s="50" t="str">
        <f t="shared" si="1055"/>
        <v/>
      </c>
      <c r="AE8421" s="50" t="str">
        <f t="shared" si="1052"/>
        <v/>
      </c>
      <c r="AI8421" s="19" t="str">
        <f t="shared" si="1053"/>
        <v/>
      </c>
      <c r="AJ8421"/>
      <c r="AK8421" s="19" t="str">
        <f t="shared" si="1054"/>
        <v/>
      </c>
    </row>
    <row r="8422" spans="1:37" x14ac:dyDescent="0.25">
      <c r="A8422" s="42" t="str">
        <f t="shared" si="1048"/>
        <v/>
      </c>
      <c r="B8422" s="42" t="str">
        <f t="shared" si="1049"/>
        <v/>
      </c>
      <c r="C8422" s="42" t="str">
        <f>IF(ISBLANK($N8422),"",IF(ISBLANK('datos GENERALES'!B$16),"",'datos GENERALES'!B$16))</f>
        <v/>
      </c>
      <c r="D8422" s="43" t="str">
        <f>IF(ISBLANK($N8422),"","SGBTM/AUTAROC/"&amp;'datos GENERALES'!B$5&amp;"_"&amp;'datos GENERALES'!C$5&amp;"_"&amp;'datos GENERALES'!D$5)</f>
        <v/>
      </c>
      <c r="E8422" s="42" t="str">
        <f>IF(ISBLANK($N8422),"",IF(ISBLANK('datos GENERALES'!$B$6),"",'datos GENERALES'!$B$6))</f>
        <v/>
      </c>
      <c r="F8422" s="42" t="str">
        <f>IF(ISBLANK($N8422),"",IF(ISBLANK('datos GENERALES'!$B$7),"",'datos GENERALES'!$B$7))</f>
        <v/>
      </c>
      <c r="G8422" s="42" t="str">
        <f>IF(ISBLANK($N8422),"",IF(ISBLANK('datos GENERALES'!$B$10),"",'datos GENERALES'!$B$10))</f>
        <v/>
      </c>
      <c r="H8422" s="42" t="str">
        <f>IF(ISBLANK($N8422),"",IF(ISBLANK('datos GENERALES'!$C$10),"",'datos GENERALES'!$C$10))</f>
        <v/>
      </c>
      <c r="I8422" s="42" t="str">
        <f>IF(ISBLANK($N8422),"",IF(ISBLANK('datos GENERALES'!$D$10),"",'datos GENERALES'!$D$10))</f>
        <v/>
      </c>
      <c r="O8422" s="48" t="str">
        <f>IFERROR(VLOOKUP(N8422,ListaEspecies!$B$3:$D$45,2,FALSE),"")</f>
        <v/>
      </c>
      <c r="P8422" s="96" t="str">
        <f>IFERROR(VLOOKUP(N8422,ListaEspecies!$B$3:$D$45,3,FALSE),"")</f>
        <v/>
      </c>
      <c r="R8422" s="42" t="str">
        <f>IF(ISBLANK($J8422),"",IF(ISBLANK('datos GENERALES'!$B$15),"",'datos GENERALES'!$B$15))</f>
        <v/>
      </c>
      <c r="S8422" s="49" t="str">
        <f t="shared" si="1050"/>
        <v/>
      </c>
      <c r="T8422" s="49" t="str">
        <f t="shared" si="1051"/>
        <v/>
      </c>
      <c r="AA8422" s="50" t="str">
        <f t="shared" si="1055"/>
        <v/>
      </c>
      <c r="AE8422" s="50" t="str">
        <f t="shared" si="1052"/>
        <v/>
      </c>
      <c r="AI8422" s="19" t="str">
        <f t="shared" si="1053"/>
        <v/>
      </c>
      <c r="AJ8422"/>
      <c r="AK8422" s="19" t="str">
        <f t="shared" si="1054"/>
        <v/>
      </c>
    </row>
    <row r="8423" spans="1:37" x14ac:dyDescent="0.25">
      <c r="A8423" s="42" t="str">
        <f t="shared" si="1048"/>
        <v/>
      </c>
      <c r="B8423" s="42" t="str">
        <f t="shared" si="1049"/>
        <v/>
      </c>
      <c r="C8423" s="42" t="str">
        <f>IF(ISBLANK($N8423),"",IF(ISBLANK('datos GENERALES'!B$16),"",'datos GENERALES'!B$16))</f>
        <v/>
      </c>
      <c r="D8423" s="43" t="str">
        <f>IF(ISBLANK($N8423),"","SGBTM/AUTAROC/"&amp;'datos GENERALES'!B$5&amp;"_"&amp;'datos GENERALES'!C$5&amp;"_"&amp;'datos GENERALES'!D$5)</f>
        <v/>
      </c>
      <c r="E8423" s="42" t="str">
        <f>IF(ISBLANK($N8423),"",IF(ISBLANK('datos GENERALES'!$B$6),"",'datos GENERALES'!$B$6))</f>
        <v/>
      </c>
      <c r="F8423" s="42" t="str">
        <f>IF(ISBLANK($N8423),"",IF(ISBLANK('datos GENERALES'!$B$7),"",'datos GENERALES'!$B$7))</f>
        <v/>
      </c>
      <c r="G8423" s="42" t="str">
        <f>IF(ISBLANK($N8423),"",IF(ISBLANK('datos GENERALES'!$B$10),"",'datos GENERALES'!$B$10))</f>
        <v/>
      </c>
      <c r="H8423" s="42" t="str">
        <f>IF(ISBLANK($N8423),"",IF(ISBLANK('datos GENERALES'!$C$10),"",'datos GENERALES'!$C$10))</f>
        <v/>
      </c>
      <c r="I8423" s="42" t="str">
        <f>IF(ISBLANK($N8423),"",IF(ISBLANK('datos GENERALES'!$D$10),"",'datos GENERALES'!$D$10))</f>
        <v/>
      </c>
      <c r="O8423" s="48" t="str">
        <f>IFERROR(VLOOKUP(N8423,ListaEspecies!$B$3:$D$45,2,FALSE),"")</f>
        <v/>
      </c>
      <c r="P8423" s="96" t="str">
        <f>IFERROR(VLOOKUP(N8423,ListaEspecies!$B$3:$D$45,3,FALSE),"")</f>
        <v/>
      </c>
      <c r="R8423" s="42" t="str">
        <f>IF(ISBLANK($J8423),"",IF(ISBLANK('datos GENERALES'!$B$15),"",'datos GENERALES'!$B$15))</f>
        <v/>
      </c>
      <c r="S8423" s="49" t="str">
        <f t="shared" si="1050"/>
        <v/>
      </c>
      <c r="T8423" s="49" t="str">
        <f t="shared" si="1051"/>
        <v/>
      </c>
      <c r="AA8423" s="50" t="str">
        <f t="shared" si="1055"/>
        <v/>
      </c>
      <c r="AE8423" s="50" t="str">
        <f t="shared" si="1052"/>
        <v/>
      </c>
      <c r="AI8423" s="19" t="str">
        <f t="shared" si="1053"/>
        <v/>
      </c>
      <c r="AJ8423"/>
      <c r="AK8423" s="19" t="str">
        <f t="shared" si="1054"/>
        <v/>
      </c>
    </row>
    <row r="8424" spans="1:37" x14ac:dyDescent="0.25">
      <c r="A8424" s="42" t="str">
        <f t="shared" si="1048"/>
        <v/>
      </c>
      <c r="B8424" s="42" t="str">
        <f t="shared" si="1049"/>
        <v/>
      </c>
      <c r="C8424" s="42" t="str">
        <f>IF(ISBLANK($N8424),"",IF(ISBLANK('datos GENERALES'!B$16),"",'datos GENERALES'!B$16))</f>
        <v/>
      </c>
      <c r="D8424" s="43" t="str">
        <f>IF(ISBLANK($N8424),"","SGBTM/AUTAROC/"&amp;'datos GENERALES'!B$5&amp;"_"&amp;'datos GENERALES'!C$5&amp;"_"&amp;'datos GENERALES'!D$5)</f>
        <v/>
      </c>
      <c r="E8424" s="42" t="str">
        <f>IF(ISBLANK($N8424),"",IF(ISBLANK('datos GENERALES'!$B$6),"",'datos GENERALES'!$B$6))</f>
        <v/>
      </c>
      <c r="F8424" s="42" t="str">
        <f>IF(ISBLANK($N8424),"",IF(ISBLANK('datos GENERALES'!$B$7),"",'datos GENERALES'!$B$7))</f>
        <v/>
      </c>
      <c r="G8424" s="42" t="str">
        <f>IF(ISBLANK($N8424),"",IF(ISBLANK('datos GENERALES'!$B$10),"",'datos GENERALES'!$B$10))</f>
        <v/>
      </c>
      <c r="H8424" s="42" t="str">
        <f>IF(ISBLANK($N8424),"",IF(ISBLANK('datos GENERALES'!$C$10),"",'datos GENERALES'!$C$10))</f>
        <v/>
      </c>
      <c r="I8424" s="42" t="str">
        <f>IF(ISBLANK($N8424),"",IF(ISBLANK('datos GENERALES'!$D$10),"",'datos GENERALES'!$D$10))</f>
        <v/>
      </c>
      <c r="O8424" s="48" t="str">
        <f>IFERROR(VLOOKUP(N8424,ListaEspecies!$B$3:$D$45,2,FALSE),"")</f>
        <v/>
      </c>
      <c r="P8424" s="96" t="str">
        <f>IFERROR(VLOOKUP(N8424,ListaEspecies!$B$3:$D$45,3,FALSE),"")</f>
        <v/>
      </c>
      <c r="R8424" s="42" t="str">
        <f>IF(ISBLANK($J8424),"",IF(ISBLANK('datos GENERALES'!$B$15),"",'datos GENERALES'!$B$15))</f>
        <v/>
      </c>
      <c r="S8424" s="49" t="str">
        <f t="shared" si="1050"/>
        <v/>
      </c>
      <c r="T8424" s="49" t="str">
        <f t="shared" si="1051"/>
        <v/>
      </c>
      <c r="AA8424" s="50" t="str">
        <f t="shared" si="1055"/>
        <v/>
      </c>
      <c r="AE8424" s="50" t="str">
        <f t="shared" si="1052"/>
        <v/>
      </c>
      <c r="AI8424" s="19" t="str">
        <f t="shared" si="1053"/>
        <v/>
      </c>
      <c r="AJ8424"/>
      <c r="AK8424" s="19" t="str">
        <f t="shared" si="1054"/>
        <v/>
      </c>
    </row>
    <row r="8425" spans="1:37" x14ac:dyDescent="0.25">
      <c r="A8425" s="42" t="str">
        <f t="shared" si="1048"/>
        <v/>
      </c>
      <c r="B8425" s="42" t="str">
        <f t="shared" si="1049"/>
        <v/>
      </c>
      <c r="C8425" s="42" t="str">
        <f>IF(ISBLANK($N8425),"",IF(ISBLANK('datos GENERALES'!B$16),"",'datos GENERALES'!B$16))</f>
        <v/>
      </c>
      <c r="D8425" s="43" t="str">
        <f>IF(ISBLANK($N8425),"","SGBTM/AUTAROC/"&amp;'datos GENERALES'!B$5&amp;"_"&amp;'datos GENERALES'!C$5&amp;"_"&amp;'datos GENERALES'!D$5)</f>
        <v/>
      </c>
      <c r="E8425" s="42" t="str">
        <f>IF(ISBLANK($N8425),"",IF(ISBLANK('datos GENERALES'!$B$6),"",'datos GENERALES'!$B$6))</f>
        <v/>
      </c>
      <c r="F8425" s="42" t="str">
        <f>IF(ISBLANK($N8425),"",IF(ISBLANK('datos GENERALES'!$B$7),"",'datos GENERALES'!$B$7))</f>
        <v/>
      </c>
      <c r="G8425" s="42" t="str">
        <f>IF(ISBLANK($N8425),"",IF(ISBLANK('datos GENERALES'!$B$10),"",'datos GENERALES'!$B$10))</f>
        <v/>
      </c>
      <c r="H8425" s="42" t="str">
        <f>IF(ISBLANK($N8425),"",IF(ISBLANK('datos GENERALES'!$C$10),"",'datos GENERALES'!$C$10))</f>
        <v/>
      </c>
      <c r="I8425" s="42" t="str">
        <f>IF(ISBLANK($N8425),"",IF(ISBLANK('datos GENERALES'!$D$10),"",'datos GENERALES'!$D$10))</f>
        <v/>
      </c>
      <c r="O8425" s="48" t="str">
        <f>IFERROR(VLOOKUP(N8425,ListaEspecies!$B$3:$D$45,2,FALSE),"")</f>
        <v/>
      </c>
      <c r="P8425" s="96" t="str">
        <f>IFERROR(VLOOKUP(N8425,ListaEspecies!$B$3:$D$45,3,FALSE),"")</f>
        <v/>
      </c>
      <c r="R8425" s="42" t="str">
        <f>IF(ISBLANK($J8425),"",IF(ISBLANK('datos GENERALES'!$B$15),"",'datos GENERALES'!$B$15))</f>
        <v/>
      </c>
      <c r="S8425" s="49" t="str">
        <f t="shared" si="1050"/>
        <v/>
      </c>
      <c r="T8425" s="49" t="str">
        <f t="shared" si="1051"/>
        <v/>
      </c>
      <c r="AA8425" s="50" t="str">
        <f t="shared" si="1055"/>
        <v/>
      </c>
      <c r="AE8425" s="50" t="str">
        <f t="shared" si="1052"/>
        <v/>
      </c>
      <c r="AI8425" s="19" t="str">
        <f t="shared" si="1053"/>
        <v/>
      </c>
      <c r="AJ8425"/>
      <c r="AK8425" s="19" t="str">
        <f t="shared" si="1054"/>
        <v/>
      </c>
    </row>
    <row r="8426" spans="1:37" x14ac:dyDescent="0.25">
      <c r="A8426" s="42" t="str">
        <f t="shared" si="1048"/>
        <v/>
      </c>
      <c r="B8426" s="42" t="str">
        <f t="shared" si="1049"/>
        <v/>
      </c>
      <c r="C8426" s="42" t="str">
        <f>IF(ISBLANK($N8426),"",IF(ISBLANK('datos GENERALES'!B$16),"",'datos GENERALES'!B$16))</f>
        <v/>
      </c>
      <c r="D8426" s="43" t="str">
        <f>IF(ISBLANK($N8426),"","SGBTM/AUTAROC/"&amp;'datos GENERALES'!B$5&amp;"_"&amp;'datos GENERALES'!C$5&amp;"_"&amp;'datos GENERALES'!D$5)</f>
        <v/>
      </c>
      <c r="E8426" s="42" t="str">
        <f>IF(ISBLANK($N8426),"",IF(ISBLANK('datos GENERALES'!$B$6),"",'datos GENERALES'!$B$6))</f>
        <v/>
      </c>
      <c r="F8426" s="42" t="str">
        <f>IF(ISBLANK($N8426),"",IF(ISBLANK('datos GENERALES'!$B$7),"",'datos GENERALES'!$B$7))</f>
        <v/>
      </c>
      <c r="G8426" s="42" t="str">
        <f>IF(ISBLANK($N8426),"",IF(ISBLANK('datos GENERALES'!$B$10),"",'datos GENERALES'!$B$10))</f>
        <v/>
      </c>
      <c r="H8426" s="42" t="str">
        <f>IF(ISBLANK($N8426),"",IF(ISBLANK('datos GENERALES'!$C$10),"",'datos GENERALES'!$C$10))</f>
        <v/>
      </c>
      <c r="I8426" s="42" t="str">
        <f>IF(ISBLANK($N8426),"",IF(ISBLANK('datos GENERALES'!$D$10),"",'datos GENERALES'!$D$10))</f>
        <v/>
      </c>
      <c r="O8426" s="48" t="str">
        <f>IFERROR(VLOOKUP(N8426,ListaEspecies!$B$3:$D$45,2,FALSE),"")</f>
        <v/>
      </c>
      <c r="P8426" s="96" t="str">
        <f>IFERROR(VLOOKUP(N8426,ListaEspecies!$B$3:$D$45,3,FALSE),"")</f>
        <v/>
      </c>
      <c r="R8426" s="42" t="str">
        <f>IF(ISBLANK($J8426),"",IF(ISBLANK('datos GENERALES'!$B$15),"",'datos GENERALES'!$B$15))</f>
        <v/>
      </c>
      <c r="S8426" s="49" t="str">
        <f t="shared" si="1050"/>
        <v/>
      </c>
      <c r="T8426" s="49" t="str">
        <f t="shared" si="1051"/>
        <v/>
      </c>
      <c r="AA8426" s="50" t="str">
        <f t="shared" si="1055"/>
        <v/>
      </c>
      <c r="AE8426" s="50" t="str">
        <f t="shared" si="1052"/>
        <v/>
      </c>
      <c r="AI8426" s="19" t="str">
        <f t="shared" si="1053"/>
        <v/>
      </c>
      <c r="AJ8426"/>
      <c r="AK8426" s="19" t="str">
        <f t="shared" si="1054"/>
        <v/>
      </c>
    </row>
    <row r="8427" spans="1:37" x14ac:dyDescent="0.25">
      <c r="A8427" s="42" t="str">
        <f t="shared" si="1048"/>
        <v/>
      </c>
      <c r="B8427" s="42" t="str">
        <f t="shared" si="1049"/>
        <v/>
      </c>
      <c r="C8427" s="42" t="str">
        <f>IF(ISBLANK($N8427),"",IF(ISBLANK('datos GENERALES'!B$16),"",'datos GENERALES'!B$16))</f>
        <v/>
      </c>
      <c r="D8427" s="43" t="str">
        <f>IF(ISBLANK($N8427),"","SGBTM/AUTAROC/"&amp;'datos GENERALES'!B$5&amp;"_"&amp;'datos GENERALES'!C$5&amp;"_"&amp;'datos GENERALES'!D$5)</f>
        <v/>
      </c>
      <c r="E8427" s="42" t="str">
        <f>IF(ISBLANK($N8427),"",IF(ISBLANK('datos GENERALES'!$B$6),"",'datos GENERALES'!$B$6))</f>
        <v/>
      </c>
      <c r="F8427" s="42" t="str">
        <f>IF(ISBLANK($N8427),"",IF(ISBLANK('datos GENERALES'!$B$7),"",'datos GENERALES'!$B$7))</f>
        <v/>
      </c>
      <c r="G8427" s="42" t="str">
        <f>IF(ISBLANK($N8427),"",IF(ISBLANK('datos GENERALES'!$B$10),"",'datos GENERALES'!$B$10))</f>
        <v/>
      </c>
      <c r="H8427" s="42" t="str">
        <f>IF(ISBLANK($N8427),"",IF(ISBLANK('datos GENERALES'!$C$10),"",'datos GENERALES'!$C$10))</f>
        <v/>
      </c>
      <c r="I8427" s="42" t="str">
        <f>IF(ISBLANK($N8427),"",IF(ISBLANK('datos GENERALES'!$D$10),"",'datos GENERALES'!$D$10))</f>
        <v/>
      </c>
      <c r="O8427" s="48" t="str">
        <f>IFERROR(VLOOKUP(N8427,ListaEspecies!$B$3:$D$45,2,FALSE),"")</f>
        <v/>
      </c>
      <c r="P8427" s="96" t="str">
        <f>IFERROR(VLOOKUP(N8427,ListaEspecies!$B$3:$D$45,3,FALSE),"")</f>
        <v/>
      </c>
      <c r="R8427" s="42" t="str">
        <f>IF(ISBLANK($J8427),"",IF(ISBLANK('datos GENERALES'!$B$15),"",'datos GENERALES'!$B$15))</f>
        <v/>
      </c>
      <c r="S8427" s="49" t="str">
        <f t="shared" si="1050"/>
        <v/>
      </c>
      <c r="T8427" s="49" t="str">
        <f t="shared" si="1051"/>
        <v/>
      </c>
      <c r="AA8427" s="50" t="str">
        <f t="shared" si="1055"/>
        <v/>
      </c>
      <c r="AE8427" s="50" t="str">
        <f t="shared" si="1052"/>
        <v/>
      </c>
      <c r="AI8427" s="19" t="str">
        <f t="shared" si="1053"/>
        <v/>
      </c>
      <c r="AJ8427"/>
      <c r="AK8427" s="19" t="str">
        <f t="shared" si="1054"/>
        <v/>
      </c>
    </row>
    <row r="8428" spans="1:37" x14ac:dyDescent="0.25">
      <c r="A8428" s="42" t="str">
        <f t="shared" si="1048"/>
        <v/>
      </c>
      <c r="B8428" s="42" t="str">
        <f t="shared" si="1049"/>
        <v/>
      </c>
      <c r="C8428" s="42" t="str">
        <f>IF(ISBLANK($N8428),"",IF(ISBLANK('datos GENERALES'!B$16),"",'datos GENERALES'!B$16))</f>
        <v/>
      </c>
      <c r="D8428" s="43" t="str">
        <f>IF(ISBLANK($N8428),"","SGBTM/AUTAROC/"&amp;'datos GENERALES'!B$5&amp;"_"&amp;'datos GENERALES'!C$5&amp;"_"&amp;'datos GENERALES'!D$5)</f>
        <v/>
      </c>
      <c r="E8428" s="42" t="str">
        <f>IF(ISBLANK($N8428),"",IF(ISBLANK('datos GENERALES'!$B$6),"",'datos GENERALES'!$B$6))</f>
        <v/>
      </c>
      <c r="F8428" s="42" t="str">
        <f>IF(ISBLANK($N8428),"",IF(ISBLANK('datos GENERALES'!$B$7),"",'datos GENERALES'!$B$7))</f>
        <v/>
      </c>
      <c r="G8428" s="42" t="str">
        <f>IF(ISBLANK($N8428),"",IF(ISBLANK('datos GENERALES'!$B$10),"",'datos GENERALES'!$B$10))</f>
        <v/>
      </c>
      <c r="H8428" s="42" t="str">
        <f>IF(ISBLANK($N8428),"",IF(ISBLANK('datos GENERALES'!$C$10),"",'datos GENERALES'!$C$10))</f>
        <v/>
      </c>
      <c r="I8428" s="42" t="str">
        <f>IF(ISBLANK($N8428),"",IF(ISBLANK('datos GENERALES'!$D$10),"",'datos GENERALES'!$D$10))</f>
        <v/>
      </c>
      <c r="O8428" s="48" t="str">
        <f>IFERROR(VLOOKUP(N8428,ListaEspecies!$B$3:$D$45,2,FALSE),"")</f>
        <v/>
      </c>
      <c r="P8428" s="96" t="str">
        <f>IFERROR(VLOOKUP(N8428,ListaEspecies!$B$3:$D$45,3,FALSE),"")</f>
        <v/>
      </c>
      <c r="R8428" s="42" t="str">
        <f>IF(ISBLANK($J8428),"",IF(ISBLANK('datos GENERALES'!$B$15),"",'datos GENERALES'!$B$15))</f>
        <v/>
      </c>
      <c r="S8428" s="49" t="str">
        <f t="shared" si="1050"/>
        <v/>
      </c>
      <c r="T8428" s="49" t="str">
        <f t="shared" si="1051"/>
        <v/>
      </c>
      <c r="AA8428" s="50" t="str">
        <f t="shared" si="1055"/>
        <v/>
      </c>
      <c r="AE8428" s="50" t="str">
        <f t="shared" si="1052"/>
        <v/>
      </c>
      <c r="AI8428" s="19" t="str">
        <f t="shared" si="1053"/>
        <v/>
      </c>
      <c r="AJ8428"/>
      <c r="AK8428" s="19" t="str">
        <f t="shared" si="1054"/>
        <v/>
      </c>
    </row>
    <row r="8429" spans="1:37" x14ac:dyDescent="0.25">
      <c r="A8429" s="42" t="str">
        <f t="shared" si="1048"/>
        <v/>
      </c>
      <c r="B8429" s="42" t="str">
        <f t="shared" si="1049"/>
        <v/>
      </c>
      <c r="C8429" s="42" t="str">
        <f>IF(ISBLANK($N8429),"",IF(ISBLANK('datos GENERALES'!B$16),"",'datos GENERALES'!B$16))</f>
        <v/>
      </c>
      <c r="D8429" s="43" t="str">
        <f>IF(ISBLANK($N8429),"","SGBTM/AUTAROC/"&amp;'datos GENERALES'!B$5&amp;"_"&amp;'datos GENERALES'!C$5&amp;"_"&amp;'datos GENERALES'!D$5)</f>
        <v/>
      </c>
      <c r="E8429" s="42" t="str">
        <f>IF(ISBLANK($N8429),"",IF(ISBLANK('datos GENERALES'!$B$6),"",'datos GENERALES'!$B$6))</f>
        <v/>
      </c>
      <c r="F8429" s="42" t="str">
        <f>IF(ISBLANK($N8429),"",IF(ISBLANK('datos GENERALES'!$B$7),"",'datos GENERALES'!$B$7))</f>
        <v/>
      </c>
      <c r="G8429" s="42" t="str">
        <f>IF(ISBLANK($N8429),"",IF(ISBLANK('datos GENERALES'!$B$10),"",'datos GENERALES'!$B$10))</f>
        <v/>
      </c>
      <c r="H8429" s="42" t="str">
        <f>IF(ISBLANK($N8429),"",IF(ISBLANK('datos GENERALES'!$C$10),"",'datos GENERALES'!$C$10))</f>
        <v/>
      </c>
      <c r="I8429" s="42" t="str">
        <f>IF(ISBLANK($N8429),"",IF(ISBLANK('datos GENERALES'!$D$10),"",'datos GENERALES'!$D$10))</f>
        <v/>
      </c>
      <c r="O8429" s="48" t="str">
        <f>IFERROR(VLOOKUP(N8429,ListaEspecies!$B$3:$D$45,2,FALSE),"")</f>
        <v/>
      </c>
      <c r="P8429" s="96" t="str">
        <f>IFERROR(VLOOKUP(N8429,ListaEspecies!$B$3:$D$45,3,FALSE),"")</f>
        <v/>
      </c>
      <c r="R8429" s="42" t="str">
        <f>IF(ISBLANK($J8429),"",IF(ISBLANK('datos GENERALES'!$B$15),"",'datos GENERALES'!$B$15))</f>
        <v/>
      </c>
      <c r="S8429" s="49" t="str">
        <f t="shared" si="1050"/>
        <v/>
      </c>
      <c r="T8429" s="49" t="str">
        <f t="shared" si="1051"/>
        <v/>
      </c>
      <c r="AA8429" s="50" t="str">
        <f t="shared" si="1055"/>
        <v/>
      </c>
      <c r="AE8429" s="50" t="str">
        <f t="shared" si="1052"/>
        <v/>
      </c>
      <c r="AI8429" s="19" t="str">
        <f t="shared" si="1053"/>
        <v/>
      </c>
      <c r="AJ8429"/>
      <c r="AK8429" s="19" t="str">
        <f t="shared" si="1054"/>
        <v/>
      </c>
    </row>
    <row r="8430" spans="1:37" x14ac:dyDescent="0.25">
      <c r="A8430" s="42" t="str">
        <f t="shared" si="1048"/>
        <v/>
      </c>
      <c r="B8430" s="42" t="str">
        <f t="shared" si="1049"/>
        <v/>
      </c>
      <c r="C8430" s="42" t="str">
        <f>IF(ISBLANK($N8430),"",IF(ISBLANK('datos GENERALES'!B$16),"",'datos GENERALES'!B$16))</f>
        <v/>
      </c>
      <c r="D8430" s="43" t="str">
        <f>IF(ISBLANK($N8430),"","SGBTM/AUTAROC/"&amp;'datos GENERALES'!B$5&amp;"_"&amp;'datos GENERALES'!C$5&amp;"_"&amp;'datos GENERALES'!D$5)</f>
        <v/>
      </c>
      <c r="E8430" s="42" t="str">
        <f>IF(ISBLANK($N8430),"",IF(ISBLANK('datos GENERALES'!$B$6),"",'datos GENERALES'!$B$6))</f>
        <v/>
      </c>
      <c r="F8430" s="42" t="str">
        <f>IF(ISBLANK($N8430),"",IF(ISBLANK('datos GENERALES'!$B$7),"",'datos GENERALES'!$B$7))</f>
        <v/>
      </c>
      <c r="G8430" s="42" t="str">
        <f>IF(ISBLANK($N8430),"",IF(ISBLANK('datos GENERALES'!$B$10),"",'datos GENERALES'!$B$10))</f>
        <v/>
      </c>
      <c r="H8430" s="42" t="str">
        <f>IF(ISBLANK($N8430),"",IF(ISBLANK('datos GENERALES'!$C$10),"",'datos GENERALES'!$C$10))</f>
        <v/>
      </c>
      <c r="I8430" s="42" t="str">
        <f>IF(ISBLANK($N8430),"",IF(ISBLANK('datos GENERALES'!$D$10),"",'datos GENERALES'!$D$10))</f>
        <v/>
      </c>
      <c r="O8430" s="48" t="str">
        <f>IFERROR(VLOOKUP(N8430,ListaEspecies!$B$3:$D$45,2,FALSE),"")</f>
        <v/>
      </c>
      <c r="P8430" s="96" t="str">
        <f>IFERROR(VLOOKUP(N8430,ListaEspecies!$B$3:$D$45,3,FALSE),"")</f>
        <v/>
      </c>
      <c r="R8430" s="42" t="str">
        <f>IF(ISBLANK($J8430),"",IF(ISBLANK('datos GENERALES'!$B$15),"",'datos GENERALES'!$B$15))</f>
        <v/>
      </c>
      <c r="S8430" s="49" t="str">
        <f t="shared" si="1050"/>
        <v/>
      </c>
      <c r="T8430" s="49" t="str">
        <f t="shared" si="1051"/>
        <v/>
      </c>
      <c r="AA8430" s="50" t="str">
        <f t="shared" si="1055"/>
        <v/>
      </c>
      <c r="AE8430" s="50" t="str">
        <f t="shared" si="1052"/>
        <v/>
      </c>
      <c r="AI8430" s="19" t="str">
        <f t="shared" si="1053"/>
        <v/>
      </c>
      <c r="AJ8430"/>
      <c r="AK8430" s="19" t="str">
        <f t="shared" si="1054"/>
        <v/>
      </c>
    </row>
    <row r="8431" spans="1:37" x14ac:dyDescent="0.25">
      <c r="A8431" s="42" t="str">
        <f t="shared" si="1048"/>
        <v/>
      </c>
      <c r="B8431" s="42" t="str">
        <f t="shared" si="1049"/>
        <v/>
      </c>
      <c r="C8431" s="42" t="str">
        <f>IF(ISBLANK($N8431),"",IF(ISBLANK('datos GENERALES'!B$16),"",'datos GENERALES'!B$16))</f>
        <v/>
      </c>
      <c r="D8431" s="43" t="str">
        <f>IF(ISBLANK($N8431),"","SGBTM/AUTAROC/"&amp;'datos GENERALES'!B$5&amp;"_"&amp;'datos GENERALES'!C$5&amp;"_"&amp;'datos GENERALES'!D$5)</f>
        <v/>
      </c>
      <c r="E8431" s="42" t="str">
        <f>IF(ISBLANK($N8431),"",IF(ISBLANK('datos GENERALES'!$B$6),"",'datos GENERALES'!$B$6))</f>
        <v/>
      </c>
      <c r="F8431" s="42" t="str">
        <f>IF(ISBLANK($N8431),"",IF(ISBLANK('datos GENERALES'!$B$7),"",'datos GENERALES'!$B$7))</f>
        <v/>
      </c>
      <c r="G8431" s="42" t="str">
        <f>IF(ISBLANK($N8431),"",IF(ISBLANK('datos GENERALES'!$B$10),"",'datos GENERALES'!$B$10))</f>
        <v/>
      </c>
      <c r="H8431" s="42" t="str">
        <f>IF(ISBLANK($N8431),"",IF(ISBLANK('datos GENERALES'!$C$10),"",'datos GENERALES'!$C$10))</f>
        <v/>
      </c>
      <c r="I8431" s="42" t="str">
        <f>IF(ISBLANK($N8431),"",IF(ISBLANK('datos GENERALES'!$D$10),"",'datos GENERALES'!$D$10))</f>
        <v/>
      </c>
      <c r="O8431" s="48" t="str">
        <f>IFERROR(VLOOKUP(N8431,ListaEspecies!$B$3:$D$45,2,FALSE),"")</f>
        <v/>
      </c>
      <c r="P8431" s="96" t="str">
        <f>IFERROR(VLOOKUP(N8431,ListaEspecies!$B$3:$D$45,3,FALSE),"")</f>
        <v/>
      </c>
      <c r="R8431" s="42" t="str">
        <f>IF(ISBLANK($J8431),"",IF(ISBLANK('datos GENERALES'!$B$15),"",'datos GENERALES'!$B$15))</f>
        <v/>
      </c>
      <c r="S8431" s="49" t="str">
        <f t="shared" si="1050"/>
        <v/>
      </c>
      <c r="T8431" s="49" t="str">
        <f t="shared" si="1051"/>
        <v/>
      </c>
      <c r="AA8431" s="50" t="str">
        <f t="shared" si="1055"/>
        <v/>
      </c>
      <c r="AE8431" s="50" t="str">
        <f t="shared" si="1052"/>
        <v/>
      </c>
      <c r="AI8431" s="19" t="str">
        <f t="shared" si="1053"/>
        <v/>
      </c>
      <c r="AJ8431"/>
      <c r="AK8431" s="19" t="str">
        <f t="shared" si="1054"/>
        <v/>
      </c>
    </row>
    <row r="8432" spans="1:37" x14ac:dyDescent="0.25">
      <c r="A8432" s="42" t="str">
        <f t="shared" si="1048"/>
        <v/>
      </c>
      <c r="B8432" s="42" t="str">
        <f t="shared" si="1049"/>
        <v/>
      </c>
      <c r="C8432" s="42" t="str">
        <f>IF(ISBLANK($N8432),"",IF(ISBLANK('datos GENERALES'!B$16),"",'datos GENERALES'!B$16))</f>
        <v/>
      </c>
      <c r="D8432" s="43" t="str">
        <f>IF(ISBLANK($N8432),"","SGBTM/AUTAROC/"&amp;'datos GENERALES'!B$5&amp;"_"&amp;'datos GENERALES'!C$5&amp;"_"&amp;'datos GENERALES'!D$5)</f>
        <v/>
      </c>
      <c r="E8432" s="42" t="str">
        <f>IF(ISBLANK($N8432),"",IF(ISBLANK('datos GENERALES'!$B$6),"",'datos GENERALES'!$B$6))</f>
        <v/>
      </c>
      <c r="F8432" s="42" t="str">
        <f>IF(ISBLANK($N8432),"",IF(ISBLANK('datos GENERALES'!$B$7),"",'datos GENERALES'!$B$7))</f>
        <v/>
      </c>
      <c r="G8432" s="42" t="str">
        <f>IF(ISBLANK($N8432),"",IF(ISBLANK('datos GENERALES'!$B$10),"",'datos GENERALES'!$B$10))</f>
        <v/>
      </c>
      <c r="H8432" s="42" t="str">
        <f>IF(ISBLANK($N8432),"",IF(ISBLANK('datos GENERALES'!$C$10),"",'datos GENERALES'!$C$10))</f>
        <v/>
      </c>
      <c r="I8432" s="42" t="str">
        <f>IF(ISBLANK($N8432),"",IF(ISBLANK('datos GENERALES'!$D$10),"",'datos GENERALES'!$D$10))</f>
        <v/>
      </c>
      <c r="O8432" s="48" t="str">
        <f>IFERROR(VLOOKUP(N8432,ListaEspecies!$B$3:$D$45,2,FALSE),"")</f>
        <v/>
      </c>
      <c r="P8432" s="96" t="str">
        <f>IFERROR(VLOOKUP(N8432,ListaEspecies!$B$3:$D$45,3,FALSE),"")</f>
        <v/>
      </c>
      <c r="R8432" s="42" t="str">
        <f>IF(ISBLANK($J8432),"",IF(ISBLANK('datos GENERALES'!$B$15),"",'datos GENERALES'!$B$15))</f>
        <v/>
      </c>
      <c r="S8432" s="49" t="str">
        <f t="shared" si="1050"/>
        <v/>
      </c>
      <c r="T8432" s="49" t="str">
        <f t="shared" si="1051"/>
        <v/>
      </c>
      <c r="AA8432" s="50" t="str">
        <f t="shared" si="1055"/>
        <v/>
      </c>
      <c r="AE8432" s="50" t="str">
        <f t="shared" si="1052"/>
        <v/>
      </c>
      <c r="AI8432" s="19" t="str">
        <f t="shared" si="1053"/>
        <v/>
      </c>
      <c r="AJ8432"/>
      <c r="AK8432" s="19" t="str">
        <f t="shared" si="1054"/>
        <v/>
      </c>
    </row>
    <row r="8433" spans="1:37" x14ac:dyDescent="0.25">
      <c r="A8433" s="42" t="str">
        <f t="shared" si="1048"/>
        <v/>
      </c>
      <c r="B8433" s="42" t="str">
        <f t="shared" si="1049"/>
        <v/>
      </c>
      <c r="C8433" s="42" t="str">
        <f>IF(ISBLANK($N8433),"",IF(ISBLANK('datos GENERALES'!B$16),"",'datos GENERALES'!B$16))</f>
        <v/>
      </c>
      <c r="D8433" s="43" t="str">
        <f>IF(ISBLANK($N8433),"","SGBTM/AUTAROC/"&amp;'datos GENERALES'!B$5&amp;"_"&amp;'datos GENERALES'!C$5&amp;"_"&amp;'datos GENERALES'!D$5)</f>
        <v/>
      </c>
      <c r="E8433" s="42" t="str">
        <f>IF(ISBLANK($N8433),"",IF(ISBLANK('datos GENERALES'!$B$6),"",'datos GENERALES'!$B$6))</f>
        <v/>
      </c>
      <c r="F8433" s="42" t="str">
        <f>IF(ISBLANK($N8433),"",IF(ISBLANK('datos GENERALES'!$B$7),"",'datos GENERALES'!$B$7))</f>
        <v/>
      </c>
      <c r="G8433" s="42" t="str">
        <f>IF(ISBLANK($N8433),"",IF(ISBLANK('datos GENERALES'!$B$10),"",'datos GENERALES'!$B$10))</f>
        <v/>
      </c>
      <c r="H8433" s="42" t="str">
        <f>IF(ISBLANK($N8433),"",IF(ISBLANK('datos GENERALES'!$C$10),"",'datos GENERALES'!$C$10))</f>
        <v/>
      </c>
      <c r="I8433" s="42" t="str">
        <f>IF(ISBLANK($N8433),"",IF(ISBLANK('datos GENERALES'!$D$10),"",'datos GENERALES'!$D$10))</f>
        <v/>
      </c>
      <c r="O8433" s="48" t="str">
        <f>IFERROR(VLOOKUP(N8433,ListaEspecies!$B$3:$D$45,2,FALSE),"")</f>
        <v/>
      </c>
      <c r="P8433" s="96" t="str">
        <f>IFERROR(VLOOKUP(N8433,ListaEspecies!$B$3:$D$45,3,FALSE),"")</f>
        <v/>
      </c>
      <c r="R8433" s="42" t="str">
        <f>IF(ISBLANK($J8433),"",IF(ISBLANK('datos GENERALES'!$B$15),"",'datos GENERALES'!$B$15))</f>
        <v/>
      </c>
      <c r="S8433" s="49" t="str">
        <f t="shared" si="1050"/>
        <v/>
      </c>
      <c r="T8433" s="49" t="str">
        <f t="shared" si="1051"/>
        <v/>
      </c>
      <c r="AA8433" s="50" t="str">
        <f t="shared" si="1055"/>
        <v/>
      </c>
      <c r="AE8433" s="50" t="str">
        <f t="shared" si="1052"/>
        <v/>
      </c>
      <c r="AI8433" s="19" t="str">
        <f t="shared" si="1053"/>
        <v/>
      </c>
      <c r="AJ8433"/>
      <c r="AK8433" s="19" t="str">
        <f t="shared" si="1054"/>
        <v/>
      </c>
    </row>
    <row r="8434" spans="1:37" x14ac:dyDescent="0.25">
      <c r="A8434" s="42" t="str">
        <f t="shared" si="1048"/>
        <v/>
      </c>
      <c r="B8434" s="42" t="str">
        <f t="shared" si="1049"/>
        <v/>
      </c>
      <c r="C8434" s="42" t="str">
        <f>IF(ISBLANK($N8434),"",IF(ISBLANK('datos GENERALES'!B$16),"",'datos GENERALES'!B$16))</f>
        <v/>
      </c>
      <c r="D8434" s="43" t="str">
        <f>IF(ISBLANK($N8434),"","SGBTM/AUTAROC/"&amp;'datos GENERALES'!B$5&amp;"_"&amp;'datos GENERALES'!C$5&amp;"_"&amp;'datos GENERALES'!D$5)</f>
        <v/>
      </c>
      <c r="E8434" s="42" t="str">
        <f>IF(ISBLANK($N8434),"",IF(ISBLANK('datos GENERALES'!$B$6),"",'datos GENERALES'!$B$6))</f>
        <v/>
      </c>
      <c r="F8434" s="42" t="str">
        <f>IF(ISBLANK($N8434),"",IF(ISBLANK('datos GENERALES'!$B$7),"",'datos GENERALES'!$B$7))</f>
        <v/>
      </c>
      <c r="G8434" s="42" t="str">
        <f>IF(ISBLANK($N8434),"",IF(ISBLANK('datos GENERALES'!$B$10),"",'datos GENERALES'!$B$10))</f>
        <v/>
      </c>
      <c r="H8434" s="42" t="str">
        <f>IF(ISBLANK($N8434),"",IF(ISBLANK('datos GENERALES'!$C$10),"",'datos GENERALES'!$C$10))</f>
        <v/>
      </c>
      <c r="I8434" s="42" t="str">
        <f>IF(ISBLANK($N8434),"",IF(ISBLANK('datos GENERALES'!$D$10),"",'datos GENERALES'!$D$10))</f>
        <v/>
      </c>
      <c r="O8434" s="48" t="str">
        <f>IFERROR(VLOOKUP(N8434,ListaEspecies!$B$3:$D$45,2,FALSE),"")</f>
        <v/>
      </c>
      <c r="P8434" s="96" t="str">
        <f>IFERROR(VLOOKUP(N8434,ListaEspecies!$B$3:$D$45,3,FALSE),"")</f>
        <v/>
      </c>
      <c r="R8434" s="42" t="str">
        <f>IF(ISBLANK($J8434),"",IF(ISBLANK('datos GENERALES'!$B$15),"",'datos GENERALES'!$B$15))</f>
        <v/>
      </c>
      <c r="S8434" s="49" t="str">
        <f t="shared" si="1050"/>
        <v/>
      </c>
      <c r="T8434" s="49" t="str">
        <f t="shared" si="1051"/>
        <v/>
      </c>
      <c r="AA8434" s="50" t="str">
        <f t="shared" si="1055"/>
        <v/>
      </c>
      <c r="AE8434" s="50" t="str">
        <f t="shared" si="1052"/>
        <v/>
      </c>
      <c r="AI8434" s="19" t="str">
        <f t="shared" si="1053"/>
        <v/>
      </c>
      <c r="AJ8434"/>
      <c r="AK8434" s="19" t="str">
        <f t="shared" si="1054"/>
        <v/>
      </c>
    </row>
    <row r="8435" spans="1:37" x14ac:dyDescent="0.25">
      <c r="A8435" s="42" t="str">
        <f t="shared" si="1048"/>
        <v/>
      </c>
      <c r="B8435" s="42" t="str">
        <f t="shared" si="1049"/>
        <v/>
      </c>
      <c r="C8435" s="42" t="str">
        <f>IF(ISBLANK($N8435),"",IF(ISBLANK('datos GENERALES'!B$16),"",'datos GENERALES'!B$16))</f>
        <v/>
      </c>
      <c r="D8435" s="43" t="str">
        <f>IF(ISBLANK($N8435),"","SGBTM/AUTAROC/"&amp;'datos GENERALES'!B$5&amp;"_"&amp;'datos GENERALES'!C$5&amp;"_"&amp;'datos GENERALES'!D$5)</f>
        <v/>
      </c>
      <c r="E8435" s="42" t="str">
        <f>IF(ISBLANK($N8435),"",IF(ISBLANK('datos GENERALES'!$B$6),"",'datos GENERALES'!$B$6))</f>
        <v/>
      </c>
      <c r="F8435" s="42" t="str">
        <f>IF(ISBLANK($N8435),"",IF(ISBLANK('datos GENERALES'!$B$7),"",'datos GENERALES'!$B$7))</f>
        <v/>
      </c>
      <c r="G8435" s="42" t="str">
        <f>IF(ISBLANK($N8435),"",IF(ISBLANK('datos GENERALES'!$B$10),"",'datos GENERALES'!$B$10))</f>
        <v/>
      </c>
      <c r="H8435" s="42" t="str">
        <f>IF(ISBLANK($N8435),"",IF(ISBLANK('datos GENERALES'!$C$10),"",'datos GENERALES'!$C$10))</f>
        <v/>
      </c>
      <c r="I8435" s="42" t="str">
        <f>IF(ISBLANK($N8435),"",IF(ISBLANK('datos GENERALES'!$D$10),"",'datos GENERALES'!$D$10))</f>
        <v/>
      </c>
      <c r="O8435" s="48" t="str">
        <f>IFERROR(VLOOKUP(N8435,ListaEspecies!$B$3:$D$45,2,FALSE),"")</f>
        <v/>
      </c>
      <c r="P8435" s="96" t="str">
        <f>IFERROR(VLOOKUP(N8435,ListaEspecies!$B$3:$D$45,3,FALSE),"")</f>
        <v/>
      </c>
      <c r="R8435" s="42" t="str">
        <f>IF(ISBLANK($J8435),"",IF(ISBLANK('datos GENERALES'!$B$15),"",'datos GENERALES'!$B$15))</f>
        <v/>
      </c>
      <c r="S8435" s="49" t="str">
        <f t="shared" si="1050"/>
        <v/>
      </c>
      <c r="T8435" s="49" t="str">
        <f t="shared" si="1051"/>
        <v/>
      </c>
      <c r="AA8435" s="50" t="str">
        <f t="shared" si="1055"/>
        <v/>
      </c>
      <c r="AE8435" s="50" t="str">
        <f t="shared" si="1052"/>
        <v/>
      </c>
      <c r="AI8435" s="19" t="str">
        <f t="shared" si="1053"/>
        <v/>
      </c>
      <c r="AJ8435"/>
      <c r="AK8435" s="19" t="str">
        <f t="shared" si="1054"/>
        <v/>
      </c>
    </row>
    <row r="8436" spans="1:37" x14ac:dyDescent="0.25">
      <c r="A8436" s="42" t="str">
        <f t="shared" si="1048"/>
        <v/>
      </c>
      <c r="B8436" s="42" t="str">
        <f t="shared" si="1049"/>
        <v/>
      </c>
      <c r="C8436" s="42" t="str">
        <f>IF(ISBLANK($N8436),"",IF(ISBLANK('datos GENERALES'!B$16),"",'datos GENERALES'!B$16))</f>
        <v/>
      </c>
      <c r="D8436" s="43" t="str">
        <f>IF(ISBLANK($N8436),"","SGBTM/AUTAROC/"&amp;'datos GENERALES'!B$5&amp;"_"&amp;'datos GENERALES'!C$5&amp;"_"&amp;'datos GENERALES'!D$5)</f>
        <v/>
      </c>
      <c r="E8436" s="42" t="str">
        <f>IF(ISBLANK($N8436),"",IF(ISBLANK('datos GENERALES'!$B$6),"",'datos GENERALES'!$B$6))</f>
        <v/>
      </c>
      <c r="F8436" s="42" t="str">
        <f>IF(ISBLANK($N8436),"",IF(ISBLANK('datos GENERALES'!$B$7),"",'datos GENERALES'!$B$7))</f>
        <v/>
      </c>
      <c r="G8436" s="42" t="str">
        <f>IF(ISBLANK($N8436),"",IF(ISBLANK('datos GENERALES'!$B$10),"",'datos GENERALES'!$B$10))</f>
        <v/>
      </c>
      <c r="H8436" s="42" t="str">
        <f>IF(ISBLANK($N8436),"",IF(ISBLANK('datos GENERALES'!$C$10),"",'datos GENERALES'!$C$10))</f>
        <v/>
      </c>
      <c r="I8436" s="42" t="str">
        <f>IF(ISBLANK($N8436),"",IF(ISBLANK('datos GENERALES'!$D$10),"",'datos GENERALES'!$D$10))</f>
        <v/>
      </c>
      <c r="O8436" s="48" t="str">
        <f>IFERROR(VLOOKUP(N8436,ListaEspecies!$B$3:$D$45,2,FALSE),"")</f>
        <v/>
      </c>
      <c r="P8436" s="96" t="str">
        <f>IFERROR(VLOOKUP(N8436,ListaEspecies!$B$3:$D$45,3,FALSE),"")</f>
        <v/>
      </c>
      <c r="R8436" s="42" t="str">
        <f>IF(ISBLANK($J8436),"",IF(ISBLANK('datos GENERALES'!$B$15),"",'datos GENERALES'!$B$15))</f>
        <v/>
      </c>
      <c r="S8436" s="49" t="str">
        <f t="shared" si="1050"/>
        <v/>
      </c>
      <c r="T8436" s="49" t="str">
        <f t="shared" si="1051"/>
        <v/>
      </c>
      <c r="AA8436" s="50" t="str">
        <f t="shared" si="1055"/>
        <v/>
      </c>
      <c r="AE8436" s="50" t="str">
        <f t="shared" si="1052"/>
        <v/>
      </c>
      <c r="AI8436" s="19" t="str">
        <f t="shared" si="1053"/>
        <v/>
      </c>
      <c r="AJ8436"/>
      <c r="AK8436" s="19" t="str">
        <f t="shared" si="1054"/>
        <v/>
      </c>
    </row>
    <row r="8437" spans="1:37" x14ac:dyDescent="0.25">
      <c r="A8437" s="42" t="str">
        <f t="shared" si="1048"/>
        <v/>
      </c>
      <c r="B8437" s="42" t="str">
        <f t="shared" si="1049"/>
        <v/>
      </c>
      <c r="C8437" s="42" t="str">
        <f>IF(ISBLANK($N8437),"",IF(ISBLANK('datos GENERALES'!B$16),"",'datos GENERALES'!B$16))</f>
        <v/>
      </c>
      <c r="D8437" s="43" t="str">
        <f>IF(ISBLANK($N8437),"","SGBTM/AUTAROC/"&amp;'datos GENERALES'!B$5&amp;"_"&amp;'datos GENERALES'!C$5&amp;"_"&amp;'datos GENERALES'!D$5)</f>
        <v/>
      </c>
      <c r="E8437" s="42" t="str">
        <f>IF(ISBLANK($N8437),"",IF(ISBLANK('datos GENERALES'!$B$6),"",'datos GENERALES'!$B$6))</f>
        <v/>
      </c>
      <c r="F8437" s="42" t="str">
        <f>IF(ISBLANK($N8437),"",IF(ISBLANK('datos GENERALES'!$B$7),"",'datos GENERALES'!$B$7))</f>
        <v/>
      </c>
      <c r="G8437" s="42" t="str">
        <f>IF(ISBLANK($N8437),"",IF(ISBLANK('datos GENERALES'!$B$10),"",'datos GENERALES'!$B$10))</f>
        <v/>
      </c>
      <c r="H8437" s="42" t="str">
        <f>IF(ISBLANK($N8437),"",IF(ISBLANK('datos GENERALES'!$C$10),"",'datos GENERALES'!$C$10))</f>
        <v/>
      </c>
      <c r="I8437" s="42" t="str">
        <f>IF(ISBLANK($N8437),"",IF(ISBLANK('datos GENERALES'!$D$10),"",'datos GENERALES'!$D$10))</f>
        <v/>
      </c>
      <c r="O8437" s="48" t="str">
        <f>IFERROR(VLOOKUP(N8437,ListaEspecies!$B$3:$D$45,2,FALSE),"")</f>
        <v/>
      </c>
      <c r="P8437" s="96" t="str">
        <f>IFERROR(VLOOKUP(N8437,ListaEspecies!$B$3:$D$45,3,FALSE),"")</f>
        <v/>
      </c>
      <c r="R8437" s="42" t="str">
        <f>IF(ISBLANK($J8437),"",IF(ISBLANK('datos GENERALES'!$B$15),"",'datos GENERALES'!$B$15))</f>
        <v/>
      </c>
      <c r="S8437" s="49" t="str">
        <f t="shared" si="1050"/>
        <v/>
      </c>
      <c r="T8437" s="49" t="str">
        <f t="shared" si="1051"/>
        <v/>
      </c>
      <c r="AA8437" s="50" t="str">
        <f t="shared" si="1055"/>
        <v/>
      </c>
      <c r="AE8437" s="50" t="str">
        <f t="shared" si="1052"/>
        <v/>
      </c>
      <c r="AI8437" s="19" t="str">
        <f t="shared" si="1053"/>
        <v/>
      </c>
      <c r="AJ8437"/>
      <c r="AK8437" s="19" t="str">
        <f t="shared" si="1054"/>
        <v/>
      </c>
    </row>
    <row r="8438" spans="1:37" x14ac:dyDescent="0.25">
      <c r="A8438" s="42" t="str">
        <f t="shared" si="1048"/>
        <v/>
      </c>
      <c r="B8438" s="42" t="str">
        <f t="shared" si="1049"/>
        <v/>
      </c>
      <c r="C8438" s="42" t="str">
        <f>IF(ISBLANK($N8438),"",IF(ISBLANK('datos GENERALES'!B$16),"",'datos GENERALES'!B$16))</f>
        <v/>
      </c>
      <c r="D8438" s="43" t="str">
        <f>IF(ISBLANK($N8438),"","SGBTM/AUTAROC/"&amp;'datos GENERALES'!B$5&amp;"_"&amp;'datos GENERALES'!C$5&amp;"_"&amp;'datos GENERALES'!D$5)</f>
        <v/>
      </c>
      <c r="E8438" s="42" t="str">
        <f>IF(ISBLANK($N8438),"",IF(ISBLANK('datos GENERALES'!$B$6),"",'datos GENERALES'!$B$6))</f>
        <v/>
      </c>
      <c r="F8438" s="42" t="str">
        <f>IF(ISBLANK($N8438),"",IF(ISBLANK('datos GENERALES'!$B$7),"",'datos GENERALES'!$B$7))</f>
        <v/>
      </c>
      <c r="G8438" s="42" t="str">
        <f>IF(ISBLANK($N8438),"",IF(ISBLANK('datos GENERALES'!$B$10),"",'datos GENERALES'!$B$10))</f>
        <v/>
      </c>
      <c r="H8438" s="42" t="str">
        <f>IF(ISBLANK($N8438),"",IF(ISBLANK('datos GENERALES'!$C$10),"",'datos GENERALES'!$C$10))</f>
        <v/>
      </c>
      <c r="I8438" s="42" t="str">
        <f>IF(ISBLANK($N8438),"",IF(ISBLANK('datos GENERALES'!$D$10),"",'datos GENERALES'!$D$10))</f>
        <v/>
      </c>
      <c r="O8438" s="48" t="str">
        <f>IFERROR(VLOOKUP(N8438,ListaEspecies!$B$3:$D$45,2,FALSE),"")</f>
        <v/>
      </c>
      <c r="P8438" s="96" t="str">
        <f>IFERROR(VLOOKUP(N8438,ListaEspecies!$B$3:$D$45,3,FALSE),"")</f>
        <v/>
      </c>
      <c r="R8438" s="42" t="str">
        <f>IF(ISBLANK($J8438),"",IF(ISBLANK('datos GENERALES'!$B$15),"",'datos GENERALES'!$B$15))</f>
        <v/>
      </c>
      <c r="S8438" s="49" t="str">
        <f t="shared" si="1050"/>
        <v/>
      </c>
      <c r="T8438" s="49" t="str">
        <f t="shared" si="1051"/>
        <v/>
      </c>
      <c r="AA8438" s="50" t="str">
        <f t="shared" si="1055"/>
        <v/>
      </c>
      <c r="AE8438" s="50" t="str">
        <f t="shared" si="1052"/>
        <v/>
      </c>
      <c r="AI8438" s="19" t="str">
        <f t="shared" si="1053"/>
        <v/>
      </c>
      <c r="AJ8438"/>
      <c r="AK8438" s="19" t="str">
        <f t="shared" si="1054"/>
        <v/>
      </c>
    </row>
    <row r="8439" spans="1:37" x14ac:dyDescent="0.25">
      <c r="A8439" s="42" t="str">
        <f t="shared" si="1048"/>
        <v/>
      </c>
      <c r="B8439" s="42" t="str">
        <f t="shared" si="1049"/>
        <v/>
      </c>
      <c r="C8439" s="42" t="str">
        <f>IF(ISBLANK($N8439),"",IF(ISBLANK('datos GENERALES'!B$16),"",'datos GENERALES'!B$16))</f>
        <v/>
      </c>
      <c r="D8439" s="43" t="str">
        <f>IF(ISBLANK($N8439),"","SGBTM/AUTAROC/"&amp;'datos GENERALES'!B$5&amp;"_"&amp;'datos GENERALES'!C$5&amp;"_"&amp;'datos GENERALES'!D$5)</f>
        <v/>
      </c>
      <c r="E8439" s="42" t="str">
        <f>IF(ISBLANK($N8439),"",IF(ISBLANK('datos GENERALES'!$B$6),"",'datos GENERALES'!$B$6))</f>
        <v/>
      </c>
      <c r="F8439" s="42" t="str">
        <f>IF(ISBLANK($N8439),"",IF(ISBLANK('datos GENERALES'!$B$7),"",'datos GENERALES'!$B$7))</f>
        <v/>
      </c>
      <c r="G8439" s="42" t="str">
        <f>IF(ISBLANK($N8439),"",IF(ISBLANK('datos GENERALES'!$B$10),"",'datos GENERALES'!$B$10))</f>
        <v/>
      </c>
      <c r="H8439" s="42" t="str">
        <f>IF(ISBLANK($N8439),"",IF(ISBLANK('datos GENERALES'!$C$10),"",'datos GENERALES'!$C$10))</f>
        <v/>
      </c>
      <c r="I8439" s="42" t="str">
        <f>IF(ISBLANK($N8439),"",IF(ISBLANK('datos GENERALES'!$D$10),"",'datos GENERALES'!$D$10))</f>
        <v/>
      </c>
      <c r="O8439" s="48" t="str">
        <f>IFERROR(VLOOKUP(N8439,ListaEspecies!$B$3:$D$45,2,FALSE),"")</f>
        <v/>
      </c>
      <c r="P8439" s="96" t="str">
        <f>IFERROR(VLOOKUP(N8439,ListaEspecies!$B$3:$D$45,3,FALSE),"")</f>
        <v/>
      </c>
      <c r="R8439" s="42" t="str">
        <f>IF(ISBLANK($J8439),"",IF(ISBLANK('datos GENERALES'!$B$15),"",'datos GENERALES'!$B$15))</f>
        <v/>
      </c>
      <c r="S8439" s="49" t="str">
        <f t="shared" si="1050"/>
        <v/>
      </c>
      <c r="T8439" s="49" t="str">
        <f t="shared" si="1051"/>
        <v/>
      </c>
      <c r="AA8439" s="50" t="str">
        <f t="shared" si="1055"/>
        <v/>
      </c>
      <c r="AE8439" s="50" t="str">
        <f t="shared" si="1052"/>
        <v/>
      </c>
      <c r="AI8439" s="19" t="str">
        <f t="shared" si="1053"/>
        <v/>
      </c>
      <c r="AJ8439"/>
      <c r="AK8439" s="19" t="str">
        <f t="shared" si="1054"/>
        <v/>
      </c>
    </row>
    <row r="8440" spans="1:37" x14ac:dyDescent="0.25">
      <c r="A8440" s="42" t="str">
        <f t="shared" si="1048"/>
        <v/>
      </c>
      <c r="B8440" s="42" t="str">
        <f t="shared" si="1049"/>
        <v/>
      </c>
      <c r="C8440" s="42" t="str">
        <f>IF(ISBLANK($N8440),"",IF(ISBLANK('datos GENERALES'!B$16),"",'datos GENERALES'!B$16))</f>
        <v/>
      </c>
      <c r="D8440" s="43" t="str">
        <f>IF(ISBLANK($N8440),"","SGBTM/AUTAROC/"&amp;'datos GENERALES'!B$5&amp;"_"&amp;'datos GENERALES'!C$5&amp;"_"&amp;'datos GENERALES'!D$5)</f>
        <v/>
      </c>
      <c r="E8440" s="42" t="str">
        <f>IF(ISBLANK($N8440),"",IF(ISBLANK('datos GENERALES'!$B$6),"",'datos GENERALES'!$B$6))</f>
        <v/>
      </c>
      <c r="F8440" s="42" t="str">
        <f>IF(ISBLANK($N8440),"",IF(ISBLANK('datos GENERALES'!$B$7),"",'datos GENERALES'!$B$7))</f>
        <v/>
      </c>
      <c r="G8440" s="42" t="str">
        <f>IF(ISBLANK($N8440),"",IF(ISBLANK('datos GENERALES'!$B$10),"",'datos GENERALES'!$B$10))</f>
        <v/>
      </c>
      <c r="H8440" s="42" t="str">
        <f>IF(ISBLANK($N8440),"",IF(ISBLANK('datos GENERALES'!$C$10),"",'datos GENERALES'!$C$10))</f>
        <v/>
      </c>
      <c r="I8440" s="42" t="str">
        <f>IF(ISBLANK($N8440),"",IF(ISBLANK('datos GENERALES'!$D$10),"",'datos GENERALES'!$D$10))</f>
        <v/>
      </c>
      <c r="O8440" s="48" t="str">
        <f>IFERROR(VLOOKUP(N8440,ListaEspecies!$B$3:$D$45,2,FALSE),"")</f>
        <v/>
      </c>
      <c r="P8440" s="96" t="str">
        <f>IFERROR(VLOOKUP(N8440,ListaEspecies!$B$3:$D$45,3,FALSE),"")</f>
        <v/>
      </c>
      <c r="R8440" s="42" t="str">
        <f>IF(ISBLANK($J8440),"",IF(ISBLANK('datos GENERALES'!$B$15),"",'datos GENERALES'!$B$15))</f>
        <v/>
      </c>
      <c r="S8440" s="49" t="str">
        <f t="shared" si="1050"/>
        <v/>
      </c>
      <c r="T8440" s="49" t="str">
        <f t="shared" si="1051"/>
        <v/>
      </c>
      <c r="AA8440" s="50" t="str">
        <f t="shared" si="1055"/>
        <v/>
      </c>
      <c r="AE8440" s="50" t="str">
        <f t="shared" si="1052"/>
        <v/>
      </c>
      <c r="AI8440" s="19" t="str">
        <f t="shared" si="1053"/>
        <v/>
      </c>
      <c r="AJ8440"/>
      <c r="AK8440" s="19" t="str">
        <f t="shared" si="1054"/>
        <v/>
      </c>
    </row>
    <row r="8441" spans="1:37" x14ac:dyDescent="0.25">
      <c r="A8441" s="42" t="str">
        <f t="shared" si="1048"/>
        <v/>
      </c>
      <c r="B8441" s="42" t="str">
        <f t="shared" si="1049"/>
        <v/>
      </c>
      <c r="C8441" s="42" t="str">
        <f>IF(ISBLANK($N8441),"",IF(ISBLANK('datos GENERALES'!B$16),"",'datos GENERALES'!B$16))</f>
        <v/>
      </c>
      <c r="D8441" s="43" t="str">
        <f>IF(ISBLANK($N8441),"","SGBTM/AUTAROC/"&amp;'datos GENERALES'!B$5&amp;"_"&amp;'datos GENERALES'!C$5&amp;"_"&amp;'datos GENERALES'!D$5)</f>
        <v/>
      </c>
      <c r="E8441" s="42" t="str">
        <f>IF(ISBLANK($N8441),"",IF(ISBLANK('datos GENERALES'!$B$6),"",'datos GENERALES'!$B$6))</f>
        <v/>
      </c>
      <c r="F8441" s="42" t="str">
        <f>IF(ISBLANK($N8441),"",IF(ISBLANK('datos GENERALES'!$B$7),"",'datos GENERALES'!$B$7))</f>
        <v/>
      </c>
      <c r="G8441" s="42" t="str">
        <f>IF(ISBLANK($N8441),"",IF(ISBLANK('datos GENERALES'!$B$10),"",'datos GENERALES'!$B$10))</f>
        <v/>
      </c>
      <c r="H8441" s="42" t="str">
        <f>IF(ISBLANK($N8441),"",IF(ISBLANK('datos GENERALES'!$C$10),"",'datos GENERALES'!$C$10))</f>
        <v/>
      </c>
      <c r="I8441" s="42" t="str">
        <f>IF(ISBLANK($N8441),"",IF(ISBLANK('datos GENERALES'!$D$10),"",'datos GENERALES'!$D$10))</f>
        <v/>
      </c>
      <c r="O8441" s="48" t="str">
        <f>IFERROR(VLOOKUP(N8441,ListaEspecies!$B$3:$D$45,2,FALSE),"")</f>
        <v/>
      </c>
      <c r="P8441" s="96" t="str">
        <f>IFERROR(VLOOKUP(N8441,ListaEspecies!$B$3:$D$45,3,FALSE),"")</f>
        <v/>
      </c>
      <c r="R8441" s="42" t="str">
        <f>IF(ISBLANK($J8441),"",IF(ISBLANK('datos GENERALES'!$B$15),"",'datos GENERALES'!$B$15))</f>
        <v/>
      </c>
      <c r="S8441" s="49" t="str">
        <f t="shared" si="1050"/>
        <v/>
      </c>
      <c r="T8441" s="49" t="str">
        <f t="shared" si="1051"/>
        <v/>
      </c>
      <c r="AA8441" s="50" t="str">
        <f t="shared" si="1055"/>
        <v/>
      </c>
      <c r="AE8441" s="50" t="str">
        <f t="shared" si="1052"/>
        <v/>
      </c>
      <c r="AI8441" s="19" t="str">
        <f t="shared" si="1053"/>
        <v/>
      </c>
      <c r="AJ8441"/>
      <c r="AK8441" s="19" t="str">
        <f t="shared" si="1054"/>
        <v/>
      </c>
    </row>
    <row r="8442" spans="1:37" x14ac:dyDescent="0.25">
      <c r="A8442" s="42" t="str">
        <f t="shared" si="1048"/>
        <v/>
      </c>
      <c r="B8442" s="42" t="str">
        <f t="shared" si="1049"/>
        <v/>
      </c>
      <c r="C8442" s="42" t="str">
        <f>IF(ISBLANK($N8442),"",IF(ISBLANK('datos GENERALES'!B$16),"",'datos GENERALES'!B$16))</f>
        <v/>
      </c>
      <c r="D8442" s="43" t="str">
        <f>IF(ISBLANK($N8442),"","SGBTM/AUTAROC/"&amp;'datos GENERALES'!B$5&amp;"_"&amp;'datos GENERALES'!C$5&amp;"_"&amp;'datos GENERALES'!D$5)</f>
        <v/>
      </c>
      <c r="E8442" s="42" t="str">
        <f>IF(ISBLANK($N8442),"",IF(ISBLANK('datos GENERALES'!$B$6),"",'datos GENERALES'!$B$6))</f>
        <v/>
      </c>
      <c r="F8442" s="42" t="str">
        <f>IF(ISBLANK($N8442),"",IF(ISBLANK('datos GENERALES'!$B$7),"",'datos GENERALES'!$B$7))</f>
        <v/>
      </c>
      <c r="G8442" s="42" t="str">
        <f>IF(ISBLANK($N8442),"",IF(ISBLANK('datos GENERALES'!$B$10),"",'datos GENERALES'!$B$10))</f>
        <v/>
      </c>
      <c r="H8442" s="42" t="str">
        <f>IF(ISBLANK($N8442),"",IF(ISBLANK('datos GENERALES'!$C$10),"",'datos GENERALES'!$C$10))</f>
        <v/>
      </c>
      <c r="I8442" s="42" t="str">
        <f>IF(ISBLANK($N8442),"",IF(ISBLANK('datos GENERALES'!$D$10),"",'datos GENERALES'!$D$10))</f>
        <v/>
      </c>
      <c r="O8442" s="48" t="str">
        <f>IFERROR(VLOOKUP(N8442,ListaEspecies!$B$3:$D$45,2,FALSE),"")</f>
        <v/>
      </c>
      <c r="P8442" s="96" t="str">
        <f>IFERROR(VLOOKUP(N8442,ListaEspecies!$B$3:$D$45,3,FALSE),"")</f>
        <v/>
      </c>
      <c r="R8442" s="42" t="str">
        <f>IF(ISBLANK($J8442),"",IF(ISBLANK('datos GENERALES'!$B$15),"",'datos GENERALES'!$B$15))</f>
        <v/>
      </c>
      <c r="S8442" s="49" t="str">
        <f t="shared" si="1050"/>
        <v/>
      </c>
      <c r="T8442" s="49" t="str">
        <f t="shared" si="1051"/>
        <v/>
      </c>
      <c r="AA8442" s="50" t="str">
        <f t="shared" si="1055"/>
        <v/>
      </c>
      <c r="AE8442" s="50" t="str">
        <f t="shared" si="1052"/>
        <v/>
      </c>
      <c r="AI8442" s="19" t="str">
        <f t="shared" si="1053"/>
        <v/>
      </c>
      <c r="AJ8442"/>
      <c r="AK8442" s="19" t="str">
        <f t="shared" si="1054"/>
        <v/>
      </c>
    </row>
    <row r="8443" spans="1:37" x14ac:dyDescent="0.25">
      <c r="A8443" s="42" t="str">
        <f t="shared" si="1048"/>
        <v/>
      </c>
      <c r="B8443" s="42" t="str">
        <f t="shared" si="1049"/>
        <v/>
      </c>
      <c r="C8443" s="42" t="str">
        <f>IF(ISBLANK($N8443),"",IF(ISBLANK('datos GENERALES'!B$16),"",'datos GENERALES'!B$16))</f>
        <v/>
      </c>
      <c r="D8443" s="43" t="str">
        <f>IF(ISBLANK($N8443),"","SGBTM/AUTAROC/"&amp;'datos GENERALES'!B$5&amp;"_"&amp;'datos GENERALES'!C$5&amp;"_"&amp;'datos GENERALES'!D$5)</f>
        <v/>
      </c>
      <c r="E8443" s="42" t="str">
        <f>IF(ISBLANK($N8443),"",IF(ISBLANK('datos GENERALES'!$B$6),"",'datos GENERALES'!$B$6))</f>
        <v/>
      </c>
      <c r="F8443" s="42" t="str">
        <f>IF(ISBLANK($N8443),"",IF(ISBLANK('datos GENERALES'!$B$7),"",'datos GENERALES'!$B$7))</f>
        <v/>
      </c>
      <c r="G8443" s="42" t="str">
        <f>IF(ISBLANK($N8443),"",IF(ISBLANK('datos GENERALES'!$B$10),"",'datos GENERALES'!$B$10))</f>
        <v/>
      </c>
      <c r="H8443" s="42" t="str">
        <f>IF(ISBLANK($N8443),"",IF(ISBLANK('datos GENERALES'!$C$10),"",'datos GENERALES'!$C$10))</f>
        <v/>
      </c>
      <c r="I8443" s="42" t="str">
        <f>IF(ISBLANK($N8443),"",IF(ISBLANK('datos GENERALES'!$D$10),"",'datos GENERALES'!$D$10))</f>
        <v/>
      </c>
      <c r="O8443" s="48" t="str">
        <f>IFERROR(VLOOKUP(N8443,ListaEspecies!$B$3:$D$45,2,FALSE),"")</f>
        <v/>
      </c>
      <c r="P8443" s="96" t="str">
        <f>IFERROR(VLOOKUP(N8443,ListaEspecies!$B$3:$D$45,3,FALSE),"")</f>
        <v/>
      </c>
      <c r="R8443" s="42" t="str">
        <f>IF(ISBLANK($J8443),"",IF(ISBLANK('datos GENERALES'!$B$15),"",'datos GENERALES'!$B$15))</f>
        <v/>
      </c>
      <c r="S8443" s="49" t="str">
        <f t="shared" si="1050"/>
        <v/>
      </c>
      <c r="T8443" s="49" t="str">
        <f t="shared" si="1051"/>
        <v/>
      </c>
      <c r="AA8443" s="50" t="str">
        <f t="shared" si="1055"/>
        <v/>
      </c>
      <c r="AE8443" s="50" t="str">
        <f t="shared" si="1052"/>
        <v/>
      </c>
      <c r="AI8443" s="19" t="str">
        <f t="shared" si="1053"/>
        <v/>
      </c>
      <c r="AJ8443"/>
      <c r="AK8443" s="19" t="str">
        <f t="shared" si="1054"/>
        <v/>
      </c>
    </row>
    <row r="8444" spans="1:37" x14ac:dyDescent="0.25">
      <c r="A8444" s="42" t="str">
        <f t="shared" si="1048"/>
        <v/>
      </c>
      <c r="B8444" s="42" t="str">
        <f t="shared" si="1049"/>
        <v/>
      </c>
      <c r="C8444" s="42" t="str">
        <f>IF(ISBLANK($N8444),"",IF(ISBLANK('datos GENERALES'!B$16),"",'datos GENERALES'!B$16))</f>
        <v/>
      </c>
      <c r="D8444" s="43" t="str">
        <f>IF(ISBLANK($N8444),"","SGBTM/AUTAROC/"&amp;'datos GENERALES'!B$5&amp;"_"&amp;'datos GENERALES'!C$5&amp;"_"&amp;'datos GENERALES'!D$5)</f>
        <v/>
      </c>
      <c r="E8444" s="42" t="str">
        <f>IF(ISBLANK($N8444),"",IF(ISBLANK('datos GENERALES'!$B$6),"",'datos GENERALES'!$B$6))</f>
        <v/>
      </c>
      <c r="F8444" s="42" t="str">
        <f>IF(ISBLANK($N8444),"",IF(ISBLANK('datos GENERALES'!$B$7),"",'datos GENERALES'!$B$7))</f>
        <v/>
      </c>
      <c r="G8444" s="42" t="str">
        <f>IF(ISBLANK($N8444),"",IF(ISBLANK('datos GENERALES'!$B$10),"",'datos GENERALES'!$B$10))</f>
        <v/>
      </c>
      <c r="H8444" s="42" t="str">
        <f>IF(ISBLANK($N8444),"",IF(ISBLANK('datos GENERALES'!$C$10),"",'datos GENERALES'!$C$10))</f>
        <v/>
      </c>
      <c r="I8444" s="42" t="str">
        <f>IF(ISBLANK($N8444),"",IF(ISBLANK('datos GENERALES'!$D$10),"",'datos GENERALES'!$D$10))</f>
        <v/>
      </c>
      <c r="O8444" s="48" t="str">
        <f>IFERROR(VLOOKUP(N8444,ListaEspecies!$B$3:$D$45,2,FALSE),"")</f>
        <v/>
      </c>
      <c r="P8444" s="96" t="str">
        <f>IFERROR(VLOOKUP(N8444,ListaEspecies!$B$3:$D$45,3,FALSE),"")</f>
        <v/>
      </c>
      <c r="R8444" s="42" t="str">
        <f>IF(ISBLANK($J8444),"",IF(ISBLANK('datos GENERALES'!$B$15),"",'datos GENERALES'!$B$15))</f>
        <v/>
      </c>
      <c r="S8444" s="49" t="str">
        <f t="shared" si="1050"/>
        <v/>
      </c>
      <c r="T8444" s="49" t="str">
        <f t="shared" si="1051"/>
        <v/>
      </c>
      <c r="AA8444" s="50" t="str">
        <f t="shared" si="1055"/>
        <v/>
      </c>
      <c r="AE8444" s="50" t="str">
        <f t="shared" si="1052"/>
        <v/>
      </c>
      <c r="AI8444" s="19" t="str">
        <f t="shared" si="1053"/>
        <v/>
      </c>
      <c r="AJ8444"/>
      <c r="AK8444" s="19" t="str">
        <f t="shared" si="1054"/>
        <v/>
      </c>
    </row>
    <row r="8445" spans="1:37" x14ac:dyDescent="0.25">
      <c r="A8445" s="42" t="str">
        <f t="shared" si="1048"/>
        <v/>
      </c>
      <c r="B8445" s="42" t="str">
        <f t="shared" si="1049"/>
        <v/>
      </c>
      <c r="C8445" s="42" t="str">
        <f>IF(ISBLANK($N8445),"",IF(ISBLANK('datos GENERALES'!B$16),"",'datos GENERALES'!B$16))</f>
        <v/>
      </c>
      <c r="D8445" s="43" t="str">
        <f>IF(ISBLANK($N8445),"","SGBTM/AUTAROC/"&amp;'datos GENERALES'!B$5&amp;"_"&amp;'datos GENERALES'!C$5&amp;"_"&amp;'datos GENERALES'!D$5)</f>
        <v/>
      </c>
      <c r="E8445" s="42" t="str">
        <f>IF(ISBLANK($N8445),"",IF(ISBLANK('datos GENERALES'!$B$6),"",'datos GENERALES'!$B$6))</f>
        <v/>
      </c>
      <c r="F8445" s="42" t="str">
        <f>IF(ISBLANK($N8445),"",IF(ISBLANK('datos GENERALES'!$B$7),"",'datos GENERALES'!$B$7))</f>
        <v/>
      </c>
      <c r="G8445" s="42" t="str">
        <f>IF(ISBLANK($N8445),"",IF(ISBLANK('datos GENERALES'!$B$10),"",'datos GENERALES'!$B$10))</f>
        <v/>
      </c>
      <c r="H8445" s="42" t="str">
        <f>IF(ISBLANK($N8445),"",IF(ISBLANK('datos GENERALES'!$C$10),"",'datos GENERALES'!$C$10))</f>
        <v/>
      </c>
      <c r="I8445" s="42" t="str">
        <f>IF(ISBLANK($N8445),"",IF(ISBLANK('datos GENERALES'!$D$10),"",'datos GENERALES'!$D$10))</f>
        <v/>
      </c>
      <c r="O8445" s="48" t="str">
        <f>IFERROR(VLOOKUP(N8445,ListaEspecies!$B$3:$D$45,2,FALSE),"")</f>
        <v/>
      </c>
      <c r="P8445" s="96" t="str">
        <f>IFERROR(VLOOKUP(N8445,ListaEspecies!$B$3:$D$45,3,FALSE),"")</f>
        <v/>
      </c>
      <c r="R8445" s="42" t="str">
        <f>IF(ISBLANK($J8445),"",IF(ISBLANK('datos GENERALES'!$B$15),"",'datos GENERALES'!$B$15))</f>
        <v/>
      </c>
      <c r="S8445" s="49" t="str">
        <f t="shared" si="1050"/>
        <v/>
      </c>
      <c r="T8445" s="49" t="str">
        <f t="shared" si="1051"/>
        <v/>
      </c>
      <c r="AA8445" s="50" t="str">
        <f t="shared" si="1055"/>
        <v/>
      </c>
      <c r="AE8445" s="50" t="str">
        <f t="shared" si="1052"/>
        <v/>
      </c>
      <c r="AI8445" s="19" t="str">
        <f t="shared" si="1053"/>
        <v/>
      </c>
      <c r="AJ8445"/>
      <c r="AK8445" s="19" t="str">
        <f t="shared" si="1054"/>
        <v/>
      </c>
    </row>
    <row r="8446" spans="1:37" x14ac:dyDescent="0.25">
      <c r="A8446" s="42" t="str">
        <f t="shared" si="1048"/>
        <v/>
      </c>
      <c r="B8446" s="42" t="str">
        <f t="shared" si="1049"/>
        <v/>
      </c>
      <c r="C8446" s="42" t="str">
        <f>IF(ISBLANK($N8446),"",IF(ISBLANK('datos GENERALES'!B$16),"",'datos GENERALES'!B$16))</f>
        <v/>
      </c>
      <c r="D8446" s="43" t="str">
        <f>IF(ISBLANK($N8446),"","SGBTM/AUTAROC/"&amp;'datos GENERALES'!B$5&amp;"_"&amp;'datos GENERALES'!C$5&amp;"_"&amp;'datos GENERALES'!D$5)</f>
        <v/>
      </c>
      <c r="E8446" s="42" t="str">
        <f>IF(ISBLANK($N8446),"",IF(ISBLANK('datos GENERALES'!$B$6),"",'datos GENERALES'!$B$6))</f>
        <v/>
      </c>
      <c r="F8446" s="42" t="str">
        <f>IF(ISBLANK($N8446),"",IF(ISBLANK('datos GENERALES'!$B$7),"",'datos GENERALES'!$B$7))</f>
        <v/>
      </c>
      <c r="G8446" s="42" t="str">
        <f>IF(ISBLANK($N8446),"",IF(ISBLANK('datos GENERALES'!$B$10),"",'datos GENERALES'!$B$10))</f>
        <v/>
      </c>
      <c r="H8446" s="42" t="str">
        <f>IF(ISBLANK($N8446),"",IF(ISBLANK('datos GENERALES'!$C$10),"",'datos GENERALES'!$C$10))</f>
        <v/>
      </c>
      <c r="I8446" s="42" t="str">
        <f>IF(ISBLANK($N8446),"",IF(ISBLANK('datos GENERALES'!$D$10),"",'datos GENERALES'!$D$10))</f>
        <v/>
      </c>
      <c r="O8446" s="48" t="str">
        <f>IFERROR(VLOOKUP(N8446,ListaEspecies!$B$3:$D$45,2,FALSE),"")</f>
        <v/>
      </c>
      <c r="P8446" s="96" t="str">
        <f>IFERROR(VLOOKUP(N8446,ListaEspecies!$B$3:$D$45,3,FALSE),"")</f>
        <v/>
      </c>
      <c r="R8446" s="42" t="str">
        <f>IF(ISBLANK($J8446),"",IF(ISBLANK('datos GENERALES'!$B$15),"",'datos GENERALES'!$B$15))</f>
        <v/>
      </c>
      <c r="S8446" s="49" t="str">
        <f t="shared" si="1050"/>
        <v/>
      </c>
      <c r="T8446" s="49" t="str">
        <f t="shared" si="1051"/>
        <v/>
      </c>
      <c r="AA8446" s="50" t="str">
        <f t="shared" si="1055"/>
        <v/>
      </c>
      <c r="AE8446" s="50" t="str">
        <f t="shared" si="1052"/>
        <v/>
      </c>
      <c r="AI8446" s="19" t="str">
        <f t="shared" si="1053"/>
        <v/>
      </c>
      <c r="AJ8446"/>
      <c r="AK8446" s="19" t="str">
        <f t="shared" si="1054"/>
        <v/>
      </c>
    </row>
    <row r="8447" spans="1:37" x14ac:dyDescent="0.25">
      <c r="A8447" s="42" t="str">
        <f t="shared" si="1048"/>
        <v/>
      </c>
      <c r="B8447" s="42" t="str">
        <f t="shared" si="1049"/>
        <v/>
      </c>
      <c r="C8447" s="42" t="str">
        <f>IF(ISBLANK($N8447),"",IF(ISBLANK('datos GENERALES'!B$16),"",'datos GENERALES'!B$16))</f>
        <v/>
      </c>
      <c r="D8447" s="43" t="str">
        <f>IF(ISBLANK($N8447),"","SGBTM/AUTAROC/"&amp;'datos GENERALES'!B$5&amp;"_"&amp;'datos GENERALES'!C$5&amp;"_"&amp;'datos GENERALES'!D$5)</f>
        <v/>
      </c>
      <c r="E8447" s="42" t="str">
        <f>IF(ISBLANK($N8447),"",IF(ISBLANK('datos GENERALES'!$B$6),"",'datos GENERALES'!$B$6))</f>
        <v/>
      </c>
      <c r="F8447" s="42" t="str">
        <f>IF(ISBLANK($N8447),"",IF(ISBLANK('datos GENERALES'!$B$7),"",'datos GENERALES'!$B$7))</f>
        <v/>
      </c>
      <c r="G8447" s="42" t="str">
        <f>IF(ISBLANK($N8447),"",IF(ISBLANK('datos GENERALES'!$B$10),"",'datos GENERALES'!$B$10))</f>
        <v/>
      </c>
      <c r="H8447" s="42" t="str">
        <f>IF(ISBLANK($N8447),"",IF(ISBLANK('datos GENERALES'!$C$10),"",'datos GENERALES'!$C$10))</f>
        <v/>
      </c>
      <c r="I8447" s="42" t="str">
        <f>IF(ISBLANK($N8447),"",IF(ISBLANK('datos GENERALES'!$D$10),"",'datos GENERALES'!$D$10))</f>
        <v/>
      </c>
      <c r="O8447" s="48" t="str">
        <f>IFERROR(VLOOKUP(N8447,ListaEspecies!$B$3:$D$45,2,FALSE),"")</f>
        <v/>
      </c>
      <c r="P8447" s="96" t="str">
        <f>IFERROR(VLOOKUP(N8447,ListaEspecies!$B$3:$D$45,3,FALSE),"")</f>
        <v/>
      </c>
      <c r="R8447" s="42" t="str">
        <f>IF(ISBLANK($J8447),"",IF(ISBLANK('datos GENERALES'!$B$15),"",'datos GENERALES'!$B$15))</f>
        <v/>
      </c>
      <c r="S8447" s="49" t="str">
        <f t="shared" si="1050"/>
        <v/>
      </c>
      <c r="T8447" s="49" t="str">
        <f t="shared" si="1051"/>
        <v/>
      </c>
      <c r="AA8447" s="50" t="str">
        <f t="shared" si="1055"/>
        <v/>
      </c>
      <c r="AE8447" s="50" t="str">
        <f t="shared" si="1052"/>
        <v/>
      </c>
      <c r="AI8447" s="19" t="str">
        <f t="shared" si="1053"/>
        <v/>
      </c>
      <c r="AJ8447"/>
      <c r="AK8447" s="19" t="str">
        <f t="shared" si="1054"/>
        <v/>
      </c>
    </row>
    <row r="8448" spans="1:37" x14ac:dyDescent="0.25">
      <c r="A8448" s="42" t="str">
        <f t="shared" si="1048"/>
        <v/>
      </c>
      <c r="B8448" s="42" t="str">
        <f t="shared" si="1049"/>
        <v/>
      </c>
      <c r="C8448" s="42" t="str">
        <f>IF(ISBLANK($N8448),"",IF(ISBLANK('datos GENERALES'!B$16),"",'datos GENERALES'!B$16))</f>
        <v/>
      </c>
      <c r="D8448" s="43" t="str">
        <f>IF(ISBLANK($N8448),"","SGBTM/AUTAROC/"&amp;'datos GENERALES'!B$5&amp;"_"&amp;'datos GENERALES'!C$5&amp;"_"&amp;'datos GENERALES'!D$5)</f>
        <v/>
      </c>
      <c r="E8448" s="42" t="str">
        <f>IF(ISBLANK($N8448),"",IF(ISBLANK('datos GENERALES'!$B$6),"",'datos GENERALES'!$B$6))</f>
        <v/>
      </c>
      <c r="F8448" s="42" t="str">
        <f>IF(ISBLANK($N8448),"",IF(ISBLANK('datos GENERALES'!$B$7),"",'datos GENERALES'!$B$7))</f>
        <v/>
      </c>
      <c r="G8448" s="42" t="str">
        <f>IF(ISBLANK($N8448),"",IF(ISBLANK('datos GENERALES'!$B$10),"",'datos GENERALES'!$B$10))</f>
        <v/>
      </c>
      <c r="H8448" s="42" t="str">
        <f>IF(ISBLANK($N8448),"",IF(ISBLANK('datos GENERALES'!$C$10),"",'datos GENERALES'!$C$10))</f>
        <v/>
      </c>
      <c r="I8448" s="42" t="str">
        <f>IF(ISBLANK($N8448),"",IF(ISBLANK('datos GENERALES'!$D$10),"",'datos GENERALES'!$D$10))</f>
        <v/>
      </c>
      <c r="O8448" s="48" t="str">
        <f>IFERROR(VLOOKUP(N8448,ListaEspecies!$B$3:$D$45,2,FALSE),"")</f>
        <v/>
      </c>
      <c r="P8448" s="96" t="str">
        <f>IFERROR(VLOOKUP(N8448,ListaEspecies!$B$3:$D$45,3,FALSE),"")</f>
        <v/>
      </c>
      <c r="R8448" s="42" t="str">
        <f>IF(ISBLANK($J8448),"",IF(ISBLANK('datos GENERALES'!$B$15),"",'datos GENERALES'!$B$15))</f>
        <v/>
      </c>
      <c r="S8448" s="49" t="str">
        <f t="shared" si="1050"/>
        <v/>
      </c>
      <c r="T8448" s="49" t="str">
        <f t="shared" si="1051"/>
        <v/>
      </c>
      <c r="AA8448" s="50" t="str">
        <f t="shared" si="1055"/>
        <v/>
      </c>
      <c r="AE8448" s="50" t="str">
        <f t="shared" si="1052"/>
        <v/>
      </c>
      <c r="AI8448" s="19" t="str">
        <f t="shared" si="1053"/>
        <v/>
      </c>
      <c r="AJ8448"/>
      <c r="AK8448" s="19" t="str">
        <f t="shared" si="1054"/>
        <v/>
      </c>
    </row>
    <row r="8449" spans="1:37" x14ac:dyDescent="0.25">
      <c r="A8449" s="42" t="str">
        <f t="shared" si="1048"/>
        <v/>
      </c>
      <c r="B8449" s="42" t="str">
        <f t="shared" si="1049"/>
        <v/>
      </c>
      <c r="C8449" s="42" t="str">
        <f>IF(ISBLANK($N8449),"",IF(ISBLANK('datos GENERALES'!B$16),"",'datos GENERALES'!B$16))</f>
        <v/>
      </c>
      <c r="D8449" s="43" t="str">
        <f>IF(ISBLANK($N8449),"","SGBTM/AUTAROC/"&amp;'datos GENERALES'!B$5&amp;"_"&amp;'datos GENERALES'!C$5&amp;"_"&amp;'datos GENERALES'!D$5)</f>
        <v/>
      </c>
      <c r="E8449" s="42" t="str">
        <f>IF(ISBLANK($N8449),"",IF(ISBLANK('datos GENERALES'!$B$6),"",'datos GENERALES'!$B$6))</f>
        <v/>
      </c>
      <c r="F8449" s="42" t="str">
        <f>IF(ISBLANK($N8449),"",IF(ISBLANK('datos GENERALES'!$B$7),"",'datos GENERALES'!$B$7))</f>
        <v/>
      </c>
      <c r="G8449" s="42" t="str">
        <f>IF(ISBLANK($N8449),"",IF(ISBLANK('datos GENERALES'!$B$10),"",'datos GENERALES'!$B$10))</f>
        <v/>
      </c>
      <c r="H8449" s="42" t="str">
        <f>IF(ISBLANK($N8449),"",IF(ISBLANK('datos GENERALES'!$C$10),"",'datos GENERALES'!$C$10))</f>
        <v/>
      </c>
      <c r="I8449" s="42" t="str">
        <f>IF(ISBLANK($N8449),"",IF(ISBLANK('datos GENERALES'!$D$10),"",'datos GENERALES'!$D$10))</f>
        <v/>
      </c>
      <c r="O8449" s="48" t="str">
        <f>IFERROR(VLOOKUP(N8449,ListaEspecies!$B$3:$D$45,2,FALSE),"")</f>
        <v/>
      </c>
      <c r="P8449" s="96" t="str">
        <f>IFERROR(VLOOKUP(N8449,ListaEspecies!$B$3:$D$45,3,FALSE),"")</f>
        <v/>
      </c>
      <c r="R8449" s="42" t="str">
        <f>IF(ISBLANK($J8449),"",IF(ISBLANK('datos GENERALES'!$B$15),"",'datos GENERALES'!$B$15))</f>
        <v/>
      </c>
      <c r="S8449" s="49" t="str">
        <f t="shared" si="1050"/>
        <v/>
      </c>
      <c r="T8449" s="49" t="str">
        <f t="shared" si="1051"/>
        <v/>
      </c>
      <c r="AA8449" s="50" t="str">
        <f t="shared" si="1055"/>
        <v/>
      </c>
      <c r="AE8449" s="50" t="str">
        <f t="shared" si="1052"/>
        <v/>
      </c>
      <c r="AI8449" s="19" t="str">
        <f t="shared" si="1053"/>
        <v/>
      </c>
      <c r="AJ8449"/>
      <c r="AK8449" s="19" t="str">
        <f t="shared" si="1054"/>
        <v/>
      </c>
    </row>
    <row r="8450" spans="1:37" x14ac:dyDescent="0.25">
      <c r="A8450" s="42" t="str">
        <f t="shared" ref="A8450:A8513" si="1056">IF(ISBLANK($N8450),"","AROC")</f>
        <v/>
      </c>
      <c r="B8450" s="42" t="str">
        <f t="shared" ref="B8450:B8513" si="1057">IF(ISBLANK($N8450),"","avistamiento AROC")</f>
        <v/>
      </c>
      <c r="C8450" s="42" t="str">
        <f>IF(ISBLANK($N8450),"",IF(ISBLANK('datos GENERALES'!B$16),"",'datos GENERALES'!B$16))</f>
        <v/>
      </c>
      <c r="D8450" s="43" t="str">
        <f>IF(ISBLANK($N8450),"","SGBTM/AUTAROC/"&amp;'datos GENERALES'!B$5&amp;"_"&amp;'datos GENERALES'!C$5&amp;"_"&amp;'datos GENERALES'!D$5)</f>
        <v/>
      </c>
      <c r="E8450" s="42" t="str">
        <f>IF(ISBLANK($N8450),"",IF(ISBLANK('datos GENERALES'!$B$6),"",'datos GENERALES'!$B$6))</f>
        <v/>
      </c>
      <c r="F8450" s="42" t="str">
        <f>IF(ISBLANK($N8450),"",IF(ISBLANK('datos GENERALES'!$B$7),"",'datos GENERALES'!$B$7))</f>
        <v/>
      </c>
      <c r="G8450" s="42" t="str">
        <f>IF(ISBLANK($N8450),"",IF(ISBLANK('datos GENERALES'!$B$10),"",'datos GENERALES'!$B$10))</f>
        <v/>
      </c>
      <c r="H8450" s="42" t="str">
        <f>IF(ISBLANK($N8450),"",IF(ISBLANK('datos GENERALES'!$C$10),"",'datos GENERALES'!$C$10))</f>
        <v/>
      </c>
      <c r="I8450" s="42" t="str">
        <f>IF(ISBLANK($N8450),"",IF(ISBLANK('datos GENERALES'!$D$10),"",'datos GENERALES'!$D$10))</f>
        <v/>
      </c>
      <c r="O8450" s="48" t="str">
        <f>IFERROR(VLOOKUP(N8450,ListaEspecies!$B$3:$D$45,2,FALSE),"")</f>
        <v/>
      </c>
      <c r="P8450" s="96" t="str">
        <f>IFERROR(VLOOKUP(N8450,ListaEspecies!$B$3:$D$45,3,FALSE),"")</f>
        <v/>
      </c>
      <c r="R8450" s="42" t="str">
        <f>IF(ISBLANK($J8450),"",IF(ISBLANK('datos GENERALES'!$B$15),"",'datos GENERALES'!$B$15))</f>
        <v/>
      </c>
      <c r="S8450" s="49" t="str">
        <f t="shared" si="1050"/>
        <v/>
      </c>
      <c r="T8450" s="49" t="str">
        <f t="shared" si="1051"/>
        <v/>
      </c>
      <c r="AA8450" s="50" t="str">
        <f t="shared" si="1055"/>
        <v/>
      </c>
      <c r="AE8450" s="50" t="str">
        <f t="shared" si="1052"/>
        <v/>
      </c>
      <c r="AI8450" s="19" t="str">
        <f t="shared" si="1053"/>
        <v/>
      </c>
      <c r="AJ8450"/>
      <c r="AK8450" s="19" t="str">
        <f t="shared" si="1054"/>
        <v/>
      </c>
    </row>
    <row r="8451" spans="1:37" x14ac:dyDescent="0.25">
      <c r="A8451" s="42" t="str">
        <f t="shared" si="1056"/>
        <v/>
      </c>
      <c r="B8451" s="42" t="str">
        <f t="shared" si="1057"/>
        <v/>
      </c>
      <c r="C8451" s="42" t="str">
        <f>IF(ISBLANK($N8451),"",IF(ISBLANK('datos GENERALES'!B$16),"",'datos GENERALES'!B$16))</f>
        <v/>
      </c>
      <c r="D8451" s="43" t="str">
        <f>IF(ISBLANK($N8451),"","SGBTM/AUTAROC/"&amp;'datos GENERALES'!B$5&amp;"_"&amp;'datos GENERALES'!C$5&amp;"_"&amp;'datos GENERALES'!D$5)</f>
        <v/>
      </c>
      <c r="E8451" s="42" t="str">
        <f>IF(ISBLANK($N8451),"",IF(ISBLANK('datos GENERALES'!$B$6),"",'datos GENERALES'!$B$6))</f>
        <v/>
      </c>
      <c r="F8451" s="42" t="str">
        <f>IF(ISBLANK($N8451),"",IF(ISBLANK('datos GENERALES'!$B$7),"",'datos GENERALES'!$B$7))</f>
        <v/>
      </c>
      <c r="G8451" s="42" t="str">
        <f>IF(ISBLANK($N8451),"",IF(ISBLANK('datos GENERALES'!$B$10),"",'datos GENERALES'!$B$10))</f>
        <v/>
      </c>
      <c r="H8451" s="42" t="str">
        <f>IF(ISBLANK($N8451),"",IF(ISBLANK('datos GENERALES'!$C$10),"",'datos GENERALES'!$C$10))</f>
        <v/>
      </c>
      <c r="I8451" s="42" t="str">
        <f>IF(ISBLANK($N8451),"",IF(ISBLANK('datos GENERALES'!$D$10),"",'datos GENERALES'!$D$10))</f>
        <v/>
      </c>
      <c r="O8451" s="48" t="str">
        <f>IFERROR(VLOOKUP(N8451,ListaEspecies!$B$3:$D$45,2,FALSE),"")</f>
        <v/>
      </c>
      <c r="P8451" s="96" t="str">
        <f>IFERROR(VLOOKUP(N8451,ListaEspecies!$B$3:$D$45,3,FALSE),"")</f>
        <v/>
      </c>
      <c r="R8451" s="42" t="str">
        <f>IF(ISBLANK($J8451),"",IF(ISBLANK('datos GENERALES'!$B$15),"",'datos GENERALES'!$B$15))</f>
        <v/>
      </c>
      <c r="S8451" s="49" t="str">
        <f t="shared" ref="S8451:S8514" si="1058">IF(U8451="",AA8451,U8451)</f>
        <v/>
      </c>
      <c r="T8451" s="49" t="str">
        <f t="shared" ref="T8451:T8514" si="1059">IF(V8451="",AE8451,V8451)</f>
        <v/>
      </c>
      <c r="AA8451" s="50" t="str">
        <f t="shared" si="1055"/>
        <v/>
      </c>
      <c r="AE8451" s="50" t="str">
        <f t="shared" ref="AE8451:AE8514" si="1060">IF((AB8451+(AC8451/60)+(AD8451/3600))=0,"",(AB8451+(AC8451/60)+(AD8451/3600)))</f>
        <v/>
      </c>
      <c r="AI8451" s="19" t="str">
        <f t="shared" ref="AI8451:AI8514" si="1061">IF(ISBLANK(AH8451),"",IF(AH8451="SI","",IF(AH8451="NO",0,"NA")))</f>
        <v/>
      </c>
      <c r="AJ8451"/>
      <c r="AK8451" s="19" t="str">
        <f t="shared" ref="AK8451:AK8514" si="1062">IF(ISBLANK(AJ8451),"",IF(AJ8451="SI","",IF(AJ8451="NO",0,"NA")))</f>
        <v/>
      </c>
    </row>
    <row r="8452" spans="1:37" x14ac:dyDescent="0.25">
      <c r="A8452" s="42" t="str">
        <f t="shared" si="1056"/>
        <v/>
      </c>
      <c r="B8452" s="42" t="str">
        <f t="shared" si="1057"/>
        <v/>
      </c>
      <c r="C8452" s="42" t="str">
        <f>IF(ISBLANK($N8452),"",IF(ISBLANK('datos GENERALES'!B$16),"",'datos GENERALES'!B$16))</f>
        <v/>
      </c>
      <c r="D8452" s="43" t="str">
        <f>IF(ISBLANK($N8452),"","SGBTM/AUTAROC/"&amp;'datos GENERALES'!B$5&amp;"_"&amp;'datos GENERALES'!C$5&amp;"_"&amp;'datos GENERALES'!D$5)</f>
        <v/>
      </c>
      <c r="E8452" s="42" t="str">
        <f>IF(ISBLANK($N8452),"",IF(ISBLANK('datos GENERALES'!$B$6),"",'datos GENERALES'!$B$6))</f>
        <v/>
      </c>
      <c r="F8452" s="42" t="str">
        <f>IF(ISBLANK($N8452),"",IF(ISBLANK('datos GENERALES'!$B$7),"",'datos GENERALES'!$B$7))</f>
        <v/>
      </c>
      <c r="G8452" s="42" t="str">
        <f>IF(ISBLANK($N8452),"",IF(ISBLANK('datos GENERALES'!$B$10),"",'datos GENERALES'!$B$10))</f>
        <v/>
      </c>
      <c r="H8452" s="42" t="str">
        <f>IF(ISBLANK($N8452),"",IF(ISBLANK('datos GENERALES'!$C$10),"",'datos GENERALES'!$C$10))</f>
        <v/>
      </c>
      <c r="I8452" s="42" t="str">
        <f>IF(ISBLANK($N8452),"",IF(ISBLANK('datos GENERALES'!$D$10),"",'datos GENERALES'!$D$10))</f>
        <v/>
      </c>
      <c r="O8452" s="48" t="str">
        <f>IFERROR(VLOOKUP(N8452,ListaEspecies!$B$3:$D$45,2,FALSE),"")</f>
        <v/>
      </c>
      <c r="P8452" s="96" t="str">
        <f>IFERROR(VLOOKUP(N8452,ListaEspecies!$B$3:$D$45,3,FALSE),"")</f>
        <v/>
      </c>
      <c r="R8452" s="42" t="str">
        <f>IF(ISBLANK($J8452),"",IF(ISBLANK('datos GENERALES'!$B$15),"",'datos GENERALES'!$B$15))</f>
        <v/>
      </c>
      <c r="S8452" s="49" t="str">
        <f t="shared" si="1058"/>
        <v/>
      </c>
      <c r="T8452" s="49" t="str">
        <f t="shared" si="1059"/>
        <v/>
      </c>
      <c r="AA8452" s="50" t="str">
        <f t="shared" ref="AA8452:AA8515" si="1063">IF((X8452+(Y8452/60)+(Z8452/3600))*IF(W8452="o",-1,1)=0,"",(X8452+(Y8452/60)+(Z8452/3600))*IF(W8452="o",-1,1))</f>
        <v/>
      </c>
      <c r="AE8452" s="50" t="str">
        <f t="shared" si="1060"/>
        <v/>
      </c>
      <c r="AI8452" s="19" t="str">
        <f t="shared" si="1061"/>
        <v/>
      </c>
      <c r="AJ8452"/>
      <c r="AK8452" s="19" t="str">
        <f t="shared" si="1062"/>
        <v/>
      </c>
    </row>
    <row r="8453" spans="1:37" x14ac:dyDescent="0.25">
      <c r="A8453" s="42" t="str">
        <f t="shared" si="1056"/>
        <v/>
      </c>
      <c r="B8453" s="42" t="str">
        <f t="shared" si="1057"/>
        <v/>
      </c>
      <c r="C8453" s="42" t="str">
        <f>IF(ISBLANK($N8453),"",IF(ISBLANK('datos GENERALES'!B$16),"",'datos GENERALES'!B$16))</f>
        <v/>
      </c>
      <c r="D8453" s="43" t="str">
        <f>IF(ISBLANK($N8453),"","SGBTM/AUTAROC/"&amp;'datos GENERALES'!B$5&amp;"_"&amp;'datos GENERALES'!C$5&amp;"_"&amp;'datos GENERALES'!D$5)</f>
        <v/>
      </c>
      <c r="E8453" s="42" t="str">
        <f>IF(ISBLANK($N8453),"",IF(ISBLANK('datos GENERALES'!$B$6),"",'datos GENERALES'!$B$6))</f>
        <v/>
      </c>
      <c r="F8453" s="42" t="str">
        <f>IF(ISBLANK($N8453),"",IF(ISBLANK('datos GENERALES'!$B$7),"",'datos GENERALES'!$B$7))</f>
        <v/>
      </c>
      <c r="G8453" s="42" t="str">
        <f>IF(ISBLANK($N8453),"",IF(ISBLANK('datos GENERALES'!$B$10),"",'datos GENERALES'!$B$10))</f>
        <v/>
      </c>
      <c r="H8453" s="42" t="str">
        <f>IF(ISBLANK($N8453),"",IF(ISBLANK('datos GENERALES'!$C$10),"",'datos GENERALES'!$C$10))</f>
        <v/>
      </c>
      <c r="I8453" s="42" t="str">
        <f>IF(ISBLANK($N8453),"",IF(ISBLANK('datos GENERALES'!$D$10),"",'datos GENERALES'!$D$10))</f>
        <v/>
      </c>
      <c r="O8453" s="48" t="str">
        <f>IFERROR(VLOOKUP(N8453,ListaEspecies!$B$3:$D$45,2,FALSE),"")</f>
        <v/>
      </c>
      <c r="P8453" s="96" t="str">
        <f>IFERROR(VLOOKUP(N8453,ListaEspecies!$B$3:$D$45,3,FALSE),"")</f>
        <v/>
      </c>
      <c r="R8453" s="42" t="str">
        <f>IF(ISBLANK($J8453),"",IF(ISBLANK('datos GENERALES'!$B$15),"",'datos GENERALES'!$B$15))</f>
        <v/>
      </c>
      <c r="S8453" s="49" t="str">
        <f t="shared" si="1058"/>
        <v/>
      </c>
      <c r="T8453" s="49" t="str">
        <f t="shared" si="1059"/>
        <v/>
      </c>
      <c r="AA8453" s="50" t="str">
        <f t="shared" si="1063"/>
        <v/>
      </c>
      <c r="AE8453" s="50" t="str">
        <f t="shared" si="1060"/>
        <v/>
      </c>
      <c r="AI8453" s="19" t="str">
        <f t="shared" si="1061"/>
        <v/>
      </c>
      <c r="AJ8453"/>
      <c r="AK8453" s="19" t="str">
        <f t="shared" si="1062"/>
        <v/>
      </c>
    </row>
    <row r="8454" spans="1:37" x14ac:dyDescent="0.25">
      <c r="A8454" s="42" t="str">
        <f t="shared" si="1056"/>
        <v/>
      </c>
      <c r="B8454" s="42" t="str">
        <f t="shared" si="1057"/>
        <v/>
      </c>
      <c r="C8454" s="42" t="str">
        <f>IF(ISBLANK($N8454),"",IF(ISBLANK('datos GENERALES'!B$16),"",'datos GENERALES'!B$16))</f>
        <v/>
      </c>
      <c r="D8454" s="43" t="str">
        <f>IF(ISBLANK($N8454),"","SGBTM/AUTAROC/"&amp;'datos GENERALES'!B$5&amp;"_"&amp;'datos GENERALES'!C$5&amp;"_"&amp;'datos GENERALES'!D$5)</f>
        <v/>
      </c>
      <c r="E8454" s="42" t="str">
        <f>IF(ISBLANK($N8454),"",IF(ISBLANK('datos GENERALES'!$B$6),"",'datos GENERALES'!$B$6))</f>
        <v/>
      </c>
      <c r="F8454" s="42" t="str">
        <f>IF(ISBLANK($N8454),"",IF(ISBLANK('datos GENERALES'!$B$7),"",'datos GENERALES'!$B$7))</f>
        <v/>
      </c>
      <c r="G8454" s="42" t="str">
        <f>IF(ISBLANK($N8454),"",IF(ISBLANK('datos GENERALES'!$B$10),"",'datos GENERALES'!$B$10))</f>
        <v/>
      </c>
      <c r="H8454" s="42" t="str">
        <f>IF(ISBLANK($N8454),"",IF(ISBLANK('datos GENERALES'!$C$10),"",'datos GENERALES'!$C$10))</f>
        <v/>
      </c>
      <c r="I8454" s="42" t="str">
        <f>IF(ISBLANK($N8454),"",IF(ISBLANK('datos GENERALES'!$D$10),"",'datos GENERALES'!$D$10))</f>
        <v/>
      </c>
      <c r="O8454" s="48" t="str">
        <f>IFERROR(VLOOKUP(N8454,ListaEspecies!$B$3:$D$45,2,FALSE),"")</f>
        <v/>
      </c>
      <c r="P8454" s="96" t="str">
        <f>IFERROR(VLOOKUP(N8454,ListaEspecies!$B$3:$D$45,3,FALSE),"")</f>
        <v/>
      </c>
      <c r="R8454" s="42" t="str">
        <f>IF(ISBLANK($J8454),"",IF(ISBLANK('datos GENERALES'!$B$15),"",'datos GENERALES'!$B$15))</f>
        <v/>
      </c>
      <c r="S8454" s="49" t="str">
        <f t="shared" si="1058"/>
        <v/>
      </c>
      <c r="T8454" s="49" t="str">
        <f t="shared" si="1059"/>
        <v/>
      </c>
      <c r="AA8454" s="50" t="str">
        <f t="shared" si="1063"/>
        <v/>
      </c>
      <c r="AE8454" s="50" t="str">
        <f t="shared" si="1060"/>
        <v/>
      </c>
      <c r="AI8454" s="19" t="str">
        <f t="shared" si="1061"/>
        <v/>
      </c>
      <c r="AJ8454"/>
      <c r="AK8454" s="19" t="str">
        <f t="shared" si="1062"/>
        <v/>
      </c>
    </row>
    <row r="8455" spans="1:37" x14ac:dyDescent="0.25">
      <c r="A8455" s="42" t="str">
        <f t="shared" si="1056"/>
        <v/>
      </c>
      <c r="B8455" s="42" t="str">
        <f t="shared" si="1057"/>
        <v/>
      </c>
      <c r="C8455" s="42" t="str">
        <f>IF(ISBLANK($N8455),"",IF(ISBLANK('datos GENERALES'!B$16),"",'datos GENERALES'!B$16))</f>
        <v/>
      </c>
      <c r="D8455" s="43" t="str">
        <f>IF(ISBLANK($N8455),"","SGBTM/AUTAROC/"&amp;'datos GENERALES'!B$5&amp;"_"&amp;'datos GENERALES'!C$5&amp;"_"&amp;'datos GENERALES'!D$5)</f>
        <v/>
      </c>
      <c r="E8455" s="42" t="str">
        <f>IF(ISBLANK($N8455),"",IF(ISBLANK('datos GENERALES'!$B$6),"",'datos GENERALES'!$B$6))</f>
        <v/>
      </c>
      <c r="F8455" s="42" t="str">
        <f>IF(ISBLANK($N8455),"",IF(ISBLANK('datos GENERALES'!$B$7),"",'datos GENERALES'!$B$7))</f>
        <v/>
      </c>
      <c r="G8455" s="42" t="str">
        <f>IF(ISBLANK($N8455),"",IF(ISBLANK('datos GENERALES'!$B$10),"",'datos GENERALES'!$B$10))</f>
        <v/>
      </c>
      <c r="H8455" s="42" t="str">
        <f>IF(ISBLANK($N8455),"",IF(ISBLANK('datos GENERALES'!$C$10),"",'datos GENERALES'!$C$10))</f>
        <v/>
      </c>
      <c r="I8455" s="42" t="str">
        <f>IF(ISBLANK($N8455),"",IF(ISBLANK('datos GENERALES'!$D$10),"",'datos GENERALES'!$D$10))</f>
        <v/>
      </c>
      <c r="O8455" s="48" t="str">
        <f>IFERROR(VLOOKUP(N8455,ListaEspecies!$B$3:$D$45,2,FALSE),"")</f>
        <v/>
      </c>
      <c r="P8455" s="96" t="str">
        <f>IFERROR(VLOOKUP(N8455,ListaEspecies!$B$3:$D$45,3,FALSE),"")</f>
        <v/>
      </c>
      <c r="R8455" s="42" t="str">
        <f>IF(ISBLANK($J8455),"",IF(ISBLANK('datos GENERALES'!$B$15),"",'datos GENERALES'!$B$15))</f>
        <v/>
      </c>
      <c r="S8455" s="49" t="str">
        <f t="shared" si="1058"/>
        <v/>
      </c>
      <c r="T8455" s="49" t="str">
        <f t="shared" si="1059"/>
        <v/>
      </c>
      <c r="AA8455" s="50" t="str">
        <f t="shared" si="1063"/>
        <v/>
      </c>
      <c r="AE8455" s="50" t="str">
        <f t="shared" si="1060"/>
        <v/>
      </c>
      <c r="AI8455" s="19" t="str">
        <f t="shared" si="1061"/>
        <v/>
      </c>
      <c r="AJ8455"/>
      <c r="AK8455" s="19" t="str">
        <f t="shared" si="1062"/>
        <v/>
      </c>
    </row>
    <row r="8456" spans="1:37" x14ac:dyDescent="0.25">
      <c r="A8456" s="42" t="str">
        <f t="shared" si="1056"/>
        <v/>
      </c>
      <c r="B8456" s="42" t="str">
        <f t="shared" si="1057"/>
        <v/>
      </c>
      <c r="C8456" s="42" t="str">
        <f>IF(ISBLANK($N8456),"",IF(ISBLANK('datos GENERALES'!B$16),"",'datos GENERALES'!B$16))</f>
        <v/>
      </c>
      <c r="D8456" s="43" t="str">
        <f>IF(ISBLANK($N8456),"","SGBTM/AUTAROC/"&amp;'datos GENERALES'!B$5&amp;"_"&amp;'datos GENERALES'!C$5&amp;"_"&amp;'datos GENERALES'!D$5)</f>
        <v/>
      </c>
      <c r="E8456" s="42" t="str">
        <f>IF(ISBLANK($N8456),"",IF(ISBLANK('datos GENERALES'!$B$6),"",'datos GENERALES'!$B$6))</f>
        <v/>
      </c>
      <c r="F8456" s="42" t="str">
        <f>IF(ISBLANK($N8456),"",IF(ISBLANK('datos GENERALES'!$B$7),"",'datos GENERALES'!$B$7))</f>
        <v/>
      </c>
      <c r="G8456" s="42" t="str">
        <f>IF(ISBLANK($N8456),"",IF(ISBLANK('datos GENERALES'!$B$10),"",'datos GENERALES'!$B$10))</f>
        <v/>
      </c>
      <c r="H8456" s="42" t="str">
        <f>IF(ISBLANK($N8456),"",IF(ISBLANK('datos GENERALES'!$C$10),"",'datos GENERALES'!$C$10))</f>
        <v/>
      </c>
      <c r="I8456" s="42" t="str">
        <f>IF(ISBLANK($N8456),"",IF(ISBLANK('datos GENERALES'!$D$10),"",'datos GENERALES'!$D$10))</f>
        <v/>
      </c>
      <c r="O8456" s="48" t="str">
        <f>IFERROR(VLOOKUP(N8456,ListaEspecies!$B$3:$D$45,2,FALSE),"")</f>
        <v/>
      </c>
      <c r="P8456" s="96" t="str">
        <f>IFERROR(VLOOKUP(N8456,ListaEspecies!$B$3:$D$45,3,FALSE),"")</f>
        <v/>
      </c>
      <c r="R8456" s="42" t="str">
        <f>IF(ISBLANK($J8456),"",IF(ISBLANK('datos GENERALES'!$B$15),"",'datos GENERALES'!$B$15))</f>
        <v/>
      </c>
      <c r="S8456" s="49" t="str">
        <f t="shared" si="1058"/>
        <v/>
      </c>
      <c r="T8456" s="49" t="str">
        <f t="shared" si="1059"/>
        <v/>
      </c>
      <c r="AA8456" s="50" t="str">
        <f t="shared" si="1063"/>
        <v/>
      </c>
      <c r="AE8456" s="50" t="str">
        <f t="shared" si="1060"/>
        <v/>
      </c>
      <c r="AI8456" s="19" t="str">
        <f t="shared" si="1061"/>
        <v/>
      </c>
      <c r="AJ8456"/>
      <c r="AK8456" s="19" t="str">
        <f t="shared" si="1062"/>
        <v/>
      </c>
    </row>
    <row r="8457" spans="1:37" x14ac:dyDescent="0.25">
      <c r="A8457" s="42" t="str">
        <f t="shared" si="1056"/>
        <v/>
      </c>
      <c r="B8457" s="42" t="str">
        <f t="shared" si="1057"/>
        <v/>
      </c>
      <c r="C8457" s="42" t="str">
        <f>IF(ISBLANK($N8457),"",IF(ISBLANK('datos GENERALES'!B$16),"",'datos GENERALES'!B$16))</f>
        <v/>
      </c>
      <c r="D8457" s="43" t="str">
        <f>IF(ISBLANK($N8457),"","SGBTM/AUTAROC/"&amp;'datos GENERALES'!B$5&amp;"_"&amp;'datos GENERALES'!C$5&amp;"_"&amp;'datos GENERALES'!D$5)</f>
        <v/>
      </c>
      <c r="E8457" s="42" t="str">
        <f>IF(ISBLANK($N8457),"",IF(ISBLANK('datos GENERALES'!$B$6),"",'datos GENERALES'!$B$6))</f>
        <v/>
      </c>
      <c r="F8457" s="42" t="str">
        <f>IF(ISBLANK($N8457),"",IF(ISBLANK('datos GENERALES'!$B$7),"",'datos GENERALES'!$B$7))</f>
        <v/>
      </c>
      <c r="G8457" s="42" t="str">
        <f>IF(ISBLANK($N8457),"",IF(ISBLANK('datos GENERALES'!$B$10),"",'datos GENERALES'!$B$10))</f>
        <v/>
      </c>
      <c r="H8457" s="42" t="str">
        <f>IF(ISBLANK($N8457),"",IF(ISBLANK('datos GENERALES'!$C$10),"",'datos GENERALES'!$C$10))</f>
        <v/>
      </c>
      <c r="I8457" s="42" t="str">
        <f>IF(ISBLANK($N8457),"",IF(ISBLANK('datos GENERALES'!$D$10),"",'datos GENERALES'!$D$10))</f>
        <v/>
      </c>
      <c r="O8457" s="48" t="str">
        <f>IFERROR(VLOOKUP(N8457,ListaEspecies!$B$3:$D$45,2,FALSE),"")</f>
        <v/>
      </c>
      <c r="P8457" s="96" t="str">
        <f>IFERROR(VLOOKUP(N8457,ListaEspecies!$B$3:$D$45,3,FALSE),"")</f>
        <v/>
      </c>
      <c r="R8457" s="42" t="str">
        <f>IF(ISBLANK($J8457),"",IF(ISBLANK('datos GENERALES'!$B$15),"",'datos GENERALES'!$B$15))</f>
        <v/>
      </c>
      <c r="S8457" s="49" t="str">
        <f t="shared" si="1058"/>
        <v/>
      </c>
      <c r="T8457" s="49" t="str">
        <f t="shared" si="1059"/>
        <v/>
      </c>
      <c r="AA8457" s="50" t="str">
        <f t="shared" si="1063"/>
        <v/>
      </c>
      <c r="AE8457" s="50" t="str">
        <f t="shared" si="1060"/>
        <v/>
      </c>
      <c r="AI8457" s="19" t="str">
        <f t="shared" si="1061"/>
        <v/>
      </c>
      <c r="AJ8457"/>
      <c r="AK8457" s="19" t="str">
        <f t="shared" si="1062"/>
        <v/>
      </c>
    </row>
    <row r="8458" spans="1:37" x14ac:dyDescent="0.25">
      <c r="A8458" s="42" t="str">
        <f t="shared" si="1056"/>
        <v/>
      </c>
      <c r="B8458" s="42" t="str">
        <f t="shared" si="1057"/>
        <v/>
      </c>
      <c r="C8458" s="42" t="str">
        <f>IF(ISBLANK($N8458),"",IF(ISBLANK('datos GENERALES'!B$16),"",'datos GENERALES'!B$16))</f>
        <v/>
      </c>
      <c r="D8458" s="43" t="str">
        <f>IF(ISBLANK($N8458),"","SGBTM/AUTAROC/"&amp;'datos GENERALES'!B$5&amp;"_"&amp;'datos GENERALES'!C$5&amp;"_"&amp;'datos GENERALES'!D$5)</f>
        <v/>
      </c>
      <c r="E8458" s="42" t="str">
        <f>IF(ISBLANK($N8458),"",IF(ISBLANK('datos GENERALES'!$B$6),"",'datos GENERALES'!$B$6))</f>
        <v/>
      </c>
      <c r="F8458" s="42" t="str">
        <f>IF(ISBLANK($N8458),"",IF(ISBLANK('datos GENERALES'!$B$7),"",'datos GENERALES'!$B$7))</f>
        <v/>
      </c>
      <c r="G8458" s="42" t="str">
        <f>IF(ISBLANK($N8458),"",IF(ISBLANK('datos GENERALES'!$B$10),"",'datos GENERALES'!$B$10))</f>
        <v/>
      </c>
      <c r="H8458" s="42" t="str">
        <f>IF(ISBLANK($N8458),"",IF(ISBLANK('datos GENERALES'!$C$10),"",'datos GENERALES'!$C$10))</f>
        <v/>
      </c>
      <c r="I8458" s="42" t="str">
        <f>IF(ISBLANK($N8458),"",IF(ISBLANK('datos GENERALES'!$D$10),"",'datos GENERALES'!$D$10))</f>
        <v/>
      </c>
      <c r="O8458" s="48" t="str">
        <f>IFERROR(VLOOKUP(N8458,ListaEspecies!$B$3:$D$45,2,FALSE),"")</f>
        <v/>
      </c>
      <c r="P8458" s="96" t="str">
        <f>IFERROR(VLOOKUP(N8458,ListaEspecies!$B$3:$D$45,3,FALSE),"")</f>
        <v/>
      </c>
      <c r="R8458" s="42" t="str">
        <f>IF(ISBLANK($J8458),"",IF(ISBLANK('datos GENERALES'!$B$15),"",'datos GENERALES'!$B$15))</f>
        <v/>
      </c>
      <c r="S8458" s="49" t="str">
        <f t="shared" si="1058"/>
        <v/>
      </c>
      <c r="T8458" s="49" t="str">
        <f t="shared" si="1059"/>
        <v/>
      </c>
      <c r="AA8458" s="50" t="str">
        <f t="shared" si="1063"/>
        <v/>
      </c>
      <c r="AE8458" s="50" t="str">
        <f t="shared" si="1060"/>
        <v/>
      </c>
      <c r="AI8458" s="19" t="str">
        <f t="shared" si="1061"/>
        <v/>
      </c>
      <c r="AJ8458"/>
      <c r="AK8458" s="19" t="str">
        <f t="shared" si="1062"/>
        <v/>
      </c>
    </row>
    <row r="8459" spans="1:37" x14ac:dyDescent="0.25">
      <c r="A8459" s="42" t="str">
        <f t="shared" si="1056"/>
        <v/>
      </c>
      <c r="B8459" s="42" t="str">
        <f t="shared" si="1057"/>
        <v/>
      </c>
      <c r="C8459" s="42" t="str">
        <f>IF(ISBLANK($N8459),"",IF(ISBLANK('datos GENERALES'!B$16),"",'datos GENERALES'!B$16))</f>
        <v/>
      </c>
      <c r="D8459" s="43" t="str">
        <f>IF(ISBLANK($N8459),"","SGBTM/AUTAROC/"&amp;'datos GENERALES'!B$5&amp;"_"&amp;'datos GENERALES'!C$5&amp;"_"&amp;'datos GENERALES'!D$5)</f>
        <v/>
      </c>
      <c r="E8459" s="42" t="str">
        <f>IF(ISBLANK($N8459),"",IF(ISBLANK('datos GENERALES'!$B$6),"",'datos GENERALES'!$B$6))</f>
        <v/>
      </c>
      <c r="F8459" s="42" t="str">
        <f>IF(ISBLANK($N8459),"",IF(ISBLANK('datos GENERALES'!$B$7),"",'datos GENERALES'!$B$7))</f>
        <v/>
      </c>
      <c r="G8459" s="42" t="str">
        <f>IF(ISBLANK($N8459),"",IF(ISBLANK('datos GENERALES'!$B$10),"",'datos GENERALES'!$B$10))</f>
        <v/>
      </c>
      <c r="H8459" s="42" t="str">
        <f>IF(ISBLANK($N8459),"",IF(ISBLANK('datos GENERALES'!$C$10),"",'datos GENERALES'!$C$10))</f>
        <v/>
      </c>
      <c r="I8459" s="42" t="str">
        <f>IF(ISBLANK($N8459),"",IF(ISBLANK('datos GENERALES'!$D$10),"",'datos GENERALES'!$D$10))</f>
        <v/>
      </c>
      <c r="O8459" s="48" t="str">
        <f>IFERROR(VLOOKUP(N8459,ListaEspecies!$B$3:$D$45,2,FALSE),"")</f>
        <v/>
      </c>
      <c r="P8459" s="96" t="str">
        <f>IFERROR(VLOOKUP(N8459,ListaEspecies!$B$3:$D$45,3,FALSE),"")</f>
        <v/>
      </c>
      <c r="R8459" s="42" t="str">
        <f>IF(ISBLANK($J8459),"",IF(ISBLANK('datos GENERALES'!$B$15),"",'datos GENERALES'!$B$15))</f>
        <v/>
      </c>
      <c r="S8459" s="49" t="str">
        <f t="shared" si="1058"/>
        <v/>
      </c>
      <c r="T8459" s="49" t="str">
        <f t="shared" si="1059"/>
        <v/>
      </c>
      <c r="AA8459" s="50" t="str">
        <f t="shared" si="1063"/>
        <v/>
      </c>
      <c r="AE8459" s="50" t="str">
        <f t="shared" si="1060"/>
        <v/>
      </c>
      <c r="AI8459" s="19" t="str">
        <f t="shared" si="1061"/>
        <v/>
      </c>
      <c r="AJ8459"/>
      <c r="AK8459" s="19" t="str">
        <f t="shared" si="1062"/>
        <v/>
      </c>
    </row>
    <row r="8460" spans="1:37" x14ac:dyDescent="0.25">
      <c r="A8460" s="42" t="str">
        <f t="shared" si="1056"/>
        <v/>
      </c>
      <c r="B8460" s="42" t="str">
        <f t="shared" si="1057"/>
        <v/>
      </c>
      <c r="C8460" s="42" t="str">
        <f>IF(ISBLANK($N8460),"",IF(ISBLANK('datos GENERALES'!B$16),"",'datos GENERALES'!B$16))</f>
        <v/>
      </c>
      <c r="D8460" s="43" t="str">
        <f>IF(ISBLANK($N8460),"","SGBTM/AUTAROC/"&amp;'datos GENERALES'!B$5&amp;"_"&amp;'datos GENERALES'!C$5&amp;"_"&amp;'datos GENERALES'!D$5)</f>
        <v/>
      </c>
      <c r="E8460" s="42" t="str">
        <f>IF(ISBLANK($N8460),"",IF(ISBLANK('datos GENERALES'!$B$6),"",'datos GENERALES'!$B$6))</f>
        <v/>
      </c>
      <c r="F8460" s="42" t="str">
        <f>IF(ISBLANK($N8460),"",IF(ISBLANK('datos GENERALES'!$B$7),"",'datos GENERALES'!$B$7))</f>
        <v/>
      </c>
      <c r="G8460" s="42" t="str">
        <f>IF(ISBLANK($N8460),"",IF(ISBLANK('datos GENERALES'!$B$10),"",'datos GENERALES'!$B$10))</f>
        <v/>
      </c>
      <c r="H8460" s="42" t="str">
        <f>IF(ISBLANK($N8460),"",IF(ISBLANK('datos GENERALES'!$C$10),"",'datos GENERALES'!$C$10))</f>
        <v/>
      </c>
      <c r="I8460" s="42" t="str">
        <f>IF(ISBLANK($N8460),"",IF(ISBLANK('datos GENERALES'!$D$10),"",'datos GENERALES'!$D$10))</f>
        <v/>
      </c>
      <c r="O8460" s="48" t="str">
        <f>IFERROR(VLOOKUP(N8460,ListaEspecies!$B$3:$D$45,2,FALSE),"")</f>
        <v/>
      </c>
      <c r="P8460" s="96" t="str">
        <f>IFERROR(VLOOKUP(N8460,ListaEspecies!$B$3:$D$45,3,FALSE),"")</f>
        <v/>
      </c>
      <c r="R8460" s="42" t="str">
        <f>IF(ISBLANK($J8460),"",IF(ISBLANK('datos GENERALES'!$B$15),"",'datos GENERALES'!$B$15))</f>
        <v/>
      </c>
      <c r="S8460" s="49" t="str">
        <f t="shared" si="1058"/>
        <v/>
      </c>
      <c r="T8460" s="49" t="str">
        <f t="shared" si="1059"/>
        <v/>
      </c>
      <c r="AA8460" s="50" t="str">
        <f t="shared" si="1063"/>
        <v/>
      </c>
      <c r="AE8460" s="50" t="str">
        <f t="shared" si="1060"/>
        <v/>
      </c>
      <c r="AI8460" s="19" t="str">
        <f t="shared" si="1061"/>
        <v/>
      </c>
      <c r="AJ8460"/>
      <c r="AK8460" s="19" t="str">
        <f t="shared" si="1062"/>
        <v/>
      </c>
    </row>
    <row r="8461" spans="1:37" x14ac:dyDescent="0.25">
      <c r="A8461" s="42" t="str">
        <f t="shared" si="1056"/>
        <v/>
      </c>
      <c r="B8461" s="42" t="str">
        <f t="shared" si="1057"/>
        <v/>
      </c>
      <c r="C8461" s="42" t="str">
        <f>IF(ISBLANK($N8461),"",IF(ISBLANK('datos GENERALES'!B$16),"",'datos GENERALES'!B$16))</f>
        <v/>
      </c>
      <c r="D8461" s="43" t="str">
        <f>IF(ISBLANK($N8461),"","SGBTM/AUTAROC/"&amp;'datos GENERALES'!B$5&amp;"_"&amp;'datos GENERALES'!C$5&amp;"_"&amp;'datos GENERALES'!D$5)</f>
        <v/>
      </c>
      <c r="E8461" s="42" t="str">
        <f>IF(ISBLANK($N8461),"",IF(ISBLANK('datos GENERALES'!$B$6),"",'datos GENERALES'!$B$6))</f>
        <v/>
      </c>
      <c r="F8461" s="42" t="str">
        <f>IF(ISBLANK($N8461),"",IF(ISBLANK('datos GENERALES'!$B$7),"",'datos GENERALES'!$B$7))</f>
        <v/>
      </c>
      <c r="G8461" s="42" t="str">
        <f>IF(ISBLANK($N8461),"",IF(ISBLANK('datos GENERALES'!$B$10),"",'datos GENERALES'!$B$10))</f>
        <v/>
      </c>
      <c r="H8461" s="42" t="str">
        <f>IF(ISBLANK($N8461),"",IF(ISBLANK('datos GENERALES'!$C$10),"",'datos GENERALES'!$C$10))</f>
        <v/>
      </c>
      <c r="I8461" s="42" t="str">
        <f>IF(ISBLANK($N8461),"",IF(ISBLANK('datos GENERALES'!$D$10),"",'datos GENERALES'!$D$10))</f>
        <v/>
      </c>
      <c r="O8461" s="48" t="str">
        <f>IFERROR(VLOOKUP(N8461,ListaEspecies!$B$3:$D$45,2,FALSE),"")</f>
        <v/>
      </c>
      <c r="P8461" s="96" t="str">
        <f>IFERROR(VLOOKUP(N8461,ListaEspecies!$B$3:$D$45,3,FALSE),"")</f>
        <v/>
      </c>
      <c r="R8461" s="42" t="str">
        <f>IF(ISBLANK($J8461),"",IF(ISBLANK('datos GENERALES'!$B$15),"",'datos GENERALES'!$B$15))</f>
        <v/>
      </c>
      <c r="S8461" s="49" t="str">
        <f t="shared" si="1058"/>
        <v/>
      </c>
      <c r="T8461" s="49" t="str">
        <f t="shared" si="1059"/>
        <v/>
      </c>
      <c r="AA8461" s="50" t="str">
        <f t="shared" si="1063"/>
        <v/>
      </c>
      <c r="AE8461" s="50" t="str">
        <f t="shared" si="1060"/>
        <v/>
      </c>
      <c r="AI8461" s="19" t="str">
        <f t="shared" si="1061"/>
        <v/>
      </c>
      <c r="AJ8461"/>
      <c r="AK8461" s="19" t="str">
        <f t="shared" si="1062"/>
        <v/>
      </c>
    </row>
    <row r="8462" spans="1:37" x14ac:dyDescent="0.25">
      <c r="A8462" s="42" t="str">
        <f t="shared" si="1056"/>
        <v/>
      </c>
      <c r="B8462" s="42" t="str">
        <f t="shared" si="1057"/>
        <v/>
      </c>
      <c r="C8462" s="42" t="str">
        <f>IF(ISBLANK($N8462),"",IF(ISBLANK('datos GENERALES'!B$16),"",'datos GENERALES'!B$16))</f>
        <v/>
      </c>
      <c r="D8462" s="43" t="str">
        <f>IF(ISBLANK($N8462),"","SGBTM/AUTAROC/"&amp;'datos GENERALES'!B$5&amp;"_"&amp;'datos GENERALES'!C$5&amp;"_"&amp;'datos GENERALES'!D$5)</f>
        <v/>
      </c>
      <c r="E8462" s="42" t="str">
        <f>IF(ISBLANK($N8462),"",IF(ISBLANK('datos GENERALES'!$B$6),"",'datos GENERALES'!$B$6))</f>
        <v/>
      </c>
      <c r="F8462" s="42" t="str">
        <f>IF(ISBLANK($N8462),"",IF(ISBLANK('datos GENERALES'!$B$7),"",'datos GENERALES'!$B$7))</f>
        <v/>
      </c>
      <c r="G8462" s="42" t="str">
        <f>IF(ISBLANK($N8462),"",IF(ISBLANK('datos GENERALES'!$B$10),"",'datos GENERALES'!$B$10))</f>
        <v/>
      </c>
      <c r="H8462" s="42" t="str">
        <f>IF(ISBLANK($N8462),"",IF(ISBLANK('datos GENERALES'!$C$10),"",'datos GENERALES'!$C$10))</f>
        <v/>
      </c>
      <c r="I8462" s="42" t="str">
        <f>IF(ISBLANK($N8462),"",IF(ISBLANK('datos GENERALES'!$D$10),"",'datos GENERALES'!$D$10))</f>
        <v/>
      </c>
      <c r="O8462" s="48" t="str">
        <f>IFERROR(VLOOKUP(N8462,ListaEspecies!$B$3:$D$45,2,FALSE),"")</f>
        <v/>
      </c>
      <c r="P8462" s="96" t="str">
        <f>IFERROR(VLOOKUP(N8462,ListaEspecies!$B$3:$D$45,3,FALSE),"")</f>
        <v/>
      </c>
      <c r="R8462" s="42" t="str">
        <f>IF(ISBLANK($J8462),"",IF(ISBLANK('datos GENERALES'!$B$15),"",'datos GENERALES'!$B$15))</f>
        <v/>
      </c>
      <c r="S8462" s="49" t="str">
        <f t="shared" si="1058"/>
        <v/>
      </c>
      <c r="T8462" s="49" t="str">
        <f t="shared" si="1059"/>
        <v/>
      </c>
      <c r="AA8462" s="50" t="str">
        <f t="shared" si="1063"/>
        <v/>
      </c>
      <c r="AE8462" s="50" t="str">
        <f t="shared" si="1060"/>
        <v/>
      </c>
      <c r="AI8462" s="19" t="str">
        <f t="shared" si="1061"/>
        <v/>
      </c>
      <c r="AJ8462"/>
      <c r="AK8462" s="19" t="str">
        <f t="shared" si="1062"/>
        <v/>
      </c>
    </row>
    <row r="8463" spans="1:37" x14ac:dyDescent="0.25">
      <c r="A8463" s="42" t="str">
        <f t="shared" si="1056"/>
        <v/>
      </c>
      <c r="B8463" s="42" t="str">
        <f t="shared" si="1057"/>
        <v/>
      </c>
      <c r="C8463" s="42" t="str">
        <f>IF(ISBLANK($N8463),"",IF(ISBLANK('datos GENERALES'!B$16),"",'datos GENERALES'!B$16))</f>
        <v/>
      </c>
      <c r="D8463" s="43" t="str">
        <f>IF(ISBLANK($N8463),"","SGBTM/AUTAROC/"&amp;'datos GENERALES'!B$5&amp;"_"&amp;'datos GENERALES'!C$5&amp;"_"&amp;'datos GENERALES'!D$5)</f>
        <v/>
      </c>
      <c r="E8463" s="42" t="str">
        <f>IF(ISBLANK($N8463),"",IF(ISBLANK('datos GENERALES'!$B$6),"",'datos GENERALES'!$B$6))</f>
        <v/>
      </c>
      <c r="F8463" s="42" t="str">
        <f>IF(ISBLANK($N8463),"",IF(ISBLANK('datos GENERALES'!$B$7),"",'datos GENERALES'!$B$7))</f>
        <v/>
      </c>
      <c r="G8463" s="42" t="str">
        <f>IF(ISBLANK($N8463),"",IF(ISBLANK('datos GENERALES'!$B$10),"",'datos GENERALES'!$B$10))</f>
        <v/>
      </c>
      <c r="H8463" s="42" t="str">
        <f>IF(ISBLANK($N8463),"",IF(ISBLANK('datos GENERALES'!$C$10),"",'datos GENERALES'!$C$10))</f>
        <v/>
      </c>
      <c r="I8463" s="42" t="str">
        <f>IF(ISBLANK($N8463),"",IF(ISBLANK('datos GENERALES'!$D$10),"",'datos GENERALES'!$D$10))</f>
        <v/>
      </c>
      <c r="O8463" s="48" t="str">
        <f>IFERROR(VLOOKUP(N8463,ListaEspecies!$B$3:$D$45,2,FALSE),"")</f>
        <v/>
      </c>
      <c r="P8463" s="96" t="str">
        <f>IFERROR(VLOOKUP(N8463,ListaEspecies!$B$3:$D$45,3,FALSE),"")</f>
        <v/>
      </c>
      <c r="R8463" s="42" t="str">
        <f>IF(ISBLANK($J8463),"",IF(ISBLANK('datos GENERALES'!$B$15),"",'datos GENERALES'!$B$15))</f>
        <v/>
      </c>
      <c r="S8463" s="49" t="str">
        <f t="shared" si="1058"/>
        <v/>
      </c>
      <c r="T8463" s="49" t="str">
        <f t="shared" si="1059"/>
        <v/>
      </c>
      <c r="AA8463" s="50" t="str">
        <f t="shared" si="1063"/>
        <v/>
      </c>
      <c r="AE8463" s="50" t="str">
        <f t="shared" si="1060"/>
        <v/>
      </c>
      <c r="AI8463" s="19" t="str">
        <f t="shared" si="1061"/>
        <v/>
      </c>
      <c r="AJ8463"/>
      <c r="AK8463" s="19" t="str">
        <f t="shared" si="1062"/>
        <v/>
      </c>
    </row>
    <row r="8464" spans="1:37" x14ac:dyDescent="0.25">
      <c r="A8464" s="42" t="str">
        <f t="shared" si="1056"/>
        <v/>
      </c>
      <c r="B8464" s="42" t="str">
        <f t="shared" si="1057"/>
        <v/>
      </c>
      <c r="C8464" s="42" t="str">
        <f>IF(ISBLANK($N8464),"",IF(ISBLANK('datos GENERALES'!B$16),"",'datos GENERALES'!B$16))</f>
        <v/>
      </c>
      <c r="D8464" s="43" t="str">
        <f>IF(ISBLANK($N8464),"","SGBTM/AUTAROC/"&amp;'datos GENERALES'!B$5&amp;"_"&amp;'datos GENERALES'!C$5&amp;"_"&amp;'datos GENERALES'!D$5)</f>
        <v/>
      </c>
      <c r="E8464" s="42" t="str">
        <f>IF(ISBLANK($N8464),"",IF(ISBLANK('datos GENERALES'!$B$6),"",'datos GENERALES'!$B$6))</f>
        <v/>
      </c>
      <c r="F8464" s="42" t="str">
        <f>IF(ISBLANK($N8464),"",IF(ISBLANK('datos GENERALES'!$B$7),"",'datos GENERALES'!$B$7))</f>
        <v/>
      </c>
      <c r="G8464" s="42" t="str">
        <f>IF(ISBLANK($N8464),"",IF(ISBLANK('datos GENERALES'!$B$10),"",'datos GENERALES'!$B$10))</f>
        <v/>
      </c>
      <c r="H8464" s="42" t="str">
        <f>IF(ISBLANK($N8464),"",IF(ISBLANK('datos GENERALES'!$C$10),"",'datos GENERALES'!$C$10))</f>
        <v/>
      </c>
      <c r="I8464" s="42" t="str">
        <f>IF(ISBLANK($N8464),"",IF(ISBLANK('datos GENERALES'!$D$10),"",'datos GENERALES'!$D$10))</f>
        <v/>
      </c>
      <c r="O8464" s="48" t="str">
        <f>IFERROR(VLOOKUP(N8464,ListaEspecies!$B$3:$D$45,2,FALSE),"")</f>
        <v/>
      </c>
      <c r="P8464" s="96" t="str">
        <f>IFERROR(VLOOKUP(N8464,ListaEspecies!$B$3:$D$45,3,FALSE),"")</f>
        <v/>
      </c>
      <c r="R8464" s="42" t="str">
        <f>IF(ISBLANK($J8464),"",IF(ISBLANK('datos GENERALES'!$B$15),"",'datos GENERALES'!$B$15))</f>
        <v/>
      </c>
      <c r="S8464" s="49" t="str">
        <f t="shared" si="1058"/>
        <v/>
      </c>
      <c r="T8464" s="49" t="str">
        <f t="shared" si="1059"/>
        <v/>
      </c>
      <c r="AA8464" s="50" t="str">
        <f t="shared" si="1063"/>
        <v/>
      </c>
      <c r="AE8464" s="50" t="str">
        <f t="shared" si="1060"/>
        <v/>
      </c>
      <c r="AI8464" s="19" t="str">
        <f t="shared" si="1061"/>
        <v/>
      </c>
      <c r="AJ8464"/>
      <c r="AK8464" s="19" t="str">
        <f t="shared" si="1062"/>
        <v/>
      </c>
    </row>
    <row r="8465" spans="1:37" x14ac:dyDescent="0.25">
      <c r="A8465" s="42" t="str">
        <f t="shared" si="1056"/>
        <v/>
      </c>
      <c r="B8465" s="42" t="str">
        <f t="shared" si="1057"/>
        <v/>
      </c>
      <c r="C8465" s="42" t="str">
        <f>IF(ISBLANK($N8465),"",IF(ISBLANK('datos GENERALES'!B$16),"",'datos GENERALES'!B$16))</f>
        <v/>
      </c>
      <c r="D8465" s="43" t="str">
        <f>IF(ISBLANK($N8465),"","SGBTM/AUTAROC/"&amp;'datos GENERALES'!B$5&amp;"_"&amp;'datos GENERALES'!C$5&amp;"_"&amp;'datos GENERALES'!D$5)</f>
        <v/>
      </c>
      <c r="E8465" s="42" t="str">
        <f>IF(ISBLANK($N8465),"",IF(ISBLANK('datos GENERALES'!$B$6),"",'datos GENERALES'!$B$6))</f>
        <v/>
      </c>
      <c r="F8465" s="42" t="str">
        <f>IF(ISBLANK($N8465),"",IF(ISBLANK('datos GENERALES'!$B$7),"",'datos GENERALES'!$B$7))</f>
        <v/>
      </c>
      <c r="G8465" s="42" t="str">
        <f>IF(ISBLANK($N8465),"",IF(ISBLANK('datos GENERALES'!$B$10),"",'datos GENERALES'!$B$10))</f>
        <v/>
      </c>
      <c r="H8465" s="42" t="str">
        <f>IF(ISBLANK($N8465),"",IF(ISBLANK('datos GENERALES'!$C$10),"",'datos GENERALES'!$C$10))</f>
        <v/>
      </c>
      <c r="I8465" s="42" t="str">
        <f>IF(ISBLANK($N8465),"",IF(ISBLANK('datos GENERALES'!$D$10),"",'datos GENERALES'!$D$10))</f>
        <v/>
      </c>
      <c r="O8465" s="48" t="str">
        <f>IFERROR(VLOOKUP(N8465,ListaEspecies!$B$3:$D$45,2,FALSE),"")</f>
        <v/>
      </c>
      <c r="P8465" s="96" t="str">
        <f>IFERROR(VLOOKUP(N8465,ListaEspecies!$B$3:$D$45,3,FALSE),"")</f>
        <v/>
      </c>
      <c r="R8465" s="42" t="str">
        <f>IF(ISBLANK($J8465),"",IF(ISBLANK('datos GENERALES'!$B$15),"",'datos GENERALES'!$B$15))</f>
        <v/>
      </c>
      <c r="S8465" s="49" t="str">
        <f t="shared" si="1058"/>
        <v/>
      </c>
      <c r="T8465" s="49" t="str">
        <f t="shared" si="1059"/>
        <v/>
      </c>
      <c r="AA8465" s="50" t="str">
        <f t="shared" si="1063"/>
        <v/>
      </c>
      <c r="AE8465" s="50" t="str">
        <f t="shared" si="1060"/>
        <v/>
      </c>
      <c r="AI8465" s="19" t="str">
        <f t="shared" si="1061"/>
        <v/>
      </c>
      <c r="AJ8465"/>
      <c r="AK8465" s="19" t="str">
        <f t="shared" si="1062"/>
        <v/>
      </c>
    </row>
    <row r="8466" spans="1:37" x14ac:dyDescent="0.25">
      <c r="A8466" s="42" t="str">
        <f t="shared" si="1056"/>
        <v/>
      </c>
      <c r="B8466" s="42" t="str">
        <f t="shared" si="1057"/>
        <v/>
      </c>
      <c r="C8466" s="42" t="str">
        <f>IF(ISBLANK($N8466),"",IF(ISBLANK('datos GENERALES'!B$16),"",'datos GENERALES'!B$16))</f>
        <v/>
      </c>
      <c r="D8466" s="43" t="str">
        <f>IF(ISBLANK($N8466),"","SGBTM/AUTAROC/"&amp;'datos GENERALES'!B$5&amp;"_"&amp;'datos GENERALES'!C$5&amp;"_"&amp;'datos GENERALES'!D$5)</f>
        <v/>
      </c>
      <c r="E8466" s="42" t="str">
        <f>IF(ISBLANK($N8466),"",IF(ISBLANK('datos GENERALES'!$B$6),"",'datos GENERALES'!$B$6))</f>
        <v/>
      </c>
      <c r="F8466" s="42" t="str">
        <f>IF(ISBLANK($N8466),"",IF(ISBLANK('datos GENERALES'!$B$7),"",'datos GENERALES'!$B$7))</f>
        <v/>
      </c>
      <c r="G8466" s="42" t="str">
        <f>IF(ISBLANK($N8466),"",IF(ISBLANK('datos GENERALES'!$B$10),"",'datos GENERALES'!$B$10))</f>
        <v/>
      </c>
      <c r="H8466" s="42" t="str">
        <f>IF(ISBLANK($N8466),"",IF(ISBLANK('datos GENERALES'!$C$10),"",'datos GENERALES'!$C$10))</f>
        <v/>
      </c>
      <c r="I8466" s="42" t="str">
        <f>IF(ISBLANK($N8466),"",IF(ISBLANK('datos GENERALES'!$D$10),"",'datos GENERALES'!$D$10))</f>
        <v/>
      </c>
      <c r="O8466" s="48" t="str">
        <f>IFERROR(VLOOKUP(N8466,ListaEspecies!$B$3:$D$45,2,FALSE),"")</f>
        <v/>
      </c>
      <c r="P8466" s="96" t="str">
        <f>IFERROR(VLOOKUP(N8466,ListaEspecies!$B$3:$D$45,3,FALSE),"")</f>
        <v/>
      </c>
      <c r="R8466" s="42" t="str">
        <f>IF(ISBLANK($J8466),"",IF(ISBLANK('datos GENERALES'!$B$15),"",'datos GENERALES'!$B$15))</f>
        <v/>
      </c>
      <c r="S8466" s="49" t="str">
        <f t="shared" si="1058"/>
        <v/>
      </c>
      <c r="T8466" s="49" t="str">
        <f t="shared" si="1059"/>
        <v/>
      </c>
      <c r="AA8466" s="50" t="str">
        <f t="shared" si="1063"/>
        <v/>
      </c>
      <c r="AE8466" s="50" t="str">
        <f t="shared" si="1060"/>
        <v/>
      </c>
      <c r="AI8466" s="19" t="str">
        <f t="shared" si="1061"/>
        <v/>
      </c>
      <c r="AJ8466"/>
      <c r="AK8466" s="19" t="str">
        <f t="shared" si="1062"/>
        <v/>
      </c>
    </row>
    <row r="8467" spans="1:37" x14ac:dyDescent="0.25">
      <c r="A8467" s="42" t="str">
        <f t="shared" si="1056"/>
        <v/>
      </c>
      <c r="B8467" s="42" t="str">
        <f t="shared" si="1057"/>
        <v/>
      </c>
      <c r="C8467" s="42" t="str">
        <f>IF(ISBLANK($N8467),"",IF(ISBLANK('datos GENERALES'!B$16),"",'datos GENERALES'!B$16))</f>
        <v/>
      </c>
      <c r="D8467" s="43" t="str">
        <f>IF(ISBLANK($N8467),"","SGBTM/AUTAROC/"&amp;'datos GENERALES'!B$5&amp;"_"&amp;'datos GENERALES'!C$5&amp;"_"&amp;'datos GENERALES'!D$5)</f>
        <v/>
      </c>
      <c r="E8467" s="42" t="str">
        <f>IF(ISBLANK($N8467),"",IF(ISBLANK('datos GENERALES'!$B$6),"",'datos GENERALES'!$B$6))</f>
        <v/>
      </c>
      <c r="F8467" s="42" t="str">
        <f>IF(ISBLANK($N8467),"",IF(ISBLANK('datos GENERALES'!$B$7),"",'datos GENERALES'!$B$7))</f>
        <v/>
      </c>
      <c r="G8467" s="42" t="str">
        <f>IF(ISBLANK($N8467),"",IF(ISBLANK('datos GENERALES'!$B$10),"",'datos GENERALES'!$B$10))</f>
        <v/>
      </c>
      <c r="H8467" s="42" t="str">
        <f>IF(ISBLANK($N8467),"",IF(ISBLANK('datos GENERALES'!$C$10),"",'datos GENERALES'!$C$10))</f>
        <v/>
      </c>
      <c r="I8467" s="42" t="str">
        <f>IF(ISBLANK($N8467),"",IF(ISBLANK('datos GENERALES'!$D$10),"",'datos GENERALES'!$D$10))</f>
        <v/>
      </c>
      <c r="O8467" s="48" t="str">
        <f>IFERROR(VLOOKUP(N8467,ListaEspecies!$B$3:$D$45,2,FALSE),"")</f>
        <v/>
      </c>
      <c r="P8467" s="96" t="str">
        <f>IFERROR(VLOOKUP(N8467,ListaEspecies!$B$3:$D$45,3,FALSE),"")</f>
        <v/>
      </c>
      <c r="R8467" s="42" t="str">
        <f>IF(ISBLANK($J8467),"",IF(ISBLANK('datos GENERALES'!$B$15),"",'datos GENERALES'!$B$15))</f>
        <v/>
      </c>
      <c r="S8467" s="49" t="str">
        <f t="shared" si="1058"/>
        <v/>
      </c>
      <c r="T8467" s="49" t="str">
        <f t="shared" si="1059"/>
        <v/>
      </c>
      <c r="AA8467" s="50" t="str">
        <f t="shared" si="1063"/>
        <v/>
      </c>
      <c r="AE8467" s="50" t="str">
        <f t="shared" si="1060"/>
        <v/>
      </c>
      <c r="AI8467" s="19" t="str">
        <f t="shared" si="1061"/>
        <v/>
      </c>
      <c r="AJ8467"/>
      <c r="AK8467" s="19" t="str">
        <f t="shared" si="1062"/>
        <v/>
      </c>
    </row>
    <row r="8468" spans="1:37" x14ac:dyDescent="0.25">
      <c r="A8468" s="42" t="str">
        <f t="shared" si="1056"/>
        <v/>
      </c>
      <c r="B8468" s="42" t="str">
        <f t="shared" si="1057"/>
        <v/>
      </c>
      <c r="C8468" s="42" t="str">
        <f>IF(ISBLANK($N8468),"",IF(ISBLANK('datos GENERALES'!B$16),"",'datos GENERALES'!B$16))</f>
        <v/>
      </c>
      <c r="D8468" s="43" t="str">
        <f>IF(ISBLANK($N8468),"","SGBTM/AUTAROC/"&amp;'datos GENERALES'!B$5&amp;"_"&amp;'datos GENERALES'!C$5&amp;"_"&amp;'datos GENERALES'!D$5)</f>
        <v/>
      </c>
      <c r="E8468" s="42" t="str">
        <f>IF(ISBLANK($N8468),"",IF(ISBLANK('datos GENERALES'!$B$6),"",'datos GENERALES'!$B$6))</f>
        <v/>
      </c>
      <c r="F8468" s="42" t="str">
        <f>IF(ISBLANK($N8468),"",IF(ISBLANK('datos GENERALES'!$B$7),"",'datos GENERALES'!$B$7))</f>
        <v/>
      </c>
      <c r="G8468" s="42" t="str">
        <f>IF(ISBLANK($N8468),"",IF(ISBLANK('datos GENERALES'!$B$10),"",'datos GENERALES'!$B$10))</f>
        <v/>
      </c>
      <c r="H8468" s="42" t="str">
        <f>IF(ISBLANK($N8468),"",IF(ISBLANK('datos GENERALES'!$C$10),"",'datos GENERALES'!$C$10))</f>
        <v/>
      </c>
      <c r="I8468" s="42" t="str">
        <f>IF(ISBLANK($N8468),"",IF(ISBLANK('datos GENERALES'!$D$10),"",'datos GENERALES'!$D$10))</f>
        <v/>
      </c>
      <c r="O8468" s="48" t="str">
        <f>IFERROR(VLOOKUP(N8468,ListaEspecies!$B$3:$D$45,2,FALSE),"")</f>
        <v/>
      </c>
      <c r="P8468" s="96" t="str">
        <f>IFERROR(VLOOKUP(N8468,ListaEspecies!$B$3:$D$45,3,FALSE),"")</f>
        <v/>
      </c>
      <c r="R8468" s="42" t="str">
        <f>IF(ISBLANK($J8468),"",IF(ISBLANK('datos GENERALES'!$B$15),"",'datos GENERALES'!$B$15))</f>
        <v/>
      </c>
      <c r="S8468" s="49" t="str">
        <f t="shared" si="1058"/>
        <v/>
      </c>
      <c r="T8468" s="49" t="str">
        <f t="shared" si="1059"/>
        <v/>
      </c>
      <c r="AA8468" s="50" t="str">
        <f t="shared" si="1063"/>
        <v/>
      </c>
      <c r="AE8468" s="50" t="str">
        <f t="shared" si="1060"/>
        <v/>
      </c>
      <c r="AI8468" s="19" t="str">
        <f t="shared" si="1061"/>
        <v/>
      </c>
      <c r="AJ8468"/>
      <c r="AK8468" s="19" t="str">
        <f t="shared" si="1062"/>
        <v/>
      </c>
    </row>
    <row r="8469" spans="1:37" x14ac:dyDescent="0.25">
      <c r="A8469" s="42" t="str">
        <f t="shared" si="1056"/>
        <v/>
      </c>
      <c r="B8469" s="42" t="str">
        <f t="shared" si="1057"/>
        <v/>
      </c>
      <c r="C8469" s="42" t="str">
        <f>IF(ISBLANK($N8469),"",IF(ISBLANK('datos GENERALES'!B$16),"",'datos GENERALES'!B$16))</f>
        <v/>
      </c>
      <c r="D8469" s="43" t="str">
        <f>IF(ISBLANK($N8469),"","SGBTM/AUTAROC/"&amp;'datos GENERALES'!B$5&amp;"_"&amp;'datos GENERALES'!C$5&amp;"_"&amp;'datos GENERALES'!D$5)</f>
        <v/>
      </c>
      <c r="E8469" s="42" t="str">
        <f>IF(ISBLANK($N8469),"",IF(ISBLANK('datos GENERALES'!$B$6),"",'datos GENERALES'!$B$6))</f>
        <v/>
      </c>
      <c r="F8469" s="42" t="str">
        <f>IF(ISBLANK($N8469),"",IF(ISBLANK('datos GENERALES'!$B$7),"",'datos GENERALES'!$B$7))</f>
        <v/>
      </c>
      <c r="G8469" s="42" t="str">
        <f>IF(ISBLANK($N8469),"",IF(ISBLANK('datos GENERALES'!$B$10),"",'datos GENERALES'!$B$10))</f>
        <v/>
      </c>
      <c r="H8469" s="42" t="str">
        <f>IF(ISBLANK($N8469),"",IF(ISBLANK('datos GENERALES'!$C$10),"",'datos GENERALES'!$C$10))</f>
        <v/>
      </c>
      <c r="I8469" s="42" t="str">
        <f>IF(ISBLANK($N8469),"",IF(ISBLANK('datos GENERALES'!$D$10),"",'datos GENERALES'!$D$10))</f>
        <v/>
      </c>
      <c r="O8469" s="48" t="str">
        <f>IFERROR(VLOOKUP(N8469,ListaEspecies!$B$3:$D$45,2,FALSE),"")</f>
        <v/>
      </c>
      <c r="P8469" s="96" t="str">
        <f>IFERROR(VLOOKUP(N8469,ListaEspecies!$B$3:$D$45,3,FALSE),"")</f>
        <v/>
      </c>
      <c r="R8469" s="42" t="str">
        <f>IF(ISBLANK($J8469),"",IF(ISBLANK('datos GENERALES'!$B$15),"",'datos GENERALES'!$B$15))</f>
        <v/>
      </c>
      <c r="S8469" s="49" t="str">
        <f t="shared" si="1058"/>
        <v/>
      </c>
      <c r="T8469" s="49" t="str">
        <f t="shared" si="1059"/>
        <v/>
      </c>
      <c r="AA8469" s="50" t="str">
        <f t="shared" si="1063"/>
        <v/>
      </c>
      <c r="AE8469" s="50" t="str">
        <f t="shared" si="1060"/>
        <v/>
      </c>
      <c r="AI8469" s="19" t="str">
        <f t="shared" si="1061"/>
        <v/>
      </c>
      <c r="AJ8469"/>
      <c r="AK8469" s="19" t="str">
        <f t="shared" si="1062"/>
        <v/>
      </c>
    </row>
    <row r="8470" spans="1:37" x14ac:dyDescent="0.25">
      <c r="A8470" s="42" t="str">
        <f t="shared" si="1056"/>
        <v/>
      </c>
      <c r="B8470" s="42" t="str">
        <f t="shared" si="1057"/>
        <v/>
      </c>
      <c r="C8470" s="42" t="str">
        <f>IF(ISBLANK($N8470),"",IF(ISBLANK('datos GENERALES'!B$16),"",'datos GENERALES'!B$16))</f>
        <v/>
      </c>
      <c r="D8470" s="43" t="str">
        <f>IF(ISBLANK($N8470),"","SGBTM/AUTAROC/"&amp;'datos GENERALES'!B$5&amp;"_"&amp;'datos GENERALES'!C$5&amp;"_"&amp;'datos GENERALES'!D$5)</f>
        <v/>
      </c>
      <c r="E8470" s="42" t="str">
        <f>IF(ISBLANK($N8470),"",IF(ISBLANK('datos GENERALES'!$B$6),"",'datos GENERALES'!$B$6))</f>
        <v/>
      </c>
      <c r="F8470" s="42" t="str">
        <f>IF(ISBLANK($N8470),"",IF(ISBLANK('datos GENERALES'!$B$7),"",'datos GENERALES'!$B$7))</f>
        <v/>
      </c>
      <c r="G8470" s="42" t="str">
        <f>IF(ISBLANK($N8470),"",IF(ISBLANK('datos GENERALES'!$B$10),"",'datos GENERALES'!$B$10))</f>
        <v/>
      </c>
      <c r="H8470" s="42" t="str">
        <f>IF(ISBLANK($N8470),"",IF(ISBLANK('datos GENERALES'!$C$10),"",'datos GENERALES'!$C$10))</f>
        <v/>
      </c>
      <c r="I8470" s="42" t="str">
        <f>IF(ISBLANK($N8470),"",IF(ISBLANK('datos GENERALES'!$D$10),"",'datos GENERALES'!$D$10))</f>
        <v/>
      </c>
      <c r="O8470" s="48" t="str">
        <f>IFERROR(VLOOKUP(N8470,ListaEspecies!$B$3:$D$45,2,FALSE),"")</f>
        <v/>
      </c>
      <c r="P8470" s="96" t="str">
        <f>IFERROR(VLOOKUP(N8470,ListaEspecies!$B$3:$D$45,3,FALSE),"")</f>
        <v/>
      </c>
      <c r="R8470" s="42" t="str">
        <f>IF(ISBLANK($J8470),"",IF(ISBLANK('datos GENERALES'!$B$15),"",'datos GENERALES'!$B$15))</f>
        <v/>
      </c>
      <c r="S8470" s="49" t="str">
        <f t="shared" si="1058"/>
        <v/>
      </c>
      <c r="T8470" s="49" t="str">
        <f t="shared" si="1059"/>
        <v/>
      </c>
      <c r="AA8470" s="50" t="str">
        <f t="shared" si="1063"/>
        <v/>
      </c>
      <c r="AE8470" s="50" t="str">
        <f t="shared" si="1060"/>
        <v/>
      </c>
      <c r="AI8470" s="19" t="str">
        <f t="shared" si="1061"/>
        <v/>
      </c>
      <c r="AJ8470"/>
      <c r="AK8470" s="19" t="str">
        <f t="shared" si="1062"/>
        <v/>
      </c>
    </row>
    <row r="8471" spans="1:37" x14ac:dyDescent="0.25">
      <c r="A8471" s="42" t="str">
        <f t="shared" si="1056"/>
        <v/>
      </c>
      <c r="B8471" s="42" t="str">
        <f t="shared" si="1057"/>
        <v/>
      </c>
      <c r="C8471" s="42" t="str">
        <f>IF(ISBLANK($N8471),"",IF(ISBLANK('datos GENERALES'!B$16),"",'datos GENERALES'!B$16))</f>
        <v/>
      </c>
      <c r="D8471" s="43" t="str">
        <f>IF(ISBLANK($N8471),"","SGBTM/AUTAROC/"&amp;'datos GENERALES'!B$5&amp;"_"&amp;'datos GENERALES'!C$5&amp;"_"&amp;'datos GENERALES'!D$5)</f>
        <v/>
      </c>
      <c r="E8471" s="42" t="str">
        <f>IF(ISBLANK($N8471),"",IF(ISBLANK('datos GENERALES'!$B$6),"",'datos GENERALES'!$B$6))</f>
        <v/>
      </c>
      <c r="F8471" s="42" t="str">
        <f>IF(ISBLANK($N8471),"",IF(ISBLANK('datos GENERALES'!$B$7),"",'datos GENERALES'!$B$7))</f>
        <v/>
      </c>
      <c r="G8471" s="42" t="str">
        <f>IF(ISBLANK($N8471),"",IF(ISBLANK('datos GENERALES'!$B$10),"",'datos GENERALES'!$B$10))</f>
        <v/>
      </c>
      <c r="H8471" s="42" t="str">
        <f>IF(ISBLANK($N8471),"",IF(ISBLANK('datos GENERALES'!$C$10),"",'datos GENERALES'!$C$10))</f>
        <v/>
      </c>
      <c r="I8471" s="42" t="str">
        <f>IF(ISBLANK($N8471),"",IF(ISBLANK('datos GENERALES'!$D$10),"",'datos GENERALES'!$D$10))</f>
        <v/>
      </c>
      <c r="O8471" s="48" t="str">
        <f>IFERROR(VLOOKUP(N8471,ListaEspecies!$B$3:$D$45,2,FALSE),"")</f>
        <v/>
      </c>
      <c r="P8471" s="96" t="str">
        <f>IFERROR(VLOOKUP(N8471,ListaEspecies!$B$3:$D$45,3,FALSE),"")</f>
        <v/>
      </c>
      <c r="R8471" s="42" t="str">
        <f>IF(ISBLANK($J8471),"",IF(ISBLANK('datos GENERALES'!$B$15),"",'datos GENERALES'!$B$15))</f>
        <v/>
      </c>
      <c r="S8471" s="49" t="str">
        <f t="shared" si="1058"/>
        <v/>
      </c>
      <c r="T8471" s="49" t="str">
        <f t="shared" si="1059"/>
        <v/>
      </c>
      <c r="AA8471" s="50" t="str">
        <f t="shared" si="1063"/>
        <v/>
      </c>
      <c r="AE8471" s="50" t="str">
        <f t="shared" si="1060"/>
        <v/>
      </c>
      <c r="AI8471" s="19" t="str">
        <f t="shared" si="1061"/>
        <v/>
      </c>
      <c r="AJ8471"/>
      <c r="AK8471" s="19" t="str">
        <f t="shared" si="1062"/>
        <v/>
      </c>
    </row>
    <row r="8472" spans="1:37" x14ac:dyDescent="0.25">
      <c r="A8472" s="42" t="str">
        <f t="shared" si="1056"/>
        <v/>
      </c>
      <c r="B8472" s="42" t="str">
        <f t="shared" si="1057"/>
        <v/>
      </c>
      <c r="C8472" s="42" t="str">
        <f>IF(ISBLANK($N8472),"",IF(ISBLANK('datos GENERALES'!B$16),"",'datos GENERALES'!B$16))</f>
        <v/>
      </c>
      <c r="D8472" s="43" t="str">
        <f>IF(ISBLANK($N8472),"","SGBTM/AUTAROC/"&amp;'datos GENERALES'!B$5&amp;"_"&amp;'datos GENERALES'!C$5&amp;"_"&amp;'datos GENERALES'!D$5)</f>
        <v/>
      </c>
      <c r="E8472" s="42" t="str">
        <f>IF(ISBLANK($N8472),"",IF(ISBLANK('datos GENERALES'!$B$6),"",'datos GENERALES'!$B$6))</f>
        <v/>
      </c>
      <c r="F8472" s="42" t="str">
        <f>IF(ISBLANK($N8472),"",IF(ISBLANK('datos GENERALES'!$B$7),"",'datos GENERALES'!$B$7))</f>
        <v/>
      </c>
      <c r="G8472" s="42" t="str">
        <f>IF(ISBLANK($N8472),"",IF(ISBLANK('datos GENERALES'!$B$10),"",'datos GENERALES'!$B$10))</f>
        <v/>
      </c>
      <c r="H8472" s="42" t="str">
        <f>IF(ISBLANK($N8472),"",IF(ISBLANK('datos GENERALES'!$C$10),"",'datos GENERALES'!$C$10))</f>
        <v/>
      </c>
      <c r="I8472" s="42" t="str">
        <f>IF(ISBLANK($N8472),"",IF(ISBLANK('datos GENERALES'!$D$10),"",'datos GENERALES'!$D$10))</f>
        <v/>
      </c>
      <c r="O8472" s="48" t="str">
        <f>IFERROR(VLOOKUP(N8472,ListaEspecies!$B$3:$D$45,2,FALSE),"")</f>
        <v/>
      </c>
      <c r="P8472" s="96" t="str">
        <f>IFERROR(VLOOKUP(N8472,ListaEspecies!$B$3:$D$45,3,FALSE),"")</f>
        <v/>
      </c>
      <c r="R8472" s="42" t="str">
        <f>IF(ISBLANK($J8472),"",IF(ISBLANK('datos GENERALES'!$B$15),"",'datos GENERALES'!$B$15))</f>
        <v/>
      </c>
      <c r="S8472" s="49" t="str">
        <f t="shared" si="1058"/>
        <v/>
      </c>
      <c r="T8472" s="49" t="str">
        <f t="shared" si="1059"/>
        <v/>
      </c>
      <c r="AA8472" s="50" t="str">
        <f t="shared" si="1063"/>
        <v/>
      </c>
      <c r="AE8472" s="50" t="str">
        <f t="shared" si="1060"/>
        <v/>
      </c>
      <c r="AI8472" s="19" t="str">
        <f t="shared" si="1061"/>
        <v/>
      </c>
      <c r="AJ8472"/>
      <c r="AK8472" s="19" t="str">
        <f t="shared" si="1062"/>
        <v/>
      </c>
    </row>
    <row r="8473" spans="1:37" x14ac:dyDescent="0.25">
      <c r="A8473" s="42" t="str">
        <f t="shared" si="1056"/>
        <v/>
      </c>
      <c r="B8473" s="42" t="str">
        <f t="shared" si="1057"/>
        <v/>
      </c>
      <c r="C8473" s="42" t="str">
        <f>IF(ISBLANK($N8473),"",IF(ISBLANK('datos GENERALES'!B$16),"",'datos GENERALES'!B$16))</f>
        <v/>
      </c>
      <c r="D8473" s="43" t="str">
        <f>IF(ISBLANK($N8473),"","SGBTM/AUTAROC/"&amp;'datos GENERALES'!B$5&amp;"_"&amp;'datos GENERALES'!C$5&amp;"_"&amp;'datos GENERALES'!D$5)</f>
        <v/>
      </c>
      <c r="E8473" s="42" t="str">
        <f>IF(ISBLANK($N8473),"",IF(ISBLANK('datos GENERALES'!$B$6),"",'datos GENERALES'!$B$6))</f>
        <v/>
      </c>
      <c r="F8473" s="42" t="str">
        <f>IF(ISBLANK($N8473),"",IF(ISBLANK('datos GENERALES'!$B$7),"",'datos GENERALES'!$B$7))</f>
        <v/>
      </c>
      <c r="G8473" s="42" t="str">
        <f>IF(ISBLANK($N8473),"",IF(ISBLANK('datos GENERALES'!$B$10),"",'datos GENERALES'!$B$10))</f>
        <v/>
      </c>
      <c r="H8473" s="42" t="str">
        <f>IF(ISBLANK($N8473),"",IF(ISBLANK('datos GENERALES'!$C$10),"",'datos GENERALES'!$C$10))</f>
        <v/>
      </c>
      <c r="I8473" s="42" t="str">
        <f>IF(ISBLANK($N8473),"",IF(ISBLANK('datos GENERALES'!$D$10),"",'datos GENERALES'!$D$10))</f>
        <v/>
      </c>
      <c r="O8473" s="48" t="str">
        <f>IFERROR(VLOOKUP(N8473,ListaEspecies!$B$3:$D$45,2,FALSE),"")</f>
        <v/>
      </c>
      <c r="P8473" s="96" t="str">
        <f>IFERROR(VLOOKUP(N8473,ListaEspecies!$B$3:$D$45,3,FALSE),"")</f>
        <v/>
      </c>
      <c r="R8473" s="42" t="str">
        <f>IF(ISBLANK($J8473),"",IF(ISBLANK('datos GENERALES'!$B$15),"",'datos GENERALES'!$B$15))</f>
        <v/>
      </c>
      <c r="S8473" s="49" t="str">
        <f t="shared" si="1058"/>
        <v/>
      </c>
      <c r="T8473" s="49" t="str">
        <f t="shared" si="1059"/>
        <v/>
      </c>
      <c r="AA8473" s="50" t="str">
        <f t="shared" si="1063"/>
        <v/>
      </c>
      <c r="AE8473" s="50" t="str">
        <f t="shared" si="1060"/>
        <v/>
      </c>
      <c r="AI8473" s="19" t="str">
        <f t="shared" si="1061"/>
        <v/>
      </c>
      <c r="AJ8473"/>
      <c r="AK8473" s="19" t="str">
        <f t="shared" si="1062"/>
        <v/>
      </c>
    </row>
    <row r="8474" spans="1:37" x14ac:dyDescent="0.25">
      <c r="A8474" s="42" t="str">
        <f t="shared" si="1056"/>
        <v/>
      </c>
      <c r="B8474" s="42" t="str">
        <f t="shared" si="1057"/>
        <v/>
      </c>
      <c r="C8474" s="42" t="str">
        <f>IF(ISBLANK($N8474),"",IF(ISBLANK('datos GENERALES'!B$16),"",'datos GENERALES'!B$16))</f>
        <v/>
      </c>
      <c r="D8474" s="43" t="str">
        <f>IF(ISBLANK($N8474),"","SGBTM/AUTAROC/"&amp;'datos GENERALES'!B$5&amp;"_"&amp;'datos GENERALES'!C$5&amp;"_"&amp;'datos GENERALES'!D$5)</f>
        <v/>
      </c>
      <c r="E8474" s="42" t="str">
        <f>IF(ISBLANK($N8474),"",IF(ISBLANK('datos GENERALES'!$B$6),"",'datos GENERALES'!$B$6))</f>
        <v/>
      </c>
      <c r="F8474" s="42" t="str">
        <f>IF(ISBLANK($N8474),"",IF(ISBLANK('datos GENERALES'!$B$7),"",'datos GENERALES'!$B$7))</f>
        <v/>
      </c>
      <c r="G8474" s="42" t="str">
        <f>IF(ISBLANK($N8474),"",IF(ISBLANK('datos GENERALES'!$B$10),"",'datos GENERALES'!$B$10))</f>
        <v/>
      </c>
      <c r="H8474" s="42" t="str">
        <f>IF(ISBLANK($N8474),"",IF(ISBLANK('datos GENERALES'!$C$10),"",'datos GENERALES'!$C$10))</f>
        <v/>
      </c>
      <c r="I8474" s="42" t="str">
        <f>IF(ISBLANK($N8474),"",IF(ISBLANK('datos GENERALES'!$D$10),"",'datos GENERALES'!$D$10))</f>
        <v/>
      </c>
      <c r="O8474" s="48" t="str">
        <f>IFERROR(VLOOKUP(N8474,ListaEspecies!$B$3:$D$45,2,FALSE),"")</f>
        <v/>
      </c>
      <c r="P8474" s="96" t="str">
        <f>IFERROR(VLOOKUP(N8474,ListaEspecies!$B$3:$D$45,3,FALSE),"")</f>
        <v/>
      </c>
      <c r="R8474" s="42" t="str">
        <f>IF(ISBLANK($J8474),"",IF(ISBLANK('datos GENERALES'!$B$15),"",'datos GENERALES'!$B$15))</f>
        <v/>
      </c>
      <c r="S8474" s="49" t="str">
        <f t="shared" si="1058"/>
        <v/>
      </c>
      <c r="T8474" s="49" t="str">
        <f t="shared" si="1059"/>
        <v/>
      </c>
      <c r="AA8474" s="50" t="str">
        <f t="shared" si="1063"/>
        <v/>
      </c>
      <c r="AE8474" s="50" t="str">
        <f t="shared" si="1060"/>
        <v/>
      </c>
      <c r="AI8474" s="19" t="str">
        <f t="shared" si="1061"/>
        <v/>
      </c>
      <c r="AJ8474"/>
      <c r="AK8474" s="19" t="str">
        <f t="shared" si="1062"/>
        <v/>
      </c>
    </row>
    <row r="8475" spans="1:37" x14ac:dyDescent="0.25">
      <c r="A8475" s="42" t="str">
        <f t="shared" si="1056"/>
        <v/>
      </c>
      <c r="B8475" s="42" t="str">
        <f t="shared" si="1057"/>
        <v/>
      </c>
      <c r="C8475" s="42" t="str">
        <f>IF(ISBLANK($N8475),"",IF(ISBLANK('datos GENERALES'!B$16),"",'datos GENERALES'!B$16))</f>
        <v/>
      </c>
      <c r="D8475" s="43" t="str">
        <f>IF(ISBLANK($N8475),"","SGBTM/AUTAROC/"&amp;'datos GENERALES'!B$5&amp;"_"&amp;'datos GENERALES'!C$5&amp;"_"&amp;'datos GENERALES'!D$5)</f>
        <v/>
      </c>
      <c r="E8475" s="42" t="str">
        <f>IF(ISBLANK($N8475),"",IF(ISBLANK('datos GENERALES'!$B$6),"",'datos GENERALES'!$B$6))</f>
        <v/>
      </c>
      <c r="F8475" s="42" t="str">
        <f>IF(ISBLANK($N8475),"",IF(ISBLANK('datos GENERALES'!$B$7),"",'datos GENERALES'!$B$7))</f>
        <v/>
      </c>
      <c r="G8475" s="42" t="str">
        <f>IF(ISBLANK($N8475),"",IF(ISBLANK('datos GENERALES'!$B$10),"",'datos GENERALES'!$B$10))</f>
        <v/>
      </c>
      <c r="H8475" s="42" t="str">
        <f>IF(ISBLANK($N8475),"",IF(ISBLANK('datos GENERALES'!$C$10),"",'datos GENERALES'!$C$10))</f>
        <v/>
      </c>
      <c r="I8475" s="42" t="str">
        <f>IF(ISBLANK($N8475),"",IF(ISBLANK('datos GENERALES'!$D$10),"",'datos GENERALES'!$D$10))</f>
        <v/>
      </c>
      <c r="O8475" s="48" t="str">
        <f>IFERROR(VLOOKUP(N8475,ListaEspecies!$B$3:$D$45,2,FALSE),"")</f>
        <v/>
      </c>
      <c r="P8475" s="96" t="str">
        <f>IFERROR(VLOOKUP(N8475,ListaEspecies!$B$3:$D$45,3,FALSE),"")</f>
        <v/>
      </c>
      <c r="R8475" s="42" t="str">
        <f>IF(ISBLANK($J8475),"",IF(ISBLANK('datos GENERALES'!$B$15),"",'datos GENERALES'!$B$15))</f>
        <v/>
      </c>
      <c r="S8475" s="49" t="str">
        <f t="shared" si="1058"/>
        <v/>
      </c>
      <c r="T8475" s="49" t="str">
        <f t="shared" si="1059"/>
        <v/>
      </c>
      <c r="AA8475" s="50" t="str">
        <f t="shared" si="1063"/>
        <v/>
      </c>
      <c r="AE8475" s="50" t="str">
        <f t="shared" si="1060"/>
        <v/>
      </c>
      <c r="AI8475" s="19" t="str">
        <f t="shared" si="1061"/>
        <v/>
      </c>
      <c r="AJ8475"/>
      <c r="AK8475" s="19" t="str">
        <f t="shared" si="1062"/>
        <v/>
      </c>
    </row>
    <row r="8476" spans="1:37" x14ac:dyDescent="0.25">
      <c r="A8476" s="42" t="str">
        <f t="shared" si="1056"/>
        <v/>
      </c>
      <c r="B8476" s="42" t="str">
        <f t="shared" si="1057"/>
        <v/>
      </c>
      <c r="C8476" s="42" t="str">
        <f>IF(ISBLANK($N8476),"",IF(ISBLANK('datos GENERALES'!B$16),"",'datos GENERALES'!B$16))</f>
        <v/>
      </c>
      <c r="D8476" s="43" t="str">
        <f>IF(ISBLANK($N8476),"","SGBTM/AUTAROC/"&amp;'datos GENERALES'!B$5&amp;"_"&amp;'datos GENERALES'!C$5&amp;"_"&amp;'datos GENERALES'!D$5)</f>
        <v/>
      </c>
      <c r="E8476" s="42" t="str">
        <f>IF(ISBLANK($N8476),"",IF(ISBLANK('datos GENERALES'!$B$6),"",'datos GENERALES'!$B$6))</f>
        <v/>
      </c>
      <c r="F8476" s="42" t="str">
        <f>IF(ISBLANK($N8476),"",IF(ISBLANK('datos GENERALES'!$B$7),"",'datos GENERALES'!$B$7))</f>
        <v/>
      </c>
      <c r="G8476" s="42" t="str">
        <f>IF(ISBLANK($N8476),"",IF(ISBLANK('datos GENERALES'!$B$10),"",'datos GENERALES'!$B$10))</f>
        <v/>
      </c>
      <c r="H8476" s="42" t="str">
        <f>IF(ISBLANK($N8476),"",IF(ISBLANK('datos GENERALES'!$C$10),"",'datos GENERALES'!$C$10))</f>
        <v/>
      </c>
      <c r="I8476" s="42" t="str">
        <f>IF(ISBLANK($N8476),"",IF(ISBLANK('datos GENERALES'!$D$10),"",'datos GENERALES'!$D$10))</f>
        <v/>
      </c>
      <c r="O8476" s="48" t="str">
        <f>IFERROR(VLOOKUP(N8476,ListaEspecies!$B$3:$D$45,2,FALSE),"")</f>
        <v/>
      </c>
      <c r="P8476" s="96" t="str">
        <f>IFERROR(VLOOKUP(N8476,ListaEspecies!$B$3:$D$45,3,FALSE),"")</f>
        <v/>
      </c>
      <c r="R8476" s="42" t="str">
        <f>IF(ISBLANK($J8476),"",IF(ISBLANK('datos GENERALES'!$B$15),"",'datos GENERALES'!$B$15))</f>
        <v/>
      </c>
      <c r="S8476" s="49" t="str">
        <f t="shared" si="1058"/>
        <v/>
      </c>
      <c r="T8476" s="49" t="str">
        <f t="shared" si="1059"/>
        <v/>
      </c>
      <c r="AA8476" s="50" t="str">
        <f t="shared" si="1063"/>
        <v/>
      </c>
      <c r="AE8476" s="50" t="str">
        <f t="shared" si="1060"/>
        <v/>
      </c>
      <c r="AI8476" s="19" t="str">
        <f t="shared" si="1061"/>
        <v/>
      </c>
      <c r="AJ8476"/>
      <c r="AK8476" s="19" t="str">
        <f t="shared" si="1062"/>
        <v/>
      </c>
    </row>
    <row r="8477" spans="1:37" x14ac:dyDescent="0.25">
      <c r="A8477" s="42" t="str">
        <f t="shared" si="1056"/>
        <v/>
      </c>
      <c r="B8477" s="42" t="str">
        <f t="shared" si="1057"/>
        <v/>
      </c>
      <c r="C8477" s="42" t="str">
        <f>IF(ISBLANK($N8477),"",IF(ISBLANK('datos GENERALES'!B$16),"",'datos GENERALES'!B$16))</f>
        <v/>
      </c>
      <c r="D8477" s="43" t="str">
        <f>IF(ISBLANK($N8477),"","SGBTM/AUTAROC/"&amp;'datos GENERALES'!B$5&amp;"_"&amp;'datos GENERALES'!C$5&amp;"_"&amp;'datos GENERALES'!D$5)</f>
        <v/>
      </c>
      <c r="E8477" s="42" t="str">
        <f>IF(ISBLANK($N8477),"",IF(ISBLANK('datos GENERALES'!$B$6),"",'datos GENERALES'!$B$6))</f>
        <v/>
      </c>
      <c r="F8477" s="42" t="str">
        <f>IF(ISBLANK($N8477),"",IF(ISBLANK('datos GENERALES'!$B$7),"",'datos GENERALES'!$B$7))</f>
        <v/>
      </c>
      <c r="G8477" s="42" t="str">
        <f>IF(ISBLANK($N8477),"",IF(ISBLANK('datos GENERALES'!$B$10),"",'datos GENERALES'!$B$10))</f>
        <v/>
      </c>
      <c r="H8477" s="42" t="str">
        <f>IF(ISBLANK($N8477),"",IF(ISBLANK('datos GENERALES'!$C$10),"",'datos GENERALES'!$C$10))</f>
        <v/>
      </c>
      <c r="I8477" s="42" t="str">
        <f>IF(ISBLANK($N8477),"",IF(ISBLANK('datos GENERALES'!$D$10),"",'datos GENERALES'!$D$10))</f>
        <v/>
      </c>
      <c r="O8477" s="48" t="str">
        <f>IFERROR(VLOOKUP(N8477,ListaEspecies!$B$3:$D$45,2,FALSE),"")</f>
        <v/>
      </c>
      <c r="P8477" s="96" t="str">
        <f>IFERROR(VLOOKUP(N8477,ListaEspecies!$B$3:$D$45,3,FALSE),"")</f>
        <v/>
      </c>
      <c r="R8477" s="42" t="str">
        <f>IF(ISBLANK($J8477),"",IF(ISBLANK('datos GENERALES'!$B$15),"",'datos GENERALES'!$B$15))</f>
        <v/>
      </c>
      <c r="S8477" s="49" t="str">
        <f t="shared" si="1058"/>
        <v/>
      </c>
      <c r="T8477" s="49" t="str">
        <f t="shared" si="1059"/>
        <v/>
      </c>
      <c r="AA8477" s="50" t="str">
        <f t="shared" si="1063"/>
        <v/>
      </c>
      <c r="AE8477" s="50" t="str">
        <f t="shared" si="1060"/>
        <v/>
      </c>
      <c r="AI8477" s="19" t="str">
        <f t="shared" si="1061"/>
        <v/>
      </c>
      <c r="AJ8477"/>
      <c r="AK8477" s="19" t="str">
        <f t="shared" si="1062"/>
        <v/>
      </c>
    </row>
    <row r="8478" spans="1:37" x14ac:dyDescent="0.25">
      <c r="A8478" s="42" t="str">
        <f t="shared" si="1056"/>
        <v/>
      </c>
      <c r="B8478" s="42" t="str">
        <f t="shared" si="1057"/>
        <v/>
      </c>
      <c r="C8478" s="42" t="str">
        <f>IF(ISBLANK($N8478),"",IF(ISBLANK('datos GENERALES'!B$16),"",'datos GENERALES'!B$16))</f>
        <v/>
      </c>
      <c r="D8478" s="43" t="str">
        <f>IF(ISBLANK($N8478),"","SGBTM/AUTAROC/"&amp;'datos GENERALES'!B$5&amp;"_"&amp;'datos GENERALES'!C$5&amp;"_"&amp;'datos GENERALES'!D$5)</f>
        <v/>
      </c>
      <c r="E8478" s="42" t="str">
        <f>IF(ISBLANK($N8478),"",IF(ISBLANK('datos GENERALES'!$B$6),"",'datos GENERALES'!$B$6))</f>
        <v/>
      </c>
      <c r="F8478" s="42" t="str">
        <f>IF(ISBLANK($N8478),"",IF(ISBLANK('datos GENERALES'!$B$7),"",'datos GENERALES'!$B$7))</f>
        <v/>
      </c>
      <c r="G8478" s="42" t="str">
        <f>IF(ISBLANK($N8478),"",IF(ISBLANK('datos GENERALES'!$B$10),"",'datos GENERALES'!$B$10))</f>
        <v/>
      </c>
      <c r="H8478" s="42" t="str">
        <f>IF(ISBLANK($N8478),"",IF(ISBLANK('datos GENERALES'!$C$10),"",'datos GENERALES'!$C$10))</f>
        <v/>
      </c>
      <c r="I8478" s="42" t="str">
        <f>IF(ISBLANK($N8478),"",IF(ISBLANK('datos GENERALES'!$D$10),"",'datos GENERALES'!$D$10))</f>
        <v/>
      </c>
      <c r="O8478" s="48" t="str">
        <f>IFERROR(VLOOKUP(N8478,ListaEspecies!$B$3:$D$45,2,FALSE),"")</f>
        <v/>
      </c>
      <c r="P8478" s="96" t="str">
        <f>IFERROR(VLOOKUP(N8478,ListaEspecies!$B$3:$D$45,3,FALSE),"")</f>
        <v/>
      </c>
      <c r="R8478" s="42" t="str">
        <f>IF(ISBLANK($J8478),"",IF(ISBLANK('datos GENERALES'!$B$15),"",'datos GENERALES'!$B$15))</f>
        <v/>
      </c>
      <c r="S8478" s="49" t="str">
        <f t="shared" si="1058"/>
        <v/>
      </c>
      <c r="T8478" s="49" t="str">
        <f t="shared" si="1059"/>
        <v/>
      </c>
      <c r="AA8478" s="50" t="str">
        <f t="shared" si="1063"/>
        <v/>
      </c>
      <c r="AE8478" s="50" t="str">
        <f t="shared" si="1060"/>
        <v/>
      </c>
      <c r="AI8478" s="19" t="str">
        <f t="shared" si="1061"/>
        <v/>
      </c>
      <c r="AJ8478"/>
      <c r="AK8478" s="19" t="str">
        <f t="shared" si="1062"/>
        <v/>
      </c>
    </row>
    <row r="8479" spans="1:37" x14ac:dyDescent="0.25">
      <c r="A8479" s="42" t="str">
        <f t="shared" si="1056"/>
        <v/>
      </c>
      <c r="B8479" s="42" t="str">
        <f t="shared" si="1057"/>
        <v/>
      </c>
      <c r="C8479" s="42" t="str">
        <f>IF(ISBLANK($N8479),"",IF(ISBLANK('datos GENERALES'!B$16),"",'datos GENERALES'!B$16))</f>
        <v/>
      </c>
      <c r="D8479" s="43" t="str">
        <f>IF(ISBLANK($N8479),"","SGBTM/AUTAROC/"&amp;'datos GENERALES'!B$5&amp;"_"&amp;'datos GENERALES'!C$5&amp;"_"&amp;'datos GENERALES'!D$5)</f>
        <v/>
      </c>
      <c r="E8479" s="42" t="str">
        <f>IF(ISBLANK($N8479),"",IF(ISBLANK('datos GENERALES'!$B$6),"",'datos GENERALES'!$B$6))</f>
        <v/>
      </c>
      <c r="F8479" s="42" t="str">
        <f>IF(ISBLANK($N8479),"",IF(ISBLANK('datos GENERALES'!$B$7),"",'datos GENERALES'!$B$7))</f>
        <v/>
      </c>
      <c r="G8479" s="42" t="str">
        <f>IF(ISBLANK($N8479),"",IF(ISBLANK('datos GENERALES'!$B$10),"",'datos GENERALES'!$B$10))</f>
        <v/>
      </c>
      <c r="H8479" s="42" t="str">
        <f>IF(ISBLANK($N8479),"",IF(ISBLANK('datos GENERALES'!$C$10),"",'datos GENERALES'!$C$10))</f>
        <v/>
      </c>
      <c r="I8479" s="42" t="str">
        <f>IF(ISBLANK($N8479),"",IF(ISBLANK('datos GENERALES'!$D$10),"",'datos GENERALES'!$D$10))</f>
        <v/>
      </c>
      <c r="O8479" s="48" t="str">
        <f>IFERROR(VLOOKUP(N8479,ListaEspecies!$B$3:$D$45,2,FALSE),"")</f>
        <v/>
      </c>
      <c r="P8479" s="96" t="str">
        <f>IFERROR(VLOOKUP(N8479,ListaEspecies!$B$3:$D$45,3,FALSE),"")</f>
        <v/>
      </c>
      <c r="R8479" s="42" t="str">
        <f>IF(ISBLANK($J8479),"",IF(ISBLANK('datos GENERALES'!$B$15),"",'datos GENERALES'!$B$15))</f>
        <v/>
      </c>
      <c r="S8479" s="49" t="str">
        <f t="shared" si="1058"/>
        <v/>
      </c>
      <c r="T8479" s="49" t="str">
        <f t="shared" si="1059"/>
        <v/>
      </c>
      <c r="AA8479" s="50" t="str">
        <f t="shared" si="1063"/>
        <v/>
      </c>
      <c r="AE8479" s="50" t="str">
        <f t="shared" si="1060"/>
        <v/>
      </c>
      <c r="AI8479" s="19" t="str">
        <f t="shared" si="1061"/>
        <v/>
      </c>
      <c r="AJ8479"/>
      <c r="AK8479" s="19" t="str">
        <f t="shared" si="1062"/>
        <v/>
      </c>
    </row>
    <row r="8480" spans="1:37" x14ac:dyDescent="0.25">
      <c r="A8480" s="42" t="str">
        <f t="shared" si="1056"/>
        <v/>
      </c>
      <c r="B8480" s="42" t="str">
        <f t="shared" si="1057"/>
        <v/>
      </c>
      <c r="C8480" s="42" t="str">
        <f>IF(ISBLANK($N8480),"",IF(ISBLANK('datos GENERALES'!B$16),"",'datos GENERALES'!B$16))</f>
        <v/>
      </c>
      <c r="D8480" s="43" t="str">
        <f>IF(ISBLANK($N8480),"","SGBTM/AUTAROC/"&amp;'datos GENERALES'!B$5&amp;"_"&amp;'datos GENERALES'!C$5&amp;"_"&amp;'datos GENERALES'!D$5)</f>
        <v/>
      </c>
      <c r="E8480" s="42" t="str">
        <f>IF(ISBLANK($N8480),"",IF(ISBLANK('datos GENERALES'!$B$6),"",'datos GENERALES'!$B$6))</f>
        <v/>
      </c>
      <c r="F8480" s="42" t="str">
        <f>IF(ISBLANK($N8480),"",IF(ISBLANK('datos GENERALES'!$B$7),"",'datos GENERALES'!$B$7))</f>
        <v/>
      </c>
      <c r="G8480" s="42" t="str">
        <f>IF(ISBLANK($N8480),"",IF(ISBLANK('datos GENERALES'!$B$10),"",'datos GENERALES'!$B$10))</f>
        <v/>
      </c>
      <c r="H8480" s="42" t="str">
        <f>IF(ISBLANK($N8480),"",IF(ISBLANK('datos GENERALES'!$C$10),"",'datos GENERALES'!$C$10))</f>
        <v/>
      </c>
      <c r="I8480" s="42" t="str">
        <f>IF(ISBLANK($N8480),"",IF(ISBLANK('datos GENERALES'!$D$10),"",'datos GENERALES'!$D$10))</f>
        <v/>
      </c>
      <c r="O8480" s="48" t="str">
        <f>IFERROR(VLOOKUP(N8480,ListaEspecies!$B$3:$D$45,2,FALSE),"")</f>
        <v/>
      </c>
      <c r="P8480" s="96" t="str">
        <f>IFERROR(VLOOKUP(N8480,ListaEspecies!$B$3:$D$45,3,FALSE),"")</f>
        <v/>
      </c>
      <c r="R8480" s="42" t="str">
        <f>IF(ISBLANK($J8480),"",IF(ISBLANK('datos GENERALES'!$B$15),"",'datos GENERALES'!$B$15))</f>
        <v/>
      </c>
      <c r="S8480" s="49" t="str">
        <f t="shared" si="1058"/>
        <v/>
      </c>
      <c r="T8480" s="49" t="str">
        <f t="shared" si="1059"/>
        <v/>
      </c>
      <c r="AA8480" s="50" t="str">
        <f t="shared" si="1063"/>
        <v/>
      </c>
      <c r="AE8480" s="50" t="str">
        <f t="shared" si="1060"/>
        <v/>
      </c>
      <c r="AI8480" s="19" t="str">
        <f t="shared" si="1061"/>
        <v/>
      </c>
      <c r="AJ8480"/>
      <c r="AK8480" s="19" t="str">
        <f t="shared" si="1062"/>
        <v/>
      </c>
    </row>
    <row r="8481" spans="1:37" x14ac:dyDescent="0.25">
      <c r="A8481" s="42" t="str">
        <f t="shared" si="1056"/>
        <v/>
      </c>
      <c r="B8481" s="42" t="str">
        <f t="shared" si="1057"/>
        <v/>
      </c>
      <c r="C8481" s="42" t="str">
        <f>IF(ISBLANK($N8481),"",IF(ISBLANK('datos GENERALES'!B$16),"",'datos GENERALES'!B$16))</f>
        <v/>
      </c>
      <c r="D8481" s="43" t="str">
        <f>IF(ISBLANK($N8481),"","SGBTM/AUTAROC/"&amp;'datos GENERALES'!B$5&amp;"_"&amp;'datos GENERALES'!C$5&amp;"_"&amp;'datos GENERALES'!D$5)</f>
        <v/>
      </c>
      <c r="E8481" s="42" t="str">
        <f>IF(ISBLANK($N8481),"",IF(ISBLANK('datos GENERALES'!$B$6),"",'datos GENERALES'!$B$6))</f>
        <v/>
      </c>
      <c r="F8481" s="42" t="str">
        <f>IF(ISBLANK($N8481),"",IF(ISBLANK('datos GENERALES'!$B$7),"",'datos GENERALES'!$B$7))</f>
        <v/>
      </c>
      <c r="G8481" s="42" t="str">
        <f>IF(ISBLANK($N8481),"",IF(ISBLANK('datos GENERALES'!$B$10),"",'datos GENERALES'!$B$10))</f>
        <v/>
      </c>
      <c r="H8481" s="42" t="str">
        <f>IF(ISBLANK($N8481),"",IF(ISBLANK('datos GENERALES'!$C$10),"",'datos GENERALES'!$C$10))</f>
        <v/>
      </c>
      <c r="I8481" s="42" t="str">
        <f>IF(ISBLANK($N8481),"",IF(ISBLANK('datos GENERALES'!$D$10),"",'datos GENERALES'!$D$10))</f>
        <v/>
      </c>
      <c r="O8481" s="48" t="str">
        <f>IFERROR(VLOOKUP(N8481,ListaEspecies!$B$3:$D$45,2,FALSE),"")</f>
        <v/>
      </c>
      <c r="P8481" s="96" t="str">
        <f>IFERROR(VLOOKUP(N8481,ListaEspecies!$B$3:$D$45,3,FALSE),"")</f>
        <v/>
      </c>
      <c r="R8481" s="42" t="str">
        <f>IF(ISBLANK($J8481),"",IF(ISBLANK('datos GENERALES'!$B$15),"",'datos GENERALES'!$B$15))</f>
        <v/>
      </c>
      <c r="S8481" s="49" t="str">
        <f t="shared" si="1058"/>
        <v/>
      </c>
      <c r="T8481" s="49" t="str">
        <f t="shared" si="1059"/>
        <v/>
      </c>
      <c r="AA8481" s="50" t="str">
        <f t="shared" si="1063"/>
        <v/>
      </c>
      <c r="AE8481" s="50" t="str">
        <f t="shared" si="1060"/>
        <v/>
      </c>
      <c r="AI8481" s="19" t="str">
        <f t="shared" si="1061"/>
        <v/>
      </c>
      <c r="AJ8481"/>
      <c r="AK8481" s="19" t="str">
        <f t="shared" si="1062"/>
        <v/>
      </c>
    </row>
    <row r="8482" spans="1:37" x14ac:dyDescent="0.25">
      <c r="A8482" s="42" t="str">
        <f t="shared" si="1056"/>
        <v/>
      </c>
      <c r="B8482" s="42" t="str">
        <f t="shared" si="1057"/>
        <v/>
      </c>
      <c r="C8482" s="42" t="str">
        <f>IF(ISBLANK($N8482),"",IF(ISBLANK('datos GENERALES'!B$16),"",'datos GENERALES'!B$16))</f>
        <v/>
      </c>
      <c r="D8482" s="43" t="str">
        <f>IF(ISBLANK($N8482),"","SGBTM/AUTAROC/"&amp;'datos GENERALES'!B$5&amp;"_"&amp;'datos GENERALES'!C$5&amp;"_"&amp;'datos GENERALES'!D$5)</f>
        <v/>
      </c>
      <c r="E8482" s="42" t="str">
        <f>IF(ISBLANK($N8482),"",IF(ISBLANK('datos GENERALES'!$B$6),"",'datos GENERALES'!$B$6))</f>
        <v/>
      </c>
      <c r="F8482" s="42" t="str">
        <f>IF(ISBLANK($N8482),"",IF(ISBLANK('datos GENERALES'!$B$7),"",'datos GENERALES'!$B$7))</f>
        <v/>
      </c>
      <c r="G8482" s="42" t="str">
        <f>IF(ISBLANK($N8482),"",IF(ISBLANK('datos GENERALES'!$B$10),"",'datos GENERALES'!$B$10))</f>
        <v/>
      </c>
      <c r="H8482" s="42" t="str">
        <f>IF(ISBLANK($N8482),"",IF(ISBLANK('datos GENERALES'!$C$10),"",'datos GENERALES'!$C$10))</f>
        <v/>
      </c>
      <c r="I8482" s="42" t="str">
        <f>IF(ISBLANK($N8482),"",IF(ISBLANK('datos GENERALES'!$D$10),"",'datos GENERALES'!$D$10))</f>
        <v/>
      </c>
      <c r="O8482" s="48" t="str">
        <f>IFERROR(VLOOKUP(N8482,ListaEspecies!$B$3:$D$45,2,FALSE),"")</f>
        <v/>
      </c>
      <c r="P8482" s="96" t="str">
        <f>IFERROR(VLOOKUP(N8482,ListaEspecies!$B$3:$D$45,3,FALSE),"")</f>
        <v/>
      </c>
      <c r="R8482" s="42" t="str">
        <f>IF(ISBLANK($J8482),"",IF(ISBLANK('datos GENERALES'!$B$15),"",'datos GENERALES'!$B$15))</f>
        <v/>
      </c>
      <c r="S8482" s="49" t="str">
        <f t="shared" si="1058"/>
        <v/>
      </c>
      <c r="T8482" s="49" t="str">
        <f t="shared" si="1059"/>
        <v/>
      </c>
      <c r="AA8482" s="50" t="str">
        <f t="shared" si="1063"/>
        <v/>
      </c>
      <c r="AE8482" s="50" t="str">
        <f t="shared" si="1060"/>
        <v/>
      </c>
      <c r="AI8482" s="19" t="str">
        <f t="shared" si="1061"/>
        <v/>
      </c>
      <c r="AJ8482"/>
      <c r="AK8482" s="19" t="str">
        <f t="shared" si="1062"/>
        <v/>
      </c>
    </row>
    <row r="8483" spans="1:37" x14ac:dyDescent="0.25">
      <c r="A8483" s="42" t="str">
        <f t="shared" si="1056"/>
        <v/>
      </c>
      <c r="B8483" s="42" t="str">
        <f t="shared" si="1057"/>
        <v/>
      </c>
      <c r="C8483" s="42" t="str">
        <f>IF(ISBLANK($N8483),"",IF(ISBLANK('datos GENERALES'!B$16),"",'datos GENERALES'!B$16))</f>
        <v/>
      </c>
      <c r="D8483" s="43" t="str">
        <f>IF(ISBLANK($N8483),"","SGBTM/AUTAROC/"&amp;'datos GENERALES'!B$5&amp;"_"&amp;'datos GENERALES'!C$5&amp;"_"&amp;'datos GENERALES'!D$5)</f>
        <v/>
      </c>
      <c r="E8483" s="42" t="str">
        <f>IF(ISBLANK($N8483),"",IF(ISBLANK('datos GENERALES'!$B$6),"",'datos GENERALES'!$B$6))</f>
        <v/>
      </c>
      <c r="F8483" s="42" t="str">
        <f>IF(ISBLANK($N8483),"",IF(ISBLANK('datos GENERALES'!$B$7),"",'datos GENERALES'!$B$7))</f>
        <v/>
      </c>
      <c r="G8483" s="42" t="str">
        <f>IF(ISBLANK($N8483),"",IF(ISBLANK('datos GENERALES'!$B$10),"",'datos GENERALES'!$B$10))</f>
        <v/>
      </c>
      <c r="H8483" s="42" t="str">
        <f>IF(ISBLANK($N8483),"",IF(ISBLANK('datos GENERALES'!$C$10),"",'datos GENERALES'!$C$10))</f>
        <v/>
      </c>
      <c r="I8483" s="42" t="str">
        <f>IF(ISBLANK($N8483),"",IF(ISBLANK('datos GENERALES'!$D$10),"",'datos GENERALES'!$D$10))</f>
        <v/>
      </c>
      <c r="O8483" s="48" t="str">
        <f>IFERROR(VLOOKUP(N8483,ListaEspecies!$B$3:$D$45,2,FALSE),"")</f>
        <v/>
      </c>
      <c r="P8483" s="96" t="str">
        <f>IFERROR(VLOOKUP(N8483,ListaEspecies!$B$3:$D$45,3,FALSE),"")</f>
        <v/>
      </c>
      <c r="R8483" s="42" t="str">
        <f>IF(ISBLANK($J8483),"",IF(ISBLANK('datos GENERALES'!$B$15),"",'datos GENERALES'!$B$15))</f>
        <v/>
      </c>
      <c r="S8483" s="49" t="str">
        <f t="shared" si="1058"/>
        <v/>
      </c>
      <c r="T8483" s="49" t="str">
        <f t="shared" si="1059"/>
        <v/>
      </c>
      <c r="AA8483" s="50" t="str">
        <f t="shared" si="1063"/>
        <v/>
      </c>
      <c r="AE8483" s="50" t="str">
        <f t="shared" si="1060"/>
        <v/>
      </c>
      <c r="AI8483" s="19" t="str">
        <f t="shared" si="1061"/>
        <v/>
      </c>
      <c r="AJ8483"/>
      <c r="AK8483" s="19" t="str">
        <f t="shared" si="1062"/>
        <v/>
      </c>
    </row>
    <row r="8484" spans="1:37" x14ac:dyDescent="0.25">
      <c r="A8484" s="42" t="str">
        <f t="shared" si="1056"/>
        <v/>
      </c>
      <c r="B8484" s="42" t="str">
        <f t="shared" si="1057"/>
        <v/>
      </c>
      <c r="C8484" s="42" t="str">
        <f>IF(ISBLANK($N8484),"",IF(ISBLANK('datos GENERALES'!B$16),"",'datos GENERALES'!B$16))</f>
        <v/>
      </c>
      <c r="D8484" s="43" t="str">
        <f>IF(ISBLANK($N8484),"","SGBTM/AUTAROC/"&amp;'datos GENERALES'!B$5&amp;"_"&amp;'datos GENERALES'!C$5&amp;"_"&amp;'datos GENERALES'!D$5)</f>
        <v/>
      </c>
      <c r="E8484" s="42" t="str">
        <f>IF(ISBLANK($N8484),"",IF(ISBLANK('datos GENERALES'!$B$6),"",'datos GENERALES'!$B$6))</f>
        <v/>
      </c>
      <c r="F8484" s="42" t="str">
        <f>IF(ISBLANK($N8484),"",IF(ISBLANK('datos GENERALES'!$B$7),"",'datos GENERALES'!$B$7))</f>
        <v/>
      </c>
      <c r="G8484" s="42" t="str">
        <f>IF(ISBLANK($N8484),"",IF(ISBLANK('datos GENERALES'!$B$10),"",'datos GENERALES'!$B$10))</f>
        <v/>
      </c>
      <c r="H8484" s="42" t="str">
        <f>IF(ISBLANK($N8484),"",IF(ISBLANK('datos GENERALES'!$C$10),"",'datos GENERALES'!$C$10))</f>
        <v/>
      </c>
      <c r="I8484" s="42" t="str">
        <f>IF(ISBLANK($N8484),"",IF(ISBLANK('datos GENERALES'!$D$10),"",'datos GENERALES'!$D$10))</f>
        <v/>
      </c>
      <c r="O8484" s="48" t="str">
        <f>IFERROR(VLOOKUP(N8484,ListaEspecies!$B$3:$D$45,2,FALSE),"")</f>
        <v/>
      </c>
      <c r="P8484" s="96" t="str">
        <f>IFERROR(VLOOKUP(N8484,ListaEspecies!$B$3:$D$45,3,FALSE),"")</f>
        <v/>
      </c>
      <c r="R8484" s="42" t="str">
        <f>IF(ISBLANK($J8484),"",IF(ISBLANK('datos GENERALES'!$B$15),"",'datos GENERALES'!$B$15))</f>
        <v/>
      </c>
      <c r="S8484" s="49" t="str">
        <f t="shared" si="1058"/>
        <v/>
      </c>
      <c r="T8484" s="49" t="str">
        <f t="shared" si="1059"/>
        <v/>
      </c>
      <c r="AA8484" s="50" t="str">
        <f t="shared" si="1063"/>
        <v/>
      </c>
      <c r="AE8484" s="50" t="str">
        <f t="shared" si="1060"/>
        <v/>
      </c>
      <c r="AI8484" s="19" t="str">
        <f t="shared" si="1061"/>
        <v/>
      </c>
      <c r="AJ8484"/>
      <c r="AK8484" s="19" t="str">
        <f t="shared" si="1062"/>
        <v/>
      </c>
    </row>
    <row r="8485" spans="1:37" x14ac:dyDescent="0.25">
      <c r="A8485" s="42" t="str">
        <f t="shared" si="1056"/>
        <v/>
      </c>
      <c r="B8485" s="42" t="str">
        <f t="shared" si="1057"/>
        <v/>
      </c>
      <c r="C8485" s="42" t="str">
        <f>IF(ISBLANK($N8485),"",IF(ISBLANK('datos GENERALES'!B$16),"",'datos GENERALES'!B$16))</f>
        <v/>
      </c>
      <c r="D8485" s="43" t="str">
        <f>IF(ISBLANK($N8485),"","SGBTM/AUTAROC/"&amp;'datos GENERALES'!B$5&amp;"_"&amp;'datos GENERALES'!C$5&amp;"_"&amp;'datos GENERALES'!D$5)</f>
        <v/>
      </c>
      <c r="E8485" s="42" t="str">
        <f>IF(ISBLANK($N8485),"",IF(ISBLANK('datos GENERALES'!$B$6),"",'datos GENERALES'!$B$6))</f>
        <v/>
      </c>
      <c r="F8485" s="42" t="str">
        <f>IF(ISBLANK($N8485),"",IF(ISBLANK('datos GENERALES'!$B$7),"",'datos GENERALES'!$B$7))</f>
        <v/>
      </c>
      <c r="G8485" s="42" t="str">
        <f>IF(ISBLANK($N8485),"",IF(ISBLANK('datos GENERALES'!$B$10),"",'datos GENERALES'!$B$10))</f>
        <v/>
      </c>
      <c r="H8485" s="42" t="str">
        <f>IF(ISBLANK($N8485),"",IF(ISBLANK('datos GENERALES'!$C$10),"",'datos GENERALES'!$C$10))</f>
        <v/>
      </c>
      <c r="I8485" s="42" t="str">
        <f>IF(ISBLANK($N8485),"",IF(ISBLANK('datos GENERALES'!$D$10),"",'datos GENERALES'!$D$10))</f>
        <v/>
      </c>
      <c r="O8485" s="48" t="str">
        <f>IFERROR(VLOOKUP(N8485,ListaEspecies!$B$3:$D$45,2,FALSE),"")</f>
        <v/>
      </c>
      <c r="P8485" s="96" t="str">
        <f>IFERROR(VLOOKUP(N8485,ListaEspecies!$B$3:$D$45,3,FALSE),"")</f>
        <v/>
      </c>
      <c r="R8485" s="42" t="str">
        <f>IF(ISBLANK($J8485),"",IF(ISBLANK('datos GENERALES'!$B$15),"",'datos GENERALES'!$B$15))</f>
        <v/>
      </c>
      <c r="S8485" s="49" t="str">
        <f t="shared" si="1058"/>
        <v/>
      </c>
      <c r="T8485" s="49" t="str">
        <f t="shared" si="1059"/>
        <v/>
      </c>
      <c r="AA8485" s="50" t="str">
        <f t="shared" si="1063"/>
        <v/>
      </c>
      <c r="AE8485" s="50" t="str">
        <f t="shared" si="1060"/>
        <v/>
      </c>
      <c r="AI8485" s="19" t="str">
        <f t="shared" si="1061"/>
        <v/>
      </c>
      <c r="AJ8485"/>
      <c r="AK8485" s="19" t="str">
        <f t="shared" si="1062"/>
        <v/>
      </c>
    </row>
    <row r="8486" spans="1:37" x14ac:dyDescent="0.25">
      <c r="A8486" s="42" t="str">
        <f t="shared" si="1056"/>
        <v/>
      </c>
      <c r="B8486" s="42" t="str">
        <f t="shared" si="1057"/>
        <v/>
      </c>
      <c r="C8486" s="42" t="str">
        <f>IF(ISBLANK($N8486),"",IF(ISBLANK('datos GENERALES'!B$16),"",'datos GENERALES'!B$16))</f>
        <v/>
      </c>
      <c r="D8486" s="43" t="str">
        <f>IF(ISBLANK($N8486),"","SGBTM/AUTAROC/"&amp;'datos GENERALES'!B$5&amp;"_"&amp;'datos GENERALES'!C$5&amp;"_"&amp;'datos GENERALES'!D$5)</f>
        <v/>
      </c>
      <c r="E8486" s="42" t="str">
        <f>IF(ISBLANK($N8486),"",IF(ISBLANK('datos GENERALES'!$B$6),"",'datos GENERALES'!$B$6))</f>
        <v/>
      </c>
      <c r="F8486" s="42" t="str">
        <f>IF(ISBLANK($N8486),"",IF(ISBLANK('datos GENERALES'!$B$7),"",'datos GENERALES'!$B$7))</f>
        <v/>
      </c>
      <c r="G8486" s="42" t="str">
        <f>IF(ISBLANK($N8486),"",IF(ISBLANK('datos GENERALES'!$B$10),"",'datos GENERALES'!$B$10))</f>
        <v/>
      </c>
      <c r="H8486" s="42" t="str">
        <f>IF(ISBLANK($N8486),"",IF(ISBLANK('datos GENERALES'!$C$10),"",'datos GENERALES'!$C$10))</f>
        <v/>
      </c>
      <c r="I8486" s="42" t="str">
        <f>IF(ISBLANK($N8486),"",IF(ISBLANK('datos GENERALES'!$D$10),"",'datos GENERALES'!$D$10))</f>
        <v/>
      </c>
      <c r="O8486" s="48" t="str">
        <f>IFERROR(VLOOKUP(N8486,ListaEspecies!$B$3:$D$45,2,FALSE),"")</f>
        <v/>
      </c>
      <c r="P8486" s="96" t="str">
        <f>IFERROR(VLOOKUP(N8486,ListaEspecies!$B$3:$D$45,3,FALSE),"")</f>
        <v/>
      </c>
      <c r="R8486" s="42" t="str">
        <f>IF(ISBLANK($J8486),"",IF(ISBLANK('datos GENERALES'!$B$15),"",'datos GENERALES'!$B$15))</f>
        <v/>
      </c>
      <c r="S8486" s="49" t="str">
        <f t="shared" si="1058"/>
        <v/>
      </c>
      <c r="T8486" s="49" t="str">
        <f t="shared" si="1059"/>
        <v/>
      </c>
      <c r="AA8486" s="50" t="str">
        <f t="shared" si="1063"/>
        <v/>
      </c>
      <c r="AE8486" s="50" t="str">
        <f t="shared" si="1060"/>
        <v/>
      </c>
      <c r="AI8486" s="19" t="str">
        <f t="shared" si="1061"/>
        <v/>
      </c>
      <c r="AJ8486"/>
      <c r="AK8486" s="19" t="str">
        <f t="shared" si="1062"/>
        <v/>
      </c>
    </row>
    <row r="8487" spans="1:37" x14ac:dyDescent="0.25">
      <c r="A8487" s="42" t="str">
        <f t="shared" si="1056"/>
        <v/>
      </c>
      <c r="B8487" s="42" t="str">
        <f t="shared" si="1057"/>
        <v/>
      </c>
      <c r="C8487" s="42" t="str">
        <f>IF(ISBLANK($N8487),"",IF(ISBLANK('datos GENERALES'!B$16),"",'datos GENERALES'!B$16))</f>
        <v/>
      </c>
      <c r="D8487" s="43" t="str">
        <f>IF(ISBLANK($N8487),"","SGBTM/AUTAROC/"&amp;'datos GENERALES'!B$5&amp;"_"&amp;'datos GENERALES'!C$5&amp;"_"&amp;'datos GENERALES'!D$5)</f>
        <v/>
      </c>
      <c r="E8487" s="42" t="str">
        <f>IF(ISBLANK($N8487),"",IF(ISBLANK('datos GENERALES'!$B$6),"",'datos GENERALES'!$B$6))</f>
        <v/>
      </c>
      <c r="F8487" s="42" t="str">
        <f>IF(ISBLANK($N8487),"",IF(ISBLANK('datos GENERALES'!$B$7),"",'datos GENERALES'!$B$7))</f>
        <v/>
      </c>
      <c r="G8487" s="42" t="str">
        <f>IF(ISBLANK($N8487),"",IF(ISBLANK('datos GENERALES'!$B$10),"",'datos GENERALES'!$B$10))</f>
        <v/>
      </c>
      <c r="H8487" s="42" t="str">
        <f>IF(ISBLANK($N8487),"",IF(ISBLANK('datos GENERALES'!$C$10),"",'datos GENERALES'!$C$10))</f>
        <v/>
      </c>
      <c r="I8487" s="42" t="str">
        <f>IF(ISBLANK($N8487),"",IF(ISBLANK('datos GENERALES'!$D$10),"",'datos GENERALES'!$D$10))</f>
        <v/>
      </c>
      <c r="O8487" s="48" t="str">
        <f>IFERROR(VLOOKUP(N8487,ListaEspecies!$B$3:$D$45,2,FALSE),"")</f>
        <v/>
      </c>
      <c r="P8487" s="96" t="str">
        <f>IFERROR(VLOOKUP(N8487,ListaEspecies!$B$3:$D$45,3,FALSE),"")</f>
        <v/>
      </c>
      <c r="R8487" s="42" t="str">
        <f>IF(ISBLANK($J8487),"",IF(ISBLANK('datos GENERALES'!$B$15),"",'datos GENERALES'!$B$15))</f>
        <v/>
      </c>
      <c r="S8487" s="49" t="str">
        <f t="shared" si="1058"/>
        <v/>
      </c>
      <c r="T8487" s="49" t="str">
        <f t="shared" si="1059"/>
        <v/>
      </c>
      <c r="AA8487" s="50" t="str">
        <f t="shared" si="1063"/>
        <v/>
      </c>
      <c r="AE8487" s="50" t="str">
        <f t="shared" si="1060"/>
        <v/>
      </c>
      <c r="AI8487" s="19" t="str">
        <f t="shared" si="1061"/>
        <v/>
      </c>
      <c r="AJ8487"/>
      <c r="AK8487" s="19" t="str">
        <f t="shared" si="1062"/>
        <v/>
      </c>
    </row>
    <row r="8488" spans="1:37" x14ac:dyDescent="0.25">
      <c r="A8488" s="42" t="str">
        <f t="shared" si="1056"/>
        <v/>
      </c>
      <c r="B8488" s="42" t="str">
        <f t="shared" si="1057"/>
        <v/>
      </c>
      <c r="C8488" s="42" t="str">
        <f>IF(ISBLANK($N8488),"",IF(ISBLANK('datos GENERALES'!B$16),"",'datos GENERALES'!B$16))</f>
        <v/>
      </c>
      <c r="D8488" s="43" t="str">
        <f>IF(ISBLANK($N8488),"","SGBTM/AUTAROC/"&amp;'datos GENERALES'!B$5&amp;"_"&amp;'datos GENERALES'!C$5&amp;"_"&amp;'datos GENERALES'!D$5)</f>
        <v/>
      </c>
      <c r="E8488" s="42" t="str">
        <f>IF(ISBLANK($N8488),"",IF(ISBLANK('datos GENERALES'!$B$6),"",'datos GENERALES'!$B$6))</f>
        <v/>
      </c>
      <c r="F8488" s="42" t="str">
        <f>IF(ISBLANK($N8488),"",IF(ISBLANK('datos GENERALES'!$B$7),"",'datos GENERALES'!$B$7))</f>
        <v/>
      </c>
      <c r="G8488" s="42" t="str">
        <f>IF(ISBLANK($N8488),"",IF(ISBLANK('datos GENERALES'!$B$10),"",'datos GENERALES'!$B$10))</f>
        <v/>
      </c>
      <c r="H8488" s="42" t="str">
        <f>IF(ISBLANK($N8488),"",IF(ISBLANK('datos GENERALES'!$C$10),"",'datos GENERALES'!$C$10))</f>
        <v/>
      </c>
      <c r="I8488" s="42" t="str">
        <f>IF(ISBLANK($N8488),"",IF(ISBLANK('datos GENERALES'!$D$10),"",'datos GENERALES'!$D$10))</f>
        <v/>
      </c>
      <c r="O8488" s="48" t="str">
        <f>IFERROR(VLOOKUP(N8488,ListaEspecies!$B$3:$D$45,2,FALSE),"")</f>
        <v/>
      </c>
      <c r="P8488" s="96" t="str">
        <f>IFERROR(VLOOKUP(N8488,ListaEspecies!$B$3:$D$45,3,FALSE),"")</f>
        <v/>
      </c>
      <c r="R8488" s="42" t="str">
        <f>IF(ISBLANK($J8488),"",IF(ISBLANK('datos GENERALES'!$B$15),"",'datos GENERALES'!$B$15))</f>
        <v/>
      </c>
      <c r="S8488" s="49" t="str">
        <f t="shared" si="1058"/>
        <v/>
      </c>
      <c r="T8488" s="49" t="str">
        <f t="shared" si="1059"/>
        <v/>
      </c>
      <c r="AA8488" s="50" t="str">
        <f t="shared" si="1063"/>
        <v/>
      </c>
      <c r="AE8488" s="50" t="str">
        <f t="shared" si="1060"/>
        <v/>
      </c>
      <c r="AI8488" s="19" t="str">
        <f t="shared" si="1061"/>
        <v/>
      </c>
      <c r="AJ8488"/>
      <c r="AK8488" s="19" t="str">
        <f t="shared" si="1062"/>
        <v/>
      </c>
    </row>
    <row r="8489" spans="1:37" x14ac:dyDescent="0.25">
      <c r="A8489" s="42" t="str">
        <f t="shared" si="1056"/>
        <v/>
      </c>
      <c r="B8489" s="42" t="str">
        <f t="shared" si="1057"/>
        <v/>
      </c>
      <c r="C8489" s="42" t="str">
        <f>IF(ISBLANK($N8489),"",IF(ISBLANK('datos GENERALES'!B$16),"",'datos GENERALES'!B$16))</f>
        <v/>
      </c>
      <c r="D8489" s="43" t="str">
        <f>IF(ISBLANK($N8489),"","SGBTM/AUTAROC/"&amp;'datos GENERALES'!B$5&amp;"_"&amp;'datos GENERALES'!C$5&amp;"_"&amp;'datos GENERALES'!D$5)</f>
        <v/>
      </c>
      <c r="E8489" s="42" t="str">
        <f>IF(ISBLANK($N8489),"",IF(ISBLANK('datos GENERALES'!$B$6),"",'datos GENERALES'!$B$6))</f>
        <v/>
      </c>
      <c r="F8489" s="42" t="str">
        <f>IF(ISBLANK($N8489),"",IF(ISBLANK('datos GENERALES'!$B$7),"",'datos GENERALES'!$B$7))</f>
        <v/>
      </c>
      <c r="G8489" s="42" t="str">
        <f>IF(ISBLANK($N8489),"",IF(ISBLANK('datos GENERALES'!$B$10),"",'datos GENERALES'!$B$10))</f>
        <v/>
      </c>
      <c r="H8489" s="42" t="str">
        <f>IF(ISBLANK($N8489),"",IF(ISBLANK('datos GENERALES'!$C$10),"",'datos GENERALES'!$C$10))</f>
        <v/>
      </c>
      <c r="I8489" s="42" t="str">
        <f>IF(ISBLANK($N8489),"",IF(ISBLANK('datos GENERALES'!$D$10),"",'datos GENERALES'!$D$10))</f>
        <v/>
      </c>
      <c r="O8489" s="48" t="str">
        <f>IFERROR(VLOOKUP(N8489,ListaEspecies!$B$3:$D$45,2,FALSE),"")</f>
        <v/>
      </c>
      <c r="P8489" s="96" t="str">
        <f>IFERROR(VLOOKUP(N8489,ListaEspecies!$B$3:$D$45,3,FALSE),"")</f>
        <v/>
      </c>
      <c r="R8489" s="42" t="str">
        <f>IF(ISBLANK($J8489),"",IF(ISBLANK('datos GENERALES'!$B$15),"",'datos GENERALES'!$B$15))</f>
        <v/>
      </c>
      <c r="S8489" s="49" t="str">
        <f t="shared" si="1058"/>
        <v/>
      </c>
      <c r="T8489" s="49" t="str">
        <f t="shared" si="1059"/>
        <v/>
      </c>
      <c r="AA8489" s="50" t="str">
        <f t="shared" si="1063"/>
        <v/>
      </c>
      <c r="AE8489" s="50" t="str">
        <f t="shared" si="1060"/>
        <v/>
      </c>
      <c r="AI8489" s="19" t="str">
        <f t="shared" si="1061"/>
        <v/>
      </c>
      <c r="AJ8489"/>
      <c r="AK8489" s="19" t="str">
        <f t="shared" si="1062"/>
        <v/>
      </c>
    </row>
    <row r="8490" spans="1:37" x14ac:dyDescent="0.25">
      <c r="A8490" s="42" t="str">
        <f t="shared" si="1056"/>
        <v/>
      </c>
      <c r="B8490" s="42" t="str">
        <f t="shared" si="1057"/>
        <v/>
      </c>
      <c r="C8490" s="42" t="str">
        <f>IF(ISBLANK($N8490),"",IF(ISBLANK('datos GENERALES'!B$16),"",'datos GENERALES'!B$16))</f>
        <v/>
      </c>
      <c r="D8490" s="43" t="str">
        <f>IF(ISBLANK($N8490),"","SGBTM/AUTAROC/"&amp;'datos GENERALES'!B$5&amp;"_"&amp;'datos GENERALES'!C$5&amp;"_"&amp;'datos GENERALES'!D$5)</f>
        <v/>
      </c>
      <c r="E8490" s="42" t="str">
        <f>IF(ISBLANK($N8490),"",IF(ISBLANK('datos GENERALES'!$B$6),"",'datos GENERALES'!$B$6))</f>
        <v/>
      </c>
      <c r="F8490" s="42" t="str">
        <f>IF(ISBLANK($N8490),"",IF(ISBLANK('datos GENERALES'!$B$7),"",'datos GENERALES'!$B$7))</f>
        <v/>
      </c>
      <c r="G8490" s="42" t="str">
        <f>IF(ISBLANK($N8490),"",IF(ISBLANK('datos GENERALES'!$B$10),"",'datos GENERALES'!$B$10))</f>
        <v/>
      </c>
      <c r="H8490" s="42" t="str">
        <f>IF(ISBLANK($N8490),"",IF(ISBLANK('datos GENERALES'!$C$10),"",'datos GENERALES'!$C$10))</f>
        <v/>
      </c>
      <c r="I8490" s="42" t="str">
        <f>IF(ISBLANK($N8490),"",IF(ISBLANK('datos GENERALES'!$D$10),"",'datos GENERALES'!$D$10))</f>
        <v/>
      </c>
      <c r="O8490" s="48" t="str">
        <f>IFERROR(VLOOKUP(N8490,ListaEspecies!$B$3:$D$45,2,FALSE),"")</f>
        <v/>
      </c>
      <c r="P8490" s="96" t="str">
        <f>IFERROR(VLOOKUP(N8490,ListaEspecies!$B$3:$D$45,3,FALSE),"")</f>
        <v/>
      </c>
      <c r="R8490" s="42" t="str">
        <f>IF(ISBLANK($J8490),"",IF(ISBLANK('datos GENERALES'!$B$15),"",'datos GENERALES'!$B$15))</f>
        <v/>
      </c>
      <c r="S8490" s="49" t="str">
        <f t="shared" si="1058"/>
        <v/>
      </c>
      <c r="T8490" s="49" t="str">
        <f t="shared" si="1059"/>
        <v/>
      </c>
      <c r="AA8490" s="50" t="str">
        <f t="shared" si="1063"/>
        <v/>
      </c>
      <c r="AE8490" s="50" t="str">
        <f t="shared" si="1060"/>
        <v/>
      </c>
      <c r="AI8490" s="19" t="str">
        <f t="shared" si="1061"/>
        <v/>
      </c>
      <c r="AJ8490"/>
      <c r="AK8490" s="19" t="str">
        <f t="shared" si="1062"/>
        <v/>
      </c>
    </row>
    <row r="8491" spans="1:37" x14ac:dyDescent="0.25">
      <c r="A8491" s="42" t="str">
        <f t="shared" si="1056"/>
        <v/>
      </c>
      <c r="B8491" s="42" t="str">
        <f t="shared" si="1057"/>
        <v/>
      </c>
      <c r="C8491" s="42" t="str">
        <f>IF(ISBLANK($N8491),"",IF(ISBLANK('datos GENERALES'!B$16),"",'datos GENERALES'!B$16))</f>
        <v/>
      </c>
      <c r="D8491" s="43" t="str">
        <f>IF(ISBLANK($N8491),"","SGBTM/AUTAROC/"&amp;'datos GENERALES'!B$5&amp;"_"&amp;'datos GENERALES'!C$5&amp;"_"&amp;'datos GENERALES'!D$5)</f>
        <v/>
      </c>
      <c r="E8491" s="42" t="str">
        <f>IF(ISBLANK($N8491),"",IF(ISBLANK('datos GENERALES'!$B$6),"",'datos GENERALES'!$B$6))</f>
        <v/>
      </c>
      <c r="F8491" s="42" t="str">
        <f>IF(ISBLANK($N8491),"",IF(ISBLANK('datos GENERALES'!$B$7),"",'datos GENERALES'!$B$7))</f>
        <v/>
      </c>
      <c r="G8491" s="42" t="str">
        <f>IF(ISBLANK($N8491),"",IF(ISBLANK('datos GENERALES'!$B$10),"",'datos GENERALES'!$B$10))</f>
        <v/>
      </c>
      <c r="H8491" s="42" t="str">
        <f>IF(ISBLANK($N8491),"",IF(ISBLANK('datos GENERALES'!$C$10),"",'datos GENERALES'!$C$10))</f>
        <v/>
      </c>
      <c r="I8491" s="42" t="str">
        <f>IF(ISBLANK($N8491),"",IF(ISBLANK('datos GENERALES'!$D$10),"",'datos GENERALES'!$D$10))</f>
        <v/>
      </c>
      <c r="O8491" s="48" t="str">
        <f>IFERROR(VLOOKUP(N8491,ListaEspecies!$B$3:$D$45,2,FALSE),"")</f>
        <v/>
      </c>
      <c r="P8491" s="96" t="str">
        <f>IFERROR(VLOOKUP(N8491,ListaEspecies!$B$3:$D$45,3,FALSE),"")</f>
        <v/>
      </c>
      <c r="R8491" s="42" t="str">
        <f>IF(ISBLANK($J8491),"",IF(ISBLANK('datos GENERALES'!$B$15),"",'datos GENERALES'!$B$15))</f>
        <v/>
      </c>
      <c r="S8491" s="49" t="str">
        <f t="shared" si="1058"/>
        <v/>
      </c>
      <c r="T8491" s="49" t="str">
        <f t="shared" si="1059"/>
        <v/>
      </c>
      <c r="AA8491" s="50" t="str">
        <f t="shared" si="1063"/>
        <v/>
      </c>
      <c r="AE8491" s="50" t="str">
        <f t="shared" si="1060"/>
        <v/>
      </c>
      <c r="AI8491" s="19" t="str">
        <f t="shared" si="1061"/>
        <v/>
      </c>
      <c r="AJ8491"/>
      <c r="AK8491" s="19" t="str">
        <f t="shared" si="1062"/>
        <v/>
      </c>
    </row>
    <row r="8492" spans="1:37" x14ac:dyDescent="0.25">
      <c r="A8492" s="42" t="str">
        <f t="shared" si="1056"/>
        <v/>
      </c>
      <c r="B8492" s="42" t="str">
        <f t="shared" si="1057"/>
        <v/>
      </c>
      <c r="C8492" s="42" t="str">
        <f>IF(ISBLANK($N8492),"",IF(ISBLANK('datos GENERALES'!B$16),"",'datos GENERALES'!B$16))</f>
        <v/>
      </c>
      <c r="D8492" s="43" t="str">
        <f>IF(ISBLANK($N8492),"","SGBTM/AUTAROC/"&amp;'datos GENERALES'!B$5&amp;"_"&amp;'datos GENERALES'!C$5&amp;"_"&amp;'datos GENERALES'!D$5)</f>
        <v/>
      </c>
      <c r="E8492" s="42" t="str">
        <f>IF(ISBLANK($N8492),"",IF(ISBLANK('datos GENERALES'!$B$6),"",'datos GENERALES'!$B$6))</f>
        <v/>
      </c>
      <c r="F8492" s="42" t="str">
        <f>IF(ISBLANK($N8492),"",IF(ISBLANK('datos GENERALES'!$B$7),"",'datos GENERALES'!$B$7))</f>
        <v/>
      </c>
      <c r="G8492" s="42" t="str">
        <f>IF(ISBLANK($N8492),"",IF(ISBLANK('datos GENERALES'!$B$10),"",'datos GENERALES'!$B$10))</f>
        <v/>
      </c>
      <c r="H8492" s="42" t="str">
        <f>IF(ISBLANK($N8492),"",IF(ISBLANK('datos GENERALES'!$C$10),"",'datos GENERALES'!$C$10))</f>
        <v/>
      </c>
      <c r="I8492" s="42" t="str">
        <f>IF(ISBLANK($N8492),"",IF(ISBLANK('datos GENERALES'!$D$10),"",'datos GENERALES'!$D$10))</f>
        <v/>
      </c>
      <c r="O8492" s="48" t="str">
        <f>IFERROR(VLOOKUP(N8492,ListaEspecies!$B$3:$D$45,2,FALSE),"")</f>
        <v/>
      </c>
      <c r="P8492" s="96" t="str">
        <f>IFERROR(VLOOKUP(N8492,ListaEspecies!$B$3:$D$45,3,FALSE),"")</f>
        <v/>
      </c>
      <c r="R8492" s="42" t="str">
        <f>IF(ISBLANK($J8492),"",IF(ISBLANK('datos GENERALES'!$B$15),"",'datos GENERALES'!$B$15))</f>
        <v/>
      </c>
      <c r="S8492" s="49" t="str">
        <f t="shared" si="1058"/>
        <v/>
      </c>
      <c r="T8492" s="49" t="str">
        <f t="shared" si="1059"/>
        <v/>
      </c>
      <c r="AA8492" s="50" t="str">
        <f t="shared" si="1063"/>
        <v/>
      </c>
      <c r="AE8492" s="50" t="str">
        <f t="shared" si="1060"/>
        <v/>
      </c>
      <c r="AI8492" s="19" t="str">
        <f t="shared" si="1061"/>
        <v/>
      </c>
      <c r="AJ8492"/>
      <c r="AK8492" s="19" t="str">
        <f t="shared" si="1062"/>
        <v/>
      </c>
    </row>
    <row r="8493" spans="1:37" x14ac:dyDescent="0.25">
      <c r="A8493" s="42" t="str">
        <f t="shared" si="1056"/>
        <v/>
      </c>
      <c r="B8493" s="42" t="str">
        <f t="shared" si="1057"/>
        <v/>
      </c>
      <c r="C8493" s="42" t="str">
        <f>IF(ISBLANK($N8493),"",IF(ISBLANK('datos GENERALES'!B$16),"",'datos GENERALES'!B$16))</f>
        <v/>
      </c>
      <c r="D8493" s="43" t="str">
        <f>IF(ISBLANK($N8493),"","SGBTM/AUTAROC/"&amp;'datos GENERALES'!B$5&amp;"_"&amp;'datos GENERALES'!C$5&amp;"_"&amp;'datos GENERALES'!D$5)</f>
        <v/>
      </c>
      <c r="E8493" s="42" t="str">
        <f>IF(ISBLANK($N8493),"",IF(ISBLANK('datos GENERALES'!$B$6),"",'datos GENERALES'!$B$6))</f>
        <v/>
      </c>
      <c r="F8493" s="42" t="str">
        <f>IF(ISBLANK($N8493),"",IF(ISBLANK('datos GENERALES'!$B$7),"",'datos GENERALES'!$B$7))</f>
        <v/>
      </c>
      <c r="G8493" s="42" t="str">
        <f>IF(ISBLANK($N8493),"",IF(ISBLANK('datos GENERALES'!$B$10),"",'datos GENERALES'!$B$10))</f>
        <v/>
      </c>
      <c r="H8493" s="42" t="str">
        <f>IF(ISBLANK($N8493),"",IF(ISBLANK('datos GENERALES'!$C$10),"",'datos GENERALES'!$C$10))</f>
        <v/>
      </c>
      <c r="I8493" s="42" t="str">
        <f>IF(ISBLANK($N8493),"",IF(ISBLANK('datos GENERALES'!$D$10),"",'datos GENERALES'!$D$10))</f>
        <v/>
      </c>
      <c r="O8493" s="48" t="str">
        <f>IFERROR(VLOOKUP(N8493,ListaEspecies!$B$3:$D$45,2,FALSE),"")</f>
        <v/>
      </c>
      <c r="P8493" s="96" t="str">
        <f>IFERROR(VLOOKUP(N8493,ListaEspecies!$B$3:$D$45,3,FALSE),"")</f>
        <v/>
      </c>
      <c r="R8493" s="42" t="str">
        <f>IF(ISBLANK($J8493),"",IF(ISBLANK('datos GENERALES'!$B$15),"",'datos GENERALES'!$B$15))</f>
        <v/>
      </c>
      <c r="S8493" s="49" t="str">
        <f t="shared" si="1058"/>
        <v/>
      </c>
      <c r="T8493" s="49" t="str">
        <f t="shared" si="1059"/>
        <v/>
      </c>
      <c r="AA8493" s="50" t="str">
        <f t="shared" si="1063"/>
        <v/>
      </c>
      <c r="AE8493" s="50" t="str">
        <f t="shared" si="1060"/>
        <v/>
      </c>
      <c r="AI8493" s="19" t="str">
        <f t="shared" si="1061"/>
        <v/>
      </c>
      <c r="AJ8493"/>
      <c r="AK8493" s="19" t="str">
        <f t="shared" si="1062"/>
        <v/>
      </c>
    </row>
    <row r="8494" spans="1:37" x14ac:dyDescent="0.25">
      <c r="A8494" s="42" t="str">
        <f t="shared" si="1056"/>
        <v/>
      </c>
      <c r="B8494" s="42" t="str">
        <f t="shared" si="1057"/>
        <v/>
      </c>
      <c r="C8494" s="42" t="str">
        <f>IF(ISBLANK($N8494),"",IF(ISBLANK('datos GENERALES'!B$16),"",'datos GENERALES'!B$16))</f>
        <v/>
      </c>
      <c r="D8494" s="43" t="str">
        <f>IF(ISBLANK($N8494),"","SGBTM/AUTAROC/"&amp;'datos GENERALES'!B$5&amp;"_"&amp;'datos GENERALES'!C$5&amp;"_"&amp;'datos GENERALES'!D$5)</f>
        <v/>
      </c>
      <c r="E8494" s="42" t="str">
        <f>IF(ISBLANK($N8494),"",IF(ISBLANK('datos GENERALES'!$B$6),"",'datos GENERALES'!$B$6))</f>
        <v/>
      </c>
      <c r="F8494" s="42" t="str">
        <f>IF(ISBLANK($N8494),"",IF(ISBLANK('datos GENERALES'!$B$7),"",'datos GENERALES'!$B$7))</f>
        <v/>
      </c>
      <c r="G8494" s="42" t="str">
        <f>IF(ISBLANK($N8494),"",IF(ISBLANK('datos GENERALES'!$B$10),"",'datos GENERALES'!$B$10))</f>
        <v/>
      </c>
      <c r="H8494" s="42" t="str">
        <f>IF(ISBLANK($N8494),"",IF(ISBLANK('datos GENERALES'!$C$10),"",'datos GENERALES'!$C$10))</f>
        <v/>
      </c>
      <c r="I8494" s="42" t="str">
        <f>IF(ISBLANK($N8494),"",IF(ISBLANK('datos GENERALES'!$D$10),"",'datos GENERALES'!$D$10))</f>
        <v/>
      </c>
      <c r="O8494" s="48" t="str">
        <f>IFERROR(VLOOKUP(N8494,ListaEspecies!$B$3:$D$45,2,FALSE),"")</f>
        <v/>
      </c>
      <c r="P8494" s="96" t="str">
        <f>IFERROR(VLOOKUP(N8494,ListaEspecies!$B$3:$D$45,3,FALSE),"")</f>
        <v/>
      </c>
      <c r="R8494" s="42" t="str">
        <f>IF(ISBLANK($J8494),"",IF(ISBLANK('datos GENERALES'!$B$15),"",'datos GENERALES'!$B$15))</f>
        <v/>
      </c>
      <c r="S8494" s="49" t="str">
        <f t="shared" si="1058"/>
        <v/>
      </c>
      <c r="T8494" s="49" t="str">
        <f t="shared" si="1059"/>
        <v/>
      </c>
      <c r="AA8494" s="50" t="str">
        <f t="shared" si="1063"/>
        <v/>
      </c>
      <c r="AE8494" s="50" t="str">
        <f t="shared" si="1060"/>
        <v/>
      </c>
      <c r="AI8494" s="19" t="str">
        <f t="shared" si="1061"/>
        <v/>
      </c>
      <c r="AJ8494"/>
      <c r="AK8494" s="19" t="str">
        <f t="shared" si="1062"/>
        <v/>
      </c>
    </row>
    <row r="8495" spans="1:37" x14ac:dyDescent="0.25">
      <c r="A8495" s="42" t="str">
        <f t="shared" si="1056"/>
        <v/>
      </c>
      <c r="B8495" s="42" t="str">
        <f t="shared" si="1057"/>
        <v/>
      </c>
      <c r="C8495" s="42" t="str">
        <f>IF(ISBLANK($N8495),"",IF(ISBLANK('datos GENERALES'!B$16),"",'datos GENERALES'!B$16))</f>
        <v/>
      </c>
      <c r="D8495" s="43" t="str">
        <f>IF(ISBLANK($N8495),"","SGBTM/AUTAROC/"&amp;'datos GENERALES'!B$5&amp;"_"&amp;'datos GENERALES'!C$5&amp;"_"&amp;'datos GENERALES'!D$5)</f>
        <v/>
      </c>
      <c r="E8495" s="42" t="str">
        <f>IF(ISBLANK($N8495),"",IF(ISBLANK('datos GENERALES'!$B$6),"",'datos GENERALES'!$B$6))</f>
        <v/>
      </c>
      <c r="F8495" s="42" t="str">
        <f>IF(ISBLANK($N8495),"",IF(ISBLANK('datos GENERALES'!$B$7),"",'datos GENERALES'!$B$7))</f>
        <v/>
      </c>
      <c r="G8495" s="42" t="str">
        <f>IF(ISBLANK($N8495),"",IF(ISBLANK('datos GENERALES'!$B$10),"",'datos GENERALES'!$B$10))</f>
        <v/>
      </c>
      <c r="H8495" s="42" t="str">
        <f>IF(ISBLANK($N8495),"",IF(ISBLANK('datos GENERALES'!$C$10),"",'datos GENERALES'!$C$10))</f>
        <v/>
      </c>
      <c r="I8495" s="42" t="str">
        <f>IF(ISBLANK($N8495),"",IF(ISBLANK('datos GENERALES'!$D$10),"",'datos GENERALES'!$D$10))</f>
        <v/>
      </c>
      <c r="O8495" s="48" t="str">
        <f>IFERROR(VLOOKUP(N8495,ListaEspecies!$B$3:$D$45,2,FALSE),"")</f>
        <v/>
      </c>
      <c r="P8495" s="96" t="str">
        <f>IFERROR(VLOOKUP(N8495,ListaEspecies!$B$3:$D$45,3,FALSE),"")</f>
        <v/>
      </c>
      <c r="R8495" s="42" t="str">
        <f>IF(ISBLANK($J8495),"",IF(ISBLANK('datos GENERALES'!$B$15),"",'datos GENERALES'!$B$15))</f>
        <v/>
      </c>
      <c r="S8495" s="49" t="str">
        <f t="shared" si="1058"/>
        <v/>
      </c>
      <c r="T8495" s="49" t="str">
        <f t="shared" si="1059"/>
        <v/>
      </c>
      <c r="AA8495" s="50" t="str">
        <f t="shared" si="1063"/>
        <v/>
      </c>
      <c r="AE8495" s="50" t="str">
        <f t="shared" si="1060"/>
        <v/>
      </c>
      <c r="AI8495" s="19" t="str">
        <f t="shared" si="1061"/>
        <v/>
      </c>
      <c r="AJ8495"/>
      <c r="AK8495" s="19" t="str">
        <f t="shared" si="1062"/>
        <v/>
      </c>
    </row>
    <row r="8496" spans="1:37" x14ac:dyDescent="0.25">
      <c r="A8496" s="42" t="str">
        <f t="shared" si="1056"/>
        <v/>
      </c>
      <c r="B8496" s="42" t="str">
        <f t="shared" si="1057"/>
        <v/>
      </c>
      <c r="C8496" s="42" t="str">
        <f>IF(ISBLANK($N8496),"",IF(ISBLANK('datos GENERALES'!B$16),"",'datos GENERALES'!B$16))</f>
        <v/>
      </c>
      <c r="D8496" s="43" t="str">
        <f>IF(ISBLANK($N8496),"","SGBTM/AUTAROC/"&amp;'datos GENERALES'!B$5&amp;"_"&amp;'datos GENERALES'!C$5&amp;"_"&amp;'datos GENERALES'!D$5)</f>
        <v/>
      </c>
      <c r="E8496" s="42" t="str">
        <f>IF(ISBLANK($N8496),"",IF(ISBLANK('datos GENERALES'!$B$6),"",'datos GENERALES'!$B$6))</f>
        <v/>
      </c>
      <c r="F8496" s="42" t="str">
        <f>IF(ISBLANK($N8496),"",IF(ISBLANK('datos GENERALES'!$B$7),"",'datos GENERALES'!$B$7))</f>
        <v/>
      </c>
      <c r="G8496" s="42" t="str">
        <f>IF(ISBLANK($N8496),"",IF(ISBLANK('datos GENERALES'!$B$10),"",'datos GENERALES'!$B$10))</f>
        <v/>
      </c>
      <c r="H8496" s="42" t="str">
        <f>IF(ISBLANK($N8496),"",IF(ISBLANK('datos GENERALES'!$C$10),"",'datos GENERALES'!$C$10))</f>
        <v/>
      </c>
      <c r="I8496" s="42" t="str">
        <f>IF(ISBLANK($N8496),"",IF(ISBLANK('datos GENERALES'!$D$10),"",'datos GENERALES'!$D$10))</f>
        <v/>
      </c>
      <c r="O8496" s="48" t="str">
        <f>IFERROR(VLOOKUP(N8496,ListaEspecies!$B$3:$D$45,2,FALSE),"")</f>
        <v/>
      </c>
      <c r="P8496" s="96" t="str">
        <f>IFERROR(VLOOKUP(N8496,ListaEspecies!$B$3:$D$45,3,FALSE),"")</f>
        <v/>
      </c>
      <c r="R8496" s="42" t="str">
        <f>IF(ISBLANK($J8496),"",IF(ISBLANK('datos GENERALES'!$B$15),"",'datos GENERALES'!$B$15))</f>
        <v/>
      </c>
      <c r="S8496" s="49" t="str">
        <f t="shared" si="1058"/>
        <v/>
      </c>
      <c r="T8496" s="49" t="str">
        <f t="shared" si="1059"/>
        <v/>
      </c>
      <c r="AA8496" s="50" t="str">
        <f t="shared" si="1063"/>
        <v/>
      </c>
      <c r="AE8496" s="50" t="str">
        <f t="shared" si="1060"/>
        <v/>
      </c>
      <c r="AI8496" s="19" t="str">
        <f t="shared" si="1061"/>
        <v/>
      </c>
      <c r="AJ8496"/>
      <c r="AK8496" s="19" t="str">
        <f t="shared" si="1062"/>
        <v/>
      </c>
    </row>
    <row r="8497" spans="1:37" x14ac:dyDescent="0.25">
      <c r="A8497" s="42" t="str">
        <f t="shared" si="1056"/>
        <v/>
      </c>
      <c r="B8497" s="42" t="str">
        <f t="shared" si="1057"/>
        <v/>
      </c>
      <c r="C8497" s="42" t="str">
        <f>IF(ISBLANK($N8497),"",IF(ISBLANK('datos GENERALES'!B$16),"",'datos GENERALES'!B$16))</f>
        <v/>
      </c>
      <c r="D8497" s="43" t="str">
        <f>IF(ISBLANK($N8497),"","SGBTM/AUTAROC/"&amp;'datos GENERALES'!B$5&amp;"_"&amp;'datos GENERALES'!C$5&amp;"_"&amp;'datos GENERALES'!D$5)</f>
        <v/>
      </c>
      <c r="E8497" s="42" t="str">
        <f>IF(ISBLANK($N8497),"",IF(ISBLANK('datos GENERALES'!$B$6),"",'datos GENERALES'!$B$6))</f>
        <v/>
      </c>
      <c r="F8497" s="42" t="str">
        <f>IF(ISBLANK($N8497),"",IF(ISBLANK('datos GENERALES'!$B$7),"",'datos GENERALES'!$B$7))</f>
        <v/>
      </c>
      <c r="G8497" s="42" t="str">
        <f>IF(ISBLANK($N8497),"",IF(ISBLANK('datos GENERALES'!$B$10),"",'datos GENERALES'!$B$10))</f>
        <v/>
      </c>
      <c r="H8497" s="42" t="str">
        <f>IF(ISBLANK($N8497),"",IF(ISBLANK('datos GENERALES'!$C$10),"",'datos GENERALES'!$C$10))</f>
        <v/>
      </c>
      <c r="I8497" s="42" t="str">
        <f>IF(ISBLANK($N8497),"",IF(ISBLANK('datos GENERALES'!$D$10),"",'datos GENERALES'!$D$10))</f>
        <v/>
      </c>
      <c r="O8497" s="48" t="str">
        <f>IFERROR(VLOOKUP(N8497,ListaEspecies!$B$3:$D$45,2,FALSE),"")</f>
        <v/>
      </c>
      <c r="P8497" s="96" t="str">
        <f>IFERROR(VLOOKUP(N8497,ListaEspecies!$B$3:$D$45,3,FALSE),"")</f>
        <v/>
      </c>
      <c r="R8497" s="42" t="str">
        <f>IF(ISBLANK($J8497),"",IF(ISBLANK('datos GENERALES'!$B$15),"",'datos GENERALES'!$B$15))</f>
        <v/>
      </c>
      <c r="S8497" s="49" t="str">
        <f t="shared" si="1058"/>
        <v/>
      </c>
      <c r="T8497" s="49" t="str">
        <f t="shared" si="1059"/>
        <v/>
      </c>
      <c r="AA8497" s="50" t="str">
        <f t="shared" si="1063"/>
        <v/>
      </c>
      <c r="AE8497" s="50" t="str">
        <f t="shared" si="1060"/>
        <v/>
      </c>
      <c r="AI8497" s="19" t="str">
        <f t="shared" si="1061"/>
        <v/>
      </c>
      <c r="AJ8497"/>
      <c r="AK8497" s="19" t="str">
        <f t="shared" si="1062"/>
        <v/>
      </c>
    </row>
    <row r="8498" spans="1:37" x14ac:dyDescent="0.25">
      <c r="A8498" s="42" t="str">
        <f t="shared" si="1056"/>
        <v/>
      </c>
      <c r="B8498" s="42" t="str">
        <f t="shared" si="1057"/>
        <v/>
      </c>
      <c r="C8498" s="42" t="str">
        <f>IF(ISBLANK($N8498),"",IF(ISBLANK('datos GENERALES'!B$16),"",'datos GENERALES'!B$16))</f>
        <v/>
      </c>
      <c r="D8498" s="43" t="str">
        <f>IF(ISBLANK($N8498),"","SGBTM/AUTAROC/"&amp;'datos GENERALES'!B$5&amp;"_"&amp;'datos GENERALES'!C$5&amp;"_"&amp;'datos GENERALES'!D$5)</f>
        <v/>
      </c>
      <c r="E8498" s="42" t="str">
        <f>IF(ISBLANK($N8498),"",IF(ISBLANK('datos GENERALES'!$B$6),"",'datos GENERALES'!$B$6))</f>
        <v/>
      </c>
      <c r="F8498" s="42" t="str">
        <f>IF(ISBLANK($N8498),"",IF(ISBLANK('datos GENERALES'!$B$7),"",'datos GENERALES'!$B$7))</f>
        <v/>
      </c>
      <c r="G8498" s="42" t="str">
        <f>IF(ISBLANK($N8498),"",IF(ISBLANK('datos GENERALES'!$B$10),"",'datos GENERALES'!$B$10))</f>
        <v/>
      </c>
      <c r="H8498" s="42" t="str">
        <f>IF(ISBLANK($N8498),"",IF(ISBLANK('datos GENERALES'!$C$10),"",'datos GENERALES'!$C$10))</f>
        <v/>
      </c>
      <c r="I8498" s="42" t="str">
        <f>IF(ISBLANK($N8498),"",IF(ISBLANK('datos GENERALES'!$D$10),"",'datos GENERALES'!$D$10))</f>
        <v/>
      </c>
      <c r="O8498" s="48" t="str">
        <f>IFERROR(VLOOKUP(N8498,ListaEspecies!$B$3:$D$45,2,FALSE),"")</f>
        <v/>
      </c>
      <c r="P8498" s="96" t="str">
        <f>IFERROR(VLOOKUP(N8498,ListaEspecies!$B$3:$D$45,3,FALSE),"")</f>
        <v/>
      </c>
      <c r="R8498" s="42" t="str">
        <f>IF(ISBLANK($J8498),"",IF(ISBLANK('datos GENERALES'!$B$15),"",'datos GENERALES'!$B$15))</f>
        <v/>
      </c>
      <c r="S8498" s="49" t="str">
        <f t="shared" si="1058"/>
        <v/>
      </c>
      <c r="T8498" s="49" t="str">
        <f t="shared" si="1059"/>
        <v/>
      </c>
      <c r="AA8498" s="50" t="str">
        <f t="shared" si="1063"/>
        <v/>
      </c>
      <c r="AE8498" s="50" t="str">
        <f t="shared" si="1060"/>
        <v/>
      </c>
      <c r="AI8498" s="19" t="str">
        <f t="shared" si="1061"/>
        <v/>
      </c>
      <c r="AJ8498"/>
      <c r="AK8498" s="19" t="str">
        <f t="shared" si="1062"/>
        <v/>
      </c>
    </row>
    <row r="8499" spans="1:37" x14ac:dyDescent="0.25">
      <c r="A8499" s="42" t="str">
        <f t="shared" si="1056"/>
        <v/>
      </c>
      <c r="B8499" s="42" t="str">
        <f t="shared" si="1057"/>
        <v/>
      </c>
      <c r="C8499" s="42" t="str">
        <f>IF(ISBLANK($N8499),"",IF(ISBLANK('datos GENERALES'!B$16),"",'datos GENERALES'!B$16))</f>
        <v/>
      </c>
      <c r="D8499" s="43" t="str">
        <f>IF(ISBLANK($N8499),"","SGBTM/AUTAROC/"&amp;'datos GENERALES'!B$5&amp;"_"&amp;'datos GENERALES'!C$5&amp;"_"&amp;'datos GENERALES'!D$5)</f>
        <v/>
      </c>
      <c r="E8499" s="42" t="str">
        <f>IF(ISBLANK($N8499),"",IF(ISBLANK('datos GENERALES'!$B$6),"",'datos GENERALES'!$B$6))</f>
        <v/>
      </c>
      <c r="F8499" s="42" t="str">
        <f>IF(ISBLANK($N8499),"",IF(ISBLANK('datos GENERALES'!$B$7),"",'datos GENERALES'!$B$7))</f>
        <v/>
      </c>
      <c r="G8499" s="42" t="str">
        <f>IF(ISBLANK($N8499),"",IF(ISBLANK('datos GENERALES'!$B$10),"",'datos GENERALES'!$B$10))</f>
        <v/>
      </c>
      <c r="H8499" s="42" t="str">
        <f>IF(ISBLANK($N8499),"",IF(ISBLANK('datos GENERALES'!$C$10),"",'datos GENERALES'!$C$10))</f>
        <v/>
      </c>
      <c r="I8499" s="42" t="str">
        <f>IF(ISBLANK($N8499),"",IF(ISBLANK('datos GENERALES'!$D$10),"",'datos GENERALES'!$D$10))</f>
        <v/>
      </c>
      <c r="O8499" s="48" t="str">
        <f>IFERROR(VLOOKUP(N8499,ListaEspecies!$B$3:$D$45,2,FALSE),"")</f>
        <v/>
      </c>
      <c r="P8499" s="96" t="str">
        <f>IFERROR(VLOOKUP(N8499,ListaEspecies!$B$3:$D$45,3,FALSE),"")</f>
        <v/>
      </c>
      <c r="R8499" s="42" t="str">
        <f>IF(ISBLANK($J8499),"",IF(ISBLANK('datos GENERALES'!$B$15),"",'datos GENERALES'!$B$15))</f>
        <v/>
      </c>
      <c r="S8499" s="49" t="str">
        <f t="shared" si="1058"/>
        <v/>
      </c>
      <c r="T8499" s="49" t="str">
        <f t="shared" si="1059"/>
        <v/>
      </c>
      <c r="AA8499" s="50" t="str">
        <f t="shared" si="1063"/>
        <v/>
      </c>
      <c r="AE8499" s="50" t="str">
        <f t="shared" si="1060"/>
        <v/>
      </c>
      <c r="AI8499" s="19" t="str">
        <f t="shared" si="1061"/>
        <v/>
      </c>
      <c r="AJ8499"/>
      <c r="AK8499" s="19" t="str">
        <f t="shared" si="1062"/>
        <v/>
      </c>
    </row>
    <row r="8500" spans="1:37" x14ac:dyDescent="0.25">
      <c r="A8500" s="42" t="str">
        <f t="shared" si="1056"/>
        <v/>
      </c>
      <c r="B8500" s="42" t="str">
        <f t="shared" si="1057"/>
        <v/>
      </c>
      <c r="C8500" s="42" t="str">
        <f>IF(ISBLANK($N8500),"",IF(ISBLANK('datos GENERALES'!B$16),"",'datos GENERALES'!B$16))</f>
        <v/>
      </c>
      <c r="D8500" s="43" t="str">
        <f>IF(ISBLANK($N8500),"","SGBTM/AUTAROC/"&amp;'datos GENERALES'!B$5&amp;"_"&amp;'datos GENERALES'!C$5&amp;"_"&amp;'datos GENERALES'!D$5)</f>
        <v/>
      </c>
      <c r="E8500" s="42" t="str">
        <f>IF(ISBLANK($N8500),"",IF(ISBLANK('datos GENERALES'!$B$6),"",'datos GENERALES'!$B$6))</f>
        <v/>
      </c>
      <c r="F8500" s="42" t="str">
        <f>IF(ISBLANK($N8500),"",IF(ISBLANK('datos GENERALES'!$B$7),"",'datos GENERALES'!$B$7))</f>
        <v/>
      </c>
      <c r="G8500" s="42" t="str">
        <f>IF(ISBLANK($N8500),"",IF(ISBLANK('datos GENERALES'!$B$10),"",'datos GENERALES'!$B$10))</f>
        <v/>
      </c>
      <c r="H8500" s="42" t="str">
        <f>IF(ISBLANK($N8500),"",IF(ISBLANK('datos GENERALES'!$C$10),"",'datos GENERALES'!$C$10))</f>
        <v/>
      </c>
      <c r="I8500" s="42" t="str">
        <f>IF(ISBLANK($N8500),"",IF(ISBLANK('datos GENERALES'!$D$10),"",'datos GENERALES'!$D$10))</f>
        <v/>
      </c>
      <c r="O8500" s="48" t="str">
        <f>IFERROR(VLOOKUP(N8500,ListaEspecies!$B$3:$D$45,2,FALSE),"")</f>
        <v/>
      </c>
      <c r="P8500" s="96" t="str">
        <f>IFERROR(VLOOKUP(N8500,ListaEspecies!$B$3:$D$45,3,FALSE),"")</f>
        <v/>
      </c>
      <c r="R8500" s="42" t="str">
        <f>IF(ISBLANK($J8500),"",IF(ISBLANK('datos GENERALES'!$B$15),"",'datos GENERALES'!$B$15))</f>
        <v/>
      </c>
      <c r="S8500" s="49" t="str">
        <f t="shared" si="1058"/>
        <v/>
      </c>
      <c r="T8500" s="49" t="str">
        <f t="shared" si="1059"/>
        <v/>
      </c>
      <c r="AA8500" s="50" t="str">
        <f t="shared" si="1063"/>
        <v/>
      </c>
      <c r="AE8500" s="50" t="str">
        <f t="shared" si="1060"/>
        <v/>
      </c>
      <c r="AI8500" s="19" t="str">
        <f t="shared" si="1061"/>
        <v/>
      </c>
      <c r="AJ8500"/>
      <c r="AK8500" s="19" t="str">
        <f t="shared" si="1062"/>
        <v/>
      </c>
    </row>
    <row r="8501" spans="1:37" x14ac:dyDescent="0.25">
      <c r="A8501" s="42" t="str">
        <f t="shared" si="1056"/>
        <v/>
      </c>
      <c r="B8501" s="42" t="str">
        <f t="shared" si="1057"/>
        <v/>
      </c>
      <c r="C8501" s="42" t="str">
        <f>IF(ISBLANK($N8501),"",IF(ISBLANK('datos GENERALES'!B$16),"",'datos GENERALES'!B$16))</f>
        <v/>
      </c>
      <c r="D8501" s="43" t="str">
        <f>IF(ISBLANK($N8501),"","SGBTM/AUTAROC/"&amp;'datos GENERALES'!B$5&amp;"_"&amp;'datos GENERALES'!C$5&amp;"_"&amp;'datos GENERALES'!D$5)</f>
        <v/>
      </c>
      <c r="E8501" s="42" t="str">
        <f>IF(ISBLANK($N8501),"",IF(ISBLANK('datos GENERALES'!$B$6),"",'datos GENERALES'!$B$6))</f>
        <v/>
      </c>
      <c r="F8501" s="42" t="str">
        <f>IF(ISBLANK($N8501),"",IF(ISBLANK('datos GENERALES'!$B$7),"",'datos GENERALES'!$B$7))</f>
        <v/>
      </c>
      <c r="G8501" s="42" t="str">
        <f>IF(ISBLANK($N8501),"",IF(ISBLANK('datos GENERALES'!$B$10),"",'datos GENERALES'!$B$10))</f>
        <v/>
      </c>
      <c r="H8501" s="42" t="str">
        <f>IF(ISBLANK($N8501),"",IF(ISBLANK('datos GENERALES'!$C$10),"",'datos GENERALES'!$C$10))</f>
        <v/>
      </c>
      <c r="I8501" s="42" t="str">
        <f>IF(ISBLANK($N8501),"",IF(ISBLANK('datos GENERALES'!$D$10),"",'datos GENERALES'!$D$10))</f>
        <v/>
      </c>
      <c r="O8501" s="48" t="str">
        <f>IFERROR(VLOOKUP(N8501,ListaEspecies!$B$3:$D$45,2,FALSE),"")</f>
        <v/>
      </c>
      <c r="P8501" s="96" t="str">
        <f>IFERROR(VLOOKUP(N8501,ListaEspecies!$B$3:$D$45,3,FALSE),"")</f>
        <v/>
      </c>
      <c r="R8501" s="42" t="str">
        <f>IF(ISBLANK($J8501),"",IF(ISBLANK('datos GENERALES'!$B$15),"",'datos GENERALES'!$B$15))</f>
        <v/>
      </c>
      <c r="S8501" s="49" t="str">
        <f t="shared" si="1058"/>
        <v/>
      </c>
      <c r="T8501" s="49" t="str">
        <f t="shared" si="1059"/>
        <v/>
      </c>
      <c r="AA8501" s="50" t="str">
        <f t="shared" si="1063"/>
        <v/>
      </c>
      <c r="AE8501" s="50" t="str">
        <f t="shared" si="1060"/>
        <v/>
      </c>
      <c r="AI8501" s="19" t="str">
        <f t="shared" si="1061"/>
        <v/>
      </c>
      <c r="AJ8501"/>
      <c r="AK8501" s="19" t="str">
        <f t="shared" si="1062"/>
        <v/>
      </c>
    </row>
    <row r="8502" spans="1:37" x14ac:dyDescent="0.25">
      <c r="A8502" s="42" t="str">
        <f t="shared" si="1056"/>
        <v/>
      </c>
      <c r="B8502" s="42" t="str">
        <f t="shared" si="1057"/>
        <v/>
      </c>
      <c r="C8502" s="42" t="str">
        <f>IF(ISBLANK($N8502),"",IF(ISBLANK('datos GENERALES'!B$16),"",'datos GENERALES'!B$16))</f>
        <v/>
      </c>
      <c r="D8502" s="43" t="str">
        <f>IF(ISBLANK($N8502),"","SGBTM/AUTAROC/"&amp;'datos GENERALES'!B$5&amp;"_"&amp;'datos GENERALES'!C$5&amp;"_"&amp;'datos GENERALES'!D$5)</f>
        <v/>
      </c>
      <c r="E8502" s="42" t="str">
        <f>IF(ISBLANK($N8502),"",IF(ISBLANK('datos GENERALES'!$B$6),"",'datos GENERALES'!$B$6))</f>
        <v/>
      </c>
      <c r="F8502" s="42" t="str">
        <f>IF(ISBLANK($N8502),"",IF(ISBLANK('datos GENERALES'!$B$7),"",'datos GENERALES'!$B$7))</f>
        <v/>
      </c>
      <c r="G8502" s="42" t="str">
        <f>IF(ISBLANK($N8502),"",IF(ISBLANK('datos GENERALES'!$B$10),"",'datos GENERALES'!$B$10))</f>
        <v/>
      </c>
      <c r="H8502" s="42" t="str">
        <f>IF(ISBLANK($N8502),"",IF(ISBLANK('datos GENERALES'!$C$10),"",'datos GENERALES'!$C$10))</f>
        <v/>
      </c>
      <c r="I8502" s="42" t="str">
        <f>IF(ISBLANK($N8502),"",IF(ISBLANK('datos GENERALES'!$D$10),"",'datos GENERALES'!$D$10))</f>
        <v/>
      </c>
      <c r="O8502" s="48" t="str">
        <f>IFERROR(VLOOKUP(N8502,ListaEspecies!$B$3:$D$45,2,FALSE),"")</f>
        <v/>
      </c>
      <c r="P8502" s="96" t="str">
        <f>IFERROR(VLOOKUP(N8502,ListaEspecies!$B$3:$D$45,3,FALSE),"")</f>
        <v/>
      </c>
      <c r="R8502" s="42" t="str">
        <f>IF(ISBLANK($J8502),"",IF(ISBLANK('datos GENERALES'!$B$15),"",'datos GENERALES'!$B$15))</f>
        <v/>
      </c>
      <c r="S8502" s="49" t="str">
        <f t="shared" si="1058"/>
        <v/>
      </c>
      <c r="T8502" s="49" t="str">
        <f t="shared" si="1059"/>
        <v/>
      </c>
      <c r="AA8502" s="50" t="str">
        <f t="shared" si="1063"/>
        <v/>
      </c>
      <c r="AE8502" s="50" t="str">
        <f t="shared" si="1060"/>
        <v/>
      </c>
      <c r="AI8502" s="19" t="str">
        <f t="shared" si="1061"/>
        <v/>
      </c>
      <c r="AJ8502"/>
      <c r="AK8502" s="19" t="str">
        <f t="shared" si="1062"/>
        <v/>
      </c>
    </row>
    <row r="8503" spans="1:37" x14ac:dyDescent="0.25">
      <c r="A8503" s="42" t="str">
        <f t="shared" si="1056"/>
        <v/>
      </c>
      <c r="B8503" s="42" t="str">
        <f t="shared" si="1057"/>
        <v/>
      </c>
      <c r="C8503" s="42" t="str">
        <f>IF(ISBLANK($N8503),"",IF(ISBLANK('datos GENERALES'!B$16),"",'datos GENERALES'!B$16))</f>
        <v/>
      </c>
      <c r="D8503" s="43" t="str">
        <f>IF(ISBLANK($N8503),"","SGBTM/AUTAROC/"&amp;'datos GENERALES'!B$5&amp;"_"&amp;'datos GENERALES'!C$5&amp;"_"&amp;'datos GENERALES'!D$5)</f>
        <v/>
      </c>
      <c r="E8503" s="42" t="str">
        <f>IF(ISBLANK($N8503),"",IF(ISBLANK('datos GENERALES'!$B$6),"",'datos GENERALES'!$B$6))</f>
        <v/>
      </c>
      <c r="F8503" s="42" t="str">
        <f>IF(ISBLANK($N8503),"",IF(ISBLANK('datos GENERALES'!$B$7),"",'datos GENERALES'!$B$7))</f>
        <v/>
      </c>
      <c r="G8503" s="42" t="str">
        <f>IF(ISBLANK($N8503),"",IF(ISBLANK('datos GENERALES'!$B$10),"",'datos GENERALES'!$B$10))</f>
        <v/>
      </c>
      <c r="H8503" s="42" t="str">
        <f>IF(ISBLANK($N8503),"",IF(ISBLANK('datos GENERALES'!$C$10),"",'datos GENERALES'!$C$10))</f>
        <v/>
      </c>
      <c r="I8503" s="42" t="str">
        <f>IF(ISBLANK($N8503),"",IF(ISBLANK('datos GENERALES'!$D$10),"",'datos GENERALES'!$D$10))</f>
        <v/>
      </c>
      <c r="O8503" s="48" t="str">
        <f>IFERROR(VLOOKUP(N8503,ListaEspecies!$B$3:$D$45,2,FALSE),"")</f>
        <v/>
      </c>
      <c r="P8503" s="96" t="str">
        <f>IFERROR(VLOOKUP(N8503,ListaEspecies!$B$3:$D$45,3,FALSE),"")</f>
        <v/>
      </c>
      <c r="R8503" s="42" t="str">
        <f>IF(ISBLANK($J8503),"",IF(ISBLANK('datos GENERALES'!$B$15),"",'datos GENERALES'!$B$15))</f>
        <v/>
      </c>
      <c r="S8503" s="49" t="str">
        <f t="shared" si="1058"/>
        <v/>
      </c>
      <c r="T8503" s="49" t="str">
        <f t="shared" si="1059"/>
        <v/>
      </c>
      <c r="AA8503" s="50" t="str">
        <f t="shared" si="1063"/>
        <v/>
      </c>
      <c r="AE8503" s="50" t="str">
        <f t="shared" si="1060"/>
        <v/>
      </c>
      <c r="AI8503" s="19" t="str">
        <f t="shared" si="1061"/>
        <v/>
      </c>
      <c r="AJ8503"/>
      <c r="AK8503" s="19" t="str">
        <f t="shared" si="1062"/>
        <v/>
      </c>
    </row>
    <row r="8504" spans="1:37" x14ac:dyDescent="0.25">
      <c r="A8504" s="42" t="str">
        <f t="shared" si="1056"/>
        <v/>
      </c>
      <c r="B8504" s="42" t="str">
        <f t="shared" si="1057"/>
        <v/>
      </c>
      <c r="C8504" s="42" t="str">
        <f>IF(ISBLANK($N8504),"",IF(ISBLANK('datos GENERALES'!B$16),"",'datos GENERALES'!B$16))</f>
        <v/>
      </c>
      <c r="D8504" s="43" t="str">
        <f>IF(ISBLANK($N8504),"","SGBTM/AUTAROC/"&amp;'datos GENERALES'!B$5&amp;"_"&amp;'datos GENERALES'!C$5&amp;"_"&amp;'datos GENERALES'!D$5)</f>
        <v/>
      </c>
      <c r="E8504" s="42" t="str">
        <f>IF(ISBLANK($N8504),"",IF(ISBLANK('datos GENERALES'!$B$6),"",'datos GENERALES'!$B$6))</f>
        <v/>
      </c>
      <c r="F8504" s="42" t="str">
        <f>IF(ISBLANK($N8504),"",IF(ISBLANK('datos GENERALES'!$B$7),"",'datos GENERALES'!$B$7))</f>
        <v/>
      </c>
      <c r="G8504" s="42" t="str">
        <f>IF(ISBLANK($N8504),"",IF(ISBLANK('datos GENERALES'!$B$10),"",'datos GENERALES'!$B$10))</f>
        <v/>
      </c>
      <c r="H8504" s="42" t="str">
        <f>IF(ISBLANK($N8504),"",IF(ISBLANK('datos GENERALES'!$C$10),"",'datos GENERALES'!$C$10))</f>
        <v/>
      </c>
      <c r="I8504" s="42" t="str">
        <f>IF(ISBLANK($N8504),"",IF(ISBLANK('datos GENERALES'!$D$10),"",'datos GENERALES'!$D$10))</f>
        <v/>
      </c>
      <c r="O8504" s="48" t="str">
        <f>IFERROR(VLOOKUP(N8504,ListaEspecies!$B$3:$D$45,2,FALSE),"")</f>
        <v/>
      </c>
      <c r="P8504" s="96" t="str">
        <f>IFERROR(VLOOKUP(N8504,ListaEspecies!$B$3:$D$45,3,FALSE),"")</f>
        <v/>
      </c>
      <c r="R8504" s="42" t="str">
        <f>IF(ISBLANK($J8504),"",IF(ISBLANK('datos GENERALES'!$B$15),"",'datos GENERALES'!$B$15))</f>
        <v/>
      </c>
      <c r="S8504" s="49" t="str">
        <f t="shared" si="1058"/>
        <v/>
      </c>
      <c r="T8504" s="49" t="str">
        <f t="shared" si="1059"/>
        <v/>
      </c>
      <c r="AA8504" s="50" t="str">
        <f t="shared" si="1063"/>
        <v/>
      </c>
      <c r="AE8504" s="50" t="str">
        <f t="shared" si="1060"/>
        <v/>
      </c>
      <c r="AI8504" s="19" t="str">
        <f t="shared" si="1061"/>
        <v/>
      </c>
      <c r="AJ8504"/>
      <c r="AK8504" s="19" t="str">
        <f t="shared" si="1062"/>
        <v/>
      </c>
    </row>
    <row r="8505" spans="1:37" x14ac:dyDescent="0.25">
      <c r="A8505" s="42" t="str">
        <f t="shared" si="1056"/>
        <v/>
      </c>
      <c r="B8505" s="42" t="str">
        <f t="shared" si="1057"/>
        <v/>
      </c>
      <c r="C8505" s="42" t="str">
        <f>IF(ISBLANK($N8505),"",IF(ISBLANK('datos GENERALES'!B$16),"",'datos GENERALES'!B$16))</f>
        <v/>
      </c>
      <c r="D8505" s="43" t="str">
        <f>IF(ISBLANK($N8505),"","SGBTM/AUTAROC/"&amp;'datos GENERALES'!B$5&amp;"_"&amp;'datos GENERALES'!C$5&amp;"_"&amp;'datos GENERALES'!D$5)</f>
        <v/>
      </c>
      <c r="E8505" s="42" t="str">
        <f>IF(ISBLANK($N8505),"",IF(ISBLANK('datos GENERALES'!$B$6),"",'datos GENERALES'!$B$6))</f>
        <v/>
      </c>
      <c r="F8505" s="42" t="str">
        <f>IF(ISBLANK($N8505),"",IF(ISBLANK('datos GENERALES'!$B$7),"",'datos GENERALES'!$B$7))</f>
        <v/>
      </c>
      <c r="G8505" s="42" t="str">
        <f>IF(ISBLANK($N8505),"",IF(ISBLANK('datos GENERALES'!$B$10),"",'datos GENERALES'!$B$10))</f>
        <v/>
      </c>
      <c r="H8505" s="42" t="str">
        <f>IF(ISBLANK($N8505),"",IF(ISBLANK('datos GENERALES'!$C$10),"",'datos GENERALES'!$C$10))</f>
        <v/>
      </c>
      <c r="I8505" s="42" t="str">
        <f>IF(ISBLANK($N8505),"",IF(ISBLANK('datos GENERALES'!$D$10),"",'datos GENERALES'!$D$10))</f>
        <v/>
      </c>
      <c r="O8505" s="48" t="str">
        <f>IFERROR(VLOOKUP(N8505,ListaEspecies!$B$3:$D$45,2,FALSE),"")</f>
        <v/>
      </c>
      <c r="P8505" s="96" t="str">
        <f>IFERROR(VLOOKUP(N8505,ListaEspecies!$B$3:$D$45,3,FALSE),"")</f>
        <v/>
      </c>
      <c r="R8505" s="42" t="str">
        <f>IF(ISBLANK($J8505),"",IF(ISBLANK('datos GENERALES'!$B$15),"",'datos GENERALES'!$B$15))</f>
        <v/>
      </c>
      <c r="S8505" s="49" t="str">
        <f t="shared" si="1058"/>
        <v/>
      </c>
      <c r="T8505" s="49" t="str">
        <f t="shared" si="1059"/>
        <v/>
      </c>
      <c r="AA8505" s="50" t="str">
        <f t="shared" si="1063"/>
        <v/>
      </c>
      <c r="AE8505" s="50" t="str">
        <f t="shared" si="1060"/>
        <v/>
      </c>
      <c r="AI8505" s="19" t="str">
        <f t="shared" si="1061"/>
        <v/>
      </c>
      <c r="AJ8505"/>
      <c r="AK8505" s="19" t="str">
        <f t="shared" si="1062"/>
        <v/>
      </c>
    </row>
    <row r="8506" spans="1:37" x14ac:dyDescent="0.25">
      <c r="A8506" s="42" t="str">
        <f t="shared" si="1056"/>
        <v/>
      </c>
      <c r="B8506" s="42" t="str">
        <f t="shared" si="1057"/>
        <v/>
      </c>
      <c r="C8506" s="42" t="str">
        <f>IF(ISBLANK($N8506),"",IF(ISBLANK('datos GENERALES'!B$16),"",'datos GENERALES'!B$16))</f>
        <v/>
      </c>
      <c r="D8506" s="43" t="str">
        <f>IF(ISBLANK($N8506),"","SGBTM/AUTAROC/"&amp;'datos GENERALES'!B$5&amp;"_"&amp;'datos GENERALES'!C$5&amp;"_"&amp;'datos GENERALES'!D$5)</f>
        <v/>
      </c>
      <c r="E8506" s="42" t="str">
        <f>IF(ISBLANK($N8506),"",IF(ISBLANK('datos GENERALES'!$B$6),"",'datos GENERALES'!$B$6))</f>
        <v/>
      </c>
      <c r="F8506" s="42" t="str">
        <f>IF(ISBLANK($N8506),"",IF(ISBLANK('datos GENERALES'!$B$7),"",'datos GENERALES'!$B$7))</f>
        <v/>
      </c>
      <c r="G8506" s="42" t="str">
        <f>IF(ISBLANK($N8506),"",IF(ISBLANK('datos GENERALES'!$B$10),"",'datos GENERALES'!$B$10))</f>
        <v/>
      </c>
      <c r="H8506" s="42" t="str">
        <f>IF(ISBLANK($N8506),"",IF(ISBLANK('datos GENERALES'!$C$10),"",'datos GENERALES'!$C$10))</f>
        <v/>
      </c>
      <c r="I8506" s="42" t="str">
        <f>IF(ISBLANK($N8506),"",IF(ISBLANK('datos GENERALES'!$D$10),"",'datos GENERALES'!$D$10))</f>
        <v/>
      </c>
      <c r="O8506" s="48" t="str">
        <f>IFERROR(VLOOKUP(N8506,ListaEspecies!$B$3:$D$45,2,FALSE),"")</f>
        <v/>
      </c>
      <c r="P8506" s="96" t="str">
        <f>IFERROR(VLOOKUP(N8506,ListaEspecies!$B$3:$D$45,3,FALSE),"")</f>
        <v/>
      </c>
      <c r="R8506" s="42" t="str">
        <f>IF(ISBLANK($J8506),"",IF(ISBLANK('datos GENERALES'!$B$15),"",'datos GENERALES'!$B$15))</f>
        <v/>
      </c>
      <c r="S8506" s="49" t="str">
        <f t="shared" si="1058"/>
        <v/>
      </c>
      <c r="T8506" s="49" t="str">
        <f t="shared" si="1059"/>
        <v/>
      </c>
      <c r="AA8506" s="50" t="str">
        <f t="shared" si="1063"/>
        <v/>
      </c>
      <c r="AE8506" s="50" t="str">
        <f t="shared" si="1060"/>
        <v/>
      </c>
      <c r="AI8506" s="19" t="str">
        <f t="shared" si="1061"/>
        <v/>
      </c>
      <c r="AJ8506"/>
      <c r="AK8506" s="19" t="str">
        <f t="shared" si="1062"/>
        <v/>
      </c>
    </row>
    <row r="8507" spans="1:37" x14ac:dyDescent="0.25">
      <c r="A8507" s="42" t="str">
        <f t="shared" si="1056"/>
        <v/>
      </c>
      <c r="B8507" s="42" t="str">
        <f t="shared" si="1057"/>
        <v/>
      </c>
      <c r="C8507" s="42" t="str">
        <f>IF(ISBLANK($N8507),"",IF(ISBLANK('datos GENERALES'!B$16),"",'datos GENERALES'!B$16))</f>
        <v/>
      </c>
      <c r="D8507" s="43" t="str">
        <f>IF(ISBLANK($N8507),"","SGBTM/AUTAROC/"&amp;'datos GENERALES'!B$5&amp;"_"&amp;'datos GENERALES'!C$5&amp;"_"&amp;'datos GENERALES'!D$5)</f>
        <v/>
      </c>
      <c r="E8507" s="42" t="str">
        <f>IF(ISBLANK($N8507),"",IF(ISBLANK('datos GENERALES'!$B$6),"",'datos GENERALES'!$B$6))</f>
        <v/>
      </c>
      <c r="F8507" s="42" t="str">
        <f>IF(ISBLANK($N8507),"",IF(ISBLANK('datos GENERALES'!$B$7),"",'datos GENERALES'!$B$7))</f>
        <v/>
      </c>
      <c r="G8507" s="42" t="str">
        <f>IF(ISBLANK($N8507),"",IF(ISBLANK('datos GENERALES'!$B$10),"",'datos GENERALES'!$B$10))</f>
        <v/>
      </c>
      <c r="H8507" s="42" t="str">
        <f>IF(ISBLANK($N8507),"",IF(ISBLANK('datos GENERALES'!$C$10),"",'datos GENERALES'!$C$10))</f>
        <v/>
      </c>
      <c r="I8507" s="42" t="str">
        <f>IF(ISBLANK($N8507),"",IF(ISBLANK('datos GENERALES'!$D$10),"",'datos GENERALES'!$D$10))</f>
        <v/>
      </c>
      <c r="O8507" s="48" t="str">
        <f>IFERROR(VLOOKUP(N8507,ListaEspecies!$B$3:$D$45,2,FALSE),"")</f>
        <v/>
      </c>
      <c r="P8507" s="96" t="str">
        <f>IFERROR(VLOOKUP(N8507,ListaEspecies!$B$3:$D$45,3,FALSE),"")</f>
        <v/>
      </c>
      <c r="R8507" s="42" t="str">
        <f>IF(ISBLANK($J8507),"",IF(ISBLANK('datos GENERALES'!$B$15),"",'datos GENERALES'!$B$15))</f>
        <v/>
      </c>
      <c r="S8507" s="49" t="str">
        <f t="shared" si="1058"/>
        <v/>
      </c>
      <c r="T8507" s="49" t="str">
        <f t="shared" si="1059"/>
        <v/>
      </c>
      <c r="AA8507" s="50" t="str">
        <f t="shared" si="1063"/>
        <v/>
      </c>
      <c r="AE8507" s="50" t="str">
        <f t="shared" si="1060"/>
        <v/>
      </c>
      <c r="AI8507" s="19" t="str">
        <f t="shared" si="1061"/>
        <v/>
      </c>
      <c r="AJ8507"/>
      <c r="AK8507" s="19" t="str">
        <f t="shared" si="1062"/>
        <v/>
      </c>
    </row>
    <row r="8508" spans="1:37" x14ac:dyDescent="0.25">
      <c r="A8508" s="42" t="str">
        <f t="shared" si="1056"/>
        <v/>
      </c>
      <c r="B8508" s="42" t="str">
        <f t="shared" si="1057"/>
        <v/>
      </c>
      <c r="C8508" s="42" t="str">
        <f>IF(ISBLANK($N8508),"",IF(ISBLANK('datos GENERALES'!B$16),"",'datos GENERALES'!B$16))</f>
        <v/>
      </c>
      <c r="D8508" s="43" t="str">
        <f>IF(ISBLANK($N8508),"","SGBTM/AUTAROC/"&amp;'datos GENERALES'!B$5&amp;"_"&amp;'datos GENERALES'!C$5&amp;"_"&amp;'datos GENERALES'!D$5)</f>
        <v/>
      </c>
      <c r="E8508" s="42" t="str">
        <f>IF(ISBLANK($N8508),"",IF(ISBLANK('datos GENERALES'!$B$6),"",'datos GENERALES'!$B$6))</f>
        <v/>
      </c>
      <c r="F8508" s="42" t="str">
        <f>IF(ISBLANK($N8508),"",IF(ISBLANK('datos GENERALES'!$B$7),"",'datos GENERALES'!$B$7))</f>
        <v/>
      </c>
      <c r="G8508" s="42" t="str">
        <f>IF(ISBLANK($N8508),"",IF(ISBLANK('datos GENERALES'!$B$10),"",'datos GENERALES'!$B$10))</f>
        <v/>
      </c>
      <c r="H8508" s="42" t="str">
        <f>IF(ISBLANK($N8508),"",IF(ISBLANK('datos GENERALES'!$C$10),"",'datos GENERALES'!$C$10))</f>
        <v/>
      </c>
      <c r="I8508" s="42" t="str">
        <f>IF(ISBLANK($N8508),"",IF(ISBLANK('datos GENERALES'!$D$10),"",'datos GENERALES'!$D$10))</f>
        <v/>
      </c>
      <c r="O8508" s="48" t="str">
        <f>IFERROR(VLOOKUP(N8508,ListaEspecies!$B$3:$D$45,2,FALSE),"")</f>
        <v/>
      </c>
      <c r="P8508" s="96" t="str">
        <f>IFERROR(VLOOKUP(N8508,ListaEspecies!$B$3:$D$45,3,FALSE),"")</f>
        <v/>
      </c>
      <c r="R8508" s="42" t="str">
        <f>IF(ISBLANK($J8508),"",IF(ISBLANK('datos GENERALES'!$B$15),"",'datos GENERALES'!$B$15))</f>
        <v/>
      </c>
      <c r="S8508" s="49" t="str">
        <f t="shared" si="1058"/>
        <v/>
      </c>
      <c r="T8508" s="49" t="str">
        <f t="shared" si="1059"/>
        <v/>
      </c>
      <c r="AA8508" s="50" t="str">
        <f t="shared" si="1063"/>
        <v/>
      </c>
      <c r="AE8508" s="50" t="str">
        <f t="shared" si="1060"/>
        <v/>
      </c>
      <c r="AI8508" s="19" t="str">
        <f t="shared" si="1061"/>
        <v/>
      </c>
      <c r="AJ8508"/>
      <c r="AK8508" s="19" t="str">
        <f t="shared" si="1062"/>
        <v/>
      </c>
    </row>
    <row r="8509" spans="1:37" x14ac:dyDescent="0.25">
      <c r="A8509" s="42" t="str">
        <f t="shared" si="1056"/>
        <v/>
      </c>
      <c r="B8509" s="42" t="str">
        <f t="shared" si="1057"/>
        <v/>
      </c>
      <c r="C8509" s="42" t="str">
        <f>IF(ISBLANK($N8509),"",IF(ISBLANK('datos GENERALES'!B$16),"",'datos GENERALES'!B$16))</f>
        <v/>
      </c>
      <c r="D8509" s="43" t="str">
        <f>IF(ISBLANK($N8509),"","SGBTM/AUTAROC/"&amp;'datos GENERALES'!B$5&amp;"_"&amp;'datos GENERALES'!C$5&amp;"_"&amp;'datos GENERALES'!D$5)</f>
        <v/>
      </c>
      <c r="E8509" s="42" t="str">
        <f>IF(ISBLANK($N8509),"",IF(ISBLANK('datos GENERALES'!$B$6),"",'datos GENERALES'!$B$6))</f>
        <v/>
      </c>
      <c r="F8509" s="42" t="str">
        <f>IF(ISBLANK($N8509),"",IF(ISBLANK('datos GENERALES'!$B$7),"",'datos GENERALES'!$B$7))</f>
        <v/>
      </c>
      <c r="G8509" s="42" t="str">
        <f>IF(ISBLANK($N8509),"",IF(ISBLANK('datos GENERALES'!$B$10),"",'datos GENERALES'!$B$10))</f>
        <v/>
      </c>
      <c r="H8509" s="42" t="str">
        <f>IF(ISBLANK($N8509),"",IF(ISBLANK('datos GENERALES'!$C$10),"",'datos GENERALES'!$C$10))</f>
        <v/>
      </c>
      <c r="I8509" s="42" t="str">
        <f>IF(ISBLANK($N8509),"",IF(ISBLANK('datos GENERALES'!$D$10),"",'datos GENERALES'!$D$10))</f>
        <v/>
      </c>
      <c r="O8509" s="48" t="str">
        <f>IFERROR(VLOOKUP(N8509,ListaEspecies!$B$3:$D$45,2,FALSE),"")</f>
        <v/>
      </c>
      <c r="P8509" s="96" t="str">
        <f>IFERROR(VLOOKUP(N8509,ListaEspecies!$B$3:$D$45,3,FALSE),"")</f>
        <v/>
      </c>
      <c r="R8509" s="42" t="str">
        <f>IF(ISBLANK($J8509),"",IF(ISBLANK('datos GENERALES'!$B$15),"",'datos GENERALES'!$B$15))</f>
        <v/>
      </c>
      <c r="S8509" s="49" t="str">
        <f t="shared" si="1058"/>
        <v/>
      </c>
      <c r="T8509" s="49" t="str">
        <f t="shared" si="1059"/>
        <v/>
      </c>
      <c r="AA8509" s="50" t="str">
        <f t="shared" si="1063"/>
        <v/>
      </c>
      <c r="AE8509" s="50" t="str">
        <f t="shared" si="1060"/>
        <v/>
      </c>
      <c r="AI8509" s="19" t="str">
        <f t="shared" si="1061"/>
        <v/>
      </c>
      <c r="AJ8509"/>
      <c r="AK8509" s="19" t="str">
        <f t="shared" si="1062"/>
        <v/>
      </c>
    </row>
    <row r="8510" spans="1:37" x14ac:dyDescent="0.25">
      <c r="A8510" s="42" t="str">
        <f t="shared" si="1056"/>
        <v/>
      </c>
      <c r="B8510" s="42" t="str">
        <f t="shared" si="1057"/>
        <v/>
      </c>
      <c r="C8510" s="42" t="str">
        <f>IF(ISBLANK($N8510),"",IF(ISBLANK('datos GENERALES'!B$16),"",'datos GENERALES'!B$16))</f>
        <v/>
      </c>
      <c r="D8510" s="43" t="str">
        <f>IF(ISBLANK($N8510),"","SGBTM/AUTAROC/"&amp;'datos GENERALES'!B$5&amp;"_"&amp;'datos GENERALES'!C$5&amp;"_"&amp;'datos GENERALES'!D$5)</f>
        <v/>
      </c>
      <c r="E8510" s="42" t="str">
        <f>IF(ISBLANK($N8510),"",IF(ISBLANK('datos GENERALES'!$B$6),"",'datos GENERALES'!$B$6))</f>
        <v/>
      </c>
      <c r="F8510" s="42" t="str">
        <f>IF(ISBLANK($N8510),"",IF(ISBLANK('datos GENERALES'!$B$7),"",'datos GENERALES'!$B$7))</f>
        <v/>
      </c>
      <c r="G8510" s="42" t="str">
        <f>IF(ISBLANK($N8510),"",IF(ISBLANK('datos GENERALES'!$B$10),"",'datos GENERALES'!$B$10))</f>
        <v/>
      </c>
      <c r="H8510" s="42" t="str">
        <f>IF(ISBLANK($N8510),"",IF(ISBLANK('datos GENERALES'!$C$10),"",'datos GENERALES'!$C$10))</f>
        <v/>
      </c>
      <c r="I8510" s="42" t="str">
        <f>IF(ISBLANK($N8510),"",IF(ISBLANK('datos GENERALES'!$D$10),"",'datos GENERALES'!$D$10))</f>
        <v/>
      </c>
      <c r="O8510" s="48" t="str">
        <f>IFERROR(VLOOKUP(N8510,ListaEspecies!$B$3:$D$45,2,FALSE),"")</f>
        <v/>
      </c>
      <c r="P8510" s="96" t="str">
        <f>IFERROR(VLOOKUP(N8510,ListaEspecies!$B$3:$D$45,3,FALSE),"")</f>
        <v/>
      </c>
      <c r="R8510" s="42" t="str">
        <f>IF(ISBLANK($J8510),"",IF(ISBLANK('datos GENERALES'!$B$15),"",'datos GENERALES'!$B$15))</f>
        <v/>
      </c>
      <c r="S8510" s="49" t="str">
        <f t="shared" si="1058"/>
        <v/>
      </c>
      <c r="T8510" s="49" t="str">
        <f t="shared" si="1059"/>
        <v/>
      </c>
      <c r="AA8510" s="50" t="str">
        <f t="shared" si="1063"/>
        <v/>
      </c>
      <c r="AE8510" s="50" t="str">
        <f t="shared" si="1060"/>
        <v/>
      </c>
      <c r="AI8510" s="19" t="str">
        <f t="shared" si="1061"/>
        <v/>
      </c>
      <c r="AJ8510"/>
      <c r="AK8510" s="19" t="str">
        <f t="shared" si="1062"/>
        <v/>
      </c>
    </row>
    <row r="8511" spans="1:37" x14ac:dyDescent="0.25">
      <c r="A8511" s="42" t="str">
        <f t="shared" si="1056"/>
        <v/>
      </c>
      <c r="B8511" s="42" t="str">
        <f t="shared" si="1057"/>
        <v/>
      </c>
      <c r="C8511" s="42" t="str">
        <f>IF(ISBLANK($N8511),"",IF(ISBLANK('datos GENERALES'!B$16),"",'datos GENERALES'!B$16))</f>
        <v/>
      </c>
      <c r="D8511" s="43" t="str">
        <f>IF(ISBLANK($N8511),"","SGBTM/AUTAROC/"&amp;'datos GENERALES'!B$5&amp;"_"&amp;'datos GENERALES'!C$5&amp;"_"&amp;'datos GENERALES'!D$5)</f>
        <v/>
      </c>
      <c r="E8511" s="42" t="str">
        <f>IF(ISBLANK($N8511),"",IF(ISBLANK('datos GENERALES'!$B$6),"",'datos GENERALES'!$B$6))</f>
        <v/>
      </c>
      <c r="F8511" s="42" t="str">
        <f>IF(ISBLANK($N8511),"",IF(ISBLANK('datos GENERALES'!$B$7),"",'datos GENERALES'!$B$7))</f>
        <v/>
      </c>
      <c r="G8511" s="42" t="str">
        <f>IF(ISBLANK($N8511),"",IF(ISBLANK('datos GENERALES'!$B$10),"",'datos GENERALES'!$B$10))</f>
        <v/>
      </c>
      <c r="H8511" s="42" t="str">
        <f>IF(ISBLANK($N8511),"",IF(ISBLANK('datos GENERALES'!$C$10),"",'datos GENERALES'!$C$10))</f>
        <v/>
      </c>
      <c r="I8511" s="42" t="str">
        <f>IF(ISBLANK($N8511),"",IF(ISBLANK('datos GENERALES'!$D$10),"",'datos GENERALES'!$D$10))</f>
        <v/>
      </c>
      <c r="O8511" s="48" t="str">
        <f>IFERROR(VLOOKUP(N8511,ListaEspecies!$B$3:$D$45,2,FALSE),"")</f>
        <v/>
      </c>
      <c r="P8511" s="96" t="str">
        <f>IFERROR(VLOOKUP(N8511,ListaEspecies!$B$3:$D$45,3,FALSE),"")</f>
        <v/>
      </c>
      <c r="R8511" s="42" t="str">
        <f>IF(ISBLANK($J8511),"",IF(ISBLANK('datos GENERALES'!$B$15),"",'datos GENERALES'!$B$15))</f>
        <v/>
      </c>
      <c r="S8511" s="49" t="str">
        <f t="shared" si="1058"/>
        <v/>
      </c>
      <c r="T8511" s="49" t="str">
        <f t="shared" si="1059"/>
        <v/>
      </c>
      <c r="AA8511" s="50" t="str">
        <f t="shared" si="1063"/>
        <v/>
      </c>
      <c r="AE8511" s="50" t="str">
        <f t="shared" si="1060"/>
        <v/>
      </c>
      <c r="AI8511" s="19" t="str">
        <f t="shared" si="1061"/>
        <v/>
      </c>
      <c r="AJ8511"/>
      <c r="AK8511" s="19" t="str">
        <f t="shared" si="1062"/>
        <v/>
      </c>
    </row>
    <row r="8512" spans="1:37" x14ac:dyDescent="0.25">
      <c r="A8512" s="42" t="str">
        <f t="shared" si="1056"/>
        <v/>
      </c>
      <c r="B8512" s="42" t="str">
        <f t="shared" si="1057"/>
        <v/>
      </c>
      <c r="C8512" s="42" t="str">
        <f>IF(ISBLANK($N8512),"",IF(ISBLANK('datos GENERALES'!B$16),"",'datos GENERALES'!B$16))</f>
        <v/>
      </c>
      <c r="D8512" s="43" t="str">
        <f>IF(ISBLANK($N8512),"","SGBTM/AUTAROC/"&amp;'datos GENERALES'!B$5&amp;"_"&amp;'datos GENERALES'!C$5&amp;"_"&amp;'datos GENERALES'!D$5)</f>
        <v/>
      </c>
      <c r="E8512" s="42" t="str">
        <f>IF(ISBLANK($N8512),"",IF(ISBLANK('datos GENERALES'!$B$6),"",'datos GENERALES'!$B$6))</f>
        <v/>
      </c>
      <c r="F8512" s="42" t="str">
        <f>IF(ISBLANK($N8512),"",IF(ISBLANK('datos GENERALES'!$B$7),"",'datos GENERALES'!$B$7))</f>
        <v/>
      </c>
      <c r="G8512" s="42" t="str">
        <f>IF(ISBLANK($N8512),"",IF(ISBLANK('datos GENERALES'!$B$10),"",'datos GENERALES'!$B$10))</f>
        <v/>
      </c>
      <c r="H8512" s="42" t="str">
        <f>IF(ISBLANK($N8512),"",IF(ISBLANK('datos GENERALES'!$C$10),"",'datos GENERALES'!$C$10))</f>
        <v/>
      </c>
      <c r="I8512" s="42" t="str">
        <f>IF(ISBLANK($N8512),"",IF(ISBLANK('datos GENERALES'!$D$10),"",'datos GENERALES'!$D$10))</f>
        <v/>
      </c>
      <c r="O8512" s="48" t="str">
        <f>IFERROR(VLOOKUP(N8512,ListaEspecies!$B$3:$D$45,2,FALSE),"")</f>
        <v/>
      </c>
      <c r="P8512" s="96" t="str">
        <f>IFERROR(VLOOKUP(N8512,ListaEspecies!$B$3:$D$45,3,FALSE),"")</f>
        <v/>
      </c>
      <c r="R8512" s="42" t="str">
        <f>IF(ISBLANK($J8512),"",IF(ISBLANK('datos GENERALES'!$B$15),"",'datos GENERALES'!$B$15))</f>
        <v/>
      </c>
      <c r="S8512" s="49" t="str">
        <f t="shared" si="1058"/>
        <v/>
      </c>
      <c r="T8512" s="49" t="str">
        <f t="shared" si="1059"/>
        <v/>
      </c>
      <c r="AA8512" s="50" t="str">
        <f t="shared" si="1063"/>
        <v/>
      </c>
      <c r="AE8512" s="50" t="str">
        <f t="shared" si="1060"/>
        <v/>
      </c>
      <c r="AI8512" s="19" t="str">
        <f t="shared" si="1061"/>
        <v/>
      </c>
      <c r="AJ8512"/>
      <c r="AK8512" s="19" t="str">
        <f t="shared" si="1062"/>
        <v/>
      </c>
    </row>
    <row r="8513" spans="1:37" x14ac:dyDescent="0.25">
      <c r="A8513" s="42" t="str">
        <f t="shared" si="1056"/>
        <v/>
      </c>
      <c r="B8513" s="42" t="str">
        <f t="shared" si="1057"/>
        <v/>
      </c>
      <c r="C8513" s="42" t="str">
        <f>IF(ISBLANK($N8513),"",IF(ISBLANK('datos GENERALES'!B$16),"",'datos GENERALES'!B$16))</f>
        <v/>
      </c>
      <c r="D8513" s="43" t="str">
        <f>IF(ISBLANK($N8513),"","SGBTM/AUTAROC/"&amp;'datos GENERALES'!B$5&amp;"_"&amp;'datos GENERALES'!C$5&amp;"_"&amp;'datos GENERALES'!D$5)</f>
        <v/>
      </c>
      <c r="E8513" s="42" t="str">
        <f>IF(ISBLANK($N8513),"",IF(ISBLANK('datos GENERALES'!$B$6),"",'datos GENERALES'!$B$6))</f>
        <v/>
      </c>
      <c r="F8513" s="42" t="str">
        <f>IF(ISBLANK($N8513),"",IF(ISBLANK('datos GENERALES'!$B$7),"",'datos GENERALES'!$B$7))</f>
        <v/>
      </c>
      <c r="G8513" s="42" t="str">
        <f>IF(ISBLANK($N8513),"",IF(ISBLANK('datos GENERALES'!$B$10),"",'datos GENERALES'!$B$10))</f>
        <v/>
      </c>
      <c r="H8513" s="42" t="str">
        <f>IF(ISBLANK($N8513),"",IF(ISBLANK('datos GENERALES'!$C$10),"",'datos GENERALES'!$C$10))</f>
        <v/>
      </c>
      <c r="I8513" s="42" t="str">
        <f>IF(ISBLANK($N8513),"",IF(ISBLANK('datos GENERALES'!$D$10),"",'datos GENERALES'!$D$10))</f>
        <v/>
      </c>
      <c r="O8513" s="48" t="str">
        <f>IFERROR(VLOOKUP(N8513,ListaEspecies!$B$3:$D$45,2,FALSE),"")</f>
        <v/>
      </c>
      <c r="P8513" s="96" t="str">
        <f>IFERROR(VLOOKUP(N8513,ListaEspecies!$B$3:$D$45,3,FALSE),"")</f>
        <v/>
      </c>
      <c r="R8513" s="42" t="str">
        <f>IF(ISBLANK($J8513),"",IF(ISBLANK('datos GENERALES'!$B$15),"",'datos GENERALES'!$B$15))</f>
        <v/>
      </c>
      <c r="S8513" s="49" t="str">
        <f t="shared" si="1058"/>
        <v/>
      </c>
      <c r="T8513" s="49" t="str">
        <f t="shared" si="1059"/>
        <v/>
      </c>
      <c r="AA8513" s="50" t="str">
        <f t="shared" si="1063"/>
        <v/>
      </c>
      <c r="AE8513" s="50" t="str">
        <f t="shared" si="1060"/>
        <v/>
      </c>
      <c r="AI8513" s="19" t="str">
        <f t="shared" si="1061"/>
        <v/>
      </c>
      <c r="AJ8513"/>
      <c r="AK8513" s="19" t="str">
        <f t="shared" si="1062"/>
        <v/>
      </c>
    </row>
    <row r="8514" spans="1:37" x14ac:dyDescent="0.25">
      <c r="A8514" s="42" t="str">
        <f t="shared" ref="A8514:A8577" si="1064">IF(ISBLANK($N8514),"","AROC")</f>
        <v/>
      </c>
      <c r="B8514" s="42" t="str">
        <f t="shared" ref="B8514:B8577" si="1065">IF(ISBLANK($N8514),"","avistamiento AROC")</f>
        <v/>
      </c>
      <c r="C8514" s="42" t="str">
        <f>IF(ISBLANK($N8514),"",IF(ISBLANK('datos GENERALES'!B$16),"",'datos GENERALES'!B$16))</f>
        <v/>
      </c>
      <c r="D8514" s="43" t="str">
        <f>IF(ISBLANK($N8514),"","SGBTM/AUTAROC/"&amp;'datos GENERALES'!B$5&amp;"_"&amp;'datos GENERALES'!C$5&amp;"_"&amp;'datos GENERALES'!D$5)</f>
        <v/>
      </c>
      <c r="E8514" s="42" t="str">
        <f>IF(ISBLANK($N8514),"",IF(ISBLANK('datos GENERALES'!$B$6),"",'datos GENERALES'!$B$6))</f>
        <v/>
      </c>
      <c r="F8514" s="42" t="str">
        <f>IF(ISBLANK($N8514),"",IF(ISBLANK('datos GENERALES'!$B$7),"",'datos GENERALES'!$B$7))</f>
        <v/>
      </c>
      <c r="G8514" s="42" t="str">
        <f>IF(ISBLANK($N8514),"",IF(ISBLANK('datos GENERALES'!$B$10),"",'datos GENERALES'!$B$10))</f>
        <v/>
      </c>
      <c r="H8514" s="42" t="str">
        <f>IF(ISBLANK($N8514),"",IF(ISBLANK('datos GENERALES'!$C$10),"",'datos GENERALES'!$C$10))</f>
        <v/>
      </c>
      <c r="I8514" s="42" t="str">
        <f>IF(ISBLANK($N8514),"",IF(ISBLANK('datos GENERALES'!$D$10),"",'datos GENERALES'!$D$10))</f>
        <v/>
      </c>
      <c r="O8514" s="48" t="str">
        <f>IFERROR(VLOOKUP(N8514,ListaEspecies!$B$3:$D$45,2,FALSE),"")</f>
        <v/>
      </c>
      <c r="P8514" s="96" t="str">
        <f>IFERROR(VLOOKUP(N8514,ListaEspecies!$B$3:$D$45,3,FALSE),"")</f>
        <v/>
      </c>
      <c r="R8514" s="42" t="str">
        <f>IF(ISBLANK($J8514),"",IF(ISBLANK('datos GENERALES'!$B$15),"",'datos GENERALES'!$B$15))</f>
        <v/>
      </c>
      <c r="S8514" s="49" t="str">
        <f t="shared" si="1058"/>
        <v/>
      </c>
      <c r="T8514" s="49" t="str">
        <f t="shared" si="1059"/>
        <v/>
      </c>
      <c r="AA8514" s="50" t="str">
        <f t="shared" si="1063"/>
        <v/>
      </c>
      <c r="AE8514" s="50" t="str">
        <f t="shared" si="1060"/>
        <v/>
      </c>
      <c r="AI8514" s="19" t="str">
        <f t="shared" si="1061"/>
        <v/>
      </c>
      <c r="AJ8514"/>
      <c r="AK8514" s="19" t="str">
        <f t="shared" si="1062"/>
        <v/>
      </c>
    </row>
    <row r="8515" spans="1:37" x14ac:dyDescent="0.25">
      <c r="A8515" s="42" t="str">
        <f t="shared" si="1064"/>
        <v/>
      </c>
      <c r="B8515" s="42" t="str">
        <f t="shared" si="1065"/>
        <v/>
      </c>
      <c r="C8515" s="42" t="str">
        <f>IF(ISBLANK($N8515),"",IF(ISBLANK('datos GENERALES'!B$16),"",'datos GENERALES'!B$16))</f>
        <v/>
      </c>
      <c r="D8515" s="43" t="str">
        <f>IF(ISBLANK($N8515),"","SGBTM/AUTAROC/"&amp;'datos GENERALES'!B$5&amp;"_"&amp;'datos GENERALES'!C$5&amp;"_"&amp;'datos GENERALES'!D$5)</f>
        <v/>
      </c>
      <c r="E8515" s="42" t="str">
        <f>IF(ISBLANK($N8515),"",IF(ISBLANK('datos GENERALES'!$B$6),"",'datos GENERALES'!$B$6))</f>
        <v/>
      </c>
      <c r="F8515" s="42" t="str">
        <f>IF(ISBLANK($N8515),"",IF(ISBLANK('datos GENERALES'!$B$7),"",'datos GENERALES'!$B$7))</f>
        <v/>
      </c>
      <c r="G8515" s="42" t="str">
        <f>IF(ISBLANK($N8515),"",IF(ISBLANK('datos GENERALES'!$B$10),"",'datos GENERALES'!$B$10))</f>
        <v/>
      </c>
      <c r="H8515" s="42" t="str">
        <f>IF(ISBLANK($N8515),"",IF(ISBLANK('datos GENERALES'!$C$10),"",'datos GENERALES'!$C$10))</f>
        <v/>
      </c>
      <c r="I8515" s="42" t="str">
        <f>IF(ISBLANK($N8515),"",IF(ISBLANK('datos GENERALES'!$D$10),"",'datos GENERALES'!$D$10))</f>
        <v/>
      </c>
      <c r="O8515" s="48" t="str">
        <f>IFERROR(VLOOKUP(N8515,ListaEspecies!$B$3:$D$45,2,FALSE),"")</f>
        <v/>
      </c>
      <c r="P8515" s="96" t="str">
        <f>IFERROR(VLOOKUP(N8515,ListaEspecies!$B$3:$D$45,3,FALSE),"")</f>
        <v/>
      </c>
      <c r="R8515" s="42" t="str">
        <f>IF(ISBLANK($J8515),"",IF(ISBLANK('datos GENERALES'!$B$15),"",'datos GENERALES'!$B$15))</f>
        <v/>
      </c>
      <c r="S8515" s="49" t="str">
        <f t="shared" ref="S8515:S8578" si="1066">IF(U8515="",AA8515,U8515)</f>
        <v/>
      </c>
      <c r="T8515" s="49" t="str">
        <f t="shared" ref="T8515:T8578" si="1067">IF(V8515="",AE8515,V8515)</f>
        <v/>
      </c>
      <c r="AA8515" s="50" t="str">
        <f t="shared" si="1063"/>
        <v/>
      </c>
      <c r="AE8515" s="50" t="str">
        <f t="shared" ref="AE8515:AE8578" si="1068">IF((AB8515+(AC8515/60)+(AD8515/3600))=0,"",(AB8515+(AC8515/60)+(AD8515/3600)))</f>
        <v/>
      </c>
      <c r="AI8515" s="19" t="str">
        <f t="shared" ref="AI8515:AI8578" si="1069">IF(ISBLANK(AH8515),"",IF(AH8515="SI","",IF(AH8515="NO",0,"NA")))</f>
        <v/>
      </c>
      <c r="AJ8515"/>
      <c r="AK8515" s="19" t="str">
        <f t="shared" ref="AK8515:AK8578" si="1070">IF(ISBLANK(AJ8515),"",IF(AJ8515="SI","",IF(AJ8515="NO",0,"NA")))</f>
        <v/>
      </c>
    </row>
    <row r="8516" spans="1:37" x14ac:dyDescent="0.25">
      <c r="A8516" s="42" t="str">
        <f t="shared" si="1064"/>
        <v/>
      </c>
      <c r="B8516" s="42" t="str">
        <f t="shared" si="1065"/>
        <v/>
      </c>
      <c r="C8516" s="42" t="str">
        <f>IF(ISBLANK($N8516),"",IF(ISBLANK('datos GENERALES'!B$16),"",'datos GENERALES'!B$16))</f>
        <v/>
      </c>
      <c r="D8516" s="43" t="str">
        <f>IF(ISBLANK($N8516),"","SGBTM/AUTAROC/"&amp;'datos GENERALES'!B$5&amp;"_"&amp;'datos GENERALES'!C$5&amp;"_"&amp;'datos GENERALES'!D$5)</f>
        <v/>
      </c>
      <c r="E8516" s="42" t="str">
        <f>IF(ISBLANK($N8516),"",IF(ISBLANK('datos GENERALES'!$B$6),"",'datos GENERALES'!$B$6))</f>
        <v/>
      </c>
      <c r="F8516" s="42" t="str">
        <f>IF(ISBLANK($N8516),"",IF(ISBLANK('datos GENERALES'!$B$7),"",'datos GENERALES'!$B$7))</f>
        <v/>
      </c>
      <c r="G8516" s="42" t="str">
        <f>IF(ISBLANK($N8516),"",IF(ISBLANK('datos GENERALES'!$B$10),"",'datos GENERALES'!$B$10))</f>
        <v/>
      </c>
      <c r="H8516" s="42" t="str">
        <f>IF(ISBLANK($N8516),"",IF(ISBLANK('datos GENERALES'!$C$10),"",'datos GENERALES'!$C$10))</f>
        <v/>
      </c>
      <c r="I8516" s="42" t="str">
        <f>IF(ISBLANK($N8516),"",IF(ISBLANK('datos GENERALES'!$D$10),"",'datos GENERALES'!$D$10))</f>
        <v/>
      </c>
      <c r="O8516" s="48" t="str">
        <f>IFERROR(VLOOKUP(N8516,ListaEspecies!$B$3:$D$45,2,FALSE),"")</f>
        <v/>
      </c>
      <c r="P8516" s="96" t="str">
        <f>IFERROR(VLOOKUP(N8516,ListaEspecies!$B$3:$D$45,3,FALSE),"")</f>
        <v/>
      </c>
      <c r="R8516" s="42" t="str">
        <f>IF(ISBLANK($J8516),"",IF(ISBLANK('datos GENERALES'!$B$15),"",'datos GENERALES'!$B$15))</f>
        <v/>
      </c>
      <c r="S8516" s="49" t="str">
        <f t="shared" si="1066"/>
        <v/>
      </c>
      <c r="T8516" s="49" t="str">
        <f t="shared" si="1067"/>
        <v/>
      </c>
      <c r="AA8516" s="50" t="str">
        <f t="shared" ref="AA8516:AA8579" si="1071">IF((X8516+(Y8516/60)+(Z8516/3600))*IF(W8516="o",-1,1)=0,"",(X8516+(Y8516/60)+(Z8516/3600))*IF(W8516="o",-1,1))</f>
        <v/>
      </c>
      <c r="AE8516" s="50" t="str">
        <f t="shared" si="1068"/>
        <v/>
      </c>
      <c r="AI8516" s="19" t="str">
        <f t="shared" si="1069"/>
        <v/>
      </c>
      <c r="AJ8516"/>
      <c r="AK8516" s="19" t="str">
        <f t="shared" si="1070"/>
        <v/>
      </c>
    </row>
    <row r="8517" spans="1:37" x14ac:dyDescent="0.25">
      <c r="A8517" s="42" t="str">
        <f t="shared" si="1064"/>
        <v/>
      </c>
      <c r="B8517" s="42" t="str">
        <f t="shared" si="1065"/>
        <v/>
      </c>
      <c r="C8517" s="42" t="str">
        <f>IF(ISBLANK($N8517),"",IF(ISBLANK('datos GENERALES'!B$16),"",'datos GENERALES'!B$16))</f>
        <v/>
      </c>
      <c r="D8517" s="43" t="str">
        <f>IF(ISBLANK($N8517),"","SGBTM/AUTAROC/"&amp;'datos GENERALES'!B$5&amp;"_"&amp;'datos GENERALES'!C$5&amp;"_"&amp;'datos GENERALES'!D$5)</f>
        <v/>
      </c>
      <c r="E8517" s="42" t="str">
        <f>IF(ISBLANK($N8517),"",IF(ISBLANK('datos GENERALES'!$B$6),"",'datos GENERALES'!$B$6))</f>
        <v/>
      </c>
      <c r="F8517" s="42" t="str">
        <f>IF(ISBLANK($N8517),"",IF(ISBLANK('datos GENERALES'!$B$7),"",'datos GENERALES'!$B$7))</f>
        <v/>
      </c>
      <c r="G8517" s="42" t="str">
        <f>IF(ISBLANK($N8517),"",IF(ISBLANK('datos GENERALES'!$B$10),"",'datos GENERALES'!$B$10))</f>
        <v/>
      </c>
      <c r="H8517" s="42" t="str">
        <f>IF(ISBLANK($N8517),"",IF(ISBLANK('datos GENERALES'!$C$10),"",'datos GENERALES'!$C$10))</f>
        <v/>
      </c>
      <c r="I8517" s="42" t="str">
        <f>IF(ISBLANK($N8517),"",IF(ISBLANK('datos GENERALES'!$D$10),"",'datos GENERALES'!$D$10))</f>
        <v/>
      </c>
      <c r="O8517" s="48" t="str">
        <f>IFERROR(VLOOKUP(N8517,ListaEspecies!$B$3:$D$45,2,FALSE),"")</f>
        <v/>
      </c>
      <c r="P8517" s="96" t="str">
        <f>IFERROR(VLOOKUP(N8517,ListaEspecies!$B$3:$D$45,3,FALSE),"")</f>
        <v/>
      </c>
      <c r="R8517" s="42" t="str">
        <f>IF(ISBLANK($J8517),"",IF(ISBLANK('datos GENERALES'!$B$15),"",'datos GENERALES'!$B$15))</f>
        <v/>
      </c>
      <c r="S8517" s="49" t="str">
        <f t="shared" si="1066"/>
        <v/>
      </c>
      <c r="T8517" s="49" t="str">
        <f t="shared" si="1067"/>
        <v/>
      </c>
      <c r="AA8517" s="50" t="str">
        <f t="shared" si="1071"/>
        <v/>
      </c>
      <c r="AE8517" s="50" t="str">
        <f t="shared" si="1068"/>
        <v/>
      </c>
      <c r="AI8517" s="19" t="str">
        <f t="shared" si="1069"/>
        <v/>
      </c>
      <c r="AJ8517"/>
      <c r="AK8517" s="19" t="str">
        <f t="shared" si="1070"/>
        <v/>
      </c>
    </row>
    <row r="8518" spans="1:37" x14ac:dyDescent="0.25">
      <c r="A8518" s="42" t="str">
        <f t="shared" si="1064"/>
        <v/>
      </c>
      <c r="B8518" s="42" t="str">
        <f t="shared" si="1065"/>
        <v/>
      </c>
      <c r="C8518" s="42" t="str">
        <f>IF(ISBLANK($N8518),"",IF(ISBLANK('datos GENERALES'!B$16),"",'datos GENERALES'!B$16))</f>
        <v/>
      </c>
      <c r="D8518" s="43" t="str">
        <f>IF(ISBLANK($N8518),"","SGBTM/AUTAROC/"&amp;'datos GENERALES'!B$5&amp;"_"&amp;'datos GENERALES'!C$5&amp;"_"&amp;'datos GENERALES'!D$5)</f>
        <v/>
      </c>
      <c r="E8518" s="42" t="str">
        <f>IF(ISBLANK($N8518),"",IF(ISBLANK('datos GENERALES'!$B$6),"",'datos GENERALES'!$B$6))</f>
        <v/>
      </c>
      <c r="F8518" s="42" t="str">
        <f>IF(ISBLANK($N8518),"",IF(ISBLANK('datos GENERALES'!$B$7),"",'datos GENERALES'!$B$7))</f>
        <v/>
      </c>
      <c r="G8518" s="42" t="str">
        <f>IF(ISBLANK($N8518),"",IF(ISBLANK('datos GENERALES'!$B$10),"",'datos GENERALES'!$B$10))</f>
        <v/>
      </c>
      <c r="H8518" s="42" t="str">
        <f>IF(ISBLANK($N8518),"",IF(ISBLANK('datos GENERALES'!$C$10),"",'datos GENERALES'!$C$10))</f>
        <v/>
      </c>
      <c r="I8518" s="42" t="str">
        <f>IF(ISBLANK($N8518),"",IF(ISBLANK('datos GENERALES'!$D$10),"",'datos GENERALES'!$D$10))</f>
        <v/>
      </c>
      <c r="O8518" s="48" t="str">
        <f>IFERROR(VLOOKUP(N8518,ListaEspecies!$B$3:$D$45,2,FALSE),"")</f>
        <v/>
      </c>
      <c r="P8518" s="96" t="str">
        <f>IFERROR(VLOOKUP(N8518,ListaEspecies!$B$3:$D$45,3,FALSE),"")</f>
        <v/>
      </c>
      <c r="R8518" s="42" t="str">
        <f>IF(ISBLANK($J8518),"",IF(ISBLANK('datos GENERALES'!$B$15),"",'datos GENERALES'!$B$15))</f>
        <v/>
      </c>
      <c r="S8518" s="49" t="str">
        <f t="shared" si="1066"/>
        <v/>
      </c>
      <c r="T8518" s="49" t="str">
        <f t="shared" si="1067"/>
        <v/>
      </c>
      <c r="AA8518" s="50" t="str">
        <f t="shared" si="1071"/>
        <v/>
      </c>
      <c r="AE8518" s="50" t="str">
        <f t="shared" si="1068"/>
        <v/>
      </c>
      <c r="AI8518" s="19" t="str">
        <f t="shared" si="1069"/>
        <v/>
      </c>
      <c r="AJ8518"/>
      <c r="AK8518" s="19" t="str">
        <f t="shared" si="1070"/>
        <v/>
      </c>
    </row>
    <row r="8519" spans="1:37" x14ac:dyDescent="0.25">
      <c r="A8519" s="42" t="str">
        <f t="shared" si="1064"/>
        <v/>
      </c>
      <c r="B8519" s="42" t="str">
        <f t="shared" si="1065"/>
        <v/>
      </c>
      <c r="C8519" s="42" t="str">
        <f>IF(ISBLANK($N8519),"",IF(ISBLANK('datos GENERALES'!B$16),"",'datos GENERALES'!B$16))</f>
        <v/>
      </c>
      <c r="D8519" s="43" t="str">
        <f>IF(ISBLANK($N8519),"","SGBTM/AUTAROC/"&amp;'datos GENERALES'!B$5&amp;"_"&amp;'datos GENERALES'!C$5&amp;"_"&amp;'datos GENERALES'!D$5)</f>
        <v/>
      </c>
      <c r="E8519" s="42" t="str">
        <f>IF(ISBLANK($N8519),"",IF(ISBLANK('datos GENERALES'!$B$6),"",'datos GENERALES'!$B$6))</f>
        <v/>
      </c>
      <c r="F8519" s="42" t="str">
        <f>IF(ISBLANK($N8519),"",IF(ISBLANK('datos GENERALES'!$B$7),"",'datos GENERALES'!$B$7))</f>
        <v/>
      </c>
      <c r="G8519" s="42" t="str">
        <f>IF(ISBLANK($N8519),"",IF(ISBLANK('datos GENERALES'!$B$10),"",'datos GENERALES'!$B$10))</f>
        <v/>
      </c>
      <c r="H8519" s="42" t="str">
        <f>IF(ISBLANK($N8519),"",IF(ISBLANK('datos GENERALES'!$C$10),"",'datos GENERALES'!$C$10))</f>
        <v/>
      </c>
      <c r="I8519" s="42" t="str">
        <f>IF(ISBLANK($N8519),"",IF(ISBLANK('datos GENERALES'!$D$10),"",'datos GENERALES'!$D$10))</f>
        <v/>
      </c>
      <c r="O8519" s="48" t="str">
        <f>IFERROR(VLOOKUP(N8519,ListaEspecies!$B$3:$D$45,2,FALSE),"")</f>
        <v/>
      </c>
      <c r="P8519" s="96" t="str">
        <f>IFERROR(VLOOKUP(N8519,ListaEspecies!$B$3:$D$45,3,FALSE),"")</f>
        <v/>
      </c>
      <c r="R8519" s="42" t="str">
        <f>IF(ISBLANK($J8519),"",IF(ISBLANK('datos GENERALES'!$B$15),"",'datos GENERALES'!$B$15))</f>
        <v/>
      </c>
      <c r="S8519" s="49" t="str">
        <f t="shared" si="1066"/>
        <v/>
      </c>
      <c r="T8519" s="49" t="str">
        <f t="shared" si="1067"/>
        <v/>
      </c>
      <c r="AA8519" s="50" t="str">
        <f t="shared" si="1071"/>
        <v/>
      </c>
      <c r="AE8519" s="50" t="str">
        <f t="shared" si="1068"/>
        <v/>
      </c>
      <c r="AI8519" s="19" t="str">
        <f t="shared" si="1069"/>
        <v/>
      </c>
      <c r="AJ8519"/>
      <c r="AK8519" s="19" t="str">
        <f t="shared" si="1070"/>
        <v/>
      </c>
    </row>
    <row r="8520" spans="1:37" x14ac:dyDescent="0.25">
      <c r="A8520" s="42" t="str">
        <f t="shared" si="1064"/>
        <v/>
      </c>
      <c r="B8520" s="42" t="str">
        <f t="shared" si="1065"/>
        <v/>
      </c>
      <c r="C8520" s="42" t="str">
        <f>IF(ISBLANK($N8520),"",IF(ISBLANK('datos GENERALES'!B$16),"",'datos GENERALES'!B$16))</f>
        <v/>
      </c>
      <c r="D8520" s="43" t="str">
        <f>IF(ISBLANK($N8520),"","SGBTM/AUTAROC/"&amp;'datos GENERALES'!B$5&amp;"_"&amp;'datos GENERALES'!C$5&amp;"_"&amp;'datos GENERALES'!D$5)</f>
        <v/>
      </c>
      <c r="E8520" s="42" t="str">
        <f>IF(ISBLANK($N8520),"",IF(ISBLANK('datos GENERALES'!$B$6),"",'datos GENERALES'!$B$6))</f>
        <v/>
      </c>
      <c r="F8520" s="42" t="str">
        <f>IF(ISBLANK($N8520),"",IF(ISBLANK('datos GENERALES'!$B$7),"",'datos GENERALES'!$B$7))</f>
        <v/>
      </c>
      <c r="G8520" s="42" t="str">
        <f>IF(ISBLANK($N8520),"",IF(ISBLANK('datos GENERALES'!$B$10),"",'datos GENERALES'!$B$10))</f>
        <v/>
      </c>
      <c r="H8520" s="42" t="str">
        <f>IF(ISBLANK($N8520),"",IF(ISBLANK('datos GENERALES'!$C$10),"",'datos GENERALES'!$C$10))</f>
        <v/>
      </c>
      <c r="I8520" s="42" t="str">
        <f>IF(ISBLANK($N8520),"",IF(ISBLANK('datos GENERALES'!$D$10),"",'datos GENERALES'!$D$10))</f>
        <v/>
      </c>
      <c r="O8520" s="48" t="str">
        <f>IFERROR(VLOOKUP(N8520,ListaEspecies!$B$3:$D$45,2,FALSE),"")</f>
        <v/>
      </c>
      <c r="P8520" s="96" t="str">
        <f>IFERROR(VLOOKUP(N8520,ListaEspecies!$B$3:$D$45,3,FALSE),"")</f>
        <v/>
      </c>
      <c r="R8520" s="42" t="str">
        <f>IF(ISBLANK($J8520),"",IF(ISBLANK('datos GENERALES'!$B$15),"",'datos GENERALES'!$B$15))</f>
        <v/>
      </c>
      <c r="S8520" s="49" t="str">
        <f t="shared" si="1066"/>
        <v/>
      </c>
      <c r="T8520" s="49" t="str">
        <f t="shared" si="1067"/>
        <v/>
      </c>
      <c r="AA8520" s="50" t="str">
        <f t="shared" si="1071"/>
        <v/>
      </c>
      <c r="AE8520" s="50" t="str">
        <f t="shared" si="1068"/>
        <v/>
      </c>
      <c r="AI8520" s="19" t="str">
        <f t="shared" si="1069"/>
        <v/>
      </c>
      <c r="AJ8520"/>
      <c r="AK8520" s="19" t="str">
        <f t="shared" si="1070"/>
        <v/>
      </c>
    </row>
    <row r="8521" spans="1:37" x14ac:dyDescent="0.25">
      <c r="A8521" s="42" t="str">
        <f t="shared" si="1064"/>
        <v/>
      </c>
      <c r="B8521" s="42" t="str">
        <f t="shared" si="1065"/>
        <v/>
      </c>
      <c r="C8521" s="42" t="str">
        <f>IF(ISBLANK($N8521),"",IF(ISBLANK('datos GENERALES'!B$16),"",'datos GENERALES'!B$16))</f>
        <v/>
      </c>
      <c r="D8521" s="43" t="str">
        <f>IF(ISBLANK($N8521),"","SGBTM/AUTAROC/"&amp;'datos GENERALES'!B$5&amp;"_"&amp;'datos GENERALES'!C$5&amp;"_"&amp;'datos GENERALES'!D$5)</f>
        <v/>
      </c>
      <c r="E8521" s="42" t="str">
        <f>IF(ISBLANK($N8521),"",IF(ISBLANK('datos GENERALES'!$B$6),"",'datos GENERALES'!$B$6))</f>
        <v/>
      </c>
      <c r="F8521" s="42" t="str">
        <f>IF(ISBLANK($N8521),"",IF(ISBLANK('datos GENERALES'!$B$7),"",'datos GENERALES'!$B$7))</f>
        <v/>
      </c>
      <c r="G8521" s="42" t="str">
        <f>IF(ISBLANK($N8521),"",IF(ISBLANK('datos GENERALES'!$B$10),"",'datos GENERALES'!$B$10))</f>
        <v/>
      </c>
      <c r="H8521" s="42" t="str">
        <f>IF(ISBLANK($N8521),"",IF(ISBLANK('datos GENERALES'!$C$10),"",'datos GENERALES'!$C$10))</f>
        <v/>
      </c>
      <c r="I8521" s="42" t="str">
        <f>IF(ISBLANK($N8521),"",IF(ISBLANK('datos GENERALES'!$D$10),"",'datos GENERALES'!$D$10))</f>
        <v/>
      </c>
      <c r="O8521" s="48" t="str">
        <f>IFERROR(VLOOKUP(N8521,ListaEspecies!$B$3:$D$45,2,FALSE),"")</f>
        <v/>
      </c>
      <c r="P8521" s="96" t="str">
        <f>IFERROR(VLOOKUP(N8521,ListaEspecies!$B$3:$D$45,3,FALSE),"")</f>
        <v/>
      </c>
      <c r="R8521" s="42" t="str">
        <f>IF(ISBLANK($J8521),"",IF(ISBLANK('datos GENERALES'!$B$15),"",'datos GENERALES'!$B$15))</f>
        <v/>
      </c>
      <c r="S8521" s="49" t="str">
        <f t="shared" si="1066"/>
        <v/>
      </c>
      <c r="T8521" s="49" t="str">
        <f t="shared" si="1067"/>
        <v/>
      </c>
      <c r="AA8521" s="50" t="str">
        <f t="shared" si="1071"/>
        <v/>
      </c>
      <c r="AE8521" s="50" t="str">
        <f t="shared" si="1068"/>
        <v/>
      </c>
      <c r="AI8521" s="19" t="str">
        <f t="shared" si="1069"/>
        <v/>
      </c>
      <c r="AJ8521"/>
      <c r="AK8521" s="19" t="str">
        <f t="shared" si="1070"/>
        <v/>
      </c>
    </row>
    <row r="8522" spans="1:37" x14ac:dyDescent="0.25">
      <c r="A8522" s="42" t="str">
        <f t="shared" si="1064"/>
        <v/>
      </c>
      <c r="B8522" s="42" t="str">
        <f t="shared" si="1065"/>
        <v/>
      </c>
      <c r="C8522" s="42" t="str">
        <f>IF(ISBLANK($N8522),"",IF(ISBLANK('datos GENERALES'!B$16),"",'datos GENERALES'!B$16))</f>
        <v/>
      </c>
      <c r="D8522" s="43" t="str">
        <f>IF(ISBLANK($N8522),"","SGBTM/AUTAROC/"&amp;'datos GENERALES'!B$5&amp;"_"&amp;'datos GENERALES'!C$5&amp;"_"&amp;'datos GENERALES'!D$5)</f>
        <v/>
      </c>
      <c r="E8522" s="42" t="str">
        <f>IF(ISBLANK($N8522),"",IF(ISBLANK('datos GENERALES'!$B$6),"",'datos GENERALES'!$B$6))</f>
        <v/>
      </c>
      <c r="F8522" s="42" t="str">
        <f>IF(ISBLANK($N8522),"",IF(ISBLANK('datos GENERALES'!$B$7),"",'datos GENERALES'!$B$7))</f>
        <v/>
      </c>
      <c r="G8522" s="42" t="str">
        <f>IF(ISBLANK($N8522),"",IF(ISBLANK('datos GENERALES'!$B$10),"",'datos GENERALES'!$B$10))</f>
        <v/>
      </c>
      <c r="H8522" s="42" t="str">
        <f>IF(ISBLANK($N8522),"",IF(ISBLANK('datos GENERALES'!$C$10),"",'datos GENERALES'!$C$10))</f>
        <v/>
      </c>
      <c r="I8522" s="42" t="str">
        <f>IF(ISBLANK($N8522),"",IF(ISBLANK('datos GENERALES'!$D$10),"",'datos GENERALES'!$D$10))</f>
        <v/>
      </c>
      <c r="O8522" s="48" t="str">
        <f>IFERROR(VLOOKUP(N8522,ListaEspecies!$B$3:$D$45,2,FALSE),"")</f>
        <v/>
      </c>
      <c r="P8522" s="96" t="str">
        <f>IFERROR(VLOOKUP(N8522,ListaEspecies!$B$3:$D$45,3,FALSE),"")</f>
        <v/>
      </c>
      <c r="R8522" s="42" t="str">
        <f>IF(ISBLANK($J8522),"",IF(ISBLANK('datos GENERALES'!$B$15),"",'datos GENERALES'!$B$15))</f>
        <v/>
      </c>
      <c r="S8522" s="49" t="str">
        <f t="shared" si="1066"/>
        <v/>
      </c>
      <c r="T8522" s="49" t="str">
        <f t="shared" si="1067"/>
        <v/>
      </c>
      <c r="AA8522" s="50" t="str">
        <f t="shared" si="1071"/>
        <v/>
      </c>
      <c r="AE8522" s="50" t="str">
        <f t="shared" si="1068"/>
        <v/>
      </c>
      <c r="AI8522" s="19" t="str">
        <f t="shared" si="1069"/>
        <v/>
      </c>
      <c r="AJ8522"/>
      <c r="AK8522" s="19" t="str">
        <f t="shared" si="1070"/>
        <v/>
      </c>
    </row>
    <row r="8523" spans="1:37" x14ac:dyDescent="0.25">
      <c r="A8523" s="42" t="str">
        <f t="shared" si="1064"/>
        <v/>
      </c>
      <c r="B8523" s="42" t="str">
        <f t="shared" si="1065"/>
        <v/>
      </c>
      <c r="C8523" s="42" t="str">
        <f>IF(ISBLANK($N8523),"",IF(ISBLANK('datos GENERALES'!B$16),"",'datos GENERALES'!B$16))</f>
        <v/>
      </c>
      <c r="D8523" s="43" t="str">
        <f>IF(ISBLANK($N8523),"","SGBTM/AUTAROC/"&amp;'datos GENERALES'!B$5&amp;"_"&amp;'datos GENERALES'!C$5&amp;"_"&amp;'datos GENERALES'!D$5)</f>
        <v/>
      </c>
      <c r="E8523" s="42" t="str">
        <f>IF(ISBLANK($N8523),"",IF(ISBLANK('datos GENERALES'!$B$6),"",'datos GENERALES'!$B$6))</f>
        <v/>
      </c>
      <c r="F8523" s="42" t="str">
        <f>IF(ISBLANK($N8523),"",IF(ISBLANK('datos GENERALES'!$B$7),"",'datos GENERALES'!$B$7))</f>
        <v/>
      </c>
      <c r="G8523" s="42" t="str">
        <f>IF(ISBLANK($N8523),"",IF(ISBLANK('datos GENERALES'!$B$10),"",'datos GENERALES'!$B$10))</f>
        <v/>
      </c>
      <c r="H8523" s="42" t="str">
        <f>IF(ISBLANK($N8523),"",IF(ISBLANK('datos GENERALES'!$C$10),"",'datos GENERALES'!$C$10))</f>
        <v/>
      </c>
      <c r="I8523" s="42" t="str">
        <f>IF(ISBLANK($N8523),"",IF(ISBLANK('datos GENERALES'!$D$10),"",'datos GENERALES'!$D$10))</f>
        <v/>
      </c>
      <c r="O8523" s="48" t="str">
        <f>IFERROR(VLOOKUP(N8523,ListaEspecies!$B$3:$D$45,2,FALSE),"")</f>
        <v/>
      </c>
      <c r="P8523" s="96" t="str">
        <f>IFERROR(VLOOKUP(N8523,ListaEspecies!$B$3:$D$45,3,FALSE),"")</f>
        <v/>
      </c>
      <c r="R8523" s="42" t="str">
        <f>IF(ISBLANK($J8523),"",IF(ISBLANK('datos GENERALES'!$B$15),"",'datos GENERALES'!$B$15))</f>
        <v/>
      </c>
      <c r="S8523" s="49" t="str">
        <f t="shared" si="1066"/>
        <v/>
      </c>
      <c r="T8523" s="49" t="str">
        <f t="shared" si="1067"/>
        <v/>
      </c>
      <c r="AA8523" s="50" t="str">
        <f t="shared" si="1071"/>
        <v/>
      </c>
      <c r="AE8523" s="50" t="str">
        <f t="shared" si="1068"/>
        <v/>
      </c>
      <c r="AI8523" s="19" t="str">
        <f t="shared" si="1069"/>
        <v/>
      </c>
      <c r="AJ8523"/>
      <c r="AK8523" s="19" t="str">
        <f t="shared" si="1070"/>
        <v/>
      </c>
    </row>
    <row r="8524" spans="1:37" x14ac:dyDescent="0.25">
      <c r="A8524" s="42" t="str">
        <f t="shared" si="1064"/>
        <v/>
      </c>
      <c r="B8524" s="42" t="str">
        <f t="shared" si="1065"/>
        <v/>
      </c>
      <c r="C8524" s="42" t="str">
        <f>IF(ISBLANK($N8524),"",IF(ISBLANK('datos GENERALES'!B$16),"",'datos GENERALES'!B$16))</f>
        <v/>
      </c>
      <c r="D8524" s="43" t="str">
        <f>IF(ISBLANK($N8524),"","SGBTM/AUTAROC/"&amp;'datos GENERALES'!B$5&amp;"_"&amp;'datos GENERALES'!C$5&amp;"_"&amp;'datos GENERALES'!D$5)</f>
        <v/>
      </c>
      <c r="E8524" s="42" t="str">
        <f>IF(ISBLANK($N8524),"",IF(ISBLANK('datos GENERALES'!$B$6),"",'datos GENERALES'!$B$6))</f>
        <v/>
      </c>
      <c r="F8524" s="42" t="str">
        <f>IF(ISBLANK($N8524),"",IF(ISBLANK('datos GENERALES'!$B$7),"",'datos GENERALES'!$B$7))</f>
        <v/>
      </c>
      <c r="G8524" s="42" t="str">
        <f>IF(ISBLANK($N8524),"",IF(ISBLANK('datos GENERALES'!$B$10),"",'datos GENERALES'!$B$10))</f>
        <v/>
      </c>
      <c r="H8524" s="42" t="str">
        <f>IF(ISBLANK($N8524),"",IF(ISBLANK('datos GENERALES'!$C$10),"",'datos GENERALES'!$C$10))</f>
        <v/>
      </c>
      <c r="I8524" s="42" t="str">
        <f>IF(ISBLANK($N8524),"",IF(ISBLANK('datos GENERALES'!$D$10),"",'datos GENERALES'!$D$10))</f>
        <v/>
      </c>
      <c r="O8524" s="48" t="str">
        <f>IFERROR(VLOOKUP(N8524,ListaEspecies!$B$3:$D$45,2,FALSE),"")</f>
        <v/>
      </c>
      <c r="P8524" s="96" t="str">
        <f>IFERROR(VLOOKUP(N8524,ListaEspecies!$B$3:$D$45,3,FALSE),"")</f>
        <v/>
      </c>
      <c r="R8524" s="42" t="str">
        <f>IF(ISBLANK($J8524),"",IF(ISBLANK('datos GENERALES'!$B$15),"",'datos GENERALES'!$B$15))</f>
        <v/>
      </c>
      <c r="S8524" s="49" t="str">
        <f t="shared" si="1066"/>
        <v/>
      </c>
      <c r="T8524" s="49" t="str">
        <f t="shared" si="1067"/>
        <v/>
      </c>
      <c r="AA8524" s="50" t="str">
        <f t="shared" si="1071"/>
        <v/>
      </c>
      <c r="AE8524" s="50" t="str">
        <f t="shared" si="1068"/>
        <v/>
      </c>
      <c r="AI8524" s="19" t="str">
        <f t="shared" si="1069"/>
        <v/>
      </c>
      <c r="AJ8524"/>
      <c r="AK8524" s="19" t="str">
        <f t="shared" si="1070"/>
        <v/>
      </c>
    </row>
    <row r="8525" spans="1:37" x14ac:dyDescent="0.25">
      <c r="A8525" s="42" t="str">
        <f t="shared" si="1064"/>
        <v/>
      </c>
      <c r="B8525" s="42" t="str">
        <f t="shared" si="1065"/>
        <v/>
      </c>
      <c r="C8525" s="42" t="str">
        <f>IF(ISBLANK($N8525),"",IF(ISBLANK('datos GENERALES'!B$16),"",'datos GENERALES'!B$16))</f>
        <v/>
      </c>
      <c r="D8525" s="43" t="str">
        <f>IF(ISBLANK($N8525),"","SGBTM/AUTAROC/"&amp;'datos GENERALES'!B$5&amp;"_"&amp;'datos GENERALES'!C$5&amp;"_"&amp;'datos GENERALES'!D$5)</f>
        <v/>
      </c>
      <c r="E8525" s="42" t="str">
        <f>IF(ISBLANK($N8525),"",IF(ISBLANK('datos GENERALES'!$B$6),"",'datos GENERALES'!$B$6))</f>
        <v/>
      </c>
      <c r="F8525" s="42" t="str">
        <f>IF(ISBLANK($N8525),"",IF(ISBLANK('datos GENERALES'!$B$7),"",'datos GENERALES'!$B$7))</f>
        <v/>
      </c>
      <c r="G8525" s="42" t="str">
        <f>IF(ISBLANK($N8525),"",IF(ISBLANK('datos GENERALES'!$B$10),"",'datos GENERALES'!$B$10))</f>
        <v/>
      </c>
      <c r="H8525" s="42" t="str">
        <f>IF(ISBLANK($N8525),"",IF(ISBLANK('datos GENERALES'!$C$10),"",'datos GENERALES'!$C$10))</f>
        <v/>
      </c>
      <c r="I8525" s="42" t="str">
        <f>IF(ISBLANK($N8525),"",IF(ISBLANK('datos GENERALES'!$D$10),"",'datos GENERALES'!$D$10))</f>
        <v/>
      </c>
      <c r="O8525" s="48" t="str">
        <f>IFERROR(VLOOKUP(N8525,ListaEspecies!$B$3:$D$45,2,FALSE),"")</f>
        <v/>
      </c>
      <c r="P8525" s="96" t="str">
        <f>IFERROR(VLOOKUP(N8525,ListaEspecies!$B$3:$D$45,3,FALSE),"")</f>
        <v/>
      </c>
      <c r="R8525" s="42" t="str">
        <f>IF(ISBLANK($J8525),"",IF(ISBLANK('datos GENERALES'!$B$15),"",'datos GENERALES'!$B$15))</f>
        <v/>
      </c>
      <c r="S8525" s="49" t="str">
        <f t="shared" si="1066"/>
        <v/>
      </c>
      <c r="T8525" s="49" t="str">
        <f t="shared" si="1067"/>
        <v/>
      </c>
      <c r="AA8525" s="50" t="str">
        <f t="shared" si="1071"/>
        <v/>
      </c>
      <c r="AE8525" s="50" t="str">
        <f t="shared" si="1068"/>
        <v/>
      </c>
      <c r="AI8525" s="19" t="str">
        <f t="shared" si="1069"/>
        <v/>
      </c>
      <c r="AJ8525"/>
      <c r="AK8525" s="19" t="str">
        <f t="shared" si="1070"/>
        <v/>
      </c>
    </row>
    <row r="8526" spans="1:37" x14ac:dyDescent="0.25">
      <c r="A8526" s="42" t="str">
        <f t="shared" si="1064"/>
        <v/>
      </c>
      <c r="B8526" s="42" t="str">
        <f t="shared" si="1065"/>
        <v/>
      </c>
      <c r="C8526" s="42" t="str">
        <f>IF(ISBLANK($N8526),"",IF(ISBLANK('datos GENERALES'!B$16),"",'datos GENERALES'!B$16))</f>
        <v/>
      </c>
      <c r="D8526" s="43" t="str">
        <f>IF(ISBLANK($N8526),"","SGBTM/AUTAROC/"&amp;'datos GENERALES'!B$5&amp;"_"&amp;'datos GENERALES'!C$5&amp;"_"&amp;'datos GENERALES'!D$5)</f>
        <v/>
      </c>
      <c r="E8526" s="42" t="str">
        <f>IF(ISBLANK($N8526),"",IF(ISBLANK('datos GENERALES'!$B$6),"",'datos GENERALES'!$B$6))</f>
        <v/>
      </c>
      <c r="F8526" s="42" t="str">
        <f>IF(ISBLANK($N8526),"",IF(ISBLANK('datos GENERALES'!$B$7),"",'datos GENERALES'!$B$7))</f>
        <v/>
      </c>
      <c r="G8526" s="42" t="str">
        <f>IF(ISBLANK($N8526),"",IF(ISBLANK('datos GENERALES'!$B$10),"",'datos GENERALES'!$B$10))</f>
        <v/>
      </c>
      <c r="H8526" s="42" t="str">
        <f>IF(ISBLANK($N8526),"",IF(ISBLANK('datos GENERALES'!$C$10),"",'datos GENERALES'!$C$10))</f>
        <v/>
      </c>
      <c r="I8526" s="42" t="str">
        <f>IF(ISBLANK($N8526),"",IF(ISBLANK('datos GENERALES'!$D$10),"",'datos GENERALES'!$D$10))</f>
        <v/>
      </c>
      <c r="O8526" s="48" t="str">
        <f>IFERROR(VLOOKUP(N8526,ListaEspecies!$B$3:$D$45,2,FALSE),"")</f>
        <v/>
      </c>
      <c r="P8526" s="96" t="str">
        <f>IFERROR(VLOOKUP(N8526,ListaEspecies!$B$3:$D$45,3,FALSE),"")</f>
        <v/>
      </c>
      <c r="R8526" s="42" t="str">
        <f>IF(ISBLANK($J8526),"",IF(ISBLANK('datos GENERALES'!$B$15),"",'datos GENERALES'!$B$15))</f>
        <v/>
      </c>
      <c r="S8526" s="49" t="str">
        <f t="shared" si="1066"/>
        <v/>
      </c>
      <c r="T8526" s="49" t="str">
        <f t="shared" si="1067"/>
        <v/>
      </c>
      <c r="AA8526" s="50" t="str">
        <f t="shared" si="1071"/>
        <v/>
      </c>
      <c r="AE8526" s="50" t="str">
        <f t="shared" si="1068"/>
        <v/>
      </c>
      <c r="AI8526" s="19" t="str">
        <f t="shared" si="1069"/>
        <v/>
      </c>
      <c r="AJ8526"/>
      <c r="AK8526" s="19" t="str">
        <f t="shared" si="1070"/>
        <v/>
      </c>
    </row>
    <row r="8527" spans="1:37" x14ac:dyDescent="0.25">
      <c r="A8527" s="42" t="str">
        <f t="shared" si="1064"/>
        <v/>
      </c>
      <c r="B8527" s="42" t="str">
        <f t="shared" si="1065"/>
        <v/>
      </c>
      <c r="C8527" s="42" t="str">
        <f>IF(ISBLANK($N8527),"",IF(ISBLANK('datos GENERALES'!B$16),"",'datos GENERALES'!B$16))</f>
        <v/>
      </c>
      <c r="D8527" s="43" t="str">
        <f>IF(ISBLANK($N8527),"","SGBTM/AUTAROC/"&amp;'datos GENERALES'!B$5&amp;"_"&amp;'datos GENERALES'!C$5&amp;"_"&amp;'datos GENERALES'!D$5)</f>
        <v/>
      </c>
      <c r="E8527" s="42" t="str">
        <f>IF(ISBLANK($N8527),"",IF(ISBLANK('datos GENERALES'!$B$6),"",'datos GENERALES'!$B$6))</f>
        <v/>
      </c>
      <c r="F8527" s="42" t="str">
        <f>IF(ISBLANK($N8527),"",IF(ISBLANK('datos GENERALES'!$B$7),"",'datos GENERALES'!$B$7))</f>
        <v/>
      </c>
      <c r="G8527" s="42" t="str">
        <f>IF(ISBLANK($N8527),"",IF(ISBLANK('datos GENERALES'!$B$10),"",'datos GENERALES'!$B$10))</f>
        <v/>
      </c>
      <c r="H8527" s="42" t="str">
        <f>IF(ISBLANK($N8527),"",IF(ISBLANK('datos GENERALES'!$C$10),"",'datos GENERALES'!$C$10))</f>
        <v/>
      </c>
      <c r="I8527" s="42" t="str">
        <f>IF(ISBLANK($N8527),"",IF(ISBLANK('datos GENERALES'!$D$10),"",'datos GENERALES'!$D$10))</f>
        <v/>
      </c>
      <c r="O8527" s="48" t="str">
        <f>IFERROR(VLOOKUP(N8527,ListaEspecies!$B$3:$D$45,2,FALSE),"")</f>
        <v/>
      </c>
      <c r="P8527" s="96" t="str">
        <f>IFERROR(VLOOKUP(N8527,ListaEspecies!$B$3:$D$45,3,FALSE),"")</f>
        <v/>
      </c>
      <c r="R8527" s="42" t="str">
        <f>IF(ISBLANK($J8527),"",IF(ISBLANK('datos GENERALES'!$B$15),"",'datos GENERALES'!$B$15))</f>
        <v/>
      </c>
      <c r="S8527" s="49" t="str">
        <f t="shared" si="1066"/>
        <v/>
      </c>
      <c r="T8527" s="49" t="str">
        <f t="shared" si="1067"/>
        <v/>
      </c>
      <c r="AA8527" s="50" t="str">
        <f t="shared" si="1071"/>
        <v/>
      </c>
      <c r="AE8527" s="50" t="str">
        <f t="shared" si="1068"/>
        <v/>
      </c>
      <c r="AI8527" s="19" t="str">
        <f t="shared" si="1069"/>
        <v/>
      </c>
      <c r="AJ8527"/>
      <c r="AK8527" s="19" t="str">
        <f t="shared" si="1070"/>
        <v/>
      </c>
    </row>
    <row r="8528" spans="1:37" x14ac:dyDescent="0.25">
      <c r="A8528" s="42" t="str">
        <f t="shared" si="1064"/>
        <v/>
      </c>
      <c r="B8528" s="42" t="str">
        <f t="shared" si="1065"/>
        <v/>
      </c>
      <c r="C8528" s="42" t="str">
        <f>IF(ISBLANK($N8528),"",IF(ISBLANK('datos GENERALES'!B$16),"",'datos GENERALES'!B$16))</f>
        <v/>
      </c>
      <c r="D8528" s="43" t="str">
        <f>IF(ISBLANK($N8528),"","SGBTM/AUTAROC/"&amp;'datos GENERALES'!B$5&amp;"_"&amp;'datos GENERALES'!C$5&amp;"_"&amp;'datos GENERALES'!D$5)</f>
        <v/>
      </c>
      <c r="E8528" s="42" t="str">
        <f>IF(ISBLANK($N8528),"",IF(ISBLANK('datos GENERALES'!$B$6),"",'datos GENERALES'!$B$6))</f>
        <v/>
      </c>
      <c r="F8528" s="42" t="str">
        <f>IF(ISBLANK($N8528),"",IF(ISBLANK('datos GENERALES'!$B$7),"",'datos GENERALES'!$B$7))</f>
        <v/>
      </c>
      <c r="G8528" s="42" t="str">
        <f>IF(ISBLANK($N8528),"",IF(ISBLANK('datos GENERALES'!$B$10),"",'datos GENERALES'!$B$10))</f>
        <v/>
      </c>
      <c r="H8528" s="42" t="str">
        <f>IF(ISBLANK($N8528),"",IF(ISBLANK('datos GENERALES'!$C$10),"",'datos GENERALES'!$C$10))</f>
        <v/>
      </c>
      <c r="I8528" s="42" t="str">
        <f>IF(ISBLANK($N8528),"",IF(ISBLANK('datos GENERALES'!$D$10),"",'datos GENERALES'!$D$10))</f>
        <v/>
      </c>
      <c r="O8528" s="48" t="str">
        <f>IFERROR(VLOOKUP(N8528,ListaEspecies!$B$3:$D$45,2,FALSE),"")</f>
        <v/>
      </c>
      <c r="P8528" s="96" t="str">
        <f>IFERROR(VLOOKUP(N8528,ListaEspecies!$B$3:$D$45,3,FALSE),"")</f>
        <v/>
      </c>
      <c r="R8528" s="42" t="str">
        <f>IF(ISBLANK($J8528),"",IF(ISBLANK('datos GENERALES'!$B$15),"",'datos GENERALES'!$B$15))</f>
        <v/>
      </c>
      <c r="S8528" s="49" t="str">
        <f t="shared" si="1066"/>
        <v/>
      </c>
      <c r="T8528" s="49" t="str">
        <f t="shared" si="1067"/>
        <v/>
      </c>
      <c r="AA8528" s="50" t="str">
        <f t="shared" si="1071"/>
        <v/>
      </c>
      <c r="AE8528" s="50" t="str">
        <f t="shared" si="1068"/>
        <v/>
      </c>
      <c r="AI8528" s="19" t="str">
        <f t="shared" si="1069"/>
        <v/>
      </c>
      <c r="AJ8528"/>
      <c r="AK8528" s="19" t="str">
        <f t="shared" si="1070"/>
        <v/>
      </c>
    </row>
    <row r="8529" spans="1:37" x14ac:dyDescent="0.25">
      <c r="A8529" s="42" t="str">
        <f t="shared" si="1064"/>
        <v/>
      </c>
      <c r="B8529" s="42" t="str">
        <f t="shared" si="1065"/>
        <v/>
      </c>
      <c r="C8529" s="42" t="str">
        <f>IF(ISBLANK($N8529),"",IF(ISBLANK('datos GENERALES'!B$16),"",'datos GENERALES'!B$16))</f>
        <v/>
      </c>
      <c r="D8529" s="43" t="str">
        <f>IF(ISBLANK($N8529),"","SGBTM/AUTAROC/"&amp;'datos GENERALES'!B$5&amp;"_"&amp;'datos GENERALES'!C$5&amp;"_"&amp;'datos GENERALES'!D$5)</f>
        <v/>
      </c>
      <c r="E8529" s="42" t="str">
        <f>IF(ISBLANK($N8529),"",IF(ISBLANK('datos GENERALES'!$B$6),"",'datos GENERALES'!$B$6))</f>
        <v/>
      </c>
      <c r="F8529" s="42" t="str">
        <f>IF(ISBLANK($N8529),"",IF(ISBLANK('datos GENERALES'!$B$7),"",'datos GENERALES'!$B$7))</f>
        <v/>
      </c>
      <c r="G8529" s="42" t="str">
        <f>IF(ISBLANK($N8529),"",IF(ISBLANK('datos GENERALES'!$B$10),"",'datos GENERALES'!$B$10))</f>
        <v/>
      </c>
      <c r="H8529" s="42" t="str">
        <f>IF(ISBLANK($N8529),"",IF(ISBLANK('datos GENERALES'!$C$10),"",'datos GENERALES'!$C$10))</f>
        <v/>
      </c>
      <c r="I8529" s="42" t="str">
        <f>IF(ISBLANK($N8529),"",IF(ISBLANK('datos GENERALES'!$D$10),"",'datos GENERALES'!$D$10))</f>
        <v/>
      </c>
      <c r="O8529" s="48" t="str">
        <f>IFERROR(VLOOKUP(N8529,ListaEspecies!$B$3:$D$45,2,FALSE),"")</f>
        <v/>
      </c>
      <c r="P8529" s="96" t="str">
        <f>IFERROR(VLOOKUP(N8529,ListaEspecies!$B$3:$D$45,3,FALSE),"")</f>
        <v/>
      </c>
      <c r="R8529" s="42" t="str">
        <f>IF(ISBLANK($J8529),"",IF(ISBLANK('datos GENERALES'!$B$15),"",'datos GENERALES'!$B$15))</f>
        <v/>
      </c>
      <c r="S8529" s="49" t="str">
        <f t="shared" si="1066"/>
        <v/>
      </c>
      <c r="T8529" s="49" t="str">
        <f t="shared" si="1067"/>
        <v/>
      </c>
      <c r="AA8529" s="50" t="str">
        <f t="shared" si="1071"/>
        <v/>
      </c>
      <c r="AE8529" s="50" t="str">
        <f t="shared" si="1068"/>
        <v/>
      </c>
      <c r="AI8529" s="19" t="str">
        <f t="shared" si="1069"/>
        <v/>
      </c>
      <c r="AJ8529"/>
      <c r="AK8529" s="19" t="str">
        <f t="shared" si="1070"/>
        <v/>
      </c>
    </row>
    <row r="8530" spans="1:37" x14ac:dyDescent="0.25">
      <c r="A8530" s="42" t="str">
        <f t="shared" si="1064"/>
        <v/>
      </c>
      <c r="B8530" s="42" t="str">
        <f t="shared" si="1065"/>
        <v/>
      </c>
      <c r="C8530" s="42" t="str">
        <f>IF(ISBLANK($N8530),"",IF(ISBLANK('datos GENERALES'!B$16),"",'datos GENERALES'!B$16))</f>
        <v/>
      </c>
      <c r="D8530" s="43" t="str">
        <f>IF(ISBLANK($N8530),"","SGBTM/AUTAROC/"&amp;'datos GENERALES'!B$5&amp;"_"&amp;'datos GENERALES'!C$5&amp;"_"&amp;'datos GENERALES'!D$5)</f>
        <v/>
      </c>
      <c r="E8530" s="42" t="str">
        <f>IF(ISBLANK($N8530),"",IF(ISBLANK('datos GENERALES'!$B$6),"",'datos GENERALES'!$B$6))</f>
        <v/>
      </c>
      <c r="F8530" s="42" t="str">
        <f>IF(ISBLANK($N8530),"",IF(ISBLANK('datos GENERALES'!$B$7),"",'datos GENERALES'!$B$7))</f>
        <v/>
      </c>
      <c r="G8530" s="42" t="str">
        <f>IF(ISBLANK($N8530),"",IF(ISBLANK('datos GENERALES'!$B$10),"",'datos GENERALES'!$B$10))</f>
        <v/>
      </c>
      <c r="H8530" s="42" t="str">
        <f>IF(ISBLANK($N8530),"",IF(ISBLANK('datos GENERALES'!$C$10),"",'datos GENERALES'!$C$10))</f>
        <v/>
      </c>
      <c r="I8530" s="42" t="str">
        <f>IF(ISBLANK($N8530),"",IF(ISBLANK('datos GENERALES'!$D$10),"",'datos GENERALES'!$D$10))</f>
        <v/>
      </c>
      <c r="O8530" s="48" t="str">
        <f>IFERROR(VLOOKUP(N8530,ListaEspecies!$B$3:$D$45,2,FALSE),"")</f>
        <v/>
      </c>
      <c r="P8530" s="96" t="str">
        <f>IFERROR(VLOOKUP(N8530,ListaEspecies!$B$3:$D$45,3,FALSE),"")</f>
        <v/>
      </c>
      <c r="R8530" s="42" t="str">
        <f>IF(ISBLANK($J8530),"",IF(ISBLANK('datos GENERALES'!$B$15),"",'datos GENERALES'!$B$15))</f>
        <v/>
      </c>
      <c r="S8530" s="49" t="str">
        <f t="shared" si="1066"/>
        <v/>
      </c>
      <c r="T8530" s="49" t="str">
        <f t="shared" si="1067"/>
        <v/>
      </c>
      <c r="AA8530" s="50" t="str">
        <f t="shared" si="1071"/>
        <v/>
      </c>
      <c r="AE8530" s="50" t="str">
        <f t="shared" si="1068"/>
        <v/>
      </c>
      <c r="AI8530" s="19" t="str">
        <f t="shared" si="1069"/>
        <v/>
      </c>
      <c r="AJ8530"/>
      <c r="AK8530" s="19" t="str">
        <f t="shared" si="1070"/>
        <v/>
      </c>
    </row>
    <row r="8531" spans="1:37" x14ac:dyDescent="0.25">
      <c r="A8531" s="42" t="str">
        <f t="shared" si="1064"/>
        <v/>
      </c>
      <c r="B8531" s="42" t="str">
        <f t="shared" si="1065"/>
        <v/>
      </c>
      <c r="C8531" s="42" t="str">
        <f>IF(ISBLANK($N8531),"",IF(ISBLANK('datos GENERALES'!B$16),"",'datos GENERALES'!B$16))</f>
        <v/>
      </c>
      <c r="D8531" s="43" t="str">
        <f>IF(ISBLANK($N8531),"","SGBTM/AUTAROC/"&amp;'datos GENERALES'!B$5&amp;"_"&amp;'datos GENERALES'!C$5&amp;"_"&amp;'datos GENERALES'!D$5)</f>
        <v/>
      </c>
      <c r="E8531" s="42" t="str">
        <f>IF(ISBLANK($N8531),"",IF(ISBLANK('datos GENERALES'!$B$6),"",'datos GENERALES'!$B$6))</f>
        <v/>
      </c>
      <c r="F8531" s="42" t="str">
        <f>IF(ISBLANK($N8531),"",IF(ISBLANK('datos GENERALES'!$B$7),"",'datos GENERALES'!$B$7))</f>
        <v/>
      </c>
      <c r="G8531" s="42" t="str">
        <f>IF(ISBLANK($N8531),"",IF(ISBLANK('datos GENERALES'!$B$10),"",'datos GENERALES'!$B$10))</f>
        <v/>
      </c>
      <c r="H8531" s="42" t="str">
        <f>IF(ISBLANK($N8531),"",IF(ISBLANK('datos GENERALES'!$C$10),"",'datos GENERALES'!$C$10))</f>
        <v/>
      </c>
      <c r="I8531" s="42" t="str">
        <f>IF(ISBLANK($N8531),"",IF(ISBLANK('datos GENERALES'!$D$10),"",'datos GENERALES'!$D$10))</f>
        <v/>
      </c>
      <c r="O8531" s="48" t="str">
        <f>IFERROR(VLOOKUP(N8531,ListaEspecies!$B$3:$D$45,2,FALSE),"")</f>
        <v/>
      </c>
      <c r="P8531" s="96" t="str">
        <f>IFERROR(VLOOKUP(N8531,ListaEspecies!$B$3:$D$45,3,FALSE),"")</f>
        <v/>
      </c>
      <c r="R8531" s="42" t="str">
        <f>IF(ISBLANK($J8531),"",IF(ISBLANK('datos GENERALES'!$B$15),"",'datos GENERALES'!$B$15))</f>
        <v/>
      </c>
      <c r="S8531" s="49" t="str">
        <f t="shared" si="1066"/>
        <v/>
      </c>
      <c r="T8531" s="49" t="str">
        <f t="shared" si="1067"/>
        <v/>
      </c>
      <c r="AA8531" s="50" t="str">
        <f t="shared" si="1071"/>
        <v/>
      </c>
      <c r="AE8531" s="50" t="str">
        <f t="shared" si="1068"/>
        <v/>
      </c>
      <c r="AI8531" s="19" t="str">
        <f t="shared" si="1069"/>
        <v/>
      </c>
      <c r="AJ8531"/>
      <c r="AK8531" s="19" t="str">
        <f t="shared" si="1070"/>
        <v/>
      </c>
    </row>
    <row r="8532" spans="1:37" x14ac:dyDescent="0.25">
      <c r="A8532" s="42" t="str">
        <f t="shared" si="1064"/>
        <v/>
      </c>
      <c r="B8532" s="42" t="str">
        <f t="shared" si="1065"/>
        <v/>
      </c>
      <c r="C8532" s="42" t="str">
        <f>IF(ISBLANK($N8532),"",IF(ISBLANK('datos GENERALES'!B$16),"",'datos GENERALES'!B$16))</f>
        <v/>
      </c>
      <c r="D8532" s="43" t="str">
        <f>IF(ISBLANK($N8532),"","SGBTM/AUTAROC/"&amp;'datos GENERALES'!B$5&amp;"_"&amp;'datos GENERALES'!C$5&amp;"_"&amp;'datos GENERALES'!D$5)</f>
        <v/>
      </c>
      <c r="E8532" s="42" t="str">
        <f>IF(ISBLANK($N8532),"",IF(ISBLANK('datos GENERALES'!$B$6),"",'datos GENERALES'!$B$6))</f>
        <v/>
      </c>
      <c r="F8532" s="42" t="str">
        <f>IF(ISBLANK($N8532),"",IF(ISBLANK('datos GENERALES'!$B$7),"",'datos GENERALES'!$B$7))</f>
        <v/>
      </c>
      <c r="G8532" s="42" t="str">
        <f>IF(ISBLANK($N8532),"",IF(ISBLANK('datos GENERALES'!$B$10),"",'datos GENERALES'!$B$10))</f>
        <v/>
      </c>
      <c r="H8532" s="42" t="str">
        <f>IF(ISBLANK($N8532),"",IF(ISBLANK('datos GENERALES'!$C$10),"",'datos GENERALES'!$C$10))</f>
        <v/>
      </c>
      <c r="I8532" s="42" t="str">
        <f>IF(ISBLANK($N8532),"",IF(ISBLANK('datos GENERALES'!$D$10),"",'datos GENERALES'!$D$10))</f>
        <v/>
      </c>
      <c r="O8532" s="48" t="str">
        <f>IFERROR(VLOOKUP(N8532,ListaEspecies!$B$3:$D$45,2,FALSE),"")</f>
        <v/>
      </c>
      <c r="P8532" s="96" t="str">
        <f>IFERROR(VLOOKUP(N8532,ListaEspecies!$B$3:$D$45,3,FALSE),"")</f>
        <v/>
      </c>
      <c r="R8532" s="42" t="str">
        <f>IF(ISBLANK($J8532),"",IF(ISBLANK('datos GENERALES'!$B$15),"",'datos GENERALES'!$B$15))</f>
        <v/>
      </c>
      <c r="S8532" s="49" t="str">
        <f t="shared" si="1066"/>
        <v/>
      </c>
      <c r="T8532" s="49" t="str">
        <f t="shared" si="1067"/>
        <v/>
      </c>
      <c r="AA8532" s="50" t="str">
        <f t="shared" si="1071"/>
        <v/>
      </c>
      <c r="AE8532" s="50" t="str">
        <f t="shared" si="1068"/>
        <v/>
      </c>
      <c r="AI8532" s="19" t="str">
        <f t="shared" si="1069"/>
        <v/>
      </c>
      <c r="AJ8532"/>
      <c r="AK8532" s="19" t="str">
        <f t="shared" si="1070"/>
        <v/>
      </c>
    </row>
    <row r="8533" spans="1:37" x14ac:dyDescent="0.25">
      <c r="A8533" s="42" t="str">
        <f t="shared" si="1064"/>
        <v/>
      </c>
      <c r="B8533" s="42" t="str">
        <f t="shared" si="1065"/>
        <v/>
      </c>
      <c r="C8533" s="42" t="str">
        <f>IF(ISBLANK($N8533),"",IF(ISBLANK('datos GENERALES'!B$16),"",'datos GENERALES'!B$16))</f>
        <v/>
      </c>
      <c r="D8533" s="43" t="str">
        <f>IF(ISBLANK($N8533),"","SGBTM/AUTAROC/"&amp;'datos GENERALES'!B$5&amp;"_"&amp;'datos GENERALES'!C$5&amp;"_"&amp;'datos GENERALES'!D$5)</f>
        <v/>
      </c>
      <c r="E8533" s="42" t="str">
        <f>IF(ISBLANK($N8533),"",IF(ISBLANK('datos GENERALES'!$B$6),"",'datos GENERALES'!$B$6))</f>
        <v/>
      </c>
      <c r="F8533" s="42" t="str">
        <f>IF(ISBLANK($N8533),"",IF(ISBLANK('datos GENERALES'!$B$7),"",'datos GENERALES'!$B$7))</f>
        <v/>
      </c>
      <c r="G8533" s="42" t="str">
        <f>IF(ISBLANK($N8533),"",IF(ISBLANK('datos GENERALES'!$B$10),"",'datos GENERALES'!$B$10))</f>
        <v/>
      </c>
      <c r="H8533" s="42" t="str">
        <f>IF(ISBLANK($N8533),"",IF(ISBLANK('datos GENERALES'!$C$10),"",'datos GENERALES'!$C$10))</f>
        <v/>
      </c>
      <c r="I8533" s="42" t="str">
        <f>IF(ISBLANK($N8533),"",IF(ISBLANK('datos GENERALES'!$D$10),"",'datos GENERALES'!$D$10))</f>
        <v/>
      </c>
      <c r="O8533" s="48" t="str">
        <f>IFERROR(VLOOKUP(N8533,ListaEspecies!$B$3:$D$45,2,FALSE),"")</f>
        <v/>
      </c>
      <c r="P8533" s="96" t="str">
        <f>IFERROR(VLOOKUP(N8533,ListaEspecies!$B$3:$D$45,3,FALSE),"")</f>
        <v/>
      </c>
      <c r="R8533" s="42" t="str">
        <f>IF(ISBLANK($J8533),"",IF(ISBLANK('datos GENERALES'!$B$15),"",'datos GENERALES'!$B$15))</f>
        <v/>
      </c>
      <c r="S8533" s="49" t="str">
        <f t="shared" si="1066"/>
        <v/>
      </c>
      <c r="T8533" s="49" t="str">
        <f t="shared" si="1067"/>
        <v/>
      </c>
      <c r="AA8533" s="50" t="str">
        <f t="shared" si="1071"/>
        <v/>
      </c>
      <c r="AE8533" s="50" t="str">
        <f t="shared" si="1068"/>
        <v/>
      </c>
      <c r="AI8533" s="19" t="str">
        <f t="shared" si="1069"/>
        <v/>
      </c>
      <c r="AJ8533"/>
      <c r="AK8533" s="19" t="str">
        <f t="shared" si="1070"/>
        <v/>
      </c>
    </row>
    <row r="8534" spans="1:37" x14ac:dyDescent="0.25">
      <c r="A8534" s="42" t="str">
        <f t="shared" si="1064"/>
        <v/>
      </c>
      <c r="B8534" s="42" t="str">
        <f t="shared" si="1065"/>
        <v/>
      </c>
      <c r="C8534" s="42" t="str">
        <f>IF(ISBLANK($N8534),"",IF(ISBLANK('datos GENERALES'!B$16),"",'datos GENERALES'!B$16))</f>
        <v/>
      </c>
      <c r="D8534" s="43" t="str">
        <f>IF(ISBLANK($N8534),"","SGBTM/AUTAROC/"&amp;'datos GENERALES'!B$5&amp;"_"&amp;'datos GENERALES'!C$5&amp;"_"&amp;'datos GENERALES'!D$5)</f>
        <v/>
      </c>
      <c r="E8534" s="42" t="str">
        <f>IF(ISBLANK($N8534),"",IF(ISBLANK('datos GENERALES'!$B$6),"",'datos GENERALES'!$B$6))</f>
        <v/>
      </c>
      <c r="F8534" s="42" t="str">
        <f>IF(ISBLANK($N8534),"",IF(ISBLANK('datos GENERALES'!$B$7),"",'datos GENERALES'!$B$7))</f>
        <v/>
      </c>
      <c r="G8534" s="42" t="str">
        <f>IF(ISBLANK($N8534),"",IF(ISBLANK('datos GENERALES'!$B$10),"",'datos GENERALES'!$B$10))</f>
        <v/>
      </c>
      <c r="H8534" s="42" t="str">
        <f>IF(ISBLANK($N8534),"",IF(ISBLANK('datos GENERALES'!$C$10),"",'datos GENERALES'!$C$10))</f>
        <v/>
      </c>
      <c r="I8534" s="42" t="str">
        <f>IF(ISBLANK($N8534),"",IF(ISBLANK('datos GENERALES'!$D$10),"",'datos GENERALES'!$D$10))</f>
        <v/>
      </c>
      <c r="O8534" s="48" t="str">
        <f>IFERROR(VLOOKUP(N8534,ListaEspecies!$B$3:$D$45,2,FALSE),"")</f>
        <v/>
      </c>
      <c r="P8534" s="96" t="str">
        <f>IFERROR(VLOOKUP(N8534,ListaEspecies!$B$3:$D$45,3,FALSE),"")</f>
        <v/>
      </c>
      <c r="R8534" s="42" t="str">
        <f>IF(ISBLANK($J8534),"",IF(ISBLANK('datos GENERALES'!$B$15),"",'datos GENERALES'!$B$15))</f>
        <v/>
      </c>
      <c r="S8534" s="49" t="str">
        <f t="shared" si="1066"/>
        <v/>
      </c>
      <c r="T8534" s="49" t="str">
        <f t="shared" si="1067"/>
        <v/>
      </c>
      <c r="AA8534" s="50" t="str">
        <f t="shared" si="1071"/>
        <v/>
      </c>
      <c r="AE8534" s="50" t="str">
        <f t="shared" si="1068"/>
        <v/>
      </c>
      <c r="AI8534" s="19" t="str">
        <f t="shared" si="1069"/>
        <v/>
      </c>
      <c r="AJ8534"/>
      <c r="AK8534" s="19" t="str">
        <f t="shared" si="1070"/>
        <v/>
      </c>
    </row>
    <row r="8535" spans="1:37" x14ac:dyDescent="0.25">
      <c r="A8535" s="42" t="str">
        <f t="shared" si="1064"/>
        <v/>
      </c>
      <c r="B8535" s="42" t="str">
        <f t="shared" si="1065"/>
        <v/>
      </c>
      <c r="C8535" s="42" t="str">
        <f>IF(ISBLANK($N8535),"",IF(ISBLANK('datos GENERALES'!B$16),"",'datos GENERALES'!B$16))</f>
        <v/>
      </c>
      <c r="D8535" s="43" t="str">
        <f>IF(ISBLANK($N8535),"","SGBTM/AUTAROC/"&amp;'datos GENERALES'!B$5&amp;"_"&amp;'datos GENERALES'!C$5&amp;"_"&amp;'datos GENERALES'!D$5)</f>
        <v/>
      </c>
      <c r="E8535" s="42" t="str">
        <f>IF(ISBLANK($N8535),"",IF(ISBLANK('datos GENERALES'!$B$6),"",'datos GENERALES'!$B$6))</f>
        <v/>
      </c>
      <c r="F8535" s="42" t="str">
        <f>IF(ISBLANK($N8535),"",IF(ISBLANK('datos GENERALES'!$B$7),"",'datos GENERALES'!$B$7))</f>
        <v/>
      </c>
      <c r="G8535" s="42" t="str">
        <f>IF(ISBLANK($N8535),"",IF(ISBLANK('datos GENERALES'!$B$10),"",'datos GENERALES'!$B$10))</f>
        <v/>
      </c>
      <c r="H8535" s="42" t="str">
        <f>IF(ISBLANK($N8535),"",IF(ISBLANK('datos GENERALES'!$C$10),"",'datos GENERALES'!$C$10))</f>
        <v/>
      </c>
      <c r="I8535" s="42" t="str">
        <f>IF(ISBLANK($N8535),"",IF(ISBLANK('datos GENERALES'!$D$10),"",'datos GENERALES'!$D$10))</f>
        <v/>
      </c>
      <c r="O8535" s="48" t="str">
        <f>IFERROR(VLOOKUP(N8535,ListaEspecies!$B$3:$D$45,2,FALSE),"")</f>
        <v/>
      </c>
      <c r="P8535" s="96" t="str">
        <f>IFERROR(VLOOKUP(N8535,ListaEspecies!$B$3:$D$45,3,FALSE),"")</f>
        <v/>
      </c>
      <c r="R8535" s="42" t="str">
        <f>IF(ISBLANK($J8535),"",IF(ISBLANK('datos GENERALES'!$B$15),"",'datos GENERALES'!$B$15))</f>
        <v/>
      </c>
      <c r="S8535" s="49" t="str">
        <f t="shared" si="1066"/>
        <v/>
      </c>
      <c r="T8535" s="49" t="str">
        <f t="shared" si="1067"/>
        <v/>
      </c>
      <c r="AA8535" s="50" t="str">
        <f t="shared" si="1071"/>
        <v/>
      </c>
      <c r="AE8535" s="50" t="str">
        <f t="shared" si="1068"/>
        <v/>
      </c>
      <c r="AI8535" s="19" t="str">
        <f t="shared" si="1069"/>
        <v/>
      </c>
      <c r="AJ8535"/>
      <c r="AK8535" s="19" t="str">
        <f t="shared" si="1070"/>
        <v/>
      </c>
    </row>
    <row r="8536" spans="1:37" x14ac:dyDescent="0.25">
      <c r="A8536" s="42" t="str">
        <f t="shared" si="1064"/>
        <v/>
      </c>
      <c r="B8536" s="42" t="str">
        <f t="shared" si="1065"/>
        <v/>
      </c>
      <c r="C8536" s="42" t="str">
        <f>IF(ISBLANK($N8536),"",IF(ISBLANK('datos GENERALES'!B$16),"",'datos GENERALES'!B$16))</f>
        <v/>
      </c>
      <c r="D8536" s="43" t="str">
        <f>IF(ISBLANK($N8536),"","SGBTM/AUTAROC/"&amp;'datos GENERALES'!B$5&amp;"_"&amp;'datos GENERALES'!C$5&amp;"_"&amp;'datos GENERALES'!D$5)</f>
        <v/>
      </c>
      <c r="E8536" s="42" t="str">
        <f>IF(ISBLANK($N8536),"",IF(ISBLANK('datos GENERALES'!$B$6),"",'datos GENERALES'!$B$6))</f>
        <v/>
      </c>
      <c r="F8536" s="42" t="str">
        <f>IF(ISBLANK($N8536),"",IF(ISBLANK('datos GENERALES'!$B$7),"",'datos GENERALES'!$B$7))</f>
        <v/>
      </c>
      <c r="G8536" s="42" t="str">
        <f>IF(ISBLANK($N8536),"",IF(ISBLANK('datos GENERALES'!$B$10),"",'datos GENERALES'!$B$10))</f>
        <v/>
      </c>
      <c r="H8536" s="42" t="str">
        <f>IF(ISBLANK($N8536),"",IF(ISBLANK('datos GENERALES'!$C$10),"",'datos GENERALES'!$C$10))</f>
        <v/>
      </c>
      <c r="I8536" s="42" t="str">
        <f>IF(ISBLANK($N8536),"",IF(ISBLANK('datos GENERALES'!$D$10),"",'datos GENERALES'!$D$10))</f>
        <v/>
      </c>
      <c r="O8536" s="48" t="str">
        <f>IFERROR(VLOOKUP(N8536,ListaEspecies!$B$3:$D$45,2,FALSE),"")</f>
        <v/>
      </c>
      <c r="P8536" s="96" t="str">
        <f>IFERROR(VLOOKUP(N8536,ListaEspecies!$B$3:$D$45,3,FALSE),"")</f>
        <v/>
      </c>
      <c r="R8536" s="42" t="str">
        <f>IF(ISBLANK($J8536),"",IF(ISBLANK('datos GENERALES'!$B$15),"",'datos GENERALES'!$B$15))</f>
        <v/>
      </c>
      <c r="S8536" s="49" t="str">
        <f t="shared" si="1066"/>
        <v/>
      </c>
      <c r="T8536" s="49" t="str">
        <f t="shared" si="1067"/>
        <v/>
      </c>
      <c r="AA8536" s="50" t="str">
        <f t="shared" si="1071"/>
        <v/>
      </c>
      <c r="AE8536" s="50" t="str">
        <f t="shared" si="1068"/>
        <v/>
      </c>
      <c r="AI8536" s="19" t="str">
        <f t="shared" si="1069"/>
        <v/>
      </c>
      <c r="AJ8536"/>
      <c r="AK8536" s="19" t="str">
        <f t="shared" si="1070"/>
        <v/>
      </c>
    </row>
    <row r="8537" spans="1:37" x14ac:dyDescent="0.25">
      <c r="A8537" s="42" t="str">
        <f t="shared" si="1064"/>
        <v/>
      </c>
      <c r="B8537" s="42" t="str">
        <f t="shared" si="1065"/>
        <v/>
      </c>
      <c r="C8537" s="42" t="str">
        <f>IF(ISBLANK($N8537),"",IF(ISBLANK('datos GENERALES'!B$16),"",'datos GENERALES'!B$16))</f>
        <v/>
      </c>
      <c r="D8537" s="43" t="str">
        <f>IF(ISBLANK($N8537),"","SGBTM/AUTAROC/"&amp;'datos GENERALES'!B$5&amp;"_"&amp;'datos GENERALES'!C$5&amp;"_"&amp;'datos GENERALES'!D$5)</f>
        <v/>
      </c>
      <c r="E8537" s="42" t="str">
        <f>IF(ISBLANK($N8537),"",IF(ISBLANK('datos GENERALES'!$B$6),"",'datos GENERALES'!$B$6))</f>
        <v/>
      </c>
      <c r="F8537" s="42" t="str">
        <f>IF(ISBLANK($N8537),"",IF(ISBLANK('datos GENERALES'!$B$7),"",'datos GENERALES'!$B$7))</f>
        <v/>
      </c>
      <c r="G8537" s="42" t="str">
        <f>IF(ISBLANK($N8537),"",IF(ISBLANK('datos GENERALES'!$B$10),"",'datos GENERALES'!$B$10))</f>
        <v/>
      </c>
      <c r="H8537" s="42" t="str">
        <f>IF(ISBLANK($N8537),"",IF(ISBLANK('datos GENERALES'!$C$10),"",'datos GENERALES'!$C$10))</f>
        <v/>
      </c>
      <c r="I8537" s="42" t="str">
        <f>IF(ISBLANK($N8537),"",IF(ISBLANK('datos GENERALES'!$D$10),"",'datos GENERALES'!$D$10))</f>
        <v/>
      </c>
      <c r="O8537" s="48" t="str">
        <f>IFERROR(VLOOKUP(N8537,ListaEspecies!$B$3:$D$45,2,FALSE),"")</f>
        <v/>
      </c>
      <c r="P8537" s="96" t="str">
        <f>IFERROR(VLOOKUP(N8537,ListaEspecies!$B$3:$D$45,3,FALSE),"")</f>
        <v/>
      </c>
      <c r="R8537" s="42" t="str">
        <f>IF(ISBLANK($J8537),"",IF(ISBLANK('datos GENERALES'!$B$15),"",'datos GENERALES'!$B$15))</f>
        <v/>
      </c>
      <c r="S8537" s="49" t="str">
        <f t="shared" si="1066"/>
        <v/>
      </c>
      <c r="T8537" s="49" t="str">
        <f t="shared" si="1067"/>
        <v/>
      </c>
      <c r="AA8537" s="50" t="str">
        <f t="shared" si="1071"/>
        <v/>
      </c>
      <c r="AE8537" s="50" t="str">
        <f t="shared" si="1068"/>
        <v/>
      </c>
      <c r="AI8537" s="19" t="str">
        <f t="shared" si="1069"/>
        <v/>
      </c>
      <c r="AJ8537"/>
      <c r="AK8537" s="19" t="str">
        <f t="shared" si="1070"/>
        <v/>
      </c>
    </row>
    <row r="8538" spans="1:37" x14ac:dyDescent="0.25">
      <c r="A8538" s="42" t="str">
        <f t="shared" si="1064"/>
        <v/>
      </c>
      <c r="B8538" s="42" t="str">
        <f t="shared" si="1065"/>
        <v/>
      </c>
      <c r="C8538" s="42" t="str">
        <f>IF(ISBLANK($N8538),"",IF(ISBLANK('datos GENERALES'!B$16),"",'datos GENERALES'!B$16))</f>
        <v/>
      </c>
      <c r="D8538" s="43" t="str">
        <f>IF(ISBLANK($N8538),"","SGBTM/AUTAROC/"&amp;'datos GENERALES'!B$5&amp;"_"&amp;'datos GENERALES'!C$5&amp;"_"&amp;'datos GENERALES'!D$5)</f>
        <v/>
      </c>
      <c r="E8538" s="42" t="str">
        <f>IF(ISBLANK($N8538),"",IF(ISBLANK('datos GENERALES'!$B$6),"",'datos GENERALES'!$B$6))</f>
        <v/>
      </c>
      <c r="F8538" s="42" t="str">
        <f>IF(ISBLANK($N8538),"",IF(ISBLANK('datos GENERALES'!$B$7),"",'datos GENERALES'!$B$7))</f>
        <v/>
      </c>
      <c r="G8538" s="42" t="str">
        <f>IF(ISBLANK($N8538),"",IF(ISBLANK('datos GENERALES'!$B$10),"",'datos GENERALES'!$B$10))</f>
        <v/>
      </c>
      <c r="H8538" s="42" t="str">
        <f>IF(ISBLANK($N8538),"",IF(ISBLANK('datos GENERALES'!$C$10),"",'datos GENERALES'!$C$10))</f>
        <v/>
      </c>
      <c r="I8538" s="42" t="str">
        <f>IF(ISBLANK($N8538),"",IF(ISBLANK('datos GENERALES'!$D$10),"",'datos GENERALES'!$D$10))</f>
        <v/>
      </c>
      <c r="O8538" s="48" t="str">
        <f>IFERROR(VLOOKUP(N8538,ListaEspecies!$B$3:$D$45,2,FALSE),"")</f>
        <v/>
      </c>
      <c r="P8538" s="96" t="str">
        <f>IFERROR(VLOOKUP(N8538,ListaEspecies!$B$3:$D$45,3,FALSE),"")</f>
        <v/>
      </c>
      <c r="R8538" s="42" t="str">
        <f>IF(ISBLANK($J8538),"",IF(ISBLANK('datos GENERALES'!$B$15),"",'datos GENERALES'!$B$15))</f>
        <v/>
      </c>
      <c r="S8538" s="49" t="str">
        <f t="shared" si="1066"/>
        <v/>
      </c>
      <c r="T8538" s="49" t="str">
        <f t="shared" si="1067"/>
        <v/>
      </c>
      <c r="AA8538" s="50" t="str">
        <f t="shared" si="1071"/>
        <v/>
      </c>
      <c r="AE8538" s="50" t="str">
        <f t="shared" si="1068"/>
        <v/>
      </c>
      <c r="AI8538" s="19" t="str">
        <f t="shared" si="1069"/>
        <v/>
      </c>
      <c r="AJ8538"/>
      <c r="AK8538" s="19" t="str">
        <f t="shared" si="1070"/>
        <v/>
      </c>
    </row>
    <row r="8539" spans="1:37" x14ac:dyDescent="0.25">
      <c r="A8539" s="42" t="str">
        <f t="shared" si="1064"/>
        <v/>
      </c>
      <c r="B8539" s="42" t="str">
        <f t="shared" si="1065"/>
        <v/>
      </c>
      <c r="C8539" s="42" t="str">
        <f>IF(ISBLANK($N8539),"",IF(ISBLANK('datos GENERALES'!B$16),"",'datos GENERALES'!B$16))</f>
        <v/>
      </c>
      <c r="D8539" s="43" t="str">
        <f>IF(ISBLANK($N8539),"","SGBTM/AUTAROC/"&amp;'datos GENERALES'!B$5&amp;"_"&amp;'datos GENERALES'!C$5&amp;"_"&amp;'datos GENERALES'!D$5)</f>
        <v/>
      </c>
      <c r="E8539" s="42" t="str">
        <f>IF(ISBLANK($N8539),"",IF(ISBLANK('datos GENERALES'!$B$6),"",'datos GENERALES'!$B$6))</f>
        <v/>
      </c>
      <c r="F8539" s="42" t="str">
        <f>IF(ISBLANK($N8539),"",IF(ISBLANK('datos GENERALES'!$B$7),"",'datos GENERALES'!$B$7))</f>
        <v/>
      </c>
      <c r="G8539" s="42" t="str">
        <f>IF(ISBLANK($N8539),"",IF(ISBLANK('datos GENERALES'!$B$10),"",'datos GENERALES'!$B$10))</f>
        <v/>
      </c>
      <c r="H8539" s="42" t="str">
        <f>IF(ISBLANK($N8539),"",IF(ISBLANK('datos GENERALES'!$C$10),"",'datos GENERALES'!$C$10))</f>
        <v/>
      </c>
      <c r="I8539" s="42" t="str">
        <f>IF(ISBLANK($N8539),"",IF(ISBLANK('datos GENERALES'!$D$10),"",'datos GENERALES'!$D$10))</f>
        <v/>
      </c>
      <c r="O8539" s="48" t="str">
        <f>IFERROR(VLOOKUP(N8539,ListaEspecies!$B$3:$D$45,2,FALSE),"")</f>
        <v/>
      </c>
      <c r="P8539" s="96" t="str">
        <f>IFERROR(VLOOKUP(N8539,ListaEspecies!$B$3:$D$45,3,FALSE),"")</f>
        <v/>
      </c>
      <c r="R8539" s="42" t="str">
        <f>IF(ISBLANK($J8539),"",IF(ISBLANK('datos GENERALES'!$B$15),"",'datos GENERALES'!$B$15))</f>
        <v/>
      </c>
      <c r="S8539" s="49" t="str">
        <f t="shared" si="1066"/>
        <v/>
      </c>
      <c r="T8539" s="49" t="str">
        <f t="shared" si="1067"/>
        <v/>
      </c>
      <c r="AA8539" s="50" t="str">
        <f t="shared" si="1071"/>
        <v/>
      </c>
      <c r="AE8539" s="50" t="str">
        <f t="shared" si="1068"/>
        <v/>
      </c>
      <c r="AI8539" s="19" t="str">
        <f t="shared" si="1069"/>
        <v/>
      </c>
      <c r="AJ8539"/>
      <c r="AK8539" s="19" t="str">
        <f t="shared" si="1070"/>
        <v/>
      </c>
    </row>
    <row r="8540" spans="1:37" x14ac:dyDescent="0.25">
      <c r="A8540" s="42" t="str">
        <f t="shared" si="1064"/>
        <v/>
      </c>
      <c r="B8540" s="42" t="str">
        <f t="shared" si="1065"/>
        <v/>
      </c>
      <c r="C8540" s="42" t="str">
        <f>IF(ISBLANK($N8540),"",IF(ISBLANK('datos GENERALES'!B$16),"",'datos GENERALES'!B$16))</f>
        <v/>
      </c>
      <c r="D8540" s="43" t="str">
        <f>IF(ISBLANK($N8540),"","SGBTM/AUTAROC/"&amp;'datos GENERALES'!B$5&amp;"_"&amp;'datos GENERALES'!C$5&amp;"_"&amp;'datos GENERALES'!D$5)</f>
        <v/>
      </c>
      <c r="E8540" s="42" t="str">
        <f>IF(ISBLANK($N8540),"",IF(ISBLANK('datos GENERALES'!$B$6),"",'datos GENERALES'!$B$6))</f>
        <v/>
      </c>
      <c r="F8540" s="42" t="str">
        <f>IF(ISBLANK($N8540),"",IF(ISBLANK('datos GENERALES'!$B$7),"",'datos GENERALES'!$B$7))</f>
        <v/>
      </c>
      <c r="G8540" s="42" t="str">
        <f>IF(ISBLANK($N8540),"",IF(ISBLANK('datos GENERALES'!$B$10),"",'datos GENERALES'!$B$10))</f>
        <v/>
      </c>
      <c r="H8540" s="42" t="str">
        <f>IF(ISBLANK($N8540),"",IF(ISBLANK('datos GENERALES'!$C$10),"",'datos GENERALES'!$C$10))</f>
        <v/>
      </c>
      <c r="I8540" s="42" t="str">
        <f>IF(ISBLANK($N8540),"",IF(ISBLANK('datos GENERALES'!$D$10),"",'datos GENERALES'!$D$10))</f>
        <v/>
      </c>
      <c r="O8540" s="48" t="str">
        <f>IFERROR(VLOOKUP(N8540,ListaEspecies!$B$3:$D$45,2,FALSE),"")</f>
        <v/>
      </c>
      <c r="P8540" s="96" t="str">
        <f>IFERROR(VLOOKUP(N8540,ListaEspecies!$B$3:$D$45,3,FALSE),"")</f>
        <v/>
      </c>
      <c r="R8540" s="42" t="str">
        <f>IF(ISBLANK($J8540),"",IF(ISBLANK('datos GENERALES'!$B$15),"",'datos GENERALES'!$B$15))</f>
        <v/>
      </c>
      <c r="S8540" s="49" t="str">
        <f t="shared" si="1066"/>
        <v/>
      </c>
      <c r="T8540" s="49" t="str">
        <f t="shared" si="1067"/>
        <v/>
      </c>
      <c r="AA8540" s="50" t="str">
        <f t="shared" si="1071"/>
        <v/>
      </c>
      <c r="AE8540" s="50" t="str">
        <f t="shared" si="1068"/>
        <v/>
      </c>
      <c r="AI8540" s="19" t="str">
        <f t="shared" si="1069"/>
        <v/>
      </c>
      <c r="AJ8540"/>
      <c r="AK8540" s="19" t="str">
        <f t="shared" si="1070"/>
        <v/>
      </c>
    </row>
    <row r="8541" spans="1:37" x14ac:dyDescent="0.25">
      <c r="A8541" s="42" t="str">
        <f t="shared" si="1064"/>
        <v/>
      </c>
      <c r="B8541" s="42" t="str">
        <f t="shared" si="1065"/>
        <v/>
      </c>
      <c r="C8541" s="42" t="str">
        <f>IF(ISBLANK($N8541),"",IF(ISBLANK('datos GENERALES'!B$16),"",'datos GENERALES'!B$16))</f>
        <v/>
      </c>
      <c r="D8541" s="43" t="str">
        <f>IF(ISBLANK($N8541),"","SGBTM/AUTAROC/"&amp;'datos GENERALES'!B$5&amp;"_"&amp;'datos GENERALES'!C$5&amp;"_"&amp;'datos GENERALES'!D$5)</f>
        <v/>
      </c>
      <c r="E8541" s="42" t="str">
        <f>IF(ISBLANK($N8541),"",IF(ISBLANK('datos GENERALES'!$B$6),"",'datos GENERALES'!$B$6))</f>
        <v/>
      </c>
      <c r="F8541" s="42" t="str">
        <f>IF(ISBLANK($N8541),"",IF(ISBLANK('datos GENERALES'!$B$7),"",'datos GENERALES'!$B$7))</f>
        <v/>
      </c>
      <c r="G8541" s="42" t="str">
        <f>IF(ISBLANK($N8541),"",IF(ISBLANK('datos GENERALES'!$B$10),"",'datos GENERALES'!$B$10))</f>
        <v/>
      </c>
      <c r="H8541" s="42" t="str">
        <f>IF(ISBLANK($N8541),"",IF(ISBLANK('datos GENERALES'!$C$10),"",'datos GENERALES'!$C$10))</f>
        <v/>
      </c>
      <c r="I8541" s="42" t="str">
        <f>IF(ISBLANK($N8541),"",IF(ISBLANK('datos GENERALES'!$D$10),"",'datos GENERALES'!$D$10))</f>
        <v/>
      </c>
      <c r="O8541" s="48" t="str">
        <f>IFERROR(VLOOKUP(N8541,ListaEspecies!$B$3:$D$45,2,FALSE),"")</f>
        <v/>
      </c>
      <c r="P8541" s="96" t="str">
        <f>IFERROR(VLOOKUP(N8541,ListaEspecies!$B$3:$D$45,3,FALSE),"")</f>
        <v/>
      </c>
      <c r="R8541" s="42" t="str">
        <f>IF(ISBLANK($J8541),"",IF(ISBLANK('datos GENERALES'!$B$15),"",'datos GENERALES'!$B$15))</f>
        <v/>
      </c>
      <c r="S8541" s="49" t="str">
        <f t="shared" si="1066"/>
        <v/>
      </c>
      <c r="T8541" s="49" t="str">
        <f t="shared" si="1067"/>
        <v/>
      </c>
      <c r="AA8541" s="50" t="str">
        <f t="shared" si="1071"/>
        <v/>
      </c>
      <c r="AE8541" s="50" t="str">
        <f t="shared" si="1068"/>
        <v/>
      </c>
      <c r="AI8541" s="19" t="str">
        <f t="shared" si="1069"/>
        <v/>
      </c>
      <c r="AJ8541"/>
      <c r="AK8541" s="19" t="str">
        <f t="shared" si="1070"/>
        <v/>
      </c>
    </row>
    <row r="8542" spans="1:37" x14ac:dyDescent="0.25">
      <c r="A8542" s="42" t="str">
        <f t="shared" si="1064"/>
        <v/>
      </c>
      <c r="B8542" s="42" t="str">
        <f t="shared" si="1065"/>
        <v/>
      </c>
      <c r="C8542" s="42" t="str">
        <f>IF(ISBLANK($N8542),"",IF(ISBLANK('datos GENERALES'!B$16),"",'datos GENERALES'!B$16))</f>
        <v/>
      </c>
      <c r="D8542" s="43" t="str">
        <f>IF(ISBLANK($N8542),"","SGBTM/AUTAROC/"&amp;'datos GENERALES'!B$5&amp;"_"&amp;'datos GENERALES'!C$5&amp;"_"&amp;'datos GENERALES'!D$5)</f>
        <v/>
      </c>
      <c r="E8542" s="42" t="str">
        <f>IF(ISBLANK($N8542),"",IF(ISBLANK('datos GENERALES'!$B$6),"",'datos GENERALES'!$B$6))</f>
        <v/>
      </c>
      <c r="F8542" s="42" t="str">
        <f>IF(ISBLANK($N8542),"",IF(ISBLANK('datos GENERALES'!$B$7),"",'datos GENERALES'!$B$7))</f>
        <v/>
      </c>
      <c r="G8542" s="42" t="str">
        <f>IF(ISBLANK($N8542),"",IF(ISBLANK('datos GENERALES'!$B$10),"",'datos GENERALES'!$B$10))</f>
        <v/>
      </c>
      <c r="H8542" s="42" t="str">
        <f>IF(ISBLANK($N8542),"",IF(ISBLANK('datos GENERALES'!$C$10),"",'datos GENERALES'!$C$10))</f>
        <v/>
      </c>
      <c r="I8542" s="42" t="str">
        <f>IF(ISBLANK($N8542),"",IF(ISBLANK('datos GENERALES'!$D$10),"",'datos GENERALES'!$D$10))</f>
        <v/>
      </c>
      <c r="O8542" s="48" t="str">
        <f>IFERROR(VLOOKUP(N8542,ListaEspecies!$B$3:$D$45,2,FALSE),"")</f>
        <v/>
      </c>
      <c r="P8542" s="96" t="str">
        <f>IFERROR(VLOOKUP(N8542,ListaEspecies!$B$3:$D$45,3,FALSE),"")</f>
        <v/>
      </c>
      <c r="R8542" s="42" t="str">
        <f>IF(ISBLANK($J8542),"",IF(ISBLANK('datos GENERALES'!$B$15),"",'datos GENERALES'!$B$15))</f>
        <v/>
      </c>
      <c r="S8542" s="49" t="str">
        <f t="shared" si="1066"/>
        <v/>
      </c>
      <c r="T8542" s="49" t="str">
        <f t="shared" si="1067"/>
        <v/>
      </c>
      <c r="AA8542" s="50" t="str">
        <f t="shared" si="1071"/>
        <v/>
      </c>
      <c r="AE8542" s="50" t="str">
        <f t="shared" si="1068"/>
        <v/>
      </c>
      <c r="AI8542" s="19" t="str">
        <f t="shared" si="1069"/>
        <v/>
      </c>
      <c r="AJ8542"/>
      <c r="AK8542" s="19" t="str">
        <f t="shared" si="1070"/>
        <v/>
      </c>
    </row>
    <row r="8543" spans="1:37" x14ac:dyDescent="0.25">
      <c r="A8543" s="42" t="str">
        <f t="shared" si="1064"/>
        <v/>
      </c>
      <c r="B8543" s="42" t="str">
        <f t="shared" si="1065"/>
        <v/>
      </c>
      <c r="C8543" s="42" t="str">
        <f>IF(ISBLANK($N8543),"",IF(ISBLANK('datos GENERALES'!B$16),"",'datos GENERALES'!B$16))</f>
        <v/>
      </c>
      <c r="D8543" s="43" t="str">
        <f>IF(ISBLANK($N8543),"","SGBTM/AUTAROC/"&amp;'datos GENERALES'!B$5&amp;"_"&amp;'datos GENERALES'!C$5&amp;"_"&amp;'datos GENERALES'!D$5)</f>
        <v/>
      </c>
      <c r="E8543" s="42" t="str">
        <f>IF(ISBLANK($N8543),"",IF(ISBLANK('datos GENERALES'!$B$6),"",'datos GENERALES'!$B$6))</f>
        <v/>
      </c>
      <c r="F8543" s="42" t="str">
        <f>IF(ISBLANK($N8543),"",IF(ISBLANK('datos GENERALES'!$B$7),"",'datos GENERALES'!$B$7))</f>
        <v/>
      </c>
      <c r="G8543" s="42" t="str">
        <f>IF(ISBLANK($N8543),"",IF(ISBLANK('datos GENERALES'!$B$10),"",'datos GENERALES'!$B$10))</f>
        <v/>
      </c>
      <c r="H8543" s="42" t="str">
        <f>IF(ISBLANK($N8543),"",IF(ISBLANK('datos GENERALES'!$C$10),"",'datos GENERALES'!$C$10))</f>
        <v/>
      </c>
      <c r="I8543" s="42" t="str">
        <f>IF(ISBLANK($N8543),"",IF(ISBLANK('datos GENERALES'!$D$10),"",'datos GENERALES'!$D$10))</f>
        <v/>
      </c>
      <c r="O8543" s="48" t="str">
        <f>IFERROR(VLOOKUP(N8543,ListaEspecies!$B$3:$D$45,2,FALSE),"")</f>
        <v/>
      </c>
      <c r="P8543" s="96" t="str">
        <f>IFERROR(VLOOKUP(N8543,ListaEspecies!$B$3:$D$45,3,FALSE),"")</f>
        <v/>
      </c>
      <c r="R8543" s="42" t="str">
        <f>IF(ISBLANK($J8543),"",IF(ISBLANK('datos GENERALES'!$B$15),"",'datos GENERALES'!$B$15))</f>
        <v/>
      </c>
      <c r="S8543" s="49" t="str">
        <f t="shared" si="1066"/>
        <v/>
      </c>
      <c r="T8543" s="49" t="str">
        <f t="shared" si="1067"/>
        <v/>
      </c>
      <c r="AA8543" s="50" t="str">
        <f t="shared" si="1071"/>
        <v/>
      </c>
      <c r="AE8543" s="50" t="str">
        <f t="shared" si="1068"/>
        <v/>
      </c>
      <c r="AI8543" s="19" t="str">
        <f t="shared" si="1069"/>
        <v/>
      </c>
      <c r="AJ8543"/>
      <c r="AK8543" s="19" t="str">
        <f t="shared" si="1070"/>
        <v/>
      </c>
    </row>
    <row r="8544" spans="1:37" x14ac:dyDescent="0.25">
      <c r="A8544" s="42" t="str">
        <f t="shared" si="1064"/>
        <v/>
      </c>
      <c r="B8544" s="42" t="str">
        <f t="shared" si="1065"/>
        <v/>
      </c>
      <c r="C8544" s="42" t="str">
        <f>IF(ISBLANK($N8544),"",IF(ISBLANK('datos GENERALES'!B$16),"",'datos GENERALES'!B$16))</f>
        <v/>
      </c>
      <c r="D8544" s="43" t="str">
        <f>IF(ISBLANK($N8544),"","SGBTM/AUTAROC/"&amp;'datos GENERALES'!B$5&amp;"_"&amp;'datos GENERALES'!C$5&amp;"_"&amp;'datos GENERALES'!D$5)</f>
        <v/>
      </c>
      <c r="E8544" s="42" t="str">
        <f>IF(ISBLANK($N8544),"",IF(ISBLANK('datos GENERALES'!$B$6),"",'datos GENERALES'!$B$6))</f>
        <v/>
      </c>
      <c r="F8544" s="42" t="str">
        <f>IF(ISBLANK($N8544),"",IF(ISBLANK('datos GENERALES'!$B$7),"",'datos GENERALES'!$B$7))</f>
        <v/>
      </c>
      <c r="G8544" s="42" t="str">
        <f>IF(ISBLANK($N8544),"",IF(ISBLANK('datos GENERALES'!$B$10),"",'datos GENERALES'!$B$10))</f>
        <v/>
      </c>
      <c r="H8544" s="42" t="str">
        <f>IF(ISBLANK($N8544),"",IF(ISBLANK('datos GENERALES'!$C$10),"",'datos GENERALES'!$C$10))</f>
        <v/>
      </c>
      <c r="I8544" s="42" t="str">
        <f>IF(ISBLANK($N8544),"",IF(ISBLANK('datos GENERALES'!$D$10),"",'datos GENERALES'!$D$10))</f>
        <v/>
      </c>
      <c r="O8544" s="48" t="str">
        <f>IFERROR(VLOOKUP(N8544,ListaEspecies!$B$3:$D$45,2,FALSE),"")</f>
        <v/>
      </c>
      <c r="P8544" s="96" t="str">
        <f>IFERROR(VLOOKUP(N8544,ListaEspecies!$B$3:$D$45,3,FALSE),"")</f>
        <v/>
      </c>
      <c r="R8544" s="42" t="str">
        <f>IF(ISBLANK($J8544),"",IF(ISBLANK('datos GENERALES'!$B$15),"",'datos GENERALES'!$B$15))</f>
        <v/>
      </c>
      <c r="S8544" s="49" t="str">
        <f t="shared" si="1066"/>
        <v/>
      </c>
      <c r="T8544" s="49" t="str">
        <f t="shared" si="1067"/>
        <v/>
      </c>
      <c r="AA8544" s="50" t="str">
        <f t="shared" si="1071"/>
        <v/>
      </c>
      <c r="AE8544" s="50" t="str">
        <f t="shared" si="1068"/>
        <v/>
      </c>
      <c r="AI8544" s="19" t="str">
        <f t="shared" si="1069"/>
        <v/>
      </c>
      <c r="AJ8544"/>
      <c r="AK8544" s="19" t="str">
        <f t="shared" si="1070"/>
        <v/>
      </c>
    </row>
    <row r="8545" spans="1:37" x14ac:dyDescent="0.25">
      <c r="A8545" s="42" t="str">
        <f t="shared" si="1064"/>
        <v/>
      </c>
      <c r="B8545" s="42" t="str">
        <f t="shared" si="1065"/>
        <v/>
      </c>
      <c r="C8545" s="42" t="str">
        <f>IF(ISBLANK($N8545),"",IF(ISBLANK('datos GENERALES'!B$16),"",'datos GENERALES'!B$16))</f>
        <v/>
      </c>
      <c r="D8545" s="43" t="str">
        <f>IF(ISBLANK($N8545),"","SGBTM/AUTAROC/"&amp;'datos GENERALES'!B$5&amp;"_"&amp;'datos GENERALES'!C$5&amp;"_"&amp;'datos GENERALES'!D$5)</f>
        <v/>
      </c>
      <c r="E8545" s="42" t="str">
        <f>IF(ISBLANK($N8545),"",IF(ISBLANK('datos GENERALES'!$B$6),"",'datos GENERALES'!$B$6))</f>
        <v/>
      </c>
      <c r="F8545" s="42" t="str">
        <f>IF(ISBLANK($N8545),"",IF(ISBLANK('datos GENERALES'!$B$7),"",'datos GENERALES'!$B$7))</f>
        <v/>
      </c>
      <c r="G8545" s="42" t="str">
        <f>IF(ISBLANK($N8545),"",IF(ISBLANK('datos GENERALES'!$B$10),"",'datos GENERALES'!$B$10))</f>
        <v/>
      </c>
      <c r="H8545" s="42" t="str">
        <f>IF(ISBLANK($N8545),"",IF(ISBLANK('datos GENERALES'!$C$10),"",'datos GENERALES'!$C$10))</f>
        <v/>
      </c>
      <c r="I8545" s="42" t="str">
        <f>IF(ISBLANK($N8545),"",IF(ISBLANK('datos GENERALES'!$D$10),"",'datos GENERALES'!$D$10))</f>
        <v/>
      </c>
      <c r="O8545" s="48" t="str">
        <f>IFERROR(VLOOKUP(N8545,ListaEspecies!$B$3:$D$45,2,FALSE),"")</f>
        <v/>
      </c>
      <c r="P8545" s="96" t="str">
        <f>IFERROR(VLOOKUP(N8545,ListaEspecies!$B$3:$D$45,3,FALSE),"")</f>
        <v/>
      </c>
      <c r="R8545" s="42" t="str">
        <f>IF(ISBLANK($J8545),"",IF(ISBLANK('datos GENERALES'!$B$15),"",'datos GENERALES'!$B$15))</f>
        <v/>
      </c>
      <c r="S8545" s="49" t="str">
        <f t="shared" si="1066"/>
        <v/>
      </c>
      <c r="T8545" s="49" t="str">
        <f t="shared" si="1067"/>
        <v/>
      </c>
      <c r="AA8545" s="50" t="str">
        <f t="shared" si="1071"/>
        <v/>
      </c>
      <c r="AE8545" s="50" t="str">
        <f t="shared" si="1068"/>
        <v/>
      </c>
      <c r="AI8545" s="19" t="str">
        <f t="shared" si="1069"/>
        <v/>
      </c>
      <c r="AJ8545"/>
      <c r="AK8545" s="19" t="str">
        <f t="shared" si="1070"/>
        <v/>
      </c>
    </row>
    <row r="8546" spans="1:37" x14ac:dyDescent="0.25">
      <c r="A8546" s="42" t="str">
        <f t="shared" si="1064"/>
        <v/>
      </c>
      <c r="B8546" s="42" t="str">
        <f t="shared" si="1065"/>
        <v/>
      </c>
      <c r="C8546" s="42" t="str">
        <f>IF(ISBLANK($N8546),"",IF(ISBLANK('datos GENERALES'!B$16),"",'datos GENERALES'!B$16))</f>
        <v/>
      </c>
      <c r="D8546" s="43" t="str">
        <f>IF(ISBLANK($N8546),"","SGBTM/AUTAROC/"&amp;'datos GENERALES'!B$5&amp;"_"&amp;'datos GENERALES'!C$5&amp;"_"&amp;'datos GENERALES'!D$5)</f>
        <v/>
      </c>
      <c r="E8546" s="42" t="str">
        <f>IF(ISBLANK($N8546),"",IF(ISBLANK('datos GENERALES'!$B$6),"",'datos GENERALES'!$B$6))</f>
        <v/>
      </c>
      <c r="F8546" s="42" t="str">
        <f>IF(ISBLANK($N8546),"",IF(ISBLANK('datos GENERALES'!$B$7),"",'datos GENERALES'!$B$7))</f>
        <v/>
      </c>
      <c r="G8546" s="42" t="str">
        <f>IF(ISBLANK($N8546),"",IF(ISBLANK('datos GENERALES'!$B$10),"",'datos GENERALES'!$B$10))</f>
        <v/>
      </c>
      <c r="H8546" s="42" t="str">
        <f>IF(ISBLANK($N8546),"",IF(ISBLANK('datos GENERALES'!$C$10),"",'datos GENERALES'!$C$10))</f>
        <v/>
      </c>
      <c r="I8546" s="42" t="str">
        <f>IF(ISBLANK($N8546),"",IF(ISBLANK('datos GENERALES'!$D$10),"",'datos GENERALES'!$D$10))</f>
        <v/>
      </c>
      <c r="O8546" s="48" t="str">
        <f>IFERROR(VLOOKUP(N8546,ListaEspecies!$B$3:$D$45,2,FALSE),"")</f>
        <v/>
      </c>
      <c r="P8546" s="96" t="str">
        <f>IFERROR(VLOOKUP(N8546,ListaEspecies!$B$3:$D$45,3,FALSE),"")</f>
        <v/>
      </c>
      <c r="R8546" s="42" t="str">
        <f>IF(ISBLANK($J8546),"",IF(ISBLANK('datos GENERALES'!$B$15),"",'datos GENERALES'!$B$15))</f>
        <v/>
      </c>
      <c r="S8546" s="49" t="str">
        <f t="shared" si="1066"/>
        <v/>
      </c>
      <c r="T8546" s="49" t="str">
        <f t="shared" si="1067"/>
        <v/>
      </c>
      <c r="AA8546" s="50" t="str">
        <f t="shared" si="1071"/>
        <v/>
      </c>
      <c r="AE8546" s="50" t="str">
        <f t="shared" si="1068"/>
        <v/>
      </c>
      <c r="AI8546" s="19" t="str">
        <f t="shared" si="1069"/>
        <v/>
      </c>
      <c r="AJ8546"/>
      <c r="AK8546" s="19" t="str">
        <f t="shared" si="1070"/>
        <v/>
      </c>
    </row>
    <row r="8547" spans="1:37" x14ac:dyDescent="0.25">
      <c r="A8547" s="42" t="str">
        <f t="shared" si="1064"/>
        <v/>
      </c>
      <c r="B8547" s="42" t="str">
        <f t="shared" si="1065"/>
        <v/>
      </c>
      <c r="C8547" s="42" t="str">
        <f>IF(ISBLANK($N8547),"",IF(ISBLANK('datos GENERALES'!B$16),"",'datos GENERALES'!B$16))</f>
        <v/>
      </c>
      <c r="D8547" s="43" t="str">
        <f>IF(ISBLANK($N8547),"","SGBTM/AUTAROC/"&amp;'datos GENERALES'!B$5&amp;"_"&amp;'datos GENERALES'!C$5&amp;"_"&amp;'datos GENERALES'!D$5)</f>
        <v/>
      </c>
      <c r="E8547" s="42" t="str">
        <f>IF(ISBLANK($N8547),"",IF(ISBLANK('datos GENERALES'!$B$6),"",'datos GENERALES'!$B$6))</f>
        <v/>
      </c>
      <c r="F8547" s="42" t="str">
        <f>IF(ISBLANK($N8547),"",IF(ISBLANK('datos GENERALES'!$B$7),"",'datos GENERALES'!$B$7))</f>
        <v/>
      </c>
      <c r="G8547" s="42" t="str">
        <f>IF(ISBLANK($N8547),"",IF(ISBLANK('datos GENERALES'!$B$10),"",'datos GENERALES'!$B$10))</f>
        <v/>
      </c>
      <c r="H8547" s="42" t="str">
        <f>IF(ISBLANK($N8547),"",IF(ISBLANK('datos GENERALES'!$C$10),"",'datos GENERALES'!$C$10))</f>
        <v/>
      </c>
      <c r="I8547" s="42" t="str">
        <f>IF(ISBLANK($N8547),"",IF(ISBLANK('datos GENERALES'!$D$10),"",'datos GENERALES'!$D$10))</f>
        <v/>
      </c>
      <c r="O8547" s="48" t="str">
        <f>IFERROR(VLOOKUP(N8547,ListaEspecies!$B$3:$D$45,2,FALSE),"")</f>
        <v/>
      </c>
      <c r="P8547" s="96" t="str">
        <f>IFERROR(VLOOKUP(N8547,ListaEspecies!$B$3:$D$45,3,FALSE),"")</f>
        <v/>
      </c>
      <c r="R8547" s="42" t="str">
        <f>IF(ISBLANK($J8547),"",IF(ISBLANK('datos GENERALES'!$B$15),"",'datos GENERALES'!$B$15))</f>
        <v/>
      </c>
      <c r="S8547" s="49" t="str">
        <f t="shared" si="1066"/>
        <v/>
      </c>
      <c r="T8547" s="49" t="str">
        <f t="shared" si="1067"/>
        <v/>
      </c>
      <c r="AA8547" s="50" t="str">
        <f t="shared" si="1071"/>
        <v/>
      </c>
      <c r="AE8547" s="50" t="str">
        <f t="shared" si="1068"/>
        <v/>
      </c>
      <c r="AI8547" s="19" t="str">
        <f t="shared" si="1069"/>
        <v/>
      </c>
      <c r="AJ8547"/>
      <c r="AK8547" s="19" t="str">
        <f t="shared" si="1070"/>
        <v/>
      </c>
    </row>
    <row r="8548" spans="1:37" x14ac:dyDescent="0.25">
      <c r="A8548" s="42" t="str">
        <f t="shared" si="1064"/>
        <v/>
      </c>
      <c r="B8548" s="42" t="str">
        <f t="shared" si="1065"/>
        <v/>
      </c>
      <c r="C8548" s="42" t="str">
        <f>IF(ISBLANK($N8548),"",IF(ISBLANK('datos GENERALES'!B$16),"",'datos GENERALES'!B$16))</f>
        <v/>
      </c>
      <c r="D8548" s="43" t="str">
        <f>IF(ISBLANK($N8548),"","SGBTM/AUTAROC/"&amp;'datos GENERALES'!B$5&amp;"_"&amp;'datos GENERALES'!C$5&amp;"_"&amp;'datos GENERALES'!D$5)</f>
        <v/>
      </c>
      <c r="E8548" s="42" t="str">
        <f>IF(ISBLANK($N8548),"",IF(ISBLANK('datos GENERALES'!$B$6),"",'datos GENERALES'!$B$6))</f>
        <v/>
      </c>
      <c r="F8548" s="42" t="str">
        <f>IF(ISBLANK($N8548),"",IF(ISBLANK('datos GENERALES'!$B$7),"",'datos GENERALES'!$B$7))</f>
        <v/>
      </c>
      <c r="G8548" s="42" t="str">
        <f>IF(ISBLANK($N8548),"",IF(ISBLANK('datos GENERALES'!$B$10),"",'datos GENERALES'!$B$10))</f>
        <v/>
      </c>
      <c r="H8548" s="42" t="str">
        <f>IF(ISBLANK($N8548),"",IF(ISBLANK('datos GENERALES'!$C$10),"",'datos GENERALES'!$C$10))</f>
        <v/>
      </c>
      <c r="I8548" s="42" t="str">
        <f>IF(ISBLANK($N8548),"",IF(ISBLANK('datos GENERALES'!$D$10),"",'datos GENERALES'!$D$10))</f>
        <v/>
      </c>
      <c r="O8548" s="48" t="str">
        <f>IFERROR(VLOOKUP(N8548,ListaEspecies!$B$3:$D$45,2,FALSE),"")</f>
        <v/>
      </c>
      <c r="P8548" s="96" t="str">
        <f>IFERROR(VLOOKUP(N8548,ListaEspecies!$B$3:$D$45,3,FALSE),"")</f>
        <v/>
      </c>
      <c r="R8548" s="42" t="str">
        <f>IF(ISBLANK($J8548),"",IF(ISBLANK('datos GENERALES'!$B$15),"",'datos GENERALES'!$B$15))</f>
        <v/>
      </c>
      <c r="S8548" s="49" t="str">
        <f t="shared" si="1066"/>
        <v/>
      </c>
      <c r="T8548" s="49" t="str">
        <f t="shared" si="1067"/>
        <v/>
      </c>
      <c r="AA8548" s="50" t="str">
        <f t="shared" si="1071"/>
        <v/>
      </c>
      <c r="AE8548" s="50" t="str">
        <f t="shared" si="1068"/>
        <v/>
      </c>
      <c r="AI8548" s="19" t="str">
        <f t="shared" si="1069"/>
        <v/>
      </c>
      <c r="AJ8548"/>
      <c r="AK8548" s="19" t="str">
        <f t="shared" si="1070"/>
        <v/>
      </c>
    </row>
    <row r="8549" spans="1:37" x14ac:dyDescent="0.25">
      <c r="A8549" s="42" t="str">
        <f t="shared" si="1064"/>
        <v/>
      </c>
      <c r="B8549" s="42" t="str">
        <f t="shared" si="1065"/>
        <v/>
      </c>
      <c r="C8549" s="42" t="str">
        <f>IF(ISBLANK($N8549),"",IF(ISBLANK('datos GENERALES'!B$16),"",'datos GENERALES'!B$16))</f>
        <v/>
      </c>
      <c r="D8549" s="43" t="str">
        <f>IF(ISBLANK($N8549),"","SGBTM/AUTAROC/"&amp;'datos GENERALES'!B$5&amp;"_"&amp;'datos GENERALES'!C$5&amp;"_"&amp;'datos GENERALES'!D$5)</f>
        <v/>
      </c>
      <c r="E8549" s="42" t="str">
        <f>IF(ISBLANK($N8549),"",IF(ISBLANK('datos GENERALES'!$B$6),"",'datos GENERALES'!$B$6))</f>
        <v/>
      </c>
      <c r="F8549" s="42" t="str">
        <f>IF(ISBLANK($N8549),"",IF(ISBLANK('datos GENERALES'!$B$7),"",'datos GENERALES'!$B$7))</f>
        <v/>
      </c>
      <c r="G8549" s="42" t="str">
        <f>IF(ISBLANK($N8549),"",IF(ISBLANK('datos GENERALES'!$B$10),"",'datos GENERALES'!$B$10))</f>
        <v/>
      </c>
      <c r="H8549" s="42" t="str">
        <f>IF(ISBLANK($N8549),"",IF(ISBLANK('datos GENERALES'!$C$10),"",'datos GENERALES'!$C$10))</f>
        <v/>
      </c>
      <c r="I8549" s="42" t="str">
        <f>IF(ISBLANK($N8549),"",IF(ISBLANK('datos GENERALES'!$D$10),"",'datos GENERALES'!$D$10))</f>
        <v/>
      </c>
      <c r="O8549" s="48" t="str">
        <f>IFERROR(VLOOKUP(N8549,ListaEspecies!$B$3:$D$45,2,FALSE),"")</f>
        <v/>
      </c>
      <c r="P8549" s="96" t="str">
        <f>IFERROR(VLOOKUP(N8549,ListaEspecies!$B$3:$D$45,3,FALSE),"")</f>
        <v/>
      </c>
      <c r="R8549" s="42" t="str">
        <f>IF(ISBLANK($J8549),"",IF(ISBLANK('datos GENERALES'!$B$15),"",'datos GENERALES'!$B$15))</f>
        <v/>
      </c>
      <c r="S8549" s="49" t="str">
        <f t="shared" si="1066"/>
        <v/>
      </c>
      <c r="T8549" s="49" t="str">
        <f t="shared" si="1067"/>
        <v/>
      </c>
      <c r="AA8549" s="50" t="str">
        <f t="shared" si="1071"/>
        <v/>
      </c>
      <c r="AE8549" s="50" t="str">
        <f t="shared" si="1068"/>
        <v/>
      </c>
      <c r="AI8549" s="19" t="str">
        <f t="shared" si="1069"/>
        <v/>
      </c>
      <c r="AJ8549"/>
      <c r="AK8549" s="19" t="str">
        <f t="shared" si="1070"/>
        <v/>
      </c>
    </row>
    <row r="8550" spans="1:37" x14ac:dyDescent="0.25">
      <c r="A8550" s="42" t="str">
        <f t="shared" si="1064"/>
        <v/>
      </c>
      <c r="B8550" s="42" t="str">
        <f t="shared" si="1065"/>
        <v/>
      </c>
      <c r="C8550" s="42" t="str">
        <f>IF(ISBLANK($N8550),"",IF(ISBLANK('datos GENERALES'!B$16),"",'datos GENERALES'!B$16))</f>
        <v/>
      </c>
      <c r="D8550" s="43" t="str">
        <f>IF(ISBLANK($N8550),"","SGBTM/AUTAROC/"&amp;'datos GENERALES'!B$5&amp;"_"&amp;'datos GENERALES'!C$5&amp;"_"&amp;'datos GENERALES'!D$5)</f>
        <v/>
      </c>
      <c r="E8550" s="42" t="str">
        <f>IF(ISBLANK($N8550),"",IF(ISBLANK('datos GENERALES'!$B$6),"",'datos GENERALES'!$B$6))</f>
        <v/>
      </c>
      <c r="F8550" s="42" t="str">
        <f>IF(ISBLANK($N8550),"",IF(ISBLANK('datos GENERALES'!$B$7),"",'datos GENERALES'!$B$7))</f>
        <v/>
      </c>
      <c r="G8550" s="42" t="str">
        <f>IF(ISBLANK($N8550),"",IF(ISBLANK('datos GENERALES'!$B$10),"",'datos GENERALES'!$B$10))</f>
        <v/>
      </c>
      <c r="H8550" s="42" t="str">
        <f>IF(ISBLANK($N8550),"",IF(ISBLANK('datos GENERALES'!$C$10),"",'datos GENERALES'!$C$10))</f>
        <v/>
      </c>
      <c r="I8550" s="42" t="str">
        <f>IF(ISBLANK($N8550),"",IF(ISBLANK('datos GENERALES'!$D$10),"",'datos GENERALES'!$D$10))</f>
        <v/>
      </c>
      <c r="O8550" s="48" t="str">
        <f>IFERROR(VLOOKUP(N8550,ListaEspecies!$B$3:$D$45,2,FALSE),"")</f>
        <v/>
      </c>
      <c r="P8550" s="96" t="str">
        <f>IFERROR(VLOOKUP(N8550,ListaEspecies!$B$3:$D$45,3,FALSE),"")</f>
        <v/>
      </c>
      <c r="R8550" s="42" t="str">
        <f>IF(ISBLANK($J8550),"",IF(ISBLANK('datos GENERALES'!$B$15),"",'datos GENERALES'!$B$15))</f>
        <v/>
      </c>
      <c r="S8550" s="49" t="str">
        <f t="shared" si="1066"/>
        <v/>
      </c>
      <c r="T8550" s="49" t="str">
        <f t="shared" si="1067"/>
        <v/>
      </c>
      <c r="AA8550" s="50" t="str">
        <f t="shared" si="1071"/>
        <v/>
      </c>
      <c r="AE8550" s="50" t="str">
        <f t="shared" si="1068"/>
        <v/>
      </c>
      <c r="AI8550" s="19" t="str">
        <f t="shared" si="1069"/>
        <v/>
      </c>
      <c r="AJ8550"/>
      <c r="AK8550" s="19" t="str">
        <f t="shared" si="1070"/>
        <v/>
      </c>
    </row>
    <row r="8551" spans="1:37" x14ac:dyDescent="0.25">
      <c r="A8551" s="42" t="str">
        <f t="shared" si="1064"/>
        <v/>
      </c>
      <c r="B8551" s="42" t="str">
        <f t="shared" si="1065"/>
        <v/>
      </c>
      <c r="C8551" s="42" t="str">
        <f>IF(ISBLANK($N8551),"",IF(ISBLANK('datos GENERALES'!B$16),"",'datos GENERALES'!B$16))</f>
        <v/>
      </c>
      <c r="D8551" s="43" t="str">
        <f>IF(ISBLANK($N8551),"","SGBTM/AUTAROC/"&amp;'datos GENERALES'!B$5&amp;"_"&amp;'datos GENERALES'!C$5&amp;"_"&amp;'datos GENERALES'!D$5)</f>
        <v/>
      </c>
      <c r="E8551" s="42" t="str">
        <f>IF(ISBLANK($N8551),"",IF(ISBLANK('datos GENERALES'!$B$6),"",'datos GENERALES'!$B$6))</f>
        <v/>
      </c>
      <c r="F8551" s="42" t="str">
        <f>IF(ISBLANK($N8551),"",IF(ISBLANK('datos GENERALES'!$B$7),"",'datos GENERALES'!$B$7))</f>
        <v/>
      </c>
      <c r="G8551" s="42" t="str">
        <f>IF(ISBLANK($N8551),"",IF(ISBLANK('datos GENERALES'!$B$10),"",'datos GENERALES'!$B$10))</f>
        <v/>
      </c>
      <c r="H8551" s="42" t="str">
        <f>IF(ISBLANK($N8551),"",IF(ISBLANK('datos GENERALES'!$C$10),"",'datos GENERALES'!$C$10))</f>
        <v/>
      </c>
      <c r="I8551" s="42" t="str">
        <f>IF(ISBLANK($N8551),"",IF(ISBLANK('datos GENERALES'!$D$10),"",'datos GENERALES'!$D$10))</f>
        <v/>
      </c>
      <c r="O8551" s="48" t="str">
        <f>IFERROR(VLOOKUP(N8551,ListaEspecies!$B$3:$D$45,2,FALSE),"")</f>
        <v/>
      </c>
      <c r="P8551" s="96" t="str">
        <f>IFERROR(VLOOKUP(N8551,ListaEspecies!$B$3:$D$45,3,FALSE),"")</f>
        <v/>
      </c>
      <c r="R8551" s="42" t="str">
        <f>IF(ISBLANK($J8551),"",IF(ISBLANK('datos GENERALES'!$B$15),"",'datos GENERALES'!$B$15))</f>
        <v/>
      </c>
      <c r="S8551" s="49" t="str">
        <f t="shared" si="1066"/>
        <v/>
      </c>
      <c r="T8551" s="49" t="str">
        <f t="shared" si="1067"/>
        <v/>
      </c>
      <c r="AA8551" s="50" t="str">
        <f t="shared" si="1071"/>
        <v/>
      </c>
      <c r="AE8551" s="50" t="str">
        <f t="shared" si="1068"/>
        <v/>
      </c>
      <c r="AI8551" s="19" t="str">
        <f t="shared" si="1069"/>
        <v/>
      </c>
      <c r="AJ8551"/>
      <c r="AK8551" s="19" t="str">
        <f t="shared" si="1070"/>
        <v/>
      </c>
    </row>
    <row r="8552" spans="1:37" x14ac:dyDescent="0.25">
      <c r="A8552" s="42" t="str">
        <f t="shared" si="1064"/>
        <v/>
      </c>
      <c r="B8552" s="42" t="str">
        <f t="shared" si="1065"/>
        <v/>
      </c>
      <c r="C8552" s="42" t="str">
        <f>IF(ISBLANK($N8552),"",IF(ISBLANK('datos GENERALES'!B$16),"",'datos GENERALES'!B$16))</f>
        <v/>
      </c>
      <c r="D8552" s="43" t="str">
        <f>IF(ISBLANK($N8552),"","SGBTM/AUTAROC/"&amp;'datos GENERALES'!B$5&amp;"_"&amp;'datos GENERALES'!C$5&amp;"_"&amp;'datos GENERALES'!D$5)</f>
        <v/>
      </c>
      <c r="E8552" s="42" t="str">
        <f>IF(ISBLANK($N8552),"",IF(ISBLANK('datos GENERALES'!$B$6),"",'datos GENERALES'!$B$6))</f>
        <v/>
      </c>
      <c r="F8552" s="42" t="str">
        <f>IF(ISBLANK($N8552),"",IF(ISBLANK('datos GENERALES'!$B$7),"",'datos GENERALES'!$B$7))</f>
        <v/>
      </c>
      <c r="G8552" s="42" t="str">
        <f>IF(ISBLANK($N8552),"",IF(ISBLANK('datos GENERALES'!$B$10),"",'datos GENERALES'!$B$10))</f>
        <v/>
      </c>
      <c r="H8552" s="42" t="str">
        <f>IF(ISBLANK($N8552),"",IF(ISBLANK('datos GENERALES'!$C$10),"",'datos GENERALES'!$C$10))</f>
        <v/>
      </c>
      <c r="I8552" s="42" t="str">
        <f>IF(ISBLANK($N8552),"",IF(ISBLANK('datos GENERALES'!$D$10),"",'datos GENERALES'!$D$10))</f>
        <v/>
      </c>
      <c r="O8552" s="48" t="str">
        <f>IFERROR(VLOOKUP(N8552,ListaEspecies!$B$3:$D$45,2,FALSE),"")</f>
        <v/>
      </c>
      <c r="P8552" s="96" t="str">
        <f>IFERROR(VLOOKUP(N8552,ListaEspecies!$B$3:$D$45,3,FALSE),"")</f>
        <v/>
      </c>
      <c r="R8552" s="42" t="str">
        <f>IF(ISBLANK($J8552),"",IF(ISBLANK('datos GENERALES'!$B$15),"",'datos GENERALES'!$B$15))</f>
        <v/>
      </c>
      <c r="S8552" s="49" t="str">
        <f t="shared" si="1066"/>
        <v/>
      </c>
      <c r="T8552" s="49" t="str">
        <f t="shared" si="1067"/>
        <v/>
      </c>
      <c r="AA8552" s="50" t="str">
        <f t="shared" si="1071"/>
        <v/>
      </c>
      <c r="AE8552" s="50" t="str">
        <f t="shared" si="1068"/>
        <v/>
      </c>
      <c r="AI8552" s="19" t="str">
        <f t="shared" si="1069"/>
        <v/>
      </c>
      <c r="AJ8552"/>
      <c r="AK8552" s="19" t="str">
        <f t="shared" si="1070"/>
        <v/>
      </c>
    </row>
    <row r="8553" spans="1:37" x14ac:dyDescent="0.25">
      <c r="A8553" s="42" t="str">
        <f t="shared" si="1064"/>
        <v/>
      </c>
      <c r="B8553" s="42" t="str">
        <f t="shared" si="1065"/>
        <v/>
      </c>
      <c r="C8553" s="42" t="str">
        <f>IF(ISBLANK($N8553),"",IF(ISBLANK('datos GENERALES'!B$16),"",'datos GENERALES'!B$16))</f>
        <v/>
      </c>
      <c r="D8553" s="43" t="str">
        <f>IF(ISBLANK($N8553),"","SGBTM/AUTAROC/"&amp;'datos GENERALES'!B$5&amp;"_"&amp;'datos GENERALES'!C$5&amp;"_"&amp;'datos GENERALES'!D$5)</f>
        <v/>
      </c>
      <c r="E8553" s="42" t="str">
        <f>IF(ISBLANK($N8553),"",IF(ISBLANK('datos GENERALES'!$B$6),"",'datos GENERALES'!$B$6))</f>
        <v/>
      </c>
      <c r="F8553" s="42" t="str">
        <f>IF(ISBLANK($N8553),"",IF(ISBLANK('datos GENERALES'!$B$7),"",'datos GENERALES'!$B$7))</f>
        <v/>
      </c>
      <c r="G8553" s="42" t="str">
        <f>IF(ISBLANK($N8553),"",IF(ISBLANK('datos GENERALES'!$B$10),"",'datos GENERALES'!$B$10))</f>
        <v/>
      </c>
      <c r="H8553" s="42" t="str">
        <f>IF(ISBLANK($N8553),"",IF(ISBLANK('datos GENERALES'!$C$10),"",'datos GENERALES'!$C$10))</f>
        <v/>
      </c>
      <c r="I8553" s="42" t="str">
        <f>IF(ISBLANK($N8553),"",IF(ISBLANK('datos GENERALES'!$D$10),"",'datos GENERALES'!$D$10))</f>
        <v/>
      </c>
      <c r="O8553" s="48" t="str">
        <f>IFERROR(VLOOKUP(N8553,ListaEspecies!$B$3:$D$45,2,FALSE),"")</f>
        <v/>
      </c>
      <c r="P8553" s="96" t="str">
        <f>IFERROR(VLOOKUP(N8553,ListaEspecies!$B$3:$D$45,3,FALSE),"")</f>
        <v/>
      </c>
      <c r="R8553" s="42" t="str">
        <f>IF(ISBLANK($J8553),"",IF(ISBLANK('datos GENERALES'!$B$15),"",'datos GENERALES'!$B$15))</f>
        <v/>
      </c>
      <c r="S8553" s="49" t="str">
        <f t="shared" si="1066"/>
        <v/>
      </c>
      <c r="T8553" s="49" t="str">
        <f t="shared" si="1067"/>
        <v/>
      </c>
      <c r="AA8553" s="50" t="str">
        <f t="shared" si="1071"/>
        <v/>
      </c>
      <c r="AE8553" s="50" t="str">
        <f t="shared" si="1068"/>
        <v/>
      </c>
      <c r="AI8553" s="19" t="str">
        <f t="shared" si="1069"/>
        <v/>
      </c>
      <c r="AJ8553"/>
      <c r="AK8553" s="19" t="str">
        <f t="shared" si="1070"/>
        <v/>
      </c>
    </row>
    <row r="8554" spans="1:37" x14ac:dyDescent="0.25">
      <c r="A8554" s="42" t="str">
        <f t="shared" si="1064"/>
        <v/>
      </c>
      <c r="B8554" s="42" t="str">
        <f t="shared" si="1065"/>
        <v/>
      </c>
      <c r="C8554" s="42" t="str">
        <f>IF(ISBLANK($N8554),"",IF(ISBLANK('datos GENERALES'!B$16),"",'datos GENERALES'!B$16))</f>
        <v/>
      </c>
      <c r="D8554" s="43" t="str">
        <f>IF(ISBLANK($N8554),"","SGBTM/AUTAROC/"&amp;'datos GENERALES'!B$5&amp;"_"&amp;'datos GENERALES'!C$5&amp;"_"&amp;'datos GENERALES'!D$5)</f>
        <v/>
      </c>
      <c r="E8554" s="42" t="str">
        <f>IF(ISBLANK($N8554),"",IF(ISBLANK('datos GENERALES'!$B$6),"",'datos GENERALES'!$B$6))</f>
        <v/>
      </c>
      <c r="F8554" s="42" t="str">
        <f>IF(ISBLANK($N8554),"",IF(ISBLANK('datos GENERALES'!$B$7),"",'datos GENERALES'!$B$7))</f>
        <v/>
      </c>
      <c r="G8554" s="42" t="str">
        <f>IF(ISBLANK($N8554),"",IF(ISBLANK('datos GENERALES'!$B$10),"",'datos GENERALES'!$B$10))</f>
        <v/>
      </c>
      <c r="H8554" s="42" t="str">
        <f>IF(ISBLANK($N8554),"",IF(ISBLANK('datos GENERALES'!$C$10),"",'datos GENERALES'!$C$10))</f>
        <v/>
      </c>
      <c r="I8554" s="42" t="str">
        <f>IF(ISBLANK($N8554),"",IF(ISBLANK('datos GENERALES'!$D$10),"",'datos GENERALES'!$D$10))</f>
        <v/>
      </c>
      <c r="O8554" s="48" t="str">
        <f>IFERROR(VLOOKUP(N8554,ListaEspecies!$B$3:$D$45,2,FALSE),"")</f>
        <v/>
      </c>
      <c r="P8554" s="96" t="str">
        <f>IFERROR(VLOOKUP(N8554,ListaEspecies!$B$3:$D$45,3,FALSE),"")</f>
        <v/>
      </c>
      <c r="R8554" s="42" t="str">
        <f>IF(ISBLANK($J8554),"",IF(ISBLANK('datos GENERALES'!$B$15),"",'datos GENERALES'!$B$15))</f>
        <v/>
      </c>
      <c r="S8554" s="49" t="str">
        <f t="shared" si="1066"/>
        <v/>
      </c>
      <c r="T8554" s="49" t="str">
        <f t="shared" si="1067"/>
        <v/>
      </c>
      <c r="AA8554" s="50" t="str">
        <f t="shared" si="1071"/>
        <v/>
      </c>
      <c r="AE8554" s="50" t="str">
        <f t="shared" si="1068"/>
        <v/>
      </c>
      <c r="AI8554" s="19" t="str">
        <f t="shared" si="1069"/>
        <v/>
      </c>
      <c r="AJ8554"/>
      <c r="AK8554" s="19" t="str">
        <f t="shared" si="1070"/>
        <v/>
      </c>
    </row>
    <row r="8555" spans="1:37" x14ac:dyDescent="0.25">
      <c r="A8555" s="42" t="str">
        <f t="shared" si="1064"/>
        <v/>
      </c>
      <c r="B8555" s="42" t="str">
        <f t="shared" si="1065"/>
        <v/>
      </c>
      <c r="C8555" s="42" t="str">
        <f>IF(ISBLANK($N8555),"",IF(ISBLANK('datos GENERALES'!B$16),"",'datos GENERALES'!B$16))</f>
        <v/>
      </c>
      <c r="D8555" s="43" t="str">
        <f>IF(ISBLANK($N8555),"","SGBTM/AUTAROC/"&amp;'datos GENERALES'!B$5&amp;"_"&amp;'datos GENERALES'!C$5&amp;"_"&amp;'datos GENERALES'!D$5)</f>
        <v/>
      </c>
      <c r="E8555" s="42" t="str">
        <f>IF(ISBLANK($N8555),"",IF(ISBLANK('datos GENERALES'!$B$6),"",'datos GENERALES'!$B$6))</f>
        <v/>
      </c>
      <c r="F8555" s="42" t="str">
        <f>IF(ISBLANK($N8555),"",IF(ISBLANK('datos GENERALES'!$B$7),"",'datos GENERALES'!$B$7))</f>
        <v/>
      </c>
      <c r="G8555" s="42" t="str">
        <f>IF(ISBLANK($N8555),"",IF(ISBLANK('datos GENERALES'!$B$10),"",'datos GENERALES'!$B$10))</f>
        <v/>
      </c>
      <c r="H8555" s="42" t="str">
        <f>IF(ISBLANK($N8555),"",IF(ISBLANK('datos GENERALES'!$C$10),"",'datos GENERALES'!$C$10))</f>
        <v/>
      </c>
      <c r="I8555" s="42" t="str">
        <f>IF(ISBLANK($N8555),"",IF(ISBLANK('datos GENERALES'!$D$10),"",'datos GENERALES'!$D$10))</f>
        <v/>
      </c>
      <c r="O8555" s="48" t="str">
        <f>IFERROR(VLOOKUP(N8555,ListaEspecies!$B$3:$D$45,2,FALSE),"")</f>
        <v/>
      </c>
      <c r="P8555" s="96" t="str">
        <f>IFERROR(VLOOKUP(N8555,ListaEspecies!$B$3:$D$45,3,FALSE),"")</f>
        <v/>
      </c>
      <c r="R8555" s="42" t="str">
        <f>IF(ISBLANK($J8555),"",IF(ISBLANK('datos GENERALES'!$B$15),"",'datos GENERALES'!$B$15))</f>
        <v/>
      </c>
      <c r="S8555" s="49" t="str">
        <f t="shared" si="1066"/>
        <v/>
      </c>
      <c r="T8555" s="49" t="str">
        <f t="shared" si="1067"/>
        <v/>
      </c>
      <c r="AA8555" s="50" t="str">
        <f t="shared" si="1071"/>
        <v/>
      </c>
      <c r="AE8555" s="50" t="str">
        <f t="shared" si="1068"/>
        <v/>
      </c>
      <c r="AI8555" s="19" t="str">
        <f t="shared" si="1069"/>
        <v/>
      </c>
      <c r="AJ8555"/>
      <c r="AK8555" s="19" t="str">
        <f t="shared" si="1070"/>
        <v/>
      </c>
    </row>
    <row r="8556" spans="1:37" x14ac:dyDescent="0.25">
      <c r="A8556" s="42" t="str">
        <f t="shared" si="1064"/>
        <v/>
      </c>
      <c r="B8556" s="42" t="str">
        <f t="shared" si="1065"/>
        <v/>
      </c>
      <c r="C8556" s="42" t="str">
        <f>IF(ISBLANK($N8556),"",IF(ISBLANK('datos GENERALES'!B$16),"",'datos GENERALES'!B$16))</f>
        <v/>
      </c>
      <c r="D8556" s="43" t="str">
        <f>IF(ISBLANK($N8556),"","SGBTM/AUTAROC/"&amp;'datos GENERALES'!B$5&amp;"_"&amp;'datos GENERALES'!C$5&amp;"_"&amp;'datos GENERALES'!D$5)</f>
        <v/>
      </c>
      <c r="E8556" s="42" t="str">
        <f>IF(ISBLANK($N8556),"",IF(ISBLANK('datos GENERALES'!$B$6),"",'datos GENERALES'!$B$6))</f>
        <v/>
      </c>
      <c r="F8556" s="42" t="str">
        <f>IF(ISBLANK($N8556),"",IF(ISBLANK('datos GENERALES'!$B$7),"",'datos GENERALES'!$B$7))</f>
        <v/>
      </c>
      <c r="G8556" s="42" t="str">
        <f>IF(ISBLANK($N8556),"",IF(ISBLANK('datos GENERALES'!$B$10),"",'datos GENERALES'!$B$10))</f>
        <v/>
      </c>
      <c r="H8556" s="42" t="str">
        <f>IF(ISBLANK($N8556),"",IF(ISBLANK('datos GENERALES'!$C$10),"",'datos GENERALES'!$C$10))</f>
        <v/>
      </c>
      <c r="I8556" s="42" t="str">
        <f>IF(ISBLANK($N8556),"",IF(ISBLANK('datos GENERALES'!$D$10),"",'datos GENERALES'!$D$10))</f>
        <v/>
      </c>
      <c r="O8556" s="48" t="str">
        <f>IFERROR(VLOOKUP(N8556,ListaEspecies!$B$3:$D$45,2,FALSE),"")</f>
        <v/>
      </c>
      <c r="P8556" s="96" t="str">
        <f>IFERROR(VLOOKUP(N8556,ListaEspecies!$B$3:$D$45,3,FALSE),"")</f>
        <v/>
      </c>
      <c r="R8556" s="42" t="str">
        <f>IF(ISBLANK($J8556),"",IF(ISBLANK('datos GENERALES'!$B$15),"",'datos GENERALES'!$B$15))</f>
        <v/>
      </c>
      <c r="S8556" s="49" t="str">
        <f t="shared" si="1066"/>
        <v/>
      </c>
      <c r="T8556" s="49" t="str">
        <f t="shared" si="1067"/>
        <v/>
      </c>
      <c r="AA8556" s="50" t="str">
        <f t="shared" si="1071"/>
        <v/>
      </c>
      <c r="AE8556" s="50" t="str">
        <f t="shared" si="1068"/>
        <v/>
      </c>
      <c r="AI8556" s="19" t="str">
        <f t="shared" si="1069"/>
        <v/>
      </c>
      <c r="AJ8556"/>
      <c r="AK8556" s="19" t="str">
        <f t="shared" si="1070"/>
        <v/>
      </c>
    </row>
    <row r="8557" spans="1:37" x14ac:dyDescent="0.25">
      <c r="A8557" s="42" t="str">
        <f t="shared" si="1064"/>
        <v/>
      </c>
      <c r="B8557" s="42" t="str">
        <f t="shared" si="1065"/>
        <v/>
      </c>
      <c r="C8557" s="42" t="str">
        <f>IF(ISBLANK($N8557),"",IF(ISBLANK('datos GENERALES'!B$16),"",'datos GENERALES'!B$16))</f>
        <v/>
      </c>
      <c r="D8557" s="43" t="str">
        <f>IF(ISBLANK($N8557),"","SGBTM/AUTAROC/"&amp;'datos GENERALES'!B$5&amp;"_"&amp;'datos GENERALES'!C$5&amp;"_"&amp;'datos GENERALES'!D$5)</f>
        <v/>
      </c>
      <c r="E8557" s="42" t="str">
        <f>IF(ISBLANK($N8557),"",IF(ISBLANK('datos GENERALES'!$B$6),"",'datos GENERALES'!$B$6))</f>
        <v/>
      </c>
      <c r="F8557" s="42" t="str">
        <f>IF(ISBLANK($N8557),"",IF(ISBLANK('datos GENERALES'!$B$7),"",'datos GENERALES'!$B$7))</f>
        <v/>
      </c>
      <c r="G8557" s="42" t="str">
        <f>IF(ISBLANK($N8557),"",IF(ISBLANK('datos GENERALES'!$B$10),"",'datos GENERALES'!$B$10))</f>
        <v/>
      </c>
      <c r="H8557" s="42" t="str">
        <f>IF(ISBLANK($N8557),"",IF(ISBLANK('datos GENERALES'!$C$10),"",'datos GENERALES'!$C$10))</f>
        <v/>
      </c>
      <c r="I8557" s="42" t="str">
        <f>IF(ISBLANK($N8557),"",IF(ISBLANK('datos GENERALES'!$D$10),"",'datos GENERALES'!$D$10))</f>
        <v/>
      </c>
      <c r="O8557" s="48" t="str">
        <f>IFERROR(VLOOKUP(N8557,ListaEspecies!$B$3:$D$45,2,FALSE),"")</f>
        <v/>
      </c>
      <c r="P8557" s="96" t="str">
        <f>IFERROR(VLOOKUP(N8557,ListaEspecies!$B$3:$D$45,3,FALSE),"")</f>
        <v/>
      </c>
      <c r="R8557" s="42" t="str">
        <f>IF(ISBLANK($J8557),"",IF(ISBLANK('datos GENERALES'!$B$15),"",'datos GENERALES'!$B$15))</f>
        <v/>
      </c>
      <c r="S8557" s="49" t="str">
        <f t="shared" si="1066"/>
        <v/>
      </c>
      <c r="T8557" s="49" t="str">
        <f t="shared" si="1067"/>
        <v/>
      </c>
      <c r="AA8557" s="50" t="str">
        <f t="shared" si="1071"/>
        <v/>
      </c>
      <c r="AE8557" s="50" t="str">
        <f t="shared" si="1068"/>
        <v/>
      </c>
      <c r="AI8557" s="19" t="str">
        <f t="shared" si="1069"/>
        <v/>
      </c>
      <c r="AJ8557"/>
      <c r="AK8557" s="19" t="str">
        <f t="shared" si="1070"/>
        <v/>
      </c>
    </row>
    <row r="8558" spans="1:37" x14ac:dyDescent="0.25">
      <c r="A8558" s="42" t="str">
        <f t="shared" si="1064"/>
        <v/>
      </c>
      <c r="B8558" s="42" t="str">
        <f t="shared" si="1065"/>
        <v/>
      </c>
      <c r="C8558" s="42" t="str">
        <f>IF(ISBLANK($N8558),"",IF(ISBLANK('datos GENERALES'!B$16),"",'datos GENERALES'!B$16))</f>
        <v/>
      </c>
      <c r="D8558" s="43" t="str">
        <f>IF(ISBLANK($N8558),"","SGBTM/AUTAROC/"&amp;'datos GENERALES'!B$5&amp;"_"&amp;'datos GENERALES'!C$5&amp;"_"&amp;'datos GENERALES'!D$5)</f>
        <v/>
      </c>
      <c r="E8558" s="42" t="str">
        <f>IF(ISBLANK($N8558),"",IF(ISBLANK('datos GENERALES'!$B$6),"",'datos GENERALES'!$B$6))</f>
        <v/>
      </c>
      <c r="F8558" s="42" t="str">
        <f>IF(ISBLANK($N8558),"",IF(ISBLANK('datos GENERALES'!$B$7),"",'datos GENERALES'!$B$7))</f>
        <v/>
      </c>
      <c r="G8558" s="42" t="str">
        <f>IF(ISBLANK($N8558),"",IF(ISBLANK('datos GENERALES'!$B$10),"",'datos GENERALES'!$B$10))</f>
        <v/>
      </c>
      <c r="H8558" s="42" t="str">
        <f>IF(ISBLANK($N8558),"",IF(ISBLANK('datos GENERALES'!$C$10),"",'datos GENERALES'!$C$10))</f>
        <v/>
      </c>
      <c r="I8558" s="42" t="str">
        <f>IF(ISBLANK($N8558),"",IF(ISBLANK('datos GENERALES'!$D$10),"",'datos GENERALES'!$D$10))</f>
        <v/>
      </c>
      <c r="O8558" s="48" t="str">
        <f>IFERROR(VLOOKUP(N8558,ListaEspecies!$B$3:$D$45,2,FALSE),"")</f>
        <v/>
      </c>
      <c r="P8558" s="96" t="str">
        <f>IFERROR(VLOOKUP(N8558,ListaEspecies!$B$3:$D$45,3,FALSE),"")</f>
        <v/>
      </c>
      <c r="R8558" s="42" t="str">
        <f>IF(ISBLANK($J8558),"",IF(ISBLANK('datos GENERALES'!$B$15),"",'datos GENERALES'!$B$15))</f>
        <v/>
      </c>
      <c r="S8558" s="49" t="str">
        <f t="shared" si="1066"/>
        <v/>
      </c>
      <c r="T8558" s="49" t="str">
        <f t="shared" si="1067"/>
        <v/>
      </c>
      <c r="AA8558" s="50" t="str">
        <f t="shared" si="1071"/>
        <v/>
      </c>
      <c r="AE8558" s="50" t="str">
        <f t="shared" si="1068"/>
        <v/>
      </c>
      <c r="AI8558" s="19" t="str">
        <f t="shared" si="1069"/>
        <v/>
      </c>
      <c r="AJ8558"/>
      <c r="AK8558" s="19" t="str">
        <f t="shared" si="1070"/>
        <v/>
      </c>
    </row>
    <row r="8559" spans="1:37" x14ac:dyDescent="0.25">
      <c r="A8559" s="42" t="str">
        <f t="shared" si="1064"/>
        <v/>
      </c>
      <c r="B8559" s="42" t="str">
        <f t="shared" si="1065"/>
        <v/>
      </c>
      <c r="C8559" s="42" t="str">
        <f>IF(ISBLANK($N8559),"",IF(ISBLANK('datos GENERALES'!B$16),"",'datos GENERALES'!B$16))</f>
        <v/>
      </c>
      <c r="D8559" s="43" t="str">
        <f>IF(ISBLANK($N8559),"","SGBTM/AUTAROC/"&amp;'datos GENERALES'!B$5&amp;"_"&amp;'datos GENERALES'!C$5&amp;"_"&amp;'datos GENERALES'!D$5)</f>
        <v/>
      </c>
      <c r="E8559" s="42" t="str">
        <f>IF(ISBLANK($N8559),"",IF(ISBLANK('datos GENERALES'!$B$6),"",'datos GENERALES'!$B$6))</f>
        <v/>
      </c>
      <c r="F8559" s="42" t="str">
        <f>IF(ISBLANK($N8559),"",IF(ISBLANK('datos GENERALES'!$B$7),"",'datos GENERALES'!$B$7))</f>
        <v/>
      </c>
      <c r="G8559" s="42" t="str">
        <f>IF(ISBLANK($N8559),"",IF(ISBLANK('datos GENERALES'!$B$10),"",'datos GENERALES'!$B$10))</f>
        <v/>
      </c>
      <c r="H8559" s="42" t="str">
        <f>IF(ISBLANK($N8559),"",IF(ISBLANK('datos GENERALES'!$C$10),"",'datos GENERALES'!$C$10))</f>
        <v/>
      </c>
      <c r="I8559" s="42" t="str">
        <f>IF(ISBLANK($N8559),"",IF(ISBLANK('datos GENERALES'!$D$10),"",'datos GENERALES'!$D$10))</f>
        <v/>
      </c>
      <c r="O8559" s="48" t="str">
        <f>IFERROR(VLOOKUP(N8559,ListaEspecies!$B$3:$D$45,2,FALSE),"")</f>
        <v/>
      </c>
      <c r="P8559" s="96" t="str">
        <f>IFERROR(VLOOKUP(N8559,ListaEspecies!$B$3:$D$45,3,FALSE),"")</f>
        <v/>
      </c>
      <c r="R8559" s="42" t="str">
        <f>IF(ISBLANK($J8559),"",IF(ISBLANK('datos GENERALES'!$B$15),"",'datos GENERALES'!$B$15))</f>
        <v/>
      </c>
      <c r="S8559" s="49" t="str">
        <f t="shared" si="1066"/>
        <v/>
      </c>
      <c r="T8559" s="49" t="str">
        <f t="shared" si="1067"/>
        <v/>
      </c>
      <c r="AA8559" s="50" t="str">
        <f t="shared" si="1071"/>
        <v/>
      </c>
      <c r="AE8559" s="50" t="str">
        <f t="shared" si="1068"/>
        <v/>
      </c>
      <c r="AI8559" s="19" t="str">
        <f t="shared" si="1069"/>
        <v/>
      </c>
      <c r="AJ8559"/>
      <c r="AK8559" s="19" t="str">
        <f t="shared" si="1070"/>
        <v/>
      </c>
    </row>
    <row r="8560" spans="1:37" x14ac:dyDescent="0.25">
      <c r="A8560" s="42" t="str">
        <f t="shared" si="1064"/>
        <v/>
      </c>
      <c r="B8560" s="42" t="str">
        <f t="shared" si="1065"/>
        <v/>
      </c>
      <c r="C8560" s="42" t="str">
        <f>IF(ISBLANK($N8560),"",IF(ISBLANK('datos GENERALES'!B$16),"",'datos GENERALES'!B$16))</f>
        <v/>
      </c>
      <c r="D8560" s="43" t="str">
        <f>IF(ISBLANK($N8560),"","SGBTM/AUTAROC/"&amp;'datos GENERALES'!B$5&amp;"_"&amp;'datos GENERALES'!C$5&amp;"_"&amp;'datos GENERALES'!D$5)</f>
        <v/>
      </c>
      <c r="E8560" s="42" t="str">
        <f>IF(ISBLANK($N8560),"",IF(ISBLANK('datos GENERALES'!$B$6),"",'datos GENERALES'!$B$6))</f>
        <v/>
      </c>
      <c r="F8560" s="42" t="str">
        <f>IF(ISBLANK($N8560),"",IF(ISBLANK('datos GENERALES'!$B$7),"",'datos GENERALES'!$B$7))</f>
        <v/>
      </c>
      <c r="G8560" s="42" t="str">
        <f>IF(ISBLANK($N8560),"",IF(ISBLANK('datos GENERALES'!$B$10),"",'datos GENERALES'!$B$10))</f>
        <v/>
      </c>
      <c r="H8560" s="42" t="str">
        <f>IF(ISBLANK($N8560),"",IF(ISBLANK('datos GENERALES'!$C$10),"",'datos GENERALES'!$C$10))</f>
        <v/>
      </c>
      <c r="I8560" s="42" t="str">
        <f>IF(ISBLANK($N8560),"",IF(ISBLANK('datos GENERALES'!$D$10),"",'datos GENERALES'!$D$10))</f>
        <v/>
      </c>
      <c r="O8560" s="48" t="str">
        <f>IFERROR(VLOOKUP(N8560,ListaEspecies!$B$3:$D$45,2,FALSE),"")</f>
        <v/>
      </c>
      <c r="P8560" s="96" t="str">
        <f>IFERROR(VLOOKUP(N8560,ListaEspecies!$B$3:$D$45,3,FALSE),"")</f>
        <v/>
      </c>
      <c r="R8560" s="42" t="str">
        <f>IF(ISBLANK($J8560),"",IF(ISBLANK('datos GENERALES'!$B$15),"",'datos GENERALES'!$B$15))</f>
        <v/>
      </c>
      <c r="S8560" s="49" t="str">
        <f t="shared" si="1066"/>
        <v/>
      </c>
      <c r="T8560" s="49" t="str">
        <f t="shared" si="1067"/>
        <v/>
      </c>
      <c r="AA8560" s="50" t="str">
        <f t="shared" si="1071"/>
        <v/>
      </c>
      <c r="AE8560" s="50" t="str">
        <f t="shared" si="1068"/>
        <v/>
      </c>
      <c r="AI8560" s="19" t="str">
        <f t="shared" si="1069"/>
        <v/>
      </c>
      <c r="AJ8560"/>
      <c r="AK8560" s="19" t="str">
        <f t="shared" si="1070"/>
        <v/>
      </c>
    </row>
    <row r="8561" spans="1:37" x14ac:dyDescent="0.25">
      <c r="A8561" s="42" t="str">
        <f t="shared" si="1064"/>
        <v/>
      </c>
      <c r="B8561" s="42" t="str">
        <f t="shared" si="1065"/>
        <v/>
      </c>
      <c r="C8561" s="42" t="str">
        <f>IF(ISBLANK($N8561),"",IF(ISBLANK('datos GENERALES'!B$16),"",'datos GENERALES'!B$16))</f>
        <v/>
      </c>
      <c r="D8561" s="43" t="str">
        <f>IF(ISBLANK($N8561),"","SGBTM/AUTAROC/"&amp;'datos GENERALES'!B$5&amp;"_"&amp;'datos GENERALES'!C$5&amp;"_"&amp;'datos GENERALES'!D$5)</f>
        <v/>
      </c>
      <c r="E8561" s="42" t="str">
        <f>IF(ISBLANK($N8561),"",IF(ISBLANK('datos GENERALES'!$B$6),"",'datos GENERALES'!$B$6))</f>
        <v/>
      </c>
      <c r="F8561" s="42" t="str">
        <f>IF(ISBLANK($N8561),"",IF(ISBLANK('datos GENERALES'!$B$7),"",'datos GENERALES'!$B$7))</f>
        <v/>
      </c>
      <c r="G8561" s="42" t="str">
        <f>IF(ISBLANK($N8561),"",IF(ISBLANK('datos GENERALES'!$B$10),"",'datos GENERALES'!$B$10))</f>
        <v/>
      </c>
      <c r="H8561" s="42" t="str">
        <f>IF(ISBLANK($N8561),"",IF(ISBLANK('datos GENERALES'!$C$10),"",'datos GENERALES'!$C$10))</f>
        <v/>
      </c>
      <c r="I8561" s="42" t="str">
        <f>IF(ISBLANK($N8561),"",IF(ISBLANK('datos GENERALES'!$D$10),"",'datos GENERALES'!$D$10))</f>
        <v/>
      </c>
      <c r="O8561" s="48" t="str">
        <f>IFERROR(VLOOKUP(N8561,ListaEspecies!$B$3:$D$45,2,FALSE),"")</f>
        <v/>
      </c>
      <c r="P8561" s="96" t="str">
        <f>IFERROR(VLOOKUP(N8561,ListaEspecies!$B$3:$D$45,3,FALSE),"")</f>
        <v/>
      </c>
      <c r="R8561" s="42" t="str">
        <f>IF(ISBLANK($J8561),"",IF(ISBLANK('datos GENERALES'!$B$15),"",'datos GENERALES'!$B$15))</f>
        <v/>
      </c>
      <c r="S8561" s="49" t="str">
        <f t="shared" si="1066"/>
        <v/>
      </c>
      <c r="T8561" s="49" t="str">
        <f t="shared" si="1067"/>
        <v/>
      </c>
      <c r="AA8561" s="50" t="str">
        <f t="shared" si="1071"/>
        <v/>
      </c>
      <c r="AE8561" s="50" t="str">
        <f t="shared" si="1068"/>
        <v/>
      </c>
      <c r="AI8561" s="19" t="str">
        <f t="shared" si="1069"/>
        <v/>
      </c>
      <c r="AJ8561"/>
      <c r="AK8561" s="19" t="str">
        <f t="shared" si="1070"/>
        <v/>
      </c>
    </row>
    <row r="8562" spans="1:37" x14ac:dyDescent="0.25">
      <c r="A8562" s="42" t="str">
        <f t="shared" si="1064"/>
        <v/>
      </c>
      <c r="B8562" s="42" t="str">
        <f t="shared" si="1065"/>
        <v/>
      </c>
      <c r="C8562" s="42" t="str">
        <f>IF(ISBLANK($N8562),"",IF(ISBLANK('datos GENERALES'!B$16),"",'datos GENERALES'!B$16))</f>
        <v/>
      </c>
      <c r="D8562" s="43" t="str">
        <f>IF(ISBLANK($N8562),"","SGBTM/AUTAROC/"&amp;'datos GENERALES'!B$5&amp;"_"&amp;'datos GENERALES'!C$5&amp;"_"&amp;'datos GENERALES'!D$5)</f>
        <v/>
      </c>
      <c r="E8562" s="42" t="str">
        <f>IF(ISBLANK($N8562),"",IF(ISBLANK('datos GENERALES'!$B$6),"",'datos GENERALES'!$B$6))</f>
        <v/>
      </c>
      <c r="F8562" s="42" t="str">
        <f>IF(ISBLANK($N8562),"",IF(ISBLANK('datos GENERALES'!$B$7),"",'datos GENERALES'!$B$7))</f>
        <v/>
      </c>
      <c r="G8562" s="42" t="str">
        <f>IF(ISBLANK($N8562),"",IF(ISBLANK('datos GENERALES'!$B$10),"",'datos GENERALES'!$B$10))</f>
        <v/>
      </c>
      <c r="H8562" s="42" t="str">
        <f>IF(ISBLANK($N8562),"",IF(ISBLANK('datos GENERALES'!$C$10),"",'datos GENERALES'!$C$10))</f>
        <v/>
      </c>
      <c r="I8562" s="42" t="str">
        <f>IF(ISBLANK($N8562),"",IF(ISBLANK('datos GENERALES'!$D$10),"",'datos GENERALES'!$D$10))</f>
        <v/>
      </c>
      <c r="O8562" s="48" t="str">
        <f>IFERROR(VLOOKUP(N8562,ListaEspecies!$B$3:$D$45,2,FALSE),"")</f>
        <v/>
      </c>
      <c r="P8562" s="96" t="str">
        <f>IFERROR(VLOOKUP(N8562,ListaEspecies!$B$3:$D$45,3,FALSE),"")</f>
        <v/>
      </c>
      <c r="R8562" s="42" t="str">
        <f>IF(ISBLANK($J8562),"",IF(ISBLANK('datos GENERALES'!$B$15),"",'datos GENERALES'!$B$15))</f>
        <v/>
      </c>
      <c r="S8562" s="49" t="str">
        <f t="shared" si="1066"/>
        <v/>
      </c>
      <c r="T8562" s="49" t="str">
        <f t="shared" si="1067"/>
        <v/>
      </c>
      <c r="AA8562" s="50" t="str">
        <f t="shared" si="1071"/>
        <v/>
      </c>
      <c r="AE8562" s="50" t="str">
        <f t="shared" si="1068"/>
        <v/>
      </c>
      <c r="AI8562" s="19" t="str">
        <f t="shared" si="1069"/>
        <v/>
      </c>
      <c r="AJ8562"/>
      <c r="AK8562" s="19" t="str">
        <f t="shared" si="1070"/>
        <v/>
      </c>
    </row>
    <row r="8563" spans="1:37" x14ac:dyDescent="0.25">
      <c r="A8563" s="42" t="str">
        <f t="shared" si="1064"/>
        <v/>
      </c>
      <c r="B8563" s="42" t="str">
        <f t="shared" si="1065"/>
        <v/>
      </c>
      <c r="C8563" s="42" t="str">
        <f>IF(ISBLANK($N8563),"",IF(ISBLANK('datos GENERALES'!B$16),"",'datos GENERALES'!B$16))</f>
        <v/>
      </c>
      <c r="D8563" s="43" t="str">
        <f>IF(ISBLANK($N8563),"","SGBTM/AUTAROC/"&amp;'datos GENERALES'!B$5&amp;"_"&amp;'datos GENERALES'!C$5&amp;"_"&amp;'datos GENERALES'!D$5)</f>
        <v/>
      </c>
      <c r="E8563" s="42" t="str">
        <f>IF(ISBLANK($N8563),"",IF(ISBLANK('datos GENERALES'!$B$6),"",'datos GENERALES'!$B$6))</f>
        <v/>
      </c>
      <c r="F8563" s="42" t="str">
        <f>IF(ISBLANK($N8563),"",IF(ISBLANK('datos GENERALES'!$B$7),"",'datos GENERALES'!$B$7))</f>
        <v/>
      </c>
      <c r="G8563" s="42" t="str">
        <f>IF(ISBLANK($N8563),"",IF(ISBLANK('datos GENERALES'!$B$10),"",'datos GENERALES'!$B$10))</f>
        <v/>
      </c>
      <c r="H8563" s="42" t="str">
        <f>IF(ISBLANK($N8563),"",IF(ISBLANK('datos GENERALES'!$C$10),"",'datos GENERALES'!$C$10))</f>
        <v/>
      </c>
      <c r="I8563" s="42" t="str">
        <f>IF(ISBLANK($N8563),"",IF(ISBLANK('datos GENERALES'!$D$10),"",'datos GENERALES'!$D$10))</f>
        <v/>
      </c>
      <c r="O8563" s="48" t="str">
        <f>IFERROR(VLOOKUP(N8563,ListaEspecies!$B$3:$D$45,2,FALSE),"")</f>
        <v/>
      </c>
      <c r="P8563" s="96" t="str">
        <f>IFERROR(VLOOKUP(N8563,ListaEspecies!$B$3:$D$45,3,FALSE),"")</f>
        <v/>
      </c>
      <c r="R8563" s="42" t="str">
        <f>IF(ISBLANK($J8563),"",IF(ISBLANK('datos GENERALES'!$B$15),"",'datos GENERALES'!$B$15))</f>
        <v/>
      </c>
      <c r="S8563" s="49" t="str">
        <f t="shared" si="1066"/>
        <v/>
      </c>
      <c r="T8563" s="49" t="str">
        <f t="shared" si="1067"/>
        <v/>
      </c>
      <c r="AA8563" s="50" t="str">
        <f t="shared" si="1071"/>
        <v/>
      </c>
      <c r="AE8563" s="50" t="str">
        <f t="shared" si="1068"/>
        <v/>
      </c>
      <c r="AI8563" s="19" t="str">
        <f t="shared" si="1069"/>
        <v/>
      </c>
      <c r="AJ8563"/>
      <c r="AK8563" s="19" t="str">
        <f t="shared" si="1070"/>
        <v/>
      </c>
    </row>
    <row r="8564" spans="1:37" x14ac:dyDescent="0.25">
      <c r="A8564" s="42" t="str">
        <f t="shared" si="1064"/>
        <v/>
      </c>
      <c r="B8564" s="42" t="str">
        <f t="shared" si="1065"/>
        <v/>
      </c>
      <c r="C8564" s="42" t="str">
        <f>IF(ISBLANK($N8564),"",IF(ISBLANK('datos GENERALES'!B$16),"",'datos GENERALES'!B$16))</f>
        <v/>
      </c>
      <c r="D8564" s="43" t="str">
        <f>IF(ISBLANK($N8564),"","SGBTM/AUTAROC/"&amp;'datos GENERALES'!B$5&amp;"_"&amp;'datos GENERALES'!C$5&amp;"_"&amp;'datos GENERALES'!D$5)</f>
        <v/>
      </c>
      <c r="E8564" s="42" t="str">
        <f>IF(ISBLANK($N8564),"",IF(ISBLANK('datos GENERALES'!$B$6),"",'datos GENERALES'!$B$6))</f>
        <v/>
      </c>
      <c r="F8564" s="42" t="str">
        <f>IF(ISBLANK($N8564),"",IF(ISBLANK('datos GENERALES'!$B$7),"",'datos GENERALES'!$B$7))</f>
        <v/>
      </c>
      <c r="G8564" s="42" t="str">
        <f>IF(ISBLANK($N8564),"",IF(ISBLANK('datos GENERALES'!$B$10),"",'datos GENERALES'!$B$10))</f>
        <v/>
      </c>
      <c r="H8564" s="42" t="str">
        <f>IF(ISBLANK($N8564),"",IF(ISBLANK('datos GENERALES'!$C$10),"",'datos GENERALES'!$C$10))</f>
        <v/>
      </c>
      <c r="I8564" s="42" t="str">
        <f>IF(ISBLANK($N8564),"",IF(ISBLANK('datos GENERALES'!$D$10),"",'datos GENERALES'!$D$10))</f>
        <v/>
      </c>
      <c r="O8564" s="48" t="str">
        <f>IFERROR(VLOOKUP(N8564,ListaEspecies!$B$3:$D$45,2,FALSE),"")</f>
        <v/>
      </c>
      <c r="P8564" s="96" t="str">
        <f>IFERROR(VLOOKUP(N8564,ListaEspecies!$B$3:$D$45,3,FALSE),"")</f>
        <v/>
      </c>
      <c r="R8564" s="42" t="str">
        <f>IF(ISBLANK($J8564),"",IF(ISBLANK('datos GENERALES'!$B$15),"",'datos GENERALES'!$B$15))</f>
        <v/>
      </c>
      <c r="S8564" s="49" t="str">
        <f t="shared" si="1066"/>
        <v/>
      </c>
      <c r="T8564" s="49" t="str">
        <f t="shared" si="1067"/>
        <v/>
      </c>
      <c r="AA8564" s="50" t="str">
        <f t="shared" si="1071"/>
        <v/>
      </c>
      <c r="AE8564" s="50" t="str">
        <f t="shared" si="1068"/>
        <v/>
      </c>
      <c r="AI8564" s="19" t="str">
        <f t="shared" si="1069"/>
        <v/>
      </c>
      <c r="AJ8564"/>
      <c r="AK8564" s="19" t="str">
        <f t="shared" si="1070"/>
        <v/>
      </c>
    </row>
    <row r="8565" spans="1:37" x14ac:dyDescent="0.25">
      <c r="A8565" s="42" t="str">
        <f t="shared" si="1064"/>
        <v/>
      </c>
      <c r="B8565" s="42" t="str">
        <f t="shared" si="1065"/>
        <v/>
      </c>
      <c r="C8565" s="42" t="str">
        <f>IF(ISBLANK($N8565),"",IF(ISBLANK('datos GENERALES'!B$16),"",'datos GENERALES'!B$16))</f>
        <v/>
      </c>
      <c r="D8565" s="43" t="str">
        <f>IF(ISBLANK($N8565),"","SGBTM/AUTAROC/"&amp;'datos GENERALES'!B$5&amp;"_"&amp;'datos GENERALES'!C$5&amp;"_"&amp;'datos GENERALES'!D$5)</f>
        <v/>
      </c>
      <c r="E8565" s="42" t="str">
        <f>IF(ISBLANK($N8565),"",IF(ISBLANK('datos GENERALES'!$B$6),"",'datos GENERALES'!$B$6))</f>
        <v/>
      </c>
      <c r="F8565" s="42" t="str">
        <f>IF(ISBLANK($N8565),"",IF(ISBLANK('datos GENERALES'!$B$7),"",'datos GENERALES'!$B$7))</f>
        <v/>
      </c>
      <c r="G8565" s="42" t="str">
        <f>IF(ISBLANK($N8565),"",IF(ISBLANK('datos GENERALES'!$B$10),"",'datos GENERALES'!$B$10))</f>
        <v/>
      </c>
      <c r="H8565" s="42" t="str">
        <f>IF(ISBLANK($N8565),"",IF(ISBLANK('datos GENERALES'!$C$10),"",'datos GENERALES'!$C$10))</f>
        <v/>
      </c>
      <c r="I8565" s="42" t="str">
        <f>IF(ISBLANK($N8565),"",IF(ISBLANK('datos GENERALES'!$D$10),"",'datos GENERALES'!$D$10))</f>
        <v/>
      </c>
      <c r="O8565" s="48" t="str">
        <f>IFERROR(VLOOKUP(N8565,ListaEspecies!$B$3:$D$45,2,FALSE),"")</f>
        <v/>
      </c>
      <c r="P8565" s="96" t="str">
        <f>IFERROR(VLOOKUP(N8565,ListaEspecies!$B$3:$D$45,3,FALSE),"")</f>
        <v/>
      </c>
      <c r="R8565" s="42" t="str">
        <f>IF(ISBLANK($J8565),"",IF(ISBLANK('datos GENERALES'!$B$15),"",'datos GENERALES'!$B$15))</f>
        <v/>
      </c>
      <c r="S8565" s="49" t="str">
        <f t="shared" si="1066"/>
        <v/>
      </c>
      <c r="T8565" s="49" t="str">
        <f t="shared" si="1067"/>
        <v/>
      </c>
      <c r="AA8565" s="50" t="str">
        <f t="shared" si="1071"/>
        <v/>
      </c>
      <c r="AE8565" s="50" t="str">
        <f t="shared" si="1068"/>
        <v/>
      </c>
      <c r="AI8565" s="19" t="str">
        <f t="shared" si="1069"/>
        <v/>
      </c>
      <c r="AJ8565"/>
      <c r="AK8565" s="19" t="str">
        <f t="shared" si="1070"/>
        <v/>
      </c>
    </row>
    <row r="8566" spans="1:37" x14ac:dyDescent="0.25">
      <c r="A8566" s="42" t="str">
        <f t="shared" si="1064"/>
        <v/>
      </c>
      <c r="B8566" s="42" t="str">
        <f t="shared" si="1065"/>
        <v/>
      </c>
      <c r="C8566" s="42" t="str">
        <f>IF(ISBLANK($N8566),"",IF(ISBLANK('datos GENERALES'!B$16),"",'datos GENERALES'!B$16))</f>
        <v/>
      </c>
      <c r="D8566" s="43" t="str">
        <f>IF(ISBLANK($N8566),"","SGBTM/AUTAROC/"&amp;'datos GENERALES'!B$5&amp;"_"&amp;'datos GENERALES'!C$5&amp;"_"&amp;'datos GENERALES'!D$5)</f>
        <v/>
      </c>
      <c r="E8566" s="42" t="str">
        <f>IF(ISBLANK($N8566),"",IF(ISBLANK('datos GENERALES'!$B$6),"",'datos GENERALES'!$B$6))</f>
        <v/>
      </c>
      <c r="F8566" s="42" t="str">
        <f>IF(ISBLANK($N8566),"",IF(ISBLANK('datos GENERALES'!$B$7),"",'datos GENERALES'!$B$7))</f>
        <v/>
      </c>
      <c r="G8566" s="42" t="str">
        <f>IF(ISBLANK($N8566),"",IF(ISBLANK('datos GENERALES'!$B$10),"",'datos GENERALES'!$B$10))</f>
        <v/>
      </c>
      <c r="H8566" s="42" t="str">
        <f>IF(ISBLANK($N8566),"",IF(ISBLANK('datos GENERALES'!$C$10),"",'datos GENERALES'!$C$10))</f>
        <v/>
      </c>
      <c r="I8566" s="42" t="str">
        <f>IF(ISBLANK($N8566),"",IF(ISBLANK('datos GENERALES'!$D$10),"",'datos GENERALES'!$D$10))</f>
        <v/>
      </c>
      <c r="O8566" s="48" t="str">
        <f>IFERROR(VLOOKUP(N8566,ListaEspecies!$B$3:$D$45,2,FALSE),"")</f>
        <v/>
      </c>
      <c r="P8566" s="96" t="str">
        <f>IFERROR(VLOOKUP(N8566,ListaEspecies!$B$3:$D$45,3,FALSE),"")</f>
        <v/>
      </c>
      <c r="R8566" s="42" t="str">
        <f>IF(ISBLANK($J8566),"",IF(ISBLANK('datos GENERALES'!$B$15),"",'datos GENERALES'!$B$15))</f>
        <v/>
      </c>
      <c r="S8566" s="49" t="str">
        <f t="shared" si="1066"/>
        <v/>
      </c>
      <c r="T8566" s="49" t="str">
        <f t="shared" si="1067"/>
        <v/>
      </c>
      <c r="AA8566" s="50" t="str">
        <f t="shared" si="1071"/>
        <v/>
      </c>
      <c r="AE8566" s="50" t="str">
        <f t="shared" si="1068"/>
        <v/>
      </c>
      <c r="AI8566" s="19" t="str">
        <f t="shared" si="1069"/>
        <v/>
      </c>
      <c r="AJ8566"/>
      <c r="AK8566" s="19" t="str">
        <f t="shared" si="1070"/>
        <v/>
      </c>
    </row>
    <row r="8567" spans="1:37" x14ac:dyDescent="0.25">
      <c r="A8567" s="42" t="str">
        <f t="shared" si="1064"/>
        <v/>
      </c>
      <c r="B8567" s="42" t="str">
        <f t="shared" si="1065"/>
        <v/>
      </c>
      <c r="C8567" s="42" t="str">
        <f>IF(ISBLANK($N8567),"",IF(ISBLANK('datos GENERALES'!B$16),"",'datos GENERALES'!B$16))</f>
        <v/>
      </c>
      <c r="D8567" s="43" t="str">
        <f>IF(ISBLANK($N8567),"","SGBTM/AUTAROC/"&amp;'datos GENERALES'!B$5&amp;"_"&amp;'datos GENERALES'!C$5&amp;"_"&amp;'datos GENERALES'!D$5)</f>
        <v/>
      </c>
      <c r="E8567" s="42" t="str">
        <f>IF(ISBLANK($N8567),"",IF(ISBLANK('datos GENERALES'!$B$6),"",'datos GENERALES'!$B$6))</f>
        <v/>
      </c>
      <c r="F8567" s="42" t="str">
        <f>IF(ISBLANK($N8567),"",IF(ISBLANK('datos GENERALES'!$B$7),"",'datos GENERALES'!$B$7))</f>
        <v/>
      </c>
      <c r="G8567" s="42" t="str">
        <f>IF(ISBLANK($N8567),"",IF(ISBLANK('datos GENERALES'!$B$10),"",'datos GENERALES'!$B$10))</f>
        <v/>
      </c>
      <c r="H8567" s="42" t="str">
        <f>IF(ISBLANK($N8567),"",IF(ISBLANK('datos GENERALES'!$C$10),"",'datos GENERALES'!$C$10))</f>
        <v/>
      </c>
      <c r="I8567" s="42" t="str">
        <f>IF(ISBLANK($N8567),"",IF(ISBLANK('datos GENERALES'!$D$10),"",'datos GENERALES'!$D$10))</f>
        <v/>
      </c>
      <c r="O8567" s="48" t="str">
        <f>IFERROR(VLOOKUP(N8567,ListaEspecies!$B$3:$D$45,2,FALSE),"")</f>
        <v/>
      </c>
      <c r="P8567" s="96" t="str">
        <f>IFERROR(VLOOKUP(N8567,ListaEspecies!$B$3:$D$45,3,FALSE),"")</f>
        <v/>
      </c>
      <c r="R8567" s="42" t="str">
        <f>IF(ISBLANK($J8567),"",IF(ISBLANK('datos GENERALES'!$B$15),"",'datos GENERALES'!$B$15))</f>
        <v/>
      </c>
      <c r="S8567" s="49" t="str">
        <f t="shared" si="1066"/>
        <v/>
      </c>
      <c r="T8567" s="49" t="str">
        <f t="shared" si="1067"/>
        <v/>
      </c>
      <c r="AA8567" s="50" t="str">
        <f t="shared" si="1071"/>
        <v/>
      </c>
      <c r="AE8567" s="50" t="str">
        <f t="shared" si="1068"/>
        <v/>
      </c>
      <c r="AI8567" s="19" t="str">
        <f t="shared" si="1069"/>
        <v/>
      </c>
      <c r="AJ8567"/>
      <c r="AK8567" s="19" t="str">
        <f t="shared" si="1070"/>
        <v/>
      </c>
    </row>
    <row r="8568" spans="1:37" x14ac:dyDescent="0.25">
      <c r="A8568" s="42" t="str">
        <f t="shared" si="1064"/>
        <v/>
      </c>
      <c r="B8568" s="42" t="str">
        <f t="shared" si="1065"/>
        <v/>
      </c>
      <c r="C8568" s="42" t="str">
        <f>IF(ISBLANK($N8568),"",IF(ISBLANK('datos GENERALES'!B$16),"",'datos GENERALES'!B$16))</f>
        <v/>
      </c>
      <c r="D8568" s="43" t="str">
        <f>IF(ISBLANK($N8568),"","SGBTM/AUTAROC/"&amp;'datos GENERALES'!B$5&amp;"_"&amp;'datos GENERALES'!C$5&amp;"_"&amp;'datos GENERALES'!D$5)</f>
        <v/>
      </c>
      <c r="E8568" s="42" t="str">
        <f>IF(ISBLANK($N8568),"",IF(ISBLANK('datos GENERALES'!$B$6),"",'datos GENERALES'!$B$6))</f>
        <v/>
      </c>
      <c r="F8568" s="42" t="str">
        <f>IF(ISBLANK($N8568),"",IF(ISBLANK('datos GENERALES'!$B$7),"",'datos GENERALES'!$B$7))</f>
        <v/>
      </c>
      <c r="G8568" s="42" t="str">
        <f>IF(ISBLANK($N8568),"",IF(ISBLANK('datos GENERALES'!$B$10),"",'datos GENERALES'!$B$10))</f>
        <v/>
      </c>
      <c r="H8568" s="42" t="str">
        <f>IF(ISBLANK($N8568),"",IF(ISBLANK('datos GENERALES'!$C$10),"",'datos GENERALES'!$C$10))</f>
        <v/>
      </c>
      <c r="I8568" s="42" t="str">
        <f>IF(ISBLANK($N8568),"",IF(ISBLANK('datos GENERALES'!$D$10),"",'datos GENERALES'!$D$10))</f>
        <v/>
      </c>
      <c r="O8568" s="48" t="str">
        <f>IFERROR(VLOOKUP(N8568,ListaEspecies!$B$3:$D$45,2,FALSE),"")</f>
        <v/>
      </c>
      <c r="P8568" s="96" t="str">
        <f>IFERROR(VLOOKUP(N8568,ListaEspecies!$B$3:$D$45,3,FALSE),"")</f>
        <v/>
      </c>
      <c r="R8568" s="42" t="str">
        <f>IF(ISBLANK($J8568),"",IF(ISBLANK('datos GENERALES'!$B$15),"",'datos GENERALES'!$B$15))</f>
        <v/>
      </c>
      <c r="S8568" s="49" t="str">
        <f t="shared" si="1066"/>
        <v/>
      </c>
      <c r="T8568" s="49" t="str">
        <f t="shared" si="1067"/>
        <v/>
      </c>
      <c r="AA8568" s="50" t="str">
        <f t="shared" si="1071"/>
        <v/>
      </c>
      <c r="AE8568" s="50" t="str">
        <f t="shared" si="1068"/>
        <v/>
      </c>
      <c r="AI8568" s="19" t="str">
        <f t="shared" si="1069"/>
        <v/>
      </c>
      <c r="AJ8568"/>
      <c r="AK8568" s="19" t="str">
        <f t="shared" si="1070"/>
        <v/>
      </c>
    </row>
    <row r="8569" spans="1:37" x14ac:dyDescent="0.25">
      <c r="A8569" s="42" t="str">
        <f t="shared" si="1064"/>
        <v/>
      </c>
      <c r="B8569" s="42" t="str">
        <f t="shared" si="1065"/>
        <v/>
      </c>
      <c r="C8569" s="42" t="str">
        <f>IF(ISBLANK($N8569),"",IF(ISBLANK('datos GENERALES'!B$16),"",'datos GENERALES'!B$16))</f>
        <v/>
      </c>
      <c r="D8569" s="43" t="str">
        <f>IF(ISBLANK($N8569),"","SGBTM/AUTAROC/"&amp;'datos GENERALES'!B$5&amp;"_"&amp;'datos GENERALES'!C$5&amp;"_"&amp;'datos GENERALES'!D$5)</f>
        <v/>
      </c>
      <c r="E8569" s="42" t="str">
        <f>IF(ISBLANK($N8569),"",IF(ISBLANK('datos GENERALES'!$B$6),"",'datos GENERALES'!$B$6))</f>
        <v/>
      </c>
      <c r="F8569" s="42" t="str">
        <f>IF(ISBLANK($N8569),"",IF(ISBLANK('datos GENERALES'!$B$7),"",'datos GENERALES'!$B$7))</f>
        <v/>
      </c>
      <c r="G8569" s="42" t="str">
        <f>IF(ISBLANK($N8569),"",IF(ISBLANK('datos GENERALES'!$B$10),"",'datos GENERALES'!$B$10))</f>
        <v/>
      </c>
      <c r="H8569" s="42" t="str">
        <f>IF(ISBLANK($N8569),"",IF(ISBLANK('datos GENERALES'!$C$10),"",'datos GENERALES'!$C$10))</f>
        <v/>
      </c>
      <c r="I8569" s="42" t="str">
        <f>IF(ISBLANK($N8569),"",IF(ISBLANK('datos GENERALES'!$D$10),"",'datos GENERALES'!$D$10))</f>
        <v/>
      </c>
      <c r="O8569" s="48" t="str">
        <f>IFERROR(VLOOKUP(N8569,ListaEspecies!$B$3:$D$45,2,FALSE),"")</f>
        <v/>
      </c>
      <c r="P8569" s="96" t="str">
        <f>IFERROR(VLOOKUP(N8569,ListaEspecies!$B$3:$D$45,3,FALSE),"")</f>
        <v/>
      </c>
      <c r="R8569" s="42" t="str">
        <f>IF(ISBLANK($J8569),"",IF(ISBLANK('datos GENERALES'!$B$15),"",'datos GENERALES'!$B$15))</f>
        <v/>
      </c>
      <c r="S8569" s="49" t="str">
        <f t="shared" si="1066"/>
        <v/>
      </c>
      <c r="T8569" s="49" t="str">
        <f t="shared" si="1067"/>
        <v/>
      </c>
      <c r="AA8569" s="50" t="str">
        <f t="shared" si="1071"/>
        <v/>
      </c>
      <c r="AE8569" s="50" t="str">
        <f t="shared" si="1068"/>
        <v/>
      </c>
      <c r="AI8569" s="19" t="str">
        <f t="shared" si="1069"/>
        <v/>
      </c>
      <c r="AJ8569"/>
      <c r="AK8569" s="19" t="str">
        <f t="shared" si="1070"/>
        <v/>
      </c>
    </row>
    <row r="8570" spans="1:37" x14ac:dyDescent="0.25">
      <c r="A8570" s="42" t="str">
        <f t="shared" si="1064"/>
        <v/>
      </c>
      <c r="B8570" s="42" t="str">
        <f t="shared" si="1065"/>
        <v/>
      </c>
      <c r="C8570" s="42" t="str">
        <f>IF(ISBLANK($N8570),"",IF(ISBLANK('datos GENERALES'!B$16),"",'datos GENERALES'!B$16))</f>
        <v/>
      </c>
      <c r="D8570" s="43" t="str">
        <f>IF(ISBLANK($N8570),"","SGBTM/AUTAROC/"&amp;'datos GENERALES'!B$5&amp;"_"&amp;'datos GENERALES'!C$5&amp;"_"&amp;'datos GENERALES'!D$5)</f>
        <v/>
      </c>
      <c r="E8570" s="42" t="str">
        <f>IF(ISBLANK($N8570),"",IF(ISBLANK('datos GENERALES'!$B$6),"",'datos GENERALES'!$B$6))</f>
        <v/>
      </c>
      <c r="F8570" s="42" t="str">
        <f>IF(ISBLANK($N8570),"",IF(ISBLANK('datos GENERALES'!$B$7),"",'datos GENERALES'!$B$7))</f>
        <v/>
      </c>
      <c r="G8570" s="42" t="str">
        <f>IF(ISBLANK($N8570),"",IF(ISBLANK('datos GENERALES'!$B$10),"",'datos GENERALES'!$B$10))</f>
        <v/>
      </c>
      <c r="H8570" s="42" t="str">
        <f>IF(ISBLANK($N8570),"",IF(ISBLANK('datos GENERALES'!$C$10),"",'datos GENERALES'!$C$10))</f>
        <v/>
      </c>
      <c r="I8570" s="42" t="str">
        <f>IF(ISBLANK($N8570),"",IF(ISBLANK('datos GENERALES'!$D$10),"",'datos GENERALES'!$D$10))</f>
        <v/>
      </c>
      <c r="O8570" s="48" t="str">
        <f>IFERROR(VLOOKUP(N8570,ListaEspecies!$B$3:$D$45,2,FALSE),"")</f>
        <v/>
      </c>
      <c r="P8570" s="96" t="str">
        <f>IFERROR(VLOOKUP(N8570,ListaEspecies!$B$3:$D$45,3,FALSE),"")</f>
        <v/>
      </c>
      <c r="R8570" s="42" t="str">
        <f>IF(ISBLANK($J8570),"",IF(ISBLANK('datos GENERALES'!$B$15),"",'datos GENERALES'!$B$15))</f>
        <v/>
      </c>
      <c r="S8570" s="49" t="str">
        <f t="shared" si="1066"/>
        <v/>
      </c>
      <c r="T8570" s="49" t="str">
        <f t="shared" si="1067"/>
        <v/>
      </c>
      <c r="AA8570" s="50" t="str">
        <f t="shared" si="1071"/>
        <v/>
      </c>
      <c r="AE8570" s="50" t="str">
        <f t="shared" si="1068"/>
        <v/>
      </c>
      <c r="AI8570" s="19" t="str">
        <f t="shared" si="1069"/>
        <v/>
      </c>
      <c r="AJ8570"/>
      <c r="AK8570" s="19" t="str">
        <f t="shared" si="1070"/>
        <v/>
      </c>
    </row>
    <row r="8571" spans="1:37" x14ac:dyDescent="0.25">
      <c r="A8571" s="42" t="str">
        <f t="shared" si="1064"/>
        <v/>
      </c>
      <c r="B8571" s="42" t="str">
        <f t="shared" si="1065"/>
        <v/>
      </c>
      <c r="C8571" s="42" t="str">
        <f>IF(ISBLANK($N8571),"",IF(ISBLANK('datos GENERALES'!B$16),"",'datos GENERALES'!B$16))</f>
        <v/>
      </c>
      <c r="D8571" s="43" t="str">
        <f>IF(ISBLANK($N8571),"","SGBTM/AUTAROC/"&amp;'datos GENERALES'!B$5&amp;"_"&amp;'datos GENERALES'!C$5&amp;"_"&amp;'datos GENERALES'!D$5)</f>
        <v/>
      </c>
      <c r="E8571" s="42" t="str">
        <f>IF(ISBLANK($N8571),"",IF(ISBLANK('datos GENERALES'!$B$6),"",'datos GENERALES'!$B$6))</f>
        <v/>
      </c>
      <c r="F8571" s="42" t="str">
        <f>IF(ISBLANK($N8571),"",IF(ISBLANK('datos GENERALES'!$B$7),"",'datos GENERALES'!$B$7))</f>
        <v/>
      </c>
      <c r="G8571" s="42" t="str">
        <f>IF(ISBLANK($N8571),"",IF(ISBLANK('datos GENERALES'!$B$10),"",'datos GENERALES'!$B$10))</f>
        <v/>
      </c>
      <c r="H8571" s="42" t="str">
        <f>IF(ISBLANK($N8571),"",IF(ISBLANK('datos GENERALES'!$C$10),"",'datos GENERALES'!$C$10))</f>
        <v/>
      </c>
      <c r="I8571" s="42" t="str">
        <f>IF(ISBLANK($N8571),"",IF(ISBLANK('datos GENERALES'!$D$10),"",'datos GENERALES'!$D$10))</f>
        <v/>
      </c>
      <c r="O8571" s="48" t="str">
        <f>IFERROR(VLOOKUP(N8571,ListaEspecies!$B$3:$D$45,2,FALSE),"")</f>
        <v/>
      </c>
      <c r="P8571" s="96" t="str">
        <f>IFERROR(VLOOKUP(N8571,ListaEspecies!$B$3:$D$45,3,FALSE),"")</f>
        <v/>
      </c>
      <c r="R8571" s="42" t="str">
        <f>IF(ISBLANK($J8571),"",IF(ISBLANK('datos GENERALES'!$B$15),"",'datos GENERALES'!$B$15))</f>
        <v/>
      </c>
      <c r="S8571" s="49" t="str">
        <f t="shared" si="1066"/>
        <v/>
      </c>
      <c r="T8571" s="49" t="str">
        <f t="shared" si="1067"/>
        <v/>
      </c>
      <c r="AA8571" s="50" t="str">
        <f t="shared" si="1071"/>
        <v/>
      </c>
      <c r="AE8571" s="50" t="str">
        <f t="shared" si="1068"/>
        <v/>
      </c>
      <c r="AI8571" s="19" t="str">
        <f t="shared" si="1069"/>
        <v/>
      </c>
      <c r="AJ8571"/>
      <c r="AK8571" s="19" t="str">
        <f t="shared" si="1070"/>
        <v/>
      </c>
    </row>
    <row r="8572" spans="1:37" x14ac:dyDescent="0.25">
      <c r="A8572" s="42" t="str">
        <f t="shared" si="1064"/>
        <v/>
      </c>
      <c r="B8572" s="42" t="str">
        <f t="shared" si="1065"/>
        <v/>
      </c>
      <c r="C8572" s="42" t="str">
        <f>IF(ISBLANK($N8572),"",IF(ISBLANK('datos GENERALES'!B$16),"",'datos GENERALES'!B$16))</f>
        <v/>
      </c>
      <c r="D8572" s="43" t="str">
        <f>IF(ISBLANK($N8572),"","SGBTM/AUTAROC/"&amp;'datos GENERALES'!B$5&amp;"_"&amp;'datos GENERALES'!C$5&amp;"_"&amp;'datos GENERALES'!D$5)</f>
        <v/>
      </c>
      <c r="E8572" s="42" t="str">
        <f>IF(ISBLANK($N8572),"",IF(ISBLANK('datos GENERALES'!$B$6),"",'datos GENERALES'!$B$6))</f>
        <v/>
      </c>
      <c r="F8572" s="42" t="str">
        <f>IF(ISBLANK($N8572),"",IF(ISBLANK('datos GENERALES'!$B$7),"",'datos GENERALES'!$B$7))</f>
        <v/>
      </c>
      <c r="G8572" s="42" t="str">
        <f>IF(ISBLANK($N8572),"",IF(ISBLANK('datos GENERALES'!$B$10),"",'datos GENERALES'!$B$10))</f>
        <v/>
      </c>
      <c r="H8572" s="42" t="str">
        <f>IF(ISBLANK($N8572),"",IF(ISBLANK('datos GENERALES'!$C$10),"",'datos GENERALES'!$C$10))</f>
        <v/>
      </c>
      <c r="I8572" s="42" t="str">
        <f>IF(ISBLANK($N8572),"",IF(ISBLANK('datos GENERALES'!$D$10),"",'datos GENERALES'!$D$10))</f>
        <v/>
      </c>
      <c r="O8572" s="48" t="str">
        <f>IFERROR(VLOOKUP(N8572,ListaEspecies!$B$3:$D$45,2,FALSE),"")</f>
        <v/>
      </c>
      <c r="P8572" s="96" t="str">
        <f>IFERROR(VLOOKUP(N8572,ListaEspecies!$B$3:$D$45,3,FALSE),"")</f>
        <v/>
      </c>
      <c r="R8572" s="42" t="str">
        <f>IF(ISBLANK($J8572),"",IF(ISBLANK('datos GENERALES'!$B$15),"",'datos GENERALES'!$B$15))</f>
        <v/>
      </c>
      <c r="S8572" s="49" t="str">
        <f t="shared" si="1066"/>
        <v/>
      </c>
      <c r="T8572" s="49" t="str">
        <f t="shared" si="1067"/>
        <v/>
      </c>
      <c r="AA8572" s="50" t="str">
        <f t="shared" si="1071"/>
        <v/>
      </c>
      <c r="AE8572" s="50" t="str">
        <f t="shared" si="1068"/>
        <v/>
      </c>
      <c r="AI8572" s="19" t="str">
        <f t="shared" si="1069"/>
        <v/>
      </c>
      <c r="AJ8572"/>
      <c r="AK8572" s="19" t="str">
        <f t="shared" si="1070"/>
        <v/>
      </c>
    </row>
    <row r="8573" spans="1:37" x14ac:dyDescent="0.25">
      <c r="A8573" s="42" t="str">
        <f t="shared" si="1064"/>
        <v/>
      </c>
      <c r="B8573" s="42" t="str">
        <f t="shared" si="1065"/>
        <v/>
      </c>
      <c r="C8573" s="42" t="str">
        <f>IF(ISBLANK($N8573),"",IF(ISBLANK('datos GENERALES'!B$16),"",'datos GENERALES'!B$16))</f>
        <v/>
      </c>
      <c r="D8573" s="43" t="str">
        <f>IF(ISBLANK($N8573),"","SGBTM/AUTAROC/"&amp;'datos GENERALES'!B$5&amp;"_"&amp;'datos GENERALES'!C$5&amp;"_"&amp;'datos GENERALES'!D$5)</f>
        <v/>
      </c>
      <c r="E8573" s="42" t="str">
        <f>IF(ISBLANK($N8573),"",IF(ISBLANK('datos GENERALES'!$B$6),"",'datos GENERALES'!$B$6))</f>
        <v/>
      </c>
      <c r="F8573" s="42" t="str">
        <f>IF(ISBLANK($N8573),"",IF(ISBLANK('datos GENERALES'!$B$7),"",'datos GENERALES'!$B$7))</f>
        <v/>
      </c>
      <c r="G8573" s="42" t="str">
        <f>IF(ISBLANK($N8573),"",IF(ISBLANK('datos GENERALES'!$B$10),"",'datos GENERALES'!$B$10))</f>
        <v/>
      </c>
      <c r="H8573" s="42" t="str">
        <f>IF(ISBLANK($N8573),"",IF(ISBLANK('datos GENERALES'!$C$10),"",'datos GENERALES'!$C$10))</f>
        <v/>
      </c>
      <c r="I8573" s="42" t="str">
        <f>IF(ISBLANK($N8573),"",IF(ISBLANK('datos GENERALES'!$D$10),"",'datos GENERALES'!$D$10))</f>
        <v/>
      </c>
      <c r="O8573" s="48" t="str">
        <f>IFERROR(VLOOKUP(N8573,ListaEspecies!$B$3:$D$45,2,FALSE),"")</f>
        <v/>
      </c>
      <c r="P8573" s="96" t="str">
        <f>IFERROR(VLOOKUP(N8573,ListaEspecies!$B$3:$D$45,3,FALSE),"")</f>
        <v/>
      </c>
      <c r="R8573" s="42" t="str">
        <f>IF(ISBLANK($J8573),"",IF(ISBLANK('datos GENERALES'!$B$15),"",'datos GENERALES'!$B$15))</f>
        <v/>
      </c>
      <c r="S8573" s="49" t="str">
        <f t="shared" si="1066"/>
        <v/>
      </c>
      <c r="T8573" s="49" t="str">
        <f t="shared" si="1067"/>
        <v/>
      </c>
      <c r="AA8573" s="50" t="str">
        <f t="shared" si="1071"/>
        <v/>
      </c>
      <c r="AE8573" s="50" t="str">
        <f t="shared" si="1068"/>
        <v/>
      </c>
      <c r="AI8573" s="19" t="str">
        <f t="shared" si="1069"/>
        <v/>
      </c>
      <c r="AJ8573"/>
      <c r="AK8573" s="19" t="str">
        <f t="shared" si="1070"/>
        <v/>
      </c>
    </row>
    <row r="8574" spans="1:37" x14ac:dyDescent="0.25">
      <c r="A8574" s="42" t="str">
        <f t="shared" si="1064"/>
        <v/>
      </c>
      <c r="B8574" s="42" t="str">
        <f t="shared" si="1065"/>
        <v/>
      </c>
      <c r="C8574" s="42" t="str">
        <f>IF(ISBLANK($N8574),"",IF(ISBLANK('datos GENERALES'!B$16),"",'datos GENERALES'!B$16))</f>
        <v/>
      </c>
      <c r="D8574" s="43" t="str">
        <f>IF(ISBLANK($N8574),"","SGBTM/AUTAROC/"&amp;'datos GENERALES'!B$5&amp;"_"&amp;'datos GENERALES'!C$5&amp;"_"&amp;'datos GENERALES'!D$5)</f>
        <v/>
      </c>
      <c r="E8574" s="42" t="str">
        <f>IF(ISBLANK($N8574),"",IF(ISBLANK('datos GENERALES'!$B$6),"",'datos GENERALES'!$B$6))</f>
        <v/>
      </c>
      <c r="F8574" s="42" t="str">
        <f>IF(ISBLANK($N8574),"",IF(ISBLANK('datos GENERALES'!$B$7),"",'datos GENERALES'!$B$7))</f>
        <v/>
      </c>
      <c r="G8574" s="42" t="str">
        <f>IF(ISBLANK($N8574),"",IF(ISBLANK('datos GENERALES'!$B$10),"",'datos GENERALES'!$B$10))</f>
        <v/>
      </c>
      <c r="H8574" s="42" t="str">
        <f>IF(ISBLANK($N8574),"",IF(ISBLANK('datos GENERALES'!$C$10),"",'datos GENERALES'!$C$10))</f>
        <v/>
      </c>
      <c r="I8574" s="42" t="str">
        <f>IF(ISBLANK($N8574),"",IF(ISBLANK('datos GENERALES'!$D$10),"",'datos GENERALES'!$D$10))</f>
        <v/>
      </c>
      <c r="O8574" s="48" t="str">
        <f>IFERROR(VLOOKUP(N8574,ListaEspecies!$B$3:$D$45,2,FALSE),"")</f>
        <v/>
      </c>
      <c r="P8574" s="96" t="str">
        <f>IFERROR(VLOOKUP(N8574,ListaEspecies!$B$3:$D$45,3,FALSE),"")</f>
        <v/>
      </c>
      <c r="R8574" s="42" t="str">
        <f>IF(ISBLANK($J8574),"",IF(ISBLANK('datos GENERALES'!$B$15),"",'datos GENERALES'!$B$15))</f>
        <v/>
      </c>
      <c r="S8574" s="49" t="str">
        <f t="shared" si="1066"/>
        <v/>
      </c>
      <c r="T8574" s="49" t="str">
        <f t="shared" si="1067"/>
        <v/>
      </c>
      <c r="AA8574" s="50" t="str">
        <f t="shared" si="1071"/>
        <v/>
      </c>
      <c r="AE8574" s="50" t="str">
        <f t="shared" si="1068"/>
        <v/>
      </c>
      <c r="AI8574" s="19" t="str">
        <f t="shared" si="1069"/>
        <v/>
      </c>
      <c r="AJ8574"/>
      <c r="AK8574" s="19" t="str">
        <f t="shared" si="1070"/>
        <v/>
      </c>
    </row>
    <row r="8575" spans="1:37" x14ac:dyDescent="0.25">
      <c r="A8575" s="42" t="str">
        <f t="shared" si="1064"/>
        <v/>
      </c>
      <c r="B8575" s="42" t="str">
        <f t="shared" si="1065"/>
        <v/>
      </c>
      <c r="C8575" s="42" t="str">
        <f>IF(ISBLANK($N8575),"",IF(ISBLANK('datos GENERALES'!B$16),"",'datos GENERALES'!B$16))</f>
        <v/>
      </c>
      <c r="D8575" s="43" t="str">
        <f>IF(ISBLANK($N8575),"","SGBTM/AUTAROC/"&amp;'datos GENERALES'!B$5&amp;"_"&amp;'datos GENERALES'!C$5&amp;"_"&amp;'datos GENERALES'!D$5)</f>
        <v/>
      </c>
      <c r="E8575" s="42" t="str">
        <f>IF(ISBLANK($N8575),"",IF(ISBLANK('datos GENERALES'!$B$6),"",'datos GENERALES'!$B$6))</f>
        <v/>
      </c>
      <c r="F8575" s="42" t="str">
        <f>IF(ISBLANK($N8575),"",IF(ISBLANK('datos GENERALES'!$B$7),"",'datos GENERALES'!$B$7))</f>
        <v/>
      </c>
      <c r="G8575" s="42" t="str">
        <f>IF(ISBLANK($N8575),"",IF(ISBLANK('datos GENERALES'!$B$10),"",'datos GENERALES'!$B$10))</f>
        <v/>
      </c>
      <c r="H8575" s="42" t="str">
        <f>IF(ISBLANK($N8575),"",IF(ISBLANK('datos GENERALES'!$C$10),"",'datos GENERALES'!$C$10))</f>
        <v/>
      </c>
      <c r="I8575" s="42" t="str">
        <f>IF(ISBLANK($N8575),"",IF(ISBLANK('datos GENERALES'!$D$10),"",'datos GENERALES'!$D$10))</f>
        <v/>
      </c>
      <c r="O8575" s="48" t="str">
        <f>IFERROR(VLOOKUP(N8575,ListaEspecies!$B$3:$D$45,2,FALSE),"")</f>
        <v/>
      </c>
      <c r="P8575" s="96" t="str">
        <f>IFERROR(VLOOKUP(N8575,ListaEspecies!$B$3:$D$45,3,FALSE),"")</f>
        <v/>
      </c>
      <c r="R8575" s="42" t="str">
        <f>IF(ISBLANK($J8575),"",IF(ISBLANK('datos GENERALES'!$B$15),"",'datos GENERALES'!$B$15))</f>
        <v/>
      </c>
      <c r="S8575" s="49" t="str">
        <f t="shared" si="1066"/>
        <v/>
      </c>
      <c r="T8575" s="49" t="str">
        <f t="shared" si="1067"/>
        <v/>
      </c>
      <c r="AA8575" s="50" t="str">
        <f t="shared" si="1071"/>
        <v/>
      </c>
      <c r="AE8575" s="50" t="str">
        <f t="shared" si="1068"/>
        <v/>
      </c>
      <c r="AI8575" s="19" t="str">
        <f t="shared" si="1069"/>
        <v/>
      </c>
      <c r="AJ8575"/>
      <c r="AK8575" s="19" t="str">
        <f t="shared" si="1070"/>
        <v/>
      </c>
    </row>
    <row r="8576" spans="1:37" x14ac:dyDescent="0.25">
      <c r="A8576" s="42" t="str">
        <f t="shared" si="1064"/>
        <v/>
      </c>
      <c r="B8576" s="42" t="str">
        <f t="shared" si="1065"/>
        <v/>
      </c>
      <c r="C8576" s="42" t="str">
        <f>IF(ISBLANK($N8576),"",IF(ISBLANK('datos GENERALES'!B$16),"",'datos GENERALES'!B$16))</f>
        <v/>
      </c>
      <c r="D8576" s="43" t="str">
        <f>IF(ISBLANK($N8576),"","SGBTM/AUTAROC/"&amp;'datos GENERALES'!B$5&amp;"_"&amp;'datos GENERALES'!C$5&amp;"_"&amp;'datos GENERALES'!D$5)</f>
        <v/>
      </c>
      <c r="E8576" s="42" t="str">
        <f>IF(ISBLANK($N8576),"",IF(ISBLANK('datos GENERALES'!$B$6),"",'datos GENERALES'!$B$6))</f>
        <v/>
      </c>
      <c r="F8576" s="42" t="str">
        <f>IF(ISBLANK($N8576),"",IF(ISBLANK('datos GENERALES'!$B$7),"",'datos GENERALES'!$B$7))</f>
        <v/>
      </c>
      <c r="G8576" s="42" t="str">
        <f>IF(ISBLANK($N8576),"",IF(ISBLANK('datos GENERALES'!$B$10),"",'datos GENERALES'!$B$10))</f>
        <v/>
      </c>
      <c r="H8576" s="42" t="str">
        <f>IF(ISBLANK($N8576),"",IF(ISBLANK('datos GENERALES'!$C$10),"",'datos GENERALES'!$C$10))</f>
        <v/>
      </c>
      <c r="I8576" s="42" t="str">
        <f>IF(ISBLANK($N8576),"",IF(ISBLANK('datos GENERALES'!$D$10),"",'datos GENERALES'!$D$10))</f>
        <v/>
      </c>
      <c r="O8576" s="48" t="str">
        <f>IFERROR(VLOOKUP(N8576,ListaEspecies!$B$3:$D$45,2,FALSE),"")</f>
        <v/>
      </c>
      <c r="P8576" s="96" t="str">
        <f>IFERROR(VLOOKUP(N8576,ListaEspecies!$B$3:$D$45,3,FALSE),"")</f>
        <v/>
      </c>
      <c r="R8576" s="42" t="str">
        <f>IF(ISBLANK($J8576),"",IF(ISBLANK('datos GENERALES'!$B$15),"",'datos GENERALES'!$B$15))</f>
        <v/>
      </c>
      <c r="S8576" s="49" t="str">
        <f t="shared" si="1066"/>
        <v/>
      </c>
      <c r="T8576" s="49" t="str">
        <f t="shared" si="1067"/>
        <v/>
      </c>
      <c r="AA8576" s="50" t="str">
        <f t="shared" si="1071"/>
        <v/>
      </c>
      <c r="AE8576" s="50" t="str">
        <f t="shared" si="1068"/>
        <v/>
      </c>
      <c r="AI8576" s="19" t="str">
        <f t="shared" si="1069"/>
        <v/>
      </c>
      <c r="AJ8576"/>
      <c r="AK8576" s="19" t="str">
        <f t="shared" si="1070"/>
        <v/>
      </c>
    </row>
    <row r="8577" spans="1:37" x14ac:dyDescent="0.25">
      <c r="A8577" s="42" t="str">
        <f t="shared" si="1064"/>
        <v/>
      </c>
      <c r="B8577" s="42" t="str">
        <f t="shared" si="1065"/>
        <v/>
      </c>
      <c r="C8577" s="42" t="str">
        <f>IF(ISBLANK($N8577),"",IF(ISBLANK('datos GENERALES'!B$16),"",'datos GENERALES'!B$16))</f>
        <v/>
      </c>
      <c r="D8577" s="43" t="str">
        <f>IF(ISBLANK($N8577),"","SGBTM/AUTAROC/"&amp;'datos GENERALES'!B$5&amp;"_"&amp;'datos GENERALES'!C$5&amp;"_"&amp;'datos GENERALES'!D$5)</f>
        <v/>
      </c>
      <c r="E8577" s="42" t="str">
        <f>IF(ISBLANK($N8577),"",IF(ISBLANK('datos GENERALES'!$B$6),"",'datos GENERALES'!$B$6))</f>
        <v/>
      </c>
      <c r="F8577" s="42" t="str">
        <f>IF(ISBLANK($N8577),"",IF(ISBLANK('datos GENERALES'!$B$7),"",'datos GENERALES'!$B$7))</f>
        <v/>
      </c>
      <c r="G8577" s="42" t="str">
        <f>IF(ISBLANK($N8577),"",IF(ISBLANK('datos GENERALES'!$B$10),"",'datos GENERALES'!$B$10))</f>
        <v/>
      </c>
      <c r="H8577" s="42" t="str">
        <f>IF(ISBLANK($N8577),"",IF(ISBLANK('datos GENERALES'!$C$10),"",'datos GENERALES'!$C$10))</f>
        <v/>
      </c>
      <c r="I8577" s="42" t="str">
        <f>IF(ISBLANK($N8577),"",IF(ISBLANK('datos GENERALES'!$D$10),"",'datos GENERALES'!$D$10))</f>
        <v/>
      </c>
      <c r="O8577" s="48" t="str">
        <f>IFERROR(VLOOKUP(N8577,ListaEspecies!$B$3:$D$45,2,FALSE),"")</f>
        <v/>
      </c>
      <c r="P8577" s="96" t="str">
        <f>IFERROR(VLOOKUP(N8577,ListaEspecies!$B$3:$D$45,3,FALSE),"")</f>
        <v/>
      </c>
      <c r="R8577" s="42" t="str">
        <f>IF(ISBLANK($J8577),"",IF(ISBLANK('datos GENERALES'!$B$15),"",'datos GENERALES'!$B$15))</f>
        <v/>
      </c>
      <c r="S8577" s="49" t="str">
        <f t="shared" si="1066"/>
        <v/>
      </c>
      <c r="T8577" s="49" t="str">
        <f t="shared" si="1067"/>
        <v/>
      </c>
      <c r="AA8577" s="50" t="str">
        <f t="shared" si="1071"/>
        <v/>
      </c>
      <c r="AE8577" s="50" t="str">
        <f t="shared" si="1068"/>
        <v/>
      </c>
      <c r="AI8577" s="19" t="str">
        <f t="shared" si="1069"/>
        <v/>
      </c>
      <c r="AJ8577"/>
      <c r="AK8577" s="19" t="str">
        <f t="shared" si="1070"/>
        <v/>
      </c>
    </row>
    <row r="8578" spans="1:37" x14ac:dyDescent="0.25">
      <c r="A8578" s="42" t="str">
        <f t="shared" ref="A8578:A8641" si="1072">IF(ISBLANK($N8578),"","AROC")</f>
        <v/>
      </c>
      <c r="B8578" s="42" t="str">
        <f t="shared" ref="B8578:B8641" si="1073">IF(ISBLANK($N8578),"","avistamiento AROC")</f>
        <v/>
      </c>
      <c r="C8578" s="42" t="str">
        <f>IF(ISBLANK($N8578),"",IF(ISBLANK('datos GENERALES'!B$16),"",'datos GENERALES'!B$16))</f>
        <v/>
      </c>
      <c r="D8578" s="43" t="str">
        <f>IF(ISBLANK($N8578),"","SGBTM/AUTAROC/"&amp;'datos GENERALES'!B$5&amp;"_"&amp;'datos GENERALES'!C$5&amp;"_"&amp;'datos GENERALES'!D$5)</f>
        <v/>
      </c>
      <c r="E8578" s="42" t="str">
        <f>IF(ISBLANK($N8578),"",IF(ISBLANK('datos GENERALES'!$B$6),"",'datos GENERALES'!$B$6))</f>
        <v/>
      </c>
      <c r="F8578" s="42" t="str">
        <f>IF(ISBLANK($N8578),"",IF(ISBLANK('datos GENERALES'!$B$7),"",'datos GENERALES'!$B$7))</f>
        <v/>
      </c>
      <c r="G8578" s="42" t="str">
        <f>IF(ISBLANK($N8578),"",IF(ISBLANK('datos GENERALES'!$B$10),"",'datos GENERALES'!$B$10))</f>
        <v/>
      </c>
      <c r="H8578" s="42" t="str">
        <f>IF(ISBLANK($N8578),"",IF(ISBLANK('datos GENERALES'!$C$10),"",'datos GENERALES'!$C$10))</f>
        <v/>
      </c>
      <c r="I8578" s="42" t="str">
        <f>IF(ISBLANK($N8578),"",IF(ISBLANK('datos GENERALES'!$D$10),"",'datos GENERALES'!$D$10))</f>
        <v/>
      </c>
      <c r="O8578" s="48" t="str">
        <f>IFERROR(VLOOKUP(N8578,ListaEspecies!$B$3:$D$45,2,FALSE),"")</f>
        <v/>
      </c>
      <c r="P8578" s="96" t="str">
        <f>IFERROR(VLOOKUP(N8578,ListaEspecies!$B$3:$D$45,3,FALSE),"")</f>
        <v/>
      </c>
      <c r="R8578" s="42" t="str">
        <f>IF(ISBLANK($J8578),"",IF(ISBLANK('datos GENERALES'!$B$15),"",'datos GENERALES'!$B$15))</f>
        <v/>
      </c>
      <c r="S8578" s="49" t="str">
        <f t="shared" si="1066"/>
        <v/>
      </c>
      <c r="T8578" s="49" t="str">
        <f t="shared" si="1067"/>
        <v/>
      </c>
      <c r="AA8578" s="50" t="str">
        <f t="shared" si="1071"/>
        <v/>
      </c>
      <c r="AE8578" s="50" t="str">
        <f t="shared" si="1068"/>
        <v/>
      </c>
      <c r="AI8578" s="19" t="str">
        <f t="shared" si="1069"/>
        <v/>
      </c>
      <c r="AJ8578"/>
      <c r="AK8578" s="19" t="str">
        <f t="shared" si="1070"/>
        <v/>
      </c>
    </row>
    <row r="8579" spans="1:37" x14ac:dyDescent="0.25">
      <c r="A8579" s="42" t="str">
        <f t="shared" si="1072"/>
        <v/>
      </c>
      <c r="B8579" s="42" t="str">
        <f t="shared" si="1073"/>
        <v/>
      </c>
      <c r="C8579" s="42" t="str">
        <f>IF(ISBLANK($N8579),"",IF(ISBLANK('datos GENERALES'!B$16),"",'datos GENERALES'!B$16))</f>
        <v/>
      </c>
      <c r="D8579" s="43" t="str">
        <f>IF(ISBLANK($N8579),"","SGBTM/AUTAROC/"&amp;'datos GENERALES'!B$5&amp;"_"&amp;'datos GENERALES'!C$5&amp;"_"&amp;'datos GENERALES'!D$5)</f>
        <v/>
      </c>
      <c r="E8579" s="42" t="str">
        <f>IF(ISBLANK($N8579),"",IF(ISBLANK('datos GENERALES'!$B$6),"",'datos GENERALES'!$B$6))</f>
        <v/>
      </c>
      <c r="F8579" s="42" t="str">
        <f>IF(ISBLANK($N8579),"",IF(ISBLANK('datos GENERALES'!$B$7),"",'datos GENERALES'!$B$7))</f>
        <v/>
      </c>
      <c r="G8579" s="42" t="str">
        <f>IF(ISBLANK($N8579),"",IF(ISBLANK('datos GENERALES'!$B$10),"",'datos GENERALES'!$B$10))</f>
        <v/>
      </c>
      <c r="H8579" s="42" t="str">
        <f>IF(ISBLANK($N8579),"",IF(ISBLANK('datos GENERALES'!$C$10),"",'datos GENERALES'!$C$10))</f>
        <v/>
      </c>
      <c r="I8579" s="42" t="str">
        <f>IF(ISBLANK($N8579),"",IF(ISBLANK('datos GENERALES'!$D$10),"",'datos GENERALES'!$D$10))</f>
        <v/>
      </c>
      <c r="O8579" s="48" t="str">
        <f>IFERROR(VLOOKUP(N8579,ListaEspecies!$B$3:$D$45,2,FALSE),"")</f>
        <v/>
      </c>
      <c r="P8579" s="96" t="str">
        <f>IFERROR(VLOOKUP(N8579,ListaEspecies!$B$3:$D$45,3,FALSE),"")</f>
        <v/>
      </c>
      <c r="R8579" s="42" t="str">
        <f>IF(ISBLANK($J8579),"",IF(ISBLANK('datos GENERALES'!$B$15),"",'datos GENERALES'!$B$15))</f>
        <v/>
      </c>
      <c r="S8579" s="49" t="str">
        <f t="shared" ref="S8579:S8642" si="1074">IF(U8579="",AA8579,U8579)</f>
        <v/>
      </c>
      <c r="T8579" s="49" t="str">
        <f t="shared" ref="T8579:T8642" si="1075">IF(V8579="",AE8579,V8579)</f>
        <v/>
      </c>
      <c r="AA8579" s="50" t="str">
        <f t="shared" si="1071"/>
        <v/>
      </c>
      <c r="AE8579" s="50" t="str">
        <f t="shared" ref="AE8579:AE8642" si="1076">IF((AB8579+(AC8579/60)+(AD8579/3600))=0,"",(AB8579+(AC8579/60)+(AD8579/3600)))</f>
        <v/>
      </c>
      <c r="AI8579" s="19" t="str">
        <f t="shared" ref="AI8579:AI8642" si="1077">IF(ISBLANK(AH8579),"",IF(AH8579="SI","",IF(AH8579="NO",0,"NA")))</f>
        <v/>
      </c>
      <c r="AJ8579"/>
      <c r="AK8579" s="19" t="str">
        <f t="shared" ref="AK8579:AK8642" si="1078">IF(ISBLANK(AJ8579),"",IF(AJ8579="SI","",IF(AJ8579="NO",0,"NA")))</f>
        <v/>
      </c>
    </row>
    <row r="8580" spans="1:37" x14ac:dyDescent="0.25">
      <c r="A8580" s="42" t="str">
        <f t="shared" si="1072"/>
        <v/>
      </c>
      <c r="B8580" s="42" t="str">
        <f t="shared" si="1073"/>
        <v/>
      </c>
      <c r="C8580" s="42" t="str">
        <f>IF(ISBLANK($N8580),"",IF(ISBLANK('datos GENERALES'!B$16),"",'datos GENERALES'!B$16))</f>
        <v/>
      </c>
      <c r="D8580" s="43" t="str">
        <f>IF(ISBLANK($N8580),"","SGBTM/AUTAROC/"&amp;'datos GENERALES'!B$5&amp;"_"&amp;'datos GENERALES'!C$5&amp;"_"&amp;'datos GENERALES'!D$5)</f>
        <v/>
      </c>
      <c r="E8580" s="42" t="str">
        <f>IF(ISBLANK($N8580),"",IF(ISBLANK('datos GENERALES'!$B$6),"",'datos GENERALES'!$B$6))</f>
        <v/>
      </c>
      <c r="F8580" s="42" t="str">
        <f>IF(ISBLANK($N8580),"",IF(ISBLANK('datos GENERALES'!$B$7),"",'datos GENERALES'!$B$7))</f>
        <v/>
      </c>
      <c r="G8580" s="42" t="str">
        <f>IF(ISBLANK($N8580),"",IF(ISBLANK('datos GENERALES'!$B$10),"",'datos GENERALES'!$B$10))</f>
        <v/>
      </c>
      <c r="H8580" s="42" t="str">
        <f>IF(ISBLANK($N8580),"",IF(ISBLANK('datos GENERALES'!$C$10),"",'datos GENERALES'!$C$10))</f>
        <v/>
      </c>
      <c r="I8580" s="42" t="str">
        <f>IF(ISBLANK($N8580),"",IF(ISBLANK('datos GENERALES'!$D$10),"",'datos GENERALES'!$D$10))</f>
        <v/>
      </c>
      <c r="O8580" s="48" t="str">
        <f>IFERROR(VLOOKUP(N8580,ListaEspecies!$B$3:$D$45,2,FALSE),"")</f>
        <v/>
      </c>
      <c r="P8580" s="96" t="str">
        <f>IFERROR(VLOOKUP(N8580,ListaEspecies!$B$3:$D$45,3,FALSE),"")</f>
        <v/>
      </c>
      <c r="R8580" s="42" t="str">
        <f>IF(ISBLANK($J8580),"",IF(ISBLANK('datos GENERALES'!$B$15),"",'datos GENERALES'!$B$15))</f>
        <v/>
      </c>
      <c r="S8580" s="49" t="str">
        <f t="shared" si="1074"/>
        <v/>
      </c>
      <c r="T8580" s="49" t="str">
        <f t="shared" si="1075"/>
        <v/>
      </c>
      <c r="AA8580" s="50" t="str">
        <f t="shared" ref="AA8580:AA8643" si="1079">IF((X8580+(Y8580/60)+(Z8580/3600))*IF(W8580="o",-1,1)=0,"",(X8580+(Y8580/60)+(Z8580/3600))*IF(W8580="o",-1,1))</f>
        <v/>
      </c>
      <c r="AE8580" s="50" t="str">
        <f t="shared" si="1076"/>
        <v/>
      </c>
      <c r="AI8580" s="19" t="str">
        <f t="shared" si="1077"/>
        <v/>
      </c>
      <c r="AJ8580"/>
      <c r="AK8580" s="19" t="str">
        <f t="shared" si="1078"/>
        <v/>
      </c>
    </row>
    <row r="8581" spans="1:37" x14ac:dyDescent="0.25">
      <c r="A8581" s="42" t="str">
        <f t="shared" si="1072"/>
        <v/>
      </c>
      <c r="B8581" s="42" t="str">
        <f t="shared" si="1073"/>
        <v/>
      </c>
      <c r="C8581" s="42" t="str">
        <f>IF(ISBLANK($N8581),"",IF(ISBLANK('datos GENERALES'!B$16),"",'datos GENERALES'!B$16))</f>
        <v/>
      </c>
      <c r="D8581" s="43" t="str">
        <f>IF(ISBLANK($N8581),"","SGBTM/AUTAROC/"&amp;'datos GENERALES'!B$5&amp;"_"&amp;'datos GENERALES'!C$5&amp;"_"&amp;'datos GENERALES'!D$5)</f>
        <v/>
      </c>
      <c r="E8581" s="42" t="str">
        <f>IF(ISBLANK($N8581),"",IF(ISBLANK('datos GENERALES'!$B$6),"",'datos GENERALES'!$B$6))</f>
        <v/>
      </c>
      <c r="F8581" s="42" t="str">
        <f>IF(ISBLANK($N8581),"",IF(ISBLANK('datos GENERALES'!$B$7),"",'datos GENERALES'!$B$7))</f>
        <v/>
      </c>
      <c r="G8581" s="42" t="str">
        <f>IF(ISBLANK($N8581),"",IF(ISBLANK('datos GENERALES'!$B$10),"",'datos GENERALES'!$B$10))</f>
        <v/>
      </c>
      <c r="H8581" s="42" t="str">
        <f>IF(ISBLANK($N8581),"",IF(ISBLANK('datos GENERALES'!$C$10),"",'datos GENERALES'!$C$10))</f>
        <v/>
      </c>
      <c r="I8581" s="42" t="str">
        <f>IF(ISBLANK($N8581),"",IF(ISBLANK('datos GENERALES'!$D$10),"",'datos GENERALES'!$D$10))</f>
        <v/>
      </c>
      <c r="O8581" s="48" t="str">
        <f>IFERROR(VLOOKUP(N8581,ListaEspecies!$B$3:$D$45,2,FALSE),"")</f>
        <v/>
      </c>
      <c r="P8581" s="96" t="str">
        <f>IFERROR(VLOOKUP(N8581,ListaEspecies!$B$3:$D$45,3,FALSE),"")</f>
        <v/>
      </c>
      <c r="R8581" s="42" t="str">
        <f>IF(ISBLANK($J8581),"",IF(ISBLANK('datos GENERALES'!$B$15),"",'datos GENERALES'!$B$15))</f>
        <v/>
      </c>
      <c r="S8581" s="49" t="str">
        <f t="shared" si="1074"/>
        <v/>
      </c>
      <c r="T8581" s="49" t="str">
        <f t="shared" si="1075"/>
        <v/>
      </c>
      <c r="AA8581" s="50" t="str">
        <f t="shared" si="1079"/>
        <v/>
      </c>
      <c r="AE8581" s="50" t="str">
        <f t="shared" si="1076"/>
        <v/>
      </c>
      <c r="AI8581" s="19" t="str">
        <f t="shared" si="1077"/>
        <v/>
      </c>
      <c r="AJ8581"/>
      <c r="AK8581" s="19" t="str">
        <f t="shared" si="1078"/>
        <v/>
      </c>
    </row>
    <row r="8582" spans="1:37" x14ac:dyDescent="0.25">
      <c r="A8582" s="42" t="str">
        <f t="shared" si="1072"/>
        <v/>
      </c>
      <c r="B8582" s="42" t="str">
        <f t="shared" si="1073"/>
        <v/>
      </c>
      <c r="C8582" s="42" t="str">
        <f>IF(ISBLANK($N8582),"",IF(ISBLANK('datos GENERALES'!B$16),"",'datos GENERALES'!B$16))</f>
        <v/>
      </c>
      <c r="D8582" s="43" t="str">
        <f>IF(ISBLANK($N8582),"","SGBTM/AUTAROC/"&amp;'datos GENERALES'!B$5&amp;"_"&amp;'datos GENERALES'!C$5&amp;"_"&amp;'datos GENERALES'!D$5)</f>
        <v/>
      </c>
      <c r="E8582" s="42" t="str">
        <f>IF(ISBLANK($N8582),"",IF(ISBLANK('datos GENERALES'!$B$6),"",'datos GENERALES'!$B$6))</f>
        <v/>
      </c>
      <c r="F8582" s="42" t="str">
        <f>IF(ISBLANK($N8582),"",IF(ISBLANK('datos GENERALES'!$B$7),"",'datos GENERALES'!$B$7))</f>
        <v/>
      </c>
      <c r="G8582" s="42" t="str">
        <f>IF(ISBLANK($N8582),"",IF(ISBLANK('datos GENERALES'!$B$10),"",'datos GENERALES'!$B$10))</f>
        <v/>
      </c>
      <c r="H8582" s="42" t="str">
        <f>IF(ISBLANK($N8582),"",IF(ISBLANK('datos GENERALES'!$C$10),"",'datos GENERALES'!$C$10))</f>
        <v/>
      </c>
      <c r="I8582" s="42" t="str">
        <f>IF(ISBLANK($N8582),"",IF(ISBLANK('datos GENERALES'!$D$10),"",'datos GENERALES'!$D$10))</f>
        <v/>
      </c>
      <c r="O8582" s="48" t="str">
        <f>IFERROR(VLOOKUP(N8582,ListaEspecies!$B$3:$D$45,2,FALSE),"")</f>
        <v/>
      </c>
      <c r="P8582" s="96" t="str">
        <f>IFERROR(VLOOKUP(N8582,ListaEspecies!$B$3:$D$45,3,FALSE),"")</f>
        <v/>
      </c>
      <c r="R8582" s="42" t="str">
        <f>IF(ISBLANK($J8582),"",IF(ISBLANK('datos GENERALES'!$B$15),"",'datos GENERALES'!$B$15))</f>
        <v/>
      </c>
      <c r="S8582" s="49" t="str">
        <f t="shared" si="1074"/>
        <v/>
      </c>
      <c r="T8582" s="49" t="str">
        <f t="shared" si="1075"/>
        <v/>
      </c>
      <c r="AA8582" s="50" t="str">
        <f t="shared" si="1079"/>
        <v/>
      </c>
      <c r="AE8582" s="50" t="str">
        <f t="shared" si="1076"/>
        <v/>
      </c>
      <c r="AI8582" s="19" t="str">
        <f t="shared" si="1077"/>
        <v/>
      </c>
      <c r="AJ8582"/>
      <c r="AK8582" s="19" t="str">
        <f t="shared" si="1078"/>
        <v/>
      </c>
    </row>
    <row r="8583" spans="1:37" x14ac:dyDescent="0.25">
      <c r="A8583" s="42" t="str">
        <f t="shared" si="1072"/>
        <v/>
      </c>
      <c r="B8583" s="42" t="str">
        <f t="shared" si="1073"/>
        <v/>
      </c>
      <c r="C8583" s="42" t="str">
        <f>IF(ISBLANK($N8583),"",IF(ISBLANK('datos GENERALES'!B$16),"",'datos GENERALES'!B$16))</f>
        <v/>
      </c>
      <c r="D8583" s="43" t="str">
        <f>IF(ISBLANK($N8583),"","SGBTM/AUTAROC/"&amp;'datos GENERALES'!B$5&amp;"_"&amp;'datos GENERALES'!C$5&amp;"_"&amp;'datos GENERALES'!D$5)</f>
        <v/>
      </c>
      <c r="E8583" s="42" t="str">
        <f>IF(ISBLANK($N8583),"",IF(ISBLANK('datos GENERALES'!$B$6),"",'datos GENERALES'!$B$6))</f>
        <v/>
      </c>
      <c r="F8583" s="42" t="str">
        <f>IF(ISBLANK($N8583),"",IF(ISBLANK('datos GENERALES'!$B$7),"",'datos GENERALES'!$B$7))</f>
        <v/>
      </c>
      <c r="G8583" s="42" t="str">
        <f>IF(ISBLANK($N8583),"",IF(ISBLANK('datos GENERALES'!$B$10),"",'datos GENERALES'!$B$10))</f>
        <v/>
      </c>
      <c r="H8583" s="42" t="str">
        <f>IF(ISBLANK($N8583),"",IF(ISBLANK('datos GENERALES'!$C$10),"",'datos GENERALES'!$C$10))</f>
        <v/>
      </c>
      <c r="I8583" s="42" t="str">
        <f>IF(ISBLANK($N8583),"",IF(ISBLANK('datos GENERALES'!$D$10),"",'datos GENERALES'!$D$10))</f>
        <v/>
      </c>
      <c r="O8583" s="48" t="str">
        <f>IFERROR(VLOOKUP(N8583,ListaEspecies!$B$3:$D$45,2,FALSE),"")</f>
        <v/>
      </c>
      <c r="P8583" s="96" t="str">
        <f>IFERROR(VLOOKUP(N8583,ListaEspecies!$B$3:$D$45,3,FALSE),"")</f>
        <v/>
      </c>
      <c r="R8583" s="42" t="str">
        <f>IF(ISBLANK($J8583),"",IF(ISBLANK('datos GENERALES'!$B$15),"",'datos GENERALES'!$B$15))</f>
        <v/>
      </c>
      <c r="S8583" s="49" t="str">
        <f t="shared" si="1074"/>
        <v/>
      </c>
      <c r="T8583" s="49" t="str">
        <f t="shared" si="1075"/>
        <v/>
      </c>
      <c r="AA8583" s="50" t="str">
        <f t="shared" si="1079"/>
        <v/>
      </c>
      <c r="AE8583" s="50" t="str">
        <f t="shared" si="1076"/>
        <v/>
      </c>
      <c r="AI8583" s="19" t="str">
        <f t="shared" si="1077"/>
        <v/>
      </c>
      <c r="AJ8583"/>
      <c r="AK8583" s="19" t="str">
        <f t="shared" si="1078"/>
        <v/>
      </c>
    </row>
    <row r="8584" spans="1:37" x14ac:dyDescent="0.25">
      <c r="A8584" s="42" t="str">
        <f t="shared" si="1072"/>
        <v/>
      </c>
      <c r="B8584" s="42" t="str">
        <f t="shared" si="1073"/>
        <v/>
      </c>
      <c r="C8584" s="42" t="str">
        <f>IF(ISBLANK($N8584),"",IF(ISBLANK('datos GENERALES'!B$16),"",'datos GENERALES'!B$16))</f>
        <v/>
      </c>
      <c r="D8584" s="43" t="str">
        <f>IF(ISBLANK($N8584),"","SGBTM/AUTAROC/"&amp;'datos GENERALES'!B$5&amp;"_"&amp;'datos GENERALES'!C$5&amp;"_"&amp;'datos GENERALES'!D$5)</f>
        <v/>
      </c>
      <c r="E8584" s="42" t="str">
        <f>IF(ISBLANK($N8584),"",IF(ISBLANK('datos GENERALES'!$B$6),"",'datos GENERALES'!$B$6))</f>
        <v/>
      </c>
      <c r="F8584" s="42" t="str">
        <f>IF(ISBLANK($N8584),"",IF(ISBLANK('datos GENERALES'!$B$7),"",'datos GENERALES'!$B$7))</f>
        <v/>
      </c>
      <c r="G8584" s="42" t="str">
        <f>IF(ISBLANK($N8584),"",IF(ISBLANK('datos GENERALES'!$B$10),"",'datos GENERALES'!$B$10))</f>
        <v/>
      </c>
      <c r="H8584" s="42" t="str">
        <f>IF(ISBLANK($N8584),"",IF(ISBLANK('datos GENERALES'!$C$10),"",'datos GENERALES'!$C$10))</f>
        <v/>
      </c>
      <c r="I8584" s="42" t="str">
        <f>IF(ISBLANK($N8584),"",IF(ISBLANK('datos GENERALES'!$D$10),"",'datos GENERALES'!$D$10))</f>
        <v/>
      </c>
      <c r="O8584" s="48" t="str">
        <f>IFERROR(VLOOKUP(N8584,ListaEspecies!$B$3:$D$45,2,FALSE),"")</f>
        <v/>
      </c>
      <c r="P8584" s="96" t="str">
        <f>IFERROR(VLOOKUP(N8584,ListaEspecies!$B$3:$D$45,3,FALSE),"")</f>
        <v/>
      </c>
      <c r="R8584" s="42" t="str">
        <f>IF(ISBLANK($J8584),"",IF(ISBLANK('datos GENERALES'!$B$15),"",'datos GENERALES'!$B$15))</f>
        <v/>
      </c>
      <c r="S8584" s="49" t="str">
        <f t="shared" si="1074"/>
        <v/>
      </c>
      <c r="T8584" s="49" t="str">
        <f t="shared" si="1075"/>
        <v/>
      </c>
      <c r="AA8584" s="50" t="str">
        <f t="shared" si="1079"/>
        <v/>
      </c>
      <c r="AE8584" s="50" t="str">
        <f t="shared" si="1076"/>
        <v/>
      </c>
      <c r="AI8584" s="19" t="str">
        <f t="shared" si="1077"/>
        <v/>
      </c>
      <c r="AJ8584"/>
      <c r="AK8584" s="19" t="str">
        <f t="shared" si="1078"/>
        <v/>
      </c>
    </row>
    <row r="8585" spans="1:37" x14ac:dyDescent="0.25">
      <c r="A8585" s="42" t="str">
        <f t="shared" si="1072"/>
        <v/>
      </c>
      <c r="B8585" s="42" t="str">
        <f t="shared" si="1073"/>
        <v/>
      </c>
      <c r="C8585" s="42" t="str">
        <f>IF(ISBLANK($N8585),"",IF(ISBLANK('datos GENERALES'!B$16),"",'datos GENERALES'!B$16))</f>
        <v/>
      </c>
      <c r="D8585" s="43" t="str">
        <f>IF(ISBLANK($N8585),"","SGBTM/AUTAROC/"&amp;'datos GENERALES'!B$5&amp;"_"&amp;'datos GENERALES'!C$5&amp;"_"&amp;'datos GENERALES'!D$5)</f>
        <v/>
      </c>
      <c r="E8585" s="42" t="str">
        <f>IF(ISBLANK($N8585),"",IF(ISBLANK('datos GENERALES'!$B$6),"",'datos GENERALES'!$B$6))</f>
        <v/>
      </c>
      <c r="F8585" s="42" t="str">
        <f>IF(ISBLANK($N8585),"",IF(ISBLANK('datos GENERALES'!$B$7),"",'datos GENERALES'!$B$7))</f>
        <v/>
      </c>
      <c r="G8585" s="42" t="str">
        <f>IF(ISBLANK($N8585),"",IF(ISBLANK('datos GENERALES'!$B$10),"",'datos GENERALES'!$B$10))</f>
        <v/>
      </c>
      <c r="H8585" s="42" t="str">
        <f>IF(ISBLANK($N8585),"",IF(ISBLANK('datos GENERALES'!$C$10),"",'datos GENERALES'!$C$10))</f>
        <v/>
      </c>
      <c r="I8585" s="42" t="str">
        <f>IF(ISBLANK($N8585),"",IF(ISBLANK('datos GENERALES'!$D$10),"",'datos GENERALES'!$D$10))</f>
        <v/>
      </c>
      <c r="O8585" s="48" t="str">
        <f>IFERROR(VLOOKUP(N8585,ListaEspecies!$B$3:$D$45,2,FALSE),"")</f>
        <v/>
      </c>
      <c r="P8585" s="96" t="str">
        <f>IFERROR(VLOOKUP(N8585,ListaEspecies!$B$3:$D$45,3,FALSE),"")</f>
        <v/>
      </c>
      <c r="R8585" s="42" t="str">
        <f>IF(ISBLANK($J8585),"",IF(ISBLANK('datos GENERALES'!$B$15),"",'datos GENERALES'!$B$15))</f>
        <v/>
      </c>
      <c r="S8585" s="49" t="str">
        <f t="shared" si="1074"/>
        <v/>
      </c>
      <c r="T8585" s="49" t="str">
        <f t="shared" si="1075"/>
        <v/>
      </c>
      <c r="AA8585" s="50" t="str">
        <f t="shared" si="1079"/>
        <v/>
      </c>
      <c r="AE8585" s="50" t="str">
        <f t="shared" si="1076"/>
        <v/>
      </c>
      <c r="AI8585" s="19" t="str">
        <f t="shared" si="1077"/>
        <v/>
      </c>
      <c r="AJ8585"/>
      <c r="AK8585" s="19" t="str">
        <f t="shared" si="1078"/>
        <v/>
      </c>
    </row>
    <row r="8586" spans="1:37" x14ac:dyDescent="0.25">
      <c r="A8586" s="42" t="str">
        <f t="shared" si="1072"/>
        <v/>
      </c>
      <c r="B8586" s="42" t="str">
        <f t="shared" si="1073"/>
        <v/>
      </c>
      <c r="C8586" s="42" t="str">
        <f>IF(ISBLANK($N8586),"",IF(ISBLANK('datos GENERALES'!B$16),"",'datos GENERALES'!B$16))</f>
        <v/>
      </c>
      <c r="D8586" s="43" t="str">
        <f>IF(ISBLANK($N8586),"","SGBTM/AUTAROC/"&amp;'datos GENERALES'!B$5&amp;"_"&amp;'datos GENERALES'!C$5&amp;"_"&amp;'datos GENERALES'!D$5)</f>
        <v/>
      </c>
      <c r="E8586" s="42" t="str">
        <f>IF(ISBLANK($N8586),"",IF(ISBLANK('datos GENERALES'!$B$6),"",'datos GENERALES'!$B$6))</f>
        <v/>
      </c>
      <c r="F8586" s="42" t="str">
        <f>IF(ISBLANK($N8586),"",IF(ISBLANK('datos GENERALES'!$B$7),"",'datos GENERALES'!$B$7))</f>
        <v/>
      </c>
      <c r="G8586" s="42" t="str">
        <f>IF(ISBLANK($N8586),"",IF(ISBLANK('datos GENERALES'!$B$10),"",'datos GENERALES'!$B$10))</f>
        <v/>
      </c>
      <c r="H8586" s="42" t="str">
        <f>IF(ISBLANK($N8586),"",IF(ISBLANK('datos GENERALES'!$C$10),"",'datos GENERALES'!$C$10))</f>
        <v/>
      </c>
      <c r="I8586" s="42" t="str">
        <f>IF(ISBLANK($N8586),"",IF(ISBLANK('datos GENERALES'!$D$10),"",'datos GENERALES'!$D$10))</f>
        <v/>
      </c>
      <c r="O8586" s="48" t="str">
        <f>IFERROR(VLOOKUP(N8586,ListaEspecies!$B$3:$D$45,2,FALSE),"")</f>
        <v/>
      </c>
      <c r="P8586" s="96" t="str">
        <f>IFERROR(VLOOKUP(N8586,ListaEspecies!$B$3:$D$45,3,FALSE),"")</f>
        <v/>
      </c>
      <c r="R8586" s="42" t="str">
        <f>IF(ISBLANK($J8586),"",IF(ISBLANK('datos GENERALES'!$B$15),"",'datos GENERALES'!$B$15))</f>
        <v/>
      </c>
      <c r="S8586" s="49" t="str">
        <f t="shared" si="1074"/>
        <v/>
      </c>
      <c r="T8586" s="49" t="str">
        <f t="shared" si="1075"/>
        <v/>
      </c>
      <c r="AA8586" s="50" t="str">
        <f t="shared" si="1079"/>
        <v/>
      </c>
      <c r="AE8586" s="50" t="str">
        <f t="shared" si="1076"/>
        <v/>
      </c>
      <c r="AI8586" s="19" t="str">
        <f t="shared" si="1077"/>
        <v/>
      </c>
      <c r="AJ8586"/>
      <c r="AK8586" s="19" t="str">
        <f t="shared" si="1078"/>
        <v/>
      </c>
    </row>
    <row r="8587" spans="1:37" x14ac:dyDescent="0.25">
      <c r="A8587" s="42" t="str">
        <f t="shared" si="1072"/>
        <v/>
      </c>
      <c r="B8587" s="42" t="str">
        <f t="shared" si="1073"/>
        <v/>
      </c>
      <c r="C8587" s="42" t="str">
        <f>IF(ISBLANK($N8587),"",IF(ISBLANK('datos GENERALES'!B$16),"",'datos GENERALES'!B$16))</f>
        <v/>
      </c>
      <c r="D8587" s="43" t="str">
        <f>IF(ISBLANK($N8587),"","SGBTM/AUTAROC/"&amp;'datos GENERALES'!B$5&amp;"_"&amp;'datos GENERALES'!C$5&amp;"_"&amp;'datos GENERALES'!D$5)</f>
        <v/>
      </c>
      <c r="E8587" s="42" t="str">
        <f>IF(ISBLANK($N8587),"",IF(ISBLANK('datos GENERALES'!$B$6),"",'datos GENERALES'!$B$6))</f>
        <v/>
      </c>
      <c r="F8587" s="42" t="str">
        <f>IF(ISBLANK($N8587),"",IF(ISBLANK('datos GENERALES'!$B$7),"",'datos GENERALES'!$B$7))</f>
        <v/>
      </c>
      <c r="G8587" s="42" t="str">
        <f>IF(ISBLANK($N8587),"",IF(ISBLANK('datos GENERALES'!$B$10),"",'datos GENERALES'!$B$10))</f>
        <v/>
      </c>
      <c r="H8587" s="42" t="str">
        <f>IF(ISBLANK($N8587),"",IF(ISBLANK('datos GENERALES'!$C$10),"",'datos GENERALES'!$C$10))</f>
        <v/>
      </c>
      <c r="I8587" s="42" t="str">
        <f>IF(ISBLANK($N8587),"",IF(ISBLANK('datos GENERALES'!$D$10),"",'datos GENERALES'!$D$10))</f>
        <v/>
      </c>
      <c r="O8587" s="48" t="str">
        <f>IFERROR(VLOOKUP(N8587,ListaEspecies!$B$3:$D$45,2,FALSE),"")</f>
        <v/>
      </c>
      <c r="P8587" s="96" t="str">
        <f>IFERROR(VLOOKUP(N8587,ListaEspecies!$B$3:$D$45,3,FALSE),"")</f>
        <v/>
      </c>
      <c r="R8587" s="42" t="str">
        <f>IF(ISBLANK($J8587),"",IF(ISBLANK('datos GENERALES'!$B$15),"",'datos GENERALES'!$B$15))</f>
        <v/>
      </c>
      <c r="S8587" s="49" t="str">
        <f t="shared" si="1074"/>
        <v/>
      </c>
      <c r="T8587" s="49" t="str">
        <f t="shared" si="1075"/>
        <v/>
      </c>
      <c r="AA8587" s="50" t="str">
        <f t="shared" si="1079"/>
        <v/>
      </c>
      <c r="AE8587" s="50" t="str">
        <f t="shared" si="1076"/>
        <v/>
      </c>
      <c r="AI8587" s="19" t="str">
        <f t="shared" si="1077"/>
        <v/>
      </c>
      <c r="AJ8587"/>
      <c r="AK8587" s="19" t="str">
        <f t="shared" si="1078"/>
        <v/>
      </c>
    </row>
    <row r="8588" spans="1:37" x14ac:dyDescent="0.25">
      <c r="A8588" s="42" t="str">
        <f t="shared" si="1072"/>
        <v/>
      </c>
      <c r="B8588" s="42" t="str">
        <f t="shared" si="1073"/>
        <v/>
      </c>
      <c r="C8588" s="42" t="str">
        <f>IF(ISBLANK($N8588),"",IF(ISBLANK('datos GENERALES'!B$16),"",'datos GENERALES'!B$16))</f>
        <v/>
      </c>
      <c r="D8588" s="43" t="str">
        <f>IF(ISBLANK($N8588),"","SGBTM/AUTAROC/"&amp;'datos GENERALES'!B$5&amp;"_"&amp;'datos GENERALES'!C$5&amp;"_"&amp;'datos GENERALES'!D$5)</f>
        <v/>
      </c>
      <c r="E8588" s="42" t="str">
        <f>IF(ISBLANK($N8588),"",IF(ISBLANK('datos GENERALES'!$B$6),"",'datos GENERALES'!$B$6))</f>
        <v/>
      </c>
      <c r="F8588" s="42" t="str">
        <f>IF(ISBLANK($N8588),"",IF(ISBLANK('datos GENERALES'!$B$7),"",'datos GENERALES'!$B$7))</f>
        <v/>
      </c>
      <c r="G8588" s="42" t="str">
        <f>IF(ISBLANK($N8588),"",IF(ISBLANK('datos GENERALES'!$B$10),"",'datos GENERALES'!$B$10))</f>
        <v/>
      </c>
      <c r="H8588" s="42" t="str">
        <f>IF(ISBLANK($N8588),"",IF(ISBLANK('datos GENERALES'!$C$10),"",'datos GENERALES'!$C$10))</f>
        <v/>
      </c>
      <c r="I8588" s="42" t="str">
        <f>IF(ISBLANK($N8588),"",IF(ISBLANK('datos GENERALES'!$D$10),"",'datos GENERALES'!$D$10))</f>
        <v/>
      </c>
      <c r="O8588" s="48" t="str">
        <f>IFERROR(VLOOKUP(N8588,ListaEspecies!$B$3:$D$45,2,FALSE),"")</f>
        <v/>
      </c>
      <c r="P8588" s="96" t="str">
        <f>IFERROR(VLOOKUP(N8588,ListaEspecies!$B$3:$D$45,3,FALSE),"")</f>
        <v/>
      </c>
      <c r="R8588" s="42" t="str">
        <f>IF(ISBLANK($J8588),"",IF(ISBLANK('datos GENERALES'!$B$15),"",'datos GENERALES'!$B$15))</f>
        <v/>
      </c>
      <c r="S8588" s="49" t="str">
        <f t="shared" si="1074"/>
        <v/>
      </c>
      <c r="T8588" s="49" t="str">
        <f t="shared" si="1075"/>
        <v/>
      </c>
      <c r="AA8588" s="50" t="str">
        <f t="shared" si="1079"/>
        <v/>
      </c>
      <c r="AE8588" s="50" t="str">
        <f t="shared" si="1076"/>
        <v/>
      </c>
      <c r="AI8588" s="19" t="str">
        <f t="shared" si="1077"/>
        <v/>
      </c>
      <c r="AJ8588"/>
      <c r="AK8588" s="19" t="str">
        <f t="shared" si="1078"/>
        <v/>
      </c>
    </row>
    <row r="8589" spans="1:37" x14ac:dyDescent="0.25">
      <c r="A8589" s="42" t="str">
        <f t="shared" si="1072"/>
        <v/>
      </c>
      <c r="B8589" s="42" t="str">
        <f t="shared" si="1073"/>
        <v/>
      </c>
      <c r="C8589" s="42" t="str">
        <f>IF(ISBLANK($N8589),"",IF(ISBLANK('datos GENERALES'!B$16),"",'datos GENERALES'!B$16))</f>
        <v/>
      </c>
      <c r="D8589" s="43" t="str">
        <f>IF(ISBLANK($N8589),"","SGBTM/AUTAROC/"&amp;'datos GENERALES'!B$5&amp;"_"&amp;'datos GENERALES'!C$5&amp;"_"&amp;'datos GENERALES'!D$5)</f>
        <v/>
      </c>
      <c r="E8589" s="42" t="str">
        <f>IF(ISBLANK($N8589),"",IF(ISBLANK('datos GENERALES'!$B$6),"",'datos GENERALES'!$B$6))</f>
        <v/>
      </c>
      <c r="F8589" s="42" t="str">
        <f>IF(ISBLANK($N8589),"",IF(ISBLANK('datos GENERALES'!$B$7),"",'datos GENERALES'!$B$7))</f>
        <v/>
      </c>
      <c r="G8589" s="42" t="str">
        <f>IF(ISBLANK($N8589),"",IF(ISBLANK('datos GENERALES'!$B$10),"",'datos GENERALES'!$B$10))</f>
        <v/>
      </c>
      <c r="H8589" s="42" t="str">
        <f>IF(ISBLANK($N8589),"",IF(ISBLANK('datos GENERALES'!$C$10),"",'datos GENERALES'!$C$10))</f>
        <v/>
      </c>
      <c r="I8589" s="42" t="str">
        <f>IF(ISBLANK($N8589),"",IF(ISBLANK('datos GENERALES'!$D$10),"",'datos GENERALES'!$D$10))</f>
        <v/>
      </c>
      <c r="O8589" s="48" t="str">
        <f>IFERROR(VLOOKUP(N8589,ListaEspecies!$B$3:$D$45,2,FALSE),"")</f>
        <v/>
      </c>
      <c r="P8589" s="96" t="str">
        <f>IFERROR(VLOOKUP(N8589,ListaEspecies!$B$3:$D$45,3,FALSE),"")</f>
        <v/>
      </c>
      <c r="R8589" s="42" t="str">
        <f>IF(ISBLANK($J8589),"",IF(ISBLANK('datos GENERALES'!$B$15),"",'datos GENERALES'!$B$15))</f>
        <v/>
      </c>
      <c r="S8589" s="49" t="str">
        <f t="shared" si="1074"/>
        <v/>
      </c>
      <c r="T8589" s="49" t="str">
        <f t="shared" si="1075"/>
        <v/>
      </c>
      <c r="AA8589" s="50" t="str">
        <f t="shared" si="1079"/>
        <v/>
      </c>
      <c r="AE8589" s="50" t="str">
        <f t="shared" si="1076"/>
        <v/>
      </c>
      <c r="AI8589" s="19" t="str">
        <f t="shared" si="1077"/>
        <v/>
      </c>
      <c r="AJ8589"/>
      <c r="AK8589" s="19" t="str">
        <f t="shared" si="1078"/>
        <v/>
      </c>
    </row>
    <row r="8590" spans="1:37" x14ac:dyDescent="0.25">
      <c r="A8590" s="42" t="str">
        <f t="shared" si="1072"/>
        <v/>
      </c>
      <c r="B8590" s="42" t="str">
        <f t="shared" si="1073"/>
        <v/>
      </c>
      <c r="C8590" s="42" t="str">
        <f>IF(ISBLANK($N8590),"",IF(ISBLANK('datos GENERALES'!B$16),"",'datos GENERALES'!B$16))</f>
        <v/>
      </c>
      <c r="D8590" s="43" t="str">
        <f>IF(ISBLANK($N8590),"","SGBTM/AUTAROC/"&amp;'datos GENERALES'!B$5&amp;"_"&amp;'datos GENERALES'!C$5&amp;"_"&amp;'datos GENERALES'!D$5)</f>
        <v/>
      </c>
      <c r="E8590" s="42" t="str">
        <f>IF(ISBLANK($N8590),"",IF(ISBLANK('datos GENERALES'!$B$6),"",'datos GENERALES'!$B$6))</f>
        <v/>
      </c>
      <c r="F8590" s="42" t="str">
        <f>IF(ISBLANK($N8590),"",IF(ISBLANK('datos GENERALES'!$B$7),"",'datos GENERALES'!$B$7))</f>
        <v/>
      </c>
      <c r="G8590" s="42" t="str">
        <f>IF(ISBLANK($N8590),"",IF(ISBLANK('datos GENERALES'!$B$10),"",'datos GENERALES'!$B$10))</f>
        <v/>
      </c>
      <c r="H8590" s="42" t="str">
        <f>IF(ISBLANK($N8590),"",IF(ISBLANK('datos GENERALES'!$C$10),"",'datos GENERALES'!$C$10))</f>
        <v/>
      </c>
      <c r="I8590" s="42" t="str">
        <f>IF(ISBLANK($N8590),"",IF(ISBLANK('datos GENERALES'!$D$10),"",'datos GENERALES'!$D$10))</f>
        <v/>
      </c>
      <c r="O8590" s="48" t="str">
        <f>IFERROR(VLOOKUP(N8590,ListaEspecies!$B$3:$D$45,2,FALSE),"")</f>
        <v/>
      </c>
      <c r="P8590" s="96" t="str">
        <f>IFERROR(VLOOKUP(N8590,ListaEspecies!$B$3:$D$45,3,FALSE),"")</f>
        <v/>
      </c>
      <c r="R8590" s="42" t="str">
        <f>IF(ISBLANK($J8590),"",IF(ISBLANK('datos GENERALES'!$B$15),"",'datos GENERALES'!$B$15))</f>
        <v/>
      </c>
      <c r="S8590" s="49" t="str">
        <f t="shared" si="1074"/>
        <v/>
      </c>
      <c r="T8590" s="49" t="str">
        <f t="shared" si="1075"/>
        <v/>
      </c>
      <c r="AA8590" s="50" t="str">
        <f t="shared" si="1079"/>
        <v/>
      </c>
      <c r="AE8590" s="50" t="str">
        <f t="shared" si="1076"/>
        <v/>
      </c>
      <c r="AI8590" s="19" t="str">
        <f t="shared" si="1077"/>
        <v/>
      </c>
      <c r="AJ8590"/>
      <c r="AK8590" s="19" t="str">
        <f t="shared" si="1078"/>
        <v/>
      </c>
    </row>
    <row r="8591" spans="1:37" x14ac:dyDescent="0.25">
      <c r="A8591" s="42" t="str">
        <f t="shared" si="1072"/>
        <v/>
      </c>
      <c r="B8591" s="42" t="str">
        <f t="shared" si="1073"/>
        <v/>
      </c>
      <c r="C8591" s="42" t="str">
        <f>IF(ISBLANK($N8591),"",IF(ISBLANK('datos GENERALES'!B$16),"",'datos GENERALES'!B$16))</f>
        <v/>
      </c>
      <c r="D8591" s="43" t="str">
        <f>IF(ISBLANK($N8591),"","SGBTM/AUTAROC/"&amp;'datos GENERALES'!B$5&amp;"_"&amp;'datos GENERALES'!C$5&amp;"_"&amp;'datos GENERALES'!D$5)</f>
        <v/>
      </c>
      <c r="E8591" s="42" t="str">
        <f>IF(ISBLANK($N8591),"",IF(ISBLANK('datos GENERALES'!$B$6),"",'datos GENERALES'!$B$6))</f>
        <v/>
      </c>
      <c r="F8591" s="42" t="str">
        <f>IF(ISBLANK($N8591),"",IF(ISBLANK('datos GENERALES'!$B$7),"",'datos GENERALES'!$B$7))</f>
        <v/>
      </c>
      <c r="G8591" s="42" t="str">
        <f>IF(ISBLANK($N8591),"",IF(ISBLANK('datos GENERALES'!$B$10),"",'datos GENERALES'!$B$10))</f>
        <v/>
      </c>
      <c r="H8591" s="42" t="str">
        <f>IF(ISBLANK($N8591),"",IF(ISBLANK('datos GENERALES'!$C$10),"",'datos GENERALES'!$C$10))</f>
        <v/>
      </c>
      <c r="I8591" s="42" t="str">
        <f>IF(ISBLANK($N8591),"",IF(ISBLANK('datos GENERALES'!$D$10),"",'datos GENERALES'!$D$10))</f>
        <v/>
      </c>
      <c r="O8591" s="48" t="str">
        <f>IFERROR(VLOOKUP(N8591,ListaEspecies!$B$3:$D$45,2,FALSE),"")</f>
        <v/>
      </c>
      <c r="P8591" s="96" t="str">
        <f>IFERROR(VLOOKUP(N8591,ListaEspecies!$B$3:$D$45,3,FALSE),"")</f>
        <v/>
      </c>
      <c r="R8591" s="42" t="str">
        <f>IF(ISBLANK($J8591),"",IF(ISBLANK('datos GENERALES'!$B$15),"",'datos GENERALES'!$B$15))</f>
        <v/>
      </c>
      <c r="S8591" s="49" t="str">
        <f t="shared" si="1074"/>
        <v/>
      </c>
      <c r="T8591" s="49" t="str">
        <f t="shared" si="1075"/>
        <v/>
      </c>
      <c r="AA8591" s="50" t="str">
        <f t="shared" si="1079"/>
        <v/>
      </c>
      <c r="AE8591" s="50" t="str">
        <f t="shared" si="1076"/>
        <v/>
      </c>
      <c r="AI8591" s="19" t="str">
        <f t="shared" si="1077"/>
        <v/>
      </c>
      <c r="AJ8591"/>
      <c r="AK8591" s="19" t="str">
        <f t="shared" si="1078"/>
        <v/>
      </c>
    </row>
    <row r="8592" spans="1:37" x14ac:dyDescent="0.25">
      <c r="A8592" s="42" t="str">
        <f t="shared" si="1072"/>
        <v/>
      </c>
      <c r="B8592" s="42" t="str">
        <f t="shared" si="1073"/>
        <v/>
      </c>
      <c r="C8592" s="42" t="str">
        <f>IF(ISBLANK($N8592),"",IF(ISBLANK('datos GENERALES'!B$16),"",'datos GENERALES'!B$16))</f>
        <v/>
      </c>
      <c r="D8592" s="43" t="str">
        <f>IF(ISBLANK($N8592),"","SGBTM/AUTAROC/"&amp;'datos GENERALES'!B$5&amp;"_"&amp;'datos GENERALES'!C$5&amp;"_"&amp;'datos GENERALES'!D$5)</f>
        <v/>
      </c>
      <c r="E8592" s="42" t="str">
        <f>IF(ISBLANK($N8592),"",IF(ISBLANK('datos GENERALES'!$B$6),"",'datos GENERALES'!$B$6))</f>
        <v/>
      </c>
      <c r="F8592" s="42" t="str">
        <f>IF(ISBLANK($N8592),"",IF(ISBLANK('datos GENERALES'!$B$7),"",'datos GENERALES'!$B$7))</f>
        <v/>
      </c>
      <c r="G8592" s="42" t="str">
        <f>IF(ISBLANK($N8592),"",IF(ISBLANK('datos GENERALES'!$B$10),"",'datos GENERALES'!$B$10))</f>
        <v/>
      </c>
      <c r="H8592" s="42" t="str">
        <f>IF(ISBLANK($N8592),"",IF(ISBLANK('datos GENERALES'!$C$10),"",'datos GENERALES'!$C$10))</f>
        <v/>
      </c>
      <c r="I8592" s="42" t="str">
        <f>IF(ISBLANK($N8592),"",IF(ISBLANK('datos GENERALES'!$D$10),"",'datos GENERALES'!$D$10))</f>
        <v/>
      </c>
      <c r="O8592" s="48" t="str">
        <f>IFERROR(VLOOKUP(N8592,ListaEspecies!$B$3:$D$45,2,FALSE),"")</f>
        <v/>
      </c>
      <c r="P8592" s="96" t="str">
        <f>IFERROR(VLOOKUP(N8592,ListaEspecies!$B$3:$D$45,3,FALSE),"")</f>
        <v/>
      </c>
      <c r="R8592" s="42" t="str">
        <f>IF(ISBLANK($J8592),"",IF(ISBLANK('datos GENERALES'!$B$15),"",'datos GENERALES'!$B$15))</f>
        <v/>
      </c>
      <c r="S8592" s="49" t="str">
        <f t="shared" si="1074"/>
        <v/>
      </c>
      <c r="T8592" s="49" t="str">
        <f t="shared" si="1075"/>
        <v/>
      </c>
      <c r="AA8592" s="50" t="str">
        <f t="shared" si="1079"/>
        <v/>
      </c>
      <c r="AE8592" s="50" t="str">
        <f t="shared" si="1076"/>
        <v/>
      </c>
      <c r="AI8592" s="19" t="str">
        <f t="shared" si="1077"/>
        <v/>
      </c>
      <c r="AJ8592"/>
      <c r="AK8592" s="19" t="str">
        <f t="shared" si="1078"/>
        <v/>
      </c>
    </row>
    <row r="8593" spans="1:37" x14ac:dyDescent="0.25">
      <c r="A8593" s="42" t="str">
        <f t="shared" si="1072"/>
        <v/>
      </c>
      <c r="B8593" s="42" t="str">
        <f t="shared" si="1073"/>
        <v/>
      </c>
      <c r="C8593" s="42" t="str">
        <f>IF(ISBLANK($N8593),"",IF(ISBLANK('datos GENERALES'!B$16),"",'datos GENERALES'!B$16))</f>
        <v/>
      </c>
      <c r="D8593" s="43" t="str">
        <f>IF(ISBLANK($N8593),"","SGBTM/AUTAROC/"&amp;'datos GENERALES'!B$5&amp;"_"&amp;'datos GENERALES'!C$5&amp;"_"&amp;'datos GENERALES'!D$5)</f>
        <v/>
      </c>
      <c r="E8593" s="42" t="str">
        <f>IF(ISBLANK($N8593),"",IF(ISBLANK('datos GENERALES'!$B$6),"",'datos GENERALES'!$B$6))</f>
        <v/>
      </c>
      <c r="F8593" s="42" t="str">
        <f>IF(ISBLANK($N8593),"",IF(ISBLANK('datos GENERALES'!$B$7),"",'datos GENERALES'!$B$7))</f>
        <v/>
      </c>
      <c r="G8593" s="42" t="str">
        <f>IF(ISBLANK($N8593),"",IF(ISBLANK('datos GENERALES'!$B$10),"",'datos GENERALES'!$B$10))</f>
        <v/>
      </c>
      <c r="H8593" s="42" t="str">
        <f>IF(ISBLANK($N8593),"",IF(ISBLANK('datos GENERALES'!$C$10),"",'datos GENERALES'!$C$10))</f>
        <v/>
      </c>
      <c r="I8593" s="42" t="str">
        <f>IF(ISBLANK($N8593),"",IF(ISBLANK('datos GENERALES'!$D$10),"",'datos GENERALES'!$D$10))</f>
        <v/>
      </c>
      <c r="O8593" s="48" t="str">
        <f>IFERROR(VLOOKUP(N8593,ListaEspecies!$B$3:$D$45,2,FALSE),"")</f>
        <v/>
      </c>
      <c r="P8593" s="96" t="str">
        <f>IFERROR(VLOOKUP(N8593,ListaEspecies!$B$3:$D$45,3,FALSE),"")</f>
        <v/>
      </c>
      <c r="R8593" s="42" t="str">
        <f>IF(ISBLANK($J8593),"",IF(ISBLANK('datos GENERALES'!$B$15),"",'datos GENERALES'!$B$15))</f>
        <v/>
      </c>
      <c r="S8593" s="49" t="str">
        <f t="shared" si="1074"/>
        <v/>
      </c>
      <c r="T8593" s="49" t="str">
        <f t="shared" si="1075"/>
        <v/>
      </c>
      <c r="AA8593" s="50" t="str">
        <f t="shared" si="1079"/>
        <v/>
      </c>
      <c r="AE8593" s="50" t="str">
        <f t="shared" si="1076"/>
        <v/>
      </c>
      <c r="AI8593" s="19" t="str">
        <f t="shared" si="1077"/>
        <v/>
      </c>
      <c r="AJ8593"/>
      <c r="AK8593" s="19" t="str">
        <f t="shared" si="1078"/>
        <v/>
      </c>
    </row>
    <row r="8594" spans="1:37" x14ac:dyDescent="0.25">
      <c r="A8594" s="42" t="str">
        <f t="shared" si="1072"/>
        <v/>
      </c>
      <c r="B8594" s="42" t="str">
        <f t="shared" si="1073"/>
        <v/>
      </c>
      <c r="C8594" s="42" t="str">
        <f>IF(ISBLANK($N8594),"",IF(ISBLANK('datos GENERALES'!B$16),"",'datos GENERALES'!B$16))</f>
        <v/>
      </c>
      <c r="D8594" s="43" t="str">
        <f>IF(ISBLANK($N8594),"","SGBTM/AUTAROC/"&amp;'datos GENERALES'!B$5&amp;"_"&amp;'datos GENERALES'!C$5&amp;"_"&amp;'datos GENERALES'!D$5)</f>
        <v/>
      </c>
      <c r="E8594" s="42" t="str">
        <f>IF(ISBLANK($N8594),"",IF(ISBLANK('datos GENERALES'!$B$6),"",'datos GENERALES'!$B$6))</f>
        <v/>
      </c>
      <c r="F8594" s="42" t="str">
        <f>IF(ISBLANK($N8594),"",IF(ISBLANK('datos GENERALES'!$B$7),"",'datos GENERALES'!$B$7))</f>
        <v/>
      </c>
      <c r="G8594" s="42" t="str">
        <f>IF(ISBLANK($N8594),"",IF(ISBLANK('datos GENERALES'!$B$10),"",'datos GENERALES'!$B$10))</f>
        <v/>
      </c>
      <c r="H8594" s="42" t="str">
        <f>IF(ISBLANK($N8594),"",IF(ISBLANK('datos GENERALES'!$C$10),"",'datos GENERALES'!$C$10))</f>
        <v/>
      </c>
      <c r="I8594" s="42" t="str">
        <f>IF(ISBLANK($N8594),"",IF(ISBLANK('datos GENERALES'!$D$10),"",'datos GENERALES'!$D$10))</f>
        <v/>
      </c>
      <c r="O8594" s="48" t="str">
        <f>IFERROR(VLOOKUP(N8594,ListaEspecies!$B$3:$D$45,2,FALSE),"")</f>
        <v/>
      </c>
      <c r="P8594" s="96" t="str">
        <f>IFERROR(VLOOKUP(N8594,ListaEspecies!$B$3:$D$45,3,FALSE),"")</f>
        <v/>
      </c>
      <c r="R8594" s="42" t="str">
        <f>IF(ISBLANK($J8594),"",IF(ISBLANK('datos GENERALES'!$B$15),"",'datos GENERALES'!$B$15))</f>
        <v/>
      </c>
      <c r="S8594" s="49" t="str">
        <f t="shared" si="1074"/>
        <v/>
      </c>
      <c r="T8594" s="49" t="str">
        <f t="shared" si="1075"/>
        <v/>
      </c>
      <c r="AA8594" s="50" t="str">
        <f t="shared" si="1079"/>
        <v/>
      </c>
      <c r="AE8594" s="50" t="str">
        <f t="shared" si="1076"/>
        <v/>
      </c>
      <c r="AI8594" s="19" t="str">
        <f t="shared" si="1077"/>
        <v/>
      </c>
      <c r="AJ8594"/>
      <c r="AK8594" s="19" t="str">
        <f t="shared" si="1078"/>
        <v/>
      </c>
    </row>
    <row r="8595" spans="1:37" x14ac:dyDescent="0.25">
      <c r="A8595" s="42" t="str">
        <f t="shared" si="1072"/>
        <v/>
      </c>
      <c r="B8595" s="42" t="str">
        <f t="shared" si="1073"/>
        <v/>
      </c>
      <c r="C8595" s="42" t="str">
        <f>IF(ISBLANK($N8595),"",IF(ISBLANK('datos GENERALES'!B$16),"",'datos GENERALES'!B$16))</f>
        <v/>
      </c>
      <c r="D8595" s="43" t="str">
        <f>IF(ISBLANK($N8595),"","SGBTM/AUTAROC/"&amp;'datos GENERALES'!B$5&amp;"_"&amp;'datos GENERALES'!C$5&amp;"_"&amp;'datos GENERALES'!D$5)</f>
        <v/>
      </c>
      <c r="E8595" s="42" t="str">
        <f>IF(ISBLANK($N8595),"",IF(ISBLANK('datos GENERALES'!$B$6),"",'datos GENERALES'!$B$6))</f>
        <v/>
      </c>
      <c r="F8595" s="42" t="str">
        <f>IF(ISBLANK($N8595),"",IF(ISBLANK('datos GENERALES'!$B$7),"",'datos GENERALES'!$B$7))</f>
        <v/>
      </c>
      <c r="G8595" s="42" t="str">
        <f>IF(ISBLANK($N8595),"",IF(ISBLANK('datos GENERALES'!$B$10),"",'datos GENERALES'!$B$10))</f>
        <v/>
      </c>
      <c r="H8595" s="42" t="str">
        <f>IF(ISBLANK($N8595),"",IF(ISBLANK('datos GENERALES'!$C$10),"",'datos GENERALES'!$C$10))</f>
        <v/>
      </c>
      <c r="I8595" s="42" t="str">
        <f>IF(ISBLANK($N8595),"",IF(ISBLANK('datos GENERALES'!$D$10),"",'datos GENERALES'!$D$10))</f>
        <v/>
      </c>
      <c r="O8595" s="48" t="str">
        <f>IFERROR(VLOOKUP(N8595,ListaEspecies!$B$3:$D$45,2,FALSE),"")</f>
        <v/>
      </c>
      <c r="P8595" s="96" t="str">
        <f>IFERROR(VLOOKUP(N8595,ListaEspecies!$B$3:$D$45,3,FALSE),"")</f>
        <v/>
      </c>
      <c r="R8595" s="42" t="str">
        <f>IF(ISBLANK($J8595),"",IF(ISBLANK('datos GENERALES'!$B$15),"",'datos GENERALES'!$B$15))</f>
        <v/>
      </c>
      <c r="S8595" s="49" t="str">
        <f t="shared" si="1074"/>
        <v/>
      </c>
      <c r="T8595" s="49" t="str">
        <f t="shared" si="1075"/>
        <v/>
      </c>
      <c r="AA8595" s="50" t="str">
        <f t="shared" si="1079"/>
        <v/>
      </c>
      <c r="AE8595" s="50" t="str">
        <f t="shared" si="1076"/>
        <v/>
      </c>
      <c r="AI8595" s="19" t="str">
        <f t="shared" si="1077"/>
        <v/>
      </c>
      <c r="AJ8595"/>
      <c r="AK8595" s="19" t="str">
        <f t="shared" si="1078"/>
        <v/>
      </c>
    </row>
    <row r="8596" spans="1:37" x14ac:dyDescent="0.25">
      <c r="A8596" s="42" t="str">
        <f t="shared" si="1072"/>
        <v/>
      </c>
      <c r="B8596" s="42" t="str">
        <f t="shared" si="1073"/>
        <v/>
      </c>
      <c r="C8596" s="42" t="str">
        <f>IF(ISBLANK($N8596),"",IF(ISBLANK('datos GENERALES'!B$16),"",'datos GENERALES'!B$16))</f>
        <v/>
      </c>
      <c r="D8596" s="43" t="str">
        <f>IF(ISBLANK($N8596),"","SGBTM/AUTAROC/"&amp;'datos GENERALES'!B$5&amp;"_"&amp;'datos GENERALES'!C$5&amp;"_"&amp;'datos GENERALES'!D$5)</f>
        <v/>
      </c>
      <c r="E8596" s="42" t="str">
        <f>IF(ISBLANK($N8596),"",IF(ISBLANK('datos GENERALES'!$B$6),"",'datos GENERALES'!$B$6))</f>
        <v/>
      </c>
      <c r="F8596" s="42" t="str">
        <f>IF(ISBLANK($N8596),"",IF(ISBLANK('datos GENERALES'!$B$7),"",'datos GENERALES'!$B$7))</f>
        <v/>
      </c>
      <c r="G8596" s="42" t="str">
        <f>IF(ISBLANK($N8596),"",IF(ISBLANK('datos GENERALES'!$B$10),"",'datos GENERALES'!$B$10))</f>
        <v/>
      </c>
      <c r="H8596" s="42" t="str">
        <f>IF(ISBLANK($N8596),"",IF(ISBLANK('datos GENERALES'!$C$10),"",'datos GENERALES'!$C$10))</f>
        <v/>
      </c>
      <c r="I8596" s="42" t="str">
        <f>IF(ISBLANK($N8596),"",IF(ISBLANK('datos GENERALES'!$D$10),"",'datos GENERALES'!$D$10))</f>
        <v/>
      </c>
      <c r="O8596" s="48" t="str">
        <f>IFERROR(VLOOKUP(N8596,ListaEspecies!$B$3:$D$45,2,FALSE),"")</f>
        <v/>
      </c>
      <c r="P8596" s="96" t="str">
        <f>IFERROR(VLOOKUP(N8596,ListaEspecies!$B$3:$D$45,3,FALSE),"")</f>
        <v/>
      </c>
      <c r="R8596" s="42" t="str">
        <f>IF(ISBLANK($J8596),"",IF(ISBLANK('datos GENERALES'!$B$15),"",'datos GENERALES'!$B$15))</f>
        <v/>
      </c>
      <c r="S8596" s="49" t="str">
        <f t="shared" si="1074"/>
        <v/>
      </c>
      <c r="T8596" s="49" t="str">
        <f t="shared" si="1075"/>
        <v/>
      </c>
      <c r="AA8596" s="50" t="str">
        <f t="shared" si="1079"/>
        <v/>
      </c>
      <c r="AE8596" s="50" t="str">
        <f t="shared" si="1076"/>
        <v/>
      </c>
      <c r="AI8596" s="19" t="str">
        <f t="shared" si="1077"/>
        <v/>
      </c>
      <c r="AJ8596"/>
      <c r="AK8596" s="19" t="str">
        <f t="shared" si="1078"/>
        <v/>
      </c>
    </row>
    <row r="8597" spans="1:37" x14ac:dyDescent="0.25">
      <c r="A8597" s="42" t="str">
        <f t="shared" si="1072"/>
        <v/>
      </c>
      <c r="B8597" s="42" t="str">
        <f t="shared" si="1073"/>
        <v/>
      </c>
      <c r="C8597" s="42" t="str">
        <f>IF(ISBLANK($N8597),"",IF(ISBLANK('datos GENERALES'!B$16),"",'datos GENERALES'!B$16))</f>
        <v/>
      </c>
      <c r="D8597" s="43" t="str">
        <f>IF(ISBLANK($N8597),"","SGBTM/AUTAROC/"&amp;'datos GENERALES'!B$5&amp;"_"&amp;'datos GENERALES'!C$5&amp;"_"&amp;'datos GENERALES'!D$5)</f>
        <v/>
      </c>
      <c r="E8597" s="42" t="str">
        <f>IF(ISBLANK($N8597),"",IF(ISBLANK('datos GENERALES'!$B$6),"",'datos GENERALES'!$B$6))</f>
        <v/>
      </c>
      <c r="F8597" s="42" t="str">
        <f>IF(ISBLANK($N8597),"",IF(ISBLANK('datos GENERALES'!$B$7),"",'datos GENERALES'!$B$7))</f>
        <v/>
      </c>
      <c r="G8597" s="42" t="str">
        <f>IF(ISBLANK($N8597),"",IF(ISBLANK('datos GENERALES'!$B$10),"",'datos GENERALES'!$B$10))</f>
        <v/>
      </c>
      <c r="H8597" s="42" t="str">
        <f>IF(ISBLANK($N8597),"",IF(ISBLANK('datos GENERALES'!$C$10),"",'datos GENERALES'!$C$10))</f>
        <v/>
      </c>
      <c r="I8597" s="42" t="str">
        <f>IF(ISBLANK($N8597),"",IF(ISBLANK('datos GENERALES'!$D$10),"",'datos GENERALES'!$D$10))</f>
        <v/>
      </c>
      <c r="O8597" s="48" t="str">
        <f>IFERROR(VLOOKUP(N8597,ListaEspecies!$B$3:$D$45,2,FALSE),"")</f>
        <v/>
      </c>
      <c r="P8597" s="96" t="str">
        <f>IFERROR(VLOOKUP(N8597,ListaEspecies!$B$3:$D$45,3,FALSE),"")</f>
        <v/>
      </c>
      <c r="R8597" s="42" t="str">
        <f>IF(ISBLANK($J8597),"",IF(ISBLANK('datos GENERALES'!$B$15),"",'datos GENERALES'!$B$15))</f>
        <v/>
      </c>
      <c r="S8597" s="49" t="str">
        <f t="shared" si="1074"/>
        <v/>
      </c>
      <c r="T8597" s="49" t="str">
        <f t="shared" si="1075"/>
        <v/>
      </c>
      <c r="AA8597" s="50" t="str">
        <f t="shared" si="1079"/>
        <v/>
      </c>
      <c r="AE8597" s="50" t="str">
        <f t="shared" si="1076"/>
        <v/>
      </c>
      <c r="AI8597" s="19" t="str">
        <f t="shared" si="1077"/>
        <v/>
      </c>
      <c r="AJ8597"/>
      <c r="AK8597" s="19" t="str">
        <f t="shared" si="1078"/>
        <v/>
      </c>
    </row>
    <row r="8598" spans="1:37" x14ac:dyDescent="0.25">
      <c r="A8598" s="42" t="str">
        <f t="shared" si="1072"/>
        <v/>
      </c>
      <c r="B8598" s="42" t="str">
        <f t="shared" si="1073"/>
        <v/>
      </c>
      <c r="C8598" s="42" t="str">
        <f>IF(ISBLANK($N8598),"",IF(ISBLANK('datos GENERALES'!B$16),"",'datos GENERALES'!B$16))</f>
        <v/>
      </c>
      <c r="D8598" s="43" t="str">
        <f>IF(ISBLANK($N8598),"","SGBTM/AUTAROC/"&amp;'datos GENERALES'!B$5&amp;"_"&amp;'datos GENERALES'!C$5&amp;"_"&amp;'datos GENERALES'!D$5)</f>
        <v/>
      </c>
      <c r="E8598" s="42" t="str">
        <f>IF(ISBLANK($N8598),"",IF(ISBLANK('datos GENERALES'!$B$6),"",'datos GENERALES'!$B$6))</f>
        <v/>
      </c>
      <c r="F8598" s="42" t="str">
        <f>IF(ISBLANK($N8598),"",IF(ISBLANK('datos GENERALES'!$B$7),"",'datos GENERALES'!$B$7))</f>
        <v/>
      </c>
      <c r="G8598" s="42" t="str">
        <f>IF(ISBLANK($N8598),"",IF(ISBLANK('datos GENERALES'!$B$10),"",'datos GENERALES'!$B$10))</f>
        <v/>
      </c>
      <c r="H8598" s="42" t="str">
        <f>IF(ISBLANK($N8598),"",IF(ISBLANK('datos GENERALES'!$C$10),"",'datos GENERALES'!$C$10))</f>
        <v/>
      </c>
      <c r="I8598" s="42" t="str">
        <f>IF(ISBLANK($N8598),"",IF(ISBLANK('datos GENERALES'!$D$10),"",'datos GENERALES'!$D$10))</f>
        <v/>
      </c>
      <c r="O8598" s="48" t="str">
        <f>IFERROR(VLOOKUP(N8598,ListaEspecies!$B$3:$D$45,2,FALSE),"")</f>
        <v/>
      </c>
      <c r="P8598" s="96" t="str">
        <f>IFERROR(VLOOKUP(N8598,ListaEspecies!$B$3:$D$45,3,FALSE),"")</f>
        <v/>
      </c>
      <c r="R8598" s="42" t="str">
        <f>IF(ISBLANK($J8598),"",IF(ISBLANK('datos GENERALES'!$B$15),"",'datos GENERALES'!$B$15))</f>
        <v/>
      </c>
      <c r="S8598" s="49" t="str">
        <f t="shared" si="1074"/>
        <v/>
      </c>
      <c r="T8598" s="49" t="str">
        <f t="shared" si="1075"/>
        <v/>
      </c>
      <c r="AA8598" s="50" t="str">
        <f t="shared" si="1079"/>
        <v/>
      </c>
      <c r="AE8598" s="50" t="str">
        <f t="shared" si="1076"/>
        <v/>
      </c>
      <c r="AI8598" s="19" t="str">
        <f t="shared" si="1077"/>
        <v/>
      </c>
      <c r="AJ8598"/>
      <c r="AK8598" s="19" t="str">
        <f t="shared" si="1078"/>
        <v/>
      </c>
    </row>
    <row r="8599" spans="1:37" x14ac:dyDescent="0.25">
      <c r="A8599" s="42" t="str">
        <f t="shared" si="1072"/>
        <v/>
      </c>
      <c r="B8599" s="42" t="str">
        <f t="shared" si="1073"/>
        <v/>
      </c>
      <c r="C8599" s="42" t="str">
        <f>IF(ISBLANK($N8599),"",IF(ISBLANK('datos GENERALES'!B$16),"",'datos GENERALES'!B$16))</f>
        <v/>
      </c>
      <c r="D8599" s="43" t="str">
        <f>IF(ISBLANK($N8599),"","SGBTM/AUTAROC/"&amp;'datos GENERALES'!B$5&amp;"_"&amp;'datos GENERALES'!C$5&amp;"_"&amp;'datos GENERALES'!D$5)</f>
        <v/>
      </c>
      <c r="E8599" s="42" t="str">
        <f>IF(ISBLANK($N8599),"",IF(ISBLANK('datos GENERALES'!$B$6),"",'datos GENERALES'!$B$6))</f>
        <v/>
      </c>
      <c r="F8599" s="42" t="str">
        <f>IF(ISBLANK($N8599),"",IF(ISBLANK('datos GENERALES'!$B$7),"",'datos GENERALES'!$B$7))</f>
        <v/>
      </c>
      <c r="G8599" s="42" t="str">
        <f>IF(ISBLANK($N8599),"",IF(ISBLANK('datos GENERALES'!$B$10),"",'datos GENERALES'!$B$10))</f>
        <v/>
      </c>
      <c r="H8599" s="42" t="str">
        <f>IF(ISBLANK($N8599),"",IF(ISBLANK('datos GENERALES'!$C$10),"",'datos GENERALES'!$C$10))</f>
        <v/>
      </c>
      <c r="I8599" s="42" t="str">
        <f>IF(ISBLANK($N8599),"",IF(ISBLANK('datos GENERALES'!$D$10),"",'datos GENERALES'!$D$10))</f>
        <v/>
      </c>
      <c r="O8599" s="48" t="str">
        <f>IFERROR(VLOOKUP(N8599,ListaEspecies!$B$3:$D$45,2,FALSE),"")</f>
        <v/>
      </c>
      <c r="P8599" s="96" t="str">
        <f>IFERROR(VLOOKUP(N8599,ListaEspecies!$B$3:$D$45,3,FALSE),"")</f>
        <v/>
      </c>
      <c r="R8599" s="42" t="str">
        <f>IF(ISBLANK($J8599),"",IF(ISBLANK('datos GENERALES'!$B$15),"",'datos GENERALES'!$B$15))</f>
        <v/>
      </c>
      <c r="S8599" s="49" t="str">
        <f t="shared" si="1074"/>
        <v/>
      </c>
      <c r="T8599" s="49" t="str">
        <f t="shared" si="1075"/>
        <v/>
      </c>
      <c r="AA8599" s="50" t="str">
        <f t="shared" si="1079"/>
        <v/>
      </c>
      <c r="AE8599" s="50" t="str">
        <f t="shared" si="1076"/>
        <v/>
      </c>
      <c r="AI8599" s="19" t="str">
        <f t="shared" si="1077"/>
        <v/>
      </c>
      <c r="AJ8599"/>
      <c r="AK8599" s="19" t="str">
        <f t="shared" si="1078"/>
        <v/>
      </c>
    </row>
    <row r="8600" spans="1:37" x14ac:dyDescent="0.25">
      <c r="A8600" s="42" t="str">
        <f t="shared" si="1072"/>
        <v/>
      </c>
      <c r="B8600" s="42" t="str">
        <f t="shared" si="1073"/>
        <v/>
      </c>
      <c r="C8600" s="42" t="str">
        <f>IF(ISBLANK($N8600),"",IF(ISBLANK('datos GENERALES'!B$16),"",'datos GENERALES'!B$16))</f>
        <v/>
      </c>
      <c r="D8600" s="43" t="str">
        <f>IF(ISBLANK($N8600),"","SGBTM/AUTAROC/"&amp;'datos GENERALES'!B$5&amp;"_"&amp;'datos GENERALES'!C$5&amp;"_"&amp;'datos GENERALES'!D$5)</f>
        <v/>
      </c>
      <c r="E8600" s="42" t="str">
        <f>IF(ISBLANK($N8600),"",IF(ISBLANK('datos GENERALES'!$B$6),"",'datos GENERALES'!$B$6))</f>
        <v/>
      </c>
      <c r="F8600" s="42" t="str">
        <f>IF(ISBLANK($N8600),"",IF(ISBLANK('datos GENERALES'!$B$7),"",'datos GENERALES'!$B$7))</f>
        <v/>
      </c>
      <c r="G8600" s="42" t="str">
        <f>IF(ISBLANK($N8600),"",IF(ISBLANK('datos GENERALES'!$B$10),"",'datos GENERALES'!$B$10))</f>
        <v/>
      </c>
      <c r="H8600" s="42" t="str">
        <f>IF(ISBLANK($N8600),"",IF(ISBLANK('datos GENERALES'!$C$10),"",'datos GENERALES'!$C$10))</f>
        <v/>
      </c>
      <c r="I8600" s="42" t="str">
        <f>IF(ISBLANK($N8600),"",IF(ISBLANK('datos GENERALES'!$D$10),"",'datos GENERALES'!$D$10))</f>
        <v/>
      </c>
      <c r="O8600" s="48" t="str">
        <f>IFERROR(VLOOKUP(N8600,ListaEspecies!$B$3:$D$45,2,FALSE),"")</f>
        <v/>
      </c>
      <c r="P8600" s="96" t="str">
        <f>IFERROR(VLOOKUP(N8600,ListaEspecies!$B$3:$D$45,3,FALSE),"")</f>
        <v/>
      </c>
      <c r="R8600" s="42" t="str">
        <f>IF(ISBLANK($J8600),"",IF(ISBLANK('datos GENERALES'!$B$15),"",'datos GENERALES'!$B$15))</f>
        <v/>
      </c>
      <c r="S8600" s="49" t="str">
        <f t="shared" si="1074"/>
        <v/>
      </c>
      <c r="T8600" s="49" t="str">
        <f t="shared" si="1075"/>
        <v/>
      </c>
      <c r="AA8600" s="50" t="str">
        <f t="shared" si="1079"/>
        <v/>
      </c>
      <c r="AE8600" s="50" t="str">
        <f t="shared" si="1076"/>
        <v/>
      </c>
      <c r="AI8600" s="19" t="str">
        <f t="shared" si="1077"/>
        <v/>
      </c>
      <c r="AJ8600"/>
      <c r="AK8600" s="19" t="str">
        <f t="shared" si="1078"/>
        <v/>
      </c>
    </row>
    <row r="8601" spans="1:37" x14ac:dyDescent="0.25">
      <c r="A8601" s="42" t="str">
        <f t="shared" si="1072"/>
        <v/>
      </c>
      <c r="B8601" s="42" t="str">
        <f t="shared" si="1073"/>
        <v/>
      </c>
      <c r="C8601" s="42" t="str">
        <f>IF(ISBLANK($N8601),"",IF(ISBLANK('datos GENERALES'!B$16),"",'datos GENERALES'!B$16))</f>
        <v/>
      </c>
      <c r="D8601" s="43" t="str">
        <f>IF(ISBLANK($N8601),"","SGBTM/AUTAROC/"&amp;'datos GENERALES'!B$5&amp;"_"&amp;'datos GENERALES'!C$5&amp;"_"&amp;'datos GENERALES'!D$5)</f>
        <v/>
      </c>
      <c r="E8601" s="42" t="str">
        <f>IF(ISBLANK($N8601),"",IF(ISBLANK('datos GENERALES'!$B$6),"",'datos GENERALES'!$B$6))</f>
        <v/>
      </c>
      <c r="F8601" s="42" t="str">
        <f>IF(ISBLANK($N8601),"",IF(ISBLANK('datos GENERALES'!$B$7),"",'datos GENERALES'!$B$7))</f>
        <v/>
      </c>
      <c r="G8601" s="42" t="str">
        <f>IF(ISBLANK($N8601),"",IF(ISBLANK('datos GENERALES'!$B$10),"",'datos GENERALES'!$B$10))</f>
        <v/>
      </c>
      <c r="H8601" s="42" t="str">
        <f>IF(ISBLANK($N8601),"",IF(ISBLANK('datos GENERALES'!$C$10),"",'datos GENERALES'!$C$10))</f>
        <v/>
      </c>
      <c r="I8601" s="42" t="str">
        <f>IF(ISBLANK($N8601),"",IF(ISBLANK('datos GENERALES'!$D$10),"",'datos GENERALES'!$D$10))</f>
        <v/>
      </c>
      <c r="O8601" s="48" t="str">
        <f>IFERROR(VLOOKUP(N8601,ListaEspecies!$B$3:$D$45,2,FALSE),"")</f>
        <v/>
      </c>
      <c r="P8601" s="96" t="str">
        <f>IFERROR(VLOOKUP(N8601,ListaEspecies!$B$3:$D$45,3,FALSE),"")</f>
        <v/>
      </c>
      <c r="R8601" s="42" t="str">
        <f>IF(ISBLANK($J8601),"",IF(ISBLANK('datos GENERALES'!$B$15),"",'datos GENERALES'!$B$15))</f>
        <v/>
      </c>
      <c r="S8601" s="49" t="str">
        <f t="shared" si="1074"/>
        <v/>
      </c>
      <c r="T8601" s="49" t="str">
        <f t="shared" si="1075"/>
        <v/>
      </c>
      <c r="AA8601" s="50" t="str">
        <f t="shared" si="1079"/>
        <v/>
      </c>
      <c r="AE8601" s="50" t="str">
        <f t="shared" si="1076"/>
        <v/>
      </c>
      <c r="AI8601" s="19" t="str">
        <f t="shared" si="1077"/>
        <v/>
      </c>
      <c r="AJ8601"/>
      <c r="AK8601" s="19" t="str">
        <f t="shared" si="1078"/>
        <v/>
      </c>
    </row>
    <row r="8602" spans="1:37" x14ac:dyDescent="0.25">
      <c r="A8602" s="42" t="str">
        <f t="shared" si="1072"/>
        <v/>
      </c>
      <c r="B8602" s="42" t="str">
        <f t="shared" si="1073"/>
        <v/>
      </c>
      <c r="C8602" s="42" t="str">
        <f>IF(ISBLANK($N8602),"",IF(ISBLANK('datos GENERALES'!B$16),"",'datos GENERALES'!B$16))</f>
        <v/>
      </c>
      <c r="D8602" s="43" t="str">
        <f>IF(ISBLANK($N8602),"","SGBTM/AUTAROC/"&amp;'datos GENERALES'!B$5&amp;"_"&amp;'datos GENERALES'!C$5&amp;"_"&amp;'datos GENERALES'!D$5)</f>
        <v/>
      </c>
      <c r="E8602" s="42" t="str">
        <f>IF(ISBLANK($N8602),"",IF(ISBLANK('datos GENERALES'!$B$6),"",'datos GENERALES'!$B$6))</f>
        <v/>
      </c>
      <c r="F8602" s="42" t="str">
        <f>IF(ISBLANK($N8602),"",IF(ISBLANK('datos GENERALES'!$B$7),"",'datos GENERALES'!$B$7))</f>
        <v/>
      </c>
      <c r="G8602" s="42" t="str">
        <f>IF(ISBLANK($N8602),"",IF(ISBLANK('datos GENERALES'!$B$10),"",'datos GENERALES'!$B$10))</f>
        <v/>
      </c>
      <c r="H8602" s="42" t="str">
        <f>IF(ISBLANK($N8602),"",IF(ISBLANK('datos GENERALES'!$C$10),"",'datos GENERALES'!$C$10))</f>
        <v/>
      </c>
      <c r="I8602" s="42" t="str">
        <f>IF(ISBLANK($N8602),"",IF(ISBLANK('datos GENERALES'!$D$10),"",'datos GENERALES'!$D$10))</f>
        <v/>
      </c>
      <c r="O8602" s="48" t="str">
        <f>IFERROR(VLOOKUP(N8602,ListaEspecies!$B$3:$D$45,2,FALSE),"")</f>
        <v/>
      </c>
      <c r="P8602" s="96" t="str">
        <f>IFERROR(VLOOKUP(N8602,ListaEspecies!$B$3:$D$45,3,FALSE),"")</f>
        <v/>
      </c>
      <c r="R8602" s="42" t="str">
        <f>IF(ISBLANK($J8602),"",IF(ISBLANK('datos GENERALES'!$B$15),"",'datos GENERALES'!$B$15))</f>
        <v/>
      </c>
      <c r="S8602" s="49" t="str">
        <f t="shared" si="1074"/>
        <v/>
      </c>
      <c r="T8602" s="49" t="str">
        <f t="shared" si="1075"/>
        <v/>
      </c>
      <c r="AA8602" s="50" t="str">
        <f t="shared" si="1079"/>
        <v/>
      </c>
      <c r="AE8602" s="50" t="str">
        <f t="shared" si="1076"/>
        <v/>
      </c>
      <c r="AI8602" s="19" t="str">
        <f t="shared" si="1077"/>
        <v/>
      </c>
      <c r="AJ8602"/>
      <c r="AK8602" s="19" t="str">
        <f t="shared" si="1078"/>
        <v/>
      </c>
    </row>
    <row r="8603" spans="1:37" x14ac:dyDescent="0.25">
      <c r="A8603" s="42" t="str">
        <f t="shared" si="1072"/>
        <v/>
      </c>
      <c r="B8603" s="42" t="str">
        <f t="shared" si="1073"/>
        <v/>
      </c>
      <c r="C8603" s="42" t="str">
        <f>IF(ISBLANK($N8603),"",IF(ISBLANK('datos GENERALES'!B$16),"",'datos GENERALES'!B$16))</f>
        <v/>
      </c>
      <c r="D8603" s="43" t="str">
        <f>IF(ISBLANK($N8603),"","SGBTM/AUTAROC/"&amp;'datos GENERALES'!B$5&amp;"_"&amp;'datos GENERALES'!C$5&amp;"_"&amp;'datos GENERALES'!D$5)</f>
        <v/>
      </c>
      <c r="E8603" s="42" t="str">
        <f>IF(ISBLANK($N8603),"",IF(ISBLANK('datos GENERALES'!$B$6),"",'datos GENERALES'!$B$6))</f>
        <v/>
      </c>
      <c r="F8603" s="42" t="str">
        <f>IF(ISBLANK($N8603),"",IF(ISBLANK('datos GENERALES'!$B$7),"",'datos GENERALES'!$B$7))</f>
        <v/>
      </c>
      <c r="G8603" s="42" t="str">
        <f>IF(ISBLANK($N8603),"",IF(ISBLANK('datos GENERALES'!$B$10),"",'datos GENERALES'!$B$10))</f>
        <v/>
      </c>
      <c r="H8603" s="42" t="str">
        <f>IF(ISBLANK($N8603),"",IF(ISBLANK('datos GENERALES'!$C$10),"",'datos GENERALES'!$C$10))</f>
        <v/>
      </c>
      <c r="I8603" s="42" t="str">
        <f>IF(ISBLANK($N8603),"",IF(ISBLANK('datos GENERALES'!$D$10),"",'datos GENERALES'!$D$10))</f>
        <v/>
      </c>
      <c r="O8603" s="48" t="str">
        <f>IFERROR(VLOOKUP(N8603,ListaEspecies!$B$3:$D$45,2,FALSE),"")</f>
        <v/>
      </c>
      <c r="P8603" s="96" t="str">
        <f>IFERROR(VLOOKUP(N8603,ListaEspecies!$B$3:$D$45,3,FALSE),"")</f>
        <v/>
      </c>
      <c r="R8603" s="42" t="str">
        <f>IF(ISBLANK($J8603),"",IF(ISBLANK('datos GENERALES'!$B$15),"",'datos GENERALES'!$B$15))</f>
        <v/>
      </c>
      <c r="S8603" s="49" t="str">
        <f t="shared" si="1074"/>
        <v/>
      </c>
      <c r="T8603" s="49" t="str">
        <f t="shared" si="1075"/>
        <v/>
      </c>
      <c r="AA8603" s="50" t="str">
        <f t="shared" si="1079"/>
        <v/>
      </c>
      <c r="AE8603" s="50" t="str">
        <f t="shared" si="1076"/>
        <v/>
      </c>
      <c r="AI8603" s="19" t="str">
        <f t="shared" si="1077"/>
        <v/>
      </c>
      <c r="AJ8603"/>
      <c r="AK8603" s="19" t="str">
        <f t="shared" si="1078"/>
        <v/>
      </c>
    </row>
    <row r="8604" spans="1:37" x14ac:dyDescent="0.25">
      <c r="A8604" s="42" t="str">
        <f t="shared" si="1072"/>
        <v/>
      </c>
      <c r="B8604" s="42" t="str">
        <f t="shared" si="1073"/>
        <v/>
      </c>
      <c r="C8604" s="42" t="str">
        <f>IF(ISBLANK($N8604),"",IF(ISBLANK('datos GENERALES'!B$16),"",'datos GENERALES'!B$16))</f>
        <v/>
      </c>
      <c r="D8604" s="43" t="str">
        <f>IF(ISBLANK($N8604),"","SGBTM/AUTAROC/"&amp;'datos GENERALES'!B$5&amp;"_"&amp;'datos GENERALES'!C$5&amp;"_"&amp;'datos GENERALES'!D$5)</f>
        <v/>
      </c>
      <c r="E8604" s="42" t="str">
        <f>IF(ISBLANK($N8604),"",IF(ISBLANK('datos GENERALES'!$B$6),"",'datos GENERALES'!$B$6))</f>
        <v/>
      </c>
      <c r="F8604" s="42" t="str">
        <f>IF(ISBLANK($N8604),"",IF(ISBLANK('datos GENERALES'!$B$7),"",'datos GENERALES'!$B$7))</f>
        <v/>
      </c>
      <c r="G8604" s="42" t="str">
        <f>IF(ISBLANK($N8604),"",IF(ISBLANK('datos GENERALES'!$B$10),"",'datos GENERALES'!$B$10))</f>
        <v/>
      </c>
      <c r="H8604" s="42" t="str">
        <f>IF(ISBLANK($N8604),"",IF(ISBLANK('datos GENERALES'!$C$10),"",'datos GENERALES'!$C$10))</f>
        <v/>
      </c>
      <c r="I8604" s="42" t="str">
        <f>IF(ISBLANK($N8604),"",IF(ISBLANK('datos GENERALES'!$D$10),"",'datos GENERALES'!$D$10))</f>
        <v/>
      </c>
      <c r="O8604" s="48" t="str">
        <f>IFERROR(VLOOKUP(N8604,ListaEspecies!$B$3:$D$45,2,FALSE),"")</f>
        <v/>
      </c>
      <c r="P8604" s="96" t="str">
        <f>IFERROR(VLOOKUP(N8604,ListaEspecies!$B$3:$D$45,3,FALSE),"")</f>
        <v/>
      </c>
      <c r="R8604" s="42" t="str">
        <f>IF(ISBLANK($J8604),"",IF(ISBLANK('datos GENERALES'!$B$15),"",'datos GENERALES'!$B$15))</f>
        <v/>
      </c>
      <c r="S8604" s="49" t="str">
        <f t="shared" si="1074"/>
        <v/>
      </c>
      <c r="T8604" s="49" t="str">
        <f t="shared" si="1075"/>
        <v/>
      </c>
      <c r="AA8604" s="50" t="str">
        <f t="shared" si="1079"/>
        <v/>
      </c>
      <c r="AE8604" s="50" t="str">
        <f t="shared" si="1076"/>
        <v/>
      </c>
      <c r="AI8604" s="19" t="str">
        <f t="shared" si="1077"/>
        <v/>
      </c>
      <c r="AJ8604"/>
      <c r="AK8604" s="19" t="str">
        <f t="shared" si="1078"/>
        <v/>
      </c>
    </row>
    <row r="8605" spans="1:37" x14ac:dyDescent="0.25">
      <c r="A8605" s="42" t="str">
        <f t="shared" si="1072"/>
        <v/>
      </c>
      <c r="B8605" s="42" t="str">
        <f t="shared" si="1073"/>
        <v/>
      </c>
      <c r="C8605" s="42" t="str">
        <f>IF(ISBLANK($N8605),"",IF(ISBLANK('datos GENERALES'!B$16),"",'datos GENERALES'!B$16))</f>
        <v/>
      </c>
      <c r="D8605" s="43" t="str">
        <f>IF(ISBLANK($N8605),"","SGBTM/AUTAROC/"&amp;'datos GENERALES'!B$5&amp;"_"&amp;'datos GENERALES'!C$5&amp;"_"&amp;'datos GENERALES'!D$5)</f>
        <v/>
      </c>
      <c r="E8605" s="42" t="str">
        <f>IF(ISBLANK($N8605),"",IF(ISBLANK('datos GENERALES'!$B$6),"",'datos GENERALES'!$B$6))</f>
        <v/>
      </c>
      <c r="F8605" s="42" t="str">
        <f>IF(ISBLANK($N8605),"",IF(ISBLANK('datos GENERALES'!$B$7),"",'datos GENERALES'!$B$7))</f>
        <v/>
      </c>
      <c r="G8605" s="42" t="str">
        <f>IF(ISBLANK($N8605),"",IF(ISBLANK('datos GENERALES'!$B$10),"",'datos GENERALES'!$B$10))</f>
        <v/>
      </c>
      <c r="H8605" s="42" t="str">
        <f>IF(ISBLANK($N8605),"",IF(ISBLANK('datos GENERALES'!$C$10),"",'datos GENERALES'!$C$10))</f>
        <v/>
      </c>
      <c r="I8605" s="42" t="str">
        <f>IF(ISBLANK($N8605),"",IF(ISBLANK('datos GENERALES'!$D$10),"",'datos GENERALES'!$D$10))</f>
        <v/>
      </c>
      <c r="O8605" s="48" t="str">
        <f>IFERROR(VLOOKUP(N8605,ListaEspecies!$B$3:$D$45,2,FALSE),"")</f>
        <v/>
      </c>
      <c r="P8605" s="96" t="str">
        <f>IFERROR(VLOOKUP(N8605,ListaEspecies!$B$3:$D$45,3,FALSE),"")</f>
        <v/>
      </c>
      <c r="R8605" s="42" t="str">
        <f>IF(ISBLANK($J8605),"",IF(ISBLANK('datos GENERALES'!$B$15),"",'datos GENERALES'!$B$15))</f>
        <v/>
      </c>
      <c r="S8605" s="49" t="str">
        <f t="shared" si="1074"/>
        <v/>
      </c>
      <c r="T8605" s="49" t="str">
        <f t="shared" si="1075"/>
        <v/>
      </c>
      <c r="AA8605" s="50" t="str">
        <f t="shared" si="1079"/>
        <v/>
      </c>
      <c r="AE8605" s="50" t="str">
        <f t="shared" si="1076"/>
        <v/>
      </c>
      <c r="AI8605" s="19" t="str">
        <f t="shared" si="1077"/>
        <v/>
      </c>
      <c r="AJ8605"/>
      <c r="AK8605" s="19" t="str">
        <f t="shared" si="1078"/>
        <v/>
      </c>
    </row>
    <row r="8606" spans="1:37" x14ac:dyDescent="0.25">
      <c r="A8606" s="42" t="str">
        <f t="shared" si="1072"/>
        <v/>
      </c>
      <c r="B8606" s="42" t="str">
        <f t="shared" si="1073"/>
        <v/>
      </c>
      <c r="C8606" s="42" t="str">
        <f>IF(ISBLANK($N8606),"",IF(ISBLANK('datos GENERALES'!B$16),"",'datos GENERALES'!B$16))</f>
        <v/>
      </c>
      <c r="D8606" s="43" t="str">
        <f>IF(ISBLANK($N8606),"","SGBTM/AUTAROC/"&amp;'datos GENERALES'!B$5&amp;"_"&amp;'datos GENERALES'!C$5&amp;"_"&amp;'datos GENERALES'!D$5)</f>
        <v/>
      </c>
      <c r="E8606" s="42" t="str">
        <f>IF(ISBLANK($N8606),"",IF(ISBLANK('datos GENERALES'!$B$6),"",'datos GENERALES'!$B$6))</f>
        <v/>
      </c>
      <c r="F8606" s="42" t="str">
        <f>IF(ISBLANK($N8606),"",IF(ISBLANK('datos GENERALES'!$B$7),"",'datos GENERALES'!$B$7))</f>
        <v/>
      </c>
      <c r="G8606" s="42" t="str">
        <f>IF(ISBLANK($N8606),"",IF(ISBLANK('datos GENERALES'!$B$10),"",'datos GENERALES'!$B$10))</f>
        <v/>
      </c>
      <c r="H8606" s="42" t="str">
        <f>IF(ISBLANK($N8606),"",IF(ISBLANK('datos GENERALES'!$C$10),"",'datos GENERALES'!$C$10))</f>
        <v/>
      </c>
      <c r="I8606" s="42" t="str">
        <f>IF(ISBLANK($N8606),"",IF(ISBLANK('datos GENERALES'!$D$10),"",'datos GENERALES'!$D$10))</f>
        <v/>
      </c>
      <c r="O8606" s="48" t="str">
        <f>IFERROR(VLOOKUP(N8606,ListaEspecies!$B$3:$D$45,2,FALSE),"")</f>
        <v/>
      </c>
      <c r="P8606" s="96" t="str">
        <f>IFERROR(VLOOKUP(N8606,ListaEspecies!$B$3:$D$45,3,FALSE),"")</f>
        <v/>
      </c>
      <c r="R8606" s="42" t="str">
        <f>IF(ISBLANK($J8606),"",IF(ISBLANK('datos GENERALES'!$B$15),"",'datos GENERALES'!$B$15))</f>
        <v/>
      </c>
      <c r="S8606" s="49" t="str">
        <f t="shared" si="1074"/>
        <v/>
      </c>
      <c r="T8606" s="49" t="str">
        <f t="shared" si="1075"/>
        <v/>
      </c>
      <c r="AA8606" s="50" t="str">
        <f t="shared" si="1079"/>
        <v/>
      </c>
      <c r="AE8606" s="50" t="str">
        <f t="shared" si="1076"/>
        <v/>
      </c>
      <c r="AI8606" s="19" t="str">
        <f t="shared" si="1077"/>
        <v/>
      </c>
      <c r="AJ8606"/>
      <c r="AK8606" s="19" t="str">
        <f t="shared" si="1078"/>
        <v/>
      </c>
    </row>
    <row r="8607" spans="1:37" x14ac:dyDescent="0.25">
      <c r="A8607" s="42" t="str">
        <f t="shared" si="1072"/>
        <v/>
      </c>
      <c r="B8607" s="42" t="str">
        <f t="shared" si="1073"/>
        <v/>
      </c>
      <c r="C8607" s="42" t="str">
        <f>IF(ISBLANK($N8607),"",IF(ISBLANK('datos GENERALES'!B$16),"",'datos GENERALES'!B$16))</f>
        <v/>
      </c>
      <c r="D8607" s="43" t="str">
        <f>IF(ISBLANK($N8607),"","SGBTM/AUTAROC/"&amp;'datos GENERALES'!B$5&amp;"_"&amp;'datos GENERALES'!C$5&amp;"_"&amp;'datos GENERALES'!D$5)</f>
        <v/>
      </c>
      <c r="E8607" s="42" t="str">
        <f>IF(ISBLANK($N8607),"",IF(ISBLANK('datos GENERALES'!$B$6),"",'datos GENERALES'!$B$6))</f>
        <v/>
      </c>
      <c r="F8607" s="42" t="str">
        <f>IF(ISBLANK($N8607),"",IF(ISBLANK('datos GENERALES'!$B$7),"",'datos GENERALES'!$B$7))</f>
        <v/>
      </c>
      <c r="G8607" s="42" t="str">
        <f>IF(ISBLANK($N8607),"",IF(ISBLANK('datos GENERALES'!$B$10),"",'datos GENERALES'!$B$10))</f>
        <v/>
      </c>
      <c r="H8607" s="42" t="str">
        <f>IF(ISBLANK($N8607),"",IF(ISBLANK('datos GENERALES'!$C$10),"",'datos GENERALES'!$C$10))</f>
        <v/>
      </c>
      <c r="I8607" s="42" t="str">
        <f>IF(ISBLANK($N8607),"",IF(ISBLANK('datos GENERALES'!$D$10),"",'datos GENERALES'!$D$10))</f>
        <v/>
      </c>
      <c r="O8607" s="48" t="str">
        <f>IFERROR(VLOOKUP(N8607,ListaEspecies!$B$3:$D$45,2,FALSE),"")</f>
        <v/>
      </c>
      <c r="P8607" s="96" t="str">
        <f>IFERROR(VLOOKUP(N8607,ListaEspecies!$B$3:$D$45,3,FALSE),"")</f>
        <v/>
      </c>
      <c r="R8607" s="42" t="str">
        <f>IF(ISBLANK($J8607),"",IF(ISBLANK('datos GENERALES'!$B$15),"",'datos GENERALES'!$B$15))</f>
        <v/>
      </c>
      <c r="S8607" s="49" t="str">
        <f t="shared" si="1074"/>
        <v/>
      </c>
      <c r="T8607" s="49" t="str">
        <f t="shared" si="1075"/>
        <v/>
      </c>
      <c r="AA8607" s="50" t="str">
        <f t="shared" si="1079"/>
        <v/>
      </c>
      <c r="AE8607" s="50" t="str">
        <f t="shared" si="1076"/>
        <v/>
      </c>
      <c r="AI8607" s="19" t="str">
        <f t="shared" si="1077"/>
        <v/>
      </c>
      <c r="AJ8607"/>
      <c r="AK8607" s="19" t="str">
        <f t="shared" si="1078"/>
        <v/>
      </c>
    </row>
    <row r="8608" spans="1:37" x14ac:dyDescent="0.25">
      <c r="A8608" s="42" t="str">
        <f t="shared" si="1072"/>
        <v/>
      </c>
      <c r="B8608" s="42" t="str">
        <f t="shared" si="1073"/>
        <v/>
      </c>
      <c r="C8608" s="42" t="str">
        <f>IF(ISBLANK($N8608),"",IF(ISBLANK('datos GENERALES'!B$16),"",'datos GENERALES'!B$16))</f>
        <v/>
      </c>
      <c r="D8608" s="43" t="str">
        <f>IF(ISBLANK($N8608),"","SGBTM/AUTAROC/"&amp;'datos GENERALES'!B$5&amp;"_"&amp;'datos GENERALES'!C$5&amp;"_"&amp;'datos GENERALES'!D$5)</f>
        <v/>
      </c>
      <c r="E8608" s="42" t="str">
        <f>IF(ISBLANK($N8608),"",IF(ISBLANK('datos GENERALES'!$B$6),"",'datos GENERALES'!$B$6))</f>
        <v/>
      </c>
      <c r="F8608" s="42" t="str">
        <f>IF(ISBLANK($N8608),"",IF(ISBLANK('datos GENERALES'!$B$7),"",'datos GENERALES'!$B$7))</f>
        <v/>
      </c>
      <c r="G8608" s="42" t="str">
        <f>IF(ISBLANK($N8608),"",IF(ISBLANK('datos GENERALES'!$B$10),"",'datos GENERALES'!$B$10))</f>
        <v/>
      </c>
      <c r="H8608" s="42" t="str">
        <f>IF(ISBLANK($N8608),"",IF(ISBLANK('datos GENERALES'!$C$10),"",'datos GENERALES'!$C$10))</f>
        <v/>
      </c>
      <c r="I8608" s="42" t="str">
        <f>IF(ISBLANK($N8608),"",IF(ISBLANK('datos GENERALES'!$D$10),"",'datos GENERALES'!$D$10))</f>
        <v/>
      </c>
      <c r="O8608" s="48" t="str">
        <f>IFERROR(VLOOKUP(N8608,ListaEspecies!$B$3:$D$45,2,FALSE),"")</f>
        <v/>
      </c>
      <c r="P8608" s="96" t="str">
        <f>IFERROR(VLOOKUP(N8608,ListaEspecies!$B$3:$D$45,3,FALSE),"")</f>
        <v/>
      </c>
      <c r="R8608" s="42" t="str">
        <f>IF(ISBLANK($J8608),"",IF(ISBLANK('datos GENERALES'!$B$15),"",'datos GENERALES'!$B$15))</f>
        <v/>
      </c>
      <c r="S8608" s="49" t="str">
        <f t="shared" si="1074"/>
        <v/>
      </c>
      <c r="T8608" s="49" t="str">
        <f t="shared" si="1075"/>
        <v/>
      </c>
      <c r="AA8608" s="50" t="str">
        <f t="shared" si="1079"/>
        <v/>
      </c>
      <c r="AE8608" s="50" t="str">
        <f t="shared" si="1076"/>
        <v/>
      </c>
      <c r="AI8608" s="19" t="str">
        <f t="shared" si="1077"/>
        <v/>
      </c>
      <c r="AJ8608"/>
      <c r="AK8608" s="19" t="str">
        <f t="shared" si="1078"/>
        <v/>
      </c>
    </row>
    <row r="8609" spans="1:37" x14ac:dyDescent="0.25">
      <c r="A8609" s="42" t="str">
        <f t="shared" si="1072"/>
        <v/>
      </c>
      <c r="B8609" s="42" t="str">
        <f t="shared" si="1073"/>
        <v/>
      </c>
      <c r="C8609" s="42" t="str">
        <f>IF(ISBLANK($N8609),"",IF(ISBLANK('datos GENERALES'!B$16),"",'datos GENERALES'!B$16))</f>
        <v/>
      </c>
      <c r="D8609" s="43" t="str">
        <f>IF(ISBLANK($N8609),"","SGBTM/AUTAROC/"&amp;'datos GENERALES'!B$5&amp;"_"&amp;'datos GENERALES'!C$5&amp;"_"&amp;'datos GENERALES'!D$5)</f>
        <v/>
      </c>
      <c r="E8609" s="42" t="str">
        <f>IF(ISBLANK($N8609),"",IF(ISBLANK('datos GENERALES'!$B$6),"",'datos GENERALES'!$B$6))</f>
        <v/>
      </c>
      <c r="F8609" s="42" t="str">
        <f>IF(ISBLANK($N8609),"",IF(ISBLANK('datos GENERALES'!$B$7),"",'datos GENERALES'!$B$7))</f>
        <v/>
      </c>
      <c r="G8609" s="42" t="str">
        <f>IF(ISBLANK($N8609),"",IF(ISBLANK('datos GENERALES'!$B$10),"",'datos GENERALES'!$B$10))</f>
        <v/>
      </c>
      <c r="H8609" s="42" t="str">
        <f>IF(ISBLANK($N8609),"",IF(ISBLANK('datos GENERALES'!$C$10),"",'datos GENERALES'!$C$10))</f>
        <v/>
      </c>
      <c r="I8609" s="42" t="str">
        <f>IF(ISBLANK($N8609),"",IF(ISBLANK('datos GENERALES'!$D$10),"",'datos GENERALES'!$D$10))</f>
        <v/>
      </c>
      <c r="O8609" s="48" t="str">
        <f>IFERROR(VLOOKUP(N8609,ListaEspecies!$B$3:$D$45,2,FALSE),"")</f>
        <v/>
      </c>
      <c r="P8609" s="96" t="str">
        <f>IFERROR(VLOOKUP(N8609,ListaEspecies!$B$3:$D$45,3,FALSE),"")</f>
        <v/>
      </c>
      <c r="R8609" s="42" t="str">
        <f>IF(ISBLANK($J8609),"",IF(ISBLANK('datos GENERALES'!$B$15),"",'datos GENERALES'!$B$15))</f>
        <v/>
      </c>
      <c r="S8609" s="49" t="str">
        <f t="shared" si="1074"/>
        <v/>
      </c>
      <c r="T8609" s="49" t="str">
        <f t="shared" si="1075"/>
        <v/>
      </c>
      <c r="AA8609" s="50" t="str">
        <f t="shared" si="1079"/>
        <v/>
      </c>
      <c r="AE8609" s="50" t="str">
        <f t="shared" si="1076"/>
        <v/>
      </c>
      <c r="AI8609" s="19" t="str">
        <f t="shared" si="1077"/>
        <v/>
      </c>
      <c r="AJ8609"/>
      <c r="AK8609" s="19" t="str">
        <f t="shared" si="1078"/>
        <v/>
      </c>
    </row>
    <row r="8610" spans="1:37" x14ac:dyDescent="0.25">
      <c r="A8610" s="42" t="str">
        <f t="shared" si="1072"/>
        <v/>
      </c>
      <c r="B8610" s="42" t="str">
        <f t="shared" si="1073"/>
        <v/>
      </c>
      <c r="C8610" s="42" t="str">
        <f>IF(ISBLANK($N8610),"",IF(ISBLANK('datos GENERALES'!B$16),"",'datos GENERALES'!B$16))</f>
        <v/>
      </c>
      <c r="D8610" s="43" t="str">
        <f>IF(ISBLANK($N8610),"","SGBTM/AUTAROC/"&amp;'datos GENERALES'!B$5&amp;"_"&amp;'datos GENERALES'!C$5&amp;"_"&amp;'datos GENERALES'!D$5)</f>
        <v/>
      </c>
      <c r="E8610" s="42" t="str">
        <f>IF(ISBLANK($N8610),"",IF(ISBLANK('datos GENERALES'!$B$6),"",'datos GENERALES'!$B$6))</f>
        <v/>
      </c>
      <c r="F8610" s="42" t="str">
        <f>IF(ISBLANK($N8610),"",IF(ISBLANK('datos GENERALES'!$B$7),"",'datos GENERALES'!$B$7))</f>
        <v/>
      </c>
      <c r="G8610" s="42" t="str">
        <f>IF(ISBLANK($N8610),"",IF(ISBLANK('datos GENERALES'!$B$10),"",'datos GENERALES'!$B$10))</f>
        <v/>
      </c>
      <c r="H8610" s="42" t="str">
        <f>IF(ISBLANK($N8610),"",IF(ISBLANK('datos GENERALES'!$C$10),"",'datos GENERALES'!$C$10))</f>
        <v/>
      </c>
      <c r="I8610" s="42" t="str">
        <f>IF(ISBLANK($N8610),"",IF(ISBLANK('datos GENERALES'!$D$10),"",'datos GENERALES'!$D$10))</f>
        <v/>
      </c>
      <c r="O8610" s="48" t="str">
        <f>IFERROR(VLOOKUP(N8610,ListaEspecies!$B$3:$D$45,2,FALSE),"")</f>
        <v/>
      </c>
      <c r="P8610" s="96" t="str">
        <f>IFERROR(VLOOKUP(N8610,ListaEspecies!$B$3:$D$45,3,FALSE),"")</f>
        <v/>
      </c>
      <c r="R8610" s="42" t="str">
        <f>IF(ISBLANK($J8610),"",IF(ISBLANK('datos GENERALES'!$B$15),"",'datos GENERALES'!$B$15))</f>
        <v/>
      </c>
      <c r="S8610" s="49" t="str">
        <f t="shared" si="1074"/>
        <v/>
      </c>
      <c r="T8610" s="49" t="str">
        <f t="shared" si="1075"/>
        <v/>
      </c>
      <c r="AA8610" s="50" t="str">
        <f t="shared" si="1079"/>
        <v/>
      </c>
      <c r="AE8610" s="50" t="str">
        <f t="shared" si="1076"/>
        <v/>
      </c>
      <c r="AI8610" s="19" t="str">
        <f t="shared" si="1077"/>
        <v/>
      </c>
      <c r="AJ8610"/>
      <c r="AK8610" s="19" t="str">
        <f t="shared" si="1078"/>
        <v/>
      </c>
    </row>
    <row r="8611" spans="1:37" x14ac:dyDescent="0.25">
      <c r="A8611" s="42" t="str">
        <f t="shared" si="1072"/>
        <v/>
      </c>
      <c r="B8611" s="42" t="str">
        <f t="shared" si="1073"/>
        <v/>
      </c>
      <c r="C8611" s="42" t="str">
        <f>IF(ISBLANK($N8611),"",IF(ISBLANK('datos GENERALES'!B$16),"",'datos GENERALES'!B$16))</f>
        <v/>
      </c>
      <c r="D8611" s="43" t="str">
        <f>IF(ISBLANK($N8611),"","SGBTM/AUTAROC/"&amp;'datos GENERALES'!B$5&amp;"_"&amp;'datos GENERALES'!C$5&amp;"_"&amp;'datos GENERALES'!D$5)</f>
        <v/>
      </c>
      <c r="E8611" s="42" t="str">
        <f>IF(ISBLANK($N8611),"",IF(ISBLANK('datos GENERALES'!$B$6),"",'datos GENERALES'!$B$6))</f>
        <v/>
      </c>
      <c r="F8611" s="42" t="str">
        <f>IF(ISBLANK($N8611),"",IF(ISBLANK('datos GENERALES'!$B$7),"",'datos GENERALES'!$B$7))</f>
        <v/>
      </c>
      <c r="G8611" s="42" t="str">
        <f>IF(ISBLANK($N8611),"",IF(ISBLANK('datos GENERALES'!$B$10),"",'datos GENERALES'!$B$10))</f>
        <v/>
      </c>
      <c r="H8611" s="42" t="str">
        <f>IF(ISBLANK($N8611),"",IF(ISBLANK('datos GENERALES'!$C$10),"",'datos GENERALES'!$C$10))</f>
        <v/>
      </c>
      <c r="I8611" s="42" t="str">
        <f>IF(ISBLANK($N8611),"",IF(ISBLANK('datos GENERALES'!$D$10),"",'datos GENERALES'!$D$10))</f>
        <v/>
      </c>
      <c r="O8611" s="48" t="str">
        <f>IFERROR(VLOOKUP(N8611,ListaEspecies!$B$3:$D$45,2,FALSE),"")</f>
        <v/>
      </c>
      <c r="P8611" s="96" t="str">
        <f>IFERROR(VLOOKUP(N8611,ListaEspecies!$B$3:$D$45,3,FALSE),"")</f>
        <v/>
      </c>
      <c r="R8611" s="42" t="str">
        <f>IF(ISBLANK($J8611),"",IF(ISBLANK('datos GENERALES'!$B$15),"",'datos GENERALES'!$B$15))</f>
        <v/>
      </c>
      <c r="S8611" s="49" t="str">
        <f t="shared" si="1074"/>
        <v/>
      </c>
      <c r="T8611" s="49" t="str">
        <f t="shared" si="1075"/>
        <v/>
      </c>
      <c r="AA8611" s="50" t="str">
        <f t="shared" si="1079"/>
        <v/>
      </c>
      <c r="AE8611" s="50" t="str">
        <f t="shared" si="1076"/>
        <v/>
      </c>
      <c r="AI8611" s="19" t="str">
        <f t="shared" si="1077"/>
        <v/>
      </c>
      <c r="AJ8611"/>
      <c r="AK8611" s="19" t="str">
        <f t="shared" si="1078"/>
        <v/>
      </c>
    </row>
    <row r="8612" spans="1:37" x14ac:dyDescent="0.25">
      <c r="A8612" s="42" t="str">
        <f t="shared" si="1072"/>
        <v/>
      </c>
      <c r="B8612" s="42" t="str">
        <f t="shared" si="1073"/>
        <v/>
      </c>
      <c r="C8612" s="42" t="str">
        <f>IF(ISBLANK($N8612),"",IF(ISBLANK('datos GENERALES'!B$16),"",'datos GENERALES'!B$16))</f>
        <v/>
      </c>
      <c r="D8612" s="43" t="str">
        <f>IF(ISBLANK($N8612),"","SGBTM/AUTAROC/"&amp;'datos GENERALES'!B$5&amp;"_"&amp;'datos GENERALES'!C$5&amp;"_"&amp;'datos GENERALES'!D$5)</f>
        <v/>
      </c>
      <c r="E8612" s="42" t="str">
        <f>IF(ISBLANK($N8612),"",IF(ISBLANK('datos GENERALES'!$B$6),"",'datos GENERALES'!$B$6))</f>
        <v/>
      </c>
      <c r="F8612" s="42" t="str">
        <f>IF(ISBLANK($N8612),"",IF(ISBLANK('datos GENERALES'!$B$7),"",'datos GENERALES'!$B$7))</f>
        <v/>
      </c>
      <c r="G8612" s="42" t="str">
        <f>IF(ISBLANK($N8612),"",IF(ISBLANK('datos GENERALES'!$B$10),"",'datos GENERALES'!$B$10))</f>
        <v/>
      </c>
      <c r="H8612" s="42" t="str">
        <f>IF(ISBLANK($N8612),"",IF(ISBLANK('datos GENERALES'!$C$10),"",'datos GENERALES'!$C$10))</f>
        <v/>
      </c>
      <c r="I8612" s="42" t="str">
        <f>IF(ISBLANK($N8612),"",IF(ISBLANK('datos GENERALES'!$D$10),"",'datos GENERALES'!$D$10))</f>
        <v/>
      </c>
      <c r="O8612" s="48" t="str">
        <f>IFERROR(VLOOKUP(N8612,ListaEspecies!$B$3:$D$45,2,FALSE),"")</f>
        <v/>
      </c>
      <c r="P8612" s="96" t="str">
        <f>IFERROR(VLOOKUP(N8612,ListaEspecies!$B$3:$D$45,3,FALSE),"")</f>
        <v/>
      </c>
      <c r="R8612" s="42" t="str">
        <f>IF(ISBLANK($J8612),"",IF(ISBLANK('datos GENERALES'!$B$15),"",'datos GENERALES'!$B$15))</f>
        <v/>
      </c>
      <c r="S8612" s="49" t="str">
        <f t="shared" si="1074"/>
        <v/>
      </c>
      <c r="T8612" s="49" t="str">
        <f t="shared" si="1075"/>
        <v/>
      </c>
      <c r="AA8612" s="50" t="str">
        <f t="shared" si="1079"/>
        <v/>
      </c>
      <c r="AE8612" s="50" t="str">
        <f t="shared" si="1076"/>
        <v/>
      </c>
      <c r="AI8612" s="19" t="str">
        <f t="shared" si="1077"/>
        <v/>
      </c>
      <c r="AJ8612"/>
      <c r="AK8612" s="19" t="str">
        <f t="shared" si="1078"/>
        <v/>
      </c>
    </row>
    <row r="8613" spans="1:37" x14ac:dyDescent="0.25">
      <c r="A8613" s="42" t="str">
        <f t="shared" si="1072"/>
        <v/>
      </c>
      <c r="B8613" s="42" t="str">
        <f t="shared" si="1073"/>
        <v/>
      </c>
      <c r="C8613" s="42" t="str">
        <f>IF(ISBLANK($N8613),"",IF(ISBLANK('datos GENERALES'!B$16),"",'datos GENERALES'!B$16))</f>
        <v/>
      </c>
      <c r="D8613" s="43" t="str">
        <f>IF(ISBLANK($N8613),"","SGBTM/AUTAROC/"&amp;'datos GENERALES'!B$5&amp;"_"&amp;'datos GENERALES'!C$5&amp;"_"&amp;'datos GENERALES'!D$5)</f>
        <v/>
      </c>
      <c r="E8613" s="42" t="str">
        <f>IF(ISBLANK($N8613),"",IF(ISBLANK('datos GENERALES'!$B$6),"",'datos GENERALES'!$B$6))</f>
        <v/>
      </c>
      <c r="F8613" s="42" t="str">
        <f>IF(ISBLANK($N8613),"",IF(ISBLANK('datos GENERALES'!$B$7),"",'datos GENERALES'!$B$7))</f>
        <v/>
      </c>
      <c r="G8613" s="42" t="str">
        <f>IF(ISBLANK($N8613),"",IF(ISBLANK('datos GENERALES'!$B$10),"",'datos GENERALES'!$B$10))</f>
        <v/>
      </c>
      <c r="H8613" s="42" t="str">
        <f>IF(ISBLANK($N8613),"",IF(ISBLANK('datos GENERALES'!$C$10),"",'datos GENERALES'!$C$10))</f>
        <v/>
      </c>
      <c r="I8613" s="42" t="str">
        <f>IF(ISBLANK($N8613),"",IF(ISBLANK('datos GENERALES'!$D$10),"",'datos GENERALES'!$D$10))</f>
        <v/>
      </c>
      <c r="O8613" s="48" t="str">
        <f>IFERROR(VLOOKUP(N8613,ListaEspecies!$B$3:$D$45,2,FALSE),"")</f>
        <v/>
      </c>
      <c r="P8613" s="96" t="str">
        <f>IFERROR(VLOOKUP(N8613,ListaEspecies!$B$3:$D$45,3,FALSE),"")</f>
        <v/>
      </c>
      <c r="R8613" s="42" t="str">
        <f>IF(ISBLANK($J8613),"",IF(ISBLANK('datos GENERALES'!$B$15),"",'datos GENERALES'!$B$15))</f>
        <v/>
      </c>
      <c r="S8613" s="49" t="str">
        <f t="shared" si="1074"/>
        <v/>
      </c>
      <c r="T8613" s="49" t="str">
        <f t="shared" si="1075"/>
        <v/>
      </c>
      <c r="AA8613" s="50" t="str">
        <f t="shared" si="1079"/>
        <v/>
      </c>
      <c r="AE8613" s="50" t="str">
        <f t="shared" si="1076"/>
        <v/>
      </c>
      <c r="AI8613" s="19" t="str">
        <f t="shared" si="1077"/>
        <v/>
      </c>
      <c r="AJ8613"/>
      <c r="AK8613" s="19" t="str">
        <f t="shared" si="1078"/>
        <v/>
      </c>
    </row>
    <row r="8614" spans="1:37" x14ac:dyDescent="0.25">
      <c r="A8614" s="42" t="str">
        <f t="shared" si="1072"/>
        <v/>
      </c>
      <c r="B8614" s="42" t="str">
        <f t="shared" si="1073"/>
        <v/>
      </c>
      <c r="C8614" s="42" t="str">
        <f>IF(ISBLANK($N8614),"",IF(ISBLANK('datos GENERALES'!B$16),"",'datos GENERALES'!B$16))</f>
        <v/>
      </c>
      <c r="D8614" s="43" t="str">
        <f>IF(ISBLANK($N8614),"","SGBTM/AUTAROC/"&amp;'datos GENERALES'!B$5&amp;"_"&amp;'datos GENERALES'!C$5&amp;"_"&amp;'datos GENERALES'!D$5)</f>
        <v/>
      </c>
      <c r="E8614" s="42" t="str">
        <f>IF(ISBLANK($N8614),"",IF(ISBLANK('datos GENERALES'!$B$6),"",'datos GENERALES'!$B$6))</f>
        <v/>
      </c>
      <c r="F8614" s="42" t="str">
        <f>IF(ISBLANK($N8614),"",IF(ISBLANK('datos GENERALES'!$B$7),"",'datos GENERALES'!$B$7))</f>
        <v/>
      </c>
      <c r="G8614" s="42" t="str">
        <f>IF(ISBLANK($N8614),"",IF(ISBLANK('datos GENERALES'!$B$10),"",'datos GENERALES'!$B$10))</f>
        <v/>
      </c>
      <c r="H8614" s="42" t="str">
        <f>IF(ISBLANK($N8614),"",IF(ISBLANK('datos GENERALES'!$C$10),"",'datos GENERALES'!$C$10))</f>
        <v/>
      </c>
      <c r="I8614" s="42" t="str">
        <f>IF(ISBLANK($N8614),"",IF(ISBLANK('datos GENERALES'!$D$10),"",'datos GENERALES'!$D$10))</f>
        <v/>
      </c>
      <c r="O8614" s="48" t="str">
        <f>IFERROR(VLOOKUP(N8614,ListaEspecies!$B$3:$D$45,2,FALSE),"")</f>
        <v/>
      </c>
      <c r="P8614" s="96" t="str">
        <f>IFERROR(VLOOKUP(N8614,ListaEspecies!$B$3:$D$45,3,FALSE),"")</f>
        <v/>
      </c>
      <c r="R8614" s="42" t="str">
        <f>IF(ISBLANK($J8614),"",IF(ISBLANK('datos GENERALES'!$B$15),"",'datos GENERALES'!$B$15))</f>
        <v/>
      </c>
      <c r="S8614" s="49" t="str">
        <f t="shared" si="1074"/>
        <v/>
      </c>
      <c r="T8614" s="49" t="str">
        <f t="shared" si="1075"/>
        <v/>
      </c>
      <c r="AA8614" s="50" t="str">
        <f t="shared" si="1079"/>
        <v/>
      </c>
      <c r="AE8614" s="50" t="str">
        <f t="shared" si="1076"/>
        <v/>
      </c>
      <c r="AI8614" s="19" t="str">
        <f t="shared" si="1077"/>
        <v/>
      </c>
      <c r="AJ8614"/>
      <c r="AK8614" s="19" t="str">
        <f t="shared" si="1078"/>
        <v/>
      </c>
    </row>
    <row r="8615" spans="1:37" x14ac:dyDescent="0.25">
      <c r="A8615" s="42" t="str">
        <f t="shared" si="1072"/>
        <v/>
      </c>
      <c r="B8615" s="42" t="str">
        <f t="shared" si="1073"/>
        <v/>
      </c>
      <c r="C8615" s="42" t="str">
        <f>IF(ISBLANK($N8615),"",IF(ISBLANK('datos GENERALES'!B$16),"",'datos GENERALES'!B$16))</f>
        <v/>
      </c>
      <c r="D8615" s="43" t="str">
        <f>IF(ISBLANK($N8615),"","SGBTM/AUTAROC/"&amp;'datos GENERALES'!B$5&amp;"_"&amp;'datos GENERALES'!C$5&amp;"_"&amp;'datos GENERALES'!D$5)</f>
        <v/>
      </c>
      <c r="E8615" s="42" t="str">
        <f>IF(ISBLANK($N8615),"",IF(ISBLANK('datos GENERALES'!$B$6),"",'datos GENERALES'!$B$6))</f>
        <v/>
      </c>
      <c r="F8615" s="42" t="str">
        <f>IF(ISBLANK($N8615),"",IF(ISBLANK('datos GENERALES'!$B$7),"",'datos GENERALES'!$B$7))</f>
        <v/>
      </c>
      <c r="G8615" s="42" t="str">
        <f>IF(ISBLANK($N8615),"",IF(ISBLANK('datos GENERALES'!$B$10),"",'datos GENERALES'!$B$10))</f>
        <v/>
      </c>
      <c r="H8615" s="42" t="str">
        <f>IF(ISBLANK($N8615),"",IF(ISBLANK('datos GENERALES'!$C$10),"",'datos GENERALES'!$C$10))</f>
        <v/>
      </c>
      <c r="I8615" s="42" t="str">
        <f>IF(ISBLANK($N8615),"",IF(ISBLANK('datos GENERALES'!$D$10),"",'datos GENERALES'!$D$10))</f>
        <v/>
      </c>
      <c r="O8615" s="48" t="str">
        <f>IFERROR(VLOOKUP(N8615,ListaEspecies!$B$3:$D$45,2,FALSE),"")</f>
        <v/>
      </c>
      <c r="P8615" s="96" t="str">
        <f>IFERROR(VLOOKUP(N8615,ListaEspecies!$B$3:$D$45,3,FALSE),"")</f>
        <v/>
      </c>
      <c r="R8615" s="42" t="str">
        <f>IF(ISBLANK($J8615),"",IF(ISBLANK('datos GENERALES'!$B$15),"",'datos GENERALES'!$B$15))</f>
        <v/>
      </c>
      <c r="S8615" s="49" t="str">
        <f t="shared" si="1074"/>
        <v/>
      </c>
      <c r="T8615" s="49" t="str">
        <f t="shared" si="1075"/>
        <v/>
      </c>
      <c r="AA8615" s="50" t="str">
        <f t="shared" si="1079"/>
        <v/>
      </c>
      <c r="AE8615" s="50" t="str">
        <f t="shared" si="1076"/>
        <v/>
      </c>
      <c r="AI8615" s="19" t="str">
        <f t="shared" si="1077"/>
        <v/>
      </c>
      <c r="AJ8615"/>
      <c r="AK8615" s="19" t="str">
        <f t="shared" si="1078"/>
        <v/>
      </c>
    </row>
    <row r="8616" spans="1:37" x14ac:dyDescent="0.25">
      <c r="A8616" s="42" t="str">
        <f t="shared" si="1072"/>
        <v/>
      </c>
      <c r="B8616" s="42" t="str">
        <f t="shared" si="1073"/>
        <v/>
      </c>
      <c r="C8616" s="42" t="str">
        <f>IF(ISBLANK($N8616),"",IF(ISBLANK('datos GENERALES'!B$16),"",'datos GENERALES'!B$16))</f>
        <v/>
      </c>
      <c r="D8616" s="43" t="str">
        <f>IF(ISBLANK($N8616),"","SGBTM/AUTAROC/"&amp;'datos GENERALES'!B$5&amp;"_"&amp;'datos GENERALES'!C$5&amp;"_"&amp;'datos GENERALES'!D$5)</f>
        <v/>
      </c>
      <c r="E8616" s="42" t="str">
        <f>IF(ISBLANK($N8616),"",IF(ISBLANK('datos GENERALES'!$B$6),"",'datos GENERALES'!$B$6))</f>
        <v/>
      </c>
      <c r="F8616" s="42" t="str">
        <f>IF(ISBLANK($N8616),"",IF(ISBLANK('datos GENERALES'!$B$7),"",'datos GENERALES'!$B$7))</f>
        <v/>
      </c>
      <c r="G8616" s="42" t="str">
        <f>IF(ISBLANK($N8616),"",IF(ISBLANK('datos GENERALES'!$B$10),"",'datos GENERALES'!$B$10))</f>
        <v/>
      </c>
      <c r="H8616" s="42" t="str">
        <f>IF(ISBLANK($N8616),"",IF(ISBLANK('datos GENERALES'!$C$10),"",'datos GENERALES'!$C$10))</f>
        <v/>
      </c>
      <c r="I8616" s="42" t="str">
        <f>IF(ISBLANK($N8616),"",IF(ISBLANK('datos GENERALES'!$D$10),"",'datos GENERALES'!$D$10))</f>
        <v/>
      </c>
      <c r="O8616" s="48" t="str">
        <f>IFERROR(VLOOKUP(N8616,ListaEspecies!$B$3:$D$45,2,FALSE),"")</f>
        <v/>
      </c>
      <c r="P8616" s="96" t="str">
        <f>IFERROR(VLOOKUP(N8616,ListaEspecies!$B$3:$D$45,3,FALSE),"")</f>
        <v/>
      </c>
      <c r="R8616" s="42" t="str">
        <f>IF(ISBLANK($J8616),"",IF(ISBLANK('datos GENERALES'!$B$15),"",'datos GENERALES'!$B$15))</f>
        <v/>
      </c>
      <c r="S8616" s="49" t="str">
        <f t="shared" si="1074"/>
        <v/>
      </c>
      <c r="T8616" s="49" t="str">
        <f t="shared" si="1075"/>
        <v/>
      </c>
      <c r="AA8616" s="50" t="str">
        <f t="shared" si="1079"/>
        <v/>
      </c>
      <c r="AE8616" s="50" t="str">
        <f t="shared" si="1076"/>
        <v/>
      </c>
      <c r="AI8616" s="19" t="str">
        <f t="shared" si="1077"/>
        <v/>
      </c>
      <c r="AJ8616"/>
      <c r="AK8616" s="19" t="str">
        <f t="shared" si="1078"/>
        <v/>
      </c>
    </row>
    <row r="8617" spans="1:37" x14ac:dyDescent="0.25">
      <c r="A8617" s="42" t="str">
        <f t="shared" si="1072"/>
        <v/>
      </c>
      <c r="B8617" s="42" t="str">
        <f t="shared" si="1073"/>
        <v/>
      </c>
      <c r="C8617" s="42" t="str">
        <f>IF(ISBLANK($N8617),"",IF(ISBLANK('datos GENERALES'!B$16),"",'datos GENERALES'!B$16))</f>
        <v/>
      </c>
      <c r="D8617" s="43" t="str">
        <f>IF(ISBLANK($N8617),"","SGBTM/AUTAROC/"&amp;'datos GENERALES'!B$5&amp;"_"&amp;'datos GENERALES'!C$5&amp;"_"&amp;'datos GENERALES'!D$5)</f>
        <v/>
      </c>
      <c r="E8617" s="42" t="str">
        <f>IF(ISBLANK($N8617),"",IF(ISBLANK('datos GENERALES'!$B$6),"",'datos GENERALES'!$B$6))</f>
        <v/>
      </c>
      <c r="F8617" s="42" t="str">
        <f>IF(ISBLANK($N8617),"",IF(ISBLANK('datos GENERALES'!$B$7),"",'datos GENERALES'!$B$7))</f>
        <v/>
      </c>
      <c r="G8617" s="42" t="str">
        <f>IF(ISBLANK($N8617),"",IF(ISBLANK('datos GENERALES'!$B$10),"",'datos GENERALES'!$B$10))</f>
        <v/>
      </c>
      <c r="H8617" s="42" t="str">
        <f>IF(ISBLANK($N8617),"",IF(ISBLANK('datos GENERALES'!$C$10),"",'datos GENERALES'!$C$10))</f>
        <v/>
      </c>
      <c r="I8617" s="42" t="str">
        <f>IF(ISBLANK($N8617),"",IF(ISBLANK('datos GENERALES'!$D$10),"",'datos GENERALES'!$D$10))</f>
        <v/>
      </c>
      <c r="O8617" s="48" t="str">
        <f>IFERROR(VLOOKUP(N8617,ListaEspecies!$B$3:$D$45,2,FALSE),"")</f>
        <v/>
      </c>
      <c r="P8617" s="96" t="str">
        <f>IFERROR(VLOOKUP(N8617,ListaEspecies!$B$3:$D$45,3,FALSE),"")</f>
        <v/>
      </c>
      <c r="R8617" s="42" t="str">
        <f>IF(ISBLANK($J8617),"",IF(ISBLANK('datos GENERALES'!$B$15),"",'datos GENERALES'!$B$15))</f>
        <v/>
      </c>
      <c r="S8617" s="49" t="str">
        <f t="shared" si="1074"/>
        <v/>
      </c>
      <c r="T8617" s="49" t="str">
        <f t="shared" si="1075"/>
        <v/>
      </c>
      <c r="AA8617" s="50" t="str">
        <f t="shared" si="1079"/>
        <v/>
      </c>
      <c r="AE8617" s="50" t="str">
        <f t="shared" si="1076"/>
        <v/>
      </c>
      <c r="AI8617" s="19" t="str">
        <f t="shared" si="1077"/>
        <v/>
      </c>
      <c r="AJ8617"/>
      <c r="AK8617" s="19" t="str">
        <f t="shared" si="1078"/>
        <v/>
      </c>
    </row>
    <row r="8618" spans="1:37" x14ac:dyDescent="0.25">
      <c r="A8618" s="42" t="str">
        <f t="shared" si="1072"/>
        <v/>
      </c>
      <c r="B8618" s="42" t="str">
        <f t="shared" si="1073"/>
        <v/>
      </c>
      <c r="C8618" s="42" t="str">
        <f>IF(ISBLANK($N8618),"",IF(ISBLANK('datos GENERALES'!B$16),"",'datos GENERALES'!B$16))</f>
        <v/>
      </c>
      <c r="D8618" s="43" t="str">
        <f>IF(ISBLANK($N8618),"","SGBTM/AUTAROC/"&amp;'datos GENERALES'!B$5&amp;"_"&amp;'datos GENERALES'!C$5&amp;"_"&amp;'datos GENERALES'!D$5)</f>
        <v/>
      </c>
      <c r="E8618" s="42" t="str">
        <f>IF(ISBLANK($N8618),"",IF(ISBLANK('datos GENERALES'!$B$6),"",'datos GENERALES'!$B$6))</f>
        <v/>
      </c>
      <c r="F8618" s="42" t="str">
        <f>IF(ISBLANK($N8618),"",IF(ISBLANK('datos GENERALES'!$B$7),"",'datos GENERALES'!$B$7))</f>
        <v/>
      </c>
      <c r="G8618" s="42" t="str">
        <f>IF(ISBLANK($N8618),"",IF(ISBLANK('datos GENERALES'!$B$10),"",'datos GENERALES'!$B$10))</f>
        <v/>
      </c>
      <c r="H8618" s="42" t="str">
        <f>IF(ISBLANK($N8618),"",IF(ISBLANK('datos GENERALES'!$C$10),"",'datos GENERALES'!$C$10))</f>
        <v/>
      </c>
      <c r="I8618" s="42" t="str">
        <f>IF(ISBLANK($N8618),"",IF(ISBLANK('datos GENERALES'!$D$10),"",'datos GENERALES'!$D$10))</f>
        <v/>
      </c>
      <c r="O8618" s="48" t="str">
        <f>IFERROR(VLOOKUP(N8618,ListaEspecies!$B$3:$D$45,2,FALSE),"")</f>
        <v/>
      </c>
      <c r="P8618" s="96" t="str">
        <f>IFERROR(VLOOKUP(N8618,ListaEspecies!$B$3:$D$45,3,FALSE),"")</f>
        <v/>
      </c>
      <c r="R8618" s="42" t="str">
        <f>IF(ISBLANK($J8618),"",IF(ISBLANK('datos GENERALES'!$B$15),"",'datos GENERALES'!$B$15))</f>
        <v/>
      </c>
      <c r="S8618" s="49" t="str">
        <f t="shared" si="1074"/>
        <v/>
      </c>
      <c r="T8618" s="49" t="str">
        <f t="shared" si="1075"/>
        <v/>
      </c>
      <c r="AA8618" s="50" t="str">
        <f t="shared" si="1079"/>
        <v/>
      </c>
      <c r="AE8618" s="50" t="str">
        <f t="shared" si="1076"/>
        <v/>
      </c>
      <c r="AI8618" s="19" t="str">
        <f t="shared" si="1077"/>
        <v/>
      </c>
      <c r="AJ8618"/>
      <c r="AK8618" s="19" t="str">
        <f t="shared" si="1078"/>
        <v/>
      </c>
    </row>
    <row r="8619" spans="1:37" x14ac:dyDescent="0.25">
      <c r="A8619" s="42" t="str">
        <f t="shared" si="1072"/>
        <v/>
      </c>
      <c r="B8619" s="42" t="str">
        <f t="shared" si="1073"/>
        <v/>
      </c>
      <c r="C8619" s="42" t="str">
        <f>IF(ISBLANK($N8619),"",IF(ISBLANK('datos GENERALES'!B$16),"",'datos GENERALES'!B$16))</f>
        <v/>
      </c>
      <c r="D8619" s="43" t="str">
        <f>IF(ISBLANK($N8619),"","SGBTM/AUTAROC/"&amp;'datos GENERALES'!B$5&amp;"_"&amp;'datos GENERALES'!C$5&amp;"_"&amp;'datos GENERALES'!D$5)</f>
        <v/>
      </c>
      <c r="E8619" s="42" t="str">
        <f>IF(ISBLANK($N8619),"",IF(ISBLANK('datos GENERALES'!$B$6),"",'datos GENERALES'!$B$6))</f>
        <v/>
      </c>
      <c r="F8619" s="42" t="str">
        <f>IF(ISBLANK($N8619),"",IF(ISBLANK('datos GENERALES'!$B$7),"",'datos GENERALES'!$B$7))</f>
        <v/>
      </c>
      <c r="G8619" s="42" t="str">
        <f>IF(ISBLANK($N8619),"",IF(ISBLANK('datos GENERALES'!$B$10),"",'datos GENERALES'!$B$10))</f>
        <v/>
      </c>
      <c r="H8619" s="42" t="str">
        <f>IF(ISBLANK($N8619),"",IF(ISBLANK('datos GENERALES'!$C$10),"",'datos GENERALES'!$C$10))</f>
        <v/>
      </c>
      <c r="I8619" s="42" t="str">
        <f>IF(ISBLANK($N8619),"",IF(ISBLANK('datos GENERALES'!$D$10),"",'datos GENERALES'!$D$10))</f>
        <v/>
      </c>
      <c r="O8619" s="48" t="str">
        <f>IFERROR(VLOOKUP(N8619,ListaEspecies!$B$3:$D$45,2,FALSE),"")</f>
        <v/>
      </c>
      <c r="P8619" s="96" t="str">
        <f>IFERROR(VLOOKUP(N8619,ListaEspecies!$B$3:$D$45,3,FALSE),"")</f>
        <v/>
      </c>
      <c r="R8619" s="42" t="str">
        <f>IF(ISBLANK($J8619),"",IF(ISBLANK('datos GENERALES'!$B$15),"",'datos GENERALES'!$B$15))</f>
        <v/>
      </c>
      <c r="S8619" s="49" t="str">
        <f t="shared" si="1074"/>
        <v/>
      </c>
      <c r="T8619" s="49" t="str">
        <f t="shared" si="1075"/>
        <v/>
      </c>
      <c r="AA8619" s="50" t="str">
        <f t="shared" si="1079"/>
        <v/>
      </c>
      <c r="AE8619" s="50" t="str">
        <f t="shared" si="1076"/>
        <v/>
      </c>
      <c r="AI8619" s="19" t="str">
        <f t="shared" si="1077"/>
        <v/>
      </c>
      <c r="AJ8619"/>
      <c r="AK8619" s="19" t="str">
        <f t="shared" si="1078"/>
        <v/>
      </c>
    </row>
    <row r="8620" spans="1:37" x14ac:dyDescent="0.25">
      <c r="A8620" s="42" t="str">
        <f t="shared" si="1072"/>
        <v/>
      </c>
      <c r="B8620" s="42" t="str">
        <f t="shared" si="1073"/>
        <v/>
      </c>
      <c r="C8620" s="42" t="str">
        <f>IF(ISBLANK($N8620),"",IF(ISBLANK('datos GENERALES'!B$16),"",'datos GENERALES'!B$16))</f>
        <v/>
      </c>
      <c r="D8620" s="43" t="str">
        <f>IF(ISBLANK($N8620),"","SGBTM/AUTAROC/"&amp;'datos GENERALES'!B$5&amp;"_"&amp;'datos GENERALES'!C$5&amp;"_"&amp;'datos GENERALES'!D$5)</f>
        <v/>
      </c>
      <c r="E8620" s="42" t="str">
        <f>IF(ISBLANK($N8620),"",IF(ISBLANK('datos GENERALES'!$B$6),"",'datos GENERALES'!$B$6))</f>
        <v/>
      </c>
      <c r="F8620" s="42" t="str">
        <f>IF(ISBLANK($N8620),"",IF(ISBLANK('datos GENERALES'!$B$7),"",'datos GENERALES'!$B$7))</f>
        <v/>
      </c>
      <c r="G8620" s="42" t="str">
        <f>IF(ISBLANK($N8620),"",IF(ISBLANK('datos GENERALES'!$B$10),"",'datos GENERALES'!$B$10))</f>
        <v/>
      </c>
      <c r="H8620" s="42" t="str">
        <f>IF(ISBLANK($N8620),"",IF(ISBLANK('datos GENERALES'!$C$10),"",'datos GENERALES'!$C$10))</f>
        <v/>
      </c>
      <c r="I8620" s="42" t="str">
        <f>IF(ISBLANK($N8620),"",IF(ISBLANK('datos GENERALES'!$D$10),"",'datos GENERALES'!$D$10))</f>
        <v/>
      </c>
      <c r="O8620" s="48" t="str">
        <f>IFERROR(VLOOKUP(N8620,ListaEspecies!$B$3:$D$45,2,FALSE),"")</f>
        <v/>
      </c>
      <c r="P8620" s="96" t="str">
        <f>IFERROR(VLOOKUP(N8620,ListaEspecies!$B$3:$D$45,3,FALSE),"")</f>
        <v/>
      </c>
      <c r="R8620" s="42" t="str">
        <f>IF(ISBLANK($J8620),"",IF(ISBLANK('datos GENERALES'!$B$15),"",'datos GENERALES'!$B$15))</f>
        <v/>
      </c>
      <c r="S8620" s="49" t="str">
        <f t="shared" si="1074"/>
        <v/>
      </c>
      <c r="T8620" s="49" t="str">
        <f t="shared" si="1075"/>
        <v/>
      </c>
      <c r="AA8620" s="50" t="str">
        <f t="shared" si="1079"/>
        <v/>
      </c>
      <c r="AE8620" s="50" t="str">
        <f t="shared" si="1076"/>
        <v/>
      </c>
      <c r="AI8620" s="19" t="str">
        <f t="shared" si="1077"/>
        <v/>
      </c>
      <c r="AJ8620"/>
      <c r="AK8620" s="19" t="str">
        <f t="shared" si="1078"/>
        <v/>
      </c>
    </row>
    <row r="8621" spans="1:37" x14ac:dyDescent="0.25">
      <c r="A8621" s="42" t="str">
        <f t="shared" si="1072"/>
        <v/>
      </c>
      <c r="B8621" s="42" t="str">
        <f t="shared" si="1073"/>
        <v/>
      </c>
      <c r="C8621" s="42" t="str">
        <f>IF(ISBLANK($N8621),"",IF(ISBLANK('datos GENERALES'!B$16),"",'datos GENERALES'!B$16))</f>
        <v/>
      </c>
      <c r="D8621" s="43" t="str">
        <f>IF(ISBLANK($N8621),"","SGBTM/AUTAROC/"&amp;'datos GENERALES'!B$5&amp;"_"&amp;'datos GENERALES'!C$5&amp;"_"&amp;'datos GENERALES'!D$5)</f>
        <v/>
      </c>
      <c r="E8621" s="42" t="str">
        <f>IF(ISBLANK($N8621),"",IF(ISBLANK('datos GENERALES'!$B$6),"",'datos GENERALES'!$B$6))</f>
        <v/>
      </c>
      <c r="F8621" s="42" t="str">
        <f>IF(ISBLANK($N8621),"",IF(ISBLANK('datos GENERALES'!$B$7),"",'datos GENERALES'!$B$7))</f>
        <v/>
      </c>
      <c r="G8621" s="42" t="str">
        <f>IF(ISBLANK($N8621),"",IF(ISBLANK('datos GENERALES'!$B$10),"",'datos GENERALES'!$B$10))</f>
        <v/>
      </c>
      <c r="H8621" s="42" t="str">
        <f>IF(ISBLANK($N8621),"",IF(ISBLANK('datos GENERALES'!$C$10),"",'datos GENERALES'!$C$10))</f>
        <v/>
      </c>
      <c r="I8621" s="42" t="str">
        <f>IF(ISBLANK($N8621),"",IF(ISBLANK('datos GENERALES'!$D$10),"",'datos GENERALES'!$D$10))</f>
        <v/>
      </c>
      <c r="O8621" s="48" t="str">
        <f>IFERROR(VLOOKUP(N8621,ListaEspecies!$B$3:$D$45,2,FALSE),"")</f>
        <v/>
      </c>
      <c r="P8621" s="96" t="str">
        <f>IFERROR(VLOOKUP(N8621,ListaEspecies!$B$3:$D$45,3,FALSE),"")</f>
        <v/>
      </c>
      <c r="R8621" s="42" t="str">
        <f>IF(ISBLANK($J8621),"",IF(ISBLANK('datos GENERALES'!$B$15),"",'datos GENERALES'!$B$15))</f>
        <v/>
      </c>
      <c r="S8621" s="49" t="str">
        <f t="shared" si="1074"/>
        <v/>
      </c>
      <c r="T8621" s="49" t="str">
        <f t="shared" si="1075"/>
        <v/>
      </c>
      <c r="AA8621" s="50" t="str">
        <f t="shared" si="1079"/>
        <v/>
      </c>
      <c r="AE8621" s="50" t="str">
        <f t="shared" si="1076"/>
        <v/>
      </c>
      <c r="AI8621" s="19" t="str">
        <f t="shared" si="1077"/>
        <v/>
      </c>
      <c r="AJ8621"/>
      <c r="AK8621" s="19" t="str">
        <f t="shared" si="1078"/>
        <v/>
      </c>
    </row>
    <row r="8622" spans="1:37" x14ac:dyDescent="0.25">
      <c r="A8622" s="42" t="str">
        <f t="shared" si="1072"/>
        <v/>
      </c>
      <c r="B8622" s="42" t="str">
        <f t="shared" si="1073"/>
        <v/>
      </c>
      <c r="C8622" s="42" t="str">
        <f>IF(ISBLANK($N8622),"",IF(ISBLANK('datos GENERALES'!B$16),"",'datos GENERALES'!B$16))</f>
        <v/>
      </c>
      <c r="D8622" s="43" t="str">
        <f>IF(ISBLANK($N8622),"","SGBTM/AUTAROC/"&amp;'datos GENERALES'!B$5&amp;"_"&amp;'datos GENERALES'!C$5&amp;"_"&amp;'datos GENERALES'!D$5)</f>
        <v/>
      </c>
      <c r="E8622" s="42" t="str">
        <f>IF(ISBLANK($N8622),"",IF(ISBLANK('datos GENERALES'!$B$6),"",'datos GENERALES'!$B$6))</f>
        <v/>
      </c>
      <c r="F8622" s="42" t="str">
        <f>IF(ISBLANK($N8622),"",IF(ISBLANK('datos GENERALES'!$B$7),"",'datos GENERALES'!$B$7))</f>
        <v/>
      </c>
      <c r="G8622" s="42" t="str">
        <f>IF(ISBLANK($N8622),"",IF(ISBLANK('datos GENERALES'!$B$10),"",'datos GENERALES'!$B$10))</f>
        <v/>
      </c>
      <c r="H8622" s="42" t="str">
        <f>IF(ISBLANK($N8622),"",IF(ISBLANK('datos GENERALES'!$C$10),"",'datos GENERALES'!$C$10))</f>
        <v/>
      </c>
      <c r="I8622" s="42" t="str">
        <f>IF(ISBLANK($N8622),"",IF(ISBLANK('datos GENERALES'!$D$10),"",'datos GENERALES'!$D$10))</f>
        <v/>
      </c>
      <c r="O8622" s="48" t="str">
        <f>IFERROR(VLOOKUP(N8622,ListaEspecies!$B$3:$D$45,2,FALSE),"")</f>
        <v/>
      </c>
      <c r="P8622" s="96" t="str">
        <f>IFERROR(VLOOKUP(N8622,ListaEspecies!$B$3:$D$45,3,FALSE),"")</f>
        <v/>
      </c>
      <c r="R8622" s="42" t="str">
        <f>IF(ISBLANK($J8622),"",IF(ISBLANK('datos GENERALES'!$B$15),"",'datos GENERALES'!$B$15))</f>
        <v/>
      </c>
      <c r="S8622" s="49" t="str">
        <f t="shared" si="1074"/>
        <v/>
      </c>
      <c r="T8622" s="49" t="str">
        <f t="shared" si="1075"/>
        <v/>
      </c>
      <c r="AA8622" s="50" t="str">
        <f t="shared" si="1079"/>
        <v/>
      </c>
      <c r="AE8622" s="50" t="str">
        <f t="shared" si="1076"/>
        <v/>
      </c>
      <c r="AI8622" s="19" t="str">
        <f t="shared" si="1077"/>
        <v/>
      </c>
      <c r="AJ8622"/>
      <c r="AK8622" s="19" t="str">
        <f t="shared" si="1078"/>
        <v/>
      </c>
    </row>
    <row r="8623" spans="1:37" x14ac:dyDescent="0.25">
      <c r="A8623" s="42" t="str">
        <f t="shared" si="1072"/>
        <v/>
      </c>
      <c r="B8623" s="42" t="str">
        <f t="shared" si="1073"/>
        <v/>
      </c>
      <c r="C8623" s="42" t="str">
        <f>IF(ISBLANK($N8623),"",IF(ISBLANK('datos GENERALES'!B$16),"",'datos GENERALES'!B$16))</f>
        <v/>
      </c>
      <c r="D8623" s="43" t="str">
        <f>IF(ISBLANK($N8623),"","SGBTM/AUTAROC/"&amp;'datos GENERALES'!B$5&amp;"_"&amp;'datos GENERALES'!C$5&amp;"_"&amp;'datos GENERALES'!D$5)</f>
        <v/>
      </c>
      <c r="E8623" s="42" t="str">
        <f>IF(ISBLANK($N8623),"",IF(ISBLANK('datos GENERALES'!$B$6),"",'datos GENERALES'!$B$6))</f>
        <v/>
      </c>
      <c r="F8623" s="42" t="str">
        <f>IF(ISBLANK($N8623),"",IF(ISBLANK('datos GENERALES'!$B$7),"",'datos GENERALES'!$B$7))</f>
        <v/>
      </c>
      <c r="G8623" s="42" t="str">
        <f>IF(ISBLANK($N8623),"",IF(ISBLANK('datos GENERALES'!$B$10),"",'datos GENERALES'!$B$10))</f>
        <v/>
      </c>
      <c r="H8623" s="42" t="str">
        <f>IF(ISBLANK($N8623),"",IF(ISBLANK('datos GENERALES'!$C$10),"",'datos GENERALES'!$C$10))</f>
        <v/>
      </c>
      <c r="I8623" s="42" t="str">
        <f>IF(ISBLANK($N8623),"",IF(ISBLANK('datos GENERALES'!$D$10),"",'datos GENERALES'!$D$10))</f>
        <v/>
      </c>
      <c r="O8623" s="48" t="str">
        <f>IFERROR(VLOOKUP(N8623,ListaEspecies!$B$3:$D$45,2,FALSE),"")</f>
        <v/>
      </c>
      <c r="P8623" s="96" t="str">
        <f>IFERROR(VLOOKUP(N8623,ListaEspecies!$B$3:$D$45,3,FALSE),"")</f>
        <v/>
      </c>
      <c r="R8623" s="42" t="str">
        <f>IF(ISBLANK($J8623),"",IF(ISBLANK('datos GENERALES'!$B$15),"",'datos GENERALES'!$B$15))</f>
        <v/>
      </c>
      <c r="S8623" s="49" t="str">
        <f t="shared" si="1074"/>
        <v/>
      </c>
      <c r="T8623" s="49" t="str">
        <f t="shared" si="1075"/>
        <v/>
      </c>
      <c r="AA8623" s="50" t="str">
        <f t="shared" si="1079"/>
        <v/>
      </c>
      <c r="AE8623" s="50" t="str">
        <f t="shared" si="1076"/>
        <v/>
      </c>
      <c r="AI8623" s="19" t="str">
        <f t="shared" si="1077"/>
        <v/>
      </c>
      <c r="AJ8623"/>
      <c r="AK8623" s="19" t="str">
        <f t="shared" si="1078"/>
        <v/>
      </c>
    </row>
    <row r="8624" spans="1:37" x14ac:dyDescent="0.25">
      <c r="A8624" s="42" t="str">
        <f t="shared" si="1072"/>
        <v/>
      </c>
      <c r="B8624" s="42" t="str">
        <f t="shared" si="1073"/>
        <v/>
      </c>
      <c r="C8624" s="42" t="str">
        <f>IF(ISBLANK($N8624),"",IF(ISBLANK('datos GENERALES'!B$16),"",'datos GENERALES'!B$16))</f>
        <v/>
      </c>
      <c r="D8624" s="43" t="str">
        <f>IF(ISBLANK($N8624),"","SGBTM/AUTAROC/"&amp;'datos GENERALES'!B$5&amp;"_"&amp;'datos GENERALES'!C$5&amp;"_"&amp;'datos GENERALES'!D$5)</f>
        <v/>
      </c>
      <c r="E8624" s="42" t="str">
        <f>IF(ISBLANK($N8624),"",IF(ISBLANK('datos GENERALES'!$B$6),"",'datos GENERALES'!$B$6))</f>
        <v/>
      </c>
      <c r="F8624" s="42" t="str">
        <f>IF(ISBLANK($N8624),"",IF(ISBLANK('datos GENERALES'!$B$7),"",'datos GENERALES'!$B$7))</f>
        <v/>
      </c>
      <c r="G8624" s="42" t="str">
        <f>IF(ISBLANK($N8624),"",IF(ISBLANK('datos GENERALES'!$B$10),"",'datos GENERALES'!$B$10))</f>
        <v/>
      </c>
      <c r="H8624" s="42" t="str">
        <f>IF(ISBLANK($N8624),"",IF(ISBLANK('datos GENERALES'!$C$10),"",'datos GENERALES'!$C$10))</f>
        <v/>
      </c>
      <c r="I8624" s="42" t="str">
        <f>IF(ISBLANK($N8624),"",IF(ISBLANK('datos GENERALES'!$D$10),"",'datos GENERALES'!$D$10))</f>
        <v/>
      </c>
      <c r="O8624" s="48" t="str">
        <f>IFERROR(VLOOKUP(N8624,ListaEspecies!$B$3:$D$45,2,FALSE),"")</f>
        <v/>
      </c>
      <c r="P8624" s="96" t="str">
        <f>IFERROR(VLOOKUP(N8624,ListaEspecies!$B$3:$D$45,3,FALSE),"")</f>
        <v/>
      </c>
      <c r="R8624" s="42" t="str">
        <f>IF(ISBLANK($J8624),"",IF(ISBLANK('datos GENERALES'!$B$15),"",'datos GENERALES'!$B$15))</f>
        <v/>
      </c>
      <c r="S8624" s="49" t="str">
        <f t="shared" si="1074"/>
        <v/>
      </c>
      <c r="T8624" s="49" t="str">
        <f t="shared" si="1075"/>
        <v/>
      </c>
      <c r="AA8624" s="50" t="str">
        <f t="shared" si="1079"/>
        <v/>
      </c>
      <c r="AE8624" s="50" t="str">
        <f t="shared" si="1076"/>
        <v/>
      </c>
      <c r="AI8624" s="19" t="str">
        <f t="shared" si="1077"/>
        <v/>
      </c>
      <c r="AJ8624"/>
      <c r="AK8624" s="19" t="str">
        <f t="shared" si="1078"/>
        <v/>
      </c>
    </row>
    <row r="8625" spans="1:37" x14ac:dyDescent="0.25">
      <c r="A8625" s="42" t="str">
        <f t="shared" si="1072"/>
        <v/>
      </c>
      <c r="B8625" s="42" t="str">
        <f t="shared" si="1073"/>
        <v/>
      </c>
      <c r="C8625" s="42" t="str">
        <f>IF(ISBLANK($N8625),"",IF(ISBLANK('datos GENERALES'!B$16),"",'datos GENERALES'!B$16))</f>
        <v/>
      </c>
      <c r="D8625" s="43" t="str">
        <f>IF(ISBLANK($N8625),"","SGBTM/AUTAROC/"&amp;'datos GENERALES'!B$5&amp;"_"&amp;'datos GENERALES'!C$5&amp;"_"&amp;'datos GENERALES'!D$5)</f>
        <v/>
      </c>
      <c r="E8625" s="42" t="str">
        <f>IF(ISBLANK($N8625),"",IF(ISBLANK('datos GENERALES'!$B$6),"",'datos GENERALES'!$B$6))</f>
        <v/>
      </c>
      <c r="F8625" s="42" t="str">
        <f>IF(ISBLANK($N8625),"",IF(ISBLANK('datos GENERALES'!$B$7),"",'datos GENERALES'!$B$7))</f>
        <v/>
      </c>
      <c r="G8625" s="42" t="str">
        <f>IF(ISBLANK($N8625),"",IF(ISBLANK('datos GENERALES'!$B$10),"",'datos GENERALES'!$B$10))</f>
        <v/>
      </c>
      <c r="H8625" s="42" t="str">
        <f>IF(ISBLANK($N8625),"",IF(ISBLANK('datos GENERALES'!$C$10),"",'datos GENERALES'!$C$10))</f>
        <v/>
      </c>
      <c r="I8625" s="42" t="str">
        <f>IF(ISBLANK($N8625),"",IF(ISBLANK('datos GENERALES'!$D$10),"",'datos GENERALES'!$D$10))</f>
        <v/>
      </c>
      <c r="O8625" s="48" t="str">
        <f>IFERROR(VLOOKUP(N8625,ListaEspecies!$B$3:$D$45,2,FALSE),"")</f>
        <v/>
      </c>
      <c r="P8625" s="96" t="str">
        <f>IFERROR(VLOOKUP(N8625,ListaEspecies!$B$3:$D$45,3,FALSE),"")</f>
        <v/>
      </c>
      <c r="R8625" s="42" t="str">
        <f>IF(ISBLANK($J8625),"",IF(ISBLANK('datos GENERALES'!$B$15),"",'datos GENERALES'!$B$15))</f>
        <v/>
      </c>
      <c r="S8625" s="49" t="str">
        <f t="shared" si="1074"/>
        <v/>
      </c>
      <c r="T8625" s="49" t="str">
        <f t="shared" si="1075"/>
        <v/>
      </c>
      <c r="AA8625" s="50" t="str">
        <f t="shared" si="1079"/>
        <v/>
      </c>
      <c r="AE8625" s="50" t="str">
        <f t="shared" si="1076"/>
        <v/>
      </c>
      <c r="AI8625" s="19" t="str">
        <f t="shared" si="1077"/>
        <v/>
      </c>
      <c r="AJ8625"/>
      <c r="AK8625" s="19" t="str">
        <f t="shared" si="1078"/>
        <v/>
      </c>
    </row>
    <row r="8626" spans="1:37" x14ac:dyDescent="0.25">
      <c r="A8626" s="42" t="str">
        <f t="shared" si="1072"/>
        <v/>
      </c>
      <c r="B8626" s="42" t="str">
        <f t="shared" si="1073"/>
        <v/>
      </c>
      <c r="C8626" s="42" t="str">
        <f>IF(ISBLANK($N8626),"",IF(ISBLANK('datos GENERALES'!B$16),"",'datos GENERALES'!B$16))</f>
        <v/>
      </c>
      <c r="D8626" s="43" t="str">
        <f>IF(ISBLANK($N8626),"","SGBTM/AUTAROC/"&amp;'datos GENERALES'!B$5&amp;"_"&amp;'datos GENERALES'!C$5&amp;"_"&amp;'datos GENERALES'!D$5)</f>
        <v/>
      </c>
      <c r="E8626" s="42" t="str">
        <f>IF(ISBLANK($N8626),"",IF(ISBLANK('datos GENERALES'!$B$6),"",'datos GENERALES'!$B$6))</f>
        <v/>
      </c>
      <c r="F8626" s="42" t="str">
        <f>IF(ISBLANK($N8626),"",IF(ISBLANK('datos GENERALES'!$B$7),"",'datos GENERALES'!$B$7))</f>
        <v/>
      </c>
      <c r="G8626" s="42" t="str">
        <f>IF(ISBLANK($N8626),"",IF(ISBLANK('datos GENERALES'!$B$10),"",'datos GENERALES'!$B$10))</f>
        <v/>
      </c>
      <c r="H8626" s="42" t="str">
        <f>IF(ISBLANK($N8626),"",IF(ISBLANK('datos GENERALES'!$C$10),"",'datos GENERALES'!$C$10))</f>
        <v/>
      </c>
      <c r="I8626" s="42" t="str">
        <f>IF(ISBLANK($N8626),"",IF(ISBLANK('datos GENERALES'!$D$10),"",'datos GENERALES'!$D$10))</f>
        <v/>
      </c>
      <c r="O8626" s="48" t="str">
        <f>IFERROR(VLOOKUP(N8626,ListaEspecies!$B$3:$D$45,2,FALSE),"")</f>
        <v/>
      </c>
      <c r="P8626" s="96" t="str">
        <f>IFERROR(VLOOKUP(N8626,ListaEspecies!$B$3:$D$45,3,FALSE),"")</f>
        <v/>
      </c>
      <c r="R8626" s="42" t="str">
        <f>IF(ISBLANK($J8626),"",IF(ISBLANK('datos GENERALES'!$B$15),"",'datos GENERALES'!$B$15))</f>
        <v/>
      </c>
      <c r="S8626" s="49" t="str">
        <f t="shared" si="1074"/>
        <v/>
      </c>
      <c r="T8626" s="49" t="str">
        <f t="shared" si="1075"/>
        <v/>
      </c>
      <c r="AA8626" s="50" t="str">
        <f t="shared" si="1079"/>
        <v/>
      </c>
      <c r="AE8626" s="50" t="str">
        <f t="shared" si="1076"/>
        <v/>
      </c>
      <c r="AI8626" s="19" t="str">
        <f t="shared" si="1077"/>
        <v/>
      </c>
      <c r="AJ8626"/>
      <c r="AK8626" s="19" t="str">
        <f t="shared" si="1078"/>
        <v/>
      </c>
    </row>
    <row r="8627" spans="1:37" x14ac:dyDescent="0.25">
      <c r="A8627" s="42" t="str">
        <f t="shared" si="1072"/>
        <v/>
      </c>
      <c r="B8627" s="42" t="str">
        <f t="shared" si="1073"/>
        <v/>
      </c>
      <c r="C8627" s="42" t="str">
        <f>IF(ISBLANK($N8627),"",IF(ISBLANK('datos GENERALES'!B$16),"",'datos GENERALES'!B$16))</f>
        <v/>
      </c>
      <c r="D8627" s="43" t="str">
        <f>IF(ISBLANK($N8627),"","SGBTM/AUTAROC/"&amp;'datos GENERALES'!B$5&amp;"_"&amp;'datos GENERALES'!C$5&amp;"_"&amp;'datos GENERALES'!D$5)</f>
        <v/>
      </c>
      <c r="E8627" s="42" t="str">
        <f>IF(ISBLANK($N8627),"",IF(ISBLANK('datos GENERALES'!$B$6),"",'datos GENERALES'!$B$6))</f>
        <v/>
      </c>
      <c r="F8627" s="42" t="str">
        <f>IF(ISBLANK($N8627),"",IF(ISBLANK('datos GENERALES'!$B$7),"",'datos GENERALES'!$B$7))</f>
        <v/>
      </c>
      <c r="G8627" s="42" t="str">
        <f>IF(ISBLANK($N8627),"",IF(ISBLANK('datos GENERALES'!$B$10),"",'datos GENERALES'!$B$10))</f>
        <v/>
      </c>
      <c r="H8627" s="42" t="str">
        <f>IF(ISBLANK($N8627),"",IF(ISBLANK('datos GENERALES'!$C$10),"",'datos GENERALES'!$C$10))</f>
        <v/>
      </c>
      <c r="I8627" s="42" t="str">
        <f>IF(ISBLANK($N8627),"",IF(ISBLANK('datos GENERALES'!$D$10),"",'datos GENERALES'!$D$10))</f>
        <v/>
      </c>
      <c r="O8627" s="48" t="str">
        <f>IFERROR(VLOOKUP(N8627,ListaEspecies!$B$3:$D$45,2,FALSE),"")</f>
        <v/>
      </c>
      <c r="P8627" s="96" t="str">
        <f>IFERROR(VLOOKUP(N8627,ListaEspecies!$B$3:$D$45,3,FALSE),"")</f>
        <v/>
      </c>
      <c r="R8627" s="42" t="str">
        <f>IF(ISBLANK($J8627),"",IF(ISBLANK('datos GENERALES'!$B$15),"",'datos GENERALES'!$B$15))</f>
        <v/>
      </c>
      <c r="S8627" s="49" t="str">
        <f t="shared" si="1074"/>
        <v/>
      </c>
      <c r="T8627" s="49" t="str">
        <f t="shared" si="1075"/>
        <v/>
      </c>
      <c r="AA8627" s="50" t="str">
        <f t="shared" si="1079"/>
        <v/>
      </c>
      <c r="AE8627" s="50" t="str">
        <f t="shared" si="1076"/>
        <v/>
      </c>
      <c r="AI8627" s="19" t="str">
        <f t="shared" si="1077"/>
        <v/>
      </c>
      <c r="AJ8627"/>
      <c r="AK8627" s="19" t="str">
        <f t="shared" si="1078"/>
        <v/>
      </c>
    </row>
    <row r="8628" spans="1:37" x14ac:dyDescent="0.25">
      <c r="A8628" s="42" t="str">
        <f t="shared" si="1072"/>
        <v/>
      </c>
      <c r="B8628" s="42" t="str">
        <f t="shared" si="1073"/>
        <v/>
      </c>
      <c r="C8628" s="42" t="str">
        <f>IF(ISBLANK($N8628),"",IF(ISBLANK('datos GENERALES'!B$16),"",'datos GENERALES'!B$16))</f>
        <v/>
      </c>
      <c r="D8628" s="43" t="str">
        <f>IF(ISBLANK($N8628),"","SGBTM/AUTAROC/"&amp;'datos GENERALES'!B$5&amp;"_"&amp;'datos GENERALES'!C$5&amp;"_"&amp;'datos GENERALES'!D$5)</f>
        <v/>
      </c>
      <c r="E8628" s="42" t="str">
        <f>IF(ISBLANK($N8628),"",IF(ISBLANK('datos GENERALES'!$B$6),"",'datos GENERALES'!$B$6))</f>
        <v/>
      </c>
      <c r="F8628" s="42" t="str">
        <f>IF(ISBLANK($N8628),"",IF(ISBLANK('datos GENERALES'!$B$7),"",'datos GENERALES'!$B$7))</f>
        <v/>
      </c>
      <c r="G8628" s="42" t="str">
        <f>IF(ISBLANK($N8628),"",IF(ISBLANK('datos GENERALES'!$B$10),"",'datos GENERALES'!$B$10))</f>
        <v/>
      </c>
      <c r="H8628" s="42" t="str">
        <f>IF(ISBLANK($N8628),"",IF(ISBLANK('datos GENERALES'!$C$10),"",'datos GENERALES'!$C$10))</f>
        <v/>
      </c>
      <c r="I8628" s="42" t="str">
        <f>IF(ISBLANK($N8628),"",IF(ISBLANK('datos GENERALES'!$D$10),"",'datos GENERALES'!$D$10))</f>
        <v/>
      </c>
      <c r="O8628" s="48" t="str">
        <f>IFERROR(VLOOKUP(N8628,ListaEspecies!$B$3:$D$45,2,FALSE),"")</f>
        <v/>
      </c>
      <c r="P8628" s="96" t="str">
        <f>IFERROR(VLOOKUP(N8628,ListaEspecies!$B$3:$D$45,3,FALSE),"")</f>
        <v/>
      </c>
      <c r="R8628" s="42" t="str">
        <f>IF(ISBLANK($J8628),"",IF(ISBLANK('datos GENERALES'!$B$15),"",'datos GENERALES'!$B$15))</f>
        <v/>
      </c>
      <c r="S8628" s="49" t="str">
        <f t="shared" si="1074"/>
        <v/>
      </c>
      <c r="T8628" s="49" t="str">
        <f t="shared" si="1075"/>
        <v/>
      </c>
      <c r="AA8628" s="50" t="str">
        <f t="shared" si="1079"/>
        <v/>
      </c>
      <c r="AE8628" s="50" t="str">
        <f t="shared" si="1076"/>
        <v/>
      </c>
      <c r="AI8628" s="19" t="str">
        <f t="shared" si="1077"/>
        <v/>
      </c>
      <c r="AJ8628"/>
      <c r="AK8628" s="19" t="str">
        <f t="shared" si="1078"/>
        <v/>
      </c>
    </row>
    <row r="8629" spans="1:37" x14ac:dyDescent="0.25">
      <c r="A8629" s="42" t="str">
        <f t="shared" si="1072"/>
        <v/>
      </c>
      <c r="B8629" s="42" t="str">
        <f t="shared" si="1073"/>
        <v/>
      </c>
      <c r="C8629" s="42" t="str">
        <f>IF(ISBLANK($N8629),"",IF(ISBLANK('datos GENERALES'!B$16),"",'datos GENERALES'!B$16))</f>
        <v/>
      </c>
      <c r="D8629" s="43" t="str">
        <f>IF(ISBLANK($N8629),"","SGBTM/AUTAROC/"&amp;'datos GENERALES'!B$5&amp;"_"&amp;'datos GENERALES'!C$5&amp;"_"&amp;'datos GENERALES'!D$5)</f>
        <v/>
      </c>
      <c r="E8629" s="42" t="str">
        <f>IF(ISBLANK($N8629),"",IF(ISBLANK('datos GENERALES'!$B$6),"",'datos GENERALES'!$B$6))</f>
        <v/>
      </c>
      <c r="F8629" s="42" t="str">
        <f>IF(ISBLANK($N8629),"",IF(ISBLANK('datos GENERALES'!$B$7),"",'datos GENERALES'!$B$7))</f>
        <v/>
      </c>
      <c r="G8629" s="42" t="str">
        <f>IF(ISBLANK($N8629),"",IF(ISBLANK('datos GENERALES'!$B$10),"",'datos GENERALES'!$B$10))</f>
        <v/>
      </c>
      <c r="H8629" s="42" t="str">
        <f>IF(ISBLANK($N8629),"",IF(ISBLANK('datos GENERALES'!$C$10),"",'datos GENERALES'!$C$10))</f>
        <v/>
      </c>
      <c r="I8629" s="42" t="str">
        <f>IF(ISBLANK($N8629),"",IF(ISBLANK('datos GENERALES'!$D$10),"",'datos GENERALES'!$D$10))</f>
        <v/>
      </c>
      <c r="O8629" s="48" t="str">
        <f>IFERROR(VLOOKUP(N8629,ListaEspecies!$B$3:$D$45,2,FALSE),"")</f>
        <v/>
      </c>
      <c r="P8629" s="96" t="str">
        <f>IFERROR(VLOOKUP(N8629,ListaEspecies!$B$3:$D$45,3,FALSE),"")</f>
        <v/>
      </c>
      <c r="R8629" s="42" t="str">
        <f>IF(ISBLANK($J8629),"",IF(ISBLANK('datos GENERALES'!$B$15),"",'datos GENERALES'!$B$15))</f>
        <v/>
      </c>
      <c r="S8629" s="49" t="str">
        <f t="shared" si="1074"/>
        <v/>
      </c>
      <c r="T8629" s="49" t="str">
        <f t="shared" si="1075"/>
        <v/>
      </c>
      <c r="AA8629" s="50" t="str">
        <f t="shared" si="1079"/>
        <v/>
      </c>
      <c r="AE8629" s="50" t="str">
        <f t="shared" si="1076"/>
        <v/>
      </c>
      <c r="AI8629" s="19" t="str">
        <f t="shared" si="1077"/>
        <v/>
      </c>
      <c r="AJ8629"/>
      <c r="AK8629" s="19" t="str">
        <f t="shared" si="1078"/>
        <v/>
      </c>
    </row>
    <row r="8630" spans="1:37" x14ac:dyDescent="0.25">
      <c r="A8630" s="42" t="str">
        <f t="shared" si="1072"/>
        <v/>
      </c>
      <c r="B8630" s="42" t="str">
        <f t="shared" si="1073"/>
        <v/>
      </c>
      <c r="C8630" s="42" t="str">
        <f>IF(ISBLANK($N8630),"",IF(ISBLANK('datos GENERALES'!B$16),"",'datos GENERALES'!B$16))</f>
        <v/>
      </c>
      <c r="D8630" s="43" t="str">
        <f>IF(ISBLANK($N8630),"","SGBTM/AUTAROC/"&amp;'datos GENERALES'!B$5&amp;"_"&amp;'datos GENERALES'!C$5&amp;"_"&amp;'datos GENERALES'!D$5)</f>
        <v/>
      </c>
      <c r="E8630" s="42" t="str">
        <f>IF(ISBLANK($N8630),"",IF(ISBLANK('datos GENERALES'!$B$6),"",'datos GENERALES'!$B$6))</f>
        <v/>
      </c>
      <c r="F8630" s="42" t="str">
        <f>IF(ISBLANK($N8630),"",IF(ISBLANK('datos GENERALES'!$B$7),"",'datos GENERALES'!$B$7))</f>
        <v/>
      </c>
      <c r="G8630" s="42" t="str">
        <f>IF(ISBLANK($N8630),"",IF(ISBLANK('datos GENERALES'!$B$10),"",'datos GENERALES'!$B$10))</f>
        <v/>
      </c>
      <c r="H8630" s="42" t="str">
        <f>IF(ISBLANK($N8630),"",IF(ISBLANK('datos GENERALES'!$C$10),"",'datos GENERALES'!$C$10))</f>
        <v/>
      </c>
      <c r="I8630" s="42" t="str">
        <f>IF(ISBLANK($N8630),"",IF(ISBLANK('datos GENERALES'!$D$10),"",'datos GENERALES'!$D$10))</f>
        <v/>
      </c>
      <c r="O8630" s="48" t="str">
        <f>IFERROR(VLOOKUP(N8630,ListaEspecies!$B$3:$D$45,2,FALSE),"")</f>
        <v/>
      </c>
      <c r="P8630" s="96" t="str">
        <f>IFERROR(VLOOKUP(N8630,ListaEspecies!$B$3:$D$45,3,FALSE),"")</f>
        <v/>
      </c>
      <c r="R8630" s="42" t="str">
        <f>IF(ISBLANK($J8630),"",IF(ISBLANK('datos GENERALES'!$B$15),"",'datos GENERALES'!$B$15))</f>
        <v/>
      </c>
      <c r="S8630" s="49" t="str">
        <f t="shared" si="1074"/>
        <v/>
      </c>
      <c r="T8630" s="49" t="str">
        <f t="shared" si="1075"/>
        <v/>
      </c>
      <c r="AA8630" s="50" t="str">
        <f t="shared" si="1079"/>
        <v/>
      </c>
      <c r="AE8630" s="50" t="str">
        <f t="shared" si="1076"/>
        <v/>
      </c>
      <c r="AI8630" s="19" t="str">
        <f t="shared" si="1077"/>
        <v/>
      </c>
      <c r="AJ8630"/>
      <c r="AK8630" s="19" t="str">
        <f t="shared" si="1078"/>
        <v/>
      </c>
    </row>
    <row r="8631" spans="1:37" x14ac:dyDescent="0.25">
      <c r="A8631" s="42" t="str">
        <f t="shared" si="1072"/>
        <v/>
      </c>
      <c r="B8631" s="42" t="str">
        <f t="shared" si="1073"/>
        <v/>
      </c>
      <c r="C8631" s="42" t="str">
        <f>IF(ISBLANK($N8631),"",IF(ISBLANK('datos GENERALES'!B$16),"",'datos GENERALES'!B$16))</f>
        <v/>
      </c>
      <c r="D8631" s="43" t="str">
        <f>IF(ISBLANK($N8631),"","SGBTM/AUTAROC/"&amp;'datos GENERALES'!B$5&amp;"_"&amp;'datos GENERALES'!C$5&amp;"_"&amp;'datos GENERALES'!D$5)</f>
        <v/>
      </c>
      <c r="E8631" s="42" t="str">
        <f>IF(ISBLANK($N8631),"",IF(ISBLANK('datos GENERALES'!$B$6),"",'datos GENERALES'!$B$6))</f>
        <v/>
      </c>
      <c r="F8631" s="42" t="str">
        <f>IF(ISBLANK($N8631),"",IF(ISBLANK('datos GENERALES'!$B$7),"",'datos GENERALES'!$B$7))</f>
        <v/>
      </c>
      <c r="G8631" s="42" t="str">
        <f>IF(ISBLANK($N8631),"",IF(ISBLANK('datos GENERALES'!$B$10),"",'datos GENERALES'!$B$10))</f>
        <v/>
      </c>
      <c r="H8631" s="42" t="str">
        <f>IF(ISBLANK($N8631),"",IF(ISBLANK('datos GENERALES'!$C$10),"",'datos GENERALES'!$C$10))</f>
        <v/>
      </c>
      <c r="I8631" s="42" t="str">
        <f>IF(ISBLANK($N8631),"",IF(ISBLANK('datos GENERALES'!$D$10),"",'datos GENERALES'!$D$10))</f>
        <v/>
      </c>
      <c r="O8631" s="48" t="str">
        <f>IFERROR(VLOOKUP(N8631,ListaEspecies!$B$3:$D$45,2,FALSE),"")</f>
        <v/>
      </c>
      <c r="P8631" s="96" t="str">
        <f>IFERROR(VLOOKUP(N8631,ListaEspecies!$B$3:$D$45,3,FALSE),"")</f>
        <v/>
      </c>
      <c r="R8631" s="42" t="str">
        <f>IF(ISBLANK($J8631),"",IF(ISBLANK('datos GENERALES'!$B$15),"",'datos GENERALES'!$B$15))</f>
        <v/>
      </c>
      <c r="S8631" s="49" t="str">
        <f t="shared" si="1074"/>
        <v/>
      </c>
      <c r="T8631" s="49" t="str">
        <f t="shared" si="1075"/>
        <v/>
      </c>
      <c r="AA8631" s="50" t="str">
        <f t="shared" si="1079"/>
        <v/>
      </c>
      <c r="AE8631" s="50" t="str">
        <f t="shared" si="1076"/>
        <v/>
      </c>
      <c r="AI8631" s="19" t="str">
        <f t="shared" si="1077"/>
        <v/>
      </c>
      <c r="AJ8631"/>
      <c r="AK8631" s="19" t="str">
        <f t="shared" si="1078"/>
        <v/>
      </c>
    </row>
    <row r="8632" spans="1:37" x14ac:dyDescent="0.25">
      <c r="A8632" s="42" t="str">
        <f t="shared" si="1072"/>
        <v/>
      </c>
      <c r="B8632" s="42" t="str">
        <f t="shared" si="1073"/>
        <v/>
      </c>
      <c r="C8632" s="42" t="str">
        <f>IF(ISBLANK($N8632),"",IF(ISBLANK('datos GENERALES'!B$16),"",'datos GENERALES'!B$16))</f>
        <v/>
      </c>
      <c r="D8632" s="43" t="str">
        <f>IF(ISBLANK($N8632),"","SGBTM/AUTAROC/"&amp;'datos GENERALES'!B$5&amp;"_"&amp;'datos GENERALES'!C$5&amp;"_"&amp;'datos GENERALES'!D$5)</f>
        <v/>
      </c>
      <c r="E8632" s="42" t="str">
        <f>IF(ISBLANK($N8632),"",IF(ISBLANK('datos GENERALES'!$B$6),"",'datos GENERALES'!$B$6))</f>
        <v/>
      </c>
      <c r="F8632" s="42" t="str">
        <f>IF(ISBLANK($N8632),"",IF(ISBLANK('datos GENERALES'!$B$7),"",'datos GENERALES'!$B$7))</f>
        <v/>
      </c>
      <c r="G8632" s="42" t="str">
        <f>IF(ISBLANK($N8632),"",IF(ISBLANK('datos GENERALES'!$B$10),"",'datos GENERALES'!$B$10))</f>
        <v/>
      </c>
      <c r="H8632" s="42" t="str">
        <f>IF(ISBLANK($N8632),"",IF(ISBLANK('datos GENERALES'!$C$10),"",'datos GENERALES'!$C$10))</f>
        <v/>
      </c>
      <c r="I8632" s="42" t="str">
        <f>IF(ISBLANK($N8632),"",IF(ISBLANK('datos GENERALES'!$D$10),"",'datos GENERALES'!$D$10))</f>
        <v/>
      </c>
      <c r="O8632" s="48" t="str">
        <f>IFERROR(VLOOKUP(N8632,ListaEspecies!$B$3:$D$45,2,FALSE),"")</f>
        <v/>
      </c>
      <c r="P8632" s="96" t="str">
        <f>IFERROR(VLOOKUP(N8632,ListaEspecies!$B$3:$D$45,3,FALSE),"")</f>
        <v/>
      </c>
      <c r="R8632" s="42" t="str">
        <f>IF(ISBLANK($J8632),"",IF(ISBLANK('datos GENERALES'!$B$15),"",'datos GENERALES'!$B$15))</f>
        <v/>
      </c>
      <c r="S8632" s="49" t="str">
        <f t="shared" si="1074"/>
        <v/>
      </c>
      <c r="T8632" s="49" t="str">
        <f t="shared" si="1075"/>
        <v/>
      </c>
      <c r="AA8632" s="50" t="str">
        <f t="shared" si="1079"/>
        <v/>
      </c>
      <c r="AE8632" s="50" t="str">
        <f t="shared" si="1076"/>
        <v/>
      </c>
      <c r="AI8632" s="19" t="str">
        <f t="shared" si="1077"/>
        <v/>
      </c>
      <c r="AJ8632"/>
      <c r="AK8632" s="19" t="str">
        <f t="shared" si="1078"/>
        <v/>
      </c>
    </row>
    <row r="8633" spans="1:37" x14ac:dyDescent="0.25">
      <c r="A8633" s="42" t="str">
        <f t="shared" si="1072"/>
        <v/>
      </c>
      <c r="B8633" s="42" t="str">
        <f t="shared" si="1073"/>
        <v/>
      </c>
      <c r="C8633" s="42" t="str">
        <f>IF(ISBLANK($N8633),"",IF(ISBLANK('datos GENERALES'!B$16),"",'datos GENERALES'!B$16))</f>
        <v/>
      </c>
      <c r="D8633" s="43" t="str">
        <f>IF(ISBLANK($N8633),"","SGBTM/AUTAROC/"&amp;'datos GENERALES'!B$5&amp;"_"&amp;'datos GENERALES'!C$5&amp;"_"&amp;'datos GENERALES'!D$5)</f>
        <v/>
      </c>
      <c r="E8633" s="42" t="str">
        <f>IF(ISBLANK($N8633),"",IF(ISBLANK('datos GENERALES'!$B$6),"",'datos GENERALES'!$B$6))</f>
        <v/>
      </c>
      <c r="F8633" s="42" t="str">
        <f>IF(ISBLANK($N8633),"",IF(ISBLANK('datos GENERALES'!$B$7),"",'datos GENERALES'!$B$7))</f>
        <v/>
      </c>
      <c r="G8633" s="42" t="str">
        <f>IF(ISBLANK($N8633),"",IF(ISBLANK('datos GENERALES'!$B$10),"",'datos GENERALES'!$B$10))</f>
        <v/>
      </c>
      <c r="H8633" s="42" t="str">
        <f>IF(ISBLANK($N8633),"",IF(ISBLANK('datos GENERALES'!$C$10),"",'datos GENERALES'!$C$10))</f>
        <v/>
      </c>
      <c r="I8633" s="42" t="str">
        <f>IF(ISBLANK($N8633),"",IF(ISBLANK('datos GENERALES'!$D$10),"",'datos GENERALES'!$D$10))</f>
        <v/>
      </c>
      <c r="O8633" s="48" t="str">
        <f>IFERROR(VLOOKUP(N8633,ListaEspecies!$B$3:$D$45,2,FALSE),"")</f>
        <v/>
      </c>
      <c r="P8633" s="96" t="str">
        <f>IFERROR(VLOOKUP(N8633,ListaEspecies!$B$3:$D$45,3,FALSE),"")</f>
        <v/>
      </c>
      <c r="R8633" s="42" t="str">
        <f>IF(ISBLANK($J8633),"",IF(ISBLANK('datos GENERALES'!$B$15),"",'datos GENERALES'!$B$15))</f>
        <v/>
      </c>
      <c r="S8633" s="49" t="str">
        <f t="shared" si="1074"/>
        <v/>
      </c>
      <c r="T8633" s="49" t="str">
        <f t="shared" si="1075"/>
        <v/>
      </c>
      <c r="AA8633" s="50" t="str">
        <f t="shared" si="1079"/>
        <v/>
      </c>
      <c r="AE8633" s="50" t="str">
        <f t="shared" si="1076"/>
        <v/>
      </c>
      <c r="AI8633" s="19" t="str">
        <f t="shared" si="1077"/>
        <v/>
      </c>
      <c r="AJ8633"/>
      <c r="AK8633" s="19" t="str">
        <f t="shared" si="1078"/>
        <v/>
      </c>
    </row>
    <row r="8634" spans="1:37" x14ac:dyDescent="0.25">
      <c r="A8634" s="42" t="str">
        <f t="shared" si="1072"/>
        <v/>
      </c>
      <c r="B8634" s="42" t="str">
        <f t="shared" si="1073"/>
        <v/>
      </c>
      <c r="C8634" s="42" t="str">
        <f>IF(ISBLANK($N8634),"",IF(ISBLANK('datos GENERALES'!B$16),"",'datos GENERALES'!B$16))</f>
        <v/>
      </c>
      <c r="D8634" s="43" t="str">
        <f>IF(ISBLANK($N8634),"","SGBTM/AUTAROC/"&amp;'datos GENERALES'!B$5&amp;"_"&amp;'datos GENERALES'!C$5&amp;"_"&amp;'datos GENERALES'!D$5)</f>
        <v/>
      </c>
      <c r="E8634" s="42" t="str">
        <f>IF(ISBLANK($N8634),"",IF(ISBLANK('datos GENERALES'!$B$6),"",'datos GENERALES'!$B$6))</f>
        <v/>
      </c>
      <c r="F8634" s="42" t="str">
        <f>IF(ISBLANK($N8634),"",IF(ISBLANK('datos GENERALES'!$B$7),"",'datos GENERALES'!$B$7))</f>
        <v/>
      </c>
      <c r="G8634" s="42" t="str">
        <f>IF(ISBLANK($N8634),"",IF(ISBLANK('datos GENERALES'!$B$10),"",'datos GENERALES'!$B$10))</f>
        <v/>
      </c>
      <c r="H8634" s="42" t="str">
        <f>IF(ISBLANK($N8634),"",IF(ISBLANK('datos GENERALES'!$C$10),"",'datos GENERALES'!$C$10))</f>
        <v/>
      </c>
      <c r="I8634" s="42" t="str">
        <f>IF(ISBLANK($N8634),"",IF(ISBLANK('datos GENERALES'!$D$10),"",'datos GENERALES'!$D$10))</f>
        <v/>
      </c>
      <c r="O8634" s="48" t="str">
        <f>IFERROR(VLOOKUP(N8634,ListaEspecies!$B$3:$D$45,2,FALSE),"")</f>
        <v/>
      </c>
      <c r="P8634" s="96" t="str">
        <f>IFERROR(VLOOKUP(N8634,ListaEspecies!$B$3:$D$45,3,FALSE),"")</f>
        <v/>
      </c>
      <c r="R8634" s="42" t="str">
        <f>IF(ISBLANK($J8634),"",IF(ISBLANK('datos GENERALES'!$B$15),"",'datos GENERALES'!$B$15))</f>
        <v/>
      </c>
      <c r="S8634" s="49" t="str">
        <f t="shared" si="1074"/>
        <v/>
      </c>
      <c r="T8634" s="49" t="str">
        <f t="shared" si="1075"/>
        <v/>
      </c>
      <c r="AA8634" s="50" t="str">
        <f t="shared" si="1079"/>
        <v/>
      </c>
      <c r="AE8634" s="50" t="str">
        <f t="shared" si="1076"/>
        <v/>
      </c>
      <c r="AI8634" s="19" t="str">
        <f t="shared" si="1077"/>
        <v/>
      </c>
      <c r="AJ8634"/>
      <c r="AK8634" s="19" t="str">
        <f t="shared" si="1078"/>
        <v/>
      </c>
    </row>
    <row r="8635" spans="1:37" x14ac:dyDescent="0.25">
      <c r="A8635" s="42" t="str">
        <f t="shared" si="1072"/>
        <v/>
      </c>
      <c r="B8635" s="42" t="str">
        <f t="shared" si="1073"/>
        <v/>
      </c>
      <c r="C8635" s="42" t="str">
        <f>IF(ISBLANK($N8635),"",IF(ISBLANK('datos GENERALES'!B$16),"",'datos GENERALES'!B$16))</f>
        <v/>
      </c>
      <c r="D8635" s="43" t="str">
        <f>IF(ISBLANK($N8635),"","SGBTM/AUTAROC/"&amp;'datos GENERALES'!B$5&amp;"_"&amp;'datos GENERALES'!C$5&amp;"_"&amp;'datos GENERALES'!D$5)</f>
        <v/>
      </c>
      <c r="E8635" s="42" t="str">
        <f>IF(ISBLANK($N8635),"",IF(ISBLANK('datos GENERALES'!$B$6),"",'datos GENERALES'!$B$6))</f>
        <v/>
      </c>
      <c r="F8635" s="42" t="str">
        <f>IF(ISBLANK($N8635),"",IF(ISBLANK('datos GENERALES'!$B$7),"",'datos GENERALES'!$B$7))</f>
        <v/>
      </c>
      <c r="G8635" s="42" t="str">
        <f>IF(ISBLANK($N8635),"",IF(ISBLANK('datos GENERALES'!$B$10),"",'datos GENERALES'!$B$10))</f>
        <v/>
      </c>
      <c r="H8635" s="42" t="str">
        <f>IF(ISBLANK($N8635),"",IF(ISBLANK('datos GENERALES'!$C$10),"",'datos GENERALES'!$C$10))</f>
        <v/>
      </c>
      <c r="I8635" s="42" t="str">
        <f>IF(ISBLANK($N8635),"",IF(ISBLANK('datos GENERALES'!$D$10),"",'datos GENERALES'!$D$10))</f>
        <v/>
      </c>
      <c r="O8635" s="48" t="str">
        <f>IFERROR(VLOOKUP(N8635,ListaEspecies!$B$3:$D$45,2,FALSE),"")</f>
        <v/>
      </c>
      <c r="P8635" s="96" t="str">
        <f>IFERROR(VLOOKUP(N8635,ListaEspecies!$B$3:$D$45,3,FALSE),"")</f>
        <v/>
      </c>
      <c r="R8635" s="42" t="str">
        <f>IF(ISBLANK($J8635),"",IF(ISBLANK('datos GENERALES'!$B$15),"",'datos GENERALES'!$B$15))</f>
        <v/>
      </c>
      <c r="S8635" s="49" t="str">
        <f t="shared" si="1074"/>
        <v/>
      </c>
      <c r="T8635" s="49" t="str">
        <f t="shared" si="1075"/>
        <v/>
      </c>
      <c r="AA8635" s="50" t="str">
        <f t="shared" si="1079"/>
        <v/>
      </c>
      <c r="AE8635" s="50" t="str">
        <f t="shared" si="1076"/>
        <v/>
      </c>
      <c r="AI8635" s="19" t="str">
        <f t="shared" si="1077"/>
        <v/>
      </c>
      <c r="AJ8635"/>
      <c r="AK8635" s="19" t="str">
        <f t="shared" si="1078"/>
        <v/>
      </c>
    </row>
    <row r="8636" spans="1:37" x14ac:dyDescent="0.25">
      <c r="A8636" s="42" t="str">
        <f t="shared" si="1072"/>
        <v/>
      </c>
      <c r="B8636" s="42" t="str">
        <f t="shared" si="1073"/>
        <v/>
      </c>
      <c r="C8636" s="42" t="str">
        <f>IF(ISBLANK($N8636),"",IF(ISBLANK('datos GENERALES'!B$16),"",'datos GENERALES'!B$16))</f>
        <v/>
      </c>
      <c r="D8636" s="43" t="str">
        <f>IF(ISBLANK($N8636),"","SGBTM/AUTAROC/"&amp;'datos GENERALES'!B$5&amp;"_"&amp;'datos GENERALES'!C$5&amp;"_"&amp;'datos GENERALES'!D$5)</f>
        <v/>
      </c>
      <c r="E8636" s="42" t="str">
        <f>IF(ISBLANK($N8636),"",IF(ISBLANK('datos GENERALES'!$B$6),"",'datos GENERALES'!$B$6))</f>
        <v/>
      </c>
      <c r="F8636" s="42" t="str">
        <f>IF(ISBLANK($N8636),"",IF(ISBLANK('datos GENERALES'!$B$7),"",'datos GENERALES'!$B$7))</f>
        <v/>
      </c>
      <c r="G8636" s="42" t="str">
        <f>IF(ISBLANK($N8636),"",IF(ISBLANK('datos GENERALES'!$B$10),"",'datos GENERALES'!$B$10))</f>
        <v/>
      </c>
      <c r="H8636" s="42" t="str">
        <f>IF(ISBLANK($N8636),"",IF(ISBLANK('datos GENERALES'!$C$10),"",'datos GENERALES'!$C$10))</f>
        <v/>
      </c>
      <c r="I8636" s="42" t="str">
        <f>IF(ISBLANK($N8636),"",IF(ISBLANK('datos GENERALES'!$D$10),"",'datos GENERALES'!$D$10))</f>
        <v/>
      </c>
      <c r="O8636" s="48" t="str">
        <f>IFERROR(VLOOKUP(N8636,ListaEspecies!$B$3:$D$45,2,FALSE),"")</f>
        <v/>
      </c>
      <c r="P8636" s="96" t="str">
        <f>IFERROR(VLOOKUP(N8636,ListaEspecies!$B$3:$D$45,3,FALSE),"")</f>
        <v/>
      </c>
      <c r="R8636" s="42" t="str">
        <f>IF(ISBLANK($J8636),"",IF(ISBLANK('datos GENERALES'!$B$15),"",'datos GENERALES'!$B$15))</f>
        <v/>
      </c>
      <c r="S8636" s="49" t="str">
        <f t="shared" si="1074"/>
        <v/>
      </c>
      <c r="T8636" s="49" t="str">
        <f t="shared" si="1075"/>
        <v/>
      </c>
      <c r="AA8636" s="50" t="str">
        <f t="shared" si="1079"/>
        <v/>
      </c>
      <c r="AE8636" s="50" t="str">
        <f t="shared" si="1076"/>
        <v/>
      </c>
      <c r="AI8636" s="19" t="str">
        <f t="shared" si="1077"/>
        <v/>
      </c>
      <c r="AJ8636"/>
      <c r="AK8636" s="19" t="str">
        <f t="shared" si="1078"/>
        <v/>
      </c>
    </row>
    <row r="8637" spans="1:37" x14ac:dyDescent="0.25">
      <c r="A8637" s="42" t="str">
        <f t="shared" si="1072"/>
        <v/>
      </c>
      <c r="B8637" s="42" t="str">
        <f t="shared" si="1073"/>
        <v/>
      </c>
      <c r="C8637" s="42" t="str">
        <f>IF(ISBLANK($N8637),"",IF(ISBLANK('datos GENERALES'!B$16),"",'datos GENERALES'!B$16))</f>
        <v/>
      </c>
      <c r="D8637" s="43" t="str">
        <f>IF(ISBLANK($N8637),"","SGBTM/AUTAROC/"&amp;'datos GENERALES'!B$5&amp;"_"&amp;'datos GENERALES'!C$5&amp;"_"&amp;'datos GENERALES'!D$5)</f>
        <v/>
      </c>
      <c r="E8637" s="42" t="str">
        <f>IF(ISBLANK($N8637),"",IF(ISBLANK('datos GENERALES'!$B$6),"",'datos GENERALES'!$B$6))</f>
        <v/>
      </c>
      <c r="F8637" s="42" t="str">
        <f>IF(ISBLANK($N8637),"",IF(ISBLANK('datos GENERALES'!$B$7),"",'datos GENERALES'!$B$7))</f>
        <v/>
      </c>
      <c r="G8637" s="42" t="str">
        <f>IF(ISBLANK($N8637),"",IF(ISBLANK('datos GENERALES'!$B$10),"",'datos GENERALES'!$B$10))</f>
        <v/>
      </c>
      <c r="H8637" s="42" t="str">
        <f>IF(ISBLANK($N8637),"",IF(ISBLANK('datos GENERALES'!$C$10),"",'datos GENERALES'!$C$10))</f>
        <v/>
      </c>
      <c r="I8637" s="42" t="str">
        <f>IF(ISBLANK($N8637),"",IF(ISBLANK('datos GENERALES'!$D$10),"",'datos GENERALES'!$D$10))</f>
        <v/>
      </c>
      <c r="O8637" s="48" t="str">
        <f>IFERROR(VLOOKUP(N8637,ListaEspecies!$B$3:$D$45,2,FALSE),"")</f>
        <v/>
      </c>
      <c r="P8637" s="96" t="str">
        <f>IFERROR(VLOOKUP(N8637,ListaEspecies!$B$3:$D$45,3,FALSE),"")</f>
        <v/>
      </c>
      <c r="R8637" s="42" t="str">
        <f>IF(ISBLANK($J8637),"",IF(ISBLANK('datos GENERALES'!$B$15),"",'datos GENERALES'!$B$15))</f>
        <v/>
      </c>
      <c r="S8637" s="49" t="str">
        <f t="shared" si="1074"/>
        <v/>
      </c>
      <c r="T8637" s="49" t="str">
        <f t="shared" si="1075"/>
        <v/>
      </c>
      <c r="AA8637" s="50" t="str">
        <f t="shared" si="1079"/>
        <v/>
      </c>
      <c r="AE8637" s="50" t="str">
        <f t="shared" si="1076"/>
        <v/>
      </c>
      <c r="AI8637" s="19" t="str">
        <f t="shared" si="1077"/>
        <v/>
      </c>
      <c r="AJ8637"/>
      <c r="AK8637" s="19" t="str">
        <f t="shared" si="1078"/>
        <v/>
      </c>
    </row>
    <row r="8638" spans="1:37" x14ac:dyDescent="0.25">
      <c r="A8638" s="42" t="str">
        <f t="shared" si="1072"/>
        <v/>
      </c>
      <c r="B8638" s="42" t="str">
        <f t="shared" si="1073"/>
        <v/>
      </c>
      <c r="C8638" s="42" t="str">
        <f>IF(ISBLANK($N8638),"",IF(ISBLANK('datos GENERALES'!B$16),"",'datos GENERALES'!B$16))</f>
        <v/>
      </c>
      <c r="D8638" s="43" t="str">
        <f>IF(ISBLANK($N8638),"","SGBTM/AUTAROC/"&amp;'datos GENERALES'!B$5&amp;"_"&amp;'datos GENERALES'!C$5&amp;"_"&amp;'datos GENERALES'!D$5)</f>
        <v/>
      </c>
      <c r="E8638" s="42" t="str">
        <f>IF(ISBLANK($N8638),"",IF(ISBLANK('datos GENERALES'!$B$6),"",'datos GENERALES'!$B$6))</f>
        <v/>
      </c>
      <c r="F8638" s="42" t="str">
        <f>IF(ISBLANK($N8638),"",IF(ISBLANK('datos GENERALES'!$B$7),"",'datos GENERALES'!$B$7))</f>
        <v/>
      </c>
      <c r="G8638" s="42" t="str">
        <f>IF(ISBLANK($N8638),"",IF(ISBLANK('datos GENERALES'!$B$10),"",'datos GENERALES'!$B$10))</f>
        <v/>
      </c>
      <c r="H8638" s="42" t="str">
        <f>IF(ISBLANK($N8638),"",IF(ISBLANK('datos GENERALES'!$C$10),"",'datos GENERALES'!$C$10))</f>
        <v/>
      </c>
      <c r="I8638" s="42" t="str">
        <f>IF(ISBLANK($N8638),"",IF(ISBLANK('datos GENERALES'!$D$10),"",'datos GENERALES'!$D$10))</f>
        <v/>
      </c>
      <c r="O8638" s="48" t="str">
        <f>IFERROR(VLOOKUP(N8638,ListaEspecies!$B$3:$D$45,2,FALSE),"")</f>
        <v/>
      </c>
      <c r="P8638" s="96" t="str">
        <f>IFERROR(VLOOKUP(N8638,ListaEspecies!$B$3:$D$45,3,FALSE),"")</f>
        <v/>
      </c>
      <c r="R8638" s="42" t="str">
        <f>IF(ISBLANK($J8638),"",IF(ISBLANK('datos GENERALES'!$B$15),"",'datos GENERALES'!$B$15))</f>
        <v/>
      </c>
      <c r="S8638" s="49" t="str">
        <f t="shared" si="1074"/>
        <v/>
      </c>
      <c r="T8638" s="49" t="str">
        <f t="shared" si="1075"/>
        <v/>
      </c>
      <c r="AA8638" s="50" t="str">
        <f t="shared" si="1079"/>
        <v/>
      </c>
      <c r="AE8638" s="50" t="str">
        <f t="shared" si="1076"/>
        <v/>
      </c>
      <c r="AI8638" s="19" t="str">
        <f t="shared" si="1077"/>
        <v/>
      </c>
      <c r="AJ8638"/>
      <c r="AK8638" s="19" t="str">
        <f t="shared" si="1078"/>
        <v/>
      </c>
    </row>
    <row r="8639" spans="1:37" x14ac:dyDescent="0.25">
      <c r="A8639" s="42" t="str">
        <f t="shared" si="1072"/>
        <v/>
      </c>
      <c r="B8639" s="42" t="str">
        <f t="shared" si="1073"/>
        <v/>
      </c>
      <c r="C8639" s="42" t="str">
        <f>IF(ISBLANK($N8639),"",IF(ISBLANK('datos GENERALES'!B$16),"",'datos GENERALES'!B$16))</f>
        <v/>
      </c>
      <c r="D8639" s="43" t="str">
        <f>IF(ISBLANK($N8639),"","SGBTM/AUTAROC/"&amp;'datos GENERALES'!B$5&amp;"_"&amp;'datos GENERALES'!C$5&amp;"_"&amp;'datos GENERALES'!D$5)</f>
        <v/>
      </c>
      <c r="E8639" s="42" t="str">
        <f>IF(ISBLANK($N8639),"",IF(ISBLANK('datos GENERALES'!$B$6),"",'datos GENERALES'!$B$6))</f>
        <v/>
      </c>
      <c r="F8639" s="42" t="str">
        <f>IF(ISBLANK($N8639),"",IF(ISBLANK('datos GENERALES'!$B$7),"",'datos GENERALES'!$B$7))</f>
        <v/>
      </c>
      <c r="G8639" s="42" t="str">
        <f>IF(ISBLANK($N8639),"",IF(ISBLANK('datos GENERALES'!$B$10),"",'datos GENERALES'!$B$10))</f>
        <v/>
      </c>
      <c r="H8639" s="42" t="str">
        <f>IF(ISBLANK($N8639),"",IF(ISBLANK('datos GENERALES'!$C$10),"",'datos GENERALES'!$C$10))</f>
        <v/>
      </c>
      <c r="I8639" s="42" t="str">
        <f>IF(ISBLANK($N8639),"",IF(ISBLANK('datos GENERALES'!$D$10),"",'datos GENERALES'!$D$10))</f>
        <v/>
      </c>
      <c r="O8639" s="48" t="str">
        <f>IFERROR(VLOOKUP(N8639,ListaEspecies!$B$3:$D$45,2,FALSE),"")</f>
        <v/>
      </c>
      <c r="P8639" s="96" t="str">
        <f>IFERROR(VLOOKUP(N8639,ListaEspecies!$B$3:$D$45,3,FALSE),"")</f>
        <v/>
      </c>
      <c r="R8639" s="42" t="str">
        <f>IF(ISBLANK($J8639),"",IF(ISBLANK('datos GENERALES'!$B$15),"",'datos GENERALES'!$B$15))</f>
        <v/>
      </c>
      <c r="S8639" s="49" t="str">
        <f t="shared" si="1074"/>
        <v/>
      </c>
      <c r="T8639" s="49" t="str">
        <f t="shared" si="1075"/>
        <v/>
      </c>
      <c r="AA8639" s="50" t="str">
        <f t="shared" si="1079"/>
        <v/>
      </c>
      <c r="AE8639" s="50" t="str">
        <f t="shared" si="1076"/>
        <v/>
      </c>
      <c r="AI8639" s="19" t="str">
        <f t="shared" si="1077"/>
        <v/>
      </c>
      <c r="AJ8639"/>
      <c r="AK8639" s="19" t="str">
        <f t="shared" si="1078"/>
        <v/>
      </c>
    </row>
    <row r="8640" spans="1:37" x14ac:dyDescent="0.25">
      <c r="A8640" s="42" t="str">
        <f t="shared" si="1072"/>
        <v/>
      </c>
      <c r="B8640" s="42" t="str">
        <f t="shared" si="1073"/>
        <v/>
      </c>
      <c r="C8640" s="42" t="str">
        <f>IF(ISBLANK($N8640),"",IF(ISBLANK('datos GENERALES'!B$16),"",'datos GENERALES'!B$16))</f>
        <v/>
      </c>
      <c r="D8640" s="43" t="str">
        <f>IF(ISBLANK($N8640),"","SGBTM/AUTAROC/"&amp;'datos GENERALES'!B$5&amp;"_"&amp;'datos GENERALES'!C$5&amp;"_"&amp;'datos GENERALES'!D$5)</f>
        <v/>
      </c>
      <c r="E8640" s="42" t="str">
        <f>IF(ISBLANK($N8640),"",IF(ISBLANK('datos GENERALES'!$B$6),"",'datos GENERALES'!$B$6))</f>
        <v/>
      </c>
      <c r="F8640" s="42" t="str">
        <f>IF(ISBLANK($N8640),"",IF(ISBLANK('datos GENERALES'!$B$7),"",'datos GENERALES'!$B$7))</f>
        <v/>
      </c>
      <c r="G8640" s="42" t="str">
        <f>IF(ISBLANK($N8640),"",IF(ISBLANK('datos GENERALES'!$B$10),"",'datos GENERALES'!$B$10))</f>
        <v/>
      </c>
      <c r="H8640" s="42" t="str">
        <f>IF(ISBLANK($N8640),"",IF(ISBLANK('datos GENERALES'!$C$10),"",'datos GENERALES'!$C$10))</f>
        <v/>
      </c>
      <c r="I8640" s="42" t="str">
        <f>IF(ISBLANK($N8640),"",IF(ISBLANK('datos GENERALES'!$D$10),"",'datos GENERALES'!$D$10))</f>
        <v/>
      </c>
      <c r="O8640" s="48" t="str">
        <f>IFERROR(VLOOKUP(N8640,ListaEspecies!$B$3:$D$45,2,FALSE),"")</f>
        <v/>
      </c>
      <c r="P8640" s="96" t="str">
        <f>IFERROR(VLOOKUP(N8640,ListaEspecies!$B$3:$D$45,3,FALSE),"")</f>
        <v/>
      </c>
      <c r="R8640" s="42" t="str">
        <f>IF(ISBLANK($J8640),"",IF(ISBLANK('datos GENERALES'!$B$15),"",'datos GENERALES'!$B$15))</f>
        <v/>
      </c>
      <c r="S8640" s="49" t="str">
        <f t="shared" si="1074"/>
        <v/>
      </c>
      <c r="T8640" s="49" t="str">
        <f t="shared" si="1075"/>
        <v/>
      </c>
      <c r="AA8640" s="50" t="str">
        <f t="shared" si="1079"/>
        <v/>
      </c>
      <c r="AE8640" s="50" t="str">
        <f t="shared" si="1076"/>
        <v/>
      </c>
      <c r="AI8640" s="19" t="str">
        <f t="shared" si="1077"/>
        <v/>
      </c>
      <c r="AJ8640"/>
      <c r="AK8640" s="19" t="str">
        <f t="shared" si="1078"/>
        <v/>
      </c>
    </row>
    <row r="8641" spans="1:37" x14ac:dyDescent="0.25">
      <c r="A8641" s="42" t="str">
        <f t="shared" si="1072"/>
        <v/>
      </c>
      <c r="B8641" s="42" t="str">
        <f t="shared" si="1073"/>
        <v/>
      </c>
      <c r="C8641" s="42" t="str">
        <f>IF(ISBLANK($N8641),"",IF(ISBLANK('datos GENERALES'!B$16),"",'datos GENERALES'!B$16))</f>
        <v/>
      </c>
      <c r="D8641" s="43" t="str">
        <f>IF(ISBLANK($N8641),"","SGBTM/AUTAROC/"&amp;'datos GENERALES'!B$5&amp;"_"&amp;'datos GENERALES'!C$5&amp;"_"&amp;'datos GENERALES'!D$5)</f>
        <v/>
      </c>
      <c r="E8641" s="42" t="str">
        <f>IF(ISBLANK($N8641),"",IF(ISBLANK('datos GENERALES'!$B$6),"",'datos GENERALES'!$B$6))</f>
        <v/>
      </c>
      <c r="F8641" s="42" t="str">
        <f>IF(ISBLANK($N8641),"",IF(ISBLANK('datos GENERALES'!$B$7),"",'datos GENERALES'!$B$7))</f>
        <v/>
      </c>
      <c r="G8641" s="42" t="str">
        <f>IF(ISBLANK($N8641),"",IF(ISBLANK('datos GENERALES'!$B$10),"",'datos GENERALES'!$B$10))</f>
        <v/>
      </c>
      <c r="H8641" s="42" t="str">
        <f>IF(ISBLANK($N8641),"",IF(ISBLANK('datos GENERALES'!$C$10),"",'datos GENERALES'!$C$10))</f>
        <v/>
      </c>
      <c r="I8641" s="42" t="str">
        <f>IF(ISBLANK($N8641),"",IF(ISBLANK('datos GENERALES'!$D$10),"",'datos GENERALES'!$D$10))</f>
        <v/>
      </c>
      <c r="O8641" s="48" t="str">
        <f>IFERROR(VLOOKUP(N8641,ListaEspecies!$B$3:$D$45,2,FALSE),"")</f>
        <v/>
      </c>
      <c r="P8641" s="96" t="str">
        <f>IFERROR(VLOOKUP(N8641,ListaEspecies!$B$3:$D$45,3,FALSE),"")</f>
        <v/>
      </c>
      <c r="R8641" s="42" t="str">
        <f>IF(ISBLANK($J8641),"",IF(ISBLANK('datos GENERALES'!$B$15),"",'datos GENERALES'!$B$15))</f>
        <v/>
      </c>
      <c r="S8641" s="49" t="str">
        <f t="shared" si="1074"/>
        <v/>
      </c>
      <c r="T8641" s="49" t="str">
        <f t="shared" si="1075"/>
        <v/>
      </c>
      <c r="AA8641" s="50" t="str">
        <f t="shared" si="1079"/>
        <v/>
      </c>
      <c r="AE8641" s="50" t="str">
        <f t="shared" si="1076"/>
        <v/>
      </c>
      <c r="AI8641" s="19" t="str">
        <f t="shared" si="1077"/>
        <v/>
      </c>
      <c r="AJ8641"/>
      <c r="AK8641" s="19" t="str">
        <f t="shared" si="1078"/>
        <v/>
      </c>
    </row>
    <row r="8642" spans="1:37" x14ac:dyDescent="0.25">
      <c r="A8642" s="42" t="str">
        <f t="shared" ref="A8642:A8705" si="1080">IF(ISBLANK($N8642),"","AROC")</f>
        <v/>
      </c>
      <c r="B8642" s="42" t="str">
        <f t="shared" ref="B8642:B8705" si="1081">IF(ISBLANK($N8642),"","avistamiento AROC")</f>
        <v/>
      </c>
      <c r="C8642" s="42" t="str">
        <f>IF(ISBLANK($N8642),"",IF(ISBLANK('datos GENERALES'!B$16),"",'datos GENERALES'!B$16))</f>
        <v/>
      </c>
      <c r="D8642" s="43" t="str">
        <f>IF(ISBLANK($N8642),"","SGBTM/AUTAROC/"&amp;'datos GENERALES'!B$5&amp;"_"&amp;'datos GENERALES'!C$5&amp;"_"&amp;'datos GENERALES'!D$5)</f>
        <v/>
      </c>
      <c r="E8642" s="42" t="str">
        <f>IF(ISBLANK($N8642),"",IF(ISBLANK('datos GENERALES'!$B$6),"",'datos GENERALES'!$B$6))</f>
        <v/>
      </c>
      <c r="F8642" s="42" t="str">
        <f>IF(ISBLANK($N8642),"",IF(ISBLANK('datos GENERALES'!$B$7),"",'datos GENERALES'!$B$7))</f>
        <v/>
      </c>
      <c r="G8642" s="42" t="str">
        <f>IF(ISBLANK($N8642),"",IF(ISBLANK('datos GENERALES'!$B$10),"",'datos GENERALES'!$B$10))</f>
        <v/>
      </c>
      <c r="H8642" s="42" t="str">
        <f>IF(ISBLANK($N8642),"",IF(ISBLANK('datos GENERALES'!$C$10),"",'datos GENERALES'!$C$10))</f>
        <v/>
      </c>
      <c r="I8642" s="42" t="str">
        <f>IF(ISBLANK($N8642),"",IF(ISBLANK('datos GENERALES'!$D$10),"",'datos GENERALES'!$D$10))</f>
        <v/>
      </c>
      <c r="O8642" s="48" t="str">
        <f>IFERROR(VLOOKUP(N8642,ListaEspecies!$B$3:$D$45,2,FALSE),"")</f>
        <v/>
      </c>
      <c r="P8642" s="96" t="str">
        <f>IFERROR(VLOOKUP(N8642,ListaEspecies!$B$3:$D$45,3,FALSE),"")</f>
        <v/>
      </c>
      <c r="R8642" s="42" t="str">
        <f>IF(ISBLANK($J8642),"",IF(ISBLANK('datos GENERALES'!$B$15),"",'datos GENERALES'!$B$15))</f>
        <v/>
      </c>
      <c r="S8642" s="49" t="str">
        <f t="shared" si="1074"/>
        <v/>
      </c>
      <c r="T8642" s="49" t="str">
        <f t="shared" si="1075"/>
        <v/>
      </c>
      <c r="AA8642" s="50" t="str">
        <f t="shared" si="1079"/>
        <v/>
      </c>
      <c r="AE8642" s="50" t="str">
        <f t="shared" si="1076"/>
        <v/>
      </c>
      <c r="AI8642" s="19" t="str">
        <f t="shared" si="1077"/>
        <v/>
      </c>
      <c r="AJ8642"/>
      <c r="AK8642" s="19" t="str">
        <f t="shared" si="1078"/>
        <v/>
      </c>
    </row>
    <row r="8643" spans="1:37" x14ac:dyDescent="0.25">
      <c r="A8643" s="42" t="str">
        <f t="shared" si="1080"/>
        <v/>
      </c>
      <c r="B8643" s="42" t="str">
        <f t="shared" si="1081"/>
        <v/>
      </c>
      <c r="C8643" s="42" t="str">
        <f>IF(ISBLANK($N8643),"",IF(ISBLANK('datos GENERALES'!B$16),"",'datos GENERALES'!B$16))</f>
        <v/>
      </c>
      <c r="D8643" s="43" t="str">
        <f>IF(ISBLANK($N8643),"","SGBTM/AUTAROC/"&amp;'datos GENERALES'!B$5&amp;"_"&amp;'datos GENERALES'!C$5&amp;"_"&amp;'datos GENERALES'!D$5)</f>
        <v/>
      </c>
      <c r="E8643" s="42" t="str">
        <f>IF(ISBLANK($N8643),"",IF(ISBLANK('datos GENERALES'!$B$6),"",'datos GENERALES'!$B$6))</f>
        <v/>
      </c>
      <c r="F8643" s="42" t="str">
        <f>IF(ISBLANK($N8643),"",IF(ISBLANK('datos GENERALES'!$B$7),"",'datos GENERALES'!$B$7))</f>
        <v/>
      </c>
      <c r="G8643" s="42" t="str">
        <f>IF(ISBLANK($N8643),"",IF(ISBLANK('datos GENERALES'!$B$10),"",'datos GENERALES'!$B$10))</f>
        <v/>
      </c>
      <c r="H8643" s="42" t="str">
        <f>IF(ISBLANK($N8643),"",IF(ISBLANK('datos GENERALES'!$C$10),"",'datos GENERALES'!$C$10))</f>
        <v/>
      </c>
      <c r="I8643" s="42" t="str">
        <f>IF(ISBLANK($N8643),"",IF(ISBLANK('datos GENERALES'!$D$10),"",'datos GENERALES'!$D$10))</f>
        <v/>
      </c>
      <c r="O8643" s="48" t="str">
        <f>IFERROR(VLOOKUP(N8643,ListaEspecies!$B$3:$D$45,2,FALSE),"")</f>
        <v/>
      </c>
      <c r="P8643" s="96" t="str">
        <f>IFERROR(VLOOKUP(N8643,ListaEspecies!$B$3:$D$45,3,FALSE),"")</f>
        <v/>
      </c>
      <c r="R8643" s="42" t="str">
        <f>IF(ISBLANK($J8643),"",IF(ISBLANK('datos GENERALES'!$B$15),"",'datos GENERALES'!$B$15))</f>
        <v/>
      </c>
      <c r="S8643" s="49" t="str">
        <f t="shared" ref="S8643:S8706" si="1082">IF(U8643="",AA8643,U8643)</f>
        <v/>
      </c>
      <c r="T8643" s="49" t="str">
        <f t="shared" ref="T8643:T8706" si="1083">IF(V8643="",AE8643,V8643)</f>
        <v/>
      </c>
      <c r="AA8643" s="50" t="str">
        <f t="shared" si="1079"/>
        <v/>
      </c>
      <c r="AE8643" s="50" t="str">
        <f t="shared" ref="AE8643:AE8706" si="1084">IF((AB8643+(AC8643/60)+(AD8643/3600))=0,"",(AB8643+(AC8643/60)+(AD8643/3600)))</f>
        <v/>
      </c>
      <c r="AI8643" s="19" t="str">
        <f t="shared" ref="AI8643:AI8706" si="1085">IF(ISBLANK(AH8643),"",IF(AH8643="SI","",IF(AH8643="NO",0,"NA")))</f>
        <v/>
      </c>
      <c r="AJ8643"/>
      <c r="AK8643" s="19" t="str">
        <f t="shared" ref="AK8643:AK8706" si="1086">IF(ISBLANK(AJ8643),"",IF(AJ8643="SI","",IF(AJ8643="NO",0,"NA")))</f>
        <v/>
      </c>
    </row>
    <row r="8644" spans="1:37" x14ac:dyDescent="0.25">
      <c r="A8644" s="42" t="str">
        <f t="shared" si="1080"/>
        <v/>
      </c>
      <c r="B8644" s="42" t="str">
        <f t="shared" si="1081"/>
        <v/>
      </c>
      <c r="C8644" s="42" t="str">
        <f>IF(ISBLANK($N8644),"",IF(ISBLANK('datos GENERALES'!B$16),"",'datos GENERALES'!B$16))</f>
        <v/>
      </c>
      <c r="D8644" s="43" t="str">
        <f>IF(ISBLANK($N8644),"","SGBTM/AUTAROC/"&amp;'datos GENERALES'!B$5&amp;"_"&amp;'datos GENERALES'!C$5&amp;"_"&amp;'datos GENERALES'!D$5)</f>
        <v/>
      </c>
      <c r="E8644" s="42" t="str">
        <f>IF(ISBLANK($N8644),"",IF(ISBLANK('datos GENERALES'!$B$6),"",'datos GENERALES'!$B$6))</f>
        <v/>
      </c>
      <c r="F8644" s="42" t="str">
        <f>IF(ISBLANK($N8644),"",IF(ISBLANK('datos GENERALES'!$B$7),"",'datos GENERALES'!$B$7))</f>
        <v/>
      </c>
      <c r="G8644" s="42" t="str">
        <f>IF(ISBLANK($N8644),"",IF(ISBLANK('datos GENERALES'!$B$10),"",'datos GENERALES'!$B$10))</f>
        <v/>
      </c>
      <c r="H8644" s="42" t="str">
        <f>IF(ISBLANK($N8644),"",IF(ISBLANK('datos GENERALES'!$C$10),"",'datos GENERALES'!$C$10))</f>
        <v/>
      </c>
      <c r="I8644" s="42" t="str">
        <f>IF(ISBLANK($N8644),"",IF(ISBLANK('datos GENERALES'!$D$10),"",'datos GENERALES'!$D$10))</f>
        <v/>
      </c>
      <c r="O8644" s="48" t="str">
        <f>IFERROR(VLOOKUP(N8644,ListaEspecies!$B$3:$D$45,2,FALSE),"")</f>
        <v/>
      </c>
      <c r="P8644" s="96" t="str">
        <f>IFERROR(VLOOKUP(N8644,ListaEspecies!$B$3:$D$45,3,FALSE),"")</f>
        <v/>
      </c>
      <c r="R8644" s="42" t="str">
        <f>IF(ISBLANK($J8644),"",IF(ISBLANK('datos GENERALES'!$B$15),"",'datos GENERALES'!$B$15))</f>
        <v/>
      </c>
      <c r="S8644" s="49" t="str">
        <f t="shared" si="1082"/>
        <v/>
      </c>
      <c r="T8644" s="49" t="str">
        <f t="shared" si="1083"/>
        <v/>
      </c>
      <c r="AA8644" s="50" t="str">
        <f t="shared" ref="AA8644:AA8707" si="1087">IF((X8644+(Y8644/60)+(Z8644/3600))*IF(W8644="o",-1,1)=0,"",(X8644+(Y8644/60)+(Z8644/3600))*IF(W8644="o",-1,1))</f>
        <v/>
      </c>
      <c r="AE8644" s="50" t="str">
        <f t="shared" si="1084"/>
        <v/>
      </c>
      <c r="AI8644" s="19" t="str">
        <f t="shared" si="1085"/>
        <v/>
      </c>
      <c r="AJ8644"/>
      <c r="AK8644" s="19" t="str">
        <f t="shared" si="1086"/>
        <v/>
      </c>
    </row>
    <row r="8645" spans="1:37" x14ac:dyDescent="0.25">
      <c r="A8645" s="42" t="str">
        <f t="shared" si="1080"/>
        <v/>
      </c>
      <c r="B8645" s="42" t="str">
        <f t="shared" si="1081"/>
        <v/>
      </c>
      <c r="C8645" s="42" t="str">
        <f>IF(ISBLANK($N8645),"",IF(ISBLANK('datos GENERALES'!B$16),"",'datos GENERALES'!B$16))</f>
        <v/>
      </c>
      <c r="D8645" s="43" t="str">
        <f>IF(ISBLANK($N8645),"","SGBTM/AUTAROC/"&amp;'datos GENERALES'!B$5&amp;"_"&amp;'datos GENERALES'!C$5&amp;"_"&amp;'datos GENERALES'!D$5)</f>
        <v/>
      </c>
      <c r="E8645" s="42" t="str">
        <f>IF(ISBLANK($N8645),"",IF(ISBLANK('datos GENERALES'!$B$6),"",'datos GENERALES'!$B$6))</f>
        <v/>
      </c>
      <c r="F8645" s="42" t="str">
        <f>IF(ISBLANK($N8645),"",IF(ISBLANK('datos GENERALES'!$B$7),"",'datos GENERALES'!$B$7))</f>
        <v/>
      </c>
      <c r="G8645" s="42" t="str">
        <f>IF(ISBLANK($N8645),"",IF(ISBLANK('datos GENERALES'!$B$10),"",'datos GENERALES'!$B$10))</f>
        <v/>
      </c>
      <c r="H8645" s="42" t="str">
        <f>IF(ISBLANK($N8645),"",IF(ISBLANK('datos GENERALES'!$C$10),"",'datos GENERALES'!$C$10))</f>
        <v/>
      </c>
      <c r="I8645" s="42" t="str">
        <f>IF(ISBLANK($N8645),"",IF(ISBLANK('datos GENERALES'!$D$10),"",'datos GENERALES'!$D$10))</f>
        <v/>
      </c>
      <c r="O8645" s="48" t="str">
        <f>IFERROR(VLOOKUP(N8645,ListaEspecies!$B$3:$D$45,2,FALSE),"")</f>
        <v/>
      </c>
      <c r="P8645" s="96" t="str">
        <f>IFERROR(VLOOKUP(N8645,ListaEspecies!$B$3:$D$45,3,FALSE),"")</f>
        <v/>
      </c>
      <c r="R8645" s="42" t="str">
        <f>IF(ISBLANK($J8645),"",IF(ISBLANK('datos GENERALES'!$B$15),"",'datos GENERALES'!$B$15))</f>
        <v/>
      </c>
      <c r="S8645" s="49" t="str">
        <f t="shared" si="1082"/>
        <v/>
      </c>
      <c r="T8645" s="49" t="str">
        <f t="shared" si="1083"/>
        <v/>
      </c>
      <c r="AA8645" s="50" t="str">
        <f t="shared" si="1087"/>
        <v/>
      </c>
      <c r="AE8645" s="50" t="str">
        <f t="shared" si="1084"/>
        <v/>
      </c>
      <c r="AI8645" s="19" t="str">
        <f t="shared" si="1085"/>
        <v/>
      </c>
      <c r="AJ8645"/>
      <c r="AK8645" s="19" t="str">
        <f t="shared" si="1086"/>
        <v/>
      </c>
    </row>
    <row r="8646" spans="1:37" x14ac:dyDescent="0.25">
      <c r="A8646" s="42" t="str">
        <f t="shared" si="1080"/>
        <v/>
      </c>
      <c r="B8646" s="42" t="str">
        <f t="shared" si="1081"/>
        <v/>
      </c>
      <c r="C8646" s="42" t="str">
        <f>IF(ISBLANK($N8646),"",IF(ISBLANK('datos GENERALES'!B$16),"",'datos GENERALES'!B$16))</f>
        <v/>
      </c>
      <c r="D8646" s="43" t="str">
        <f>IF(ISBLANK($N8646),"","SGBTM/AUTAROC/"&amp;'datos GENERALES'!B$5&amp;"_"&amp;'datos GENERALES'!C$5&amp;"_"&amp;'datos GENERALES'!D$5)</f>
        <v/>
      </c>
      <c r="E8646" s="42" t="str">
        <f>IF(ISBLANK($N8646),"",IF(ISBLANK('datos GENERALES'!$B$6),"",'datos GENERALES'!$B$6))</f>
        <v/>
      </c>
      <c r="F8646" s="42" t="str">
        <f>IF(ISBLANK($N8646),"",IF(ISBLANK('datos GENERALES'!$B$7),"",'datos GENERALES'!$B$7))</f>
        <v/>
      </c>
      <c r="G8646" s="42" t="str">
        <f>IF(ISBLANK($N8646),"",IF(ISBLANK('datos GENERALES'!$B$10),"",'datos GENERALES'!$B$10))</f>
        <v/>
      </c>
      <c r="H8646" s="42" t="str">
        <f>IF(ISBLANK($N8646),"",IF(ISBLANK('datos GENERALES'!$C$10),"",'datos GENERALES'!$C$10))</f>
        <v/>
      </c>
      <c r="I8646" s="42" t="str">
        <f>IF(ISBLANK($N8646),"",IF(ISBLANK('datos GENERALES'!$D$10),"",'datos GENERALES'!$D$10))</f>
        <v/>
      </c>
      <c r="O8646" s="48" t="str">
        <f>IFERROR(VLOOKUP(N8646,ListaEspecies!$B$3:$D$45,2,FALSE),"")</f>
        <v/>
      </c>
      <c r="P8646" s="96" t="str">
        <f>IFERROR(VLOOKUP(N8646,ListaEspecies!$B$3:$D$45,3,FALSE),"")</f>
        <v/>
      </c>
      <c r="R8646" s="42" t="str">
        <f>IF(ISBLANK($J8646),"",IF(ISBLANK('datos GENERALES'!$B$15),"",'datos GENERALES'!$B$15))</f>
        <v/>
      </c>
      <c r="S8646" s="49" t="str">
        <f t="shared" si="1082"/>
        <v/>
      </c>
      <c r="T8646" s="49" t="str">
        <f t="shared" si="1083"/>
        <v/>
      </c>
      <c r="AA8646" s="50" t="str">
        <f t="shared" si="1087"/>
        <v/>
      </c>
      <c r="AE8646" s="50" t="str">
        <f t="shared" si="1084"/>
        <v/>
      </c>
      <c r="AI8646" s="19" t="str">
        <f t="shared" si="1085"/>
        <v/>
      </c>
      <c r="AJ8646"/>
      <c r="AK8646" s="19" t="str">
        <f t="shared" si="1086"/>
        <v/>
      </c>
    </row>
    <row r="8647" spans="1:37" x14ac:dyDescent="0.25">
      <c r="A8647" s="42" t="str">
        <f t="shared" si="1080"/>
        <v/>
      </c>
      <c r="B8647" s="42" t="str">
        <f t="shared" si="1081"/>
        <v/>
      </c>
      <c r="C8647" s="42" t="str">
        <f>IF(ISBLANK($N8647),"",IF(ISBLANK('datos GENERALES'!B$16),"",'datos GENERALES'!B$16))</f>
        <v/>
      </c>
      <c r="D8647" s="43" t="str">
        <f>IF(ISBLANK($N8647),"","SGBTM/AUTAROC/"&amp;'datos GENERALES'!B$5&amp;"_"&amp;'datos GENERALES'!C$5&amp;"_"&amp;'datos GENERALES'!D$5)</f>
        <v/>
      </c>
      <c r="E8647" s="42" t="str">
        <f>IF(ISBLANK($N8647),"",IF(ISBLANK('datos GENERALES'!$B$6),"",'datos GENERALES'!$B$6))</f>
        <v/>
      </c>
      <c r="F8647" s="42" t="str">
        <f>IF(ISBLANK($N8647),"",IF(ISBLANK('datos GENERALES'!$B$7),"",'datos GENERALES'!$B$7))</f>
        <v/>
      </c>
      <c r="G8647" s="42" t="str">
        <f>IF(ISBLANK($N8647),"",IF(ISBLANK('datos GENERALES'!$B$10),"",'datos GENERALES'!$B$10))</f>
        <v/>
      </c>
      <c r="H8647" s="42" t="str">
        <f>IF(ISBLANK($N8647),"",IF(ISBLANK('datos GENERALES'!$C$10),"",'datos GENERALES'!$C$10))</f>
        <v/>
      </c>
      <c r="I8647" s="42" t="str">
        <f>IF(ISBLANK($N8647),"",IF(ISBLANK('datos GENERALES'!$D$10),"",'datos GENERALES'!$D$10))</f>
        <v/>
      </c>
      <c r="O8647" s="48" t="str">
        <f>IFERROR(VLOOKUP(N8647,ListaEspecies!$B$3:$D$45,2,FALSE),"")</f>
        <v/>
      </c>
      <c r="P8647" s="96" t="str">
        <f>IFERROR(VLOOKUP(N8647,ListaEspecies!$B$3:$D$45,3,FALSE),"")</f>
        <v/>
      </c>
      <c r="R8647" s="42" t="str">
        <f>IF(ISBLANK($J8647),"",IF(ISBLANK('datos GENERALES'!$B$15),"",'datos GENERALES'!$B$15))</f>
        <v/>
      </c>
      <c r="S8647" s="49" t="str">
        <f t="shared" si="1082"/>
        <v/>
      </c>
      <c r="T8647" s="49" t="str">
        <f t="shared" si="1083"/>
        <v/>
      </c>
      <c r="AA8647" s="50" t="str">
        <f t="shared" si="1087"/>
        <v/>
      </c>
      <c r="AE8647" s="50" t="str">
        <f t="shared" si="1084"/>
        <v/>
      </c>
      <c r="AI8647" s="19" t="str">
        <f t="shared" si="1085"/>
        <v/>
      </c>
      <c r="AJ8647"/>
      <c r="AK8647" s="19" t="str">
        <f t="shared" si="1086"/>
        <v/>
      </c>
    </row>
    <row r="8648" spans="1:37" x14ac:dyDescent="0.25">
      <c r="A8648" s="42" t="str">
        <f t="shared" si="1080"/>
        <v/>
      </c>
      <c r="B8648" s="42" t="str">
        <f t="shared" si="1081"/>
        <v/>
      </c>
      <c r="C8648" s="42" t="str">
        <f>IF(ISBLANK($N8648),"",IF(ISBLANK('datos GENERALES'!B$16),"",'datos GENERALES'!B$16))</f>
        <v/>
      </c>
      <c r="D8648" s="43" t="str">
        <f>IF(ISBLANK($N8648),"","SGBTM/AUTAROC/"&amp;'datos GENERALES'!B$5&amp;"_"&amp;'datos GENERALES'!C$5&amp;"_"&amp;'datos GENERALES'!D$5)</f>
        <v/>
      </c>
      <c r="E8648" s="42" t="str">
        <f>IF(ISBLANK($N8648),"",IF(ISBLANK('datos GENERALES'!$B$6),"",'datos GENERALES'!$B$6))</f>
        <v/>
      </c>
      <c r="F8648" s="42" t="str">
        <f>IF(ISBLANK($N8648),"",IF(ISBLANK('datos GENERALES'!$B$7),"",'datos GENERALES'!$B$7))</f>
        <v/>
      </c>
      <c r="G8648" s="42" t="str">
        <f>IF(ISBLANK($N8648),"",IF(ISBLANK('datos GENERALES'!$B$10),"",'datos GENERALES'!$B$10))</f>
        <v/>
      </c>
      <c r="H8648" s="42" t="str">
        <f>IF(ISBLANK($N8648),"",IF(ISBLANK('datos GENERALES'!$C$10),"",'datos GENERALES'!$C$10))</f>
        <v/>
      </c>
      <c r="I8648" s="42" t="str">
        <f>IF(ISBLANK($N8648),"",IF(ISBLANK('datos GENERALES'!$D$10),"",'datos GENERALES'!$D$10))</f>
        <v/>
      </c>
      <c r="O8648" s="48" t="str">
        <f>IFERROR(VLOOKUP(N8648,ListaEspecies!$B$3:$D$45,2,FALSE),"")</f>
        <v/>
      </c>
      <c r="P8648" s="96" t="str">
        <f>IFERROR(VLOOKUP(N8648,ListaEspecies!$B$3:$D$45,3,FALSE),"")</f>
        <v/>
      </c>
      <c r="R8648" s="42" t="str">
        <f>IF(ISBLANK($J8648),"",IF(ISBLANK('datos GENERALES'!$B$15),"",'datos GENERALES'!$B$15))</f>
        <v/>
      </c>
      <c r="S8648" s="49" t="str">
        <f t="shared" si="1082"/>
        <v/>
      </c>
      <c r="T8648" s="49" t="str">
        <f t="shared" si="1083"/>
        <v/>
      </c>
      <c r="AA8648" s="50" t="str">
        <f t="shared" si="1087"/>
        <v/>
      </c>
      <c r="AE8648" s="50" t="str">
        <f t="shared" si="1084"/>
        <v/>
      </c>
      <c r="AI8648" s="19" t="str">
        <f t="shared" si="1085"/>
        <v/>
      </c>
      <c r="AJ8648"/>
      <c r="AK8648" s="19" t="str">
        <f t="shared" si="1086"/>
        <v/>
      </c>
    </row>
    <row r="8649" spans="1:37" x14ac:dyDescent="0.25">
      <c r="A8649" s="42" t="str">
        <f t="shared" si="1080"/>
        <v/>
      </c>
      <c r="B8649" s="42" t="str">
        <f t="shared" si="1081"/>
        <v/>
      </c>
      <c r="C8649" s="42" t="str">
        <f>IF(ISBLANK($N8649),"",IF(ISBLANK('datos GENERALES'!B$16),"",'datos GENERALES'!B$16))</f>
        <v/>
      </c>
      <c r="D8649" s="43" t="str">
        <f>IF(ISBLANK($N8649),"","SGBTM/AUTAROC/"&amp;'datos GENERALES'!B$5&amp;"_"&amp;'datos GENERALES'!C$5&amp;"_"&amp;'datos GENERALES'!D$5)</f>
        <v/>
      </c>
      <c r="E8649" s="42" t="str">
        <f>IF(ISBLANK($N8649),"",IF(ISBLANK('datos GENERALES'!$B$6),"",'datos GENERALES'!$B$6))</f>
        <v/>
      </c>
      <c r="F8649" s="42" t="str">
        <f>IF(ISBLANK($N8649),"",IF(ISBLANK('datos GENERALES'!$B$7),"",'datos GENERALES'!$B$7))</f>
        <v/>
      </c>
      <c r="G8649" s="42" t="str">
        <f>IF(ISBLANK($N8649),"",IF(ISBLANK('datos GENERALES'!$B$10),"",'datos GENERALES'!$B$10))</f>
        <v/>
      </c>
      <c r="H8649" s="42" t="str">
        <f>IF(ISBLANK($N8649),"",IF(ISBLANK('datos GENERALES'!$C$10),"",'datos GENERALES'!$C$10))</f>
        <v/>
      </c>
      <c r="I8649" s="42" t="str">
        <f>IF(ISBLANK($N8649),"",IF(ISBLANK('datos GENERALES'!$D$10),"",'datos GENERALES'!$D$10))</f>
        <v/>
      </c>
      <c r="O8649" s="48" t="str">
        <f>IFERROR(VLOOKUP(N8649,ListaEspecies!$B$3:$D$45,2,FALSE),"")</f>
        <v/>
      </c>
      <c r="P8649" s="96" t="str">
        <f>IFERROR(VLOOKUP(N8649,ListaEspecies!$B$3:$D$45,3,FALSE),"")</f>
        <v/>
      </c>
      <c r="R8649" s="42" t="str">
        <f>IF(ISBLANK($J8649),"",IF(ISBLANK('datos GENERALES'!$B$15),"",'datos GENERALES'!$B$15))</f>
        <v/>
      </c>
      <c r="S8649" s="49" t="str">
        <f t="shared" si="1082"/>
        <v/>
      </c>
      <c r="T8649" s="49" t="str">
        <f t="shared" si="1083"/>
        <v/>
      </c>
      <c r="AA8649" s="50" t="str">
        <f t="shared" si="1087"/>
        <v/>
      </c>
      <c r="AE8649" s="50" t="str">
        <f t="shared" si="1084"/>
        <v/>
      </c>
      <c r="AI8649" s="19" t="str">
        <f t="shared" si="1085"/>
        <v/>
      </c>
      <c r="AJ8649"/>
      <c r="AK8649" s="19" t="str">
        <f t="shared" si="1086"/>
        <v/>
      </c>
    </row>
    <row r="8650" spans="1:37" x14ac:dyDescent="0.25">
      <c r="A8650" s="42" t="str">
        <f t="shared" si="1080"/>
        <v/>
      </c>
      <c r="B8650" s="42" t="str">
        <f t="shared" si="1081"/>
        <v/>
      </c>
      <c r="C8650" s="42" t="str">
        <f>IF(ISBLANK($N8650),"",IF(ISBLANK('datos GENERALES'!B$16),"",'datos GENERALES'!B$16))</f>
        <v/>
      </c>
      <c r="D8650" s="43" t="str">
        <f>IF(ISBLANK($N8650),"","SGBTM/AUTAROC/"&amp;'datos GENERALES'!B$5&amp;"_"&amp;'datos GENERALES'!C$5&amp;"_"&amp;'datos GENERALES'!D$5)</f>
        <v/>
      </c>
      <c r="E8650" s="42" t="str">
        <f>IF(ISBLANK($N8650),"",IF(ISBLANK('datos GENERALES'!$B$6),"",'datos GENERALES'!$B$6))</f>
        <v/>
      </c>
      <c r="F8650" s="42" t="str">
        <f>IF(ISBLANK($N8650),"",IF(ISBLANK('datos GENERALES'!$B$7),"",'datos GENERALES'!$B$7))</f>
        <v/>
      </c>
      <c r="G8650" s="42" t="str">
        <f>IF(ISBLANK($N8650),"",IF(ISBLANK('datos GENERALES'!$B$10),"",'datos GENERALES'!$B$10))</f>
        <v/>
      </c>
      <c r="H8650" s="42" t="str">
        <f>IF(ISBLANK($N8650),"",IF(ISBLANK('datos GENERALES'!$C$10),"",'datos GENERALES'!$C$10))</f>
        <v/>
      </c>
      <c r="I8650" s="42" t="str">
        <f>IF(ISBLANK($N8650),"",IF(ISBLANK('datos GENERALES'!$D$10),"",'datos GENERALES'!$D$10))</f>
        <v/>
      </c>
      <c r="O8650" s="48" t="str">
        <f>IFERROR(VLOOKUP(N8650,ListaEspecies!$B$3:$D$45,2,FALSE),"")</f>
        <v/>
      </c>
      <c r="P8650" s="96" t="str">
        <f>IFERROR(VLOOKUP(N8650,ListaEspecies!$B$3:$D$45,3,FALSE),"")</f>
        <v/>
      </c>
      <c r="R8650" s="42" t="str">
        <f>IF(ISBLANK($J8650),"",IF(ISBLANK('datos GENERALES'!$B$15),"",'datos GENERALES'!$B$15))</f>
        <v/>
      </c>
      <c r="S8650" s="49" t="str">
        <f t="shared" si="1082"/>
        <v/>
      </c>
      <c r="T8650" s="49" t="str">
        <f t="shared" si="1083"/>
        <v/>
      </c>
      <c r="AA8650" s="50" t="str">
        <f t="shared" si="1087"/>
        <v/>
      </c>
      <c r="AE8650" s="50" t="str">
        <f t="shared" si="1084"/>
        <v/>
      </c>
      <c r="AI8650" s="19" t="str">
        <f t="shared" si="1085"/>
        <v/>
      </c>
      <c r="AJ8650"/>
      <c r="AK8650" s="19" t="str">
        <f t="shared" si="1086"/>
        <v/>
      </c>
    </row>
    <row r="8651" spans="1:37" x14ac:dyDescent="0.25">
      <c r="A8651" s="42" t="str">
        <f t="shared" si="1080"/>
        <v/>
      </c>
      <c r="B8651" s="42" t="str">
        <f t="shared" si="1081"/>
        <v/>
      </c>
      <c r="C8651" s="42" t="str">
        <f>IF(ISBLANK($N8651),"",IF(ISBLANK('datos GENERALES'!B$16),"",'datos GENERALES'!B$16))</f>
        <v/>
      </c>
      <c r="D8651" s="43" t="str">
        <f>IF(ISBLANK($N8651),"","SGBTM/AUTAROC/"&amp;'datos GENERALES'!B$5&amp;"_"&amp;'datos GENERALES'!C$5&amp;"_"&amp;'datos GENERALES'!D$5)</f>
        <v/>
      </c>
      <c r="E8651" s="42" t="str">
        <f>IF(ISBLANK($N8651),"",IF(ISBLANK('datos GENERALES'!$B$6),"",'datos GENERALES'!$B$6))</f>
        <v/>
      </c>
      <c r="F8651" s="42" t="str">
        <f>IF(ISBLANK($N8651),"",IF(ISBLANK('datos GENERALES'!$B$7),"",'datos GENERALES'!$B$7))</f>
        <v/>
      </c>
      <c r="G8651" s="42" t="str">
        <f>IF(ISBLANK($N8651),"",IF(ISBLANK('datos GENERALES'!$B$10),"",'datos GENERALES'!$B$10))</f>
        <v/>
      </c>
      <c r="H8651" s="42" t="str">
        <f>IF(ISBLANK($N8651),"",IF(ISBLANK('datos GENERALES'!$C$10),"",'datos GENERALES'!$C$10))</f>
        <v/>
      </c>
      <c r="I8651" s="42" t="str">
        <f>IF(ISBLANK($N8651),"",IF(ISBLANK('datos GENERALES'!$D$10),"",'datos GENERALES'!$D$10))</f>
        <v/>
      </c>
      <c r="O8651" s="48" t="str">
        <f>IFERROR(VLOOKUP(N8651,ListaEspecies!$B$3:$D$45,2,FALSE),"")</f>
        <v/>
      </c>
      <c r="P8651" s="96" t="str">
        <f>IFERROR(VLOOKUP(N8651,ListaEspecies!$B$3:$D$45,3,FALSE),"")</f>
        <v/>
      </c>
      <c r="R8651" s="42" t="str">
        <f>IF(ISBLANK($J8651),"",IF(ISBLANK('datos GENERALES'!$B$15),"",'datos GENERALES'!$B$15))</f>
        <v/>
      </c>
      <c r="S8651" s="49" t="str">
        <f t="shared" si="1082"/>
        <v/>
      </c>
      <c r="T8651" s="49" t="str">
        <f t="shared" si="1083"/>
        <v/>
      </c>
      <c r="AA8651" s="50" t="str">
        <f t="shared" si="1087"/>
        <v/>
      </c>
      <c r="AE8651" s="50" t="str">
        <f t="shared" si="1084"/>
        <v/>
      </c>
      <c r="AI8651" s="19" t="str">
        <f t="shared" si="1085"/>
        <v/>
      </c>
      <c r="AJ8651"/>
      <c r="AK8651" s="19" t="str">
        <f t="shared" si="1086"/>
        <v/>
      </c>
    </row>
    <row r="8652" spans="1:37" x14ac:dyDescent="0.25">
      <c r="A8652" s="42" t="str">
        <f t="shared" si="1080"/>
        <v/>
      </c>
      <c r="B8652" s="42" t="str">
        <f t="shared" si="1081"/>
        <v/>
      </c>
      <c r="C8652" s="42" t="str">
        <f>IF(ISBLANK($N8652),"",IF(ISBLANK('datos GENERALES'!B$16),"",'datos GENERALES'!B$16))</f>
        <v/>
      </c>
      <c r="D8652" s="43" t="str">
        <f>IF(ISBLANK($N8652),"","SGBTM/AUTAROC/"&amp;'datos GENERALES'!B$5&amp;"_"&amp;'datos GENERALES'!C$5&amp;"_"&amp;'datos GENERALES'!D$5)</f>
        <v/>
      </c>
      <c r="E8652" s="42" t="str">
        <f>IF(ISBLANK($N8652),"",IF(ISBLANK('datos GENERALES'!$B$6),"",'datos GENERALES'!$B$6))</f>
        <v/>
      </c>
      <c r="F8652" s="42" t="str">
        <f>IF(ISBLANK($N8652),"",IF(ISBLANK('datos GENERALES'!$B$7),"",'datos GENERALES'!$B$7))</f>
        <v/>
      </c>
      <c r="G8652" s="42" t="str">
        <f>IF(ISBLANK($N8652),"",IF(ISBLANK('datos GENERALES'!$B$10),"",'datos GENERALES'!$B$10))</f>
        <v/>
      </c>
      <c r="H8652" s="42" t="str">
        <f>IF(ISBLANK($N8652),"",IF(ISBLANK('datos GENERALES'!$C$10),"",'datos GENERALES'!$C$10))</f>
        <v/>
      </c>
      <c r="I8652" s="42" t="str">
        <f>IF(ISBLANK($N8652),"",IF(ISBLANK('datos GENERALES'!$D$10),"",'datos GENERALES'!$D$10))</f>
        <v/>
      </c>
      <c r="O8652" s="48" t="str">
        <f>IFERROR(VLOOKUP(N8652,ListaEspecies!$B$3:$D$45,2,FALSE),"")</f>
        <v/>
      </c>
      <c r="P8652" s="96" t="str">
        <f>IFERROR(VLOOKUP(N8652,ListaEspecies!$B$3:$D$45,3,FALSE),"")</f>
        <v/>
      </c>
      <c r="R8652" s="42" t="str">
        <f>IF(ISBLANK($J8652),"",IF(ISBLANK('datos GENERALES'!$B$15),"",'datos GENERALES'!$B$15))</f>
        <v/>
      </c>
      <c r="S8652" s="49" t="str">
        <f t="shared" si="1082"/>
        <v/>
      </c>
      <c r="T8652" s="49" t="str">
        <f t="shared" si="1083"/>
        <v/>
      </c>
      <c r="AA8652" s="50" t="str">
        <f t="shared" si="1087"/>
        <v/>
      </c>
      <c r="AE8652" s="50" t="str">
        <f t="shared" si="1084"/>
        <v/>
      </c>
      <c r="AI8652" s="19" t="str">
        <f t="shared" si="1085"/>
        <v/>
      </c>
      <c r="AJ8652"/>
      <c r="AK8652" s="19" t="str">
        <f t="shared" si="1086"/>
        <v/>
      </c>
    </row>
    <row r="8653" spans="1:37" x14ac:dyDescent="0.25">
      <c r="A8653" s="42" t="str">
        <f t="shared" si="1080"/>
        <v/>
      </c>
      <c r="B8653" s="42" t="str">
        <f t="shared" si="1081"/>
        <v/>
      </c>
      <c r="C8653" s="42" t="str">
        <f>IF(ISBLANK($N8653),"",IF(ISBLANK('datos GENERALES'!B$16),"",'datos GENERALES'!B$16))</f>
        <v/>
      </c>
      <c r="D8653" s="43" t="str">
        <f>IF(ISBLANK($N8653),"","SGBTM/AUTAROC/"&amp;'datos GENERALES'!B$5&amp;"_"&amp;'datos GENERALES'!C$5&amp;"_"&amp;'datos GENERALES'!D$5)</f>
        <v/>
      </c>
      <c r="E8653" s="42" t="str">
        <f>IF(ISBLANK($N8653),"",IF(ISBLANK('datos GENERALES'!$B$6),"",'datos GENERALES'!$B$6))</f>
        <v/>
      </c>
      <c r="F8653" s="42" t="str">
        <f>IF(ISBLANK($N8653),"",IF(ISBLANK('datos GENERALES'!$B$7),"",'datos GENERALES'!$B$7))</f>
        <v/>
      </c>
      <c r="G8653" s="42" t="str">
        <f>IF(ISBLANK($N8653),"",IF(ISBLANK('datos GENERALES'!$B$10),"",'datos GENERALES'!$B$10))</f>
        <v/>
      </c>
      <c r="H8653" s="42" t="str">
        <f>IF(ISBLANK($N8653),"",IF(ISBLANK('datos GENERALES'!$C$10),"",'datos GENERALES'!$C$10))</f>
        <v/>
      </c>
      <c r="I8653" s="42" t="str">
        <f>IF(ISBLANK($N8653),"",IF(ISBLANK('datos GENERALES'!$D$10),"",'datos GENERALES'!$D$10))</f>
        <v/>
      </c>
      <c r="O8653" s="48" t="str">
        <f>IFERROR(VLOOKUP(N8653,ListaEspecies!$B$3:$D$45,2,FALSE),"")</f>
        <v/>
      </c>
      <c r="P8653" s="96" t="str">
        <f>IFERROR(VLOOKUP(N8653,ListaEspecies!$B$3:$D$45,3,FALSE),"")</f>
        <v/>
      </c>
      <c r="R8653" s="42" t="str">
        <f>IF(ISBLANK($J8653),"",IF(ISBLANK('datos GENERALES'!$B$15),"",'datos GENERALES'!$B$15))</f>
        <v/>
      </c>
      <c r="S8653" s="49" t="str">
        <f t="shared" si="1082"/>
        <v/>
      </c>
      <c r="T8653" s="49" t="str">
        <f t="shared" si="1083"/>
        <v/>
      </c>
      <c r="AA8653" s="50" t="str">
        <f t="shared" si="1087"/>
        <v/>
      </c>
      <c r="AE8653" s="50" t="str">
        <f t="shared" si="1084"/>
        <v/>
      </c>
      <c r="AI8653" s="19" t="str">
        <f t="shared" si="1085"/>
        <v/>
      </c>
      <c r="AJ8653"/>
      <c r="AK8653" s="19" t="str">
        <f t="shared" si="1086"/>
        <v/>
      </c>
    </row>
    <row r="8654" spans="1:37" x14ac:dyDescent="0.25">
      <c r="A8654" s="42" t="str">
        <f t="shared" si="1080"/>
        <v/>
      </c>
      <c r="B8654" s="42" t="str">
        <f t="shared" si="1081"/>
        <v/>
      </c>
      <c r="C8654" s="42" t="str">
        <f>IF(ISBLANK($N8654),"",IF(ISBLANK('datos GENERALES'!B$16),"",'datos GENERALES'!B$16))</f>
        <v/>
      </c>
      <c r="D8654" s="43" t="str">
        <f>IF(ISBLANK($N8654),"","SGBTM/AUTAROC/"&amp;'datos GENERALES'!B$5&amp;"_"&amp;'datos GENERALES'!C$5&amp;"_"&amp;'datos GENERALES'!D$5)</f>
        <v/>
      </c>
      <c r="E8654" s="42" t="str">
        <f>IF(ISBLANK($N8654),"",IF(ISBLANK('datos GENERALES'!$B$6),"",'datos GENERALES'!$B$6))</f>
        <v/>
      </c>
      <c r="F8654" s="42" t="str">
        <f>IF(ISBLANK($N8654),"",IF(ISBLANK('datos GENERALES'!$B$7),"",'datos GENERALES'!$B$7))</f>
        <v/>
      </c>
      <c r="G8654" s="42" t="str">
        <f>IF(ISBLANK($N8654),"",IF(ISBLANK('datos GENERALES'!$B$10),"",'datos GENERALES'!$B$10))</f>
        <v/>
      </c>
      <c r="H8654" s="42" t="str">
        <f>IF(ISBLANK($N8654),"",IF(ISBLANK('datos GENERALES'!$C$10),"",'datos GENERALES'!$C$10))</f>
        <v/>
      </c>
      <c r="I8654" s="42" t="str">
        <f>IF(ISBLANK($N8654),"",IF(ISBLANK('datos GENERALES'!$D$10),"",'datos GENERALES'!$D$10))</f>
        <v/>
      </c>
      <c r="O8654" s="48" t="str">
        <f>IFERROR(VLOOKUP(N8654,ListaEspecies!$B$3:$D$45,2,FALSE),"")</f>
        <v/>
      </c>
      <c r="P8654" s="96" t="str">
        <f>IFERROR(VLOOKUP(N8654,ListaEspecies!$B$3:$D$45,3,FALSE),"")</f>
        <v/>
      </c>
      <c r="R8654" s="42" t="str">
        <f>IF(ISBLANK($J8654),"",IF(ISBLANK('datos GENERALES'!$B$15),"",'datos GENERALES'!$B$15))</f>
        <v/>
      </c>
      <c r="S8654" s="49" t="str">
        <f t="shared" si="1082"/>
        <v/>
      </c>
      <c r="T8654" s="49" t="str">
        <f t="shared" si="1083"/>
        <v/>
      </c>
      <c r="AA8654" s="50" t="str">
        <f t="shared" si="1087"/>
        <v/>
      </c>
      <c r="AE8654" s="50" t="str">
        <f t="shared" si="1084"/>
        <v/>
      </c>
      <c r="AI8654" s="19" t="str">
        <f t="shared" si="1085"/>
        <v/>
      </c>
      <c r="AJ8654"/>
      <c r="AK8654" s="19" t="str">
        <f t="shared" si="1086"/>
        <v/>
      </c>
    </row>
    <row r="8655" spans="1:37" x14ac:dyDescent="0.25">
      <c r="A8655" s="42" t="str">
        <f t="shared" si="1080"/>
        <v/>
      </c>
      <c r="B8655" s="42" t="str">
        <f t="shared" si="1081"/>
        <v/>
      </c>
      <c r="C8655" s="42" t="str">
        <f>IF(ISBLANK($N8655),"",IF(ISBLANK('datos GENERALES'!B$16),"",'datos GENERALES'!B$16))</f>
        <v/>
      </c>
      <c r="D8655" s="43" t="str">
        <f>IF(ISBLANK($N8655),"","SGBTM/AUTAROC/"&amp;'datos GENERALES'!B$5&amp;"_"&amp;'datos GENERALES'!C$5&amp;"_"&amp;'datos GENERALES'!D$5)</f>
        <v/>
      </c>
      <c r="E8655" s="42" t="str">
        <f>IF(ISBLANK($N8655),"",IF(ISBLANK('datos GENERALES'!$B$6),"",'datos GENERALES'!$B$6))</f>
        <v/>
      </c>
      <c r="F8655" s="42" t="str">
        <f>IF(ISBLANK($N8655),"",IF(ISBLANK('datos GENERALES'!$B$7),"",'datos GENERALES'!$B$7))</f>
        <v/>
      </c>
      <c r="G8655" s="42" t="str">
        <f>IF(ISBLANK($N8655),"",IF(ISBLANK('datos GENERALES'!$B$10),"",'datos GENERALES'!$B$10))</f>
        <v/>
      </c>
      <c r="H8655" s="42" t="str">
        <f>IF(ISBLANK($N8655),"",IF(ISBLANK('datos GENERALES'!$C$10),"",'datos GENERALES'!$C$10))</f>
        <v/>
      </c>
      <c r="I8655" s="42" t="str">
        <f>IF(ISBLANK($N8655),"",IF(ISBLANK('datos GENERALES'!$D$10),"",'datos GENERALES'!$D$10))</f>
        <v/>
      </c>
      <c r="O8655" s="48" t="str">
        <f>IFERROR(VLOOKUP(N8655,ListaEspecies!$B$3:$D$45,2,FALSE),"")</f>
        <v/>
      </c>
      <c r="P8655" s="96" t="str">
        <f>IFERROR(VLOOKUP(N8655,ListaEspecies!$B$3:$D$45,3,FALSE),"")</f>
        <v/>
      </c>
      <c r="R8655" s="42" t="str">
        <f>IF(ISBLANK($J8655),"",IF(ISBLANK('datos GENERALES'!$B$15),"",'datos GENERALES'!$B$15))</f>
        <v/>
      </c>
      <c r="S8655" s="49" t="str">
        <f t="shared" si="1082"/>
        <v/>
      </c>
      <c r="T8655" s="49" t="str">
        <f t="shared" si="1083"/>
        <v/>
      </c>
      <c r="AA8655" s="50" t="str">
        <f t="shared" si="1087"/>
        <v/>
      </c>
      <c r="AE8655" s="50" t="str">
        <f t="shared" si="1084"/>
        <v/>
      </c>
      <c r="AI8655" s="19" t="str">
        <f t="shared" si="1085"/>
        <v/>
      </c>
      <c r="AJ8655"/>
      <c r="AK8655" s="19" t="str">
        <f t="shared" si="1086"/>
        <v/>
      </c>
    </row>
    <row r="8656" spans="1:37" x14ac:dyDescent="0.25">
      <c r="A8656" s="42" t="str">
        <f t="shared" si="1080"/>
        <v/>
      </c>
      <c r="B8656" s="42" t="str">
        <f t="shared" si="1081"/>
        <v/>
      </c>
      <c r="C8656" s="42" t="str">
        <f>IF(ISBLANK($N8656),"",IF(ISBLANK('datos GENERALES'!B$16),"",'datos GENERALES'!B$16))</f>
        <v/>
      </c>
      <c r="D8656" s="43" t="str">
        <f>IF(ISBLANK($N8656),"","SGBTM/AUTAROC/"&amp;'datos GENERALES'!B$5&amp;"_"&amp;'datos GENERALES'!C$5&amp;"_"&amp;'datos GENERALES'!D$5)</f>
        <v/>
      </c>
      <c r="E8656" s="42" t="str">
        <f>IF(ISBLANK($N8656),"",IF(ISBLANK('datos GENERALES'!$B$6),"",'datos GENERALES'!$B$6))</f>
        <v/>
      </c>
      <c r="F8656" s="42" t="str">
        <f>IF(ISBLANK($N8656),"",IF(ISBLANK('datos GENERALES'!$B$7),"",'datos GENERALES'!$B$7))</f>
        <v/>
      </c>
      <c r="G8656" s="42" t="str">
        <f>IF(ISBLANK($N8656),"",IF(ISBLANK('datos GENERALES'!$B$10),"",'datos GENERALES'!$B$10))</f>
        <v/>
      </c>
      <c r="H8656" s="42" t="str">
        <f>IF(ISBLANK($N8656),"",IF(ISBLANK('datos GENERALES'!$C$10),"",'datos GENERALES'!$C$10))</f>
        <v/>
      </c>
      <c r="I8656" s="42" t="str">
        <f>IF(ISBLANK($N8656),"",IF(ISBLANK('datos GENERALES'!$D$10),"",'datos GENERALES'!$D$10))</f>
        <v/>
      </c>
      <c r="O8656" s="48" t="str">
        <f>IFERROR(VLOOKUP(N8656,ListaEspecies!$B$3:$D$45,2,FALSE),"")</f>
        <v/>
      </c>
      <c r="P8656" s="96" t="str">
        <f>IFERROR(VLOOKUP(N8656,ListaEspecies!$B$3:$D$45,3,FALSE),"")</f>
        <v/>
      </c>
      <c r="R8656" s="42" t="str">
        <f>IF(ISBLANK($J8656),"",IF(ISBLANK('datos GENERALES'!$B$15),"",'datos GENERALES'!$B$15))</f>
        <v/>
      </c>
      <c r="S8656" s="49" t="str">
        <f t="shared" si="1082"/>
        <v/>
      </c>
      <c r="T8656" s="49" t="str">
        <f t="shared" si="1083"/>
        <v/>
      </c>
      <c r="AA8656" s="50" t="str">
        <f t="shared" si="1087"/>
        <v/>
      </c>
      <c r="AE8656" s="50" t="str">
        <f t="shared" si="1084"/>
        <v/>
      </c>
      <c r="AI8656" s="19" t="str">
        <f t="shared" si="1085"/>
        <v/>
      </c>
      <c r="AJ8656"/>
      <c r="AK8656" s="19" t="str">
        <f t="shared" si="1086"/>
        <v/>
      </c>
    </row>
    <row r="8657" spans="1:37" x14ac:dyDescent="0.25">
      <c r="A8657" s="42" t="str">
        <f t="shared" si="1080"/>
        <v/>
      </c>
      <c r="B8657" s="42" t="str">
        <f t="shared" si="1081"/>
        <v/>
      </c>
      <c r="C8657" s="42" t="str">
        <f>IF(ISBLANK($N8657),"",IF(ISBLANK('datos GENERALES'!B$16),"",'datos GENERALES'!B$16))</f>
        <v/>
      </c>
      <c r="D8657" s="43" t="str">
        <f>IF(ISBLANK($N8657),"","SGBTM/AUTAROC/"&amp;'datos GENERALES'!B$5&amp;"_"&amp;'datos GENERALES'!C$5&amp;"_"&amp;'datos GENERALES'!D$5)</f>
        <v/>
      </c>
      <c r="E8657" s="42" t="str">
        <f>IF(ISBLANK($N8657),"",IF(ISBLANK('datos GENERALES'!$B$6),"",'datos GENERALES'!$B$6))</f>
        <v/>
      </c>
      <c r="F8657" s="42" t="str">
        <f>IF(ISBLANK($N8657),"",IF(ISBLANK('datos GENERALES'!$B$7),"",'datos GENERALES'!$B$7))</f>
        <v/>
      </c>
      <c r="G8657" s="42" t="str">
        <f>IF(ISBLANK($N8657),"",IF(ISBLANK('datos GENERALES'!$B$10),"",'datos GENERALES'!$B$10))</f>
        <v/>
      </c>
      <c r="H8657" s="42" t="str">
        <f>IF(ISBLANK($N8657),"",IF(ISBLANK('datos GENERALES'!$C$10),"",'datos GENERALES'!$C$10))</f>
        <v/>
      </c>
      <c r="I8657" s="42" t="str">
        <f>IF(ISBLANK($N8657),"",IF(ISBLANK('datos GENERALES'!$D$10),"",'datos GENERALES'!$D$10))</f>
        <v/>
      </c>
      <c r="O8657" s="48" t="str">
        <f>IFERROR(VLOOKUP(N8657,ListaEspecies!$B$3:$D$45,2,FALSE),"")</f>
        <v/>
      </c>
      <c r="P8657" s="96" t="str">
        <f>IFERROR(VLOOKUP(N8657,ListaEspecies!$B$3:$D$45,3,FALSE),"")</f>
        <v/>
      </c>
      <c r="R8657" s="42" t="str">
        <f>IF(ISBLANK($J8657),"",IF(ISBLANK('datos GENERALES'!$B$15),"",'datos GENERALES'!$B$15))</f>
        <v/>
      </c>
      <c r="S8657" s="49" t="str">
        <f t="shared" si="1082"/>
        <v/>
      </c>
      <c r="T8657" s="49" t="str">
        <f t="shared" si="1083"/>
        <v/>
      </c>
      <c r="AA8657" s="50" t="str">
        <f t="shared" si="1087"/>
        <v/>
      </c>
      <c r="AE8657" s="50" t="str">
        <f t="shared" si="1084"/>
        <v/>
      </c>
      <c r="AI8657" s="19" t="str">
        <f t="shared" si="1085"/>
        <v/>
      </c>
      <c r="AJ8657"/>
      <c r="AK8657" s="19" t="str">
        <f t="shared" si="1086"/>
        <v/>
      </c>
    </row>
    <row r="8658" spans="1:37" x14ac:dyDescent="0.25">
      <c r="A8658" s="42" t="str">
        <f t="shared" si="1080"/>
        <v/>
      </c>
      <c r="B8658" s="42" t="str">
        <f t="shared" si="1081"/>
        <v/>
      </c>
      <c r="C8658" s="42" t="str">
        <f>IF(ISBLANK($N8658),"",IF(ISBLANK('datos GENERALES'!B$16),"",'datos GENERALES'!B$16))</f>
        <v/>
      </c>
      <c r="D8658" s="43" t="str">
        <f>IF(ISBLANK($N8658),"","SGBTM/AUTAROC/"&amp;'datos GENERALES'!B$5&amp;"_"&amp;'datos GENERALES'!C$5&amp;"_"&amp;'datos GENERALES'!D$5)</f>
        <v/>
      </c>
      <c r="E8658" s="42" t="str">
        <f>IF(ISBLANK($N8658),"",IF(ISBLANK('datos GENERALES'!$B$6),"",'datos GENERALES'!$B$6))</f>
        <v/>
      </c>
      <c r="F8658" s="42" t="str">
        <f>IF(ISBLANK($N8658),"",IF(ISBLANK('datos GENERALES'!$B$7),"",'datos GENERALES'!$B$7))</f>
        <v/>
      </c>
      <c r="G8658" s="42" t="str">
        <f>IF(ISBLANK($N8658),"",IF(ISBLANK('datos GENERALES'!$B$10),"",'datos GENERALES'!$B$10))</f>
        <v/>
      </c>
      <c r="H8658" s="42" t="str">
        <f>IF(ISBLANK($N8658),"",IF(ISBLANK('datos GENERALES'!$C$10),"",'datos GENERALES'!$C$10))</f>
        <v/>
      </c>
      <c r="I8658" s="42" t="str">
        <f>IF(ISBLANK($N8658),"",IF(ISBLANK('datos GENERALES'!$D$10),"",'datos GENERALES'!$D$10))</f>
        <v/>
      </c>
      <c r="O8658" s="48" t="str">
        <f>IFERROR(VLOOKUP(N8658,ListaEspecies!$B$3:$D$45,2,FALSE),"")</f>
        <v/>
      </c>
      <c r="P8658" s="96" t="str">
        <f>IFERROR(VLOOKUP(N8658,ListaEspecies!$B$3:$D$45,3,FALSE),"")</f>
        <v/>
      </c>
      <c r="R8658" s="42" t="str">
        <f>IF(ISBLANK($J8658),"",IF(ISBLANK('datos GENERALES'!$B$15),"",'datos GENERALES'!$B$15))</f>
        <v/>
      </c>
      <c r="S8658" s="49" t="str">
        <f t="shared" si="1082"/>
        <v/>
      </c>
      <c r="T8658" s="49" t="str">
        <f t="shared" si="1083"/>
        <v/>
      </c>
      <c r="AA8658" s="50" t="str">
        <f t="shared" si="1087"/>
        <v/>
      </c>
      <c r="AE8658" s="50" t="str">
        <f t="shared" si="1084"/>
        <v/>
      </c>
      <c r="AI8658" s="19" t="str">
        <f t="shared" si="1085"/>
        <v/>
      </c>
      <c r="AJ8658"/>
      <c r="AK8658" s="19" t="str">
        <f t="shared" si="1086"/>
        <v/>
      </c>
    </row>
    <row r="8659" spans="1:37" x14ac:dyDescent="0.25">
      <c r="A8659" s="42" t="str">
        <f t="shared" si="1080"/>
        <v/>
      </c>
      <c r="B8659" s="42" t="str">
        <f t="shared" si="1081"/>
        <v/>
      </c>
      <c r="C8659" s="42" t="str">
        <f>IF(ISBLANK($N8659),"",IF(ISBLANK('datos GENERALES'!B$16),"",'datos GENERALES'!B$16))</f>
        <v/>
      </c>
      <c r="D8659" s="43" t="str">
        <f>IF(ISBLANK($N8659),"","SGBTM/AUTAROC/"&amp;'datos GENERALES'!B$5&amp;"_"&amp;'datos GENERALES'!C$5&amp;"_"&amp;'datos GENERALES'!D$5)</f>
        <v/>
      </c>
      <c r="E8659" s="42" t="str">
        <f>IF(ISBLANK($N8659),"",IF(ISBLANK('datos GENERALES'!$B$6),"",'datos GENERALES'!$B$6))</f>
        <v/>
      </c>
      <c r="F8659" s="42" t="str">
        <f>IF(ISBLANK($N8659),"",IF(ISBLANK('datos GENERALES'!$B$7),"",'datos GENERALES'!$B$7))</f>
        <v/>
      </c>
      <c r="G8659" s="42" t="str">
        <f>IF(ISBLANK($N8659),"",IF(ISBLANK('datos GENERALES'!$B$10),"",'datos GENERALES'!$B$10))</f>
        <v/>
      </c>
      <c r="H8659" s="42" t="str">
        <f>IF(ISBLANK($N8659),"",IF(ISBLANK('datos GENERALES'!$C$10),"",'datos GENERALES'!$C$10))</f>
        <v/>
      </c>
      <c r="I8659" s="42" t="str">
        <f>IF(ISBLANK($N8659),"",IF(ISBLANK('datos GENERALES'!$D$10),"",'datos GENERALES'!$D$10))</f>
        <v/>
      </c>
      <c r="O8659" s="48" t="str">
        <f>IFERROR(VLOOKUP(N8659,ListaEspecies!$B$3:$D$45,2,FALSE),"")</f>
        <v/>
      </c>
      <c r="P8659" s="96" t="str">
        <f>IFERROR(VLOOKUP(N8659,ListaEspecies!$B$3:$D$45,3,FALSE),"")</f>
        <v/>
      </c>
      <c r="R8659" s="42" t="str">
        <f>IF(ISBLANK($J8659),"",IF(ISBLANK('datos GENERALES'!$B$15),"",'datos GENERALES'!$B$15))</f>
        <v/>
      </c>
      <c r="S8659" s="49" t="str">
        <f t="shared" si="1082"/>
        <v/>
      </c>
      <c r="T8659" s="49" t="str">
        <f t="shared" si="1083"/>
        <v/>
      </c>
      <c r="AA8659" s="50" t="str">
        <f t="shared" si="1087"/>
        <v/>
      </c>
      <c r="AE8659" s="50" t="str">
        <f t="shared" si="1084"/>
        <v/>
      </c>
      <c r="AI8659" s="19" t="str">
        <f t="shared" si="1085"/>
        <v/>
      </c>
      <c r="AJ8659"/>
      <c r="AK8659" s="19" t="str">
        <f t="shared" si="1086"/>
        <v/>
      </c>
    </row>
    <row r="8660" spans="1:37" x14ac:dyDescent="0.25">
      <c r="A8660" s="42" t="str">
        <f t="shared" si="1080"/>
        <v/>
      </c>
      <c r="B8660" s="42" t="str">
        <f t="shared" si="1081"/>
        <v/>
      </c>
      <c r="C8660" s="42" t="str">
        <f>IF(ISBLANK($N8660),"",IF(ISBLANK('datos GENERALES'!B$16),"",'datos GENERALES'!B$16))</f>
        <v/>
      </c>
      <c r="D8660" s="43" t="str">
        <f>IF(ISBLANK($N8660),"","SGBTM/AUTAROC/"&amp;'datos GENERALES'!B$5&amp;"_"&amp;'datos GENERALES'!C$5&amp;"_"&amp;'datos GENERALES'!D$5)</f>
        <v/>
      </c>
      <c r="E8660" s="42" t="str">
        <f>IF(ISBLANK($N8660),"",IF(ISBLANK('datos GENERALES'!$B$6),"",'datos GENERALES'!$B$6))</f>
        <v/>
      </c>
      <c r="F8660" s="42" t="str">
        <f>IF(ISBLANK($N8660),"",IF(ISBLANK('datos GENERALES'!$B$7),"",'datos GENERALES'!$B$7))</f>
        <v/>
      </c>
      <c r="G8660" s="42" t="str">
        <f>IF(ISBLANK($N8660),"",IF(ISBLANK('datos GENERALES'!$B$10),"",'datos GENERALES'!$B$10))</f>
        <v/>
      </c>
      <c r="H8660" s="42" t="str">
        <f>IF(ISBLANK($N8660),"",IF(ISBLANK('datos GENERALES'!$C$10),"",'datos GENERALES'!$C$10))</f>
        <v/>
      </c>
      <c r="I8660" s="42" t="str">
        <f>IF(ISBLANK($N8660),"",IF(ISBLANK('datos GENERALES'!$D$10),"",'datos GENERALES'!$D$10))</f>
        <v/>
      </c>
      <c r="O8660" s="48" t="str">
        <f>IFERROR(VLOOKUP(N8660,ListaEspecies!$B$3:$D$45,2,FALSE),"")</f>
        <v/>
      </c>
      <c r="P8660" s="96" t="str">
        <f>IFERROR(VLOOKUP(N8660,ListaEspecies!$B$3:$D$45,3,FALSE),"")</f>
        <v/>
      </c>
      <c r="R8660" s="42" t="str">
        <f>IF(ISBLANK($J8660),"",IF(ISBLANK('datos GENERALES'!$B$15),"",'datos GENERALES'!$B$15))</f>
        <v/>
      </c>
      <c r="S8660" s="49" t="str">
        <f t="shared" si="1082"/>
        <v/>
      </c>
      <c r="T8660" s="49" t="str">
        <f t="shared" si="1083"/>
        <v/>
      </c>
      <c r="AA8660" s="50" t="str">
        <f t="shared" si="1087"/>
        <v/>
      </c>
      <c r="AE8660" s="50" t="str">
        <f t="shared" si="1084"/>
        <v/>
      </c>
      <c r="AI8660" s="19" t="str">
        <f t="shared" si="1085"/>
        <v/>
      </c>
      <c r="AJ8660"/>
      <c r="AK8660" s="19" t="str">
        <f t="shared" si="1086"/>
        <v/>
      </c>
    </row>
    <row r="8661" spans="1:37" x14ac:dyDescent="0.25">
      <c r="A8661" s="42" t="str">
        <f t="shared" si="1080"/>
        <v/>
      </c>
      <c r="B8661" s="42" t="str">
        <f t="shared" si="1081"/>
        <v/>
      </c>
      <c r="C8661" s="42" t="str">
        <f>IF(ISBLANK($N8661),"",IF(ISBLANK('datos GENERALES'!B$16),"",'datos GENERALES'!B$16))</f>
        <v/>
      </c>
      <c r="D8661" s="43" t="str">
        <f>IF(ISBLANK($N8661),"","SGBTM/AUTAROC/"&amp;'datos GENERALES'!B$5&amp;"_"&amp;'datos GENERALES'!C$5&amp;"_"&amp;'datos GENERALES'!D$5)</f>
        <v/>
      </c>
      <c r="E8661" s="42" t="str">
        <f>IF(ISBLANK($N8661),"",IF(ISBLANK('datos GENERALES'!$B$6),"",'datos GENERALES'!$B$6))</f>
        <v/>
      </c>
      <c r="F8661" s="42" t="str">
        <f>IF(ISBLANK($N8661),"",IF(ISBLANK('datos GENERALES'!$B$7),"",'datos GENERALES'!$B$7))</f>
        <v/>
      </c>
      <c r="G8661" s="42" t="str">
        <f>IF(ISBLANK($N8661),"",IF(ISBLANK('datos GENERALES'!$B$10),"",'datos GENERALES'!$B$10))</f>
        <v/>
      </c>
      <c r="H8661" s="42" t="str">
        <f>IF(ISBLANK($N8661),"",IF(ISBLANK('datos GENERALES'!$C$10),"",'datos GENERALES'!$C$10))</f>
        <v/>
      </c>
      <c r="I8661" s="42" t="str">
        <f>IF(ISBLANK($N8661),"",IF(ISBLANK('datos GENERALES'!$D$10),"",'datos GENERALES'!$D$10))</f>
        <v/>
      </c>
      <c r="O8661" s="48" t="str">
        <f>IFERROR(VLOOKUP(N8661,ListaEspecies!$B$3:$D$45,2,FALSE),"")</f>
        <v/>
      </c>
      <c r="P8661" s="96" t="str">
        <f>IFERROR(VLOOKUP(N8661,ListaEspecies!$B$3:$D$45,3,FALSE),"")</f>
        <v/>
      </c>
      <c r="R8661" s="42" t="str">
        <f>IF(ISBLANK($J8661),"",IF(ISBLANK('datos GENERALES'!$B$15),"",'datos GENERALES'!$B$15))</f>
        <v/>
      </c>
      <c r="S8661" s="49" t="str">
        <f t="shared" si="1082"/>
        <v/>
      </c>
      <c r="T8661" s="49" t="str">
        <f t="shared" si="1083"/>
        <v/>
      </c>
      <c r="AA8661" s="50" t="str">
        <f t="shared" si="1087"/>
        <v/>
      </c>
      <c r="AE8661" s="50" t="str">
        <f t="shared" si="1084"/>
        <v/>
      </c>
      <c r="AI8661" s="19" t="str">
        <f t="shared" si="1085"/>
        <v/>
      </c>
      <c r="AJ8661"/>
      <c r="AK8661" s="19" t="str">
        <f t="shared" si="1086"/>
        <v/>
      </c>
    </row>
    <row r="8662" spans="1:37" x14ac:dyDescent="0.25">
      <c r="A8662" s="42" t="str">
        <f t="shared" si="1080"/>
        <v/>
      </c>
      <c r="B8662" s="42" t="str">
        <f t="shared" si="1081"/>
        <v/>
      </c>
      <c r="C8662" s="42" t="str">
        <f>IF(ISBLANK($N8662),"",IF(ISBLANK('datos GENERALES'!B$16),"",'datos GENERALES'!B$16))</f>
        <v/>
      </c>
      <c r="D8662" s="43" t="str">
        <f>IF(ISBLANK($N8662),"","SGBTM/AUTAROC/"&amp;'datos GENERALES'!B$5&amp;"_"&amp;'datos GENERALES'!C$5&amp;"_"&amp;'datos GENERALES'!D$5)</f>
        <v/>
      </c>
      <c r="E8662" s="42" t="str">
        <f>IF(ISBLANK($N8662),"",IF(ISBLANK('datos GENERALES'!$B$6),"",'datos GENERALES'!$B$6))</f>
        <v/>
      </c>
      <c r="F8662" s="42" t="str">
        <f>IF(ISBLANK($N8662),"",IF(ISBLANK('datos GENERALES'!$B$7),"",'datos GENERALES'!$B$7))</f>
        <v/>
      </c>
      <c r="G8662" s="42" t="str">
        <f>IF(ISBLANK($N8662),"",IF(ISBLANK('datos GENERALES'!$B$10),"",'datos GENERALES'!$B$10))</f>
        <v/>
      </c>
      <c r="H8662" s="42" t="str">
        <f>IF(ISBLANK($N8662),"",IF(ISBLANK('datos GENERALES'!$C$10),"",'datos GENERALES'!$C$10))</f>
        <v/>
      </c>
      <c r="I8662" s="42" t="str">
        <f>IF(ISBLANK($N8662),"",IF(ISBLANK('datos GENERALES'!$D$10),"",'datos GENERALES'!$D$10))</f>
        <v/>
      </c>
      <c r="O8662" s="48" t="str">
        <f>IFERROR(VLOOKUP(N8662,ListaEspecies!$B$3:$D$45,2,FALSE),"")</f>
        <v/>
      </c>
      <c r="P8662" s="96" t="str">
        <f>IFERROR(VLOOKUP(N8662,ListaEspecies!$B$3:$D$45,3,FALSE),"")</f>
        <v/>
      </c>
      <c r="R8662" s="42" t="str">
        <f>IF(ISBLANK($J8662),"",IF(ISBLANK('datos GENERALES'!$B$15),"",'datos GENERALES'!$B$15))</f>
        <v/>
      </c>
      <c r="S8662" s="49" t="str">
        <f t="shared" si="1082"/>
        <v/>
      </c>
      <c r="T8662" s="49" t="str">
        <f t="shared" si="1083"/>
        <v/>
      </c>
      <c r="AA8662" s="50" t="str">
        <f t="shared" si="1087"/>
        <v/>
      </c>
      <c r="AE8662" s="50" t="str">
        <f t="shared" si="1084"/>
        <v/>
      </c>
      <c r="AI8662" s="19" t="str">
        <f t="shared" si="1085"/>
        <v/>
      </c>
      <c r="AJ8662"/>
      <c r="AK8662" s="19" t="str">
        <f t="shared" si="1086"/>
        <v/>
      </c>
    </row>
    <row r="8663" spans="1:37" x14ac:dyDescent="0.25">
      <c r="A8663" s="42" t="str">
        <f t="shared" si="1080"/>
        <v/>
      </c>
      <c r="B8663" s="42" t="str">
        <f t="shared" si="1081"/>
        <v/>
      </c>
      <c r="C8663" s="42" t="str">
        <f>IF(ISBLANK($N8663),"",IF(ISBLANK('datos GENERALES'!B$16),"",'datos GENERALES'!B$16))</f>
        <v/>
      </c>
      <c r="D8663" s="43" t="str">
        <f>IF(ISBLANK($N8663),"","SGBTM/AUTAROC/"&amp;'datos GENERALES'!B$5&amp;"_"&amp;'datos GENERALES'!C$5&amp;"_"&amp;'datos GENERALES'!D$5)</f>
        <v/>
      </c>
      <c r="E8663" s="42" t="str">
        <f>IF(ISBLANK($N8663),"",IF(ISBLANK('datos GENERALES'!$B$6),"",'datos GENERALES'!$B$6))</f>
        <v/>
      </c>
      <c r="F8663" s="42" t="str">
        <f>IF(ISBLANK($N8663),"",IF(ISBLANK('datos GENERALES'!$B$7),"",'datos GENERALES'!$B$7))</f>
        <v/>
      </c>
      <c r="G8663" s="42" t="str">
        <f>IF(ISBLANK($N8663),"",IF(ISBLANK('datos GENERALES'!$B$10),"",'datos GENERALES'!$B$10))</f>
        <v/>
      </c>
      <c r="H8663" s="42" t="str">
        <f>IF(ISBLANK($N8663),"",IF(ISBLANK('datos GENERALES'!$C$10),"",'datos GENERALES'!$C$10))</f>
        <v/>
      </c>
      <c r="I8663" s="42" t="str">
        <f>IF(ISBLANK($N8663),"",IF(ISBLANK('datos GENERALES'!$D$10),"",'datos GENERALES'!$D$10))</f>
        <v/>
      </c>
      <c r="O8663" s="48" t="str">
        <f>IFERROR(VLOOKUP(N8663,ListaEspecies!$B$3:$D$45,2,FALSE),"")</f>
        <v/>
      </c>
      <c r="P8663" s="96" t="str">
        <f>IFERROR(VLOOKUP(N8663,ListaEspecies!$B$3:$D$45,3,FALSE),"")</f>
        <v/>
      </c>
      <c r="R8663" s="42" t="str">
        <f>IF(ISBLANK($J8663),"",IF(ISBLANK('datos GENERALES'!$B$15),"",'datos GENERALES'!$B$15))</f>
        <v/>
      </c>
      <c r="S8663" s="49" t="str">
        <f t="shared" si="1082"/>
        <v/>
      </c>
      <c r="T8663" s="49" t="str">
        <f t="shared" si="1083"/>
        <v/>
      </c>
      <c r="AA8663" s="50" t="str">
        <f t="shared" si="1087"/>
        <v/>
      </c>
      <c r="AE8663" s="50" t="str">
        <f t="shared" si="1084"/>
        <v/>
      </c>
      <c r="AI8663" s="19" t="str">
        <f t="shared" si="1085"/>
        <v/>
      </c>
      <c r="AJ8663"/>
      <c r="AK8663" s="19" t="str">
        <f t="shared" si="1086"/>
        <v/>
      </c>
    </row>
    <row r="8664" spans="1:37" x14ac:dyDescent="0.25">
      <c r="A8664" s="42" t="str">
        <f t="shared" si="1080"/>
        <v/>
      </c>
      <c r="B8664" s="42" t="str">
        <f t="shared" si="1081"/>
        <v/>
      </c>
      <c r="C8664" s="42" t="str">
        <f>IF(ISBLANK($N8664),"",IF(ISBLANK('datos GENERALES'!B$16),"",'datos GENERALES'!B$16))</f>
        <v/>
      </c>
      <c r="D8664" s="43" t="str">
        <f>IF(ISBLANK($N8664),"","SGBTM/AUTAROC/"&amp;'datos GENERALES'!B$5&amp;"_"&amp;'datos GENERALES'!C$5&amp;"_"&amp;'datos GENERALES'!D$5)</f>
        <v/>
      </c>
      <c r="E8664" s="42" t="str">
        <f>IF(ISBLANK($N8664),"",IF(ISBLANK('datos GENERALES'!$B$6),"",'datos GENERALES'!$B$6))</f>
        <v/>
      </c>
      <c r="F8664" s="42" t="str">
        <f>IF(ISBLANK($N8664),"",IF(ISBLANK('datos GENERALES'!$B$7),"",'datos GENERALES'!$B$7))</f>
        <v/>
      </c>
      <c r="G8664" s="42" t="str">
        <f>IF(ISBLANK($N8664),"",IF(ISBLANK('datos GENERALES'!$B$10),"",'datos GENERALES'!$B$10))</f>
        <v/>
      </c>
      <c r="H8664" s="42" t="str">
        <f>IF(ISBLANK($N8664),"",IF(ISBLANK('datos GENERALES'!$C$10),"",'datos GENERALES'!$C$10))</f>
        <v/>
      </c>
      <c r="I8664" s="42" t="str">
        <f>IF(ISBLANK($N8664),"",IF(ISBLANK('datos GENERALES'!$D$10),"",'datos GENERALES'!$D$10))</f>
        <v/>
      </c>
      <c r="O8664" s="48" t="str">
        <f>IFERROR(VLOOKUP(N8664,ListaEspecies!$B$3:$D$45,2,FALSE),"")</f>
        <v/>
      </c>
      <c r="P8664" s="96" t="str">
        <f>IFERROR(VLOOKUP(N8664,ListaEspecies!$B$3:$D$45,3,FALSE),"")</f>
        <v/>
      </c>
      <c r="R8664" s="42" t="str">
        <f>IF(ISBLANK($J8664),"",IF(ISBLANK('datos GENERALES'!$B$15),"",'datos GENERALES'!$B$15))</f>
        <v/>
      </c>
      <c r="S8664" s="49" t="str">
        <f t="shared" si="1082"/>
        <v/>
      </c>
      <c r="T8664" s="49" t="str">
        <f t="shared" si="1083"/>
        <v/>
      </c>
      <c r="AA8664" s="50" t="str">
        <f t="shared" si="1087"/>
        <v/>
      </c>
      <c r="AE8664" s="50" t="str">
        <f t="shared" si="1084"/>
        <v/>
      </c>
      <c r="AI8664" s="19" t="str">
        <f t="shared" si="1085"/>
        <v/>
      </c>
      <c r="AJ8664"/>
      <c r="AK8664" s="19" t="str">
        <f t="shared" si="1086"/>
        <v/>
      </c>
    </row>
    <row r="8665" spans="1:37" x14ac:dyDescent="0.25">
      <c r="A8665" s="42" t="str">
        <f t="shared" si="1080"/>
        <v/>
      </c>
      <c r="B8665" s="42" t="str">
        <f t="shared" si="1081"/>
        <v/>
      </c>
      <c r="C8665" s="42" t="str">
        <f>IF(ISBLANK($N8665),"",IF(ISBLANK('datos GENERALES'!B$16),"",'datos GENERALES'!B$16))</f>
        <v/>
      </c>
      <c r="D8665" s="43" t="str">
        <f>IF(ISBLANK($N8665),"","SGBTM/AUTAROC/"&amp;'datos GENERALES'!B$5&amp;"_"&amp;'datos GENERALES'!C$5&amp;"_"&amp;'datos GENERALES'!D$5)</f>
        <v/>
      </c>
      <c r="E8665" s="42" t="str">
        <f>IF(ISBLANK($N8665),"",IF(ISBLANK('datos GENERALES'!$B$6),"",'datos GENERALES'!$B$6))</f>
        <v/>
      </c>
      <c r="F8665" s="42" t="str">
        <f>IF(ISBLANK($N8665),"",IF(ISBLANK('datos GENERALES'!$B$7),"",'datos GENERALES'!$B$7))</f>
        <v/>
      </c>
      <c r="G8665" s="42" t="str">
        <f>IF(ISBLANK($N8665),"",IF(ISBLANK('datos GENERALES'!$B$10),"",'datos GENERALES'!$B$10))</f>
        <v/>
      </c>
      <c r="H8665" s="42" t="str">
        <f>IF(ISBLANK($N8665),"",IF(ISBLANK('datos GENERALES'!$C$10),"",'datos GENERALES'!$C$10))</f>
        <v/>
      </c>
      <c r="I8665" s="42" t="str">
        <f>IF(ISBLANK($N8665),"",IF(ISBLANK('datos GENERALES'!$D$10),"",'datos GENERALES'!$D$10))</f>
        <v/>
      </c>
      <c r="O8665" s="48" t="str">
        <f>IFERROR(VLOOKUP(N8665,ListaEspecies!$B$3:$D$45,2,FALSE),"")</f>
        <v/>
      </c>
      <c r="P8665" s="96" t="str">
        <f>IFERROR(VLOOKUP(N8665,ListaEspecies!$B$3:$D$45,3,FALSE),"")</f>
        <v/>
      </c>
      <c r="R8665" s="42" t="str">
        <f>IF(ISBLANK($J8665),"",IF(ISBLANK('datos GENERALES'!$B$15),"",'datos GENERALES'!$B$15))</f>
        <v/>
      </c>
      <c r="S8665" s="49" t="str">
        <f t="shared" si="1082"/>
        <v/>
      </c>
      <c r="T8665" s="49" t="str">
        <f t="shared" si="1083"/>
        <v/>
      </c>
      <c r="AA8665" s="50" t="str">
        <f t="shared" si="1087"/>
        <v/>
      </c>
      <c r="AE8665" s="50" t="str">
        <f t="shared" si="1084"/>
        <v/>
      </c>
      <c r="AI8665" s="19" t="str">
        <f t="shared" si="1085"/>
        <v/>
      </c>
      <c r="AJ8665"/>
      <c r="AK8665" s="19" t="str">
        <f t="shared" si="1086"/>
        <v/>
      </c>
    </row>
    <row r="8666" spans="1:37" x14ac:dyDescent="0.25">
      <c r="A8666" s="42" t="str">
        <f t="shared" si="1080"/>
        <v/>
      </c>
      <c r="B8666" s="42" t="str">
        <f t="shared" si="1081"/>
        <v/>
      </c>
      <c r="C8666" s="42" t="str">
        <f>IF(ISBLANK($N8666),"",IF(ISBLANK('datos GENERALES'!B$16),"",'datos GENERALES'!B$16))</f>
        <v/>
      </c>
      <c r="D8666" s="43" t="str">
        <f>IF(ISBLANK($N8666),"","SGBTM/AUTAROC/"&amp;'datos GENERALES'!B$5&amp;"_"&amp;'datos GENERALES'!C$5&amp;"_"&amp;'datos GENERALES'!D$5)</f>
        <v/>
      </c>
      <c r="E8666" s="42" t="str">
        <f>IF(ISBLANK($N8666),"",IF(ISBLANK('datos GENERALES'!$B$6),"",'datos GENERALES'!$B$6))</f>
        <v/>
      </c>
      <c r="F8666" s="42" t="str">
        <f>IF(ISBLANK($N8666),"",IF(ISBLANK('datos GENERALES'!$B$7),"",'datos GENERALES'!$B$7))</f>
        <v/>
      </c>
      <c r="G8666" s="42" t="str">
        <f>IF(ISBLANK($N8666),"",IF(ISBLANK('datos GENERALES'!$B$10),"",'datos GENERALES'!$B$10))</f>
        <v/>
      </c>
      <c r="H8666" s="42" t="str">
        <f>IF(ISBLANK($N8666),"",IF(ISBLANK('datos GENERALES'!$C$10),"",'datos GENERALES'!$C$10))</f>
        <v/>
      </c>
      <c r="I8666" s="42" t="str">
        <f>IF(ISBLANK($N8666),"",IF(ISBLANK('datos GENERALES'!$D$10),"",'datos GENERALES'!$D$10))</f>
        <v/>
      </c>
      <c r="O8666" s="48" t="str">
        <f>IFERROR(VLOOKUP(N8666,ListaEspecies!$B$3:$D$45,2,FALSE),"")</f>
        <v/>
      </c>
      <c r="P8666" s="96" t="str">
        <f>IFERROR(VLOOKUP(N8666,ListaEspecies!$B$3:$D$45,3,FALSE),"")</f>
        <v/>
      </c>
      <c r="R8666" s="42" t="str">
        <f>IF(ISBLANK($J8666),"",IF(ISBLANK('datos GENERALES'!$B$15),"",'datos GENERALES'!$B$15))</f>
        <v/>
      </c>
      <c r="S8666" s="49" t="str">
        <f t="shared" si="1082"/>
        <v/>
      </c>
      <c r="T8666" s="49" t="str">
        <f t="shared" si="1083"/>
        <v/>
      </c>
      <c r="AA8666" s="50" t="str">
        <f t="shared" si="1087"/>
        <v/>
      </c>
      <c r="AE8666" s="50" t="str">
        <f t="shared" si="1084"/>
        <v/>
      </c>
      <c r="AI8666" s="19" t="str">
        <f t="shared" si="1085"/>
        <v/>
      </c>
      <c r="AJ8666"/>
      <c r="AK8666" s="19" t="str">
        <f t="shared" si="1086"/>
        <v/>
      </c>
    </row>
    <row r="8667" spans="1:37" x14ac:dyDescent="0.25">
      <c r="A8667" s="42" t="str">
        <f t="shared" si="1080"/>
        <v/>
      </c>
      <c r="B8667" s="42" t="str">
        <f t="shared" si="1081"/>
        <v/>
      </c>
      <c r="C8667" s="42" t="str">
        <f>IF(ISBLANK($N8667),"",IF(ISBLANK('datos GENERALES'!B$16),"",'datos GENERALES'!B$16))</f>
        <v/>
      </c>
      <c r="D8667" s="43" t="str">
        <f>IF(ISBLANK($N8667),"","SGBTM/AUTAROC/"&amp;'datos GENERALES'!B$5&amp;"_"&amp;'datos GENERALES'!C$5&amp;"_"&amp;'datos GENERALES'!D$5)</f>
        <v/>
      </c>
      <c r="E8667" s="42" t="str">
        <f>IF(ISBLANK($N8667),"",IF(ISBLANK('datos GENERALES'!$B$6),"",'datos GENERALES'!$B$6))</f>
        <v/>
      </c>
      <c r="F8667" s="42" t="str">
        <f>IF(ISBLANK($N8667),"",IF(ISBLANK('datos GENERALES'!$B$7),"",'datos GENERALES'!$B$7))</f>
        <v/>
      </c>
      <c r="G8667" s="42" t="str">
        <f>IF(ISBLANK($N8667),"",IF(ISBLANK('datos GENERALES'!$B$10),"",'datos GENERALES'!$B$10))</f>
        <v/>
      </c>
      <c r="H8667" s="42" t="str">
        <f>IF(ISBLANK($N8667),"",IF(ISBLANK('datos GENERALES'!$C$10),"",'datos GENERALES'!$C$10))</f>
        <v/>
      </c>
      <c r="I8667" s="42" t="str">
        <f>IF(ISBLANK($N8667),"",IF(ISBLANK('datos GENERALES'!$D$10),"",'datos GENERALES'!$D$10))</f>
        <v/>
      </c>
      <c r="O8667" s="48" t="str">
        <f>IFERROR(VLOOKUP(N8667,ListaEspecies!$B$3:$D$45,2,FALSE),"")</f>
        <v/>
      </c>
      <c r="P8667" s="96" t="str">
        <f>IFERROR(VLOOKUP(N8667,ListaEspecies!$B$3:$D$45,3,FALSE),"")</f>
        <v/>
      </c>
      <c r="R8667" s="42" t="str">
        <f>IF(ISBLANK($J8667),"",IF(ISBLANK('datos GENERALES'!$B$15),"",'datos GENERALES'!$B$15))</f>
        <v/>
      </c>
      <c r="S8667" s="49" t="str">
        <f t="shared" si="1082"/>
        <v/>
      </c>
      <c r="T8667" s="49" t="str">
        <f t="shared" si="1083"/>
        <v/>
      </c>
      <c r="AA8667" s="50" t="str">
        <f t="shared" si="1087"/>
        <v/>
      </c>
      <c r="AE8667" s="50" t="str">
        <f t="shared" si="1084"/>
        <v/>
      </c>
      <c r="AI8667" s="19" t="str">
        <f t="shared" si="1085"/>
        <v/>
      </c>
      <c r="AJ8667"/>
      <c r="AK8667" s="19" t="str">
        <f t="shared" si="1086"/>
        <v/>
      </c>
    </row>
    <row r="8668" spans="1:37" x14ac:dyDescent="0.25">
      <c r="A8668" s="42" t="str">
        <f t="shared" si="1080"/>
        <v/>
      </c>
      <c r="B8668" s="42" t="str">
        <f t="shared" si="1081"/>
        <v/>
      </c>
      <c r="C8668" s="42" t="str">
        <f>IF(ISBLANK($N8668),"",IF(ISBLANK('datos GENERALES'!B$16),"",'datos GENERALES'!B$16))</f>
        <v/>
      </c>
      <c r="D8668" s="43" t="str">
        <f>IF(ISBLANK($N8668),"","SGBTM/AUTAROC/"&amp;'datos GENERALES'!B$5&amp;"_"&amp;'datos GENERALES'!C$5&amp;"_"&amp;'datos GENERALES'!D$5)</f>
        <v/>
      </c>
      <c r="E8668" s="42" t="str">
        <f>IF(ISBLANK($N8668),"",IF(ISBLANK('datos GENERALES'!$B$6),"",'datos GENERALES'!$B$6))</f>
        <v/>
      </c>
      <c r="F8668" s="42" t="str">
        <f>IF(ISBLANK($N8668),"",IF(ISBLANK('datos GENERALES'!$B$7),"",'datos GENERALES'!$B$7))</f>
        <v/>
      </c>
      <c r="G8668" s="42" t="str">
        <f>IF(ISBLANK($N8668),"",IF(ISBLANK('datos GENERALES'!$B$10),"",'datos GENERALES'!$B$10))</f>
        <v/>
      </c>
      <c r="H8668" s="42" t="str">
        <f>IF(ISBLANK($N8668),"",IF(ISBLANK('datos GENERALES'!$C$10),"",'datos GENERALES'!$C$10))</f>
        <v/>
      </c>
      <c r="I8668" s="42" t="str">
        <f>IF(ISBLANK($N8668),"",IF(ISBLANK('datos GENERALES'!$D$10),"",'datos GENERALES'!$D$10))</f>
        <v/>
      </c>
      <c r="O8668" s="48" t="str">
        <f>IFERROR(VLOOKUP(N8668,ListaEspecies!$B$3:$D$45,2,FALSE),"")</f>
        <v/>
      </c>
      <c r="P8668" s="96" t="str">
        <f>IFERROR(VLOOKUP(N8668,ListaEspecies!$B$3:$D$45,3,FALSE),"")</f>
        <v/>
      </c>
      <c r="R8668" s="42" t="str">
        <f>IF(ISBLANK($J8668),"",IF(ISBLANK('datos GENERALES'!$B$15),"",'datos GENERALES'!$B$15))</f>
        <v/>
      </c>
      <c r="S8668" s="49" t="str">
        <f t="shared" si="1082"/>
        <v/>
      </c>
      <c r="T8668" s="49" t="str">
        <f t="shared" si="1083"/>
        <v/>
      </c>
      <c r="AA8668" s="50" t="str">
        <f t="shared" si="1087"/>
        <v/>
      </c>
      <c r="AE8668" s="50" t="str">
        <f t="shared" si="1084"/>
        <v/>
      </c>
      <c r="AI8668" s="19" t="str">
        <f t="shared" si="1085"/>
        <v/>
      </c>
      <c r="AJ8668"/>
      <c r="AK8668" s="19" t="str">
        <f t="shared" si="1086"/>
        <v/>
      </c>
    </row>
    <row r="8669" spans="1:37" x14ac:dyDescent="0.25">
      <c r="A8669" s="42" t="str">
        <f t="shared" si="1080"/>
        <v/>
      </c>
      <c r="B8669" s="42" t="str">
        <f t="shared" si="1081"/>
        <v/>
      </c>
      <c r="C8669" s="42" t="str">
        <f>IF(ISBLANK($N8669),"",IF(ISBLANK('datos GENERALES'!B$16),"",'datos GENERALES'!B$16))</f>
        <v/>
      </c>
      <c r="D8669" s="43" t="str">
        <f>IF(ISBLANK($N8669),"","SGBTM/AUTAROC/"&amp;'datos GENERALES'!B$5&amp;"_"&amp;'datos GENERALES'!C$5&amp;"_"&amp;'datos GENERALES'!D$5)</f>
        <v/>
      </c>
      <c r="E8669" s="42" t="str">
        <f>IF(ISBLANK($N8669),"",IF(ISBLANK('datos GENERALES'!$B$6),"",'datos GENERALES'!$B$6))</f>
        <v/>
      </c>
      <c r="F8669" s="42" t="str">
        <f>IF(ISBLANK($N8669),"",IF(ISBLANK('datos GENERALES'!$B$7),"",'datos GENERALES'!$B$7))</f>
        <v/>
      </c>
      <c r="G8669" s="42" t="str">
        <f>IF(ISBLANK($N8669),"",IF(ISBLANK('datos GENERALES'!$B$10),"",'datos GENERALES'!$B$10))</f>
        <v/>
      </c>
      <c r="H8669" s="42" t="str">
        <f>IF(ISBLANK($N8669),"",IF(ISBLANK('datos GENERALES'!$C$10),"",'datos GENERALES'!$C$10))</f>
        <v/>
      </c>
      <c r="I8669" s="42" t="str">
        <f>IF(ISBLANK($N8669),"",IF(ISBLANK('datos GENERALES'!$D$10),"",'datos GENERALES'!$D$10))</f>
        <v/>
      </c>
      <c r="O8669" s="48" t="str">
        <f>IFERROR(VLOOKUP(N8669,ListaEspecies!$B$3:$D$45,2,FALSE),"")</f>
        <v/>
      </c>
      <c r="P8669" s="96" t="str">
        <f>IFERROR(VLOOKUP(N8669,ListaEspecies!$B$3:$D$45,3,FALSE),"")</f>
        <v/>
      </c>
      <c r="R8669" s="42" t="str">
        <f>IF(ISBLANK($J8669),"",IF(ISBLANK('datos GENERALES'!$B$15),"",'datos GENERALES'!$B$15))</f>
        <v/>
      </c>
      <c r="S8669" s="49" t="str">
        <f t="shared" si="1082"/>
        <v/>
      </c>
      <c r="T8669" s="49" t="str">
        <f t="shared" si="1083"/>
        <v/>
      </c>
      <c r="AA8669" s="50" t="str">
        <f t="shared" si="1087"/>
        <v/>
      </c>
      <c r="AE8669" s="50" t="str">
        <f t="shared" si="1084"/>
        <v/>
      </c>
      <c r="AI8669" s="19" t="str">
        <f t="shared" si="1085"/>
        <v/>
      </c>
      <c r="AJ8669"/>
      <c r="AK8669" s="19" t="str">
        <f t="shared" si="1086"/>
        <v/>
      </c>
    </row>
    <row r="8670" spans="1:37" x14ac:dyDescent="0.25">
      <c r="A8670" s="42" t="str">
        <f t="shared" si="1080"/>
        <v/>
      </c>
      <c r="B8670" s="42" t="str">
        <f t="shared" si="1081"/>
        <v/>
      </c>
      <c r="C8670" s="42" t="str">
        <f>IF(ISBLANK($N8670),"",IF(ISBLANK('datos GENERALES'!B$16),"",'datos GENERALES'!B$16))</f>
        <v/>
      </c>
      <c r="D8670" s="43" t="str">
        <f>IF(ISBLANK($N8670),"","SGBTM/AUTAROC/"&amp;'datos GENERALES'!B$5&amp;"_"&amp;'datos GENERALES'!C$5&amp;"_"&amp;'datos GENERALES'!D$5)</f>
        <v/>
      </c>
      <c r="E8670" s="42" t="str">
        <f>IF(ISBLANK($N8670),"",IF(ISBLANK('datos GENERALES'!$B$6),"",'datos GENERALES'!$B$6))</f>
        <v/>
      </c>
      <c r="F8670" s="42" t="str">
        <f>IF(ISBLANK($N8670),"",IF(ISBLANK('datos GENERALES'!$B$7),"",'datos GENERALES'!$B$7))</f>
        <v/>
      </c>
      <c r="G8670" s="42" t="str">
        <f>IF(ISBLANK($N8670),"",IF(ISBLANK('datos GENERALES'!$B$10),"",'datos GENERALES'!$B$10))</f>
        <v/>
      </c>
      <c r="H8670" s="42" t="str">
        <f>IF(ISBLANK($N8670),"",IF(ISBLANK('datos GENERALES'!$C$10),"",'datos GENERALES'!$C$10))</f>
        <v/>
      </c>
      <c r="I8670" s="42" t="str">
        <f>IF(ISBLANK($N8670),"",IF(ISBLANK('datos GENERALES'!$D$10),"",'datos GENERALES'!$D$10))</f>
        <v/>
      </c>
      <c r="O8670" s="48" t="str">
        <f>IFERROR(VLOOKUP(N8670,ListaEspecies!$B$3:$D$45,2,FALSE),"")</f>
        <v/>
      </c>
      <c r="P8670" s="96" t="str">
        <f>IFERROR(VLOOKUP(N8670,ListaEspecies!$B$3:$D$45,3,FALSE),"")</f>
        <v/>
      </c>
      <c r="R8670" s="42" t="str">
        <f>IF(ISBLANK($J8670),"",IF(ISBLANK('datos GENERALES'!$B$15),"",'datos GENERALES'!$B$15))</f>
        <v/>
      </c>
      <c r="S8670" s="49" t="str">
        <f t="shared" si="1082"/>
        <v/>
      </c>
      <c r="T8670" s="49" t="str">
        <f t="shared" si="1083"/>
        <v/>
      </c>
      <c r="AA8670" s="50" t="str">
        <f t="shared" si="1087"/>
        <v/>
      </c>
      <c r="AE8670" s="50" t="str">
        <f t="shared" si="1084"/>
        <v/>
      </c>
      <c r="AI8670" s="19" t="str">
        <f t="shared" si="1085"/>
        <v/>
      </c>
      <c r="AJ8670"/>
      <c r="AK8670" s="19" t="str">
        <f t="shared" si="1086"/>
        <v/>
      </c>
    </row>
    <row r="8671" spans="1:37" x14ac:dyDescent="0.25">
      <c r="A8671" s="42" t="str">
        <f t="shared" si="1080"/>
        <v/>
      </c>
      <c r="B8671" s="42" t="str">
        <f t="shared" si="1081"/>
        <v/>
      </c>
      <c r="C8671" s="42" t="str">
        <f>IF(ISBLANK($N8671),"",IF(ISBLANK('datos GENERALES'!B$16),"",'datos GENERALES'!B$16))</f>
        <v/>
      </c>
      <c r="D8671" s="43" t="str">
        <f>IF(ISBLANK($N8671),"","SGBTM/AUTAROC/"&amp;'datos GENERALES'!B$5&amp;"_"&amp;'datos GENERALES'!C$5&amp;"_"&amp;'datos GENERALES'!D$5)</f>
        <v/>
      </c>
      <c r="E8671" s="42" t="str">
        <f>IF(ISBLANK($N8671),"",IF(ISBLANK('datos GENERALES'!$B$6),"",'datos GENERALES'!$B$6))</f>
        <v/>
      </c>
      <c r="F8671" s="42" t="str">
        <f>IF(ISBLANK($N8671),"",IF(ISBLANK('datos GENERALES'!$B$7),"",'datos GENERALES'!$B$7))</f>
        <v/>
      </c>
      <c r="G8671" s="42" t="str">
        <f>IF(ISBLANK($N8671),"",IF(ISBLANK('datos GENERALES'!$B$10),"",'datos GENERALES'!$B$10))</f>
        <v/>
      </c>
      <c r="H8671" s="42" t="str">
        <f>IF(ISBLANK($N8671),"",IF(ISBLANK('datos GENERALES'!$C$10),"",'datos GENERALES'!$C$10))</f>
        <v/>
      </c>
      <c r="I8671" s="42" t="str">
        <f>IF(ISBLANK($N8671),"",IF(ISBLANK('datos GENERALES'!$D$10),"",'datos GENERALES'!$D$10))</f>
        <v/>
      </c>
      <c r="O8671" s="48" t="str">
        <f>IFERROR(VLOOKUP(N8671,ListaEspecies!$B$3:$D$45,2,FALSE),"")</f>
        <v/>
      </c>
      <c r="P8671" s="96" t="str">
        <f>IFERROR(VLOOKUP(N8671,ListaEspecies!$B$3:$D$45,3,FALSE),"")</f>
        <v/>
      </c>
      <c r="R8671" s="42" t="str">
        <f>IF(ISBLANK($J8671),"",IF(ISBLANK('datos GENERALES'!$B$15),"",'datos GENERALES'!$B$15))</f>
        <v/>
      </c>
      <c r="S8671" s="49" t="str">
        <f t="shared" si="1082"/>
        <v/>
      </c>
      <c r="T8671" s="49" t="str">
        <f t="shared" si="1083"/>
        <v/>
      </c>
      <c r="AA8671" s="50" t="str">
        <f t="shared" si="1087"/>
        <v/>
      </c>
      <c r="AE8671" s="50" t="str">
        <f t="shared" si="1084"/>
        <v/>
      </c>
      <c r="AI8671" s="19" t="str">
        <f t="shared" si="1085"/>
        <v/>
      </c>
      <c r="AJ8671"/>
      <c r="AK8671" s="19" t="str">
        <f t="shared" si="1086"/>
        <v/>
      </c>
    </row>
    <row r="8672" spans="1:37" x14ac:dyDescent="0.25">
      <c r="A8672" s="42" t="str">
        <f t="shared" si="1080"/>
        <v/>
      </c>
      <c r="B8672" s="42" t="str">
        <f t="shared" si="1081"/>
        <v/>
      </c>
      <c r="C8672" s="42" t="str">
        <f>IF(ISBLANK($N8672),"",IF(ISBLANK('datos GENERALES'!B$16),"",'datos GENERALES'!B$16))</f>
        <v/>
      </c>
      <c r="D8672" s="43" t="str">
        <f>IF(ISBLANK($N8672),"","SGBTM/AUTAROC/"&amp;'datos GENERALES'!B$5&amp;"_"&amp;'datos GENERALES'!C$5&amp;"_"&amp;'datos GENERALES'!D$5)</f>
        <v/>
      </c>
      <c r="E8672" s="42" t="str">
        <f>IF(ISBLANK($N8672),"",IF(ISBLANK('datos GENERALES'!$B$6),"",'datos GENERALES'!$B$6))</f>
        <v/>
      </c>
      <c r="F8672" s="42" t="str">
        <f>IF(ISBLANK($N8672),"",IF(ISBLANK('datos GENERALES'!$B$7),"",'datos GENERALES'!$B$7))</f>
        <v/>
      </c>
      <c r="G8672" s="42" t="str">
        <f>IF(ISBLANK($N8672),"",IF(ISBLANK('datos GENERALES'!$B$10),"",'datos GENERALES'!$B$10))</f>
        <v/>
      </c>
      <c r="H8672" s="42" t="str">
        <f>IF(ISBLANK($N8672),"",IF(ISBLANK('datos GENERALES'!$C$10),"",'datos GENERALES'!$C$10))</f>
        <v/>
      </c>
      <c r="I8672" s="42" t="str">
        <f>IF(ISBLANK($N8672),"",IF(ISBLANK('datos GENERALES'!$D$10),"",'datos GENERALES'!$D$10))</f>
        <v/>
      </c>
      <c r="O8672" s="48" t="str">
        <f>IFERROR(VLOOKUP(N8672,ListaEspecies!$B$3:$D$45,2,FALSE),"")</f>
        <v/>
      </c>
      <c r="P8672" s="96" t="str">
        <f>IFERROR(VLOOKUP(N8672,ListaEspecies!$B$3:$D$45,3,FALSE),"")</f>
        <v/>
      </c>
      <c r="R8672" s="42" t="str">
        <f>IF(ISBLANK($J8672),"",IF(ISBLANK('datos GENERALES'!$B$15),"",'datos GENERALES'!$B$15))</f>
        <v/>
      </c>
      <c r="S8672" s="49" t="str">
        <f t="shared" si="1082"/>
        <v/>
      </c>
      <c r="T8672" s="49" t="str">
        <f t="shared" si="1083"/>
        <v/>
      </c>
      <c r="AA8672" s="50" t="str">
        <f t="shared" si="1087"/>
        <v/>
      </c>
      <c r="AE8672" s="50" t="str">
        <f t="shared" si="1084"/>
        <v/>
      </c>
      <c r="AI8672" s="19" t="str">
        <f t="shared" si="1085"/>
        <v/>
      </c>
      <c r="AJ8672"/>
      <c r="AK8672" s="19" t="str">
        <f t="shared" si="1086"/>
        <v/>
      </c>
    </row>
    <row r="8673" spans="1:37" x14ac:dyDescent="0.25">
      <c r="A8673" s="42" t="str">
        <f t="shared" si="1080"/>
        <v/>
      </c>
      <c r="B8673" s="42" t="str">
        <f t="shared" si="1081"/>
        <v/>
      </c>
      <c r="C8673" s="42" t="str">
        <f>IF(ISBLANK($N8673),"",IF(ISBLANK('datos GENERALES'!B$16),"",'datos GENERALES'!B$16))</f>
        <v/>
      </c>
      <c r="D8673" s="43" t="str">
        <f>IF(ISBLANK($N8673),"","SGBTM/AUTAROC/"&amp;'datos GENERALES'!B$5&amp;"_"&amp;'datos GENERALES'!C$5&amp;"_"&amp;'datos GENERALES'!D$5)</f>
        <v/>
      </c>
      <c r="E8673" s="42" t="str">
        <f>IF(ISBLANK($N8673),"",IF(ISBLANK('datos GENERALES'!$B$6),"",'datos GENERALES'!$B$6))</f>
        <v/>
      </c>
      <c r="F8673" s="42" t="str">
        <f>IF(ISBLANK($N8673),"",IF(ISBLANK('datos GENERALES'!$B$7),"",'datos GENERALES'!$B$7))</f>
        <v/>
      </c>
      <c r="G8673" s="42" t="str">
        <f>IF(ISBLANK($N8673),"",IF(ISBLANK('datos GENERALES'!$B$10),"",'datos GENERALES'!$B$10))</f>
        <v/>
      </c>
      <c r="H8673" s="42" t="str">
        <f>IF(ISBLANK($N8673),"",IF(ISBLANK('datos GENERALES'!$C$10),"",'datos GENERALES'!$C$10))</f>
        <v/>
      </c>
      <c r="I8673" s="42" t="str">
        <f>IF(ISBLANK($N8673),"",IF(ISBLANK('datos GENERALES'!$D$10),"",'datos GENERALES'!$D$10))</f>
        <v/>
      </c>
      <c r="O8673" s="48" t="str">
        <f>IFERROR(VLOOKUP(N8673,ListaEspecies!$B$3:$D$45,2,FALSE),"")</f>
        <v/>
      </c>
      <c r="P8673" s="96" t="str">
        <f>IFERROR(VLOOKUP(N8673,ListaEspecies!$B$3:$D$45,3,FALSE),"")</f>
        <v/>
      </c>
      <c r="R8673" s="42" t="str">
        <f>IF(ISBLANK($J8673),"",IF(ISBLANK('datos GENERALES'!$B$15),"",'datos GENERALES'!$B$15))</f>
        <v/>
      </c>
      <c r="S8673" s="49" t="str">
        <f t="shared" si="1082"/>
        <v/>
      </c>
      <c r="T8673" s="49" t="str">
        <f t="shared" si="1083"/>
        <v/>
      </c>
      <c r="AA8673" s="50" t="str">
        <f t="shared" si="1087"/>
        <v/>
      </c>
      <c r="AE8673" s="50" t="str">
        <f t="shared" si="1084"/>
        <v/>
      </c>
      <c r="AI8673" s="19" t="str">
        <f t="shared" si="1085"/>
        <v/>
      </c>
      <c r="AJ8673"/>
      <c r="AK8673" s="19" t="str">
        <f t="shared" si="1086"/>
        <v/>
      </c>
    </row>
    <row r="8674" spans="1:37" x14ac:dyDescent="0.25">
      <c r="A8674" s="42" t="str">
        <f t="shared" si="1080"/>
        <v/>
      </c>
      <c r="B8674" s="42" t="str">
        <f t="shared" si="1081"/>
        <v/>
      </c>
      <c r="C8674" s="42" t="str">
        <f>IF(ISBLANK($N8674),"",IF(ISBLANK('datos GENERALES'!B$16),"",'datos GENERALES'!B$16))</f>
        <v/>
      </c>
      <c r="D8674" s="43" t="str">
        <f>IF(ISBLANK($N8674),"","SGBTM/AUTAROC/"&amp;'datos GENERALES'!B$5&amp;"_"&amp;'datos GENERALES'!C$5&amp;"_"&amp;'datos GENERALES'!D$5)</f>
        <v/>
      </c>
      <c r="E8674" s="42" t="str">
        <f>IF(ISBLANK($N8674),"",IF(ISBLANK('datos GENERALES'!$B$6),"",'datos GENERALES'!$B$6))</f>
        <v/>
      </c>
      <c r="F8674" s="42" t="str">
        <f>IF(ISBLANK($N8674),"",IF(ISBLANK('datos GENERALES'!$B$7),"",'datos GENERALES'!$B$7))</f>
        <v/>
      </c>
      <c r="G8674" s="42" t="str">
        <f>IF(ISBLANK($N8674),"",IF(ISBLANK('datos GENERALES'!$B$10),"",'datos GENERALES'!$B$10))</f>
        <v/>
      </c>
      <c r="H8674" s="42" t="str">
        <f>IF(ISBLANK($N8674),"",IF(ISBLANK('datos GENERALES'!$C$10),"",'datos GENERALES'!$C$10))</f>
        <v/>
      </c>
      <c r="I8674" s="42" t="str">
        <f>IF(ISBLANK($N8674),"",IF(ISBLANK('datos GENERALES'!$D$10),"",'datos GENERALES'!$D$10))</f>
        <v/>
      </c>
      <c r="O8674" s="48" t="str">
        <f>IFERROR(VLOOKUP(N8674,ListaEspecies!$B$3:$D$45,2,FALSE),"")</f>
        <v/>
      </c>
      <c r="P8674" s="96" t="str">
        <f>IFERROR(VLOOKUP(N8674,ListaEspecies!$B$3:$D$45,3,FALSE),"")</f>
        <v/>
      </c>
      <c r="R8674" s="42" t="str">
        <f>IF(ISBLANK($J8674),"",IF(ISBLANK('datos GENERALES'!$B$15),"",'datos GENERALES'!$B$15))</f>
        <v/>
      </c>
      <c r="S8674" s="49" t="str">
        <f t="shared" si="1082"/>
        <v/>
      </c>
      <c r="T8674" s="49" t="str">
        <f t="shared" si="1083"/>
        <v/>
      </c>
      <c r="AA8674" s="50" t="str">
        <f t="shared" si="1087"/>
        <v/>
      </c>
      <c r="AE8674" s="50" t="str">
        <f t="shared" si="1084"/>
        <v/>
      </c>
      <c r="AI8674" s="19" t="str">
        <f t="shared" si="1085"/>
        <v/>
      </c>
      <c r="AJ8674"/>
      <c r="AK8674" s="19" t="str">
        <f t="shared" si="1086"/>
        <v/>
      </c>
    </row>
    <row r="8675" spans="1:37" x14ac:dyDescent="0.25">
      <c r="A8675" s="42" t="str">
        <f t="shared" si="1080"/>
        <v/>
      </c>
      <c r="B8675" s="42" t="str">
        <f t="shared" si="1081"/>
        <v/>
      </c>
      <c r="C8675" s="42" t="str">
        <f>IF(ISBLANK($N8675),"",IF(ISBLANK('datos GENERALES'!B$16),"",'datos GENERALES'!B$16))</f>
        <v/>
      </c>
      <c r="D8675" s="43" t="str">
        <f>IF(ISBLANK($N8675),"","SGBTM/AUTAROC/"&amp;'datos GENERALES'!B$5&amp;"_"&amp;'datos GENERALES'!C$5&amp;"_"&amp;'datos GENERALES'!D$5)</f>
        <v/>
      </c>
      <c r="E8675" s="42" t="str">
        <f>IF(ISBLANK($N8675),"",IF(ISBLANK('datos GENERALES'!$B$6),"",'datos GENERALES'!$B$6))</f>
        <v/>
      </c>
      <c r="F8675" s="42" t="str">
        <f>IF(ISBLANK($N8675),"",IF(ISBLANK('datos GENERALES'!$B$7),"",'datos GENERALES'!$B$7))</f>
        <v/>
      </c>
      <c r="G8675" s="42" t="str">
        <f>IF(ISBLANK($N8675),"",IF(ISBLANK('datos GENERALES'!$B$10),"",'datos GENERALES'!$B$10))</f>
        <v/>
      </c>
      <c r="H8675" s="42" t="str">
        <f>IF(ISBLANK($N8675),"",IF(ISBLANK('datos GENERALES'!$C$10),"",'datos GENERALES'!$C$10))</f>
        <v/>
      </c>
      <c r="I8675" s="42" t="str">
        <f>IF(ISBLANK($N8675),"",IF(ISBLANK('datos GENERALES'!$D$10),"",'datos GENERALES'!$D$10))</f>
        <v/>
      </c>
      <c r="O8675" s="48" t="str">
        <f>IFERROR(VLOOKUP(N8675,ListaEspecies!$B$3:$D$45,2,FALSE),"")</f>
        <v/>
      </c>
      <c r="P8675" s="96" t="str">
        <f>IFERROR(VLOOKUP(N8675,ListaEspecies!$B$3:$D$45,3,FALSE),"")</f>
        <v/>
      </c>
      <c r="R8675" s="42" t="str">
        <f>IF(ISBLANK($J8675),"",IF(ISBLANK('datos GENERALES'!$B$15),"",'datos GENERALES'!$B$15))</f>
        <v/>
      </c>
      <c r="S8675" s="49" t="str">
        <f t="shared" si="1082"/>
        <v/>
      </c>
      <c r="T8675" s="49" t="str">
        <f t="shared" si="1083"/>
        <v/>
      </c>
      <c r="AA8675" s="50" t="str">
        <f t="shared" si="1087"/>
        <v/>
      </c>
      <c r="AE8675" s="50" t="str">
        <f t="shared" si="1084"/>
        <v/>
      </c>
      <c r="AI8675" s="19" t="str">
        <f t="shared" si="1085"/>
        <v/>
      </c>
      <c r="AJ8675"/>
      <c r="AK8675" s="19" t="str">
        <f t="shared" si="1086"/>
        <v/>
      </c>
    </row>
    <row r="8676" spans="1:37" x14ac:dyDescent="0.25">
      <c r="A8676" s="42" t="str">
        <f t="shared" si="1080"/>
        <v/>
      </c>
      <c r="B8676" s="42" t="str">
        <f t="shared" si="1081"/>
        <v/>
      </c>
      <c r="C8676" s="42" t="str">
        <f>IF(ISBLANK($N8676),"",IF(ISBLANK('datos GENERALES'!B$16),"",'datos GENERALES'!B$16))</f>
        <v/>
      </c>
      <c r="D8676" s="43" t="str">
        <f>IF(ISBLANK($N8676),"","SGBTM/AUTAROC/"&amp;'datos GENERALES'!B$5&amp;"_"&amp;'datos GENERALES'!C$5&amp;"_"&amp;'datos GENERALES'!D$5)</f>
        <v/>
      </c>
      <c r="E8676" s="42" t="str">
        <f>IF(ISBLANK($N8676),"",IF(ISBLANK('datos GENERALES'!$B$6),"",'datos GENERALES'!$B$6))</f>
        <v/>
      </c>
      <c r="F8676" s="42" t="str">
        <f>IF(ISBLANK($N8676),"",IF(ISBLANK('datos GENERALES'!$B$7),"",'datos GENERALES'!$B$7))</f>
        <v/>
      </c>
      <c r="G8676" s="42" t="str">
        <f>IF(ISBLANK($N8676),"",IF(ISBLANK('datos GENERALES'!$B$10),"",'datos GENERALES'!$B$10))</f>
        <v/>
      </c>
      <c r="H8676" s="42" t="str">
        <f>IF(ISBLANK($N8676),"",IF(ISBLANK('datos GENERALES'!$C$10),"",'datos GENERALES'!$C$10))</f>
        <v/>
      </c>
      <c r="I8676" s="42" t="str">
        <f>IF(ISBLANK($N8676),"",IF(ISBLANK('datos GENERALES'!$D$10),"",'datos GENERALES'!$D$10))</f>
        <v/>
      </c>
      <c r="O8676" s="48" t="str">
        <f>IFERROR(VLOOKUP(N8676,ListaEspecies!$B$3:$D$45,2,FALSE),"")</f>
        <v/>
      </c>
      <c r="P8676" s="96" t="str">
        <f>IFERROR(VLOOKUP(N8676,ListaEspecies!$B$3:$D$45,3,FALSE),"")</f>
        <v/>
      </c>
      <c r="R8676" s="42" t="str">
        <f>IF(ISBLANK($J8676),"",IF(ISBLANK('datos GENERALES'!$B$15),"",'datos GENERALES'!$B$15))</f>
        <v/>
      </c>
      <c r="S8676" s="49" t="str">
        <f t="shared" si="1082"/>
        <v/>
      </c>
      <c r="T8676" s="49" t="str">
        <f t="shared" si="1083"/>
        <v/>
      </c>
      <c r="AA8676" s="50" t="str">
        <f t="shared" si="1087"/>
        <v/>
      </c>
      <c r="AE8676" s="50" t="str">
        <f t="shared" si="1084"/>
        <v/>
      </c>
      <c r="AI8676" s="19" t="str">
        <f t="shared" si="1085"/>
        <v/>
      </c>
      <c r="AJ8676"/>
      <c r="AK8676" s="19" t="str">
        <f t="shared" si="1086"/>
        <v/>
      </c>
    </row>
    <row r="8677" spans="1:37" x14ac:dyDescent="0.25">
      <c r="A8677" s="42" t="str">
        <f t="shared" si="1080"/>
        <v/>
      </c>
      <c r="B8677" s="42" t="str">
        <f t="shared" si="1081"/>
        <v/>
      </c>
      <c r="C8677" s="42" t="str">
        <f>IF(ISBLANK($N8677),"",IF(ISBLANK('datos GENERALES'!B$16),"",'datos GENERALES'!B$16))</f>
        <v/>
      </c>
      <c r="D8677" s="43" t="str">
        <f>IF(ISBLANK($N8677),"","SGBTM/AUTAROC/"&amp;'datos GENERALES'!B$5&amp;"_"&amp;'datos GENERALES'!C$5&amp;"_"&amp;'datos GENERALES'!D$5)</f>
        <v/>
      </c>
      <c r="E8677" s="42" t="str">
        <f>IF(ISBLANK($N8677),"",IF(ISBLANK('datos GENERALES'!$B$6),"",'datos GENERALES'!$B$6))</f>
        <v/>
      </c>
      <c r="F8677" s="42" t="str">
        <f>IF(ISBLANK($N8677),"",IF(ISBLANK('datos GENERALES'!$B$7),"",'datos GENERALES'!$B$7))</f>
        <v/>
      </c>
      <c r="G8677" s="42" t="str">
        <f>IF(ISBLANK($N8677),"",IF(ISBLANK('datos GENERALES'!$B$10),"",'datos GENERALES'!$B$10))</f>
        <v/>
      </c>
      <c r="H8677" s="42" t="str">
        <f>IF(ISBLANK($N8677),"",IF(ISBLANK('datos GENERALES'!$C$10),"",'datos GENERALES'!$C$10))</f>
        <v/>
      </c>
      <c r="I8677" s="42" t="str">
        <f>IF(ISBLANK($N8677),"",IF(ISBLANK('datos GENERALES'!$D$10),"",'datos GENERALES'!$D$10))</f>
        <v/>
      </c>
      <c r="O8677" s="48" t="str">
        <f>IFERROR(VLOOKUP(N8677,ListaEspecies!$B$3:$D$45,2,FALSE),"")</f>
        <v/>
      </c>
      <c r="P8677" s="96" t="str">
        <f>IFERROR(VLOOKUP(N8677,ListaEspecies!$B$3:$D$45,3,FALSE),"")</f>
        <v/>
      </c>
      <c r="R8677" s="42" t="str">
        <f>IF(ISBLANK($J8677),"",IF(ISBLANK('datos GENERALES'!$B$15),"",'datos GENERALES'!$B$15))</f>
        <v/>
      </c>
      <c r="S8677" s="49" t="str">
        <f t="shared" si="1082"/>
        <v/>
      </c>
      <c r="T8677" s="49" t="str">
        <f t="shared" si="1083"/>
        <v/>
      </c>
      <c r="AA8677" s="50" t="str">
        <f t="shared" si="1087"/>
        <v/>
      </c>
      <c r="AE8677" s="50" t="str">
        <f t="shared" si="1084"/>
        <v/>
      </c>
      <c r="AI8677" s="19" t="str">
        <f t="shared" si="1085"/>
        <v/>
      </c>
      <c r="AJ8677"/>
      <c r="AK8677" s="19" t="str">
        <f t="shared" si="1086"/>
        <v/>
      </c>
    </row>
    <row r="8678" spans="1:37" x14ac:dyDescent="0.25">
      <c r="A8678" s="42" t="str">
        <f t="shared" si="1080"/>
        <v/>
      </c>
      <c r="B8678" s="42" t="str">
        <f t="shared" si="1081"/>
        <v/>
      </c>
      <c r="C8678" s="42" t="str">
        <f>IF(ISBLANK($N8678),"",IF(ISBLANK('datos GENERALES'!B$16),"",'datos GENERALES'!B$16))</f>
        <v/>
      </c>
      <c r="D8678" s="43" t="str">
        <f>IF(ISBLANK($N8678),"","SGBTM/AUTAROC/"&amp;'datos GENERALES'!B$5&amp;"_"&amp;'datos GENERALES'!C$5&amp;"_"&amp;'datos GENERALES'!D$5)</f>
        <v/>
      </c>
      <c r="E8678" s="42" t="str">
        <f>IF(ISBLANK($N8678),"",IF(ISBLANK('datos GENERALES'!$B$6),"",'datos GENERALES'!$B$6))</f>
        <v/>
      </c>
      <c r="F8678" s="42" t="str">
        <f>IF(ISBLANK($N8678),"",IF(ISBLANK('datos GENERALES'!$B$7),"",'datos GENERALES'!$B$7))</f>
        <v/>
      </c>
      <c r="G8678" s="42" t="str">
        <f>IF(ISBLANK($N8678),"",IF(ISBLANK('datos GENERALES'!$B$10),"",'datos GENERALES'!$B$10))</f>
        <v/>
      </c>
      <c r="H8678" s="42" t="str">
        <f>IF(ISBLANK($N8678),"",IF(ISBLANK('datos GENERALES'!$C$10),"",'datos GENERALES'!$C$10))</f>
        <v/>
      </c>
      <c r="I8678" s="42" t="str">
        <f>IF(ISBLANK($N8678),"",IF(ISBLANK('datos GENERALES'!$D$10),"",'datos GENERALES'!$D$10))</f>
        <v/>
      </c>
      <c r="O8678" s="48" t="str">
        <f>IFERROR(VLOOKUP(N8678,ListaEspecies!$B$3:$D$45,2,FALSE),"")</f>
        <v/>
      </c>
      <c r="P8678" s="96" t="str">
        <f>IFERROR(VLOOKUP(N8678,ListaEspecies!$B$3:$D$45,3,FALSE),"")</f>
        <v/>
      </c>
      <c r="R8678" s="42" t="str">
        <f>IF(ISBLANK($J8678),"",IF(ISBLANK('datos GENERALES'!$B$15),"",'datos GENERALES'!$B$15))</f>
        <v/>
      </c>
      <c r="S8678" s="49" t="str">
        <f t="shared" si="1082"/>
        <v/>
      </c>
      <c r="T8678" s="49" t="str">
        <f t="shared" si="1083"/>
        <v/>
      </c>
      <c r="AA8678" s="50" t="str">
        <f t="shared" si="1087"/>
        <v/>
      </c>
      <c r="AE8678" s="50" t="str">
        <f t="shared" si="1084"/>
        <v/>
      </c>
      <c r="AI8678" s="19" t="str">
        <f t="shared" si="1085"/>
        <v/>
      </c>
      <c r="AJ8678"/>
      <c r="AK8678" s="19" t="str">
        <f t="shared" si="1086"/>
        <v/>
      </c>
    </row>
    <row r="8679" spans="1:37" x14ac:dyDescent="0.25">
      <c r="A8679" s="42" t="str">
        <f t="shared" si="1080"/>
        <v/>
      </c>
      <c r="B8679" s="42" t="str">
        <f t="shared" si="1081"/>
        <v/>
      </c>
      <c r="C8679" s="42" t="str">
        <f>IF(ISBLANK($N8679),"",IF(ISBLANK('datos GENERALES'!B$16),"",'datos GENERALES'!B$16))</f>
        <v/>
      </c>
      <c r="D8679" s="43" t="str">
        <f>IF(ISBLANK($N8679),"","SGBTM/AUTAROC/"&amp;'datos GENERALES'!B$5&amp;"_"&amp;'datos GENERALES'!C$5&amp;"_"&amp;'datos GENERALES'!D$5)</f>
        <v/>
      </c>
      <c r="E8679" s="42" t="str">
        <f>IF(ISBLANK($N8679),"",IF(ISBLANK('datos GENERALES'!$B$6),"",'datos GENERALES'!$B$6))</f>
        <v/>
      </c>
      <c r="F8679" s="42" t="str">
        <f>IF(ISBLANK($N8679),"",IF(ISBLANK('datos GENERALES'!$B$7),"",'datos GENERALES'!$B$7))</f>
        <v/>
      </c>
      <c r="G8679" s="42" t="str">
        <f>IF(ISBLANK($N8679),"",IF(ISBLANK('datos GENERALES'!$B$10),"",'datos GENERALES'!$B$10))</f>
        <v/>
      </c>
      <c r="H8679" s="42" t="str">
        <f>IF(ISBLANK($N8679),"",IF(ISBLANK('datos GENERALES'!$C$10),"",'datos GENERALES'!$C$10))</f>
        <v/>
      </c>
      <c r="I8679" s="42" t="str">
        <f>IF(ISBLANK($N8679),"",IF(ISBLANK('datos GENERALES'!$D$10),"",'datos GENERALES'!$D$10))</f>
        <v/>
      </c>
      <c r="O8679" s="48" t="str">
        <f>IFERROR(VLOOKUP(N8679,ListaEspecies!$B$3:$D$45,2,FALSE),"")</f>
        <v/>
      </c>
      <c r="P8679" s="96" t="str">
        <f>IFERROR(VLOOKUP(N8679,ListaEspecies!$B$3:$D$45,3,FALSE),"")</f>
        <v/>
      </c>
      <c r="R8679" s="42" t="str">
        <f>IF(ISBLANK($J8679),"",IF(ISBLANK('datos GENERALES'!$B$15),"",'datos GENERALES'!$B$15))</f>
        <v/>
      </c>
      <c r="S8679" s="49" t="str">
        <f t="shared" si="1082"/>
        <v/>
      </c>
      <c r="T8679" s="49" t="str">
        <f t="shared" si="1083"/>
        <v/>
      </c>
      <c r="AA8679" s="50" t="str">
        <f t="shared" si="1087"/>
        <v/>
      </c>
      <c r="AE8679" s="50" t="str">
        <f t="shared" si="1084"/>
        <v/>
      </c>
      <c r="AI8679" s="19" t="str">
        <f t="shared" si="1085"/>
        <v/>
      </c>
      <c r="AJ8679"/>
      <c r="AK8679" s="19" t="str">
        <f t="shared" si="1086"/>
        <v/>
      </c>
    </row>
    <row r="8680" spans="1:37" x14ac:dyDescent="0.25">
      <c r="A8680" s="42" t="str">
        <f t="shared" si="1080"/>
        <v/>
      </c>
      <c r="B8680" s="42" t="str">
        <f t="shared" si="1081"/>
        <v/>
      </c>
      <c r="C8680" s="42" t="str">
        <f>IF(ISBLANK($N8680),"",IF(ISBLANK('datos GENERALES'!B$16),"",'datos GENERALES'!B$16))</f>
        <v/>
      </c>
      <c r="D8680" s="43" t="str">
        <f>IF(ISBLANK($N8680),"","SGBTM/AUTAROC/"&amp;'datos GENERALES'!B$5&amp;"_"&amp;'datos GENERALES'!C$5&amp;"_"&amp;'datos GENERALES'!D$5)</f>
        <v/>
      </c>
      <c r="E8680" s="42" t="str">
        <f>IF(ISBLANK($N8680),"",IF(ISBLANK('datos GENERALES'!$B$6),"",'datos GENERALES'!$B$6))</f>
        <v/>
      </c>
      <c r="F8680" s="42" t="str">
        <f>IF(ISBLANK($N8680),"",IF(ISBLANK('datos GENERALES'!$B$7),"",'datos GENERALES'!$B$7))</f>
        <v/>
      </c>
      <c r="G8680" s="42" t="str">
        <f>IF(ISBLANK($N8680),"",IF(ISBLANK('datos GENERALES'!$B$10),"",'datos GENERALES'!$B$10))</f>
        <v/>
      </c>
      <c r="H8680" s="42" t="str">
        <f>IF(ISBLANK($N8680),"",IF(ISBLANK('datos GENERALES'!$C$10),"",'datos GENERALES'!$C$10))</f>
        <v/>
      </c>
      <c r="I8680" s="42" t="str">
        <f>IF(ISBLANK($N8680),"",IF(ISBLANK('datos GENERALES'!$D$10),"",'datos GENERALES'!$D$10))</f>
        <v/>
      </c>
      <c r="O8680" s="48" t="str">
        <f>IFERROR(VLOOKUP(N8680,ListaEspecies!$B$3:$D$45,2,FALSE),"")</f>
        <v/>
      </c>
      <c r="P8680" s="96" t="str">
        <f>IFERROR(VLOOKUP(N8680,ListaEspecies!$B$3:$D$45,3,FALSE),"")</f>
        <v/>
      </c>
      <c r="R8680" s="42" t="str">
        <f>IF(ISBLANK($J8680),"",IF(ISBLANK('datos GENERALES'!$B$15),"",'datos GENERALES'!$B$15))</f>
        <v/>
      </c>
      <c r="S8680" s="49" t="str">
        <f t="shared" si="1082"/>
        <v/>
      </c>
      <c r="T8680" s="49" t="str">
        <f t="shared" si="1083"/>
        <v/>
      </c>
      <c r="AA8680" s="50" t="str">
        <f t="shared" si="1087"/>
        <v/>
      </c>
      <c r="AE8680" s="50" t="str">
        <f t="shared" si="1084"/>
        <v/>
      </c>
      <c r="AI8680" s="19" t="str">
        <f t="shared" si="1085"/>
        <v/>
      </c>
      <c r="AJ8680"/>
      <c r="AK8680" s="19" t="str">
        <f t="shared" si="1086"/>
        <v/>
      </c>
    </row>
    <row r="8681" spans="1:37" x14ac:dyDescent="0.25">
      <c r="A8681" s="42" t="str">
        <f t="shared" si="1080"/>
        <v/>
      </c>
      <c r="B8681" s="42" t="str">
        <f t="shared" si="1081"/>
        <v/>
      </c>
      <c r="C8681" s="42" t="str">
        <f>IF(ISBLANK($N8681),"",IF(ISBLANK('datos GENERALES'!B$16),"",'datos GENERALES'!B$16))</f>
        <v/>
      </c>
      <c r="D8681" s="43" t="str">
        <f>IF(ISBLANK($N8681),"","SGBTM/AUTAROC/"&amp;'datos GENERALES'!B$5&amp;"_"&amp;'datos GENERALES'!C$5&amp;"_"&amp;'datos GENERALES'!D$5)</f>
        <v/>
      </c>
      <c r="E8681" s="42" t="str">
        <f>IF(ISBLANK($N8681),"",IF(ISBLANK('datos GENERALES'!$B$6),"",'datos GENERALES'!$B$6))</f>
        <v/>
      </c>
      <c r="F8681" s="42" t="str">
        <f>IF(ISBLANK($N8681),"",IF(ISBLANK('datos GENERALES'!$B$7),"",'datos GENERALES'!$B$7))</f>
        <v/>
      </c>
      <c r="G8681" s="42" t="str">
        <f>IF(ISBLANK($N8681),"",IF(ISBLANK('datos GENERALES'!$B$10),"",'datos GENERALES'!$B$10))</f>
        <v/>
      </c>
      <c r="H8681" s="42" t="str">
        <f>IF(ISBLANK($N8681),"",IF(ISBLANK('datos GENERALES'!$C$10),"",'datos GENERALES'!$C$10))</f>
        <v/>
      </c>
      <c r="I8681" s="42" t="str">
        <f>IF(ISBLANK($N8681),"",IF(ISBLANK('datos GENERALES'!$D$10),"",'datos GENERALES'!$D$10))</f>
        <v/>
      </c>
      <c r="O8681" s="48" t="str">
        <f>IFERROR(VLOOKUP(N8681,ListaEspecies!$B$3:$D$45,2,FALSE),"")</f>
        <v/>
      </c>
      <c r="P8681" s="96" t="str">
        <f>IFERROR(VLOOKUP(N8681,ListaEspecies!$B$3:$D$45,3,FALSE),"")</f>
        <v/>
      </c>
      <c r="R8681" s="42" t="str">
        <f>IF(ISBLANK($J8681),"",IF(ISBLANK('datos GENERALES'!$B$15),"",'datos GENERALES'!$B$15))</f>
        <v/>
      </c>
      <c r="S8681" s="49" t="str">
        <f t="shared" si="1082"/>
        <v/>
      </c>
      <c r="T8681" s="49" t="str">
        <f t="shared" si="1083"/>
        <v/>
      </c>
      <c r="AA8681" s="50" t="str">
        <f t="shared" si="1087"/>
        <v/>
      </c>
      <c r="AE8681" s="50" t="str">
        <f t="shared" si="1084"/>
        <v/>
      </c>
      <c r="AI8681" s="19" t="str">
        <f t="shared" si="1085"/>
        <v/>
      </c>
      <c r="AJ8681"/>
      <c r="AK8681" s="19" t="str">
        <f t="shared" si="1086"/>
        <v/>
      </c>
    </row>
    <row r="8682" spans="1:37" x14ac:dyDescent="0.25">
      <c r="A8682" s="42" t="str">
        <f t="shared" si="1080"/>
        <v/>
      </c>
      <c r="B8682" s="42" t="str">
        <f t="shared" si="1081"/>
        <v/>
      </c>
      <c r="C8682" s="42" t="str">
        <f>IF(ISBLANK($N8682),"",IF(ISBLANK('datos GENERALES'!B$16),"",'datos GENERALES'!B$16))</f>
        <v/>
      </c>
      <c r="D8682" s="43" t="str">
        <f>IF(ISBLANK($N8682),"","SGBTM/AUTAROC/"&amp;'datos GENERALES'!B$5&amp;"_"&amp;'datos GENERALES'!C$5&amp;"_"&amp;'datos GENERALES'!D$5)</f>
        <v/>
      </c>
      <c r="E8682" s="42" t="str">
        <f>IF(ISBLANK($N8682),"",IF(ISBLANK('datos GENERALES'!$B$6),"",'datos GENERALES'!$B$6))</f>
        <v/>
      </c>
      <c r="F8682" s="42" t="str">
        <f>IF(ISBLANK($N8682),"",IF(ISBLANK('datos GENERALES'!$B$7),"",'datos GENERALES'!$B$7))</f>
        <v/>
      </c>
      <c r="G8682" s="42" t="str">
        <f>IF(ISBLANK($N8682),"",IF(ISBLANK('datos GENERALES'!$B$10),"",'datos GENERALES'!$B$10))</f>
        <v/>
      </c>
      <c r="H8682" s="42" t="str">
        <f>IF(ISBLANK($N8682),"",IF(ISBLANK('datos GENERALES'!$C$10),"",'datos GENERALES'!$C$10))</f>
        <v/>
      </c>
      <c r="I8682" s="42" t="str">
        <f>IF(ISBLANK($N8682),"",IF(ISBLANK('datos GENERALES'!$D$10),"",'datos GENERALES'!$D$10))</f>
        <v/>
      </c>
      <c r="O8682" s="48" t="str">
        <f>IFERROR(VLOOKUP(N8682,ListaEspecies!$B$3:$D$45,2,FALSE),"")</f>
        <v/>
      </c>
      <c r="P8682" s="96" t="str">
        <f>IFERROR(VLOOKUP(N8682,ListaEspecies!$B$3:$D$45,3,FALSE),"")</f>
        <v/>
      </c>
      <c r="R8682" s="42" t="str">
        <f>IF(ISBLANK($J8682),"",IF(ISBLANK('datos GENERALES'!$B$15),"",'datos GENERALES'!$B$15))</f>
        <v/>
      </c>
      <c r="S8682" s="49" t="str">
        <f t="shared" si="1082"/>
        <v/>
      </c>
      <c r="T8682" s="49" t="str">
        <f t="shared" si="1083"/>
        <v/>
      </c>
      <c r="AA8682" s="50" t="str">
        <f t="shared" si="1087"/>
        <v/>
      </c>
      <c r="AE8682" s="50" t="str">
        <f t="shared" si="1084"/>
        <v/>
      </c>
      <c r="AI8682" s="19" t="str">
        <f t="shared" si="1085"/>
        <v/>
      </c>
      <c r="AJ8682"/>
      <c r="AK8682" s="19" t="str">
        <f t="shared" si="1086"/>
        <v/>
      </c>
    </row>
    <row r="8683" spans="1:37" x14ac:dyDescent="0.25">
      <c r="A8683" s="42" t="str">
        <f t="shared" si="1080"/>
        <v/>
      </c>
      <c r="B8683" s="42" t="str">
        <f t="shared" si="1081"/>
        <v/>
      </c>
      <c r="C8683" s="42" t="str">
        <f>IF(ISBLANK($N8683),"",IF(ISBLANK('datos GENERALES'!B$16),"",'datos GENERALES'!B$16))</f>
        <v/>
      </c>
      <c r="D8683" s="43" t="str">
        <f>IF(ISBLANK($N8683),"","SGBTM/AUTAROC/"&amp;'datos GENERALES'!B$5&amp;"_"&amp;'datos GENERALES'!C$5&amp;"_"&amp;'datos GENERALES'!D$5)</f>
        <v/>
      </c>
      <c r="E8683" s="42" t="str">
        <f>IF(ISBLANK($N8683),"",IF(ISBLANK('datos GENERALES'!$B$6),"",'datos GENERALES'!$B$6))</f>
        <v/>
      </c>
      <c r="F8683" s="42" t="str">
        <f>IF(ISBLANK($N8683),"",IF(ISBLANK('datos GENERALES'!$B$7),"",'datos GENERALES'!$B$7))</f>
        <v/>
      </c>
      <c r="G8683" s="42" t="str">
        <f>IF(ISBLANK($N8683),"",IF(ISBLANK('datos GENERALES'!$B$10),"",'datos GENERALES'!$B$10))</f>
        <v/>
      </c>
      <c r="H8683" s="42" t="str">
        <f>IF(ISBLANK($N8683),"",IF(ISBLANK('datos GENERALES'!$C$10),"",'datos GENERALES'!$C$10))</f>
        <v/>
      </c>
      <c r="I8683" s="42" t="str">
        <f>IF(ISBLANK($N8683),"",IF(ISBLANK('datos GENERALES'!$D$10),"",'datos GENERALES'!$D$10))</f>
        <v/>
      </c>
      <c r="O8683" s="48" t="str">
        <f>IFERROR(VLOOKUP(N8683,ListaEspecies!$B$3:$D$45,2,FALSE),"")</f>
        <v/>
      </c>
      <c r="P8683" s="96" t="str">
        <f>IFERROR(VLOOKUP(N8683,ListaEspecies!$B$3:$D$45,3,FALSE),"")</f>
        <v/>
      </c>
      <c r="R8683" s="42" t="str">
        <f>IF(ISBLANK($J8683),"",IF(ISBLANK('datos GENERALES'!$B$15),"",'datos GENERALES'!$B$15))</f>
        <v/>
      </c>
      <c r="S8683" s="49" t="str">
        <f t="shared" si="1082"/>
        <v/>
      </c>
      <c r="T8683" s="49" t="str">
        <f t="shared" si="1083"/>
        <v/>
      </c>
      <c r="AA8683" s="50" t="str">
        <f t="shared" si="1087"/>
        <v/>
      </c>
      <c r="AE8683" s="50" t="str">
        <f t="shared" si="1084"/>
        <v/>
      </c>
      <c r="AI8683" s="19" t="str">
        <f t="shared" si="1085"/>
        <v/>
      </c>
      <c r="AJ8683"/>
      <c r="AK8683" s="19" t="str">
        <f t="shared" si="1086"/>
        <v/>
      </c>
    </row>
    <row r="8684" spans="1:37" x14ac:dyDescent="0.25">
      <c r="A8684" s="42" t="str">
        <f t="shared" si="1080"/>
        <v/>
      </c>
      <c r="B8684" s="42" t="str">
        <f t="shared" si="1081"/>
        <v/>
      </c>
      <c r="C8684" s="42" t="str">
        <f>IF(ISBLANK($N8684),"",IF(ISBLANK('datos GENERALES'!B$16),"",'datos GENERALES'!B$16))</f>
        <v/>
      </c>
      <c r="D8684" s="43" t="str">
        <f>IF(ISBLANK($N8684),"","SGBTM/AUTAROC/"&amp;'datos GENERALES'!B$5&amp;"_"&amp;'datos GENERALES'!C$5&amp;"_"&amp;'datos GENERALES'!D$5)</f>
        <v/>
      </c>
      <c r="E8684" s="42" t="str">
        <f>IF(ISBLANK($N8684),"",IF(ISBLANK('datos GENERALES'!$B$6),"",'datos GENERALES'!$B$6))</f>
        <v/>
      </c>
      <c r="F8684" s="42" t="str">
        <f>IF(ISBLANK($N8684),"",IF(ISBLANK('datos GENERALES'!$B$7),"",'datos GENERALES'!$B$7))</f>
        <v/>
      </c>
      <c r="G8684" s="42" t="str">
        <f>IF(ISBLANK($N8684),"",IF(ISBLANK('datos GENERALES'!$B$10),"",'datos GENERALES'!$B$10))</f>
        <v/>
      </c>
      <c r="H8684" s="42" t="str">
        <f>IF(ISBLANK($N8684),"",IF(ISBLANK('datos GENERALES'!$C$10),"",'datos GENERALES'!$C$10))</f>
        <v/>
      </c>
      <c r="I8684" s="42" t="str">
        <f>IF(ISBLANK($N8684),"",IF(ISBLANK('datos GENERALES'!$D$10),"",'datos GENERALES'!$D$10))</f>
        <v/>
      </c>
      <c r="O8684" s="48" t="str">
        <f>IFERROR(VLOOKUP(N8684,ListaEspecies!$B$3:$D$45,2,FALSE),"")</f>
        <v/>
      </c>
      <c r="P8684" s="96" t="str">
        <f>IFERROR(VLOOKUP(N8684,ListaEspecies!$B$3:$D$45,3,FALSE),"")</f>
        <v/>
      </c>
      <c r="R8684" s="42" t="str">
        <f>IF(ISBLANK($J8684),"",IF(ISBLANK('datos GENERALES'!$B$15),"",'datos GENERALES'!$B$15))</f>
        <v/>
      </c>
      <c r="S8684" s="49" t="str">
        <f t="shared" si="1082"/>
        <v/>
      </c>
      <c r="T8684" s="49" t="str">
        <f t="shared" si="1083"/>
        <v/>
      </c>
      <c r="AA8684" s="50" t="str">
        <f t="shared" si="1087"/>
        <v/>
      </c>
      <c r="AE8684" s="50" t="str">
        <f t="shared" si="1084"/>
        <v/>
      </c>
      <c r="AI8684" s="19" t="str">
        <f t="shared" si="1085"/>
        <v/>
      </c>
      <c r="AJ8684"/>
      <c r="AK8684" s="19" t="str">
        <f t="shared" si="1086"/>
        <v/>
      </c>
    </row>
    <row r="8685" spans="1:37" x14ac:dyDescent="0.25">
      <c r="A8685" s="42" t="str">
        <f t="shared" si="1080"/>
        <v/>
      </c>
      <c r="B8685" s="42" t="str">
        <f t="shared" si="1081"/>
        <v/>
      </c>
      <c r="C8685" s="42" t="str">
        <f>IF(ISBLANK($N8685),"",IF(ISBLANK('datos GENERALES'!B$16),"",'datos GENERALES'!B$16))</f>
        <v/>
      </c>
      <c r="D8685" s="43" t="str">
        <f>IF(ISBLANK($N8685),"","SGBTM/AUTAROC/"&amp;'datos GENERALES'!B$5&amp;"_"&amp;'datos GENERALES'!C$5&amp;"_"&amp;'datos GENERALES'!D$5)</f>
        <v/>
      </c>
      <c r="E8685" s="42" t="str">
        <f>IF(ISBLANK($N8685),"",IF(ISBLANK('datos GENERALES'!$B$6),"",'datos GENERALES'!$B$6))</f>
        <v/>
      </c>
      <c r="F8685" s="42" t="str">
        <f>IF(ISBLANK($N8685),"",IF(ISBLANK('datos GENERALES'!$B$7),"",'datos GENERALES'!$B$7))</f>
        <v/>
      </c>
      <c r="G8685" s="42" t="str">
        <f>IF(ISBLANK($N8685),"",IF(ISBLANK('datos GENERALES'!$B$10),"",'datos GENERALES'!$B$10))</f>
        <v/>
      </c>
      <c r="H8685" s="42" t="str">
        <f>IF(ISBLANK($N8685),"",IF(ISBLANK('datos GENERALES'!$C$10),"",'datos GENERALES'!$C$10))</f>
        <v/>
      </c>
      <c r="I8685" s="42" t="str">
        <f>IF(ISBLANK($N8685),"",IF(ISBLANK('datos GENERALES'!$D$10),"",'datos GENERALES'!$D$10))</f>
        <v/>
      </c>
      <c r="O8685" s="48" t="str">
        <f>IFERROR(VLOOKUP(N8685,ListaEspecies!$B$3:$D$45,2,FALSE),"")</f>
        <v/>
      </c>
      <c r="P8685" s="96" t="str">
        <f>IFERROR(VLOOKUP(N8685,ListaEspecies!$B$3:$D$45,3,FALSE),"")</f>
        <v/>
      </c>
      <c r="R8685" s="42" t="str">
        <f>IF(ISBLANK($J8685),"",IF(ISBLANK('datos GENERALES'!$B$15),"",'datos GENERALES'!$B$15))</f>
        <v/>
      </c>
      <c r="S8685" s="49" t="str">
        <f t="shared" si="1082"/>
        <v/>
      </c>
      <c r="T8685" s="49" t="str">
        <f t="shared" si="1083"/>
        <v/>
      </c>
      <c r="AA8685" s="50" t="str">
        <f t="shared" si="1087"/>
        <v/>
      </c>
      <c r="AE8685" s="50" t="str">
        <f t="shared" si="1084"/>
        <v/>
      </c>
      <c r="AI8685" s="19" t="str">
        <f t="shared" si="1085"/>
        <v/>
      </c>
      <c r="AJ8685"/>
      <c r="AK8685" s="19" t="str">
        <f t="shared" si="1086"/>
        <v/>
      </c>
    </row>
    <row r="8686" spans="1:37" x14ac:dyDescent="0.25">
      <c r="A8686" s="42" t="str">
        <f t="shared" si="1080"/>
        <v/>
      </c>
      <c r="B8686" s="42" t="str">
        <f t="shared" si="1081"/>
        <v/>
      </c>
      <c r="C8686" s="42" t="str">
        <f>IF(ISBLANK($N8686),"",IF(ISBLANK('datos GENERALES'!B$16),"",'datos GENERALES'!B$16))</f>
        <v/>
      </c>
      <c r="D8686" s="43" t="str">
        <f>IF(ISBLANK($N8686),"","SGBTM/AUTAROC/"&amp;'datos GENERALES'!B$5&amp;"_"&amp;'datos GENERALES'!C$5&amp;"_"&amp;'datos GENERALES'!D$5)</f>
        <v/>
      </c>
      <c r="E8686" s="42" t="str">
        <f>IF(ISBLANK($N8686),"",IF(ISBLANK('datos GENERALES'!$B$6),"",'datos GENERALES'!$B$6))</f>
        <v/>
      </c>
      <c r="F8686" s="42" t="str">
        <f>IF(ISBLANK($N8686),"",IF(ISBLANK('datos GENERALES'!$B$7),"",'datos GENERALES'!$B$7))</f>
        <v/>
      </c>
      <c r="G8686" s="42" t="str">
        <f>IF(ISBLANK($N8686),"",IF(ISBLANK('datos GENERALES'!$B$10),"",'datos GENERALES'!$B$10))</f>
        <v/>
      </c>
      <c r="H8686" s="42" t="str">
        <f>IF(ISBLANK($N8686),"",IF(ISBLANK('datos GENERALES'!$C$10),"",'datos GENERALES'!$C$10))</f>
        <v/>
      </c>
      <c r="I8686" s="42" t="str">
        <f>IF(ISBLANK($N8686),"",IF(ISBLANK('datos GENERALES'!$D$10),"",'datos GENERALES'!$D$10))</f>
        <v/>
      </c>
      <c r="O8686" s="48" t="str">
        <f>IFERROR(VLOOKUP(N8686,ListaEspecies!$B$3:$D$45,2,FALSE),"")</f>
        <v/>
      </c>
      <c r="P8686" s="96" t="str">
        <f>IFERROR(VLOOKUP(N8686,ListaEspecies!$B$3:$D$45,3,FALSE),"")</f>
        <v/>
      </c>
      <c r="R8686" s="42" t="str">
        <f>IF(ISBLANK($J8686),"",IF(ISBLANK('datos GENERALES'!$B$15),"",'datos GENERALES'!$B$15))</f>
        <v/>
      </c>
      <c r="S8686" s="49" t="str">
        <f t="shared" si="1082"/>
        <v/>
      </c>
      <c r="T8686" s="49" t="str">
        <f t="shared" si="1083"/>
        <v/>
      </c>
      <c r="AA8686" s="50" t="str">
        <f t="shared" si="1087"/>
        <v/>
      </c>
      <c r="AE8686" s="50" t="str">
        <f t="shared" si="1084"/>
        <v/>
      </c>
      <c r="AI8686" s="19" t="str">
        <f t="shared" si="1085"/>
        <v/>
      </c>
      <c r="AJ8686"/>
      <c r="AK8686" s="19" t="str">
        <f t="shared" si="1086"/>
        <v/>
      </c>
    </row>
    <row r="8687" spans="1:37" x14ac:dyDescent="0.25">
      <c r="A8687" s="42" t="str">
        <f t="shared" si="1080"/>
        <v/>
      </c>
      <c r="B8687" s="42" t="str">
        <f t="shared" si="1081"/>
        <v/>
      </c>
      <c r="C8687" s="42" t="str">
        <f>IF(ISBLANK($N8687),"",IF(ISBLANK('datos GENERALES'!B$16),"",'datos GENERALES'!B$16))</f>
        <v/>
      </c>
      <c r="D8687" s="43" t="str">
        <f>IF(ISBLANK($N8687),"","SGBTM/AUTAROC/"&amp;'datos GENERALES'!B$5&amp;"_"&amp;'datos GENERALES'!C$5&amp;"_"&amp;'datos GENERALES'!D$5)</f>
        <v/>
      </c>
      <c r="E8687" s="42" t="str">
        <f>IF(ISBLANK($N8687),"",IF(ISBLANK('datos GENERALES'!$B$6),"",'datos GENERALES'!$B$6))</f>
        <v/>
      </c>
      <c r="F8687" s="42" t="str">
        <f>IF(ISBLANK($N8687),"",IF(ISBLANK('datos GENERALES'!$B$7),"",'datos GENERALES'!$B$7))</f>
        <v/>
      </c>
      <c r="G8687" s="42" t="str">
        <f>IF(ISBLANK($N8687),"",IF(ISBLANK('datos GENERALES'!$B$10),"",'datos GENERALES'!$B$10))</f>
        <v/>
      </c>
      <c r="H8687" s="42" t="str">
        <f>IF(ISBLANK($N8687),"",IF(ISBLANK('datos GENERALES'!$C$10),"",'datos GENERALES'!$C$10))</f>
        <v/>
      </c>
      <c r="I8687" s="42" t="str">
        <f>IF(ISBLANK($N8687),"",IF(ISBLANK('datos GENERALES'!$D$10),"",'datos GENERALES'!$D$10))</f>
        <v/>
      </c>
      <c r="O8687" s="48" t="str">
        <f>IFERROR(VLOOKUP(N8687,ListaEspecies!$B$3:$D$45,2,FALSE),"")</f>
        <v/>
      </c>
      <c r="P8687" s="96" t="str">
        <f>IFERROR(VLOOKUP(N8687,ListaEspecies!$B$3:$D$45,3,FALSE),"")</f>
        <v/>
      </c>
      <c r="R8687" s="42" t="str">
        <f>IF(ISBLANK($J8687),"",IF(ISBLANK('datos GENERALES'!$B$15),"",'datos GENERALES'!$B$15))</f>
        <v/>
      </c>
      <c r="S8687" s="49" t="str">
        <f t="shared" si="1082"/>
        <v/>
      </c>
      <c r="T8687" s="49" t="str">
        <f t="shared" si="1083"/>
        <v/>
      </c>
      <c r="AA8687" s="50" t="str">
        <f t="shared" si="1087"/>
        <v/>
      </c>
      <c r="AE8687" s="50" t="str">
        <f t="shared" si="1084"/>
        <v/>
      </c>
      <c r="AI8687" s="19" t="str">
        <f t="shared" si="1085"/>
        <v/>
      </c>
      <c r="AJ8687"/>
      <c r="AK8687" s="19" t="str">
        <f t="shared" si="1086"/>
        <v/>
      </c>
    </row>
    <row r="8688" spans="1:37" x14ac:dyDescent="0.25">
      <c r="A8688" s="42" t="str">
        <f t="shared" si="1080"/>
        <v/>
      </c>
      <c r="B8688" s="42" t="str">
        <f t="shared" si="1081"/>
        <v/>
      </c>
      <c r="C8688" s="42" t="str">
        <f>IF(ISBLANK($N8688),"",IF(ISBLANK('datos GENERALES'!B$16),"",'datos GENERALES'!B$16))</f>
        <v/>
      </c>
      <c r="D8688" s="43" t="str">
        <f>IF(ISBLANK($N8688),"","SGBTM/AUTAROC/"&amp;'datos GENERALES'!B$5&amp;"_"&amp;'datos GENERALES'!C$5&amp;"_"&amp;'datos GENERALES'!D$5)</f>
        <v/>
      </c>
      <c r="E8688" s="42" t="str">
        <f>IF(ISBLANK($N8688),"",IF(ISBLANK('datos GENERALES'!$B$6),"",'datos GENERALES'!$B$6))</f>
        <v/>
      </c>
      <c r="F8688" s="42" t="str">
        <f>IF(ISBLANK($N8688),"",IF(ISBLANK('datos GENERALES'!$B$7),"",'datos GENERALES'!$B$7))</f>
        <v/>
      </c>
      <c r="G8688" s="42" t="str">
        <f>IF(ISBLANK($N8688),"",IF(ISBLANK('datos GENERALES'!$B$10),"",'datos GENERALES'!$B$10))</f>
        <v/>
      </c>
      <c r="H8688" s="42" t="str">
        <f>IF(ISBLANK($N8688),"",IF(ISBLANK('datos GENERALES'!$C$10),"",'datos GENERALES'!$C$10))</f>
        <v/>
      </c>
      <c r="I8688" s="42" t="str">
        <f>IF(ISBLANK($N8688),"",IF(ISBLANK('datos GENERALES'!$D$10),"",'datos GENERALES'!$D$10))</f>
        <v/>
      </c>
      <c r="O8688" s="48" t="str">
        <f>IFERROR(VLOOKUP(N8688,ListaEspecies!$B$3:$D$45,2,FALSE),"")</f>
        <v/>
      </c>
      <c r="P8688" s="96" t="str">
        <f>IFERROR(VLOOKUP(N8688,ListaEspecies!$B$3:$D$45,3,FALSE),"")</f>
        <v/>
      </c>
      <c r="R8688" s="42" t="str">
        <f>IF(ISBLANK($J8688),"",IF(ISBLANK('datos GENERALES'!$B$15),"",'datos GENERALES'!$B$15))</f>
        <v/>
      </c>
      <c r="S8688" s="49" t="str">
        <f t="shared" si="1082"/>
        <v/>
      </c>
      <c r="T8688" s="49" t="str">
        <f t="shared" si="1083"/>
        <v/>
      </c>
      <c r="AA8688" s="50" t="str">
        <f t="shared" si="1087"/>
        <v/>
      </c>
      <c r="AE8688" s="50" t="str">
        <f t="shared" si="1084"/>
        <v/>
      </c>
      <c r="AI8688" s="19" t="str">
        <f t="shared" si="1085"/>
        <v/>
      </c>
      <c r="AJ8688"/>
      <c r="AK8688" s="19" t="str">
        <f t="shared" si="1086"/>
        <v/>
      </c>
    </row>
    <row r="8689" spans="1:37" x14ac:dyDescent="0.25">
      <c r="A8689" s="42" t="str">
        <f t="shared" si="1080"/>
        <v/>
      </c>
      <c r="B8689" s="42" t="str">
        <f t="shared" si="1081"/>
        <v/>
      </c>
      <c r="C8689" s="42" t="str">
        <f>IF(ISBLANK($N8689),"",IF(ISBLANK('datos GENERALES'!B$16),"",'datos GENERALES'!B$16))</f>
        <v/>
      </c>
      <c r="D8689" s="43" t="str">
        <f>IF(ISBLANK($N8689),"","SGBTM/AUTAROC/"&amp;'datos GENERALES'!B$5&amp;"_"&amp;'datos GENERALES'!C$5&amp;"_"&amp;'datos GENERALES'!D$5)</f>
        <v/>
      </c>
      <c r="E8689" s="42" t="str">
        <f>IF(ISBLANK($N8689),"",IF(ISBLANK('datos GENERALES'!$B$6),"",'datos GENERALES'!$B$6))</f>
        <v/>
      </c>
      <c r="F8689" s="42" t="str">
        <f>IF(ISBLANK($N8689),"",IF(ISBLANK('datos GENERALES'!$B$7),"",'datos GENERALES'!$B$7))</f>
        <v/>
      </c>
      <c r="G8689" s="42" t="str">
        <f>IF(ISBLANK($N8689),"",IF(ISBLANK('datos GENERALES'!$B$10),"",'datos GENERALES'!$B$10))</f>
        <v/>
      </c>
      <c r="H8689" s="42" t="str">
        <f>IF(ISBLANK($N8689),"",IF(ISBLANK('datos GENERALES'!$C$10),"",'datos GENERALES'!$C$10))</f>
        <v/>
      </c>
      <c r="I8689" s="42" t="str">
        <f>IF(ISBLANK($N8689),"",IF(ISBLANK('datos GENERALES'!$D$10),"",'datos GENERALES'!$D$10))</f>
        <v/>
      </c>
      <c r="O8689" s="48" t="str">
        <f>IFERROR(VLOOKUP(N8689,ListaEspecies!$B$3:$D$45,2,FALSE),"")</f>
        <v/>
      </c>
      <c r="P8689" s="96" t="str">
        <f>IFERROR(VLOOKUP(N8689,ListaEspecies!$B$3:$D$45,3,FALSE),"")</f>
        <v/>
      </c>
      <c r="R8689" s="42" t="str">
        <f>IF(ISBLANK($J8689),"",IF(ISBLANK('datos GENERALES'!$B$15),"",'datos GENERALES'!$B$15))</f>
        <v/>
      </c>
      <c r="S8689" s="49" t="str">
        <f t="shared" si="1082"/>
        <v/>
      </c>
      <c r="T8689" s="49" t="str">
        <f t="shared" si="1083"/>
        <v/>
      </c>
      <c r="AA8689" s="50" t="str">
        <f t="shared" si="1087"/>
        <v/>
      </c>
      <c r="AE8689" s="50" t="str">
        <f t="shared" si="1084"/>
        <v/>
      </c>
      <c r="AI8689" s="19" t="str">
        <f t="shared" si="1085"/>
        <v/>
      </c>
      <c r="AJ8689"/>
      <c r="AK8689" s="19" t="str">
        <f t="shared" si="1086"/>
        <v/>
      </c>
    </row>
    <row r="8690" spans="1:37" x14ac:dyDescent="0.25">
      <c r="A8690" s="42" t="str">
        <f t="shared" si="1080"/>
        <v/>
      </c>
      <c r="B8690" s="42" t="str">
        <f t="shared" si="1081"/>
        <v/>
      </c>
      <c r="C8690" s="42" t="str">
        <f>IF(ISBLANK($N8690),"",IF(ISBLANK('datos GENERALES'!B$16),"",'datos GENERALES'!B$16))</f>
        <v/>
      </c>
      <c r="D8690" s="43" t="str">
        <f>IF(ISBLANK($N8690),"","SGBTM/AUTAROC/"&amp;'datos GENERALES'!B$5&amp;"_"&amp;'datos GENERALES'!C$5&amp;"_"&amp;'datos GENERALES'!D$5)</f>
        <v/>
      </c>
      <c r="E8690" s="42" t="str">
        <f>IF(ISBLANK($N8690),"",IF(ISBLANK('datos GENERALES'!$B$6),"",'datos GENERALES'!$B$6))</f>
        <v/>
      </c>
      <c r="F8690" s="42" t="str">
        <f>IF(ISBLANK($N8690),"",IF(ISBLANK('datos GENERALES'!$B$7),"",'datos GENERALES'!$B$7))</f>
        <v/>
      </c>
      <c r="G8690" s="42" t="str">
        <f>IF(ISBLANK($N8690),"",IF(ISBLANK('datos GENERALES'!$B$10),"",'datos GENERALES'!$B$10))</f>
        <v/>
      </c>
      <c r="H8690" s="42" t="str">
        <f>IF(ISBLANK($N8690),"",IF(ISBLANK('datos GENERALES'!$C$10),"",'datos GENERALES'!$C$10))</f>
        <v/>
      </c>
      <c r="I8690" s="42" t="str">
        <f>IF(ISBLANK($N8690),"",IF(ISBLANK('datos GENERALES'!$D$10),"",'datos GENERALES'!$D$10))</f>
        <v/>
      </c>
      <c r="O8690" s="48" t="str">
        <f>IFERROR(VLOOKUP(N8690,ListaEspecies!$B$3:$D$45,2,FALSE),"")</f>
        <v/>
      </c>
      <c r="P8690" s="96" t="str">
        <f>IFERROR(VLOOKUP(N8690,ListaEspecies!$B$3:$D$45,3,FALSE),"")</f>
        <v/>
      </c>
      <c r="R8690" s="42" t="str">
        <f>IF(ISBLANK($J8690),"",IF(ISBLANK('datos GENERALES'!$B$15),"",'datos GENERALES'!$B$15))</f>
        <v/>
      </c>
      <c r="S8690" s="49" t="str">
        <f t="shared" si="1082"/>
        <v/>
      </c>
      <c r="T8690" s="49" t="str">
        <f t="shared" si="1083"/>
        <v/>
      </c>
      <c r="AA8690" s="50" t="str">
        <f t="shared" si="1087"/>
        <v/>
      </c>
      <c r="AE8690" s="50" t="str">
        <f t="shared" si="1084"/>
        <v/>
      </c>
      <c r="AI8690" s="19" t="str">
        <f t="shared" si="1085"/>
        <v/>
      </c>
      <c r="AJ8690"/>
      <c r="AK8690" s="19" t="str">
        <f t="shared" si="1086"/>
        <v/>
      </c>
    </row>
    <row r="8691" spans="1:37" x14ac:dyDescent="0.25">
      <c r="A8691" s="42" t="str">
        <f t="shared" si="1080"/>
        <v/>
      </c>
      <c r="B8691" s="42" t="str">
        <f t="shared" si="1081"/>
        <v/>
      </c>
      <c r="C8691" s="42" t="str">
        <f>IF(ISBLANK($N8691),"",IF(ISBLANK('datos GENERALES'!B$16),"",'datos GENERALES'!B$16))</f>
        <v/>
      </c>
      <c r="D8691" s="43" t="str">
        <f>IF(ISBLANK($N8691),"","SGBTM/AUTAROC/"&amp;'datos GENERALES'!B$5&amp;"_"&amp;'datos GENERALES'!C$5&amp;"_"&amp;'datos GENERALES'!D$5)</f>
        <v/>
      </c>
      <c r="E8691" s="42" t="str">
        <f>IF(ISBLANK($N8691),"",IF(ISBLANK('datos GENERALES'!$B$6),"",'datos GENERALES'!$B$6))</f>
        <v/>
      </c>
      <c r="F8691" s="42" t="str">
        <f>IF(ISBLANK($N8691),"",IF(ISBLANK('datos GENERALES'!$B$7),"",'datos GENERALES'!$B$7))</f>
        <v/>
      </c>
      <c r="G8691" s="42" t="str">
        <f>IF(ISBLANK($N8691),"",IF(ISBLANK('datos GENERALES'!$B$10),"",'datos GENERALES'!$B$10))</f>
        <v/>
      </c>
      <c r="H8691" s="42" t="str">
        <f>IF(ISBLANK($N8691),"",IF(ISBLANK('datos GENERALES'!$C$10),"",'datos GENERALES'!$C$10))</f>
        <v/>
      </c>
      <c r="I8691" s="42" t="str">
        <f>IF(ISBLANK($N8691),"",IF(ISBLANK('datos GENERALES'!$D$10),"",'datos GENERALES'!$D$10))</f>
        <v/>
      </c>
      <c r="O8691" s="48" t="str">
        <f>IFERROR(VLOOKUP(N8691,ListaEspecies!$B$3:$D$45,2,FALSE),"")</f>
        <v/>
      </c>
      <c r="P8691" s="96" t="str">
        <f>IFERROR(VLOOKUP(N8691,ListaEspecies!$B$3:$D$45,3,FALSE),"")</f>
        <v/>
      </c>
      <c r="R8691" s="42" t="str">
        <f>IF(ISBLANK($J8691),"",IF(ISBLANK('datos GENERALES'!$B$15),"",'datos GENERALES'!$B$15))</f>
        <v/>
      </c>
      <c r="S8691" s="49" t="str">
        <f t="shared" si="1082"/>
        <v/>
      </c>
      <c r="T8691" s="49" t="str">
        <f t="shared" si="1083"/>
        <v/>
      </c>
      <c r="AA8691" s="50" t="str">
        <f t="shared" si="1087"/>
        <v/>
      </c>
      <c r="AE8691" s="50" t="str">
        <f t="shared" si="1084"/>
        <v/>
      </c>
      <c r="AI8691" s="19" t="str">
        <f t="shared" si="1085"/>
        <v/>
      </c>
      <c r="AJ8691"/>
      <c r="AK8691" s="19" t="str">
        <f t="shared" si="1086"/>
        <v/>
      </c>
    </row>
    <row r="8692" spans="1:37" x14ac:dyDescent="0.25">
      <c r="A8692" s="42" t="str">
        <f t="shared" si="1080"/>
        <v/>
      </c>
      <c r="B8692" s="42" t="str">
        <f t="shared" si="1081"/>
        <v/>
      </c>
      <c r="C8692" s="42" t="str">
        <f>IF(ISBLANK($N8692),"",IF(ISBLANK('datos GENERALES'!B$16),"",'datos GENERALES'!B$16))</f>
        <v/>
      </c>
      <c r="D8692" s="43" t="str">
        <f>IF(ISBLANK($N8692),"","SGBTM/AUTAROC/"&amp;'datos GENERALES'!B$5&amp;"_"&amp;'datos GENERALES'!C$5&amp;"_"&amp;'datos GENERALES'!D$5)</f>
        <v/>
      </c>
      <c r="E8692" s="42" t="str">
        <f>IF(ISBLANK($N8692),"",IF(ISBLANK('datos GENERALES'!$B$6),"",'datos GENERALES'!$B$6))</f>
        <v/>
      </c>
      <c r="F8692" s="42" t="str">
        <f>IF(ISBLANK($N8692),"",IF(ISBLANK('datos GENERALES'!$B$7),"",'datos GENERALES'!$B$7))</f>
        <v/>
      </c>
      <c r="G8692" s="42" t="str">
        <f>IF(ISBLANK($N8692),"",IF(ISBLANK('datos GENERALES'!$B$10),"",'datos GENERALES'!$B$10))</f>
        <v/>
      </c>
      <c r="H8692" s="42" t="str">
        <f>IF(ISBLANK($N8692),"",IF(ISBLANK('datos GENERALES'!$C$10),"",'datos GENERALES'!$C$10))</f>
        <v/>
      </c>
      <c r="I8692" s="42" t="str">
        <f>IF(ISBLANK($N8692),"",IF(ISBLANK('datos GENERALES'!$D$10),"",'datos GENERALES'!$D$10))</f>
        <v/>
      </c>
      <c r="O8692" s="48" t="str">
        <f>IFERROR(VLOOKUP(N8692,ListaEspecies!$B$3:$D$45,2,FALSE),"")</f>
        <v/>
      </c>
      <c r="P8692" s="96" t="str">
        <f>IFERROR(VLOOKUP(N8692,ListaEspecies!$B$3:$D$45,3,FALSE),"")</f>
        <v/>
      </c>
      <c r="R8692" s="42" t="str">
        <f>IF(ISBLANK($J8692),"",IF(ISBLANK('datos GENERALES'!$B$15),"",'datos GENERALES'!$B$15))</f>
        <v/>
      </c>
      <c r="S8692" s="49" t="str">
        <f t="shared" si="1082"/>
        <v/>
      </c>
      <c r="T8692" s="49" t="str">
        <f t="shared" si="1083"/>
        <v/>
      </c>
      <c r="AA8692" s="50" t="str">
        <f t="shared" si="1087"/>
        <v/>
      </c>
      <c r="AE8692" s="50" t="str">
        <f t="shared" si="1084"/>
        <v/>
      </c>
      <c r="AI8692" s="19" t="str">
        <f t="shared" si="1085"/>
        <v/>
      </c>
      <c r="AJ8692"/>
      <c r="AK8692" s="19" t="str">
        <f t="shared" si="1086"/>
        <v/>
      </c>
    </row>
    <row r="8693" spans="1:37" x14ac:dyDescent="0.25">
      <c r="A8693" s="42" t="str">
        <f t="shared" si="1080"/>
        <v/>
      </c>
      <c r="B8693" s="42" t="str">
        <f t="shared" si="1081"/>
        <v/>
      </c>
      <c r="C8693" s="42" t="str">
        <f>IF(ISBLANK($N8693),"",IF(ISBLANK('datos GENERALES'!B$16),"",'datos GENERALES'!B$16))</f>
        <v/>
      </c>
      <c r="D8693" s="43" t="str">
        <f>IF(ISBLANK($N8693),"","SGBTM/AUTAROC/"&amp;'datos GENERALES'!B$5&amp;"_"&amp;'datos GENERALES'!C$5&amp;"_"&amp;'datos GENERALES'!D$5)</f>
        <v/>
      </c>
      <c r="E8693" s="42" t="str">
        <f>IF(ISBLANK($N8693),"",IF(ISBLANK('datos GENERALES'!$B$6),"",'datos GENERALES'!$B$6))</f>
        <v/>
      </c>
      <c r="F8693" s="42" t="str">
        <f>IF(ISBLANK($N8693),"",IF(ISBLANK('datos GENERALES'!$B$7),"",'datos GENERALES'!$B$7))</f>
        <v/>
      </c>
      <c r="G8693" s="42" t="str">
        <f>IF(ISBLANK($N8693),"",IF(ISBLANK('datos GENERALES'!$B$10),"",'datos GENERALES'!$B$10))</f>
        <v/>
      </c>
      <c r="H8693" s="42" t="str">
        <f>IF(ISBLANK($N8693),"",IF(ISBLANK('datos GENERALES'!$C$10),"",'datos GENERALES'!$C$10))</f>
        <v/>
      </c>
      <c r="I8693" s="42" t="str">
        <f>IF(ISBLANK($N8693),"",IF(ISBLANK('datos GENERALES'!$D$10),"",'datos GENERALES'!$D$10))</f>
        <v/>
      </c>
      <c r="O8693" s="48" t="str">
        <f>IFERROR(VLOOKUP(N8693,ListaEspecies!$B$3:$D$45,2,FALSE),"")</f>
        <v/>
      </c>
      <c r="P8693" s="96" t="str">
        <f>IFERROR(VLOOKUP(N8693,ListaEspecies!$B$3:$D$45,3,FALSE),"")</f>
        <v/>
      </c>
      <c r="R8693" s="42" t="str">
        <f>IF(ISBLANK($J8693),"",IF(ISBLANK('datos GENERALES'!$B$15),"",'datos GENERALES'!$B$15))</f>
        <v/>
      </c>
      <c r="S8693" s="49" t="str">
        <f t="shared" si="1082"/>
        <v/>
      </c>
      <c r="T8693" s="49" t="str">
        <f t="shared" si="1083"/>
        <v/>
      </c>
      <c r="AA8693" s="50" t="str">
        <f t="shared" si="1087"/>
        <v/>
      </c>
      <c r="AE8693" s="50" t="str">
        <f t="shared" si="1084"/>
        <v/>
      </c>
      <c r="AI8693" s="19" t="str">
        <f t="shared" si="1085"/>
        <v/>
      </c>
      <c r="AJ8693"/>
      <c r="AK8693" s="19" t="str">
        <f t="shared" si="1086"/>
        <v/>
      </c>
    </row>
    <row r="8694" spans="1:37" x14ac:dyDescent="0.25">
      <c r="A8694" s="42" t="str">
        <f t="shared" si="1080"/>
        <v/>
      </c>
      <c r="B8694" s="42" t="str">
        <f t="shared" si="1081"/>
        <v/>
      </c>
      <c r="C8694" s="42" t="str">
        <f>IF(ISBLANK($N8694),"",IF(ISBLANK('datos GENERALES'!B$16),"",'datos GENERALES'!B$16))</f>
        <v/>
      </c>
      <c r="D8694" s="43" t="str">
        <f>IF(ISBLANK($N8694),"","SGBTM/AUTAROC/"&amp;'datos GENERALES'!B$5&amp;"_"&amp;'datos GENERALES'!C$5&amp;"_"&amp;'datos GENERALES'!D$5)</f>
        <v/>
      </c>
      <c r="E8694" s="42" t="str">
        <f>IF(ISBLANK($N8694),"",IF(ISBLANK('datos GENERALES'!$B$6),"",'datos GENERALES'!$B$6))</f>
        <v/>
      </c>
      <c r="F8694" s="42" t="str">
        <f>IF(ISBLANK($N8694),"",IF(ISBLANK('datos GENERALES'!$B$7),"",'datos GENERALES'!$B$7))</f>
        <v/>
      </c>
      <c r="G8694" s="42" t="str">
        <f>IF(ISBLANK($N8694),"",IF(ISBLANK('datos GENERALES'!$B$10),"",'datos GENERALES'!$B$10))</f>
        <v/>
      </c>
      <c r="H8694" s="42" t="str">
        <f>IF(ISBLANK($N8694),"",IF(ISBLANK('datos GENERALES'!$C$10),"",'datos GENERALES'!$C$10))</f>
        <v/>
      </c>
      <c r="I8694" s="42" t="str">
        <f>IF(ISBLANK($N8694),"",IF(ISBLANK('datos GENERALES'!$D$10),"",'datos GENERALES'!$D$10))</f>
        <v/>
      </c>
      <c r="O8694" s="48" t="str">
        <f>IFERROR(VLOOKUP(N8694,ListaEspecies!$B$3:$D$45,2,FALSE),"")</f>
        <v/>
      </c>
      <c r="P8694" s="96" t="str">
        <f>IFERROR(VLOOKUP(N8694,ListaEspecies!$B$3:$D$45,3,FALSE),"")</f>
        <v/>
      </c>
      <c r="R8694" s="42" t="str">
        <f>IF(ISBLANK($J8694),"",IF(ISBLANK('datos GENERALES'!$B$15),"",'datos GENERALES'!$B$15))</f>
        <v/>
      </c>
      <c r="S8694" s="49" t="str">
        <f t="shared" si="1082"/>
        <v/>
      </c>
      <c r="T8694" s="49" t="str">
        <f t="shared" si="1083"/>
        <v/>
      </c>
      <c r="AA8694" s="50" t="str">
        <f t="shared" si="1087"/>
        <v/>
      </c>
      <c r="AE8694" s="50" t="str">
        <f t="shared" si="1084"/>
        <v/>
      </c>
      <c r="AI8694" s="19" t="str">
        <f t="shared" si="1085"/>
        <v/>
      </c>
      <c r="AJ8694"/>
      <c r="AK8694" s="19" t="str">
        <f t="shared" si="1086"/>
        <v/>
      </c>
    </row>
    <row r="8695" spans="1:37" x14ac:dyDescent="0.25">
      <c r="A8695" s="42" t="str">
        <f t="shared" si="1080"/>
        <v/>
      </c>
      <c r="B8695" s="42" t="str">
        <f t="shared" si="1081"/>
        <v/>
      </c>
      <c r="C8695" s="42" t="str">
        <f>IF(ISBLANK($N8695),"",IF(ISBLANK('datos GENERALES'!B$16),"",'datos GENERALES'!B$16))</f>
        <v/>
      </c>
      <c r="D8695" s="43" t="str">
        <f>IF(ISBLANK($N8695),"","SGBTM/AUTAROC/"&amp;'datos GENERALES'!B$5&amp;"_"&amp;'datos GENERALES'!C$5&amp;"_"&amp;'datos GENERALES'!D$5)</f>
        <v/>
      </c>
      <c r="E8695" s="42" t="str">
        <f>IF(ISBLANK($N8695),"",IF(ISBLANK('datos GENERALES'!$B$6),"",'datos GENERALES'!$B$6))</f>
        <v/>
      </c>
      <c r="F8695" s="42" t="str">
        <f>IF(ISBLANK($N8695),"",IF(ISBLANK('datos GENERALES'!$B$7),"",'datos GENERALES'!$B$7))</f>
        <v/>
      </c>
      <c r="G8695" s="42" t="str">
        <f>IF(ISBLANK($N8695),"",IF(ISBLANK('datos GENERALES'!$B$10),"",'datos GENERALES'!$B$10))</f>
        <v/>
      </c>
      <c r="H8695" s="42" t="str">
        <f>IF(ISBLANK($N8695),"",IF(ISBLANK('datos GENERALES'!$C$10),"",'datos GENERALES'!$C$10))</f>
        <v/>
      </c>
      <c r="I8695" s="42" t="str">
        <f>IF(ISBLANK($N8695),"",IF(ISBLANK('datos GENERALES'!$D$10),"",'datos GENERALES'!$D$10))</f>
        <v/>
      </c>
      <c r="O8695" s="48" t="str">
        <f>IFERROR(VLOOKUP(N8695,ListaEspecies!$B$3:$D$45,2,FALSE),"")</f>
        <v/>
      </c>
      <c r="P8695" s="96" t="str">
        <f>IFERROR(VLOOKUP(N8695,ListaEspecies!$B$3:$D$45,3,FALSE),"")</f>
        <v/>
      </c>
      <c r="R8695" s="42" t="str">
        <f>IF(ISBLANK($J8695),"",IF(ISBLANK('datos GENERALES'!$B$15),"",'datos GENERALES'!$B$15))</f>
        <v/>
      </c>
      <c r="S8695" s="49" t="str">
        <f t="shared" si="1082"/>
        <v/>
      </c>
      <c r="T8695" s="49" t="str">
        <f t="shared" si="1083"/>
        <v/>
      </c>
      <c r="AA8695" s="50" t="str">
        <f t="shared" si="1087"/>
        <v/>
      </c>
      <c r="AE8695" s="50" t="str">
        <f t="shared" si="1084"/>
        <v/>
      </c>
      <c r="AI8695" s="19" t="str">
        <f t="shared" si="1085"/>
        <v/>
      </c>
      <c r="AJ8695"/>
      <c r="AK8695" s="19" t="str">
        <f t="shared" si="1086"/>
        <v/>
      </c>
    </row>
    <row r="8696" spans="1:37" x14ac:dyDescent="0.25">
      <c r="A8696" s="42" t="str">
        <f t="shared" si="1080"/>
        <v/>
      </c>
      <c r="B8696" s="42" t="str">
        <f t="shared" si="1081"/>
        <v/>
      </c>
      <c r="C8696" s="42" t="str">
        <f>IF(ISBLANK($N8696),"",IF(ISBLANK('datos GENERALES'!B$16),"",'datos GENERALES'!B$16))</f>
        <v/>
      </c>
      <c r="D8696" s="43" t="str">
        <f>IF(ISBLANK($N8696),"","SGBTM/AUTAROC/"&amp;'datos GENERALES'!B$5&amp;"_"&amp;'datos GENERALES'!C$5&amp;"_"&amp;'datos GENERALES'!D$5)</f>
        <v/>
      </c>
      <c r="E8696" s="42" t="str">
        <f>IF(ISBLANK($N8696),"",IF(ISBLANK('datos GENERALES'!$B$6),"",'datos GENERALES'!$B$6))</f>
        <v/>
      </c>
      <c r="F8696" s="42" t="str">
        <f>IF(ISBLANK($N8696),"",IF(ISBLANK('datos GENERALES'!$B$7),"",'datos GENERALES'!$B$7))</f>
        <v/>
      </c>
      <c r="G8696" s="42" t="str">
        <f>IF(ISBLANK($N8696),"",IF(ISBLANK('datos GENERALES'!$B$10),"",'datos GENERALES'!$B$10))</f>
        <v/>
      </c>
      <c r="H8696" s="42" t="str">
        <f>IF(ISBLANK($N8696),"",IF(ISBLANK('datos GENERALES'!$C$10),"",'datos GENERALES'!$C$10))</f>
        <v/>
      </c>
      <c r="I8696" s="42" t="str">
        <f>IF(ISBLANK($N8696),"",IF(ISBLANK('datos GENERALES'!$D$10),"",'datos GENERALES'!$D$10))</f>
        <v/>
      </c>
      <c r="O8696" s="48" t="str">
        <f>IFERROR(VLOOKUP(N8696,ListaEspecies!$B$3:$D$45,2,FALSE),"")</f>
        <v/>
      </c>
      <c r="P8696" s="96" t="str">
        <f>IFERROR(VLOOKUP(N8696,ListaEspecies!$B$3:$D$45,3,FALSE),"")</f>
        <v/>
      </c>
      <c r="R8696" s="42" t="str">
        <f>IF(ISBLANK($J8696),"",IF(ISBLANK('datos GENERALES'!$B$15),"",'datos GENERALES'!$B$15))</f>
        <v/>
      </c>
      <c r="S8696" s="49" t="str">
        <f t="shared" si="1082"/>
        <v/>
      </c>
      <c r="T8696" s="49" t="str">
        <f t="shared" si="1083"/>
        <v/>
      </c>
      <c r="AA8696" s="50" t="str">
        <f t="shared" si="1087"/>
        <v/>
      </c>
      <c r="AE8696" s="50" t="str">
        <f t="shared" si="1084"/>
        <v/>
      </c>
      <c r="AI8696" s="19" t="str">
        <f t="shared" si="1085"/>
        <v/>
      </c>
      <c r="AJ8696"/>
      <c r="AK8696" s="19" t="str">
        <f t="shared" si="1086"/>
        <v/>
      </c>
    </row>
    <row r="8697" spans="1:37" x14ac:dyDescent="0.25">
      <c r="A8697" s="42" t="str">
        <f t="shared" si="1080"/>
        <v/>
      </c>
      <c r="B8697" s="42" t="str">
        <f t="shared" si="1081"/>
        <v/>
      </c>
      <c r="C8697" s="42" t="str">
        <f>IF(ISBLANK($N8697),"",IF(ISBLANK('datos GENERALES'!B$16),"",'datos GENERALES'!B$16))</f>
        <v/>
      </c>
      <c r="D8697" s="43" t="str">
        <f>IF(ISBLANK($N8697),"","SGBTM/AUTAROC/"&amp;'datos GENERALES'!B$5&amp;"_"&amp;'datos GENERALES'!C$5&amp;"_"&amp;'datos GENERALES'!D$5)</f>
        <v/>
      </c>
      <c r="E8697" s="42" t="str">
        <f>IF(ISBLANK($N8697),"",IF(ISBLANK('datos GENERALES'!$B$6),"",'datos GENERALES'!$B$6))</f>
        <v/>
      </c>
      <c r="F8697" s="42" t="str">
        <f>IF(ISBLANK($N8697),"",IF(ISBLANK('datos GENERALES'!$B$7),"",'datos GENERALES'!$B$7))</f>
        <v/>
      </c>
      <c r="G8697" s="42" t="str">
        <f>IF(ISBLANK($N8697),"",IF(ISBLANK('datos GENERALES'!$B$10),"",'datos GENERALES'!$B$10))</f>
        <v/>
      </c>
      <c r="H8697" s="42" t="str">
        <f>IF(ISBLANK($N8697),"",IF(ISBLANK('datos GENERALES'!$C$10),"",'datos GENERALES'!$C$10))</f>
        <v/>
      </c>
      <c r="I8697" s="42" t="str">
        <f>IF(ISBLANK($N8697),"",IF(ISBLANK('datos GENERALES'!$D$10),"",'datos GENERALES'!$D$10))</f>
        <v/>
      </c>
      <c r="O8697" s="48" t="str">
        <f>IFERROR(VLOOKUP(N8697,ListaEspecies!$B$3:$D$45,2,FALSE),"")</f>
        <v/>
      </c>
      <c r="P8697" s="96" t="str">
        <f>IFERROR(VLOOKUP(N8697,ListaEspecies!$B$3:$D$45,3,FALSE),"")</f>
        <v/>
      </c>
      <c r="R8697" s="42" t="str">
        <f>IF(ISBLANK($J8697),"",IF(ISBLANK('datos GENERALES'!$B$15),"",'datos GENERALES'!$B$15))</f>
        <v/>
      </c>
      <c r="S8697" s="49" t="str">
        <f t="shared" si="1082"/>
        <v/>
      </c>
      <c r="T8697" s="49" t="str">
        <f t="shared" si="1083"/>
        <v/>
      </c>
      <c r="AA8697" s="50" t="str">
        <f t="shared" si="1087"/>
        <v/>
      </c>
      <c r="AE8697" s="50" t="str">
        <f t="shared" si="1084"/>
        <v/>
      </c>
      <c r="AI8697" s="19" t="str">
        <f t="shared" si="1085"/>
        <v/>
      </c>
      <c r="AJ8697"/>
      <c r="AK8697" s="19" t="str">
        <f t="shared" si="1086"/>
        <v/>
      </c>
    </row>
    <row r="8698" spans="1:37" x14ac:dyDescent="0.25">
      <c r="A8698" s="42" t="str">
        <f t="shared" si="1080"/>
        <v/>
      </c>
      <c r="B8698" s="42" t="str">
        <f t="shared" si="1081"/>
        <v/>
      </c>
      <c r="C8698" s="42" t="str">
        <f>IF(ISBLANK($N8698),"",IF(ISBLANK('datos GENERALES'!B$16),"",'datos GENERALES'!B$16))</f>
        <v/>
      </c>
      <c r="D8698" s="43" t="str">
        <f>IF(ISBLANK($N8698),"","SGBTM/AUTAROC/"&amp;'datos GENERALES'!B$5&amp;"_"&amp;'datos GENERALES'!C$5&amp;"_"&amp;'datos GENERALES'!D$5)</f>
        <v/>
      </c>
      <c r="E8698" s="42" t="str">
        <f>IF(ISBLANK($N8698),"",IF(ISBLANK('datos GENERALES'!$B$6),"",'datos GENERALES'!$B$6))</f>
        <v/>
      </c>
      <c r="F8698" s="42" t="str">
        <f>IF(ISBLANK($N8698),"",IF(ISBLANK('datos GENERALES'!$B$7),"",'datos GENERALES'!$B$7))</f>
        <v/>
      </c>
      <c r="G8698" s="42" t="str">
        <f>IF(ISBLANK($N8698),"",IF(ISBLANK('datos GENERALES'!$B$10),"",'datos GENERALES'!$B$10))</f>
        <v/>
      </c>
      <c r="H8698" s="42" t="str">
        <f>IF(ISBLANK($N8698),"",IF(ISBLANK('datos GENERALES'!$C$10),"",'datos GENERALES'!$C$10))</f>
        <v/>
      </c>
      <c r="I8698" s="42" t="str">
        <f>IF(ISBLANK($N8698),"",IF(ISBLANK('datos GENERALES'!$D$10),"",'datos GENERALES'!$D$10))</f>
        <v/>
      </c>
      <c r="O8698" s="48" t="str">
        <f>IFERROR(VLOOKUP(N8698,ListaEspecies!$B$3:$D$45,2,FALSE),"")</f>
        <v/>
      </c>
      <c r="P8698" s="96" t="str">
        <f>IFERROR(VLOOKUP(N8698,ListaEspecies!$B$3:$D$45,3,FALSE),"")</f>
        <v/>
      </c>
      <c r="R8698" s="42" t="str">
        <f>IF(ISBLANK($J8698),"",IF(ISBLANK('datos GENERALES'!$B$15),"",'datos GENERALES'!$B$15))</f>
        <v/>
      </c>
      <c r="S8698" s="49" t="str">
        <f t="shared" si="1082"/>
        <v/>
      </c>
      <c r="T8698" s="49" t="str">
        <f t="shared" si="1083"/>
        <v/>
      </c>
      <c r="AA8698" s="50" t="str">
        <f t="shared" si="1087"/>
        <v/>
      </c>
      <c r="AE8698" s="50" t="str">
        <f t="shared" si="1084"/>
        <v/>
      </c>
      <c r="AI8698" s="19" t="str">
        <f t="shared" si="1085"/>
        <v/>
      </c>
      <c r="AJ8698"/>
      <c r="AK8698" s="19" t="str">
        <f t="shared" si="1086"/>
        <v/>
      </c>
    </row>
    <row r="8699" spans="1:37" x14ac:dyDescent="0.25">
      <c r="A8699" s="42" t="str">
        <f t="shared" si="1080"/>
        <v/>
      </c>
      <c r="B8699" s="42" t="str">
        <f t="shared" si="1081"/>
        <v/>
      </c>
      <c r="C8699" s="42" t="str">
        <f>IF(ISBLANK($N8699),"",IF(ISBLANK('datos GENERALES'!B$16),"",'datos GENERALES'!B$16))</f>
        <v/>
      </c>
      <c r="D8699" s="43" t="str">
        <f>IF(ISBLANK($N8699),"","SGBTM/AUTAROC/"&amp;'datos GENERALES'!B$5&amp;"_"&amp;'datos GENERALES'!C$5&amp;"_"&amp;'datos GENERALES'!D$5)</f>
        <v/>
      </c>
      <c r="E8699" s="42" t="str">
        <f>IF(ISBLANK($N8699),"",IF(ISBLANK('datos GENERALES'!$B$6),"",'datos GENERALES'!$B$6))</f>
        <v/>
      </c>
      <c r="F8699" s="42" t="str">
        <f>IF(ISBLANK($N8699),"",IF(ISBLANK('datos GENERALES'!$B$7),"",'datos GENERALES'!$B$7))</f>
        <v/>
      </c>
      <c r="G8699" s="42" t="str">
        <f>IF(ISBLANK($N8699),"",IF(ISBLANK('datos GENERALES'!$B$10),"",'datos GENERALES'!$B$10))</f>
        <v/>
      </c>
      <c r="H8699" s="42" t="str">
        <f>IF(ISBLANK($N8699),"",IF(ISBLANK('datos GENERALES'!$C$10),"",'datos GENERALES'!$C$10))</f>
        <v/>
      </c>
      <c r="I8699" s="42" t="str">
        <f>IF(ISBLANK($N8699),"",IF(ISBLANK('datos GENERALES'!$D$10),"",'datos GENERALES'!$D$10))</f>
        <v/>
      </c>
      <c r="O8699" s="48" t="str">
        <f>IFERROR(VLOOKUP(N8699,ListaEspecies!$B$3:$D$45,2,FALSE),"")</f>
        <v/>
      </c>
      <c r="P8699" s="96" t="str">
        <f>IFERROR(VLOOKUP(N8699,ListaEspecies!$B$3:$D$45,3,FALSE),"")</f>
        <v/>
      </c>
      <c r="R8699" s="42" t="str">
        <f>IF(ISBLANK($J8699),"",IF(ISBLANK('datos GENERALES'!$B$15),"",'datos GENERALES'!$B$15))</f>
        <v/>
      </c>
      <c r="S8699" s="49" t="str">
        <f t="shared" si="1082"/>
        <v/>
      </c>
      <c r="T8699" s="49" t="str">
        <f t="shared" si="1083"/>
        <v/>
      </c>
      <c r="AA8699" s="50" t="str">
        <f t="shared" si="1087"/>
        <v/>
      </c>
      <c r="AE8699" s="50" t="str">
        <f t="shared" si="1084"/>
        <v/>
      </c>
      <c r="AI8699" s="19" t="str">
        <f t="shared" si="1085"/>
        <v/>
      </c>
      <c r="AJ8699"/>
      <c r="AK8699" s="19" t="str">
        <f t="shared" si="1086"/>
        <v/>
      </c>
    </row>
    <row r="8700" spans="1:37" x14ac:dyDescent="0.25">
      <c r="A8700" s="42" t="str">
        <f t="shared" si="1080"/>
        <v/>
      </c>
      <c r="B8700" s="42" t="str">
        <f t="shared" si="1081"/>
        <v/>
      </c>
      <c r="C8700" s="42" t="str">
        <f>IF(ISBLANK($N8700),"",IF(ISBLANK('datos GENERALES'!B$16),"",'datos GENERALES'!B$16))</f>
        <v/>
      </c>
      <c r="D8700" s="43" t="str">
        <f>IF(ISBLANK($N8700),"","SGBTM/AUTAROC/"&amp;'datos GENERALES'!B$5&amp;"_"&amp;'datos GENERALES'!C$5&amp;"_"&amp;'datos GENERALES'!D$5)</f>
        <v/>
      </c>
      <c r="E8700" s="42" t="str">
        <f>IF(ISBLANK($N8700),"",IF(ISBLANK('datos GENERALES'!$B$6),"",'datos GENERALES'!$B$6))</f>
        <v/>
      </c>
      <c r="F8700" s="42" t="str">
        <f>IF(ISBLANK($N8700),"",IF(ISBLANK('datos GENERALES'!$B$7),"",'datos GENERALES'!$B$7))</f>
        <v/>
      </c>
      <c r="G8700" s="42" t="str">
        <f>IF(ISBLANK($N8700),"",IF(ISBLANK('datos GENERALES'!$B$10),"",'datos GENERALES'!$B$10))</f>
        <v/>
      </c>
      <c r="H8700" s="42" t="str">
        <f>IF(ISBLANK($N8700),"",IF(ISBLANK('datos GENERALES'!$C$10),"",'datos GENERALES'!$C$10))</f>
        <v/>
      </c>
      <c r="I8700" s="42" t="str">
        <f>IF(ISBLANK($N8700),"",IF(ISBLANK('datos GENERALES'!$D$10),"",'datos GENERALES'!$D$10))</f>
        <v/>
      </c>
      <c r="O8700" s="48" t="str">
        <f>IFERROR(VLOOKUP(N8700,ListaEspecies!$B$3:$D$45,2,FALSE),"")</f>
        <v/>
      </c>
      <c r="P8700" s="96" t="str">
        <f>IFERROR(VLOOKUP(N8700,ListaEspecies!$B$3:$D$45,3,FALSE),"")</f>
        <v/>
      </c>
      <c r="R8700" s="42" t="str">
        <f>IF(ISBLANK($J8700),"",IF(ISBLANK('datos GENERALES'!$B$15),"",'datos GENERALES'!$B$15))</f>
        <v/>
      </c>
      <c r="S8700" s="49" t="str">
        <f t="shared" si="1082"/>
        <v/>
      </c>
      <c r="T8700" s="49" t="str">
        <f t="shared" si="1083"/>
        <v/>
      </c>
      <c r="AA8700" s="50" t="str">
        <f t="shared" si="1087"/>
        <v/>
      </c>
      <c r="AE8700" s="50" t="str">
        <f t="shared" si="1084"/>
        <v/>
      </c>
      <c r="AI8700" s="19" t="str">
        <f t="shared" si="1085"/>
        <v/>
      </c>
      <c r="AJ8700"/>
      <c r="AK8700" s="19" t="str">
        <f t="shared" si="1086"/>
        <v/>
      </c>
    </row>
    <row r="8701" spans="1:37" x14ac:dyDescent="0.25">
      <c r="A8701" s="42" t="str">
        <f t="shared" si="1080"/>
        <v/>
      </c>
      <c r="B8701" s="42" t="str">
        <f t="shared" si="1081"/>
        <v/>
      </c>
      <c r="C8701" s="42" t="str">
        <f>IF(ISBLANK($N8701),"",IF(ISBLANK('datos GENERALES'!B$16),"",'datos GENERALES'!B$16))</f>
        <v/>
      </c>
      <c r="D8701" s="43" t="str">
        <f>IF(ISBLANK($N8701),"","SGBTM/AUTAROC/"&amp;'datos GENERALES'!B$5&amp;"_"&amp;'datos GENERALES'!C$5&amp;"_"&amp;'datos GENERALES'!D$5)</f>
        <v/>
      </c>
      <c r="E8701" s="42" t="str">
        <f>IF(ISBLANK($N8701),"",IF(ISBLANK('datos GENERALES'!$B$6),"",'datos GENERALES'!$B$6))</f>
        <v/>
      </c>
      <c r="F8701" s="42" t="str">
        <f>IF(ISBLANK($N8701),"",IF(ISBLANK('datos GENERALES'!$B$7),"",'datos GENERALES'!$B$7))</f>
        <v/>
      </c>
      <c r="G8701" s="42" t="str">
        <f>IF(ISBLANK($N8701),"",IF(ISBLANK('datos GENERALES'!$B$10),"",'datos GENERALES'!$B$10))</f>
        <v/>
      </c>
      <c r="H8701" s="42" t="str">
        <f>IF(ISBLANK($N8701),"",IF(ISBLANK('datos GENERALES'!$C$10),"",'datos GENERALES'!$C$10))</f>
        <v/>
      </c>
      <c r="I8701" s="42" t="str">
        <f>IF(ISBLANK($N8701),"",IF(ISBLANK('datos GENERALES'!$D$10),"",'datos GENERALES'!$D$10))</f>
        <v/>
      </c>
      <c r="O8701" s="48" t="str">
        <f>IFERROR(VLOOKUP(N8701,ListaEspecies!$B$3:$D$45,2,FALSE),"")</f>
        <v/>
      </c>
      <c r="P8701" s="96" t="str">
        <f>IFERROR(VLOOKUP(N8701,ListaEspecies!$B$3:$D$45,3,FALSE),"")</f>
        <v/>
      </c>
      <c r="R8701" s="42" t="str">
        <f>IF(ISBLANK($J8701),"",IF(ISBLANK('datos GENERALES'!$B$15),"",'datos GENERALES'!$B$15))</f>
        <v/>
      </c>
      <c r="S8701" s="49" t="str">
        <f t="shared" si="1082"/>
        <v/>
      </c>
      <c r="T8701" s="49" t="str">
        <f t="shared" si="1083"/>
        <v/>
      </c>
      <c r="AA8701" s="50" t="str">
        <f t="shared" si="1087"/>
        <v/>
      </c>
      <c r="AE8701" s="50" t="str">
        <f t="shared" si="1084"/>
        <v/>
      </c>
      <c r="AI8701" s="19" t="str">
        <f t="shared" si="1085"/>
        <v/>
      </c>
      <c r="AJ8701"/>
      <c r="AK8701" s="19" t="str">
        <f t="shared" si="1086"/>
        <v/>
      </c>
    </row>
    <row r="8702" spans="1:37" x14ac:dyDescent="0.25">
      <c r="A8702" s="42" t="str">
        <f t="shared" si="1080"/>
        <v/>
      </c>
      <c r="B8702" s="42" t="str">
        <f t="shared" si="1081"/>
        <v/>
      </c>
      <c r="C8702" s="42" t="str">
        <f>IF(ISBLANK($N8702),"",IF(ISBLANK('datos GENERALES'!B$16),"",'datos GENERALES'!B$16))</f>
        <v/>
      </c>
      <c r="D8702" s="43" t="str">
        <f>IF(ISBLANK($N8702),"","SGBTM/AUTAROC/"&amp;'datos GENERALES'!B$5&amp;"_"&amp;'datos GENERALES'!C$5&amp;"_"&amp;'datos GENERALES'!D$5)</f>
        <v/>
      </c>
      <c r="E8702" s="42" t="str">
        <f>IF(ISBLANK($N8702),"",IF(ISBLANK('datos GENERALES'!$B$6),"",'datos GENERALES'!$B$6))</f>
        <v/>
      </c>
      <c r="F8702" s="42" t="str">
        <f>IF(ISBLANK($N8702),"",IF(ISBLANK('datos GENERALES'!$B$7),"",'datos GENERALES'!$B$7))</f>
        <v/>
      </c>
      <c r="G8702" s="42" t="str">
        <f>IF(ISBLANK($N8702),"",IF(ISBLANK('datos GENERALES'!$B$10),"",'datos GENERALES'!$B$10))</f>
        <v/>
      </c>
      <c r="H8702" s="42" t="str">
        <f>IF(ISBLANK($N8702),"",IF(ISBLANK('datos GENERALES'!$C$10),"",'datos GENERALES'!$C$10))</f>
        <v/>
      </c>
      <c r="I8702" s="42" t="str">
        <f>IF(ISBLANK($N8702),"",IF(ISBLANK('datos GENERALES'!$D$10),"",'datos GENERALES'!$D$10))</f>
        <v/>
      </c>
      <c r="O8702" s="48" t="str">
        <f>IFERROR(VLOOKUP(N8702,ListaEspecies!$B$3:$D$45,2,FALSE),"")</f>
        <v/>
      </c>
      <c r="P8702" s="96" t="str">
        <f>IFERROR(VLOOKUP(N8702,ListaEspecies!$B$3:$D$45,3,FALSE),"")</f>
        <v/>
      </c>
      <c r="R8702" s="42" t="str">
        <f>IF(ISBLANK($J8702),"",IF(ISBLANK('datos GENERALES'!$B$15),"",'datos GENERALES'!$B$15))</f>
        <v/>
      </c>
      <c r="S8702" s="49" t="str">
        <f t="shared" si="1082"/>
        <v/>
      </c>
      <c r="T8702" s="49" t="str">
        <f t="shared" si="1083"/>
        <v/>
      </c>
      <c r="AA8702" s="50" t="str">
        <f t="shared" si="1087"/>
        <v/>
      </c>
      <c r="AE8702" s="50" t="str">
        <f t="shared" si="1084"/>
        <v/>
      </c>
      <c r="AI8702" s="19" t="str">
        <f t="shared" si="1085"/>
        <v/>
      </c>
      <c r="AJ8702"/>
      <c r="AK8702" s="19" t="str">
        <f t="shared" si="1086"/>
        <v/>
      </c>
    </row>
    <row r="8703" spans="1:37" x14ac:dyDescent="0.25">
      <c r="A8703" s="42" t="str">
        <f t="shared" si="1080"/>
        <v/>
      </c>
      <c r="B8703" s="42" t="str">
        <f t="shared" si="1081"/>
        <v/>
      </c>
      <c r="C8703" s="42" t="str">
        <f>IF(ISBLANK($N8703),"",IF(ISBLANK('datos GENERALES'!B$16),"",'datos GENERALES'!B$16))</f>
        <v/>
      </c>
      <c r="D8703" s="43" t="str">
        <f>IF(ISBLANK($N8703),"","SGBTM/AUTAROC/"&amp;'datos GENERALES'!B$5&amp;"_"&amp;'datos GENERALES'!C$5&amp;"_"&amp;'datos GENERALES'!D$5)</f>
        <v/>
      </c>
      <c r="E8703" s="42" t="str">
        <f>IF(ISBLANK($N8703),"",IF(ISBLANK('datos GENERALES'!$B$6),"",'datos GENERALES'!$B$6))</f>
        <v/>
      </c>
      <c r="F8703" s="42" t="str">
        <f>IF(ISBLANK($N8703),"",IF(ISBLANK('datos GENERALES'!$B$7),"",'datos GENERALES'!$B$7))</f>
        <v/>
      </c>
      <c r="G8703" s="42" t="str">
        <f>IF(ISBLANK($N8703),"",IF(ISBLANK('datos GENERALES'!$B$10),"",'datos GENERALES'!$B$10))</f>
        <v/>
      </c>
      <c r="H8703" s="42" t="str">
        <f>IF(ISBLANK($N8703),"",IF(ISBLANK('datos GENERALES'!$C$10),"",'datos GENERALES'!$C$10))</f>
        <v/>
      </c>
      <c r="I8703" s="42" t="str">
        <f>IF(ISBLANK($N8703),"",IF(ISBLANK('datos GENERALES'!$D$10),"",'datos GENERALES'!$D$10))</f>
        <v/>
      </c>
      <c r="O8703" s="48" t="str">
        <f>IFERROR(VLOOKUP(N8703,ListaEspecies!$B$3:$D$45,2,FALSE),"")</f>
        <v/>
      </c>
      <c r="P8703" s="96" t="str">
        <f>IFERROR(VLOOKUP(N8703,ListaEspecies!$B$3:$D$45,3,FALSE),"")</f>
        <v/>
      </c>
      <c r="R8703" s="42" t="str">
        <f>IF(ISBLANK($J8703),"",IF(ISBLANK('datos GENERALES'!$B$15),"",'datos GENERALES'!$B$15))</f>
        <v/>
      </c>
      <c r="S8703" s="49" t="str">
        <f t="shared" si="1082"/>
        <v/>
      </c>
      <c r="T8703" s="49" t="str">
        <f t="shared" si="1083"/>
        <v/>
      </c>
      <c r="AA8703" s="50" t="str">
        <f t="shared" si="1087"/>
        <v/>
      </c>
      <c r="AE8703" s="50" t="str">
        <f t="shared" si="1084"/>
        <v/>
      </c>
      <c r="AI8703" s="19" t="str">
        <f t="shared" si="1085"/>
        <v/>
      </c>
      <c r="AJ8703"/>
      <c r="AK8703" s="19" t="str">
        <f t="shared" si="1086"/>
        <v/>
      </c>
    </row>
    <row r="8704" spans="1:37" x14ac:dyDescent="0.25">
      <c r="A8704" s="42" t="str">
        <f t="shared" si="1080"/>
        <v/>
      </c>
      <c r="B8704" s="42" t="str">
        <f t="shared" si="1081"/>
        <v/>
      </c>
      <c r="C8704" s="42" t="str">
        <f>IF(ISBLANK($N8704),"",IF(ISBLANK('datos GENERALES'!B$16),"",'datos GENERALES'!B$16))</f>
        <v/>
      </c>
      <c r="D8704" s="43" t="str">
        <f>IF(ISBLANK($N8704),"","SGBTM/AUTAROC/"&amp;'datos GENERALES'!B$5&amp;"_"&amp;'datos GENERALES'!C$5&amp;"_"&amp;'datos GENERALES'!D$5)</f>
        <v/>
      </c>
      <c r="E8704" s="42" t="str">
        <f>IF(ISBLANK($N8704),"",IF(ISBLANK('datos GENERALES'!$B$6),"",'datos GENERALES'!$B$6))</f>
        <v/>
      </c>
      <c r="F8704" s="42" t="str">
        <f>IF(ISBLANK($N8704),"",IF(ISBLANK('datos GENERALES'!$B$7),"",'datos GENERALES'!$B$7))</f>
        <v/>
      </c>
      <c r="G8704" s="42" t="str">
        <f>IF(ISBLANK($N8704),"",IF(ISBLANK('datos GENERALES'!$B$10),"",'datos GENERALES'!$B$10))</f>
        <v/>
      </c>
      <c r="H8704" s="42" t="str">
        <f>IF(ISBLANK($N8704),"",IF(ISBLANK('datos GENERALES'!$C$10),"",'datos GENERALES'!$C$10))</f>
        <v/>
      </c>
      <c r="I8704" s="42" t="str">
        <f>IF(ISBLANK($N8704),"",IF(ISBLANK('datos GENERALES'!$D$10),"",'datos GENERALES'!$D$10))</f>
        <v/>
      </c>
      <c r="O8704" s="48" t="str">
        <f>IFERROR(VLOOKUP(N8704,ListaEspecies!$B$3:$D$45,2,FALSE),"")</f>
        <v/>
      </c>
      <c r="P8704" s="96" t="str">
        <f>IFERROR(VLOOKUP(N8704,ListaEspecies!$B$3:$D$45,3,FALSE),"")</f>
        <v/>
      </c>
      <c r="R8704" s="42" t="str">
        <f>IF(ISBLANK($J8704),"",IF(ISBLANK('datos GENERALES'!$B$15),"",'datos GENERALES'!$B$15))</f>
        <v/>
      </c>
      <c r="S8704" s="49" t="str">
        <f t="shared" si="1082"/>
        <v/>
      </c>
      <c r="T8704" s="49" t="str">
        <f t="shared" si="1083"/>
        <v/>
      </c>
      <c r="AA8704" s="50" t="str">
        <f t="shared" si="1087"/>
        <v/>
      </c>
      <c r="AE8704" s="50" t="str">
        <f t="shared" si="1084"/>
        <v/>
      </c>
      <c r="AI8704" s="19" t="str">
        <f t="shared" si="1085"/>
        <v/>
      </c>
      <c r="AJ8704"/>
      <c r="AK8704" s="19" t="str">
        <f t="shared" si="1086"/>
        <v/>
      </c>
    </row>
    <row r="8705" spans="1:37" x14ac:dyDescent="0.25">
      <c r="A8705" s="42" t="str">
        <f t="shared" si="1080"/>
        <v/>
      </c>
      <c r="B8705" s="42" t="str">
        <f t="shared" si="1081"/>
        <v/>
      </c>
      <c r="C8705" s="42" t="str">
        <f>IF(ISBLANK($N8705),"",IF(ISBLANK('datos GENERALES'!B$16),"",'datos GENERALES'!B$16))</f>
        <v/>
      </c>
      <c r="D8705" s="43" t="str">
        <f>IF(ISBLANK($N8705),"","SGBTM/AUTAROC/"&amp;'datos GENERALES'!B$5&amp;"_"&amp;'datos GENERALES'!C$5&amp;"_"&amp;'datos GENERALES'!D$5)</f>
        <v/>
      </c>
      <c r="E8705" s="42" t="str">
        <f>IF(ISBLANK($N8705),"",IF(ISBLANK('datos GENERALES'!$B$6),"",'datos GENERALES'!$B$6))</f>
        <v/>
      </c>
      <c r="F8705" s="42" t="str">
        <f>IF(ISBLANK($N8705),"",IF(ISBLANK('datos GENERALES'!$B$7),"",'datos GENERALES'!$B$7))</f>
        <v/>
      </c>
      <c r="G8705" s="42" t="str">
        <f>IF(ISBLANK($N8705),"",IF(ISBLANK('datos GENERALES'!$B$10),"",'datos GENERALES'!$B$10))</f>
        <v/>
      </c>
      <c r="H8705" s="42" t="str">
        <f>IF(ISBLANK($N8705),"",IF(ISBLANK('datos GENERALES'!$C$10),"",'datos GENERALES'!$C$10))</f>
        <v/>
      </c>
      <c r="I8705" s="42" t="str">
        <f>IF(ISBLANK($N8705),"",IF(ISBLANK('datos GENERALES'!$D$10),"",'datos GENERALES'!$D$10))</f>
        <v/>
      </c>
      <c r="O8705" s="48" t="str">
        <f>IFERROR(VLOOKUP(N8705,ListaEspecies!$B$3:$D$45,2,FALSE),"")</f>
        <v/>
      </c>
      <c r="P8705" s="96" t="str">
        <f>IFERROR(VLOOKUP(N8705,ListaEspecies!$B$3:$D$45,3,FALSE),"")</f>
        <v/>
      </c>
      <c r="R8705" s="42" t="str">
        <f>IF(ISBLANK($J8705),"",IF(ISBLANK('datos GENERALES'!$B$15),"",'datos GENERALES'!$B$15))</f>
        <v/>
      </c>
      <c r="S8705" s="49" t="str">
        <f t="shared" si="1082"/>
        <v/>
      </c>
      <c r="T8705" s="49" t="str">
        <f t="shared" si="1083"/>
        <v/>
      </c>
      <c r="AA8705" s="50" t="str">
        <f t="shared" si="1087"/>
        <v/>
      </c>
      <c r="AE8705" s="50" t="str">
        <f t="shared" si="1084"/>
        <v/>
      </c>
      <c r="AI8705" s="19" t="str">
        <f t="shared" si="1085"/>
        <v/>
      </c>
      <c r="AJ8705"/>
      <c r="AK8705" s="19" t="str">
        <f t="shared" si="1086"/>
        <v/>
      </c>
    </row>
    <row r="8706" spans="1:37" x14ac:dyDescent="0.25">
      <c r="A8706" s="42" t="str">
        <f t="shared" ref="A8706:A8769" si="1088">IF(ISBLANK($N8706),"","AROC")</f>
        <v/>
      </c>
      <c r="B8706" s="42" t="str">
        <f t="shared" ref="B8706:B8769" si="1089">IF(ISBLANK($N8706),"","avistamiento AROC")</f>
        <v/>
      </c>
      <c r="C8706" s="42" t="str">
        <f>IF(ISBLANK($N8706),"",IF(ISBLANK('datos GENERALES'!B$16),"",'datos GENERALES'!B$16))</f>
        <v/>
      </c>
      <c r="D8706" s="43" t="str">
        <f>IF(ISBLANK($N8706),"","SGBTM/AUTAROC/"&amp;'datos GENERALES'!B$5&amp;"_"&amp;'datos GENERALES'!C$5&amp;"_"&amp;'datos GENERALES'!D$5)</f>
        <v/>
      </c>
      <c r="E8706" s="42" t="str">
        <f>IF(ISBLANK($N8706),"",IF(ISBLANK('datos GENERALES'!$B$6),"",'datos GENERALES'!$B$6))</f>
        <v/>
      </c>
      <c r="F8706" s="42" t="str">
        <f>IF(ISBLANK($N8706),"",IF(ISBLANK('datos GENERALES'!$B$7),"",'datos GENERALES'!$B$7))</f>
        <v/>
      </c>
      <c r="G8706" s="42" t="str">
        <f>IF(ISBLANK($N8706),"",IF(ISBLANK('datos GENERALES'!$B$10),"",'datos GENERALES'!$B$10))</f>
        <v/>
      </c>
      <c r="H8706" s="42" t="str">
        <f>IF(ISBLANK($N8706),"",IF(ISBLANK('datos GENERALES'!$C$10),"",'datos GENERALES'!$C$10))</f>
        <v/>
      </c>
      <c r="I8706" s="42" t="str">
        <f>IF(ISBLANK($N8706),"",IF(ISBLANK('datos GENERALES'!$D$10),"",'datos GENERALES'!$D$10))</f>
        <v/>
      </c>
      <c r="O8706" s="48" t="str">
        <f>IFERROR(VLOOKUP(N8706,ListaEspecies!$B$3:$D$45,2,FALSE),"")</f>
        <v/>
      </c>
      <c r="P8706" s="96" t="str">
        <f>IFERROR(VLOOKUP(N8706,ListaEspecies!$B$3:$D$45,3,FALSE),"")</f>
        <v/>
      </c>
      <c r="R8706" s="42" t="str">
        <f>IF(ISBLANK($J8706),"",IF(ISBLANK('datos GENERALES'!$B$15),"",'datos GENERALES'!$B$15))</f>
        <v/>
      </c>
      <c r="S8706" s="49" t="str">
        <f t="shared" si="1082"/>
        <v/>
      </c>
      <c r="T8706" s="49" t="str">
        <f t="shared" si="1083"/>
        <v/>
      </c>
      <c r="AA8706" s="50" t="str">
        <f t="shared" si="1087"/>
        <v/>
      </c>
      <c r="AE8706" s="50" t="str">
        <f t="shared" si="1084"/>
        <v/>
      </c>
      <c r="AI8706" s="19" t="str">
        <f t="shared" si="1085"/>
        <v/>
      </c>
      <c r="AJ8706"/>
      <c r="AK8706" s="19" t="str">
        <f t="shared" si="1086"/>
        <v/>
      </c>
    </row>
    <row r="8707" spans="1:37" x14ac:dyDescent="0.25">
      <c r="A8707" s="42" t="str">
        <f t="shared" si="1088"/>
        <v/>
      </c>
      <c r="B8707" s="42" t="str">
        <f t="shared" si="1089"/>
        <v/>
      </c>
      <c r="C8707" s="42" t="str">
        <f>IF(ISBLANK($N8707),"",IF(ISBLANK('datos GENERALES'!B$16),"",'datos GENERALES'!B$16))</f>
        <v/>
      </c>
      <c r="D8707" s="43" t="str">
        <f>IF(ISBLANK($N8707),"","SGBTM/AUTAROC/"&amp;'datos GENERALES'!B$5&amp;"_"&amp;'datos GENERALES'!C$5&amp;"_"&amp;'datos GENERALES'!D$5)</f>
        <v/>
      </c>
      <c r="E8707" s="42" t="str">
        <f>IF(ISBLANK($N8707),"",IF(ISBLANK('datos GENERALES'!$B$6),"",'datos GENERALES'!$B$6))</f>
        <v/>
      </c>
      <c r="F8707" s="42" t="str">
        <f>IF(ISBLANK($N8707),"",IF(ISBLANK('datos GENERALES'!$B$7),"",'datos GENERALES'!$B$7))</f>
        <v/>
      </c>
      <c r="G8707" s="42" t="str">
        <f>IF(ISBLANK($N8707),"",IF(ISBLANK('datos GENERALES'!$B$10),"",'datos GENERALES'!$B$10))</f>
        <v/>
      </c>
      <c r="H8707" s="42" t="str">
        <f>IF(ISBLANK($N8707),"",IF(ISBLANK('datos GENERALES'!$C$10),"",'datos GENERALES'!$C$10))</f>
        <v/>
      </c>
      <c r="I8707" s="42" t="str">
        <f>IF(ISBLANK($N8707),"",IF(ISBLANK('datos GENERALES'!$D$10),"",'datos GENERALES'!$D$10))</f>
        <v/>
      </c>
      <c r="O8707" s="48" t="str">
        <f>IFERROR(VLOOKUP(N8707,ListaEspecies!$B$3:$D$45,2,FALSE),"")</f>
        <v/>
      </c>
      <c r="P8707" s="96" t="str">
        <f>IFERROR(VLOOKUP(N8707,ListaEspecies!$B$3:$D$45,3,FALSE),"")</f>
        <v/>
      </c>
      <c r="R8707" s="42" t="str">
        <f>IF(ISBLANK($J8707),"",IF(ISBLANK('datos GENERALES'!$B$15),"",'datos GENERALES'!$B$15))</f>
        <v/>
      </c>
      <c r="S8707" s="49" t="str">
        <f t="shared" ref="S8707:S8770" si="1090">IF(U8707="",AA8707,U8707)</f>
        <v/>
      </c>
      <c r="T8707" s="49" t="str">
        <f t="shared" ref="T8707:T8770" si="1091">IF(V8707="",AE8707,V8707)</f>
        <v/>
      </c>
      <c r="AA8707" s="50" t="str">
        <f t="shared" si="1087"/>
        <v/>
      </c>
      <c r="AE8707" s="50" t="str">
        <f t="shared" ref="AE8707:AE8770" si="1092">IF((AB8707+(AC8707/60)+(AD8707/3600))=0,"",(AB8707+(AC8707/60)+(AD8707/3600)))</f>
        <v/>
      </c>
      <c r="AI8707" s="19" t="str">
        <f t="shared" ref="AI8707:AI8770" si="1093">IF(ISBLANK(AH8707),"",IF(AH8707="SI","",IF(AH8707="NO",0,"NA")))</f>
        <v/>
      </c>
      <c r="AJ8707"/>
      <c r="AK8707" s="19" t="str">
        <f t="shared" ref="AK8707:AK8770" si="1094">IF(ISBLANK(AJ8707),"",IF(AJ8707="SI","",IF(AJ8707="NO",0,"NA")))</f>
        <v/>
      </c>
    </row>
    <row r="8708" spans="1:37" x14ac:dyDescent="0.25">
      <c r="A8708" s="42" t="str">
        <f t="shared" si="1088"/>
        <v/>
      </c>
      <c r="B8708" s="42" t="str">
        <f t="shared" si="1089"/>
        <v/>
      </c>
      <c r="C8708" s="42" t="str">
        <f>IF(ISBLANK($N8708),"",IF(ISBLANK('datos GENERALES'!B$16),"",'datos GENERALES'!B$16))</f>
        <v/>
      </c>
      <c r="D8708" s="43" t="str">
        <f>IF(ISBLANK($N8708),"","SGBTM/AUTAROC/"&amp;'datos GENERALES'!B$5&amp;"_"&amp;'datos GENERALES'!C$5&amp;"_"&amp;'datos GENERALES'!D$5)</f>
        <v/>
      </c>
      <c r="E8708" s="42" t="str">
        <f>IF(ISBLANK($N8708),"",IF(ISBLANK('datos GENERALES'!$B$6),"",'datos GENERALES'!$B$6))</f>
        <v/>
      </c>
      <c r="F8708" s="42" t="str">
        <f>IF(ISBLANK($N8708),"",IF(ISBLANK('datos GENERALES'!$B$7),"",'datos GENERALES'!$B$7))</f>
        <v/>
      </c>
      <c r="G8708" s="42" t="str">
        <f>IF(ISBLANK($N8708),"",IF(ISBLANK('datos GENERALES'!$B$10),"",'datos GENERALES'!$B$10))</f>
        <v/>
      </c>
      <c r="H8708" s="42" t="str">
        <f>IF(ISBLANK($N8708),"",IF(ISBLANK('datos GENERALES'!$C$10),"",'datos GENERALES'!$C$10))</f>
        <v/>
      </c>
      <c r="I8708" s="42" t="str">
        <f>IF(ISBLANK($N8708),"",IF(ISBLANK('datos GENERALES'!$D$10),"",'datos GENERALES'!$D$10))</f>
        <v/>
      </c>
      <c r="O8708" s="48" t="str">
        <f>IFERROR(VLOOKUP(N8708,ListaEspecies!$B$3:$D$45,2,FALSE),"")</f>
        <v/>
      </c>
      <c r="P8708" s="96" t="str">
        <f>IFERROR(VLOOKUP(N8708,ListaEspecies!$B$3:$D$45,3,FALSE),"")</f>
        <v/>
      </c>
      <c r="R8708" s="42" t="str">
        <f>IF(ISBLANK($J8708),"",IF(ISBLANK('datos GENERALES'!$B$15),"",'datos GENERALES'!$B$15))</f>
        <v/>
      </c>
      <c r="S8708" s="49" t="str">
        <f t="shared" si="1090"/>
        <v/>
      </c>
      <c r="T8708" s="49" t="str">
        <f t="shared" si="1091"/>
        <v/>
      </c>
      <c r="AA8708" s="50" t="str">
        <f t="shared" ref="AA8708:AA8771" si="1095">IF((X8708+(Y8708/60)+(Z8708/3600))*IF(W8708="o",-1,1)=0,"",(X8708+(Y8708/60)+(Z8708/3600))*IF(W8708="o",-1,1))</f>
        <v/>
      </c>
      <c r="AE8708" s="50" t="str">
        <f t="shared" si="1092"/>
        <v/>
      </c>
      <c r="AI8708" s="19" t="str">
        <f t="shared" si="1093"/>
        <v/>
      </c>
      <c r="AJ8708"/>
      <c r="AK8708" s="19" t="str">
        <f t="shared" si="1094"/>
        <v/>
      </c>
    </row>
    <row r="8709" spans="1:37" x14ac:dyDescent="0.25">
      <c r="A8709" s="42" t="str">
        <f t="shared" si="1088"/>
        <v/>
      </c>
      <c r="B8709" s="42" t="str">
        <f t="shared" si="1089"/>
        <v/>
      </c>
      <c r="C8709" s="42" t="str">
        <f>IF(ISBLANK($N8709),"",IF(ISBLANK('datos GENERALES'!B$16),"",'datos GENERALES'!B$16))</f>
        <v/>
      </c>
      <c r="D8709" s="43" t="str">
        <f>IF(ISBLANK($N8709),"","SGBTM/AUTAROC/"&amp;'datos GENERALES'!B$5&amp;"_"&amp;'datos GENERALES'!C$5&amp;"_"&amp;'datos GENERALES'!D$5)</f>
        <v/>
      </c>
      <c r="E8709" s="42" t="str">
        <f>IF(ISBLANK($N8709),"",IF(ISBLANK('datos GENERALES'!$B$6),"",'datos GENERALES'!$B$6))</f>
        <v/>
      </c>
      <c r="F8709" s="42" t="str">
        <f>IF(ISBLANK($N8709),"",IF(ISBLANK('datos GENERALES'!$B$7),"",'datos GENERALES'!$B$7))</f>
        <v/>
      </c>
      <c r="G8709" s="42" t="str">
        <f>IF(ISBLANK($N8709),"",IF(ISBLANK('datos GENERALES'!$B$10),"",'datos GENERALES'!$B$10))</f>
        <v/>
      </c>
      <c r="H8709" s="42" t="str">
        <f>IF(ISBLANK($N8709),"",IF(ISBLANK('datos GENERALES'!$C$10),"",'datos GENERALES'!$C$10))</f>
        <v/>
      </c>
      <c r="I8709" s="42" t="str">
        <f>IF(ISBLANK($N8709),"",IF(ISBLANK('datos GENERALES'!$D$10),"",'datos GENERALES'!$D$10))</f>
        <v/>
      </c>
      <c r="O8709" s="48" t="str">
        <f>IFERROR(VLOOKUP(N8709,ListaEspecies!$B$3:$D$45,2,FALSE),"")</f>
        <v/>
      </c>
      <c r="P8709" s="96" t="str">
        <f>IFERROR(VLOOKUP(N8709,ListaEspecies!$B$3:$D$45,3,FALSE),"")</f>
        <v/>
      </c>
      <c r="R8709" s="42" t="str">
        <f>IF(ISBLANK($J8709),"",IF(ISBLANK('datos GENERALES'!$B$15),"",'datos GENERALES'!$B$15))</f>
        <v/>
      </c>
      <c r="S8709" s="49" t="str">
        <f t="shared" si="1090"/>
        <v/>
      </c>
      <c r="T8709" s="49" t="str">
        <f t="shared" si="1091"/>
        <v/>
      </c>
      <c r="AA8709" s="50" t="str">
        <f t="shared" si="1095"/>
        <v/>
      </c>
      <c r="AE8709" s="50" t="str">
        <f t="shared" si="1092"/>
        <v/>
      </c>
      <c r="AI8709" s="19" t="str">
        <f t="shared" si="1093"/>
        <v/>
      </c>
      <c r="AJ8709"/>
      <c r="AK8709" s="19" t="str">
        <f t="shared" si="1094"/>
        <v/>
      </c>
    </row>
    <row r="8710" spans="1:37" x14ac:dyDescent="0.25">
      <c r="A8710" s="42" t="str">
        <f t="shared" si="1088"/>
        <v/>
      </c>
      <c r="B8710" s="42" t="str">
        <f t="shared" si="1089"/>
        <v/>
      </c>
      <c r="C8710" s="42" t="str">
        <f>IF(ISBLANK($N8710),"",IF(ISBLANK('datos GENERALES'!B$16),"",'datos GENERALES'!B$16))</f>
        <v/>
      </c>
      <c r="D8710" s="43" t="str">
        <f>IF(ISBLANK($N8710),"","SGBTM/AUTAROC/"&amp;'datos GENERALES'!B$5&amp;"_"&amp;'datos GENERALES'!C$5&amp;"_"&amp;'datos GENERALES'!D$5)</f>
        <v/>
      </c>
      <c r="E8710" s="42" t="str">
        <f>IF(ISBLANK($N8710),"",IF(ISBLANK('datos GENERALES'!$B$6),"",'datos GENERALES'!$B$6))</f>
        <v/>
      </c>
      <c r="F8710" s="42" t="str">
        <f>IF(ISBLANK($N8710),"",IF(ISBLANK('datos GENERALES'!$B$7),"",'datos GENERALES'!$B$7))</f>
        <v/>
      </c>
      <c r="G8710" s="42" t="str">
        <f>IF(ISBLANK($N8710),"",IF(ISBLANK('datos GENERALES'!$B$10),"",'datos GENERALES'!$B$10))</f>
        <v/>
      </c>
      <c r="H8710" s="42" t="str">
        <f>IF(ISBLANK($N8710),"",IF(ISBLANK('datos GENERALES'!$C$10),"",'datos GENERALES'!$C$10))</f>
        <v/>
      </c>
      <c r="I8710" s="42" t="str">
        <f>IF(ISBLANK($N8710),"",IF(ISBLANK('datos GENERALES'!$D$10),"",'datos GENERALES'!$D$10))</f>
        <v/>
      </c>
      <c r="O8710" s="48" t="str">
        <f>IFERROR(VLOOKUP(N8710,ListaEspecies!$B$3:$D$45,2,FALSE),"")</f>
        <v/>
      </c>
      <c r="P8710" s="96" t="str">
        <f>IFERROR(VLOOKUP(N8710,ListaEspecies!$B$3:$D$45,3,FALSE),"")</f>
        <v/>
      </c>
      <c r="R8710" s="42" t="str">
        <f>IF(ISBLANK($J8710),"",IF(ISBLANK('datos GENERALES'!$B$15),"",'datos GENERALES'!$B$15))</f>
        <v/>
      </c>
      <c r="S8710" s="49" t="str">
        <f t="shared" si="1090"/>
        <v/>
      </c>
      <c r="T8710" s="49" t="str">
        <f t="shared" si="1091"/>
        <v/>
      </c>
      <c r="AA8710" s="50" t="str">
        <f t="shared" si="1095"/>
        <v/>
      </c>
      <c r="AE8710" s="50" t="str">
        <f t="shared" si="1092"/>
        <v/>
      </c>
      <c r="AI8710" s="19" t="str">
        <f t="shared" si="1093"/>
        <v/>
      </c>
      <c r="AJ8710"/>
      <c r="AK8710" s="19" t="str">
        <f t="shared" si="1094"/>
        <v/>
      </c>
    </row>
    <row r="8711" spans="1:37" x14ac:dyDescent="0.25">
      <c r="A8711" s="42" t="str">
        <f t="shared" si="1088"/>
        <v/>
      </c>
      <c r="B8711" s="42" t="str">
        <f t="shared" si="1089"/>
        <v/>
      </c>
      <c r="C8711" s="42" t="str">
        <f>IF(ISBLANK($N8711),"",IF(ISBLANK('datos GENERALES'!B$16),"",'datos GENERALES'!B$16))</f>
        <v/>
      </c>
      <c r="D8711" s="43" t="str">
        <f>IF(ISBLANK($N8711),"","SGBTM/AUTAROC/"&amp;'datos GENERALES'!B$5&amp;"_"&amp;'datos GENERALES'!C$5&amp;"_"&amp;'datos GENERALES'!D$5)</f>
        <v/>
      </c>
      <c r="E8711" s="42" t="str">
        <f>IF(ISBLANK($N8711),"",IF(ISBLANK('datos GENERALES'!$B$6),"",'datos GENERALES'!$B$6))</f>
        <v/>
      </c>
      <c r="F8711" s="42" t="str">
        <f>IF(ISBLANK($N8711),"",IF(ISBLANK('datos GENERALES'!$B$7),"",'datos GENERALES'!$B$7))</f>
        <v/>
      </c>
      <c r="G8711" s="42" t="str">
        <f>IF(ISBLANK($N8711),"",IF(ISBLANK('datos GENERALES'!$B$10),"",'datos GENERALES'!$B$10))</f>
        <v/>
      </c>
      <c r="H8711" s="42" t="str">
        <f>IF(ISBLANK($N8711),"",IF(ISBLANK('datos GENERALES'!$C$10),"",'datos GENERALES'!$C$10))</f>
        <v/>
      </c>
      <c r="I8711" s="42" t="str">
        <f>IF(ISBLANK($N8711),"",IF(ISBLANK('datos GENERALES'!$D$10),"",'datos GENERALES'!$D$10))</f>
        <v/>
      </c>
      <c r="O8711" s="48" t="str">
        <f>IFERROR(VLOOKUP(N8711,ListaEspecies!$B$3:$D$45,2,FALSE),"")</f>
        <v/>
      </c>
      <c r="P8711" s="96" t="str">
        <f>IFERROR(VLOOKUP(N8711,ListaEspecies!$B$3:$D$45,3,FALSE),"")</f>
        <v/>
      </c>
      <c r="R8711" s="42" t="str">
        <f>IF(ISBLANK($J8711),"",IF(ISBLANK('datos GENERALES'!$B$15),"",'datos GENERALES'!$B$15))</f>
        <v/>
      </c>
      <c r="S8711" s="49" t="str">
        <f t="shared" si="1090"/>
        <v/>
      </c>
      <c r="T8711" s="49" t="str">
        <f t="shared" si="1091"/>
        <v/>
      </c>
      <c r="AA8711" s="50" t="str">
        <f t="shared" si="1095"/>
        <v/>
      </c>
      <c r="AE8711" s="50" t="str">
        <f t="shared" si="1092"/>
        <v/>
      </c>
      <c r="AI8711" s="19" t="str">
        <f t="shared" si="1093"/>
        <v/>
      </c>
      <c r="AJ8711"/>
      <c r="AK8711" s="19" t="str">
        <f t="shared" si="1094"/>
        <v/>
      </c>
    </row>
    <row r="8712" spans="1:37" x14ac:dyDescent="0.25">
      <c r="A8712" s="42" t="str">
        <f t="shared" si="1088"/>
        <v/>
      </c>
      <c r="B8712" s="42" t="str">
        <f t="shared" si="1089"/>
        <v/>
      </c>
      <c r="C8712" s="42" t="str">
        <f>IF(ISBLANK($N8712),"",IF(ISBLANK('datos GENERALES'!B$16),"",'datos GENERALES'!B$16))</f>
        <v/>
      </c>
      <c r="D8712" s="43" t="str">
        <f>IF(ISBLANK($N8712),"","SGBTM/AUTAROC/"&amp;'datos GENERALES'!B$5&amp;"_"&amp;'datos GENERALES'!C$5&amp;"_"&amp;'datos GENERALES'!D$5)</f>
        <v/>
      </c>
      <c r="E8712" s="42" t="str">
        <f>IF(ISBLANK($N8712),"",IF(ISBLANK('datos GENERALES'!$B$6),"",'datos GENERALES'!$B$6))</f>
        <v/>
      </c>
      <c r="F8712" s="42" t="str">
        <f>IF(ISBLANK($N8712),"",IF(ISBLANK('datos GENERALES'!$B$7),"",'datos GENERALES'!$B$7))</f>
        <v/>
      </c>
      <c r="G8712" s="42" t="str">
        <f>IF(ISBLANK($N8712),"",IF(ISBLANK('datos GENERALES'!$B$10),"",'datos GENERALES'!$B$10))</f>
        <v/>
      </c>
      <c r="H8712" s="42" t="str">
        <f>IF(ISBLANK($N8712),"",IF(ISBLANK('datos GENERALES'!$C$10),"",'datos GENERALES'!$C$10))</f>
        <v/>
      </c>
      <c r="I8712" s="42" t="str">
        <f>IF(ISBLANK($N8712),"",IF(ISBLANK('datos GENERALES'!$D$10),"",'datos GENERALES'!$D$10))</f>
        <v/>
      </c>
      <c r="O8712" s="48" t="str">
        <f>IFERROR(VLOOKUP(N8712,ListaEspecies!$B$3:$D$45,2,FALSE),"")</f>
        <v/>
      </c>
      <c r="P8712" s="96" t="str">
        <f>IFERROR(VLOOKUP(N8712,ListaEspecies!$B$3:$D$45,3,FALSE),"")</f>
        <v/>
      </c>
      <c r="R8712" s="42" t="str">
        <f>IF(ISBLANK($J8712),"",IF(ISBLANK('datos GENERALES'!$B$15),"",'datos GENERALES'!$B$15))</f>
        <v/>
      </c>
      <c r="S8712" s="49" t="str">
        <f t="shared" si="1090"/>
        <v/>
      </c>
      <c r="T8712" s="49" t="str">
        <f t="shared" si="1091"/>
        <v/>
      </c>
      <c r="AA8712" s="50" t="str">
        <f t="shared" si="1095"/>
        <v/>
      </c>
      <c r="AE8712" s="50" t="str">
        <f t="shared" si="1092"/>
        <v/>
      </c>
      <c r="AI8712" s="19" t="str">
        <f t="shared" si="1093"/>
        <v/>
      </c>
      <c r="AJ8712"/>
      <c r="AK8712" s="19" t="str">
        <f t="shared" si="1094"/>
        <v/>
      </c>
    </row>
    <row r="8713" spans="1:37" x14ac:dyDescent="0.25">
      <c r="A8713" s="42" t="str">
        <f t="shared" si="1088"/>
        <v/>
      </c>
      <c r="B8713" s="42" t="str">
        <f t="shared" si="1089"/>
        <v/>
      </c>
      <c r="C8713" s="42" t="str">
        <f>IF(ISBLANK($N8713),"",IF(ISBLANK('datos GENERALES'!B$16),"",'datos GENERALES'!B$16))</f>
        <v/>
      </c>
      <c r="D8713" s="43" t="str">
        <f>IF(ISBLANK($N8713),"","SGBTM/AUTAROC/"&amp;'datos GENERALES'!B$5&amp;"_"&amp;'datos GENERALES'!C$5&amp;"_"&amp;'datos GENERALES'!D$5)</f>
        <v/>
      </c>
      <c r="E8713" s="42" t="str">
        <f>IF(ISBLANK($N8713),"",IF(ISBLANK('datos GENERALES'!$B$6),"",'datos GENERALES'!$B$6))</f>
        <v/>
      </c>
      <c r="F8713" s="42" t="str">
        <f>IF(ISBLANK($N8713),"",IF(ISBLANK('datos GENERALES'!$B$7),"",'datos GENERALES'!$B$7))</f>
        <v/>
      </c>
      <c r="G8713" s="42" t="str">
        <f>IF(ISBLANK($N8713),"",IF(ISBLANK('datos GENERALES'!$B$10),"",'datos GENERALES'!$B$10))</f>
        <v/>
      </c>
      <c r="H8713" s="42" t="str">
        <f>IF(ISBLANK($N8713),"",IF(ISBLANK('datos GENERALES'!$C$10),"",'datos GENERALES'!$C$10))</f>
        <v/>
      </c>
      <c r="I8713" s="42" t="str">
        <f>IF(ISBLANK($N8713),"",IF(ISBLANK('datos GENERALES'!$D$10),"",'datos GENERALES'!$D$10))</f>
        <v/>
      </c>
      <c r="O8713" s="48" t="str">
        <f>IFERROR(VLOOKUP(N8713,ListaEspecies!$B$3:$D$45,2,FALSE),"")</f>
        <v/>
      </c>
      <c r="P8713" s="96" t="str">
        <f>IFERROR(VLOOKUP(N8713,ListaEspecies!$B$3:$D$45,3,FALSE),"")</f>
        <v/>
      </c>
      <c r="R8713" s="42" t="str">
        <f>IF(ISBLANK($J8713),"",IF(ISBLANK('datos GENERALES'!$B$15),"",'datos GENERALES'!$B$15))</f>
        <v/>
      </c>
      <c r="S8713" s="49" t="str">
        <f t="shared" si="1090"/>
        <v/>
      </c>
      <c r="T8713" s="49" t="str">
        <f t="shared" si="1091"/>
        <v/>
      </c>
      <c r="AA8713" s="50" t="str">
        <f t="shared" si="1095"/>
        <v/>
      </c>
      <c r="AE8713" s="50" t="str">
        <f t="shared" si="1092"/>
        <v/>
      </c>
      <c r="AI8713" s="19" t="str">
        <f t="shared" si="1093"/>
        <v/>
      </c>
      <c r="AJ8713"/>
      <c r="AK8713" s="19" t="str">
        <f t="shared" si="1094"/>
        <v/>
      </c>
    </row>
    <row r="8714" spans="1:37" x14ac:dyDescent="0.25">
      <c r="A8714" s="42" t="str">
        <f t="shared" si="1088"/>
        <v/>
      </c>
      <c r="B8714" s="42" t="str">
        <f t="shared" si="1089"/>
        <v/>
      </c>
      <c r="C8714" s="42" t="str">
        <f>IF(ISBLANK($N8714),"",IF(ISBLANK('datos GENERALES'!B$16),"",'datos GENERALES'!B$16))</f>
        <v/>
      </c>
      <c r="D8714" s="43" t="str">
        <f>IF(ISBLANK($N8714),"","SGBTM/AUTAROC/"&amp;'datos GENERALES'!B$5&amp;"_"&amp;'datos GENERALES'!C$5&amp;"_"&amp;'datos GENERALES'!D$5)</f>
        <v/>
      </c>
      <c r="E8714" s="42" t="str">
        <f>IF(ISBLANK($N8714),"",IF(ISBLANK('datos GENERALES'!$B$6),"",'datos GENERALES'!$B$6))</f>
        <v/>
      </c>
      <c r="F8714" s="42" t="str">
        <f>IF(ISBLANK($N8714),"",IF(ISBLANK('datos GENERALES'!$B$7),"",'datos GENERALES'!$B$7))</f>
        <v/>
      </c>
      <c r="G8714" s="42" t="str">
        <f>IF(ISBLANK($N8714),"",IF(ISBLANK('datos GENERALES'!$B$10),"",'datos GENERALES'!$B$10))</f>
        <v/>
      </c>
      <c r="H8714" s="42" t="str">
        <f>IF(ISBLANK($N8714),"",IF(ISBLANK('datos GENERALES'!$C$10),"",'datos GENERALES'!$C$10))</f>
        <v/>
      </c>
      <c r="I8714" s="42" t="str">
        <f>IF(ISBLANK($N8714),"",IF(ISBLANK('datos GENERALES'!$D$10),"",'datos GENERALES'!$D$10))</f>
        <v/>
      </c>
      <c r="O8714" s="48" t="str">
        <f>IFERROR(VLOOKUP(N8714,ListaEspecies!$B$3:$D$45,2,FALSE),"")</f>
        <v/>
      </c>
      <c r="P8714" s="96" t="str">
        <f>IFERROR(VLOOKUP(N8714,ListaEspecies!$B$3:$D$45,3,FALSE),"")</f>
        <v/>
      </c>
      <c r="R8714" s="42" t="str">
        <f>IF(ISBLANK($J8714),"",IF(ISBLANK('datos GENERALES'!$B$15),"",'datos GENERALES'!$B$15))</f>
        <v/>
      </c>
      <c r="S8714" s="49" t="str">
        <f t="shared" si="1090"/>
        <v/>
      </c>
      <c r="T8714" s="49" t="str">
        <f t="shared" si="1091"/>
        <v/>
      </c>
      <c r="AA8714" s="50" t="str">
        <f t="shared" si="1095"/>
        <v/>
      </c>
      <c r="AE8714" s="50" t="str">
        <f t="shared" si="1092"/>
        <v/>
      </c>
      <c r="AI8714" s="19" t="str">
        <f t="shared" si="1093"/>
        <v/>
      </c>
      <c r="AJ8714"/>
      <c r="AK8714" s="19" t="str">
        <f t="shared" si="1094"/>
        <v/>
      </c>
    </row>
    <row r="8715" spans="1:37" x14ac:dyDescent="0.25">
      <c r="A8715" s="42" t="str">
        <f t="shared" si="1088"/>
        <v/>
      </c>
      <c r="B8715" s="42" t="str">
        <f t="shared" si="1089"/>
        <v/>
      </c>
      <c r="C8715" s="42" t="str">
        <f>IF(ISBLANK($N8715),"",IF(ISBLANK('datos GENERALES'!B$16),"",'datos GENERALES'!B$16))</f>
        <v/>
      </c>
      <c r="D8715" s="43" t="str">
        <f>IF(ISBLANK($N8715),"","SGBTM/AUTAROC/"&amp;'datos GENERALES'!B$5&amp;"_"&amp;'datos GENERALES'!C$5&amp;"_"&amp;'datos GENERALES'!D$5)</f>
        <v/>
      </c>
      <c r="E8715" s="42" t="str">
        <f>IF(ISBLANK($N8715),"",IF(ISBLANK('datos GENERALES'!$B$6),"",'datos GENERALES'!$B$6))</f>
        <v/>
      </c>
      <c r="F8715" s="42" t="str">
        <f>IF(ISBLANK($N8715),"",IF(ISBLANK('datos GENERALES'!$B$7),"",'datos GENERALES'!$B$7))</f>
        <v/>
      </c>
      <c r="G8715" s="42" t="str">
        <f>IF(ISBLANK($N8715),"",IF(ISBLANK('datos GENERALES'!$B$10),"",'datos GENERALES'!$B$10))</f>
        <v/>
      </c>
      <c r="H8715" s="42" t="str">
        <f>IF(ISBLANK($N8715),"",IF(ISBLANK('datos GENERALES'!$C$10),"",'datos GENERALES'!$C$10))</f>
        <v/>
      </c>
      <c r="I8715" s="42" t="str">
        <f>IF(ISBLANK($N8715),"",IF(ISBLANK('datos GENERALES'!$D$10),"",'datos GENERALES'!$D$10))</f>
        <v/>
      </c>
      <c r="O8715" s="48" t="str">
        <f>IFERROR(VLOOKUP(N8715,ListaEspecies!$B$3:$D$45,2,FALSE),"")</f>
        <v/>
      </c>
      <c r="P8715" s="96" t="str">
        <f>IFERROR(VLOOKUP(N8715,ListaEspecies!$B$3:$D$45,3,FALSE),"")</f>
        <v/>
      </c>
      <c r="R8715" s="42" t="str">
        <f>IF(ISBLANK($J8715),"",IF(ISBLANK('datos GENERALES'!$B$15),"",'datos GENERALES'!$B$15))</f>
        <v/>
      </c>
      <c r="S8715" s="49" t="str">
        <f t="shared" si="1090"/>
        <v/>
      </c>
      <c r="T8715" s="49" t="str">
        <f t="shared" si="1091"/>
        <v/>
      </c>
      <c r="AA8715" s="50" t="str">
        <f t="shared" si="1095"/>
        <v/>
      </c>
      <c r="AE8715" s="50" t="str">
        <f t="shared" si="1092"/>
        <v/>
      </c>
      <c r="AI8715" s="19" t="str">
        <f t="shared" si="1093"/>
        <v/>
      </c>
      <c r="AJ8715"/>
      <c r="AK8715" s="19" t="str">
        <f t="shared" si="1094"/>
        <v/>
      </c>
    </row>
    <row r="8716" spans="1:37" x14ac:dyDescent="0.25">
      <c r="A8716" s="42" t="str">
        <f t="shared" si="1088"/>
        <v/>
      </c>
      <c r="B8716" s="42" t="str">
        <f t="shared" si="1089"/>
        <v/>
      </c>
      <c r="C8716" s="42" t="str">
        <f>IF(ISBLANK($N8716),"",IF(ISBLANK('datos GENERALES'!B$16),"",'datos GENERALES'!B$16))</f>
        <v/>
      </c>
      <c r="D8716" s="43" t="str">
        <f>IF(ISBLANK($N8716),"","SGBTM/AUTAROC/"&amp;'datos GENERALES'!B$5&amp;"_"&amp;'datos GENERALES'!C$5&amp;"_"&amp;'datos GENERALES'!D$5)</f>
        <v/>
      </c>
      <c r="E8716" s="42" t="str">
        <f>IF(ISBLANK($N8716),"",IF(ISBLANK('datos GENERALES'!$B$6),"",'datos GENERALES'!$B$6))</f>
        <v/>
      </c>
      <c r="F8716" s="42" t="str">
        <f>IF(ISBLANK($N8716),"",IF(ISBLANK('datos GENERALES'!$B$7),"",'datos GENERALES'!$B$7))</f>
        <v/>
      </c>
      <c r="G8716" s="42" t="str">
        <f>IF(ISBLANK($N8716),"",IF(ISBLANK('datos GENERALES'!$B$10),"",'datos GENERALES'!$B$10))</f>
        <v/>
      </c>
      <c r="H8716" s="42" t="str">
        <f>IF(ISBLANK($N8716),"",IF(ISBLANK('datos GENERALES'!$C$10),"",'datos GENERALES'!$C$10))</f>
        <v/>
      </c>
      <c r="I8716" s="42" t="str">
        <f>IF(ISBLANK($N8716),"",IF(ISBLANK('datos GENERALES'!$D$10),"",'datos GENERALES'!$D$10))</f>
        <v/>
      </c>
      <c r="O8716" s="48" t="str">
        <f>IFERROR(VLOOKUP(N8716,ListaEspecies!$B$3:$D$45,2,FALSE),"")</f>
        <v/>
      </c>
      <c r="P8716" s="96" t="str">
        <f>IFERROR(VLOOKUP(N8716,ListaEspecies!$B$3:$D$45,3,FALSE),"")</f>
        <v/>
      </c>
      <c r="R8716" s="42" t="str">
        <f>IF(ISBLANK($J8716),"",IF(ISBLANK('datos GENERALES'!$B$15),"",'datos GENERALES'!$B$15))</f>
        <v/>
      </c>
      <c r="S8716" s="49" t="str">
        <f t="shared" si="1090"/>
        <v/>
      </c>
      <c r="T8716" s="49" t="str">
        <f t="shared" si="1091"/>
        <v/>
      </c>
      <c r="AA8716" s="50" t="str">
        <f t="shared" si="1095"/>
        <v/>
      </c>
      <c r="AE8716" s="50" t="str">
        <f t="shared" si="1092"/>
        <v/>
      </c>
      <c r="AI8716" s="19" t="str">
        <f t="shared" si="1093"/>
        <v/>
      </c>
      <c r="AJ8716"/>
      <c r="AK8716" s="19" t="str">
        <f t="shared" si="1094"/>
        <v/>
      </c>
    </row>
    <row r="8717" spans="1:37" x14ac:dyDescent="0.25">
      <c r="A8717" s="42" t="str">
        <f t="shared" si="1088"/>
        <v/>
      </c>
      <c r="B8717" s="42" t="str">
        <f t="shared" si="1089"/>
        <v/>
      </c>
      <c r="C8717" s="42" t="str">
        <f>IF(ISBLANK($N8717),"",IF(ISBLANK('datos GENERALES'!B$16),"",'datos GENERALES'!B$16))</f>
        <v/>
      </c>
      <c r="D8717" s="43" t="str">
        <f>IF(ISBLANK($N8717),"","SGBTM/AUTAROC/"&amp;'datos GENERALES'!B$5&amp;"_"&amp;'datos GENERALES'!C$5&amp;"_"&amp;'datos GENERALES'!D$5)</f>
        <v/>
      </c>
      <c r="E8717" s="42" t="str">
        <f>IF(ISBLANK($N8717),"",IF(ISBLANK('datos GENERALES'!$B$6),"",'datos GENERALES'!$B$6))</f>
        <v/>
      </c>
      <c r="F8717" s="42" t="str">
        <f>IF(ISBLANK($N8717),"",IF(ISBLANK('datos GENERALES'!$B$7),"",'datos GENERALES'!$B$7))</f>
        <v/>
      </c>
      <c r="G8717" s="42" t="str">
        <f>IF(ISBLANK($N8717),"",IF(ISBLANK('datos GENERALES'!$B$10),"",'datos GENERALES'!$B$10))</f>
        <v/>
      </c>
      <c r="H8717" s="42" t="str">
        <f>IF(ISBLANK($N8717),"",IF(ISBLANK('datos GENERALES'!$C$10),"",'datos GENERALES'!$C$10))</f>
        <v/>
      </c>
      <c r="I8717" s="42" t="str">
        <f>IF(ISBLANK($N8717),"",IF(ISBLANK('datos GENERALES'!$D$10),"",'datos GENERALES'!$D$10))</f>
        <v/>
      </c>
      <c r="O8717" s="48" t="str">
        <f>IFERROR(VLOOKUP(N8717,ListaEspecies!$B$3:$D$45,2,FALSE),"")</f>
        <v/>
      </c>
      <c r="P8717" s="96" t="str">
        <f>IFERROR(VLOOKUP(N8717,ListaEspecies!$B$3:$D$45,3,FALSE),"")</f>
        <v/>
      </c>
      <c r="R8717" s="42" t="str">
        <f>IF(ISBLANK($J8717),"",IF(ISBLANK('datos GENERALES'!$B$15),"",'datos GENERALES'!$B$15))</f>
        <v/>
      </c>
      <c r="S8717" s="49" t="str">
        <f t="shared" si="1090"/>
        <v/>
      </c>
      <c r="T8717" s="49" t="str">
        <f t="shared" si="1091"/>
        <v/>
      </c>
      <c r="AA8717" s="50" t="str">
        <f t="shared" si="1095"/>
        <v/>
      </c>
      <c r="AE8717" s="50" t="str">
        <f t="shared" si="1092"/>
        <v/>
      </c>
      <c r="AI8717" s="19" t="str">
        <f t="shared" si="1093"/>
        <v/>
      </c>
      <c r="AJ8717"/>
      <c r="AK8717" s="19" t="str">
        <f t="shared" si="1094"/>
        <v/>
      </c>
    </row>
    <row r="8718" spans="1:37" x14ac:dyDescent="0.25">
      <c r="A8718" s="42" t="str">
        <f t="shared" si="1088"/>
        <v/>
      </c>
      <c r="B8718" s="42" t="str">
        <f t="shared" si="1089"/>
        <v/>
      </c>
      <c r="C8718" s="42" t="str">
        <f>IF(ISBLANK($N8718),"",IF(ISBLANK('datos GENERALES'!B$16),"",'datos GENERALES'!B$16))</f>
        <v/>
      </c>
      <c r="D8718" s="43" t="str">
        <f>IF(ISBLANK($N8718),"","SGBTM/AUTAROC/"&amp;'datos GENERALES'!B$5&amp;"_"&amp;'datos GENERALES'!C$5&amp;"_"&amp;'datos GENERALES'!D$5)</f>
        <v/>
      </c>
      <c r="E8718" s="42" t="str">
        <f>IF(ISBLANK($N8718),"",IF(ISBLANK('datos GENERALES'!$B$6),"",'datos GENERALES'!$B$6))</f>
        <v/>
      </c>
      <c r="F8718" s="42" t="str">
        <f>IF(ISBLANK($N8718),"",IF(ISBLANK('datos GENERALES'!$B$7),"",'datos GENERALES'!$B$7))</f>
        <v/>
      </c>
      <c r="G8718" s="42" t="str">
        <f>IF(ISBLANK($N8718),"",IF(ISBLANK('datos GENERALES'!$B$10),"",'datos GENERALES'!$B$10))</f>
        <v/>
      </c>
      <c r="H8718" s="42" t="str">
        <f>IF(ISBLANK($N8718),"",IF(ISBLANK('datos GENERALES'!$C$10),"",'datos GENERALES'!$C$10))</f>
        <v/>
      </c>
      <c r="I8718" s="42" t="str">
        <f>IF(ISBLANK($N8718),"",IF(ISBLANK('datos GENERALES'!$D$10),"",'datos GENERALES'!$D$10))</f>
        <v/>
      </c>
      <c r="O8718" s="48" t="str">
        <f>IFERROR(VLOOKUP(N8718,ListaEspecies!$B$3:$D$45,2,FALSE),"")</f>
        <v/>
      </c>
      <c r="P8718" s="96" t="str">
        <f>IFERROR(VLOOKUP(N8718,ListaEspecies!$B$3:$D$45,3,FALSE),"")</f>
        <v/>
      </c>
      <c r="R8718" s="42" t="str">
        <f>IF(ISBLANK($J8718),"",IF(ISBLANK('datos GENERALES'!$B$15),"",'datos GENERALES'!$B$15))</f>
        <v/>
      </c>
      <c r="S8718" s="49" t="str">
        <f t="shared" si="1090"/>
        <v/>
      </c>
      <c r="T8718" s="49" t="str">
        <f t="shared" si="1091"/>
        <v/>
      </c>
      <c r="AA8718" s="50" t="str">
        <f t="shared" si="1095"/>
        <v/>
      </c>
      <c r="AE8718" s="50" t="str">
        <f t="shared" si="1092"/>
        <v/>
      </c>
      <c r="AI8718" s="19" t="str">
        <f t="shared" si="1093"/>
        <v/>
      </c>
      <c r="AJ8718"/>
      <c r="AK8718" s="19" t="str">
        <f t="shared" si="1094"/>
        <v/>
      </c>
    </row>
    <row r="8719" spans="1:37" x14ac:dyDescent="0.25">
      <c r="A8719" s="42" t="str">
        <f t="shared" si="1088"/>
        <v/>
      </c>
      <c r="B8719" s="42" t="str">
        <f t="shared" si="1089"/>
        <v/>
      </c>
      <c r="C8719" s="42" t="str">
        <f>IF(ISBLANK($N8719),"",IF(ISBLANK('datos GENERALES'!B$16),"",'datos GENERALES'!B$16))</f>
        <v/>
      </c>
      <c r="D8719" s="43" t="str">
        <f>IF(ISBLANK($N8719),"","SGBTM/AUTAROC/"&amp;'datos GENERALES'!B$5&amp;"_"&amp;'datos GENERALES'!C$5&amp;"_"&amp;'datos GENERALES'!D$5)</f>
        <v/>
      </c>
      <c r="E8719" s="42" t="str">
        <f>IF(ISBLANK($N8719),"",IF(ISBLANK('datos GENERALES'!$B$6),"",'datos GENERALES'!$B$6))</f>
        <v/>
      </c>
      <c r="F8719" s="42" t="str">
        <f>IF(ISBLANK($N8719),"",IF(ISBLANK('datos GENERALES'!$B$7),"",'datos GENERALES'!$B$7))</f>
        <v/>
      </c>
      <c r="G8719" s="42" t="str">
        <f>IF(ISBLANK($N8719),"",IF(ISBLANK('datos GENERALES'!$B$10),"",'datos GENERALES'!$B$10))</f>
        <v/>
      </c>
      <c r="H8719" s="42" t="str">
        <f>IF(ISBLANK($N8719),"",IF(ISBLANK('datos GENERALES'!$C$10),"",'datos GENERALES'!$C$10))</f>
        <v/>
      </c>
      <c r="I8719" s="42" t="str">
        <f>IF(ISBLANK($N8719),"",IF(ISBLANK('datos GENERALES'!$D$10),"",'datos GENERALES'!$D$10))</f>
        <v/>
      </c>
      <c r="O8719" s="48" t="str">
        <f>IFERROR(VLOOKUP(N8719,ListaEspecies!$B$3:$D$45,2,FALSE),"")</f>
        <v/>
      </c>
      <c r="P8719" s="96" t="str">
        <f>IFERROR(VLOOKUP(N8719,ListaEspecies!$B$3:$D$45,3,FALSE),"")</f>
        <v/>
      </c>
      <c r="R8719" s="42" t="str">
        <f>IF(ISBLANK($J8719),"",IF(ISBLANK('datos GENERALES'!$B$15),"",'datos GENERALES'!$B$15))</f>
        <v/>
      </c>
      <c r="S8719" s="49" t="str">
        <f t="shared" si="1090"/>
        <v/>
      </c>
      <c r="T8719" s="49" t="str">
        <f t="shared" si="1091"/>
        <v/>
      </c>
      <c r="AA8719" s="50" t="str">
        <f t="shared" si="1095"/>
        <v/>
      </c>
      <c r="AE8719" s="50" t="str">
        <f t="shared" si="1092"/>
        <v/>
      </c>
      <c r="AI8719" s="19" t="str">
        <f t="shared" si="1093"/>
        <v/>
      </c>
      <c r="AJ8719"/>
      <c r="AK8719" s="19" t="str">
        <f t="shared" si="1094"/>
        <v/>
      </c>
    </row>
    <row r="8720" spans="1:37" x14ac:dyDescent="0.25">
      <c r="A8720" s="42" t="str">
        <f t="shared" si="1088"/>
        <v/>
      </c>
      <c r="B8720" s="42" t="str">
        <f t="shared" si="1089"/>
        <v/>
      </c>
      <c r="C8720" s="42" t="str">
        <f>IF(ISBLANK($N8720),"",IF(ISBLANK('datos GENERALES'!B$16),"",'datos GENERALES'!B$16))</f>
        <v/>
      </c>
      <c r="D8720" s="43" t="str">
        <f>IF(ISBLANK($N8720),"","SGBTM/AUTAROC/"&amp;'datos GENERALES'!B$5&amp;"_"&amp;'datos GENERALES'!C$5&amp;"_"&amp;'datos GENERALES'!D$5)</f>
        <v/>
      </c>
      <c r="E8720" s="42" t="str">
        <f>IF(ISBLANK($N8720),"",IF(ISBLANK('datos GENERALES'!$B$6),"",'datos GENERALES'!$B$6))</f>
        <v/>
      </c>
      <c r="F8720" s="42" t="str">
        <f>IF(ISBLANK($N8720),"",IF(ISBLANK('datos GENERALES'!$B$7),"",'datos GENERALES'!$B$7))</f>
        <v/>
      </c>
      <c r="G8720" s="42" t="str">
        <f>IF(ISBLANK($N8720),"",IF(ISBLANK('datos GENERALES'!$B$10),"",'datos GENERALES'!$B$10))</f>
        <v/>
      </c>
      <c r="H8720" s="42" t="str">
        <f>IF(ISBLANK($N8720),"",IF(ISBLANK('datos GENERALES'!$C$10),"",'datos GENERALES'!$C$10))</f>
        <v/>
      </c>
      <c r="I8720" s="42" t="str">
        <f>IF(ISBLANK($N8720),"",IF(ISBLANK('datos GENERALES'!$D$10),"",'datos GENERALES'!$D$10))</f>
        <v/>
      </c>
      <c r="O8720" s="48" t="str">
        <f>IFERROR(VLOOKUP(N8720,ListaEspecies!$B$3:$D$45,2,FALSE),"")</f>
        <v/>
      </c>
      <c r="P8720" s="96" t="str">
        <f>IFERROR(VLOOKUP(N8720,ListaEspecies!$B$3:$D$45,3,FALSE),"")</f>
        <v/>
      </c>
      <c r="R8720" s="42" t="str">
        <f>IF(ISBLANK($J8720),"",IF(ISBLANK('datos GENERALES'!$B$15),"",'datos GENERALES'!$B$15))</f>
        <v/>
      </c>
      <c r="S8720" s="49" t="str">
        <f t="shared" si="1090"/>
        <v/>
      </c>
      <c r="T8720" s="49" t="str">
        <f t="shared" si="1091"/>
        <v/>
      </c>
      <c r="AA8720" s="50" t="str">
        <f t="shared" si="1095"/>
        <v/>
      </c>
      <c r="AE8720" s="50" t="str">
        <f t="shared" si="1092"/>
        <v/>
      </c>
      <c r="AI8720" s="19" t="str">
        <f t="shared" si="1093"/>
        <v/>
      </c>
      <c r="AJ8720"/>
      <c r="AK8720" s="19" t="str">
        <f t="shared" si="1094"/>
        <v/>
      </c>
    </row>
    <row r="8721" spans="1:37" x14ac:dyDescent="0.25">
      <c r="A8721" s="42" t="str">
        <f t="shared" si="1088"/>
        <v/>
      </c>
      <c r="B8721" s="42" t="str">
        <f t="shared" si="1089"/>
        <v/>
      </c>
      <c r="C8721" s="42" t="str">
        <f>IF(ISBLANK($N8721),"",IF(ISBLANK('datos GENERALES'!B$16),"",'datos GENERALES'!B$16))</f>
        <v/>
      </c>
      <c r="D8721" s="43" t="str">
        <f>IF(ISBLANK($N8721),"","SGBTM/AUTAROC/"&amp;'datos GENERALES'!B$5&amp;"_"&amp;'datos GENERALES'!C$5&amp;"_"&amp;'datos GENERALES'!D$5)</f>
        <v/>
      </c>
      <c r="E8721" s="42" t="str">
        <f>IF(ISBLANK($N8721),"",IF(ISBLANK('datos GENERALES'!$B$6),"",'datos GENERALES'!$B$6))</f>
        <v/>
      </c>
      <c r="F8721" s="42" t="str">
        <f>IF(ISBLANK($N8721),"",IF(ISBLANK('datos GENERALES'!$B$7),"",'datos GENERALES'!$B$7))</f>
        <v/>
      </c>
      <c r="G8721" s="42" t="str">
        <f>IF(ISBLANK($N8721),"",IF(ISBLANK('datos GENERALES'!$B$10),"",'datos GENERALES'!$B$10))</f>
        <v/>
      </c>
      <c r="H8721" s="42" t="str">
        <f>IF(ISBLANK($N8721),"",IF(ISBLANK('datos GENERALES'!$C$10),"",'datos GENERALES'!$C$10))</f>
        <v/>
      </c>
      <c r="I8721" s="42" t="str">
        <f>IF(ISBLANK($N8721),"",IF(ISBLANK('datos GENERALES'!$D$10),"",'datos GENERALES'!$D$10))</f>
        <v/>
      </c>
      <c r="O8721" s="48" t="str">
        <f>IFERROR(VLOOKUP(N8721,ListaEspecies!$B$3:$D$45,2,FALSE),"")</f>
        <v/>
      </c>
      <c r="P8721" s="96" t="str">
        <f>IFERROR(VLOOKUP(N8721,ListaEspecies!$B$3:$D$45,3,FALSE),"")</f>
        <v/>
      </c>
      <c r="R8721" s="42" t="str">
        <f>IF(ISBLANK($J8721),"",IF(ISBLANK('datos GENERALES'!$B$15),"",'datos GENERALES'!$B$15))</f>
        <v/>
      </c>
      <c r="S8721" s="49" t="str">
        <f t="shared" si="1090"/>
        <v/>
      </c>
      <c r="T8721" s="49" t="str">
        <f t="shared" si="1091"/>
        <v/>
      </c>
      <c r="AA8721" s="50" t="str">
        <f t="shared" si="1095"/>
        <v/>
      </c>
      <c r="AE8721" s="50" t="str">
        <f t="shared" si="1092"/>
        <v/>
      </c>
      <c r="AI8721" s="19" t="str">
        <f t="shared" si="1093"/>
        <v/>
      </c>
      <c r="AJ8721"/>
      <c r="AK8721" s="19" t="str">
        <f t="shared" si="1094"/>
        <v/>
      </c>
    </row>
    <row r="8722" spans="1:37" x14ac:dyDescent="0.25">
      <c r="A8722" s="42" t="str">
        <f t="shared" si="1088"/>
        <v/>
      </c>
      <c r="B8722" s="42" t="str">
        <f t="shared" si="1089"/>
        <v/>
      </c>
      <c r="C8722" s="42" t="str">
        <f>IF(ISBLANK($N8722),"",IF(ISBLANK('datos GENERALES'!B$16),"",'datos GENERALES'!B$16))</f>
        <v/>
      </c>
      <c r="D8722" s="43" t="str">
        <f>IF(ISBLANK($N8722),"","SGBTM/AUTAROC/"&amp;'datos GENERALES'!B$5&amp;"_"&amp;'datos GENERALES'!C$5&amp;"_"&amp;'datos GENERALES'!D$5)</f>
        <v/>
      </c>
      <c r="E8722" s="42" t="str">
        <f>IF(ISBLANK($N8722),"",IF(ISBLANK('datos GENERALES'!$B$6),"",'datos GENERALES'!$B$6))</f>
        <v/>
      </c>
      <c r="F8722" s="42" t="str">
        <f>IF(ISBLANK($N8722),"",IF(ISBLANK('datos GENERALES'!$B$7),"",'datos GENERALES'!$B$7))</f>
        <v/>
      </c>
      <c r="G8722" s="42" t="str">
        <f>IF(ISBLANK($N8722),"",IF(ISBLANK('datos GENERALES'!$B$10),"",'datos GENERALES'!$B$10))</f>
        <v/>
      </c>
      <c r="H8722" s="42" t="str">
        <f>IF(ISBLANK($N8722),"",IF(ISBLANK('datos GENERALES'!$C$10),"",'datos GENERALES'!$C$10))</f>
        <v/>
      </c>
      <c r="I8722" s="42" t="str">
        <f>IF(ISBLANK($N8722),"",IF(ISBLANK('datos GENERALES'!$D$10),"",'datos GENERALES'!$D$10))</f>
        <v/>
      </c>
      <c r="O8722" s="48" t="str">
        <f>IFERROR(VLOOKUP(N8722,ListaEspecies!$B$3:$D$45,2,FALSE),"")</f>
        <v/>
      </c>
      <c r="P8722" s="96" t="str">
        <f>IFERROR(VLOOKUP(N8722,ListaEspecies!$B$3:$D$45,3,FALSE),"")</f>
        <v/>
      </c>
      <c r="R8722" s="42" t="str">
        <f>IF(ISBLANK($J8722),"",IF(ISBLANK('datos GENERALES'!$B$15),"",'datos GENERALES'!$B$15))</f>
        <v/>
      </c>
      <c r="S8722" s="49" t="str">
        <f t="shared" si="1090"/>
        <v/>
      </c>
      <c r="T8722" s="49" t="str">
        <f t="shared" si="1091"/>
        <v/>
      </c>
      <c r="AA8722" s="50" t="str">
        <f t="shared" si="1095"/>
        <v/>
      </c>
      <c r="AE8722" s="50" t="str">
        <f t="shared" si="1092"/>
        <v/>
      </c>
      <c r="AI8722" s="19" t="str">
        <f t="shared" si="1093"/>
        <v/>
      </c>
      <c r="AJ8722"/>
      <c r="AK8722" s="19" t="str">
        <f t="shared" si="1094"/>
        <v/>
      </c>
    </row>
    <row r="8723" spans="1:37" x14ac:dyDescent="0.25">
      <c r="A8723" s="42" t="str">
        <f t="shared" si="1088"/>
        <v/>
      </c>
      <c r="B8723" s="42" t="str">
        <f t="shared" si="1089"/>
        <v/>
      </c>
      <c r="C8723" s="42" t="str">
        <f>IF(ISBLANK($N8723),"",IF(ISBLANK('datos GENERALES'!B$16),"",'datos GENERALES'!B$16))</f>
        <v/>
      </c>
      <c r="D8723" s="43" t="str">
        <f>IF(ISBLANK($N8723),"","SGBTM/AUTAROC/"&amp;'datos GENERALES'!B$5&amp;"_"&amp;'datos GENERALES'!C$5&amp;"_"&amp;'datos GENERALES'!D$5)</f>
        <v/>
      </c>
      <c r="E8723" s="42" t="str">
        <f>IF(ISBLANK($N8723),"",IF(ISBLANK('datos GENERALES'!$B$6),"",'datos GENERALES'!$B$6))</f>
        <v/>
      </c>
      <c r="F8723" s="42" t="str">
        <f>IF(ISBLANK($N8723),"",IF(ISBLANK('datos GENERALES'!$B$7),"",'datos GENERALES'!$B$7))</f>
        <v/>
      </c>
      <c r="G8723" s="42" t="str">
        <f>IF(ISBLANK($N8723),"",IF(ISBLANK('datos GENERALES'!$B$10),"",'datos GENERALES'!$B$10))</f>
        <v/>
      </c>
      <c r="H8723" s="42" t="str">
        <f>IF(ISBLANK($N8723),"",IF(ISBLANK('datos GENERALES'!$C$10),"",'datos GENERALES'!$C$10))</f>
        <v/>
      </c>
      <c r="I8723" s="42" t="str">
        <f>IF(ISBLANK($N8723),"",IF(ISBLANK('datos GENERALES'!$D$10),"",'datos GENERALES'!$D$10))</f>
        <v/>
      </c>
      <c r="O8723" s="48" t="str">
        <f>IFERROR(VLOOKUP(N8723,ListaEspecies!$B$3:$D$45,2,FALSE),"")</f>
        <v/>
      </c>
      <c r="P8723" s="96" t="str">
        <f>IFERROR(VLOOKUP(N8723,ListaEspecies!$B$3:$D$45,3,FALSE),"")</f>
        <v/>
      </c>
      <c r="R8723" s="42" t="str">
        <f>IF(ISBLANK($J8723),"",IF(ISBLANK('datos GENERALES'!$B$15),"",'datos GENERALES'!$B$15))</f>
        <v/>
      </c>
      <c r="S8723" s="49" t="str">
        <f t="shared" si="1090"/>
        <v/>
      </c>
      <c r="T8723" s="49" t="str">
        <f t="shared" si="1091"/>
        <v/>
      </c>
      <c r="AA8723" s="50" t="str">
        <f t="shared" si="1095"/>
        <v/>
      </c>
      <c r="AE8723" s="50" t="str">
        <f t="shared" si="1092"/>
        <v/>
      </c>
      <c r="AI8723" s="19" t="str">
        <f t="shared" si="1093"/>
        <v/>
      </c>
      <c r="AJ8723"/>
      <c r="AK8723" s="19" t="str">
        <f t="shared" si="1094"/>
        <v/>
      </c>
    </row>
    <row r="8724" spans="1:37" x14ac:dyDescent="0.25">
      <c r="A8724" s="42" t="str">
        <f t="shared" si="1088"/>
        <v/>
      </c>
      <c r="B8724" s="42" t="str">
        <f t="shared" si="1089"/>
        <v/>
      </c>
      <c r="C8724" s="42" t="str">
        <f>IF(ISBLANK($N8724),"",IF(ISBLANK('datos GENERALES'!B$16),"",'datos GENERALES'!B$16))</f>
        <v/>
      </c>
      <c r="D8724" s="43" t="str">
        <f>IF(ISBLANK($N8724),"","SGBTM/AUTAROC/"&amp;'datos GENERALES'!B$5&amp;"_"&amp;'datos GENERALES'!C$5&amp;"_"&amp;'datos GENERALES'!D$5)</f>
        <v/>
      </c>
      <c r="E8724" s="42" t="str">
        <f>IF(ISBLANK($N8724),"",IF(ISBLANK('datos GENERALES'!$B$6),"",'datos GENERALES'!$B$6))</f>
        <v/>
      </c>
      <c r="F8724" s="42" t="str">
        <f>IF(ISBLANK($N8724),"",IF(ISBLANK('datos GENERALES'!$B$7),"",'datos GENERALES'!$B$7))</f>
        <v/>
      </c>
      <c r="G8724" s="42" t="str">
        <f>IF(ISBLANK($N8724),"",IF(ISBLANK('datos GENERALES'!$B$10),"",'datos GENERALES'!$B$10))</f>
        <v/>
      </c>
      <c r="H8724" s="42" t="str">
        <f>IF(ISBLANK($N8724),"",IF(ISBLANK('datos GENERALES'!$C$10),"",'datos GENERALES'!$C$10))</f>
        <v/>
      </c>
      <c r="I8724" s="42" t="str">
        <f>IF(ISBLANK($N8724),"",IF(ISBLANK('datos GENERALES'!$D$10),"",'datos GENERALES'!$D$10))</f>
        <v/>
      </c>
      <c r="O8724" s="48" t="str">
        <f>IFERROR(VLOOKUP(N8724,ListaEspecies!$B$3:$D$45,2,FALSE),"")</f>
        <v/>
      </c>
      <c r="P8724" s="96" t="str">
        <f>IFERROR(VLOOKUP(N8724,ListaEspecies!$B$3:$D$45,3,FALSE),"")</f>
        <v/>
      </c>
      <c r="R8724" s="42" t="str">
        <f>IF(ISBLANK($J8724),"",IF(ISBLANK('datos GENERALES'!$B$15),"",'datos GENERALES'!$B$15))</f>
        <v/>
      </c>
      <c r="S8724" s="49" t="str">
        <f t="shared" si="1090"/>
        <v/>
      </c>
      <c r="T8724" s="49" t="str">
        <f t="shared" si="1091"/>
        <v/>
      </c>
      <c r="AA8724" s="50" t="str">
        <f t="shared" si="1095"/>
        <v/>
      </c>
      <c r="AE8724" s="50" t="str">
        <f t="shared" si="1092"/>
        <v/>
      </c>
      <c r="AI8724" s="19" t="str">
        <f t="shared" si="1093"/>
        <v/>
      </c>
      <c r="AJ8724"/>
      <c r="AK8724" s="19" t="str">
        <f t="shared" si="1094"/>
        <v/>
      </c>
    </row>
    <row r="8725" spans="1:37" x14ac:dyDescent="0.25">
      <c r="A8725" s="42" t="str">
        <f t="shared" si="1088"/>
        <v/>
      </c>
      <c r="B8725" s="42" t="str">
        <f t="shared" si="1089"/>
        <v/>
      </c>
      <c r="C8725" s="42" t="str">
        <f>IF(ISBLANK($N8725),"",IF(ISBLANK('datos GENERALES'!B$16),"",'datos GENERALES'!B$16))</f>
        <v/>
      </c>
      <c r="D8725" s="43" t="str">
        <f>IF(ISBLANK($N8725),"","SGBTM/AUTAROC/"&amp;'datos GENERALES'!B$5&amp;"_"&amp;'datos GENERALES'!C$5&amp;"_"&amp;'datos GENERALES'!D$5)</f>
        <v/>
      </c>
      <c r="E8725" s="42" t="str">
        <f>IF(ISBLANK($N8725),"",IF(ISBLANK('datos GENERALES'!$B$6),"",'datos GENERALES'!$B$6))</f>
        <v/>
      </c>
      <c r="F8725" s="42" t="str">
        <f>IF(ISBLANK($N8725),"",IF(ISBLANK('datos GENERALES'!$B$7),"",'datos GENERALES'!$B$7))</f>
        <v/>
      </c>
      <c r="G8725" s="42" t="str">
        <f>IF(ISBLANK($N8725),"",IF(ISBLANK('datos GENERALES'!$B$10),"",'datos GENERALES'!$B$10))</f>
        <v/>
      </c>
      <c r="H8725" s="42" t="str">
        <f>IF(ISBLANK($N8725),"",IF(ISBLANK('datos GENERALES'!$C$10),"",'datos GENERALES'!$C$10))</f>
        <v/>
      </c>
      <c r="I8725" s="42" t="str">
        <f>IF(ISBLANK($N8725),"",IF(ISBLANK('datos GENERALES'!$D$10),"",'datos GENERALES'!$D$10))</f>
        <v/>
      </c>
      <c r="O8725" s="48" t="str">
        <f>IFERROR(VLOOKUP(N8725,ListaEspecies!$B$3:$D$45,2,FALSE),"")</f>
        <v/>
      </c>
      <c r="P8725" s="96" t="str">
        <f>IFERROR(VLOOKUP(N8725,ListaEspecies!$B$3:$D$45,3,FALSE),"")</f>
        <v/>
      </c>
      <c r="R8725" s="42" t="str">
        <f>IF(ISBLANK($J8725),"",IF(ISBLANK('datos GENERALES'!$B$15),"",'datos GENERALES'!$B$15))</f>
        <v/>
      </c>
      <c r="S8725" s="49" t="str">
        <f t="shared" si="1090"/>
        <v/>
      </c>
      <c r="T8725" s="49" t="str">
        <f t="shared" si="1091"/>
        <v/>
      </c>
      <c r="AA8725" s="50" t="str">
        <f t="shared" si="1095"/>
        <v/>
      </c>
      <c r="AE8725" s="50" t="str">
        <f t="shared" si="1092"/>
        <v/>
      </c>
      <c r="AI8725" s="19" t="str">
        <f t="shared" si="1093"/>
        <v/>
      </c>
      <c r="AJ8725"/>
      <c r="AK8725" s="19" t="str">
        <f t="shared" si="1094"/>
        <v/>
      </c>
    </row>
    <row r="8726" spans="1:37" x14ac:dyDescent="0.25">
      <c r="A8726" s="42" t="str">
        <f t="shared" si="1088"/>
        <v/>
      </c>
      <c r="B8726" s="42" t="str">
        <f t="shared" si="1089"/>
        <v/>
      </c>
      <c r="C8726" s="42" t="str">
        <f>IF(ISBLANK($N8726),"",IF(ISBLANK('datos GENERALES'!B$16),"",'datos GENERALES'!B$16))</f>
        <v/>
      </c>
      <c r="D8726" s="43" t="str">
        <f>IF(ISBLANK($N8726),"","SGBTM/AUTAROC/"&amp;'datos GENERALES'!B$5&amp;"_"&amp;'datos GENERALES'!C$5&amp;"_"&amp;'datos GENERALES'!D$5)</f>
        <v/>
      </c>
      <c r="E8726" s="42" t="str">
        <f>IF(ISBLANK($N8726),"",IF(ISBLANK('datos GENERALES'!$B$6),"",'datos GENERALES'!$B$6))</f>
        <v/>
      </c>
      <c r="F8726" s="42" t="str">
        <f>IF(ISBLANK($N8726),"",IF(ISBLANK('datos GENERALES'!$B$7),"",'datos GENERALES'!$B$7))</f>
        <v/>
      </c>
      <c r="G8726" s="42" t="str">
        <f>IF(ISBLANK($N8726),"",IF(ISBLANK('datos GENERALES'!$B$10),"",'datos GENERALES'!$B$10))</f>
        <v/>
      </c>
      <c r="H8726" s="42" t="str">
        <f>IF(ISBLANK($N8726),"",IF(ISBLANK('datos GENERALES'!$C$10),"",'datos GENERALES'!$C$10))</f>
        <v/>
      </c>
      <c r="I8726" s="42" t="str">
        <f>IF(ISBLANK($N8726),"",IF(ISBLANK('datos GENERALES'!$D$10),"",'datos GENERALES'!$D$10))</f>
        <v/>
      </c>
      <c r="O8726" s="48" t="str">
        <f>IFERROR(VLOOKUP(N8726,ListaEspecies!$B$3:$D$45,2,FALSE),"")</f>
        <v/>
      </c>
      <c r="P8726" s="96" t="str">
        <f>IFERROR(VLOOKUP(N8726,ListaEspecies!$B$3:$D$45,3,FALSE),"")</f>
        <v/>
      </c>
      <c r="R8726" s="42" t="str">
        <f>IF(ISBLANK($J8726),"",IF(ISBLANK('datos GENERALES'!$B$15),"",'datos GENERALES'!$B$15))</f>
        <v/>
      </c>
      <c r="S8726" s="49" t="str">
        <f t="shared" si="1090"/>
        <v/>
      </c>
      <c r="T8726" s="49" t="str">
        <f t="shared" si="1091"/>
        <v/>
      </c>
      <c r="AA8726" s="50" t="str">
        <f t="shared" si="1095"/>
        <v/>
      </c>
      <c r="AE8726" s="50" t="str">
        <f t="shared" si="1092"/>
        <v/>
      </c>
      <c r="AI8726" s="19" t="str">
        <f t="shared" si="1093"/>
        <v/>
      </c>
      <c r="AJ8726"/>
      <c r="AK8726" s="19" t="str">
        <f t="shared" si="1094"/>
        <v/>
      </c>
    </row>
    <row r="8727" spans="1:37" x14ac:dyDescent="0.25">
      <c r="A8727" s="42" t="str">
        <f t="shared" si="1088"/>
        <v/>
      </c>
      <c r="B8727" s="42" t="str">
        <f t="shared" si="1089"/>
        <v/>
      </c>
      <c r="C8727" s="42" t="str">
        <f>IF(ISBLANK($N8727),"",IF(ISBLANK('datos GENERALES'!B$16),"",'datos GENERALES'!B$16))</f>
        <v/>
      </c>
      <c r="D8727" s="43" t="str">
        <f>IF(ISBLANK($N8727),"","SGBTM/AUTAROC/"&amp;'datos GENERALES'!B$5&amp;"_"&amp;'datos GENERALES'!C$5&amp;"_"&amp;'datos GENERALES'!D$5)</f>
        <v/>
      </c>
      <c r="E8727" s="42" t="str">
        <f>IF(ISBLANK($N8727),"",IF(ISBLANK('datos GENERALES'!$B$6),"",'datos GENERALES'!$B$6))</f>
        <v/>
      </c>
      <c r="F8727" s="42" t="str">
        <f>IF(ISBLANK($N8727),"",IF(ISBLANK('datos GENERALES'!$B$7),"",'datos GENERALES'!$B$7))</f>
        <v/>
      </c>
      <c r="G8727" s="42" t="str">
        <f>IF(ISBLANK($N8727),"",IF(ISBLANK('datos GENERALES'!$B$10),"",'datos GENERALES'!$B$10))</f>
        <v/>
      </c>
      <c r="H8727" s="42" t="str">
        <f>IF(ISBLANK($N8727),"",IF(ISBLANK('datos GENERALES'!$C$10),"",'datos GENERALES'!$C$10))</f>
        <v/>
      </c>
      <c r="I8727" s="42" t="str">
        <f>IF(ISBLANK($N8727),"",IF(ISBLANK('datos GENERALES'!$D$10),"",'datos GENERALES'!$D$10))</f>
        <v/>
      </c>
      <c r="O8727" s="48" t="str">
        <f>IFERROR(VLOOKUP(N8727,ListaEspecies!$B$3:$D$45,2,FALSE),"")</f>
        <v/>
      </c>
      <c r="P8727" s="96" t="str">
        <f>IFERROR(VLOOKUP(N8727,ListaEspecies!$B$3:$D$45,3,FALSE),"")</f>
        <v/>
      </c>
      <c r="R8727" s="42" t="str">
        <f>IF(ISBLANK($J8727),"",IF(ISBLANK('datos GENERALES'!$B$15),"",'datos GENERALES'!$B$15))</f>
        <v/>
      </c>
      <c r="S8727" s="49" t="str">
        <f t="shared" si="1090"/>
        <v/>
      </c>
      <c r="T8727" s="49" t="str">
        <f t="shared" si="1091"/>
        <v/>
      </c>
      <c r="AA8727" s="50" t="str">
        <f t="shared" si="1095"/>
        <v/>
      </c>
      <c r="AE8727" s="50" t="str">
        <f t="shared" si="1092"/>
        <v/>
      </c>
      <c r="AI8727" s="19" t="str">
        <f t="shared" si="1093"/>
        <v/>
      </c>
      <c r="AJ8727"/>
      <c r="AK8727" s="19" t="str">
        <f t="shared" si="1094"/>
        <v/>
      </c>
    </row>
    <row r="8728" spans="1:37" x14ac:dyDescent="0.25">
      <c r="A8728" s="42" t="str">
        <f t="shared" si="1088"/>
        <v/>
      </c>
      <c r="B8728" s="42" t="str">
        <f t="shared" si="1089"/>
        <v/>
      </c>
      <c r="C8728" s="42" t="str">
        <f>IF(ISBLANK($N8728),"",IF(ISBLANK('datos GENERALES'!B$16),"",'datos GENERALES'!B$16))</f>
        <v/>
      </c>
      <c r="D8728" s="43" t="str">
        <f>IF(ISBLANK($N8728),"","SGBTM/AUTAROC/"&amp;'datos GENERALES'!B$5&amp;"_"&amp;'datos GENERALES'!C$5&amp;"_"&amp;'datos GENERALES'!D$5)</f>
        <v/>
      </c>
      <c r="E8728" s="42" t="str">
        <f>IF(ISBLANK($N8728),"",IF(ISBLANK('datos GENERALES'!$B$6),"",'datos GENERALES'!$B$6))</f>
        <v/>
      </c>
      <c r="F8728" s="42" t="str">
        <f>IF(ISBLANK($N8728),"",IF(ISBLANK('datos GENERALES'!$B$7),"",'datos GENERALES'!$B$7))</f>
        <v/>
      </c>
      <c r="G8728" s="42" t="str">
        <f>IF(ISBLANK($N8728),"",IF(ISBLANK('datos GENERALES'!$B$10),"",'datos GENERALES'!$B$10))</f>
        <v/>
      </c>
      <c r="H8728" s="42" t="str">
        <f>IF(ISBLANK($N8728),"",IF(ISBLANK('datos GENERALES'!$C$10),"",'datos GENERALES'!$C$10))</f>
        <v/>
      </c>
      <c r="I8728" s="42" t="str">
        <f>IF(ISBLANK($N8728),"",IF(ISBLANK('datos GENERALES'!$D$10),"",'datos GENERALES'!$D$10))</f>
        <v/>
      </c>
      <c r="O8728" s="48" t="str">
        <f>IFERROR(VLOOKUP(N8728,ListaEspecies!$B$3:$D$45,2,FALSE),"")</f>
        <v/>
      </c>
      <c r="P8728" s="96" t="str">
        <f>IFERROR(VLOOKUP(N8728,ListaEspecies!$B$3:$D$45,3,FALSE),"")</f>
        <v/>
      </c>
      <c r="R8728" s="42" t="str">
        <f>IF(ISBLANK($J8728),"",IF(ISBLANK('datos GENERALES'!$B$15),"",'datos GENERALES'!$B$15))</f>
        <v/>
      </c>
      <c r="S8728" s="49" t="str">
        <f t="shared" si="1090"/>
        <v/>
      </c>
      <c r="T8728" s="49" t="str">
        <f t="shared" si="1091"/>
        <v/>
      </c>
      <c r="AA8728" s="50" t="str">
        <f t="shared" si="1095"/>
        <v/>
      </c>
      <c r="AE8728" s="50" t="str">
        <f t="shared" si="1092"/>
        <v/>
      </c>
      <c r="AI8728" s="19" t="str">
        <f t="shared" si="1093"/>
        <v/>
      </c>
      <c r="AJ8728"/>
      <c r="AK8728" s="19" t="str">
        <f t="shared" si="1094"/>
        <v/>
      </c>
    </row>
    <row r="8729" spans="1:37" x14ac:dyDescent="0.25">
      <c r="A8729" s="42" t="str">
        <f t="shared" si="1088"/>
        <v/>
      </c>
      <c r="B8729" s="42" t="str">
        <f t="shared" si="1089"/>
        <v/>
      </c>
      <c r="C8729" s="42" t="str">
        <f>IF(ISBLANK($N8729),"",IF(ISBLANK('datos GENERALES'!B$16),"",'datos GENERALES'!B$16))</f>
        <v/>
      </c>
      <c r="D8729" s="43" t="str">
        <f>IF(ISBLANK($N8729),"","SGBTM/AUTAROC/"&amp;'datos GENERALES'!B$5&amp;"_"&amp;'datos GENERALES'!C$5&amp;"_"&amp;'datos GENERALES'!D$5)</f>
        <v/>
      </c>
      <c r="E8729" s="42" t="str">
        <f>IF(ISBLANK($N8729),"",IF(ISBLANK('datos GENERALES'!$B$6),"",'datos GENERALES'!$B$6))</f>
        <v/>
      </c>
      <c r="F8729" s="42" t="str">
        <f>IF(ISBLANK($N8729),"",IF(ISBLANK('datos GENERALES'!$B$7),"",'datos GENERALES'!$B$7))</f>
        <v/>
      </c>
      <c r="G8729" s="42" t="str">
        <f>IF(ISBLANK($N8729),"",IF(ISBLANK('datos GENERALES'!$B$10),"",'datos GENERALES'!$B$10))</f>
        <v/>
      </c>
      <c r="H8729" s="42" t="str">
        <f>IF(ISBLANK($N8729),"",IF(ISBLANK('datos GENERALES'!$C$10),"",'datos GENERALES'!$C$10))</f>
        <v/>
      </c>
      <c r="I8729" s="42" t="str">
        <f>IF(ISBLANK($N8729),"",IF(ISBLANK('datos GENERALES'!$D$10),"",'datos GENERALES'!$D$10))</f>
        <v/>
      </c>
      <c r="O8729" s="48" t="str">
        <f>IFERROR(VLOOKUP(N8729,ListaEspecies!$B$3:$D$45,2,FALSE),"")</f>
        <v/>
      </c>
      <c r="P8729" s="96" t="str">
        <f>IFERROR(VLOOKUP(N8729,ListaEspecies!$B$3:$D$45,3,FALSE),"")</f>
        <v/>
      </c>
      <c r="R8729" s="42" t="str">
        <f>IF(ISBLANK($J8729),"",IF(ISBLANK('datos GENERALES'!$B$15),"",'datos GENERALES'!$B$15))</f>
        <v/>
      </c>
      <c r="S8729" s="49" t="str">
        <f t="shared" si="1090"/>
        <v/>
      </c>
      <c r="T8729" s="49" t="str">
        <f t="shared" si="1091"/>
        <v/>
      </c>
      <c r="AA8729" s="50" t="str">
        <f t="shared" si="1095"/>
        <v/>
      </c>
      <c r="AE8729" s="50" t="str">
        <f t="shared" si="1092"/>
        <v/>
      </c>
      <c r="AI8729" s="19" t="str">
        <f t="shared" si="1093"/>
        <v/>
      </c>
      <c r="AJ8729"/>
      <c r="AK8729" s="19" t="str">
        <f t="shared" si="1094"/>
        <v/>
      </c>
    </row>
    <row r="8730" spans="1:37" x14ac:dyDescent="0.25">
      <c r="A8730" s="42" t="str">
        <f t="shared" si="1088"/>
        <v/>
      </c>
      <c r="B8730" s="42" t="str">
        <f t="shared" si="1089"/>
        <v/>
      </c>
      <c r="C8730" s="42" t="str">
        <f>IF(ISBLANK($N8730),"",IF(ISBLANK('datos GENERALES'!B$16),"",'datos GENERALES'!B$16))</f>
        <v/>
      </c>
      <c r="D8730" s="43" t="str">
        <f>IF(ISBLANK($N8730),"","SGBTM/AUTAROC/"&amp;'datos GENERALES'!B$5&amp;"_"&amp;'datos GENERALES'!C$5&amp;"_"&amp;'datos GENERALES'!D$5)</f>
        <v/>
      </c>
      <c r="E8730" s="42" t="str">
        <f>IF(ISBLANK($N8730),"",IF(ISBLANK('datos GENERALES'!$B$6),"",'datos GENERALES'!$B$6))</f>
        <v/>
      </c>
      <c r="F8730" s="42" t="str">
        <f>IF(ISBLANK($N8730),"",IF(ISBLANK('datos GENERALES'!$B$7),"",'datos GENERALES'!$B$7))</f>
        <v/>
      </c>
      <c r="G8730" s="42" t="str">
        <f>IF(ISBLANK($N8730),"",IF(ISBLANK('datos GENERALES'!$B$10),"",'datos GENERALES'!$B$10))</f>
        <v/>
      </c>
      <c r="H8730" s="42" t="str">
        <f>IF(ISBLANK($N8730),"",IF(ISBLANK('datos GENERALES'!$C$10),"",'datos GENERALES'!$C$10))</f>
        <v/>
      </c>
      <c r="I8730" s="42" t="str">
        <f>IF(ISBLANK($N8730),"",IF(ISBLANK('datos GENERALES'!$D$10),"",'datos GENERALES'!$D$10))</f>
        <v/>
      </c>
      <c r="O8730" s="48" t="str">
        <f>IFERROR(VLOOKUP(N8730,ListaEspecies!$B$3:$D$45,2,FALSE),"")</f>
        <v/>
      </c>
      <c r="P8730" s="96" t="str">
        <f>IFERROR(VLOOKUP(N8730,ListaEspecies!$B$3:$D$45,3,FALSE),"")</f>
        <v/>
      </c>
      <c r="R8730" s="42" t="str">
        <f>IF(ISBLANK($J8730),"",IF(ISBLANK('datos GENERALES'!$B$15),"",'datos GENERALES'!$B$15))</f>
        <v/>
      </c>
      <c r="S8730" s="49" t="str">
        <f t="shared" si="1090"/>
        <v/>
      </c>
      <c r="T8730" s="49" t="str">
        <f t="shared" si="1091"/>
        <v/>
      </c>
      <c r="AA8730" s="50" t="str">
        <f t="shared" si="1095"/>
        <v/>
      </c>
      <c r="AE8730" s="50" t="str">
        <f t="shared" si="1092"/>
        <v/>
      </c>
      <c r="AI8730" s="19" t="str">
        <f t="shared" si="1093"/>
        <v/>
      </c>
      <c r="AJ8730"/>
      <c r="AK8730" s="19" t="str">
        <f t="shared" si="1094"/>
        <v/>
      </c>
    </row>
    <row r="8731" spans="1:37" x14ac:dyDescent="0.25">
      <c r="A8731" s="42" t="str">
        <f t="shared" si="1088"/>
        <v/>
      </c>
      <c r="B8731" s="42" t="str">
        <f t="shared" si="1089"/>
        <v/>
      </c>
      <c r="C8731" s="42" t="str">
        <f>IF(ISBLANK($N8731),"",IF(ISBLANK('datos GENERALES'!B$16),"",'datos GENERALES'!B$16))</f>
        <v/>
      </c>
      <c r="D8731" s="43" t="str">
        <f>IF(ISBLANK($N8731),"","SGBTM/AUTAROC/"&amp;'datos GENERALES'!B$5&amp;"_"&amp;'datos GENERALES'!C$5&amp;"_"&amp;'datos GENERALES'!D$5)</f>
        <v/>
      </c>
      <c r="E8731" s="42" t="str">
        <f>IF(ISBLANK($N8731),"",IF(ISBLANK('datos GENERALES'!$B$6),"",'datos GENERALES'!$B$6))</f>
        <v/>
      </c>
      <c r="F8731" s="42" t="str">
        <f>IF(ISBLANK($N8731),"",IF(ISBLANK('datos GENERALES'!$B$7),"",'datos GENERALES'!$B$7))</f>
        <v/>
      </c>
      <c r="G8731" s="42" t="str">
        <f>IF(ISBLANK($N8731),"",IF(ISBLANK('datos GENERALES'!$B$10),"",'datos GENERALES'!$B$10))</f>
        <v/>
      </c>
      <c r="H8731" s="42" t="str">
        <f>IF(ISBLANK($N8731),"",IF(ISBLANK('datos GENERALES'!$C$10),"",'datos GENERALES'!$C$10))</f>
        <v/>
      </c>
      <c r="I8731" s="42" t="str">
        <f>IF(ISBLANK($N8731),"",IF(ISBLANK('datos GENERALES'!$D$10),"",'datos GENERALES'!$D$10))</f>
        <v/>
      </c>
      <c r="O8731" s="48" t="str">
        <f>IFERROR(VLOOKUP(N8731,ListaEspecies!$B$3:$D$45,2,FALSE),"")</f>
        <v/>
      </c>
      <c r="P8731" s="96" t="str">
        <f>IFERROR(VLOOKUP(N8731,ListaEspecies!$B$3:$D$45,3,FALSE),"")</f>
        <v/>
      </c>
      <c r="R8731" s="42" t="str">
        <f>IF(ISBLANK($J8731),"",IF(ISBLANK('datos GENERALES'!$B$15),"",'datos GENERALES'!$B$15))</f>
        <v/>
      </c>
      <c r="S8731" s="49" t="str">
        <f t="shared" si="1090"/>
        <v/>
      </c>
      <c r="T8731" s="49" t="str">
        <f t="shared" si="1091"/>
        <v/>
      </c>
      <c r="AA8731" s="50" t="str">
        <f t="shared" si="1095"/>
        <v/>
      </c>
      <c r="AE8731" s="50" t="str">
        <f t="shared" si="1092"/>
        <v/>
      </c>
      <c r="AI8731" s="19" t="str">
        <f t="shared" si="1093"/>
        <v/>
      </c>
      <c r="AJ8731"/>
      <c r="AK8731" s="19" t="str">
        <f t="shared" si="1094"/>
        <v/>
      </c>
    </row>
    <row r="8732" spans="1:37" x14ac:dyDescent="0.25">
      <c r="A8732" s="42" t="str">
        <f t="shared" si="1088"/>
        <v/>
      </c>
      <c r="B8732" s="42" t="str">
        <f t="shared" si="1089"/>
        <v/>
      </c>
      <c r="C8732" s="42" t="str">
        <f>IF(ISBLANK($N8732),"",IF(ISBLANK('datos GENERALES'!B$16),"",'datos GENERALES'!B$16))</f>
        <v/>
      </c>
      <c r="D8732" s="43" t="str">
        <f>IF(ISBLANK($N8732),"","SGBTM/AUTAROC/"&amp;'datos GENERALES'!B$5&amp;"_"&amp;'datos GENERALES'!C$5&amp;"_"&amp;'datos GENERALES'!D$5)</f>
        <v/>
      </c>
      <c r="E8732" s="42" t="str">
        <f>IF(ISBLANK($N8732),"",IF(ISBLANK('datos GENERALES'!$B$6),"",'datos GENERALES'!$B$6))</f>
        <v/>
      </c>
      <c r="F8732" s="42" t="str">
        <f>IF(ISBLANK($N8732),"",IF(ISBLANK('datos GENERALES'!$B$7),"",'datos GENERALES'!$B$7))</f>
        <v/>
      </c>
      <c r="G8732" s="42" t="str">
        <f>IF(ISBLANK($N8732),"",IF(ISBLANK('datos GENERALES'!$B$10),"",'datos GENERALES'!$B$10))</f>
        <v/>
      </c>
      <c r="H8732" s="42" t="str">
        <f>IF(ISBLANK($N8732),"",IF(ISBLANK('datos GENERALES'!$C$10),"",'datos GENERALES'!$C$10))</f>
        <v/>
      </c>
      <c r="I8732" s="42" t="str">
        <f>IF(ISBLANK($N8732),"",IF(ISBLANK('datos GENERALES'!$D$10),"",'datos GENERALES'!$D$10))</f>
        <v/>
      </c>
      <c r="O8732" s="48" t="str">
        <f>IFERROR(VLOOKUP(N8732,ListaEspecies!$B$3:$D$45,2,FALSE),"")</f>
        <v/>
      </c>
      <c r="P8732" s="96" t="str">
        <f>IFERROR(VLOOKUP(N8732,ListaEspecies!$B$3:$D$45,3,FALSE),"")</f>
        <v/>
      </c>
      <c r="R8732" s="42" t="str">
        <f>IF(ISBLANK($J8732),"",IF(ISBLANK('datos GENERALES'!$B$15),"",'datos GENERALES'!$B$15))</f>
        <v/>
      </c>
      <c r="S8732" s="49" t="str">
        <f t="shared" si="1090"/>
        <v/>
      </c>
      <c r="T8732" s="49" t="str">
        <f t="shared" si="1091"/>
        <v/>
      </c>
      <c r="AA8732" s="50" t="str">
        <f t="shared" si="1095"/>
        <v/>
      </c>
      <c r="AE8732" s="50" t="str">
        <f t="shared" si="1092"/>
        <v/>
      </c>
      <c r="AI8732" s="19" t="str">
        <f t="shared" si="1093"/>
        <v/>
      </c>
      <c r="AJ8732"/>
      <c r="AK8732" s="19" t="str">
        <f t="shared" si="1094"/>
        <v/>
      </c>
    </row>
    <row r="8733" spans="1:37" x14ac:dyDescent="0.25">
      <c r="A8733" s="42" t="str">
        <f t="shared" si="1088"/>
        <v/>
      </c>
      <c r="B8733" s="42" t="str">
        <f t="shared" si="1089"/>
        <v/>
      </c>
      <c r="C8733" s="42" t="str">
        <f>IF(ISBLANK($N8733),"",IF(ISBLANK('datos GENERALES'!B$16),"",'datos GENERALES'!B$16))</f>
        <v/>
      </c>
      <c r="D8733" s="43" t="str">
        <f>IF(ISBLANK($N8733),"","SGBTM/AUTAROC/"&amp;'datos GENERALES'!B$5&amp;"_"&amp;'datos GENERALES'!C$5&amp;"_"&amp;'datos GENERALES'!D$5)</f>
        <v/>
      </c>
      <c r="E8733" s="42" t="str">
        <f>IF(ISBLANK($N8733),"",IF(ISBLANK('datos GENERALES'!$B$6),"",'datos GENERALES'!$B$6))</f>
        <v/>
      </c>
      <c r="F8733" s="42" t="str">
        <f>IF(ISBLANK($N8733),"",IF(ISBLANK('datos GENERALES'!$B$7),"",'datos GENERALES'!$B$7))</f>
        <v/>
      </c>
      <c r="G8733" s="42" t="str">
        <f>IF(ISBLANK($N8733),"",IF(ISBLANK('datos GENERALES'!$B$10),"",'datos GENERALES'!$B$10))</f>
        <v/>
      </c>
      <c r="H8733" s="42" t="str">
        <f>IF(ISBLANK($N8733),"",IF(ISBLANK('datos GENERALES'!$C$10),"",'datos GENERALES'!$C$10))</f>
        <v/>
      </c>
      <c r="I8733" s="42" t="str">
        <f>IF(ISBLANK($N8733),"",IF(ISBLANK('datos GENERALES'!$D$10),"",'datos GENERALES'!$D$10))</f>
        <v/>
      </c>
      <c r="O8733" s="48" t="str">
        <f>IFERROR(VLOOKUP(N8733,ListaEspecies!$B$3:$D$45,2,FALSE),"")</f>
        <v/>
      </c>
      <c r="P8733" s="96" t="str">
        <f>IFERROR(VLOOKUP(N8733,ListaEspecies!$B$3:$D$45,3,FALSE),"")</f>
        <v/>
      </c>
      <c r="R8733" s="42" t="str">
        <f>IF(ISBLANK($J8733),"",IF(ISBLANK('datos GENERALES'!$B$15),"",'datos GENERALES'!$B$15))</f>
        <v/>
      </c>
      <c r="S8733" s="49" t="str">
        <f t="shared" si="1090"/>
        <v/>
      </c>
      <c r="T8733" s="49" t="str">
        <f t="shared" si="1091"/>
        <v/>
      </c>
      <c r="AA8733" s="50" t="str">
        <f t="shared" si="1095"/>
        <v/>
      </c>
      <c r="AE8733" s="50" t="str">
        <f t="shared" si="1092"/>
        <v/>
      </c>
      <c r="AI8733" s="19" t="str">
        <f t="shared" si="1093"/>
        <v/>
      </c>
      <c r="AJ8733"/>
      <c r="AK8733" s="19" t="str">
        <f t="shared" si="1094"/>
        <v/>
      </c>
    </row>
    <row r="8734" spans="1:37" x14ac:dyDescent="0.25">
      <c r="A8734" s="42" t="str">
        <f t="shared" si="1088"/>
        <v/>
      </c>
      <c r="B8734" s="42" t="str">
        <f t="shared" si="1089"/>
        <v/>
      </c>
      <c r="C8734" s="42" t="str">
        <f>IF(ISBLANK($N8734),"",IF(ISBLANK('datos GENERALES'!B$16),"",'datos GENERALES'!B$16))</f>
        <v/>
      </c>
      <c r="D8734" s="43" t="str">
        <f>IF(ISBLANK($N8734),"","SGBTM/AUTAROC/"&amp;'datos GENERALES'!B$5&amp;"_"&amp;'datos GENERALES'!C$5&amp;"_"&amp;'datos GENERALES'!D$5)</f>
        <v/>
      </c>
      <c r="E8734" s="42" t="str">
        <f>IF(ISBLANK($N8734),"",IF(ISBLANK('datos GENERALES'!$B$6),"",'datos GENERALES'!$B$6))</f>
        <v/>
      </c>
      <c r="F8734" s="42" t="str">
        <f>IF(ISBLANK($N8734),"",IF(ISBLANK('datos GENERALES'!$B$7),"",'datos GENERALES'!$B$7))</f>
        <v/>
      </c>
      <c r="G8734" s="42" t="str">
        <f>IF(ISBLANK($N8734),"",IF(ISBLANK('datos GENERALES'!$B$10),"",'datos GENERALES'!$B$10))</f>
        <v/>
      </c>
      <c r="H8734" s="42" t="str">
        <f>IF(ISBLANK($N8734),"",IF(ISBLANK('datos GENERALES'!$C$10),"",'datos GENERALES'!$C$10))</f>
        <v/>
      </c>
      <c r="I8734" s="42" t="str">
        <f>IF(ISBLANK($N8734),"",IF(ISBLANK('datos GENERALES'!$D$10),"",'datos GENERALES'!$D$10))</f>
        <v/>
      </c>
      <c r="O8734" s="48" t="str">
        <f>IFERROR(VLOOKUP(N8734,ListaEspecies!$B$3:$D$45,2,FALSE),"")</f>
        <v/>
      </c>
      <c r="P8734" s="96" t="str">
        <f>IFERROR(VLOOKUP(N8734,ListaEspecies!$B$3:$D$45,3,FALSE),"")</f>
        <v/>
      </c>
      <c r="R8734" s="42" t="str">
        <f>IF(ISBLANK($J8734),"",IF(ISBLANK('datos GENERALES'!$B$15),"",'datos GENERALES'!$B$15))</f>
        <v/>
      </c>
      <c r="S8734" s="49" t="str">
        <f t="shared" si="1090"/>
        <v/>
      </c>
      <c r="T8734" s="49" t="str">
        <f t="shared" si="1091"/>
        <v/>
      </c>
      <c r="AA8734" s="50" t="str">
        <f t="shared" si="1095"/>
        <v/>
      </c>
      <c r="AE8734" s="50" t="str">
        <f t="shared" si="1092"/>
        <v/>
      </c>
      <c r="AI8734" s="19" t="str">
        <f t="shared" si="1093"/>
        <v/>
      </c>
      <c r="AJ8734"/>
      <c r="AK8734" s="19" t="str">
        <f t="shared" si="1094"/>
        <v/>
      </c>
    </row>
    <row r="8735" spans="1:37" x14ac:dyDescent="0.25">
      <c r="A8735" s="42" t="str">
        <f t="shared" si="1088"/>
        <v/>
      </c>
      <c r="B8735" s="42" t="str">
        <f t="shared" si="1089"/>
        <v/>
      </c>
      <c r="C8735" s="42" t="str">
        <f>IF(ISBLANK($N8735),"",IF(ISBLANK('datos GENERALES'!B$16),"",'datos GENERALES'!B$16))</f>
        <v/>
      </c>
      <c r="D8735" s="43" t="str">
        <f>IF(ISBLANK($N8735),"","SGBTM/AUTAROC/"&amp;'datos GENERALES'!B$5&amp;"_"&amp;'datos GENERALES'!C$5&amp;"_"&amp;'datos GENERALES'!D$5)</f>
        <v/>
      </c>
      <c r="E8735" s="42" t="str">
        <f>IF(ISBLANK($N8735),"",IF(ISBLANK('datos GENERALES'!$B$6),"",'datos GENERALES'!$B$6))</f>
        <v/>
      </c>
      <c r="F8735" s="42" t="str">
        <f>IF(ISBLANK($N8735),"",IF(ISBLANK('datos GENERALES'!$B$7),"",'datos GENERALES'!$B$7))</f>
        <v/>
      </c>
      <c r="G8735" s="42" t="str">
        <f>IF(ISBLANK($N8735),"",IF(ISBLANK('datos GENERALES'!$B$10),"",'datos GENERALES'!$B$10))</f>
        <v/>
      </c>
      <c r="H8735" s="42" t="str">
        <f>IF(ISBLANK($N8735),"",IF(ISBLANK('datos GENERALES'!$C$10),"",'datos GENERALES'!$C$10))</f>
        <v/>
      </c>
      <c r="I8735" s="42" t="str">
        <f>IF(ISBLANK($N8735),"",IF(ISBLANK('datos GENERALES'!$D$10),"",'datos GENERALES'!$D$10))</f>
        <v/>
      </c>
      <c r="O8735" s="48" t="str">
        <f>IFERROR(VLOOKUP(N8735,ListaEspecies!$B$3:$D$45,2,FALSE),"")</f>
        <v/>
      </c>
      <c r="P8735" s="96" t="str">
        <f>IFERROR(VLOOKUP(N8735,ListaEspecies!$B$3:$D$45,3,FALSE),"")</f>
        <v/>
      </c>
      <c r="R8735" s="42" t="str">
        <f>IF(ISBLANK($J8735),"",IF(ISBLANK('datos GENERALES'!$B$15),"",'datos GENERALES'!$B$15))</f>
        <v/>
      </c>
      <c r="S8735" s="49" t="str">
        <f t="shared" si="1090"/>
        <v/>
      </c>
      <c r="T8735" s="49" t="str">
        <f t="shared" si="1091"/>
        <v/>
      </c>
      <c r="AA8735" s="50" t="str">
        <f t="shared" si="1095"/>
        <v/>
      </c>
      <c r="AE8735" s="50" t="str">
        <f t="shared" si="1092"/>
        <v/>
      </c>
      <c r="AI8735" s="19" t="str">
        <f t="shared" si="1093"/>
        <v/>
      </c>
      <c r="AJ8735"/>
      <c r="AK8735" s="19" t="str">
        <f t="shared" si="1094"/>
        <v/>
      </c>
    </row>
    <row r="8736" spans="1:37" x14ac:dyDescent="0.25">
      <c r="A8736" s="42" t="str">
        <f t="shared" si="1088"/>
        <v/>
      </c>
      <c r="B8736" s="42" t="str">
        <f t="shared" si="1089"/>
        <v/>
      </c>
      <c r="C8736" s="42" t="str">
        <f>IF(ISBLANK($N8736),"",IF(ISBLANK('datos GENERALES'!B$16),"",'datos GENERALES'!B$16))</f>
        <v/>
      </c>
      <c r="D8736" s="43" t="str">
        <f>IF(ISBLANK($N8736),"","SGBTM/AUTAROC/"&amp;'datos GENERALES'!B$5&amp;"_"&amp;'datos GENERALES'!C$5&amp;"_"&amp;'datos GENERALES'!D$5)</f>
        <v/>
      </c>
      <c r="E8736" s="42" t="str">
        <f>IF(ISBLANK($N8736),"",IF(ISBLANK('datos GENERALES'!$B$6),"",'datos GENERALES'!$B$6))</f>
        <v/>
      </c>
      <c r="F8736" s="42" t="str">
        <f>IF(ISBLANK($N8736),"",IF(ISBLANK('datos GENERALES'!$B$7),"",'datos GENERALES'!$B$7))</f>
        <v/>
      </c>
      <c r="G8736" s="42" t="str">
        <f>IF(ISBLANK($N8736),"",IF(ISBLANK('datos GENERALES'!$B$10),"",'datos GENERALES'!$B$10))</f>
        <v/>
      </c>
      <c r="H8736" s="42" t="str">
        <f>IF(ISBLANK($N8736),"",IF(ISBLANK('datos GENERALES'!$C$10),"",'datos GENERALES'!$C$10))</f>
        <v/>
      </c>
      <c r="I8736" s="42" t="str">
        <f>IF(ISBLANK($N8736),"",IF(ISBLANK('datos GENERALES'!$D$10),"",'datos GENERALES'!$D$10))</f>
        <v/>
      </c>
      <c r="O8736" s="48" t="str">
        <f>IFERROR(VLOOKUP(N8736,ListaEspecies!$B$3:$D$45,2,FALSE),"")</f>
        <v/>
      </c>
      <c r="P8736" s="96" t="str">
        <f>IFERROR(VLOOKUP(N8736,ListaEspecies!$B$3:$D$45,3,FALSE),"")</f>
        <v/>
      </c>
      <c r="R8736" s="42" t="str">
        <f>IF(ISBLANK($J8736),"",IF(ISBLANK('datos GENERALES'!$B$15),"",'datos GENERALES'!$B$15))</f>
        <v/>
      </c>
      <c r="S8736" s="49" t="str">
        <f t="shared" si="1090"/>
        <v/>
      </c>
      <c r="T8736" s="49" t="str">
        <f t="shared" si="1091"/>
        <v/>
      </c>
      <c r="AA8736" s="50" t="str">
        <f t="shared" si="1095"/>
        <v/>
      </c>
      <c r="AE8736" s="50" t="str">
        <f t="shared" si="1092"/>
        <v/>
      </c>
      <c r="AI8736" s="19" t="str">
        <f t="shared" si="1093"/>
        <v/>
      </c>
      <c r="AJ8736"/>
      <c r="AK8736" s="19" t="str">
        <f t="shared" si="1094"/>
        <v/>
      </c>
    </row>
    <row r="8737" spans="1:37" x14ac:dyDescent="0.25">
      <c r="A8737" s="42" t="str">
        <f t="shared" si="1088"/>
        <v/>
      </c>
      <c r="B8737" s="42" t="str">
        <f t="shared" si="1089"/>
        <v/>
      </c>
      <c r="C8737" s="42" t="str">
        <f>IF(ISBLANK($N8737),"",IF(ISBLANK('datos GENERALES'!B$16),"",'datos GENERALES'!B$16))</f>
        <v/>
      </c>
      <c r="D8737" s="43" t="str">
        <f>IF(ISBLANK($N8737),"","SGBTM/AUTAROC/"&amp;'datos GENERALES'!B$5&amp;"_"&amp;'datos GENERALES'!C$5&amp;"_"&amp;'datos GENERALES'!D$5)</f>
        <v/>
      </c>
      <c r="E8737" s="42" t="str">
        <f>IF(ISBLANK($N8737),"",IF(ISBLANK('datos GENERALES'!$B$6),"",'datos GENERALES'!$B$6))</f>
        <v/>
      </c>
      <c r="F8737" s="42" t="str">
        <f>IF(ISBLANK($N8737),"",IF(ISBLANK('datos GENERALES'!$B$7),"",'datos GENERALES'!$B$7))</f>
        <v/>
      </c>
      <c r="G8737" s="42" t="str">
        <f>IF(ISBLANK($N8737),"",IF(ISBLANK('datos GENERALES'!$B$10),"",'datos GENERALES'!$B$10))</f>
        <v/>
      </c>
      <c r="H8737" s="42" t="str">
        <f>IF(ISBLANK($N8737),"",IF(ISBLANK('datos GENERALES'!$C$10),"",'datos GENERALES'!$C$10))</f>
        <v/>
      </c>
      <c r="I8737" s="42" t="str">
        <f>IF(ISBLANK($N8737),"",IF(ISBLANK('datos GENERALES'!$D$10),"",'datos GENERALES'!$D$10))</f>
        <v/>
      </c>
      <c r="O8737" s="48" t="str">
        <f>IFERROR(VLOOKUP(N8737,ListaEspecies!$B$3:$D$45,2,FALSE),"")</f>
        <v/>
      </c>
      <c r="P8737" s="96" t="str">
        <f>IFERROR(VLOOKUP(N8737,ListaEspecies!$B$3:$D$45,3,FALSE),"")</f>
        <v/>
      </c>
      <c r="R8737" s="42" t="str">
        <f>IF(ISBLANK($J8737),"",IF(ISBLANK('datos GENERALES'!$B$15),"",'datos GENERALES'!$B$15))</f>
        <v/>
      </c>
      <c r="S8737" s="49" t="str">
        <f t="shared" si="1090"/>
        <v/>
      </c>
      <c r="T8737" s="49" t="str">
        <f t="shared" si="1091"/>
        <v/>
      </c>
      <c r="AA8737" s="50" t="str">
        <f t="shared" si="1095"/>
        <v/>
      </c>
      <c r="AE8737" s="50" t="str">
        <f t="shared" si="1092"/>
        <v/>
      </c>
      <c r="AI8737" s="19" t="str">
        <f t="shared" si="1093"/>
        <v/>
      </c>
      <c r="AJ8737"/>
      <c r="AK8737" s="19" t="str">
        <f t="shared" si="1094"/>
        <v/>
      </c>
    </row>
    <row r="8738" spans="1:37" x14ac:dyDescent="0.25">
      <c r="A8738" s="42" t="str">
        <f t="shared" si="1088"/>
        <v/>
      </c>
      <c r="B8738" s="42" t="str">
        <f t="shared" si="1089"/>
        <v/>
      </c>
      <c r="C8738" s="42" t="str">
        <f>IF(ISBLANK($N8738),"",IF(ISBLANK('datos GENERALES'!B$16),"",'datos GENERALES'!B$16))</f>
        <v/>
      </c>
      <c r="D8738" s="43" t="str">
        <f>IF(ISBLANK($N8738),"","SGBTM/AUTAROC/"&amp;'datos GENERALES'!B$5&amp;"_"&amp;'datos GENERALES'!C$5&amp;"_"&amp;'datos GENERALES'!D$5)</f>
        <v/>
      </c>
      <c r="E8738" s="42" t="str">
        <f>IF(ISBLANK($N8738),"",IF(ISBLANK('datos GENERALES'!$B$6),"",'datos GENERALES'!$B$6))</f>
        <v/>
      </c>
      <c r="F8738" s="42" t="str">
        <f>IF(ISBLANK($N8738),"",IF(ISBLANK('datos GENERALES'!$B$7),"",'datos GENERALES'!$B$7))</f>
        <v/>
      </c>
      <c r="G8738" s="42" t="str">
        <f>IF(ISBLANK($N8738),"",IF(ISBLANK('datos GENERALES'!$B$10),"",'datos GENERALES'!$B$10))</f>
        <v/>
      </c>
      <c r="H8738" s="42" t="str">
        <f>IF(ISBLANK($N8738),"",IF(ISBLANK('datos GENERALES'!$C$10),"",'datos GENERALES'!$C$10))</f>
        <v/>
      </c>
      <c r="I8738" s="42" t="str">
        <f>IF(ISBLANK($N8738),"",IF(ISBLANK('datos GENERALES'!$D$10),"",'datos GENERALES'!$D$10))</f>
        <v/>
      </c>
      <c r="O8738" s="48" t="str">
        <f>IFERROR(VLOOKUP(N8738,ListaEspecies!$B$3:$D$45,2,FALSE),"")</f>
        <v/>
      </c>
      <c r="P8738" s="96" t="str">
        <f>IFERROR(VLOOKUP(N8738,ListaEspecies!$B$3:$D$45,3,FALSE),"")</f>
        <v/>
      </c>
      <c r="R8738" s="42" t="str">
        <f>IF(ISBLANK($J8738),"",IF(ISBLANK('datos GENERALES'!$B$15),"",'datos GENERALES'!$B$15))</f>
        <v/>
      </c>
      <c r="S8738" s="49" t="str">
        <f t="shared" si="1090"/>
        <v/>
      </c>
      <c r="T8738" s="49" t="str">
        <f t="shared" si="1091"/>
        <v/>
      </c>
      <c r="AA8738" s="50" t="str">
        <f t="shared" si="1095"/>
        <v/>
      </c>
      <c r="AE8738" s="50" t="str">
        <f t="shared" si="1092"/>
        <v/>
      </c>
      <c r="AI8738" s="19" t="str">
        <f t="shared" si="1093"/>
        <v/>
      </c>
      <c r="AJ8738"/>
      <c r="AK8738" s="19" t="str">
        <f t="shared" si="1094"/>
        <v/>
      </c>
    </row>
    <row r="8739" spans="1:37" x14ac:dyDescent="0.25">
      <c r="A8739" s="42" t="str">
        <f t="shared" si="1088"/>
        <v/>
      </c>
      <c r="B8739" s="42" t="str">
        <f t="shared" si="1089"/>
        <v/>
      </c>
      <c r="C8739" s="42" t="str">
        <f>IF(ISBLANK($N8739),"",IF(ISBLANK('datos GENERALES'!B$16),"",'datos GENERALES'!B$16))</f>
        <v/>
      </c>
      <c r="D8739" s="43" t="str">
        <f>IF(ISBLANK($N8739),"","SGBTM/AUTAROC/"&amp;'datos GENERALES'!B$5&amp;"_"&amp;'datos GENERALES'!C$5&amp;"_"&amp;'datos GENERALES'!D$5)</f>
        <v/>
      </c>
      <c r="E8739" s="42" t="str">
        <f>IF(ISBLANK($N8739),"",IF(ISBLANK('datos GENERALES'!$B$6),"",'datos GENERALES'!$B$6))</f>
        <v/>
      </c>
      <c r="F8739" s="42" t="str">
        <f>IF(ISBLANK($N8739),"",IF(ISBLANK('datos GENERALES'!$B$7),"",'datos GENERALES'!$B$7))</f>
        <v/>
      </c>
      <c r="G8739" s="42" t="str">
        <f>IF(ISBLANK($N8739),"",IF(ISBLANK('datos GENERALES'!$B$10),"",'datos GENERALES'!$B$10))</f>
        <v/>
      </c>
      <c r="H8739" s="42" t="str">
        <f>IF(ISBLANK($N8739),"",IF(ISBLANK('datos GENERALES'!$C$10),"",'datos GENERALES'!$C$10))</f>
        <v/>
      </c>
      <c r="I8739" s="42" t="str">
        <f>IF(ISBLANK($N8739),"",IF(ISBLANK('datos GENERALES'!$D$10),"",'datos GENERALES'!$D$10))</f>
        <v/>
      </c>
      <c r="O8739" s="48" t="str">
        <f>IFERROR(VLOOKUP(N8739,ListaEspecies!$B$3:$D$45,2,FALSE),"")</f>
        <v/>
      </c>
      <c r="P8739" s="96" t="str">
        <f>IFERROR(VLOOKUP(N8739,ListaEspecies!$B$3:$D$45,3,FALSE),"")</f>
        <v/>
      </c>
      <c r="R8739" s="42" t="str">
        <f>IF(ISBLANK($J8739),"",IF(ISBLANK('datos GENERALES'!$B$15),"",'datos GENERALES'!$B$15))</f>
        <v/>
      </c>
      <c r="S8739" s="49" t="str">
        <f t="shared" si="1090"/>
        <v/>
      </c>
      <c r="T8739" s="49" t="str">
        <f t="shared" si="1091"/>
        <v/>
      </c>
      <c r="AA8739" s="50" t="str">
        <f t="shared" si="1095"/>
        <v/>
      </c>
      <c r="AE8739" s="50" t="str">
        <f t="shared" si="1092"/>
        <v/>
      </c>
      <c r="AI8739" s="19" t="str">
        <f t="shared" si="1093"/>
        <v/>
      </c>
      <c r="AJ8739"/>
      <c r="AK8739" s="19" t="str">
        <f t="shared" si="1094"/>
        <v/>
      </c>
    </row>
    <row r="8740" spans="1:37" x14ac:dyDescent="0.25">
      <c r="A8740" s="42" t="str">
        <f t="shared" si="1088"/>
        <v/>
      </c>
      <c r="B8740" s="42" t="str">
        <f t="shared" si="1089"/>
        <v/>
      </c>
      <c r="C8740" s="42" t="str">
        <f>IF(ISBLANK($N8740),"",IF(ISBLANK('datos GENERALES'!B$16),"",'datos GENERALES'!B$16))</f>
        <v/>
      </c>
      <c r="D8740" s="43" t="str">
        <f>IF(ISBLANK($N8740),"","SGBTM/AUTAROC/"&amp;'datos GENERALES'!B$5&amp;"_"&amp;'datos GENERALES'!C$5&amp;"_"&amp;'datos GENERALES'!D$5)</f>
        <v/>
      </c>
      <c r="E8740" s="42" t="str">
        <f>IF(ISBLANK($N8740),"",IF(ISBLANK('datos GENERALES'!$B$6),"",'datos GENERALES'!$B$6))</f>
        <v/>
      </c>
      <c r="F8740" s="42" t="str">
        <f>IF(ISBLANK($N8740),"",IF(ISBLANK('datos GENERALES'!$B$7),"",'datos GENERALES'!$B$7))</f>
        <v/>
      </c>
      <c r="G8740" s="42" t="str">
        <f>IF(ISBLANK($N8740),"",IF(ISBLANK('datos GENERALES'!$B$10),"",'datos GENERALES'!$B$10))</f>
        <v/>
      </c>
      <c r="H8740" s="42" t="str">
        <f>IF(ISBLANK($N8740),"",IF(ISBLANK('datos GENERALES'!$C$10),"",'datos GENERALES'!$C$10))</f>
        <v/>
      </c>
      <c r="I8740" s="42" t="str">
        <f>IF(ISBLANK($N8740),"",IF(ISBLANK('datos GENERALES'!$D$10),"",'datos GENERALES'!$D$10))</f>
        <v/>
      </c>
      <c r="O8740" s="48" t="str">
        <f>IFERROR(VLOOKUP(N8740,ListaEspecies!$B$3:$D$45,2,FALSE),"")</f>
        <v/>
      </c>
      <c r="P8740" s="96" t="str">
        <f>IFERROR(VLOOKUP(N8740,ListaEspecies!$B$3:$D$45,3,FALSE),"")</f>
        <v/>
      </c>
      <c r="R8740" s="42" t="str">
        <f>IF(ISBLANK($J8740),"",IF(ISBLANK('datos GENERALES'!$B$15),"",'datos GENERALES'!$B$15))</f>
        <v/>
      </c>
      <c r="S8740" s="49" t="str">
        <f t="shared" si="1090"/>
        <v/>
      </c>
      <c r="T8740" s="49" t="str">
        <f t="shared" si="1091"/>
        <v/>
      </c>
      <c r="AA8740" s="50" t="str">
        <f t="shared" si="1095"/>
        <v/>
      </c>
      <c r="AE8740" s="50" t="str">
        <f t="shared" si="1092"/>
        <v/>
      </c>
      <c r="AI8740" s="19" t="str">
        <f t="shared" si="1093"/>
        <v/>
      </c>
      <c r="AJ8740"/>
      <c r="AK8740" s="19" t="str">
        <f t="shared" si="1094"/>
        <v/>
      </c>
    </row>
    <row r="8741" spans="1:37" x14ac:dyDescent="0.25">
      <c r="A8741" s="42" t="str">
        <f t="shared" si="1088"/>
        <v/>
      </c>
      <c r="B8741" s="42" t="str">
        <f t="shared" si="1089"/>
        <v/>
      </c>
      <c r="C8741" s="42" t="str">
        <f>IF(ISBLANK($N8741),"",IF(ISBLANK('datos GENERALES'!B$16),"",'datos GENERALES'!B$16))</f>
        <v/>
      </c>
      <c r="D8741" s="43" t="str">
        <f>IF(ISBLANK($N8741),"","SGBTM/AUTAROC/"&amp;'datos GENERALES'!B$5&amp;"_"&amp;'datos GENERALES'!C$5&amp;"_"&amp;'datos GENERALES'!D$5)</f>
        <v/>
      </c>
      <c r="E8741" s="42" t="str">
        <f>IF(ISBLANK($N8741),"",IF(ISBLANK('datos GENERALES'!$B$6),"",'datos GENERALES'!$B$6))</f>
        <v/>
      </c>
      <c r="F8741" s="42" t="str">
        <f>IF(ISBLANK($N8741),"",IF(ISBLANK('datos GENERALES'!$B$7),"",'datos GENERALES'!$B$7))</f>
        <v/>
      </c>
      <c r="G8741" s="42" t="str">
        <f>IF(ISBLANK($N8741),"",IF(ISBLANK('datos GENERALES'!$B$10),"",'datos GENERALES'!$B$10))</f>
        <v/>
      </c>
      <c r="H8741" s="42" t="str">
        <f>IF(ISBLANK($N8741),"",IF(ISBLANK('datos GENERALES'!$C$10),"",'datos GENERALES'!$C$10))</f>
        <v/>
      </c>
      <c r="I8741" s="42" t="str">
        <f>IF(ISBLANK($N8741),"",IF(ISBLANK('datos GENERALES'!$D$10),"",'datos GENERALES'!$D$10))</f>
        <v/>
      </c>
      <c r="O8741" s="48" t="str">
        <f>IFERROR(VLOOKUP(N8741,ListaEspecies!$B$3:$D$45,2,FALSE),"")</f>
        <v/>
      </c>
      <c r="P8741" s="96" t="str">
        <f>IFERROR(VLOOKUP(N8741,ListaEspecies!$B$3:$D$45,3,FALSE),"")</f>
        <v/>
      </c>
      <c r="R8741" s="42" t="str">
        <f>IF(ISBLANK($J8741),"",IF(ISBLANK('datos GENERALES'!$B$15),"",'datos GENERALES'!$B$15))</f>
        <v/>
      </c>
      <c r="S8741" s="49" t="str">
        <f t="shared" si="1090"/>
        <v/>
      </c>
      <c r="T8741" s="49" t="str">
        <f t="shared" si="1091"/>
        <v/>
      </c>
      <c r="AA8741" s="50" t="str">
        <f t="shared" si="1095"/>
        <v/>
      </c>
      <c r="AE8741" s="50" t="str">
        <f t="shared" si="1092"/>
        <v/>
      </c>
      <c r="AI8741" s="19" t="str">
        <f t="shared" si="1093"/>
        <v/>
      </c>
      <c r="AJ8741"/>
      <c r="AK8741" s="19" t="str">
        <f t="shared" si="1094"/>
        <v/>
      </c>
    </row>
    <row r="8742" spans="1:37" x14ac:dyDescent="0.25">
      <c r="A8742" s="42" t="str">
        <f t="shared" si="1088"/>
        <v/>
      </c>
      <c r="B8742" s="42" t="str">
        <f t="shared" si="1089"/>
        <v/>
      </c>
      <c r="C8742" s="42" t="str">
        <f>IF(ISBLANK($N8742),"",IF(ISBLANK('datos GENERALES'!B$16),"",'datos GENERALES'!B$16))</f>
        <v/>
      </c>
      <c r="D8742" s="43" t="str">
        <f>IF(ISBLANK($N8742),"","SGBTM/AUTAROC/"&amp;'datos GENERALES'!B$5&amp;"_"&amp;'datos GENERALES'!C$5&amp;"_"&amp;'datos GENERALES'!D$5)</f>
        <v/>
      </c>
      <c r="E8742" s="42" t="str">
        <f>IF(ISBLANK($N8742),"",IF(ISBLANK('datos GENERALES'!$B$6),"",'datos GENERALES'!$B$6))</f>
        <v/>
      </c>
      <c r="F8742" s="42" t="str">
        <f>IF(ISBLANK($N8742),"",IF(ISBLANK('datos GENERALES'!$B$7),"",'datos GENERALES'!$B$7))</f>
        <v/>
      </c>
      <c r="G8742" s="42" t="str">
        <f>IF(ISBLANK($N8742),"",IF(ISBLANK('datos GENERALES'!$B$10),"",'datos GENERALES'!$B$10))</f>
        <v/>
      </c>
      <c r="H8742" s="42" t="str">
        <f>IF(ISBLANK($N8742),"",IF(ISBLANK('datos GENERALES'!$C$10),"",'datos GENERALES'!$C$10))</f>
        <v/>
      </c>
      <c r="I8742" s="42" t="str">
        <f>IF(ISBLANK($N8742),"",IF(ISBLANK('datos GENERALES'!$D$10),"",'datos GENERALES'!$D$10))</f>
        <v/>
      </c>
      <c r="O8742" s="48" t="str">
        <f>IFERROR(VLOOKUP(N8742,ListaEspecies!$B$3:$D$45,2,FALSE),"")</f>
        <v/>
      </c>
      <c r="P8742" s="96" t="str">
        <f>IFERROR(VLOOKUP(N8742,ListaEspecies!$B$3:$D$45,3,FALSE),"")</f>
        <v/>
      </c>
      <c r="R8742" s="42" t="str">
        <f>IF(ISBLANK($J8742),"",IF(ISBLANK('datos GENERALES'!$B$15),"",'datos GENERALES'!$B$15))</f>
        <v/>
      </c>
      <c r="S8742" s="49" t="str">
        <f t="shared" si="1090"/>
        <v/>
      </c>
      <c r="T8742" s="49" t="str">
        <f t="shared" si="1091"/>
        <v/>
      </c>
      <c r="AA8742" s="50" t="str">
        <f t="shared" si="1095"/>
        <v/>
      </c>
      <c r="AE8742" s="50" t="str">
        <f t="shared" si="1092"/>
        <v/>
      </c>
      <c r="AI8742" s="19" t="str">
        <f t="shared" si="1093"/>
        <v/>
      </c>
      <c r="AJ8742"/>
      <c r="AK8742" s="19" t="str">
        <f t="shared" si="1094"/>
        <v/>
      </c>
    </row>
    <row r="8743" spans="1:37" x14ac:dyDescent="0.25">
      <c r="A8743" s="42" t="str">
        <f t="shared" si="1088"/>
        <v/>
      </c>
      <c r="B8743" s="42" t="str">
        <f t="shared" si="1089"/>
        <v/>
      </c>
      <c r="C8743" s="42" t="str">
        <f>IF(ISBLANK($N8743),"",IF(ISBLANK('datos GENERALES'!B$16),"",'datos GENERALES'!B$16))</f>
        <v/>
      </c>
      <c r="D8743" s="43" t="str">
        <f>IF(ISBLANK($N8743),"","SGBTM/AUTAROC/"&amp;'datos GENERALES'!B$5&amp;"_"&amp;'datos GENERALES'!C$5&amp;"_"&amp;'datos GENERALES'!D$5)</f>
        <v/>
      </c>
      <c r="E8743" s="42" t="str">
        <f>IF(ISBLANK($N8743),"",IF(ISBLANK('datos GENERALES'!$B$6),"",'datos GENERALES'!$B$6))</f>
        <v/>
      </c>
      <c r="F8743" s="42" t="str">
        <f>IF(ISBLANK($N8743),"",IF(ISBLANK('datos GENERALES'!$B$7),"",'datos GENERALES'!$B$7))</f>
        <v/>
      </c>
      <c r="G8743" s="42" t="str">
        <f>IF(ISBLANK($N8743),"",IF(ISBLANK('datos GENERALES'!$B$10),"",'datos GENERALES'!$B$10))</f>
        <v/>
      </c>
      <c r="H8743" s="42" t="str">
        <f>IF(ISBLANK($N8743),"",IF(ISBLANK('datos GENERALES'!$C$10),"",'datos GENERALES'!$C$10))</f>
        <v/>
      </c>
      <c r="I8743" s="42" t="str">
        <f>IF(ISBLANK($N8743),"",IF(ISBLANK('datos GENERALES'!$D$10),"",'datos GENERALES'!$D$10))</f>
        <v/>
      </c>
      <c r="O8743" s="48" t="str">
        <f>IFERROR(VLOOKUP(N8743,ListaEspecies!$B$3:$D$45,2,FALSE),"")</f>
        <v/>
      </c>
      <c r="P8743" s="96" t="str">
        <f>IFERROR(VLOOKUP(N8743,ListaEspecies!$B$3:$D$45,3,FALSE),"")</f>
        <v/>
      </c>
      <c r="R8743" s="42" t="str">
        <f>IF(ISBLANK($J8743),"",IF(ISBLANK('datos GENERALES'!$B$15),"",'datos GENERALES'!$B$15))</f>
        <v/>
      </c>
      <c r="S8743" s="49" t="str">
        <f t="shared" si="1090"/>
        <v/>
      </c>
      <c r="T8743" s="49" t="str">
        <f t="shared" si="1091"/>
        <v/>
      </c>
      <c r="AA8743" s="50" t="str">
        <f t="shared" si="1095"/>
        <v/>
      </c>
      <c r="AE8743" s="50" t="str">
        <f t="shared" si="1092"/>
        <v/>
      </c>
      <c r="AI8743" s="19" t="str">
        <f t="shared" si="1093"/>
        <v/>
      </c>
      <c r="AJ8743"/>
      <c r="AK8743" s="19" t="str">
        <f t="shared" si="1094"/>
        <v/>
      </c>
    </row>
    <row r="8744" spans="1:37" x14ac:dyDescent="0.25">
      <c r="A8744" s="42" t="str">
        <f t="shared" si="1088"/>
        <v/>
      </c>
      <c r="B8744" s="42" t="str">
        <f t="shared" si="1089"/>
        <v/>
      </c>
      <c r="C8744" s="42" t="str">
        <f>IF(ISBLANK($N8744),"",IF(ISBLANK('datos GENERALES'!B$16),"",'datos GENERALES'!B$16))</f>
        <v/>
      </c>
      <c r="D8744" s="43" t="str">
        <f>IF(ISBLANK($N8744),"","SGBTM/AUTAROC/"&amp;'datos GENERALES'!B$5&amp;"_"&amp;'datos GENERALES'!C$5&amp;"_"&amp;'datos GENERALES'!D$5)</f>
        <v/>
      </c>
      <c r="E8744" s="42" t="str">
        <f>IF(ISBLANK($N8744),"",IF(ISBLANK('datos GENERALES'!$B$6),"",'datos GENERALES'!$B$6))</f>
        <v/>
      </c>
      <c r="F8744" s="42" t="str">
        <f>IF(ISBLANK($N8744),"",IF(ISBLANK('datos GENERALES'!$B$7),"",'datos GENERALES'!$B$7))</f>
        <v/>
      </c>
      <c r="G8744" s="42" t="str">
        <f>IF(ISBLANK($N8744),"",IF(ISBLANK('datos GENERALES'!$B$10),"",'datos GENERALES'!$B$10))</f>
        <v/>
      </c>
      <c r="H8744" s="42" t="str">
        <f>IF(ISBLANK($N8744),"",IF(ISBLANK('datos GENERALES'!$C$10),"",'datos GENERALES'!$C$10))</f>
        <v/>
      </c>
      <c r="I8744" s="42" t="str">
        <f>IF(ISBLANK($N8744),"",IF(ISBLANK('datos GENERALES'!$D$10),"",'datos GENERALES'!$D$10))</f>
        <v/>
      </c>
      <c r="O8744" s="48" t="str">
        <f>IFERROR(VLOOKUP(N8744,ListaEspecies!$B$3:$D$45,2,FALSE),"")</f>
        <v/>
      </c>
      <c r="P8744" s="96" t="str">
        <f>IFERROR(VLOOKUP(N8744,ListaEspecies!$B$3:$D$45,3,FALSE),"")</f>
        <v/>
      </c>
      <c r="R8744" s="42" t="str">
        <f>IF(ISBLANK($J8744),"",IF(ISBLANK('datos GENERALES'!$B$15),"",'datos GENERALES'!$B$15))</f>
        <v/>
      </c>
      <c r="S8744" s="49" t="str">
        <f t="shared" si="1090"/>
        <v/>
      </c>
      <c r="T8744" s="49" t="str">
        <f t="shared" si="1091"/>
        <v/>
      </c>
      <c r="AA8744" s="50" t="str">
        <f t="shared" si="1095"/>
        <v/>
      </c>
      <c r="AE8744" s="50" t="str">
        <f t="shared" si="1092"/>
        <v/>
      </c>
      <c r="AI8744" s="19" t="str">
        <f t="shared" si="1093"/>
        <v/>
      </c>
      <c r="AJ8744"/>
      <c r="AK8744" s="19" t="str">
        <f t="shared" si="1094"/>
        <v/>
      </c>
    </row>
    <row r="8745" spans="1:37" x14ac:dyDescent="0.25">
      <c r="A8745" s="42" t="str">
        <f t="shared" si="1088"/>
        <v/>
      </c>
      <c r="B8745" s="42" t="str">
        <f t="shared" si="1089"/>
        <v/>
      </c>
      <c r="C8745" s="42" t="str">
        <f>IF(ISBLANK($N8745),"",IF(ISBLANK('datos GENERALES'!B$16),"",'datos GENERALES'!B$16))</f>
        <v/>
      </c>
      <c r="D8745" s="43" t="str">
        <f>IF(ISBLANK($N8745),"","SGBTM/AUTAROC/"&amp;'datos GENERALES'!B$5&amp;"_"&amp;'datos GENERALES'!C$5&amp;"_"&amp;'datos GENERALES'!D$5)</f>
        <v/>
      </c>
      <c r="E8745" s="42" t="str">
        <f>IF(ISBLANK($N8745),"",IF(ISBLANK('datos GENERALES'!$B$6),"",'datos GENERALES'!$B$6))</f>
        <v/>
      </c>
      <c r="F8745" s="42" t="str">
        <f>IF(ISBLANK($N8745),"",IF(ISBLANK('datos GENERALES'!$B$7),"",'datos GENERALES'!$B$7))</f>
        <v/>
      </c>
      <c r="G8745" s="42" t="str">
        <f>IF(ISBLANK($N8745),"",IF(ISBLANK('datos GENERALES'!$B$10),"",'datos GENERALES'!$B$10))</f>
        <v/>
      </c>
      <c r="H8745" s="42" t="str">
        <f>IF(ISBLANK($N8745),"",IF(ISBLANK('datos GENERALES'!$C$10),"",'datos GENERALES'!$C$10))</f>
        <v/>
      </c>
      <c r="I8745" s="42" t="str">
        <f>IF(ISBLANK($N8745),"",IF(ISBLANK('datos GENERALES'!$D$10),"",'datos GENERALES'!$D$10))</f>
        <v/>
      </c>
      <c r="O8745" s="48" t="str">
        <f>IFERROR(VLOOKUP(N8745,ListaEspecies!$B$3:$D$45,2,FALSE),"")</f>
        <v/>
      </c>
      <c r="P8745" s="96" t="str">
        <f>IFERROR(VLOOKUP(N8745,ListaEspecies!$B$3:$D$45,3,FALSE),"")</f>
        <v/>
      </c>
      <c r="R8745" s="42" t="str">
        <f>IF(ISBLANK($J8745),"",IF(ISBLANK('datos GENERALES'!$B$15),"",'datos GENERALES'!$B$15))</f>
        <v/>
      </c>
      <c r="S8745" s="49" t="str">
        <f t="shared" si="1090"/>
        <v/>
      </c>
      <c r="T8745" s="49" t="str">
        <f t="shared" si="1091"/>
        <v/>
      </c>
      <c r="AA8745" s="50" t="str">
        <f t="shared" si="1095"/>
        <v/>
      </c>
      <c r="AE8745" s="50" t="str">
        <f t="shared" si="1092"/>
        <v/>
      </c>
      <c r="AI8745" s="19" t="str">
        <f t="shared" si="1093"/>
        <v/>
      </c>
      <c r="AJ8745"/>
      <c r="AK8745" s="19" t="str">
        <f t="shared" si="1094"/>
        <v/>
      </c>
    </row>
    <row r="8746" spans="1:37" x14ac:dyDescent="0.25">
      <c r="A8746" s="42" t="str">
        <f t="shared" si="1088"/>
        <v/>
      </c>
      <c r="B8746" s="42" t="str">
        <f t="shared" si="1089"/>
        <v/>
      </c>
      <c r="C8746" s="42" t="str">
        <f>IF(ISBLANK($N8746),"",IF(ISBLANK('datos GENERALES'!B$16),"",'datos GENERALES'!B$16))</f>
        <v/>
      </c>
      <c r="D8746" s="43" t="str">
        <f>IF(ISBLANK($N8746),"","SGBTM/AUTAROC/"&amp;'datos GENERALES'!B$5&amp;"_"&amp;'datos GENERALES'!C$5&amp;"_"&amp;'datos GENERALES'!D$5)</f>
        <v/>
      </c>
      <c r="E8746" s="42" t="str">
        <f>IF(ISBLANK($N8746),"",IF(ISBLANK('datos GENERALES'!$B$6),"",'datos GENERALES'!$B$6))</f>
        <v/>
      </c>
      <c r="F8746" s="42" t="str">
        <f>IF(ISBLANK($N8746),"",IF(ISBLANK('datos GENERALES'!$B$7),"",'datos GENERALES'!$B$7))</f>
        <v/>
      </c>
      <c r="G8746" s="42" t="str">
        <f>IF(ISBLANK($N8746),"",IF(ISBLANK('datos GENERALES'!$B$10),"",'datos GENERALES'!$B$10))</f>
        <v/>
      </c>
      <c r="H8746" s="42" t="str">
        <f>IF(ISBLANK($N8746),"",IF(ISBLANK('datos GENERALES'!$C$10),"",'datos GENERALES'!$C$10))</f>
        <v/>
      </c>
      <c r="I8746" s="42" t="str">
        <f>IF(ISBLANK($N8746),"",IF(ISBLANK('datos GENERALES'!$D$10),"",'datos GENERALES'!$D$10))</f>
        <v/>
      </c>
      <c r="O8746" s="48" t="str">
        <f>IFERROR(VLOOKUP(N8746,ListaEspecies!$B$3:$D$45,2,FALSE),"")</f>
        <v/>
      </c>
      <c r="P8746" s="96" t="str">
        <f>IFERROR(VLOOKUP(N8746,ListaEspecies!$B$3:$D$45,3,FALSE),"")</f>
        <v/>
      </c>
      <c r="R8746" s="42" t="str">
        <f>IF(ISBLANK($J8746),"",IF(ISBLANK('datos GENERALES'!$B$15),"",'datos GENERALES'!$B$15))</f>
        <v/>
      </c>
      <c r="S8746" s="49" t="str">
        <f t="shared" si="1090"/>
        <v/>
      </c>
      <c r="T8746" s="49" t="str">
        <f t="shared" si="1091"/>
        <v/>
      </c>
      <c r="AA8746" s="50" t="str">
        <f t="shared" si="1095"/>
        <v/>
      </c>
      <c r="AE8746" s="50" t="str">
        <f t="shared" si="1092"/>
        <v/>
      </c>
      <c r="AI8746" s="19" t="str">
        <f t="shared" si="1093"/>
        <v/>
      </c>
      <c r="AJ8746"/>
      <c r="AK8746" s="19" t="str">
        <f t="shared" si="1094"/>
        <v/>
      </c>
    </row>
    <row r="8747" spans="1:37" x14ac:dyDescent="0.25">
      <c r="A8747" s="42" t="str">
        <f t="shared" si="1088"/>
        <v/>
      </c>
      <c r="B8747" s="42" t="str">
        <f t="shared" si="1089"/>
        <v/>
      </c>
      <c r="C8747" s="42" t="str">
        <f>IF(ISBLANK($N8747),"",IF(ISBLANK('datos GENERALES'!B$16),"",'datos GENERALES'!B$16))</f>
        <v/>
      </c>
      <c r="D8747" s="43" t="str">
        <f>IF(ISBLANK($N8747),"","SGBTM/AUTAROC/"&amp;'datos GENERALES'!B$5&amp;"_"&amp;'datos GENERALES'!C$5&amp;"_"&amp;'datos GENERALES'!D$5)</f>
        <v/>
      </c>
      <c r="E8747" s="42" t="str">
        <f>IF(ISBLANK($N8747),"",IF(ISBLANK('datos GENERALES'!$B$6),"",'datos GENERALES'!$B$6))</f>
        <v/>
      </c>
      <c r="F8747" s="42" t="str">
        <f>IF(ISBLANK($N8747),"",IF(ISBLANK('datos GENERALES'!$B$7),"",'datos GENERALES'!$B$7))</f>
        <v/>
      </c>
      <c r="G8747" s="42" t="str">
        <f>IF(ISBLANK($N8747),"",IF(ISBLANK('datos GENERALES'!$B$10),"",'datos GENERALES'!$B$10))</f>
        <v/>
      </c>
      <c r="H8747" s="42" t="str">
        <f>IF(ISBLANK($N8747),"",IF(ISBLANK('datos GENERALES'!$C$10),"",'datos GENERALES'!$C$10))</f>
        <v/>
      </c>
      <c r="I8747" s="42" t="str">
        <f>IF(ISBLANK($N8747),"",IF(ISBLANK('datos GENERALES'!$D$10),"",'datos GENERALES'!$D$10))</f>
        <v/>
      </c>
      <c r="O8747" s="48" t="str">
        <f>IFERROR(VLOOKUP(N8747,ListaEspecies!$B$3:$D$45,2,FALSE),"")</f>
        <v/>
      </c>
      <c r="P8747" s="96" t="str">
        <f>IFERROR(VLOOKUP(N8747,ListaEspecies!$B$3:$D$45,3,FALSE),"")</f>
        <v/>
      </c>
      <c r="R8747" s="42" t="str">
        <f>IF(ISBLANK($J8747),"",IF(ISBLANK('datos GENERALES'!$B$15),"",'datos GENERALES'!$B$15))</f>
        <v/>
      </c>
      <c r="S8747" s="49" t="str">
        <f t="shared" si="1090"/>
        <v/>
      </c>
      <c r="T8747" s="49" t="str">
        <f t="shared" si="1091"/>
        <v/>
      </c>
      <c r="AA8747" s="50" t="str">
        <f t="shared" si="1095"/>
        <v/>
      </c>
      <c r="AE8747" s="50" t="str">
        <f t="shared" si="1092"/>
        <v/>
      </c>
      <c r="AI8747" s="19" t="str">
        <f t="shared" si="1093"/>
        <v/>
      </c>
      <c r="AJ8747"/>
      <c r="AK8747" s="19" t="str">
        <f t="shared" si="1094"/>
        <v/>
      </c>
    </row>
    <row r="8748" spans="1:37" x14ac:dyDescent="0.25">
      <c r="A8748" s="42" t="str">
        <f t="shared" si="1088"/>
        <v/>
      </c>
      <c r="B8748" s="42" t="str">
        <f t="shared" si="1089"/>
        <v/>
      </c>
      <c r="C8748" s="42" t="str">
        <f>IF(ISBLANK($N8748),"",IF(ISBLANK('datos GENERALES'!B$16),"",'datos GENERALES'!B$16))</f>
        <v/>
      </c>
      <c r="D8748" s="43" t="str">
        <f>IF(ISBLANK($N8748),"","SGBTM/AUTAROC/"&amp;'datos GENERALES'!B$5&amp;"_"&amp;'datos GENERALES'!C$5&amp;"_"&amp;'datos GENERALES'!D$5)</f>
        <v/>
      </c>
      <c r="E8748" s="42" t="str">
        <f>IF(ISBLANK($N8748),"",IF(ISBLANK('datos GENERALES'!$B$6),"",'datos GENERALES'!$B$6))</f>
        <v/>
      </c>
      <c r="F8748" s="42" t="str">
        <f>IF(ISBLANK($N8748),"",IF(ISBLANK('datos GENERALES'!$B$7),"",'datos GENERALES'!$B$7))</f>
        <v/>
      </c>
      <c r="G8748" s="42" t="str">
        <f>IF(ISBLANK($N8748),"",IF(ISBLANK('datos GENERALES'!$B$10),"",'datos GENERALES'!$B$10))</f>
        <v/>
      </c>
      <c r="H8748" s="42" t="str">
        <f>IF(ISBLANK($N8748),"",IF(ISBLANK('datos GENERALES'!$C$10),"",'datos GENERALES'!$C$10))</f>
        <v/>
      </c>
      <c r="I8748" s="42" t="str">
        <f>IF(ISBLANK($N8748),"",IF(ISBLANK('datos GENERALES'!$D$10),"",'datos GENERALES'!$D$10))</f>
        <v/>
      </c>
      <c r="O8748" s="48" t="str">
        <f>IFERROR(VLOOKUP(N8748,ListaEspecies!$B$3:$D$45,2,FALSE),"")</f>
        <v/>
      </c>
      <c r="P8748" s="96" t="str">
        <f>IFERROR(VLOOKUP(N8748,ListaEspecies!$B$3:$D$45,3,FALSE),"")</f>
        <v/>
      </c>
      <c r="R8748" s="42" t="str">
        <f>IF(ISBLANK($J8748),"",IF(ISBLANK('datos GENERALES'!$B$15),"",'datos GENERALES'!$B$15))</f>
        <v/>
      </c>
      <c r="S8748" s="49" t="str">
        <f t="shared" si="1090"/>
        <v/>
      </c>
      <c r="T8748" s="49" t="str">
        <f t="shared" si="1091"/>
        <v/>
      </c>
      <c r="AA8748" s="50" t="str">
        <f t="shared" si="1095"/>
        <v/>
      </c>
      <c r="AE8748" s="50" t="str">
        <f t="shared" si="1092"/>
        <v/>
      </c>
      <c r="AI8748" s="19" t="str">
        <f t="shared" si="1093"/>
        <v/>
      </c>
      <c r="AJ8748"/>
      <c r="AK8748" s="19" t="str">
        <f t="shared" si="1094"/>
        <v/>
      </c>
    </row>
    <row r="8749" spans="1:37" x14ac:dyDescent="0.25">
      <c r="A8749" s="42" t="str">
        <f t="shared" si="1088"/>
        <v/>
      </c>
      <c r="B8749" s="42" t="str">
        <f t="shared" si="1089"/>
        <v/>
      </c>
      <c r="C8749" s="42" t="str">
        <f>IF(ISBLANK($N8749),"",IF(ISBLANK('datos GENERALES'!B$16),"",'datos GENERALES'!B$16))</f>
        <v/>
      </c>
      <c r="D8749" s="43" t="str">
        <f>IF(ISBLANK($N8749),"","SGBTM/AUTAROC/"&amp;'datos GENERALES'!B$5&amp;"_"&amp;'datos GENERALES'!C$5&amp;"_"&amp;'datos GENERALES'!D$5)</f>
        <v/>
      </c>
      <c r="E8749" s="42" t="str">
        <f>IF(ISBLANK($N8749),"",IF(ISBLANK('datos GENERALES'!$B$6),"",'datos GENERALES'!$B$6))</f>
        <v/>
      </c>
      <c r="F8749" s="42" t="str">
        <f>IF(ISBLANK($N8749),"",IF(ISBLANK('datos GENERALES'!$B$7),"",'datos GENERALES'!$B$7))</f>
        <v/>
      </c>
      <c r="G8749" s="42" t="str">
        <f>IF(ISBLANK($N8749),"",IF(ISBLANK('datos GENERALES'!$B$10),"",'datos GENERALES'!$B$10))</f>
        <v/>
      </c>
      <c r="H8749" s="42" t="str">
        <f>IF(ISBLANK($N8749),"",IF(ISBLANK('datos GENERALES'!$C$10),"",'datos GENERALES'!$C$10))</f>
        <v/>
      </c>
      <c r="I8749" s="42" t="str">
        <f>IF(ISBLANK($N8749),"",IF(ISBLANK('datos GENERALES'!$D$10),"",'datos GENERALES'!$D$10))</f>
        <v/>
      </c>
      <c r="O8749" s="48" t="str">
        <f>IFERROR(VLOOKUP(N8749,ListaEspecies!$B$3:$D$45,2,FALSE),"")</f>
        <v/>
      </c>
      <c r="P8749" s="96" t="str">
        <f>IFERROR(VLOOKUP(N8749,ListaEspecies!$B$3:$D$45,3,FALSE),"")</f>
        <v/>
      </c>
      <c r="R8749" s="42" t="str">
        <f>IF(ISBLANK($J8749),"",IF(ISBLANK('datos GENERALES'!$B$15),"",'datos GENERALES'!$B$15))</f>
        <v/>
      </c>
      <c r="S8749" s="49" t="str">
        <f t="shared" si="1090"/>
        <v/>
      </c>
      <c r="T8749" s="49" t="str">
        <f t="shared" si="1091"/>
        <v/>
      </c>
      <c r="AA8749" s="50" t="str">
        <f t="shared" si="1095"/>
        <v/>
      </c>
      <c r="AE8749" s="50" t="str">
        <f t="shared" si="1092"/>
        <v/>
      </c>
      <c r="AI8749" s="19" t="str">
        <f t="shared" si="1093"/>
        <v/>
      </c>
      <c r="AJ8749"/>
      <c r="AK8749" s="19" t="str">
        <f t="shared" si="1094"/>
        <v/>
      </c>
    </row>
    <row r="8750" spans="1:37" x14ac:dyDescent="0.25">
      <c r="A8750" s="42" t="str">
        <f t="shared" si="1088"/>
        <v/>
      </c>
      <c r="B8750" s="42" t="str">
        <f t="shared" si="1089"/>
        <v/>
      </c>
      <c r="C8750" s="42" t="str">
        <f>IF(ISBLANK($N8750),"",IF(ISBLANK('datos GENERALES'!B$16),"",'datos GENERALES'!B$16))</f>
        <v/>
      </c>
      <c r="D8750" s="43" t="str">
        <f>IF(ISBLANK($N8750),"","SGBTM/AUTAROC/"&amp;'datos GENERALES'!B$5&amp;"_"&amp;'datos GENERALES'!C$5&amp;"_"&amp;'datos GENERALES'!D$5)</f>
        <v/>
      </c>
      <c r="E8750" s="42" t="str">
        <f>IF(ISBLANK($N8750),"",IF(ISBLANK('datos GENERALES'!$B$6),"",'datos GENERALES'!$B$6))</f>
        <v/>
      </c>
      <c r="F8750" s="42" t="str">
        <f>IF(ISBLANK($N8750),"",IF(ISBLANK('datos GENERALES'!$B$7),"",'datos GENERALES'!$B$7))</f>
        <v/>
      </c>
      <c r="G8750" s="42" t="str">
        <f>IF(ISBLANK($N8750),"",IF(ISBLANK('datos GENERALES'!$B$10),"",'datos GENERALES'!$B$10))</f>
        <v/>
      </c>
      <c r="H8750" s="42" t="str">
        <f>IF(ISBLANK($N8750),"",IF(ISBLANK('datos GENERALES'!$C$10),"",'datos GENERALES'!$C$10))</f>
        <v/>
      </c>
      <c r="I8750" s="42" t="str">
        <f>IF(ISBLANK($N8750),"",IF(ISBLANK('datos GENERALES'!$D$10),"",'datos GENERALES'!$D$10))</f>
        <v/>
      </c>
      <c r="O8750" s="48" t="str">
        <f>IFERROR(VLOOKUP(N8750,ListaEspecies!$B$3:$D$45,2,FALSE),"")</f>
        <v/>
      </c>
      <c r="P8750" s="96" t="str">
        <f>IFERROR(VLOOKUP(N8750,ListaEspecies!$B$3:$D$45,3,FALSE),"")</f>
        <v/>
      </c>
      <c r="R8750" s="42" t="str">
        <f>IF(ISBLANK($J8750),"",IF(ISBLANK('datos GENERALES'!$B$15),"",'datos GENERALES'!$B$15))</f>
        <v/>
      </c>
      <c r="S8750" s="49" t="str">
        <f t="shared" si="1090"/>
        <v/>
      </c>
      <c r="T8750" s="49" t="str">
        <f t="shared" si="1091"/>
        <v/>
      </c>
      <c r="AA8750" s="50" t="str">
        <f t="shared" si="1095"/>
        <v/>
      </c>
      <c r="AE8750" s="50" t="str">
        <f t="shared" si="1092"/>
        <v/>
      </c>
      <c r="AI8750" s="19" t="str">
        <f t="shared" si="1093"/>
        <v/>
      </c>
      <c r="AJ8750"/>
      <c r="AK8750" s="19" t="str">
        <f t="shared" si="1094"/>
        <v/>
      </c>
    </row>
    <row r="8751" spans="1:37" x14ac:dyDescent="0.25">
      <c r="A8751" s="42" t="str">
        <f t="shared" si="1088"/>
        <v/>
      </c>
      <c r="B8751" s="42" t="str">
        <f t="shared" si="1089"/>
        <v/>
      </c>
      <c r="C8751" s="42" t="str">
        <f>IF(ISBLANK($N8751),"",IF(ISBLANK('datos GENERALES'!B$16),"",'datos GENERALES'!B$16))</f>
        <v/>
      </c>
      <c r="D8751" s="43" t="str">
        <f>IF(ISBLANK($N8751),"","SGBTM/AUTAROC/"&amp;'datos GENERALES'!B$5&amp;"_"&amp;'datos GENERALES'!C$5&amp;"_"&amp;'datos GENERALES'!D$5)</f>
        <v/>
      </c>
      <c r="E8751" s="42" t="str">
        <f>IF(ISBLANK($N8751),"",IF(ISBLANK('datos GENERALES'!$B$6),"",'datos GENERALES'!$B$6))</f>
        <v/>
      </c>
      <c r="F8751" s="42" t="str">
        <f>IF(ISBLANK($N8751),"",IF(ISBLANK('datos GENERALES'!$B$7),"",'datos GENERALES'!$B$7))</f>
        <v/>
      </c>
      <c r="G8751" s="42" t="str">
        <f>IF(ISBLANK($N8751),"",IF(ISBLANK('datos GENERALES'!$B$10),"",'datos GENERALES'!$B$10))</f>
        <v/>
      </c>
      <c r="H8751" s="42" t="str">
        <f>IF(ISBLANK($N8751),"",IF(ISBLANK('datos GENERALES'!$C$10),"",'datos GENERALES'!$C$10))</f>
        <v/>
      </c>
      <c r="I8751" s="42" t="str">
        <f>IF(ISBLANK($N8751),"",IF(ISBLANK('datos GENERALES'!$D$10),"",'datos GENERALES'!$D$10))</f>
        <v/>
      </c>
      <c r="O8751" s="48" t="str">
        <f>IFERROR(VLOOKUP(N8751,ListaEspecies!$B$3:$D$45,2,FALSE),"")</f>
        <v/>
      </c>
      <c r="P8751" s="96" t="str">
        <f>IFERROR(VLOOKUP(N8751,ListaEspecies!$B$3:$D$45,3,FALSE),"")</f>
        <v/>
      </c>
      <c r="R8751" s="42" t="str">
        <f>IF(ISBLANK($J8751),"",IF(ISBLANK('datos GENERALES'!$B$15),"",'datos GENERALES'!$B$15))</f>
        <v/>
      </c>
      <c r="S8751" s="49" t="str">
        <f t="shared" si="1090"/>
        <v/>
      </c>
      <c r="T8751" s="49" t="str">
        <f t="shared" si="1091"/>
        <v/>
      </c>
      <c r="AA8751" s="50" t="str">
        <f t="shared" si="1095"/>
        <v/>
      </c>
      <c r="AE8751" s="50" t="str">
        <f t="shared" si="1092"/>
        <v/>
      </c>
      <c r="AI8751" s="19" t="str">
        <f t="shared" si="1093"/>
        <v/>
      </c>
      <c r="AJ8751"/>
      <c r="AK8751" s="19" t="str">
        <f t="shared" si="1094"/>
        <v/>
      </c>
    </row>
    <row r="8752" spans="1:37" x14ac:dyDescent="0.25">
      <c r="A8752" s="42" t="str">
        <f t="shared" si="1088"/>
        <v/>
      </c>
      <c r="B8752" s="42" t="str">
        <f t="shared" si="1089"/>
        <v/>
      </c>
      <c r="C8752" s="42" t="str">
        <f>IF(ISBLANK($N8752),"",IF(ISBLANK('datos GENERALES'!B$16),"",'datos GENERALES'!B$16))</f>
        <v/>
      </c>
      <c r="D8752" s="43" t="str">
        <f>IF(ISBLANK($N8752),"","SGBTM/AUTAROC/"&amp;'datos GENERALES'!B$5&amp;"_"&amp;'datos GENERALES'!C$5&amp;"_"&amp;'datos GENERALES'!D$5)</f>
        <v/>
      </c>
      <c r="E8752" s="42" t="str">
        <f>IF(ISBLANK($N8752),"",IF(ISBLANK('datos GENERALES'!$B$6),"",'datos GENERALES'!$B$6))</f>
        <v/>
      </c>
      <c r="F8752" s="42" t="str">
        <f>IF(ISBLANK($N8752),"",IF(ISBLANK('datos GENERALES'!$B$7),"",'datos GENERALES'!$B$7))</f>
        <v/>
      </c>
      <c r="G8752" s="42" t="str">
        <f>IF(ISBLANK($N8752),"",IF(ISBLANK('datos GENERALES'!$B$10),"",'datos GENERALES'!$B$10))</f>
        <v/>
      </c>
      <c r="H8752" s="42" t="str">
        <f>IF(ISBLANK($N8752),"",IF(ISBLANK('datos GENERALES'!$C$10),"",'datos GENERALES'!$C$10))</f>
        <v/>
      </c>
      <c r="I8752" s="42" t="str">
        <f>IF(ISBLANK($N8752),"",IF(ISBLANK('datos GENERALES'!$D$10),"",'datos GENERALES'!$D$10))</f>
        <v/>
      </c>
      <c r="O8752" s="48" t="str">
        <f>IFERROR(VLOOKUP(N8752,ListaEspecies!$B$3:$D$45,2,FALSE),"")</f>
        <v/>
      </c>
      <c r="P8752" s="96" t="str">
        <f>IFERROR(VLOOKUP(N8752,ListaEspecies!$B$3:$D$45,3,FALSE),"")</f>
        <v/>
      </c>
      <c r="R8752" s="42" t="str">
        <f>IF(ISBLANK($J8752),"",IF(ISBLANK('datos GENERALES'!$B$15),"",'datos GENERALES'!$B$15))</f>
        <v/>
      </c>
      <c r="S8752" s="49" t="str">
        <f t="shared" si="1090"/>
        <v/>
      </c>
      <c r="T8752" s="49" t="str">
        <f t="shared" si="1091"/>
        <v/>
      </c>
      <c r="AA8752" s="50" t="str">
        <f t="shared" si="1095"/>
        <v/>
      </c>
      <c r="AE8752" s="50" t="str">
        <f t="shared" si="1092"/>
        <v/>
      </c>
      <c r="AI8752" s="19" t="str">
        <f t="shared" si="1093"/>
        <v/>
      </c>
      <c r="AJ8752"/>
      <c r="AK8752" s="19" t="str">
        <f t="shared" si="1094"/>
        <v/>
      </c>
    </row>
    <row r="8753" spans="1:37" x14ac:dyDescent="0.25">
      <c r="A8753" s="42" t="str">
        <f t="shared" si="1088"/>
        <v/>
      </c>
      <c r="B8753" s="42" t="str">
        <f t="shared" si="1089"/>
        <v/>
      </c>
      <c r="C8753" s="42" t="str">
        <f>IF(ISBLANK($N8753),"",IF(ISBLANK('datos GENERALES'!B$16),"",'datos GENERALES'!B$16))</f>
        <v/>
      </c>
      <c r="D8753" s="43" t="str">
        <f>IF(ISBLANK($N8753),"","SGBTM/AUTAROC/"&amp;'datos GENERALES'!B$5&amp;"_"&amp;'datos GENERALES'!C$5&amp;"_"&amp;'datos GENERALES'!D$5)</f>
        <v/>
      </c>
      <c r="E8753" s="42" t="str">
        <f>IF(ISBLANK($N8753),"",IF(ISBLANK('datos GENERALES'!$B$6),"",'datos GENERALES'!$B$6))</f>
        <v/>
      </c>
      <c r="F8753" s="42" t="str">
        <f>IF(ISBLANK($N8753),"",IF(ISBLANK('datos GENERALES'!$B$7),"",'datos GENERALES'!$B$7))</f>
        <v/>
      </c>
      <c r="G8753" s="42" t="str">
        <f>IF(ISBLANK($N8753),"",IF(ISBLANK('datos GENERALES'!$B$10),"",'datos GENERALES'!$B$10))</f>
        <v/>
      </c>
      <c r="H8753" s="42" t="str">
        <f>IF(ISBLANK($N8753),"",IF(ISBLANK('datos GENERALES'!$C$10),"",'datos GENERALES'!$C$10))</f>
        <v/>
      </c>
      <c r="I8753" s="42" t="str">
        <f>IF(ISBLANK($N8753),"",IF(ISBLANK('datos GENERALES'!$D$10),"",'datos GENERALES'!$D$10))</f>
        <v/>
      </c>
      <c r="O8753" s="48" t="str">
        <f>IFERROR(VLOOKUP(N8753,ListaEspecies!$B$3:$D$45,2,FALSE),"")</f>
        <v/>
      </c>
      <c r="P8753" s="96" t="str">
        <f>IFERROR(VLOOKUP(N8753,ListaEspecies!$B$3:$D$45,3,FALSE),"")</f>
        <v/>
      </c>
      <c r="R8753" s="42" t="str">
        <f>IF(ISBLANK($J8753),"",IF(ISBLANK('datos GENERALES'!$B$15),"",'datos GENERALES'!$B$15))</f>
        <v/>
      </c>
      <c r="S8753" s="49" t="str">
        <f t="shared" si="1090"/>
        <v/>
      </c>
      <c r="T8753" s="49" t="str">
        <f t="shared" si="1091"/>
        <v/>
      </c>
      <c r="AA8753" s="50" t="str">
        <f t="shared" si="1095"/>
        <v/>
      </c>
      <c r="AE8753" s="50" t="str">
        <f t="shared" si="1092"/>
        <v/>
      </c>
      <c r="AI8753" s="19" t="str">
        <f t="shared" si="1093"/>
        <v/>
      </c>
      <c r="AJ8753"/>
      <c r="AK8753" s="19" t="str">
        <f t="shared" si="1094"/>
        <v/>
      </c>
    </row>
    <row r="8754" spans="1:37" x14ac:dyDescent="0.25">
      <c r="A8754" s="42" t="str">
        <f t="shared" si="1088"/>
        <v/>
      </c>
      <c r="B8754" s="42" t="str">
        <f t="shared" si="1089"/>
        <v/>
      </c>
      <c r="C8754" s="42" t="str">
        <f>IF(ISBLANK($N8754),"",IF(ISBLANK('datos GENERALES'!B$16),"",'datos GENERALES'!B$16))</f>
        <v/>
      </c>
      <c r="D8754" s="43" t="str">
        <f>IF(ISBLANK($N8754),"","SGBTM/AUTAROC/"&amp;'datos GENERALES'!B$5&amp;"_"&amp;'datos GENERALES'!C$5&amp;"_"&amp;'datos GENERALES'!D$5)</f>
        <v/>
      </c>
      <c r="E8754" s="42" t="str">
        <f>IF(ISBLANK($N8754),"",IF(ISBLANK('datos GENERALES'!$B$6),"",'datos GENERALES'!$B$6))</f>
        <v/>
      </c>
      <c r="F8754" s="42" t="str">
        <f>IF(ISBLANK($N8754),"",IF(ISBLANK('datos GENERALES'!$B$7),"",'datos GENERALES'!$B$7))</f>
        <v/>
      </c>
      <c r="G8754" s="42" t="str">
        <f>IF(ISBLANK($N8754),"",IF(ISBLANK('datos GENERALES'!$B$10),"",'datos GENERALES'!$B$10))</f>
        <v/>
      </c>
      <c r="H8754" s="42" t="str">
        <f>IF(ISBLANK($N8754),"",IF(ISBLANK('datos GENERALES'!$C$10),"",'datos GENERALES'!$C$10))</f>
        <v/>
      </c>
      <c r="I8754" s="42" t="str">
        <f>IF(ISBLANK($N8754),"",IF(ISBLANK('datos GENERALES'!$D$10),"",'datos GENERALES'!$D$10))</f>
        <v/>
      </c>
      <c r="O8754" s="48" t="str">
        <f>IFERROR(VLOOKUP(N8754,ListaEspecies!$B$3:$D$45,2,FALSE),"")</f>
        <v/>
      </c>
      <c r="P8754" s="96" t="str">
        <f>IFERROR(VLOOKUP(N8754,ListaEspecies!$B$3:$D$45,3,FALSE),"")</f>
        <v/>
      </c>
      <c r="R8754" s="42" t="str">
        <f>IF(ISBLANK($J8754),"",IF(ISBLANK('datos GENERALES'!$B$15),"",'datos GENERALES'!$B$15))</f>
        <v/>
      </c>
      <c r="S8754" s="49" t="str">
        <f t="shared" si="1090"/>
        <v/>
      </c>
      <c r="T8754" s="49" t="str">
        <f t="shared" si="1091"/>
        <v/>
      </c>
      <c r="AA8754" s="50" t="str">
        <f t="shared" si="1095"/>
        <v/>
      </c>
      <c r="AE8754" s="50" t="str">
        <f t="shared" si="1092"/>
        <v/>
      </c>
      <c r="AI8754" s="19" t="str">
        <f t="shared" si="1093"/>
        <v/>
      </c>
      <c r="AJ8754"/>
      <c r="AK8754" s="19" t="str">
        <f t="shared" si="1094"/>
        <v/>
      </c>
    </row>
    <row r="8755" spans="1:37" x14ac:dyDescent="0.25">
      <c r="A8755" s="42" t="str">
        <f t="shared" si="1088"/>
        <v/>
      </c>
      <c r="B8755" s="42" t="str">
        <f t="shared" si="1089"/>
        <v/>
      </c>
      <c r="C8755" s="42" t="str">
        <f>IF(ISBLANK($N8755),"",IF(ISBLANK('datos GENERALES'!B$16),"",'datos GENERALES'!B$16))</f>
        <v/>
      </c>
      <c r="D8755" s="43" t="str">
        <f>IF(ISBLANK($N8755),"","SGBTM/AUTAROC/"&amp;'datos GENERALES'!B$5&amp;"_"&amp;'datos GENERALES'!C$5&amp;"_"&amp;'datos GENERALES'!D$5)</f>
        <v/>
      </c>
      <c r="E8755" s="42" t="str">
        <f>IF(ISBLANK($N8755),"",IF(ISBLANK('datos GENERALES'!$B$6),"",'datos GENERALES'!$B$6))</f>
        <v/>
      </c>
      <c r="F8755" s="42" t="str">
        <f>IF(ISBLANK($N8755),"",IF(ISBLANK('datos GENERALES'!$B$7),"",'datos GENERALES'!$B$7))</f>
        <v/>
      </c>
      <c r="G8755" s="42" t="str">
        <f>IF(ISBLANK($N8755),"",IF(ISBLANK('datos GENERALES'!$B$10),"",'datos GENERALES'!$B$10))</f>
        <v/>
      </c>
      <c r="H8755" s="42" t="str">
        <f>IF(ISBLANK($N8755),"",IF(ISBLANK('datos GENERALES'!$C$10),"",'datos GENERALES'!$C$10))</f>
        <v/>
      </c>
      <c r="I8755" s="42" t="str">
        <f>IF(ISBLANK($N8755),"",IF(ISBLANK('datos GENERALES'!$D$10),"",'datos GENERALES'!$D$10))</f>
        <v/>
      </c>
      <c r="O8755" s="48" t="str">
        <f>IFERROR(VLOOKUP(N8755,ListaEspecies!$B$3:$D$45,2,FALSE),"")</f>
        <v/>
      </c>
      <c r="P8755" s="96" t="str">
        <f>IFERROR(VLOOKUP(N8755,ListaEspecies!$B$3:$D$45,3,FALSE),"")</f>
        <v/>
      </c>
      <c r="R8755" s="42" t="str">
        <f>IF(ISBLANK($J8755),"",IF(ISBLANK('datos GENERALES'!$B$15),"",'datos GENERALES'!$B$15))</f>
        <v/>
      </c>
      <c r="S8755" s="49" t="str">
        <f t="shared" si="1090"/>
        <v/>
      </c>
      <c r="T8755" s="49" t="str">
        <f t="shared" si="1091"/>
        <v/>
      </c>
      <c r="AA8755" s="50" t="str">
        <f t="shared" si="1095"/>
        <v/>
      </c>
      <c r="AE8755" s="50" t="str">
        <f t="shared" si="1092"/>
        <v/>
      </c>
      <c r="AI8755" s="19" t="str">
        <f t="shared" si="1093"/>
        <v/>
      </c>
      <c r="AJ8755"/>
      <c r="AK8755" s="19" t="str">
        <f t="shared" si="1094"/>
        <v/>
      </c>
    </row>
    <row r="8756" spans="1:37" x14ac:dyDescent="0.25">
      <c r="A8756" s="42" t="str">
        <f t="shared" si="1088"/>
        <v/>
      </c>
      <c r="B8756" s="42" t="str">
        <f t="shared" si="1089"/>
        <v/>
      </c>
      <c r="C8756" s="42" t="str">
        <f>IF(ISBLANK($N8756),"",IF(ISBLANK('datos GENERALES'!B$16),"",'datos GENERALES'!B$16))</f>
        <v/>
      </c>
      <c r="D8756" s="43" t="str">
        <f>IF(ISBLANK($N8756),"","SGBTM/AUTAROC/"&amp;'datos GENERALES'!B$5&amp;"_"&amp;'datos GENERALES'!C$5&amp;"_"&amp;'datos GENERALES'!D$5)</f>
        <v/>
      </c>
      <c r="E8756" s="42" t="str">
        <f>IF(ISBLANK($N8756),"",IF(ISBLANK('datos GENERALES'!$B$6),"",'datos GENERALES'!$B$6))</f>
        <v/>
      </c>
      <c r="F8756" s="42" t="str">
        <f>IF(ISBLANK($N8756),"",IF(ISBLANK('datos GENERALES'!$B$7),"",'datos GENERALES'!$B$7))</f>
        <v/>
      </c>
      <c r="G8756" s="42" t="str">
        <f>IF(ISBLANK($N8756),"",IF(ISBLANK('datos GENERALES'!$B$10),"",'datos GENERALES'!$B$10))</f>
        <v/>
      </c>
      <c r="H8756" s="42" t="str">
        <f>IF(ISBLANK($N8756),"",IF(ISBLANK('datos GENERALES'!$C$10),"",'datos GENERALES'!$C$10))</f>
        <v/>
      </c>
      <c r="I8756" s="42" t="str">
        <f>IF(ISBLANK($N8756),"",IF(ISBLANK('datos GENERALES'!$D$10),"",'datos GENERALES'!$D$10))</f>
        <v/>
      </c>
      <c r="O8756" s="48" t="str">
        <f>IFERROR(VLOOKUP(N8756,ListaEspecies!$B$3:$D$45,2,FALSE),"")</f>
        <v/>
      </c>
      <c r="P8756" s="96" t="str">
        <f>IFERROR(VLOOKUP(N8756,ListaEspecies!$B$3:$D$45,3,FALSE),"")</f>
        <v/>
      </c>
      <c r="R8756" s="42" t="str">
        <f>IF(ISBLANK($J8756),"",IF(ISBLANK('datos GENERALES'!$B$15),"",'datos GENERALES'!$B$15))</f>
        <v/>
      </c>
      <c r="S8756" s="49" t="str">
        <f t="shared" si="1090"/>
        <v/>
      </c>
      <c r="T8756" s="49" t="str">
        <f t="shared" si="1091"/>
        <v/>
      </c>
      <c r="AA8756" s="50" t="str">
        <f t="shared" si="1095"/>
        <v/>
      </c>
      <c r="AE8756" s="50" t="str">
        <f t="shared" si="1092"/>
        <v/>
      </c>
      <c r="AI8756" s="19" t="str">
        <f t="shared" si="1093"/>
        <v/>
      </c>
      <c r="AJ8756"/>
      <c r="AK8756" s="19" t="str">
        <f t="shared" si="1094"/>
        <v/>
      </c>
    </row>
    <row r="8757" spans="1:37" x14ac:dyDescent="0.25">
      <c r="A8757" s="42" t="str">
        <f t="shared" si="1088"/>
        <v/>
      </c>
      <c r="B8757" s="42" t="str">
        <f t="shared" si="1089"/>
        <v/>
      </c>
      <c r="C8757" s="42" t="str">
        <f>IF(ISBLANK($N8757),"",IF(ISBLANK('datos GENERALES'!B$16),"",'datos GENERALES'!B$16))</f>
        <v/>
      </c>
      <c r="D8757" s="43" t="str">
        <f>IF(ISBLANK($N8757),"","SGBTM/AUTAROC/"&amp;'datos GENERALES'!B$5&amp;"_"&amp;'datos GENERALES'!C$5&amp;"_"&amp;'datos GENERALES'!D$5)</f>
        <v/>
      </c>
      <c r="E8757" s="42" t="str">
        <f>IF(ISBLANK($N8757),"",IF(ISBLANK('datos GENERALES'!$B$6),"",'datos GENERALES'!$B$6))</f>
        <v/>
      </c>
      <c r="F8757" s="42" t="str">
        <f>IF(ISBLANK($N8757),"",IF(ISBLANK('datos GENERALES'!$B$7),"",'datos GENERALES'!$B$7))</f>
        <v/>
      </c>
      <c r="G8757" s="42" t="str">
        <f>IF(ISBLANK($N8757),"",IF(ISBLANK('datos GENERALES'!$B$10),"",'datos GENERALES'!$B$10))</f>
        <v/>
      </c>
      <c r="H8757" s="42" t="str">
        <f>IF(ISBLANK($N8757),"",IF(ISBLANK('datos GENERALES'!$C$10),"",'datos GENERALES'!$C$10))</f>
        <v/>
      </c>
      <c r="I8757" s="42" t="str">
        <f>IF(ISBLANK($N8757),"",IF(ISBLANK('datos GENERALES'!$D$10),"",'datos GENERALES'!$D$10))</f>
        <v/>
      </c>
      <c r="O8757" s="48" t="str">
        <f>IFERROR(VLOOKUP(N8757,ListaEspecies!$B$3:$D$45,2,FALSE),"")</f>
        <v/>
      </c>
      <c r="P8757" s="96" t="str">
        <f>IFERROR(VLOOKUP(N8757,ListaEspecies!$B$3:$D$45,3,FALSE),"")</f>
        <v/>
      </c>
      <c r="R8757" s="42" t="str">
        <f>IF(ISBLANK($J8757),"",IF(ISBLANK('datos GENERALES'!$B$15),"",'datos GENERALES'!$B$15))</f>
        <v/>
      </c>
      <c r="S8757" s="49" t="str">
        <f t="shared" si="1090"/>
        <v/>
      </c>
      <c r="T8757" s="49" t="str">
        <f t="shared" si="1091"/>
        <v/>
      </c>
      <c r="AA8757" s="50" t="str">
        <f t="shared" si="1095"/>
        <v/>
      </c>
      <c r="AE8757" s="50" t="str">
        <f t="shared" si="1092"/>
        <v/>
      </c>
      <c r="AI8757" s="19" t="str">
        <f t="shared" si="1093"/>
        <v/>
      </c>
      <c r="AJ8757"/>
      <c r="AK8757" s="19" t="str">
        <f t="shared" si="1094"/>
        <v/>
      </c>
    </row>
    <row r="8758" spans="1:37" x14ac:dyDescent="0.25">
      <c r="A8758" s="42" t="str">
        <f t="shared" si="1088"/>
        <v/>
      </c>
      <c r="B8758" s="42" t="str">
        <f t="shared" si="1089"/>
        <v/>
      </c>
      <c r="C8758" s="42" t="str">
        <f>IF(ISBLANK($N8758),"",IF(ISBLANK('datos GENERALES'!B$16),"",'datos GENERALES'!B$16))</f>
        <v/>
      </c>
      <c r="D8758" s="43" t="str">
        <f>IF(ISBLANK($N8758),"","SGBTM/AUTAROC/"&amp;'datos GENERALES'!B$5&amp;"_"&amp;'datos GENERALES'!C$5&amp;"_"&amp;'datos GENERALES'!D$5)</f>
        <v/>
      </c>
      <c r="E8758" s="42" t="str">
        <f>IF(ISBLANK($N8758),"",IF(ISBLANK('datos GENERALES'!$B$6),"",'datos GENERALES'!$B$6))</f>
        <v/>
      </c>
      <c r="F8758" s="42" t="str">
        <f>IF(ISBLANK($N8758),"",IF(ISBLANK('datos GENERALES'!$B$7),"",'datos GENERALES'!$B$7))</f>
        <v/>
      </c>
      <c r="G8758" s="42" t="str">
        <f>IF(ISBLANK($N8758),"",IF(ISBLANK('datos GENERALES'!$B$10),"",'datos GENERALES'!$B$10))</f>
        <v/>
      </c>
      <c r="H8758" s="42" t="str">
        <f>IF(ISBLANK($N8758),"",IF(ISBLANK('datos GENERALES'!$C$10),"",'datos GENERALES'!$C$10))</f>
        <v/>
      </c>
      <c r="I8758" s="42" t="str">
        <f>IF(ISBLANK($N8758),"",IF(ISBLANK('datos GENERALES'!$D$10),"",'datos GENERALES'!$D$10))</f>
        <v/>
      </c>
      <c r="O8758" s="48" t="str">
        <f>IFERROR(VLOOKUP(N8758,ListaEspecies!$B$3:$D$45,2,FALSE),"")</f>
        <v/>
      </c>
      <c r="P8758" s="96" t="str">
        <f>IFERROR(VLOOKUP(N8758,ListaEspecies!$B$3:$D$45,3,FALSE),"")</f>
        <v/>
      </c>
      <c r="R8758" s="42" t="str">
        <f>IF(ISBLANK($J8758),"",IF(ISBLANK('datos GENERALES'!$B$15),"",'datos GENERALES'!$B$15))</f>
        <v/>
      </c>
      <c r="S8758" s="49" t="str">
        <f t="shared" si="1090"/>
        <v/>
      </c>
      <c r="T8758" s="49" t="str">
        <f t="shared" si="1091"/>
        <v/>
      </c>
      <c r="AA8758" s="50" t="str">
        <f t="shared" si="1095"/>
        <v/>
      </c>
      <c r="AE8758" s="50" t="str">
        <f t="shared" si="1092"/>
        <v/>
      </c>
      <c r="AI8758" s="19" t="str">
        <f t="shared" si="1093"/>
        <v/>
      </c>
      <c r="AJ8758"/>
      <c r="AK8758" s="19" t="str">
        <f t="shared" si="1094"/>
        <v/>
      </c>
    </row>
    <row r="8759" spans="1:37" x14ac:dyDescent="0.25">
      <c r="A8759" s="42" t="str">
        <f t="shared" si="1088"/>
        <v/>
      </c>
      <c r="B8759" s="42" t="str">
        <f t="shared" si="1089"/>
        <v/>
      </c>
      <c r="C8759" s="42" t="str">
        <f>IF(ISBLANK($N8759),"",IF(ISBLANK('datos GENERALES'!B$16),"",'datos GENERALES'!B$16))</f>
        <v/>
      </c>
      <c r="D8759" s="43" t="str">
        <f>IF(ISBLANK($N8759),"","SGBTM/AUTAROC/"&amp;'datos GENERALES'!B$5&amp;"_"&amp;'datos GENERALES'!C$5&amp;"_"&amp;'datos GENERALES'!D$5)</f>
        <v/>
      </c>
      <c r="E8759" s="42" t="str">
        <f>IF(ISBLANK($N8759),"",IF(ISBLANK('datos GENERALES'!$B$6),"",'datos GENERALES'!$B$6))</f>
        <v/>
      </c>
      <c r="F8759" s="42" t="str">
        <f>IF(ISBLANK($N8759),"",IF(ISBLANK('datos GENERALES'!$B$7),"",'datos GENERALES'!$B$7))</f>
        <v/>
      </c>
      <c r="G8759" s="42" t="str">
        <f>IF(ISBLANK($N8759),"",IF(ISBLANK('datos GENERALES'!$B$10),"",'datos GENERALES'!$B$10))</f>
        <v/>
      </c>
      <c r="H8759" s="42" t="str">
        <f>IF(ISBLANK($N8759),"",IF(ISBLANK('datos GENERALES'!$C$10),"",'datos GENERALES'!$C$10))</f>
        <v/>
      </c>
      <c r="I8759" s="42" t="str">
        <f>IF(ISBLANK($N8759),"",IF(ISBLANK('datos GENERALES'!$D$10),"",'datos GENERALES'!$D$10))</f>
        <v/>
      </c>
      <c r="O8759" s="48" t="str">
        <f>IFERROR(VLOOKUP(N8759,ListaEspecies!$B$3:$D$45,2,FALSE),"")</f>
        <v/>
      </c>
      <c r="P8759" s="96" t="str">
        <f>IFERROR(VLOOKUP(N8759,ListaEspecies!$B$3:$D$45,3,FALSE),"")</f>
        <v/>
      </c>
      <c r="R8759" s="42" t="str">
        <f>IF(ISBLANK($J8759),"",IF(ISBLANK('datos GENERALES'!$B$15),"",'datos GENERALES'!$B$15))</f>
        <v/>
      </c>
      <c r="S8759" s="49" t="str">
        <f t="shared" si="1090"/>
        <v/>
      </c>
      <c r="T8759" s="49" t="str">
        <f t="shared" si="1091"/>
        <v/>
      </c>
      <c r="AA8759" s="50" t="str">
        <f t="shared" si="1095"/>
        <v/>
      </c>
      <c r="AE8759" s="50" t="str">
        <f t="shared" si="1092"/>
        <v/>
      </c>
      <c r="AI8759" s="19" t="str">
        <f t="shared" si="1093"/>
        <v/>
      </c>
      <c r="AJ8759"/>
      <c r="AK8759" s="19" t="str">
        <f t="shared" si="1094"/>
        <v/>
      </c>
    </row>
    <row r="8760" spans="1:37" x14ac:dyDescent="0.25">
      <c r="A8760" s="42" t="str">
        <f t="shared" si="1088"/>
        <v/>
      </c>
      <c r="B8760" s="42" t="str">
        <f t="shared" si="1089"/>
        <v/>
      </c>
      <c r="C8760" s="42" t="str">
        <f>IF(ISBLANK($N8760),"",IF(ISBLANK('datos GENERALES'!B$16),"",'datos GENERALES'!B$16))</f>
        <v/>
      </c>
      <c r="D8760" s="43" t="str">
        <f>IF(ISBLANK($N8760),"","SGBTM/AUTAROC/"&amp;'datos GENERALES'!B$5&amp;"_"&amp;'datos GENERALES'!C$5&amp;"_"&amp;'datos GENERALES'!D$5)</f>
        <v/>
      </c>
      <c r="E8760" s="42" t="str">
        <f>IF(ISBLANK($N8760),"",IF(ISBLANK('datos GENERALES'!$B$6),"",'datos GENERALES'!$B$6))</f>
        <v/>
      </c>
      <c r="F8760" s="42" t="str">
        <f>IF(ISBLANK($N8760),"",IF(ISBLANK('datos GENERALES'!$B$7),"",'datos GENERALES'!$B$7))</f>
        <v/>
      </c>
      <c r="G8760" s="42" t="str">
        <f>IF(ISBLANK($N8760),"",IF(ISBLANK('datos GENERALES'!$B$10),"",'datos GENERALES'!$B$10))</f>
        <v/>
      </c>
      <c r="H8760" s="42" t="str">
        <f>IF(ISBLANK($N8760),"",IF(ISBLANK('datos GENERALES'!$C$10),"",'datos GENERALES'!$C$10))</f>
        <v/>
      </c>
      <c r="I8760" s="42" t="str">
        <f>IF(ISBLANK($N8760),"",IF(ISBLANK('datos GENERALES'!$D$10),"",'datos GENERALES'!$D$10))</f>
        <v/>
      </c>
      <c r="O8760" s="48" t="str">
        <f>IFERROR(VLOOKUP(N8760,ListaEspecies!$B$3:$D$45,2,FALSE),"")</f>
        <v/>
      </c>
      <c r="P8760" s="96" t="str">
        <f>IFERROR(VLOOKUP(N8760,ListaEspecies!$B$3:$D$45,3,FALSE),"")</f>
        <v/>
      </c>
      <c r="R8760" s="42" t="str">
        <f>IF(ISBLANK($J8760),"",IF(ISBLANK('datos GENERALES'!$B$15),"",'datos GENERALES'!$B$15))</f>
        <v/>
      </c>
      <c r="S8760" s="49" t="str">
        <f t="shared" si="1090"/>
        <v/>
      </c>
      <c r="T8760" s="49" t="str">
        <f t="shared" si="1091"/>
        <v/>
      </c>
      <c r="AA8760" s="50" t="str">
        <f t="shared" si="1095"/>
        <v/>
      </c>
      <c r="AE8760" s="50" t="str">
        <f t="shared" si="1092"/>
        <v/>
      </c>
      <c r="AI8760" s="19" t="str">
        <f t="shared" si="1093"/>
        <v/>
      </c>
      <c r="AJ8760"/>
      <c r="AK8760" s="19" t="str">
        <f t="shared" si="1094"/>
        <v/>
      </c>
    </row>
    <row r="8761" spans="1:37" x14ac:dyDescent="0.25">
      <c r="A8761" s="42" t="str">
        <f t="shared" si="1088"/>
        <v/>
      </c>
      <c r="B8761" s="42" t="str">
        <f t="shared" si="1089"/>
        <v/>
      </c>
      <c r="C8761" s="42" t="str">
        <f>IF(ISBLANK($N8761),"",IF(ISBLANK('datos GENERALES'!B$16),"",'datos GENERALES'!B$16))</f>
        <v/>
      </c>
      <c r="D8761" s="43" t="str">
        <f>IF(ISBLANK($N8761),"","SGBTM/AUTAROC/"&amp;'datos GENERALES'!B$5&amp;"_"&amp;'datos GENERALES'!C$5&amp;"_"&amp;'datos GENERALES'!D$5)</f>
        <v/>
      </c>
      <c r="E8761" s="42" t="str">
        <f>IF(ISBLANK($N8761),"",IF(ISBLANK('datos GENERALES'!$B$6),"",'datos GENERALES'!$B$6))</f>
        <v/>
      </c>
      <c r="F8761" s="42" t="str">
        <f>IF(ISBLANK($N8761),"",IF(ISBLANK('datos GENERALES'!$B$7),"",'datos GENERALES'!$B$7))</f>
        <v/>
      </c>
      <c r="G8761" s="42" t="str">
        <f>IF(ISBLANK($N8761),"",IF(ISBLANK('datos GENERALES'!$B$10),"",'datos GENERALES'!$B$10))</f>
        <v/>
      </c>
      <c r="H8761" s="42" t="str">
        <f>IF(ISBLANK($N8761),"",IF(ISBLANK('datos GENERALES'!$C$10),"",'datos GENERALES'!$C$10))</f>
        <v/>
      </c>
      <c r="I8761" s="42" t="str">
        <f>IF(ISBLANK($N8761),"",IF(ISBLANK('datos GENERALES'!$D$10),"",'datos GENERALES'!$D$10))</f>
        <v/>
      </c>
      <c r="O8761" s="48" t="str">
        <f>IFERROR(VLOOKUP(N8761,ListaEspecies!$B$3:$D$45,2,FALSE),"")</f>
        <v/>
      </c>
      <c r="P8761" s="96" t="str">
        <f>IFERROR(VLOOKUP(N8761,ListaEspecies!$B$3:$D$45,3,FALSE),"")</f>
        <v/>
      </c>
      <c r="R8761" s="42" t="str">
        <f>IF(ISBLANK($J8761),"",IF(ISBLANK('datos GENERALES'!$B$15),"",'datos GENERALES'!$B$15))</f>
        <v/>
      </c>
      <c r="S8761" s="49" t="str">
        <f t="shared" si="1090"/>
        <v/>
      </c>
      <c r="T8761" s="49" t="str">
        <f t="shared" si="1091"/>
        <v/>
      </c>
      <c r="AA8761" s="50" t="str">
        <f t="shared" si="1095"/>
        <v/>
      </c>
      <c r="AE8761" s="50" t="str">
        <f t="shared" si="1092"/>
        <v/>
      </c>
      <c r="AI8761" s="19" t="str">
        <f t="shared" si="1093"/>
        <v/>
      </c>
      <c r="AJ8761"/>
      <c r="AK8761" s="19" t="str">
        <f t="shared" si="1094"/>
        <v/>
      </c>
    </row>
    <row r="8762" spans="1:37" x14ac:dyDescent="0.25">
      <c r="A8762" s="42" t="str">
        <f t="shared" si="1088"/>
        <v/>
      </c>
      <c r="B8762" s="42" t="str">
        <f t="shared" si="1089"/>
        <v/>
      </c>
      <c r="C8762" s="42" t="str">
        <f>IF(ISBLANK($N8762),"",IF(ISBLANK('datos GENERALES'!B$16),"",'datos GENERALES'!B$16))</f>
        <v/>
      </c>
      <c r="D8762" s="43" t="str">
        <f>IF(ISBLANK($N8762),"","SGBTM/AUTAROC/"&amp;'datos GENERALES'!B$5&amp;"_"&amp;'datos GENERALES'!C$5&amp;"_"&amp;'datos GENERALES'!D$5)</f>
        <v/>
      </c>
      <c r="E8762" s="42" t="str">
        <f>IF(ISBLANK($N8762),"",IF(ISBLANK('datos GENERALES'!$B$6),"",'datos GENERALES'!$B$6))</f>
        <v/>
      </c>
      <c r="F8762" s="42" t="str">
        <f>IF(ISBLANK($N8762),"",IF(ISBLANK('datos GENERALES'!$B$7),"",'datos GENERALES'!$B$7))</f>
        <v/>
      </c>
      <c r="G8762" s="42" t="str">
        <f>IF(ISBLANK($N8762),"",IF(ISBLANK('datos GENERALES'!$B$10),"",'datos GENERALES'!$B$10))</f>
        <v/>
      </c>
      <c r="H8762" s="42" t="str">
        <f>IF(ISBLANK($N8762),"",IF(ISBLANK('datos GENERALES'!$C$10),"",'datos GENERALES'!$C$10))</f>
        <v/>
      </c>
      <c r="I8762" s="42" t="str">
        <f>IF(ISBLANK($N8762),"",IF(ISBLANK('datos GENERALES'!$D$10),"",'datos GENERALES'!$D$10))</f>
        <v/>
      </c>
      <c r="O8762" s="48" t="str">
        <f>IFERROR(VLOOKUP(N8762,ListaEspecies!$B$3:$D$45,2,FALSE),"")</f>
        <v/>
      </c>
      <c r="P8762" s="96" t="str">
        <f>IFERROR(VLOOKUP(N8762,ListaEspecies!$B$3:$D$45,3,FALSE),"")</f>
        <v/>
      </c>
      <c r="R8762" s="42" t="str">
        <f>IF(ISBLANK($J8762),"",IF(ISBLANK('datos GENERALES'!$B$15),"",'datos GENERALES'!$B$15))</f>
        <v/>
      </c>
      <c r="S8762" s="49" t="str">
        <f t="shared" si="1090"/>
        <v/>
      </c>
      <c r="T8762" s="49" t="str">
        <f t="shared" si="1091"/>
        <v/>
      </c>
      <c r="AA8762" s="50" t="str">
        <f t="shared" si="1095"/>
        <v/>
      </c>
      <c r="AE8762" s="50" t="str">
        <f t="shared" si="1092"/>
        <v/>
      </c>
      <c r="AI8762" s="19" t="str">
        <f t="shared" si="1093"/>
        <v/>
      </c>
      <c r="AJ8762"/>
      <c r="AK8762" s="19" t="str">
        <f t="shared" si="1094"/>
        <v/>
      </c>
    </row>
    <row r="8763" spans="1:37" x14ac:dyDescent="0.25">
      <c r="A8763" s="42" t="str">
        <f t="shared" si="1088"/>
        <v/>
      </c>
      <c r="B8763" s="42" t="str">
        <f t="shared" si="1089"/>
        <v/>
      </c>
      <c r="C8763" s="42" t="str">
        <f>IF(ISBLANK($N8763),"",IF(ISBLANK('datos GENERALES'!B$16),"",'datos GENERALES'!B$16))</f>
        <v/>
      </c>
      <c r="D8763" s="43" t="str">
        <f>IF(ISBLANK($N8763),"","SGBTM/AUTAROC/"&amp;'datos GENERALES'!B$5&amp;"_"&amp;'datos GENERALES'!C$5&amp;"_"&amp;'datos GENERALES'!D$5)</f>
        <v/>
      </c>
      <c r="E8763" s="42" t="str">
        <f>IF(ISBLANK($N8763),"",IF(ISBLANK('datos GENERALES'!$B$6),"",'datos GENERALES'!$B$6))</f>
        <v/>
      </c>
      <c r="F8763" s="42" t="str">
        <f>IF(ISBLANK($N8763),"",IF(ISBLANK('datos GENERALES'!$B$7),"",'datos GENERALES'!$B$7))</f>
        <v/>
      </c>
      <c r="G8763" s="42" t="str">
        <f>IF(ISBLANK($N8763),"",IF(ISBLANK('datos GENERALES'!$B$10),"",'datos GENERALES'!$B$10))</f>
        <v/>
      </c>
      <c r="H8763" s="42" t="str">
        <f>IF(ISBLANK($N8763),"",IF(ISBLANK('datos GENERALES'!$C$10),"",'datos GENERALES'!$C$10))</f>
        <v/>
      </c>
      <c r="I8763" s="42" t="str">
        <f>IF(ISBLANK($N8763),"",IF(ISBLANK('datos GENERALES'!$D$10),"",'datos GENERALES'!$D$10))</f>
        <v/>
      </c>
      <c r="O8763" s="48" t="str">
        <f>IFERROR(VLOOKUP(N8763,ListaEspecies!$B$3:$D$45,2,FALSE),"")</f>
        <v/>
      </c>
      <c r="P8763" s="96" t="str">
        <f>IFERROR(VLOOKUP(N8763,ListaEspecies!$B$3:$D$45,3,FALSE),"")</f>
        <v/>
      </c>
      <c r="R8763" s="42" t="str">
        <f>IF(ISBLANK($J8763),"",IF(ISBLANK('datos GENERALES'!$B$15),"",'datos GENERALES'!$B$15))</f>
        <v/>
      </c>
      <c r="S8763" s="49" t="str">
        <f t="shared" si="1090"/>
        <v/>
      </c>
      <c r="T8763" s="49" t="str">
        <f t="shared" si="1091"/>
        <v/>
      </c>
      <c r="AA8763" s="50" t="str">
        <f t="shared" si="1095"/>
        <v/>
      </c>
      <c r="AE8763" s="50" t="str">
        <f t="shared" si="1092"/>
        <v/>
      </c>
      <c r="AI8763" s="19" t="str">
        <f t="shared" si="1093"/>
        <v/>
      </c>
      <c r="AJ8763"/>
      <c r="AK8763" s="19" t="str">
        <f t="shared" si="1094"/>
        <v/>
      </c>
    </row>
    <row r="8764" spans="1:37" x14ac:dyDescent="0.25">
      <c r="A8764" s="42" t="str">
        <f t="shared" si="1088"/>
        <v/>
      </c>
      <c r="B8764" s="42" t="str">
        <f t="shared" si="1089"/>
        <v/>
      </c>
      <c r="C8764" s="42" t="str">
        <f>IF(ISBLANK($N8764),"",IF(ISBLANK('datos GENERALES'!B$16),"",'datos GENERALES'!B$16))</f>
        <v/>
      </c>
      <c r="D8764" s="43" t="str">
        <f>IF(ISBLANK($N8764),"","SGBTM/AUTAROC/"&amp;'datos GENERALES'!B$5&amp;"_"&amp;'datos GENERALES'!C$5&amp;"_"&amp;'datos GENERALES'!D$5)</f>
        <v/>
      </c>
      <c r="E8764" s="42" t="str">
        <f>IF(ISBLANK($N8764),"",IF(ISBLANK('datos GENERALES'!$B$6),"",'datos GENERALES'!$B$6))</f>
        <v/>
      </c>
      <c r="F8764" s="42" t="str">
        <f>IF(ISBLANK($N8764),"",IF(ISBLANK('datos GENERALES'!$B$7),"",'datos GENERALES'!$B$7))</f>
        <v/>
      </c>
      <c r="G8764" s="42" t="str">
        <f>IF(ISBLANK($N8764),"",IF(ISBLANK('datos GENERALES'!$B$10),"",'datos GENERALES'!$B$10))</f>
        <v/>
      </c>
      <c r="H8764" s="42" t="str">
        <f>IF(ISBLANK($N8764),"",IF(ISBLANK('datos GENERALES'!$C$10),"",'datos GENERALES'!$C$10))</f>
        <v/>
      </c>
      <c r="I8764" s="42" t="str">
        <f>IF(ISBLANK($N8764),"",IF(ISBLANK('datos GENERALES'!$D$10),"",'datos GENERALES'!$D$10))</f>
        <v/>
      </c>
      <c r="O8764" s="48" t="str">
        <f>IFERROR(VLOOKUP(N8764,ListaEspecies!$B$3:$D$45,2,FALSE),"")</f>
        <v/>
      </c>
      <c r="P8764" s="96" t="str">
        <f>IFERROR(VLOOKUP(N8764,ListaEspecies!$B$3:$D$45,3,FALSE),"")</f>
        <v/>
      </c>
      <c r="R8764" s="42" t="str">
        <f>IF(ISBLANK($J8764),"",IF(ISBLANK('datos GENERALES'!$B$15),"",'datos GENERALES'!$B$15))</f>
        <v/>
      </c>
      <c r="S8764" s="49" t="str">
        <f t="shared" si="1090"/>
        <v/>
      </c>
      <c r="T8764" s="49" t="str">
        <f t="shared" si="1091"/>
        <v/>
      </c>
      <c r="AA8764" s="50" t="str">
        <f t="shared" si="1095"/>
        <v/>
      </c>
      <c r="AE8764" s="50" t="str">
        <f t="shared" si="1092"/>
        <v/>
      </c>
      <c r="AI8764" s="19" t="str">
        <f t="shared" si="1093"/>
        <v/>
      </c>
      <c r="AJ8764"/>
      <c r="AK8764" s="19" t="str">
        <f t="shared" si="1094"/>
        <v/>
      </c>
    </row>
    <row r="8765" spans="1:37" x14ac:dyDescent="0.25">
      <c r="A8765" s="42" t="str">
        <f t="shared" si="1088"/>
        <v/>
      </c>
      <c r="B8765" s="42" t="str">
        <f t="shared" si="1089"/>
        <v/>
      </c>
      <c r="C8765" s="42" t="str">
        <f>IF(ISBLANK($N8765),"",IF(ISBLANK('datos GENERALES'!B$16),"",'datos GENERALES'!B$16))</f>
        <v/>
      </c>
      <c r="D8765" s="43" t="str">
        <f>IF(ISBLANK($N8765),"","SGBTM/AUTAROC/"&amp;'datos GENERALES'!B$5&amp;"_"&amp;'datos GENERALES'!C$5&amp;"_"&amp;'datos GENERALES'!D$5)</f>
        <v/>
      </c>
      <c r="E8765" s="42" t="str">
        <f>IF(ISBLANK($N8765),"",IF(ISBLANK('datos GENERALES'!$B$6),"",'datos GENERALES'!$B$6))</f>
        <v/>
      </c>
      <c r="F8765" s="42" t="str">
        <f>IF(ISBLANK($N8765),"",IF(ISBLANK('datos GENERALES'!$B$7),"",'datos GENERALES'!$B$7))</f>
        <v/>
      </c>
      <c r="G8765" s="42" t="str">
        <f>IF(ISBLANK($N8765),"",IF(ISBLANK('datos GENERALES'!$B$10),"",'datos GENERALES'!$B$10))</f>
        <v/>
      </c>
      <c r="H8765" s="42" t="str">
        <f>IF(ISBLANK($N8765),"",IF(ISBLANK('datos GENERALES'!$C$10),"",'datos GENERALES'!$C$10))</f>
        <v/>
      </c>
      <c r="I8765" s="42" t="str">
        <f>IF(ISBLANK($N8765),"",IF(ISBLANK('datos GENERALES'!$D$10),"",'datos GENERALES'!$D$10))</f>
        <v/>
      </c>
      <c r="O8765" s="48" t="str">
        <f>IFERROR(VLOOKUP(N8765,ListaEspecies!$B$3:$D$45,2,FALSE),"")</f>
        <v/>
      </c>
      <c r="P8765" s="96" t="str">
        <f>IFERROR(VLOOKUP(N8765,ListaEspecies!$B$3:$D$45,3,FALSE),"")</f>
        <v/>
      </c>
      <c r="R8765" s="42" t="str">
        <f>IF(ISBLANK($J8765),"",IF(ISBLANK('datos GENERALES'!$B$15),"",'datos GENERALES'!$B$15))</f>
        <v/>
      </c>
      <c r="S8765" s="49" t="str">
        <f t="shared" si="1090"/>
        <v/>
      </c>
      <c r="T8765" s="49" t="str">
        <f t="shared" si="1091"/>
        <v/>
      </c>
      <c r="AA8765" s="50" t="str">
        <f t="shared" si="1095"/>
        <v/>
      </c>
      <c r="AE8765" s="50" t="str">
        <f t="shared" si="1092"/>
        <v/>
      </c>
      <c r="AI8765" s="19" t="str">
        <f t="shared" si="1093"/>
        <v/>
      </c>
      <c r="AJ8765"/>
      <c r="AK8765" s="19" t="str">
        <f t="shared" si="1094"/>
        <v/>
      </c>
    </row>
    <row r="8766" spans="1:37" x14ac:dyDescent="0.25">
      <c r="A8766" s="42" t="str">
        <f t="shared" si="1088"/>
        <v/>
      </c>
      <c r="B8766" s="42" t="str">
        <f t="shared" si="1089"/>
        <v/>
      </c>
      <c r="C8766" s="42" t="str">
        <f>IF(ISBLANK($N8766),"",IF(ISBLANK('datos GENERALES'!B$16),"",'datos GENERALES'!B$16))</f>
        <v/>
      </c>
      <c r="D8766" s="43" t="str">
        <f>IF(ISBLANK($N8766),"","SGBTM/AUTAROC/"&amp;'datos GENERALES'!B$5&amp;"_"&amp;'datos GENERALES'!C$5&amp;"_"&amp;'datos GENERALES'!D$5)</f>
        <v/>
      </c>
      <c r="E8766" s="42" t="str">
        <f>IF(ISBLANK($N8766),"",IF(ISBLANK('datos GENERALES'!$B$6),"",'datos GENERALES'!$B$6))</f>
        <v/>
      </c>
      <c r="F8766" s="42" t="str">
        <f>IF(ISBLANK($N8766),"",IF(ISBLANK('datos GENERALES'!$B$7),"",'datos GENERALES'!$B$7))</f>
        <v/>
      </c>
      <c r="G8766" s="42" t="str">
        <f>IF(ISBLANK($N8766),"",IF(ISBLANK('datos GENERALES'!$B$10),"",'datos GENERALES'!$B$10))</f>
        <v/>
      </c>
      <c r="H8766" s="42" t="str">
        <f>IF(ISBLANK($N8766),"",IF(ISBLANK('datos GENERALES'!$C$10),"",'datos GENERALES'!$C$10))</f>
        <v/>
      </c>
      <c r="I8766" s="42" t="str">
        <f>IF(ISBLANK($N8766),"",IF(ISBLANK('datos GENERALES'!$D$10),"",'datos GENERALES'!$D$10))</f>
        <v/>
      </c>
      <c r="O8766" s="48" t="str">
        <f>IFERROR(VLOOKUP(N8766,ListaEspecies!$B$3:$D$45,2,FALSE),"")</f>
        <v/>
      </c>
      <c r="P8766" s="96" t="str">
        <f>IFERROR(VLOOKUP(N8766,ListaEspecies!$B$3:$D$45,3,FALSE),"")</f>
        <v/>
      </c>
      <c r="R8766" s="42" t="str">
        <f>IF(ISBLANK($J8766),"",IF(ISBLANK('datos GENERALES'!$B$15),"",'datos GENERALES'!$B$15))</f>
        <v/>
      </c>
      <c r="S8766" s="49" t="str">
        <f t="shared" si="1090"/>
        <v/>
      </c>
      <c r="T8766" s="49" t="str">
        <f t="shared" si="1091"/>
        <v/>
      </c>
      <c r="AA8766" s="50" t="str">
        <f t="shared" si="1095"/>
        <v/>
      </c>
      <c r="AE8766" s="50" t="str">
        <f t="shared" si="1092"/>
        <v/>
      </c>
      <c r="AI8766" s="19" t="str">
        <f t="shared" si="1093"/>
        <v/>
      </c>
      <c r="AJ8766"/>
      <c r="AK8766" s="19" t="str">
        <f t="shared" si="1094"/>
        <v/>
      </c>
    </row>
    <row r="8767" spans="1:37" x14ac:dyDescent="0.25">
      <c r="A8767" s="42" t="str">
        <f t="shared" si="1088"/>
        <v/>
      </c>
      <c r="B8767" s="42" t="str">
        <f t="shared" si="1089"/>
        <v/>
      </c>
      <c r="C8767" s="42" t="str">
        <f>IF(ISBLANK($N8767),"",IF(ISBLANK('datos GENERALES'!B$16),"",'datos GENERALES'!B$16))</f>
        <v/>
      </c>
      <c r="D8767" s="43" t="str">
        <f>IF(ISBLANK($N8767),"","SGBTM/AUTAROC/"&amp;'datos GENERALES'!B$5&amp;"_"&amp;'datos GENERALES'!C$5&amp;"_"&amp;'datos GENERALES'!D$5)</f>
        <v/>
      </c>
      <c r="E8767" s="42" t="str">
        <f>IF(ISBLANK($N8767),"",IF(ISBLANK('datos GENERALES'!$B$6),"",'datos GENERALES'!$B$6))</f>
        <v/>
      </c>
      <c r="F8767" s="42" t="str">
        <f>IF(ISBLANK($N8767),"",IF(ISBLANK('datos GENERALES'!$B$7),"",'datos GENERALES'!$B$7))</f>
        <v/>
      </c>
      <c r="G8767" s="42" t="str">
        <f>IF(ISBLANK($N8767),"",IF(ISBLANK('datos GENERALES'!$B$10),"",'datos GENERALES'!$B$10))</f>
        <v/>
      </c>
      <c r="H8767" s="42" t="str">
        <f>IF(ISBLANK($N8767),"",IF(ISBLANK('datos GENERALES'!$C$10),"",'datos GENERALES'!$C$10))</f>
        <v/>
      </c>
      <c r="I8767" s="42" t="str">
        <f>IF(ISBLANK($N8767),"",IF(ISBLANK('datos GENERALES'!$D$10),"",'datos GENERALES'!$D$10))</f>
        <v/>
      </c>
      <c r="O8767" s="48" t="str">
        <f>IFERROR(VLOOKUP(N8767,ListaEspecies!$B$3:$D$45,2,FALSE),"")</f>
        <v/>
      </c>
      <c r="P8767" s="96" t="str">
        <f>IFERROR(VLOOKUP(N8767,ListaEspecies!$B$3:$D$45,3,FALSE),"")</f>
        <v/>
      </c>
      <c r="R8767" s="42" t="str">
        <f>IF(ISBLANK($J8767),"",IF(ISBLANK('datos GENERALES'!$B$15),"",'datos GENERALES'!$B$15))</f>
        <v/>
      </c>
      <c r="S8767" s="49" t="str">
        <f t="shared" si="1090"/>
        <v/>
      </c>
      <c r="T8767" s="49" t="str">
        <f t="shared" si="1091"/>
        <v/>
      </c>
      <c r="AA8767" s="50" t="str">
        <f t="shared" si="1095"/>
        <v/>
      </c>
      <c r="AE8767" s="50" t="str">
        <f t="shared" si="1092"/>
        <v/>
      </c>
      <c r="AI8767" s="19" t="str">
        <f t="shared" si="1093"/>
        <v/>
      </c>
      <c r="AJ8767"/>
      <c r="AK8767" s="19" t="str">
        <f t="shared" si="1094"/>
        <v/>
      </c>
    </row>
    <row r="8768" spans="1:37" x14ac:dyDescent="0.25">
      <c r="A8768" s="42" t="str">
        <f t="shared" si="1088"/>
        <v/>
      </c>
      <c r="B8768" s="42" t="str">
        <f t="shared" si="1089"/>
        <v/>
      </c>
      <c r="C8768" s="42" t="str">
        <f>IF(ISBLANK($N8768),"",IF(ISBLANK('datos GENERALES'!B$16),"",'datos GENERALES'!B$16))</f>
        <v/>
      </c>
      <c r="D8768" s="43" t="str">
        <f>IF(ISBLANK($N8768),"","SGBTM/AUTAROC/"&amp;'datos GENERALES'!B$5&amp;"_"&amp;'datos GENERALES'!C$5&amp;"_"&amp;'datos GENERALES'!D$5)</f>
        <v/>
      </c>
      <c r="E8768" s="42" t="str">
        <f>IF(ISBLANK($N8768),"",IF(ISBLANK('datos GENERALES'!$B$6),"",'datos GENERALES'!$B$6))</f>
        <v/>
      </c>
      <c r="F8768" s="42" t="str">
        <f>IF(ISBLANK($N8768),"",IF(ISBLANK('datos GENERALES'!$B$7),"",'datos GENERALES'!$B$7))</f>
        <v/>
      </c>
      <c r="G8768" s="42" t="str">
        <f>IF(ISBLANK($N8768),"",IF(ISBLANK('datos GENERALES'!$B$10),"",'datos GENERALES'!$B$10))</f>
        <v/>
      </c>
      <c r="H8768" s="42" t="str">
        <f>IF(ISBLANK($N8768),"",IF(ISBLANK('datos GENERALES'!$C$10),"",'datos GENERALES'!$C$10))</f>
        <v/>
      </c>
      <c r="I8768" s="42" t="str">
        <f>IF(ISBLANK($N8768),"",IF(ISBLANK('datos GENERALES'!$D$10),"",'datos GENERALES'!$D$10))</f>
        <v/>
      </c>
      <c r="O8768" s="48" t="str">
        <f>IFERROR(VLOOKUP(N8768,ListaEspecies!$B$3:$D$45,2,FALSE),"")</f>
        <v/>
      </c>
      <c r="P8768" s="96" t="str">
        <f>IFERROR(VLOOKUP(N8768,ListaEspecies!$B$3:$D$45,3,FALSE),"")</f>
        <v/>
      </c>
      <c r="R8768" s="42" t="str">
        <f>IF(ISBLANK($J8768),"",IF(ISBLANK('datos GENERALES'!$B$15),"",'datos GENERALES'!$B$15))</f>
        <v/>
      </c>
      <c r="S8768" s="49" t="str">
        <f t="shared" si="1090"/>
        <v/>
      </c>
      <c r="T8768" s="49" t="str">
        <f t="shared" si="1091"/>
        <v/>
      </c>
      <c r="AA8768" s="50" t="str">
        <f t="shared" si="1095"/>
        <v/>
      </c>
      <c r="AE8768" s="50" t="str">
        <f t="shared" si="1092"/>
        <v/>
      </c>
      <c r="AI8768" s="19" t="str">
        <f t="shared" si="1093"/>
        <v/>
      </c>
      <c r="AJ8768"/>
      <c r="AK8768" s="19" t="str">
        <f t="shared" si="1094"/>
        <v/>
      </c>
    </row>
    <row r="8769" spans="1:37" x14ac:dyDescent="0.25">
      <c r="A8769" s="42" t="str">
        <f t="shared" si="1088"/>
        <v/>
      </c>
      <c r="B8769" s="42" t="str">
        <f t="shared" si="1089"/>
        <v/>
      </c>
      <c r="C8769" s="42" t="str">
        <f>IF(ISBLANK($N8769),"",IF(ISBLANK('datos GENERALES'!B$16),"",'datos GENERALES'!B$16))</f>
        <v/>
      </c>
      <c r="D8769" s="43" t="str">
        <f>IF(ISBLANK($N8769),"","SGBTM/AUTAROC/"&amp;'datos GENERALES'!B$5&amp;"_"&amp;'datos GENERALES'!C$5&amp;"_"&amp;'datos GENERALES'!D$5)</f>
        <v/>
      </c>
      <c r="E8769" s="42" t="str">
        <f>IF(ISBLANK($N8769),"",IF(ISBLANK('datos GENERALES'!$B$6),"",'datos GENERALES'!$B$6))</f>
        <v/>
      </c>
      <c r="F8769" s="42" t="str">
        <f>IF(ISBLANK($N8769),"",IF(ISBLANK('datos GENERALES'!$B$7),"",'datos GENERALES'!$B$7))</f>
        <v/>
      </c>
      <c r="G8769" s="42" t="str">
        <f>IF(ISBLANK($N8769),"",IF(ISBLANK('datos GENERALES'!$B$10),"",'datos GENERALES'!$B$10))</f>
        <v/>
      </c>
      <c r="H8769" s="42" t="str">
        <f>IF(ISBLANK($N8769),"",IF(ISBLANK('datos GENERALES'!$C$10),"",'datos GENERALES'!$C$10))</f>
        <v/>
      </c>
      <c r="I8769" s="42" t="str">
        <f>IF(ISBLANK($N8769),"",IF(ISBLANK('datos GENERALES'!$D$10),"",'datos GENERALES'!$D$10))</f>
        <v/>
      </c>
      <c r="O8769" s="48" t="str">
        <f>IFERROR(VLOOKUP(N8769,ListaEspecies!$B$3:$D$45,2,FALSE),"")</f>
        <v/>
      </c>
      <c r="P8769" s="96" t="str">
        <f>IFERROR(VLOOKUP(N8769,ListaEspecies!$B$3:$D$45,3,FALSE),"")</f>
        <v/>
      </c>
      <c r="R8769" s="42" t="str">
        <f>IF(ISBLANK($J8769),"",IF(ISBLANK('datos GENERALES'!$B$15),"",'datos GENERALES'!$B$15))</f>
        <v/>
      </c>
      <c r="S8769" s="49" t="str">
        <f t="shared" si="1090"/>
        <v/>
      </c>
      <c r="T8769" s="49" t="str">
        <f t="shared" si="1091"/>
        <v/>
      </c>
      <c r="AA8769" s="50" t="str">
        <f t="shared" si="1095"/>
        <v/>
      </c>
      <c r="AE8769" s="50" t="str">
        <f t="shared" si="1092"/>
        <v/>
      </c>
      <c r="AI8769" s="19" t="str">
        <f t="shared" si="1093"/>
        <v/>
      </c>
      <c r="AJ8769"/>
      <c r="AK8769" s="19" t="str">
        <f t="shared" si="1094"/>
        <v/>
      </c>
    </row>
    <row r="8770" spans="1:37" x14ac:dyDescent="0.25">
      <c r="A8770" s="42" t="str">
        <f t="shared" ref="A8770:A8833" si="1096">IF(ISBLANK($N8770),"","AROC")</f>
        <v/>
      </c>
      <c r="B8770" s="42" t="str">
        <f t="shared" ref="B8770:B8833" si="1097">IF(ISBLANK($N8770),"","avistamiento AROC")</f>
        <v/>
      </c>
      <c r="C8770" s="42" t="str">
        <f>IF(ISBLANK($N8770),"",IF(ISBLANK('datos GENERALES'!B$16),"",'datos GENERALES'!B$16))</f>
        <v/>
      </c>
      <c r="D8770" s="43" t="str">
        <f>IF(ISBLANK($N8770),"","SGBTM/AUTAROC/"&amp;'datos GENERALES'!B$5&amp;"_"&amp;'datos GENERALES'!C$5&amp;"_"&amp;'datos GENERALES'!D$5)</f>
        <v/>
      </c>
      <c r="E8770" s="42" t="str">
        <f>IF(ISBLANK($N8770),"",IF(ISBLANK('datos GENERALES'!$B$6),"",'datos GENERALES'!$B$6))</f>
        <v/>
      </c>
      <c r="F8770" s="42" t="str">
        <f>IF(ISBLANK($N8770),"",IF(ISBLANK('datos GENERALES'!$B$7),"",'datos GENERALES'!$B$7))</f>
        <v/>
      </c>
      <c r="G8770" s="42" t="str">
        <f>IF(ISBLANK($N8770),"",IF(ISBLANK('datos GENERALES'!$B$10),"",'datos GENERALES'!$B$10))</f>
        <v/>
      </c>
      <c r="H8770" s="42" t="str">
        <f>IF(ISBLANK($N8770),"",IF(ISBLANK('datos GENERALES'!$C$10),"",'datos GENERALES'!$C$10))</f>
        <v/>
      </c>
      <c r="I8770" s="42" t="str">
        <f>IF(ISBLANK($N8770),"",IF(ISBLANK('datos GENERALES'!$D$10),"",'datos GENERALES'!$D$10))</f>
        <v/>
      </c>
      <c r="O8770" s="48" t="str">
        <f>IFERROR(VLOOKUP(N8770,ListaEspecies!$B$3:$D$45,2,FALSE),"")</f>
        <v/>
      </c>
      <c r="P8770" s="96" t="str">
        <f>IFERROR(VLOOKUP(N8770,ListaEspecies!$B$3:$D$45,3,FALSE),"")</f>
        <v/>
      </c>
      <c r="R8770" s="42" t="str">
        <f>IF(ISBLANK($J8770),"",IF(ISBLANK('datos GENERALES'!$B$15),"",'datos GENERALES'!$B$15))</f>
        <v/>
      </c>
      <c r="S8770" s="49" t="str">
        <f t="shared" si="1090"/>
        <v/>
      </c>
      <c r="T8770" s="49" t="str">
        <f t="shared" si="1091"/>
        <v/>
      </c>
      <c r="AA8770" s="50" t="str">
        <f t="shared" si="1095"/>
        <v/>
      </c>
      <c r="AE8770" s="50" t="str">
        <f t="shared" si="1092"/>
        <v/>
      </c>
      <c r="AI8770" s="19" t="str">
        <f t="shared" si="1093"/>
        <v/>
      </c>
      <c r="AJ8770"/>
      <c r="AK8770" s="19" t="str">
        <f t="shared" si="1094"/>
        <v/>
      </c>
    </row>
    <row r="8771" spans="1:37" x14ac:dyDescent="0.25">
      <c r="A8771" s="42" t="str">
        <f t="shared" si="1096"/>
        <v/>
      </c>
      <c r="B8771" s="42" t="str">
        <f t="shared" si="1097"/>
        <v/>
      </c>
      <c r="C8771" s="42" t="str">
        <f>IF(ISBLANK($N8771),"",IF(ISBLANK('datos GENERALES'!B$16),"",'datos GENERALES'!B$16))</f>
        <v/>
      </c>
      <c r="D8771" s="43" t="str">
        <f>IF(ISBLANK($N8771),"","SGBTM/AUTAROC/"&amp;'datos GENERALES'!B$5&amp;"_"&amp;'datos GENERALES'!C$5&amp;"_"&amp;'datos GENERALES'!D$5)</f>
        <v/>
      </c>
      <c r="E8771" s="42" t="str">
        <f>IF(ISBLANK($N8771),"",IF(ISBLANK('datos GENERALES'!$B$6),"",'datos GENERALES'!$B$6))</f>
        <v/>
      </c>
      <c r="F8771" s="42" t="str">
        <f>IF(ISBLANK($N8771),"",IF(ISBLANK('datos GENERALES'!$B$7),"",'datos GENERALES'!$B$7))</f>
        <v/>
      </c>
      <c r="G8771" s="42" t="str">
        <f>IF(ISBLANK($N8771),"",IF(ISBLANK('datos GENERALES'!$B$10),"",'datos GENERALES'!$B$10))</f>
        <v/>
      </c>
      <c r="H8771" s="42" t="str">
        <f>IF(ISBLANK($N8771),"",IF(ISBLANK('datos GENERALES'!$C$10),"",'datos GENERALES'!$C$10))</f>
        <v/>
      </c>
      <c r="I8771" s="42" t="str">
        <f>IF(ISBLANK($N8771),"",IF(ISBLANK('datos GENERALES'!$D$10),"",'datos GENERALES'!$D$10))</f>
        <v/>
      </c>
      <c r="O8771" s="48" t="str">
        <f>IFERROR(VLOOKUP(N8771,ListaEspecies!$B$3:$D$45,2,FALSE),"")</f>
        <v/>
      </c>
      <c r="P8771" s="96" t="str">
        <f>IFERROR(VLOOKUP(N8771,ListaEspecies!$B$3:$D$45,3,FALSE),"")</f>
        <v/>
      </c>
      <c r="R8771" s="42" t="str">
        <f>IF(ISBLANK($J8771),"",IF(ISBLANK('datos GENERALES'!$B$15),"",'datos GENERALES'!$B$15))</f>
        <v/>
      </c>
      <c r="S8771" s="49" t="str">
        <f t="shared" ref="S8771:S8834" si="1098">IF(U8771="",AA8771,U8771)</f>
        <v/>
      </c>
      <c r="T8771" s="49" t="str">
        <f t="shared" ref="T8771:T8834" si="1099">IF(V8771="",AE8771,V8771)</f>
        <v/>
      </c>
      <c r="AA8771" s="50" t="str">
        <f t="shared" si="1095"/>
        <v/>
      </c>
      <c r="AE8771" s="50" t="str">
        <f t="shared" ref="AE8771:AE8834" si="1100">IF((AB8771+(AC8771/60)+(AD8771/3600))=0,"",(AB8771+(AC8771/60)+(AD8771/3600)))</f>
        <v/>
      </c>
      <c r="AI8771" s="19" t="str">
        <f t="shared" ref="AI8771:AI8834" si="1101">IF(ISBLANK(AH8771),"",IF(AH8771="SI","",IF(AH8771="NO",0,"NA")))</f>
        <v/>
      </c>
      <c r="AJ8771"/>
      <c r="AK8771" s="19" t="str">
        <f t="shared" ref="AK8771:AK8834" si="1102">IF(ISBLANK(AJ8771),"",IF(AJ8771="SI","",IF(AJ8771="NO",0,"NA")))</f>
        <v/>
      </c>
    </row>
    <row r="8772" spans="1:37" x14ac:dyDescent="0.25">
      <c r="A8772" s="42" t="str">
        <f t="shared" si="1096"/>
        <v/>
      </c>
      <c r="B8772" s="42" t="str">
        <f t="shared" si="1097"/>
        <v/>
      </c>
      <c r="C8772" s="42" t="str">
        <f>IF(ISBLANK($N8772),"",IF(ISBLANK('datos GENERALES'!B$16),"",'datos GENERALES'!B$16))</f>
        <v/>
      </c>
      <c r="D8772" s="43" t="str">
        <f>IF(ISBLANK($N8772),"","SGBTM/AUTAROC/"&amp;'datos GENERALES'!B$5&amp;"_"&amp;'datos GENERALES'!C$5&amp;"_"&amp;'datos GENERALES'!D$5)</f>
        <v/>
      </c>
      <c r="E8772" s="42" t="str">
        <f>IF(ISBLANK($N8772),"",IF(ISBLANK('datos GENERALES'!$B$6),"",'datos GENERALES'!$B$6))</f>
        <v/>
      </c>
      <c r="F8772" s="42" t="str">
        <f>IF(ISBLANK($N8772),"",IF(ISBLANK('datos GENERALES'!$B$7),"",'datos GENERALES'!$B$7))</f>
        <v/>
      </c>
      <c r="G8772" s="42" t="str">
        <f>IF(ISBLANK($N8772),"",IF(ISBLANK('datos GENERALES'!$B$10),"",'datos GENERALES'!$B$10))</f>
        <v/>
      </c>
      <c r="H8772" s="42" t="str">
        <f>IF(ISBLANK($N8772),"",IF(ISBLANK('datos GENERALES'!$C$10),"",'datos GENERALES'!$C$10))</f>
        <v/>
      </c>
      <c r="I8772" s="42" t="str">
        <f>IF(ISBLANK($N8772),"",IF(ISBLANK('datos GENERALES'!$D$10),"",'datos GENERALES'!$D$10))</f>
        <v/>
      </c>
      <c r="O8772" s="48" t="str">
        <f>IFERROR(VLOOKUP(N8772,ListaEspecies!$B$3:$D$45,2,FALSE),"")</f>
        <v/>
      </c>
      <c r="P8772" s="96" t="str">
        <f>IFERROR(VLOOKUP(N8772,ListaEspecies!$B$3:$D$45,3,FALSE),"")</f>
        <v/>
      </c>
      <c r="R8772" s="42" t="str">
        <f>IF(ISBLANK($J8772),"",IF(ISBLANK('datos GENERALES'!$B$15),"",'datos GENERALES'!$B$15))</f>
        <v/>
      </c>
      <c r="S8772" s="49" t="str">
        <f t="shared" si="1098"/>
        <v/>
      </c>
      <c r="T8772" s="49" t="str">
        <f t="shared" si="1099"/>
        <v/>
      </c>
      <c r="AA8772" s="50" t="str">
        <f t="shared" ref="AA8772:AA8835" si="1103">IF((X8772+(Y8772/60)+(Z8772/3600))*IF(W8772="o",-1,1)=0,"",(X8772+(Y8772/60)+(Z8772/3600))*IF(W8772="o",-1,1))</f>
        <v/>
      </c>
      <c r="AE8772" s="50" t="str">
        <f t="shared" si="1100"/>
        <v/>
      </c>
      <c r="AI8772" s="19" t="str">
        <f t="shared" si="1101"/>
        <v/>
      </c>
      <c r="AJ8772"/>
      <c r="AK8772" s="19" t="str">
        <f t="shared" si="1102"/>
        <v/>
      </c>
    </row>
    <row r="8773" spans="1:37" x14ac:dyDescent="0.25">
      <c r="A8773" s="42" t="str">
        <f t="shared" si="1096"/>
        <v/>
      </c>
      <c r="B8773" s="42" t="str">
        <f t="shared" si="1097"/>
        <v/>
      </c>
      <c r="C8773" s="42" t="str">
        <f>IF(ISBLANK($N8773),"",IF(ISBLANK('datos GENERALES'!B$16),"",'datos GENERALES'!B$16))</f>
        <v/>
      </c>
      <c r="D8773" s="43" t="str">
        <f>IF(ISBLANK($N8773),"","SGBTM/AUTAROC/"&amp;'datos GENERALES'!B$5&amp;"_"&amp;'datos GENERALES'!C$5&amp;"_"&amp;'datos GENERALES'!D$5)</f>
        <v/>
      </c>
      <c r="E8773" s="42" t="str">
        <f>IF(ISBLANK($N8773),"",IF(ISBLANK('datos GENERALES'!$B$6),"",'datos GENERALES'!$B$6))</f>
        <v/>
      </c>
      <c r="F8773" s="42" t="str">
        <f>IF(ISBLANK($N8773),"",IF(ISBLANK('datos GENERALES'!$B$7),"",'datos GENERALES'!$B$7))</f>
        <v/>
      </c>
      <c r="G8773" s="42" t="str">
        <f>IF(ISBLANK($N8773),"",IF(ISBLANK('datos GENERALES'!$B$10),"",'datos GENERALES'!$B$10))</f>
        <v/>
      </c>
      <c r="H8773" s="42" t="str">
        <f>IF(ISBLANK($N8773),"",IF(ISBLANK('datos GENERALES'!$C$10),"",'datos GENERALES'!$C$10))</f>
        <v/>
      </c>
      <c r="I8773" s="42" t="str">
        <f>IF(ISBLANK($N8773),"",IF(ISBLANK('datos GENERALES'!$D$10),"",'datos GENERALES'!$D$10))</f>
        <v/>
      </c>
      <c r="O8773" s="48" t="str">
        <f>IFERROR(VLOOKUP(N8773,ListaEspecies!$B$3:$D$45,2,FALSE),"")</f>
        <v/>
      </c>
      <c r="P8773" s="96" t="str">
        <f>IFERROR(VLOOKUP(N8773,ListaEspecies!$B$3:$D$45,3,FALSE),"")</f>
        <v/>
      </c>
      <c r="R8773" s="42" t="str">
        <f>IF(ISBLANK($J8773),"",IF(ISBLANK('datos GENERALES'!$B$15),"",'datos GENERALES'!$B$15))</f>
        <v/>
      </c>
      <c r="S8773" s="49" t="str">
        <f t="shared" si="1098"/>
        <v/>
      </c>
      <c r="T8773" s="49" t="str">
        <f t="shared" si="1099"/>
        <v/>
      </c>
      <c r="AA8773" s="50" t="str">
        <f t="shared" si="1103"/>
        <v/>
      </c>
      <c r="AE8773" s="50" t="str">
        <f t="shared" si="1100"/>
        <v/>
      </c>
      <c r="AI8773" s="19" t="str">
        <f t="shared" si="1101"/>
        <v/>
      </c>
      <c r="AJ8773"/>
      <c r="AK8773" s="19" t="str">
        <f t="shared" si="1102"/>
        <v/>
      </c>
    </row>
    <row r="8774" spans="1:37" x14ac:dyDescent="0.25">
      <c r="A8774" s="42" t="str">
        <f t="shared" si="1096"/>
        <v/>
      </c>
      <c r="B8774" s="42" t="str">
        <f t="shared" si="1097"/>
        <v/>
      </c>
      <c r="C8774" s="42" t="str">
        <f>IF(ISBLANK($N8774),"",IF(ISBLANK('datos GENERALES'!B$16),"",'datos GENERALES'!B$16))</f>
        <v/>
      </c>
      <c r="D8774" s="43" t="str">
        <f>IF(ISBLANK($N8774),"","SGBTM/AUTAROC/"&amp;'datos GENERALES'!B$5&amp;"_"&amp;'datos GENERALES'!C$5&amp;"_"&amp;'datos GENERALES'!D$5)</f>
        <v/>
      </c>
      <c r="E8774" s="42" t="str">
        <f>IF(ISBLANK($N8774),"",IF(ISBLANK('datos GENERALES'!$B$6),"",'datos GENERALES'!$B$6))</f>
        <v/>
      </c>
      <c r="F8774" s="42" t="str">
        <f>IF(ISBLANK($N8774),"",IF(ISBLANK('datos GENERALES'!$B$7),"",'datos GENERALES'!$B$7))</f>
        <v/>
      </c>
      <c r="G8774" s="42" t="str">
        <f>IF(ISBLANK($N8774),"",IF(ISBLANK('datos GENERALES'!$B$10),"",'datos GENERALES'!$B$10))</f>
        <v/>
      </c>
      <c r="H8774" s="42" t="str">
        <f>IF(ISBLANK($N8774),"",IF(ISBLANK('datos GENERALES'!$C$10),"",'datos GENERALES'!$C$10))</f>
        <v/>
      </c>
      <c r="I8774" s="42" t="str">
        <f>IF(ISBLANK($N8774),"",IF(ISBLANK('datos GENERALES'!$D$10),"",'datos GENERALES'!$D$10))</f>
        <v/>
      </c>
      <c r="O8774" s="48" t="str">
        <f>IFERROR(VLOOKUP(N8774,ListaEspecies!$B$3:$D$45,2,FALSE),"")</f>
        <v/>
      </c>
      <c r="P8774" s="96" t="str">
        <f>IFERROR(VLOOKUP(N8774,ListaEspecies!$B$3:$D$45,3,FALSE),"")</f>
        <v/>
      </c>
      <c r="R8774" s="42" t="str">
        <f>IF(ISBLANK($J8774),"",IF(ISBLANK('datos GENERALES'!$B$15),"",'datos GENERALES'!$B$15))</f>
        <v/>
      </c>
      <c r="S8774" s="49" t="str">
        <f t="shared" si="1098"/>
        <v/>
      </c>
      <c r="T8774" s="49" t="str">
        <f t="shared" si="1099"/>
        <v/>
      </c>
      <c r="AA8774" s="50" t="str">
        <f t="shared" si="1103"/>
        <v/>
      </c>
      <c r="AE8774" s="50" t="str">
        <f t="shared" si="1100"/>
        <v/>
      </c>
      <c r="AI8774" s="19" t="str">
        <f t="shared" si="1101"/>
        <v/>
      </c>
      <c r="AJ8774"/>
      <c r="AK8774" s="19" t="str">
        <f t="shared" si="1102"/>
        <v/>
      </c>
    </row>
    <row r="8775" spans="1:37" x14ac:dyDescent="0.25">
      <c r="A8775" s="42" t="str">
        <f t="shared" si="1096"/>
        <v/>
      </c>
      <c r="B8775" s="42" t="str">
        <f t="shared" si="1097"/>
        <v/>
      </c>
      <c r="C8775" s="42" t="str">
        <f>IF(ISBLANK($N8775),"",IF(ISBLANK('datos GENERALES'!B$16),"",'datos GENERALES'!B$16))</f>
        <v/>
      </c>
      <c r="D8775" s="43" t="str">
        <f>IF(ISBLANK($N8775),"","SGBTM/AUTAROC/"&amp;'datos GENERALES'!B$5&amp;"_"&amp;'datos GENERALES'!C$5&amp;"_"&amp;'datos GENERALES'!D$5)</f>
        <v/>
      </c>
      <c r="E8775" s="42" t="str">
        <f>IF(ISBLANK($N8775),"",IF(ISBLANK('datos GENERALES'!$B$6),"",'datos GENERALES'!$B$6))</f>
        <v/>
      </c>
      <c r="F8775" s="42" t="str">
        <f>IF(ISBLANK($N8775),"",IF(ISBLANK('datos GENERALES'!$B$7),"",'datos GENERALES'!$B$7))</f>
        <v/>
      </c>
      <c r="G8775" s="42" t="str">
        <f>IF(ISBLANK($N8775),"",IF(ISBLANK('datos GENERALES'!$B$10),"",'datos GENERALES'!$B$10))</f>
        <v/>
      </c>
      <c r="H8775" s="42" t="str">
        <f>IF(ISBLANK($N8775),"",IF(ISBLANK('datos GENERALES'!$C$10),"",'datos GENERALES'!$C$10))</f>
        <v/>
      </c>
      <c r="I8775" s="42" t="str">
        <f>IF(ISBLANK($N8775),"",IF(ISBLANK('datos GENERALES'!$D$10),"",'datos GENERALES'!$D$10))</f>
        <v/>
      </c>
      <c r="O8775" s="48" t="str">
        <f>IFERROR(VLOOKUP(N8775,ListaEspecies!$B$3:$D$45,2,FALSE),"")</f>
        <v/>
      </c>
      <c r="P8775" s="96" t="str">
        <f>IFERROR(VLOOKUP(N8775,ListaEspecies!$B$3:$D$45,3,FALSE),"")</f>
        <v/>
      </c>
      <c r="R8775" s="42" t="str">
        <f>IF(ISBLANK($J8775),"",IF(ISBLANK('datos GENERALES'!$B$15),"",'datos GENERALES'!$B$15))</f>
        <v/>
      </c>
      <c r="S8775" s="49" t="str">
        <f t="shared" si="1098"/>
        <v/>
      </c>
      <c r="T8775" s="49" t="str">
        <f t="shared" si="1099"/>
        <v/>
      </c>
      <c r="AA8775" s="50" t="str">
        <f t="shared" si="1103"/>
        <v/>
      </c>
      <c r="AE8775" s="50" t="str">
        <f t="shared" si="1100"/>
        <v/>
      </c>
      <c r="AI8775" s="19" t="str">
        <f t="shared" si="1101"/>
        <v/>
      </c>
      <c r="AJ8775"/>
      <c r="AK8775" s="19" t="str">
        <f t="shared" si="1102"/>
        <v/>
      </c>
    </row>
    <row r="8776" spans="1:37" x14ac:dyDescent="0.25">
      <c r="A8776" s="42" t="str">
        <f t="shared" si="1096"/>
        <v/>
      </c>
      <c r="B8776" s="42" t="str">
        <f t="shared" si="1097"/>
        <v/>
      </c>
      <c r="C8776" s="42" t="str">
        <f>IF(ISBLANK($N8776),"",IF(ISBLANK('datos GENERALES'!B$16),"",'datos GENERALES'!B$16))</f>
        <v/>
      </c>
      <c r="D8776" s="43" t="str">
        <f>IF(ISBLANK($N8776),"","SGBTM/AUTAROC/"&amp;'datos GENERALES'!B$5&amp;"_"&amp;'datos GENERALES'!C$5&amp;"_"&amp;'datos GENERALES'!D$5)</f>
        <v/>
      </c>
      <c r="E8776" s="42" t="str">
        <f>IF(ISBLANK($N8776),"",IF(ISBLANK('datos GENERALES'!$B$6),"",'datos GENERALES'!$B$6))</f>
        <v/>
      </c>
      <c r="F8776" s="42" t="str">
        <f>IF(ISBLANK($N8776),"",IF(ISBLANK('datos GENERALES'!$B$7),"",'datos GENERALES'!$B$7))</f>
        <v/>
      </c>
      <c r="G8776" s="42" t="str">
        <f>IF(ISBLANK($N8776),"",IF(ISBLANK('datos GENERALES'!$B$10),"",'datos GENERALES'!$B$10))</f>
        <v/>
      </c>
      <c r="H8776" s="42" t="str">
        <f>IF(ISBLANK($N8776),"",IF(ISBLANK('datos GENERALES'!$C$10),"",'datos GENERALES'!$C$10))</f>
        <v/>
      </c>
      <c r="I8776" s="42" t="str">
        <f>IF(ISBLANK($N8776),"",IF(ISBLANK('datos GENERALES'!$D$10),"",'datos GENERALES'!$D$10))</f>
        <v/>
      </c>
      <c r="O8776" s="48" t="str">
        <f>IFERROR(VLOOKUP(N8776,ListaEspecies!$B$3:$D$45,2,FALSE),"")</f>
        <v/>
      </c>
      <c r="P8776" s="96" t="str">
        <f>IFERROR(VLOOKUP(N8776,ListaEspecies!$B$3:$D$45,3,FALSE),"")</f>
        <v/>
      </c>
      <c r="R8776" s="42" t="str">
        <f>IF(ISBLANK($J8776),"",IF(ISBLANK('datos GENERALES'!$B$15),"",'datos GENERALES'!$B$15))</f>
        <v/>
      </c>
      <c r="S8776" s="49" t="str">
        <f t="shared" si="1098"/>
        <v/>
      </c>
      <c r="T8776" s="49" t="str">
        <f t="shared" si="1099"/>
        <v/>
      </c>
      <c r="AA8776" s="50" t="str">
        <f t="shared" si="1103"/>
        <v/>
      </c>
      <c r="AE8776" s="50" t="str">
        <f t="shared" si="1100"/>
        <v/>
      </c>
      <c r="AI8776" s="19" t="str">
        <f t="shared" si="1101"/>
        <v/>
      </c>
      <c r="AJ8776"/>
      <c r="AK8776" s="19" t="str">
        <f t="shared" si="1102"/>
        <v/>
      </c>
    </row>
    <row r="8777" spans="1:37" x14ac:dyDescent="0.25">
      <c r="A8777" s="42" t="str">
        <f t="shared" si="1096"/>
        <v/>
      </c>
      <c r="B8777" s="42" t="str">
        <f t="shared" si="1097"/>
        <v/>
      </c>
      <c r="C8777" s="42" t="str">
        <f>IF(ISBLANK($N8777),"",IF(ISBLANK('datos GENERALES'!B$16),"",'datos GENERALES'!B$16))</f>
        <v/>
      </c>
      <c r="D8777" s="43" t="str">
        <f>IF(ISBLANK($N8777),"","SGBTM/AUTAROC/"&amp;'datos GENERALES'!B$5&amp;"_"&amp;'datos GENERALES'!C$5&amp;"_"&amp;'datos GENERALES'!D$5)</f>
        <v/>
      </c>
      <c r="E8777" s="42" t="str">
        <f>IF(ISBLANK($N8777),"",IF(ISBLANK('datos GENERALES'!$B$6),"",'datos GENERALES'!$B$6))</f>
        <v/>
      </c>
      <c r="F8777" s="42" t="str">
        <f>IF(ISBLANK($N8777),"",IF(ISBLANK('datos GENERALES'!$B$7),"",'datos GENERALES'!$B$7))</f>
        <v/>
      </c>
      <c r="G8777" s="42" t="str">
        <f>IF(ISBLANK($N8777),"",IF(ISBLANK('datos GENERALES'!$B$10),"",'datos GENERALES'!$B$10))</f>
        <v/>
      </c>
      <c r="H8777" s="42" t="str">
        <f>IF(ISBLANK($N8777),"",IF(ISBLANK('datos GENERALES'!$C$10),"",'datos GENERALES'!$C$10))</f>
        <v/>
      </c>
      <c r="I8777" s="42" t="str">
        <f>IF(ISBLANK($N8777),"",IF(ISBLANK('datos GENERALES'!$D$10),"",'datos GENERALES'!$D$10))</f>
        <v/>
      </c>
      <c r="O8777" s="48" t="str">
        <f>IFERROR(VLOOKUP(N8777,ListaEspecies!$B$3:$D$45,2,FALSE),"")</f>
        <v/>
      </c>
      <c r="P8777" s="96" t="str">
        <f>IFERROR(VLOOKUP(N8777,ListaEspecies!$B$3:$D$45,3,FALSE),"")</f>
        <v/>
      </c>
      <c r="R8777" s="42" t="str">
        <f>IF(ISBLANK($J8777),"",IF(ISBLANK('datos GENERALES'!$B$15),"",'datos GENERALES'!$B$15))</f>
        <v/>
      </c>
      <c r="S8777" s="49" t="str">
        <f t="shared" si="1098"/>
        <v/>
      </c>
      <c r="T8777" s="49" t="str">
        <f t="shared" si="1099"/>
        <v/>
      </c>
      <c r="AA8777" s="50" t="str">
        <f t="shared" si="1103"/>
        <v/>
      </c>
      <c r="AE8777" s="50" t="str">
        <f t="shared" si="1100"/>
        <v/>
      </c>
      <c r="AI8777" s="19" t="str">
        <f t="shared" si="1101"/>
        <v/>
      </c>
      <c r="AJ8777"/>
      <c r="AK8777" s="19" t="str">
        <f t="shared" si="1102"/>
        <v/>
      </c>
    </row>
    <row r="8778" spans="1:37" x14ac:dyDescent="0.25">
      <c r="A8778" s="42" t="str">
        <f t="shared" si="1096"/>
        <v/>
      </c>
      <c r="B8778" s="42" t="str">
        <f t="shared" si="1097"/>
        <v/>
      </c>
      <c r="C8778" s="42" t="str">
        <f>IF(ISBLANK($N8778),"",IF(ISBLANK('datos GENERALES'!B$16),"",'datos GENERALES'!B$16))</f>
        <v/>
      </c>
      <c r="D8778" s="43" t="str">
        <f>IF(ISBLANK($N8778),"","SGBTM/AUTAROC/"&amp;'datos GENERALES'!B$5&amp;"_"&amp;'datos GENERALES'!C$5&amp;"_"&amp;'datos GENERALES'!D$5)</f>
        <v/>
      </c>
      <c r="E8778" s="42" t="str">
        <f>IF(ISBLANK($N8778),"",IF(ISBLANK('datos GENERALES'!$B$6),"",'datos GENERALES'!$B$6))</f>
        <v/>
      </c>
      <c r="F8778" s="42" t="str">
        <f>IF(ISBLANK($N8778),"",IF(ISBLANK('datos GENERALES'!$B$7),"",'datos GENERALES'!$B$7))</f>
        <v/>
      </c>
      <c r="G8778" s="42" t="str">
        <f>IF(ISBLANK($N8778),"",IF(ISBLANK('datos GENERALES'!$B$10),"",'datos GENERALES'!$B$10))</f>
        <v/>
      </c>
      <c r="H8778" s="42" t="str">
        <f>IF(ISBLANK($N8778),"",IF(ISBLANK('datos GENERALES'!$C$10),"",'datos GENERALES'!$C$10))</f>
        <v/>
      </c>
      <c r="I8778" s="42" t="str">
        <f>IF(ISBLANK($N8778),"",IF(ISBLANK('datos GENERALES'!$D$10),"",'datos GENERALES'!$D$10))</f>
        <v/>
      </c>
      <c r="O8778" s="48" t="str">
        <f>IFERROR(VLOOKUP(N8778,ListaEspecies!$B$3:$D$45,2,FALSE),"")</f>
        <v/>
      </c>
      <c r="P8778" s="96" t="str">
        <f>IFERROR(VLOOKUP(N8778,ListaEspecies!$B$3:$D$45,3,FALSE),"")</f>
        <v/>
      </c>
      <c r="R8778" s="42" t="str">
        <f>IF(ISBLANK($J8778),"",IF(ISBLANK('datos GENERALES'!$B$15),"",'datos GENERALES'!$B$15))</f>
        <v/>
      </c>
      <c r="S8778" s="49" t="str">
        <f t="shared" si="1098"/>
        <v/>
      </c>
      <c r="T8778" s="49" t="str">
        <f t="shared" si="1099"/>
        <v/>
      </c>
      <c r="AA8778" s="50" t="str">
        <f t="shared" si="1103"/>
        <v/>
      </c>
      <c r="AE8778" s="50" t="str">
        <f t="shared" si="1100"/>
        <v/>
      </c>
      <c r="AI8778" s="19" t="str">
        <f t="shared" si="1101"/>
        <v/>
      </c>
      <c r="AJ8778"/>
      <c r="AK8778" s="19" t="str">
        <f t="shared" si="1102"/>
        <v/>
      </c>
    </row>
    <row r="8779" spans="1:37" x14ac:dyDescent="0.25">
      <c r="A8779" s="42" t="str">
        <f t="shared" si="1096"/>
        <v/>
      </c>
      <c r="B8779" s="42" t="str">
        <f t="shared" si="1097"/>
        <v/>
      </c>
      <c r="C8779" s="42" t="str">
        <f>IF(ISBLANK($N8779),"",IF(ISBLANK('datos GENERALES'!B$16),"",'datos GENERALES'!B$16))</f>
        <v/>
      </c>
      <c r="D8779" s="43" t="str">
        <f>IF(ISBLANK($N8779),"","SGBTM/AUTAROC/"&amp;'datos GENERALES'!B$5&amp;"_"&amp;'datos GENERALES'!C$5&amp;"_"&amp;'datos GENERALES'!D$5)</f>
        <v/>
      </c>
      <c r="E8779" s="42" t="str">
        <f>IF(ISBLANK($N8779),"",IF(ISBLANK('datos GENERALES'!$B$6),"",'datos GENERALES'!$B$6))</f>
        <v/>
      </c>
      <c r="F8779" s="42" t="str">
        <f>IF(ISBLANK($N8779),"",IF(ISBLANK('datos GENERALES'!$B$7),"",'datos GENERALES'!$B$7))</f>
        <v/>
      </c>
      <c r="G8779" s="42" t="str">
        <f>IF(ISBLANK($N8779),"",IF(ISBLANK('datos GENERALES'!$B$10),"",'datos GENERALES'!$B$10))</f>
        <v/>
      </c>
      <c r="H8779" s="42" t="str">
        <f>IF(ISBLANK($N8779),"",IF(ISBLANK('datos GENERALES'!$C$10),"",'datos GENERALES'!$C$10))</f>
        <v/>
      </c>
      <c r="I8779" s="42" t="str">
        <f>IF(ISBLANK($N8779),"",IF(ISBLANK('datos GENERALES'!$D$10),"",'datos GENERALES'!$D$10))</f>
        <v/>
      </c>
      <c r="O8779" s="48" t="str">
        <f>IFERROR(VLOOKUP(N8779,ListaEspecies!$B$3:$D$45,2,FALSE),"")</f>
        <v/>
      </c>
      <c r="P8779" s="96" t="str">
        <f>IFERROR(VLOOKUP(N8779,ListaEspecies!$B$3:$D$45,3,FALSE),"")</f>
        <v/>
      </c>
      <c r="R8779" s="42" t="str">
        <f>IF(ISBLANK($J8779),"",IF(ISBLANK('datos GENERALES'!$B$15),"",'datos GENERALES'!$B$15))</f>
        <v/>
      </c>
      <c r="S8779" s="49" t="str">
        <f t="shared" si="1098"/>
        <v/>
      </c>
      <c r="T8779" s="49" t="str">
        <f t="shared" si="1099"/>
        <v/>
      </c>
      <c r="AA8779" s="50" t="str">
        <f t="shared" si="1103"/>
        <v/>
      </c>
      <c r="AE8779" s="50" t="str">
        <f t="shared" si="1100"/>
        <v/>
      </c>
      <c r="AI8779" s="19" t="str">
        <f t="shared" si="1101"/>
        <v/>
      </c>
      <c r="AJ8779"/>
      <c r="AK8779" s="19" t="str">
        <f t="shared" si="1102"/>
        <v/>
      </c>
    </row>
    <row r="8780" spans="1:37" x14ac:dyDescent="0.25">
      <c r="A8780" s="42" t="str">
        <f t="shared" si="1096"/>
        <v/>
      </c>
      <c r="B8780" s="42" t="str">
        <f t="shared" si="1097"/>
        <v/>
      </c>
      <c r="C8780" s="42" t="str">
        <f>IF(ISBLANK($N8780),"",IF(ISBLANK('datos GENERALES'!B$16),"",'datos GENERALES'!B$16))</f>
        <v/>
      </c>
      <c r="D8780" s="43" t="str">
        <f>IF(ISBLANK($N8780),"","SGBTM/AUTAROC/"&amp;'datos GENERALES'!B$5&amp;"_"&amp;'datos GENERALES'!C$5&amp;"_"&amp;'datos GENERALES'!D$5)</f>
        <v/>
      </c>
      <c r="E8780" s="42" t="str">
        <f>IF(ISBLANK($N8780),"",IF(ISBLANK('datos GENERALES'!$B$6),"",'datos GENERALES'!$B$6))</f>
        <v/>
      </c>
      <c r="F8780" s="42" t="str">
        <f>IF(ISBLANK($N8780),"",IF(ISBLANK('datos GENERALES'!$B$7),"",'datos GENERALES'!$B$7))</f>
        <v/>
      </c>
      <c r="G8780" s="42" t="str">
        <f>IF(ISBLANK($N8780),"",IF(ISBLANK('datos GENERALES'!$B$10),"",'datos GENERALES'!$B$10))</f>
        <v/>
      </c>
      <c r="H8780" s="42" t="str">
        <f>IF(ISBLANK($N8780),"",IF(ISBLANK('datos GENERALES'!$C$10),"",'datos GENERALES'!$C$10))</f>
        <v/>
      </c>
      <c r="I8780" s="42" t="str">
        <f>IF(ISBLANK($N8780),"",IF(ISBLANK('datos GENERALES'!$D$10),"",'datos GENERALES'!$D$10))</f>
        <v/>
      </c>
      <c r="O8780" s="48" t="str">
        <f>IFERROR(VLOOKUP(N8780,ListaEspecies!$B$3:$D$45,2,FALSE),"")</f>
        <v/>
      </c>
      <c r="P8780" s="96" t="str">
        <f>IFERROR(VLOOKUP(N8780,ListaEspecies!$B$3:$D$45,3,FALSE),"")</f>
        <v/>
      </c>
      <c r="R8780" s="42" t="str">
        <f>IF(ISBLANK($J8780),"",IF(ISBLANK('datos GENERALES'!$B$15),"",'datos GENERALES'!$B$15))</f>
        <v/>
      </c>
      <c r="S8780" s="49" t="str">
        <f t="shared" si="1098"/>
        <v/>
      </c>
      <c r="T8780" s="49" t="str">
        <f t="shared" si="1099"/>
        <v/>
      </c>
      <c r="AA8780" s="50" t="str">
        <f t="shared" si="1103"/>
        <v/>
      </c>
      <c r="AE8780" s="50" t="str">
        <f t="shared" si="1100"/>
        <v/>
      </c>
      <c r="AI8780" s="19" t="str">
        <f t="shared" si="1101"/>
        <v/>
      </c>
      <c r="AJ8780"/>
      <c r="AK8780" s="19" t="str">
        <f t="shared" si="1102"/>
        <v/>
      </c>
    </row>
    <row r="8781" spans="1:37" x14ac:dyDescent="0.25">
      <c r="A8781" s="42" t="str">
        <f t="shared" si="1096"/>
        <v/>
      </c>
      <c r="B8781" s="42" t="str">
        <f t="shared" si="1097"/>
        <v/>
      </c>
      <c r="C8781" s="42" t="str">
        <f>IF(ISBLANK($N8781),"",IF(ISBLANK('datos GENERALES'!B$16),"",'datos GENERALES'!B$16))</f>
        <v/>
      </c>
      <c r="D8781" s="43" t="str">
        <f>IF(ISBLANK($N8781),"","SGBTM/AUTAROC/"&amp;'datos GENERALES'!B$5&amp;"_"&amp;'datos GENERALES'!C$5&amp;"_"&amp;'datos GENERALES'!D$5)</f>
        <v/>
      </c>
      <c r="E8781" s="42" t="str">
        <f>IF(ISBLANK($N8781),"",IF(ISBLANK('datos GENERALES'!$B$6),"",'datos GENERALES'!$B$6))</f>
        <v/>
      </c>
      <c r="F8781" s="42" t="str">
        <f>IF(ISBLANK($N8781),"",IF(ISBLANK('datos GENERALES'!$B$7),"",'datos GENERALES'!$B$7))</f>
        <v/>
      </c>
      <c r="G8781" s="42" t="str">
        <f>IF(ISBLANK($N8781),"",IF(ISBLANK('datos GENERALES'!$B$10),"",'datos GENERALES'!$B$10))</f>
        <v/>
      </c>
      <c r="H8781" s="42" t="str">
        <f>IF(ISBLANK($N8781),"",IF(ISBLANK('datos GENERALES'!$C$10),"",'datos GENERALES'!$C$10))</f>
        <v/>
      </c>
      <c r="I8781" s="42" t="str">
        <f>IF(ISBLANK($N8781),"",IF(ISBLANK('datos GENERALES'!$D$10),"",'datos GENERALES'!$D$10))</f>
        <v/>
      </c>
      <c r="O8781" s="48" t="str">
        <f>IFERROR(VLOOKUP(N8781,ListaEspecies!$B$3:$D$45,2,FALSE),"")</f>
        <v/>
      </c>
      <c r="P8781" s="96" t="str">
        <f>IFERROR(VLOOKUP(N8781,ListaEspecies!$B$3:$D$45,3,FALSE),"")</f>
        <v/>
      </c>
      <c r="R8781" s="42" t="str">
        <f>IF(ISBLANK($J8781),"",IF(ISBLANK('datos GENERALES'!$B$15),"",'datos GENERALES'!$B$15))</f>
        <v/>
      </c>
      <c r="S8781" s="49" t="str">
        <f t="shared" si="1098"/>
        <v/>
      </c>
      <c r="T8781" s="49" t="str">
        <f t="shared" si="1099"/>
        <v/>
      </c>
      <c r="AA8781" s="50" t="str">
        <f t="shared" si="1103"/>
        <v/>
      </c>
      <c r="AE8781" s="50" t="str">
        <f t="shared" si="1100"/>
        <v/>
      </c>
      <c r="AI8781" s="19" t="str">
        <f t="shared" si="1101"/>
        <v/>
      </c>
      <c r="AJ8781"/>
      <c r="AK8781" s="19" t="str">
        <f t="shared" si="1102"/>
        <v/>
      </c>
    </row>
    <row r="8782" spans="1:37" x14ac:dyDescent="0.25">
      <c r="A8782" s="42" t="str">
        <f t="shared" si="1096"/>
        <v/>
      </c>
      <c r="B8782" s="42" t="str">
        <f t="shared" si="1097"/>
        <v/>
      </c>
      <c r="C8782" s="42" t="str">
        <f>IF(ISBLANK($N8782),"",IF(ISBLANK('datos GENERALES'!B$16),"",'datos GENERALES'!B$16))</f>
        <v/>
      </c>
      <c r="D8782" s="43" t="str">
        <f>IF(ISBLANK($N8782),"","SGBTM/AUTAROC/"&amp;'datos GENERALES'!B$5&amp;"_"&amp;'datos GENERALES'!C$5&amp;"_"&amp;'datos GENERALES'!D$5)</f>
        <v/>
      </c>
      <c r="E8782" s="42" t="str">
        <f>IF(ISBLANK($N8782),"",IF(ISBLANK('datos GENERALES'!$B$6),"",'datos GENERALES'!$B$6))</f>
        <v/>
      </c>
      <c r="F8782" s="42" t="str">
        <f>IF(ISBLANK($N8782),"",IF(ISBLANK('datos GENERALES'!$B$7),"",'datos GENERALES'!$B$7))</f>
        <v/>
      </c>
      <c r="G8782" s="42" t="str">
        <f>IF(ISBLANK($N8782),"",IF(ISBLANK('datos GENERALES'!$B$10),"",'datos GENERALES'!$B$10))</f>
        <v/>
      </c>
      <c r="H8782" s="42" t="str">
        <f>IF(ISBLANK($N8782),"",IF(ISBLANK('datos GENERALES'!$C$10),"",'datos GENERALES'!$C$10))</f>
        <v/>
      </c>
      <c r="I8782" s="42" t="str">
        <f>IF(ISBLANK($N8782),"",IF(ISBLANK('datos GENERALES'!$D$10),"",'datos GENERALES'!$D$10))</f>
        <v/>
      </c>
      <c r="O8782" s="48" t="str">
        <f>IFERROR(VLOOKUP(N8782,ListaEspecies!$B$3:$D$45,2,FALSE),"")</f>
        <v/>
      </c>
      <c r="P8782" s="96" t="str">
        <f>IFERROR(VLOOKUP(N8782,ListaEspecies!$B$3:$D$45,3,FALSE),"")</f>
        <v/>
      </c>
      <c r="R8782" s="42" t="str">
        <f>IF(ISBLANK($J8782),"",IF(ISBLANK('datos GENERALES'!$B$15),"",'datos GENERALES'!$B$15))</f>
        <v/>
      </c>
      <c r="S8782" s="49" t="str">
        <f t="shared" si="1098"/>
        <v/>
      </c>
      <c r="T8782" s="49" t="str">
        <f t="shared" si="1099"/>
        <v/>
      </c>
      <c r="AA8782" s="50" t="str">
        <f t="shared" si="1103"/>
        <v/>
      </c>
      <c r="AE8782" s="50" t="str">
        <f t="shared" si="1100"/>
        <v/>
      </c>
      <c r="AI8782" s="19" t="str">
        <f t="shared" si="1101"/>
        <v/>
      </c>
      <c r="AJ8782"/>
      <c r="AK8782" s="19" t="str">
        <f t="shared" si="1102"/>
        <v/>
      </c>
    </row>
    <row r="8783" spans="1:37" x14ac:dyDescent="0.25">
      <c r="A8783" s="42" t="str">
        <f t="shared" si="1096"/>
        <v/>
      </c>
      <c r="B8783" s="42" t="str">
        <f t="shared" si="1097"/>
        <v/>
      </c>
      <c r="C8783" s="42" t="str">
        <f>IF(ISBLANK($N8783),"",IF(ISBLANK('datos GENERALES'!B$16),"",'datos GENERALES'!B$16))</f>
        <v/>
      </c>
      <c r="D8783" s="43" t="str">
        <f>IF(ISBLANK($N8783),"","SGBTM/AUTAROC/"&amp;'datos GENERALES'!B$5&amp;"_"&amp;'datos GENERALES'!C$5&amp;"_"&amp;'datos GENERALES'!D$5)</f>
        <v/>
      </c>
      <c r="E8783" s="42" t="str">
        <f>IF(ISBLANK($N8783),"",IF(ISBLANK('datos GENERALES'!$B$6),"",'datos GENERALES'!$B$6))</f>
        <v/>
      </c>
      <c r="F8783" s="42" t="str">
        <f>IF(ISBLANK($N8783),"",IF(ISBLANK('datos GENERALES'!$B$7),"",'datos GENERALES'!$B$7))</f>
        <v/>
      </c>
      <c r="G8783" s="42" t="str">
        <f>IF(ISBLANK($N8783),"",IF(ISBLANK('datos GENERALES'!$B$10),"",'datos GENERALES'!$B$10))</f>
        <v/>
      </c>
      <c r="H8783" s="42" t="str">
        <f>IF(ISBLANK($N8783),"",IF(ISBLANK('datos GENERALES'!$C$10),"",'datos GENERALES'!$C$10))</f>
        <v/>
      </c>
      <c r="I8783" s="42" t="str">
        <f>IF(ISBLANK($N8783),"",IF(ISBLANK('datos GENERALES'!$D$10),"",'datos GENERALES'!$D$10))</f>
        <v/>
      </c>
      <c r="O8783" s="48" t="str">
        <f>IFERROR(VLOOKUP(N8783,ListaEspecies!$B$3:$D$45,2,FALSE),"")</f>
        <v/>
      </c>
      <c r="P8783" s="96" t="str">
        <f>IFERROR(VLOOKUP(N8783,ListaEspecies!$B$3:$D$45,3,FALSE),"")</f>
        <v/>
      </c>
      <c r="R8783" s="42" t="str">
        <f>IF(ISBLANK($J8783),"",IF(ISBLANK('datos GENERALES'!$B$15),"",'datos GENERALES'!$B$15))</f>
        <v/>
      </c>
      <c r="S8783" s="49" t="str">
        <f t="shared" si="1098"/>
        <v/>
      </c>
      <c r="T8783" s="49" t="str">
        <f t="shared" si="1099"/>
        <v/>
      </c>
      <c r="AA8783" s="50" t="str">
        <f t="shared" si="1103"/>
        <v/>
      </c>
      <c r="AE8783" s="50" t="str">
        <f t="shared" si="1100"/>
        <v/>
      </c>
      <c r="AI8783" s="19" t="str">
        <f t="shared" si="1101"/>
        <v/>
      </c>
      <c r="AJ8783"/>
      <c r="AK8783" s="19" t="str">
        <f t="shared" si="1102"/>
        <v/>
      </c>
    </row>
    <row r="8784" spans="1:37" x14ac:dyDescent="0.25">
      <c r="A8784" s="42" t="str">
        <f t="shared" si="1096"/>
        <v/>
      </c>
      <c r="B8784" s="42" t="str">
        <f t="shared" si="1097"/>
        <v/>
      </c>
      <c r="C8784" s="42" t="str">
        <f>IF(ISBLANK($N8784),"",IF(ISBLANK('datos GENERALES'!B$16),"",'datos GENERALES'!B$16))</f>
        <v/>
      </c>
      <c r="D8784" s="43" t="str">
        <f>IF(ISBLANK($N8784),"","SGBTM/AUTAROC/"&amp;'datos GENERALES'!B$5&amp;"_"&amp;'datos GENERALES'!C$5&amp;"_"&amp;'datos GENERALES'!D$5)</f>
        <v/>
      </c>
      <c r="E8784" s="42" t="str">
        <f>IF(ISBLANK($N8784),"",IF(ISBLANK('datos GENERALES'!$B$6),"",'datos GENERALES'!$B$6))</f>
        <v/>
      </c>
      <c r="F8784" s="42" t="str">
        <f>IF(ISBLANK($N8784),"",IF(ISBLANK('datos GENERALES'!$B$7),"",'datos GENERALES'!$B$7))</f>
        <v/>
      </c>
      <c r="G8784" s="42" t="str">
        <f>IF(ISBLANK($N8784),"",IF(ISBLANK('datos GENERALES'!$B$10),"",'datos GENERALES'!$B$10))</f>
        <v/>
      </c>
      <c r="H8784" s="42" t="str">
        <f>IF(ISBLANK($N8784),"",IF(ISBLANK('datos GENERALES'!$C$10),"",'datos GENERALES'!$C$10))</f>
        <v/>
      </c>
      <c r="I8784" s="42" t="str">
        <f>IF(ISBLANK($N8784),"",IF(ISBLANK('datos GENERALES'!$D$10),"",'datos GENERALES'!$D$10))</f>
        <v/>
      </c>
      <c r="O8784" s="48" t="str">
        <f>IFERROR(VLOOKUP(N8784,ListaEspecies!$B$3:$D$45,2,FALSE),"")</f>
        <v/>
      </c>
      <c r="P8784" s="96" t="str">
        <f>IFERROR(VLOOKUP(N8784,ListaEspecies!$B$3:$D$45,3,FALSE),"")</f>
        <v/>
      </c>
      <c r="R8784" s="42" t="str">
        <f>IF(ISBLANK($J8784),"",IF(ISBLANK('datos GENERALES'!$B$15),"",'datos GENERALES'!$B$15))</f>
        <v/>
      </c>
      <c r="S8784" s="49" t="str">
        <f t="shared" si="1098"/>
        <v/>
      </c>
      <c r="T8784" s="49" t="str">
        <f t="shared" si="1099"/>
        <v/>
      </c>
      <c r="AA8784" s="50" t="str">
        <f t="shared" si="1103"/>
        <v/>
      </c>
      <c r="AE8784" s="50" t="str">
        <f t="shared" si="1100"/>
        <v/>
      </c>
      <c r="AI8784" s="19" t="str">
        <f t="shared" si="1101"/>
        <v/>
      </c>
      <c r="AJ8784"/>
      <c r="AK8784" s="19" t="str">
        <f t="shared" si="1102"/>
        <v/>
      </c>
    </row>
    <row r="8785" spans="1:37" x14ac:dyDescent="0.25">
      <c r="A8785" s="42" t="str">
        <f t="shared" si="1096"/>
        <v/>
      </c>
      <c r="B8785" s="42" t="str">
        <f t="shared" si="1097"/>
        <v/>
      </c>
      <c r="C8785" s="42" t="str">
        <f>IF(ISBLANK($N8785),"",IF(ISBLANK('datos GENERALES'!B$16),"",'datos GENERALES'!B$16))</f>
        <v/>
      </c>
      <c r="D8785" s="43" t="str">
        <f>IF(ISBLANK($N8785),"","SGBTM/AUTAROC/"&amp;'datos GENERALES'!B$5&amp;"_"&amp;'datos GENERALES'!C$5&amp;"_"&amp;'datos GENERALES'!D$5)</f>
        <v/>
      </c>
      <c r="E8785" s="42" t="str">
        <f>IF(ISBLANK($N8785),"",IF(ISBLANK('datos GENERALES'!$B$6),"",'datos GENERALES'!$B$6))</f>
        <v/>
      </c>
      <c r="F8785" s="42" t="str">
        <f>IF(ISBLANK($N8785),"",IF(ISBLANK('datos GENERALES'!$B$7),"",'datos GENERALES'!$B$7))</f>
        <v/>
      </c>
      <c r="G8785" s="42" t="str">
        <f>IF(ISBLANK($N8785),"",IF(ISBLANK('datos GENERALES'!$B$10),"",'datos GENERALES'!$B$10))</f>
        <v/>
      </c>
      <c r="H8785" s="42" t="str">
        <f>IF(ISBLANK($N8785),"",IF(ISBLANK('datos GENERALES'!$C$10),"",'datos GENERALES'!$C$10))</f>
        <v/>
      </c>
      <c r="I8785" s="42" t="str">
        <f>IF(ISBLANK($N8785),"",IF(ISBLANK('datos GENERALES'!$D$10),"",'datos GENERALES'!$D$10))</f>
        <v/>
      </c>
      <c r="O8785" s="48" t="str">
        <f>IFERROR(VLOOKUP(N8785,ListaEspecies!$B$3:$D$45,2,FALSE),"")</f>
        <v/>
      </c>
      <c r="P8785" s="96" t="str">
        <f>IFERROR(VLOOKUP(N8785,ListaEspecies!$B$3:$D$45,3,FALSE),"")</f>
        <v/>
      </c>
      <c r="R8785" s="42" t="str">
        <f>IF(ISBLANK($J8785),"",IF(ISBLANK('datos GENERALES'!$B$15),"",'datos GENERALES'!$B$15))</f>
        <v/>
      </c>
      <c r="S8785" s="49" t="str">
        <f t="shared" si="1098"/>
        <v/>
      </c>
      <c r="T8785" s="49" t="str">
        <f t="shared" si="1099"/>
        <v/>
      </c>
      <c r="AA8785" s="50" t="str">
        <f t="shared" si="1103"/>
        <v/>
      </c>
      <c r="AE8785" s="50" t="str">
        <f t="shared" si="1100"/>
        <v/>
      </c>
      <c r="AI8785" s="19" t="str">
        <f t="shared" si="1101"/>
        <v/>
      </c>
      <c r="AJ8785"/>
      <c r="AK8785" s="19" t="str">
        <f t="shared" si="1102"/>
        <v/>
      </c>
    </row>
    <row r="8786" spans="1:37" x14ac:dyDescent="0.25">
      <c r="A8786" s="42" t="str">
        <f t="shared" si="1096"/>
        <v/>
      </c>
      <c r="B8786" s="42" t="str">
        <f t="shared" si="1097"/>
        <v/>
      </c>
      <c r="C8786" s="42" t="str">
        <f>IF(ISBLANK($N8786),"",IF(ISBLANK('datos GENERALES'!B$16),"",'datos GENERALES'!B$16))</f>
        <v/>
      </c>
      <c r="D8786" s="43" t="str">
        <f>IF(ISBLANK($N8786),"","SGBTM/AUTAROC/"&amp;'datos GENERALES'!B$5&amp;"_"&amp;'datos GENERALES'!C$5&amp;"_"&amp;'datos GENERALES'!D$5)</f>
        <v/>
      </c>
      <c r="E8786" s="42" t="str">
        <f>IF(ISBLANK($N8786),"",IF(ISBLANK('datos GENERALES'!$B$6),"",'datos GENERALES'!$B$6))</f>
        <v/>
      </c>
      <c r="F8786" s="42" t="str">
        <f>IF(ISBLANK($N8786),"",IF(ISBLANK('datos GENERALES'!$B$7),"",'datos GENERALES'!$B$7))</f>
        <v/>
      </c>
      <c r="G8786" s="42" t="str">
        <f>IF(ISBLANK($N8786),"",IF(ISBLANK('datos GENERALES'!$B$10),"",'datos GENERALES'!$B$10))</f>
        <v/>
      </c>
      <c r="H8786" s="42" t="str">
        <f>IF(ISBLANK($N8786),"",IF(ISBLANK('datos GENERALES'!$C$10),"",'datos GENERALES'!$C$10))</f>
        <v/>
      </c>
      <c r="I8786" s="42" t="str">
        <f>IF(ISBLANK($N8786),"",IF(ISBLANK('datos GENERALES'!$D$10),"",'datos GENERALES'!$D$10))</f>
        <v/>
      </c>
      <c r="O8786" s="48" t="str">
        <f>IFERROR(VLOOKUP(N8786,ListaEspecies!$B$3:$D$45,2,FALSE),"")</f>
        <v/>
      </c>
      <c r="P8786" s="96" t="str">
        <f>IFERROR(VLOOKUP(N8786,ListaEspecies!$B$3:$D$45,3,FALSE),"")</f>
        <v/>
      </c>
      <c r="R8786" s="42" t="str">
        <f>IF(ISBLANK($J8786),"",IF(ISBLANK('datos GENERALES'!$B$15),"",'datos GENERALES'!$B$15))</f>
        <v/>
      </c>
      <c r="S8786" s="49" t="str">
        <f t="shared" si="1098"/>
        <v/>
      </c>
      <c r="T8786" s="49" t="str">
        <f t="shared" si="1099"/>
        <v/>
      </c>
      <c r="AA8786" s="50" t="str">
        <f t="shared" si="1103"/>
        <v/>
      </c>
      <c r="AE8786" s="50" t="str">
        <f t="shared" si="1100"/>
        <v/>
      </c>
      <c r="AI8786" s="19" t="str">
        <f t="shared" si="1101"/>
        <v/>
      </c>
      <c r="AJ8786"/>
      <c r="AK8786" s="19" t="str">
        <f t="shared" si="1102"/>
        <v/>
      </c>
    </row>
    <row r="8787" spans="1:37" x14ac:dyDescent="0.25">
      <c r="A8787" s="42" t="str">
        <f t="shared" si="1096"/>
        <v/>
      </c>
      <c r="B8787" s="42" t="str">
        <f t="shared" si="1097"/>
        <v/>
      </c>
      <c r="C8787" s="42" t="str">
        <f>IF(ISBLANK($N8787),"",IF(ISBLANK('datos GENERALES'!B$16),"",'datos GENERALES'!B$16))</f>
        <v/>
      </c>
      <c r="D8787" s="43" t="str">
        <f>IF(ISBLANK($N8787),"","SGBTM/AUTAROC/"&amp;'datos GENERALES'!B$5&amp;"_"&amp;'datos GENERALES'!C$5&amp;"_"&amp;'datos GENERALES'!D$5)</f>
        <v/>
      </c>
      <c r="E8787" s="42" t="str">
        <f>IF(ISBLANK($N8787),"",IF(ISBLANK('datos GENERALES'!$B$6),"",'datos GENERALES'!$B$6))</f>
        <v/>
      </c>
      <c r="F8787" s="42" t="str">
        <f>IF(ISBLANK($N8787),"",IF(ISBLANK('datos GENERALES'!$B$7),"",'datos GENERALES'!$B$7))</f>
        <v/>
      </c>
      <c r="G8787" s="42" t="str">
        <f>IF(ISBLANK($N8787),"",IF(ISBLANK('datos GENERALES'!$B$10),"",'datos GENERALES'!$B$10))</f>
        <v/>
      </c>
      <c r="H8787" s="42" t="str">
        <f>IF(ISBLANK($N8787),"",IF(ISBLANK('datos GENERALES'!$C$10),"",'datos GENERALES'!$C$10))</f>
        <v/>
      </c>
      <c r="I8787" s="42" t="str">
        <f>IF(ISBLANK($N8787),"",IF(ISBLANK('datos GENERALES'!$D$10),"",'datos GENERALES'!$D$10))</f>
        <v/>
      </c>
      <c r="O8787" s="48" t="str">
        <f>IFERROR(VLOOKUP(N8787,ListaEspecies!$B$3:$D$45,2,FALSE),"")</f>
        <v/>
      </c>
      <c r="P8787" s="96" t="str">
        <f>IFERROR(VLOOKUP(N8787,ListaEspecies!$B$3:$D$45,3,FALSE),"")</f>
        <v/>
      </c>
      <c r="R8787" s="42" t="str">
        <f>IF(ISBLANK($J8787),"",IF(ISBLANK('datos GENERALES'!$B$15),"",'datos GENERALES'!$B$15))</f>
        <v/>
      </c>
      <c r="S8787" s="49" t="str">
        <f t="shared" si="1098"/>
        <v/>
      </c>
      <c r="T8787" s="49" t="str">
        <f t="shared" si="1099"/>
        <v/>
      </c>
      <c r="AA8787" s="50" t="str">
        <f t="shared" si="1103"/>
        <v/>
      </c>
      <c r="AE8787" s="50" t="str">
        <f t="shared" si="1100"/>
        <v/>
      </c>
      <c r="AI8787" s="19" t="str">
        <f t="shared" si="1101"/>
        <v/>
      </c>
      <c r="AJ8787"/>
      <c r="AK8787" s="19" t="str">
        <f t="shared" si="1102"/>
        <v/>
      </c>
    </row>
    <row r="8788" spans="1:37" x14ac:dyDescent="0.25">
      <c r="A8788" s="42" t="str">
        <f t="shared" si="1096"/>
        <v/>
      </c>
      <c r="B8788" s="42" t="str">
        <f t="shared" si="1097"/>
        <v/>
      </c>
      <c r="C8788" s="42" t="str">
        <f>IF(ISBLANK($N8788),"",IF(ISBLANK('datos GENERALES'!B$16),"",'datos GENERALES'!B$16))</f>
        <v/>
      </c>
      <c r="D8788" s="43" t="str">
        <f>IF(ISBLANK($N8788),"","SGBTM/AUTAROC/"&amp;'datos GENERALES'!B$5&amp;"_"&amp;'datos GENERALES'!C$5&amp;"_"&amp;'datos GENERALES'!D$5)</f>
        <v/>
      </c>
      <c r="E8788" s="42" t="str">
        <f>IF(ISBLANK($N8788),"",IF(ISBLANK('datos GENERALES'!$B$6),"",'datos GENERALES'!$B$6))</f>
        <v/>
      </c>
      <c r="F8788" s="42" t="str">
        <f>IF(ISBLANK($N8788),"",IF(ISBLANK('datos GENERALES'!$B$7),"",'datos GENERALES'!$B$7))</f>
        <v/>
      </c>
      <c r="G8788" s="42" t="str">
        <f>IF(ISBLANK($N8788),"",IF(ISBLANK('datos GENERALES'!$B$10),"",'datos GENERALES'!$B$10))</f>
        <v/>
      </c>
      <c r="H8788" s="42" t="str">
        <f>IF(ISBLANK($N8788),"",IF(ISBLANK('datos GENERALES'!$C$10),"",'datos GENERALES'!$C$10))</f>
        <v/>
      </c>
      <c r="I8788" s="42" t="str">
        <f>IF(ISBLANK($N8788),"",IF(ISBLANK('datos GENERALES'!$D$10),"",'datos GENERALES'!$D$10))</f>
        <v/>
      </c>
      <c r="O8788" s="48" t="str">
        <f>IFERROR(VLOOKUP(N8788,ListaEspecies!$B$3:$D$45,2,FALSE),"")</f>
        <v/>
      </c>
      <c r="P8788" s="96" t="str">
        <f>IFERROR(VLOOKUP(N8788,ListaEspecies!$B$3:$D$45,3,FALSE),"")</f>
        <v/>
      </c>
      <c r="R8788" s="42" t="str">
        <f>IF(ISBLANK($J8788),"",IF(ISBLANK('datos GENERALES'!$B$15),"",'datos GENERALES'!$B$15))</f>
        <v/>
      </c>
      <c r="S8788" s="49" t="str">
        <f t="shared" si="1098"/>
        <v/>
      </c>
      <c r="T8788" s="49" t="str">
        <f t="shared" si="1099"/>
        <v/>
      </c>
      <c r="AA8788" s="50" t="str">
        <f t="shared" si="1103"/>
        <v/>
      </c>
      <c r="AE8788" s="50" t="str">
        <f t="shared" si="1100"/>
        <v/>
      </c>
      <c r="AI8788" s="19" t="str">
        <f t="shared" si="1101"/>
        <v/>
      </c>
      <c r="AJ8788"/>
      <c r="AK8788" s="19" t="str">
        <f t="shared" si="1102"/>
        <v/>
      </c>
    </row>
    <row r="8789" spans="1:37" x14ac:dyDescent="0.25">
      <c r="A8789" s="42" t="str">
        <f t="shared" si="1096"/>
        <v/>
      </c>
      <c r="B8789" s="42" t="str">
        <f t="shared" si="1097"/>
        <v/>
      </c>
      <c r="C8789" s="42" t="str">
        <f>IF(ISBLANK($N8789),"",IF(ISBLANK('datos GENERALES'!B$16),"",'datos GENERALES'!B$16))</f>
        <v/>
      </c>
      <c r="D8789" s="43" t="str">
        <f>IF(ISBLANK($N8789),"","SGBTM/AUTAROC/"&amp;'datos GENERALES'!B$5&amp;"_"&amp;'datos GENERALES'!C$5&amp;"_"&amp;'datos GENERALES'!D$5)</f>
        <v/>
      </c>
      <c r="E8789" s="42" t="str">
        <f>IF(ISBLANK($N8789),"",IF(ISBLANK('datos GENERALES'!$B$6),"",'datos GENERALES'!$B$6))</f>
        <v/>
      </c>
      <c r="F8789" s="42" t="str">
        <f>IF(ISBLANK($N8789),"",IF(ISBLANK('datos GENERALES'!$B$7),"",'datos GENERALES'!$B$7))</f>
        <v/>
      </c>
      <c r="G8789" s="42" t="str">
        <f>IF(ISBLANK($N8789),"",IF(ISBLANK('datos GENERALES'!$B$10),"",'datos GENERALES'!$B$10))</f>
        <v/>
      </c>
      <c r="H8789" s="42" t="str">
        <f>IF(ISBLANK($N8789),"",IF(ISBLANK('datos GENERALES'!$C$10),"",'datos GENERALES'!$C$10))</f>
        <v/>
      </c>
      <c r="I8789" s="42" t="str">
        <f>IF(ISBLANK($N8789),"",IF(ISBLANK('datos GENERALES'!$D$10),"",'datos GENERALES'!$D$10))</f>
        <v/>
      </c>
      <c r="O8789" s="48" t="str">
        <f>IFERROR(VLOOKUP(N8789,ListaEspecies!$B$3:$D$45,2,FALSE),"")</f>
        <v/>
      </c>
      <c r="P8789" s="96" t="str">
        <f>IFERROR(VLOOKUP(N8789,ListaEspecies!$B$3:$D$45,3,FALSE),"")</f>
        <v/>
      </c>
      <c r="R8789" s="42" t="str">
        <f>IF(ISBLANK($J8789),"",IF(ISBLANK('datos GENERALES'!$B$15),"",'datos GENERALES'!$B$15))</f>
        <v/>
      </c>
      <c r="S8789" s="49" t="str">
        <f t="shared" si="1098"/>
        <v/>
      </c>
      <c r="T8789" s="49" t="str">
        <f t="shared" si="1099"/>
        <v/>
      </c>
      <c r="AA8789" s="50" t="str">
        <f t="shared" si="1103"/>
        <v/>
      </c>
      <c r="AE8789" s="50" t="str">
        <f t="shared" si="1100"/>
        <v/>
      </c>
      <c r="AI8789" s="19" t="str">
        <f t="shared" si="1101"/>
        <v/>
      </c>
      <c r="AJ8789"/>
      <c r="AK8789" s="19" t="str">
        <f t="shared" si="1102"/>
        <v/>
      </c>
    </row>
    <row r="8790" spans="1:37" x14ac:dyDescent="0.25">
      <c r="A8790" s="42" t="str">
        <f t="shared" si="1096"/>
        <v/>
      </c>
      <c r="B8790" s="42" t="str">
        <f t="shared" si="1097"/>
        <v/>
      </c>
      <c r="C8790" s="42" t="str">
        <f>IF(ISBLANK($N8790),"",IF(ISBLANK('datos GENERALES'!B$16),"",'datos GENERALES'!B$16))</f>
        <v/>
      </c>
      <c r="D8790" s="43" t="str">
        <f>IF(ISBLANK($N8790),"","SGBTM/AUTAROC/"&amp;'datos GENERALES'!B$5&amp;"_"&amp;'datos GENERALES'!C$5&amp;"_"&amp;'datos GENERALES'!D$5)</f>
        <v/>
      </c>
      <c r="E8790" s="42" t="str">
        <f>IF(ISBLANK($N8790),"",IF(ISBLANK('datos GENERALES'!$B$6),"",'datos GENERALES'!$B$6))</f>
        <v/>
      </c>
      <c r="F8790" s="42" t="str">
        <f>IF(ISBLANK($N8790),"",IF(ISBLANK('datos GENERALES'!$B$7),"",'datos GENERALES'!$B$7))</f>
        <v/>
      </c>
      <c r="G8790" s="42" t="str">
        <f>IF(ISBLANK($N8790),"",IF(ISBLANK('datos GENERALES'!$B$10),"",'datos GENERALES'!$B$10))</f>
        <v/>
      </c>
      <c r="H8790" s="42" t="str">
        <f>IF(ISBLANK($N8790),"",IF(ISBLANK('datos GENERALES'!$C$10),"",'datos GENERALES'!$C$10))</f>
        <v/>
      </c>
      <c r="I8790" s="42" t="str">
        <f>IF(ISBLANK($N8790),"",IF(ISBLANK('datos GENERALES'!$D$10),"",'datos GENERALES'!$D$10))</f>
        <v/>
      </c>
      <c r="O8790" s="48" t="str">
        <f>IFERROR(VLOOKUP(N8790,ListaEspecies!$B$3:$D$45,2,FALSE),"")</f>
        <v/>
      </c>
      <c r="P8790" s="96" t="str">
        <f>IFERROR(VLOOKUP(N8790,ListaEspecies!$B$3:$D$45,3,FALSE),"")</f>
        <v/>
      </c>
      <c r="R8790" s="42" t="str">
        <f>IF(ISBLANK($J8790),"",IF(ISBLANK('datos GENERALES'!$B$15),"",'datos GENERALES'!$B$15))</f>
        <v/>
      </c>
      <c r="S8790" s="49" t="str">
        <f t="shared" si="1098"/>
        <v/>
      </c>
      <c r="T8790" s="49" t="str">
        <f t="shared" si="1099"/>
        <v/>
      </c>
      <c r="AA8790" s="50" t="str">
        <f t="shared" si="1103"/>
        <v/>
      </c>
      <c r="AE8790" s="50" t="str">
        <f t="shared" si="1100"/>
        <v/>
      </c>
      <c r="AI8790" s="19" t="str">
        <f t="shared" si="1101"/>
        <v/>
      </c>
      <c r="AJ8790"/>
      <c r="AK8790" s="19" t="str">
        <f t="shared" si="1102"/>
        <v/>
      </c>
    </row>
    <row r="8791" spans="1:37" x14ac:dyDescent="0.25">
      <c r="A8791" s="42" t="str">
        <f t="shared" si="1096"/>
        <v/>
      </c>
      <c r="B8791" s="42" t="str">
        <f t="shared" si="1097"/>
        <v/>
      </c>
      <c r="C8791" s="42" t="str">
        <f>IF(ISBLANK($N8791),"",IF(ISBLANK('datos GENERALES'!B$16),"",'datos GENERALES'!B$16))</f>
        <v/>
      </c>
      <c r="D8791" s="43" t="str">
        <f>IF(ISBLANK($N8791),"","SGBTM/AUTAROC/"&amp;'datos GENERALES'!B$5&amp;"_"&amp;'datos GENERALES'!C$5&amp;"_"&amp;'datos GENERALES'!D$5)</f>
        <v/>
      </c>
      <c r="E8791" s="42" t="str">
        <f>IF(ISBLANK($N8791),"",IF(ISBLANK('datos GENERALES'!$B$6),"",'datos GENERALES'!$B$6))</f>
        <v/>
      </c>
      <c r="F8791" s="42" t="str">
        <f>IF(ISBLANK($N8791),"",IF(ISBLANK('datos GENERALES'!$B$7),"",'datos GENERALES'!$B$7))</f>
        <v/>
      </c>
      <c r="G8791" s="42" t="str">
        <f>IF(ISBLANK($N8791),"",IF(ISBLANK('datos GENERALES'!$B$10),"",'datos GENERALES'!$B$10))</f>
        <v/>
      </c>
      <c r="H8791" s="42" t="str">
        <f>IF(ISBLANK($N8791),"",IF(ISBLANK('datos GENERALES'!$C$10),"",'datos GENERALES'!$C$10))</f>
        <v/>
      </c>
      <c r="I8791" s="42" t="str">
        <f>IF(ISBLANK($N8791),"",IF(ISBLANK('datos GENERALES'!$D$10),"",'datos GENERALES'!$D$10))</f>
        <v/>
      </c>
      <c r="O8791" s="48" t="str">
        <f>IFERROR(VLOOKUP(N8791,ListaEspecies!$B$3:$D$45,2,FALSE),"")</f>
        <v/>
      </c>
      <c r="P8791" s="96" t="str">
        <f>IFERROR(VLOOKUP(N8791,ListaEspecies!$B$3:$D$45,3,FALSE),"")</f>
        <v/>
      </c>
      <c r="R8791" s="42" t="str">
        <f>IF(ISBLANK($J8791),"",IF(ISBLANK('datos GENERALES'!$B$15),"",'datos GENERALES'!$B$15))</f>
        <v/>
      </c>
      <c r="S8791" s="49" t="str">
        <f t="shared" si="1098"/>
        <v/>
      </c>
      <c r="T8791" s="49" t="str">
        <f t="shared" si="1099"/>
        <v/>
      </c>
      <c r="AA8791" s="50" t="str">
        <f t="shared" si="1103"/>
        <v/>
      </c>
      <c r="AE8791" s="50" t="str">
        <f t="shared" si="1100"/>
        <v/>
      </c>
      <c r="AI8791" s="19" t="str">
        <f t="shared" si="1101"/>
        <v/>
      </c>
      <c r="AJ8791"/>
      <c r="AK8791" s="19" t="str">
        <f t="shared" si="1102"/>
        <v/>
      </c>
    </row>
    <row r="8792" spans="1:37" x14ac:dyDescent="0.25">
      <c r="A8792" s="42" t="str">
        <f t="shared" si="1096"/>
        <v/>
      </c>
      <c r="B8792" s="42" t="str">
        <f t="shared" si="1097"/>
        <v/>
      </c>
      <c r="C8792" s="42" t="str">
        <f>IF(ISBLANK($N8792),"",IF(ISBLANK('datos GENERALES'!B$16),"",'datos GENERALES'!B$16))</f>
        <v/>
      </c>
      <c r="D8792" s="43" t="str">
        <f>IF(ISBLANK($N8792),"","SGBTM/AUTAROC/"&amp;'datos GENERALES'!B$5&amp;"_"&amp;'datos GENERALES'!C$5&amp;"_"&amp;'datos GENERALES'!D$5)</f>
        <v/>
      </c>
      <c r="E8792" s="42" t="str">
        <f>IF(ISBLANK($N8792),"",IF(ISBLANK('datos GENERALES'!$B$6),"",'datos GENERALES'!$B$6))</f>
        <v/>
      </c>
      <c r="F8792" s="42" t="str">
        <f>IF(ISBLANK($N8792),"",IF(ISBLANK('datos GENERALES'!$B$7),"",'datos GENERALES'!$B$7))</f>
        <v/>
      </c>
      <c r="G8792" s="42" t="str">
        <f>IF(ISBLANK($N8792),"",IF(ISBLANK('datos GENERALES'!$B$10),"",'datos GENERALES'!$B$10))</f>
        <v/>
      </c>
      <c r="H8792" s="42" t="str">
        <f>IF(ISBLANK($N8792),"",IF(ISBLANK('datos GENERALES'!$C$10),"",'datos GENERALES'!$C$10))</f>
        <v/>
      </c>
      <c r="I8792" s="42" t="str">
        <f>IF(ISBLANK($N8792),"",IF(ISBLANK('datos GENERALES'!$D$10),"",'datos GENERALES'!$D$10))</f>
        <v/>
      </c>
      <c r="O8792" s="48" t="str">
        <f>IFERROR(VLOOKUP(N8792,ListaEspecies!$B$3:$D$45,2,FALSE),"")</f>
        <v/>
      </c>
      <c r="P8792" s="96" t="str">
        <f>IFERROR(VLOOKUP(N8792,ListaEspecies!$B$3:$D$45,3,FALSE),"")</f>
        <v/>
      </c>
      <c r="R8792" s="42" t="str">
        <f>IF(ISBLANK($J8792),"",IF(ISBLANK('datos GENERALES'!$B$15),"",'datos GENERALES'!$B$15))</f>
        <v/>
      </c>
      <c r="S8792" s="49" t="str">
        <f t="shared" si="1098"/>
        <v/>
      </c>
      <c r="T8792" s="49" t="str">
        <f t="shared" si="1099"/>
        <v/>
      </c>
      <c r="AA8792" s="50" t="str">
        <f t="shared" si="1103"/>
        <v/>
      </c>
      <c r="AE8792" s="50" t="str">
        <f t="shared" si="1100"/>
        <v/>
      </c>
      <c r="AI8792" s="19" t="str">
        <f t="shared" si="1101"/>
        <v/>
      </c>
      <c r="AJ8792"/>
      <c r="AK8792" s="19" t="str">
        <f t="shared" si="1102"/>
        <v/>
      </c>
    </row>
    <row r="8793" spans="1:37" x14ac:dyDescent="0.25">
      <c r="A8793" s="42" t="str">
        <f t="shared" si="1096"/>
        <v/>
      </c>
      <c r="B8793" s="42" t="str">
        <f t="shared" si="1097"/>
        <v/>
      </c>
      <c r="C8793" s="42" t="str">
        <f>IF(ISBLANK($N8793),"",IF(ISBLANK('datos GENERALES'!B$16),"",'datos GENERALES'!B$16))</f>
        <v/>
      </c>
      <c r="D8793" s="43" t="str">
        <f>IF(ISBLANK($N8793),"","SGBTM/AUTAROC/"&amp;'datos GENERALES'!B$5&amp;"_"&amp;'datos GENERALES'!C$5&amp;"_"&amp;'datos GENERALES'!D$5)</f>
        <v/>
      </c>
      <c r="E8793" s="42" t="str">
        <f>IF(ISBLANK($N8793),"",IF(ISBLANK('datos GENERALES'!$B$6),"",'datos GENERALES'!$B$6))</f>
        <v/>
      </c>
      <c r="F8793" s="42" t="str">
        <f>IF(ISBLANK($N8793),"",IF(ISBLANK('datos GENERALES'!$B$7),"",'datos GENERALES'!$B$7))</f>
        <v/>
      </c>
      <c r="G8793" s="42" t="str">
        <f>IF(ISBLANK($N8793),"",IF(ISBLANK('datos GENERALES'!$B$10),"",'datos GENERALES'!$B$10))</f>
        <v/>
      </c>
      <c r="H8793" s="42" t="str">
        <f>IF(ISBLANK($N8793),"",IF(ISBLANK('datos GENERALES'!$C$10),"",'datos GENERALES'!$C$10))</f>
        <v/>
      </c>
      <c r="I8793" s="42" t="str">
        <f>IF(ISBLANK($N8793),"",IF(ISBLANK('datos GENERALES'!$D$10),"",'datos GENERALES'!$D$10))</f>
        <v/>
      </c>
      <c r="O8793" s="48" t="str">
        <f>IFERROR(VLOOKUP(N8793,ListaEspecies!$B$3:$D$45,2,FALSE),"")</f>
        <v/>
      </c>
      <c r="P8793" s="96" t="str">
        <f>IFERROR(VLOOKUP(N8793,ListaEspecies!$B$3:$D$45,3,FALSE),"")</f>
        <v/>
      </c>
      <c r="R8793" s="42" t="str">
        <f>IF(ISBLANK($J8793),"",IF(ISBLANK('datos GENERALES'!$B$15),"",'datos GENERALES'!$B$15))</f>
        <v/>
      </c>
      <c r="S8793" s="49" t="str">
        <f t="shared" si="1098"/>
        <v/>
      </c>
      <c r="T8793" s="49" t="str">
        <f t="shared" si="1099"/>
        <v/>
      </c>
      <c r="AA8793" s="50" t="str">
        <f t="shared" si="1103"/>
        <v/>
      </c>
      <c r="AE8793" s="50" t="str">
        <f t="shared" si="1100"/>
        <v/>
      </c>
      <c r="AI8793" s="19" t="str">
        <f t="shared" si="1101"/>
        <v/>
      </c>
      <c r="AJ8793"/>
      <c r="AK8793" s="19" t="str">
        <f t="shared" si="1102"/>
        <v/>
      </c>
    </row>
    <row r="8794" spans="1:37" x14ac:dyDescent="0.25">
      <c r="A8794" s="42" t="str">
        <f t="shared" si="1096"/>
        <v/>
      </c>
      <c r="B8794" s="42" t="str">
        <f t="shared" si="1097"/>
        <v/>
      </c>
      <c r="C8794" s="42" t="str">
        <f>IF(ISBLANK($N8794),"",IF(ISBLANK('datos GENERALES'!B$16),"",'datos GENERALES'!B$16))</f>
        <v/>
      </c>
      <c r="D8794" s="43" t="str">
        <f>IF(ISBLANK($N8794),"","SGBTM/AUTAROC/"&amp;'datos GENERALES'!B$5&amp;"_"&amp;'datos GENERALES'!C$5&amp;"_"&amp;'datos GENERALES'!D$5)</f>
        <v/>
      </c>
      <c r="E8794" s="42" t="str">
        <f>IF(ISBLANK($N8794),"",IF(ISBLANK('datos GENERALES'!$B$6),"",'datos GENERALES'!$B$6))</f>
        <v/>
      </c>
      <c r="F8794" s="42" t="str">
        <f>IF(ISBLANK($N8794),"",IF(ISBLANK('datos GENERALES'!$B$7),"",'datos GENERALES'!$B$7))</f>
        <v/>
      </c>
      <c r="G8794" s="42" t="str">
        <f>IF(ISBLANK($N8794),"",IF(ISBLANK('datos GENERALES'!$B$10),"",'datos GENERALES'!$B$10))</f>
        <v/>
      </c>
      <c r="H8794" s="42" t="str">
        <f>IF(ISBLANK($N8794),"",IF(ISBLANK('datos GENERALES'!$C$10),"",'datos GENERALES'!$C$10))</f>
        <v/>
      </c>
      <c r="I8794" s="42" t="str">
        <f>IF(ISBLANK($N8794),"",IF(ISBLANK('datos GENERALES'!$D$10),"",'datos GENERALES'!$D$10))</f>
        <v/>
      </c>
      <c r="O8794" s="48" t="str">
        <f>IFERROR(VLOOKUP(N8794,ListaEspecies!$B$3:$D$45,2,FALSE),"")</f>
        <v/>
      </c>
      <c r="P8794" s="96" t="str">
        <f>IFERROR(VLOOKUP(N8794,ListaEspecies!$B$3:$D$45,3,FALSE),"")</f>
        <v/>
      </c>
      <c r="R8794" s="42" t="str">
        <f>IF(ISBLANK($J8794),"",IF(ISBLANK('datos GENERALES'!$B$15),"",'datos GENERALES'!$B$15))</f>
        <v/>
      </c>
      <c r="S8794" s="49" t="str">
        <f t="shared" si="1098"/>
        <v/>
      </c>
      <c r="T8794" s="49" t="str">
        <f t="shared" si="1099"/>
        <v/>
      </c>
      <c r="AA8794" s="50" t="str">
        <f t="shared" si="1103"/>
        <v/>
      </c>
      <c r="AE8794" s="50" t="str">
        <f t="shared" si="1100"/>
        <v/>
      </c>
      <c r="AI8794" s="19" t="str">
        <f t="shared" si="1101"/>
        <v/>
      </c>
      <c r="AJ8794"/>
      <c r="AK8794" s="19" t="str">
        <f t="shared" si="1102"/>
        <v/>
      </c>
    </row>
    <row r="8795" spans="1:37" x14ac:dyDescent="0.25">
      <c r="A8795" s="42" t="str">
        <f t="shared" si="1096"/>
        <v/>
      </c>
      <c r="B8795" s="42" t="str">
        <f t="shared" si="1097"/>
        <v/>
      </c>
      <c r="C8795" s="42" t="str">
        <f>IF(ISBLANK($N8795),"",IF(ISBLANK('datos GENERALES'!B$16),"",'datos GENERALES'!B$16))</f>
        <v/>
      </c>
      <c r="D8795" s="43" t="str">
        <f>IF(ISBLANK($N8795),"","SGBTM/AUTAROC/"&amp;'datos GENERALES'!B$5&amp;"_"&amp;'datos GENERALES'!C$5&amp;"_"&amp;'datos GENERALES'!D$5)</f>
        <v/>
      </c>
      <c r="E8795" s="42" t="str">
        <f>IF(ISBLANK($N8795),"",IF(ISBLANK('datos GENERALES'!$B$6),"",'datos GENERALES'!$B$6))</f>
        <v/>
      </c>
      <c r="F8795" s="42" t="str">
        <f>IF(ISBLANK($N8795),"",IF(ISBLANK('datos GENERALES'!$B$7),"",'datos GENERALES'!$B$7))</f>
        <v/>
      </c>
      <c r="G8795" s="42" t="str">
        <f>IF(ISBLANK($N8795),"",IF(ISBLANK('datos GENERALES'!$B$10),"",'datos GENERALES'!$B$10))</f>
        <v/>
      </c>
      <c r="H8795" s="42" t="str">
        <f>IF(ISBLANK($N8795),"",IF(ISBLANK('datos GENERALES'!$C$10),"",'datos GENERALES'!$C$10))</f>
        <v/>
      </c>
      <c r="I8795" s="42" t="str">
        <f>IF(ISBLANK($N8795),"",IF(ISBLANK('datos GENERALES'!$D$10),"",'datos GENERALES'!$D$10))</f>
        <v/>
      </c>
      <c r="O8795" s="48" t="str">
        <f>IFERROR(VLOOKUP(N8795,ListaEspecies!$B$3:$D$45,2,FALSE),"")</f>
        <v/>
      </c>
      <c r="P8795" s="96" t="str">
        <f>IFERROR(VLOOKUP(N8795,ListaEspecies!$B$3:$D$45,3,FALSE),"")</f>
        <v/>
      </c>
      <c r="R8795" s="42" t="str">
        <f>IF(ISBLANK($J8795),"",IF(ISBLANK('datos GENERALES'!$B$15),"",'datos GENERALES'!$B$15))</f>
        <v/>
      </c>
      <c r="S8795" s="49" t="str">
        <f t="shared" si="1098"/>
        <v/>
      </c>
      <c r="T8795" s="49" t="str">
        <f t="shared" si="1099"/>
        <v/>
      </c>
      <c r="AA8795" s="50" t="str">
        <f t="shared" si="1103"/>
        <v/>
      </c>
      <c r="AE8795" s="50" t="str">
        <f t="shared" si="1100"/>
        <v/>
      </c>
      <c r="AI8795" s="19" t="str">
        <f t="shared" si="1101"/>
        <v/>
      </c>
      <c r="AJ8795"/>
      <c r="AK8795" s="19" t="str">
        <f t="shared" si="1102"/>
        <v/>
      </c>
    </row>
    <row r="8796" spans="1:37" x14ac:dyDescent="0.25">
      <c r="A8796" s="42" t="str">
        <f t="shared" si="1096"/>
        <v/>
      </c>
      <c r="B8796" s="42" t="str">
        <f t="shared" si="1097"/>
        <v/>
      </c>
      <c r="C8796" s="42" t="str">
        <f>IF(ISBLANK($N8796),"",IF(ISBLANK('datos GENERALES'!B$16),"",'datos GENERALES'!B$16))</f>
        <v/>
      </c>
      <c r="D8796" s="43" t="str">
        <f>IF(ISBLANK($N8796),"","SGBTM/AUTAROC/"&amp;'datos GENERALES'!B$5&amp;"_"&amp;'datos GENERALES'!C$5&amp;"_"&amp;'datos GENERALES'!D$5)</f>
        <v/>
      </c>
      <c r="E8796" s="42" t="str">
        <f>IF(ISBLANK($N8796),"",IF(ISBLANK('datos GENERALES'!$B$6),"",'datos GENERALES'!$B$6))</f>
        <v/>
      </c>
      <c r="F8796" s="42" t="str">
        <f>IF(ISBLANK($N8796),"",IF(ISBLANK('datos GENERALES'!$B$7),"",'datos GENERALES'!$B$7))</f>
        <v/>
      </c>
      <c r="G8796" s="42" t="str">
        <f>IF(ISBLANK($N8796),"",IF(ISBLANK('datos GENERALES'!$B$10),"",'datos GENERALES'!$B$10))</f>
        <v/>
      </c>
      <c r="H8796" s="42" t="str">
        <f>IF(ISBLANK($N8796),"",IF(ISBLANK('datos GENERALES'!$C$10),"",'datos GENERALES'!$C$10))</f>
        <v/>
      </c>
      <c r="I8796" s="42" t="str">
        <f>IF(ISBLANK($N8796),"",IF(ISBLANK('datos GENERALES'!$D$10),"",'datos GENERALES'!$D$10))</f>
        <v/>
      </c>
      <c r="O8796" s="48" t="str">
        <f>IFERROR(VLOOKUP(N8796,ListaEspecies!$B$3:$D$45,2,FALSE),"")</f>
        <v/>
      </c>
      <c r="P8796" s="96" t="str">
        <f>IFERROR(VLOOKUP(N8796,ListaEspecies!$B$3:$D$45,3,FALSE),"")</f>
        <v/>
      </c>
      <c r="R8796" s="42" t="str">
        <f>IF(ISBLANK($J8796),"",IF(ISBLANK('datos GENERALES'!$B$15),"",'datos GENERALES'!$B$15))</f>
        <v/>
      </c>
      <c r="S8796" s="49" t="str">
        <f t="shared" si="1098"/>
        <v/>
      </c>
      <c r="T8796" s="49" t="str">
        <f t="shared" si="1099"/>
        <v/>
      </c>
      <c r="AA8796" s="50" t="str">
        <f t="shared" si="1103"/>
        <v/>
      </c>
      <c r="AE8796" s="50" t="str">
        <f t="shared" si="1100"/>
        <v/>
      </c>
      <c r="AI8796" s="19" t="str">
        <f t="shared" si="1101"/>
        <v/>
      </c>
      <c r="AJ8796"/>
      <c r="AK8796" s="19" t="str">
        <f t="shared" si="1102"/>
        <v/>
      </c>
    </row>
    <row r="8797" spans="1:37" x14ac:dyDescent="0.25">
      <c r="A8797" s="42" t="str">
        <f t="shared" si="1096"/>
        <v/>
      </c>
      <c r="B8797" s="42" t="str">
        <f t="shared" si="1097"/>
        <v/>
      </c>
      <c r="C8797" s="42" t="str">
        <f>IF(ISBLANK($N8797),"",IF(ISBLANK('datos GENERALES'!B$16),"",'datos GENERALES'!B$16))</f>
        <v/>
      </c>
      <c r="D8797" s="43" t="str">
        <f>IF(ISBLANK($N8797),"","SGBTM/AUTAROC/"&amp;'datos GENERALES'!B$5&amp;"_"&amp;'datos GENERALES'!C$5&amp;"_"&amp;'datos GENERALES'!D$5)</f>
        <v/>
      </c>
      <c r="E8797" s="42" t="str">
        <f>IF(ISBLANK($N8797),"",IF(ISBLANK('datos GENERALES'!$B$6),"",'datos GENERALES'!$B$6))</f>
        <v/>
      </c>
      <c r="F8797" s="42" t="str">
        <f>IF(ISBLANK($N8797),"",IF(ISBLANK('datos GENERALES'!$B$7),"",'datos GENERALES'!$B$7))</f>
        <v/>
      </c>
      <c r="G8797" s="42" t="str">
        <f>IF(ISBLANK($N8797),"",IF(ISBLANK('datos GENERALES'!$B$10),"",'datos GENERALES'!$B$10))</f>
        <v/>
      </c>
      <c r="H8797" s="42" t="str">
        <f>IF(ISBLANK($N8797),"",IF(ISBLANK('datos GENERALES'!$C$10),"",'datos GENERALES'!$C$10))</f>
        <v/>
      </c>
      <c r="I8797" s="42" t="str">
        <f>IF(ISBLANK($N8797),"",IF(ISBLANK('datos GENERALES'!$D$10),"",'datos GENERALES'!$D$10))</f>
        <v/>
      </c>
      <c r="O8797" s="48" t="str">
        <f>IFERROR(VLOOKUP(N8797,ListaEspecies!$B$3:$D$45,2,FALSE),"")</f>
        <v/>
      </c>
      <c r="P8797" s="96" t="str">
        <f>IFERROR(VLOOKUP(N8797,ListaEspecies!$B$3:$D$45,3,FALSE),"")</f>
        <v/>
      </c>
      <c r="R8797" s="42" t="str">
        <f>IF(ISBLANK($J8797),"",IF(ISBLANK('datos GENERALES'!$B$15),"",'datos GENERALES'!$B$15))</f>
        <v/>
      </c>
      <c r="S8797" s="49" t="str">
        <f t="shared" si="1098"/>
        <v/>
      </c>
      <c r="T8797" s="49" t="str">
        <f t="shared" si="1099"/>
        <v/>
      </c>
      <c r="AA8797" s="50" t="str">
        <f t="shared" si="1103"/>
        <v/>
      </c>
      <c r="AE8797" s="50" t="str">
        <f t="shared" si="1100"/>
        <v/>
      </c>
      <c r="AI8797" s="19" t="str">
        <f t="shared" si="1101"/>
        <v/>
      </c>
      <c r="AJ8797"/>
      <c r="AK8797" s="19" t="str">
        <f t="shared" si="1102"/>
        <v/>
      </c>
    </row>
    <row r="8798" spans="1:37" x14ac:dyDescent="0.25">
      <c r="A8798" s="42" t="str">
        <f t="shared" si="1096"/>
        <v/>
      </c>
      <c r="B8798" s="42" t="str">
        <f t="shared" si="1097"/>
        <v/>
      </c>
      <c r="C8798" s="42" t="str">
        <f>IF(ISBLANK($N8798),"",IF(ISBLANK('datos GENERALES'!B$16),"",'datos GENERALES'!B$16))</f>
        <v/>
      </c>
      <c r="D8798" s="43" t="str">
        <f>IF(ISBLANK($N8798),"","SGBTM/AUTAROC/"&amp;'datos GENERALES'!B$5&amp;"_"&amp;'datos GENERALES'!C$5&amp;"_"&amp;'datos GENERALES'!D$5)</f>
        <v/>
      </c>
      <c r="E8798" s="42" t="str">
        <f>IF(ISBLANK($N8798),"",IF(ISBLANK('datos GENERALES'!$B$6),"",'datos GENERALES'!$B$6))</f>
        <v/>
      </c>
      <c r="F8798" s="42" t="str">
        <f>IF(ISBLANK($N8798),"",IF(ISBLANK('datos GENERALES'!$B$7),"",'datos GENERALES'!$B$7))</f>
        <v/>
      </c>
      <c r="G8798" s="42" t="str">
        <f>IF(ISBLANK($N8798),"",IF(ISBLANK('datos GENERALES'!$B$10),"",'datos GENERALES'!$B$10))</f>
        <v/>
      </c>
      <c r="H8798" s="42" t="str">
        <f>IF(ISBLANK($N8798),"",IF(ISBLANK('datos GENERALES'!$C$10),"",'datos GENERALES'!$C$10))</f>
        <v/>
      </c>
      <c r="I8798" s="42" t="str">
        <f>IF(ISBLANK($N8798),"",IF(ISBLANK('datos GENERALES'!$D$10),"",'datos GENERALES'!$D$10))</f>
        <v/>
      </c>
      <c r="O8798" s="48" t="str">
        <f>IFERROR(VLOOKUP(N8798,ListaEspecies!$B$3:$D$45,2,FALSE),"")</f>
        <v/>
      </c>
      <c r="P8798" s="96" t="str">
        <f>IFERROR(VLOOKUP(N8798,ListaEspecies!$B$3:$D$45,3,FALSE),"")</f>
        <v/>
      </c>
      <c r="R8798" s="42" t="str">
        <f>IF(ISBLANK($J8798),"",IF(ISBLANK('datos GENERALES'!$B$15),"",'datos GENERALES'!$B$15))</f>
        <v/>
      </c>
      <c r="S8798" s="49" t="str">
        <f t="shared" si="1098"/>
        <v/>
      </c>
      <c r="T8798" s="49" t="str">
        <f t="shared" si="1099"/>
        <v/>
      </c>
      <c r="AA8798" s="50" t="str">
        <f t="shared" si="1103"/>
        <v/>
      </c>
      <c r="AE8798" s="50" t="str">
        <f t="shared" si="1100"/>
        <v/>
      </c>
      <c r="AI8798" s="19" t="str">
        <f t="shared" si="1101"/>
        <v/>
      </c>
      <c r="AJ8798"/>
      <c r="AK8798" s="19" t="str">
        <f t="shared" si="1102"/>
        <v/>
      </c>
    </row>
    <row r="8799" spans="1:37" x14ac:dyDescent="0.25">
      <c r="A8799" s="42" t="str">
        <f t="shared" si="1096"/>
        <v/>
      </c>
      <c r="B8799" s="42" t="str">
        <f t="shared" si="1097"/>
        <v/>
      </c>
      <c r="C8799" s="42" t="str">
        <f>IF(ISBLANK($N8799),"",IF(ISBLANK('datos GENERALES'!B$16),"",'datos GENERALES'!B$16))</f>
        <v/>
      </c>
      <c r="D8799" s="43" t="str">
        <f>IF(ISBLANK($N8799),"","SGBTM/AUTAROC/"&amp;'datos GENERALES'!B$5&amp;"_"&amp;'datos GENERALES'!C$5&amp;"_"&amp;'datos GENERALES'!D$5)</f>
        <v/>
      </c>
      <c r="E8799" s="42" t="str">
        <f>IF(ISBLANK($N8799),"",IF(ISBLANK('datos GENERALES'!$B$6),"",'datos GENERALES'!$B$6))</f>
        <v/>
      </c>
      <c r="F8799" s="42" t="str">
        <f>IF(ISBLANK($N8799),"",IF(ISBLANK('datos GENERALES'!$B$7),"",'datos GENERALES'!$B$7))</f>
        <v/>
      </c>
      <c r="G8799" s="42" t="str">
        <f>IF(ISBLANK($N8799),"",IF(ISBLANK('datos GENERALES'!$B$10),"",'datos GENERALES'!$B$10))</f>
        <v/>
      </c>
      <c r="H8799" s="42" t="str">
        <f>IF(ISBLANK($N8799),"",IF(ISBLANK('datos GENERALES'!$C$10),"",'datos GENERALES'!$C$10))</f>
        <v/>
      </c>
      <c r="I8799" s="42" t="str">
        <f>IF(ISBLANK($N8799),"",IF(ISBLANK('datos GENERALES'!$D$10),"",'datos GENERALES'!$D$10))</f>
        <v/>
      </c>
      <c r="O8799" s="48" t="str">
        <f>IFERROR(VLOOKUP(N8799,ListaEspecies!$B$3:$D$45,2,FALSE),"")</f>
        <v/>
      </c>
      <c r="P8799" s="96" t="str">
        <f>IFERROR(VLOOKUP(N8799,ListaEspecies!$B$3:$D$45,3,FALSE),"")</f>
        <v/>
      </c>
      <c r="R8799" s="42" t="str">
        <f>IF(ISBLANK($J8799),"",IF(ISBLANK('datos GENERALES'!$B$15),"",'datos GENERALES'!$B$15))</f>
        <v/>
      </c>
      <c r="S8799" s="49" t="str">
        <f t="shared" si="1098"/>
        <v/>
      </c>
      <c r="T8799" s="49" t="str">
        <f t="shared" si="1099"/>
        <v/>
      </c>
      <c r="AA8799" s="50" t="str">
        <f t="shared" si="1103"/>
        <v/>
      </c>
      <c r="AE8799" s="50" t="str">
        <f t="shared" si="1100"/>
        <v/>
      </c>
      <c r="AI8799" s="19" t="str">
        <f t="shared" si="1101"/>
        <v/>
      </c>
      <c r="AJ8799"/>
      <c r="AK8799" s="19" t="str">
        <f t="shared" si="1102"/>
        <v/>
      </c>
    </row>
    <row r="8800" spans="1:37" x14ac:dyDescent="0.25">
      <c r="A8800" s="42" t="str">
        <f t="shared" si="1096"/>
        <v/>
      </c>
      <c r="B8800" s="42" t="str">
        <f t="shared" si="1097"/>
        <v/>
      </c>
      <c r="C8800" s="42" t="str">
        <f>IF(ISBLANK($N8800),"",IF(ISBLANK('datos GENERALES'!B$16),"",'datos GENERALES'!B$16))</f>
        <v/>
      </c>
      <c r="D8800" s="43" t="str">
        <f>IF(ISBLANK($N8800),"","SGBTM/AUTAROC/"&amp;'datos GENERALES'!B$5&amp;"_"&amp;'datos GENERALES'!C$5&amp;"_"&amp;'datos GENERALES'!D$5)</f>
        <v/>
      </c>
      <c r="E8800" s="42" t="str">
        <f>IF(ISBLANK($N8800),"",IF(ISBLANK('datos GENERALES'!$B$6),"",'datos GENERALES'!$B$6))</f>
        <v/>
      </c>
      <c r="F8800" s="42" t="str">
        <f>IF(ISBLANK($N8800),"",IF(ISBLANK('datos GENERALES'!$B$7),"",'datos GENERALES'!$B$7))</f>
        <v/>
      </c>
      <c r="G8800" s="42" t="str">
        <f>IF(ISBLANK($N8800),"",IF(ISBLANK('datos GENERALES'!$B$10),"",'datos GENERALES'!$B$10))</f>
        <v/>
      </c>
      <c r="H8800" s="42" t="str">
        <f>IF(ISBLANK($N8800),"",IF(ISBLANK('datos GENERALES'!$C$10),"",'datos GENERALES'!$C$10))</f>
        <v/>
      </c>
      <c r="I8800" s="42" t="str">
        <f>IF(ISBLANK($N8800),"",IF(ISBLANK('datos GENERALES'!$D$10),"",'datos GENERALES'!$D$10))</f>
        <v/>
      </c>
      <c r="O8800" s="48" t="str">
        <f>IFERROR(VLOOKUP(N8800,ListaEspecies!$B$3:$D$45,2,FALSE),"")</f>
        <v/>
      </c>
      <c r="P8800" s="96" t="str">
        <f>IFERROR(VLOOKUP(N8800,ListaEspecies!$B$3:$D$45,3,FALSE),"")</f>
        <v/>
      </c>
      <c r="R8800" s="42" t="str">
        <f>IF(ISBLANK($J8800),"",IF(ISBLANK('datos GENERALES'!$B$15),"",'datos GENERALES'!$B$15))</f>
        <v/>
      </c>
      <c r="S8800" s="49" t="str">
        <f t="shared" si="1098"/>
        <v/>
      </c>
      <c r="T8800" s="49" t="str">
        <f t="shared" si="1099"/>
        <v/>
      </c>
      <c r="AA8800" s="50" t="str">
        <f t="shared" si="1103"/>
        <v/>
      </c>
      <c r="AE8800" s="50" t="str">
        <f t="shared" si="1100"/>
        <v/>
      </c>
      <c r="AI8800" s="19" t="str">
        <f t="shared" si="1101"/>
        <v/>
      </c>
      <c r="AJ8800"/>
      <c r="AK8800" s="19" t="str">
        <f t="shared" si="1102"/>
        <v/>
      </c>
    </row>
    <row r="8801" spans="1:37" x14ac:dyDescent="0.25">
      <c r="A8801" s="42" t="str">
        <f t="shared" si="1096"/>
        <v/>
      </c>
      <c r="B8801" s="42" t="str">
        <f t="shared" si="1097"/>
        <v/>
      </c>
      <c r="C8801" s="42" t="str">
        <f>IF(ISBLANK($N8801),"",IF(ISBLANK('datos GENERALES'!B$16),"",'datos GENERALES'!B$16))</f>
        <v/>
      </c>
      <c r="D8801" s="43" t="str">
        <f>IF(ISBLANK($N8801),"","SGBTM/AUTAROC/"&amp;'datos GENERALES'!B$5&amp;"_"&amp;'datos GENERALES'!C$5&amp;"_"&amp;'datos GENERALES'!D$5)</f>
        <v/>
      </c>
      <c r="E8801" s="42" t="str">
        <f>IF(ISBLANK($N8801),"",IF(ISBLANK('datos GENERALES'!$B$6),"",'datos GENERALES'!$B$6))</f>
        <v/>
      </c>
      <c r="F8801" s="42" t="str">
        <f>IF(ISBLANK($N8801),"",IF(ISBLANK('datos GENERALES'!$B$7),"",'datos GENERALES'!$B$7))</f>
        <v/>
      </c>
      <c r="G8801" s="42" t="str">
        <f>IF(ISBLANK($N8801),"",IF(ISBLANK('datos GENERALES'!$B$10),"",'datos GENERALES'!$B$10))</f>
        <v/>
      </c>
      <c r="H8801" s="42" t="str">
        <f>IF(ISBLANK($N8801),"",IF(ISBLANK('datos GENERALES'!$C$10),"",'datos GENERALES'!$C$10))</f>
        <v/>
      </c>
      <c r="I8801" s="42" t="str">
        <f>IF(ISBLANK($N8801),"",IF(ISBLANK('datos GENERALES'!$D$10),"",'datos GENERALES'!$D$10))</f>
        <v/>
      </c>
      <c r="O8801" s="48" t="str">
        <f>IFERROR(VLOOKUP(N8801,ListaEspecies!$B$3:$D$45,2,FALSE),"")</f>
        <v/>
      </c>
      <c r="P8801" s="96" t="str">
        <f>IFERROR(VLOOKUP(N8801,ListaEspecies!$B$3:$D$45,3,FALSE),"")</f>
        <v/>
      </c>
      <c r="R8801" s="42" t="str">
        <f>IF(ISBLANK($J8801),"",IF(ISBLANK('datos GENERALES'!$B$15),"",'datos GENERALES'!$B$15))</f>
        <v/>
      </c>
      <c r="S8801" s="49" t="str">
        <f t="shared" si="1098"/>
        <v/>
      </c>
      <c r="T8801" s="49" t="str">
        <f t="shared" si="1099"/>
        <v/>
      </c>
      <c r="AA8801" s="50" t="str">
        <f t="shared" si="1103"/>
        <v/>
      </c>
      <c r="AE8801" s="50" t="str">
        <f t="shared" si="1100"/>
        <v/>
      </c>
      <c r="AI8801" s="19" t="str">
        <f t="shared" si="1101"/>
        <v/>
      </c>
      <c r="AJ8801"/>
      <c r="AK8801" s="19" t="str">
        <f t="shared" si="1102"/>
        <v/>
      </c>
    </row>
    <row r="8802" spans="1:37" x14ac:dyDescent="0.25">
      <c r="A8802" s="42" t="str">
        <f t="shared" si="1096"/>
        <v/>
      </c>
      <c r="B8802" s="42" t="str">
        <f t="shared" si="1097"/>
        <v/>
      </c>
      <c r="C8802" s="42" t="str">
        <f>IF(ISBLANK($N8802),"",IF(ISBLANK('datos GENERALES'!B$16),"",'datos GENERALES'!B$16))</f>
        <v/>
      </c>
      <c r="D8802" s="43" t="str">
        <f>IF(ISBLANK($N8802),"","SGBTM/AUTAROC/"&amp;'datos GENERALES'!B$5&amp;"_"&amp;'datos GENERALES'!C$5&amp;"_"&amp;'datos GENERALES'!D$5)</f>
        <v/>
      </c>
      <c r="E8802" s="42" t="str">
        <f>IF(ISBLANK($N8802),"",IF(ISBLANK('datos GENERALES'!$B$6),"",'datos GENERALES'!$B$6))</f>
        <v/>
      </c>
      <c r="F8802" s="42" t="str">
        <f>IF(ISBLANK($N8802),"",IF(ISBLANK('datos GENERALES'!$B$7),"",'datos GENERALES'!$B$7))</f>
        <v/>
      </c>
      <c r="G8802" s="42" t="str">
        <f>IF(ISBLANK($N8802),"",IF(ISBLANK('datos GENERALES'!$B$10),"",'datos GENERALES'!$B$10))</f>
        <v/>
      </c>
      <c r="H8802" s="42" t="str">
        <f>IF(ISBLANK($N8802),"",IF(ISBLANK('datos GENERALES'!$C$10),"",'datos GENERALES'!$C$10))</f>
        <v/>
      </c>
      <c r="I8802" s="42" t="str">
        <f>IF(ISBLANK($N8802),"",IF(ISBLANK('datos GENERALES'!$D$10),"",'datos GENERALES'!$D$10))</f>
        <v/>
      </c>
      <c r="O8802" s="48" t="str">
        <f>IFERROR(VLOOKUP(N8802,ListaEspecies!$B$3:$D$45,2,FALSE),"")</f>
        <v/>
      </c>
      <c r="P8802" s="96" t="str">
        <f>IFERROR(VLOOKUP(N8802,ListaEspecies!$B$3:$D$45,3,FALSE),"")</f>
        <v/>
      </c>
      <c r="R8802" s="42" t="str">
        <f>IF(ISBLANK($J8802),"",IF(ISBLANK('datos GENERALES'!$B$15),"",'datos GENERALES'!$B$15))</f>
        <v/>
      </c>
      <c r="S8802" s="49" t="str">
        <f t="shared" si="1098"/>
        <v/>
      </c>
      <c r="T8802" s="49" t="str">
        <f t="shared" si="1099"/>
        <v/>
      </c>
      <c r="AA8802" s="50" t="str">
        <f t="shared" si="1103"/>
        <v/>
      </c>
      <c r="AE8802" s="50" t="str">
        <f t="shared" si="1100"/>
        <v/>
      </c>
      <c r="AI8802" s="19" t="str">
        <f t="shared" si="1101"/>
        <v/>
      </c>
      <c r="AJ8802"/>
      <c r="AK8802" s="19" t="str">
        <f t="shared" si="1102"/>
        <v/>
      </c>
    </row>
    <row r="8803" spans="1:37" x14ac:dyDescent="0.25">
      <c r="A8803" s="42" t="str">
        <f t="shared" si="1096"/>
        <v/>
      </c>
      <c r="B8803" s="42" t="str">
        <f t="shared" si="1097"/>
        <v/>
      </c>
      <c r="C8803" s="42" t="str">
        <f>IF(ISBLANK($N8803),"",IF(ISBLANK('datos GENERALES'!B$16),"",'datos GENERALES'!B$16))</f>
        <v/>
      </c>
      <c r="D8803" s="43" t="str">
        <f>IF(ISBLANK($N8803),"","SGBTM/AUTAROC/"&amp;'datos GENERALES'!B$5&amp;"_"&amp;'datos GENERALES'!C$5&amp;"_"&amp;'datos GENERALES'!D$5)</f>
        <v/>
      </c>
      <c r="E8803" s="42" t="str">
        <f>IF(ISBLANK($N8803),"",IF(ISBLANK('datos GENERALES'!$B$6),"",'datos GENERALES'!$B$6))</f>
        <v/>
      </c>
      <c r="F8803" s="42" t="str">
        <f>IF(ISBLANK($N8803),"",IF(ISBLANK('datos GENERALES'!$B$7),"",'datos GENERALES'!$B$7))</f>
        <v/>
      </c>
      <c r="G8803" s="42" t="str">
        <f>IF(ISBLANK($N8803),"",IF(ISBLANK('datos GENERALES'!$B$10),"",'datos GENERALES'!$B$10))</f>
        <v/>
      </c>
      <c r="H8803" s="42" t="str">
        <f>IF(ISBLANK($N8803),"",IF(ISBLANK('datos GENERALES'!$C$10),"",'datos GENERALES'!$C$10))</f>
        <v/>
      </c>
      <c r="I8803" s="42" t="str">
        <f>IF(ISBLANK($N8803),"",IF(ISBLANK('datos GENERALES'!$D$10),"",'datos GENERALES'!$D$10))</f>
        <v/>
      </c>
      <c r="O8803" s="48" t="str">
        <f>IFERROR(VLOOKUP(N8803,ListaEspecies!$B$3:$D$45,2,FALSE),"")</f>
        <v/>
      </c>
      <c r="P8803" s="96" t="str">
        <f>IFERROR(VLOOKUP(N8803,ListaEspecies!$B$3:$D$45,3,FALSE),"")</f>
        <v/>
      </c>
      <c r="R8803" s="42" t="str">
        <f>IF(ISBLANK($J8803),"",IF(ISBLANK('datos GENERALES'!$B$15),"",'datos GENERALES'!$B$15))</f>
        <v/>
      </c>
      <c r="S8803" s="49" t="str">
        <f t="shared" si="1098"/>
        <v/>
      </c>
      <c r="T8803" s="49" t="str">
        <f t="shared" si="1099"/>
        <v/>
      </c>
      <c r="AA8803" s="50" t="str">
        <f t="shared" si="1103"/>
        <v/>
      </c>
      <c r="AE8803" s="50" t="str">
        <f t="shared" si="1100"/>
        <v/>
      </c>
      <c r="AI8803" s="19" t="str">
        <f t="shared" si="1101"/>
        <v/>
      </c>
      <c r="AJ8803"/>
      <c r="AK8803" s="19" t="str">
        <f t="shared" si="1102"/>
        <v/>
      </c>
    </row>
    <row r="8804" spans="1:37" x14ac:dyDescent="0.25">
      <c r="A8804" s="42" t="str">
        <f t="shared" si="1096"/>
        <v/>
      </c>
      <c r="B8804" s="42" t="str">
        <f t="shared" si="1097"/>
        <v/>
      </c>
      <c r="C8804" s="42" t="str">
        <f>IF(ISBLANK($N8804),"",IF(ISBLANK('datos GENERALES'!B$16),"",'datos GENERALES'!B$16))</f>
        <v/>
      </c>
      <c r="D8804" s="43" t="str">
        <f>IF(ISBLANK($N8804),"","SGBTM/AUTAROC/"&amp;'datos GENERALES'!B$5&amp;"_"&amp;'datos GENERALES'!C$5&amp;"_"&amp;'datos GENERALES'!D$5)</f>
        <v/>
      </c>
      <c r="E8804" s="42" t="str">
        <f>IF(ISBLANK($N8804),"",IF(ISBLANK('datos GENERALES'!$B$6),"",'datos GENERALES'!$B$6))</f>
        <v/>
      </c>
      <c r="F8804" s="42" t="str">
        <f>IF(ISBLANK($N8804),"",IF(ISBLANK('datos GENERALES'!$B$7),"",'datos GENERALES'!$B$7))</f>
        <v/>
      </c>
      <c r="G8804" s="42" t="str">
        <f>IF(ISBLANK($N8804),"",IF(ISBLANK('datos GENERALES'!$B$10),"",'datos GENERALES'!$B$10))</f>
        <v/>
      </c>
      <c r="H8804" s="42" t="str">
        <f>IF(ISBLANK($N8804),"",IF(ISBLANK('datos GENERALES'!$C$10),"",'datos GENERALES'!$C$10))</f>
        <v/>
      </c>
      <c r="I8804" s="42" t="str">
        <f>IF(ISBLANK($N8804),"",IF(ISBLANK('datos GENERALES'!$D$10),"",'datos GENERALES'!$D$10))</f>
        <v/>
      </c>
      <c r="O8804" s="48" t="str">
        <f>IFERROR(VLOOKUP(N8804,ListaEspecies!$B$3:$D$45,2,FALSE),"")</f>
        <v/>
      </c>
      <c r="P8804" s="96" t="str">
        <f>IFERROR(VLOOKUP(N8804,ListaEspecies!$B$3:$D$45,3,FALSE),"")</f>
        <v/>
      </c>
      <c r="R8804" s="42" t="str">
        <f>IF(ISBLANK($J8804),"",IF(ISBLANK('datos GENERALES'!$B$15),"",'datos GENERALES'!$B$15))</f>
        <v/>
      </c>
      <c r="S8804" s="49" t="str">
        <f t="shared" si="1098"/>
        <v/>
      </c>
      <c r="T8804" s="49" t="str">
        <f t="shared" si="1099"/>
        <v/>
      </c>
      <c r="AA8804" s="50" t="str">
        <f t="shared" si="1103"/>
        <v/>
      </c>
      <c r="AE8804" s="50" t="str">
        <f t="shared" si="1100"/>
        <v/>
      </c>
      <c r="AI8804" s="19" t="str">
        <f t="shared" si="1101"/>
        <v/>
      </c>
      <c r="AJ8804"/>
      <c r="AK8804" s="19" t="str">
        <f t="shared" si="1102"/>
        <v/>
      </c>
    </row>
    <row r="8805" spans="1:37" x14ac:dyDescent="0.25">
      <c r="A8805" s="42" t="str">
        <f t="shared" si="1096"/>
        <v/>
      </c>
      <c r="B8805" s="42" t="str">
        <f t="shared" si="1097"/>
        <v/>
      </c>
      <c r="C8805" s="42" t="str">
        <f>IF(ISBLANK($N8805),"",IF(ISBLANK('datos GENERALES'!B$16),"",'datos GENERALES'!B$16))</f>
        <v/>
      </c>
      <c r="D8805" s="43" t="str">
        <f>IF(ISBLANK($N8805),"","SGBTM/AUTAROC/"&amp;'datos GENERALES'!B$5&amp;"_"&amp;'datos GENERALES'!C$5&amp;"_"&amp;'datos GENERALES'!D$5)</f>
        <v/>
      </c>
      <c r="E8805" s="42" t="str">
        <f>IF(ISBLANK($N8805),"",IF(ISBLANK('datos GENERALES'!$B$6),"",'datos GENERALES'!$B$6))</f>
        <v/>
      </c>
      <c r="F8805" s="42" t="str">
        <f>IF(ISBLANK($N8805),"",IF(ISBLANK('datos GENERALES'!$B$7),"",'datos GENERALES'!$B$7))</f>
        <v/>
      </c>
      <c r="G8805" s="42" t="str">
        <f>IF(ISBLANK($N8805),"",IF(ISBLANK('datos GENERALES'!$B$10),"",'datos GENERALES'!$B$10))</f>
        <v/>
      </c>
      <c r="H8805" s="42" t="str">
        <f>IF(ISBLANK($N8805),"",IF(ISBLANK('datos GENERALES'!$C$10),"",'datos GENERALES'!$C$10))</f>
        <v/>
      </c>
      <c r="I8805" s="42" t="str">
        <f>IF(ISBLANK($N8805),"",IF(ISBLANK('datos GENERALES'!$D$10),"",'datos GENERALES'!$D$10))</f>
        <v/>
      </c>
      <c r="O8805" s="48" t="str">
        <f>IFERROR(VLOOKUP(N8805,ListaEspecies!$B$3:$D$45,2,FALSE),"")</f>
        <v/>
      </c>
      <c r="P8805" s="96" t="str">
        <f>IFERROR(VLOOKUP(N8805,ListaEspecies!$B$3:$D$45,3,FALSE),"")</f>
        <v/>
      </c>
      <c r="R8805" s="42" t="str">
        <f>IF(ISBLANK($J8805),"",IF(ISBLANK('datos GENERALES'!$B$15),"",'datos GENERALES'!$B$15))</f>
        <v/>
      </c>
      <c r="S8805" s="49" t="str">
        <f t="shared" si="1098"/>
        <v/>
      </c>
      <c r="T8805" s="49" t="str">
        <f t="shared" si="1099"/>
        <v/>
      </c>
      <c r="AA8805" s="50" t="str">
        <f t="shared" si="1103"/>
        <v/>
      </c>
      <c r="AE8805" s="50" t="str">
        <f t="shared" si="1100"/>
        <v/>
      </c>
      <c r="AI8805" s="19" t="str">
        <f t="shared" si="1101"/>
        <v/>
      </c>
      <c r="AJ8805"/>
      <c r="AK8805" s="19" t="str">
        <f t="shared" si="1102"/>
        <v/>
      </c>
    </row>
    <row r="8806" spans="1:37" x14ac:dyDescent="0.25">
      <c r="A8806" s="42" t="str">
        <f t="shared" si="1096"/>
        <v/>
      </c>
      <c r="B8806" s="42" t="str">
        <f t="shared" si="1097"/>
        <v/>
      </c>
      <c r="C8806" s="42" t="str">
        <f>IF(ISBLANK($N8806),"",IF(ISBLANK('datos GENERALES'!B$16),"",'datos GENERALES'!B$16))</f>
        <v/>
      </c>
      <c r="D8806" s="43" t="str">
        <f>IF(ISBLANK($N8806),"","SGBTM/AUTAROC/"&amp;'datos GENERALES'!B$5&amp;"_"&amp;'datos GENERALES'!C$5&amp;"_"&amp;'datos GENERALES'!D$5)</f>
        <v/>
      </c>
      <c r="E8806" s="42" t="str">
        <f>IF(ISBLANK($N8806),"",IF(ISBLANK('datos GENERALES'!$B$6),"",'datos GENERALES'!$B$6))</f>
        <v/>
      </c>
      <c r="F8806" s="42" t="str">
        <f>IF(ISBLANK($N8806),"",IF(ISBLANK('datos GENERALES'!$B$7),"",'datos GENERALES'!$B$7))</f>
        <v/>
      </c>
      <c r="G8806" s="42" t="str">
        <f>IF(ISBLANK($N8806),"",IF(ISBLANK('datos GENERALES'!$B$10),"",'datos GENERALES'!$B$10))</f>
        <v/>
      </c>
      <c r="H8806" s="42" t="str">
        <f>IF(ISBLANK($N8806),"",IF(ISBLANK('datos GENERALES'!$C$10),"",'datos GENERALES'!$C$10))</f>
        <v/>
      </c>
      <c r="I8806" s="42" t="str">
        <f>IF(ISBLANK($N8806),"",IF(ISBLANK('datos GENERALES'!$D$10),"",'datos GENERALES'!$D$10))</f>
        <v/>
      </c>
      <c r="O8806" s="48" t="str">
        <f>IFERROR(VLOOKUP(N8806,ListaEspecies!$B$3:$D$45,2,FALSE),"")</f>
        <v/>
      </c>
      <c r="P8806" s="96" t="str">
        <f>IFERROR(VLOOKUP(N8806,ListaEspecies!$B$3:$D$45,3,FALSE),"")</f>
        <v/>
      </c>
      <c r="R8806" s="42" t="str">
        <f>IF(ISBLANK($J8806),"",IF(ISBLANK('datos GENERALES'!$B$15),"",'datos GENERALES'!$B$15))</f>
        <v/>
      </c>
      <c r="S8806" s="49" t="str">
        <f t="shared" si="1098"/>
        <v/>
      </c>
      <c r="T8806" s="49" t="str">
        <f t="shared" si="1099"/>
        <v/>
      </c>
      <c r="AA8806" s="50" t="str">
        <f t="shared" si="1103"/>
        <v/>
      </c>
      <c r="AE8806" s="50" t="str">
        <f t="shared" si="1100"/>
        <v/>
      </c>
      <c r="AI8806" s="19" t="str">
        <f t="shared" si="1101"/>
        <v/>
      </c>
      <c r="AJ8806"/>
      <c r="AK8806" s="19" t="str">
        <f t="shared" si="1102"/>
        <v/>
      </c>
    </row>
    <row r="8807" spans="1:37" x14ac:dyDescent="0.25">
      <c r="A8807" s="42" t="str">
        <f t="shared" si="1096"/>
        <v/>
      </c>
      <c r="B8807" s="42" t="str">
        <f t="shared" si="1097"/>
        <v/>
      </c>
      <c r="C8807" s="42" t="str">
        <f>IF(ISBLANK($N8807),"",IF(ISBLANK('datos GENERALES'!B$16),"",'datos GENERALES'!B$16))</f>
        <v/>
      </c>
      <c r="D8807" s="43" t="str">
        <f>IF(ISBLANK($N8807),"","SGBTM/AUTAROC/"&amp;'datos GENERALES'!B$5&amp;"_"&amp;'datos GENERALES'!C$5&amp;"_"&amp;'datos GENERALES'!D$5)</f>
        <v/>
      </c>
      <c r="E8807" s="42" t="str">
        <f>IF(ISBLANK($N8807),"",IF(ISBLANK('datos GENERALES'!$B$6),"",'datos GENERALES'!$B$6))</f>
        <v/>
      </c>
      <c r="F8807" s="42" t="str">
        <f>IF(ISBLANK($N8807),"",IF(ISBLANK('datos GENERALES'!$B$7),"",'datos GENERALES'!$B$7))</f>
        <v/>
      </c>
      <c r="G8807" s="42" t="str">
        <f>IF(ISBLANK($N8807),"",IF(ISBLANK('datos GENERALES'!$B$10),"",'datos GENERALES'!$B$10))</f>
        <v/>
      </c>
      <c r="H8807" s="42" t="str">
        <f>IF(ISBLANK($N8807),"",IF(ISBLANK('datos GENERALES'!$C$10),"",'datos GENERALES'!$C$10))</f>
        <v/>
      </c>
      <c r="I8807" s="42" t="str">
        <f>IF(ISBLANK($N8807),"",IF(ISBLANK('datos GENERALES'!$D$10),"",'datos GENERALES'!$D$10))</f>
        <v/>
      </c>
      <c r="O8807" s="48" t="str">
        <f>IFERROR(VLOOKUP(N8807,ListaEspecies!$B$3:$D$45,2,FALSE),"")</f>
        <v/>
      </c>
      <c r="P8807" s="96" t="str">
        <f>IFERROR(VLOOKUP(N8807,ListaEspecies!$B$3:$D$45,3,FALSE),"")</f>
        <v/>
      </c>
      <c r="R8807" s="42" t="str">
        <f>IF(ISBLANK($J8807),"",IF(ISBLANK('datos GENERALES'!$B$15),"",'datos GENERALES'!$B$15))</f>
        <v/>
      </c>
      <c r="S8807" s="49" t="str">
        <f t="shared" si="1098"/>
        <v/>
      </c>
      <c r="T8807" s="49" t="str">
        <f t="shared" si="1099"/>
        <v/>
      </c>
      <c r="AA8807" s="50" t="str">
        <f t="shared" si="1103"/>
        <v/>
      </c>
      <c r="AE8807" s="50" t="str">
        <f t="shared" si="1100"/>
        <v/>
      </c>
      <c r="AI8807" s="19" t="str">
        <f t="shared" si="1101"/>
        <v/>
      </c>
      <c r="AJ8807"/>
      <c r="AK8807" s="19" t="str">
        <f t="shared" si="1102"/>
        <v/>
      </c>
    </row>
    <row r="8808" spans="1:37" x14ac:dyDescent="0.25">
      <c r="A8808" s="42" t="str">
        <f t="shared" si="1096"/>
        <v/>
      </c>
      <c r="B8808" s="42" t="str">
        <f t="shared" si="1097"/>
        <v/>
      </c>
      <c r="C8808" s="42" t="str">
        <f>IF(ISBLANK($N8808),"",IF(ISBLANK('datos GENERALES'!B$16),"",'datos GENERALES'!B$16))</f>
        <v/>
      </c>
      <c r="D8808" s="43" t="str">
        <f>IF(ISBLANK($N8808),"","SGBTM/AUTAROC/"&amp;'datos GENERALES'!B$5&amp;"_"&amp;'datos GENERALES'!C$5&amp;"_"&amp;'datos GENERALES'!D$5)</f>
        <v/>
      </c>
      <c r="E8808" s="42" t="str">
        <f>IF(ISBLANK($N8808),"",IF(ISBLANK('datos GENERALES'!$B$6),"",'datos GENERALES'!$B$6))</f>
        <v/>
      </c>
      <c r="F8808" s="42" t="str">
        <f>IF(ISBLANK($N8808),"",IF(ISBLANK('datos GENERALES'!$B$7),"",'datos GENERALES'!$B$7))</f>
        <v/>
      </c>
      <c r="G8808" s="42" t="str">
        <f>IF(ISBLANK($N8808),"",IF(ISBLANK('datos GENERALES'!$B$10),"",'datos GENERALES'!$B$10))</f>
        <v/>
      </c>
      <c r="H8808" s="42" t="str">
        <f>IF(ISBLANK($N8808),"",IF(ISBLANK('datos GENERALES'!$C$10),"",'datos GENERALES'!$C$10))</f>
        <v/>
      </c>
      <c r="I8808" s="42" t="str">
        <f>IF(ISBLANK($N8808),"",IF(ISBLANK('datos GENERALES'!$D$10),"",'datos GENERALES'!$D$10))</f>
        <v/>
      </c>
      <c r="O8808" s="48" t="str">
        <f>IFERROR(VLOOKUP(N8808,ListaEspecies!$B$3:$D$45,2,FALSE),"")</f>
        <v/>
      </c>
      <c r="P8808" s="96" t="str">
        <f>IFERROR(VLOOKUP(N8808,ListaEspecies!$B$3:$D$45,3,FALSE),"")</f>
        <v/>
      </c>
      <c r="R8808" s="42" t="str">
        <f>IF(ISBLANK($J8808),"",IF(ISBLANK('datos GENERALES'!$B$15),"",'datos GENERALES'!$B$15))</f>
        <v/>
      </c>
      <c r="S8808" s="49" t="str">
        <f t="shared" si="1098"/>
        <v/>
      </c>
      <c r="T8808" s="49" t="str">
        <f t="shared" si="1099"/>
        <v/>
      </c>
      <c r="AA8808" s="50" t="str">
        <f t="shared" si="1103"/>
        <v/>
      </c>
      <c r="AE8808" s="50" t="str">
        <f t="shared" si="1100"/>
        <v/>
      </c>
      <c r="AI8808" s="19" t="str">
        <f t="shared" si="1101"/>
        <v/>
      </c>
      <c r="AJ8808"/>
      <c r="AK8808" s="19" t="str">
        <f t="shared" si="1102"/>
        <v/>
      </c>
    </row>
    <row r="8809" spans="1:37" x14ac:dyDescent="0.25">
      <c r="A8809" s="42" t="str">
        <f t="shared" si="1096"/>
        <v/>
      </c>
      <c r="B8809" s="42" t="str">
        <f t="shared" si="1097"/>
        <v/>
      </c>
      <c r="C8809" s="42" t="str">
        <f>IF(ISBLANK($N8809),"",IF(ISBLANK('datos GENERALES'!B$16),"",'datos GENERALES'!B$16))</f>
        <v/>
      </c>
      <c r="D8809" s="43" t="str">
        <f>IF(ISBLANK($N8809),"","SGBTM/AUTAROC/"&amp;'datos GENERALES'!B$5&amp;"_"&amp;'datos GENERALES'!C$5&amp;"_"&amp;'datos GENERALES'!D$5)</f>
        <v/>
      </c>
      <c r="E8809" s="42" t="str">
        <f>IF(ISBLANK($N8809),"",IF(ISBLANK('datos GENERALES'!$B$6),"",'datos GENERALES'!$B$6))</f>
        <v/>
      </c>
      <c r="F8809" s="42" t="str">
        <f>IF(ISBLANK($N8809),"",IF(ISBLANK('datos GENERALES'!$B$7),"",'datos GENERALES'!$B$7))</f>
        <v/>
      </c>
      <c r="G8809" s="42" t="str">
        <f>IF(ISBLANK($N8809),"",IF(ISBLANK('datos GENERALES'!$B$10),"",'datos GENERALES'!$B$10))</f>
        <v/>
      </c>
      <c r="H8809" s="42" t="str">
        <f>IF(ISBLANK($N8809),"",IF(ISBLANK('datos GENERALES'!$C$10),"",'datos GENERALES'!$C$10))</f>
        <v/>
      </c>
      <c r="I8809" s="42" t="str">
        <f>IF(ISBLANK($N8809),"",IF(ISBLANK('datos GENERALES'!$D$10),"",'datos GENERALES'!$D$10))</f>
        <v/>
      </c>
      <c r="O8809" s="48" t="str">
        <f>IFERROR(VLOOKUP(N8809,ListaEspecies!$B$3:$D$45,2,FALSE),"")</f>
        <v/>
      </c>
      <c r="P8809" s="96" t="str">
        <f>IFERROR(VLOOKUP(N8809,ListaEspecies!$B$3:$D$45,3,FALSE),"")</f>
        <v/>
      </c>
      <c r="R8809" s="42" t="str">
        <f>IF(ISBLANK($J8809),"",IF(ISBLANK('datos GENERALES'!$B$15),"",'datos GENERALES'!$B$15))</f>
        <v/>
      </c>
      <c r="S8809" s="49" t="str">
        <f t="shared" si="1098"/>
        <v/>
      </c>
      <c r="T8809" s="49" t="str">
        <f t="shared" si="1099"/>
        <v/>
      </c>
      <c r="AA8809" s="50" t="str">
        <f t="shared" si="1103"/>
        <v/>
      </c>
      <c r="AE8809" s="50" t="str">
        <f t="shared" si="1100"/>
        <v/>
      </c>
      <c r="AI8809" s="19" t="str">
        <f t="shared" si="1101"/>
        <v/>
      </c>
      <c r="AJ8809"/>
      <c r="AK8809" s="19" t="str">
        <f t="shared" si="1102"/>
        <v/>
      </c>
    </row>
    <row r="8810" spans="1:37" x14ac:dyDescent="0.25">
      <c r="A8810" s="42" t="str">
        <f t="shared" si="1096"/>
        <v/>
      </c>
      <c r="B8810" s="42" t="str">
        <f t="shared" si="1097"/>
        <v/>
      </c>
      <c r="C8810" s="42" t="str">
        <f>IF(ISBLANK($N8810),"",IF(ISBLANK('datos GENERALES'!B$16),"",'datos GENERALES'!B$16))</f>
        <v/>
      </c>
      <c r="D8810" s="43" t="str">
        <f>IF(ISBLANK($N8810),"","SGBTM/AUTAROC/"&amp;'datos GENERALES'!B$5&amp;"_"&amp;'datos GENERALES'!C$5&amp;"_"&amp;'datos GENERALES'!D$5)</f>
        <v/>
      </c>
      <c r="E8810" s="42" t="str">
        <f>IF(ISBLANK($N8810),"",IF(ISBLANK('datos GENERALES'!$B$6),"",'datos GENERALES'!$B$6))</f>
        <v/>
      </c>
      <c r="F8810" s="42" t="str">
        <f>IF(ISBLANK($N8810),"",IF(ISBLANK('datos GENERALES'!$B$7),"",'datos GENERALES'!$B$7))</f>
        <v/>
      </c>
      <c r="G8810" s="42" t="str">
        <f>IF(ISBLANK($N8810),"",IF(ISBLANK('datos GENERALES'!$B$10),"",'datos GENERALES'!$B$10))</f>
        <v/>
      </c>
      <c r="H8810" s="42" t="str">
        <f>IF(ISBLANK($N8810),"",IF(ISBLANK('datos GENERALES'!$C$10),"",'datos GENERALES'!$C$10))</f>
        <v/>
      </c>
      <c r="I8810" s="42" t="str">
        <f>IF(ISBLANK($N8810),"",IF(ISBLANK('datos GENERALES'!$D$10),"",'datos GENERALES'!$D$10))</f>
        <v/>
      </c>
      <c r="O8810" s="48" t="str">
        <f>IFERROR(VLOOKUP(N8810,ListaEspecies!$B$3:$D$45,2,FALSE),"")</f>
        <v/>
      </c>
      <c r="P8810" s="96" t="str">
        <f>IFERROR(VLOOKUP(N8810,ListaEspecies!$B$3:$D$45,3,FALSE),"")</f>
        <v/>
      </c>
      <c r="R8810" s="42" t="str">
        <f>IF(ISBLANK($J8810),"",IF(ISBLANK('datos GENERALES'!$B$15),"",'datos GENERALES'!$B$15))</f>
        <v/>
      </c>
      <c r="S8810" s="49" t="str">
        <f t="shared" si="1098"/>
        <v/>
      </c>
      <c r="T8810" s="49" t="str">
        <f t="shared" si="1099"/>
        <v/>
      </c>
      <c r="AA8810" s="50" t="str">
        <f t="shared" si="1103"/>
        <v/>
      </c>
      <c r="AE8810" s="50" t="str">
        <f t="shared" si="1100"/>
        <v/>
      </c>
      <c r="AI8810" s="19" t="str">
        <f t="shared" si="1101"/>
        <v/>
      </c>
      <c r="AJ8810"/>
      <c r="AK8810" s="19" t="str">
        <f t="shared" si="1102"/>
        <v/>
      </c>
    </row>
    <row r="8811" spans="1:37" x14ac:dyDescent="0.25">
      <c r="A8811" s="42" t="str">
        <f t="shared" si="1096"/>
        <v/>
      </c>
      <c r="B8811" s="42" t="str">
        <f t="shared" si="1097"/>
        <v/>
      </c>
      <c r="C8811" s="42" t="str">
        <f>IF(ISBLANK($N8811),"",IF(ISBLANK('datos GENERALES'!B$16),"",'datos GENERALES'!B$16))</f>
        <v/>
      </c>
      <c r="D8811" s="43" t="str">
        <f>IF(ISBLANK($N8811),"","SGBTM/AUTAROC/"&amp;'datos GENERALES'!B$5&amp;"_"&amp;'datos GENERALES'!C$5&amp;"_"&amp;'datos GENERALES'!D$5)</f>
        <v/>
      </c>
      <c r="E8811" s="42" t="str">
        <f>IF(ISBLANK($N8811),"",IF(ISBLANK('datos GENERALES'!$B$6),"",'datos GENERALES'!$B$6))</f>
        <v/>
      </c>
      <c r="F8811" s="42" t="str">
        <f>IF(ISBLANK($N8811),"",IF(ISBLANK('datos GENERALES'!$B$7),"",'datos GENERALES'!$B$7))</f>
        <v/>
      </c>
      <c r="G8811" s="42" t="str">
        <f>IF(ISBLANK($N8811),"",IF(ISBLANK('datos GENERALES'!$B$10),"",'datos GENERALES'!$B$10))</f>
        <v/>
      </c>
      <c r="H8811" s="42" t="str">
        <f>IF(ISBLANK($N8811),"",IF(ISBLANK('datos GENERALES'!$C$10),"",'datos GENERALES'!$C$10))</f>
        <v/>
      </c>
      <c r="I8811" s="42" t="str">
        <f>IF(ISBLANK($N8811),"",IF(ISBLANK('datos GENERALES'!$D$10),"",'datos GENERALES'!$D$10))</f>
        <v/>
      </c>
      <c r="O8811" s="48" t="str">
        <f>IFERROR(VLOOKUP(N8811,ListaEspecies!$B$3:$D$45,2,FALSE),"")</f>
        <v/>
      </c>
      <c r="P8811" s="96" t="str">
        <f>IFERROR(VLOOKUP(N8811,ListaEspecies!$B$3:$D$45,3,FALSE),"")</f>
        <v/>
      </c>
      <c r="R8811" s="42" t="str">
        <f>IF(ISBLANK($J8811),"",IF(ISBLANK('datos GENERALES'!$B$15),"",'datos GENERALES'!$B$15))</f>
        <v/>
      </c>
      <c r="S8811" s="49" t="str">
        <f t="shared" si="1098"/>
        <v/>
      </c>
      <c r="T8811" s="49" t="str">
        <f t="shared" si="1099"/>
        <v/>
      </c>
      <c r="AA8811" s="50" t="str">
        <f t="shared" si="1103"/>
        <v/>
      </c>
      <c r="AE8811" s="50" t="str">
        <f t="shared" si="1100"/>
        <v/>
      </c>
      <c r="AI8811" s="19" t="str">
        <f t="shared" si="1101"/>
        <v/>
      </c>
      <c r="AJ8811"/>
      <c r="AK8811" s="19" t="str">
        <f t="shared" si="1102"/>
        <v/>
      </c>
    </row>
    <row r="8812" spans="1:37" x14ac:dyDescent="0.25">
      <c r="A8812" s="42" t="str">
        <f t="shared" si="1096"/>
        <v/>
      </c>
      <c r="B8812" s="42" t="str">
        <f t="shared" si="1097"/>
        <v/>
      </c>
      <c r="C8812" s="42" t="str">
        <f>IF(ISBLANK($N8812),"",IF(ISBLANK('datos GENERALES'!B$16),"",'datos GENERALES'!B$16))</f>
        <v/>
      </c>
      <c r="D8812" s="43" t="str">
        <f>IF(ISBLANK($N8812),"","SGBTM/AUTAROC/"&amp;'datos GENERALES'!B$5&amp;"_"&amp;'datos GENERALES'!C$5&amp;"_"&amp;'datos GENERALES'!D$5)</f>
        <v/>
      </c>
      <c r="E8812" s="42" t="str">
        <f>IF(ISBLANK($N8812),"",IF(ISBLANK('datos GENERALES'!$B$6),"",'datos GENERALES'!$B$6))</f>
        <v/>
      </c>
      <c r="F8812" s="42" t="str">
        <f>IF(ISBLANK($N8812),"",IF(ISBLANK('datos GENERALES'!$B$7),"",'datos GENERALES'!$B$7))</f>
        <v/>
      </c>
      <c r="G8812" s="42" t="str">
        <f>IF(ISBLANK($N8812),"",IF(ISBLANK('datos GENERALES'!$B$10),"",'datos GENERALES'!$B$10))</f>
        <v/>
      </c>
      <c r="H8812" s="42" t="str">
        <f>IF(ISBLANK($N8812),"",IF(ISBLANK('datos GENERALES'!$C$10),"",'datos GENERALES'!$C$10))</f>
        <v/>
      </c>
      <c r="I8812" s="42" t="str">
        <f>IF(ISBLANK($N8812),"",IF(ISBLANK('datos GENERALES'!$D$10),"",'datos GENERALES'!$D$10))</f>
        <v/>
      </c>
      <c r="O8812" s="48" t="str">
        <f>IFERROR(VLOOKUP(N8812,ListaEspecies!$B$3:$D$45,2,FALSE),"")</f>
        <v/>
      </c>
      <c r="P8812" s="96" t="str">
        <f>IFERROR(VLOOKUP(N8812,ListaEspecies!$B$3:$D$45,3,FALSE),"")</f>
        <v/>
      </c>
      <c r="R8812" s="42" t="str">
        <f>IF(ISBLANK($J8812),"",IF(ISBLANK('datos GENERALES'!$B$15),"",'datos GENERALES'!$B$15))</f>
        <v/>
      </c>
      <c r="S8812" s="49" t="str">
        <f t="shared" si="1098"/>
        <v/>
      </c>
      <c r="T8812" s="49" t="str">
        <f t="shared" si="1099"/>
        <v/>
      </c>
      <c r="AA8812" s="50" t="str">
        <f t="shared" si="1103"/>
        <v/>
      </c>
      <c r="AE8812" s="50" t="str">
        <f t="shared" si="1100"/>
        <v/>
      </c>
      <c r="AI8812" s="19" t="str">
        <f t="shared" si="1101"/>
        <v/>
      </c>
      <c r="AJ8812"/>
      <c r="AK8812" s="19" t="str">
        <f t="shared" si="1102"/>
        <v/>
      </c>
    </row>
    <row r="8813" spans="1:37" x14ac:dyDescent="0.25">
      <c r="A8813" s="42" t="str">
        <f t="shared" si="1096"/>
        <v/>
      </c>
      <c r="B8813" s="42" t="str">
        <f t="shared" si="1097"/>
        <v/>
      </c>
      <c r="C8813" s="42" t="str">
        <f>IF(ISBLANK($N8813),"",IF(ISBLANK('datos GENERALES'!B$16),"",'datos GENERALES'!B$16))</f>
        <v/>
      </c>
      <c r="D8813" s="43" t="str">
        <f>IF(ISBLANK($N8813),"","SGBTM/AUTAROC/"&amp;'datos GENERALES'!B$5&amp;"_"&amp;'datos GENERALES'!C$5&amp;"_"&amp;'datos GENERALES'!D$5)</f>
        <v/>
      </c>
      <c r="E8813" s="42" t="str">
        <f>IF(ISBLANK($N8813),"",IF(ISBLANK('datos GENERALES'!$B$6),"",'datos GENERALES'!$B$6))</f>
        <v/>
      </c>
      <c r="F8813" s="42" t="str">
        <f>IF(ISBLANK($N8813),"",IF(ISBLANK('datos GENERALES'!$B$7),"",'datos GENERALES'!$B$7))</f>
        <v/>
      </c>
      <c r="G8813" s="42" t="str">
        <f>IF(ISBLANK($N8813),"",IF(ISBLANK('datos GENERALES'!$B$10),"",'datos GENERALES'!$B$10))</f>
        <v/>
      </c>
      <c r="H8813" s="42" t="str">
        <f>IF(ISBLANK($N8813),"",IF(ISBLANK('datos GENERALES'!$C$10),"",'datos GENERALES'!$C$10))</f>
        <v/>
      </c>
      <c r="I8813" s="42" t="str">
        <f>IF(ISBLANK($N8813),"",IF(ISBLANK('datos GENERALES'!$D$10),"",'datos GENERALES'!$D$10))</f>
        <v/>
      </c>
      <c r="O8813" s="48" t="str">
        <f>IFERROR(VLOOKUP(N8813,ListaEspecies!$B$3:$D$45,2,FALSE),"")</f>
        <v/>
      </c>
      <c r="P8813" s="96" t="str">
        <f>IFERROR(VLOOKUP(N8813,ListaEspecies!$B$3:$D$45,3,FALSE),"")</f>
        <v/>
      </c>
      <c r="R8813" s="42" t="str">
        <f>IF(ISBLANK($J8813),"",IF(ISBLANK('datos GENERALES'!$B$15),"",'datos GENERALES'!$B$15))</f>
        <v/>
      </c>
      <c r="S8813" s="49" t="str">
        <f t="shared" si="1098"/>
        <v/>
      </c>
      <c r="T8813" s="49" t="str">
        <f t="shared" si="1099"/>
        <v/>
      </c>
      <c r="AA8813" s="50" t="str">
        <f t="shared" si="1103"/>
        <v/>
      </c>
      <c r="AE8813" s="50" t="str">
        <f t="shared" si="1100"/>
        <v/>
      </c>
      <c r="AI8813" s="19" t="str">
        <f t="shared" si="1101"/>
        <v/>
      </c>
      <c r="AJ8813"/>
      <c r="AK8813" s="19" t="str">
        <f t="shared" si="1102"/>
        <v/>
      </c>
    </row>
    <row r="8814" spans="1:37" x14ac:dyDescent="0.25">
      <c r="A8814" s="42" t="str">
        <f t="shared" si="1096"/>
        <v/>
      </c>
      <c r="B8814" s="42" t="str">
        <f t="shared" si="1097"/>
        <v/>
      </c>
      <c r="C8814" s="42" t="str">
        <f>IF(ISBLANK($N8814),"",IF(ISBLANK('datos GENERALES'!B$16),"",'datos GENERALES'!B$16))</f>
        <v/>
      </c>
      <c r="D8814" s="43" t="str">
        <f>IF(ISBLANK($N8814),"","SGBTM/AUTAROC/"&amp;'datos GENERALES'!B$5&amp;"_"&amp;'datos GENERALES'!C$5&amp;"_"&amp;'datos GENERALES'!D$5)</f>
        <v/>
      </c>
      <c r="E8814" s="42" t="str">
        <f>IF(ISBLANK($N8814),"",IF(ISBLANK('datos GENERALES'!$B$6),"",'datos GENERALES'!$B$6))</f>
        <v/>
      </c>
      <c r="F8814" s="42" t="str">
        <f>IF(ISBLANK($N8814),"",IF(ISBLANK('datos GENERALES'!$B$7),"",'datos GENERALES'!$B$7))</f>
        <v/>
      </c>
      <c r="G8814" s="42" t="str">
        <f>IF(ISBLANK($N8814),"",IF(ISBLANK('datos GENERALES'!$B$10),"",'datos GENERALES'!$B$10))</f>
        <v/>
      </c>
      <c r="H8814" s="42" t="str">
        <f>IF(ISBLANK($N8814),"",IF(ISBLANK('datos GENERALES'!$C$10),"",'datos GENERALES'!$C$10))</f>
        <v/>
      </c>
      <c r="I8814" s="42" t="str">
        <f>IF(ISBLANK($N8814),"",IF(ISBLANK('datos GENERALES'!$D$10),"",'datos GENERALES'!$D$10))</f>
        <v/>
      </c>
      <c r="O8814" s="48" t="str">
        <f>IFERROR(VLOOKUP(N8814,ListaEspecies!$B$3:$D$45,2,FALSE),"")</f>
        <v/>
      </c>
      <c r="P8814" s="96" t="str">
        <f>IFERROR(VLOOKUP(N8814,ListaEspecies!$B$3:$D$45,3,FALSE),"")</f>
        <v/>
      </c>
      <c r="R8814" s="42" t="str">
        <f>IF(ISBLANK($J8814),"",IF(ISBLANK('datos GENERALES'!$B$15),"",'datos GENERALES'!$B$15))</f>
        <v/>
      </c>
      <c r="S8814" s="49" t="str">
        <f t="shared" si="1098"/>
        <v/>
      </c>
      <c r="T8814" s="49" t="str">
        <f t="shared" si="1099"/>
        <v/>
      </c>
      <c r="AA8814" s="50" t="str">
        <f t="shared" si="1103"/>
        <v/>
      </c>
      <c r="AE8814" s="50" t="str">
        <f t="shared" si="1100"/>
        <v/>
      </c>
      <c r="AI8814" s="19" t="str">
        <f t="shared" si="1101"/>
        <v/>
      </c>
      <c r="AJ8814"/>
      <c r="AK8814" s="19" t="str">
        <f t="shared" si="1102"/>
        <v/>
      </c>
    </row>
    <row r="8815" spans="1:37" x14ac:dyDescent="0.25">
      <c r="A8815" s="42" t="str">
        <f t="shared" si="1096"/>
        <v/>
      </c>
      <c r="B8815" s="42" t="str">
        <f t="shared" si="1097"/>
        <v/>
      </c>
      <c r="C8815" s="42" t="str">
        <f>IF(ISBLANK($N8815),"",IF(ISBLANK('datos GENERALES'!B$16),"",'datos GENERALES'!B$16))</f>
        <v/>
      </c>
      <c r="D8815" s="43" t="str">
        <f>IF(ISBLANK($N8815),"","SGBTM/AUTAROC/"&amp;'datos GENERALES'!B$5&amp;"_"&amp;'datos GENERALES'!C$5&amp;"_"&amp;'datos GENERALES'!D$5)</f>
        <v/>
      </c>
      <c r="E8815" s="42" t="str">
        <f>IF(ISBLANK($N8815),"",IF(ISBLANK('datos GENERALES'!$B$6),"",'datos GENERALES'!$B$6))</f>
        <v/>
      </c>
      <c r="F8815" s="42" t="str">
        <f>IF(ISBLANK($N8815),"",IF(ISBLANK('datos GENERALES'!$B$7),"",'datos GENERALES'!$B$7))</f>
        <v/>
      </c>
      <c r="G8815" s="42" t="str">
        <f>IF(ISBLANK($N8815),"",IF(ISBLANK('datos GENERALES'!$B$10),"",'datos GENERALES'!$B$10))</f>
        <v/>
      </c>
      <c r="H8815" s="42" t="str">
        <f>IF(ISBLANK($N8815),"",IF(ISBLANK('datos GENERALES'!$C$10),"",'datos GENERALES'!$C$10))</f>
        <v/>
      </c>
      <c r="I8815" s="42" t="str">
        <f>IF(ISBLANK($N8815),"",IF(ISBLANK('datos GENERALES'!$D$10),"",'datos GENERALES'!$D$10))</f>
        <v/>
      </c>
      <c r="O8815" s="48" t="str">
        <f>IFERROR(VLOOKUP(N8815,ListaEspecies!$B$3:$D$45,2,FALSE),"")</f>
        <v/>
      </c>
      <c r="P8815" s="96" t="str">
        <f>IFERROR(VLOOKUP(N8815,ListaEspecies!$B$3:$D$45,3,FALSE),"")</f>
        <v/>
      </c>
      <c r="R8815" s="42" t="str">
        <f>IF(ISBLANK($J8815),"",IF(ISBLANK('datos GENERALES'!$B$15),"",'datos GENERALES'!$B$15))</f>
        <v/>
      </c>
      <c r="S8815" s="49" t="str">
        <f t="shared" si="1098"/>
        <v/>
      </c>
      <c r="T8815" s="49" t="str">
        <f t="shared" si="1099"/>
        <v/>
      </c>
      <c r="AA8815" s="50" t="str">
        <f t="shared" si="1103"/>
        <v/>
      </c>
      <c r="AE8815" s="50" t="str">
        <f t="shared" si="1100"/>
        <v/>
      </c>
      <c r="AI8815" s="19" t="str">
        <f t="shared" si="1101"/>
        <v/>
      </c>
      <c r="AJ8815"/>
      <c r="AK8815" s="19" t="str">
        <f t="shared" si="1102"/>
        <v/>
      </c>
    </row>
    <row r="8816" spans="1:37" x14ac:dyDescent="0.25">
      <c r="A8816" s="42" t="str">
        <f t="shared" si="1096"/>
        <v/>
      </c>
      <c r="B8816" s="42" t="str">
        <f t="shared" si="1097"/>
        <v/>
      </c>
      <c r="C8816" s="42" t="str">
        <f>IF(ISBLANK($N8816),"",IF(ISBLANK('datos GENERALES'!B$16),"",'datos GENERALES'!B$16))</f>
        <v/>
      </c>
      <c r="D8816" s="43" t="str">
        <f>IF(ISBLANK($N8816),"","SGBTM/AUTAROC/"&amp;'datos GENERALES'!B$5&amp;"_"&amp;'datos GENERALES'!C$5&amp;"_"&amp;'datos GENERALES'!D$5)</f>
        <v/>
      </c>
      <c r="E8816" s="42" t="str">
        <f>IF(ISBLANK($N8816),"",IF(ISBLANK('datos GENERALES'!$B$6),"",'datos GENERALES'!$B$6))</f>
        <v/>
      </c>
      <c r="F8816" s="42" t="str">
        <f>IF(ISBLANK($N8816),"",IF(ISBLANK('datos GENERALES'!$B$7),"",'datos GENERALES'!$B$7))</f>
        <v/>
      </c>
      <c r="G8816" s="42" t="str">
        <f>IF(ISBLANK($N8816),"",IF(ISBLANK('datos GENERALES'!$B$10),"",'datos GENERALES'!$B$10))</f>
        <v/>
      </c>
      <c r="H8816" s="42" t="str">
        <f>IF(ISBLANK($N8816),"",IF(ISBLANK('datos GENERALES'!$C$10),"",'datos GENERALES'!$C$10))</f>
        <v/>
      </c>
      <c r="I8816" s="42" t="str">
        <f>IF(ISBLANK($N8816),"",IF(ISBLANK('datos GENERALES'!$D$10),"",'datos GENERALES'!$D$10))</f>
        <v/>
      </c>
      <c r="O8816" s="48" t="str">
        <f>IFERROR(VLOOKUP(N8816,ListaEspecies!$B$3:$D$45,2,FALSE),"")</f>
        <v/>
      </c>
      <c r="P8816" s="96" t="str">
        <f>IFERROR(VLOOKUP(N8816,ListaEspecies!$B$3:$D$45,3,FALSE),"")</f>
        <v/>
      </c>
      <c r="R8816" s="42" t="str">
        <f>IF(ISBLANK($J8816),"",IF(ISBLANK('datos GENERALES'!$B$15),"",'datos GENERALES'!$B$15))</f>
        <v/>
      </c>
      <c r="S8816" s="49" t="str">
        <f t="shared" si="1098"/>
        <v/>
      </c>
      <c r="T8816" s="49" t="str">
        <f t="shared" si="1099"/>
        <v/>
      </c>
      <c r="AA8816" s="50" t="str">
        <f t="shared" si="1103"/>
        <v/>
      </c>
      <c r="AE8816" s="50" t="str">
        <f t="shared" si="1100"/>
        <v/>
      </c>
      <c r="AI8816" s="19" t="str">
        <f t="shared" si="1101"/>
        <v/>
      </c>
      <c r="AJ8816"/>
      <c r="AK8816" s="19" t="str">
        <f t="shared" si="1102"/>
        <v/>
      </c>
    </row>
    <row r="8817" spans="1:37" x14ac:dyDescent="0.25">
      <c r="A8817" s="42" t="str">
        <f t="shared" si="1096"/>
        <v/>
      </c>
      <c r="B8817" s="42" t="str">
        <f t="shared" si="1097"/>
        <v/>
      </c>
      <c r="C8817" s="42" t="str">
        <f>IF(ISBLANK($N8817),"",IF(ISBLANK('datos GENERALES'!B$16),"",'datos GENERALES'!B$16))</f>
        <v/>
      </c>
      <c r="D8817" s="43" t="str">
        <f>IF(ISBLANK($N8817),"","SGBTM/AUTAROC/"&amp;'datos GENERALES'!B$5&amp;"_"&amp;'datos GENERALES'!C$5&amp;"_"&amp;'datos GENERALES'!D$5)</f>
        <v/>
      </c>
      <c r="E8817" s="42" t="str">
        <f>IF(ISBLANK($N8817),"",IF(ISBLANK('datos GENERALES'!$B$6),"",'datos GENERALES'!$B$6))</f>
        <v/>
      </c>
      <c r="F8817" s="42" t="str">
        <f>IF(ISBLANK($N8817),"",IF(ISBLANK('datos GENERALES'!$B$7),"",'datos GENERALES'!$B$7))</f>
        <v/>
      </c>
      <c r="G8817" s="42" t="str">
        <f>IF(ISBLANK($N8817),"",IF(ISBLANK('datos GENERALES'!$B$10),"",'datos GENERALES'!$B$10))</f>
        <v/>
      </c>
      <c r="H8817" s="42" t="str">
        <f>IF(ISBLANK($N8817),"",IF(ISBLANK('datos GENERALES'!$C$10),"",'datos GENERALES'!$C$10))</f>
        <v/>
      </c>
      <c r="I8817" s="42" t="str">
        <f>IF(ISBLANK($N8817),"",IF(ISBLANK('datos GENERALES'!$D$10),"",'datos GENERALES'!$D$10))</f>
        <v/>
      </c>
      <c r="O8817" s="48" t="str">
        <f>IFERROR(VLOOKUP(N8817,ListaEspecies!$B$3:$D$45,2,FALSE),"")</f>
        <v/>
      </c>
      <c r="P8817" s="96" t="str">
        <f>IFERROR(VLOOKUP(N8817,ListaEspecies!$B$3:$D$45,3,FALSE),"")</f>
        <v/>
      </c>
      <c r="R8817" s="42" t="str">
        <f>IF(ISBLANK($J8817),"",IF(ISBLANK('datos GENERALES'!$B$15),"",'datos GENERALES'!$B$15))</f>
        <v/>
      </c>
      <c r="S8817" s="49" t="str">
        <f t="shared" si="1098"/>
        <v/>
      </c>
      <c r="T8817" s="49" t="str">
        <f t="shared" si="1099"/>
        <v/>
      </c>
      <c r="AA8817" s="50" t="str">
        <f t="shared" si="1103"/>
        <v/>
      </c>
      <c r="AE8817" s="50" t="str">
        <f t="shared" si="1100"/>
        <v/>
      </c>
      <c r="AI8817" s="19" t="str">
        <f t="shared" si="1101"/>
        <v/>
      </c>
      <c r="AJ8817"/>
      <c r="AK8817" s="19" t="str">
        <f t="shared" si="1102"/>
        <v/>
      </c>
    </row>
    <row r="8818" spans="1:37" x14ac:dyDescent="0.25">
      <c r="A8818" s="42" t="str">
        <f t="shared" si="1096"/>
        <v/>
      </c>
      <c r="B8818" s="42" t="str">
        <f t="shared" si="1097"/>
        <v/>
      </c>
      <c r="C8818" s="42" t="str">
        <f>IF(ISBLANK($N8818),"",IF(ISBLANK('datos GENERALES'!B$16),"",'datos GENERALES'!B$16))</f>
        <v/>
      </c>
      <c r="D8818" s="43" t="str">
        <f>IF(ISBLANK($N8818),"","SGBTM/AUTAROC/"&amp;'datos GENERALES'!B$5&amp;"_"&amp;'datos GENERALES'!C$5&amp;"_"&amp;'datos GENERALES'!D$5)</f>
        <v/>
      </c>
      <c r="E8818" s="42" t="str">
        <f>IF(ISBLANK($N8818),"",IF(ISBLANK('datos GENERALES'!$B$6),"",'datos GENERALES'!$B$6))</f>
        <v/>
      </c>
      <c r="F8818" s="42" t="str">
        <f>IF(ISBLANK($N8818),"",IF(ISBLANK('datos GENERALES'!$B$7),"",'datos GENERALES'!$B$7))</f>
        <v/>
      </c>
      <c r="G8818" s="42" t="str">
        <f>IF(ISBLANK($N8818),"",IF(ISBLANK('datos GENERALES'!$B$10),"",'datos GENERALES'!$B$10))</f>
        <v/>
      </c>
      <c r="H8818" s="42" t="str">
        <f>IF(ISBLANK($N8818),"",IF(ISBLANK('datos GENERALES'!$C$10),"",'datos GENERALES'!$C$10))</f>
        <v/>
      </c>
      <c r="I8818" s="42" t="str">
        <f>IF(ISBLANK($N8818),"",IF(ISBLANK('datos GENERALES'!$D$10),"",'datos GENERALES'!$D$10))</f>
        <v/>
      </c>
      <c r="O8818" s="48" t="str">
        <f>IFERROR(VLOOKUP(N8818,ListaEspecies!$B$3:$D$45,2,FALSE),"")</f>
        <v/>
      </c>
      <c r="P8818" s="96" t="str">
        <f>IFERROR(VLOOKUP(N8818,ListaEspecies!$B$3:$D$45,3,FALSE),"")</f>
        <v/>
      </c>
      <c r="R8818" s="42" t="str">
        <f>IF(ISBLANK($J8818),"",IF(ISBLANK('datos GENERALES'!$B$15),"",'datos GENERALES'!$B$15))</f>
        <v/>
      </c>
      <c r="S8818" s="49" t="str">
        <f t="shared" si="1098"/>
        <v/>
      </c>
      <c r="T8818" s="49" t="str">
        <f t="shared" si="1099"/>
        <v/>
      </c>
      <c r="AA8818" s="50" t="str">
        <f t="shared" si="1103"/>
        <v/>
      </c>
      <c r="AE8818" s="50" t="str">
        <f t="shared" si="1100"/>
        <v/>
      </c>
      <c r="AI8818" s="19" t="str">
        <f t="shared" si="1101"/>
        <v/>
      </c>
      <c r="AJ8818"/>
      <c r="AK8818" s="19" t="str">
        <f t="shared" si="1102"/>
        <v/>
      </c>
    </row>
    <row r="8819" spans="1:37" x14ac:dyDescent="0.25">
      <c r="A8819" s="42" t="str">
        <f t="shared" si="1096"/>
        <v/>
      </c>
      <c r="B8819" s="42" t="str">
        <f t="shared" si="1097"/>
        <v/>
      </c>
      <c r="C8819" s="42" t="str">
        <f>IF(ISBLANK($N8819),"",IF(ISBLANK('datos GENERALES'!B$16),"",'datos GENERALES'!B$16))</f>
        <v/>
      </c>
      <c r="D8819" s="43" t="str">
        <f>IF(ISBLANK($N8819),"","SGBTM/AUTAROC/"&amp;'datos GENERALES'!B$5&amp;"_"&amp;'datos GENERALES'!C$5&amp;"_"&amp;'datos GENERALES'!D$5)</f>
        <v/>
      </c>
      <c r="E8819" s="42" t="str">
        <f>IF(ISBLANK($N8819),"",IF(ISBLANK('datos GENERALES'!$B$6),"",'datos GENERALES'!$B$6))</f>
        <v/>
      </c>
      <c r="F8819" s="42" t="str">
        <f>IF(ISBLANK($N8819),"",IF(ISBLANK('datos GENERALES'!$B$7),"",'datos GENERALES'!$B$7))</f>
        <v/>
      </c>
      <c r="G8819" s="42" t="str">
        <f>IF(ISBLANK($N8819),"",IF(ISBLANK('datos GENERALES'!$B$10),"",'datos GENERALES'!$B$10))</f>
        <v/>
      </c>
      <c r="H8819" s="42" t="str">
        <f>IF(ISBLANK($N8819),"",IF(ISBLANK('datos GENERALES'!$C$10),"",'datos GENERALES'!$C$10))</f>
        <v/>
      </c>
      <c r="I8819" s="42" t="str">
        <f>IF(ISBLANK($N8819),"",IF(ISBLANK('datos GENERALES'!$D$10),"",'datos GENERALES'!$D$10))</f>
        <v/>
      </c>
      <c r="O8819" s="48" t="str">
        <f>IFERROR(VLOOKUP(N8819,ListaEspecies!$B$3:$D$45,2,FALSE),"")</f>
        <v/>
      </c>
      <c r="P8819" s="96" t="str">
        <f>IFERROR(VLOOKUP(N8819,ListaEspecies!$B$3:$D$45,3,FALSE),"")</f>
        <v/>
      </c>
      <c r="R8819" s="42" t="str">
        <f>IF(ISBLANK($J8819),"",IF(ISBLANK('datos GENERALES'!$B$15),"",'datos GENERALES'!$B$15))</f>
        <v/>
      </c>
      <c r="S8819" s="49" t="str">
        <f t="shared" si="1098"/>
        <v/>
      </c>
      <c r="T8819" s="49" t="str">
        <f t="shared" si="1099"/>
        <v/>
      </c>
      <c r="AA8819" s="50" t="str">
        <f t="shared" si="1103"/>
        <v/>
      </c>
      <c r="AE8819" s="50" t="str">
        <f t="shared" si="1100"/>
        <v/>
      </c>
      <c r="AI8819" s="19" t="str">
        <f t="shared" si="1101"/>
        <v/>
      </c>
      <c r="AJ8819"/>
      <c r="AK8819" s="19" t="str">
        <f t="shared" si="1102"/>
        <v/>
      </c>
    </row>
    <row r="8820" spans="1:37" x14ac:dyDescent="0.25">
      <c r="A8820" s="42" t="str">
        <f t="shared" si="1096"/>
        <v/>
      </c>
      <c r="B8820" s="42" t="str">
        <f t="shared" si="1097"/>
        <v/>
      </c>
      <c r="C8820" s="42" t="str">
        <f>IF(ISBLANK($N8820),"",IF(ISBLANK('datos GENERALES'!B$16),"",'datos GENERALES'!B$16))</f>
        <v/>
      </c>
      <c r="D8820" s="43" t="str">
        <f>IF(ISBLANK($N8820),"","SGBTM/AUTAROC/"&amp;'datos GENERALES'!B$5&amp;"_"&amp;'datos GENERALES'!C$5&amp;"_"&amp;'datos GENERALES'!D$5)</f>
        <v/>
      </c>
      <c r="E8820" s="42" t="str">
        <f>IF(ISBLANK($N8820),"",IF(ISBLANK('datos GENERALES'!$B$6),"",'datos GENERALES'!$B$6))</f>
        <v/>
      </c>
      <c r="F8820" s="42" t="str">
        <f>IF(ISBLANK($N8820),"",IF(ISBLANK('datos GENERALES'!$B$7),"",'datos GENERALES'!$B$7))</f>
        <v/>
      </c>
      <c r="G8820" s="42" t="str">
        <f>IF(ISBLANK($N8820),"",IF(ISBLANK('datos GENERALES'!$B$10),"",'datos GENERALES'!$B$10))</f>
        <v/>
      </c>
      <c r="H8820" s="42" t="str">
        <f>IF(ISBLANK($N8820),"",IF(ISBLANK('datos GENERALES'!$C$10),"",'datos GENERALES'!$C$10))</f>
        <v/>
      </c>
      <c r="I8820" s="42" t="str">
        <f>IF(ISBLANK($N8820),"",IF(ISBLANK('datos GENERALES'!$D$10),"",'datos GENERALES'!$D$10))</f>
        <v/>
      </c>
      <c r="O8820" s="48" t="str">
        <f>IFERROR(VLOOKUP(N8820,ListaEspecies!$B$3:$D$45,2,FALSE),"")</f>
        <v/>
      </c>
      <c r="P8820" s="96" t="str">
        <f>IFERROR(VLOOKUP(N8820,ListaEspecies!$B$3:$D$45,3,FALSE),"")</f>
        <v/>
      </c>
      <c r="R8820" s="42" t="str">
        <f>IF(ISBLANK($J8820),"",IF(ISBLANK('datos GENERALES'!$B$15),"",'datos GENERALES'!$B$15))</f>
        <v/>
      </c>
      <c r="S8820" s="49" t="str">
        <f t="shared" si="1098"/>
        <v/>
      </c>
      <c r="T8820" s="49" t="str">
        <f t="shared" si="1099"/>
        <v/>
      </c>
      <c r="AA8820" s="50" t="str">
        <f t="shared" si="1103"/>
        <v/>
      </c>
      <c r="AE8820" s="50" t="str">
        <f t="shared" si="1100"/>
        <v/>
      </c>
      <c r="AI8820" s="19" t="str">
        <f t="shared" si="1101"/>
        <v/>
      </c>
      <c r="AJ8820"/>
      <c r="AK8820" s="19" t="str">
        <f t="shared" si="1102"/>
        <v/>
      </c>
    </row>
    <row r="8821" spans="1:37" x14ac:dyDescent="0.25">
      <c r="A8821" s="42" t="str">
        <f t="shared" si="1096"/>
        <v/>
      </c>
      <c r="B8821" s="42" t="str">
        <f t="shared" si="1097"/>
        <v/>
      </c>
      <c r="C8821" s="42" t="str">
        <f>IF(ISBLANK($N8821),"",IF(ISBLANK('datos GENERALES'!B$16),"",'datos GENERALES'!B$16))</f>
        <v/>
      </c>
      <c r="D8821" s="43" t="str">
        <f>IF(ISBLANK($N8821),"","SGBTM/AUTAROC/"&amp;'datos GENERALES'!B$5&amp;"_"&amp;'datos GENERALES'!C$5&amp;"_"&amp;'datos GENERALES'!D$5)</f>
        <v/>
      </c>
      <c r="E8821" s="42" t="str">
        <f>IF(ISBLANK($N8821),"",IF(ISBLANK('datos GENERALES'!$B$6),"",'datos GENERALES'!$B$6))</f>
        <v/>
      </c>
      <c r="F8821" s="42" t="str">
        <f>IF(ISBLANK($N8821),"",IF(ISBLANK('datos GENERALES'!$B$7),"",'datos GENERALES'!$B$7))</f>
        <v/>
      </c>
      <c r="G8821" s="42" t="str">
        <f>IF(ISBLANK($N8821),"",IF(ISBLANK('datos GENERALES'!$B$10),"",'datos GENERALES'!$B$10))</f>
        <v/>
      </c>
      <c r="H8821" s="42" t="str">
        <f>IF(ISBLANK($N8821),"",IF(ISBLANK('datos GENERALES'!$C$10),"",'datos GENERALES'!$C$10))</f>
        <v/>
      </c>
      <c r="I8821" s="42" t="str">
        <f>IF(ISBLANK($N8821),"",IF(ISBLANK('datos GENERALES'!$D$10),"",'datos GENERALES'!$D$10))</f>
        <v/>
      </c>
      <c r="O8821" s="48" t="str">
        <f>IFERROR(VLOOKUP(N8821,ListaEspecies!$B$3:$D$45,2,FALSE),"")</f>
        <v/>
      </c>
      <c r="P8821" s="96" t="str">
        <f>IFERROR(VLOOKUP(N8821,ListaEspecies!$B$3:$D$45,3,FALSE),"")</f>
        <v/>
      </c>
      <c r="R8821" s="42" t="str">
        <f>IF(ISBLANK($J8821),"",IF(ISBLANK('datos GENERALES'!$B$15),"",'datos GENERALES'!$B$15))</f>
        <v/>
      </c>
      <c r="S8821" s="49" t="str">
        <f t="shared" si="1098"/>
        <v/>
      </c>
      <c r="T8821" s="49" t="str">
        <f t="shared" si="1099"/>
        <v/>
      </c>
      <c r="AA8821" s="50" t="str">
        <f t="shared" si="1103"/>
        <v/>
      </c>
      <c r="AE8821" s="50" t="str">
        <f t="shared" si="1100"/>
        <v/>
      </c>
      <c r="AI8821" s="19" t="str">
        <f t="shared" si="1101"/>
        <v/>
      </c>
      <c r="AJ8821"/>
      <c r="AK8821" s="19" t="str">
        <f t="shared" si="1102"/>
        <v/>
      </c>
    </row>
    <row r="8822" spans="1:37" x14ac:dyDescent="0.25">
      <c r="A8822" s="42" t="str">
        <f t="shared" si="1096"/>
        <v/>
      </c>
      <c r="B8822" s="42" t="str">
        <f t="shared" si="1097"/>
        <v/>
      </c>
      <c r="C8822" s="42" t="str">
        <f>IF(ISBLANK($N8822),"",IF(ISBLANK('datos GENERALES'!B$16),"",'datos GENERALES'!B$16))</f>
        <v/>
      </c>
      <c r="D8822" s="43" t="str">
        <f>IF(ISBLANK($N8822),"","SGBTM/AUTAROC/"&amp;'datos GENERALES'!B$5&amp;"_"&amp;'datos GENERALES'!C$5&amp;"_"&amp;'datos GENERALES'!D$5)</f>
        <v/>
      </c>
      <c r="E8822" s="42" t="str">
        <f>IF(ISBLANK($N8822),"",IF(ISBLANK('datos GENERALES'!$B$6),"",'datos GENERALES'!$B$6))</f>
        <v/>
      </c>
      <c r="F8822" s="42" t="str">
        <f>IF(ISBLANK($N8822),"",IF(ISBLANK('datos GENERALES'!$B$7),"",'datos GENERALES'!$B$7))</f>
        <v/>
      </c>
      <c r="G8822" s="42" t="str">
        <f>IF(ISBLANK($N8822),"",IF(ISBLANK('datos GENERALES'!$B$10),"",'datos GENERALES'!$B$10))</f>
        <v/>
      </c>
      <c r="H8822" s="42" t="str">
        <f>IF(ISBLANK($N8822),"",IF(ISBLANK('datos GENERALES'!$C$10),"",'datos GENERALES'!$C$10))</f>
        <v/>
      </c>
      <c r="I8822" s="42" t="str">
        <f>IF(ISBLANK($N8822),"",IF(ISBLANK('datos GENERALES'!$D$10),"",'datos GENERALES'!$D$10))</f>
        <v/>
      </c>
      <c r="O8822" s="48" t="str">
        <f>IFERROR(VLOOKUP(N8822,ListaEspecies!$B$3:$D$45,2,FALSE),"")</f>
        <v/>
      </c>
      <c r="P8822" s="96" t="str">
        <f>IFERROR(VLOOKUP(N8822,ListaEspecies!$B$3:$D$45,3,FALSE),"")</f>
        <v/>
      </c>
      <c r="R8822" s="42" t="str">
        <f>IF(ISBLANK($J8822),"",IF(ISBLANK('datos GENERALES'!$B$15),"",'datos GENERALES'!$B$15))</f>
        <v/>
      </c>
      <c r="S8822" s="49" t="str">
        <f t="shared" si="1098"/>
        <v/>
      </c>
      <c r="T8822" s="49" t="str">
        <f t="shared" si="1099"/>
        <v/>
      </c>
      <c r="AA8822" s="50" t="str">
        <f t="shared" si="1103"/>
        <v/>
      </c>
      <c r="AE8822" s="50" t="str">
        <f t="shared" si="1100"/>
        <v/>
      </c>
      <c r="AI8822" s="19" t="str">
        <f t="shared" si="1101"/>
        <v/>
      </c>
      <c r="AJ8822"/>
      <c r="AK8822" s="19" t="str">
        <f t="shared" si="1102"/>
        <v/>
      </c>
    </row>
    <row r="8823" spans="1:37" x14ac:dyDescent="0.25">
      <c r="A8823" s="42" t="str">
        <f t="shared" si="1096"/>
        <v/>
      </c>
      <c r="B8823" s="42" t="str">
        <f t="shared" si="1097"/>
        <v/>
      </c>
      <c r="C8823" s="42" t="str">
        <f>IF(ISBLANK($N8823),"",IF(ISBLANK('datos GENERALES'!B$16),"",'datos GENERALES'!B$16))</f>
        <v/>
      </c>
      <c r="D8823" s="43" t="str">
        <f>IF(ISBLANK($N8823),"","SGBTM/AUTAROC/"&amp;'datos GENERALES'!B$5&amp;"_"&amp;'datos GENERALES'!C$5&amp;"_"&amp;'datos GENERALES'!D$5)</f>
        <v/>
      </c>
      <c r="E8823" s="42" t="str">
        <f>IF(ISBLANK($N8823),"",IF(ISBLANK('datos GENERALES'!$B$6),"",'datos GENERALES'!$B$6))</f>
        <v/>
      </c>
      <c r="F8823" s="42" t="str">
        <f>IF(ISBLANK($N8823),"",IF(ISBLANK('datos GENERALES'!$B$7),"",'datos GENERALES'!$B$7))</f>
        <v/>
      </c>
      <c r="G8823" s="42" t="str">
        <f>IF(ISBLANK($N8823),"",IF(ISBLANK('datos GENERALES'!$B$10),"",'datos GENERALES'!$B$10))</f>
        <v/>
      </c>
      <c r="H8823" s="42" t="str">
        <f>IF(ISBLANK($N8823),"",IF(ISBLANK('datos GENERALES'!$C$10),"",'datos GENERALES'!$C$10))</f>
        <v/>
      </c>
      <c r="I8823" s="42" t="str">
        <f>IF(ISBLANK($N8823),"",IF(ISBLANK('datos GENERALES'!$D$10),"",'datos GENERALES'!$D$10))</f>
        <v/>
      </c>
      <c r="O8823" s="48" t="str">
        <f>IFERROR(VLOOKUP(N8823,ListaEspecies!$B$3:$D$45,2,FALSE),"")</f>
        <v/>
      </c>
      <c r="P8823" s="96" t="str">
        <f>IFERROR(VLOOKUP(N8823,ListaEspecies!$B$3:$D$45,3,FALSE),"")</f>
        <v/>
      </c>
      <c r="R8823" s="42" t="str">
        <f>IF(ISBLANK($J8823),"",IF(ISBLANK('datos GENERALES'!$B$15),"",'datos GENERALES'!$B$15))</f>
        <v/>
      </c>
      <c r="S8823" s="49" t="str">
        <f t="shared" si="1098"/>
        <v/>
      </c>
      <c r="T8823" s="49" t="str">
        <f t="shared" si="1099"/>
        <v/>
      </c>
      <c r="AA8823" s="50" t="str">
        <f t="shared" si="1103"/>
        <v/>
      </c>
      <c r="AE8823" s="50" t="str">
        <f t="shared" si="1100"/>
        <v/>
      </c>
      <c r="AI8823" s="19" t="str">
        <f t="shared" si="1101"/>
        <v/>
      </c>
      <c r="AJ8823"/>
      <c r="AK8823" s="19" t="str">
        <f t="shared" si="1102"/>
        <v/>
      </c>
    </row>
    <row r="8824" spans="1:37" x14ac:dyDescent="0.25">
      <c r="A8824" s="42" t="str">
        <f t="shared" si="1096"/>
        <v/>
      </c>
      <c r="B8824" s="42" t="str">
        <f t="shared" si="1097"/>
        <v/>
      </c>
      <c r="C8824" s="42" t="str">
        <f>IF(ISBLANK($N8824),"",IF(ISBLANK('datos GENERALES'!B$16),"",'datos GENERALES'!B$16))</f>
        <v/>
      </c>
      <c r="D8824" s="43" t="str">
        <f>IF(ISBLANK($N8824),"","SGBTM/AUTAROC/"&amp;'datos GENERALES'!B$5&amp;"_"&amp;'datos GENERALES'!C$5&amp;"_"&amp;'datos GENERALES'!D$5)</f>
        <v/>
      </c>
      <c r="E8824" s="42" t="str">
        <f>IF(ISBLANK($N8824),"",IF(ISBLANK('datos GENERALES'!$B$6),"",'datos GENERALES'!$B$6))</f>
        <v/>
      </c>
      <c r="F8824" s="42" t="str">
        <f>IF(ISBLANK($N8824),"",IF(ISBLANK('datos GENERALES'!$B$7),"",'datos GENERALES'!$B$7))</f>
        <v/>
      </c>
      <c r="G8824" s="42" t="str">
        <f>IF(ISBLANK($N8824),"",IF(ISBLANK('datos GENERALES'!$B$10),"",'datos GENERALES'!$B$10))</f>
        <v/>
      </c>
      <c r="H8824" s="42" t="str">
        <f>IF(ISBLANK($N8824),"",IF(ISBLANK('datos GENERALES'!$C$10),"",'datos GENERALES'!$C$10))</f>
        <v/>
      </c>
      <c r="I8824" s="42" t="str">
        <f>IF(ISBLANK($N8824),"",IF(ISBLANK('datos GENERALES'!$D$10),"",'datos GENERALES'!$D$10))</f>
        <v/>
      </c>
      <c r="O8824" s="48" t="str">
        <f>IFERROR(VLOOKUP(N8824,ListaEspecies!$B$3:$D$45,2,FALSE),"")</f>
        <v/>
      </c>
      <c r="P8824" s="96" t="str">
        <f>IFERROR(VLOOKUP(N8824,ListaEspecies!$B$3:$D$45,3,FALSE),"")</f>
        <v/>
      </c>
      <c r="R8824" s="42" t="str">
        <f>IF(ISBLANK($J8824),"",IF(ISBLANK('datos GENERALES'!$B$15),"",'datos GENERALES'!$B$15))</f>
        <v/>
      </c>
      <c r="S8824" s="49" t="str">
        <f t="shared" si="1098"/>
        <v/>
      </c>
      <c r="T8824" s="49" t="str">
        <f t="shared" si="1099"/>
        <v/>
      </c>
      <c r="AA8824" s="50" t="str">
        <f t="shared" si="1103"/>
        <v/>
      </c>
      <c r="AE8824" s="50" t="str">
        <f t="shared" si="1100"/>
        <v/>
      </c>
      <c r="AI8824" s="19" t="str">
        <f t="shared" si="1101"/>
        <v/>
      </c>
      <c r="AJ8824"/>
      <c r="AK8824" s="19" t="str">
        <f t="shared" si="1102"/>
        <v/>
      </c>
    </row>
    <row r="8825" spans="1:37" x14ac:dyDescent="0.25">
      <c r="A8825" s="42" t="str">
        <f t="shared" si="1096"/>
        <v/>
      </c>
      <c r="B8825" s="42" t="str">
        <f t="shared" si="1097"/>
        <v/>
      </c>
      <c r="C8825" s="42" t="str">
        <f>IF(ISBLANK($N8825),"",IF(ISBLANK('datos GENERALES'!B$16),"",'datos GENERALES'!B$16))</f>
        <v/>
      </c>
      <c r="D8825" s="43" t="str">
        <f>IF(ISBLANK($N8825),"","SGBTM/AUTAROC/"&amp;'datos GENERALES'!B$5&amp;"_"&amp;'datos GENERALES'!C$5&amp;"_"&amp;'datos GENERALES'!D$5)</f>
        <v/>
      </c>
      <c r="E8825" s="42" t="str">
        <f>IF(ISBLANK($N8825),"",IF(ISBLANK('datos GENERALES'!$B$6),"",'datos GENERALES'!$B$6))</f>
        <v/>
      </c>
      <c r="F8825" s="42" t="str">
        <f>IF(ISBLANK($N8825),"",IF(ISBLANK('datos GENERALES'!$B$7),"",'datos GENERALES'!$B$7))</f>
        <v/>
      </c>
      <c r="G8825" s="42" t="str">
        <f>IF(ISBLANK($N8825),"",IF(ISBLANK('datos GENERALES'!$B$10),"",'datos GENERALES'!$B$10))</f>
        <v/>
      </c>
      <c r="H8825" s="42" t="str">
        <f>IF(ISBLANK($N8825),"",IF(ISBLANK('datos GENERALES'!$C$10),"",'datos GENERALES'!$C$10))</f>
        <v/>
      </c>
      <c r="I8825" s="42" t="str">
        <f>IF(ISBLANK($N8825),"",IF(ISBLANK('datos GENERALES'!$D$10),"",'datos GENERALES'!$D$10))</f>
        <v/>
      </c>
      <c r="O8825" s="48" t="str">
        <f>IFERROR(VLOOKUP(N8825,ListaEspecies!$B$3:$D$45,2,FALSE),"")</f>
        <v/>
      </c>
      <c r="P8825" s="96" t="str">
        <f>IFERROR(VLOOKUP(N8825,ListaEspecies!$B$3:$D$45,3,FALSE),"")</f>
        <v/>
      </c>
      <c r="R8825" s="42" t="str">
        <f>IF(ISBLANK($J8825),"",IF(ISBLANK('datos GENERALES'!$B$15),"",'datos GENERALES'!$B$15))</f>
        <v/>
      </c>
      <c r="S8825" s="49" t="str">
        <f t="shared" si="1098"/>
        <v/>
      </c>
      <c r="T8825" s="49" t="str">
        <f t="shared" si="1099"/>
        <v/>
      </c>
      <c r="AA8825" s="50" t="str">
        <f t="shared" si="1103"/>
        <v/>
      </c>
      <c r="AE8825" s="50" t="str">
        <f t="shared" si="1100"/>
        <v/>
      </c>
      <c r="AI8825" s="19" t="str">
        <f t="shared" si="1101"/>
        <v/>
      </c>
      <c r="AJ8825"/>
      <c r="AK8825" s="19" t="str">
        <f t="shared" si="1102"/>
        <v/>
      </c>
    </row>
    <row r="8826" spans="1:37" x14ac:dyDescent="0.25">
      <c r="A8826" s="42" t="str">
        <f t="shared" si="1096"/>
        <v/>
      </c>
      <c r="B8826" s="42" t="str">
        <f t="shared" si="1097"/>
        <v/>
      </c>
      <c r="C8826" s="42" t="str">
        <f>IF(ISBLANK($N8826),"",IF(ISBLANK('datos GENERALES'!B$16),"",'datos GENERALES'!B$16))</f>
        <v/>
      </c>
      <c r="D8826" s="43" t="str">
        <f>IF(ISBLANK($N8826),"","SGBTM/AUTAROC/"&amp;'datos GENERALES'!B$5&amp;"_"&amp;'datos GENERALES'!C$5&amp;"_"&amp;'datos GENERALES'!D$5)</f>
        <v/>
      </c>
      <c r="E8826" s="42" t="str">
        <f>IF(ISBLANK($N8826),"",IF(ISBLANK('datos GENERALES'!$B$6),"",'datos GENERALES'!$B$6))</f>
        <v/>
      </c>
      <c r="F8826" s="42" t="str">
        <f>IF(ISBLANK($N8826),"",IF(ISBLANK('datos GENERALES'!$B$7),"",'datos GENERALES'!$B$7))</f>
        <v/>
      </c>
      <c r="G8826" s="42" t="str">
        <f>IF(ISBLANK($N8826),"",IF(ISBLANK('datos GENERALES'!$B$10),"",'datos GENERALES'!$B$10))</f>
        <v/>
      </c>
      <c r="H8826" s="42" t="str">
        <f>IF(ISBLANK($N8826),"",IF(ISBLANK('datos GENERALES'!$C$10),"",'datos GENERALES'!$C$10))</f>
        <v/>
      </c>
      <c r="I8826" s="42" t="str">
        <f>IF(ISBLANK($N8826),"",IF(ISBLANK('datos GENERALES'!$D$10),"",'datos GENERALES'!$D$10))</f>
        <v/>
      </c>
      <c r="O8826" s="48" t="str">
        <f>IFERROR(VLOOKUP(N8826,ListaEspecies!$B$3:$D$45,2,FALSE),"")</f>
        <v/>
      </c>
      <c r="P8826" s="96" t="str">
        <f>IFERROR(VLOOKUP(N8826,ListaEspecies!$B$3:$D$45,3,FALSE),"")</f>
        <v/>
      </c>
      <c r="R8826" s="42" t="str">
        <f>IF(ISBLANK($J8826),"",IF(ISBLANK('datos GENERALES'!$B$15),"",'datos GENERALES'!$B$15))</f>
        <v/>
      </c>
      <c r="S8826" s="49" t="str">
        <f t="shared" si="1098"/>
        <v/>
      </c>
      <c r="T8826" s="49" t="str">
        <f t="shared" si="1099"/>
        <v/>
      </c>
      <c r="AA8826" s="50" t="str">
        <f t="shared" si="1103"/>
        <v/>
      </c>
      <c r="AE8826" s="50" t="str">
        <f t="shared" si="1100"/>
        <v/>
      </c>
      <c r="AI8826" s="19" t="str">
        <f t="shared" si="1101"/>
        <v/>
      </c>
      <c r="AJ8826"/>
      <c r="AK8826" s="19" t="str">
        <f t="shared" si="1102"/>
        <v/>
      </c>
    </row>
    <row r="8827" spans="1:37" x14ac:dyDescent="0.25">
      <c r="A8827" s="42" t="str">
        <f t="shared" si="1096"/>
        <v/>
      </c>
      <c r="B8827" s="42" t="str">
        <f t="shared" si="1097"/>
        <v/>
      </c>
      <c r="C8827" s="42" t="str">
        <f>IF(ISBLANK($N8827),"",IF(ISBLANK('datos GENERALES'!B$16),"",'datos GENERALES'!B$16))</f>
        <v/>
      </c>
      <c r="D8827" s="43" t="str">
        <f>IF(ISBLANK($N8827),"","SGBTM/AUTAROC/"&amp;'datos GENERALES'!B$5&amp;"_"&amp;'datos GENERALES'!C$5&amp;"_"&amp;'datos GENERALES'!D$5)</f>
        <v/>
      </c>
      <c r="E8827" s="42" t="str">
        <f>IF(ISBLANK($N8827),"",IF(ISBLANK('datos GENERALES'!$B$6),"",'datos GENERALES'!$B$6))</f>
        <v/>
      </c>
      <c r="F8827" s="42" t="str">
        <f>IF(ISBLANK($N8827),"",IF(ISBLANK('datos GENERALES'!$B$7),"",'datos GENERALES'!$B$7))</f>
        <v/>
      </c>
      <c r="G8827" s="42" t="str">
        <f>IF(ISBLANK($N8827),"",IF(ISBLANK('datos GENERALES'!$B$10),"",'datos GENERALES'!$B$10))</f>
        <v/>
      </c>
      <c r="H8827" s="42" t="str">
        <f>IF(ISBLANK($N8827),"",IF(ISBLANK('datos GENERALES'!$C$10),"",'datos GENERALES'!$C$10))</f>
        <v/>
      </c>
      <c r="I8827" s="42" t="str">
        <f>IF(ISBLANK($N8827),"",IF(ISBLANK('datos GENERALES'!$D$10),"",'datos GENERALES'!$D$10))</f>
        <v/>
      </c>
      <c r="O8827" s="48" t="str">
        <f>IFERROR(VLOOKUP(N8827,ListaEspecies!$B$3:$D$45,2,FALSE),"")</f>
        <v/>
      </c>
      <c r="P8827" s="96" t="str">
        <f>IFERROR(VLOOKUP(N8827,ListaEspecies!$B$3:$D$45,3,FALSE),"")</f>
        <v/>
      </c>
      <c r="R8827" s="42" t="str">
        <f>IF(ISBLANK($J8827),"",IF(ISBLANK('datos GENERALES'!$B$15),"",'datos GENERALES'!$B$15))</f>
        <v/>
      </c>
      <c r="S8827" s="49" t="str">
        <f t="shared" si="1098"/>
        <v/>
      </c>
      <c r="T8827" s="49" t="str">
        <f t="shared" si="1099"/>
        <v/>
      </c>
      <c r="AA8827" s="50" t="str">
        <f t="shared" si="1103"/>
        <v/>
      </c>
      <c r="AE8827" s="50" t="str">
        <f t="shared" si="1100"/>
        <v/>
      </c>
      <c r="AI8827" s="19" t="str">
        <f t="shared" si="1101"/>
        <v/>
      </c>
      <c r="AJ8827"/>
      <c r="AK8827" s="19" t="str">
        <f t="shared" si="1102"/>
        <v/>
      </c>
    </row>
    <row r="8828" spans="1:37" x14ac:dyDescent="0.25">
      <c r="A8828" s="42" t="str">
        <f t="shared" si="1096"/>
        <v/>
      </c>
      <c r="B8828" s="42" t="str">
        <f t="shared" si="1097"/>
        <v/>
      </c>
      <c r="C8828" s="42" t="str">
        <f>IF(ISBLANK($N8828),"",IF(ISBLANK('datos GENERALES'!B$16),"",'datos GENERALES'!B$16))</f>
        <v/>
      </c>
      <c r="D8828" s="43" t="str">
        <f>IF(ISBLANK($N8828),"","SGBTM/AUTAROC/"&amp;'datos GENERALES'!B$5&amp;"_"&amp;'datos GENERALES'!C$5&amp;"_"&amp;'datos GENERALES'!D$5)</f>
        <v/>
      </c>
      <c r="E8828" s="42" t="str">
        <f>IF(ISBLANK($N8828),"",IF(ISBLANK('datos GENERALES'!$B$6),"",'datos GENERALES'!$B$6))</f>
        <v/>
      </c>
      <c r="F8828" s="42" t="str">
        <f>IF(ISBLANK($N8828),"",IF(ISBLANK('datos GENERALES'!$B$7),"",'datos GENERALES'!$B$7))</f>
        <v/>
      </c>
      <c r="G8828" s="42" t="str">
        <f>IF(ISBLANK($N8828),"",IF(ISBLANK('datos GENERALES'!$B$10),"",'datos GENERALES'!$B$10))</f>
        <v/>
      </c>
      <c r="H8828" s="42" t="str">
        <f>IF(ISBLANK($N8828),"",IF(ISBLANK('datos GENERALES'!$C$10),"",'datos GENERALES'!$C$10))</f>
        <v/>
      </c>
      <c r="I8828" s="42" t="str">
        <f>IF(ISBLANK($N8828),"",IF(ISBLANK('datos GENERALES'!$D$10),"",'datos GENERALES'!$D$10))</f>
        <v/>
      </c>
      <c r="O8828" s="48" t="str">
        <f>IFERROR(VLOOKUP(N8828,ListaEspecies!$B$3:$D$45,2,FALSE),"")</f>
        <v/>
      </c>
      <c r="P8828" s="96" t="str">
        <f>IFERROR(VLOOKUP(N8828,ListaEspecies!$B$3:$D$45,3,FALSE),"")</f>
        <v/>
      </c>
      <c r="R8828" s="42" t="str">
        <f>IF(ISBLANK($J8828),"",IF(ISBLANK('datos GENERALES'!$B$15),"",'datos GENERALES'!$B$15))</f>
        <v/>
      </c>
      <c r="S8828" s="49" t="str">
        <f t="shared" si="1098"/>
        <v/>
      </c>
      <c r="T8828" s="49" t="str">
        <f t="shared" si="1099"/>
        <v/>
      </c>
      <c r="AA8828" s="50" t="str">
        <f t="shared" si="1103"/>
        <v/>
      </c>
      <c r="AE8828" s="50" t="str">
        <f t="shared" si="1100"/>
        <v/>
      </c>
      <c r="AI8828" s="19" t="str">
        <f t="shared" si="1101"/>
        <v/>
      </c>
      <c r="AJ8828"/>
      <c r="AK8828" s="19" t="str">
        <f t="shared" si="1102"/>
        <v/>
      </c>
    </row>
    <row r="8829" spans="1:37" x14ac:dyDescent="0.25">
      <c r="A8829" s="42" t="str">
        <f t="shared" si="1096"/>
        <v/>
      </c>
      <c r="B8829" s="42" t="str">
        <f t="shared" si="1097"/>
        <v/>
      </c>
      <c r="C8829" s="42" t="str">
        <f>IF(ISBLANK($N8829),"",IF(ISBLANK('datos GENERALES'!B$16),"",'datos GENERALES'!B$16))</f>
        <v/>
      </c>
      <c r="D8829" s="43" t="str">
        <f>IF(ISBLANK($N8829),"","SGBTM/AUTAROC/"&amp;'datos GENERALES'!B$5&amp;"_"&amp;'datos GENERALES'!C$5&amp;"_"&amp;'datos GENERALES'!D$5)</f>
        <v/>
      </c>
      <c r="E8829" s="42" t="str">
        <f>IF(ISBLANK($N8829),"",IF(ISBLANK('datos GENERALES'!$B$6),"",'datos GENERALES'!$B$6))</f>
        <v/>
      </c>
      <c r="F8829" s="42" t="str">
        <f>IF(ISBLANK($N8829),"",IF(ISBLANK('datos GENERALES'!$B$7),"",'datos GENERALES'!$B$7))</f>
        <v/>
      </c>
      <c r="G8829" s="42" t="str">
        <f>IF(ISBLANK($N8829),"",IF(ISBLANK('datos GENERALES'!$B$10),"",'datos GENERALES'!$B$10))</f>
        <v/>
      </c>
      <c r="H8829" s="42" t="str">
        <f>IF(ISBLANK($N8829),"",IF(ISBLANK('datos GENERALES'!$C$10),"",'datos GENERALES'!$C$10))</f>
        <v/>
      </c>
      <c r="I8829" s="42" t="str">
        <f>IF(ISBLANK($N8829),"",IF(ISBLANK('datos GENERALES'!$D$10),"",'datos GENERALES'!$D$10))</f>
        <v/>
      </c>
      <c r="O8829" s="48" t="str">
        <f>IFERROR(VLOOKUP(N8829,ListaEspecies!$B$3:$D$45,2,FALSE),"")</f>
        <v/>
      </c>
      <c r="P8829" s="96" t="str">
        <f>IFERROR(VLOOKUP(N8829,ListaEspecies!$B$3:$D$45,3,FALSE),"")</f>
        <v/>
      </c>
      <c r="R8829" s="42" t="str">
        <f>IF(ISBLANK($J8829),"",IF(ISBLANK('datos GENERALES'!$B$15),"",'datos GENERALES'!$B$15))</f>
        <v/>
      </c>
      <c r="S8829" s="49" t="str">
        <f t="shared" si="1098"/>
        <v/>
      </c>
      <c r="T8829" s="49" t="str">
        <f t="shared" si="1099"/>
        <v/>
      </c>
      <c r="AA8829" s="50" t="str">
        <f t="shared" si="1103"/>
        <v/>
      </c>
      <c r="AE8829" s="50" t="str">
        <f t="shared" si="1100"/>
        <v/>
      </c>
      <c r="AI8829" s="19" t="str">
        <f t="shared" si="1101"/>
        <v/>
      </c>
      <c r="AJ8829"/>
      <c r="AK8829" s="19" t="str">
        <f t="shared" si="1102"/>
        <v/>
      </c>
    </row>
    <row r="8830" spans="1:37" x14ac:dyDescent="0.25">
      <c r="A8830" s="42" t="str">
        <f t="shared" si="1096"/>
        <v/>
      </c>
      <c r="B8830" s="42" t="str">
        <f t="shared" si="1097"/>
        <v/>
      </c>
      <c r="C8830" s="42" t="str">
        <f>IF(ISBLANK($N8830),"",IF(ISBLANK('datos GENERALES'!B$16),"",'datos GENERALES'!B$16))</f>
        <v/>
      </c>
      <c r="D8830" s="43" t="str">
        <f>IF(ISBLANK($N8830),"","SGBTM/AUTAROC/"&amp;'datos GENERALES'!B$5&amp;"_"&amp;'datos GENERALES'!C$5&amp;"_"&amp;'datos GENERALES'!D$5)</f>
        <v/>
      </c>
      <c r="E8830" s="42" t="str">
        <f>IF(ISBLANK($N8830),"",IF(ISBLANK('datos GENERALES'!$B$6),"",'datos GENERALES'!$B$6))</f>
        <v/>
      </c>
      <c r="F8830" s="42" t="str">
        <f>IF(ISBLANK($N8830),"",IF(ISBLANK('datos GENERALES'!$B$7),"",'datos GENERALES'!$B$7))</f>
        <v/>
      </c>
      <c r="G8830" s="42" t="str">
        <f>IF(ISBLANK($N8830),"",IF(ISBLANK('datos GENERALES'!$B$10),"",'datos GENERALES'!$B$10))</f>
        <v/>
      </c>
      <c r="H8830" s="42" t="str">
        <f>IF(ISBLANK($N8830),"",IF(ISBLANK('datos GENERALES'!$C$10),"",'datos GENERALES'!$C$10))</f>
        <v/>
      </c>
      <c r="I8830" s="42" t="str">
        <f>IF(ISBLANK($N8830),"",IF(ISBLANK('datos GENERALES'!$D$10),"",'datos GENERALES'!$D$10))</f>
        <v/>
      </c>
      <c r="O8830" s="48" t="str">
        <f>IFERROR(VLOOKUP(N8830,ListaEspecies!$B$3:$D$45,2,FALSE),"")</f>
        <v/>
      </c>
      <c r="P8830" s="96" t="str">
        <f>IFERROR(VLOOKUP(N8830,ListaEspecies!$B$3:$D$45,3,FALSE),"")</f>
        <v/>
      </c>
      <c r="R8830" s="42" t="str">
        <f>IF(ISBLANK($J8830),"",IF(ISBLANK('datos GENERALES'!$B$15),"",'datos GENERALES'!$B$15))</f>
        <v/>
      </c>
      <c r="S8830" s="49" t="str">
        <f t="shared" si="1098"/>
        <v/>
      </c>
      <c r="T8830" s="49" t="str">
        <f t="shared" si="1099"/>
        <v/>
      </c>
      <c r="AA8830" s="50" t="str">
        <f t="shared" si="1103"/>
        <v/>
      </c>
      <c r="AE8830" s="50" t="str">
        <f t="shared" si="1100"/>
        <v/>
      </c>
      <c r="AI8830" s="19" t="str">
        <f t="shared" si="1101"/>
        <v/>
      </c>
      <c r="AJ8830"/>
      <c r="AK8830" s="19" t="str">
        <f t="shared" si="1102"/>
        <v/>
      </c>
    </row>
    <row r="8831" spans="1:37" x14ac:dyDescent="0.25">
      <c r="A8831" s="42" t="str">
        <f t="shared" si="1096"/>
        <v/>
      </c>
      <c r="B8831" s="42" t="str">
        <f t="shared" si="1097"/>
        <v/>
      </c>
      <c r="C8831" s="42" t="str">
        <f>IF(ISBLANK($N8831),"",IF(ISBLANK('datos GENERALES'!B$16),"",'datos GENERALES'!B$16))</f>
        <v/>
      </c>
      <c r="D8831" s="43" t="str">
        <f>IF(ISBLANK($N8831),"","SGBTM/AUTAROC/"&amp;'datos GENERALES'!B$5&amp;"_"&amp;'datos GENERALES'!C$5&amp;"_"&amp;'datos GENERALES'!D$5)</f>
        <v/>
      </c>
      <c r="E8831" s="42" t="str">
        <f>IF(ISBLANK($N8831),"",IF(ISBLANK('datos GENERALES'!$B$6),"",'datos GENERALES'!$B$6))</f>
        <v/>
      </c>
      <c r="F8831" s="42" t="str">
        <f>IF(ISBLANK($N8831),"",IF(ISBLANK('datos GENERALES'!$B$7),"",'datos GENERALES'!$B$7))</f>
        <v/>
      </c>
      <c r="G8831" s="42" t="str">
        <f>IF(ISBLANK($N8831),"",IF(ISBLANK('datos GENERALES'!$B$10),"",'datos GENERALES'!$B$10))</f>
        <v/>
      </c>
      <c r="H8831" s="42" t="str">
        <f>IF(ISBLANK($N8831),"",IF(ISBLANK('datos GENERALES'!$C$10),"",'datos GENERALES'!$C$10))</f>
        <v/>
      </c>
      <c r="I8831" s="42" t="str">
        <f>IF(ISBLANK($N8831),"",IF(ISBLANK('datos GENERALES'!$D$10),"",'datos GENERALES'!$D$10))</f>
        <v/>
      </c>
      <c r="O8831" s="48" t="str">
        <f>IFERROR(VLOOKUP(N8831,ListaEspecies!$B$3:$D$45,2,FALSE),"")</f>
        <v/>
      </c>
      <c r="P8831" s="96" t="str">
        <f>IFERROR(VLOOKUP(N8831,ListaEspecies!$B$3:$D$45,3,FALSE),"")</f>
        <v/>
      </c>
      <c r="R8831" s="42" t="str">
        <f>IF(ISBLANK($J8831),"",IF(ISBLANK('datos GENERALES'!$B$15),"",'datos GENERALES'!$B$15))</f>
        <v/>
      </c>
      <c r="S8831" s="49" t="str">
        <f t="shared" si="1098"/>
        <v/>
      </c>
      <c r="T8831" s="49" t="str">
        <f t="shared" si="1099"/>
        <v/>
      </c>
      <c r="AA8831" s="50" t="str">
        <f t="shared" si="1103"/>
        <v/>
      </c>
      <c r="AE8831" s="50" t="str">
        <f t="shared" si="1100"/>
        <v/>
      </c>
      <c r="AI8831" s="19" t="str">
        <f t="shared" si="1101"/>
        <v/>
      </c>
      <c r="AJ8831"/>
      <c r="AK8831" s="19" t="str">
        <f t="shared" si="1102"/>
        <v/>
      </c>
    </row>
    <row r="8832" spans="1:37" x14ac:dyDescent="0.25">
      <c r="A8832" s="42" t="str">
        <f t="shared" si="1096"/>
        <v/>
      </c>
      <c r="B8832" s="42" t="str">
        <f t="shared" si="1097"/>
        <v/>
      </c>
      <c r="C8832" s="42" t="str">
        <f>IF(ISBLANK($N8832),"",IF(ISBLANK('datos GENERALES'!B$16),"",'datos GENERALES'!B$16))</f>
        <v/>
      </c>
      <c r="D8832" s="43" t="str">
        <f>IF(ISBLANK($N8832),"","SGBTM/AUTAROC/"&amp;'datos GENERALES'!B$5&amp;"_"&amp;'datos GENERALES'!C$5&amp;"_"&amp;'datos GENERALES'!D$5)</f>
        <v/>
      </c>
      <c r="E8832" s="42" t="str">
        <f>IF(ISBLANK($N8832),"",IF(ISBLANK('datos GENERALES'!$B$6),"",'datos GENERALES'!$B$6))</f>
        <v/>
      </c>
      <c r="F8832" s="42" t="str">
        <f>IF(ISBLANK($N8832),"",IF(ISBLANK('datos GENERALES'!$B$7),"",'datos GENERALES'!$B$7))</f>
        <v/>
      </c>
      <c r="G8832" s="42" t="str">
        <f>IF(ISBLANK($N8832),"",IF(ISBLANK('datos GENERALES'!$B$10),"",'datos GENERALES'!$B$10))</f>
        <v/>
      </c>
      <c r="H8832" s="42" t="str">
        <f>IF(ISBLANK($N8832),"",IF(ISBLANK('datos GENERALES'!$C$10),"",'datos GENERALES'!$C$10))</f>
        <v/>
      </c>
      <c r="I8832" s="42" t="str">
        <f>IF(ISBLANK($N8832),"",IF(ISBLANK('datos GENERALES'!$D$10),"",'datos GENERALES'!$D$10))</f>
        <v/>
      </c>
      <c r="O8832" s="48" t="str">
        <f>IFERROR(VLOOKUP(N8832,ListaEspecies!$B$3:$D$45,2,FALSE),"")</f>
        <v/>
      </c>
      <c r="P8832" s="96" t="str">
        <f>IFERROR(VLOOKUP(N8832,ListaEspecies!$B$3:$D$45,3,FALSE),"")</f>
        <v/>
      </c>
      <c r="R8832" s="42" t="str">
        <f>IF(ISBLANK($J8832),"",IF(ISBLANK('datos GENERALES'!$B$15),"",'datos GENERALES'!$B$15))</f>
        <v/>
      </c>
      <c r="S8832" s="49" t="str">
        <f t="shared" si="1098"/>
        <v/>
      </c>
      <c r="T8832" s="49" t="str">
        <f t="shared" si="1099"/>
        <v/>
      </c>
      <c r="AA8832" s="50" t="str">
        <f t="shared" si="1103"/>
        <v/>
      </c>
      <c r="AE8832" s="50" t="str">
        <f t="shared" si="1100"/>
        <v/>
      </c>
      <c r="AI8832" s="19" t="str">
        <f t="shared" si="1101"/>
        <v/>
      </c>
      <c r="AJ8832"/>
      <c r="AK8832" s="19" t="str">
        <f t="shared" si="1102"/>
        <v/>
      </c>
    </row>
    <row r="8833" spans="1:37" x14ac:dyDescent="0.25">
      <c r="A8833" s="42" t="str">
        <f t="shared" si="1096"/>
        <v/>
      </c>
      <c r="B8833" s="42" t="str">
        <f t="shared" si="1097"/>
        <v/>
      </c>
      <c r="C8833" s="42" t="str">
        <f>IF(ISBLANK($N8833),"",IF(ISBLANK('datos GENERALES'!B$16),"",'datos GENERALES'!B$16))</f>
        <v/>
      </c>
      <c r="D8833" s="43" t="str">
        <f>IF(ISBLANK($N8833),"","SGBTM/AUTAROC/"&amp;'datos GENERALES'!B$5&amp;"_"&amp;'datos GENERALES'!C$5&amp;"_"&amp;'datos GENERALES'!D$5)</f>
        <v/>
      </c>
      <c r="E8833" s="42" t="str">
        <f>IF(ISBLANK($N8833),"",IF(ISBLANK('datos GENERALES'!$B$6),"",'datos GENERALES'!$B$6))</f>
        <v/>
      </c>
      <c r="F8833" s="42" t="str">
        <f>IF(ISBLANK($N8833),"",IF(ISBLANK('datos GENERALES'!$B$7),"",'datos GENERALES'!$B$7))</f>
        <v/>
      </c>
      <c r="G8833" s="42" t="str">
        <f>IF(ISBLANK($N8833),"",IF(ISBLANK('datos GENERALES'!$B$10),"",'datos GENERALES'!$B$10))</f>
        <v/>
      </c>
      <c r="H8833" s="42" t="str">
        <f>IF(ISBLANK($N8833),"",IF(ISBLANK('datos GENERALES'!$C$10),"",'datos GENERALES'!$C$10))</f>
        <v/>
      </c>
      <c r="I8833" s="42" t="str">
        <f>IF(ISBLANK($N8833),"",IF(ISBLANK('datos GENERALES'!$D$10),"",'datos GENERALES'!$D$10))</f>
        <v/>
      </c>
      <c r="O8833" s="48" t="str">
        <f>IFERROR(VLOOKUP(N8833,ListaEspecies!$B$3:$D$45,2,FALSE),"")</f>
        <v/>
      </c>
      <c r="P8833" s="96" t="str">
        <f>IFERROR(VLOOKUP(N8833,ListaEspecies!$B$3:$D$45,3,FALSE),"")</f>
        <v/>
      </c>
      <c r="R8833" s="42" t="str">
        <f>IF(ISBLANK($J8833),"",IF(ISBLANK('datos GENERALES'!$B$15),"",'datos GENERALES'!$B$15))</f>
        <v/>
      </c>
      <c r="S8833" s="49" t="str">
        <f t="shared" si="1098"/>
        <v/>
      </c>
      <c r="T8833" s="49" t="str">
        <f t="shared" si="1099"/>
        <v/>
      </c>
      <c r="AA8833" s="50" t="str">
        <f t="shared" si="1103"/>
        <v/>
      </c>
      <c r="AE8833" s="50" t="str">
        <f t="shared" si="1100"/>
        <v/>
      </c>
      <c r="AI8833" s="19" t="str">
        <f t="shared" si="1101"/>
        <v/>
      </c>
      <c r="AJ8833"/>
      <c r="AK8833" s="19" t="str">
        <f t="shared" si="1102"/>
        <v/>
      </c>
    </row>
    <row r="8834" spans="1:37" x14ac:dyDescent="0.25">
      <c r="A8834" s="42" t="str">
        <f t="shared" ref="A8834:A8897" si="1104">IF(ISBLANK($N8834),"","AROC")</f>
        <v/>
      </c>
      <c r="B8834" s="42" t="str">
        <f t="shared" ref="B8834:B8897" si="1105">IF(ISBLANK($N8834),"","avistamiento AROC")</f>
        <v/>
      </c>
      <c r="C8834" s="42" t="str">
        <f>IF(ISBLANK($N8834),"",IF(ISBLANK('datos GENERALES'!B$16),"",'datos GENERALES'!B$16))</f>
        <v/>
      </c>
      <c r="D8834" s="43" t="str">
        <f>IF(ISBLANK($N8834),"","SGBTM/AUTAROC/"&amp;'datos GENERALES'!B$5&amp;"_"&amp;'datos GENERALES'!C$5&amp;"_"&amp;'datos GENERALES'!D$5)</f>
        <v/>
      </c>
      <c r="E8834" s="42" t="str">
        <f>IF(ISBLANK($N8834),"",IF(ISBLANK('datos GENERALES'!$B$6),"",'datos GENERALES'!$B$6))</f>
        <v/>
      </c>
      <c r="F8834" s="42" t="str">
        <f>IF(ISBLANK($N8834),"",IF(ISBLANK('datos GENERALES'!$B$7),"",'datos GENERALES'!$B$7))</f>
        <v/>
      </c>
      <c r="G8834" s="42" t="str">
        <f>IF(ISBLANK($N8834),"",IF(ISBLANK('datos GENERALES'!$B$10),"",'datos GENERALES'!$B$10))</f>
        <v/>
      </c>
      <c r="H8834" s="42" t="str">
        <f>IF(ISBLANK($N8834),"",IF(ISBLANK('datos GENERALES'!$C$10),"",'datos GENERALES'!$C$10))</f>
        <v/>
      </c>
      <c r="I8834" s="42" t="str">
        <f>IF(ISBLANK($N8834),"",IF(ISBLANK('datos GENERALES'!$D$10),"",'datos GENERALES'!$D$10))</f>
        <v/>
      </c>
      <c r="O8834" s="48" t="str">
        <f>IFERROR(VLOOKUP(N8834,ListaEspecies!$B$3:$D$45,2,FALSE),"")</f>
        <v/>
      </c>
      <c r="P8834" s="96" t="str">
        <f>IFERROR(VLOOKUP(N8834,ListaEspecies!$B$3:$D$45,3,FALSE),"")</f>
        <v/>
      </c>
      <c r="R8834" s="42" t="str">
        <f>IF(ISBLANK($J8834),"",IF(ISBLANK('datos GENERALES'!$B$15),"",'datos GENERALES'!$B$15))</f>
        <v/>
      </c>
      <c r="S8834" s="49" t="str">
        <f t="shared" si="1098"/>
        <v/>
      </c>
      <c r="T8834" s="49" t="str">
        <f t="shared" si="1099"/>
        <v/>
      </c>
      <c r="AA8834" s="50" t="str">
        <f t="shared" si="1103"/>
        <v/>
      </c>
      <c r="AE8834" s="50" t="str">
        <f t="shared" si="1100"/>
        <v/>
      </c>
      <c r="AI8834" s="19" t="str">
        <f t="shared" si="1101"/>
        <v/>
      </c>
      <c r="AJ8834"/>
      <c r="AK8834" s="19" t="str">
        <f t="shared" si="1102"/>
        <v/>
      </c>
    </row>
    <row r="8835" spans="1:37" x14ac:dyDescent="0.25">
      <c r="A8835" s="42" t="str">
        <f t="shared" si="1104"/>
        <v/>
      </c>
      <c r="B8835" s="42" t="str">
        <f t="shared" si="1105"/>
        <v/>
      </c>
      <c r="C8835" s="42" t="str">
        <f>IF(ISBLANK($N8835),"",IF(ISBLANK('datos GENERALES'!B$16),"",'datos GENERALES'!B$16))</f>
        <v/>
      </c>
      <c r="D8835" s="43" t="str">
        <f>IF(ISBLANK($N8835),"","SGBTM/AUTAROC/"&amp;'datos GENERALES'!B$5&amp;"_"&amp;'datos GENERALES'!C$5&amp;"_"&amp;'datos GENERALES'!D$5)</f>
        <v/>
      </c>
      <c r="E8835" s="42" t="str">
        <f>IF(ISBLANK($N8835),"",IF(ISBLANK('datos GENERALES'!$B$6),"",'datos GENERALES'!$B$6))</f>
        <v/>
      </c>
      <c r="F8835" s="42" t="str">
        <f>IF(ISBLANK($N8835),"",IF(ISBLANK('datos GENERALES'!$B$7),"",'datos GENERALES'!$B$7))</f>
        <v/>
      </c>
      <c r="G8835" s="42" t="str">
        <f>IF(ISBLANK($N8835),"",IF(ISBLANK('datos GENERALES'!$B$10),"",'datos GENERALES'!$B$10))</f>
        <v/>
      </c>
      <c r="H8835" s="42" t="str">
        <f>IF(ISBLANK($N8835),"",IF(ISBLANK('datos GENERALES'!$C$10),"",'datos GENERALES'!$C$10))</f>
        <v/>
      </c>
      <c r="I8835" s="42" t="str">
        <f>IF(ISBLANK($N8835),"",IF(ISBLANK('datos GENERALES'!$D$10),"",'datos GENERALES'!$D$10))</f>
        <v/>
      </c>
      <c r="O8835" s="48" t="str">
        <f>IFERROR(VLOOKUP(N8835,ListaEspecies!$B$3:$D$45,2,FALSE),"")</f>
        <v/>
      </c>
      <c r="P8835" s="96" t="str">
        <f>IFERROR(VLOOKUP(N8835,ListaEspecies!$B$3:$D$45,3,FALSE),"")</f>
        <v/>
      </c>
      <c r="R8835" s="42" t="str">
        <f>IF(ISBLANK($J8835),"",IF(ISBLANK('datos GENERALES'!$B$15),"",'datos GENERALES'!$B$15))</f>
        <v/>
      </c>
      <c r="S8835" s="49" t="str">
        <f t="shared" ref="S8835:S8898" si="1106">IF(U8835="",AA8835,U8835)</f>
        <v/>
      </c>
      <c r="T8835" s="49" t="str">
        <f t="shared" ref="T8835:T8898" si="1107">IF(V8835="",AE8835,V8835)</f>
        <v/>
      </c>
      <c r="AA8835" s="50" t="str">
        <f t="shared" si="1103"/>
        <v/>
      </c>
      <c r="AE8835" s="50" t="str">
        <f t="shared" ref="AE8835:AE8898" si="1108">IF((AB8835+(AC8835/60)+(AD8835/3600))=0,"",(AB8835+(AC8835/60)+(AD8835/3600)))</f>
        <v/>
      </c>
      <c r="AI8835" s="19" t="str">
        <f t="shared" ref="AI8835:AI8898" si="1109">IF(ISBLANK(AH8835),"",IF(AH8835="SI","",IF(AH8835="NO",0,"NA")))</f>
        <v/>
      </c>
      <c r="AJ8835"/>
      <c r="AK8835" s="19" t="str">
        <f t="shared" ref="AK8835:AK8898" si="1110">IF(ISBLANK(AJ8835),"",IF(AJ8835="SI","",IF(AJ8835="NO",0,"NA")))</f>
        <v/>
      </c>
    </row>
    <row r="8836" spans="1:37" x14ac:dyDescent="0.25">
      <c r="A8836" s="42" t="str">
        <f t="shared" si="1104"/>
        <v/>
      </c>
      <c r="B8836" s="42" t="str">
        <f t="shared" si="1105"/>
        <v/>
      </c>
      <c r="C8836" s="42" t="str">
        <f>IF(ISBLANK($N8836),"",IF(ISBLANK('datos GENERALES'!B$16),"",'datos GENERALES'!B$16))</f>
        <v/>
      </c>
      <c r="D8836" s="43" t="str">
        <f>IF(ISBLANK($N8836),"","SGBTM/AUTAROC/"&amp;'datos GENERALES'!B$5&amp;"_"&amp;'datos GENERALES'!C$5&amp;"_"&amp;'datos GENERALES'!D$5)</f>
        <v/>
      </c>
      <c r="E8836" s="42" t="str">
        <f>IF(ISBLANK($N8836),"",IF(ISBLANK('datos GENERALES'!$B$6),"",'datos GENERALES'!$B$6))</f>
        <v/>
      </c>
      <c r="F8836" s="42" t="str">
        <f>IF(ISBLANK($N8836),"",IF(ISBLANK('datos GENERALES'!$B$7),"",'datos GENERALES'!$B$7))</f>
        <v/>
      </c>
      <c r="G8836" s="42" t="str">
        <f>IF(ISBLANK($N8836),"",IF(ISBLANK('datos GENERALES'!$B$10),"",'datos GENERALES'!$B$10))</f>
        <v/>
      </c>
      <c r="H8836" s="42" t="str">
        <f>IF(ISBLANK($N8836),"",IF(ISBLANK('datos GENERALES'!$C$10),"",'datos GENERALES'!$C$10))</f>
        <v/>
      </c>
      <c r="I8836" s="42" t="str">
        <f>IF(ISBLANK($N8836),"",IF(ISBLANK('datos GENERALES'!$D$10),"",'datos GENERALES'!$D$10))</f>
        <v/>
      </c>
      <c r="O8836" s="48" t="str">
        <f>IFERROR(VLOOKUP(N8836,ListaEspecies!$B$3:$D$45,2,FALSE),"")</f>
        <v/>
      </c>
      <c r="P8836" s="96" t="str">
        <f>IFERROR(VLOOKUP(N8836,ListaEspecies!$B$3:$D$45,3,FALSE),"")</f>
        <v/>
      </c>
      <c r="R8836" s="42" t="str">
        <f>IF(ISBLANK($J8836),"",IF(ISBLANK('datos GENERALES'!$B$15),"",'datos GENERALES'!$B$15))</f>
        <v/>
      </c>
      <c r="S8836" s="49" t="str">
        <f t="shared" si="1106"/>
        <v/>
      </c>
      <c r="T8836" s="49" t="str">
        <f t="shared" si="1107"/>
        <v/>
      </c>
      <c r="AA8836" s="50" t="str">
        <f t="shared" ref="AA8836:AA8899" si="1111">IF((X8836+(Y8836/60)+(Z8836/3600))*IF(W8836="o",-1,1)=0,"",(X8836+(Y8836/60)+(Z8836/3600))*IF(W8836="o",-1,1))</f>
        <v/>
      </c>
      <c r="AE8836" s="50" t="str">
        <f t="shared" si="1108"/>
        <v/>
      </c>
      <c r="AI8836" s="19" t="str">
        <f t="shared" si="1109"/>
        <v/>
      </c>
      <c r="AJ8836"/>
      <c r="AK8836" s="19" t="str">
        <f t="shared" si="1110"/>
        <v/>
      </c>
    </row>
    <row r="8837" spans="1:37" x14ac:dyDescent="0.25">
      <c r="A8837" s="42" t="str">
        <f t="shared" si="1104"/>
        <v/>
      </c>
      <c r="B8837" s="42" t="str">
        <f t="shared" si="1105"/>
        <v/>
      </c>
      <c r="C8837" s="42" t="str">
        <f>IF(ISBLANK($N8837),"",IF(ISBLANK('datos GENERALES'!B$16),"",'datos GENERALES'!B$16))</f>
        <v/>
      </c>
      <c r="D8837" s="43" t="str">
        <f>IF(ISBLANK($N8837),"","SGBTM/AUTAROC/"&amp;'datos GENERALES'!B$5&amp;"_"&amp;'datos GENERALES'!C$5&amp;"_"&amp;'datos GENERALES'!D$5)</f>
        <v/>
      </c>
      <c r="E8837" s="42" t="str">
        <f>IF(ISBLANK($N8837),"",IF(ISBLANK('datos GENERALES'!$B$6),"",'datos GENERALES'!$B$6))</f>
        <v/>
      </c>
      <c r="F8837" s="42" t="str">
        <f>IF(ISBLANK($N8837),"",IF(ISBLANK('datos GENERALES'!$B$7),"",'datos GENERALES'!$B$7))</f>
        <v/>
      </c>
      <c r="G8837" s="42" t="str">
        <f>IF(ISBLANK($N8837),"",IF(ISBLANK('datos GENERALES'!$B$10),"",'datos GENERALES'!$B$10))</f>
        <v/>
      </c>
      <c r="H8837" s="42" t="str">
        <f>IF(ISBLANK($N8837),"",IF(ISBLANK('datos GENERALES'!$C$10),"",'datos GENERALES'!$C$10))</f>
        <v/>
      </c>
      <c r="I8837" s="42" t="str">
        <f>IF(ISBLANK($N8837),"",IF(ISBLANK('datos GENERALES'!$D$10),"",'datos GENERALES'!$D$10))</f>
        <v/>
      </c>
      <c r="O8837" s="48" t="str">
        <f>IFERROR(VLOOKUP(N8837,ListaEspecies!$B$3:$D$45,2,FALSE),"")</f>
        <v/>
      </c>
      <c r="P8837" s="96" t="str">
        <f>IFERROR(VLOOKUP(N8837,ListaEspecies!$B$3:$D$45,3,FALSE),"")</f>
        <v/>
      </c>
      <c r="R8837" s="42" t="str">
        <f>IF(ISBLANK($J8837),"",IF(ISBLANK('datos GENERALES'!$B$15),"",'datos GENERALES'!$B$15))</f>
        <v/>
      </c>
      <c r="S8837" s="49" t="str">
        <f t="shared" si="1106"/>
        <v/>
      </c>
      <c r="T8837" s="49" t="str">
        <f t="shared" si="1107"/>
        <v/>
      </c>
      <c r="AA8837" s="50" t="str">
        <f t="shared" si="1111"/>
        <v/>
      </c>
      <c r="AE8837" s="50" t="str">
        <f t="shared" si="1108"/>
        <v/>
      </c>
      <c r="AI8837" s="19" t="str">
        <f t="shared" si="1109"/>
        <v/>
      </c>
      <c r="AJ8837"/>
      <c r="AK8837" s="19" t="str">
        <f t="shared" si="1110"/>
        <v/>
      </c>
    </row>
    <row r="8838" spans="1:37" x14ac:dyDescent="0.25">
      <c r="A8838" s="42" t="str">
        <f t="shared" si="1104"/>
        <v/>
      </c>
      <c r="B8838" s="42" t="str">
        <f t="shared" si="1105"/>
        <v/>
      </c>
      <c r="C8838" s="42" t="str">
        <f>IF(ISBLANK($N8838),"",IF(ISBLANK('datos GENERALES'!B$16),"",'datos GENERALES'!B$16))</f>
        <v/>
      </c>
      <c r="D8838" s="43" t="str">
        <f>IF(ISBLANK($N8838),"","SGBTM/AUTAROC/"&amp;'datos GENERALES'!B$5&amp;"_"&amp;'datos GENERALES'!C$5&amp;"_"&amp;'datos GENERALES'!D$5)</f>
        <v/>
      </c>
      <c r="E8838" s="42" t="str">
        <f>IF(ISBLANK($N8838),"",IF(ISBLANK('datos GENERALES'!$B$6),"",'datos GENERALES'!$B$6))</f>
        <v/>
      </c>
      <c r="F8838" s="42" t="str">
        <f>IF(ISBLANK($N8838),"",IF(ISBLANK('datos GENERALES'!$B$7),"",'datos GENERALES'!$B$7))</f>
        <v/>
      </c>
      <c r="G8838" s="42" t="str">
        <f>IF(ISBLANK($N8838),"",IF(ISBLANK('datos GENERALES'!$B$10),"",'datos GENERALES'!$B$10))</f>
        <v/>
      </c>
      <c r="H8838" s="42" t="str">
        <f>IF(ISBLANK($N8838),"",IF(ISBLANK('datos GENERALES'!$C$10),"",'datos GENERALES'!$C$10))</f>
        <v/>
      </c>
      <c r="I8838" s="42" t="str">
        <f>IF(ISBLANK($N8838),"",IF(ISBLANK('datos GENERALES'!$D$10),"",'datos GENERALES'!$D$10))</f>
        <v/>
      </c>
      <c r="O8838" s="48" t="str">
        <f>IFERROR(VLOOKUP(N8838,ListaEspecies!$B$3:$D$45,2,FALSE),"")</f>
        <v/>
      </c>
      <c r="P8838" s="96" t="str">
        <f>IFERROR(VLOOKUP(N8838,ListaEspecies!$B$3:$D$45,3,FALSE),"")</f>
        <v/>
      </c>
      <c r="R8838" s="42" t="str">
        <f>IF(ISBLANK($J8838),"",IF(ISBLANK('datos GENERALES'!$B$15),"",'datos GENERALES'!$B$15))</f>
        <v/>
      </c>
      <c r="S8838" s="49" t="str">
        <f t="shared" si="1106"/>
        <v/>
      </c>
      <c r="T8838" s="49" t="str">
        <f t="shared" si="1107"/>
        <v/>
      </c>
      <c r="AA8838" s="50" t="str">
        <f t="shared" si="1111"/>
        <v/>
      </c>
      <c r="AE8838" s="50" t="str">
        <f t="shared" si="1108"/>
        <v/>
      </c>
      <c r="AI8838" s="19" t="str">
        <f t="shared" si="1109"/>
        <v/>
      </c>
      <c r="AJ8838"/>
      <c r="AK8838" s="19" t="str">
        <f t="shared" si="1110"/>
        <v/>
      </c>
    </row>
    <row r="8839" spans="1:37" x14ac:dyDescent="0.25">
      <c r="A8839" s="42" t="str">
        <f t="shared" si="1104"/>
        <v/>
      </c>
      <c r="B8839" s="42" t="str">
        <f t="shared" si="1105"/>
        <v/>
      </c>
      <c r="C8839" s="42" t="str">
        <f>IF(ISBLANK($N8839),"",IF(ISBLANK('datos GENERALES'!B$16),"",'datos GENERALES'!B$16))</f>
        <v/>
      </c>
      <c r="D8839" s="43" t="str">
        <f>IF(ISBLANK($N8839),"","SGBTM/AUTAROC/"&amp;'datos GENERALES'!B$5&amp;"_"&amp;'datos GENERALES'!C$5&amp;"_"&amp;'datos GENERALES'!D$5)</f>
        <v/>
      </c>
      <c r="E8839" s="42" t="str">
        <f>IF(ISBLANK($N8839),"",IF(ISBLANK('datos GENERALES'!$B$6),"",'datos GENERALES'!$B$6))</f>
        <v/>
      </c>
      <c r="F8839" s="42" t="str">
        <f>IF(ISBLANK($N8839),"",IF(ISBLANK('datos GENERALES'!$B$7),"",'datos GENERALES'!$B$7))</f>
        <v/>
      </c>
      <c r="G8839" s="42" t="str">
        <f>IF(ISBLANK($N8839),"",IF(ISBLANK('datos GENERALES'!$B$10),"",'datos GENERALES'!$B$10))</f>
        <v/>
      </c>
      <c r="H8839" s="42" t="str">
        <f>IF(ISBLANK($N8839),"",IF(ISBLANK('datos GENERALES'!$C$10),"",'datos GENERALES'!$C$10))</f>
        <v/>
      </c>
      <c r="I8839" s="42" t="str">
        <f>IF(ISBLANK($N8839),"",IF(ISBLANK('datos GENERALES'!$D$10),"",'datos GENERALES'!$D$10))</f>
        <v/>
      </c>
      <c r="O8839" s="48" t="str">
        <f>IFERROR(VLOOKUP(N8839,ListaEspecies!$B$3:$D$45,2,FALSE),"")</f>
        <v/>
      </c>
      <c r="P8839" s="96" t="str">
        <f>IFERROR(VLOOKUP(N8839,ListaEspecies!$B$3:$D$45,3,FALSE),"")</f>
        <v/>
      </c>
      <c r="R8839" s="42" t="str">
        <f>IF(ISBLANK($J8839),"",IF(ISBLANK('datos GENERALES'!$B$15),"",'datos GENERALES'!$B$15))</f>
        <v/>
      </c>
      <c r="S8839" s="49" t="str">
        <f t="shared" si="1106"/>
        <v/>
      </c>
      <c r="T8839" s="49" t="str">
        <f t="shared" si="1107"/>
        <v/>
      </c>
      <c r="AA8839" s="50" t="str">
        <f t="shared" si="1111"/>
        <v/>
      </c>
      <c r="AE8839" s="50" t="str">
        <f t="shared" si="1108"/>
        <v/>
      </c>
      <c r="AI8839" s="19" t="str">
        <f t="shared" si="1109"/>
        <v/>
      </c>
      <c r="AJ8839"/>
      <c r="AK8839" s="19" t="str">
        <f t="shared" si="1110"/>
        <v/>
      </c>
    </row>
    <row r="8840" spans="1:37" x14ac:dyDescent="0.25">
      <c r="A8840" s="42" t="str">
        <f t="shared" si="1104"/>
        <v/>
      </c>
      <c r="B8840" s="42" t="str">
        <f t="shared" si="1105"/>
        <v/>
      </c>
      <c r="C8840" s="42" t="str">
        <f>IF(ISBLANK($N8840),"",IF(ISBLANK('datos GENERALES'!B$16),"",'datos GENERALES'!B$16))</f>
        <v/>
      </c>
      <c r="D8840" s="43" t="str">
        <f>IF(ISBLANK($N8840),"","SGBTM/AUTAROC/"&amp;'datos GENERALES'!B$5&amp;"_"&amp;'datos GENERALES'!C$5&amp;"_"&amp;'datos GENERALES'!D$5)</f>
        <v/>
      </c>
      <c r="E8840" s="42" t="str">
        <f>IF(ISBLANK($N8840),"",IF(ISBLANK('datos GENERALES'!$B$6),"",'datos GENERALES'!$B$6))</f>
        <v/>
      </c>
      <c r="F8840" s="42" t="str">
        <f>IF(ISBLANK($N8840),"",IF(ISBLANK('datos GENERALES'!$B$7),"",'datos GENERALES'!$B$7))</f>
        <v/>
      </c>
      <c r="G8840" s="42" t="str">
        <f>IF(ISBLANK($N8840),"",IF(ISBLANK('datos GENERALES'!$B$10),"",'datos GENERALES'!$B$10))</f>
        <v/>
      </c>
      <c r="H8840" s="42" t="str">
        <f>IF(ISBLANK($N8840),"",IF(ISBLANK('datos GENERALES'!$C$10),"",'datos GENERALES'!$C$10))</f>
        <v/>
      </c>
      <c r="I8840" s="42" t="str">
        <f>IF(ISBLANK($N8840),"",IF(ISBLANK('datos GENERALES'!$D$10),"",'datos GENERALES'!$D$10))</f>
        <v/>
      </c>
      <c r="O8840" s="48" t="str">
        <f>IFERROR(VLOOKUP(N8840,ListaEspecies!$B$3:$D$45,2,FALSE),"")</f>
        <v/>
      </c>
      <c r="P8840" s="96" t="str">
        <f>IFERROR(VLOOKUP(N8840,ListaEspecies!$B$3:$D$45,3,FALSE),"")</f>
        <v/>
      </c>
      <c r="R8840" s="42" t="str">
        <f>IF(ISBLANK($J8840),"",IF(ISBLANK('datos GENERALES'!$B$15),"",'datos GENERALES'!$B$15))</f>
        <v/>
      </c>
      <c r="S8840" s="49" t="str">
        <f t="shared" si="1106"/>
        <v/>
      </c>
      <c r="T8840" s="49" t="str">
        <f t="shared" si="1107"/>
        <v/>
      </c>
      <c r="AA8840" s="50" t="str">
        <f t="shared" si="1111"/>
        <v/>
      </c>
      <c r="AE8840" s="50" t="str">
        <f t="shared" si="1108"/>
        <v/>
      </c>
      <c r="AI8840" s="19" t="str">
        <f t="shared" si="1109"/>
        <v/>
      </c>
      <c r="AJ8840"/>
      <c r="AK8840" s="19" t="str">
        <f t="shared" si="1110"/>
        <v/>
      </c>
    </row>
    <row r="8841" spans="1:37" x14ac:dyDescent="0.25">
      <c r="A8841" s="42" t="str">
        <f t="shared" si="1104"/>
        <v/>
      </c>
      <c r="B8841" s="42" t="str">
        <f t="shared" si="1105"/>
        <v/>
      </c>
      <c r="C8841" s="42" t="str">
        <f>IF(ISBLANK($N8841),"",IF(ISBLANK('datos GENERALES'!B$16),"",'datos GENERALES'!B$16))</f>
        <v/>
      </c>
      <c r="D8841" s="43" t="str">
        <f>IF(ISBLANK($N8841),"","SGBTM/AUTAROC/"&amp;'datos GENERALES'!B$5&amp;"_"&amp;'datos GENERALES'!C$5&amp;"_"&amp;'datos GENERALES'!D$5)</f>
        <v/>
      </c>
      <c r="E8841" s="42" t="str">
        <f>IF(ISBLANK($N8841),"",IF(ISBLANK('datos GENERALES'!$B$6),"",'datos GENERALES'!$B$6))</f>
        <v/>
      </c>
      <c r="F8841" s="42" t="str">
        <f>IF(ISBLANK($N8841),"",IF(ISBLANK('datos GENERALES'!$B$7),"",'datos GENERALES'!$B$7))</f>
        <v/>
      </c>
      <c r="G8841" s="42" t="str">
        <f>IF(ISBLANK($N8841),"",IF(ISBLANK('datos GENERALES'!$B$10),"",'datos GENERALES'!$B$10))</f>
        <v/>
      </c>
      <c r="H8841" s="42" t="str">
        <f>IF(ISBLANK($N8841),"",IF(ISBLANK('datos GENERALES'!$C$10),"",'datos GENERALES'!$C$10))</f>
        <v/>
      </c>
      <c r="I8841" s="42" t="str">
        <f>IF(ISBLANK($N8841),"",IF(ISBLANK('datos GENERALES'!$D$10),"",'datos GENERALES'!$D$10))</f>
        <v/>
      </c>
      <c r="O8841" s="48" t="str">
        <f>IFERROR(VLOOKUP(N8841,ListaEspecies!$B$3:$D$45,2,FALSE),"")</f>
        <v/>
      </c>
      <c r="P8841" s="96" t="str">
        <f>IFERROR(VLOOKUP(N8841,ListaEspecies!$B$3:$D$45,3,FALSE),"")</f>
        <v/>
      </c>
      <c r="R8841" s="42" t="str">
        <f>IF(ISBLANK($J8841),"",IF(ISBLANK('datos GENERALES'!$B$15),"",'datos GENERALES'!$B$15))</f>
        <v/>
      </c>
      <c r="S8841" s="49" t="str">
        <f t="shared" si="1106"/>
        <v/>
      </c>
      <c r="T8841" s="49" t="str">
        <f t="shared" si="1107"/>
        <v/>
      </c>
      <c r="AA8841" s="50" t="str">
        <f t="shared" si="1111"/>
        <v/>
      </c>
      <c r="AE8841" s="50" t="str">
        <f t="shared" si="1108"/>
        <v/>
      </c>
      <c r="AI8841" s="19" t="str">
        <f t="shared" si="1109"/>
        <v/>
      </c>
      <c r="AJ8841"/>
      <c r="AK8841" s="19" t="str">
        <f t="shared" si="1110"/>
        <v/>
      </c>
    </row>
    <row r="8842" spans="1:37" x14ac:dyDescent="0.25">
      <c r="A8842" s="42" t="str">
        <f t="shared" si="1104"/>
        <v/>
      </c>
      <c r="B8842" s="42" t="str">
        <f t="shared" si="1105"/>
        <v/>
      </c>
      <c r="C8842" s="42" t="str">
        <f>IF(ISBLANK($N8842),"",IF(ISBLANK('datos GENERALES'!B$16),"",'datos GENERALES'!B$16))</f>
        <v/>
      </c>
      <c r="D8842" s="43" t="str">
        <f>IF(ISBLANK($N8842),"","SGBTM/AUTAROC/"&amp;'datos GENERALES'!B$5&amp;"_"&amp;'datos GENERALES'!C$5&amp;"_"&amp;'datos GENERALES'!D$5)</f>
        <v/>
      </c>
      <c r="E8842" s="42" t="str">
        <f>IF(ISBLANK($N8842),"",IF(ISBLANK('datos GENERALES'!$B$6),"",'datos GENERALES'!$B$6))</f>
        <v/>
      </c>
      <c r="F8842" s="42" t="str">
        <f>IF(ISBLANK($N8842),"",IF(ISBLANK('datos GENERALES'!$B$7),"",'datos GENERALES'!$B$7))</f>
        <v/>
      </c>
      <c r="G8842" s="42" t="str">
        <f>IF(ISBLANK($N8842),"",IF(ISBLANK('datos GENERALES'!$B$10),"",'datos GENERALES'!$B$10))</f>
        <v/>
      </c>
      <c r="H8842" s="42" t="str">
        <f>IF(ISBLANK($N8842),"",IF(ISBLANK('datos GENERALES'!$C$10),"",'datos GENERALES'!$C$10))</f>
        <v/>
      </c>
      <c r="I8842" s="42" t="str">
        <f>IF(ISBLANK($N8842),"",IF(ISBLANK('datos GENERALES'!$D$10),"",'datos GENERALES'!$D$10))</f>
        <v/>
      </c>
      <c r="O8842" s="48" t="str">
        <f>IFERROR(VLOOKUP(N8842,ListaEspecies!$B$3:$D$45,2,FALSE),"")</f>
        <v/>
      </c>
      <c r="P8842" s="96" t="str">
        <f>IFERROR(VLOOKUP(N8842,ListaEspecies!$B$3:$D$45,3,FALSE),"")</f>
        <v/>
      </c>
      <c r="R8842" s="42" t="str">
        <f>IF(ISBLANK($J8842),"",IF(ISBLANK('datos GENERALES'!$B$15),"",'datos GENERALES'!$B$15))</f>
        <v/>
      </c>
      <c r="S8842" s="49" t="str">
        <f t="shared" si="1106"/>
        <v/>
      </c>
      <c r="T8842" s="49" t="str">
        <f t="shared" si="1107"/>
        <v/>
      </c>
      <c r="AA8842" s="50" t="str">
        <f t="shared" si="1111"/>
        <v/>
      </c>
      <c r="AE8842" s="50" t="str">
        <f t="shared" si="1108"/>
        <v/>
      </c>
      <c r="AI8842" s="19" t="str">
        <f t="shared" si="1109"/>
        <v/>
      </c>
      <c r="AJ8842"/>
      <c r="AK8842" s="19" t="str">
        <f t="shared" si="1110"/>
        <v/>
      </c>
    </row>
    <row r="8843" spans="1:37" x14ac:dyDescent="0.25">
      <c r="A8843" s="42" t="str">
        <f t="shared" si="1104"/>
        <v/>
      </c>
      <c r="B8843" s="42" t="str">
        <f t="shared" si="1105"/>
        <v/>
      </c>
      <c r="C8843" s="42" t="str">
        <f>IF(ISBLANK($N8843),"",IF(ISBLANK('datos GENERALES'!B$16),"",'datos GENERALES'!B$16))</f>
        <v/>
      </c>
      <c r="D8843" s="43" t="str">
        <f>IF(ISBLANK($N8843),"","SGBTM/AUTAROC/"&amp;'datos GENERALES'!B$5&amp;"_"&amp;'datos GENERALES'!C$5&amp;"_"&amp;'datos GENERALES'!D$5)</f>
        <v/>
      </c>
      <c r="E8843" s="42" t="str">
        <f>IF(ISBLANK($N8843),"",IF(ISBLANK('datos GENERALES'!$B$6),"",'datos GENERALES'!$B$6))</f>
        <v/>
      </c>
      <c r="F8843" s="42" t="str">
        <f>IF(ISBLANK($N8843),"",IF(ISBLANK('datos GENERALES'!$B$7),"",'datos GENERALES'!$B$7))</f>
        <v/>
      </c>
      <c r="G8843" s="42" t="str">
        <f>IF(ISBLANK($N8843),"",IF(ISBLANK('datos GENERALES'!$B$10),"",'datos GENERALES'!$B$10))</f>
        <v/>
      </c>
      <c r="H8843" s="42" t="str">
        <f>IF(ISBLANK($N8843),"",IF(ISBLANK('datos GENERALES'!$C$10),"",'datos GENERALES'!$C$10))</f>
        <v/>
      </c>
      <c r="I8843" s="42" t="str">
        <f>IF(ISBLANK($N8843),"",IF(ISBLANK('datos GENERALES'!$D$10),"",'datos GENERALES'!$D$10))</f>
        <v/>
      </c>
      <c r="O8843" s="48" t="str">
        <f>IFERROR(VLOOKUP(N8843,ListaEspecies!$B$3:$D$45,2,FALSE),"")</f>
        <v/>
      </c>
      <c r="P8843" s="96" t="str">
        <f>IFERROR(VLOOKUP(N8843,ListaEspecies!$B$3:$D$45,3,FALSE),"")</f>
        <v/>
      </c>
      <c r="R8843" s="42" t="str">
        <f>IF(ISBLANK($J8843),"",IF(ISBLANK('datos GENERALES'!$B$15),"",'datos GENERALES'!$B$15))</f>
        <v/>
      </c>
      <c r="S8843" s="49" t="str">
        <f t="shared" si="1106"/>
        <v/>
      </c>
      <c r="T8843" s="49" t="str">
        <f t="shared" si="1107"/>
        <v/>
      </c>
      <c r="AA8843" s="50" t="str">
        <f t="shared" si="1111"/>
        <v/>
      </c>
      <c r="AE8843" s="50" t="str">
        <f t="shared" si="1108"/>
        <v/>
      </c>
      <c r="AI8843" s="19" t="str">
        <f t="shared" si="1109"/>
        <v/>
      </c>
      <c r="AJ8843"/>
      <c r="AK8843" s="19" t="str">
        <f t="shared" si="1110"/>
        <v/>
      </c>
    </row>
    <row r="8844" spans="1:37" x14ac:dyDescent="0.25">
      <c r="A8844" s="42" t="str">
        <f t="shared" si="1104"/>
        <v/>
      </c>
      <c r="B8844" s="42" t="str">
        <f t="shared" si="1105"/>
        <v/>
      </c>
      <c r="C8844" s="42" t="str">
        <f>IF(ISBLANK($N8844),"",IF(ISBLANK('datos GENERALES'!B$16),"",'datos GENERALES'!B$16))</f>
        <v/>
      </c>
      <c r="D8844" s="43" t="str">
        <f>IF(ISBLANK($N8844),"","SGBTM/AUTAROC/"&amp;'datos GENERALES'!B$5&amp;"_"&amp;'datos GENERALES'!C$5&amp;"_"&amp;'datos GENERALES'!D$5)</f>
        <v/>
      </c>
      <c r="E8844" s="42" t="str">
        <f>IF(ISBLANK($N8844),"",IF(ISBLANK('datos GENERALES'!$B$6),"",'datos GENERALES'!$B$6))</f>
        <v/>
      </c>
      <c r="F8844" s="42" t="str">
        <f>IF(ISBLANK($N8844),"",IF(ISBLANK('datos GENERALES'!$B$7),"",'datos GENERALES'!$B$7))</f>
        <v/>
      </c>
      <c r="G8844" s="42" t="str">
        <f>IF(ISBLANK($N8844),"",IF(ISBLANK('datos GENERALES'!$B$10),"",'datos GENERALES'!$B$10))</f>
        <v/>
      </c>
      <c r="H8844" s="42" t="str">
        <f>IF(ISBLANK($N8844),"",IF(ISBLANK('datos GENERALES'!$C$10),"",'datos GENERALES'!$C$10))</f>
        <v/>
      </c>
      <c r="I8844" s="42" t="str">
        <f>IF(ISBLANK($N8844),"",IF(ISBLANK('datos GENERALES'!$D$10),"",'datos GENERALES'!$D$10))</f>
        <v/>
      </c>
      <c r="O8844" s="48" t="str">
        <f>IFERROR(VLOOKUP(N8844,ListaEspecies!$B$3:$D$45,2,FALSE),"")</f>
        <v/>
      </c>
      <c r="P8844" s="96" t="str">
        <f>IFERROR(VLOOKUP(N8844,ListaEspecies!$B$3:$D$45,3,FALSE),"")</f>
        <v/>
      </c>
      <c r="R8844" s="42" t="str">
        <f>IF(ISBLANK($J8844),"",IF(ISBLANK('datos GENERALES'!$B$15),"",'datos GENERALES'!$B$15))</f>
        <v/>
      </c>
      <c r="S8844" s="49" t="str">
        <f t="shared" si="1106"/>
        <v/>
      </c>
      <c r="T8844" s="49" t="str">
        <f t="shared" si="1107"/>
        <v/>
      </c>
      <c r="AA8844" s="50" t="str">
        <f t="shared" si="1111"/>
        <v/>
      </c>
      <c r="AE8844" s="50" t="str">
        <f t="shared" si="1108"/>
        <v/>
      </c>
      <c r="AI8844" s="19" t="str">
        <f t="shared" si="1109"/>
        <v/>
      </c>
      <c r="AJ8844"/>
      <c r="AK8844" s="19" t="str">
        <f t="shared" si="1110"/>
        <v/>
      </c>
    </row>
    <row r="8845" spans="1:37" x14ac:dyDescent="0.25">
      <c r="A8845" s="42" t="str">
        <f t="shared" si="1104"/>
        <v/>
      </c>
      <c r="B8845" s="42" t="str">
        <f t="shared" si="1105"/>
        <v/>
      </c>
      <c r="C8845" s="42" t="str">
        <f>IF(ISBLANK($N8845),"",IF(ISBLANK('datos GENERALES'!B$16),"",'datos GENERALES'!B$16))</f>
        <v/>
      </c>
      <c r="D8845" s="43" t="str">
        <f>IF(ISBLANK($N8845),"","SGBTM/AUTAROC/"&amp;'datos GENERALES'!B$5&amp;"_"&amp;'datos GENERALES'!C$5&amp;"_"&amp;'datos GENERALES'!D$5)</f>
        <v/>
      </c>
      <c r="E8845" s="42" t="str">
        <f>IF(ISBLANK($N8845),"",IF(ISBLANK('datos GENERALES'!$B$6),"",'datos GENERALES'!$B$6))</f>
        <v/>
      </c>
      <c r="F8845" s="42" t="str">
        <f>IF(ISBLANK($N8845),"",IF(ISBLANK('datos GENERALES'!$B$7),"",'datos GENERALES'!$B$7))</f>
        <v/>
      </c>
      <c r="G8845" s="42" t="str">
        <f>IF(ISBLANK($N8845),"",IF(ISBLANK('datos GENERALES'!$B$10),"",'datos GENERALES'!$B$10))</f>
        <v/>
      </c>
      <c r="H8845" s="42" t="str">
        <f>IF(ISBLANK($N8845),"",IF(ISBLANK('datos GENERALES'!$C$10),"",'datos GENERALES'!$C$10))</f>
        <v/>
      </c>
      <c r="I8845" s="42" t="str">
        <f>IF(ISBLANK($N8845),"",IF(ISBLANK('datos GENERALES'!$D$10),"",'datos GENERALES'!$D$10))</f>
        <v/>
      </c>
      <c r="O8845" s="48" t="str">
        <f>IFERROR(VLOOKUP(N8845,ListaEspecies!$B$3:$D$45,2,FALSE),"")</f>
        <v/>
      </c>
      <c r="P8845" s="96" t="str">
        <f>IFERROR(VLOOKUP(N8845,ListaEspecies!$B$3:$D$45,3,FALSE),"")</f>
        <v/>
      </c>
      <c r="R8845" s="42" t="str">
        <f>IF(ISBLANK($J8845),"",IF(ISBLANK('datos GENERALES'!$B$15),"",'datos GENERALES'!$B$15))</f>
        <v/>
      </c>
      <c r="S8845" s="49" t="str">
        <f t="shared" si="1106"/>
        <v/>
      </c>
      <c r="T8845" s="49" t="str">
        <f t="shared" si="1107"/>
        <v/>
      </c>
      <c r="AA8845" s="50" t="str">
        <f t="shared" si="1111"/>
        <v/>
      </c>
      <c r="AE8845" s="50" t="str">
        <f t="shared" si="1108"/>
        <v/>
      </c>
      <c r="AI8845" s="19" t="str">
        <f t="shared" si="1109"/>
        <v/>
      </c>
      <c r="AJ8845"/>
      <c r="AK8845" s="19" t="str">
        <f t="shared" si="1110"/>
        <v/>
      </c>
    </row>
    <row r="8846" spans="1:37" x14ac:dyDescent="0.25">
      <c r="A8846" s="42" t="str">
        <f t="shared" si="1104"/>
        <v/>
      </c>
      <c r="B8846" s="42" t="str">
        <f t="shared" si="1105"/>
        <v/>
      </c>
      <c r="C8846" s="42" t="str">
        <f>IF(ISBLANK($N8846),"",IF(ISBLANK('datos GENERALES'!B$16),"",'datos GENERALES'!B$16))</f>
        <v/>
      </c>
      <c r="D8846" s="43" t="str">
        <f>IF(ISBLANK($N8846),"","SGBTM/AUTAROC/"&amp;'datos GENERALES'!B$5&amp;"_"&amp;'datos GENERALES'!C$5&amp;"_"&amp;'datos GENERALES'!D$5)</f>
        <v/>
      </c>
      <c r="E8846" s="42" t="str">
        <f>IF(ISBLANK($N8846),"",IF(ISBLANK('datos GENERALES'!$B$6),"",'datos GENERALES'!$B$6))</f>
        <v/>
      </c>
      <c r="F8846" s="42" t="str">
        <f>IF(ISBLANK($N8846),"",IF(ISBLANK('datos GENERALES'!$B$7),"",'datos GENERALES'!$B$7))</f>
        <v/>
      </c>
      <c r="G8846" s="42" t="str">
        <f>IF(ISBLANK($N8846),"",IF(ISBLANK('datos GENERALES'!$B$10),"",'datos GENERALES'!$B$10))</f>
        <v/>
      </c>
      <c r="H8846" s="42" t="str">
        <f>IF(ISBLANK($N8846),"",IF(ISBLANK('datos GENERALES'!$C$10),"",'datos GENERALES'!$C$10))</f>
        <v/>
      </c>
      <c r="I8846" s="42" t="str">
        <f>IF(ISBLANK($N8846),"",IF(ISBLANK('datos GENERALES'!$D$10),"",'datos GENERALES'!$D$10))</f>
        <v/>
      </c>
      <c r="O8846" s="48" t="str">
        <f>IFERROR(VLOOKUP(N8846,ListaEspecies!$B$3:$D$45,2,FALSE),"")</f>
        <v/>
      </c>
      <c r="P8846" s="96" t="str">
        <f>IFERROR(VLOOKUP(N8846,ListaEspecies!$B$3:$D$45,3,FALSE),"")</f>
        <v/>
      </c>
      <c r="R8846" s="42" t="str">
        <f>IF(ISBLANK($J8846),"",IF(ISBLANK('datos GENERALES'!$B$15),"",'datos GENERALES'!$B$15))</f>
        <v/>
      </c>
      <c r="S8846" s="49" t="str">
        <f t="shared" si="1106"/>
        <v/>
      </c>
      <c r="T8846" s="49" t="str">
        <f t="shared" si="1107"/>
        <v/>
      </c>
      <c r="AA8846" s="50" t="str">
        <f t="shared" si="1111"/>
        <v/>
      </c>
      <c r="AE8846" s="50" t="str">
        <f t="shared" si="1108"/>
        <v/>
      </c>
      <c r="AI8846" s="19" t="str">
        <f t="shared" si="1109"/>
        <v/>
      </c>
      <c r="AJ8846"/>
      <c r="AK8846" s="19" t="str">
        <f t="shared" si="1110"/>
        <v/>
      </c>
    </row>
    <row r="8847" spans="1:37" x14ac:dyDescent="0.25">
      <c r="A8847" s="42" t="str">
        <f t="shared" si="1104"/>
        <v/>
      </c>
      <c r="B8847" s="42" t="str">
        <f t="shared" si="1105"/>
        <v/>
      </c>
      <c r="C8847" s="42" t="str">
        <f>IF(ISBLANK($N8847),"",IF(ISBLANK('datos GENERALES'!B$16),"",'datos GENERALES'!B$16))</f>
        <v/>
      </c>
      <c r="D8847" s="43" t="str">
        <f>IF(ISBLANK($N8847),"","SGBTM/AUTAROC/"&amp;'datos GENERALES'!B$5&amp;"_"&amp;'datos GENERALES'!C$5&amp;"_"&amp;'datos GENERALES'!D$5)</f>
        <v/>
      </c>
      <c r="E8847" s="42" t="str">
        <f>IF(ISBLANK($N8847),"",IF(ISBLANK('datos GENERALES'!$B$6),"",'datos GENERALES'!$B$6))</f>
        <v/>
      </c>
      <c r="F8847" s="42" t="str">
        <f>IF(ISBLANK($N8847),"",IF(ISBLANK('datos GENERALES'!$B$7),"",'datos GENERALES'!$B$7))</f>
        <v/>
      </c>
      <c r="G8847" s="42" t="str">
        <f>IF(ISBLANK($N8847),"",IF(ISBLANK('datos GENERALES'!$B$10),"",'datos GENERALES'!$B$10))</f>
        <v/>
      </c>
      <c r="H8847" s="42" t="str">
        <f>IF(ISBLANK($N8847),"",IF(ISBLANK('datos GENERALES'!$C$10),"",'datos GENERALES'!$C$10))</f>
        <v/>
      </c>
      <c r="I8847" s="42" t="str">
        <f>IF(ISBLANK($N8847),"",IF(ISBLANK('datos GENERALES'!$D$10),"",'datos GENERALES'!$D$10))</f>
        <v/>
      </c>
      <c r="O8847" s="48" t="str">
        <f>IFERROR(VLOOKUP(N8847,ListaEspecies!$B$3:$D$45,2,FALSE),"")</f>
        <v/>
      </c>
      <c r="P8847" s="96" t="str">
        <f>IFERROR(VLOOKUP(N8847,ListaEspecies!$B$3:$D$45,3,FALSE),"")</f>
        <v/>
      </c>
      <c r="R8847" s="42" t="str">
        <f>IF(ISBLANK($J8847),"",IF(ISBLANK('datos GENERALES'!$B$15),"",'datos GENERALES'!$B$15))</f>
        <v/>
      </c>
      <c r="S8847" s="49" t="str">
        <f t="shared" si="1106"/>
        <v/>
      </c>
      <c r="T8847" s="49" t="str">
        <f t="shared" si="1107"/>
        <v/>
      </c>
      <c r="AA8847" s="50" t="str">
        <f t="shared" si="1111"/>
        <v/>
      </c>
      <c r="AE8847" s="50" t="str">
        <f t="shared" si="1108"/>
        <v/>
      </c>
      <c r="AI8847" s="19" t="str">
        <f t="shared" si="1109"/>
        <v/>
      </c>
      <c r="AJ8847"/>
      <c r="AK8847" s="19" t="str">
        <f t="shared" si="1110"/>
        <v/>
      </c>
    </row>
    <row r="8848" spans="1:37" x14ac:dyDescent="0.25">
      <c r="A8848" s="42" t="str">
        <f t="shared" si="1104"/>
        <v/>
      </c>
      <c r="B8848" s="42" t="str">
        <f t="shared" si="1105"/>
        <v/>
      </c>
      <c r="C8848" s="42" t="str">
        <f>IF(ISBLANK($N8848),"",IF(ISBLANK('datos GENERALES'!B$16),"",'datos GENERALES'!B$16))</f>
        <v/>
      </c>
      <c r="D8848" s="43" t="str">
        <f>IF(ISBLANK($N8848),"","SGBTM/AUTAROC/"&amp;'datos GENERALES'!B$5&amp;"_"&amp;'datos GENERALES'!C$5&amp;"_"&amp;'datos GENERALES'!D$5)</f>
        <v/>
      </c>
      <c r="E8848" s="42" t="str">
        <f>IF(ISBLANK($N8848),"",IF(ISBLANK('datos GENERALES'!$B$6),"",'datos GENERALES'!$B$6))</f>
        <v/>
      </c>
      <c r="F8848" s="42" t="str">
        <f>IF(ISBLANK($N8848),"",IF(ISBLANK('datos GENERALES'!$B$7),"",'datos GENERALES'!$B$7))</f>
        <v/>
      </c>
      <c r="G8848" s="42" t="str">
        <f>IF(ISBLANK($N8848),"",IF(ISBLANK('datos GENERALES'!$B$10),"",'datos GENERALES'!$B$10))</f>
        <v/>
      </c>
      <c r="H8848" s="42" t="str">
        <f>IF(ISBLANK($N8848),"",IF(ISBLANK('datos GENERALES'!$C$10),"",'datos GENERALES'!$C$10))</f>
        <v/>
      </c>
      <c r="I8848" s="42" t="str">
        <f>IF(ISBLANK($N8848),"",IF(ISBLANK('datos GENERALES'!$D$10),"",'datos GENERALES'!$D$10))</f>
        <v/>
      </c>
      <c r="O8848" s="48" t="str">
        <f>IFERROR(VLOOKUP(N8848,ListaEspecies!$B$3:$D$45,2,FALSE),"")</f>
        <v/>
      </c>
      <c r="P8848" s="96" t="str">
        <f>IFERROR(VLOOKUP(N8848,ListaEspecies!$B$3:$D$45,3,FALSE),"")</f>
        <v/>
      </c>
      <c r="R8848" s="42" t="str">
        <f>IF(ISBLANK($J8848),"",IF(ISBLANK('datos GENERALES'!$B$15),"",'datos GENERALES'!$B$15))</f>
        <v/>
      </c>
      <c r="S8848" s="49" t="str">
        <f t="shared" si="1106"/>
        <v/>
      </c>
      <c r="T8848" s="49" t="str">
        <f t="shared" si="1107"/>
        <v/>
      </c>
      <c r="AA8848" s="50" t="str">
        <f t="shared" si="1111"/>
        <v/>
      </c>
      <c r="AE8848" s="50" t="str">
        <f t="shared" si="1108"/>
        <v/>
      </c>
      <c r="AI8848" s="19" t="str">
        <f t="shared" si="1109"/>
        <v/>
      </c>
      <c r="AJ8848"/>
      <c r="AK8848" s="19" t="str">
        <f t="shared" si="1110"/>
        <v/>
      </c>
    </row>
    <row r="8849" spans="1:37" x14ac:dyDescent="0.25">
      <c r="A8849" s="42" t="str">
        <f t="shared" si="1104"/>
        <v/>
      </c>
      <c r="B8849" s="42" t="str">
        <f t="shared" si="1105"/>
        <v/>
      </c>
      <c r="C8849" s="42" t="str">
        <f>IF(ISBLANK($N8849),"",IF(ISBLANK('datos GENERALES'!B$16),"",'datos GENERALES'!B$16))</f>
        <v/>
      </c>
      <c r="D8849" s="43" t="str">
        <f>IF(ISBLANK($N8849),"","SGBTM/AUTAROC/"&amp;'datos GENERALES'!B$5&amp;"_"&amp;'datos GENERALES'!C$5&amp;"_"&amp;'datos GENERALES'!D$5)</f>
        <v/>
      </c>
      <c r="E8849" s="42" t="str">
        <f>IF(ISBLANK($N8849),"",IF(ISBLANK('datos GENERALES'!$B$6),"",'datos GENERALES'!$B$6))</f>
        <v/>
      </c>
      <c r="F8849" s="42" t="str">
        <f>IF(ISBLANK($N8849),"",IF(ISBLANK('datos GENERALES'!$B$7),"",'datos GENERALES'!$B$7))</f>
        <v/>
      </c>
      <c r="G8849" s="42" t="str">
        <f>IF(ISBLANK($N8849),"",IF(ISBLANK('datos GENERALES'!$B$10),"",'datos GENERALES'!$B$10))</f>
        <v/>
      </c>
      <c r="H8849" s="42" t="str">
        <f>IF(ISBLANK($N8849),"",IF(ISBLANK('datos GENERALES'!$C$10),"",'datos GENERALES'!$C$10))</f>
        <v/>
      </c>
      <c r="I8849" s="42" t="str">
        <f>IF(ISBLANK($N8849),"",IF(ISBLANK('datos GENERALES'!$D$10),"",'datos GENERALES'!$D$10))</f>
        <v/>
      </c>
      <c r="O8849" s="48" t="str">
        <f>IFERROR(VLOOKUP(N8849,ListaEspecies!$B$3:$D$45,2,FALSE),"")</f>
        <v/>
      </c>
      <c r="P8849" s="96" t="str">
        <f>IFERROR(VLOOKUP(N8849,ListaEspecies!$B$3:$D$45,3,FALSE),"")</f>
        <v/>
      </c>
      <c r="R8849" s="42" t="str">
        <f>IF(ISBLANK($J8849),"",IF(ISBLANK('datos GENERALES'!$B$15),"",'datos GENERALES'!$B$15))</f>
        <v/>
      </c>
      <c r="S8849" s="49" t="str">
        <f t="shared" si="1106"/>
        <v/>
      </c>
      <c r="T8849" s="49" t="str">
        <f t="shared" si="1107"/>
        <v/>
      </c>
      <c r="AA8849" s="50" t="str">
        <f t="shared" si="1111"/>
        <v/>
      </c>
      <c r="AE8849" s="50" t="str">
        <f t="shared" si="1108"/>
        <v/>
      </c>
      <c r="AI8849" s="19" t="str">
        <f t="shared" si="1109"/>
        <v/>
      </c>
      <c r="AJ8849"/>
      <c r="AK8849" s="19" t="str">
        <f t="shared" si="1110"/>
        <v/>
      </c>
    </row>
    <row r="8850" spans="1:37" x14ac:dyDescent="0.25">
      <c r="A8850" s="42" t="str">
        <f t="shared" si="1104"/>
        <v/>
      </c>
      <c r="B8850" s="42" t="str">
        <f t="shared" si="1105"/>
        <v/>
      </c>
      <c r="C8850" s="42" t="str">
        <f>IF(ISBLANK($N8850),"",IF(ISBLANK('datos GENERALES'!B$16),"",'datos GENERALES'!B$16))</f>
        <v/>
      </c>
      <c r="D8850" s="43" t="str">
        <f>IF(ISBLANK($N8850),"","SGBTM/AUTAROC/"&amp;'datos GENERALES'!B$5&amp;"_"&amp;'datos GENERALES'!C$5&amp;"_"&amp;'datos GENERALES'!D$5)</f>
        <v/>
      </c>
      <c r="E8850" s="42" t="str">
        <f>IF(ISBLANK($N8850),"",IF(ISBLANK('datos GENERALES'!$B$6),"",'datos GENERALES'!$B$6))</f>
        <v/>
      </c>
      <c r="F8850" s="42" t="str">
        <f>IF(ISBLANK($N8850),"",IF(ISBLANK('datos GENERALES'!$B$7),"",'datos GENERALES'!$B$7))</f>
        <v/>
      </c>
      <c r="G8850" s="42" t="str">
        <f>IF(ISBLANK($N8850),"",IF(ISBLANK('datos GENERALES'!$B$10),"",'datos GENERALES'!$B$10))</f>
        <v/>
      </c>
      <c r="H8850" s="42" t="str">
        <f>IF(ISBLANK($N8850),"",IF(ISBLANK('datos GENERALES'!$C$10),"",'datos GENERALES'!$C$10))</f>
        <v/>
      </c>
      <c r="I8850" s="42" t="str">
        <f>IF(ISBLANK($N8850),"",IF(ISBLANK('datos GENERALES'!$D$10),"",'datos GENERALES'!$D$10))</f>
        <v/>
      </c>
      <c r="O8850" s="48" t="str">
        <f>IFERROR(VLOOKUP(N8850,ListaEspecies!$B$3:$D$45,2,FALSE),"")</f>
        <v/>
      </c>
      <c r="P8850" s="96" t="str">
        <f>IFERROR(VLOOKUP(N8850,ListaEspecies!$B$3:$D$45,3,FALSE),"")</f>
        <v/>
      </c>
      <c r="R8850" s="42" t="str">
        <f>IF(ISBLANK($J8850),"",IF(ISBLANK('datos GENERALES'!$B$15),"",'datos GENERALES'!$B$15))</f>
        <v/>
      </c>
      <c r="S8850" s="49" t="str">
        <f t="shared" si="1106"/>
        <v/>
      </c>
      <c r="T8850" s="49" t="str">
        <f t="shared" si="1107"/>
        <v/>
      </c>
      <c r="AA8850" s="50" t="str">
        <f t="shared" si="1111"/>
        <v/>
      </c>
      <c r="AE8850" s="50" t="str">
        <f t="shared" si="1108"/>
        <v/>
      </c>
      <c r="AI8850" s="19" t="str">
        <f t="shared" si="1109"/>
        <v/>
      </c>
      <c r="AJ8850"/>
      <c r="AK8850" s="19" t="str">
        <f t="shared" si="1110"/>
        <v/>
      </c>
    </row>
    <row r="8851" spans="1:37" x14ac:dyDescent="0.25">
      <c r="A8851" s="42" t="str">
        <f t="shared" si="1104"/>
        <v/>
      </c>
      <c r="B8851" s="42" t="str">
        <f t="shared" si="1105"/>
        <v/>
      </c>
      <c r="C8851" s="42" t="str">
        <f>IF(ISBLANK($N8851),"",IF(ISBLANK('datos GENERALES'!B$16),"",'datos GENERALES'!B$16))</f>
        <v/>
      </c>
      <c r="D8851" s="43" t="str">
        <f>IF(ISBLANK($N8851),"","SGBTM/AUTAROC/"&amp;'datos GENERALES'!B$5&amp;"_"&amp;'datos GENERALES'!C$5&amp;"_"&amp;'datos GENERALES'!D$5)</f>
        <v/>
      </c>
      <c r="E8851" s="42" t="str">
        <f>IF(ISBLANK($N8851),"",IF(ISBLANK('datos GENERALES'!$B$6),"",'datos GENERALES'!$B$6))</f>
        <v/>
      </c>
      <c r="F8851" s="42" t="str">
        <f>IF(ISBLANK($N8851),"",IF(ISBLANK('datos GENERALES'!$B$7),"",'datos GENERALES'!$B$7))</f>
        <v/>
      </c>
      <c r="G8851" s="42" t="str">
        <f>IF(ISBLANK($N8851),"",IF(ISBLANK('datos GENERALES'!$B$10),"",'datos GENERALES'!$B$10))</f>
        <v/>
      </c>
      <c r="H8851" s="42" t="str">
        <f>IF(ISBLANK($N8851),"",IF(ISBLANK('datos GENERALES'!$C$10),"",'datos GENERALES'!$C$10))</f>
        <v/>
      </c>
      <c r="I8851" s="42" t="str">
        <f>IF(ISBLANK($N8851),"",IF(ISBLANK('datos GENERALES'!$D$10),"",'datos GENERALES'!$D$10))</f>
        <v/>
      </c>
      <c r="O8851" s="48" t="str">
        <f>IFERROR(VLOOKUP(N8851,ListaEspecies!$B$3:$D$45,2,FALSE),"")</f>
        <v/>
      </c>
      <c r="P8851" s="96" t="str">
        <f>IFERROR(VLOOKUP(N8851,ListaEspecies!$B$3:$D$45,3,FALSE),"")</f>
        <v/>
      </c>
      <c r="R8851" s="42" t="str">
        <f>IF(ISBLANK($J8851),"",IF(ISBLANK('datos GENERALES'!$B$15),"",'datos GENERALES'!$B$15))</f>
        <v/>
      </c>
      <c r="S8851" s="49" t="str">
        <f t="shared" si="1106"/>
        <v/>
      </c>
      <c r="T8851" s="49" t="str">
        <f t="shared" si="1107"/>
        <v/>
      </c>
      <c r="AA8851" s="50" t="str">
        <f t="shared" si="1111"/>
        <v/>
      </c>
      <c r="AE8851" s="50" t="str">
        <f t="shared" si="1108"/>
        <v/>
      </c>
      <c r="AI8851" s="19" t="str">
        <f t="shared" si="1109"/>
        <v/>
      </c>
      <c r="AJ8851"/>
      <c r="AK8851" s="19" t="str">
        <f t="shared" si="1110"/>
        <v/>
      </c>
    </row>
    <row r="8852" spans="1:37" x14ac:dyDescent="0.25">
      <c r="A8852" s="42" t="str">
        <f t="shared" si="1104"/>
        <v/>
      </c>
      <c r="B8852" s="42" t="str">
        <f t="shared" si="1105"/>
        <v/>
      </c>
      <c r="C8852" s="42" t="str">
        <f>IF(ISBLANK($N8852),"",IF(ISBLANK('datos GENERALES'!B$16),"",'datos GENERALES'!B$16))</f>
        <v/>
      </c>
      <c r="D8852" s="43" t="str">
        <f>IF(ISBLANK($N8852),"","SGBTM/AUTAROC/"&amp;'datos GENERALES'!B$5&amp;"_"&amp;'datos GENERALES'!C$5&amp;"_"&amp;'datos GENERALES'!D$5)</f>
        <v/>
      </c>
      <c r="E8852" s="42" t="str">
        <f>IF(ISBLANK($N8852),"",IF(ISBLANK('datos GENERALES'!$B$6),"",'datos GENERALES'!$B$6))</f>
        <v/>
      </c>
      <c r="F8852" s="42" t="str">
        <f>IF(ISBLANK($N8852),"",IF(ISBLANK('datos GENERALES'!$B$7),"",'datos GENERALES'!$B$7))</f>
        <v/>
      </c>
      <c r="G8852" s="42" t="str">
        <f>IF(ISBLANK($N8852),"",IF(ISBLANK('datos GENERALES'!$B$10),"",'datos GENERALES'!$B$10))</f>
        <v/>
      </c>
      <c r="H8852" s="42" t="str">
        <f>IF(ISBLANK($N8852),"",IF(ISBLANK('datos GENERALES'!$C$10),"",'datos GENERALES'!$C$10))</f>
        <v/>
      </c>
      <c r="I8852" s="42" t="str">
        <f>IF(ISBLANK($N8852),"",IF(ISBLANK('datos GENERALES'!$D$10),"",'datos GENERALES'!$D$10))</f>
        <v/>
      </c>
      <c r="O8852" s="48" t="str">
        <f>IFERROR(VLOOKUP(N8852,ListaEspecies!$B$3:$D$45,2,FALSE),"")</f>
        <v/>
      </c>
      <c r="P8852" s="96" t="str">
        <f>IFERROR(VLOOKUP(N8852,ListaEspecies!$B$3:$D$45,3,FALSE),"")</f>
        <v/>
      </c>
      <c r="R8852" s="42" t="str">
        <f>IF(ISBLANK($J8852),"",IF(ISBLANK('datos GENERALES'!$B$15),"",'datos GENERALES'!$B$15))</f>
        <v/>
      </c>
      <c r="S8852" s="49" t="str">
        <f t="shared" si="1106"/>
        <v/>
      </c>
      <c r="T8852" s="49" t="str">
        <f t="shared" si="1107"/>
        <v/>
      </c>
      <c r="AA8852" s="50" t="str">
        <f t="shared" si="1111"/>
        <v/>
      </c>
      <c r="AE8852" s="50" t="str">
        <f t="shared" si="1108"/>
        <v/>
      </c>
      <c r="AI8852" s="19" t="str">
        <f t="shared" si="1109"/>
        <v/>
      </c>
      <c r="AJ8852"/>
      <c r="AK8852" s="19" t="str">
        <f t="shared" si="1110"/>
        <v/>
      </c>
    </row>
    <row r="8853" spans="1:37" x14ac:dyDescent="0.25">
      <c r="A8853" s="42" t="str">
        <f t="shared" si="1104"/>
        <v/>
      </c>
      <c r="B8853" s="42" t="str">
        <f t="shared" si="1105"/>
        <v/>
      </c>
      <c r="C8853" s="42" t="str">
        <f>IF(ISBLANK($N8853),"",IF(ISBLANK('datos GENERALES'!B$16),"",'datos GENERALES'!B$16))</f>
        <v/>
      </c>
      <c r="D8853" s="43" t="str">
        <f>IF(ISBLANK($N8853),"","SGBTM/AUTAROC/"&amp;'datos GENERALES'!B$5&amp;"_"&amp;'datos GENERALES'!C$5&amp;"_"&amp;'datos GENERALES'!D$5)</f>
        <v/>
      </c>
      <c r="E8853" s="42" t="str">
        <f>IF(ISBLANK($N8853),"",IF(ISBLANK('datos GENERALES'!$B$6),"",'datos GENERALES'!$B$6))</f>
        <v/>
      </c>
      <c r="F8853" s="42" t="str">
        <f>IF(ISBLANK($N8853),"",IF(ISBLANK('datos GENERALES'!$B$7),"",'datos GENERALES'!$B$7))</f>
        <v/>
      </c>
      <c r="G8853" s="42" t="str">
        <f>IF(ISBLANK($N8853),"",IF(ISBLANK('datos GENERALES'!$B$10),"",'datos GENERALES'!$B$10))</f>
        <v/>
      </c>
      <c r="H8853" s="42" t="str">
        <f>IF(ISBLANK($N8853),"",IF(ISBLANK('datos GENERALES'!$C$10),"",'datos GENERALES'!$C$10))</f>
        <v/>
      </c>
      <c r="I8853" s="42" t="str">
        <f>IF(ISBLANK($N8853),"",IF(ISBLANK('datos GENERALES'!$D$10),"",'datos GENERALES'!$D$10))</f>
        <v/>
      </c>
      <c r="O8853" s="48" t="str">
        <f>IFERROR(VLOOKUP(N8853,ListaEspecies!$B$3:$D$45,2,FALSE),"")</f>
        <v/>
      </c>
      <c r="P8853" s="96" t="str">
        <f>IFERROR(VLOOKUP(N8853,ListaEspecies!$B$3:$D$45,3,FALSE),"")</f>
        <v/>
      </c>
      <c r="R8853" s="42" t="str">
        <f>IF(ISBLANK($J8853),"",IF(ISBLANK('datos GENERALES'!$B$15),"",'datos GENERALES'!$B$15))</f>
        <v/>
      </c>
      <c r="S8853" s="49" t="str">
        <f t="shared" si="1106"/>
        <v/>
      </c>
      <c r="T8853" s="49" t="str">
        <f t="shared" si="1107"/>
        <v/>
      </c>
      <c r="AA8853" s="50" t="str">
        <f t="shared" si="1111"/>
        <v/>
      </c>
      <c r="AE8853" s="50" t="str">
        <f t="shared" si="1108"/>
        <v/>
      </c>
      <c r="AI8853" s="19" t="str">
        <f t="shared" si="1109"/>
        <v/>
      </c>
      <c r="AJ8853"/>
      <c r="AK8853" s="19" t="str">
        <f t="shared" si="1110"/>
        <v/>
      </c>
    </row>
    <row r="8854" spans="1:37" x14ac:dyDescent="0.25">
      <c r="A8854" s="42" t="str">
        <f t="shared" si="1104"/>
        <v/>
      </c>
      <c r="B8854" s="42" t="str">
        <f t="shared" si="1105"/>
        <v/>
      </c>
      <c r="C8854" s="42" t="str">
        <f>IF(ISBLANK($N8854),"",IF(ISBLANK('datos GENERALES'!B$16),"",'datos GENERALES'!B$16))</f>
        <v/>
      </c>
      <c r="D8854" s="43" t="str">
        <f>IF(ISBLANK($N8854),"","SGBTM/AUTAROC/"&amp;'datos GENERALES'!B$5&amp;"_"&amp;'datos GENERALES'!C$5&amp;"_"&amp;'datos GENERALES'!D$5)</f>
        <v/>
      </c>
      <c r="E8854" s="42" t="str">
        <f>IF(ISBLANK($N8854),"",IF(ISBLANK('datos GENERALES'!$B$6),"",'datos GENERALES'!$B$6))</f>
        <v/>
      </c>
      <c r="F8854" s="42" t="str">
        <f>IF(ISBLANK($N8854),"",IF(ISBLANK('datos GENERALES'!$B$7),"",'datos GENERALES'!$B$7))</f>
        <v/>
      </c>
      <c r="G8854" s="42" t="str">
        <f>IF(ISBLANK($N8854),"",IF(ISBLANK('datos GENERALES'!$B$10),"",'datos GENERALES'!$B$10))</f>
        <v/>
      </c>
      <c r="H8854" s="42" t="str">
        <f>IF(ISBLANK($N8854),"",IF(ISBLANK('datos GENERALES'!$C$10),"",'datos GENERALES'!$C$10))</f>
        <v/>
      </c>
      <c r="I8854" s="42" t="str">
        <f>IF(ISBLANK($N8854),"",IF(ISBLANK('datos GENERALES'!$D$10),"",'datos GENERALES'!$D$10))</f>
        <v/>
      </c>
      <c r="O8854" s="48" t="str">
        <f>IFERROR(VLOOKUP(N8854,ListaEspecies!$B$3:$D$45,2,FALSE),"")</f>
        <v/>
      </c>
      <c r="P8854" s="96" t="str">
        <f>IFERROR(VLOOKUP(N8854,ListaEspecies!$B$3:$D$45,3,FALSE),"")</f>
        <v/>
      </c>
      <c r="R8854" s="42" t="str">
        <f>IF(ISBLANK($J8854),"",IF(ISBLANK('datos GENERALES'!$B$15),"",'datos GENERALES'!$B$15))</f>
        <v/>
      </c>
      <c r="S8854" s="49" t="str">
        <f t="shared" si="1106"/>
        <v/>
      </c>
      <c r="T8854" s="49" t="str">
        <f t="shared" si="1107"/>
        <v/>
      </c>
      <c r="AA8854" s="50" t="str">
        <f t="shared" si="1111"/>
        <v/>
      </c>
      <c r="AE8854" s="50" t="str">
        <f t="shared" si="1108"/>
        <v/>
      </c>
      <c r="AI8854" s="19" t="str">
        <f t="shared" si="1109"/>
        <v/>
      </c>
      <c r="AJ8854"/>
      <c r="AK8854" s="19" t="str">
        <f t="shared" si="1110"/>
        <v/>
      </c>
    </row>
    <row r="8855" spans="1:37" x14ac:dyDescent="0.25">
      <c r="A8855" s="42" t="str">
        <f t="shared" si="1104"/>
        <v/>
      </c>
      <c r="B8855" s="42" t="str">
        <f t="shared" si="1105"/>
        <v/>
      </c>
      <c r="C8855" s="42" t="str">
        <f>IF(ISBLANK($N8855),"",IF(ISBLANK('datos GENERALES'!B$16),"",'datos GENERALES'!B$16))</f>
        <v/>
      </c>
      <c r="D8855" s="43" t="str">
        <f>IF(ISBLANK($N8855),"","SGBTM/AUTAROC/"&amp;'datos GENERALES'!B$5&amp;"_"&amp;'datos GENERALES'!C$5&amp;"_"&amp;'datos GENERALES'!D$5)</f>
        <v/>
      </c>
      <c r="E8855" s="42" t="str">
        <f>IF(ISBLANK($N8855),"",IF(ISBLANK('datos GENERALES'!$B$6),"",'datos GENERALES'!$B$6))</f>
        <v/>
      </c>
      <c r="F8855" s="42" t="str">
        <f>IF(ISBLANK($N8855),"",IF(ISBLANK('datos GENERALES'!$B$7),"",'datos GENERALES'!$B$7))</f>
        <v/>
      </c>
      <c r="G8855" s="42" t="str">
        <f>IF(ISBLANK($N8855),"",IF(ISBLANK('datos GENERALES'!$B$10),"",'datos GENERALES'!$B$10))</f>
        <v/>
      </c>
      <c r="H8855" s="42" t="str">
        <f>IF(ISBLANK($N8855),"",IF(ISBLANK('datos GENERALES'!$C$10),"",'datos GENERALES'!$C$10))</f>
        <v/>
      </c>
      <c r="I8855" s="42" t="str">
        <f>IF(ISBLANK($N8855),"",IF(ISBLANK('datos GENERALES'!$D$10),"",'datos GENERALES'!$D$10))</f>
        <v/>
      </c>
      <c r="O8855" s="48" t="str">
        <f>IFERROR(VLOOKUP(N8855,ListaEspecies!$B$3:$D$45,2,FALSE),"")</f>
        <v/>
      </c>
      <c r="P8855" s="96" t="str">
        <f>IFERROR(VLOOKUP(N8855,ListaEspecies!$B$3:$D$45,3,FALSE),"")</f>
        <v/>
      </c>
      <c r="R8855" s="42" t="str">
        <f>IF(ISBLANK($J8855),"",IF(ISBLANK('datos GENERALES'!$B$15),"",'datos GENERALES'!$B$15))</f>
        <v/>
      </c>
      <c r="S8855" s="49" t="str">
        <f t="shared" si="1106"/>
        <v/>
      </c>
      <c r="T8855" s="49" t="str">
        <f t="shared" si="1107"/>
        <v/>
      </c>
      <c r="AA8855" s="50" t="str">
        <f t="shared" si="1111"/>
        <v/>
      </c>
      <c r="AE8855" s="50" t="str">
        <f t="shared" si="1108"/>
        <v/>
      </c>
      <c r="AI8855" s="19" t="str">
        <f t="shared" si="1109"/>
        <v/>
      </c>
      <c r="AJ8855"/>
      <c r="AK8855" s="19" t="str">
        <f t="shared" si="1110"/>
        <v/>
      </c>
    </row>
    <row r="8856" spans="1:37" x14ac:dyDescent="0.25">
      <c r="A8856" s="42" t="str">
        <f t="shared" si="1104"/>
        <v/>
      </c>
      <c r="B8856" s="42" t="str">
        <f t="shared" si="1105"/>
        <v/>
      </c>
      <c r="C8856" s="42" t="str">
        <f>IF(ISBLANK($N8856),"",IF(ISBLANK('datos GENERALES'!B$16),"",'datos GENERALES'!B$16))</f>
        <v/>
      </c>
      <c r="D8856" s="43" t="str">
        <f>IF(ISBLANK($N8856),"","SGBTM/AUTAROC/"&amp;'datos GENERALES'!B$5&amp;"_"&amp;'datos GENERALES'!C$5&amp;"_"&amp;'datos GENERALES'!D$5)</f>
        <v/>
      </c>
      <c r="E8856" s="42" t="str">
        <f>IF(ISBLANK($N8856),"",IF(ISBLANK('datos GENERALES'!$B$6),"",'datos GENERALES'!$B$6))</f>
        <v/>
      </c>
      <c r="F8856" s="42" t="str">
        <f>IF(ISBLANK($N8856),"",IF(ISBLANK('datos GENERALES'!$B$7),"",'datos GENERALES'!$B$7))</f>
        <v/>
      </c>
      <c r="G8856" s="42" t="str">
        <f>IF(ISBLANK($N8856),"",IF(ISBLANK('datos GENERALES'!$B$10),"",'datos GENERALES'!$B$10))</f>
        <v/>
      </c>
      <c r="H8856" s="42" t="str">
        <f>IF(ISBLANK($N8856),"",IF(ISBLANK('datos GENERALES'!$C$10),"",'datos GENERALES'!$C$10))</f>
        <v/>
      </c>
      <c r="I8856" s="42" t="str">
        <f>IF(ISBLANK($N8856),"",IF(ISBLANK('datos GENERALES'!$D$10),"",'datos GENERALES'!$D$10))</f>
        <v/>
      </c>
      <c r="O8856" s="48" t="str">
        <f>IFERROR(VLOOKUP(N8856,ListaEspecies!$B$3:$D$45,2,FALSE),"")</f>
        <v/>
      </c>
      <c r="P8856" s="96" t="str">
        <f>IFERROR(VLOOKUP(N8856,ListaEspecies!$B$3:$D$45,3,FALSE),"")</f>
        <v/>
      </c>
      <c r="R8856" s="42" t="str">
        <f>IF(ISBLANK($J8856),"",IF(ISBLANK('datos GENERALES'!$B$15),"",'datos GENERALES'!$B$15))</f>
        <v/>
      </c>
      <c r="S8856" s="49" t="str">
        <f t="shared" si="1106"/>
        <v/>
      </c>
      <c r="T8856" s="49" t="str">
        <f t="shared" si="1107"/>
        <v/>
      </c>
      <c r="AA8856" s="50" t="str">
        <f t="shared" si="1111"/>
        <v/>
      </c>
      <c r="AE8856" s="50" t="str">
        <f t="shared" si="1108"/>
        <v/>
      </c>
      <c r="AI8856" s="19" t="str">
        <f t="shared" si="1109"/>
        <v/>
      </c>
      <c r="AJ8856"/>
      <c r="AK8856" s="19" t="str">
        <f t="shared" si="1110"/>
        <v/>
      </c>
    </row>
    <row r="8857" spans="1:37" x14ac:dyDescent="0.25">
      <c r="A8857" s="42" t="str">
        <f t="shared" si="1104"/>
        <v/>
      </c>
      <c r="B8857" s="42" t="str">
        <f t="shared" si="1105"/>
        <v/>
      </c>
      <c r="C8857" s="42" t="str">
        <f>IF(ISBLANK($N8857),"",IF(ISBLANK('datos GENERALES'!B$16),"",'datos GENERALES'!B$16))</f>
        <v/>
      </c>
      <c r="D8857" s="43" t="str">
        <f>IF(ISBLANK($N8857),"","SGBTM/AUTAROC/"&amp;'datos GENERALES'!B$5&amp;"_"&amp;'datos GENERALES'!C$5&amp;"_"&amp;'datos GENERALES'!D$5)</f>
        <v/>
      </c>
      <c r="E8857" s="42" t="str">
        <f>IF(ISBLANK($N8857),"",IF(ISBLANK('datos GENERALES'!$B$6),"",'datos GENERALES'!$B$6))</f>
        <v/>
      </c>
      <c r="F8857" s="42" t="str">
        <f>IF(ISBLANK($N8857),"",IF(ISBLANK('datos GENERALES'!$B$7),"",'datos GENERALES'!$B$7))</f>
        <v/>
      </c>
      <c r="G8857" s="42" t="str">
        <f>IF(ISBLANK($N8857),"",IF(ISBLANK('datos GENERALES'!$B$10),"",'datos GENERALES'!$B$10))</f>
        <v/>
      </c>
      <c r="H8857" s="42" t="str">
        <f>IF(ISBLANK($N8857),"",IF(ISBLANK('datos GENERALES'!$C$10),"",'datos GENERALES'!$C$10))</f>
        <v/>
      </c>
      <c r="I8857" s="42" t="str">
        <f>IF(ISBLANK($N8857),"",IF(ISBLANK('datos GENERALES'!$D$10),"",'datos GENERALES'!$D$10))</f>
        <v/>
      </c>
      <c r="O8857" s="48" t="str">
        <f>IFERROR(VLOOKUP(N8857,ListaEspecies!$B$3:$D$45,2,FALSE),"")</f>
        <v/>
      </c>
      <c r="P8857" s="96" t="str">
        <f>IFERROR(VLOOKUP(N8857,ListaEspecies!$B$3:$D$45,3,FALSE),"")</f>
        <v/>
      </c>
      <c r="R8857" s="42" t="str">
        <f>IF(ISBLANK($J8857),"",IF(ISBLANK('datos GENERALES'!$B$15),"",'datos GENERALES'!$B$15))</f>
        <v/>
      </c>
      <c r="S8857" s="49" t="str">
        <f t="shared" si="1106"/>
        <v/>
      </c>
      <c r="T8857" s="49" t="str">
        <f t="shared" si="1107"/>
        <v/>
      </c>
      <c r="AA8857" s="50" t="str">
        <f t="shared" si="1111"/>
        <v/>
      </c>
      <c r="AE8857" s="50" t="str">
        <f t="shared" si="1108"/>
        <v/>
      </c>
      <c r="AI8857" s="19" t="str">
        <f t="shared" si="1109"/>
        <v/>
      </c>
      <c r="AJ8857"/>
      <c r="AK8857" s="19" t="str">
        <f t="shared" si="1110"/>
        <v/>
      </c>
    </row>
    <row r="8858" spans="1:37" x14ac:dyDescent="0.25">
      <c r="A8858" s="42" t="str">
        <f t="shared" si="1104"/>
        <v/>
      </c>
      <c r="B8858" s="42" t="str">
        <f t="shared" si="1105"/>
        <v/>
      </c>
      <c r="C8858" s="42" t="str">
        <f>IF(ISBLANK($N8858),"",IF(ISBLANK('datos GENERALES'!B$16),"",'datos GENERALES'!B$16))</f>
        <v/>
      </c>
      <c r="D8858" s="43" t="str">
        <f>IF(ISBLANK($N8858),"","SGBTM/AUTAROC/"&amp;'datos GENERALES'!B$5&amp;"_"&amp;'datos GENERALES'!C$5&amp;"_"&amp;'datos GENERALES'!D$5)</f>
        <v/>
      </c>
      <c r="E8858" s="42" t="str">
        <f>IF(ISBLANK($N8858),"",IF(ISBLANK('datos GENERALES'!$B$6),"",'datos GENERALES'!$B$6))</f>
        <v/>
      </c>
      <c r="F8858" s="42" t="str">
        <f>IF(ISBLANK($N8858),"",IF(ISBLANK('datos GENERALES'!$B$7),"",'datos GENERALES'!$B$7))</f>
        <v/>
      </c>
      <c r="G8858" s="42" t="str">
        <f>IF(ISBLANK($N8858),"",IF(ISBLANK('datos GENERALES'!$B$10),"",'datos GENERALES'!$B$10))</f>
        <v/>
      </c>
      <c r="H8858" s="42" t="str">
        <f>IF(ISBLANK($N8858),"",IF(ISBLANK('datos GENERALES'!$C$10),"",'datos GENERALES'!$C$10))</f>
        <v/>
      </c>
      <c r="I8858" s="42" t="str">
        <f>IF(ISBLANK($N8858),"",IF(ISBLANK('datos GENERALES'!$D$10),"",'datos GENERALES'!$D$10))</f>
        <v/>
      </c>
      <c r="O8858" s="48" t="str">
        <f>IFERROR(VLOOKUP(N8858,ListaEspecies!$B$3:$D$45,2,FALSE),"")</f>
        <v/>
      </c>
      <c r="P8858" s="96" t="str">
        <f>IFERROR(VLOOKUP(N8858,ListaEspecies!$B$3:$D$45,3,FALSE),"")</f>
        <v/>
      </c>
      <c r="R8858" s="42" t="str">
        <f>IF(ISBLANK($J8858),"",IF(ISBLANK('datos GENERALES'!$B$15),"",'datos GENERALES'!$B$15))</f>
        <v/>
      </c>
      <c r="S8858" s="49" t="str">
        <f t="shared" si="1106"/>
        <v/>
      </c>
      <c r="T8858" s="49" t="str">
        <f t="shared" si="1107"/>
        <v/>
      </c>
      <c r="AA8858" s="50" t="str">
        <f t="shared" si="1111"/>
        <v/>
      </c>
      <c r="AE8858" s="50" t="str">
        <f t="shared" si="1108"/>
        <v/>
      </c>
      <c r="AI8858" s="19" t="str">
        <f t="shared" si="1109"/>
        <v/>
      </c>
      <c r="AJ8858"/>
      <c r="AK8858" s="19" t="str">
        <f t="shared" si="1110"/>
        <v/>
      </c>
    </row>
    <row r="8859" spans="1:37" x14ac:dyDescent="0.25">
      <c r="A8859" s="42" t="str">
        <f t="shared" si="1104"/>
        <v/>
      </c>
      <c r="B8859" s="42" t="str">
        <f t="shared" si="1105"/>
        <v/>
      </c>
      <c r="C8859" s="42" t="str">
        <f>IF(ISBLANK($N8859),"",IF(ISBLANK('datos GENERALES'!B$16),"",'datos GENERALES'!B$16))</f>
        <v/>
      </c>
      <c r="D8859" s="43" t="str">
        <f>IF(ISBLANK($N8859),"","SGBTM/AUTAROC/"&amp;'datos GENERALES'!B$5&amp;"_"&amp;'datos GENERALES'!C$5&amp;"_"&amp;'datos GENERALES'!D$5)</f>
        <v/>
      </c>
      <c r="E8859" s="42" t="str">
        <f>IF(ISBLANK($N8859),"",IF(ISBLANK('datos GENERALES'!$B$6),"",'datos GENERALES'!$B$6))</f>
        <v/>
      </c>
      <c r="F8859" s="42" t="str">
        <f>IF(ISBLANK($N8859),"",IF(ISBLANK('datos GENERALES'!$B$7),"",'datos GENERALES'!$B$7))</f>
        <v/>
      </c>
      <c r="G8859" s="42" t="str">
        <f>IF(ISBLANK($N8859),"",IF(ISBLANK('datos GENERALES'!$B$10),"",'datos GENERALES'!$B$10))</f>
        <v/>
      </c>
      <c r="H8859" s="42" t="str">
        <f>IF(ISBLANK($N8859),"",IF(ISBLANK('datos GENERALES'!$C$10),"",'datos GENERALES'!$C$10))</f>
        <v/>
      </c>
      <c r="I8859" s="42" t="str">
        <f>IF(ISBLANK($N8859),"",IF(ISBLANK('datos GENERALES'!$D$10),"",'datos GENERALES'!$D$10))</f>
        <v/>
      </c>
      <c r="O8859" s="48" t="str">
        <f>IFERROR(VLOOKUP(N8859,ListaEspecies!$B$3:$D$45,2,FALSE),"")</f>
        <v/>
      </c>
      <c r="P8859" s="96" t="str">
        <f>IFERROR(VLOOKUP(N8859,ListaEspecies!$B$3:$D$45,3,FALSE),"")</f>
        <v/>
      </c>
      <c r="R8859" s="42" t="str">
        <f>IF(ISBLANK($J8859),"",IF(ISBLANK('datos GENERALES'!$B$15),"",'datos GENERALES'!$B$15))</f>
        <v/>
      </c>
      <c r="S8859" s="49" t="str">
        <f t="shared" si="1106"/>
        <v/>
      </c>
      <c r="T8859" s="49" t="str">
        <f t="shared" si="1107"/>
        <v/>
      </c>
      <c r="AA8859" s="50" t="str">
        <f t="shared" si="1111"/>
        <v/>
      </c>
      <c r="AE8859" s="50" t="str">
        <f t="shared" si="1108"/>
        <v/>
      </c>
      <c r="AI8859" s="19" t="str">
        <f t="shared" si="1109"/>
        <v/>
      </c>
      <c r="AJ8859"/>
      <c r="AK8859" s="19" t="str">
        <f t="shared" si="1110"/>
        <v/>
      </c>
    </row>
    <row r="8860" spans="1:37" x14ac:dyDescent="0.25">
      <c r="A8860" s="42" t="str">
        <f t="shared" si="1104"/>
        <v/>
      </c>
      <c r="B8860" s="42" t="str">
        <f t="shared" si="1105"/>
        <v/>
      </c>
      <c r="C8860" s="42" t="str">
        <f>IF(ISBLANK($N8860),"",IF(ISBLANK('datos GENERALES'!B$16),"",'datos GENERALES'!B$16))</f>
        <v/>
      </c>
      <c r="D8860" s="43" t="str">
        <f>IF(ISBLANK($N8860),"","SGBTM/AUTAROC/"&amp;'datos GENERALES'!B$5&amp;"_"&amp;'datos GENERALES'!C$5&amp;"_"&amp;'datos GENERALES'!D$5)</f>
        <v/>
      </c>
      <c r="E8860" s="42" t="str">
        <f>IF(ISBLANK($N8860),"",IF(ISBLANK('datos GENERALES'!$B$6),"",'datos GENERALES'!$B$6))</f>
        <v/>
      </c>
      <c r="F8860" s="42" t="str">
        <f>IF(ISBLANK($N8860),"",IF(ISBLANK('datos GENERALES'!$B$7),"",'datos GENERALES'!$B$7))</f>
        <v/>
      </c>
      <c r="G8860" s="42" t="str">
        <f>IF(ISBLANK($N8860),"",IF(ISBLANK('datos GENERALES'!$B$10),"",'datos GENERALES'!$B$10))</f>
        <v/>
      </c>
      <c r="H8860" s="42" t="str">
        <f>IF(ISBLANK($N8860),"",IF(ISBLANK('datos GENERALES'!$C$10),"",'datos GENERALES'!$C$10))</f>
        <v/>
      </c>
      <c r="I8860" s="42" t="str">
        <f>IF(ISBLANK($N8860),"",IF(ISBLANK('datos GENERALES'!$D$10),"",'datos GENERALES'!$D$10))</f>
        <v/>
      </c>
      <c r="O8860" s="48" t="str">
        <f>IFERROR(VLOOKUP(N8860,ListaEspecies!$B$3:$D$45,2,FALSE),"")</f>
        <v/>
      </c>
      <c r="P8860" s="96" t="str">
        <f>IFERROR(VLOOKUP(N8860,ListaEspecies!$B$3:$D$45,3,FALSE),"")</f>
        <v/>
      </c>
      <c r="R8860" s="42" t="str">
        <f>IF(ISBLANK($J8860),"",IF(ISBLANK('datos GENERALES'!$B$15),"",'datos GENERALES'!$B$15))</f>
        <v/>
      </c>
      <c r="S8860" s="49" t="str">
        <f t="shared" si="1106"/>
        <v/>
      </c>
      <c r="T8860" s="49" t="str">
        <f t="shared" si="1107"/>
        <v/>
      </c>
      <c r="AA8860" s="50" t="str">
        <f t="shared" si="1111"/>
        <v/>
      </c>
      <c r="AE8860" s="50" t="str">
        <f t="shared" si="1108"/>
        <v/>
      </c>
      <c r="AI8860" s="19" t="str">
        <f t="shared" si="1109"/>
        <v/>
      </c>
      <c r="AJ8860"/>
      <c r="AK8860" s="19" t="str">
        <f t="shared" si="1110"/>
        <v/>
      </c>
    </row>
    <row r="8861" spans="1:37" x14ac:dyDescent="0.25">
      <c r="A8861" s="42" t="str">
        <f t="shared" si="1104"/>
        <v/>
      </c>
      <c r="B8861" s="42" t="str">
        <f t="shared" si="1105"/>
        <v/>
      </c>
      <c r="C8861" s="42" t="str">
        <f>IF(ISBLANK($N8861),"",IF(ISBLANK('datos GENERALES'!B$16),"",'datos GENERALES'!B$16))</f>
        <v/>
      </c>
      <c r="D8861" s="43" t="str">
        <f>IF(ISBLANK($N8861),"","SGBTM/AUTAROC/"&amp;'datos GENERALES'!B$5&amp;"_"&amp;'datos GENERALES'!C$5&amp;"_"&amp;'datos GENERALES'!D$5)</f>
        <v/>
      </c>
      <c r="E8861" s="42" t="str">
        <f>IF(ISBLANK($N8861),"",IF(ISBLANK('datos GENERALES'!$B$6),"",'datos GENERALES'!$B$6))</f>
        <v/>
      </c>
      <c r="F8861" s="42" t="str">
        <f>IF(ISBLANK($N8861),"",IF(ISBLANK('datos GENERALES'!$B$7),"",'datos GENERALES'!$B$7))</f>
        <v/>
      </c>
      <c r="G8861" s="42" t="str">
        <f>IF(ISBLANK($N8861),"",IF(ISBLANK('datos GENERALES'!$B$10),"",'datos GENERALES'!$B$10))</f>
        <v/>
      </c>
      <c r="H8861" s="42" t="str">
        <f>IF(ISBLANK($N8861),"",IF(ISBLANK('datos GENERALES'!$C$10),"",'datos GENERALES'!$C$10))</f>
        <v/>
      </c>
      <c r="I8861" s="42" t="str">
        <f>IF(ISBLANK($N8861),"",IF(ISBLANK('datos GENERALES'!$D$10),"",'datos GENERALES'!$D$10))</f>
        <v/>
      </c>
      <c r="O8861" s="48" t="str">
        <f>IFERROR(VLOOKUP(N8861,ListaEspecies!$B$3:$D$45,2,FALSE),"")</f>
        <v/>
      </c>
      <c r="P8861" s="96" t="str">
        <f>IFERROR(VLOOKUP(N8861,ListaEspecies!$B$3:$D$45,3,FALSE),"")</f>
        <v/>
      </c>
      <c r="R8861" s="42" t="str">
        <f>IF(ISBLANK($J8861),"",IF(ISBLANK('datos GENERALES'!$B$15),"",'datos GENERALES'!$B$15))</f>
        <v/>
      </c>
      <c r="S8861" s="49" t="str">
        <f t="shared" si="1106"/>
        <v/>
      </c>
      <c r="T8861" s="49" t="str">
        <f t="shared" si="1107"/>
        <v/>
      </c>
      <c r="AA8861" s="50" t="str">
        <f t="shared" si="1111"/>
        <v/>
      </c>
      <c r="AE8861" s="50" t="str">
        <f t="shared" si="1108"/>
        <v/>
      </c>
      <c r="AI8861" s="19" t="str">
        <f t="shared" si="1109"/>
        <v/>
      </c>
      <c r="AJ8861"/>
      <c r="AK8861" s="19" t="str">
        <f t="shared" si="1110"/>
        <v/>
      </c>
    </row>
    <row r="8862" spans="1:37" x14ac:dyDescent="0.25">
      <c r="A8862" s="42" t="str">
        <f t="shared" si="1104"/>
        <v/>
      </c>
      <c r="B8862" s="42" t="str">
        <f t="shared" si="1105"/>
        <v/>
      </c>
      <c r="C8862" s="42" t="str">
        <f>IF(ISBLANK($N8862),"",IF(ISBLANK('datos GENERALES'!B$16),"",'datos GENERALES'!B$16))</f>
        <v/>
      </c>
      <c r="D8862" s="43" t="str">
        <f>IF(ISBLANK($N8862),"","SGBTM/AUTAROC/"&amp;'datos GENERALES'!B$5&amp;"_"&amp;'datos GENERALES'!C$5&amp;"_"&amp;'datos GENERALES'!D$5)</f>
        <v/>
      </c>
      <c r="E8862" s="42" t="str">
        <f>IF(ISBLANK($N8862),"",IF(ISBLANK('datos GENERALES'!$B$6),"",'datos GENERALES'!$B$6))</f>
        <v/>
      </c>
      <c r="F8862" s="42" t="str">
        <f>IF(ISBLANK($N8862),"",IF(ISBLANK('datos GENERALES'!$B$7),"",'datos GENERALES'!$B$7))</f>
        <v/>
      </c>
      <c r="G8862" s="42" t="str">
        <f>IF(ISBLANK($N8862),"",IF(ISBLANK('datos GENERALES'!$B$10),"",'datos GENERALES'!$B$10))</f>
        <v/>
      </c>
      <c r="H8862" s="42" t="str">
        <f>IF(ISBLANK($N8862),"",IF(ISBLANK('datos GENERALES'!$C$10),"",'datos GENERALES'!$C$10))</f>
        <v/>
      </c>
      <c r="I8862" s="42" t="str">
        <f>IF(ISBLANK($N8862),"",IF(ISBLANK('datos GENERALES'!$D$10),"",'datos GENERALES'!$D$10))</f>
        <v/>
      </c>
      <c r="O8862" s="48" t="str">
        <f>IFERROR(VLOOKUP(N8862,ListaEspecies!$B$3:$D$45,2,FALSE),"")</f>
        <v/>
      </c>
      <c r="P8862" s="96" t="str">
        <f>IFERROR(VLOOKUP(N8862,ListaEspecies!$B$3:$D$45,3,FALSE),"")</f>
        <v/>
      </c>
      <c r="R8862" s="42" t="str">
        <f>IF(ISBLANK($J8862),"",IF(ISBLANK('datos GENERALES'!$B$15),"",'datos GENERALES'!$B$15))</f>
        <v/>
      </c>
      <c r="S8862" s="49" t="str">
        <f t="shared" si="1106"/>
        <v/>
      </c>
      <c r="T8862" s="49" t="str">
        <f t="shared" si="1107"/>
        <v/>
      </c>
      <c r="AA8862" s="50" t="str">
        <f t="shared" si="1111"/>
        <v/>
      </c>
      <c r="AE8862" s="50" t="str">
        <f t="shared" si="1108"/>
        <v/>
      </c>
      <c r="AI8862" s="19" t="str">
        <f t="shared" si="1109"/>
        <v/>
      </c>
      <c r="AJ8862"/>
      <c r="AK8862" s="19" t="str">
        <f t="shared" si="1110"/>
        <v/>
      </c>
    </row>
    <row r="8863" spans="1:37" x14ac:dyDescent="0.25">
      <c r="A8863" s="42" t="str">
        <f t="shared" si="1104"/>
        <v/>
      </c>
      <c r="B8863" s="42" t="str">
        <f t="shared" si="1105"/>
        <v/>
      </c>
      <c r="C8863" s="42" t="str">
        <f>IF(ISBLANK($N8863),"",IF(ISBLANK('datos GENERALES'!B$16),"",'datos GENERALES'!B$16))</f>
        <v/>
      </c>
      <c r="D8863" s="43" t="str">
        <f>IF(ISBLANK($N8863),"","SGBTM/AUTAROC/"&amp;'datos GENERALES'!B$5&amp;"_"&amp;'datos GENERALES'!C$5&amp;"_"&amp;'datos GENERALES'!D$5)</f>
        <v/>
      </c>
      <c r="E8863" s="42" t="str">
        <f>IF(ISBLANK($N8863),"",IF(ISBLANK('datos GENERALES'!$B$6),"",'datos GENERALES'!$B$6))</f>
        <v/>
      </c>
      <c r="F8863" s="42" t="str">
        <f>IF(ISBLANK($N8863),"",IF(ISBLANK('datos GENERALES'!$B$7),"",'datos GENERALES'!$B$7))</f>
        <v/>
      </c>
      <c r="G8863" s="42" t="str">
        <f>IF(ISBLANK($N8863),"",IF(ISBLANK('datos GENERALES'!$B$10),"",'datos GENERALES'!$B$10))</f>
        <v/>
      </c>
      <c r="H8863" s="42" t="str">
        <f>IF(ISBLANK($N8863),"",IF(ISBLANK('datos GENERALES'!$C$10),"",'datos GENERALES'!$C$10))</f>
        <v/>
      </c>
      <c r="I8863" s="42" t="str">
        <f>IF(ISBLANK($N8863),"",IF(ISBLANK('datos GENERALES'!$D$10),"",'datos GENERALES'!$D$10))</f>
        <v/>
      </c>
      <c r="O8863" s="48" t="str">
        <f>IFERROR(VLOOKUP(N8863,ListaEspecies!$B$3:$D$45,2,FALSE),"")</f>
        <v/>
      </c>
      <c r="P8863" s="96" t="str">
        <f>IFERROR(VLOOKUP(N8863,ListaEspecies!$B$3:$D$45,3,FALSE),"")</f>
        <v/>
      </c>
      <c r="R8863" s="42" t="str">
        <f>IF(ISBLANK($J8863),"",IF(ISBLANK('datos GENERALES'!$B$15),"",'datos GENERALES'!$B$15))</f>
        <v/>
      </c>
      <c r="S8863" s="49" t="str">
        <f t="shared" si="1106"/>
        <v/>
      </c>
      <c r="T8863" s="49" t="str">
        <f t="shared" si="1107"/>
        <v/>
      </c>
      <c r="AA8863" s="50" t="str">
        <f t="shared" si="1111"/>
        <v/>
      </c>
      <c r="AE8863" s="50" t="str">
        <f t="shared" si="1108"/>
        <v/>
      </c>
      <c r="AI8863" s="19" t="str">
        <f t="shared" si="1109"/>
        <v/>
      </c>
      <c r="AJ8863"/>
      <c r="AK8863" s="19" t="str">
        <f t="shared" si="1110"/>
        <v/>
      </c>
    </row>
    <row r="8864" spans="1:37" x14ac:dyDescent="0.25">
      <c r="A8864" s="42" t="str">
        <f t="shared" si="1104"/>
        <v/>
      </c>
      <c r="B8864" s="42" t="str">
        <f t="shared" si="1105"/>
        <v/>
      </c>
      <c r="C8864" s="42" t="str">
        <f>IF(ISBLANK($N8864),"",IF(ISBLANK('datos GENERALES'!B$16),"",'datos GENERALES'!B$16))</f>
        <v/>
      </c>
      <c r="D8864" s="43" t="str">
        <f>IF(ISBLANK($N8864),"","SGBTM/AUTAROC/"&amp;'datos GENERALES'!B$5&amp;"_"&amp;'datos GENERALES'!C$5&amp;"_"&amp;'datos GENERALES'!D$5)</f>
        <v/>
      </c>
      <c r="E8864" s="42" t="str">
        <f>IF(ISBLANK($N8864),"",IF(ISBLANK('datos GENERALES'!$B$6),"",'datos GENERALES'!$B$6))</f>
        <v/>
      </c>
      <c r="F8864" s="42" t="str">
        <f>IF(ISBLANK($N8864),"",IF(ISBLANK('datos GENERALES'!$B$7),"",'datos GENERALES'!$B$7))</f>
        <v/>
      </c>
      <c r="G8864" s="42" t="str">
        <f>IF(ISBLANK($N8864),"",IF(ISBLANK('datos GENERALES'!$B$10),"",'datos GENERALES'!$B$10))</f>
        <v/>
      </c>
      <c r="H8864" s="42" t="str">
        <f>IF(ISBLANK($N8864),"",IF(ISBLANK('datos GENERALES'!$C$10),"",'datos GENERALES'!$C$10))</f>
        <v/>
      </c>
      <c r="I8864" s="42" t="str">
        <f>IF(ISBLANK($N8864),"",IF(ISBLANK('datos GENERALES'!$D$10),"",'datos GENERALES'!$D$10))</f>
        <v/>
      </c>
      <c r="O8864" s="48" t="str">
        <f>IFERROR(VLOOKUP(N8864,ListaEspecies!$B$3:$D$45,2,FALSE),"")</f>
        <v/>
      </c>
      <c r="P8864" s="96" t="str">
        <f>IFERROR(VLOOKUP(N8864,ListaEspecies!$B$3:$D$45,3,FALSE),"")</f>
        <v/>
      </c>
      <c r="R8864" s="42" t="str">
        <f>IF(ISBLANK($J8864),"",IF(ISBLANK('datos GENERALES'!$B$15),"",'datos GENERALES'!$B$15))</f>
        <v/>
      </c>
      <c r="S8864" s="49" t="str">
        <f t="shared" si="1106"/>
        <v/>
      </c>
      <c r="T8864" s="49" t="str">
        <f t="shared" si="1107"/>
        <v/>
      </c>
      <c r="AA8864" s="50" t="str">
        <f t="shared" si="1111"/>
        <v/>
      </c>
      <c r="AE8864" s="50" t="str">
        <f t="shared" si="1108"/>
        <v/>
      </c>
      <c r="AI8864" s="19" t="str">
        <f t="shared" si="1109"/>
        <v/>
      </c>
      <c r="AJ8864"/>
      <c r="AK8864" s="19" t="str">
        <f t="shared" si="1110"/>
        <v/>
      </c>
    </row>
    <row r="8865" spans="1:37" x14ac:dyDescent="0.25">
      <c r="A8865" s="42" t="str">
        <f t="shared" si="1104"/>
        <v/>
      </c>
      <c r="B8865" s="42" t="str">
        <f t="shared" si="1105"/>
        <v/>
      </c>
      <c r="C8865" s="42" t="str">
        <f>IF(ISBLANK($N8865),"",IF(ISBLANK('datos GENERALES'!B$16),"",'datos GENERALES'!B$16))</f>
        <v/>
      </c>
      <c r="D8865" s="43" t="str">
        <f>IF(ISBLANK($N8865),"","SGBTM/AUTAROC/"&amp;'datos GENERALES'!B$5&amp;"_"&amp;'datos GENERALES'!C$5&amp;"_"&amp;'datos GENERALES'!D$5)</f>
        <v/>
      </c>
      <c r="E8865" s="42" t="str">
        <f>IF(ISBLANK($N8865),"",IF(ISBLANK('datos GENERALES'!$B$6),"",'datos GENERALES'!$B$6))</f>
        <v/>
      </c>
      <c r="F8865" s="42" t="str">
        <f>IF(ISBLANK($N8865),"",IF(ISBLANK('datos GENERALES'!$B$7),"",'datos GENERALES'!$B$7))</f>
        <v/>
      </c>
      <c r="G8865" s="42" t="str">
        <f>IF(ISBLANK($N8865),"",IF(ISBLANK('datos GENERALES'!$B$10),"",'datos GENERALES'!$B$10))</f>
        <v/>
      </c>
      <c r="H8865" s="42" t="str">
        <f>IF(ISBLANK($N8865),"",IF(ISBLANK('datos GENERALES'!$C$10),"",'datos GENERALES'!$C$10))</f>
        <v/>
      </c>
      <c r="I8865" s="42" t="str">
        <f>IF(ISBLANK($N8865),"",IF(ISBLANK('datos GENERALES'!$D$10),"",'datos GENERALES'!$D$10))</f>
        <v/>
      </c>
      <c r="O8865" s="48" t="str">
        <f>IFERROR(VLOOKUP(N8865,ListaEspecies!$B$3:$D$45,2,FALSE),"")</f>
        <v/>
      </c>
      <c r="P8865" s="96" t="str">
        <f>IFERROR(VLOOKUP(N8865,ListaEspecies!$B$3:$D$45,3,FALSE),"")</f>
        <v/>
      </c>
      <c r="R8865" s="42" t="str">
        <f>IF(ISBLANK($J8865),"",IF(ISBLANK('datos GENERALES'!$B$15),"",'datos GENERALES'!$B$15))</f>
        <v/>
      </c>
      <c r="S8865" s="49" t="str">
        <f t="shared" si="1106"/>
        <v/>
      </c>
      <c r="T8865" s="49" t="str">
        <f t="shared" si="1107"/>
        <v/>
      </c>
      <c r="AA8865" s="50" t="str">
        <f t="shared" si="1111"/>
        <v/>
      </c>
      <c r="AE8865" s="50" t="str">
        <f t="shared" si="1108"/>
        <v/>
      </c>
      <c r="AI8865" s="19" t="str">
        <f t="shared" si="1109"/>
        <v/>
      </c>
      <c r="AJ8865"/>
      <c r="AK8865" s="19" t="str">
        <f t="shared" si="1110"/>
        <v/>
      </c>
    </row>
    <row r="8866" spans="1:37" x14ac:dyDescent="0.25">
      <c r="A8866" s="42" t="str">
        <f t="shared" si="1104"/>
        <v/>
      </c>
      <c r="B8866" s="42" t="str">
        <f t="shared" si="1105"/>
        <v/>
      </c>
      <c r="C8866" s="42" t="str">
        <f>IF(ISBLANK($N8866),"",IF(ISBLANK('datos GENERALES'!B$16),"",'datos GENERALES'!B$16))</f>
        <v/>
      </c>
      <c r="D8866" s="43" t="str">
        <f>IF(ISBLANK($N8866),"","SGBTM/AUTAROC/"&amp;'datos GENERALES'!B$5&amp;"_"&amp;'datos GENERALES'!C$5&amp;"_"&amp;'datos GENERALES'!D$5)</f>
        <v/>
      </c>
      <c r="E8866" s="42" t="str">
        <f>IF(ISBLANK($N8866),"",IF(ISBLANK('datos GENERALES'!$B$6),"",'datos GENERALES'!$B$6))</f>
        <v/>
      </c>
      <c r="F8866" s="42" t="str">
        <f>IF(ISBLANK($N8866),"",IF(ISBLANK('datos GENERALES'!$B$7),"",'datos GENERALES'!$B$7))</f>
        <v/>
      </c>
      <c r="G8866" s="42" t="str">
        <f>IF(ISBLANK($N8866),"",IF(ISBLANK('datos GENERALES'!$B$10),"",'datos GENERALES'!$B$10))</f>
        <v/>
      </c>
      <c r="H8866" s="42" t="str">
        <f>IF(ISBLANK($N8866),"",IF(ISBLANK('datos GENERALES'!$C$10),"",'datos GENERALES'!$C$10))</f>
        <v/>
      </c>
      <c r="I8866" s="42" t="str">
        <f>IF(ISBLANK($N8866),"",IF(ISBLANK('datos GENERALES'!$D$10),"",'datos GENERALES'!$D$10))</f>
        <v/>
      </c>
      <c r="O8866" s="48" t="str">
        <f>IFERROR(VLOOKUP(N8866,ListaEspecies!$B$3:$D$45,2,FALSE),"")</f>
        <v/>
      </c>
      <c r="P8866" s="96" t="str">
        <f>IFERROR(VLOOKUP(N8866,ListaEspecies!$B$3:$D$45,3,FALSE),"")</f>
        <v/>
      </c>
      <c r="R8866" s="42" t="str">
        <f>IF(ISBLANK($J8866),"",IF(ISBLANK('datos GENERALES'!$B$15),"",'datos GENERALES'!$B$15))</f>
        <v/>
      </c>
      <c r="S8866" s="49" t="str">
        <f t="shared" si="1106"/>
        <v/>
      </c>
      <c r="T8866" s="49" t="str">
        <f t="shared" si="1107"/>
        <v/>
      </c>
      <c r="AA8866" s="50" t="str">
        <f t="shared" si="1111"/>
        <v/>
      </c>
      <c r="AE8866" s="50" t="str">
        <f t="shared" si="1108"/>
        <v/>
      </c>
      <c r="AI8866" s="19" t="str">
        <f t="shared" si="1109"/>
        <v/>
      </c>
      <c r="AJ8866"/>
      <c r="AK8866" s="19" t="str">
        <f t="shared" si="1110"/>
        <v/>
      </c>
    </row>
    <row r="8867" spans="1:37" x14ac:dyDescent="0.25">
      <c r="A8867" s="42" t="str">
        <f t="shared" si="1104"/>
        <v/>
      </c>
      <c r="B8867" s="42" t="str">
        <f t="shared" si="1105"/>
        <v/>
      </c>
      <c r="C8867" s="42" t="str">
        <f>IF(ISBLANK($N8867),"",IF(ISBLANK('datos GENERALES'!B$16),"",'datos GENERALES'!B$16))</f>
        <v/>
      </c>
      <c r="D8867" s="43" t="str">
        <f>IF(ISBLANK($N8867),"","SGBTM/AUTAROC/"&amp;'datos GENERALES'!B$5&amp;"_"&amp;'datos GENERALES'!C$5&amp;"_"&amp;'datos GENERALES'!D$5)</f>
        <v/>
      </c>
      <c r="E8867" s="42" t="str">
        <f>IF(ISBLANK($N8867),"",IF(ISBLANK('datos GENERALES'!$B$6),"",'datos GENERALES'!$B$6))</f>
        <v/>
      </c>
      <c r="F8867" s="42" t="str">
        <f>IF(ISBLANK($N8867),"",IF(ISBLANK('datos GENERALES'!$B$7),"",'datos GENERALES'!$B$7))</f>
        <v/>
      </c>
      <c r="G8867" s="42" t="str">
        <f>IF(ISBLANK($N8867),"",IF(ISBLANK('datos GENERALES'!$B$10),"",'datos GENERALES'!$B$10))</f>
        <v/>
      </c>
      <c r="H8867" s="42" t="str">
        <f>IF(ISBLANK($N8867),"",IF(ISBLANK('datos GENERALES'!$C$10),"",'datos GENERALES'!$C$10))</f>
        <v/>
      </c>
      <c r="I8867" s="42" t="str">
        <f>IF(ISBLANK($N8867),"",IF(ISBLANK('datos GENERALES'!$D$10),"",'datos GENERALES'!$D$10))</f>
        <v/>
      </c>
      <c r="O8867" s="48" t="str">
        <f>IFERROR(VLOOKUP(N8867,ListaEspecies!$B$3:$D$45,2,FALSE),"")</f>
        <v/>
      </c>
      <c r="P8867" s="96" t="str">
        <f>IFERROR(VLOOKUP(N8867,ListaEspecies!$B$3:$D$45,3,FALSE),"")</f>
        <v/>
      </c>
      <c r="R8867" s="42" t="str">
        <f>IF(ISBLANK($J8867),"",IF(ISBLANK('datos GENERALES'!$B$15),"",'datos GENERALES'!$B$15))</f>
        <v/>
      </c>
      <c r="S8867" s="49" t="str">
        <f t="shared" si="1106"/>
        <v/>
      </c>
      <c r="T8867" s="49" t="str">
        <f t="shared" si="1107"/>
        <v/>
      </c>
      <c r="AA8867" s="50" t="str">
        <f t="shared" si="1111"/>
        <v/>
      </c>
      <c r="AE8867" s="50" t="str">
        <f t="shared" si="1108"/>
        <v/>
      </c>
      <c r="AI8867" s="19" t="str">
        <f t="shared" si="1109"/>
        <v/>
      </c>
      <c r="AJ8867"/>
      <c r="AK8867" s="19" t="str">
        <f t="shared" si="1110"/>
        <v/>
      </c>
    </row>
    <row r="8868" spans="1:37" x14ac:dyDescent="0.25">
      <c r="A8868" s="42" t="str">
        <f t="shared" si="1104"/>
        <v/>
      </c>
      <c r="B8868" s="42" t="str">
        <f t="shared" si="1105"/>
        <v/>
      </c>
      <c r="C8868" s="42" t="str">
        <f>IF(ISBLANK($N8868),"",IF(ISBLANK('datos GENERALES'!B$16),"",'datos GENERALES'!B$16))</f>
        <v/>
      </c>
      <c r="D8868" s="43" t="str">
        <f>IF(ISBLANK($N8868),"","SGBTM/AUTAROC/"&amp;'datos GENERALES'!B$5&amp;"_"&amp;'datos GENERALES'!C$5&amp;"_"&amp;'datos GENERALES'!D$5)</f>
        <v/>
      </c>
      <c r="E8868" s="42" t="str">
        <f>IF(ISBLANK($N8868),"",IF(ISBLANK('datos GENERALES'!$B$6),"",'datos GENERALES'!$B$6))</f>
        <v/>
      </c>
      <c r="F8868" s="42" t="str">
        <f>IF(ISBLANK($N8868),"",IF(ISBLANK('datos GENERALES'!$B$7),"",'datos GENERALES'!$B$7))</f>
        <v/>
      </c>
      <c r="G8868" s="42" t="str">
        <f>IF(ISBLANK($N8868),"",IF(ISBLANK('datos GENERALES'!$B$10),"",'datos GENERALES'!$B$10))</f>
        <v/>
      </c>
      <c r="H8868" s="42" t="str">
        <f>IF(ISBLANK($N8868),"",IF(ISBLANK('datos GENERALES'!$C$10),"",'datos GENERALES'!$C$10))</f>
        <v/>
      </c>
      <c r="I8868" s="42" t="str">
        <f>IF(ISBLANK($N8868),"",IF(ISBLANK('datos GENERALES'!$D$10),"",'datos GENERALES'!$D$10))</f>
        <v/>
      </c>
      <c r="O8868" s="48" t="str">
        <f>IFERROR(VLOOKUP(N8868,ListaEspecies!$B$3:$D$45,2,FALSE),"")</f>
        <v/>
      </c>
      <c r="P8868" s="96" t="str">
        <f>IFERROR(VLOOKUP(N8868,ListaEspecies!$B$3:$D$45,3,FALSE),"")</f>
        <v/>
      </c>
      <c r="R8868" s="42" t="str">
        <f>IF(ISBLANK($J8868),"",IF(ISBLANK('datos GENERALES'!$B$15),"",'datos GENERALES'!$B$15))</f>
        <v/>
      </c>
      <c r="S8868" s="49" t="str">
        <f t="shared" si="1106"/>
        <v/>
      </c>
      <c r="T8868" s="49" t="str">
        <f t="shared" si="1107"/>
        <v/>
      </c>
      <c r="AA8868" s="50" t="str">
        <f t="shared" si="1111"/>
        <v/>
      </c>
      <c r="AE8868" s="50" t="str">
        <f t="shared" si="1108"/>
        <v/>
      </c>
      <c r="AI8868" s="19" t="str">
        <f t="shared" si="1109"/>
        <v/>
      </c>
      <c r="AJ8868"/>
      <c r="AK8868" s="19" t="str">
        <f t="shared" si="1110"/>
        <v/>
      </c>
    </row>
    <row r="8869" spans="1:37" x14ac:dyDescent="0.25">
      <c r="A8869" s="42" t="str">
        <f t="shared" si="1104"/>
        <v/>
      </c>
      <c r="B8869" s="42" t="str">
        <f t="shared" si="1105"/>
        <v/>
      </c>
      <c r="C8869" s="42" t="str">
        <f>IF(ISBLANK($N8869),"",IF(ISBLANK('datos GENERALES'!B$16),"",'datos GENERALES'!B$16))</f>
        <v/>
      </c>
      <c r="D8869" s="43" t="str">
        <f>IF(ISBLANK($N8869),"","SGBTM/AUTAROC/"&amp;'datos GENERALES'!B$5&amp;"_"&amp;'datos GENERALES'!C$5&amp;"_"&amp;'datos GENERALES'!D$5)</f>
        <v/>
      </c>
      <c r="E8869" s="42" t="str">
        <f>IF(ISBLANK($N8869),"",IF(ISBLANK('datos GENERALES'!$B$6),"",'datos GENERALES'!$B$6))</f>
        <v/>
      </c>
      <c r="F8869" s="42" t="str">
        <f>IF(ISBLANK($N8869),"",IF(ISBLANK('datos GENERALES'!$B$7),"",'datos GENERALES'!$B$7))</f>
        <v/>
      </c>
      <c r="G8869" s="42" t="str">
        <f>IF(ISBLANK($N8869),"",IF(ISBLANK('datos GENERALES'!$B$10),"",'datos GENERALES'!$B$10))</f>
        <v/>
      </c>
      <c r="H8869" s="42" t="str">
        <f>IF(ISBLANK($N8869),"",IF(ISBLANK('datos GENERALES'!$C$10),"",'datos GENERALES'!$C$10))</f>
        <v/>
      </c>
      <c r="I8869" s="42" t="str">
        <f>IF(ISBLANK($N8869),"",IF(ISBLANK('datos GENERALES'!$D$10),"",'datos GENERALES'!$D$10))</f>
        <v/>
      </c>
      <c r="O8869" s="48" t="str">
        <f>IFERROR(VLOOKUP(N8869,ListaEspecies!$B$3:$D$45,2,FALSE),"")</f>
        <v/>
      </c>
      <c r="P8869" s="96" t="str">
        <f>IFERROR(VLOOKUP(N8869,ListaEspecies!$B$3:$D$45,3,FALSE),"")</f>
        <v/>
      </c>
      <c r="R8869" s="42" t="str">
        <f>IF(ISBLANK($J8869),"",IF(ISBLANK('datos GENERALES'!$B$15),"",'datos GENERALES'!$B$15))</f>
        <v/>
      </c>
      <c r="S8869" s="49" t="str">
        <f t="shared" si="1106"/>
        <v/>
      </c>
      <c r="T8869" s="49" t="str">
        <f t="shared" si="1107"/>
        <v/>
      </c>
      <c r="AA8869" s="50" t="str">
        <f t="shared" si="1111"/>
        <v/>
      </c>
      <c r="AE8869" s="50" t="str">
        <f t="shared" si="1108"/>
        <v/>
      </c>
      <c r="AI8869" s="19" t="str">
        <f t="shared" si="1109"/>
        <v/>
      </c>
      <c r="AJ8869"/>
      <c r="AK8869" s="19" t="str">
        <f t="shared" si="1110"/>
        <v/>
      </c>
    </row>
    <row r="8870" spans="1:37" x14ac:dyDescent="0.25">
      <c r="A8870" s="42" t="str">
        <f t="shared" si="1104"/>
        <v/>
      </c>
      <c r="B8870" s="42" t="str">
        <f t="shared" si="1105"/>
        <v/>
      </c>
      <c r="C8870" s="42" t="str">
        <f>IF(ISBLANK($N8870),"",IF(ISBLANK('datos GENERALES'!B$16),"",'datos GENERALES'!B$16))</f>
        <v/>
      </c>
      <c r="D8870" s="43" t="str">
        <f>IF(ISBLANK($N8870),"","SGBTM/AUTAROC/"&amp;'datos GENERALES'!B$5&amp;"_"&amp;'datos GENERALES'!C$5&amp;"_"&amp;'datos GENERALES'!D$5)</f>
        <v/>
      </c>
      <c r="E8870" s="42" t="str">
        <f>IF(ISBLANK($N8870),"",IF(ISBLANK('datos GENERALES'!$B$6),"",'datos GENERALES'!$B$6))</f>
        <v/>
      </c>
      <c r="F8870" s="42" t="str">
        <f>IF(ISBLANK($N8870),"",IF(ISBLANK('datos GENERALES'!$B$7),"",'datos GENERALES'!$B$7))</f>
        <v/>
      </c>
      <c r="G8870" s="42" t="str">
        <f>IF(ISBLANK($N8870),"",IF(ISBLANK('datos GENERALES'!$B$10),"",'datos GENERALES'!$B$10))</f>
        <v/>
      </c>
      <c r="H8870" s="42" t="str">
        <f>IF(ISBLANK($N8870),"",IF(ISBLANK('datos GENERALES'!$C$10),"",'datos GENERALES'!$C$10))</f>
        <v/>
      </c>
      <c r="I8870" s="42" t="str">
        <f>IF(ISBLANK($N8870),"",IF(ISBLANK('datos GENERALES'!$D$10),"",'datos GENERALES'!$D$10))</f>
        <v/>
      </c>
      <c r="O8870" s="48" t="str">
        <f>IFERROR(VLOOKUP(N8870,ListaEspecies!$B$3:$D$45,2,FALSE),"")</f>
        <v/>
      </c>
      <c r="P8870" s="96" t="str">
        <f>IFERROR(VLOOKUP(N8870,ListaEspecies!$B$3:$D$45,3,FALSE),"")</f>
        <v/>
      </c>
      <c r="R8870" s="42" t="str">
        <f>IF(ISBLANK($J8870),"",IF(ISBLANK('datos GENERALES'!$B$15),"",'datos GENERALES'!$B$15))</f>
        <v/>
      </c>
      <c r="S8870" s="49" t="str">
        <f t="shared" si="1106"/>
        <v/>
      </c>
      <c r="T8870" s="49" t="str">
        <f t="shared" si="1107"/>
        <v/>
      </c>
      <c r="AA8870" s="50" t="str">
        <f t="shared" si="1111"/>
        <v/>
      </c>
      <c r="AE8870" s="50" t="str">
        <f t="shared" si="1108"/>
        <v/>
      </c>
      <c r="AI8870" s="19" t="str">
        <f t="shared" si="1109"/>
        <v/>
      </c>
      <c r="AJ8870"/>
      <c r="AK8870" s="19" t="str">
        <f t="shared" si="1110"/>
        <v/>
      </c>
    </row>
    <row r="8871" spans="1:37" x14ac:dyDescent="0.25">
      <c r="A8871" s="42" t="str">
        <f t="shared" si="1104"/>
        <v/>
      </c>
      <c r="B8871" s="42" t="str">
        <f t="shared" si="1105"/>
        <v/>
      </c>
      <c r="C8871" s="42" t="str">
        <f>IF(ISBLANK($N8871),"",IF(ISBLANK('datos GENERALES'!B$16),"",'datos GENERALES'!B$16))</f>
        <v/>
      </c>
      <c r="D8871" s="43" t="str">
        <f>IF(ISBLANK($N8871),"","SGBTM/AUTAROC/"&amp;'datos GENERALES'!B$5&amp;"_"&amp;'datos GENERALES'!C$5&amp;"_"&amp;'datos GENERALES'!D$5)</f>
        <v/>
      </c>
      <c r="E8871" s="42" t="str">
        <f>IF(ISBLANK($N8871),"",IF(ISBLANK('datos GENERALES'!$B$6),"",'datos GENERALES'!$B$6))</f>
        <v/>
      </c>
      <c r="F8871" s="42" t="str">
        <f>IF(ISBLANK($N8871),"",IF(ISBLANK('datos GENERALES'!$B$7),"",'datos GENERALES'!$B$7))</f>
        <v/>
      </c>
      <c r="G8871" s="42" t="str">
        <f>IF(ISBLANK($N8871),"",IF(ISBLANK('datos GENERALES'!$B$10),"",'datos GENERALES'!$B$10))</f>
        <v/>
      </c>
      <c r="H8871" s="42" t="str">
        <f>IF(ISBLANK($N8871),"",IF(ISBLANK('datos GENERALES'!$C$10),"",'datos GENERALES'!$C$10))</f>
        <v/>
      </c>
      <c r="I8871" s="42" t="str">
        <f>IF(ISBLANK($N8871),"",IF(ISBLANK('datos GENERALES'!$D$10),"",'datos GENERALES'!$D$10))</f>
        <v/>
      </c>
      <c r="O8871" s="48" t="str">
        <f>IFERROR(VLOOKUP(N8871,ListaEspecies!$B$3:$D$45,2,FALSE),"")</f>
        <v/>
      </c>
      <c r="P8871" s="96" t="str">
        <f>IFERROR(VLOOKUP(N8871,ListaEspecies!$B$3:$D$45,3,FALSE),"")</f>
        <v/>
      </c>
      <c r="R8871" s="42" t="str">
        <f>IF(ISBLANK($J8871),"",IF(ISBLANK('datos GENERALES'!$B$15),"",'datos GENERALES'!$B$15))</f>
        <v/>
      </c>
      <c r="S8871" s="49" t="str">
        <f t="shared" si="1106"/>
        <v/>
      </c>
      <c r="T8871" s="49" t="str">
        <f t="shared" si="1107"/>
        <v/>
      </c>
      <c r="AA8871" s="50" t="str">
        <f t="shared" si="1111"/>
        <v/>
      </c>
      <c r="AE8871" s="50" t="str">
        <f t="shared" si="1108"/>
        <v/>
      </c>
      <c r="AI8871" s="19" t="str">
        <f t="shared" si="1109"/>
        <v/>
      </c>
      <c r="AJ8871"/>
      <c r="AK8871" s="19" t="str">
        <f t="shared" si="1110"/>
        <v/>
      </c>
    </row>
    <row r="8872" spans="1:37" x14ac:dyDescent="0.25">
      <c r="A8872" s="42" t="str">
        <f t="shared" si="1104"/>
        <v/>
      </c>
      <c r="B8872" s="42" t="str">
        <f t="shared" si="1105"/>
        <v/>
      </c>
      <c r="C8872" s="42" t="str">
        <f>IF(ISBLANK($N8872),"",IF(ISBLANK('datos GENERALES'!B$16),"",'datos GENERALES'!B$16))</f>
        <v/>
      </c>
      <c r="D8872" s="43" t="str">
        <f>IF(ISBLANK($N8872),"","SGBTM/AUTAROC/"&amp;'datos GENERALES'!B$5&amp;"_"&amp;'datos GENERALES'!C$5&amp;"_"&amp;'datos GENERALES'!D$5)</f>
        <v/>
      </c>
      <c r="E8872" s="42" t="str">
        <f>IF(ISBLANK($N8872),"",IF(ISBLANK('datos GENERALES'!$B$6),"",'datos GENERALES'!$B$6))</f>
        <v/>
      </c>
      <c r="F8872" s="42" t="str">
        <f>IF(ISBLANK($N8872),"",IF(ISBLANK('datos GENERALES'!$B$7),"",'datos GENERALES'!$B$7))</f>
        <v/>
      </c>
      <c r="G8872" s="42" t="str">
        <f>IF(ISBLANK($N8872),"",IF(ISBLANK('datos GENERALES'!$B$10),"",'datos GENERALES'!$B$10))</f>
        <v/>
      </c>
      <c r="H8872" s="42" t="str">
        <f>IF(ISBLANK($N8872),"",IF(ISBLANK('datos GENERALES'!$C$10),"",'datos GENERALES'!$C$10))</f>
        <v/>
      </c>
      <c r="I8872" s="42" t="str">
        <f>IF(ISBLANK($N8872),"",IF(ISBLANK('datos GENERALES'!$D$10),"",'datos GENERALES'!$D$10))</f>
        <v/>
      </c>
      <c r="O8872" s="48" t="str">
        <f>IFERROR(VLOOKUP(N8872,ListaEspecies!$B$3:$D$45,2,FALSE),"")</f>
        <v/>
      </c>
      <c r="P8872" s="96" t="str">
        <f>IFERROR(VLOOKUP(N8872,ListaEspecies!$B$3:$D$45,3,FALSE),"")</f>
        <v/>
      </c>
      <c r="R8872" s="42" t="str">
        <f>IF(ISBLANK($J8872),"",IF(ISBLANK('datos GENERALES'!$B$15),"",'datos GENERALES'!$B$15))</f>
        <v/>
      </c>
      <c r="S8872" s="49" t="str">
        <f t="shared" si="1106"/>
        <v/>
      </c>
      <c r="T8872" s="49" t="str">
        <f t="shared" si="1107"/>
        <v/>
      </c>
      <c r="AA8872" s="50" t="str">
        <f t="shared" si="1111"/>
        <v/>
      </c>
      <c r="AE8872" s="50" t="str">
        <f t="shared" si="1108"/>
        <v/>
      </c>
      <c r="AI8872" s="19" t="str">
        <f t="shared" si="1109"/>
        <v/>
      </c>
      <c r="AJ8872"/>
      <c r="AK8872" s="19" t="str">
        <f t="shared" si="1110"/>
        <v/>
      </c>
    </row>
    <row r="8873" spans="1:37" x14ac:dyDescent="0.25">
      <c r="A8873" s="42" t="str">
        <f t="shared" si="1104"/>
        <v/>
      </c>
      <c r="B8873" s="42" t="str">
        <f t="shared" si="1105"/>
        <v/>
      </c>
      <c r="C8873" s="42" t="str">
        <f>IF(ISBLANK($N8873),"",IF(ISBLANK('datos GENERALES'!B$16),"",'datos GENERALES'!B$16))</f>
        <v/>
      </c>
      <c r="D8873" s="43" t="str">
        <f>IF(ISBLANK($N8873),"","SGBTM/AUTAROC/"&amp;'datos GENERALES'!B$5&amp;"_"&amp;'datos GENERALES'!C$5&amp;"_"&amp;'datos GENERALES'!D$5)</f>
        <v/>
      </c>
      <c r="E8873" s="42" t="str">
        <f>IF(ISBLANK($N8873),"",IF(ISBLANK('datos GENERALES'!$B$6),"",'datos GENERALES'!$B$6))</f>
        <v/>
      </c>
      <c r="F8873" s="42" t="str">
        <f>IF(ISBLANK($N8873),"",IF(ISBLANK('datos GENERALES'!$B$7),"",'datos GENERALES'!$B$7))</f>
        <v/>
      </c>
      <c r="G8873" s="42" t="str">
        <f>IF(ISBLANK($N8873),"",IF(ISBLANK('datos GENERALES'!$B$10),"",'datos GENERALES'!$B$10))</f>
        <v/>
      </c>
      <c r="H8873" s="42" t="str">
        <f>IF(ISBLANK($N8873),"",IF(ISBLANK('datos GENERALES'!$C$10),"",'datos GENERALES'!$C$10))</f>
        <v/>
      </c>
      <c r="I8873" s="42" t="str">
        <f>IF(ISBLANK($N8873),"",IF(ISBLANK('datos GENERALES'!$D$10),"",'datos GENERALES'!$D$10))</f>
        <v/>
      </c>
      <c r="O8873" s="48" t="str">
        <f>IFERROR(VLOOKUP(N8873,ListaEspecies!$B$3:$D$45,2,FALSE),"")</f>
        <v/>
      </c>
      <c r="P8873" s="96" t="str">
        <f>IFERROR(VLOOKUP(N8873,ListaEspecies!$B$3:$D$45,3,FALSE),"")</f>
        <v/>
      </c>
      <c r="R8873" s="42" t="str">
        <f>IF(ISBLANK($J8873),"",IF(ISBLANK('datos GENERALES'!$B$15),"",'datos GENERALES'!$B$15))</f>
        <v/>
      </c>
      <c r="S8873" s="49" t="str">
        <f t="shared" si="1106"/>
        <v/>
      </c>
      <c r="T8873" s="49" t="str">
        <f t="shared" si="1107"/>
        <v/>
      </c>
      <c r="AA8873" s="50" t="str">
        <f t="shared" si="1111"/>
        <v/>
      </c>
      <c r="AE8873" s="50" t="str">
        <f t="shared" si="1108"/>
        <v/>
      </c>
      <c r="AI8873" s="19" t="str">
        <f t="shared" si="1109"/>
        <v/>
      </c>
      <c r="AJ8873"/>
      <c r="AK8873" s="19" t="str">
        <f t="shared" si="1110"/>
        <v/>
      </c>
    </row>
    <row r="8874" spans="1:37" x14ac:dyDescent="0.25">
      <c r="A8874" s="42" t="str">
        <f t="shared" si="1104"/>
        <v/>
      </c>
      <c r="B8874" s="42" t="str">
        <f t="shared" si="1105"/>
        <v/>
      </c>
      <c r="C8874" s="42" t="str">
        <f>IF(ISBLANK($N8874),"",IF(ISBLANK('datos GENERALES'!B$16),"",'datos GENERALES'!B$16))</f>
        <v/>
      </c>
      <c r="D8874" s="43" t="str">
        <f>IF(ISBLANK($N8874),"","SGBTM/AUTAROC/"&amp;'datos GENERALES'!B$5&amp;"_"&amp;'datos GENERALES'!C$5&amp;"_"&amp;'datos GENERALES'!D$5)</f>
        <v/>
      </c>
      <c r="E8874" s="42" t="str">
        <f>IF(ISBLANK($N8874),"",IF(ISBLANK('datos GENERALES'!$B$6),"",'datos GENERALES'!$B$6))</f>
        <v/>
      </c>
      <c r="F8874" s="42" t="str">
        <f>IF(ISBLANK($N8874),"",IF(ISBLANK('datos GENERALES'!$B$7),"",'datos GENERALES'!$B$7))</f>
        <v/>
      </c>
      <c r="G8874" s="42" t="str">
        <f>IF(ISBLANK($N8874),"",IF(ISBLANK('datos GENERALES'!$B$10),"",'datos GENERALES'!$B$10))</f>
        <v/>
      </c>
      <c r="H8874" s="42" t="str">
        <f>IF(ISBLANK($N8874),"",IF(ISBLANK('datos GENERALES'!$C$10),"",'datos GENERALES'!$C$10))</f>
        <v/>
      </c>
      <c r="I8874" s="42" t="str">
        <f>IF(ISBLANK($N8874),"",IF(ISBLANK('datos GENERALES'!$D$10),"",'datos GENERALES'!$D$10))</f>
        <v/>
      </c>
      <c r="O8874" s="48" t="str">
        <f>IFERROR(VLOOKUP(N8874,ListaEspecies!$B$3:$D$45,2,FALSE),"")</f>
        <v/>
      </c>
      <c r="P8874" s="96" t="str">
        <f>IFERROR(VLOOKUP(N8874,ListaEspecies!$B$3:$D$45,3,FALSE),"")</f>
        <v/>
      </c>
      <c r="R8874" s="42" t="str">
        <f>IF(ISBLANK($J8874),"",IF(ISBLANK('datos GENERALES'!$B$15),"",'datos GENERALES'!$B$15))</f>
        <v/>
      </c>
      <c r="S8874" s="49" t="str">
        <f t="shared" si="1106"/>
        <v/>
      </c>
      <c r="T8874" s="49" t="str">
        <f t="shared" si="1107"/>
        <v/>
      </c>
      <c r="AA8874" s="50" t="str">
        <f t="shared" si="1111"/>
        <v/>
      </c>
      <c r="AE8874" s="50" t="str">
        <f t="shared" si="1108"/>
        <v/>
      </c>
      <c r="AI8874" s="19" t="str">
        <f t="shared" si="1109"/>
        <v/>
      </c>
      <c r="AJ8874"/>
      <c r="AK8874" s="19" t="str">
        <f t="shared" si="1110"/>
        <v/>
      </c>
    </row>
    <row r="8875" spans="1:37" x14ac:dyDescent="0.25">
      <c r="A8875" s="42" t="str">
        <f t="shared" si="1104"/>
        <v/>
      </c>
      <c r="B8875" s="42" t="str">
        <f t="shared" si="1105"/>
        <v/>
      </c>
      <c r="C8875" s="42" t="str">
        <f>IF(ISBLANK($N8875),"",IF(ISBLANK('datos GENERALES'!B$16),"",'datos GENERALES'!B$16))</f>
        <v/>
      </c>
      <c r="D8875" s="43" t="str">
        <f>IF(ISBLANK($N8875),"","SGBTM/AUTAROC/"&amp;'datos GENERALES'!B$5&amp;"_"&amp;'datos GENERALES'!C$5&amp;"_"&amp;'datos GENERALES'!D$5)</f>
        <v/>
      </c>
      <c r="E8875" s="42" t="str">
        <f>IF(ISBLANK($N8875),"",IF(ISBLANK('datos GENERALES'!$B$6),"",'datos GENERALES'!$B$6))</f>
        <v/>
      </c>
      <c r="F8875" s="42" t="str">
        <f>IF(ISBLANK($N8875),"",IF(ISBLANK('datos GENERALES'!$B$7),"",'datos GENERALES'!$B$7))</f>
        <v/>
      </c>
      <c r="G8875" s="42" t="str">
        <f>IF(ISBLANK($N8875),"",IF(ISBLANK('datos GENERALES'!$B$10),"",'datos GENERALES'!$B$10))</f>
        <v/>
      </c>
      <c r="H8875" s="42" t="str">
        <f>IF(ISBLANK($N8875),"",IF(ISBLANK('datos GENERALES'!$C$10),"",'datos GENERALES'!$C$10))</f>
        <v/>
      </c>
      <c r="I8875" s="42" t="str">
        <f>IF(ISBLANK($N8875),"",IF(ISBLANK('datos GENERALES'!$D$10),"",'datos GENERALES'!$D$10))</f>
        <v/>
      </c>
      <c r="O8875" s="48" t="str">
        <f>IFERROR(VLOOKUP(N8875,ListaEspecies!$B$3:$D$45,2,FALSE),"")</f>
        <v/>
      </c>
      <c r="P8875" s="96" t="str">
        <f>IFERROR(VLOOKUP(N8875,ListaEspecies!$B$3:$D$45,3,FALSE),"")</f>
        <v/>
      </c>
      <c r="R8875" s="42" t="str">
        <f>IF(ISBLANK($J8875),"",IF(ISBLANK('datos GENERALES'!$B$15),"",'datos GENERALES'!$B$15))</f>
        <v/>
      </c>
      <c r="S8875" s="49" t="str">
        <f t="shared" si="1106"/>
        <v/>
      </c>
      <c r="T8875" s="49" t="str">
        <f t="shared" si="1107"/>
        <v/>
      </c>
      <c r="AA8875" s="50" t="str">
        <f t="shared" si="1111"/>
        <v/>
      </c>
      <c r="AE8875" s="50" t="str">
        <f t="shared" si="1108"/>
        <v/>
      </c>
      <c r="AI8875" s="19" t="str">
        <f t="shared" si="1109"/>
        <v/>
      </c>
      <c r="AJ8875"/>
      <c r="AK8875" s="19" t="str">
        <f t="shared" si="1110"/>
        <v/>
      </c>
    </row>
    <row r="8876" spans="1:37" x14ac:dyDescent="0.25">
      <c r="A8876" s="42" t="str">
        <f t="shared" si="1104"/>
        <v/>
      </c>
      <c r="B8876" s="42" t="str">
        <f t="shared" si="1105"/>
        <v/>
      </c>
      <c r="C8876" s="42" t="str">
        <f>IF(ISBLANK($N8876),"",IF(ISBLANK('datos GENERALES'!B$16),"",'datos GENERALES'!B$16))</f>
        <v/>
      </c>
      <c r="D8876" s="43" t="str">
        <f>IF(ISBLANK($N8876),"","SGBTM/AUTAROC/"&amp;'datos GENERALES'!B$5&amp;"_"&amp;'datos GENERALES'!C$5&amp;"_"&amp;'datos GENERALES'!D$5)</f>
        <v/>
      </c>
      <c r="E8876" s="42" t="str">
        <f>IF(ISBLANK($N8876),"",IF(ISBLANK('datos GENERALES'!$B$6),"",'datos GENERALES'!$B$6))</f>
        <v/>
      </c>
      <c r="F8876" s="42" t="str">
        <f>IF(ISBLANK($N8876),"",IF(ISBLANK('datos GENERALES'!$B$7),"",'datos GENERALES'!$B$7))</f>
        <v/>
      </c>
      <c r="G8876" s="42" t="str">
        <f>IF(ISBLANK($N8876),"",IF(ISBLANK('datos GENERALES'!$B$10),"",'datos GENERALES'!$B$10))</f>
        <v/>
      </c>
      <c r="H8876" s="42" t="str">
        <f>IF(ISBLANK($N8876),"",IF(ISBLANK('datos GENERALES'!$C$10),"",'datos GENERALES'!$C$10))</f>
        <v/>
      </c>
      <c r="I8876" s="42" t="str">
        <f>IF(ISBLANK($N8876),"",IF(ISBLANK('datos GENERALES'!$D$10),"",'datos GENERALES'!$D$10))</f>
        <v/>
      </c>
      <c r="O8876" s="48" t="str">
        <f>IFERROR(VLOOKUP(N8876,ListaEspecies!$B$3:$D$45,2,FALSE),"")</f>
        <v/>
      </c>
      <c r="P8876" s="96" t="str">
        <f>IFERROR(VLOOKUP(N8876,ListaEspecies!$B$3:$D$45,3,FALSE),"")</f>
        <v/>
      </c>
      <c r="R8876" s="42" t="str">
        <f>IF(ISBLANK($J8876),"",IF(ISBLANK('datos GENERALES'!$B$15),"",'datos GENERALES'!$B$15))</f>
        <v/>
      </c>
      <c r="S8876" s="49" t="str">
        <f t="shared" si="1106"/>
        <v/>
      </c>
      <c r="T8876" s="49" t="str">
        <f t="shared" si="1107"/>
        <v/>
      </c>
      <c r="AA8876" s="50" t="str">
        <f t="shared" si="1111"/>
        <v/>
      </c>
      <c r="AE8876" s="50" t="str">
        <f t="shared" si="1108"/>
        <v/>
      </c>
      <c r="AI8876" s="19" t="str">
        <f t="shared" si="1109"/>
        <v/>
      </c>
      <c r="AJ8876"/>
      <c r="AK8876" s="19" t="str">
        <f t="shared" si="1110"/>
        <v/>
      </c>
    </row>
    <row r="8877" spans="1:37" x14ac:dyDescent="0.25">
      <c r="A8877" s="42" t="str">
        <f t="shared" si="1104"/>
        <v/>
      </c>
      <c r="B8877" s="42" t="str">
        <f t="shared" si="1105"/>
        <v/>
      </c>
      <c r="C8877" s="42" t="str">
        <f>IF(ISBLANK($N8877),"",IF(ISBLANK('datos GENERALES'!B$16),"",'datos GENERALES'!B$16))</f>
        <v/>
      </c>
      <c r="D8877" s="43" t="str">
        <f>IF(ISBLANK($N8877),"","SGBTM/AUTAROC/"&amp;'datos GENERALES'!B$5&amp;"_"&amp;'datos GENERALES'!C$5&amp;"_"&amp;'datos GENERALES'!D$5)</f>
        <v/>
      </c>
      <c r="E8877" s="42" t="str">
        <f>IF(ISBLANK($N8877),"",IF(ISBLANK('datos GENERALES'!$B$6),"",'datos GENERALES'!$B$6))</f>
        <v/>
      </c>
      <c r="F8877" s="42" t="str">
        <f>IF(ISBLANK($N8877),"",IF(ISBLANK('datos GENERALES'!$B$7),"",'datos GENERALES'!$B$7))</f>
        <v/>
      </c>
      <c r="G8877" s="42" t="str">
        <f>IF(ISBLANK($N8877),"",IF(ISBLANK('datos GENERALES'!$B$10),"",'datos GENERALES'!$B$10))</f>
        <v/>
      </c>
      <c r="H8877" s="42" t="str">
        <f>IF(ISBLANK($N8877),"",IF(ISBLANK('datos GENERALES'!$C$10),"",'datos GENERALES'!$C$10))</f>
        <v/>
      </c>
      <c r="I8877" s="42" t="str">
        <f>IF(ISBLANK($N8877),"",IF(ISBLANK('datos GENERALES'!$D$10),"",'datos GENERALES'!$D$10))</f>
        <v/>
      </c>
      <c r="O8877" s="48" t="str">
        <f>IFERROR(VLOOKUP(N8877,ListaEspecies!$B$3:$D$45,2,FALSE),"")</f>
        <v/>
      </c>
      <c r="P8877" s="96" t="str">
        <f>IFERROR(VLOOKUP(N8877,ListaEspecies!$B$3:$D$45,3,FALSE),"")</f>
        <v/>
      </c>
      <c r="R8877" s="42" t="str">
        <f>IF(ISBLANK($J8877),"",IF(ISBLANK('datos GENERALES'!$B$15),"",'datos GENERALES'!$B$15))</f>
        <v/>
      </c>
      <c r="S8877" s="49" t="str">
        <f t="shared" si="1106"/>
        <v/>
      </c>
      <c r="T8877" s="49" t="str">
        <f t="shared" si="1107"/>
        <v/>
      </c>
      <c r="AA8877" s="50" t="str">
        <f t="shared" si="1111"/>
        <v/>
      </c>
      <c r="AE8877" s="50" t="str">
        <f t="shared" si="1108"/>
        <v/>
      </c>
      <c r="AI8877" s="19" t="str">
        <f t="shared" si="1109"/>
        <v/>
      </c>
      <c r="AJ8877"/>
      <c r="AK8877" s="19" t="str">
        <f t="shared" si="1110"/>
        <v/>
      </c>
    </row>
    <row r="8878" spans="1:37" x14ac:dyDescent="0.25">
      <c r="A8878" s="42" t="str">
        <f t="shared" si="1104"/>
        <v/>
      </c>
      <c r="B8878" s="42" t="str">
        <f t="shared" si="1105"/>
        <v/>
      </c>
      <c r="C8878" s="42" t="str">
        <f>IF(ISBLANK($N8878),"",IF(ISBLANK('datos GENERALES'!B$16),"",'datos GENERALES'!B$16))</f>
        <v/>
      </c>
      <c r="D8878" s="43" t="str">
        <f>IF(ISBLANK($N8878),"","SGBTM/AUTAROC/"&amp;'datos GENERALES'!B$5&amp;"_"&amp;'datos GENERALES'!C$5&amp;"_"&amp;'datos GENERALES'!D$5)</f>
        <v/>
      </c>
      <c r="E8878" s="42" t="str">
        <f>IF(ISBLANK($N8878),"",IF(ISBLANK('datos GENERALES'!$B$6),"",'datos GENERALES'!$B$6))</f>
        <v/>
      </c>
      <c r="F8878" s="42" t="str">
        <f>IF(ISBLANK($N8878),"",IF(ISBLANK('datos GENERALES'!$B$7),"",'datos GENERALES'!$B$7))</f>
        <v/>
      </c>
      <c r="G8878" s="42" t="str">
        <f>IF(ISBLANK($N8878),"",IF(ISBLANK('datos GENERALES'!$B$10),"",'datos GENERALES'!$B$10))</f>
        <v/>
      </c>
      <c r="H8878" s="42" t="str">
        <f>IF(ISBLANK($N8878),"",IF(ISBLANK('datos GENERALES'!$C$10),"",'datos GENERALES'!$C$10))</f>
        <v/>
      </c>
      <c r="I8878" s="42" t="str">
        <f>IF(ISBLANK($N8878),"",IF(ISBLANK('datos GENERALES'!$D$10),"",'datos GENERALES'!$D$10))</f>
        <v/>
      </c>
      <c r="O8878" s="48" t="str">
        <f>IFERROR(VLOOKUP(N8878,ListaEspecies!$B$3:$D$45,2,FALSE),"")</f>
        <v/>
      </c>
      <c r="P8878" s="96" t="str">
        <f>IFERROR(VLOOKUP(N8878,ListaEspecies!$B$3:$D$45,3,FALSE),"")</f>
        <v/>
      </c>
      <c r="R8878" s="42" t="str">
        <f>IF(ISBLANK($J8878),"",IF(ISBLANK('datos GENERALES'!$B$15),"",'datos GENERALES'!$B$15))</f>
        <v/>
      </c>
      <c r="S8878" s="49" t="str">
        <f t="shared" si="1106"/>
        <v/>
      </c>
      <c r="T8878" s="49" t="str">
        <f t="shared" si="1107"/>
        <v/>
      </c>
      <c r="AA8878" s="50" t="str">
        <f t="shared" si="1111"/>
        <v/>
      </c>
      <c r="AE8878" s="50" t="str">
        <f t="shared" si="1108"/>
        <v/>
      </c>
      <c r="AI8878" s="19" t="str">
        <f t="shared" si="1109"/>
        <v/>
      </c>
      <c r="AJ8878"/>
      <c r="AK8878" s="19" t="str">
        <f t="shared" si="1110"/>
        <v/>
      </c>
    </row>
    <row r="8879" spans="1:37" x14ac:dyDescent="0.25">
      <c r="A8879" s="42" t="str">
        <f t="shared" si="1104"/>
        <v/>
      </c>
      <c r="B8879" s="42" t="str">
        <f t="shared" si="1105"/>
        <v/>
      </c>
      <c r="C8879" s="42" t="str">
        <f>IF(ISBLANK($N8879),"",IF(ISBLANK('datos GENERALES'!B$16),"",'datos GENERALES'!B$16))</f>
        <v/>
      </c>
      <c r="D8879" s="43" t="str">
        <f>IF(ISBLANK($N8879),"","SGBTM/AUTAROC/"&amp;'datos GENERALES'!B$5&amp;"_"&amp;'datos GENERALES'!C$5&amp;"_"&amp;'datos GENERALES'!D$5)</f>
        <v/>
      </c>
      <c r="E8879" s="42" t="str">
        <f>IF(ISBLANK($N8879),"",IF(ISBLANK('datos GENERALES'!$B$6),"",'datos GENERALES'!$B$6))</f>
        <v/>
      </c>
      <c r="F8879" s="42" t="str">
        <f>IF(ISBLANK($N8879),"",IF(ISBLANK('datos GENERALES'!$B$7),"",'datos GENERALES'!$B$7))</f>
        <v/>
      </c>
      <c r="G8879" s="42" t="str">
        <f>IF(ISBLANK($N8879),"",IF(ISBLANK('datos GENERALES'!$B$10),"",'datos GENERALES'!$B$10))</f>
        <v/>
      </c>
      <c r="H8879" s="42" t="str">
        <f>IF(ISBLANK($N8879),"",IF(ISBLANK('datos GENERALES'!$C$10),"",'datos GENERALES'!$C$10))</f>
        <v/>
      </c>
      <c r="I8879" s="42" t="str">
        <f>IF(ISBLANK($N8879),"",IF(ISBLANK('datos GENERALES'!$D$10),"",'datos GENERALES'!$D$10))</f>
        <v/>
      </c>
      <c r="O8879" s="48" t="str">
        <f>IFERROR(VLOOKUP(N8879,ListaEspecies!$B$3:$D$45,2,FALSE),"")</f>
        <v/>
      </c>
      <c r="P8879" s="96" t="str">
        <f>IFERROR(VLOOKUP(N8879,ListaEspecies!$B$3:$D$45,3,FALSE),"")</f>
        <v/>
      </c>
      <c r="R8879" s="42" t="str">
        <f>IF(ISBLANK($J8879),"",IF(ISBLANK('datos GENERALES'!$B$15),"",'datos GENERALES'!$B$15))</f>
        <v/>
      </c>
      <c r="S8879" s="49" t="str">
        <f t="shared" si="1106"/>
        <v/>
      </c>
      <c r="T8879" s="49" t="str">
        <f t="shared" si="1107"/>
        <v/>
      </c>
      <c r="AA8879" s="50" t="str">
        <f t="shared" si="1111"/>
        <v/>
      </c>
      <c r="AE8879" s="50" t="str">
        <f t="shared" si="1108"/>
        <v/>
      </c>
      <c r="AI8879" s="19" t="str">
        <f t="shared" si="1109"/>
        <v/>
      </c>
      <c r="AJ8879"/>
      <c r="AK8879" s="19" t="str">
        <f t="shared" si="1110"/>
        <v/>
      </c>
    </row>
    <row r="8880" spans="1:37" x14ac:dyDescent="0.25">
      <c r="A8880" s="42" t="str">
        <f t="shared" si="1104"/>
        <v/>
      </c>
      <c r="B8880" s="42" t="str">
        <f t="shared" si="1105"/>
        <v/>
      </c>
      <c r="C8880" s="42" t="str">
        <f>IF(ISBLANK($N8880),"",IF(ISBLANK('datos GENERALES'!B$16),"",'datos GENERALES'!B$16))</f>
        <v/>
      </c>
      <c r="D8880" s="43" t="str">
        <f>IF(ISBLANK($N8880),"","SGBTM/AUTAROC/"&amp;'datos GENERALES'!B$5&amp;"_"&amp;'datos GENERALES'!C$5&amp;"_"&amp;'datos GENERALES'!D$5)</f>
        <v/>
      </c>
      <c r="E8880" s="42" t="str">
        <f>IF(ISBLANK($N8880),"",IF(ISBLANK('datos GENERALES'!$B$6),"",'datos GENERALES'!$B$6))</f>
        <v/>
      </c>
      <c r="F8880" s="42" t="str">
        <f>IF(ISBLANK($N8880),"",IF(ISBLANK('datos GENERALES'!$B$7),"",'datos GENERALES'!$B$7))</f>
        <v/>
      </c>
      <c r="G8880" s="42" t="str">
        <f>IF(ISBLANK($N8880),"",IF(ISBLANK('datos GENERALES'!$B$10),"",'datos GENERALES'!$B$10))</f>
        <v/>
      </c>
      <c r="H8880" s="42" t="str">
        <f>IF(ISBLANK($N8880),"",IF(ISBLANK('datos GENERALES'!$C$10),"",'datos GENERALES'!$C$10))</f>
        <v/>
      </c>
      <c r="I8880" s="42" t="str">
        <f>IF(ISBLANK($N8880),"",IF(ISBLANK('datos GENERALES'!$D$10),"",'datos GENERALES'!$D$10))</f>
        <v/>
      </c>
      <c r="O8880" s="48" t="str">
        <f>IFERROR(VLOOKUP(N8880,ListaEspecies!$B$3:$D$45,2,FALSE),"")</f>
        <v/>
      </c>
      <c r="P8880" s="96" t="str">
        <f>IFERROR(VLOOKUP(N8880,ListaEspecies!$B$3:$D$45,3,FALSE),"")</f>
        <v/>
      </c>
      <c r="R8880" s="42" t="str">
        <f>IF(ISBLANK($J8880),"",IF(ISBLANK('datos GENERALES'!$B$15),"",'datos GENERALES'!$B$15))</f>
        <v/>
      </c>
      <c r="S8880" s="49" t="str">
        <f t="shared" si="1106"/>
        <v/>
      </c>
      <c r="T8880" s="49" t="str">
        <f t="shared" si="1107"/>
        <v/>
      </c>
      <c r="AA8880" s="50" t="str">
        <f t="shared" si="1111"/>
        <v/>
      </c>
      <c r="AE8880" s="50" t="str">
        <f t="shared" si="1108"/>
        <v/>
      </c>
      <c r="AI8880" s="19" t="str">
        <f t="shared" si="1109"/>
        <v/>
      </c>
      <c r="AJ8880"/>
      <c r="AK8880" s="19" t="str">
        <f t="shared" si="1110"/>
        <v/>
      </c>
    </row>
    <row r="8881" spans="1:37" x14ac:dyDescent="0.25">
      <c r="A8881" s="42" t="str">
        <f t="shared" si="1104"/>
        <v/>
      </c>
      <c r="B8881" s="42" t="str">
        <f t="shared" si="1105"/>
        <v/>
      </c>
      <c r="C8881" s="42" t="str">
        <f>IF(ISBLANK($N8881),"",IF(ISBLANK('datos GENERALES'!B$16),"",'datos GENERALES'!B$16))</f>
        <v/>
      </c>
      <c r="D8881" s="43" t="str">
        <f>IF(ISBLANK($N8881),"","SGBTM/AUTAROC/"&amp;'datos GENERALES'!B$5&amp;"_"&amp;'datos GENERALES'!C$5&amp;"_"&amp;'datos GENERALES'!D$5)</f>
        <v/>
      </c>
      <c r="E8881" s="42" t="str">
        <f>IF(ISBLANK($N8881),"",IF(ISBLANK('datos GENERALES'!$B$6),"",'datos GENERALES'!$B$6))</f>
        <v/>
      </c>
      <c r="F8881" s="42" t="str">
        <f>IF(ISBLANK($N8881),"",IF(ISBLANK('datos GENERALES'!$B$7),"",'datos GENERALES'!$B$7))</f>
        <v/>
      </c>
      <c r="G8881" s="42" t="str">
        <f>IF(ISBLANK($N8881),"",IF(ISBLANK('datos GENERALES'!$B$10),"",'datos GENERALES'!$B$10))</f>
        <v/>
      </c>
      <c r="H8881" s="42" t="str">
        <f>IF(ISBLANK($N8881),"",IF(ISBLANK('datos GENERALES'!$C$10),"",'datos GENERALES'!$C$10))</f>
        <v/>
      </c>
      <c r="I8881" s="42" t="str">
        <f>IF(ISBLANK($N8881),"",IF(ISBLANK('datos GENERALES'!$D$10),"",'datos GENERALES'!$D$10))</f>
        <v/>
      </c>
      <c r="O8881" s="48" t="str">
        <f>IFERROR(VLOOKUP(N8881,ListaEspecies!$B$3:$D$45,2,FALSE),"")</f>
        <v/>
      </c>
      <c r="P8881" s="96" t="str">
        <f>IFERROR(VLOOKUP(N8881,ListaEspecies!$B$3:$D$45,3,FALSE),"")</f>
        <v/>
      </c>
      <c r="R8881" s="42" t="str">
        <f>IF(ISBLANK($J8881),"",IF(ISBLANK('datos GENERALES'!$B$15),"",'datos GENERALES'!$B$15))</f>
        <v/>
      </c>
      <c r="S8881" s="49" t="str">
        <f t="shared" si="1106"/>
        <v/>
      </c>
      <c r="T8881" s="49" t="str">
        <f t="shared" si="1107"/>
        <v/>
      </c>
      <c r="AA8881" s="50" t="str">
        <f t="shared" si="1111"/>
        <v/>
      </c>
      <c r="AE8881" s="50" t="str">
        <f t="shared" si="1108"/>
        <v/>
      </c>
      <c r="AI8881" s="19" t="str">
        <f t="shared" si="1109"/>
        <v/>
      </c>
      <c r="AJ8881"/>
      <c r="AK8881" s="19" t="str">
        <f t="shared" si="1110"/>
        <v/>
      </c>
    </row>
    <row r="8882" spans="1:37" x14ac:dyDescent="0.25">
      <c r="A8882" s="42" t="str">
        <f t="shared" si="1104"/>
        <v/>
      </c>
      <c r="B8882" s="42" t="str">
        <f t="shared" si="1105"/>
        <v/>
      </c>
      <c r="C8882" s="42" t="str">
        <f>IF(ISBLANK($N8882),"",IF(ISBLANK('datos GENERALES'!B$16),"",'datos GENERALES'!B$16))</f>
        <v/>
      </c>
      <c r="D8882" s="43" t="str">
        <f>IF(ISBLANK($N8882),"","SGBTM/AUTAROC/"&amp;'datos GENERALES'!B$5&amp;"_"&amp;'datos GENERALES'!C$5&amp;"_"&amp;'datos GENERALES'!D$5)</f>
        <v/>
      </c>
      <c r="E8882" s="42" t="str">
        <f>IF(ISBLANK($N8882),"",IF(ISBLANK('datos GENERALES'!$B$6),"",'datos GENERALES'!$B$6))</f>
        <v/>
      </c>
      <c r="F8882" s="42" t="str">
        <f>IF(ISBLANK($N8882),"",IF(ISBLANK('datos GENERALES'!$B$7),"",'datos GENERALES'!$B$7))</f>
        <v/>
      </c>
      <c r="G8882" s="42" t="str">
        <f>IF(ISBLANK($N8882),"",IF(ISBLANK('datos GENERALES'!$B$10),"",'datos GENERALES'!$B$10))</f>
        <v/>
      </c>
      <c r="H8882" s="42" t="str">
        <f>IF(ISBLANK($N8882),"",IF(ISBLANK('datos GENERALES'!$C$10),"",'datos GENERALES'!$C$10))</f>
        <v/>
      </c>
      <c r="I8882" s="42" t="str">
        <f>IF(ISBLANK($N8882),"",IF(ISBLANK('datos GENERALES'!$D$10),"",'datos GENERALES'!$D$10))</f>
        <v/>
      </c>
      <c r="O8882" s="48" t="str">
        <f>IFERROR(VLOOKUP(N8882,ListaEspecies!$B$3:$D$45,2,FALSE),"")</f>
        <v/>
      </c>
      <c r="P8882" s="96" t="str">
        <f>IFERROR(VLOOKUP(N8882,ListaEspecies!$B$3:$D$45,3,FALSE),"")</f>
        <v/>
      </c>
      <c r="R8882" s="42" t="str">
        <f>IF(ISBLANK($J8882),"",IF(ISBLANK('datos GENERALES'!$B$15),"",'datos GENERALES'!$B$15))</f>
        <v/>
      </c>
      <c r="S8882" s="49" t="str">
        <f t="shared" si="1106"/>
        <v/>
      </c>
      <c r="T8882" s="49" t="str">
        <f t="shared" si="1107"/>
        <v/>
      </c>
      <c r="AA8882" s="50" t="str">
        <f t="shared" si="1111"/>
        <v/>
      </c>
      <c r="AE8882" s="50" t="str">
        <f t="shared" si="1108"/>
        <v/>
      </c>
      <c r="AI8882" s="19" t="str">
        <f t="shared" si="1109"/>
        <v/>
      </c>
      <c r="AJ8882"/>
      <c r="AK8882" s="19" t="str">
        <f t="shared" si="1110"/>
        <v/>
      </c>
    </row>
    <row r="8883" spans="1:37" x14ac:dyDescent="0.25">
      <c r="A8883" s="42" t="str">
        <f t="shared" si="1104"/>
        <v/>
      </c>
      <c r="B8883" s="42" t="str">
        <f t="shared" si="1105"/>
        <v/>
      </c>
      <c r="C8883" s="42" t="str">
        <f>IF(ISBLANK($N8883),"",IF(ISBLANK('datos GENERALES'!B$16),"",'datos GENERALES'!B$16))</f>
        <v/>
      </c>
      <c r="D8883" s="43" t="str">
        <f>IF(ISBLANK($N8883),"","SGBTM/AUTAROC/"&amp;'datos GENERALES'!B$5&amp;"_"&amp;'datos GENERALES'!C$5&amp;"_"&amp;'datos GENERALES'!D$5)</f>
        <v/>
      </c>
      <c r="E8883" s="42" t="str">
        <f>IF(ISBLANK($N8883),"",IF(ISBLANK('datos GENERALES'!$B$6),"",'datos GENERALES'!$B$6))</f>
        <v/>
      </c>
      <c r="F8883" s="42" t="str">
        <f>IF(ISBLANK($N8883),"",IF(ISBLANK('datos GENERALES'!$B$7),"",'datos GENERALES'!$B$7))</f>
        <v/>
      </c>
      <c r="G8883" s="42" t="str">
        <f>IF(ISBLANK($N8883),"",IF(ISBLANK('datos GENERALES'!$B$10),"",'datos GENERALES'!$B$10))</f>
        <v/>
      </c>
      <c r="H8883" s="42" t="str">
        <f>IF(ISBLANK($N8883),"",IF(ISBLANK('datos GENERALES'!$C$10),"",'datos GENERALES'!$C$10))</f>
        <v/>
      </c>
      <c r="I8883" s="42" t="str">
        <f>IF(ISBLANK($N8883),"",IF(ISBLANK('datos GENERALES'!$D$10),"",'datos GENERALES'!$D$10))</f>
        <v/>
      </c>
      <c r="O8883" s="48" t="str">
        <f>IFERROR(VLOOKUP(N8883,ListaEspecies!$B$3:$D$45,2,FALSE),"")</f>
        <v/>
      </c>
      <c r="P8883" s="96" t="str">
        <f>IFERROR(VLOOKUP(N8883,ListaEspecies!$B$3:$D$45,3,FALSE),"")</f>
        <v/>
      </c>
      <c r="R8883" s="42" t="str">
        <f>IF(ISBLANK($J8883),"",IF(ISBLANK('datos GENERALES'!$B$15),"",'datos GENERALES'!$B$15))</f>
        <v/>
      </c>
      <c r="S8883" s="49" t="str">
        <f t="shared" si="1106"/>
        <v/>
      </c>
      <c r="T8883" s="49" t="str">
        <f t="shared" si="1107"/>
        <v/>
      </c>
      <c r="AA8883" s="50" t="str">
        <f t="shared" si="1111"/>
        <v/>
      </c>
      <c r="AE8883" s="50" t="str">
        <f t="shared" si="1108"/>
        <v/>
      </c>
      <c r="AI8883" s="19" t="str">
        <f t="shared" si="1109"/>
        <v/>
      </c>
      <c r="AJ8883"/>
      <c r="AK8883" s="19" t="str">
        <f t="shared" si="1110"/>
        <v/>
      </c>
    </row>
    <row r="8884" spans="1:37" x14ac:dyDescent="0.25">
      <c r="A8884" s="42" t="str">
        <f t="shared" si="1104"/>
        <v/>
      </c>
      <c r="B8884" s="42" t="str">
        <f t="shared" si="1105"/>
        <v/>
      </c>
      <c r="C8884" s="42" t="str">
        <f>IF(ISBLANK($N8884),"",IF(ISBLANK('datos GENERALES'!B$16),"",'datos GENERALES'!B$16))</f>
        <v/>
      </c>
      <c r="D8884" s="43" t="str">
        <f>IF(ISBLANK($N8884),"","SGBTM/AUTAROC/"&amp;'datos GENERALES'!B$5&amp;"_"&amp;'datos GENERALES'!C$5&amp;"_"&amp;'datos GENERALES'!D$5)</f>
        <v/>
      </c>
      <c r="E8884" s="42" t="str">
        <f>IF(ISBLANK($N8884),"",IF(ISBLANK('datos GENERALES'!$B$6),"",'datos GENERALES'!$B$6))</f>
        <v/>
      </c>
      <c r="F8884" s="42" t="str">
        <f>IF(ISBLANK($N8884),"",IF(ISBLANK('datos GENERALES'!$B$7),"",'datos GENERALES'!$B$7))</f>
        <v/>
      </c>
      <c r="G8884" s="42" t="str">
        <f>IF(ISBLANK($N8884),"",IF(ISBLANK('datos GENERALES'!$B$10),"",'datos GENERALES'!$B$10))</f>
        <v/>
      </c>
      <c r="H8884" s="42" t="str">
        <f>IF(ISBLANK($N8884),"",IF(ISBLANK('datos GENERALES'!$C$10),"",'datos GENERALES'!$C$10))</f>
        <v/>
      </c>
      <c r="I8884" s="42" t="str">
        <f>IF(ISBLANK($N8884),"",IF(ISBLANK('datos GENERALES'!$D$10),"",'datos GENERALES'!$D$10))</f>
        <v/>
      </c>
      <c r="O8884" s="48" t="str">
        <f>IFERROR(VLOOKUP(N8884,ListaEspecies!$B$3:$D$45,2,FALSE),"")</f>
        <v/>
      </c>
      <c r="P8884" s="96" t="str">
        <f>IFERROR(VLOOKUP(N8884,ListaEspecies!$B$3:$D$45,3,FALSE),"")</f>
        <v/>
      </c>
      <c r="R8884" s="42" t="str">
        <f>IF(ISBLANK($J8884),"",IF(ISBLANK('datos GENERALES'!$B$15),"",'datos GENERALES'!$B$15))</f>
        <v/>
      </c>
      <c r="S8884" s="49" t="str">
        <f t="shared" si="1106"/>
        <v/>
      </c>
      <c r="T8884" s="49" t="str">
        <f t="shared" si="1107"/>
        <v/>
      </c>
      <c r="AA8884" s="50" t="str">
        <f t="shared" si="1111"/>
        <v/>
      </c>
      <c r="AE8884" s="50" t="str">
        <f t="shared" si="1108"/>
        <v/>
      </c>
      <c r="AI8884" s="19" t="str">
        <f t="shared" si="1109"/>
        <v/>
      </c>
      <c r="AJ8884"/>
      <c r="AK8884" s="19" t="str">
        <f t="shared" si="1110"/>
        <v/>
      </c>
    </row>
    <row r="8885" spans="1:37" x14ac:dyDescent="0.25">
      <c r="A8885" s="42" t="str">
        <f t="shared" si="1104"/>
        <v/>
      </c>
      <c r="B8885" s="42" t="str">
        <f t="shared" si="1105"/>
        <v/>
      </c>
      <c r="C8885" s="42" t="str">
        <f>IF(ISBLANK($N8885),"",IF(ISBLANK('datos GENERALES'!B$16),"",'datos GENERALES'!B$16))</f>
        <v/>
      </c>
      <c r="D8885" s="43" t="str">
        <f>IF(ISBLANK($N8885),"","SGBTM/AUTAROC/"&amp;'datos GENERALES'!B$5&amp;"_"&amp;'datos GENERALES'!C$5&amp;"_"&amp;'datos GENERALES'!D$5)</f>
        <v/>
      </c>
      <c r="E8885" s="42" t="str">
        <f>IF(ISBLANK($N8885),"",IF(ISBLANK('datos GENERALES'!$B$6),"",'datos GENERALES'!$B$6))</f>
        <v/>
      </c>
      <c r="F8885" s="42" t="str">
        <f>IF(ISBLANK($N8885),"",IF(ISBLANK('datos GENERALES'!$B$7),"",'datos GENERALES'!$B$7))</f>
        <v/>
      </c>
      <c r="G8885" s="42" t="str">
        <f>IF(ISBLANK($N8885),"",IF(ISBLANK('datos GENERALES'!$B$10),"",'datos GENERALES'!$B$10))</f>
        <v/>
      </c>
      <c r="H8885" s="42" t="str">
        <f>IF(ISBLANK($N8885),"",IF(ISBLANK('datos GENERALES'!$C$10),"",'datos GENERALES'!$C$10))</f>
        <v/>
      </c>
      <c r="I8885" s="42" t="str">
        <f>IF(ISBLANK($N8885),"",IF(ISBLANK('datos GENERALES'!$D$10),"",'datos GENERALES'!$D$10))</f>
        <v/>
      </c>
      <c r="O8885" s="48" t="str">
        <f>IFERROR(VLOOKUP(N8885,ListaEspecies!$B$3:$D$45,2,FALSE),"")</f>
        <v/>
      </c>
      <c r="P8885" s="96" t="str">
        <f>IFERROR(VLOOKUP(N8885,ListaEspecies!$B$3:$D$45,3,FALSE),"")</f>
        <v/>
      </c>
      <c r="R8885" s="42" t="str">
        <f>IF(ISBLANK($J8885),"",IF(ISBLANK('datos GENERALES'!$B$15),"",'datos GENERALES'!$B$15))</f>
        <v/>
      </c>
      <c r="S8885" s="49" t="str">
        <f t="shared" si="1106"/>
        <v/>
      </c>
      <c r="T8885" s="49" t="str">
        <f t="shared" si="1107"/>
        <v/>
      </c>
      <c r="AA8885" s="50" t="str">
        <f t="shared" si="1111"/>
        <v/>
      </c>
      <c r="AE8885" s="50" t="str">
        <f t="shared" si="1108"/>
        <v/>
      </c>
      <c r="AI8885" s="19" t="str">
        <f t="shared" si="1109"/>
        <v/>
      </c>
      <c r="AJ8885"/>
      <c r="AK8885" s="19" t="str">
        <f t="shared" si="1110"/>
        <v/>
      </c>
    </row>
    <row r="8886" spans="1:37" x14ac:dyDescent="0.25">
      <c r="A8886" s="42" t="str">
        <f t="shared" si="1104"/>
        <v/>
      </c>
      <c r="B8886" s="42" t="str">
        <f t="shared" si="1105"/>
        <v/>
      </c>
      <c r="C8886" s="42" t="str">
        <f>IF(ISBLANK($N8886),"",IF(ISBLANK('datos GENERALES'!B$16),"",'datos GENERALES'!B$16))</f>
        <v/>
      </c>
      <c r="D8886" s="43" t="str">
        <f>IF(ISBLANK($N8886),"","SGBTM/AUTAROC/"&amp;'datos GENERALES'!B$5&amp;"_"&amp;'datos GENERALES'!C$5&amp;"_"&amp;'datos GENERALES'!D$5)</f>
        <v/>
      </c>
      <c r="E8886" s="42" t="str">
        <f>IF(ISBLANK($N8886),"",IF(ISBLANK('datos GENERALES'!$B$6),"",'datos GENERALES'!$B$6))</f>
        <v/>
      </c>
      <c r="F8886" s="42" t="str">
        <f>IF(ISBLANK($N8886),"",IF(ISBLANK('datos GENERALES'!$B$7),"",'datos GENERALES'!$B$7))</f>
        <v/>
      </c>
      <c r="G8886" s="42" t="str">
        <f>IF(ISBLANK($N8886),"",IF(ISBLANK('datos GENERALES'!$B$10),"",'datos GENERALES'!$B$10))</f>
        <v/>
      </c>
      <c r="H8886" s="42" t="str">
        <f>IF(ISBLANK($N8886),"",IF(ISBLANK('datos GENERALES'!$C$10),"",'datos GENERALES'!$C$10))</f>
        <v/>
      </c>
      <c r="I8886" s="42" t="str">
        <f>IF(ISBLANK($N8886),"",IF(ISBLANK('datos GENERALES'!$D$10),"",'datos GENERALES'!$D$10))</f>
        <v/>
      </c>
      <c r="O8886" s="48" t="str">
        <f>IFERROR(VLOOKUP(N8886,ListaEspecies!$B$3:$D$45,2,FALSE),"")</f>
        <v/>
      </c>
      <c r="P8886" s="96" t="str">
        <f>IFERROR(VLOOKUP(N8886,ListaEspecies!$B$3:$D$45,3,FALSE),"")</f>
        <v/>
      </c>
      <c r="R8886" s="42" t="str">
        <f>IF(ISBLANK($J8886),"",IF(ISBLANK('datos GENERALES'!$B$15),"",'datos GENERALES'!$B$15))</f>
        <v/>
      </c>
      <c r="S8886" s="49" t="str">
        <f t="shared" si="1106"/>
        <v/>
      </c>
      <c r="T8886" s="49" t="str">
        <f t="shared" si="1107"/>
        <v/>
      </c>
      <c r="AA8886" s="50" t="str">
        <f t="shared" si="1111"/>
        <v/>
      </c>
      <c r="AE8886" s="50" t="str">
        <f t="shared" si="1108"/>
        <v/>
      </c>
      <c r="AI8886" s="19" t="str">
        <f t="shared" si="1109"/>
        <v/>
      </c>
      <c r="AJ8886"/>
      <c r="AK8886" s="19" t="str">
        <f t="shared" si="1110"/>
        <v/>
      </c>
    </row>
    <row r="8887" spans="1:37" x14ac:dyDescent="0.25">
      <c r="A8887" s="42" t="str">
        <f t="shared" si="1104"/>
        <v/>
      </c>
      <c r="B8887" s="42" t="str">
        <f t="shared" si="1105"/>
        <v/>
      </c>
      <c r="C8887" s="42" t="str">
        <f>IF(ISBLANK($N8887),"",IF(ISBLANK('datos GENERALES'!B$16),"",'datos GENERALES'!B$16))</f>
        <v/>
      </c>
      <c r="D8887" s="43" t="str">
        <f>IF(ISBLANK($N8887),"","SGBTM/AUTAROC/"&amp;'datos GENERALES'!B$5&amp;"_"&amp;'datos GENERALES'!C$5&amp;"_"&amp;'datos GENERALES'!D$5)</f>
        <v/>
      </c>
      <c r="E8887" s="42" t="str">
        <f>IF(ISBLANK($N8887),"",IF(ISBLANK('datos GENERALES'!$B$6),"",'datos GENERALES'!$B$6))</f>
        <v/>
      </c>
      <c r="F8887" s="42" t="str">
        <f>IF(ISBLANK($N8887),"",IF(ISBLANK('datos GENERALES'!$B$7),"",'datos GENERALES'!$B$7))</f>
        <v/>
      </c>
      <c r="G8887" s="42" t="str">
        <f>IF(ISBLANK($N8887),"",IF(ISBLANK('datos GENERALES'!$B$10),"",'datos GENERALES'!$B$10))</f>
        <v/>
      </c>
      <c r="H8887" s="42" t="str">
        <f>IF(ISBLANK($N8887),"",IF(ISBLANK('datos GENERALES'!$C$10),"",'datos GENERALES'!$C$10))</f>
        <v/>
      </c>
      <c r="I8887" s="42" t="str">
        <f>IF(ISBLANK($N8887),"",IF(ISBLANK('datos GENERALES'!$D$10),"",'datos GENERALES'!$D$10))</f>
        <v/>
      </c>
      <c r="O8887" s="48" t="str">
        <f>IFERROR(VLOOKUP(N8887,ListaEspecies!$B$3:$D$45,2,FALSE),"")</f>
        <v/>
      </c>
      <c r="P8887" s="96" t="str">
        <f>IFERROR(VLOOKUP(N8887,ListaEspecies!$B$3:$D$45,3,FALSE),"")</f>
        <v/>
      </c>
      <c r="R8887" s="42" t="str">
        <f>IF(ISBLANK($J8887),"",IF(ISBLANK('datos GENERALES'!$B$15),"",'datos GENERALES'!$B$15))</f>
        <v/>
      </c>
      <c r="S8887" s="49" t="str">
        <f t="shared" si="1106"/>
        <v/>
      </c>
      <c r="T8887" s="49" t="str">
        <f t="shared" si="1107"/>
        <v/>
      </c>
      <c r="AA8887" s="50" t="str">
        <f t="shared" si="1111"/>
        <v/>
      </c>
      <c r="AE8887" s="50" t="str">
        <f t="shared" si="1108"/>
        <v/>
      </c>
      <c r="AI8887" s="19" t="str">
        <f t="shared" si="1109"/>
        <v/>
      </c>
      <c r="AJ8887"/>
      <c r="AK8887" s="19" t="str">
        <f t="shared" si="1110"/>
        <v/>
      </c>
    </row>
    <row r="8888" spans="1:37" x14ac:dyDescent="0.25">
      <c r="A8888" s="42" t="str">
        <f t="shared" si="1104"/>
        <v/>
      </c>
      <c r="B8888" s="42" t="str">
        <f t="shared" si="1105"/>
        <v/>
      </c>
      <c r="C8888" s="42" t="str">
        <f>IF(ISBLANK($N8888),"",IF(ISBLANK('datos GENERALES'!B$16),"",'datos GENERALES'!B$16))</f>
        <v/>
      </c>
      <c r="D8888" s="43" t="str">
        <f>IF(ISBLANK($N8888),"","SGBTM/AUTAROC/"&amp;'datos GENERALES'!B$5&amp;"_"&amp;'datos GENERALES'!C$5&amp;"_"&amp;'datos GENERALES'!D$5)</f>
        <v/>
      </c>
      <c r="E8888" s="42" t="str">
        <f>IF(ISBLANK($N8888),"",IF(ISBLANK('datos GENERALES'!$B$6),"",'datos GENERALES'!$B$6))</f>
        <v/>
      </c>
      <c r="F8888" s="42" t="str">
        <f>IF(ISBLANK($N8888),"",IF(ISBLANK('datos GENERALES'!$B$7),"",'datos GENERALES'!$B$7))</f>
        <v/>
      </c>
      <c r="G8888" s="42" t="str">
        <f>IF(ISBLANK($N8888),"",IF(ISBLANK('datos GENERALES'!$B$10),"",'datos GENERALES'!$B$10))</f>
        <v/>
      </c>
      <c r="H8888" s="42" t="str">
        <f>IF(ISBLANK($N8888),"",IF(ISBLANK('datos GENERALES'!$C$10),"",'datos GENERALES'!$C$10))</f>
        <v/>
      </c>
      <c r="I8888" s="42" t="str">
        <f>IF(ISBLANK($N8888),"",IF(ISBLANK('datos GENERALES'!$D$10),"",'datos GENERALES'!$D$10))</f>
        <v/>
      </c>
      <c r="O8888" s="48" t="str">
        <f>IFERROR(VLOOKUP(N8888,ListaEspecies!$B$3:$D$45,2,FALSE),"")</f>
        <v/>
      </c>
      <c r="P8888" s="96" t="str">
        <f>IFERROR(VLOOKUP(N8888,ListaEspecies!$B$3:$D$45,3,FALSE),"")</f>
        <v/>
      </c>
      <c r="R8888" s="42" t="str">
        <f>IF(ISBLANK($J8888),"",IF(ISBLANK('datos GENERALES'!$B$15),"",'datos GENERALES'!$B$15))</f>
        <v/>
      </c>
      <c r="S8888" s="49" t="str">
        <f t="shared" si="1106"/>
        <v/>
      </c>
      <c r="T8888" s="49" t="str">
        <f t="shared" si="1107"/>
        <v/>
      </c>
      <c r="AA8888" s="50" t="str">
        <f t="shared" si="1111"/>
        <v/>
      </c>
      <c r="AE8888" s="50" t="str">
        <f t="shared" si="1108"/>
        <v/>
      </c>
      <c r="AI8888" s="19" t="str">
        <f t="shared" si="1109"/>
        <v/>
      </c>
      <c r="AJ8888"/>
      <c r="AK8888" s="19" t="str">
        <f t="shared" si="1110"/>
        <v/>
      </c>
    </row>
    <row r="8889" spans="1:37" x14ac:dyDescent="0.25">
      <c r="A8889" s="42" t="str">
        <f t="shared" si="1104"/>
        <v/>
      </c>
      <c r="B8889" s="42" t="str">
        <f t="shared" si="1105"/>
        <v/>
      </c>
      <c r="C8889" s="42" t="str">
        <f>IF(ISBLANK($N8889),"",IF(ISBLANK('datos GENERALES'!B$16),"",'datos GENERALES'!B$16))</f>
        <v/>
      </c>
      <c r="D8889" s="43" t="str">
        <f>IF(ISBLANK($N8889),"","SGBTM/AUTAROC/"&amp;'datos GENERALES'!B$5&amp;"_"&amp;'datos GENERALES'!C$5&amp;"_"&amp;'datos GENERALES'!D$5)</f>
        <v/>
      </c>
      <c r="E8889" s="42" t="str">
        <f>IF(ISBLANK($N8889),"",IF(ISBLANK('datos GENERALES'!$B$6),"",'datos GENERALES'!$B$6))</f>
        <v/>
      </c>
      <c r="F8889" s="42" t="str">
        <f>IF(ISBLANK($N8889),"",IF(ISBLANK('datos GENERALES'!$B$7),"",'datos GENERALES'!$B$7))</f>
        <v/>
      </c>
      <c r="G8889" s="42" t="str">
        <f>IF(ISBLANK($N8889),"",IF(ISBLANK('datos GENERALES'!$B$10),"",'datos GENERALES'!$B$10))</f>
        <v/>
      </c>
      <c r="H8889" s="42" t="str">
        <f>IF(ISBLANK($N8889),"",IF(ISBLANK('datos GENERALES'!$C$10),"",'datos GENERALES'!$C$10))</f>
        <v/>
      </c>
      <c r="I8889" s="42" t="str">
        <f>IF(ISBLANK($N8889),"",IF(ISBLANK('datos GENERALES'!$D$10),"",'datos GENERALES'!$D$10))</f>
        <v/>
      </c>
      <c r="O8889" s="48" t="str">
        <f>IFERROR(VLOOKUP(N8889,ListaEspecies!$B$3:$D$45,2,FALSE),"")</f>
        <v/>
      </c>
      <c r="P8889" s="96" t="str">
        <f>IFERROR(VLOOKUP(N8889,ListaEspecies!$B$3:$D$45,3,FALSE),"")</f>
        <v/>
      </c>
      <c r="R8889" s="42" t="str">
        <f>IF(ISBLANK($J8889),"",IF(ISBLANK('datos GENERALES'!$B$15),"",'datos GENERALES'!$B$15))</f>
        <v/>
      </c>
      <c r="S8889" s="49" t="str">
        <f t="shared" si="1106"/>
        <v/>
      </c>
      <c r="T8889" s="49" t="str">
        <f t="shared" si="1107"/>
        <v/>
      </c>
      <c r="AA8889" s="50" t="str">
        <f t="shared" si="1111"/>
        <v/>
      </c>
      <c r="AE8889" s="50" t="str">
        <f t="shared" si="1108"/>
        <v/>
      </c>
      <c r="AI8889" s="19" t="str">
        <f t="shared" si="1109"/>
        <v/>
      </c>
      <c r="AJ8889"/>
      <c r="AK8889" s="19" t="str">
        <f t="shared" si="1110"/>
        <v/>
      </c>
    </row>
    <row r="8890" spans="1:37" x14ac:dyDescent="0.25">
      <c r="A8890" s="42" t="str">
        <f t="shared" si="1104"/>
        <v/>
      </c>
      <c r="B8890" s="42" t="str">
        <f t="shared" si="1105"/>
        <v/>
      </c>
      <c r="C8890" s="42" t="str">
        <f>IF(ISBLANK($N8890),"",IF(ISBLANK('datos GENERALES'!B$16),"",'datos GENERALES'!B$16))</f>
        <v/>
      </c>
      <c r="D8890" s="43" t="str">
        <f>IF(ISBLANK($N8890),"","SGBTM/AUTAROC/"&amp;'datos GENERALES'!B$5&amp;"_"&amp;'datos GENERALES'!C$5&amp;"_"&amp;'datos GENERALES'!D$5)</f>
        <v/>
      </c>
      <c r="E8890" s="42" t="str">
        <f>IF(ISBLANK($N8890),"",IF(ISBLANK('datos GENERALES'!$B$6),"",'datos GENERALES'!$B$6))</f>
        <v/>
      </c>
      <c r="F8890" s="42" t="str">
        <f>IF(ISBLANK($N8890),"",IF(ISBLANK('datos GENERALES'!$B$7),"",'datos GENERALES'!$B$7))</f>
        <v/>
      </c>
      <c r="G8890" s="42" t="str">
        <f>IF(ISBLANK($N8890),"",IF(ISBLANK('datos GENERALES'!$B$10),"",'datos GENERALES'!$B$10))</f>
        <v/>
      </c>
      <c r="H8890" s="42" t="str">
        <f>IF(ISBLANK($N8890),"",IF(ISBLANK('datos GENERALES'!$C$10),"",'datos GENERALES'!$C$10))</f>
        <v/>
      </c>
      <c r="I8890" s="42" t="str">
        <f>IF(ISBLANK($N8890),"",IF(ISBLANK('datos GENERALES'!$D$10),"",'datos GENERALES'!$D$10))</f>
        <v/>
      </c>
      <c r="O8890" s="48" t="str">
        <f>IFERROR(VLOOKUP(N8890,ListaEspecies!$B$3:$D$45,2,FALSE),"")</f>
        <v/>
      </c>
      <c r="P8890" s="96" t="str">
        <f>IFERROR(VLOOKUP(N8890,ListaEspecies!$B$3:$D$45,3,FALSE),"")</f>
        <v/>
      </c>
      <c r="R8890" s="42" t="str">
        <f>IF(ISBLANK($J8890),"",IF(ISBLANK('datos GENERALES'!$B$15),"",'datos GENERALES'!$B$15))</f>
        <v/>
      </c>
      <c r="S8890" s="49" t="str">
        <f t="shared" si="1106"/>
        <v/>
      </c>
      <c r="T8890" s="49" t="str">
        <f t="shared" si="1107"/>
        <v/>
      </c>
      <c r="AA8890" s="50" t="str">
        <f t="shared" si="1111"/>
        <v/>
      </c>
      <c r="AE8890" s="50" t="str">
        <f t="shared" si="1108"/>
        <v/>
      </c>
      <c r="AI8890" s="19" t="str">
        <f t="shared" si="1109"/>
        <v/>
      </c>
      <c r="AJ8890"/>
      <c r="AK8890" s="19" t="str">
        <f t="shared" si="1110"/>
        <v/>
      </c>
    </row>
    <row r="8891" spans="1:37" x14ac:dyDescent="0.25">
      <c r="A8891" s="42" t="str">
        <f t="shared" si="1104"/>
        <v/>
      </c>
      <c r="B8891" s="42" t="str">
        <f t="shared" si="1105"/>
        <v/>
      </c>
      <c r="C8891" s="42" t="str">
        <f>IF(ISBLANK($N8891),"",IF(ISBLANK('datos GENERALES'!B$16),"",'datos GENERALES'!B$16))</f>
        <v/>
      </c>
      <c r="D8891" s="43" t="str">
        <f>IF(ISBLANK($N8891),"","SGBTM/AUTAROC/"&amp;'datos GENERALES'!B$5&amp;"_"&amp;'datos GENERALES'!C$5&amp;"_"&amp;'datos GENERALES'!D$5)</f>
        <v/>
      </c>
      <c r="E8891" s="42" t="str">
        <f>IF(ISBLANK($N8891),"",IF(ISBLANK('datos GENERALES'!$B$6),"",'datos GENERALES'!$B$6))</f>
        <v/>
      </c>
      <c r="F8891" s="42" t="str">
        <f>IF(ISBLANK($N8891),"",IF(ISBLANK('datos GENERALES'!$B$7),"",'datos GENERALES'!$B$7))</f>
        <v/>
      </c>
      <c r="G8891" s="42" t="str">
        <f>IF(ISBLANK($N8891),"",IF(ISBLANK('datos GENERALES'!$B$10),"",'datos GENERALES'!$B$10))</f>
        <v/>
      </c>
      <c r="H8891" s="42" t="str">
        <f>IF(ISBLANK($N8891),"",IF(ISBLANK('datos GENERALES'!$C$10),"",'datos GENERALES'!$C$10))</f>
        <v/>
      </c>
      <c r="I8891" s="42" t="str">
        <f>IF(ISBLANK($N8891),"",IF(ISBLANK('datos GENERALES'!$D$10),"",'datos GENERALES'!$D$10))</f>
        <v/>
      </c>
      <c r="O8891" s="48" t="str">
        <f>IFERROR(VLOOKUP(N8891,ListaEspecies!$B$3:$D$45,2,FALSE),"")</f>
        <v/>
      </c>
      <c r="P8891" s="96" t="str">
        <f>IFERROR(VLOOKUP(N8891,ListaEspecies!$B$3:$D$45,3,FALSE),"")</f>
        <v/>
      </c>
      <c r="R8891" s="42" t="str">
        <f>IF(ISBLANK($J8891),"",IF(ISBLANK('datos GENERALES'!$B$15),"",'datos GENERALES'!$B$15))</f>
        <v/>
      </c>
      <c r="S8891" s="49" t="str">
        <f t="shared" si="1106"/>
        <v/>
      </c>
      <c r="T8891" s="49" t="str">
        <f t="shared" si="1107"/>
        <v/>
      </c>
      <c r="AA8891" s="50" t="str">
        <f t="shared" si="1111"/>
        <v/>
      </c>
      <c r="AE8891" s="50" t="str">
        <f t="shared" si="1108"/>
        <v/>
      </c>
      <c r="AI8891" s="19" t="str">
        <f t="shared" si="1109"/>
        <v/>
      </c>
      <c r="AJ8891"/>
      <c r="AK8891" s="19" t="str">
        <f t="shared" si="1110"/>
        <v/>
      </c>
    </row>
    <row r="8892" spans="1:37" x14ac:dyDescent="0.25">
      <c r="A8892" s="42" t="str">
        <f t="shared" si="1104"/>
        <v/>
      </c>
      <c r="B8892" s="42" t="str">
        <f t="shared" si="1105"/>
        <v/>
      </c>
      <c r="C8892" s="42" t="str">
        <f>IF(ISBLANK($N8892),"",IF(ISBLANK('datos GENERALES'!B$16),"",'datos GENERALES'!B$16))</f>
        <v/>
      </c>
      <c r="D8892" s="43" t="str">
        <f>IF(ISBLANK($N8892),"","SGBTM/AUTAROC/"&amp;'datos GENERALES'!B$5&amp;"_"&amp;'datos GENERALES'!C$5&amp;"_"&amp;'datos GENERALES'!D$5)</f>
        <v/>
      </c>
      <c r="E8892" s="42" t="str">
        <f>IF(ISBLANK($N8892),"",IF(ISBLANK('datos GENERALES'!$B$6),"",'datos GENERALES'!$B$6))</f>
        <v/>
      </c>
      <c r="F8892" s="42" t="str">
        <f>IF(ISBLANK($N8892),"",IF(ISBLANK('datos GENERALES'!$B$7),"",'datos GENERALES'!$B$7))</f>
        <v/>
      </c>
      <c r="G8892" s="42" t="str">
        <f>IF(ISBLANK($N8892),"",IF(ISBLANK('datos GENERALES'!$B$10),"",'datos GENERALES'!$B$10))</f>
        <v/>
      </c>
      <c r="H8892" s="42" t="str">
        <f>IF(ISBLANK($N8892),"",IF(ISBLANK('datos GENERALES'!$C$10),"",'datos GENERALES'!$C$10))</f>
        <v/>
      </c>
      <c r="I8892" s="42" t="str">
        <f>IF(ISBLANK($N8892),"",IF(ISBLANK('datos GENERALES'!$D$10),"",'datos GENERALES'!$D$10))</f>
        <v/>
      </c>
      <c r="O8892" s="48" t="str">
        <f>IFERROR(VLOOKUP(N8892,ListaEspecies!$B$3:$D$45,2,FALSE),"")</f>
        <v/>
      </c>
      <c r="P8892" s="96" t="str">
        <f>IFERROR(VLOOKUP(N8892,ListaEspecies!$B$3:$D$45,3,FALSE),"")</f>
        <v/>
      </c>
      <c r="R8892" s="42" t="str">
        <f>IF(ISBLANK($J8892),"",IF(ISBLANK('datos GENERALES'!$B$15),"",'datos GENERALES'!$B$15))</f>
        <v/>
      </c>
      <c r="S8892" s="49" t="str">
        <f t="shared" si="1106"/>
        <v/>
      </c>
      <c r="T8892" s="49" t="str">
        <f t="shared" si="1107"/>
        <v/>
      </c>
      <c r="AA8892" s="50" t="str">
        <f t="shared" si="1111"/>
        <v/>
      </c>
      <c r="AE8892" s="50" t="str">
        <f t="shared" si="1108"/>
        <v/>
      </c>
      <c r="AI8892" s="19" t="str">
        <f t="shared" si="1109"/>
        <v/>
      </c>
      <c r="AJ8892"/>
      <c r="AK8892" s="19" t="str">
        <f t="shared" si="1110"/>
        <v/>
      </c>
    </row>
    <row r="8893" spans="1:37" x14ac:dyDescent="0.25">
      <c r="A8893" s="42" t="str">
        <f t="shared" si="1104"/>
        <v/>
      </c>
      <c r="B8893" s="42" t="str">
        <f t="shared" si="1105"/>
        <v/>
      </c>
      <c r="C8893" s="42" t="str">
        <f>IF(ISBLANK($N8893),"",IF(ISBLANK('datos GENERALES'!B$16),"",'datos GENERALES'!B$16))</f>
        <v/>
      </c>
      <c r="D8893" s="43" t="str">
        <f>IF(ISBLANK($N8893),"","SGBTM/AUTAROC/"&amp;'datos GENERALES'!B$5&amp;"_"&amp;'datos GENERALES'!C$5&amp;"_"&amp;'datos GENERALES'!D$5)</f>
        <v/>
      </c>
      <c r="E8893" s="42" t="str">
        <f>IF(ISBLANK($N8893),"",IF(ISBLANK('datos GENERALES'!$B$6),"",'datos GENERALES'!$B$6))</f>
        <v/>
      </c>
      <c r="F8893" s="42" t="str">
        <f>IF(ISBLANK($N8893),"",IF(ISBLANK('datos GENERALES'!$B$7),"",'datos GENERALES'!$B$7))</f>
        <v/>
      </c>
      <c r="G8893" s="42" t="str">
        <f>IF(ISBLANK($N8893),"",IF(ISBLANK('datos GENERALES'!$B$10),"",'datos GENERALES'!$B$10))</f>
        <v/>
      </c>
      <c r="H8893" s="42" t="str">
        <f>IF(ISBLANK($N8893),"",IF(ISBLANK('datos GENERALES'!$C$10),"",'datos GENERALES'!$C$10))</f>
        <v/>
      </c>
      <c r="I8893" s="42" t="str">
        <f>IF(ISBLANK($N8893),"",IF(ISBLANK('datos GENERALES'!$D$10),"",'datos GENERALES'!$D$10))</f>
        <v/>
      </c>
      <c r="O8893" s="48" t="str">
        <f>IFERROR(VLOOKUP(N8893,ListaEspecies!$B$3:$D$45,2,FALSE),"")</f>
        <v/>
      </c>
      <c r="P8893" s="96" t="str">
        <f>IFERROR(VLOOKUP(N8893,ListaEspecies!$B$3:$D$45,3,FALSE),"")</f>
        <v/>
      </c>
      <c r="R8893" s="42" t="str">
        <f>IF(ISBLANK($J8893),"",IF(ISBLANK('datos GENERALES'!$B$15),"",'datos GENERALES'!$B$15))</f>
        <v/>
      </c>
      <c r="S8893" s="49" t="str">
        <f t="shared" si="1106"/>
        <v/>
      </c>
      <c r="T8893" s="49" t="str">
        <f t="shared" si="1107"/>
        <v/>
      </c>
      <c r="AA8893" s="50" t="str">
        <f t="shared" si="1111"/>
        <v/>
      </c>
      <c r="AE8893" s="50" t="str">
        <f t="shared" si="1108"/>
        <v/>
      </c>
      <c r="AI8893" s="19" t="str">
        <f t="shared" si="1109"/>
        <v/>
      </c>
      <c r="AJ8893"/>
      <c r="AK8893" s="19" t="str">
        <f t="shared" si="1110"/>
        <v/>
      </c>
    </row>
    <row r="8894" spans="1:37" x14ac:dyDescent="0.25">
      <c r="A8894" s="42" t="str">
        <f t="shared" si="1104"/>
        <v/>
      </c>
      <c r="B8894" s="42" t="str">
        <f t="shared" si="1105"/>
        <v/>
      </c>
      <c r="C8894" s="42" t="str">
        <f>IF(ISBLANK($N8894),"",IF(ISBLANK('datos GENERALES'!B$16),"",'datos GENERALES'!B$16))</f>
        <v/>
      </c>
      <c r="D8894" s="43" t="str">
        <f>IF(ISBLANK($N8894),"","SGBTM/AUTAROC/"&amp;'datos GENERALES'!B$5&amp;"_"&amp;'datos GENERALES'!C$5&amp;"_"&amp;'datos GENERALES'!D$5)</f>
        <v/>
      </c>
      <c r="E8894" s="42" t="str">
        <f>IF(ISBLANK($N8894),"",IF(ISBLANK('datos GENERALES'!$B$6),"",'datos GENERALES'!$B$6))</f>
        <v/>
      </c>
      <c r="F8894" s="42" t="str">
        <f>IF(ISBLANK($N8894),"",IF(ISBLANK('datos GENERALES'!$B$7),"",'datos GENERALES'!$B$7))</f>
        <v/>
      </c>
      <c r="G8894" s="42" t="str">
        <f>IF(ISBLANK($N8894),"",IF(ISBLANK('datos GENERALES'!$B$10),"",'datos GENERALES'!$B$10))</f>
        <v/>
      </c>
      <c r="H8894" s="42" t="str">
        <f>IF(ISBLANK($N8894),"",IF(ISBLANK('datos GENERALES'!$C$10),"",'datos GENERALES'!$C$10))</f>
        <v/>
      </c>
      <c r="I8894" s="42" t="str">
        <f>IF(ISBLANK($N8894),"",IF(ISBLANK('datos GENERALES'!$D$10),"",'datos GENERALES'!$D$10))</f>
        <v/>
      </c>
      <c r="O8894" s="48" t="str">
        <f>IFERROR(VLOOKUP(N8894,ListaEspecies!$B$3:$D$45,2,FALSE),"")</f>
        <v/>
      </c>
      <c r="P8894" s="96" t="str">
        <f>IFERROR(VLOOKUP(N8894,ListaEspecies!$B$3:$D$45,3,FALSE),"")</f>
        <v/>
      </c>
      <c r="R8894" s="42" t="str">
        <f>IF(ISBLANK($J8894),"",IF(ISBLANK('datos GENERALES'!$B$15),"",'datos GENERALES'!$B$15))</f>
        <v/>
      </c>
      <c r="S8894" s="49" t="str">
        <f t="shared" si="1106"/>
        <v/>
      </c>
      <c r="T8894" s="49" t="str">
        <f t="shared" si="1107"/>
        <v/>
      </c>
      <c r="AA8894" s="50" t="str">
        <f t="shared" si="1111"/>
        <v/>
      </c>
      <c r="AE8894" s="50" t="str">
        <f t="shared" si="1108"/>
        <v/>
      </c>
      <c r="AI8894" s="19" t="str">
        <f t="shared" si="1109"/>
        <v/>
      </c>
      <c r="AJ8894"/>
      <c r="AK8894" s="19" t="str">
        <f t="shared" si="1110"/>
        <v/>
      </c>
    </row>
    <row r="8895" spans="1:37" x14ac:dyDescent="0.25">
      <c r="A8895" s="42" t="str">
        <f t="shared" si="1104"/>
        <v/>
      </c>
      <c r="B8895" s="42" t="str">
        <f t="shared" si="1105"/>
        <v/>
      </c>
      <c r="C8895" s="42" t="str">
        <f>IF(ISBLANK($N8895),"",IF(ISBLANK('datos GENERALES'!B$16),"",'datos GENERALES'!B$16))</f>
        <v/>
      </c>
      <c r="D8895" s="43" t="str">
        <f>IF(ISBLANK($N8895),"","SGBTM/AUTAROC/"&amp;'datos GENERALES'!B$5&amp;"_"&amp;'datos GENERALES'!C$5&amp;"_"&amp;'datos GENERALES'!D$5)</f>
        <v/>
      </c>
      <c r="E8895" s="42" t="str">
        <f>IF(ISBLANK($N8895),"",IF(ISBLANK('datos GENERALES'!$B$6),"",'datos GENERALES'!$B$6))</f>
        <v/>
      </c>
      <c r="F8895" s="42" t="str">
        <f>IF(ISBLANK($N8895),"",IF(ISBLANK('datos GENERALES'!$B$7),"",'datos GENERALES'!$B$7))</f>
        <v/>
      </c>
      <c r="G8895" s="42" t="str">
        <f>IF(ISBLANK($N8895),"",IF(ISBLANK('datos GENERALES'!$B$10),"",'datos GENERALES'!$B$10))</f>
        <v/>
      </c>
      <c r="H8895" s="42" t="str">
        <f>IF(ISBLANK($N8895),"",IF(ISBLANK('datos GENERALES'!$C$10),"",'datos GENERALES'!$C$10))</f>
        <v/>
      </c>
      <c r="I8895" s="42" t="str">
        <f>IF(ISBLANK($N8895),"",IF(ISBLANK('datos GENERALES'!$D$10),"",'datos GENERALES'!$D$10))</f>
        <v/>
      </c>
      <c r="O8895" s="48" t="str">
        <f>IFERROR(VLOOKUP(N8895,ListaEspecies!$B$3:$D$45,2,FALSE),"")</f>
        <v/>
      </c>
      <c r="P8895" s="96" t="str">
        <f>IFERROR(VLOOKUP(N8895,ListaEspecies!$B$3:$D$45,3,FALSE),"")</f>
        <v/>
      </c>
      <c r="R8895" s="42" t="str">
        <f>IF(ISBLANK($J8895),"",IF(ISBLANK('datos GENERALES'!$B$15),"",'datos GENERALES'!$B$15))</f>
        <v/>
      </c>
      <c r="S8895" s="49" t="str">
        <f t="shared" si="1106"/>
        <v/>
      </c>
      <c r="T8895" s="49" t="str">
        <f t="shared" si="1107"/>
        <v/>
      </c>
      <c r="AA8895" s="50" t="str">
        <f t="shared" si="1111"/>
        <v/>
      </c>
      <c r="AE8895" s="50" t="str">
        <f t="shared" si="1108"/>
        <v/>
      </c>
      <c r="AI8895" s="19" t="str">
        <f t="shared" si="1109"/>
        <v/>
      </c>
      <c r="AJ8895"/>
      <c r="AK8895" s="19" t="str">
        <f t="shared" si="1110"/>
        <v/>
      </c>
    </row>
    <row r="8896" spans="1:37" x14ac:dyDescent="0.25">
      <c r="A8896" s="42" t="str">
        <f t="shared" si="1104"/>
        <v/>
      </c>
      <c r="B8896" s="42" t="str">
        <f t="shared" si="1105"/>
        <v/>
      </c>
      <c r="C8896" s="42" t="str">
        <f>IF(ISBLANK($N8896),"",IF(ISBLANK('datos GENERALES'!B$16),"",'datos GENERALES'!B$16))</f>
        <v/>
      </c>
      <c r="D8896" s="43" t="str">
        <f>IF(ISBLANK($N8896),"","SGBTM/AUTAROC/"&amp;'datos GENERALES'!B$5&amp;"_"&amp;'datos GENERALES'!C$5&amp;"_"&amp;'datos GENERALES'!D$5)</f>
        <v/>
      </c>
      <c r="E8896" s="42" t="str">
        <f>IF(ISBLANK($N8896),"",IF(ISBLANK('datos GENERALES'!$B$6),"",'datos GENERALES'!$B$6))</f>
        <v/>
      </c>
      <c r="F8896" s="42" t="str">
        <f>IF(ISBLANK($N8896),"",IF(ISBLANK('datos GENERALES'!$B$7),"",'datos GENERALES'!$B$7))</f>
        <v/>
      </c>
      <c r="G8896" s="42" t="str">
        <f>IF(ISBLANK($N8896),"",IF(ISBLANK('datos GENERALES'!$B$10),"",'datos GENERALES'!$B$10))</f>
        <v/>
      </c>
      <c r="H8896" s="42" t="str">
        <f>IF(ISBLANK($N8896),"",IF(ISBLANK('datos GENERALES'!$C$10),"",'datos GENERALES'!$C$10))</f>
        <v/>
      </c>
      <c r="I8896" s="42" t="str">
        <f>IF(ISBLANK($N8896),"",IF(ISBLANK('datos GENERALES'!$D$10),"",'datos GENERALES'!$D$10))</f>
        <v/>
      </c>
      <c r="O8896" s="48" t="str">
        <f>IFERROR(VLOOKUP(N8896,ListaEspecies!$B$3:$D$45,2,FALSE),"")</f>
        <v/>
      </c>
      <c r="P8896" s="96" t="str">
        <f>IFERROR(VLOOKUP(N8896,ListaEspecies!$B$3:$D$45,3,FALSE),"")</f>
        <v/>
      </c>
      <c r="R8896" s="42" t="str">
        <f>IF(ISBLANK($J8896),"",IF(ISBLANK('datos GENERALES'!$B$15),"",'datos GENERALES'!$B$15))</f>
        <v/>
      </c>
      <c r="S8896" s="49" t="str">
        <f t="shared" si="1106"/>
        <v/>
      </c>
      <c r="T8896" s="49" t="str">
        <f t="shared" si="1107"/>
        <v/>
      </c>
      <c r="AA8896" s="50" t="str">
        <f t="shared" si="1111"/>
        <v/>
      </c>
      <c r="AE8896" s="50" t="str">
        <f t="shared" si="1108"/>
        <v/>
      </c>
      <c r="AI8896" s="19" t="str">
        <f t="shared" si="1109"/>
        <v/>
      </c>
      <c r="AJ8896"/>
      <c r="AK8896" s="19" t="str">
        <f t="shared" si="1110"/>
        <v/>
      </c>
    </row>
    <row r="8897" spans="1:37" x14ac:dyDescent="0.25">
      <c r="A8897" s="42" t="str">
        <f t="shared" si="1104"/>
        <v/>
      </c>
      <c r="B8897" s="42" t="str">
        <f t="shared" si="1105"/>
        <v/>
      </c>
      <c r="C8897" s="42" t="str">
        <f>IF(ISBLANK($N8897),"",IF(ISBLANK('datos GENERALES'!B$16),"",'datos GENERALES'!B$16))</f>
        <v/>
      </c>
      <c r="D8897" s="43" t="str">
        <f>IF(ISBLANK($N8897),"","SGBTM/AUTAROC/"&amp;'datos GENERALES'!B$5&amp;"_"&amp;'datos GENERALES'!C$5&amp;"_"&amp;'datos GENERALES'!D$5)</f>
        <v/>
      </c>
      <c r="E8897" s="42" t="str">
        <f>IF(ISBLANK($N8897),"",IF(ISBLANK('datos GENERALES'!$B$6),"",'datos GENERALES'!$B$6))</f>
        <v/>
      </c>
      <c r="F8897" s="42" t="str">
        <f>IF(ISBLANK($N8897),"",IF(ISBLANK('datos GENERALES'!$B$7),"",'datos GENERALES'!$B$7))</f>
        <v/>
      </c>
      <c r="G8897" s="42" t="str">
        <f>IF(ISBLANK($N8897),"",IF(ISBLANK('datos GENERALES'!$B$10),"",'datos GENERALES'!$B$10))</f>
        <v/>
      </c>
      <c r="H8897" s="42" t="str">
        <f>IF(ISBLANK($N8897),"",IF(ISBLANK('datos GENERALES'!$C$10),"",'datos GENERALES'!$C$10))</f>
        <v/>
      </c>
      <c r="I8897" s="42" t="str">
        <f>IF(ISBLANK($N8897),"",IF(ISBLANK('datos GENERALES'!$D$10),"",'datos GENERALES'!$D$10))</f>
        <v/>
      </c>
      <c r="O8897" s="48" t="str">
        <f>IFERROR(VLOOKUP(N8897,ListaEspecies!$B$3:$D$45,2,FALSE),"")</f>
        <v/>
      </c>
      <c r="P8897" s="96" t="str">
        <f>IFERROR(VLOOKUP(N8897,ListaEspecies!$B$3:$D$45,3,FALSE),"")</f>
        <v/>
      </c>
      <c r="R8897" s="42" t="str">
        <f>IF(ISBLANK($J8897),"",IF(ISBLANK('datos GENERALES'!$B$15),"",'datos GENERALES'!$B$15))</f>
        <v/>
      </c>
      <c r="S8897" s="49" t="str">
        <f t="shared" si="1106"/>
        <v/>
      </c>
      <c r="T8897" s="49" t="str">
        <f t="shared" si="1107"/>
        <v/>
      </c>
      <c r="AA8897" s="50" t="str">
        <f t="shared" si="1111"/>
        <v/>
      </c>
      <c r="AE8897" s="50" t="str">
        <f t="shared" si="1108"/>
        <v/>
      </c>
      <c r="AI8897" s="19" t="str">
        <f t="shared" si="1109"/>
        <v/>
      </c>
      <c r="AJ8897"/>
      <c r="AK8897" s="19" t="str">
        <f t="shared" si="1110"/>
        <v/>
      </c>
    </row>
    <row r="8898" spans="1:37" x14ac:dyDescent="0.25">
      <c r="A8898" s="42" t="str">
        <f t="shared" ref="A8898:A8961" si="1112">IF(ISBLANK($N8898),"","AROC")</f>
        <v/>
      </c>
      <c r="B8898" s="42" t="str">
        <f t="shared" ref="B8898:B8961" si="1113">IF(ISBLANK($N8898),"","avistamiento AROC")</f>
        <v/>
      </c>
      <c r="C8898" s="42" t="str">
        <f>IF(ISBLANK($N8898),"",IF(ISBLANK('datos GENERALES'!B$16),"",'datos GENERALES'!B$16))</f>
        <v/>
      </c>
      <c r="D8898" s="43" t="str">
        <f>IF(ISBLANK($N8898),"","SGBTM/AUTAROC/"&amp;'datos GENERALES'!B$5&amp;"_"&amp;'datos GENERALES'!C$5&amp;"_"&amp;'datos GENERALES'!D$5)</f>
        <v/>
      </c>
      <c r="E8898" s="42" t="str">
        <f>IF(ISBLANK($N8898),"",IF(ISBLANK('datos GENERALES'!$B$6),"",'datos GENERALES'!$B$6))</f>
        <v/>
      </c>
      <c r="F8898" s="42" t="str">
        <f>IF(ISBLANK($N8898),"",IF(ISBLANK('datos GENERALES'!$B$7),"",'datos GENERALES'!$B$7))</f>
        <v/>
      </c>
      <c r="G8898" s="42" t="str">
        <f>IF(ISBLANK($N8898),"",IF(ISBLANK('datos GENERALES'!$B$10),"",'datos GENERALES'!$B$10))</f>
        <v/>
      </c>
      <c r="H8898" s="42" t="str">
        <f>IF(ISBLANK($N8898),"",IF(ISBLANK('datos GENERALES'!$C$10),"",'datos GENERALES'!$C$10))</f>
        <v/>
      </c>
      <c r="I8898" s="42" t="str">
        <f>IF(ISBLANK($N8898),"",IF(ISBLANK('datos GENERALES'!$D$10),"",'datos GENERALES'!$D$10))</f>
        <v/>
      </c>
      <c r="O8898" s="48" t="str">
        <f>IFERROR(VLOOKUP(N8898,ListaEspecies!$B$3:$D$45,2,FALSE),"")</f>
        <v/>
      </c>
      <c r="P8898" s="96" t="str">
        <f>IFERROR(VLOOKUP(N8898,ListaEspecies!$B$3:$D$45,3,FALSE),"")</f>
        <v/>
      </c>
      <c r="R8898" s="42" t="str">
        <f>IF(ISBLANK($J8898),"",IF(ISBLANK('datos GENERALES'!$B$15),"",'datos GENERALES'!$B$15))</f>
        <v/>
      </c>
      <c r="S8898" s="49" t="str">
        <f t="shared" si="1106"/>
        <v/>
      </c>
      <c r="T8898" s="49" t="str">
        <f t="shared" si="1107"/>
        <v/>
      </c>
      <c r="AA8898" s="50" t="str">
        <f t="shared" si="1111"/>
        <v/>
      </c>
      <c r="AE8898" s="50" t="str">
        <f t="shared" si="1108"/>
        <v/>
      </c>
      <c r="AI8898" s="19" t="str">
        <f t="shared" si="1109"/>
        <v/>
      </c>
      <c r="AJ8898"/>
      <c r="AK8898" s="19" t="str">
        <f t="shared" si="1110"/>
        <v/>
      </c>
    </row>
    <row r="8899" spans="1:37" x14ac:dyDescent="0.25">
      <c r="A8899" s="42" t="str">
        <f t="shared" si="1112"/>
        <v/>
      </c>
      <c r="B8899" s="42" t="str">
        <f t="shared" si="1113"/>
        <v/>
      </c>
      <c r="C8899" s="42" t="str">
        <f>IF(ISBLANK($N8899),"",IF(ISBLANK('datos GENERALES'!B$16),"",'datos GENERALES'!B$16))</f>
        <v/>
      </c>
      <c r="D8899" s="43" t="str">
        <f>IF(ISBLANK($N8899),"","SGBTM/AUTAROC/"&amp;'datos GENERALES'!B$5&amp;"_"&amp;'datos GENERALES'!C$5&amp;"_"&amp;'datos GENERALES'!D$5)</f>
        <v/>
      </c>
      <c r="E8899" s="42" t="str">
        <f>IF(ISBLANK($N8899),"",IF(ISBLANK('datos GENERALES'!$B$6),"",'datos GENERALES'!$B$6))</f>
        <v/>
      </c>
      <c r="F8899" s="42" t="str">
        <f>IF(ISBLANK($N8899),"",IF(ISBLANK('datos GENERALES'!$B$7),"",'datos GENERALES'!$B$7))</f>
        <v/>
      </c>
      <c r="G8899" s="42" t="str">
        <f>IF(ISBLANK($N8899),"",IF(ISBLANK('datos GENERALES'!$B$10),"",'datos GENERALES'!$B$10))</f>
        <v/>
      </c>
      <c r="H8899" s="42" t="str">
        <f>IF(ISBLANK($N8899),"",IF(ISBLANK('datos GENERALES'!$C$10),"",'datos GENERALES'!$C$10))</f>
        <v/>
      </c>
      <c r="I8899" s="42" t="str">
        <f>IF(ISBLANK($N8899),"",IF(ISBLANK('datos GENERALES'!$D$10),"",'datos GENERALES'!$D$10))</f>
        <v/>
      </c>
      <c r="O8899" s="48" t="str">
        <f>IFERROR(VLOOKUP(N8899,ListaEspecies!$B$3:$D$45,2,FALSE),"")</f>
        <v/>
      </c>
      <c r="P8899" s="96" t="str">
        <f>IFERROR(VLOOKUP(N8899,ListaEspecies!$B$3:$D$45,3,FALSE),"")</f>
        <v/>
      </c>
      <c r="R8899" s="42" t="str">
        <f>IF(ISBLANK($J8899),"",IF(ISBLANK('datos GENERALES'!$B$15),"",'datos GENERALES'!$B$15))</f>
        <v/>
      </c>
      <c r="S8899" s="49" t="str">
        <f t="shared" ref="S8899:S8962" si="1114">IF(U8899="",AA8899,U8899)</f>
        <v/>
      </c>
      <c r="T8899" s="49" t="str">
        <f t="shared" ref="T8899:T8962" si="1115">IF(V8899="",AE8899,V8899)</f>
        <v/>
      </c>
      <c r="AA8899" s="50" t="str">
        <f t="shared" si="1111"/>
        <v/>
      </c>
      <c r="AE8899" s="50" t="str">
        <f t="shared" ref="AE8899:AE8962" si="1116">IF((AB8899+(AC8899/60)+(AD8899/3600))=0,"",(AB8899+(AC8899/60)+(AD8899/3600)))</f>
        <v/>
      </c>
      <c r="AI8899" s="19" t="str">
        <f t="shared" ref="AI8899:AI8962" si="1117">IF(ISBLANK(AH8899),"",IF(AH8899="SI","",IF(AH8899="NO",0,"NA")))</f>
        <v/>
      </c>
      <c r="AJ8899"/>
      <c r="AK8899" s="19" t="str">
        <f t="shared" ref="AK8899:AK8962" si="1118">IF(ISBLANK(AJ8899),"",IF(AJ8899="SI","",IF(AJ8899="NO",0,"NA")))</f>
        <v/>
      </c>
    </row>
    <row r="8900" spans="1:37" x14ac:dyDescent="0.25">
      <c r="A8900" s="42" t="str">
        <f t="shared" si="1112"/>
        <v/>
      </c>
      <c r="B8900" s="42" t="str">
        <f t="shared" si="1113"/>
        <v/>
      </c>
      <c r="C8900" s="42" t="str">
        <f>IF(ISBLANK($N8900),"",IF(ISBLANK('datos GENERALES'!B$16),"",'datos GENERALES'!B$16))</f>
        <v/>
      </c>
      <c r="D8900" s="43" t="str">
        <f>IF(ISBLANK($N8900),"","SGBTM/AUTAROC/"&amp;'datos GENERALES'!B$5&amp;"_"&amp;'datos GENERALES'!C$5&amp;"_"&amp;'datos GENERALES'!D$5)</f>
        <v/>
      </c>
      <c r="E8900" s="42" t="str">
        <f>IF(ISBLANK($N8900),"",IF(ISBLANK('datos GENERALES'!$B$6),"",'datos GENERALES'!$B$6))</f>
        <v/>
      </c>
      <c r="F8900" s="42" t="str">
        <f>IF(ISBLANK($N8900),"",IF(ISBLANK('datos GENERALES'!$B$7),"",'datos GENERALES'!$B$7))</f>
        <v/>
      </c>
      <c r="G8900" s="42" t="str">
        <f>IF(ISBLANK($N8900),"",IF(ISBLANK('datos GENERALES'!$B$10),"",'datos GENERALES'!$B$10))</f>
        <v/>
      </c>
      <c r="H8900" s="42" t="str">
        <f>IF(ISBLANK($N8900),"",IF(ISBLANK('datos GENERALES'!$C$10),"",'datos GENERALES'!$C$10))</f>
        <v/>
      </c>
      <c r="I8900" s="42" t="str">
        <f>IF(ISBLANK($N8900),"",IF(ISBLANK('datos GENERALES'!$D$10),"",'datos GENERALES'!$D$10))</f>
        <v/>
      </c>
      <c r="O8900" s="48" t="str">
        <f>IFERROR(VLOOKUP(N8900,ListaEspecies!$B$3:$D$45,2,FALSE),"")</f>
        <v/>
      </c>
      <c r="P8900" s="96" t="str">
        <f>IFERROR(VLOOKUP(N8900,ListaEspecies!$B$3:$D$45,3,FALSE),"")</f>
        <v/>
      </c>
      <c r="R8900" s="42" t="str">
        <f>IF(ISBLANK($J8900),"",IF(ISBLANK('datos GENERALES'!$B$15),"",'datos GENERALES'!$B$15))</f>
        <v/>
      </c>
      <c r="S8900" s="49" t="str">
        <f t="shared" si="1114"/>
        <v/>
      </c>
      <c r="T8900" s="49" t="str">
        <f t="shared" si="1115"/>
        <v/>
      </c>
      <c r="AA8900" s="50" t="str">
        <f t="shared" ref="AA8900:AA8963" si="1119">IF((X8900+(Y8900/60)+(Z8900/3600))*IF(W8900="o",-1,1)=0,"",(X8900+(Y8900/60)+(Z8900/3600))*IF(W8900="o",-1,1))</f>
        <v/>
      </c>
      <c r="AE8900" s="50" t="str">
        <f t="shared" si="1116"/>
        <v/>
      </c>
      <c r="AI8900" s="19" t="str">
        <f t="shared" si="1117"/>
        <v/>
      </c>
      <c r="AJ8900"/>
      <c r="AK8900" s="19" t="str">
        <f t="shared" si="1118"/>
        <v/>
      </c>
    </row>
    <row r="8901" spans="1:37" x14ac:dyDescent="0.25">
      <c r="A8901" s="42" t="str">
        <f t="shared" si="1112"/>
        <v/>
      </c>
      <c r="B8901" s="42" t="str">
        <f t="shared" si="1113"/>
        <v/>
      </c>
      <c r="C8901" s="42" t="str">
        <f>IF(ISBLANK($N8901),"",IF(ISBLANK('datos GENERALES'!B$16),"",'datos GENERALES'!B$16))</f>
        <v/>
      </c>
      <c r="D8901" s="43" t="str">
        <f>IF(ISBLANK($N8901),"","SGBTM/AUTAROC/"&amp;'datos GENERALES'!B$5&amp;"_"&amp;'datos GENERALES'!C$5&amp;"_"&amp;'datos GENERALES'!D$5)</f>
        <v/>
      </c>
      <c r="E8901" s="42" t="str">
        <f>IF(ISBLANK($N8901),"",IF(ISBLANK('datos GENERALES'!$B$6),"",'datos GENERALES'!$B$6))</f>
        <v/>
      </c>
      <c r="F8901" s="42" t="str">
        <f>IF(ISBLANK($N8901),"",IF(ISBLANK('datos GENERALES'!$B$7),"",'datos GENERALES'!$B$7))</f>
        <v/>
      </c>
      <c r="G8901" s="42" t="str">
        <f>IF(ISBLANK($N8901),"",IF(ISBLANK('datos GENERALES'!$B$10),"",'datos GENERALES'!$B$10))</f>
        <v/>
      </c>
      <c r="H8901" s="42" t="str">
        <f>IF(ISBLANK($N8901),"",IF(ISBLANK('datos GENERALES'!$C$10),"",'datos GENERALES'!$C$10))</f>
        <v/>
      </c>
      <c r="I8901" s="42" t="str">
        <f>IF(ISBLANK($N8901),"",IF(ISBLANK('datos GENERALES'!$D$10),"",'datos GENERALES'!$D$10))</f>
        <v/>
      </c>
      <c r="O8901" s="48" t="str">
        <f>IFERROR(VLOOKUP(N8901,ListaEspecies!$B$3:$D$45,2,FALSE),"")</f>
        <v/>
      </c>
      <c r="P8901" s="96" t="str">
        <f>IFERROR(VLOOKUP(N8901,ListaEspecies!$B$3:$D$45,3,FALSE),"")</f>
        <v/>
      </c>
      <c r="R8901" s="42" t="str">
        <f>IF(ISBLANK($J8901),"",IF(ISBLANK('datos GENERALES'!$B$15),"",'datos GENERALES'!$B$15))</f>
        <v/>
      </c>
      <c r="S8901" s="49" t="str">
        <f t="shared" si="1114"/>
        <v/>
      </c>
      <c r="T8901" s="49" t="str">
        <f t="shared" si="1115"/>
        <v/>
      </c>
      <c r="AA8901" s="50" t="str">
        <f t="shared" si="1119"/>
        <v/>
      </c>
      <c r="AE8901" s="50" t="str">
        <f t="shared" si="1116"/>
        <v/>
      </c>
      <c r="AI8901" s="19" t="str">
        <f t="shared" si="1117"/>
        <v/>
      </c>
      <c r="AJ8901"/>
      <c r="AK8901" s="19" t="str">
        <f t="shared" si="1118"/>
        <v/>
      </c>
    </row>
    <row r="8902" spans="1:37" x14ac:dyDescent="0.25">
      <c r="A8902" s="42" t="str">
        <f t="shared" si="1112"/>
        <v/>
      </c>
      <c r="B8902" s="42" t="str">
        <f t="shared" si="1113"/>
        <v/>
      </c>
      <c r="C8902" s="42" t="str">
        <f>IF(ISBLANK($N8902),"",IF(ISBLANK('datos GENERALES'!B$16),"",'datos GENERALES'!B$16))</f>
        <v/>
      </c>
      <c r="D8902" s="43" t="str">
        <f>IF(ISBLANK($N8902),"","SGBTM/AUTAROC/"&amp;'datos GENERALES'!B$5&amp;"_"&amp;'datos GENERALES'!C$5&amp;"_"&amp;'datos GENERALES'!D$5)</f>
        <v/>
      </c>
      <c r="E8902" s="42" t="str">
        <f>IF(ISBLANK($N8902),"",IF(ISBLANK('datos GENERALES'!$B$6),"",'datos GENERALES'!$B$6))</f>
        <v/>
      </c>
      <c r="F8902" s="42" t="str">
        <f>IF(ISBLANK($N8902),"",IF(ISBLANK('datos GENERALES'!$B$7),"",'datos GENERALES'!$B$7))</f>
        <v/>
      </c>
      <c r="G8902" s="42" t="str">
        <f>IF(ISBLANK($N8902),"",IF(ISBLANK('datos GENERALES'!$B$10),"",'datos GENERALES'!$B$10))</f>
        <v/>
      </c>
      <c r="H8902" s="42" t="str">
        <f>IF(ISBLANK($N8902),"",IF(ISBLANK('datos GENERALES'!$C$10),"",'datos GENERALES'!$C$10))</f>
        <v/>
      </c>
      <c r="I8902" s="42" t="str">
        <f>IF(ISBLANK($N8902),"",IF(ISBLANK('datos GENERALES'!$D$10),"",'datos GENERALES'!$D$10))</f>
        <v/>
      </c>
      <c r="O8902" s="48" t="str">
        <f>IFERROR(VLOOKUP(N8902,ListaEspecies!$B$3:$D$45,2,FALSE),"")</f>
        <v/>
      </c>
      <c r="P8902" s="96" t="str">
        <f>IFERROR(VLOOKUP(N8902,ListaEspecies!$B$3:$D$45,3,FALSE),"")</f>
        <v/>
      </c>
      <c r="R8902" s="42" t="str">
        <f>IF(ISBLANK($J8902),"",IF(ISBLANK('datos GENERALES'!$B$15),"",'datos GENERALES'!$B$15))</f>
        <v/>
      </c>
      <c r="S8902" s="49" t="str">
        <f t="shared" si="1114"/>
        <v/>
      </c>
      <c r="T8902" s="49" t="str">
        <f t="shared" si="1115"/>
        <v/>
      </c>
      <c r="AA8902" s="50" t="str">
        <f t="shared" si="1119"/>
        <v/>
      </c>
      <c r="AE8902" s="50" t="str">
        <f t="shared" si="1116"/>
        <v/>
      </c>
      <c r="AI8902" s="19" t="str">
        <f t="shared" si="1117"/>
        <v/>
      </c>
      <c r="AJ8902"/>
      <c r="AK8902" s="19" t="str">
        <f t="shared" si="1118"/>
        <v/>
      </c>
    </row>
    <row r="8903" spans="1:37" x14ac:dyDescent="0.25">
      <c r="A8903" s="42" t="str">
        <f t="shared" si="1112"/>
        <v/>
      </c>
      <c r="B8903" s="42" t="str">
        <f t="shared" si="1113"/>
        <v/>
      </c>
      <c r="C8903" s="42" t="str">
        <f>IF(ISBLANK($N8903),"",IF(ISBLANK('datos GENERALES'!B$16),"",'datos GENERALES'!B$16))</f>
        <v/>
      </c>
      <c r="D8903" s="43" t="str">
        <f>IF(ISBLANK($N8903),"","SGBTM/AUTAROC/"&amp;'datos GENERALES'!B$5&amp;"_"&amp;'datos GENERALES'!C$5&amp;"_"&amp;'datos GENERALES'!D$5)</f>
        <v/>
      </c>
      <c r="E8903" s="42" t="str">
        <f>IF(ISBLANK($N8903),"",IF(ISBLANK('datos GENERALES'!$B$6),"",'datos GENERALES'!$B$6))</f>
        <v/>
      </c>
      <c r="F8903" s="42" t="str">
        <f>IF(ISBLANK($N8903),"",IF(ISBLANK('datos GENERALES'!$B$7),"",'datos GENERALES'!$B$7))</f>
        <v/>
      </c>
      <c r="G8903" s="42" t="str">
        <f>IF(ISBLANK($N8903),"",IF(ISBLANK('datos GENERALES'!$B$10),"",'datos GENERALES'!$B$10))</f>
        <v/>
      </c>
      <c r="H8903" s="42" t="str">
        <f>IF(ISBLANK($N8903),"",IF(ISBLANK('datos GENERALES'!$C$10),"",'datos GENERALES'!$C$10))</f>
        <v/>
      </c>
      <c r="I8903" s="42" t="str">
        <f>IF(ISBLANK($N8903),"",IF(ISBLANK('datos GENERALES'!$D$10),"",'datos GENERALES'!$D$10))</f>
        <v/>
      </c>
      <c r="O8903" s="48" t="str">
        <f>IFERROR(VLOOKUP(N8903,ListaEspecies!$B$3:$D$45,2,FALSE),"")</f>
        <v/>
      </c>
      <c r="P8903" s="96" t="str">
        <f>IFERROR(VLOOKUP(N8903,ListaEspecies!$B$3:$D$45,3,FALSE),"")</f>
        <v/>
      </c>
      <c r="R8903" s="42" t="str">
        <f>IF(ISBLANK($J8903),"",IF(ISBLANK('datos GENERALES'!$B$15),"",'datos GENERALES'!$B$15))</f>
        <v/>
      </c>
      <c r="S8903" s="49" t="str">
        <f t="shared" si="1114"/>
        <v/>
      </c>
      <c r="T8903" s="49" t="str">
        <f t="shared" si="1115"/>
        <v/>
      </c>
      <c r="AA8903" s="50" t="str">
        <f t="shared" si="1119"/>
        <v/>
      </c>
      <c r="AE8903" s="50" t="str">
        <f t="shared" si="1116"/>
        <v/>
      </c>
      <c r="AI8903" s="19" t="str">
        <f t="shared" si="1117"/>
        <v/>
      </c>
      <c r="AJ8903"/>
      <c r="AK8903" s="19" t="str">
        <f t="shared" si="1118"/>
        <v/>
      </c>
    </row>
    <row r="8904" spans="1:37" x14ac:dyDescent="0.25">
      <c r="A8904" s="42" t="str">
        <f t="shared" si="1112"/>
        <v/>
      </c>
      <c r="B8904" s="42" t="str">
        <f t="shared" si="1113"/>
        <v/>
      </c>
      <c r="C8904" s="42" t="str">
        <f>IF(ISBLANK($N8904),"",IF(ISBLANK('datos GENERALES'!B$16),"",'datos GENERALES'!B$16))</f>
        <v/>
      </c>
      <c r="D8904" s="43" t="str">
        <f>IF(ISBLANK($N8904),"","SGBTM/AUTAROC/"&amp;'datos GENERALES'!B$5&amp;"_"&amp;'datos GENERALES'!C$5&amp;"_"&amp;'datos GENERALES'!D$5)</f>
        <v/>
      </c>
      <c r="E8904" s="42" t="str">
        <f>IF(ISBLANK($N8904),"",IF(ISBLANK('datos GENERALES'!$B$6),"",'datos GENERALES'!$B$6))</f>
        <v/>
      </c>
      <c r="F8904" s="42" t="str">
        <f>IF(ISBLANK($N8904),"",IF(ISBLANK('datos GENERALES'!$B$7),"",'datos GENERALES'!$B$7))</f>
        <v/>
      </c>
      <c r="G8904" s="42" t="str">
        <f>IF(ISBLANK($N8904),"",IF(ISBLANK('datos GENERALES'!$B$10),"",'datos GENERALES'!$B$10))</f>
        <v/>
      </c>
      <c r="H8904" s="42" t="str">
        <f>IF(ISBLANK($N8904),"",IF(ISBLANK('datos GENERALES'!$C$10),"",'datos GENERALES'!$C$10))</f>
        <v/>
      </c>
      <c r="I8904" s="42" t="str">
        <f>IF(ISBLANK($N8904),"",IF(ISBLANK('datos GENERALES'!$D$10),"",'datos GENERALES'!$D$10))</f>
        <v/>
      </c>
      <c r="O8904" s="48" t="str">
        <f>IFERROR(VLOOKUP(N8904,ListaEspecies!$B$3:$D$45,2,FALSE),"")</f>
        <v/>
      </c>
      <c r="P8904" s="96" t="str">
        <f>IFERROR(VLOOKUP(N8904,ListaEspecies!$B$3:$D$45,3,FALSE),"")</f>
        <v/>
      </c>
      <c r="R8904" s="42" t="str">
        <f>IF(ISBLANK($J8904),"",IF(ISBLANK('datos GENERALES'!$B$15),"",'datos GENERALES'!$B$15))</f>
        <v/>
      </c>
      <c r="S8904" s="49" t="str">
        <f t="shared" si="1114"/>
        <v/>
      </c>
      <c r="T8904" s="49" t="str">
        <f t="shared" si="1115"/>
        <v/>
      </c>
      <c r="AA8904" s="50" t="str">
        <f t="shared" si="1119"/>
        <v/>
      </c>
      <c r="AE8904" s="50" t="str">
        <f t="shared" si="1116"/>
        <v/>
      </c>
      <c r="AI8904" s="19" t="str">
        <f t="shared" si="1117"/>
        <v/>
      </c>
      <c r="AJ8904"/>
      <c r="AK8904" s="19" t="str">
        <f t="shared" si="1118"/>
        <v/>
      </c>
    </row>
    <row r="8905" spans="1:37" x14ac:dyDescent="0.25">
      <c r="A8905" s="42" t="str">
        <f t="shared" si="1112"/>
        <v/>
      </c>
      <c r="B8905" s="42" t="str">
        <f t="shared" si="1113"/>
        <v/>
      </c>
      <c r="C8905" s="42" t="str">
        <f>IF(ISBLANK($N8905),"",IF(ISBLANK('datos GENERALES'!B$16),"",'datos GENERALES'!B$16))</f>
        <v/>
      </c>
      <c r="D8905" s="43" t="str">
        <f>IF(ISBLANK($N8905),"","SGBTM/AUTAROC/"&amp;'datos GENERALES'!B$5&amp;"_"&amp;'datos GENERALES'!C$5&amp;"_"&amp;'datos GENERALES'!D$5)</f>
        <v/>
      </c>
      <c r="E8905" s="42" t="str">
        <f>IF(ISBLANK($N8905),"",IF(ISBLANK('datos GENERALES'!$B$6),"",'datos GENERALES'!$B$6))</f>
        <v/>
      </c>
      <c r="F8905" s="42" t="str">
        <f>IF(ISBLANK($N8905),"",IF(ISBLANK('datos GENERALES'!$B$7),"",'datos GENERALES'!$B$7))</f>
        <v/>
      </c>
      <c r="G8905" s="42" t="str">
        <f>IF(ISBLANK($N8905),"",IF(ISBLANK('datos GENERALES'!$B$10),"",'datos GENERALES'!$B$10))</f>
        <v/>
      </c>
      <c r="H8905" s="42" t="str">
        <f>IF(ISBLANK($N8905),"",IF(ISBLANK('datos GENERALES'!$C$10),"",'datos GENERALES'!$C$10))</f>
        <v/>
      </c>
      <c r="I8905" s="42" t="str">
        <f>IF(ISBLANK($N8905),"",IF(ISBLANK('datos GENERALES'!$D$10),"",'datos GENERALES'!$D$10))</f>
        <v/>
      </c>
      <c r="O8905" s="48" t="str">
        <f>IFERROR(VLOOKUP(N8905,ListaEspecies!$B$3:$D$45,2,FALSE),"")</f>
        <v/>
      </c>
      <c r="P8905" s="96" t="str">
        <f>IFERROR(VLOOKUP(N8905,ListaEspecies!$B$3:$D$45,3,FALSE),"")</f>
        <v/>
      </c>
      <c r="R8905" s="42" t="str">
        <f>IF(ISBLANK($J8905),"",IF(ISBLANK('datos GENERALES'!$B$15),"",'datos GENERALES'!$B$15))</f>
        <v/>
      </c>
      <c r="S8905" s="49" t="str">
        <f t="shared" si="1114"/>
        <v/>
      </c>
      <c r="T8905" s="49" t="str">
        <f t="shared" si="1115"/>
        <v/>
      </c>
      <c r="AA8905" s="50" t="str">
        <f t="shared" si="1119"/>
        <v/>
      </c>
      <c r="AE8905" s="50" t="str">
        <f t="shared" si="1116"/>
        <v/>
      </c>
      <c r="AI8905" s="19" t="str">
        <f t="shared" si="1117"/>
        <v/>
      </c>
      <c r="AJ8905"/>
      <c r="AK8905" s="19" t="str">
        <f t="shared" si="1118"/>
        <v/>
      </c>
    </row>
    <row r="8906" spans="1:37" x14ac:dyDescent="0.25">
      <c r="A8906" s="42" t="str">
        <f t="shared" si="1112"/>
        <v/>
      </c>
      <c r="B8906" s="42" t="str">
        <f t="shared" si="1113"/>
        <v/>
      </c>
      <c r="C8906" s="42" t="str">
        <f>IF(ISBLANK($N8906),"",IF(ISBLANK('datos GENERALES'!B$16),"",'datos GENERALES'!B$16))</f>
        <v/>
      </c>
      <c r="D8906" s="43" t="str">
        <f>IF(ISBLANK($N8906),"","SGBTM/AUTAROC/"&amp;'datos GENERALES'!B$5&amp;"_"&amp;'datos GENERALES'!C$5&amp;"_"&amp;'datos GENERALES'!D$5)</f>
        <v/>
      </c>
      <c r="E8906" s="42" t="str">
        <f>IF(ISBLANK($N8906),"",IF(ISBLANK('datos GENERALES'!$B$6),"",'datos GENERALES'!$B$6))</f>
        <v/>
      </c>
      <c r="F8906" s="42" t="str">
        <f>IF(ISBLANK($N8906),"",IF(ISBLANK('datos GENERALES'!$B$7),"",'datos GENERALES'!$B$7))</f>
        <v/>
      </c>
      <c r="G8906" s="42" t="str">
        <f>IF(ISBLANK($N8906),"",IF(ISBLANK('datos GENERALES'!$B$10),"",'datos GENERALES'!$B$10))</f>
        <v/>
      </c>
      <c r="H8906" s="42" t="str">
        <f>IF(ISBLANK($N8906),"",IF(ISBLANK('datos GENERALES'!$C$10),"",'datos GENERALES'!$C$10))</f>
        <v/>
      </c>
      <c r="I8906" s="42" t="str">
        <f>IF(ISBLANK($N8906),"",IF(ISBLANK('datos GENERALES'!$D$10),"",'datos GENERALES'!$D$10))</f>
        <v/>
      </c>
      <c r="O8906" s="48" t="str">
        <f>IFERROR(VLOOKUP(N8906,ListaEspecies!$B$3:$D$45,2,FALSE),"")</f>
        <v/>
      </c>
      <c r="P8906" s="96" t="str">
        <f>IFERROR(VLOOKUP(N8906,ListaEspecies!$B$3:$D$45,3,FALSE),"")</f>
        <v/>
      </c>
      <c r="R8906" s="42" t="str">
        <f>IF(ISBLANK($J8906),"",IF(ISBLANK('datos GENERALES'!$B$15),"",'datos GENERALES'!$B$15))</f>
        <v/>
      </c>
      <c r="S8906" s="49" t="str">
        <f t="shared" si="1114"/>
        <v/>
      </c>
      <c r="T8906" s="49" t="str">
        <f t="shared" si="1115"/>
        <v/>
      </c>
      <c r="AA8906" s="50" t="str">
        <f t="shared" si="1119"/>
        <v/>
      </c>
      <c r="AE8906" s="50" t="str">
        <f t="shared" si="1116"/>
        <v/>
      </c>
      <c r="AI8906" s="19" t="str">
        <f t="shared" si="1117"/>
        <v/>
      </c>
      <c r="AJ8906"/>
      <c r="AK8906" s="19" t="str">
        <f t="shared" si="1118"/>
        <v/>
      </c>
    </row>
    <row r="8907" spans="1:37" x14ac:dyDescent="0.25">
      <c r="A8907" s="42" t="str">
        <f t="shared" si="1112"/>
        <v/>
      </c>
      <c r="B8907" s="42" t="str">
        <f t="shared" si="1113"/>
        <v/>
      </c>
      <c r="C8907" s="42" t="str">
        <f>IF(ISBLANK($N8907),"",IF(ISBLANK('datos GENERALES'!B$16),"",'datos GENERALES'!B$16))</f>
        <v/>
      </c>
      <c r="D8907" s="43" t="str">
        <f>IF(ISBLANK($N8907),"","SGBTM/AUTAROC/"&amp;'datos GENERALES'!B$5&amp;"_"&amp;'datos GENERALES'!C$5&amp;"_"&amp;'datos GENERALES'!D$5)</f>
        <v/>
      </c>
      <c r="E8907" s="42" t="str">
        <f>IF(ISBLANK($N8907),"",IF(ISBLANK('datos GENERALES'!$B$6),"",'datos GENERALES'!$B$6))</f>
        <v/>
      </c>
      <c r="F8907" s="42" t="str">
        <f>IF(ISBLANK($N8907),"",IF(ISBLANK('datos GENERALES'!$B$7),"",'datos GENERALES'!$B$7))</f>
        <v/>
      </c>
      <c r="G8907" s="42" t="str">
        <f>IF(ISBLANK($N8907),"",IF(ISBLANK('datos GENERALES'!$B$10),"",'datos GENERALES'!$B$10))</f>
        <v/>
      </c>
      <c r="H8907" s="42" t="str">
        <f>IF(ISBLANK($N8907),"",IF(ISBLANK('datos GENERALES'!$C$10),"",'datos GENERALES'!$C$10))</f>
        <v/>
      </c>
      <c r="I8907" s="42" t="str">
        <f>IF(ISBLANK($N8907),"",IF(ISBLANK('datos GENERALES'!$D$10),"",'datos GENERALES'!$D$10))</f>
        <v/>
      </c>
      <c r="O8907" s="48" t="str">
        <f>IFERROR(VLOOKUP(N8907,ListaEspecies!$B$3:$D$45,2,FALSE),"")</f>
        <v/>
      </c>
      <c r="P8907" s="96" t="str">
        <f>IFERROR(VLOOKUP(N8907,ListaEspecies!$B$3:$D$45,3,FALSE),"")</f>
        <v/>
      </c>
      <c r="R8907" s="42" t="str">
        <f>IF(ISBLANK($J8907),"",IF(ISBLANK('datos GENERALES'!$B$15),"",'datos GENERALES'!$B$15))</f>
        <v/>
      </c>
      <c r="S8907" s="49" t="str">
        <f t="shared" si="1114"/>
        <v/>
      </c>
      <c r="T8907" s="49" t="str">
        <f t="shared" si="1115"/>
        <v/>
      </c>
      <c r="AA8907" s="50" t="str">
        <f t="shared" si="1119"/>
        <v/>
      </c>
      <c r="AE8907" s="50" t="str">
        <f t="shared" si="1116"/>
        <v/>
      </c>
      <c r="AI8907" s="19" t="str">
        <f t="shared" si="1117"/>
        <v/>
      </c>
      <c r="AJ8907"/>
      <c r="AK8907" s="19" t="str">
        <f t="shared" si="1118"/>
        <v/>
      </c>
    </row>
    <row r="8908" spans="1:37" x14ac:dyDescent="0.25">
      <c r="A8908" s="42" t="str">
        <f t="shared" si="1112"/>
        <v/>
      </c>
      <c r="B8908" s="42" t="str">
        <f t="shared" si="1113"/>
        <v/>
      </c>
      <c r="C8908" s="42" t="str">
        <f>IF(ISBLANK($N8908),"",IF(ISBLANK('datos GENERALES'!B$16),"",'datos GENERALES'!B$16))</f>
        <v/>
      </c>
      <c r="D8908" s="43" t="str">
        <f>IF(ISBLANK($N8908),"","SGBTM/AUTAROC/"&amp;'datos GENERALES'!B$5&amp;"_"&amp;'datos GENERALES'!C$5&amp;"_"&amp;'datos GENERALES'!D$5)</f>
        <v/>
      </c>
      <c r="E8908" s="42" t="str">
        <f>IF(ISBLANK($N8908),"",IF(ISBLANK('datos GENERALES'!$B$6),"",'datos GENERALES'!$B$6))</f>
        <v/>
      </c>
      <c r="F8908" s="42" t="str">
        <f>IF(ISBLANK($N8908),"",IF(ISBLANK('datos GENERALES'!$B$7),"",'datos GENERALES'!$B$7))</f>
        <v/>
      </c>
      <c r="G8908" s="42" t="str">
        <f>IF(ISBLANK($N8908),"",IF(ISBLANK('datos GENERALES'!$B$10),"",'datos GENERALES'!$B$10))</f>
        <v/>
      </c>
      <c r="H8908" s="42" t="str">
        <f>IF(ISBLANK($N8908),"",IF(ISBLANK('datos GENERALES'!$C$10),"",'datos GENERALES'!$C$10))</f>
        <v/>
      </c>
      <c r="I8908" s="42" t="str">
        <f>IF(ISBLANK($N8908),"",IF(ISBLANK('datos GENERALES'!$D$10),"",'datos GENERALES'!$D$10))</f>
        <v/>
      </c>
      <c r="O8908" s="48" t="str">
        <f>IFERROR(VLOOKUP(N8908,ListaEspecies!$B$3:$D$45,2,FALSE),"")</f>
        <v/>
      </c>
      <c r="P8908" s="96" t="str">
        <f>IFERROR(VLOOKUP(N8908,ListaEspecies!$B$3:$D$45,3,FALSE),"")</f>
        <v/>
      </c>
      <c r="R8908" s="42" t="str">
        <f>IF(ISBLANK($J8908),"",IF(ISBLANK('datos GENERALES'!$B$15),"",'datos GENERALES'!$B$15))</f>
        <v/>
      </c>
      <c r="S8908" s="49" t="str">
        <f t="shared" si="1114"/>
        <v/>
      </c>
      <c r="T8908" s="49" t="str">
        <f t="shared" si="1115"/>
        <v/>
      </c>
      <c r="AA8908" s="50" t="str">
        <f t="shared" si="1119"/>
        <v/>
      </c>
      <c r="AE8908" s="50" t="str">
        <f t="shared" si="1116"/>
        <v/>
      </c>
      <c r="AI8908" s="19" t="str">
        <f t="shared" si="1117"/>
        <v/>
      </c>
      <c r="AJ8908"/>
      <c r="AK8908" s="19" t="str">
        <f t="shared" si="1118"/>
        <v/>
      </c>
    </row>
    <row r="8909" spans="1:37" x14ac:dyDescent="0.25">
      <c r="A8909" s="42" t="str">
        <f t="shared" si="1112"/>
        <v/>
      </c>
      <c r="B8909" s="42" t="str">
        <f t="shared" si="1113"/>
        <v/>
      </c>
      <c r="C8909" s="42" t="str">
        <f>IF(ISBLANK($N8909),"",IF(ISBLANK('datos GENERALES'!B$16),"",'datos GENERALES'!B$16))</f>
        <v/>
      </c>
      <c r="D8909" s="43" t="str">
        <f>IF(ISBLANK($N8909),"","SGBTM/AUTAROC/"&amp;'datos GENERALES'!B$5&amp;"_"&amp;'datos GENERALES'!C$5&amp;"_"&amp;'datos GENERALES'!D$5)</f>
        <v/>
      </c>
      <c r="E8909" s="42" t="str">
        <f>IF(ISBLANK($N8909),"",IF(ISBLANK('datos GENERALES'!$B$6),"",'datos GENERALES'!$B$6))</f>
        <v/>
      </c>
      <c r="F8909" s="42" t="str">
        <f>IF(ISBLANK($N8909),"",IF(ISBLANK('datos GENERALES'!$B$7),"",'datos GENERALES'!$B$7))</f>
        <v/>
      </c>
      <c r="G8909" s="42" t="str">
        <f>IF(ISBLANK($N8909),"",IF(ISBLANK('datos GENERALES'!$B$10),"",'datos GENERALES'!$B$10))</f>
        <v/>
      </c>
      <c r="H8909" s="42" t="str">
        <f>IF(ISBLANK($N8909),"",IF(ISBLANK('datos GENERALES'!$C$10),"",'datos GENERALES'!$C$10))</f>
        <v/>
      </c>
      <c r="I8909" s="42" t="str">
        <f>IF(ISBLANK($N8909),"",IF(ISBLANK('datos GENERALES'!$D$10),"",'datos GENERALES'!$D$10))</f>
        <v/>
      </c>
      <c r="O8909" s="48" t="str">
        <f>IFERROR(VLOOKUP(N8909,ListaEspecies!$B$3:$D$45,2,FALSE),"")</f>
        <v/>
      </c>
      <c r="P8909" s="96" t="str">
        <f>IFERROR(VLOOKUP(N8909,ListaEspecies!$B$3:$D$45,3,FALSE),"")</f>
        <v/>
      </c>
      <c r="R8909" s="42" t="str">
        <f>IF(ISBLANK($J8909),"",IF(ISBLANK('datos GENERALES'!$B$15),"",'datos GENERALES'!$B$15))</f>
        <v/>
      </c>
      <c r="S8909" s="49" t="str">
        <f t="shared" si="1114"/>
        <v/>
      </c>
      <c r="T8909" s="49" t="str">
        <f t="shared" si="1115"/>
        <v/>
      </c>
      <c r="AA8909" s="50" t="str">
        <f t="shared" si="1119"/>
        <v/>
      </c>
      <c r="AE8909" s="50" t="str">
        <f t="shared" si="1116"/>
        <v/>
      </c>
      <c r="AI8909" s="19" t="str">
        <f t="shared" si="1117"/>
        <v/>
      </c>
      <c r="AJ8909"/>
      <c r="AK8909" s="19" t="str">
        <f t="shared" si="1118"/>
        <v/>
      </c>
    </row>
    <row r="8910" spans="1:37" x14ac:dyDescent="0.25">
      <c r="A8910" s="42" t="str">
        <f t="shared" si="1112"/>
        <v/>
      </c>
      <c r="B8910" s="42" t="str">
        <f t="shared" si="1113"/>
        <v/>
      </c>
      <c r="C8910" s="42" t="str">
        <f>IF(ISBLANK($N8910),"",IF(ISBLANK('datos GENERALES'!B$16),"",'datos GENERALES'!B$16))</f>
        <v/>
      </c>
      <c r="D8910" s="43" t="str">
        <f>IF(ISBLANK($N8910),"","SGBTM/AUTAROC/"&amp;'datos GENERALES'!B$5&amp;"_"&amp;'datos GENERALES'!C$5&amp;"_"&amp;'datos GENERALES'!D$5)</f>
        <v/>
      </c>
      <c r="E8910" s="42" t="str">
        <f>IF(ISBLANK($N8910),"",IF(ISBLANK('datos GENERALES'!$B$6),"",'datos GENERALES'!$B$6))</f>
        <v/>
      </c>
      <c r="F8910" s="42" t="str">
        <f>IF(ISBLANK($N8910),"",IF(ISBLANK('datos GENERALES'!$B$7),"",'datos GENERALES'!$B$7))</f>
        <v/>
      </c>
      <c r="G8910" s="42" t="str">
        <f>IF(ISBLANK($N8910),"",IF(ISBLANK('datos GENERALES'!$B$10),"",'datos GENERALES'!$B$10))</f>
        <v/>
      </c>
      <c r="H8910" s="42" t="str">
        <f>IF(ISBLANK($N8910),"",IF(ISBLANK('datos GENERALES'!$C$10),"",'datos GENERALES'!$C$10))</f>
        <v/>
      </c>
      <c r="I8910" s="42" t="str">
        <f>IF(ISBLANK($N8910),"",IF(ISBLANK('datos GENERALES'!$D$10),"",'datos GENERALES'!$D$10))</f>
        <v/>
      </c>
      <c r="O8910" s="48" t="str">
        <f>IFERROR(VLOOKUP(N8910,ListaEspecies!$B$3:$D$45,2,FALSE),"")</f>
        <v/>
      </c>
      <c r="P8910" s="96" t="str">
        <f>IFERROR(VLOOKUP(N8910,ListaEspecies!$B$3:$D$45,3,FALSE),"")</f>
        <v/>
      </c>
      <c r="R8910" s="42" t="str">
        <f>IF(ISBLANK($J8910),"",IF(ISBLANK('datos GENERALES'!$B$15),"",'datos GENERALES'!$B$15))</f>
        <v/>
      </c>
      <c r="S8910" s="49" t="str">
        <f t="shared" si="1114"/>
        <v/>
      </c>
      <c r="T8910" s="49" t="str">
        <f t="shared" si="1115"/>
        <v/>
      </c>
      <c r="AA8910" s="50" t="str">
        <f t="shared" si="1119"/>
        <v/>
      </c>
      <c r="AE8910" s="50" t="str">
        <f t="shared" si="1116"/>
        <v/>
      </c>
      <c r="AI8910" s="19" t="str">
        <f t="shared" si="1117"/>
        <v/>
      </c>
      <c r="AJ8910"/>
      <c r="AK8910" s="19" t="str">
        <f t="shared" si="1118"/>
        <v/>
      </c>
    </row>
    <row r="8911" spans="1:37" x14ac:dyDescent="0.25">
      <c r="A8911" s="42" t="str">
        <f t="shared" si="1112"/>
        <v/>
      </c>
      <c r="B8911" s="42" t="str">
        <f t="shared" si="1113"/>
        <v/>
      </c>
      <c r="C8911" s="42" t="str">
        <f>IF(ISBLANK($N8911),"",IF(ISBLANK('datos GENERALES'!B$16),"",'datos GENERALES'!B$16))</f>
        <v/>
      </c>
      <c r="D8911" s="43" t="str">
        <f>IF(ISBLANK($N8911),"","SGBTM/AUTAROC/"&amp;'datos GENERALES'!B$5&amp;"_"&amp;'datos GENERALES'!C$5&amp;"_"&amp;'datos GENERALES'!D$5)</f>
        <v/>
      </c>
      <c r="E8911" s="42" t="str">
        <f>IF(ISBLANK($N8911),"",IF(ISBLANK('datos GENERALES'!$B$6),"",'datos GENERALES'!$B$6))</f>
        <v/>
      </c>
      <c r="F8911" s="42" t="str">
        <f>IF(ISBLANK($N8911),"",IF(ISBLANK('datos GENERALES'!$B$7),"",'datos GENERALES'!$B$7))</f>
        <v/>
      </c>
      <c r="G8911" s="42" t="str">
        <f>IF(ISBLANK($N8911),"",IF(ISBLANK('datos GENERALES'!$B$10),"",'datos GENERALES'!$B$10))</f>
        <v/>
      </c>
      <c r="H8911" s="42" t="str">
        <f>IF(ISBLANK($N8911),"",IF(ISBLANK('datos GENERALES'!$C$10),"",'datos GENERALES'!$C$10))</f>
        <v/>
      </c>
      <c r="I8911" s="42" t="str">
        <f>IF(ISBLANK($N8911),"",IF(ISBLANK('datos GENERALES'!$D$10),"",'datos GENERALES'!$D$10))</f>
        <v/>
      </c>
      <c r="O8911" s="48" t="str">
        <f>IFERROR(VLOOKUP(N8911,ListaEspecies!$B$3:$D$45,2,FALSE),"")</f>
        <v/>
      </c>
      <c r="P8911" s="96" t="str">
        <f>IFERROR(VLOOKUP(N8911,ListaEspecies!$B$3:$D$45,3,FALSE),"")</f>
        <v/>
      </c>
      <c r="R8911" s="42" t="str">
        <f>IF(ISBLANK($J8911),"",IF(ISBLANK('datos GENERALES'!$B$15),"",'datos GENERALES'!$B$15))</f>
        <v/>
      </c>
      <c r="S8911" s="49" t="str">
        <f t="shared" si="1114"/>
        <v/>
      </c>
      <c r="T8911" s="49" t="str">
        <f t="shared" si="1115"/>
        <v/>
      </c>
      <c r="AA8911" s="50" t="str">
        <f t="shared" si="1119"/>
        <v/>
      </c>
      <c r="AE8911" s="50" t="str">
        <f t="shared" si="1116"/>
        <v/>
      </c>
      <c r="AI8911" s="19" t="str">
        <f t="shared" si="1117"/>
        <v/>
      </c>
      <c r="AJ8911"/>
      <c r="AK8911" s="19" t="str">
        <f t="shared" si="1118"/>
        <v/>
      </c>
    </row>
    <row r="8912" spans="1:37" x14ac:dyDescent="0.25">
      <c r="A8912" s="42" t="str">
        <f t="shared" si="1112"/>
        <v/>
      </c>
      <c r="B8912" s="42" t="str">
        <f t="shared" si="1113"/>
        <v/>
      </c>
      <c r="C8912" s="42" t="str">
        <f>IF(ISBLANK($N8912),"",IF(ISBLANK('datos GENERALES'!B$16),"",'datos GENERALES'!B$16))</f>
        <v/>
      </c>
      <c r="D8912" s="43" t="str">
        <f>IF(ISBLANK($N8912),"","SGBTM/AUTAROC/"&amp;'datos GENERALES'!B$5&amp;"_"&amp;'datos GENERALES'!C$5&amp;"_"&amp;'datos GENERALES'!D$5)</f>
        <v/>
      </c>
      <c r="E8912" s="42" t="str">
        <f>IF(ISBLANK($N8912),"",IF(ISBLANK('datos GENERALES'!$B$6),"",'datos GENERALES'!$B$6))</f>
        <v/>
      </c>
      <c r="F8912" s="42" t="str">
        <f>IF(ISBLANK($N8912),"",IF(ISBLANK('datos GENERALES'!$B$7),"",'datos GENERALES'!$B$7))</f>
        <v/>
      </c>
      <c r="G8912" s="42" t="str">
        <f>IF(ISBLANK($N8912),"",IF(ISBLANK('datos GENERALES'!$B$10),"",'datos GENERALES'!$B$10))</f>
        <v/>
      </c>
      <c r="H8912" s="42" t="str">
        <f>IF(ISBLANK($N8912),"",IF(ISBLANK('datos GENERALES'!$C$10),"",'datos GENERALES'!$C$10))</f>
        <v/>
      </c>
      <c r="I8912" s="42" t="str">
        <f>IF(ISBLANK($N8912),"",IF(ISBLANK('datos GENERALES'!$D$10),"",'datos GENERALES'!$D$10))</f>
        <v/>
      </c>
      <c r="O8912" s="48" t="str">
        <f>IFERROR(VLOOKUP(N8912,ListaEspecies!$B$3:$D$45,2,FALSE),"")</f>
        <v/>
      </c>
      <c r="P8912" s="96" t="str">
        <f>IFERROR(VLOOKUP(N8912,ListaEspecies!$B$3:$D$45,3,FALSE),"")</f>
        <v/>
      </c>
      <c r="R8912" s="42" t="str">
        <f>IF(ISBLANK($J8912),"",IF(ISBLANK('datos GENERALES'!$B$15),"",'datos GENERALES'!$B$15))</f>
        <v/>
      </c>
      <c r="S8912" s="49" t="str">
        <f t="shared" si="1114"/>
        <v/>
      </c>
      <c r="T8912" s="49" t="str">
        <f t="shared" si="1115"/>
        <v/>
      </c>
      <c r="AA8912" s="50" t="str">
        <f t="shared" si="1119"/>
        <v/>
      </c>
      <c r="AE8912" s="50" t="str">
        <f t="shared" si="1116"/>
        <v/>
      </c>
      <c r="AI8912" s="19" t="str">
        <f t="shared" si="1117"/>
        <v/>
      </c>
      <c r="AJ8912"/>
      <c r="AK8912" s="19" t="str">
        <f t="shared" si="1118"/>
        <v/>
      </c>
    </row>
    <row r="8913" spans="1:37" x14ac:dyDescent="0.25">
      <c r="A8913" s="42" t="str">
        <f t="shared" si="1112"/>
        <v/>
      </c>
      <c r="B8913" s="42" t="str">
        <f t="shared" si="1113"/>
        <v/>
      </c>
      <c r="C8913" s="42" t="str">
        <f>IF(ISBLANK($N8913),"",IF(ISBLANK('datos GENERALES'!B$16),"",'datos GENERALES'!B$16))</f>
        <v/>
      </c>
      <c r="D8913" s="43" t="str">
        <f>IF(ISBLANK($N8913),"","SGBTM/AUTAROC/"&amp;'datos GENERALES'!B$5&amp;"_"&amp;'datos GENERALES'!C$5&amp;"_"&amp;'datos GENERALES'!D$5)</f>
        <v/>
      </c>
      <c r="E8913" s="42" t="str">
        <f>IF(ISBLANK($N8913),"",IF(ISBLANK('datos GENERALES'!$B$6),"",'datos GENERALES'!$B$6))</f>
        <v/>
      </c>
      <c r="F8913" s="42" t="str">
        <f>IF(ISBLANK($N8913),"",IF(ISBLANK('datos GENERALES'!$B$7),"",'datos GENERALES'!$B$7))</f>
        <v/>
      </c>
      <c r="G8913" s="42" t="str">
        <f>IF(ISBLANK($N8913),"",IF(ISBLANK('datos GENERALES'!$B$10),"",'datos GENERALES'!$B$10))</f>
        <v/>
      </c>
      <c r="H8913" s="42" t="str">
        <f>IF(ISBLANK($N8913),"",IF(ISBLANK('datos GENERALES'!$C$10),"",'datos GENERALES'!$C$10))</f>
        <v/>
      </c>
      <c r="I8913" s="42" t="str">
        <f>IF(ISBLANK($N8913),"",IF(ISBLANK('datos GENERALES'!$D$10),"",'datos GENERALES'!$D$10))</f>
        <v/>
      </c>
      <c r="O8913" s="48" t="str">
        <f>IFERROR(VLOOKUP(N8913,ListaEspecies!$B$3:$D$45,2,FALSE),"")</f>
        <v/>
      </c>
      <c r="P8913" s="96" t="str">
        <f>IFERROR(VLOOKUP(N8913,ListaEspecies!$B$3:$D$45,3,FALSE),"")</f>
        <v/>
      </c>
      <c r="R8913" s="42" t="str">
        <f>IF(ISBLANK($J8913),"",IF(ISBLANK('datos GENERALES'!$B$15),"",'datos GENERALES'!$B$15))</f>
        <v/>
      </c>
      <c r="S8913" s="49" t="str">
        <f t="shared" si="1114"/>
        <v/>
      </c>
      <c r="T8913" s="49" t="str">
        <f t="shared" si="1115"/>
        <v/>
      </c>
      <c r="AA8913" s="50" t="str">
        <f t="shared" si="1119"/>
        <v/>
      </c>
      <c r="AE8913" s="50" t="str">
        <f t="shared" si="1116"/>
        <v/>
      </c>
      <c r="AI8913" s="19" t="str">
        <f t="shared" si="1117"/>
        <v/>
      </c>
      <c r="AJ8913"/>
      <c r="AK8913" s="19" t="str">
        <f t="shared" si="1118"/>
        <v/>
      </c>
    </row>
    <row r="8914" spans="1:37" x14ac:dyDescent="0.25">
      <c r="A8914" s="42" t="str">
        <f t="shared" si="1112"/>
        <v/>
      </c>
      <c r="B8914" s="42" t="str">
        <f t="shared" si="1113"/>
        <v/>
      </c>
      <c r="C8914" s="42" t="str">
        <f>IF(ISBLANK($N8914),"",IF(ISBLANK('datos GENERALES'!B$16),"",'datos GENERALES'!B$16))</f>
        <v/>
      </c>
      <c r="D8914" s="43" t="str">
        <f>IF(ISBLANK($N8914),"","SGBTM/AUTAROC/"&amp;'datos GENERALES'!B$5&amp;"_"&amp;'datos GENERALES'!C$5&amp;"_"&amp;'datos GENERALES'!D$5)</f>
        <v/>
      </c>
      <c r="E8914" s="42" t="str">
        <f>IF(ISBLANK($N8914),"",IF(ISBLANK('datos GENERALES'!$B$6),"",'datos GENERALES'!$B$6))</f>
        <v/>
      </c>
      <c r="F8914" s="42" t="str">
        <f>IF(ISBLANK($N8914),"",IF(ISBLANK('datos GENERALES'!$B$7),"",'datos GENERALES'!$B$7))</f>
        <v/>
      </c>
      <c r="G8914" s="42" t="str">
        <f>IF(ISBLANK($N8914),"",IF(ISBLANK('datos GENERALES'!$B$10),"",'datos GENERALES'!$B$10))</f>
        <v/>
      </c>
      <c r="H8914" s="42" t="str">
        <f>IF(ISBLANK($N8914),"",IF(ISBLANK('datos GENERALES'!$C$10),"",'datos GENERALES'!$C$10))</f>
        <v/>
      </c>
      <c r="I8914" s="42" t="str">
        <f>IF(ISBLANK($N8914),"",IF(ISBLANK('datos GENERALES'!$D$10),"",'datos GENERALES'!$D$10))</f>
        <v/>
      </c>
      <c r="O8914" s="48" t="str">
        <f>IFERROR(VLOOKUP(N8914,ListaEspecies!$B$3:$D$45,2,FALSE),"")</f>
        <v/>
      </c>
      <c r="P8914" s="96" t="str">
        <f>IFERROR(VLOOKUP(N8914,ListaEspecies!$B$3:$D$45,3,FALSE),"")</f>
        <v/>
      </c>
      <c r="R8914" s="42" t="str">
        <f>IF(ISBLANK($J8914),"",IF(ISBLANK('datos GENERALES'!$B$15),"",'datos GENERALES'!$B$15))</f>
        <v/>
      </c>
      <c r="S8914" s="49" t="str">
        <f t="shared" si="1114"/>
        <v/>
      </c>
      <c r="T8914" s="49" t="str">
        <f t="shared" si="1115"/>
        <v/>
      </c>
      <c r="AA8914" s="50" t="str">
        <f t="shared" si="1119"/>
        <v/>
      </c>
      <c r="AE8914" s="50" t="str">
        <f t="shared" si="1116"/>
        <v/>
      </c>
      <c r="AI8914" s="19" t="str">
        <f t="shared" si="1117"/>
        <v/>
      </c>
      <c r="AJ8914"/>
      <c r="AK8914" s="19" t="str">
        <f t="shared" si="1118"/>
        <v/>
      </c>
    </row>
    <row r="8915" spans="1:37" x14ac:dyDescent="0.25">
      <c r="A8915" s="42" t="str">
        <f t="shared" si="1112"/>
        <v/>
      </c>
      <c r="B8915" s="42" t="str">
        <f t="shared" si="1113"/>
        <v/>
      </c>
      <c r="C8915" s="42" t="str">
        <f>IF(ISBLANK($N8915),"",IF(ISBLANK('datos GENERALES'!B$16),"",'datos GENERALES'!B$16))</f>
        <v/>
      </c>
      <c r="D8915" s="43" t="str">
        <f>IF(ISBLANK($N8915),"","SGBTM/AUTAROC/"&amp;'datos GENERALES'!B$5&amp;"_"&amp;'datos GENERALES'!C$5&amp;"_"&amp;'datos GENERALES'!D$5)</f>
        <v/>
      </c>
      <c r="E8915" s="42" t="str">
        <f>IF(ISBLANK($N8915),"",IF(ISBLANK('datos GENERALES'!$B$6),"",'datos GENERALES'!$B$6))</f>
        <v/>
      </c>
      <c r="F8915" s="42" t="str">
        <f>IF(ISBLANK($N8915),"",IF(ISBLANK('datos GENERALES'!$B$7),"",'datos GENERALES'!$B$7))</f>
        <v/>
      </c>
      <c r="G8915" s="42" t="str">
        <f>IF(ISBLANK($N8915),"",IF(ISBLANK('datos GENERALES'!$B$10),"",'datos GENERALES'!$B$10))</f>
        <v/>
      </c>
      <c r="H8915" s="42" t="str">
        <f>IF(ISBLANK($N8915),"",IF(ISBLANK('datos GENERALES'!$C$10),"",'datos GENERALES'!$C$10))</f>
        <v/>
      </c>
      <c r="I8915" s="42" t="str">
        <f>IF(ISBLANK($N8915),"",IF(ISBLANK('datos GENERALES'!$D$10),"",'datos GENERALES'!$D$10))</f>
        <v/>
      </c>
      <c r="O8915" s="48" t="str">
        <f>IFERROR(VLOOKUP(N8915,ListaEspecies!$B$3:$D$45,2,FALSE),"")</f>
        <v/>
      </c>
      <c r="P8915" s="96" t="str">
        <f>IFERROR(VLOOKUP(N8915,ListaEspecies!$B$3:$D$45,3,FALSE),"")</f>
        <v/>
      </c>
      <c r="R8915" s="42" t="str">
        <f>IF(ISBLANK($J8915),"",IF(ISBLANK('datos GENERALES'!$B$15),"",'datos GENERALES'!$B$15))</f>
        <v/>
      </c>
      <c r="S8915" s="49" t="str">
        <f t="shared" si="1114"/>
        <v/>
      </c>
      <c r="T8915" s="49" t="str">
        <f t="shared" si="1115"/>
        <v/>
      </c>
      <c r="AA8915" s="50" t="str">
        <f t="shared" si="1119"/>
        <v/>
      </c>
      <c r="AE8915" s="50" t="str">
        <f t="shared" si="1116"/>
        <v/>
      </c>
      <c r="AI8915" s="19" t="str">
        <f t="shared" si="1117"/>
        <v/>
      </c>
      <c r="AJ8915"/>
      <c r="AK8915" s="19" t="str">
        <f t="shared" si="1118"/>
        <v/>
      </c>
    </row>
    <row r="8916" spans="1:37" x14ac:dyDescent="0.25">
      <c r="A8916" s="42" t="str">
        <f t="shared" si="1112"/>
        <v/>
      </c>
      <c r="B8916" s="42" t="str">
        <f t="shared" si="1113"/>
        <v/>
      </c>
      <c r="C8916" s="42" t="str">
        <f>IF(ISBLANK($N8916),"",IF(ISBLANK('datos GENERALES'!B$16),"",'datos GENERALES'!B$16))</f>
        <v/>
      </c>
      <c r="D8916" s="43" t="str">
        <f>IF(ISBLANK($N8916),"","SGBTM/AUTAROC/"&amp;'datos GENERALES'!B$5&amp;"_"&amp;'datos GENERALES'!C$5&amp;"_"&amp;'datos GENERALES'!D$5)</f>
        <v/>
      </c>
      <c r="E8916" s="42" t="str">
        <f>IF(ISBLANK($N8916),"",IF(ISBLANK('datos GENERALES'!$B$6),"",'datos GENERALES'!$B$6))</f>
        <v/>
      </c>
      <c r="F8916" s="42" t="str">
        <f>IF(ISBLANK($N8916),"",IF(ISBLANK('datos GENERALES'!$B$7),"",'datos GENERALES'!$B$7))</f>
        <v/>
      </c>
      <c r="G8916" s="42" t="str">
        <f>IF(ISBLANK($N8916),"",IF(ISBLANK('datos GENERALES'!$B$10),"",'datos GENERALES'!$B$10))</f>
        <v/>
      </c>
      <c r="H8916" s="42" t="str">
        <f>IF(ISBLANK($N8916),"",IF(ISBLANK('datos GENERALES'!$C$10),"",'datos GENERALES'!$C$10))</f>
        <v/>
      </c>
      <c r="I8916" s="42" t="str">
        <f>IF(ISBLANK($N8916),"",IF(ISBLANK('datos GENERALES'!$D$10),"",'datos GENERALES'!$D$10))</f>
        <v/>
      </c>
      <c r="O8916" s="48" t="str">
        <f>IFERROR(VLOOKUP(N8916,ListaEspecies!$B$3:$D$45,2,FALSE),"")</f>
        <v/>
      </c>
      <c r="P8916" s="96" t="str">
        <f>IFERROR(VLOOKUP(N8916,ListaEspecies!$B$3:$D$45,3,FALSE),"")</f>
        <v/>
      </c>
      <c r="R8916" s="42" t="str">
        <f>IF(ISBLANK($J8916),"",IF(ISBLANK('datos GENERALES'!$B$15),"",'datos GENERALES'!$B$15))</f>
        <v/>
      </c>
      <c r="S8916" s="49" t="str">
        <f t="shared" si="1114"/>
        <v/>
      </c>
      <c r="T8916" s="49" t="str">
        <f t="shared" si="1115"/>
        <v/>
      </c>
      <c r="AA8916" s="50" t="str">
        <f t="shared" si="1119"/>
        <v/>
      </c>
      <c r="AE8916" s="50" t="str">
        <f t="shared" si="1116"/>
        <v/>
      </c>
      <c r="AI8916" s="19" t="str">
        <f t="shared" si="1117"/>
        <v/>
      </c>
      <c r="AJ8916"/>
      <c r="AK8916" s="19" t="str">
        <f t="shared" si="1118"/>
        <v/>
      </c>
    </row>
    <row r="8917" spans="1:37" x14ac:dyDescent="0.25">
      <c r="A8917" s="42" t="str">
        <f t="shared" si="1112"/>
        <v/>
      </c>
      <c r="B8917" s="42" t="str">
        <f t="shared" si="1113"/>
        <v/>
      </c>
      <c r="C8917" s="42" t="str">
        <f>IF(ISBLANK($N8917),"",IF(ISBLANK('datos GENERALES'!B$16),"",'datos GENERALES'!B$16))</f>
        <v/>
      </c>
      <c r="D8917" s="43" t="str">
        <f>IF(ISBLANK($N8917),"","SGBTM/AUTAROC/"&amp;'datos GENERALES'!B$5&amp;"_"&amp;'datos GENERALES'!C$5&amp;"_"&amp;'datos GENERALES'!D$5)</f>
        <v/>
      </c>
      <c r="E8917" s="42" t="str">
        <f>IF(ISBLANK($N8917),"",IF(ISBLANK('datos GENERALES'!$B$6),"",'datos GENERALES'!$B$6))</f>
        <v/>
      </c>
      <c r="F8917" s="42" t="str">
        <f>IF(ISBLANK($N8917),"",IF(ISBLANK('datos GENERALES'!$B$7),"",'datos GENERALES'!$B$7))</f>
        <v/>
      </c>
      <c r="G8917" s="42" t="str">
        <f>IF(ISBLANK($N8917),"",IF(ISBLANK('datos GENERALES'!$B$10),"",'datos GENERALES'!$B$10))</f>
        <v/>
      </c>
      <c r="H8917" s="42" t="str">
        <f>IF(ISBLANK($N8917),"",IF(ISBLANK('datos GENERALES'!$C$10),"",'datos GENERALES'!$C$10))</f>
        <v/>
      </c>
      <c r="I8917" s="42" t="str">
        <f>IF(ISBLANK($N8917),"",IF(ISBLANK('datos GENERALES'!$D$10),"",'datos GENERALES'!$D$10))</f>
        <v/>
      </c>
      <c r="O8917" s="48" t="str">
        <f>IFERROR(VLOOKUP(N8917,ListaEspecies!$B$3:$D$45,2,FALSE),"")</f>
        <v/>
      </c>
      <c r="P8917" s="96" t="str">
        <f>IFERROR(VLOOKUP(N8917,ListaEspecies!$B$3:$D$45,3,FALSE),"")</f>
        <v/>
      </c>
      <c r="R8917" s="42" t="str">
        <f>IF(ISBLANK($J8917),"",IF(ISBLANK('datos GENERALES'!$B$15),"",'datos GENERALES'!$B$15))</f>
        <v/>
      </c>
      <c r="S8917" s="49" t="str">
        <f t="shared" si="1114"/>
        <v/>
      </c>
      <c r="T8917" s="49" t="str">
        <f t="shared" si="1115"/>
        <v/>
      </c>
      <c r="AA8917" s="50" t="str">
        <f t="shared" si="1119"/>
        <v/>
      </c>
      <c r="AE8917" s="50" t="str">
        <f t="shared" si="1116"/>
        <v/>
      </c>
      <c r="AI8917" s="19" t="str">
        <f t="shared" si="1117"/>
        <v/>
      </c>
      <c r="AJ8917"/>
      <c r="AK8917" s="19" t="str">
        <f t="shared" si="1118"/>
        <v/>
      </c>
    </row>
    <row r="8918" spans="1:37" x14ac:dyDescent="0.25">
      <c r="A8918" s="42" t="str">
        <f t="shared" si="1112"/>
        <v/>
      </c>
      <c r="B8918" s="42" t="str">
        <f t="shared" si="1113"/>
        <v/>
      </c>
      <c r="C8918" s="42" t="str">
        <f>IF(ISBLANK($N8918),"",IF(ISBLANK('datos GENERALES'!B$16),"",'datos GENERALES'!B$16))</f>
        <v/>
      </c>
      <c r="D8918" s="43" t="str">
        <f>IF(ISBLANK($N8918),"","SGBTM/AUTAROC/"&amp;'datos GENERALES'!B$5&amp;"_"&amp;'datos GENERALES'!C$5&amp;"_"&amp;'datos GENERALES'!D$5)</f>
        <v/>
      </c>
      <c r="E8918" s="42" t="str">
        <f>IF(ISBLANK($N8918),"",IF(ISBLANK('datos GENERALES'!$B$6),"",'datos GENERALES'!$B$6))</f>
        <v/>
      </c>
      <c r="F8918" s="42" t="str">
        <f>IF(ISBLANK($N8918),"",IF(ISBLANK('datos GENERALES'!$B$7),"",'datos GENERALES'!$B$7))</f>
        <v/>
      </c>
      <c r="G8918" s="42" t="str">
        <f>IF(ISBLANK($N8918),"",IF(ISBLANK('datos GENERALES'!$B$10),"",'datos GENERALES'!$B$10))</f>
        <v/>
      </c>
      <c r="H8918" s="42" t="str">
        <f>IF(ISBLANK($N8918),"",IF(ISBLANK('datos GENERALES'!$C$10),"",'datos GENERALES'!$C$10))</f>
        <v/>
      </c>
      <c r="I8918" s="42" t="str">
        <f>IF(ISBLANK($N8918),"",IF(ISBLANK('datos GENERALES'!$D$10),"",'datos GENERALES'!$D$10))</f>
        <v/>
      </c>
      <c r="O8918" s="48" t="str">
        <f>IFERROR(VLOOKUP(N8918,ListaEspecies!$B$3:$D$45,2,FALSE),"")</f>
        <v/>
      </c>
      <c r="P8918" s="96" t="str">
        <f>IFERROR(VLOOKUP(N8918,ListaEspecies!$B$3:$D$45,3,FALSE),"")</f>
        <v/>
      </c>
      <c r="R8918" s="42" t="str">
        <f>IF(ISBLANK($J8918),"",IF(ISBLANK('datos GENERALES'!$B$15),"",'datos GENERALES'!$B$15))</f>
        <v/>
      </c>
      <c r="S8918" s="49" t="str">
        <f t="shared" si="1114"/>
        <v/>
      </c>
      <c r="T8918" s="49" t="str">
        <f t="shared" si="1115"/>
        <v/>
      </c>
      <c r="AA8918" s="50" t="str">
        <f t="shared" si="1119"/>
        <v/>
      </c>
      <c r="AE8918" s="50" t="str">
        <f t="shared" si="1116"/>
        <v/>
      </c>
      <c r="AI8918" s="19" t="str">
        <f t="shared" si="1117"/>
        <v/>
      </c>
      <c r="AJ8918"/>
      <c r="AK8918" s="19" t="str">
        <f t="shared" si="1118"/>
        <v/>
      </c>
    </row>
    <row r="8919" spans="1:37" x14ac:dyDescent="0.25">
      <c r="A8919" s="42" t="str">
        <f t="shared" si="1112"/>
        <v/>
      </c>
      <c r="B8919" s="42" t="str">
        <f t="shared" si="1113"/>
        <v/>
      </c>
      <c r="C8919" s="42" t="str">
        <f>IF(ISBLANK($N8919),"",IF(ISBLANK('datos GENERALES'!B$16),"",'datos GENERALES'!B$16))</f>
        <v/>
      </c>
      <c r="D8919" s="43" t="str">
        <f>IF(ISBLANK($N8919),"","SGBTM/AUTAROC/"&amp;'datos GENERALES'!B$5&amp;"_"&amp;'datos GENERALES'!C$5&amp;"_"&amp;'datos GENERALES'!D$5)</f>
        <v/>
      </c>
      <c r="E8919" s="42" t="str">
        <f>IF(ISBLANK($N8919),"",IF(ISBLANK('datos GENERALES'!$B$6),"",'datos GENERALES'!$B$6))</f>
        <v/>
      </c>
      <c r="F8919" s="42" t="str">
        <f>IF(ISBLANK($N8919),"",IF(ISBLANK('datos GENERALES'!$B$7),"",'datos GENERALES'!$B$7))</f>
        <v/>
      </c>
      <c r="G8919" s="42" t="str">
        <f>IF(ISBLANK($N8919),"",IF(ISBLANK('datos GENERALES'!$B$10),"",'datos GENERALES'!$B$10))</f>
        <v/>
      </c>
      <c r="H8919" s="42" t="str">
        <f>IF(ISBLANK($N8919),"",IF(ISBLANK('datos GENERALES'!$C$10),"",'datos GENERALES'!$C$10))</f>
        <v/>
      </c>
      <c r="I8919" s="42" t="str">
        <f>IF(ISBLANK($N8919),"",IF(ISBLANK('datos GENERALES'!$D$10),"",'datos GENERALES'!$D$10))</f>
        <v/>
      </c>
      <c r="O8919" s="48" t="str">
        <f>IFERROR(VLOOKUP(N8919,ListaEspecies!$B$3:$D$45,2,FALSE),"")</f>
        <v/>
      </c>
      <c r="P8919" s="96" t="str">
        <f>IFERROR(VLOOKUP(N8919,ListaEspecies!$B$3:$D$45,3,FALSE),"")</f>
        <v/>
      </c>
      <c r="R8919" s="42" t="str">
        <f>IF(ISBLANK($J8919),"",IF(ISBLANK('datos GENERALES'!$B$15),"",'datos GENERALES'!$B$15))</f>
        <v/>
      </c>
      <c r="S8919" s="49" t="str">
        <f t="shared" si="1114"/>
        <v/>
      </c>
      <c r="T8919" s="49" t="str">
        <f t="shared" si="1115"/>
        <v/>
      </c>
      <c r="AA8919" s="50" t="str">
        <f t="shared" si="1119"/>
        <v/>
      </c>
      <c r="AE8919" s="50" t="str">
        <f t="shared" si="1116"/>
        <v/>
      </c>
      <c r="AI8919" s="19" t="str">
        <f t="shared" si="1117"/>
        <v/>
      </c>
      <c r="AJ8919"/>
      <c r="AK8919" s="19" t="str">
        <f t="shared" si="1118"/>
        <v/>
      </c>
    </row>
    <row r="8920" spans="1:37" x14ac:dyDescent="0.25">
      <c r="A8920" s="42" t="str">
        <f t="shared" si="1112"/>
        <v/>
      </c>
      <c r="B8920" s="42" t="str">
        <f t="shared" si="1113"/>
        <v/>
      </c>
      <c r="C8920" s="42" t="str">
        <f>IF(ISBLANK($N8920),"",IF(ISBLANK('datos GENERALES'!B$16),"",'datos GENERALES'!B$16))</f>
        <v/>
      </c>
      <c r="D8920" s="43" t="str">
        <f>IF(ISBLANK($N8920),"","SGBTM/AUTAROC/"&amp;'datos GENERALES'!B$5&amp;"_"&amp;'datos GENERALES'!C$5&amp;"_"&amp;'datos GENERALES'!D$5)</f>
        <v/>
      </c>
      <c r="E8920" s="42" t="str">
        <f>IF(ISBLANK($N8920),"",IF(ISBLANK('datos GENERALES'!$B$6),"",'datos GENERALES'!$B$6))</f>
        <v/>
      </c>
      <c r="F8920" s="42" t="str">
        <f>IF(ISBLANK($N8920),"",IF(ISBLANK('datos GENERALES'!$B$7),"",'datos GENERALES'!$B$7))</f>
        <v/>
      </c>
      <c r="G8920" s="42" t="str">
        <f>IF(ISBLANK($N8920),"",IF(ISBLANK('datos GENERALES'!$B$10),"",'datos GENERALES'!$B$10))</f>
        <v/>
      </c>
      <c r="H8920" s="42" t="str">
        <f>IF(ISBLANK($N8920),"",IF(ISBLANK('datos GENERALES'!$C$10),"",'datos GENERALES'!$C$10))</f>
        <v/>
      </c>
      <c r="I8920" s="42" t="str">
        <f>IF(ISBLANK($N8920),"",IF(ISBLANK('datos GENERALES'!$D$10),"",'datos GENERALES'!$D$10))</f>
        <v/>
      </c>
      <c r="O8920" s="48" t="str">
        <f>IFERROR(VLOOKUP(N8920,ListaEspecies!$B$3:$D$45,2,FALSE),"")</f>
        <v/>
      </c>
      <c r="P8920" s="96" t="str">
        <f>IFERROR(VLOOKUP(N8920,ListaEspecies!$B$3:$D$45,3,FALSE),"")</f>
        <v/>
      </c>
      <c r="R8920" s="42" t="str">
        <f>IF(ISBLANK($J8920),"",IF(ISBLANK('datos GENERALES'!$B$15),"",'datos GENERALES'!$B$15))</f>
        <v/>
      </c>
      <c r="S8920" s="49" t="str">
        <f t="shared" si="1114"/>
        <v/>
      </c>
      <c r="T8920" s="49" t="str">
        <f t="shared" si="1115"/>
        <v/>
      </c>
      <c r="AA8920" s="50" t="str">
        <f t="shared" si="1119"/>
        <v/>
      </c>
      <c r="AE8920" s="50" t="str">
        <f t="shared" si="1116"/>
        <v/>
      </c>
      <c r="AI8920" s="19" t="str">
        <f t="shared" si="1117"/>
        <v/>
      </c>
      <c r="AJ8920"/>
      <c r="AK8920" s="19" t="str">
        <f t="shared" si="1118"/>
        <v/>
      </c>
    </row>
    <row r="8921" spans="1:37" x14ac:dyDescent="0.25">
      <c r="A8921" s="42" t="str">
        <f t="shared" si="1112"/>
        <v/>
      </c>
      <c r="B8921" s="42" t="str">
        <f t="shared" si="1113"/>
        <v/>
      </c>
      <c r="C8921" s="42" t="str">
        <f>IF(ISBLANK($N8921),"",IF(ISBLANK('datos GENERALES'!B$16),"",'datos GENERALES'!B$16))</f>
        <v/>
      </c>
      <c r="D8921" s="43" t="str">
        <f>IF(ISBLANK($N8921),"","SGBTM/AUTAROC/"&amp;'datos GENERALES'!B$5&amp;"_"&amp;'datos GENERALES'!C$5&amp;"_"&amp;'datos GENERALES'!D$5)</f>
        <v/>
      </c>
      <c r="E8921" s="42" t="str">
        <f>IF(ISBLANK($N8921),"",IF(ISBLANK('datos GENERALES'!$B$6),"",'datos GENERALES'!$B$6))</f>
        <v/>
      </c>
      <c r="F8921" s="42" t="str">
        <f>IF(ISBLANK($N8921),"",IF(ISBLANK('datos GENERALES'!$B$7),"",'datos GENERALES'!$B$7))</f>
        <v/>
      </c>
      <c r="G8921" s="42" t="str">
        <f>IF(ISBLANK($N8921),"",IF(ISBLANK('datos GENERALES'!$B$10),"",'datos GENERALES'!$B$10))</f>
        <v/>
      </c>
      <c r="H8921" s="42" t="str">
        <f>IF(ISBLANK($N8921),"",IF(ISBLANK('datos GENERALES'!$C$10),"",'datos GENERALES'!$C$10))</f>
        <v/>
      </c>
      <c r="I8921" s="42" t="str">
        <f>IF(ISBLANK($N8921),"",IF(ISBLANK('datos GENERALES'!$D$10),"",'datos GENERALES'!$D$10))</f>
        <v/>
      </c>
      <c r="O8921" s="48" t="str">
        <f>IFERROR(VLOOKUP(N8921,ListaEspecies!$B$3:$D$45,2,FALSE),"")</f>
        <v/>
      </c>
      <c r="P8921" s="96" t="str">
        <f>IFERROR(VLOOKUP(N8921,ListaEspecies!$B$3:$D$45,3,FALSE),"")</f>
        <v/>
      </c>
      <c r="R8921" s="42" t="str">
        <f>IF(ISBLANK($J8921),"",IF(ISBLANK('datos GENERALES'!$B$15),"",'datos GENERALES'!$B$15))</f>
        <v/>
      </c>
      <c r="S8921" s="49" t="str">
        <f t="shared" si="1114"/>
        <v/>
      </c>
      <c r="T8921" s="49" t="str">
        <f t="shared" si="1115"/>
        <v/>
      </c>
      <c r="AA8921" s="50" t="str">
        <f t="shared" si="1119"/>
        <v/>
      </c>
      <c r="AE8921" s="50" t="str">
        <f t="shared" si="1116"/>
        <v/>
      </c>
      <c r="AI8921" s="19" t="str">
        <f t="shared" si="1117"/>
        <v/>
      </c>
      <c r="AJ8921"/>
      <c r="AK8921" s="19" t="str">
        <f t="shared" si="1118"/>
        <v/>
      </c>
    </row>
    <row r="8922" spans="1:37" x14ac:dyDescent="0.25">
      <c r="A8922" s="42" t="str">
        <f t="shared" si="1112"/>
        <v/>
      </c>
      <c r="B8922" s="42" t="str">
        <f t="shared" si="1113"/>
        <v/>
      </c>
      <c r="C8922" s="42" t="str">
        <f>IF(ISBLANK($N8922),"",IF(ISBLANK('datos GENERALES'!B$16),"",'datos GENERALES'!B$16))</f>
        <v/>
      </c>
      <c r="D8922" s="43" t="str">
        <f>IF(ISBLANK($N8922),"","SGBTM/AUTAROC/"&amp;'datos GENERALES'!B$5&amp;"_"&amp;'datos GENERALES'!C$5&amp;"_"&amp;'datos GENERALES'!D$5)</f>
        <v/>
      </c>
      <c r="E8922" s="42" t="str">
        <f>IF(ISBLANK($N8922),"",IF(ISBLANK('datos GENERALES'!$B$6),"",'datos GENERALES'!$B$6))</f>
        <v/>
      </c>
      <c r="F8922" s="42" t="str">
        <f>IF(ISBLANK($N8922),"",IF(ISBLANK('datos GENERALES'!$B$7),"",'datos GENERALES'!$B$7))</f>
        <v/>
      </c>
      <c r="G8922" s="42" t="str">
        <f>IF(ISBLANK($N8922),"",IF(ISBLANK('datos GENERALES'!$B$10),"",'datos GENERALES'!$B$10))</f>
        <v/>
      </c>
      <c r="H8922" s="42" t="str">
        <f>IF(ISBLANK($N8922),"",IF(ISBLANK('datos GENERALES'!$C$10),"",'datos GENERALES'!$C$10))</f>
        <v/>
      </c>
      <c r="I8922" s="42" t="str">
        <f>IF(ISBLANK($N8922),"",IF(ISBLANK('datos GENERALES'!$D$10),"",'datos GENERALES'!$D$10))</f>
        <v/>
      </c>
      <c r="O8922" s="48" t="str">
        <f>IFERROR(VLOOKUP(N8922,ListaEspecies!$B$3:$D$45,2,FALSE),"")</f>
        <v/>
      </c>
      <c r="P8922" s="96" t="str">
        <f>IFERROR(VLOOKUP(N8922,ListaEspecies!$B$3:$D$45,3,FALSE),"")</f>
        <v/>
      </c>
      <c r="R8922" s="42" t="str">
        <f>IF(ISBLANK($J8922),"",IF(ISBLANK('datos GENERALES'!$B$15),"",'datos GENERALES'!$B$15))</f>
        <v/>
      </c>
      <c r="S8922" s="49" t="str">
        <f t="shared" si="1114"/>
        <v/>
      </c>
      <c r="T8922" s="49" t="str">
        <f t="shared" si="1115"/>
        <v/>
      </c>
      <c r="AA8922" s="50" t="str">
        <f t="shared" si="1119"/>
        <v/>
      </c>
      <c r="AE8922" s="50" t="str">
        <f t="shared" si="1116"/>
        <v/>
      </c>
      <c r="AI8922" s="19" t="str">
        <f t="shared" si="1117"/>
        <v/>
      </c>
      <c r="AJ8922"/>
      <c r="AK8922" s="19" t="str">
        <f t="shared" si="1118"/>
        <v/>
      </c>
    </row>
    <row r="8923" spans="1:37" x14ac:dyDescent="0.25">
      <c r="A8923" s="42" t="str">
        <f t="shared" si="1112"/>
        <v/>
      </c>
      <c r="B8923" s="42" t="str">
        <f t="shared" si="1113"/>
        <v/>
      </c>
      <c r="C8923" s="42" t="str">
        <f>IF(ISBLANK($N8923),"",IF(ISBLANK('datos GENERALES'!B$16),"",'datos GENERALES'!B$16))</f>
        <v/>
      </c>
      <c r="D8923" s="43" t="str">
        <f>IF(ISBLANK($N8923),"","SGBTM/AUTAROC/"&amp;'datos GENERALES'!B$5&amp;"_"&amp;'datos GENERALES'!C$5&amp;"_"&amp;'datos GENERALES'!D$5)</f>
        <v/>
      </c>
      <c r="E8923" s="42" t="str">
        <f>IF(ISBLANK($N8923),"",IF(ISBLANK('datos GENERALES'!$B$6),"",'datos GENERALES'!$B$6))</f>
        <v/>
      </c>
      <c r="F8923" s="42" t="str">
        <f>IF(ISBLANK($N8923),"",IF(ISBLANK('datos GENERALES'!$B$7),"",'datos GENERALES'!$B$7))</f>
        <v/>
      </c>
      <c r="G8923" s="42" t="str">
        <f>IF(ISBLANK($N8923),"",IF(ISBLANK('datos GENERALES'!$B$10),"",'datos GENERALES'!$B$10))</f>
        <v/>
      </c>
      <c r="H8923" s="42" t="str">
        <f>IF(ISBLANK($N8923),"",IF(ISBLANK('datos GENERALES'!$C$10),"",'datos GENERALES'!$C$10))</f>
        <v/>
      </c>
      <c r="I8923" s="42" t="str">
        <f>IF(ISBLANK($N8923),"",IF(ISBLANK('datos GENERALES'!$D$10),"",'datos GENERALES'!$D$10))</f>
        <v/>
      </c>
      <c r="O8923" s="48" t="str">
        <f>IFERROR(VLOOKUP(N8923,ListaEspecies!$B$3:$D$45,2,FALSE),"")</f>
        <v/>
      </c>
      <c r="P8923" s="96" t="str">
        <f>IFERROR(VLOOKUP(N8923,ListaEspecies!$B$3:$D$45,3,FALSE),"")</f>
        <v/>
      </c>
      <c r="R8923" s="42" t="str">
        <f>IF(ISBLANK($J8923),"",IF(ISBLANK('datos GENERALES'!$B$15),"",'datos GENERALES'!$B$15))</f>
        <v/>
      </c>
      <c r="S8923" s="49" t="str">
        <f t="shared" si="1114"/>
        <v/>
      </c>
      <c r="T8923" s="49" t="str">
        <f t="shared" si="1115"/>
        <v/>
      </c>
      <c r="AA8923" s="50" t="str">
        <f t="shared" si="1119"/>
        <v/>
      </c>
      <c r="AE8923" s="50" t="str">
        <f t="shared" si="1116"/>
        <v/>
      </c>
      <c r="AI8923" s="19" t="str">
        <f t="shared" si="1117"/>
        <v/>
      </c>
      <c r="AJ8923"/>
      <c r="AK8923" s="19" t="str">
        <f t="shared" si="1118"/>
        <v/>
      </c>
    </row>
    <row r="8924" spans="1:37" x14ac:dyDescent="0.25">
      <c r="A8924" s="42" t="str">
        <f t="shared" si="1112"/>
        <v/>
      </c>
      <c r="B8924" s="42" t="str">
        <f t="shared" si="1113"/>
        <v/>
      </c>
      <c r="C8924" s="42" t="str">
        <f>IF(ISBLANK($N8924),"",IF(ISBLANK('datos GENERALES'!B$16),"",'datos GENERALES'!B$16))</f>
        <v/>
      </c>
      <c r="D8924" s="43" t="str">
        <f>IF(ISBLANK($N8924),"","SGBTM/AUTAROC/"&amp;'datos GENERALES'!B$5&amp;"_"&amp;'datos GENERALES'!C$5&amp;"_"&amp;'datos GENERALES'!D$5)</f>
        <v/>
      </c>
      <c r="E8924" s="42" t="str">
        <f>IF(ISBLANK($N8924),"",IF(ISBLANK('datos GENERALES'!$B$6),"",'datos GENERALES'!$B$6))</f>
        <v/>
      </c>
      <c r="F8924" s="42" t="str">
        <f>IF(ISBLANK($N8924),"",IF(ISBLANK('datos GENERALES'!$B$7),"",'datos GENERALES'!$B$7))</f>
        <v/>
      </c>
      <c r="G8924" s="42" t="str">
        <f>IF(ISBLANK($N8924),"",IF(ISBLANK('datos GENERALES'!$B$10),"",'datos GENERALES'!$B$10))</f>
        <v/>
      </c>
      <c r="H8924" s="42" t="str">
        <f>IF(ISBLANK($N8924),"",IF(ISBLANK('datos GENERALES'!$C$10),"",'datos GENERALES'!$C$10))</f>
        <v/>
      </c>
      <c r="I8924" s="42" t="str">
        <f>IF(ISBLANK($N8924),"",IF(ISBLANK('datos GENERALES'!$D$10),"",'datos GENERALES'!$D$10))</f>
        <v/>
      </c>
      <c r="O8924" s="48" t="str">
        <f>IFERROR(VLOOKUP(N8924,ListaEspecies!$B$3:$D$45,2,FALSE),"")</f>
        <v/>
      </c>
      <c r="P8924" s="96" t="str">
        <f>IFERROR(VLOOKUP(N8924,ListaEspecies!$B$3:$D$45,3,FALSE),"")</f>
        <v/>
      </c>
      <c r="R8924" s="42" t="str">
        <f>IF(ISBLANK($J8924),"",IF(ISBLANK('datos GENERALES'!$B$15),"",'datos GENERALES'!$B$15))</f>
        <v/>
      </c>
      <c r="S8924" s="49" t="str">
        <f t="shared" si="1114"/>
        <v/>
      </c>
      <c r="T8924" s="49" t="str">
        <f t="shared" si="1115"/>
        <v/>
      </c>
      <c r="AA8924" s="50" t="str">
        <f t="shared" si="1119"/>
        <v/>
      </c>
      <c r="AE8924" s="50" t="str">
        <f t="shared" si="1116"/>
        <v/>
      </c>
      <c r="AI8924" s="19" t="str">
        <f t="shared" si="1117"/>
        <v/>
      </c>
      <c r="AJ8924"/>
      <c r="AK8924" s="19" t="str">
        <f t="shared" si="1118"/>
        <v/>
      </c>
    </row>
    <row r="8925" spans="1:37" x14ac:dyDescent="0.25">
      <c r="A8925" s="42" t="str">
        <f t="shared" si="1112"/>
        <v/>
      </c>
      <c r="B8925" s="42" t="str">
        <f t="shared" si="1113"/>
        <v/>
      </c>
      <c r="C8925" s="42" t="str">
        <f>IF(ISBLANK($N8925),"",IF(ISBLANK('datos GENERALES'!B$16),"",'datos GENERALES'!B$16))</f>
        <v/>
      </c>
      <c r="D8925" s="43" t="str">
        <f>IF(ISBLANK($N8925),"","SGBTM/AUTAROC/"&amp;'datos GENERALES'!B$5&amp;"_"&amp;'datos GENERALES'!C$5&amp;"_"&amp;'datos GENERALES'!D$5)</f>
        <v/>
      </c>
      <c r="E8925" s="42" t="str">
        <f>IF(ISBLANK($N8925),"",IF(ISBLANK('datos GENERALES'!$B$6),"",'datos GENERALES'!$B$6))</f>
        <v/>
      </c>
      <c r="F8925" s="42" t="str">
        <f>IF(ISBLANK($N8925),"",IF(ISBLANK('datos GENERALES'!$B$7),"",'datos GENERALES'!$B$7))</f>
        <v/>
      </c>
      <c r="G8925" s="42" t="str">
        <f>IF(ISBLANK($N8925),"",IF(ISBLANK('datos GENERALES'!$B$10),"",'datos GENERALES'!$B$10))</f>
        <v/>
      </c>
      <c r="H8925" s="42" t="str">
        <f>IF(ISBLANK($N8925),"",IF(ISBLANK('datos GENERALES'!$C$10),"",'datos GENERALES'!$C$10))</f>
        <v/>
      </c>
      <c r="I8925" s="42" t="str">
        <f>IF(ISBLANK($N8925),"",IF(ISBLANK('datos GENERALES'!$D$10),"",'datos GENERALES'!$D$10))</f>
        <v/>
      </c>
      <c r="O8925" s="48" t="str">
        <f>IFERROR(VLOOKUP(N8925,ListaEspecies!$B$3:$D$45,2,FALSE),"")</f>
        <v/>
      </c>
      <c r="P8925" s="96" t="str">
        <f>IFERROR(VLOOKUP(N8925,ListaEspecies!$B$3:$D$45,3,FALSE),"")</f>
        <v/>
      </c>
      <c r="R8925" s="42" t="str">
        <f>IF(ISBLANK($J8925),"",IF(ISBLANK('datos GENERALES'!$B$15),"",'datos GENERALES'!$B$15))</f>
        <v/>
      </c>
      <c r="S8925" s="49" t="str">
        <f t="shared" si="1114"/>
        <v/>
      </c>
      <c r="T8925" s="49" t="str">
        <f t="shared" si="1115"/>
        <v/>
      </c>
      <c r="AA8925" s="50" t="str">
        <f t="shared" si="1119"/>
        <v/>
      </c>
      <c r="AE8925" s="50" t="str">
        <f t="shared" si="1116"/>
        <v/>
      </c>
      <c r="AI8925" s="19" t="str">
        <f t="shared" si="1117"/>
        <v/>
      </c>
      <c r="AJ8925"/>
      <c r="AK8925" s="19" t="str">
        <f t="shared" si="1118"/>
        <v/>
      </c>
    </row>
    <row r="8926" spans="1:37" x14ac:dyDescent="0.25">
      <c r="A8926" s="42" t="str">
        <f t="shared" si="1112"/>
        <v/>
      </c>
      <c r="B8926" s="42" t="str">
        <f t="shared" si="1113"/>
        <v/>
      </c>
      <c r="C8926" s="42" t="str">
        <f>IF(ISBLANK($N8926),"",IF(ISBLANK('datos GENERALES'!B$16),"",'datos GENERALES'!B$16))</f>
        <v/>
      </c>
      <c r="D8926" s="43" t="str">
        <f>IF(ISBLANK($N8926),"","SGBTM/AUTAROC/"&amp;'datos GENERALES'!B$5&amp;"_"&amp;'datos GENERALES'!C$5&amp;"_"&amp;'datos GENERALES'!D$5)</f>
        <v/>
      </c>
      <c r="E8926" s="42" t="str">
        <f>IF(ISBLANK($N8926),"",IF(ISBLANK('datos GENERALES'!$B$6),"",'datos GENERALES'!$B$6))</f>
        <v/>
      </c>
      <c r="F8926" s="42" t="str">
        <f>IF(ISBLANK($N8926),"",IF(ISBLANK('datos GENERALES'!$B$7),"",'datos GENERALES'!$B$7))</f>
        <v/>
      </c>
      <c r="G8926" s="42" t="str">
        <f>IF(ISBLANK($N8926),"",IF(ISBLANK('datos GENERALES'!$B$10),"",'datos GENERALES'!$B$10))</f>
        <v/>
      </c>
      <c r="H8926" s="42" t="str">
        <f>IF(ISBLANK($N8926),"",IF(ISBLANK('datos GENERALES'!$C$10),"",'datos GENERALES'!$C$10))</f>
        <v/>
      </c>
      <c r="I8926" s="42" t="str">
        <f>IF(ISBLANK($N8926),"",IF(ISBLANK('datos GENERALES'!$D$10),"",'datos GENERALES'!$D$10))</f>
        <v/>
      </c>
      <c r="O8926" s="48" t="str">
        <f>IFERROR(VLOOKUP(N8926,ListaEspecies!$B$3:$D$45,2,FALSE),"")</f>
        <v/>
      </c>
      <c r="P8926" s="96" t="str">
        <f>IFERROR(VLOOKUP(N8926,ListaEspecies!$B$3:$D$45,3,FALSE),"")</f>
        <v/>
      </c>
      <c r="R8926" s="42" t="str">
        <f>IF(ISBLANK($J8926),"",IF(ISBLANK('datos GENERALES'!$B$15),"",'datos GENERALES'!$B$15))</f>
        <v/>
      </c>
      <c r="S8926" s="49" t="str">
        <f t="shared" si="1114"/>
        <v/>
      </c>
      <c r="T8926" s="49" t="str">
        <f t="shared" si="1115"/>
        <v/>
      </c>
      <c r="AA8926" s="50" t="str">
        <f t="shared" si="1119"/>
        <v/>
      </c>
      <c r="AE8926" s="50" t="str">
        <f t="shared" si="1116"/>
        <v/>
      </c>
      <c r="AI8926" s="19" t="str">
        <f t="shared" si="1117"/>
        <v/>
      </c>
      <c r="AJ8926"/>
      <c r="AK8926" s="19" t="str">
        <f t="shared" si="1118"/>
        <v/>
      </c>
    </row>
    <row r="8927" spans="1:37" x14ac:dyDescent="0.25">
      <c r="A8927" s="42" t="str">
        <f t="shared" si="1112"/>
        <v/>
      </c>
      <c r="B8927" s="42" t="str">
        <f t="shared" si="1113"/>
        <v/>
      </c>
      <c r="C8927" s="42" t="str">
        <f>IF(ISBLANK($N8927),"",IF(ISBLANK('datos GENERALES'!B$16),"",'datos GENERALES'!B$16))</f>
        <v/>
      </c>
      <c r="D8927" s="43" t="str">
        <f>IF(ISBLANK($N8927),"","SGBTM/AUTAROC/"&amp;'datos GENERALES'!B$5&amp;"_"&amp;'datos GENERALES'!C$5&amp;"_"&amp;'datos GENERALES'!D$5)</f>
        <v/>
      </c>
      <c r="E8927" s="42" t="str">
        <f>IF(ISBLANK($N8927),"",IF(ISBLANK('datos GENERALES'!$B$6),"",'datos GENERALES'!$B$6))</f>
        <v/>
      </c>
      <c r="F8927" s="42" t="str">
        <f>IF(ISBLANK($N8927),"",IF(ISBLANK('datos GENERALES'!$B$7),"",'datos GENERALES'!$B$7))</f>
        <v/>
      </c>
      <c r="G8927" s="42" t="str">
        <f>IF(ISBLANK($N8927),"",IF(ISBLANK('datos GENERALES'!$B$10),"",'datos GENERALES'!$B$10))</f>
        <v/>
      </c>
      <c r="H8927" s="42" t="str">
        <f>IF(ISBLANK($N8927),"",IF(ISBLANK('datos GENERALES'!$C$10),"",'datos GENERALES'!$C$10))</f>
        <v/>
      </c>
      <c r="I8927" s="42" t="str">
        <f>IF(ISBLANK($N8927),"",IF(ISBLANK('datos GENERALES'!$D$10),"",'datos GENERALES'!$D$10))</f>
        <v/>
      </c>
      <c r="O8927" s="48" t="str">
        <f>IFERROR(VLOOKUP(N8927,ListaEspecies!$B$3:$D$45,2,FALSE),"")</f>
        <v/>
      </c>
      <c r="P8927" s="96" t="str">
        <f>IFERROR(VLOOKUP(N8927,ListaEspecies!$B$3:$D$45,3,FALSE),"")</f>
        <v/>
      </c>
      <c r="R8927" s="42" t="str">
        <f>IF(ISBLANK($J8927),"",IF(ISBLANK('datos GENERALES'!$B$15),"",'datos GENERALES'!$B$15))</f>
        <v/>
      </c>
      <c r="S8927" s="49" t="str">
        <f t="shared" si="1114"/>
        <v/>
      </c>
      <c r="T8927" s="49" t="str">
        <f t="shared" si="1115"/>
        <v/>
      </c>
      <c r="AA8927" s="50" t="str">
        <f t="shared" si="1119"/>
        <v/>
      </c>
      <c r="AE8927" s="50" t="str">
        <f t="shared" si="1116"/>
        <v/>
      </c>
      <c r="AI8927" s="19" t="str">
        <f t="shared" si="1117"/>
        <v/>
      </c>
      <c r="AJ8927"/>
      <c r="AK8927" s="19" t="str">
        <f t="shared" si="1118"/>
        <v/>
      </c>
    </row>
    <row r="8928" spans="1:37" x14ac:dyDescent="0.25">
      <c r="A8928" s="42" t="str">
        <f t="shared" si="1112"/>
        <v/>
      </c>
      <c r="B8928" s="42" t="str">
        <f t="shared" si="1113"/>
        <v/>
      </c>
      <c r="C8928" s="42" t="str">
        <f>IF(ISBLANK($N8928),"",IF(ISBLANK('datos GENERALES'!B$16),"",'datos GENERALES'!B$16))</f>
        <v/>
      </c>
      <c r="D8928" s="43" t="str">
        <f>IF(ISBLANK($N8928),"","SGBTM/AUTAROC/"&amp;'datos GENERALES'!B$5&amp;"_"&amp;'datos GENERALES'!C$5&amp;"_"&amp;'datos GENERALES'!D$5)</f>
        <v/>
      </c>
      <c r="E8928" s="42" t="str">
        <f>IF(ISBLANK($N8928),"",IF(ISBLANK('datos GENERALES'!$B$6),"",'datos GENERALES'!$B$6))</f>
        <v/>
      </c>
      <c r="F8928" s="42" t="str">
        <f>IF(ISBLANK($N8928),"",IF(ISBLANK('datos GENERALES'!$B$7),"",'datos GENERALES'!$B$7))</f>
        <v/>
      </c>
      <c r="G8928" s="42" t="str">
        <f>IF(ISBLANK($N8928),"",IF(ISBLANK('datos GENERALES'!$B$10),"",'datos GENERALES'!$B$10))</f>
        <v/>
      </c>
      <c r="H8928" s="42" t="str">
        <f>IF(ISBLANK($N8928),"",IF(ISBLANK('datos GENERALES'!$C$10),"",'datos GENERALES'!$C$10))</f>
        <v/>
      </c>
      <c r="I8928" s="42" t="str">
        <f>IF(ISBLANK($N8928),"",IF(ISBLANK('datos GENERALES'!$D$10),"",'datos GENERALES'!$D$10))</f>
        <v/>
      </c>
      <c r="O8928" s="48" t="str">
        <f>IFERROR(VLOOKUP(N8928,ListaEspecies!$B$3:$D$45,2,FALSE),"")</f>
        <v/>
      </c>
      <c r="P8928" s="96" t="str">
        <f>IFERROR(VLOOKUP(N8928,ListaEspecies!$B$3:$D$45,3,FALSE),"")</f>
        <v/>
      </c>
      <c r="R8928" s="42" t="str">
        <f>IF(ISBLANK($J8928),"",IF(ISBLANK('datos GENERALES'!$B$15),"",'datos GENERALES'!$B$15))</f>
        <v/>
      </c>
      <c r="S8928" s="49" t="str">
        <f t="shared" si="1114"/>
        <v/>
      </c>
      <c r="T8928" s="49" t="str">
        <f t="shared" si="1115"/>
        <v/>
      </c>
      <c r="AA8928" s="50" t="str">
        <f t="shared" si="1119"/>
        <v/>
      </c>
      <c r="AE8928" s="50" t="str">
        <f t="shared" si="1116"/>
        <v/>
      </c>
      <c r="AI8928" s="19" t="str">
        <f t="shared" si="1117"/>
        <v/>
      </c>
      <c r="AJ8928"/>
      <c r="AK8928" s="19" t="str">
        <f t="shared" si="1118"/>
        <v/>
      </c>
    </row>
    <row r="8929" spans="1:37" x14ac:dyDescent="0.25">
      <c r="A8929" s="42" t="str">
        <f t="shared" si="1112"/>
        <v/>
      </c>
      <c r="B8929" s="42" t="str">
        <f t="shared" si="1113"/>
        <v/>
      </c>
      <c r="C8929" s="42" t="str">
        <f>IF(ISBLANK($N8929),"",IF(ISBLANK('datos GENERALES'!B$16),"",'datos GENERALES'!B$16))</f>
        <v/>
      </c>
      <c r="D8929" s="43" t="str">
        <f>IF(ISBLANK($N8929),"","SGBTM/AUTAROC/"&amp;'datos GENERALES'!B$5&amp;"_"&amp;'datos GENERALES'!C$5&amp;"_"&amp;'datos GENERALES'!D$5)</f>
        <v/>
      </c>
      <c r="E8929" s="42" t="str">
        <f>IF(ISBLANK($N8929),"",IF(ISBLANK('datos GENERALES'!$B$6),"",'datos GENERALES'!$B$6))</f>
        <v/>
      </c>
      <c r="F8929" s="42" t="str">
        <f>IF(ISBLANK($N8929),"",IF(ISBLANK('datos GENERALES'!$B$7),"",'datos GENERALES'!$B$7))</f>
        <v/>
      </c>
      <c r="G8929" s="42" t="str">
        <f>IF(ISBLANK($N8929),"",IF(ISBLANK('datos GENERALES'!$B$10),"",'datos GENERALES'!$B$10))</f>
        <v/>
      </c>
      <c r="H8929" s="42" t="str">
        <f>IF(ISBLANK($N8929),"",IF(ISBLANK('datos GENERALES'!$C$10),"",'datos GENERALES'!$C$10))</f>
        <v/>
      </c>
      <c r="I8929" s="42" t="str">
        <f>IF(ISBLANK($N8929),"",IF(ISBLANK('datos GENERALES'!$D$10),"",'datos GENERALES'!$D$10))</f>
        <v/>
      </c>
      <c r="O8929" s="48" t="str">
        <f>IFERROR(VLOOKUP(N8929,ListaEspecies!$B$3:$D$45,2,FALSE),"")</f>
        <v/>
      </c>
      <c r="P8929" s="96" t="str">
        <f>IFERROR(VLOOKUP(N8929,ListaEspecies!$B$3:$D$45,3,FALSE),"")</f>
        <v/>
      </c>
      <c r="R8929" s="42" t="str">
        <f>IF(ISBLANK($J8929),"",IF(ISBLANK('datos GENERALES'!$B$15),"",'datos GENERALES'!$B$15))</f>
        <v/>
      </c>
      <c r="S8929" s="49" t="str">
        <f t="shared" si="1114"/>
        <v/>
      </c>
      <c r="T8929" s="49" t="str">
        <f t="shared" si="1115"/>
        <v/>
      </c>
      <c r="AA8929" s="50" t="str">
        <f t="shared" si="1119"/>
        <v/>
      </c>
      <c r="AE8929" s="50" t="str">
        <f t="shared" si="1116"/>
        <v/>
      </c>
      <c r="AI8929" s="19" t="str">
        <f t="shared" si="1117"/>
        <v/>
      </c>
      <c r="AJ8929"/>
      <c r="AK8929" s="19" t="str">
        <f t="shared" si="1118"/>
        <v/>
      </c>
    </row>
    <row r="8930" spans="1:37" x14ac:dyDescent="0.25">
      <c r="A8930" s="42" t="str">
        <f t="shared" si="1112"/>
        <v/>
      </c>
      <c r="B8930" s="42" t="str">
        <f t="shared" si="1113"/>
        <v/>
      </c>
      <c r="C8930" s="42" t="str">
        <f>IF(ISBLANK($N8930),"",IF(ISBLANK('datos GENERALES'!B$16),"",'datos GENERALES'!B$16))</f>
        <v/>
      </c>
      <c r="D8930" s="43" t="str">
        <f>IF(ISBLANK($N8930),"","SGBTM/AUTAROC/"&amp;'datos GENERALES'!B$5&amp;"_"&amp;'datos GENERALES'!C$5&amp;"_"&amp;'datos GENERALES'!D$5)</f>
        <v/>
      </c>
      <c r="E8930" s="42" t="str">
        <f>IF(ISBLANK($N8930),"",IF(ISBLANK('datos GENERALES'!$B$6),"",'datos GENERALES'!$B$6))</f>
        <v/>
      </c>
      <c r="F8930" s="42" t="str">
        <f>IF(ISBLANK($N8930),"",IF(ISBLANK('datos GENERALES'!$B$7),"",'datos GENERALES'!$B$7))</f>
        <v/>
      </c>
      <c r="G8930" s="42" t="str">
        <f>IF(ISBLANK($N8930),"",IF(ISBLANK('datos GENERALES'!$B$10),"",'datos GENERALES'!$B$10))</f>
        <v/>
      </c>
      <c r="H8930" s="42" t="str">
        <f>IF(ISBLANK($N8930),"",IF(ISBLANK('datos GENERALES'!$C$10),"",'datos GENERALES'!$C$10))</f>
        <v/>
      </c>
      <c r="I8930" s="42" t="str">
        <f>IF(ISBLANK($N8930),"",IF(ISBLANK('datos GENERALES'!$D$10),"",'datos GENERALES'!$D$10))</f>
        <v/>
      </c>
      <c r="O8930" s="48" t="str">
        <f>IFERROR(VLOOKUP(N8930,ListaEspecies!$B$3:$D$45,2,FALSE),"")</f>
        <v/>
      </c>
      <c r="P8930" s="96" t="str">
        <f>IFERROR(VLOOKUP(N8930,ListaEspecies!$B$3:$D$45,3,FALSE),"")</f>
        <v/>
      </c>
      <c r="R8930" s="42" t="str">
        <f>IF(ISBLANK($J8930),"",IF(ISBLANK('datos GENERALES'!$B$15),"",'datos GENERALES'!$B$15))</f>
        <v/>
      </c>
      <c r="S8930" s="49" t="str">
        <f t="shared" si="1114"/>
        <v/>
      </c>
      <c r="T8930" s="49" t="str">
        <f t="shared" si="1115"/>
        <v/>
      </c>
      <c r="AA8930" s="50" t="str">
        <f t="shared" si="1119"/>
        <v/>
      </c>
      <c r="AE8930" s="50" t="str">
        <f t="shared" si="1116"/>
        <v/>
      </c>
      <c r="AI8930" s="19" t="str">
        <f t="shared" si="1117"/>
        <v/>
      </c>
      <c r="AJ8930"/>
      <c r="AK8930" s="19" t="str">
        <f t="shared" si="1118"/>
        <v/>
      </c>
    </row>
    <row r="8931" spans="1:37" x14ac:dyDescent="0.25">
      <c r="A8931" s="42" t="str">
        <f t="shared" si="1112"/>
        <v/>
      </c>
      <c r="B8931" s="42" t="str">
        <f t="shared" si="1113"/>
        <v/>
      </c>
      <c r="C8931" s="42" t="str">
        <f>IF(ISBLANK($N8931),"",IF(ISBLANK('datos GENERALES'!B$16),"",'datos GENERALES'!B$16))</f>
        <v/>
      </c>
      <c r="D8931" s="43" t="str">
        <f>IF(ISBLANK($N8931),"","SGBTM/AUTAROC/"&amp;'datos GENERALES'!B$5&amp;"_"&amp;'datos GENERALES'!C$5&amp;"_"&amp;'datos GENERALES'!D$5)</f>
        <v/>
      </c>
      <c r="E8931" s="42" t="str">
        <f>IF(ISBLANK($N8931),"",IF(ISBLANK('datos GENERALES'!$B$6),"",'datos GENERALES'!$B$6))</f>
        <v/>
      </c>
      <c r="F8931" s="42" t="str">
        <f>IF(ISBLANK($N8931),"",IF(ISBLANK('datos GENERALES'!$B$7),"",'datos GENERALES'!$B$7))</f>
        <v/>
      </c>
      <c r="G8931" s="42" t="str">
        <f>IF(ISBLANK($N8931),"",IF(ISBLANK('datos GENERALES'!$B$10),"",'datos GENERALES'!$B$10))</f>
        <v/>
      </c>
      <c r="H8931" s="42" t="str">
        <f>IF(ISBLANK($N8931),"",IF(ISBLANK('datos GENERALES'!$C$10),"",'datos GENERALES'!$C$10))</f>
        <v/>
      </c>
      <c r="I8931" s="42" t="str">
        <f>IF(ISBLANK($N8931),"",IF(ISBLANK('datos GENERALES'!$D$10),"",'datos GENERALES'!$D$10))</f>
        <v/>
      </c>
      <c r="O8931" s="48" t="str">
        <f>IFERROR(VLOOKUP(N8931,ListaEspecies!$B$3:$D$45,2,FALSE),"")</f>
        <v/>
      </c>
      <c r="P8931" s="96" t="str">
        <f>IFERROR(VLOOKUP(N8931,ListaEspecies!$B$3:$D$45,3,FALSE),"")</f>
        <v/>
      </c>
      <c r="R8931" s="42" t="str">
        <f>IF(ISBLANK($J8931),"",IF(ISBLANK('datos GENERALES'!$B$15),"",'datos GENERALES'!$B$15))</f>
        <v/>
      </c>
      <c r="S8931" s="49" t="str">
        <f t="shared" si="1114"/>
        <v/>
      </c>
      <c r="T8931" s="49" t="str">
        <f t="shared" si="1115"/>
        <v/>
      </c>
      <c r="AA8931" s="50" t="str">
        <f t="shared" si="1119"/>
        <v/>
      </c>
      <c r="AE8931" s="50" t="str">
        <f t="shared" si="1116"/>
        <v/>
      </c>
      <c r="AI8931" s="19" t="str">
        <f t="shared" si="1117"/>
        <v/>
      </c>
      <c r="AJ8931"/>
      <c r="AK8931" s="19" t="str">
        <f t="shared" si="1118"/>
        <v/>
      </c>
    </row>
    <row r="8932" spans="1:37" x14ac:dyDescent="0.25">
      <c r="A8932" s="42" t="str">
        <f t="shared" si="1112"/>
        <v/>
      </c>
      <c r="B8932" s="42" t="str">
        <f t="shared" si="1113"/>
        <v/>
      </c>
      <c r="C8932" s="42" t="str">
        <f>IF(ISBLANK($N8932),"",IF(ISBLANK('datos GENERALES'!B$16),"",'datos GENERALES'!B$16))</f>
        <v/>
      </c>
      <c r="D8932" s="43" t="str">
        <f>IF(ISBLANK($N8932),"","SGBTM/AUTAROC/"&amp;'datos GENERALES'!B$5&amp;"_"&amp;'datos GENERALES'!C$5&amp;"_"&amp;'datos GENERALES'!D$5)</f>
        <v/>
      </c>
      <c r="E8932" s="42" t="str">
        <f>IF(ISBLANK($N8932),"",IF(ISBLANK('datos GENERALES'!$B$6),"",'datos GENERALES'!$B$6))</f>
        <v/>
      </c>
      <c r="F8932" s="42" t="str">
        <f>IF(ISBLANK($N8932),"",IF(ISBLANK('datos GENERALES'!$B$7),"",'datos GENERALES'!$B$7))</f>
        <v/>
      </c>
      <c r="G8932" s="42" t="str">
        <f>IF(ISBLANK($N8932),"",IF(ISBLANK('datos GENERALES'!$B$10),"",'datos GENERALES'!$B$10))</f>
        <v/>
      </c>
      <c r="H8932" s="42" t="str">
        <f>IF(ISBLANK($N8932),"",IF(ISBLANK('datos GENERALES'!$C$10),"",'datos GENERALES'!$C$10))</f>
        <v/>
      </c>
      <c r="I8932" s="42" t="str">
        <f>IF(ISBLANK($N8932),"",IF(ISBLANK('datos GENERALES'!$D$10),"",'datos GENERALES'!$D$10))</f>
        <v/>
      </c>
      <c r="O8932" s="48" t="str">
        <f>IFERROR(VLOOKUP(N8932,ListaEspecies!$B$3:$D$45,2,FALSE),"")</f>
        <v/>
      </c>
      <c r="P8932" s="96" t="str">
        <f>IFERROR(VLOOKUP(N8932,ListaEspecies!$B$3:$D$45,3,FALSE),"")</f>
        <v/>
      </c>
      <c r="R8932" s="42" t="str">
        <f>IF(ISBLANK($J8932),"",IF(ISBLANK('datos GENERALES'!$B$15),"",'datos GENERALES'!$B$15))</f>
        <v/>
      </c>
      <c r="S8932" s="49" t="str">
        <f t="shared" si="1114"/>
        <v/>
      </c>
      <c r="T8932" s="49" t="str">
        <f t="shared" si="1115"/>
        <v/>
      </c>
      <c r="AA8932" s="50" t="str">
        <f t="shared" si="1119"/>
        <v/>
      </c>
      <c r="AE8932" s="50" t="str">
        <f t="shared" si="1116"/>
        <v/>
      </c>
      <c r="AI8932" s="19" t="str">
        <f t="shared" si="1117"/>
        <v/>
      </c>
      <c r="AJ8932"/>
      <c r="AK8932" s="19" t="str">
        <f t="shared" si="1118"/>
        <v/>
      </c>
    </row>
    <row r="8933" spans="1:37" x14ac:dyDescent="0.25">
      <c r="A8933" s="42" t="str">
        <f t="shared" si="1112"/>
        <v/>
      </c>
      <c r="B8933" s="42" t="str">
        <f t="shared" si="1113"/>
        <v/>
      </c>
      <c r="C8933" s="42" t="str">
        <f>IF(ISBLANK($N8933),"",IF(ISBLANK('datos GENERALES'!B$16),"",'datos GENERALES'!B$16))</f>
        <v/>
      </c>
      <c r="D8933" s="43" t="str">
        <f>IF(ISBLANK($N8933),"","SGBTM/AUTAROC/"&amp;'datos GENERALES'!B$5&amp;"_"&amp;'datos GENERALES'!C$5&amp;"_"&amp;'datos GENERALES'!D$5)</f>
        <v/>
      </c>
      <c r="E8933" s="42" t="str">
        <f>IF(ISBLANK($N8933),"",IF(ISBLANK('datos GENERALES'!$B$6),"",'datos GENERALES'!$B$6))</f>
        <v/>
      </c>
      <c r="F8933" s="42" t="str">
        <f>IF(ISBLANK($N8933),"",IF(ISBLANK('datos GENERALES'!$B$7),"",'datos GENERALES'!$B$7))</f>
        <v/>
      </c>
      <c r="G8933" s="42" t="str">
        <f>IF(ISBLANK($N8933),"",IF(ISBLANK('datos GENERALES'!$B$10),"",'datos GENERALES'!$B$10))</f>
        <v/>
      </c>
      <c r="H8933" s="42" t="str">
        <f>IF(ISBLANK($N8933),"",IF(ISBLANK('datos GENERALES'!$C$10),"",'datos GENERALES'!$C$10))</f>
        <v/>
      </c>
      <c r="I8933" s="42" t="str">
        <f>IF(ISBLANK($N8933),"",IF(ISBLANK('datos GENERALES'!$D$10),"",'datos GENERALES'!$D$10))</f>
        <v/>
      </c>
      <c r="O8933" s="48" t="str">
        <f>IFERROR(VLOOKUP(N8933,ListaEspecies!$B$3:$D$45,2,FALSE),"")</f>
        <v/>
      </c>
      <c r="P8933" s="96" t="str">
        <f>IFERROR(VLOOKUP(N8933,ListaEspecies!$B$3:$D$45,3,FALSE),"")</f>
        <v/>
      </c>
      <c r="R8933" s="42" t="str">
        <f>IF(ISBLANK($J8933),"",IF(ISBLANK('datos GENERALES'!$B$15),"",'datos GENERALES'!$B$15))</f>
        <v/>
      </c>
      <c r="S8933" s="49" t="str">
        <f t="shared" si="1114"/>
        <v/>
      </c>
      <c r="T8933" s="49" t="str">
        <f t="shared" si="1115"/>
        <v/>
      </c>
      <c r="AA8933" s="50" t="str">
        <f t="shared" si="1119"/>
        <v/>
      </c>
      <c r="AE8933" s="50" t="str">
        <f t="shared" si="1116"/>
        <v/>
      </c>
      <c r="AI8933" s="19" t="str">
        <f t="shared" si="1117"/>
        <v/>
      </c>
      <c r="AJ8933"/>
      <c r="AK8933" s="19" t="str">
        <f t="shared" si="1118"/>
        <v/>
      </c>
    </row>
    <row r="8934" spans="1:37" x14ac:dyDescent="0.25">
      <c r="A8934" s="42" t="str">
        <f t="shared" si="1112"/>
        <v/>
      </c>
      <c r="B8934" s="42" t="str">
        <f t="shared" si="1113"/>
        <v/>
      </c>
      <c r="C8934" s="42" t="str">
        <f>IF(ISBLANK($N8934),"",IF(ISBLANK('datos GENERALES'!B$16),"",'datos GENERALES'!B$16))</f>
        <v/>
      </c>
      <c r="D8934" s="43" t="str">
        <f>IF(ISBLANK($N8934),"","SGBTM/AUTAROC/"&amp;'datos GENERALES'!B$5&amp;"_"&amp;'datos GENERALES'!C$5&amp;"_"&amp;'datos GENERALES'!D$5)</f>
        <v/>
      </c>
      <c r="E8934" s="42" t="str">
        <f>IF(ISBLANK($N8934),"",IF(ISBLANK('datos GENERALES'!$B$6),"",'datos GENERALES'!$B$6))</f>
        <v/>
      </c>
      <c r="F8934" s="42" t="str">
        <f>IF(ISBLANK($N8934),"",IF(ISBLANK('datos GENERALES'!$B$7),"",'datos GENERALES'!$B$7))</f>
        <v/>
      </c>
      <c r="G8934" s="42" t="str">
        <f>IF(ISBLANK($N8934),"",IF(ISBLANK('datos GENERALES'!$B$10),"",'datos GENERALES'!$B$10))</f>
        <v/>
      </c>
      <c r="H8934" s="42" t="str">
        <f>IF(ISBLANK($N8934),"",IF(ISBLANK('datos GENERALES'!$C$10),"",'datos GENERALES'!$C$10))</f>
        <v/>
      </c>
      <c r="I8934" s="42" t="str">
        <f>IF(ISBLANK($N8934),"",IF(ISBLANK('datos GENERALES'!$D$10),"",'datos GENERALES'!$D$10))</f>
        <v/>
      </c>
      <c r="O8934" s="48" t="str">
        <f>IFERROR(VLOOKUP(N8934,ListaEspecies!$B$3:$D$45,2,FALSE),"")</f>
        <v/>
      </c>
      <c r="P8934" s="96" t="str">
        <f>IFERROR(VLOOKUP(N8934,ListaEspecies!$B$3:$D$45,3,FALSE),"")</f>
        <v/>
      </c>
      <c r="R8934" s="42" t="str">
        <f>IF(ISBLANK($J8934),"",IF(ISBLANK('datos GENERALES'!$B$15),"",'datos GENERALES'!$B$15))</f>
        <v/>
      </c>
      <c r="S8934" s="49" t="str">
        <f t="shared" si="1114"/>
        <v/>
      </c>
      <c r="T8934" s="49" t="str">
        <f t="shared" si="1115"/>
        <v/>
      </c>
      <c r="AA8934" s="50" t="str">
        <f t="shared" si="1119"/>
        <v/>
      </c>
      <c r="AE8934" s="50" t="str">
        <f t="shared" si="1116"/>
        <v/>
      </c>
      <c r="AI8934" s="19" t="str">
        <f t="shared" si="1117"/>
        <v/>
      </c>
      <c r="AJ8934"/>
      <c r="AK8934" s="19" t="str">
        <f t="shared" si="1118"/>
        <v/>
      </c>
    </row>
    <row r="8935" spans="1:37" x14ac:dyDescent="0.25">
      <c r="A8935" s="42" t="str">
        <f t="shared" si="1112"/>
        <v/>
      </c>
      <c r="B8935" s="42" t="str">
        <f t="shared" si="1113"/>
        <v/>
      </c>
      <c r="C8935" s="42" t="str">
        <f>IF(ISBLANK($N8935),"",IF(ISBLANK('datos GENERALES'!B$16),"",'datos GENERALES'!B$16))</f>
        <v/>
      </c>
      <c r="D8935" s="43" t="str">
        <f>IF(ISBLANK($N8935),"","SGBTM/AUTAROC/"&amp;'datos GENERALES'!B$5&amp;"_"&amp;'datos GENERALES'!C$5&amp;"_"&amp;'datos GENERALES'!D$5)</f>
        <v/>
      </c>
      <c r="E8935" s="42" t="str">
        <f>IF(ISBLANK($N8935),"",IF(ISBLANK('datos GENERALES'!$B$6),"",'datos GENERALES'!$B$6))</f>
        <v/>
      </c>
      <c r="F8935" s="42" t="str">
        <f>IF(ISBLANK($N8935),"",IF(ISBLANK('datos GENERALES'!$B$7),"",'datos GENERALES'!$B$7))</f>
        <v/>
      </c>
      <c r="G8935" s="42" t="str">
        <f>IF(ISBLANK($N8935),"",IF(ISBLANK('datos GENERALES'!$B$10),"",'datos GENERALES'!$B$10))</f>
        <v/>
      </c>
      <c r="H8935" s="42" t="str">
        <f>IF(ISBLANK($N8935),"",IF(ISBLANK('datos GENERALES'!$C$10),"",'datos GENERALES'!$C$10))</f>
        <v/>
      </c>
      <c r="I8935" s="42" t="str">
        <f>IF(ISBLANK($N8935),"",IF(ISBLANK('datos GENERALES'!$D$10),"",'datos GENERALES'!$D$10))</f>
        <v/>
      </c>
      <c r="O8935" s="48" t="str">
        <f>IFERROR(VLOOKUP(N8935,ListaEspecies!$B$3:$D$45,2,FALSE),"")</f>
        <v/>
      </c>
      <c r="P8935" s="96" t="str">
        <f>IFERROR(VLOOKUP(N8935,ListaEspecies!$B$3:$D$45,3,FALSE),"")</f>
        <v/>
      </c>
      <c r="R8935" s="42" t="str">
        <f>IF(ISBLANK($J8935),"",IF(ISBLANK('datos GENERALES'!$B$15),"",'datos GENERALES'!$B$15))</f>
        <v/>
      </c>
      <c r="S8935" s="49" t="str">
        <f t="shared" si="1114"/>
        <v/>
      </c>
      <c r="T8935" s="49" t="str">
        <f t="shared" si="1115"/>
        <v/>
      </c>
      <c r="AA8935" s="50" t="str">
        <f t="shared" si="1119"/>
        <v/>
      </c>
      <c r="AE8935" s="50" t="str">
        <f t="shared" si="1116"/>
        <v/>
      </c>
      <c r="AI8935" s="19" t="str">
        <f t="shared" si="1117"/>
        <v/>
      </c>
      <c r="AJ8935"/>
      <c r="AK8935" s="19" t="str">
        <f t="shared" si="1118"/>
        <v/>
      </c>
    </row>
    <row r="8936" spans="1:37" x14ac:dyDescent="0.25">
      <c r="A8936" s="42" t="str">
        <f t="shared" si="1112"/>
        <v/>
      </c>
      <c r="B8936" s="42" t="str">
        <f t="shared" si="1113"/>
        <v/>
      </c>
      <c r="C8936" s="42" t="str">
        <f>IF(ISBLANK($N8936),"",IF(ISBLANK('datos GENERALES'!B$16),"",'datos GENERALES'!B$16))</f>
        <v/>
      </c>
      <c r="D8936" s="43" t="str">
        <f>IF(ISBLANK($N8936),"","SGBTM/AUTAROC/"&amp;'datos GENERALES'!B$5&amp;"_"&amp;'datos GENERALES'!C$5&amp;"_"&amp;'datos GENERALES'!D$5)</f>
        <v/>
      </c>
      <c r="E8936" s="42" t="str">
        <f>IF(ISBLANK($N8936),"",IF(ISBLANK('datos GENERALES'!$B$6),"",'datos GENERALES'!$B$6))</f>
        <v/>
      </c>
      <c r="F8936" s="42" t="str">
        <f>IF(ISBLANK($N8936),"",IF(ISBLANK('datos GENERALES'!$B$7),"",'datos GENERALES'!$B$7))</f>
        <v/>
      </c>
      <c r="G8936" s="42" t="str">
        <f>IF(ISBLANK($N8936),"",IF(ISBLANK('datos GENERALES'!$B$10),"",'datos GENERALES'!$B$10))</f>
        <v/>
      </c>
      <c r="H8936" s="42" t="str">
        <f>IF(ISBLANK($N8936),"",IF(ISBLANK('datos GENERALES'!$C$10),"",'datos GENERALES'!$C$10))</f>
        <v/>
      </c>
      <c r="I8936" s="42" t="str">
        <f>IF(ISBLANK($N8936),"",IF(ISBLANK('datos GENERALES'!$D$10),"",'datos GENERALES'!$D$10))</f>
        <v/>
      </c>
      <c r="O8936" s="48" t="str">
        <f>IFERROR(VLOOKUP(N8936,ListaEspecies!$B$3:$D$45,2,FALSE),"")</f>
        <v/>
      </c>
      <c r="P8936" s="96" t="str">
        <f>IFERROR(VLOOKUP(N8936,ListaEspecies!$B$3:$D$45,3,FALSE),"")</f>
        <v/>
      </c>
      <c r="R8936" s="42" t="str">
        <f>IF(ISBLANK($J8936),"",IF(ISBLANK('datos GENERALES'!$B$15),"",'datos GENERALES'!$B$15))</f>
        <v/>
      </c>
      <c r="S8936" s="49" t="str">
        <f t="shared" si="1114"/>
        <v/>
      </c>
      <c r="T8936" s="49" t="str">
        <f t="shared" si="1115"/>
        <v/>
      </c>
      <c r="AA8936" s="50" t="str">
        <f t="shared" si="1119"/>
        <v/>
      </c>
      <c r="AE8936" s="50" t="str">
        <f t="shared" si="1116"/>
        <v/>
      </c>
      <c r="AI8936" s="19" t="str">
        <f t="shared" si="1117"/>
        <v/>
      </c>
      <c r="AJ8936"/>
      <c r="AK8936" s="19" t="str">
        <f t="shared" si="1118"/>
        <v/>
      </c>
    </row>
    <row r="8937" spans="1:37" x14ac:dyDescent="0.25">
      <c r="A8937" s="42" t="str">
        <f t="shared" si="1112"/>
        <v/>
      </c>
      <c r="B8937" s="42" t="str">
        <f t="shared" si="1113"/>
        <v/>
      </c>
      <c r="C8937" s="42" t="str">
        <f>IF(ISBLANK($N8937),"",IF(ISBLANK('datos GENERALES'!B$16),"",'datos GENERALES'!B$16))</f>
        <v/>
      </c>
      <c r="D8937" s="43" t="str">
        <f>IF(ISBLANK($N8937),"","SGBTM/AUTAROC/"&amp;'datos GENERALES'!B$5&amp;"_"&amp;'datos GENERALES'!C$5&amp;"_"&amp;'datos GENERALES'!D$5)</f>
        <v/>
      </c>
      <c r="E8937" s="42" t="str">
        <f>IF(ISBLANK($N8937),"",IF(ISBLANK('datos GENERALES'!$B$6),"",'datos GENERALES'!$B$6))</f>
        <v/>
      </c>
      <c r="F8937" s="42" t="str">
        <f>IF(ISBLANK($N8937),"",IF(ISBLANK('datos GENERALES'!$B$7),"",'datos GENERALES'!$B$7))</f>
        <v/>
      </c>
      <c r="G8937" s="42" t="str">
        <f>IF(ISBLANK($N8937),"",IF(ISBLANK('datos GENERALES'!$B$10),"",'datos GENERALES'!$B$10))</f>
        <v/>
      </c>
      <c r="H8937" s="42" t="str">
        <f>IF(ISBLANK($N8937),"",IF(ISBLANK('datos GENERALES'!$C$10),"",'datos GENERALES'!$C$10))</f>
        <v/>
      </c>
      <c r="I8937" s="42" t="str">
        <f>IF(ISBLANK($N8937),"",IF(ISBLANK('datos GENERALES'!$D$10),"",'datos GENERALES'!$D$10))</f>
        <v/>
      </c>
      <c r="O8937" s="48" t="str">
        <f>IFERROR(VLOOKUP(N8937,ListaEspecies!$B$3:$D$45,2,FALSE),"")</f>
        <v/>
      </c>
      <c r="P8937" s="96" t="str">
        <f>IFERROR(VLOOKUP(N8937,ListaEspecies!$B$3:$D$45,3,FALSE),"")</f>
        <v/>
      </c>
      <c r="R8937" s="42" t="str">
        <f>IF(ISBLANK($J8937),"",IF(ISBLANK('datos GENERALES'!$B$15),"",'datos GENERALES'!$B$15))</f>
        <v/>
      </c>
      <c r="S8937" s="49" t="str">
        <f t="shared" si="1114"/>
        <v/>
      </c>
      <c r="T8937" s="49" t="str">
        <f t="shared" si="1115"/>
        <v/>
      </c>
      <c r="AA8937" s="50" t="str">
        <f t="shared" si="1119"/>
        <v/>
      </c>
      <c r="AE8937" s="50" t="str">
        <f t="shared" si="1116"/>
        <v/>
      </c>
      <c r="AI8937" s="19" t="str">
        <f t="shared" si="1117"/>
        <v/>
      </c>
      <c r="AJ8937"/>
      <c r="AK8937" s="19" t="str">
        <f t="shared" si="1118"/>
        <v/>
      </c>
    </row>
    <row r="8938" spans="1:37" x14ac:dyDescent="0.25">
      <c r="A8938" s="42" t="str">
        <f t="shared" si="1112"/>
        <v/>
      </c>
      <c r="B8938" s="42" t="str">
        <f t="shared" si="1113"/>
        <v/>
      </c>
      <c r="C8938" s="42" t="str">
        <f>IF(ISBLANK($N8938),"",IF(ISBLANK('datos GENERALES'!B$16),"",'datos GENERALES'!B$16))</f>
        <v/>
      </c>
      <c r="D8938" s="43" t="str">
        <f>IF(ISBLANK($N8938),"","SGBTM/AUTAROC/"&amp;'datos GENERALES'!B$5&amp;"_"&amp;'datos GENERALES'!C$5&amp;"_"&amp;'datos GENERALES'!D$5)</f>
        <v/>
      </c>
      <c r="E8938" s="42" t="str">
        <f>IF(ISBLANK($N8938),"",IF(ISBLANK('datos GENERALES'!$B$6),"",'datos GENERALES'!$B$6))</f>
        <v/>
      </c>
      <c r="F8938" s="42" t="str">
        <f>IF(ISBLANK($N8938),"",IF(ISBLANK('datos GENERALES'!$B$7),"",'datos GENERALES'!$B$7))</f>
        <v/>
      </c>
      <c r="G8938" s="42" t="str">
        <f>IF(ISBLANK($N8938),"",IF(ISBLANK('datos GENERALES'!$B$10),"",'datos GENERALES'!$B$10))</f>
        <v/>
      </c>
      <c r="H8938" s="42" t="str">
        <f>IF(ISBLANK($N8938),"",IF(ISBLANK('datos GENERALES'!$C$10),"",'datos GENERALES'!$C$10))</f>
        <v/>
      </c>
      <c r="I8938" s="42" t="str">
        <f>IF(ISBLANK($N8938),"",IF(ISBLANK('datos GENERALES'!$D$10),"",'datos GENERALES'!$D$10))</f>
        <v/>
      </c>
      <c r="O8938" s="48" t="str">
        <f>IFERROR(VLOOKUP(N8938,ListaEspecies!$B$3:$D$45,2,FALSE),"")</f>
        <v/>
      </c>
      <c r="P8938" s="96" t="str">
        <f>IFERROR(VLOOKUP(N8938,ListaEspecies!$B$3:$D$45,3,FALSE),"")</f>
        <v/>
      </c>
      <c r="R8938" s="42" t="str">
        <f>IF(ISBLANK($J8938),"",IF(ISBLANK('datos GENERALES'!$B$15),"",'datos GENERALES'!$B$15))</f>
        <v/>
      </c>
      <c r="S8938" s="49" t="str">
        <f t="shared" si="1114"/>
        <v/>
      </c>
      <c r="T8938" s="49" t="str">
        <f t="shared" si="1115"/>
        <v/>
      </c>
      <c r="AA8938" s="50" t="str">
        <f t="shared" si="1119"/>
        <v/>
      </c>
      <c r="AE8938" s="50" t="str">
        <f t="shared" si="1116"/>
        <v/>
      </c>
      <c r="AI8938" s="19" t="str">
        <f t="shared" si="1117"/>
        <v/>
      </c>
      <c r="AJ8938"/>
      <c r="AK8938" s="19" t="str">
        <f t="shared" si="1118"/>
        <v/>
      </c>
    </row>
    <row r="8939" spans="1:37" x14ac:dyDescent="0.25">
      <c r="A8939" s="42" t="str">
        <f t="shared" si="1112"/>
        <v/>
      </c>
      <c r="B8939" s="42" t="str">
        <f t="shared" si="1113"/>
        <v/>
      </c>
      <c r="C8939" s="42" t="str">
        <f>IF(ISBLANK($N8939),"",IF(ISBLANK('datos GENERALES'!B$16),"",'datos GENERALES'!B$16))</f>
        <v/>
      </c>
      <c r="D8939" s="43" t="str">
        <f>IF(ISBLANK($N8939),"","SGBTM/AUTAROC/"&amp;'datos GENERALES'!B$5&amp;"_"&amp;'datos GENERALES'!C$5&amp;"_"&amp;'datos GENERALES'!D$5)</f>
        <v/>
      </c>
      <c r="E8939" s="42" t="str">
        <f>IF(ISBLANK($N8939),"",IF(ISBLANK('datos GENERALES'!$B$6),"",'datos GENERALES'!$B$6))</f>
        <v/>
      </c>
      <c r="F8939" s="42" t="str">
        <f>IF(ISBLANK($N8939),"",IF(ISBLANK('datos GENERALES'!$B$7),"",'datos GENERALES'!$B$7))</f>
        <v/>
      </c>
      <c r="G8939" s="42" t="str">
        <f>IF(ISBLANK($N8939),"",IF(ISBLANK('datos GENERALES'!$B$10),"",'datos GENERALES'!$B$10))</f>
        <v/>
      </c>
      <c r="H8939" s="42" t="str">
        <f>IF(ISBLANK($N8939),"",IF(ISBLANK('datos GENERALES'!$C$10),"",'datos GENERALES'!$C$10))</f>
        <v/>
      </c>
      <c r="I8939" s="42" t="str">
        <f>IF(ISBLANK($N8939),"",IF(ISBLANK('datos GENERALES'!$D$10),"",'datos GENERALES'!$D$10))</f>
        <v/>
      </c>
      <c r="O8939" s="48" t="str">
        <f>IFERROR(VLOOKUP(N8939,ListaEspecies!$B$3:$D$45,2,FALSE),"")</f>
        <v/>
      </c>
      <c r="P8939" s="96" t="str">
        <f>IFERROR(VLOOKUP(N8939,ListaEspecies!$B$3:$D$45,3,FALSE),"")</f>
        <v/>
      </c>
      <c r="R8939" s="42" t="str">
        <f>IF(ISBLANK($J8939),"",IF(ISBLANK('datos GENERALES'!$B$15),"",'datos GENERALES'!$B$15))</f>
        <v/>
      </c>
      <c r="S8939" s="49" t="str">
        <f t="shared" si="1114"/>
        <v/>
      </c>
      <c r="T8939" s="49" t="str">
        <f t="shared" si="1115"/>
        <v/>
      </c>
      <c r="AA8939" s="50" t="str">
        <f t="shared" si="1119"/>
        <v/>
      </c>
      <c r="AE8939" s="50" t="str">
        <f t="shared" si="1116"/>
        <v/>
      </c>
      <c r="AI8939" s="19" t="str">
        <f t="shared" si="1117"/>
        <v/>
      </c>
      <c r="AJ8939"/>
      <c r="AK8939" s="19" t="str">
        <f t="shared" si="1118"/>
        <v/>
      </c>
    </row>
    <row r="8940" spans="1:37" x14ac:dyDescent="0.25">
      <c r="A8940" s="42" t="str">
        <f t="shared" si="1112"/>
        <v/>
      </c>
      <c r="B8940" s="42" t="str">
        <f t="shared" si="1113"/>
        <v/>
      </c>
      <c r="C8940" s="42" t="str">
        <f>IF(ISBLANK($N8940),"",IF(ISBLANK('datos GENERALES'!B$16),"",'datos GENERALES'!B$16))</f>
        <v/>
      </c>
      <c r="D8940" s="43" t="str">
        <f>IF(ISBLANK($N8940),"","SGBTM/AUTAROC/"&amp;'datos GENERALES'!B$5&amp;"_"&amp;'datos GENERALES'!C$5&amp;"_"&amp;'datos GENERALES'!D$5)</f>
        <v/>
      </c>
      <c r="E8940" s="42" t="str">
        <f>IF(ISBLANK($N8940),"",IF(ISBLANK('datos GENERALES'!$B$6),"",'datos GENERALES'!$B$6))</f>
        <v/>
      </c>
      <c r="F8940" s="42" t="str">
        <f>IF(ISBLANK($N8940),"",IF(ISBLANK('datos GENERALES'!$B$7),"",'datos GENERALES'!$B$7))</f>
        <v/>
      </c>
      <c r="G8940" s="42" t="str">
        <f>IF(ISBLANK($N8940),"",IF(ISBLANK('datos GENERALES'!$B$10),"",'datos GENERALES'!$B$10))</f>
        <v/>
      </c>
      <c r="H8940" s="42" t="str">
        <f>IF(ISBLANK($N8940),"",IF(ISBLANK('datos GENERALES'!$C$10),"",'datos GENERALES'!$C$10))</f>
        <v/>
      </c>
      <c r="I8940" s="42" t="str">
        <f>IF(ISBLANK($N8940),"",IF(ISBLANK('datos GENERALES'!$D$10),"",'datos GENERALES'!$D$10))</f>
        <v/>
      </c>
      <c r="O8940" s="48" t="str">
        <f>IFERROR(VLOOKUP(N8940,ListaEspecies!$B$3:$D$45,2,FALSE),"")</f>
        <v/>
      </c>
      <c r="P8940" s="96" t="str">
        <f>IFERROR(VLOOKUP(N8940,ListaEspecies!$B$3:$D$45,3,FALSE),"")</f>
        <v/>
      </c>
      <c r="R8940" s="42" t="str">
        <f>IF(ISBLANK($J8940),"",IF(ISBLANK('datos GENERALES'!$B$15),"",'datos GENERALES'!$B$15))</f>
        <v/>
      </c>
      <c r="S8940" s="49" t="str">
        <f t="shared" si="1114"/>
        <v/>
      </c>
      <c r="T8940" s="49" t="str">
        <f t="shared" si="1115"/>
        <v/>
      </c>
      <c r="AA8940" s="50" t="str">
        <f t="shared" si="1119"/>
        <v/>
      </c>
      <c r="AE8940" s="50" t="str">
        <f t="shared" si="1116"/>
        <v/>
      </c>
      <c r="AI8940" s="19" t="str">
        <f t="shared" si="1117"/>
        <v/>
      </c>
      <c r="AJ8940"/>
      <c r="AK8940" s="19" t="str">
        <f t="shared" si="1118"/>
        <v/>
      </c>
    </row>
    <row r="8941" spans="1:37" x14ac:dyDescent="0.25">
      <c r="A8941" s="42" t="str">
        <f t="shared" si="1112"/>
        <v/>
      </c>
      <c r="B8941" s="42" t="str">
        <f t="shared" si="1113"/>
        <v/>
      </c>
      <c r="C8941" s="42" t="str">
        <f>IF(ISBLANK($N8941),"",IF(ISBLANK('datos GENERALES'!B$16),"",'datos GENERALES'!B$16))</f>
        <v/>
      </c>
      <c r="D8941" s="43" t="str">
        <f>IF(ISBLANK($N8941),"","SGBTM/AUTAROC/"&amp;'datos GENERALES'!B$5&amp;"_"&amp;'datos GENERALES'!C$5&amp;"_"&amp;'datos GENERALES'!D$5)</f>
        <v/>
      </c>
      <c r="E8941" s="42" t="str">
        <f>IF(ISBLANK($N8941),"",IF(ISBLANK('datos GENERALES'!$B$6),"",'datos GENERALES'!$B$6))</f>
        <v/>
      </c>
      <c r="F8941" s="42" t="str">
        <f>IF(ISBLANK($N8941),"",IF(ISBLANK('datos GENERALES'!$B$7),"",'datos GENERALES'!$B$7))</f>
        <v/>
      </c>
      <c r="G8941" s="42" t="str">
        <f>IF(ISBLANK($N8941),"",IF(ISBLANK('datos GENERALES'!$B$10),"",'datos GENERALES'!$B$10))</f>
        <v/>
      </c>
      <c r="H8941" s="42" t="str">
        <f>IF(ISBLANK($N8941),"",IF(ISBLANK('datos GENERALES'!$C$10),"",'datos GENERALES'!$C$10))</f>
        <v/>
      </c>
      <c r="I8941" s="42" t="str">
        <f>IF(ISBLANK($N8941),"",IF(ISBLANK('datos GENERALES'!$D$10),"",'datos GENERALES'!$D$10))</f>
        <v/>
      </c>
      <c r="O8941" s="48" t="str">
        <f>IFERROR(VLOOKUP(N8941,ListaEspecies!$B$3:$D$45,2,FALSE),"")</f>
        <v/>
      </c>
      <c r="P8941" s="96" t="str">
        <f>IFERROR(VLOOKUP(N8941,ListaEspecies!$B$3:$D$45,3,FALSE),"")</f>
        <v/>
      </c>
      <c r="R8941" s="42" t="str">
        <f>IF(ISBLANK($J8941),"",IF(ISBLANK('datos GENERALES'!$B$15),"",'datos GENERALES'!$B$15))</f>
        <v/>
      </c>
      <c r="S8941" s="49" t="str">
        <f t="shared" si="1114"/>
        <v/>
      </c>
      <c r="T8941" s="49" t="str">
        <f t="shared" si="1115"/>
        <v/>
      </c>
      <c r="AA8941" s="50" t="str">
        <f t="shared" si="1119"/>
        <v/>
      </c>
      <c r="AE8941" s="50" t="str">
        <f t="shared" si="1116"/>
        <v/>
      </c>
      <c r="AI8941" s="19" t="str">
        <f t="shared" si="1117"/>
        <v/>
      </c>
      <c r="AJ8941"/>
      <c r="AK8941" s="19" t="str">
        <f t="shared" si="1118"/>
        <v/>
      </c>
    </row>
    <row r="8942" spans="1:37" x14ac:dyDescent="0.25">
      <c r="A8942" s="42" t="str">
        <f t="shared" si="1112"/>
        <v/>
      </c>
      <c r="B8942" s="42" t="str">
        <f t="shared" si="1113"/>
        <v/>
      </c>
      <c r="C8942" s="42" t="str">
        <f>IF(ISBLANK($N8942),"",IF(ISBLANK('datos GENERALES'!B$16),"",'datos GENERALES'!B$16))</f>
        <v/>
      </c>
      <c r="D8942" s="43" t="str">
        <f>IF(ISBLANK($N8942),"","SGBTM/AUTAROC/"&amp;'datos GENERALES'!B$5&amp;"_"&amp;'datos GENERALES'!C$5&amp;"_"&amp;'datos GENERALES'!D$5)</f>
        <v/>
      </c>
      <c r="E8942" s="42" t="str">
        <f>IF(ISBLANK($N8942),"",IF(ISBLANK('datos GENERALES'!$B$6),"",'datos GENERALES'!$B$6))</f>
        <v/>
      </c>
      <c r="F8942" s="42" t="str">
        <f>IF(ISBLANK($N8942),"",IF(ISBLANK('datos GENERALES'!$B$7),"",'datos GENERALES'!$B$7))</f>
        <v/>
      </c>
      <c r="G8942" s="42" t="str">
        <f>IF(ISBLANK($N8942),"",IF(ISBLANK('datos GENERALES'!$B$10),"",'datos GENERALES'!$B$10))</f>
        <v/>
      </c>
      <c r="H8942" s="42" t="str">
        <f>IF(ISBLANK($N8942),"",IF(ISBLANK('datos GENERALES'!$C$10),"",'datos GENERALES'!$C$10))</f>
        <v/>
      </c>
      <c r="I8942" s="42" t="str">
        <f>IF(ISBLANK($N8942),"",IF(ISBLANK('datos GENERALES'!$D$10),"",'datos GENERALES'!$D$10))</f>
        <v/>
      </c>
      <c r="O8942" s="48" t="str">
        <f>IFERROR(VLOOKUP(N8942,ListaEspecies!$B$3:$D$45,2,FALSE),"")</f>
        <v/>
      </c>
      <c r="P8942" s="96" t="str">
        <f>IFERROR(VLOOKUP(N8942,ListaEspecies!$B$3:$D$45,3,FALSE),"")</f>
        <v/>
      </c>
      <c r="R8942" s="42" t="str">
        <f>IF(ISBLANK($J8942),"",IF(ISBLANK('datos GENERALES'!$B$15),"",'datos GENERALES'!$B$15))</f>
        <v/>
      </c>
      <c r="S8942" s="49" t="str">
        <f t="shared" si="1114"/>
        <v/>
      </c>
      <c r="T8942" s="49" t="str">
        <f t="shared" si="1115"/>
        <v/>
      </c>
      <c r="AA8942" s="50" t="str">
        <f t="shared" si="1119"/>
        <v/>
      </c>
      <c r="AE8942" s="50" t="str">
        <f t="shared" si="1116"/>
        <v/>
      </c>
      <c r="AI8942" s="19" t="str">
        <f t="shared" si="1117"/>
        <v/>
      </c>
      <c r="AJ8942"/>
      <c r="AK8942" s="19" t="str">
        <f t="shared" si="1118"/>
        <v/>
      </c>
    </row>
    <row r="8943" spans="1:37" x14ac:dyDescent="0.25">
      <c r="A8943" s="42" t="str">
        <f t="shared" si="1112"/>
        <v/>
      </c>
      <c r="B8943" s="42" t="str">
        <f t="shared" si="1113"/>
        <v/>
      </c>
      <c r="C8943" s="42" t="str">
        <f>IF(ISBLANK($N8943),"",IF(ISBLANK('datos GENERALES'!B$16),"",'datos GENERALES'!B$16))</f>
        <v/>
      </c>
      <c r="D8943" s="43" t="str">
        <f>IF(ISBLANK($N8943),"","SGBTM/AUTAROC/"&amp;'datos GENERALES'!B$5&amp;"_"&amp;'datos GENERALES'!C$5&amp;"_"&amp;'datos GENERALES'!D$5)</f>
        <v/>
      </c>
      <c r="E8943" s="42" t="str">
        <f>IF(ISBLANK($N8943),"",IF(ISBLANK('datos GENERALES'!$B$6),"",'datos GENERALES'!$B$6))</f>
        <v/>
      </c>
      <c r="F8943" s="42" t="str">
        <f>IF(ISBLANK($N8943),"",IF(ISBLANK('datos GENERALES'!$B$7),"",'datos GENERALES'!$B$7))</f>
        <v/>
      </c>
      <c r="G8943" s="42" t="str">
        <f>IF(ISBLANK($N8943),"",IF(ISBLANK('datos GENERALES'!$B$10),"",'datos GENERALES'!$B$10))</f>
        <v/>
      </c>
      <c r="H8943" s="42" t="str">
        <f>IF(ISBLANK($N8943),"",IF(ISBLANK('datos GENERALES'!$C$10),"",'datos GENERALES'!$C$10))</f>
        <v/>
      </c>
      <c r="I8943" s="42" t="str">
        <f>IF(ISBLANK($N8943),"",IF(ISBLANK('datos GENERALES'!$D$10),"",'datos GENERALES'!$D$10))</f>
        <v/>
      </c>
      <c r="O8943" s="48" t="str">
        <f>IFERROR(VLOOKUP(N8943,ListaEspecies!$B$3:$D$45,2,FALSE),"")</f>
        <v/>
      </c>
      <c r="P8943" s="96" t="str">
        <f>IFERROR(VLOOKUP(N8943,ListaEspecies!$B$3:$D$45,3,FALSE),"")</f>
        <v/>
      </c>
      <c r="R8943" s="42" t="str">
        <f>IF(ISBLANK($J8943),"",IF(ISBLANK('datos GENERALES'!$B$15),"",'datos GENERALES'!$B$15))</f>
        <v/>
      </c>
      <c r="S8943" s="49" t="str">
        <f t="shared" si="1114"/>
        <v/>
      </c>
      <c r="T8943" s="49" t="str">
        <f t="shared" si="1115"/>
        <v/>
      </c>
      <c r="AA8943" s="50" t="str">
        <f t="shared" si="1119"/>
        <v/>
      </c>
      <c r="AE8943" s="50" t="str">
        <f t="shared" si="1116"/>
        <v/>
      </c>
      <c r="AI8943" s="19" t="str">
        <f t="shared" si="1117"/>
        <v/>
      </c>
      <c r="AJ8943"/>
      <c r="AK8943" s="19" t="str">
        <f t="shared" si="1118"/>
        <v/>
      </c>
    </row>
    <row r="8944" spans="1:37" x14ac:dyDescent="0.25">
      <c r="A8944" s="42" t="str">
        <f t="shared" si="1112"/>
        <v/>
      </c>
      <c r="B8944" s="42" t="str">
        <f t="shared" si="1113"/>
        <v/>
      </c>
      <c r="C8944" s="42" t="str">
        <f>IF(ISBLANK($N8944),"",IF(ISBLANK('datos GENERALES'!B$16),"",'datos GENERALES'!B$16))</f>
        <v/>
      </c>
      <c r="D8944" s="43" t="str">
        <f>IF(ISBLANK($N8944),"","SGBTM/AUTAROC/"&amp;'datos GENERALES'!B$5&amp;"_"&amp;'datos GENERALES'!C$5&amp;"_"&amp;'datos GENERALES'!D$5)</f>
        <v/>
      </c>
      <c r="E8944" s="42" t="str">
        <f>IF(ISBLANK($N8944),"",IF(ISBLANK('datos GENERALES'!$B$6),"",'datos GENERALES'!$B$6))</f>
        <v/>
      </c>
      <c r="F8944" s="42" t="str">
        <f>IF(ISBLANK($N8944),"",IF(ISBLANK('datos GENERALES'!$B$7),"",'datos GENERALES'!$B$7))</f>
        <v/>
      </c>
      <c r="G8944" s="42" t="str">
        <f>IF(ISBLANK($N8944),"",IF(ISBLANK('datos GENERALES'!$B$10),"",'datos GENERALES'!$B$10))</f>
        <v/>
      </c>
      <c r="H8944" s="42" t="str">
        <f>IF(ISBLANK($N8944),"",IF(ISBLANK('datos GENERALES'!$C$10),"",'datos GENERALES'!$C$10))</f>
        <v/>
      </c>
      <c r="I8944" s="42" t="str">
        <f>IF(ISBLANK($N8944),"",IF(ISBLANK('datos GENERALES'!$D$10),"",'datos GENERALES'!$D$10))</f>
        <v/>
      </c>
      <c r="O8944" s="48" t="str">
        <f>IFERROR(VLOOKUP(N8944,ListaEspecies!$B$3:$D$45,2,FALSE),"")</f>
        <v/>
      </c>
      <c r="P8944" s="96" t="str">
        <f>IFERROR(VLOOKUP(N8944,ListaEspecies!$B$3:$D$45,3,FALSE),"")</f>
        <v/>
      </c>
      <c r="R8944" s="42" t="str">
        <f>IF(ISBLANK($J8944),"",IF(ISBLANK('datos GENERALES'!$B$15),"",'datos GENERALES'!$B$15))</f>
        <v/>
      </c>
      <c r="S8944" s="49" t="str">
        <f t="shared" si="1114"/>
        <v/>
      </c>
      <c r="T8944" s="49" t="str">
        <f t="shared" si="1115"/>
        <v/>
      </c>
      <c r="AA8944" s="50" t="str">
        <f t="shared" si="1119"/>
        <v/>
      </c>
      <c r="AE8944" s="50" t="str">
        <f t="shared" si="1116"/>
        <v/>
      </c>
      <c r="AI8944" s="19" t="str">
        <f t="shared" si="1117"/>
        <v/>
      </c>
      <c r="AJ8944"/>
      <c r="AK8944" s="19" t="str">
        <f t="shared" si="1118"/>
        <v/>
      </c>
    </row>
    <row r="8945" spans="1:37" x14ac:dyDescent="0.25">
      <c r="A8945" s="42" t="str">
        <f t="shared" si="1112"/>
        <v/>
      </c>
      <c r="B8945" s="42" t="str">
        <f t="shared" si="1113"/>
        <v/>
      </c>
      <c r="C8945" s="42" t="str">
        <f>IF(ISBLANK($N8945),"",IF(ISBLANK('datos GENERALES'!B$16),"",'datos GENERALES'!B$16))</f>
        <v/>
      </c>
      <c r="D8945" s="43" t="str">
        <f>IF(ISBLANK($N8945),"","SGBTM/AUTAROC/"&amp;'datos GENERALES'!B$5&amp;"_"&amp;'datos GENERALES'!C$5&amp;"_"&amp;'datos GENERALES'!D$5)</f>
        <v/>
      </c>
      <c r="E8945" s="42" t="str">
        <f>IF(ISBLANK($N8945),"",IF(ISBLANK('datos GENERALES'!$B$6),"",'datos GENERALES'!$B$6))</f>
        <v/>
      </c>
      <c r="F8945" s="42" t="str">
        <f>IF(ISBLANK($N8945),"",IF(ISBLANK('datos GENERALES'!$B$7),"",'datos GENERALES'!$B$7))</f>
        <v/>
      </c>
      <c r="G8945" s="42" t="str">
        <f>IF(ISBLANK($N8945),"",IF(ISBLANK('datos GENERALES'!$B$10),"",'datos GENERALES'!$B$10))</f>
        <v/>
      </c>
      <c r="H8945" s="42" t="str">
        <f>IF(ISBLANK($N8945),"",IF(ISBLANK('datos GENERALES'!$C$10),"",'datos GENERALES'!$C$10))</f>
        <v/>
      </c>
      <c r="I8945" s="42" t="str">
        <f>IF(ISBLANK($N8945),"",IF(ISBLANK('datos GENERALES'!$D$10),"",'datos GENERALES'!$D$10))</f>
        <v/>
      </c>
      <c r="O8945" s="48" t="str">
        <f>IFERROR(VLOOKUP(N8945,ListaEspecies!$B$3:$D$45,2,FALSE),"")</f>
        <v/>
      </c>
      <c r="P8945" s="96" t="str">
        <f>IFERROR(VLOOKUP(N8945,ListaEspecies!$B$3:$D$45,3,FALSE),"")</f>
        <v/>
      </c>
      <c r="R8945" s="42" t="str">
        <f>IF(ISBLANK($J8945),"",IF(ISBLANK('datos GENERALES'!$B$15),"",'datos GENERALES'!$B$15))</f>
        <v/>
      </c>
      <c r="S8945" s="49" t="str">
        <f t="shared" si="1114"/>
        <v/>
      </c>
      <c r="T8945" s="49" t="str">
        <f t="shared" si="1115"/>
        <v/>
      </c>
      <c r="AA8945" s="50" t="str">
        <f t="shared" si="1119"/>
        <v/>
      </c>
      <c r="AE8945" s="50" t="str">
        <f t="shared" si="1116"/>
        <v/>
      </c>
      <c r="AI8945" s="19" t="str">
        <f t="shared" si="1117"/>
        <v/>
      </c>
      <c r="AJ8945"/>
      <c r="AK8945" s="19" t="str">
        <f t="shared" si="1118"/>
        <v/>
      </c>
    </row>
    <row r="8946" spans="1:37" x14ac:dyDescent="0.25">
      <c r="A8946" s="42" t="str">
        <f t="shared" si="1112"/>
        <v/>
      </c>
      <c r="B8946" s="42" t="str">
        <f t="shared" si="1113"/>
        <v/>
      </c>
      <c r="C8946" s="42" t="str">
        <f>IF(ISBLANK($N8946),"",IF(ISBLANK('datos GENERALES'!B$16),"",'datos GENERALES'!B$16))</f>
        <v/>
      </c>
      <c r="D8946" s="43" t="str">
        <f>IF(ISBLANK($N8946),"","SGBTM/AUTAROC/"&amp;'datos GENERALES'!B$5&amp;"_"&amp;'datos GENERALES'!C$5&amp;"_"&amp;'datos GENERALES'!D$5)</f>
        <v/>
      </c>
      <c r="E8946" s="42" t="str">
        <f>IF(ISBLANK($N8946),"",IF(ISBLANK('datos GENERALES'!$B$6),"",'datos GENERALES'!$B$6))</f>
        <v/>
      </c>
      <c r="F8946" s="42" t="str">
        <f>IF(ISBLANK($N8946),"",IF(ISBLANK('datos GENERALES'!$B$7),"",'datos GENERALES'!$B$7))</f>
        <v/>
      </c>
      <c r="G8946" s="42" t="str">
        <f>IF(ISBLANK($N8946),"",IF(ISBLANK('datos GENERALES'!$B$10),"",'datos GENERALES'!$B$10))</f>
        <v/>
      </c>
      <c r="H8946" s="42" t="str">
        <f>IF(ISBLANK($N8946),"",IF(ISBLANK('datos GENERALES'!$C$10),"",'datos GENERALES'!$C$10))</f>
        <v/>
      </c>
      <c r="I8946" s="42" t="str">
        <f>IF(ISBLANK($N8946),"",IF(ISBLANK('datos GENERALES'!$D$10),"",'datos GENERALES'!$D$10))</f>
        <v/>
      </c>
      <c r="O8946" s="48" t="str">
        <f>IFERROR(VLOOKUP(N8946,ListaEspecies!$B$3:$D$45,2,FALSE),"")</f>
        <v/>
      </c>
      <c r="P8946" s="96" t="str">
        <f>IFERROR(VLOOKUP(N8946,ListaEspecies!$B$3:$D$45,3,FALSE),"")</f>
        <v/>
      </c>
      <c r="R8946" s="42" t="str">
        <f>IF(ISBLANK($J8946),"",IF(ISBLANK('datos GENERALES'!$B$15),"",'datos GENERALES'!$B$15))</f>
        <v/>
      </c>
      <c r="S8946" s="49" t="str">
        <f t="shared" si="1114"/>
        <v/>
      </c>
      <c r="T8946" s="49" t="str">
        <f t="shared" si="1115"/>
        <v/>
      </c>
      <c r="AA8946" s="50" t="str">
        <f t="shared" si="1119"/>
        <v/>
      </c>
      <c r="AE8946" s="50" t="str">
        <f t="shared" si="1116"/>
        <v/>
      </c>
      <c r="AI8946" s="19" t="str">
        <f t="shared" si="1117"/>
        <v/>
      </c>
      <c r="AJ8946"/>
      <c r="AK8946" s="19" t="str">
        <f t="shared" si="1118"/>
        <v/>
      </c>
    </row>
    <row r="8947" spans="1:37" x14ac:dyDescent="0.25">
      <c r="A8947" s="42" t="str">
        <f t="shared" si="1112"/>
        <v/>
      </c>
      <c r="B8947" s="42" t="str">
        <f t="shared" si="1113"/>
        <v/>
      </c>
      <c r="C8947" s="42" t="str">
        <f>IF(ISBLANK($N8947),"",IF(ISBLANK('datos GENERALES'!B$16),"",'datos GENERALES'!B$16))</f>
        <v/>
      </c>
      <c r="D8947" s="43" t="str">
        <f>IF(ISBLANK($N8947),"","SGBTM/AUTAROC/"&amp;'datos GENERALES'!B$5&amp;"_"&amp;'datos GENERALES'!C$5&amp;"_"&amp;'datos GENERALES'!D$5)</f>
        <v/>
      </c>
      <c r="E8947" s="42" t="str">
        <f>IF(ISBLANK($N8947),"",IF(ISBLANK('datos GENERALES'!$B$6),"",'datos GENERALES'!$B$6))</f>
        <v/>
      </c>
      <c r="F8947" s="42" t="str">
        <f>IF(ISBLANK($N8947),"",IF(ISBLANK('datos GENERALES'!$B$7),"",'datos GENERALES'!$B$7))</f>
        <v/>
      </c>
      <c r="G8947" s="42" t="str">
        <f>IF(ISBLANK($N8947),"",IF(ISBLANK('datos GENERALES'!$B$10),"",'datos GENERALES'!$B$10))</f>
        <v/>
      </c>
      <c r="H8947" s="42" t="str">
        <f>IF(ISBLANK($N8947),"",IF(ISBLANK('datos GENERALES'!$C$10),"",'datos GENERALES'!$C$10))</f>
        <v/>
      </c>
      <c r="I8947" s="42" t="str">
        <f>IF(ISBLANK($N8947),"",IF(ISBLANK('datos GENERALES'!$D$10),"",'datos GENERALES'!$D$10))</f>
        <v/>
      </c>
      <c r="O8947" s="48" t="str">
        <f>IFERROR(VLOOKUP(N8947,ListaEspecies!$B$3:$D$45,2,FALSE),"")</f>
        <v/>
      </c>
      <c r="P8947" s="96" t="str">
        <f>IFERROR(VLOOKUP(N8947,ListaEspecies!$B$3:$D$45,3,FALSE),"")</f>
        <v/>
      </c>
      <c r="R8947" s="42" t="str">
        <f>IF(ISBLANK($J8947),"",IF(ISBLANK('datos GENERALES'!$B$15),"",'datos GENERALES'!$B$15))</f>
        <v/>
      </c>
      <c r="S8947" s="49" t="str">
        <f t="shared" si="1114"/>
        <v/>
      </c>
      <c r="T8947" s="49" t="str">
        <f t="shared" si="1115"/>
        <v/>
      </c>
      <c r="AA8947" s="50" t="str">
        <f t="shared" si="1119"/>
        <v/>
      </c>
      <c r="AE8947" s="50" t="str">
        <f t="shared" si="1116"/>
        <v/>
      </c>
      <c r="AI8947" s="19" t="str">
        <f t="shared" si="1117"/>
        <v/>
      </c>
      <c r="AJ8947"/>
      <c r="AK8947" s="19" t="str">
        <f t="shared" si="1118"/>
        <v/>
      </c>
    </row>
    <row r="8948" spans="1:37" x14ac:dyDescent="0.25">
      <c r="A8948" s="42" t="str">
        <f t="shared" si="1112"/>
        <v/>
      </c>
      <c r="B8948" s="42" t="str">
        <f t="shared" si="1113"/>
        <v/>
      </c>
      <c r="C8948" s="42" t="str">
        <f>IF(ISBLANK($N8948),"",IF(ISBLANK('datos GENERALES'!B$16),"",'datos GENERALES'!B$16))</f>
        <v/>
      </c>
      <c r="D8948" s="43" t="str">
        <f>IF(ISBLANK($N8948),"","SGBTM/AUTAROC/"&amp;'datos GENERALES'!B$5&amp;"_"&amp;'datos GENERALES'!C$5&amp;"_"&amp;'datos GENERALES'!D$5)</f>
        <v/>
      </c>
      <c r="E8948" s="42" t="str">
        <f>IF(ISBLANK($N8948),"",IF(ISBLANK('datos GENERALES'!$B$6),"",'datos GENERALES'!$B$6))</f>
        <v/>
      </c>
      <c r="F8948" s="42" t="str">
        <f>IF(ISBLANK($N8948),"",IF(ISBLANK('datos GENERALES'!$B$7),"",'datos GENERALES'!$B$7))</f>
        <v/>
      </c>
      <c r="G8948" s="42" t="str">
        <f>IF(ISBLANK($N8948),"",IF(ISBLANK('datos GENERALES'!$B$10),"",'datos GENERALES'!$B$10))</f>
        <v/>
      </c>
      <c r="H8948" s="42" t="str">
        <f>IF(ISBLANK($N8948),"",IF(ISBLANK('datos GENERALES'!$C$10),"",'datos GENERALES'!$C$10))</f>
        <v/>
      </c>
      <c r="I8948" s="42" t="str">
        <f>IF(ISBLANK($N8948),"",IF(ISBLANK('datos GENERALES'!$D$10),"",'datos GENERALES'!$D$10))</f>
        <v/>
      </c>
      <c r="O8948" s="48" t="str">
        <f>IFERROR(VLOOKUP(N8948,ListaEspecies!$B$3:$D$45,2,FALSE),"")</f>
        <v/>
      </c>
      <c r="P8948" s="96" t="str">
        <f>IFERROR(VLOOKUP(N8948,ListaEspecies!$B$3:$D$45,3,FALSE),"")</f>
        <v/>
      </c>
      <c r="R8948" s="42" t="str">
        <f>IF(ISBLANK($J8948),"",IF(ISBLANK('datos GENERALES'!$B$15),"",'datos GENERALES'!$B$15))</f>
        <v/>
      </c>
      <c r="S8948" s="49" t="str">
        <f t="shared" si="1114"/>
        <v/>
      </c>
      <c r="T8948" s="49" t="str">
        <f t="shared" si="1115"/>
        <v/>
      </c>
      <c r="AA8948" s="50" t="str">
        <f t="shared" si="1119"/>
        <v/>
      </c>
      <c r="AE8948" s="50" t="str">
        <f t="shared" si="1116"/>
        <v/>
      </c>
      <c r="AI8948" s="19" t="str">
        <f t="shared" si="1117"/>
        <v/>
      </c>
      <c r="AJ8948"/>
      <c r="AK8948" s="19" t="str">
        <f t="shared" si="1118"/>
        <v/>
      </c>
    </row>
    <row r="8949" spans="1:37" x14ac:dyDescent="0.25">
      <c r="A8949" s="42" t="str">
        <f t="shared" si="1112"/>
        <v/>
      </c>
      <c r="B8949" s="42" t="str">
        <f t="shared" si="1113"/>
        <v/>
      </c>
      <c r="C8949" s="42" t="str">
        <f>IF(ISBLANK($N8949),"",IF(ISBLANK('datos GENERALES'!B$16),"",'datos GENERALES'!B$16))</f>
        <v/>
      </c>
      <c r="D8949" s="43" t="str">
        <f>IF(ISBLANK($N8949),"","SGBTM/AUTAROC/"&amp;'datos GENERALES'!B$5&amp;"_"&amp;'datos GENERALES'!C$5&amp;"_"&amp;'datos GENERALES'!D$5)</f>
        <v/>
      </c>
      <c r="E8949" s="42" t="str">
        <f>IF(ISBLANK($N8949),"",IF(ISBLANK('datos GENERALES'!$B$6),"",'datos GENERALES'!$B$6))</f>
        <v/>
      </c>
      <c r="F8949" s="42" t="str">
        <f>IF(ISBLANK($N8949),"",IF(ISBLANK('datos GENERALES'!$B$7),"",'datos GENERALES'!$B$7))</f>
        <v/>
      </c>
      <c r="G8949" s="42" t="str">
        <f>IF(ISBLANK($N8949),"",IF(ISBLANK('datos GENERALES'!$B$10),"",'datos GENERALES'!$B$10))</f>
        <v/>
      </c>
      <c r="H8949" s="42" t="str">
        <f>IF(ISBLANK($N8949),"",IF(ISBLANK('datos GENERALES'!$C$10),"",'datos GENERALES'!$C$10))</f>
        <v/>
      </c>
      <c r="I8949" s="42" t="str">
        <f>IF(ISBLANK($N8949),"",IF(ISBLANK('datos GENERALES'!$D$10),"",'datos GENERALES'!$D$10))</f>
        <v/>
      </c>
      <c r="O8949" s="48" t="str">
        <f>IFERROR(VLOOKUP(N8949,ListaEspecies!$B$3:$D$45,2,FALSE),"")</f>
        <v/>
      </c>
      <c r="P8949" s="96" t="str">
        <f>IFERROR(VLOOKUP(N8949,ListaEspecies!$B$3:$D$45,3,FALSE),"")</f>
        <v/>
      </c>
      <c r="R8949" s="42" t="str">
        <f>IF(ISBLANK($J8949),"",IF(ISBLANK('datos GENERALES'!$B$15),"",'datos GENERALES'!$B$15))</f>
        <v/>
      </c>
      <c r="S8949" s="49" t="str">
        <f t="shared" si="1114"/>
        <v/>
      </c>
      <c r="T8949" s="49" t="str">
        <f t="shared" si="1115"/>
        <v/>
      </c>
      <c r="AA8949" s="50" t="str">
        <f t="shared" si="1119"/>
        <v/>
      </c>
      <c r="AE8949" s="50" t="str">
        <f t="shared" si="1116"/>
        <v/>
      </c>
      <c r="AI8949" s="19" t="str">
        <f t="shared" si="1117"/>
        <v/>
      </c>
      <c r="AJ8949"/>
      <c r="AK8949" s="19" t="str">
        <f t="shared" si="1118"/>
        <v/>
      </c>
    </row>
    <row r="8950" spans="1:37" x14ac:dyDescent="0.25">
      <c r="A8950" s="42" t="str">
        <f t="shared" si="1112"/>
        <v/>
      </c>
      <c r="B8950" s="42" t="str">
        <f t="shared" si="1113"/>
        <v/>
      </c>
      <c r="C8950" s="42" t="str">
        <f>IF(ISBLANK($N8950),"",IF(ISBLANK('datos GENERALES'!B$16),"",'datos GENERALES'!B$16))</f>
        <v/>
      </c>
      <c r="D8950" s="43" t="str">
        <f>IF(ISBLANK($N8950),"","SGBTM/AUTAROC/"&amp;'datos GENERALES'!B$5&amp;"_"&amp;'datos GENERALES'!C$5&amp;"_"&amp;'datos GENERALES'!D$5)</f>
        <v/>
      </c>
      <c r="E8950" s="42" t="str">
        <f>IF(ISBLANK($N8950),"",IF(ISBLANK('datos GENERALES'!$B$6),"",'datos GENERALES'!$B$6))</f>
        <v/>
      </c>
      <c r="F8950" s="42" t="str">
        <f>IF(ISBLANK($N8950),"",IF(ISBLANK('datos GENERALES'!$B$7),"",'datos GENERALES'!$B$7))</f>
        <v/>
      </c>
      <c r="G8950" s="42" t="str">
        <f>IF(ISBLANK($N8950),"",IF(ISBLANK('datos GENERALES'!$B$10),"",'datos GENERALES'!$B$10))</f>
        <v/>
      </c>
      <c r="H8950" s="42" t="str">
        <f>IF(ISBLANK($N8950),"",IF(ISBLANK('datos GENERALES'!$C$10),"",'datos GENERALES'!$C$10))</f>
        <v/>
      </c>
      <c r="I8950" s="42" t="str">
        <f>IF(ISBLANK($N8950),"",IF(ISBLANK('datos GENERALES'!$D$10),"",'datos GENERALES'!$D$10))</f>
        <v/>
      </c>
      <c r="O8950" s="48" t="str">
        <f>IFERROR(VLOOKUP(N8950,ListaEspecies!$B$3:$D$45,2,FALSE),"")</f>
        <v/>
      </c>
      <c r="P8950" s="96" t="str">
        <f>IFERROR(VLOOKUP(N8950,ListaEspecies!$B$3:$D$45,3,FALSE),"")</f>
        <v/>
      </c>
      <c r="R8950" s="42" t="str">
        <f>IF(ISBLANK($J8950),"",IF(ISBLANK('datos GENERALES'!$B$15),"",'datos GENERALES'!$B$15))</f>
        <v/>
      </c>
      <c r="S8950" s="49" t="str">
        <f t="shared" si="1114"/>
        <v/>
      </c>
      <c r="T8950" s="49" t="str">
        <f t="shared" si="1115"/>
        <v/>
      </c>
      <c r="AA8950" s="50" t="str">
        <f t="shared" si="1119"/>
        <v/>
      </c>
      <c r="AE8950" s="50" t="str">
        <f t="shared" si="1116"/>
        <v/>
      </c>
      <c r="AI8950" s="19" t="str">
        <f t="shared" si="1117"/>
        <v/>
      </c>
      <c r="AJ8950"/>
      <c r="AK8950" s="19" t="str">
        <f t="shared" si="1118"/>
        <v/>
      </c>
    </row>
    <row r="8951" spans="1:37" x14ac:dyDescent="0.25">
      <c r="A8951" s="42" t="str">
        <f t="shared" si="1112"/>
        <v/>
      </c>
      <c r="B8951" s="42" t="str">
        <f t="shared" si="1113"/>
        <v/>
      </c>
      <c r="C8951" s="42" t="str">
        <f>IF(ISBLANK($N8951),"",IF(ISBLANK('datos GENERALES'!B$16),"",'datos GENERALES'!B$16))</f>
        <v/>
      </c>
      <c r="D8951" s="43" t="str">
        <f>IF(ISBLANK($N8951),"","SGBTM/AUTAROC/"&amp;'datos GENERALES'!B$5&amp;"_"&amp;'datos GENERALES'!C$5&amp;"_"&amp;'datos GENERALES'!D$5)</f>
        <v/>
      </c>
      <c r="E8951" s="42" t="str">
        <f>IF(ISBLANK($N8951),"",IF(ISBLANK('datos GENERALES'!$B$6),"",'datos GENERALES'!$B$6))</f>
        <v/>
      </c>
      <c r="F8951" s="42" t="str">
        <f>IF(ISBLANK($N8951),"",IF(ISBLANK('datos GENERALES'!$B$7),"",'datos GENERALES'!$B$7))</f>
        <v/>
      </c>
      <c r="G8951" s="42" t="str">
        <f>IF(ISBLANK($N8951),"",IF(ISBLANK('datos GENERALES'!$B$10),"",'datos GENERALES'!$B$10))</f>
        <v/>
      </c>
      <c r="H8951" s="42" t="str">
        <f>IF(ISBLANK($N8951),"",IF(ISBLANK('datos GENERALES'!$C$10),"",'datos GENERALES'!$C$10))</f>
        <v/>
      </c>
      <c r="I8951" s="42" t="str">
        <f>IF(ISBLANK($N8951),"",IF(ISBLANK('datos GENERALES'!$D$10),"",'datos GENERALES'!$D$10))</f>
        <v/>
      </c>
      <c r="O8951" s="48" t="str">
        <f>IFERROR(VLOOKUP(N8951,ListaEspecies!$B$3:$D$45,2,FALSE),"")</f>
        <v/>
      </c>
      <c r="P8951" s="96" t="str">
        <f>IFERROR(VLOOKUP(N8951,ListaEspecies!$B$3:$D$45,3,FALSE),"")</f>
        <v/>
      </c>
      <c r="R8951" s="42" t="str">
        <f>IF(ISBLANK($J8951),"",IF(ISBLANK('datos GENERALES'!$B$15),"",'datos GENERALES'!$B$15))</f>
        <v/>
      </c>
      <c r="S8951" s="49" t="str">
        <f t="shared" si="1114"/>
        <v/>
      </c>
      <c r="T8951" s="49" t="str">
        <f t="shared" si="1115"/>
        <v/>
      </c>
      <c r="AA8951" s="50" t="str">
        <f t="shared" si="1119"/>
        <v/>
      </c>
      <c r="AE8951" s="50" t="str">
        <f t="shared" si="1116"/>
        <v/>
      </c>
      <c r="AI8951" s="19" t="str">
        <f t="shared" si="1117"/>
        <v/>
      </c>
      <c r="AJ8951"/>
      <c r="AK8951" s="19" t="str">
        <f t="shared" si="1118"/>
        <v/>
      </c>
    </row>
    <row r="8952" spans="1:37" x14ac:dyDescent="0.25">
      <c r="A8952" s="42" t="str">
        <f t="shared" si="1112"/>
        <v/>
      </c>
      <c r="B8952" s="42" t="str">
        <f t="shared" si="1113"/>
        <v/>
      </c>
      <c r="C8952" s="42" t="str">
        <f>IF(ISBLANK($N8952),"",IF(ISBLANK('datos GENERALES'!B$16),"",'datos GENERALES'!B$16))</f>
        <v/>
      </c>
      <c r="D8952" s="43" t="str">
        <f>IF(ISBLANK($N8952),"","SGBTM/AUTAROC/"&amp;'datos GENERALES'!B$5&amp;"_"&amp;'datos GENERALES'!C$5&amp;"_"&amp;'datos GENERALES'!D$5)</f>
        <v/>
      </c>
      <c r="E8952" s="42" t="str">
        <f>IF(ISBLANK($N8952),"",IF(ISBLANK('datos GENERALES'!$B$6),"",'datos GENERALES'!$B$6))</f>
        <v/>
      </c>
      <c r="F8952" s="42" t="str">
        <f>IF(ISBLANK($N8952),"",IF(ISBLANK('datos GENERALES'!$B$7),"",'datos GENERALES'!$B$7))</f>
        <v/>
      </c>
      <c r="G8952" s="42" t="str">
        <f>IF(ISBLANK($N8952),"",IF(ISBLANK('datos GENERALES'!$B$10),"",'datos GENERALES'!$B$10))</f>
        <v/>
      </c>
      <c r="H8952" s="42" t="str">
        <f>IF(ISBLANK($N8952),"",IF(ISBLANK('datos GENERALES'!$C$10),"",'datos GENERALES'!$C$10))</f>
        <v/>
      </c>
      <c r="I8952" s="42" t="str">
        <f>IF(ISBLANK($N8952),"",IF(ISBLANK('datos GENERALES'!$D$10),"",'datos GENERALES'!$D$10))</f>
        <v/>
      </c>
      <c r="O8952" s="48" t="str">
        <f>IFERROR(VLOOKUP(N8952,ListaEspecies!$B$3:$D$45,2,FALSE),"")</f>
        <v/>
      </c>
      <c r="P8952" s="96" t="str">
        <f>IFERROR(VLOOKUP(N8952,ListaEspecies!$B$3:$D$45,3,FALSE),"")</f>
        <v/>
      </c>
      <c r="R8952" s="42" t="str">
        <f>IF(ISBLANK($J8952),"",IF(ISBLANK('datos GENERALES'!$B$15),"",'datos GENERALES'!$B$15))</f>
        <v/>
      </c>
      <c r="S8952" s="49" t="str">
        <f t="shared" si="1114"/>
        <v/>
      </c>
      <c r="T8952" s="49" t="str">
        <f t="shared" si="1115"/>
        <v/>
      </c>
      <c r="AA8952" s="50" t="str">
        <f t="shared" si="1119"/>
        <v/>
      </c>
      <c r="AE8952" s="50" t="str">
        <f t="shared" si="1116"/>
        <v/>
      </c>
      <c r="AI8952" s="19" t="str">
        <f t="shared" si="1117"/>
        <v/>
      </c>
      <c r="AJ8952"/>
      <c r="AK8952" s="19" t="str">
        <f t="shared" si="1118"/>
        <v/>
      </c>
    </row>
    <row r="8953" spans="1:37" x14ac:dyDescent="0.25">
      <c r="A8953" s="42" t="str">
        <f t="shared" si="1112"/>
        <v/>
      </c>
      <c r="B8953" s="42" t="str">
        <f t="shared" si="1113"/>
        <v/>
      </c>
      <c r="C8953" s="42" t="str">
        <f>IF(ISBLANK($N8953),"",IF(ISBLANK('datos GENERALES'!B$16),"",'datos GENERALES'!B$16))</f>
        <v/>
      </c>
      <c r="D8953" s="43" t="str">
        <f>IF(ISBLANK($N8953),"","SGBTM/AUTAROC/"&amp;'datos GENERALES'!B$5&amp;"_"&amp;'datos GENERALES'!C$5&amp;"_"&amp;'datos GENERALES'!D$5)</f>
        <v/>
      </c>
      <c r="E8953" s="42" t="str">
        <f>IF(ISBLANK($N8953),"",IF(ISBLANK('datos GENERALES'!$B$6),"",'datos GENERALES'!$B$6))</f>
        <v/>
      </c>
      <c r="F8953" s="42" t="str">
        <f>IF(ISBLANK($N8953),"",IF(ISBLANK('datos GENERALES'!$B$7),"",'datos GENERALES'!$B$7))</f>
        <v/>
      </c>
      <c r="G8953" s="42" t="str">
        <f>IF(ISBLANK($N8953),"",IF(ISBLANK('datos GENERALES'!$B$10),"",'datos GENERALES'!$B$10))</f>
        <v/>
      </c>
      <c r="H8953" s="42" t="str">
        <f>IF(ISBLANK($N8953),"",IF(ISBLANK('datos GENERALES'!$C$10),"",'datos GENERALES'!$C$10))</f>
        <v/>
      </c>
      <c r="I8953" s="42" t="str">
        <f>IF(ISBLANK($N8953),"",IF(ISBLANK('datos GENERALES'!$D$10),"",'datos GENERALES'!$D$10))</f>
        <v/>
      </c>
      <c r="O8953" s="48" t="str">
        <f>IFERROR(VLOOKUP(N8953,ListaEspecies!$B$3:$D$45,2,FALSE),"")</f>
        <v/>
      </c>
      <c r="P8953" s="96" t="str">
        <f>IFERROR(VLOOKUP(N8953,ListaEspecies!$B$3:$D$45,3,FALSE),"")</f>
        <v/>
      </c>
      <c r="R8953" s="42" t="str">
        <f>IF(ISBLANK($J8953),"",IF(ISBLANK('datos GENERALES'!$B$15),"",'datos GENERALES'!$B$15))</f>
        <v/>
      </c>
      <c r="S8953" s="49" t="str">
        <f t="shared" si="1114"/>
        <v/>
      </c>
      <c r="T8953" s="49" t="str">
        <f t="shared" si="1115"/>
        <v/>
      </c>
      <c r="AA8953" s="50" t="str">
        <f t="shared" si="1119"/>
        <v/>
      </c>
      <c r="AE8953" s="50" t="str">
        <f t="shared" si="1116"/>
        <v/>
      </c>
      <c r="AI8953" s="19" t="str">
        <f t="shared" si="1117"/>
        <v/>
      </c>
      <c r="AJ8953"/>
      <c r="AK8953" s="19" t="str">
        <f t="shared" si="1118"/>
        <v/>
      </c>
    </row>
    <row r="8954" spans="1:37" x14ac:dyDescent="0.25">
      <c r="A8954" s="42" t="str">
        <f t="shared" si="1112"/>
        <v/>
      </c>
      <c r="B8954" s="42" t="str">
        <f t="shared" si="1113"/>
        <v/>
      </c>
      <c r="C8954" s="42" t="str">
        <f>IF(ISBLANK($N8954),"",IF(ISBLANK('datos GENERALES'!B$16),"",'datos GENERALES'!B$16))</f>
        <v/>
      </c>
      <c r="D8954" s="43" t="str">
        <f>IF(ISBLANK($N8954),"","SGBTM/AUTAROC/"&amp;'datos GENERALES'!B$5&amp;"_"&amp;'datos GENERALES'!C$5&amp;"_"&amp;'datos GENERALES'!D$5)</f>
        <v/>
      </c>
      <c r="E8954" s="42" t="str">
        <f>IF(ISBLANK($N8954),"",IF(ISBLANK('datos GENERALES'!$B$6),"",'datos GENERALES'!$B$6))</f>
        <v/>
      </c>
      <c r="F8954" s="42" t="str">
        <f>IF(ISBLANK($N8954),"",IF(ISBLANK('datos GENERALES'!$B$7),"",'datos GENERALES'!$B$7))</f>
        <v/>
      </c>
      <c r="G8954" s="42" t="str">
        <f>IF(ISBLANK($N8954),"",IF(ISBLANK('datos GENERALES'!$B$10),"",'datos GENERALES'!$B$10))</f>
        <v/>
      </c>
      <c r="H8954" s="42" t="str">
        <f>IF(ISBLANK($N8954),"",IF(ISBLANK('datos GENERALES'!$C$10),"",'datos GENERALES'!$C$10))</f>
        <v/>
      </c>
      <c r="I8954" s="42" t="str">
        <f>IF(ISBLANK($N8954),"",IF(ISBLANK('datos GENERALES'!$D$10),"",'datos GENERALES'!$D$10))</f>
        <v/>
      </c>
      <c r="O8954" s="48" t="str">
        <f>IFERROR(VLOOKUP(N8954,ListaEspecies!$B$3:$D$45,2,FALSE),"")</f>
        <v/>
      </c>
      <c r="P8954" s="96" t="str">
        <f>IFERROR(VLOOKUP(N8954,ListaEspecies!$B$3:$D$45,3,FALSE),"")</f>
        <v/>
      </c>
      <c r="R8954" s="42" t="str">
        <f>IF(ISBLANK($J8954),"",IF(ISBLANK('datos GENERALES'!$B$15),"",'datos GENERALES'!$B$15))</f>
        <v/>
      </c>
      <c r="S8954" s="49" t="str">
        <f t="shared" si="1114"/>
        <v/>
      </c>
      <c r="T8954" s="49" t="str">
        <f t="shared" si="1115"/>
        <v/>
      </c>
      <c r="AA8954" s="50" t="str">
        <f t="shared" si="1119"/>
        <v/>
      </c>
      <c r="AE8954" s="50" t="str">
        <f t="shared" si="1116"/>
        <v/>
      </c>
      <c r="AI8954" s="19" t="str">
        <f t="shared" si="1117"/>
        <v/>
      </c>
      <c r="AJ8954"/>
      <c r="AK8954" s="19" t="str">
        <f t="shared" si="1118"/>
        <v/>
      </c>
    </row>
    <row r="8955" spans="1:37" x14ac:dyDescent="0.25">
      <c r="A8955" s="42" t="str">
        <f t="shared" si="1112"/>
        <v/>
      </c>
      <c r="B8955" s="42" t="str">
        <f t="shared" si="1113"/>
        <v/>
      </c>
      <c r="C8955" s="42" t="str">
        <f>IF(ISBLANK($N8955),"",IF(ISBLANK('datos GENERALES'!B$16),"",'datos GENERALES'!B$16))</f>
        <v/>
      </c>
      <c r="D8955" s="43" t="str">
        <f>IF(ISBLANK($N8955),"","SGBTM/AUTAROC/"&amp;'datos GENERALES'!B$5&amp;"_"&amp;'datos GENERALES'!C$5&amp;"_"&amp;'datos GENERALES'!D$5)</f>
        <v/>
      </c>
      <c r="E8955" s="42" t="str">
        <f>IF(ISBLANK($N8955),"",IF(ISBLANK('datos GENERALES'!$B$6),"",'datos GENERALES'!$B$6))</f>
        <v/>
      </c>
      <c r="F8955" s="42" t="str">
        <f>IF(ISBLANK($N8955),"",IF(ISBLANK('datos GENERALES'!$B$7),"",'datos GENERALES'!$B$7))</f>
        <v/>
      </c>
      <c r="G8955" s="42" t="str">
        <f>IF(ISBLANK($N8955),"",IF(ISBLANK('datos GENERALES'!$B$10),"",'datos GENERALES'!$B$10))</f>
        <v/>
      </c>
      <c r="H8955" s="42" t="str">
        <f>IF(ISBLANK($N8955),"",IF(ISBLANK('datos GENERALES'!$C$10),"",'datos GENERALES'!$C$10))</f>
        <v/>
      </c>
      <c r="I8955" s="42" t="str">
        <f>IF(ISBLANK($N8955),"",IF(ISBLANK('datos GENERALES'!$D$10),"",'datos GENERALES'!$D$10))</f>
        <v/>
      </c>
      <c r="O8955" s="48" t="str">
        <f>IFERROR(VLOOKUP(N8955,ListaEspecies!$B$3:$D$45,2,FALSE),"")</f>
        <v/>
      </c>
      <c r="P8955" s="96" t="str">
        <f>IFERROR(VLOOKUP(N8955,ListaEspecies!$B$3:$D$45,3,FALSE),"")</f>
        <v/>
      </c>
      <c r="R8955" s="42" t="str">
        <f>IF(ISBLANK($J8955),"",IF(ISBLANK('datos GENERALES'!$B$15),"",'datos GENERALES'!$B$15))</f>
        <v/>
      </c>
      <c r="S8955" s="49" t="str">
        <f t="shared" si="1114"/>
        <v/>
      </c>
      <c r="T8955" s="49" t="str">
        <f t="shared" si="1115"/>
        <v/>
      </c>
      <c r="AA8955" s="50" t="str">
        <f t="shared" si="1119"/>
        <v/>
      </c>
      <c r="AE8955" s="50" t="str">
        <f t="shared" si="1116"/>
        <v/>
      </c>
      <c r="AI8955" s="19" t="str">
        <f t="shared" si="1117"/>
        <v/>
      </c>
      <c r="AJ8955"/>
      <c r="AK8955" s="19" t="str">
        <f t="shared" si="1118"/>
        <v/>
      </c>
    </row>
    <row r="8956" spans="1:37" x14ac:dyDescent="0.25">
      <c r="A8956" s="42" t="str">
        <f t="shared" si="1112"/>
        <v/>
      </c>
      <c r="B8956" s="42" t="str">
        <f t="shared" si="1113"/>
        <v/>
      </c>
      <c r="C8956" s="42" t="str">
        <f>IF(ISBLANK($N8956),"",IF(ISBLANK('datos GENERALES'!B$16),"",'datos GENERALES'!B$16))</f>
        <v/>
      </c>
      <c r="D8956" s="43" t="str">
        <f>IF(ISBLANK($N8956),"","SGBTM/AUTAROC/"&amp;'datos GENERALES'!B$5&amp;"_"&amp;'datos GENERALES'!C$5&amp;"_"&amp;'datos GENERALES'!D$5)</f>
        <v/>
      </c>
      <c r="E8956" s="42" t="str">
        <f>IF(ISBLANK($N8956),"",IF(ISBLANK('datos GENERALES'!$B$6),"",'datos GENERALES'!$B$6))</f>
        <v/>
      </c>
      <c r="F8956" s="42" t="str">
        <f>IF(ISBLANK($N8956),"",IF(ISBLANK('datos GENERALES'!$B$7),"",'datos GENERALES'!$B$7))</f>
        <v/>
      </c>
      <c r="G8956" s="42" t="str">
        <f>IF(ISBLANK($N8956),"",IF(ISBLANK('datos GENERALES'!$B$10),"",'datos GENERALES'!$B$10))</f>
        <v/>
      </c>
      <c r="H8956" s="42" t="str">
        <f>IF(ISBLANK($N8956),"",IF(ISBLANK('datos GENERALES'!$C$10),"",'datos GENERALES'!$C$10))</f>
        <v/>
      </c>
      <c r="I8956" s="42" t="str">
        <f>IF(ISBLANK($N8956),"",IF(ISBLANK('datos GENERALES'!$D$10),"",'datos GENERALES'!$D$10))</f>
        <v/>
      </c>
      <c r="O8956" s="48" t="str">
        <f>IFERROR(VLOOKUP(N8956,ListaEspecies!$B$3:$D$45,2,FALSE),"")</f>
        <v/>
      </c>
      <c r="P8956" s="96" t="str">
        <f>IFERROR(VLOOKUP(N8956,ListaEspecies!$B$3:$D$45,3,FALSE),"")</f>
        <v/>
      </c>
      <c r="R8956" s="42" t="str">
        <f>IF(ISBLANK($J8956),"",IF(ISBLANK('datos GENERALES'!$B$15),"",'datos GENERALES'!$B$15))</f>
        <v/>
      </c>
      <c r="S8956" s="49" t="str">
        <f t="shared" si="1114"/>
        <v/>
      </c>
      <c r="T8956" s="49" t="str">
        <f t="shared" si="1115"/>
        <v/>
      </c>
      <c r="AA8956" s="50" t="str">
        <f t="shared" si="1119"/>
        <v/>
      </c>
      <c r="AE8956" s="50" t="str">
        <f t="shared" si="1116"/>
        <v/>
      </c>
      <c r="AI8956" s="19" t="str">
        <f t="shared" si="1117"/>
        <v/>
      </c>
      <c r="AJ8956"/>
      <c r="AK8956" s="19" t="str">
        <f t="shared" si="1118"/>
        <v/>
      </c>
    </row>
    <row r="8957" spans="1:37" x14ac:dyDescent="0.25">
      <c r="A8957" s="42" t="str">
        <f t="shared" si="1112"/>
        <v/>
      </c>
      <c r="B8957" s="42" t="str">
        <f t="shared" si="1113"/>
        <v/>
      </c>
      <c r="C8957" s="42" t="str">
        <f>IF(ISBLANK($N8957),"",IF(ISBLANK('datos GENERALES'!B$16),"",'datos GENERALES'!B$16))</f>
        <v/>
      </c>
      <c r="D8957" s="43" t="str">
        <f>IF(ISBLANK($N8957),"","SGBTM/AUTAROC/"&amp;'datos GENERALES'!B$5&amp;"_"&amp;'datos GENERALES'!C$5&amp;"_"&amp;'datos GENERALES'!D$5)</f>
        <v/>
      </c>
      <c r="E8957" s="42" t="str">
        <f>IF(ISBLANK($N8957),"",IF(ISBLANK('datos GENERALES'!$B$6),"",'datos GENERALES'!$B$6))</f>
        <v/>
      </c>
      <c r="F8957" s="42" t="str">
        <f>IF(ISBLANK($N8957),"",IF(ISBLANK('datos GENERALES'!$B$7),"",'datos GENERALES'!$B$7))</f>
        <v/>
      </c>
      <c r="G8957" s="42" t="str">
        <f>IF(ISBLANK($N8957),"",IF(ISBLANK('datos GENERALES'!$B$10),"",'datos GENERALES'!$B$10))</f>
        <v/>
      </c>
      <c r="H8957" s="42" t="str">
        <f>IF(ISBLANK($N8957),"",IF(ISBLANK('datos GENERALES'!$C$10),"",'datos GENERALES'!$C$10))</f>
        <v/>
      </c>
      <c r="I8957" s="42" t="str">
        <f>IF(ISBLANK($N8957),"",IF(ISBLANK('datos GENERALES'!$D$10),"",'datos GENERALES'!$D$10))</f>
        <v/>
      </c>
      <c r="O8957" s="48" t="str">
        <f>IFERROR(VLOOKUP(N8957,ListaEspecies!$B$3:$D$45,2,FALSE),"")</f>
        <v/>
      </c>
      <c r="P8957" s="96" t="str">
        <f>IFERROR(VLOOKUP(N8957,ListaEspecies!$B$3:$D$45,3,FALSE),"")</f>
        <v/>
      </c>
      <c r="R8957" s="42" t="str">
        <f>IF(ISBLANK($J8957),"",IF(ISBLANK('datos GENERALES'!$B$15),"",'datos GENERALES'!$B$15))</f>
        <v/>
      </c>
      <c r="S8957" s="49" t="str">
        <f t="shared" si="1114"/>
        <v/>
      </c>
      <c r="T8957" s="49" t="str">
        <f t="shared" si="1115"/>
        <v/>
      </c>
      <c r="AA8957" s="50" t="str">
        <f t="shared" si="1119"/>
        <v/>
      </c>
      <c r="AE8957" s="50" t="str">
        <f t="shared" si="1116"/>
        <v/>
      </c>
      <c r="AI8957" s="19" t="str">
        <f t="shared" si="1117"/>
        <v/>
      </c>
      <c r="AJ8957"/>
      <c r="AK8957" s="19" t="str">
        <f t="shared" si="1118"/>
        <v/>
      </c>
    </row>
    <row r="8958" spans="1:37" x14ac:dyDescent="0.25">
      <c r="A8958" s="42" t="str">
        <f t="shared" si="1112"/>
        <v/>
      </c>
      <c r="B8958" s="42" t="str">
        <f t="shared" si="1113"/>
        <v/>
      </c>
      <c r="C8958" s="42" t="str">
        <f>IF(ISBLANK($N8958),"",IF(ISBLANK('datos GENERALES'!B$16),"",'datos GENERALES'!B$16))</f>
        <v/>
      </c>
      <c r="D8958" s="43" t="str">
        <f>IF(ISBLANK($N8958),"","SGBTM/AUTAROC/"&amp;'datos GENERALES'!B$5&amp;"_"&amp;'datos GENERALES'!C$5&amp;"_"&amp;'datos GENERALES'!D$5)</f>
        <v/>
      </c>
      <c r="E8958" s="42" t="str">
        <f>IF(ISBLANK($N8958),"",IF(ISBLANK('datos GENERALES'!$B$6),"",'datos GENERALES'!$B$6))</f>
        <v/>
      </c>
      <c r="F8958" s="42" t="str">
        <f>IF(ISBLANK($N8958),"",IF(ISBLANK('datos GENERALES'!$B$7),"",'datos GENERALES'!$B$7))</f>
        <v/>
      </c>
      <c r="G8958" s="42" t="str">
        <f>IF(ISBLANK($N8958),"",IF(ISBLANK('datos GENERALES'!$B$10),"",'datos GENERALES'!$B$10))</f>
        <v/>
      </c>
      <c r="H8958" s="42" t="str">
        <f>IF(ISBLANK($N8958),"",IF(ISBLANK('datos GENERALES'!$C$10),"",'datos GENERALES'!$C$10))</f>
        <v/>
      </c>
      <c r="I8958" s="42" t="str">
        <f>IF(ISBLANK($N8958),"",IF(ISBLANK('datos GENERALES'!$D$10),"",'datos GENERALES'!$D$10))</f>
        <v/>
      </c>
      <c r="O8958" s="48" t="str">
        <f>IFERROR(VLOOKUP(N8958,ListaEspecies!$B$3:$D$45,2,FALSE),"")</f>
        <v/>
      </c>
      <c r="P8958" s="96" t="str">
        <f>IFERROR(VLOOKUP(N8958,ListaEspecies!$B$3:$D$45,3,FALSE),"")</f>
        <v/>
      </c>
      <c r="R8958" s="42" t="str">
        <f>IF(ISBLANK($J8958),"",IF(ISBLANK('datos GENERALES'!$B$15),"",'datos GENERALES'!$B$15))</f>
        <v/>
      </c>
      <c r="S8958" s="49" t="str">
        <f t="shared" si="1114"/>
        <v/>
      </c>
      <c r="T8958" s="49" t="str">
        <f t="shared" si="1115"/>
        <v/>
      </c>
      <c r="AA8958" s="50" t="str">
        <f t="shared" si="1119"/>
        <v/>
      </c>
      <c r="AE8958" s="50" t="str">
        <f t="shared" si="1116"/>
        <v/>
      </c>
      <c r="AI8958" s="19" t="str">
        <f t="shared" si="1117"/>
        <v/>
      </c>
      <c r="AJ8958"/>
      <c r="AK8958" s="19" t="str">
        <f t="shared" si="1118"/>
        <v/>
      </c>
    </row>
    <row r="8959" spans="1:37" x14ac:dyDescent="0.25">
      <c r="A8959" s="42" t="str">
        <f t="shared" si="1112"/>
        <v/>
      </c>
      <c r="B8959" s="42" t="str">
        <f t="shared" si="1113"/>
        <v/>
      </c>
      <c r="C8959" s="42" t="str">
        <f>IF(ISBLANK($N8959),"",IF(ISBLANK('datos GENERALES'!B$16),"",'datos GENERALES'!B$16))</f>
        <v/>
      </c>
      <c r="D8959" s="43" t="str">
        <f>IF(ISBLANK($N8959),"","SGBTM/AUTAROC/"&amp;'datos GENERALES'!B$5&amp;"_"&amp;'datos GENERALES'!C$5&amp;"_"&amp;'datos GENERALES'!D$5)</f>
        <v/>
      </c>
      <c r="E8959" s="42" t="str">
        <f>IF(ISBLANK($N8959),"",IF(ISBLANK('datos GENERALES'!$B$6),"",'datos GENERALES'!$B$6))</f>
        <v/>
      </c>
      <c r="F8959" s="42" t="str">
        <f>IF(ISBLANK($N8959),"",IF(ISBLANK('datos GENERALES'!$B$7),"",'datos GENERALES'!$B$7))</f>
        <v/>
      </c>
      <c r="G8959" s="42" t="str">
        <f>IF(ISBLANK($N8959),"",IF(ISBLANK('datos GENERALES'!$B$10),"",'datos GENERALES'!$B$10))</f>
        <v/>
      </c>
      <c r="H8959" s="42" t="str">
        <f>IF(ISBLANK($N8959),"",IF(ISBLANK('datos GENERALES'!$C$10),"",'datos GENERALES'!$C$10))</f>
        <v/>
      </c>
      <c r="I8959" s="42" t="str">
        <f>IF(ISBLANK($N8959),"",IF(ISBLANK('datos GENERALES'!$D$10),"",'datos GENERALES'!$D$10))</f>
        <v/>
      </c>
      <c r="O8959" s="48" t="str">
        <f>IFERROR(VLOOKUP(N8959,ListaEspecies!$B$3:$D$45,2,FALSE),"")</f>
        <v/>
      </c>
      <c r="P8959" s="96" t="str">
        <f>IFERROR(VLOOKUP(N8959,ListaEspecies!$B$3:$D$45,3,FALSE),"")</f>
        <v/>
      </c>
      <c r="R8959" s="42" t="str">
        <f>IF(ISBLANK($J8959),"",IF(ISBLANK('datos GENERALES'!$B$15),"",'datos GENERALES'!$B$15))</f>
        <v/>
      </c>
      <c r="S8959" s="49" t="str">
        <f t="shared" si="1114"/>
        <v/>
      </c>
      <c r="T8959" s="49" t="str">
        <f t="shared" si="1115"/>
        <v/>
      </c>
      <c r="AA8959" s="50" t="str">
        <f t="shared" si="1119"/>
        <v/>
      </c>
      <c r="AE8959" s="50" t="str">
        <f t="shared" si="1116"/>
        <v/>
      </c>
      <c r="AI8959" s="19" t="str">
        <f t="shared" si="1117"/>
        <v/>
      </c>
      <c r="AJ8959"/>
      <c r="AK8959" s="19" t="str">
        <f t="shared" si="1118"/>
        <v/>
      </c>
    </row>
    <row r="8960" spans="1:37" x14ac:dyDescent="0.25">
      <c r="A8960" s="42" t="str">
        <f t="shared" si="1112"/>
        <v/>
      </c>
      <c r="B8960" s="42" t="str">
        <f t="shared" si="1113"/>
        <v/>
      </c>
      <c r="C8960" s="42" t="str">
        <f>IF(ISBLANK($N8960),"",IF(ISBLANK('datos GENERALES'!B$16),"",'datos GENERALES'!B$16))</f>
        <v/>
      </c>
      <c r="D8960" s="43" t="str">
        <f>IF(ISBLANK($N8960),"","SGBTM/AUTAROC/"&amp;'datos GENERALES'!B$5&amp;"_"&amp;'datos GENERALES'!C$5&amp;"_"&amp;'datos GENERALES'!D$5)</f>
        <v/>
      </c>
      <c r="E8960" s="42" t="str">
        <f>IF(ISBLANK($N8960),"",IF(ISBLANK('datos GENERALES'!$B$6),"",'datos GENERALES'!$B$6))</f>
        <v/>
      </c>
      <c r="F8960" s="42" t="str">
        <f>IF(ISBLANK($N8960),"",IF(ISBLANK('datos GENERALES'!$B$7),"",'datos GENERALES'!$B$7))</f>
        <v/>
      </c>
      <c r="G8960" s="42" t="str">
        <f>IF(ISBLANK($N8960),"",IF(ISBLANK('datos GENERALES'!$B$10),"",'datos GENERALES'!$B$10))</f>
        <v/>
      </c>
      <c r="H8960" s="42" t="str">
        <f>IF(ISBLANK($N8960),"",IF(ISBLANK('datos GENERALES'!$C$10),"",'datos GENERALES'!$C$10))</f>
        <v/>
      </c>
      <c r="I8960" s="42" t="str">
        <f>IF(ISBLANK($N8960),"",IF(ISBLANK('datos GENERALES'!$D$10),"",'datos GENERALES'!$D$10))</f>
        <v/>
      </c>
      <c r="O8960" s="48" t="str">
        <f>IFERROR(VLOOKUP(N8960,ListaEspecies!$B$3:$D$45,2,FALSE),"")</f>
        <v/>
      </c>
      <c r="P8960" s="96" t="str">
        <f>IFERROR(VLOOKUP(N8960,ListaEspecies!$B$3:$D$45,3,FALSE),"")</f>
        <v/>
      </c>
      <c r="R8960" s="42" t="str">
        <f>IF(ISBLANK($J8960),"",IF(ISBLANK('datos GENERALES'!$B$15),"",'datos GENERALES'!$B$15))</f>
        <v/>
      </c>
      <c r="S8960" s="49" t="str">
        <f t="shared" si="1114"/>
        <v/>
      </c>
      <c r="T8960" s="49" t="str">
        <f t="shared" si="1115"/>
        <v/>
      </c>
      <c r="AA8960" s="50" t="str">
        <f t="shared" si="1119"/>
        <v/>
      </c>
      <c r="AE8960" s="50" t="str">
        <f t="shared" si="1116"/>
        <v/>
      </c>
      <c r="AI8960" s="19" t="str">
        <f t="shared" si="1117"/>
        <v/>
      </c>
      <c r="AJ8960"/>
      <c r="AK8960" s="19" t="str">
        <f t="shared" si="1118"/>
        <v/>
      </c>
    </row>
    <row r="8961" spans="1:37" x14ac:dyDescent="0.25">
      <c r="A8961" s="42" t="str">
        <f t="shared" si="1112"/>
        <v/>
      </c>
      <c r="B8961" s="42" t="str">
        <f t="shared" si="1113"/>
        <v/>
      </c>
      <c r="C8961" s="42" t="str">
        <f>IF(ISBLANK($N8961),"",IF(ISBLANK('datos GENERALES'!B$16),"",'datos GENERALES'!B$16))</f>
        <v/>
      </c>
      <c r="D8961" s="43" t="str">
        <f>IF(ISBLANK($N8961),"","SGBTM/AUTAROC/"&amp;'datos GENERALES'!B$5&amp;"_"&amp;'datos GENERALES'!C$5&amp;"_"&amp;'datos GENERALES'!D$5)</f>
        <v/>
      </c>
      <c r="E8961" s="42" t="str">
        <f>IF(ISBLANK($N8961),"",IF(ISBLANK('datos GENERALES'!$B$6),"",'datos GENERALES'!$B$6))</f>
        <v/>
      </c>
      <c r="F8961" s="42" t="str">
        <f>IF(ISBLANK($N8961),"",IF(ISBLANK('datos GENERALES'!$B$7),"",'datos GENERALES'!$B$7))</f>
        <v/>
      </c>
      <c r="G8961" s="42" t="str">
        <f>IF(ISBLANK($N8961),"",IF(ISBLANK('datos GENERALES'!$B$10),"",'datos GENERALES'!$B$10))</f>
        <v/>
      </c>
      <c r="H8961" s="42" t="str">
        <f>IF(ISBLANK($N8961),"",IF(ISBLANK('datos GENERALES'!$C$10),"",'datos GENERALES'!$C$10))</f>
        <v/>
      </c>
      <c r="I8961" s="42" t="str">
        <f>IF(ISBLANK($N8961),"",IF(ISBLANK('datos GENERALES'!$D$10),"",'datos GENERALES'!$D$10))</f>
        <v/>
      </c>
      <c r="O8961" s="48" t="str">
        <f>IFERROR(VLOOKUP(N8961,ListaEspecies!$B$3:$D$45,2,FALSE),"")</f>
        <v/>
      </c>
      <c r="P8961" s="96" t="str">
        <f>IFERROR(VLOOKUP(N8961,ListaEspecies!$B$3:$D$45,3,FALSE),"")</f>
        <v/>
      </c>
      <c r="R8961" s="42" t="str">
        <f>IF(ISBLANK($J8961),"",IF(ISBLANK('datos GENERALES'!$B$15),"",'datos GENERALES'!$B$15))</f>
        <v/>
      </c>
      <c r="S8961" s="49" t="str">
        <f t="shared" si="1114"/>
        <v/>
      </c>
      <c r="T8961" s="49" t="str">
        <f t="shared" si="1115"/>
        <v/>
      </c>
      <c r="AA8961" s="50" t="str">
        <f t="shared" si="1119"/>
        <v/>
      </c>
      <c r="AE8961" s="50" t="str">
        <f t="shared" si="1116"/>
        <v/>
      </c>
      <c r="AI8961" s="19" t="str">
        <f t="shared" si="1117"/>
        <v/>
      </c>
      <c r="AJ8961"/>
      <c r="AK8961" s="19" t="str">
        <f t="shared" si="1118"/>
        <v/>
      </c>
    </row>
    <row r="8962" spans="1:37" x14ac:dyDescent="0.25">
      <c r="A8962" s="42" t="str">
        <f t="shared" ref="A8962:A9025" si="1120">IF(ISBLANK($N8962),"","AROC")</f>
        <v/>
      </c>
      <c r="B8962" s="42" t="str">
        <f t="shared" ref="B8962:B9025" si="1121">IF(ISBLANK($N8962),"","avistamiento AROC")</f>
        <v/>
      </c>
      <c r="C8962" s="42" t="str">
        <f>IF(ISBLANK($N8962),"",IF(ISBLANK('datos GENERALES'!B$16),"",'datos GENERALES'!B$16))</f>
        <v/>
      </c>
      <c r="D8962" s="43" t="str">
        <f>IF(ISBLANK($N8962),"","SGBTM/AUTAROC/"&amp;'datos GENERALES'!B$5&amp;"_"&amp;'datos GENERALES'!C$5&amp;"_"&amp;'datos GENERALES'!D$5)</f>
        <v/>
      </c>
      <c r="E8962" s="42" t="str">
        <f>IF(ISBLANK($N8962),"",IF(ISBLANK('datos GENERALES'!$B$6),"",'datos GENERALES'!$B$6))</f>
        <v/>
      </c>
      <c r="F8962" s="42" t="str">
        <f>IF(ISBLANK($N8962),"",IF(ISBLANK('datos GENERALES'!$B$7),"",'datos GENERALES'!$B$7))</f>
        <v/>
      </c>
      <c r="G8962" s="42" t="str">
        <f>IF(ISBLANK($N8962),"",IF(ISBLANK('datos GENERALES'!$B$10),"",'datos GENERALES'!$B$10))</f>
        <v/>
      </c>
      <c r="H8962" s="42" t="str">
        <f>IF(ISBLANK($N8962),"",IF(ISBLANK('datos GENERALES'!$C$10),"",'datos GENERALES'!$C$10))</f>
        <v/>
      </c>
      <c r="I8962" s="42" t="str">
        <f>IF(ISBLANK($N8962),"",IF(ISBLANK('datos GENERALES'!$D$10),"",'datos GENERALES'!$D$10))</f>
        <v/>
      </c>
      <c r="O8962" s="48" t="str">
        <f>IFERROR(VLOOKUP(N8962,ListaEspecies!$B$3:$D$45,2,FALSE),"")</f>
        <v/>
      </c>
      <c r="P8962" s="96" t="str">
        <f>IFERROR(VLOOKUP(N8962,ListaEspecies!$B$3:$D$45,3,FALSE),"")</f>
        <v/>
      </c>
      <c r="R8962" s="42" t="str">
        <f>IF(ISBLANK($J8962),"",IF(ISBLANK('datos GENERALES'!$B$15),"",'datos GENERALES'!$B$15))</f>
        <v/>
      </c>
      <c r="S8962" s="49" t="str">
        <f t="shared" si="1114"/>
        <v/>
      </c>
      <c r="T8962" s="49" t="str">
        <f t="shared" si="1115"/>
        <v/>
      </c>
      <c r="AA8962" s="50" t="str">
        <f t="shared" si="1119"/>
        <v/>
      </c>
      <c r="AE8962" s="50" t="str">
        <f t="shared" si="1116"/>
        <v/>
      </c>
      <c r="AI8962" s="19" t="str">
        <f t="shared" si="1117"/>
        <v/>
      </c>
      <c r="AJ8962"/>
      <c r="AK8962" s="19" t="str">
        <f t="shared" si="1118"/>
        <v/>
      </c>
    </row>
    <row r="8963" spans="1:37" x14ac:dyDescent="0.25">
      <c r="A8963" s="42" t="str">
        <f t="shared" si="1120"/>
        <v/>
      </c>
      <c r="B8963" s="42" t="str">
        <f t="shared" si="1121"/>
        <v/>
      </c>
      <c r="C8963" s="42" t="str">
        <f>IF(ISBLANK($N8963),"",IF(ISBLANK('datos GENERALES'!B$16),"",'datos GENERALES'!B$16))</f>
        <v/>
      </c>
      <c r="D8963" s="43" t="str">
        <f>IF(ISBLANK($N8963),"","SGBTM/AUTAROC/"&amp;'datos GENERALES'!B$5&amp;"_"&amp;'datos GENERALES'!C$5&amp;"_"&amp;'datos GENERALES'!D$5)</f>
        <v/>
      </c>
      <c r="E8963" s="42" t="str">
        <f>IF(ISBLANK($N8963),"",IF(ISBLANK('datos GENERALES'!$B$6),"",'datos GENERALES'!$B$6))</f>
        <v/>
      </c>
      <c r="F8963" s="42" t="str">
        <f>IF(ISBLANK($N8963),"",IF(ISBLANK('datos GENERALES'!$B$7),"",'datos GENERALES'!$B$7))</f>
        <v/>
      </c>
      <c r="G8963" s="42" t="str">
        <f>IF(ISBLANK($N8963),"",IF(ISBLANK('datos GENERALES'!$B$10),"",'datos GENERALES'!$B$10))</f>
        <v/>
      </c>
      <c r="H8963" s="42" t="str">
        <f>IF(ISBLANK($N8963),"",IF(ISBLANK('datos GENERALES'!$C$10),"",'datos GENERALES'!$C$10))</f>
        <v/>
      </c>
      <c r="I8963" s="42" t="str">
        <f>IF(ISBLANK($N8963),"",IF(ISBLANK('datos GENERALES'!$D$10),"",'datos GENERALES'!$D$10))</f>
        <v/>
      </c>
      <c r="O8963" s="48" t="str">
        <f>IFERROR(VLOOKUP(N8963,ListaEspecies!$B$3:$D$45,2,FALSE),"")</f>
        <v/>
      </c>
      <c r="P8963" s="96" t="str">
        <f>IFERROR(VLOOKUP(N8963,ListaEspecies!$B$3:$D$45,3,FALSE),"")</f>
        <v/>
      </c>
      <c r="R8963" s="42" t="str">
        <f>IF(ISBLANK($J8963),"",IF(ISBLANK('datos GENERALES'!$B$15),"",'datos GENERALES'!$B$15))</f>
        <v/>
      </c>
      <c r="S8963" s="49" t="str">
        <f t="shared" ref="S8963:S9026" si="1122">IF(U8963="",AA8963,U8963)</f>
        <v/>
      </c>
      <c r="T8963" s="49" t="str">
        <f t="shared" ref="T8963:T9026" si="1123">IF(V8963="",AE8963,V8963)</f>
        <v/>
      </c>
      <c r="AA8963" s="50" t="str">
        <f t="shared" si="1119"/>
        <v/>
      </c>
      <c r="AE8963" s="50" t="str">
        <f t="shared" ref="AE8963:AE9026" si="1124">IF((AB8963+(AC8963/60)+(AD8963/3600))=0,"",(AB8963+(AC8963/60)+(AD8963/3600)))</f>
        <v/>
      </c>
      <c r="AI8963" s="19" t="str">
        <f t="shared" ref="AI8963:AI9026" si="1125">IF(ISBLANK(AH8963),"",IF(AH8963="SI","",IF(AH8963="NO",0,"NA")))</f>
        <v/>
      </c>
      <c r="AJ8963"/>
      <c r="AK8963" s="19" t="str">
        <f t="shared" ref="AK8963:AK9026" si="1126">IF(ISBLANK(AJ8963),"",IF(AJ8963="SI","",IF(AJ8963="NO",0,"NA")))</f>
        <v/>
      </c>
    </row>
    <row r="8964" spans="1:37" x14ac:dyDescent="0.25">
      <c r="A8964" s="42" t="str">
        <f t="shared" si="1120"/>
        <v/>
      </c>
      <c r="B8964" s="42" t="str">
        <f t="shared" si="1121"/>
        <v/>
      </c>
      <c r="C8964" s="42" t="str">
        <f>IF(ISBLANK($N8964),"",IF(ISBLANK('datos GENERALES'!B$16),"",'datos GENERALES'!B$16))</f>
        <v/>
      </c>
      <c r="D8964" s="43" t="str">
        <f>IF(ISBLANK($N8964),"","SGBTM/AUTAROC/"&amp;'datos GENERALES'!B$5&amp;"_"&amp;'datos GENERALES'!C$5&amp;"_"&amp;'datos GENERALES'!D$5)</f>
        <v/>
      </c>
      <c r="E8964" s="42" t="str">
        <f>IF(ISBLANK($N8964),"",IF(ISBLANK('datos GENERALES'!$B$6),"",'datos GENERALES'!$B$6))</f>
        <v/>
      </c>
      <c r="F8964" s="42" t="str">
        <f>IF(ISBLANK($N8964),"",IF(ISBLANK('datos GENERALES'!$B$7),"",'datos GENERALES'!$B$7))</f>
        <v/>
      </c>
      <c r="G8964" s="42" t="str">
        <f>IF(ISBLANK($N8964),"",IF(ISBLANK('datos GENERALES'!$B$10),"",'datos GENERALES'!$B$10))</f>
        <v/>
      </c>
      <c r="H8964" s="42" t="str">
        <f>IF(ISBLANK($N8964),"",IF(ISBLANK('datos GENERALES'!$C$10),"",'datos GENERALES'!$C$10))</f>
        <v/>
      </c>
      <c r="I8964" s="42" t="str">
        <f>IF(ISBLANK($N8964),"",IF(ISBLANK('datos GENERALES'!$D$10),"",'datos GENERALES'!$D$10))</f>
        <v/>
      </c>
      <c r="O8964" s="48" t="str">
        <f>IFERROR(VLOOKUP(N8964,ListaEspecies!$B$3:$D$45,2,FALSE),"")</f>
        <v/>
      </c>
      <c r="P8964" s="96" t="str">
        <f>IFERROR(VLOOKUP(N8964,ListaEspecies!$B$3:$D$45,3,FALSE),"")</f>
        <v/>
      </c>
      <c r="R8964" s="42" t="str">
        <f>IF(ISBLANK($J8964),"",IF(ISBLANK('datos GENERALES'!$B$15),"",'datos GENERALES'!$B$15))</f>
        <v/>
      </c>
      <c r="S8964" s="49" t="str">
        <f t="shared" si="1122"/>
        <v/>
      </c>
      <c r="T8964" s="49" t="str">
        <f t="shared" si="1123"/>
        <v/>
      </c>
      <c r="AA8964" s="50" t="str">
        <f t="shared" ref="AA8964:AA9027" si="1127">IF((X8964+(Y8964/60)+(Z8964/3600))*IF(W8964="o",-1,1)=0,"",(X8964+(Y8964/60)+(Z8964/3600))*IF(W8964="o",-1,1))</f>
        <v/>
      </c>
      <c r="AE8964" s="50" t="str">
        <f t="shared" si="1124"/>
        <v/>
      </c>
      <c r="AI8964" s="19" t="str">
        <f t="shared" si="1125"/>
        <v/>
      </c>
      <c r="AJ8964"/>
      <c r="AK8964" s="19" t="str">
        <f t="shared" si="1126"/>
        <v/>
      </c>
    </row>
    <row r="8965" spans="1:37" x14ac:dyDescent="0.25">
      <c r="A8965" s="42" t="str">
        <f t="shared" si="1120"/>
        <v/>
      </c>
      <c r="B8965" s="42" t="str">
        <f t="shared" si="1121"/>
        <v/>
      </c>
      <c r="C8965" s="42" t="str">
        <f>IF(ISBLANK($N8965),"",IF(ISBLANK('datos GENERALES'!B$16),"",'datos GENERALES'!B$16))</f>
        <v/>
      </c>
      <c r="D8965" s="43" t="str">
        <f>IF(ISBLANK($N8965),"","SGBTM/AUTAROC/"&amp;'datos GENERALES'!B$5&amp;"_"&amp;'datos GENERALES'!C$5&amp;"_"&amp;'datos GENERALES'!D$5)</f>
        <v/>
      </c>
      <c r="E8965" s="42" t="str">
        <f>IF(ISBLANK($N8965),"",IF(ISBLANK('datos GENERALES'!$B$6),"",'datos GENERALES'!$B$6))</f>
        <v/>
      </c>
      <c r="F8965" s="42" t="str">
        <f>IF(ISBLANK($N8965),"",IF(ISBLANK('datos GENERALES'!$B$7),"",'datos GENERALES'!$B$7))</f>
        <v/>
      </c>
      <c r="G8965" s="42" t="str">
        <f>IF(ISBLANK($N8965),"",IF(ISBLANK('datos GENERALES'!$B$10),"",'datos GENERALES'!$B$10))</f>
        <v/>
      </c>
      <c r="H8965" s="42" t="str">
        <f>IF(ISBLANK($N8965),"",IF(ISBLANK('datos GENERALES'!$C$10),"",'datos GENERALES'!$C$10))</f>
        <v/>
      </c>
      <c r="I8965" s="42" t="str">
        <f>IF(ISBLANK($N8965),"",IF(ISBLANK('datos GENERALES'!$D$10),"",'datos GENERALES'!$D$10))</f>
        <v/>
      </c>
      <c r="O8965" s="48" t="str">
        <f>IFERROR(VLOOKUP(N8965,ListaEspecies!$B$3:$D$45,2,FALSE),"")</f>
        <v/>
      </c>
      <c r="P8965" s="96" t="str">
        <f>IFERROR(VLOOKUP(N8965,ListaEspecies!$B$3:$D$45,3,FALSE),"")</f>
        <v/>
      </c>
      <c r="R8965" s="42" t="str">
        <f>IF(ISBLANK($J8965),"",IF(ISBLANK('datos GENERALES'!$B$15),"",'datos GENERALES'!$B$15))</f>
        <v/>
      </c>
      <c r="S8965" s="49" t="str">
        <f t="shared" si="1122"/>
        <v/>
      </c>
      <c r="T8965" s="49" t="str">
        <f t="shared" si="1123"/>
        <v/>
      </c>
      <c r="AA8965" s="50" t="str">
        <f t="shared" si="1127"/>
        <v/>
      </c>
      <c r="AE8965" s="50" t="str">
        <f t="shared" si="1124"/>
        <v/>
      </c>
      <c r="AI8965" s="19" t="str">
        <f t="shared" si="1125"/>
        <v/>
      </c>
      <c r="AJ8965"/>
      <c r="AK8965" s="19" t="str">
        <f t="shared" si="1126"/>
        <v/>
      </c>
    </row>
    <row r="8966" spans="1:37" x14ac:dyDescent="0.25">
      <c r="A8966" s="42" t="str">
        <f t="shared" si="1120"/>
        <v/>
      </c>
      <c r="B8966" s="42" t="str">
        <f t="shared" si="1121"/>
        <v/>
      </c>
      <c r="C8966" s="42" t="str">
        <f>IF(ISBLANK($N8966),"",IF(ISBLANK('datos GENERALES'!B$16),"",'datos GENERALES'!B$16))</f>
        <v/>
      </c>
      <c r="D8966" s="43" t="str">
        <f>IF(ISBLANK($N8966),"","SGBTM/AUTAROC/"&amp;'datos GENERALES'!B$5&amp;"_"&amp;'datos GENERALES'!C$5&amp;"_"&amp;'datos GENERALES'!D$5)</f>
        <v/>
      </c>
      <c r="E8966" s="42" t="str">
        <f>IF(ISBLANK($N8966),"",IF(ISBLANK('datos GENERALES'!$B$6),"",'datos GENERALES'!$B$6))</f>
        <v/>
      </c>
      <c r="F8966" s="42" t="str">
        <f>IF(ISBLANK($N8966),"",IF(ISBLANK('datos GENERALES'!$B$7),"",'datos GENERALES'!$B$7))</f>
        <v/>
      </c>
      <c r="G8966" s="42" t="str">
        <f>IF(ISBLANK($N8966),"",IF(ISBLANK('datos GENERALES'!$B$10),"",'datos GENERALES'!$B$10))</f>
        <v/>
      </c>
      <c r="H8966" s="42" t="str">
        <f>IF(ISBLANK($N8966),"",IF(ISBLANK('datos GENERALES'!$C$10),"",'datos GENERALES'!$C$10))</f>
        <v/>
      </c>
      <c r="I8966" s="42" t="str">
        <f>IF(ISBLANK($N8966),"",IF(ISBLANK('datos GENERALES'!$D$10),"",'datos GENERALES'!$D$10))</f>
        <v/>
      </c>
      <c r="O8966" s="48" t="str">
        <f>IFERROR(VLOOKUP(N8966,ListaEspecies!$B$3:$D$45,2,FALSE),"")</f>
        <v/>
      </c>
      <c r="P8966" s="96" t="str">
        <f>IFERROR(VLOOKUP(N8966,ListaEspecies!$B$3:$D$45,3,FALSE),"")</f>
        <v/>
      </c>
      <c r="R8966" s="42" t="str">
        <f>IF(ISBLANK($J8966),"",IF(ISBLANK('datos GENERALES'!$B$15),"",'datos GENERALES'!$B$15))</f>
        <v/>
      </c>
      <c r="S8966" s="49" t="str">
        <f t="shared" si="1122"/>
        <v/>
      </c>
      <c r="T8966" s="49" t="str">
        <f t="shared" si="1123"/>
        <v/>
      </c>
      <c r="AA8966" s="50" t="str">
        <f t="shared" si="1127"/>
        <v/>
      </c>
      <c r="AE8966" s="50" t="str">
        <f t="shared" si="1124"/>
        <v/>
      </c>
      <c r="AI8966" s="19" t="str">
        <f t="shared" si="1125"/>
        <v/>
      </c>
      <c r="AJ8966"/>
      <c r="AK8966" s="19" t="str">
        <f t="shared" si="1126"/>
        <v/>
      </c>
    </row>
    <row r="8967" spans="1:37" x14ac:dyDescent="0.25">
      <c r="A8967" s="42" t="str">
        <f t="shared" si="1120"/>
        <v/>
      </c>
      <c r="B8967" s="42" t="str">
        <f t="shared" si="1121"/>
        <v/>
      </c>
      <c r="C8967" s="42" t="str">
        <f>IF(ISBLANK($N8967),"",IF(ISBLANK('datos GENERALES'!B$16),"",'datos GENERALES'!B$16))</f>
        <v/>
      </c>
      <c r="D8967" s="43" t="str">
        <f>IF(ISBLANK($N8967),"","SGBTM/AUTAROC/"&amp;'datos GENERALES'!B$5&amp;"_"&amp;'datos GENERALES'!C$5&amp;"_"&amp;'datos GENERALES'!D$5)</f>
        <v/>
      </c>
      <c r="E8967" s="42" t="str">
        <f>IF(ISBLANK($N8967),"",IF(ISBLANK('datos GENERALES'!$B$6),"",'datos GENERALES'!$B$6))</f>
        <v/>
      </c>
      <c r="F8967" s="42" t="str">
        <f>IF(ISBLANK($N8967),"",IF(ISBLANK('datos GENERALES'!$B$7),"",'datos GENERALES'!$B$7))</f>
        <v/>
      </c>
      <c r="G8967" s="42" t="str">
        <f>IF(ISBLANK($N8967),"",IF(ISBLANK('datos GENERALES'!$B$10),"",'datos GENERALES'!$B$10))</f>
        <v/>
      </c>
      <c r="H8967" s="42" t="str">
        <f>IF(ISBLANK($N8967),"",IF(ISBLANK('datos GENERALES'!$C$10),"",'datos GENERALES'!$C$10))</f>
        <v/>
      </c>
      <c r="I8967" s="42" t="str">
        <f>IF(ISBLANK($N8967),"",IF(ISBLANK('datos GENERALES'!$D$10),"",'datos GENERALES'!$D$10))</f>
        <v/>
      </c>
      <c r="O8967" s="48" t="str">
        <f>IFERROR(VLOOKUP(N8967,ListaEspecies!$B$3:$D$45,2,FALSE),"")</f>
        <v/>
      </c>
      <c r="P8967" s="96" t="str">
        <f>IFERROR(VLOOKUP(N8967,ListaEspecies!$B$3:$D$45,3,FALSE),"")</f>
        <v/>
      </c>
      <c r="R8967" s="42" t="str">
        <f>IF(ISBLANK($J8967),"",IF(ISBLANK('datos GENERALES'!$B$15),"",'datos GENERALES'!$B$15))</f>
        <v/>
      </c>
      <c r="S8967" s="49" t="str">
        <f t="shared" si="1122"/>
        <v/>
      </c>
      <c r="T8967" s="49" t="str">
        <f t="shared" si="1123"/>
        <v/>
      </c>
      <c r="AA8967" s="50" t="str">
        <f t="shared" si="1127"/>
        <v/>
      </c>
      <c r="AE8967" s="50" t="str">
        <f t="shared" si="1124"/>
        <v/>
      </c>
      <c r="AI8967" s="19" t="str">
        <f t="shared" si="1125"/>
        <v/>
      </c>
      <c r="AJ8967"/>
      <c r="AK8967" s="19" t="str">
        <f t="shared" si="1126"/>
        <v/>
      </c>
    </row>
    <row r="8968" spans="1:37" x14ac:dyDescent="0.25">
      <c r="A8968" s="42" t="str">
        <f t="shared" si="1120"/>
        <v/>
      </c>
      <c r="B8968" s="42" t="str">
        <f t="shared" si="1121"/>
        <v/>
      </c>
      <c r="C8968" s="42" t="str">
        <f>IF(ISBLANK($N8968),"",IF(ISBLANK('datos GENERALES'!B$16),"",'datos GENERALES'!B$16))</f>
        <v/>
      </c>
      <c r="D8968" s="43" t="str">
        <f>IF(ISBLANK($N8968),"","SGBTM/AUTAROC/"&amp;'datos GENERALES'!B$5&amp;"_"&amp;'datos GENERALES'!C$5&amp;"_"&amp;'datos GENERALES'!D$5)</f>
        <v/>
      </c>
      <c r="E8968" s="42" t="str">
        <f>IF(ISBLANK($N8968),"",IF(ISBLANK('datos GENERALES'!$B$6),"",'datos GENERALES'!$B$6))</f>
        <v/>
      </c>
      <c r="F8968" s="42" t="str">
        <f>IF(ISBLANK($N8968),"",IF(ISBLANK('datos GENERALES'!$B$7),"",'datos GENERALES'!$B$7))</f>
        <v/>
      </c>
      <c r="G8968" s="42" t="str">
        <f>IF(ISBLANK($N8968),"",IF(ISBLANK('datos GENERALES'!$B$10),"",'datos GENERALES'!$B$10))</f>
        <v/>
      </c>
      <c r="H8968" s="42" t="str">
        <f>IF(ISBLANK($N8968),"",IF(ISBLANK('datos GENERALES'!$C$10),"",'datos GENERALES'!$C$10))</f>
        <v/>
      </c>
      <c r="I8968" s="42" t="str">
        <f>IF(ISBLANK($N8968),"",IF(ISBLANK('datos GENERALES'!$D$10),"",'datos GENERALES'!$D$10))</f>
        <v/>
      </c>
      <c r="O8968" s="48" t="str">
        <f>IFERROR(VLOOKUP(N8968,ListaEspecies!$B$3:$D$45,2,FALSE),"")</f>
        <v/>
      </c>
      <c r="P8968" s="96" t="str">
        <f>IFERROR(VLOOKUP(N8968,ListaEspecies!$B$3:$D$45,3,FALSE),"")</f>
        <v/>
      </c>
      <c r="R8968" s="42" t="str">
        <f>IF(ISBLANK($J8968),"",IF(ISBLANK('datos GENERALES'!$B$15),"",'datos GENERALES'!$B$15))</f>
        <v/>
      </c>
      <c r="S8968" s="49" t="str">
        <f t="shared" si="1122"/>
        <v/>
      </c>
      <c r="T8968" s="49" t="str">
        <f t="shared" si="1123"/>
        <v/>
      </c>
      <c r="AA8968" s="50" t="str">
        <f t="shared" si="1127"/>
        <v/>
      </c>
      <c r="AE8968" s="50" t="str">
        <f t="shared" si="1124"/>
        <v/>
      </c>
      <c r="AI8968" s="19" t="str">
        <f t="shared" si="1125"/>
        <v/>
      </c>
      <c r="AJ8968"/>
      <c r="AK8968" s="19" t="str">
        <f t="shared" si="1126"/>
        <v/>
      </c>
    </row>
    <row r="8969" spans="1:37" x14ac:dyDescent="0.25">
      <c r="A8969" s="42" t="str">
        <f t="shared" si="1120"/>
        <v/>
      </c>
      <c r="B8969" s="42" t="str">
        <f t="shared" si="1121"/>
        <v/>
      </c>
      <c r="C8969" s="42" t="str">
        <f>IF(ISBLANK($N8969),"",IF(ISBLANK('datos GENERALES'!B$16),"",'datos GENERALES'!B$16))</f>
        <v/>
      </c>
      <c r="D8969" s="43" t="str">
        <f>IF(ISBLANK($N8969),"","SGBTM/AUTAROC/"&amp;'datos GENERALES'!B$5&amp;"_"&amp;'datos GENERALES'!C$5&amp;"_"&amp;'datos GENERALES'!D$5)</f>
        <v/>
      </c>
      <c r="E8969" s="42" t="str">
        <f>IF(ISBLANK($N8969),"",IF(ISBLANK('datos GENERALES'!$B$6),"",'datos GENERALES'!$B$6))</f>
        <v/>
      </c>
      <c r="F8969" s="42" t="str">
        <f>IF(ISBLANK($N8969),"",IF(ISBLANK('datos GENERALES'!$B$7),"",'datos GENERALES'!$B$7))</f>
        <v/>
      </c>
      <c r="G8969" s="42" t="str">
        <f>IF(ISBLANK($N8969),"",IF(ISBLANK('datos GENERALES'!$B$10),"",'datos GENERALES'!$B$10))</f>
        <v/>
      </c>
      <c r="H8969" s="42" t="str">
        <f>IF(ISBLANK($N8969),"",IF(ISBLANK('datos GENERALES'!$C$10),"",'datos GENERALES'!$C$10))</f>
        <v/>
      </c>
      <c r="I8969" s="42" t="str">
        <f>IF(ISBLANK($N8969),"",IF(ISBLANK('datos GENERALES'!$D$10),"",'datos GENERALES'!$D$10))</f>
        <v/>
      </c>
      <c r="O8969" s="48" t="str">
        <f>IFERROR(VLOOKUP(N8969,ListaEspecies!$B$3:$D$45,2,FALSE),"")</f>
        <v/>
      </c>
      <c r="P8969" s="96" t="str">
        <f>IFERROR(VLOOKUP(N8969,ListaEspecies!$B$3:$D$45,3,FALSE),"")</f>
        <v/>
      </c>
      <c r="R8969" s="42" t="str">
        <f>IF(ISBLANK($J8969),"",IF(ISBLANK('datos GENERALES'!$B$15),"",'datos GENERALES'!$B$15))</f>
        <v/>
      </c>
      <c r="S8969" s="49" t="str">
        <f t="shared" si="1122"/>
        <v/>
      </c>
      <c r="T8969" s="49" t="str">
        <f t="shared" si="1123"/>
        <v/>
      </c>
      <c r="AA8969" s="50" t="str">
        <f t="shared" si="1127"/>
        <v/>
      </c>
      <c r="AE8969" s="50" t="str">
        <f t="shared" si="1124"/>
        <v/>
      </c>
      <c r="AI8969" s="19" t="str">
        <f t="shared" si="1125"/>
        <v/>
      </c>
      <c r="AJ8969"/>
      <c r="AK8969" s="19" t="str">
        <f t="shared" si="1126"/>
        <v/>
      </c>
    </row>
    <row r="8970" spans="1:37" x14ac:dyDescent="0.25">
      <c r="A8970" s="42" t="str">
        <f t="shared" si="1120"/>
        <v/>
      </c>
      <c r="B8970" s="42" t="str">
        <f t="shared" si="1121"/>
        <v/>
      </c>
      <c r="C8970" s="42" t="str">
        <f>IF(ISBLANK($N8970),"",IF(ISBLANK('datos GENERALES'!B$16),"",'datos GENERALES'!B$16))</f>
        <v/>
      </c>
      <c r="D8970" s="43" t="str">
        <f>IF(ISBLANK($N8970),"","SGBTM/AUTAROC/"&amp;'datos GENERALES'!B$5&amp;"_"&amp;'datos GENERALES'!C$5&amp;"_"&amp;'datos GENERALES'!D$5)</f>
        <v/>
      </c>
      <c r="E8970" s="42" t="str">
        <f>IF(ISBLANK($N8970),"",IF(ISBLANK('datos GENERALES'!$B$6),"",'datos GENERALES'!$B$6))</f>
        <v/>
      </c>
      <c r="F8970" s="42" t="str">
        <f>IF(ISBLANK($N8970),"",IF(ISBLANK('datos GENERALES'!$B$7),"",'datos GENERALES'!$B$7))</f>
        <v/>
      </c>
      <c r="G8970" s="42" t="str">
        <f>IF(ISBLANK($N8970),"",IF(ISBLANK('datos GENERALES'!$B$10),"",'datos GENERALES'!$B$10))</f>
        <v/>
      </c>
      <c r="H8970" s="42" t="str">
        <f>IF(ISBLANK($N8970),"",IF(ISBLANK('datos GENERALES'!$C$10),"",'datos GENERALES'!$C$10))</f>
        <v/>
      </c>
      <c r="I8970" s="42" t="str">
        <f>IF(ISBLANK($N8970),"",IF(ISBLANK('datos GENERALES'!$D$10),"",'datos GENERALES'!$D$10))</f>
        <v/>
      </c>
      <c r="O8970" s="48" t="str">
        <f>IFERROR(VLOOKUP(N8970,ListaEspecies!$B$3:$D$45,2,FALSE),"")</f>
        <v/>
      </c>
      <c r="P8970" s="96" t="str">
        <f>IFERROR(VLOOKUP(N8970,ListaEspecies!$B$3:$D$45,3,FALSE),"")</f>
        <v/>
      </c>
      <c r="R8970" s="42" t="str">
        <f>IF(ISBLANK($J8970),"",IF(ISBLANK('datos GENERALES'!$B$15),"",'datos GENERALES'!$B$15))</f>
        <v/>
      </c>
      <c r="S8970" s="49" t="str">
        <f t="shared" si="1122"/>
        <v/>
      </c>
      <c r="T8970" s="49" t="str">
        <f t="shared" si="1123"/>
        <v/>
      </c>
      <c r="AA8970" s="50" t="str">
        <f t="shared" si="1127"/>
        <v/>
      </c>
      <c r="AE8970" s="50" t="str">
        <f t="shared" si="1124"/>
        <v/>
      </c>
      <c r="AI8970" s="19" t="str">
        <f t="shared" si="1125"/>
        <v/>
      </c>
      <c r="AJ8970"/>
      <c r="AK8970" s="19" t="str">
        <f t="shared" si="1126"/>
        <v/>
      </c>
    </row>
    <row r="8971" spans="1:37" x14ac:dyDescent="0.25">
      <c r="A8971" s="42" t="str">
        <f t="shared" si="1120"/>
        <v/>
      </c>
      <c r="B8971" s="42" t="str">
        <f t="shared" si="1121"/>
        <v/>
      </c>
      <c r="C8971" s="42" t="str">
        <f>IF(ISBLANK($N8971),"",IF(ISBLANK('datos GENERALES'!B$16),"",'datos GENERALES'!B$16))</f>
        <v/>
      </c>
      <c r="D8971" s="43" t="str">
        <f>IF(ISBLANK($N8971),"","SGBTM/AUTAROC/"&amp;'datos GENERALES'!B$5&amp;"_"&amp;'datos GENERALES'!C$5&amp;"_"&amp;'datos GENERALES'!D$5)</f>
        <v/>
      </c>
      <c r="E8971" s="42" t="str">
        <f>IF(ISBLANK($N8971),"",IF(ISBLANK('datos GENERALES'!$B$6),"",'datos GENERALES'!$B$6))</f>
        <v/>
      </c>
      <c r="F8971" s="42" t="str">
        <f>IF(ISBLANK($N8971),"",IF(ISBLANK('datos GENERALES'!$B$7),"",'datos GENERALES'!$B$7))</f>
        <v/>
      </c>
      <c r="G8971" s="42" t="str">
        <f>IF(ISBLANK($N8971),"",IF(ISBLANK('datos GENERALES'!$B$10),"",'datos GENERALES'!$B$10))</f>
        <v/>
      </c>
      <c r="H8971" s="42" t="str">
        <f>IF(ISBLANK($N8971),"",IF(ISBLANK('datos GENERALES'!$C$10),"",'datos GENERALES'!$C$10))</f>
        <v/>
      </c>
      <c r="I8971" s="42" t="str">
        <f>IF(ISBLANK($N8971),"",IF(ISBLANK('datos GENERALES'!$D$10),"",'datos GENERALES'!$D$10))</f>
        <v/>
      </c>
      <c r="O8971" s="48" t="str">
        <f>IFERROR(VLOOKUP(N8971,ListaEspecies!$B$3:$D$45,2,FALSE),"")</f>
        <v/>
      </c>
      <c r="P8971" s="96" t="str">
        <f>IFERROR(VLOOKUP(N8971,ListaEspecies!$B$3:$D$45,3,FALSE),"")</f>
        <v/>
      </c>
      <c r="R8971" s="42" t="str">
        <f>IF(ISBLANK($J8971),"",IF(ISBLANK('datos GENERALES'!$B$15),"",'datos GENERALES'!$B$15))</f>
        <v/>
      </c>
      <c r="S8971" s="49" t="str">
        <f t="shared" si="1122"/>
        <v/>
      </c>
      <c r="T8971" s="49" t="str">
        <f t="shared" si="1123"/>
        <v/>
      </c>
      <c r="AA8971" s="50" t="str">
        <f t="shared" si="1127"/>
        <v/>
      </c>
      <c r="AE8971" s="50" t="str">
        <f t="shared" si="1124"/>
        <v/>
      </c>
      <c r="AI8971" s="19" t="str">
        <f t="shared" si="1125"/>
        <v/>
      </c>
      <c r="AJ8971"/>
      <c r="AK8971" s="19" t="str">
        <f t="shared" si="1126"/>
        <v/>
      </c>
    </row>
    <row r="8972" spans="1:37" x14ac:dyDescent="0.25">
      <c r="A8972" s="42" t="str">
        <f t="shared" si="1120"/>
        <v/>
      </c>
      <c r="B8972" s="42" t="str">
        <f t="shared" si="1121"/>
        <v/>
      </c>
      <c r="C8972" s="42" t="str">
        <f>IF(ISBLANK($N8972),"",IF(ISBLANK('datos GENERALES'!B$16),"",'datos GENERALES'!B$16))</f>
        <v/>
      </c>
      <c r="D8972" s="43" t="str">
        <f>IF(ISBLANK($N8972),"","SGBTM/AUTAROC/"&amp;'datos GENERALES'!B$5&amp;"_"&amp;'datos GENERALES'!C$5&amp;"_"&amp;'datos GENERALES'!D$5)</f>
        <v/>
      </c>
      <c r="E8972" s="42" t="str">
        <f>IF(ISBLANK($N8972),"",IF(ISBLANK('datos GENERALES'!$B$6),"",'datos GENERALES'!$B$6))</f>
        <v/>
      </c>
      <c r="F8972" s="42" t="str">
        <f>IF(ISBLANK($N8972),"",IF(ISBLANK('datos GENERALES'!$B$7),"",'datos GENERALES'!$B$7))</f>
        <v/>
      </c>
      <c r="G8972" s="42" t="str">
        <f>IF(ISBLANK($N8972),"",IF(ISBLANK('datos GENERALES'!$B$10),"",'datos GENERALES'!$B$10))</f>
        <v/>
      </c>
      <c r="H8972" s="42" t="str">
        <f>IF(ISBLANK($N8972),"",IF(ISBLANK('datos GENERALES'!$C$10),"",'datos GENERALES'!$C$10))</f>
        <v/>
      </c>
      <c r="I8972" s="42" t="str">
        <f>IF(ISBLANK($N8972),"",IF(ISBLANK('datos GENERALES'!$D$10),"",'datos GENERALES'!$D$10))</f>
        <v/>
      </c>
      <c r="O8972" s="48" t="str">
        <f>IFERROR(VLOOKUP(N8972,ListaEspecies!$B$3:$D$45,2,FALSE),"")</f>
        <v/>
      </c>
      <c r="P8972" s="96" t="str">
        <f>IFERROR(VLOOKUP(N8972,ListaEspecies!$B$3:$D$45,3,FALSE),"")</f>
        <v/>
      </c>
      <c r="R8972" s="42" t="str">
        <f>IF(ISBLANK($J8972),"",IF(ISBLANK('datos GENERALES'!$B$15),"",'datos GENERALES'!$B$15))</f>
        <v/>
      </c>
      <c r="S8972" s="49" t="str">
        <f t="shared" si="1122"/>
        <v/>
      </c>
      <c r="T8972" s="49" t="str">
        <f t="shared" si="1123"/>
        <v/>
      </c>
      <c r="AA8972" s="50" t="str">
        <f t="shared" si="1127"/>
        <v/>
      </c>
      <c r="AE8972" s="50" t="str">
        <f t="shared" si="1124"/>
        <v/>
      </c>
      <c r="AI8972" s="19" t="str">
        <f t="shared" si="1125"/>
        <v/>
      </c>
      <c r="AJ8972"/>
      <c r="AK8972" s="19" t="str">
        <f t="shared" si="1126"/>
        <v/>
      </c>
    </row>
    <row r="8973" spans="1:37" x14ac:dyDescent="0.25">
      <c r="A8973" s="42" t="str">
        <f t="shared" si="1120"/>
        <v/>
      </c>
      <c r="B8973" s="42" t="str">
        <f t="shared" si="1121"/>
        <v/>
      </c>
      <c r="C8973" s="42" t="str">
        <f>IF(ISBLANK($N8973),"",IF(ISBLANK('datos GENERALES'!B$16),"",'datos GENERALES'!B$16))</f>
        <v/>
      </c>
      <c r="D8973" s="43" t="str">
        <f>IF(ISBLANK($N8973),"","SGBTM/AUTAROC/"&amp;'datos GENERALES'!B$5&amp;"_"&amp;'datos GENERALES'!C$5&amp;"_"&amp;'datos GENERALES'!D$5)</f>
        <v/>
      </c>
      <c r="E8973" s="42" t="str">
        <f>IF(ISBLANK($N8973),"",IF(ISBLANK('datos GENERALES'!$B$6),"",'datos GENERALES'!$B$6))</f>
        <v/>
      </c>
      <c r="F8973" s="42" t="str">
        <f>IF(ISBLANK($N8973),"",IF(ISBLANK('datos GENERALES'!$B$7),"",'datos GENERALES'!$B$7))</f>
        <v/>
      </c>
      <c r="G8973" s="42" t="str">
        <f>IF(ISBLANK($N8973),"",IF(ISBLANK('datos GENERALES'!$B$10),"",'datos GENERALES'!$B$10))</f>
        <v/>
      </c>
      <c r="H8973" s="42" t="str">
        <f>IF(ISBLANK($N8973),"",IF(ISBLANK('datos GENERALES'!$C$10),"",'datos GENERALES'!$C$10))</f>
        <v/>
      </c>
      <c r="I8973" s="42" t="str">
        <f>IF(ISBLANK($N8973),"",IF(ISBLANK('datos GENERALES'!$D$10),"",'datos GENERALES'!$D$10))</f>
        <v/>
      </c>
      <c r="O8973" s="48" t="str">
        <f>IFERROR(VLOOKUP(N8973,ListaEspecies!$B$3:$D$45,2,FALSE),"")</f>
        <v/>
      </c>
      <c r="P8973" s="96" t="str">
        <f>IFERROR(VLOOKUP(N8973,ListaEspecies!$B$3:$D$45,3,FALSE),"")</f>
        <v/>
      </c>
      <c r="R8973" s="42" t="str">
        <f>IF(ISBLANK($J8973),"",IF(ISBLANK('datos GENERALES'!$B$15),"",'datos GENERALES'!$B$15))</f>
        <v/>
      </c>
      <c r="S8973" s="49" t="str">
        <f t="shared" si="1122"/>
        <v/>
      </c>
      <c r="T8973" s="49" t="str">
        <f t="shared" si="1123"/>
        <v/>
      </c>
      <c r="AA8973" s="50" t="str">
        <f t="shared" si="1127"/>
        <v/>
      </c>
      <c r="AE8973" s="50" t="str">
        <f t="shared" si="1124"/>
        <v/>
      </c>
      <c r="AI8973" s="19" t="str">
        <f t="shared" si="1125"/>
        <v/>
      </c>
      <c r="AJ8973"/>
      <c r="AK8973" s="19" t="str">
        <f t="shared" si="1126"/>
        <v/>
      </c>
    </row>
    <row r="8974" spans="1:37" x14ac:dyDescent="0.25">
      <c r="A8974" s="42" t="str">
        <f t="shared" si="1120"/>
        <v/>
      </c>
      <c r="B8974" s="42" t="str">
        <f t="shared" si="1121"/>
        <v/>
      </c>
      <c r="C8974" s="42" t="str">
        <f>IF(ISBLANK($N8974),"",IF(ISBLANK('datos GENERALES'!B$16),"",'datos GENERALES'!B$16))</f>
        <v/>
      </c>
      <c r="D8974" s="43" t="str">
        <f>IF(ISBLANK($N8974),"","SGBTM/AUTAROC/"&amp;'datos GENERALES'!B$5&amp;"_"&amp;'datos GENERALES'!C$5&amp;"_"&amp;'datos GENERALES'!D$5)</f>
        <v/>
      </c>
      <c r="E8974" s="42" t="str">
        <f>IF(ISBLANK($N8974),"",IF(ISBLANK('datos GENERALES'!$B$6),"",'datos GENERALES'!$B$6))</f>
        <v/>
      </c>
      <c r="F8974" s="42" t="str">
        <f>IF(ISBLANK($N8974),"",IF(ISBLANK('datos GENERALES'!$B$7),"",'datos GENERALES'!$B$7))</f>
        <v/>
      </c>
      <c r="G8974" s="42" t="str">
        <f>IF(ISBLANK($N8974),"",IF(ISBLANK('datos GENERALES'!$B$10),"",'datos GENERALES'!$B$10))</f>
        <v/>
      </c>
      <c r="H8974" s="42" t="str">
        <f>IF(ISBLANK($N8974),"",IF(ISBLANK('datos GENERALES'!$C$10),"",'datos GENERALES'!$C$10))</f>
        <v/>
      </c>
      <c r="I8974" s="42" t="str">
        <f>IF(ISBLANK($N8974),"",IF(ISBLANK('datos GENERALES'!$D$10),"",'datos GENERALES'!$D$10))</f>
        <v/>
      </c>
      <c r="O8974" s="48" t="str">
        <f>IFERROR(VLOOKUP(N8974,ListaEspecies!$B$3:$D$45,2,FALSE),"")</f>
        <v/>
      </c>
      <c r="P8974" s="96" t="str">
        <f>IFERROR(VLOOKUP(N8974,ListaEspecies!$B$3:$D$45,3,FALSE),"")</f>
        <v/>
      </c>
      <c r="R8974" s="42" t="str">
        <f>IF(ISBLANK($J8974),"",IF(ISBLANK('datos GENERALES'!$B$15),"",'datos GENERALES'!$B$15))</f>
        <v/>
      </c>
      <c r="S8974" s="49" t="str">
        <f t="shared" si="1122"/>
        <v/>
      </c>
      <c r="T8974" s="49" t="str">
        <f t="shared" si="1123"/>
        <v/>
      </c>
      <c r="AA8974" s="50" t="str">
        <f t="shared" si="1127"/>
        <v/>
      </c>
      <c r="AE8974" s="50" t="str">
        <f t="shared" si="1124"/>
        <v/>
      </c>
      <c r="AI8974" s="19" t="str">
        <f t="shared" si="1125"/>
        <v/>
      </c>
      <c r="AJ8974"/>
      <c r="AK8974" s="19" t="str">
        <f t="shared" si="1126"/>
        <v/>
      </c>
    </row>
    <row r="8975" spans="1:37" x14ac:dyDescent="0.25">
      <c r="A8975" s="42" t="str">
        <f t="shared" si="1120"/>
        <v/>
      </c>
      <c r="B8975" s="42" t="str">
        <f t="shared" si="1121"/>
        <v/>
      </c>
      <c r="C8975" s="42" t="str">
        <f>IF(ISBLANK($N8975),"",IF(ISBLANK('datos GENERALES'!B$16),"",'datos GENERALES'!B$16))</f>
        <v/>
      </c>
      <c r="D8975" s="43" t="str">
        <f>IF(ISBLANK($N8975),"","SGBTM/AUTAROC/"&amp;'datos GENERALES'!B$5&amp;"_"&amp;'datos GENERALES'!C$5&amp;"_"&amp;'datos GENERALES'!D$5)</f>
        <v/>
      </c>
      <c r="E8975" s="42" t="str">
        <f>IF(ISBLANK($N8975),"",IF(ISBLANK('datos GENERALES'!$B$6),"",'datos GENERALES'!$B$6))</f>
        <v/>
      </c>
      <c r="F8975" s="42" t="str">
        <f>IF(ISBLANK($N8975),"",IF(ISBLANK('datos GENERALES'!$B$7),"",'datos GENERALES'!$B$7))</f>
        <v/>
      </c>
      <c r="G8975" s="42" t="str">
        <f>IF(ISBLANK($N8975),"",IF(ISBLANK('datos GENERALES'!$B$10),"",'datos GENERALES'!$B$10))</f>
        <v/>
      </c>
      <c r="H8975" s="42" t="str">
        <f>IF(ISBLANK($N8975),"",IF(ISBLANK('datos GENERALES'!$C$10),"",'datos GENERALES'!$C$10))</f>
        <v/>
      </c>
      <c r="I8975" s="42" t="str">
        <f>IF(ISBLANK($N8975),"",IF(ISBLANK('datos GENERALES'!$D$10),"",'datos GENERALES'!$D$10))</f>
        <v/>
      </c>
      <c r="O8975" s="48" t="str">
        <f>IFERROR(VLOOKUP(N8975,ListaEspecies!$B$3:$D$45,2,FALSE),"")</f>
        <v/>
      </c>
      <c r="P8975" s="96" t="str">
        <f>IFERROR(VLOOKUP(N8975,ListaEspecies!$B$3:$D$45,3,FALSE),"")</f>
        <v/>
      </c>
      <c r="R8975" s="42" t="str">
        <f>IF(ISBLANK($J8975),"",IF(ISBLANK('datos GENERALES'!$B$15),"",'datos GENERALES'!$B$15))</f>
        <v/>
      </c>
      <c r="S8975" s="49" t="str">
        <f t="shared" si="1122"/>
        <v/>
      </c>
      <c r="T8975" s="49" t="str">
        <f t="shared" si="1123"/>
        <v/>
      </c>
      <c r="AA8975" s="50" t="str">
        <f t="shared" si="1127"/>
        <v/>
      </c>
      <c r="AE8975" s="50" t="str">
        <f t="shared" si="1124"/>
        <v/>
      </c>
      <c r="AI8975" s="19" t="str">
        <f t="shared" si="1125"/>
        <v/>
      </c>
      <c r="AJ8975"/>
      <c r="AK8975" s="19" t="str">
        <f t="shared" si="1126"/>
        <v/>
      </c>
    </row>
    <row r="8976" spans="1:37" x14ac:dyDescent="0.25">
      <c r="A8976" s="42" t="str">
        <f t="shared" si="1120"/>
        <v/>
      </c>
      <c r="B8976" s="42" t="str">
        <f t="shared" si="1121"/>
        <v/>
      </c>
      <c r="C8976" s="42" t="str">
        <f>IF(ISBLANK($N8976),"",IF(ISBLANK('datos GENERALES'!B$16),"",'datos GENERALES'!B$16))</f>
        <v/>
      </c>
      <c r="D8976" s="43" t="str">
        <f>IF(ISBLANK($N8976),"","SGBTM/AUTAROC/"&amp;'datos GENERALES'!B$5&amp;"_"&amp;'datos GENERALES'!C$5&amp;"_"&amp;'datos GENERALES'!D$5)</f>
        <v/>
      </c>
      <c r="E8976" s="42" t="str">
        <f>IF(ISBLANK($N8976),"",IF(ISBLANK('datos GENERALES'!$B$6),"",'datos GENERALES'!$B$6))</f>
        <v/>
      </c>
      <c r="F8976" s="42" t="str">
        <f>IF(ISBLANK($N8976),"",IF(ISBLANK('datos GENERALES'!$B$7),"",'datos GENERALES'!$B$7))</f>
        <v/>
      </c>
      <c r="G8976" s="42" t="str">
        <f>IF(ISBLANK($N8976),"",IF(ISBLANK('datos GENERALES'!$B$10),"",'datos GENERALES'!$B$10))</f>
        <v/>
      </c>
      <c r="H8976" s="42" t="str">
        <f>IF(ISBLANK($N8976),"",IF(ISBLANK('datos GENERALES'!$C$10),"",'datos GENERALES'!$C$10))</f>
        <v/>
      </c>
      <c r="I8976" s="42" t="str">
        <f>IF(ISBLANK($N8976),"",IF(ISBLANK('datos GENERALES'!$D$10),"",'datos GENERALES'!$D$10))</f>
        <v/>
      </c>
      <c r="O8976" s="48" t="str">
        <f>IFERROR(VLOOKUP(N8976,ListaEspecies!$B$3:$D$45,2,FALSE),"")</f>
        <v/>
      </c>
      <c r="P8976" s="96" t="str">
        <f>IFERROR(VLOOKUP(N8976,ListaEspecies!$B$3:$D$45,3,FALSE),"")</f>
        <v/>
      </c>
      <c r="R8976" s="42" t="str">
        <f>IF(ISBLANK($J8976),"",IF(ISBLANK('datos GENERALES'!$B$15),"",'datos GENERALES'!$B$15))</f>
        <v/>
      </c>
      <c r="S8976" s="49" t="str">
        <f t="shared" si="1122"/>
        <v/>
      </c>
      <c r="T8976" s="49" t="str">
        <f t="shared" si="1123"/>
        <v/>
      </c>
      <c r="AA8976" s="50" t="str">
        <f t="shared" si="1127"/>
        <v/>
      </c>
      <c r="AE8976" s="50" t="str">
        <f t="shared" si="1124"/>
        <v/>
      </c>
      <c r="AI8976" s="19" t="str">
        <f t="shared" si="1125"/>
        <v/>
      </c>
      <c r="AJ8976"/>
      <c r="AK8976" s="19" t="str">
        <f t="shared" si="1126"/>
        <v/>
      </c>
    </row>
    <row r="8977" spans="1:37" x14ac:dyDescent="0.25">
      <c r="A8977" s="42" t="str">
        <f t="shared" si="1120"/>
        <v/>
      </c>
      <c r="B8977" s="42" t="str">
        <f t="shared" si="1121"/>
        <v/>
      </c>
      <c r="C8977" s="42" t="str">
        <f>IF(ISBLANK($N8977),"",IF(ISBLANK('datos GENERALES'!B$16),"",'datos GENERALES'!B$16))</f>
        <v/>
      </c>
      <c r="D8977" s="43" t="str">
        <f>IF(ISBLANK($N8977),"","SGBTM/AUTAROC/"&amp;'datos GENERALES'!B$5&amp;"_"&amp;'datos GENERALES'!C$5&amp;"_"&amp;'datos GENERALES'!D$5)</f>
        <v/>
      </c>
      <c r="E8977" s="42" t="str">
        <f>IF(ISBLANK($N8977),"",IF(ISBLANK('datos GENERALES'!$B$6),"",'datos GENERALES'!$B$6))</f>
        <v/>
      </c>
      <c r="F8977" s="42" t="str">
        <f>IF(ISBLANK($N8977),"",IF(ISBLANK('datos GENERALES'!$B$7),"",'datos GENERALES'!$B$7))</f>
        <v/>
      </c>
      <c r="G8977" s="42" t="str">
        <f>IF(ISBLANK($N8977),"",IF(ISBLANK('datos GENERALES'!$B$10),"",'datos GENERALES'!$B$10))</f>
        <v/>
      </c>
      <c r="H8977" s="42" t="str">
        <f>IF(ISBLANK($N8977),"",IF(ISBLANK('datos GENERALES'!$C$10),"",'datos GENERALES'!$C$10))</f>
        <v/>
      </c>
      <c r="I8977" s="42" t="str">
        <f>IF(ISBLANK($N8977),"",IF(ISBLANK('datos GENERALES'!$D$10),"",'datos GENERALES'!$D$10))</f>
        <v/>
      </c>
      <c r="O8977" s="48" t="str">
        <f>IFERROR(VLOOKUP(N8977,ListaEspecies!$B$3:$D$45,2,FALSE),"")</f>
        <v/>
      </c>
      <c r="P8977" s="96" t="str">
        <f>IFERROR(VLOOKUP(N8977,ListaEspecies!$B$3:$D$45,3,FALSE),"")</f>
        <v/>
      </c>
      <c r="R8977" s="42" t="str">
        <f>IF(ISBLANK($J8977),"",IF(ISBLANK('datos GENERALES'!$B$15),"",'datos GENERALES'!$B$15))</f>
        <v/>
      </c>
      <c r="S8977" s="49" t="str">
        <f t="shared" si="1122"/>
        <v/>
      </c>
      <c r="T8977" s="49" t="str">
        <f t="shared" si="1123"/>
        <v/>
      </c>
      <c r="AA8977" s="50" t="str">
        <f t="shared" si="1127"/>
        <v/>
      </c>
      <c r="AE8977" s="50" t="str">
        <f t="shared" si="1124"/>
        <v/>
      </c>
      <c r="AI8977" s="19" t="str">
        <f t="shared" si="1125"/>
        <v/>
      </c>
      <c r="AJ8977"/>
      <c r="AK8977" s="19" t="str">
        <f t="shared" si="1126"/>
        <v/>
      </c>
    </row>
    <row r="8978" spans="1:37" x14ac:dyDescent="0.25">
      <c r="A8978" s="42" t="str">
        <f t="shared" si="1120"/>
        <v/>
      </c>
      <c r="B8978" s="42" t="str">
        <f t="shared" si="1121"/>
        <v/>
      </c>
      <c r="C8978" s="42" t="str">
        <f>IF(ISBLANK($N8978),"",IF(ISBLANK('datos GENERALES'!B$16),"",'datos GENERALES'!B$16))</f>
        <v/>
      </c>
      <c r="D8978" s="43" t="str">
        <f>IF(ISBLANK($N8978),"","SGBTM/AUTAROC/"&amp;'datos GENERALES'!B$5&amp;"_"&amp;'datos GENERALES'!C$5&amp;"_"&amp;'datos GENERALES'!D$5)</f>
        <v/>
      </c>
      <c r="E8978" s="42" t="str">
        <f>IF(ISBLANK($N8978),"",IF(ISBLANK('datos GENERALES'!$B$6),"",'datos GENERALES'!$B$6))</f>
        <v/>
      </c>
      <c r="F8978" s="42" t="str">
        <f>IF(ISBLANK($N8978),"",IF(ISBLANK('datos GENERALES'!$B$7),"",'datos GENERALES'!$B$7))</f>
        <v/>
      </c>
      <c r="G8978" s="42" t="str">
        <f>IF(ISBLANK($N8978),"",IF(ISBLANK('datos GENERALES'!$B$10),"",'datos GENERALES'!$B$10))</f>
        <v/>
      </c>
      <c r="H8978" s="42" t="str">
        <f>IF(ISBLANK($N8978),"",IF(ISBLANK('datos GENERALES'!$C$10),"",'datos GENERALES'!$C$10))</f>
        <v/>
      </c>
      <c r="I8978" s="42" t="str">
        <f>IF(ISBLANK($N8978),"",IF(ISBLANK('datos GENERALES'!$D$10),"",'datos GENERALES'!$D$10))</f>
        <v/>
      </c>
      <c r="O8978" s="48" t="str">
        <f>IFERROR(VLOOKUP(N8978,ListaEspecies!$B$3:$D$45,2,FALSE),"")</f>
        <v/>
      </c>
      <c r="P8978" s="96" t="str">
        <f>IFERROR(VLOOKUP(N8978,ListaEspecies!$B$3:$D$45,3,FALSE),"")</f>
        <v/>
      </c>
      <c r="R8978" s="42" t="str">
        <f>IF(ISBLANK($J8978),"",IF(ISBLANK('datos GENERALES'!$B$15),"",'datos GENERALES'!$B$15))</f>
        <v/>
      </c>
      <c r="S8978" s="49" t="str">
        <f t="shared" si="1122"/>
        <v/>
      </c>
      <c r="T8978" s="49" t="str">
        <f t="shared" si="1123"/>
        <v/>
      </c>
      <c r="AA8978" s="50" t="str">
        <f t="shared" si="1127"/>
        <v/>
      </c>
      <c r="AE8978" s="50" t="str">
        <f t="shared" si="1124"/>
        <v/>
      </c>
      <c r="AI8978" s="19" t="str">
        <f t="shared" si="1125"/>
        <v/>
      </c>
      <c r="AJ8978"/>
      <c r="AK8978" s="19" t="str">
        <f t="shared" si="1126"/>
        <v/>
      </c>
    </row>
    <row r="8979" spans="1:37" x14ac:dyDescent="0.25">
      <c r="A8979" s="42" t="str">
        <f t="shared" si="1120"/>
        <v/>
      </c>
      <c r="B8979" s="42" t="str">
        <f t="shared" si="1121"/>
        <v/>
      </c>
      <c r="C8979" s="42" t="str">
        <f>IF(ISBLANK($N8979),"",IF(ISBLANK('datos GENERALES'!B$16),"",'datos GENERALES'!B$16))</f>
        <v/>
      </c>
      <c r="D8979" s="43" t="str">
        <f>IF(ISBLANK($N8979),"","SGBTM/AUTAROC/"&amp;'datos GENERALES'!B$5&amp;"_"&amp;'datos GENERALES'!C$5&amp;"_"&amp;'datos GENERALES'!D$5)</f>
        <v/>
      </c>
      <c r="E8979" s="42" t="str">
        <f>IF(ISBLANK($N8979),"",IF(ISBLANK('datos GENERALES'!$B$6),"",'datos GENERALES'!$B$6))</f>
        <v/>
      </c>
      <c r="F8979" s="42" t="str">
        <f>IF(ISBLANK($N8979),"",IF(ISBLANK('datos GENERALES'!$B$7),"",'datos GENERALES'!$B$7))</f>
        <v/>
      </c>
      <c r="G8979" s="42" t="str">
        <f>IF(ISBLANK($N8979),"",IF(ISBLANK('datos GENERALES'!$B$10),"",'datos GENERALES'!$B$10))</f>
        <v/>
      </c>
      <c r="H8979" s="42" t="str">
        <f>IF(ISBLANK($N8979),"",IF(ISBLANK('datos GENERALES'!$C$10),"",'datos GENERALES'!$C$10))</f>
        <v/>
      </c>
      <c r="I8979" s="42" t="str">
        <f>IF(ISBLANK($N8979),"",IF(ISBLANK('datos GENERALES'!$D$10),"",'datos GENERALES'!$D$10))</f>
        <v/>
      </c>
      <c r="O8979" s="48" t="str">
        <f>IFERROR(VLOOKUP(N8979,ListaEspecies!$B$3:$D$45,2,FALSE),"")</f>
        <v/>
      </c>
      <c r="P8979" s="96" t="str">
        <f>IFERROR(VLOOKUP(N8979,ListaEspecies!$B$3:$D$45,3,FALSE),"")</f>
        <v/>
      </c>
      <c r="R8979" s="42" t="str">
        <f>IF(ISBLANK($J8979),"",IF(ISBLANK('datos GENERALES'!$B$15),"",'datos GENERALES'!$B$15))</f>
        <v/>
      </c>
      <c r="S8979" s="49" t="str">
        <f t="shared" si="1122"/>
        <v/>
      </c>
      <c r="T8979" s="49" t="str">
        <f t="shared" si="1123"/>
        <v/>
      </c>
      <c r="AA8979" s="50" t="str">
        <f t="shared" si="1127"/>
        <v/>
      </c>
      <c r="AE8979" s="50" t="str">
        <f t="shared" si="1124"/>
        <v/>
      </c>
      <c r="AI8979" s="19" t="str">
        <f t="shared" si="1125"/>
        <v/>
      </c>
      <c r="AJ8979"/>
      <c r="AK8979" s="19" t="str">
        <f t="shared" si="1126"/>
        <v/>
      </c>
    </row>
    <row r="8980" spans="1:37" x14ac:dyDescent="0.25">
      <c r="A8980" s="42" t="str">
        <f t="shared" si="1120"/>
        <v/>
      </c>
      <c r="B8980" s="42" t="str">
        <f t="shared" si="1121"/>
        <v/>
      </c>
      <c r="C8980" s="42" t="str">
        <f>IF(ISBLANK($N8980),"",IF(ISBLANK('datos GENERALES'!B$16),"",'datos GENERALES'!B$16))</f>
        <v/>
      </c>
      <c r="D8980" s="43" t="str">
        <f>IF(ISBLANK($N8980),"","SGBTM/AUTAROC/"&amp;'datos GENERALES'!B$5&amp;"_"&amp;'datos GENERALES'!C$5&amp;"_"&amp;'datos GENERALES'!D$5)</f>
        <v/>
      </c>
      <c r="E8980" s="42" t="str">
        <f>IF(ISBLANK($N8980),"",IF(ISBLANK('datos GENERALES'!$B$6),"",'datos GENERALES'!$B$6))</f>
        <v/>
      </c>
      <c r="F8980" s="42" t="str">
        <f>IF(ISBLANK($N8980),"",IF(ISBLANK('datos GENERALES'!$B$7),"",'datos GENERALES'!$B$7))</f>
        <v/>
      </c>
      <c r="G8980" s="42" t="str">
        <f>IF(ISBLANK($N8980),"",IF(ISBLANK('datos GENERALES'!$B$10),"",'datos GENERALES'!$B$10))</f>
        <v/>
      </c>
      <c r="H8980" s="42" t="str">
        <f>IF(ISBLANK($N8980),"",IF(ISBLANK('datos GENERALES'!$C$10),"",'datos GENERALES'!$C$10))</f>
        <v/>
      </c>
      <c r="I8980" s="42" t="str">
        <f>IF(ISBLANK($N8980),"",IF(ISBLANK('datos GENERALES'!$D$10),"",'datos GENERALES'!$D$10))</f>
        <v/>
      </c>
      <c r="O8980" s="48" t="str">
        <f>IFERROR(VLOOKUP(N8980,ListaEspecies!$B$3:$D$45,2,FALSE),"")</f>
        <v/>
      </c>
      <c r="P8980" s="96" t="str">
        <f>IFERROR(VLOOKUP(N8980,ListaEspecies!$B$3:$D$45,3,FALSE),"")</f>
        <v/>
      </c>
      <c r="R8980" s="42" t="str">
        <f>IF(ISBLANK($J8980),"",IF(ISBLANK('datos GENERALES'!$B$15),"",'datos GENERALES'!$B$15))</f>
        <v/>
      </c>
      <c r="S8980" s="49" t="str">
        <f t="shared" si="1122"/>
        <v/>
      </c>
      <c r="T8980" s="49" t="str">
        <f t="shared" si="1123"/>
        <v/>
      </c>
      <c r="AA8980" s="50" t="str">
        <f t="shared" si="1127"/>
        <v/>
      </c>
      <c r="AE8980" s="50" t="str">
        <f t="shared" si="1124"/>
        <v/>
      </c>
      <c r="AI8980" s="19" t="str">
        <f t="shared" si="1125"/>
        <v/>
      </c>
      <c r="AJ8980"/>
      <c r="AK8980" s="19" t="str">
        <f t="shared" si="1126"/>
        <v/>
      </c>
    </row>
    <row r="8981" spans="1:37" x14ac:dyDescent="0.25">
      <c r="A8981" s="42" t="str">
        <f t="shared" si="1120"/>
        <v/>
      </c>
      <c r="B8981" s="42" t="str">
        <f t="shared" si="1121"/>
        <v/>
      </c>
      <c r="C8981" s="42" t="str">
        <f>IF(ISBLANK($N8981),"",IF(ISBLANK('datos GENERALES'!B$16),"",'datos GENERALES'!B$16))</f>
        <v/>
      </c>
      <c r="D8981" s="43" t="str">
        <f>IF(ISBLANK($N8981),"","SGBTM/AUTAROC/"&amp;'datos GENERALES'!B$5&amp;"_"&amp;'datos GENERALES'!C$5&amp;"_"&amp;'datos GENERALES'!D$5)</f>
        <v/>
      </c>
      <c r="E8981" s="42" t="str">
        <f>IF(ISBLANK($N8981),"",IF(ISBLANK('datos GENERALES'!$B$6),"",'datos GENERALES'!$B$6))</f>
        <v/>
      </c>
      <c r="F8981" s="42" t="str">
        <f>IF(ISBLANK($N8981),"",IF(ISBLANK('datos GENERALES'!$B$7),"",'datos GENERALES'!$B$7))</f>
        <v/>
      </c>
      <c r="G8981" s="42" t="str">
        <f>IF(ISBLANK($N8981),"",IF(ISBLANK('datos GENERALES'!$B$10),"",'datos GENERALES'!$B$10))</f>
        <v/>
      </c>
      <c r="H8981" s="42" t="str">
        <f>IF(ISBLANK($N8981),"",IF(ISBLANK('datos GENERALES'!$C$10),"",'datos GENERALES'!$C$10))</f>
        <v/>
      </c>
      <c r="I8981" s="42" t="str">
        <f>IF(ISBLANK($N8981),"",IF(ISBLANK('datos GENERALES'!$D$10),"",'datos GENERALES'!$D$10))</f>
        <v/>
      </c>
      <c r="O8981" s="48" t="str">
        <f>IFERROR(VLOOKUP(N8981,ListaEspecies!$B$3:$D$45,2,FALSE),"")</f>
        <v/>
      </c>
      <c r="P8981" s="96" t="str">
        <f>IFERROR(VLOOKUP(N8981,ListaEspecies!$B$3:$D$45,3,FALSE),"")</f>
        <v/>
      </c>
      <c r="R8981" s="42" t="str">
        <f>IF(ISBLANK($J8981),"",IF(ISBLANK('datos GENERALES'!$B$15),"",'datos GENERALES'!$B$15))</f>
        <v/>
      </c>
      <c r="S8981" s="49" t="str">
        <f t="shared" si="1122"/>
        <v/>
      </c>
      <c r="T8981" s="49" t="str">
        <f t="shared" si="1123"/>
        <v/>
      </c>
      <c r="AA8981" s="50" t="str">
        <f t="shared" si="1127"/>
        <v/>
      </c>
      <c r="AE8981" s="50" t="str">
        <f t="shared" si="1124"/>
        <v/>
      </c>
      <c r="AI8981" s="19" t="str">
        <f t="shared" si="1125"/>
        <v/>
      </c>
      <c r="AJ8981"/>
      <c r="AK8981" s="19" t="str">
        <f t="shared" si="1126"/>
        <v/>
      </c>
    </row>
    <row r="8982" spans="1:37" x14ac:dyDescent="0.25">
      <c r="A8982" s="42" t="str">
        <f t="shared" si="1120"/>
        <v/>
      </c>
      <c r="B8982" s="42" t="str">
        <f t="shared" si="1121"/>
        <v/>
      </c>
      <c r="C8982" s="42" t="str">
        <f>IF(ISBLANK($N8982),"",IF(ISBLANK('datos GENERALES'!B$16),"",'datos GENERALES'!B$16))</f>
        <v/>
      </c>
      <c r="D8982" s="43" t="str">
        <f>IF(ISBLANK($N8982),"","SGBTM/AUTAROC/"&amp;'datos GENERALES'!B$5&amp;"_"&amp;'datos GENERALES'!C$5&amp;"_"&amp;'datos GENERALES'!D$5)</f>
        <v/>
      </c>
      <c r="E8982" s="42" t="str">
        <f>IF(ISBLANK($N8982),"",IF(ISBLANK('datos GENERALES'!$B$6),"",'datos GENERALES'!$B$6))</f>
        <v/>
      </c>
      <c r="F8982" s="42" t="str">
        <f>IF(ISBLANK($N8982),"",IF(ISBLANK('datos GENERALES'!$B$7),"",'datos GENERALES'!$B$7))</f>
        <v/>
      </c>
      <c r="G8982" s="42" t="str">
        <f>IF(ISBLANK($N8982),"",IF(ISBLANK('datos GENERALES'!$B$10),"",'datos GENERALES'!$B$10))</f>
        <v/>
      </c>
      <c r="H8982" s="42" t="str">
        <f>IF(ISBLANK($N8982),"",IF(ISBLANK('datos GENERALES'!$C$10),"",'datos GENERALES'!$C$10))</f>
        <v/>
      </c>
      <c r="I8982" s="42" t="str">
        <f>IF(ISBLANK($N8982),"",IF(ISBLANK('datos GENERALES'!$D$10),"",'datos GENERALES'!$D$10))</f>
        <v/>
      </c>
      <c r="O8982" s="48" t="str">
        <f>IFERROR(VLOOKUP(N8982,ListaEspecies!$B$3:$D$45,2,FALSE),"")</f>
        <v/>
      </c>
      <c r="P8982" s="96" t="str">
        <f>IFERROR(VLOOKUP(N8982,ListaEspecies!$B$3:$D$45,3,FALSE),"")</f>
        <v/>
      </c>
      <c r="R8982" s="42" t="str">
        <f>IF(ISBLANK($J8982),"",IF(ISBLANK('datos GENERALES'!$B$15),"",'datos GENERALES'!$B$15))</f>
        <v/>
      </c>
      <c r="S8982" s="49" t="str">
        <f t="shared" si="1122"/>
        <v/>
      </c>
      <c r="T8982" s="49" t="str">
        <f t="shared" si="1123"/>
        <v/>
      </c>
      <c r="AA8982" s="50" t="str">
        <f t="shared" si="1127"/>
        <v/>
      </c>
      <c r="AE8982" s="50" t="str">
        <f t="shared" si="1124"/>
        <v/>
      </c>
      <c r="AI8982" s="19" t="str">
        <f t="shared" si="1125"/>
        <v/>
      </c>
      <c r="AJ8982"/>
      <c r="AK8982" s="19" t="str">
        <f t="shared" si="1126"/>
        <v/>
      </c>
    </row>
    <row r="8983" spans="1:37" x14ac:dyDescent="0.25">
      <c r="A8983" s="42" t="str">
        <f t="shared" si="1120"/>
        <v/>
      </c>
      <c r="B8983" s="42" t="str">
        <f t="shared" si="1121"/>
        <v/>
      </c>
      <c r="C8983" s="42" t="str">
        <f>IF(ISBLANK($N8983),"",IF(ISBLANK('datos GENERALES'!B$16),"",'datos GENERALES'!B$16))</f>
        <v/>
      </c>
      <c r="D8983" s="43" t="str">
        <f>IF(ISBLANK($N8983),"","SGBTM/AUTAROC/"&amp;'datos GENERALES'!B$5&amp;"_"&amp;'datos GENERALES'!C$5&amp;"_"&amp;'datos GENERALES'!D$5)</f>
        <v/>
      </c>
      <c r="E8983" s="42" t="str">
        <f>IF(ISBLANK($N8983),"",IF(ISBLANK('datos GENERALES'!$B$6),"",'datos GENERALES'!$B$6))</f>
        <v/>
      </c>
      <c r="F8983" s="42" t="str">
        <f>IF(ISBLANK($N8983),"",IF(ISBLANK('datos GENERALES'!$B$7),"",'datos GENERALES'!$B$7))</f>
        <v/>
      </c>
      <c r="G8983" s="42" t="str">
        <f>IF(ISBLANK($N8983),"",IF(ISBLANK('datos GENERALES'!$B$10),"",'datos GENERALES'!$B$10))</f>
        <v/>
      </c>
      <c r="H8983" s="42" t="str">
        <f>IF(ISBLANK($N8983),"",IF(ISBLANK('datos GENERALES'!$C$10),"",'datos GENERALES'!$C$10))</f>
        <v/>
      </c>
      <c r="I8983" s="42" t="str">
        <f>IF(ISBLANK($N8983),"",IF(ISBLANK('datos GENERALES'!$D$10),"",'datos GENERALES'!$D$10))</f>
        <v/>
      </c>
      <c r="O8983" s="48" t="str">
        <f>IFERROR(VLOOKUP(N8983,ListaEspecies!$B$3:$D$45,2,FALSE),"")</f>
        <v/>
      </c>
      <c r="P8983" s="96" t="str">
        <f>IFERROR(VLOOKUP(N8983,ListaEspecies!$B$3:$D$45,3,FALSE),"")</f>
        <v/>
      </c>
      <c r="R8983" s="42" t="str">
        <f>IF(ISBLANK($J8983),"",IF(ISBLANK('datos GENERALES'!$B$15),"",'datos GENERALES'!$B$15))</f>
        <v/>
      </c>
      <c r="S8983" s="49" t="str">
        <f t="shared" si="1122"/>
        <v/>
      </c>
      <c r="T8983" s="49" t="str">
        <f t="shared" si="1123"/>
        <v/>
      </c>
      <c r="AA8983" s="50" t="str">
        <f t="shared" si="1127"/>
        <v/>
      </c>
      <c r="AE8983" s="50" t="str">
        <f t="shared" si="1124"/>
        <v/>
      </c>
      <c r="AI8983" s="19" t="str">
        <f t="shared" si="1125"/>
        <v/>
      </c>
      <c r="AJ8983"/>
      <c r="AK8983" s="19" t="str">
        <f t="shared" si="1126"/>
        <v/>
      </c>
    </row>
    <row r="8984" spans="1:37" x14ac:dyDescent="0.25">
      <c r="A8984" s="42" t="str">
        <f t="shared" si="1120"/>
        <v/>
      </c>
      <c r="B8984" s="42" t="str">
        <f t="shared" si="1121"/>
        <v/>
      </c>
      <c r="C8984" s="42" t="str">
        <f>IF(ISBLANK($N8984),"",IF(ISBLANK('datos GENERALES'!B$16),"",'datos GENERALES'!B$16))</f>
        <v/>
      </c>
      <c r="D8984" s="43" t="str">
        <f>IF(ISBLANK($N8984),"","SGBTM/AUTAROC/"&amp;'datos GENERALES'!B$5&amp;"_"&amp;'datos GENERALES'!C$5&amp;"_"&amp;'datos GENERALES'!D$5)</f>
        <v/>
      </c>
      <c r="E8984" s="42" t="str">
        <f>IF(ISBLANK($N8984),"",IF(ISBLANK('datos GENERALES'!$B$6),"",'datos GENERALES'!$B$6))</f>
        <v/>
      </c>
      <c r="F8984" s="42" t="str">
        <f>IF(ISBLANK($N8984),"",IF(ISBLANK('datos GENERALES'!$B$7),"",'datos GENERALES'!$B$7))</f>
        <v/>
      </c>
      <c r="G8984" s="42" t="str">
        <f>IF(ISBLANK($N8984),"",IF(ISBLANK('datos GENERALES'!$B$10),"",'datos GENERALES'!$B$10))</f>
        <v/>
      </c>
      <c r="H8984" s="42" t="str">
        <f>IF(ISBLANK($N8984),"",IF(ISBLANK('datos GENERALES'!$C$10),"",'datos GENERALES'!$C$10))</f>
        <v/>
      </c>
      <c r="I8984" s="42" t="str">
        <f>IF(ISBLANK($N8984),"",IF(ISBLANK('datos GENERALES'!$D$10),"",'datos GENERALES'!$D$10))</f>
        <v/>
      </c>
      <c r="O8984" s="48" t="str">
        <f>IFERROR(VLOOKUP(N8984,ListaEspecies!$B$3:$D$45,2,FALSE),"")</f>
        <v/>
      </c>
      <c r="P8984" s="96" t="str">
        <f>IFERROR(VLOOKUP(N8984,ListaEspecies!$B$3:$D$45,3,FALSE),"")</f>
        <v/>
      </c>
      <c r="R8984" s="42" t="str">
        <f>IF(ISBLANK($J8984),"",IF(ISBLANK('datos GENERALES'!$B$15),"",'datos GENERALES'!$B$15))</f>
        <v/>
      </c>
      <c r="S8984" s="49" t="str">
        <f t="shared" si="1122"/>
        <v/>
      </c>
      <c r="T8984" s="49" t="str">
        <f t="shared" si="1123"/>
        <v/>
      </c>
      <c r="AA8984" s="50" t="str">
        <f t="shared" si="1127"/>
        <v/>
      </c>
      <c r="AE8984" s="50" t="str">
        <f t="shared" si="1124"/>
        <v/>
      </c>
      <c r="AI8984" s="19" t="str">
        <f t="shared" si="1125"/>
        <v/>
      </c>
      <c r="AJ8984"/>
      <c r="AK8984" s="19" t="str">
        <f t="shared" si="1126"/>
        <v/>
      </c>
    </row>
    <row r="8985" spans="1:37" x14ac:dyDescent="0.25">
      <c r="A8985" s="42" t="str">
        <f t="shared" si="1120"/>
        <v/>
      </c>
      <c r="B8985" s="42" t="str">
        <f t="shared" si="1121"/>
        <v/>
      </c>
      <c r="C8985" s="42" t="str">
        <f>IF(ISBLANK($N8985),"",IF(ISBLANK('datos GENERALES'!B$16),"",'datos GENERALES'!B$16))</f>
        <v/>
      </c>
      <c r="D8985" s="43" t="str">
        <f>IF(ISBLANK($N8985),"","SGBTM/AUTAROC/"&amp;'datos GENERALES'!B$5&amp;"_"&amp;'datos GENERALES'!C$5&amp;"_"&amp;'datos GENERALES'!D$5)</f>
        <v/>
      </c>
      <c r="E8985" s="42" t="str">
        <f>IF(ISBLANK($N8985),"",IF(ISBLANK('datos GENERALES'!$B$6),"",'datos GENERALES'!$B$6))</f>
        <v/>
      </c>
      <c r="F8985" s="42" t="str">
        <f>IF(ISBLANK($N8985),"",IF(ISBLANK('datos GENERALES'!$B$7),"",'datos GENERALES'!$B$7))</f>
        <v/>
      </c>
      <c r="G8985" s="42" t="str">
        <f>IF(ISBLANK($N8985),"",IF(ISBLANK('datos GENERALES'!$B$10),"",'datos GENERALES'!$B$10))</f>
        <v/>
      </c>
      <c r="H8985" s="42" t="str">
        <f>IF(ISBLANK($N8985),"",IF(ISBLANK('datos GENERALES'!$C$10),"",'datos GENERALES'!$C$10))</f>
        <v/>
      </c>
      <c r="I8985" s="42" t="str">
        <f>IF(ISBLANK($N8985),"",IF(ISBLANK('datos GENERALES'!$D$10),"",'datos GENERALES'!$D$10))</f>
        <v/>
      </c>
      <c r="O8985" s="48" t="str">
        <f>IFERROR(VLOOKUP(N8985,ListaEspecies!$B$3:$D$45,2,FALSE),"")</f>
        <v/>
      </c>
      <c r="P8985" s="96" t="str">
        <f>IFERROR(VLOOKUP(N8985,ListaEspecies!$B$3:$D$45,3,FALSE),"")</f>
        <v/>
      </c>
      <c r="R8985" s="42" t="str">
        <f>IF(ISBLANK($J8985),"",IF(ISBLANK('datos GENERALES'!$B$15),"",'datos GENERALES'!$B$15))</f>
        <v/>
      </c>
      <c r="S8985" s="49" t="str">
        <f t="shared" si="1122"/>
        <v/>
      </c>
      <c r="T8985" s="49" t="str">
        <f t="shared" si="1123"/>
        <v/>
      </c>
      <c r="AA8985" s="50" t="str">
        <f t="shared" si="1127"/>
        <v/>
      </c>
      <c r="AE8985" s="50" t="str">
        <f t="shared" si="1124"/>
        <v/>
      </c>
      <c r="AI8985" s="19" t="str">
        <f t="shared" si="1125"/>
        <v/>
      </c>
      <c r="AJ8985"/>
      <c r="AK8985" s="19" t="str">
        <f t="shared" si="1126"/>
        <v/>
      </c>
    </row>
    <row r="8986" spans="1:37" x14ac:dyDescent="0.25">
      <c r="A8986" s="42" t="str">
        <f t="shared" si="1120"/>
        <v/>
      </c>
      <c r="B8986" s="42" t="str">
        <f t="shared" si="1121"/>
        <v/>
      </c>
      <c r="C8986" s="42" t="str">
        <f>IF(ISBLANK($N8986),"",IF(ISBLANK('datos GENERALES'!B$16),"",'datos GENERALES'!B$16))</f>
        <v/>
      </c>
      <c r="D8986" s="43" t="str">
        <f>IF(ISBLANK($N8986),"","SGBTM/AUTAROC/"&amp;'datos GENERALES'!B$5&amp;"_"&amp;'datos GENERALES'!C$5&amp;"_"&amp;'datos GENERALES'!D$5)</f>
        <v/>
      </c>
      <c r="E8986" s="42" t="str">
        <f>IF(ISBLANK($N8986),"",IF(ISBLANK('datos GENERALES'!$B$6),"",'datos GENERALES'!$B$6))</f>
        <v/>
      </c>
      <c r="F8986" s="42" t="str">
        <f>IF(ISBLANK($N8986),"",IF(ISBLANK('datos GENERALES'!$B$7),"",'datos GENERALES'!$B$7))</f>
        <v/>
      </c>
      <c r="G8986" s="42" t="str">
        <f>IF(ISBLANK($N8986),"",IF(ISBLANK('datos GENERALES'!$B$10),"",'datos GENERALES'!$B$10))</f>
        <v/>
      </c>
      <c r="H8986" s="42" t="str">
        <f>IF(ISBLANK($N8986),"",IF(ISBLANK('datos GENERALES'!$C$10),"",'datos GENERALES'!$C$10))</f>
        <v/>
      </c>
      <c r="I8986" s="42" t="str">
        <f>IF(ISBLANK($N8986),"",IF(ISBLANK('datos GENERALES'!$D$10),"",'datos GENERALES'!$D$10))</f>
        <v/>
      </c>
      <c r="O8986" s="48" t="str">
        <f>IFERROR(VLOOKUP(N8986,ListaEspecies!$B$3:$D$45,2,FALSE),"")</f>
        <v/>
      </c>
      <c r="P8986" s="96" t="str">
        <f>IFERROR(VLOOKUP(N8986,ListaEspecies!$B$3:$D$45,3,FALSE),"")</f>
        <v/>
      </c>
      <c r="R8986" s="42" t="str">
        <f>IF(ISBLANK($J8986),"",IF(ISBLANK('datos GENERALES'!$B$15),"",'datos GENERALES'!$B$15))</f>
        <v/>
      </c>
      <c r="S8986" s="49" t="str">
        <f t="shared" si="1122"/>
        <v/>
      </c>
      <c r="T8986" s="49" t="str">
        <f t="shared" si="1123"/>
        <v/>
      </c>
      <c r="AA8986" s="50" t="str">
        <f t="shared" si="1127"/>
        <v/>
      </c>
      <c r="AE8986" s="50" t="str">
        <f t="shared" si="1124"/>
        <v/>
      </c>
      <c r="AI8986" s="19" t="str">
        <f t="shared" si="1125"/>
        <v/>
      </c>
      <c r="AJ8986"/>
      <c r="AK8986" s="19" t="str">
        <f t="shared" si="1126"/>
        <v/>
      </c>
    </row>
    <row r="8987" spans="1:37" x14ac:dyDescent="0.25">
      <c r="A8987" s="42" t="str">
        <f t="shared" si="1120"/>
        <v/>
      </c>
      <c r="B8987" s="42" t="str">
        <f t="shared" si="1121"/>
        <v/>
      </c>
      <c r="C8987" s="42" t="str">
        <f>IF(ISBLANK($N8987),"",IF(ISBLANK('datos GENERALES'!B$16),"",'datos GENERALES'!B$16))</f>
        <v/>
      </c>
      <c r="D8987" s="43" t="str">
        <f>IF(ISBLANK($N8987),"","SGBTM/AUTAROC/"&amp;'datos GENERALES'!B$5&amp;"_"&amp;'datos GENERALES'!C$5&amp;"_"&amp;'datos GENERALES'!D$5)</f>
        <v/>
      </c>
      <c r="E8987" s="42" t="str">
        <f>IF(ISBLANK($N8987),"",IF(ISBLANK('datos GENERALES'!$B$6),"",'datos GENERALES'!$B$6))</f>
        <v/>
      </c>
      <c r="F8987" s="42" t="str">
        <f>IF(ISBLANK($N8987),"",IF(ISBLANK('datos GENERALES'!$B$7),"",'datos GENERALES'!$B$7))</f>
        <v/>
      </c>
      <c r="G8987" s="42" t="str">
        <f>IF(ISBLANK($N8987),"",IF(ISBLANK('datos GENERALES'!$B$10),"",'datos GENERALES'!$B$10))</f>
        <v/>
      </c>
      <c r="H8987" s="42" t="str">
        <f>IF(ISBLANK($N8987),"",IF(ISBLANK('datos GENERALES'!$C$10),"",'datos GENERALES'!$C$10))</f>
        <v/>
      </c>
      <c r="I8987" s="42" t="str">
        <f>IF(ISBLANK($N8987),"",IF(ISBLANK('datos GENERALES'!$D$10),"",'datos GENERALES'!$D$10))</f>
        <v/>
      </c>
      <c r="O8987" s="48" t="str">
        <f>IFERROR(VLOOKUP(N8987,ListaEspecies!$B$3:$D$45,2,FALSE),"")</f>
        <v/>
      </c>
      <c r="P8987" s="96" t="str">
        <f>IFERROR(VLOOKUP(N8987,ListaEspecies!$B$3:$D$45,3,FALSE),"")</f>
        <v/>
      </c>
      <c r="R8987" s="42" t="str">
        <f>IF(ISBLANK($J8987),"",IF(ISBLANK('datos GENERALES'!$B$15),"",'datos GENERALES'!$B$15))</f>
        <v/>
      </c>
      <c r="S8987" s="49" t="str">
        <f t="shared" si="1122"/>
        <v/>
      </c>
      <c r="T8987" s="49" t="str">
        <f t="shared" si="1123"/>
        <v/>
      </c>
      <c r="AA8987" s="50" t="str">
        <f t="shared" si="1127"/>
        <v/>
      </c>
      <c r="AE8987" s="50" t="str">
        <f t="shared" si="1124"/>
        <v/>
      </c>
      <c r="AI8987" s="19" t="str">
        <f t="shared" si="1125"/>
        <v/>
      </c>
      <c r="AJ8987"/>
      <c r="AK8987" s="19" t="str">
        <f t="shared" si="1126"/>
        <v/>
      </c>
    </row>
    <row r="8988" spans="1:37" x14ac:dyDescent="0.25">
      <c r="A8988" s="42" t="str">
        <f t="shared" si="1120"/>
        <v/>
      </c>
      <c r="B8988" s="42" t="str">
        <f t="shared" si="1121"/>
        <v/>
      </c>
      <c r="C8988" s="42" t="str">
        <f>IF(ISBLANK($N8988),"",IF(ISBLANK('datos GENERALES'!B$16),"",'datos GENERALES'!B$16))</f>
        <v/>
      </c>
      <c r="D8988" s="43" t="str">
        <f>IF(ISBLANK($N8988),"","SGBTM/AUTAROC/"&amp;'datos GENERALES'!B$5&amp;"_"&amp;'datos GENERALES'!C$5&amp;"_"&amp;'datos GENERALES'!D$5)</f>
        <v/>
      </c>
      <c r="E8988" s="42" t="str">
        <f>IF(ISBLANK($N8988),"",IF(ISBLANK('datos GENERALES'!$B$6),"",'datos GENERALES'!$B$6))</f>
        <v/>
      </c>
      <c r="F8988" s="42" t="str">
        <f>IF(ISBLANK($N8988),"",IF(ISBLANK('datos GENERALES'!$B$7),"",'datos GENERALES'!$B$7))</f>
        <v/>
      </c>
      <c r="G8988" s="42" t="str">
        <f>IF(ISBLANK($N8988),"",IF(ISBLANK('datos GENERALES'!$B$10),"",'datos GENERALES'!$B$10))</f>
        <v/>
      </c>
      <c r="H8988" s="42" t="str">
        <f>IF(ISBLANK($N8988),"",IF(ISBLANK('datos GENERALES'!$C$10),"",'datos GENERALES'!$C$10))</f>
        <v/>
      </c>
      <c r="I8988" s="42" t="str">
        <f>IF(ISBLANK($N8988),"",IF(ISBLANK('datos GENERALES'!$D$10),"",'datos GENERALES'!$D$10))</f>
        <v/>
      </c>
      <c r="O8988" s="48" t="str">
        <f>IFERROR(VLOOKUP(N8988,ListaEspecies!$B$3:$D$45,2,FALSE),"")</f>
        <v/>
      </c>
      <c r="P8988" s="96" t="str">
        <f>IFERROR(VLOOKUP(N8988,ListaEspecies!$B$3:$D$45,3,FALSE),"")</f>
        <v/>
      </c>
      <c r="R8988" s="42" t="str">
        <f>IF(ISBLANK($J8988),"",IF(ISBLANK('datos GENERALES'!$B$15),"",'datos GENERALES'!$B$15))</f>
        <v/>
      </c>
      <c r="S8988" s="49" t="str">
        <f t="shared" si="1122"/>
        <v/>
      </c>
      <c r="T8988" s="49" t="str">
        <f t="shared" si="1123"/>
        <v/>
      </c>
      <c r="AA8988" s="50" t="str">
        <f t="shared" si="1127"/>
        <v/>
      </c>
      <c r="AE8988" s="50" t="str">
        <f t="shared" si="1124"/>
        <v/>
      </c>
      <c r="AI8988" s="19" t="str">
        <f t="shared" si="1125"/>
        <v/>
      </c>
      <c r="AJ8988"/>
      <c r="AK8988" s="19" t="str">
        <f t="shared" si="1126"/>
        <v/>
      </c>
    </row>
    <row r="8989" spans="1:37" x14ac:dyDescent="0.25">
      <c r="A8989" s="42" t="str">
        <f t="shared" si="1120"/>
        <v/>
      </c>
      <c r="B8989" s="42" t="str">
        <f t="shared" si="1121"/>
        <v/>
      </c>
      <c r="C8989" s="42" t="str">
        <f>IF(ISBLANK($N8989),"",IF(ISBLANK('datos GENERALES'!B$16),"",'datos GENERALES'!B$16))</f>
        <v/>
      </c>
      <c r="D8989" s="43" t="str">
        <f>IF(ISBLANK($N8989),"","SGBTM/AUTAROC/"&amp;'datos GENERALES'!B$5&amp;"_"&amp;'datos GENERALES'!C$5&amp;"_"&amp;'datos GENERALES'!D$5)</f>
        <v/>
      </c>
      <c r="E8989" s="42" t="str">
        <f>IF(ISBLANK($N8989),"",IF(ISBLANK('datos GENERALES'!$B$6),"",'datos GENERALES'!$B$6))</f>
        <v/>
      </c>
      <c r="F8989" s="42" t="str">
        <f>IF(ISBLANK($N8989),"",IF(ISBLANK('datos GENERALES'!$B$7),"",'datos GENERALES'!$B$7))</f>
        <v/>
      </c>
      <c r="G8989" s="42" t="str">
        <f>IF(ISBLANK($N8989),"",IF(ISBLANK('datos GENERALES'!$B$10),"",'datos GENERALES'!$B$10))</f>
        <v/>
      </c>
      <c r="H8989" s="42" t="str">
        <f>IF(ISBLANK($N8989),"",IF(ISBLANK('datos GENERALES'!$C$10),"",'datos GENERALES'!$C$10))</f>
        <v/>
      </c>
      <c r="I8989" s="42" t="str">
        <f>IF(ISBLANK($N8989),"",IF(ISBLANK('datos GENERALES'!$D$10),"",'datos GENERALES'!$D$10))</f>
        <v/>
      </c>
      <c r="O8989" s="48" t="str">
        <f>IFERROR(VLOOKUP(N8989,ListaEspecies!$B$3:$D$45,2,FALSE),"")</f>
        <v/>
      </c>
      <c r="P8989" s="96" t="str">
        <f>IFERROR(VLOOKUP(N8989,ListaEspecies!$B$3:$D$45,3,FALSE),"")</f>
        <v/>
      </c>
      <c r="R8989" s="42" t="str">
        <f>IF(ISBLANK($J8989),"",IF(ISBLANK('datos GENERALES'!$B$15),"",'datos GENERALES'!$B$15))</f>
        <v/>
      </c>
      <c r="S8989" s="49" t="str">
        <f t="shared" si="1122"/>
        <v/>
      </c>
      <c r="T8989" s="49" t="str">
        <f t="shared" si="1123"/>
        <v/>
      </c>
      <c r="AA8989" s="50" t="str">
        <f t="shared" si="1127"/>
        <v/>
      </c>
      <c r="AE8989" s="50" t="str">
        <f t="shared" si="1124"/>
        <v/>
      </c>
      <c r="AI8989" s="19" t="str">
        <f t="shared" si="1125"/>
        <v/>
      </c>
      <c r="AJ8989"/>
      <c r="AK8989" s="19" t="str">
        <f t="shared" si="1126"/>
        <v/>
      </c>
    </row>
    <row r="8990" spans="1:37" x14ac:dyDescent="0.25">
      <c r="A8990" s="42" t="str">
        <f t="shared" si="1120"/>
        <v/>
      </c>
      <c r="B8990" s="42" t="str">
        <f t="shared" si="1121"/>
        <v/>
      </c>
      <c r="C8990" s="42" t="str">
        <f>IF(ISBLANK($N8990),"",IF(ISBLANK('datos GENERALES'!B$16),"",'datos GENERALES'!B$16))</f>
        <v/>
      </c>
      <c r="D8990" s="43" t="str">
        <f>IF(ISBLANK($N8990),"","SGBTM/AUTAROC/"&amp;'datos GENERALES'!B$5&amp;"_"&amp;'datos GENERALES'!C$5&amp;"_"&amp;'datos GENERALES'!D$5)</f>
        <v/>
      </c>
      <c r="E8990" s="42" t="str">
        <f>IF(ISBLANK($N8990),"",IF(ISBLANK('datos GENERALES'!$B$6),"",'datos GENERALES'!$B$6))</f>
        <v/>
      </c>
      <c r="F8990" s="42" t="str">
        <f>IF(ISBLANK($N8990),"",IF(ISBLANK('datos GENERALES'!$B$7),"",'datos GENERALES'!$B$7))</f>
        <v/>
      </c>
      <c r="G8990" s="42" t="str">
        <f>IF(ISBLANK($N8990),"",IF(ISBLANK('datos GENERALES'!$B$10),"",'datos GENERALES'!$B$10))</f>
        <v/>
      </c>
      <c r="H8990" s="42" t="str">
        <f>IF(ISBLANK($N8990),"",IF(ISBLANK('datos GENERALES'!$C$10),"",'datos GENERALES'!$C$10))</f>
        <v/>
      </c>
      <c r="I8990" s="42" t="str">
        <f>IF(ISBLANK($N8990),"",IF(ISBLANK('datos GENERALES'!$D$10),"",'datos GENERALES'!$D$10))</f>
        <v/>
      </c>
      <c r="O8990" s="48" t="str">
        <f>IFERROR(VLOOKUP(N8990,ListaEspecies!$B$3:$D$45,2,FALSE),"")</f>
        <v/>
      </c>
      <c r="P8990" s="96" t="str">
        <f>IFERROR(VLOOKUP(N8990,ListaEspecies!$B$3:$D$45,3,FALSE),"")</f>
        <v/>
      </c>
      <c r="R8990" s="42" t="str">
        <f>IF(ISBLANK($J8990),"",IF(ISBLANK('datos GENERALES'!$B$15),"",'datos GENERALES'!$B$15))</f>
        <v/>
      </c>
      <c r="S8990" s="49" t="str">
        <f t="shared" si="1122"/>
        <v/>
      </c>
      <c r="T8990" s="49" t="str">
        <f t="shared" si="1123"/>
        <v/>
      </c>
      <c r="AA8990" s="50" t="str">
        <f t="shared" si="1127"/>
        <v/>
      </c>
      <c r="AE8990" s="50" t="str">
        <f t="shared" si="1124"/>
        <v/>
      </c>
      <c r="AI8990" s="19" t="str">
        <f t="shared" si="1125"/>
        <v/>
      </c>
      <c r="AJ8990"/>
      <c r="AK8990" s="19" t="str">
        <f t="shared" si="1126"/>
        <v/>
      </c>
    </row>
    <row r="8991" spans="1:37" x14ac:dyDescent="0.25">
      <c r="A8991" s="42" t="str">
        <f t="shared" si="1120"/>
        <v/>
      </c>
      <c r="B8991" s="42" t="str">
        <f t="shared" si="1121"/>
        <v/>
      </c>
      <c r="C8991" s="42" t="str">
        <f>IF(ISBLANK($N8991),"",IF(ISBLANK('datos GENERALES'!B$16),"",'datos GENERALES'!B$16))</f>
        <v/>
      </c>
      <c r="D8991" s="43" t="str">
        <f>IF(ISBLANK($N8991),"","SGBTM/AUTAROC/"&amp;'datos GENERALES'!B$5&amp;"_"&amp;'datos GENERALES'!C$5&amp;"_"&amp;'datos GENERALES'!D$5)</f>
        <v/>
      </c>
      <c r="E8991" s="42" t="str">
        <f>IF(ISBLANK($N8991),"",IF(ISBLANK('datos GENERALES'!$B$6),"",'datos GENERALES'!$B$6))</f>
        <v/>
      </c>
      <c r="F8991" s="42" t="str">
        <f>IF(ISBLANK($N8991),"",IF(ISBLANK('datos GENERALES'!$B$7),"",'datos GENERALES'!$B$7))</f>
        <v/>
      </c>
      <c r="G8991" s="42" t="str">
        <f>IF(ISBLANK($N8991),"",IF(ISBLANK('datos GENERALES'!$B$10),"",'datos GENERALES'!$B$10))</f>
        <v/>
      </c>
      <c r="H8991" s="42" t="str">
        <f>IF(ISBLANK($N8991),"",IF(ISBLANK('datos GENERALES'!$C$10),"",'datos GENERALES'!$C$10))</f>
        <v/>
      </c>
      <c r="I8991" s="42" t="str">
        <f>IF(ISBLANK($N8991),"",IF(ISBLANK('datos GENERALES'!$D$10),"",'datos GENERALES'!$D$10))</f>
        <v/>
      </c>
      <c r="O8991" s="48" t="str">
        <f>IFERROR(VLOOKUP(N8991,ListaEspecies!$B$3:$D$45,2,FALSE),"")</f>
        <v/>
      </c>
      <c r="P8991" s="96" t="str">
        <f>IFERROR(VLOOKUP(N8991,ListaEspecies!$B$3:$D$45,3,FALSE),"")</f>
        <v/>
      </c>
      <c r="R8991" s="42" t="str">
        <f>IF(ISBLANK($J8991),"",IF(ISBLANK('datos GENERALES'!$B$15),"",'datos GENERALES'!$B$15))</f>
        <v/>
      </c>
      <c r="S8991" s="49" t="str">
        <f t="shared" si="1122"/>
        <v/>
      </c>
      <c r="T8991" s="49" t="str">
        <f t="shared" si="1123"/>
        <v/>
      </c>
      <c r="AA8991" s="50" t="str">
        <f t="shared" si="1127"/>
        <v/>
      </c>
      <c r="AE8991" s="50" t="str">
        <f t="shared" si="1124"/>
        <v/>
      </c>
      <c r="AI8991" s="19" t="str">
        <f t="shared" si="1125"/>
        <v/>
      </c>
      <c r="AJ8991"/>
      <c r="AK8991" s="19" t="str">
        <f t="shared" si="1126"/>
        <v/>
      </c>
    </row>
    <row r="8992" spans="1:37" x14ac:dyDescent="0.25">
      <c r="A8992" s="42" t="str">
        <f t="shared" si="1120"/>
        <v/>
      </c>
      <c r="B8992" s="42" t="str">
        <f t="shared" si="1121"/>
        <v/>
      </c>
      <c r="C8992" s="42" t="str">
        <f>IF(ISBLANK($N8992),"",IF(ISBLANK('datos GENERALES'!B$16),"",'datos GENERALES'!B$16))</f>
        <v/>
      </c>
      <c r="D8992" s="43" t="str">
        <f>IF(ISBLANK($N8992),"","SGBTM/AUTAROC/"&amp;'datos GENERALES'!B$5&amp;"_"&amp;'datos GENERALES'!C$5&amp;"_"&amp;'datos GENERALES'!D$5)</f>
        <v/>
      </c>
      <c r="E8992" s="42" t="str">
        <f>IF(ISBLANK($N8992),"",IF(ISBLANK('datos GENERALES'!$B$6),"",'datos GENERALES'!$B$6))</f>
        <v/>
      </c>
      <c r="F8992" s="42" t="str">
        <f>IF(ISBLANK($N8992),"",IF(ISBLANK('datos GENERALES'!$B$7),"",'datos GENERALES'!$B$7))</f>
        <v/>
      </c>
      <c r="G8992" s="42" t="str">
        <f>IF(ISBLANK($N8992),"",IF(ISBLANK('datos GENERALES'!$B$10),"",'datos GENERALES'!$B$10))</f>
        <v/>
      </c>
      <c r="H8992" s="42" t="str">
        <f>IF(ISBLANK($N8992),"",IF(ISBLANK('datos GENERALES'!$C$10),"",'datos GENERALES'!$C$10))</f>
        <v/>
      </c>
      <c r="I8992" s="42" t="str">
        <f>IF(ISBLANK($N8992),"",IF(ISBLANK('datos GENERALES'!$D$10),"",'datos GENERALES'!$D$10))</f>
        <v/>
      </c>
      <c r="O8992" s="48" t="str">
        <f>IFERROR(VLOOKUP(N8992,ListaEspecies!$B$3:$D$45,2,FALSE),"")</f>
        <v/>
      </c>
      <c r="P8992" s="96" t="str">
        <f>IFERROR(VLOOKUP(N8992,ListaEspecies!$B$3:$D$45,3,FALSE),"")</f>
        <v/>
      </c>
      <c r="R8992" s="42" t="str">
        <f>IF(ISBLANK($J8992),"",IF(ISBLANK('datos GENERALES'!$B$15),"",'datos GENERALES'!$B$15))</f>
        <v/>
      </c>
      <c r="S8992" s="49" t="str">
        <f t="shared" si="1122"/>
        <v/>
      </c>
      <c r="T8992" s="49" t="str">
        <f t="shared" si="1123"/>
        <v/>
      </c>
      <c r="AA8992" s="50" t="str">
        <f t="shared" si="1127"/>
        <v/>
      </c>
      <c r="AE8992" s="50" t="str">
        <f t="shared" si="1124"/>
        <v/>
      </c>
      <c r="AI8992" s="19" t="str">
        <f t="shared" si="1125"/>
        <v/>
      </c>
      <c r="AJ8992"/>
      <c r="AK8992" s="19" t="str">
        <f t="shared" si="1126"/>
        <v/>
      </c>
    </row>
    <row r="8993" spans="1:37" x14ac:dyDescent="0.25">
      <c r="A8993" s="42" t="str">
        <f t="shared" si="1120"/>
        <v/>
      </c>
      <c r="B8993" s="42" t="str">
        <f t="shared" si="1121"/>
        <v/>
      </c>
      <c r="C8993" s="42" t="str">
        <f>IF(ISBLANK($N8993),"",IF(ISBLANK('datos GENERALES'!B$16),"",'datos GENERALES'!B$16))</f>
        <v/>
      </c>
      <c r="D8993" s="43" t="str">
        <f>IF(ISBLANK($N8993),"","SGBTM/AUTAROC/"&amp;'datos GENERALES'!B$5&amp;"_"&amp;'datos GENERALES'!C$5&amp;"_"&amp;'datos GENERALES'!D$5)</f>
        <v/>
      </c>
      <c r="E8993" s="42" t="str">
        <f>IF(ISBLANK($N8993),"",IF(ISBLANK('datos GENERALES'!$B$6),"",'datos GENERALES'!$B$6))</f>
        <v/>
      </c>
      <c r="F8993" s="42" t="str">
        <f>IF(ISBLANK($N8993),"",IF(ISBLANK('datos GENERALES'!$B$7),"",'datos GENERALES'!$B$7))</f>
        <v/>
      </c>
      <c r="G8993" s="42" t="str">
        <f>IF(ISBLANK($N8993),"",IF(ISBLANK('datos GENERALES'!$B$10),"",'datos GENERALES'!$B$10))</f>
        <v/>
      </c>
      <c r="H8993" s="42" t="str">
        <f>IF(ISBLANK($N8993),"",IF(ISBLANK('datos GENERALES'!$C$10),"",'datos GENERALES'!$C$10))</f>
        <v/>
      </c>
      <c r="I8993" s="42" t="str">
        <f>IF(ISBLANK($N8993),"",IF(ISBLANK('datos GENERALES'!$D$10),"",'datos GENERALES'!$D$10))</f>
        <v/>
      </c>
      <c r="O8993" s="48" t="str">
        <f>IFERROR(VLOOKUP(N8993,ListaEspecies!$B$3:$D$45,2,FALSE),"")</f>
        <v/>
      </c>
      <c r="P8993" s="96" t="str">
        <f>IFERROR(VLOOKUP(N8993,ListaEspecies!$B$3:$D$45,3,FALSE),"")</f>
        <v/>
      </c>
      <c r="R8993" s="42" t="str">
        <f>IF(ISBLANK($J8993),"",IF(ISBLANK('datos GENERALES'!$B$15),"",'datos GENERALES'!$B$15))</f>
        <v/>
      </c>
      <c r="S8993" s="49" t="str">
        <f t="shared" si="1122"/>
        <v/>
      </c>
      <c r="T8993" s="49" t="str">
        <f t="shared" si="1123"/>
        <v/>
      </c>
      <c r="AA8993" s="50" t="str">
        <f t="shared" si="1127"/>
        <v/>
      </c>
      <c r="AE8993" s="50" t="str">
        <f t="shared" si="1124"/>
        <v/>
      </c>
      <c r="AI8993" s="19" t="str">
        <f t="shared" si="1125"/>
        <v/>
      </c>
      <c r="AJ8993"/>
      <c r="AK8993" s="19" t="str">
        <f t="shared" si="1126"/>
        <v/>
      </c>
    </row>
    <row r="8994" spans="1:37" x14ac:dyDescent="0.25">
      <c r="A8994" s="42" t="str">
        <f t="shared" si="1120"/>
        <v/>
      </c>
      <c r="B8994" s="42" t="str">
        <f t="shared" si="1121"/>
        <v/>
      </c>
      <c r="C8994" s="42" t="str">
        <f>IF(ISBLANK($N8994),"",IF(ISBLANK('datos GENERALES'!B$16),"",'datos GENERALES'!B$16))</f>
        <v/>
      </c>
      <c r="D8994" s="43" t="str">
        <f>IF(ISBLANK($N8994),"","SGBTM/AUTAROC/"&amp;'datos GENERALES'!B$5&amp;"_"&amp;'datos GENERALES'!C$5&amp;"_"&amp;'datos GENERALES'!D$5)</f>
        <v/>
      </c>
      <c r="E8994" s="42" t="str">
        <f>IF(ISBLANK($N8994),"",IF(ISBLANK('datos GENERALES'!$B$6),"",'datos GENERALES'!$B$6))</f>
        <v/>
      </c>
      <c r="F8994" s="42" t="str">
        <f>IF(ISBLANK($N8994),"",IF(ISBLANK('datos GENERALES'!$B$7),"",'datos GENERALES'!$B$7))</f>
        <v/>
      </c>
      <c r="G8994" s="42" t="str">
        <f>IF(ISBLANK($N8994),"",IF(ISBLANK('datos GENERALES'!$B$10),"",'datos GENERALES'!$B$10))</f>
        <v/>
      </c>
      <c r="H8994" s="42" t="str">
        <f>IF(ISBLANK($N8994),"",IF(ISBLANK('datos GENERALES'!$C$10),"",'datos GENERALES'!$C$10))</f>
        <v/>
      </c>
      <c r="I8994" s="42" t="str">
        <f>IF(ISBLANK($N8994),"",IF(ISBLANK('datos GENERALES'!$D$10),"",'datos GENERALES'!$D$10))</f>
        <v/>
      </c>
      <c r="O8994" s="48" t="str">
        <f>IFERROR(VLOOKUP(N8994,ListaEspecies!$B$3:$D$45,2,FALSE),"")</f>
        <v/>
      </c>
      <c r="P8994" s="96" t="str">
        <f>IFERROR(VLOOKUP(N8994,ListaEspecies!$B$3:$D$45,3,FALSE),"")</f>
        <v/>
      </c>
      <c r="R8994" s="42" t="str">
        <f>IF(ISBLANK($J8994),"",IF(ISBLANK('datos GENERALES'!$B$15),"",'datos GENERALES'!$B$15))</f>
        <v/>
      </c>
      <c r="S8994" s="49" t="str">
        <f t="shared" si="1122"/>
        <v/>
      </c>
      <c r="T8994" s="49" t="str">
        <f t="shared" si="1123"/>
        <v/>
      </c>
      <c r="AA8994" s="50" t="str">
        <f t="shared" si="1127"/>
        <v/>
      </c>
      <c r="AE8994" s="50" t="str">
        <f t="shared" si="1124"/>
        <v/>
      </c>
      <c r="AI8994" s="19" t="str">
        <f t="shared" si="1125"/>
        <v/>
      </c>
      <c r="AJ8994"/>
      <c r="AK8994" s="19" t="str">
        <f t="shared" si="1126"/>
        <v/>
      </c>
    </row>
    <row r="8995" spans="1:37" x14ac:dyDescent="0.25">
      <c r="A8995" s="42" t="str">
        <f t="shared" si="1120"/>
        <v/>
      </c>
      <c r="B8995" s="42" t="str">
        <f t="shared" si="1121"/>
        <v/>
      </c>
      <c r="C8995" s="42" t="str">
        <f>IF(ISBLANK($N8995),"",IF(ISBLANK('datos GENERALES'!B$16),"",'datos GENERALES'!B$16))</f>
        <v/>
      </c>
      <c r="D8995" s="43" t="str">
        <f>IF(ISBLANK($N8995),"","SGBTM/AUTAROC/"&amp;'datos GENERALES'!B$5&amp;"_"&amp;'datos GENERALES'!C$5&amp;"_"&amp;'datos GENERALES'!D$5)</f>
        <v/>
      </c>
      <c r="E8995" s="42" t="str">
        <f>IF(ISBLANK($N8995),"",IF(ISBLANK('datos GENERALES'!$B$6),"",'datos GENERALES'!$B$6))</f>
        <v/>
      </c>
      <c r="F8995" s="42" t="str">
        <f>IF(ISBLANK($N8995),"",IF(ISBLANK('datos GENERALES'!$B$7),"",'datos GENERALES'!$B$7))</f>
        <v/>
      </c>
      <c r="G8995" s="42" t="str">
        <f>IF(ISBLANK($N8995),"",IF(ISBLANK('datos GENERALES'!$B$10),"",'datos GENERALES'!$B$10))</f>
        <v/>
      </c>
      <c r="H8995" s="42" t="str">
        <f>IF(ISBLANK($N8995),"",IF(ISBLANK('datos GENERALES'!$C$10),"",'datos GENERALES'!$C$10))</f>
        <v/>
      </c>
      <c r="I8995" s="42" t="str">
        <f>IF(ISBLANK($N8995),"",IF(ISBLANK('datos GENERALES'!$D$10),"",'datos GENERALES'!$D$10))</f>
        <v/>
      </c>
      <c r="O8995" s="48" t="str">
        <f>IFERROR(VLOOKUP(N8995,ListaEspecies!$B$3:$D$45,2,FALSE),"")</f>
        <v/>
      </c>
      <c r="P8995" s="96" t="str">
        <f>IFERROR(VLOOKUP(N8995,ListaEspecies!$B$3:$D$45,3,FALSE),"")</f>
        <v/>
      </c>
      <c r="R8995" s="42" t="str">
        <f>IF(ISBLANK($J8995),"",IF(ISBLANK('datos GENERALES'!$B$15),"",'datos GENERALES'!$B$15))</f>
        <v/>
      </c>
      <c r="S8995" s="49" t="str">
        <f t="shared" si="1122"/>
        <v/>
      </c>
      <c r="T8995" s="49" t="str">
        <f t="shared" si="1123"/>
        <v/>
      </c>
      <c r="AA8995" s="50" t="str">
        <f t="shared" si="1127"/>
        <v/>
      </c>
      <c r="AE8995" s="50" t="str">
        <f t="shared" si="1124"/>
        <v/>
      </c>
      <c r="AI8995" s="19" t="str">
        <f t="shared" si="1125"/>
        <v/>
      </c>
      <c r="AJ8995"/>
      <c r="AK8995" s="19" t="str">
        <f t="shared" si="1126"/>
        <v/>
      </c>
    </row>
    <row r="8996" spans="1:37" x14ac:dyDescent="0.25">
      <c r="A8996" s="42" t="str">
        <f t="shared" si="1120"/>
        <v/>
      </c>
      <c r="B8996" s="42" t="str">
        <f t="shared" si="1121"/>
        <v/>
      </c>
      <c r="C8996" s="42" t="str">
        <f>IF(ISBLANK($N8996),"",IF(ISBLANK('datos GENERALES'!B$16),"",'datos GENERALES'!B$16))</f>
        <v/>
      </c>
      <c r="D8996" s="43" t="str">
        <f>IF(ISBLANK($N8996),"","SGBTM/AUTAROC/"&amp;'datos GENERALES'!B$5&amp;"_"&amp;'datos GENERALES'!C$5&amp;"_"&amp;'datos GENERALES'!D$5)</f>
        <v/>
      </c>
      <c r="E8996" s="42" t="str">
        <f>IF(ISBLANK($N8996),"",IF(ISBLANK('datos GENERALES'!$B$6),"",'datos GENERALES'!$B$6))</f>
        <v/>
      </c>
      <c r="F8996" s="42" t="str">
        <f>IF(ISBLANK($N8996),"",IF(ISBLANK('datos GENERALES'!$B$7),"",'datos GENERALES'!$B$7))</f>
        <v/>
      </c>
      <c r="G8996" s="42" t="str">
        <f>IF(ISBLANK($N8996),"",IF(ISBLANK('datos GENERALES'!$B$10),"",'datos GENERALES'!$B$10))</f>
        <v/>
      </c>
      <c r="H8996" s="42" t="str">
        <f>IF(ISBLANK($N8996),"",IF(ISBLANK('datos GENERALES'!$C$10),"",'datos GENERALES'!$C$10))</f>
        <v/>
      </c>
      <c r="I8996" s="42" t="str">
        <f>IF(ISBLANK($N8996),"",IF(ISBLANK('datos GENERALES'!$D$10),"",'datos GENERALES'!$D$10))</f>
        <v/>
      </c>
      <c r="O8996" s="48" t="str">
        <f>IFERROR(VLOOKUP(N8996,ListaEspecies!$B$3:$D$45,2,FALSE),"")</f>
        <v/>
      </c>
      <c r="P8996" s="96" t="str">
        <f>IFERROR(VLOOKUP(N8996,ListaEspecies!$B$3:$D$45,3,FALSE),"")</f>
        <v/>
      </c>
      <c r="R8996" s="42" t="str">
        <f>IF(ISBLANK($J8996),"",IF(ISBLANK('datos GENERALES'!$B$15),"",'datos GENERALES'!$B$15))</f>
        <v/>
      </c>
      <c r="S8996" s="49" t="str">
        <f t="shared" si="1122"/>
        <v/>
      </c>
      <c r="T8996" s="49" t="str">
        <f t="shared" si="1123"/>
        <v/>
      </c>
      <c r="AA8996" s="50" t="str">
        <f t="shared" si="1127"/>
        <v/>
      </c>
      <c r="AE8996" s="50" t="str">
        <f t="shared" si="1124"/>
        <v/>
      </c>
      <c r="AI8996" s="19" t="str">
        <f t="shared" si="1125"/>
        <v/>
      </c>
      <c r="AJ8996"/>
      <c r="AK8996" s="19" t="str">
        <f t="shared" si="1126"/>
        <v/>
      </c>
    </row>
    <row r="8997" spans="1:37" x14ac:dyDescent="0.25">
      <c r="A8997" s="42" t="str">
        <f t="shared" si="1120"/>
        <v/>
      </c>
      <c r="B8997" s="42" t="str">
        <f t="shared" si="1121"/>
        <v/>
      </c>
      <c r="C8997" s="42" t="str">
        <f>IF(ISBLANK($N8997),"",IF(ISBLANK('datos GENERALES'!B$16),"",'datos GENERALES'!B$16))</f>
        <v/>
      </c>
      <c r="D8997" s="43" t="str">
        <f>IF(ISBLANK($N8997),"","SGBTM/AUTAROC/"&amp;'datos GENERALES'!B$5&amp;"_"&amp;'datos GENERALES'!C$5&amp;"_"&amp;'datos GENERALES'!D$5)</f>
        <v/>
      </c>
      <c r="E8997" s="42" t="str">
        <f>IF(ISBLANK($N8997),"",IF(ISBLANK('datos GENERALES'!$B$6),"",'datos GENERALES'!$B$6))</f>
        <v/>
      </c>
      <c r="F8997" s="42" t="str">
        <f>IF(ISBLANK($N8997),"",IF(ISBLANK('datos GENERALES'!$B$7),"",'datos GENERALES'!$B$7))</f>
        <v/>
      </c>
      <c r="G8997" s="42" t="str">
        <f>IF(ISBLANK($N8997),"",IF(ISBLANK('datos GENERALES'!$B$10),"",'datos GENERALES'!$B$10))</f>
        <v/>
      </c>
      <c r="H8997" s="42" t="str">
        <f>IF(ISBLANK($N8997),"",IF(ISBLANK('datos GENERALES'!$C$10),"",'datos GENERALES'!$C$10))</f>
        <v/>
      </c>
      <c r="I8997" s="42" t="str">
        <f>IF(ISBLANK($N8997),"",IF(ISBLANK('datos GENERALES'!$D$10),"",'datos GENERALES'!$D$10))</f>
        <v/>
      </c>
      <c r="O8997" s="48" t="str">
        <f>IFERROR(VLOOKUP(N8997,ListaEspecies!$B$3:$D$45,2,FALSE),"")</f>
        <v/>
      </c>
      <c r="P8997" s="96" t="str">
        <f>IFERROR(VLOOKUP(N8997,ListaEspecies!$B$3:$D$45,3,FALSE),"")</f>
        <v/>
      </c>
      <c r="R8997" s="42" t="str">
        <f>IF(ISBLANK($J8997),"",IF(ISBLANK('datos GENERALES'!$B$15),"",'datos GENERALES'!$B$15))</f>
        <v/>
      </c>
      <c r="S8997" s="49" t="str">
        <f t="shared" si="1122"/>
        <v/>
      </c>
      <c r="T8997" s="49" t="str">
        <f t="shared" si="1123"/>
        <v/>
      </c>
      <c r="AA8997" s="50" t="str">
        <f t="shared" si="1127"/>
        <v/>
      </c>
      <c r="AE8997" s="50" t="str">
        <f t="shared" si="1124"/>
        <v/>
      </c>
      <c r="AI8997" s="19" t="str">
        <f t="shared" si="1125"/>
        <v/>
      </c>
      <c r="AJ8997"/>
      <c r="AK8997" s="19" t="str">
        <f t="shared" si="1126"/>
        <v/>
      </c>
    </row>
    <row r="8998" spans="1:37" x14ac:dyDescent="0.25">
      <c r="A8998" s="42" t="str">
        <f t="shared" si="1120"/>
        <v/>
      </c>
      <c r="B8998" s="42" t="str">
        <f t="shared" si="1121"/>
        <v/>
      </c>
      <c r="C8998" s="42" t="str">
        <f>IF(ISBLANK($N8998),"",IF(ISBLANK('datos GENERALES'!B$16),"",'datos GENERALES'!B$16))</f>
        <v/>
      </c>
      <c r="D8998" s="43" t="str">
        <f>IF(ISBLANK($N8998),"","SGBTM/AUTAROC/"&amp;'datos GENERALES'!B$5&amp;"_"&amp;'datos GENERALES'!C$5&amp;"_"&amp;'datos GENERALES'!D$5)</f>
        <v/>
      </c>
      <c r="E8998" s="42" t="str">
        <f>IF(ISBLANK($N8998),"",IF(ISBLANK('datos GENERALES'!$B$6),"",'datos GENERALES'!$B$6))</f>
        <v/>
      </c>
      <c r="F8998" s="42" t="str">
        <f>IF(ISBLANK($N8998),"",IF(ISBLANK('datos GENERALES'!$B$7),"",'datos GENERALES'!$B$7))</f>
        <v/>
      </c>
      <c r="G8998" s="42" t="str">
        <f>IF(ISBLANK($N8998),"",IF(ISBLANK('datos GENERALES'!$B$10),"",'datos GENERALES'!$B$10))</f>
        <v/>
      </c>
      <c r="H8998" s="42" t="str">
        <f>IF(ISBLANK($N8998),"",IF(ISBLANK('datos GENERALES'!$C$10),"",'datos GENERALES'!$C$10))</f>
        <v/>
      </c>
      <c r="I8998" s="42" t="str">
        <f>IF(ISBLANK($N8998),"",IF(ISBLANK('datos GENERALES'!$D$10),"",'datos GENERALES'!$D$10))</f>
        <v/>
      </c>
      <c r="O8998" s="48" t="str">
        <f>IFERROR(VLOOKUP(N8998,ListaEspecies!$B$3:$D$45,2,FALSE),"")</f>
        <v/>
      </c>
      <c r="P8998" s="96" t="str">
        <f>IFERROR(VLOOKUP(N8998,ListaEspecies!$B$3:$D$45,3,FALSE),"")</f>
        <v/>
      </c>
      <c r="R8998" s="42" t="str">
        <f>IF(ISBLANK($J8998),"",IF(ISBLANK('datos GENERALES'!$B$15),"",'datos GENERALES'!$B$15))</f>
        <v/>
      </c>
      <c r="S8998" s="49" t="str">
        <f t="shared" si="1122"/>
        <v/>
      </c>
      <c r="T8998" s="49" t="str">
        <f t="shared" si="1123"/>
        <v/>
      </c>
      <c r="AA8998" s="50" t="str">
        <f t="shared" si="1127"/>
        <v/>
      </c>
      <c r="AE8998" s="50" t="str">
        <f t="shared" si="1124"/>
        <v/>
      </c>
      <c r="AI8998" s="19" t="str">
        <f t="shared" si="1125"/>
        <v/>
      </c>
      <c r="AJ8998"/>
      <c r="AK8998" s="19" t="str">
        <f t="shared" si="1126"/>
        <v/>
      </c>
    </row>
    <row r="8999" spans="1:37" x14ac:dyDescent="0.25">
      <c r="A8999" s="42" t="str">
        <f t="shared" si="1120"/>
        <v/>
      </c>
      <c r="B8999" s="42" t="str">
        <f t="shared" si="1121"/>
        <v/>
      </c>
      <c r="C8999" s="42" t="str">
        <f>IF(ISBLANK($N8999),"",IF(ISBLANK('datos GENERALES'!B$16),"",'datos GENERALES'!B$16))</f>
        <v/>
      </c>
      <c r="D8999" s="43" t="str">
        <f>IF(ISBLANK($N8999),"","SGBTM/AUTAROC/"&amp;'datos GENERALES'!B$5&amp;"_"&amp;'datos GENERALES'!C$5&amp;"_"&amp;'datos GENERALES'!D$5)</f>
        <v/>
      </c>
      <c r="E8999" s="42" t="str">
        <f>IF(ISBLANK($N8999),"",IF(ISBLANK('datos GENERALES'!$B$6),"",'datos GENERALES'!$B$6))</f>
        <v/>
      </c>
      <c r="F8999" s="42" t="str">
        <f>IF(ISBLANK($N8999),"",IF(ISBLANK('datos GENERALES'!$B$7),"",'datos GENERALES'!$B$7))</f>
        <v/>
      </c>
      <c r="G8999" s="42" t="str">
        <f>IF(ISBLANK($N8999),"",IF(ISBLANK('datos GENERALES'!$B$10),"",'datos GENERALES'!$B$10))</f>
        <v/>
      </c>
      <c r="H8999" s="42" t="str">
        <f>IF(ISBLANK($N8999),"",IF(ISBLANK('datos GENERALES'!$C$10),"",'datos GENERALES'!$C$10))</f>
        <v/>
      </c>
      <c r="I8999" s="42" t="str">
        <f>IF(ISBLANK($N8999),"",IF(ISBLANK('datos GENERALES'!$D$10),"",'datos GENERALES'!$D$10))</f>
        <v/>
      </c>
      <c r="O8999" s="48" t="str">
        <f>IFERROR(VLOOKUP(N8999,ListaEspecies!$B$3:$D$45,2,FALSE),"")</f>
        <v/>
      </c>
      <c r="P8999" s="96" t="str">
        <f>IFERROR(VLOOKUP(N8999,ListaEspecies!$B$3:$D$45,3,FALSE),"")</f>
        <v/>
      </c>
      <c r="R8999" s="42" t="str">
        <f>IF(ISBLANK($J8999),"",IF(ISBLANK('datos GENERALES'!$B$15),"",'datos GENERALES'!$B$15))</f>
        <v/>
      </c>
      <c r="S8999" s="49" t="str">
        <f t="shared" si="1122"/>
        <v/>
      </c>
      <c r="T8999" s="49" t="str">
        <f t="shared" si="1123"/>
        <v/>
      </c>
      <c r="AA8999" s="50" t="str">
        <f t="shared" si="1127"/>
        <v/>
      </c>
      <c r="AE8999" s="50" t="str">
        <f t="shared" si="1124"/>
        <v/>
      </c>
      <c r="AI8999" s="19" t="str">
        <f t="shared" si="1125"/>
        <v/>
      </c>
      <c r="AJ8999"/>
      <c r="AK8999" s="19" t="str">
        <f t="shared" si="1126"/>
        <v/>
      </c>
    </row>
    <row r="9000" spans="1:37" x14ac:dyDescent="0.25">
      <c r="A9000" s="42" t="str">
        <f t="shared" si="1120"/>
        <v/>
      </c>
      <c r="B9000" s="42" t="str">
        <f t="shared" si="1121"/>
        <v/>
      </c>
      <c r="C9000" s="42" t="str">
        <f>IF(ISBLANK($N9000),"",IF(ISBLANK('datos GENERALES'!B$16),"",'datos GENERALES'!B$16))</f>
        <v/>
      </c>
      <c r="D9000" s="43" t="str">
        <f>IF(ISBLANK($N9000),"","SGBTM/AUTAROC/"&amp;'datos GENERALES'!B$5&amp;"_"&amp;'datos GENERALES'!C$5&amp;"_"&amp;'datos GENERALES'!D$5)</f>
        <v/>
      </c>
      <c r="E9000" s="42" t="str">
        <f>IF(ISBLANK($N9000),"",IF(ISBLANK('datos GENERALES'!$B$6),"",'datos GENERALES'!$B$6))</f>
        <v/>
      </c>
      <c r="F9000" s="42" t="str">
        <f>IF(ISBLANK($N9000),"",IF(ISBLANK('datos GENERALES'!$B$7),"",'datos GENERALES'!$B$7))</f>
        <v/>
      </c>
      <c r="G9000" s="42" t="str">
        <f>IF(ISBLANK($N9000),"",IF(ISBLANK('datos GENERALES'!$B$10),"",'datos GENERALES'!$B$10))</f>
        <v/>
      </c>
      <c r="H9000" s="42" t="str">
        <f>IF(ISBLANK($N9000),"",IF(ISBLANK('datos GENERALES'!$C$10),"",'datos GENERALES'!$C$10))</f>
        <v/>
      </c>
      <c r="I9000" s="42" t="str">
        <f>IF(ISBLANK($N9000),"",IF(ISBLANK('datos GENERALES'!$D$10),"",'datos GENERALES'!$D$10))</f>
        <v/>
      </c>
      <c r="O9000" s="48" t="str">
        <f>IFERROR(VLOOKUP(N9000,ListaEspecies!$B$3:$D$45,2,FALSE),"")</f>
        <v/>
      </c>
      <c r="P9000" s="96" t="str">
        <f>IFERROR(VLOOKUP(N9000,ListaEspecies!$B$3:$D$45,3,FALSE),"")</f>
        <v/>
      </c>
      <c r="R9000" s="42" t="str">
        <f>IF(ISBLANK($J9000),"",IF(ISBLANK('datos GENERALES'!$B$15),"",'datos GENERALES'!$B$15))</f>
        <v/>
      </c>
      <c r="S9000" s="49" t="str">
        <f t="shared" si="1122"/>
        <v/>
      </c>
      <c r="T9000" s="49" t="str">
        <f t="shared" si="1123"/>
        <v/>
      </c>
      <c r="AA9000" s="50" t="str">
        <f t="shared" si="1127"/>
        <v/>
      </c>
      <c r="AE9000" s="50" t="str">
        <f t="shared" si="1124"/>
        <v/>
      </c>
      <c r="AI9000" s="19" t="str">
        <f t="shared" si="1125"/>
        <v/>
      </c>
      <c r="AJ9000"/>
      <c r="AK9000" s="19" t="str">
        <f t="shared" si="1126"/>
        <v/>
      </c>
    </row>
    <row r="9001" spans="1:37" x14ac:dyDescent="0.25">
      <c r="A9001" s="42" t="str">
        <f t="shared" si="1120"/>
        <v/>
      </c>
      <c r="B9001" s="42" t="str">
        <f t="shared" si="1121"/>
        <v/>
      </c>
      <c r="C9001" s="42" t="str">
        <f>IF(ISBLANK($N9001),"",IF(ISBLANK('datos GENERALES'!B$16),"",'datos GENERALES'!B$16))</f>
        <v/>
      </c>
      <c r="D9001" s="43" t="str">
        <f>IF(ISBLANK($N9001),"","SGBTM/AUTAROC/"&amp;'datos GENERALES'!B$5&amp;"_"&amp;'datos GENERALES'!C$5&amp;"_"&amp;'datos GENERALES'!D$5)</f>
        <v/>
      </c>
      <c r="E9001" s="42" t="str">
        <f>IF(ISBLANK($N9001),"",IF(ISBLANK('datos GENERALES'!$B$6),"",'datos GENERALES'!$B$6))</f>
        <v/>
      </c>
      <c r="F9001" s="42" t="str">
        <f>IF(ISBLANK($N9001),"",IF(ISBLANK('datos GENERALES'!$B$7),"",'datos GENERALES'!$B$7))</f>
        <v/>
      </c>
      <c r="G9001" s="42" t="str">
        <f>IF(ISBLANK($N9001),"",IF(ISBLANK('datos GENERALES'!$B$10),"",'datos GENERALES'!$B$10))</f>
        <v/>
      </c>
      <c r="H9001" s="42" t="str">
        <f>IF(ISBLANK($N9001),"",IF(ISBLANK('datos GENERALES'!$C$10),"",'datos GENERALES'!$C$10))</f>
        <v/>
      </c>
      <c r="I9001" s="42" t="str">
        <f>IF(ISBLANK($N9001),"",IF(ISBLANK('datos GENERALES'!$D$10),"",'datos GENERALES'!$D$10))</f>
        <v/>
      </c>
      <c r="O9001" s="48" t="str">
        <f>IFERROR(VLOOKUP(N9001,ListaEspecies!$B$3:$D$45,2,FALSE),"")</f>
        <v/>
      </c>
      <c r="P9001" s="96" t="str">
        <f>IFERROR(VLOOKUP(N9001,ListaEspecies!$B$3:$D$45,3,FALSE),"")</f>
        <v/>
      </c>
      <c r="R9001" s="42" t="str">
        <f>IF(ISBLANK($J9001),"",IF(ISBLANK('datos GENERALES'!$B$15),"",'datos GENERALES'!$B$15))</f>
        <v/>
      </c>
      <c r="S9001" s="49" t="str">
        <f t="shared" si="1122"/>
        <v/>
      </c>
      <c r="T9001" s="49" t="str">
        <f t="shared" si="1123"/>
        <v/>
      </c>
      <c r="AA9001" s="50" t="str">
        <f t="shared" si="1127"/>
        <v/>
      </c>
      <c r="AE9001" s="50" t="str">
        <f t="shared" si="1124"/>
        <v/>
      </c>
      <c r="AI9001" s="19" t="str">
        <f t="shared" si="1125"/>
        <v/>
      </c>
      <c r="AJ9001"/>
      <c r="AK9001" s="19" t="str">
        <f t="shared" si="1126"/>
        <v/>
      </c>
    </row>
    <row r="9002" spans="1:37" x14ac:dyDescent="0.25">
      <c r="A9002" s="42" t="str">
        <f t="shared" si="1120"/>
        <v/>
      </c>
      <c r="B9002" s="42" t="str">
        <f t="shared" si="1121"/>
        <v/>
      </c>
      <c r="C9002" s="42" t="str">
        <f>IF(ISBLANK($N9002),"",IF(ISBLANK('datos GENERALES'!B$16),"",'datos GENERALES'!B$16))</f>
        <v/>
      </c>
      <c r="D9002" s="43" t="str">
        <f>IF(ISBLANK($N9002),"","SGBTM/AUTAROC/"&amp;'datos GENERALES'!B$5&amp;"_"&amp;'datos GENERALES'!C$5&amp;"_"&amp;'datos GENERALES'!D$5)</f>
        <v/>
      </c>
      <c r="E9002" s="42" t="str">
        <f>IF(ISBLANK($N9002),"",IF(ISBLANK('datos GENERALES'!$B$6),"",'datos GENERALES'!$B$6))</f>
        <v/>
      </c>
      <c r="F9002" s="42" t="str">
        <f>IF(ISBLANK($N9002),"",IF(ISBLANK('datos GENERALES'!$B$7),"",'datos GENERALES'!$B$7))</f>
        <v/>
      </c>
      <c r="G9002" s="42" t="str">
        <f>IF(ISBLANK($N9002),"",IF(ISBLANK('datos GENERALES'!$B$10),"",'datos GENERALES'!$B$10))</f>
        <v/>
      </c>
      <c r="H9002" s="42" t="str">
        <f>IF(ISBLANK($N9002),"",IF(ISBLANK('datos GENERALES'!$C$10),"",'datos GENERALES'!$C$10))</f>
        <v/>
      </c>
      <c r="I9002" s="42" t="str">
        <f>IF(ISBLANK($N9002),"",IF(ISBLANK('datos GENERALES'!$D$10),"",'datos GENERALES'!$D$10))</f>
        <v/>
      </c>
      <c r="O9002" s="48" t="str">
        <f>IFERROR(VLOOKUP(N9002,ListaEspecies!$B$3:$D$45,2,FALSE),"")</f>
        <v/>
      </c>
      <c r="P9002" s="96" t="str">
        <f>IFERROR(VLOOKUP(N9002,ListaEspecies!$B$3:$D$45,3,FALSE),"")</f>
        <v/>
      </c>
      <c r="R9002" s="42" t="str">
        <f>IF(ISBLANK($J9002),"",IF(ISBLANK('datos GENERALES'!$B$15),"",'datos GENERALES'!$B$15))</f>
        <v/>
      </c>
      <c r="S9002" s="49" t="str">
        <f t="shared" si="1122"/>
        <v/>
      </c>
      <c r="T9002" s="49" t="str">
        <f t="shared" si="1123"/>
        <v/>
      </c>
      <c r="AA9002" s="50" t="str">
        <f t="shared" si="1127"/>
        <v/>
      </c>
      <c r="AE9002" s="50" t="str">
        <f t="shared" si="1124"/>
        <v/>
      </c>
      <c r="AI9002" s="19" t="str">
        <f t="shared" si="1125"/>
        <v/>
      </c>
      <c r="AJ9002"/>
      <c r="AK9002" s="19" t="str">
        <f t="shared" si="1126"/>
        <v/>
      </c>
    </row>
    <row r="9003" spans="1:37" x14ac:dyDescent="0.25">
      <c r="A9003" s="42" t="str">
        <f t="shared" si="1120"/>
        <v/>
      </c>
      <c r="B9003" s="42" t="str">
        <f t="shared" si="1121"/>
        <v/>
      </c>
      <c r="C9003" s="42" t="str">
        <f>IF(ISBLANK($N9003),"",IF(ISBLANK('datos GENERALES'!B$16),"",'datos GENERALES'!B$16))</f>
        <v/>
      </c>
      <c r="D9003" s="43" t="str">
        <f>IF(ISBLANK($N9003),"","SGBTM/AUTAROC/"&amp;'datos GENERALES'!B$5&amp;"_"&amp;'datos GENERALES'!C$5&amp;"_"&amp;'datos GENERALES'!D$5)</f>
        <v/>
      </c>
      <c r="E9003" s="42" t="str">
        <f>IF(ISBLANK($N9003),"",IF(ISBLANK('datos GENERALES'!$B$6),"",'datos GENERALES'!$B$6))</f>
        <v/>
      </c>
      <c r="F9003" s="42" t="str">
        <f>IF(ISBLANK($N9003),"",IF(ISBLANK('datos GENERALES'!$B$7),"",'datos GENERALES'!$B$7))</f>
        <v/>
      </c>
      <c r="G9003" s="42" t="str">
        <f>IF(ISBLANK($N9003),"",IF(ISBLANK('datos GENERALES'!$B$10),"",'datos GENERALES'!$B$10))</f>
        <v/>
      </c>
      <c r="H9003" s="42" t="str">
        <f>IF(ISBLANK($N9003),"",IF(ISBLANK('datos GENERALES'!$C$10),"",'datos GENERALES'!$C$10))</f>
        <v/>
      </c>
      <c r="I9003" s="42" t="str">
        <f>IF(ISBLANK($N9003),"",IF(ISBLANK('datos GENERALES'!$D$10),"",'datos GENERALES'!$D$10))</f>
        <v/>
      </c>
      <c r="O9003" s="48" t="str">
        <f>IFERROR(VLOOKUP(N9003,ListaEspecies!$B$3:$D$45,2,FALSE),"")</f>
        <v/>
      </c>
      <c r="P9003" s="96" t="str">
        <f>IFERROR(VLOOKUP(N9003,ListaEspecies!$B$3:$D$45,3,FALSE),"")</f>
        <v/>
      </c>
      <c r="R9003" s="42" t="str">
        <f>IF(ISBLANK($J9003),"",IF(ISBLANK('datos GENERALES'!$B$15),"",'datos GENERALES'!$B$15))</f>
        <v/>
      </c>
      <c r="S9003" s="49" t="str">
        <f t="shared" si="1122"/>
        <v/>
      </c>
      <c r="T9003" s="49" t="str">
        <f t="shared" si="1123"/>
        <v/>
      </c>
      <c r="AA9003" s="50" t="str">
        <f t="shared" si="1127"/>
        <v/>
      </c>
      <c r="AE9003" s="50" t="str">
        <f t="shared" si="1124"/>
        <v/>
      </c>
      <c r="AI9003" s="19" t="str">
        <f t="shared" si="1125"/>
        <v/>
      </c>
      <c r="AJ9003"/>
      <c r="AK9003" s="19" t="str">
        <f t="shared" si="1126"/>
        <v/>
      </c>
    </row>
    <row r="9004" spans="1:37" x14ac:dyDescent="0.25">
      <c r="A9004" s="42" t="str">
        <f t="shared" si="1120"/>
        <v/>
      </c>
      <c r="B9004" s="42" t="str">
        <f t="shared" si="1121"/>
        <v/>
      </c>
      <c r="C9004" s="42" t="str">
        <f>IF(ISBLANK($N9004),"",IF(ISBLANK('datos GENERALES'!B$16),"",'datos GENERALES'!B$16))</f>
        <v/>
      </c>
      <c r="D9004" s="43" t="str">
        <f>IF(ISBLANK($N9004),"","SGBTM/AUTAROC/"&amp;'datos GENERALES'!B$5&amp;"_"&amp;'datos GENERALES'!C$5&amp;"_"&amp;'datos GENERALES'!D$5)</f>
        <v/>
      </c>
      <c r="E9004" s="42" t="str">
        <f>IF(ISBLANK($N9004),"",IF(ISBLANK('datos GENERALES'!$B$6),"",'datos GENERALES'!$B$6))</f>
        <v/>
      </c>
      <c r="F9004" s="42" t="str">
        <f>IF(ISBLANK($N9004),"",IF(ISBLANK('datos GENERALES'!$B$7),"",'datos GENERALES'!$B$7))</f>
        <v/>
      </c>
      <c r="G9004" s="42" t="str">
        <f>IF(ISBLANK($N9004),"",IF(ISBLANK('datos GENERALES'!$B$10),"",'datos GENERALES'!$B$10))</f>
        <v/>
      </c>
      <c r="H9004" s="42" t="str">
        <f>IF(ISBLANK($N9004),"",IF(ISBLANK('datos GENERALES'!$C$10),"",'datos GENERALES'!$C$10))</f>
        <v/>
      </c>
      <c r="I9004" s="42" t="str">
        <f>IF(ISBLANK($N9004),"",IF(ISBLANK('datos GENERALES'!$D$10),"",'datos GENERALES'!$D$10))</f>
        <v/>
      </c>
      <c r="O9004" s="48" t="str">
        <f>IFERROR(VLOOKUP(N9004,ListaEspecies!$B$3:$D$45,2,FALSE),"")</f>
        <v/>
      </c>
      <c r="P9004" s="96" t="str">
        <f>IFERROR(VLOOKUP(N9004,ListaEspecies!$B$3:$D$45,3,FALSE),"")</f>
        <v/>
      </c>
      <c r="R9004" s="42" t="str">
        <f>IF(ISBLANK($J9004),"",IF(ISBLANK('datos GENERALES'!$B$15),"",'datos GENERALES'!$B$15))</f>
        <v/>
      </c>
      <c r="S9004" s="49" t="str">
        <f t="shared" si="1122"/>
        <v/>
      </c>
      <c r="T9004" s="49" t="str">
        <f t="shared" si="1123"/>
        <v/>
      </c>
      <c r="AA9004" s="50" t="str">
        <f t="shared" si="1127"/>
        <v/>
      </c>
      <c r="AE9004" s="50" t="str">
        <f t="shared" si="1124"/>
        <v/>
      </c>
      <c r="AI9004" s="19" t="str">
        <f t="shared" si="1125"/>
        <v/>
      </c>
      <c r="AJ9004"/>
      <c r="AK9004" s="19" t="str">
        <f t="shared" si="1126"/>
        <v/>
      </c>
    </row>
    <row r="9005" spans="1:37" x14ac:dyDescent="0.25">
      <c r="A9005" s="42" t="str">
        <f t="shared" si="1120"/>
        <v/>
      </c>
      <c r="B9005" s="42" t="str">
        <f t="shared" si="1121"/>
        <v/>
      </c>
      <c r="C9005" s="42" t="str">
        <f>IF(ISBLANK($N9005),"",IF(ISBLANK('datos GENERALES'!B$16),"",'datos GENERALES'!B$16))</f>
        <v/>
      </c>
      <c r="D9005" s="43" t="str">
        <f>IF(ISBLANK($N9005),"","SGBTM/AUTAROC/"&amp;'datos GENERALES'!B$5&amp;"_"&amp;'datos GENERALES'!C$5&amp;"_"&amp;'datos GENERALES'!D$5)</f>
        <v/>
      </c>
      <c r="E9005" s="42" t="str">
        <f>IF(ISBLANK($N9005),"",IF(ISBLANK('datos GENERALES'!$B$6),"",'datos GENERALES'!$B$6))</f>
        <v/>
      </c>
      <c r="F9005" s="42" t="str">
        <f>IF(ISBLANK($N9005),"",IF(ISBLANK('datos GENERALES'!$B$7),"",'datos GENERALES'!$B$7))</f>
        <v/>
      </c>
      <c r="G9005" s="42" t="str">
        <f>IF(ISBLANK($N9005),"",IF(ISBLANK('datos GENERALES'!$B$10),"",'datos GENERALES'!$B$10))</f>
        <v/>
      </c>
      <c r="H9005" s="42" t="str">
        <f>IF(ISBLANK($N9005),"",IF(ISBLANK('datos GENERALES'!$C$10),"",'datos GENERALES'!$C$10))</f>
        <v/>
      </c>
      <c r="I9005" s="42" t="str">
        <f>IF(ISBLANK($N9005),"",IF(ISBLANK('datos GENERALES'!$D$10),"",'datos GENERALES'!$D$10))</f>
        <v/>
      </c>
      <c r="O9005" s="48" t="str">
        <f>IFERROR(VLOOKUP(N9005,ListaEspecies!$B$3:$D$45,2,FALSE),"")</f>
        <v/>
      </c>
      <c r="P9005" s="96" t="str">
        <f>IFERROR(VLOOKUP(N9005,ListaEspecies!$B$3:$D$45,3,FALSE),"")</f>
        <v/>
      </c>
      <c r="R9005" s="42" t="str">
        <f>IF(ISBLANK($J9005),"",IF(ISBLANK('datos GENERALES'!$B$15),"",'datos GENERALES'!$B$15))</f>
        <v/>
      </c>
      <c r="S9005" s="49" t="str">
        <f t="shared" si="1122"/>
        <v/>
      </c>
      <c r="T9005" s="49" t="str">
        <f t="shared" si="1123"/>
        <v/>
      </c>
      <c r="AA9005" s="50" t="str">
        <f t="shared" si="1127"/>
        <v/>
      </c>
      <c r="AE9005" s="50" t="str">
        <f t="shared" si="1124"/>
        <v/>
      </c>
      <c r="AI9005" s="19" t="str">
        <f t="shared" si="1125"/>
        <v/>
      </c>
      <c r="AJ9005"/>
      <c r="AK9005" s="19" t="str">
        <f t="shared" si="1126"/>
        <v/>
      </c>
    </row>
    <row r="9006" spans="1:37" x14ac:dyDescent="0.25">
      <c r="A9006" s="42" t="str">
        <f t="shared" si="1120"/>
        <v/>
      </c>
      <c r="B9006" s="42" t="str">
        <f t="shared" si="1121"/>
        <v/>
      </c>
      <c r="C9006" s="42" t="str">
        <f>IF(ISBLANK($N9006),"",IF(ISBLANK('datos GENERALES'!B$16),"",'datos GENERALES'!B$16))</f>
        <v/>
      </c>
      <c r="D9006" s="43" t="str">
        <f>IF(ISBLANK($N9006),"","SGBTM/AUTAROC/"&amp;'datos GENERALES'!B$5&amp;"_"&amp;'datos GENERALES'!C$5&amp;"_"&amp;'datos GENERALES'!D$5)</f>
        <v/>
      </c>
      <c r="E9006" s="42" t="str">
        <f>IF(ISBLANK($N9006),"",IF(ISBLANK('datos GENERALES'!$B$6),"",'datos GENERALES'!$B$6))</f>
        <v/>
      </c>
      <c r="F9006" s="42" t="str">
        <f>IF(ISBLANK($N9006),"",IF(ISBLANK('datos GENERALES'!$B$7),"",'datos GENERALES'!$B$7))</f>
        <v/>
      </c>
      <c r="G9006" s="42" t="str">
        <f>IF(ISBLANK($N9006),"",IF(ISBLANK('datos GENERALES'!$B$10),"",'datos GENERALES'!$B$10))</f>
        <v/>
      </c>
      <c r="H9006" s="42" t="str">
        <f>IF(ISBLANK($N9006),"",IF(ISBLANK('datos GENERALES'!$C$10),"",'datos GENERALES'!$C$10))</f>
        <v/>
      </c>
      <c r="I9006" s="42" t="str">
        <f>IF(ISBLANK($N9006),"",IF(ISBLANK('datos GENERALES'!$D$10),"",'datos GENERALES'!$D$10))</f>
        <v/>
      </c>
      <c r="O9006" s="48" t="str">
        <f>IFERROR(VLOOKUP(N9006,ListaEspecies!$B$3:$D$45,2,FALSE),"")</f>
        <v/>
      </c>
      <c r="P9006" s="96" t="str">
        <f>IFERROR(VLOOKUP(N9006,ListaEspecies!$B$3:$D$45,3,FALSE),"")</f>
        <v/>
      </c>
      <c r="R9006" s="42" t="str">
        <f>IF(ISBLANK($J9006),"",IF(ISBLANK('datos GENERALES'!$B$15),"",'datos GENERALES'!$B$15))</f>
        <v/>
      </c>
      <c r="S9006" s="49" t="str">
        <f t="shared" si="1122"/>
        <v/>
      </c>
      <c r="T9006" s="49" t="str">
        <f t="shared" si="1123"/>
        <v/>
      </c>
      <c r="AA9006" s="50" t="str">
        <f t="shared" si="1127"/>
        <v/>
      </c>
      <c r="AE9006" s="50" t="str">
        <f t="shared" si="1124"/>
        <v/>
      </c>
      <c r="AI9006" s="19" t="str">
        <f t="shared" si="1125"/>
        <v/>
      </c>
      <c r="AJ9006"/>
      <c r="AK9006" s="19" t="str">
        <f t="shared" si="1126"/>
        <v/>
      </c>
    </row>
    <row r="9007" spans="1:37" x14ac:dyDescent="0.25">
      <c r="A9007" s="42" t="str">
        <f t="shared" si="1120"/>
        <v/>
      </c>
      <c r="B9007" s="42" t="str">
        <f t="shared" si="1121"/>
        <v/>
      </c>
      <c r="C9007" s="42" t="str">
        <f>IF(ISBLANK($N9007),"",IF(ISBLANK('datos GENERALES'!B$16),"",'datos GENERALES'!B$16))</f>
        <v/>
      </c>
      <c r="D9007" s="43" t="str">
        <f>IF(ISBLANK($N9007),"","SGBTM/AUTAROC/"&amp;'datos GENERALES'!B$5&amp;"_"&amp;'datos GENERALES'!C$5&amp;"_"&amp;'datos GENERALES'!D$5)</f>
        <v/>
      </c>
      <c r="E9007" s="42" t="str">
        <f>IF(ISBLANK($N9007),"",IF(ISBLANK('datos GENERALES'!$B$6),"",'datos GENERALES'!$B$6))</f>
        <v/>
      </c>
      <c r="F9007" s="42" t="str">
        <f>IF(ISBLANK($N9007),"",IF(ISBLANK('datos GENERALES'!$B$7),"",'datos GENERALES'!$B$7))</f>
        <v/>
      </c>
      <c r="G9007" s="42" t="str">
        <f>IF(ISBLANK($N9007),"",IF(ISBLANK('datos GENERALES'!$B$10),"",'datos GENERALES'!$B$10))</f>
        <v/>
      </c>
      <c r="H9007" s="42" t="str">
        <f>IF(ISBLANK($N9007),"",IF(ISBLANK('datos GENERALES'!$C$10),"",'datos GENERALES'!$C$10))</f>
        <v/>
      </c>
      <c r="I9007" s="42" t="str">
        <f>IF(ISBLANK($N9007),"",IF(ISBLANK('datos GENERALES'!$D$10),"",'datos GENERALES'!$D$10))</f>
        <v/>
      </c>
      <c r="O9007" s="48" t="str">
        <f>IFERROR(VLOOKUP(N9007,ListaEspecies!$B$3:$D$45,2,FALSE),"")</f>
        <v/>
      </c>
      <c r="P9007" s="96" t="str">
        <f>IFERROR(VLOOKUP(N9007,ListaEspecies!$B$3:$D$45,3,FALSE),"")</f>
        <v/>
      </c>
      <c r="R9007" s="42" t="str">
        <f>IF(ISBLANK($J9007),"",IF(ISBLANK('datos GENERALES'!$B$15),"",'datos GENERALES'!$B$15))</f>
        <v/>
      </c>
      <c r="S9007" s="49" t="str">
        <f t="shared" si="1122"/>
        <v/>
      </c>
      <c r="T9007" s="49" t="str">
        <f t="shared" si="1123"/>
        <v/>
      </c>
      <c r="AA9007" s="50" t="str">
        <f t="shared" si="1127"/>
        <v/>
      </c>
      <c r="AE9007" s="50" t="str">
        <f t="shared" si="1124"/>
        <v/>
      </c>
      <c r="AI9007" s="19" t="str">
        <f t="shared" si="1125"/>
        <v/>
      </c>
      <c r="AJ9007"/>
      <c r="AK9007" s="19" t="str">
        <f t="shared" si="1126"/>
        <v/>
      </c>
    </row>
    <row r="9008" spans="1:37" x14ac:dyDescent="0.25">
      <c r="A9008" s="42" t="str">
        <f t="shared" si="1120"/>
        <v/>
      </c>
      <c r="B9008" s="42" t="str">
        <f t="shared" si="1121"/>
        <v/>
      </c>
      <c r="C9008" s="42" t="str">
        <f>IF(ISBLANK($N9008),"",IF(ISBLANK('datos GENERALES'!B$16),"",'datos GENERALES'!B$16))</f>
        <v/>
      </c>
      <c r="D9008" s="43" t="str">
        <f>IF(ISBLANK($N9008),"","SGBTM/AUTAROC/"&amp;'datos GENERALES'!B$5&amp;"_"&amp;'datos GENERALES'!C$5&amp;"_"&amp;'datos GENERALES'!D$5)</f>
        <v/>
      </c>
      <c r="E9008" s="42" t="str">
        <f>IF(ISBLANK($N9008),"",IF(ISBLANK('datos GENERALES'!$B$6),"",'datos GENERALES'!$B$6))</f>
        <v/>
      </c>
      <c r="F9008" s="42" t="str">
        <f>IF(ISBLANK($N9008),"",IF(ISBLANK('datos GENERALES'!$B$7),"",'datos GENERALES'!$B$7))</f>
        <v/>
      </c>
      <c r="G9008" s="42" t="str">
        <f>IF(ISBLANK($N9008),"",IF(ISBLANK('datos GENERALES'!$B$10),"",'datos GENERALES'!$B$10))</f>
        <v/>
      </c>
      <c r="H9008" s="42" t="str">
        <f>IF(ISBLANK($N9008),"",IF(ISBLANK('datos GENERALES'!$C$10),"",'datos GENERALES'!$C$10))</f>
        <v/>
      </c>
      <c r="I9008" s="42" t="str">
        <f>IF(ISBLANK($N9008),"",IF(ISBLANK('datos GENERALES'!$D$10),"",'datos GENERALES'!$D$10))</f>
        <v/>
      </c>
      <c r="O9008" s="48" t="str">
        <f>IFERROR(VLOOKUP(N9008,ListaEspecies!$B$3:$D$45,2,FALSE),"")</f>
        <v/>
      </c>
      <c r="P9008" s="96" t="str">
        <f>IFERROR(VLOOKUP(N9008,ListaEspecies!$B$3:$D$45,3,FALSE),"")</f>
        <v/>
      </c>
      <c r="R9008" s="42" t="str">
        <f>IF(ISBLANK($J9008),"",IF(ISBLANK('datos GENERALES'!$B$15),"",'datos GENERALES'!$B$15))</f>
        <v/>
      </c>
      <c r="S9008" s="49" t="str">
        <f t="shared" si="1122"/>
        <v/>
      </c>
      <c r="T9008" s="49" t="str">
        <f t="shared" si="1123"/>
        <v/>
      </c>
      <c r="AA9008" s="50" t="str">
        <f t="shared" si="1127"/>
        <v/>
      </c>
      <c r="AE9008" s="50" t="str">
        <f t="shared" si="1124"/>
        <v/>
      </c>
      <c r="AI9008" s="19" t="str">
        <f t="shared" si="1125"/>
        <v/>
      </c>
      <c r="AJ9008"/>
      <c r="AK9008" s="19" t="str">
        <f t="shared" si="1126"/>
        <v/>
      </c>
    </row>
    <row r="9009" spans="1:37" x14ac:dyDescent="0.25">
      <c r="A9009" s="42" t="str">
        <f t="shared" si="1120"/>
        <v/>
      </c>
      <c r="B9009" s="42" t="str">
        <f t="shared" si="1121"/>
        <v/>
      </c>
      <c r="C9009" s="42" t="str">
        <f>IF(ISBLANK($N9009),"",IF(ISBLANK('datos GENERALES'!B$16),"",'datos GENERALES'!B$16))</f>
        <v/>
      </c>
      <c r="D9009" s="43" t="str">
        <f>IF(ISBLANK($N9009),"","SGBTM/AUTAROC/"&amp;'datos GENERALES'!B$5&amp;"_"&amp;'datos GENERALES'!C$5&amp;"_"&amp;'datos GENERALES'!D$5)</f>
        <v/>
      </c>
      <c r="E9009" s="42" t="str">
        <f>IF(ISBLANK($N9009),"",IF(ISBLANK('datos GENERALES'!$B$6),"",'datos GENERALES'!$B$6))</f>
        <v/>
      </c>
      <c r="F9009" s="42" t="str">
        <f>IF(ISBLANK($N9009),"",IF(ISBLANK('datos GENERALES'!$B$7),"",'datos GENERALES'!$B$7))</f>
        <v/>
      </c>
      <c r="G9009" s="42" t="str">
        <f>IF(ISBLANK($N9009),"",IF(ISBLANK('datos GENERALES'!$B$10),"",'datos GENERALES'!$B$10))</f>
        <v/>
      </c>
      <c r="H9009" s="42" t="str">
        <f>IF(ISBLANK($N9009),"",IF(ISBLANK('datos GENERALES'!$C$10),"",'datos GENERALES'!$C$10))</f>
        <v/>
      </c>
      <c r="I9009" s="42" t="str">
        <f>IF(ISBLANK($N9009),"",IF(ISBLANK('datos GENERALES'!$D$10),"",'datos GENERALES'!$D$10))</f>
        <v/>
      </c>
      <c r="O9009" s="48" t="str">
        <f>IFERROR(VLOOKUP(N9009,ListaEspecies!$B$3:$D$45,2,FALSE),"")</f>
        <v/>
      </c>
      <c r="P9009" s="96" t="str">
        <f>IFERROR(VLOOKUP(N9009,ListaEspecies!$B$3:$D$45,3,FALSE),"")</f>
        <v/>
      </c>
      <c r="R9009" s="42" t="str">
        <f>IF(ISBLANK($J9009),"",IF(ISBLANK('datos GENERALES'!$B$15),"",'datos GENERALES'!$B$15))</f>
        <v/>
      </c>
      <c r="S9009" s="49" t="str">
        <f t="shared" si="1122"/>
        <v/>
      </c>
      <c r="T9009" s="49" t="str">
        <f t="shared" si="1123"/>
        <v/>
      </c>
      <c r="AA9009" s="50" t="str">
        <f t="shared" si="1127"/>
        <v/>
      </c>
      <c r="AE9009" s="50" t="str">
        <f t="shared" si="1124"/>
        <v/>
      </c>
      <c r="AI9009" s="19" t="str">
        <f t="shared" si="1125"/>
        <v/>
      </c>
      <c r="AJ9009"/>
      <c r="AK9009" s="19" t="str">
        <f t="shared" si="1126"/>
        <v/>
      </c>
    </row>
    <row r="9010" spans="1:37" x14ac:dyDescent="0.25">
      <c r="A9010" s="42" t="str">
        <f t="shared" si="1120"/>
        <v/>
      </c>
      <c r="B9010" s="42" t="str">
        <f t="shared" si="1121"/>
        <v/>
      </c>
      <c r="C9010" s="42" t="str">
        <f>IF(ISBLANK($N9010),"",IF(ISBLANK('datos GENERALES'!B$16),"",'datos GENERALES'!B$16))</f>
        <v/>
      </c>
      <c r="D9010" s="43" t="str">
        <f>IF(ISBLANK($N9010),"","SGBTM/AUTAROC/"&amp;'datos GENERALES'!B$5&amp;"_"&amp;'datos GENERALES'!C$5&amp;"_"&amp;'datos GENERALES'!D$5)</f>
        <v/>
      </c>
      <c r="E9010" s="42" t="str">
        <f>IF(ISBLANK($N9010),"",IF(ISBLANK('datos GENERALES'!$B$6),"",'datos GENERALES'!$B$6))</f>
        <v/>
      </c>
      <c r="F9010" s="42" t="str">
        <f>IF(ISBLANK($N9010),"",IF(ISBLANK('datos GENERALES'!$B$7),"",'datos GENERALES'!$B$7))</f>
        <v/>
      </c>
      <c r="G9010" s="42" t="str">
        <f>IF(ISBLANK($N9010),"",IF(ISBLANK('datos GENERALES'!$B$10),"",'datos GENERALES'!$B$10))</f>
        <v/>
      </c>
      <c r="H9010" s="42" t="str">
        <f>IF(ISBLANK($N9010),"",IF(ISBLANK('datos GENERALES'!$C$10),"",'datos GENERALES'!$C$10))</f>
        <v/>
      </c>
      <c r="I9010" s="42" t="str">
        <f>IF(ISBLANK($N9010),"",IF(ISBLANK('datos GENERALES'!$D$10),"",'datos GENERALES'!$D$10))</f>
        <v/>
      </c>
      <c r="O9010" s="48" t="str">
        <f>IFERROR(VLOOKUP(N9010,ListaEspecies!$B$3:$D$45,2,FALSE),"")</f>
        <v/>
      </c>
      <c r="P9010" s="96" t="str">
        <f>IFERROR(VLOOKUP(N9010,ListaEspecies!$B$3:$D$45,3,FALSE),"")</f>
        <v/>
      </c>
      <c r="R9010" s="42" t="str">
        <f>IF(ISBLANK($J9010),"",IF(ISBLANK('datos GENERALES'!$B$15),"",'datos GENERALES'!$B$15))</f>
        <v/>
      </c>
      <c r="S9010" s="49" t="str">
        <f t="shared" si="1122"/>
        <v/>
      </c>
      <c r="T9010" s="49" t="str">
        <f t="shared" si="1123"/>
        <v/>
      </c>
      <c r="AA9010" s="50" t="str">
        <f t="shared" si="1127"/>
        <v/>
      </c>
      <c r="AE9010" s="50" t="str">
        <f t="shared" si="1124"/>
        <v/>
      </c>
      <c r="AI9010" s="19" t="str">
        <f t="shared" si="1125"/>
        <v/>
      </c>
      <c r="AJ9010"/>
      <c r="AK9010" s="19" t="str">
        <f t="shared" si="1126"/>
        <v/>
      </c>
    </row>
    <row r="9011" spans="1:37" x14ac:dyDescent="0.25">
      <c r="A9011" s="42" t="str">
        <f t="shared" si="1120"/>
        <v/>
      </c>
      <c r="B9011" s="42" t="str">
        <f t="shared" si="1121"/>
        <v/>
      </c>
      <c r="C9011" s="42" t="str">
        <f>IF(ISBLANK($N9011),"",IF(ISBLANK('datos GENERALES'!B$16),"",'datos GENERALES'!B$16))</f>
        <v/>
      </c>
      <c r="D9011" s="43" t="str">
        <f>IF(ISBLANK($N9011),"","SGBTM/AUTAROC/"&amp;'datos GENERALES'!B$5&amp;"_"&amp;'datos GENERALES'!C$5&amp;"_"&amp;'datos GENERALES'!D$5)</f>
        <v/>
      </c>
      <c r="E9011" s="42" t="str">
        <f>IF(ISBLANK($N9011),"",IF(ISBLANK('datos GENERALES'!$B$6),"",'datos GENERALES'!$B$6))</f>
        <v/>
      </c>
      <c r="F9011" s="42" t="str">
        <f>IF(ISBLANK($N9011),"",IF(ISBLANK('datos GENERALES'!$B$7),"",'datos GENERALES'!$B$7))</f>
        <v/>
      </c>
      <c r="G9011" s="42" t="str">
        <f>IF(ISBLANK($N9011),"",IF(ISBLANK('datos GENERALES'!$B$10),"",'datos GENERALES'!$B$10))</f>
        <v/>
      </c>
      <c r="H9011" s="42" t="str">
        <f>IF(ISBLANK($N9011),"",IF(ISBLANK('datos GENERALES'!$C$10),"",'datos GENERALES'!$C$10))</f>
        <v/>
      </c>
      <c r="I9011" s="42" t="str">
        <f>IF(ISBLANK($N9011),"",IF(ISBLANK('datos GENERALES'!$D$10),"",'datos GENERALES'!$D$10))</f>
        <v/>
      </c>
      <c r="O9011" s="48" t="str">
        <f>IFERROR(VLOOKUP(N9011,ListaEspecies!$B$3:$D$45,2,FALSE),"")</f>
        <v/>
      </c>
      <c r="P9011" s="96" t="str">
        <f>IFERROR(VLOOKUP(N9011,ListaEspecies!$B$3:$D$45,3,FALSE),"")</f>
        <v/>
      </c>
      <c r="R9011" s="42" t="str">
        <f>IF(ISBLANK($J9011),"",IF(ISBLANK('datos GENERALES'!$B$15),"",'datos GENERALES'!$B$15))</f>
        <v/>
      </c>
      <c r="S9011" s="49" t="str">
        <f t="shared" si="1122"/>
        <v/>
      </c>
      <c r="T9011" s="49" t="str">
        <f t="shared" si="1123"/>
        <v/>
      </c>
      <c r="AA9011" s="50" t="str">
        <f t="shared" si="1127"/>
        <v/>
      </c>
      <c r="AE9011" s="50" t="str">
        <f t="shared" si="1124"/>
        <v/>
      </c>
      <c r="AI9011" s="19" t="str">
        <f t="shared" si="1125"/>
        <v/>
      </c>
      <c r="AJ9011"/>
      <c r="AK9011" s="19" t="str">
        <f t="shared" si="1126"/>
        <v/>
      </c>
    </row>
    <row r="9012" spans="1:37" x14ac:dyDescent="0.25">
      <c r="A9012" s="42" t="str">
        <f t="shared" si="1120"/>
        <v/>
      </c>
      <c r="B9012" s="42" t="str">
        <f t="shared" si="1121"/>
        <v/>
      </c>
      <c r="C9012" s="42" t="str">
        <f>IF(ISBLANK($N9012),"",IF(ISBLANK('datos GENERALES'!B$16),"",'datos GENERALES'!B$16))</f>
        <v/>
      </c>
      <c r="D9012" s="43" t="str">
        <f>IF(ISBLANK($N9012),"","SGBTM/AUTAROC/"&amp;'datos GENERALES'!B$5&amp;"_"&amp;'datos GENERALES'!C$5&amp;"_"&amp;'datos GENERALES'!D$5)</f>
        <v/>
      </c>
      <c r="E9012" s="42" t="str">
        <f>IF(ISBLANK($N9012),"",IF(ISBLANK('datos GENERALES'!$B$6),"",'datos GENERALES'!$B$6))</f>
        <v/>
      </c>
      <c r="F9012" s="42" t="str">
        <f>IF(ISBLANK($N9012),"",IF(ISBLANK('datos GENERALES'!$B$7),"",'datos GENERALES'!$B$7))</f>
        <v/>
      </c>
      <c r="G9012" s="42" t="str">
        <f>IF(ISBLANK($N9012),"",IF(ISBLANK('datos GENERALES'!$B$10),"",'datos GENERALES'!$B$10))</f>
        <v/>
      </c>
      <c r="H9012" s="42" t="str">
        <f>IF(ISBLANK($N9012),"",IF(ISBLANK('datos GENERALES'!$C$10),"",'datos GENERALES'!$C$10))</f>
        <v/>
      </c>
      <c r="I9012" s="42" t="str">
        <f>IF(ISBLANK($N9012),"",IF(ISBLANK('datos GENERALES'!$D$10),"",'datos GENERALES'!$D$10))</f>
        <v/>
      </c>
      <c r="O9012" s="48" t="str">
        <f>IFERROR(VLOOKUP(N9012,ListaEspecies!$B$3:$D$45,2,FALSE),"")</f>
        <v/>
      </c>
      <c r="P9012" s="96" t="str">
        <f>IFERROR(VLOOKUP(N9012,ListaEspecies!$B$3:$D$45,3,FALSE),"")</f>
        <v/>
      </c>
      <c r="R9012" s="42" t="str">
        <f>IF(ISBLANK($J9012),"",IF(ISBLANK('datos GENERALES'!$B$15),"",'datos GENERALES'!$B$15))</f>
        <v/>
      </c>
      <c r="S9012" s="49" t="str">
        <f t="shared" si="1122"/>
        <v/>
      </c>
      <c r="T9012" s="49" t="str">
        <f t="shared" si="1123"/>
        <v/>
      </c>
      <c r="AA9012" s="50" t="str">
        <f t="shared" si="1127"/>
        <v/>
      </c>
      <c r="AE9012" s="50" t="str">
        <f t="shared" si="1124"/>
        <v/>
      </c>
      <c r="AI9012" s="19" t="str">
        <f t="shared" si="1125"/>
        <v/>
      </c>
      <c r="AJ9012"/>
      <c r="AK9012" s="19" t="str">
        <f t="shared" si="1126"/>
        <v/>
      </c>
    </row>
    <row r="9013" spans="1:37" x14ac:dyDescent="0.25">
      <c r="A9013" s="42" t="str">
        <f t="shared" si="1120"/>
        <v/>
      </c>
      <c r="B9013" s="42" t="str">
        <f t="shared" si="1121"/>
        <v/>
      </c>
      <c r="C9013" s="42" t="str">
        <f>IF(ISBLANK($N9013),"",IF(ISBLANK('datos GENERALES'!B$16),"",'datos GENERALES'!B$16))</f>
        <v/>
      </c>
      <c r="D9013" s="43" t="str">
        <f>IF(ISBLANK($N9013),"","SGBTM/AUTAROC/"&amp;'datos GENERALES'!B$5&amp;"_"&amp;'datos GENERALES'!C$5&amp;"_"&amp;'datos GENERALES'!D$5)</f>
        <v/>
      </c>
      <c r="E9013" s="42" t="str">
        <f>IF(ISBLANK($N9013),"",IF(ISBLANK('datos GENERALES'!$B$6),"",'datos GENERALES'!$B$6))</f>
        <v/>
      </c>
      <c r="F9013" s="42" t="str">
        <f>IF(ISBLANK($N9013),"",IF(ISBLANK('datos GENERALES'!$B$7),"",'datos GENERALES'!$B$7))</f>
        <v/>
      </c>
      <c r="G9013" s="42" t="str">
        <f>IF(ISBLANK($N9013),"",IF(ISBLANK('datos GENERALES'!$B$10),"",'datos GENERALES'!$B$10))</f>
        <v/>
      </c>
      <c r="H9013" s="42" t="str">
        <f>IF(ISBLANK($N9013),"",IF(ISBLANK('datos GENERALES'!$C$10),"",'datos GENERALES'!$C$10))</f>
        <v/>
      </c>
      <c r="I9013" s="42" t="str">
        <f>IF(ISBLANK($N9013),"",IF(ISBLANK('datos GENERALES'!$D$10),"",'datos GENERALES'!$D$10))</f>
        <v/>
      </c>
      <c r="O9013" s="48" t="str">
        <f>IFERROR(VLOOKUP(N9013,ListaEspecies!$B$3:$D$45,2,FALSE),"")</f>
        <v/>
      </c>
      <c r="P9013" s="96" t="str">
        <f>IFERROR(VLOOKUP(N9013,ListaEspecies!$B$3:$D$45,3,FALSE),"")</f>
        <v/>
      </c>
      <c r="R9013" s="42" t="str">
        <f>IF(ISBLANK($J9013),"",IF(ISBLANK('datos GENERALES'!$B$15),"",'datos GENERALES'!$B$15))</f>
        <v/>
      </c>
      <c r="S9013" s="49" t="str">
        <f t="shared" si="1122"/>
        <v/>
      </c>
      <c r="T9013" s="49" t="str">
        <f t="shared" si="1123"/>
        <v/>
      </c>
      <c r="AA9013" s="50" t="str">
        <f t="shared" si="1127"/>
        <v/>
      </c>
      <c r="AE9013" s="50" t="str">
        <f t="shared" si="1124"/>
        <v/>
      </c>
      <c r="AI9013" s="19" t="str">
        <f t="shared" si="1125"/>
        <v/>
      </c>
      <c r="AJ9013"/>
      <c r="AK9013" s="19" t="str">
        <f t="shared" si="1126"/>
        <v/>
      </c>
    </row>
    <row r="9014" spans="1:37" x14ac:dyDescent="0.25">
      <c r="A9014" s="42" t="str">
        <f t="shared" si="1120"/>
        <v/>
      </c>
      <c r="B9014" s="42" t="str">
        <f t="shared" si="1121"/>
        <v/>
      </c>
      <c r="C9014" s="42" t="str">
        <f>IF(ISBLANK($N9014),"",IF(ISBLANK('datos GENERALES'!B$16),"",'datos GENERALES'!B$16))</f>
        <v/>
      </c>
      <c r="D9014" s="43" t="str">
        <f>IF(ISBLANK($N9014),"","SGBTM/AUTAROC/"&amp;'datos GENERALES'!B$5&amp;"_"&amp;'datos GENERALES'!C$5&amp;"_"&amp;'datos GENERALES'!D$5)</f>
        <v/>
      </c>
      <c r="E9014" s="42" t="str">
        <f>IF(ISBLANK($N9014),"",IF(ISBLANK('datos GENERALES'!$B$6),"",'datos GENERALES'!$B$6))</f>
        <v/>
      </c>
      <c r="F9014" s="42" t="str">
        <f>IF(ISBLANK($N9014),"",IF(ISBLANK('datos GENERALES'!$B$7),"",'datos GENERALES'!$B$7))</f>
        <v/>
      </c>
      <c r="G9014" s="42" t="str">
        <f>IF(ISBLANK($N9014),"",IF(ISBLANK('datos GENERALES'!$B$10),"",'datos GENERALES'!$B$10))</f>
        <v/>
      </c>
      <c r="H9014" s="42" t="str">
        <f>IF(ISBLANK($N9014),"",IF(ISBLANK('datos GENERALES'!$C$10),"",'datos GENERALES'!$C$10))</f>
        <v/>
      </c>
      <c r="I9014" s="42" t="str">
        <f>IF(ISBLANK($N9014),"",IF(ISBLANK('datos GENERALES'!$D$10),"",'datos GENERALES'!$D$10))</f>
        <v/>
      </c>
      <c r="O9014" s="48" t="str">
        <f>IFERROR(VLOOKUP(N9014,ListaEspecies!$B$3:$D$45,2,FALSE),"")</f>
        <v/>
      </c>
      <c r="P9014" s="96" t="str">
        <f>IFERROR(VLOOKUP(N9014,ListaEspecies!$B$3:$D$45,3,FALSE),"")</f>
        <v/>
      </c>
      <c r="R9014" s="42" t="str">
        <f>IF(ISBLANK($J9014),"",IF(ISBLANK('datos GENERALES'!$B$15),"",'datos GENERALES'!$B$15))</f>
        <v/>
      </c>
      <c r="S9014" s="49" t="str">
        <f t="shared" si="1122"/>
        <v/>
      </c>
      <c r="T9014" s="49" t="str">
        <f t="shared" si="1123"/>
        <v/>
      </c>
      <c r="AA9014" s="50" t="str">
        <f t="shared" si="1127"/>
        <v/>
      </c>
      <c r="AE9014" s="50" t="str">
        <f t="shared" si="1124"/>
        <v/>
      </c>
      <c r="AI9014" s="19" t="str">
        <f t="shared" si="1125"/>
        <v/>
      </c>
      <c r="AJ9014"/>
      <c r="AK9014" s="19" t="str">
        <f t="shared" si="1126"/>
        <v/>
      </c>
    </row>
    <row r="9015" spans="1:37" x14ac:dyDescent="0.25">
      <c r="A9015" s="42" t="str">
        <f t="shared" si="1120"/>
        <v/>
      </c>
      <c r="B9015" s="42" t="str">
        <f t="shared" si="1121"/>
        <v/>
      </c>
      <c r="C9015" s="42" t="str">
        <f>IF(ISBLANK($N9015),"",IF(ISBLANK('datos GENERALES'!B$16),"",'datos GENERALES'!B$16))</f>
        <v/>
      </c>
      <c r="D9015" s="43" t="str">
        <f>IF(ISBLANK($N9015),"","SGBTM/AUTAROC/"&amp;'datos GENERALES'!B$5&amp;"_"&amp;'datos GENERALES'!C$5&amp;"_"&amp;'datos GENERALES'!D$5)</f>
        <v/>
      </c>
      <c r="E9015" s="42" t="str">
        <f>IF(ISBLANK($N9015),"",IF(ISBLANK('datos GENERALES'!$B$6),"",'datos GENERALES'!$B$6))</f>
        <v/>
      </c>
      <c r="F9015" s="42" t="str">
        <f>IF(ISBLANK($N9015),"",IF(ISBLANK('datos GENERALES'!$B$7),"",'datos GENERALES'!$B$7))</f>
        <v/>
      </c>
      <c r="G9015" s="42" t="str">
        <f>IF(ISBLANK($N9015),"",IF(ISBLANK('datos GENERALES'!$B$10),"",'datos GENERALES'!$B$10))</f>
        <v/>
      </c>
      <c r="H9015" s="42" t="str">
        <f>IF(ISBLANK($N9015),"",IF(ISBLANK('datos GENERALES'!$C$10),"",'datos GENERALES'!$C$10))</f>
        <v/>
      </c>
      <c r="I9015" s="42" t="str">
        <f>IF(ISBLANK($N9015),"",IF(ISBLANK('datos GENERALES'!$D$10),"",'datos GENERALES'!$D$10))</f>
        <v/>
      </c>
      <c r="O9015" s="48" t="str">
        <f>IFERROR(VLOOKUP(N9015,ListaEspecies!$B$3:$D$45,2,FALSE),"")</f>
        <v/>
      </c>
      <c r="P9015" s="96" t="str">
        <f>IFERROR(VLOOKUP(N9015,ListaEspecies!$B$3:$D$45,3,FALSE),"")</f>
        <v/>
      </c>
      <c r="R9015" s="42" t="str">
        <f>IF(ISBLANK($J9015),"",IF(ISBLANK('datos GENERALES'!$B$15),"",'datos GENERALES'!$B$15))</f>
        <v/>
      </c>
      <c r="S9015" s="49" t="str">
        <f t="shared" si="1122"/>
        <v/>
      </c>
      <c r="T9015" s="49" t="str">
        <f t="shared" si="1123"/>
        <v/>
      </c>
      <c r="AA9015" s="50" t="str">
        <f t="shared" si="1127"/>
        <v/>
      </c>
      <c r="AE9015" s="50" t="str">
        <f t="shared" si="1124"/>
        <v/>
      </c>
      <c r="AI9015" s="19" t="str">
        <f t="shared" si="1125"/>
        <v/>
      </c>
      <c r="AJ9015"/>
      <c r="AK9015" s="19" t="str">
        <f t="shared" si="1126"/>
        <v/>
      </c>
    </row>
    <row r="9016" spans="1:37" x14ac:dyDescent="0.25">
      <c r="A9016" s="42" t="str">
        <f t="shared" si="1120"/>
        <v/>
      </c>
      <c r="B9016" s="42" t="str">
        <f t="shared" si="1121"/>
        <v/>
      </c>
      <c r="C9016" s="42" t="str">
        <f>IF(ISBLANK($N9016),"",IF(ISBLANK('datos GENERALES'!B$16),"",'datos GENERALES'!B$16))</f>
        <v/>
      </c>
      <c r="D9016" s="43" t="str">
        <f>IF(ISBLANK($N9016),"","SGBTM/AUTAROC/"&amp;'datos GENERALES'!B$5&amp;"_"&amp;'datos GENERALES'!C$5&amp;"_"&amp;'datos GENERALES'!D$5)</f>
        <v/>
      </c>
      <c r="E9016" s="42" t="str">
        <f>IF(ISBLANK($N9016),"",IF(ISBLANK('datos GENERALES'!$B$6),"",'datos GENERALES'!$B$6))</f>
        <v/>
      </c>
      <c r="F9016" s="42" t="str">
        <f>IF(ISBLANK($N9016),"",IF(ISBLANK('datos GENERALES'!$B$7),"",'datos GENERALES'!$B$7))</f>
        <v/>
      </c>
      <c r="G9016" s="42" t="str">
        <f>IF(ISBLANK($N9016),"",IF(ISBLANK('datos GENERALES'!$B$10),"",'datos GENERALES'!$B$10))</f>
        <v/>
      </c>
      <c r="H9016" s="42" t="str">
        <f>IF(ISBLANK($N9016),"",IF(ISBLANK('datos GENERALES'!$C$10),"",'datos GENERALES'!$C$10))</f>
        <v/>
      </c>
      <c r="I9016" s="42" t="str">
        <f>IF(ISBLANK($N9016),"",IF(ISBLANK('datos GENERALES'!$D$10),"",'datos GENERALES'!$D$10))</f>
        <v/>
      </c>
      <c r="O9016" s="48" t="str">
        <f>IFERROR(VLOOKUP(N9016,ListaEspecies!$B$3:$D$45,2,FALSE),"")</f>
        <v/>
      </c>
      <c r="P9016" s="96" t="str">
        <f>IFERROR(VLOOKUP(N9016,ListaEspecies!$B$3:$D$45,3,FALSE),"")</f>
        <v/>
      </c>
      <c r="R9016" s="42" t="str">
        <f>IF(ISBLANK($J9016),"",IF(ISBLANK('datos GENERALES'!$B$15),"",'datos GENERALES'!$B$15))</f>
        <v/>
      </c>
      <c r="S9016" s="49" t="str">
        <f t="shared" si="1122"/>
        <v/>
      </c>
      <c r="T9016" s="49" t="str">
        <f t="shared" si="1123"/>
        <v/>
      </c>
      <c r="AA9016" s="50" t="str">
        <f t="shared" si="1127"/>
        <v/>
      </c>
      <c r="AE9016" s="50" t="str">
        <f t="shared" si="1124"/>
        <v/>
      </c>
      <c r="AI9016" s="19" t="str">
        <f t="shared" si="1125"/>
        <v/>
      </c>
      <c r="AJ9016"/>
      <c r="AK9016" s="19" t="str">
        <f t="shared" si="1126"/>
        <v/>
      </c>
    </row>
    <row r="9017" spans="1:37" x14ac:dyDescent="0.25">
      <c r="A9017" s="42" t="str">
        <f t="shared" si="1120"/>
        <v/>
      </c>
      <c r="B9017" s="42" t="str">
        <f t="shared" si="1121"/>
        <v/>
      </c>
      <c r="C9017" s="42" t="str">
        <f>IF(ISBLANK($N9017),"",IF(ISBLANK('datos GENERALES'!B$16),"",'datos GENERALES'!B$16))</f>
        <v/>
      </c>
      <c r="D9017" s="43" t="str">
        <f>IF(ISBLANK($N9017),"","SGBTM/AUTAROC/"&amp;'datos GENERALES'!B$5&amp;"_"&amp;'datos GENERALES'!C$5&amp;"_"&amp;'datos GENERALES'!D$5)</f>
        <v/>
      </c>
      <c r="E9017" s="42" t="str">
        <f>IF(ISBLANK($N9017),"",IF(ISBLANK('datos GENERALES'!$B$6),"",'datos GENERALES'!$B$6))</f>
        <v/>
      </c>
      <c r="F9017" s="42" t="str">
        <f>IF(ISBLANK($N9017),"",IF(ISBLANK('datos GENERALES'!$B$7),"",'datos GENERALES'!$B$7))</f>
        <v/>
      </c>
      <c r="G9017" s="42" t="str">
        <f>IF(ISBLANK($N9017),"",IF(ISBLANK('datos GENERALES'!$B$10),"",'datos GENERALES'!$B$10))</f>
        <v/>
      </c>
      <c r="H9017" s="42" t="str">
        <f>IF(ISBLANK($N9017),"",IF(ISBLANK('datos GENERALES'!$C$10),"",'datos GENERALES'!$C$10))</f>
        <v/>
      </c>
      <c r="I9017" s="42" t="str">
        <f>IF(ISBLANK($N9017),"",IF(ISBLANK('datos GENERALES'!$D$10),"",'datos GENERALES'!$D$10))</f>
        <v/>
      </c>
      <c r="O9017" s="48" t="str">
        <f>IFERROR(VLOOKUP(N9017,ListaEspecies!$B$3:$D$45,2,FALSE),"")</f>
        <v/>
      </c>
      <c r="P9017" s="96" t="str">
        <f>IFERROR(VLOOKUP(N9017,ListaEspecies!$B$3:$D$45,3,FALSE),"")</f>
        <v/>
      </c>
      <c r="R9017" s="42" t="str">
        <f>IF(ISBLANK($J9017),"",IF(ISBLANK('datos GENERALES'!$B$15),"",'datos GENERALES'!$B$15))</f>
        <v/>
      </c>
      <c r="S9017" s="49" t="str">
        <f t="shared" si="1122"/>
        <v/>
      </c>
      <c r="T9017" s="49" t="str">
        <f t="shared" si="1123"/>
        <v/>
      </c>
      <c r="AA9017" s="50" t="str">
        <f t="shared" si="1127"/>
        <v/>
      </c>
      <c r="AE9017" s="50" t="str">
        <f t="shared" si="1124"/>
        <v/>
      </c>
      <c r="AI9017" s="19" t="str">
        <f t="shared" si="1125"/>
        <v/>
      </c>
      <c r="AJ9017"/>
      <c r="AK9017" s="19" t="str">
        <f t="shared" si="1126"/>
        <v/>
      </c>
    </row>
    <row r="9018" spans="1:37" x14ac:dyDescent="0.25">
      <c r="A9018" s="42" t="str">
        <f t="shared" si="1120"/>
        <v/>
      </c>
      <c r="B9018" s="42" t="str">
        <f t="shared" si="1121"/>
        <v/>
      </c>
      <c r="C9018" s="42" t="str">
        <f>IF(ISBLANK($N9018),"",IF(ISBLANK('datos GENERALES'!B$16),"",'datos GENERALES'!B$16))</f>
        <v/>
      </c>
      <c r="D9018" s="43" t="str">
        <f>IF(ISBLANK($N9018),"","SGBTM/AUTAROC/"&amp;'datos GENERALES'!B$5&amp;"_"&amp;'datos GENERALES'!C$5&amp;"_"&amp;'datos GENERALES'!D$5)</f>
        <v/>
      </c>
      <c r="E9018" s="42" t="str">
        <f>IF(ISBLANK($N9018),"",IF(ISBLANK('datos GENERALES'!$B$6),"",'datos GENERALES'!$B$6))</f>
        <v/>
      </c>
      <c r="F9018" s="42" t="str">
        <f>IF(ISBLANK($N9018),"",IF(ISBLANK('datos GENERALES'!$B$7),"",'datos GENERALES'!$B$7))</f>
        <v/>
      </c>
      <c r="G9018" s="42" t="str">
        <f>IF(ISBLANK($N9018),"",IF(ISBLANK('datos GENERALES'!$B$10),"",'datos GENERALES'!$B$10))</f>
        <v/>
      </c>
      <c r="H9018" s="42" t="str">
        <f>IF(ISBLANK($N9018),"",IF(ISBLANK('datos GENERALES'!$C$10),"",'datos GENERALES'!$C$10))</f>
        <v/>
      </c>
      <c r="I9018" s="42" t="str">
        <f>IF(ISBLANK($N9018),"",IF(ISBLANK('datos GENERALES'!$D$10),"",'datos GENERALES'!$D$10))</f>
        <v/>
      </c>
      <c r="O9018" s="48" t="str">
        <f>IFERROR(VLOOKUP(N9018,ListaEspecies!$B$3:$D$45,2,FALSE),"")</f>
        <v/>
      </c>
      <c r="P9018" s="96" t="str">
        <f>IFERROR(VLOOKUP(N9018,ListaEspecies!$B$3:$D$45,3,FALSE),"")</f>
        <v/>
      </c>
      <c r="R9018" s="42" t="str">
        <f>IF(ISBLANK($J9018),"",IF(ISBLANK('datos GENERALES'!$B$15),"",'datos GENERALES'!$B$15))</f>
        <v/>
      </c>
      <c r="S9018" s="49" t="str">
        <f t="shared" si="1122"/>
        <v/>
      </c>
      <c r="T9018" s="49" t="str">
        <f t="shared" si="1123"/>
        <v/>
      </c>
      <c r="AA9018" s="50" t="str">
        <f t="shared" si="1127"/>
        <v/>
      </c>
      <c r="AE9018" s="50" t="str">
        <f t="shared" si="1124"/>
        <v/>
      </c>
      <c r="AI9018" s="19" t="str">
        <f t="shared" si="1125"/>
        <v/>
      </c>
      <c r="AJ9018"/>
      <c r="AK9018" s="19" t="str">
        <f t="shared" si="1126"/>
        <v/>
      </c>
    </row>
    <row r="9019" spans="1:37" x14ac:dyDescent="0.25">
      <c r="A9019" s="42" t="str">
        <f t="shared" si="1120"/>
        <v/>
      </c>
      <c r="B9019" s="42" t="str">
        <f t="shared" si="1121"/>
        <v/>
      </c>
      <c r="C9019" s="42" t="str">
        <f>IF(ISBLANK($N9019),"",IF(ISBLANK('datos GENERALES'!B$16),"",'datos GENERALES'!B$16))</f>
        <v/>
      </c>
      <c r="D9019" s="43" t="str">
        <f>IF(ISBLANK($N9019),"","SGBTM/AUTAROC/"&amp;'datos GENERALES'!B$5&amp;"_"&amp;'datos GENERALES'!C$5&amp;"_"&amp;'datos GENERALES'!D$5)</f>
        <v/>
      </c>
      <c r="E9019" s="42" t="str">
        <f>IF(ISBLANK($N9019),"",IF(ISBLANK('datos GENERALES'!$B$6),"",'datos GENERALES'!$B$6))</f>
        <v/>
      </c>
      <c r="F9019" s="42" t="str">
        <f>IF(ISBLANK($N9019),"",IF(ISBLANK('datos GENERALES'!$B$7),"",'datos GENERALES'!$B$7))</f>
        <v/>
      </c>
      <c r="G9019" s="42" t="str">
        <f>IF(ISBLANK($N9019),"",IF(ISBLANK('datos GENERALES'!$B$10),"",'datos GENERALES'!$B$10))</f>
        <v/>
      </c>
      <c r="H9019" s="42" t="str">
        <f>IF(ISBLANK($N9019),"",IF(ISBLANK('datos GENERALES'!$C$10),"",'datos GENERALES'!$C$10))</f>
        <v/>
      </c>
      <c r="I9019" s="42" t="str">
        <f>IF(ISBLANK($N9019),"",IF(ISBLANK('datos GENERALES'!$D$10),"",'datos GENERALES'!$D$10))</f>
        <v/>
      </c>
      <c r="O9019" s="48" t="str">
        <f>IFERROR(VLOOKUP(N9019,ListaEspecies!$B$3:$D$45,2,FALSE),"")</f>
        <v/>
      </c>
      <c r="P9019" s="96" t="str">
        <f>IFERROR(VLOOKUP(N9019,ListaEspecies!$B$3:$D$45,3,FALSE),"")</f>
        <v/>
      </c>
      <c r="R9019" s="42" t="str">
        <f>IF(ISBLANK($J9019),"",IF(ISBLANK('datos GENERALES'!$B$15),"",'datos GENERALES'!$B$15))</f>
        <v/>
      </c>
      <c r="S9019" s="49" t="str">
        <f t="shared" si="1122"/>
        <v/>
      </c>
      <c r="T9019" s="49" t="str">
        <f t="shared" si="1123"/>
        <v/>
      </c>
      <c r="AA9019" s="50" t="str">
        <f t="shared" si="1127"/>
        <v/>
      </c>
      <c r="AE9019" s="50" t="str">
        <f t="shared" si="1124"/>
        <v/>
      </c>
      <c r="AI9019" s="19" t="str">
        <f t="shared" si="1125"/>
        <v/>
      </c>
      <c r="AJ9019"/>
      <c r="AK9019" s="19" t="str">
        <f t="shared" si="1126"/>
        <v/>
      </c>
    </row>
    <row r="9020" spans="1:37" x14ac:dyDescent="0.25">
      <c r="A9020" s="42" t="str">
        <f t="shared" si="1120"/>
        <v/>
      </c>
      <c r="B9020" s="42" t="str">
        <f t="shared" si="1121"/>
        <v/>
      </c>
      <c r="C9020" s="42" t="str">
        <f>IF(ISBLANK($N9020),"",IF(ISBLANK('datos GENERALES'!B$16),"",'datos GENERALES'!B$16))</f>
        <v/>
      </c>
      <c r="D9020" s="43" t="str">
        <f>IF(ISBLANK($N9020),"","SGBTM/AUTAROC/"&amp;'datos GENERALES'!B$5&amp;"_"&amp;'datos GENERALES'!C$5&amp;"_"&amp;'datos GENERALES'!D$5)</f>
        <v/>
      </c>
      <c r="E9020" s="42" t="str">
        <f>IF(ISBLANK($N9020),"",IF(ISBLANK('datos GENERALES'!$B$6),"",'datos GENERALES'!$B$6))</f>
        <v/>
      </c>
      <c r="F9020" s="42" t="str">
        <f>IF(ISBLANK($N9020),"",IF(ISBLANK('datos GENERALES'!$B$7),"",'datos GENERALES'!$B$7))</f>
        <v/>
      </c>
      <c r="G9020" s="42" t="str">
        <f>IF(ISBLANK($N9020),"",IF(ISBLANK('datos GENERALES'!$B$10),"",'datos GENERALES'!$B$10))</f>
        <v/>
      </c>
      <c r="H9020" s="42" t="str">
        <f>IF(ISBLANK($N9020),"",IF(ISBLANK('datos GENERALES'!$C$10),"",'datos GENERALES'!$C$10))</f>
        <v/>
      </c>
      <c r="I9020" s="42" t="str">
        <f>IF(ISBLANK($N9020),"",IF(ISBLANK('datos GENERALES'!$D$10),"",'datos GENERALES'!$D$10))</f>
        <v/>
      </c>
      <c r="O9020" s="48" t="str">
        <f>IFERROR(VLOOKUP(N9020,ListaEspecies!$B$3:$D$45,2,FALSE),"")</f>
        <v/>
      </c>
      <c r="P9020" s="96" t="str">
        <f>IFERROR(VLOOKUP(N9020,ListaEspecies!$B$3:$D$45,3,FALSE),"")</f>
        <v/>
      </c>
      <c r="R9020" s="42" t="str">
        <f>IF(ISBLANK($J9020),"",IF(ISBLANK('datos GENERALES'!$B$15),"",'datos GENERALES'!$B$15))</f>
        <v/>
      </c>
      <c r="S9020" s="49" t="str">
        <f t="shared" si="1122"/>
        <v/>
      </c>
      <c r="T9020" s="49" t="str">
        <f t="shared" si="1123"/>
        <v/>
      </c>
      <c r="AA9020" s="50" t="str">
        <f t="shared" si="1127"/>
        <v/>
      </c>
      <c r="AE9020" s="50" t="str">
        <f t="shared" si="1124"/>
        <v/>
      </c>
      <c r="AI9020" s="19" t="str">
        <f t="shared" si="1125"/>
        <v/>
      </c>
      <c r="AJ9020"/>
      <c r="AK9020" s="19" t="str">
        <f t="shared" si="1126"/>
        <v/>
      </c>
    </row>
    <row r="9021" spans="1:37" x14ac:dyDescent="0.25">
      <c r="A9021" s="42" t="str">
        <f t="shared" si="1120"/>
        <v/>
      </c>
      <c r="B9021" s="42" t="str">
        <f t="shared" si="1121"/>
        <v/>
      </c>
      <c r="C9021" s="42" t="str">
        <f>IF(ISBLANK($N9021),"",IF(ISBLANK('datos GENERALES'!B$16),"",'datos GENERALES'!B$16))</f>
        <v/>
      </c>
      <c r="D9021" s="43" t="str">
        <f>IF(ISBLANK($N9021),"","SGBTM/AUTAROC/"&amp;'datos GENERALES'!B$5&amp;"_"&amp;'datos GENERALES'!C$5&amp;"_"&amp;'datos GENERALES'!D$5)</f>
        <v/>
      </c>
      <c r="E9021" s="42" t="str">
        <f>IF(ISBLANK($N9021),"",IF(ISBLANK('datos GENERALES'!$B$6),"",'datos GENERALES'!$B$6))</f>
        <v/>
      </c>
      <c r="F9021" s="42" t="str">
        <f>IF(ISBLANK($N9021),"",IF(ISBLANK('datos GENERALES'!$B$7),"",'datos GENERALES'!$B$7))</f>
        <v/>
      </c>
      <c r="G9021" s="42" t="str">
        <f>IF(ISBLANK($N9021),"",IF(ISBLANK('datos GENERALES'!$B$10),"",'datos GENERALES'!$B$10))</f>
        <v/>
      </c>
      <c r="H9021" s="42" t="str">
        <f>IF(ISBLANK($N9021),"",IF(ISBLANK('datos GENERALES'!$C$10),"",'datos GENERALES'!$C$10))</f>
        <v/>
      </c>
      <c r="I9021" s="42" t="str">
        <f>IF(ISBLANK($N9021),"",IF(ISBLANK('datos GENERALES'!$D$10),"",'datos GENERALES'!$D$10))</f>
        <v/>
      </c>
      <c r="O9021" s="48" t="str">
        <f>IFERROR(VLOOKUP(N9021,ListaEspecies!$B$3:$D$45,2,FALSE),"")</f>
        <v/>
      </c>
      <c r="P9021" s="96" t="str">
        <f>IFERROR(VLOOKUP(N9021,ListaEspecies!$B$3:$D$45,3,FALSE),"")</f>
        <v/>
      </c>
      <c r="R9021" s="42" t="str">
        <f>IF(ISBLANK($J9021),"",IF(ISBLANK('datos GENERALES'!$B$15),"",'datos GENERALES'!$B$15))</f>
        <v/>
      </c>
      <c r="S9021" s="49" t="str">
        <f t="shared" si="1122"/>
        <v/>
      </c>
      <c r="T9021" s="49" t="str">
        <f t="shared" si="1123"/>
        <v/>
      </c>
      <c r="AA9021" s="50" t="str">
        <f t="shared" si="1127"/>
        <v/>
      </c>
      <c r="AE9021" s="50" t="str">
        <f t="shared" si="1124"/>
        <v/>
      </c>
      <c r="AI9021" s="19" t="str">
        <f t="shared" si="1125"/>
        <v/>
      </c>
      <c r="AJ9021"/>
      <c r="AK9021" s="19" t="str">
        <f t="shared" si="1126"/>
        <v/>
      </c>
    </row>
    <row r="9022" spans="1:37" x14ac:dyDescent="0.25">
      <c r="A9022" s="42" t="str">
        <f t="shared" si="1120"/>
        <v/>
      </c>
      <c r="B9022" s="42" t="str">
        <f t="shared" si="1121"/>
        <v/>
      </c>
      <c r="C9022" s="42" t="str">
        <f>IF(ISBLANK($N9022),"",IF(ISBLANK('datos GENERALES'!B$16),"",'datos GENERALES'!B$16))</f>
        <v/>
      </c>
      <c r="D9022" s="43" t="str">
        <f>IF(ISBLANK($N9022),"","SGBTM/AUTAROC/"&amp;'datos GENERALES'!B$5&amp;"_"&amp;'datos GENERALES'!C$5&amp;"_"&amp;'datos GENERALES'!D$5)</f>
        <v/>
      </c>
      <c r="E9022" s="42" t="str">
        <f>IF(ISBLANK($N9022),"",IF(ISBLANK('datos GENERALES'!$B$6),"",'datos GENERALES'!$B$6))</f>
        <v/>
      </c>
      <c r="F9022" s="42" t="str">
        <f>IF(ISBLANK($N9022),"",IF(ISBLANK('datos GENERALES'!$B$7),"",'datos GENERALES'!$B$7))</f>
        <v/>
      </c>
      <c r="G9022" s="42" t="str">
        <f>IF(ISBLANK($N9022),"",IF(ISBLANK('datos GENERALES'!$B$10),"",'datos GENERALES'!$B$10))</f>
        <v/>
      </c>
      <c r="H9022" s="42" t="str">
        <f>IF(ISBLANK($N9022),"",IF(ISBLANK('datos GENERALES'!$C$10),"",'datos GENERALES'!$C$10))</f>
        <v/>
      </c>
      <c r="I9022" s="42" t="str">
        <f>IF(ISBLANK($N9022),"",IF(ISBLANK('datos GENERALES'!$D$10),"",'datos GENERALES'!$D$10))</f>
        <v/>
      </c>
      <c r="O9022" s="48" t="str">
        <f>IFERROR(VLOOKUP(N9022,ListaEspecies!$B$3:$D$45,2,FALSE),"")</f>
        <v/>
      </c>
      <c r="P9022" s="96" t="str">
        <f>IFERROR(VLOOKUP(N9022,ListaEspecies!$B$3:$D$45,3,FALSE),"")</f>
        <v/>
      </c>
      <c r="R9022" s="42" t="str">
        <f>IF(ISBLANK($J9022),"",IF(ISBLANK('datos GENERALES'!$B$15),"",'datos GENERALES'!$B$15))</f>
        <v/>
      </c>
      <c r="S9022" s="49" t="str">
        <f t="shared" si="1122"/>
        <v/>
      </c>
      <c r="T9022" s="49" t="str">
        <f t="shared" si="1123"/>
        <v/>
      </c>
      <c r="AA9022" s="50" t="str">
        <f t="shared" si="1127"/>
        <v/>
      </c>
      <c r="AE9022" s="50" t="str">
        <f t="shared" si="1124"/>
        <v/>
      </c>
      <c r="AI9022" s="19" t="str">
        <f t="shared" si="1125"/>
        <v/>
      </c>
      <c r="AJ9022"/>
      <c r="AK9022" s="19" t="str">
        <f t="shared" si="1126"/>
        <v/>
      </c>
    </row>
    <row r="9023" spans="1:37" x14ac:dyDescent="0.25">
      <c r="A9023" s="42" t="str">
        <f t="shared" si="1120"/>
        <v/>
      </c>
      <c r="B9023" s="42" t="str">
        <f t="shared" si="1121"/>
        <v/>
      </c>
      <c r="C9023" s="42" t="str">
        <f>IF(ISBLANK($N9023),"",IF(ISBLANK('datos GENERALES'!B$16),"",'datos GENERALES'!B$16))</f>
        <v/>
      </c>
      <c r="D9023" s="43" t="str">
        <f>IF(ISBLANK($N9023),"","SGBTM/AUTAROC/"&amp;'datos GENERALES'!B$5&amp;"_"&amp;'datos GENERALES'!C$5&amp;"_"&amp;'datos GENERALES'!D$5)</f>
        <v/>
      </c>
      <c r="E9023" s="42" t="str">
        <f>IF(ISBLANK($N9023),"",IF(ISBLANK('datos GENERALES'!$B$6),"",'datos GENERALES'!$B$6))</f>
        <v/>
      </c>
      <c r="F9023" s="42" t="str">
        <f>IF(ISBLANK($N9023),"",IF(ISBLANK('datos GENERALES'!$B$7),"",'datos GENERALES'!$B$7))</f>
        <v/>
      </c>
      <c r="G9023" s="42" t="str">
        <f>IF(ISBLANK($N9023),"",IF(ISBLANK('datos GENERALES'!$B$10),"",'datos GENERALES'!$B$10))</f>
        <v/>
      </c>
      <c r="H9023" s="42" t="str">
        <f>IF(ISBLANK($N9023),"",IF(ISBLANK('datos GENERALES'!$C$10),"",'datos GENERALES'!$C$10))</f>
        <v/>
      </c>
      <c r="I9023" s="42" t="str">
        <f>IF(ISBLANK($N9023),"",IF(ISBLANK('datos GENERALES'!$D$10),"",'datos GENERALES'!$D$10))</f>
        <v/>
      </c>
      <c r="O9023" s="48" t="str">
        <f>IFERROR(VLOOKUP(N9023,ListaEspecies!$B$3:$D$45,2,FALSE),"")</f>
        <v/>
      </c>
      <c r="P9023" s="96" t="str">
        <f>IFERROR(VLOOKUP(N9023,ListaEspecies!$B$3:$D$45,3,FALSE),"")</f>
        <v/>
      </c>
      <c r="R9023" s="42" t="str">
        <f>IF(ISBLANK($J9023),"",IF(ISBLANK('datos GENERALES'!$B$15),"",'datos GENERALES'!$B$15))</f>
        <v/>
      </c>
      <c r="S9023" s="49" t="str">
        <f t="shared" si="1122"/>
        <v/>
      </c>
      <c r="T9023" s="49" t="str">
        <f t="shared" si="1123"/>
        <v/>
      </c>
      <c r="AA9023" s="50" t="str">
        <f t="shared" si="1127"/>
        <v/>
      </c>
      <c r="AE9023" s="50" t="str">
        <f t="shared" si="1124"/>
        <v/>
      </c>
      <c r="AI9023" s="19" t="str">
        <f t="shared" si="1125"/>
        <v/>
      </c>
      <c r="AJ9023"/>
      <c r="AK9023" s="19" t="str">
        <f t="shared" si="1126"/>
        <v/>
      </c>
    </row>
    <row r="9024" spans="1:37" x14ac:dyDescent="0.25">
      <c r="A9024" s="42" t="str">
        <f t="shared" si="1120"/>
        <v/>
      </c>
      <c r="B9024" s="42" t="str">
        <f t="shared" si="1121"/>
        <v/>
      </c>
      <c r="C9024" s="42" t="str">
        <f>IF(ISBLANK($N9024),"",IF(ISBLANK('datos GENERALES'!B$16),"",'datos GENERALES'!B$16))</f>
        <v/>
      </c>
      <c r="D9024" s="43" t="str">
        <f>IF(ISBLANK($N9024),"","SGBTM/AUTAROC/"&amp;'datos GENERALES'!B$5&amp;"_"&amp;'datos GENERALES'!C$5&amp;"_"&amp;'datos GENERALES'!D$5)</f>
        <v/>
      </c>
      <c r="E9024" s="42" t="str">
        <f>IF(ISBLANK($N9024),"",IF(ISBLANK('datos GENERALES'!$B$6),"",'datos GENERALES'!$B$6))</f>
        <v/>
      </c>
      <c r="F9024" s="42" t="str">
        <f>IF(ISBLANK($N9024),"",IF(ISBLANK('datos GENERALES'!$B$7),"",'datos GENERALES'!$B$7))</f>
        <v/>
      </c>
      <c r="G9024" s="42" t="str">
        <f>IF(ISBLANK($N9024),"",IF(ISBLANK('datos GENERALES'!$B$10),"",'datos GENERALES'!$B$10))</f>
        <v/>
      </c>
      <c r="H9024" s="42" t="str">
        <f>IF(ISBLANK($N9024),"",IF(ISBLANK('datos GENERALES'!$C$10),"",'datos GENERALES'!$C$10))</f>
        <v/>
      </c>
      <c r="I9024" s="42" t="str">
        <f>IF(ISBLANK($N9024),"",IF(ISBLANK('datos GENERALES'!$D$10),"",'datos GENERALES'!$D$10))</f>
        <v/>
      </c>
      <c r="O9024" s="48" t="str">
        <f>IFERROR(VLOOKUP(N9024,ListaEspecies!$B$3:$D$45,2,FALSE),"")</f>
        <v/>
      </c>
      <c r="P9024" s="96" t="str">
        <f>IFERROR(VLOOKUP(N9024,ListaEspecies!$B$3:$D$45,3,FALSE),"")</f>
        <v/>
      </c>
      <c r="R9024" s="42" t="str">
        <f>IF(ISBLANK($J9024),"",IF(ISBLANK('datos GENERALES'!$B$15),"",'datos GENERALES'!$B$15))</f>
        <v/>
      </c>
      <c r="S9024" s="49" t="str">
        <f t="shared" si="1122"/>
        <v/>
      </c>
      <c r="T9024" s="49" t="str">
        <f t="shared" si="1123"/>
        <v/>
      </c>
      <c r="AA9024" s="50" t="str">
        <f t="shared" si="1127"/>
        <v/>
      </c>
      <c r="AE9024" s="50" t="str">
        <f t="shared" si="1124"/>
        <v/>
      </c>
      <c r="AI9024" s="19" t="str">
        <f t="shared" si="1125"/>
        <v/>
      </c>
      <c r="AJ9024"/>
      <c r="AK9024" s="19" t="str">
        <f t="shared" si="1126"/>
        <v/>
      </c>
    </row>
    <row r="9025" spans="1:37" x14ac:dyDescent="0.25">
      <c r="A9025" s="42" t="str">
        <f t="shared" si="1120"/>
        <v/>
      </c>
      <c r="B9025" s="42" t="str">
        <f t="shared" si="1121"/>
        <v/>
      </c>
      <c r="C9025" s="42" t="str">
        <f>IF(ISBLANK($N9025),"",IF(ISBLANK('datos GENERALES'!B$16),"",'datos GENERALES'!B$16))</f>
        <v/>
      </c>
      <c r="D9025" s="43" t="str">
        <f>IF(ISBLANK($N9025),"","SGBTM/AUTAROC/"&amp;'datos GENERALES'!B$5&amp;"_"&amp;'datos GENERALES'!C$5&amp;"_"&amp;'datos GENERALES'!D$5)</f>
        <v/>
      </c>
      <c r="E9025" s="42" t="str">
        <f>IF(ISBLANK($N9025),"",IF(ISBLANK('datos GENERALES'!$B$6),"",'datos GENERALES'!$B$6))</f>
        <v/>
      </c>
      <c r="F9025" s="42" t="str">
        <f>IF(ISBLANK($N9025),"",IF(ISBLANK('datos GENERALES'!$B$7),"",'datos GENERALES'!$B$7))</f>
        <v/>
      </c>
      <c r="G9025" s="42" t="str">
        <f>IF(ISBLANK($N9025),"",IF(ISBLANK('datos GENERALES'!$B$10),"",'datos GENERALES'!$B$10))</f>
        <v/>
      </c>
      <c r="H9025" s="42" t="str">
        <f>IF(ISBLANK($N9025),"",IF(ISBLANK('datos GENERALES'!$C$10),"",'datos GENERALES'!$C$10))</f>
        <v/>
      </c>
      <c r="I9025" s="42" t="str">
        <f>IF(ISBLANK($N9025),"",IF(ISBLANK('datos GENERALES'!$D$10),"",'datos GENERALES'!$D$10))</f>
        <v/>
      </c>
      <c r="O9025" s="48" t="str">
        <f>IFERROR(VLOOKUP(N9025,ListaEspecies!$B$3:$D$45,2,FALSE),"")</f>
        <v/>
      </c>
      <c r="P9025" s="96" t="str">
        <f>IFERROR(VLOOKUP(N9025,ListaEspecies!$B$3:$D$45,3,FALSE),"")</f>
        <v/>
      </c>
      <c r="R9025" s="42" t="str">
        <f>IF(ISBLANK($J9025),"",IF(ISBLANK('datos GENERALES'!$B$15),"",'datos GENERALES'!$B$15))</f>
        <v/>
      </c>
      <c r="S9025" s="49" t="str">
        <f t="shared" si="1122"/>
        <v/>
      </c>
      <c r="T9025" s="49" t="str">
        <f t="shared" si="1123"/>
        <v/>
      </c>
      <c r="AA9025" s="50" t="str">
        <f t="shared" si="1127"/>
        <v/>
      </c>
      <c r="AE9025" s="50" t="str">
        <f t="shared" si="1124"/>
        <v/>
      </c>
      <c r="AI9025" s="19" t="str">
        <f t="shared" si="1125"/>
        <v/>
      </c>
      <c r="AJ9025"/>
      <c r="AK9025" s="19" t="str">
        <f t="shared" si="1126"/>
        <v/>
      </c>
    </row>
    <row r="9026" spans="1:37" x14ac:dyDescent="0.25">
      <c r="A9026" s="42" t="str">
        <f t="shared" ref="A9026:A9089" si="1128">IF(ISBLANK($N9026),"","AROC")</f>
        <v/>
      </c>
      <c r="B9026" s="42" t="str">
        <f t="shared" ref="B9026:B9089" si="1129">IF(ISBLANK($N9026),"","avistamiento AROC")</f>
        <v/>
      </c>
      <c r="C9026" s="42" t="str">
        <f>IF(ISBLANK($N9026),"",IF(ISBLANK('datos GENERALES'!B$16),"",'datos GENERALES'!B$16))</f>
        <v/>
      </c>
      <c r="D9026" s="43" t="str">
        <f>IF(ISBLANK($N9026),"","SGBTM/AUTAROC/"&amp;'datos GENERALES'!B$5&amp;"_"&amp;'datos GENERALES'!C$5&amp;"_"&amp;'datos GENERALES'!D$5)</f>
        <v/>
      </c>
      <c r="E9026" s="42" t="str">
        <f>IF(ISBLANK($N9026),"",IF(ISBLANK('datos GENERALES'!$B$6),"",'datos GENERALES'!$B$6))</f>
        <v/>
      </c>
      <c r="F9026" s="42" t="str">
        <f>IF(ISBLANK($N9026),"",IF(ISBLANK('datos GENERALES'!$B$7),"",'datos GENERALES'!$B$7))</f>
        <v/>
      </c>
      <c r="G9026" s="42" t="str">
        <f>IF(ISBLANK($N9026),"",IF(ISBLANK('datos GENERALES'!$B$10),"",'datos GENERALES'!$B$10))</f>
        <v/>
      </c>
      <c r="H9026" s="42" t="str">
        <f>IF(ISBLANK($N9026),"",IF(ISBLANK('datos GENERALES'!$C$10),"",'datos GENERALES'!$C$10))</f>
        <v/>
      </c>
      <c r="I9026" s="42" t="str">
        <f>IF(ISBLANK($N9026),"",IF(ISBLANK('datos GENERALES'!$D$10),"",'datos GENERALES'!$D$10))</f>
        <v/>
      </c>
      <c r="O9026" s="48" t="str">
        <f>IFERROR(VLOOKUP(N9026,ListaEspecies!$B$3:$D$45,2,FALSE),"")</f>
        <v/>
      </c>
      <c r="P9026" s="96" t="str">
        <f>IFERROR(VLOOKUP(N9026,ListaEspecies!$B$3:$D$45,3,FALSE),"")</f>
        <v/>
      </c>
      <c r="R9026" s="42" t="str">
        <f>IF(ISBLANK($J9026),"",IF(ISBLANK('datos GENERALES'!$B$15),"",'datos GENERALES'!$B$15))</f>
        <v/>
      </c>
      <c r="S9026" s="49" t="str">
        <f t="shared" si="1122"/>
        <v/>
      </c>
      <c r="T9026" s="49" t="str">
        <f t="shared" si="1123"/>
        <v/>
      </c>
      <c r="AA9026" s="50" t="str">
        <f t="shared" si="1127"/>
        <v/>
      </c>
      <c r="AE9026" s="50" t="str">
        <f t="shared" si="1124"/>
        <v/>
      </c>
      <c r="AI9026" s="19" t="str">
        <f t="shared" si="1125"/>
        <v/>
      </c>
      <c r="AJ9026"/>
      <c r="AK9026" s="19" t="str">
        <f t="shared" si="1126"/>
        <v/>
      </c>
    </row>
    <row r="9027" spans="1:37" x14ac:dyDescent="0.25">
      <c r="A9027" s="42" t="str">
        <f t="shared" si="1128"/>
        <v/>
      </c>
      <c r="B9027" s="42" t="str">
        <f t="shared" si="1129"/>
        <v/>
      </c>
      <c r="C9027" s="42" t="str">
        <f>IF(ISBLANK($N9027),"",IF(ISBLANK('datos GENERALES'!B$16),"",'datos GENERALES'!B$16))</f>
        <v/>
      </c>
      <c r="D9027" s="43" t="str">
        <f>IF(ISBLANK($N9027),"","SGBTM/AUTAROC/"&amp;'datos GENERALES'!B$5&amp;"_"&amp;'datos GENERALES'!C$5&amp;"_"&amp;'datos GENERALES'!D$5)</f>
        <v/>
      </c>
      <c r="E9027" s="42" t="str">
        <f>IF(ISBLANK($N9027),"",IF(ISBLANK('datos GENERALES'!$B$6),"",'datos GENERALES'!$B$6))</f>
        <v/>
      </c>
      <c r="F9027" s="42" t="str">
        <f>IF(ISBLANK($N9027),"",IF(ISBLANK('datos GENERALES'!$B$7),"",'datos GENERALES'!$B$7))</f>
        <v/>
      </c>
      <c r="G9027" s="42" t="str">
        <f>IF(ISBLANK($N9027),"",IF(ISBLANK('datos GENERALES'!$B$10),"",'datos GENERALES'!$B$10))</f>
        <v/>
      </c>
      <c r="H9027" s="42" t="str">
        <f>IF(ISBLANK($N9027),"",IF(ISBLANK('datos GENERALES'!$C$10),"",'datos GENERALES'!$C$10))</f>
        <v/>
      </c>
      <c r="I9027" s="42" t="str">
        <f>IF(ISBLANK($N9027),"",IF(ISBLANK('datos GENERALES'!$D$10),"",'datos GENERALES'!$D$10))</f>
        <v/>
      </c>
      <c r="O9027" s="48" t="str">
        <f>IFERROR(VLOOKUP(N9027,ListaEspecies!$B$3:$D$45,2,FALSE),"")</f>
        <v/>
      </c>
      <c r="P9027" s="96" t="str">
        <f>IFERROR(VLOOKUP(N9027,ListaEspecies!$B$3:$D$45,3,FALSE),"")</f>
        <v/>
      </c>
      <c r="R9027" s="42" t="str">
        <f>IF(ISBLANK($J9027),"",IF(ISBLANK('datos GENERALES'!$B$15),"",'datos GENERALES'!$B$15))</f>
        <v/>
      </c>
      <c r="S9027" s="49" t="str">
        <f t="shared" ref="S9027:S9090" si="1130">IF(U9027="",AA9027,U9027)</f>
        <v/>
      </c>
      <c r="T9027" s="49" t="str">
        <f t="shared" ref="T9027:T9090" si="1131">IF(V9027="",AE9027,V9027)</f>
        <v/>
      </c>
      <c r="AA9027" s="50" t="str">
        <f t="shared" si="1127"/>
        <v/>
      </c>
      <c r="AE9027" s="50" t="str">
        <f t="shared" ref="AE9027:AE9090" si="1132">IF((AB9027+(AC9027/60)+(AD9027/3600))=0,"",(AB9027+(AC9027/60)+(AD9027/3600)))</f>
        <v/>
      </c>
      <c r="AI9027" s="19" t="str">
        <f t="shared" ref="AI9027:AI9090" si="1133">IF(ISBLANK(AH9027),"",IF(AH9027="SI","",IF(AH9027="NO",0,"NA")))</f>
        <v/>
      </c>
      <c r="AJ9027"/>
      <c r="AK9027" s="19" t="str">
        <f t="shared" ref="AK9027:AK9090" si="1134">IF(ISBLANK(AJ9027),"",IF(AJ9027="SI","",IF(AJ9027="NO",0,"NA")))</f>
        <v/>
      </c>
    </row>
    <row r="9028" spans="1:37" x14ac:dyDescent="0.25">
      <c r="A9028" s="42" t="str">
        <f t="shared" si="1128"/>
        <v/>
      </c>
      <c r="B9028" s="42" t="str">
        <f t="shared" si="1129"/>
        <v/>
      </c>
      <c r="C9028" s="42" t="str">
        <f>IF(ISBLANK($N9028),"",IF(ISBLANK('datos GENERALES'!B$16),"",'datos GENERALES'!B$16))</f>
        <v/>
      </c>
      <c r="D9028" s="43" t="str">
        <f>IF(ISBLANK($N9028),"","SGBTM/AUTAROC/"&amp;'datos GENERALES'!B$5&amp;"_"&amp;'datos GENERALES'!C$5&amp;"_"&amp;'datos GENERALES'!D$5)</f>
        <v/>
      </c>
      <c r="E9028" s="42" t="str">
        <f>IF(ISBLANK($N9028),"",IF(ISBLANK('datos GENERALES'!$B$6),"",'datos GENERALES'!$B$6))</f>
        <v/>
      </c>
      <c r="F9028" s="42" t="str">
        <f>IF(ISBLANK($N9028),"",IF(ISBLANK('datos GENERALES'!$B$7),"",'datos GENERALES'!$B$7))</f>
        <v/>
      </c>
      <c r="G9028" s="42" t="str">
        <f>IF(ISBLANK($N9028),"",IF(ISBLANK('datos GENERALES'!$B$10),"",'datos GENERALES'!$B$10))</f>
        <v/>
      </c>
      <c r="H9028" s="42" t="str">
        <f>IF(ISBLANK($N9028),"",IF(ISBLANK('datos GENERALES'!$C$10),"",'datos GENERALES'!$C$10))</f>
        <v/>
      </c>
      <c r="I9028" s="42" t="str">
        <f>IF(ISBLANK($N9028),"",IF(ISBLANK('datos GENERALES'!$D$10),"",'datos GENERALES'!$D$10))</f>
        <v/>
      </c>
      <c r="O9028" s="48" t="str">
        <f>IFERROR(VLOOKUP(N9028,ListaEspecies!$B$3:$D$45,2,FALSE),"")</f>
        <v/>
      </c>
      <c r="P9028" s="96" t="str">
        <f>IFERROR(VLOOKUP(N9028,ListaEspecies!$B$3:$D$45,3,FALSE),"")</f>
        <v/>
      </c>
      <c r="R9028" s="42" t="str">
        <f>IF(ISBLANK($J9028),"",IF(ISBLANK('datos GENERALES'!$B$15),"",'datos GENERALES'!$B$15))</f>
        <v/>
      </c>
      <c r="S9028" s="49" t="str">
        <f t="shared" si="1130"/>
        <v/>
      </c>
      <c r="T9028" s="49" t="str">
        <f t="shared" si="1131"/>
        <v/>
      </c>
      <c r="AA9028" s="50" t="str">
        <f t="shared" ref="AA9028:AA9091" si="1135">IF((X9028+(Y9028/60)+(Z9028/3600))*IF(W9028="o",-1,1)=0,"",(X9028+(Y9028/60)+(Z9028/3600))*IF(W9028="o",-1,1))</f>
        <v/>
      </c>
      <c r="AE9028" s="50" t="str">
        <f t="shared" si="1132"/>
        <v/>
      </c>
      <c r="AI9028" s="19" t="str">
        <f t="shared" si="1133"/>
        <v/>
      </c>
      <c r="AJ9028"/>
      <c r="AK9028" s="19" t="str">
        <f t="shared" si="1134"/>
        <v/>
      </c>
    </row>
    <row r="9029" spans="1:37" x14ac:dyDescent="0.25">
      <c r="A9029" s="42" t="str">
        <f t="shared" si="1128"/>
        <v/>
      </c>
      <c r="B9029" s="42" t="str">
        <f t="shared" si="1129"/>
        <v/>
      </c>
      <c r="C9029" s="42" t="str">
        <f>IF(ISBLANK($N9029),"",IF(ISBLANK('datos GENERALES'!B$16),"",'datos GENERALES'!B$16))</f>
        <v/>
      </c>
      <c r="D9029" s="43" t="str">
        <f>IF(ISBLANK($N9029),"","SGBTM/AUTAROC/"&amp;'datos GENERALES'!B$5&amp;"_"&amp;'datos GENERALES'!C$5&amp;"_"&amp;'datos GENERALES'!D$5)</f>
        <v/>
      </c>
      <c r="E9029" s="42" t="str">
        <f>IF(ISBLANK($N9029),"",IF(ISBLANK('datos GENERALES'!$B$6),"",'datos GENERALES'!$B$6))</f>
        <v/>
      </c>
      <c r="F9029" s="42" t="str">
        <f>IF(ISBLANK($N9029),"",IF(ISBLANK('datos GENERALES'!$B$7),"",'datos GENERALES'!$B$7))</f>
        <v/>
      </c>
      <c r="G9029" s="42" t="str">
        <f>IF(ISBLANK($N9029),"",IF(ISBLANK('datos GENERALES'!$B$10),"",'datos GENERALES'!$B$10))</f>
        <v/>
      </c>
      <c r="H9029" s="42" t="str">
        <f>IF(ISBLANK($N9029),"",IF(ISBLANK('datos GENERALES'!$C$10),"",'datos GENERALES'!$C$10))</f>
        <v/>
      </c>
      <c r="I9029" s="42" t="str">
        <f>IF(ISBLANK($N9029),"",IF(ISBLANK('datos GENERALES'!$D$10),"",'datos GENERALES'!$D$10))</f>
        <v/>
      </c>
      <c r="O9029" s="48" t="str">
        <f>IFERROR(VLOOKUP(N9029,ListaEspecies!$B$3:$D$45,2,FALSE),"")</f>
        <v/>
      </c>
      <c r="P9029" s="96" t="str">
        <f>IFERROR(VLOOKUP(N9029,ListaEspecies!$B$3:$D$45,3,FALSE),"")</f>
        <v/>
      </c>
      <c r="R9029" s="42" t="str">
        <f>IF(ISBLANK($J9029),"",IF(ISBLANK('datos GENERALES'!$B$15),"",'datos GENERALES'!$B$15))</f>
        <v/>
      </c>
      <c r="S9029" s="49" t="str">
        <f t="shared" si="1130"/>
        <v/>
      </c>
      <c r="T9029" s="49" t="str">
        <f t="shared" si="1131"/>
        <v/>
      </c>
      <c r="AA9029" s="50" t="str">
        <f t="shared" si="1135"/>
        <v/>
      </c>
      <c r="AE9029" s="50" t="str">
        <f t="shared" si="1132"/>
        <v/>
      </c>
      <c r="AI9029" s="19" t="str">
        <f t="shared" si="1133"/>
        <v/>
      </c>
      <c r="AJ9029"/>
      <c r="AK9029" s="19" t="str">
        <f t="shared" si="1134"/>
        <v/>
      </c>
    </row>
    <row r="9030" spans="1:37" x14ac:dyDescent="0.25">
      <c r="A9030" s="42" t="str">
        <f t="shared" si="1128"/>
        <v/>
      </c>
      <c r="B9030" s="42" t="str">
        <f t="shared" si="1129"/>
        <v/>
      </c>
      <c r="C9030" s="42" t="str">
        <f>IF(ISBLANK($N9030),"",IF(ISBLANK('datos GENERALES'!B$16),"",'datos GENERALES'!B$16))</f>
        <v/>
      </c>
      <c r="D9030" s="43" t="str">
        <f>IF(ISBLANK($N9030),"","SGBTM/AUTAROC/"&amp;'datos GENERALES'!B$5&amp;"_"&amp;'datos GENERALES'!C$5&amp;"_"&amp;'datos GENERALES'!D$5)</f>
        <v/>
      </c>
      <c r="E9030" s="42" t="str">
        <f>IF(ISBLANK($N9030),"",IF(ISBLANK('datos GENERALES'!$B$6),"",'datos GENERALES'!$B$6))</f>
        <v/>
      </c>
      <c r="F9030" s="42" t="str">
        <f>IF(ISBLANK($N9030),"",IF(ISBLANK('datos GENERALES'!$B$7),"",'datos GENERALES'!$B$7))</f>
        <v/>
      </c>
      <c r="G9030" s="42" t="str">
        <f>IF(ISBLANK($N9030),"",IF(ISBLANK('datos GENERALES'!$B$10),"",'datos GENERALES'!$B$10))</f>
        <v/>
      </c>
      <c r="H9030" s="42" t="str">
        <f>IF(ISBLANK($N9030),"",IF(ISBLANK('datos GENERALES'!$C$10),"",'datos GENERALES'!$C$10))</f>
        <v/>
      </c>
      <c r="I9030" s="42" t="str">
        <f>IF(ISBLANK($N9030),"",IF(ISBLANK('datos GENERALES'!$D$10),"",'datos GENERALES'!$D$10))</f>
        <v/>
      </c>
      <c r="O9030" s="48" t="str">
        <f>IFERROR(VLOOKUP(N9030,ListaEspecies!$B$3:$D$45,2,FALSE),"")</f>
        <v/>
      </c>
      <c r="P9030" s="96" t="str">
        <f>IFERROR(VLOOKUP(N9030,ListaEspecies!$B$3:$D$45,3,FALSE),"")</f>
        <v/>
      </c>
      <c r="R9030" s="42" t="str">
        <f>IF(ISBLANK($J9030),"",IF(ISBLANK('datos GENERALES'!$B$15),"",'datos GENERALES'!$B$15))</f>
        <v/>
      </c>
      <c r="S9030" s="49" t="str">
        <f t="shared" si="1130"/>
        <v/>
      </c>
      <c r="T9030" s="49" t="str">
        <f t="shared" si="1131"/>
        <v/>
      </c>
      <c r="AA9030" s="50" t="str">
        <f t="shared" si="1135"/>
        <v/>
      </c>
      <c r="AE9030" s="50" t="str">
        <f t="shared" si="1132"/>
        <v/>
      </c>
      <c r="AI9030" s="19" t="str">
        <f t="shared" si="1133"/>
        <v/>
      </c>
      <c r="AJ9030"/>
      <c r="AK9030" s="19" t="str">
        <f t="shared" si="1134"/>
        <v/>
      </c>
    </row>
    <row r="9031" spans="1:37" x14ac:dyDescent="0.25">
      <c r="A9031" s="42" t="str">
        <f t="shared" si="1128"/>
        <v/>
      </c>
      <c r="B9031" s="42" t="str">
        <f t="shared" si="1129"/>
        <v/>
      </c>
      <c r="C9031" s="42" t="str">
        <f>IF(ISBLANK($N9031),"",IF(ISBLANK('datos GENERALES'!B$16),"",'datos GENERALES'!B$16))</f>
        <v/>
      </c>
      <c r="D9031" s="43" t="str">
        <f>IF(ISBLANK($N9031),"","SGBTM/AUTAROC/"&amp;'datos GENERALES'!B$5&amp;"_"&amp;'datos GENERALES'!C$5&amp;"_"&amp;'datos GENERALES'!D$5)</f>
        <v/>
      </c>
      <c r="E9031" s="42" t="str">
        <f>IF(ISBLANK($N9031),"",IF(ISBLANK('datos GENERALES'!$B$6),"",'datos GENERALES'!$B$6))</f>
        <v/>
      </c>
      <c r="F9031" s="42" t="str">
        <f>IF(ISBLANK($N9031),"",IF(ISBLANK('datos GENERALES'!$B$7),"",'datos GENERALES'!$B$7))</f>
        <v/>
      </c>
      <c r="G9031" s="42" t="str">
        <f>IF(ISBLANK($N9031),"",IF(ISBLANK('datos GENERALES'!$B$10),"",'datos GENERALES'!$B$10))</f>
        <v/>
      </c>
      <c r="H9031" s="42" t="str">
        <f>IF(ISBLANK($N9031),"",IF(ISBLANK('datos GENERALES'!$C$10),"",'datos GENERALES'!$C$10))</f>
        <v/>
      </c>
      <c r="I9031" s="42" t="str">
        <f>IF(ISBLANK($N9031),"",IF(ISBLANK('datos GENERALES'!$D$10),"",'datos GENERALES'!$D$10))</f>
        <v/>
      </c>
      <c r="O9031" s="48" t="str">
        <f>IFERROR(VLOOKUP(N9031,ListaEspecies!$B$3:$D$45,2,FALSE),"")</f>
        <v/>
      </c>
      <c r="P9031" s="96" t="str">
        <f>IFERROR(VLOOKUP(N9031,ListaEspecies!$B$3:$D$45,3,FALSE),"")</f>
        <v/>
      </c>
      <c r="R9031" s="42" t="str">
        <f>IF(ISBLANK($J9031),"",IF(ISBLANK('datos GENERALES'!$B$15),"",'datos GENERALES'!$B$15))</f>
        <v/>
      </c>
      <c r="S9031" s="49" t="str">
        <f t="shared" si="1130"/>
        <v/>
      </c>
      <c r="T9031" s="49" t="str">
        <f t="shared" si="1131"/>
        <v/>
      </c>
      <c r="AA9031" s="50" t="str">
        <f t="shared" si="1135"/>
        <v/>
      </c>
      <c r="AE9031" s="50" t="str">
        <f t="shared" si="1132"/>
        <v/>
      </c>
      <c r="AI9031" s="19" t="str">
        <f t="shared" si="1133"/>
        <v/>
      </c>
      <c r="AJ9031"/>
      <c r="AK9031" s="19" t="str">
        <f t="shared" si="1134"/>
        <v/>
      </c>
    </row>
    <row r="9032" spans="1:37" x14ac:dyDescent="0.25">
      <c r="A9032" s="42" t="str">
        <f t="shared" si="1128"/>
        <v/>
      </c>
      <c r="B9032" s="42" t="str">
        <f t="shared" si="1129"/>
        <v/>
      </c>
      <c r="C9032" s="42" t="str">
        <f>IF(ISBLANK($N9032),"",IF(ISBLANK('datos GENERALES'!B$16),"",'datos GENERALES'!B$16))</f>
        <v/>
      </c>
      <c r="D9032" s="43" t="str">
        <f>IF(ISBLANK($N9032),"","SGBTM/AUTAROC/"&amp;'datos GENERALES'!B$5&amp;"_"&amp;'datos GENERALES'!C$5&amp;"_"&amp;'datos GENERALES'!D$5)</f>
        <v/>
      </c>
      <c r="E9032" s="42" t="str">
        <f>IF(ISBLANK($N9032),"",IF(ISBLANK('datos GENERALES'!$B$6),"",'datos GENERALES'!$B$6))</f>
        <v/>
      </c>
      <c r="F9032" s="42" t="str">
        <f>IF(ISBLANK($N9032),"",IF(ISBLANK('datos GENERALES'!$B$7),"",'datos GENERALES'!$B$7))</f>
        <v/>
      </c>
      <c r="G9032" s="42" t="str">
        <f>IF(ISBLANK($N9032),"",IF(ISBLANK('datos GENERALES'!$B$10),"",'datos GENERALES'!$B$10))</f>
        <v/>
      </c>
      <c r="H9032" s="42" t="str">
        <f>IF(ISBLANK($N9032),"",IF(ISBLANK('datos GENERALES'!$C$10),"",'datos GENERALES'!$C$10))</f>
        <v/>
      </c>
      <c r="I9032" s="42" t="str">
        <f>IF(ISBLANK($N9032),"",IF(ISBLANK('datos GENERALES'!$D$10),"",'datos GENERALES'!$D$10))</f>
        <v/>
      </c>
      <c r="O9032" s="48" t="str">
        <f>IFERROR(VLOOKUP(N9032,ListaEspecies!$B$3:$D$45,2,FALSE),"")</f>
        <v/>
      </c>
      <c r="P9032" s="96" t="str">
        <f>IFERROR(VLOOKUP(N9032,ListaEspecies!$B$3:$D$45,3,FALSE),"")</f>
        <v/>
      </c>
      <c r="R9032" s="42" t="str">
        <f>IF(ISBLANK($J9032),"",IF(ISBLANK('datos GENERALES'!$B$15),"",'datos GENERALES'!$B$15))</f>
        <v/>
      </c>
      <c r="S9032" s="49" t="str">
        <f t="shared" si="1130"/>
        <v/>
      </c>
      <c r="T9032" s="49" t="str">
        <f t="shared" si="1131"/>
        <v/>
      </c>
      <c r="AA9032" s="50" t="str">
        <f t="shared" si="1135"/>
        <v/>
      </c>
      <c r="AE9032" s="50" t="str">
        <f t="shared" si="1132"/>
        <v/>
      </c>
      <c r="AI9032" s="19" t="str">
        <f t="shared" si="1133"/>
        <v/>
      </c>
      <c r="AJ9032"/>
      <c r="AK9032" s="19" t="str">
        <f t="shared" si="1134"/>
        <v/>
      </c>
    </row>
    <row r="9033" spans="1:37" x14ac:dyDescent="0.25">
      <c r="A9033" s="42" t="str">
        <f t="shared" si="1128"/>
        <v/>
      </c>
      <c r="B9033" s="42" t="str">
        <f t="shared" si="1129"/>
        <v/>
      </c>
      <c r="C9033" s="42" t="str">
        <f>IF(ISBLANK($N9033),"",IF(ISBLANK('datos GENERALES'!B$16),"",'datos GENERALES'!B$16))</f>
        <v/>
      </c>
      <c r="D9033" s="43" t="str">
        <f>IF(ISBLANK($N9033),"","SGBTM/AUTAROC/"&amp;'datos GENERALES'!B$5&amp;"_"&amp;'datos GENERALES'!C$5&amp;"_"&amp;'datos GENERALES'!D$5)</f>
        <v/>
      </c>
      <c r="E9033" s="42" t="str">
        <f>IF(ISBLANK($N9033),"",IF(ISBLANK('datos GENERALES'!$B$6),"",'datos GENERALES'!$B$6))</f>
        <v/>
      </c>
      <c r="F9033" s="42" t="str">
        <f>IF(ISBLANK($N9033),"",IF(ISBLANK('datos GENERALES'!$B$7),"",'datos GENERALES'!$B$7))</f>
        <v/>
      </c>
      <c r="G9033" s="42" t="str">
        <f>IF(ISBLANK($N9033),"",IF(ISBLANK('datos GENERALES'!$B$10),"",'datos GENERALES'!$B$10))</f>
        <v/>
      </c>
      <c r="H9033" s="42" t="str">
        <f>IF(ISBLANK($N9033),"",IF(ISBLANK('datos GENERALES'!$C$10),"",'datos GENERALES'!$C$10))</f>
        <v/>
      </c>
      <c r="I9033" s="42" t="str">
        <f>IF(ISBLANK($N9033),"",IF(ISBLANK('datos GENERALES'!$D$10),"",'datos GENERALES'!$D$10))</f>
        <v/>
      </c>
      <c r="O9033" s="48" t="str">
        <f>IFERROR(VLOOKUP(N9033,ListaEspecies!$B$3:$D$45,2,FALSE),"")</f>
        <v/>
      </c>
      <c r="P9033" s="96" t="str">
        <f>IFERROR(VLOOKUP(N9033,ListaEspecies!$B$3:$D$45,3,FALSE),"")</f>
        <v/>
      </c>
      <c r="R9033" s="42" t="str">
        <f>IF(ISBLANK($J9033),"",IF(ISBLANK('datos GENERALES'!$B$15),"",'datos GENERALES'!$B$15))</f>
        <v/>
      </c>
      <c r="S9033" s="49" t="str">
        <f t="shared" si="1130"/>
        <v/>
      </c>
      <c r="T9033" s="49" t="str">
        <f t="shared" si="1131"/>
        <v/>
      </c>
      <c r="AA9033" s="50" t="str">
        <f t="shared" si="1135"/>
        <v/>
      </c>
      <c r="AE9033" s="50" t="str">
        <f t="shared" si="1132"/>
        <v/>
      </c>
      <c r="AI9033" s="19" t="str">
        <f t="shared" si="1133"/>
        <v/>
      </c>
      <c r="AJ9033"/>
      <c r="AK9033" s="19" t="str">
        <f t="shared" si="1134"/>
        <v/>
      </c>
    </row>
    <row r="9034" spans="1:37" x14ac:dyDescent="0.25">
      <c r="A9034" s="42" t="str">
        <f t="shared" si="1128"/>
        <v/>
      </c>
      <c r="B9034" s="42" t="str">
        <f t="shared" si="1129"/>
        <v/>
      </c>
      <c r="C9034" s="42" t="str">
        <f>IF(ISBLANK($N9034),"",IF(ISBLANK('datos GENERALES'!B$16),"",'datos GENERALES'!B$16))</f>
        <v/>
      </c>
      <c r="D9034" s="43" t="str">
        <f>IF(ISBLANK($N9034),"","SGBTM/AUTAROC/"&amp;'datos GENERALES'!B$5&amp;"_"&amp;'datos GENERALES'!C$5&amp;"_"&amp;'datos GENERALES'!D$5)</f>
        <v/>
      </c>
      <c r="E9034" s="42" t="str">
        <f>IF(ISBLANK($N9034),"",IF(ISBLANK('datos GENERALES'!$B$6),"",'datos GENERALES'!$B$6))</f>
        <v/>
      </c>
      <c r="F9034" s="42" t="str">
        <f>IF(ISBLANK($N9034),"",IF(ISBLANK('datos GENERALES'!$B$7),"",'datos GENERALES'!$B$7))</f>
        <v/>
      </c>
      <c r="G9034" s="42" t="str">
        <f>IF(ISBLANK($N9034),"",IF(ISBLANK('datos GENERALES'!$B$10),"",'datos GENERALES'!$B$10))</f>
        <v/>
      </c>
      <c r="H9034" s="42" t="str">
        <f>IF(ISBLANK($N9034),"",IF(ISBLANK('datos GENERALES'!$C$10),"",'datos GENERALES'!$C$10))</f>
        <v/>
      </c>
      <c r="I9034" s="42" t="str">
        <f>IF(ISBLANK($N9034),"",IF(ISBLANK('datos GENERALES'!$D$10),"",'datos GENERALES'!$D$10))</f>
        <v/>
      </c>
      <c r="O9034" s="48" t="str">
        <f>IFERROR(VLOOKUP(N9034,ListaEspecies!$B$3:$D$45,2,FALSE),"")</f>
        <v/>
      </c>
      <c r="P9034" s="96" t="str">
        <f>IFERROR(VLOOKUP(N9034,ListaEspecies!$B$3:$D$45,3,FALSE),"")</f>
        <v/>
      </c>
      <c r="R9034" s="42" t="str">
        <f>IF(ISBLANK($J9034),"",IF(ISBLANK('datos GENERALES'!$B$15),"",'datos GENERALES'!$B$15))</f>
        <v/>
      </c>
      <c r="S9034" s="49" t="str">
        <f t="shared" si="1130"/>
        <v/>
      </c>
      <c r="T9034" s="49" t="str">
        <f t="shared" si="1131"/>
        <v/>
      </c>
      <c r="AA9034" s="50" t="str">
        <f t="shared" si="1135"/>
        <v/>
      </c>
      <c r="AE9034" s="50" t="str">
        <f t="shared" si="1132"/>
        <v/>
      </c>
      <c r="AI9034" s="19" t="str">
        <f t="shared" si="1133"/>
        <v/>
      </c>
      <c r="AJ9034"/>
      <c r="AK9034" s="19" t="str">
        <f t="shared" si="1134"/>
        <v/>
      </c>
    </row>
    <row r="9035" spans="1:37" x14ac:dyDescent="0.25">
      <c r="A9035" s="42" t="str">
        <f t="shared" si="1128"/>
        <v/>
      </c>
      <c r="B9035" s="42" t="str">
        <f t="shared" si="1129"/>
        <v/>
      </c>
      <c r="C9035" s="42" t="str">
        <f>IF(ISBLANK($N9035),"",IF(ISBLANK('datos GENERALES'!B$16),"",'datos GENERALES'!B$16))</f>
        <v/>
      </c>
      <c r="D9035" s="43" t="str">
        <f>IF(ISBLANK($N9035),"","SGBTM/AUTAROC/"&amp;'datos GENERALES'!B$5&amp;"_"&amp;'datos GENERALES'!C$5&amp;"_"&amp;'datos GENERALES'!D$5)</f>
        <v/>
      </c>
      <c r="E9035" s="42" t="str">
        <f>IF(ISBLANK($N9035),"",IF(ISBLANK('datos GENERALES'!$B$6),"",'datos GENERALES'!$B$6))</f>
        <v/>
      </c>
      <c r="F9035" s="42" t="str">
        <f>IF(ISBLANK($N9035),"",IF(ISBLANK('datos GENERALES'!$B$7),"",'datos GENERALES'!$B$7))</f>
        <v/>
      </c>
      <c r="G9035" s="42" t="str">
        <f>IF(ISBLANK($N9035),"",IF(ISBLANK('datos GENERALES'!$B$10),"",'datos GENERALES'!$B$10))</f>
        <v/>
      </c>
      <c r="H9035" s="42" t="str">
        <f>IF(ISBLANK($N9035),"",IF(ISBLANK('datos GENERALES'!$C$10),"",'datos GENERALES'!$C$10))</f>
        <v/>
      </c>
      <c r="I9035" s="42" t="str">
        <f>IF(ISBLANK($N9035),"",IF(ISBLANK('datos GENERALES'!$D$10),"",'datos GENERALES'!$D$10))</f>
        <v/>
      </c>
      <c r="O9035" s="48" t="str">
        <f>IFERROR(VLOOKUP(N9035,ListaEspecies!$B$3:$D$45,2,FALSE),"")</f>
        <v/>
      </c>
      <c r="P9035" s="96" t="str">
        <f>IFERROR(VLOOKUP(N9035,ListaEspecies!$B$3:$D$45,3,FALSE),"")</f>
        <v/>
      </c>
      <c r="R9035" s="42" t="str">
        <f>IF(ISBLANK($J9035),"",IF(ISBLANK('datos GENERALES'!$B$15),"",'datos GENERALES'!$B$15))</f>
        <v/>
      </c>
      <c r="S9035" s="49" t="str">
        <f t="shared" si="1130"/>
        <v/>
      </c>
      <c r="T9035" s="49" t="str">
        <f t="shared" si="1131"/>
        <v/>
      </c>
      <c r="AA9035" s="50" t="str">
        <f t="shared" si="1135"/>
        <v/>
      </c>
      <c r="AE9035" s="50" t="str">
        <f t="shared" si="1132"/>
        <v/>
      </c>
      <c r="AI9035" s="19" t="str">
        <f t="shared" si="1133"/>
        <v/>
      </c>
      <c r="AJ9035"/>
      <c r="AK9035" s="19" t="str">
        <f t="shared" si="1134"/>
        <v/>
      </c>
    </row>
    <row r="9036" spans="1:37" x14ac:dyDescent="0.25">
      <c r="A9036" s="42" t="str">
        <f t="shared" si="1128"/>
        <v/>
      </c>
      <c r="B9036" s="42" t="str">
        <f t="shared" si="1129"/>
        <v/>
      </c>
      <c r="C9036" s="42" t="str">
        <f>IF(ISBLANK($N9036),"",IF(ISBLANK('datos GENERALES'!B$16),"",'datos GENERALES'!B$16))</f>
        <v/>
      </c>
      <c r="D9036" s="43" t="str">
        <f>IF(ISBLANK($N9036),"","SGBTM/AUTAROC/"&amp;'datos GENERALES'!B$5&amp;"_"&amp;'datos GENERALES'!C$5&amp;"_"&amp;'datos GENERALES'!D$5)</f>
        <v/>
      </c>
      <c r="E9036" s="42" t="str">
        <f>IF(ISBLANK($N9036),"",IF(ISBLANK('datos GENERALES'!$B$6),"",'datos GENERALES'!$B$6))</f>
        <v/>
      </c>
      <c r="F9036" s="42" t="str">
        <f>IF(ISBLANK($N9036),"",IF(ISBLANK('datos GENERALES'!$B$7),"",'datos GENERALES'!$B$7))</f>
        <v/>
      </c>
      <c r="G9036" s="42" t="str">
        <f>IF(ISBLANK($N9036),"",IF(ISBLANK('datos GENERALES'!$B$10),"",'datos GENERALES'!$B$10))</f>
        <v/>
      </c>
      <c r="H9036" s="42" t="str">
        <f>IF(ISBLANK($N9036),"",IF(ISBLANK('datos GENERALES'!$C$10),"",'datos GENERALES'!$C$10))</f>
        <v/>
      </c>
      <c r="I9036" s="42" t="str">
        <f>IF(ISBLANK($N9036),"",IF(ISBLANK('datos GENERALES'!$D$10),"",'datos GENERALES'!$D$10))</f>
        <v/>
      </c>
      <c r="O9036" s="48" t="str">
        <f>IFERROR(VLOOKUP(N9036,ListaEspecies!$B$3:$D$45,2,FALSE),"")</f>
        <v/>
      </c>
      <c r="P9036" s="96" t="str">
        <f>IFERROR(VLOOKUP(N9036,ListaEspecies!$B$3:$D$45,3,FALSE),"")</f>
        <v/>
      </c>
      <c r="R9036" s="42" t="str">
        <f>IF(ISBLANK($J9036),"",IF(ISBLANK('datos GENERALES'!$B$15),"",'datos GENERALES'!$B$15))</f>
        <v/>
      </c>
      <c r="S9036" s="49" t="str">
        <f t="shared" si="1130"/>
        <v/>
      </c>
      <c r="T9036" s="49" t="str">
        <f t="shared" si="1131"/>
        <v/>
      </c>
      <c r="AA9036" s="50" t="str">
        <f t="shared" si="1135"/>
        <v/>
      </c>
      <c r="AE9036" s="50" t="str">
        <f t="shared" si="1132"/>
        <v/>
      </c>
      <c r="AI9036" s="19" t="str">
        <f t="shared" si="1133"/>
        <v/>
      </c>
      <c r="AJ9036"/>
      <c r="AK9036" s="19" t="str">
        <f t="shared" si="1134"/>
        <v/>
      </c>
    </row>
    <row r="9037" spans="1:37" x14ac:dyDescent="0.25">
      <c r="A9037" s="42" t="str">
        <f t="shared" si="1128"/>
        <v/>
      </c>
      <c r="B9037" s="42" t="str">
        <f t="shared" si="1129"/>
        <v/>
      </c>
      <c r="C9037" s="42" t="str">
        <f>IF(ISBLANK($N9037),"",IF(ISBLANK('datos GENERALES'!B$16),"",'datos GENERALES'!B$16))</f>
        <v/>
      </c>
      <c r="D9037" s="43" t="str">
        <f>IF(ISBLANK($N9037),"","SGBTM/AUTAROC/"&amp;'datos GENERALES'!B$5&amp;"_"&amp;'datos GENERALES'!C$5&amp;"_"&amp;'datos GENERALES'!D$5)</f>
        <v/>
      </c>
      <c r="E9037" s="42" t="str">
        <f>IF(ISBLANK($N9037),"",IF(ISBLANK('datos GENERALES'!$B$6),"",'datos GENERALES'!$B$6))</f>
        <v/>
      </c>
      <c r="F9037" s="42" t="str">
        <f>IF(ISBLANK($N9037),"",IF(ISBLANK('datos GENERALES'!$B$7),"",'datos GENERALES'!$B$7))</f>
        <v/>
      </c>
      <c r="G9037" s="42" t="str">
        <f>IF(ISBLANK($N9037),"",IF(ISBLANK('datos GENERALES'!$B$10),"",'datos GENERALES'!$B$10))</f>
        <v/>
      </c>
      <c r="H9037" s="42" t="str">
        <f>IF(ISBLANK($N9037),"",IF(ISBLANK('datos GENERALES'!$C$10),"",'datos GENERALES'!$C$10))</f>
        <v/>
      </c>
      <c r="I9037" s="42" t="str">
        <f>IF(ISBLANK($N9037),"",IF(ISBLANK('datos GENERALES'!$D$10),"",'datos GENERALES'!$D$10))</f>
        <v/>
      </c>
      <c r="O9037" s="48" t="str">
        <f>IFERROR(VLOOKUP(N9037,ListaEspecies!$B$3:$D$45,2,FALSE),"")</f>
        <v/>
      </c>
      <c r="P9037" s="96" t="str">
        <f>IFERROR(VLOOKUP(N9037,ListaEspecies!$B$3:$D$45,3,FALSE),"")</f>
        <v/>
      </c>
      <c r="R9037" s="42" t="str">
        <f>IF(ISBLANK($J9037),"",IF(ISBLANK('datos GENERALES'!$B$15),"",'datos GENERALES'!$B$15))</f>
        <v/>
      </c>
      <c r="S9037" s="49" t="str">
        <f t="shared" si="1130"/>
        <v/>
      </c>
      <c r="T9037" s="49" t="str">
        <f t="shared" si="1131"/>
        <v/>
      </c>
      <c r="AA9037" s="50" t="str">
        <f t="shared" si="1135"/>
        <v/>
      </c>
      <c r="AE9037" s="50" t="str">
        <f t="shared" si="1132"/>
        <v/>
      </c>
      <c r="AI9037" s="19" t="str">
        <f t="shared" si="1133"/>
        <v/>
      </c>
      <c r="AJ9037"/>
      <c r="AK9037" s="19" t="str">
        <f t="shared" si="1134"/>
        <v/>
      </c>
    </row>
    <row r="9038" spans="1:37" x14ac:dyDescent="0.25">
      <c r="A9038" s="42" t="str">
        <f t="shared" si="1128"/>
        <v/>
      </c>
      <c r="B9038" s="42" t="str">
        <f t="shared" si="1129"/>
        <v/>
      </c>
      <c r="C9038" s="42" t="str">
        <f>IF(ISBLANK($N9038),"",IF(ISBLANK('datos GENERALES'!B$16),"",'datos GENERALES'!B$16))</f>
        <v/>
      </c>
      <c r="D9038" s="43" t="str">
        <f>IF(ISBLANK($N9038),"","SGBTM/AUTAROC/"&amp;'datos GENERALES'!B$5&amp;"_"&amp;'datos GENERALES'!C$5&amp;"_"&amp;'datos GENERALES'!D$5)</f>
        <v/>
      </c>
      <c r="E9038" s="42" t="str">
        <f>IF(ISBLANK($N9038),"",IF(ISBLANK('datos GENERALES'!$B$6),"",'datos GENERALES'!$B$6))</f>
        <v/>
      </c>
      <c r="F9038" s="42" t="str">
        <f>IF(ISBLANK($N9038),"",IF(ISBLANK('datos GENERALES'!$B$7),"",'datos GENERALES'!$B$7))</f>
        <v/>
      </c>
      <c r="G9038" s="42" t="str">
        <f>IF(ISBLANK($N9038),"",IF(ISBLANK('datos GENERALES'!$B$10),"",'datos GENERALES'!$B$10))</f>
        <v/>
      </c>
      <c r="H9038" s="42" t="str">
        <f>IF(ISBLANK($N9038),"",IF(ISBLANK('datos GENERALES'!$C$10),"",'datos GENERALES'!$C$10))</f>
        <v/>
      </c>
      <c r="I9038" s="42" t="str">
        <f>IF(ISBLANK($N9038),"",IF(ISBLANK('datos GENERALES'!$D$10),"",'datos GENERALES'!$D$10))</f>
        <v/>
      </c>
      <c r="O9038" s="48" t="str">
        <f>IFERROR(VLOOKUP(N9038,ListaEspecies!$B$3:$D$45,2,FALSE),"")</f>
        <v/>
      </c>
      <c r="P9038" s="96" t="str">
        <f>IFERROR(VLOOKUP(N9038,ListaEspecies!$B$3:$D$45,3,FALSE),"")</f>
        <v/>
      </c>
      <c r="R9038" s="42" t="str">
        <f>IF(ISBLANK($J9038),"",IF(ISBLANK('datos GENERALES'!$B$15),"",'datos GENERALES'!$B$15))</f>
        <v/>
      </c>
      <c r="S9038" s="49" t="str">
        <f t="shared" si="1130"/>
        <v/>
      </c>
      <c r="T9038" s="49" t="str">
        <f t="shared" si="1131"/>
        <v/>
      </c>
      <c r="AA9038" s="50" t="str">
        <f t="shared" si="1135"/>
        <v/>
      </c>
      <c r="AE9038" s="50" t="str">
        <f t="shared" si="1132"/>
        <v/>
      </c>
      <c r="AI9038" s="19" t="str">
        <f t="shared" si="1133"/>
        <v/>
      </c>
      <c r="AJ9038"/>
      <c r="AK9038" s="19" t="str">
        <f t="shared" si="1134"/>
        <v/>
      </c>
    </row>
    <row r="9039" spans="1:37" x14ac:dyDescent="0.25">
      <c r="A9039" s="42" t="str">
        <f t="shared" si="1128"/>
        <v/>
      </c>
      <c r="B9039" s="42" t="str">
        <f t="shared" si="1129"/>
        <v/>
      </c>
      <c r="C9039" s="42" t="str">
        <f>IF(ISBLANK($N9039),"",IF(ISBLANK('datos GENERALES'!B$16),"",'datos GENERALES'!B$16))</f>
        <v/>
      </c>
      <c r="D9039" s="43" t="str">
        <f>IF(ISBLANK($N9039),"","SGBTM/AUTAROC/"&amp;'datos GENERALES'!B$5&amp;"_"&amp;'datos GENERALES'!C$5&amp;"_"&amp;'datos GENERALES'!D$5)</f>
        <v/>
      </c>
      <c r="E9039" s="42" t="str">
        <f>IF(ISBLANK($N9039),"",IF(ISBLANK('datos GENERALES'!$B$6),"",'datos GENERALES'!$B$6))</f>
        <v/>
      </c>
      <c r="F9039" s="42" t="str">
        <f>IF(ISBLANK($N9039),"",IF(ISBLANK('datos GENERALES'!$B$7),"",'datos GENERALES'!$B$7))</f>
        <v/>
      </c>
      <c r="G9039" s="42" t="str">
        <f>IF(ISBLANK($N9039),"",IF(ISBLANK('datos GENERALES'!$B$10),"",'datos GENERALES'!$B$10))</f>
        <v/>
      </c>
      <c r="H9039" s="42" t="str">
        <f>IF(ISBLANK($N9039),"",IF(ISBLANK('datos GENERALES'!$C$10),"",'datos GENERALES'!$C$10))</f>
        <v/>
      </c>
      <c r="I9039" s="42" t="str">
        <f>IF(ISBLANK($N9039),"",IF(ISBLANK('datos GENERALES'!$D$10),"",'datos GENERALES'!$D$10))</f>
        <v/>
      </c>
      <c r="O9039" s="48" t="str">
        <f>IFERROR(VLOOKUP(N9039,ListaEspecies!$B$3:$D$45,2,FALSE),"")</f>
        <v/>
      </c>
      <c r="P9039" s="96" t="str">
        <f>IFERROR(VLOOKUP(N9039,ListaEspecies!$B$3:$D$45,3,FALSE),"")</f>
        <v/>
      </c>
      <c r="R9039" s="42" t="str">
        <f>IF(ISBLANK($J9039),"",IF(ISBLANK('datos GENERALES'!$B$15),"",'datos GENERALES'!$B$15))</f>
        <v/>
      </c>
      <c r="S9039" s="49" t="str">
        <f t="shared" si="1130"/>
        <v/>
      </c>
      <c r="T9039" s="49" t="str">
        <f t="shared" si="1131"/>
        <v/>
      </c>
      <c r="AA9039" s="50" t="str">
        <f t="shared" si="1135"/>
        <v/>
      </c>
      <c r="AE9039" s="50" t="str">
        <f t="shared" si="1132"/>
        <v/>
      </c>
      <c r="AI9039" s="19" t="str">
        <f t="shared" si="1133"/>
        <v/>
      </c>
      <c r="AJ9039"/>
      <c r="AK9039" s="19" t="str">
        <f t="shared" si="1134"/>
        <v/>
      </c>
    </row>
    <row r="9040" spans="1:37" x14ac:dyDescent="0.25">
      <c r="A9040" s="42" t="str">
        <f t="shared" si="1128"/>
        <v/>
      </c>
      <c r="B9040" s="42" t="str">
        <f t="shared" si="1129"/>
        <v/>
      </c>
      <c r="C9040" s="42" t="str">
        <f>IF(ISBLANK($N9040),"",IF(ISBLANK('datos GENERALES'!B$16),"",'datos GENERALES'!B$16))</f>
        <v/>
      </c>
      <c r="D9040" s="43" t="str">
        <f>IF(ISBLANK($N9040),"","SGBTM/AUTAROC/"&amp;'datos GENERALES'!B$5&amp;"_"&amp;'datos GENERALES'!C$5&amp;"_"&amp;'datos GENERALES'!D$5)</f>
        <v/>
      </c>
      <c r="E9040" s="42" t="str">
        <f>IF(ISBLANK($N9040),"",IF(ISBLANK('datos GENERALES'!$B$6),"",'datos GENERALES'!$B$6))</f>
        <v/>
      </c>
      <c r="F9040" s="42" t="str">
        <f>IF(ISBLANK($N9040),"",IF(ISBLANK('datos GENERALES'!$B$7),"",'datos GENERALES'!$B$7))</f>
        <v/>
      </c>
      <c r="G9040" s="42" t="str">
        <f>IF(ISBLANK($N9040),"",IF(ISBLANK('datos GENERALES'!$B$10),"",'datos GENERALES'!$B$10))</f>
        <v/>
      </c>
      <c r="H9040" s="42" t="str">
        <f>IF(ISBLANK($N9040),"",IF(ISBLANK('datos GENERALES'!$C$10),"",'datos GENERALES'!$C$10))</f>
        <v/>
      </c>
      <c r="I9040" s="42" t="str">
        <f>IF(ISBLANK($N9040),"",IF(ISBLANK('datos GENERALES'!$D$10),"",'datos GENERALES'!$D$10))</f>
        <v/>
      </c>
      <c r="O9040" s="48" t="str">
        <f>IFERROR(VLOOKUP(N9040,ListaEspecies!$B$3:$D$45,2,FALSE),"")</f>
        <v/>
      </c>
      <c r="P9040" s="96" t="str">
        <f>IFERROR(VLOOKUP(N9040,ListaEspecies!$B$3:$D$45,3,FALSE),"")</f>
        <v/>
      </c>
      <c r="R9040" s="42" t="str">
        <f>IF(ISBLANK($J9040),"",IF(ISBLANK('datos GENERALES'!$B$15),"",'datos GENERALES'!$B$15))</f>
        <v/>
      </c>
      <c r="S9040" s="49" t="str">
        <f t="shared" si="1130"/>
        <v/>
      </c>
      <c r="T9040" s="49" t="str">
        <f t="shared" si="1131"/>
        <v/>
      </c>
      <c r="AA9040" s="50" t="str">
        <f t="shared" si="1135"/>
        <v/>
      </c>
      <c r="AE9040" s="50" t="str">
        <f t="shared" si="1132"/>
        <v/>
      </c>
      <c r="AI9040" s="19" t="str">
        <f t="shared" si="1133"/>
        <v/>
      </c>
      <c r="AJ9040"/>
      <c r="AK9040" s="19" t="str">
        <f t="shared" si="1134"/>
        <v/>
      </c>
    </row>
    <row r="9041" spans="1:37" x14ac:dyDescent="0.25">
      <c r="A9041" s="42" t="str">
        <f t="shared" si="1128"/>
        <v/>
      </c>
      <c r="B9041" s="42" t="str">
        <f t="shared" si="1129"/>
        <v/>
      </c>
      <c r="C9041" s="42" t="str">
        <f>IF(ISBLANK($N9041),"",IF(ISBLANK('datos GENERALES'!B$16),"",'datos GENERALES'!B$16))</f>
        <v/>
      </c>
      <c r="D9041" s="43" t="str">
        <f>IF(ISBLANK($N9041),"","SGBTM/AUTAROC/"&amp;'datos GENERALES'!B$5&amp;"_"&amp;'datos GENERALES'!C$5&amp;"_"&amp;'datos GENERALES'!D$5)</f>
        <v/>
      </c>
      <c r="E9041" s="42" t="str">
        <f>IF(ISBLANK($N9041),"",IF(ISBLANK('datos GENERALES'!$B$6),"",'datos GENERALES'!$B$6))</f>
        <v/>
      </c>
      <c r="F9041" s="42" t="str">
        <f>IF(ISBLANK($N9041),"",IF(ISBLANK('datos GENERALES'!$B$7),"",'datos GENERALES'!$B$7))</f>
        <v/>
      </c>
      <c r="G9041" s="42" t="str">
        <f>IF(ISBLANK($N9041),"",IF(ISBLANK('datos GENERALES'!$B$10),"",'datos GENERALES'!$B$10))</f>
        <v/>
      </c>
      <c r="H9041" s="42" t="str">
        <f>IF(ISBLANK($N9041),"",IF(ISBLANK('datos GENERALES'!$C$10),"",'datos GENERALES'!$C$10))</f>
        <v/>
      </c>
      <c r="I9041" s="42" t="str">
        <f>IF(ISBLANK($N9041),"",IF(ISBLANK('datos GENERALES'!$D$10),"",'datos GENERALES'!$D$10))</f>
        <v/>
      </c>
      <c r="O9041" s="48" t="str">
        <f>IFERROR(VLOOKUP(N9041,ListaEspecies!$B$3:$D$45,2,FALSE),"")</f>
        <v/>
      </c>
      <c r="P9041" s="96" t="str">
        <f>IFERROR(VLOOKUP(N9041,ListaEspecies!$B$3:$D$45,3,FALSE),"")</f>
        <v/>
      </c>
      <c r="R9041" s="42" t="str">
        <f>IF(ISBLANK($J9041),"",IF(ISBLANK('datos GENERALES'!$B$15),"",'datos GENERALES'!$B$15))</f>
        <v/>
      </c>
      <c r="S9041" s="49" t="str">
        <f t="shared" si="1130"/>
        <v/>
      </c>
      <c r="T9041" s="49" t="str">
        <f t="shared" si="1131"/>
        <v/>
      </c>
      <c r="AA9041" s="50" t="str">
        <f t="shared" si="1135"/>
        <v/>
      </c>
      <c r="AE9041" s="50" t="str">
        <f t="shared" si="1132"/>
        <v/>
      </c>
      <c r="AI9041" s="19" t="str">
        <f t="shared" si="1133"/>
        <v/>
      </c>
      <c r="AJ9041"/>
      <c r="AK9041" s="19" t="str">
        <f t="shared" si="1134"/>
        <v/>
      </c>
    </row>
    <row r="9042" spans="1:37" x14ac:dyDescent="0.25">
      <c r="A9042" s="42" t="str">
        <f t="shared" si="1128"/>
        <v/>
      </c>
      <c r="B9042" s="42" t="str">
        <f t="shared" si="1129"/>
        <v/>
      </c>
      <c r="C9042" s="42" t="str">
        <f>IF(ISBLANK($N9042),"",IF(ISBLANK('datos GENERALES'!B$16),"",'datos GENERALES'!B$16))</f>
        <v/>
      </c>
      <c r="D9042" s="43" t="str">
        <f>IF(ISBLANK($N9042),"","SGBTM/AUTAROC/"&amp;'datos GENERALES'!B$5&amp;"_"&amp;'datos GENERALES'!C$5&amp;"_"&amp;'datos GENERALES'!D$5)</f>
        <v/>
      </c>
      <c r="E9042" s="42" t="str">
        <f>IF(ISBLANK($N9042),"",IF(ISBLANK('datos GENERALES'!$B$6),"",'datos GENERALES'!$B$6))</f>
        <v/>
      </c>
      <c r="F9042" s="42" t="str">
        <f>IF(ISBLANK($N9042),"",IF(ISBLANK('datos GENERALES'!$B$7),"",'datos GENERALES'!$B$7))</f>
        <v/>
      </c>
      <c r="G9042" s="42" t="str">
        <f>IF(ISBLANK($N9042),"",IF(ISBLANK('datos GENERALES'!$B$10),"",'datos GENERALES'!$B$10))</f>
        <v/>
      </c>
      <c r="H9042" s="42" t="str">
        <f>IF(ISBLANK($N9042),"",IF(ISBLANK('datos GENERALES'!$C$10),"",'datos GENERALES'!$C$10))</f>
        <v/>
      </c>
      <c r="I9042" s="42" t="str">
        <f>IF(ISBLANK($N9042),"",IF(ISBLANK('datos GENERALES'!$D$10),"",'datos GENERALES'!$D$10))</f>
        <v/>
      </c>
      <c r="O9042" s="48" t="str">
        <f>IFERROR(VLOOKUP(N9042,ListaEspecies!$B$3:$D$45,2,FALSE),"")</f>
        <v/>
      </c>
      <c r="P9042" s="96" t="str">
        <f>IFERROR(VLOOKUP(N9042,ListaEspecies!$B$3:$D$45,3,FALSE),"")</f>
        <v/>
      </c>
      <c r="R9042" s="42" t="str">
        <f>IF(ISBLANK($J9042),"",IF(ISBLANK('datos GENERALES'!$B$15),"",'datos GENERALES'!$B$15))</f>
        <v/>
      </c>
      <c r="S9042" s="49" t="str">
        <f t="shared" si="1130"/>
        <v/>
      </c>
      <c r="T9042" s="49" t="str">
        <f t="shared" si="1131"/>
        <v/>
      </c>
      <c r="AA9042" s="50" t="str">
        <f t="shared" si="1135"/>
        <v/>
      </c>
      <c r="AE9042" s="50" t="str">
        <f t="shared" si="1132"/>
        <v/>
      </c>
      <c r="AI9042" s="19" t="str">
        <f t="shared" si="1133"/>
        <v/>
      </c>
      <c r="AJ9042"/>
      <c r="AK9042" s="19" t="str">
        <f t="shared" si="1134"/>
        <v/>
      </c>
    </row>
    <row r="9043" spans="1:37" x14ac:dyDescent="0.25">
      <c r="A9043" s="42" t="str">
        <f t="shared" si="1128"/>
        <v/>
      </c>
      <c r="B9043" s="42" t="str">
        <f t="shared" si="1129"/>
        <v/>
      </c>
      <c r="C9043" s="42" t="str">
        <f>IF(ISBLANK($N9043),"",IF(ISBLANK('datos GENERALES'!B$16),"",'datos GENERALES'!B$16))</f>
        <v/>
      </c>
      <c r="D9043" s="43" t="str">
        <f>IF(ISBLANK($N9043),"","SGBTM/AUTAROC/"&amp;'datos GENERALES'!B$5&amp;"_"&amp;'datos GENERALES'!C$5&amp;"_"&amp;'datos GENERALES'!D$5)</f>
        <v/>
      </c>
      <c r="E9043" s="42" t="str">
        <f>IF(ISBLANK($N9043),"",IF(ISBLANK('datos GENERALES'!$B$6),"",'datos GENERALES'!$B$6))</f>
        <v/>
      </c>
      <c r="F9043" s="42" t="str">
        <f>IF(ISBLANK($N9043),"",IF(ISBLANK('datos GENERALES'!$B$7),"",'datos GENERALES'!$B$7))</f>
        <v/>
      </c>
      <c r="G9043" s="42" t="str">
        <f>IF(ISBLANK($N9043),"",IF(ISBLANK('datos GENERALES'!$B$10),"",'datos GENERALES'!$B$10))</f>
        <v/>
      </c>
      <c r="H9043" s="42" t="str">
        <f>IF(ISBLANK($N9043),"",IF(ISBLANK('datos GENERALES'!$C$10),"",'datos GENERALES'!$C$10))</f>
        <v/>
      </c>
      <c r="I9043" s="42" t="str">
        <f>IF(ISBLANK($N9043),"",IF(ISBLANK('datos GENERALES'!$D$10),"",'datos GENERALES'!$D$10))</f>
        <v/>
      </c>
      <c r="O9043" s="48" t="str">
        <f>IFERROR(VLOOKUP(N9043,ListaEspecies!$B$3:$D$45,2,FALSE),"")</f>
        <v/>
      </c>
      <c r="P9043" s="96" t="str">
        <f>IFERROR(VLOOKUP(N9043,ListaEspecies!$B$3:$D$45,3,FALSE),"")</f>
        <v/>
      </c>
      <c r="R9043" s="42" t="str">
        <f>IF(ISBLANK($J9043),"",IF(ISBLANK('datos GENERALES'!$B$15),"",'datos GENERALES'!$B$15))</f>
        <v/>
      </c>
      <c r="S9043" s="49" t="str">
        <f t="shared" si="1130"/>
        <v/>
      </c>
      <c r="T9043" s="49" t="str">
        <f t="shared" si="1131"/>
        <v/>
      </c>
      <c r="AA9043" s="50" t="str">
        <f t="shared" si="1135"/>
        <v/>
      </c>
      <c r="AE9043" s="50" t="str">
        <f t="shared" si="1132"/>
        <v/>
      </c>
      <c r="AI9043" s="19" t="str">
        <f t="shared" si="1133"/>
        <v/>
      </c>
      <c r="AJ9043"/>
      <c r="AK9043" s="19" t="str">
        <f t="shared" si="1134"/>
        <v/>
      </c>
    </row>
    <row r="9044" spans="1:37" x14ac:dyDescent="0.25">
      <c r="A9044" s="42" t="str">
        <f t="shared" si="1128"/>
        <v/>
      </c>
      <c r="B9044" s="42" t="str">
        <f t="shared" si="1129"/>
        <v/>
      </c>
      <c r="C9044" s="42" t="str">
        <f>IF(ISBLANK($N9044),"",IF(ISBLANK('datos GENERALES'!B$16),"",'datos GENERALES'!B$16))</f>
        <v/>
      </c>
      <c r="D9044" s="43" t="str">
        <f>IF(ISBLANK($N9044),"","SGBTM/AUTAROC/"&amp;'datos GENERALES'!B$5&amp;"_"&amp;'datos GENERALES'!C$5&amp;"_"&amp;'datos GENERALES'!D$5)</f>
        <v/>
      </c>
      <c r="E9044" s="42" t="str">
        <f>IF(ISBLANK($N9044),"",IF(ISBLANK('datos GENERALES'!$B$6),"",'datos GENERALES'!$B$6))</f>
        <v/>
      </c>
      <c r="F9044" s="42" t="str">
        <f>IF(ISBLANK($N9044),"",IF(ISBLANK('datos GENERALES'!$B$7),"",'datos GENERALES'!$B$7))</f>
        <v/>
      </c>
      <c r="G9044" s="42" t="str">
        <f>IF(ISBLANK($N9044),"",IF(ISBLANK('datos GENERALES'!$B$10),"",'datos GENERALES'!$B$10))</f>
        <v/>
      </c>
      <c r="H9044" s="42" t="str">
        <f>IF(ISBLANK($N9044),"",IF(ISBLANK('datos GENERALES'!$C$10),"",'datos GENERALES'!$C$10))</f>
        <v/>
      </c>
      <c r="I9044" s="42" t="str">
        <f>IF(ISBLANK($N9044),"",IF(ISBLANK('datos GENERALES'!$D$10),"",'datos GENERALES'!$D$10))</f>
        <v/>
      </c>
      <c r="O9044" s="48" t="str">
        <f>IFERROR(VLOOKUP(N9044,ListaEspecies!$B$3:$D$45,2,FALSE),"")</f>
        <v/>
      </c>
      <c r="P9044" s="96" t="str">
        <f>IFERROR(VLOOKUP(N9044,ListaEspecies!$B$3:$D$45,3,FALSE),"")</f>
        <v/>
      </c>
      <c r="R9044" s="42" t="str">
        <f>IF(ISBLANK($J9044),"",IF(ISBLANK('datos GENERALES'!$B$15),"",'datos GENERALES'!$B$15))</f>
        <v/>
      </c>
      <c r="S9044" s="49" t="str">
        <f t="shared" si="1130"/>
        <v/>
      </c>
      <c r="T9044" s="49" t="str">
        <f t="shared" si="1131"/>
        <v/>
      </c>
      <c r="AA9044" s="50" t="str">
        <f t="shared" si="1135"/>
        <v/>
      </c>
      <c r="AE9044" s="50" t="str">
        <f t="shared" si="1132"/>
        <v/>
      </c>
      <c r="AI9044" s="19" t="str">
        <f t="shared" si="1133"/>
        <v/>
      </c>
      <c r="AJ9044"/>
      <c r="AK9044" s="19" t="str">
        <f t="shared" si="1134"/>
        <v/>
      </c>
    </row>
    <row r="9045" spans="1:37" x14ac:dyDescent="0.25">
      <c r="A9045" s="42" t="str">
        <f t="shared" si="1128"/>
        <v/>
      </c>
      <c r="B9045" s="42" t="str">
        <f t="shared" si="1129"/>
        <v/>
      </c>
      <c r="C9045" s="42" t="str">
        <f>IF(ISBLANK($N9045),"",IF(ISBLANK('datos GENERALES'!B$16),"",'datos GENERALES'!B$16))</f>
        <v/>
      </c>
      <c r="D9045" s="43" t="str">
        <f>IF(ISBLANK($N9045),"","SGBTM/AUTAROC/"&amp;'datos GENERALES'!B$5&amp;"_"&amp;'datos GENERALES'!C$5&amp;"_"&amp;'datos GENERALES'!D$5)</f>
        <v/>
      </c>
      <c r="E9045" s="42" t="str">
        <f>IF(ISBLANK($N9045),"",IF(ISBLANK('datos GENERALES'!$B$6),"",'datos GENERALES'!$B$6))</f>
        <v/>
      </c>
      <c r="F9045" s="42" t="str">
        <f>IF(ISBLANK($N9045),"",IF(ISBLANK('datos GENERALES'!$B$7),"",'datos GENERALES'!$B$7))</f>
        <v/>
      </c>
      <c r="G9045" s="42" t="str">
        <f>IF(ISBLANK($N9045),"",IF(ISBLANK('datos GENERALES'!$B$10),"",'datos GENERALES'!$B$10))</f>
        <v/>
      </c>
      <c r="H9045" s="42" t="str">
        <f>IF(ISBLANK($N9045),"",IF(ISBLANK('datos GENERALES'!$C$10),"",'datos GENERALES'!$C$10))</f>
        <v/>
      </c>
      <c r="I9045" s="42" t="str">
        <f>IF(ISBLANK($N9045),"",IF(ISBLANK('datos GENERALES'!$D$10),"",'datos GENERALES'!$D$10))</f>
        <v/>
      </c>
      <c r="O9045" s="48" t="str">
        <f>IFERROR(VLOOKUP(N9045,ListaEspecies!$B$3:$D$45,2,FALSE),"")</f>
        <v/>
      </c>
      <c r="P9045" s="96" t="str">
        <f>IFERROR(VLOOKUP(N9045,ListaEspecies!$B$3:$D$45,3,FALSE),"")</f>
        <v/>
      </c>
      <c r="R9045" s="42" t="str">
        <f>IF(ISBLANK($J9045),"",IF(ISBLANK('datos GENERALES'!$B$15),"",'datos GENERALES'!$B$15))</f>
        <v/>
      </c>
      <c r="S9045" s="49" t="str">
        <f t="shared" si="1130"/>
        <v/>
      </c>
      <c r="T9045" s="49" t="str">
        <f t="shared" si="1131"/>
        <v/>
      </c>
      <c r="AA9045" s="50" t="str">
        <f t="shared" si="1135"/>
        <v/>
      </c>
      <c r="AE9045" s="50" t="str">
        <f t="shared" si="1132"/>
        <v/>
      </c>
      <c r="AI9045" s="19" t="str">
        <f t="shared" si="1133"/>
        <v/>
      </c>
      <c r="AJ9045"/>
      <c r="AK9045" s="19" t="str">
        <f t="shared" si="1134"/>
        <v/>
      </c>
    </row>
    <row r="9046" spans="1:37" x14ac:dyDescent="0.25">
      <c r="A9046" s="42" t="str">
        <f t="shared" si="1128"/>
        <v/>
      </c>
      <c r="B9046" s="42" t="str">
        <f t="shared" si="1129"/>
        <v/>
      </c>
      <c r="C9046" s="42" t="str">
        <f>IF(ISBLANK($N9046),"",IF(ISBLANK('datos GENERALES'!B$16),"",'datos GENERALES'!B$16))</f>
        <v/>
      </c>
      <c r="D9046" s="43" t="str">
        <f>IF(ISBLANK($N9046),"","SGBTM/AUTAROC/"&amp;'datos GENERALES'!B$5&amp;"_"&amp;'datos GENERALES'!C$5&amp;"_"&amp;'datos GENERALES'!D$5)</f>
        <v/>
      </c>
      <c r="E9046" s="42" t="str">
        <f>IF(ISBLANK($N9046),"",IF(ISBLANK('datos GENERALES'!$B$6),"",'datos GENERALES'!$B$6))</f>
        <v/>
      </c>
      <c r="F9046" s="42" t="str">
        <f>IF(ISBLANK($N9046),"",IF(ISBLANK('datos GENERALES'!$B$7),"",'datos GENERALES'!$B$7))</f>
        <v/>
      </c>
      <c r="G9046" s="42" t="str">
        <f>IF(ISBLANK($N9046),"",IF(ISBLANK('datos GENERALES'!$B$10),"",'datos GENERALES'!$B$10))</f>
        <v/>
      </c>
      <c r="H9046" s="42" t="str">
        <f>IF(ISBLANK($N9046),"",IF(ISBLANK('datos GENERALES'!$C$10),"",'datos GENERALES'!$C$10))</f>
        <v/>
      </c>
      <c r="I9046" s="42" t="str">
        <f>IF(ISBLANK($N9046),"",IF(ISBLANK('datos GENERALES'!$D$10),"",'datos GENERALES'!$D$10))</f>
        <v/>
      </c>
      <c r="O9046" s="48" t="str">
        <f>IFERROR(VLOOKUP(N9046,ListaEspecies!$B$3:$D$45,2,FALSE),"")</f>
        <v/>
      </c>
      <c r="P9046" s="96" t="str">
        <f>IFERROR(VLOOKUP(N9046,ListaEspecies!$B$3:$D$45,3,FALSE),"")</f>
        <v/>
      </c>
      <c r="R9046" s="42" t="str">
        <f>IF(ISBLANK($J9046),"",IF(ISBLANK('datos GENERALES'!$B$15),"",'datos GENERALES'!$B$15))</f>
        <v/>
      </c>
      <c r="S9046" s="49" t="str">
        <f t="shared" si="1130"/>
        <v/>
      </c>
      <c r="T9046" s="49" t="str">
        <f t="shared" si="1131"/>
        <v/>
      </c>
      <c r="AA9046" s="50" t="str">
        <f t="shared" si="1135"/>
        <v/>
      </c>
      <c r="AE9046" s="50" t="str">
        <f t="shared" si="1132"/>
        <v/>
      </c>
      <c r="AI9046" s="19" t="str">
        <f t="shared" si="1133"/>
        <v/>
      </c>
      <c r="AJ9046"/>
      <c r="AK9046" s="19" t="str">
        <f t="shared" si="1134"/>
        <v/>
      </c>
    </row>
    <row r="9047" spans="1:37" x14ac:dyDescent="0.25">
      <c r="A9047" s="42" t="str">
        <f t="shared" si="1128"/>
        <v/>
      </c>
      <c r="B9047" s="42" t="str">
        <f t="shared" si="1129"/>
        <v/>
      </c>
      <c r="C9047" s="42" t="str">
        <f>IF(ISBLANK($N9047),"",IF(ISBLANK('datos GENERALES'!B$16),"",'datos GENERALES'!B$16))</f>
        <v/>
      </c>
      <c r="D9047" s="43" t="str">
        <f>IF(ISBLANK($N9047),"","SGBTM/AUTAROC/"&amp;'datos GENERALES'!B$5&amp;"_"&amp;'datos GENERALES'!C$5&amp;"_"&amp;'datos GENERALES'!D$5)</f>
        <v/>
      </c>
      <c r="E9047" s="42" t="str">
        <f>IF(ISBLANK($N9047),"",IF(ISBLANK('datos GENERALES'!$B$6),"",'datos GENERALES'!$B$6))</f>
        <v/>
      </c>
      <c r="F9047" s="42" t="str">
        <f>IF(ISBLANK($N9047),"",IF(ISBLANK('datos GENERALES'!$B$7),"",'datos GENERALES'!$B$7))</f>
        <v/>
      </c>
      <c r="G9047" s="42" t="str">
        <f>IF(ISBLANK($N9047),"",IF(ISBLANK('datos GENERALES'!$B$10),"",'datos GENERALES'!$B$10))</f>
        <v/>
      </c>
      <c r="H9047" s="42" t="str">
        <f>IF(ISBLANK($N9047),"",IF(ISBLANK('datos GENERALES'!$C$10),"",'datos GENERALES'!$C$10))</f>
        <v/>
      </c>
      <c r="I9047" s="42" t="str">
        <f>IF(ISBLANK($N9047),"",IF(ISBLANK('datos GENERALES'!$D$10),"",'datos GENERALES'!$D$10))</f>
        <v/>
      </c>
      <c r="O9047" s="48" t="str">
        <f>IFERROR(VLOOKUP(N9047,ListaEspecies!$B$3:$D$45,2,FALSE),"")</f>
        <v/>
      </c>
      <c r="P9047" s="96" t="str">
        <f>IFERROR(VLOOKUP(N9047,ListaEspecies!$B$3:$D$45,3,FALSE),"")</f>
        <v/>
      </c>
      <c r="R9047" s="42" t="str">
        <f>IF(ISBLANK($J9047),"",IF(ISBLANK('datos GENERALES'!$B$15),"",'datos GENERALES'!$B$15))</f>
        <v/>
      </c>
      <c r="S9047" s="49" t="str">
        <f t="shared" si="1130"/>
        <v/>
      </c>
      <c r="T9047" s="49" t="str">
        <f t="shared" si="1131"/>
        <v/>
      </c>
      <c r="AA9047" s="50" t="str">
        <f t="shared" si="1135"/>
        <v/>
      </c>
      <c r="AE9047" s="50" t="str">
        <f t="shared" si="1132"/>
        <v/>
      </c>
      <c r="AI9047" s="19" t="str">
        <f t="shared" si="1133"/>
        <v/>
      </c>
      <c r="AJ9047"/>
      <c r="AK9047" s="19" t="str">
        <f t="shared" si="1134"/>
        <v/>
      </c>
    </row>
    <row r="9048" spans="1:37" x14ac:dyDescent="0.25">
      <c r="A9048" s="42" t="str">
        <f t="shared" si="1128"/>
        <v/>
      </c>
      <c r="B9048" s="42" t="str">
        <f t="shared" si="1129"/>
        <v/>
      </c>
      <c r="C9048" s="42" t="str">
        <f>IF(ISBLANK($N9048),"",IF(ISBLANK('datos GENERALES'!B$16),"",'datos GENERALES'!B$16))</f>
        <v/>
      </c>
      <c r="D9048" s="43" t="str">
        <f>IF(ISBLANK($N9048),"","SGBTM/AUTAROC/"&amp;'datos GENERALES'!B$5&amp;"_"&amp;'datos GENERALES'!C$5&amp;"_"&amp;'datos GENERALES'!D$5)</f>
        <v/>
      </c>
      <c r="E9048" s="42" t="str">
        <f>IF(ISBLANK($N9048),"",IF(ISBLANK('datos GENERALES'!$B$6),"",'datos GENERALES'!$B$6))</f>
        <v/>
      </c>
      <c r="F9048" s="42" t="str">
        <f>IF(ISBLANK($N9048),"",IF(ISBLANK('datos GENERALES'!$B$7),"",'datos GENERALES'!$B$7))</f>
        <v/>
      </c>
      <c r="G9048" s="42" t="str">
        <f>IF(ISBLANK($N9048),"",IF(ISBLANK('datos GENERALES'!$B$10),"",'datos GENERALES'!$B$10))</f>
        <v/>
      </c>
      <c r="H9048" s="42" t="str">
        <f>IF(ISBLANK($N9048),"",IF(ISBLANK('datos GENERALES'!$C$10),"",'datos GENERALES'!$C$10))</f>
        <v/>
      </c>
      <c r="I9048" s="42" t="str">
        <f>IF(ISBLANK($N9048),"",IF(ISBLANK('datos GENERALES'!$D$10),"",'datos GENERALES'!$D$10))</f>
        <v/>
      </c>
      <c r="O9048" s="48" t="str">
        <f>IFERROR(VLOOKUP(N9048,ListaEspecies!$B$3:$D$45,2,FALSE),"")</f>
        <v/>
      </c>
      <c r="P9048" s="96" t="str">
        <f>IFERROR(VLOOKUP(N9048,ListaEspecies!$B$3:$D$45,3,FALSE),"")</f>
        <v/>
      </c>
      <c r="R9048" s="42" t="str">
        <f>IF(ISBLANK($J9048),"",IF(ISBLANK('datos GENERALES'!$B$15),"",'datos GENERALES'!$B$15))</f>
        <v/>
      </c>
      <c r="S9048" s="49" t="str">
        <f t="shared" si="1130"/>
        <v/>
      </c>
      <c r="T9048" s="49" t="str">
        <f t="shared" si="1131"/>
        <v/>
      </c>
      <c r="AA9048" s="50" t="str">
        <f t="shared" si="1135"/>
        <v/>
      </c>
      <c r="AE9048" s="50" t="str">
        <f t="shared" si="1132"/>
        <v/>
      </c>
      <c r="AI9048" s="19" t="str">
        <f t="shared" si="1133"/>
        <v/>
      </c>
      <c r="AJ9048"/>
      <c r="AK9048" s="19" t="str">
        <f t="shared" si="1134"/>
        <v/>
      </c>
    </row>
    <row r="9049" spans="1:37" x14ac:dyDescent="0.25">
      <c r="A9049" s="42" t="str">
        <f t="shared" si="1128"/>
        <v/>
      </c>
      <c r="B9049" s="42" t="str">
        <f t="shared" si="1129"/>
        <v/>
      </c>
      <c r="C9049" s="42" t="str">
        <f>IF(ISBLANK($N9049),"",IF(ISBLANK('datos GENERALES'!B$16),"",'datos GENERALES'!B$16))</f>
        <v/>
      </c>
      <c r="D9049" s="43" t="str">
        <f>IF(ISBLANK($N9049),"","SGBTM/AUTAROC/"&amp;'datos GENERALES'!B$5&amp;"_"&amp;'datos GENERALES'!C$5&amp;"_"&amp;'datos GENERALES'!D$5)</f>
        <v/>
      </c>
      <c r="E9049" s="42" t="str">
        <f>IF(ISBLANK($N9049),"",IF(ISBLANK('datos GENERALES'!$B$6),"",'datos GENERALES'!$B$6))</f>
        <v/>
      </c>
      <c r="F9049" s="42" t="str">
        <f>IF(ISBLANK($N9049),"",IF(ISBLANK('datos GENERALES'!$B$7),"",'datos GENERALES'!$B$7))</f>
        <v/>
      </c>
      <c r="G9049" s="42" t="str">
        <f>IF(ISBLANK($N9049),"",IF(ISBLANK('datos GENERALES'!$B$10),"",'datos GENERALES'!$B$10))</f>
        <v/>
      </c>
      <c r="H9049" s="42" t="str">
        <f>IF(ISBLANK($N9049),"",IF(ISBLANK('datos GENERALES'!$C$10),"",'datos GENERALES'!$C$10))</f>
        <v/>
      </c>
      <c r="I9049" s="42" t="str">
        <f>IF(ISBLANK($N9049),"",IF(ISBLANK('datos GENERALES'!$D$10),"",'datos GENERALES'!$D$10))</f>
        <v/>
      </c>
      <c r="O9049" s="48" t="str">
        <f>IFERROR(VLOOKUP(N9049,ListaEspecies!$B$3:$D$45,2,FALSE),"")</f>
        <v/>
      </c>
      <c r="P9049" s="96" t="str">
        <f>IFERROR(VLOOKUP(N9049,ListaEspecies!$B$3:$D$45,3,FALSE),"")</f>
        <v/>
      </c>
      <c r="R9049" s="42" t="str">
        <f>IF(ISBLANK($J9049),"",IF(ISBLANK('datos GENERALES'!$B$15),"",'datos GENERALES'!$B$15))</f>
        <v/>
      </c>
      <c r="S9049" s="49" t="str">
        <f t="shared" si="1130"/>
        <v/>
      </c>
      <c r="T9049" s="49" t="str">
        <f t="shared" si="1131"/>
        <v/>
      </c>
      <c r="AA9049" s="50" t="str">
        <f t="shared" si="1135"/>
        <v/>
      </c>
      <c r="AE9049" s="50" t="str">
        <f t="shared" si="1132"/>
        <v/>
      </c>
      <c r="AI9049" s="19" t="str">
        <f t="shared" si="1133"/>
        <v/>
      </c>
      <c r="AJ9049"/>
      <c r="AK9049" s="19" t="str">
        <f t="shared" si="1134"/>
        <v/>
      </c>
    </row>
    <row r="9050" spans="1:37" x14ac:dyDescent="0.25">
      <c r="A9050" s="42" t="str">
        <f t="shared" si="1128"/>
        <v/>
      </c>
      <c r="B9050" s="42" t="str">
        <f t="shared" si="1129"/>
        <v/>
      </c>
      <c r="C9050" s="42" t="str">
        <f>IF(ISBLANK($N9050),"",IF(ISBLANK('datos GENERALES'!B$16),"",'datos GENERALES'!B$16))</f>
        <v/>
      </c>
      <c r="D9050" s="43" t="str">
        <f>IF(ISBLANK($N9050),"","SGBTM/AUTAROC/"&amp;'datos GENERALES'!B$5&amp;"_"&amp;'datos GENERALES'!C$5&amp;"_"&amp;'datos GENERALES'!D$5)</f>
        <v/>
      </c>
      <c r="E9050" s="42" t="str">
        <f>IF(ISBLANK($N9050),"",IF(ISBLANK('datos GENERALES'!$B$6),"",'datos GENERALES'!$B$6))</f>
        <v/>
      </c>
      <c r="F9050" s="42" t="str">
        <f>IF(ISBLANK($N9050),"",IF(ISBLANK('datos GENERALES'!$B$7),"",'datos GENERALES'!$B$7))</f>
        <v/>
      </c>
      <c r="G9050" s="42" t="str">
        <f>IF(ISBLANK($N9050),"",IF(ISBLANK('datos GENERALES'!$B$10),"",'datos GENERALES'!$B$10))</f>
        <v/>
      </c>
      <c r="H9050" s="42" t="str">
        <f>IF(ISBLANK($N9050),"",IF(ISBLANK('datos GENERALES'!$C$10),"",'datos GENERALES'!$C$10))</f>
        <v/>
      </c>
      <c r="I9050" s="42" t="str">
        <f>IF(ISBLANK($N9050),"",IF(ISBLANK('datos GENERALES'!$D$10),"",'datos GENERALES'!$D$10))</f>
        <v/>
      </c>
      <c r="O9050" s="48" t="str">
        <f>IFERROR(VLOOKUP(N9050,ListaEspecies!$B$3:$D$45,2,FALSE),"")</f>
        <v/>
      </c>
      <c r="P9050" s="96" t="str">
        <f>IFERROR(VLOOKUP(N9050,ListaEspecies!$B$3:$D$45,3,FALSE),"")</f>
        <v/>
      </c>
      <c r="R9050" s="42" t="str">
        <f>IF(ISBLANK($J9050),"",IF(ISBLANK('datos GENERALES'!$B$15),"",'datos GENERALES'!$B$15))</f>
        <v/>
      </c>
      <c r="S9050" s="49" t="str">
        <f t="shared" si="1130"/>
        <v/>
      </c>
      <c r="T9050" s="49" t="str">
        <f t="shared" si="1131"/>
        <v/>
      </c>
      <c r="AA9050" s="50" t="str">
        <f t="shared" si="1135"/>
        <v/>
      </c>
      <c r="AE9050" s="50" t="str">
        <f t="shared" si="1132"/>
        <v/>
      </c>
      <c r="AI9050" s="19" t="str">
        <f t="shared" si="1133"/>
        <v/>
      </c>
      <c r="AJ9050"/>
      <c r="AK9050" s="19" t="str">
        <f t="shared" si="1134"/>
        <v/>
      </c>
    </row>
    <row r="9051" spans="1:37" x14ac:dyDescent="0.25">
      <c r="A9051" s="42" t="str">
        <f t="shared" si="1128"/>
        <v/>
      </c>
      <c r="B9051" s="42" t="str">
        <f t="shared" si="1129"/>
        <v/>
      </c>
      <c r="C9051" s="42" t="str">
        <f>IF(ISBLANK($N9051),"",IF(ISBLANK('datos GENERALES'!B$16),"",'datos GENERALES'!B$16))</f>
        <v/>
      </c>
      <c r="D9051" s="43" t="str">
        <f>IF(ISBLANK($N9051),"","SGBTM/AUTAROC/"&amp;'datos GENERALES'!B$5&amp;"_"&amp;'datos GENERALES'!C$5&amp;"_"&amp;'datos GENERALES'!D$5)</f>
        <v/>
      </c>
      <c r="E9051" s="42" t="str">
        <f>IF(ISBLANK($N9051),"",IF(ISBLANK('datos GENERALES'!$B$6),"",'datos GENERALES'!$B$6))</f>
        <v/>
      </c>
      <c r="F9051" s="42" t="str">
        <f>IF(ISBLANK($N9051),"",IF(ISBLANK('datos GENERALES'!$B$7),"",'datos GENERALES'!$B$7))</f>
        <v/>
      </c>
      <c r="G9051" s="42" t="str">
        <f>IF(ISBLANK($N9051),"",IF(ISBLANK('datos GENERALES'!$B$10),"",'datos GENERALES'!$B$10))</f>
        <v/>
      </c>
      <c r="H9051" s="42" t="str">
        <f>IF(ISBLANK($N9051),"",IF(ISBLANK('datos GENERALES'!$C$10),"",'datos GENERALES'!$C$10))</f>
        <v/>
      </c>
      <c r="I9051" s="42" t="str">
        <f>IF(ISBLANK($N9051),"",IF(ISBLANK('datos GENERALES'!$D$10),"",'datos GENERALES'!$D$10))</f>
        <v/>
      </c>
      <c r="O9051" s="48" t="str">
        <f>IFERROR(VLOOKUP(N9051,ListaEspecies!$B$3:$D$45,2,FALSE),"")</f>
        <v/>
      </c>
      <c r="P9051" s="96" t="str">
        <f>IFERROR(VLOOKUP(N9051,ListaEspecies!$B$3:$D$45,3,FALSE),"")</f>
        <v/>
      </c>
      <c r="R9051" s="42" t="str">
        <f>IF(ISBLANK($J9051),"",IF(ISBLANK('datos GENERALES'!$B$15),"",'datos GENERALES'!$B$15))</f>
        <v/>
      </c>
      <c r="S9051" s="49" t="str">
        <f t="shared" si="1130"/>
        <v/>
      </c>
      <c r="T9051" s="49" t="str">
        <f t="shared" si="1131"/>
        <v/>
      </c>
      <c r="AA9051" s="50" t="str">
        <f t="shared" si="1135"/>
        <v/>
      </c>
      <c r="AE9051" s="50" t="str">
        <f t="shared" si="1132"/>
        <v/>
      </c>
      <c r="AI9051" s="19" t="str">
        <f t="shared" si="1133"/>
        <v/>
      </c>
      <c r="AJ9051"/>
      <c r="AK9051" s="19" t="str">
        <f t="shared" si="1134"/>
        <v/>
      </c>
    </row>
    <row r="9052" spans="1:37" x14ac:dyDescent="0.25">
      <c r="A9052" s="42" t="str">
        <f t="shared" si="1128"/>
        <v/>
      </c>
      <c r="B9052" s="42" t="str">
        <f t="shared" si="1129"/>
        <v/>
      </c>
      <c r="C9052" s="42" t="str">
        <f>IF(ISBLANK($N9052),"",IF(ISBLANK('datos GENERALES'!B$16),"",'datos GENERALES'!B$16))</f>
        <v/>
      </c>
      <c r="D9052" s="43" t="str">
        <f>IF(ISBLANK($N9052),"","SGBTM/AUTAROC/"&amp;'datos GENERALES'!B$5&amp;"_"&amp;'datos GENERALES'!C$5&amp;"_"&amp;'datos GENERALES'!D$5)</f>
        <v/>
      </c>
      <c r="E9052" s="42" t="str">
        <f>IF(ISBLANK($N9052),"",IF(ISBLANK('datos GENERALES'!$B$6),"",'datos GENERALES'!$B$6))</f>
        <v/>
      </c>
      <c r="F9052" s="42" t="str">
        <f>IF(ISBLANK($N9052),"",IF(ISBLANK('datos GENERALES'!$B$7),"",'datos GENERALES'!$B$7))</f>
        <v/>
      </c>
      <c r="G9052" s="42" t="str">
        <f>IF(ISBLANK($N9052),"",IF(ISBLANK('datos GENERALES'!$B$10),"",'datos GENERALES'!$B$10))</f>
        <v/>
      </c>
      <c r="H9052" s="42" t="str">
        <f>IF(ISBLANK($N9052),"",IF(ISBLANK('datos GENERALES'!$C$10),"",'datos GENERALES'!$C$10))</f>
        <v/>
      </c>
      <c r="I9052" s="42" t="str">
        <f>IF(ISBLANK($N9052),"",IF(ISBLANK('datos GENERALES'!$D$10),"",'datos GENERALES'!$D$10))</f>
        <v/>
      </c>
      <c r="O9052" s="48" t="str">
        <f>IFERROR(VLOOKUP(N9052,ListaEspecies!$B$3:$D$45,2,FALSE),"")</f>
        <v/>
      </c>
      <c r="P9052" s="96" t="str">
        <f>IFERROR(VLOOKUP(N9052,ListaEspecies!$B$3:$D$45,3,FALSE),"")</f>
        <v/>
      </c>
      <c r="R9052" s="42" t="str">
        <f>IF(ISBLANK($J9052),"",IF(ISBLANK('datos GENERALES'!$B$15),"",'datos GENERALES'!$B$15))</f>
        <v/>
      </c>
      <c r="S9052" s="49" t="str">
        <f t="shared" si="1130"/>
        <v/>
      </c>
      <c r="T9052" s="49" t="str">
        <f t="shared" si="1131"/>
        <v/>
      </c>
      <c r="AA9052" s="50" t="str">
        <f t="shared" si="1135"/>
        <v/>
      </c>
      <c r="AE9052" s="50" t="str">
        <f t="shared" si="1132"/>
        <v/>
      </c>
      <c r="AI9052" s="19" t="str">
        <f t="shared" si="1133"/>
        <v/>
      </c>
      <c r="AJ9052"/>
      <c r="AK9052" s="19" t="str">
        <f t="shared" si="1134"/>
        <v/>
      </c>
    </row>
    <row r="9053" spans="1:37" x14ac:dyDescent="0.25">
      <c r="A9053" s="42" t="str">
        <f t="shared" si="1128"/>
        <v/>
      </c>
      <c r="B9053" s="42" t="str">
        <f t="shared" si="1129"/>
        <v/>
      </c>
      <c r="C9053" s="42" t="str">
        <f>IF(ISBLANK($N9053),"",IF(ISBLANK('datos GENERALES'!B$16),"",'datos GENERALES'!B$16))</f>
        <v/>
      </c>
      <c r="D9053" s="43" t="str">
        <f>IF(ISBLANK($N9053),"","SGBTM/AUTAROC/"&amp;'datos GENERALES'!B$5&amp;"_"&amp;'datos GENERALES'!C$5&amp;"_"&amp;'datos GENERALES'!D$5)</f>
        <v/>
      </c>
      <c r="E9053" s="42" t="str">
        <f>IF(ISBLANK($N9053),"",IF(ISBLANK('datos GENERALES'!$B$6),"",'datos GENERALES'!$B$6))</f>
        <v/>
      </c>
      <c r="F9053" s="42" t="str">
        <f>IF(ISBLANK($N9053),"",IF(ISBLANK('datos GENERALES'!$B$7),"",'datos GENERALES'!$B$7))</f>
        <v/>
      </c>
      <c r="G9053" s="42" t="str">
        <f>IF(ISBLANK($N9053),"",IF(ISBLANK('datos GENERALES'!$B$10),"",'datos GENERALES'!$B$10))</f>
        <v/>
      </c>
      <c r="H9053" s="42" t="str">
        <f>IF(ISBLANK($N9053),"",IF(ISBLANK('datos GENERALES'!$C$10),"",'datos GENERALES'!$C$10))</f>
        <v/>
      </c>
      <c r="I9053" s="42" t="str">
        <f>IF(ISBLANK($N9053),"",IF(ISBLANK('datos GENERALES'!$D$10),"",'datos GENERALES'!$D$10))</f>
        <v/>
      </c>
      <c r="O9053" s="48" t="str">
        <f>IFERROR(VLOOKUP(N9053,ListaEspecies!$B$3:$D$45,2,FALSE),"")</f>
        <v/>
      </c>
      <c r="P9053" s="96" t="str">
        <f>IFERROR(VLOOKUP(N9053,ListaEspecies!$B$3:$D$45,3,FALSE),"")</f>
        <v/>
      </c>
      <c r="R9053" s="42" t="str">
        <f>IF(ISBLANK($J9053),"",IF(ISBLANK('datos GENERALES'!$B$15),"",'datos GENERALES'!$B$15))</f>
        <v/>
      </c>
      <c r="S9053" s="49" t="str">
        <f t="shared" si="1130"/>
        <v/>
      </c>
      <c r="T9053" s="49" t="str">
        <f t="shared" si="1131"/>
        <v/>
      </c>
      <c r="AA9053" s="50" t="str">
        <f t="shared" si="1135"/>
        <v/>
      </c>
      <c r="AE9053" s="50" t="str">
        <f t="shared" si="1132"/>
        <v/>
      </c>
      <c r="AI9053" s="19" t="str">
        <f t="shared" si="1133"/>
        <v/>
      </c>
      <c r="AJ9053"/>
      <c r="AK9053" s="19" t="str">
        <f t="shared" si="1134"/>
        <v/>
      </c>
    </row>
    <row r="9054" spans="1:37" x14ac:dyDescent="0.25">
      <c r="A9054" s="42" t="str">
        <f t="shared" si="1128"/>
        <v/>
      </c>
      <c r="B9054" s="42" t="str">
        <f t="shared" si="1129"/>
        <v/>
      </c>
      <c r="C9054" s="42" t="str">
        <f>IF(ISBLANK($N9054),"",IF(ISBLANK('datos GENERALES'!B$16),"",'datos GENERALES'!B$16))</f>
        <v/>
      </c>
      <c r="D9054" s="43" t="str">
        <f>IF(ISBLANK($N9054),"","SGBTM/AUTAROC/"&amp;'datos GENERALES'!B$5&amp;"_"&amp;'datos GENERALES'!C$5&amp;"_"&amp;'datos GENERALES'!D$5)</f>
        <v/>
      </c>
      <c r="E9054" s="42" t="str">
        <f>IF(ISBLANK($N9054),"",IF(ISBLANK('datos GENERALES'!$B$6),"",'datos GENERALES'!$B$6))</f>
        <v/>
      </c>
      <c r="F9054" s="42" t="str">
        <f>IF(ISBLANK($N9054),"",IF(ISBLANK('datos GENERALES'!$B$7),"",'datos GENERALES'!$B$7))</f>
        <v/>
      </c>
      <c r="G9054" s="42" t="str">
        <f>IF(ISBLANK($N9054),"",IF(ISBLANK('datos GENERALES'!$B$10),"",'datos GENERALES'!$B$10))</f>
        <v/>
      </c>
      <c r="H9054" s="42" t="str">
        <f>IF(ISBLANK($N9054),"",IF(ISBLANK('datos GENERALES'!$C$10),"",'datos GENERALES'!$C$10))</f>
        <v/>
      </c>
      <c r="I9054" s="42" t="str">
        <f>IF(ISBLANK($N9054),"",IF(ISBLANK('datos GENERALES'!$D$10),"",'datos GENERALES'!$D$10))</f>
        <v/>
      </c>
      <c r="O9054" s="48" t="str">
        <f>IFERROR(VLOOKUP(N9054,ListaEspecies!$B$3:$D$45,2,FALSE),"")</f>
        <v/>
      </c>
      <c r="P9054" s="96" t="str">
        <f>IFERROR(VLOOKUP(N9054,ListaEspecies!$B$3:$D$45,3,FALSE),"")</f>
        <v/>
      </c>
      <c r="R9054" s="42" t="str">
        <f>IF(ISBLANK($J9054),"",IF(ISBLANK('datos GENERALES'!$B$15),"",'datos GENERALES'!$B$15))</f>
        <v/>
      </c>
      <c r="S9054" s="49" t="str">
        <f t="shared" si="1130"/>
        <v/>
      </c>
      <c r="T9054" s="49" t="str">
        <f t="shared" si="1131"/>
        <v/>
      </c>
      <c r="AA9054" s="50" t="str">
        <f t="shared" si="1135"/>
        <v/>
      </c>
      <c r="AE9054" s="50" t="str">
        <f t="shared" si="1132"/>
        <v/>
      </c>
      <c r="AI9054" s="19" t="str">
        <f t="shared" si="1133"/>
        <v/>
      </c>
      <c r="AJ9054"/>
      <c r="AK9054" s="19" t="str">
        <f t="shared" si="1134"/>
        <v/>
      </c>
    </row>
    <row r="9055" spans="1:37" x14ac:dyDescent="0.25">
      <c r="A9055" s="42" t="str">
        <f t="shared" si="1128"/>
        <v/>
      </c>
      <c r="B9055" s="42" t="str">
        <f t="shared" si="1129"/>
        <v/>
      </c>
      <c r="C9055" s="42" t="str">
        <f>IF(ISBLANK($N9055),"",IF(ISBLANK('datos GENERALES'!B$16),"",'datos GENERALES'!B$16))</f>
        <v/>
      </c>
      <c r="D9055" s="43" t="str">
        <f>IF(ISBLANK($N9055),"","SGBTM/AUTAROC/"&amp;'datos GENERALES'!B$5&amp;"_"&amp;'datos GENERALES'!C$5&amp;"_"&amp;'datos GENERALES'!D$5)</f>
        <v/>
      </c>
      <c r="E9055" s="42" t="str">
        <f>IF(ISBLANK($N9055),"",IF(ISBLANK('datos GENERALES'!$B$6),"",'datos GENERALES'!$B$6))</f>
        <v/>
      </c>
      <c r="F9055" s="42" t="str">
        <f>IF(ISBLANK($N9055),"",IF(ISBLANK('datos GENERALES'!$B$7),"",'datos GENERALES'!$B$7))</f>
        <v/>
      </c>
      <c r="G9055" s="42" t="str">
        <f>IF(ISBLANK($N9055),"",IF(ISBLANK('datos GENERALES'!$B$10),"",'datos GENERALES'!$B$10))</f>
        <v/>
      </c>
      <c r="H9055" s="42" t="str">
        <f>IF(ISBLANK($N9055),"",IF(ISBLANK('datos GENERALES'!$C$10),"",'datos GENERALES'!$C$10))</f>
        <v/>
      </c>
      <c r="I9055" s="42" t="str">
        <f>IF(ISBLANK($N9055),"",IF(ISBLANK('datos GENERALES'!$D$10),"",'datos GENERALES'!$D$10))</f>
        <v/>
      </c>
      <c r="O9055" s="48" t="str">
        <f>IFERROR(VLOOKUP(N9055,ListaEspecies!$B$3:$D$45,2,FALSE),"")</f>
        <v/>
      </c>
      <c r="P9055" s="96" t="str">
        <f>IFERROR(VLOOKUP(N9055,ListaEspecies!$B$3:$D$45,3,FALSE),"")</f>
        <v/>
      </c>
      <c r="R9055" s="42" t="str">
        <f>IF(ISBLANK($J9055),"",IF(ISBLANK('datos GENERALES'!$B$15),"",'datos GENERALES'!$B$15))</f>
        <v/>
      </c>
      <c r="S9055" s="49" t="str">
        <f t="shared" si="1130"/>
        <v/>
      </c>
      <c r="T9055" s="49" t="str">
        <f t="shared" si="1131"/>
        <v/>
      </c>
      <c r="AA9055" s="50" t="str">
        <f t="shared" si="1135"/>
        <v/>
      </c>
      <c r="AE9055" s="50" t="str">
        <f t="shared" si="1132"/>
        <v/>
      </c>
      <c r="AI9055" s="19" t="str">
        <f t="shared" si="1133"/>
        <v/>
      </c>
      <c r="AJ9055"/>
      <c r="AK9055" s="19" t="str">
        <f t="shared" si="1134"/>
        <v/>
      </c>
    </row>
    <row r="9056" spans="1:37" x14ac:dyDescent="0.25">
      <c r="A9056" s="42" t="str">
        <f t="shared" si="1128"/>
        <v/>
      </c>
      <c r="B9056" s="42" t="str">
        <f t="shared" si="1129"/>
        <v/>
      </c>
      <c r="C9056" s="42" t="str">
        <f>IF(ISBLANK($N9056),"",IF(ISBLANK('datos GENERALES'!B$16),"",'datos GENERALES'!B$16))</f>
        <v/>
      </c>
      <c r="D9056" s="43" t="str">
        <f>IF(ISBLANK($N9056),"","SGBTM/AUTAROC/"&amp;'datos GENERALES'!B$5&amp;"_"&amp;'datos GENERALES'!C$5&amp;"_"&amp;'datos GENERALES'!D$5)</f>
        <v/>
      </c>
      <c r="E9056" s="42" t="str">
        <f>IF(ISBLANK($N9056),"",IF(ISBLANK('datos GENERALES'!$B$6),"",'datos GENERALES'!$B$6))</f>
        <v/>
      </c>
      <c r="F9056" s="42" t="str">
        <f>IF(ISBLANK($N9056),"",IF(ISBLANK('datos GENERALES'!$B$7),"",'datos GENERALES'!$B$7))</f>
        <v/>
      </c>
      <c r="G9056" s="42" t="str">
        <f>IF(ISBLANK($N9056),"",IF(ISBLANK('datos GENERALES'!$B$10),"",'datos GENERALES'!$B$10))</f>
        <v/>
      </c>
      <c r="H9056" s="42" t="str">
        <f>IF(ISBLANK($N9056),"",IF(ISBLANK('datos GENERALES'!$C$10),"",'datos GENERALES'!$C$10))</f>
        <v/>
      </c>
      <c r="I9056" s="42" t="str">
        <f>IF(ISBLANK($N9056),"",IF(ISBLANK('datos GENERALES'!$D$10),"",'datos GENERALES'!$D$10))</f>
        <v/>
      </c>
      <c r="O9056" s="48" t="str">
        <f>IFERROR(VLOOKUP(N9056,ListaEspecies!$B$3:$D$45,2,FALSE),"")</f>
        <v/>
      </c>
      <c r="P9056" s="96" t="str">
        <f>IFERROR(VLOOKUP(N9056,ListaEspecies!$B$3:$D$45,3,FALSE),"")</f>
        <v/>
      </c>
      <c r="R9056" s="42" t="str">
        <f>IF(ISBLANK($J9056),"",IF(ISBLANK('datos GENERALES'!$B$15),"",'datos GENERALES'!$B$15))</f>
        <v/>
      </c>
      <c r="S9056" s="49" t="str">
        <f t="shared" si="1130"/>
        <v/>
      </c>
      <c r="T9056" s="49" t="str">
        <f t="shared" si="1131"/>
        <v/>
      </c>
      <c r="AA9056" s="50" t="str">
        <f t="shared" si="1135"/>
        <v/>
      </c>
      <c r="AE9056" s="50" t="str">
        <f t="shared" si="1132"/>
        <v/>
      </c>
      <c r="AI9056" s="19" t="str">
        <f t="shared" si="1133"/>
        <v/>
      </c>
      <c r="AJ9056"/>
      <c r="AK9056" s="19" t="str">
        <f t="shared" si="1134"/>
        <v/>
      </c>
    </row>
    <row r="9057" spans="1:37" x14ac:dyDescent="0.25">
      <c r="A9057" s="42" t="str">
        <f t="shared" si="1128"/>
        <v/>
      </c>
      <c r="B9057" s="42" t="str">
        <f t="shared" si="1129"/>
        <v/>
      </c>
      <c r="C9057" s="42" t="str">
        <f>IF(ISBLANK($N9057),"",IF(ISBLANK('datos GENERALES'!B$16),"",'datos GENERALES'!B$16))</f>
        <v/>
      </c>
      <c r="D9057" s="43" t="str">
        <f>IF(ISBLANK($N9057),"","SGBTM/AUTAROC/"&amp;'datos GENERALES'!B$5&amp;"_"&amp;'datos GENERALES'!C$5&amp;"_"&amp;'datos GENERALES'!D$5)</f>
        <v/>
      </c>
      <c r="E9057" s="42" t="str">
        <f>IF(ISBLANK($N9057),"",IF(ISBLANK('datos GENERALES'!$B$6),"",'datos GENERALES'!$B$6))</f>
        <v/>
      </c>
      <c r="F9057" s="42" t="str">
        <f>IF(ISBLANK($N9057),"",IF(ISBLANK('datos GENERALES'!$B$7),"",'datos GENERALES'!$B$7))</f>
        <v/>
      </c>
      <c r="G9057" s="42" t="str">
        <f>IF(ISBLANK($N9057),"",IF(ISBLANK('datos GENERALES'!$B$10),"",'datos GENERALES'!$B$10))</f>
        <v/>
      </c>
      <c r="H9057" s="42" t="str">
        <f>IF(ISBLANK($N9057),"",IF(ISBLANK('datos GENERALES'!$C$10),"",'datos GENERALES'!$C$10))</f>
        <v/>
      </c>
      <c r="I9057" s="42" t="str">
        <f>IF(ISBLANK($N9057),"",IF(ISBLANK('datos GENERALES'!$D$10),"",'datos GENERALES'!$D$10))</f>
        <v/>
      </c>
      <c r="O9057" s="48" t="str">
        <f>IFERROR(VLOOKUP(N9057,ListaEspecies!$B$3:$D$45,2,FALSE),"")</f>
        <v/>
      </c>
      <c r="P9057" s="96" t="str">
        <f>IFERROR(VLOOKUP(N9057,ListaEspecies!$B$3:$D$45,3,FALSE),"")</f>
        <v/>
      </c>
      <c r="R9057" s="42" t="str">
        <f>IF(ISBLANK($J9057),"",IF(ISBLANK('datos GENERALES'!$B$15),"",'datos GENERALES'!$B$15))</f>
        <v/>
      </c>
      <c r="S9057" s="49" t="str">
        <f t="shared" si="1130"/>
        <v/>
      </c>
      <c r="T9057" s="49" t="str">
        <f t="shared" si="1131"/>
        <v/>
      </c>
      <c r="AA9057" s="50" t="str">
        <f t="shared" si="1135"/>
        <v/>
      </c>
      <c r="AE9057" s="50" t="str">
        <f t="shared" si="1132"/>
        <v/>
      </c>
      <c r="AI9057" s="19" t="str">
        <f t="shared" si="1133"/>
        <v/>
      </c>
      <c r="AJ9057"/>
      <c r="AK9057" s="19" t="str">
        <f t="shared" si="1134"/>
        <v/>
      </c>
    </row>
    <row r="9058" spans="1:37" x14ac:dyDescent="0.25">
      <c r="A9058" s="42" t="str">
        <f t="shared" si="1128"/>
        <v/>
      </c>
      <c r="B9058" s="42" t="str">
        <f t="shared" si="1129"/>
        <v/>
      </c>
      <c r="C9058" s="42" t="str">
        <f>IF(ISBLANK($N9058),"",IF(ISBLANK('datos GENERALES'!B$16),"",'datos GENERALES'!B$16))</f>
        <v/>
      </c>
      <c r="D9058" s="43" t="str">
        <f>IF(ISBLANK($N9058),"","SGBTM/AUTAROC/"&amp;'datos GENERALES'!B$5&amp;"_"&amp;'datos GENERALES'!C$5&amp;"_"&amp;'datos GENERALES'!D$5)</f>
        <v/>
      </c>
      <c r="E9058" s="42" t="str">
        <f>IF(ISBLANK($N9058),"",IF(ISBLANK('datos GENERALES'!$B$6),"",'datos GENERALES'!$B$6))</f>
        <v/>
      </c>
      <c r="F9058" s="42" t="str">
        <f>IF(ISBLANK($N9058),"",IF(ISBLANK('datos GENERALES'!$B$7),"",'datos GENERALES'!$B$7))</f>
        <v/>
      </c>
      <c r="G9058" s="42" t="str">
        <f>IF(ISBLANK($N9058),"",IF(ISBLANK('datos GENERALES'!$B$10),"",'datos GENERALES'!$B$10))</f>
        <v/>
      </c>
      <c r="H9058" s="42" t="str">
        <f>IF(ISBLANK($N9058),"",IF(ISBLANK('datos GENERALES'!$C$10),"",'datos GENERALES'!$C$10))</f>
        <v/>
      </c>
      <c r="I9058" s="42" t="str">
        <f>IF(ISBLANK($N9058),"",IF(ISBLANK('datos GENERALES'!$D$10),"",'datos GENERALES'!$D$10))</f>
        <v/>
      </c>
      <c r="O9058" s="48" t="str">
        <f>IFERROR(VLOOKUP(N9058,ListaEspecies!$B$3:$D$45,2,FALSE),"")</f>
        <v/>
      </c>
      <c r="P9058" s="96" t="str">
        <f>IFERROR(VLOOKUP(N9058,ListaEspecies!$B$3:$D$45,3,FALSE),"")</f>
        <v/>
      </c>
      <c r="R9058" s="42" t="str">
        <f>IF(ISBLANK($J9058),"",IF(ISBLANK('datos GENERALES'!$B$15),"",'datos GENERALES'!$B$15))</f>
        <v/>
      </c>
      <c r="S9058" s="49" t="str">
        <f t="shared" si="1130"/>
        <v/>
      </c>
      <c r="T9058" s="49" t="str">
        <f t="shared" si="1131"/>
        <v/>
      </c>
      <c r="AA9058" s="50" t="str">
        <f t="shared" si="1135"/>
        <v/>
      </c>
      <c r="AE9058" s="50" t="str">
        <f t="shared" si="1132"/>
        <v/>
      </c>
      <c r="AI9058" s="19" t="str">
        <f t="shared" si="1133"/>
        <v/>
      </c>
      <c r="AJ9058"/>
      <c r="AK9058" s="19" t="str">
        <f t="shared" si="1134"/>
        <v/>
      </c>
    </row>
    <row r="9059" spans="1:37" x14ac:dyDescent="0.25">
      <c r="A9059" s="42" t="str">
        <f t="shared" si="1128"/>
        <v/>
      </c>
      <c r="B9059" s="42" t="str">
        <f t="shared" si="1129"/>
        <v/>
      </c>
      <c r="C9059" s="42" t="str">
        <f>IF(ISBLANK($N9059),"",IF(ISBLANK('datos GENERALES'!B$16),"",'datos GENERALES'!B$16))</f>
        <v/>
      </c>
      <c r="D9059" s="43" t="str">
        <f>IF(ISBLANK($N9059),"","SGBTM/AUTAROC/"&amp;'datos GENERALES'!B$5&amp;"_"&amp;'datos GENERALES'!C$5&amp;"_"&amp;'datos GENERALES'!D$5)</f>
        <v/>
      </c>
      <c r="E9059" s="42" t="str">
        <f>IF(ISBLANK($N9059),"",IF(ISBLANK('datos GENERALES'!$B$6),"",'datos GENERALES'!$B$6))</f>
        <v/>
      </c>
      <c r="F9059" s="42" t="str">
        <f>IF(ISBLANK($N9059),"",IF(ISBLANK('datos GENERALES'!$B$7),"",'datos GENERALES'!$B$7))</f>
        <v/>
      </c>
      <c r="G9059" s="42" t="str">
        <f>IF(ISBLANK($N9059),"",IF(ISBLANK('datos GENERALES'!$B$10),"",'datos GENERALES'!$B$10))</f>
        <v/>
      </c>
      <c r="H9059" s="42" t="str">
        <f>IF(ISBLANK($N9059),"",IF(ISBLANK('datos GENERALES'!$C$10),"",'datos GENERALES'!$C$10))</f>
        <v/>
      </c>
      <c r="I9059" s="42" t="str">
        <f>IF(ISBLANK($N9059),"",IF(ISBLANK('datos GENERALES'!$D$10),"",'datos GENERALES'!$D$10))</f>
        <v/>
      </c>
      <c r="O9059" s="48" t="str">
        <f>IFERROR(VLOOKUP(N9059,ListaEspecies!$B$3:$D$45,2,FALSE),"")</f>
        <v/>
      </c>
      <c r="P9059" s="96" t="str">
        <f>IFERROR(VLOOKUP(N9059,ListaEspecies!$B$3:$D$45,3,FALSE),"")</f>
        <v/>
      </c>
      <c r="R9059" s="42" t="str">
        <f>IF(ISBLANK($J9059),"",IF(ISBLANK('datos GENERALES'!$B$15),"",'datos GENERALES'!$B$15))</f>
        <v/>
      </c>
      <c r="S9059" s="49" t="str">
        <f t="shared" si="1130"/>
        <v/>
      </c>
      <c r="T9059" s="49" t="str">
        <f t="shared" si="1131"/>
        <v/>
      </c>
      <c r="AA9059" s="50" t="str">
        <f t="shared" si="1135"/>
        <v/>
      </c>
      <c r="AE9059" s="50" t="str">
        <f t="shared" si="1132"/>
        <v/>
      </c>
      <c r="AI9059" s="19" t="str">
        <f t="shared" si="1133"/>
        <v/>
      </c>
      <c r="AJ9059"/>
      <c r="AK9059" s="19" t="str">
        <f t="shared" si="1134"/>
        <v/>
      </c>
    </row>
    <row r="9060" spans="1:37" x14ac:dyDescent="0.25">
      <c r="A9060" s="42" t="str">
        <f t="shared" si="1128"/>
        <v/>
      </c>
      <c r="B9060" s="42" t="str">
        <f t="shared" si="1129"/>
        <v/>
      </c>
      <c r="C9060" s="42" t="str">
        <f>IF(ISBLANK($N9060),"",IF(ISBLANK('datos GENERALES'!B$16),"",'datos GENERALES'!B$16))</f>
        <v/>
      </c>
      <c r="D9060" s="43" t="str">
        <f>IF(ISBLANK($N9060),"","SGBTM/AUTAROC/"&amp;'datos GENERALES'!B$5&amp;"_"&amp;'datos GENERALES'!C$5&amp;"_"&amp;'datos GENERALES'!D$5)</f>
        <v/>
      </c>
      <c r="E9060" s="42" t="str">
        <f>IF(ISBLANK($N9060),"",IF(ISBLANK('datos GENERALES'!$B$6),"",'datos GENERALES'!$B$6))</f>
        <v/>
      </c>
      <c r="F9060" s="42" t="str">
        <f>IF(ISBLANK($N9060),"",IF(ISBLANK('datos GENERALES'!$B$7),"",'datos GENERALES'!$B$7))</f>
        <v/>
      </c>
      <c r="G9060" s="42" t="str">
        <f>IF(ISBLANK($N9060),"",IF(ISBLANK('datos GENERALES'!$B$10),"",'datos GENERALES'!$B$10))</f>
        <v/>
      </c>
      <c r="H9060" s="42" t="str">
        <f>IF(ISBLANK($N9060),"",IF(ISBLANK('datos GENERALES'!$C$10),"",'datos GENERALES'!$C$10))</f>
        <v/>
      </c>
      <c r="I9060" s="42" t="str">
        <f>IF(ISBLANK($N9060),"",IF(ISBLANK('datos GENERALES'!$D$10),"",'datos GENERALES'!$D$10))</f>
        <v/>
      </c>
      <c r="O9060" s="48" t="str">
        <f>IFERROR(VLOOKUP(N9060,ListaEspecies!$B$3:$D$45,2,FALSE),"")</f>
        <v/>
      </c>
      <c r="P9060" s="96" t="str">
        <f>IFERROR(VLOOKUP(N9060,ListaEspecies!$B$3:$D$45,3,FALSE),"")</f>
        <v/>
      </c>
      <c r="R9060" s="42" t="str">
        <f>IF(ISBLANK($J9060),"",IF(ISBLANK('datos GENERALES'!$B$15),"",'datos GENERALES'!$B$15))</f>
        <v/>
      </c>
      <c r="S9060" s="49" t="str">
        <f t="shared" si="1130"/>
        <v/>
      </c>
      <c r="T9060" s="49" t="str">
        <f t="shared" si="1131"/>
        <v/>
      </c>
      <c r="AA9060" s="50" t="str">
        <f t="shared" si="1135"/>
        <v/>
      </c>
      <c r="AE9060" s="50" t="str">
        <f t="shared" si="1132"/>
        <v/>
      </c>
      <c r="AI9060" s="19" t="str">
        <f t="shared" si="1133"/>
        <v/>
      </c>
      <c r="AJ9060"/>
      <c r="AK9060" s="19" t="str">
        <f t="shared" si="1134"/>
        <v/>
      </c>
    </row>
    <row r="9061" spans="1:37" x14ac:dyDescent="0.25">
      <c r="A9061" s="42" t="str">
        <f t="shared" si="1128"/>
        <v/>
      </c>
      <c r="B9061" s="42" t="str">
        <f t="shared" si="1129"/>
        <v/>
      </c>
      <c r="C9061" s="42" t="str">
        <f>IF(ISBLANK($N9061),"",IF(ISBLANK('datos GENERALES'!B$16),"",'datos GENERALES'!B$16))</f>
        <v/>
      </c>
      <c r="D9061" s="43" t="str">
        <f>IF(ISBLANK($N9061),"","SGBTM/AUTAROC/"&amp;'datos GENERALES'!B$5&amp;"_"&amp;'datos GENERALES'!C$5&amp;"_"&amp;'datos GENERALES'!D$5)</f>
        <v/>
      </c>
      <c r="E9061" s="42" t="str">
        <f>IF(ISBLANK($N9061),"",IF(ISBLANK('datos GENERALES'!$B$6),"",'datos GENERALES'!$B$6))</f>
        <v/>
      </c>
      <c r="F9061" s="42" t="str">
        <f>IF(ISBLANK($N9061),"",IF(ISBLANK('datos GENERALES'!$B$7),"",'datos GENERALES'!$B$7))</f>
        <v/>
      </c>
      <c r="G9061" s="42" t="str">
        <f>IF(ISBLANK($N9061),"",IF(ISBLANK('datos GENERALES'!$B$10),"",'datos GENERALES'!$B$10))</f>
        <v/>
      </c>
      <c r="H9061" s="42" t="str">
        <f>IF(ISBLANK($N9061),"",IF(ISBLANK('datos GENERALES'!$C$10),"",'datos GENERALES'!$C$10))</f>
        <v/>
      </c>
      <c r="I9061" s="42" t="str">
        <f>IF(ISBLANK($N9061),"",IF(ISBLANK('datos GENERALES'!$D$10),"",'datos GENERALES'!$D$10))</f>
        <v/>
      </c>
      <c r="O9061" s="48" t="str">
        <f>IFERROR(VLOOKUP(N9061,ListaEspecies!$B$3:$D$45,2,FALSE),"")</f>
        <v/>
      </c>
      <c r="P9061" s="96" t="str">
        <f>IFERROR(VLOOKUP(N9061,ListaEspecies!$B$3:$D$45,3,FALSE),"")</f>
        <v/>
      </c>
      <c r="R9061" s="42" t="str">
        <f>IF(ISBLANK($J9061),"",IF(ISBLANK('datos GENERALES'!$B$15),"",'datos GENERALES'!$B$15))</f>
        <v/>
      </c>
      <c r="S9061" s="49" t="str">
        <f t="shared" si="1130"/>
        <v/>
      </c>
      <c r="T9061" s="49" t="str">
        <f t="shared" si="1131"/>
        <v/>
      </c>
      <c r="AA9061" s="50" t="str">
        <f t="shared" si="1135"/>
        <v/>
      </c>
      <c r="AE9061" s="50" t="str">
        <f t="shared" si="1132"/>
        <v/>
      </c>
      <c r="AI9061" s="19" t="str">
        <f t="shared" si="1133"/>
        <v/>
      </c>
      <c r="AJ9061"/>
      <c r="AK9061" s="19" t="str">
        <f t="shared" si="1134"/>
        <v/>
      </c>
    </row>
    <row r="9062" spans="1:37" x14ac:dyDescent="0.25">
      <c r="A9062" s="42" t="str">
        <f t="shared" si="1128"/>
        <v/>
      </c>
      <c r="B9062" s="42" t="str">
        <f t="shared" si="1129"/>
        <v/>
      </c>
      <c r="C9062" s="42" t="str">
        <f>IF(ISBLANK($N9062),"",IF(ISBLANK('datos GENERALES'!B$16),"",'datos GENERALES'!B$16))</f>
        <v/>
      </c>
      <c r="D9062" s="43" t="str">
        <f>IF(ISBLANK($N9062),"","SGBTM/AUTAROC/"&amp;'datos GENERALES'!B$5&amp;"_"&amp;'datos GENERALES'!C$5&amp;"_"&amp;'datos GENERALES'!D$5)</f>
        <v/>
      </c>
      <c r="E9062" s="42" t="str">
        <f>IF(ISBLANK($N9062),"",IF(ISBLANK('datos GENERALES'!$B$6),"",'datos GENERALES'!$B$6))</f>
        <v/>
      </c>
      <c r="F9062" s="42" t="str">
        <f>IF(ISBLANK($N9062),"",IF(ISBLANK('datos GENERALES'!$B$7),"",'datos GENERALES'!$B$7))</f>
        <v/>
      </c>
      <c r="G9062" s="42" t="str">
        <f>IF(ISBLANK($N9062),"",IF(ISBLANK('datos GENERALES'!$B$10),"",'datos GENERALES'!$B$10))</f>
        <v/>
      </c>
      <c r="H9062" s="42" t="str">
        <f>IF(ISBLANK($N9062),"",IF(ISBLANK('datos GENERALES'!$C$10),"",'datos GENERALES'!$C$10))</f>
        <v/>
      </c>
      <c r="I9062" s="42" t="str">
        <f>IF(ISBLANK($N9062),"",IF(ISBLANK('datos GENERALES'!$D$10),"",'datos GENERALES'!$D$10))</f>
        <v/>
      </c>
      <c r="O9062" s="48" t="str">
        <f>IFERROR(VLOOKUP(N9062,ListaEspecies!$B$3:$D$45,2,FALSE),"")</f>
        <v/>
      </c>
      <c r="P9062" s="96" t="str">
        <f>IFERROR(VLOOKUP(N9062,ListaEspecies!$B$3:$D$45,3,FALSE),"")</f>
        <v/>
      </c>
      <c r="R9062" s="42" t="str">
        <f>IF(ISBLANK($J9062),"",IF(ISBLANK('datos GENERALES'!$B$15),"",'datos GENERALES'!$B$15))</f>
        <v/>
      </c>
      <c r="S9062" s="49" t="str">
        <f t="shared" si="1130"/>
        <v/>
      </c>
      <c r="T9062" s="49" t="str">
        <f t="shared" si="1131"/>
        <v/>
      </c>
      <c r="AA9062" s="50" t="str">
        <f t="shared" si="1135"/>
        <v/>
      </c>
      <c r="AE9062" s="50" t="str">
        <f t="shared" si="1132"/>
        <v/>
      </c>
      <c r="AI9062" s="19" t="str">
        <f t="shared" si="1133"/>
        <v/>
      </c>
      <c r="AJ9062"/>
      <c r="AK9062" s="19" t="str">
        <f t="shared" si="1134"/>
        <v/>
      </c>
    </row>
    <row r="9063" spans="1:37" x14ac:dyDescent="0.25">
      <c r="A9063" s="42" t="str">
        <f t="shared" si="1128"/>
        <v/>
      </c>
      <c r="B9063" s="42" t="str">
        <f t="shared" si="1129"/>
        <v/>
      </c>
      <c r="C9063" s="42" t="str">
        <f>IF(ISBLANK($N9063),"",IF(ISBLANK('datos GENERALES'!B$16),"",'datos GENERALES'!B$16))</f>
        <v/>
      </c>
      <c r="D9063" s="43" t="str">
        <f>IF(ISBLANK($N9063),"","SGBTM/AUTAROC/"&amp;'datos GENERALES'!B$5&amp;"_"&amp;'datos GENERALES'!C$5&amp;"_"&amp;'datos GENERALES'!D$5)</f>
        <v/>
      </c>
      <c r="E9063" s="42" t="str">
        <f>IF(ISBLANK($N9063),"",IF(ISBLANK('datos GENERALES'!$B$6),"",'datos GENERALES'!$B$6))</f>
        <v/>
      </c>
      <c r="F9063" s="42" t="str">
        <f>IF(ISBLANK($N9063),"",IF(ISBLANK('datos GENERALES'!$B$7),"",'datos GENERALES'!$B$7))</f>
        <v/>
      </c>
      <c r="G9063" s="42" t="str">
        <f>IF(ISBLANK($N9063),"",IF(ISBLANK('datos GENERALES'!$B$10),"",'datos GENERALES'!$B$10))</f>
        <v/>
      </c>
      <c r="H9063" s="42" t="str">
        <f>IF(ISBLANK($N9063),"",IF(ISBLANK('datos GENERALES'!$C$10),"",'datos GENERALES'!$C$10))</f>
        <v/>
      </c>
      <c r="I9063" s="42" t="str">
        <f>IF(ISBLANK($N9063),"",IF(ISBLANK('datos GENERALES'!$D$10),"",'datos GENERALES'!$D$10))</f>
        <v/>
      </c>
      <c r="O9063" s="48" t="str">
        <f>IFERROR(VLOOKUP(N9063,ListaEspecies!$B$3:$D$45,2,FALSE),"")</f>
        <v/>
      </c>
      <c r="P9063" s="96" t="str">
        <f>IFERROR(VLOOKUP(N9063,ListaEspecies!$B$3:$D$45,3,FALSE),"")</f>
        <v/>
      </c>
      <c r="R9063" s="42" t="str">
        <f>IF(ISBLANK($J9063),"",IF(ISBLANK('datos GENERALES'!$B$15),"",'datos GENERALES'!$B$15))</f>
        <v/>
      </c>
      <c r="S9063" s="49" t="str">
        <f t="shared" si="1130"/>
        <v/>
      </c>
      <c r="T9063" s="49" t="str">
        <f t="shared" si="1131"/>
        <v/>
      </c>
      <c r="AA9063" s="50" t="str">
        <f t="shared" si="1135"/>
        <v/>
      </c>
      <c r="AE9063" s="50" t="str">
        <f t="shared" si="1132"/>
        <v/>
      </c>
      <c r="AI9063" s="19" t="str">
        <f t="shared" si="1133"/>
        <v/>
      </c>
      <c r="AJ9063"/>
      <c r="AK9063" s="19" t="str">
        <f t="shared" si="1134"/>
        <v/>
      </c>
    </row>
    <row r="9064" spans="1:37" x14ac:dyDescent="0.25">
      <c r="A9064" s="42" t="str">
        <f t="shared" si="1128"/>
        <v/>
      </c>
      <c r="B9064" s="42" t="str">
        <f t="shared" si="1129"/>
        <v/>
      </c>
      <c r="C9064" s="42" t="str">
        <f>IF(ISBLANK($N9064),"",IF(ISBLANK('datos GENERALES'!B$16),"",'datos GENERALES'!B$16))</f>
        <v/>
      </c>
      <c r="D9064" s="43" t="str">
        <f>IF(ISBLANK($N9064),"","SGBTM/AUTAROC/"&amp;'datos GENERALES'!B$5&amp;"_"&amp;'datos GENERALES'!C$5&amp;"_"&amp;'datos GENERALES'!D$5)</f>
        <v/>
      </c>
      <c r="E9064" s="42" t="str">
        <f>IF(ISBLANK($N9064),"",IF(ISBLANK('datos GENERALES'!$B$6),"",'datos GENERALES'!$B$6))</f>
        <v/>
      </c>
      <c r="F9064" s="42" t="str">
        <f>IF(ISBLANK($N9064),"",IF(ISBLANK('datos GENERALES'!$B$7),"",'datos GENERALES'!$B$7))</f>
        <v/>
      </c>
      <c r="G9064" s="42" t="str">
        <f>IF(ISBLANK($N9064),"",IF(ISBLANK('datos GENERALES'!$B$10),"",'datos GENERALES'!$B$10))</f>
        <v/>
      </c>
      <c r="H9064" s="42" t="str">
        <f>IF(ISBLANK($N9064),"",IF(ISBLANK('datos GENERALES'!$C$10),"",'datos GENERALES'!$C$10))</f>
        <v/>
      </c>
      <c r="I9064" s="42" t="str">
        <f>IF(ISBLANK($N9064),"",IF(ISBLANK('datos GENERALES'!$D$10),"",'datos GENERALES'!$D$10))</f>
        <v/>
      </c>
      <c r="O9064" s="48" t="str">
        <f>IFERROR(VLOOKUP(N9064,ListaEspecies!$B$3:$D$45,2,FALSE),"")</f>
        <v/>
      </c>
      <c r="P9064" s="96" t="str">
        <f>IFERROR(VLOOKUP(N9064,ListaEspecies!$B$3:$D$45,3,FALSE),"")</f>
        <v/>
      </c>
      <c r="R9064" s="42" t="str">
        <f>IF(ISBLANK($J9064),"",IF(ISBLANK('datos GENERALES'!$B$15),"",'datos GENERALES'!$B$15))</f>
        <v/>
      </c>
      <c r="S9064" s="49" t="str">
        <f t="shared" si="1130"/>
        <v/>
      </c>
      <c r="T9064" s="49" t="str">
        <f t="shared" si="1131"/>
        <v/>
      </c>
      <c r="AA9064" s="50" t="str">
        <f t="shared" si="1135"/>
        <v/>
      </c>
      <c r="AE9064" s="50" t="str">
        <f t="shared" si="1132"/>
        <v/>
      </c>
      <c r="AI9064" s="19" t="str">
        <f t="shared" si="1133"/>
        <v/>
      </c>
      <c r="AJ9064"/>
      <c r="AK9064" s="19" t="str">
        <f t="shared" si="1134"/>
        <v/>
      </c>
    </row>
    <row r="9065" spans="1:37" x14ac:dyDescent="0.25">
      <c r="A9065" s="42" t="str">
        <f t="shared" si="1128"/>
        <v/>
      </c>
      <c r="B9065" s="42" t="str">
        <f t="shared" si="1129"/>
        <v/>
      </c>
      <c r="C9065" s="42" t="str">
        <f>IF(ISBLANK($N9065),"",IF(ISBLANK('datos GENERALES'!B$16),"",'datos GENERALES'!B$16))</f>
        <v/>
      </c>
      <c r="D9065" s="43" t="str">
        <f>IF(ISBLANK($N9065),"","SGBTM/AUTAROC/"&amp;'datos GENERALES'!B$5&amp;"_"&amp;'datos GENERALES'!C$5&amp;"_"&amp;'datos GENERALES'!D$5)</f>
        <v/>
      </c>
      <c r="E9065" s="42" t="str">
        <f>IF(ISBLANK($N9065),"",IF(ISBLANK('datos GENERALES'!$B$6),"",'datos GENERALES'!$B$6))</f>
        <v/>
      </c>
      <c r="F9065" s="42" t="str">
        <f>IF(ISBLANK($N9065),"",IF(ISBLANK('datos GENERALES'!$B$7),"",'datos GENERALES'!$B$7))</f>
        <v/>
      </c>
      <c r="G9065" s="42" t="str">
        <f>IF(ISBLANK($N9065),"",IF(ISBLANK('datos GENERALES'!$B$10),"",'datos GENERALES'!$B$10))</f>
        <v/>
      </c>
      <c r="H9065" s="42" t="str">
        <f>IF(ISBLANK($N9065),"",IF(ISBLANK('datos GENERALES'!$C$10),"",'datos GENERALES'!$C$10))</f>
        <v/>
      </c>
      <c r="I9065" s="42" t="str">
        <f>IF(ISBLANK($N9065),"",IF(ISBLANK('datos GENERALES'!$D$10),"",'datos GENERALES'!$D$10))</f>
        <v/>
      </c>
      <c r="O9065" s="48" t="str">
        <f>IFERROR(VLOOKUP(N9065,ListaEspecies!$B$3:$D$45,2,FALSE),"")</f>
        <v/>
      </c>
      <c r="P9065" s="96" t="str">
        <f>IFERROR(VLOOKUP(N9065,ListaEspecies!$B$3:$D$45,3,FALSE),"")</f>
        <v/>
      </c>
      <c r="R9065" s="42" t="str">
        <f>IF(ISBLANK($J9065),"",IF(ISBLANK('datos GENERALES'!$B$15),"",'datos GENERALES'!$B$15))</f>
        <v/>
      </c>
      <c r="S9065" s="49" t="str">
        <f t="shared" si="1130"/>
        <v/>
      </c>
      <c r="T9065" s="49" t="str">
        <f t="shared" si="1131"/>
        <v/>
      </c>
      <c r="AA9065" s="50" t="str">
        <f t="shared" si="1135"/>
        <v/>
      </c>
      <c r="AE9065" s="50" t="str">
        <f t="shared" si="1132"/>
        <v/>
      </c>
      <c r="AI9065" s="19" t="str">
        <f t="shared" si="1133"/>
        <v/>
      </c>
      <c r="AJ9065"/>
      <c r="AK9065" s="19" t="str">
        <f t="shared" si="1134"/>
        <v/>
      </c>
    </row>
    <row r="9066" spans="1:37" x14ac:dyDescent="0.25">
      <c r="A9066" s="42" t="str">
        <f t="shared" si="1128"/>
        <v/>
      </c>
      <c r="B9066" s="42" t="str">
        <f t="shared" si="1129"/>
        <v/>
      </c>
      <c r="C9066" s="42" t="str">
        <f>IF(ISBLANK($N9066),"",IF(ISBLANK('datos GENERALES'!B$16),"",'datos GENERALES'!B$16))</f>
        <v/>
      </c>
      <c r="D9066" s="43" t="str">
        <f>IF(ISBLANK($N9066),"","SGBTM/AUTAROC/"&amp;'datos GENERALES'!B$5&amp;"_"&amp;'datos GENERALES'!C$5&amp;"_"&amp;'datos GENERALES'!D$5)</f>
        <v/>
      </c>
      <c r="E9066" s="42" t="str">
        <f>IF(ISBLANK($N9066),"",IF(ISBLANK('datos GENERALES'!$B$6),"",'datos GENERALES'!$B$6))</f>
        <v/>
      </c>
      <c r="F9066" s="42" t="str">
        <f>IF(ISBLANK($N9066),"",IF(ISBLANK('datos GENERALES'!$B$7),"",'datos GENERALES'!$B$7))</f>
        <v/>
      </c>
      <c r="G9066" s="42" t="str">
        <f>IF(ISBLANK($N9066),"",IF(ISBLANK('datos GENERALES'!$B$10),"",'datos GENERALES'!$B$10))</f>
        <v/>
      </c>
      <c r="H9066" s="42" t="str">
        <f>IF(ISBLANK($N9066),"",IF(ISBLANK('datos GENERALES'!$C$10),"",'datos GENERALES'!$C$10))</f>
        <v/>
      </c>
      <c r="I9066" s="42" t="str">
        <f>IF(ISBLANK($N9066),"",IF(ISBLANK('datos GENERALES'!$D$10),"",'datos GENERALES'!$D$10))</f>
        <v/>
      </c>
      <c r="O9066" s="48" t="str">
        <f>IFERROR(VLOOKUP(N9066,ListaEspecies!$B$3:$D$45,2,FALSE),"")</f>
        <v/>
      </c>
      <c r="P9066" s="96" t="str">
        <f>IFERROR(VLOOKUP(N9066,ListaEspecies!$B$3:$D$45,3,FALSE),"")</f>
        <v/>
      </c>
      <c r="R9066" s="42" t="str">
        <f>IF(ISBLANK($J9066),"",IF(ISBLANK('datos GENERALES'!$B$15),"",'datos GENERALES'!$B$15))</f>
        <v/>
      </c>
      <c r="S9066" s="49" t="str">
        <f t="shared" si="1130"/>
        <v/>
      </c>
      <c r="T9066" s="49" t="str">
        <f t="shared" si="1131"/>
        <v/>
      </c>
      <c r="AA9066" s="50" t="str">
        <f t="shared" si="1135"/>
        <v/>
      </c>
      <c r="AE9066" s="50" t="str">
        <f t="shared" si="1132"/>
        <v/>
      </c>
      <c r="AI9066" s="19" t="str">
        <f t="shared" si="1133"/>
        <v/>
      </c>
      <c r="AJ9066"/>
      <c r="AK9066" s="19" t="str">
        <f t="shared" si="1134"/>
        <v/>
      </c>
    </row>
    <row r="9067" spans="1:37" x14ac:dyDescent="0.25">
      <c r="A9067" s="42" t="str">
        <f t="shared" si="1128"/>
        <v/>
      </c>
      <c r="B9067" s="42" t="str">
        <f t="shared" si="1129"/>
        <v/>
      </c>
      <c r="C9067" s="42" t="str">
        <f>IF(ISBLANK($N9067),"",IF(ISBLANK('datos GENERALES'!B$16),"",'datos GENERALES'!B$16))</f>
        <v/>
      </c>
      <c r="D9067" s="43" t="str">
        <f>IF(ISBLANK($N9067),"","SGBTM/AUTAROC/"&amp;'datos GENERALES'!B$5&amp;"_"&amp;'datos GENERALES'!C$5&amp;"_"&amp;'datos GENERALES'!D$5)</f>
        <v/>
      </c>
      <c r="E9067" s="42" t="str">
        <f>IF(ISBLANK($N9067),"",IF(ISBLANK('datos GENERALES'!$B$6),"",'datos GENERALES'!$B$6))</f>
        <v/>
      </c>
      <c r="F9067" s="42" t="str">
        <f>IF(ISBLANK($N9067),"",IF(ISBLANK('datos GENERALES'!$B$7),"",'datos GENERALES'!$B$7))</f>
        <v/>
      </c>
      <c r="G9067" s="42" t="str">
        <f>IF(ISBLANK($N9067),"",IF(ISBLANK('datos GENERALES'!$B$10),"",'datos GENERALES'!$B$10))</f>
        <v/>
      </c>
      <c r="H9067" s="42" t="str">
        <f>IF(ISBLANK($N9067),"",IF(ISBLANK('datos GENERALES'!$C$10),"",'datos GENERALES'!$C$10))</f>
        <v/>
      </c>
      <c r="I9067" s="42" t="str">
        <f>IF(ISBLANK($N9067),"",IF(ISBLANK('datos GENERALES'!$D$10),"",'datos GENERALES'!$D$10))</f>
        <v/>
      </c>
      <c r="O9067" s="48" t="str">
        <f>IFERROR(VLOOKUP(N9067,ListaEspecies!$B$3:$D$45,2,FALSE),"")</f>
        <v/>
      </c>
      <c r="P9067" s="96" t="str">
        <f>IFERROR(VLOOKUP(N9067,ListaEspecies!$B$3:$D$45,3,FALSE),"")</f>
        <v/>
      </c>
      <c r="R9067" s="42" t="str">
        <f>IF(ISBLANK($J9067),"",IF(ISBLANK('datos GENERALES'!$B$15),"",'datos GENERALES'!$B$15))</f>
        <v/>
      </c>
      <c r="S9067" s="49" t="str">
        <f t="shared" si="1130"/>
        <v/>
      </c>
      <c r="T9067" s="49" t="str">
        <f t="shared" si="1131"/>
        <v/>
      </c>
      <c r="AA9067" s="50" t="str">
        <f t="shared" si="1135"/>
        <v/>
      </c>
      <c r="AE9067" s="50" t="str">
        <f t="shared" si="1132"/>
        <v/>
      </c>
      <c r="AI9067" s="19" t="str">
        <f t="shared" si="1133"/>
        <v/>
      </c>
      <c r="AJ9067"/>
      <c r="AK9067" s="19" t="str">
        <f t="shared" si="1134"/>
        <v/>
      </c>
    </row>
    <row r="9068" spans="1:37" x14ac:dyDescent="0.25">
      <c r="A9068" s="42" t="str">
        <f t="shared" si="1128"/>
        <v/>
      </c>
      <c r="B9068" s="42" t="str">
        <f t="shared" si="1129"/>
        <v/>
      </c>
      <c r="C9068" s="42" t="str">
        <f>IF(ISBLANK($N9068),"",IF(ISBLANK('datos GENERALES'!B$16),"",'datos GENERALES'!B$16))</f>
        <v/>
      </c>
      <c r="D9068" s="43" t="str">
        <f>IF(ISBLANK($N9068),"","SGBTM/AUTAROC/"&amp;'datos GENERALES'!B$5&amp;"_"&amp;'datos GENERALES'!C$5&amp;"_"&amp;'datos GENERALES'!D$5)</f>
        <v/>
      </c>
      <c r="E9068" s="42" t="str">
        <f>IF(ISBLANK($N9068),"",IF(ISBLANK('datos GENERALES'!$B$6),"",'datos GENERALES'!$B$6))</f>
        <v/>
      </c>
      <c r="F9068" s="42" t="str">
        <f>IF(ISBLANK($N9068),"",IF(ISBLANK('datos GENERALES'!$B$7),"",'datos GENERALES'!$B$7))</f>
        <v/>
      </c>
      <c r="G9068" s="42" t="str">
        <f>IF(ISBLANK($N9068),"",IF(ISBLANK('datos GENERALES'!$B$10),"",'datos GENERALES'!$B$10))</f>
        <v/>
      </c>
      <c r="H9068" s="42" t="str">
        <f>IF(ISBLANK($N9068),"",IF(ISBLANK('datos GENERALES'!$C$10),"",'datos GENERALES'!$C$10))</f>
        <v/>
      </c>
      <c r="I9068" s="42" t="str">
        <f>IF(ISBLANK($N9068),"",IF(ISBLANK('datos GENERALES'!$D$10),"",'datos GENERALES'!$D$10))</f>
        <v/>
      </c>
      <c r="O9068" s="48" t="str">
        <f>IFERROR(VLOOKUP(N9068,ListaEspecies!$B$3:$D$45,2,FALSE),"")</f>
        <v/>
      </c>
      <c r="P9068" s="96" t="str">
        <f>IFERROR(VLOOKUP(N9068,ListaEspecies!$B$3:$D$45,3,FALSE),"")</f>
        <v/>
      </c>
      <c r="R9068" s="42" t="str">
        <f>IF(ISBLANK($J9068),"",IF(ISBLANK('datos GENERALES'!$B$15),"",'datos GENERALES'!$B$15))</f>
        <v/>
      </c>
      <c r="S9068" s="49" t="str">
        <f t="shared" si="1130"/>
        <v/>
      </c>
      <c r="T9068" s="49" t="str">
        <f t="shared" si="1131"/>
        <v/>
      </c>
      <c r="AA9068" s="50" t="str">
        <f t="shared" si="1135"/>
        <v/>
      </c>
      <c r="AE9068" s="50" t="str">
        <f t="shared" si="1132"/>
        <v/>
      </c>
      <c r="AI9068" s="19" t="str">
        <f t="shared" si="1133"/>
        <v/>
      </c>
      <c r="AJ9068"/>
      <c r="AK9068" s="19" t="str">
        <f t="shared" si="1134"/>
        <v/>
      </c>
    </row>
    <row r="9069" spans="1:37" x14ac:dyDescent="0.25">
      <c r="A9069" s="42" t="str">
        <f t="shared" si="1128"/>
        <v/>
      </c>
      <c r="B9069" s="42" t="str">
        <f t="shared" si="1129"/>
        <v/>
      </c>
      <c r="C9069" s="42" t="str">
        <f>IF(ISBLANK($N9069),"",IF(ISBLANK('datos GENERALES'!B$16),"",'datos GENERALES'!B$16))</f>
        <v/>
      </c>
      <c r="D9069" s="43" t="str">
        <f>IF(ISBLANK($N9069),"","SGBTM/AUTAROC/"&amp;'datos GENERALES'!B$5&amp;"_"&amp;'datos GENERALES'!C$5&amp;"_"&amp;'datos GENERALES'!D$5)</f>
        <v/>
      </c>
      <c r="E9069" s="42" t="str">
        <f>IF(ISBLANK($N9069),"",IF(ISBLANK('datos GENERALES'!$B$6),"",'datos GENERALES'!$B$6))</f>
        <v/>
      </c>
      <c r="F9069" s="42" t="str">
        <f>IF(ISBLANK($N9069),"",IF(ISBLANK('datos GENERALES'!$B$7),"",'datos GENERALES'!$B$7))</f>
        <v/>
      </c>
      <c r="G9069" s="42" t="str">
        <f>IF(ISBLANK($N9069),"",IF(ISBLANK('datos GENERALES'!$B$10),"",'datos GENERALES'!$B$10))</f>
        <v/>
      </c>
      <c r="H9069" s="42" t="str">
        <f>IF(ISBLANK($N9069),"",IF(ISBLANK('datos GENERALES'!$C$10),"",'datos GENERALES'!$C$10))</f>
        <v/>
      </c>
      <c r="I9069" s="42" t="str">
        <f>IF(ISBLANK($N9069),"",IF(ISBLANK('datos GENERALES'!$D$10),"",'datos GENERALES'!$D$10))</f>
        <v/>
      </c>
      <c r="O9069" s="48" t="str">
        <f>IFERROR(VLOOKUP(N9069,ListaEspecies!$B$3:$D$45,2,FALSE),"")</f>
        <v/>
      </c>
      <c r="P9069" s="96" t="str">
        <f>IFERROR(VLOOKUP(N9069,ListaEspecies!$B$3:$D$45,3,FALSE),"")</f>
        <v/>
      </c>
      <c r="R9069" s="42" t="str">
        <f>IF(ISBLANK($J9069),"",IF(ISBLANK('datos GENERALES'!$B$15),"",'datos GENERALES'!$B$15))</f>
        <v/>
      </c>
      <c r="S9069" s="49" t="str">
        <f t="shared" si="1130"/>
        <v/>
      </c>
      <c r="T9069" s="49" t="str">
        <f t="shared" si="1131"/>
        <v/>
      </c>
      <c r="AA9069" s="50" t="str">
        <f t="shared" si="1135"/>
        <v/>
      </c>
      <c r="AE9069" s="50" t="str">
        <f t="shared" si="1132"/>
        <v/>
      </c>
      <c r="AI9069" s="19" t="str">
        <f t="shared" si="1133"/>
        <v/>
      </c>
      <c r="AJ9069"/>
      <c r="AK9069" s="19" t="str">
        <f t="shared" si="1134"/>
        <v/>
      </c>
    </row>
    <row r="9070" spans="1:37" x14ac:dyDescent="0.25">
      <c r="A9070" s="42" t="str">
        <f t="shared" si="1128"/>
        <v/>
      </c>
      <c r="B9070" s="42" t="str">
        <f t="shared" si="1129"/>
        <v/>
      </c>
      <c r="C9070" s="42" t="str">
        <f>IF(ISBLANK($N9070),"",IF(ISBLANK('datos GENERALES'!B$16),"",'datos GENERALES'!B$16))</f>
        <v/>
      </c>
      <c r="D9070" s="43" t="str">
        <f>IF(ISBLANK($N9070),"","SGBTM/AUTAROC/"&amp;'datos GENERALES'!B$5&amp;"_"&amp;'datos GENERALES'!C$5&amp;"_"&amp;'datos GENERALES'!D$5)</f>
        <v/>
      </c>
      <c r="E9070" s="42" t="str">
        <f>IF(ISBLANK($N9070),"",IF(ISBLANK('datos GENERALES'!$B$6),"",'datos GENERALES'!$B$6))</f>
        <v/>
      </c>
      <c r="F9070" s="42" t="str">
        <f>IF(ISBLANK($N9070),"",IF(ISBLANK('datos GENERALES'!$B$7),"",'datos GENERALES'!$B$7))</f>
        <v/>
      </c>
      <c r="G9070" s="42" t="str">
        <f>IF(ISBLANK($N9070),"",IF(ISBLANK('datos GENERALES'!$B$10),"",'datos GENERALES'!$B$10))</f>
        <v/>
      </c>
      <c r="H9070" s="42" t="str">
        <f>IF(ISBLANK($N9070),"",IF(ISBLANK('datos GENERALES'!$C$10),"",'datos GENERALES'!$C$10))</f>
        <v/>
      </c>
      <c r="I9070" s="42" t="str">
        <f>IF(ISBLANK($N9070),"",IF(ISBLANK('datos GENERALES'!$D$10),"",'datos GENERALES'!$D$10))</f>
        <v/>
      </c>
      <c r="O9070" s="48" t="str">
        <f>IFERROR(VLOOKUP(N9070,ListaEspecies!$B$3:$D$45,2,FALSE),"")</f>
        <v/>
      </c>
      <c r="P9070" s="96" t="str">
        <f>IFERROR(VLOOKUP(N9070,ListaEspecies!$B$3:$D$45,3,FALSE),"")</f>
        <v/>
      </c>
      <c r="R9070" s="42" t="str">
        <f>IF(ISBLANK($J9070),"",IF(ISBLANK('datos GENERALES'!$B$15),"",'datos GENERALES'!$B$15))</f>
        <v/>
      </c>
      <c r="S9070" s="49" t="str">
        <f t="shared" si="1130"/>
        <v/>
      </c>
      <c r="T9070" s="49" t="str">
        <f t="shared" si="1131"/>
        <v/>
      </c>
      <c r="AA9070" s="50" t="str">
        <f t="shared" si="1135"/>
        <v/>
      </c>
      <c r="AE9070" s="50" t="str">
        <f t="shared" si="1132"/>
        <v/>
      </c>
      <c r="AI9070" s="19" t="str">
        <f t="shared" si="1133"/>
        <v/>
      </c>
      <c r="AJ9070"/>
      <c r="AK9070" s="19" t="str">
        <f t="shared" si="1134"/>
        <v/>
      </c>
    </row>
    <row r="9071" spans="1:37" x14ac:dyDescent="0.25">
      <c r="A9071" s="42" t="str">
        <f t="shared" si="1128"/>
        <v/>
      </c>
      <c r="B9071" s="42" t="str">
        <f t="shared" si="1129"/>
        <v/>
      </c>
      <c r="C9071" s="42" t="str">
        <f>IF(ISBLANK($N9071),"",IF(ISBLANK('datos GENERALES'!B$16),"",'datos GENERALES'!B$16))</f>
        <v/>
      </c>
      <c r="D9071" s="43" t="str">
        <f>IF(ISBLANK($N9071),"","SGBTM/AUTAROC/"&amp;'datos GENERALES'!B$5&amp;"_"&amp;'datos GENERALES'!C$5&amp;"_"&amp;'datos GENERALES'!D$5)</f>
        <v/>
      </c>
      <c r="E9071" s="42" t="str">
        <f>IF(ISBLANK($N9071),"",IF(ISBLANK('datos GENERALES'!$B$6),"",'datos GENERALES'!$B$6))</f>
        <v/>
      </c>
      <c r="F9071" s="42" t="str">
        <f>IF(ISBLANK($N9071),"",IF(ISBLANK('datos GENERALES'!$B$7),"",'datos GENERALES'!$B$7))</f>
        <v/>
      </c>
      <c r="G9071" s="42" t="str">
        <f>IF(ISBLANK($N9071),"",IF(ISBLANK('datos GENERALES'!$B$10),"",'datos GENERALES'!$B$10))</f>
        <v/>
      </c>
      <c r="H9071" s="42" t="str">
        <f>IF(ISBLANK($N9071),"",IF(ISBLANK('datos GENERALES'!$C$10),"",'datos GENERALES'!$C$10))</f>
        <v/>
      </c>
      <c r="I9071" s="42" t="str">
        <f>IF(ISBLANK($N9071),"",IF(ISBLANK('datos GENERALES'!$D$10),"",'datos GENERALES'!$D$10))</f>
        <v/>
      </c>
      <c r="O9071" s="48" t="str">
        <f>IFERROR(VLOOKUP(N9071,ListaEspecies!$B$3:$D$45,2,FALSE),"")</f>
        <v/>
      </c>
      <c r="P9071" s="96" t="str">
        <f>IFERROR(VLOOKUP(N9071,ListaEspecies!$B$3:$D$45,3,FALSE),"")</f>
        <v/>
      </c>
      <c r="R9071" s="42" t="str">
        <f>IF(ISBLANK($J9071),"",IF(ISBLANK('datos GENERALES'!$B$15),"",'datos GENERALES'!$B$15))</f>
        <v/>
      </c>
      <c r="S9071" s="49" t="str">
        <f t="shared" si="1130"/>
        <v/>
      </c>
      <c r="T9071" s="49" t="str">
        <f t="shared" si="1131"/>
        <v/>
      </c>
      <c r="AA9071" s="50" t="str">
        <f t="shared" si="1135"/>
        <v/>
      </c>
      <c r="AE9071" s="50" t="str">
        <f t="shared" si="1132"/>
        <v/>
      </c>
      <c r="AI9071" s="19" t="str">
        <f t="shared" si="1133"/>
        <v/>
      </c>
      <c r="AJ9071"/>
      <c r="AK9071" s="19" t="str">
        <f t="shared" si="1134"/>
        <v/>
      </c>
    </row>
    <row r="9072" spans="1:37" x14ac:dyDescent="0.25">
      <c r="A9072" s="42" t="str">
        <f t="shared" si="1128"/>
        <v/>
      </c>
      <c r="B9072" s="42" t="str">
        <f t="shared" si="1129"/>
        <v/>
      </c>
      <c r="C9072" s="42" t="str">
        <f>IF(ISBLANK($N9072),"",IF(ISBLANK('datos GENERALES'!B$16),"",'datos GENERALES'!B$16))</f>
        <v/>
      </c>
      <c r="D9072" s="43" t="str">
        <f>IF(ISBLANK($N9072),"","SGBTM/AUTAROC/"&amp;'datos GENERALES'!B$5&amp;"_"&amp;'datos GENERALES'!C$5&amp;"_"&amp;'datos GENERALES'!D$5)</f>
        <v/>
      </c>
      <c r="E9072" s="42" t="str">
        <f>IF(ISBLANK($N9072),"",IF(ISBLANK('datos GENERALES'!$B$6),"",'datos GENERALES'!$B$6))</f>
        <v/>
      </c>
      <c r="F9072" s="42" t="str">
        <f>IF(ISBLANK($N9072),"",IF(ISBLANK('datos GENERALES'!$B$7),"",'datos GENERALES'!$B$7))</f>
        <v/>
      </c>
      <c r="G9072" s="42" t="str">
        <f>IF(ISBLANK($N9072),"",IF(ISBLANK('datos GENERALES'!$B$10),"",'datos GENERALES'!$B$10))</f>
        <v/>
      </c>
      <c r="H9072" s="42" t="str">
        <f>IF(ISBLANK($N9072),"",IF(ISBLANK('datos GENERALES'!$C$10),"",'datos GENERALES'!$C$10))</f>
        <v/>
      </c>
      <c r="I9072" s="42" t="str">
        <f>IF(ISBLANK($N9072),"",IF(ISBLANK('datos GENERALES'!$D$10),"",'datos GENERALES'!$D$10))</f>
        <v/>
      </c>
      <c r="O9072" s="48" t="str">
        <f>IFERROR(VLOOKUP(N9072,ListaEspecies!$B$3:$D$45,2,FALSE),"")</f>
        <v/>
      </c>
      <c r="P9072" s="96" t="str">
        <f>IFERROR(VLOOKUP(N9072,ListaEspecies!$B$3:$D$45,3,FALSE),"")</f>
        <v/>
      </c>
      <c r="R9072" s="42" t="str">
        <f>IF(ISBLANK($J9072),"",IF(ISBLANK('datos GENERALES'!$B$15),"",'datos GENERALES'!$B$15))</f>
        <v/>
      </c>
      <c r="S9072" s="49" t="str">
        <f t="shared" si="1130"/>
        <v/>
      </c>
      <c r="T9072" s="49" t="str">
        <f t="shared" si="1131"/>
        <v/>
      </c>
      <c r="AA9072" s="50" t="str">
        <f t="shared" si="1135"/>
        <v/>
      </c>
      <c r="AE9072" s="50" t="str">
        <f t="shared" si="1132"/>
        <v/>
      </c>
      <c r="AI9072" s="19" t="str">
        <f t="shared" si="1133"/>
        <v/>
      </c>
      <c r="AJ9072"/>
      <c r="AK9072" s="19" t="str">
        <f t="shared" si="1134"/>
        <v/>
      </c>
    </row>
    <row r="9073" spans="1:37" x14ac:dyDescent="0.25">
      <c r="A9073" s="42" t="str">
        <f t="shared" si="1128"/>
        <v/>
      </c>
      <c r="B9073" s="42" t="str">
        <f t="shared" si="1129"/>
        <v/>
      </c>
      <c r="C9073" s="42" t="str">
        <f>IF(ISBLANK($N9073),"",IF(ISBLANK('datos GENERALES'!B$16),"",'datos GENERALES'!B$16))</f>
        <v/>
      </c>
      <c r="D9073" s="43" t="str">
        <f>IF(ISBLANK($N9073),"","SGBTM/AUTAROC/"&amp;'datos GENERALES'!B$5&amp;"_"&amp;'datos GENERALES'!C$5&amp;"_"&amp;'datos GENERALES'!D$5)</f>
        <v/>
      </c>
      <c r="E9073" s="42" t="str">
        <f>IF(ISBLANK($N9073),"",IF(ISBLANK('datos GENERALES'!$B$6),"",'datos GENERALES'!$B$6))</f>
        <v/>
      </c>
      <c r="F9073" s="42" t="str">
        <f>IF(ISBLANK($N9073),"",IF(ISBLANK('datos GENERALES'!$B$7),"",'datos GENERALES'!$B$7))</f>
        <v/>
      </c>
      <c r="G9073" s="42" t="str">
        <f>IF(ISBLANK($N9073),"",IF(ISBLANK('datos GENERALES'!$B$10),"",'datos GENERALES'!$B$10))</f>
        <v/>
      </c>
      <c r="H9073" s="42" t="str">
        <f>IF(ISBLANK($N9073),"",IF(ISBLANK('datos GENERALES'!$C$10),"",'datos GENERALES'!$C$10))</f>
        <v/>
      </c>
      <c r="I9073" s="42" t="str">
        <f>IF(ISBLANK($N9073),"",IF(ISBLANK('datos GENERALES'!$D$10),"",'datos GENERALES'!$D$10))</f>
        <v/>
      </c>
      <c r="O9073" s="48" t="str">
        <f>IFERROR(VLOOKUP(N9073,ListaEspecies!$B$3:$D$45,2,FALSE),"")</f>
        <v/>
      </c>
      <c r="P9073" s="96" t="str">
        <f>IFERROR(VLOOKUP(N9073,ListaEspecies!$B$3:$D$45,3,FALSE),"")</f>
        <v/>
      </c>
      <c r="R9073" s="42" t="str">
        <f>IF(ISBLANK($J9073),"",IF(ISBLANK('datos GENERALES'!$B$15),"",'datos GENERALES'!$B$15))</f>
        <v/>
      </c>
      <c r="S9073" s="49" t="str">
        <f t="shared" si="1130"/>
        <v/>
      </c>
      <c r="T9073" s="49" t="str">
        <f t="shared" si="1131"/>
        <v/>
      </c>
      <c r="AA9073" s="50" t="str">
        <f t="shared" si="1135"/>
        <v/>
      </c>
      <c r="AE9073" s="50" t="str">
        <f t="shared" si="1132"/>
        <v/>
      </c>
      <c r="AI9073" s="19" t="str">
        <f t="shared" si="1133"/>
        <v/>
      </c>
      <c r="AJ9073"/>
      <c r="AK9073" s="19" t="str">
        <f t="shared" si="1134"/>
        <v/>
      </c>
    </row>
    <row r="9074" spans="1:37" x14ac:dyDescent="0.25">
      <c r="A9074" s="42" t="str">
        <f t="shared" si="1128"/>
        <v/>
      </c>
      <c r="B9074" s="42" t="str">
        <f t="shared" si="1129"/>
        <v/>
      </c>
      <c r="C9074" s="42" t="str">
        <f>IF(ISBLANK($N9074),"",IF(ISBLANK('datos GENERALES'!B$16),"",'datos GENERALES'!B$16))</f>
        <v/>
      </c>
      <c r="D9074" s="43" t="str">
        <f>IF(ISBLANK($N9074),"","SGBTM/AUTAROC/"&amp;'datos GENERALES'!B$5&amp;"_"&amp;'datos GENERALES'!C$5&amp;"_"&amp;'datos GENERALES'!D$5)</f>
        <v/>
      </c>
      <c r="E9074" s="42" t="str">
        <f>IF(ISBLANK($N9074),"",IF(ISBLANK('datos GENERALES'!$B$6),"",'datos GENERALES'!$B$6))</f>
        <v/>
      </c>
      <c r="F9074" s="42" t="str">
        <f>IF(ISBLANK($N9074),"",IF(ISBLANK('datos GENERALES'!$B$7),"",'datos GENERALES'!$B$7))</f>
        <v/>
      </c>
      <c r="G9074" s="42" t="str">
        <f>IF(ISBLANK($N9074),"",IF(ISBLANK('datos GENERALES'!$B$10),"",'datos GENERALES'!$B$10))</f>
        <v/>
      </c>
      <c r="H9074" s="42" t="str">
        <f>IF(ISBLANK($N9074),"",IF(ISBLANK('datos GENERALES'!$C$10),"",'datos GENERALES'!$C$10))</f>
        <v/>
      </c>
      <c r="I9074" s="42" t="str">
        <f>IF(ISBLANK($N9074),"",IF(ISBLANK('datos GENERALES'!$D$10),"",'datos GENERALES'!$D$10))</f>
        <v/>
      </c>
      <c r="O9074" s="48" t="str">
        <f>IFERROR(VLOOKUP(N9074,ListaEspecies!$B$3:$D$45,2,FALSE),"")</f>
        <v/>
      </c>
      <c r="P9074" s="96" t="str">
        <f>IFERROR(VLOOKUP(N9074,ListaEspecies!$B$3:$D$45,3,FALSE),"")</f>
        <v/>
      </c>
      <c r="R9074" s="42" t="str">
        <f>IF(ISBLANK($J9074),"",IF(ISBLANK('datos GENERALES'!$B$15),"",'datos GENERALES'!$B$15))</f>
        <v/>
      </c>
      <c r="S9074" s="49" t="str">
        <f t="shared" si="1130"/>
        <v/>
      </c>
      <c r="T9074" s="49" t="str">
        <f t="shared" si="1131"/>
        <v/>
      </c>
      <c r="AA9074" s="50" t="str">
        <f t="shared" si="1135"/>
        <v/>
      </c>
      <c r="AE9074" s="50" t="str">
        <f t="shared" si="1132"/>
        <v/>
      </c>
      <c r="AI9074" s="19" t="str">
        <f t="shared" si="1133"/>
        <v/>
      </c>
      <c r="AJ9074"/>
      <c r="AK9074" s="19" t="str">
        <f t="shared" si="1134"/>
        <v/>
      </c>
    </row>
    <row r="9075" spans="1:37" x14ac:dyDescent="0.25">
      <c r="A9075" s="42" t="str">
        <f t="shared" si="1128"/>
        <v/>
      </c>
      <c r="B9075" s="42" t="str">
        <f t="shared" si="1129"/>
        <v/>
      </c>
      <c r="C9075" s="42" t="str">
        <f>IF(ISBLANK($N9075),"",IF(ISBLANK('datos GENERALES'!B$16),"",'datos GENERALES'!B$16))</f>
        <v/>
      </c>
      <c r="D9075" s="43" t="str">
        <f>IF(ISBLANK($N9075),"","SGBTM/AUTAROC/"&amp;'datos GENERALES'!B$5&amp;"_"&amp;'datos GENERALES'!C$5&amp;"_"&amp;'datos GENERALES'!D$5)</f>
        <v/>
      </c>
      <c r="E9075" s="42" t="str">
        <f>IF(ISBLANK($N9075),"",IF(ISBLANK('datos GENERALES'!$B$6),"",'datos GENERALES'!$B$6))</f>
        <v/>
      </c>
      <c r="F9075" s="42" t="str">
        <f>IF(ISBLANK($N9075),"",IF(ISBLANK('datos GENERALES'!$B$7),"",'datos GENERALES'!$B$7))</f>
        <v/>
      </c>
      <c r="G9075" s="42" t="str">
        <f>IF(ISBLANK($N9075),"",IF(ISBLANK('datos GENERALES'!$B$10),"",'datos GENERALES'!$B$10))</f>
        <v/>
      </c>
      <c r="H9075" s="42" t="str">
        <f>IF(ISBLANK($N9075),"",IF(ISBLANK('datos GENERALES'!$C$10),"",'datos GENERALES'!$C$10))</f>
        <v/>
      </c>
      <c r="I9075" s="42" t="str">
        <f>IF(ISBLANK($N9075),"",IF(ISBLANK('datos GENERALES'!$D$10),"",'datos GENERALES'!$D$10))</f>
        <v/>
      </c>
      <c r="O9075" s="48" t="str">
        <f>IFERROR(VLOOKUP(N9075,ListaEspecies!$B$3:$D$45,2,FALSE),"")</f>
        <v/>
      </c>
      <c r="P9075" s="96" t="str">
        <f>IFERROR(VLOOKUP(N9075,ListaEspecies!$B$3:$D$45,3,FALSE),"")</f>
        <v/>
      </c>
      <c r="R9075" s="42" t="str">
        <f>IF(ISBLANK($J9075),"",IF(ISBLANK('datos GENERALES'!$B$15),"",'datos GENERALES'!$B$15))</f>
        <v/>
      </c>
      <c r="S9075" s="49" t="str">
        <f t="shared" si="1130"/>
        <v/>
      </c>
      <c r="T9075" s="49" t="str">
        <f t="shared" si="1131"/>
        <v/>
      </c>
      <c r="AA9075" s="50" t="str">
        <f t="shared" si="1135"/>
        <v/>
      </c>
      <c r="AE9075" s="50" t="str">
        <f t="shared" si="1132"/>
        <v/>
      </c>
      <c r="AI9075" s="19" t="str">
        <f t="shared" si="1133"/>
        <v/>
      </c>
      <c r="AJ9075"/>
      <c r="AK9075" s="19" t="str">
        <f t="shared" si="1134"/>
        <v/>
      </c>
    </row>
    <row r="9076" spans="1:37" x14ac:dyDescent="0.25">
      <c r="A9076" s="42" t="str">
        <f t="shared" si="1128"/>
        <v/>
      </c>
      <c r="B9076" s="42" t="str">
        <f t="shared" si="1129"/>
        <v/>
      </c>
      <c r="C9076" s="42" t="str">
        <f>IF(ISBLANK($N9076),"",IF(ISBLANK('datos GENERALES'!B$16),"",'datos GENERALES'!B$16))</f>
        <v/>
      </c>
      <c r="D9076" s="43" t="str">
        <f>IF(ISBLANK($N9076),"","SGBTM/AUTAROC/"&amp;'datos GENERALES'!B$5&amp;"_"&amp;'datos GENERALES'!C$5&amp;"_"&amp;'datos GENERALES'!D$5)</f>
        <v/>
      </c>
      <c r="E9076" s="42" t="str">
        <f>IF(ISBLANK($N9076),"",IF(ISBLANK('datos GENERALES'!$B$6),"",'datos GENERALES'!$B$6))</f>
        <v/>
      </c>
      <c r="F9076" s="42" t="str">
        <f>IF(ISBLANK($N9076),"",IF(ISBLANK('datos GENERALES'!$B$7),"",'datos GENERALES'!$B$7))</f>
        <v/>
      </c>
      <c r="G9076" s="42" t="str">
        <f>IF(ISBLANK($N9076),"",IF(ISBLANK('datos GENERALES'!$B$10),"",'datos GENERALES'!$B$10))</f>
        <v/>
      </c>
      <c r="H9076" s="42" t="str">
        <f>IF(ISBLANK($N9076),"",IF(ISBLANK('datos GENERALES'!$C$10),"",'datos GENERALES'!$C$10))</f>
        <v/>
      </c>
      <c r="I9076" s="42" t="str">
        <f>IF(ISBLANK($N9076),"",IF(ISBLANK('datos GENERALES'!$D$10),"",'datos GENERALES'!$D$10))</f>
        <v/>
      </c>
      <c r="O9076" s="48" t="str">
        <f>IFERROR(VLOOKUP(N9076,ListaEspecies!$B$3:$D$45,2,FALSE),"")</f>
        <v/>
      </c>
      <c r="P9076" s="96" t="str">
        <f>IFERROR(VLOOKUP(N9076,ListaEspecies!$B$3:$D$45,3,FALSE),"")</f>
        <v/>
      </c>
      <c r="R9076" s="42" t="str">
        <f>IF(ISBLANK($J9076),"",IF(ISBLANK('datos GENERALES'!$B$15),"",'datos GENERALES'!$B$15))</f>
        <v/>
      </c>
      <c r="S9076" s="49" t="str">
        <f t="shared" si="1130"/>
        <v/>
      </c>
      <c r="T9076" s="49" t="str">
        <f t="shared" si="1131"/>
        <v/>
      </c>
      <c r="AA9076" s="50" t="str">
        <f t="shared" si="1135"/>
        <v/>
      </c>
      <c r="AE9076" s="50" t="str">
        <f t="shared" si="1132"/>
        <v/>
      </c>
      <c r="AI9076" s="19" t="str">
        <f t="shared" si="1133"/>
        <v/>
      </c>
      <c r="AJ9076"/>
      <c r="AK9076" s="19" t="str">
        <f t="shared" si="1134"/>
        <v/>
      </c>
    </row>
    <row r="9077" spans="1:37" x14ac:dyDescent="0.25">
      <c r="A9077" s="42" t="str">
        <f t="shared" si="1128"/>
        <v/>
      </c>
      <c r="B9077" s="42" t="str">
        <f t="shared" si="1129"/>
        <v/>
      </c>
      <c r="C9077" s="42" t="str">
        <f>IF(ISBLANK($N9077),"",IF(ISBLANK('datos GENERALES'!B$16),"",'datos GENERALES'!B$16))</f>
        <v/>
      </c>
      <c r="D9077" s="43" t="str">
        <f>IF(ISBLANK($N9077),"","SGBTM/AUTAROC/"&amp;'datos GENERALES'!B$5&amp;"_"&amp;'datos GENERALES'!C$5&amp;"_"&amp;'datos GENERALES'!D$5)</f>
        <v/>
      </c>
      <c r="E9077" s="42" t="str">
        <f>IF(ISBLANK($N9077),"",IF(ISBLANK('datos GENERALES'!$B$6),"",'datos GENERALES'!$B$6))</f>
        <v/>
      </c>
      <c r="F9077" s="42" t="str">
        <f>IF(ISBLANK($N9077),"",IF(ISBLANK('datos GENERALES'!$B$7),"",'datos GENERALES'!$B$7))</f>
        <v/>
      </c>
      <c r="G9077" s="42" t="str">
        <f>IF(ISBLANK($N9077),"",IF(ISBLANK('datos GENERALES'!$B$10),"",'datos GENERALES'!$B$10))</f>
        <v/>
      </c>
      <c r="H9077" s="42" t="str">
        <f>IF(ISBLANK($N9077),"",IF(ISBLANK('datos GENERALES'!$C$10),"",'datos GENERALES'!$C$10))</f>
        <v/>
      </c>
      <c r="I9077" s="42" t="str">
        <f>IF(ISBLANK($N9077),"",IF(ISBLANK('datos GENERALES'!$D$10),"",'datos GENERALES'!$D$10))</f>
        <v/>
      </c>
      <c r="O9077" s="48" t="str">
        <f>IFERROR(VLOOKUP(N9077,ListaEspecies!$B$3:$D$45,2,FALSE),"")</f>
        <v/>
      </c>
      <c r="P9077" s="96" t="str">
        <f>IFERROR(VLOOKUP(N9077,ListaEspecies!$B$3:$D$45,3,FALSE),"")</f>
        <v/>
      </c>
      <c r="R9077" s="42" t="str">
        <f>IF(ISBLANK($J9077),"",IF(ISBLANK('datos GENERALES'!$B$15),"",'datos GENERALES'!$B$15))</f>
        <v/>
      </c>
      <c r="S9077" s="49" t="str">
        <f t="shared" si="1130"/>
        <v/>
      </c>
      <c r="T9077" s="49" t="str">
        <f t="shared" si="1131"/>
        <v/>
      </c>
      <c r="AA9077" s="50" t="str">
        <f t="shared" si="1135"/>
        <v/>
      </c>
      <c r="AE9077" s="50" t="str">
        <f t="shared" si="1132"/>
        <v/>
      </c>
      <c r="AI9077" s="19" t="str">
        <f t="shared" si="1133"/>
        <v/>
      </c>
      <c r="AJ9077"/>
      <c r="AK9077" s="19" t="str">
        <f t="shared" si="1134"/>
        <v/>
      </c>
    </row>
    <row r="9078" spans="1:37" x14ac:dyDescent="0.25">
      <c r="A9078" s="42" t="str">
        <f t="shared" si="1128"/>
        <v/>
      </c>
      <c r="B9078" s="42" t="str">
        <f t="shared" si="1129"/>
        <v/>
      </c>
      <c r="C9078" s="42" t="str">
        <f>IF(ISBLANK($N9078),"",IF(ISBLANK('datos GENERALES'!B$16),"",'datos GENERALES'!B$16))</f>
        <v/>
      </c>
      <c r="D9078" s="43" t="str">
        <f>IF(ISBLANK($N9078),"","SGBTM/AUTAROC/"&amp;'datos GENERALES'!B$5&amp;"_"&amp;'datos GENERALES'!C$5&amp;"_"&amp;'datos GENERALES'!D$5)</f>
        <v/>
      </c>
      <c r="E9078" s="42" t="str">
        <f>IF(ISBLANK($N9078),"",IF(ISBLANK('datos GENERALES'!$B$6),"",'datos GENERALES'!$B$6))</f>
        <v/>
      </c>
      <c r="F9078" s="42" t="str">
        <f>IF(ISBLANK($N9078),"",IF(ISBLANK('datos GENERALES'!$B$7),"",'datos GENERALES'!$B$7))</f>
        <v/>
      </c>
      <c r="G9078" s="42" t="str">
        <f>IF(ISBLANK($N9078),"",IF(ISBLANK('datos GENERALES'!$B$10),"",'datos GENERALES'!$B$10))</f>
        <v/>
      </c>
      <c r="H9078" s="42" t="str">
        <f>IF(ISBLANK($N9078),"",IF(ISBLANK('datos GENERALES'!$C$10),"",'datos GENERALES'!$C$10))</f>
        <v/>
      </c>
      <c r="I9078" s="42" t="str">
        <f>IF(ISBLANK($N9078),"",IF(ISBLANK('datos GENERALES'!$D$10),"",'datos GENERALES'!$D$10))</f>
        <v/>
      </c>
      <c r="O9078" s="48" t="str">
        <f>IFERROR(VLOOKUP(N9078,ListaEspecies!$B$3:$D$45,2,FALSE),"")</f>
        <v/>
      </c>
      <c r="P9078" s="96" t="str">
        <f>IFERROR(VLOOKUP(N9078,ListaEspecies!$B$3:$D$45,3,FALSE),"")</f>
        <v/>
      </c>
      <c r="R9078" s="42" t="str">
        <f>IF(ISBLANK($J9078),"",IF(ISBLANK('datos GENERALES'!$B$15),"",'datos GENERALES'!$B$15))</f>
        <v/>
      </c>
      <c r="S9078" s="49" t="str">
        <f t="shared" si="1130"/>
        <v/>
      </c>
      <c r="T9078" s="49" t="str">
        <f t="shared" si="1131"/>
        <v/>
      </c>
      <c r="AA9078" s="50" t="str">
        <f t="shared" si="1135"/>
        <v/>
      </c>
      <c r="AE9078" s="50" t="str">
        <f t="shared" si="1132"/>
        <v/>
      </c>
      <c r="AI9078" s="19" t="str">
        <f t="shared" si="1133"/>
        <v/>
      </c>
      <c r="AJ9078"/>
      <c r="AK9078" s="19" t="str">
        <f t="shared" si="1134"/>
        <v/>
      </c>
    </row>
    <row r="9079" spans="1:37" x14ac:dyDescent="0.25">
      <c r="A9079" s="42" t="str">
        <f t="shared" si="1128"/>
        <v/>
      </c>
      <c r="B9079" s="42" t="str">
        <f t="shared" si="1129"/>
        <v/>
      </c>
      <c r="C9079" s="42" t="str">
        <f>IF(ISBLANK($N9079),"",IF(ISBLANK('datos GENERALES'!B$16),"",'datos GENERALES'!B$16))</f>
        <v/>
      </c>
      <c r="D9079" s="43" t="str">
        <f>IF(ISBLANK($N9079),"","SGBTM/AUTAROC/"&amp;'datos GENERALES'!B$5&amp;"_"&amp;'datos GENERALES'!C$5&amp;"_"&amp;'datos GENERALES'!D$5)</f>
        <v/>
      </c>
      <c r="E9079" s="42" t="str">
        <f>IF(ISBLANK($N9079),"",IF(ISBLANK('datos GENERALES'!$B$6),"",'datos GENERALES'!$B$6))</f>
        <v/>
      </c>
      <c r="F9079" s="42" t="str">
        <f>IF(ISBLANK($N9079),"",IF(ISBLANK('datos GENERALES'!$B$7),"",'datos GENERALES'!$B$7))</f>
        <v/>
      </c>
      <c r="G9079" s="42" t="str">
        <f>IF(ISBLANK($N9079),"",IF(ISBLANK('datos GENERALES'!$B$10),"",'datos GENERALES'!$B$10))</f>
        <v/>
      </c>
      <c r="H9079" s="42" t="str">
        <f>IF(ISBLANK($N9079),"",IF(ISBLANK('datos GENERALES'!$C$10),"",'datos GENERALES'!$C$10))</f>
        <v/>
      </c>
      <c r="I9079" s="42" t="str">
        <f>IF(ISBLANK($N9079),"",IF(ISBLANK('datos GENERALES'!$D$10),"",'datos GENERALES'!$D$10))</f>
        <v/>
      </c>
      <c r="O9079" s="48" t="str">
        <f>IFERROR(VLOOKUP(N9079,ListaEspecies!$B$3:$D$45,2,FALSE),"")</f>
        <v/>
      </c>
      <c r="P9079" s="96" t="str">
        <f>IFERROR(VLOOKUP(N9079,ListaEspecies!$B$3:$D$45,3,FALSE),"")</f>
        <v/>
      </c>
      <c r="R9079" s="42" t="str">
        <f>IF(ISBLANK($J9079),"",IF(ISBLANK('datos GENERALES'!$B$15),"",'datos GENERALES'!$B$15))</f>
        <v/>
      </c>
      <c r="S9079" s="49" t="str">
        <f t="shared" si="1130"/>
        <v/>
      </c>
      <c r="T9079" s="49" t="str">
        <f t="shared" si="1131"/>
        <v/>
      </c>
      <c r="AA9079" s="50" t="str">
        <f t="shared" si="1135"/>
        <v/>
      </c>
      <c r="AE9079" s="50" t="str">
        <f t="shared" si="1132"/>
        <v/>
      </c>
      <c r="AI9079" s="19" t="str">
        <f t="shared" si="1133"/>
        <v/>
      </c>
      <c r="AJ9079"/>
      <c r="AK9079" s="19" t="str">
        <f t="shared" si="1134"/>
        <v/>
      </c>
    </row>
    <row r="9080" spans="1:37" x14ac:dyDescent="0.25">
      <c r="A9080" s="42" t="str">
        <f t="shared" si="1128"/>
        <v/>
      </c>
      <c r="B9080" s="42" t="str">
        <f t="shared" si="1129"/>
        <v/>
      </c>
      <c r="C9080" s="42" t="str">
        <f>IF(ISBLANK($N9080),"",IF(ISBLANK('datos GENERALES'!B$16),"",'datos GENERALES'!B$16))</f>
        <v/>
      </c>
      <c r="D9080" s="43" t="str">
        <f>IF(ISBLANK($N9080),"","SGBTM/AUTAROC/"&amp;'datos GENERALES'!B$5&amp;"_"&amp;'datos GENERALES'!C$5&amp;"_"&amp;'datos GENERALES'!D$5)</f>
        <v/>
      </c>
      <c r="E9080" s="42" t="str">
        <f>IF(ISBLANK($N9080),"",IF(ISBLANK('datos GENERALES'!$B$6),"",'datos GENERALES'!$B$6))</f>
        <v/>
      </c>
      <c r="F9080" s="42" t="str">
        <f>IF(ISBLANK($N9080),"",IF(ISBLANK('datos GENERALES'!$B$7),"",'datos GENERALES'!$B$7))</f>
        <v/>
      </c>
      <c r="G9080" s="42" t="str">
        <f>IF(ISBLANK($N9080),"",IF(ISBLANK('datos GENERALES'!$B$10),"",'datos GENERALES'!$B$10))</f>
        <v/>
      </c>
      <c r="H9080" s="42" t="str">
        <f>IF(ISBLANK($N9080),"",IF(ISBLANK('datos GENERALES'!$C$10),"",'datos GENERALES'!$C$10))</f>
        <v/>
      </c>
      <c r="I9080" s="42" t="str">
        <f>IF(ISBLANK($N9080),"",IF(ISBLANK('datos GENERALES'!$D$10),"",'datos GENERALES'!$D$10))</f>
        <v/>
      </c>
      <c r="O9080" s="48" t="str">
        <f>IFERROR(VLOOKUP(N9080,ListaEspecies!$B$3:$D$45,2,FALSE),"")</f>
        <v/>
      </c>
      <c r="P9080" s="96" t="str">
        <f>IFERROR(VLOOKUP(N9080,ListaEspecies!$B$3:$D$45,3,FALSE),"")</f>
        <v/>
      </c>
      <c r="R9080" s="42" t="str">
        <f>IF(ISBLANK($J9080),"",IF(ISBLANK('datos GENERALES'!$B$15),"",'datos GENERALES'!$B$15))</f>
        <v/>
      </c>
      <c r="S9080" s="49" t="str">
        <f t="shared" si="1130"/>
        <v/>
      </c>
      <c r="T9080" s="49" t="str">
        <f t="shared" si="1131"/>
        <v/>
      </c>
      <c r="AA9080" s="50" t="str">
        <f t="shared" si="1135"/>
        <v/>
      </c>
      <c r="AE9080" s="50" t="str">
        <f t="shared" si="1132"/>
        <v/>
      </c>
      <c r="AI9080" s="19" t="str">
        <f t="shared" si="1133"/>
        <v/>
      </c>
      <c r="AJ9080"/>
      <c r="AK9080" s="19" t="str">
        <f t="shared" si="1134"/>
        <v/>
      </c>
    </row>
    <row r="9081" spans="1:37" x14ac:dyDescent="0.25">
      <c r="A9081" s="42" t="str">
        <f t="shared" si="1128"/>
        <v/>
      </c>
      <c r="B9081" s="42" t="str">
        <f t="shared" si="1129"/>
        <v/>
      </c>
      <c r="C9081" s="42" t="str">
        <f>IF(ISBLANK($N9081),"",IF(ISBLANK('datos GENERALES'!B$16),"",'datos GENERALES'!B$16))</f>
        <v/>
      </c>
      <c r="D9081" s="43" t="str">
        <f>IF(ISBLANK($N9081),"","SGBTM/AUTAROC/"&amp;'datos GENERALES'!B$5&amp;"_"&amp;'datos GENERALES'!C$5&amp;"_"&amp;'datos GENERALES'!D$5)</f>
        <v/>
      </c>
      <c r="E9081" s="42" t="str">
        <f>IF(ISBLANK($N9081),"",IF(ISBLANK('datos GENERALES'!$B$6),"",'datos GENERALES'!$B$6))</f>
        <v/>
      </c>
      <c r="F9081" s="42" t="str">
        <f>IF(ISBLANK($N9081),"",IF(ISBLANK('datos GENERALES'!$B$7),"",'datos GENERALES'!$B$7))</f>
        <v/>
      </c>
      <c r="G9081" s="42" t="str">
        <f>IF(ISBLANK($N9081),"",IF(ISBLANK('datos GENERALES'!$B$10),"",'datos GENERALES'!$B$10))</f>
        <v/>
      </c>
      <c r="H9081" s="42" t="str">
        <f>IF(ISBLANK($N9081),"",IF(ISBLANK('datos GENERALES'!$C$10),"",'datos GENERALES'!$C$10))</f>
        <v/>
      </c>
      <c r="I9081" s="42" t="str">
        <f>IF(ISBLANK($N9081),"",IF(ISBLANK('datos GENERALES'!$D$10),"",'datos GENERALES'!$D$10))</f>
        <v/>
      </c>
      <c r="O9081" s="48" t="str">
        <f>IFERROR(VLOOKUP(N9081,ListaEspecies!$B$3:$D$45,2,FALSE),"")</f>
        <v/>
      </c>
      <c r="P9081" s="96" t="str">
        <f>IFERROR(VLOOKUP(N9081,ListaEspecies!$B$3:$D$45,3,FALSE),"")</f>
        <v/>
      </c>
      <c r="R9081" s="42" t="str">
        <f>IF(ISBLANK($J9081),"",IF(ISBLANK('datos GENERALES'!$B$15),"",'datos GENERALES'!$B$15))</f>
        <v/>
      </c>
      <c r="S9081" s="49" t="str">
        <f t="shared" si="1130"/>
        <v/>
      </c>
      <c r="T9081" s="49" t="str">
        <f t="shared" si="1131"/>
        <v/>
      </c>
      <c r="AA9081" s="50" t="str">
        <f t="shared" si="1135"/>
        <v/>
      </c>
      <c r="AE9081" s="50" t="str">
        <f t="shared" si="1132"/>
        <v/>
      </c>
      <c r="AI9081" s="19" t="str">
        <f t="shared" si="1133"/>
        <v/>
      </c>
      <c r="AJ9081"/>
      <c r="AK9081" s="19" t="str">
        <f t="shared" si="1134"/>
        <v/>
      </c>
    </row>
    <row r="9082" spans="1:37" x14ac:dyDescent="0.25">
      <c r="A9082" s="42" t="str">
        <f t="shared" si="1128"/>
        <v/>
      </c>
      <c r="B9082" s="42" t="str">
        <f t="shared" si="1129"/>
        <v/>
      </c>
      <c r="C9082" s="42" t="str">
        <f>IF(ISBLANK($N9082),"",IF(ISBLANK('datos GENERALES'!B$16),"",'datos GENERALES'!B$16))</f>
        <v/>
      </c>
      <c r="D9082" s="43" t="str">
        <f>IF(ISBLANK($N9082),"","SGBTM/AUTAROC/"&amp;'datos GENERALES'!B$5&amp;"_"&amp;'datos GENERALES'!C$5&amp;"_"&amp;'datos GENERALES'!D$5)</f>
        <v/>
      </c>
      <c r="E9082" s="42" t="str">
        <f>IF(ISBLANK($N9082),"",IF(ISBLANK('datos GENERALES'!$B$6),"",'datos GENERALES'!$B$6))</f>
        <v/>
      </c>
      <c r="F9082" s="42" t="str">
        <f>IF(ISBLANK($N9082),"",IF(ISBLANK('datos GENERALES'!$B$7),"",'datos GENERALES'!$B$7))</f>
        <v/>
      </c>
      <c r="G9082" s="42" t="str">
        <f>IF(ISBLANK($N9082),"",IF(ISBLANK('datos GENERALES'!$B$10),"",'datos GENERALES'!$B$10))</f>
        <v/>
      </c>
      <c r="H9082" s="42" t="str">
        <f>IF(ISBLANK($N9082),"",IF(ISBLANK('datos GENERALES'!$C$10),"",'datos GENERALES'!$C$10))</f>
        <v/>
      </c>
      <c r="I9082" s="42" t="str">
        <f>IF(ISBLANK($N9082),"",IF(ISBLANK('datos GENERALES'!$D$10),"",'datos GENERALES'!$D$10))</f>
        <v/>
      </c>
      <c r="O9082" s="48" t="str">
        <f>IFERROR(VLOOKUP(N9082,ListaEspecies!$B$3:$D$45,2,FALSE),"")</f>
        <v/>
      </c>
      <c r="P9082" s="96" t="str">
        <f>IFERROR(VLOOKUP(N9082,ListaEspecies!$B$3:$D$45,3,FALSE),"")</f>
        <v/>
      </c>
      <c r="R9082" s="42" t="str">
        <f>IF(ISBLANK($J9082),"",IF(ISBLANK('datos GENERALES'!$B$15),"",'datos GENERALES'!$B$15))</f>
        <v/>
      </c>
      <c r="S9082" s="49" t="str">
        <f t="shared" si="1130"/>
        <v/>
      </c>
      <c r="T9082" s="49" t="str">
        <f t="shared" si="1131"/>
        <v/>
      </c>
      <c r="AA9082" s="50" t="str">
        <f t="shared" si="1135"/>
        <v/>
      </c>
      <c r="AE9082" s="50" t="str">
        <f t="shared" si="1132"/>
        <v/>
      </c>
      <c r="AI9082" s="19" t="str">
        <f t="shared" si="1133"/>
        <v/>
      </c>
      <c r="AJ9082"/>
      <c r="AK9082" s="19" t="str">
        <f t="shared" si="1134"/>
        <v/>
      </c>
    </row>
    <row r="9083" spans="1:37" x14ac:dyDescent="0.25">
      <c r="A9083" s="42" t="str">
        <f t="shared" si="1128"/>
        <v/>
      </c>
      <c r="B9083" s="42" t="str">
        <f t="shared" si="1129"/>
        <v/>
      </c>
      <c r="C9083" s="42" t="str">
        <f>IF(ISBLANK($N9083),"",IF(ISBLANK('datos GENERALES'!B$16),"",'datos GENERALES'!B$16))</f>
        <v/>
      </c>
      <c r="D9083" s="43" t="str">
        <f>IF(ISBLANK($N9083),"","SGBTM/AUTAROC/"&amp;'datos GENERALES'!B$5&amp;"_"&amp;'datos GENERALES'!C$5&amp;"_"&amp;'datos GENERALES'!D$5)</f>
        <v/>
      </c>
      <c r="E9083" s="42" t="str">
        <f>IF(ISBLANK($N9083),"",IF(ISBLANK('datos GENERALES'!$B$6),"",'datos GENERALES'!$B$6))</f>
        <v/>
      </c>
      <c r="F9083" s="42" t="str">
        <f>IF(ISBLANK($N9083),"",IF(ISBLANK('datos GENERALES'!$B$7),"",'datos GENERALES'!$B$7))</f>
        <v/>
      </c>
      <c r="G9083" s="42" t="str">
        <f>IF(ISBLANK($N9083),"",IF(ISBLANK('datos GENERALES'!$B$10),"",'datos GENERALES'!$B$10))</f>
        <v/>
      </c>
      <c r="H9083" s="42" t="str">
        <f>IF(ISBLANK($N9083),"",IF(ISBLANK('datos GENERALES'!$C$10),"",'datos GENERALES'!$C$10))</f>
        <v/>
      </c>
      <c r="I9083" s="42" t="str">
        <f>IF(ISBLANK($N9083),"",IF(ISBLANK('datos GENERALES'!$D$10),"",'datos GENERALES'!$D$10))</f>
        <v/>
      </c>
      <c r="O9083" s="48" t="str">
        <f>IFERROR(VLOOKUP(N9083,ListaEspecies!$B$3:$D$45,2,FALSE),"")</f>
        <v/>
      </c>
      <c r="P9083" s="96" t="str">
        <f>IFERROR(VLOOKUP(N9083,ListaEspecies!$B$3:$D$45,3,FALSE),"")</f>
        <v/>
      </c>
      <c r="R9083" s="42" t="str">
        <f>IF(ISBLANK($J9083),"",IF(ISBLANK('datos GENERALES'!$B$15),"",'datos GENERALES'!$B$15))</f>
        <v/>
      </c>
      <c r="S9083" s="49" t="str">
        <f t="shared" si="1130"/>
        <v/>
      </c>
      <c r="T9083" s="49" t="str">
        <f t="shared" si="1131"/>
        <v/>
      </c>
      <c r="AA9083" s="50" t="str">
        <f t="shared" si="1135"/>
        <v/>
      </c>
      <c r="AE9083" s="50" t="str">
        <f t="shared" si="1132"/>
        <v/>
      </c>
      <c r="AI9083" s="19" t="str">
        <f t="shared" si="1133"/>
        <v/>
      </c>
      <c r="AJ9083"/>
      <c r="AK9083" s="19" t="str">
        <f t="shared" si="1134"/>
        <v/>
      </c>
    </row>
    <row r="9084" spans="1:37" x14ac:dyDescent="0.25">
      <c r="A9084" s="42" t="str">
        <f t="shared" si="1128"/>
        <v/>
      </c>
      <c r="B9084" s="42" t="str">
        <f t="shared" si="1129"/>
        <v/>
      </c>
      <c r="C9084" s="42" t="str">
        <f>IF(ISBLANK($N9084),"",IF(ISBLANK('datos GENERALES'!B$16),"",'datos GENERALES'!B$16))</f>
        <v/>
      </c>
      <c r="D9084" s="43" t="str">
        <f>IF(ISBLANK($N9084),"","SGBTM/AUTAROC/"&amp;'datos GENERALES'!B$5&amp;"_"&amp;'datos GENERALES'!C$5&amp;"_"&amp;'datos GENERALES'!D$5)</f>
        <v/>
      </c>
      <c r="E9084" s="42" t="str">
        <f>IF(ISBLANK($N9084),"",IF(ISBLANK('datos GENERALES'!$B$6),"",'datos GENERALES'!$B$6))</f>
        <v/>
      </c>
      <c r="F9084" s="42" t="str">
        <f>IF(ISBLANK($N9084),"",IF(ISBLANK('datos GENERALES'!$B$7),"",'datos GENERALES'!$B$7))</f>
        <v/>
      </c>
      <c r="G9084" s="42" t="str">
        <f>IF(ISBLANK($N9084),"",IF(ISBLANK('datos GENERALES'!$B$10),"",'datos GENERALES'!$B$10))</f>
        <v/>
      </c>
      <c r="H9084" s="42" t="str">
        <f>IF(ISBLANK($N9084),"",IF(ISBLANK('datos GENERALES'!$C$10),"",'datos GENERALES'!$C$10))</f>
        <v/>
      </c>
      <c r="I9084" s="42" t="str">
        <f>IF(ISBLANK($N9084),"",IF(ISBLANK('datos GENERALES'!$D$10),"",'datos GENERALES'!$D$10))</f>
        <v/>
      </c>
      <c r="O9084" s="48" t="str">
        <f>IFERROR(VLOOKUP(N9084,ListaEspecies!$B$3:$D$45,2,FALSE),"")</f>
        <v/>
      </c>
      <c r="P9084" s="96" t="str">
        <f>IFERROR(VLOOKUP(N9084,ListaEspecies!$B$3:$D$45,3,FALSE),"")</f>
        <v/>
      </c>
      <c r="R9084" s="42" t="str">
        <f>IF(ISBLANK($J9084),"",IF(ISBLANK('datos GENERALES'!$B$15),"",'datos GENERALES'!$B$15))</f>
        <v/>
      </c>
      <c r="S9084" s="49" t="str">
        <f t="shared" si="1130"/>
        <v/>
      </c>
      <c r="T9084" s="49" t="str">
        <f t="shared" si="1131"/>
        <v/>
      </c>
      <c r="AA9084" s="50" t="str">
        <f t="shared" si="1135"/>
        <v/>
      </c>
      <c r="AE9084" s="50" t="str">
        <f t="shared" si="1132"/>
        <v/>
      </c>
      <c r="AI9084" s="19" t="str">
        <f t="shared" si="1133"/>
        <v/>
      </c>
      <c r="AJ9084"/>
      <c r="AK9084" s="19" t="str">
        <f t="shared" si="1134"/>
        <v/>
      </c>
    </row>
    <row r="9085" spans="1:37" x14ac:dyDescent="0.25">
      <c r="A9085" s="42" t="str">
        <f t="shared" si="1128"/>
        <v/>
      </c>
      <c r="B9085" s="42" t="str">
        <f t="shared" si="1129"/>
        <v/>
      </c>
      <c r="C9085" s="42" t="str">
        <f>IF(ISBLANK($N9085),"",IF(ISBLANK('datos GENERALES'!B$16),"",'datos GENERALES'!B$16))</f>
        <v/>
      </c>
      <c r="D9085" s="43" t="str">
        <f>IF(ISBLANK($N9085),"","SGBTM/AUTAROC/"&amp;'datos GENERALES'!B$5&amp;"_"&amp;'datos GENERALES'!C$5&amp;"_"&amp;'datos GENERALES'!D$5)</f>
        <v/>
      </c>
      <c r="E9085" s="42" t="str">
        <f>IF(ISBLANK($N9085),"",IF(ISBLANK('datos GENERALES'!$B$6),"",'datos GENERALES'!$B$6))</f>
        <v/>
      </c>
      <c r="F9085" s="42" t="str">
        <f>IF(ISBLANK($N9085),"",IF(ISBLANK('datos GENERALES'!$B$7),"",'datos GENERALES'!$B$7))</f>
        <v/>
      </c>
      <c r="G9085" s="42" t="str">
        <f>IF(ISBLANK($N9085),"",IF(ISBLANK('datos GENERALES'!$B$10),"",'datos GENERALES'!$B$10))</f>
        <v/>
      </c>
      <c r="H9085" s="42" t="str">
        <f>IF(ISBLANK($N9085),"",IF(ISBLANK('datos GENERALES'!$C$10),"",'datos GENERALES'!$C$10))</f>
        <v/>
      </c>
      <c r="I9085" s="42" t="str">
        <f>IF(ISBLANK($N9085),"",IF(ISBLANK('datos GENERALES'!$D$10),"",'datos GENERALES'!$D$10))</f>
        <v/>
      </c>
      <c r="O9085" s="48" t="str">
        <f>IFERROR(VLOOKUP(N9085,ListaEspecies!$B$3:$D$45,2,FALSE),"")</f>
        <v/>
      </c>
      <c r="P9085" s="96" t="str">
        <f>IFERROR(VLOOKUP(N9085,ListaEspecies!$B$3:$D$45,3,FALSE),"")</f>
        <v/>
      </c>
      <c r="R9085" s="42" t="str">
        <f>IF(ISBLANK($J9085),"",IF(ISBLANK('datos GENERALES'!$B$15),"",'datos GENERALES'!$B$15))</f>
        <v/>
      </c>
      <c r="S9085" s="49" t="str">
        <f t="shared" si="1130"/>
        <v/>
      </c>
      <c r="T9085" s="49" t="str">
        <f t="shared" si="1131"/>
        <v/>
      </c>
      <c r="AA9085" s="50" t="str">
        <f t="shared" si="1135"/>
        <v/>
      </c>
      <c r="AE9085" s="50" t="str">
        <f t="shared" si="1132"/>
        <v/>
      </c>
      <c r="AI9085" s="19" t="str">
        <f t="shared" si="1133"/>
        <v/>
      </c>
      <c r="AJ9085"/>
      <c r="AK9085" s="19" t="str">
        <f t="shared" si="1134"/>
        <v/>
      </c>
    </row>
    <row r="9086" spans="1:37" x14ac:dyDescent="0.25">
      <c r="A9086" s="42" t="str">
        <f t="shared" si="1128"/>
        <v/>
      </c>
      <c r="B9086" s="42" t="str">
        <f t="shared" si="1129"/>
        <v/>
      </c>
      <c r="C9086" s="42" t="str">
        <f>IF(ISBLANK($N9086),"",IF(ISBLANK('datos GENERALES'!B$16),"",'datos GENERALES'!B$16))</f>
        <v/>
      </c>
      <c r="D9086" s="43" t="str">
        <f>IF(ISBLANK($N9086),"","SGBTM/AUTAROC/"&amp;'datos GENERALES'!B$5&amp;"_"&amp;'datos GENERALES'!C$5&amp;"_"&amp;'datos GENERALES'!D$5)</f>
        <v/>
      </c>
      <c r="E9086" s="42" t="str">
        <f>IF(ISBLANK($N9086),"",IF(ISBLANK('datos GENERALES'!$B$6),"",'datos GENERALES'!$B$6))</f>
        <v/>
      </c>
      <c r="F9086" s="42" t="str">
        <f>IF(ISBLANK($N9086),"",IF(ISBLANK('datos GENERALES'!$B$7),"",'datos GENERALES'!$B$7))</f>
        <v/>
      </c>
      <c r="G9086" s="42" t="str">
        <f>IF(ISBLANK($N9086),"",IF(ISBLANK('datos GENERALES'!$B$10),"",'datos GENERALES'!$B$10))</f>
        <v/>
      </c>
      <c r="H9086" s="42" t="str">
        <f>IF(ISBLANK($N9086),"",IF(ISBLANK('datos GENERALES'!$C$10),"",'datos GENERALES'!$C$10))</f>
        <v/>
      </c>
      <c r="I9086" s="42" t="str">
        <f>IF(ISBLANK($N9086),"",IF(ISBLANK('datos GENERALES'!$D$10),"",'datos GENERALES'!$D$10))</f>
        <v/>
      </c>
      <c r="O9086" s="48" t="str">
        <f>IFERROR(VLOOKUP(N9086,ListaEspecies!$B$3:$D$45,2,FALSE),"")</f>
        <v/>
      </c>
      <c r="P9086" s="96" t="str">
        <f>IFERROR(VLOOKUP(N9086,ListaEspecies!$B$3:$D$45,3,FALSE),"")</f>
        <v/>
      </c>
      <c r="R9086" s="42" t="str">
        <f>IF(ISBLANK($J9086),"",IF(ISBLANK('datos GENERALES'!$B$15),"",'datos GENERALES'!$B$15))</f>
        <v/>
      </c>
      <c r="S9086" s="49" t="str">
        <f t="shared" si="1130"/>
        <v/>
      </c>
      <c r="T9086" s="49" t="str">
        <f t="shared" si="1131"/>
        <v/>
      </c>
      <c r="AA9086" s="50" t="str">
        <f t="shared" si="1135"/>
        <v/>
      </c>
      <c r="AE9086" s="50" t="str">
        <f t="shared" si="1132"/>
        <v/>
      </c>
      <c r="AI9086" s="19" t="str">
        <f t="shared" si="1133"/>
        <v/>
      </c>
      <c r="AJ9086"/>
      <c r="AK9086" s="19" t="str">
        <f t="shared" si="1134"/>
        <v/>
      </c>
    </row>
    <row r="9087" spans="1:37" x14ac:dyDescent="0.25">
      <c r="A9087" s="42" t="str">
        <f t="shared" si="1128"/>
        <v/>
      </c>
      <c r="B9087" s="42" t="str">
        <f t="shared" si="1129"/>
        <v/>
      </c>
      <c r="C9087" s="42" t="str">
        <f>IF(ISBLANK($N9087),"",IF(ISBLANK('datos GENERALES'!B$16),"",'datos GENERALES'!B$16))</f>
        <v/>
      </c>
      <c r="D9087" s="43" t="str">
        <f>IF(ISBLANK($N9087),"","SGBTM/AUTAROC/"&amp;'datos GENERALES'!B$5&amp;"_"&amp;'datos GENERALES'!C$5&amp;"_"&amp;'datos GENERALES'!D$5)</f>
        <v/>
      </c>
      <c r="E9087" s="42" t="str">
        <f>IF(ISBLANK($N9087),"",IF(ISBLANK('datos GENERALES'!$B$6),"",'datos GENERALES'!$B$6))</f>
        <v/>
      </c>
      <c r="F9087" s="42" t="str">
        <f>IF(ISBLANK($N9087),"",IF(ISBLANK('datos GENERALES'!$B$7),"",'datos GENERALES'!$B$7))</f>
        <v/>
      </c>
      <c r="G9087" s="42" t="str">
        <f>IF(ISBLANK($N9087),"",IF(ISBLANK('datos GENERALES'!$B$10),"",'datos GENERALES'!$B$10))</f>
        <v/>
      </c>
      <c r="H9087" s="42" t="str">
        <f>IF(ISBLANK($N9087),"",IF(ISBLANK('datos GENERALES'!$C$10),"",'datos GENERALES'!$C$10))</f>
        <v/>
      </c>
      <c r="I9087" s="42" t="str">
        <f>IF(ISBLANK($N9087),"",IF(ISBLANK('datos GENERALES'!$D$10),"",'datos GENERALES'!$D$10))</f>
        <v/>
      </c>
      <c r="O9087" s="48" t="str">
        <f>IFERROR(VLOOKUP(N9087,ListaEspecies!$B$3:$D$45,2,FALSE),"")</f>
        <v/>
      </c>
      <c r="P9087" s="96" t="str">
        <f>IFERROR(VLOOKUP(N9087,ListaEspecies!$B$3:$D$45,3,FALSE),"")</f>
        <v/>
      </c>
      <c r="R9087" s="42" t="str">
        <f>IF(ISBLANK($J9087),"",IF(ISBLANK('datos GENERALES'!$B$15),"",'datos GENERALES'!$B$15))</f>
        <v/>
      </c>
      <c r="S9087" s="49" t="str">
        <f t="shared" si="1130"/>
        <v/>
      </c>
      <c r="T9087" s="49" t="str">
        <f t="shared" si="1131"/>
        <v/>
      </c>
      <c r="AA9087" s="50" t="str">
        <f t="shared" si="1135"/>
        <v/>
      </c>
      <c r="AE9087" s="50" t="str">
        <f t="shared" si="1132"/>
        <v/>
      </c>
      <c r="AI9087" s="19" t="str">
        <f t="shared" si="1133"/>
        <v/>
      </c>
      <c r="AJ9087"/>
      <c r="AK9087" s="19" t="str">
        <f t="shared" si="1134"/>
        <v/>
      </c>
    </row>
    <row r="9088" spans="1:37" x14ac:dyDescent="0.25">
      <c r="A9088" s="42" t="str">
        <f t="shared" si="1128"/>
        <v/>
      </c>
      <c r="B9088" s="42" t="str">
        <f t="shared" si="1129"/>
        <v/>
      </c>
      <c r="C9088" s="42" t="str">
        <f>IF(ISBLANK($N9088),"",IF(ISBLANK('datos GENERALES'!B$16),"",'datos GENERALES'!B$16))</f>
        <v/>
      </c>
      <c r="D9088" s="43" t="str">
        <f>IF(ISBLANK($N9088),"","SGBTM/AUTAROC/"&amp;'datos GENERALES'!B$5&amp;"_"&amp;'datos GENERALES'!C$5&amp;"_"&amp;'datos GENERALES'!D$5)</f>
        <v/>
      </c>
      <c r="E9088" s="42" t="str">
        <f>IF(ISBLANK($N9088),"",IF(ISBLANK('datos GENERALES'!$B$6),"",'datos GENERALES'!$B$6))</f>
        <v/>
      </c>
      <c r="F9088" s="42" t="str">
        <f>IF(ISBLANK($N9088),"",IF(ISBLANK('datos GENERALES'!$B$7),"",'datos GENERALES'!$B$7))</f>
        <v/>
      </c>
      <c r="G9088" s="42" t="str">
        <f>IF(ISBLANK($N9088),"",IF(ISBLANK('datos GENERALES'!$B$10),"",'datos GENERALES'!$B$10))</f>
        <v/>
      </c>
      <c r="H9088" s="42" t="str">
        <f>IF(ISBLANK($N9088),"",IF(ISBLANK('datos GENERALES'!$C$10),"",'datos GENERALES'!$C$10))</f>
        <v/>
      </c>
      <c r="I9088" s="42" t="str">
        <f>IF(ISBLANK($N9088),"",IF(ISBLANK('datos GENERALES'!$D$10),"",'datos GENERALES'!$D$10))</f>
        <v/>
      </c>
      <c r="O9088" s="48" t="str">
        <f>IFERROR(VLOOKUP(N9088,ListaEspecies!$B$3:$D$45,2,FALSE),"")</f>
        <v/>
      </c>
      <c r="P9088" s="96" t="str">
        <f>IFERROR(VLOOKUP(N9088,ListaEspecies!$B$3:$D$45,3,FALSE),"")</f>
        <v/>
      </c>
      <c r="R9088" s="42" t="str">
        <f>IF(ISBLANK($J9088),"",IF(ISBLANK('datos GENERALES'!$B$15),"",'datos GENERALES'!$B$15))</f>
        <v/>
      </c>
      <c r="S9088" s="49" t="str">
        <f t="shared" si="1130"/>
        <v/>
      </c>
      <c r="T9088" s="49" t="str">
        <f t="shared" si="1131"/>
        <v/>
      </c>
      <c r="AA9088" s="50" t="str">
        <f t="shared" si="1135"/>
        <v/>
      </c>
      <c r="AE9088" s="50" t="str">
        <f t="shared" si="1132"/>
        <v/>
      </c>
      <c r="AI9088" s="19" t="str">
        <f t="shared" si="1133"/>
        <v/>
      </c>
      <c r="AJ9088"/>
      <c r="AK9088" s="19" t="str">
        <f t="shared" si="1134"/>
        <v/>
      </c>
    </row>
    <row r="9089" spans="1:37" x14ac:dyDescent="0.25">
      <c r="A9089" s="42" t="str">
        <f t="shared" si="1128"/>
        <v/>
      </c>
      <c r="B9089" s="42" t="str">
        <f t="shared" si="1129"/>
        <v/>
      </c>
      <c r="C9089" s="42" t="str">
        <f>IF(ISBLANK($N9089),"",IF(ISBLANK('datos GENERALES'!B$16),"",'datos GENERALES'!B$16))</f>
        <v/>
      </c>
      <c r="D9089" s="43" t="str">
        <f>IF(ISBLANK($N9089),"","SGBTM/AUTAROC/"&amp;'datos GENERALES'!B$5&amp;"_"&amp;'datos GENERALES'!C$5&amp;"_"&amp;'datos GENERALES'!D$5)</f>
        <v/>
      </c>
      <c r="E9089" s="42" t="str">
        <f>IF(ISBLANK($N9089),"",IF(ISBLANK('datos GENERALES'!$B$6),"",'datos GENERALES'!$B$6))</f>
        <v/>
      </c>
      <c r="F9089" s="42" t="str">
        <f>IF(ISBLANK($N9089),"",IF(ISBLANK('datos GENERALES'!$B$7),"",'datos GENERALES'!$B$7))</f>
        <v/>
      </c>
      <c r="G9089" s="42" t="str">
        <f>IF(ISBLANK($N9089),"",IF(ISBLANK('datos GENERALES'!$B$10),"",'datos GENERALES'!$B$10))</f>
        <v/>
      </c>
      <c r="H9089" s="42" t="str">
        <f>IF(ISBLANK($N9089),"",IF(ISBLANK('datos GENERALES'!$C$10),"",'datos GENERALES'!$C$10))</f>
        <v/>
      </c>
      <c r="I9089" s="42" t="str">
        <f>IF(ISBLANK($N9089),"",IF(ISBLANK('datos GENERALES'!$D$10),"",'datos GENERALES'!$D$10))</f>
        <v/>
      </c>
      <c r="O9089" s="48" t="str">
        <f>IFERROR(VLOOKUP(N9089,ListaEspecies!$B$3:$D$45,2,FALSE),"")</f>
        <v/>
      </c>
      <c r="P9089" s="96" t="str">
        <f>IFERROR(VLOOKUP(N9089,ListaEspecies!$B$3:$D$45,3,FALSE),"")</f>
        <v/>
      </c>
      <c r="R9089" s="42" t="str">
        <f>IF(ISBLANK($J9089),"",IF(ISBLANK('datos GENERALES'!$B$15),"",'datos GENERALES'!$B$15))</f>
        <v/>
      </c>
      <c r="S9089" s="49" t="str">
        <f t="shared" si="1130"/>
        <v/>
      </c>
      <c r="T9089" s="49" t="str">
        <f t="shared" si="1131"/>
        <v/>
      </c>
      <c r="AA9089" s="50" t="str">
        <f t="shared" si="1135"/>
        <v/>
      </c>
      <c r="AE9089" s="50" t="str">
        <f t="shared" si="1132"/>
        <v/>
      </c>
      <c r="AI9089" s="19" t="str">
        <f t="shared" si="1133"/>
        <v/>
      </c>
      <c r="AJ9089"/>
      <c r="AK9089" s="19" t="str">
        <f t="shared" si="1134"/>
        <v/>
      </c>
    </row>
    <row r="9090" spans="1:37" x14ac:dyDescent="0.25">
      <c r="A9090" s="42" t="str">
        <f t="shared" ref="A9090:A9153" si="1136">IF(ISBLANK($N9090),"","AROC")</f>
        <v/>
      </c>
      <c r="B9090" s="42" t="str">
        <f t="shared" ref="B9090:B9153" si="1137">IF(ISBLANK($N9090),"","avistamiento AROC")</f>
        <v/>
      </c>
      <c r="C9090" s="42" t="str">
        <f>IF(ISBLANK($N9090),"",IF(ISBLANK('datos GENERALES'!B$16),"",'datos GENERALES'!B$16))</f>
        <v/>
      </c>
      <c r="D9090" s="43" t="str">
        <f>IF(ISBLANK($N9090),"","SGBTM/AUTAROC/"&amp;'datos GENERALES'!B$5&amp;"_"&amp;'datos GENERALES'!C$5&amp;"_"&amp;'datos GENERALES'!D$5)</f>
        <v/>
      </c>
      <c r="E9090" s="42" t="str">
        <f>IF(ISBLANK($N9090),"",IF(ISBLANK('datos GENERALES'!$B$6),"",'datos GENERALES'!$B$6))</f>
        <v/>
      </c>
      <c r="F9090" s="42" t="str">
        <f>IF(ISBLANK($N9090),"",IF(ISBLANK('datos GENERALES'!$B$7),"",'datos GENERALES'!$B$7))</f>
        <v/>
      </c>
      <c r="G9090" s="42" t="str">
        <f>IF(ISBLANK($N9090),"",IF(ISBLANK('datos GENERALES'!$B$10),"",'datos GENERALES'!$B$10))</f>
        <v/>
      </c>
      <c r="H9090" s="42" t="str">
        <f>IF(ISBLANK($N9090),"",IF(ISBLANK('datos GENERALES'!$C$10),"",'datos GENERALES'!$C$10))</f>
        <v/>
      </c>
      <c r="I9090" s="42" t="str">
        <f>IF(ISBLANK($N9090),"",IF(ISBLANK('datos GENERALES'!$D$10),"",'datos GENERALES'!$D$10))</f>
        <v/>
      </c>
      <c r="O9090" s="48" t="str">
        <f>IFERROR(VLOOKUP(N9090,ListaEspecies!$B$3:$D$45,2,FALSE),"")</f>
        <v/>
      </c>
      <c r="P9090" s="96" t="str">
        <f>IFERROR(VLOOKUP(N9090,ListaEspecies!$B$3:$D$45,3,FALSE),"")</f>
        <v/>
      </c>
      <c r="R9090" s="42" t="str">
        <f>IF(ISBLANK($J9090),"",IF(ISBLANK('datos GENERALES'!$B$15),"",'datos GENERALES'!$B$15))</f>
        <v/>
      </c>
      <c r="S9090" s="49" t="str">
        <f t="shared" si="1130"/>
        <v/>
      </c>
      <c r="T9090" s="49" t="str">
        <f t="shared" si="1131"/>
        <v/>
      </c>
      <c r="AA9090" s="50" t="str">
        <f t="shared" si="1135"/>
        <v/>
      </c>
      <c r="AE9090" s="50" t="str">
        <f t="shared" si="1132"/>
        <v/>
      </c>
      <c r="AI9090" s="19" t="str">
        <f t="shared" si="1133"/>
        <v/>
      </c>
      <c r="AJ9090"/>
      <c r="AK9090" s="19" t="str">
        <f t="shared" si="1134"/>
        <v/>
      </c>
    </row>
    <row r="9091" spans="1:37" x14ac:dyDescent="0.25">
      <c r="A9091" s="42" t="str">
        <f t="shared" si="1136"/>
        <v/>
      </c>
      <c r="B9091" s="42" t="str">
        <f t="shared" si="1137"/>
        <v/>
      </c>
      <c r="C9091" s="42" t="str">
        <f>IF(ISBLANK($N9091),"",IF(ISBLANK('datos GENERALES'!B$16),"",'datos GENERALES'!B$16))</f>
        <v/>
      </c>
      <c r="D9091" s="43" t="str">
        <f>IF(ISBLANK($N9091),"","SGBTM/AUTAROC/"&amp;'datos GENERALES'!B$5&amp;"_"&amp;'datos GENERALES'!C$5&amp;"_"&amp;'datos GENERALES'!D$5)</f>
        <v/>
      </c>
      <c r="E9091" s="42" t="str">
        <f>IF(ISBLANK($N9091),"",IF(ISBLANK('datos GENERALES'!$B$6),"",'datos GENERALES'!$B$6))</f>
        <v/>
      </c>
      <c r="F9091" s="42" t="str">
        <f>IF(ISBLANK($N9091),"",IF(ISBLANK('datos GENERALES'!$B$7),"",'datos GENERALES'!$B$7))</f>
        <v/>
      </c>
      <c r="G9091" s="42" t="str">
        <f>IF(ISBLANK($N9091),"",IF(ISBLANK('datos GENERALES'!$B$10),"",'datos GENERALES'!$B$10))</f>
        <v/>
      </c>
      <c r="H9091" s="42" t="str">
        <f>IF(ISBLANK($N9091),"",IF(ISBLANK('datos GENERALES'!$C$10),"",'datos GENERALES'!$C$10))</f>
        <v/>
      </c>
      <c r="I9091" s="42" t="str">
        <f>IF(ISBLANK($N9091),"",IF(ISBLANK('datos GENERALES'!$D$10),"",'datos GENERALES'!$D$10))</f>
        <v/>
      </c>
      <c r="O9091" s="48" t="str">
        <f>IFERROR(VLOOKUP(N9091,ListaEspecies!$B$3:$D$45,2,FALSE),"")</f>
        <v/>
      </c>
      <c r="P9091" s="96" t="str">
        <f>IFERROR(VLOOKUP(N9091,ListaEspecies!$B$3:$D$45,3,FALSE),"")</f>
        <v/>
      </c>
      <c r="R9091" s="42" t="str">
        <f>IF(ISBLANK($J9091),"",IF(ISBLANK('datos GENERALES'!$B$15),"",'datos GENERALES'!$B$15))</f>
        <v/>
      </c>
      <c r="S9091" s="49" t="str">
        <f t="shared" ref="S9091:S9154" si="1138">IF(U9091="",AA9091,U9091)</f>
        <v/>
      </c>
      <c r="T9091" s="49" t="str">
        <f t="shared" ref="T9091:T9154" si="1139">IF(V9091="",AE9091,V9091)</f>
        <v/>
      </c>
      <c r="AA9091" s="50" t="str">
        <f t="shared" si="1135"/>
        <v/>
      </c>
      <c r="AE9091" s="50" t="str">
        <f t="shared" ref="AE9091:AE9154" si="1140">IF((AB9091+(AC9091/60)+(AD9091/3600))=0,"",(AB9091+(AC9091/60)+(AD9091/3600)))</f>
        <v/>
      </c>
      <c r="AI9091" s="19" t="str">
        <f t="shared" ref="AI9091:AI9154" si="1141">IF(ISBLANK(AH9091),"",IF(AH9091="SI","",IF(AH9091="NO",0,"NA")))</f>
        <v/>
      </c>
      <c r="AJ9091"/>
      <c r="AK9091" s="19" t="str">
        <f t="shared" ref="AK9091:AK9154" si="1142">IF(ISBLANK(AJ9091),"",IF(AJ9091="SI","",IF(AJ9091="NO",0,"NA")))</f>
        <v/>
      </c>
    </row>
    <row r="9092" spans="1:37" x14ac:dyDescent="0.25">
      <c r="A9092" s="42" t="str">
        <f t="shared" si="1136"/>
        <v/>
      </c>
      <c r="B9092" s="42" t="str">
        <f t="shared" si="1137"/>
        <v/>
      </c>
      <c r="C9092" s="42" t="str">
        <f>IF(ISBLANK($N9092),"",IF(ISBLANK('datos GENERALES'!B$16),"",'datos GENERALES'!B$16))</f>
        <v/>
      </c>
      <c r="D9092" s="43" t="str">
        <f>IF(ISBLANK($N9092),"","SGBTM/AUTAROC/"&amp;'datos GENERALES'!B$5&amp;"_"&amp;'datos GENERALES'!C$5&amp;"_"&amp;'datos GENERALES'!D$5)</f>
        <v/>
      </c>
      <c r="E9092" s="42" t="str">
        <f>IF(ISBLANK($N9092),"",IF(ISBLANK('datos GENERALES'!$B$6),"",'datos GENERALES'!$B$6))</f>
        <v/>
      </c>
      <c r="F9092" s="42" t="str">
        <f>IF(ISBLANK($N9092),"",IF(ISBLANK('datos GENERALES'!$B$7),"",'datos GENERALES'!$B$7))</f>
        <v/>
      </c>
      <c r="G9092" s="42" t="str">
        <f>IF(ISBLANK($N9092),"",IF(ISBLANK('datos GENERALES'!$B$10),"",'datos GENERALES'!$B$10))</f>
        <v/>
      </c>
      <c r="H9092" s="42" t="str">
        <f>IF(ISBLANK($N9092),"",IF(ISBLANK('datos GENERALES'!$C$10),"",'datos GENERALES'!$C$10))</f>
        <v/>
      </c>
      <c r="I9092" s="42" t="str">
        <f>IF(ISBLANK($N9092),"",IF(ISBLANK('datos GENERALES'!$D$10),"",'datos GENERALES'!$D$10))</f>
        <v/>
      </c>
      <c r="O9092" s="48" t="str">
        <f>IFERROR(VLOOKUP(N9092,ListaEspecies!$B$3:$D$45,2,FALSE),"")</f>
        <v/>
      </c>
      <c r="P9092" s="96" t="str">
        <f>IFERROR(VLOOKUP(N9092,ListaEspecies!$B$3:$D$45,3,FALSE),"")</f>
        <v/>
      </c>
      <c r="R9092" s="42" t="str">
        <f>IF(ISBLANK($J9092),"",IF(ISBLANK('datos GENERALES'!$B$15),"",'datos GENERALES'!$B$15))</f>
        <v/>
      </c>
      <c r="S9092" s="49" t="str">
        <f t="shared" si="1138"/>
        <v/>
      </c>
      <c r="T9092" s="49" t="str">
        <f t="shared" si="1139"/>
        <v/>
      </c>
      <c r="AA9092" s="50" t="str">
        <f t="shared" ref="AA9092:AA9155" si="1143">IF((X9092+(Y9092/60)+(Z9092/3600))*IF(W9092="o",-1,1)=0,"",(X9092+(Y9092/60)+(Z9092/3600))*IF(W9092="o",-1,1))</f>
        <v/>
      </c>
      <c r="AE9092" s="50" t="str">
        <f t="shared" si="1140"/>
        <v/>
      </c>
      <c r="AI9092" s="19" t="str">
        <f t="shared" si="1141"/>
        <v/>
      </c>
      <c r="AJ9092"/>
      <c r="AK9092" s="19" t="str">
        <f t="shared" si="1142"/>
        <v/>
      </c>
    </row>
    <row r="9093" spans="1:37" x14ac:dyDescent="0.25">
      <c r="A9093" s="42" t="str">
        <f t="shared" si="1136"/>
        <v/>
      </c>
      <c r="B9093" s="42" t="str">
        <f t="shared" si="1137"/>
        <v/>
      </c>
      <c r="C9093" s="42" t="str">
        <f>IF(ISBLANK($N9093),"",IF(ISBLANK('datos GENERALES'!B$16),"",'datos GENERALES'!B$16))</f>
        <v/>
      </c>
      <c r="D9093" s="43" t="str">
        <f>IF(ISBLANK($N9093),"","SGBTM/AUTAROC/"&amp;'datos GENERALES'!B$5&amp;"_"&amp;'datos GENERALES'!C$5&amp;"_"&amp;'datos GENERALES'!D$5)</f>
        <v/>
      </c>
      <c r="E9093" s="42" t="str">
        <f>IF(ISBLANK($N9093),"",IF(ISBLANK('datos GENERALES'!$B$6),"",'datos GENERALES'!$B$6))</f>
        <v/>
      </c>
      <c r="F9093" s="42" t="str">
        <f>IF(ISBLANK($N9093),"",IF(ISBLANK('datos GENERALES'!$B$7),"",'datos GENERALES'!$B$7))</f>
        <v/>
      </c>
      <c r="G9093" s="42" t="str">
        <f>IF(ISBLANK($N9093),"",IF(ISBLANK('datos GENERALES'!$B$10),"",'datos GENERALES'!$B$10))</f>
        <v/>
      </c>
      <c r="H9093" s="42" t="str">
        <f>IF(ISBLANK($N9093),"",IF(ISBLANK('datos GENERALES'!$C$10),"",'datos GENERALES'!$C$10))</f>
        <v/>
      </c>
      <c r="I9093" s="42" t="str">
        <f>IF(ISBLANK($N9093),"",IF(ISBLANK('datos GENERALES'!$D$10),"",'datos GENERALES'!$D$10))</f>
        <v/>
      </c>
      <c r="O9093" s="48" t="str">
        <f>IFERROR(VLOOKUP(N9093,ListaEspecies!$B$3:$D$45,2,FALSE),"")</f>
        <v/>
      </c>
      <c r="P9093" s="96" t="str">
        <f>IFERROR(VLOOKUP(N9093,ListaEspecies!$B$3:$D$45,3,FALSE),"")</f>
        <v/>
      </c>
      <c r="R9093" s="42" t="str">
        <f>IF(ISBLANK($J9093),"",IF(ISBLANK('datos GENERALES'!$B$15),"",'datos GENERALES'!$B$15))</f>
        <v/>
      </c>
      <c r="S9093" s="49" t="str">
        <f t="shared" si="1138"/>
        <v/>
      </c>
      <c r="T9093" s="49" t="str">
        <f t="shared" si="1139"/>
        <v/>
      </c>
      <c r="AA9093" s="50" t="str">
        <f t="shared" si="1143"/>
        <v/>
      </c>
      <c r="AE9093" s="50" t="str">
        <f t="shared" si="1140"/>
        <v/>
      </c>
      <c r="AI9093" s="19" t="str">
        <f t="shared" si="1141"/>
        <v/>
      </c>
      <c r="AJ9093"/>
      <c r="AK9093" s="19" t="str">
        <f t="shared" si="1142"/>
        <v/>
      </c>
    </row>
    <row r="9094" spans="1:37" x14ac:dyDescent="0.25">
      <c r="A9094" s="42" t="str">
        <f t="shared" si="1136"/>
        <v/>
      </c>
      <c r="B9094" s="42" t="str">
        <f t="shared" si="1137"/>
        <v/>
      </c>
      <c r="C9094" s="42" t="str">
        <f>IF(ISBLANK($N9094),"",IF(ISBLANK('datos GENERALES'!B$16),"",'datos GENERALES'!B$16))</f>
        <v/>
      </c>
      <c r="D9094" s="43" t="str">
        <f>IF(ISBLANK($N9094),"","SGBTM/AUTAROC/"&amp;'datos GENERALES'!B$5&amp;"_"&amp;'datos GENERALES'!C$5&amp;"_"&amp;'datos GENERALES'!D$5)</f>
        <v/>
      </c>
      <c r="E9094" s="42" t="str">
        <f>IF(ISBLANK($N9094),"",IF(ISBLANK('datos GENERALES'!$B$6),"",'datos GENERALES'!$B$6))</f>
        <v/>
      </c>
      <c r="F9094" s="42" t="str">
        <f>IF(ISBLANK($N9094),"",IF(ISBLANK('datos GENERALES'!$B$7),"",'datos GENERALES'!$B$7))</f>
        <v/>
      </c>
      <c r="G9094" s="42" t="str">
        <f>IF(ISBLANK($N9094),"",IF(ISBLANK('datos GENERALES'!$B$10),"",'datos GENERALES'!$B$10))</f>
        <v/>
      </c>
      <c r="H9094" s="42" t="str">
        <f>IF(ISBLANK($N9094),"",IF(ISBLANK('datos GENERALES'!$C$10),"",'datos GENERALES'!$C$10))</f>
        <v/>
      </c>
      <c r="I9094" s="42" t="str">
        <f>IF(ISBLANK($N9094),"",IF(ISBLANK('datos GENERALES'!$D$10),"",'datos GENERALES'!$D$10))</f>
        <v/>
      </c>
      <c r="O9094" s="48" t="str">
        <f>IFERROR(VLOOKUP(N9094,ListaEspecies!$B$3:$D$45,2,FALSE),"")</f>
        <v/>
      </c>
      <c r="P9094" s="96" t="str">
        <f>IFERROR(VLOOKUP(N9094,ListaEspecies!$B$3:$D$45,3,FALSE),"")</f>
        <v/>
      </c>
      <c r="R9094" s="42" t="str">
        <f>IF(ISBLANK($J9094),"",IF(ISBLANK('datos GENERALES'!$B$15),"",'datos GENERALES'!$B$15))</f>
        <v/>
      </c>
      <c r="S9094" s="49" t="str">
        <f t="shared" si="1138"/>
        <v/>
      </c>
      <c r="T9094" s="49" t="str">
        <f t="shared" si="1139"/>
        <v/>
      </c>
      <c r="AA9094" s="50" t="str">
        <f t="shared" si="1143"/>
        <v/>
      </c>
      <c r="AE9094" s="50" t="str">
        <f t="shared" si="1140"/>
        <v/>
      </c>
      <c r="AI9094" s="19" t="str">
        <f t="shared" si="1141"/>
        <v/>
      </c>
      <c r="AJ9094"/>
      <c r="AK9094" s="19" t="str">
        <f t="shared" si="1142"/>
        <v/>
      </c>
    </row>
    <row r="9095" spans="1:37" x14ac:dyDescent="0.25">
      <c r="A9095" s="42" t="str">
        <f t="shared" si="1136"/>
        <v/>
      </c>
      <c r="B9095" s="42" t="str">
        <f t="shared" si="1137"/>
        <v/>
      </c>
      <c r="C9095" s="42" t="str">
        <f>IF(ISBLANK($N9095),"",IF(ISBLANK('datos GENERALES'!B$16),"",'datos GENERALES'!B$16))</f>
        <v/>
      </c>
      <c r="D9095" s="43" t="str">
        <f>IF(ISBLANK($N9095),"","SGBTM/AUTAROC/"&amp;'datos GENERALES'!B$5&amp;"_"&amp;'datos GENERALES'!C$5&amp;"_"&amp;'datos GENERALES'!D$5)</f>
        <v/>
      </c>
      <c r="E9095" s="42" t="str">
        <f>IF(ISBLANK($N9095),"",IF(ISBLANK('datos GENERALES'!$B$6),"",'datos GENERALES'!$B$6))</f>
        <v/>
      </c>
      <c r="F9095" s="42" t="str">
        <f>IF(ISBLANK($N9095),"",IF(ISBLANK('datos GENERALES'!$B$7),"",'datos GENERALES'!$B$7))</f>
        <v/>
      </c>
      <c r="G9095" s="42" t="str">
        <f>IF(ISBLANK($N9095),"",IF(ISBLANK('datos GENERALES'!$B$10),"",'datos GENERALES'!$B$10))</f>
        <v/>
      </c>
      <c r="H9095" s="42" t="str">
        <f>IF(ISBLANK($N9095),"",IF(ISBLANK('datos GENERALES'!$C$10),"",'datos GENERALES'!$C$10))</f>
        <v/>
      </c>
      <c r="I9095" s="42" t="str">
        <f>IF(ISBLANK($N9095),"",IF(ISBLANK('datos GENERALES'!$D$10),"",'datos GENERALES'!$D$10))</f>
        <v/>
      </c>
      <c r="O9095" s="48" t="str">
        <f>IFERROR(VLOOKUP(N9095,ListaEspecies!$B$3:$D$45,2,FALSE),"")</f>
        <v/>
      </c>
      <c r="P9095" s="96" t="str">
        <f>IFERROR(VLOOKUP(N9095,ListaEspecies!$B$3:$D$45,3,FALSE),"")</f>
        <v/>
      </c>
      <c r="R9095" s="42" t="str">
        <f>IF(ISBLANK($J9095),"",IF(ISBLANK('datos GENERALES'!$B$15),"",'datos GENERALES'!$B$15))</f>
        <v/>
      </c>
      <c r="S9095" s="49" t="str">
        <f t="shared" si="1138"/>
        <v/>
      </c>
      <c r="T9095" s="49" t="str">
        <f t="shared" si="1139"/>
        <v/>
      </c>
      <c r="AA9095" s="50" t="str">
        <f t="shared" si="1143"/>
        <v/>
      </c>
      <c r="AE9095" s="50" t="str">
        <f t="shared" si="1140"/>
        <v/>
      </c>
      <c r="AI9095" s="19" t="str">
        <f t="shared" si="1141"/>
        <v/>
      </c>
      <c r="AJ9095"/>
      <c r="AK9095" s="19" t="str">
        <f t="shared" si="1142"/>
        <v/>
      </c>
    </row>
    <row r="9096" spans="1:37" x14ac:dyDescent="0.25">
      <c r="A9096" s="42" t="str">
        <f t="shared" si="1136"/>
        <v/>
      </c>
      <c r="B9096" s="42" t="str">
        <f t="shared" si="1137"/>
        <v/>
      </c>
      <c r="C9096" s="42" t="str">
        <f>IF(ISBLANK($N9096),"",IF(ISBLANK('datos GENERALES'!B$16),"",'datos GENERALES'!B$16))</f>
        <v/>
      </c>
      <c r="D9096" s="43" t="str">
        <f>IF(ISBLANK($N9096),"","SGBTM/AUTAROC/"&amp;'datos GENERALES'!B$5&amp;"_"&amp;'datos GENERALES'!C$5&amp;"_"&amp;'datos GENERALES'!D$5)</f>
        <v/>
      </c>
      <c r="E9096" s="42" t="str">
        <f>IF(ISBLANK($N9096),"",IF(ISBLANK('datos GENERALES'!$B$6),"",'datos GENERALES'!$B$6))</f>
        <v/>
      </c>
      <c r="F9096" s="42" t="str">
        <f>IF(ISBLANK($N9096),"",IF(ISBLANK('datos GENERALES'!$B$7),"",'datos GENERALES'!$B$7))</f>
        <v/>
      </c>
      <c r="G9096" s="42" t="str">
        <f>IF(ISBLANK($N9096),"",IF(ISBLANK('datos GENERALES'!$B$10),"",'datos GENERALES'!$B$10))</f>
        <v/>
      </c>
      <c r="H9096" s="42" t="str">
        <f>IF(ISBLANK($N9096),"",IF(ISBLANK('datos GENERALES'!$C$10),"",'datos GENERALES'!$C$10))</f>
        <v/>
      </c>
      <c r="I9096" s="42" t="str">
        <f>IF(ISBLANK($N9096),"",IF(ISBLANK('datos GENERALES'!$D$10),"",'datos GENERALES'!$D$10))</f>
        <v/>
      </c>
      <c r="O9096" s="48" t="str">
        <f>IFERROR(VLOOKUP(N9096,ListaEspecies!$B$3:$D$45,2,FALSE),"")</f>
        <v/>
      </c>
      <c r="P9096" s="96" t="str">
        <f>IFERROR(VLOOKUP(N9096,ListaEspecies!$B$3:$D$45,3,FALSE),"")</f>
        <v/>
      </c>
      <c r="R9096" s="42" t="str">
        <f>IF(ISBLANK($J9096),"",IF(ISBLANK('datos GENERALES'!$B$15),"",'datos GENERALES'!$B$15))</f>
        <v/>
      </c>
      <c r="S9096" s="49" t="str">
        <f t="shared" si="1138"/>
        <v/>
      </c>
      <c r="T9096" s="49" t="str">
        <f t="shared" si="1139"/>
        <v/>
      </c>
      <c r="AA9096" s="50" t="str">
        <f t="shared" si="1143"/>
        <v/>
      </c>
      <c r="AE9096" s="50" t="str">
        <f t="shared" si="1140"/>
        <v/>
      </c>
      <c r="AI9096" s="19" t="str">
        <f t="shared" si="1141"/>
        <v/>
      </c>
      <c r="AJ9096"/>
      <c r="AK9096" s="19" t="str">
        <f t="shared" si="1142"/>
        <v/>
      </c>
    </row>
    <row r="9097" spans="1:37" x14ac:dyDescent="0.25">
      <c r="A9097" s="42" t="str">
        <f t="shared" si="1136"/>
        <v/>
      </c>
      <c r="B9097" s="42" t="str">
        <f t="shared" si="1137"/>
        <v/>
      </c>
      <c r="C9097" s="42" t="str">
        <f>IF(ISBLANK($N9097),"",IF(ISBLANK('datos GENERALES'!B$16),"",'datos GENERALES'!B$16))</f>
        <v/>
      </c>
      <c r="D9097" s="43" t="str">
        <f>IF(ISBLANK($N9097),"","SGBTM/AUTAROC/"&amp;'datos GENERALES'!B$5&amp;"_"&amp;'datos GENERALES'!C$5&amp;"_"&amp;'datos GENERALES'!D$5)</f>
        <v/>
      </c>
      <c r="E9097" s="42" t="str">
        <f>IF(ISBLANK($N9097),"",IF(ISBLANK('datos GENERALES'!$B$6),"",'datos GENERALES'!$B$6))</f>
        <v/>
      </c>
      <c r="F9097" s="42" t="str">
        <f>IF(ISBLANK($N9097),"",IF(ISBLANK('datos GENERALES'!$B$7),"",'datos GENERALES'!$B$7))</f>
        <v/>
      </c>
      <c r="G9097" s="42" t="str">
        <f>IF(ISBLANK($N9097),"",IF(ISBLANK('datos GENERALES'!$B$10),"",'datos GENERALES'!$B$10))</f>
        <v/>
      </c>
      <c r="H9097" s="42" t="str">
        <f>IF(ISBLANK($N9097),"",IF(ISBLANK('datos GENERALES'!$C$10),"",'datos GENERALES'!$C$10))</f>
        <v/>
      </c>
      <c r="I9097" s="42" t="str">
        <f>IF(ISBLANK($N9097),"",IF(ISBLANK('datos GENERALES'!$D$10),"",'datos GENERALES'!$D$10))</f>
        <v/>
      </c>
      <c r="O9097" s="48" t="str">
        <f>IFERROR(VLOOKUP(N9097,ListaEspecies!$B$3:$D$45,2,FALSE),"")</f>
        <v/>
      </c>
      <c r="P9097" s="96" t="str">
        <f>IFERROR(VLOOKUP(N9097,ListaEspecies!$B$3:$D$45,3,FALSE),"")</f>
        <v/>
      </c>
      <c r="R9097" s="42" t="str">
        <f>IF(ISBLANK($J9097),"",IF(ISBLANK('datos GENERALES'!$B$15),"",'datos GENERALES'!$B$15))</f>
        <v/>
      </c>
      <c r="S9097" s="49" t="str">
        <f t="shared" si="1138"/>
        <v/>
      </c>
      <c r="T9097" s="49" t="str">
        <f t="shared" si="1139"/>
        <v/>
      </c>
      <c r="AA9097" s="50" t="str">
        <f t="shared" si="1143"/>
        <v/>
      </c>
      <c r="AE9097" s="50" t="str">
        <f t="shared" si="1140"/>
        <v/>
      </c>
      <c r="AI9097" s="19" t="str">
        <f t="shared" si="1141"/>
        <v/>
      </c>
      <c r="AJ9097"/>
      <c r="AK9097" s="19" t="str">
        <f t="shared" si="1142"/>
        <v/>
      </c>
    </row>
    <row r="9098" spans="1:37" x14ac:dyDescent="0.25">
      <c r="A9098" s="42" t="str">
        <f t="shared" si="1136"/>
        <v/>
      </c>
      <c r="B9098" s="42" t="str">
        <f t="shared" si="1137"/>
        <v/>
      </c>
      <c r="C9098" s="42" t="str">
        <f>IF(ISBLANK($N9098),"",IF(ISBLANK('datos GENERALES'!B$16),"",'datos GENERALES'!B$16))</f>
        <v/>
      </c>
      <c r="D9098" s="43" t="str">
        <f>IF(ISBLANK($N9098),"","SGBTM/AUTAROC/"&amp;'datos GENERALES'!B$5&amp;"_"&amp;'datos GENERALES'!C$5&amp;"_"&amp;'datos GENERALES'!D$5)</f>
        <v/>
      </c>
      <c r="E9098" s="42" t="str">
        <f>IF(ISBLANK($N9098),"",IF(ISBLANK('datos GENERALES'!$B$6),"",'datos GENERALES'!$B$6))</f>
        <v/>
      </c>
      <c r="F9098" s="42" t="str">
        <f>IF(ISBLANK($N9098),"",IF(ISBLANK('datos GENERALES'!$B$7),"",'datos GENERALES'!$B$7))</f>
        <v/>
      </c>
      <c r="G9098" s="42" t="str">
        <f>IF(ISBLANK($N9098),"",IF(ISBLANK('datos GENERALES'!$B$10),"",'datos GENERALES'!$B$10))</f>
        <v/>
      </c>
      <c r="H9098" s="42" t="str">
        <f>IF(ISBLANK($N9098),"",IF(ISBLANK('datos GENERALES'!$C$10),"",'datos GENERALES'!$C$10))</f>
        <v/>
      </c>
      <c r="I9098" s="42" t="str">
        <f>IF(ISBLANK($N9098),"",IF(ISBLANK('datos GENERALES'!$D$10),"",'datos GENERALES'!$D$10))</f>
        <v/>
      </c>
      <c r="O9098" s="48" t="str">
        <f>IFERROR(VLOOKUP(N9098,ListaEspecies!$B$3:$D$45,2,FALSE),"")</f>
        <v/>
      </c>
      <c r="P9098" s="96" t="str">
        <f>IFERROR(VLOOKUP(N9098,ListaEspecies!$B$3:$D$45,3,FALSE),"")</f>
        <v/>
      </c>
      <c r="R9098" s="42" t="str">
        <f>IF(ISBLANK($J9098),"",IF(ISBLANK('datos GENERALES'!$B$15),"",'datos GENERALES'!$B$15))</f>
        <v/>
      </c>
      <c r="S9098" s="49" t="str">
        <f t="shared" si="1138"/>
        <v/>
      </c>
      <c r="T9098" s="49" t="str">
        <f t="shared" si="1139"/>
        <v/>
      </c>
      <c r="AA9098" s="50" t="str">
        <f t="shared" si="1143"/>
        <v/>
      </c>
      <c r="AE9098" s="50" t="str">
        <f t="shared" si="1140"/>
        <v/>
      </c>
      <c r="AI9098" s="19" t="str">
        <f t="shared" si="1141"/>
        <v/>
      </c>
      <c r="AJ9098"/>
      <c r="AK9098" s="19" t="str">
        <f t="shared" si="1142"/>
        <v/>
      </c>
    </row>
    <row r="9099" spans="1:37" x14ac:dyDescent="0.25">
      <c r="A9099" s="42" t="str">
        <f t="shared" si="1136"/>
        <v/>
      </c>
      <c r="B9099" s="42" t="str">
        <f t="shared" si="1137"/>
        <v/>
      </c>
      <c r="C9099" s="42" t="str">
        <f>IF(ISBLANK($N9099),"",IF(ISBLANK('datos GENERALES'!B$16),"",'datos GENERALES'!B$16))</f>
        <v/>
      </c>
      <c r="D9099" s="43" t="str">
        <f>IF(ISBLANK($N9099),"","SGBTM/AUTAROC/"&amp;'datos GENERALES'!B$5&amp;"_"&amp;'datos GENERALES'!C$5&amp;"_"&amp;'datos GENERALES'!D$5)</f>
        <v/>
      </c>
      <c r="E9099" s="42" t="str">
        <f>IF(ISBLANK($N9099),"",IF(ISBLANK('datos GENERALES'!$B$6),"",'datos GENERALES'!$B$6))</f>
        <v/>
      </c>
      <c r="F9099" s="42" t="str">
        <f>IF(ISBLANK($N9099),"",IF(ISBLANK('datos GENERALES'!$B$7),"",'datos GENERALES'!$B$7))</f>
        <v/>
      </c>
      <c r="G9099" s="42" t="str">
        <f>IF(ISBLANK($N9099),"",IF(ISBLANK('datos GENERALES'!$B$10),"",'datos GENERALES'!$B$10))</f>
        <v/>
      </c>
      <c r="H9099" s="42" t="str">
        <f>IF(ISBLANK($N9099),"",IF(ISBLANK('datos GENERALES'!$C$10),"",'datos GENERALES'!$C$10))</f>
        <v/>
      </c>
      <c r="I9099" s="42" t="str">
        <f>IF(ISBLANK($N9099),"",IF(ISBLANK('datos GENERALES'!$D$10),"",'datos GENERALES'!$D$10))</f>
        <v/>
      </c>
      <c r="O9099" s="48" t="str">
        <f>IFERROR(VLOOKUP(N9099,ListaEspecies!$B$3:$D$45,2,FALSE),"")</f>
        <v/>
      </c>
      <c r="P9099" s="96" t="str">
        <f>IFERROR(VLOOKUP(N9099,ListaEspecies!$B$3:$D$45,3,FALSE),"")</f>
        <v/>
      </c>
      <c r="R9099" s="42" t="str">
        <f>IF(ISBLANK($J9099),"",IF(ISBLANK('datos GENERALES'!$B$15),"",'datos GENERALES'!$B$15))</f>
        <v/>
      </c>
      <c r="S9099" s="49" t="str">
        <f t="shared" si="1138"/>
        <v/>
      </c>
      <c r="T9099" s="49" t="str">
        <f t="shared" si="1139"/>
        <v/>
      </c>
      <c r="AA9099" s="50" t="str">
        <f t="shared" si="1143"/>
        <v/>
      </c>
      <c r="AE9099" s="50" t="str">
        <f t="shared" si="1140"/>
        <v/>
      </c>
      <c r="AI9099" s="19" t="str">
        <f t="shared" si="1141"/>
        <v/>
      </c>
      <c r="AJ9099"/>
      <c r="AK9099" s="19" t="str">
        <f t="shared" si="1142"/>
        <v/>
      </c>
    </row>
    <row r="9100" spans="1:37" x14ac:dyDescent="0.25">
      <c r="A9100" s="42" t="str">
        <f t="shared" si="1136"/>
        <v/>
      </c>
      <c r="B9100" s="42" t="str">
        <f t="shared" si="1137"/>
        <v/>
      </c>
      <c r="C9100" s="42" t="str">
        <f>IF(ISBLANK($N9100),"",IF(ISBLANK('datos GENERALES'!B$16),"",'datos GENERALES'!B$16))</f>
        <v/>
      </c>
      <c r="D9100" s="43" t="str">
        <f>IF(ISBLANK($N9100),"","SGBTM/AUTAROC/"&amp;'datos GENERALES'!B$5&amp;"_"&amp;'datos GENERALES'!C$5&amp;"_"&amp;'datos GENERALES'!D$5)</f>
        <v/>
      </c>
      <c r="E9100" s="42" t="str">
        <f>IF(ISBLANK($N9100),"",IF(ISBLANK('datos GENERALES'!$B$6),"",'datos GENERALES'!$B$6))</f>
        <v/>
      </c>
      <c r="F9100" s="42" t="str">
        <f>IF(ISBLANK($N9100),"",IF(ISBLANK('datos GENERALES'!$B$7),"",'datos GENERALES'!$B$7))</f>
        <v/>
      </c>
      <c r="G9100" s="42" t="str">
        <f>IF(ISBLANK($N9100),"",IF(ISBLANK('datos GENERALES'!$B$10),"",'datos GENERALES'!$B$10))</f>
        <v/>
      </c>
      <c r="H9100" s="42" t="str">
        <f>IF(ISBLANK($N9100),"",IF(ISBLANK('datos GENERALES'!$C$10),"",'datos GENERALES'!$C$10))</f>
        <v/>
      </c>
      <c r="I9100" s="42" t="str">
        <f>IF(ISBLANK($N9100),"",IF(ISBLANK('datos GENERALES'!$D$10),"",'datos GENERALES'!$D$10))</f>
        <v/>
      </c>
      <c r="O9100" s="48" t="str">
        <f>IFERROR(VLOOKUP(N9100,ListaEspecies!$B$3:$D$45,2,FALSE),"")</f>
        <v/>
      </c>
      <c r="P9100" s="96" t="str">
        <f>IFERROR(VLOOKUP(N9100,ListaEspecies!$B$3:$D$45,3,FALSE),"")</f>
        <v/>
      </c>
      <c r="R9100" s="42" t="str">
        <f>IF(ISBLANK($J9100),"",IF(ISBLANK('datos GENERALES'!$B$15),"",'datos GENERALES'!$B$15))</f>
        <v/>
      </c>
      <c r="S9100" s="49" t="str">
        <f t="shared" si="1138"/>
        <v/>
      </c>
      <c r="T9100" s="49" t="str">
        <f t="shared" si="1139"/>
        <v/>
      </c>
      <c r="AA9100" s="50" t="str">
        <f t="shared" si="1143"/>
        <v/>
      </c>
      <c r="AE9100" s="50" t="str">
        <f t="shared" si="1140"/>
        <v/>
      </c>
      <c r="AI9100" s="19" t="str">
        <f t="shared" si="1141"/>
        <v/>
      </c>
      <c r="AJ9100"/>
      <c r="AK9100" s="19" t="str">
        <f t="shared" si="1142"/>
        <v/>
      </c>
    </row>
    <row r="9101" spans="1:37" x14ac:dyDescent="0.25">
      <c r="A9101" s="42" t="str">
        <f t="shared" si="1136"/>
        <v/>
      </c>
      <c r="B9101" s="42" t="str">
        <f t="shared" si="1137"/>
        <v/>
      </c>
      <c r="C9101" s="42" t="str">
        <f>IF(ISBLANK($N9101),"",IF(ISBLANK('datos GENERALES'!B$16),"",'datos GENERALES'!B$16))</f>
        <v/>
      </c>
      <c r="D9101" s="43" t="str">
        <f>IF(ISBLANK($N9101),"","SGBTM/AUTAROC/"&amp;'datos GENERALES'!B$5&amp;"_"&amp;'datos GENERALES'!C$5&amp;"_"&amp;'datos GENERALES'!D$5)</f>
        <v/>
      </c>
      <c r="E9101" s="42" t="str">
        <f>IF(ISBLANK($N9101),"",IF(ISBLANK('datos GENERALES'!$B$6),"",'datos GENERALES'!$B$6))</f>
        <v/>
      </c>
      <c r="F9101" s="42" t="str">
        <f>IF(ISBLANK($N9101),"",IF(ISBLANK('datos GENERALES'!$B$7),"",'datos GENERALES'!$B$7))</f>
        <v/>
      </c>
      <c r="G9101" s="42" t="str">
        <f>IF(ISBLANK($N9101),"",IF(ISBLANK('datos GENERALES'!$B$10),"",'datos GENERALES'!$B$10))</f>
        <v/>
      </c>
      <c r="H9101" s="42" t="str">
        <f>IF(ISBLANK($N9101),"",IF(ISBLANK('datos GENERALES'!$C$10),"",'datos GENERALES'!$C$10))</f>
        <v/>
      </c>
      <c r="I9101" s="42" t="str">
        <f>IF(ISBLANK($N9101),"",IF(ISBLANK('datos GENERALES'!$D$10),"",'datos GENERALES'!$D$10))</f>
        <v/>
      </c>
      <c r="O9101" s="48" t="str">
        <f>IFERROR(VLOOKUP(N9101,ListaEspecies!$B$3:$D$45,2,FALSE),"")</f>
        <v/>
      </c>
      <c r="P9101" s="96" t="str">
        <f>IFERROR(VLOOKUP(N9101,ListaEspecies!$B$3:$D$45,3,FALSE),"")</f>
        <v/>
      </c>
      <c r="R9101" s="42" t="str">
        <f>IF(ISBLANK($J9101),"",IF(ISBLANK('datos GENERALES'!$B$15),"",'datos GENERALES'!$B$15))</f>
        <v/>
      </c>
      <c r="S9101" s="49" t="str">
        <f t="shared" si="1138"/>
        <v/>
      </c>
      <c r="T9101" s="49" t="str">
        <f t="shared" si="1139"/>
        <v/>
      </c>
      <c r="AA9101" s="50" t="str">
        <f t="shared" si="1143"/>
        <v/>
      </c>
      <c r="AE9101" s="50" t="str">
        <f t="shared" si="1140"/>
        <v/>
      </c>
      <c r="AI9101" s="19" t="str">
        <f t="shared" si="1141"/>
        <v/>
      </c>
      <c r="AJ9101"/>
      <c r="AK9101" s="19" t="str">
        <f t="shared" si="1142"/>
        <v/>
      </c>
    </row>
    <row r="9102" spans="1:37" x14ac:dyDescent="0.25">
      <c r="A9102" s="42" t="str">
        <f t="shared" si="1136"/>
        <v/>
      </c>
      <c r="B9102" s="42" t="str">
        <f t="shared" si="1137"/>
        <v/>
      </c>
      <c r="C9102" s="42" t="str">
        <f>IF(ISBLANK($N9102),"",IF(ISBLANK('datos GENERALES'!B$16),"",'datos GENERALES'!B$16))</f>
        <v/>
      </c>
      <c r="D9102" s="43" t="str">
        <f>IF(ISBLANK($N9102),"","SGBTM/AUTAROC/"&amp;'datos GENERALES'!B$5&amp;"_"&amp;'datos GENERALES'!C$5&amp;"_"&amp;'datos GENERALES'!D$5)</f>
        <v/>
      </c>
      <c r="E9102" s="42" t="str">
        <f>IF(ISBLANK($N9102),"",IF(ISBLANK('datos GENERALES'!$B$6),"",'datos GENERALES'!$B$6))</f>
        <v/>
      </c>
      <c r="F9102" s="42" t="str">
        <f>IF(ISBLANK($N9102),"",IF(ISBLANK('datos GENERALES'!$B$7),"",'datos GENERALES'!$B$7))</f>
        <v/>
      </c>
      <c r="G9102" s="42" t="str">
        <f>IF(ISBLANK($N9102),"",IF(ISBLANK('datos GENERALES'!$B$10),"",'datos GENERALES'!$B$10))</f>
        <v/>
      </c>
      <c r="H9102" s="42" t="str">
        <f>IF(ISBLANK($N9102),"",IF(ISBLANK('datos GENERALES'!$C$10),"",'datos GENERALES'!$C$10))</f>
        <v/>
      </c>
      <c r="I9102" s="42" t="str">
        <f>IF(ISBLANK($N9102),"",IF(ISBLANK('datos GENERALES'!$D$10),"",'datos GENERALES'!$D$10))</f>
        <v/>
      </c>
      <c r="O9102" s="48" t="str">
        <f>IFERROR(VLOOKUP(N9102,ListaEspecies!$B$3:$D$45,2,FALSE),"")</f>
        <v/>
      </c>
      <c r="P9102" s="96" t="str">
        <f>IFERROR(VLOOKUP(N9102,ListaEspecies!$B$3:$D$45,3,FALSE),"")</f>
        <v/>
      </c>
      <c r="R9102" s="42" t="str">
        <f>IF(ISBLANK($J9102),"",IF(ISBLANK('datos GENERALES'!$B$15),"",'datos GENERALES'!$B$15))</f>
        <v/>
      </c>
      <c r="S9102" s="49" t="str">
        <f t="shared" si="1138"/>
        <v/>
      </c>
      <c r="T9102" s="49" t="str">
        <f t="shared" si="1139"/>
        <v/>
      </c>
      <c r="AA9102" s="50" t="str">
        <f t="shared" si="1143"/>
        <v/>
      </c>
      <c r="AE9102" s="50" t="str">
        <f t="shared" si="1140"/>
        <v/>
      </c>
      <c r="AI9102" s="19" t="str">
        <f t="shared" si="1141"/>
        <v/>
      </c>
      <c r="AJ9102"/>
      <c r="AK9102" s="19" t="str">
        <f t="shared" si="1142"/>
        <v/>
      </c>
    </row>
    <row r="9103" spans="1:37" x14ac:dyDescent="0.25">
      <c r="A9103" s="42" t="str">
        <f t="shared" si="1136"/>
        <v/>
      </c>
      <c r="B9103" s="42" t="str">
        <f t="shared" si="1137"/>
        <v/>
      </c>
      <c r="C9103" s="42" t="str">
        <f>IF(ISBLANK($N9103),"",IF(ISBLANK('datos GENERALES'!B$16),"",'datos GENERALES'!B$16))</f>
        <v/>
      </c>
      <c r="D9103" s="43" t="str">
        <f>IF(ISBLANK($N9103),"","SGBTM/AUTAROC/"&amp;'datos GENERALES'!B$5&amp;"_"&amp;'datos GENERALES'!C$5&amp;"_"&amp;'datos GENERALES'!D$5)</f>
        <v/>
      </c>
      <c r="E9103" s="42" t="str">
        <f>IF(ISBLANK($N9103),"",IF(ISBLANK('datos GENERALES'!$B$6),"",'datos GENERALES'!$B$6))</f>
        <v/>
      </c>
      <c r="F9103" s="42" t="str">
        <f>IF(ISBLANK($N9103),"",IF(ISBLANK('datos GENERALES'!$B$7),"",'datos GENERALES'!$B$7))</f>
        <v/>
      </c>
      <c r="G9103" s="42" t="str">
        <f>IF(ISBLANK($N9103),"",IF(ISBLANK('datos GENERALES'!$B$10),"",'datos GENERALES'!$B$10))</f>
        <v/>
      </c>
      <c r="H9103" s="42" t="str">
        <f>IF(ISBLANK($N9103),"",IF(ISBLANK('datos GENERALES'!$C$10),"",'datos GENERALES'!$C$10))</f>
        <v/>
      </c>
      <c r="I9103" s="42" t="str">
        <f>IF(ISBLANK($N9103),"",IF(ISBLANK('datos GENERALES'!$D$10),"",'datos GENERALES'!$D$10))</f>
        <v/>
      </c>
      <c r="O9103" s="48" t="str">
        <f>IFERROR(VLOOKUP(N9103,ListaEspecies!$B$3:$D$45,2,FALSE),"")</f>
        <v/>
      </c>
      <c r="P9103" s="96" t="str">
        <f>IFERROR(VLOOKUP(N9103,ListaEspecies!$B$3:$D$45,3,FALSE),"")</f>
        <v/>
      </c>
      <c r="R9103" s="42" t="str">
        <f>IF(ISBLANK($J9103),"",IF(ISBLANK('datos GENERALES'!$B$15),"",'datos GENERALES'!$B$15))</f>
        <v/>
      </c>
      <c r="S9103" s="49" t="str">
        <f t="shared" si="1138"/>
        <v/>
      </c>
      <c r="T9103" s="49" t="str">
        <f t="shared" si="1139"/>
        <v/>
      </c>
      <c r="AA9103" s="50" t="str">
        <f t="shared" si="1143"/>
        <v/>
      </c>
      <c r="AE9103" s="50" t="str">
        <f t="shared" si="1140"/>
        <v/>
      </c>
      <c r="AI9103" s="19" t="str">
        <f t="shared" si="1141"/>
        <v/>
      </c>
      <c r="AJ9103"/>
      <c r="AK9103" s="19" t="str">
        <f t="shared" si="1142"/>
        <v/>
      </c>
    </row>
    <row r="9104" spans="1:37" x14ac:dyDescent="0.25">
      <c r="A9104" s="42" t="str">
        <f t="shared" si="1136"/>
        <v/>
      </c>
      <c r="B9104" s="42" t="str">
        <f t="shared" si="1137"/>
        <v/>
      </c>
      <c r="C9104" s="42" t="str">
        <f>IF(ISBLANK($N9104),"",IF(ISBLANK('datos GENERALES'!B$16),"",'datos GENERALES'!B$16))</f>
        <v/>
      </c>
      <c r="D9104" s="43" t="str">
        <f>IF(ISBLANK($N9104),"","SGBTM/AUTAROC/"&amp;'datos GENERALES'!B$5&amp;"_"&amp;'datos GENERALES'!C$5&amp;"_"&amp;'datos GENERALES'!D$5)</f>
        <v/>
      </c>
      <c r="E9104" s="42" t="str">
        <f>IF(ISBLANK($N9104),"",IF(ISBLANK('datos GENERALES'!$B$6),"",'datos GENERALES'!$B$6))</f>
        <v/>
      </c>
      <c r="F9104" s="42" t="str">
        <f>IF(ISBLANK($N9104),"",IF(ISBLANK('datos GENERALES'!$B$7),"",'datos GENERALES'!$B$7))</f>
        <v/>
      </c>
      <c r="G9104" s="42" t="str">
        <f>IF(ISBLANK($N9104),"",IF(ISBLANK('datos GENERALES'!$B$10),"",'datos GENERALES'!$B$10))</f>
        <v/>
      </c>
      <c r="H9104" s="42" t="str">
        <f>IF(ISBLANK($N9104),"",IF(ISBLANK('datos GENERALES'!$C$10),"",'datos GENERALES'!$C$10))</f>
        <v/>
      </c>
      <c r="I9104" s="42" t="str">
        <f>IF(ISBLANK($N9104),"",IF(ISBLANK('datos GENERALES'!$D$10),"",'datos GENERALES'!$D$10))</f>
        <v/>
      </c>
      <c r="O9104" s="48" t="str">
        <f>IFERROR(VLOOKUP(N9104,ListaEspecies!$B$3:$D$45,2,FALSE),"")</f>
        <v/>
      </c>
      <c r="P9104" s="96" t="str">
        <f>IFERROR(VLOOKUP(N9104,ListaEspecies!$B$3:$D$45,3,FALSE),"")</f>
        <v/>
      </c>
      <c r="R9104" s="42" t="str">
        <f>IF(ISBLANK($J9104),"",IF(ISBLANK('datos GENERALES'!$B$15),"",'datos GENERALES'!$B$15))</f>
        <v/>
      </c>
      <c r="S9104" s="49" t="str">
        <f t="shared" si="1138"/>
        <v/>
      </c>
      <c r="T9104" s="49" t="str">
        <f t="shared" si="1139"/>
        <v/>
      </c>
      <c r="AA9104" s="50" t="str">
        <f t="shared" si="1143"/>
        <v/>
      </c>
      <c r="AE9104" s="50" t="str">
        <f t="shared" si="1140"/>
        <v/>
      </c>
      <c r="AI9104" s="19" t="str">
        <f t="shared" si="1141"/>
        <v/>
      </c>
      <c r="AJ9104"/>
      <c r="AK9104" s="19" t="str">
        <f t="shared" si="1142"/>
        <v/>
      </c>
    </row>
    <row r="9105" spans="1:37" x14ac:dyDescent="0.25">
      <c r="A9105" s="42" t="str">
        <f t="shared" si="1136"/>
        <v/>
      </c>
      <c r="B9105" s="42" t="str">
        <f t="shared" si="1137"/>
        <v/>
      </c>
      <c r="C9105" s="42" t="str">
        <f>IF(ISBLANK($N9105),"",IF(ISBLANK('datos GENERALES'!B$16),"",'datos GENERALES'!B$16))</f>
        <v/>
      </c>
      <c r="D9105" s="43" t="str">
        <f>IF(ISBLANK($N9105),"","SGBTM/AUTAROC/"&amp;'datos GENERALES'!B$5&amp;"_"&amp;'datos GENERALES'!C$5&amp;"_"&amp;'datos GENERALES'!D$5)</f>
        <v/>
      </c>
      <c r="E9105" s="42" t="str">
        <f>IF(ISBLANK($N9105),"",IF(ISBLANK('datos GENERALES'!$B$6),"",'datos GENERALES'!$B$6))</f>
        <v/>
      </c>
      <c r="F9105" s="42" t="str">
        <f>IF(ISBLANK($N9105),"",IF(ISBLANK('datos GENERALES'!$B$7),"",'datos GENERALES'!$B$7))</f>
        <v/>
      </c>
      <c r="G9105" s="42" t="str">
        <f>IF(ISBLANK($N9105),"",IF(ISBLANK('datos GENERALES'!$B$10),"",'datos GENERALES'!$B$10))</f>
        <v/>
      </c>
      <c r="H9105" s="42" t="str">
        <f>IF(ISBLANK($N9105),"",IF(ISBLANK('datos GENERALES'!$C$10),"",'datos GENERALES'!$C$10))</f>
        <v/>
      </c>
      <c r="I9105" s="42" t="str">
        <f>IF(ISBLANK($N9105),"",IF(ISBLANK('datos GENERALES'!$D$10),"",'datos GENERALES'!$D$10))</f>
        <v/>
      </c>
      <c r="O9105" s="48" t="str">
        <f>IFERROR(VLOOKUP(N9105,ListaEspecies!$B$3:$D$45,2,FALSE),"")</f>
        <v/>
      </c>
      <c r="P9105" s="96" t="str">
        <f>IFERROR(VLOOKUP(N9105,ListaEspecies!$B$3:$D$45,3,FALSE),"")</f>
        <v/>
      </c>
      <c r="R9105" s="42" t="str">
        <f>IF(ISBLANK($J9105),"",IF(ISBLANK('datos GENERALES'!$B$15),"",'datos GENERALES'!$B$15))</f>
        <v/>
      </c>
      <c r="S9105" s="49" t="str">
        <f t="shared" si="1138"/>
        <v/>
      </c>
      <c r="T9105" s="49" t="str">
        <f t="shared" si="1139"/>
        <v/>
      </c>
      <c r="AA9105" s="50" t="str">
        <f t="shared" si="1143"/>
        <v/>
      </c>
      <c r="AE9105" s="50" t="str">
        <f t="shared" si="1140"/>
        <v/>
      </c>
      <c r="AI9105" s="19" t="str">
        <f t="shared" si="1141"/>
        <v/>
      </c>
      <c r="AJ9105"/>
      <c r="AK9105" s="19" t="str">
        <f t="shared" si="1142"/>
        <v/>
      </c>
    </row>
    <row r="9106" spans="1:37" x14ac:dyDescent="0.25">
      <c r="A9106" s="42" t="str">
        <f t="shared" si="1136"/>
        <v/>
      </c>
      <c r="B9106" s="42" t="str">
        <f t="shared" si="1137"/>
        <v/>
      </c>
      <c r="C9106" s="42" t="str">
        <f>IF(ISBLANK($N9106),"",IF(ISBLANK('datos GENERALES'!B$16),"",'datos GENERALES'!B$16))</f>
        <v/>
      </c>
      <c r="D9106" s="43" t="str">
        <f>IF(ISBLANK($N9106),"","SGBTM/AUTAROC/"&amp;'datos GENERALES'!B$5&amp;"_"&amp;'datos GENERALES'!C$5&amp;"_"&amp;'datos GENERALES'!D$5)</f>
        <v/>
      </c>
      <c r="E9106" s="42" t="str">
        <f>IF(ISBLANK($N9106),"",IF(ISBLANK('datos GENERALES'!$B$6),"",'datos GENERALES'!$B$6))</f>
        <v/>
      </c>
      <c r="F9106" s="42" t="str">
        <f>IF(ISBLANK($N9106),"",IF(ISBLANK('datos GENERALES'!$B$7),"",'datos GENERALES'!$B$7))</f>
        <v/>
      </c>
      <c r="G9106" s="42" t="str">
        <f>IF(ISBLANK($N9106),"",IF(ISBLANK('datos GENERALES'!$B$10),"",'datos GENERALES'!$B$10))</f>
        <v/>
      </c>
      <c r="H9106" s="42" t="str">
        <f>IF(ISBLANK($N9106),"",IF(ISBLANK('datos GENERALES'!$C$10),"",'datos GENERALES'!$C$10))</f>
        <v/>
      </c>
      <c r="I9106" s="42" t="str">
        <f>IF(ISBLANK($N9106),"",IF(ISBLANK('datos GENERALES'!$D$10),"",'datos GENERALES'!$D$10))</f>
        <v/>
      </c>
      <c r="O9106" s="48" t="str">
        <f>IFERROR(VLOOKUP(N9106,ListaEspecies!$B$3:$D$45,2,FALSE),"")</f>
        <v/>
      </c>
      <c r="P9106" s="96" t="str">
        <f>IFERROR(VLOOKUP(N9106,ListaEspecies!$B$3:$D$45,3,FALSE),"")</f>
        <v/>
      </c>
      <c r="R9106" s="42" t="str">
        <f>IF(ISBLANK($J9106),"",IF(ISBLANK('datos GENERALES'!$B$15),"",'datos GENERALES'!$B$15))</f>
        <v/>
      </c>
      <c r="S9106" s="49" t="str">
        <f t="shared" si="1138"/>
        <v/>
      </c>
      <c r="T9106" s="49" t="str">
        <f t="shared" si="1139"/>
        <v/>
      </c>
      <c r="AA9106" s="50" t="str">
        <f t="shared" si="1143"/>
        <v/>
      </c>
      <c r="AE9106" s="50" t="str">
        <f t="shared" si="1140"/>
        <v/>
      </c>
      <c r="AI9106" s="19" t="str">
        <f t="shared" si="1141"/>
        <v/>
      </c>
      <c r="AJ9106"/>
      <c r="AK9106" s="19" t="str">
        <f t="shared" si="1142"/>
        <v/>
      </c>
    </row>
    <row r="9107" spans="1:37" x14ac:dyDescent="0.25">
      <c r="A9107" s="42" t="str">
        <f t="shared" si="1136"/>
        <v/>
      </c>
      <c r="B9107" s="42" t="str">
        <f t="shared" si="1137"/>
        <v/>
      </c>
      <c r="C9107" s="42" t="str">
        <f>IF(ISBLANK($N9107),"",IF(ISBLANK('datos GENERALES'!B$16),"",'datos GENERALES'!B$16))</f>
        <v/>
      </c>
      <c r="D9107" s="43" t="str">
        <f>IF(ISBLANK($N9107),"","SGBTM/AUTAROC/"&amp;'datos GENERALES'!B$5&amp;"_"&amp;'datos GENERALES'!C$5&amp;"_"&amp;'datos GENERALES'!D$5)</f>
        <v/>
      </c>
      <c r="E9107" s="42" t="str">
        <f>IF(ISBLANK($N9107),"",IF(ISBLANK('datos GENERALES'!$B$6),"",'datos GENERALES'!$B$6))</f>
        <v/>
      </c>
      <c r="F9107" s="42" t="str">
        <f>IF(ISBLANK($N9107),"",IF(ISBLANK('datos GENERALES'!$B$7),"",'datos GENERALES'!$B$7))</f>
        <v/>
      </c>
      <c r="G9107" s="42" t="str">
        <f>IF(ISBLANK($N9107),"",IF(ISBLANK('datos GENERALES'!$B$10),"",'datos GENERALES'!$B$10))</f>
        <v/>
      </c>
      <c r="H9107" s="42" t="str">
        <f>IF(ISBLANK($N9107),"",IF(ISBLANK('datos GENERALES'!$C$10),"",'datos GENERALES'!$C$10))</f>
        <v/>
      </c>
      <c r="I9107" s="42" t="str">
        <f>IF(ISBLANK($N9107),"",IF(ISBLANK('datos GENERALES'!$D$10),"",'datos GENERALES'!$D$10))</f>
        <v/>
      </c>
      <c r="O9107" s="48" t="str">
        <f>IFERROR(VLOOKUP(N9107,ListaEspecies!$B$3:$D$45,2,FALSE),"")</f>
        <v/>
      </c>
      <c r="P9107" s="96" t="str">
        <f>IFERROR(VLOOKUP(N9107,ListaEspecies!$B$3:$D$45,3,FALSE),"")</f>
        <v/>
      </c>
      <c r="R9107" s="42" t="str">
        <f>IF(ISBLANK($J9107),"",IF(ISBLANK('datos GENERALES'!$B$15),"",'datos GENERALES'!$B$15))</f>
        <v/>
      </c>
      <c r="S9107" s="49" t="str">
        <f t="shared" si="1138"/>
        <v/>
      </c>
      <c r="T9107" s="49" t="str">
        <f t="shared" si="1139"/>
        <v/>
      </c>
      <c r="AA9107" s="50" t="str">
        <f t="shared" si="1143"/>
        <v/>
      </c>
      <c r="AE9107" s="50" t="str">
        <f t="shared" si="1140"/>
        <v/>
      </c>
      <c r="AI9107" s="19" t="str">
        <f t="shared" si="1141"/>
        <v/>
      </c>
      <c r="AJ9107"/>
      <c r="AK9107" s="19" t="str">
        <f t="shared" si="1142"/>
        <v/>
      </c>
    </row>
    <row r="9108" spans="1:37" x14ac:dyDescent="0.25">
      <c r="A9108" s="42" t="str">
        <f t="shared" si="1136"/>
        <v/>
      </c>
      <c r="B9108" s="42" t="str">
        <f t="shared" si="1137"/>
        <v/>
      </c>
      <c r="C9108" s="42" t="str">
        <f>IF(ISBLANK($N9108),"",IF(ISBLANK('datos GENERALES'!B$16),"",'datos GENERALES'!B$16))</f>
        <v/>
      </c>
      <c r="D9108" s="43" t="str">
        <f>IF(ISBLANK($N9108),"","SGBTM/AUTAROC/"&amp;'datos GENERALES'!B$5&amp;"_"&amp;'datos GENERALES'!C$5&amp;"_"&amp;'datos GENERALES'!D$5)</f>
        <v/>
      </c>
      <c r="E9108" s="42" t="str">
        <f>IF(ISBLANK($N9108),"",IF(ISBLANK('datos GENERALES'!$B$6),"",'datos GENERALES'!$B$6))</f>
        <v/>
      </c>
      <c r="F9108" s="42" t="str">
        <f>IF(ISBLANK($N9108),"",IF(ISBLANK('datos GENERALES'!$B$7),"",'datos GENERALES'!$B$7))</f>
        <v/>
      </c>
      <c r="G9108" s="42" t="str">
        <f>IF(ISBLANK($N9108),"",IF(ISBLANK('datos GENERALES'!$B$10),"",'datos GENERALES'!$B$10))</f>
        <v/>
      </c>
      <c r="H9108" s="42" t="str">
        <f>IF(ISBLANK($N9108),"",IF(ISBLANK('datos GENERALES'!$C$10),"",'datos GENERALES'!$C$10))</f>
        <v/>
      </c>
      <c r="I9108" s="42" t="str">
        <f>IF(ISBLANK($N9108),"",IF(ISBLANK('datos GENERALES'!$D$10),"",'datos GENERALES'!$D$10))</f>
        <v/>
      </c>
      <c r="O9108" s="48" t="str">
        <f>IFERROR(VLOOKUP(N9108,ListaEspecies!$B$3:$D$45,2,FALSE),"")</f>
        <v/>
      </c>
      <c r="P9108" s="96" t="str">
        <f>IFERROR(VLOOKUP(N9108,ListaEspecies!$B$3:$D$45,3,FALSE),"")</f>
        <v/>
      </c>
      <c r="R9108" s="42" t="str">
        <f>IF(ISBLANK($J9108),"",IF(ISBLANK('datos GENERALES'!$B$15),"",'datos GENERALES'!$B$15))</f>
        <v/>
      </c>
      <c r="S9108" s="49" t="str">
        <f t="shared" si="1138"/>
        <v/>
      </c>
      <c r="T9108" s="49" t="str">
        <f t="shared" si="1139"/>
        <v/>
      </c>
      <c r="AA9108" s="50" t="str">
        <f t="shared" si="1143"/>
        <v/>
      </c>
      <c r="AE9108" s="50" t="str">
        <f t="shared" si="1140"/>
        <v/>
      </c>
      <c r="AI9108" s="19" t="str">
        <f t="shared" si="1141"/>
        <v/>
      </c>
      <c r="AJ9108"/>
      <c r="AK9108" s="19" t="str">
        <f t="shared" si="1142"/>
        <v/>
      </c>
    </row>
    <row r="9109" spans="1:37" x14ac:dyDescent="0.25">
      <c r="A9109" s="42" t="str">
        <f t="shared" si="1136"/>
        <v/>
      </c>
      <c r="B9109" s="42" t="str">
        <f t="shared" si="1137"/>
        <v/>
      </c>
      <c r="C9109" s="42" t="str">
        <f>IF(ISBLANK($N9109),"",IF(ISBLANK('datos GENERALES'!B$16),"",'datos GENERALES'!B$16))</f>
        <v/>
      </c>
      <c r="D9109" s="43" t="str">
        <f>IF(ISBLANK($N9109),"","SGBTM/AUTAROC/"&amp;'datos GENERALES'!B$5&amp;"_"&amp;'datos GENERALES'!C$5&amp;"_"&amp;'datos GENERALES'!D$5)</f>
        <v/>
      </c>
      <c r="E9109" s="42" t="str">
        <f>IF(ISBLANK($N9109),"",IF(ISBLANK('datos GENERALES'!$B$6),"",'datos GENERALES'!$B$6))</f>
        <v/>
      </c>
      <c r="F9109" s="42" t="str">
        <f>IF(ISBLANK($N9109),"",IF(ISBLANK('datos GENERALES'!$B$7),"",'datos GENERALES'!$B$7))</f>
        <v/>
      </c>
      <c r="G9109" s="42" t="str">
        <f>IF(ISBLANK($N9109),"",IF(ISBLANK('datos GENERALES'!$B$10),"",'datos GENERALES'!$B$10))</f>
        <v/>
      </c>
      <c r="H9109" s="42" t="str">
        <f>IF(ISBLANK($N9109),"",IF(ISBLANK('datos GENERALES'!$C$10),"",'datos GENERALES'!$C$10))</f>
        <v/>
      </c>
      <c r="I9109" s="42" t="str">
        <f>IF(ISBLANK($N9109),"",IF(ISBLANK('datos GENERALES'!$D$10),"",'datos GENERALES'!$D$10))</f>
        <v/>
      </c>
      <c r="O9109" s="48" t="str">
        <f>IFERROR(VLOOKUP(N9109,ListaEspecies!$B$3:$D$45,2,FALSE),"")</f>
        <v/>
      </c>
      <c r="P9109" s="96" t="str">
        <f>IFERROR(VLOOKUP(N9109,ListaEspecies!$B$3:$D$45,3,FALSE),"")</f>
        <v/>
      </c>
      <c r="R9109" s="42" t="str">
        <f>IF(ISBLANK($J9109),"",IF(ISBLANK('datos GENERALES'!$B$15),"",'datos GENERALES'!$B$15))</f>
        <v/>
      </c>
      <c r="S9109" s="49" t="str">
        <f t="shared" si="1138"/>
        <v/>
      </c>
      <c r="T9109" s="49" t="str">
        <f t="shared" si="1139"/>
        <v/>
      </c>
      <c r="AA9109" s="50" t="str">
        <f t="shared" si="1143"/>
        <v/>
      </c>
      <c r="AE9109" s="50" t="str">
        <f t="shared" si="1140"/>
        <v/>
      </c>
      <c r="AI9109" s="19" t="str">
        <f t="shared" si="1141"/>
        <v/>
      </c>
      <c r="AJ9109"/>
      <c r="AK9109" s="19" t="str">
        <f t="shared" si="1142"/>
        <v/>
      </c>
    </row>
    <row r="9110" spans="1:37" x14ac:dyDescent="0.25">
      <c r="A9110" s="42" t="str">
        <f t="shared" si="1136"/>
        <v/>
      </c>
      <c r="B9110" s="42" t="str">
        <f t="shared" si="1137"/>
        <v/>
      </c>
      <c r="C9110" s="42" t="str">
        <f>IF(ISBLANK($N9110),"",IF(ISBLANK('datos GENERALES'!B$16),"",'datos GENERALES'!B$16))</f>
        <v/>
      </c>
      <c r="D9110" s="43" t="str">
        <f>IF(ISBLANK($N9110),"","SGBTM/AUTAROC/"&amp;'datos GENERALES'!B$5&amp;"_"&amp;'datos GENERALES'!C$5&amp;"_"&amp;'datos GENERALES'!D$5)</f>
        <v/>
      </c>
      <c r="E9110" s="42" t="str">
        <f>IF(ISBLANK($N9110),"",IF(ISBLANK('datos GENERALES'!$B$6),"",'datos GENERALES'!$B$6))</f>
        <v/>
      </c>
      <c r="F9110" s="42" t="str">
        <f>IF(ISBLANK($N9110),"",IF(ISBLANK('datos GENERALES'!$B$7),"",'datos GENERALES'!$B$7))</f>
        <v/>
      </c>
      <c r="G9110" s="42" t="str">
        <f>IF(ISBLANK($N9110),"",IF(ISBLANK('datos GENERALES'!$B$10),"",'datos GENERALES'!$B$10))</f>
        <v/>
      </c>
      <c r="H9110" s="42" t="str">
        <f>IF(ISBLANK($N9110),"",IF(ISBLANK('datos GENERALES'!$C$10),"",'datos GENERALES'!$C$10))</f>
        <v/>
      </c>
      <c r="I9110" s="42" t="str">
        <f>IF(ISBLANK($N9110),"",IF(ISBLANK('datos GENERALES'!$D$10),"",'datos GENERALES'!$D$10))</f>
        <v/>
      </c>
      <c r="O9110" s="48" t="str">
        <f>IFERROR(VLOOKUP(N9110,ListaEspecies!$B$3:$D$45,2,FALSE),"")</f>
        <v/>
      </c>
      <c r="P9110" s="96" t="str">
        <f>IFERROR(VLOOKUP(N9110,ListaEspecies!$B$3:$D$45,3,FALSE),"")</f>
        <v/>
      </c>
      <c r="R9110" s="42" t="str">
        <f>IF(ISBLANK($J9110),"",IF(ISBLANK('datos GENERALES'!$B$15),"",'datos GENERALES'!$B$15))</f>
        <v/>
      </c>
      <c r="S9110" s="49" t="str">
        <f t="shared" si="1138"/>
        <v/>
      </c>
      <c r="T9110" s="49" t="str">
        <f t="shared" si="1139"/>
        <v/>
      </c>
      <c r="AA9110" s="50" t="str">
        <f t="shared" si="1143"/>
        <v/>
      </c>
      <c r="AE9110" s="50" t="str">
        <f t="shared" si="1140"/>
        <v/>
      </c>
      <c r="AI9110" s="19" t="str">
        <f t="shared" si="1141"/>
        <v/>
      </c>
      <c r="AJ9110"/>
      <c r="AK9110" s="19" t="str">
        <f t="shared" si="1142"/>
        <v/>
      </c>
    </row>
    <row r="9111" spans="1:37" x14ac:dyDescent="0.25">
      <c r="A9111" s="42" t="str">
        <f t="shared" si="1136"/>
        <v/>
      </c>
      <c r="B9111" s="42" t="str">
        <f t="shared" si="1137"/>
        <v/>
      </c>
      <c r="C9111" s="42" t="str">
        <f>IF(ISBLANK($N9111),"",IF(ISBLANK('datos GENERALES'!B$16),"",'datos GENERALES'!B$16))</f>
        <v/>
      </c>
      <c r="D9111" s="43" t="str">
        <f>IF(ISBLANK($N9111),"","SGBTM/AUTAROC/"&amp;'datos GENERALES'!B$5&amp;"_"&amp;'datos GENERALES'!C$5&amp;"_"&amp;'datos GENERALES'!D$5)</f>
        <v/>
      </c>
      <c r="E9111" s="42" t="str">
        <f>IF(ISBLANK($N9111),"",IF(ISBLANK('datos GENERALES'!$B$6),"",'datos GENERALES'!$B$6))</f>
        <v/>
      </c>
      <c r="F9111" s="42" t="str">
        <f>IF(ISBLANK($N9111),"",IF(ISBLANK('datos GENERALES'!$B$7),"",'datos GENERALES'!$B$7))</f>
        <v/>
      </c>
      <c r="G9111" s="42" t="str">
        <f>IF(ISBLANK($N9111),"",IF(ISBLANK('datos GENERALES'!$B$10),"",'datos GENERALES'!$B$10))</f>
        <v/>
      </c>
      <c r="H9111" s="42" t="str">
        <f>IF(ISBLANK($N9111),"",IF(ISBLANK('datos GENERALES'!$C$10),"",'datos GENERALES'!$C$10))</f>
        <v/>
      </c>
      <c r="I9111" s="42" t="str">
        <f>IF(ISBLANK($N9111),"",IF(ISBLANK('datos GENERALES'!$D$10),"",'datos GENERALES'!$D$10))</f>
        <v/>
      </c>
      <c r="O9111" s="48" t="str">
        <f>IFERROR(VLOOKUP(N9111,ListaEspecies!$B$3:$D$45,2,FALSE),"")</f>
        <v/>
      </c>
      <c r="P9111" s="96" t="str">
        <f>IFERROR(VLOOKUP(N9111,ListaEspecies!$B$3:$D$45,3,FALSE),"")</f>
        <v/>
      </c>
      <c r="R9111" s="42" t="str">
        <f>IF(ISBLANK($J9111),"",IF(ISBLANK('datos GENERALES'!$B$15),"",'datos GENERALES'!$B$15))</f>
        <v/>
      </c>
      <c r="S9111" s="49" t="str">
        <f t="shared" si="1138"/>
        <v/>
      </c>
      <c r="T9111" s="49" t="str">
        <f t="shared" si="1139"/>
        <v/>
      </c>
      <c r="AA9111" s="50" t="str">
        <f t="shared" si="1143"/>
        <v/>
      </c>
      <c r="AE9111" s="50" t="str">
        <f t="shared" si="1140"/>
        <v/>
      </c>
      <c r="AI9111" s="19" t="str">
        <f t="shared" si="1141"/>
        <v/>
      </c>
      <c r="AJ9111"/>
      <c r="AK9111" s="19" t="str">
        <f t="shared" si="1142"/>
        <v/>
      </c>
    </row>
    <row r="9112" spans="1:37" x14ac:dyDescent="0.25">
      <c r="A9112" s="42" t="str">
        <f t="shared" si="1136"/>
        <v/>
      </c>
      <c r="B9112" s="42" t="str">
        <f t="shared" si="1137"/>
        <v/>
      </c>
      <c r="C9112" s="42" t="str">
        <f>IF(ISBLANK($N9112),"",IF(ISBLANK('datos GENERALES'!B$16),"",'datos GENERALES'!B$16))</f>
        <v/>
      </c>
      <c r="D9112" s="43" t="str">
        <f>IF(ISBLANK($N9112),"","SGBTM/AUTAROC/"&amp;'datos GENERALES'!B$5&amp;"_"&amp;'datos GENERALES'!C$5&amp;"_"&amp;'datos GENERALES'!D$5)</f>
        <v/>
      </c>
      <c r="E9112" s="42" t="str">
        <f>IF(ISBLANK($N9112),"",IF(ISBLANK('datos GENERALES'!$B$6),"",'datos GENERALES'!$B$6))</f>
        <v/>
      </c>
      <c r="F9112" s="42" t="str">
        <f>IF(ISBLANK($N9112),"",IF(ISBLANK('datos GENERALES'!$B$7),"",'datos GENERALES'!$B$7))</f>
        <v/>
      </c>
      <c r="G9112" s="42" t="str">
        <f>IF(ISBLANK($N9112),"",IF(ISBLANK('datos GENERALES'!$B$10),"",'datos GENERALES'!$B$10))</f>
        <v/>
      </c>
      <c r="H9112" s="42" t="str">
        <f>IF(ISBLANK($N9112),"",IF(ISBLANK('datos GENERALES'!$C$10),"",'datos GENERALES'!$C$10))</f>
        <v/>
      </c>
      <c r="I9112" s="42" t="str">
        <f>IF(ISBLANK($N9112),"",IF(ISBLANK('datos GENERALES'!$D$10),"",'datos GENERALES'!$D$10))</f>
        <v/>
      </c>
      <c r="O9112" s="48" t="str">
        <f>IFERROR(VLOOKUP(N9112,ListaEspecies!$B$3:$D$45,2,FALSE),"")</f>
        <v/>
      </c>
      <c r="P9112" s="96" t="str">
        <f>IFERROR(VLOOKUP(N9112,ListaEspecies!$B$3:$D$45,3,FALSE),"")</f>
        <v/>
      </c>
      <c r="R9112" s="42" t="str">
        <f>IF(ISBLANK($J9112),"",IF(ISBLANK('datos GENERALES'!$B$15),"",'datos GENERALES'!$B$15))</f>
        <v/>
      </c>
      <c r="S9112" s="49" t="str">
        <f t="shared" si="1138"/>
        <v/>
      </c>
      <c r="T9112" s="49" t="str">
        <f t="shared" si="1139"/>
        <v/>
      </c>
      <c r="AA9112" s="50" t="str">
        <f t="shared" si="1143"/>
        <v/>
      </c>
      <c r="AE9112" s="50" t="str">
        <f t="shared" si="1140"/>
        <v/>
      </c>
      <c r="AI9112" s="19" t="str">
        <f t="shared" si="1141"/>
        <v/>
      </c>
      <c r="AJ9112"/>
      <c r="AK9112" s="19" t="str">
        <f t="shared" si="1142"/>
        <v/>
      </c>
    </row>
    <row r="9113" spans="1:37" x14ac:dyDescent="0.25">
      <c r="A9113" s="42" t="str">
        <f t="shared" si="1136"/>
        <v/>
      </c>
      <c r="B9113" s="42" t="str">
        <f t="shared" si="1137"/>
        <v/>
      </c>
      <c r="C9113" s="42" t="str">
        <f>IF(ISBLANK($N9113),"",IF(ISBLANK('datos GENERALES'!B$16),"",'datos GENERALES'!B$16))</f>
        <v/>
      </c>
      <c r="D9113" s="43" t="str">
        <f>IF(ISBLANK($N9113),"","SGBTM/AUTAROC/"&amp;'datos GENERALES'!B$5&amp;"_"&amp;'datos GENERALES'!C$5&amp;"_"&amp;'datos GENERALES'!D$5)</f>
        <v/>
      </c>
      <c r="E9113" s="42" t="str">
        <f>IF(ISBLANK($N9113),"",IF(ISBLANK('datos GENERALES'!$B$6),"",'datos GENERALES'!$B$6))</f>
        <v/>
      </c>
      <c r="F9113" s="42" t="str">
        <f>IF(ISBLANK($N9113),"",IF(ISBLANK('datos GENERALES'!$B$7),"",'datos GENERALES'!$B$7))</f>
        <v/>
      </c>
      <c r="G9113" s="42" t="str">
        <f>IF(ISBLANK($N9113),"",IF(ISBLANK('datos GENERALES'!$B$10),"",'datos GENERALES'!$B$10))</f>
        <v/>
      </c>
      <c r="H9113" s="42" t="str">
        <f>IF(ISBLANK($N9113),"",IF(ISBLANK('datos GENERALES'!$C$10),"",'datos GENERALES'!$C$10))</f>
        <v/>
      </c>
      <c r="I9113" s="42" t="str">
        <f>IF(ISBLANK($N9113),"",IF(ISBLANK('datos GENERALES'!$D$10),"",'datos GENERALES'!$D$10))</f>
        <v/>
      </c>
      <c r="O9113" s="48" t="str">
        <f>IFERROR(VLOOKUP(N9113,ListaEspecies!$B$3:$D$45,2,FALSE),"")</f>
        <v/>
      </c>
      <c r="P9113" s="96" t="str">
        <f>IFERROR(VLOOKUP(N9113,ListaEspecies!$B$3:$D$45,3,FALSE),"")</f>
        <v/>
      </c>
      <c r="R9113" s="42" t="str">
        <f>IF(ISBLANK($J9113),"",IF(ISBLANK('datos GENERALES'!$B$15),"",'datos GENERALES'!$B$15))</f>
        <v/>
      </c>
      <c r="S9113" s="49" t="str">
        <f t="shared" si="1138"/>
        <v/>
      </c>
      <c r="T9113" s="49" t="str">
        <f t="shared" si="1139"/>
        <v/>
      </c>
      <c r="AA9113" s="50" t="str">
        <f t="shared" si="1143"/>
        <v/>
      </c>
      <c r="AE9113" s="50" t="str">
        <f t="shared" si="1140"/>
        <v/>
      </c>
      <c r="AI9113" s="19" t="str">
        <f t="shared" si="1141"/>
        <v/>
      </c>
      <c r="AJ9113"/>
      <c r="AK9113" s="19" t="str">
        <f t="shared" si="1142"/>
        <v/>
      </c>
    </row>
    <row r="9114" spans="1:37" x14ac:dyDescent="0.25">
      <c r="A9114" s="42" t="str">
        <f t="shared" si="1136"/>
        <v/>
      </c>
      <c r="B9114" s="42" t="str">
        <f t="shared" si="1137"/>
        <v/>
      </c>
      <c r="C9114" s="42" t="str">
        <f>IF(ISBLANK($N9114),"",IF(ISBLANK('datos GENERALES'!B$16),"",'datos GENERALES'!B$16))</f>
        <v/>
      </c>
      <c r="D9114" s="43" t="str">
        <f>IF(ISBLANK($N9114),"","SGBTM/AUTAROC/"&amp;'datos GENERALES'!B$5&amp;"_"&amp;'datos GENERALES'!C$5&amp;"_"&amp;'datos GENERALES'!D$5)</f>
        <v/>
      </c>
      <c r="E9114" s="42" t="str">
        <f>IF(ISBLANK($N9114),"",IF(ISBLANK('datos GENERALES'!$B$6),"",'datos GENERALES'!$B$6))</f>
        <v/>
      </c>
      <c r="F9114" s="42" t="str">
        <f>IF(ISBLANK($N9114),"",IF(ISBLANK('datos GENERALES'!$B$7),"",'datos GENERALES'!$B$7))</f>
        <v/>
      </c>
      <c r="G9114" s="42" t="str">
        <f>IF(ISBLANK($N9114),"",IF(ISBLANK('datos GENERALES'!$B$10),"",'datos GENERALES'!$B$10))</f>
        <v/>
      </c>
      <c r="H9114" s="42" t="str">
        <f>IF(ISBLANK($N9114),"",IF(ISBLANK('datos GENERALES'!$C$10),"",'datos GENERALES'!$C$10))</f>
        <v/>
      </c>
      <c r="I9114" s="42" t="str">
        <f>IF(ISBLANK($N9114),"",IF(ISBLANK('datos GENERALES'!$D$10),"",'datos GENERALES'!$D$10))</f>
        <v/>
      </c>
      <c r="O9114" s="48" t="str">
        <f>IFERROR(VLOOKUP(N9114,ListaEspecies!$B$3:$D$45,2,FALSE),"")</f>
        <v/>
      </c>
      <c r="P9114" s="96" t="str">
        <f>IFERROR(VLOOKUP(N9114,ListaEspecies!$B$3:$D$45,3,FALSE),"")</f>
        <v/>
      </c>
      <c r="R9114" s="42" t="str">
        <f>IF(ISBLANK($J9114),"",IF(ISBLANK('datos GENERALES'!$B$15),"",'datos GENERALES'!$B$15))</f>
        <v/>
      </c>
      <c r="S9114" s="49" t="str">
        <f t="shared" si="1138"/>
        <v/>
      </c>
      <c r="T9114" s="49" t="str">
        <f t="shared" si="1139"/>
        <v/>
      </c>
      <c r="AA9114" s="50" t="str">
        <f t="shared" si="1143"/>
        <v/>
      </c>
      <c r="AE9114" s="50" t="str">
        <f t="shared" si="1140"/>
        <v/>
      </c>
      <c r="AI9114" s="19" t="str">
        <f t="shared" si="1141"/>
        <v/>
      </c>
      <c r="AJ9114"/>
      <c r="AK9114" s="19" t="str">
        <f t="shared" si="1142"/>
        <v/>
      </c>
    </row>
    <row r="9115" spans="1:37" x14ac:dyDescent="0.25">
      <c r="A9115" s="42" t="str">
        <f t="shared" si="1136"/>
        <v/>
      </c>
      <c r="B9115" s="42" t="str">
        <f t="shared" si="1137"/>
        <v/>
      </c>
      <c r="C9115" s="42" t="str">
        <f>IF(ISBLANK($N9115),"",IF(ISBLANK('datos GENERALES'!B$16),"",'datos GENERALES'!B$16))</f>
        <v/>
      </c>
      <c r="D9115" s="43" t="str">
        <f>IF(ISBLANK($N9115),"","SGBTM/AUTAROC/"&amp;'datos GENERALES'!B$5&amp;"_"&amp;'datos GENERALES'!C$5&amp;"_"&amp;'datos GENERALES'!D$5)</f>
        <v/>
      </c>
      <c r="E9115" s="42" t="str">
        <f>IF(ISBLANK($N9115),"",IF(ISBLANK('datos GENERALES'!$B$6),"",'datos GENERALES'!$B$6))</f>
        <v/>
      </c>
      <c r="F9115" s="42" t="str">
        <f>IF(ISBLANK($N9115),"",IF(ISBLANK('datos GENERALES'!$B$7),"",'datos GENERALES'!$B$7))</f>
        <v/>
      </c>
      <c r="G9115" s="42" t="str">
        <f>IF(ISBLANK($N9115),"",IF(ISBLANK('datos GENERALES'!$B$10),"",'datos GENERALES'!$B$10))</f>
        <v/>
      </c>
      <c r="H9115" s="42" t="str">
        <f>IF(ISBLANK($N9115),"",IF(ISBLANK('datos GENERALES'!$C$10),"",'datos GENERALES'!$C$10))</f>
        <v/>
      </c>
      <c r="I9115" s="42" t="str">
        <f>IF(ISBLANK($N9115),"",IF(ISBLANK('datos GENERALES'!$D$10),"",'datos GENERALES'!$D$10))</f>
        <v/>
      </c>
      <c r="O9115" s="48" t="str">
        <f>IFERROR(VLOOKUP(N9115,ListaEspecies!$B$3:$D$45,2,FALSE),"")</f>
        <v/>
      </c>
      <c r="P9115" s="96" t="str">
        <f>IFERROR(VLOOKUP(N9115,ListaEspecies!$B$3:$D$45,3,FALSE),"")</f>
        <v/>
      </c>
      <c r="R9115" s="42" t="str">
        <f>IF(ISBLANK($J9115),"",IF(ISBLANK('datos GENERALES'!$B$15),"",'datos GENERALES'!$B$15))</f>
        <v/>
      </c>
      <c r="S9115" s="49" t="str">
        <f t="shared" si="1138"/>
        <v/>
      </c>
      <c r="T9115" s="49" t="str">
        <f t="shared" si="1139"/>
        <v/>
      </c>
      <c r="AA9115" s="50" t="str">
        <f t="shared" si="1143"/>
        <v/>
      </c>
      <c r="AE9115" s="50" t="str">
        <f t="shared" si="1140"/>
        <v/>
      </c>
      <c r="AI9115" s="19" t="str">
        <f t="shared" si="1141"/>
        <v/>
      </c>
      <c r="AJ9115"/>
      <c r="AK9115" s="19" t="str">
        <f t="shared" si="1142"/>
        <v/>
      </c>
    </row>
    <row r="9116" spans="1:37" x14ac:dyDescent="0.25">
      <c r="A9116" s="42" t="str">
        <f t="shared" si="1136"/>
        <v/>
      </c>
      <c r="B9116" s="42" t="str">
        <f t="shared" si="1137"/>
        <v/>
      </c>
      <c r="C9116" s="42" t="str">
        <f>IF(ISBLANK($N9116),"",IF(ISBLANK('datos GENERALES'!B$16),"",'datos GENERALES'!B$16))</f>
        <v/>
      </c>
      <c r="D9116" s="43" t="str">
        <f>IF(ISBLANK($N9116),"","SGBTM/AUTAROC/"&amp;'datos GENERALES'!B$5&amp;"_"&amp;'datos GENERALES'!C$5&amp;"_"&amp;'datos GENERALES'!D$5)</f>
        <v/>
      </c>
      <c r="E9116" s="42" t="str">
        <f>IF(ISBLANK($N9116),"",IF(ISBLANK('datos GENERALES'!$B$6),"",'datos GENERALES'!$B$6))</f>
        <v/>
      </c>
      <c r="F9116" s="42" t="str">
        <f>IF(ISBLANK($N9116),"",IF(ISBLANK('datos GENERALES'!$B$7),"",'datos GENERALES'!$B$7))</f>
        <v/>
      </c>
      <c r="G9116" s="42" t="str">
        <f>IF(ISBLANK($N9116),"",IF(ISBLANK('datos GENERALES'!$B$10),"",'datos GENERALES'!$B$10))</f>
        <v/>
      </c>
      <c r="H9116" s="42" t="str">
        <f>IF(ISBLANK($N9116),"",IF(ISBLANK('datos GENERALES'!$C$10),"",'datos GENERALES'!$C$10))</f>
        <v/>
      </c>
      <c r="I9116" s="42" t="str">
        <f>IF(ISBLANK($N9116),"",IF(ISBLANK('datos GENERALES'!$D$10),"",'datos GENERALES'!$D$10))</f>
        <v/>
      </c>
      <c r="O9116" s="48" t="str">
        <f>IFERROR(VLOOKUP(N9116,ListaEspecies!$B$3:$D$45,2,FALSE),"")</f>
        <v/>
      </c>
      <c r="P9116" s="96" t="str">
        <f>IFERROR(VLOOKUP(N9116,ListaEspecies!$B$3:$D$45,3,FALSE),"")</f>
        <v/>
      </c>
      <c r="R9116" s="42" t="str">
        <f>IF(ISBLANK($J9116),"",IF(ISBLANK('datos GENERALES'!$B$15),"",'datos GENERALES'!$B$15))</f>
        <v/>
      </c>
      <c r="S9116" s="49" t="str">
        <f t="shared" si="1138"/>
        <v/>
      </c>
      <c r="T9116" s="49" t="str">
        <f t="shared" si="1139"/>
        <v/>
      </c>
      <c r="AA9116" s="50" t="str">
        <f t="shared" si="1143"/>
        <v/>
      </c>
      <c r="AE9116" s="50" t="str">
        <f t="shared" si="1140"/>
        <v/>
      </c>
      <c r="AI9116" s="19" t="str">
        <f t="shared" si="1141"/>
        <v/>
      </c>
      <c r="AJ9116"/>
      <c r="AK9116" s="19" t="str">
        <f t="shared" si="1142"/>
        <v/>
      </c>
    </row>
    <row r="9117" spans="1:37" x14ac:dyDescent="0.25">
      <c r="A9117" s="42" t="str">
        <f t="shared" si="1136"/>
        <v/>
      </c>
      <c r="B9117" s="42" t="str">
        <f t="shared" si="1137"/>
        <v/>
      </c>
      <c r="C9117" s="42" t="str">
        <f>IF(ISBLANK($N9117),"",IF(ISBLANK('datos GENERALES'!B$16),"",'datos GENERALES'!B$16))</f>
        <v/>
      </c>
      <c r="D9117" s="43" t="str">
        <f>IF(ISBLANK($N9117),"","SGBTM/AUTAROC/"&amp;'datos GENERALES'!B$5&amp;"_"&amp;'datos GENERALES'!C$5&amp;"_"&amp;'datos GENERALES'!D$5)</f>
        <v/>
      </c>
      <c r="E9117" s="42" t="str">
        <f>IF(ISBLANK($N9117),"",IF(ISBLANK('datos GENERALES'!$B$6),"",'datos GENERALES'!$B$6))</f>
        <v/>
      </c>
      <c r="F9117" s="42" t="str">
        <f>IF(ISBLANK($N9117),"",IF(ISBLANK('datos GENERALES'!$B$7),"",'datos GENERALES'!$B$7))</f>
        <v/>
      </c>
      <c r="G9117" s="42" t="str">
        <f>IF(ISBLANK($N9117),"",IF(ISBLANK('datos GENERALES'!$B$10),"",'datos GENERALES'!$B$10))</f>
        <v/>
      </c>
      <c r="H9117" s="42" t="str">
        <f>IF(ISBLANK($N9117),"",IF(ISBLANK('datos GENERALES'!$C$10),"",'datos GENERALES'!$C$10))</f>
        <v/>
      </c>
      <c r="I9117" s="42" t="str">
        <f>IF(ISBLANK($N9117),"",IF(ISBLANK('datos GENERALES'!$D$10),"",'datos GENERALES'!$D$10))</f>
        <v/>
      </c>
      <c r="O9117" s="48" t="str">
        <f>IFERROR(VLOOKUP(N9117,ListaEspecies!$B$3:$D$45,2,FALSE),"")</f>
        <v/>
      </c>
      <c r="P9117" s="96" t="str">
        <f>IFERROR(VLOOKUP(N9117,ListaEspecies!$B$3:$D$45,3,FALSE),"")</f>
        <v/>
      </c>
      <c r="R9117" s="42" t="str">
        <f>IF(ISBLANK($J9117),"",IF(ISBLANK('datos GENERALES'!$B$15),"",'datos GENERALES'!$B$15))</f>
        <v/>
      </c>
      <c r="S9117" s="49" t="str">
        <f t="shared" si="1138"/>
        <v/>
      </c>
      <c r="T9117" s="49" t="str">
        <f t="shared" si="1139"/>
        <v/>
      </c>
      <c r="AA9117" s="50" t="str">
        <f t="shared" si="1143"/>
        <v/>
      </c>
      <c r="AE9117" s="50" t="str">
        <f t="shared" si="1140"/>
        <v/>
      </c>
      <c r="AI9117" s="19" t="str">
        <f t="shared" si="1141"/>
        <v/>
      </c>
      <c r="AJ9117"/>
      <c r="AK9117" s="19" t="str">
        <f t="shared" si="1142"/>
        <v/>
      </c>
    </row>
    <row r="9118" spans="1:37" x14ac:dyDescent="0.25">
      <c r="A9118" s="42" t="str">
        <f t="shared" si="1136"/>
        <v/>
      </c>
      <c r="B9118" s="42" t="str">
        <f t="shared" si="1137"/>
        <v/>
      </c>
      <c r="C9118" s="42" t="str">
        <f>IF(ISBLANK($N9118),"",IF(ISBLANK('datos GENERALES'!B$16),"",'datos GENERALES'!B$16))</f>
        <v/>
      </c>
      <c r="D9118" s="43" t="str">
        <f>IF(ISBLANK($N9118),"","SGBTM/AUTAROC/"&amp;'datos GENERALES'!B$5&amp;"_"&amp;'datos GENERALES'!C$5&amp;"_"&amp;'datos GENERALES'!D$5)</f>
        <v/>
      </c>
      <c r="E9118" s="42" t="str">
        <f>IF(ISBLANK($N9118),"",IF(ISBLANK('datos GENERALES'!$B$6),"",'datos GENERALES'!$B$6))</f>
        <v/>
      </c>
      <c r="F9118" s="42" t="str">
        <f>IF(ISBLANK($N9118),"",IF(ISBLANK('datos GENERALES'!$B$7),"",'datos GENERALES'!$B$7))</f>
        <v/>
      </c>
      <c r="G9118" s="42" t="str">
        <f>IF(ISBLANK($N9118),"",IF(ISBLANK('datos GENERALES'!$B$10),"",'datos GENERALES'!$B$10))</f>
        <v/>
      </c>
      <c r="H9118" s="42" t="str">
        <f>IF(ISBLANK($N9118),"",IF(ISBLANK('datos GENERALES'!$C$10),"",'datos GENERALES'!$C$10))</f>
        <v/>
      </c>
      <c r="I9118" s="42" t="str">
        <f>IF(ISBLANK($N9118),"",IF(ISBLANK('datos GENERALES'!$D$10),"",'datos GENERALES'!$D$10))</f>
        <v/>
      </c>
      <c r="O9118" s="48" t="str">
        <f>IFERROR(VLOOKUP(N9118,ListaEspecies!$B$3:$D$45,2,FALSE),"")</f>
        <v/>
      </c>
      <c r="P9118" s="96" t="str">
        <f>IFERROR(VLOOKUP(N9118,ListaEspecies!$B$3:$D$45,3,FALSE),"")</f>
        <v/>
      </c>
      <c r="R9118" s="42" t="str">
        <f>IF(ISBLANK($J9118),"",IF(ISBLANK('datos GENERALES'!$B$15),"",'datos GENERALES'!$B$15))</f>
        <v/>
      </c>
      <c r="S9118" s="49" t="str">
        <f t="shared" si="1138"/>
        <v/>
      </c>
      <c r="T9118" s="49" t="str">
        <f t="shared" si="1139"/>
        <v/>
      </c>
      <c r="AA9118" s="50" t="str">
        <f t="shared" si="1143"/>
        <v/>
      </c>
      <c r="AE9118" s="50" t="str">
        <f t="shared" si="1140"/>
        <v/>
      </c>
      <c r="AI9118" s="19" t="str">
        <f t="shared" si="1141"/>
        <v/>
      </c>
      <c r="AJ9118"/>
      <c r="AK9118" s="19" t="str">
        <f t="shared" si="1142"/>
        <v/>
      </c>
    </row>
    <row r="9119" spans="1:37" x14ac:dyDescent="0.25">
      <c r="A9119" s="42" t="str">
        <f t="shared" si="1136"/>
        <v/>
      </c>
      <c r="B9119" s="42" t="str">
        <f t="shared" si="1137"/>
        <v/>
      </c>
      <c r="C9119" s="42" t="str">
        <f>IF(ISBLANK($N9119),"",IF(ISBLANK('datos GENERALES'!B$16),"",'datos GENERALES'!B$16))</f>
        <v/>
      </c>
      <c r="D9119" s="43" t="str">
        <f>IF(ISBLANK($N9119),"","SGBTM/AUTAROC/"&amp;'datos GENERALES'!B$5&amp;"_"&amp;'datos GENERALES'!C$5&amp;"_"&amp;'datos GENERALES'!D$5)</f>
        <v/>
      </c>
      <c r="E9119" s="42" t="str">
        <f>IF(ISBLANK($N9119),"",IF(ISBLANK('datos GENERALES'!$B$6),"",'datos GENERALES'!$B$6))</f>
        <v/>
      </c>
      <c r="F9119" s="42" t="str">
        <f>IF(ISBLANK($N9119),"",IF(ISBLANK('datos GENERALES'!$B$7),"",'datos GENERALES'!$B$7))</f>
        <v/>
      </c>
      <c r="G9119" s="42" t="str">
        <f>IF(ISBLANK($N9119),"",IF(ISBLANK('datos GENERALES'!$B$10),"",'datos GENERALES'!$B$10))</f>
        <v/>
      </c>
      <c r="H9119" s="42" t="str">
        <f>IF(ISBLANK($N9119),"",IF(ISBLANK('datos GENERALES'!$C$10),"",'datos GENERALES'!$C$10))</f>
        <v/>
      </c>
      <c r="I9119" s="42" t="str">
        <f>IF(ISBLANK($N9119),"",IF(ISBLANK('datos GENERALES'!$D$10),"",'datos GENERALES'!$D$10))</f>
        <v/>
      </c>
      <c r="O9119" s="48" t="str">
        <f>IFERROR(VLOOKUP(N9119,ListaEspecies!$B$3:$D$45,2,FALSE),"")</f>
        <v/>
      </c>
      <c r="P9119" s="96" t="str">
        <f>IFERROR(VLOOKUP(N9119,ListaEspecies!$B$3:$D$45,3,FALSE),"")</f>
        <v/>
      </c>
      <c r="R9119" s="42" t="str">
        <f>IF(ISBLANK($J9119),"",IF(ISBLANK('datos GENERALES'!$B$15),"",'datos GENERALES'!$B$15))</f>
        <v/>
      </c>
      <c r="S9119" s="49" t="str">
        <f t="shared" si="1138"/>
        <v/>
      </c>
      <c r="T9119" s="49" t="str">
        <f t="shared" si="1139"/>
        <v/>
      </c>
      <c r="AA9119" s="50" t="str">
        <f t="shared" si="1143"/>
        <v/>
      </c>
      <c r="AE9119" s="50" t="str">
        <f t="shared" si="1140"/>
        <v/>
      </c>
      <c r="AI9119" s="19" t="str">
        <f t="shared" si="1141"/>
        <v/>
      </c>
      <c r="AJ9119"/>
      <c r="AK9119" s="19" t="str">
        <f t="shared" si="1142"/>
        <v/>
      </c>
    </row>
    <row r="9120" spans="1:37" x14ac:dyDescent="0.25">
      <c r="A9120" s="42" t="str">
        <f t="shared" si="1136"/>
        <v/>
      </c>
      <c r="B9120" s="42" t="str">
        <f t="shared" si="1137"/>
        <v/>
      </c>
      <c r="C9120" s="42" t="str">
        <f>IF(ISBLANK($N9120),"",IF(ISBLANK('datos GENERALES'!B$16),"",'datos GENERALES'!B$16))</f>
        <v/>
      </c>
      <c r="D9120" s="43" t="str">
        <f>IF(ISBLANK($N9120),"","SGBTM/AUTAROC/"&amp;'datos GENERALES'!B$5&amp;"_"&amp;'datos GENERALES'!C$5&amp;"_"&amp;'datos GENERALES'!D$5)</f>
        <v/>
      </c>
      <c r="E9120" s="42" t="str">
        <f>IF(ISBLANK($N9120),"",IF(ISBLANK('datos GENERALES'!$B$6),"",'datos GENERALES'!$B$6))</f>
        <v/>
      </c>
      <c r="F9120" s="42" t="str">
        <f>IF(ISBLANK($N9120),"",IF(ISBLANK('datos GENERALES'!$B$7),"",'datos GENERALES'!$B$7))</f>
        <v/>
      </c>
      <c r="G9120" s="42" t="str">
        <f>IF(ISBLANK($N9120),"",IF(ISBLANK('datos GENERALES'!$B$10),"",'datos GENERALES'!$B$10))</f>
        <v/>
      </c>
      <c r="H9120" s="42" t="str">
        <f>IF(ISBLANK($N9120),"",IF(ISBLANK('datos GENERALES'!$C$10),"",'datos GENERALES'!$C$10))</f>
        <v/>
      </c>
      <c r="I9120" s="42" t="str">
        <f>IF(ISBLANK($N9120),"",IF(ISBLANK('datos GENERALES'!$D$10),"",'datos GENERALES'!$D$10))</f>
        <v/>
      </c>
      <c r="O9120" s="48" t="str">
        <f>IFERROR(VLOOKUP(N9120,ListaEspecies!$B$3:$D$45,2,FALSE),"")</f>
        <v/>
      </c>
      <c r="P9120" s="96" t="str">
        <f>IFERROR(VLOOKUP(N9120,ListaEspecies!$B$3:$D$45,3,FALSE),"")</f>
        <v/>
      </c>
      <c r="R9120" s="42" t="str">
        <f>IF(ISBLANK($J9120),"",IF(ISBLANK('datos GENERALES'!$B$15),"",'datos GENERALES'!$B$15))</f>
        <v/>
      </c>
      <c r="S9120" s="49" t="str">
        <f t="shared" si="1138"/>
        <v/>
      </c>
      <c r="T9120" s="49" t="str">
        <f t="shared" si="1139"/>
        <v/>
      </c>
      <c r="AA9120" s="50" t="str">
        <f t="shared" si="1143"/>
        <v/>
      </c>
      <c r="AE9120" s="50" t="str">
        <f t="shared" si="1140"/>
        <v/>
      </c>
      <c r="AI9120" s="19" t="str">
        <f t="shared" si="1141"/>
        <v/>
      </c>
      <c r="AJ9120"/>
      <c r="AK9120" s="19" t="str">
        <f t="shared" si="1142"/>
        <v/>
      </c>
    </row>
    <row r="9121" spans="1:37" x14ac:dyDescent="0.25">
      <c r="A9121" s="42" t="str">
        <f t="shared" si="1136"/>
        <v/>
      </c>
      <c r="B9121" s="42" t="str">
        <f t="shared" si="1137"/>
        <v/>
      </c>
      <c r="C9121" s="42" t="str">
        <f>IF(ISBLANK($N9121),"",IF(ISBLANK('datos GENERALES'!B$16),"",'datos GENERALES'!B$16))</f>
        <v/>
      </c>
      <c r="D9121" s="43" t="str">
        <f>IF(ISBLANK($N9121),"","SGBTM/AUTAROC/"&amp;'datos GENERALES'!B$5&amp;"_"&amp;'datos GENERALES'!C$5&amp;"_"&amp;'datos GENERALES'!D$5)</f>
        <v/>
      </c>
      <c r="E9121" s="42" t="str">
        <f>IF(ISBLANK($N9121),"",IF(ISBLANK('datos GENERALES'!$B$6),"",'datos GENERALES'!$B$6))</f>
        <v/>
      </c>
      <c r="F9121" s="42" t="str">
        <f>IF(ISBLANK($N9121),"",IF(ISBLANK('datos GENERALES'!$B$7),"",'datos GENERALES'!$B$7))</f>
        <v/>
      </c>
      <c r="G9121" s="42" t="str">
        <f>IF(ISBLANK($N9121),"",IF(ISBLANK('datos GENERALES'!$B$10),"",'datos GENERALES'!$B$10))</f>
        <v/>
      </c>
      <c r="H9121" s="42" t="str">
        <f>IF(ISBLANK($N9121),"",IF(ISBLANK('datos GENERALES'!$C$10),"",'datos GENERALES'!$C$10))</f>
        <v/>
      </c>
      <c r="I9121" s="42" t="str">
        <f>IF(ISBLANK($N9121),"",IF(ISBLANK('datos GENERALES'!$D$10),"",'datos GENERALES'!$D$10))</f>
        <v/>
      </c>
      <c r="O9121" s="48" t="str">
        <f>IFERROR(VLOOKUP(N9121,ListaEspecies!$B$3:$D$45,2,FALSE),"")</f>
        <v/>
      </c>
      <c r="P9121" s="96" t="str">
        <f>IFERROR(VLOOKUP(N9121,ListaEspecies!$B$3:$D$45,3,FALSE),"")</f>
        <v/>
      </c>
      <c r="R9121" s="42" t="str">
        <f>IF(ISBLANK($J9121),"",IF(ISBLANK('datos GENERALES'!$B$15),"",'datos GENERALES'!$B$15))</f>
        <v/>
      </c>
      <c r="S9121" s="49" t="str">
        <f t="shared" si="1138"/>
        <v/>
      </c>
      <c r="T9121" s="49" t="str">
        <f t="shared" si="1139"/>
        <v/>
      </c>
      <c r="AA9121" s="50" t="str">
        <f t="shared" si="1143"/>
        <v/>
      </c>
      <c r="AE9121" s="50" t="str">
        <f t="shared" si="1140"/>
        <v/>
      </c>
      <c r="AI9121" s="19" t="str">
        <f t="shared" si="1141"/>
        <v/>
      </c>
      <c r="AJ9121"/>
      <c r="AK9121" s="19" t="str">
        <f t="shared" si="1142"/>
        <v/>
      </c>
    </row>
    <row r="9122" spans="1:37" x14ac:dyDescent="0.25">
      <c r="A9122" s="42" t="str">
        <f t="shared" si="1136"/>
        <v/>
      </c>
      <c r="B9122" s="42" t="str">
        <f t="shared" si="1137"/>
        <v/>
      </c>
      <c r="C9122" s="42" t="str">
        <f>IF(ISBLANK($N9122),"",IF(ISBLANK('datos GENERALES'!B$16),"",'datos GENERALES'!B$16))</f>
        <v/>
      </c>
      <c r="D9122" s="43" t="str">
        <f>IF(ISBLANK($N9122),"","SGBTM/AUTAROC/"&amp;'datos GENERALES'!B$5&amp;"_"&amp;'datos GENERALES'!C$5&amp;"_"&amp;'datos GENERALES'!D$5)</f>
        <v/>
      </c>
      <c r="E9122" s="42" t="str">
        <f>IF(ISBLANK($N9122),"",IF(ISBLANK('datos GENERALES'!$B$6),"",'datos GENERALES'!$B$6))</f>
        <v/>
      </c>
      <c r="F9122" s="42" t="str">
        <f>IF(ISBLANK($N9122),"",IF(ISBLANK('datos GENERALES'!$B$7),"",'datos GENERALES'!$B$7))</f>
        <v/>
      </c>
      <c r="G9122" s="42" t="str">
        <f>IF(ISBLANK($N9122),"",IF(ISBLANK('datos GENERALES'!$B$10),"",'datos GENERALES'!$B$10))</f>
        <v/>
      </c>
      <c r="H9122" s="42" t="str">
        <f>IF(ISBLANK($N9122),"",IF(ISBLANK('datos GENERALES'!$C$10),"",'datos GENERALES'!$C$10))</f>
        <v/>
      </c>
      <c r="I9122" s="42" t="str">
        <f>IF(ISBLANK($N9122),"",IF(ISBLANK('datos GENERALES'!$D$10),"",'datos GENERALES'!$D$10))</f>
        <v/>
      </c>
      <c r="O9122" s="48" t="str">
        <f>IFERROR(VLOOKUP(N9122,ListaEspecies!$B$3:$D$45,2,FALSE),"")</f>
        <v/>
      </c>
      <c r="P9122" s="96" t="str">
        <f>IFERROR(VLOOKUP(N9122,ListaEspecies!$B$3:$D$45,3,FALSE),"")</f>
        <v/>
      </c>
      <c r="R9122" s="42" t="str">
        <f>IF(ISBLANK($J9122),"",IF(ISBLANK('datos GENERALES'!$B$15),"",'datos GENERALES'!$B$15))</f>
        <v/>
      </c>
      <c r="S9122" s="49" t="str">
        <f t="shared" si="1138"/>
        <v/>
      </c>
      <c r="T9122" s="49" t="str">
        <f t="shared" si="1139"/>
        <v/>
      </c>
      <c r="AA9122" s="50" t="str">
        <f t="shared" si="1143"/>
        <v/>
      </c>
      <c r="AE9122" s="50" t="str">
        <f t="shared" si="1140"/>
        <v/>
      </c>
      <c r="AI9122" s="19" t="str">
        <f t="shared" si="1141"/>
        <v/>
      </c>
      <c r="AJ9122"/>
      <c r="AK9122" s="19" t="str">
        <f t="shared" si="1142"/>
        <v/>
      </c>
    </row>
    <row r="9123" spans="1:37" x14ac:dyDescent="0.25">
      <c r="A9123" s="42" t="str">
        <f t="shared" si="1136"/>
        <v/>
      </c>
      <c r="B9123" s="42" t="str">
        <f t="shared" si="1137"/>
        <v/>
      </c>
      <c r="C9123" s="42" t="str">
        <f>IF(ISBLANK($N9123),"",IF(ISBLANK('datos GENERALES'!B$16),"",'datos GENERALES'!B$16))</f>
        <v/>
      </c>
      <c r="D9123" s="43" t="str">
        <f>IF(ISBLANK($N9123),"","SGBTM/AUTAROC/"&amp;'datos GENERALES'!B$5&amp;"_"&amp;'datos GENERALES'!C$5&amp;"_"&amp;'datos GENERALES'!D$5)</f>
        <v/>
      </c>
      <c r="E9123" s="42" t="str">
        <f>IF(ISBLANK($N9123),"",IF(ISBLANK('datos GENERALES'!$B$6),"",'datos GENERALES'!$B$6))</f>
        <v/>
      </c>
      <c r="F9123" s="42" t="str">
        <f>IF(ISBLANK($N9123),"",IF(ISBLANK('datos GENERALES'!$B$7),"",'datos GENERALES'!$B$7))</f>
        <v/>
      </c>
      <c r="G9123" s="42" t="str">
        <f>IF(ISBLANK($N9123),"",IF(ISBLANK('datos GENERALES'!$B$10),"",'datos GENERALES'!$B$10))</f>
        <v/>
      </c>
      <c r="H9123" s="42" t="str">
        <f>IF(ISBLANK($N9123),"",IF(ISBLANK('datos GENERALES'!$C$10),"",'datos GENERALES'!$C$10))</f>
        <v/>
      </c>
      <c r="I9123" s="42" t="str">
        <f>IF(ISBLANK($N9123),"",IF(ISBLANK('datos GENERALES'!$D$10),"",'datos GENERALES'!$D$10))</f>
        <v/>
      </c>
      <c r="O9123" s="48" t="str">
        <f>IFERROR(VLOOKUP(N9123,ListaEspecies!$B$3:$D$45,2,FALSE),"")</f>
        <v/>
      </c>
      <c r="P9123" s="96" t="str">
        <f>IFERROR(VLOOKUP(N9123,ListaEspecies!$B$3:$D$45,3,FALSE),"")</f>
        <v/>
      </c>
      <c r="R9123" s="42" t="str">
        <f>IF(ISBLANK($J9123),"",IF(ISBLANK('datos GENERALES'!$B$15),"",'datos GENERALES'!$B$15))</f>
        <v/>
      </c>
      <c r="S9123" s="49" t="str">
        <f t="shared" si="1138"/>
        <v/>
      </c>
      <c r="T9123" s="49" t="str">
        <f t="shared" si="1139"/>
        <v/>
      </c>
      <c r="AA9123" s="50" t="str">
        <f t="shared" si="1143"/>
        <v/>
      </c>
      <c r="AE9123" s="50" t="str">
        <f t="shared" si="1140"/>
        <v/>
      </c>
      <c r="AI9123" s="19" t="str">
        <f t="shared" si="1141"/>
        <v/>
      </c>
      <c r="AJ9123"/>
      <c r="AK9123" s="19" t="str">
        <f t="shared" si="1142"/>
        <v/>
      </c>
    </row>
    <row r="9124" spans="1:37" x14ac:dyDescent="0.25">
      <c r="A9124" s="42" t="str">
        <f t="shared" si="1136"/>
        <v/>
      </c>
      <c r="B9124" s="42" t="str">
        <f t="shared" si="1137"/>
        <v/>
      </c>
      <c r="C9124" s="42" t="str">
        <f>IF(ISBLANK($N9124),"",IF(ISBLANK('datos GENERALES'!B$16),"",'datos GENERALES'!B$16))</f>
        <v/>
      </c>
      <c r="D9124" s="43" t="str">
        <f>IF(ISBLANK($N9124),"","SGBTM/AUTAROC/"&amp;'datos GENERALES'!B$5&amp;"_"&amp;'datos GENERALES'!C$5&amp;"_"&amp;'datos GENERALES'!D$5)</f>
        <v/>
      </c>
      <c r="E9124" s="42" t="str">
        <f>IF(ISBLANK($N9124),"",IF(ISBLANK('datos GENERALES'!$B$6),"",'datos GENERALES'!$B$6))</f>
        <v/>
      </c>
      <c r="F9124" s="42" t="str">
        <f>IF(ISBLANK($N9124),"",IF(ISBLANK('datos GENERALES'!$B$7),"",'datos GENERALES'!$B$7))</f>
        <v/>
      </c>
      <c r="G9124" s="42" t="str">
        <f>IF(ISBLANK($N9124),"",IF(ISBLANK('datos GENERALES'!$B$10),"",'datos GENERALES'!$B$10))</f>
        <v/>
      </c>
      <c r="H9124" s="42" t="str">
        <f>IF(ISBLANK($N9124),"",IF(ISBLANK('datos GENERALES'!$C$10),"",'datos GENERALES'!$C$10))</f>
        <v/>
      </c>
      <c r="I9124" s="42" t="str">
        <f>IF(ISBLANK($N9124),"",IF(ISBLANK('datos GENERALES'!$D$10),"",'datos GENERALES'!$D$10))</f>
        <v/>
      </c>
      <c r="O9124" s="48" t="str">
        <f>IFERROR(VLOOKUP(N9124,ListaEspecies!$B$3:$D$45,2,FALSE),"")</f>
        <v/>
      </c>
      <c r="P9124" s="96" t="str">
        <f>IFERROR(VLOOKUP(N9124,ListaEspecies!$B$3:$D$45,3,FALSE),"")</f>
        <v/>
      </c>
      <c r="R9124" s="42" t="str">
        <f>IF(ISBLANK($J9124),"",IF(ISBLANK('datos GENERALES'!$B$15),"",'datos GENERALES'!$B$15))</f>
        <v/>
      </c>
      <c r="S9124" s="49" t="str">
        <f t="shared" si="1138"/>
        <v/>
      </c>
      <c r="T9124" s="49" t="str">
        <f t="shared" si="1139"/>
        <v/>
      </c>
      <c r="AA9124" s="50" t="str">
        <f t="shared" si="1143"/>
        <v/>
      </c>
      <c r="AE9124" s="50" t="str">
        <f t="shared" si="1140"/>
        <v/>
      </c>
      <c r="AI9124" s="19" t="str">
        <f t="shared" si="1141"/>
        <v/>
      </c>
      <c r="AJ9124"/>
      <c r="AK9124" s="19" t="str">
        <f t="shared" si="1142"/>
        <v/>
      </c>
    </row>
    <row r="9125" spans="1:37" x14ac:dyDescent="0.25">
      <c r="A9125" s="42" t="str">
        <f t="shared" si="1136"/>
        <v/>
      </c>
      <c r="B9125" s="42" t="str">
        <f t="shared" si="1137"/>
        <v/>
      </c>
      <c r="C9125" s="42" t="str">
        <f>IF(ISBLANK($N9125),"",IF(ISBLANK('datos GENERALES'!B$16),"",'datos GENERALES'!B$16))</f>
        <v/>
      </c>
      <c r="D9125" s="43" t="str">
        <f>IF(ISBLANK($N9125),"","SGBTM/AUTAROC/"&amp;'datos GENERALES'!B$5&amp;"_"&amp;'datos GENERALES'!C$5&amp;"_"&amp;'datos GENERALES'!D$5)</f>
        <v/>
      </c>
      <c r="E9125" s="42" t="str">
        <f>IF(ISBLANK($N9125),"",IF(ISBLANK('datos GENERALES'!$B$6),"",'datos GENERALES'!$B$6))</f>
        <v/>
      </c>
      <c r="F9125" s="42" t="str">
        <f>IF(ISBLANK($N9125),"",IF(ISBLANK('datos GENERALES'!$B$7),"",'datos GENERALES'!$B$7))</f>
        <v/>
      </c>
      <c r="G9125" s="42" t="str">
        <f>IF(ISBLANK($N9125),"",IF(ISBLANK('datos GENERALES'!$B$10),"",'datos GENERALES'!$B$10))</f>
        <v/>
      </c>
      <c r="H9125" s="42" t="str">
        <f>IF(ISBLANK($N9125),"",IF(ISBLANK('datos GENERALES'!$C$10),"",'datos GENERALES'!$C$10))</f>
        <v/>
      </c>
      <c r="I9125" s="42" t="str">
        <f>IF(ISBLANK($N9125),"",IF(ISBLANK('datos GENERALES'!$D$10),"",'datos GENERALES'!$D$10))</f>
        <v/>
      </c>
      <c r="O9125" s="48" t="str">
        <f>IFERROR(VLOOKUP(N9125,ListaEspecies!$B$3:$D$45,2,FALSE),"")</f>
        <v/>
      </c>
      <c r="P9125" s="96" t="str">
        <f>IFERROR(VLOOKUP(N9125,ListaEspecies!$B$3:$D$45,3,FALSE),"")</f>
        <v/>
      </c>
      <c r="R9125" s="42" t="str">
        <f>IF(ISBLANK($J9125),"",IF(ISBLANK('datos GENERALES'!$B$15),"",'datos GENERALES'!$B$15))</f>
        <v/>
      </c>
      <c r="S9125" s="49" t="str">
        <f t="shared" si="1138"/>
        <v/>
      </c>
      <c r="T9125" s="49" t="str">
        <f t="shared" si="1139"/>
        <v/>
      </c>
      <c r="AA9125" s="50" t="str">
        <f t="shared" si="1143"/>
        <v/>
      </c>
      <c r="AE9125" s="50" t="str">
        <f t="shared" si="1140"/>
        <v/>
      </c>
      <c r="AI9125" s="19" t="str">
        <f t="shared" si="1141"/>
        <v/>
      </c>
      <c r="AJ9125"/>
      <c r="AK9125" s="19" t="str">
        <f t="shared" si="1142"/>
        <v/>
      </c>
    </row>
    <row r="9126" spans="1:37" x14ac:dyDescent="0.25">
      <c r="A9126" s="42" t="str">
        <f t="shared" si="1136"/>
        <v/>
      </c>
      <c r="B9126" s="42" t="str">
        <f t="shared" si="1137"/>
        <v/>
      </c>
      <c r="C9126" s="42" t="str">
        <f>IF(ISBLANK($N9126),"",IF(ISBLANK('datos GENERALES'!B$16),"",'datos GENERALES'!B$16))</f>
        <v/>
      </c>
      <c r="D9126" s="43" t="str">
        <f>IF(ISBLANK($N9126),"","SGBTM/AUTAROC/"&amp;'datos GENERALES'!B$5&amp;"_"&amp;'datos GENERALES'!C$5&amp;"_"&amp;'datos GENERALES'!D$5)</f>
        <v/>
      </c>
      <c r="E9126" s="42" t="str">
        <f>IF(ISBLANK($N9126),"",IF(ISBLANK('datos GENERALES'!$B$6),"",'datos GENERALES'!$B$6))</f>
        <v/>
      </c>
      <c r="F9126" s="42" t="str">
        <f>IF(ISBLANK($N9126),"",IF(ISBLANK('datos GENERALES'!$B$7),"",'datos GENERALES'!$B$7))</f>
        <v/>
      </c>
      <c r="G9126" s="42" t="str">
        <f>IF(ISBLANK($N9126),"",IF(ISBLANK('datos GENERALES'!$B$10),"",'datos GENERALES'!$B$10))</f>
        <v/>
      </c>
      <c r="H9126" s="42" t="str">
        <f>IF(ISBLANK($N9126),"",IF(ISBLANK('datos GENERALES'!$C$10),"",'datos GENERALES'!$C$10))</f>
        <v/>
      </c>
      <c r="I9126" s="42" t="str">
        <f>IF(ISBLANK($N9126),"",IF(ISBLANK('datos GENERALES'!$D$10),"",'datos GENERALES'!$D$10))</f>
        <v/>
      </c>
      <c r="O9126" s="48" t="str">
        <f>IFERROR(VLOOKUP(N9126,ListaEspecies!$B$3:$D$45,2,FALSE),"")</f>
        <v/>
      </c>
      <c r="P9126" s="96" t="str">
        <f>IFERROR(VLOOKUP(N9126,ListaEspecies!$B$3:$D$45,3,FALSE),"")</f>
        <v/>
      </c>
      <c r="R9126" s="42" t="str">
        <f>IF(ISBLANK($J9126),"",IF(ISBLANK('datos GENERALES'!$B$15),"",'datos GENERALES'!$B$15))</f>
        <v/>
      </c>
      <c r="S9126" s="49" t="str">
        <f t="shared" si="1138"/>
        <v/>
      </c>
      <c r="T9126" s="49" t="str">
        <f t="shared" si="1139"/>
        <v/>
      </c>
      <c r="AA9126" s="50" t="str">
        <f t="shared" si="1143"/>
        <v/>
      </c>
      <c r="AE9126" s="50" t="str">
        <f t="shared" si="1140"/>
        <v/>
      </c>
      <c r="AI9126" s="19" t="str">
        <f t="shared" si="1141"/>
        <v/>
      </c>
      <c r="AJ9126"/>
      <c r="AK9126" s="19" t="str">
        <f t="shared" si="1142"/>
        <v/>
      </c>
    </row>
    <row r="9127" spans="1:37" x14ac:dyDescent="0.25">
      <c r="A9127" s="42" t="str">
        <f t="shared" si="1136"/>
        <v/>
      </c>
      <c r="B9127" s="42" t="str">
        <f t="shared" si="1137"/>
        <v/>
      </c>
      <c r="C9127" s="42" t="str">
        <f>IF(ISBLANK($N9127),"",IF(ISBLANK('datos GENERALES'!B$16),"",'datos GENERALES'!B$16))</f>
        <v/>
      </c>
      <c r="D9127" s="43" t="str">
        <f>IF(ISBLANK($N9127),"","SGBTM/AUTAROC/"&amp;'datos GENERALES'!B$5&amp;"_"&amp;'datos GENERALES'!C$5&amp;"_"&amp;'datos GENERALES'!D$5)</f>
        <v/>
      </c>
      <c r="E9127" s="42" t="str">
        <f>IF(ISBLANK($N9127),"",IF(ISBLANK('datos GENERALES'!$B$6),"",'datos GENERALES'!$B$6))</f>
        <v/>
      </c>
      <c r="F9127" s="42" t="str">
        <f>IF(ISBLANK($N9127),"",IF(ISBLANK('datos GENERALES'!$B$7),"",'datos GENERALES'!$B$7))</f>
        <v/>
      </c>
      <c r="G9127" s="42" t="str">
        <f>IF(ISBLANK($N9127),"",IF(ISBLANK('datos GENERALES'!$B$10),"",'datos GENERALES'!$B$10))</f>
        <v/>
      </c>
      <c r="H9127" s="42" t="str">
        <f>IF(ISBLANK($N9127),"",IF(ISBLANK('datos GENERALES'!$C$10),"",'datos GENERALES'!$C$10))</f>
        <v/>
      </c>
      <c r="I9127" s="42" t="str">
        <f>IF(ISBLANK($N9127),"",IF(ISBLANK('datos GENERALES'!$D$10),"",'datos GENERALES'!$D$10))</f>
        <v/>
      </c>
      <c r="O9127" s="48" t="str">
        <f>IFERROR(VLOOKUP(N9127,ListaEspecies!$B$3:$D$45,2,FALSE),"")</f>
        <v/>
      </c>
      <c r="P9127" s="96" t="str">
        <f>IFERROR(VLOOKUP(N9127,ListaEspecies!$B$3:$D$45,3,FALSE),"")</f>
        <v/>
      </c>
      <c r="R9127" s="42" t="str">
        <f>IF(ISBLANK($J9127),"",IF(ISBLANK('datos GENERALES'!$B$15),"",'datos GENERALES'!$B$15))</f>
        <v/>
      </c>
      <c r="S9127" s="49" t="str">
        <f t="shared" si="1138"/>
        <v/>
      </c>
      <c r="T9127" s="49" t="str">
        <f t="shared" si="1139"/>
        <v/>
      </c>
      <c r="AA9127" s="50" t="str">
        <f t="shared" si="1143"/>
        <v/>
      </c>
      <c r="AE9127" s="50" t="str">
        <f t="shared" si="1140"/>
        <v/>
      </c>
      <c r="AI9127" s="19" t="str">
        <f t="shared" si="1141"/>
        <v/>
      </c>
      <c r="AJ9127"/>
      <c r="AK9127" s="19" t="str">
        <f t="shared" si="1142"/>
        <v/>
      </c>
    </row>
    <row r="9128" spans="1:37" x14ac:dyDescent="0.25">
      <c r="A9128" s="42" t="str">
        <f t="shared" si="1136"/>
        <v/>
      </c>
      <c r="B9128" s="42" t="str">
        <f t="shared" si="1137"/>
        <v/>
      </c>
      <c r="C9128" s="42" t="str">
        <f>IF(ISBLANK($N9128),"",IF(ISBLANK('datos GENERALES'!B$16),"",'datos GENERALES'!B$16))</f>
        <v/>
      </c>
      <c r="D9128" s="43" t="str">
        <f>IF(ISBLANK($N9128),"","SGBTM/AUTAROC/"&amp;'datos GENERALES'!B$5&amp;"_"&amp;'datos GENERALES'!C$5&amp;"_"&amp;'datos GENERALES'!D$5)</f>
        <v/>
      </c>
      <c r="E9128" s="42" t="str">
        <f>IF(ISBLANK($N9128),"",IF(ISBLANK('datos GENERALES'!$B$6),"",'datos GENERALES'!$B$6))</f>
        <v/>
      </c>
      <c r="F9128" s="42" t="str">
        <f>IF(ISBLANK($N9128),"",IF(ISBLANK('datos GENERALES'!$B$7),"",'datos GENERALES'!$B$7))</f>
        <v/>
      </c>
      <c r="G9128" s="42" t="str">
        <f>IF(ISBLANK($N9128),"",IF(ISBLANK('datos GENERALES'!$B$10),"",'datos GENERALES'!$B$10))</f>
        <v/>
      </c>
      <c r="H9128" s="42" t="str">
        <f>IF(ISBLANK($N9128),"",IF(ISBLANK('datos GENERALES'!$C$10),"",'datos GENERALES'!$C$10))</f>
        <v/>
      </c>
      <c r="I9128" s="42" t="str">
        <f>IF(ISBLANK($N9128),"",IF(ISBLANK('datos GENERALES'!$D$10),"",'datos GENERALES'!$D$10))</f>
        <v/>
      </c>
      <c r="O9128" s="48" t="str">
        <f>IFERROR(VLOOKUP(N9128,ListaEspecies!$B$3:$D$45,2,FALSE),"")</f>
        <v/>
      </c>
      <c r="P9128" s="96" t="str">
        <f>IFERROR(VLOOKUP(N9128,ListaEspecies!$B$3:$D$45,3,FALSE),"")</f>
        <v/>
      </c>
      <c r="R9128" s="42" t="str">
        <f>IF(ISBLANK($J9128),"",IF(ISBLANK('datos GENERALES'!$B$15),"",'datos GENERALES'!$B$15))</f>
        <v/>
      </c>
      <c r="S9128" s="49" t="str">
        <f t="shared" si="1138"/>
        <v/>
      </c>
      <c r="T9128" s="49" t="str">
        <f t="shared" si="1139"/>
        <v/>
      </c>
      <c r="AA9128" s="50" t="str">
        <f t="shared" si="1143"/>
        <v/>
      </c>
      <c r="AE9128" s="50" t="str">
        <f t="shared" si="1140"/>
        <v/>
      </c>
      <c r="AI9128" s="19" t="str">
        <f t="shared" si="1141"/>
        <v/>
      </c>
      <c r="AJ9128"/>
      <c r="AK9128" s="19" t="str">
        <f t="shared" si="1142"/>
        <v/>
      </c>
    </row>
    <row r="9129" spans="1:37" x14ac:dyDescent="0.25">
      <c r="A9129" s="42" t="str">
        <f t="shared" si="1136"/>
        <v/>
      </c>
      <c r="B9129" s="42" t="str">
        <f t="shared" si="1137"/>
        <v/>
      </c>
      <c r="C9129" s="42" t="str">
        <f>IF(ISBLANK($N9129),"",IF(ISBLANK('datos GENERALES'!B$16),"",'datos GENERALES'!B$16))</f>
        <v/>
      </c>
      <c r="D9129" s="43" t="str">
        <f>IF(ISBLANK($N9129),"","SGBTM/AUTAROC/"&amp;'datos GENERALES'!B$5&amp;"_"&amp;'datos GENERALES'!C$5&amp;"_"&amp;'datos GENERALES'!D$5)</f>
        <v/>
      </c>
      <c r="E9129" s="42" t="str">
        <f>IF(ISBLANK($N9129),"",IF(ISBLANK('datos GENERALES'!$B$6),"",'datos GENERALES'!$B$6))</f>
        <v/>
      </c>
      <c r="F9129" s="42" t="str">
        <f>IF(ISBLANK($N9129),"",IF(ISBLANK('datos GENERALES'!$B$7),"",'datos GENERALES'!$B$7))</f>
        <v/>
      </c>
      <c r="G9129" s="42" t="str">
        <f>IF(ISBLANK($N9129),"",IF(ISBLANK('datos GENERALES'!$B$10),"",'datos GENERALES'!$B$10))</f>
        <v/>
      </c>
      <c r="H9129" s="42" t="str">
        <f>IF(ISBLANK($N9129),"",IF(ISBLANK('datos GENERALES'!$C$10),"",'datos GENERALES'!$C$10))</f>
        <v/>
      </c>
      <c r="I9129" s="42" t="str">
        <f>IF(ISBLANK($N9129),"",IF(ISBLANK('datos GENERALES'!$D$10),"",'datos GENERALES'!$D$10))</f>
        <v/>
      </c>
      <c r="O9129" s="48" t="str">
        <f>IFERROR(VLOOKUP(N9129,ListaEspecies!$B$3:$D$45,2,FALSE),"")</f>
        <v/>
      </c>
      <c r="P9129" s="96" t="str">
        <f>IFERROR(VLOOKUP(N9129,ListaEspecies!$B$3:$D$45,3,FALSE),"")</f>
        <v/>
      </c>
      <c r="R9129" s="42" t="str">
        <f>IF(ISBLANK($J9129),"",IF(ISBLANK('datos GENERALES'!$B$15),"",'datos GENERALES'!$B$15))</f>
        <v/>
      </c>
      <c r="S9129" s="49" t="str">
        <f t="shared" si="1138"/>
        <v/>
      </c>
      <c r="T9129" s="49" t="str">
        <f t="shared" si="1139"/>
        <v/>
      </c>
      <c r="AA9129" s="50" t="str">
        <f t="shared" si="1143"/>
        <v/>
      </c>
      <c r="AE9129" s="50" t="str">
        <f t="shared" si="1140"/>
        <v/>
      </c>
      <c r="AI9129" s="19" t="str">
        <f t="shared" si="1141"/>
        <v/>
      </c>
      <c r="AJ9129"/>
      <c r="AK9129" s="19" t="str">
        <f t="shared" si="1142"/>
        <v/>
      </c>
    </row>
    <row r="9130" spans="1:37" x14ac:dyDescent="0.25">
      <c r="A9130" s="42" t="str">
        <f t="shared" si="1136"/>
        <v/>
      </c>
      <c r="B9130" s="42" t="str">
        <f t="shared" si="1137"/>
        <v/>
      </c>
      <c r="C9130" s="42" t="str">
        <f>IF(ISBLANK($N9130),"",IF(ISBLANK('datos GENERALES'!B$16),"",'datos GENERALES'!B$16))</f>
        <v/>
      </c>
      <c r="D9130" s="43" t="str">
        <f>IF(ISBLANK($N9130),"","SGBTM/AUTAROC/"&amp;'datos GENERALES'!B$5&amp;"_"&amp;'datos GENERALES'!C$5&amp;"_"&amp;'datos GENERALES'!D$5)</f>
        <v/>
      </c>
      <c r="E9130" s="42" t="str">
        <f>IF(ISBLANK($N9130),"",IF(ISBLANK('datos GENERALES'!$B$6),"",'datos GENERALES'!$B$6))</f>
        <v/>
      </c>
      <c r="F9130" s="42" t="str">
        <f>IF(ISBLANK($N9130),"",IF(ISBLANK('datos GENERALES'!$B$7),"",'datos GENERALES'!$B$7))</f>
        <v/>
      </c>
      <c r="G9130" s="42" t="str">
        <f>IF(ISBLANK($N9130),"",IF(ISBLANK('datos GENERALES'!$B$10),"",'datos GENERALES'!$B$10))</f>
        <v/>
      </c>
      <c r="H9130" s="42" t="str">
        <f>IF(ISBLANK($N9130),"",IF(ISBLANK('datos GENERALES'!$C$10),"",'datos GENERALES'!$C$10))</f>
        <v/>
      </c>
      <c r="I9130" s="42" t="str">
        <f>IF(ISBLANK($N9130),"",IF(ISBLANK('datos GENERALES'!$D$10),"",'datos GENERALES'!$D$10))</f>
        <v/>
      </c>
      <c r="O9130" s="48" t="str">
        <f>IFERROR(VLOOKUP(N9130,ListaEspecies!$B$3:$D$45,2,FALSE),"")</f>
        <v/>
      </c>
      <c r="P9130" s="96" t="str">
        <f>IFERROR(VLOOKUP(N9130,ListaEspecies!$B$3:$D$45,3,FALSE),"")</f>
        <v/>
      </c>
      <c r="R9130" s="42" t="str">
        <f>IF(ISBLANK($J9130),"",IF(ISBLANK('datos GENERALES'!$B$15),"",'datos GENERALES'!$B$15))</f>
        <v/>
      </c>
      <c r="S9130" s="49" t="str">
        <f t="shared" si="1138"/>
        <v/>
      </c>
      <c r="T9130" s="49" t="str">
        <f t="shared" si="1139"/>
        <v/>
      </c>
      <c r="AA9130" s="50" t="str">
        <f t="shared" si="1143"/>
        <v/>
      </c>
      <c r="AE9130" s="50" t="str">
        <f t="shared" si="1140"/>
        <v/>
      </c>
      <c r="AI9130" s="19" t="str">
        <f t="shared" si="1141"/>
        <v/>
      </c>
      <c r="AJ9130"/>
      <c r="AK9130" s="19" t="str">
        <f t="shared" si="1142"/>
        <v/>
      </c>
    </row>
    <row r="9131" spans="1:37" x14ac:dyDescent="0.25">
      <c r="A9131" s="42" t="str">
        <f t="shared" si="1136"/>
        <v/>
      </c>
      <c r="B9131" s="42" t="str">
        <f t="shared" si="1137"/>
        <v/>
      </c>
      <c r="C9131" s="42" t="str">
        <f>IF(ISBLANK($N9131),"",IF(ISBLANK('datos GENERALES'!B$16),"",'datos GENERALES'!B$16))</f>
        <v/>
      </c>
      <c r="D9131" s="43" t="str">
        <f>IF(ISBLANK($N9131),"","SGBTM/AUTAROC/"&amp;'datos GENERALES'!B$5&amp;"_"&amp;'datos GENERALES'!C$5&amp;"_"&amp;'datos GENERALES'!D$5)</f>
        <v/>
      </c>
      <c r="E9131" s="42" t="str">
        <f>IF(ISBLANK($N9131),"",IF(ISBLANK('datos GENERALES'!$B$6),"",'datos GENERALES'!$B$6))</f>
        <v/>
      </c>
      <c r="F9131" s="42" t="str">
        <f>IF(ISBLANK($N9131),"",IF(ISBLANK('datos GENERALES'!$B$7),"",'datos GENERALES'!$B$7))</f>
        <v/>
      </c>
      <c r="G9131" s="42" t="str">
        <f>IF(ISBLANK($N9131),"",IF(ISBLANK('datos GENERALES'!$B$10),"",'datos GENERALES'!$B$10))</f>
        <v/>
      </c>
      <c r="H9131" s="42" t="str">
        <f>IF(ISBLANK($N9131),"",IF(ISBLANK('datos GENERALES'!$C$10),"",'datos GENERALES'!$C$10))</f>
        <v/>
      </c>
      <c r="I9131" s="42" t="str">
        <f>IF(ISBLANK($N9131),"",IF(ISBLANK('datos GENERALES'!$D$10),"",'datos GENERALES'!$D$10))</f>
        <v/>
      </c>
      <c r="O9131" s="48" t="str">
        <f>IFERROR(VLOOKUP(N9131,ListaEspecies!$B$3:$D$45,2,FALSE),"")</f>
        <v/>
      </c>
      <c r="P9131" s="96" t="str">
        <f>IFERROR(VLOOKUP(N9131,ListaEspecies!$B$3:$D$45,3,FALSE),"")</f>
        <v/>
      </c>
      <c r="R9131" s="42" t="str">
        <f>IF(ISBLANK($J9131),"",IF(ISBLANK('datos GENERALES'!$B$15),"",'datos GENERALES'!$B$15))</f>
        <v/>
      </c>
      <c r="S9131" s="49" t="str">
        <f t="shared" si="1138"/>
        <v/>
      </c>
      <c r="T9131" s="49" t="str">
        <f t="shared" si="1139"/>
        <v/>
      </c>
      <c r="AA9131" s="50" t="str">
        <f t="shared" si="1143"/>
        <v/>
      </c>
      <c r="AE9131" s="50" t="str">
        <f t="shared" si="1140"/>
        <v/>
      </c>
      <c r="AI9131" s="19" t="str">
        <f t="shared" si="1141"/>
        <v/>
      </c>
      <c r="AJ9131"/>
      <c r="AK9131" s="19" t="str">
        <f t="shared" si="1142"/>
        <v/>
      </c>
    </row>
    <row r="9132" spans="1:37" x14ac:dyDescent="0.25">
      <c r="A9132" s="42" t="str">
        <f t="shared" si="1136"/>
        <v/>
      </c>
      <c r="B9132" s="42" t="str">
        <f t="shared" si="1137"/>
        <v/>
      </c>
      <c r="C9132" s="42" t="str">
        <f>IF(ISBLANK($N9132),"",IF(ISBLANK('datos GENERALES'!B$16),"",'datos GENERALES'!B$16))</f>
        <v/>
      </c>
      <c r="D9132" s="43" t="str">
        <f>IF(ISBLANK($N9132),"","SGBTM/AUTAROC/"&amp;'datos GENERALES'!B$5&amp;"_"&amp;'datos GENERALES'!C$5&amp;"_"&amp;'datos GENERALES'!D$5)</f>
        <v/>
      </c>
      <c r="E9132" s="42" t="str">
        <f>IF(ISBLANK($N9132),"",IF(ISBLANK('datos GENERALES'!$B$6),"",'datos GENERALES'!$B$6))</f>
        <v/>
      </c>
      <c r="F9132" s="42" t="str">
        <f>IF(ISBLANK($N9132),"",IF(ISBLANK('datos GENERALES'!$B$7),"",'datos GENERALES'!$B$7))</f>
        <v/>
      </c>
      <c r="G9132" s="42" t="str">
        <f>IF(ISBLANK($N9132),"",IF(ISBLANK('datos GENERALES'!$B$10),"",'datos GENERALES'!$B$10))</f>
        <v/>
      </c>
      <c r="H9132" s="42" t="str">
        <f>IF(ISBLANK($N9132),"",IF(ISBLANK('datos GENERALES'!$C$10),"",'datos GENERALES'!$C$10))</f>
        <v/>
      </c>
      <c r="I9132" s="42" t="str">
        <f>IF(ISBLANK($N9132),"",IF(ISBLANK('datos GENERALES'!$D$10),"",'datos GENERALES'!$D$10))</f>
        <v/>
      </c>
      <c r="O9132" s="48" t="str">
        <f>IFERROR(VLOOKUP(N9132,ListaEspecies!$B$3:$D$45,2,FALSE),"")</f>
        <v/>
      </c>
      <c r="P9132" s="96" t="str">
        <f>IFERROR(VLOOKUP(N9132,ListaEspecies!$B$3:$D$45,3,FALSE),"")</f>
        <v/>
      </c>
      <c r="R9132" s="42" t="str">
        <f>IF(ISBLANK($J9132),"",IF(ISBLANK('datos GENERALES'!$B$15),"",'datos GENERALES'!$B$15))</f>
        <v/>
      </c>
      <c r="S9132" s="49" t="str">
        <f t="shared" si="1138"/>
        <v/>
      </c>
      <c r="T9132" s="49" t="str">
        <f t="shared" si="1139"/>
        <v/>
      </c>
      <c r="AA9132" s="50" t="str">
        <f t="shared" si="1143"/>
        <v/>
      </c>
      <c r="AE9132" s="50" t="str">
        <f t="shared" si="1140"/>
        <v/>
      </c>
      <c r="AI9132" s="19" t="str">
        <f t="shared" si="1141"/>
        <v/>
      </c>
      <c r="AJ9132"/>
      <c r="AK9132" s="19" t="str">
        <f t="shared" si="1142"/>
        <v/>
      </c>
    </row>
    <row r="9133" spans="1:37" x14ac:dyDescent="0.25">
      <c r="A9133" s="42" t="str">
        <f t="shared" si="1136"/>
        <v/>
      </c>
      <c r="B9133" s="42" t="str">
        <f t="shared" si="1137"/>
        <v/>
      </c>
      <c r="C9133" s="42" t="str">
        <f>IF(ISBLANK($N9133),"",IF(ISBLANK('datos GENERALES'!B$16),"",'datos GENERALES'!B$16))</f>
        <v/>
      </c>
      <c r="D9133" s="43" t="str">
        <f>IF(ISBLANK($N9133),"","SGBTM/AUTAROC/"&amp;'datos GENERALES'!B$5&amp;"_"&amp;'datos GENERALES'!C$5&amp;"_"&amp;'datos GENERALES'!D$5)</f>
        <v/>
      </c>
      <c r="E9133" s="42" t="str">
        <f>IF(ISBLANK($N9133),"",IF(ISBLANK('datos GENERALES'!$B$6),"",'datos GENERALES'!$B$6))</f>
        <v/>
      </c>
      <c r="F9133" s="42" t="str">
        <f>IF(ISBLANK($N9133),"",IF(ISBLANK('datos GENERALES'!$B$7),"",'datos GENERALES'!$B$7))</f>
        <v/>
      </c>
      <c r="G9133" s="42" t="str">
        <f>IF(ISBLANK($N9133),"",IF(ISBLANK('datos GENERALES'!$B$10),"",'datos GENERALES'!$B$10))</f>
        <v/>
      </c>
      <c r="H9133" s="42" t="str">
        <f>IF(ISBLANK($N9133),"",IF(ISBLANK('datos GENERALES'!$C$10),"",'datos GENERALES'!$C$10))</f>
        <v/>
      </c>
      <c r="I9133" s="42" t="str">
        <f>IF(ISBLANK($N9133),"",IF(ISBLANK('datos GENERALES'!$D$10),"",'datos GENERALES'!$D$10))</f>
        <v/>
      </c>
      <c r="O9133" s="48" t="str">
        <f>IFERROR(VLOOKUP(N9133,ListaEspecies!$B$3:$D$45,2,FALSE),"")</f>
        <v/>
      </c>
      <c r="P9133" s="96" t="str">
        <f>IFERROR(VLOOKUP(N9133,ListaEspecies!$B$3:$D$45,3,FALSE),"")</f>
        <v/>
      </c>
      <c r="R9133" s="42" t="str">
        <f>IF(ISBLANK($J9133),"",IF(ISBLANK('datos GENERALES'!$B$15),"",'datos GENERALES'!$B$15))</f>
        <v/>
      </c>
      <c r="S9133" s="49" t="str">
        <f t="shared" si="1138"/>
        <v/>
      </c>
      <c r="T9133" s="49" t="str">
        <f t="shared" si="1139"/>
        <v/>
      </c>
      <c r="AA9133" s="50" t="str">
        <f t="shared" si="1143"/>
        <v/>
      </c>
      <c r="AE9133" s="50" t="str">
        <f t="shared" si="1140"/>
        <v/>
      </c>
      <c r="AI9133" s="19" t="str">
        <f t="shared" si="1141"/>
        <v/>
      </c>
      <c r="AJ9133"/>
      <c r="AK9133" s="19" t="str">
        <f t="shared" si="1142"/>
        <v/>
      </c>
    </row>
    <row r="9134" spans="1:37" x14ac:dyDescent="0.25">
      <c r="A9134" s="42" t="str">
        <f t="shared" si="1136"/>
        <v/>
      </c>
      <c r="B9134" s="42" t="str">
        <f t="shared" si="1137"/>
        <v/>
      </c>
      <c r="C9134" s="42" t="str">
        <f>IF(ISBLANK($N9134),"",IF(ISBLANK('datos GENERALES'!B$16),"",'datos GENERALES'!B$16))</f>
        <v/>
      </c>
      <c r="D9134" s="43" t="str">
        <f>IF(ISBLANK($N9134),"","SGBTM/AUTAROC/"&amp;'datos GENERALES'!B$5&amp;"_"&amp;'datos GENERALES'!C$5&amp;"_"&amp;'datos GENERALES'!D$5)</f>
        <v/>
      </c>
      <c r="E9134" s="42" t="str">
        <f>IF(ISBLANK($N9134),"",IF(ISBLANK('datos GENERALES'!$B$6),"",'datos GENERALES'!$B$6))</f>
        <v/>
      </c>
      <c r="F9134" s="42" t="str">
        <f>IF(ISBLANK($N9134),"",IF(ISBLANK('datos GENERALES'!$B$7),"",'datos GENERALES'!$B$7))</f>
        <v/>
      </c>
      <c r="G9134" s="42" t="str">
        <f>IF(ISBLANK($N9134),"",IF(ISBLANK('datos GENERALES'!$B$10),"",'datos GENERALES'!$B$10))</f>
        <v/>
      </c>
      <c r="H9134" s="42" t="str">
        <f>IF(ISBLANK($N9134),"",IF(ISBLANK('datos GENERALES'!$C$10),"",'datos GENERALES'!$C$10))</f>
        <v/>
      </c>
      <c r="I9134" s="42" t="str">
        <f>IF(ISBLANK($N9134),"",IF(ISBLANK('datos GENERALES'!$D$10),"",'datos GENERALES'!$D$10))</f>
        <v/>
      </c>
      <c r="O9134" s="48" t="str">
        <f>IFERROR(VLOOKUP(N9134,ListaEspecies!$B$3:$D$45,2,FALSE),"")</f>
        <v/>
      </c>
      <c r="P9134" s="96" t="str">
        <f>IFERROR(VLOOKUP(N9134,ListaEspecies!$B$3:$D$45,3,FALSE),"")</f>
        <v/>
      </c>
      <c r="R9134" s="42" t="str">
        <f>IF(ISBLANK($J9134),"",IF(ISBLANK('datos GENERALES'!$B$15),"",'datos GENERALES'!$B$15))</f>
        <v/>
      </c>
      <c r="S9134" s="49" t="str">
        <f t="shared" si="1138"/>
        <v/>
      </c>
      <c r="T9134" s="49" t="str">
        <f t="shared" si="1139"/>
        <v/>
      </c>
      <c r="AA9134" s="50" t="str">
        <f t="shared" si="1143"/>
        <v/>
      </c>
      <c r="AE9134" s="50" t="str">
        <f t="shared" si="1140"/>
        <v/>
      </c>
      <c r="AI9134" s="19" t="str">
        <f t="shared" si="1141"/>
        <v/>
      </c>
      <c r="AJ9134"/>
      <c r="AK9134" s="19" t="str">
        <f t="shared" si="1142"/>
        <v/>
      </c>
    </row>
    <row r="9135" spans="1:37" x14ac:dyDescent="0.25">
      <c r="A9135" s="42" t="str">
        <f t="shared" si="1136"/>
        <v/>
      </c>
      <c r="B9135" s="42" t="str">
        <f t="shared" si="1137"/>
        <v/>
      </c>
      <c r="C9135" s="42" t="str">
        <f>IF(ISBLANK($N9135),"",IF(ISBLANK('datos GENERALES'!B$16),"",'datos GENERALES'!B$16))</f>
        <v/>
      </c>
      <c r="D9135" s="43" t="str">
        <f>IF(ISBLANK($N9135),"","SGBTM/AUTAROC/"&amp;'datos GENERALES'!B$5&amp;"_"&amp;'datos GENERALES'!C$5&amp;"_"&amp;'datos GENERALES'!D$5)</f>
        <v/>
      </c>
      <c r="E9135" s="42" t="str">
        <f>IF(ISBLANK($N9135),"",IF(ISBLANK('datos GENERALES'!$B$6),"",'datos GENERALES'!$B$6))</f>
        <v/>
      </c>
      <c r="F9135" s="42" t="str">
        <f>IF(ISBLANK($N9135),"",IF(ISBLANK('datos GENERALES'!$B$7),"",'datos GENERALES'!$B$7))</f>
        <v/>
      </c>
      <c r="G9135" s="42" t="str">
        <f>IF(ISBLANK($N9135),"",IF(ISBLANK('datos GENERALES'!$B$10),"",'datos GENERALES'!$B$10))</f>
        <v/>
      </c>
      <c r="H9135" s="42" t="str">
        <f>IF(ISBLANK($N9135),"",IF(ISBLANK('datos GENERALES'!$C$10),"",'datos GENERALES'!$C$10))</f>
        <v/>
      </c>
      <c r="I9135" s="42" t="str">
        <f>IF(ISBLANK($N9135),"",IF(ISBLANK('datos GENERALES'!$D$10),"",'datos GENERALES'!$D$10))</f>
        <v/>
      </c>
      <c r="O9135" s="48" t="str">
        <f>IFERROR(VLOOKUP(N9135,ListaEspecies!$B$3:$D$45,2,FALSE),"")</f>
        <v/>
      </c>
      <c r="P9135" s="96" t="str">
        <f>IFERROR(VLOOKUP(N9135,ListaEspecies!$B$3:$D$45,3,FALSE),"")</f>
        <v/>
      </c>
      <c r="R9135" s="42" t="str">
        <f>IF(ISBLANK($J9135),"",IF(ISBLANK('datos GENERALES'!$B$15),"",'datos GENERALES'!$B$15))</f>
        <v/>
      </c>
      <c r="S9135" s="49" t="str">
        <f t="shared" si="1138"/>
        <v/>
      </c>
      <c r="T9135" s="49" t="str">
        <f t="shared" si="1139"/>
        <v/>
      </c>
      <c r="AA9135" s="50" t="str">
        <f t="shared" si="1143"/>
        <v/>
      </c>
      <c r="AE9135" s="50" t="str">
        <f t="shared" si="1140"/>
        <v/>
      </c>
      <c r="AI9135" s="19" t="str">
        <f t="shared" si="1141"/>
        <v/>
      </c>
      <c r="AJ9135"/>
      <c r="AK9135" s="19" t="str">
        <f t="shared" si="1142"/>
        <v/>
      </c>
    </row>
    <row r="9136" spans="1:37" x14ac:dyDescent="0.25">
      <c r="A9136" s="42" t="str">
        <f t="shared" si="1136"/>
        <v/>
      </c>
      <c r="B9136" s="42" t="str">
        <f t="shared" si="1137"/>
        <v/>
      </c>
      <c r="C9136" s="42" t="str">
        <f>IF(ISBLANK($N9136),"",IF(ISBLANK('datos GENERALES'!B$16),"",'datos GENERALES'!B$16))</f>
        <v/>
      </c>
      <c r="D9136" s="43" t="str">
        <f>IF(ISBLANK($N9136),"","SGBTM/AUTAROC/"&amp;'datos GENERALES'!B$5&amp;"_"&amp;'datos GENERALES'!C$5&amp;"_"&amp;'datos GENERALES'!D$5)</f>
        <v/>
      </c>
      <c r="E9136" s="42" t="str">
        <f>IF(ISBLANK($N9136),"",IF(ISBLANK('datos GENERALES'!$B$6),"",'datos GENERALES'!$B$6))</f>
        <v/>
      </c>
      <c r="F9136" s="42" t="str">
        <f>IF(ISBLANK($N9136),"",IF(ISBLANK('datos GENERALES'!$B$7),"",'datos GENERALES'!$B$7))</f>
        <v/>
      </c>
      <c r="G9136" s="42" t="str">
        <f>IF(ISBLANK($N9136),"",IF(ISBLANK('datos GENERALES'!$B$10),"",'datos GENERALES'!$B$10))</f>
        <v/>
      </c>
      <c r="H9136" s="42" t="str">
        <f>IF(ISBLANK($N9136),"",IF(ISBLANK('datos GENERALES'!$C$10),"",'datos GENERALES'!$C$10))</f>
        <v/>
      </c>
      <c r="I9136" s="42" t="str">
        <f>IF(ISBLANK($N9136),"",IF(ISBLANK('datos GENERALES'!$D$10),"",'datos GENERALES'!$D$10))</f>
        <v/>
      </c>
      <c r="O9136" s="48" t="str">
        <f>IFERROR(VLOOKUP(N9136,ListaEspecies!$B$3:$D$45,2,FALSE),"")</f>
        <v/>
      </c>
      <c r="P9136" s="96" t="str">
        <f>IFERROR(VLOOKUP(N9136,ListaEspecies!$B$3:$D$45,3,FALSE),"")</f>
        <v/>
      </c>
      <c r="R9136" s="42" t="str">
        <f>IF(ISBLANK($J9136),"",IF(ISBLANK('datos GENERALES'!$B$15),"",'datos GENERALES'!$B$15))</f>
        <v/>
      </c>
      <c r="S9136" s="49" t="str">
        <f t="shared" si="1138"/>
        <v/>
      </c>
      <c r="T9136" s="49" t="str">
        <f t="shared" si="1139"/>
        <v/>
      </c>
      <c r="AA9136" s="50" t="str">
        <f t="shared" si="1143"/>
        <v/>
      </c>
      <c r="AE9136" s="50" t="str">
        <f t="shared" si="1140"/>
        <v/>
      </c>
      <c r="AI9136" s="19" t="str">
        <f t="shared" si="1141"/>
        <v/>
      </c>
      <c r="AJ9136"/>
      <c r="AK9136" s="19" t="str">
        <f t="shared" si="1142"/>
        <v/>
      </c>
    </row>
    <row r="9137" spans="1:37" x14ac:dyDescent="0.25">
      <c r="A9137" s="42" t="str">
        <f t="shared" si="1136"/>
        <v/>
      </c>
      <c r="B9137" s="42" t="str">
        <f t="shared" si="1137"/>
        <v/>
      </c>
      <c r="C9137" s="42" t="str">
        <f>IF(ISBLANK($N9137),"",IF(ISBLANK('datos GENERALES'!B$16),"",'datos GENERALES'!B$16))</f>
        <v/>
      </c>
      <c r="D9137" s="43" t="str">
        <f>IF(ISBLANK($N9137),"","SGBTM/AUTAROC/"&amp;'datos GENERALES'!B$5&amp;"_"&amp;'datos GENERALES'!C$5&amp;"_"&amp;'datos GENERALES'!D$5)</f>
        <v/>
      </c>
      <c r="E9137" s="42" t="str">
        <f>IF(ISBLANK($N9137),"",IF(ISBLANK('datos GENERALES'!$B$6),"",'datos GENERALES'!$B$6))</f>
        <v/>
      </c>
      <c r="F9137" s="42" t="str">
        <f>IF(ISBLANK($N9137),"",IF(ISBLANK('datos GENERALES'!$B$7),"",'datos GENERALES'!$B$7))</f>
        <v/>
      </c>
      <c r="G9137" s="42" t="str">
        <f>IF(ISBLANK($N9137),"",IF(ISBLANK('datos GENERALES'!$B$10),"",'datos GENERALES'!$B$10))</f>
        <v/>
      </c>
      <c r="H9137" s="42" t="str">
        <f>IF(ISBLANK($N9137),"",IF(ISBLANK('datos GENERALES'!$C$10),"",'datos GENERALES'!$C$10))</f>
        <v/>
      </c>
      <c r="I9137" s="42" t="str">
        <f>IF(ISBLANK($N9137),"",IF(ISBLANK('datos GENERALES'!$D$10),"",'datos GENERALES'!$D$10))</f>
        <v/>
      </c>
      <c r="O9137" s="48" t="str">
        <f>IFERROR(VLOOKUP(N9137,ListaEspecies!$B$3:$D$45,2,FALSE),"")</f>
        <v/>
      </c>
      <c r="P9137" s="96" t="str">
        <f>IFERROR(VLOOKUP(N9137,ListaEspecies!$B$3:$D$45,3,FALSE),"")</f>
        <v/>
      </c>
      <c r="R9137" s="42" t="str">
        <f>IF(ISBLANK($J9137),"",IF(ISBLANK('datos GENERALES'!$B$15),"",'datos GENERALES'!$B$15))</f>
        <v/>
      </c>
      <c r="S9137" s="49" t="str">
        <f t="shared" si="1138"/>
        <v/>
      </c>
      <c r="T9137" s="49" t="str">
        <f t="shared" si="1139"/>
        <v/>
      </c>
      <c r="AA9137" s="50" t="str">
        <f t="shared" si="1143"/>
        <v/>
      </c>
      <c r="AE9137" s="50" t="str">
        <f t="shared" si="1140"/>
        <v/>
      </c>
      <c r="AI9137" s="19" t="str">
        <f t="shared" si="1141"/>
        <v/>
      </c>
      <c r="AJ9137"/>
      <c r="AK9137" s="19" t="str">
        <f t="shared" si="1142"/>
        <v/>
      </c>
    </row>
    <row r="9138" spans="1:37" x14ac:dyDescent="0.25">
      <c r="A9138" s="42" t="str">
        <f t="shared" si="1136"/>
        <v/>
      </c>
      <c r="B9138" s="42" t="str">
        <f t="shared" si="1137"/>
        <v/>
      </c>
      <c r="C9138" s="42" t="str">
        <f>IF(ISBLANK($N9138),"",IF(ISBLANK('datos GENERALES'!B$16),"",'datos GENERALES'!B$16))</f>
        <v/>
      </c>
      <c r="D9138" s="43" t="str">
        <f>IF(ISBLANK($N9138),"","SGBTM/AUTAROC/"&amp;'datos GENERALES'!B$5&amp;"_"&amp;'datos GENERALES'!C$5&amp;"_"&amp;'datos GENERALES'!D$5)</f>
        <v/>
      </c>
      <c r="E9138" s="42" t="str">
        <f>IF(ISBLANK($N9138),"",IF(ISBLANK('datos GENERALES'!$B$6),"",'datos GENERALES'!$B$6))</f>
        <v/>
      </c>
      <c r="F9138" s="42" t="str">
        <f>IF(ISBLANK($N9138),"",IF(ISBLANK('datos GENERALES'!$B$7),"",'datos GENERALES'!$B$7))</f>
        <v/>
      </c>
      <c r="G9138" s="42" t="str">
        <f>IF(ISBLANK($N9138),"",IF(ISBLANK('datos GENERALES'!$B$10),"",'datos GENERALES'!$B$10))</f>
        <v/>
      </c>
      <c r="H9138" s="42" t="str">
        <f>IF(ISBLANK($N9138),"",IF(ISBLANK('datos GENERALES'!$C$10),"",'datos GENERALES'!$C$10))</f>
        <v/>
      </c>
      <c r="I9138" s="42" t="str">
        <f>IF(ISBLANK($N9138),"",IF(ISBLANK('datos GENERALES'!$D$10),"",'datos GENERALES'!$D$10))</f>
        <v/>
      </c>
      <c r="O9138" s="48" t="str">
        <f>IFERROR(VLOOKUP(N9138,ListaEspecies!$B$3:$D$45,2,FALSE),"")</f>
        <v/>
      </c>
      <c r="P9138" s="96" t="str">
        <f>IFERROR(VLOOKUP(N9138,ListaEspecies!$B$3:$D$45,3,FALSE),"")</f>
        <v/>
      </c>
      <c r="R9138" s="42" t="str">
        <f>IF(ISBLANK($J9138),"",IF(ISBLANK('datos GENERALES'!$B$15),"",'datos GENERALES'!$B$15))</f>
        <v/>
      </c>
      <c r="S9138" s="49" t="str">
        <f t="shared" si="1138"/>
        <v/>
      </c>
      <c r="T9138" s="49" t="str">
        <f t="shared" si="1139"/>
        <v/>
      </c>
      <c r="AA9138" s="50" t="str">
        <f t="shared" si="1143"/>
        <v/>
      </c>
      <c r="AE9138" s="50" t="str">
        <f t="shared" si="1140"/>
        <v/>
      </c>
      <c r="AI9138" s="19" t="str">
        <f t="shared" si="1141"/>
        <v/>
      </c>
      <c r="AJ9138"/>
      <c r="AK9138" s="19" t="str">
        <f t="shared" si="1142"/>
        <v/>
      </c>
    </row>
    <row r="9139" spans="1:37" x14ac:dyDescent="0.25">
      <c r="A9139" s="42" t="str">
        <f t="shared" si="1136"/>
        <v/>
      </c>
      <c r="B9139" s="42" t="str">
        <f t="shared" si="1137"/>
        <v/>
      </c>
      <c r="C9139" s="42" t="str">
        <f>IF(ISBLANK($N9139),"",IF(ISBLANK('datos GENERALES'!B$16),"",'datos GENERALES'!B$16))</f>
        <v/>
      </c>
      <c r="D9139" s="43" t="str">
        <f>IF(ISBLANK($N9139),"","SGBTM/AUTAROC/"&amp;'datos GENERALES'!B$5&amp;"_"&amp;'datos GENERALES'!C$5&amp;"_"&amp;'datos GENERALES'!D$5)</f>
        <v/>
      </c>
      <c r="E9139" s="42" t="str">
        <f>IF(ISBLANK($N9139),"",IF(ISBLANK('datos GENERALES'!$B$6),"",'datos GENERALES'!$B$6))</f>
        <v/>
      </c>
      <c r="F9139" s="42" t="str">
        <f>IF(ISBLANK($N9139),"",IF(ISBLANK('datos GENERALES'!$B$7),"",'datos GENERALES'!$B$7))</f>
        <v/>
      </c>
      <c r="G9139" s="42" t="str">
        <f>IF(ISBLANK($N9139),"",IF(ISBLANK('datos GENERALES'!$B$10),"",'datos GENERALES'!$B$10))</f>
        <v/>
      </c>
      <c r="H9139" s="42" t="str">
        <f>IF(ISBLANK($N9139),"",IF(ISBLANK('datos GENERALES'!$C$10),"",'datos GENERALES'!$C$10))</f>
        <v/>
      </c>
      <c r="I9139" s="42" t="str">
        <f>IF(ISBLANK($N9139),"",IF(ISBLANK('datos GENERALES'!$D$10),"",'datos GENERALES'!$D$10))</f>
        <v/>
      </c>
      <c r="O9139" s="48" t="str">
        <f>IFERROR(VLOOKUP(N9139,ListaEspecies!$B$3:$D$45,2,FALSE),"")</f>
        <v/>
      </c>
      <c r="P9139" s="96" t="str">
        <f>IFERROR(VLOOKUP(N9139,ListaEspecies!$B$3:$D$45,3,FALSE),"")</f>
        <v/>
      </c>
      <c r="R9139" s="42" t="str">
        <f>IF(ISBLANK($J9139),"",IF(ISBLANK('datos GENERALES'!$B$15),"",'datos GENERALES'!$B$15))</f>
        <v/>
      </c>
      <c r="S9139" s="49" t="str">
        <f t="shared" si="1138"/>
        <v/>
      </c>
      <c r="T9139" s="49" t="str">
        <f t="shared" si="1139"/>
        <v/>
      </c>
      <c r="AA9139" s="50" t="str">
        <f t="shared" si="1143"/>
        <v/>
      </c>
      <c r="AE9139" s="50" t="str">
        <f t="shared" si="1140"/>
        <v/>
      </c>
      <c r="AI9139" s="19" t="str">
        <f t="shared" si="1141"/>
        <v/>
      </c>
      <c r="AJ9139"/>
      <c r="AK9139" s="19" t="str">
        <f t="shared" si="1142"/>
        <v/>
      </c>
    </row>
    <row r="9140" spans="1:37" x14ac:dyDescent="0.25">
      <c r="A9140" s="42" t="str">
        <f t="shared" si="1136"/>
        <v/>
      </c>
      <c r="B9140" s="42" t="str">
        <f t="shared" si="1137"/>
        <v/>
      </c>
      <c r="C9140" s="42" t="str">
        <f>IF(ISBLANK($N9140),"",IF(ISBLANK('datos GENERALES'!B$16),"",'datos GENERALES'!B$16))</f>
        <v/>
      </c>
      <c r="D9140" s="43" t="str">
        <f>IF(ISBLANK($N9140),"","SGBTM/AUTAROC/"&amp;'datos GENERALES'!B$5&amp;"_"&amp;'datos GENERALES'!C$5&amp;"_"&amp;'datos GENERALES'!D$5)</f>
        <v/>
      </c>
      <c r="E9140" s="42" t="str">
        <f>IF(ISBLANK($N9140),"",IF(ISBLANK('datos GENERALES'!$B$6),"",'datos GENERALES'!$B$6))</f>
        <v/>
      </c>
      <c r="F9140" s="42" t="str">
        <f>IF(ISBLANK($N9140),"",IF(ISBLANK('datos GENERALES'!$B$7),"",'datos GENERALES'!$B$7))</f>
        <v/>
      </c>
      <c r="G9140" s="42" t="str">
        <f>IF(ISBLANK($N9140),"",IF(ISBLANK('datos GENERALES'!$B$10),"",'datos GENERALES'!$B$10))</f>
        <v/>
      </c>
      <c r="H9140" s="42" t="str">
        <f>IF(ISBLANK($N9140),"",IF(ISBLANK('datos GENERALES'!$C$10),"",'datos GENERALES'!$C$10))</f>
        <v/>
      </c>
      <c r="I9140" s="42" t="str">
        <f>IF(ISBLANK($N9140),"",IF(ISBLANK('datos GENERALES'!$D$10),"",'datos GENERALES'!$D$10))</f>
        <v/>
      </c>
      <c r="O9140" s="48" t="str">
        <f>IFERROR(VLOOKUP(N9140,ListaEspecies!$B$3:$D$45,2,FALSE),"")</f>
        <v/>
      </c>
      <c r="P9140" s="96" t="str">
        <f>IFERROR(VLOOKUP(N9140,ListaEspecies!$B$3:$D$45,3,FALSE),"")</f>
        <v/>
      </c>
      <c r="R9140" s="42" t="str">
        <f>IF(ISBLANK($J9140),"",IF(ISBLANK('datos GENERALES'!$B$15),"",'datos GENERALES'!$B$15))</f>
        <v/>
      </c>
      <c r="S9140" s="49" t="str">
        <f t="shared" si="1138"/>
        <v/>
      </c>
      <c r="T9140" s="49" t="str">
        <f t="shared" si="1139"/>
        <v/>
      </c>
      <c r="AA9140" s="50" t="str">
        <f t="shared" si="1143"/>
        <v/>
      </c>
      <c r="AE9140" s="50" t="str">
        <f t="shared" si="1140"/>
        <v/>
      </c>
      <c r="AI9140" s="19" t="str">
        <f t="shared" si="1141"/>
        <v/>
      </c>
      <c r="AJ9140"/>
      <c r="AK9140" s="19" t="str">
        <f t="shared" si="1142"/>
        <v/>
      </c>
    </row>
    <row r="9141" spans="1:37" x14ac:dyDescent="0.25">
      <c r="A9141" s="42" t="str">
        <f t="shared" si="1136"/>
        <v/>
      </c>
      <c r="B9141" s="42" t="str">
        <f t="shared" si="1137"/>
        <v/>
      </c>
      <c r="C9141" s="42" t="str">
        <f>IF(ISBLANK($N9141),"",IF(ISBLANK('datos GENERALES'!B$16),"",'datos GENERALES'!B$16))</f>
        <v/>
      </c>
      <c r="D9141" s="43" t="str">
        <f>IF(ISBLANK($N9141),"","SGBTM/AUTAROC/"&amp;'datos GENERALES'!B$5&amp;"_"&amp;'datos GENERALES'!C$5&amp;"_"&amp;'datos GENERALES'!D$5)</f>
        <v/>
      </c>
      <c r="E9141" s="42" t="str">
        <f>IF(ISBLANK($N9141),"",IF(ISBLANK('datos GENERALES'!$B$6),"",'datos GENERALES'!$B$6))</f>
        <v/>
      </c>
      <c r="F9141" s="42" t="str">
        <f>IF(ISBLANK($N9141),"",IF(ISBLANK('datos GENERALES'!$B$7),"",'datos GENERALES'!$B$7))</f>
        <v/>
      </c>
      <c r="G9141" s="42" t="str">
        <f>IF(ISBLANK($N9141),"",IF(ISBLANK('datos GENERALES'!$B$10),"",'datos GENERALES'!$B$10))</f>
        <v/>
      </c>
      <c r="H9141" s="42" t="str">
        <f>IF(ISBLANK($N9141),"",IF(ISBLANK('datos GENERALES'!$C$10),"",'datos GENERALES'!$C$10))</f>
        <v/>
      </c>
      <c r="I9141" s="42" t="str">
        <f>IF(ISBLANK($N9141),"",IF(ISBLANK('datos GENERALES'!$D$10),"",'datos GENERALES'!$D$10))</f>
        <v/>
      </c>
      <c r="O9141" s="48" t="str">
        <f>IFERROR(VLOOKUP(N9141,ListaEspecies!$B$3:$D$45,2,FALSE),"")</f>
        <v/>
      </c>
      <c r="P9141" s="96" t="str">
        <f>IFERROR(VLOOKUP(N9141,ListaEspecies!$B$3:$D$45,3,FALSE),"")</f>
        <v/>
      </c>
      <c r="R9141" s="42" t="str">
        <f>IF(ISBLANK($J9141),"",IF(ISBLANK('datos GENERALES'!$B$15),"",'datos GENERALES'!$B$15))</f>
        <v/>
      </c>
      <c r="S9141" s="49" t="str">
        <f t="shared" si="1138"/>
        <v/>
      </c>
      <c r="T9141" s="49" t="str">
        <f t="shared" si="1139"/>
        <v/>
      </c>
      <c r="AA9141" s="50" t="str">
        <f t="shared" si="1143"/>
        <v/>
      </c>
      <c r="AE9141" s="50" t="str">
        <f t="shared" si="1140"/>
        <v/>
      </c>
      <c r="AI9141" s="19" t="str">
        <f t="shared" si="1141"/>
        <v/>
      </c>
      <c r="AJ9141"/>
      <c r="AK9141" s="19" t="str">
        <f t="shared" si="1142"/>
        <v/>
      </c>
    </row>
    <row r="9142" spans="1:37" x14ac:dyDescent="0.25">
      <c r="A9142" s="42" t="str">
        <f t="shared" si="1136"/>
        <v/>
      </c>
      <c r="B9142" s="42" t="str">
        <f t="shared" si="1137"/>
        <v/>
      </c>
      <c r="C9142" s="42" t="str">
        <f>IF(ISBLANK($N9142),"",IF(ISBLANK('datos GENERALES'!B$16),"",'datos GENERALES'!B$16))</f>
        <v/>
      </c>
      <c r="D9142" s="43" t="str">
        <f>IF(ISBLANK($N9142),"","SGBTM/AUTAROC/"&amp;'datos GENERALES'!B$5&amp;"_"&amp;'datos GENERALES'!C$5&amp;"_"&amp;'datos GENERALES'!D$5)</f>
        <v/>
      </c>
      <c r="E9142" s="42" t="str">
        <f>IF(ISBLANK($N9142),"",IF(ISBLANK('datos GENERALES'!$B$6),"",'datos GENERALES'!$B$6))</f>
        <v/>
      </c>
      <c r="F9142" s="42" t="str">
        <f>IF(ISBLANK($N9142),"",IF(ISBLANK('datos GENERALES'!$B$7),"",'datos GENERALES'!$B$7))</f>
        <v/>
      </c>
      <c r="G9142" s="42" t="str">
        <f>IF(ISBLANK($N9142),"",IF(ISBLANK('datos GENERALES'!$B$10),"",'datos GENERALES'!$B$10))</f>
        <v/>
      </c>
      <c r="H9142" s="42" t="str">
        <f>IF(ISBLANK($N9142),"",IF(ISBLANK('datos GENERALES'!$C$10),"",'datos GENERALES'!$C$10))</f>
        <v/>
      </c>
      <c r="I9142" s="42" t="str">
        <f>IF(ISBLANK($N9142),"",IF(ISBLANK('datos GENERALES'!$D$10),"",'datos GENERALES'!$D$10))</f>
        <v/>
      </c>
      <c r="O9142" s="48" t="str">
        <f>IFERROR(VLOOKUP(N9142,ListaEspecies!$B$3:$D$45,2,FALSE),"")</f>
        <v/>
      </c>
      <c r="P9142" s="96" t="str">
        <f>IFERROR(VLOOKUP(N9142,ListaEspecies!$B$3:$D$45,3,FALSE),"")</f>
        <v/>
      </c>
      <c r="R9142" s="42" t="str">
        <f>IF(ISBLANK($J9142),"",IF(ISBLANK('datos GENERALES'!$B$15),"",'datos GENERALES'!$B$15))</f>
        <v/>
      </c>
      <c r="S9142" s="49" t="str">
        <f t="shared" si="1138"/>
        <v/>
      </c>
      <c r="T9142" s="49" t="str">
        <f t="shared" si="1139"/>
        <v/>
      </c>
      <c r="AA9142" s="50" t="str">
        <f t="shared" si="1143"/>
        <v/>
      </c>
      <c r="AE9142" s="50" t="str">
        <f t="shared" si="1140"/>
        <v/>
      </c>
      <c r="AI9142" s="19" t="str">
        <f t="shared" si="1141"/>
        <v/>
      </c>
      <c r="AJ9142"/>
      <c r="AK9142" s="19" t="str">
        <f t="shared" si="1142"/>
        <v/>
      </c>
    </row>
    <row r="9143" spans="1:37" x14ac:dyDescent="0.25">
      <c r="A9143" s="42" t="str">
        <f t="shared" si="1136"/>
        <v/>
      </c>
      <c r="B9143" s="42" t="str">
        <f t="shared" si="1137"/>
        <v/>
      </c>
      <c r="C9143" s="42" t="str">
        <f>IF(ISBLANK($N9143),"",IF(ISBLANK('datos GENERALES'!B$16),"",'datos GENERALES'!B$16))</f>
        <v/>
      </c>
      <c r="D9143" s="43" t="str">
        <f>IF(ISBLANK($N9143),"","SGBTM/AUTAROC/"&amp;'datos GENERALES'!B$5&amp;"_"&amp;'datos GENERALES'!C$5&amp;"_"&amp;'datos GENERALES'!D$5)</f>
        <v/>
      </c>
      <c r="E9143" s="42" t="str">
        <f>IF(ISBLANK($N9143),"",IF(ISBLANK('datos GENERALES'!$B$6),"",'datos GENERALES'!$B$6))</f>
        <v/>
      </c>
      <c r="F9143" s="42" t="str">
        <f>IF(ISBLANK($N9143),"",IF(ISBLANK('datos GENERALES'!$B$7),"",'datos GENERALES'!$B$7))</f>
        <v/>
      </c>
      <c r="G9143" s="42" t="str">
        <f>IF(ISBLANK($N9143),"",IF(ISBLANK('datos GENERALES'!$B$10),"",'datos GENERALES'!$B$10))</f>
        <v/>
      </c>
      <c r="H9143" s="42" t="str">
        <f>IF(ISBLANK($N9143),"",IF(ISBLANK('datos GENERALES'!$C$10),"",'datos GENERALES'!$C$10))</f>
        <v/>
      </c>
      <c r="I9143" s="42" t="str">
        <f>IF(ISBLANK($N9143),"",IF(ISBLANK('datos GENERALES'!$D$10),"",'datos GENERALES'!$D$10))</f>
        <v/>
      </c>
      <c r="O9143" s="48" t="str">
        <f>IFERROR(VLOOKUP(N9143,ListaEspecies!$B$3:$D$45,2,FALSE),"")</f>
        <v/>
      </c>
      <c r="P9143" s="96" t="str">
        <f>IFERROR(VLOOKUP(N9143,ListaEspecies!$B$3:$D$45,3,FALSE),"")</f>
        <v/>
      </c>
      <c r="R9143" s="42" t="str">
        <f>IF(ISBLANK($J9143),"",IF(ISBLANK('datos GENERALES'!$B$15),"",'datos GENERALES'!$B$15))</f>
        <v/>
      </c>
      <c r="S9143" s="49" t="str">
        <f t="shared" si="1138"/>
        <v/>
      </c>
      <c r="T9143" s="49" t="str">
        <f t="shared" si="1139"/>
        <v/>
      </c>
      <c r="AA9143" s="50" t="str">
        <f t="shared" si="1143"/>
        <v/>
      </c>
      <c r="AE9143" s="50" t="str">
        <f t="shared" si="1140"/>
        <v/>
      </c>
      <c r="AI9143" s="19" t="str">
        <f t="shared" si="1141"/>
        <v/>
      </c>
      <c r="AJ9143"/>
      <c r="AK9143" s="19" t="str">
        <f t="shared" si="1142"/>
        <v/>
      </c>
    </row>
    <row r="9144" spans="1:37" x14ac:dyDescent="0.25">
      <c r="A9144" s="42" t="str">
        <f t="shared" si="1136"/>
        <v/>
      </c>
      <c r="B9144" s="42" t="str">
        <f t="shared" si="1137"/>
        <v/>
      </c>
      <c r="C9144" s="42" t="str">
        <f>IF(ISBLANK($N9144),"",IF(ISBLANK('datos GENERALES'!B$16),"",'datos GENERALES'!B$16))</f>
        <v/>
      </c>
      <c r="D9144" s="43" t="str">
        <f>IF(ISBLANK($N9144),"","SGBTM/AUTAROC/"&amp;'datos GENERALES'!B$5&amp;"_"&amp;'datos GENERALES'!C$5&amp;"_"&amp;'datos GENERALES'!D$5)</f>
        <v/>
      </c>
      <c r="E9144" s="42" t="str">
        <f>IF(ISBLANK($N9144),"",IF(ISBLANK('datos GENERALES'!$B$6),"",'datos GENERALES'!$B$6))</f>
        <v/>
      </c>
      <c r="F9144" s="42" t="str">
        <f>IF(ISBLANK($N9144),"",IF(ISBLANK('datos GENERALES'!$B$7),"",'datos GENERALES'!$B$7))</f>
        <v/>
      </c>
      <c r="G9144" s="42" t="str">
        <f>IF(ISBLANK($N9144),"",IF(ISBLANK('datos GENERALES'!$B$10),"",'datos GENERALES'!$B$10))</f>
        <v/>
      </c>
      <c r="H9144" s="42" t="str">
        <f>IF(ISBLANK($N9144),"",IF(ISBLANK('datos GENERALES'!$C$10),"",'datos GENERALES'!$C$10))</f>
        <v/>
      </c>
      <c r="I9144" s="42" t="str">
        <f>IF(ISBLANK($N9144),"",IF(ISBLANK('datos GENERALES'!$D$10),"",'datos GENERALES'!$D$10))</f>
        <v/>
      </c>
      <c r="O9144" s="48" t="str">
        <f>IFERROR(VLOOKUP(N9144,ListaEspecies!$B$3:$D$45,2,FALSE),"")</f>
        <v/>
      </c>
      <c r="P9144" s="96" t="str">
        <f>IFERROR(VLOOKUP(N9144,ListaEspecies!$B$3:$D$45,3,FALSE),"")</f>
        <v/>
      </c>
      <c r="R9144" s="42" t="str">
        <f>IF(ISBLANK($J9144),"",IF(ISBLANK('datos GENERALES'!$B$15),"",'datos GENERALES'!$B$15))</f>
        <v/>
      </c>
      <c r="S9144" s="49" t="str">
        <f t="shared" si="1138"/>
        <v/>
      </c>
      <c r="T9144" s="49" t="str">
        <f t="shared" si="1139"/>
        <v/>
      </c>
      <c r="AA9144" s="50" t="str">
        <f t="shared" si="1143"/>
        <v/>
      </c>
      <c r="AE9144" s="50" t="str">
        <f t="shared" si="1140"/>
        <v/>
      </c>
      <c r="AI9144" s="19" t="str">
        <f t="shared" si="1141"/>
        <v/>
      </c>
      <c r="AJ9144"/>
      <c r="AK9144" s="19" t="str">
        <f t="shared" si="1142"/>
        <v/>
      </c>
    </row>
    <row r="9145" spans="1:37" x14ac:dyDescent="0.25">
      <c r="A9145" s="42" t="str">
        <f t="shared" si="1136"/>
        <v/>
      </c>
      <c r="B9145" s="42" t="str">
        <f t="shared" si="1137"/>
        <v/>
      </c>
      <c r="C9145" s="42" t="str">
        <f>IF(ISBLANK($N9145),"",IF(ISBLANK('datos GENERALES'!B$16),"",'datos GENERALES'!B$16))</f>
        <v/>
      </c>
      <c r="D9145" s="43" t="str">
        <f>IF(ISBLANK($N9145),"","SGBTM/AUTAROC/"&amp;'datos GENERALES'!B$5&amp;"_"&amp;'datos GENERALES'!C$5&amp;"_"&amp;'datos GENERALES'!D$5)</f>
        <v/>
      </c>
      <c r="E9145" s="42" t="str">
        <f>IF(ISBLANK($N9145),"",IF(ISBLANK('datos GENERALES'!$B$6),"",'datos GENERALES'!$B$6))</f>
        <v/>
      </c>
      <c r="F9145" s="42" t="str">
        <f>IF(ISBLANK($N9145),"",IF(ISBLANK('datos GENERALES'!$B$7),"",'datos GENERALES'!$B$7))</f>
        <v/>
      </c>
      <c r="G9145" s="42" t="str">
        <f>IF(ISBLANK($N9145),"",IF(ISBLANK('datos GENERALES'!$B$10),"",'datos GENERALES'!$B$10))</f>
        <v/>
      </c>
      <c r="H9145" s="42" t="str">
        <f>IF(ISBLANK($N9145),"",IF(ISBLANK('datos GENERALES'!$C$10),"",'datos GENERALES'!$C$10))</f>
        <v/>
      </c>
      <c r="I9145" s="42" t="str">
        <f>IF(ISBLANK($N9145),"",IF(ISBLANK('datos GENERALES'!$D$10),"",'datos GENERALES'!$D$10))</f>
        <v/>
      </c>
      <c r="O9145" s="48" t="str">
        <f>IFERROR(VLOOKUP(N9145,ListaEspecies!$B$3:$D$45,2,FALSE),"")</f>
        <v/>
      </c>
      <c r="P9145" s="96" t="str">
        <f>IFERROR(VLOOKUP(N9145,ListaEspecies!$B$3:$D$45,3,FALSE),"")</f>
        <v/>
      </c>
      <c r="R9145" s="42" t="str">
        <f>IF(ISBLANK($J9145),"",IF(ISBLANK('datos GENERALES'!$B$15),"",'datos GENERALES'!$B$15))</f>
        <v/>
      </c>
      <c r="S9145" s="49" t="str">
        <f t="shared" si="1138"/>
        <v/>
      </c>
      <c r="T9145" s="49" t="str">
        <f t="shared" si="1139"/>
        <v/>
      </c>
      <c r="AA9145" s="50" t="str">
        <f t="shared" si="1143"/>
        <v/>
      </c>
      <c r="AE9145" s="50" t="str">
        <f t="shared" si="1140"/>
        <v/>
      </c>
      <c r="AI9145" s="19" t="str">
        <f t="shared" si="1141"/>
        <v/>
      </c>
      <c r="AJ9145"/>
      <c r="AK9145" s="19" t="str">
        <f t="shared" si="1142"/>
        <v/>
      </c>
    </row>
    <row r="9146" spans="1:37" x14ac:dyDescent="0.25">
      <c r="A9146" s="42" t="str">
        <f t="shared" si="1136"/>
        <v/>
      </c>
      <c r="B9146" s="42" t="str">
        <f t="shared" si="1137"/>
        <v/>
      </c>
      <c r="C9146" s="42" t="str">
        <f>IF(ISBLANK($N9146),"",IF(ISBLANK('datos GENERALES'!B$16),"",'datos GENERALES'!B$16))</f>
        <v/>
      </c>
      <c r="D9146" s="43" t="str">
        <f>IF(ISBLANK($N9146),"","SGBTM/AUTAROC/"&amp;'datos GENERALES'!B$5&amp;"_"&amp;'datos GENERALES'!C$5&amp;"_"&amp;'datos GENERALES'!D$5)</f>
        <v/>
      </c>
      <c r="E9146" s="42" t="str">
        <f>IF(ISBLANK($N9146),"",IF(ISBLANK('datos GENERALES'!$B$6),"",'datos GENERALES'!$B$6))</f>
        <v/>
      </c>
      <c r="F9146" s="42" t="str">
        <f>IF(ISBLANK($N9146),"",IF(ISBLANK('datos GENERALES'!$B$7),"",'datos GENERALES'!$B$7))</f>
        <v/>
      </c>
      <c r="G9146" s="42" t="str">
        <f>IF(ISBLANK($N9146),"",IF(ISBLANK('datos GENERALES'!$B$10),"",'datos GENERALES'!$B$10))</f>
        <v/>
      </c>
      <c r="H9146" s="42" t="str">
        <f>IF(ISBLANK($N9146),"",IF(ISBLANK('datos GENERALES'!$C$10),"",'datos GENERALES'!$C$10))</f>
        <v/>
      </c>
      <c r="I9146" s="42" t="str">
        <f>IF(ISBLANK($N9146),"",IF(ISBLANK('datos GENERALES'!$D$10),"",'datos GENERALES'!$D$10))</f>
        <v/>
      </c>
      <c r="O9146" s="48" t="str">
        <f>IFERROR(VLOOKUP(N9146,ListaEspecies!$B$3:$D$45,2,FALSE),"")</f>
        <v/>
      </c>
      <c r="P9146" s="96" t="str">
        <f>IFERROR(VLOOKUP(N9146,ListaEspecies!$B$3:$D$45,3,FALSE),"")</f>
        <v/>
      </c>
      <c r="R9146" s="42" t="str">
        <f>IF(ISBLANK($J9146),"",IF(ISBLANK('datos GENERALES'!$B$15),"",'datos GENERALES'!$B$15))</f>
        <v/>
      </c>
      <c r="S9146" s="49" t="str">
        <f t="shared" si="1138"/>
        <v/>
      </c>
      <c r="T9146" s="49" t="str">
        <f t="shared" si="1139"/>
        <v/>
      </c>
      <c r="AA9146" s="50" t="str">
        <f t="shared" si="1143"/>
        <v/>
      </c>
      <c r="AE9146" s="50" t="str">
        <f t="shared" si="1140"/>
        <v/>
      </c>
      <c r="AI9146" s="19" t="str">
        <f t="shared" si="1141"/>
        <v/>
      </c>
      <c r="AJ9146"/>
      <c r="AK9146" s="19" t="str">
        <f t="shared" si="1142"/>
        <v/>
      </c>
    </row>
    <row r="9147" spans="1:37" x14ac:dyDescent="0.25">
      <c r="A9147" s="42" t="str">
        <f t="shared" si="1136"/>
        <v/>
      </c>
      <c r="B9147" s="42" t="str">
        <f t="shared" si="1137"/>
        <v/>
      </c>
      <c r="C9147" s="42" t="str">
        <f>IF(ISBLANK($N9147),"",IF(ISBLANK('datos GENERALES'!B$16),"",'datos GENERALES'!B$16))</f>
        <v/>
      </c>
      <c r="D9147" s="43" t="str">
        <f>IF(ISBLANK($N9147),"","SGBTM/AUTAROC/"&amp;'datos GENERALES'!B$5&amp;"_"&amp;'datos GENERALES'!C$5&amp;"_"&amp;'datos GENERALES'!D$5)</f>
        <v/>
      </c>
      <c r="E9147" s="42" t="str">
        <f>IF(ISBLANK($N9147),"",IF(ISBLANK('datos GENERALES'!$B$6),"",'datos GENERALES'!$B$6))</f>
        <v/>
      </c>
      <c r="F9147" s="42" t="str">
        <f>IF(ISBLANK($N9147),"",IF(ISBLANK('datos GENERALES'!$B$7),"",'datos GENERALES'!$B$7))</f>
        <v/>
      </c>
      <c r="G9147" s="42" t="str">
        <f>IF(ISBLANK($N9147),"",IF(ISBLANK('datos GENERALES'!$B$10),"",'datos GENERALES'!$B$10))</f>
        <v/>
      </c>
      <c r="H9147" s="42" t="str">
        <f>IF(ISBLANK($N9147),"",IF(ISBLANK('datos GENERALES'!$C$10),"",'datos GENERALES'!$C$10))</f>
        <v/>
      </c>
      <c r="I9147" s="42" t="str">
        <f>IF(ISBLANK($N9147),"",IF(ISBLANK('datos GENERALES'!$D$10),"",'datos GENERALES'!$D$10))</f>
        <v/>
      </c>
      <c r="O9147" s="48" t="str">
        <f>IFERROR(VLOOKUP(N9147,ListaEspecies!$B$3:$D$45,2,FALSE),"")</f>
        <v/>
      </c>
      <c r="P9147" s="96" t="str">
        <f>IFERROR(VLOOKUP(N9147,ListaEspecies!$B$3:$D$45,3,FALSE),"")</f>
        <v/>
      </c>
      <c r="R9147" s="42" t="str">
        <f>IF(ISBLANK($J9147),"",IF(ISBLANK('datos GENERALES'!$B$15),"",'datos GENERALES'!$B$15))</f>
        <v/>
      </c>
      <c r="S9147" s="49" t="str">
        <f t="shared" si="1138"/>
        <v/>
      </c>
      <c r="T9147" s="49" t="str">
        <f t="shared" si="1139"/>
        <v/>
      </c>
      <c r="AA9147" s="50" t="str">
        <f t="shared" si="1143"/>
        <v/>
      </c>
      <c r="AE9147" s="50" t="str">
        <f t="shared" si="1140"/>
        <v/>
      </c>
      <c r="AI9147" s="19" t="str">
        <f t="shared" si="1141"/>
        <v/>
      </c>
      <c r="AJ9147"/>
      <c r="AK9147" s="19" t="str">
        <f t="shared" si="1142"/>
        <v/>
      </c>
    </row>
    <row r="9148" spans="1:37" x14ac:dyDescent="0.25">
      <c r="A9148" s="42" t="str">
        <f t="shared" si="1136"/>
        <v/>
      </c>
      <c r="B9148" s="42" t="str">
        <f t="shared" si="1137"/>
        <v/>
      </c>
      <c r="C9148" s="42" t="str">
        <f>IF(ISBLANK($N9148),"",IF(ISBLANK('datos GENERALES'!B$16),"",'datos GENERALES'!B$16))</f>
        <v/>
      </c>
      <c r="D9148" s="43" t="str">
        <f>IF(ISBLANK($N9148),"","SGBTM/AUTAROC/"&amp;'datos GENERALES'!B$5&amp;"_"&amp;'datos GENERALES'!C$5&amp;"_"&amp;'datos GENERALES'!D$5)</f>
        <v/>
      </c>
      <c r="E9148" s="42" t="str">
        <f>IF(ISBLANK($N9148),"",IF(ISBLANK('datos GENERALES'!$B$6),"",'datos GENERALES'!$B$6))</f>
        <v/>
      </c>
      <c r="F9148" s="42" t="str">
        <f>IF(ISBLANK($N9148),"",IF(ISBLANK('datos GENERALES'!$B$7),"",'datos GENERALES'!$B$7))</f>
        <v/>
      </c>
      <c r="G9148" s="42" t="str">
        <f>IF(ISBLANK($N9148),"",IF(ISBLANK('datos GENERALES'!$B$10),"",'datos GENERALES'!$B$10))</f>
        <v/>
      </c>
      <c r="H9148" s="42" t="str">
        <f>IF(ISBLANK($N9148),"",IF(ISBLANK('datos GENERALES'!$C$10),"",'datos GENERALES'!$C$10))</f>
        <v/>
      </c>
      <c r="I9148" s="42" t="str">
        <f>IF(ISBLANK($N9148),"",IF(ISBLANK('datos GENERALES'!$D$10),"",'datos GENERALES'!$D$10))</f>
        <v/>
      </c>
      <c r="O9148" s="48" t="str">
        <f>IFERROR(VLOOKUP(N9148,ListaEspecies!$B$3:$D$45,2,FALSE),"")</f>
        <v/>
      </c>
      <c r="P9148" s="96" t="str">
        <f>IFERROR(VLOOKUP(N9148,ListaEspecies!$B$3:$D$45,3,FALSE),"")</f>
        <v/>
      </c>
      <c r="R9148" s="42" t="str">
        <f>IF(ISBLANK($J9148),"",IF(ISBLANK('datos GENERALES'!$B$15),"",'datos GENERALES'!$B$15))</f>
        <v/>
      </c>
      <c r="S9148" s="49" t="str">
        <f t="shared" si="1138"/>
        <v/>
      </c>
      <c r="T9148" s="49" t="str">
        <f t="shared" si="1139"/>
        <v/>
      </c>
      <c r="AA9148" s="50" t="str">
        <f t="shared" si="1143"/>
        <v/>
      </c>
      <c r="AE9148" s="50" t="str">
        <f t="shared" si="1140"/>
        <v/>
      </c>
      <c r="AI9148" s="19" t="str">
        <f t="shared" si="1141"/>
        <v/>
      </c>
      <c r="AJ9148"/>
      <c r="AK9148" s="19" t="str">
        <f t="shared" si="1142"/>
        <v/>
      </c>
    </row>
    <row r="9149" spans="1:37" x14ac:dyDescent="0.25">
      <c r="A9149" s="42" t="str">
        <f t="shared" si="1136"/>
        <v/>
      </c>
      <c r="B9149" s="42" t="str">
        <f t="shared" si="1137"/>
        <v/>
      </c>
      <c r="C9149" s="42" t="str">
        <f>IF(ISBLANK($N9149),"",IF(ISBLANK('datos GENERALES'!B$16),"",'datos GENERALES'!B$16))</f>
        <v/>
      </c>
      <c r="D9149" s="43" t="str">
        <f>IF(ISBLANK($N9149),"","SGBTM/AUTAROC/"&amp;'datos GENERALES'!B$5&amp;"_"&amp;'datos GENERALES'!C$5&amp;"_"&amp;'datos GENERALES'!D$5)</f>
        <v/>
      </c>
      <c r="E9149" s="42" t="str">
        <f>IF(ISBLANK($N9149),"",IF(ISBLANK('datos GENERALES'!$B$6),"",'datos GENERALES'!$B$6))</f>
        <v/>
      </c>
      <c r="F9149" s="42" t="str">
        <f>IF(ISBLANK($N9149),"",IF(ISBLANK('datos GENERALES'!$B$7),"",'datos GENERALES'!$B$7))</f>
        <v/>
      </c>
      <c r="G9149" s="42" t="str">
        <f>IF(ISBLANK($N9149),"",IF(ISBLANK('datos GENERALES'!$B$10),"",'datos GENERALES'!$B$10))</f>
        <v/>
      </c>
      <c r="H9149" s="42" t="str">
        <f>IF(ISBLANK($N9149),"",IF(ISBLANK('datos GENERALES'!$C$10),"",'datos GENERALES'!$C$10))</f>
        <v/>
      </c>
      <c r="I9149" s="42" t="str">
        <f>IF(ISBLANK($N9149),"",IF(ISBLANK('datos GENERALES'!$D$10),"",'datos GENERALES'!$D$10))</f>
        <v/>
      </c>
      <c r="O9149" s="48" t="str">
        <f>IFERROR(VLOOKUP(N9149,ListaEspecies!$B$3:$D$45,2,FALSE),"")</f>
        <v/>
      </c>
      <c r="P9149" s="96" t="str">
        <f>IFERROR(VLOOKUP(N9149,ListaEspecies!$B$3:$D$45,3,FALSE),"")</f>
        <v/>
      </c>
      <c r="R9149" s="42" t="str">
        <f>IF(ISBLANK($J9149),"",IF(ISBLANK('datos GENERALES'!$B$15),"",'datos GENERALES'!$B$15))</f>
        <v/>
      </c>
      <c r="S9149" s="49" t="str">
        <f t="shared" si="1138"/>
        <v/>
      </c>
      <c r="T9149" s="49" t="str">
        <f t="shared" si="1139"/>
        <v/>
      </c>
      <c r="AA9149" s="50" t="str">
        <f t="shared" si="1143"/>
        <v/>
      </c>
      <c r="AE9149" s="50" t="str">
        <f t="shared" si="1140"/>
        <v/>
      </c>
      <c r="AI9149" s="19" t="str">
        <f t="shared" si="1141"/>
        <v/>
      </c>
      <c r="AJ9149"/>
      <c r="AK9149" s="19" t="str">
        <f t="shared" si="1142"/>
        <v/>
      </c>
    </row>
    <row r="9150" spans="1:37" x14ac:dyDescent="0.25">
      <c r="A9150" s="42" t="str">
        <f t="shared" si="1136"/>
        <v/>
      </c>
      <c r="B9150" s="42" t="str">
        <f t="shared" si="1137"/>
        <v/>
      </c>
      <c r="C9150" s="42" t="str">
        <f>IF(ISBLANK($N9150),"",IF(ISBLANK('datos GENERALES'!B$16),"",'datos GENERALES'!B$16))</f>
        <v/>
      </c>
      <c r="D9150" s="43" t="str">
        <f>IF(ISBLANK($N9150),"","SGBTM/AUTAROC/"&amp;'datos GENERALES'!B$5&amp;"_"&amp;'datos GENERALES'!C$5&amp;"_"&amp;'datos GENERALES'!D$5)</f>
        <v/>
      </c>
      <c r="E9150" s="42" t="str">
        <f>IF(ISBLANK($N9150),"",IF(ISBLANK('datos GENERALES'!$B$6),"",'datos GENERALES'!$B$6))</f>
        <v/>
      </c>
      <c r="F9150" s="42" t="str">
        <f>IF(ISBLANK($N9150),"",IF(ISBLANK('datos GENERALES'!$B$7),"",'datos GENERALES'!$B$7))</f>
        <v/>
      </c>
      <c r="G9150" s="42" t="str">
        <f>IF(ISBLANK($N9150),"",IF(ISBLANK('datos GENERALES'!$B$10),"",'datos GENERALES'!$B$10))</f>
        <v/>
      </c>
      <c r="H9150" s="42" t="str">
        <f>IF(ISBLANK($N9150),"",IF(ISBLANK('datos GENERALES'!$C$10),"",'datos GENERALES'!$C$10))</f>
        <v/>
      </c>
      <c r="I9150" s="42" t="str">
        <f>IF(ISBLANK($N9150),"",IF(ISBLANK('datos GENERALES'!$D$10),"",'datos GENERALES'!$D$10))</f>
        <v/>
      </c>
      <c r="O9150" s="48" t="str">
        <f>IFERROR(VLOOKUP(N9150,ListaEspecies!$B$3:$D$45,2,FALSE),"")</f>
        <v/>
      </c>
      <c r="P9150" s="96" t="str">
        <f>IFERROR(VLOOKUP(N9150,ListaEspecies!$B$3:$D$45,3,FALSE),"")</f>
        <v/>
      </c>
      <c r="R9150" s="42" t="str">
        <f>IF(ISBLANK($J9150),"",IF(ISBLANK('datos GENERALES'!$B$15),"",'datos GENERALES'!$B$15))</f>
        <v/>
      </c>
      <c r="S9150" s="49" t="str">
        <f t="shared" si="1138"/>
        <v/>
      </c>
      <c r="T9150" s="49" t="str">
        <f t="shared" si="1139"/>
        <v/>
      </c>
      <c r="AA9150" s="50" t="str">
        <f t="shared" si="1143"/>
        <v/>
      </c>
      <c r="AE9150" s="50" t="str">
        <f t="shared" si="1140"/>
        <v/>
      </c>
      <c r="AI9150" s="19" t="str">
        <f t="shared" si="1141"/>
        <v/>
      </c>
      <c r="AJ9150"/>
      <c r="AK9150" s="19" t="str">
        <f t="shared" si="1142"/>
        <v/>
      </c>
    </row>
    <row r="9151" spans="1:37" x14ac:dyDescent="0.25">
      <c r="A9151" s="42" t="str">
        <f t="shared" si="1136"/>
        <v/>
      </c>
      <c r="B9151" s="42" t="str">
        <f t="shared" si="1137"/>
        <v/>
      </c>
      <c r="C9151" s="42" t="str">
        <f>IF(ISBLANK($N9151),"",IF(ISBLANK('datos GENERALES'!B$16),"",'datos GENERALES'!B$16))</f>
        <v/>
      </c>
      <c r="D9151" s="43" t="str">
        <f>IF(ISBLANK($N9151),"","SGBTM/AUTAROC/"&amp;'datos GENERALES'!B$5&amp;"_"&amp;'datos GENERALES'!C$5&amp;"_"&amp;'datos GENERALES'!D$5)</f>
        <v/>
      </c>
      <c r="E9151" s="42" t="str">
        <f>IF(ISBLANK($N9151),"",IF(ISBLANK('datos GENERALES'!$B$6),"",'datos GENERALES'!$B$6))</f>
        <v/>
      </c>
      <c r="F9151" s="42" t="str">
        <f>IF(ISBLANK($N9151),"",IF(ISBLANK('datos GENERALES'!$B$7),"",'datos GENERALES'!$B$7))</f>
        <v/>
      </c>
      <c r="G9151" s="42" t="str">
        <f>IF(ISBLANK($N9151),"",IF(ISBLANK('datos GENERALES'!$B$10),"",'datos GENERALES'!$B$10))</f>
        <v/>
      </c>
      <c r="H9151" s="42" t="str">
        <f>IF(ISBLANK($N9151),"",IF(ISBLANK('datos GENERALES'!$C$10),"",'datos GENERALES'!$C$10))</f>
        <v/>
      </c>
      <c r="I9151" s="42" t="str">
        <f>IF(ISBLANK($N9151),"",IF(ISBLANK('datos GENERALES'!$D$10),"",'datos GENERALES'!$D$10))</f>
        <v/>
      </c>
      <c r="O9151" s="48" t="str">
        <f>IFERROR(VLOOKUP(N9151,ListaEspecies!$B$3:$D$45,2,FALSE),"")</f>
        <v/>
      </c>
      <c r="P9151" s="96" t="str">
        <f>IFERROR(VLOOKUP(N9151,ListaEspecies!$B$3:$D$45,3,FALSE),"")</f>
        <v/>
      </c>
      <c r="R9151" s="42" t="str">
        <f>IF(ISBLANK($J9151),"",IF(ISBLANK('datos GENERALES'!$B$15),"",'datos GENERALES'!$B$15))</f>
        <v/>
      </c>
      <c r="S9151" s="49" t="str">
        <f t="shared" si="1138"/>
        <v/>
      </c>
      <c r="T9151" s="49" t="str">
        <f t="shared" si="1139"/>
        <v/>
      </c>
      <c r="AA9151" s="50" t="str">
        <f t="shared" si="1143"/>
        <v/>
      </c>
      <c r="AE9151" s="50" t="str">
        <f t="shared" si="1140"/>
        <v/>
      </c>
      <c r="AI9151" s="19" t="str">
        <f t="shared" si="1141"/>
        <v/>
      </c>
      <c r="AJ9151"/>
      <c r="AK9151" s="19" t="str">
        <f t="shared" si="1142"/>
        <v/>
      </c>
    </row>
    <row r="9152" spans="1:37" x14ac:dyDescent="0.25">
      <c r="A9152" s="42" t="str">
        <f t="shared" si="1136"/>
        <v/>
      </c>
      <c r="B9152" s="42" t="str">
        <f t="shared" si="1137"/>
        <v/>
      </c>
      <c r="C9152" s="42" t="str">
        <f>IF(ISBLANK($N9152),"",IF(ISBLANK('datos GENERALES'!B$16),"",'datos GENERALES'!B$16))</f>
        <v/>
      </c>
      <c r="D9152" s="43" t="str">
        <f>IF(ISBLANK($N9152),"","SGBTM/AUTAROC/"&amp;'datos GENERALES'!B$5&amp;"_"&amp;'datos GENERALES'!C$5&amp;"_"&amp;'datos GENERALES'!D$5)</f>
        <v/>
      </c>
      <c r="E9152" s="42" t="str">
        <f>IF(ISBLANK($N9152),"",IF(ISBLANK('datos GENERALES'!$B$6),"",'datos GENERALES'!$B$6))</f>
        <v/>
      </c>
      <c r="F9152" s="42" t="str">
        <f>IF(ISBLANK($N9152),"",IF(ISBLANK('datos GENERALES'!$B$7),"",'datos GENERALES'!$B$7))</f>
        <v/>
      </c>
      <c r="G9152" s="42" t="str">
        <f>IF(ISBLANK($N9152),"",IF(ISBLANK('datos GENERALES'!$B$10),"",'datos GENERALES'!$B$10))</f>
        <v/>
      </c>
      <c r="H9152" s="42" t="str">
        <f>IF(ISBLANK($N9152),"",IF(ISBLANK('datos GENERALES'!$C$10),"",'datos GENERALES'!$C$10))</f>
        <v/>
      </c>
      <c r="I9152" s="42" t="str">
        <f>IF(ISBLANK($N9152),"",IF(ISBLANK('datos GENERALES'!$D$10),"",'datos GENERALES'!$D$10))</f>
        <v/>
      </c>
      <c r="O9152" s="48" t="str">
        <f>IFERROR(VLOOKUP(N9152,ListaEspecies!$B$3:$D$45,2,FALSE),"")</f>
        <v/>
      </c>
      <c r="P9152" s="96" t="str">
        <f>IFERROR(VLOOKUP(N9152,ListaEspecies!$B$3:$D$45,3,FALSE),"")</f>
        <v/>
      </c>
      <c r="R9152" s="42" t="str">
        <f>IF(ISBLANK($J9152),"",IF(ISBLANK('datos GENERALES'!$B$15),"",'datos GENERALES'!$B$15))</f>
        <v/>
      </c>
      <c r="S9152" s="49" t="str">
        <f t="shared" si="1138"/>
        <v/>
      </c>
      <c r="T9152" s="49" t="str">
        <f t="shared" si="1139"/>
        <v/>
      </c>
      <c r="AA9152" s="50" t="str">
        <f t="shared" si="1143"/>
        <v/>
      </c>
      <c r="AE9152" s="50" t="str">
        <f t="shared" si="1140"/>
        <v/>
      </c>
      <c r="AI9152" s="19" t="str">
        <f t="shared" si="1141"/>
        <v/>
      </c>
      <c r="AJ9152"/>
      <c r="AK9152" s="19" t="str">
        <f t="shared" si="1142"/>
        <v/>
      </c>
    </row>
    <row r="9153" spans="1:37" x14ac:dyDescent="0.25">
      <c r="A9153" s="42" t="str">
        <f t="shared" si="1136"/>
        <v/>
      </c>
      <c r="B9153" s="42" t="str">
        <f t="shared" si="1137"/>
        <v/>
      </c>
      <c r="C9153" s="42" t="str">
        <f>IF(ISBLANK($N9153),"",IF(ISBLANK('datos GENERALES'!B$16),"",'datos GENERALES'!B$16))</f>
        <v/>
      </c>
      <c r="D9153" s="43" t="str">
        <f>IF(ISBLANK($N9153),"","SGBTM/AUTAROC/"&amp;'datos GENERALES'!B$5&amp;"_"&amp;'datos GENERALES'!C$5&amp;"_"&amp;'datos GENERALES'!D$5)</f>
        <v/>
      </c>
      <c r="E9153" s="42" t="str">
        <f>IF(ISBLANK($N9153),"",IF(ISBLANK('datos GENERALES'!$B$6),"",'datos GENERALES'!$B$6))</f>
        <v/>
      </c>
      <c r="F9153" s="42" t="str">
        <f>IF(ISBLANK($N9153),"",IF(ISBLANK('datos GENERALES'!$B$7),"",'datos GENERALES'!$B$7))</f>
        <v/>
      </c>
      <c r="G9153" s="42" t="str">
        <f>IF(ISBLANK($N9153),"",IF(ISBLANK('datos GENERALES'!$B$10),"",'datos GENERALES'!$B$10))</f>
        <v/>
      </c>
      <c r="H9153" s="42" t="str">
        <f>IF(ISBLANK($N9153),"",IF(ISBLANK('datos GENERALES'!$C$10),"",'datos GENERALES'!$C$10))</f>
        <v/>
      </c>
      <c r="I9153" s="42" t="str">
        <f>IF(ISBLANK($N9153),"",IF(ISBLANK('datos GENERALES'!$D$10),"",'datos GENERALES'!$D$10))</f>
        <v/>
      </c>
      <c r="O9153" s="48" t="str">
        <f>IFERROR(VLOOKUP(N9153,ListaEspecies!$B$3:$D$45,2,FALSE),"")</f>
        <v/>
      </c>
      <c r="P9153" s="96" t="str">
        <f>IFERROR(VLOOKUP(N9153,ListaEspecies!$B$3:$D$45,3,FALSE),"")</f>
        <v/>
      </c>
      <c r="R9153" s="42" t="str">
        <f>IF(ISBLANK($J9153),"",IF(ISBLANK('datos GENERALES'!$B$15),"",'datos GENERALES'!$B$15))</f>
        <v/>
      </c>
      <c r="S9153" s="49" t="str">
        <f t="shared" si="1138"/>
        <v/>
      </c>
      <c r="T9153" s="49" t="str">
        <f t="shared" si="1139"/>
        <v/>
      </c>
      <c r="AA9153" s="50" t="str">
        <f t="shared" si="1143"/>
        <v/>
      </c>
      <c r="AE9153" s="50" t="str">
        <f t="shared" si="1140"/>
        <v/>
      </c>
      <c r="AI9153" s="19" t="str">
        <f t="shared" si="1141"/>
        <v/>
      </c>
      <c r="AJ9153"/>
      <c r="AK9153" s="19" t="str">
        <f t="shared" si="1142"/>
        <v/>
      </c>
    </row>
    <row r="9154" spans="1:37" x14ac:dyDescent="0.25">
      <c r="A9154" s="42" t="str">
        <f t="shared" ref="A9154:A9217" si="1144">IF(ISBLANK($N9154),"","AROC")</f>
        <v/>
      </c>
      <c r="B9154" s="42" t="str">
        <f t="shared" ref="B9154:B9217" si="1145">IF(ISBLANK($N9154),"","avistamiento AROC")</f>
        <v/>
      </c>
      <c r="C9154" s="42" t="str">
        <f>IF(ISBLANK($N9154),"",IF(ISBLANK('datos GENERALES'!B$16),"",'datos GENERALES'!B$16))</f>
        <v/>
      </c>
      <c r="D9154" s="43" t="str">
        <f>IF(ISBLANK($N9154),"","SGBTM/AUTAROC/"&amp;'datos GENERALES'!B$5&amp;"_"&amp;'datos GENERALES'!C$5&amp;"_"&amp;'datos GENERALES'!D$5)</f>
        <v/>
      </c>
      <c r="E9154" s="42" t="str">
        <f>IF(ISBLANK($N9154),"",IF(ISBLANK('datos GENERALES'!$B$6),"",'datos GENERALES'!$B$6))</f>
        <v/>
      </c>
      <c r="F9154" s="42" t="str">
        <f>IF(ISBLANK($N9154),"",IF(ISBLANK('datos GENERALES'!$B$7),"",'datos GENERALES'!$B$7))</f>
        <v/>
      </c>
      <c r="G9154" s="42" t="str">
        <f>IF(ISBLANK($N9154),"",IF(ISBLANK('datos GENERALES'!$B$10),"",'datos GENERALES'!$B$10))</f>
        <v/>
      </c>
      <c r="H9154" s="42" t="str">
        <f>IF(ISBLANK($N9154),"",IF(ISBLANK('datos GENERALES'!$C$10),"",'datos GENERALES'!$C$10))</f>
        <v/>
      </c>
      <c r="I9154" s="42" t="str">
        <f>IF(ISBLANK($N9154),"",IF(ISBLANK('datos GENERALES'!$D$10),"",'datos GENERALES'!$D$10))</f>
        <v/>
      </c>
      <c r="O9154" s="48" t="str">
        <f>IFERROR(VLOOKUP(N9154,ListaEspecies!$B$3:$D$45,2,FALSE),"")</f>
        <v/>
      </c>
      <c r="P9154" s="96" t="str">
        <f>IFERROR(VLOOKUP(N9154,ListaEspecies!$B$3:$D$45,3,FALSE),"")</f>
        <v/>
      </c>
      <c r="R9154" s="42" t="str">
        <f>IF(ISBLANK($J9154),"",IF(ISBLANK('datos GENERALES'!$B$15),"",'datos GENERALES'!$B$15))</f>
        <v/>
      </c>
      <c r="S9154" s="49" t="str">
        <f t="shared" si="1138"/>
        <v/>
      </c>
      <c r="T9154" s="49" t="str">
        <f t="shared" si="1139"/>
        <v/>
      </c>
      <c r="AA9154" s="50" t="str">
        <f t="shared" si="1143"/>
        <v/>
      </c>
      <c r="AE9154" s="50" t="str">
        <f t="shared" si="1140"/>
        <v/>
      </c>
      <c r="AI9154" s="19" t="str">
        <f t="shared" si="1141"/>
        <v/>
      </c>
      <c r="AJ9154"/>
      <c r="AK9154" s="19" t="str">
        <f t="shared" si="1142"/>
        <v/>
      </c>
    </row>
    <row r="9155" spans="1:37" x14ac:dyDescent="0.25">
      <c r="A9155" s="42" t="str">
        <f t="shared" si="1144"/>
        <v/>
      </c>
      <c r="B9155" s="42" t="str">
        <f t="shared" si="1145"/>
        <v/>
      </c>
      <c r="C9155" s="42" t="str">
        <f>IF(ISBLANK($N9155),"",IF(ISBLANK('datos GENERALES'!B$16),"",'datos GENERALES'!B$16))</f>
        <v/>
      </c>
      <c r="D9155" s="43" t="str">
        <f>IF(ISBLANK($N9155),"","SGBTM/AUTAROC/"&amp;'datos GENERALES'!B$5&amp;"_"&amp;'datos GENERALES'!C$5&amp;"_"&amp;'datos GENERALES'!D$5)</f>
        <v/>
      </c>
      <c r="E9155" s="42" t="str">
        <f>IF(ISBLANK($N9155),"",IF(ISBLANK('datos GENERALES'!$B$6),"",'datos GENERALES'!$B$6))</f>
        <v/>
      </c>
      <c r="F9155" s="42" t="str">
        <f>IF(ISBLANK($N9155),"",IF(ISBLANK('datos GENERALES'!$B$7),"",'datos GENERALES'!$B$7))</f>
        <v/>
      </c>
      <c r="G9155" s="42" t="str">
        <f>IF(ISBLANK($N9155),"",IF(ISBLANK('datos GENERALES'!$B$10),"",'datos GENERALES'!$B$10))</f>
        <v/>
      </c>
      <c r="H9155" s="42" t="str">
        <f>IF(ISBLANK($N9155),"",IF(ISBLANK('datos GENERALES'!$C$10),"",'datos GENERALES'!$C$10))</f>
        <v/>
      </c>
      <c r="I9155" s="42" t="str">
        <f>IF(ISBLANK($N9155),"",IF(ISBLANK('datos GENERALES'!$D$10),"",'datos GENERALES'!$D$10))</f>
        <v/>
      </c>
      <c r="O9155" s="48" t="str">
        <f>IFERROR(VLOOKUP(N9155,ListaEspecies!$B$3:$D$45,2,FALSE),"")</f>
        <v/>
      </c>
      <c r="P9155" s="96" t="str">
        <f>IFERROR(VLOOKUP(N9155,ListaEspecies!$B$3:$D$45,3,FALSE),"")</f>
        <v/>
      </c>
      <c r="R9155" s="42" t="str">
        <f>IF(ISBLANK($J9155),"",IF(ISBLANK('datos GENERALES'!$B$15),"",'datos GENERALES'!$B$15))</f>
        <v/>
      </c>
      <c r="S9155" s="49" t="str">
        <f t="shared" ref="S9155:S9218" si="1146">IF(U9155="",AA9155,U9155)</f>
        <v/>
      </c>
      <c r="T9155" s="49" t="str">
        <f t="shared" ref="T9155:T9218" si="1147">IF(V9155="",AE9155,V9155)</f>
        <v/>
      </c>
      <c r="AA9155" s="50" t="str">
        <f t="shared" si="1143"/>
        <v/>
      </c>
      <c r="AE9155" s="50" t="str">
        <f t="shared" ref="AE9155:AE9218" si="1148">IF((AB9155+(AC9155/60)+(AD9155/3600))=0,"",(AB9155+(AC9155/60)+(AD9155/3600)))</f>
        <v/>
      </c>
      <c r="AI9155" s="19" t="str">
        <f t="shared" ref="AI9155:AI9218" si="1149">IF(ISBLANK(AH9155),"",IF(AH9155="SI","",IF(AH9155="NO",0,"NA")))</f>
        <v/>
      </c>
      <c r="AJ9155"/>
      <c r="AK9155" s="19" t="str">
        <f t="shared" ref="AK9155:AK9218" si="1150">IF(ISBLANK(AJ9155),"",IF(AJ9155="SI","",IF(AJ9155="NO",0,"NA")))</f>
        <v/>
      </c>
    </row>
    <row r="9156" spans="1:37" x14ac:dyDescent="0.25">
      <c r="A9156" s="42" t="str">
        <f t="shared" si="1144"/>
        <v/>
      </c>
      <c r="B9156" s="42" t="str">
        <f t="shared" si="1145"/>
        <v/>
      </c>
      <c r="C9156" s="42" t="str">
        <f>IF(ISBLANK($N9156),"",IF(ISBLANK('datos GENERALES'!B$16),"",'datos GENERALES'!B$16))</f>
        <v/>
      </c>
      <c r="D9156" s="43" t="str">
        <f>IF(ISBLANK($N9156),"","SGBTM/AUTAROC/"&amp;'datos GENERALES'!B$5&amp;"_"&amp;'datos GENERALES'!C$5&amp;"_"&amp;'datos GENERALES'!D$5)</f>
        <v/>
      </c>
      <c r="E9156" s="42" t="str">
        <f>IF(ISBLANK($N9156),"",IF(ISBLANK('datos GENERALES'!$B$6),"",'datos GENERALES'!$B$6))</f>
        <v/>
      </c>
      <c r="F9156" s="42" t="str">
        <f>IF(ISBLANK($N9156),"",IF(ISBLANK('datos GENERALES'!$B$7),"",'datos GENERALES'!$B$7))</f>
        <v/>
      </c>
      <c r="G9156" s="42" t="str">
        <f>IF(ISBLANK($N9156),"",IF(ISBLANK('datos GENERALES'!$B$10),"",'datos GENERALES'!$B$10))</f>
        <v/>
      </c>
      <c r="H9156" s="42" t="str">
        <f>IF(ISBLANK($N9156),"",IF(ISBLANK('datos GENERALES'!$C$10),"",'datos GENERALES'!$C$10))</f>
        <v/>
      </c>
      <c r="I9156" s="42" t="str">
        <f>IF(ISBLANK($N9156),"",IF(ISBLANK('datos GENERALES'!$D$10),"",'datos GENERALES'!$D$10))</f>
        <v/>
      </c>
      <c r="O9156" s="48" t="str">
        <f>IFERROR(VLOOKUP(N9156,ListaEspecies!$B$3:$D$45,2,FALSE),"")</f>
        <v/>
      </c>
      <c r="P9156" s="96" t="str">
        <f>IFERROR(VLOOKUP(N9156,ListaEspecies!$B$3:$D$45,3,FALSE),"")</f>
        <v/>
      </c>
      <c r="R9156" s="42" t="str">
        <f>IF(ISBLANK($J9156),"",IF(ISBLANK('datos GENERALES'!$B$15),"",'datos GENERALES'!$B$15))</f>
        <v/>
      </c>
      <c r="S9156" s="49" t="str">
        <f t="shared" si="1146"/>
        <v/>
      </c>
      <c r="T9156" s="49" t="str">
        <f t="shared" si="1147"/>
        <v/>
      </c>
      <c r="AA9156" s="50" t="str">
        <f t="shared" ref="AA9156:AA9219" si="1151">IF((X9156+(Y9156/60)+(Z9156/3600))*IF(W9156="o",-1,1)=0,"",(X9156+(Y9156/60)+(Z9156/3600))*IF(W9156="o",-1,1))</f>
        <v/>
      </c>
      <c r="AE9156" s="50" t="str">
        <f t="shared" si="1148"/>
        <v/>
      </c>
      <c r="AI9156" s="19" t="str">
        <f t="shared" si="1149"/>
        <v/>
      </c>
      <c r="AJ9156"/>
      <c r="AK9156" s="19" t="str">
        <f t="shared" si="1150"/>
        <v/>
      </c>
    </row>
    <row r="9157" spans="1:37" x14ac:dyDescent="0.25">
      <c r="A9157" s="42" t="str">
        <f t="shared" si="1144"/>
        <v/>
      </c>
      <c r="B9157" s="42" t="str">
        <f t="shared" si="1145"/>
        <v/>
      </c>
      <c r="C9157" s="42" t="str">
        <f>IF(ISBLANK($N9157),"",IF(ISBLANK('datos GENERALES'!B$16),"",'datos GENERALES'!B$16))</f>
        <v/>
      </c>
      <c r="D9157" s="43" t="str">
        <f>IF(ISBLANK($N9157),"","SGBTM/AUTAROC/"&amp;'datos GENERALES'!B$5&amp;"_"&amp;'datos GENERALES'!C$5&amp;"_"&amp;'datos GENERALES'!D$5)</f>
        <v/>
      </c>
      <c r="E9157" s="42" t="str">
        <f>IF(ISBLANK($N9157),"",IF(ISBLANK('datos GENERALES'!$B$6),"",'datos GENERALES'!$B$6))</f>
        <v/>
      </c>
      <c r="F9157" s="42" t="str">
        <f>IF(ISBLANK($N9157),"",IF(ISBLANK('datos GENERALES'!$B$7),"",'datos GENERALES'!$B$7))</f>
        <v/>
      </c>
      <c r="G9157" s="42" t="str">
        <f>IF(ISBLANK($N9157),"",IF(ISBLANK('datos GENERALES'!$B$10),"",'datos GENERALES'!$B$10))</f>
        <v/>
      </c>
      <c r="H9157" s="42" t="str">
        <f>IF(ISBLANK($N9157),"",IF(ISBLANK('datos GENERALES'!$C$10),"",'datos GENERALES'!$C$10))</f>
        <v/>
      </c>
      <c r="I9157" s="42" t="str">
        <f>IF(ISBLANK($N9157),"",IF(ISBLANK('datos GENERALES'!$D$10),"",'datos GENERALES'!$D$10))</f>
        <v/>
      </c>
      <c r="O9157" s="48" t="str">
        <f>IFERROR(VLOOKUP(N9157,ListaEspecies!$B$3:$D$45,2,FALSE),"")</f>
        <v/>
      </c>
      <c r="P9157" s="96" t="str">
        <f>IFERROR(VLOOKUP(N9157,ListaEspecies!$B$3:$D$45,3,FALSE),"")</f>
        <v/>
      </c>
      <c r="R9157" s="42" t="str">
        <f>IF(ISBLANK($J9157),"",IF(ISBLANK('datos GENERALES'!$B$15),"",'datos GENERALES'!$B$15))</f>
        <v/>
      </c>
      <c r="S9157" s="49" t="str">
        <f t="shared" si="1146"/>
        <v/>
      </c>
      <c r="T9157" s="49" t="str">
        <f t="shared" si="1147"/>
        <v/>
      </c>
      <c r="AA9157" s="50" t="str">
        <f t="shared" si="1151"/>
        <v/>
      </c>
      <c r="AE9157" s="50" t="str">
        <f t="shared" si="1148"/>
        <v/>
      </c>
      <c r="AI9157" s="19" t="str">
        <f t="shared" si="1149"/>
        <v/>
      </c>
      <c r="AJ9157"/>
      <c r="AK9157" s="19" t="str">
        <f t="shared" si="1150"/>
        <v/>
      </c>
    </row>
    <row r="9158" spans="1:37" x14ac:dyDescent="0.25">
      <c r="A9158" s="42" t="str">
        <f t="shared" si="1144"/>
        <v/>
      </c>
      <c r="B9158" s="42" t="str">
        <f t="shared" si="1145"/>
        <v/>
      </c>
      <c r="C9158" s="42" t="str">
        <f>IF(ISBLANK($N9158),"",IF(ISBLANK('datos GENERALES'!B$16),"",'datos GENERALES'!B$16))</f>
        <v/>
      </c>
      <c r="D9158" s="43" t="str">
        <f>IF(ISBLANK($N9158),"","SGBTM/AUTAROC/"&amp;'datos GENERALES'!B$5&amp;"_"&amp;'datos GENERALES'!C$5&amp;"_"&amp;'datos GENERALES'!D$5)</f>
        <v/>
      </c>
      <c r="E9158" s="42" t="str">
        <f>IF(ISBLANK($N9158),"",IF(ISBLANK('datos GENERALES'!$B$6),"",'datos GENERALES'!$B$6))</f>
        <v/>
      </c>
      <c r="F9158" s="42" t="str">
        <f>IF(ISBLANK($N9158),"",IF(ISBLANK('datos GENERALES'!$B$7),"",'datos GENERALES'!$B$7))</f>
        <v/>
      </c>
      <c r="G9158" s="42" t="str">
        <f>IF(ISBLANK($N9158),"",IF(ISBLANK('datos GENERALES'!$B$10),"",'datos GENERALES'!$B$10))</f>
        <v/>
      </c>
      <c r="H9158" s="42" t="str">
        <f>IF(ISBLANK($N9158),"",IF(ISBLANK('datos GENERALES'!$C$10),"",'datos GENERALES'!$C$10))</f>
        <v/>
      </c>
      <c r="I9158" s="42" t="str">
        <f>IF(ISBLANK($N9158),"",IF(ISBLANK('datos GENERALES'!$D$10),"",'datos GENERALES'!$D$10))</f>
        <v/>
      </c>
      <c r="O9158" s="48" t="str">
        <f>IFERROR(VLOOKUP(N9158,ListaEspecies!$B$3:$D$45,2,FALSE),"")</f>
        <v/>
      </c>
      <c r="P9158" s="96" t="str">
        <f>IFERROR(VLOOKUP(N9158,ListaEspecies!$B$3:$D$45,3,FALSE),"")</f>
        <v/>
      </c>
      <c r="R9158" s="42" t="str">
        <f>IF(ISBLANK($J9158),"",IF(ISBLANK('datos GENERALES'!$B$15),"",'datos GENERALES'!$B$15))</f>
        <v/>
      </c>
      <c r="S9158" s="49" t="str">
        <f t="shared" si="1146"/>
        <v/>
      </c>
      <c r="T9158" s="49" t="str">
        <f t="shared" si="1147"/>
        <v/>
      </c>
      <c r="AA9158" s="50" t="str">
        <f t="shared" si="1151"/>
        <v/>
      </c>
      <c r="AE9158" s="50" t="str">
        <f t="shared" si="1148"/>
        <v/>
      </c>
      <c r="AI9158" s="19" t="str">
        <f t="shared" si="1149"/>
        <v/>
      </c>
      <c r="AJ9158"/>
      <c r="AK9158" s="19" t="str">
        <f t="shared" si="1150"/>
        <v/>
      </c>
    </row>
    <row r="9159" spans="1:37" x14ac:dyDescent="0.25">
      <c r="A9159" s="42" t="str">
        <f t="shared" si="1144"/>
        <v/>
      </c>
      <c r="B9159" s="42" t="str">
        <f t="shared" si="1145"/>
        <v/>
      </c>
      <c r="C9159" s="42" t="str">
        <f>IF(ISBLANK($N9159),"",IF(ISBLANK('datos GENERALES'!B$16),"",'datos GENERALES'!B$16))</f>
        <v/>
      </c>
      <c r="D9159" s="43" t="str">
        <f>IF(ISBLANK($N9159),"","SGBTM/AUTAROC/"&amp;'datos GENERALES'!B$5&amp;"_"&amp;'datos GENERALES'!C$5&amp;"_"&amp;'datos GENERALES'!D$5)</f>
        <v/>
      </c>
      <c r="E9159" s="42" t="str">
        <f>IF(ISBLANK($N9159),"",IF(ISBLANK('datos GENERALES'!$B$6),"",'datos GENERALES'!$B$6))</f>
        <v/>
      </c>
      <c r="F9159" s="42" t="str">
        <f>IF(ISBLANK($N9159),"",IF(ISBLANK('datos GENERALES'!$B$7),"",'datos GENERALES'!$B$7))</f>
        <v/>
      </c>
      <c r="G9159" s="42" t="str">
        <f>IF(ISBLANK($N9159),"",IF(ISBLANK('datos GENERALES'!$B$10),"",'datos GENERALES'!$B$10))</f>
        <v/>
      </c>
      <c r="H9159" s="42" t="str">
        <f>IF(ISBLANK($N9159),"",IF(ISBLANK('datos GENERALES'!$C$10),"",'datos GENERALES'!$C$10))</f>
        <v/>
      </c>
      <c r="I9159" s="42" t="str">
        <f>IF(ISBLANK($N9159),"",IF(ISBLANK('datos GENERALES'!$D$10),"",'datos GENERALES'!$D$10))</f>
        <v/>
      </c>
      <c r="O9159" s="48" t="str">
        <f>IFERROR(VLOOKUP(N9159,ListaEspecies!$B$3:$D$45,2,FALSE),"")</f>
        <v/>
      </c>
      <c r="P9159" s="96" t="str">
        <f>IFERROR(VLOOKUP(N9159,ListaEspecies!$B$3:$D$45,3,FALSE),"")</f>
        <v/>
      </c>
      <c r="R9159" s="42" t="str">
        <f>IF(ISBLANK($J9159),"",IF(ISBLANK('datos GENERALES'!$B$15),"",'datos GENERALES'!$B$15))</f>
        <v/>
      </c>
      <c r="S9159" s="49" t="str">
        <f t="shared" si="1146"/>
        <v/>
      </c>
      <c r="T9159" s="49" t="str">
        <f t="shared" si="1147"/>
        <v/>
      </c>
      <c r="AA9159" s="50" t="str">
        <f t="shared" si="1151"/>
        <v/>
      </c>
      <c r="AE9159" s="50" t="str">
        <f t="shared" si="1148"/>
        <v/>
      </c>
      <c r="AI9159" s="19" t="str">
        <f t="shared" si="1149"/>
        <v/>
      </c>
      <c r="AJ9159"/>
      <c r="AK9159" s="19" t="str">
        <f t="shared" si="1150"/>
        <v/>
      </c>
    </row>
    <row r="9160" spans="1:37" x14ac:dyDescent="0.25">
      <c r="A9160" s="42" t="str">
        <f t="shared" si="1144"/>
        <v/>
      </c>
      <c r="B9160" s="42" t="str">
        <f t="shared" si="1145"/>
        <v/>
      </c>
      <c r="C9160" s="42" t="str">
        <f>IF(ISBLANK($N9160),"",IF(ISBLANK('datos GENERALES'!B$16),"",'datos GENERALES'!B$16))</f>
        <v/>
      </c>
      <c r="D9160" s="43" t="str">
        <f>IF(ISBLANK($N9160),"","SGBTM/AUTAROC/"&amp;'datos GENERALES'!B$5&amp;"_"&amp;'datos GENERALES'!C$5&amp;"_"&amp;'datos GENERALES'!D$5)</f>
        <v/>
      </c>
      <c r="E9160" s="42" t="str">
        <f>IF(ISBLANK($N9160),"",IF(ISBLANK('datos GENERALES'!$B$6),"",'datos GENERALES'!$B$6))</f>
        <v/>
      </c>
      <c r="F9160" s="42" t="str">
        <f>IF(ISBLANK($N9160),"",IF(ISBLANK('datos GENERALES'!$B$7),"",'datos GENERALES'!$B$7))</f>
        <v/>
      </c>
      <c r="G9160" s="42" t="str">
        <f>IF(ISBLANK($N9160),"",IF(ISBLANK('datos GENERALES'!$B$10),"",'datos GENERALES'!$B$10))</f>
        <v/>
      </c>
      <c r="H9160" s="42" t="str">
        <f>IF(ISBLANK($N9160),"",IF(ISBLANK('datos GENERALES'!$C$10),"",'datos GENERALES'!$C$10))</f>
        <v/>
      </c>
      <c r="I9160" s="42" t="str">
        <f>IF(ISBLANK($N9160),"",IF(ISBLANK('datos GENERALES'!$D$10),"",'datos GENERALES'!$D$10))</f>
        <v/>
      </c>
      <c r="O9160" s="48" t="str">
        <f>IFERROR(VLOOKUP(N9160,ListaEspecies!$B$3:$D$45,2,FALSE),"")</f>
        <v/>
      </c>
      <c r="P9160" s="96" t="str">
        <f>IFERROR(VLOOKUP(N9160,ListaEspecies!$B$3:$D$45,3,FALSE),"")</f>
        <v/>
      </c>
      <c r="R9160" s="42" t="str">
        <f>IF(ISBLANK($J9160),"",IF(ISBLANK('datos GENERALES'!$B$15),"",'datos GENERALES'!$B$15))</f>
        <v/>
      </c>
      <c r="S9160" s="49" t="str">
        <f t="shared" si="1146"/>
        <v/>
      </c>
      <c r="T9160" s="49" t="str">
        <f t="shared" si="1147"/>
        <v/>
      </c>
      <c r="AA9160" s="50" t="str">
        <f t="shared" si="1151"/>
        <v/>
      </c>
      <c r="AE9160" s="50" t="str">
        <f t="shared" si="1148"/>
        <v/>
      </c>
      <c r="AI9160" s="19" t="str">
        <f t="shared" si="1149"/>
        <v/>
      </c>
      <c r="AJ9160"/>
      <c r="AK9160" s="19" t="str">
        <f t="shared" si="1150"/>
        <v/>
      </c>
    </row>
    <row r="9161" spans="1:37" x14ac:dyDescent="0.25">
      <c r="A9161" s="42" t="str">
        <f t="shared" si="1144"/>
        <v/>
      </c>
      <c r="B9161" s="42" t="str">
        <f t="shared" si="1145"/>
        <v/>
      </c>
      <c r="C9161" s="42" t="str">
        <f>IF(ISBLANK($N9161),"",IF(ISBLANK('datos GENERALES'!B$16),"",'datos GENERALES'!B$16))</f>
        <v/>
      </c>
      <c r="D9161" s="43" t="str">
        <f>IF(ISBLANK($N9161),"","SGBTM/AUTAROC/"&amp;'datos GENERALES'!B$5&amp;"_"&amp;'datos GENERALES'!C$5&amp;"_"&amp;'datos GENERALES'!D$5)</f>
        <v/>
      </c>
      <c r="E9161" s="42" t="str">
        <f>IF(ISBLANK($N9161),"",IF(ISBLANK('datos GENERALES'!$B$6),"",'datos GENERALES'!$B$6))</f>
        <v/>
      </c>
      <c r="F9161" s="42" t="str">
        <f>IF(ISBLANK($N9161),"",IF(ISBLANK('datos GENERALES'!$B$7),"",'datos GENERALES'!$B$7))</f>
        <v/>
      </c>
      <c r="G9161" s="42" t="str">
        <f>IF(ISBLANK($N9161),"",IF(ISBLANK('datos GENERALES'!$B$10),"",'datos GENERALES'!$B$10))</f>
        <v/>
      </c>
      <c r="H9161" s="42" t="str">
        <f>IF(ISBLANK($N9161),"",IF(ISBLANK('datos GENERALES'!$C$10),"",'datos GENERALES'!$C$10))</f>
        <v/>
      </c>
      <c r="I9161" s="42" t="str">
        <f>IF(ISBLANK($N9161),"",IF(ISBLANK('datos GENERALES'!$D$10),"",'datos GENERALES'!$D$10))</f>
        <v/>
      </c>
      <c r="O9161" s="48" t="str">
        <f>IFERROR(VLOOKUP(N9161,ListaEspecies!$B$3:$D$45,2,FALSE),"")</f>
        <v/>
      </c>
      <c r="P9161" s="96" t="str">
        <f>IFERROR(VLOOKUP(N9161,ListaEspecies!$B$3:$D$45,3,FALSE),"")</f>
        <v/>
      </c>
      <c r="R9161" s="42" t="str">
        <f>IF(ISBLANK($J9161),"",IF(ISBLANK('datos GENERALES'!$B$15),"",'datos GENERALES'!$B$15))</f>
        <v/>
      </c>
      <c r="S9161" s="49" t="str">
        <f t="shared" si="1146"/>
        <v/>
      </c>
      <c r="T9161" s="49" t="str">
        <f t="shared" si="1147"/>
        <v/>
      </c>
      <c r="AA9161" s="50" t="str">
        <f t="shared" si="1151"/>
        <v/>
      </c>
      <c r="AE9161" s="50" t="str">
        <f t="shared" si="1148"/>
        <v/>
      </c>
      <c r="AI9161" s="19" t="str">
        <f t="shared" si="1149"/>
        <v/>
      </c>
      <c r="AJ9161"/>
      <c r="AK9161" s="19" t="str">
        <f t="shared" si="1150"/>
        <v/>
      </c>
    </row>
    <row r="9162" spans="1:37" x14ac:dyDescent="0.25">
      <c r="A9162" s="42" t="str">
        <f t="shared" si="1144"/>
        <v/>
      </c>
      <c r="B9162" s="42" t="str">
        <f t="shared" si="1145"/>
        <v/>
      </c>
      <c r="C9162" s="42" t="str">
        <f>IF(ISBLANK($N9162),"",IF(ISBLANK('datos GENERALES'!B$16),"",'datos GENERALES'!B$16))</f>
        <v/>
      </c>
      <c r="D9162" s="43" t="str">
        <f>IF(ISBLANK($N9162),"","SGBTM/AUTAROC/"&amp;'datos GENERALES'!B$5&amp;"_"&amp;'datos GENERALES'!C$5&amp;"_"&amp;'datos GENERALES'!D$5)</f>
        <v/>
      </c>
      <c r="E9162" s="42" t="str">
        <f>IF(ISBLANK($N9162),"",IF(ISBLANK('datos GENERALES'!$B$6),"",'datos GENERALES'!$B$6))</f>
        <v/>
      </c>
      <c r="F9162" s="42" t="str">
        <f>IF(ISBLANK($N9162),"",IF(ISBLANK('datos GENERALES'!$B$7),"",'datos GENERALES'!$B$7))</f>
        <v/>
      </c>
      <c r="G9162" s="42" t="str">
        <f>IF(ISBLANK($N9162),"",IF(ISBLANK('datos GENERALES'!$B$10),"",'datos GENERALES'!$B$10))</f>
        <v/>
      </c>
      <c r="H9162" s="42" t="str">
        <f>IF(ISBLANK($N9162),"",IF(ISBLANK('datos GENERALES'!$C$10),"",'datos GENERALES'!$C$10))</f>
        <v/>
      </c>
      <c r="I9162" s="42" t="str">
        <f>IF(ISBLANK($N9162),"",IF(ISBLANK('datos GENERALES'!$D$10),"",'datos GENERALES'!$D$10))</f>
        <v/>
      </c>
      <c r="O9162" s="48" t="str">
        <f>IFERROR(VLOOKUP(N9162,ListaEspecies!$B$3:$D$45,2,FALSE),"")</f>
        <v/>
      </c>
      <c r="P9162" s="96" t="str">
        <f>IFERROR(VLOOKUP(N9162,ListaEspecies!$B$3:$D$45,3,FALSE),"")</f>
        <v/>
      </c>
      <c r="R9162" s="42" t="str">
        <f>IF(ISBLANK($J9162),"",IF(ISBLANK('datos GENERALES'!$B$15),"",'datos GENERALES'!$B$15))</f>
        <v/>
      </c>
      <c r="S9162" s="49" t="str">
        <f t="shared" si="1146"/>
        <v/>
      </c>
      <c r="T9162" s="49" t="str">
        <f t="shared" si="1147"/>
        <v/>
      </c>
      <c r="AA9162" s="50" t="str">
        <f t="shared" si="1151"/>
        <v/>
      </c>
      <c r="AE9162" s="50" t="str">
        <f t="shared" si="1148"/>
        <v/>
      </c>
      <c r="AI9162" s="19" t="str">
        <f t="shared" si="1149"/>
        <v/>
      </c>
      <c r="AJ9162"/>
      <c r="AK9162" s="19" t="str">
        <f t="shared" si="1150"/>
        <v/>
      </c>
    </row>
    <row r="9163" spans="1:37" x14ac:dyDescent="0.25">
      <c r="A9163" s="42" t="str">
        <f t="shared" si="1144"/>
        <v/>
      </c>
      <c r="B9163" s="42" t="str">
        <f t="shared" si="1145"/>
        <v/>
      </c>
      <c r="C9163" s="42" t="str">
        <f>IF(ISBLANK($N9163),"",IF(ISBLANK('datos GENERALES'!B$16),"",'datos GENERALES'!B$16))</f>
        <v/>
      </c>
      <c r="D9163" s="43" t="str">
        <f>IF(ISBLANK($N9163),"","SGBTM/AUTAROC/"&amp;'datos GENERALES'!B$5&amp;"_"&amp;'datos GENERALES'!C$5&amp;"_"&amp;'datos GENERALES'!D$5)</f>
        <v/>
      </c>
      <c r="E9163" s="42" t="str">
        <f>IF(ISBLANK($N9163),"",IF(ISBLANK('datos GENERALES'!$B$6),"",'datos GENERALES'!$B$6))</f>
        <v/>
      </c>
      <c r="F9163" s="42" t="str">
        <f>IF(ISBLANK($N9163),"",IF(ISBLANK('datos GENERALES'!$B$7),"",'datos GENERALES'!$B$7))</f>
        <v/>
      </c>
      <c r="G9163" s="42" t="str">
        <f>IF(ISBLANK($N9163),"",IF(ISBLANK('datos GENERALES'!$B$10),"",'datos GENERALES'!$B$10))</f>
        <v/>
      </c>
      <c r="H9163" s="42" t="str">
        <f>IF(ISBLANK($N9163),"",IF(ISBLANK('datos GENERALES'!$C$10),"",'datos GENERALES'!$C$10))</f>
        <v/>
      </c>
      <c r="I9163" s="42" t="str">
        <f>IF(ISBLANK($N9163),"",IF(ISBLANK('datos GENERALES'!$D$10),"",'datos GENERALES'!$D$10))</f>
        <v/>
      </c>
      <c r="O9163" s="48" t="str">
        <f>IFERROR(VLOOKUP(N9163,ListaEspecies!$B$3:$D$45,2,FALSE),"")</f>
        <v/>
      </c>
      <c r="P9163" s="96" t="str">
        <f>IFERROR(VLOOKUP(N9163,ListaEspecies!$B$3:$D$45,3,FALSE),"")</f>
        <v/>
      </c>
      <c r="R9163" s="42" t="str">
        <f>IF(ISBLANK($J9163),"",IF(ISBLANK('datos GENERALES'!$B$15),"",'datos GENERALES'!$B$15))</f>
        <v/>
      </c>
      <c r="S9163" s="49" t="str">
        <f t="shared" si="1146"/>
        <v/>
      </c>
      <c r="T9163" s="49" t="str">
        <f t="shared" si="1147"/>
        <v/>
      </c>
      <c r="AA9163" s="50" t="str">
        <f t="shared" si="1151"/>
        <v/>
      </c>
      <c r="AE9163" s="50" t="str">
        <f t="shared" si="1148"/>
        <v/>
      </c>
      <c r="AI9163" s="19" t="str">
        <f t="shared" si="1149"/>
        <v/>
      </c>
      <c r="AJ9163"/>
      <c r="AK9163" s="19" t="str">
        <f t="shared" si="1150"/>
        <v/>
      </c>
    </row>
    <row r="9164" spans="1:37" x14ac:dyDescent="0.25">
      <c r="A9164" s="42" t="str">
        <f t="shared" si="1144"/>
        <v/>
      </c>
      <c r="B9164" s="42" t="str">
        <f t="shared" si="1145"/>
        <v/>
      </c>
      <c r="C9164" s="42" t="str">
        <f>IF(ISBLANK($N9164),"",IF(ISBLANK('datos GENERALES'!B$16),"",'datos GENERALES'!B$16))</f>
        <v/>
      </c>
      <c r="D9164" s="43" t="str">
        <f>IF(ISBLANK($N9164),"","SGBTM/AUTAROC/"&amp;'datos GENERALES'!B$5&amp;"_"&amp;'datos GENERALES'!C$5&amp;"_"&amp;'datos GENERALES'!D$5)</f>
        <v/>
      </c>
      <c r="E9164" s="42" t="str">
        <f>IF(ISBLANK($N9164),"",IF(ISBLANK('datos GENERALES'!$B$6),"",'datos GENERALES'!$B$6))</f>
        <v/>
      </c>
      <c r="F9164" s="42" t="str">
        <f>IF(ISBLANK($N9164),"",IF(ISBLANK('datos GENERALES'!$B$7),"",'datos GENERALES'!$B$7))</f>
        <v/>
      </c>
      <c r="G9164" s="42" t="str">
        <f>IF(ISBLANK($N9164),"",IF(ISBLANK('datos GENERALES'!$B$10),"",'datos GENERALES'!$B$10))</f>
        <v/>
      </c>
      <c r="H9164" s="42" t="str">
        <f>IF(ISBLANK($N9164),"",IF(ISBLANK('datos GENERALES'!$C$10),"",'datos GENERALES'!$C$10))</f>
        <v/>
      </c>
      <c r="I9164" s="42" t="str">
        <f>IF(ISBLANK($N9164),"",IF(ISBLANK('datos GENERALES'!$D$10),"",'datos GENERALES'!$D$10))</f>
        <v/>
      </c>
      <c r="O9164" s="48" t="str">
        <f>IFERROR(VLOOKUP(N9164,ListaEspecies!$B$3:$D$45,2,FALSE),"")</f>
        <v/>
      </c>
      <c r="P9164" s="96" t="str">
        <f>IFERROR(VLOOKUP(N9164,ListaEspecies!$B$3:$D$45,3,FALSE),"")</f>
        <v/>
      </c>
      <c r="R9164" s="42" t="str">
        <f>IF(ISBLANK($J9164),"",IF(ISBLANK('datos GENERALES'!$B$15),"",'datos GENERALES'!$B$15))</f>
        <v/>
      </c>
      <c r="S9164" s="49" t="str">
        <f t="shared" si="1146"/>
        <v/>
      </c>
      <c r="T9164" s="49" t="str">
        <f t="shared" si="1147"/>
        <v/>
      </c>
      <c r="AA9164" s="50" t="str">
        <f t="shared" si="1151"/>
        <v/>
      </c>
      <c r="AE9164" s="50" t="str">
        <f t="shared" si="1148"/>
        <v/>
      </c>
      <c r="AI9164" s="19" t="str">
        <f t="shared" si="1149"/>
        <v/>
      </c>
      <c r="AJ9164"/>
      <c r="AK9164" s="19" t="str">
        <f t="shared" si="1150"/>
        <v/>
      </c>
    </row>
    <row r="9165" spans="1:37" x14ac:dyDescent="0.25">
      <c r="A9165" s="42" t="str">
        <f t="shared" si="1144"/>
        <v/>
      </c>
      <c r="B9165" s="42" t="str">
        <f t="shared" si="1145"/>
        <v/>
      </c>
      <c r="C9165" s="42" t="str">
        <f>IF(ISBLANK($N9165),"",IF(ISBLANK('datos GENERALES'!B$16),"",'datos GENERALES'!B$16))</f>
        <v/>
      </c>
      <c r="D9165" s="43" t="str">
        <f>IF(ISBLANK($N9165),"","SGBTM/AUTAROC/"&amp;'datos GENERALES'!B$5&amp;"_"&amp;'datos GENERALES'!C$5&amp;"_"&amp;'datos GENERALES'!D$5)</f>
        <v/>
      </c>
      <c r="E9165" s="42" t="str">
        <f>IF(ISBLANK($N9165),"",IF(ISBLANK('datos GENERALES'!$B$6),"",'datos GENERALES'!$B$6))</f>
        <v/>
      </c>
      <c r="F9165" s="42" t="str">
        <f>IF(ISBLANK($N9165),"",IF(ISBLANK('datos GENERALES'!$B$7),"",'datos GENERALES'!$B$7))</f>
        <v/>
      </c>
      <c r="G9165" s="42" t="str">
        <f>IF(ISBLANK($N9165),"",IF(ISBLANK('datos GENERALES'!$B$10),"",'datos GENERALES'!$B$10))</f>
        <v/>
      </c>
      <c r="H9165" s="42" t="str">
        <f>IF(ISBLANK($N9165),"",IF(ISBLANK('datos GENERALES'!$C$10),"",'datos GENERALES'!$C$10))</f>
        <v/>
      </c>
      <c r="I9165" s="42" t="str">
        <f>IF(ISBLANK($N9165),"",IF(ISBLANK('datos GENERALES'!$D$10),"",'datos GENERALES'!$D$10))</f>
        <v/>
      </c>
      <c r="O9165" s="48" t="str">
        <f>IFERROR(VLOOKUP(N9165,ListaEspecies!$B$3:$D$45,2,FALSE),"")</f>
        <v/>
      </c>
      <c r="P9165" s="96" t="str">
        <f>IFERROR(VLOOKUP(N9165,ListaEspecies!$B$3:$D$45,3,FALSE),"")</f>
        <v/>
      </c>
      <c r="R9165" s="42" t="str">
        <f>IF(ISBLANK($J9165),"",IF(ISBLANK('datos GENERALES'!$B$15),"",'datos GENERALES'!$B$15))</f>
        <v/>
      </c>
      <c r="S9165" s="49" t="str">
        <f t="shared" si="1146"/>
        <v/>
      </c>
      <c r="T9165" s="49" t="str">
        <f t="shared" si="1147"/>
        <v/>
      </c>
      <c r="AA9165" s="50" t="str">
        <f t="shared" si="1151"/>
        <v/>
      </c>
      <c r="AE9165" s="50" t="str">
        <f t="shared" si="1148"/>
        <v/>
      </c>
      <c r="AI9165" s="19" t="str">
        <f t="shared" si="1149"/>
        <v/>
      </c>
      <c r="AJ9165"/>
      <c r="AK9165" s="19" t="str">
        <f t="shared" si="1150"/>
        <v/>
      </c>
    </row>
    <row r="9166" spans="1:37" x14ac:dyDescent="0.25">
      <c r="A9166" s="42" t="str">
        <f t="shared" si="1144"/>
        <v/>
      </c>
      <c r="B9166" s="42" t="str">
        <f t="shared" si="1145"/>
        <v/>
      </c>
      <c r="C9166" s="42" t="str">
        <f>IF(ISBLANK($N9166),"",IF(ISBLANK('datos GENERALES'!B$16),"",'datos GENERALES'!B$16))</f>
        <v/>
      </c>
      <c r="D9166" s="43" t="str">
        <f>IF(ISBLANK($N9166),"","SGBTM/AUTAROC/"&amp;'datos GENERALES'!B$5&amp;"_"&amp;'datos GENERALES'!C$5&amp;"_"&amp;'datos GENERALES'!D$5)</f>
        <v/>
      </c>
      <c r="E9166" s="42" t="str">
        <f>IF(ISBLANK($N9166),"",IF(ISBLANK('datos GENERALES'!$B$6),"",'datos GENERALES'!$B$6))</f>
        <v/>
      </c>
      <c r="F9166" s="42" t="str">
        <f>IF(ISBLANK($N9166),"",IF(ISBLANK('datos GENERALES'!$B$7),"",'datos GENERALES'!$B$7))</f>
        <v/>
      </c>
      <c r="G9166" s="42" t="str">
        <f>IF(ISBLANK($N9166),"",IF(ISBLANK('datos GENERALES'!$B$10),"",'datos GENERALES'!$B$10))</f>
        <v/>
      </c>
      <c r="H9166" s="42" t="str">
        <f>IF(ISBLANK($N9166),"",IF(ISBLANK('datos GENERALES'!$C$10),"",'datos GENERALES'!$C$10))</f>
        <v/>
      </c>
      <c r="I9166" s="42" t="str">
        <f>IF(ISBLANK($N9166),"",IF(ISBLANK('datos GENERALES'!$D$10),"",'datos GENERALES'!$D$10))</f>
        <v/>
      </c>
      <c r="O9166" s="48" t="str">
        <f>IFERROR(VLOOKUP(N9166,ListaEspecies!$B$3:$D$45,2,FALSE),"")</f>
        <v/>
      </c>
      <c r="P9166" s="96" t="str">
        <f>IFERROR(VLOOKUP(N9166,ListaEspecies!$B$3:$D$45,3,FALSE),"")</f>
        <v/>
      </c>
      <c r="R9166" s="42" t="str">
        <f>IF(ISBLANK($J9166),"",IF(ISBLANK('datos GENERALES'!$B$15),"",'datos GENERALES'!$B$15))</f>
        <v/>
      </c>
      <c r="S9166" s="49" t="str">
        <f t="shared" si="1146"/>
        <v/>
      </c>
      <c r="T9166" s="49" t="str">
        <f t="shared" si="1147"/>
        <v/>
      </c>
      <c r="AA9166" s="50" t="str">
        <f t="shared" si="1151"/>
        <v/>
      </c>
      <c r="AE9166" s="50" t="str">
        <f t="shared" si="1148"/>
        <v/>
      </c>
      <c r="AI9166" s="19" t="str">
        <f t="shared" si="1149"/>
        <v/>
      </c>
      <c r="AJ9166"/>
      <c r="AK9166" s="19" t="str">
        <f t="shared" si="1150"/>
        <v/>
      </c>
    </row>
    <row r="9167" spans="1:37" x14ac:dyDescent="0.25">
      <c r="A9167" s="42" t="str">
        <f t="shared" si="1144"/>
        <v/>
      </c>
      <c r="B9167" s="42" t="str">
        <f t="shared" si="1145"/>
        <v/>
      </c>
      <c r="C9167" s="42" t="str">
        <f>IF(ISBLANK($N9167),"",IF(ISBLANK('datos GENERALES'!B$16),"",'datos GENERALES'!B$16))</f>
        <v/>
      </c>
      <c r="D9167" s="43" t="str">
        <f>IF(ISBLANK($N9167),"","SGBTM/AUTAROC/"&amp;'datos GENERALES'!B$5&amp;"_"&amp;'datos GENERALES'!C$5&amp;"_"&amp;'datos GENERALES'!D$5)</f>
        <v/>
      </c>
      <c r="E9167" s="42" t="str">
        <f>IF(ISBLANK($N9167),"",IF(ISBLANK('datos GENERALES'!$B$6),"",'datos GENERALES'!$B$6))</f>
        <v/>
      </c>
      <c r="F9167" s="42" t="str">
        <f>IF(ISBLANK($N9167),"",IF(ISBLANK('datos GENERALES'!$B$7),"",'datos GENERALES'!$B$7))</f>
        <v/>
      </c>
      <c r="G9167" s="42" t="str">
        <f>IF(ISBLANK($N9167),"",IF(ISBLANK('datos GENERALES'!$B$10),"",'datos GENERALES'!$B$10))</f>
        <v/>
      </c>
      <c r="H9167" s="42" t="str">
        <f>IF(ISBLANK($N9167),"",IF(ISBLANK('datos GENERALES'!$C$10),"",'datos GENERALES'!$C$10))</f>
        <v/>
      </c>
      <c r="I9167" s="42" t="str">
        <f>IF(ISBLANK($N9167),"",IF(ISBLANK('datos GENERALES'!$D$10),"",'datos GENERALES'!$D$10))</f>
        <v/>
      </c>
      <c r="O9167" s="48" t="str">
        <f>IFERROR(VLOOKUP(N9167,ListaEspecies!$B$3:$D$45,2,FALSE),"")</f>
        <v/>
      </c>
      <c r="P9167" s="96" t="str">
        <f>IFERROR(VLOOKUP(N9167,ListaEspecies!$B$3:$D$45,3,FALSE),"")</f>
        <v/>
      </c>
      <c r="R9167" s="42" t="str">
        <f>IF(ISBLANK($J9167),"",IF(ISBLANK('datos GENERALES'!$B$15),"",'datos GENERALES'!$B$15))</f>
        <v/>
      </c>
      <c r="S9167" s="49" t="str">
        <f t="shared" si="1146"/>
        <v/>
      </c>
      <c r="T9167" s="49" t="str">
        <f t="shared" si="1147"/>
        <v/>
      </c>
      <c r="AA9167" s="50" t="str">
        <f t="shared" si="1151"/>
        <v/>
      </c>
      <c r="AE9167" s="50" t="str">
        <f t="shared" si="1148"/>
        <v/>
      </c>
      <c r="AI9167" s="19" t="str">
        <f t="shared" si="1149"/>
        <v/>
      </c>
      <c r="AJ9167"/>
      <c r="AK9167" s="19" t="str">
        <f t="shared" si="1150"/>
        <v/>
      </c>
    </row>
    <row r="9168" spans="1:37" x14ac:dyDescent="0.25">
      <c r="A9168" s="42" t="str">
        <f t="shared" si="1144"/>
        <v/>
      </c>
      <c r="B9168" s="42" t="str">
        <f t="shared" si="1145"/>
        <v/>
      </c>
      <c r="C9168" s="42" t="str">
        <f>IF(ISBLANK($N9168),"",IF(ISBLANK('datos GENERALES'!B$16),"",'datos GENERALES'!B$16))</f>
        <v/>
      </c>
      <c r="D9168" s="43" t="str">
        <f>IF(ISBLANK($N9168),"","SGBTM/AUTAROC/"&amp;'datos GENERALES'!B$5&amp;"_"&amp;'datos GENERALES'!C$5&amp;"_"&amp;'datos GENERALES'!D$5)</f>
        <v/>
      </c>
      <c r="E9168" s="42" t="str">
        <f>IF(ISBLANK($N9168),"",IF(ISBLANK('datos GENERALES'!$B$6),"",'datos GENERALES'!$B$6))</f>
        <v/>
      </c>
      <c r="F9168" s="42" t="str">
        <f>IF(ISBLANK($N9168),"",IF(ISBLANK('datos GENERALES'!$B$7),"",'datos GENERALES'!$B$7))</f>
        <v/>
      </c>
      <c r="G9168" s="42" t="str">
        <f>IF(ISBLANK($N9168),"",IF(ISBLANK('datos GENERALES'!$B$10),"",'datos GENERALES'!$B$10))</f>
        <v/>
      </c>
      <c r="H9168" s="42" t="str">
        <f>IF(ISBLANK($N9168),"",IF(ISBLANK('datos GENERALES'!$C$10),"",'datos GENERALES'!$C$10))</f>
        <v/>
      </c>
      <c r="I9168" s="42" t="str">
        <f>IF(ISBLANK($N9168),"",IF(ISBLANK('datos GENERALES'!$D$10),"",'datos GENERALES'!$D$10))</f>
        <v/>
      </c>
      <c r="O9168" s="48" t="str">
        <f>IFERROR(VLOOKUP(N9168,ListaEspecies!$B$3:$D$45,2,FALSE),"")</f>
        <v/>
      </c>
      <c r="P9168" s="96" t="str">
        <f>IFERROR(VLOOKUP(N9168,ListaEspecies!$B$3:$D$45,3,FALSE),"")</f>
        <v/>
      </c>
      <c r="R9168" s="42" t="str">
        <f>IF(ISBLANK($J9168),"",IF(ISBLANK('datos GENERALES'!$B$15),"",'datos GENERALES'!$B$15))</f>
        <v/>
      </c>
      <c r="S9168" s="49" t="str">
        <f t="shared" si="1146"/>
        <v/>
      </c>
      <c r="T9168" s="49" t="str">
        <f t="shared" si="1147"/>
        <v/>
      </c>
      <c r="AA9168" s="50" t="str">
        <f t="shared" si="1151"/>
        <v/>
      </c>
      <c r="AE9168" s="50" t="str">
        <f t="shared" si="1148"/>
        <v/>
      </c>
      <c r="AI9168" s="19" t="str">
        <f t="shared" si="1149"/>
        <v/>
      </c>
      <c r="AJ9168"/>
      <c r="AK9168" s="19" t="str">
        <f t="shared" si="1150"/>
        <v/>
      </c>
    </row>
    <row r="9169" spans="1:37" x14ac:dyDescent="0.25">
      <c r="A9169" s="42" t="str">
        <f t="shared" si="1144"/>
        <v/>
      </c>
      <c r="B9169" s="42" t="str">
        <f t="shared" si="1145"/>
        <v/>
      </c>
      <c r="C9169" s="42" t="str">
        <f>IF(ISBLANK($N9169),"",IF(ISBLANK('datos GENERALES'!B$16),"",'datos GENERALES'!B$16))</f>
        <v/>
      </c>
      <c r="D9169" s="43" t="str">
        <f>IF(ISBLANK($N9169),"","SGBTM/AUTAROC/"&amp;'datos GENERALES'!B$5&amp;"_"&amp;'datos GENERALES'!C$5&amp;"_"&amp;'datos GENERALES'!D$5)</f>
        <v/>
      </c>
      <c r="E9169" s="42" t="str">
        <f>IF(ISBLANK($N9169),"",IF(ISBLANK('datos GENERALES'!$B$6),"",'datos GENERALES'!$B$6))</f>
        <v/>
      </c>
      <c r="F9169" s="42" t="str">
        <f>IF(ISBLANK($N9169),"",IF(ISBLANK('datos GENERALES'!$B$7),"",'datos GENERALES'!$B$7))</f>
        <v/>
      </c>
      <c r="G9169" s="42" t="str">
        <f>IF(ISBLANK($N9169),"",IF(ISBLANK('datos GENERALES'!$B$10),"",'datos GENERALES'!$B$10))</f>
        <v/>
      </c>
      <c r="H9169" s="42" t="str">
        <f>IF(ISBLANK($N9169),"",IF(ISBLANK('datos GENERALES'!$C$10),"",'datos GENERALES'!$C$10))</f>
        <v/>
      </c>
      <c r="I9169" s="42" t="str">
        <f>IF(ISBLANK($N9169),"",IF(ISBLANK('datos GENERALES'!$D$10),"",'datos GENERALES'!$D$10))</f>
        <v/>
      </c>
      <c r="O9169" s="48" t="str">
        <f>IFERROR(VLOOKUP(N9169,ListaEspecies!$B$3:$D$45,2,FALSE),"")</f>
        <v/>
      </c>
      <c r="P9169" s="96" t="str">
        <f>IFERROR(VLOOKUP(N9169,ListaEspecies!$B$3:$D$45,3,FALSE),"")</f>
        <v/>
      </c>
      <c r="R9169" s="42" t="str">
        <f>IF(ISBLANK($J9169),"",IF(ISBLANK('datos GENERALES'!$B$15),"",'datos GENERALES'!$B$15))</f>
        <v/>
      </c>
      <c r="S9169" s="49" t="str">
        <f t="shared" si="1146"/>
        <v/>
      </c>
      <c r="T9169" s="49" t="str">
        <f t="shared" si="1147"/>
        <v/>
      </c>
      <c r="AA9169" s="50" t="str">
        <f t="shared" si="1151"/>
        <v/>
      </c>
      <c r="AE9169" s="50" t="str">
        <f t="shared" si="1148"/>
        <v/>
      </c>
      <c r="AI9169" s="19" t="str">
        <f t="shared" si="1149"/>
        <v/>
      </c>
      <c r="AJ9169"/>
      <c r="AK9169" s="19" t="str">
        <f t="shared" si="1150"/>
        <v/>
      </c>
    </row>
    <row r="9170" spans="1:37" x14ac:dyDescent="0.25">
      <c r="A9170" s="42" t="str">
        <f t="shared" si="1144"/>
        <v/>
      </c>
      <c r="B9170" s="42" t="str">
        <f t="shared" si="1145"/>
        <v/>
      </c>
      <c r="C9170" s="42" t="str">
        <f>IF(ISBLANK($N9170),"",IF(ISBLANK('datos GENERALES'!B$16),"",'datos GENERALES'!B$16))</f>
        <v/>
      </c>
      <c r="D9170" s="43" t="str">
        <f>IF(ISBLANK($N9170),"","SGBTM/AUTAROC/"&amp;'datos GENERALES'!B$5&amp;"_"&amp;'datos GENERALES'!C$5&amp;"_"&amp;'datos GENERALES'!D$5)</f>
        <v/>
      </c>
      <c r="E9170" s="42" t="str">
        <f>IF(ISBLANK($N9170),"",IF(ISBLANK('datos GENERALES'!$B$6),"",'datos GENERALES'!$B$6))</f>
        <v/>
      </c>
      <c r="F9170" s="42" t="str">
        <f>IF(ISBLANK($N9170),"",IF(ISBLANK('datos GENERALES'!$B$7),"",'datos GENERALES'!$B$7))</f>
        <v/>
      </c>
      <c r="G9170" s="42" t="str">
        <f>IF(ISBLANK($N9170),"",IF(ISBLANK('datos GENERALES'!$B$10),"",'datos GENERALES'!$B$10))</f>
        <v/>
      </c>
      <c r="H9170" s="42" t="str">
        <f>IF(ISBLANK($N9170),"",IF(ISBLANK('datos GENERALES'!$C$10),"",'datos GENERALES'!$C$10))</f>
        <v/>
      </c>
      <c r="I9170" s="42" t="str">
        <f>IF(ISBLANK($N9170),"",IF(ISBLANK('datos GENERALES'!$D$10),"",'datos GENERALES'!$D$10))</f>
        <v/>
      </c>
      <c r="O9170" s="48" t="str">
        <f>IFERROR(VLOOKUP(N9170,ListaEspecies!$B$3:$D$45,2,FALSE),"")</f>
        <v/>
      </c>
      <c r="P9170" s="96" t="str">
        <f>IFERROR(VLOOKUP(N9170,ListaEspecies!$B$3:$D$45,3,FALSE),"")</f>
        <v/>
      </c>
      <c r="R9170" s="42" t="str">
        <f>IF(ISBLANK($J9170),"",IF(ISBLANK('datos GENERALES'!$B$15),"",'datos GENERALES'!$B$15))</f>
        <v/>
      </c>
      <c r="S9170" s="49" t="str">
        <f t="shared" si="1146"/>
        <v/>
      </c>
      <c r="T9170" s="49" t="str">
        <f t="shared" si="1147"/>
        <v/>
      </c>
      <c r="AA9170" s="50" t="str">
        <f t="shared" si="1151"/>
        <v/>
      </c>
      <c r="AE9170" s="50" t="str">
        <f t="shared" si="1148"/>
        <v/>
      </c>
      <c r="AI9170" s="19" t="str">
        <f t="shared" si="1149"/>
        <v/>
      </c>
      <c r="AJ9170"/>
      <c r="AK9170" s="19" t="str">
        <f t="shared" si="1150"/>
        <v/>
      </c>
    </row>
    <row r="9171" spans="1:37" x14ac:dyDescent="0.25">
      <c r="A9171" s="42" t="str">
        <f t="shared" si="1144"/>
        <v/>
      </c>
      <c r="B9171" s="42" t="str">
        <f t="shared" si="1145"/>
        <v/>
      </c>
      <c r="C9171" s="42" t="str">
        <f>IF(ISBLANK($N9171),"",IF(ISBLANK('datos GENERALES'!B$16),"",'datos GENERALES'!B$16))</f>
        <v/>
      </c>
      <c r="D9171" s="43" t="str">
        <f>IF(ISBLANK($N9171),"","SGBTM/AUTAROC/"&amp;'datos GENERALES'!B$5&amp;"_"&amp;'datos GENERALES'!C$5&amp;"_"&amp;'datos GENERALES'!D$5)</f>
        <v/>
      </c>
      <c r="E9171" s="42" t="str">
        <f>IF(ISBLANK($N9171),"",IF(ISBLANK('datos GENERALES'!$B$6),"",'datos GENERALES'!$B$6))</f>
        <v/>
      </c>
      <c r="F9171" s="42" t="str">
        <f>IF(ISBLANK($N9171),"",IF(ISBLANK('datos GENERALES'!$B$7),"",'datos GENERALES'!$B$7))</f>
        <v/>
      </c>
      <c r="G9171" s="42" t="str">
        <f>IF(ISBLANK($N9171),"",IF(ISBLANK('datos GENERALES'!$B$10),"",'datos GENERALES'!$B$10))</f>
        <v/>
      </c>
      <c r="H9171" s="42" t="str">
        <f>IF(ISBLANK($N9171),"",IF(ISBLANK('datos GENERALES'!$C$10),"",'datos GENERALES'!$C$10))</f>
        <v/>
      </c>
      <c r="I9171" s="42" t="str">
        <f>IF(ISBLANK($N9171),"",IF(ISBLANK('datos GENERALES'!$D$10),"",'datos GENERALES'!$D$10))</f>
        <v/>
      </c>
      <c r="O9171" s="48" t="str">
        <f>IFERROR(VLOOKUP(N9171,ListaEspecies!$B$3:$D$45,2,FALSE),"")</f>
        <v/>
      </c>
      <c r="P9171" s="96" t="str">
        <f>IFERROR(VLOOKUP(N9171,ListaEspecies!$B$3:$D$45,3,FALSE),"")</f>
        <v/>
      </c>
      <c r="R9171" s="42" t="str">
        <f>IF(ISBLANK($J9171),"",IF(ISBLANK('datos GENERALES'!$B$15),"",'datos GENERALES'!$B$15))</f>
        <v/>
      </c>
      <c r="S9171" s="49" t="str">
        <f t="shared" si="1146"/>
        <v/>
      </c>
      <c r="T9171" s="49" t="str">
        <f t="shared" si="1147"/>
        <v/>
      </c>
      <c r="AA9171" s="50" t="str">
        <f t="shared" si="1151"/>
        <v/>
      </c>
      <c r="AE9171" s="50" t="str">
        <f t="shared" si="1148"/>
        <v/>
      </c>
      <c r="AI9171" s="19" t="str">
        <f t="shared" si="1149"/>
        <v/>
      </c>
      <c r="AJ9171"/>
      <c r="AK9171" s="19" t="str">
        <f t="shared" si="1150"/>
        <v/>
      </c>
    </row>
    <row r="9172" spans="1:37" x14ac:dyDescent="0.25">
      <c r="A9172" s="42" t="str">
        <f t="shared" si="1144"/>
        <v/>
      </c>
      <c r="B9172" s="42" t="str">
        <f t="shared" si="1145"/>
        <v/>
      </c>
      <c r="C9172" s="42" t="str">
        <f>IF(ISBLANK($N9172),"",IF(ISBLANK('datos GENERALES'!B$16),"",'datos GENERALES'!B$16))</f>
        <v/>
      </c>
      <c r="D9172" s="43" t="str">
        <f>IF(ISBLANK($N9172),"","SGBTM/AUTAROC/"&amp;'datos GENERALES'!B$5&amp;"_"&amp;'datos GENERALES'!C$5&amp;"_"&amp;'datos GENERALES'!D$5)</f>
        <v/>
      </c>
      <c r="E9172" s="42" t="str">
        <f>IF(ISBLANK($N9172),"",IF(ISBLANK('datos GENERALES'!$B$6),"",'datos GENERALES'!$B$6))</f>
        <v/>
      </c>
      <c r="F9172" s="42" t="str">
        <f>IF(ISBLANK($N9172),"",IF(ISBLANK('datos GENERALES'!$B$7),"",'datos GENERALES'!$B$7))</f>
        <v/>
      </c>
      <c r="G9172" s="42" t="str">
        <f>IF(ISBLANK($N9172),"",IF(ISBLANK('datos GENERALES'!$B$10),"",'datos GENERALES'!$B$10))</f>
        <v/>
      </c>
      <c r="H9172" s="42" t="str">
        <f>IF(ISBLANK($N9172),"",IF(ISBLANK('datos GENERALES'!$C$10),"",'datos GENERALES'!$C$10))</f>
        <v/>
      </c>
      <c r="I9172" s="42" t="str">
        <f>IF(ISBLANK($N9172),"",IF(ISBLANK('datos GENERALES'!$D$10),"",'datos GENERALES'!$D$10))</f>
        <v/>
      </c>
      <c r="O9172" s="48" t="str">
        <f>IFERROR(VLOOKUP(N9172,ListaEspecies!$B$3:$D$45,2,FALSE),"")</f>
        <v/>
      </c>
      <c r="P9172" s="96" t="str">
        <f>IFERROR(VLOOKUP(N9172,ListaEspecies!$B$3:$D$45,3,FALSE),"")</f>
        <v/>
      </c>
      <c r="R9172" s="42" t="str">
        <f>IF(ISBLANK($J9172),"",IF(ISBLANK('datos GENERALES'!$B$15),"",'datos GENERALES'!$B$15))</f>
        <v/>
      </c>
      <c r="S9172" s="49" t="str">
        <f t="shared" si="1146"/>
        <v/>
      </c>
      <c r="T9172" s="49" t="str">
        <f t="shared" si="1147"/>
        <v/>
      </c>
      <c r="AA9172" s="50" t="str">
        <f t="shared" si="1151"/>
        <v/>
      </c>
      <c r="AE9172" s="50" t="str">
        <f t="shared" si="1148"/>
        <v/>
      </c>
      <c r="AI9172" s="19" t="str">
        <f t="shared" si="1149"/>
        <v/>
      </c>
      <c r="AJ9172"/>
      <c r="AK9172" s="19" t="str">
        <f t="shared" si="1150"/>
        <v/>
      </c>
    </row>
    <row r="9173" spans="1:37" x14ac:dyDescent="0.25">
      <c r="A9173" s="42" t="str">
        <f t="shared" si="1144"/>
        <v/>
      </c>
      <c r="B9173" s="42" t="str">
        <f t="shared" si="1145"/>
        <v/>
      </c>
      <c r="C9173" s="42" t="str">
        <f>IF(ISBLANK($N9173),"",IF(ISBLANK('datos GENERALES'!B$16),"",'datos GENERALES'!B$16))</f>
        <v/>
      </c>
      <c r="D9173" s="43" t="str">
        <f>IF(ISBLANK($N9173),"","SGBTM/AUTAROC/"&amp;'datos GENERALES'!B$5&amp;"_"&amp;'datos GENERALES'!C$5&amp;"_"&amp;'datos GENERALES'!D$5)</f>
        <v/>
      </c>
      <c r="E9173" s="42" t="str">
        <f>IF(ISBLANK($N9173),"",IF(ISBLANK('datos GENERALES'!$B$6),"",'datos GENERALES'!$B$6))</f>
        <v/>
      </c>
      <c r="F9173" s="42" t="str">
        <f>IF(ISBLANK($N9173),"",IF(ISBLANK('datos GENERALES'!$B$7),"",'datos GENERALES'!$B$7))</f>
        <v/>
      </c>
      <c r="G9173" s="42" t="str">
        <f>IF(ISBLANK($N9173),"",IF(ISBLANK('datos GENERALES'!$B$10),"",'datos GENERALES'!$B$10))</f>
        <v/>
      </c>
      <c r="H9173" s="42" t="str">
        <f>IF(ISBLANK($N9173),"",IF(ISBLANK('datos GENERALES'!$C$10),"",'datos GENERALES'!$C$10))</f>
        <v/>
      </c>
      <c r="I9173" s="42" t="str">
        <f>IF(ISBLANK($N9173),"",IF(ISBLANK('datos GENERALES'!$D$10),"",'datos GENERALES'!$D$10))</f>
        <v/>
      </c>
      <c r="O9173" s="48" t="str">
        <f>IFERROR(VLOOKUP(N9173,ListaEspecies!$B$3:$D$45,2,FALSE),"")</f>
        <v/>
      </c>
      <c r="P9173" s="96" t="str">
        <f>IFERROR(VLOOKUP(N9173,ListaEspecies!$B$3:$D$45,3,FALSE),"")</f>
        <v/>
      </c>
      <c r="R9173" s="42" t="str">
        <f>IF(ISBLANK($J9173),"",IF(ISBLANK('datos GENERALES'!$B$15),"",'datos GENERALES'!$B$15))</f>
        <v/>
      </c>
      <c r="S9173" s="49" t="str">
        <f t="shared" si="1146"/>
        <v/>
      </c>
      <c r="T9173" s="49" t="str">
        <f t="shared" si="1147"/>
        <v/>
      </c>
      <c r="AA9173" s="50" t="str">
        <f t="shared" si="1151"/>
        <v/>
      </c>
      <c r="AE9173" s="50" t="str">
        <f t="shared" si="1148"/>
        <v/>
      </c>
      <c r="AI9173" s="19" t="str">
        <f t="shared" si="1149"/>
        <v/>
      </c>
      <c r="AJ9173"/>
      <c r="AK9173" s="19" t="str">
        <f t="shared" si="1150"/>
        <v/>
      </c>
    </row>
    <row r="9174" spans="1:37" x14ac:dyDescent="0.25">
      <c r="A9174" s="42" t="str">
        <f t="shared" si="1144"/>
        <v/>
      </c>
      <c r="B9174" s="42" t="str">
        <f t="shared" si="1145"/>
        <v/>
      </c>
      <c r="C9174" s="42" t="str">
        <f>IF(ISBLANK($N9174),"",IF(ISBLANK('datos GENERALES'!B$16),"",'datos GENERALES'!B$16))</f>
        <v/>
      </c>
      <c r="D9174" s="43" t="str">
        <f>IF(ISBLANK($N9174),"","SGBTM/AUTAROC/"&amp;'datos GENERALES'!B$5&amp;"_"&amp;'datos GENERALES'!C$5&amp;"_"&amp;'datos GENERALES'!D$5)</f>
        <v/>
      </c>
      <c r="E9174" s="42" t="str">
        <f>IF(ISBLANK($N9174),"",IF(ISBLANK('datos GENERALES'!$B$6),"",'datos GENERALES'!$B$6))</f>
        <v/>
      </c>
      <c r="F9174" s="42" t="str">
        <f>IF(ISBLANK($N9174),"",IF(ISBLANK('datos GENERALES'!$B$7),"",'datos GENERALES'!$B$7))</f>
        <v/>
      </c>
      <c r="G9174" s="42" t="str">
        <f>IF(ISBLANK($N9174),"",IF(ISBLANK('datos GENERALES'!$B$10),"",'datos GENERALES'!$B$10))</f>
        <v/>
      </c>
      <c r="H9174" s="42" t="str">
        <f>IF(ISBLANK($N9174),"",IF(ISBLANK('datos GENERALES'!$C$10),"",'datos GENERALES'!$C$10))</f>
        <v/>
      </c>
      <c r="I9174" s="42" t="str">
        <f>IF(ISBLANK($N9174),"",IF(ISBLANK('datos GENERALES'!$D$10),"",'datos GENERALES'!$D$10))</f>
        <v/>
      </c>
      <c r="O9174" s="48" t="str">
        <f>IFERROR(VLOOKUP(N9174,ListaEspecies!$B$3:$D$45,2,FALSE),"")</f>
        <v/>
      </c>
      <c r="P9174" s="96" t="str">
        <f>IFERROR(VLOOKUP(N9174,ListaEspecies!$B$3:$D$45,3,FALSE),"")</f>
        <v/>
      </c>
      <c r="R9174" s="42" t="str">
        <f>IF(ISBLANK($J9174),"",IF(ISBLANK('datos GENERALES'!$B$15),"",'datos GENERALES'!$B$15))</f>
        <v/>
      </c>
      <c r="S9174" s="49" t="str">
        <f t="shared" si="1146"/>
        <v/>
      </c>
      <c r="T9174" s="49" t="str">
        <f t="shared" si="1147"/>
        <v/>
      </c>
      <c r="AA9174" s="50" t="str">
        <f t="shared" si="1151"/>
        <v/>
      </c>
      <c r="AE9174" s="50" t="str">
        <f t="shared" si="1148"/>
        <v/>
      </c>
      <c r="AI9174" s="19" t="str">
        <f t="shared" si="1149"/>
        <v/>
      </c>
      <c r="AJ9174"/>
      <c r="AK9174" s="19" t="str">
        <f t="shared" si="1150"/>
        <v/>
      </c>
    </row>
    <row r="9175" spans="1:37" x14ac:dyDescent="0.25">
      <c r="A9175" s="42" t="str">
        <f t="shared" si="1144"/>
        <v/>
      </c>
      <c r="B9175" s="42" t="str">
        <f t="shared" si="1145"/>
        <v/>
      </c>
      <c r="C9175" s="42" t="str">
        <f>IF(ISBLANK($N9175),"",IF(ISBLANK('datos GENERALES'!B$16),"",'datos GENERALES'!B$16))</f>
        <v/>
      </c>
      <c r="D9175" s="43" t="str">
        <f>IF(ISBLANK($N9175),"","SGBTM/AUTAROC/"&amp;'datos GENERALES'!B$5&amp;"_"&amp;'datos GENERALES'!C$5&amp;"_"&amp;'datos GENERALES'!D$5)</f>
        <v/>
      </c>
      <c r="E9175" s="42" t="str">
        <f>IF(ISBLANK($N9175),"",IF(ISBLANK('datos GENERALES'!$B$6),"",'datos GENERALES'!$B$6))</f>
        <v/>
      </c>
      <c r="F9175" s="42" t="str">
        <f>IF(ISBLANK($N9175),"",IF(ISBLANK('datos GENERALES'!$B$7),"",'datos GENERALES'!$B$7))</f>
        <v/>
      </c>
      <c r="G9175" s="42" t="str">
        <f>IF(ISBLANK($N9175),"",IF(ISBLANK('datos GENERALES'!$B$10),"",'datos GENERALES'!$B$10))</f>
        <v/>
      </c>
      <c r="H9175" s="42" t="str">
        <f>IF(ISBLANK($N9175),"",IF(ISBLANK('datos GENERALES'!$C$10),"",'datos GENERALES'!$C$10))</f>
        <v/>
      </c>
      <c r="I9175" s="42" t="str">
        <f>IF(ISBLANK($N9175),"",IF(ISBLANK('datos GENERALES'!$D$10),"",'datos GENERALES'!$D$10))</f>
        <v/>
      </c>
      <c r="O9175" s="48" t="str">
        <f>IFERROR(VLOOKUP(N9175,ListaEspecies!$B$3:$D$45,2,FALSE),"")</f>
        <v/>
      </c>
      <c r="P9175" s="96" t="str">
        <f>IFERROR(VLOOKUP(N9175,ListaEspecies!$B$3:$D$45,3,FALSE),"")</f>
        <v/>
      </c>
      <c r="R9175" s="42" t="str">
        <f>IF(ISBLANK($J9175),"",IF(ISBLANK('datos GENERALES'!$B$15),"",'datos GENERALES'!$B$15))</f>
        <v/>
      </c>
      <c r="S9175" s="49" t="str">
        <f t="shared" si="1146"/>
        <v/>
      </c>
      <c r="T9175" s="49" t="str">
        <f t="shared" si="1147"/>
        <v/>
      </c>
      <c r="AA9175" s="50" t="str">
        <f t="shared" si="1151"/>
        <v/>
      </c>
      <c r="AE9175" s="50" t="str">
        <f t="shared" si="1148"/>
        <v/>
      </c>
      <c r="AI9175" s="19" t="str">
        <f t="shared" si="1149"/>
        <v/>
      </c>
      <c r="AJ9175"/>
      <c r="AK9175" s="19" t="str">
        <f t="shared" si="1150"/>
        <v/>
      </c>
    </row>
    <row r="9176" spans="1:37" x14ac:dyDescent="0.25">
      <c r="A9176" s="42" t="str">
        <f t="shared" si="1144"/>
        <v/>
      </c>
      <c r="B9176" s="42" t="str">
        <f t="shared" si="1145"/>
        <v/>
      </c>
      <c r="C9176" s="42" t="str">
        <f>IF(ISBLANK($N9176),"",IF(ISBLANK('datos GENERALES'!B$16),"",'datos GENERALES'!B$16))</f>
        <v/>
      </c>
      <c r="D9176" s="43" t="str">
        <f>IF(ISBLANK($N9176),"","SGBTM/AUTAROC/"&amp;'datos GENERALES'!B$5&amp;"_"&amp;'datos GENERALES'!C$5&amp;"_"&amp;'datos GENERALES'!D$5)</f>
        <v/>
      </c>
      <c r="E9176" s="42" t="str">
        <f>IF(ISBLANK($N9176),"",IF(ISBLANK('datos GENERALES'!$B$6),"",'datos GENERALES'!$B$6))</f>
        <v/>
      </c>
      <c r="F9176" s="42" t="str">
        <f>IF(ISBLANK($N9176),"",IF(ISBLANK('datos GENERALES'!$B$7),"",'datos GENERALES'!$B$7))</f>
        <v/>
      </c>
      <c r="G9176" s="42" t="str">
        <f>IF(ISBLANK($N9176),"",IF(ISBLANK('datos GENERALES'!$B$10),"",'datos GENERALES'!$B$10))</f>
        <v/>
      </c>
      <c r="H9176" s="42" t="str">
        <f>IF(ISBLANK($N9176),"",IF(ISBLANK('datos GENERALES'!$C$10),"",'datos GENERALES'!$C$10))</f>
        <v/>
      </c>
      <c r="I9176" s="42" t="str">
        <f>IF(ISBLANK($N9176),"",IF(ISBLANK('datos GENERALES'!$D$10),"",'datos GENERALES'!$D$10))</f>
        <v/>
      </c>
      <c r="O9176" s="48" t="str">
        <f>IFERROR(VLOOKUP(N9176,ListaEspecies!$B$3:$D$45,2,FALSE),"")</f>
        <v/>
      </c>
      <c r="P9176" s="96" t="str">
        <f>IFERROR(VLOOKUP(N9176,ListaEspecies!$B$3:$D$45,3,FALSE),"")</f>
        <v/>
      </c>
      <c r="R9176" s="42" t="str">
        <f>IF(ISBLANK($J9176),"",IF(ISBLANK('datos GENERALES'!$B$15),"",'datos GENERALES'!$B$15))</f>
        <v/>
      </c>
      <c r="S9176" s="49" t="str">
        <f t="shared" si="1146"/>
        <v/>
      </c>
      <c r="T9176" s="49" t="str">
        <f t="shared" si="1147"/>
        <v/>
      </c>
      <c r="AA9176" s="50" t="str">
        <f t="shared" si="1151"/>
        <v/>
      </c>
      <c r="AE9176" s="50" t="str">
        <f t="shared" si="1148"/>
        <v/>
      </c>
      <c r="AI9176" s="19" t="str">
        <f t="shared" si="1149"/>
        <v/>
      </c>
      <c r="AJ9176"/>
      <c r="AK9176" s="19" t="str">
        <f t="shared" si="1150"/>
        <v/>
      </c>
    </row>
    <row r="9177" spans="1:37" x14ac:dyDescent="0.25">
      <c r="A9177" s="42" t="str">
        <f t="shared" si="1144"/>
        <v/>
      </c>
      <c r="B9177" s="42" t="str">
        <f t="shared" si="1145"/>
        <v/>
      </c>
      <c r="C9177" s="42" t="str">
        <f>IF(ISBLANK($N9177),"",IF(ISBLANK('datos GENERALES'!B$16),"",'datos GENERALES'!B$16))</f>
        <v/>
      </c>
      <c r="D9177" s="43" t="str">
        <f>IF(ISBLANK($N9177),"","SGBTM/AUTAROC/"&amp;'datos GENERALES'!B$5&amp;"_"&amp;'datos GENERALES'!C$5&amp;"_"&amp;'datos GENERALES'!D$5)</f>
        <v/>
      </c>
      <c r="E9177" s="42" t="str">
        <f>IF(ISBLANK($N9177),"",IF(ISBLANK('datos GENERALES'!$B$6),"",'datos GENERALES'!$B$6))</f>
        <v/>
      </c>
      <c r="F9177" s="42" t="str">
        <f>IF(ISBLANK($N9177),"",IF(ISBLANK('datos GENERALES'!$B$7),"",'datos GENERALES'!$B$7))</f>
        <v/>
      </c>
      <c r="G9177" s="42" t="str">
        <f>IF(ISBLANK($N9177),"",IF(ISBLANK('datos GENERALES'!$B$10),"",'datos GENERALES'!$B$10))</f>
        <v/>
      </c>
      <c r="H9177" s="42" t="str">
        <f>IF(ISBLANK($N9177),"",IF(ISBLANK('datos GENERALES'!$C$10),"",'datos GENERALES'!$C$10))</f>
        <v/>
      </c>
      <c r="I9177" s="42" t="str">
        <f>IF(ISBLANK($N9177),"",IF(ISBLANK('datos GENERALES'!$D$10),"",'datos GENERALES'!$D$10))</f>
        <v/>
      </c>
      <c r="O9177" s="48" t="str">
        <f>IFERROR(VLOOKUP(N9177,ListaEspecies!$B$3:$D$45,2,FALSE),"")</f>
        <v/>
      </c>
      <c r="P9177" s="96" t="str">
        <f>IFERROR(VLOOKUP(N9177,ListaEspecies!$B$3:$D$45,3,FALSE),"")</f>
        <v/>
      </c>
      <c r="R9177" s="42" t="str">
        <f>IF(ISBLANK($J9177),"",IF(ISBLANK('datos GENERALES'!$B$15),"",'datos GENERALES'!$B$15))</f>
        <v/>
      </c>
      <c r="S9177" s="49" t="str">
        <f t="shared" si="1146"/>
        <v/>
      </c>
      <c r="T9177" s="49" t="str">
        <f t="shared" si="1147"/>
        <v/>
      </c>
      <c r="AA9177" s="50" t="str">
        <f t="shared" si="1151"/>
        <v/>
      </c>
      <c r="AE9177" s="50" t="str">
        <f t="shared" si="1148"/>
        <v/>
      </c>
      <c r="AI9177" s="19" t="str">
        <f t="shared" si="1149"/>
        <v/>
      </c>
      <c r="AJ9177"/>
      <c r="AK9177" s="19" t="str">
        <f t="shared" si="1150"/>
        <v/>
      </c>
    </row>
    <row r="9178" spans="1:37" x14ac:dyDescent="0.25">
      <c r="A9178" s="42" t="str">
        <f t="shared" si="1144"/>
        <v/>
      </c>
      <c r="B9178" s="42" t="str">
        <f t="shared" si="1145"/>
        <v/>
      </c>
      <c r="C9178" s="42" t="str">
        <f>IF(ISBLANK($N9178),"",IF(ISBLANK('datos GENERALES'!B$16),"",'datos GENERALES'!B$16))</f>
        <v/>
      </c>
      <c r="D9178" s="43" t="str">
        <f>IF(ISBLANK($N9178),"","SGBTM/AUTAROC/"&amp;'datos GENERALES'!B$5&amp;"_"&amp;'datos GENERALES'!C$5&amp;"_"&amp;'datos GENERALES'!D$5)</f>
        <v/>
      </c>
      <c r="E9178" s="42" t="str">
        <f>IF(ISBLANK($N9178),"",IF(ISBLANK('datos GENERALES'!$B$6),"",'datos GENERALES'!$B$6))</f>
        <v/>
      </c>
      <c r="F9178" s="42" t="str">
        <f>IF(ISBLANK($N9178),"",IF(ISBLANK('datos GENERALES'!$B$7),"",'datos GENERALES'!$B$7))</f>
        <v/>
      </c>
      <c r="G9178" s="42" t="str">
        <f>IF(ISBLANK($N9178),"",IF(ISBLANK('datos GENERALES'!$B$10),"",'datos GENERALES'!$B$10))</f>
        <v/>
      </c>
      <c r="H9178" s="42" t="str">
        <f>IF(ISBLANK($N9178),"",IF(ISBLANK('datos GENERALES'!$C$10),"",'datos GENERALES'!$C$10))</f>
        <v/>
      </c>
      <c r="I9178" s="42" t="str">
        <f>IF(ISBLANK($N9178),"",IF(ISBLANK('datos GENERALES'!$D$10),"",'datos GENERALES'!$D$10))</f>
        <v/>
      </c>
      <c r="O9178" s="48" t="str">
        <f>IFERROR(VLOOKUP(N9178,ListaEspecies!$B$3:$D$45,2,FALSE),"")</f>
        <v/>
      </c>
      <c r="P9178" s="96" t="str">
        <f>IFERROR(VLOOKUP(N9178,ListaEspecies!$B$3:$D$45,3,FALSE),"")</f>
        <v/>
      </c>
      <c r="R9178" s="42" t="str">
        <f>IF(ISBLANK($J9178),"",IF(ISBLANK('datos GENERALES'!$B$15),"",'datos GENERALES'!$B$15))</f>
        <v/>
      </c>
      <c r="S9178" s="49" t="str">
        <f t="shared" si="1146"/>
        <v/>
      </c>
      <c r="T9178" s="49" t="str">
        <f t="shared" si="1147"/>
        <v/>
      </c>
      <c r="AA9178" s="50" t="str">
        <f t="shared" si="1151"/>
        <v/>
      </c>
      <c r="AE9178" s="50" t="str">
        <f t="shared" si="1148"/>
        <v/>
      </c>
      <c r="AI9178" s="19" t="str">
        <f t="shared" si="1149"/>
        <v/>
      </c>
      <c r="AJ9178"/>
      <c r="AK9178" s="19" t="str">
        <f t="shared" si="1150"/>
        <v/>
      </c>
    </row>
    <row r="9179" spans="1:37" x14ac:dyDescent="0.25">
      <c r="A9179" s="42" t="str">
        <f t="shared" si="1144"/>
        <v/>
      </c>
      <c r="B9179" s="42" t="str">
        <f t="shared" si="1145"/>
        <v/>
      </c>
      <c r="C9179" s="42" t="str">
        <f>IF(ISBLANK($N9179),"",IF(ISBLANK('datos GENERALES'!B$16),"",'datos GENERALES'!B$16))</f>
        <v/>
      </c>
      <c r="D9179" s="43" t="str">
        <f>IF(ISBLANK($N9179),"","SGBTM/AUTAROC/"&amp;'datos GENERALES'!B$5&amp;"_"&amp;'datos GENERALES'!C$5&amp;"_"&amp;'datos GENERALES'!D$5)</f>
        <v/>
      </c>
      <c r="E9179" s="42" t="str">
        <f>IF(ISBLANK($N9179),"",IF(ISBLANK('datos GENERALES'!$B$6),"",'datos GENERALES'!$B$6))</f>
        <v/>
      </c>
      <c r="F9179" s="42" t="str">
        <f>IF(ISBLANK($N9179),"",IF(ISBLANK('datos GENERALES'!$B$7),"",'datos GENERALES'!$B$7))</f>
        <v/>
      </c>
      <c r="G9179" s="42" t="str">
        <f>IF(ISBLANK($N9179),"",IF(ISBLANK('datos GENERALES'!$B$10),"",'datos GENERALES'!$B$10))</f>
        <v/>
      </c>
      <c r="H9179" s="42" t="str">
        <f>IF(ISBLANK($N9179),"",IF(ISBLANK('datos GENERALES'!$C$10),"",'datos GENERALES'!$C$10))</f>
        <v/>
      </c>
      <c r="I9179" s="42" t="str">
        <f>IF(ISBLANK($N9179),"",IF(ISBLANK('datos GENERALES'!$D$10),"",'datos GENERALES'!$D$10))</f>
        <v/>
      </c>
      <c r="O9179" s="48" t="str">
        <f>IFERROR(VLOOKUP(N9179,ListaEspecies!$B$3:$D$45,2,FALSE),"")</f>
        <v/>
      </c>
      <c r="P9179" s="96" t="str">
        <f>IFERROR(VLOOKUP(N9179,ListaEspecies!$B$3:$D$45,3,FALSE),"")</f>
        <v/>
      </c>
      <c r="R9179" s="42" t="str">
        <f>IF(ISBLANK($J9179),"",IF(ISBLANK('datos GENERALES'!$B$15),"",'datos GENERALES'!$B$15))</f>
        <v/>
      </c>
      <c r="S9179" s="49" t="str">
        <f t="shared" si="1146"/>
        <v/>
      </c>
      <c r="T9179" s="49" t="str">
        <f t="shared" si="1147"/>
        <v/>
      </c>
      <c r="AA9179" s="50" t="str">
        <f t="shared" si="1151"/>
        <v/>
      </c>
      <c r="AE9179" s="50" t="str">
        <f t="shared" si="1148"/>
        <v/>
      </c>
      <c r="AI9179" s="19" t="str">
        <f t="shared" si="1149"/>
        <v/>
      </c>
      <c r="AJ9179"/>
      <c r="AK9179" s="19" t="str">
        <f t="shared" si="1150"/>
        <v/>
      </c>
    </row>
    <row r="9180" spans="1:37" x14ac:dyDescent="0.25">
      <c r="A9180" s="42" t="str">
        <f t="shared" si="1144"/>
        <v/>
      </c>
      <c r="B9180" s="42" t="str">
        <f t="shared" si="1145"/>
        <v/>
      </c>
      <c r="C9180" s="42" t="str">
        <f>IF(ISBLANK($N9180),"",IF(ISBLANK('datos GENERALES'!B$16),"",'datos GENERALES'!B$16))</f>
        <v/>
      </c>
      <c r="D9180" s="43" t="str">
        <f>IF(ISBLANK($N9180),"","SGBTM/AUTAROC/"&amp;'datos GENERALES'!B$5&amp;"_"&amp;'datos GENERALES'!C$5&amp;"_"&amp;'datos GENERALES'!D$5)</f>
        <v/>
      </c>
      <c r="E9180" s="42" t="str">
        <f>IF(ISBLANK($N9180),"",IF(ISBLANK('datos GENERALES'!$B$6),"",'datos GENERALES'!$B$6))</f>
        <v/>
      </c>
      <c r="F9180" s="42" t="str">
        <f>IF(ISBLANK($N9180),"",IF(ISBLANK('datos GENERALES'!$B$7),"",'datos GENERALES'!$B$7))</f>
        <v/>
      </c>
      <c r="G9180" s="42" t="str">
        <f>IF(ISBLANK($N9180),"",IF(ISBLANK('datos GENERALES'!$B$10),"",'datos GENERALES'!$B$10))</f>
        <v/>
      </c>
      <c r="H9180" s="42" t="str">
        <f>IF(ISBLANK($N9180),"",IF(ISBLANK('datos GENERALES'!$C$10),"",'datos GENERALES'!$C$10))</f>
        <v/>
      </c>
      <c r="I9180" s="42" t="str">
        <f>IF(ISBLANK($N9180),"",IF(ISBLANK('datos GENERALES'!$D$10),"",'datos GENERALES'!$D$10))</f>
        <v/>
      </c>
      <c r="O9180" s="48" t="str">
        <f>IFERROR(VLOOKUP(N9180,ListaEspecies!$B$3:$D$45,2,FALSE),"")</f>
        <v/>
      </c>
      <c r="P9180" s="96" t="str">
        <f>IFERROR(VLOOKUP(N9180,ListaEspecies!$B$3:$D$45,3,FALSE),"")</f>
        <v/>
      </c>
      <c r="R9180" s="42" t="str">
        <f>IF(ISBLANK($J9180),"",IF(ISBLANK('datos GENERALES'!$B$15),"",'datos GENERALES'!$B$15))</f>
        <v/>
      </c>
      <c r="S9180" s="49" t="str">
        <f t="shared" si="1146"/>
        <v/>
      </c>
      <c r="T9180" s="49" t="str">
        <f t="shared" si="1147"/>
        <v/>
      </c>
      <c r="AA9180" s="50" t="str">
        <f t="shared" si="1151"/>
        <v/>
      </c>
      <c r="AE9180" s="50" t="str">
        <f t="shared" si="1148"/>
        <v/>
      </c>
      <c r="AI9180" s="19" t="str">
        <f t="shared" si="1149"/>
        <v/>
      </c>
      <c r="AJ9180"/>
      <c r="AK9180" s="19" t="str">
        <f t="shared" si="1150"/>
        <v/>
      </c>
    </row>
    <row r="9181" spans="1:37" x14ac:dyDescent="0.25">
      <c r="A9181" s="42" t="str">
        <f t="shared" si="1144"/>
        <v/>
      </c>
      <c r="B9181" s="42" t="str">
        <f t="shared" si="1145"/>
        <v/>
      </c>
      <c r="C9181" s="42" t="str">
        <f>IF(ISBLANK($N9181),"",IF(ISBLANK('datos GENERALES'!B$16),"",'datos GENERALES'!B$16))</f>
        <v/>
      </c>
      <c r="D9181" s="43" t="str">
        <f>IF(ISBLANK($N9181),"","SGBTM/AUTAROC/"&amp;'datos GENERALES'!B$5&amp;"_"&amp;'datos GENERALES'!C$5&amp;"_"&amp;'datos GENERALES'!D$5)</f>
        <v/>
      </c>
      <c r="E9181" s="42" t="str">
        <f>IF(ISBLANK($N9181),"",IF(ISBLANK('datos GENERALES'!$B$6),"",'datos GENERALES'!$B$6))</f>
        <v/>
      </c>
      <c r="F9181" s="42" t="str">
        <f>IF(ISBLANK($N9181),"",IF(ISBLANK('datos GENERALES'!$B$7),"",'datos GENERALES'!$B$7))</f>
        <v/>
      </c>
      <c r="G9181" s="42" t="str">
        <f>IF(ISBLANK($N9181),"",IF(ISBLANK('datos GENERALES'!$B$10),"",'datos GENERALES'!$B$10))</f>
        <v/>
      </c>
      <c r="H9181" s="42" t="str">
        <f>IF(ISBLANK($N9181),"",IF(ISBLANK('datos GENERALES'!$C$10),"",'datos GENERALES'!$C$10))</f>
        <v/>
      </c>
      <c r="I9181" s="42" t="str">
        <f>IF(ISBLANK($N9181),"",IF(ISBLANK('datos GENERALES'!$D$10),"",'datos GENERALES'!$D$10))</f>
        <v/>
      </c>
      <c r="O9181" s="48" t="str">
        <f>IFERROR(VLOOKUP(N9181,ListaEspecies!$B$3:$D$45,2,FALSE),"")</f>
        <v/>
      </c>
      <c r="P9181" s="96" t="str">
        <f>IFERROR(VLOOKUP(N9181,ListaEspecies!$B$3:$D$45,3,FALSE),"")</f>
        <v/>
      </c>
      <c r="R9181" s="42" t="str">
        <f>IF(ISBLANK($J9181),"",IF(ISBLANK('datos GENERALES'!$B$15),"",'datos GENERALES'!$B$15))</f>
        <v/>
      </c>
      <c r="S9181" s="49" t="str">
        <f t="shared" si="1146"/>
        <v/>
      </c>
      <c r="T9181" s="49" t="str">
        <f t="shared" si="1147"/>
        <v/>
      </c>
      <c r="AA9181" s="50" t="str">
        <f t="shared" si="1151"/>
        <v/>
      </c>
      <c r="AE9181" s="50" t="str">
        <f t="shared" si="1148"/>
        <v/>
      </c>
      <c r="AI9181" s="19" t="str">
        <f t="shared" si="1149"/>
        <v/>
      </c>
      <c r="AJ9181"/>
      <c r="AK9181" s="19" t="str">
        <f t="shared" si="1150"/>
        <v/>
      </c>
    </row>
    <row r="9182" spans="1:37" x14ac:dyDescent="0.25">
      <c r="A9182" s="42" t="str">
        <f t="shared" si="1144"/>
        <v/>
      </c>
      <c r="B9182" s="42" t="str">
        <f t="shared" si="1145"/>
        <v/>
      </c>
      <c r="C9182" s="42" t="str">
        <f>IF(ISBLANK($N9182),"",IF(ISBLANK('datos GENERALES'!B$16),"",'datos GENERALES'!B$16))</f>
        <v/>
      </c>
      <c r="D9182" s="43" t="str">
        <f>IF(ISBLANK($N9182),"","SGBTM/AUTAROC/"&amp;'datos GENERALES'!B$5&amp;"_"&amp;'datos GENERALES'!C$5&amp;"_"&amp;'datos GENERALES'!D$5)</f>
        <v/>
      </c>
      <c r="E9182" s="42" t="str">
        <f>IF(ISBLANK($N9182),"",IF(ISBLANK('datos GENERALES'!$B$6),"",'datos GENERALES'!$B$6))</f>
        <v/>
      </c>
      <c r="F9182" s="42" t="str">
        <f>IF(ISBLANK($N9182),"",IF(ISBLANK('datos GENERALES'!$B$7),"",'datos GENERALES'!$B$7))</f>
        <v/>
      </c>
      <c r="G9182" s="42" t="str">
        <f>IF(ISBLANK($N9182),"",IF(ISBLANK('datos GENERALES'!$B$10),"",'datos GENERALES'!$B$10))</f>
        <v/>
      </c>
      <c r="H9182" s="42" t="str">
        <f>IF(ISBLANK($N9182),"",IF(ISBLANK('datos GENERALES'!$C$10),"",'datos GENERALES'!$C$10))</f>
        <v/>
      </c>
      <c r="I9182" s="42" t="str">
        <f>IF(ISBLANK($N9182),"",IF(ISBLANK('datos GENERALES'!$D$10),"",'datos GENERALES'!$D$10))</f>
        <v/>
      </c>
      <c r="O9182" s="48" t="str">
        <f>IFERROR(VLOOKUP(N9182,ListaEspecies!$B$3:$D$45,2,FALSE),"")</f>
        <v/>
      </c>
      <c r="P9182" s="96" t="str">
        <f>IFERROR(VLOOKUP(N9182,ListaEspecies!$B$3:$D$45,3,FALSE),"")</f>
        <v/>
      </c>
      <c r="R9182" s="42" t="str">
        <f>IF(ISBLANK($J9182),"",IF(ISBLANK('datos GENERALES'!$B$15),"",'datos GENERALES'!$B$15))</f>
        <v/>
      </c>
      <c r="S9182" s="49" t="str">
        <f t="shared" si="1146"/>
        <v/>
      </c>
      <c r="T9182" s="49" t="str">
        <f t="shared" si="1147"/>
        <v/>
      </c>
      <c r="AA9182" s="50" t="str">
        <f t="shared" si="1151"/>
        <v/>
      </c>
      <c r="AE9182" s="50" t="str">
        <f t="shared" si="1148"/>
        <v/>
      </c>
      <c r="AI9182" s="19" t="str">
        <f t="shared" si="1149"/>
        <v/>
      </c>
      <c r="AJ9182"/>
      <c r="AK9182" s="19" t="str">
        <f t="shared" si="1150"/>
        <v/>
      </c>
    </row>
    <row r="9183" spans="1:37" x14ac:dyDescent="0.25">
      <c r="A9183" s="42" t="str">
        <f t="shared" si="1144"/>
        <v/>
      </c>
      <c r="B9183" s="42" t="str">
        <f t="shared" si="1145"/>
        <v/>
      </c>
      <c r="C9183" s="42" t="str">
        <f>IF(ISBLANK($N9183),"",IF(ISBLANK('datos GENERALES'!B$16),"",'datos GENERALES'!B$16))</f>
        <v/>
      </c>
      <c r="D9183" s="43" t="str">
        <f>IF(ISBLANK($N9183),"","SGBTM/AUTAROC/"&amp;'datos GENERALES'!B$5&amp;"_"&amp;'datos GENERALES'!C$5&amp;"_"&amp;'datos GENERALES'!D$5)</f>
        <v/>
      </c>
      <c r="E9183" s="42" t="str">
        <f>IF(ISBLANK($N9183),"",IF(ISBLANK('datos GENERALES'!$B$6),"",'datos GENERALES'!$B$6))</f>
        <v/>
      </c>
      <c r="F9183" s="42" t="str">
        <f>IF(ISBLANK($N9183),"",IF(ISBLANK('datos GENERALES'!$B$7),"",'datos GENERALES'!$B$7))</f>
        <v/>
      </c>
      <c r="G9183" s="42" t="str">
        <f>IF(ISBLANK($N9183),"",IF(ISBLANK('datos GENERALES'!$B$10),"",'datos GENERALES'!$B$10))</f>
        <v/>
      </c>
      <c r="H9183" s="42" t="str">
        <f>IF(ISBLANK($N9183),"",IF(ISBLANK('datos GENERALES'!$C$10),"",'datos GENERALES'!$C$10))</f>
        <v/>
      </c>
      <c r="I9183" s="42" t="str">
        <f>IF(ISBLANK($N9183),"",IF(ISBLANK('datos GENERALES'!$D$10),"",'datos GENERALES'!$D$10))</f>
        <v/>
      </c>
      <c r="O9183" s="48" t="str">
        <f>IFERROR(VLOOKUP(N9183,ListaEspecies!$B$3:$D$45,2,FALSE),"")</f>
        <v/>
      </c>
      <c r="P9183" s="96" t="str">
        <f>IFERROR(VLOOKUP(N9183,ListaEspecies!$B$3:$D$45,3,FALSE),"")</f>
        <v/>
      </c>
      <c r="R9183" s="42" t="str">
        <f>IF(ISBLANK($J9183),"",IF(ISBLANK('datos GENERALES'!$B$15),"",'datos GENERALES'!$B$15))</f>
        <v/>
      </c>
      <c r="S9183" s="49" t="str">
        <f t="shared" si="1146"/>
        <v/>
      </c>
      <c r="T9183" s="49" t="str">
        <f t="shared" si="1147"/>
        <v/>
      </c>
      <c r="AA9183" s="50" t="str">
        <f t="shared" si="1151"/>
        <v/>
      </c>
      <c r="AE9183" s="50" t="str">
        <f t="shared" si="1148"/>
        <v/>
      </c>
      <c r="AI9183" s="19" t="str">
        <f t="shared" si="1149"/>
        <v/>
      </c>
      <c r="AJ9183"/>
      <c r="AK9183" s="19" t="str">
        <f t="shared" si="1150"/>
        <v/>
      </c>
    </row>
    <row r="9184" spans="1:37" x14ac:dyDescent="0.25">
      <c r="A9184" s="42" t="str">
        <f t="shared" si="1144"/>
        <v/>
      </c>
      <c r="B9184" s="42" t="str">
        <f t="shared" si="1145"/>
        <v/>
      </c>
      <c r="C9184" s="42" t="str">
        <f>IF(ISBLANK($N9184),"",IF(ISBLANK('datos GENERALES'!B$16),"",'datos GENERALES'!B$16))</f>
        <v/>
      </c>
      <c r="D9184" s="43" t="str">
        <f>IF(ISBLANK($N9184),"","SGBTM/AUTAROC/"&amp;'datos GENERALES'!B$5&amp;"_"&amp;'datos GENERALES'!C$5&amp;"_"&amp;'datos GENERALES'!D$5)</f>
        <v/>
      </c>
      <c r="E9184" s="42" t="str">
        <f>IF(ISBLANK($N9184),"",IF(ISBLANK('datos GENERALES'!$B$6),"",'datos GENERALES'!$B$6))</f>
        <v/>
      </c>
      <c r="F9184" s="42" t="str">
        <f>IF(ISBLANK($N9184),"",IF(ISBLANK('datos GENERALES'!$B$7),"",'datos GENERALES'!$B$7))</f>
        <v/>
      </c>
      <c r="G9184" s="42" t="str">
        <f>IF(ISBLANK($N9184),"",IF(ISBLANK('datos GENERALES'!$B$10),"",'datos GENERALES'!$B$10))</f>
        <v/>
      </c>
      <c r="H9184" s="42" t="str">
        <f>IF(ISBLANK($N9184),"",IF(ISBLANK('datos GENERALES'!$C$10),"",'datos GENERALES'!$C$10))</f>
        <v/>
      </c>
      <c r="I9184" s="42" t="str">
        <f>IF(ISBLANK($N9184),"",IF(ISBLANK('datos GENERALES'!$D$10),"",'datos GENERALES'!$D$10))</f>
        <v/>
      </c>
      <c r="O9184" s="48" t="str">
        <f>IFERROR(VLOOKUP(N9184,ListaEspecies!$B$3:$D$45,2,FALSE),"")</f>
        <v/>
      </c>
      <c r="P9184" s="96" t="str">
        <f>IFERROR(VLOOKUP(N9184,ListaEspecies!$B$3:$D$45,3,FALSE),"")</f>
        <v/>
      </c>
      <c r="R9184" s="42" t="str">
        <f>IF(ISBLANK($J9184),"",IF(ISBLANK('datos GENERALES'!$B$15),"",'datos GENERALES'!$B$15))</f>
        <v/>
      </c>
      <c r="S9184" s="49" t="str">
        <f t="shared" si="1146"/>
        <v/>
      </c>
      <c r="T9184" s="49" t="str">
        <f t="shared" si="1147"/>
        <v/>
      </c>
      <c r="AA9184" s="50" t="str">
        <f t="shared" si="1151"/>
        <v/>
      </c>
      <c r="AE9184" s="50" t="str">
        <f t="shared" si="1148"/>
        <v/>
      </c>
      <c r="AI9184" s="19" t="str">
        <f t="shared" si="1149"/>
        <v/>
      </c>
      <c r="AJ9184"/>
      <c r="AK9184" s="19" t="str">
        <f t="shared" si="1150"/>
        <v/>
      </c>
    </row>
    <row r="9185" spans="1:37" x14ac:dyDescent="0.25">
      <c r="A9185" s="42" t="str">
        <f t="shared" si="1144"/>
        <v/>
      </c>
      <c r="B9185" s="42" t="str">
        <f t="shared" si="1145"/>
        <v/>
      </c>
      <c r="C9185" s="42" t="str">
        <f>IF(ISBLANK($N9185),"",IF(ISBLANK('datos GENERALES'!B$16),"",'datos GENERALES'!B$16))</f>
        <v/>
      </c>
      <c r="D9185" s="43" t="str">
        <f>IF(ISBLANK($N9185),"","SGBTM/AUTAROC/"&amp;'datos GENERALES'!B$5&amp;"_"&amp;'datos GENERALES'!C$5&amp;"_"&amp;'datos GENERALES'!D$5)</f>
        <v/>
      </c>
      <c r="E9185" s="42" t="str">
        <f>IF(ISBLANK($N9185),"",IF(ISBLANK('datos GENERALES'!$B$6),"",'datos GENERALES'!$B$6))</f>
        <v/>
      </c>
      <c r="F9185" s="42" t="str">
        <f>IF(ISBLANK($N9185),"",IF(ISBLANK('datos GENERALES'!$B$7),"",'datos GENERALES'!$B$7))</f>
        <v/>
      </c>
      <c r="G9185" s="42" t="str">
        <f>IF(ISBLANK($N9185),"",IF(ISBLANK('datos GENERALES'!$B$10),"",'datos GENERALES'!$B$10))</f>
        <v/>
      </c>
      <c r="H9185" s="42" t="str">
        <f>IF(ISBLANK($N9185),"",IF(ISBLANK('datos GENERALES'!$C$10),"",'datos GENERALES'!$C$10))</f>
        <v/>
      </c>
      <c r="I9185" s="42" t="str">
        <f>IF(ISBLANK($N9185),"",IF(ISBLANK('datos GENERALES'!$D$10),"",'datos GENERALES'!$D$10))</f>
        <v/>
      </c>
      <c r="O9185" s="48" t="str">
        <f>IFERROR(VLOOKUP(N9185,ListaEspecies!$B$3:$D$45,2,FALSE),"")</f>
        <v/>
      </c>
      <c r="P9185" s="96" t="str">
        <f>IFERROR(VLOOKUP(N9185,ListaEspecies!$B$3:$D$45,3,FALSE),"")</f>
        <v/>
      </c>
      <c r="R9185" s="42" t="str">
        <f>IF(ISBLANK($J9185),"",IF(ISBLANK('datos GENERALES'!$B$15),"",'datos GENERALES'!$B$15))</f>
        <v/>
      </c>
      <c r="S9185" s="49" t="str">
        <f t="shared" si="1146"/>
        <v/>
      </c>
      <c r="T9185" s="49" t="str">
        <f t="shared" si="1147"/>
        <v/>
      </c>
      <c r="AA9185" s="50" t="str">
        <f t="shared" si="1151"/>
        <v/>
      </c>
      <c r="AE9185" s="50" t="str">
        <f t="shared" si="1148"/>
        <v/>
      </c>
      <c r="AI9185" s="19" t="str">
        <f t="shared" si="1149"/>
        <v/>
      </c>
      <c r="AJ9185"/>
      <c r="AK9185" s="19" t="str">
        <f t="shared" si="1150"/>
        <v/>
      </c>
    </row>
    <row r="9186" spans="1:37" x14ac:dyDescent="0.25">
      <c r="A9186" s="42" t="str">
        <f t="shared" si="1144"/>
        <v/>
      </c>
      <c r="B9186" s="42" t="str">
        <f t="shared" si="1145"/>
        <v/>
      </c>
      <c r="C9186" s="42" t="str">
        <f>IF(ISBLANK($N9186),"",IF(ISBLANK('datos GENERALES'!B$16),"",'datos GENERALES'!B$16))</f>
        <v/>
      </c>
      <c r="D9186" s="43" t="str">
        <f>IF(ISBLANK($N9186),"","SGBTM/AUTAROC/"&amp;'datos GENERALES'!B$5&amp;"_"&amp;'datos GENERALES'!C$5&amp;"_"&amp;'datos GENERALES'!D$5)</f>
        <v/>
      </c>
      <c r="E9186" s="42" t="str">
        <f>IF(ISBLANK($N9186),"",IF(ISBLANK('datos GENERALES'!$B$6),"",'datos GENERALES'!$B$6))</f>
        <v/>
      </c>
      <c r="F9186" s="42" t="str">
        <f>IF(ISBLANK($N9186),"",IF(ISBLANK('datos GENERALES'!$B$7),"",'datos GENERALES'!$B$7))</f>
        <v/>
      </c>
      <c r="G9186" s="42" t="str">
        <f>IF(ISBLANK($N9186),"",IF(ISBLANK('datos GENERALES'!$B$10),"",'datos GENERALES'!$B$10))</f>
        <v/>
      </c>
      <c r="H9186" s="42" t="str">
        <f>IF(ISBLANK($N9186),"",IF(ISBLANK('datos GENERALES'!$C$10),"",'datos GENERALES'!$C$10))</f>
        <v/>
      </c>
      <c r="I9186" s="42" t="str">
        <f>IF(ISBLANK($N9186),"",IF(ISBLANK('datos GENERALES'!$D$10),"",'datos GENERALES'!$D$10))</f>
        <v/>
      </c>
      <c r="O9186" s="48" t="str">
        <f>IFERROR(VLOOKUP(N9186,ListaEspecies!$B$3:$D$45,2,FALSE),"")</f>
        <v/>
      </c>
      <c r="P9186" s="96" t="str">
        <f>IFERROR(VLOOKUP(N9186,ListaEspecies!$B$3:$D$45,3,FALSE),"")</f>
        <v/>
      </c>
      <c r="R9186" s="42" t="str">
        <f>IF(ISBLANK($J9186),"",IF(ISBLANK('datos GENERALES'!$B$15),"",'datos GENERALES'!$B$15))</f>
        <v/>
      </c>
      <c r="S9186" s="49" t="str">
        <f t="shared" si="1146"/>
        <v/>
      </c>
      <c r="T9186" s="49" t="str">
        <f t="shared" si="1147"/>
        <v/>
      </c>
      <c r="AA9186" s="50" t="str">
        <f t="shared" si="1151"/>
        <v/>
      </c>
      <c r="AE9186" s="50" t="str">
        <f t="shared" si="1148"/>
        <v/>
      </c>
      <c r="AI9186" s="19" t="str">
        <f t="shared" si="1149"/>
        <v/>
      </c>
      <c r="AJ9186"/>
      <c r="AK9186" s="19" t="str">
        <f t="shared" si="1150"/>
        <v/>
      </c>
    </row>
    <row r="9187" spans="1:37" x14ac:dyDescent="0.25">
      <c r="A9187" s="42" t="str">
        <f t="shared" si="1144"/>
        <v/>
      </c>
      <c r="B9187" s="42" t="str">
        <f t="shared" si="1145"/>
        <v/>
      </c>
      <c r="C9187" s="42" t="str">
        <f>IF(ISBLANK($N9187),"",IF(ISBLANK('datos GENERALES'!B$16),"",'datos GENERALES'!B$16))</f>
        <v/>
      </c>
      <c r="D9187" s="43" t="str">
        <f>IF(ISBLANK($N9187),"","SGBTM/AUTAROC/"&amp;'datos GENERALES'!B$5&amp;"_"&amp;'datos GENERALES'!C$5&amp;"_"&amp;'datos GENERALES'!D$5)</f>
        <v/>
      </c>
      <c r="E9187" s="42" t="str">
        <f>IF(ISBLANK($N9187),"",IF(ISBLANK('datos GENERALES'!$B$6),"",'datos GENERALES'!$B$6))</f>
        <v/>
      </c>
      <c r="F9187" s="42" t="str">
        <f>IF(ISBLANK($N9187),"",IF(ISBLANK('datos GENERALES'!$B$7),"",'datos GENERALES'!$B$7))</f>
        <v/>
      </c>
      <c r="G9187" s="42" t="str">
        <f>IF(ISBLANK($N9187),"",IF(ISBLANK('datos GENERALES'!$B$10),"",'datos GENERALES'!$B$10))</f>
        <v/>
      </c>
      <c r="H9187" s="42" t="str">
        <f>IF(ISBLANK($N9187),"",IF(ISBLANK('datos GENERALES'!$C$10),"",'datos GENERALES'!$C$10))</f>
        <v/>
      </c>
      <c r="I9187" s="42" t="str">
        <f>IF(ISBLANK($N9187),"",IF(ISBLANK('datos GENERALES'!$D$10),"",'datos GENERALES'!$D$10))</f>
        <v/>
      </c>
      <c r="O9187" s="48" t="str">
        <f>IFERROR(VLOOKUP(N9187,ListaEspecies!$B$3:$D$45,2,FALSE),"")</f>
        <v/>
      </c>
      <c r="P9187" s="96" t="str">
        <f>IFERROR(VLOOKUP(N9187,ListaEspecies!$B$3:$D$45,3,FALSE),"")</f>
        <v/>
      </c>
      <c r="R9187" s="42" t="str">
        <f>IF(ISBLANK($J9187),"",IF(ISBLANK('datos GENERALES'!$B$15),"",'datos GENERALES'!$B$15))</f>
        <v/>
      </c>
      <c r="S9187" s="49" t="str">
        <f t="shared" si="1146"/>
        <v/>
      </c>
      <c r="T9187" s="49" t="str">
        <f t="shared" si="1147"/>
        <v/>
      </c>
      <c r="AA9187" s="50" t="str">
        <f t="shared" si="1151"/>
        <v/>
      </c>
      <c r="AE9187" s="50" t="str">
        <f t="shared" si="1148"/>
        <v/>
      </c>
      <c r="AI9187" s="19" t="str">
        <f t="shared" si="1149"/>
        <v/>
      </c>
      <c r="AJ9187"/>
      <c r="AK9187" s="19" t="str">
        <f t="shared" si="1150"/>
        <v/>
      </c>
    </row>
    <row r="9188" spans="1:37" x14ac:dyDescent="0.25">
      <c r="A9188" s="42" t="str">
        <f t="shared" si="1144"/>
        <v/>
      </c>
      <c r="B9188" s="42" t="str">
        <f t="shared" si="1145"/>
        <v/>
      </c>
      <c r="C9188" s="42" t="str">
        <f>IF(ISBLANK($N9188),"",IF(ISBLANK('datos GENERALES'!B$16),"",'datos GENERALES'!B$16))</f>
        <v/>
      </c>
      <c r="D9188" s="43" t="str">
        <f>IF(ISBLANK($N9188),"","SGBTM/AUTAROC/"&amp;'datos GENERALES'!B$5&amp;"_"&amp;'datos GENERALES'!C$5&amp;"_"&amp;'datos GENERALES'!D$5)</f>
        <v/>
      </c>
      <c r="E9188" s="42" t="str">
        <f>IF(ISBLANK($N9188),"",IF(ISBLANK('datos GENERALES'!$B$6),"",'datos GENERALES'!$B$6))</f>
        <v/>
      </c>
      <c r="F9188" s="42" t="str">
        <f>IF(ISBLANK($N9188),"",IF(ISBLANK('datos GENERALES'!$B$7),"",'datos GENERALES'!$B$7))</f>
        <v/>
      </c>
      <c r="G9188" s="42" t="str">
        <f>IF(ISBLANK($N9188),"",IF(ISBLANK('datos GENERALES'!$B$10),"",'datos GENERALES'!$B$10))</f>
        <v/>
      </c>
      <c r="H9188" s="42" t="str">
        <f>IF(ISBLANK($N9188),"",IF(ISBLANK('datos GENERALES'!$C$10),"",'datos GENERALES'!$C$10))</f>
        <v/>
      </c>
      <c r="I9188" s="42" t="str">
        <f>IF(ISBLANK($N9188),"",IF(ISBLANK('datos GENERALES'!$D$10),"",'datos GENERALES'!$D$10))</f>
        <v/>
      </c>
      <c r="O9188" s="48" t="str">
        <f>IFERROR(VLOOKUP(N9188,ListaEspecies!$B$3:$D$45,2,FALSE),"")</f>
        <v/>
      </c>
      <c r="P9188" s="96" t="str">
        <f>IFERROR(VLOOKUP(N9188,ListaEspecies!$B$3:$D$45,3,FALSE),"")</f>
        <v/>
      </c>
      <c r="R9188" s="42" t="str">
        <f>IF(ISBLANK($J9188),"",IF(ISBLANK('datos GENERALES'!$B$15),"",'datos GENERALES'!$B$15))</f>
        <v/>
      </c>
      <c r="S9188" s="49" t="str">
        <f t="shared" si="1146"/>
        <v/>
      </c>
      <c r="T9188" s="49" t="str">
        <f t="shared" si="1147"/>
        <v/>
      </c>
      <c r="AA9188" s="50" t="str">
        <f t="shared" si="1151"/>
        <v/>
      </c>
      <c r="AE9188" s="50" t="str">
        <f t="shared" si="1148"/>
        <v/>
      </c>
      <c r="AI9188" s="19" t="str">
        <f t="shared" si="1149"/>
        <v/>
      </c>
      <c r="AJ9188"/>
      <c r="AK9188" s="19" t="str">
        <f t="shared" si="1150"/>
        <v/>
      </c>
    </row>
    <row r="9189" spans="1:37" x14ac:dyDescent="0.25">
      <c r="A9189" s="42" t="str">
        <f t="shared" si="1144"/>
        <v/>
      </c>
      <c r="B9189" s="42" t="str">
        <f t="shared" si="1145"/>
        <v/>
      </c>
      <c r="C9189" s="42" t="str">
        <f>IF(ISBLANK($N9189),"",IF(ISBLANK('datos GENERALES'!B$16),"",'datos GENERALES'!B$16))</f>
        <v/>
      </c>
      <c r="D9189" s="43" t="str">
        <f>IF(ISBLANK($N9189),"","SGBTM/AUTAROC/"&amp;'datos GENERALES'!B$5&amp;"_"&amp;'datos GENERALES'!C$5&amp;"_"&amp;'datos GENERALES'!D$5)</f>
        <v/>
      </c>
      <c r="E9189" s="42" t="str">
        <f>IF(ISBLANK($N9189),"",IF(ISBLANK('datos GENERALES'!$B$6),"",'datos GENERALES'!$B$6))</f>
        <v/>
      </c>
      <c r="F9189" s="42" t="str">
        <f>IF(ISBLANK($N9189),"",IF(ISBLANK('datos GENERALES'!$B$7),"",'datos GENERALES'!$B$7))</f>
        <v/>
      </c>
      <c r="G9189" s="42" t="str">
        <f>IF(ISBLANK($N9189),"",IF(ISBLANK('datos GENERALES'!$B$10),"",'datos GENERALES'!$B$10))</f>
        <v/>
      </c>
      <c r="H9189" s="42" t="str">
        <f>IF(ISBLANK($N9189),"",IF(ISBLANK('datos GENERALES'!$C$10),"",'datos GENERALES'!$C$10))</f>
        <v/>
      </c>
      <c r="I9189" s="42" t="str">
        <f>IF(ISBLANK($N9189),"",IF(ISBLANK('datos GENERALES'!$D$10),"",'datos GENERALES'!$D$10))</f>
        <v/>
      </c>
      <c r="O9189" s="48" t="str">
        <f>IFERROR(VLOOKUP(N9189,ListaEspecies!$B$3:$D$45,2,FALSE),"")</f>
        <v/>
      </c>
      <c r="P9189" s="96" t="str">
        <f>IFERROR(VLOOKUP(N9189,ListaEspecies!$B$3:$D$45,3,FALSE),"")</f>
        <v/>
      </c>
      <c r="R9189" s="42" t="str">
        <f>IF(ISBLANK($J9189),"",IF(ISBLANK('datos GENERALES'!$B$15),"",'datos GENERALES'!$B$15))</f>
        <v/>
      </c>
      <c r="S9189" s="49" t="str">
        <f t="shared" si="1146"/>
        <v/>
      </c>
      <c r="T9189" s="49" t="str">
        <f t="shared" si="1147"/>
        <v/>
      </c>
      <c r="AA9189" s="50" t="str">
        <f t="shared" si="1151"/>
        <v/>
      </c>
      <c r="AE9189" s="50" t="str">
        <f t="shared" si="1148"/>
        <v/>
      </c>
      <c r="AI9189" s="19" t="str">
        <f t="shared" si="1149"/>
        <v/>
      </c>
      <c r="AJ9189"/>
      <c r="AK9189" s="19" t="str">
        <f t="shared" si="1150"/>
        <v/>
      </c>
    </row>
    <row r="9190" spans="1:37" x14ac:dyDescent="0.25">
      <c r="A9190" s="42" t="str">
        <f t="shared" si="1144"/>
        <v/>
      </c>
      <c r="B9190" s="42" t="str">
        <f t="shared" si="1145"/>
        <v/>
      </c>
      <c r="C9190" s="42" t="str">
        <f>IF(ISBLANK($N9190),"",IF(ISBLANK('datos GENERALES'!B$16),"",'datos GENERALES'!B$16))</f>
        <v/>
      </c>
      <c r="D9190" s="43" t="str">
        <f>IF(ISBLANK($N9190),"","SGBTM/AUTAROC/"&amp;'datos GENERALES'!B$5&amp;"_"&amp;'datos GENERALES'!C$5&amp;"_"&amp;'datos GENERALES'!D$5)</f>
        <v/>
      </c>
      <c r="E9190" s="42" t="str">
        <f>IF(ISBLANK($N9190),"",IF(ISBLANK('datos GENERALES'!$B$6),"",'datos GENERALES'!$B$6))</f>
        <v/>
      </c>
      <c r="F9190" s="42" t="str">
        <f>IF(ISBLANK($N9190),"",IF(ISBLANK('datos GENERALES'!$B$7),"",'datos GENERALES'!$B$7))</f>
        <v/>
      </c>
      <c r="G9190" s="42" t="str">
        <f>IF(ISBLANK($N9190),"",IF(ISBLANK('datos GENERALES'!$B$10),"",'datos GENERALES'!$B$10))</f>
        <v/>
      </c>
      <c r="H9190" s="42" t="str">
        <f>IF(ISBLANK($N9190),"",IF(ISBLANK('datos GENERALES'!$C$10),"",'datos GENERALES'!$C$10))</f>
        <v/>
      </c>
      <c r="I9190" s="42" t="str">
        <f>IF(ISBLANK($N9190),"",IF(ISBLANK('datos GENERALES'!$D$10),"",'datos GENERALES'!$D$10))</f>
        <v/>
      </c>
      <c r="O9190" s="48" t="str">
        <f>IFERROR(VLOOKUP(N9190,ListaEspecies!$B$3:$D$45,2,FALSE),"")</f>
        <v/>
      </c>
      <c r="P9190" s="96" t="str">
        <f>IFERROR(VLOOKUP(N9190,ListaEspecies!$B$3:$D$45,3,FALSE),"")</f>
        <v/>
      </c>
      <c r="R9190" s="42" t="str">
        <f>IF(ISBLANK($J9190),"",IF(ISBLANK('datos GENERALES'!$B$15),"",'datos GENERALES'!$B$15))</f>
        <v/>
      </c>
      <c r="S9190" s="49" t="str">
        <f t="shared" si="1146"/>
        <v/>
      </c>
      <c r="T9190" s="49" t="str">
        <f t="shared" si="1147"/>
        <v/>
      </c>
      <c r="AA9190" s="50" t="str">
        <f t="shared" si="1151"/>
        <v/>
      </c>
      <c r="AE9190" s="50" t="str">
        <f t="shared" si="1148"/>
        <v/>
      </c>
      <c r="AI9190" s="19" t="str">
        <f t="shared" si="1149"/>
        <v/>
      </c>
      <c r="AJ9190"/>
      <c r="AK9190" s="19" t="str">
        <f t="shared" si="1150"/>
        <v/>
      </c>
    </row>
    <row r="9191" spans="1:37" x14ac:dyDescent="0.25">
      <c r="A9191" s="42" t="str">
        <f t="shared" si="1144"/>
        <v/>
      </c>
      <c r="B9191" s="42" t="str">
        <f t="shared" si="1145"/>
        <v/>
      </c>
      <c r="C9191" s="42" t="str">
        <f>IF(ISBLANK($N9191),"",IF(ISBLANK('datos GENERALES'!B$16),"",'datos GENERALES'!B$16))</f>
        <v/>
      </c>
      <c r="D9191" s="43" t="str">
        <f>IF(ISBLANK($N9191),"","SGBTM/AUTAROC/"&amp;'datos GENERALES'!B$5&amp;"_"&amp;'datos GENERALES'!C$5&amp;"_"&amp;'datos GENERALES'!D$5)</f>
        <v/>
      </c>
      <c r="E9191" s="42" t="str">
        <f>IF(ISBLANK($N9191),"",IF(ISBLANK('datos GENERALES'!$B$6),"",'datos GENERALES'!$B$6))</f>
        <v/>
      </c>
      <c r="F9191" s="42" t="str">
        <f>IF(ISBLANK($N9191),"",IF(ISBLANK('datos GENERALES'!$B$7),"",'datos GENERALES'!$B$7))</f>
        <v/>
      </c>
      <c r="G9191" s="42" t="str">
        <f>IF(ISBLANK($N9191),"",IF(ISBLANK('datos GENERALES'!$B$10),"",'datos GENERALES'!$B$10))</f>
        <v/>
      </c>
      <c r="H9191" s="42" t="str">
        <f>IF(ISBLANK($N9191),"",IF(ISBLANK('datos GENERALES'!$C$10),"",'datos GENERALES'!$C$10))</f>
        <v/>
      </c>
      <c r="I9191" s="42" t="str">
        <f>IF(ISBLANK($N9191),"",IF(ISBLANK('datos GENERALES'!$D$10),"",'datos GENERALES'!$D$10))</f>
        <v/>
      </c>
      <c r="O9191" s="48" t="str">
        <f>IFERROR(VLOOKUP(N9191,ListaEspecies!$B$3:$D$45,2,FALSE),"")</f>
        <v/>
      </c>
      <c r="P9191" s="96" t="str">
        <f>IFERROR(VLOOKUP(N9191,ListaEspecies!$B$3:$D$45,3,FALSE),"")</f>
        <v/>
      </c>
      <c r="R9191" s="42" t="str">
        <f>IF(ISBLANK($J9191),"",IF(ISBLANK('datos GENERALES'!$B$15),"",'datos GENERALES'!$B$15))</f>
        <v/>
      </c>
      <c r="S9191" s="49" t="str">
        <f t="shared" si="1146"/>
        <v/>
      </c>
      <c r="T9191" s="49" t="str">
        <f t="shared" si="1147"/>
        <v/>
      </c>
      <c r="AA9191" s="50" t="str">
        <f t="shared" si="1151"/>
        <v/>
      </c>
      <c r="AE9191" s="50" t="str">
        <f t="shared" si="1148"/>
        <v/>
      </c>
      <c r="AI9191" s="19" t="str">
        <f t="shared" si="1149"/>
        <v/>
      </c>
      <c r="AJ9191"/>
      <c r="AK9191" s="19" t="str">
        <f t="shared" si="1150"/>
        <v/>
      </c>
    </row>
    <row r="9192" spans="1:37" x14ac:dyDescent="0.25">
      <c r="A9192" s="42" t="str">
        <f t="shared" si="1144"/>
        <v/>
      </c>
      <c r="B9192" s="42" t="str">
        <f t="shared" si="1145"/>
        <v/>
      </c>
      <c r="C9192" s="42" t="str">
        <f>IF(ISBLANK($N9192),"",IF(ISBLANK('datos GENERALES'!B$16),"",'datos GENERALES'!B$16))</f>
        <v/>
      </c>
      <c r="D9192" s="43" t="str">
        <f>IF(ISBLANK($N9192),"","SGBTM/AUTAROC/"&amp;'datos GENERALES'!B$5&amp;"_"&amp;'datos GENERALES'!C$5&amp;"_"&amp;'datos GENERALES'!D$5)</f>
        <v/>
      </c>
      <c r="E9192" s="42" t="str">
        <f>IF(ISBLANK($N9192),"",IF(ISBLANK('datos GENERALES'!$B$6),"",'datos GENERALES'!$B$6))</f>
        <v/>
      </c>
      <c r="F9192" s="42" t="str">
        <f>IF(ISBLANK($N9192),"",IF(ISBLANK('datos GENERALES'!$B$7),"",'datos GENERALES'!$B$7))</f>
        <v/>
      </c>
      <c r="G9192" s="42" t="str">
        <f>IF(ISBLANK($N9192),"",IF(ISBLANK('datos GENERALES'!$B$10),"",'datos GENERALES'!$B$10))</f>
        <v/>
      </c>
      <c r="H9192" s="42" t="str">
        <f>IF(ISBLANK($N9192),"",IF(ISBLANK('datos GENERALES'!$C$10),"",'datos GENERALES'!$C$10))</f>
        <v/>
      </c>
      <c r="I9192" s="42" t="str">
        <f>IF(ISBLANK($N9192),"",IF(ISBLANK('datos GENERALES'!$D$10),"",'datos GENERALES'!$D$10))</f>
        <v/>
      </c>
      <c r="O9192" s="48" t="str">
        <f>IFERROR(VLOOKUP(N9192,ListaEspecies!$B$3:$D$45,2,FALSE),"")</f>
        <v/>
      </c>
      <c r="P9192" s="96" t="str">
        <f>IFERROR(VLOOKUP(N9192,ListaEspecies!$B$3:$D$45,3,FALSE),"")</f>
        <v/>
      </c>
      <c r="R9192" s="42" t="str">
        <f>IF(ISBLANK($J9192),"",IF(ISBLANK('datos GENERALES'!$B$15),"",'datos GENERALES'!$B$15))</f>
        <v/>
      </c>
      <c r="S9192" s="49" t="str">
        <f t="shared" si="1146"/>
        <v/>
      </c>
      <c r="T9192" s="49" t="str">
        <f t="shared" si="1147"/>
        <v/>
      </c>
      <c r="AA9192" s="50" t="str">
        <f t="shared" si="1151"/>
        <v/>
      </c>
      <c r="AE9192" s="50" t="str">
        <f t="shared" si="1148"/>
        <v/>
      </c>
      <c r="AI9192" s="19" t="str">
        <f t="shared" si="1149"/>
        <v/>
      </c>
      <c r="AJ9192"/>
      <c r="AK9192" s="19" t="str">
        <f t="shared" si="1150"/>
        <v/>
      </c>
    </row>
    <row r="9193" spans="1:37" x14ac:dyDescent="0.25">
      <c r="A9193" s="42" t="str">
        <f t="shared" si="1144"/>
        <v/>
      </c>
      <c r="B9193" s="42" t="str">
        <f t="shared" si="1145"/>
        <v/>
      </c>
      <c r="C9193" s="42" t="str">
        <f>IF(ISBLANK($N9193),"",IF(ISBLANK('datos GENERALES'!B$16),"",'datos GENERALES'!B$16))</f>
        <v/>
      </c>
      <c r="D9193" s="43" t="str">
        <f>IF(ISBLANK($N9193),"","SGBTM/AUTAROC/"&amp;'datos GENERALES'!B$5&amp;"_"&amp;'datos GENERALES'!C$5&amp;"_"&amp;'datos GENERALES'!D$5)</f>
        <v/>
      </c>
      <c r="E9193" s="42" t="str">
        <f>IF(ISBLANK($N9193),"",IF(ISBLANK('datos GENERALES'!$B$6),"",'datos GENERALES'!$B$6))</f>
        <v/>
      </c>
      <c r="F9193" s="42" t="str">
        <f>IF(ISBLANK($N9193),"",IF(ISBLANK('datos GENERALES'!$B$7),"",'datos GENERALES'!$B$7))</f>
        <v/>
      </c>
      <c r="G9193" s="42" t="str">
        <f>IF(ISBLANK($N9193),"",IF(ISBLANK('datos GENERALES'!$B$10),"",'datos GENERALES'!$B$10))</f>
        <v/>
      </c>
      <c r="H9193" s="42" t="str">
        <f>IF(ISBLANK($N9193),"",IF(ISBLANK('datos GENERALES'!$C$10),"",'datos GENERALES'!$C$10))</f>
        <v/>
      </c>
      <c r="I9193" s="42" t="str">
        <f>IF(ISBLANK($N9193),"",IF(ISBLANK('datos GENERALES'!$D$10),"",'datos GENERALES'!$D$10))</f>
        <v/>
      </c>
      <c r="O9193" s="48" t="str">
        <f>IFERROR(VLOOKUP(N9193,ListaEspecies!$B$3:$D$45,2,FALSE),"")</f>
        <v/>
      </c>
      <c r="P9193" s="96" t="str">
        <f>IFERROR(VLOOKUP(N9193,ListaEspecies!$B$3:$D$45,3,FALSE),"")</f>
        <v/>
      </c>
      <c r="R9193" s="42" t="str">
        <f>IF(ISBLANK($J9193),"",IF(ISBLANK('datos GENERALES'!$B$15),"",'datos GENERALES'!$B$15))</f>
        <v/>
      </c>
      <c r="S9193" s="49" t="str">
        <f t="shared" si="1146"/>
        <v/>
      </c>
      <c r="T9193" s="49" t="str">
        <f t="shared" si="1147"/>
        <v/>
      </c>
      <c r="AA9193" s="50" t="str">
        <f t="shared" si="1151"/>
        <v/>
      </c>
      <c r="AE9193" s="50" t="str">
        <f t="shared" si="1148"/>
        <v/>
      </c>
      <c r="AI9193" s="19" t="str">
        <f t="shared" si="1149"/>
        <v/>
      </c>
      <c r="AJ9193"/>
      <c r="AK9193" s="19" t="str">
        <f t="shared" si="1150"/>
        <v/>
      </c>
    </row>
    <row r="9194" spans="1:37" x14ac:dyDescent="0.25">
      <c r="A9194" s="42" t="str">
        <f t="shared" si="1144"/>
        <v/>
      </c>
      <c r="B9194" s="42" t="str">
        <f t="shared" si="1145"/>
        <v/>
      </c>
      <c r="C9194" s="42" t="str">
        <f>IF(ISBLANK($N9194),"",IF(ISBLANK('datos GENERALES'!B$16),"",'datos GENERALES'!B$16))</f>
        <v/>
      </c>
      <c r="D9194" s="43" t="str">
        <f>IF(ISBLANK($N9194),"","SGBTM/AUTAROC/"&amp;'datos GENERALES'!B$5&amp;"_"&amp;'datos GENERALES'!C$5&amp;"_"&amp;'datos GENERALES'!D$5)</f>
        <v/>
      </c>
      <c r="E9194" s="42" t="str">
        <f>IF(ISBLANK($N9194),"",IF(ISBLANK('datos GENERALES'!$B$6),"",'datos GENERALES'!$B$6))</f>
        <v/>
      </c>
      <c r="F9194" s="42" t="str">
        <f>IF(ISBLANK($N9194),"",IF(ISBLANK('datos GENERALES'!$B$7),"",'datos GENERALES'!$B$7))</f>
        <v/>
      </c>
      <c r="G9194" s="42" t="str">
        <f>IF(ISBLANK($N9194),"",IF(ISBLANK('datos GENERALES'!$B$10),"",'datos GENERALES'!$B$10))</f>
        <v/>
      </c>
      <c r="H9194" s="42" t="str">
        <f>IF(ISBLANK($N9194),"",IF(ISBLANK('datos GENERALES'!$C$10),"",'datos GENERALES'!$C$10))</f>
        <v/>
      </c>
      <c r="I9194" s="42" t="str">
        <f>IF(ISBLANK($N9194),"",IF(ISBLANK('datos GENERALES'!$D$10),"",'datos GENERALES'!$D$10))</f>
        <v/>
      </c>
      <c r="O9194" s="48" t="str">
        <f>IFERROR(VLOOKUP(N9194,ListaEspecies!$B$3:$D$45,2,FALSE),"")</f>
        <v/>
      </c>
      <c r="P9194" s="96" t="str">
        <f>IFERROR(VLOOKUP(N9194,ListaEspecies!$B$3:$D$45,3,FALSE),"")</f>
        <v/>
      </c>
      <c r="R9194" s="42" t="str">
        <f>IF(ISBLANK($J9194),"",IF(ISBLANK('datos GENERALES'!$B$15),"",'datos GENERALES'!$B$15))</f>
        <v/>
      </c>
      <c r="S9194" s="49" t="str">
        <f t="shared" si="1146"/>
        <v/>
      </c>
      <c r="T9194" s="49" t="str">
        <f t="shared" si="1147"/>
        <v/>
      </c>
      <c r="AA9194" s="50" t="str">
        <f t="shared" si="1151"/>
        <v/>
      </c>
      <c r="AE9194" s="50" t="str">
        <f t="shared" si="1148"/>
        <v/>
      </c>
      <c r="AI9194" s="19" t="str">
        <f t="shared" si="1149"/>
        <v/>
      </c>
      <c r="AJ9194"/>
      <c r="AK9194" s="19" t="str">
        <f t="shared" si="1150"/>
        <v/>
      </c>
    </row>
    <row r="9195" spans="1:37" x14ac:dyDescent="0.25">
      <c r="A9195" s="42" t="str">
        <f t="shared" si="1144"/>
        <v/>
      </c>
      <c r="B9195" s="42" t="str">
        <f t="shared" si="1145"/>
        <v/>
      </c>
      <c r="C9195" s="42" t="str">
        <f>IF(ISBLANK($N9195),"",IF(ISBLANK('datos GENERALES'!B$16),"",'datos GENERALES'!B$16))</f>
        <v/>
      </c>
      <c r="D9195" s="43" t="str">
        <f>IF(ISBLANK($N9195),"","SGBTM/AUTAROC/"&amp;'datos GENERALES'!B$5&amp;"_"&amp;'datos GENERALES'!C$5&amp;"_"&amp;'datos GENERALES'!D$5)</f>
        <v/>
      </c>
      <c r="E9195" s="42" t="str">
        <f>IF(ISBLANK($N9195),"",IF(ISBLANK('datos GENERALES'!$B$6),"",'datos GENERALES'!$B$6))</f>
        <v/>
      </c>
      <c r="F9195" s="42" t="str">
        <f>IF(ISBLANK($N9195),"",IF(ISBLANK('datos GENERALES'!$B$7),"",'datos GENERALES'!$B$7))</f>
        <v/>
      </c>
      <c r="G9195" s="42" t="str">
        <f>IF(ISBLANK($N9195),"",IF(ISBLANK('datos GENERALES'!$B$10),"",'datos GENERALES'!$B$10))</f>
        <v/>
      </c>
      <c r="H9195" s="42" t="str">
        <f>IF(ISBLANK($N9195),"",IF(ISBLANK('datos GENERALES'!$C$10),"",'datos GENERALES'!$C$10))</f>
        <v/>
      </c>
      <c r="I9195" s="42" t="str">
        <f>IF(ISBLANK($N9195),"",IF(ISBLANK('datos GENERALES'!$D$10),"",'datos GENERALES'!$D$10))</f>
        <v/>
      </c>
      <c r="O9195" s="48" t="str">
        <f>IFERROR(VLOOKUP(N9195,ListaEspecies!$B$3:$D$45,2,FALSE),"")</f>
        <v/>
      </c>
      <c r="P9195" s="96" t="str">
        <f>IFERROR(VLOOKUP(N9195,ListaEspecies!$B$3:$D$45,3,FALSE),"")</f>
        <v/>
      </c>
      <c r="R9195" s="42" t="str">
        <f>IF(ISBLANK($J9195),"",IF(ISBLANK('datos GENERALES'!$B$15),"",'datos GENERALES'!$B$15))</f>
        <v/>
      </c>
      <c r="S9195" s="49" t="str">
        <f t="shared" si="1146"/>
        <v/>
      </c>
      <c r="T9195" s="49" t="str">
        <f t="shared" si="1147"/>
        <v/>
      </c>
      <c r="AA9195" s="50" t="str">
        <f t="shared" si="1151"/>
        <v/>
      </c>
      <c r="AE9195" s="50" t="str">
        <f t="shared" si="1148"/>
        <v/>
      </c>
      <c r="AI9195" s="19" t="str">
        <f t="shared" si="1149"/>
        <v/>
      </c>
      <c r="AJ9195"/>
      <c r="AK9195" s="19" t="str">
        <f t="shared" si="1150"/>
        <v/>
      </c>
    </row>
    <row r="9196" spans="1:37" x14ac:dyDescent="0.25">
      <c r="A9196" s="42" t="str">
        <f t="shared" si="1144"/>
        <v/>
      </c>
      <c r="B9196" s="42" t="str">
        <f t="shared" si="1145"/>
        <v/>
      </c>
      <c r="C9196" s="42" t="str">
        <f>IF(ISBLANK($N9196),"",IF(ISBLANK('datos GENERALES'!B$16),"",'datos GENERALES'!B$16))</f>
        <v/>
      </c>
      <c r="D9196" s="43" t="str">
        <f>IF(ISBLANK($N9196),"","SGBTM/AUTAROC/"&amp;'datos GENERALES'!B$5&amp;"_"&amp;'datos GENERALES'!C$5&amp;"_"&amp;'datos GENERALES'!D$5)</f>
        <v/>
      </c>
      <c r="E9196" s="42" t="str">
        <f>IF(ISBLANK($N9196),"",IF(ISBLANK('datos GENERALES'!$B$6),"",'datos GENERALES'!$B$6))</f>
        <v/>
      </c>
      <c r="F9196" s="42" t="str">
        <f>IF(ISBLANK($N9196),"",IF(ISBLANK('datos GENERALES'!$B$7),"",'datos GENERALES'!$B$7))</f>
        <v/>
      </c>
      <c r="G9196" s="42" t="str">
        <f>IF(ISBLANK($N9196),"",IF(ISBLANK('datos GENERALES'!$B$10),"",'datos GENERALES'!$B$10))</f>
        <v/>
      </c>
      <c r="H9196" s="42" t="str">
        <f>IF(ISBLANK($N9196),"",IF(ISBLANK('datos GENERALES'!$C$10),"",'datos GENERALES'!$C$10))</f>
        <v/>
      </c>
      <c r="I9196" s="42" t="str">
        <f>IF(ISBLANK($N9196),"",IF(ISBLANK('datos GENERALES'!$D$10),"",'datos GENERALES'!$D$10))</f>
        <v/>
      </c>
      <c r="O9196" s="48" t="str">
        <f>IFERROR(VLOOKUP(N9196,ListaEspecies!$B$3:$D$45,2,FALSE),"")</f>
        <v/>
      </c>
      <c r="P9196" s="96" t="str">
        <f>IFERROR(VLOOKUP(N9196,ListaEspecies!$B$3:$D$45,3,FALSE),"")</f>
        <v/>
      </c>
      <c r="R9196" s="42" t="str">
        <f>IF(ISBLANK($J9196),"",IF(ISBLANK('datos GENERALES'!$B$15),"",'datos GENERALES'!$B$15))</f>
        <v/>
      </c>
      <c r="S9196" s="49" t="str">
        <f t="shared" si="1146"/>
        <v/>
      </c>
      <c r="T9196" s="49" t="str">
        <f t="shared" si="1147"/>
        <v/>
      </c>
      <c r="AA9196" s="50" t="str">
        <f t="shared" si="1151"/>
        <v/>
      </c>
      <c r="AE9196" s="50" t="str">
        <f t="shared" si="1148"/>
        <v/>
      </c>
      <c r="AI9196" s="19" t="str">
        <f t="shared" si="1149"/>
        <v/>
      </c>
      <c r="AJ9196"/>
      <c r="AK9196" s="19" t="str">
        <f t="shared" si="1150"/>
        <v/>
      </c>
    </row>
    <row r="9197" spans="1:37" x14ac:dyDescent="0.25">
      <c r="A9197" s="42" t="str">
        <f t="shared" si="1144"/>
        <v/>
      </c>
      <c r="B9197" s="42" t="str">
        <f t="shared" si="1145"/>
        <v/>
      </c>
      <c r="C9197" s="42" t="str">
        <f>IF(ISBLANK($N9197),"",IF(ISBLANK('datos GENERALES'!B$16),"",'datos GENERALES'!B$16))</f>
        <v/>
      </c>
      <c r="D9197" s="43" t="str">
        <f>IF(ISBLANK($N9197),"","SGBTM/AUTAROC/"&amp;'datos GENERALES'!B$5&amp;"_"&amp;'datos GENERALES'!C$5&amp;"_"&amp;'datos GENERALES'!D$5)</f>
        <v/>
      </c>
      <c r="E9197" s="42" t="str">
        <f>IF(ISBLANK($N9197),"",IF(ISBLANK('datos GENERALES'!$B$6),"",'datos GENERALES'!$B$6))</f>
        <v/>
      </c>
      <c r="F9197" s="42" t="str">
        <f>IF(ISBLANK($N9197),"",IF(ISBLANK('datos GENERALES'!$B$7),"",'datos GENERALES'!$B$7))</f>
        <v/>
      </c>
      <c r="G9197" s="42" t="str">
        <f>IF(ISBLANK($N9197),"",IF(ISBLANK('datos GENERALES'!$B$10),"",'datos GENERALES'!$B$10))</f>
        <v/>
      </c>
      <c r="H9197" s="42" t="str">
        <f>IF(ISBLANK($N9197),"",IF(ISBLANK('datos GENERALES'!$C$10),"",'datos GENERALES'!$C$10))</f>
        <v/>
      </c>
      <c r="I9197" s="42" t="str">
        <f>IF(ISBLANK($N9197),"",IF(ISBLANK('datos GENERALES'!$D$10),"",'datos GENERALES'!$D$10))</f>
        <v/>
      </c>
      <c r="O9197" s="48" t="str">
        <f>IFERROR(VLOOKUP(N9197,ListaEspecies!$B$3:$D$45,2,FALSE),"")</f>
        <v/>
      </c>
      <c r="P9197" s="96" t="str">
        <f>IFERROR(VLOOKUP(N9197,ListaEspecies!$B$3:$D$45,3,FALSE),"")</f>
        <v/>
      </c>
      <c r="R9197" s="42" t="str">
        <f>IF(ISBLANK($J9197),"",IF(ISBLANK('datos GENERALES'!$B$15),"",'datos GENERALES'!$B$15))</f>
        <v/>
      </c>
      <c r="S9197" s="49" t="str">
        <f t="shared" si="1146"/>
        <v/>
      </c>
      <c r="T9197" s="49" t="str">
        <f t="shared" si="1147"/>
        <v/>
      </c>
      <c r="AA9197" s="50" t="str">
        <f t="shared" si="1151"/>
        <v/>
      </c>
      <c r="AE9197" s="50" t="str">
        <f t="shared" si="1148"/>
        <v/>
      </c>
      <c r="AI9197" s="19" t="str">
        <f t="shared" si="1149"/>
        <v/>
      </c>
      <c r="AJ9197"/>
      <c r="AK9197" s="19" t="str">
        <f t="shared" si="1150"/>
        <v/>
      </c>
    </row>
    <row r="9198" spans="1:37" x14ac:dyDescent="0.25">
      <c r="A9198" s="42" t="str">
        <f t="shared" si="1144"/>
        <v/>
      </c>
      <c r="B9198" s="42" t="str">
        <f t="shared" si="1145"/>
        <v/>
      </c>
      <c r="C9198" s="42" t="str">
        <f>IF(ISBLANK($N9198),"",IF(ISBLANK('datos GENERALES'!B$16),"",'datos GENERALES'!B$16))</f>
        <v/>
      </c>
      <c r="D9198" s="43" t="str">
        <f>IF(ISBLANK($N9198),"","SGBTM/AUTAROC/"&amp;'datos GENERALES'!B$5&amp;"_"&amp;'datos GENERALES'!C$5&amp;"_"&amp;'datos GENERALES'!D$5)</f>
        <v/>
      </c>
      <c r="E9198" s="42" t="str">
        <f>IF(ISBLANK($N9198),"",IF(ISBLANK('datos GENERALES'!$B$6),"",'datos GENERALES'!$B$6))</f>
        <v/>
      </c>
      <c r="F9198" s="42" t="str">
        <f>IF(ISBLANK($N9198),"",IF(ISBLANK('datos GENERALES'!$B$7),"",'datos GENERALES'!$B$7))</f>
        <v/>
      </c>
      <c r="G9198" s="42" t="str">
        <f>IF(ISBLANK($N9198),"",IF(ISBLANK('datos GENERALES'!$B$10),"",'datos GENERALES'!$B$10))</f>
        <v/>
      </c>
      <c r="H9198" s="42" t="str">
        <f>IF(ISBLANK($N9198),"",IF(ISBLANK('datos GENERALES'!$C$10),"",'datos GENERALES'!$C$10))</f>
        <v/>
      </c>
      <c r="I9198" s="42" t="str">
        <f>IF(ISBLANK($N9198),"",IF(ISBLANK('datos GENERALES'!$D$10),"",'datos GENERALES'!$D$10))</f>
        <v/>
      </c>
      <c r="O9198" s="48" t="str">
        <f>IFERROR(VLOOKUP(N9198,ListaEspecies!$B$3:$D$45,2,FALSE),"")</f>
        <v/>
      </c>
      <c r="P9198" s="96" t="str">
        <f>IFERROR(VLOOKUP(N9198,ListaEspecies!$B$3:$D$45,3,FALSE),"")</f>
        <v/>
      </c>
      <c r="R9198" s="42" t="str">
        <f>IF(ISBLANK($J9198),"",IF(ISBLANK('datos GENERALES'!$B$15),"",'datos GENERALES'!$B$15))</f>
        <v/>
      </c>
      <c r="S9198" s="49" t="str">
        <f t="shared" si="1146"/>
        <v/>
      </c>
      <c r="T9198" s="49" t="str">
        <f t="shared" si="1147"/>
        <v/>
      </c>
      <c r="AA9198" s="50" t="str">
        <f t="shared" si="1151"/>
        <v/>
      </c>
      <c r="AE9198" s="50" t="str">
        <f t="shared" si="1148"/>
        <v/>
      </c>
      <c r="AI9198" s="19" t="str">
        <f t="shared" si="1149"/>
        <v/>
      </c>
      <c r="AJ9198"/>
      <c r="AK9198" s="19" t="str">
        <f t="shared" si="1150"/>
        <v/>
      </c>
    </row>
    <row r="9199" spans="1:37" x14ac:dyDescent="0.25">
      <c r="A9199" s="42" t="str">
        <f t="shared" si="1144"/>
        <v/>
      </c>
      <c r="B9199" s="42" t="str">
        <f t="shared" si="1145"/>
        <v/>
      </c>
      <c r="C9199" s="42" t="str">
        <f>IF(ISBLANK($N9199),"",IF(ISBLANK('datos GENERALES'!B$16),"",'datos GENERALES'!B$16))</f>
        <v/>
      </c>
      <c r="D9199" s="43" t="str">
        <f>IF(ISBLANK($N9199),"","SGBTM/AUTAROC/"&amp;'datos GENERALES'!B$5&amp;"_"&amp;'datos GENERALES'!C$5&amp;"_"&amp;'datos GENERALES'!D$5)</f>
        <v/>
      </c>
      <c r="E9199" s="42" t="str">
        <f>IF(ISBLANK($N9199),"",IF(ISBLANK('datos GENERALES'!$B$6),"",'datos GENERALES'!$B$6))</f>
        <v/>
      </c>
      <c r="F9199" s="42" t="str">
        <f>IF(ISBLANK($N9199),"",IF(ISBLANK('datos GENERALES'!$B$7),"",'datos GENERALES'!$B$7))</f>
        <v/>
      </c>
      <c r="G9199" s="42" t="str">
        <f>IF(ISBLANK($N9199),"",IF(ISBLANK('datos GENERALES'!$B$10),"",'datos GENERALES'!$B$10))</f>
        <v/>
      </c>
      <c r="H9199" s="42" t="str">
        <f>IF(ISBLANK($N9199),"",IF(ISBLANK('datos GENERALES'!$C$10),"",'datos GENERALES'!$C$10))</f>
        <v/>
      </c>
      <c r="I9199" s="42" t="str">
        <f>IF(ISBLANK($N9199),"",IF(ISBLANK('datos GENERALES'!$D$10),"",'datos GENERALES'!$D$10))</f>
        <v/>
      </c>
      <c r="O9199" s="48" t="str">
        <f>IFERROR(VLOOKUP(N9199,ListaEspecies!$B$3:$D$45,2,FALSE),"")</f>
        <v/>
      </c>
      <c r="P9199" s="96" t="str">
        <f>IFERROR(VLOOKUP(N9199,ListaEspecies!$B$3:$D$45,3,FALSE),"")</f>
        <v/>
      </c>
      <c r="R9199" s="42" t="str">
        <f>IF(ISBLANK($J9199),"",IF(ISBLANK('datos GENERALES'!$B$15),"",'datos GENERALES'!$B$15))</f>
        <v/>
      </c>
      <c r="S9199" s="49" t="str">
        <f t="shared" si="1146"/>
        <v/>
      </c>
      <c r="T9199" s="49" t="str">
        <f t="shared" si="1147"/>
        <v/>
      </c>
      <c r="AA9199" s="50" t="str">
        <f t="shared" si="1151"/>
        <v/>
      </c>
      <c r="AE9199" s="50" t="str">
        <f t="shared" si="1148"/>
        <v/>
      </c>
      <c r="AI9199" s="19" t="str">
        <f t="shared" si="1149"/>
        <v/>
      </c>
      <c r="AJ9199"/>
      <c r="AK9199" s="19" t="str">
        <f t="shared" si="1150"/>
        <v/>
      </c>
    </row>
    <row r="9200" spans="1:37" x14ac:dyDescent="0.25">
      <c r="A9200" s="42" t="str">
        <f t="shared" si="1144"/>
        <v/>
      </c>
      <c r="B9200" s="42" t="str">
        <f t="shared" si="1145"/>
        <v/>
      </c>
      <c r="C9200" s="42" t="str">
        <f>IF(ISBLANK($N9200),"",IF(ISBLANK('datos GENERALES'!B$16),"",'datos GENERALES'!B$16))</f>
        <v/>
      </c>
      <c r="D9200" s="43" t="str">
        <f>IF(ISBLANK($N9200),"","SGBTM/AUTAROC/"&amp;'datos GENERALES'!B$5&amp;"_"&amp;'datos GENERALES'!C$5&amp;"_"&amp;'datos GENERALES'!D$5)</f>
        <v/>
      </c>
      <c r="E9200" s="42" t="str">
        <f>IF(ISBLANK($N9200),"",IF(ISBLANK('datos GENERALES'!$B$6),"",'datos GENERALES'!$B$6))</f>
        <v/>
      </c>
      <c r="F9200" s="42" t="str">
        <f>IF(ISBLANK($N9200),"",IF(ISBLANK('datos GENERALES'!$B$7),"",'datos GENERALES'!$B$7))</f>
        <v/>
      </c>
      <c r="G9200" s="42" t="str">
        <f>IF(ISBLANK($N9200),"",IF(ISBLANK('datos GENERALES'!$B$10),"",'datos GENERALES'!$B$10))</f>
        <v/>
      </c>
      <c r="H9200" s="42" t="str">
        <f>IF(ISBLANK($N9200),"",IF(ISBLANK('datos GENERALES'!$C$10),"",'datos GENERALES'!$C$10))</f>
        <v/>
      </c>
      <c r="I9200" s="42" t="str">
        <f>IF(ISBLANK($N9200),"",IF(ISBLANK('datos GENERALES'!$D$10),"",'datos GENERALES'!$D$10))</f>
        <v/>
      </c>
      <c r="O9200" s="48" t="str">
        <f>IFERROR(VLOOKUP(N9200,ListaEspecies!$B$3:$D$45,2,FALSE),"")</f>
        <v/>
      </c>
      <c r="P9200" s="96" t="str">
        <f>IFERROR(VLOOKUP(N9200,ListaEspecies!$B$3:$D$45,3,FALSE),"")</f>
        <v/>
      </c>
      <c r="R9200" s="42" t="str">
        <f>IF(ISBLANK($J9200),"",IF(ISBLANK('datos GENERALES'!$B$15),"",'datos GENERALES'!$B$15))</f>
        <v/>
      </c>
      <c r="S9200" s="49" t="str">
        <f t="shared" si="1146"/>
        <v/>
      </c>
      <c r="T9200" s="49" t="str">
        <f t="shared" si="1147"/>
        <v/>
      </c>
      <c r="AA9200" s="50" t="str">
        <f t="shared" si="1151"/>
        <v/>
      </c>
      <c r="AE9200" s="50" t="str">
        <f t="shared" si="1148"/>
        <v/>
      </c>
      <c r="AI9200" s="19" t="str">
        <f t="shared" si="1149"/>
        <v/>
      </c>
      <c r="AJ9200"/>
      <c r="AK9200" s="19" t="str">
        <f t="shared" si="1150"/>
        <v/>
      </c>
    </row>
    <row r="9201" spans="1:37" x14ac:dyDescent="0.25">
      <c r="A9201" s="42" t="str">
        <f t="shared" si="1144"/>
        <v/>
      </c>
      <c r="B9201" s="42" t="str">
        <f t="shared" si="1145"/>
        <v/>
      </c>
      <c r="C9201" s="42" t="str">
        <f>IF(ISBLANK($N9201),"",IF(ISBLANK('datos GENERALES'!B$16),"",'datos GENERALES'!B$16))</f>
        <v/>
      </c>
      <c r="D9201" s="43" t="str">
        <f>IF(ISBLANK($N9201),"","SGBTM/AUTAROC/"&amp;'datos GENERALES'!B$5&amp;"_"&amp;'datos GENERALES'!C$5&amp;"_"&amp;'datos GENERALES'!D$5)</f>
        <v/>
      </c>
      <c r="E9201" s="42" t="str">
        <f>IF(ISBLANK($N9201),"",IF(ISBLANK('datos GENERALES'!$B$6),"",'datos GENERALES'!$B$6))</f>
        <v/>
      </c>
      <c r="F9201" s="42" t="str">
        <f>IF(ISBLANK($N9201),"",IF(ISBLANK('datos GENERALES'!$B$7),"",'datos GENERALES'!$B$7))</f>
        <v/>
      </c>
      <c r="G9201" s="42" t="str">
        <f>IF(ISBLANK($N9201),"",IF(ISBLANK('datos GENERALES'!$B$10),"",'datos GENERALES'!$B$10))</f>
        <v/>
      </c>
      <c r="H9201" s="42" t="str">
        <f>IF(ISBLANK($N9201),"",IF(ISBLANK('datos GENERALES'!$C$10),"",'datos GENERALES'!$C$10))</f>
        <v/>
      </c>
      <c r="I9201" s="42" t="str">
        <f>IF(ISBLANK($N9201),"",IF(ISBLANK('datos GENERALES'!$D$10),"",'datos GENERALES'!$D$10))</f>
        <v/>
      </c>
      <c r="O9201" s="48" t="str">
        <f>IFERROR(VLOOKUP(N9201,ListaEspecies!$B$3:$D$45,2,FALSE),"")</f>
        <v/>
      </c>
      <c r="P9201" s="96" t="str">
        <f>IFERROR(VLOOKUP(N9201,ListaEspecies!$B$3:$D$45,3,FALSE),"")</f>
        <v/>
      </c>
      <c r="R9201" s="42" t="str">
        <f>IF(ISBLANK($J9201),"",IF(ISBLANK('datos GENERALES'!$B$15),"",'datos GENERALES'!$B$15))</f>
        <v/>
      </c>
      <c r="S9201" s="49" t="str">
        <f t="shared" si="1146"/>
        <v/>
      </c>
      <c r="T9201" s="49" t="str">
        <f t="shared" si="1147"/>
        <v/>
      </c>
      <c r="AA9201" s="50" t="str">
        <f t="shared" si="1151"/>
        <v/>
      </c>
      <c r="AE9201" s="50" t="str">
        <f t="shared" si="1148"/>
        <v/>
      </c>
      <c r="AI9201" s="19" t="str">
        <f t="shared" si="1149"/>
        <v/>
      </c>
      <c r="AJ9201"/>
      <c r="AK9201" s="19" t="str">
        <f t="shared" si="1150"/>
        <v/>
      </c>
    </row>
    <row r="9202" spans="1:37" x14ac:dyDescent="0.25">
      <c r="A9202" s="42" t="str">
        <f t="shared" si="1144"/>
        <v/>
      </c>
      <c r="B9202" s="42" t="str">
        <f t="shared" si="1145"/>
        <v/>
      </c>
      <c r="C9202" s="42" t="str">
        <f>IF(ISBLANK($N9202),"",IF(ISBLANK('datos GENERALES'!B$16),"",'datos GENERALES'!B$16))</f>
        <v/>
      </c>
      <c r="D9202" s="43" t="str">
        <f>IF(ISBLANK($N9202),"","SGBTM/AUTAROC/"&amp;'datos GENERALES'!B$5&amp;"_"&amp;'datos GENERALES'!C$5&amp;"_"&amp;'datos GENERALES'!D$5)</f>
        <v/>
      </c>
      <c r="E9202" s="42" t="str">
        <f>IF(ISBLANK($N9202),"",IF(ISBLANK('datos GENERALES'!$B$6),"",'datos GENERALES'!$B$6))</f>
        <v/>
      </c>
      <c r="F9202" s="42" t="str">
        <f>IF(ISBLANK($N9202),"",IF(ISBLANK('datos GENERALES'!$B$7),"",'datos GENERALES'!$B$7))</f>
        <v/>
      </c>
      <c r="G9202" s="42" t="str">
        <f>IF(ISBLANK($N9202),"",IF(ISBLANK('datos GENERALES'!$B$10),"",'datos GENERALES'!$B$10))</f>
        <v/>
      </c>
      <c r="H9202" s="42" t="str">
        <f>IF(ISBLANK($N9202),"",IF(ISBLANK('datos GENERALES'!$C$10),"",'datos GENERALES'!$C$10))</f>
        <v/>
      </c>
      <c r="I9202" s="42" t="str">
        <f>IF(ISBLANK($N9202),"",IF(ISBLANK('datos GENERALES'!$D$10),"",'datos GENERALES'!$D$10))</f>
        <v/>
      </c>
      <c r="O9202" s="48" t="str">
        <f>IFERROR(VLOOKUP(N9202,ListaEspecies!$B$3:$D$45,2,FALSE),"")</f>
        <v/>
      </c>
      <c r="P9202" s="96" t="str">
        <f>IFERROR(VLOOKUP(N9202,ListaEspecies!$B$3:$D$45,3,FALSE),"")</f>
        <v/>
      </c>
      <c r="R9202" s="42" t="str">
        <f>IF(ISBLANK($J9202),"",IF(ISBLANK('datos GENERALES'!$B$15),"",'datos GENERALES'!$B$15))</f>
        <v/>
      </c>
      <c r="S9202" s="49" t="str">
        <f t="shared" si="1146"/>
        <v/>
      </c>
      <c r="T9202" s="49" t="str">
        <f t="shared" si="1147"/>
        <v/>
      </c>
      <c r="AA9202" s="50" t="str">
        <f t="shared" si="1151"/>
        <v/>
      </c>
      <c r="AE9202" s="50" t="str">
        <f t="shared" si="1148"/>
        <v/>
      </c>
      <c r="AI9202" s="19" t="str">
        <f t="shared" si="1149"/>
        <v/>
      </c>
      <c r="AJ9202"/>
      <c r="AK9202" s="19" t="str">
        <f t="shared" si="1150"/>
        <v/>
      </c>
    </row>
    <row r="9203" spans="1:37" x14ac:dyDescent="0.25">
      <c r="A9203" s="42" t="str">
        <f t="shared" si="1144"/>
        <v/>
      </c>
      <c r="B9203" s="42" t="str">
        <f t="shared" si="1145"/>
        <v/>
      </c>
      <c r="C9203" s="42" t="str">
        <f>IF(ISBLANK($N9203),"",IF(ISBLANK('datos GENERALES'!B$16),"",'datos GENERALES'!B$16))</f>
        <v/>
      </c>
      <c r="D9203" s="43" t="str">
        <f>IF(ISBLANK($N9203),"","SGBTM/AUTAROC/"&amp;'datos GENERALES'!B$5&amp;"_"&amp;'datos GENERALES'!C$5&amp;"_"&amp;'datos GENERALES'!D$5)</f>
        <v/>
      </c>
      <c r="E9203" s="42" t="str">
        <f>IF(ISBLANK($N9203),"",IF(ISBLANK('datos GENERALES'!$B$6),"",'datos GENERALES'!$B$6))</f>
        <v/>
      </c>
      <c r="F9203" s="42" t="str">
        <f>IF(ISBLANK($N9203),"",IF(ISBLANK('datos GENERALES'!$B$7),"",'datos GENERALES'!$B$7))</f>
        <v/>
      </c>
      <c r="G9203" s="42" t="str">
        <f>IF(ISBLANK($N9203),"",IF(ISBLANK('datos GENERALES'!$B$10),"",'datos GENERALES'!$B$10))</f>
        <v/>
      </c>
      <c r="H9203" s="42" t="str">
        <f>IF(ISBLANK($N9203),"",IF(ISBLANK('datos GENERALES'!$C$10),"",'datos GENERALES'!$C$10))</f>
        <v/>
      </c>
      <c r="I9203" s="42" t="str">
        <f>IF(ISBLANK($N9203),"",IF(ISBLANK('datos GENERALES'!$D$10),"",'datos GENERALES'!$D$10))</f>
        <v/>
      </c>
      <c r="O9203" s="48" t="str">
        <f>IFERROR(VLOOKUP(N9203,ListaEspecies!$B$3:$D$45,2,FALSE),"")</f>
        <v/>
      </c>
      <c r="P9203" s="96" t="str">
        <f>IFERROR(VLOOKUP(N9203,ListaEspecies!$B$3:$D$45,3,FALSE),"")</f>
        <v/>
      </c>
      <c r="R9203" s="42" t="str">
        <f>IF(ISBLANK($J9203),"",IF(ISBLANK('datos GENERALES'!$B$15),"",'datos GENERALES'!$B$15))</f>
        <v/>
      </c>
      <c r="S9203" s="49" t="str">
        <f t="shared" si="1146"/>
        <v/>
      </c>
      <c r="T9203" s="49" t="str">
        <f t="shared" si="1147"/>
        <v/>
      </c>
      <c r="AA9203" s="50" t="str">
        <f t="shared" si="1151"/>
        <v/>
      </c>
      <c r="AE9203" s="50" t="str">
        <f t="shared" si="1148"/>
        <v/>
      </c>
      <c r="AI9203" s="19" t="str">
        <f t="shared" si="1149"/>
        <v/>
      </c>
      <c r="AJ9203"/>
      <c r="AK9203" s="19" t="str">
        <f t="shared" si="1150"/>
        <v/>
      </c>
    </row>
    <row r="9204" spans="1:37" x14ac:dyDescent="0.25">
      <c r="A9204" s="42" t="str">
        <f t="shared" si="1144"/>
        <v/>
      </c>
      <c r="B9204" s="42" t="str">
        <f t="shared" si="1145"/>
        <v/>
      </c>
      <c r="C9204" s="42" t="str">
        <f>IF(ISBLANK($N9204),"",IF(ISBLANK('datos GENERALES'!B$16),"",'datos GENERALES'!B$16))</f>
        <v/>
      </c>
      <c r="D9204" s="43" t="str">
        <f>IF(ISBLANK($N9204),"","SGBTM/AUTAROC/"&amp;'datos GENERALES'!B$5&amp;"_"&amp;'datos GENERALES'!C$5&amp;"_"&amp;'datos GENERALES'!D$5)</f>
        <v/>
      </c>
      <c r="E9204" s="42" t="str">
        <f>IF(ISBLANK($N9204),"",IF(ISBLANK('datos GENERALES'!$B$6),"",'datos GENERALES'!$B$6))</f>
        <v/>
      </c>
      <c r="F9204" s="42" t="str">
        <f>IF(ISBLANK($N9204),"",IF(ISBLANK('datos GENERALES'!$B$7),"",'datos GENERALES'!$B$7))</f>
        <v/>
      </c>
      <c r="G9204" s="42" t="str">
        <f>IF(ISBLANK($N9204),"",IF(ISBLANK('datos GENERALES'!$B$10),"",'datos GENERALES'!$B$10))</f>
        <v/>
      </c>
      <c r="H9204" s="42" t="str">
        <f>IF(ISBLANK($N9204),"",IF(ISBLANK('datos GENERALES'!$C$10),"",'datos GENERALES'!$C$10))</f>
        <v/>
      </c>
      <c r="I9204" s="42" t="str">
        <f>IF(ISBLANK($N9204),"",IF(ISBLANK('datos GENERALES'!$D$10),"",'datos GENERALES'!$D$10))</f>
        <v/>
      </c>
      <c r="O9204" s="48" t="str">
        <f>IFERROR(VLOOKUP(N9204,ListaEspecies!$B$3:$D$45,2,FALSE),"")</f>
        <v/>
      </c>
      <c r="P9204" s="96" t="str">
        <f>IFERROR(VLOOKUP(N9204,ListaEspecies!$B$3:$D$45,3,FALSE),"")</f>
        <v/>
      </c>
      <c r="R9204" s="42" t="str">
        <f>IF(ISBLANK($J9204),"",IF(ISBLANK('datos GENERALES'!$B$15),"",'datos GENERALES'!$B$15))</f>
        <v/>
      </c>
      <c r="S9204" s="49" t="str">
        <f t="shared" si="1146"/>
        <v/>
      </c>
      <c r="T9204" s="49" t="str">
        <f t="shared" si="1147"/>
        <v/>
      </c>
      <c r="AA9204" s="50" t="str">
        <f t="shared" si="1151"/>
        <v/>
      </c>
      <c r="AE9204" s="50" t="str">
        <f t="shared" si="1148"/>
        <v/>
      </c>
      <c r="AI9204" s="19" t="str">
        <f t="shared" si="1149"/>
        <v/>
      </c>
      <c r="AJ9204"/>
      <c r="AK9204" s="19" t="str">
        <f t="shared" si="1150"/>
        <v/>
      </c>
    </row>
    <row r="9205" spans="1:37" x14ac:dyDescent="0.25">
      <c r="A9205" s="42" t="str">
        <f t="shared" si="1144"/>
        <v/>
      </c>
      <c r="B9205" s="42" t="str">
        <f t="shared" si="1145"/>
        <v/>
      </c>
      <c r="C9205" s="42" t="str">
        <f>IF(ISBLANK($N9205),"",IF(ISBLANK('datos GENERALES'!B$16),"",'datos GENERALES'!B$16))</f>
        <v/>
      </c>
      <c r="D9205" s="43" t="str">
        <f>IF(ISBLANK($N9205),"","SGBTM/AUTAROC/"&amp;'datos GENERALES'!B$5&amp;"_"&amp;'datos GENERALES'!C$5&amp;"_"&amp;'datos GENERALES'!D$5)</f>
        <v/>
      </c>
      <c r="E9205" s="42" t="str">
        <f>IF(ISBLANK($N9205),"",IF(ISBLANK('datos GENERALES'!$B$6),"",'datos GENERALES'!$B$6))</f>
        <v/>
      </c>
      <c r="F9205" s="42" t="str">
        <f>IF(ISBLANK($N9205),"",IF(ISBLANK('datos GENERALES'!$B$7),"",'datos GENERALES'!$B$7))</f>
        <v/>
      </c>
      <c r="G9205" s="42" t="str">
        <f>IF(ISBLANK($N9205),"",IF(ISBLANK('datos GENERALES'!$B$10),"",'datos GENERALES'!$B$10))</f>
        <v/>
      </c>
      <c r="H9205" s="42" t="str">
        <f>IF(ISBLANK($N9205),"",IF(ISBLANK('datos GENERALES'!$C$10),"",'datos GENERALES'!$C$10))</f>
        <v/>
      </c>
      <c r="I9205" s="42" t="str">
        <f>IF(ISBLANK($N9205),"",IF(ISBLANK('datos GENERALES'!$D$10),"",'datos GENERALES'!$D$10))</f>
        <v/>
      </c>
      <c r="O9205" s="48" t="str">
        <f>IFERROR(VLOOKUP(N9205,ListaEspecies!$B$3:$D$45,2,FALSE),"")</f>
        <v/>
      </c>
      <c r="P9205" s="96" t="str">
        <f>IFERROR(VLOOKUP(N9205,ListaEspecies!$B$3:$D$45,3,FALSE),"")</f>
        <v/>
      </c>
      <c r="R9205" s="42" t="str">
        <f>IF(ISBLANK($J9205),"",IF(ISBLANK('datos GENERALES'!$B$15),"",'datos GENERALES'!$B$15))</f>
        <v/>
      </c>
      <c r="S9205" s="49" t="str">
        <f t="shared" si="1146"/>
        <v/>
      </c>
      <c r="T9205" s="49" t="str">
        <f t="shared" si="1147"/>
        <v/>
      </c>
      <c r="AA9205" s="50" t="str">
        <f t="shared" si="1151"/>
        <v/>
      </c>
      <c r="AE9205" s="50" t="str">
        <f t="shared" si="1148"/>
        <v/>
      </c>
      <c r="AI9205" s="19" t="str">
        <f t="shared" si="1149"/>
        <v/>
      </c>
      <c r="AJ9205"/>
      <c r="AK9205" s="19" t="str">
        <f t="shared" si="1150"/>
        <v/>
      </c>
    </row>
    <row r="9206" spans="1:37" x14ac:dyDescent="0.25">
      <c r="A9206" s="42" t="str">
        <f t="shared" si="1144"/>
        <v/>
      </c>
      <c r="B9206" s="42" t="str">
        <f t="shared" si="1145"/>
        <v/>
      </c>
      <c r="C9206" s="42" t="str">
        <f>IF(ISBLANK($N9206),"",IF(ISBLANK('datos GENERALES'!B$16),"",'datos GENERALES'!B$16))</f>
        <v/>
      </c>
      <c r="D9206" s="43" t="str">
        <f>IF(ISBLANK($N9206),"","SGBTM/AUTAROC/"&amp;'datos GENERALES'!B$5&amp;"_"&amp;'datos GENERALES'!C$5&amp;"_"&amp;'datos GENERALES'!D$5)</f>
        <v/>
      </c>
      <c r="E9206" s="42" t="str">
        <f>IF(ISBLANK($N9206),"",IF(ISBLANK('datos GENERALES'!$B$6),"",'datos GENERALES'!$B$6))</f>
        <v/>
      </c>
      <c r="F9206" s="42" t="str">
        <f>IF(ISBLANK($N9206),"",IF(ISBLANK('datos GENERALES'!$B$7),"",'datos GENERALES'!$B$7))</f>
        <v/>
      </c>
      <c r="G9206" s="42" t="str">
        <f>IF(ISBLANK($N9206),"",IF(ISBLANK('datos GENERALES'!$B$10),"",'datos GENERALES'!$B$10))</f>
        <v/>
      </c>
      <c r="H9206" s="42" t="str">
        <f>IF(ISBLANK($N9206),"",IF(ISBLANK('datos GENERALES'!$C$10),"",'datos GENERALES'!$C$10))</f>
        <v/>
      </c>
      <c r="I9206" s="42" t="str">
        <f>IF(ISBLANK($N9206),"",IF(ISBLANK('datos GENERALES'!$D$10),"",'datos GENERALES'!$D$10))</f>
        <v/>
      </c>
      <c r="O9206" s="48" t="str">
        <f>IFERROR(VLOOKUP(N9206,ListaEspecies!$B$3:$D$45,2,FALSE),"")</f>
        <v/>
      </c>
      <c r="P9206" s="96" t="str">
        <f>IFERROR(VLOOKUP(N9206,ListaEspecies!$B$3:$D$45,3,FALSE),"")</f>
        <v/>
      </c>
      <c r="R9206" s="42" t="str">
        <f>IF(ISBLANK($J9206),"",IF(ISBLANK('datos GENERALES'!$B$15),"",'datos GENERALES'!$B$15))</f>
        <v/>
      </c>
      <c r="S9206" s="49" t="str">
        <f t="shared" si="1146"/>
        <v/>
      </c>
      <c r="T9206" s="49" t="str">
        <f t="shared" si="1147"/>
        <v/>
      </c>
      <c r="AA9206" s="50" t="str">
        <f t="shared" si="1151"/>
        <v/>
      </c>
      <c r="AE9206" s="50" t="str">
        <f t="shared" si="1148"/>
        <v/>
      </c>
      <c r="AI9206" s="19" t="str">
        <f t="shared" si="1149"/>
        <v/>
      </c>
      <c r="AJ9206"/>
      <c r="AK9206" s="19" t="str">
        <f t="shared" si="1150"/>
        <v/>
      </c>
    </row>
    <row r="9207" spans="1:37" x14ac:dyDescent="0.25">
      <c r="A9207" s="42" t="str">
        <f t="shared" si="1144"/>
        <v/>
      </c>
      <c r="B9207" s="42" t="str">
        <f t="shared" si="1145"/>
        <v/>
      </c>
      <c r="C9207" s="42" t="str">
        <f>IF(ISBLANK($N9207),"",IF(ISBLANK('datos GENERALES'!B$16),"",'datos GENERALES'!B$16))</f>
        <v/>
      </c>
      <c r="D9207" s="43" t="str">
        <f>IF(ISBLANK($N9207),"","SGBTM/AUTAROC/"&amp;'datos GENERALES'!B$5&amp;"_"&amp;'datos GENERALES'!C$5&amp;"_"&amp;'datos GENERALES'!D$5)</f>
        <v/>
      </c>
      <c r="E9207" s="42" t="str">
        <f>IF(ISBLANK($N9207),"",IF(ISBLANK('datos GENERALES'!$B$6),"",'datos GENERALES'!$B$6))</f>
        <v/>
      </c>
      <c r="F9207" s="42" t="str">
        <f>IF(ISBLANK($N9207),"",IF(ISBLANK('datos GENERALES'!$B$7),"",'datos GENERALES'!$B$7))</f>
        <v/>
      </c>
      <c r="G9207" s="42" t="str">
        <f>IF(ISBLANK($N9207),"",IF(ISBLANK('datos GENERALES'!$B$10),"",'datos GENERALES'!$B$10))</f>
        <v/>
      </c>
      <c r="H9207" s="42" t="str">
        <f>IF(ISBLANK($N9207),"",IF(ISBLANK('datos GENERALES'!$C$10),"",'datos GENERALES'!$C$10))</f>
        <v/>
      </c>
      <c r="I9207" s="42" t="str">
        <f>IF(ISBLANK($N9207),"",IF(ISBLANK('datos GENERALES'!$D$10),"",'datos GENERALES'!$D$10))</f>
        <v/>
      </c>
      <c r="O9207" s="48" t="str">
        <f>IFERROR(VLOOKUP(N9207,ListaEspecies!$B$3:$D$45,2,FALSE),"")</f>
        <v/>
      </c>
      <c r="P9207" s="96" t="str">
        <f>IFERROR(VLOOKUP(N9207,ListaEspecies!$B$3:$D$45,3,FALSE),"")</f>
        <v/>
      </c>
      <c r="R9207" s="42" t="str">
        <f>IF(ISBLANK($J9207),"",IF(ISBLANK('datos GENERALES'!$B$15),"",'datos GENERALES'!$B$15))</f>
        <v/>
      </c>
      <c r="S9207" s="49" t="str">
        <f t="shared" si="1146"/>
        <v/>
      </c>
      <c r="T9207" s="49" t="str">
        <f t="shared" si="1147"/>
        <v/>
      </c>
      <c r="AA9207" s="50" t="str">
        <f t="shared" si="1151"/>
        <v/>
      </c>
      <c r="AE9207" s="50" t="str">
        <f t="shared" si="1148"/>
        <v/>
      </c>
      <c r="AI9207" s="19" t="str">
        <f t="shared" si="1149"/>
        <v/>
      </c>
      <c r="AJ9207"/>
      <c r="AK9207" s="19" t="str">
        <f t="shared" si="1150"/>
        <v/>
      </c>
    </row>
    <row r="9208" spans="1:37" x14ac:dyDescent="0.25">
      <c r="A9208" s="42" t="str">
        <f t="shared" si="1144"/>
        <v/>
      </c>
      <c r="B9208" s="42" t="str">
        <f t="shared" si="1145"/>
        <v/>
      </c>
      <c r="C9208" s="42" t="str">
        <f>IF(ISBLANK($N9208),"",IF(ISBLANK('datos GENERALES'!B$16),"",'datos GENERALES'!B$16))</f>
        <v/>
      </c>
      <c r="D9208" s="43" t="str">
        <f>IF(ISBLANK($N9208),"","SGBTM/AUTAROC/"&amp;'datos GENERALES'!B$5&amp;"_"&amp;'datos GENERALES'!C$5&amp;"_"&amp;'datos GENERALES'!D$5)</f>
        <v/>
      </c>
      <c r="E9208" s="42" t="str">
        <f>IF(ISBLANK($N9208),"",IF(ISBLANK('datos GENERALES'!$B$6),"",'datos GENERALES'!$B$6))</f>
        <v/>
      </c>
      <c r="F9208" s="42" t="str">
        <f>IF(ISBLANK($N9208),"",IF(ISBLANK('datos GENERALES'!$B$7),"",'datos GENERALES'!$B$7))</f>
        <v/>
      </c>
      <c r="G9208" s="42" t="str">
        <f>IF(ISBLANK($N9208),"",IF(ISBLANK('datos GENERALES'!$B$10),"",'datos GENERALES'!$B$10))</f>
        <v/>
      </c>
      <c r="H9208" s="42" t="str">
        <f>IF(ISBLANK($N9208),"",IF(ISBLANK('datos GENERALES'!$C$10),"",'datos GENERALES'!$C$10))</f>
        <v/>
      </c>
      <c r="I9208" s="42" t="str">
        <f>IF(ISBLANK($N9208),"",IF(ISBLANK('datos GENERALES'!$D$10),"",'datos GENERALES'!$D$10))</f>
        <v/>
      </c>
      <c r="O9208" s="48" t="str">
        <f>IFERROR(VLOOKUP(N9208,ListaEspecies!$B$3:$D$45,2,FALSE),"")</f>
        <v/>
      </c>
      <c r="P9208" s="96" t="str">
        <f>IFERROR(VLOOKUP(N9208,ListaEspecies!$B$3:$D$45,3,FALSE),"")</f>
        <v/>
      </c>
      <c r="R9208" s="42" t="str">
        <f>IF(ISBLANK($J9208),"",IF(ISBLANK('datos GENERALES'!$B$15),"",'datos GENERALES'!$B$15))</f>
        <v/>
      </c>
      <c r="S9208" s="49" t="str">
        <f t="shared" si="1146"/>
        <v/>
      </c>
      <c r="T9208" s="49" t="str">
        <f t="shared" si="1147"/>
        <v/>
      </c>
      <c r="AA9208" s="50" t="str">
        <f t="shared" si="1151"/>
        <v/>
      </c>
      <c r="AE9208" s="50" t="str">
        <f t="shared" si="1148"/>
        <v/>
      </c>
      <c r="AI9208" s="19" t="str">
        <f t="shared" si="1149"/>
        <v/>
      </c>
      <c r="AJ9208"/>
      <c r="AK9208" s="19" t="str">
        <f t="shared" si="1150"/>
        <v/>
      </c>
    </row>
    <row r="9209" spans="1:37" x14ac:dyDescent="0.25">
      <c r="A9209" s="42" t="str">
        <f t="shared" si="1144"/>
        <v/>
      </c>
      <c r="B9209" s="42" t="str">
        <f t="shared" si="1145"/>
        <v/>
      </c>
      <c r="C9209" s="42" t="str">
        <f>IF(ISBLANK($N9209),"",IF(ISBLANK('datos GENERALES'!B$16),"",'datos GENERALES'!B$16))</f>
        <v/>
      </c>
      <c r="D9209" s="43" t="str">
        <f>IF(ISBLANK($N9209),"","SGBTM/AUTAROC/"&amp;'datos GENERALES'!B$5&amp;"_"&amp;'datos GENERALES'!C$5&amp;"_"&amp;'datos GENERALES'!D$5)</f>
        <v/>
      </c>
      <c r="E9209" s="42" t="str">
        <f>IF(ISBLANK($N9209),"",IF(ISBLANK('datos GENERALES'!$B$6),"",'datos GENERALES'!$B$6))</f>
        <v/>
      </c>
      <c r="F9209" s="42" t="str">
        <f>IF(ISBLANK($N9209),"",IF(ISBLANK('datos GENERALES'!$B$7),"",'datos GENERALES'!$B$7))</f>
        <v/>
      </c>
      <c r="G9209" s="42" t="str">
        <f>IF(ISBLANK($N9209),"",IF(ISBLANK('datos GENERALES'!$B$10),"",'datos GENERALES'!$B$10))</f>
        <v/>
      </c>
      <c r="H9209" s="42" t="str">
        <f>IF(ISBLANK($N9209),"",IF(ISBLANK('datos GENERALES'!$C$10),"",'datos GENERALES'!$C$10))</f>
        <v/>
      </c>
      <c r="I9209" s="42" t="str">
        <f>IF(ISBLANK($N9209),"",IF(ISBLANK('datos GENERALES'!$D$10),"",'datos GENERALES'!$D$10))</f>
        <v/>
      </c>
      <c r="O9209" s="48" t="str">
        <f>IFERROR(VLOOKUP(N9209,ListaEspecies!$B$3:$D$45,2,FALSE),"")</f>
        <v/>
      </c>
      <c r="P9209" s="96" t="str">
        <f>IFERROR(VLOOKUP(N9209,ListaEspecies!$B$3:$D$45,3,FALSE),"")</f>
        <v/>
      </c>
      <c r="R9209" s="42" t="str">
        <f>IF(ISBLANK($J9209),"",IF(ISBLANK('datos GENERALES'!$B$15),"",'datos GENERALES'!$B$15))</f>
        <v/>
      </c>
      <c r="S9209" s="49" t="str">
        <f t="shared" si="1146"/>
        <v/>
      </c>
      <c r="T9209" s="49" t="str">
        <f t="shared" si="1147"/>
        <v/>
      </c>
      <c r="AA9209" s="50" t="str">
        <f t="shared" si="1151"/>
        <v/>
      </c>
      <c r="AE9209" s="50" t="str">
        <f t="shared" si="1148"/>
        <v/>
      </c>
      <c r="AI9209" s="19" t="str">
        <f t="shared" si="1149"/>
        <v/>
      </c>
      <c r="AJ9209"/>
      <c r="AK9209" s="19" t="str">
        <f t="shared" si="1150"/>
        <v/>
      </c>
    </row>
    <row r="9210" spans="1:37" x14ac:dyDescent="0.25">
      <c r="A9210" s="42" t="str">
        <f t="shared" si="1144"/>
        <v/>
      </c>
      <c r="B9210" s="42" t="str">
        <f t="shared" si="1145"/>
        <v/>
      </c>
      <c r="C9210" s="42" t="str">
        <f>IF(ISBLANK($N9210),"",IF(ISBLANK('datos GENERALES'!B$16),"",'datos GENERALES'!B$16))</f>
        <v/>
      </c>
      <c r="D9210" s="43" t="str">
        <f>IF(ISBLANK($N9210),"","SGBTM/AUTAROC/"&amp;'datos GENERALES'!B$5&amp;"_"&amp;'datos GENERALES'!C$5&amp;"_"&amp;'datos GENERALES'!D$5)</f>
        <v/>
      </c>
      <c r="E9210" s="42" t="str">
        <f>IF(ISBLANK($N9210),"",IF(ISBLANK('datos GENERALES'!$B$6),"",'datos GENERALES'!$B$6))</f>
        <v/>
      </c>
      <c r="F9210" s="42" t="str">
        <f>IF(ISBLANK($N9210),"",IF(ISBLANK('datos GENERALES'!$B$7),"",'datos GENERALES'!$B$7))</f>
        <v/>
      </c>
      <c r="G9210" s="42" t="str">
        <f>IF(ISBLANK($N9210),"",IF(ISBLANK('datos GENERALES'!$B$10),"",'datos GENERALES'!$B$10))</f>
        <v/>
      </c>
      <c r="H9210" s="42" t="str">
        <f>IF(ISBLANK($N9210),"",IF(ISBLANK('datos GENERALES'!$C$10),"",'datos GENERALES'!$C$10))</f>
        <v/>
      </c>
      <c r="I9210" s="42" t="str">
        <f>IF(ISBLANK($N9210),"",IF(ISBLANK('datos GENERALES'!$D$10),"",'datos GENERALES'!$D$10))</f>
        <v/>
      </c>
      <c r="O9210" s="48" t="str">
        <f>IFERROR(VLOOKUP(N9210,ListaEspecies!$B$3:$D$45,2,FALSE),"")</f>
        <v/>
      </c>
      <c r="P9210" s="96" t="str">
        <f>IFERROR(VLOOKUP(N9210,ListaEspecies!$B$3:$D$45,3,FALSE),"")</f>
        <v/>
      </c>
      <c r="R9210" s="42" t="str">
        <f>IF(ISBLANK($J9210),"",IF(ISBLANK('datos GENERALES'!$B$15),"",'datos GENERALES'!$B$15))</f>
        <v/>
      </c>
      <c r="S9210" s="49" t="str">
        <f t="shared" si="1146"/>
        <v/>
      </c>
      <c r="T9210" s="49" t="str">
        <f t="shared" si="1147"/>
        <v/>
      </c>
      <c r="AA9210" s="50" t="str">
        <f t="shared" si="1151"/>
        <v/>
      </c>
      <c r="AE9210" s="50" t="str">
        <f t="shared" si="1148"/>
        <v/>
      </c>
      <c r="AI9210" s="19" t="str">
        <f t="shared" si="1149"/>
        <v/>
      </c>
      <c r="AJ9210"/>
      <c r="AK9210" s="19" t="str">
        <f t="shared" si="1150"/>
        <v/>
      </c>
    </row>
    <row r="9211" spans="1:37" x14ac:dyDescent="0.25">
      <c r="A9211" s="42" t="str">
        <f t="shared" si="1144"/>
        <v/>
      </c>
      <c r="B9211" s="42" t="str">
        <f t="shared" si="1145"/>
        <v/>
      </c>
      <c r="C9211" s="42" t="str">
        <f>IF(ISBLANK($N9211),"",IF(ISBLANK('datos GENERALES'!B$16),"",'datos GENERALES'!B$16))</f>
        <v/>
      </c>
      <c r="D9211" s="43" t="str">
        <f>IF(ISBLANK($N9211),"","SGBTM/AUTAROC/"&amp;'datos GENERALES'!B$5&amp;"_"&amp;'datos GENERALES'!C$5&amp;"_"&amp;'datos GENERALES'!D$5)</f>
        <v/>
      </c>
      <c r="E9211" s="42" t="str">
        <f>IF(ISBLANK($N9211),"",IF(ISBLANK('datos GENERALES'!$B$6),"",'datos GENERALES'!$B$6))</f>
        <v/>
      </c>
      <c r="F9211" s="42" t="str">
        <f>IF(ISBLANK($N9211),"",IF(ISBLANK('datos GENERALES'!$B$7),"",'datos GENERALES'!$B$7))</f>
        <v/>
      </c>
      <c r="G9211" s="42" t="str">
        <f>IF(ISBLANK($N9211),"",IF(ISBLANK('datos GENERALES'!$B$10),"",'datos GENERALES'!$B$10))</f>
        <v/>
      </c>
      <c r="H9211" s="42" t="str">
        <f>IF(ISBLANK($N9211),"",IF(ISBLANK('datos GENERALES'!$C$10),"",'datos GENERALES'!$C$10))</f>
        <v/>
      </c>
      <c r="I9211" s="42" t="str">
        <f>IF(ISBLANK($N9211),"",IF(ISBLANK('datos GENERALES'!$D$10),"",'datos GENERALES'!$D$10))</f>
        <v/>
      </c>
      <c r="O9211" s="48" t="str">
        <f>IFERROR(VLOOKUP(N9211,ListaEspecies!$B$3:$D$45,2,FALSE),"")</f>
        <v/>
      </c>
      <c r="P9211" s="96" t="str">
        <f>IFERROR(VLOOKUP(N9211,ListaEspecies!$B$3:$D$45,3,FALSE),"")</f>
        <v/>
      </c>
      <c r="R9211" s="42" t="str">
        <f>IF(ISBLANK($J9211),"",IF(ISBLANK('datos GENERALES'!$B$15),"",'datos GENERALES'!$B$15))</f>
        <v/>
      </c>
      <c r="S9211" s="49" t="str">
        <f t="shared" si="1146"/>
        <v/>
      </c>
      <c r="T9211" s="49" t="str">
        <f t="shared" si="1147"/>
        <v/>
      </c>
      <c r="AA9211" s="50" t="str">
        <f t="shared" si="1151"/>
        <v/>
      </c>
      <c r="AE9211" s="50" t="str">
        <f t="shared" si="1148"/>
        <v/>
      </c>
      <c r="AI9211" s="19" t="str">
        <f t="shared" si="1149"/>
        <v/>
      </c>
      <c r="AJ9211"/>
      <c r="AK9211" s="19" t="str">
        <f t="shared" si="1150"/>
        <v/>
      </c>
    </row>
    <row r="9212" spans="1:37" x14ac:dyDescent="0.25">
      <c r="A9212" s="42" t="str">
        <f t="shared" si="1144"/>
        <v/>
      </c>
      <c r="B9212" s="42" t="str">
        <f t="shared" si="1145"/>
        <v/>
      </c>
      <c r="C9212" s="42" t="str">
        <f>IF(ISBLANK($N9212),"",IF(ISBLANK('datos GENERALES'!B$16),"",'datos GENERALES'!B$16))</f>
        <v/>
      </c>
      <c r="D9212" s="43" t="str">
        <f>IF(ISBLANK($N9212),"","SGBTM/AUTAROC/"&amp;'datos GENERALES'!B$5&amp;"_"&amp;'datos GENERALES'!C$5&amp;"_"&amp;'datos GENERALES'!D$5)</f>
        <v/>
      </c>
      <c r="E9212" s="42" t="str">
        <f>IF(ISBLANK($N9212),"",IF(ISBLANK('datos GENERALES'!$B$6),"",'datos GENERALES'!$B$6))</f>
        <v/>
      </c>
      <c r="F9212" s="42" t="str">
        <f>IF(ISBLANK($N9212),"",IF(ISBLANK('datos GENERALES'!$B$7),"",'datos GENERALES'!$B$7))</f>
        <v/>
      </c>
      <c r="G9212" s="42" t="str">
        <f>IF(ISBLANK($N9212),"",IF(ISBLANK('datos GENERALES'!$B$10),"",'datos GENERALES'!$B$10))</f>
        <v/>
      </c>
      <c r="H9212" s="42" t="str">
        <f>IF(ISBLANK($N9212),"",IF(ISBLANK('datos GENERALES'!$C$10),"",'datos GENERALES'!$C$10))</f>
        <v/>
      </c>
      <c r="I9212" s="42" t="str">
        <f>IF(ISBLANK($N9212),"",IF(ISBLANK('datos GENERALES'!$D$10),"",'datos GENERALES'!$D$10))</f>
        <v/>
      </c>
      <c r="O9212" s="48" t="str">
        <f>IFERROR(VLOOKUP(N9212,ListaEspecies!$B$3:$D$45,2,FALSE),"")</f>
        <v/>
      </c>
      <c r="P9212" s="96" t="str">
        <f>IFERROR(VLOOKUP(N9212,ListaEspecies!$B$3:$D$45,3,FALSE),"")</f>
        <v/>
      </c>
      <c r="R9212" s="42" t="str">
        <f>IF(ISBLANK($J9212),"",IF(ISBLANK('datos GENERALES'!$B$15),"",'datos GENERALES'!$B$15))</f>
        <v/>
      </c>
      <c r="S9212" s="49" t="str">
        <f t="shared" si="1146"/>
        <v/>
      </c>
      <c r="T9212" s="49" t="str">
        <f t="shared" si="1147"/>
        <v/>
      </c>
      <c r="AA9212" s="50" t="str">
        <f t="shared" si="1151"/>
        <v/>
      </c>
      <c r="AE9212" s="50" t="str">
        <f t="shared" si="1148"/>
        <v/>
      </c>
      <c r="AI9212" s="19" t="str">
        <f t="shared" si="1149"/>
        <v/>
      </c>
      <c r="AJ9212"/>
      <c r="AK9212" s="19" t="str">
        <f t="shared" si="1150"/>
        <v/>
      </c>
    </row>
    <row r="9213" spans="1:37" x14ac:dyDescent="0.25">
      <c r="A9213" s="42" t="str">
        <f t="shared" si="1144"/>
        <v/>
      </c>
      <c r="B9213" s="42" t="str">
        <f t="shared" si="1145"/>
        <v/>
      </c>
      <c r="C9213" s="42" t="str">
        <f>IF(ISBLANK($N9213),"",IF(ISBLANK('datos GENERALES'!B$16),"",'datos GENERALES'!B$16))</f>
        <v/>
      </c>
      <c r="D9213" s="43" t="str">
        <f>IF(ISBLANK($N9213),"","SGBTM/AUTAROC/"&amp;'datos GENERALES'!B$5&amp;"_"&amp;'datos GENERALES'!C$5&amp;"_"&amp;'datos GENERALES'!D$5)</f>
        <v/>
      </c>
      <c r="E9213" s="42" t="str">
        <f>IF(ISBLANK($N9213),"",IF(ISBLANK('datos GENERALES'!$B$6),"",'datos GENERALES'!$B$6))</f>
        <v/>
      </c>
      <c r="F9213" s="42" t="str">
        <f>IF(ISBLANK($N9213),"",IF(ISBLANK('datos GENERALES'!$B$7),"",'datos GENERALES'!$B$7))</f>
        <v/>
      </c>
      <c r="G9213" s="42" t="str">
        <f>IF(ISBLANK($N9213),"",IF(ISBLANK('datos GENERALES'!$B$10),"",'datos GENERALES'!$B$10))</f>
        <v/>
      </c>
      <c r="H9213" s="42" t="str">
        <f>IF(ISBLANK($N9213),"",IF(ISBLANK('datos GENERALES'!$C$10),"",'datos GENERALES'!$C$10))</f>
        <v/>
      </c>
      <c r="I9213" s="42" t="str">
        <f>IF(ISBLANK($N9213),"",IF(ISBLANK('datos GENERALES'!$D$10),"",'datos GENERALES'!$D$10))</f>
        <v/>
      </c>
      <c r="O9213" s="48" t="str">
        <f>IFERROR(VLOOKUP(N9213,ListaEspecies!$B$3:$D$45,2,FALSE),"")</f>
        <v/>
      </c>
      <c r="P9213" s="96" t="str">
        <f>IFERROR(VLOOKUP(N9213,ListaEspecies!$B$3:$D$45,3,FALSE),"")</f>
        <v/>
      </c>
      <c r="R9213" s="42" t="str">
        <f>IF(ISBLANK($J9213),"",IF(ISBLANK('datos GENERALES'!$B$15),"",'datos GENERALES'!$B$15))</f>
        <v/>
      </c>
      <c r="S9213" s="49" t="str">
        <f t="shared" si="1146"/>
        <v/>
      </c>
      <c r="T9213" s="49" t="str">
        <f t="shared" si="1147"/>
        <v/>
      </c>
      <c r="AA9213" s="50" t="str">
        <f t="shared" si="1151"/>
        <v/>
      </c>
      <c r="AE9213" s="50" t="str">
        <f t="shared" si="1148"/>
        <v/>
      </c>
      <c r="AI9213" s="19" t="str">
        <f t="shared" si="1149"/>
        <v/>
      </c>
      <c r="AJ9213"/>
      <c r="AK9213" s="19" t="str">
        <f t="shared" si="1150"/>
        <v/>
      </c>
    </row>
    <row r="9214" spans="1:37" x14ac:dyDescent="0.25">
      <c r="A9214" s="42" t="str">
        <f t="shared" si="1144"/>
        <v/>
      </c>
      <c r="B9214" s="42" t="str">
        <f t="shared" si="1145"/>
        <v/>
      </c>
      <c r="C9214" s="42" t="str">
        <f>IF(ISBLANK($N9214),"",IF(ISBLANK('datos GENERALES'!B$16),"",'datos GENERALES'!B$16))</f>
        <v/>
      </c>
      <c r="D9214" s="43" t="str">
        <f>IF(ISBLANK($N9214),"","SGBTM/AUTAROC/"&amp;'datos GENERALES'!B$5&amp;"_"&amp;'datos GENERALES'!C$5&amp;"_"&amp;'datos GENERALES'!D$5)</f>
        <v/>
      </c>
      <c r="E9214" s="42" t="str">
        <f>IF(ISBLANK($N9214),"",IF(ISBLANK('datos GENERALES'!$B$6),"",'datos GENERALES'!$B$6))</f>
        <v/>
      </c>
      <c r="F9214" s="42" t="str">
        <f>IF(ISBLANK($N9214),"",IF(ISBLANK('datos GENERALES'!$B$7),"",'datos GENERALES'!$B$7))</f>
        <v/>
      </c>
      <c r="G9214" s="42" t="str">
        <f>IF(ISBLANK($N9214),"",IF(ISBLANK('datos GENERALES'!$B$10),"",'datos GENERALES'!$B$10))</f>
        <v/>
      </c>
      <c r="H9214" s="42" t="str">
        <f>IF(ISBLANK($N9214),"",IF(ISBLANK('datos GENERALES'!$C$10),"",'datos GENERALES'!$C$10))</f>
        <v/>
      </c>
      <c r="I9214" s="42" t="str">
        <f>IF(ISBLANK($N9214),"",IF(ISBLANK('datos GENERALES'!$D$10),"",'datos GENERALES'!$D$10))</f>
        <v/>
      </c>
      <c r="O9214" s="48" t="str">
        <f>IFERROR(VLOOKUP(N9214,ListaEspecies!$B$3:$D$45,2,FALSE),"")</f>
        <v/>
      </c>
      <c r="P9214" s="96" t="str">
        <f>IFERROR(VLOOKUP(N9214,ListaEspecies!$B$3:$D$45,3,FALSE),"")</f>
        <v/>
      </c>
      <c r="R9214" s="42" t="str">
        <f>IF(ISBLANK($J9214),"",IF(ISBLANK('datos GENERALES'!$B$15),"",'datos GENERALES'!$B$15))</f>
        <v/>
      </c>
      <c r="S9214" s="49" t="str">
        <f t="shared" si="1146"/>
        <v/>
      </c>
      <c r="T9214" s="49" t="str">
        <f t="shared" si="1147"/>
        <v/>
      </c>
      <c r="AA9214" s="50" t="str">
        <f t="shared" si="1151"/>
        <v/>
      </c>
      <c r="AE9214" s="50" t="str">
        <f t="shared" si="1148"/>
        <v/>
      </c>
      <c r="AI9214" s="19" t="str">
        <f t="shared" si="1149"/>
        <v/>
      </c>
      <c r="AJ9214"/>
      <c r="AK9214" s="19" t="str">
        <f t="shared" si="1150"/>
        <v/>
      </c>
    </row>
    <row r="9215" spans="1:37" x14ac:dyDescent="0.25">
      <c r="A9215" s="42" t="str">
        <f t="shared" si="1144"/>
        <v/>
      </c>
      <c r="B9215" s="42" t="str">
        <f t="shared" si="1145"/>
        <v/>
      </c>
      <c r="C9215" s="42" t="str">
        <f>IF(ISBLANK($N9215),"",IF(ISBLANK('datos GENERALES'!B$16),"",'datos GENERALES'!B$16))</f>
        <v/>
      </c>
      <c r="D9215" s="43" t="str">
        <f>IF(ISBLANK($N9215),"","SGBTM/AUTAROC/"&amp;'datos GENERALES'!B$5&amp;"_"&amp;'datos GENERALES'!C$5&amp;"_"&amp;'datos GENERALES'!D$5)</f>
        <v/>
      </c>
      <c r="E9215" s="42" t="str">
        <f>IF(ISBLANK($N9215),"",IF(ISBLANK('datos GENERALES'!$B$6),"",'datos GENERALES'!$B$6))</f>
        <v/>
      </c>
      <c r="F9215" s="42" t="str">
        <f>IF(ISBLANK($N9215),"",IF(ISBLANK('datos GENERALES'!$B$7),"",'datos GENERALES'!$B$7))</f>
        <v/>
      </c>
      <c r="G9215" s="42" t="str">
        <f>IF(ISBLANK($N9215),"",IF(ISBLANK('datos GENERALES'!$B$10),"",'datos GENERALES'!$B$10))</f>
        <v/>
      </c>
      <c r="H9215" s="42" t="str">
        <f>IF(ISBLANK($N9215),"",IF(ISBLANK('datos GENERALES'!$C$10),"",'datos GENERALES'!$C$10))</f>
        <v/>
      </c>
      <c r="I9215" s="42" t="str">
        <f>IF(ISBLANK($N9215),"",IF(ISBLANK('datos GENERALES'!$D$10),"",'datos GENERALES'!$D$10))</f>
        <v/>
      </c>
      <c r="O9215" s="48" t="str">
        <f>IFERROR(VLOOKUP(N9215,ListaEspecies!$B$3:$D$45,2,FALSE),"")</f>
        <v/>
      </c>
      <c r="P9215" s="96" t="str">
        <f>IFERROR(VLOOKUP(N9215,ListaEspecies!$B$3:$D$45,3,FALSE),"")</f>
        <v/>
      </c>
      <c r="R9215" s="42" t="str">
        <f>IF(ISBLANK($J9215),"",IF(ISBLANK('datos GENERALES'!$B$15),"",'datos GENERALES'!$B$15))</f>
        <v/>
      </c>
      <c r="S9215" s="49" t="str">
        <f t="shared" si="1146"/>
        <v/>
      </c>
      <c r="T9215" s="49" t="str">
        <f t="shared" si="1147"/>
        <v/>
      </c>
      <c r="AA9215" s="50" t="str">
        <f t="shared" si="1151"/>
        <v/>
      </c>
      <c r="AE9215" s="50" t="str">
        <f t="shared" si="1148"/>
        <v/>
      </c>
      <c r="AI9215" s="19" t="str">
        <f t="shared" si="1149"/>
        <v/>
      </c>
      <c r="AJ9215"/>
      <c r="AK9215" s="19" t="str">
        <f t="shared" si="1150"/>
        <v/>
      </c>
    </row>
    <row r="9216" spans="1:37" x14ac:dyDescent="0.25">
      <c r="A9216" s="42" t="str">
        <f t="shared" si="1144"/>
        <v/>
      </c>
      <c r="B9216" s="42" t="str">
        <f t="shared" si="1145"/>
        <v/>
      </c>
      <c r="C9216" s="42" t="str">
        <f>IF(ISBLANK($N9216),"",IF(ISBLANK('datos GENERALES'!B$16),"",'datos GENERALES'!B$16))</f>
        <v/>
      </c>
      <c r="D9216" s="43" t="str">
        <f>IF(ISBLANK($N9216),"","SGBTM/AUTAROC/"&amp;'datos GENERALES'!B$5&amp;"_"&amp;'datos GENERALES'!C$5&amp;"_"&amp;'datos GENERALES'!D$5)</f>
        <v/>
      </c>
      <c r="E9216" s="42" t="str">
        <f>IF(ISBLANK($N9216),"",IF(ISBLANK('datos GENERALES'!$B$6),"",'datos GENERALES'!$B$6))</f>
        <v/>
      </c>
      <c r="F9216" s="42" t="str">
        <f>IF(ISBLANK($N9216),"",IF(ISBLANK('datos GENERALES'!$B$7),"",'datos GENERALES'!$B$7))</f>
        <v/>
      </c>
      <c r="G9216" s="42" t="str">
        <f>IF(ISBLANK($N9216),"",IF(ISBLANK('datos GENERALES'!$B$10),"",'datos GENERALES'!$B$10))</f>
        <v/>
      </c>
      <c r="H9216" s="42" t="str">
        <f>IF(ISBLANK($N9216),"",IF(ISBLANK('datos GENERALES'!$C$10),"",'datos GENERALES'!$C$10))</f>
        <v/>
      </c>
      <c r="I9216" s="42" t="str">
        <f>IF(ISBLANK($N9216),"",IF(ISBLANK('datos GENERALES'!$D$10),"",'datos GENERALES'!$D$10))</f>
        <v/>
      </c>
      <c r="O9216" s="48" t="str">
        <f>IFERROR(VLOOKUP(N9216,ListaEspecies!$B$3:$D$45,2,FALSE),"")</f>
        <v/>
      </c>
      <c r="P9216" s="96" t="str">
        <f>IFERROR(VLOOKUP(N9216,ListaEspecies!$B$3:$D$45,3,FALSE),"")</f>
        <v/>
      </c>
      <c r="R9216" s="42" t="str">
        <f>IF(ISBLANK($J9216),"",IF(ISBLANK('datos GENERALES'!$B$15),"",'datos GENERALES'!$B$15))</f>
        <v/>
      </c>
      <c r="S9216" s="49" t="str">
        <f t="shared" si="1146"/>
        <v/>
      </c>
      <c r="T9216" s="49" t="str">
        <f t="shared" si="1147"/>
        <v/>
      </c>
      <c r="AA9216" s="50" t="str">
        <f t="shared" si="1151"/>
        <v/>
      </c>
      <c r="AE9216" s="50" t="str">
        <f t="shared" si="1148"/>
        <v/>
      </c>
      <c r="AI9216" s="19" t="str">
        <f t="shared" si="1149"/>
        <v/>
      </c>
      <c r="AJ9216"/>
      <c r="AK9216" s="19" t="str">
        <f t="shared" si="1150"/>
        <v/>
      </c>
    </row>
    <row r="9217" spans="1:37" x14ac:dyDescent="0.25">
      <c r="A9217" s="42" t="str">
        <f t="shared" si="1144"/>
        <v/>
      </c>
      <c r="B9217" s="42" t="str">
        <f t="shared" si="1145"/>
        <v/>
      </c>
      <c r="C9217" s="42" t="str">
        <f>IF(ISBLANK($N9217),"",IF(ISBLANK('datos GENERALES'!B$16),"",'datos GENERALES'!B$16))</f>
        <v/>
      </c>
      <c r="D9217" s="43" t="str">
        <f>IF(ISBLANK($N9217),"","SGBTM/AUTAROC/"&amp;'datos GENERALES'!B$5&amp;"_"&amp;'datos GENERALES'!C$5&amp;"_"&amp;'datos GENERALES'!D$5)</f>
        <v/>
      </c>
      <c r="E9217" s="42" t="str">
        <f>IF(ISBLANK($N9217),"",IF(ISBLANK('datos GENERALES'!$B$6),"",'datos GENERALES'!$B$6))</f>
        <v/>
      </c>
      <c r="F9217" s="42" t="str">
        <f>IF(ISBLANK($N9217),"",IF(ISBLANK('datos GENERALES'!$B$7),"",'datos GENERALES'!$B$7))</f>
        <v/>
      </c>
      <c r="G9217" s="42" t="str">
        <f>IF(ISBLANK($N9217),"",IF(ISBLANK('datos GENERALES'!$B$10),"",'datos GENERALES'!$B$10))</f>
        <v/>
      </c>
      <c r="H9217" s="42" t="str">
        <f>IF(ISBLANK($N9217),"",IF(ISBLANK('datos GENERALES'!$C$10),"",'datos GENERALES'!$C$10))</f>
        <v/>
      </c>
      <c r="I9217" s="42" t="str">
        <f>IF(ISBLANK($N9217),"",IF(ISBLANK('datos GENERALES'!$D$10),"",'datos GENERALES'!$D$10))</f>
        <v/>
      </c>
      <c r="O9217" s="48" t="str">
        <f>IFERROR(VLOOKUP(N9217,ListaEspecies!$B$3:$D$45,2,FALSE),"")</f>
        <v/>
      </c>
      <c r="P9217" s="96" t="str">
        <f>IFERROR(VLOOKUP(N9217,ListaEspecies!$B$3:$D$45,3,FALSE),"")</f>
        <v/>
      </c>
      <c r="R9217" s="42" t="str">
        <f>IF(ISBLANK($J9217),"",IF(ISBLANK('datos GENERALES'!$B$15),"",'datos GENERALES'!$B$15))</f>
        <v/>
      </c>
      <c r="S9217" s="49" t="str">
        <f t="shared" si="1146"/>
        <v/>
      </c>
      <c r="T9217" s="49" t="str">
        <f t="shared" si="1147"/>
        <v/>
      </c>
      <c r="AA9217" s="50" t="str">
        <f t="shared" si="1151"/>
        <v/>
      </c>
      <c r="AE9217" s="50" t="str">
        <f t="shared" si="1148"/>
        <v/>
      </c>
      <c r="AI9217" s="19" t="str">
        <f t="shared" si="1149"/>
        <v/>
      </c>
      <c r="AJ9217"/>
      <c r="AK9217" s="19" t="str">
        <f t="shared" si="1150"/>
        <v/>
      </c>
    </row>
    <row r="9218" spans="1:37" x14ac:dyDescent="0.25">
      <c r="A9218" s="42" t="str">
        <f t="shared" ref="A9218:A9281" si="1152">IF(ISBLANK($N9218),"","AROC")</f>
        <v/>
      </c>
      <c r="B9218" s="42" t="str">
        <f t="shared" ref="B9218:B9281" si="1153">IF(ISBLANK($N9218),"","avistamiento AROC")</f>
        <v/>
      </c>
      <c r="C9218" s="42" t="str">
        <f>IF(ISBLANK($N9218),"",IF(ISBLANK('datos GENERALES'!B$16),"",'datos GENERALES'!B$16))</f>
        <v/>
      </c>
      <c r="D9218" s="43" t="str">
        <f>IF(ISBLANK($N9218),"","SGBTM/AUTAROC/"&amp;'datos GENERALES'!B$5&amp;"_"&amp;'datos GENERALES'!C$5&amp;"_"&amp;'datos GENERALES'!D$5)</f>
        <v/>
      </c>
      <c r="E9218" s="42" t="str">
        <f>IF(ISBLANK($N9218),"",IF(ISBLANK('datos GENERALES'!$B$6),"",'datos GENERALES'!$B$6))</f>
        <v/>
      </c>
      <c r="F9218" s="42" t="str">
        <f>IF(ISBLANK($N9218),"",IF(ISBLANK('datos GENERALES'!$B$7),"",'datos GENERALES'!$B$7))</f>
        <v/>
      </c>
      <c r="G9218" s="42" t="str">
        <f>IF(ISBLANK($N9218),"",IF(ISBLANK('datos GENERALES'!$B$10),"",'datos GENERALES'!$B$10))</f>
        <v/>
      </c>
      <c r="H9218" s="42" t="str">
        <f>IF(ISBLANK($N9218),"",IF(ISBLANK('datos GENERALES'!$C$10),"",'datos GENERALES'!$C$10))</f>
        <v/>
      </c>
      <c r="I9218" s="42" t="str">
        <f>IF(ISBLANK($N9218),"",IF(ISBLANK('datos GENERALES'!$D$10),"",'datos GENERALES'!$D$10))</f>
        <v/>
      </c>
      <c r="O9218" s="48" t="str">
        <f>IFERROR(VLOOKUP(N9218,ListaEspecies!$B$3:$D$45,2,FALSE),"")</f>
        <v/>
      </c>
      <c r="P9218" s="96" t="str">
        <f>IFERROR(VLOOKUP(N9218,ListaEspecies!$B$3:$D$45,3,FALSE),"")</f>
        <v/>
      </c>
      <c r="R9218" s="42" t="str">
        <f>IF(ISBLANK($J9218),"",IF(ISBLANK('datos GENERALES'!$B$15),"",'datos GENERALES'!$B$15))</f>
        <v/>
      </c>
      <c r="S9218" s="49" t="str">
        <f t="shared" si="1146"/>
        <v/>
      </c>
      <c r="T9218" s="49" t="str">
        <f t="shared" si="1147"/>
        <v/>
      </c>
      <c r="AA9218" s="50" t="str">
        <f t="shared" si="1151"/>
        <v/>
      </c>
      <c r="AE9218" s="50" t="str">
        <f t="shared" si="1148"/>
        <v/>
      </c>
      <c r="AI9218" s="19" t="str">
        <f t="shared" si="1149"/>
        <v/>
      </c>
      <c r="AJ9218"/>
      <c r="AK9218" s="19" t="str">
        <f t="shared" si="1150"/>
        <v/>
      </c>
    </row>
    <row r="9219" spans="1:37" x14ac:dyDescent="0.25">
      <c r="A9219" s="42" t="str">
        <f t="shared" si="1152"/>
        <v/>
      </c>
      <c r="B9219" s="42" t="str">
        <f t="shared" si="1153"/>
        <v/>
      </c>
      <c r="C9219" s="42" t="str">
        <f>IF(ISBLANK($N9219),"",IF(ISBLANK('datos GENERALES'!B$16),"",'datos GENERALES'!B$16))</f>
        <v/>
      </c>
      <c r="D9219" s="43" t="str">
        <f>IF(ISBLANK($N9219),"","SGBTM/AUTAROC/"&amp;'datos GENERALES'!B$5&amp;"_"&amp;'datos GENERALES'!C$5&amp;"_"&amp;'datos GENERALES'!D$5)</f>
        <v/>
      </c>
      <c r="E9219" s="42" t="str">
        <f>IF(ISBLANK($N9219),"",IF(ISBLANK('datos GENERALES'!$B$6),"",'datos GENERALES'!$B$6))</f>
        <v/>
      </c>
      <c r="F9219" s="42" t="str">
        <f>IF(ISBLANK($N9219),"",IF(ISBLANK('datos GENERALES'!$B$7),"",'datos GENERALES'!$B$7))</f>
        <v/>
      </c>
      <c r="G9219" s="42" t="str">
        <f>IF(ISBLANK($N9219),"",IF(ISBLANK('datos GENERALES'!$B$10),"",'datos GENERALES'!$B$10))</f>
        <v/>
      </c>
      <c r="H9219" s="42" t="str">
        <f>IF(ISBLANK($N9219),"",IF(ISBLANK('datos GENERALES'!$C$10),"",'datos GENERALES'!$C$10))</f>
        <v/>
      </c>
      <c r="I9219" s="42" t="str">
        <f>IF(ISBLANK($N9219),"",IF(ISBLANK('datos GENERALES'!$D$10),"",'datos GENERALES'!$D$10))</f>
        <v/>
      </c>
      <c r="O9219" s="48" t="str">
        <f>IFERROR(VLOOKUP(N9219,ListaEspecies!$B$3:$D$45,2,FALSE),"")</f>
        <v/>
      </c>
      <c r="P9219" s="96" t="str">
        <f>IFERROR(VLOOKUP(N9219,ListaEspecies!$B$3:$D$45,3,FALSE),"")</f>
        <v/>
      </c>
      <c r="R9219" s="42" t="str">
        <f>IF(ISBLANK($J9219),"",IF(ISBLANK('datos GENERALES'!$B$15),"",'datos GENERALES'!$B$15))</f>
        <v/>
      </c>
      <c r="S9219" s="49" t="str">
        <f t="shared" ref="S9219:S9282" si="1154">IF(U9219="",AA9219,U9219)</f>
        <v/>
      </c>
      <c r="T9219" s="49" t="str">
        <f t="shared" ref="T9219:T9282" si="1155">IF(V9219="",AE9219,V9219)</f>
        <v/>
      </c>
      <c r="AA9219" s="50" t="str">
        <f t="shared" si="1151"/>
        <v/>
      </c>
      <c r="AE9219" s="50" t="str">
        <f t="shared" ref="AE9219:AE9282" si="1156">IF((AB9219+(AC9219/60)+(AD9219/3600))=0,"",(AB9219+(AC9219/60)+(AD9219/3600)))</f>
        <v/>
      </c>
      <c r="AI9219" s="19" t="str">
        <f t="shared" ref="AI9219:AI9282" si="1157">IF(ISBLANK(AH9219),"",IF(AH9219="SI","",IF(AH9219="NO",0,"NA")))</f>
        <v/>
      </c>
      <c r="AJ9219"/>
      <c r="AK9219" s="19" t="str">
        <f t="shared" ref="AK9219:AK9282" si="1158">IF(ISBLANK(AJ9219),"",IF(AJ9219="SI","",IF(AJ9219="NO",0,"NA")))</f>
        <v/>
      </c>
    </row>
    <row r="9220" spans="1:37" x14ac:dyDescent="0.25">
      <c r="A9220" s="42" t="str">
        <f t="shared" si="1152"/>
        <v/>
      </c>
      <c r="B9220" s="42" t="str">
        <f t="shared" si="1153"/>
        <v/>
      </c>
      <c r="C9220" s="42" t="str">
        <f>IF(ISBLANK($N9220),"",IF(ISBLANK('datos GENERALES'!B$16),"",'datos GENERALES'!B$16))</f>
        <v/>
      </c>
      <c r="D9220" s="43" t="str">
        <f>IF(ISBLANK($N9220),"","SGBTM/AUTAROC/"&amp;'datos GENERALES'!B$5&amp;"_"&amp;'datos GENERALES'!C$5&amp;"_"&amp;'datos GENERALES'!D$5)</f>
        <v/>
      </c>
      <c r="E9220" s="42" t="str">
        <f>IF(ISBLANK($N9220),"",IF(ISBLANK('datos GENERALES'!$B$6),"",'datos GENERALES'!$B$6))</f>
        <v/>
      </c>
      <c r="F9220" s="42" t="str">
        <f>IF(ISBLANK($N9220),"",IF(ISBLANK('datos GENERALES'!$B$7),"",'datos GENERALES'!$B$7))</f>
        <v/>
      </c>
      <c r="G9220" s="42" t="str">
        <f>IF(ISBLANK($N9220),"",IF(ISBLANK('datos GENERALES'!$B$10),"",'datos GENERALES'!$B$10))</f>
        <v/>
      </c>
      <c r="H9220" s="42" t="str">
        <f>IF(ISBLANK($N9220),"",IF(ISBLANK('datos GENERALES'!$C$10),"",'datos GENERALES'!$C$10))</f>
        <v/>
      </c>
      <c r="I9220" s="42" t="str">
        <f>IF(ISBLANK($N9220),"",IF(ISBLANK('datos GENERALES'!$D$10),"",'datos GENERALES'!$D$10))</f>
        <v/>
      </c>
      <c r="O9220" s="48" t="str">
        <f>IFERROR(VLOOKUP(N9220,ListaEspecies!$B$3:$D$45,2,FALSE),"")</f>
        <v/>
      </c>
      <c r="P9220" s="96" t="str">
        <f>IFERROR(VLOOKUP(N9220,ListaEspecies!$B$3:$D$45,3,FALSE),"")</f>
        <v/>
      </c>
      <c r="R9220" s="42" t="str">
        <f>IF(ISBLANK($J9220),"",IF(ISBLANK('datos GENERALES'!$B$15),"",'datos GENERALES'!$B$15))</f>
        <v/>
      </c>
      <c r="S9220" s="49" t="str">
        <f t="shared" si="1154"/>
        <v/>
      </c>
      <c r="T9220" s="49" t="str">
        <f t="shared" si="1155"/>
        <v/>
      </c>
      <c r="AA9220" s="50" t="str">
        <f t="shared" ref="AA9220:AA9283" si="1159">IF((X9220+(Y9220/60)+(Z9220/3600))*IF(W9220="o",-1,1)=0,"",(X9220+(Y9220/60)+(Z9220/3600))*IF(W9220="o",-1,1))</f>
        <v/>
      </c>
      <c r="AE9220" s="50" t="str">
        <f t="shared" si="1156"/>
        <v/>
      </c>
      <c r="AI9220" s="19" t="str">
        <f t="shared" si="1157"/>
        <v/>
      </c>
      <c r="AJ9220"/>
      <c r="AK9220" s="19" t="str">
        <f t="shared" si="1158"/>
        <v/>
      </c>
    </row>
    <row r="9221" spans="1:37" x14ac:dyDescent="0.25">
      <c r="A9221" s="42" t="str">
        <f t="shared" si="1152"/>
        <v/>
      </c>
      <c r="B9221" s="42" t="str">
        <f t="shared" si="1153"/>
        <v/>
      </c>
      <c r="C9221" s="42" t="str">
        <f>IF(ISBLANK($N9221),"",IF(ISBLANK('datos GENERALES'!B$16),"",'datos GENERALES'!B$16))</f>
        <v/>
      </c>
      <c r="D9221" s="43" t="str">
        <f>IF(ISBLANK($N9221),"","SGBTM/AUTAROC/"&amp;'datos GENERALES'!B$5&amp;"_"&amp;'datos GENERALES'!C$5&amp;"_"&amp;'datos GENERALES'!D$5)</f>
        <v/>
      </c>
      <c r="E9221" s="42" t="str">
        <f>IF(ISBLANK($N9221),"",IF(ISBLANK('datos GENERALES'!$B$6),"",'datos GENERALES'!$B$6))</f>
        <v/>
      </c>
      <c r="F9221" s="42" t="str">
        <f>IF(ISBLANK($N9221),"",IF(ISBLANK('datos GENERALES'!$B$7),"",'datos GENERALES'!$B$7))</f>
        <v/>
      </c>
      <c r="G9221" s="42" t="str">
        <f>IF(ISBLANK($N9221),"",IF(ISBLANK('datos GENERALES'!$B$10),"",'datos GENERALES'!$B$10))</f>
        <v/>
      </c>
      <c r="H9221" s="42" t="str">
        <f>IF(ISBLANK($N9221),"",IF(ISBLANK('datos GENERALES'!$C$10),"",'datos GENERALES'!$C$10))</f>
        <v/>
      </c>
      <c r="I9221" s="42" t="str">
        <f>IF(ISBLANK($N9221),"",IF(ISBLANK('datos GENERALES'!$D$10),"",'datos GENERALES'!$D$10))</f>
        <v/>
      </c>
      <c r="O9221" s="48" t="str">
        <f>IFERROR(VLOOKUP(N9221,ListaEspecies!$B$3:$D$45,2,FALSE),"")</f>
        <v/>
      </c>
      <c r="P9221" s="96" t="str">
        <f>IFERROR(VLOOKUP(N9221,ListaEspecies!$B$3:$D$45,3,FALSE),"")</f>
        <v/>
      </c>
      <c r="R9221" s="42" t="str">
        <f>IF(ISBLANK($J9221),"",IF(ISBLANK('datos GENERALES'!$B$15),"",'datos GENERALES'!$B$15))</f>
        <v/>
      </c>
      <c r="S9221" s="49" t="str">
        <f t="shared" si="1154"/>
        <v/>
      </c>
      <c r="T9221" s="49" t="str">
        <f t="shared" si="1155"/>
        <v/>
      </c>
      <c r="AA9221" s="50" t="str">
        <f t="shared" si="1159"/>
        <v/>
      </c>
      <c r="AE9221" s="50" t="str">
        <f t="shared" si="1156"/>
        <v/>
      </c>
      <c r="AI9221" s="19" t="str">
        <f t="shared" si="1157"/>
        <v/>
      </c>
      <c r="AJ9221"/>
      <c r="AK9221" s="19" t="str">
        <f t="shared" si="1158"/>
        <v/>
      </c>
    </row>
    <row r="9222" spans="1:37" x14ac:dyDescent="0.25">
      <c r="A9222" s="42" t="str">
        <f t="shared" si="1152"/>
        <v/>
      </c>
      <c r="B9222" s="42" t="str">
        <f t="shared" si="1153"/>
        <v/>
      </c>
      <c r="C9222" s="42" t="str">
        <f>IF(ISBLANK($N9222),"",IF(ISBLANK('datos GENERALES'!B$16),"",'datos GENERALES'!B$16))</f>
        <v/>
      </c>
      <c r="D9222" s="43" t="str">
        <f>IF(ISBLANK($N9222),"","SGBTM/AUTAROC/"&amp;'datos GENERALES'!B$5&amp;"_"&amp;'datos GENERALES'!C$5&amp;"_"&amp;'datos GENERALES'!D$5)</f>
        <v/>
      </c>
      <c r="E9222" s="42" t="str">
        <f>IF(ISBLANK($N9222),"",IF(ISBLANK('datos GENERALES'!$B$6),"",'datos GENERALES'!$B$6))</f>
        <v/>
      </c>
      <c r="F9222" s="42" t="str">
        <f>IF(ISBLANK($N9222),"",IF(ISBLANK('datos GENERALES'!$B$7),"",'datos GENERALES'!$B$7))</f>
        <v/>
      </c>
      <c r="G9222" s="42" t="str">
        <f>IF(ISBLANK($N9222),"",IF(ISBLANK('datos GENERALES'!$B$10),"",'datos GENERALES'!$B$10))</f>
        <v/>
      </c>
      <c r="H9222" s="42" t="str">
        <f>IF(ISBLANK($N9222),"",IF(ISBLANK('datos GENERALES'!$C$10),"",'datos GENERALES'!$C$10))</f>
        <v/>
      </c>
      <c r="I9222" s="42" t="str">
        <f>IF(ISBLANK($N9222),"",IF(ISBLANK('datos GENERALES'!$D$10),"",'datos GENERALES'!$D$10))</f>
        <v/>
      </c>
      <c r="O9222" s="48" t="str">
        <f>IFERROR(VLOOKUP(N9222,ListaEspecies!$B$3:$D$45,2,FALSE),"")</f>
        <v/>
      </c>
      <c r="P9222" s="96" t="str">
        <f>IFERROR(VLOOKUP(N9222,ListaEspecies!$B$3:$D$45,3,FALSE),"")</f>
        <v/>
      </c>
      <c r="R9222" s="42" t="str">
        <f>IF(ISBLANK($J9222),"",IF(ISBLANK('datos GENERALES'!$B$15),"",'datos GENERALES'!$B$15))</f>
        <v/>
      </c>
      <c r="S9222" s="49" t="str">
        <f t="shared" si="1154"/>
        <v/>
      </c>
      <c r="T9222" s="49" t="str">
        <f t="shared" si="1155"/>
        <v/>
      </c>
      <c r="AA9222" s="50" t="str">
        <f t="shared" si="1159"/>
        <v/>
      </c>
      <c r="AE9222" s="50" t="str">
        <f t="shared" si="1156"/>
        <v/>
      </c>
      <c r="AI9222" s="19" t="str">
        <f t="shared" si="1157"/>
        <v/>
      </c>
      <c r="AJ9222"/>
      <c r="AK9222" s="19" t="str">
        <f t="shared" si="1158"/>
        <v/>
      </c>
    </row>
    <row r="9223" spans="1:37" x14ac:dyDescent="0.25">
      <c r="A9223" s="42" t="str">
        <f t="shared" si="1152"/>
        <v/>
      </c>
      <c r="B9223" s="42" t="str">
        <f t="shared" si="1153"/>
        <v/>
      </c>
      <c r="C9223" s="42" t="str">
        <f>IF(ISBLANK($N9223),"",IF(ISBLANK('datos GENERALES'!B$16),"",'datos GENERALES'!B$16))</f>
        <v/>
      </c>
      <c r="D9223" s="43" t="str">
        <f>IF(ISBLANK($N9223),"","SGBTM/AUTAROC/"&amp;'datos GENERALES'!B$5&amp;"_"&amp;'datos GENERALES'!C$5&amp;"_"&amp;'datos GENERALES'!D$5)</f>
        <v/>
      </c>
      <c r="E9223" s="42" t="str">
        <f>IF(ISBLANK($N9223),"",IF(ISBLANK('datos GENERALES'!$B$6),"",'datos GENERALES'!$B$6))</f>
        <v/>
      </c>
      <c r="F9223" s="42" t="str">
        <f>IF(ISBLANK($N9223),"",IF(ISBLANK('datos GENERALES'!$B$7),"",'datos GENERALES'!$B$7))</f>
        <v/>
      </c>
      <c r="G9223" s="42" t="str">
        <f>IF(ISBLANK($N9223),"",IF(ISBLANK('datos GENERALES'!$B$10),"",'datos GENERALES'!$B$10))</f>
        <v/>
      </c>
      <c r="H9223" s="42" t="str">
        <f>IF(ISBLANK($N9223),"",IF(ISBLANK('datos GENERALES'!$C$10),"",'datos GENERALES'!$C$10))</f>
        <v/>
      </c>
      <c r="I9223" s="42" t="str">
        <f>IF(ISBLANK($N9223),"",IF(ISBLANK('datos GENERALES'!$D$10),"",'datos GENERALES'!$D$10))</f>
        <v/>
      </c>
      <c r="O9223" s="48" t="str">
        <f>IFERROR(VLOOKUP(N9223,ListaEspecies!$B$3:$D$45,2,FALSE),"")</f>
        <v/>
      </c>
      <c r="P9223" s="96" t="str">
        <f>IFERROR(VLOOKUP(N9223,ListaEspecies!$B$3:$D$45,3,FALSE),"")</f>
        <v/>
      </c>
      <c r="R9223" s="42" t="str">
        <f>IF(ISBLANK($J9223),"",IF(ISBLANK('datos GENERALES'!$B$15),"",'datos GENERALES'!$B$15))</f>
        <v/>
      </c>
      <c r="S9223" s="49" t="str">
        <f t="shared" si="1154"/>
        <v/>
      </c>
      <c r="T9223" s="49" t="str">
        <f t="shared" si="1155"/>
        <v/>
      </c>
      <c r="AA9223" s="50" t="str">
        <f t="shared" si="1159"/>
        <v/>
      </c>
      <c r="AE9223" s="50" t="str">
        <f t="shared" si="1156"/>
        <v/>
      </c>
      <c r="AI9223" s="19" t="str">
        <f t="shared" si="1157"/>
        <v/>
      </c>
      <c r="AJ9223"/>
      <c r="AK9223" s="19" t="str">
        <f t="shared" si="1158"/>
        <v/>
      </c>
    </row>
    <row r="9224" spans="1:37" x14ac:dyDescent="0.25">
      <c r="A9224" s="42" t="str">
        <f t="shared" si="1152"/>
        <v/>
      </c>
      <c r="B9224" s="42" t="str">
        <f t="shared" si="1153"/>
        <v/>
      </c>
      <c r="C9224" s="42" t="str">
        <f>IF(ISBLANK($N9224),"",IF(ISBLANK('datos GENERALES'!B$16),"",'datos GENERALES'!B$16))</f>
        <v/>
      </c>
      <c r="D9224" s="43" t="str">
        <f>IF(ISBLANK($N9224),"","SGBTM/AUTAROC/"&amp;'datos GENERALES'!B$5&amp;"_"&amp;'datos GENERALES'!C$5&amp;"_"&amp;'datos GENERALES'!D$5)</f>
        <v/>
      </c>
      <c r="E9224" s="42" t="str">
        <f>IF(ISBLANK($N9224),"",IF(ISBLANK('datos GENERALES'!$B$6),"",'datos GENERALES'!$B$6))</f>
        <v/>
      </c>
      <c r="F9224" s="42" t="str">
        <f>IF(ISBLANK($N9224),"",IF(ISBLANK('datos GENERALES'!$B$7),"",'datos GENERALES'!$B$7))</f>
        <v/>
      </c>
      <c r="G9224" s="42" t="str">
        <f>IF(ISBLANK($N9224),"",IF(ISBLANK('datos GENERALES'!$B$10),"",'datos GENERALES'!$B$10))</f>
        <v/>
      </c>
      <c r="H9224" s="42" t="str">
        <f>IF(ISBLANK($N9224),"",IF(ISBLANK('datos GENERALES'!$C$10),"",'datos GENERALES'!$C$10))</f>
        <v/>
      </c>
      <c r="I9224" s="42" t="str">
        <f>IF(ISBLANK($N9224),"",IF(ISBLANK('datos GENERALES'!$D$10),"",'datos GENERALES'!$D$10))</f>
        <v/>
      </c>
      <c r="O9224" s="48" t="str">
        <f>IFERROR(VLOOKUP(N9224,ListaEspecies!$B$3:$D$45,2,FALSE),"")</f>
        <v/>
      </c>
      <c r="P9224" s="96" t="str">
        <f>IFERROR(VLOOKUP(N9224,ListaEspecies!$B$3:$D$45,3,FALSE),"")</f>
        <v/>
      </c>
      <c r="R9224" s="42" t="str">
        <f>IF(ISBLANK($J9224),"",IF(ISBLANK('datos GENERALES'!$B$15),"",'datos GENERALES'!$B$15))</f>
        <v/>
      </c>
      <c r="S9224" s="49" t="str">
        <f t="shared" si="1154"/>
        <v/>
      </c>
      <c r="T9224" s="49" t="str">
        <f t="shared" si="1155"/>
        <v/>
      </c>
      <c r="AA9224" s="50" t="str">
        <f t="shared" si="1159"/>
        <v/>
      </c>
      <c r="AE9224" s="50" t="str">
        <f t="shared" si="1156"/>
        <v/>
      </c>
      <c r="AI9224" s="19" t="str">
        <f t="shared" si="1157"/>
        <v/>
      </c>
      <c r="AJ9224"/>
      <c r="AK9224" s="19" t="str">
        <f t="shared" si="1158"/>
        <v/>
      </c>
    </row>
    <row r="9225" spans="1:37" x14ac:dyDescent="0.25">
      <c r="A9225" s="42" t="str">
        <f t="shared" si="1152"/>
        <v/>
      </c>
      <c r="B9225" s="42" t="str">
        <f t="shared" si="1153"/>
        <v/>
      </c>
      <c r="C9225" s="42" t="str">
        <f>IF(ISBLANK($N9225),"",IF(ISBLANK('datos GENERALES'!B$16),"",'datos GENERALES'!B$16))</f>
        <v/>
      </c>
      <c r="D9225" s="43" t="str">
        <f>IF(ISBLANK($N9225),"","SGBTM/AUTAROC/"&amp;'datos GENERALES'!B$5&amp;"_"&amp;'datos GENERALES'!C$5&amp;"_"&amp;'datos GENERALES'!D$5)</f>
        <v/>
      </c>
      <c r="E9225" s="42" t="str">
        <f>IF(ISBLANK($N9225),"",IF(ISBLANK('datos GENERALES'!$B$6),"",'datos GENERALES'!$B$6))</f>
        <v/>
      </c>
      <c r="F9225" s="42" t="str">
        <f>IF(ISBLANK($N9225),"",IF(ISBLANK('datos GENERALES'!$B$7),"",'datos GENERALES'!$B$7))</f>
        <v/>
      </c>
      <c r="G9225" s="42" t="str">
        <f>IF(ISBLANK($N9225),"",IF(ISBLANK('datos GENERALES'!$B$10),"",'datos GENERALES'!$B$10))</f>
        <v/>
      </c>
      <c r="H9225" s="42" t="str">
        <f>IF(ISBLANK($N9225),"",IF(ISBLANK('datos GENERALES'!$C$10),"",'datos GENERALES'!$C$10))</f>
        <v/>
      </c>
      <c r="I9225" s="42" t="str">
        <f>IF(ISBLANK($N9225),"",IF(ISBLANK('datos GENERALES'!$D$10),"",'datos GENERALES'!$D$10))</f>
        <v/>
      </c>
      <c r="O9225" s="48" t="str">
        <f>IFERROR(VLOOKUP(N9225,ListaEspecies!$B$3:$D$45,2,FALSE),"")</f>
        <v/>
      </c>
      <c r="P9225" s="96" t="str">
        <f>IFERROR(VLOOKUP(N9225,ListaEspecies!$B$3:$D$45,3,FALSE),"")</f>
        <v/>
      </c>
      <c r="R9225" s="42" t="str">
        <f>IF(ISBLANK($J9225),"",IF(ISBLANK('datos GENERALES'!$B$15),"",'datos GENERALES'!$B$15))</f>
        <v/>
      </c>
      <c r="S9225" s="49" t="str">
        <f t="shared" si="1154"/>
        <v/>
      </c>
      <c r="T9225" s="49" t="str">
        <f t="shared" si="1155"/>
        <v/>
      </c>
      <c r="AA9225" s="50" t="str">
        <f t="shared" si="1159"/>
        <v/>
      </c>
      <c r="AE9225" s="50" t="str">
        <f t="shared" si="1156"/>
        <v/>
      </c>
      <c r="AI9225" s="19" t="str">
        <f t="shared" si="1157"/>
        <v/>
      </c>
      <c r="AJ9225"/>
      <c r="AK9225" s="19" t="str">
        <f t="shared" si="1158"/>
        <v/>
      </c>
    </row>
    <row r="9226" spans="1:37" x14ac:dyDescent="0.25">
      <c r="A9226" s="42" t="str">
        <f t="shared" si="1152"/>
        <v/>
      </c>
      <c r="B9226" s="42" t="str">
        <f t="shared" si="1153"/>
        <v/>
      </c>
      <c r="C9226" s="42" t="str">
        <f>IF(ISBLANK($N9226),"",IF(ISBLANK('datos GENERALES'!B$16),"",'datos GENERALES'!B$16))</f>
        <v/>
      </c>
      <c r="D9226" s="43" t="str">
        <f>IF(ISBLANK($N9226),"","SGBTM/AUTAROC/"&amp;'datos GENERALES'!B$5&amp;"_"&amp;'datos GENERALES'!C$5&amp;"_"&amp;'datos GENERALES'!D$5)</f>
        <v/>
      </c>
      <c r="E9226" s="42" t="str">
        <f>IF(ISBLANK($N9226),"",IF(ISBLANK('datos GENERALES'!$B$6),"",'datos GENERALES'!$B$6))</f>
        <v/>
      </c>
      <c r="F9226" s="42" t="str">
        <f>IF(ISBLANK($N9226),"",IF(ISBLANK('datos GENERALES'!$B$7),"",'datos GENERALES'!$B$7))</f>
        <v/>
      </c>
      <c r="G9226" s="42" t="str">
        <f>IF(ISBLANK($N9226),"",IF(ISBLANK('datos GENERALES'!$B$10),"",'datos GENERALES'!$B$10))</f>
        <v/>
      </c>
      <c r="H9226" s="42" t="str">
        <f>IF(ISBLANK($N9226),"",IF(ISBLANK('datos GENERALES'!$C$10),"",'datos GENERALES'!$C$10))</f>
        <v/>
      </c>
      <c r="I9226" s="42" t="str">
        <f>IF(ISBLANK($N9226),"",IF(ISBLANK('datos GENERALES'!$D$10),"",'datos GENERALES'!$D$10))</f>
        <v/>
      </c>
      <c r="O9226" s="48" t="str">
        <f>IFERROR(VLOOKUP(N9226,ListaEspecies!$B$3:$D$45,2,FALSE),"")</f>
        <v/>
      </c>
      <c r="P9226" s="96" t="str">
        <f>IFERROR(VLOOKUP(N9226,ListaEspecies!$B$3:$D$45,3,FALSE),"")</f>
        <v/>
      </c>
      <c r="R9226" s="42" t="str">
        <f>IF(ISBLANK($J9226),"",IF(ISBLANK('datos GENERALES'!$B$15),"",'datos GENERALES'!$B$15))</f>
        <v/>
      </c>
      <c r="S9226" s="49" t="str">
        <f t="shared" si="1154"/>
        <v/>
      </c>
      <c r="T9226" s="49" t="str">
        <f t="shared" si="1155"/>
        <v/>
      </c>
      <c r="AA9226" s="50" t="str">
        <f t="shared" si="1159"/>
        <v/>
      </c>
      <c r="AE9226" s="50" t="str">
        <f t="shared" si="1156"/>
        <v/>
      </c>
      <c r="AI9226" s="19" t="str">
        <f t="shared" si="1157"/>
        <v/>
      </c>
      <c r="AJ9226"/>
      <c r="AK9226" s="19" t="str">
        <f t="shared" si="1158"/>
        <v/>
      </c>
    </row>
    <row r="9227" spans="1:37" x14ac:dyDescent="0.25">
      <c r="A9227" s="42" t="str">
        <f t="shared" si="1152"/>
        <v/>
      </c>
      <c r="B9227" s="42" t="str">
        <f t="shared" si="1153"/>
        <v/>
      </c>
      <c r="C9227" s="42" t="str">
        <f>IF(ISBLANK($N9227),"",IF(ISBLANK('datos GENERALES'!B$16),"",'datos GENERALES'!B$16))</f>
        <v/>
      </c>
      <c r="D9227" s="43" t="str">
        <f>IF(ISBLANK($N9227),"","SGBTM/AUTAROC/"&amp;'datos GENERALES'!B$5&amp;"_"&amp;'datos GENERALES'!C$5&amp;"_"&amp;'datos GENERALES'!D$5)</f>
        <v/>
      </c>
      <c r="E9227" s="42" t="str">
        <f>IF(ISBLANK($N9227),"",IF(ISBLANK('datos GENERALES'!$B$6),"",'datos GENERALES'!$B$6))</f>
        <v/>
      </c>
      <c r="F9227" s="42" t="str">
        <f>IF(ISBLANK($N9227),"",IF(ISBLANK('datos GENERALES'!$B$7),"",'datos GENERALES'!$B$7))</f>
        <v/>
      </c>
      <c r="G9227" s="42" t="str">
        <f>IF(ISBLANK($N9227),"",IF(ISBLANK('datos GENERALES'!$B$10),"",'datos GENERALES'!$B$10))</f>
        <v/>
      </c>
      <c r="H9227" s="42" t="str">
        <f>IF(ISBLANK($N9227),"",IF(ISBLANK('datos GENERALES'!$C$10),"",'datos GENERALES'!$C$10))</f>
        <v/>
      </c>
      <c r="I9227" s="42" t="str">
        <f>IF(ISBLANK($N9227),"",IF(ISBLANK('datos GENERALES'!$D$10),"",'datos GENERALES'!$D$10))</f>
        <v/>
      </c>
      <c r="O9227" s="48" t="str">
        <f>IFERROR(VLOOKUP(N9227,ListaEspecies!$B$3:$D$45,2,FALSE),"")</f>
        <v/>
      </c>
      <c r="P9227" s="96" t="str">
        <f>IFERROR(VLOOKUP(N9227,ListaEspecies!$B$3:$D$45,3,FALSE),"")</f>
        <v/>
      </c>
      <c r="R9227" s="42" t="str">
        <f>IF(ISBLANK($J9227),"",IF(ISBLANK('datos GENERALES'!$B$15),"",'datos GENERALES'!$B$15))</f>
        <v/>
      </c>
      <c r="S9227" s="49" t="str">
        <f t="shared" si="1154"/>
        <v/>
      </c>
      <c r="T9227" s="49" t="str">
        <f t="shared" si="1155"/>
        <v/>
      </c>
      <c r="AA9227" s="50" t="str">
        <f t="shared" si="1159"/>
        <v/>
      </c>
      <c r="AE9227" s="50" t="str">
        <f t="shared" si="1156"/>
        <v/>
      </c>
      <c r="AI9227" s="19" t="str">
        <f t="shared" si="1157"/>
        <v/>
      </c>
      <c r="AJ9227"/>
      <c r="AK9227" s="19" t="str">
        <f t="shared" si="1158"/>
        <v/>
      </c>
    </row>
    <row r="9228" spans="1:37" x14ac:dyDescent="0.25">
      <c r="A9228" s="42" t="str">
        <f t="shared" si="1152"/>
        <v/>
      </c>
      <c r="B9228" s="42" t="str">
        <f t="shared" si="1153"/>
        <v/>
      </c>
      <c r="C9228" s="42" t="str">
        <f>IF(ISBLANK($N9228),"",IF(ISBLANK('datos GENERALES'!B$16),"",'datos GENERALES'!B$16))</f>
        <v/>
      </c>
      <c r="D9228" s="43" t="str">
        <f>IF(ISBLANK($N9228),"","SGBTM/AUTAROC/"&amp;'datos GENERALES'!B$5&amp;"_"&amp;'datos GENERALES'!C$5&amp;"_"&amp;'datos GENERALES'!D$5)</f>
        <v/>
      </c>
      <c r="E9228" s="42" t="str">
        <f>IF(ISBLANK($N9228),"",IF(ISBLANK('datos GENERALES'!$B$6),"",'datos GENERALES'!$B$6))</f>
        <v/>
      </c>
      <c r="F9228" s="42" t="str">
        <f>IF(ISBLANK($N9228),"",IF(ISBLANK('datos GENERALES'!$B$7),"",'datos GENERALES'!$B$7))</f>
        <v/>
      </c>
      <c r="G9228" s="42" t="str">
        <f>IF(ISBLANK($N9228),"",IF(ISBLANK('datos GENERALES'!$B$10),"",'datos GENERALES'!$B$10))</f>
        <v/>
      </c>
      <c r="H9228" s="42" t="str">
        <f>IF(ISBLANK($N9228),"",IF(ISBLANK('datos GENERALES'!$C$10),"",'datos GENERALES'!$C$10))</f>
        <v/>
      </c>
      <c r="I9228" s="42" t="str">
        <f>IF(ISBLANK($N9228),"",IF(ISBLANK('datos GENERALES'!$D$10),"",'datos GENERALES'!$D$10))</f>
        <v/>
      </c>
      <c r="O9228" s="48" t="str">
        <f>IFERROR(VLOOKUP(N9228,ListaEspecies!$B$3:$D$45,2,FALSE),"")</f>
        <v/>
      </c>
      <c r="P9228" s="96" t="str">
        <f>IFERROR(VLOOKUP(N9228,ListaEspecies!$B$3:$D$45,3,FALSE),"")</f>
        <v/>
      </c>
      <c r="R9228" s="42" t="str">
        <f>IF(ISBLANK($J9228),"",IF(ISBLANK('datos GENERALES'!$B$15),"",'datos GENERALES'!$B$15))</f>
        <v/>
      </c>
      <c r="S9228" s="49" t="str">
        <f t="shared" si="1154"/>
        <v/>
      </c>
      <c r="T9228" s="49" t="str">
        <f t="shared" si="1155"/>
        <v/>
      </c>
      <c r="AA9228" s="50" t="str">
        <f t="shared" si="1159"/>
        <v/>
      </c>
      <c r="AE9228" s="50" t="str">
        <f t="shared" si="1156"/>
        <v/>
      </c>
      <c r="AI9228" s="19" t="str">
        <f t="shared" si="1157"/>
        <v/>
      </c>
      <c r="AJ9228"/>
      <c r="AK9228" s="19" t="str">
        <f t="shared" si="1158"/>
        <v/>
      </c>
    </row>
    <row r="9229" spans="1:37" x14ac:dyDescent="0.25">
      <c r="A9229" s="42" t="str">
        <f t="shared" si="1152"/>
        <v/>
      </c>
      <c r="B9229" s="42" t="str">
        <f t="shared" si="1153"/>
        <v/>
      </c>
      <c r="C9229" s="42" t="str">
        <f>IF(ISBLANK($N9229),"",IF(ISBLANK('datos GENERALES'!B$16),"",'datos GENERALES'!B$16))</f>
        <v/>
      </c>
      <c r="D9229" s="43" t="str">
        <f>IF(ISBLANK($N9229),"","SGBTM/AUTAROC/"&amp;'datos GENERALES'!B$5&amp;"_"&amp;'datos GENERALES'!C$5&amp;"_"&amp;'datos GENERALES'!D$5)</f>
        <v/>
      </c>
      <c r="E9229" s="42" t="str">
        <f>IF(ISBLANK($N9229),"",IF(ISBLANK('datos GENERALES'!$B$6),"",'datos GENERALES'!$B$6))</f>
        <v/>
      </c>
      <c r="F9229" s="42" t="str">
        <f>IF(ISBLANK($N9229),"",IF(ISBLANK('datos GENERALES'!$B$7),"",'datos GENERALES'!$B$7))</f>
        <v/>
      </c>
      <c r="G9229" s="42" t="str">
        <f>IF(ISBLANK($N9229),"",IF(ISBLANK('datos GENERALES'!$B$10),"",'datos GENERALES'!$B$10))</f>
        <v/>
      </c>
      <c r="H9229" s="42" t="str">
        <f>IF(ISBLANK($N9229),"",IF(ISBLANK('datos GENERALES'!$C$10),"",'datos GENERALES'!$C$10))</f>
        <v/>
      </c>
      <c r="I9229" s="42" t="str">
        <f>IF(ISBLANK($N9229),"",IF(ISBLANK('datos GENERALES'!$D$10),"",'datos GENERALES'!$D$10))</f>
        <v/>
      </c>
      <c r="O9229" s="48" t="str">
        <f>IFERROR(VLOOKUP(N9229,ListaEspecies!$B$3:$D$45,2,FALSE),"")</f>
        <v/>
      </c>
      <c r="P9229" s="96" t="str">
        <f>IFERROR(VLOOKUP(N9229,ListaEspecies!$B$3:$D$45,3,FALSE),"")</f>
        <v/>
      </c>
      <c r="R9229" s="42" t="str">
        <f>IF(ISBLANK($J9229),"",IF(ISBLANK('datos GENERALES'!$B$15),"",'datos GENERALES'!$B$15))</f>
        <v/>
      </c>
      <c r="S9229" s="49" t="str">
        <f t="shared" si="1154"/>
        <v/>
      </c>
      <c r="T9229" s="49" t="str">
        <f t="shared" si="1155"/>
        <v/>
      </c>
      <c r="AA9229" s="50" t="str">
        <f t="shared" si="1159"/>
        <v/>
      </c>
      <c r="AE9229" s="50" t="str">
        <f t="shared" si="1156"/>
        <v/>
      </c>
      <c r="AI9229" s="19" t="str">
        <f t="shared" si="1157"/>
        <v/>
      </c>
      <c r="AJ9229"/>
      <c r="AK9229" s="19" t="str">
        <f t="shared" si="1158"/>
        <v/>
      </c>
    </row>
    <row r="9230" spans="1:37" x14ac:dyDescent="0.25">
      <c r="A9230" s="42" t="str">
        <f t="shared" si="1152"/>
        <v/>
      </c>
      <c r="B9230" s="42" t="str">
        <f t="shared" si="1153"/>
        <v/>
      </c>
      <c r="C9230" s="42" t="str">
        <f>IF(ISBLANK($N9230),"",IF(ISBLANK('datos GENERALES'!B$16),"",'datos GENERALES'!B$16))</f>
        <v/>
      </c>
      <c r="D9230" s="43" t="str">
        <f>IF(ISBLANK($N9230),"","SGBTM/AUTAROC/"&amp;'datos GENERALES'!B$5&amp;"_"&amp;'datos GENERALES'!C$5&amp;"_"&amp;'datos GENERALES'!D$5)</f>
        <v/>
      </c>
      <c r="E9230" s="42" t="str">
        <f>IF(ISBLANK($N9230),"",IF(ISBLANK('datos GENERALES'!$B$6),"",'datos GENERALES'!$B$6))</f>
        <v/>
      </c>
      <c r="F9230" s="42" t="str">
        <f>IF(ISBLANK($N9230),"",IF(ISBLANK('datos GENERALES'!$B$7),"",'datos GENERALES'!$B$7))</f>
        <v/>
      </c>
      <c r="G9230" s="42" t="str">
        <f>IF(ISBLANK($N9230),"",IF(ISBLANK('datos GENERALES'!$B$10),"",'datos GENERALES'!$B$10))</f>
        <v/>
      </c>
      <c r="H9230" s="42" t="str">
        <f>IF(ISBLANK($N9230),"",IF(ISBLANK('datos GENERALES'!$C$10),"",'datos GENERALES'!$C$10))</f>
        <v/>
      </c>
      <c r="I9230" s="42" t="str">
        <f>IF(ISBLANK($N9230),"",IF(ISBLANK('datos GENERALES'!$D$10),"",'datos GENERALES'!$D$10))</f>
        <v/>
      </c>
      <c r="O9230" s="48" t="str">
        <f>IFERROR(VLOOKUP(N9230,ListaEspecies!$B$3:$D$45,2,FALSE),"")</f>
        <v/>
      </c>
      <c r="P9230" s="96" t="str">
        <f>IFERROR(VLOOKUP(N9230,ListaEspecies!$B$3:$D$45,3,FALSE),"")</f>
        <v/>
      </c>
      <c r="R9230" s="42" t="str">
        <f>IF(ISBLANK($J9230),"",IF(ISBLANK('datos GENERALES'!$B$15),"",'datos GENERALES'!$B$15))</f>
        <v/>
      </c>
      <c r="S9230" s="49" t="str">
        <f t="shared" si="1154"/>
        <v/>
      </c>
      <c r="T9230" s="49" t="str">
        <f t="shared" si="1155"/>
        <v/>
      </c>
      <c r="AA9230" s="50" t="str">
        <f t="shared" si="1159"/>
        <v/>
      </c>
      <c r="AE9230" s="50" t="str">
        <f t="shared" si="1156"/>
        <v/>
      </c>
      <c r="AI9230" s="19" t="str">
        <f t="shared" si="1157"/>
        <v/>
      </c>
      <c r="AJ9230"/>
      <c r="AK9230" s="19" t="str">
        <f t="shared" si="1158"/>
        <v/>
      </c>
    </row>
    <row r="9231" spans="1:37" x14ac:dyDescent="0.25">
      <c r="A9231" s="42" t="str">
        <f t="shared" si="1152"/>
        <v/>
      </c>
      <c r="B9231" s="42" t="str">
        <f t="shared" si="1153"/>
        <v/>
      </c>
      <c r="C9231" s="42" t="str">
        <f>IF(ISBLANK($N9231),"",IF(ISBLANK('datos GENERALES'!B$16),"",'datos GENERALES'!B$16))</f>
        <v/>
      </c>
      <c r="D9231" s="43" t="str">
        <f>IF(ISBLANK($N9231),"","SGBTM/AUTAROC/"&amp;'datos GENERALES'!B$5&amp;"_"&amp;'datos GENERALES'!C$5&amp;"_"&amp;'datos GENERALES'!D$5)</f>
        <v/>
      </c>
      <c r="E9231" s="42" t="str">
        <f>IF(ISBLANK($N9231),"",IF(ISBLANK('datos GENERALES'!$B$6),"",'datos GENERALES'!$B$6))</f>
        <v/>
      </c>
      <c r="F9231" s="42" t="str">
        <f>IF(ISBLANK($N9231),"",IF(ISBLANK('datos GENERALES'!$B$7),"",'datos GENERALES'!$B$7))</f>
        <v/>
      </c>
      <c r="G9231" s="42" t="str">
        <f>IF(ISBLANK($N9231),"",IF(ISBLANK('datos GENERALES'!$B$10),"",'datos GENERALES'!$B$10))</f>
        <v/>
      </c>
      <c r="H9231" s="42" t="str">
        <f>IF(ISBLANK($N9231),"",IF(ISBLANK('datos GENERALES'!$C$10),"",'datos GENERALES'!$C$10))</f>
        <v/>
      </c>
      <c r="I9231" s="42" t="str">
        <f>IF(ISBLANK($N9231),"",IF(ISBLANK('datos GENERALES'!$D$10),"",'datos GENERALES'!$D$10))</f>
        <v/>
      </c>
      <c r="O9231" s="48" t="str">
        <f>IFERROR(VLOOKUP(N9231,ListaEspecies!$B$3:$D$45,2,FALSE),"")</f>
        <v/>
      </c>
      <c r="P9231" s="96" t="str">
        <f>IFERROR(VLOOKUP(N9231,ListaEspecies!$B$3:$D$45,3,FALSE),"")</f>
        <v/>
      </c>
      <c r="R9231" s="42" t="str">
        <f>IF(ISBLANK($J9231),"",IF(ISBLANK('datos GENERALES'!$B$15),"",'datos GENERALES'!$B$15))</f>
        <v/>
      </c>
      <c r="S9231" s="49" t="str">
        <f t="shared" si="1154"/>
        <v/>
      </c>
      <c r="T9231" s="49" t="str">
        <f t="shared" si="1155"/>
        <v/>
      </c>
      <c r="AA9231" s="50" t="str">
        <f t="shared" si="1159"/>
        <v/>
      </c>
      <c r="AE9231" s="50" t="str">
        <f t="shared" si="1156"/>
        <v/>
      </c>
      <c r="AI9231" s="19" t="str">
        <f t="shared" si="1157"/>
        <v/>
      </c>
      <c r="AJ9231"/>
      <c r="AK9231" s="19" t="str">
        <f t="shared" si="1158"/>
        <v/>
      </c>
    </row>
    <row r="9232" spans="1:37" x14ac:dyDescent="0.25">
      <c r="A9232" s="42" t="str">
        <f t="shared" si="1152"/>
        <v/>
      </c>
      <c r="B9232" s="42" t="str">
        <f t="shared" si="1153"/>
        <v/>
      </c>
      <c r="C9232" s="42" t="str">
        <f>IF(ISBLANK($N9232),"",IF(ISBLANK('datos GENERALES'!B$16),"",'datos GENERALES'!B$16))</f>
        <v/>
      </c>
      <c r="D9232" s="43" t="str">
        <f>IF(ISBLANK($N9232),"","SGBTM/AUTAROC/"&amp;'datos GENERALES'!B$5&amp;"_"&amp;'datos GENERALES'!C$5&amp;"_"&amp;'datos GENERALES'!D$5)</f>
        <v/>
      </c>
      <c r="E9232" s="42" t="str">
        <f>IF(ISBLANK($N9232),"",IF(ISBLANK('datos GENERALES'!$B$6),"",'datos GENERALES'!$B$6))</f>
        <v/>
      </c>
      <c r="F9232" s="42" t="str">
        <f>IF(ISBLANK($N9232),"",IF(ISBLANK('datos GENERALES'!$B$7),"",'datos GENERALES'!$B$7))</f>
        <v/>
      </c>
      <c r="G9232" s="42" t="str">
        <f>IF(ISBLANK($N9232),"",IF(ISBLANK('datos GENERALES'!$B$10),"",'datos GENERALES'!$B$10))</f>
        <v/>
      </c>
      <c r="H9232" s="42" t="str">
        <f>IF(ISBLANK($N9232),"",IF(ISBLANK('datos GENERALES'!$C$10),"",'datos GENERALES'!$C$10))</f>
        <v/>
      </c>
      <c r="I9232" s="42" t="str">
        <f>IF(ISBLANK($N9232),"",IF(ISBLANK('datos GENERALES'!$D$10),"",'datos GENERALES'!$D$10))</f>
        <v/>
      </c>
      <c r="O9232" s="48" t="str">
        <f>IFERROR(VLOOKUP(N9232,ListaEspecies!$B$3:$D$45,2,FALSE),"")</f>
        <v/>
      </c>
      <c r="P9232" s="96" t="str">
        <f>IFERROR(VLOOKUP(N9232,ListaEspecies!$B$3:$D$45,3,FALSE),"")</f>
        <v/>
      </c>
      <c r="R9232" s="42" t="str">
        <f>IF(ISBLANK($J9232),"",IF(ISBLANK('datos GENERALES'!$B$15),"",'datos GENERALES'!$B$15))</f>
        <v/>
      </c>
      <c r="S9232" s="49" t="str">
        <f t="shared" si="1154"/>
        <v/>
      </c>
      <c r="T9232" s="49" t="str">
        <f t="shared" si="1155"/>
        <v/>
      </c>
      <c r="AA9232" s="50" t="str">
        <f t="shared" si="1159"/>
        <v/>
      </c>
      <c r="AE9232" s="50" t="str">
        <f t="shared" si="1156"/>
        <v/>
      </c>
      <c r="AI9232" s="19" t="str">
        <f t="shared" si="1157"/>
        <v/>
      </c>
      <c r="AJ9232"/>
      <c r="AK9232" s="19" t="str">
        <f t="shared" si="1158"/>
        <v/>
      </c>
    </row>
    <row r="9233" spans="1:37" x14ac:dyDescent="0.25">
      <c r="A9233" s="42" t="str">
        <f t="shared" si="1152"/>
        <v/>
      </c>
      <c r="B9233" s="42" t="str">
        <f t="shared" si="1153"/>
        <v/>
      </c>
      <c r="C9233" s="42" t="str">
        <f>IF(ISBLANK($N9233),"",IF(ISBLANK('datos GENERALES'!B$16),"",'datos GENERALES'!B$16))</f>
        <v/>
      </c>
      <c r="D9233" s="43" t="str">
        <f>IF(ISBLANK($N9233),"","SGBTM/AUTAROC/"&amp;'datos GENERALES'!B$5&amp;"_"&amp;'datos GENERALES'!C$5&amp;"_"&amp;'datos GENERALES'!D$5)</f>
        <v/>
      </c>
      <c r="E9233" s="42" t="str">
        <f>IF(ISBLANK($N9233),"",IF(ISBLANK('datos GENERALES'!$B$6),"",'datos GENERALES'!$B$6))</f>
        <v/>
      </c>
      <c r="F9233" s="42" t="str">
        <f>IF(ISBLANK($N9233),"",IF(ISBLANK('datos GENERALES'!$B$7),"",'datos GENERALES'!$B$7))</f>
        <v/>
      </c>
      <c r="G9233" s="42" t="str">
        <f>IF(ISBLANK($N9233),"",IF(ISBLANK('datos GENERALES'!$B$10),"",'datos GENERALES'!$B$10))</f>
        <v/>
      </c>
      <c r="H9233" s="42" t="str">
        <f>IF(ISBLANK($N9233),"",IF(ISBLANK('datos GENERALES'!$C$10),"",'datos GENERALES'!$C$10))</f>
        <v/>
      </c>
      <c r="I9233" s="42" t="str">
        <f>IF(ISBLANK($N9233),"",IF(ISBLANK('datos GENERALES'!$D$10),"",'datos GENERALES'!$D$10))</f>
        <v/>
      </c>
      <c r="O9233" s="48" t="str">
        <f>IFERROR(VLOOKUP(N9233,ListaEspecies!$B$3:$D$45,2,FALSE),"")</f>
        <v/>
      </c>
      <c r="P9233" s="96" t="str">
        <f>IFERROR(VLOOKUP(N9233,ListaEspecies!$B$3:$D$45,3,FALSE),"")</f>
        <v/>
      </c>
      <c r="R9233" s="42" t="str">
        <f>IF(ISBLANK($J9233),"",IF(ISBLANK('datos GENERALES'!$B$15),"",'datos GENERALES'!$B$15))</f>
        <v/>
      </c>
      <c r="S9233" s="49" t="str">
        <f t="shared" si="1154"/>
        <v/>
      </c>
      <c r="T9233" s="49" t="str">
        <f t="shared" si="1155"/>
        <v/>
      </c>
      <c r="AA9233" s="50" t="str">
        <f t="shared" si="1159"/>
        <v/>
      </c>
      <c r="AE9233" s="50" t="str">
        <f t="shared" si="1156"/>
        <v/>
      </c>
      <c r="AI9233" s="19" t="str">
        <f t="shared" si="1157"/>
        <v/>
      </c>
      <c r="AJ9233"/>
      <c r="AK9233" s="19" t="str">
        <f t="shared" si="1158"/>
        <v/>
      </c>
    </row>
    <row r="9234" spans="1:37" x14ac:dyDescent="0.25">
      <c r="A9234" s="42" t="str">
        <f t="shared" si="1152"/>
        <v/>
      </c>
      <c r="B9234" s="42" t="str">
        <f t="shared" si="1153"/>
        <v/>
      </c>
      <c r="C9234" s="42" t="str">
        <f>IF(ISBLANK($N9234),"",IF(ISBLANK('datos GENERALES'!B$16),"",'datos GENERALES'!B$16))</f>
        <v/>
      </c>
      <c r="D9234" s="43" t="str">
        <f>IF(ISBLANK($N9234),"","SGBTM/AUTAROC/"&amp;'datos GENERALES'!B$5&amp;"_"&amp;'datos GENERALES'!C$5&amp;"_"&amp;'datos GENERALES'!D$5)</f>
        <v/>
      </c>
      <c r="E9234" s="42" t="str">
        <f>IF(ISBLANK($N9234),"",IF(ISBLANK('datos GENERALES'!$B$6),"",'datos GENERALES'!$B$6))</f>
        <v/>
      </c>
      <c r="F9234" s="42" t="str">
        <f>IF(ISBLANK($N9234),"",IF(ISBLANK('datos GENERALES'!$B$7),"",'datos GENERALES'!$B$7))</f>
        <v/>
      </c>
      <c r="G9234" s="42" t="str">
        <f>IF(ISBLANK($N9234),"",IF(ISBLANK('datos GENERALES'!$B$10),"",'datos GENERALES'!$B$10))</f>
        <v/>
      </c>
      <c r="H9234" s="42" t="str">
        <f>IF(ISBLANK($N9234),"",IF(ISBLANK('datos GENERALES'!$C$10),"",'datos GENERALES'!$C$10))</f>
        <v/>
      </c>
      <c r="I9234" s="42" t="str">
        <f>IF(ISBLANK($N9234),"",IF(ISBLANK('datos GENERALES'!$D$10),"",'datos GENERALES'!$D$10))</f>
        <v/>
      </c>
      <c r="O9234" s="48" t="str">
        <f>IFERROR(VLOOKUP(N9234,ListaEspecies!$B$3:$D$45,2,FALSE),"")</f>
        <v/>
      </c>
      <c r="P9234" s="96" t="str">
        <f>IFERROR(VLOOKUP(N9234,ListaEspecies!$B$3:$D$45,3,FALSE),"")</f>
        <v/>
      </c>
      <c r="R9234" s="42" t="str">
        <f>IF(ISBLANK($J9234),"",IF(ISBLANK('datos GENERALES'!$B$15),"",'datos GENERALES'!$B$15))</f>
        <v/>
      </c>
      <c r="S9234" s="49" t="str">
        <f t="shared" si="1154"/>
        <v/>
      </c>
      <c r="T9234" s="49" t="str">
        <f t="shared" si="1155"/>
        <v/>
      </c>
      <c r="AA9234" s="50" t="str">
        <f t="shared" si="1159"/>
        <v/>
      </c>
      <c r="AE9234" s="50" t="str">
        <f t="shared" si="1156"/>
        <v/>
      </c>
      <c r="AI9234" s="19" t="str">
        <f t="shared" si="1157"/>
        <v/>
      </c>
      <c r="AJ9234"/>
      <c r="AK9234" s="19" t="str">
        <f t="shared" si="1158"/>
        <v/>
      </c>
    </row>
    <row r="9235" spans="1:37" x14ac:dyDescent="0.25">
      <c r="A9235" s="42" t="str">
        <f t="shared" si="1152"/>
        <v/>
      </c>
      <c r="B9235" s="42" t="str">
        <f t="shared" si="1153"/>
        <v/>
      </c>
      <c r="C9235" s="42" t="str">
        <f>IF(ISBLANK($N9235),"",IF(ISBLANK('datos GENERALES'!B$16),"",'datos GENERALES'!B$16))</f>
        <v/>
      </c>
      <c r="D9235" s="43" t="str">
        <f>IF(ISBLANK($N9235),"","SGBTM/AUTAROC/"&amp;'datos GENERALES'!B$5&amp;"_"&amp;'datos GENERALES'!C$5&amp;"_"&amp;'datos GENERALES'!D$5)</f>
        <v/>
      </c>
      <c r="E9235" s="42" t="str">
        <f>IF(ISBLANK($N9235),"",IF(ISBLANK('datos GENERALES'!$B$6),"",'datos GENERALES'!$B$6))</f>
        <v/>
      </c>
      <c r="F9235" s="42" t="str">
        <f>IF(ISBLANK($N9235),"",IF(ISBLANK('datos GENERALES'!$B$7),"",'datos GENERALES'!$B$7))</f>
        <v/>
      </c>
      <c r="G9235" s="42" t="str">
        <f>IF(ISBLANK($N9235),"",IF(ISBLANK('datos GENERALES'!$B$10),"",'datos GENERALES'!$B$10))</f>
        <v/>
      </c>
      <c r="H9235" s="42" t="str">
        <f>IF(ISBLANK($N9235),"",IF(ISBLANK('datos GENERALES'!$C$10),"",'datos GENERALES'!$C$10))</f>
        <v/>
      </c>
      <c r="I9235" s="42" t="str">
        <f>IF(ISBLANK($N9235),"",IF(ISBLANK('datos GENERALES'!$D$10),"",'datos GENERALES'!$D$10))</f>
        <v/>
      </c>
      <c r="O9235" s="48" t="str">
        <f>IFERROR(VLOOKUP(N9235,ListaEspecies!$B$3:$D$45,2,FALSE),"")</f>
        <v/>
      </c>
      <c r="P9235" s="96" t="str">
        <f>IFERROR(VLOOKUP(N9235,ListaEspecies!$B$3:$D$45,3,FALSE),"")</f>
        <v/>
      </c>
      <c r="R9235" s="42" t="str">
        <f>IF(ISBLANK($J9235),"",IF(ISBLANK('datos GENERALES'!$B$15),"",'datos GENERALES'!$B$15))</f>
        <v/>
      </c>
      <c r="S9235" s="49" t="str">
        <f t="shared" si="1154"/>
        <v/>
      </c>
      <c r="T9235" s="49" t="str">
        <f t="shared" si="1155"/>
        <v/>
      </c>
      <c r="AA9235" s="50" t="str">
        <f t="shared" si="1159"/>
        <v/>
      </c>
      <c r="AE9235" s="50" t="str">
        <f t="shared" si="1156"/>
        <v/>
      </c>
      <c r="AI9235" s="19" t="str">
        <f t="shared" si="1157"/>
        <v/>
      </c>
      <c r="AJ9235"/>
      <c r="AK9235" s="19" t="str">
        <f t="shared" si="1158"/>
        <v/>
      </c>
    </row>
    <row r="9236" spans="1:37" x14ac:dyDescent="0.25">
      <c r="A9236" s="42" t="str">
        <f t="shared" si="1152"/>
        <v/>
      </c>
      <c r="B9236" s="42" t="str">
        <f t="shared" si="1153"/>
        <v/>
      </c>
      <c r="C9236" s="42" t="str">
        <f>IF(ISBLANK($N9236),"",IF(ISBLANK('datos GENERALES'!B$16),"",'datos GENERALES'!B$16))</f>
        <v/>
      </c>
      <c r="D9236" s="43" t="str">
        <f>IF(ISBLANK($N9236),"","SGBTM/AUTAROC/"&amp;'datos GENERALES'!B$5&amp;"_"&amp;'datos GENERALES'!C$5&amp;"_"&amp;'datos GENERALES'!D$5)</f>
        <v/>
      </c>
      <c r="E9236" s="42" t="str">
        <f>IF(ISBLANK($N9236),"",IF(ISBLANK('datos GENERALES'!$B$6),"",'datos GENERALES'!$B$6))</f>
        <v/>
      </c>
      <c r="F9236" s="42" t="str">
        <f>IF(ISBLANK($N9236),"",IF(ISBLANK('datos GENERALES'!$B$7),"",'datos GENERALES'!$B$7))</f>
        <v/>
      </c>
      <c r="G9236" s="42" t="str">
        <f>IF(ISBLANK($N9236),"",IF(ISBLANK('datos GENERALES'!$B$10),"",'datos GENERALES'!$B$10))</f>
        <v/>
      </c>
      <c r="H9236" s="42" t="str">
        <f>IF(ISBLANK($N9236),"",IF(ISBLANK('datos GENERALES'!$C$10),"",'datos GENERALES'!$C$10))</f>
        <v/>
      </c>
      <c r="I9236" s="42" t="str">
        <f>IF(ISBLANK($N9236),"",IF(ISBLANK('datos GENERALES'!$D$10),"",'datos GENERALES'!$D$10))</f>
        <v/>
      </c>
      <c r="O9236" s="48" t="str">
        <f>IFERROR(VLOOKUP(N9236,ListaEspecies!$B$3:$D$45,2,FALSE),"")</f>
        <v/>
      </c>
      <c r="P9236" s="96" t="str">
        <f>IFERROR(VLOOKUP(N9236,ListaEspecies!$B$3:$D$45,3,FALSE),"")</f>
        <v/>
      </c>
      <c r="R9236" s="42" t="str">
        <f>IF(ISBLANK($J9236),"",IF(ISBLANK('datos GENERALES'!$B$15),"",'datos GENERALES'!$B$15))</f>
        <v/>
      </c>
      <c r="S9236" s="49" t="str">
        <f t="shared" si="1154"/>
        <v/>
      </c>
      <c r="T9236" s="49" t="str">
        <f t="shared" si="1155"/>
        <v/>
      </c>
      <c r="AA9236" s="50" t="str">
        <f t="shared" si="1159"/>
        <v/>
      </c>
      <c r="AE9236" s="50" t="str">
        <f t="shared" si="1156"/>
        <v/>
      </c>
      <c r="AI9236" s="19" t="str">
        <f t="shared" si="1157"/>
        <v/>
      </c>
      <c r="AJ9236"/>
      <c r="AK9236" s="19" t="str">
        <f t="shared" si="1158"/>
        <v/>
      </c>
    </row>
    <row r="9237" spans="1:37" x14ac:dyDescent="0.25">
      <c r="A9237" s="42" t="str">
        <f t="shared" si="1152"/>
        <v/>
      </c>
      <c r="B9237" s="42" t="str">
        <f t="shared" si="1153"/>
        <v/>
      </c>
      <c r="C9237" s="42" t="str">
        <f>IF(ISBLANK($N9237),"",IF(ISBLANK('datos GENERALES'!B$16),"",'datos GENERALES'!B$16))</f>
        <v/>
      </c>
      <c r="D9237" s="43" t="str">
        <f>IF(ISBLANK($N9237),"","SGBTM/AUTAROC/"&amp;'datos GENERALES'!B$5&amp;"_"&amp;'datos GENERALES'!C$5&amp;"_"&amp;'datos GENERALES'!D$5)</f>
        <v/>
      </c>
      <c r="E9237" s="42" t="str">
        <f>IF(ISBLANK($N9237),"",IF(ISBLANK('datos GENERALES'!$B$6),"",'datos GENERALES'!$B$6))</f>
        <v/>
      </c>
      <c r="F9237" s="42" t="str">
        <f>IF(ISBLANK($N9237),"",IF(ISBLANK('datos GENERALES'!$B$7),"",'datos GENERALES'!$B$7))</f>
        <v/>
      </c>
      <c r="G9237" s="42" t="str">
        <f>IF(ISBLANK($N9237),"",IF(ISBLANK('datos GENERALES'!$B$10),"",'datos GENERALES'!$B$10))</f>
        <v/>
      </c>
      <c r="H9237" s="42" t="str">
        <f>IF(ISBLANK($N9237),"",IF(ISBLANK('datos GENERALES'!$C$10),"",'datos GENERALES'!$C$10))</f>
        <v/>
      </c>
      <c r="I9237" s="42" t="str">
        <f>IF(ISBLANK($N9237),"",IF(ISBLANK('datos GENERALES'!$D$10),"",'datos GENERALES'!$D$10))</f>
        <v/>
      </c>
      <c r="O9237" s="48" t="str">
        <f>IFERROR(VLOOKUP(N9237,ListaEspecies!$B$3:$D$45,2,FALSE),"")</f>
        <v/>
      </c>
      <c r="P9237" s="96" t="str">
        <f>IFERROR(VLOOKUP(N9237,ListaEspecies!$B$3:$D$45,3,FALSE),"")</f>
        <v/>
      </c>
      <c r="R9237" s="42" t="str">
        <f>IF(ISBLANK($J9237),"",IF(ISBLANK('datos GENERALES'!$B$15),"",'datos GENERALES'!$B$15))</f>
        <v/>
      </c>
      <c r="S9237" s="49" t="str">
        <f t="shared" si="1154"/>
        <v/>
      </c>
      <c r="T9237" s="49" t="str">
        <f t="shared" si="1155"/>
        <v/>
      </c>
      <c r="AA9237" s="50" t="str">
        <f t="shared" si="1159"/>
        <v/>
      </c>
      <c r="AE9237" s="50" t="str">
        <f t="shared" si="1156"/>
        <v/>
      </c>
      <c r="AI9237" s="19" t="str">
        <f t="shared" si="1157"/>
        <v/>
      </c>
      <c r="AJ9237"/>
      <c r="AK9237" s="19" t="str">
        <f t="shared" si="1158"/>
        <v/>
      </c>
    </row>
    <row r="9238" spans="1:37" x14ac:dyDescent="0.25">
      <c r="A9238" s="42" t="str">
        <f t="shared" si="1152"/>
        <v/>
      </c>
      <c r="B9238" s="42" t="str">
        <f t="shared" si="1153"/>
        <v/>
      </c>
      <c r="C9238" s="42" t="str">
        <f>IF(ISBLANK($N9238),"",IF(ISBLANK('datos GENERALES'!B$16),"",'datos GENERALES'!B$16))</f>
        <v/>
      </c>
      <c r="D9238" s="43" t="str">
        <f>IF(ISBLANK($N9238),"","SGBTM/AUTAROC/"&amp;'datos GENERALES'!B$5&amp;"_"&amp;'datos GENERALES'!C$5&amp;"_"&amp;'datos GENERALES'!D$5)</f>
        <v/>
      </c>
      <c r="E9238" s="42" t="str">
        <f>IF(ISBLANK($N9238),"",IF(ISBLANK('datos GENERALES'!$B$6),"",'datos GENERALES'!$B$6))</f>
        <v/>
      </c>
      <c r="F9238" s="42" t="str">
        <f>IF(ISBLANK($N9238),"",IF(ISBLANK('datos GENERALES'!$B$7),"",'datos GENERALES'!$B$7))</f>
        <v/>
      </c>
      <c r="G9238" s="42" t="str">
        <f>IF(ISBLANK($N9238),"",IF(ISBLANK('datos GENERALES'!$B$10),"",'datos GENERALES'!$B$10))</f>
        <v/>
      </c>
      <c r="H9238" s="42" t="str">
        <f>IF(ISBLANK($N9238),"",IF(ISBLANK('datos GENERALES'!$C$10),"",'datos GENERALES'!$C$10))</f>
        <v/>
      </c>
      <c r="I9238" s="42" t="str">
        <f>IF(ISBLANK($N9238),"",IF(ISBLANK('datos GENERALES'!$D$10),"",'datos GENERALES'!$D$10))</f>
        <v/>
      </c>
      <c r="O9238" s="48" t="str">
        <f>IFERROR(VLOOKUP(N9238,ListaEspecies!$B$3:$D$45,2,FALSE),"")</f>
        <v/>
      </c>
      <c r="P9238" s="96" t="str">
        <f>IFERROR(VLOOKUP(N9238,ListaEspecies!$B$3:$D$45,3,FALSE),"")</f>
        <v/>
      </c>
      <c r="R9238" s="42" t="str">
        <f>IF(ISBLANK($J9238),"",IF(ISBLANK('datos GENERALES'!$B$15),"",'datos GENERALES'!$B$15))</f>
        <v/>
      </c>
      <c r="S9238" s="49" t="str">
        <f t="shared" si="1154"/>
        <v/>
      </c>
      <c r="T9238" s="49" t="str">
        <f t="shared" si="1155"/>
        <v/>
      </c>
      <c r="AA9238" s="50" t="str">
        <f t="shared" si="1159"/>
        <v/>
      </c>
      <c r="AE9238" s="50" t="str">
        <f t="shared" si="1156"/>
        <v/>
      </c>
      <c r="AI9238" s="19" t="str">
        <f t="shared" si="1157"/>
        <v/>
      </c>
      <c r="AJ9238"/>
      <c r="AK9238" s="19" t="str">
        <f t="shared" si="1158"/>
        <v/>
      </c>
    </row>
    <row r="9239" spans="1:37" x14ac:dyDescent="0.25">
      <c r="A9239" s="42" t="str">
        <f t="shared" si="1152"/>
        <v/>
      </c>
      <c r="B9239" s="42" t="str">
        <f t="shared" si="1153"/>
        <v/>
      </c>
      <c r="C9239" s="42" t="str">
        <f>IF(ISBLANK($N9239),"",IF(ISBLANK('datos GENERALES'!B$16),"",'datos GENERALES'!B$16))</f>
        <v/>
      </c>
      <c r="D9239" s="43" t="str">
        <f>IF(ISBLANK($N9239),"","SGBTM/AUTAROC/"&amp;'datos GENERALES'!B$5&amp;"_"&amp;'datos GENERALES'!C$5&amp;"_"&amp;'datos GENERALES'!D$5)</f>
        <v/>
      </c>
      <c r="E9239" s="42" t="str">
        <f>IF(ISBLANK($N9239),"",IF(ISBLANK('datos GENERALES'!$B$6),"",'datos GENERALES'!$B$6))</f>
        <v/>
      </c>
      <c r="F9239" s="42" t="str">
        <f>IF(ISBLANK($N9239),"",IF(ISBLANK('datos GENERALES'!$B$7),"",'datos GENERALES'!$B$7))</f>
        <v/>
      </c>
      <c r="G9239" s="42" t="str">
        <f>IF(ISBLANK($N9239),"",IF(ISBLANK('datos GENERALES'!$B$10),"",'datos GENERALES'!$B$10))</f>
        <v/>
      </c>
      <c r="H9239" s="42" t="str">
        <f>IF(ISBLANK($N9239),"",IF(ISBLANK('datos GENERALES'!$C$10),"",'datos GENERALES'!$C$10))</f>
        <v/>
      </c>
      <c r="I9239" s="42" t="str">
        <f>IF(ISBLANK($N9239),"",IF(ISBLANK('datos GENERALES'!$D$10),"",'datos GENERALES'!$D$10))</f>
        <v/>
      </c>
      <c r="O9239" s="48" t="str">
        <f>IFERROR(VLOOKUP(N9239,ListaEspecies!$B$3:$D$45,2,FALSE),"")</f>
        <v/>
      </c>
      <c r="P9239" s="96" t="str">
        <f>IFERROR(VLOOKUP(N9239,ListaEspecies!$B$3:$D$45,3,FALSE),"")</f>
        <v/>
      </c>
      <c r="R9239" s="42" t="str">
        <f>IF(ISBLANK($J9239),"",IF(ISBLANK('datos GENERALES'!$B$15),"",'datos GENERALES'!$B$15))</f>
        <v/>
      </c>
      <c r="S9239" s="49" t="str">
        <f t="shared" si="1154"/>
        <v/>
      </c>
      <c r="T9239" s="49" t="str">
        <f t="shared" si="1155"/>
        <v/>
      </c>
      <c r="AA9239" s="50" t="str">
        <f t="shared" si="1159"/>
        <v/>
      </c>
      <c r="AE9239" s="50" t="str">
        <f t="shared" si="1156"/>
        <v/>
      </c>
      <c r="AI9239" s="19" t="str">
        <f t="shared" si="1157"/>
        <v/>
      </c>
      <c r="AJ9239"/>
      <c r="AK9239" s="19" t="str">
        <f t="shared" si="1158"/>
        <v/>
      </c>
    </row>
    <row r="9240" spans="1:37" x14ac:dyDescent="0.25">
      <c r="A9240" s="42" t="str">
        <f t="shared" si="1152"/>
        <v/>
      </c>
      <c r="B9240" s="42" t="str">
        <f t="shared" si="1153"/>
        <v/>
      </c>
      <c r="C9240" s="42" t="str">
        <f>IF(ISBLANK($N9240),"",IF(ISBLANK('datos GENERALES'!B$16),"",'datos GENERALES'!B$16))</f>
        <v/>
      </c>
      <c r="D9240" s="43" t="str">
        <f>IF(ISBLANK($N9240),"","SGBTM/AUTAROC/"&amp;'datos GENERALES'!B$5&amp;"_"&amp;'datos GENERALES'!C$5&amp;"_"&amp;'datos GENERALES'!D$5)</f>
        <v/>
      </c>
      <c r="E9240" s="42" t="str">
        <f>IF(ISBLANK($N9240),"",IF(ISBLANK('datos GENERALES'!$B$6),"",'datos GENERALES'!$B$6))</f>
        <v/>
      </c>
      <c r="F9240" s="42" t="str">
        <f>IF(ISBLANK($N9240),"",IF(ISBLANK('datos GENERALES'!$B$7),"",'datos GENERALES'!$B$7))</f>
        <v/>
      </c>
      <c r="G9240" s="42" t="str">
        <f>IF(ISBLANK($N9240),"",IF(ISBLANK('datos GENERALES'!$B$10),"",'datos GENERALES'!$B$10))</f>
        <v/>
      </c>
      <c r="H9240" s="42" t="str">
        <f>IF(ISBLANK($N9240),"",IF(ISBLANK('datos GENERALES'!$C$10),"",'datos GENERALES'!$C$10))</f>
        <v/>
      </c>
      <c r="I9240" s="42" t="str">
        <f>IF(ISBLANK($N9240),"",IF(ISBLANK('datos GENERALES'!$D$10),"",'datos GENERALES'!$D$10))</f>
        <v/>
      </c>
      <c r="O9240" s="48" t="str">
        <f>IFERROR(VLOOKUP(N9240,ListaEspecies!$B$3:$D$45,2,FALSE),"")</f>
        <v/>
      </c>
      <c r="P9240" s="96" t="str">
        <f>IFERROR(VLOOKUP(N9240,ListaEspecies!$B$3:$D$45,3,FALSE),"")</f>
        <v/>
      </c>
      <c r="R9240" s="42" t="str">
        <f>IF(ISBLANK($J9240),"",IF(ISBLANK('datos GENERALES'!$B$15),"",'datos GENERALES'!$B$15))</f>
        <v/>
      </c>
      <c r="S9240" s="49" t="str">
        <f t="shared" si="1154"/>
        <v/>
      </c>
      <c r="T9240" s="49" t="str">
        <f t="shared" si="1155"/>
        <v/>
      </c>
      <c r="AA9240" s="50" t="str">
        <f t="shared" si="1159"/>
        <v/>
      </c>
      <c r="AE9240" s="50" t="str">
        <f t="shared" si="1156"/>
        <v/>
      </c>
      <c r="AI9240" s="19" t="str">
        <f t="shared" si="1157"/>
        <v/>
      </c>
      <c r="AJ9240"/>
      <c r="AK9240" s="19" t="str">
        <f t="shared" si="1158"/>
        <v/>
      </c>
    </row>
    <row r="9241" spans="1:37" x14ac:dyDescent="0.25">
      <c r="A9241" s="42" t="str">
        <f t="shared" si="1152"/>
        <v/>
      </c>
      <c r="B9241" s="42" t="str">
        <f t="shared" si="1153"/>
        <v/>
      </c>
      <c r="C9241" s="42" t="str">
        <f>IF(ISBLANK($N9241),"",IF(ISBLANK('datos GENERALES'!B$16),"",'datos GENERALES'!B$16))</f>
        <v/>
      </c>
      <c r="D9241" s="43" t="str">
        <f>IF(ISBLANK($N9241),"","SGBTM/AUTAROC/"&amp;'datos GENERALES'!B$5&amp;"_"&amp;'datos GENERALES'!C$5&amp;"_"&amp;'datos GENERALES'!D$5)</f>
        <v/>
      </c>
      <c r="E9241" s="42" t="str">
        <f>IF(ISBLANK($N9241),"",IF(ISBLANK('datos GENERALES'!$B$6),"",'datos GENERALES'!$B$6))</f>
        <v/>
      </c>
      <c r="F9241" s="42" t="str">
        <f>IF(ISBLANK($N9241),"",IF(ISBLANK('datos GENERALES'!$B$7),"",'datos GENERALES'!$B$7))</f>
        <v/>
      </c>
      <c r="G9241" s="42" t="str">
        <f>IF(ISBLANK($N9241),"",IF(ISBLANK('datos GENERALES'!$B$10),"",'datos GENERALES'!$B$10))</f>
        <v/>
      </c>
      <c r="H9241" s="42" t="str">
        <f>IF(ISBLANK($N9241),"",IF(ISBLANK('datos GENERALES'!$C$10),"",'datos GENERALES'!$C$10))</f>
        <v/>
      </c>
      <c r="I9241" s="42" t="str">
        <f>IF(ISBLANK($N9241),"",IF(ISBLANK('datos GENERALES'!$D$10),"",'datos GENERALES'!$D$10))</f>
        <v/>
      </c>
      <c r="O9241" s="48" t="str">
        <f>IFERROR(VLOOKUP(N9241,ListaEspecies!$B$3:$D$45,2,FALSE),"")</f>
        <v/>
      </c>
      <c r="P9241" s="96" t="str">
        <f>IFERROR(VLOOKUP(N9241,ListaEspecies!$B$3:$D$45,3,FALSE),"")</f>
        <v/>
      </c>
      <c r="R9241" s="42" t="str">
        <f>IF(ISBLANK($J9241),"",IF(ISBLANK('datos GENERALES'!$B$15),"",'datos GENERALES'!$B$15))</f>
        <v/>
      </c>
      <c r="S9241" s="49" t="str">
        <f t="shared" si="1154"/>
        <v/>
      </c>
      <c r="T9241" s="49" t="str">
        <f t="shared" si="1155"/>
        <v/>
      </c>
      <c r="AA9241" s="50" t="str">
        <f t="shared" si="1159"/>
        <v/>
      </c>
      <c r="AE9241" s="50" t="str">
        <f t="shared" si="1156"/>
        <v/>
      </c>
      <c r="AI9241" s="19" t="str">
        <f t="shared" si="1157"/>
        <v/>
      </c>
      <c r="AJ9241"/>
      <c r="AK9241" s="19" t="str">
        <f t="shared" si="1158"/>
        <v/>
      </c>
    </row>
    <row r="9242" spans="1:37" x14ac:dyDescent="0.25">
      <c r="A9242" s="42" t="str">
        <f t="shared" si="1152"/>
        <v/>
      </c>
      <c r="B9242" s="42" t="str">
        <f t="shared" si="1153"/>
        <v/>
      </c>
      <c r="C9242" s="42" t="str">
        <f>IF(ISBLANK($N9242),"",IF(ISBLANK('datos GENERALES'!B$16),"",'datos GENERALES'!B$16))</f>
        <v/>
      </c>
      <c r="D9242" s="43" t="str">
        <f>IF(ISBLANK($N9242),"","SGBTM/AUTAROC/"&amp;'datos GENERALES'!B$5&amp;"_"&amp;'datos GENERALES'!C$5&amp;"_"&amp;'datos GENERALES'!D$5)</f>
        <v/>
      </c>
      <c r="E9242" s="42" t="str">
        <f>IF(ISBLANK($N9242),"",IF(ISBLANK('datos GENERALES'!$B$6),"",'datos GENERALES'!$B$6))</f>
        <v/>
      </c>
      <c r="F9242" s="42" t="str">
        <f>IF(ISBLANK($N9242),"",IF(ISBLANK('datos GENERALES'!$B$7),"",'datos GENERALES'!$B$7))</f>
        <v/>
      </c>
      <c r="G9242" s="42" t="str">
        <f>IF(ISBLANK($N9242),"",IF(ISBLANK('datos GENERALES'!$B$10),"",'datos GENERALES'!$B$10))</f>
        <v/>
      </c>
      <c r="H9242" s="42" t="str">
        <f>IF(ISBLANK($N9242),"",IF(ISBLANK('datos GENERALES'!$C$10),"",'datos GENERALES'!$C$10))</f>
        <v/>
      </c>
      <c r="I9242" s="42" t="str">
        <f>IF(ISBLANK($N9242),"",IF(ISBLANK('datos GENERALES'!$D$10),"",'datos GENERALES'!$D$10))</f>
        <v/>
      </c>
      <c r="O9242" s="48" t="str">
        <f>IFERROR(VLOOKUP(N9242,ListaEspecies!$B$3:$D$45,2,FALSE),"")</f>
        <v/>
      </c>
      <c r="P9242" s="96" t="str">
        <f>IFERROR(VLOOKUP(N9242,ListaEspecies!$B$3:$D$45,3,FALSE),"")</f>
        <v/>
      </c>
      <c r="R9242" s="42" t="str">
        <f>IF(ISBLANK($J9242),"",IF(ISBLANK('datos GENERALES'!$B$15),"",'datos GENERALES'!$B$15))</f>
        <v/>
      </c>
      <c r="S9242" s="49" t="str">
        <f t="shared" si="1154"/>
        <v/>
      </c>
      <c r="T9242" s="49" t="str">
        <f t="shared" si="1155"/>
        <v/>
      </c>
      <c r="AA9242" s="50" t="str">
        <f t="shared" si="1159"/>
        <v/>
      </c>
      <c r="AE9242" s="50" t="str">
        <f t="shared" si="1156"/>
        <v/>
      </c>
      <c r="AI9242" s="19" t="str">
        <f t="shared" si="1157"/>
        <v/>
      </c>
      <c r="AJ9242"/>
      <c r="AK9242" s="19" t="str">
        <f t="shared" si="1158"/>
        <v/>
      </c>
    </row>
    <row r="9243" spans="1:37" x14ac:dyDescent="0.25">
      <c r="A9243" s="42" t="str">
        <f t="shared" si="1152"/>
        <v/>
      </c>
      <c r="B9243" s="42" t="str">
        <f t="shared" si="1153"/>
        <v/>
      </c>
      <c r="C9243" s="42" t="str">
        <f>IF(ISBLANK($N9243),"",IF(ISBLANK('datos GENERALES'!B$16),"",'datos GENERALES'!B$16))</f>
        <v/>
      </c>
      <c r="D9243" s="43" t="str">
        <f>IF(ISBLANK($N9243),"","SGBTM/AUTAROC/"&amp;'datos GENERALES'!B$5&amp;"_"&amp;'datos GENERALES'!C$5&amp;"_"&amp;'datos GENERALES'!D$5)</f>
        <v/>
      </c>
      <c r="E9243" s="42" t="str">
        <f>IF(ISBLANK($N9243),"",IF(ISBLANK('datos GENERALES'!$B$6),"",'datos GENERALES'!$B$6))</f>
        <v/>
      </c>
      <c r="F9243" s="42" t="str">
        <f>IF(ISBLANK($N9243),"",IF(ISBLANK('datos GENERALES'!$B$7),"",'datos GENERALES'!$B$7))</f>
        <v/>
      </c>
      <c r="G9243" s="42" t="str">
        <f>IF(ISBLANK($N9243),"",IF(ISBLANK('datos GENERALES'!$B$10),"",'datos GENERALES'!$B$10))</f>
        <v/>
      </c>
      <c r="H9243" s="42" t="str">
        <f>IF(ISBLANK($N9243),"",IF(ISBLANK('datos GENERALES'!$C$10),"",'datos GENERALES'!$C$10))</f>
        <v/>
      </c>
      <c r="I9243" s="42" t="str">
        <f>IF(ISBLANK($N9243),"",IF(ISBLANK('datos GENERALES'!$D$10),"",'datos GENERALES'!$D$10))</f>
        <v/>
      </c>
      <c r="O9243" s="48" t="str">
        <f>IFERROR(VLOOKUP(N9243,ListaEspecies!$B$3:$D$45,2,FALSE),"")</f>
        <v/>
      </c>
      <c r="P9243" s="96" t="str">
        <f>IFERROR(VLOOKUP(N9243,ListaEspecies!$B$3:$D$45,3,FALSE),"")</f>
        <v/>
      </c>
      <c r="R9243" s="42" t="str">
        <f>IF(ISBLANK($J9243),"",IF(ISBLANK('datos GENERALES'!$B$15),"",'datos GENERALES'!$B$15))</f>
        <v/>
      </c>
      <c r="S9243" s="49" t="str">
        <f t="shared" si="1154"/>
        <v/>
      </c>
      <c r="T9243" s="49" t="str">
        <f t="shared" si="1155"/>
        <v/>
      </c>
      <c r="AA9243" s="50" t="str">
        <f t="shared" si="1159"/>
        <v/>
      </c>
      <c r="AE9243" s="50" t="str">
        <f t="shared" si="1156"/>
        <v/>
      </c>
      <c r="AI9243" s="19" t="str">
        <f t="shared" si="1157"/>
        <v/>
      </c>
      <c r="AJ9243"/>
      <c r="AK9243" s="19" t="str">
        <f t="shared" si="1158"/>
        <v/>
      </c>
    </row>
    <row r="9244" spans="1:37" x14ac:dyDescent="0.25">
      <c r="A9244" s="42" t="str">
        <f t="shared" si="1152"/>
        <v/>
      </c>
      <c r="B9244" s="42" t="str">
        <f t="shared" si="1153"/>
        <v/>
      </c>
      <c r="C9244" s="42" t="str">
        <f>IF(ISBLANK($N9244),"",IF(ISBLANK('datos GENERALES'!B$16),"",'datos GENERALES'!B$16))</f>
        <v/>
      </c>
      <c r="D9244" s="43" t="str">
        <f>IF(ISBLANK($N9244),"","SGBTM/AUTAROC/"&amp;'datos GENERALES'!B$5&amp;"_"&amp;'datos GENERALES'!C$5&amp;"_"&amp;'datos GENERALES'!D$5)</f>
        <v/>
      </c>
      <c r="E9244" s="42" t="str">
        <f>IF(ISBLANK($N9244),"",IF(ISBLANK('datos GENERALES'!$B$6),"",'datos GENERALES'!$B$6))</f>
        <v/>
      </c>
      <c r="F9244" s="42" t="str">
        <f>IF(ISBLANK($N9244),"",IF(ISBLANK('datos GENERALES'!$B$7),"",'datos GENERALES'!$B$7))</f>
        <v/>
      </c>
      <c r="G9244" s="42" t="str">
        <f>IF(ISBLANK($N9244),"",IF(ISBLANK('datos GENERALES'!$B$10),"",'datos GENERALES'!$B$10))</f>
        <v/>
      </c>
      <c r="H9244" s="42" t="str">
        <f>IF(ISBLANK($N9244),"",IF(ISBLANK('datos GENERALES'!$C$10),"",'datos GENERALES'!$C$10))</f>
        <v/>
      </c>
      <c r="I9244" s="42" t="str">
        <f>IF(ISBLANK($N9244),"",IF(ISBLANK('datos GENERALES'!$D$10),"",'datos GENERALES'!$D$10))</f>
        <v/>
      </c>
      <c r="O9244" s="48" t="str">
        <f>IFERROR(VLOOKUP(N9244,ListaEspecies!$B$3:$D$45,2,FALSE),"")</f>
        <v/>
      </c>
      <c r="P9244" s="96" t="str">
        <f>IFERROR(VLOOKUP(N9244,ListaEspecies!$B$3:$D$45,3,FALSE),"")</f>
        <v/>
      </c>
      <c r="R9244" s="42" t="str">
        <f>IF(ISBLANK($J9244),"",IF(ISBLANK('datos GENERALES'!$B$15),"",'datos GENERALES'!$B$15))</f>
        <v/>
      </c>
      <c r="S9244" s="49" t="str">
        <f t="shared" si="1154"/>
        <v/>
      </c>
      <c r="T9244" s="49" t="str">
        <f t="shared" si="1155"/>
        <v/>
      </c>
      <c r="AA9244" s="50" t="str">
        <f t="shared" si="1159"/>
        <v/>
      </c>
      <c r="AE9244" s="50" t="str">
        <f t="shared" si="1156"/>
        <v/>
      </c>
      <c r="AI9244" s="19" t="str">
        <f t="shared" si="1157"/>
        <v/>
      </c>
      <c r="AJ9244"/>
      <c r="AK9244" s="19" t="str">
        <f t="shared" si="1158"/>
        <v/>
      </c>
    </row>
    <row r="9245" spans="1:37" x14ac:dyDescent="0.25">
      <c r="A9245" s="42" t="str">
        <f t="shared" si="1152"/>
        <v/>
      </c>
      <c r="B9245" s="42" t="str">
        <f t="shared" si="1153"/>
        <v/>
      </c>
      <c r="C9245" s="42" t="str">
        <f>IF(ISBLANK($N9245),"",IF(ISBLANK('datos GENERALES'!B$16),"",'datos GENERALES'!B$16))</f>
        <v/>
      </c>
      <c r="D9245" s="43" t="str">
        <f>IF(ISBLANK($N9245),"","SGBTM/AUTAROC/"&amp;'datos GENERALES'!B$5&amp;"_"&amp;'datos GENERALES'!C$5&amp;"_"&amp;'datos GENERALES'!D$5)</f>
        <v/>
      </c>
      <c r="E9245" s="42" t="str">
        <f>IF(ISBLANK($N9245),"",IF(ISBLANK('datos GENERALES'!$B$6),"",'datos GENERALES'!$B$6))</f>
        <v/>
      </c>
      <c r="F9245" s="42" t="str">
        <f>IF(ISBLANK($N9245),"",IF(ISBLANK('datos GENERALES'!$B$7),"",'datos GENERALES'!$B$7))</f>
        <v/>
      </c>
      <c r="G9245" s="42" t="str">
        <f>IF(ISBLANK($N9245),"",IF(ISBLANK('datos GENERALES'!$B$10),"",'datos GENERALES'!$B$10))</f>
        <v/>
      </c>
      <c r="H9245" s="42" t="str">
        <f>IF(ISBLANK($N9245),"",IF(ISBLANK('datos GENERALES'!$C$10),"",'datos GENERALES'!$C$10))</f>
        <v/>
      </c>
      <c r="I9245" s="42" t="str">
        <f>IF(ISBLANK($N9245),"",IF(ISBLANK('datos GENERALES'!$D$10),"",'datos GENERALES'!$D$10))</f>
        <v/>
      </c>
      <c r="O9245" s="48" t="str">
        <f>IFERROR(VLOOKUP(N9245,ListaEspecies!$B$3:$D$45,2,FALSE),"")</f>
        <v/>
      </c>
      <c r="P9245" s="96" t="str">
        <f>IFERROR(VLOOKUP(N9245,ListaEspecies!$B$3:$D$45,3,FALSE),"")</f>
        <v/>
      </c>
      <c r="R9245" s="42" t="str">
        <f>IF(ISBLANK($J9245),"",IF(ISBLANK('datos GENERALES'!$B$15),"",'datos GENERALES'!$B$15))</f>
        <v/>
      </c>
      <c r="S9245" s="49" t="str">
        <f t="shared" si="1154"/>
        <v/>
      </c>
      <c r="T9245" s="49" t="str">
        <f t="shared" si="1155"/>
        <v/>
      </c>
      <c r="AA9245" s="50" t="str">
        <f t="shared" si="1159"/>
        <v/>
      </c>
      <c r="AE9245" s="50" t="str">
        <f t="shared" si="1156"/>
        <v/>
      </c>
      <c r="AI9245" s="19" t="str">
        <f t="shared" si="1157"/>
        <v/>
      </c>
      <c r="AJ9245"/>
      <c r="AK9245" s="19" t="str">
        <f t="shared" si="1158"/>
        <v/>
      </c>
    </row>
    <row r="9246" spans="1:37" x14ac:dyDescent="0.25">
      <c r="A9246" s="42" t="str">
        <f t="shared" si="1152"/>
        <v/>
      </c>
      <c r="B9246" s="42" t="str">
        <f t="shared" si="1153"/>
        <v/>
      </c>
      <c r="C9246" s="42" t="str">
        <f>IF(ISBLANK($N9246),"",IF(ISBLANK('datos GENERALES'!B$16),"",'datos GENERALES'!B$16))</f>
        <v/>
      </c>
      <c r="D9246" s="43" t="str">
        <f>IF(ISBLANK($N9246),"","SGBTM/AUTAROC/"&amp;'datos GENERALES'!B$5&amp;"_"&amp;'datos GENERALES'!C$5&amp;"_"&amp;'datos GENERALES'!D$5)</f>
        <v/>
      </c>
      <c r="E9246" s="42" t="str">
        <f>IF(ISBLANK($N9246),"",IF(ISBLANK('datos GENERALES'!$B$6),"",'datos GENERALES'!$B$6))</f>
        <v/>
      </c>
      <c r="F9246" s="42" t="str">
        <f>IF(ISBLANK($N9246),"",IF(ISBLANK('datos GENERALES'!$B$7),"",'datos GENERALES'!$B$7))</f>
        <v/>
      </c>
      <c r="G9246" s="42" t="str">
        <f>IF(ISBLANK($N9246),"",IF(ISBLANK('datos GENERALES'!$B$10),"",'datos GENERALES'!$B$10))</f>
        <v/>
      </c>
      <c r="H9246" s="42" t="str">
        <f>IF(ISBLANK($N9246),"",IF(ISBLANK('datos GENERALES'!$C$10),"",'datos GENERALES'!$C$10))</f>
        <v/>
      </c>
      <c r="I9246" s="42" t="str">
        <f>IF(ISBLANK($N9246),"",IF(ISBLANK('datos GENERALES'!$D$10),"",'datos GENERALES'!$D$10))</f>
        <v/>
      </c>
      <c r="O9246" s="48" t="str">
        <f>IFERROR(VLOOKUP(N9246,ListaEspecies!$B$3:$D$45,2,FALSE),"")</f>
        <v/>
      </c>
      <c r="P9246" s="96" t="str">
        <f>IFERROR(VLOOKUP(N9246,ListaEspecies!$B$3:$D$45,3,FALSE),"")</f>
        <v/>
      </c>
      <c r="R9246" s="42" t="str">
        <f>IF(ISBLANK($J9246),"",IF(ISBLANK('datos GENERALES'!$B$15),"",'datos GENERALES'!$B$15))</f>
        <v/>
      </c>
      <c r="S9246" s="49" t="str">
        <f t="shared" si="1154"/>
        <v/>
      </c>
      <c r="T9246" s="49" t="str">
        <f t="shared" si="1155"/>
        <v/>
      </c>
      <c r="AA9246" s="50" t="str">
        <f t="shared" si="1159"/>
        <v/>
      </c>
      <c r="AE9246" s="50" t="str">
        <f t="shared" si="1156"/>
        <v/>
      </c>
      <c r="AI9246" s="19" t="str">
        <f t="shared" si="1157"/>
        <v/>
      </c>
      <c r="AJ9246"/>
      <c r="AK9246" s="19" t="str">
        <f t="shared" si="1158"/>
        <v/>
      </c>
    </row>
    <row r="9247" spans="1:37" x14ac:dyDescent="0.25">
      <c r="A9247" s="42" t="str">
        <f t="shared" si="1152"/>
        <v/>
      </c>
      <c r="B9247" s="42" t="str">
        <f t="shared" si="1153"/>
        <v/>
      </c>
      <c r="C9247" s="42" t="str">
        <f>IF(ISBLANK($N9247),"",IF(ISBLANK('datos GENERALES'!B$16),"",'datos GENERALES'!B$16))</f>
        <v/>
      </c>
      <c r="D9247" s="43" t="str">
        <f>IF(ISBLANK($N9247),"","SGBTM/AUTAROC/"&amp;'datos GENERALES'!B$5&amp;"_"&amp;'datos GENERALES'!C$5&amp;"_"&amp;'datos GENERALES'!D$5)</f>
        <v/>
      </c>
      <c r="E9247" s="42" t="str">
        <f>IF(ISBLANK($N9247),"",IF(ISBLANK('datos GENERALES'!$B$6),"",'datos GENERALES'!$B$6))</f>
        <v/>
      </c>
      <c r="F9247" s="42" t="str">
        <f>IF(ISBLANK($N9247),"",IF(ISBLANK('datos GENERALES'!$B$7),"",'datos GENERALES'!$B$7))</f>
        <v/>
      </c>
      <c r="G9247" s="42" t="str">
        <f>IF(ISBLANK($N9247),"",IF(ISBLANK('datos GENERALES'!$B$10),"",'datos GENERALES'!$B$10))</f>
        <v/>
      </c>
      <c r="H9247" s="42" t="str">
        <f>IF(ISBLANK($N9247),"",IF(ISBLANK('datos GENERALES'!$C$10),"",'datos GENERALES'!$C$10))</f>
        <v/>
      </c>
      <c r="I9247" s="42" t="str">
        <f>IF(ISBLANK($N9247),"",IF(ISBLANK('datos GENERALES'!$D$10),"",'datos GENERALES'!$D$10))</f>
        <v/>
      </c>
      <c r="O9247" s="48" t="str">
        <f>IFERROR(VLOOKUP(N9247,ListaEspecies!$B$3:$D$45,2,FALSE),"")</f>
        <v/>
      </c>
      <c r="P9247" s="96" t="str">
        <f>IFERROR(VLOOKUP(N9247,ListaEspecies!$B$3:$D$45,3,FALSE),"")</f>
        <v/>
      </c>
      <c r="R9247" s="42" t="str">
        <f>IF(ISBLANK($J9247),"",IF(ISBLANK('datos GENERALES'!$B$15),"",'datos GENERALES'!$B$15))</f>
        <v/>
      </c>
      <c r="S9247" s="49" t="str">
        <f t="shared" si="1154"/>
        <v/>
      </c>
      <c r="T9247" s="49" t="str">
        <f t="shared" si="1155"/>
        <v/>
      </c>
      <c r="AA9247" s="50" t="str">
        <f t="shared" si="1159"/>
        <v/>
      </c>
      <c r="AE9247" s="50" t="str">
        <f t="shared" si="1156"/>
        <v/>
      </c>
      <c r="AI9247" s="19" t="str">
        <f t="shared" si="1157"/>
        <v/>
      </c>
      <c r="AJ9247"/>
      <c r="AK9247" s="19" t="str">
        <f t="shared" si="1158"/>
        <v/>
      </c>
    </row>
    <row r="9248" spans="1:37" x14ac:dyDescent="0.25">
      <c r="A9248" s="42" t="str">
        <f t="shared" si="1152"/>
        <v/>
      </c>
      <c r="B9248" s="42" t="str">
        <f t="shared" si="1153"/>
        <v/>
      </c>
      <c r="C9248" s="42" t="str">
        <f>IF(ISBLANK($N9248),"",IF(ISBLANK('datos GENERALES'!B$16),"",'datos GENERALES'!B$16))</f>
        <v/>
      </c>
      <c r="D9248" s="43" t="str">
        <f>IF(ISBLANK($N9248),"","SGBTM/AUTAROC/"&amp;'datos GENERALES'!B$5&amp;"_"&amp;'datos GENERALES'!C$5&amp;"_"&amp;'datos GENERALES'!D$5)</f>
        <v/>
      </c>
      <c r="E9248" s="42" t="str">
        <f>IF(ISBLANK($N9248),"",IF(ISBLANK('datos GENERALES'!$B$6),"",'datos GENERALES'!$B$6))</f>
        <v/>
      </c>
      <c r="F9248" s="42" t="str">
        <f>IF(ISBLANK($N9248),"",IF(ISBLANK('datos GENERALES'!$B$7),"",'datos GENERALES'!$B$7))</f>
        <v/>
      </c>
      <c r="G9248" s="42" t="str">
        <f>IF(ISBLANK($N9248),"",IF(ISBLANK('datos GENERALES'!$B$10),"",'datos GENERALES'!$B$10))</f>
        <v/>
      </c>
      <c r="H9248" s="42" t="str">
        <f>IF(ISBLANK($N9248),"",IF(ISBLANK('datos GENERALES'!$C$10),"",'datos GENERALES'!$C$10))</f>
        <v/>
      </c>
      <c r="I9248" s="42" t="str">
        <f>IF(ISBLANK($N9248),"",IF(ISBLANK('datos GENERALES'!$D$10),"",'datos GENERALES'!$D$10))</f>
        <v/>
      </c>
      <c r="O9248" s="48" t="str">
        <f>IFERROR(VLOOKUP(N9248,ListaEspecies!$B$3:$D$45,2,FALSE),"")</f>
        <v/>
      </c>
      <c r="P9248" s="96" t="str">
        <f>IFERROR(VLOOKUP(N9248,ListaEspecies!$B$3:$D$45,3,FALSE),"")</f>
        <v/>
      </c>
      <c r="R9248" s="42" t="str">
        <f>IF(ISBLANK($J9248),"",IF(ISBLANK('datos GENERALES'!$B$15),"",'datos GENERALES'!$B$15))</f>
        <v/>
      </c>
      <c r="S9248" s="49" t="str">
        <f t="shared" si="1154"/>
        <v/>
      </c>
      <c r="T9248" s="49" t="str">
        <f t="shared" si="1155"/>
        <v/>
      </c>
      <c r="AA9248" s="50" t="str">
        <f t="shared" si="1159"/>
        <v/>
      </c>
      <c r="AE9248" s="50" t="str">
        <f t="shared" si="1156"/>
        <v/>
      </c>
      <c r="AI9248" s="19" t="str">
        <f t="shared" si="1157"/>
        <v/>
      </c>
      <c r="AJ9248"/>
      <c r="AK9248" s="19" t="str">
        <f t="shared" si="1158"/>
        <v/>
      </c>
    </row>
    <row r="9249" spans="1:37" x14ac:dyDescent="0.25">
      <c r="A9249" s="42" t="str">
        <f t="shared" si="1152"/>
        <v/>
      </c>
      <c r="B9249" s="42" t="str">
        <f t="shared" si="1153"/>
        <v/>
      </c>
      <c r="C9249" s="42" t="str">
        <f>IF(ISBLANK($N9249),"",IF(ISBLANK('datos GENERALES'!B$16),"",'datos GENERALES'!B$16))</f>
        <v/>
      </c>
      <c r="D9249" s="43" t="str">
        <f>IF(ISBLANK($N9249),"","SGBTM/AUTAROC/"&amp;'datos GENERALES'!B$5&amp;"_"&amp;'datos GENERALES'!C$5&amp;"_"&amp;'datos GENERALES'!D$5)</f>
        <v/>
      </c>
      <c r="E9249" s="42" t="str">
        <f>IF(ISBLANK($N9249),"",IF(ISBLANK('datos GENERALES'!$B$6),"",'datos GENERALES'!$B$6))</f>
        <v/>
      </c>
      <c r="F9249" s="42" t="str">
        <f>IF(ISBLANK($N9249),"",IF(ISBLANK('datos GENERALES'!$B$7),"",'datos GENERALES'!$B$7))</f>
        <v/>
      </c>
      <c r="G9249" s="42" t="str">
        <f>IF(ISBLANK($N9249),"",IF(ISBLANK('datos GENERALES'!$B$10),"",'datos GENERALES'!$B$10))</f>
        <v/>
      </c>
      <c r="H9249" s="42" t="str">
        <f>IF(ISBLANK($N9249),"",IF(ISBLANK('datos GENERALES'!$C$10),"",'datos GENERALES'!$C$10))</f>
        <v/>
      </c>
      <c r="I9249" s="42" t="str">
        <f>IF(ISBLANK($N9249),"",IF(ISBLANK('datos GENERALES'!$D$10),"",'datos GENERALES'!$D$10))</f>
        <v/>
      </c>
      <c r="O9249" s="48" t="str">
        <f>IFERROR(VLOOKUP(N9249,ListaEspecies!$B$3:$D$45,2,FALSE),"")</f>
        <v/>
      </c>
      <c r="P9249" s="96" t="str">
        <f>IFERROR(VLOOKUP(N9249,ListaEspecies!$B$3:$D$45,3,FALSE),"")</f>
        <v/>
      </c>
      <c r="R9249" s="42" t="str">
        <f>IF(ISBLANK($J9249),"",IF(ISBLANK('datos GENERALES'!$B$15),"",'datos GENERALES'!$B$15))</f>
        <v/>
      </c>
      <c r="S9249" s="49" t="str">
        <f t="shared" si="1154"/>
        <v/>
      </c>
      <c r="T9249" s="49" t="str">
        <f t="shared" si="1155"/>
        <v/>
      </c>
      <c r="AA9249" s="50" t="str">
        <f t="shared" si="1159"/>
        <v/>
      </c>
      <c r="AE9249" s="50" t="str">
        <f t="shared" si="1156"/>
        <v/>
      </c>
      <c r="AI9249" s="19" t="str">
        <f t="shared" si="1157"/>
        <v/>
      </c>
      <c r="AJ9249"/>
      <c r="AK9249" s="19" t="str">
        <f t="shared" si="1158"/>
        <v/>
      </c>
    </row>
    <row r="9250" spans="1:37" x14ac:dyDescent="0.25">
      <c r="A9250" s="42" t="str">
        <f t="shared" si="1152"/>
        <v/>
      </c>
      <c r="B9250" s="42" t="str">
        <f t="shared" si="1153"/>
        <v/>
      </c>
      <c r="C9250" s="42" t="str">
        <f>IF(ISBLANK($N9250),"",IF(ISBLANK('datos GENERALES'!B$16),"",'datos GENERALES'!B$16))</f>
        <v/>
      </c>
      <c r="D9250" s="43" t="str">
        <f>IF(ISBLANK($N9250),"","SGBTM/AUTAROC/"&amp;'datos GENERALES'!B$5&amp;"_"&amp;'datos GENERALES'!C$5&amp;"_"&amp;'datos GENERALES'!D$5)</f>
        <v/>
      </c>
      <c r="E9250" s="42" t="str">
        <f>IF(ISBLANK($N9250),"",IF(ISBLANK('datos GENERALES'!$B$6),"",'datos GENERALES'!$B$6))</f>
        <v/>
      </c>
      <c r="F9250" s="42" t="str">
        <f>IF(ISBLANK($N9250),"",IF(ISBLANK('datos GENERALES'!$B$7),"",'datos GENERALES'!$B$7))</f>
        <v/>
      </c>
      <c r="G9250" s="42" t="str">
        <f>IF(ISBLANK($N9250),"",IF(ISBLANK('datos GENERALES'!$B$10),"",'datos GENERALES'!$B$10))</f>
        <v/>
      </c>
      <c r="H9250" s="42" t="str">
        <f>IF(ISBLANK($N9250),"",IF(ISBLANK('datos GENERALES'!$C$10),"",'datos GENERALES'!$C$10))</f>
        <v/>
      </c>
      <c r="I9250" s="42" t="str">
        <f>IF(ISBLANK($N9250),"",IF(ISBLANK('datos GENERALES'!$D$10),"",'datos GENERALES'!$D$10))</f>
        <v/>
      </c>
      <c r="O9250" s="48" t="str">
        <f>IFERROR(VLOOKUP(N9250,ListaEspecies!$B$3:$D$45,2,FALSE),"")</f>
        <v/>
      </c>
      <c r="P9250" s="96" t="str">
        <f>IFERROR(VLOOKUP(N9250,ListaEspecies!$B$3:$D$45,3,FALSE),"")</f>
        <v/>
      </c>
      <c r="R9250" s="42" t="str">
        <f>IF(ISBLANK($J9250),"",IF(ISBLANK('datos GENERALES'!$B$15),"",'datos GENERALES'!$B$15))</f>
        <v/>
      </c>
      <c r="S9250" s="49" t="str">
        <f t="shared" si="1154"/>
        <v/>
      </c>
      <c r="T9250" s="49" t="str">
        <f t="shared" si="1155"/>
        <v/>
      </c>
      <c r="AA9250" s="50" t="str">
        <f t="shared" si="1159"/>
        <v/>
      </c>
      <c r="AE9250" s="50" t="str">
        <f t="shared" si="1156"/>
        <v/>
      </c>
      <c r="AI9250" s="19" t="str">
        <f t="shared" si="1157"/>
        <v/>
      </c>
      <c r="AJ9250"/>
      <c r="AK9250" s="19" t="str">
        <f t="shared" si="1158"/>
        <v/>
      </c>
    </row>
    <row r="9251" spans="1:37" x14ac:dyDescent="0.25">
      <c r="A9251" s="42" t="str">
        <f t="shared" si="1152"/>
        <v/>
      </c>
      <c r="B9251" s="42" t="str">
        <f t="shared" si="1153"/>
        <v/>
      </c>
      <c r="C9251" s="42" t="str">
        <f>IF(ISBLANK($N9251),"",IF(ISBLANK('datos GENERALES'!B$16),"",'datos GENERALES'!B$16))</f>
        <v/>
      </c>
      <c r="D9251" s="43" t="str">
        <f>IF(ISBLANK($N9251),"","SGBTM/AUTAROC/"&amp;'datos GENERALES'!B$5&amp;"_"&amp;'datos GENERALES'!C$5&amp;"_"&amp;'datos GENERALES'!D$5)</f>
        <v/>
      </c>
      <c r="E9251" s="42" t="str">
        <f>IF(ISBLANK($N9251),"",IF(ISBLANK('datos GENERALES'!$B$6),"",'datos GENERALES'!$B$6))</f>
        <v/>
      </c>
      <c r="F9251" s="42" t="str">
        <f>IF(ISBLANK($N9251),"",IF(ISBLANK('datos GENERALES'!$B$7),"",'datos GENERALES'!$B$7))</f>
        <v/>
      </c>
      <c r="G9251" s="42" t="str">
        <f>IF(ISBLANK($N9251),"",IF(ISBLANK('datos GENERALES'!$B$10),"",'datos GENERALES'!$B$10))</f>
        <v/>
      </c>
      <c r="H9251" s="42" t="str">
        <f>IF(ISBLANK($N9251),"",IF(ISBLANK('datos GENERALES'!$C$10),"",'datos GENERALES'!$C$10))</f>
        <v/>
      </c>
      <c r="I9251" s="42" t="str">
        <f>IF(ISBLANK($N9251),"",IF(ISBLANK('datos GENERALES'!$D$10),"",'datos GENERALES'!$D$10))</f>
        <v/>
      </c>
      <c r="O9251" s="48" t="str">
        <f>IFERROR(VLOOKUP(N9251,ListaEspecies!$B$3:$D$45,2,FALSE),"")</f>
        <v/>
      </c>
      <c r="P9251" s="96" t="str">
        <f>IFERROR(VLOOKUP(N9251,ListaEspecies!$B$3:$D$45,3,FALSE),"")</f>
        <v/>
      </c>
      <c r="R9251" s="42" t="str">
        <f>IF(ISBLANK($J9251),"",IF(ISBLANK('datos GENERALES'!$B$15),"",'datos GENERALES'!$B$15))</f>
        <v/>
      </c>
      <c r="S9251" s="49" t="str">
        <f t="shared" si="1154"/>
        <v/>
      </c>
      <c r="T9251" s="49" t="str">
        <f t="shared" si="1155"/>
        <v/>
      </c>
      <c r="AA9251" s="50" t="str">
        <f t="shared" si="1159"/>
        <v/>
      </c>
      <c r="AE9251" s="50" t="str">
        <f t="shared" si="1156"/>
        <v/>
      </c>
      <c r="AI9251" s="19" t="str">
        <f t="shared" si="1157"/>
        <v/>
      </c>
      <c r="AJ9251"/>
      <c r="AK9251" s="19" t="str">
        <f t="shared" si="1158"/>
        <v/>
      </c>
    </row>
    <row r="9252" spans="1:37" x14ac:dyDescent="0.25">
      <c r="A9252" s="42" t="str">
        <f t="shared" si="1152"/>
        <v/>
      </c>
      <c r="B9252" s="42" t="str">
        <f t="shared" si="1153"/>
        <v/>
      </c>
      <c r="C9252" s="42" t="str">
        <f>IF(ISBLANK($N9252),"",IF(ISBLANK('datos GENERALES'!B$16),"",'datos GENERALES'!B$16))</f>
        <v/>
      </c>
      <c r="D9252" s="43" t="str">
        <f>IF(ISBLANK($N9252),"","SGBTM/AUTAROC/"&amp;'datos GENERALES'!B$5&amp;"_"&amp;'datos GENERALES'!C$5&amp;"_"&amp;'datos GENERALES'!D$5)</f>
        <v/>
      </c>
      <c r="E9252" s="42" t="str">
        <f>IF(ISBLANK($N9252),"",IF(ISBLANK('datos GENERALES'!$B$6),"",'datos GENERALES'!$B$6))</f>
        <v/>
      </c>
      <c r="F9252" s="42" t="str">
        <f>IF(ISBLANK($N9252),"",IF(ISBLANK('datos GENERALES'!$B$7),"",'datos GENERALES'!$B$7))</f>
        <v/>
      </c>
      <c r="G9252" s="42" t="str">
        <f>IF(ISBLANK($N9252),"",IF(ISBLANK('datos GENERALES'!$B$10),"",'datos GENERALES'!$B$10))</f>
        <v/>
      </c>
      <c r="H9252" s="42" t="str">
        <f>IF(ISBLANK($N9252),"",IF(ISBLANK('datos GENERALES'!$C$10),"",'datos GENERALES'!$C$10))</f>
        <v/>
      </c>
      <c r="I9252" s="42" t="str">
        <f>IF(ISBLANK($N9252),"",IF(ISBLANK('datos GENERALES'!$D$10),"",'datos GENERALES'!$D$10))</f>
        <v/>
      </c>
      <c r="O9252" s="48" t="str">
        <f>IFERROR(VLOOKUP(N9252,ListaEspecies!$B$3:$D$45,2,FALSE),"")</f>
        <v/>
      </c>
      <c r="P9252" s="96" t="str">
        <f>IFERROR(VLOOKUP(N9252,ListaEspecies!$B$3:$D$45,3,FALSE),"")</f>
        <v/>
      </c>
      <c r="R9252" s="42" t="str">
        <f>IF(ISBLANK($J9252),"",IF(ISBLANK('datos GENERALES'!$B$15),"",'datos GENERALES'!$B$15))</f>
        <v/>
      </c>
      <c r="S9252" s="49" t="str">
        <f t="shared" si="1154"/>
        <v/>
      </c>
      <c r="T9252" s="49" t="str">
        <f t="shared" si="1155"/>
        <v/>
      </c>
      <c r="AA9252" s="50" t="str">
        <f t="shared" si="1159"/>
        <v/>
      </c>
      <c r="AE9252" s="50" t="str">
        <f t="shared" si="1156"/>
        <v/>
      </c>
      <c r="AI9252" s="19" t="str">
        <f t="shared" si="1157"/>
        <v/>
      </c>
      <c r="AJ9252"/>
      <c r="AK9252" s="19" t="str">
        <f t="shared" si="1158"/>
        <v/>
      </c>
    </row>
    <row r="9253" spans="1:37" x14ac:dyDescent="0.25">
      <c r="A9253" s="42" t="str">
        <f t="shared" si="1152"/>
        <v/>
      </c>
      <c r="B9253" s="42" t="str">
        <f t="shared" si="1153"/>
        <v/>
      </c>
      <c r="C9253" s="42" t="str">
        <f>IF(ISBLANK($N9253),"",IF(ISBLANK('datos GENERALES'!B$16),"",'datos GENERALES'!B$16))</f>
        <v/>
      </c>
      <c r="D9253" s="43" t="str">
        <f>IF(ISBLANK($N9253),"","SGBTM/AUTAROC/"&amp;'datos GENERALES'!B$5&amp;"_"&amp;'datos GENERALES'!C$5&amp;"_"&amp;'datos GENERALES'!D$5)</f>
        <v/>
      </c>
      <c r="E9253" s="42" t="str">
        <f>IF(ISBLANK($N9253),"",IF(ISBLANK('datos GENERALES'!$B$6),"",'datos GENERALES'!$B$6))</f>
        <v/>
      </c>
      <c r="F9253" s="42" t="str">
        <f>IF(ISBLANK($N9253),"",IF(ISBLANK('datos GENERALES'!$B$7),"",'datos GENERALES'!$B$7))</f>
        <v/>
      </c>
      <c r="G9253" s="42" t="str">
        <f>IF(ISBLANK($N9253),"",IF(ISBLANK('datos GENERALES'!$B$10),"",'datos GENERALES'!$B$10))</f>
        <v/>
      </c>
      <c r="H9253" s="42" t="str">
        <f>IF(ISBLANK($N9253),"",IF(ISBLANK('datos GENERALES'!$C$10),"",'datos GENERALES'!$C$10))</f>
        <v/>
      </c>
      <c r="I9253" s="42" t="str">
        <f>IF(ISBLANK($N9253),"",IF(ISBLANK('datos GENERALES'!$D$10),"",'datos GENERALES'!$D$10))</f>
        <v/>
      </c>
      <c r="O9253" s="48" t="str">
        <f>IFERROR(VLOOKUP(N9253,ListaEspecies!$B$3:$D$45,2,FALSE),"")</f>
        <v/>
      </c>
      <c r="P9253" s="96" t="str">
        <f>IFERROR(VLOOKUP(N9253,ListaEspecies!$B$3:$D$45,3,FALSE),"")</f>
        <v/>
      </c>
      <c r="R9253" s="42" t="str">
        <f>IF(ISBLANK($J9253),"",IF(ISBLANK('datos GENERALES'!$B$15),"",'datos GENERALES'!$B$15))</f>
        <v/>
      </c>
      <c r="S9253" s="49" t="str">
        <f t="shared" si="1154"/>
        <v/>
      </c>
      <c r="T9253" s="49" t="str">
        <f t="shared" si="1155"/>
        <v/>
      </c>
      <c r="AA9253" s="50" t="str">
        <f t="shared" si="1159"/>
        <v/>
      </c>
      <c r="AE9253" s="50" t="str">
        <f t="shared" si="1156"/>
        <v/>
      </c>
      <c r="AI9253" s="19" t="str">
        <f t="shared" si="1157"/>
        <v/>
      </c>
      <c r="AJ9253"/>
      <c r="AK9253" s="19" t="str">
        <f t="shared" si="1158"/>
        <v/>
      </c>
    </row>
    <row r="9254" spans="1:37" x14ac:dyDescent="0.25">
      <c r="A9254" s="42" t="str">
        <f t="shared" si="1152"/>
        <v/>
      </c>
      <c r="B9254" s="42" t="str">
        <f t="shared" si="1153"/>
        <v/>
      </c>
      <c r="C9254" s="42" t="str">
        <f>IF(ISBLANK($N9254),"",IF(ISBLANK('datos GENERALES'!B$16),"",'datos GENERALES'!B$16))</f>
        <v/>
      </c>
      <c r="D9254" s="43" t="str">
        <f>IF(ISBLANK($N9254),"","SGBTM/AUTAROC/"&amp;'datos GENERALES'!B$5&amp;"_"&amp;'datos GENERALES'!C$5&amp;"_"&amp;'datos GENERALES'!D$5)</f>
        <v/>
      </c>
      <c r="E9254" s="42" t="str">
        <f>IF(ISBLANK($N9254),"",IF(ISBLANK('datos GENERALES'!$B$6),"",'datos GENERALES'!$B$6))</f>
        <v/>
      </c>
      <c r="F9254" s="42" t="str">
        <f>IF(ISBLANK($N9254),"",IF(ISBLANK('datos GENERALES'!$B$7),"",'datos GENERALES'!$B$7))</f>
        <v/>
      </c>
      <c r="G9254" s="42" t="str">
        <f>IF(ISBLANK($N9254),"",IF(ISBLANK('datos GENERALES'!$B$10),"",'datos GENERALES'!$B$10))</f>
        <v/>
      </c>
      <c r="H9254" s="42" t="str">
        <f>IF(ISBLANK($N9254),"",IF(ISBLANK('datos GENERALES'!$C$10),"",'datos GENERALES'!$C$10))</f>
        <v/>
      </c>
      <c r="I9254" s="42" t="str">
        <f>IF(ISBLANK($N9254),"",IF(ISBLANK('datos GENERALES'!$D$10),"",'datos GENERALES'!$D$10))</f>
        <v/>
      </c>
      <c r="O9254" s="48" t="str">
        <f>IFERROR(VLOOKUP(N9254,ListaEspecies!$B$3:$D$45,2,FALSE),"")</f>
        <v/>
      </c>
      <c r="P9254" s="96" t="str">
        <f>IFERROR(VLOOKUP(N9254,ListaEspecies!$B$3:$D$45,3,FALSE),"")</f>
        <v/>
      </c>
      <c r="R9254" s="42" t="str">
        <f>IF(ISBLANK($J9254),"",IF(ISBLANK('datos GENERALES'!$B$15),"",'datos GENERALES'!$B$15))</f>
        <v/>
      </c>
      <c r="S9254" s="49" t="str">
        <f t="shared" si="1154"/>
        <v/>
      </c>
      <c r="T9254" s="49" t="str">
        <f t="shared" si="1155"/>
        <v/>
      </c>
      <c r="AA9254" s="50" t="str">
        <f t="shared" si="1159"/>
        <v/>
      </c>
      <c r="AE9254" s="50" t="str">
        <f t="shared" si="1156"/>
        <v/>
      </c>
      <c r="AI9254" s="19" t="str">
        <f t="shared" si="1157"/>
        <v/>
      </c>
      <c r="AJ9254"/>
      <c r="AK9254" s="19" t="str">
        <f t="shared" si="1158"/>
        <v/>
      </c>
    </row>
    <row r="9255" spans="1:37" x14ac:dyDescent="0.25">
      <c r="A9255" s="42" t="str">
        <f t="shared" si="1152"/>
        <v/>
      </c>
      <c r="B9255" s="42" t="str">
        <f t="shared" si="1153"/>
        <v/>
      </c>
      <c r="C9255" s="42" t="str">
        <f>IF(ISBLANK($N9255),"",IF(ISBLANK('datos GENERALES'!B$16),"",'datos GENERALES'!B$16))</f>
        <v/>
      </c>
      <c r="D9255" s="43" t="str">
        <f>IF(ISBLANK($N9255),"","SGBTM/AUTAROC/"&amp;'datos GENERALES'!B$5&amp;"_"&amp;'datos GENERALES'!C$5&amp;"_"&amp;'datos GENERALES'!D$5)</f>
        <v/>
      </c>
      <c r="E9255" s="42" t="str">
        <f>IF(ISBLANK($N9255),"",IF(ISBLANK('datos GENERALES'!$B$6),"",'datos GENERALES'!$B$6))</f>
        <v/>
      </c>
      <c r="F9255" s="42" t="str">
        <f>IF(ISBLANK($N9255),"",IF(ISBLANK('datos GENERALES'!$B$7),"",'datos GENERALES'!$B$7))</f>
        <v/>
      </c>
      <c r="G9255" s="42" t="str">
        <f>IF(ISBLANK($N9255),"",IF(ISBLANK('datos GENERALES'!$B$10),"",'datos GENERALES'!$B$10))</f>
        <v/>
      </c>
      <c r="H9255" s="42" t="str">
        <f>IF(ISBLANK($N9255),"",IF(ISBLANK('datos GENERALES'!$C$10),"",'datos GENERALES'!$C$10))</f>
        <v/>
      </c>
      <c r="I9255" s="42" t="str">
        <f>IF(ISBLANK($N9255),"",IF(ISBLANK('datos GENERALES'!$D$10),"",'datos GENERALES'!$D$10))</f>
        <v/>
      </c>
      <c r="O9255" s="48" t="str">
        <f>IFERROR(VLOOKUP(N9255,ListaEspecies!$B$3:$D$45,2,FALSE),"")</f>
        <v/>
      </c>
      <c r="P9255" s="96" t="str">
        <f>IFERROR(VLOOKUP(N9255,ListaEspecies!$B$3:$D$45,3,FALSE),"")</f>
        <v/>
      </c>
      <c r="R9255" s="42" t="str">
        <f>IF(ISBLANK($J9255),"",IF(ISBLANK('datos GENERALES'!$B$15),"",'datos GENERALES'!$B$15))</f>
        <v/>
      </c>
      <c r="S9255" s="49" t="str">
        <f t="shared" si="1154"/>
        <v/>
      </c>
      <c r="T9255" s="49" t="str">
        <f t="shared" si="1155"/>
        <v/>
      </c>
      <c r="AA9255" s="50" t="str">
        <f t="shared" si="1159"/>
        <v/>
      </c>
      <c r="AE9255" s="50" t="str">
        <f t="shared" si="1156"/>
        <v/>
      </c>
      <c r="AI9255" s="19" t="str">
        <f t="shared" si="1157"/>
        <v/>
      </c>
      <c r="AJ9255"/>
      <c r="AK9255" s="19" t="str">
        <f t="shared" si="1158"/>
        <v/>
      </c>
    </row>
    <row r="9256" spans="1:37" x14ac:dyDescent="0.25">
      <c r="A9256" s="42" t="str">
        <f t="shared" si="1152"/>
        <v/>
      </c>
      <c r="B9256" s="42" t="str">
        <f t="shared" si="1153"/>
        <v/>
      </c>
      <c r="C9256" s="42" t="str">
        <f>IF(ISBLANK($N9256),"",IF(ISBLANK('datos GENERALES'!B$16),"",'datos GENERALES'!B$16))</f>
        <v/>
      </c>
      <c r="D9256" s="43" t="str">
        <f>IF(ISBLANK($N9256),"","SGBTM/AUTAROC/"&amp;'datos GENERALES'!B$5&amp;"_"&amp;'datos GENERALES'!C$5&amp;"_"&amp;'datos GENERALES'!D$5)</f>
        <v/>
      </c>
      <c r="E9256" s="42" t="str">
        <f>IF(ISBLANK($N9256),"",IF(ISBLANK('datos GENERALES'!$B$6),"",'datos GENERALES'!$B$6))</f>
        <v/>
      </c>
      <c r="F9256" s="42" t="str">
        <f>IF(ISBLANK($N9256),"",IF(ISBLANK('datos GENERALES'!$B$7),"",'datos GENERALES'!$B$7))</f>
        <v/>
      </c>
      <c r="G9256" s="42" t="str">
        <f>IF(ISBLANK($N9256),"",IF(ISBLANK('datos GENERALES'!$B$10),"",'datos GENERALES'!$B$10))</f>
        <v/>
      </c>
      <c r="H9256" s="42" t="str">
        <f>IF(ISBLANK($N9256),"",IF(ISBLANK('datos GENERALES'!$C$10),"",'datos GENERALES'!$C$10))</f>
        <v/>
      </c>
      <c r="I9256" s="42" t="str">
        <f>IF(ISBLANK($N9256),"",IF(ISBLANK('datos GENERALES'!$D$10),"",'datos GENERALES'!$D$10))</f>
        <v/>
      </c>
      <c r="O9256" s="48" t="str">
        <f>IFERROR(VLOOKUP(N9256,ListaEspecies!$B$3:$D$45,2,FALSE),"")</f>
        <v/>
      </c>
      <c r="P9256" s="96" t="str">
        <f>IFERROR(VLOOKUP(N9256,ListaEspecies!$B$3:$D$45,3,FALSE),"")</f>
        <v/>
      </c>
      <c r="R9256" s="42" t="str">
        <f>IF(ISBLANK($J9256),"",IF(ISBLANK('datos GENERALES'!$B$15),"",'datos GENERALES'!$B$15))</f>
        <v/>
      </c>
      <c r="S9256" s="49" t="str">
        <f t="shared" si="1154"/>
        <v/>
      </c>
      <c r="T9256" s="49" t="str">
        <f t="shared" si="1155"/>
        <v/>
      </c>
      <c r="AA9256" s="50" t="str">
        <f t="shared" si="1159"/>
        <v/>
      </c>
      <c r="AE9256" s="50" t="str">
        <f t="shared" si="1156"/>
        <v/>
      </c>
      <c r="AI9256" s="19" t="str">
        <f t="shared" si="1157"/>
        <v/>
      </c>
      <c r="AJ9256"/>
      <c r="AK9256" s="19" t="str">
        <f t="shared" si="1158"/>
        <v/>
      </c>
    </row>
    <row r="9257" spans="1:37" x14ac:dyDescent="0.25">
      <c r="A9257" s="42" t="str">
        <f t="shared" si="1152"/>
        <v/>
      </c>
      <c r="B9257" s="42" t="str">
        <f t="shared" si="1153"/>
        <v/>
      </c>
      <c r="C9257" s="42" t="str">
        <f>IF(ISBLANK($N9257),"",IF(ISBLANK('datos GENERALES'!B$16),"",'datos GENERALES'!B$16))</f>
        <v/>
      </c>
      <c r="D9257" s="43" t="str">
        <f>IF(ISBLANK($N9257),"","SGBTM/AUTAROC/"&amp;'datos GENERALES'!B$5&amp;"_"&amp;'datos GENERALES'!C$5&amp;"_"&amp;'datos GENERALES'!D$5)</f>
        <v/>
      </c>
      <c r="E9257" s="42" t="str">
        <f>IF(ISBLANK($N9257),"",IF(ISBLANK('datos GENERALES'!$B$6),"",'datos GENERALES'!$B$6))</f>
        <v/>
      </c>
      <c r="F9257" s="42" t="str">
        <f>IF(ISBLANK($N9257),"",IF(ISBLANK('datos GENERALES'!$B$7),"",'datos GENERALES'!$B$7))</f>
        <v/>
      </c>
      <c r="G9257" s="42" t="str">
        <f>IF(ISBLANK($N9257),"",IF(ISBLANK('datos GENERALES'!$B$10),"",'datos GENERALES'!$B$10))</f>
        <v/>
      </c>
      <c r="H9257" s="42" t="str">
        <f>IF(ISBLANK($N9257),"",IF(ISBLANK('datos GENERALES'!$C$10),"",'datos GENERALES'!$C$10))</f>
        <v/>
      </c>
      <c r="I9257" s="42" t="str">
        <f>IF(ISBLANK($N9257),"",IF(ISBLANK('datos GENERALES'!$D$10),"",'datos GENERALES'!$D$10))</f>
        <v/>
      </c>
      <c r="O9257" s="48" t="str">
        <f>IFERROR(VLOOKUP(N9257,ListaEspecies!$B$3:$D$45,2,FALSE),"")</f>
        <v/>
      </c>
      <c r="P9257" s="96" t="str">
        <f>IFERROR(VLOOKUP(N9257,ListaEspecies!$B$3:$D$45,3,FALSE),"")</f>
        <v/>
      </c>
      <c r="R9257" s="42" t="str">
        <f>IF(ISBLANK($J9257),"",IF(ISBLANK('datos GENERALES'!$B$15),"",'datos GENERALES'!$B$15))</f>
        <v/>
      </c>
      <c r="S9257" s="49" t="str">
        <f t="shared" si="1154"/>
        <v/>
      </c>
      <c r="T9257" s="49" t="str">
        <f t="shared" si="1155"/>
        <v/>
      </c>
      <c r="AA9257" s="50" t="str">
        <f t="shared" si="1159"/>
        <v/>
      </c>
      <c r="AE9257" s="50" t="str">
        <f t="shared" si="1156"/>
        <v/>
      </c>
      <c r="AI9257" s="19" t="str">
        <f t="shared" si="1157"/>
        <v/>
      </c>
      <c r="AJ9257"/>
      <c r="AK9257" s="19" t="str">
        <f t="shared" si="1158"/>
        <v/>
      </c>
    </row>
    <row r="9258" spans="1:37" x14ac:dyDescent="0.25">
      <c r="A9258" s="42" t="str">
        <f t="shared" si="1152"/>
        <v/>
      </c>
      <c r="B9258" s="42" t="str">
        <f t="shared" si="1153"/>
        <v/>
      </c>
      <c r="C9258" s="42" t="str">
        <f>IF(ISBLANK($N9258),"",IF(ISBLANK('datos GENERALES'!B$16),"",'datos GENERALES'!B$16))</f>
        <v/>
      </c>
      <c r="D9258" s="43" t="str">
        <f>IF(ISBLANK($N9258),"","SGBTM/AUTAROC/"&amp;'datos GENERALES'!B$5&amp;"_"&amp;'datos GENERALES'!C$5&amp;"_"&amp;'datos GENERALES'!D$5)</f>
        <v/>
      </c>
      <c r="E9258" s="42" t="str">
        <f>IF(ISBLANK($N9258),"",IF(ISBLANK('datos GENERALES'!$B$6),"",'datos GENERALES'!$B$6))</f>
        <v/>
      </c>
      <c r="F9258" s="42" t="str">
        <f>IF(ISBLANK($N9258),"",IF(ISBLANK('datos GENERALES'!$B$7),"",'datos GENERALES'!$B$7))</f>
        <v/>
      </c>
      <c r="G9258" s="42" t="str">
        <f>IF(ISBLANK($N9258),"",IF(ISBLANK('datos GENERALES'!$B$10),"",'datos GENERALES'!$B$10))</f>
        <v/>
      </c>
      <c r="H9258" s="42" t="str">
        <f>IF(ISBLANK($N9258),"",IF(ISBLANK('datos GENERALES'!$C$10),"",'datos GENERALES'!$C$10))</f>
        <v/>
      </c>
      <c r="I9258" s="42" t="str">
        <f>IF(ISBLANK($N9258),"",IF(ISBLANK('datos GENERALES'!$D$10),"",'datos GENERALES'!$D$10))</f>
        <v/>
      </c>
      <c r="O9258" s="48" t="str">
        <f>IFERROR(VLOOKUP(N9258,ListaEspecies!$B$3:$D$45,2,FALSE),"")</f>
        <v/>
      </c>
      <c r="P9258" s="96" t="str">
        <f>IFERROR(VLOOKUP(N9258,ListaEspecies!$B$3:$D$45,3,FALSE),"")</f>
        <v/>
      </c>
      <c r="R9258" s="42" t="str">
        <f>IF(ISBLANK($J9258),"",IF(ISBLANK('datos GENERALES'!$B$15),"",'datos GENERALES'!$B$15))</f>
        <v/>
      </c>
      <c r="S9258" s="49" t="str">
        <f t="shared" si="1154"/>
        <v/>
      </c>
      <c r="T9258" s="49" t="str">
        <f t="shared" si="1155"/>
        <v/>
      </c>
      <c r="AA9258" s="50" t="str">
        <f t="shared" si="1159"/>
        <v/>
      </c>
      <c r="AE9258" s="50" t="str">
        <f t="shared" si="1156"/>
        <v/>
      </c>
      <c r="AI9258" s="19" t="str">
        <f t="shared" si="1157"/>
        <v/>
      </c>
      <c r="AJ9258"/>
      <c r="AK9258" s="19" t="str">
        <f t="shared" si="1158"/>
        <v/>
      </c>
    </row>
    <row r="9259" spans="1:37" x14ac:dyDescent="0.25">
      <c r="A9259" s="42" t="str">
        <f t="shared" si="1152"/>
        <v/>
      </c>
      <c r="B9259" s="42" t="str">
        <f t="shared" si="1153"/>
        <v/>
      </c>
      <c r="C9259" s="42" t="str">
        <f>IF(ISBLANK($N9259),"",IF(ISBLANK('datos GENERALES'!B$16),"",'datos GENERALES'!B$16))</f>
        <v/>
      </c>
      <c r="D9259" s="43" t="str">
        <f>IF(ISBLANK($N9259),"","SGBTM/AUTAROC/"&amp;'datos GENERALES'!B$5&amp;"_"&amp;'datos GENERALES'!C$5&amp;"_"&amp;'datos GENERALES'!D$5)</f>
        <v/>
      </c>
      <c r="E9259" s="42" t="str">
        <f>IF(ISBLANK($N9259),"",IF(ISBLANK('datos GENERALES'!$B$6),"",'datos GENERALES'!$B$6))</f>
        <v/>
      </c>
      <c r="F9259" s="42" t="str">
        <f>IF(ISBLANK($N9259),"",IF(ISBLANK('datos GENERALES'!$B$7),"",'datos GENERALES'!$B$7))</f>
        <v/>
      </c>
      <c r="G9259" s="42" t="str">
        <f>IF(ISBLANK($N9259),"",IF(ISBLANK('datos GENERALES'!$B$10),"",'datos GENERALES'!$B$10))</f>
        <v/>
      </c>
      <c r="H9259" s="42" t="str">
        <f>IF(ISBLANK($N9259),"",IF(ISBLANK('datos GENERALES'!$C$10),"",'datos GENERALES'!$C$10))</f>
        <v/>
      </c>
      <c r="I9259" s="42" t="str">
        <f>IF(ISBLANK($N9259),"",IF(ISBLANK('datos GENERALES'!$D$10),"",'datos GENERALES'!$D$10))</f>
        <v/>
      </c>
      <c r="O9259" s="48" t="str">
        <f>IFERROR(VLOOKUP(N9259,ListaEspecies!$B$3:$D$45,2,FALSE),"")</f>
        <v/>
      </c>
      <c r="P9259" s="96" t="str">
        <f>IFERROR(VLOOKUP(N9259,ListaEspecies!$B$3:$D$45,3,FALSE),"")</f>
        <v/>
      </c>
      <c r="R9259" s="42" t="str">
        <f>IF(ISBLANK($J9259),"",IF(ISBLANK('datos GENERALES'!$B$15),"",'datos GENERALES'!$B$15))</f>
        <v/>
      </c>
      <c r="S9259" s="49" t="str">
        <f t="shared" si="1154"/>
        <v/>
      </c>
      <c r="T9259" s="49" t="str">
        <f t="shared" si="1155"/>
        <v/>
      </c>
      <c r="AA9259" s="50" t="str">
        <f t="shared" si="1159"/>
        <v/>
      </c>
      <c r="AE9259" s="50" t="str">
        <f t="shared" si="1156"/>
        <v/>
      </c>
      <c r="AI9259" s="19" t="str">
        <f t="shared" si="1157"/>
        <v/>
      </c>
      <c r="AJ9259"/>
      <c r="AK9259" s="19" t="str">
        <f t="shared" si="1158"/>
        <v/>
      </c>
    </row>
    <row r="9260" spans="1:37" x14ac:dyDescent="0.25">
      <c r="A9260" s="42" t="str">
        <f t="shared" si="1152"/>
        <v/>
      </c>
      <c r="B9260" s="42" t="str">
        <f t="shared" si="1153"/>
        <v/>
      </c>
      <c r="C9260" s="42" t="str">
        <f>IF(ISBLANK($N9260),"",IF(ISBLANK('datos GENERALES'!B$16),"",'datos GENERALES'!B$16))</f>
        <v/>
      </c>
      <c r="D9260" s="43" t="str">
        <f>IF(ISBLANK($N9260),"","SGBTM/AUTAROC/"&amp;'datos GENERALES'!B$5&amp;"_"&amp;'datos GENERALES'!C$5&amp;"_"&amp;'datos GENERALES'!D$5)</f>
        <v/>
      </c>
      <c r="E9260" s="42" t="str">
        <f>IF(ISBLANK($N9260),"",IF(ISBLANK('datos GENERALES'!$B$6),"",'datos GENERALES'!$B$6))</f>
        <v/>
      </c>
      <c r="F9260" s="42" t="str">
        <f>IF(ISBLANK($N9260),"",IF(ISBLANK('datos GENERALES'!$B$7),"",'datos GENERALES'!$B$7))</f>
        <v/>
      </c>
      <c r="G9260" s="42" t="str">
        <f>IF(ISBLANK($N9260),"",IF(ISBLANK('datos GENERALES'!$B$10),"",'datos GENERALES'!$B$10))</f>
        <v/>
      </c>
      <c r="H9260" s="42" t="str">
        <f>IF(ISBLANK($N9260),"",IF(ISBLANK('datos GENERALES'!$C$10),"",'datos GENERALES'!$C$10))</f>
        <v/>
      </c>
      <c r="I9260" s="42" t="str">
        <f>IF(ISBLANK($N9260),"",IF(ISBLANK('datos GENERALES'!$D$10),"",'datos GENERALES'!$D$10))</f>
        <v/>
      </c>
      <c r="O9260" s="48" t="str">
        <f>IFERROR(VLOOKUP(N9260,ListaEspecies!$B$3:$D$45,2,FALSE),"")</f>
        <v/>
      </c>
      <c r="P9260" s="96" t="str">
        <f>IFERROR(VLOOKUP(N9260,ListaEspecies!$B$3:$D$45,3,FALSE),"")</f>
        <v/>
      </c>
      <c r="R9260" s="42" t="str">
        <f>IF(ISBLANK($J9260),"",IF(ISBLANK('datos GENERALES'!$B$15),"",'datos GENERALES'!$B$15))</f>
        <v/>
      </c>
      <c r="S9260" s="49" t="str">
        <f t="shared" si="1154"/>
        <v/>
      </c>
      <c r="T9260" s="49" t="str">
        <f t="shared" si="1155"/>
        <v/>
      </c>
      <c r="AA9260" s="50" t="str">
        <f t="shared" si="1159"/>
        <v/>
      </c>
      <c r="AE9260" s="50" t="str">
        <f t="shared" si="1156"/>
        <v/>
      </c>
      <c r="AI9260" s="19" t="str">
        <f t="shared" si="1157"/>
        <v/>
      </c>
      <c r="AJ9260"/>
      <c r="AK9260" s="19" t="str">
        <f t="shared" si="1158"/>
        <v/>
      </c>
    </row>
    <row r="9261" spans="1:37" x14ac:dyDescent="0.25">
      <c r="A9261" s="42" t="str">
        <f t="shared" si="1152"/>
        <v/>
      </c>
      <c r="B9261" s="42" t="str">
        <f t="shared" si="1153"/>
        <v/>
      </c>
      <c r="C9261" s="42" t="str">
        <f>IF(ISBLANK($N9261),"",IF(ISBLANK('datos GENERALES'!B$16),"",'datos GENERALES'!B$16))</f>
        <v/>
      </c>
      <c r="D9261" s="43" t="str">
        <f>IF(ISBLANK($N9261),"","SGBTM/AUTAROC/"&amp;'datos GENERALES'!B$5&amp;"_"&amp;'datos GENERALES'!C$5&amp;"_"&amp;'datos GENERALES'!D$5)</f>
        <v/>
      </c>
      <c r="E9261" s="42" t="str">
        <f>IF(ISBLANK($N9261),"",IF(ISBLANK('datos GENERALES'!$B$6),"",'datos GENERALES'!$B$6))</f>
        <v/>
      </c>
      <c r="F9261" s="42" t="str">
        <f>IF(ISBLANK($N9261),"",IF(ISBLANK('datos GENERALES'!$B$7),"",'datos GENERALES'!$B$7))</f>
        <v/>
      </c>
      <c r="G9261" s="42" t="str">
        <f>IF(ISBLANK($N9261),"",IF(ISBLANK('datos GENERALES'!$B$10),"",'datos GENERALES'!$B$10))</f>
        <v/>
      </c>
      <c r="H9261" s="42" t="str">
        <f>IF(ISBLANK($N9261),"",IF(ISBLANK('datos GENERALES'!$C$10),"",'datos GENERALES'!$C$10))</f>
        <v/>
      </c>
      <c r="I9261" s="42" t="str">
        <f>IF(ISBLANK($N9261),"",IF(ISBLANK('datos GENERALES'!$D$10),"",'datos GENERALES'!$D$10))</f>
        <v/>
      </c>
      <c r="O9261" s="48" t="str">
        <f>IFERROR(VLOOKUP(N9261,ListaEspecies!$B$3:$D$45,2,FALSE),"")</f>
        <v/>
      </c>
      <c r="P9261" s="96" t="str">
        <f>IFERROR(VLOOKUP(N9261,ListaEspecies!$B$3:$D$45,3,FALSE),"")</f>
        <v/>
      </c>
      <c r="R9261" s="42" t="str">
        <f>IF(ISBLANK($J9261),"",IF(ISBLANK('datos GENERALES'!$B$15),"",'datos GENERALES'!$B$15))</f>
        <v/>
      </c>
      <c r="S9261" s="49" t="str">
        <f t="shared" si="1154"/>
        <v/>
      </c>
      <c r="T9261" s="49" t="str">
        <f t="shared" si="1155"/>
        <v/>
      </c>
      <c r="AA9261" s="50" t="str">
        <f t="shared" si="1159"/>
        <v/>
      </c>
      <c r="AE9261" s="50" t="str">
        <f t="shared" si="1156"/>
        <v/>
      </c>
      <c r="AI9261" s="19" t="str">
        <f t="shared" si="1157"/>
        <v/>
      </c>
      <c r="AJ9261"/>
      <c r="AK9261" s="19" t="str">
        <f t="shared" si="1158"/>
        <v/>
      </c>
    </row>
    <row r="9262" spans="1:37" x14ac:dyDescent="0.25">
      <c r="A9262" s="42" t="str">
        <f t="shared" si="1152"/>
        <v/>
      </c>
      <c r="B9262" s="42" t="str">
        <f t="shared" si="1153"/>
        <v/>
      </c>
      <c r="C9262" s="42" t="str">
        <f>IF(ISBLANK($N9262),"",IF(ISBLANK('datos GENERALES'!B$16),"",'datos GENERALES'!B$16))</f>
        <v/>
      </c>
      <c r="D9262" s="43" t="str">
        <f>IF(ISBLANK($N9262),"","SGBTM/AUTAROC/"&amp;'datos GENERALES'!B$5&amp;"_"&amp;'datos GENERALES'!C$5&amp;"_"&amp;'datos GENERALES'!D$5)</f>
        <v/>
      </c>
      <c r="E9262" s="42" t="str">
        <f>IF(ISBLANK($N9262),"",IF(ISBLANK('datos GENERALES'!$B$6),"",'datos GENERALES'!$B$6))</f>
        <v/>
      </c>
      <c r="F9262" s="42" t="str">
        <f>IF(ISBLANK($N9262),"",IF(ISBLANK('datos GENERALES'!$B$7),"",'datos GENERALES'!$B$7))</f>
        <v/>
      </c>
      <c r="G9262" s="42" t="str">
        <f>IF(ISBLANK($N9262),"",IF(ISBLANK('datos GENERALES'!$B$10),"",'datos GENERALES'!$B$10))</f>
        <v/>
      </c>
      <c r="H9262" s="42" t="str">
        <f>IF(ISBLANK($N9262),"",IF(ISBLANK('datos GENERALES'!$C$10),"",'datos GENERALES'!$C$10))</f>
        <v/>
      </c>
      <c r="I9262" s="42" t="str">
        <f>IF(ISBLANK($N9262),"",IF(ISBLANK('datos GENERALES'!$D$10),"",'datos GENERALES'!$D$10))</f>
        <v/>
      </c>
      <c r="O9262" s="48" t="str">
        <f>IFERROR(VLOOKUP(N9262,ListaEspecies!$B$3:$D$45,2,FALSE),"")</f>
        <v/>
      </c>
      <c r="P9262" s="96" t="str">
        <f>IFERROR(VLOOKUP(N9262,ListaEspecies!$B$3:$D$45,3,FALSE),"")</f>
        <v/>
      </c>
      <c r="R9262" s="42" t="str">
        <f>IF(ISBLANK($J9262),"",IF(ISBLANK('datos GENERALES'!$B$15),"",'datos GENERALES'!$B$15))</f>
        <v/>
      </c>
      <c r="S9262" s="49" t="str">
        <f t="shared" si="1154"/>
        <v/>
      </c>
      <c r="T9262" s="49" t="str">
        <f t="shared" si="1155"/>
        <v/>
      </c>
      <c r="AA9262" s="50" t="str">
        <f t="shared" si="1159"/>
        <v/>
      </c>
      <c r="AE9262" s="50" t="str">
        <f t="shared" si="1156"/>
        <v/>
      </c>
      <c r="AI9262" s="19" t="str">
        <f t="shared" si="1157"/>
        <v/>
      </c>
      <c r="AJ9262"/>
      <c r="AK9262" s="19" t="str">
        <f t="shared" si="1158"/>
        <v/>
      </c>
    </row>
    <row r="9263" spans="1:37" x14ac:dyDescent="0.25">
      <c r="A9263" s="42" t="str">
        <f t="shared" si="1152"/>
        <v/>
      </c>
      <c r="B9263" s="42" t="str">
        <f t="shared" si="1153"/>
        <v/>
      </c>
      <c r="C9263" s="42" t="str">
        <f>IF(ISBLANK($N9263),"",IF(ISBLANK('datos GENERALES'!B$16),"",'datos GENERALES'!B$16))</f>
        <v/>
      </c>
      <c r="D9263" s="43" t="str">
        <f>IF(ISBLANK($N9263),"","SGBTM/AUTAROC/"&amp;'datos GENERALES'!B$5&amp;"_"&amp;'datos GENERALES'!C$5&amp;"_"&amp;'datos GENERALES'!D$5)</f>
        <v/>
      </c>
      <c r="E9263" s="42" t="str">
        <f>IF(ISBLANK($N9263),"",IF(ISBLANK('datos GENERALES'!$B$6),"",'datos GENERALES'!$B$6))</f>
        <v/>
      </c>
      <c r="F9263" s="42" t="str">
        <f>IF(ISBLANK($N9263),"",IF(ISBLANK('datos GENERALES'!$B$7),"",'datos GENERALES'!$B$7))</f>
        <v/>
      </c>
      <c r="G9263" s="42" t="str">
        <f>IF(ISBLANK($N9263),"",IF(ISBLANK('datos GENERALES'!$B$10),"",'datos GENERALES'!$B$10))</f>
        <v/>
      </c>
      <c r="H9263" s="42" t="str">
        <f>IF(ISBLANK($N9263),"",IF(ISBLANK('datos GENERALES'!$C$10),"",'datos GENERALES'!$C$10))</f>
        <v/>
      </c>
      <c r="I9263" s="42" t="str">
        <f>IF(ISBLANK($N9263),"",IF(ISBLANK('datos GENERALES'!$D$10),"",'datos GENERALES'!$D$10))</f>
        <v/>
      </c>
      <c r="O9263" s="48" t="str">
        <f>IFERROR(VLOOKUP(N9263,ListaEspecies!$B$3:$D$45,2,FALSE),"")</f>
        <v/>
      </c>
      <c r="P9263" s="96" t="str">
        <f>IFERROR(VLOOKUP(N9263,ListaEspecies!$B$3:$D$45,3,FALSE),"")</f>
        <v/>
      </c>
      <c r="R9263" s="42" t="str">
        <f>IF(ISBLANK($J9263),"",IF(ISBLANK('datos GENERALES'!$B$15),"",'datos GENERALES'!$B$15))</f>
        <v/>
      </c>
      <c r="S9263" s="49" t="str">
        <f t="shared" si="1154"/>
        <v/>
      </c>
      <c r="T9263" s="49" t="str">
        <f t="shared" si="1155"/>
        <v/>
      </c>
      <c r="AA9263" s="50" t="str">
        <f t="shared" si="1159"/>
        <v/>
      </c>
      <c r="AE9263" s="50" t="str">
        <f t="shared" si="1156"/>
        <v/>
      </c>
      <c r="AI9263" s="19" t="str">
        <f t="shared" si="1157"/>
        <v/>
      </c>
      <c r="AJ9263"/>
      <c r="AK9263" s="19" t="str">
        <f t="shared" si="1158"/>
        <v/>
      </c>
    </row>
    <row r="9264" spans="1:37" x14ac:dyDescent="0.25">
      <c r="A9264" s="42" t="str">
        <f t="shared" si="1152"/>
        <v/>
      </c>
      <c r="B9264" s="42" t="str">
        <f t="shared" si="1153"/>
        <v/>
      </c>
      <c r="C9264" s="42" t="str">
        <f>IF(ISBLANK($N9264),"",IF(ISBLANK('datos GENERALES'!B$16),"",'datos GENERALES'!B$16))</f>
        <v/>
      </c>
      <c r="D9264" s="43" t="str">
        <f>IF(ISBLANK($N9264),"","SGBTM/AUTAROC/"&amp;'datos GENERALES'!B$5&amp;"_"&amp;'datos GENERALES'!C$5&amp;"_"&amp;'datos GENERALES'!D$5)</f>
        <v/>
      </c>
      <c r="E9264" s="42" t="str">
        <f>IF(ISBLANK($N9264),"",IF(ISBLANK('datos GENERALES'!$B$6),"",'datos GENERALES'!$B$6))</f>
        <v/>
      </c>
      <c r="F9264" s="42" t="str">
        <f>IF(ISBLANK($N9264),"",IF(ISBLANK('datos GENERALES'!$B$7),"",'datos GENERALES'!$B$7))</f>
        <v/>
      </c>
      <c r="G9264" s="42" t="str">
        <f>IF(ISBLANK($N9264),"",IF(ISBLANK('datos GENERALES'!$B$10),"",'datos GENERALES'!$B$10))</f>
        <v/>
      </c>
      <c r="H9264" s="42" t="str">
        <f>IF(ISBLANK($N9264),"",IF(ISBLANK('datos GENERALES'!$C$10),"",'datos GENERALES'!$C$10))</f>
        <v/>
      </c>
      <c r="I9264" s="42" t="str">
        <f>IF(ISBLANK($N9264),"",IF(ISBLANK('datos GENERALES'!$D$10),"",'datos GENERALES'!$D$10))</f>
        <v/>
      </c>
      <c r="O9264" s="48" t="str">
        <f>IFERROR(VLOOKUP(N9264,ListaEspecies!$B$3:$D$45,2,FALSE),"")</f>
        <v/>
      </c>
      <c r="P9264" s="96" t="str">
        <f>IFERROR(VLOOKUP(N9264,ListaEspecies!$B$3:$D$45,3,FALSE),"")</f>
        <v/>
      </c>
      <c r="R9264" s="42" t="str">
        <f>IF(ISBLANK($J9264),"",IF(ISBLANK('datos GENERALES'!$B$15),"",'datos GENERALES'!$B$15))</f>
        <v/>
      </c>
      <c r="S9264" s="49" t="str">
        <f t="shared" si="1154"/>
        <v/>
      </c>
      <c r="T9264" s="49" t="str">
        <f t="shared" si="1155"/>
        <v/>
      </c>
      <c r="AA9264" s="50" t="str">
        <f t="shared" si="1159"/>
        <v/>
      </c>
      <c r="AE9264" s="50" t="str">
        <f t="shared" si="1156"/>
        <v/>
      </c>
      <c r="AI9264" s="19" t="str">
        <f t="shared" si="1157"/>
        <v/>
      </c>
      <c r="AJ9264"/>
      <c r="AK9264" s="19" t="str">
        <f t="shared" si="1158"/>
        <v/>
      </c>
    </row>
    <row r="9265" spans="1:37" x14ac:dyDescent="0.25">
      <c r="A9265" s="42" t="str">
        <f t="shared" si="1152"/>
        <v/>
      </c>
      <c r="B9265" s="42" t="str">
        <f t="shared" si="1153"/>
        <v/>
      </c>
      <c r="C9265" s="42" t="str">
        <f>IF(ISBLANK($N9265),"",IF(ISBLANK('datos GENERALES'!B$16),"",'datos GENERALES'!B$16))</f>
        <v/>
      </c>
      <c r="D9265" s="43" t="str">
        <f>IF(ISBLANK($N9265),"","SGBTM/AUTAROC/"&amp;'datos GENERALES'!B$5&amp;"_"&amp;'datos GENERALES'!C$5&amp;"_"&amp;'datos GENERALES'!D$5)</f>
        <v/>
      </c>
      <c r="E9265" s="42" t="str">
        <f>IF(ISBLANK($N9265),"",IF(ISBLANK('datos GENERALES'!$B$6),"",'datos GENERALES'!$B$6))</f>
        <v/>
      </c>
      <c r="F9265" s="42" t="str">
        <f>IF(ISBLANK($N9265),"",IF(ISBLANK('datos GENERALES'!$B$7),"",'datos GENERALES'!$B$7))</f>
        <v/>
      </c>
      <c r="G9265" s="42" t="str">
        <f>IF(ISBLANK($N9265),"",IF(ISBLANK('datos GENERALES'!$B$10),"",'datos GENERALES'!$B$10))</f>
        <v/>
      </c>
      <c r="H9265" s="42" t="str">
        <f>IF(ISBLANK($N9265),"",IF(ISBLANK('datos GENERALES'!$C$10),"",'datos GENERALES'!$C$10))</f>
        <v/>
      </c>
      <c r="I9265" s="42" t="str">
        <f>IF(ISBLANK($N9265),"",IF(ISBLANK('datos GENERALES'!$D$10),"",'datos GENERALES'!$D$10))</f>
        <v/>
      </c>
      <c r="O9265" s="48" t="str">
        <f>IFERROR(VLOOKUP(N9265,ListaEspecies!$B$3:$D$45,2,FALSE),"")</f>
        <v/>
      </c>
      <c r="P9265" s="96" t="str">
        <f>IFERROR(VLOOKUP(N9265,ListaEspecies!$B$3:$D$45,3,FALSE),"")</f>
        <v/>
      </c>
      <c r="R9265" s="42" t="str">
        <f>IF(ISBLANK($J9265),"",IF(ISBLANK('datos GENERALES'!$B$15),"",'datos GENERALES'!$B$15))</f>
        <v/>
      </c>
      <c r="S9265" s="49" t="str">
        <f t="shared" si="1154"/>
        <v/>
      </c>
      <c r="T9265" s="49" t="str">
        <f t="shared" si="1155"/>
        <v/>
      </c>
      <c r="AA9265" s="50" t="str">
        <f t="shared" si="1159"/>
        <v/>
      </c>
      <c r="AE9265" s="50" t="str">
        <f t="shared" si="1156"/>
        <v/>
      </c>
      <c r="AI9265" s="19" t="str">
        <f t="shared" si="1157"/>
        <v/>
      </c>
      <c r="AJ9265"/>
      <c r="AK9265" s="19" t="str">
        <f t="shared" si="1158"/>
        <v/>
      </c>
    </row>
    <row r="9266" spans="1:37" x14ac:dyDescent="0.25">
      <c r="A9266" s="42" t="str">
        <f t="shared" si="1152"/>
        <v/>
      </c>
      <c r="B9266" s="42" t="str">
        <f t="shared" si="1153"/>
        <v/>
      </c>
      <c r="C9266" s="42" t="str">
        <f>IF(ISBLANK($N9266),"",IF(ISBLANK('datos GENERALES'!B$16),"",'datos GENERALES'!B$16))</f>
        <v/>
      </c>
      <c r="D9266" s="43" t="str">
        <f>IF(ISBLANK($N9266),"","SGBTM/AUTAROC/"&amp;'datos GENERALES'!B$5&amp;"_"&amp;'datos GENERALES'!C$5&amp;"_"&amp;'datos GENERALES'!D$5)</f>
        <v/>
      </c>
      <c r="E9266" s="42" t="str">
        <f>IF(ISBLANK($N9266),"",IF(ISBLANK('datos GENERALES'!$B$6),"",'datos GENERALES'!$B$6))</f>
        <v/>
      </c>
      <c r="F9266" s="42" t="str">
        <f>IF(ISBLANK($N9266),"",IF(ISBLANK('datos GENERALES'!$B$7),"",'datos GENERALES'!$B$7))</f>
        <v/>
      </c>
      <c r="G9266" s="42" t="str">
        <f>IF(ISBLANK($N9266),"",IF(ISBLANK('datos GENERALES'!$B$10),"",'datos GENERALES'!$B$10))</f>
        <v/>
      </c>
      <c r="H9266" s="42" t="str">
        <f>IF(ISBLANK($N9266),"",IF(ISBLANK('datos GENERALES'!$C$10),"",'datos GENERALES'!$C$10))</f>
        <v/>
      </c>
      <c r="I9266" s="42" t="str">
        <f>IF(ISBLANK($N9266),"",IF(ISBLANK('datos GENERALES'!$D$10),"",'datos GENERALES'!$D$10))</f>
        <v/>
      </c>
      <c r="O9266" s="48" t="str">
        <f>IFERROR(VLOOKUP(N9266,ListaEspecies!$B$3:$D$45,2,FALSE),"")</f>
        <v/>
      </c>
      <c r="P9266" s="96" t="str">
        <f>IFERROR(VLOOKUP(N9266,ListaEspecies!$B$3:$D$45,3,FALSE),"")</f>
        <v/>
      </c>
      <c r="R9266" s="42" t="str">
        <f>IF(ISBLANK($J9266),"",IF(ISBLANK('datos GENERALES'!$B$15),"",'datos GENERALES'!$B$15))</f>
        <v/>
      </c>
      <c r="S9266" s="49" t="str">
        <f t="shared" si="1154"/>
        <v/>
      </c>
      <c r="T9266" s="49" t="str">
        <f t="shared" si="1155"/>
        <v/>
      </c>
      <c r="AA9266" s="50" t="str">
        <f t="shared" si="1159"/>
        <v/>
      </c>
      <c r="AE9266" s="50" t="str">
        <f t="shared" si="1156"/>
        <v/>
      </c>
      <c r="AI9266" s="19" t="str">
        <f t="shared" si="1157"/>
        <v/>
      </c>
      <c r="AJ9266"/>
      <c r="AK9266" s="19" t="str">
        <f t="shared" si="1158"/>
        <v/>
      </c>
    </row>
    <row r="9267" spans="1:37" x14ac:dyDescent="0.25">
      <c r="A9267" s="42" t="str">
        <f t="shared" si="1152"/>
        <v/>
      </c>
      <c r="B9267" s="42" t="str">
        <f t="shared" si="1153"/>
        <v/>
      </c>
      <c r="C9267" s="42" t="str">
        <f>IF(ISBLANK($N9267),"",IF(ISBLANK('datos GENERALES'!B$16),"",'datos GENERALES'!B$16))</f>
        <v/>
      </c>
      <c r="D9267" s="43" t="str">
        <f>IF(ISBLANK($N9267),"","SGBTM/AUTAROC/"&amp;'datos GENERALES'!B$5&amp;"_"&amp;'datos GENERALES'!C$5&amp;"_"&amp;'datos GENERALES'!D$5)</f>
        <v/>
      </c>
      <c r="E9267" s="42" t="str">
        <f>IF(ISBLANK($N9267),"",IF(ISBLANK('datos GENERALES'!$B$6),"",'datos GENERALES'!$B$6))</f>
        <v/>
      </c>
      <c r="F9267" s="42" t="str">
        <f>IF(ISBLANK($N9267),"",IF(ISBLANK('datos GENERALES'!$B$7),"",'datos GENERALES'!$B$7))</f>
        <v/>
      </c>
      <c r="G9267" s="42" t="str">
        <f>IF(ISBLANK($N9267),"",IF(ISBLANK('datos GENERALES'!$B$10),"",'datos GENERALES'!$B$10))</f>
        <v/>
      </c>
      <c r="H9267" s="42" t="str">
        <f>IF(ISBLANK($N9267),"",IF(ISBLANK('datos GENERALES'!$C$10),"",'datos GENERALES'!$C$10))</f>
        <v/>
      </c>
      <c r="I9267" s="42" t="str">
        <f>IF(ISBLANK($N9267),"",IF(ISBLANK('datos GENERALES'!$D$10),"",'datos GENERALES'!$D$10))</f>
        <v/>
      </c>
      <c r="O9267" s="48" t="str">
        <f>IFERROR(VLOOKUP(N9267,ListaEspecies!$B$3:$D$45,2,FALSE),"")</f>
        <v/>
      </c>
      <c r="P9267" s="96" t="str">
        <f>IFERROR(VLOOKUP(N9267,ListaEspecies!$B$3:$D$45,3,FALSE),"")</f>
        <v/>
      </c>
      <c r="R9267" s="42" t="str">
        <f>IF(ISBLANK($J9267),"",IF(ISBLANK('datos GENERALES'!$B$15),"",'datos GENERALES'!$B$15))</f>
        <v/>
      </c>
      <c r="S9267" s="49" t="str">
        <f t="shared" si="1154"/>
        <v/>
      </c>
      <c r="T9267" s="49" t="str">
        <f t="shared" si="1155"/>
        <v/>
      </c>
      <c r="AA9267" s="50" t="str">
        <f t="shared" si="1159"/>
        <v/>
      </c>
      <c r="AE9267" s="50" t="str">
        <f t="shared" si="1156"/>
        <v/>
      </c>
      <c r="AI9267" s="19" t="str">
        <f t="shared" si="1157"/>
        <v/>
      </c>
      <c r="AJ9267"/>
      <c r="AK9267" s="19" t="str">
        <f t="shared" si="1158"/>
        <v/>
      </c>
    </row>
    <row r="9268" spans="1:37" x14ac:dyDescent="0.25">
      <c r="A9268" s="42" t="str">
        <f t="shared" si="1152"/>
        <v/>
      </c>
      <c r="B9268" s="42" t="str">
        <f t="shared" si="1153"/>
        <v/>
      </c>
      <c r="C9268" s="42" t="str">
        <f>IF(ISBLANK($N9268),"",IF(ISBLANK('datos GENERALES'!B$16),"",'datos GENERALES'!B$16))</f>
        <v/>
      </c>
      <c r="D9268" s="43" t="str">
        <f>IF(ISBLANK($N9268),"","SGBTM/AUTAROC/"&amp;'datos GENERALES'!B$5&amp;"_"&amp;'datos GENERALES'!C$5&amp;"_"&amp;'datos GENERALES'!D$5)</f>
        <v/>
      </c>
      <c r="E9268" s="42" t="str">
        <f>IF(ISBLANK($N9268),"",IF(ISBLANK('datos GENERALES'!$B$6),"",'datos GENERALES'!$B$6))</f>
        <v/>
      </c>
      <c r="F9268" s="42" t="str">
        <f>IF(ISBLANK($N9268),"",IF(ISBLANK('datos GENERALES'!$B$7),"",'datos GENERALES'!$B$7))</f>
        <v/>
      </c>
      <c r="G9268" s="42" t="str">
        <f>IF(ISBLANK($N9268),"",IF(ISBLANK('datos GENERALES'!$B$10),"",'datos GENERALES'!$B$10))</f>
        <v/>
      </c>
      <c r="H9268" s="42" t="str">
        <f>IF(ISBLANK($N9268),"",IF(ISBLANK('datos GENERALES'!$C$10),"",'datos GENERALES'!$C$10))</f>
        <v/>
      </c>
      <c r="I9268" s="42" t="str">
        <f>IF(ISBLANK($N9268),"",IF(ISBLANK('datos GENERALES'!$D$10),"",'datos GENERALES'!$D$10))</f>
        <v/>
      </c>
      <c r="O9268" s="48" t="str">
        <f>IFERROR(VLOOKUP(N9268,ListaEspecies!$B$3:$D$45,2,FALSE),"")</f>
        <v/>
      </c>
      <c r="P9268" s="96" t="str">
        <f>IFERROR(VLOOKUP(N9268,ListaEspecies!$B$3:$D$45,3,FALSE),"")</f>
        <v/>
      </c>
      <c r="R9268" s="42" t="str">
        <f>IF(ISBLANK($J9268),"",IF(ISBLANK('datos GENERALES'!$B$15),"",'datos GENERALES'!$B$15))</f>
        <v/>
      </c>
      <c r="S9268" s="49" t="str">
        <f t="shared" si="1154"/>
        <v/>
      </c>
      <c r="T9268" s="49" t="str">
        <f t="shared" si="1155"/>
        <v/>
      </c>
      <c r="AA9268" s="50" t="str">
        <f t="shared" si="1159"/>
        <v/>
      </c>
      <c r="AE9268" s="50" t="str">
        <f t="shared" si="1156"/>
        <v/>
      </c>
      <c r="AI9268" s="19" t="str">
        <f t="shared" si="1157"/>
        <v/>
      </c>
      <c r="AJ9268"/>
      <c r="AK9268" s="19" t="str">
        <f t="shared" si="1158"/>
        <v/>
      </c>
    </row>
    <row r="9269" spans="1:37" x14ac:dyDescent="0.25">
      <c r="A9269" s="42" t="str">
        <f t="shared" si="1152"/>
        <v/>
      </c>
      <c r="B9269" s="42" t="str">
        <f t="shared" si="1153"/>
        <v/>
      </c>
      <c r="C9269" s="42" t="str">
        <f>IF(ISBLANK($N9269),"",IF(ISBLANK('datos GENERALES'!B$16),"",'datos GENERALES'!B$16))</f>
        <v/>
      </c>
      <c r="D9269" s="43" t="str">
        <f>IF(ISBLANK($N9269),"","SGBTM/AUTAROC/"&amp;'datos GENERALES'!B$5&amp;"_"&amp;'datos GENERALES'!C$5&amp;"_"&amp;'datos GENERALES'!D$5)</f>
        <v/>
      </c>
      <c r="E9269" s="42" t="str">
        <f>IF(ISBLANK($N9269),"",IF(ISBLANK('datos GENERALES'!$B$6),"",'datos GENERALES'!$B$6))</f>
        <v/>
      </c>
      <c r="F9269" s="42" t="str">
        <f>IF(ISBLANK($N9269),"",IF(ISBLANK('datos GENERALES'!$B$7),"",'datos GENERALES'!$B$7))</f>
        <v/>
      </c>
      <c r="G9269" s="42" t="str">
        <f>IF(ISBLANK($N9269),"",IF(ISBLANK('datos GENERALES'!$B$10),"",'datos GENERALES'!$B$10))</f>
        <v/>
      </c>
      <c r="H9269" s="42" t="str">
        <f>IF(ISBLANK($N9269),"",IF(ISBLANK('datos GENERALES'!$C$10),"",'datos GENERALES'!$C$10))</f>
        <v/>
      </c>
      <c r="I9269" s="42" t="str">
        <f>IF(ISBLANK($N9269),"",IF(ISBLANK('datos GENERALES'!$D$10),"",'datos GENERALES'!$D$10))</f>
        <v/>
      </c>
      <c r="O9269" s="48" t="str">
        <f>IFERROR(VLOOKUP(N9269,ListaEspecies!$B$3:$D$45,2,FALSE),"")</f>
        <v/>
      </c>
      <c r="P9269" s="96" t="str">
        <f>IFERROR(VLOOKUP(N9269,ListaEspecies!$B$3:$D$45,3,FALSE),"")</f>
        <v/>
      </c>
      <c r="R9269" s="42" t="str">
        <f>IF(ISBLANK($J9269),"",IF(ISBLANK('datos GENERALES'!$B$15),"",'datos GENERALES'!$B$15))</f>
        <v/>
      </c>
      <c r="S9269" s="49" t="str">
        <f t="shared" si="1154"/>
        <v/>
      </c>
      <c r="T9269" s="49" t="str">
        <f t="shared" si="1155"/>
        <v/>
      </c>
      <c r="AA9269" s="50" t="str">
        <f t="shared" si="1159"/>
        <v/>
      </c>
      <c r="AE9269" s="50" t="str">
        <f t="shared" si="1156"/>
        <v/>
      </c>
      <c r="AI9269" s="19" t="str">
        <f t="shared" si="1157"/>
        <v/>
      </c>
      <c r="AJ9269"/>
      <c r="AK9269" s="19" t="str">
        <f t="shared" si="1158"/>
        <v/>
      </c>
    </row>
    <row r="9270" spans="1:37" x14ac:dyDescent="0.25">
      <c r="A9270" s="42" t="str">
        <f t="shared" si="1152"/>
        <v/>
      </c>
      <c r="B9270" s="42" t="str">
        <f t="shared" si="1153"/>
        <v/>
      </c>
      <c r="C9270" s="42" t="str">
        <f>IF(ISBLANK($N9270),"",IF(ISBLANK('datos GENERALES'!B$16),"",'datos GENERALES'!B$16))</f>
        <v/>
      </c>
      <c r="D9270" s="43" t="str">
        <f>IF(ISBLANK($N9270),"","SGBTM/AUTAROC/"&amp;'datos GENERALES'!B$5&amp;"_"&amp;'datos GENERALES'!C$5&amp;"_"&amp;'datos GENERALES'!D$5)</f>
        <v/>
      </c>
      <c r="E9270" s="42" t="str">
        <f>IF(ISBLANK($N9270),"",IF(ISBLANK('datos GENERALES'!$B$6),"",'datos GENERALES'!$B$6))</f>
        <v/>
      </c>
      <c r="F9270" s="42" t="str">
        <f>IF(ISBLANK($N9270),"",IF(ISBLANK('datos GENERALES'!$B$7),"",'datos GENERALES'!$B$7))</f>
        <v/>
      </c>
      <c r="G9270" s="42" t="str">
        <f>IF(ISBLANK($N9270),"",IF(ISBLANK('datos GENERALES'!$B$10),"",'datos GENERALES'!$B$10))</f>
        <v/>
      </c>
      <c r="H9270" s="42" t="str">
        <f>IF(ISBLANK($N9270),"",IF(ISBLANK('datos GENERALES'!$C$10),"",'datos GENERALES'!$C$10))</f>
        <v/>
      </c>
      <c r="I9270" s="42" t="str">
        <f>IF(ISBLANK($N9270),"",IF(ISBLANK('datos GENERALES'!$D$10),"",'datos GENERALES'!$D$10))</f>
        <v/>
      </c>
      <c r="O9270" s="48" t="str">
        <f>IFERROR(VLOOKUP(N9270,ListaEspecies!$B$3:$D$45,2,FALSE),"")</f>
        <v/>
      </c>
      <c r="P9270" s="96" t="str">
        <f>IFERROR(VLOOKUP(N9270,ListaEspecies!$B$3:$D$45,3,FALSE),"")</f>
        <v/>
      </c>
      <c r="R9270" s="42" t="str">
        <f>IF(ISBLANK($J9270),"",IF(ISBLANK('datos GENERALES'!$B$15),"",'datos GENERALES'!$B$15))</f>
        <v/>
      </c>
      <c r="S9270" s="49" t="str">
        <f t="shared" si="1154"/>
        <v/>
      </c>
      <c r="T9270" s="49" t="str">
        <f t="shared" si="1155"/>
        <v/>
      </c>
      <c r="AA9270" s="50" t="str">
        <f t="shared" si="1159"/>
        <v/>
      </c>
      <c r="AE9270" s="50" t="str">
        <f t="shared" si="1156"/>
        <v/>
      </c>
      <c r="AI9270" s="19" t="str">
        <f t="shared" si="1157"/>
        <v/>
      </c>
      <c r="AJ9270"/>
      <c r="AK9270" s="19" t="str">
        <f t="shared" si="1158"/>
        <v/>
      </c>
    </row>
    <row r="9271" spans="1:37" x14ac:dyDescent="0.25">
      <c r="A9271" s="42" t="str">
        <f t="shared" si="1152"/>
        <v/>
      </c>
      <c r="B9271" s="42" t="str">
        <f t="shared" si="1153"/>
        <v/>
      </c>
      <c r="C9271" s="42" t="str">
        <f>IF(ISBLANK($N9271),"",IF(ISBLANK('datos GENERALES'!B$16),"",'datos GENERALES'!B$16))</f>
        <v/>
      </c>
      <c r="D9271" s="43" t="str">
        <f>IF(ISBLANK($N9271),"","SGBTM/AUTAROC/"&amp;'datos GENERALES'!B$5&amp;"_"&amp;'datos GENERALES'!C$5&amp;"_"&amp;'datos GENERALES'!D$5)</f>
        <v/>
      </c>
      <c r="E9271" s="42" t="str">
        <f>IF(ISBLANK($N9271),"",IF(ISBLANK('datos GENERALES'!$B$6),"",'datos GENERALES'!$B$6))</f>
        <v/>
      </c>
      <c r="F9271" s="42" t="str">
        <f>IF(ISBLANK($N9271),"",IF(ISBLANK('datos GENERALES'!$B$7),"",'datos GENERALES'!$B$7))</f>
        <v/>
      </c>
      <c r="G9271" s="42" t="str">
        <f>IF(ISBLANK($N9271),"",IF(ISBLANK('datos GENERALES'!$B$10),"",'datos GENERALES'!$B$10))</f>
        <v/>
      </c>
      <c r="H9271" s="42" t="str">
        <f>IF(ISBLANK($N9271),"",IF(ISBLANK('datos GENERALES'!$C$10),"",'datos GENERALES'!$C$10))</f>
        <v/>
      </c>
      <c r="I9271" s="42" t="str">
        <f>IF(ISBLANK($N9271),"",IF(ISBLANK('datos GENERALES'!$D$10),"",'datos GENERALES'!$D$10))</f>
        <v/>
      </c>
      <c r="O9271" s="48" t="str">
        <f>IFERROR(VLOOKUP(N9271,ListaEspecies!$B$3:$D$45,2,FALSE),"")</f>
        <v/>
      </c>
      <c r="P9271" s="96" t="str">
        <f>IFERROR(VLOOKUP(N9271,ListaEspecies!$B$3:$D$45,3,FALSE),"")</f>
        <v/>
      </c>
      <c r="R9271" s="42" t="str">
        <f>IF(ISBLANK($J9271),"",IF(ISBLANK('datos GENERALES'!$B$15),"",'datos GENERALES'!$B$15))</f>
        <v/>
      </c>
      <c r="S9271" s="49" t="str">
        <f t="shared" si="1154"/>
        <v/>
      </c>
      <c r="T9271" s="49" t="str">
        <f t="shared" si="1155"/>
        <v/>
      </c>
      <c r="AA9271" s="50" t="str">
        <f t="shared" si="1159"/>
        <v/>
      </c>
      <c r="AE9271" s="50" t="str">
        <f t="shared" si="1156"/>
        <v/>
      </c>
      <c r="AI9271" s="19" t="str">
        <f t="shared" si="1157"/>
        <v/>
      </c>
      <c r="AJ9271"/>
      <c r="AK9271" s="19" t="str">
        <f t="shared" si="1158"/>
        <v/>
      </c>
    </row>
    <row r="9272" spans="1:37" x14ac:dyDescent="0.25">
      <c r="A9272" s="42" t="str">
        <f t="shared" si="1152"/>
        <v/>
      </c>
      <c r="B9272" s="42" t="str">
        <f t="shared" si="1153"/>
        <v/>
      </c>
      <c r="C9272" s="42" t="str">
        <f>IF(ISBLANK($N9272),"",IF(ISBLANK('datos GENERALES'!B$16),"",'datos GENERALES'!B$16))</f>
        <v/>
      </c>
      <c r="D9272" s="43" t="str">
        <f>IF(ISBLANK($N9272),"","SGBTM/AUTAROC/"&amp;'datos GENERALES'!B$5&amp;"_"&amp;'datos GENERALES'!C$5&amp;"_"&amp;'datos GENERALES'!D$5)</f>
        <v/>
      </c>
      <c r="E9272" s="42" t="str">
        <f>IF(ISBLANK($N9272),"",IF(ISBLANK('datos GENERALES'!$B$6),"",'datos GENERALES'!$B$6))</f>
        <v/>
      </c>
      <c r="F9272" s="42" t="str">
        <f>IF(ISBLANK($N9272),"",IF(ISBLANK('datos GENERALES'!$B$7),"",'datos GENERALES'!$B$7))</f>
        <v/>
      </c>
      <c r="G9272" s="42" t="str">
        <f>IF(ISBLANK($N9272),"",IF(ISBLANK('datos GENERALES'!$B$10),"",'datos GENERALES'!$B$10))</f>
        <v/>
      </c>
      <c r="H9272" s="42" t="str">
        <f>IF(ISBLANK($N9272),"",IF(ISBLANK('datos GENERALES'!$C$10),"",'datos GENERALES'!$C$10))</f>
        <v/>
      </c>
      <c r="I9272" s="42" t="str">
        <f>IF(ISBLANK($N9272),"",IF(ISBLANK('datos GENERALES'!$D$10),"",'datos GENERALES'!$D$10))</f>
        <v/>
      </c>
      <c r="O9272" s="48" t="str">
        <f>IFERROR(VLOOKUP(N9272,ListaEspecies!$B$3:$D$45,2,FALSE),"")</f>
        <v/>
      </c>
      <c r="P9272" s="96" t="str">
        <f>IFERROR(VLOOKUP(N9272,ListaEspecies!$B$3:$D$45,3,FALSE),"")</f>
        <v/>
      </c>
      <c r="R9272" s="42" t="str">
        <f>IF(ISBLANK($J9272),"",IF(ISBLANK('datos GENERALES'!$B$15),"",'datos GENERALES'!$B$15))</f>
        <v/>
      </c>
      <c r="S9272" s="49" t="str">
        <f t="shared" si="1154"/>
        <v/>
      </c>
      <c r="T9272" s="49" t="str">
        <f t="shared" si="1155"/>
        <v/>
      </c>
      <c r="AA9272" s="50" t="str">
        <f t="shared" si="1159"/>
        <v/>
      </c>
      <c r="AE9272" s="50" t="str">
        <f t="shared" si="1156"/>
        <v/>
      </c>
      <c r="AI9272" s="19" t="str">
        <f t="shared" si="1157"/>
        <v/>
      </c>
      <c r="AJ9272"/>
      <c r="AK9272" s="19" t="str">
        <f t="shared" si="1158"/>
        <v/>
      </c>
    </row>
    <row r="9273" spans="1:37" x14ac:dyDescent="0.25">
      <c r="A9273" s="42" t="str">
        <f t="shared" si="1152"/>
        <v/>
      </c>
      <c r="B9273" s="42" t="str">
        <f t="shared" si="1153"/>
        <v/>
      </c>
      <c r="C9273" s="42" t="str">
        <f>IF(ISBLANK($N9273),"",IF(ISBLANK('datos GENERALES'!B$16),"",'datos GENERALES'!B$16))</f>
        <v/>
      </c>
      <c r="D9273" s="43" t="str">
        <f>IF(ISBLANK($N9273),"","SGBTM/AUTAROC/"&amp;'datos GENERALES'!B$5&amp;"_"&amp;'datos GENERALES'!C$5&amp;"_"&amp;'datos GENERALES'!D$5)</f>
        <v/>
      </c>
      <c r="E9273" s="42" t="str">
        <f>IF(ISBLANK($N9273),"",IF(ISBLANK('datos GENERALES'!$B$6),"",'datos GENERALES'!$B$6))</f>
        <v/>
      </c>
      <c r="F9273" s="42" t="str">
        <f>IF(ISBLANK($N9273),"",IF(ISBLANK('datos GENERALES'!$B$7),"",'datos GENERALES'!$B$7))</f>
        <v/>
      </c>
      <c r="G9273" s="42" t="str">
        <f>IF(ISBLANK($N9273),"",IF(ISBLANK('datos GENERALES'!$B$10),"",'datos GENERALES'!$B$10))</f>
        <v/>
      </c>
      <c r="H9273" s="42" t="str">
        <f>IF(ISBLANK($N9273),"",IF(ISBLANK('datos GENERALES'!$C$10),"",'datos GENERALES'!$C$10))</f>
        <v/>
      </c>
      <c r="I9273" s="42" t="str">
        <f>IF(ISBLANK($N9273),"",IF(ISBLANK('datos GENERALES'!$D$10),"",'datos GENERALES'!$D$10))</f>
        <v/>
      </c>
      <c r="O9273" s="48" t="str">
        <f>IFERROR(VLOOKUP(N9273,ListaEspecies!$B$3:$D$45,2,FALSE),"")</f>
        <v/>
      </c>
      <c r="P9273" s="96" t="str">
        <f>IFERROR(VLOOKUP(N9273,ListaEspecies!$B$3:$D$45,3,FALSE),"")</f>
        <v/>
      </c>
      <c r="R9273" s="42" t="str">
        <f>IF(ISBLANK($J9273),"",IF(ISBLANK('datos GENERALES'!$B$15),"",'datos GENERALES'!$B$15))</f>
        <v/>
      </c>
      <c r="S9273" s="49" t="str">
        <f t="shared" si="1154"/>
        <v/>
      </c>
      <c r="T9273" s="49" t="str">
        <f t="shared" si="1155"/>
        <v/>
      </c>
      <c r="AA9273" s="50" t="str">
        <f t="shared" si="1159"/>
        <v/>
      </c>
      <c r="AE9273" s="50" t="str">
        <f t="shared" si="1156"/>
        <v/>
      </c>
      <c r="AI9273" s="19" t="str">
        <f t="shared" si="1157"/>
        <v/>
      </c>
      <c r="AJ9273"/>
      <c r="AK9273" s="19" t="str">
        <f t="shared" si="1158"/>
        <v/>
      </c>
    </row>
    <row r="9274" spans="1:37" x14ac:dyDescent="0.25">
      <c r="A9274" s="42" t="str">
        <f t="shared" si="1152"/>
        <v/>
      </c>
      <c r="B9274" s="42" t="str">
        <f t="shared" si="1153"/>
        <v/>
      </c>
      <c r="C9274" s="42" t="str">
        <f>IF(ISBLANK($N9274),"",IF(ISBLANK('datos GENERALES'!B$16),"",'datos GENERALES'!B$16))</f>
        <v/>
      </c>
      <c r="D9274" s="43" t="str">
        <f>IF(ISBLANK($N9274),"","SGBTM/AUTAROC/"&amp;'datos GENERALES'!B$5&amp;"_"&amp;'datos GENERALES'!C$5&amp;"_"&amp;'datos GENERALES'!D$5)</f>
        <v/>
      </c>
      <c r="E9274" s="42" t="str">
        <f>IF(ISBLANK($N9274),"",IF(ISBLANK('datos GENERALES'!$B$6),"",'datos GENERALES'!$B$6))</f>
        <v/>
      </c>
      <c r="F9274" s="42" t="str">
        <f>IF(ISBLANK($N9274),"",IF(ISBLANK('datos GENERALES'!$B$7),"",'datos GENERALES'!$B$7))</f>
        <v/>
      </c>
      <c r="G9274" s="42" t="str">
        <f>IF(ISBLANK($N9274),"",IF(ISBLANK('datos GENERALES'!$B$10),"",'datos GENERALES'!$B$10))</f>
        <v/>
      </c>
      <c r="H9274" s="42" t="str">
        <f>IF(ISBLANK($N9274),"",IF(ISBLANK('datos GENERALES'!$C$10),"",'datos GENERALES'!$C$10))</f>
        <v/>
      </c>
      <c r="I9274" s="42" t="str">
        <f>IF(ISBLANK($N9274),"",IF(ISBLANK('datos GENERALES'!$D$10),"",'datos GENERALES'!$D$10))</f>
        <v/>
      </c>
      <c r="O9274" s="48" t="str">
        <f>IFERROR(VLOOKUP(N9274,ListaEspecies!$B$3:$D$45,2,FALSE),"")</f>
        <v/>
      </c>
      <c r="P9274" s="96" t="str">
        <f>IFERROR(VLOOKUP(N9274,ListaEspecies!$B$3:$D$45,3,FALSE),"")</f>
        <v/>
      </c>
      <c r="R9274" s="42" t="str">
        <f>IF(ISBLANK($J9274),"",IF(ISBLANK('datos GENERALES'!$B$15),"",'datos GENERALES'!$B$15))</f>
        <v/>
      </c>
      <c r="S9274" s="49" t="str">
        <f t="shared" si="1154"/>
        <v/>
      </c>
      <c r="T9274" s="49" t="str">
        <f t="shared" si="1155"/>
        <v/>
      </c>
      <c r="AA9274" s="50" t="str">
        <f t="shared" si="1159"/>
        <v/>
      </c>
      <c r="AE9274" s="50" t="str">
        <f t="shared" si="1156"/>
        <v/>
      </c>
      <c r="AI9274" s="19" t="str">
        <f t="shared" si="1157"/>
        <v/>
      </c>
      <c r="AJ9274"/>
      <c r="AK9274" s="19" t="str">
        <f t="shared" si="1158"/>
        <v/>
      </c>
    </row>
    <row r="9275" spans="1:37" x14ac:dyDescent="0.25">
      <c r="A9275" s="42" t="str">
        <f t="shared" si="1152"/>
        <v/>
      </c>
      <c r="B9275" s="42" t="str">
        <f t="shared" si="1153"/>
        <v/>
      </c>
      <c r="C9275" s="42" t="str">
        <f>IF(ISBLANK($N9275),"",IF(ISBLANK('datos GENERALES'!B$16),"",'datos GENERALES'!B$16))</f>
        <v/>
      </c>
      <c r="D9275" s="43" t="str">
        <f>IF(ISBLANK($N9275),"","SGBTM/AUTAROC/"&amp;'datos GENERALES'!B$5&amp;"_"&amp;'datos GENERALES'!C$5&amp;"_"&amp;'datos GENERALES'!D$5)</f>
        <v/>
      </c>
      <c r="E9275" s="42" t="str">
        <f>IF(ISBLANK($N9275),"",IF(ISBLANK('datos GENERALES'!$B$6),"",'datos GENERALES'!$B$6))</f>
        <v/>
      </c>
      <c r="F9275" s="42" t="str">
        <f>IF(ISBLANK($N9275),"",IF(ISBLANK('datos GENERALES'!$B$7),"",'datos GENERALES'!$B$7))</f>
        <v/>
      </c>
      <c r="G9275" s="42" t="str">
        <f>IF(ISBLANK($N9275),"",IF(ISBLANK('datos GENERALES'!$B$10),"",'datos GENERALES'!$B$10))</f>
        <v/>
      </c>
      <c r="H9275" s="42" t="str">
        <f>IF(ISBLANK($N9275),"",IF(ISBLANK('datos GENERALES'!$C$10),"",'datos GENERALES'!$C$10))</f>
        <v/>
      </c>
      <c r="I9275" s="42" t="str">
        <f>IF(ISBLANK($N9275),"",IF(ISBLANK('datos GENERALES'!$D$10),"",'datos GENERALES'!$D$10))</f>
        <v/>
      </c>
      <c r="O9275" s="48" t="str">
        <f>IFERROR(VLOOKUP(N9275,ListaEspecies!$B$3:$D$45,2,FALSE),"")</f>
        <v/>
      </c>
      <c r="P9275" s="96" t="str">
        <f>IFERROR(VLOOKUP(N9275,ListaEspecies!$B$3:$D$45,3,FALSE),"")</f>
        <v/>
      </c>
      <c r="R9275" s="42" t="str">
        <f>IF(ISBLANK($J9275),"",IF(ISBLANK('datos GENERALES'!$B$15),"",'datos GENERALES'!$B$15))</f>
        <v/>
      </c>
      <c r="S9275" s="49" t="str">
        <f t="shared" si="1154"/>
        <v/>
      </c>
      <c r="T9275" s="49" t="str">
        <f t="shared" si="1155"/>
        <v/>
      </c>
      <c r="AA9275" s="50" t="str">
        <f t="shared" si="1159"/>
        <v/>
      </c>
      <c r="AE9275" s="50" t="str">
        <f t="shared" si="1156"/>
        <v/>
      </c>
      <c r="AI9275" s="19" t="str">
        <f t="shared" si="1157"/>
        <v/>
      </c>
      <c r="AJ9275"/>
      <c r="AK9275" s="19" t="str">
        <f t="shared" si="1158"/>
        <v/>
      </c>
    </row>
    <row r="9276" spans="1:37" x14ac:dyDescent="0.25">
      <c r="A9276" s="42" t="str">
        <f t="shared" si="1152"/>
        <v/>
      </c>
      <c r="B9276" s="42" t="str">
        <f t="shared" si="1153"/>
        <v/>
      </c>
      <c r="C9276" s="42" t="str">
        <f>IF(ISBLANK($N9276),"",IF(ISBLANK('datos GENERALES'!B$16),"",'datos GENERALES'!B$16))</f>
        <v/>
      </c>
      <c r="D9276" s="43" t="str">
        <f>IF(ISBLANK($N9276),"","SGBTM/AUTAROC/"&amp;'datos GENERALES'!B$5&amp;"_"&amp;'datos GENERALES'!C$5&amp;"_"&amp;'datos GENERALES'!D$5)</f>
        <v/>
      </c>
      <c r="E9276" s="42" t="str">
        <f>IF(ISBLANK($N9276),"",IF(ISBLANK('datos GENERALES'!$B$6),"",'datos GENERALES'!$B$6))</f>
        <v/>
      </c>
      <c r="F9276" s="42" t="str">
        <f>IF(ISBLANK($N9276),"",IF(ISBLANK('datos GENERALES'!$B$7),"",'datos GENERALES'!$B$7))</f>
        <v/>
      </c>
      <c r="G9276" s="42" t="str">
        <f>IF(ISBLANK($N9276),"",IF(ISBLANK('datos GENERALES'!$B$10),"",'datos GENERALES'!$B$10))</f>
        <v/>
      </c>
      <c r="H9276" s="42" t="str">
        <f>IF(ISBLANK($N9276),"",IF(ISBLANK('datos GENERALES'!$C$10),"",'datos GENERALES'!$C$10))</f>
        <v/>
      </c>
      <c r="I9276" s="42" t="str">
        <f>IF(ISBLANK($N9276),"",IF(ISBLANK('datos GENERALES'!$D$10),"",'datos GENERALES'!$D$10))</f>
        <v/>
      </c>
      <c r="O9276" s="48" t="str">
        <f>IFERROR(VLOOKUP(N9276,ListaEspecies!$B$3:$D$45,2,FALSE),"")</f>
        <v/>
      </c>
      <c r="P9276" s="96" t="str">
        <f>IFERROR(VLOOKUP(N9276,ListaEspecies!$B$3:$D$45,3,FALSE),"")</f>
        <v/>
      </c>
      <c r="R9276" s="42" t="str">
        <f>IF(ISBLANK($J9276),"",IF(ISBLANK('datos GENERALES'!$B$15),"",'datos GENERALES'!$B$15))</f>
        <v/>
      </c>
      <c r="S9276" s="49" t="str">
        <f t="shared" si="1154"/>
        <v/>
      </c>
      <c r="T9276" s="49" t="str">
        <f t="shared" si="1155"/>
        <v/>
      </c>
      <c r="AA9276" s="50" t="str">
        <f t="shared" si="1159"/>
        <v/>
      </c>
      <c r="AE9276" s="50" t="str">
        <f t="shared" si="1156"/>
        <v/>
      </c>
      <c r="AI9276" s="19" t="str">
        <f t="shared" si="1157"/>
        <v/>
      </c>
      <c r="AJ9276"/>
      <c r="AK9276" s="19" t="str">
        <f t="shared" si="1158"/>
        <v/>
      </c>
    </row>
    <row r="9277" spans="1:37" x14ac:dyDescent="0.25">
      <c r="A9277" s="42" t="str">
        <f t="shared" si="1152"/>
        <v/>
      </c>
      <c r="B9277" s="42" t="str">
        <f t="shared" si="1153"/>
        <v/>
      </c>
      <c r="C9277" s="42" t="str">
        <f>IF(ISBLANK($N9277),"",IF(ISBLANK('datos GENERALES'!B$16),"",'datos GENERALES'!B$16))</f>
        <v/>
      </c>
      <c r="D9277" s="43" t="str">
        <f>IF(ISBLANK($N9277),"","SGBTM/AUTAROC/"&amp;'datos GENERALES'!B$5&amp;"_"&amp;'datos GENERALES'!C$5&amp;"_"&amp;'datos GENERALES'!D$5)</f>
        <v/>
      </c>
      <c r="E9277" s="42" t="str">
        <f>IF(ISBLANK($N9277),"",IF(ISBLANK('datos GENERALES'!$B$6),"",'datos GENERALES'!$B$6))</f>
        <v/>
      </c>
      <c r="F9277" s="42" t="str">
        <f>IF(ISBLANK($N9277),"",IF(ISBLANK('datos GENERALES'!$B$7),"",'datos GENERALES'!$B$7))</f>
        <v/>
      </c>
      <c r="G9277" s="42" t="str">
        <f>IF(ISBLANK($N9277),"",IF(ISBLANK('datos GENERALES'!$B$10),"",'datos GENERALES'!$B$10))</f>
        <v/>
      </c>
      <c r="H9277" s="42" t="str">
        <f>IF(ISBLANK($N9277),"",IF(ISBLANK('datos GENERALES'!$C$10),"",'datos GENERALES'!$C$10))</f>
        <v/>
      </c>
      <c r="I9277" s="42" t="str">
        <f>IF(ISBLANK($N9277),"",IF(ISBLANK('datos GENERALES'!$D$10),"",'datos GENERALES'!$D$10))</f>
        <v/>
      </c>
      <c r="O9277" s="48" t="str">
        <f>IFERROR(VLOOKUP(N9277,ListaEspecies!$B$3:$D$45,2,FALSE),"")</f>
        <v/>
      </c>
      <c r="P9277" s="96" t="str">
        <f>IFERROR(VLOOKUP(N9277,ListaEspecies!$B$3:$D$45,3,FALSE),"")</f>
        <v/>
      </c>
      <c r="R9277" s="42" t="str">
        <f>IF(ISBLANK($J9277),"",IF(ISBLANK('datos GENERALES'!$B$15),"",'datos GENERALES'!$B$15))</f>
        <v/>
      </c>
      <c r="S9277" s="49" t="str">
        <f t="shared" si="1154"/>
        <v/>
      </c>
      <c r="T9277" s="49" t="str">
        <f t="shared" si="1155"/>
        <v/>
      </c>
      <c r="AA9277" s="50" t="str">
        <f t="shared" si="1159"/>
        <v/>
      </c>
      <c r="AE9277" s="50" t="str">
        <f t="shared" si="1156"/>
        <v/>
      </c>
      <c r="AI9277" s="19" t="str">
        <f t="shared" si="1157"/>
        <v/>
      </c>
      <c r="AJ9277"/>
      <c r="AK9277" s="19" t="str">
        <f t="shared" si="1158"/>
        <v/>
      </c>
    </row>
    <row r="9278" spans="1:37" x14ac:dyDescent="0.25">
      <c r="A9278" s="42" t="str">
        <f t="shared" si="1152"/>
        <v/>
      </c>
      <c r="B9278" s="42" t="str">
        <f t="shared" si="1153"/>
        <v/>
      </c>
      <c r="C9278" s="42" t="str">
        <f>IF(ISBLANK($N9278),"",IF(ISBLANK('datos GENERALES'!B$16),"",'datos GENERALES'!B$16))</f>
        <v/>
      </c>
      <c r="D9278" s="43" t="str">
        <f>IF(ISBLANK($N9278),"","SGBTM/AUTAROC/"&amp;'datos GENERALES'!B$5&amp;"_"&amp;'datos GENERALES'!C$5&amp;"_"&amp;'datos GENERALES'!D$5)</f>
        <v/>
      </c>
      <c r="E9278" s="42" t="str">
        <f>IF(ISBLANK($N9278),"",IF(ISBLANK('datos GENERALES'!$B$6),"",'datos GENERALES'!$B$6))</f>
        <v/>
      </c>
      <c r="F9278" s="42" t="str">
        <f>IF(ISBLANK($N9278),"",IF(ISBLANK('datos GENERALES'!$B$7),"",'datos GENERALES'!$B$7))</f>
        <v/>
      </c>
      <c r="G9278" s="42" t="str">
        <f>IF(ISBLANK($N9278),"",IF(ISBLANK('datos GENERALES'!$B$10),"",'datos GENERALES'!$B$10))</f>
        <v/>
      </c>
      <c r="H9278" s="42" t="str">
        <f>IF(ISBLANK($N9278),"",IF(ISBLANK('datos GENERALES'!$C$10),"",'datos GENERALES'!$C$10))</f>
        <v/>
      </c>
      <c r="I9278" s="42" t="str">
        <f>IF(ISBLANK($N9278),"",IF(ISBLANK('datos GENERALES'!$D$10),"",'datos GENERALES'!$D$10))</f>
        <v/>
      </c>
      <c r="O9278" s="48" t="str">
        <f>IFERROR(VLOOKUP(N9278,ListaEspecies!$B$3:$D$45,2,FALSE),"")</f>
        <v/>
      </c>
      <c r="P9278" s="96" t="str">
        <f>IFERROR(VLOOKUP(N9278,ListaEspecies!$B$3:$D$45,3,FALSE),"")</f>
        <v/>
      </c>
      <c r="R9278" s="42" t="str">
        <f>IF(ISBLANK($J9278),"",IF(ISBLANK('datos GENERALES'!$B$15),"",'datos GENERALES'!$B$15))</f>
        <v/>
      </c>
      <c r="S9278" s="49" t="str">
        <f t="shared" si="1154"/>
        <v/>
      </c>
      <c r="T9278" s="49" t="str">
        <f t="shared" si="1155"/>
        <v/>
      </c>
      <c r="AA9278" s="50" t="str">
        <f t="shared" si="1159"/>
        <v/>
      </c>
      <c r="AE9278" s="50" t="str">
        <f t="shared" si="1156"/>
        <v/>
      </c>
      <c r="AI9278" s="19" t="str">
        <f t="shared" si="1157"/>
        <v/>
      </c>
      <c r="AJ9278"/>
      <c r="AK9278" s="19" t="str">
        <f t="shared" si="1158"/>
        <v/>
      </c>
    </row>
    <row r="9279" spans="1:37" x14ac:dyDescent="0.25">
      <c r="A9279" s="42" t="str">
        <f t="shared" si="1152"/>
        <v/>
      </c>
      <c r="B9279" s="42" t="str">
        <f t="shared" si="1153"/>
        <v/>
      </c>
      <c r="C9279" s="42" t="str">
        <f>IF(ISBLANK($N9279),"",IF(ISBLANK('datos GENERALES'!B$16),"",'datos GENERALES'!B$16))</f>
        <v/>
      </c>
      <c r="D9279" s="43" t="str">
        <f>IF(ISBLANK($N9279),"","SGBTM/AUTAROC/"&amp;'datos GENERALES'!B$5&amp;"_"&amp;'datos GENERALES'!C$5&amp;"_"&amp;'datos GENERALES'!D$5)</f>
        <v/>
      </c>
      <c r="E9279" s="42" t="str">
        <f>IF(ISBLANK($N9279),"",IF(ISBLANK('datos GENERALES'!$B$6),"",'datos GENERALES'!$B$6))</f>
        <v/>
      </c>
      <c r="F9279" s="42" t="str">
        <f>IF(ISBLANK($N9279),"",IF(ISBLANK('datos GENERALES'!$B$7),"",'datos GENERALES'!$B$7))</f>
        <v/>
      </c>
      <c r="G9279" s="42" t="str">
        <f>IF(ISBLANK($N9279),"",IF(ISBLANK('datos GENERALES'!$B$10),"",'datos GENERALES'!$B$10))</f>
        <v/>
      </c>
      <c r="H9279" s="42" t="str">
        <f>IF(ISBLANK($N9279),"",IF(ISBLANK('datos GENERALES'!$C$10),"",'datos GENERALES'!$C$10))</f>
        <v/>
      </c>
      <c r="I9279" s="42" t="str">
        <f>IF(ISBLANK($N9279),"",IF(ISBLANK('datos GENERALES'!$D$10),"",'datos GENERALES'!$D$10))</f>
        <v/>
      </c>
      <c r="O9279" s="48" t="str">
        <f>IFERROR(VLOOKUP(N9279,ListaEspecies!$B$3:$D$45,2,FALSE),"")</f>
        <v/>
      </c>
      <c r="P9279" s="96" t="str">
        <f>IFERROR(VLOOKUP(N9279,ListaEspecies!$B$3:$D$45,3,FALSE),"")</f>
        <v/>
      </c>
      <c r="R9279" s="42" t="str">
        <f>IF(ISBLANK($J9279),"",IF(ISBLANK('datos GENERALES'!$B$15),"",'datos GENERALES'!$B$15))</f>
        <v/>
      </c>
      <c r="S9279" s="49" t="str">
        <f t="shared" si="1154"/>
        <v/>
      </c>
      <c r="T9279" s="49" t="str">
        <f t="shared" si="1155"/>
        <v/>
      </c>
      <c r="AA9279" s="50" t="str">
        <f t="shared" si="1159"/>
        <v/>
      </c>
      <c r="AE9279" s="50" t="str">
        <f t="shared" si="1156"/>
        <v/>
      </c>
      <c r="AI9279" s="19" t="str">
        <f t="shared" si="1157"/>
        <v/>
      </c>
      <c r="AJ9279"/>
      <c r="AK9279" s="19" t="str">
        <f t="shared" si="1158"/>
        <v/>
      </c>
    </row>
    <row r="9280" spans="1:37" x14ac:dyDescent="0.25">
      <c r="A9280" s="42" t="str">
        <f t="shared" si="1152"/>
        <v/>
      </c>
      <c r="B9280" s="42" t="str">
        <f t="shared" si="1153"/>
        <v/>
      </c>
      <c r="C9280" s="42" t="str">
        <f>IF(ISBLANK($N9280),"",IF(ISBLANK('datos GENERALES'!B$16),"",'datos GENERALES'!B$16))</f>
        <v/>
      </c>
      <c r="D9280" s="43" t="str">
        <f>IF(ISBLANK($N9280),"","SGBTM/AUTAROC/"&amp;'datos GENERALES'!B$5&amp;"_"&amp;'datos GENERALES'!C$5&amp;"_"&amp;'datos GENERALES'!D$5)</f>
        <v/>
      </c>
      <c r="E9280" s="42" t="str">
        <f>IF(ISBLANK($N9280),"",IF(ISBLANK('datos GENERALES'!$B$6),"",'datos GENERALES'!$B$6))</f>
        <v/>
      </c>
      <c r="F9280" s="42" t="str">
        <f>IF(ISBLANK($N9280),"",IF(ISBLANK('datos GENERALES'!$B$7),"",'datos GENERALES'!$B$7))</f>
        <v/>
      </c>
      <c r="G9280" s="42" t="str">
        <f>IF(ISBLANK($N9280),"",IF(ISBLANK('datos GENERALES'!$B$10),"",'datos GENERALES'!$B$10))</f>
        <v/>
      </c>
      <c r="H9280" s="42" t="str">
        <f>IF(ISBLANK($N9280),"",IF(ISBLANK('datos GENERALES'!$C$10),"",'datos GENERALES'!$C$10))</f>
        <v/>
      </c>
      <c r="I9280" s="42" t="str">
        <f>IF(ISBLANK($N9280),"",IF(ISBLANK('datos GENERALES'!$D$10),"",'datos GENERALES'!$D$10))</f>
        <v/>
      </c>
      <c r="O9280" s="48" t="str">
        <f>IFERROR(VLOOKUP(N9280,ListaEspecies!$B$3:$D$45,2,FALSE),"")</f>
        <v/>
      </c>
      <c r="P9280" s="96" t="str">
        <f>IFERROR(VLOOKUP(N9280,ListaEspecies!$B$3:$D$45,3,FALSE),"")</f>
        <v/>
      </c>
      <c r="R9280" s="42" t="str">
        <f>IF(ISBLANK($J9280),"",IF(ISBLANK('datos GENERALES'!$B$15),"",'datos GENERALES'!$B$15))</f>
        <v/>
      </c>
      <c r="S9280" s="49" t="str">
        <f t="shared" si="1154"/>
        <v/>
      </c>
      <c r="T9280" s="49" t="str">
        <f t="shared" si="1155"/>
        <v/>
      </c>
      <c r="AA9280" s="50" t="str">
        <f t="shared" si="1159"/>
        <v/>
      </c>
      <c r="AE9280" s="50" t="str">
        <f t="shared" si="1156"/>
        <v/>
      </c>
      <c r="AI9280" s="19" t="str">
        <f t="shared" si="1157"/>
        <v/>
      </c>
      <c r="AJ9280"/>
      <c r="AK9280" s="19" t="str">
        <f t="shared" si="1158"/>
        <v/>
      </c>
    </row>
    <row r="9281" spans="1:37" x14ac:dyDescent="0.25">
      <c r="A9281" s="42" t="str">
        <f t="shared" si="1152"/>
        <v/>
      </c>
      <c r="B9281" s="42" t="str">
        <f t="shared" si="1153"/>
        <v/>
      </c>
      <c r="C9281" s="42" t="str">
        <f>IF(ISBLANK($N9281),"",IF(ISBLANK('datos GENERALES'!B$16),"",'datos GENERALES'!B$16))</f>
        <v/>
      </c>
      <c r="D9281" s="43" t="str">
        <f>IF(ISBLANK($N9281),"","SGBTM/AUTAROC/"&amp;'datos GENERALES'!B$5&amp;"_"&amp;'datos GENERALES'!C$5&amp;"_"&amp;'datos GENERALES'!D$5)</f>
        <v/>
      </c>
      <c r="E9281" s="42" t="str">
        <f>IF(ISBLANK($N9281),"",IF(ISBLANK('datos GENERALES'!$B$6),"",'datos GENERALES'!$B$6))</f>
        <v/>
      </c>
      <c r="F9281" s="42" t="str">
        <f>IF(ISBLANK($N9281),"",IF(ISBLANK('datos GENERALES'!$B$7),"",'datos GENERALES'!$B$7))</f>
        <v/>
      </c>
      <c r="G9281" s="42" t="str">
        <f>IF(ISBLANK($N9281),"",IF(ISBLANK('datos GENERALES'!$B$10),"",'datos GENERALES'!$B$10))</f>
        <v/>
      </c>
      <c r="H9281" s="42" t="str">
        <f>IF(ISBLANK($N9281),"",IF(ISBLANK('datos GENERALES'!$C$10),"",'datos GENERALES'!$C$10))</f>
        <v/>
      </c>
      <c r="I9281" s="42" t="str">
        <f>IF(ISBLANK($N9281),"",IF(ISBLANK('datos GENERALES'!$D$10),"",'datos GENERALES'!$D$10))</f>
        <v/>
      </c>
      <c r="O9281" s="48" t="str">
        <f>IFERROR(VLOOKUP(N9281,ListaEspecies!$B$3:$D$45,2,FALSE),"")</f>
        <v/>
      </c>
      <c r="P9281" s="96" t="str">
        <f>IFERROR(VLOOKUP(N9281,ListaEspecies!$B$3:$D$45,3,FALSE),"")</f>
        <v/>
      </c>
      <c r="R9281" s="42" t="str">
        <f>IF(ISBLANK($J9281),"",IF(ISBLANK('datos GENERALES'!$B$15),"",'datos GENERALES'!$B$15))</f>
        <v/>
      </c>
      <c r="S9281" s="49" t="str">
        <f t="shared" si="1154"/>
        <v/>
      </c>
      <c r="T9281" s="49" t="str">
        <f t="shared" si="1155"/>
        <v/>
      </c>
      <c r="AA9281" s="50" t="str">
        <f t="shared" si="1159"/>
        <v/>
      </c>
      <c r="AE9281" s="50" t="str">
        <f t="shared" si="1156"/>
        <v/>
      </c>
      <c r="AI9281" s="19" t="str">
        <f t="shared" si="1157"/>
        <v/>
      </c>
      <c r="AJ9281"/>
      <c r="AK9281" s="19" t="str">
        <f t="shared" si="1158"/>
        <v/>
      </c>
    </row>
    <row r="9282" spans="1:37" x14ac:dyDescent="0.25">
      <c r="A9282" s="42" t="str">
        <f t="shared" ref="A9282:A9345" si="1160">IF(ISBLANK($N9282),"","AROC")</f>
        <v/>
      </c>
      <c r="B9282" s="42" t="str">
        <f t="shared" ref="B9282:B9345" si="1161">IF(ISBLANK($N9282),"","avistamiento AROC")</f>
        <v/>
      </c>
      <c r="C9282" s="42" t="str">
        <f>IF(ISBLANK($N9282),"",IF(ISBLANK('datos GENERALES'!B$16),"",'datos GENERALES'!B$16))</f>
        <v/>
      </c>
      <c r="D9282" s="43" t="str">
        <f>IF(ISBLANK($N9282),"","SGBTM/AUTAROC/"&amp;'datos GENERALES'!B$5&amp;"_"&amp;'datos GENERALES'!C$5&amp;"_"&amp;'datos GENERALES'!D$5)</f>
        <v/>
      </c>
      <c r="E9282" s="42" t="str">
        <f>IF(ISBLANK($N9282),"",IF(ISBLANK('datos GENERALES'!$B$6),"",'datos GENERALES'!$B$6))</f>
        <v/>
      </c>
      <c r="F9282" s="42" t="str">
        <f>IF(ISBLANK($N9282),"",IF(ISBLANK('datos GENERALES'!$B$7),"",'datos GENERALES'!$B$7))</f>
        <v/>
      </c>
      <c r="G9282" s="42" t="str">
        <f>IF(ISBLANK($N9282),"",IF(ISBLANK('datos GENERALES'!$B$10),"",'datos GENERALES'!$B$10))</f>
        <v/>
      </c>
      <c r="H9282" s="42" t="str">
        <f>IF(ISBLANK($N9282),"",IF(ISBLANK('datos GENERALES'!$C$10),"",'datos GENERALES'!$C$10))</f>
        <v/>
      </c>
      <c r="I9282" s="42" t="str">
        <f>IF(ISBLANK($N9282),"",IF(ISBLANK('datos GENERALES'!$D$10),"",'datos GENERALES'!$D$10))</f>
        <v/>
      </c>
      <c r="O9282" s="48" t="str">
        <f>IFERROR(VLOOKUP(N9282,ListaEspecies!$B$3:$D$45,2,FALSE),"")</f>
        <v/>
      </c>
      <c r="P9282" s="96" t="str">
        <f>IFERROR(VLOOKUP(N9282,ListaEspecies!$B$3:$D$45,3,FALSE),"")</f>
        <v/>
      </c>
      <c r="R9282" s="42" t="str">
        <f>IF(ISBLANK($J9282),"",IF(ISBLANK('datos GENERALES'!$B$15),"",'datos GENERALES'!$B$15))</f>
        <v/>
      </c>
      <c r="S9282" s="49" t="str">
        <f t="shared" si="1154"/>
        <v/>
      </c>
      <c r="T9282" s="49" t="str">
        <f t="shared" si="1155"/>
        <v/>
      </c>
      <c r="AA9282" s="50" t="str">
        <f t="shared" si="1159"/>
        <v/>
      </c>
      <c r="AE9282" s="50" t="str">
        <f t="shared" si="1156"/>
        <v/>
      </c>
      <c r="AI9282" s="19" t="str">
        <f t="shared" si="1157"/>
        <v/>
      </c>
      <c r="AJ9282"/>
      <c r="AK9282" s="19" t="str">
        <f t="shared" si="1158"/>
        <v/>
      </c>
    </row>
    <row r="9283" spans="1:37" x14ac:dyDescent="0.25">
      <c r="A9283" s="42" t="str">
        <f t="shared" si="1160"/>
        <v/>
      </c>
      <c r="B9283" s="42" t="str">
        <f t="shared" si="1161"/>
        <v/>
      </c>
      <c r="C9283" s="42" t="str">
        <f>IF(ISBLANK($N9283),"",IF(ISBLANK('datos GENERALES'!B$16),"",'datos GENERALES'!B$16))</f>
        <v/>
      </c>
      <c r="D9283" s="43" t="str">
        <f>IF(ISBLANK($N9283),"","SGBTM/AUTAROC/"&amp;'datos GENERALES'!B$5&amp;"_"&amp;'datos GENERALES'!C$5&amp;"_"&amp;'datos GENERALES'!D$5)</f>
        <v/>
      </c>
      <c r="E9283" s="42" t="str">
        <f>IF(ISBLANK($N9283),"",IF(ISBLANK('datos GENERALES'!$B$6),"",'datos GENERALES'!$B$6))</f>
        <v/>
      </c>
      <c r="F9283" s="42" t="str">
        <f>IF(ISBLANK($N9283),"",IF(ISBLANK('datos GENERALES'!$B$7),"",'datos GENERALES'!$B$7))</f>
        <v/>
      </c>
      <c r="G9283" s="42" t="str">
        <f>IF(ISBLANK($N9283),"",IF(ISBLANK('datos GENERALES'!$B$10),"",'datos GENERALES'!$B$10))</f>
        <v/>
      </c>
      <c r="H9283" s="42" t="str">
        <f>IF(ISBLANK($N9283),"",IF(ISBLANK('datos GENERALES'!$C$10),"",'datos GENERALES'!$C$10))</f>
        <v/>
      </c>
      <c r="I9283" s="42" t="str">
        <f>IF(ISBLANK($N9283),"",IF(ISBLANK('datos GENERALES'!$D$10),"",'datos GENERALES'!$D$10))</f>
        <v/>
      </c>
      <c r="O9283" s="48" t="str">
        <f>IFERROR(VLOOKUP(N9283,ListaEspecies!$B$3:$D$45,2,FALSE),"")</f>
        <v/>
      </c>
      <c r="P9283" s="96" t="str">
        <f>IFERROR(VLOOKUP(N9283,ListaEspecies!$B$3:$D$45,3,FALSE),"")</f>
        <v/>
      </c>
      <c r="R9283" s="42" t="str">
        <f>IF(ISBLANK($J9283),"",IF(ISBLANK('datos GENERALES'!$B$15),"",'datos GENERALES'!$B$15))</f>
        <v/>
      </c>
      <c r="S9283" s="49" t="str">
        <f t="shared" ref="S9283:S9346" si="1162">IF(U9283="",AA9283,U9283)</f>
        <v/>
      </c>
      <c r="T9283" s="49" t="str">
        <f t="shared" ref="T9283:T9346" si="1163">IF(V9283="",AE9283,V9283)</f>
        <v/>
      </c>
      <c r="AA9283" s="50" t="str">
        <f t="shared" si="1159"/>
        <v/>
      </c>
      <c r="AE9283" s="50" t="str">
        <f t="shared" ref="AE9283:AE9346" si="1164">IF((AB9283+(AC9283/60)+(AD9283/3600))=0,"",(AB9283+(AC9283/60)+(AD9283/3600)))</f>
        <v/>
      </c>
      <c r="AI9283" s="19" t="str">
        <f t="shared" ref="AI9283:AI9346" si="1165">IF(ISBLANK(AH9283),"",IF(AH9283="SI","",IF(AH9283="NO",0,"NA")))</f>
        <v/>
      </c>
      <c r="AJ9283"/>
      <c r="AK9283" s="19" t="str">
        <f t="shared" ref="AK9283:AK9346" si="1166">IF(ISBLANK(AJ9283),"",IF(AJ9283="SI","",IF(AJ9283="NO",0,"NA")))</f>
        <v/>
      </c>
    </row>
    <row r="9284" spans="1:37" x14ac:dyDescent="0.25">
      <c r="A9284" s="42" t="str">
        <f t="shared" si="1160"/>
        <v/>
      </c>
      <c r="B9284" s="42" t="str">
        <f t="shared" si="1161"/>
        <v/>
      </c>
      <c r="C9284" s="42" t="str">
        <f>IF(ISBLANK($N9284),"",IF(ISBLANK('datos GENERALES'!B$16),"",'datos GENERALES'!B$16))</f>
        <v/>
      </c>
      <c r="D9284" s="43" t="str">
        <f>IF(ISBLANK($N9284),"","SGBTM/AUTAROC/"&amp;'datos GENERALES'!B$5&amp;"_"&amp;'datos GENERALES'!C$5&amp;"_"&amp;'datos GENERALES'!D$5)</f>
        <v/>
      </c>
      <c r="E9284" s="42" t="str">
        <f>IF(ISBLANK($N9284),"",IF(ISBLANK('datos GENERALES'!$B$6),"",'datos GENERALES'!$B$6))</f>
        <v/>
      </c>
      <c r="F9284" s="42" t="str">
        <f>IF(ISBLANK($N9284),"",IF(ISBLANK('datos GENERALES'!$B$7),"",'datos GENERALES'!$B$7))</f>
        <v/>
      </c>
      <c r="G9284" s="42" t="str">
        <f>IF(ISBLANK($N9284),"",IF(ISBLANK('datos GENERALES'!$B$10),"",'datos GENERALES'!$B$10))</f>
        <v/>
      </c>
      <c r="H9284" s="42" t="str">
        <f>IF(ISBLANK($N9284),"",IF(ISBLANK('datos GENERALES'!$C$10),"",'datos GENERALES'!$C$10))</f>
        <v/>
      </c>
      <c r="I9284" s="42" t="str">
        <f>IF(ISBLANK($N9284),"",IF(ISBLANK('datos GENERALES'!$D$10),"",'datos GENERALES'!$D$10))</f>
        <v/>
      </c>
      <c r="O9284" s="48" t="str">
        <f>IFERROR(VLOOKUP(N9284,ListaEspecies!$B$3:$D$45,2,FALSE),"")</f>
        <v/>
      </c>
      <c r="P9284" s="96" t="str">
        <f>IFERROR(VLOOKUP(N9284,ListaEspecies!$B$3:$D$45,3,FALSE),"")</f>
        <v/>
      </c>
      <c r="R9284" s="42" t="str">
        <f>IF(ISBLANK($J9284),"",IF(ISBLANK('datos GENERALES'!$B$15),"",'datos GENERALES'!$B$15))</f>
        <v/>
      </c>
      <c r="S9284" s="49" t="str">
        <f t="shared" si="1162"/>
        <v/>
      </c>
      <c r="T9284" s="49" t="str">
        <f t="shared" si="1163"/>
        <v/>
      </c>
      <c r="AA9284" s="50" t="str">
        <f t="shared" ref="AA9284:AA9347" si="1167">IF((X9284+(Y9284/60)+(Z9284/3600))*IF(W9284="o",-1,1)=0,"",(X9284+(Y9284/60)+(Z9284/3600))*IF(W9284="o",-1,1))</f>
        <v/>
      </c>
      <c r="AE9284" s="50" t="str">
        <f t="shared" si="1164"/>
        <v/>
      </c>
      <c r="AI9284" s="19" t="str">
        <f t="shared" si="1165"/>
        <v/>
      </c>
      <c r="AJ9284"/>
      <c r="AK9284" s="19" t="str">
        <f t="shared" si="1166"/>
        <v/>
      </c>
    </row>
    <row r="9285" spans="1:37" x14ac:dyDescent="0.25">
      <c r="A9285" s="42" t="str">
        <f t="shared" si="1160"/>
        <v/>
      </c>
      <c r="B9285" s="42" t="str">
        <f t="shared" si="1161"/>
        <v/>
      </c>
      <c r="C9285" s="42" t="str">
        <f>IF(ISBLANK($N9285),"",IF(ISBLANK('datos GENERALES'!B$16),"",'datos GENERALES'!B$16))</f>
        <v/>
      </c>
      <c r="D9285" s="43" t="str">
        <f>IF(ISBLANK($N9285),"","SGBTM/AUTAROC/"&amp;'datos GENERALES'!B$5&amp;"_"&amp;'datos GENERALES'!C$5&amp;"_"&amp;'datos GENERALES'!D$5)</f>
        <v/>
      </c>
      <c r="E9285" s="42" t="str">
        <f>IF(ISBLANK($N9285),"",IF(ISBLANK('datos GENERALES'!$B$6),"",'datos GENERALES'!$B$6))</f>
        <v/>
      </c>
      <c r="F9285" s="42" t="str">
        <f>IF(ISBLANK($N9285),"",IF(ISBLANK('datos GENERALES'!$B$7),"",'datos GENERALES'!$B$7))</f>
        <v/>
      </c>
      <c r="G9285" s="42" t="str">
        <f>IF(ISBLANK($N9285),"",IF(ISBLANK('datos GENERALES'!$B$10),"",'datos GENERALES'!$B$10))</f>
        <v/>
      </c>
      <c r="H9285" s="42" t="str">
        <f>IF(ISBLANK($N9285),"",IF(ISBLANK('datos GENERALES'!$C$10),"",'datos GENERALES'!$C$10))</f>
        <v/>
      </c>
      <c r="I9285" s="42" t="str">
        <f>IF(ISBLANK($N9285),"",IF(ISBLANK('datos GENERALES'!$D$10),"",'datos GENERALES'!$D$10))</f>
        <v/>
      </c>
      <c r="O9285" s="48" t="str">
        <f>IFERROR(VLOOKUP(N9285,ListaEspecies!$B$3:$D$45,2,FALSE),"")</f>
        <v/>
      </c>
      <c r="P9285" s="96" t="str">
        <f>IFERROR(VLOOKUP(N9285,ListaEspecies!$B$3:$D$45,3,FALSE),"")</f>
        <v/>
      </c>
      <c r="R9285" s="42" t="str">
        <f>IF(ISBLANK($J9285),"",IF(ISBLANK('datos GENERALES'!$B$15),"",'datos GENERALES'!$B$15))</f>
        <v/>
      </c>
      <c r="S9285" s="49" t="str">
        <f t="shared" si="1162"/>
        <v/>
      </c>
      <c r="T9285" s="49" t="str">
        <f t="shared" si="1163"/>
        <v/>
      </c>
      <c r="AA9285" s="50" t="str">
        <f t="shared" si="1167"/>
        <v/>
      </c>
      <c r="AE9285" s="50" t="str">
        <f t="shared" si="1164"/>
        <v/>
      </c>
      <c r="AI9285" s="19" t="str">
        <f t="shared" si="1165"/>
        <v/>
      </c>
      <c r="AJ9285"/>
      <c r="AK9285" s="19" t="str">
        <f t="shared" si="1166"/>
        <v/>
      </c>
    </row>
    <row r="9286" spans="1:37" x14ac:dyDescent="0.25">
      <c r="A9286" s="42" t="str">
        <f t="shared" si="1160"/>
        <v/>
      </c>
      <c r="B9286" s="42" t="str">
        <f t="shared" si="1161"/>
        <v/>
      </c>
      <c r="C9286" s="42" t="str">
        <f>IF(ISBLANK($N9286),"",IF(ISBLANK('datos GENERALES'!B$16),"",'datos GENERALES'!B$16))</f>
        <v/>
      </c>
      <c r="D9286" s="43" t="str">
        <f>IF(ISBLANK($N9286),"","SGBTM/AUTAROC/"&amp;'datos GENERALES'!B$5&amp;"_"&amp;'datos GENERALES'!C$5&amp;"_"&amp;'datos GENERALES'!D$5)</f>
        <v/>
      </c>
      <c r="E9286" s="42" t="str">
        <f>IF(ISBLANK($N9286),"",IF(ISBLANK('datos GENERALES'!$B$6),"",'datos GENERALES'!$B$6))</f>
        <v/>
      </c>
      <c r="F9286" s="42" t="str">
        <f>IF(ISBLANK($N9286),"",IF(ISBLANK('datos GENERALES'!$B$7),"",'datos GENERALES'!$B$7))</f>
        <v/>
      </c>
      <c r="G9286" s="42" t="str">
        <f>IF(ISBLANK($N9286),"",IF(ISBLANK('datos GENERALES'!$B$10),"",'datos GENERALES'!$B$10))</f>
        <v/>
      </c>
      <c r="H9286" s="42" t="str">
        <f>IF(ISBLANK($N9286),"",IF(ISBLANK('datos GENERALES'!$C$10),"",'datos GENERALES'!$C$10))</f>
        <v/>
      </c>
      <c r="I9286" s="42" t="str">
        <f>IF(ISBLANK($N9286),"",IF(ISBLANK('datos GENERALES'!$D$10),"",'datos GENERALES'!$D$10))</f>
        <v/>
      </c>
      <c r="O9286" s="48" t="str">
        <f>IFERROR(VLOOKUP(N9286,ListaEspecies!$B$3:$D$45,2,FALSE),"")</f>
        <v/>
      </c>
      <c r="P9286" s="96" t="str">
        <f>IFERROR(VLOOKUP(N9286,ListaEspecies!$B$3:$D$45,3,FALSE),"")</f>
        <v/>
      </c>
      <c r="R9286" s="42" t="str">
        <f>IF(ISBLANK($J9286),"",IF(ISBLANK('datos GENERALES'!$B$15),"",'datos GENERALES'!$B$15))</f>
        <v/>
      </c>
      <c r="S9286" s="49" t="str">
        <f t="shared" si="1162"/>
        <v/>
      </c>
      <c r="T9286" s="49" t="str">
        <f t="shared" si="1163"/>
        <v/>
      </c>
      <c r="AA9286" s="50" t="str">
        <f t="shared" si="1167"/>
        <v/>
      </c>
      <c r="AE9286" s="50" t="str">
        <f t="shared" si="1164"/>
        <v/>
      </c>
      <c r="AI9286" s="19" t="str">
        <f t="shared" si="1165"/>
        <v/>
      </c>
      <c r="AJ9286"/>
      <c r="AK9286" s="19" t="str">
        <f t="shared" si="1166"/>
        <v/>
      </c>
    </row>
    <row r="9287" spans="1:37" x14ac:dyDescent="0.25">
      <c r="A9287" s="42" t="str">
        <f t="shared" si="1160"/>
        <v/>
      </c>
      <c r="B9287" s="42" t="str">
        <f t="shared" si="1161"/>
        <v/>
      </c>
      <c r="C9287" s="42" t="str">
        <f>IF(ISBLANK($N9287),"",IF(ISBLANK('datos GENERALES'!B$16),"",'datos GENERALES'!B$16))</f>
        <v/>
      </c>
      <c r="D9287" s="43" t="str">
        <f>IF(ISBLANK($N9287),"","SGBTM/AUTAROC/"&amp;'datos GENERALES'!B$5&amp;"_"&amp;'datos GENERALES'!C$5&amp;"_"&amp;'datos GENERALES'!D$5)</f>
        <v/>
      </c>
      <c r="E9287" s="42" t="str">
        <f>IF(ISBLANK($N9287),"",IF(ISBLANK('datos GENERALES'!$B$6),"",'datos GENERALES'!$B$6))</f>
        <v/>
      </c>
      <c r="F9287" s="42" t="str">
        <f>IF(ISBLANK($N9287),"",IF(ISBLANK('datos GENERALES'!$B$7),"",'datos GENERALES'!$B$7))</f>
        <v/>
      </c>
      <c r="G9287" s="42" t="str">
        <f>IF(ISBLANK($N9287),"",IF(ISBLANK('datos GENERALES'!$B$10),"",'datos GENERALES'!$B$10))</f>
        <v/>
      </c>
      <c r="H9287" s="42" t="str">
        <f>IF(ISBLANK($N9287),"",IF(ISBLANK('datos GENERALES'!$C$10),"",'datos GENERALES'!$C$10))</f>
        <v/>
      </c>
      <c r="I9287" s="42" t="str">
        <f>IF(ISBLANK($N9287),"",IF(ISBLANK('datos GENERALES'!$D$10),"",'datos GENERALES'!$D$10))</f>
        <v/>
      </c>
      <c r="O9287" s="48" t="str">
        <f>IFERROR(VLOOKUP(N9287,ListaEspecies!$B$3:$D$45,2,FALSE),"")</f>
        <v/>
      </c>
      <c r="P9287" s="96" t="str">
        <f>IFERROR(VLOOKUP(N9287,ListaEspecies!$B$3:$D$45,3,FALSE),"")</f>
        <v/>
      </c>
      <c r="R9287" s="42" t="str">
        <f>IF(ISBLANK($J9287),"",IF(ISBLANK('datos GENERALES'!$B$15),"",'datos GENERALES'!$B$15))</f>
        <v/>
      </c>
      <c r="S9287" s="49" t="str">
        <f t="shared" si="1162"/>
        <v/>
      </c>
      <c r="T9287" s="49" t="str">
        <f t="shared" si="1163"/>
        <v/>
      </c>
      <c r="AA9287" s="50" t="str">
        <f t="shared" si="1167"/>
        <v/>
      </c>
      <c r="AE9287" s="50" t="str">
        <f t="shared" si="1164"/>
        <v/>
      </c>
      <c r="AI9287" s="19" t="str">
        <f t="shared" si="1165"/>
        <v/>
      </c>
      <c r="AJ9287"/>
      <c r="AK9287" s="19" t="str">
        <f t="shared" si="1166"/>
        <v/>
      </c>
    </row>
    <row r="9288" spans="1:37" x14ac:dyDescent="0.25">
      <c r="A9288" s="42" t="str">
        <f t="shared" si="1160"/>
        <v/>
      </c>
      <c r="B9288" s="42" t="str">
        <f t="shared" si="1161"/>
        <v/>
      </c>
      <c r="C9288" s="42" t="str">
        <f>IF(ISBLANK($N9288),"",IF(ISBLANK('datos GENERALES'!B$16),"",'datos GENERALES'!B$16))</f>
        <v/>
      </c>
      <c r="D9288" s="43" t="str">
        <f>IF(ISBLANK($N9288),"","SGBTM/AUTAROC/"&amp;'datos GENERALES'!B$5&amp;"_"&amp;'datos GENERALES'!C$5&amp;"_"&amp;'datos GENERALES'!D$5)</f>
        <v/>
      </c>
      <c r="E9288" s="42" t="str">
        <f>IF(ISBLANK($N9288),"",IF(ISBLANK('datos GENERALES'!$B$6),"",'datos GENERALES'!$B$6))</f>
        <v/>
      </c>
      <c r="F9288" s="42" t="str">
        <f>IF(ISBLANK($N9288),"",IF(ISBLANK('datos GENERALES'!$B$7),"",'datos GENERALES'!$B$7))</f>
        <v/>
      </c>
      <c r="G9288" s="42" t="str">
        <f>IF(ISBLANK($N9288),"",IF(ISBLANK('datos GENERALES'!$B$10),"",'datos GENERALES'!$B$10))</f>
        <v/>
      </c>
      <c r="H9288" s="42" t="str">
        <f>IF(ISBLANK($N9288),"",IF(ISBLANK('datos GENERALES'!$C$10),"",'datos GENERALES'!$C$10))</f>
        <v/>
      </c>
      <c r="I9288" s="42" t="str">
        <f>IF(ISBLANK($N9288),"",IF(ISBLANK('datos GENERALES'!$D$10),"",'datos GENERALES'!$D$10))</f>
        <v/>
      </c>
      <c r="O9288" s="48" t="str">
        <f>IFERROR(VLOOKUP(N9288,ListaEspecies!$B$3:$D$45,2,FALSE),"")</f>
        <v/>
      </c>
      <c r="P9288" s="96" t="str">
        <f>IFERROR(VLOOKUP(N9288,ListaEspecies!$B$3:$D$45,3,FALSE),"")</f>
        <v/>
      </c>
      <c r="R9288" s="42" t="str">
        <f>IF(ISBLANK($J9288),"",IF(ISBLANK('datos GENERALES'!$B$15),"",'datos GENERALES'!$B$15))</f>
        <v/>
      </c>
      <c r="S9288" s="49" t="str">
        <f t="shared" si="1162"/>
        <v/>
      </c>
      <c r="T9288" s="49" t="str">
        <f t="shared" si="1163"/>
        <v/>
      </c>
      <c r="AA9288" s="50" t="str">
        <f t="shared" si="1167"/>
        <v/>
      </c>
      <c r="AE9288" s="50" t="str">
        <f t="shared" si="1164"/>
        <v/>
      </c>
      <c r="AI9288" s="19" t="str">
        <f t="shared" si="1165"/>
        <v/>
      </c>
      <c r="AJ9288"/>
      <c r="AK9288" s="19" t="str">
        <f t="shared" si="1166"/>
        <v/>
      </c>
    </row>
    <row r="9289" spans="1:37" x14ac:dyDescent="0.25">
      <c r="A9289" s="42" t="str">
        <f t="shared" si="1160"/>
        <v/>
      </c>
      <c r="B9289" s="42" t="str">
        <f t="shared" si="1161"/>
        <v/>
      </c>
      <c r="C9289" s="42" t="str">
        <f>IF(ISBLANK($N9289),"",IF(ISBLANK('datos GENERALES'!B$16),"",'datos GENERALES'!B$16))</f>
        <v/>
      </c>
      <c r="D9289" s="43" t="str">
        <f>IF(ISBLANK($N9289),"","SGBTM/AUTAROC/"&amp;'datos GENERALES'!B$5&amp;"_"&amp;'datos GENERALES'!C$5&amp;"_"&amp;'datos GENERALES'!D$5)</f>
        <v/>
      </c>
      <c r="E9289" s="42" t="str">
        <f>IF(ISBLANK($N9289),"",IF(ISBLANK('datos GENERALES'!$B$6),"",'datos GENERALES'!$B$6))</f>
        <v/>
      </c>
      <c r="F9289" s="42" t="str">
        <f>IF(ISBLANK($N9289),"",IF(ISBLANK('datos GENERALES'!$B$7),"",'datos GENERALES'!$B$7))</f>
        <v/>
      </c>
      <c r="G9289" s="42" t="str">
        <f>IF(ISBLANK($N9289),"",IF(ISBLANK('datos GENERALES'!$B$10),"",'datos GENERALES'!$B$10))</f>
        <v/>
      </c>
      <c r="H9289" s="42" t="str">
        <f>IF(ISBLANK($N9289),"",IF(ISBLANK('datos GENERALES'!$C$10),"",'datos GENERALES'!$C$10))</f>
        <v/>
      </c>
      <c r="I9289" s="42" t="str">
        <f>IF(ISBLANK($N9289),"",IF(ISBLANK('datos GENERALES'!$D$10),"",'datos GENERALES'!$D$10))</f>
        <v/>
      </c>
      <c r="O9289" s="48" t="str">
        <f>IFERROR(VLOOKUP(N9289,ListaEspecies!$B$3:$D$45,2,FALSE),"")</f>
        <v/>
      </c>
      <c r="P9289" s="96" t="str">
        <f>IFERROR(VLOOKUP(N9289,ListaEspecies!$B$3:$D$45,3,FALSE),"")</f>
        <v/>
      </c>
      <c r="R9289" s="42" t="str">
        <f>IF(ISBLANK($J9289),"",IF(ISBLANK('datos GENERALES'!$B$15),"",'datos GENERALES'!$B$15))</f>
        <v/>
      </c>
      <c r="S9289" s="49" t="str">
        <f t="shared" si="1162"/>
        <v/>
      </c>
      <c r="T9289" s="49" t="str">
        <f t="shared" si="1163"/>
        <v/>
      </c>
      <c r="AA9289" s="50" t="str">
        <f t="shared" si="1167"/>
        <v/>
      </c>
      <c r="AE9289" s="50" t="str">
        <f t="shared" si="1164"/>
        <v/>
      </c>
      <c r="AI9289" s="19" t="str">
        <f t="shared" si="1165"/>
        <v/>
      </c>
      <c r="AJ9289"/>
      <c r="AK9289" s="19" t="str">
        <f t="shared" si="1166"/>
        <v/>
      </c>
    </row>
    <row r="9290" spans="1:37" x14ac:dyDescent="0.25">
      <c r="A9290" s="42" t="str">
        <f t="shared" si="1160"/>
        <v/>
      </c>
      <c r="B9290" s="42" t="str">
        <f t="shared" si="1161"/>
        <v/>
      </c>
      <c r="C9290" s="42" t="str">
        <f>IF(ISBLANK($N9290),"",IF(ISBLANK('datos GENERALES'!B$16),"",'datos GENERALES'!B$16))</f>
        <v/>
      </c>
      <c r="D9290" s="43" t="str">
        <f>IF(ISBLANK($N9290),"","SGBTM/AUTAROC/"&amp;'datos GENERALES'!B$5&amp;"_"&amp;'datos GENERALES'!C$5&amp;"_"&amp;'datos GENERALES'!D$5)</f>
        <v/>
      </c>
      <c r="E9290" s="42" t="str">
        <f>IF(ISBLANK($N9290),"",IF(ISBLANK('datos GENERALES'!$B$6),"",'datos GENERALES'!$B$6))</f>
        <v/>
      </c>
      <c r="F9290" s="42" t="str">
        <f>IF(ISBLANK($N9290),"",IF(ISBLANK('datos GENERALES'!$B$7),"",'datos GENERALES'!$B$7))</f>
        <v/>
      </c>
      <c r="G9290" s="42" t="str">
        <f>IF(ISBLANK($N9290),"",IF(ISBLANK('datos GENERALES'!$B$10),"",'datos GENERALES'!$B$10))</f>
        <v/>
      </c>
      <c r="H9290" s="42" t="str">
        <f>IF(ISBLANK($N9290),"",IF(ISBLANK('datos GENERALES'!$C$10),"",'datos GENERALES'!$C$10))</f>
        <v/>
      </c>
      <c r="I9290" s="42" t="str">
        <f>IF(ISBLANK($N9290),"",IF(ISBLANK('datos GENERALES'!$D$10),"",'datos GENERALES'!$D$10))</f>
        <v/>
      </c>
      <c r="O9290" s="48" t="str">
        <f>IFERROR(VLOOKUP(N9290,ListaEspecies!$B$3:$D$45,2,FALSE),"")</f>
        <v/>
      </c>
      <c r="P9290" s="96" t="str">
        <f>IFERROR(VLOOKUP(N9290,ListaEspecies!$B$3:$D$45,3,FALSE),"")</f>
        <v/>
      </c>
      <c r="R9290" s="42" t="str">
        <f>IF(ISBLANK($J9290),"",IF(ISBLANK('datos GENERALES'!$B$15),"",'datos GENERALES'!$B$15))</f>
        <v/>
      </c>
      <c r="S9290" s="49" t="str">
        <f t="shared" si="1162"/>
        <v/>
      </c>
      <c r="T9290" s="49" t="str">
        <f t="shared" si="1163"/>
        <v/>
      </c>
      <c r="AA9290" s="50" t="str">
        <f t="shared" si="1167"/>
        <v/>
      </c>
      <c r="AE9290" s="50" t="str">
        <f t="shared" si="1164"/>
        <v/>
      </c>
      <c r="AI9290" s="19" t="str">
        <f t="shared" si="1165"/>
        <v/>
      </c>
      <c r="AJ9290"/>
      <c r="AK9290" s="19" t="str">
        <f t="shared" si="1166"/>
        <v/>
      </c>
    </row>
    <row r="9291" spans="1:37" x14ac:dyDescent="0.25">
      <c r="A9291" s="42" t="str">
        <f t="shared" si="1160"/>
        <v/>
      </c>
      <c r="B9291" s="42" t="str">
        <f t="shared" si="1161"/>
        <v/>
      </c>
      <c r="C9291" s="42" t="str">
        <f>IF(ISBLANK($N9291),"",IF(ISBLANK('datos GENERALES'!B$16),"",'datos GENERALES'!B$16))</f>
        <v/>
      </c>
      <c r="D9291" s="43" t="str">
        <f>IF(ISBLANK($N9291),"","SGBTM/AUTAROC/"&amp;'datos GENERALES'!B$5&amp;"_"&amp;'datos GENERALES'!C$5&amp;"_"&amp;'datos GENERALES'!D$5)</f>
        <v/>
      </c>
      <c r="E9291" s="42" t="str">
        <f>IF(ISBLANK($N9291),"",IF(ISBLANK('datos GENERALES'!$B$6),"",'datos GENERALES'!$B$6))</f>
        <v/>
      </c>
      <c r="F9291" s="42" t="str">
        <f>IF(ISBLANK($N9291),"",IF(ISBLANK('datos GENERALES'!$B$7),"",'datos GENERALES'!$B$7))</f>
        <v/>
      </c>
      <c r="G9291" s="42" t="str">
        <f>IF(ISBLANK($N9291),"",IF(ISBLANK('datos GENERALES'!$B$10),"",'datos GENERALES'!$B$10))</f>
        <v/>
      </c>
      <c r="H9291" s="42" t="str">
        <f>IF(ISBLANK($N9291),"",IF(ISBLANK('datos GENERALES'!$C$10),"",'datos GENERALES'!$C$10))</f>
        <v/>
      </c>
      <c r="I9291" s="42" t="str">
        <f>IF(ISBLANK($N9291),"",IF(ISBLANK('datos GENERALES'!$D$10),"",'datos GENERALES'!$D$10))</f>
        <v/>
      </c>
      <c r="O9291" s="48" t="str">
        <f>IFERROR(VLOOKUP(N9291,ListaEspecies!$B$3:$D$45,2,FALSE),"")</f>
        <v/>
      </c>
      <c r="P9291" s="96" t="str">
        <f>IFERROR(VLOOKUP(N9291,ListaEspecies!$B$3:$D$45,3,FALSE),"")</f>
        <v/>
      </c>
      <c r="R9291" s="42" t="str">
        <f>IF(ISBLANK($J9291),"",IF(ISBLANK('datos GENERALES'!$B$15),"",'datos GENERALES'!$B$15))</f>
        <v/>
      </c>
      <c r="S9291" s="49" t="str">
        <f t="shared" si="1162"/>
        <v/>
      </c>
      <c r="T9291" s="49" t="str">
        <f t="shared" si="1163"/>
        <v/>
      </c>
      <c r="AA9291" s="50" t="str">
        <f t="shared" si="1167"/>
        <v/>
      </c>
      <c r="AE9291" s="50" t="str">
        <f t="shared" si="1164"/>
        <v/>
      </c>
      <c r="AI9291" s="19" t="str">
        <f t="shared" si="1165"/>
        <v/>
      </c>
      <c r="AJ9291"/>
      <c r="AK9291" s="19" t="str">
        <f t="shared" si="1166"/>
        <v/>
      </c>
    </row>
    <row r="9292" spans="1:37" x14ac:dyDescent="0.25">
      <c r="A9292" s="42" t="str">
        <f t="shared" si="1160"/>
        <v/>
      </c>
      <c r="B9292" s="42" t="str">
        <f t="shared" si="1161"/>
        <v/>
      </c>
      <c r="C9292" s="42" t="str">
        <f>IF(ISBLANK($N9292),"",IF(ISBLANK('datos GENERALES'!B$16),"",'datos GENERALES'!B$16))</f>
        <v/>
      </c>
      <c r="D9292" s="43" t="str">
        <f>IF(ISBLANK($N9292),"","SGBTM/AUTAROC/"&amp;'datos GENERALES'!B$5&amp;"_"&amp;'datos GENERALES'!C$5&amp;"_"&amp;'datos GENERALES'!D$5)</f>
        <v/>
      </c>
      <c r="E9292" s="42" t="str">
        <f>IF(ISBLANK($N9292),"",IF(ISBLANK('datos GENERALES'!$B$6),"",'datos GENERALES'!$B$6))</f>
        <v/>
      </c>
      <c r="F9292" s="42" t="str">
        <f>IF(ISBLANK($N9292),"",IF(ISBLANK('datos GENERALES'!$B$7),"",'datos GENERALES'!$B$7))</f>
        <v/>
      </c>
      <c r="G9292" s="42" t="str">
        <f>IF(ISBLANK($N9292),"",IF(ISBLANK('datos GENERALES'!$B$10),"",'datos GENERALES'!$B$10))</f>
        <v/>
      </c>
      <c r="H9292" s="42" t="str">
        <f>IF(ISBLANK($N9292),"",IF(ISBLANK('datos GENERALES'!$C$10),"",'datos GENERALES'!$C$10))</f>
        <v/>
      </c>
      <c r="I9292" s="42" t="str">
        <f>IF(ISBLANK($N9292),"",IF(ISBLANK('datos GENERALES'!$D$10),"",'datos GENERALES'!$D$10))</f>
        <v/>
      </c>
      <c r="O9292" s="48" t="str">
        <f>IFERROR(VLOOKUP(N9292,ListaEspecies!$B$3:$D$45,2,FALSE),"")</f>
        <v/>
      </c>
      <c r="P9292" s="96" t="str">
        <f>IFERROR(VLOOKUP(N9292,ListaEspecies!$B$3:$D$45,3,FALSE),"")</f>
        <v/>
      </c>
      <c r="R9292" s="42" t="str">
        <f>IF(ISBLANK($J9292),"",IF(ISBLANK('datos GENERALES'!$B$15),"",'datos GENERALES'!$B$15))</f>
        <v/>
      </c>
      <c r="S9292" s="49" t="str">
        <f t="shared" si="1162"/>
        <v/>
      </c>
      <c r="T9292" s="49" t="str">
        <f t="shared" si="1163"/>
        <v/>
      </c>
      <c r="AA9292" s="50" t="str">
        <f t="shared" si="1167"/>
        <v/>
      </c>
      <c r="AE9292" s="50" t="str">
        <f t="shared" si="1164"/>
        <v/>
      </c>
      <c r="AI9292" s="19" t="str">
        <f t="shared" si="1165"/>
        <v/>
      </c>
      <c r="AJ9292"/>
      <c r="AK9292" s="19" t="str">
        <f t="shared" si="1166"/>
        <v/>
      </c>
    </row>
    <row r="9293" spans="1:37" x14ac:dyDescent="0.25">
      <c r="A9293" s="42" t="str">
        <f t="shared" si="1160"/>
        <v/>
      </c>
      <c r="B9293" s="42" t="str">
        <f t="shared" si="1161"/>
        <v/>
      </c>
      <c r="C9293" s="42" t="str">
        <f>IF(ISBLANK($N9293),"",IF(ISBLANK('datos GENERALES'!B$16),"",'datos GENERALES'!B$16))</f>
        <v/>
      </c>
      <c r="D9293" s="43" t="str">
        <f>IF(ISBLANK($N9293),"","SGBTM/AUTAROC/"&amp;'datos GENERALES'!B$5&amp;"_"&amp;'datos GENERALES'!C$5&amp;"_"&amp;'datos GENERALES'!D$5)</f>
        <v/>
      </c>
      <c r="E9293" s="42" t="str">
        <f>IF(ISBLANK($N9293),"",IF(ISBLANK('datos GENERALES'!$B$6),"",'datos GENERALES'!$B$6))</f>
        <v/>
      </c>
      <c r="F9293" s="42" t="str">
        <f>IF(ISBLANK($N9293),"",IF(ISBLANK('datos GENERALES'!$B$7),"",'datos GENERALES'!$B$7))</f>
        <v/>
      </c>
      <c r="G9293" s="42" t="str">
        <f>IF(ISBLANK($N9293),"",IF(ISBLANK('datos GENERALES'!$B$10),"",'datos GENERALES'!$B$10))</f>
        <v/>
      </c>
      <c r="H9293" s="42" t="str">
        <f>IF(ISBLANK($N9293),"",IF(ISBLANK('datos GENERALES'!$C$10),"",'datos GENERALES'!$C$10))</f>
        <v/>
      </c>
      <c r="I9293" s="42" t="str">
        <f>IF(ISBLANK($N9293),"",IF(ISBLANK('datos GENERALES'!$D$10),"",'datos GENERALES'!$D$10))</f>
        <v/>
      </c>
      <c r="O9293" s="48" t="str">
        <f>IFERROR(VLOOKUP(N9293,ListaEspecies!$B$3:$D$45,2,FALSE),"")</f>
        <v/>
      </c>
      <c r="P9293" s="96" t="str">
        <f>IFERROR(VLOOKUP(N9293,ListaEspecies!$B$3:$D$45,3,FALSE),"")</f>
        <v/>
      </c>
      <c r="R9293" s="42" t="str">
        <f>IF(ISBLANK($J9293),"",IF(ISBLANK('datos GENERALES'!$B$15),"",'datos GENERALES'!$B$15))</f>
        <v/>
      </c>
      <c r="S9293" s="49" t="str">
        <f t="shared" si="1162"/>
        <v/>
      </c>
      <c r="T9293" s="49" t="str">
        <f t="shared" si="1163"/>
        <v/>
      </c>
      <c r="AA9293" s="50" t="str">
        <f t="shared" si="1167"/>
        <v/>
      </c>
      <c r="AE9293" s="50" t="str">
        <f t="shared" si="1164"/>
        <v/>
      </c>
      <c r="AI9293" s="19" t="str">
        <f t="shared" si="1165"/>
        <v/>
      </c>
      <c r="AJ9293"/>
      <c r="AK9293" s="19" t="str">
        <f t="shared" si="1166"/>
        <v/>
      </c>
    </row>
    <row r="9294" spans="1:37" x14ac:dyDescent="0.25">
      <c r="A9294" s="42" t="str">
        <f t="shared" si="1160"/>
        <v/>
      </c>
      <c r="B9294" s="42" t="str">
        <f t="shared" si="1161"/>
        <v/>
      </c>
      <c r="C9294" s="42" t="str">
        <f>IF(ISBLANK($N9294),"",IF(ISBLANK('datos GENERALES'!B$16),"",'datos GENERALES'!B$16))</f>
        <v/>
      </c>
      <c r="D9294" s="43" t="str">
        <f>IF(ISBLANK($N9294),"","SGBTM/AUTAROC/"&amp;'datos GENERALES'!B$5&amp;"_"&amp;'datos GENERALES'!C$5&amp;"_"&amp;'datos GENERALES'!D$5)</f>
        <v/>
      </c>
      <c r="E9294" s="42" t="str">
        <f>IF(ISBLANK($N9294),"",IF(ISBLANK('datos GENERALES'!$B$6),"",'datos GENERALES'!$B$6))</f>
        <v/>
      </c>
      <c r="F9294" s="42" t="str">
        <f>IF(ISBLANK($N9294),"",IF(ISBLANK('datos GENERALES'!$B$7),"",'datos GENERALES'!$B$7))</f>
        <v/>
      </c>
      <c r="G9294" s="42" t="str">
        <f>IF(ISBLANK($N9294),"",IF(ISBLANK('datos GENERALES'!$B$10),"",'datos GENERALES'!$B$10))</f>
        <v/>
      </c>
      <c r="H9294" s="42" t="str">
        <f>IF(ISBLANK($N9294),"",IF(ISBLANK('datos GENERALES'!$C$10),"",'datos GENERALES'!$C$10))</f>
        <v/>
      </c>
      <c r="I9294" s="42" t="str">
        <f>IF(ISBLANK($N9294),"",IF(ISBLANK('datos GENERALES'!$D$10),"",'datos GENERALES'!$D$10))</f>
        <v/>
      </c>
      <c r="O9294" s="48" t="str">
        <f>IFERROR(VLOOKUP(N9294,ListaEspecies!$B$3:$D$45,2,FALSE),"")</f>
        <v/>
      </c>
      <c r="P9294" s="96" t="str">
        <f>IFERROR(VLOOKUP(N9294,ListaEspecies!$B$3:$D$45,3,FALSE),"")</f>
        <v/>
      </c>
      <c r="R9294" s="42" t="str">
        <f>IF(ISBLANK($J9294),"",IF(ISBLANK('datos GENERALES'!$B$15),"",'datos GENERALES'!$B$15))</f>
        <v/>
      </c>
      <c r="S9294" s="49" t="str">
        <f t="shared" si="1162"/>
        <v/>
      </c>
      <c r="T9294" s="49" t="str">
        <f t="shared" si="1163"/>
        <v/>
      </c>
      <c r="AA9294" s="50" t="str">
        <f t="shared" si="1167"/>
        <v/>
      </c>
      <c r="AE9294" s="50" t="str">
        <f t="shared" si="1164"/>
        <v/>
      </c>
      <c r="AI9294" s="19" t="str">
        <f t="shared" si="1165"/>
        <v/>
      </c>
      <c r="AJ9294"/>
      <c r="AK9294" s="19" t="str">
        <f t="shared" si="1166"/>
        <v/>
      </c>
    </row>
    <row r="9295" spans="1:37" x14ac:dyDescent="0.25">
      <c r="A9295" s="42" t="str">
        <f t="shared" si="1160"/>
        <v/>
      </c>
      <c r="B9295" s="42" t="str">
        <f t="shared" si="1161"/>
        <v/>
      </c>
      <c r="C9295" s="42" t="str">
        <f>IF(ISBLANK($N9295),"",IF(ISBLANK('datos GENERALES'!B$16),"",'datos GENERALES'!B$16))</f>
        <v/>
      </c>
      <c r="D9295" s="43" t="str">
        <f>IF(ISBLANK($N9295),"","SGBTM/AUTAROC/"&amp;'datos GENERALES'!B$5&amp;"_"&amp;'datos GENERALES'!C$5&amp;"_"&amp;'datos GENERALES'!D$5)</f>
        <v/>
      </c>
      <c r="E9295" s="42" t="str">
        <f>IF(ISBLANK($N9295),"",IF(ISBLANK('datos GENERALES'!$B$6),"",'datos GENERALES'!$B$6))</f>
        <v/>
      </c>
      <c r="F9295" s="42" t="str">
        <f>IF(ISBLANK($N9295),"",IF(ISBLANK('datos GENERALES'!$B$7),"",'datos GENERALES'!$B$7))</f>
        <v/>
      </c>
      <c r="G9295" s="42" t="str">
        <f>IF(ISBLANK($N9295),"",IF(ISBLANK('datos GENERALES'!$B$10),"",'datos GENERALES'!$B$10))</f>
        <v/>
      </c>
      <c r="H9295" s="42" t="str">
        <f>IF(ISBLANK($N9295),"",IF(ISBLANK('datos GENERALES'!$C$10),"",'datos GENERALES'!$C$10))</f>
        <v/>
      </c>
      <c r="I9295" s="42" t="str">
        <f>IF(ISBLANK($N9295),"",IF(ISBLANK('datos GENERALES'!$D$10),"",'datos GENERALES'!$D$10))</f>
        <v/>
      </c>
      <c r="O9295" s="48" t="str">
        <f>IFERROR(VLOOKUP(N9295,ListaEspecies!$B$3:$D$45,2,FALSE),"")</f>
        <v/>
      </c>
      <c r="P9295" s="96" t="str">
        <f>IFERROR(VLOOKUP(N9295,ListaEspecies!$B$3:$D$45,3,FALSE),"")</f>
        <v/>
      </c>
      <c r="R9295" s="42" t="str">
        <f>IF(ISBLANK($J9295),"",IF(ISBLANK('datos GENERALES'!$B$15),"",'datos GENERALES'!$B$15))</f>
        <v/>
      </c>
      <c r="S9295" s="49" t="str">
        <f t="shared" si="1162"/>
        <v/>
      </c>
      <c r="T9295" s="49" t="str">
        <f t="shared" si="1163"/>
        <v/>
      </c>
      <c r="AA9295" s="50" t="str">
        <f t="shared" si="1167"/>
        <v/>
      </c>
      <c r="AE9295" s="50" t="str">
        <f t="shared" si="1164"/>
        <v/>
      </c>
      <c r="AI9295" s="19" t="str">
        <f t="shared" si="1165"/>
        <v/>
      </c>
      <c r="AJ9295"/>
      <c r="AK9295" s="19" t="str">
        <f t="shared" si="1166"/>
        <v/>
      </c>
    </row>
    <row r="9296" spans="1:37" x14ac:dyDescent="0.25">
      <c r="A9296" s="42" t="str">
        <f t="shared" si="1160"/>
        <v/>
      </c>
      <c r="B9296" s="42" t="str">
        <f t="shared" si="1161"/>
        <v/>
      </c>
      <c r="C9296" s="42" t="str">
        <f>IF(ISBLANK($N9296),"",IF(ISBLANK('datos GENERALES'!B$16),"",'datos GENERALES'!B$16))</f>
        <v/>
      </c>
      <c r="D9296" s="43" t="str">
        <f>IF(ISBLANK($N9296),"","SGBTM/AUTAROC/"&amp;'datos GENERALES'!B$5&amp;"_"&amp;'datos GENERALES'!C$5&amp;"_"&amp;'datos GENERALES'!D$5)</f>
        <v/>
      </c>
      <c r="E9296" s="42" t="str">
        <f>IF(ISBLANK($N9296),"",IF(ISBLANK('datos GENERALES'!$B$6),"",'datos GENERALES'!$B$6))</f>
        <v/>
      </c>
      <c r="F9296" s="42" t="str">
        <f>IF(ISBLANK($N9296),"",IF(ISBLANK('datos GENERALES'!$B$7),"",'datos GENERALES'!$B$7))</f>
        <v/>
      </c>
      <c r="G9296" s="42" t="str">
        <f>IF(ISBLANK($N9296),"",IF(ISBLANK('datos GENERALES'!$B$10),"",'datos GENERALES'!$B$10))</f>
        <v/>
      </c>
      <c r="H9296" s="42" t="str">
        <f>IF(ISBLANK($N9296),"",IF(ISBLANK('datos GENERALES'!$C$10),"",'datos GENERALES'!$C$10))</f>
        <v/>
      </c>
      <c r="I9296" s="42" t="str">
        <f>IF(ISBLANK($N9296),"",IF(ISBLANK('datos GENERALES'!$D$10),"",'datos GENERALES'!$D$10))</f>
        <v/>
      </c>
      <c r="O9296" s="48" t="str">
        <f>IFERROR(VLOOKUP(N9296,ListaEspecies!$B$3:$D$45,2,FALSE),"")</f>
        <v/>
      </c>
      <c r="P9296" s="96" t="str">
        <f>IFERROR(VLOOKUP(N9296,ListaEspecies!$B$3:$D$45,3,FALSE),"")</f>
        <v/>
      </c>
      <c r="R9296" s="42" t="str">
        <f>IF(ISBLANK($J9296),"",IF(ISBLANK('datos GENERALES'!$B$15),"",'datos GENERALES'!$B$15))</f>
        <v/>
      </c>
      <c r="S9296" s="49" t="str">
        <f t="shared" si="1162"/>
        <v/>
      </c>
      <c r="T9296" s="49" t="str">
        <f t="shared" si="1163"/>
        <v/>
      </c>
      <c r="AA9296" s="50" t="str">
        <f t="shared" si="1167"/>
        <v/>
      </c>
      <c r="AE9296" s="50" t="str">
        <f t="shared" si="1164"/>
        <v/>
      </c>
      <c r="AI9296" s="19" t="str">
        <f t="shared" si="1165"/>
        <v/>
      </c>
      <c r="AJ9296"/>
      <c r="AK9296" s="19" t="str">
        <f t="shared" si="1166"/>
        <v/>
      </c>
    </row>
    <row r="9297" spans="1:37" x14ac:dyDescent="0.25">
      <c r="A9297" s="42" t="str">
        <f t="shared" si="1160"/>
        <v/>
      </c>
      <c r="B9297" s="42" t="str">
        <f t="shared" si="1161"/>
        <v/>
      </c>
      <c r="C9297" s="42" t="str">
        <f>IF(ISBLANK($N9297),"",IF(ISBLANK('datos GENERALES'!B$16),"",'datos GENERALES'!B$16))</f>
        <v/>
      </c>
      <c r="D9297" s="43" t="str">
        <f>IF(ISBLANK($N9297),"","SGBTM/AUTAROC/"&amp;'datos GENERALES'!B$5&amp;"_"&amp;'datos GENERALES'!C$5&amp;"_"&amp;'datos GENERALES'!D$5)</f>
        <v/>
      </c>
      <c r="E9297" s="42" t="str">
        <f>IF(ISBLANK($N9297),"",IF(ISBLANK('datos GENERALES'!$B$6),"",'datos GENERALES'!$B$6))</f>
        <v/>
      </c>
      <c r="F9297" s="42" t="str">
        <f>IF(ISBLANK($N9297),"",IF(ISBLANK('datos GENERALES'!$B$7),"",'datos GENERALES'!$B$7))</f>
        <v/>
      </c>
      <c r="G9297" s="42" t="str">
        <f>IF(ISBLANK($N9297),"",IF(ISBLANK('datos GENERALES'!$B$10),"",'datos GENERALES'!$B$10))</f>
        <v/>
      </c>
      <c r="H9297" s="42" t="str">
        <f>IF(ISBLANK($N9297),"",IF(ISBLANK('datos GENERALES'!$C$10),"",'datos GENERALES'!$C$10))</f>
        <v/>
      </c>
      <c r="I9297" s="42" t="str">
        <f>IF(ISBLANK($N9297),"",IF(ISBLANK('datos GENERALES'!$D$10),"",'datos GENERALES'!$D$10))</f>
        <v/>
      </c>
      <c r="O9297" s="48" t="str">
        <f>IFERROR(VLOOKUP(N9297,ListaEspecies!$B$3:$D$45,2,FALSE),"")</f>
        <v/>
      </c>
      <c r="P9297" s="96" t="str">
        <f>IFERROR(VLOOKUP(N9297,ListaEspecies!$B$3:$D$45,3,FALSE),"")</f>
        <v/>
      </c>
      <c r="R9297" s="42" t="str">
        <f>IF(ISBLANK($J9297),"",IF(ISBLANK('datos GENERALES'!$B$15),"",'datos GENERALES'!$B$15))</f>
        <v/>
      </c>
      <c r="S9297" s="49" t="str">
        <f t="shared" si="1162"/>
        <v/>
      </c>
      <c r="T9297" s="49" t="str">
        <f t="shared" si="1163"/>
        <v/>
      </c>
      <c r="AA9297" s="50" t="str">
        <f t="shared" si="1167"/>
        <v/>
      </c>
      <c r="AE9297" s="50" t="str">
        <f t="shared" si="1164"/>
        <v/>
      </c>
      <c r="AI9297" s="19" t="str">
        <f t="shared" si="1165"/>
        <v/>
      </c>
      <c r="AJ9297"/>
      <c r="AK9297" s="19" t="str">
        <f t="shared" si="1166"/>
        <v/>
      </c>
    </row>
    <row r="9298" spans="1:37" x14ac:dyDescent="0.25">
      <c r="A9298" s="42" t="str">
        <f t="shared" si="1160"/>
        <v/>
      </c>
      <c r="B9298" s="42" t="str">
        <f t="shared" si="1161"/>
        <v/>
      </c>
      <c r="C9298" s="42" t="str">
        <f>IF(ISBLANK($N9298),"",IF(ISBLANK('datos GENERALES'!B$16),"",'datos GENERALES'!B$16))</f>
        <v/>
      </c>
      <c r="D9298" s="43" t="str">
        <f>IF(ISBLANK($N9298),"","SGBTM/AUTAROC/"&amp;'datos GENERALES'!B$5&amp;"_"&amp;'datos GENERALES'!C$5&amp;"_"&amp;'datos GENERALES'!D$5)</f>
        <v/>
      </c>
      <c r="E9298" s="42" t="str">
        <f>IF(ISBLANK($N9298),"",IF(ISBLANK('datos GENERALES'!$B$6),"",'datos GENERALES'!$B$6))</f>
        <v/>
      </c>
      <c r="F9298" s="42" t="str">
        <f>IF(ISBLANK($N9298),"",IF(ISBLANK('datos GENERALES'!$B$7),"",'datos GENERALES'!$B$7))</f>
        <v/>
      </c>
      <c r="G9298" s="42" t="str">
        <f>IF(ISBLANK($N9298),"",IF(ISBLANK('datos GENERALES'!$B$10),"",'datos GENERALES'!$B$10))</f>
        <v/>
      </c>
      <c r="H9298" s="42" t="str">
        <f>IF(ISBLANK($N9298),"",IF(ISBLANK('datos GENERALES'!$C$10),"",'datos GENERALES'!$C$10))</f>
        <v/>
      </c>
      <c r="I9298" s="42" t="str">
        <f>IF(ISBLANK($N9298),"",IF(ISBLANK('datos GENERALES'!$D$10),"",'datos GENERALES'!$D$10))</f>
        <v/>
      </c>
      <c r="O9298" s="48" t="str">
        <f>IFERROR(VLOOKUP(N9298,ListaEspecies!$B$3:$D$45,2,FALSE),"")</f>
        <v/>
      </c>
      <c r="P9298" s="96" t="str">
        <f>IFERROR(VLOOKUP(N9298,ListaEspecies!$B$3:$D$45,3,FALSE),"")</f>
        <v/>
      </c>
      <c r="R9298" s="42" t="str">
        <f>IF(ISBLANK($J9298),"",IF(ISBLANK('datos GENERALES'!$B$15),"",'datos GENERALES'!$B$15))</f>
        <v/>
      </c>
      <c r="S9298" s="49" t="str">
        <f t="shared" si="1162"/>
        <v/>
      </c>
      <c r="T9298" s="49" t="str">
        <f t="shared" si="1163"/>
        <v/>
      </c>
      <c r="AA9298" s="50" t="str">
        <f t="shared" si="1167"/>
        <v/>
      </c>
      <c r="AE9298" s="50" t="str">
        <f t="shared" si="1164"/>
        <v/>
      </c>
      <c r="AI9298" s="19" t="str">
        <f t="shared" si="1165"/>
        <v/>
      </c>
      <c r="AJ9298"/>
      <c r="AK9298" s="19" t="str">
        <f t="shared" si="1166"/>
        <v/>
      </c>
    </row>
    <row r="9299" spans="1:37" x14ac:dyDescent="0.25">
      <c r="A9299" s="42" t="str">
        <f t="shared" si="1160"/>
        <v/>
      </c>
      <c r="B9299" s="42" t="str">
        <f t="shared" si="1161"/>
        <v/>
      </c>
      <c r="C9299" s="42" t="str">
        <f>IF(ISBLANK($N9299),"",IF(ISBLANK('datos GENERALES'!B$16),"",'datos GENERALES'!B$16))</f>
        <v/>
      </c>
      <c r="D9299" s="43" t="str">
        <f>IF(ISBLANK($N9299),"","SGBTM/AUTAROC/"&amp;'datos GENERALES'!B$5&amp;"_"&amp;'datos GENERALES'!C$5&amp;"_"&amp;'datos GENERALES'!D$5)</f>
        <v/>
      </c>
      <c r="E9299" s="42" t="str">
        <f>IF(ISBLANK($N9299),"",IF(ISBLANK('datos GENERALES'!$B$6),"",'datos GENERALES'!$B$6))</f>
        <v/>
      </c>
      <c r="F9299" s="42" t="str">
        <f>IF(ISBLANK($N9299),"",IF(ISBLANK('datos GENERALES'!$B$7),"",'datos GENERALES'!$B$7))</f>
        <v/>
      </c>
      <c r="G9299" s="42" t="str">
        <f>IF(ISBLANK($N9299),"",IF(ISBLANK('datos GENERALES'!$B$10),"",'datos GENERALES'!$B$10))</f>
        <v/>
      </c>
      <c r="H9299" s="42" t="str">
        <f>IF(ISBLANK($N9299),"",IF(ISBLANK('datos GENERALES'!$C$10),"",'datos GENERALES'!$C$10))</f>
        <v/>
      </c>
      <c r="I9299" s="42" t="str">
        <f>IF(ISBLANK($N9299),"",IF(ISBLANK('datos GENERALES'!$D$10),"",'datos GENERALES'!$D$10))</f>
        <v/>
      </c>
      <c r="O9299" s="48" t="str">
        <f>IFERROR(VLOOKUP(N9299,ListaEspecies!$B$3:$D$45,2,FALSE),"")</f>
        <v/>
      </c>
      <c r="P9299" s="96" t="str">
        <f>IFERROR(VLOOKUP(N9299,ListaEspecies!$B$3:$D$45,3,FALSE),"")</f>
        <v/>
      </c>
      <c r="R9299" s="42" t="str">
        <f>IF(ISBLANK($J9299),"",IF(ISBLANK('datos GENERALES'!$B$15),"",'datos GENERALES'!$B$15))</f>
        <v/>
      </c>
      <c r="S9299" s="49" t="str">
        <f t="shared" si="1162"/>
        <v/>
      </c>
      <c r="T9299" s="49" t="str">
        <f t="shared" si="1163"/>
        <v/>
      </c>
      <c r="AA9299" s="50" t="str">
        <f t="shared" si="1167"/>
        <v/>
      </c>
      <c r="AE9299" s="50" t="str">
        <f t="shared" si="1164"/>
        <v/>
      </c>
      <c r="AI9299" s="19" t="str">
        <f t="shared" si="1165"/>
        <v/>
      </c>
      <c r="AJ9299"/>
      <c r="AK9299" s="19" t="str">
        <f t="shared" si="1166"/>
        <v/>
      </c>
    </row>
    <row r="9300" spans="1:37" x14ac:dyDescent="0.25">
      <c r="A9300" s="42" t="str">
        <f t="shared" si="1160"/>
        <v/>
      </c>
      <c r="B9300" s="42" t="str">
        <f t="shared" si="1161"/>
        <v/>
      </c>
      <c r="C9300" s="42" t="str">
        <f>IF(ISBLANK($N9300),"",IF(ISBLANK('datos GENERALES'!B$16),"",'datos GENERALES'!B$16))</f>
        <v/>
      </c>
      <c r="D9300" s="43" t="str">
        <f>IF(ISBLANK($N9300),"","SGBTM/AUTAROC/"&amp;'datos GENERALES'!B$5&amp;"_"&amp;'datos GENERALES'!C$5&amp;"_"&amp;'datos GENERALES'!D$5)</f>
        <v/>
      </c>
      <c r="E9300" s="42" t="str">
        <f>IF(ISBLANK($N9300),"",IF(ISBLANK('datos GENERALES'!$B$6),"",'datos GENERALES'!$B$6))</f>
        <v/>
      </c>
      <c r="F9300" s="42" t="str">
        <f>IF(ISBLANK($N9300),"",IF(ISBLANK('datos GENERALES'!$B$7),"",'datos GENERALES'!$B$7))</f>
        <v/>
      </c>
      <c r="G9300" s="42" t="str">
        <f>IF(ISBLANK($N9300),"",IF(ISBLANK('datos GENERALES'!$B$10),"",'datos GENERALES'!$B$10))</f>
        <v/>
      </c>
      <c r="H9300" s="42" t="str">
        <f>IF(ISBLANK($N9300),"",IF(ISBLANK('datos GENERALES'!$C$10),"",'datos GENERALES'!$C$10))</f>
        <v/>
      </c>
      <c r="I9300" s="42" t="str">
        <f>IF(ISBLANK($N9300),"",IF(ISBLANK('datos GENERALES'!$D$10),"",'datos GENERALES'!$D$10))</f>
        <v/>
      </c>
      <c r="O9300" s="48" t="str">
        <f>IFERROR(VLOOKUP(N9300,ListaEspecies!$B$3:$D$45,2,FALSE),"")</f>
        <v/>
      </c>
      <c r="P9300" s="96" t="str">
        <f>IFERROR(VLOOKUP(N9300,ListaEspecies!$B$3:$D$45,3,FALSE),"")</f>
        <v/>
      </c>
      <c r="R9300" s="42" t="str">
        <f>IF(ISBLANK($J9300),"",IF(ISBLANK('datos GENERALES'!$B$15),"",'datos GENERALES'!$B$15))</f>
        <v/>
      </c>
      <c r="S9300" s="49" t="str">
        <f t="shared" si="1162"/>
        <v/>
      </c>
      <c r="T9300" s="49" t="str">
        <f t="shared" si="1163"/>
        <v/>
      </c>
      <c r="AA9300" s="50" t="str">
        <f t="shared" si="1167"/>
        <v/>
      </c>
      <c r="AE9300" s="50" t="str">
        <f t="shared" si="1164"/>
        <v/>
      </c>
      <c r="AI9300" s="19" t="str">
        <f t="shared" si="1165"/>
        <v/>
      </c>
      <c r="AJ9300"/>
      <c r="AK9300" s="19" t="str">
        <f t="shared" si="1166"/>
        <v/>
      </c>
    </row>
    <row r="9301" spans="1:37" x14ac:dyDescent="0.25">
      <c r="A9301" s="42" t="str">
        <f t="shared" si="1160"/>
        <v/>
      </c>
      <c r="B9301" s="42" t="str">
        <f t="shared" si="1161"/>
        <v/>
      </c>
      <c r="C9301" s="42" t="str">
        <f>IF(ISBLANK($N9301),"",IF(ISBLANK('datos GENERALES'!B$16),"",'datos GENERALES'!B$16))</f>
        <v/>
      </c>
      <c r="D9301" s="43" t="str">
        <f>IF(ISBLANK($N9301),"","SGBTM/AUTAROC/"&amp;'datos GENERALES'!B$5&amp;"_"&amp;'datos GENERALES'!C$5&amp;"_"&amp;'datos GENERALES'!D$5)</f>
        <v/>
      </c>
      <c r="E9301" s="42" t="str">
        <f>IF(ISBLANK($N9301),"",IF(ISBLANK('datos GENERALES'!$B$6),"",'datos GENERALES'!$B$6))</f>
        <v/>
      </c>
      <c r="F9301" s="42" t="str">
        <f>IF(ISBLANK($N9301),"",IF(ISBLANK('datos GENERALES'!$B$7),"",'datos GENERALES'!$B$7))</f>
        <v/>
      </c>
      <c r="G9301" s="42" t="str">
        <f>IF(ISBLANK($N9301),"",IF(ISBLANK('datos GENERALES'!$B$10),"",'datos GENERALES'!$B$10))</f>
        <v/>
      </c>
      <c r="H9301" s="42" t="str">
        <f>IF(ISBLANK($N9301),"",IF(ISBLANK('datos GENERALES'!$C$10),"",'datos GENERALES'!$C$10))</f>
        <v/>
      </c>
      <c r="I9301" s="42" t="str">
        <f>IF(ISBLANK($N9301),"",IF(ISBLANK('datos GENERALES'!$D$10),"",'datos GENERALES'!$D$10))</f>
        <v/>
      </c>
      <c r="O9301" s="48" t="str">
        <f>IFERROR(VLOOKUP(N9301,ListaEspecies!$B$3:$D$45,2,FALSE),"")</f>
        <v/>
      </c>
      <c r="P9301" s="96" t="str">
        <f>IFERROR(VLOOKUP(N9301,ListaEspecies!$B$3:$D$45,3,FALSE),"")</f>
        <v/>
      </c>
      <c r="R9301" s="42" t="str">
        <f>IF(ISBLANK($J9301),"",IF(ISBLANK('datos GENERALES'!$B$15),"",'datos GENERALES'!$B$15))</f>
        <v/>
      </c>
      <c r="S9301" s="49" t="str">
        <f t="shared" si="1162"/>
        <v/>
      </c>
      <c r="T9301" s="49" t="str">
        <f t="shared" si="1163"/>
        <v/>
      </c>
      <c r="AA9301" s="50" t="str">
        <f t="shared" si="1167"/>
        <v/>
      </c>
      <c r="AE9301" s="50" t="str">
        <f t="shared" si="1164"/>
        <v/>
      </c>
      <c r="AI9301" s="19" t="str">
        <f t="shared" si="1165"/>
        <v/>
      </c>
      <c r="AJ9301"/>
      <c r="AK9301" s="19" t="str">
        <f t="shared" si="1166"/>
        <v/>
      </c>
    </row>
    <row r="9302" spans="1:37" x14ac:dyDescent="0.25">
      <c r="A9302" s="42" t="str">
        <f t="shared" si="1160"/>
        <v/>
      </c>
      <c r="B9302" s="42" t="str">
        <f t="shared" si="1161"/>
        <v/>
      </c>
      <c r="C9302" s="42" t="str">
        <f>IF(ISBLANK($N9302),"",IF(ISBLANK('datos GENERALES'!B$16),"",'datos GENERALES'!B$16))</f>
        <v/>
      </c>
      <c r="D9302" s="43" t="str">
        <f>IF(ISBLANK($N9302),"","SGBTM/AUTAROC/"&amp;'datos GENERALES'!B$5&amp;"_"&amp;'datos GENERALES'!C$5&amp;"_"&amp;'datos GENERALES'!D$5)</f>
        <v/>
      </c>
      <c r="E9302" s="42" t="str">
        <f>IF(ISBLANK($N9302),"",IF(ISBLANK('datos GENERALES'!$B$6),"",'datos GENERALES'!$B$6))</f>
        <v/>
      </c>
      <c r="F9302" s="42" t="str">
        <f>IF(ISBLANK($N9302),"",IF(ISBLANK('datos GENERALES'!$B$7),"",'datos GENERALES'!$B$7))</f>
        <v/>
      </c>
      <c r="G9302" s="42" t="str">
        <f>IF(ISBLANK($N9302),"",IF(ISBLANK('datos GENERALES'!$B$10),"",'datos GENERALES'!$B$10))</f>
        <v/>
      </c>
      <c r="H9302" s="42" t="str">
        <f>IF(ISBLANK($N9302),"",IF(ISBLANK('datos GENERALES'!$C$10),"",'datos GENERALES'!$C$10))</f>
        <v/>
      </c>
      <c r="I9302" s="42" t="str">
        <f>IF(ISBLANK($N9302),"",IF(ISBLANK('datos GENERALES'!$D$10),"",'datos GENERALES'!$D$10))</f>
        <v/>
      </c>
      <c r="O9302" s="48" t="str">
        <f>IFERROR(VLOOKUP(N9302,ListaEspecies!$B$3:$D$45,2,FALSE),"")</f>
        <v/>
      </c>
      <c r="P9302" s="96" t="str">
        <f>IFERROR(VLOOKUP(N9302,ListaEspecies!$B$3:$D$45,3,FALSE),"")</f>
        <v/>
      </c>
      <c r="R9302" s="42" t="str">
        <f>IF(ISBLANK($J9302),"",IF(ISBLANK('datos GENERALES'!$B$15),"",'datos GENERALES'!$B$15))</f>
        <v/>
      </c>
      <c r="S9302" s="49" t="str">
        <f t="shared" si="1162"/>
        <v/>
      </c>
      <c r="T9302" s="49" t="str">
        <f t="shared" si="1163"/>
        <v/>
      </c>
      <c r="AA9302" s="50" t="str">
        <f t="shared" si="1167"/>
        <v/>
      </c>
      <c r="AE9302" s="50" t="str">
        <f t="shared" si="1164"/>
        <v/>
      </c>
      <c r="AI9302" s="19" t="str">
        <f t="shared" si="1165"/>
        <v/>
      </c>
      <c r="AJ9302"/>
      <c r="AK9302" s="19" t="str">
        <f t="shared" si="1166"/>
        <v/>
      </c>
    </row>
    <row r="9303" spans="1:37" x14ac:dyDescent="0.25">
      <c r="A9303" s="42" t="str">
        <f t="shared" si="1160"/>
        <v/>
      </c>
      <c r="B9303" s="42" t="str">
        <f t="shared" si="1161"/>
        <v/>
      </c>
      <c r="C9303" s="42" t="str">
        <f>IF(ISBLANK($N9303),"",IF(ISBLANK('datos GENERALES'!B$16),"",'datos GENERALES'!B$16))</f>
        <v/>
      </c>
      <c r="D9303" s="43" t="str">
        <f>IF(ISBLANK($N9303),"","SGBTM/AUTAROC/"&amp;'datos GENERALES'!B$5&amp;"_"&amp;'datos GENERALES'!C$5&amp;"_"&amp;'datos GENERALES'!D$5)</f>
        <v/>
      </c>
      <c r="E9303" s="42" t="str">
        <f>IF(ISBLANK($N9303),"",IF(ISBLANK('datos GENERALES'!$B$6),"",'datos GENERALES'!$B$6))</f>
        <v/>
      </c>
      <c r="F9303" s="42" t="str">
        <f>IF(ISBLANK($N9303),"",IF(ISBLANK('datos GENERALES'!$B$7),"",'datos GENERALES'!$B$7))</f>
        <v/>
      </c>
      <c r="G9303" s="42" t="str">
        <f>IF(ISBLANK($N9303),"",IF(ISBLANK('datos GENERALES'!$B$10),"",'datos GENERALES'!$B$10))</f>
        <v/>
      </c>
      <c r="H9303" s="42" t="str">
        <f>IF(ISBLANK($N9303),"",IF(ISBLANK('datos GENERALES'!$C$10),"",'datos GENERALES'!$C$10))</f>
        <v/>
      </c>
      <c r="I9303" s="42" t="str">
        <f>IF(ISBLANK($N9303),"",IF(ISBLANK('datos GENERALES'!$D$10),"",'datos GENERALES'!$D$10))</f>
        <v/>
      </c>
      <c r="O9303" s="48" t="str">
        <f>IFERROR(VLOOKUP(N9303,ListaEspecies!$B$3:$D$45,2,FALSE),"")</f>
        <v/>
      </c>
      <c r="P9303" s="96" t="str">
        <f>IFERROR(VLOOKUP(N9303,ListaEspecies!$B$3:$D$45,3,FALSE),"")</f>
        <v/>
      </c>
      <c r="R9303" s="42" t="str">
        <f>IF(ISBLANK($J9303),"",IF(ISBLANK('datos GENERALES'!$B$15),"",'datos GENERALES'!$B$15))</f>
        <v/>
      </c>
      <c r="S9303" s="49" t="str">
        <f t="shared" si="1162"/>
        <v/>
      </c>
      <c r="T9303" s="49" t="str">
        <f t="shared" si="1163"/>
        <v/>
      </c>
      <c r="AA9303" s="50" t="str">
        <f t="shared" si="1167"/>
        <v/>
      </c>
      <c r="AE9303" s="50" t="str">
        <f t="shared" si="1164"/>
        <v/>
      </c>
      <c r="AI9303" s="19" t="str">
        <f t="shared" si="1165"/>
        <v/>
      </c>
      <c r="AJ9303"/>
      <c r="AK9303" s="19" t="str">
        <f t="shared" si="1166"/>
        <v/>
      </c>
    </row>
    <row r="9304" spans="1:37" x14ac:dyDescent="0.25">
      <c r="A9304" s="42" t="str">
        <f t="shared" si="1160"/>
        <v/>
      </c>
      <c r="B9304" s="42" t="str">
        <f t="shared" si="1161"/>
        <v/>
      </c>
      <c r="C9304" s="42" t="str">
        <f>IF(ISBLANK($N9304),"",IF(ISBLANK('datos GENERALES'!B$16),"",'datos GENERALES'!B$16))</f>
        <v/>
      </c>
      <c r="D9304" s="43" t="str">
        <f>IF(ISBLANK($N9304),"","SGBTM/AUTAROC/"&amp;'datos GENERALES'!B$5&amp;"_"&amp;'datos GENERALES'!C$5&amp;"_"&amp;'datos GENERALES'!D$5)</f>
        <v/>
      </c>
      <c r="E9304" s="42" t="str">
        <f>IF(ISBLANK($N9304),"",IF(ISBLANK('datos GENERALES'!$B$6),"",'datos GENERALES'!$B$6))</f>
        <v/>
      </c>
      <c r="F9304" s="42" t="str">
        <f>IF(ISBLANK($N9304),"",IF(ISBLANK('datos GENERALES'!$B$7),"",'datos GENERALES'!$B$7))</f>
        <v/>
      </c>
      <c r="G9304" s="42" t="str">
        <f>IF(ISBLANK($N9304),"",IF(ISBLANK('datos GENERALES'!$B$10),"",'datos GENERALES'!$B$10))</f>
        <v/>
      </c>
      <c r="H9304" s="42" t="str">
        <f>IF(ISBLANK($N9304),"",IF(ISBLANK('datos GENERALES'!$C$10),"",'datos GENERALES'!$C$10))</f>
        <v/>
      </c>
      <c r="I9304" s="42" t="str">
        <f>IF(ISBLANK($N9304),"",IF(ISBLANK('datos GENERALES'!$D$10),"",'datos GENERALES'!$D$10))</f>
        <v/>
      </c>
      <c r="O9304" s="48" t="str">
        <f>IFERROR(VLOOKUP(N9304,ListaEspecies!$B$3:$D$45,2,FALSE),"")</f>
        <v/>
      </c>
      <c r="P9304" s="96" t="str">
        <f>IFERROR(VLOOKUP(N9304,ListaEspecies!$B$3:$D$45,3,FALSE),"")</f>
        <v/>
      </c>
      <c r="R9304" s="42" t="str">
        <f>IF(ISBLANK($J9304),"",IF(ISBLANK('datos GENERALES'!$B$15),"",'datos GENERALES'!$B$15))</f>
        <v/>
      </c>
      <c r="S9304" s="49" t="str">
        <f t="shared" si="1162"/>
        <v/>
      </c>
      <c r="T9304" s="49" t="str">
        <f t="shared" si="1163"/>
        <v/>
      </c>
      <c r="AA9304" s="50" t="str">
        <f t="shared" si="1167"/>
        <v/>
      </c>
      <c r="AE9304" s="50" t="str">
        <f t="shared" si="1164"/>
        <v/>
      </c>
      <c r="AI9304" s="19" t="str">
        <f t="shared" si="1165"/>
        <v/>
      </c>
      <c r="AJ9304"/>
      <c r="AK9304" s="19" t="str">
        <f t="shared" si="1166"/>
        <v/>
      </c>
    </row>
    <row r="9305" spans="1:37" x14ac:dyDescent="0.25">
      <c r="A9305" s="42" t="str">
        <f t="shared" si="1160"/>
        <v/>
      </c>
      <c r="B9305" s="42" t="str">
        <f t="shared" si="1161"/>
        <v/>
      </c>
      <c r="C9305" s="42" t="str">
        <f>IF(ISBLANK($N9305),"",IF(ISBLANK('datos GENERALES'!B$16),"",'datos GENERALES'!B$16))</f>
        <v/>
      </c>
      <c r="D9305" s="43" t="str">
        <f>IF(ISBLANK($N9305),"","SGBTM/AUTAROC/"&amp;'datos GENERALES'!B$5&amp;"_"&amp;'datos GENERALES'!C$5&amp;"_"&amp;'datos GENERALES'!D$5)</f>
        <v/>
      </c>
      <c r="E9305" s="42" t="str">
        <f>IF(ISBLANK($N9305),"",IF(ISBLANK('datos GENERALES'!$B$6),"",'datos GENERALES'!$B$6))</f>
        <v/>
      </c>
      <c r="F9305" s="42" t="str">
        <f>IF(ISBLANK($N9305),"",IF(ISBLANK('datos GENERALES'!$B$7),"",'datos GENERALES'!$B$7))</f>
        <v/>
      </c>
      <c r="G9305" s="42" t="str">
        <f>IF(ISBLANK($N9305),"",IF(ISBLANK('datos GENERALES'!$B$10),"",'datos GENERALES'!$B$10))</f>
        <v/>
      </c>
      <c r="H9305" s="42" t="str">
        <f>IF(ISBLANK($N9305),"",IF(ISBLANK('datos GENERALES'!$C$10),"",'datos GENERALES'!$C$10))</f>
        <v/>
      </c>
      <c r="I9305" s="42" t="str">
        <f>IF(ISBLANK($N9305),"",IF(ISBLANK('datos GENERALES'!$D$10),"",'datos GENERALES'!$D$10))</f>
        <v/>
      </c>
      <c r="O9305" s="48" t="str">
        <f>IFERROR(VLOOKUP(N9305,ListaEspecies!$B$3:$D$45,2,FALSE),"")</f>
        <v/>
      </c>
      <c r="P9305" s="96" t="str">
        <f>IFERROR(VLOOKUP(N9305,ListaEspecies!$B$3:$D$45,3,FALSE),"")</f>
        <v/>
      </c>
      <c r="R9305" s="42" t="str">
        <f>IF(ISBLANK($J9305),"",IF(ISBLANK('datos GENERALES'!$B$15),"",'datos GENERALES'!$B$15))</f>
        <v/>
      </c>
      <c r="S9305" s="49" t="str">
        <f t="shared" si="1162"/>
        <v/>
      </c>
      <c r="T9305" s="49" t="str">
        <f t="shared" si="1163"/>
        <v/>
      </c>
      <c r="AA9305" s="50" t="str">
        <f t="shared" si="1167"/>
        <v/>
      </c>
      <c r="AE9305" s="50" t="str">
        <f t="shared" si="1164"/>
        <v/>
      </c>
      <c r="AI9305" s="19" t="str">
        <f t="shared" si="1165"/>
        <v/>
      </c>
      <c r="AJ9305"/>
      <c r="AK9305" s="19" t="str">
        <f t="shared" si="1166"/>
        <v/>
      </c>
    </row>
    <row r="9306" spans="1:37" x14ac:dyDescent="0.25">
      <c r="A9306" s="42" t="str">
        <f t="shared" si="1160"/>
        <v/>
      </c>
      <c r="B9306" s="42" t="str">
        <f t="shared" si="1161"/>
        <v/>
      </c>
      <c r="C9306" s="42" t="str">
        <f>IF(ISBLANK($N9306),"",IF(ISBLANK('datos GENERALES'!B$16),"",'datos GENERALES'!B$16))</f>
        <v/>
      </c>
      <c r="D9306" s="43" t="str">
        <f>IF(ISBLANK($N9306),"","SGBTM/AUTAROC/"&amp;'datos GENERALES'!B$5&amp;"_"&amp;'datos GENERALES'!C$5&amp;"_"&amp;'datos GENERALES'!D$5)</f>
        <v/>
      </c>
      <c r="E9306" s="42" t="str">
        <f>IF(ISBLANK($N9306),"",IF(ISBLANK('datos GENERALES'!$B$6),"",'datos GENERALES'!$B$6))</f>
        <v/>
      </c>
      <c r="F9306" s="42" t="str">
        <f>IF(ISBLANK($N9306),"",IF(ISBLANK('datos GENERALES'!$B$7),"",'datos GENERALES'!$B$7))</f>
        <v/>
      </c>
      <c r="G9306" s="42" t="str">
        <f>IF(ISBLANK($N9306),"",IF(ISBLANK('datos GENERALES'!$B$10),"",'datos GENERALES'!$B$10))</f>
        <v/>
      </c>
      <c r="H9306" s="42" t="str">
        <f>IF(ISBLANK($N9306),"",IF(ISBLANK('datos GENERALES'!$C$10),"",'datos GENERALES'!$C$10))</f>
        <v/>
      </c>
      <c r="I9306" s="42" t="str">
        <f>IF(ISBLANK($N9306),"",IF(ISBLANK('datos GENERALES'!$D$10),"",'datos GENERALES'!$D$10))</f>
        <v/>
      </c>
      <c r="O9306" s="48" t="str">
        <f>IFERROR(VLOOKUP(N9306,ListaEspecies!$B$3:$D$45,2,FALSE),"")</f>
        <v/>
      </c>
      <c r="P9306" s="96" t="str">
        <f>IFERROR(VLOOKUP(N9306,ListaEspecies!$B$3:$D$45,3,FALSE),"")</f>
        <v/>
      </c>
      <c r="R9306" s="42" t="str">
        <f>IF(ISBLANK($J9306),"",IF(ISBLANK('datos GENERALES'!$B$15),"",'datos GENERALES'!$B$15))</f>
        <v/>
      </c>
      <c r="S9306" s="49" t="str">
        <f t="shared" si="1162"/>
        <v/>
      </c>
      <c r="T9306" s="49" t="str">
        <f t="shared" si="1163"/>
        <v/>
      </c>
      <c r="AA9306" s="50" t="str">
        <f t="shared" si="1167"/>
        <v/>
      </c>
      <c r="AE9306" s="50" t="str">
        <f t="shared" si="1164"/>
        <v/>
      </c>
      <c r="AI9306" s="19" t="str">
        <f t="shared" si="1165"/>
        <v/>
      </c>
      <c r="AJ9306"/>
      <c r="AK9306" s="19" t="str">
        <f t="shared" si="1166"/>
        <v/>
      </c>
    </row>
    <row r="9307" spans="1:37" x14ac:dyDescent="0.25">
      <c r="A9307" s="42" t="str">
        <f t="shared" si="1160"/>
        <v/>
      </c>
      <c r="B9307" s="42" t="str">
        <f t="shared" si="1161"/>
        <v/>
      </c>
      <c r="C9307" s="42" t="str">
        <f>IF(ISBLANK($N9307),"",IF(ISBLANK('datos GENERALES'!B$16),"",'datos GENERALES'!B$16))</f>
        <v/>
      </c>
      <c r="D9307" s="43" t="str">
        <f>IF(ISBLANK($N9307),"","SGBTM/AUTAROC/"&amp;'datos GENERALES'!B$5&amp;"_"&amp;'datos GENERALES'!C$5&amp;"_"&amp;'datos GENERALES'!D$5)</f>
        <v/>
      </c>
      <c r="E9307" s="42" t="str">
        <f>IF(ISBLANK($N9307),"",IF(ISBLANK('datos GENERALES'!$B$6),"",'datos GENERALES'!$B$6))</f>
        <v/>
      </c>
      <c r="F9307" s="42" t="str">
        <f>IF(ISBLANK($N9307),"",IF(ISBLANK('datos GENERALES'!$B$7),"",'datos GENERALES'!$B$7))</f>
        <v/>
      </c>
      <c r="G9307" s="42" t="str">
        <f>IF(ISBLANK($N9307),"",IF(ISBLANK('datos GENERALES'!$B$10),"",'datos GENERALES'!$B$10))</f>
        <v/>
      </c>
      <c r="H9307" s="42" t="str">
        <f>IF(ISBLANK($N9307),"",IF(ISBLANK('datos GENERALES'!$C$10),"",'datos GENERALES'!$C$10))</f>
        <v/>
      </c>
      <c r="I9307" s="42" t="str">
        <f>IF(ISBLANK($N9307),"",IF(ISBLANK('datos GENERALES'!$D$10),"",'datos GENERALES'!$D$10))</f>
        <v/>
      </c>
      <c r="O9307" s="48" t="str">
        <f>IFERROR(VLOOKUP(N9307,ListaEspecies!$B$3:$D$45,2,FALSE),"")</f>
        <v/>
      </c>
      <c r="P9307" s="96" t="str">
        <f>IFERROR(VLOOKUP(N9307,ListaEspecies!$B$3:$D$45,3,FALSE),"")</f>
        <v/>
      </c>
      <c r="R9307" s="42" t="str">
        <f>IF(ISBLANK($J9307),"",IF(ISBLANK('datos GENERALES'!$B$15),"",'datos GENERALES'!$B$15))</f>
        <v/>
      </c>
      <c r="S9307" s="49" t="str">
        <f t="shared" si="1162"/>
        <v/>
      </c>
      <c r="T9307" s="49" t="str">
        <f t="shared" si="1163"/>
        <v/>
      </c>
      <c r="AA9307" s="50" t="str">
        <f t="shared" si="1167"/>
        <v/>
      </c>
      <c r="AE9307" s="50" t="str">
        <f t="shared" si="1164"/>
        <v/>
      </c>
      <c r="AI9307" s="19" t="str">
        <f t="shared" si="1165"/>
        <v/>
      </c>
      <c r="AJ9307"/>
      <c r="AK9307" s="19" t="str">
        <f t="shared" si="1166"/>
        <v/>
      </c>
    </row>
    <row r="9308" spans="1:37" x14ac:dyDescent="0.25">
      <c r="A9308" s="42" t="str">
        <f t="shared" si="1160"/>
        <v/>
      </c>
      <c r="B9308" s="42" t="str">
        <f t="shared" si="1161"/>
        <v/>
      </c>
      <c r="C9308" s="42" t="str">
        <f>IF(ISBLANK($N9308),"",IF(ISBLANK('datos GENERALES'!B$16),"",'datos GENERALES'!B$16))</f>
        <v/>
      </c>
      <c r="D9308" s="43" t="str">
        <f>IF(ISBLANK($N9308),"","SGBTM/AUTAROC/"&amp;'datos GENERALES'!B$5&amp;"_"&amp;'datos GENERALES'!C$5&amp;"_"&amp;'datos GENERALES'!D$5)</f>
        <v/>
      </c>
      <c r="E9308" s="42" t="str">
        <f>IF(ISBLANK($N9308),"",IF(ISBLANK('datos GENERALES'!$B$6),"",'datos GENERALES'!$B$6))</f>
        <v/>
      </c>
      <c r="F9308" s="42" t="str">
        <f>IF(ISBLANK($N9308),"",IF(ISBLANK('datos GENERALES'!$B$7),"",'datos GENERALES'!$B$7))</f>
        <v/>
      </c>
      <c r="G9308" s="42" t="str">
        <f>IF(ISBLANK($N9308),"",IF(ISBLANK('datos GENERALES'!$B$10),"",'datos GENERALES'!$B$10))</f>
        <v/>
      </c>
      <c r="H9308" s="42" t="str">
        <f>IF(ISBLANK($N9308),"",IF(ISBLANK('datos GENERALES'!$C$10),"",'datos GENERALES'!$C$10))</f>
        <v/>
      </c>
      <c r="I9308" s="42" t="str">
        <f>IF(ISBLANK($N9308),"",IF(ISBLANK('datos GENERALES'!$D$10),"",'datos GENERALES'!$D$10))</f>
        <v/>
      </c>
      <c r="O9308" s="48" t="str">
        <f>IFERROR(VLOOKUP(N9308,ListaEspecies!$B$3:$D$45,2,FALSE),"")</f>
        <v/>
      </c>
      <c r="P9308" s="96" t="str">
        <f>IFERROR(VLOOKUP(N9308,ListaEspecies!$B$3:$D$45,3,FALSE),"")</f>
        <v/>
      </c>
      <c r="R9308" s="42" t="str">
        <f>IF(ISBLANK($J9308),"",IF(ISBLANK('datos GENERALES'!$B$15),"",'datos GENERALES'!$B$15))</f>
        <v/>
      </c>
      <c r="S9308" s="49" t="str">
        <f t="shared" si="1162"/>
        <v/>
      </c>
      <c r="T9308" s="49" t="str">
        <f t="shared" si="1163"/>
        <v/>
      </c>
      <c r="AA9308" s="50" t="str">
        <f t="shared" si="1167"/>
        <v/>
      </c>
      <c r="AE9308" s="50" t="str">
        <f t="shared" si="1164"/>
        <v/>
      </c>
      <c r="AI9308" s="19" t="str">
        <f t="shared" si="1165"/>
        <v/>
      </c>
      <c r="AJ9308"/>
      <c r="AK9308" s="19" t="str">
        <f t="shared" si="1166"/>
        <v/>
      </c>
    </row>
    <row r="9309" spans="1:37" x14ac:dyDescent="0.25">
      <c r="A9309" s="42" t="str">
        <f t="shared" si="1160"/>
        <v/>
      </c>
      <c r="B9309" s="42" t="str">
        <f t="shared" si="1161"/>
        <v/>
      </c>
      <c r="C9309" s="42" t="str">
        <f>IF(ISBLANK($N9309),"",IF(ISBLANK('datos GENERALES'!B$16),"",'datos GENERALES'!B$16))</f>
        <v/>
      </c>
      <c r="D9309" s="43" t="str">
        <f>IF(ISBLANK($N9309),"","SGBTM/AUTAROC/"&amp;'datos GENERALES'!B$5&amp;"_"&amp;'datos GENERALES'!C$5&amp;"_"&amp;'datos GENERALES'!D$5)</f>
        <v/>
      </c>
      <c r="E9309" s="42" t="str">
        <f>IF(ISBLANK($N9309),"",IF(ISBLANK('datos GENERALES'!$B$6),"",'datos GENERALES'!$B$6))</f>
        <v/>
      </c>
      <c r="F9309" s="42" t="str">
        <f>IF(ISBLANK($N9309),"",IF(ISBLANK('datos GENERALES'!$B$7),"",'datos GENERALES'!$B$7))</f>
        <v/>
      </c>
      <c r="G9309" s="42" t="str">
        <f>IF(ISBLANK($N9309),"",IF(ISBLANK('datos GENERALES'!$B$10),"",'datos GENERALES'!$B$10))</f>
        <v/>
      </c>
      <c r="H9309" s="42" t="str">
        <f>IF(ISBLANK($N9309),"",IF(ISBLANK('datos GENERALES'!$C$10),"",'datos GENERALES'!$C$10))</f>
        <v/>
      </c>
      <c r="I9309" s="42" t="str">
        <f>IF(ISBLANK($N9309),"",IF(ISBLANK('datos GENERALES'!$D$10),"",'datos GENERALES'!$D$10))</f>
        <v/>
      </c>
      <c r="O9309" s="48" t="str">
        <f>IFERROR(VLOOKUP(N9309,ListaEspecies!$B$3:$D$45,2,FALSE),"")</f>
        <v/>
      </c>
      <c r="P9309" s="96" t="str">
        <f>IFERROR(VLOOKUP(N9309,ListaEspecies!$B$3:$D$45,3,FALSE),"")</f>
        <v/>
      </c>
      <c r="R9309" s="42" t="str">
        <f>IF(ISBLANK($J9309),"",IF(ISBLANK('datos GENERALES'!$B$15),"",'datos GENERALES'!$B$15))</f>
        <v/>
      </c>
      <c r="S9309" s="49" t="str">
        <f t="shared" si="1162"/>
        <v/>
      </c>
      <c r="T9309" s="49" t="str">
        <f t="shared" si="1163"/>
        <v/>
      </c>
      <c r="AA9309" s="50" t="str">
        <f t="shared" si="1167"/>
        <v/>
      </c>
      <c r="AE9309" s="50" t="str">
        <f t="shared" si="1164"/>
        <v/>
      </c>
      <c r="AI9309" s="19" t="str">
        <f t="shared" si="1165"/>
        <v/>
      </c>
      <c r="AJ9309"/>
      <c r="AK9309" s="19" t="str">
        <f t="shared" si="1166"/>
        <v/>
      </c>
    </row>
    <row r="9310" spans="1:37" x14ac:dyDescent="0.25">
      <c r="A9310" s="42" t="str">
        <f t="shared" si="1160"/>
        <v/>
      </c>
      <c r="B9310" s="42" t="str">
        <f t="shared" si="1161"/>
        <v/>
      </c>
      <c r="C9310" s="42" t="str">
        <f>IF(ISBLANK($N9310),"",IF(ISBLANK('datos GENERALES'!B$16),"",'datos GENERALES'!B$16))</f>
        <v/>
      </c>
      <c r="D9310" s="43" t="str">
        <f>IF(ISBLANK($N9310),"","SGBTM/AUTAROC/"&amp;'datos GENERALES'!B$5&amp;"_"&amp;'datos GENERALES'!C$5&amp;"_"&amp;'datos GENERALES'!D$5)</f>
        <v/>
      </c>
      <c r="E9310" s="42" t="str">
        <f>IF(ISBLANK($N9310),"",IF(ISBLANK('datos GENERALES'!$B$6),"",'datos GENERALES'!$B$6))</f>
        <v/>
      </c>
      <c r="F9310" s="42" t="str">
        <f>IF(ISBLANK($N9310),"",IF(ISBLANK('datos GENERALES'!$B$7),"",'datos GENERALES'!$B$7))</f>
        <v/>
      </c>
      <c r="G9310" s="42" t="str">
        <f>IF(ISBLANK($N9310),"",IF(ISBLANK('datos GENERALES'!$B$10),"",'datos GENERALES'!$B$10))</f>
        <v/>
      </c>
      <c r="H9310" s="42" t="str">
        <f>IF(ISBLANK($N9310),"",IF(ISBLANK('datos GENERALES'!$C$10),"",'datos GENERALES'!$C$10))</f>
        <v/>
      </c>
      <c r="I9310" s="42" t="str">
        <f>IF(ISBLANK($N9310),"",IF(ISBLANK('datos GENERALES'!$D$10),"",'datos GENERALES'!$D$10))</f>
        <v/>
      </c>
      <c r="O9310" s="48" t="str">
        <f>IFERROR(VLOOKUP(N9310,ListaEspecies!$B$3:$D$45,2,FALSE),"")</f>
        <v/>
      </c>
      <c r="P9310" s="96" t="str">
        <f>IFERROR(VLOOKUP(N9310,ListaEspecies!$B$3:$D$45,3,FALSE),"")</f>
        <v/>
      </c>
      <c r="R9310" s="42" t="str">
        <f>IF(ISBLANK($J9310),"",IF(ISBLANK('datos GENERALES'!$B$15),"",'datos GENERALES'!$B$15))</f>
        <v/>
      </c>
      <c r="S9310" s="49" t="str">
        <f t="shared" si="1162"/>
        <v/>
      </c>
      <c r="T9310" s="49" t="str">
        <f t="shared" si="1163"/>
        <v/>
      </c>
      <c r="AA9310" s="50" t="str">
        <f t="shared" si="1167"/>
        <v/>
      </c>
      <c r="AE9310" s="50" t="str">
        <f t="shared" si="1164"/>
        <v/>
      </c>
      <c r="AI9310" s="19" t="str">
        <f t="shared" si="1165"/>
        <v/>
      </c>
      <c r="AJ9310"/>
      <c r="AK9310" s="19" t="str">
        <f t="shared" si="1166"/>
        <v/>
      </c>
    </row>
    <row r="9311" spans="1:37" x14ac:dyDescent="0.25">
      <c r="A9311" s="42" t="str">
        <f t="shared" si="1160"/>
        <v/>
      </c>
      <c r="B9311" s="42" t="str">
        <f t="shared" si="1161"/>
        <v/>
      </c>
      <c r="C9311" s="42" t="str">
        <f>IF(ISBLANK($N9311),"",IF(ISBLANK('datos GENERALES'!B$16),"",'datos GENERALES'!B$16))</f>
        <v/>
      </c>
      <c r="D9311" s="43" t="str">
        <f>IF(ISBLANK($N9311),"","SGBTM/AUTAROC/"&amp;'datos GENERALES'!B$5&amp;"_"&amp;'datos GENERALES'!C$5&amp;"_"&amp;'datos GENERALES'!D$5)</f>
        <v/>
      </c>
      <c r="E9311" s="42" t="str">
        <f>IF(ISBLANK($N9311),"",IF(ISBLANK('datos GENERALES'!$B$6),"",'datos GENERALES'!$B$6))</f>
        <v/>
      </c>
      <c r="F9311" s="42" t="str">
        <f>IF(ISBLANK($N9311),"",IF(ISBLANK('datos GENERALES'!$B$7),"",'datos GENERALES'!$B$7))</f>
        <v/>
      </c>
      <c r="G9311" s="42" t="str">
        <f>IF(ISBLANK($N9311),"",IF(ISBLANK('datos GENERALES'!$B$10),"",'datos GENERALES'!$B$10))</f>
        <v/>
      </c>
      <c r="H9311" s="42" t="str">
        <f>IF(ISBLANK($N9311),"",IF(ISBLANK('datos GENERALES'!$C$10),"",'datos GENERALES'!$C$10))</f>
        <v/>
      </c>
      <c r="I9311" s="42" t="str">
        <f>IF(ISBLANK($N9311),"",IF(ISBLANK('datos GENERALES'!$D$10),"",'datos GENERALES'!$D$10))</f>
        <v/>
      </c>
      <c r="O9311" s="48" t="str">
        <f>IFERROR(VLOOKUP(N9311,ListaEspecies!$B$3:$D$45,2,FALSE),"")</f>
        <v/>
      </c>
      <c r="P9311" s="96" t="str">
        <f>IFERROR(VLOOKUP(N9311,ListaEspecies!$B$3:$D$45,3,FALSE),"")</f>
        <v/>
      </c>
      <c r="R9311" s="42" t="str">
        <f>IF(ISBLANK($J9311),"",IF(ISBLANK('datos GENERALES'!$B$15),"",'datos GENERALES'!$B$15))</f>
        <v/>
      </c>
      <c r="S9311" s="49" t="str">
        <f t="shared" si="1162"/>
        <v/>
      </c>
      <c r="T9311" s="49" t="str">
        <f t="shared" si="1163"/>
        <v/>
      </c>
      <c r="AA9311" s="50" t="str">
        <f t="shared" si="1167"/>
        <v/>
      </c>
      <c r="AE9311" s="50" t="str">
        <f t="shared" si="1164"/>
        <v/>
      </c>
      <c r="AI9311" s="19" t="str">
        <f t="shared" si="1165"/>
        <v/>
      </c>
      <c r="AJ9311"/>
      <c r="AK9311" s="19" t="str">
        <f t="shared" si="1166"/>
        <v/>
      </c>
    </row>
    <row r="9312" spans="1:37" x14ac:dyDescent="0.25">
      <c r="A9312" s="42" t="str">
        <f t="shared" si="1160"/>
        <v/>
      </c>
      <c r="B9312" s="42" t="str">
        <f t="shared" si="1161"/>
        <v/>
      </c>
      <c r="C9312" s="42" t="str">
        <f>IF(ISBLANK($N9312),"",IF(ISBLANK('datos GENERALES'!B$16),"",'datos GENERALES'!B$16))</f>
        <v/>
      </c>
      <c r="D9312" s="43" t="str">
        <f>IF(ISBLANK($N9312),"","SGBTM/AUTAROC/"&amp;'datos GENERALES'!B$5&amp;"_"&amp;'datos GENERALES'!C$5&amp;"_"&amp;'datos GENERALES'!D$5)</f>
        <v/>
      </c>
      <c r="E9312" s="42" t="str">
        <f>IF(ISBLANK($N9312),"",IF(ISBLANK('datos GENERALES'!$B$6),"",'datos GENERALES'!$B$6))</f>
        <v/>
      </c>
      <c r="F9312" s="42" t="str">
        <f>IF(ISBLANK($N9312),"",IF(ISBLANK('datos GENERALES'!$B$7),"",'datos GENERALES'!$B$7))</f>
        <v/>
      </c>
      <c r="G9312" s="42" t="str">
        <f>IF(ISBLANK($N9312),"",IF(ISBLANK('datos GENERALES'!$B$10),"",'datos GENERALES'!$B$10))</f>
        <v/>
      </c>
      <c r="H9312" s="42" t="str">
        <f>IF(ISBLANK($N9312),"",IF(ISBLANK('datos GENERALES'!$C$10),"",'datos GENERALES'!$C$10))</f>
        <v/>
      </c>
      <c r="I9312" s="42" t="str">
        <f>IF(ISBLANK($N9312),"",IF(ISBLANK('datos GENERALES'!$D$10),"",'datos GENERALES'!$D$10))</f>
        <v/>
      </c>
      <c r="O9312" s="48" t="str">
        <f>IFERROR(VLOOKUP(N9312,ListaEspecies!$B$3:$D$45,2,FALSE),"")</f>
        <v/>
      </c>
      <c r="P9312" s="96" t="str">
        <f>IFERROR(VLOOKUP(N9312,ListaEspecies!$B$3:$D$45,3,FALSE),"")</f>
        <v/>
      </c>
      <c r="R9312" s="42" t="str">
        <f>IF(ISBLANK($J9312),"",IF(ISBLANK('datos GENERALES'!$B$15),"",'datos GENERALES'!$B$15))</f>
        <v/>
      </c>
      <c r="S9312" s="49" t="str">
        <f t="shared" si="1162"/>
        <v/>
      </c>
      <c r="T9312" s="49" t="str">
        <f t="shared" si="1163"/>
        <v/>
      </c>
      <c r="AA9312" s="50" t="str">
        <f t="shared" si="1167"/>
        <v/>
      </c>
      <c r="AE9312" s="50" t="str">
        <f t="shared" si="1164"/>
        <v/>
      </c>
      <c r="AI9312" s="19" t="str">
        <f t="shared" si="1165"/>
        <v/>
      </c>
      <c r="AJ9312"/>
      <c r="AK9312" s="19" t="str">
        <f t="shared" si="1166"/>
        <v/>
      </c>
    </row>
    <row r="9313" spans="1:37" x14ac:dyDescent="0.25">
      <c r="A9313" s="42" t="str">
        <f t="shared" si="1160"/>
        <v/>
      </c>
      <c r="B9313" s="42" t="str">
        <f t="shared" si="1161"/>
        <v/>
      </c>
      <c r="C9313" s="42" t="str">
        <f>IF(ISBLANK($N9313),"",IF(ISBLANK('datos GENERALES'!B$16),"",'datos GENERALES'!B$16))</f>
        <v/>
      </c>
      <c r="D9313" s="43" t="str">
        <f>IF(ISBLANK($N9313),"","SGBTM/AUTAROC/"&amp;'datos GENERALES'!B$5&amp;"_"&amp;'datos GENERALES'!C$5&amp;"_"&amp;'datos GENERALES'!D$5)</f>
        <v/>
      </c>
      <c r="E9313" s="42" t="str">
        <f>IF(ISBLANK($N9313),"",IF(ISBLANK('datos GENERALES'!$B$6),"",'datos GENERALES'!$B$6))</f>
        <v/>
      </c>
      <c r="F9313" s="42" t="str">
        <f>IF(ISBLANK($N9313),"",IF(ISBLANK('datos GENERALES'!$B$7),"",'datos GENERALES'!$B$7))</f>
        <v/>
      </c>
      <c r="G9313" s="42" t="str">
        <f>IF(ISBLANK($N9313),"",IF(ISBLANK('datos GENERALES'!$B$10),"",'datos GENERALES'!$B$10))</f>
        <v/>
      </c>
      <c r="H9313" s="42" t="str">
        <f>IF(ISBLANK($N9313),"",IF(ISBLANK('datos GENERALES'!$C$10),"",'datos GENERALES'!$C$10))</f>
        <v/>
      </c>
      <c r="I9313" s="42" t="str">
        <f>IF(ISBLANK($N9313),"",IF(ISBLANK('datos GENERALES'!$D$10),"",'datos GENERALES'!$D$10))</f>
        <v/>
      </c>
      <c r="O9313" s="48" t="str">
        <f>IFERROR(VLOOKUP(N9313,ListaEspecies!$B$3:$D$45,2,FALSE),"")</f>
        <v/>
      </c>
      <c r="P9313" s="96" t="str">
        <f>IFERROR(VLOOKUP(N9313,ListaEspecies!$B$3:$D$45,3,FALSE),"")</f>
        <v/>
      </c>
      <c r="R9313" s="42" t="str">
        <f>IF(ISBLANK($J9313),"",IF(ISBLANK('datos GENERALES'!$B$15),"",'datos GENERALES'!$B$15))</f>
        <v/>
      </c>
      <c r="S9313" s="49" t="str">
        <f t="shared" si="1162"/>
        <v/>
      </c>
      <c r="T9313" s="49" t="str">
        <f t="shared" si="1163"/>
        <v/>
      </c>
      <c r="AA9313" s="50" t="str">
        <f t="shared" si="1167"/>
        <v/>
      </c>
      <c r="AE9313" s="50" t="str">
        <f t="shared" si="1164"/>
        <v/>
      </c>
      <c r="AI9313" s="19" t="str">
        <f t="shared" si="1165"/>
        <v/>
      </c>
      <c r="AJ9313"/>
      <c r="AK9313" s="19" t="str">
        <f t="shared" si="1166"/>
        <v/>
      </c>
    </row>
    <row r="9314" spans="1:37" x14ac:dyDescent="0.25">
      <c r="A9314" s="42" t="str">
        <f t="shared" si="1160"/>
        <v/>
      </c>
      <c r="B9314" s="42" t="str">
        <f t="shared" si="1161"/>
        <v/>
      </c>
      <c r="C9314" s="42" t="str">
        <f>IF(ISBLANK($N9314),"",IF(ISBLANK('datos GENERALES'!B$16),"",'datos GENERALES'!B$16))</f>
        <v/>
      </c>
      <c r="D9314" s="43" t="str">
        <f>IF(ISBLANK($N9314),"","SGBTM/AUTAROC/"&amp;'datos GENERALES'!B$5&amp;"_"&amp;'datos GENERALES'!C$5&amp;"_"&amp;'datos GENERALES'!D$5)</f>
        <v/>
      </c>
      <c r="E9314" s="42" t="str">
        <f>IF(ISBLANK($N9314),"",IF(ISBLANK('datos GENERALES'!$B$6),"",'datos GENERALES'!$B$6))</f>
        <v/>
      </c>
      <c r="F9314" s="42" t="str">
        <f>IF(ISBLANK($N9314),"",IF(ISBLANK('datos GENERALES'!$B$7),"",'datos GENERALES'!$B$7))</f>
        <v/>
      </c>
      <c r="G9314" s="42" t="str">
        <f>IF(ISBLANK($N9314),"",IF(ISBLANK('datos GENERALES'!$B$10),"",'datos GENERALES'!$B$10))</f>
        <v/>
      </c>
      <c r="H9314" s="42" t="str">
        <f>IF(ISBLANK($N9314),"",IF(ISBLANK('datos GENERALES'!$C$10),"",'datos GENERALES'!$C$10))</f>
        <v/>
      </c>
      <c r="I9314" s="42" t="str">
        <f>IF(ISBLANK($N9314),"",IF(ISBLANK('datos GENERALES'!$D$10),"",'datos GENERALES'!$D$10))</f>
        <v/>
      </c>
      <c r="O9314" s="48" t="str">
        <f>IFERROR(VLOOKUP(N9314,ListaEspecies!$B$3:$D$45,2,FALSE),"")</f>
        <v/>
      </c>
      <c r="P9314" s="96" t="str">
        <f>IFERROR(VLOOKUP(N9314,ListaEspecies!$B$3:$D$45,3,FALSE),"")</f>
        <v/>
      </c>
      <c r="R9314" s="42" t="str">
        <f>IF(ISBLANK($J9314),"",IF(ISBLANK('datos GENERALES'!$B$15),"",'datos GENERALES'!$B$15))</f>
        <v/>
      </c>
      <c r="S9314" s="49" t="str">
        <f t="shared" si="1162"/>
        <v/>
      </c>
      <c r="T9314" s="49" t="str">
        <f t="shared" si="1163"/>
        <v/>
      </c>
      <c r="AA9314" s="50" t="str">
        <f t="shared" si="1167"/>
        <v/>
      </c>
      <c r="AE9314" s="50" t="str">
        <f t="shared" si="1164"/>
        <v/>
      </c>
      <c r="AI9314" s="19" t="str">
        <f t="shared" si="1165"/>
        <v/>
      </c>
      <c r="AJ9314"/>
      <c r="AK9314" s="19" t="str">
        <f t="shared" si="1166"/>
        <v/>
      </c>
    </row>
    <row r="9315" spans="1:37" x14ac:dyDescent="0.25">
      <c r="A9315" s="42" t="str">
        <f t="shared" si="1160"/>
        <v/>
      </c>
      <c r="B9315" s="42" t="str">
        <f t="shared" si="1161"/>
        <v/>
      </c>
      <c r="C9315" s="42" t="str">
        <f>IF(ISBLANK($N9315),"",IF(ISBLANK('datos GENERALES'!B$16),"",'datos GENERALES'!B$16))</f>
        <v/>
      </c>
      <c r="D9315" s="43" t="str">
        <f>IF(ISBLANK($N9315),"","SGBTM/AUTAROC/"&amp;'datos GENERALES'!B$5&amp;"_"&amp;'datos GENERALES'!C$5&amp;"_"&amp;'datos GENERALES'!D$5)</f>
        <v/>
      </c>
      <c r="E9315" s="42" t="str">
        <f>IF(ISBLANK($N9315),"",IF(ISBLANK('datos GENERALES'!$B$6),"",'datos GENERALES'!$B$6))</f>
        <v/>
      </c>
      <c r="F9315" s="42" t="str">
        <f>IF(ISBLANK($N9315),"",IF(ISBLANK('datos GENERALES'!$B$7),"",'datos GENERALES'!$B$7))</f>
        <v/>
      </c>
      <c r="G9315" s="42" t="str">
        <f>IF(ISBLANK($N9315),"",IF(ISBLANK('datos GENERALES'!$B$10),"",'datos GENERALES'!$B$10))</f>
        <v/>
      </c>
      <c r="H9315" s="42" t="str">
        <f>IF(ISBLANK($N9315),"",IF(ISBLANK('datos GENERALES'!$C$10),"",'datos GENERALES'!$C$10))</f>
        <v/>
      </c>
      <c r="I9315" s="42" t="str">
        <f>IF(ISBLANK($N9315),"",IF(ISBLANK('datos GENERALES'!$D$10),"",'datos GENERALES'!$D$10))</f>
        <v/>
      </c>
      <c r="O9315" s="48" t="str">
        <f>IFERROR(VLOOKUP(N9315,ListaEspecies!$B$3:$D$45,2,FALSE),"")</f>
        <v/>
      </c>
      <c r="P9315" s="96" t="str">
        <f>IFERROR(VLOOKUP(N9315,ListaEspecies!$B$3:$D$45,3,FALSE),"")</f>
        <v/>
      </c>
      <c r="R9315" s="42" t="str">
        <f>IF(ISBLANK($J9315),"",IF(ISBLANK('datos GENERALES'!$B$15),"",'datos GENERALES'!$B$15))</f>
        <v/>
      </c>
      <c r="S9315" s="49" t="str">
        <f t="shared" si="1162"/>
        <v/>
      </c>
      <c r="T9315" s="49" t="str">
        <f t="shared" si="1163"/>
        <v/>
      </c>
      <c r="AA9315" s="50" t="str">
        <f t="shared" si="1167"/>
        <v/>
      </c>
      <c r="AE9315" s="50" t="str">
        <f t="shared" si="1164"/>
        <v/>
      </c>
      <c r="AI9315" s="19" t="str">
        <f t="shared" si="1165"/>
        <v/>
      </c>
      <c r="AJ9315"/>
      <c r="AK9315" s="19" t="str">
        <f t="shared" si="1166"/>
        <v/>
      </c>
    </row>
    <row r="9316" spans="1:37" x14ac:dyDescent="0.25">
      <c r="A9316" s="42" t="str">
        <f t="shared" si="1160"/>
        <v/>
      </c>
      <c r="B9316" s="42" t="str">
        <f t="shared" si="1161"/>
        <v/>
      </c>
      <c r="C9316" s="42" t="str">
        <f>IF(ISBLANK($N9316),"",IF(ISBLANK('datos GENERALES'!B$16),"",'datos GENERALES'!B$16))</f>
        <v/>
      </c>
      <c r="D9316" s="43" t="str">
        <f>IF(ISBLANK($N9316),"","SGBTM/AUTAROC/"&amp;'datos GENERALES'!B$5&amp;"_"&amp;'datos GENERALES'!C$5&amp;"_"&amp;'datos GENERALES'!D$5)</f>
        <v/>
      </c>
      <c r="E9316" s="42" t="str">
        <f>IF(ISBLANK($N9316),"",IF(ISBLANK('datos GENERALES'!$B$6),"",'datos GENERALES'!$B$6))</f>
        <v/>
      </c>
      <c r="F9316" s="42" t="str">
        <f>IF(ISBLANK($N9316),"",IF(ISBLANK('datos GENERALES'!$B$7),"",'datos GENERALES'!$B$7))</f>
        <v/>
      </c>
      <c r="G9316" s="42" t="str">
        <f>IF(ISBLANK($N9316),"",IF(ISBLANK('datos GENERALES'!$B$10),"",'datos GENERALES'!$B$10))</f>
        <v/>
      </c>
      <c r="H9316" s="42" t="str">
        <f>IF(ISBLANK($N9316),"",IF(ISBLANK('datos GENERALES'!$C$10),"",'datos GENERALES'!$C$10))</f>
        <v/>
      </c>
      <c r="I9316" s="42" t="str">
        <f>IF(ISBLANK($N9316),"",IF(ISBLANK('datos GENERALES'!$D$10),"",'datos GENERALES'!$D$10))</f>
        <v/>
      </c>
      <c r="O9316" s="48" t="str">
        <f>IFERROR(VLOOKUP(N9316,ListaEspecies!$B$3:$D$45,2,FALSE),"")</f>
        <v/>
      </c>
      <c r="P9316" s="96" t="str">
        <f>IFERROR(VLOOKUP(N9316,ListaEspecies!$B$3:$D$45,3,FALSE),"")</f>
        <v/>
      </c>
      <c r="R9316" s="42" t="str">
        <f>IF(ISBLANK($J9316),"",IF(ISBLANK('datos GENERALES'!$B$15),"",'datos GENERALES'!$B$15))</f>
        <v/>
      </c>
      <c r="S9316" s="49" t="str">
        <f t="shared" si="1162"/>
        <v/>
      </c>
      <c r="T9316" s="49" t="str">
        <f t="shared" si="1163"/>
        <v/>
      </c>
      <c r="AA9316" s="50" t="str">
        <f t="shared" si="1167"/>
        <v/>
      </c>
      <c r="AE9316" s="50" t="str">
        <f t="shared" si="1164"/>
        <v/>
      </c>
      <c r="AI9316" s="19" t="str">
        <f t="shared" si="1165"/>
        <v/>
      </c>
      <c r="AJ9316"/>
      <c r="AK9316" s="19" t="str">
        <f t="shared" si="1166"/>
        <v/>
      </c>
    </row>
    <row r="9317" spans="1:37" x14ac:dyDescent="0.25">
      <c r="A9317" s="42" t="str">
        <f t="shared" si="1160"/>
        <v/>
      </c>
      <c r="B9317" s="42" t="str">
        <f t="shared" si="1161"/>
        <v/>
      </c>
      <c r="C9317" s="42" t="str">
        <f>IF(ISBLANK($N9317),"",IF(ISBLANK('datos GENERALES'!B$16),"",'datos GENERALES'!B$16))</f>
        <v/>
      </c>
      <c r="D9317" s="43" t="str">
        <f>IF(ISBLANK($N9317),"","SGBTM/AUTAROC/"&amp;'datos GENERALES'!B$5&amp;"_"&amp;'datos GENERALES'!C$5&amp;"_"&amp;'datos GENERALES'!D$5)</f>
        <v/>
      </c>
      <c r="E9317" s="42" t="str">
        <f>IF(ISBLANK($N9317),"",IF(ISBLANK('datos GENERALES'!$B$6),"",'datos GENERALES'!$B$6))</f>
        <v/>
      </c>
      <c r="F9317" s="42" t="str">
        <f>IF(ISBLANK($N9317),"",IF(ISBLANK('datos GENERALES'!$B$7),"",'datos GENERALES'!$B$7))</f>
        <v/>
      </c>
      <c r="G9317" s="42" t="str">
        <f>IF(ISBLANK($N9317),"",IF(ISBLANK('datos GENERALES'!$B$10),"",'datos GENERALES'!$B$10))</f>
        <v/>
      </c>
      <c r="H9317" s="42" t="str">
        <f>IF(ISBLANK($N9317),"",IF(ISBLANK('datos GENERALES'!$C$10),"",'datos GENERALES'!$C$10))</f>
        <v/>
      </c>
      <c r="I9317" s="42" t="str">
        <f>IF(ISBLANK($N9317),"",IF(ISBLANK('datos GENERALES'!$D$10),"",'datos GENERALES'!$D$10))</f>
        <v/>
      </c>
      <c r="O9317" s="48" t="str">
        <f>IFERROR(VLOOKUP(N9317,ListaEspecies!$B$3:$D$45,2,FALSE),"")</f>
        <v/>
      </c>
      <c r="P9317" s="96" t="str">
        <f>IFERROR(VLOOKUP(N9317,ListaEspecies!$B$3:$D$45,3,FALSE),"")</f>
        <v/>
      </c>
      <c r="R9317" s="42" t="str">
        <f>IF(ISBLANK($J9317),"",IF(ISBLANK('datos GENERALES'!$B$15),"",'datos GENERALES'!$B$15))</f>
        <v/>
      </c>
      <c r="S9317" s="49" t="str">
        <f t="shared" si="1162"/>
        <v/>
      </c>
      <c r="T9317" s="49" t="str">
        <f t="shared" si="1163"/>
        <v/>
      </c>
      <c r="AA9317" s="50" t="str">
        <f t="shared" si="1167"/>
        <v/>
      </c>
      <c r="AE9317" s="50" t="str">
        <f t="shared" si="1164"/>
        <v/>
      </c>
      <c r="AI9317" s="19" t="str">
        <f t="shared" si="1165"/>
        <v/>
      </c>
      <c r="AJ9317"/>
      <c r="AK9317" s="19" t="str">
        <f t="shared" si="1166"/>
        <v/>
      </c>
    </row>
    <row r="9318" spans="1:37" x14ac:dyDescent="0.25">
      <c r="A9318" s="42" t="str">
        <f t="shared" si="1160"/>
        <v/>
      </c>
      <c r="B9318" s="42" t="str">
        <f t="shared" si="1161"/>
        <v/>
      </c>
      <c r="C9318" s="42" t="str">
        <f>IF(ISBLANK($N9318),"",IF(ISBLANK('datos GENERALES'!B$16),"",'datos GENERALES'!B$16))</f>
        <v/>
      </c>
      <c r="D9318" s="43" t="str">
        <f>IF(ISBLANK($N9318),"","SGBTM/AUTAROC/"&amp;'datos GENERALES'!B$5&amp;"_"&amp;'datos GENERALES'!C$5&amp;"_"&amp;'datos GENERALES'!D$5)</f>
        <v/>
      </c>
      <c r="E9318" s="42" t="str">
        <f>IF(ISBLANK($N9318),"",IF(ISBLANK('datos GENERALES'!$B$6),"",'datos GENERALES'!$B$6))</f>
        <v/>
      </c>
      <c r="F9318" s="42" t="str">
        <f>IF(ISBLANK($N9318),"",IF(ISBLANK('datos GENERALES'!$B$7),"",'datos GENERALES'!$B$7))</f>
        <v/>
      </c>
      <c r="G9318" s="42" t="str">
        <f>IF(ISBLANK($N9318),"",IF(ISBLANK('datos GENERALES'!$B$10),"",'datos GENERALES'!$B$10))</f>
        <v/>
      </c>
      <c r="H9318" s="42" t="str">
        <f>IF(ISBLANK($N9318),"",IF(ISBLANK('datos GENERALES'!$C$10),"",'datos GENERALES'!$C$10))</f>
        <v/>
      </c>
      <c r="I9318" s="42" t="str">
        <f>IF(ISBLANK($N9318),"",IF(ISBLANK('datos GENERALES'!$D$10),"",'datos GENERALES'!$D$10))</f>
        <v/>
      </c>
      <c r="O9318" s="48" t="str">
        <f>IFERROR(VLOOKUP(N9318,ListaEspecies!$B$3:$D$45,2,FALSE),"")</f>
        <v/>
      </c>
      <c r="P9318" s="96" t="str">
        <f>IFERROR(VLOOKUP(N9318,ListaEspecies!$B$3:$D$45,3,FALSE),"")</f>
        <v/>
      </c>
      <c r="R9318" s="42" t="str">
        <f>IF(ISBLANK($J9318),"",IF(ISBLANK('datos GENERALES'!$B$15),"",'datos GENERALES'!$B$15))</f>
        <v/>
      </c>
      <c r="S9318" s="49" t="str">
        <f t="shared" si="1162"/>
        <v/>
      </c>
      <c r="T9318" s="49" t="str">
        <f t="shared" si="1163"/>
        <v/>
      </c>
      <c r="AA9318" s="50" t="str">
        <f t="shared" si="1167"/>
        <v/>
      </c>
      <c r="AE9318" s="50" t="str">
        <f t="shared" si="1164"/>
        <v/>
      </c>
      <c r="AI9318" s="19" t="str">
        <f t="shared" si="1165"/>
        <v/>
      </c>
      <c r="AJ9318"/>
      <c r="AK9318" s="19" t="str">
        <f t="shared" si="1166"/>
        <v/>
      </c>
    </row>
    <row r="9319" spans="1:37" x14ac:dyDescent="0.25">
      <c r="A9319" s="42" t="str">
        <f t="shared" si="1160"/>
        <v/>
      </c>
      <c r="B9319" s="42" t="str">
        <f t="shared" si="1161"/>
        <v/>
      </c>
      <c r="C9319" s="42" t="str">
        <f>IF(ISBLANK($N9319),"",IF(ISBLANK('datos GENERALES'!B$16),"",'datos GENERALES'!B$16))</f>
        <v/>
      </c>
      <c r="D9319" s="43" t="str">
        <f>IF(ISBLANK($N9319),"","SGBTM/AUTAROC/"&amp;'datos GENERALES'!B$5&amp;"_"&amp;'datos GENERALES'!C$5&amp;"_"&amp;'datos GENERALES'!D$5)</f>
        <v/>
      </c>
      <c r="E9319" s="42" t="str">
        <f>IF(ISBLANK($N9319),"",IF(ISBLANK('datos GENERALES'!$B$6),"",'datos GENERALES'!$B$6))</f>
        <v/>
      </c>
      <c r="F9319" s="42" t="str">
        <f>IF(ISBLANK($N9319),"",IF(ISBLANK('datos GENERALES'!$B$7),"",'datos GENERALES'!$B$7))</f>
        <v/>
      </c>
      <c r="G9319" s="42" t="str">
        <f>IF(ISBLANK($N9319),"",IF(ISBLANK('datos GENERALES'!$B$10),"",'datos GENERALES'!$B$10))</f>
        <v/>
      </c>
      <c r="H9319" s="42" t="str">
        <f>IF(ISBLANK($N9319),"",IF(ISBLANK('datos GENERALES'!$C$10),"",'datos GENERALES'!$C$10))</f>
        <v/>
      </c>
      <c r="I9319" s="42" t="str">
        <f>IF(ISBLANK($N9319),"",IF(ISBLANK('datos GENERALES'!$D$10),"",'datos GENERALES'!$D$10))</f>
        <v/>
      </c>
      <c r="O9319" s="48" t="str">
        <f>IFERROR(VLOOKUP(N9319,ListaEspecies!$B$3:$D$45,2,FALSE),"")</f>
        <v/>
      </c>
      <c r="P9319" s="96" t="str">
        <f>IFERROR(VLOOKUP(N9319,ListaEspecies!$B$3:$D$45,3,FALSE),"")</f>
        <v/>
      </c>
      <c r="R9319" s="42" t="str">
        <f>IF(ISBLANK($J9319),"",IF(ISBLANK('datos GENERALES'!$B$15),"",'datos GENERALES'!$B$15))</f>
        <v/>
      </c>
      <c r="S9319" s="49" t="str">
        <f t="shared" si="1162"/>
        <v/>
      </c>
      <c r="T9319" s="49" t="str">
        <f t="shared" si="1163"/>
        <v/>
      </c>
      <c r="AA9319" s="50" t="str">
        <f t="shared" si="1167"/>
        <v/>
      </c>
      <c r="AE9319" s="50" t="str">
        <f t="shared" si="1164"/>
        <v/>
      </c>
      <c r="AI9319" s="19" t="str">
        <f t="shared" si="1165"/>
        <v/>
      </c>
      <c r="AJ9319"/>
      <c r="AK9319" s="19" t="str">
        <f t="shared" si="1166"/>
        <v/>
      </c>
    </row>
    <row r="9320" spans="1:37" x14ac:dyDescent="0.25">
      <c r="A9320" s="42" t="str">
        <f t="shared" si="1160"/>
        <v/>
      </c>
      <c r="B9320" s="42" t="str">
        <f t="shared" si="1161"/>
        <v/>
      </c>
      <c r="C9320" s="42" t="str">
        <f>IF(ISBLANK($N9320),"",IF(ISBLANK('datos GENERALES'!B$16),"",'datos GENERALES'!B$16))</f>
        <v/>
      </c>
      <c r="D9320" s="43" t="str">
        <f>IF(ISBLANK($N9320),"","SGBTM/AUTAROC/"&amp;'datos GENERALES'!B$5&amp;"_"&amp;'datos GENERALES'!C$5&amp;"_"&amp;'datos GENERALES'!D$5)</f>
        <v/>
      </c>
      <c r="E9320" s="42" t="str">
        <f>IF(ISBLANK($N9320),"",IF(ISBLANK('datos GENERALES'!$B$6),"",'datos GENERALES'!$B$6))</f>
        <v/>
      </c>
      <c r="F9320" s="42" t="str">
        <f>IF(ISBLANK($N9320),"",IF(ISBLANK('datos GENERALES'!$B$7),"",'datos GENERALES'!$B$7))</f>
        <v/>
      </c>
      <c r="G9320" s="42" t="str">
        <f>IF(ISBLANK($N9320),"",IF(ISBLANK('datos GENERALES'!$B$10),"",'datos GENERALES'!$B$10))</f>
        <v/>
      </c>
      <c r="H9320" s="42" t="str">
        <f>IF(ISBLANK($N9320),"",IF(ISBLANK('datos GENERALES'!$C$10),"",'datos GENERALES'!$C$10))</f>
        <v/>
      </c>
      <c r="I9320" s="42" t="str">
        <f>IF(ISBLANK($N9320),"",IF(ISBLANK('datos GENERALES'!$D$10),"",'datos GENERALES'!$D$10))</f>
        <v/>
      </c>
      <c r="O9320" s="48" t="str">
        <f>IFERROR(VLOOKUP(N9320,ListaEspecies!$B$3:$D$45,2,FALSE),"")</f>
        <v/>
      </c>
      <c r="P9320" s="96" t="str">
        <f>IFERROR(VLOOKUP(N9320,ListaEspecies!$B$3:$D$45,3,FALSE),"")</f>
        <v/>
      </c>
      <c r="R9320" s="42" t="str">
        <f>IF(ISBLANK($J9320),"",IF(ISBLANK('datos GENERALES'!$B$15),"",'datos GENERALES'!$B$15))</f>
        <v/>
      </c>
      <c r="S9320" s="49" t="str">
        <f t="shared" si="1162"/>
        <v/>
      </c>
      <c r="T9320" s="49" t="str">
        <f t="shared" si="1163"/>
        <v/>
      </c>
      <c r="AA9320" s="50" t="str">
        <f t="shared" si="1167"/>
        <v/>
      </c>
      <c r="AE9320" s="50" t="str">
        <f t="shared" si="1164"/>
        <v/>
      </c>
      <c r="AI9320" s="19" t="str">
        <f t="shared" si="1165"/>
        <v/>
      </c>
      <c r="AJ9320"/>
      <c r="AK9320" s="19" t="str">
        <f t="shared" si="1166"/>
        <v/>
      </c>
    </row>
    <row r="9321" spans="1:37" x14ac:dyDescent="0.25">
      <c r="A9321" s="42" t="str">
        <f t="shared" si="1160"/>
        <v/>
      </c>
      <c r="B9321" s="42" t="str">
        <f t="shared" si="1161"/>
        <v/>
      </c>
      <c r="C9321" s="42" t="str">
        <f>IF(ISBLANK($N9321),"",IF(ISBLANK('datos GENERALES'!B$16),"",'datos GENERALES'!B$16))</f>
        <v/>
      </c>
      <c r="D9321" s="43" t="str">
        <f>IF(ISBLANK($N9321),"","SGBTM/AUTAROC/"&amp;'datos GENERALES'!B$5&amp;"_"&amp;'datos GENERALES'!C$5&amp;"_"&amp;'datos GENERALES'!D$5)</f>
        <v/>
      </c>
      <c r="E9321" s="42" t="str">
        <f>IF(ISBLANK($N9321),"",IF(ISBLANK('datos GENERALES'!$B$6),"",'datos GENERALES'!$B$6))</f>
        <v/>
      </c>
      <c r="F9321" s="42" t="str">
        <f>IF(ISBLANK($N9321),"",IF(ISBLANK('datos GENERALES'!$B$7),"",'datos GENERALES'!$B$7))</f>
        <v/>
      </c>
      <c r="G9321" s="42" t="str">
        <f>IF(ISBLANK($N9321),"",IF(ISBLANK('datos GENERALES'!$B$10),"",'datos GENERALES'!$B$10))</f>
        <v/>
      </c>
      <c r="H9321" s="42" t="str">
        <f>IF(ISBLANK($N9321),"",IF(ISBLANK('datos GENERALES'!$C$10),"",'datos GENERALES'!$C$10))</f>
        <v/>
      </c>
      <c r="I9321" s="42" t="str">
        <f>IF(ISBLANK($N9321),"",IF(ISBLANK('datos GENERALES'!$D$10),"",'datos GENERALES'!$D$10))</f>
        <v/>
      </c>
      <c r="O9321" s="48" t="str">
        <f>IFERROR(VLOOKUP(N9321,ListaEspecies!$B$3:$D$45,2,FALSE),"")</f>
        <v/>
      </c>
      <c r="P9321" s="96" t="str">
        <f>IFERROR(VLOOKUP(N9321,ListaEspecies!$B$3:$D$45,3,FALSE),"")</f>
        <v/>
      </c>
      <c r="R9321" s="42" t="str">
        <f>IF(ISBLANK($J9321),"",IF(ISBLANK('datos GENERALES'!$B$15),"",'datos GENERALES'!$B$15))</f>
        <v/>
      </c>
      <c r="S9321" s="49" t="str">
        <f t="shared" si="1162"/>
        <v/>
      </c>
      <c r="T9321" s="49" t="str">
        <f t="shared" si="1163"/>
        <v/>
      </c>
      <c r="AA9321" s="50" t="str">
        <f t="shared" si="1167"/>
        <v/>
      </c>
      <c r="AE9321" s="50" t="str">
        <f t="shared" si="1164"/>
        <v/>
      </c>
      <c r="AI9321" s="19" t="str">
        <f t="shared" si="1165"/>
        <v/>
      </c>
      <c r="AJ9321"/>
      <c r="AK9321" s="19" t="str">
        <f t="shared" si="1166"/>
        <v/>
      </c>
    </row>
    <row r="9322" spans="1:37" x14ac:dyDescent="0.25">
      <c r="A9322" s="42" t="str">
        <f t="shared" si="1160"/>
        <v/>
      </c>
      <c r="B9322" s="42" t="str">
        <f t="shared" si="1161"/>
        <v/>
      </c>
      <c r="C9322" s="42" t="str">
        <f>IF(ISBLANK($N9322),"",IF(ISBLANK('datos GENERALES'!B$16),"",'datos GENERALES'!B$16))</f>
        <v/>
      </c>
      <c r="D9322" s="43" t="str">
        <f>IF(ISBLANK($N9322),"","SGBTM/AUTAROC/"&amp;'datos GENERALES'!B$5&amp;"_"&amp;'datos GENERALES'!C$5&amp;"_"&amp;'datos GENERALES'!D$5)</f>
        <v/>
      </c>
      <c r="E9322" s="42" t="str">
        <f>IF(ISBLANK($N9322),"",IF(ISBLANK('datos GENERALES'!$B$6),"",'datos GENERALES'!$B$6))</f>
        <v/>
      </c>
      <c r="F9322" s="42" t="str">
        <f>IF(ISBLANK($N9322),"",IF(ISBLANK('datos GENERALES'!$B$7),"",'datos GENERALES'!$B$7))</f>
        <v/>
      </c>
      <c r="G9322" s="42" t="str">
        <f>IF(ISBLANK($N9322),"",IF(ISBLANK('datos GENERALES'!$B$10),"",'datos GENERALES'!$B$10))</f>
        <v/>
      </c>
      <c r="H9322" s="42" t="str">
        <f>IF(ISBLANK($N9322),"",IF(ISBLANK('datos GENERALES'!$C$10),"",'datos GENERALES'!$C$10))</f>
        <v/>
      </c>
      <c r="I9322" s="42" t="str">
        <f>IF(ISBLANK($N9322),"",IF(ISBLANK('datos GENERALES'!$D$10),"",'datos GENERALES'!$D$10))</f>
        <v/>
      </c>
      <c r="O9322" s="48" t="str">
        <f>IFERROR(VLOOKUP(N9322,ListaEspecies!$B$3:$D$45,2,FALSE),"")</f>
        <v/>
      </c>
      <c r="P9322" s="96" t="str">
        <f>IFERROR(VLOOKUP(N9322,ListaEspecies!$B$3:$D$45,3,FALSE),"")</f>
        <v/>
      </c>
      <c r="R9322" s="42" t="str">
        <f>IF(ISBLANK($J9322),"",IF(ISBLANK('datos GENERALES'!$B$15),"",'datos GENERALES'!$B$15))</f>
        <v/>
      </c>
      <c r="S9322" s="49" t="str">
        <f t="shared" si="1162"/>
        <v/>
      </c>
      <c r="T9322" s="49" t="str">
        <f t="shared" si="1163"/>
        <v/>
      </c>
      <c r="AA9322" s="50" t="str">
        <f t="shared" si="1167"/>
        <v/>
      </c>
      <c r="AE9322" s="50" t="str">
        <f t="shared" si="1164"/>
        <v/>
      </c>
      <c r="AI9322" s="19" t="str">
        <f t="shared" si="1165"/>
        <v/>
      </c>
      <c r="AJ9322"/>
      <c r="AK9322" s="19" t="str">
        <f t="shared" si="1166"/>
        <v/>
      </c>
    </row>
    <row r="9323" spans="1:37" x14ac:dyDescent="0.25">
      <c r="A9323" s="42" t="str">
        <f t="shared" si="1160"/>
        <v/>
      </c>
      <c r="B9323" s="42" t="str">
        <f t="shared" si="1161"/>
        <v/>
      </c>
      <c r="C9323" s="42" t="str">
        <f>IF(ISBLANK($N9323),"",IF(ISBLANK('datos GENERALES'!B$16),"",'datos GENERALES'!B$16))</f>
        <v/>
      </c>
      <c r="D9323" s="43" t="str">
        <f>IF(ISBLANK($N9323),"","SGBTM/AUTAROC/"&amp;'datos GENERALES'!B$5&amp;"_"&amp;'datos GENERALES'!C$5&amp;"_"&amp;'datos GENERALES'!D$5)</f>
        <v/>
      </c>
      <c r="E9323" s="42" t="str">
        <f>IF(ISBLANK($N9323),"",IF(ISBLANK('datos GENERALES'!$B$6),"",'datos GENERALES'!$B$6))</f>
        <v/>
      </c>
      <c r="F9323" s="42" t="str">
        <f>IF(ISBLANK($N9323),"",IF(ISBLANK('datos GENERALES'!$B$7),"",'datos GENERALES'!$B$7))</f>
        <v/>
      </c>
      <c r="G9323" s="42" t="str">
        <f>IF(ISBLANK($N9323),"",IF(ISBLANK('datos GENERALES'!$B$10),"",'datos GENERALES'!$B$10))</f>
        <v/>
      </c>
      <c r="H9323" s="42" t="str">
        <f>IF(ISBLANK($N9323),"",IF(ISBLANK('datos GENERALES'!$C$10),"",'datos GENERALES'!$C$10))</f>
        <v/>
      </c>
      <c r="I9323" s="42" t="str">
        <f>IF(ISBLANK($N9323),"",IF(ISBLANK('datos GENERALES'!$D$10),"",'datos GENERALES'!$D$10))</f>
        <v/>
      </c>
      <c r="O9323" s="48" t="str">
        <f>IFERROR(VLOOKUP(N9323,ListaEspecies!$B$3:$D$45,2,FALSE),"")</f>
        <v/>
      </c>
      <c r="P9323" s="96" t="str">
        <f>IFERROR(VLOOKUP(N9323,ListaEspecies!$B$3:$D$45,3,FALSE),"")</f>
        <v/>
      </c>
      <c r="R9323" s="42" t="str">
        <f>IF(ISBLANK($J9323),"",IF(ISBLANK('datos GENERALES'!$B$15),"",'datos GENERALES'!$B$15))</f>
        <v/>
      </c>
      <c r="S9323" s="49" t="str">
        <f t="shared" si="1162"/>
        <v/>
      </c>
      <c r="T9323" s="49" t="str">
        <f t="shared" si="1163"/>
        <v/>
      </c>
      <c r="AA9323" s="50" t="str">
        <f t="shared" si="1167"/>
        <v/>
      </c>
      <c r="AE9323" s="50" t="str">
        <f t="shared" si="1164"/>
        <v/>
      </c>
      <c r="AI9323" s="19" t="str">
        <f t="shared" si="1165"/>
        <v/>
      </c>
      <c r="AJ9323"/>
      <c r="AK9323" s="19" t="str">
        <f t="shared" si="1166"/>
        <v/>
      </c>
    </row>
    <row r="9324" spans="1:37" x14ac:dyDescent="0.25">
      <c r="A9324" s="42" t="str">
        <f t="shared" si="1160"/>
        <v/>
      </c>
      <c r="B9324" s="42" t="str">
        <f t="shared" si="1161"/>
        <v/>
      </c>
      <c r="C9324" s="42" t="str">
        <f>IF(ISBLANK($N9324),"",IF(ISBLANK('datos GENERALES'!B$16),"",'datos GENERALES'!B$16))</f>
        <v/>
      </c>
      <c r="D9324" s="43" t="str">
        <f>IF(ISBLANK($N9324),"","SGBTM/AUTAROC/"&amp;'datos GENERALES'!B$5&amp;"_"&amp;'datos GENERALES'!C$5&amp;"_"&amp;'datos GENERALES'!D$5)</f>
        <v/>
      </c>
      <c r="E9324" s="42" t="str">
        <f>IF(ISBLANK($N9324),"",IF(ISBLANK('datos GENERALES'!$B$6),"",'datos GENERALES'!$B$6))</f>
        <v/>
      </c>
      <c r="F9324" s="42" t="str">
        <f>IF(ISBLANK($N9324),"",IF(ISBLANK('datos GENERALES'!$B$7),"",'datos GENERALES'!$B$7))</f>
        <v/>
      </c>
      <c r="G9324" s="42" t="str">
        <f>IF(ISBLANK($N9324),"",IF(ISBLANK('datos GENERALES'!$B$10),"",'datos GENERALES'!$B$10))</f>
        <v/>
      </c>
      <c r="H9324" s="42" t="str">
        <f>IF(ISBLANK($N9324),"",IF(ISBLANK('datos GENERALES'!$C$10),"",'datos GENERALES'!$C$10))</f>
        <v/>
      </c>
      <c r="I9324" s="42" t="str">
        <f>IF(ISBLANK($N9324),"",IF(ISBLANK('datos GENERALES'!$D$10),"",'datos GENERALES'!$D$10))</f>
        <v/>
      </c>
      <c r="O9324" s="48" t="str">
        <f>IFERROR(VLOOKUP(N9324,ListaEspecies!$B$3:$D$45,2,FALSE),"")</f>
        <v/>
      </c>
      <c r="P9324" s="96" t="str">
        <f>IFERROR(VLOOKUP(N9324,ListaEspecies!$B$3:$D$45,3,FALSE),"")</f>
        <v/>
      </c>
      <c r="R9324" s="42" t="str">
        <f>IF(ISBLANK($J9324),"",IF(ISBLANK('datos GENERALES'!$B$15),"",'datos GENERALES'!$B$15))</f>
        <v/>
      </c>
      <c r="S9324" s="49" t="str">
        <f t="shared" si="1162"/>
        <v/>
      </c>
      <c r="T9324" s="49" t="str">
        <f t="shared" si="1163"/>
        <v/>
      </c>
      <c r="AA9324" s="50" t="str">
        <f t="shared" si="1167"/>
        <v/>
      </c>
      <c r="AE9324" s="50" t="str">
        <f t="shared" si="1164"/>
        <v/>
      </c>
      <c r="AI9324" s="19" t="str">
        <f t="shared" si="1165"/>
        <v/>
      </c>
      <c r="AJ9324"/>
      <c r="AK9324" s="19" t="str">
        <f t="shared" si="1166"/>
        <v/>
      </c>
    </row>
    <row r="9325" spans="1:37" x14ac:dyDescent="0.25">
      <c r="A9325" s="42" t="str">
        <f t="shared" si="1160"/>
        <v/>
      </c>
      <c r="B9325" s="42" t="str">
        <f t="shared" si="1161"/>
        <v/>
      </c>
      <c r="C9325" s="42" t="str">
        <f>IF(ISBLANK($N9325),"",IF(ISBLANK('datos GENERALES'!B$16),"",'datos GENERALES'!B$16))</f>
        <v/>
      </c>
      <c r="D9325" s="43" t="str">
        <f>IF(ISBLANK($N9325),"","SGBTM/AUTAROC/"&amp;'datos GENERALES'!B$5&amp;"_"&amp;'datos GENERALES'!C$5&amp;"_"&amp;'datos GENERALES'!D$5)</f>
        <v/>
      </c>
      <c r="E9325" s="42" t="str">
        <f>IF(ISBLANK($N9325),"",IF(ISBLANK('datos GENERALES'!$B$6),"",'datos GENERALES'!$B$6))</f>
        <v/>
      </c>
      <c r="F9325" s="42" t="str">
        <f>IF(ISBLANK($N9325),"",IF(ISBLANK('datos GENERALES'!$B$7),"",'datos GENERALES'!$B$7))</f>
        <v/>
      </c>
      <c r="G9325" s="42" t="str">
        <f>IF(ISBLANK($N9325),"",IF(ISBLANK('datos GENERALES'!$B$10),"",'datos GENERALES'!$B$10))</f>
        <v/>
      </c>
      <c r="H9325" s="42" t="str">
        <f>IF(ISBLANK($N9325),"",IF(ISBLANK('datos GENERALES'!$C$10),"",'datos GENERALES'!$C$10))</f>
        <v/>
      </c>
      <c r="I9325" s="42" t="str">
        <f>IF(ISBLANK($N9325),"",IF(ISBLANK('datos GENERALES'!$D$10),"",'datos GENERALES'!$D$10))</f>
        <v/>
      </c>
      <c r="O9325" s="48" t="str">
        <f>IFERROR(VLOOKUP(N9325,ListaEspecies!$B$3:$D$45,2,FALSE),"")</f>
        <v/>
      </c>
      <c r="P9325" s="96" t="str">
        <f>IFERROR(VLOOKUP(N9325,ListaEspecies!$B$3:$D$45,3,FALSE),"")</f>
        <v/>
      </c>
      <c r="R9325" s="42" t="str">
        <f>IF(ISBLANK($J9325),"",IF(ISBLANK('datos GENERALES'!$B$15),"",'datos GENERALES'!$B$15))</f>
        <v/>
      </c>
      <c r="S9325" s="49" t="str">
        <f t="shared" si="1162"/>
        <v/>
      </c>
      <c r="T9325" s="49" t="str">
        <f t="shared" si="1163"/>
        <v/>
      </c>
      <c r="AA9325" s="50" t="str">
        <f t="shared" si="1167"/>
        <v/>
      </c>
      <c r="AE9325" s="50" t="str">
        <f t="shared" si="1164"/>
        <v/>
      </c>
      <c r="AI9325" s="19" t="str">
        <f t="shared" si="1165"/>
        <v/>
      </c>
      <c r="AJ9325"/>
      <c r="AK9325" s="19" t="str">
        <f t="shared" si="1166"/>
        <v/>
      </c>
    </row>
    <row r="9326" spans="1:37" x14ac:dyDescent="0.25">
      <c r="A9326" s="42" t="str">
        <f t="shared" si="1160"/>
        <v/>
      </c>
      <c r="B9326" s="42" t="str">
        <f t="shared" si="1161"/>
        <v/>
      </c>
      <c r="C9326" s="42" t="str">
        <f>IF(ISBLANK($N9326),"",IF(ISBLANK('datos GENERALES'!B$16),"",'datos GENERALES'!B$16))</f>
        <v/>
      </c>
      <c r="D9326" s="43" t="str">
        <f>IF(ISBLANK($N9326),"","SGBTM/AUTAROC/"&amp;'datos GENERALES'!B$5&amp;"_"&amp;'datos GENERALES'!C$5&amp;"_"&amp;'datos GENERALES'!D$5)</f>
        <v/>
      </c>
      <c r="E9326" s="42" t="str">
        <f>IF(ISBLANK($N9326),"",IF(ISBLANK('datos GENERALES'!$B$6),"",'datos GENERALES'!$B$6))</f>
        <v/>
      </c>
      <c r="F9326" s="42" t="str">
        <f>IF(ISBLANK($N9326),"",IF(ISBLANK('datos GENERALES'!$B$7),"",'datos GENERALES'!$B$7))</f>
        <v/>
      </c>
      <c r="G9326" s="42" t="str">
        <f>IF(ISBLANK($N9326),"",IF(ISBLANK('datos GENERALES'!$B$10),"",'datos GENERALES'!$B$10))</f>
        <v/>
      </c>
      <c r="H9326" s="42" t="str">
        <f>IF(ISBLANK($N9326),"",IF(ISBLANK('datos GENERALES'!$C$10),"",'datos GENERALES'!$C$10))</f>
        <v/>
      </c>
      <c r="I9326" s="42" t="str">
        <f>IF(ISBLANK($N9326),"",IF(ISBLANK('datos GENERALES'!$D$10),"",'datos GENERALES'!$D$10))</f>
        <v/>
      </c>
      <c r="O9326" s="48" t="str">
        <f>IFERROR(VLOOKUP(N9326,ListaEspecies!$B$3:$D$45,2,FALSE),"")</f>
        <v/>
      </c>
      <c r="P9326" s="96" t="str">
        <f>IFERROR(VLOOKUP(N9326,ListaEspecies!$B$3:$D$45,3,FALSE),"")</f>
        <v/>
      </c>
      <c r="R9326" s="42" t="str">
        <f>IF(ISBLANK($J9326),"",IF(ISBLANK('datos GENERALES'!$B$15),"",'datos GENERALES'!$B$15))</f>
        <v/>
      </c>
      <c r="S9326" s="49" t="str">
        <f t="shared" si="1162"/>
        <v/>
      </c>
      <c r="T9326" s="49" t="str">
        <f t="shared" si="1163"/>
        <v/>
      </c>
      <c r="AA9326" s="50" t="str">
        <f t="shared" si="1167"/>
        <v/>
      </c>
      <c r="AE9326" s="50" t="str">
        <f t="shared" si="1164"/>
        <v/>
      </c>
      <c r="AI9326" s="19" t="str">
        <f t="shared" si="1165"/>
        <v/>
      </c>
      <c r="AJ9326"/>
      <c r="AK9326" s="19" t="str">
        <f t="shared" si="1166"/>
        <v/>
      </c>
    </row>
    <row r="9327" spans="1:37" x14ac:dyDescent="0.25">
      <c r="A9327" s="42" t="str">
        <f t="shared" si="1160"/>
        <v/>
      </c>
      <c r="B9327" s="42" t="str">
        <f t="shared" si="1161"/>
        <v/>
      </c>
      <c r="C9327" s="42" t="str">
        <f>IF(ISBLANK($N9327),"",IF(ISBLANK('datos GENERALES'!B$16),"",'datos GENERALES'!B$16))</f>
        <v/>
      </c>
      <c r="D9327" s="43" t="str">
        <f>IF(ISBLANK($N9327),"","SGBTM/AUTAROC/"&amp;'datos GENERALES'!B$5&amp;"_"&amp;'datos GENERALES'!C$5&amp;"_"&amp;'datos GENERALES'!D$5)</f>
        <v/>
      </c>
      <c r="E9327" s="42" t="str">
        <f>IF(ISBLANK($N9327),"",IF(ISBLANK('datos GENERALES'!$B$6),"",'datos GENERALES'!$B$6))</f>
        <v/>
      </c>
      <c r="F9327" s="42" t="str">
        <f>IF(ISBLANK($N9327),"",IF(ISBLANK('datos GENERALES'!$B$7),"",'datos GENERALES'!$B$7))</f>
        <v/>
      </c>
      <c r="G9327" s="42" t="str">
        <f>IF(ISBLANK($N9327),"",IF(ISBLANK('datos GENERALES'!$B$10),"",'datos GENERALES'!$B$10))</f>
        <v/>
      </c>
      <c r="H9327" s="42" t="str">
        <f>IF(ISBLANK($N9327),"",IF(ISBLANK('datos GENERALES'!$C$10),"",'datos GENERALES'!$C$10))</f>
        <v/>
      </c>
      <c r="I9327" s="42" t="str">
        <f>IF(ISBLANK($N9327),"",IF(ISBLANK('datos GENERALES'!$D$10),"",'datos GENERALES'!$D$10))</f>
        <v/>
      </c>
      <c r="O9327" s="48" t="str">
        <f>IFERROR(VLOOKUP(N9327,ListaEspecies!$B$3:$D$45,2,FALSE),"")</f>
        <v/>
      </c>
      <c r="P9327" s="96" t="str">
        <f>IFERROR(VLOOKUP(N9327,ListaEspecies!$B$3:$D$45,3,FALSE),"")</f>
        <v/>
      </c>
      <c r="R9327" s="42" t="str">
        <f>IF(ISBLANK($J9327),"",IF(ISBLANK('datos GENERALES'!$B$15),"",'datos GENERALES'!$B$15))</f>
        <v/>
      </c>
      <c r="S9327" s="49" t="str">
        <f t="shared" si="1162"/>
        <v/>
      </c>
      <c r="T9327" s="49" t="str">
        <f t="shared" si="1163"/>
        <v/>
      </c>
      <c r="AA9327" s="50" t="str">
        <f t="shared" si="1167"/>
        <v/>
      </c>
      <c r="AE9327" s="50" t="str">
        <f t="shared" si="1164"/>
        <v/>
      </c>
      <c r="AI9327" s="19" t="str">
        <f t="shared" si="1165"/>
        <v/>
      </c>
      <c r="AJ9327"/>
      <c r="AK9327" s="19" t="str">
        <f t="shared" si="1166"/>
        <v/>
      </c>
    </row>
    <row r="9328" spans="1:37" x14ac:dyDescent="0.25">
      <c r="A9328" s="42" t="str">
        <f t="shared" si="1160"/>
        <v/>
      </c>
      <c r="B9328" s="42" t="str">
        <f t="shared" si="1161"/>
        <v/>
      </c>
      <c r="C9328" s="42" t="str">
        <f>IF(ISBLANK($N9328),"",IF(ISBLANK('datos GENERALES'!B$16),"",'datos GENERALES'!B$16))</f>
        <v/>
      </c>
      <c r="D9328" s="43" t="str">
        <f>IF(ISBLANK($N9328),"","SGBTM/AUTAROC/"&amp;'datos GENERALES'!B$5&amp;"_"&amp;'datos GENERALES'!C$5&amp;"_"&amp;'datos GENERALES'!D$5)</f>
        <v/>
      </c>
      <c r="E9328" s="42" t="str">
        <f>IF(ISBLANK($N9328),"",IF(ISBLANK('datos GENERALES'!$B$6),"",'datos GENERALES'!$B$6))</f>
        <v/>
      </c>
      <c r="F9328" s="42" t="str">
        <f>IF(ISBLANK($N9328),"",IF(ISBLANK('datos GENERALES'!$B$7),"",'datos GENERALES'!$B$7))</f>
        <v/>
      </c>
      <c r="G9328" s="42" t="str">
        <f>IF(ISBLANK($N9328),"",IF(ISBLANK('datos GENERALES'!$B$10),"",'datos GENERALES'!$B$10))</f>
        <v/>
      </c>
      <c r="H9328" s="42" t="str">
        <f>IF(ISBLANK($N9328),"",IF(ISBLANK('datos GENERALES'!$C$10),"",'datos GENERALES'!$C$10))</f>
        <v/>
      </c>
      <c r="I9328" s="42" t="str">
        <f>IF(ISBLANK($N9328),"",IF(ISBLANK('datos GENERALES'!$D$10),"",'datos GENERALES'!$D$10))</f>
        <v/>
      </c>
      <c r="O9328" s="48" t="str">
        <f>IFERROR(VLOOKUP(N9328,ListaEspecies!$B$3:$D$45,2,FALSE),"")</f>
        <v/>
      </c>
      <c r="P9328" s="96" t="str">
        <f>IFERROR(VLOOKUP(N9328,ListaEspecies!$B$3:$D$45,3,FALSE),"")</f>
        <v/>
      </c>
      <c r="R9328" s="42" t="str">
        <f>IF(ISBLANK($J9328),"",IF(ISBLANK('datos GENERALES'!$B$15),"",'datos GENERALES'!$B$15))</f>
        <v/>
      </c>
      <c r="S9328" s="49" t="str">
        <f t="shared" si="1162"/>
        <v/>
      </c>
      <c r="T9328" s="49" t="str">
        <f t="shared" si="1163"/>
        <v/>
      </c>
      <c r="AA9328" s="50" t="str">
        <f t="shared" si="1167"/>
        <v/>
      </c>
      <c r="AE9328" s="50" t="str">
        <f t="shared" si="1164"/>
        <v/>
      </c>
      <c r="AI9328" s="19" t="str">
        <f t="shared" si="1165"/>
        <v/>
      </c>
      <c r="AJ9328"/>
      <c r="AK9328" s="19" t="str">
        <f t="shared" si="1166"/>
        <v/>
      </c>
    </row>
    <row r="9329" spans="1:37" x14ac:dyDescent="0.25">
      <c r="A9329" s="42" t="str">
        <f t="shared" si="1160"/>
        <v/>
      </c>
      <c r="B9329" s="42" t="str">
        <f t="shared" si="1161"/>
        <v/>
      </c>
      <c r="C9329" s="42" t="str">
        <f>IF(ISBLANK($N9329),"",IF(ISBLANK('datos GENERALES'!B$16),"",'datos GENERALES'!B$16))</f>
        <v/>
      </c>
      <c r="D9329" s="43" t="str">
        <f>IF(ISBLANK($N9329),"","SGBTM/AUTAROC/"&amp;'datos GENERALES'!B$5&amp;"_"&amp;'datos GENERALES'!C$5&amp;"_"&amp;'datos GENERALES'!D$5)</f>
        <v/>
      </c>
      <c r="E9329" s="42" t="str">
        <f>IF(ISBLANK($N9329),"",IF(ISBLANK('datos GENERALES'!$B$6),"",'datos GENERALES'!$B$6))</f>
        <v/>
      </c>
      <c r="F9329" s="42" t="str">
        <f>IF(ISBLANK($N9329),"",IF(ISBLANK('datos GENERALES'!$B$7),"",'datos GENERALES'!$B$7))</f>
        <v/>
      </c>
      <c r="G9329" s="42" t="str">
        <f>IF(ISBLANK($N9329),"",IF(ISBLANK('datos GENERALES'!$B$10),"",'datos GENERALES'!$B$10))</f>
        <v/>
      </c>
      <c r="H9329" s="42" t="str">
        <f>IF(ISBLANK($N9329),"",IF(ISBLANK('datos GENERALES'!$C$10),"",'datos GENERALES'!$C$10))</f>
        <v/>
      </c>
      <c r="I9329" s="42" t="str">
        <f>IF(ISBLANK($N9329),"",IF(ISBLANK('datos GENERALES'!$D$10),"",'datos GENERALES'!$D$10))</f>
        <v/>
      </c>
      <c r="O9329" s="48" t="str">
        <f>IFERROR(VLOOKUP(N9329,ListaEspecies!$B$3:$D$45,2,FALSE),"")</f>
        <v/>
      </c>
      <c r="P9329" s="96" t="str">
        <f>IFERROR(VLOOKUP(N9329,ListaEspecies!$B$3:$D$45,3,FALSE),"")</f>
        <v/>
      </c>
      <c r="R9329" s="42" t="str">
        <f>IF(ISBLANK($J9329),"",IF(ISBLANK('datos GENERALES'!$B$15),"",'datos GENERALES'!$B$15))</f>
        <v/>
      </c>
      <c r="S9329" s="49" t="str">
        <f t="shared" si="1162"/>
        <v/>
      </c>
      <c r="T9329" s="49" t="str">
        <f t="shared" si="1163"/>
        <v/>
      </c>
      <c r="AA9329" s="50" t="str">
        <f t="shared" si="1167"/>
        <v/>
      </c>
      <c r="AE9329" s="50" t="str">
        <f t="shared" si="1164"/>
        <v/>
      </c>
      <c r="AI9329" s="19" t="str">
        <f t="shared" si="1165"/>
        <v/>
      </c>
      <c r="AJ9329"/>
      <c r="AK9329" s="19" t="str">
        <f t="shared" si="1166"/>
        <v/>
      </c>
    </row>
    <row r="9330" spans="1:37" x14ac:dyDescent="0.25">
      <c r="A9330" s="42" t="str">
        <f t="shared" si="1160"/>
        <v/>
      </c>
      <c r="B9330" s="42" t="str">
        <f t="shared" si="1161"/>
        <v/>
      </c>
      <c r="C9330" s="42" t="str">
        <f>IF(ISBLANK($N9330),"",IF(ISBLANK('datos GENERALES'!B$16),"",'datos GENERALES'!B$16))</f>
        <v/>
      </c>
      <c r="D9330" s="43" t="str">
        <f>IF(ISBLANK($N9330),"","SGBTM/AUTAROC/"&amp;'datos GENERALES'!B$5&amp;"_"&amp;'datos GENERALES'!C$5&amp;"_"&amp;'datos GENERALES'!D$5)</f>
        <v/>
      </c>
      <c r="E9330" s="42" t="str">
        <f>IF(ISBLANK($N9330),"",IF(ISBLANK('datos GENERALES'!$B$6),"",'datos GENERALES'!$B$6))</f>
        <v/>
      </c>
      <c r="F9330" s="42" t="str">
        <f>IF(ISBLANK($N9330),"",IF(ISBLANK('datos GENERALES'!$B$7),"",'datos GENERALES'!$B$7))</f>
        <v/>
      </c>
      <c r="G9330" s="42" t="str">
        <f>IF(ISBLANK($N9330),"",IF(ISBLANK('datos GENERALES'!$B$10),"",'datos GENERALES'!$B$10))</f>
        <v/>
      </c>
      <c r="H9330" s="42" t="str">
        <f>IF(ISBLANK($N9330),"",IF(ISBLANK('datos GENERALES'!$C$10),"",'datos GENERALES'!$C$10))</f>
        <v/>
      </c>
      <c r="I9330" s="42" t="str">
        <f>IF(ISBLANK($N9330),"",IF(ISBLANK('datos GENERALES'!$D$10),"",'datos GENERALES'!$D$10))</f>
        <v/>
      </c>
      <c r="O9330" s="48" t="str">
        <f>IFERROR(VLOOKUP(N9330,ListaEspecies!$B$3:$D$45,2,FALSE),"")</f>
        <v/>
      </c>
      <c r="P9330" s="96" t="str">
        <f>IFERROR(VLOOKUP(N9330,ListaEspecies!$B$3:$D$45,3,FALSE),"")</f>
        <v/>
      </c>
      <c r="R9330" s="42" t="str">
        <f>IF(ISBLANK($J9330),"",IF(ISBLANK('datos GENERALES'!$B$15),"",'datos GENERALES'!$B$15))</f>
        <v/>
      </c>
      <c r="S9330" s="49" t="str">
        <f t="shared" si="1162"/>
        <v/>
      </c>
      <c r="T9330" s="49" t="str">
        <f t="shared" si="1163"/>
        <v/>
      </c>
      <c r="AA9330" s="50" t="str">
        <f t="shared" si="1167"/>
        <v/>
      </c>
      <c r="AE9330" s="50" t="str">
        <f t="shared" si="1164"/>
        <v/>
      </c>
      <c r="AI9330" s="19" t="str">
        <f t="shared" si="1165"/>
        <v/>
      </c>
      <c r="AJ9330"/>
      <c r="AK9330" s="19" t="str">
        <f t="shared" si="1166"/>
        <v/>
      </c>
    </row>
    <row r="9331" spans="1:37" x14ac:dyDescent="0.25">
      <c r="A9331" s="42" t="str">
        <f t="shared" si="1160"/>
        <v/>
      </c>
      <c r="B9331" s="42" t="str">
        <f t="shared" si="1161"/>
        <v/>
      </c>
      <c r="C9331" s="42" t="str">
        <f>IF(ISBLANK($N9331),"",IF(ISBLANK('datos GENERALES'!B$16),"",'datos GENERALES'!B$16))</f>
        <v/>
      </c>
      <c r="D9331" s="43" t="str">
        <f>IF(ISBLANK($N9331),"","SGBTM/AUTAROC/"&amp;'datos GENERALES'!B$5&amp;"_"&amp;'datos GENERALES'!C$5&amp;"_"&amp;'datos GENERALES'!D$5)</f>
        <v/>
      </c>
      <c r="E9331" s="42" t="str">
        <f>IF(ISBLANK($N9331),"",IF(ISBLANK('datos GENERALES'!$B$6),"",'datos GENERALES'!$B$6))</f>
        <v/>
      </c>
      <c r="F9331" s="42" t="str">
        <f>IF(ISBLANK($N9331),"",IF(ISBLANK('datos GENERALES'!$B$7),"",'datos GENERALES'!$B$7))</f>
        <v/>
      </c>
      <c r="G9331" s="42" t="str">
        <f>IF(ISBLANK($N9331),"",IF(ISBLANK('datos GENERALES'!$B$10),"",'datos GENERALES'!$B$10))</f>
        <v/>
      </c>
      <c r="H9331" s="42" t="str">
        <f>IF(ISBLANK($N9331),"",IF(ISBLANK('datos GENERALES'!$C$10),"",'datos GENERALES'!$C$10))</f>
        <v/>
      </c>
      <c r="I9331" s="42" t="str">
        <f>IF(ISBLANK($N9331),"",IF(ISBLANK('datos GENERALES'!$D$10),"",'datos GENERALES'!$D$10))</f>
        <v/>
      </c>
      <c r="O9331" s="48" t="str">
        <f>IFERROR(VLOOKUP(N9331,ListaEspecies!$B$3:$D$45,2,FALSE),"")</f>
        <v/>
      </c>
      <c r="P9331" s="96" t="str">
        <f>IFERROR(VLOOKUP(N9331,ListaEspecies!$B$3:$D$45,3,FALSE),"")</f>
        <v/>
      </c>
      <c r="R9331" s="42" t="str">
        <f>IF(ISBLANK($J9331),"",IF(ISBLANK('datos GENERALES'!$B$15),"",'datos GENERALES'!$B$15))</f>
        <v/>
      </c>
      <c r="S9331" s="49" t="str">
        <f t="shared" si="1162"/>
        <v/>
      </c>
      <c r="T9331" s="49" t="str">
        <f t="shared" si="1163"/>
        <v/>
      </c>
      <c r="AA9331" s="50" t="str">
        <f t="shared" si="1167"/>
        <v/>
      </c>
      <c r="AE9331" s="50" t="str">
        <f t="shared" si="1164"/>
        <v/>
      </c>
      <c r="AI9331" s="19" t="str">
        <f t="shared" si="1165"/>
        <v/>
      </c>
      <c r="AJ9331"/>
      <c r="AK9331" s="19" t="str">
        <f t="shared" si="1166"/>
        <v/>
      </c>
    </row>
    <row r="9332" spans="1:37" x14ac:dyDescent="0.25">
      <c r="A9332" s="42" t="str">
        <f t="shared" si="1160"/>
        <v/>
      </c>
      <c r="B9332" s="42" t="str">
        <f t="shared" si="1161"/>
        <v/>
      </c>
      <c r="C9332" s="42" t="str">
        <f>IF(ISBLANK($N9332),"",IF(ISBLANK('datos GENERALES'!B$16),"",'datos GENERALES'!B$16))</f>
        <v/>
      </c>
      <c r="D9332" s="43" t="str">
        <f>IF(ISBLANK($N9332),"","SGBTM/AUTAROC/"&amp;'datos GENERALES'!B$5&amp;"_"&amp;'datos GENERALES'!C$5&amp;"_"&amp;'datos GENERALES'!D$5)</f>
        <v/>
      </c>
      <c r="E9332" s="42" t="str">
        <f>IF(ISBLANK($N9332),"",IF(ISBLANK('datos GENERALES'!$B$6),"",'datos GENERALES'!$B$6))</f>
        <v/>
      </c>
      <c r="F9332" s="42" t="str">
        <f>IF(ISBLANK($N9332),"",IF(ISBLANK('datos GENERALES'!$B$7),"",'datos GENERALES'!$B$7))</f>
        <v/>
      </c>
      <c r="G9332" s="42" t="str">
        <f>IF(ISBLANK($N9332),"",IF(ISBLANK('datos GENERALES'!$B$10),"",'datos GENERALES'!$B$10))</f>
        <v/>
      </c>
      <c r="H9332" s="42" t="str">
        <f>IF(ISBLANK($N9332),"",IF(ISBLANK('datos GENERALES'!$C$10),"",'datos GENERALES'!$C$10))</f>
        <v/>
      </c>
      <c r="I9332" s="42" t="str">
        <f>IF(ISBLANK($N9332),"",IF(ISBLANK('datos GENERALES'!$D$10),"",'datos GENERALES'!$D$10))</f>
        <v/>
      </c>
      <c r="O9332" s="48" t="str">
        <f>IFERROR(VLOOKUP(N9332,ListaEspecies!$B$3:$D$45,2,FALSE),"")</f>
        <v/>
      </c>
      <c r="P9332" s="96" t="str">
        <f>IFERROR(VLOOKUP(N9332,ListaEspecies!$B$3:$D$45,3,FALSE),"")</f>
        <v/>
      </c>
      <c r="R9332" s="42" t="str">
        <f>IF(ISBLANK($J9332),"",IF(ISBLANK('datos GENERALES'!$B$15),"",'datos GENERALES'!$B$15))</f>
        <v/>
      </c>
      <c r="S9332" s="49" t="str">
        <f t="shared" si="1162"/>
        <v/>
      </c>
      <c r="T9332" s="49" t="str">
        <f t="shared" si="1163"/>
        <v/>
      </c>
      <c r="AA9332" s="50" t="str">
        <f t="shared" si="1167"/>
        <v/>
      </c>
      <c r="AE9332" s="50" t="str">
        <f t="shared" si="1164"/>
        <v/>
      </c>
      <c r="AI9332" s="19" t="str">
        <f t="shared" si="1165"/>
        <v/>
      </c>
      <c r="AJ9332"/>
      <c r="AK9332" s="19" t="str">
        <f t="shared" si="1166"/>
        <v/>
      </c>
    </row>
    <row r="9333" spans="1:37" x14ac:dyDescent="0.25">
      <c r="A9333" s="42" t="str">
        <f t="shared" si="1160"/>
        <v/>
      </c>
      <c r="B9333" s="42" t="str">
        <f t="shared" si="1161"/>
        <v/>
      </c>
      <c r="C9333" s="42" t="str">
        <f>IF(ISBLANK($N9333),"",IF(ISBLANK('datos GENERALES'!B$16),"",'datos GENERALES'!B$16))</f>
        <v/>
      </c>
      <c r="D9333" s="43" t="str">
        <f>IF(ISBLANK($N9333),"","SGBTM/AUTAROC/"&amp;'datos GENERALES'!B$5&amp;"_"&amp;'datos GENERALES'!C$5&amp;"_"&amp;'datos GENERALES'!D$5)</f>
        <v/>
      </c>
      <c r="E9333" s="42" t="str">
        <f>IF(ISBLANK($N9333),"",IF(ISBLANK('datos GENERALES'!$B$6),"",'datos GENERALES'!$B$6))</f>
        <v/>
      </c>
      <c r="F9333" s="42" t="str">
        <f>IF(ISBLANK($N9333),"",IF(ISBLANK('datos GENERALES'!$B$7),"",'datos GENERALES'!$B$7))</f>
        <v/>
      </c>
      <c r="G9333" s="42" t="str">
        <f>IF(ISBLANK($N9333),"",IF(ISBLANK('datos GENERALES'!$B$10),"",'datos GENERALES'!$B$10))</f>
        <v/>
      </c>
      <c r="H9333" s="42" t="str">
        <f>IF(ISBLANK($N9333),"",IF(ISBLANK('datos GENERALES'!$C$10),"",'datos GENERALES'!$C$10))</f>
        <v/>
      </c>
      <c r="I9333" s="42" t="str">
        <f>IF(ISBLANK($N9333),"",IF(ISBLANK('datos GENERALES'!$D$10),"",'datos GENERALES'!$D$10))</f>
        <v/>
      </c>
      <c r="O9333" s="48" t="str">
        <f>IFERROR(VLOOKUP(N9333,ListaEspecies!$B$3:$D$45,2,FALSE),"")</f>
        <v/>
      </c>
      <c r="P9333" s="96" t="str">
        <f>IFERROR(VLOOKUP(N9333,ListaEspecies!$B$3:$D$45,3,FALSE),"")</f>
        <v/>
      </c>
      <c r="R9333" s="42" t="str">
        <f>IF(ISBLANK($J9333),"",IF(ISBLANK('datos GENERALES'!$B$15),"",'datos GENERALES'!$B$15))</f>
        <v/>
      </c>
      <c r="S9333" s="49" t="str">
        <f t="shared" si="1162"/>
        <v/>
      </c>
      <c r="T9333" s="49" t="str">
        <f t="shared" si="1163"/>
        <v/>
      </c>
      <c r="AA9333" s="50" t="str">
        <f t="shared" si="1167"/>
        <v/>
      </c>
      <c r="AE9333" s="50" t="str">
        <f t="shared" si="1164"/>
        <v/>
      </c>
      <c r="AI9333" s="19" t="str">
        <f t="shared" si="1165"/>
        <v/>
      </c>
      <c r="AJ9333"/>
      <c r="AK9333" s="19" t="str">
        <f t="shared" si="1166"/>
        <v/>
      </c>
    </row>
    <row r="9334" spans="1:37" x14ac:dyDescent="0.25">
      <c r="A9334" s="42" t="str">
        <f t="shared" si="1160"/>
        <v/>
      </c>
      <c r="B9334" s="42" t="str">
        <f t="shared" si="1161"/>
        <v/>
      </c>
      <c r="C9334" s="42" t="str">
        <f>IF(ISBLANK($N9334),"",IF(ISBLANK('datos GENERALES'!B$16),"",'datos GENERALES'!B$16))</f>
        <v/>
      </c>
      <c r="D9334" s="43" t="str">
        <f>IF(ISBLANK($N9334),"","SGBTM/AUTAROC/"&amp;'datos GENERALES'!B$5&amp;"_"&amp;'datos GENERALES'!C$5&amp;"_"&amp;'datos GENERALES'!D$5)</f>
        <v/>
      </c>
      <c r="E9334" s="42" t="str">
        <f>IF(ISBLANK($N9334),"",IF(ISBLANK('datos GENERALES'!$B$6),"",'datos GENERALES'!$B$6))</f>
        <v/>
      </c>
      <c r="F9334" s="42" t="str">
        <f>IF(ISBLANK($N9334),"",IF(ISBLANK('datos GENERALES'!$B$7),"",'datos GENERALES'!$B$7))</f>
        <v/>
      </c>
      <c r="G9334" s="42" t="str">
        <f>IF(ISBLANK($N9334),"",IF(ISBLANK('datos GENERALES'!$B$10),"",'datos GENERALES'!$B$10))</f>
        <v/>
      </c>
      <c r="H9334" s="42" t="str">
        <f>IF(ISBLANK($N9334),"",IF(ISBLANK('datos GENERALES'!$C$10),"",'datos GENERALES'!$C$10))</f>
        <v/>
      </c>
      <c r="I9334" s="42" t="str">
        <f>IF(ISBLANK($N9334),"",IF(ISBLANK('datos GENERALES'!$D$10),"",'datos GENERALES'!$D$10))</f>
        <v/>
      </c>
      <c r="O9334" s="48" t="str">
        <f>IFERROR(VLOOKUP(N9334,ListaEspecies!$B$3:$D$45,2,FALSE),"")</f>
        <v/>
      </c>
      <c r="P9334" s="96" t="str">
        <f>IFERROR(VLOOKUP(N9334,ListaEspecies!$B$3:$D$45,3,FALSE),"")</f>
        <v/>
      </c>
      <c r="R9334" s="42" t="str">
        <f>IF(ISBLANK($J9334),"",IF(ISBLANK('datos GENERALES'!$B$15),"",'datos GENERALES'!$B$15))</f>
        <v/>
      </c>
      <c r="S9334" s="49" t="str">
        <f t="shared" si="1162"/>
        <v/>
      </c>
      <c r="T9334" s="49" t="str">
        <f t="shared" si="1163"/>
        <v/>
      </c>
      <c r="AA9334" s="50" t="str">
        <f t="shared" si="1167"/>
        <v/>
      </c>
      <c r="AE9334" s="50" t="str">
        <f t="shared" si="1164"/>
        <v/>
      </c>
      <c r="AI9334" s="19" t="str">
        <f t="shared" si="1165"/>
        <v/>
      </c>
      <c r="AJ9334"/>
      <c r="AK9334" s="19" t="str">
        <f t="shared" si="1166"/>
        <v/>
      </c>
    </row>
    <row r="9335" spans="1:37" x14ac:dyDescent="0.25">
      <c r="A9335" s="42" t="str">
        <f t="shared" si="1160"/>
        <v/>
      </c>
      <c r="B9335" s="42" t="str">
        <f t="shared" si="1161"/>
        <v/>
      </c>
      <c r="C9335" s="42" t="str">
        <f>IF(ISBLANK($N9335),"",IF(ISBLANK('datos GENERALES'!B$16),"",'datos GENERALES'!B$16))</f>
        <v/>
      </c>
      <c r="D9335" s="43" t="str">
        <f>IF(ISBLANK($N9335),"","SGBTM/AUTAROC/"&amp;'datos GENERALES'!B$5&amp;"_"&amp;'datos GENERALES'!C$5&amp;"_"&amp;'datos GENERALES'!D$5)</f>
        <v/>
      </c>
      <c r="E9335" s="42" t="str">
        <f>IF(ISBLANK($N9335),"",IF(ISBLANK('datos GENERALES'!$B$6),"",'datos GENERALES'!$B$6))</f>
        <v/>
      </c>
      <c r="F9335" s="42" t="str">
        <f>IF(ISBLANK($N9335),"",IF(ISBLANK('datos GENERALES'!$B$7),"",'datos GENERALES'!$B$7))</f>
        <v/>
      </c>
      <c r="G9335" s="42" t="str">
        <f>IF(ISBLANK($N9335),"",IF(ISBLANK('datos GENERALES'!$B$10),"",'datos GENERALES'!$B$10))</f>
        <v/>
      </c>
      <c r="H9335" s="42" t="str">
        <f>IF(ISBLANK($N9335),"",IF(ISBLANK('datos GENERALES'!$C$10),"",'datos GENERALES'!$C$10))</f>
        <v/>
      </c>
      <c r="I9335" s="42" t="str">
        <f>IF(ISBLANK($N9335),"",IF(ISBLANK('datos GENERALES'!$D$10),"",'datos GENERALES'!$D$10))</f>
        <v/>
      </c>
      <c r="O9335" s="48" t="str">
        <f>IFERROR(VLOOKUP(N9335,ListaEspecies!$B$3:$D$45,2,FALSE),"")</f>
        <v/>
      </c>
      <c r="P9335" s="96" t="str">
        <f>IFERROR(VLOOKUP(N9335,ListaEspecies!$B$3:$D$45,3,FALSE),"")</f>
        <v/>
      </c>
      <c r="R9335" s="42" t="str">
        <f>IF(ISBLANK($J9335),"",IF(ISBLANK('datos GENERALES'!$B$15),"",'datos GENERALES'!$B$15))</f>
        <v/>
      </c>
      <c r="S9335" s="49" t="str">
        <f t="shared" si="1162"/>
        <v/>
      </c>
      <c r="T9335" s="49" t="str">
        <f t="shared" si="1163"/>
        <v/>
      </c>
      <c r="AA9335" s="50" t="str">
        <f t="shared" si="1167"/>
        <v/>
      </c>
      <c r="AE9335" s="50" t="str">
        <f t="shared" si="1164"/>
        <v/>
      </c>
      <c r="AI9335" s="19" t="str">
        <f t="shared" si="1165"/>
        <v/>
      </c>
      <c r="AJ9335"/>
      <c r="AK9335" s="19" t="str">
        <f t="shared" si="1166"/>
        <v/>
      </c>
    </row>
    <row r="9336" spans="1:37" x14ac:dyDescent="0.25">
      <c r="A9336" s="42" t="str">
        <f t="shared" si="1160"/>
        <v/>
      </c>
      <c r="B9336" s="42" t="str">
        <f t="shared" si="1161"/>
        <v/>
      </c>
      <c r="C9336" s="42" t="str">
        <f>IF(ISBLANK($N9336),"",IF(ISBLANK('datos GENERALES'!B$16),"",'datos GENERALES'!B$16))</f>
        <v/>
      </c>
      <c r="D9336" s="43" t="str">
        <f>IF(ISBLANK($N9336),"","SGBTM/AUTAROC/"&amp;'datos GENERALES'!B$5&amp;"_"&amp;'datos GENERALES'!C$5&amp;"_"&amp;'datos GENERALES'!D$5)</f>
        <v/>
      </c>
      <c r="E9336" s="42" t="str">
        <f>IF(ISBLANK($N9336),"",IF(ISBLANK('datos GENERALES'!$B$6),"",'datos GENERALES'!$B$6))</f>
        <v/>
      </c>
      <c r="F9336" s="42" t="str">
        <f>IF(ISBLANK($N9336),"",IF(ISBLANK('datos GENERALES'!$B$7),"",'datos GENERALES'!$B$7))</f>
        <v/>
      </c>
      <c r="G9336" s="42" t="str">
        <f>IF(ISBLANK($N9336),"",IF(ISBLANK('datos GENERALES'!$B$10),"",'datos GENERALES'!$B$10))</f>
        <v/>
      </c>
      <c r="H9336" s="42" t="str">
        <f>IF(ISBLANK($N9336),"",IF(ISBLANK('datos GENERALES'!$C$10),"",'datos GENERALES'!$C$10))</f>
        <v/>
      </c>
      <c r="I9336" s="42" t="str">
        <f>IF(ISBLANK($N9336),"",IF(ISBLANK('datos GENERALES'!$D$10),"",'datos GENERALES'!$D$10))</f>
        <v/>
      </c>
      <c r="O9336" s="48" t="str">
        <f>IFERROR(VLOOKUP(N9336,ListaEspecies!$B$3:$D$45,2,FALSE),"")</f>
        <v/>
      </c>
      <c r="P9336" s="96" t="str">
        <f>IFERROR(VLOOKUP(N9336,ListaEspecies!$B$3:$D$45,3,FALSE),"")</f>
        <v/>
      </c>
      <c r="R9336" s="42" t="str">
        <f>IF(ISBLANK($J9336),"",IF(ISBLANK('datos GENERALES'!$B$15),"",'datos GENERALES'!$B$15))</f>
        <v/>
      </c>
      <c r="S9336" s="49" t="str">
        <f t="shared" si="1162"/>
        <v/>
      </c>
      <c r="T9336" s="49" t="str">
        <f t="shared" si="1163"/>
        <v/>
      </c>
      <c r="AA9336" s="50" t="str">
        <f t="shared" si="1167"/>
        <v/>
      </c>
      <c r="AE9336" s="50" t="str">
        <f t="shared" si="1164"/>
        <v/>
      </c>
      <c r="AI9336" s="19" t="str">
        <f t="shared" si="1165"/>
        <v/>
      </c>
      <c r="AJ9336"/>
      <c r="AK9336" s="19" t="str">
        <f t="shared" si="1166"/>
        <v/>
      </c>
    </row>
    <row r="9337" spans="1:37" x14ac:dyDescent="0.25">
      <c r="A9337" s="42" t="str">
        <f t="shared" si="1160"/>
        <v/>
      </c>
      <c r="B9337" s="42" t="str">
        <f t="shared" si="1161"/>
        <v/>
      </c>
      <c r="C9337" s="42" t="str">
        <f>IF(ISBLANK($N9337),"",IF(ISBLANK('datos GENERALES'!B$16),"",'datos GENERALES'!B$16))</f>
        <v/>
      </c>
      <c r="D9337" s="43" t="str">
        <f>IF(ISBLANK($N9337),"","SGBTM/AUTAROC/"&amp;'datos GENERALES'!B$5&amp;"_"&amp;'datos GENERALES'!C$5&amp;"_"&amp;'datos GENERALES'!D$5)</f>
        <v/>
      </c>
      <c r="E9337" s="42" t="str">
        <f>IF(ISBLANK($N9337),"",IF(ISBLANK('datos GENERALES'!$B$6),"",'datos GENERALES'!$B$6))</f>
        <v/>
      </c>
      <c r="F9337" s="42" t="str">
        <f>IF(ISBLANK($N9337),"",IF(ISBLANK('datos GENERALES'!$B$7),"",'datos GENERALES'!$B$7))</f>
        <v/>
      </c>
      <c r="G9337" s="42" t="str">
        <f>IF(ISBLANK($N9337),"",IF(ISBLANK('datos GENERALES'!$B$10),"",'datos GENERALES'!$B$10))</f>
        <v/>
      </c>
      <c r="H9337" s="42" t="str">
        <f>IF(ISBLANK($N9337),"",IF(ISBLANK('datos GENERALES'!$C$10),"",'datos GENERALES'!$C$10))</f>
        <v/>
      </c>
      <c r="I9337" s="42" t="str">
        <f>IF(ISBLANK($N9337),"",IF(ISBLANK('datos GENERALES'!$D$10),"",'datos GENERALES'!$D$10))</f>
        <v/>
      </c>
      <c r="O9337" s="48" t="str">
        <f>IFERROR(VLOOKUP(N9337,ListaEspecies!$B$3:$D$45,2,FALSE),"")</f>
        <v/>
      </c>
      <c r="P9337" s="96" t="str">
        <f>IFERROR(VLOOKUP(N9337,ListaEspecies!$B$3:$D$45,3,FALSE),"")</f>
        <v/>
      </c>
      <c r="R9337" s="42" t="str">
        <f>IF(ISBLANK($J9337),"",IF(ISBLANK('datos GENERALES'!$B$15),"",'datos GENERALES'!$B$15))</f>
        <v/>
      </c>
      <c r="S9337" s="49" t="str">
        <f t="shared" si="1162"/>
        <v/>
      </c>
      <c r="T9337" s="49" t="str">
        <f t="shared" si="1163"/>
        <v/>
      </c>
      <c r="AA9337" s="50" t="str">
        <f t="shared" si="1167"/>
        <v/>
      </c>
      <c r="AE9337" s="50" t="str">
        <f t="shared" si="1164"/>
        <v/>
      </c>
      <c r="AI9337" s="19" t="str">
        <f t="shared" si="1165"/>
        <v/>
      </c>
      <c r="AJ9337"/>
      <c r="AK9337" s="19" t="str">
        <f t="shared" si="1166"/>
        <v/>
      </c>
    </row>
    <row r="9338" spans="1:37" x14ac:dyDescent="0.25">
      <c r="A9338" s="42" t="str">
        <f t="shared" si="1160"/>
        <v/>
      </c>
      <c r="B9338" s="42" t="str">
        <f t="shared" si="1161"/>
        <v/>
      </c>
      <c r="C9338" s="42" t="str">
        <f>IF(ISBLANK($N9338),"",IF(ISBLANK('datos GENERALES'!B$16),"",'datos GENERALES'!B$16))</f>
        <v/>
      </c>
      <c r="D9338" s="43" t="str">
        <f>IF(ISBLANK($N9338),"","SGBTM/AUTAROC/"&amp;'datos GENERALES'!B$5&amp;"_"&amp;'datos GENERALES'!C$5&amp;"_"&amp;'datos GENERALES'!D$5)</f>
        <v/>
      </c>
      <c r="E9338" s="42" t="str">
        <f>IF(ISBLANK($N9338),"",IF(ISBLANK('datos GENERALES'!$B$6),"",'datos GENERALES'!$B$6))</f>
        <v/>
      </c>
      <c r="F9338" s="42" t="str">
        <f>IF(ISBLANK($N9338),"",IF(ISBLANK('datos GENERALES'!$B$7),"",'datos GENERALES'!$B$7))</f>
        <v/>
      </c>
      <c r="G9338" s="42" t="str">
        <f>IF(ISBLANK($N9338),"",IF(ISBLANK('datos GENERALES'!$B$10),"",'datos GENERALES'!$B$10))</f>
        <v/>
      </c>
      <c r="H9338" s="42" t="str">
        <f>IF(ISBLANK($N9338),"",IF(ISBLANK('datos GENERALES'!$C$10),"",'datos GENERALES'!$C$10))</f>
        <v/>
      </c>
      <c r="I9338" s="42" t="str">
        <f>IF(ISBLANK($N9338),"",IF(ISBLANK('datos GENERALES'!$D$10),"",'datos GENERALES'!$D$10))</f>
        <v/>
      </c>
      <c r="O9338" s="48" t="str">
        <f>IFERROR(VLOOKUP(N9338,ListaEspecies!$B$3:$D$45,2,FALSE),"")</f>
        <v/>
      </c>
      <c r="P9338" s="96" t="str">
        <f>IFERROR(VLOOKUP(N9338,ListaEspecies!$B$3:$D$45,3,FALSE),"")</f>
        <v/>
      </c>
      <c r="R9338" s="42" t="str">
        <f>IF(ISBLANK($J9338),"",IF(ISBLANK('datos GENERALES'!$B$15),"",'datos GENERALES'!$B$15))</f>
        <v/>
      </c>
      <c r="S9338" s="49" t="str">
        <f t="shared" si="1162"/>
        <v/>
      </c>
      <c r="T9338" s="49" t="str">
        <f t="shared" si="1163"/>
        <v/>
      </c>
      <c r="AA9338" s="50" t="str">
        <f t="shared" si="1167"/>
        <v/>
      </c>
      <c r="AE9338" s="50" t="str">
        <f t="shared" si="1164"/>
        <v/>
      </c>
      <c r="AI9338" s="19" t="str">
        <f t="shared" si="1165"/>
        <v/>
      </c>
      <c r="AJ9338"/>
      <c r="AK9338" s="19" t="str">
        <f t="shared" si="1166"/>
        <v/>
      </c>
    </row>
    <row r="9339" spans="1:37" x14ac:dyDescent="0.25">
      <c r="A9339" s="42" t="str">
        <f t="shared" si="1160"/>
        <v/>
      </c>
      <c r="B9339" s="42" t="str">
        <f t="shared" si="1161"/>
        <v/>
      </c>
      <c r="C9339" s="42" t="str">
        <f>IF(ISBLANK($N9339),"",IF(ISBLANK('datos GENERALES'!B$16),"",'datos GENERALES'!B$16))</f>
        <v/>
      </c>
      <c r="D9339" s="43" t="str">
        <f>IF(ISBLANK($N9339),"","SGBTM/AUTAROC/"&amp;'datos GENERALES'!B$5&amp;"_"&amp;'datos GENERALES'!C$5&amp;"_"&amp;'datos GENERALES'!D$5)</f>
        <v/>
      </c>
      <c r="E9339" s="42" t="str">
        <f>IF(ISBLANK($N9339),"",IF(ISBLANK('datos GENERALES'!$B$6),"",'datos GENERALES'!$B$6))</f>
        <v/>
      </c>
      <c r="F9339" s="42" t="str">
        <f>IF(ISBLANK($N9339),"",IF(ISBLANK('datos GENERALES'!$B$7),"",'datos GENERALES'!$B$7))</f>
        <v/>
      </c>
      <c r="G9339" s="42" t="str">
        <f>IF(ISBLANK($N9339),"",IF(ISBLANK('datos GENERALES'!$B$10),"",'datos GENERALES'!$B$10))</f>
        <v/>
      </c>
      <c r="H9339" s="42" t="str">
        <f>IF(ISBLANK($N9339),"",IF(ISBLANK('datos GENERALES'!$C$10),"",'datos GENERALES'!$C$10))</f>
        <v/>
      </c>
      <c r="I9339" s="42" t="str">
        <f>IF(ISBLANK($N9339),"",IF(ISBLANK('datos GENERALES'!$D$10),"",'datos GENERALES'!$D$10))</f>
        <v/>
      </c>
      <c r="O9339" s="48" t="str">
        <f>IFERROR(VLOOKUP(N9339,ListaEspecies!$B$3:$D$45,2,FALSE),"")</f>
        <v/>
      </c>
      <c r="P9339" s="96" t="str">
        <f>IFERROR(VLOOKUP(N9339,ListaEspecies!$B$3:$D$45,3,FALSE),"")</f>
        <v/>
      </c>
      <c r="R9339" s="42" t="str">
        <f>IF(ISBLANK($J9339),"",IF(ISBLANK('datos GENERALES'!$B$15),"",'datos GENERALES'!$B$15))</f>
        <v/>
      </c>
      <c r="S9339" s="49" t="str">
        <f t="shared" si="1162"/>
        <v/>
      </c>
      <c r="T9339" s="49" t="str">
        <f t="shared" si="1163"/>
        <v/>
      </c>
      <c r="AA9339" s="50" t="str">
        <f t="shared" si="1167"/>
        <v/>
      </c>
      <c r="AE9339" s="50" t="str">
        <f t="shared" si="1164"/>
        <v/>
      </c>
      <c r="AI9339" s="19" t="str">
        <f t="shared" si="1165"/>
        <v/>
      </c>
      <c r="AJ9339"/>
      <c r="AK9339" s="19" t="str">
        <f t="shared" si="1166"/>
        <v/>
      </c>
    </row>
    <row r="9340" spans="1:37" x14ac:dyDescent="0.25">
      <c r="A9340" s="42" t="str">
        <f t="shared" si="1160"/>
        <v/>
      </c>
      <c r="B9340" s="42" t="str">
        <f t="shared" si="1161"/>
        <v/>
      </c>
      <c r="C9340" s="42" t="str">
        <f>IF(ISBLANK($N9340),"",IF(ISBLANK('datos GENERALES'!B$16),"",'datos GENERALES'!B$16))</f>
        <v/>
      </c>
      <c r="D9340" s="43" t="str">
        <f>IF(ISBLANK($N9340),"","SGBTM/AUTAROC/"&amp;'datos GENERALES'!B$5&amp;"_"&amp;'datos GENERALES'!C$5&amp;"_"&amp;'datos GENERALES'!D$5)</f>
        <v/>
      </c>
      <c r="E9340" s="42" t="str">
        <f>IF(ISBLANK($N9340),"",IF(ISBLANK('datos GENERALES'!$B$6),"",'datos GENERALES'!$B$6))</f>
        <v/>
      </c>
      <c r="F9340" s="42" t="str">
        <f>IF(ISBLANK($N9340),"",IF(ISBLANK('datos GENERALES'!$B$7),"",'datos GENERALES'!$B$7))</f>
        <v/>
      </c>
      <c r="G9340" s="42" t="str">
        <f>IF(ISBLANK($N9340),"",IF(ISBLANK('datos GENERALES'!$B$10),"",'datos GENERALES'!$B$10))</f>
        <v/>
      </c>
      <c r="H9340" s="42" t="str">
        <f>IF(ISBLANK($N9340),"",IF(ISBLANK('datos GENERALES'!$C$10),"",'datos GENERALES'!$C$10))</f>
        <v/>
      </c>
      <c r="I9340" s="42" t="str">
        <f>IF(ISBLANK($N9340),"",IF(ISBLANK('datos GENERALES'!$D$10),"",'datos GENERALES'!$D$10))</f>
        <v/>
      </c>
      <c r="O9340" s="48" t="str">
        <f>IFERROR(VLOOKUP(N9340,ListaEspecies!$B$3:$D$45,2,FALSE),"")</f>
        <v/>
      </c>
      <c r="P9340" s="96" t="str">
        <f>IFERROR(VLOOKUP(N9340,ListaEspecies!$B$3:$D$45,3,FALSE),"")</f>
        <v/>
      </c>
      <c r="R9340" s="42" t="str">
        <f>IF(ISBLANK($J9340),"",IF(ISBLANK('datos GENERALES'!$B$15),"",'datos GENERALES'!$B$15))</f>
        <v/>
      </c>
      <c r="S9340" s="49" t="str">
        <f t="shared" si="1162"/>
        <v/>
      </c>
      <c r="T9340" s="49" t="str">
        <f t="shared" si="1163"/>
        <v/>
      </c>
      <c r="AA9340" s="50" t="str">
        <f t="shared" si="1167"/>
        <v/>
      </c>
      <c r="AE9340" s="50" t="str">
        <f t="shared" si="1164"/>
        <v/>
      </c>
      <c r="AI9340" s="19" t="str">
        <f t="shared" si="1165"/>
        <v/>
      </c>
      <c r="AJ9340"/>
      <c r="AK9340" s="19" t="str">
        <f t="shared" si="1166"/>
        <v/>
      </c>
    </row>
    <row r="9341" spans="1:37" x14ac:dyDescent="0.25">
      <c r="A9341" s="42" t="str">
        <f t="shared" si="1160"/>
        <v/>
      </c>
      <c r="B9341" s="42" t="str">
        <f t="shared" si="1161"/>
        <v/>
      </c>
      <c r="C9341" s="42" t="str">
        <f>IF(ISBLANK($N9341),"",IF(ISBLANK('datos GENERALES'!B$16),"",'datos GENERALES'!B$16))</f>
        <v/>
      </c>
      <c r="D9341" s="43" t="str">
        <f>IF(ISBLANK($N9341),"","SGBTM/AUTAROC/"&amp;'datos GENERALES'!B$5&amp;"_"&amp;'datos GENERALES'!C$5&amp;"_"&amp;'datos GENERALES'!D$5)</f>
        <v/>
      </c>
      <c r="E9341" s="42" t="str">
        <f>IF(ISBLANK($N9341),"",IF(ISBLANK('datos GENERALES'!$B$6),"",'datos GENERALES'!$B$6))</f>
        <v/>
      </c>
      <c r="F9341" s="42" t="str">
        <f>IF(ISBLANK($N9341),"",IF(ISBLANK('datos GENERALES'!$B$7),"",'datos GENERALES'!$B$7))</f>
        <v/>
      </c>
      <c r="G9341" s="42" t="str">
        <f>IF(ISBLANK($N9341),"",IF(ISBLANK('datos GENERALES'!$B$10),"",'datos GENERALES'!$B$10))</f>
        <v/>
      </c>
      <c r="H9341" s="42" t="str">
        <f>IF(ISBLANK($N9341),"",IF(ISBLANK('datos GENERALES'!$C$10),"",'datos GENERALES'!$C$10))</f>
        <v/>
      </c>
      <c r="I9341" s="42" t="str">
        <f>IF(ISBLANK($N9341),"",IF(ISBLANK('datos GENERALES'!$D$10),"",'datos GENERALES'!$D$10))</f>
        <v/>
      </c>
      <c r="O9341" s="48" t="str">
        <f>IFERROR(VLOOKUP(N9341,ListaEspecies!$B$3:$D$45,2,FALSE),"")</f>
        <v/>
      </c>
      <c r="P9341" s="96" t="str">
        <f>IFERROR(VLOOKUP(N9341,ListaEspecies!$B$3:$D$45,3,FALSE),"")</f>
        <v/>
      </c>
      <c r="R9341" s="42" t="str">
        <f>IF(ISBLANK($J9341),"",IF(ISBLANK('datos GENERALES'!$B$15),"",'datos GENERALES'!$B$15))</f>
        <v/>
      </c>
      <c r="S9341" s="49" t="str">
        <f t="shared" si="1162"/>
        <v/>
      </c>
      <c r="T9341" s="49" t="str">
        <f t="shared" si="1163"/>
        <v/>
      </c>
      <c r="AA9341" s="50" t="str">
        <f t="shared" si="1167"/>
        <v/>
      </c>
      <c r="AE9341" s="50" t="str">
        <f t="shared" si="1164"/>
        <v/>
      </c>
      <c r="AI9341" s="19" t="str">
        <f t="shared" si="1165"/>
        <v/>
      </c>
      <c r="AJ9341"/>
      <c r="AK9341" s="19" t="str">
        <f t="shared" si="1166"/>
        <v/>
      </c>
    </row>
    <row r="9342" spans="1:37" x14ac:dyDescent="0.25">
      <c r="A9342" s="42" t="str">
        <f t="shared" si="1160"/>
        <v/>
      </c>
      <c r="B9342" s="42" t="str">
        <f t="shared" si="1161"/>
        <v/>
      </c>
      <c r="C9342" s="42" t="str">
        <f>IF(ISBLANK($N9342),"",IF(ISBLANK('datos GENERALES'!B$16),"",'datos GENERALES'!B$16))</f>
        <v/>
      </c>
      <c r="D9342" s="43" t="str">
        <f>IF(ISBLANK($N9342),"","SGBTM/AUTAROC/"&amp;'datos GENERALES'!B$5&amp;"_"&amp;'datos GENERALES'!C$5&amp;"_"&amp;'datos GENERALES'!D$5)</f>
        <v/>
      </c>
      <c r="E9342" s="42" t="str">
        <f>IF(ISBLANK($N9342),"",IF(ISBLANK('datos GENERALES'!$B$6),"",'datos GENERALES'!$B$6))</f>
        <v/>
      </c>
      <c r="F9342" s="42" t="str">
        <f>IF(ISBLANK($N9342),"",IF(ISBLANK('datos GENERALES'!$B$7),"",'datos GENERALES'!$B$7))</f>
        <v/>
      </c>
      <c r="G9342" s="42" t="str">
        <f>IF(ISBLANK($N9342),"",IF(ISBLANK('datos GENERALES'!$B$10),"",'datos GENERALES'!$B$10))</f>
        <v/>
      </c>
      <c r="H9342" s="42" t="str">
        <f>IF(ISBLANK($N9342),"",IF(ISBLANK('datos GENERALES'!$C$10),"",'datos GENERALES'!$C$10))</f>
        <v/>
      </c>
      <c r="I9342" s="42" t="str">
        <f>IF(ISBLANK($N9342),"",IF(ISBLANK('datos GENERALES'!$D$10),"",'datos GENERALES'!$D$10))</f>
        <v/>
      </c>
      <c r="O9342" s="48" t="str">
        <f>IFERROR(VLOOKUP(N9342,ListaEspecies!$B$3:$D$45,2,FALSE),"")</f>
        <v/>
      </c>
      <c r="P9342" s="96" t="str">
        <f>IFERROR(VLOOKUP(N9342,ListaEspecies!$B$3:$D$45,3,FALSE),"")</f>
        <v/>
      </c>
      <c r="R9342" s="42" t="str">
        <f>IF(ISBLANK($J9342),"",IF(ISBLANK('datos GENERALES'!$B$15),"",'datos GENERALES'!$B$15))</f>
        <v/>
      </c>
      <c r="S9342" s="49" t="str">
        <f t="shared" si="1162"/>
        <v/>
      </c>
      <c r="T9342" s="49" t="str">
        <f t="shared" si="1163"/>
        <v/>
      </c>
      <c r="AA9342" s="50" t="str">
        <f t="shared" si="1167"/>
        <v/>
      </c>
      <c r="AE9342" s="50" t="str">
        <f t="shared" si="1164"/>
        <v/>
      </c>
      <c r="AI9342" s="19" t="str">
        <f t="shared" si="1165"/>
        <v/>
      </c>
      <c r="AJ9342"/>
      <c r="AK9342" s="19" t="str">
        <f t="shared" si="1166"/>
        <v/>
      </c>
    </row>
    <row r="9343" spans="1:37" x14ac:dyDescent="0.25">
      <c r="A9343" s="42" t="str">
        <f t="shared" si="1160"/>
        <v/>
      </c>
      <c r="B9343" s="42" t="str">
        <f t="shared" si="1161"/>
        <v/>
      </c>
      <c r="C9343" s="42" t="str">
        <f>IF(ISBLANK($N9343),"",IF(ISBLANK('datos GENERALES'!B$16),"",'datos GENERALES'!B$16))</f>
        <v/>
      </c>
      <c r="D9343" s="43" t="str">
        <f>IF(ISBLANK($N9343),"","SGBTM/AUTAROC/"&amp;'datos GENERALES'!B$5&amp;"_"&amp;'datos GENERALES'!C$5&amp;"_"&amp;'datos GENERALES'!D$5)</f>
        <v/>
      </c>
      <c r="E9343" s="42" t="str">
        <f>IF(ISBLANK($N9343),"",IF(ISBLANK('datos GENERALES'!$B$6),"",'datos GENERALES'!$B$6))</f>
        <v/>
      </c>
      <c r="F9343" s="42" t="str">
        <f>IF(ISBLANK($N9343),"",IF(ISBLANK('datos GENERALES'!$B$7),"",'datos GENERALES'!$B$7))</f>
        <v/>
      </c>
      <c r="G9343" s="42" t="str">
        <f>IF(ISBLANK($N9343),"",IF(ISBLANK('datos GENERALES'!$B$10),"",'datos GENERALES'!$B$10))</f>
        <v/>
      </c>
      <c r="H9343" s="42" t="str">
        <f>IF(ISBLANK($N9343),"",IF(ISBLANK('datos GENERALES'!$C$10),"",'datos GENERALES'!$C$10))</f>
        <v/>
      </c>
      <c r="I9343" s="42" t="str">
        <f>IF(ISBLANK($N9343),"",IF(ISBLANK('datos GENERALES'!$D$10),"",'datos GENERALES'!$D$10))</f>
        <v/>
      </c>
      <c r="O9343" s="48" t="str">
        <f>IFERROR(VLOOKUP(N9343,ListaEspecies!$B$3:$D$45,2,FALSE),"")</f>
        <v/>
      </c>
      <c r="P9343" s="96" t="str">
        <f>IFERROR(VLOOKUP(N9343,ListaEspecies!$B$3:$D$45,3,FALSE),"")</f>
        <v/>
      </c>
      <c r="R9343" s="42" t="str">
        <f>IF(ISBLANK($J9343),"",IF(ISBLANK('datos GENERALES'!$B$15),"",'datos GENERALES'!$B$15))</f>
        <v/>
      </c>
      <c r="S9343" s="49" t="str">
        <f t="shared" si="1162"/>
        <v/>
      </c>
      <c r="T9343" s="49" t="str">
        <f t="shared" si="1163"/>
        <v/>
      </c>
      <c r="AA9343" s="50" t="str">
        <f t="shared" si="1167"/>
        <v/>
      </c>
      <c r="AE9343" s="50" t="str">
        <f t="shared" si="1164"/>
        <v/>
      </c>
      <c r="AI9343" s="19" t="str">
        <f t="shared" si="1165"/>
        <v/>
      </c>
      <c r="AJ9343"/>
      <c r="AK9343" s="19" t="str">
        <f t="shared" si="1166"/>
        <v/>
      </c>
    </row>
    <row r="9344" spans="1:37" x14ac:dyDescent="0.25">
      <c r="A9344" s="42" t="str">
        <f t="shared" si="1160"/>
        <v/>
      </c>
      <c r="B9344" s="42" t="str">
        <f t="shared" si="1161"/>
        <v/>
      </c>
      <c r="C9344" s="42" t="str">
        <f>IF(ISBLANK($N9344),"",IF(ISBLANK('datos GENERALES'!B$16),"",'datos GENERALES'!B$16))</f>
        <v/>
      </c>
      <c r="D9344" s="43" t="str">
        <f>IF(ISBLANK($N9344),"","SGBTM/AUTAROC/"&amp;'datos GENERALES'!B$5&amp;"_"&amp;'datos GENERALES'!C$5&amp;"_"&amp;'datos GENERALES'!D$5)</f>
        <v/>
      </c>
      <c r="E9344" s="42" t="str">
        <f>IF(ISBLANK($N9344),"",IF(ISBLANK('datos GENERALES'!$B$6),"",'datos GENERALES'!$B$6))</f>
        <v/>
      </c>
      <c r="F9344" s="42" t="str">
        <f>IF(ISBLANK($N9344),"",IF(ISBLANK('datos GENERALES'!$B$7),"",'datos GENERALES'!$B$7))</f>
        <v/>
      </c>
      <c r="G9344" s="42" t="str">
        <f>IF(ISBLANK($N9344),"",IF(ISBLANK('datos GENERALES'!$B$10),"",'datos GENERALES'!$B$10))</f>
        <v/>
      </c>
      <c r="H9344" s="42" t="str">
        <f>IF(ISBLANK($N9344),"",IF(ISBLANK('datos GENERALES'!$C$10),"",'datos GENERALES'!$C$10))</f>
        <v/>
      </c>
      <c r="I9344" s="42" t="str">
        <f>IF(ISBLANK($N9344),"",IF(ISBLANK('datos GENERALES'!$D$10),"",'datos GENERALES'!$D$10))</f>
        <v/>
      </c>
      <c r="O9344" s="48" t="str">
        <f>IFERROR(VLOOKUP(N9344,ListaEspecies!$B$3:$D$45,2,FALSE),"")</f>
        <v/>
      </c>
      <c r="P9344" s="96" t="str">
        <f>IFERROR(VLOOKUP(N9344,ListaEspecies!$B$3:$D$45,3,FALSE),"")</f>
        <v/>
      </c>
      <c r="R9344" s="42" t="str">
        <f>IF(ISBLANK($J9344),"",IF(ISBLANK('datos GENERALES'!$B$15),"",'datos GENERALES'!$B$15))</f>
        <v/>
      </c>
      <c r="S9344" s="49" t="str">
        <f t="shared" si="1162"/>
        <v/>
      </c>
      <c r="T9344" s="49" t="str">
        <f t="shared" si="1163"/>
        <v/>
      </c>
      <c r="AA9344" s="50" t="str">
        <f t="shared" si="1167"/>
        <v/>
      </c>
      <c r="AE9344" s="50" t="str">
        <f t="shared" si="1164"/>
        <v/>
      </c>
      <c r="AI9344" s="19" t="str">
        <f t="shared" si="1165"/>
        <v/>
      </c>
      <c r="AJ9344"/>
      <c r="AK9344" s="19" t="str">
        <f t="shared" si="1166"/>
        <v/>
      </c>
    </row>
    <row r="9345" spans="1:37" x14ac:dyDescent="0.25">
      <c r="A9345" s="42" t="str">
        <f t="shared" si="1160"/>
        <v/>
      </c>
      <c r="B9345" s="42" t="str">
        <f t="shared" si="1161"/>
        <v/>
      </c>
      <c r="C9345" s="42" t="str">
        <f>IF(ISBLANK($N9345),"",IF(ISBLANK('datos GENERALES'!B$16),"",'datos GENERALES'!B$16))</f>
        <v/>
      </c>
      <c r="D9345" s="43" t="str">
        <f>IF(ISBLANK($N9345),"","SGBTM/AUTAROC/"&amp;'datos GENERALES'!B$5&amp;"_"&amp;'datos GENERALES'!C$5&amp;"_"&amp;'datos GENERALES'!D$5)</f>
        <v/>
      </c>
      <c r="E9345" s="42" t="str">
        <f>IF(ISBLANK($N9345),"",IF(ISBLANK('datos GENERALES'!$B$6),"",'datos GENERALES'!$B$6))</f>
        <v/>
      </c>
      <c r="F9345" s="42" t="str">
        <f>IF(ISBLANK($N9345),"",IF(ISBLANK('datos GENERALES'!$B$7),"",'datos GENERALES'!$B$7))</f>
        <v/>
      </c>
      <c r="G9345" s="42" t="str">
        <f>IF(ISBLANK($N9345),"",IF(ISBLANK('datos GENERALES'!$B$10),"",'datos GENERALES'!$B$10))</f>
        <v/>
      </c>
      <c r="H9345" s="42" t="str">
        <f>IF(ISBLANK($N9345),"",IF(ISBLANK('datos GENERALES'!$C$10),"",'datos GENERALES'!$C$10))</f>
        <v/>
      </c>
      <c r="I9345" s="42" t="str">
        <f>IF(ISBLANK($N9345),"",IF(ISBLANK('datos GENERALES'!$D$10),"",'datos GENERALES'!$D$10))</f>
        <v/>
      </c>
      <c r="O9345" s="48" t="str">
        <f>IFERROR(VLOOKUP(N9345,ListaEspecies!$B$3:$D$45,2,FALSE),"")</f>
        <v/>
      </c>
      <c r="P9345" s="96" t="str">
        <f>IFERROR(VLOOKUP(N9345,ListaEspecies!$B$3:$D$45,3,FALSE),"")</f>
        <v/>
      </c>
      <c r="R9345" s="42" t="str">
        <f>IF(ISBLANK($J9345),"",IF(ISBLANK('datos GENERALES'!$B$15),"",'datos GENERALES'!$B$15))</f>
        <v/>
      </c>
      <c r="S9345" s="49" t="str">
        <f t="shared" si="1162"/>
        <v/>
      </c>
      <c r="T9345" s="49" t="str">
        <f t="shared" si="1163"/>
        <v/>
      </c>
      <c r="AA9345" s="50" t="str">
        <f t="shared" si="1167"/>
        <v/>
      </c>
      <c r="AE9345" s="50" t="str">
        <f t="shared" si="1164"/>
        <v/>
      </c>
      <c r="AI9345" s="19" t="str">
        <f t="shared" si="1165"/>
        <v/>
      </c>
      <c r="AJ9345"/>
      <c r="AK9345" s="19" t="str">
        <f t="shared" si="1166"/>
        <v/>
      </c>
    </row>
    <row r="9346" spans="1:37" x14ac:dyDescent="0.25">
      <c r="A9346" s="42" t="str">
        <f t="shared" ref="A9346:A9409" si="1168">IF(ISBLANK($N9346),"","AROC")</f>
        <v/>
      </c>
      <c r="B9346" s="42" t="str">
        <f t="shared" ref="B9346:B9409" si="1169">IF(ISBLANK($N9346),"","avistamiento AROC")</f>
        <v/>
      </c>
      <c r="C9346" s="42" t="str">
        <f>IF(ISBLANK($N9346),"",IF(ISBLANK('datos GENERALES'!B$16),"",'datos GENERALES'!B$16))</f>
        <v/>
      </c>
      <c r="D9346" s="43" t="str">
        <f>IF(ISBLANK($N9346),"","SGBTM/AUTAROC/"&amp;'datos GENERALES'!B$5&amp;"_"&amp;'datos GENERALES'!C$5&amp;"_"&amp;'datos GENERALES'!D$5)</f>
        <v/>
      </c>
      <c r="E9346" s="42" t="str">
        <f>IF(ISBLANK($N9346),"",IF(ISBLANK('datos GENERALES'!$B$6),"",'datos GENERALES'!$B$6))</f>
        <v/>
      </c>
      <c r="F9346" s="42" t="str">
        <f>IF(ISBLANK($N9346),"",IF(ISBLANK('datos GENERALES'!$B$7),"",'datos GENERALES'!$B$7))</f>
        <v/>
      </c>
      <c r="G9346" s="42" t="str">
        <f>IF(ISBLANK($N9346),"",IF(ISBLANK('datos GENERALES'!$B$10),"",'datos GENERALES'!$B$10))</f>
        <v/>
      </c>
      <c r="H9346" s="42" t="str">
        <f>IF(ISBLANK($N9346),"",IF(ISBLANK('datos GENERALES'!$C$10),"",'datos GENERALES'!$C$10))</f>
        <v/>
      </c>
      <c r="I9346" s="42" t="str">
        <f>IF(ISBLANK($N9346),"",IF(ISBLANK('datos GENERALES'!$D$10),"",'datos GENERALES'!$D$10))</f>
        <v/>
      </c>
      <c r="O9346" s="48" t="str">
        <f>IFERROR(VLOOKUP(N9346,ListaEspecies!$B$3:$D$45,2,FALSE),"")</f>
        <v/>
      </c>
      <c r="P9346" s="96" t="str">
        <f>IFERROR(VLOOKUP(N9346,ListaEspecies!$B$3:$D$45,3,FALSE),"")</f>
        <v/>
      </c>
      <c r="R9346" s="42" t="str">
        <f>IF(ISBLANK($J9346),"",IF(ISBLANK('datos GENERALES'!$B$15),"",'datos GENERALES'!$B$15))</f>
        <v/>
      </c>
      <c r="S9346" s="49" t="str">
        <f t="shared" si="1162"/>
        <v/>
      </c>
      <c r="T9346" s="49" t="str">
        <f t="shared" si="1163"/>
        <v/>
      </c>
      <c r="AA9346" s="50" t="str">
        <f t="shared" si="1167"/>
        <v/>
      </c>
      <c r="AE9346" s="50" t="str">
        <f t="shared" si="1164"/>
        <v/>
      </c>
      <c r="AI9346" s="19" t="str">
        <f t="shared" si="1165"/>
        <v/>
      </c>
      <c r="AJ9346"/>
      <c r="AK9346" s="19" t="str">
        <f t="shared" si="1166"/>
        <v/>
      </c>
    </row>
    <row r="9347" spans="1:37" x14ac:dyDescent="0.25">
      <c r="A9347" s="42" t="str">
        <f t="shared" si="1168"/>
        <v/>
      </c>
      <c r="B9347" s="42" t="str">
        <f t="shared" si="1169"/>
        <v/>
      </c>
      <c r="C9347" s="42" t="str">
        <f>IF(ISBLANK($N9347),"",IF(ISBLANK('datos GENERALES'!B$16),"",'datos GENERALES'!B$16))</f>
        <v/>
      </c>
      <c r="D9347" s="43" t="str">
        <f>IF(ISBLANK($N9347),"","SGBTM/AUTAROC/"&amp;'datos GENERALES'!B$5&amp;"_"&amp;'datos GENERALES'!C$5&amp;"_"&amp;'datos GENERALES'!D$5)</f>
        <v/>
      </c>
      <c r="E9347" s="42" t="str">
        <f>IF(ISBLANK($N9347),"",IF(ISBLANK('datos GENERALES'!$B$6),"",'datos GENERALES'!$B$6))</f>
        <v/>
      </c>
      <c r="F9347" s="42" t="str">
        <f>IF(ISBLANK($N9347),"",IF(ISBLANK('datos GENERALES'!$B$7),"",'datos GENERALES'!$B$7))</f>
        <v/>
      </c>
      <c r="G9347" s="42" t="str">
        <f>IF(ISBLANK($N9347),"",IF(ISBLANK('datos GENERALES'!$B$10),"",'datos GENERALES'!$B$10))</f>
        <v/>
      </c>
      <c r="H9347" s="42" t="str">
        <f>IF(ISBLANK($N9347),"",IF(ISBLANK('datos GENERALES'!$C$10),"",'datos GENERALES'!$C$10))</f>
        <v/>
      </c>
      <c r="I9347" s="42" t="str">
        <f>IF(ISBLANK($N9347),"",IF(ISBLANK('datos GENERALES'!$D$10),"",'datos GENERALES'!$D$10))</f>
        <v/>
      </c>
      <c r="O9347" s="48" t="str">
        <f>IFERROR(VLOOKUP(N9347,ListaEspecies!$B$3:$D$45,2,FALSE),"")</f>
        <v/>
      </c>
      <c r="P9347" s="96" t="str">
        <f>IFERROR(VLOOKUP(N9347,ListaEspecies!$B$3:$D$45,3,FALSE),"")</f>
        <v/>
      </c>
      <c r="R9347" s="42" t="str">
        <f>IF(ISBLANK($J9347),"",IF(ISBLANK('datos GENERALES'!$B$15),"",'datos GENERALES'!$B$15))</f>
        <v/>
      </c>
      <c r="S9347" s="49" t="str">
        <f t="shared" ref="S9347:S9410" si="1170">IF(U9347="",AA9347,U9347)</f>
        <v/>
      </c>
      <c r="T9347" s="49" t="str">
        <f t="shared" ref="T9347:T9410" si="1171">IF(V9347="",AE9347,V9347)</f>
        <v/>
      </c>
      <c r="AA9347" s="50" t="str">
        <f t="shared" si="1167"/>
        <v/>
      </c>
      <c r="AE9347" s="50" t="str">
        <f t="shared" ref="AE9347:AE9410" si="1172">IF((AB9347+(AC9347/60)+(AD9347/3600))=0,"",(AB9347+(AC9347/60)+(AD9347/3600)))</f>
        <v/>
      </c>
      <c r="AI9347" s="19" t="str">
        <f t="shared" ref="AI9347:AI9410" si="1173">IF(ISBLANK(AH9347),"",IF(AH9347="SI","",IF(AH9347="NO",0,"NA")))</f>
        <v/>
      </c>
      <c r="AJ9347"/>
      <c r="AK9347" s="19" t="str">
        <f t="shared" ref="AK9347:AK9410" si="1174">IF(ISBLANK(AJ9347),"",IF(AJ9347="SI","",IF(AJ9347="NO",0,"NA")))</f>
        <v/>
      </c>
    </row>
    <row r="9348" spans="1:37" x14ac:dyDescent="0.25">
      <c r="A9348" s="42" t="str">
        <f t="shared" si="1168"/>
        <v/>
      </c>
      <c r="B9348" s="42" t="str">
        <f t="shared" si="1169"/>
        <v/>
      </c>
      <c r="C9348" s="42" t="str">
        <f>IF(ISBLANK($N9348),"",IF(ISBLANK('datos GENERALES'!B$16),"",'datos GENERALES'!B$16))</f>
        <v/>
      </c>
      <c r="D9348" s="43" t="str">
        <f>IF(ISBLANK($N9348),"","SGBTM/AUTAROC/"&amp;'datos GENERALES'!B$5&amp;"_"&amp;'datos GENERALES'!C$5&amp;"_"&amp;'datos GENERALES'!D$5)</f>
        <v/>
      </c>
      <c r="E9348" s="42" t="str">
        <f>IF(ISBLANK($N9348),"",IF(ISBLANK('datos GENERALES'!$B$6),"",'datos GENERALES'!$B$6))</f>
        <v/>
      </c>
      <c r="F9348" s="42" t="str">
        <f>IF(ISBLANK($N9348),"",IF(ISBLANK('datos GENERALES'!$B$7),"",'datos GENERALES'!$B$7))</f>
        <v/>
      </c>
      <c r="G9348" s="42" t="str">
        <f>IF(ISBLANK($N9348),"",IF(ISBLANK('datos GENERALES'!$B$10),"",'datos GENERALES'!$B$10))</f>
        <v/>
      </c>
      <c r="H9348" s="42" t="str">
        <f>IF(ISBLANK($N9348),"",IF(ISBLANK('datos GENERALES'!$C$10),"",'datos GENERALES'!$C$10))</f>
        <v/>
      </c>
      <c r="I9348" s="42" t="str">
        <f>IF(ISBLANK($N9348),"",IF(ISBLANK('datos GENERALES'!$D$10),"",'datos GENERALES'!$D$10))</f>
        <v/>
      </c>
      <c r="O9348" s="48" t="str">
        <f>IFERROR(VLOOKUP(N9348,ListaEspecies!$B$3:$D$45,2,FALSE),"")</f>
        <v/>
      </c>
      <c r="P9348" s="96" t="str">
        <f>IFERROR(VLOOKUP(N9348,ListaEspecies!$B$3:$D$45,3,FALSE),"")</f>
        <v/>
      </c>
      <c r="R9348" s="42" t="str">
        <f>IF(ISBLANK($J9348),"",IF(ISBLANK('datos GENERALES'!$B$15),"",'datos GENERALES'!$B$15))</f>
        <v/>
      </c>
      <c r="S9348" s="49" t="str">
        <f t="shared" si="1170"/>
        <v/>
      </c>
      <c r="T9348" s="49" t="str">
        <f t="shared" si="1171"/>
        <v/>
      </c>
      <c r="AA9348" s="50" t="str">
        <f t="shared" ref="AA9348:AA9411" si="1175">IF((X9348+(Y9348/60)+(Z9348/3600))*IF(W9348="o",-1,1)=0,"",(X9348+(Y9348/60)+(Z9348/3600))*IF(W9348="o",-1,1))</f>
        <v/>
      </c>
      <c r="AE9348" s="50" t="str">
        <f t="shared" si="1172"/>
        <v/>
      </c>
      <c r="AI9348" s="19" t="str">
        <f t="shared" si="1173"/>
        <v/>
      </c>
      <c r="AJ9348"/>
      <c r="AK9348" s="19" t="str">
        <f t="shared" si="1174"/>
        <v/>
      </c>
    </row>
    <row r="9349" spans="1:37" x14ac:dyDescent="0.25">
      <c r="A9349" s="42" t="str">
        <f t="shared" si="1168"/>
        <v/>
      </c>
      <c r="B9349" s="42" t="str">
        <f t="shared" si="1169"/>
        <v/>
      </c>
      <c r="C9349" s="42" t="str">
        <f>IF(ISBLANK($N9349),"",IF(ISBLANK('datos GENERALES'!B$16),"",'datos GENERALES'!B$16))</f>
        <v/>
      </c>
      <c r="D9349" s="43" t="str">
        <f>IF(ISBLANK($N9349),"","SGBTM/AUTAROC/"&amp;'datos GENERALES'!B$5&amp;"_"&amp;'datos GENERALES'!C$5&amp;"_"&amp;'datos GENERALES'!D$5)</f>
        <v/>
      </c>
      <c r="E9349" s="42" t="str">
        <f>IF(ISBLANK($N9349),"",IF(ISBLANK('datos GENERALES'!$B$6),"",'datos GENERALES'!$B$6))</f>
        <v/>
      </c>
      <c r="F9349" s="42" t="str">
        <f>IF(ISBLANK($N9349),"",IF(ISBLANK('datos GENERALES'!$B$7),"",'datos GENERALES'!$B$7))</f>
        <v/>
      </c>
      <c r="G9349" s="42" t="str">
        <f>IF(ISBLANK($N9349),"",IF(ISBLANK('datos GENERALES'!$B$10),"",'datos GENERALES'!$B$10))</f>
        <v/>
      </c>
      <c r="H9349" s="42" t="str">
        <f>IF(ISBLANK($N9349),"",IF(ISBLANK('datos GENERALES'!$C$10),"",'datos GENERALES'!$C$10))</f>
        <v/>
      </c>
      <c r="I9349" s="42" t="str">
        <f>IF(ISBLANK($N9349),"",IF(ISBLANK('datos GENERALES'!$D$10),"",'datos GENERALES'!$D$10))</f>
        <v/>
      </c>
      <c r="O9349" s="48" t="str">
        <f>IFERROR(VLOOKUP(N9349,ListaEspecies!$B$3:$D$45,2,FALSE),"")</f>
        <v/>
      </c>
      <c r="P9349" s="96" t="str">
        <f>IFERROR(VLOOKUP(N9349,ListaEspecies!$B$3:$D$45,3,FALSE),"")</f>
        <v/>
      </c>
      <c r="R9349" s="42" t="str">
        <f>IF(ISBLANK($J9349),"",IF(ISBLANK('datos GENERALES'!$B$15),"",'datos GENERALES'!$B$15))</f>
        <v/>
      </c>
      <c r="S9349" s="49" t="str">
        <f t="shared" si="1170"/>
        <v/>
      </c>
      <c r="T9349" s="49" t="str">
        <f t="shared" si="1171"/>
        <v/>
      </c>
      <c r="AA9349" s="50" t="str">
        <f t="shared" si="1175"/>
        <v/>
      </c>
      <c r="AE9349" s="50" t="str">
        <f t="shared" si="1172"/>
        <v/>
      </c>
      <c r="AI9349" s="19" t="str">
        <f t="shared" si="1173"/>
        <v/>
      </c>
      <c r="AJ9349"/>
      <c r="AK9349" s="19" t="str">
        <f t="shared" si="1174"/>
        <v/>
      </c>
    </row>
    <row r="9350" spans="1:37" x14ac:dyDescent="0.25">
      <c r="A9350" s="42" t="str">
        <f t="shared" si="1168"/>
        <v/>
      </c>
      <c r="B9350" s="42" t="str">
        <f t="shared" si="1169"/>
        <v/>
      </c>
      <c r="C9350" s="42" t="str">
        <f>IF(ISBLANK($N9350),"",IF(ISBLANK('datos GENERALES'!B$16),"",'datos GENERALES'!B$16))</f>
        <v/>
      </c>
      <c r="D9350" s="43" t="str">
        <f>IF(ISBLANK($N9350),"","SGBTM/AUTAROC/"&amp;'datos GENERALES'!B$5&amp;"_"&amp;'datos GENERALES'!C$5&amp;"_"&amp;'datos GENERALES'!D$5)</f>
        <v/>
      </c>
      <c r="E9350" s="42" t="str">
        <f>IF(ISBLANK($N9350),"",IF(ISBLANK('datos GENERALES'!$B$6),"",'datos GENERALES'!$B$6))</f>
        <v/>
      </c>
      <c r="F9350" s="42" t="str">
        <f>IF(ISBLANK($N9350),"",IF(ISBLANK('datos GENERALES'!$B$7),"",'datos GENERALES'!$B$7))</f>
        <v/>
      </c>
      <c r="G9350" s="42" t="str">
        <f>IF(ISBLANK($N9350),"",IF(ISBLANK('datos GENERALES'!$B$10),"",'datos GENERALES'!$B$10))</f>
        <v/>
      </c>
      <c r="H9350" s="42" t="str">
        <f>IF(ISBLANK($N9350),"",IF(ISBLANK('datos GENERALES'!$C$10),"",'datos GENERALES'!$C$10))</f>
        <v/>
      </c>
      <c r="I9350" s="42" t="str">
        <f>IF(ISBLANK($N9350),"",IF(ISBLANK('datos GENERALES'!$D$10),"",'datos GENERALES'!$D$10))</f>
        <v/>
      </c>
      <c r="O9350" s="48" t="str">
        <f>IFERROR(VLOOKUP(N9350,ListaEspecies!$B$3:$D$45,2,FALSE),"")</f>
        <v/>
      </c>
      <c r="P9350" s="96" t="str">
        <f>IFERROR(VLOOKUP(N9350,ListaEspecies!$B$3:$D$45,3,FALSE),"")</f>
        <v/>
      </c>
      <c r="R9350" s="42" t="str">
        <f>IF(ISBLANK($J9350),"",IF(ISBLANK('datos GENERALES'!$B$15),"",'datos GENERALES'!$B$15))</f>
        <v/>
      </c>
      <c r="S9350" s="49" t="str">
        <f t="shared" si="1170"/>
        <v/>
      </c>
      <c r="T9350" s="49" t="str">
        <f t="shared" si="1171"/>
        <v/>
      </c>
      <c r="AA9350" s="50" t="str">
        <f t="shared" si="1175"/>
        <v/>
      </c>
      <c r="AE9350" s="50" t="str">
        <f t="shared" si="1172"/>
        <v/>
      </c>
      <c r="AI9350" s="19" t="str">
        <f t="shared" si="1173"/>
        <v/>
      </c>
      <c r="AJ9350"/>
      <c r="AK9350" s="19" t="str">
        <f t="shared" si="1174"/>
        <v/>
      </c>
    </row>
    <row r="9351" spans="1:37" x14ac:dyDescent="0.25">
      <c r="A9351" s="42" t="str">
        <f t="shared" si="1168"/>
        <v/>
      </c>
      <c r="B9351" s="42" t="str">
        <f t="shared" si="1169"/>
        <v/>
      </c>
      <c r="C9351" s="42" t="str">
        <f>IF(ISBLANK($N9351),"",IF(ISBLANK('datos GENERALES'!B$16),"",'datos GENERALES'!B$16))</f>
        <v/>
      </c>
      <c r="D9351" s="43" t="str">
        <f>IF(ISBLANK($N9351),"","SGBTM/AUTAROC/"&amp;'datos GENERALES'!B$5&amp;"_"&amp;'datos GENERALES'!C$5&amp;"_"&amp;'datos GENERALES'!D$5)</f>
        <v/>
      </c>
      <c r="E9351" s="42" t="str">
        <f>IF(ISBLANK($N9351),"",IF(ISBLANK('datos GENERALES'!$B$6),"",'datos GENERALES'!$B$6))</f>
        <v/>
      </c>
      <c r="F9351" s="42" t="str">
        <f>IF(ISBLANK($N9351),"",IF(ISBLANK('datos GENERALES'!$B$7),"",'datos GENERALES'!$B$7))</f>
        <v/>
      </c>
      <c r="G9351" s="42" t="str">
        <f>IF(ISBLANK($N9351),"",IF(ISBLANK('datos GENERALES'!$B$10),"",'datos GENERALES'!$B$10))</f>
        <v/>
      </c>
      <c r="H9351" s="42" t="str">
        <f>IF(ISBLANK($N9351),"",IF(ISBLANK('datos GENERALES'!$C$10),"",'datos GENERALES'!$C$10))</f>
        <v/>
      </c>
      <c r="I9351" s="42" t="str">
        <f>IF(ISBLANK($N9351),"",IF(ISBLANK('datos GENERALES'!$D$10),"",'datos GENERALES'!$D$10))</f>
        <v/>
      </c>
      <c r="O9351" s="48" t="str">
        <f>IFERROR(VLOOKUP(N9351,ListaEspecies!$B$3:$D$45,2,FALSE),"")</f>
        <v/>
      </c>
      <c r="P9351" s="96" t="str">
        <f>IFERROR(VLOOKUP(N9351,ListaEspecies!$B$3:$D$45,3,FALSE),"")</f>
        <v/>
      </c>
      <c r="R9351" s="42" t="str">
        <f>IF(ISBLANK($J9351),"",IF(ISBLANK('datos GENERALES'!$B$15),"",'datos GENERALES'!$B$15))</f>
        <v/>
      </c>
      <c r="S9351" s="49" t="str">
        <f t="shared" si="1170"/>
        <v/>
      </c>
      <c r="T9351" s="49" t="str">
        <f t="shared" si="1171"/>
        <v/>
      </c>
      <c r="AA9351" s="50" t="str">
        <f t="shared" si="1175"/>
        <v/>
      </c>
      <c r="AE9351" s="50" t="str">
        <f t="shared" si="1172"/>
        <v/>
      </c>
      <c r="AI9351" s="19" t="str">
        <f t="shared" si="1173"/>
        <v/>
      </c>
      <c r="AJ9351"/>
      <c r="AK9351" s="19" t="str">
        <f t="shared" si="1174"/>
        <v/>
      </c>
    </row>
    <row r="9352" spans="1:37" x14ac:dyDescent="0.25">
      <c r="A9352" s="42" t="str">
        <f t="shared" si="1168"/>
        <v/>
      </c>
      <c r="B9352" s="42" t="str">
        <f t="shared" si="1169"/>
        <v/>
      </c>
      <c r="C9352" s="42" t="str">
        <f>IF(ISBLANK($N9352),"",IF(ISBLANK('datos GENERALES'!B$16),"",'datos GENERALES'!B$16))</f>
        <v/>
      </c>
      <c r="D9352" s="43" t="str">
        <f>IF(ISBLANK($N9352),"","SGBTM/AUTAROC/"&amp;'datos GENERALES'!B$5&amp;"_"&amp;'datos GENERALES'!C$5&amp;"_"&amp;'datos GENERALES'!D$5)</f>
        <v/>
      </c>
      <c r="E9352" s="42" t="str">
        <f>IF(ISBLANK($N9352),"",IF(ISBLANK('datos GENERALES'!$B$6),"",'datos GENERALES'!$B$6))</f>
        <v/>
      </c>
      <c r="F9352" s="42" t="str">
        <f>IF(ISBLANK($N9352),"",IF(ISBLANK('datos GENERALES'!$B$7),"",'datos GENERALES'!$B$7))</f>
        <v/>
      </c>
      <c r="G9352" s="42" t="str">
        <f>IF(ISBLANK($N9352),"",IF(ISBLANK('datos GENERALES'!$B$10),"",'datos GENERALES'!$B$10))</f>
        <v/>
      </c>
      <c r="H9352" s="42" t="str">
        <f>IF(ISBLANK($N9352),"",IF(ISBLANK('datos GENERALES'!$C$10),"",'datos GENERALES'!$C$10))</f>
        <v/>
      </c>
      <c r="I9352" s="42" t="str">
        <f>IF(ISBLANK($N9352),"",IF(ISBLANK('datos GENERALES'!$D$10),"",'datos GENERALES'!$D$10))</f>
        <v/>
      </c>
      <c r="O9352" s="48" t="str">
        <f>IFERROR(VLOOKUP(N9352,ListaEspecies!$B$3:$D$45,2,FALSE),"")</f>
        <v/>
      </c>
      <c r="P9352" s="96" t="str">
        <f>IFERROR(VLOOKUP(N9352,ListaEspecies!$B$3:$D$45,3,FALSE),"")</f>
        <v/>
      </c>
      <c r="R9352" s="42" t="str">
        <f>IF(ISBLANK($J9352),"",IF(ISBLANK('datos GENERALES'!$B$15),"",'datos GENERALES'!$B$15))</f>
        <v/>
      </c>
      <c r="S9352" s="49" t="str">
        <f t="shared" si="1170"/>
        <v/>
      </c>
      <c r="T9352" s="49" t="str">
        <f t="shared" si="1171"/>
        <v/>
      </c>
      <c r="AA9352" s="50" t="str">
        <f t="shared" si="1175"/>
        <v/>
      </c>
      <c r="AE9352" s="50" t="str">
        <f t="shared" si="1172"/>
        <v/>
      </c>
      <c r="AI9352" s="19" t="str">
        <f t="shared" si="1173"/>
        <v/>
      </c>
      <c r="AJ9352"/>
      <c r="AK9352" s="19" t="str">
        <f t="shared" si="1174"/>
        <v/>
      </c>
    </row>
    <row r="9353" spans="1:37" x14ac:dyDescent="0.25">
      <c r="A9353" s="42" t="str">
        <f t="shared" si="1168"/>
        <v/>
      </c>
      <c r="B9353" s="42" t="str">
        <f t="shared" si="1169"/>
        <v/>
      </c>
      <c r="C9353" s="42" t="str">
        <f>IF(ISBLANK($N9353),"",IF(ISBLANK('datos GENERALES'!B$16),"",'datos GENERALES'!B$16))</f>
        <v/>
      </c>
      <c r="D9353" s="43" t="str">
        <f>IF(ISBLANK($N9353),"","SGBTM/AUTAROC/"&amp;'datos GENERALES'!B$5&amp;"_"&amp;'datos GENERALES'!C$5&amp;"_"&amp;'datos GENERALES'!D$5)</f>
        <v/>
      </c>
      <c r="E9353" s="42" t="str">
        <f>IF(ISBLANK($N9353),"",IF(ISBLANK('datos GENERALES'!$B$6),"",'datos GENERALES'!$B$6))</f>
        <v/>
      </c>
      <c r="F9353" s="42" t="str">
        <f>IF(ISBLANK($N9353),"",IF(ISBLANK('datos GENERALES'!$B$7),"",'datos GENERALES'!$B$7))</f>
        <v/>
      </c>
      <c r="G9353" s="42" t="str">
        <f>IF(ISBLANK($N9353),"",IF(ISBLANK('datos GENERALES'!$B$10),"",'datos GENERALES'!$B$10))</f>
        <v/>
      </c>
      <c r="H9353" s="42" t="str">
        <f>IF(ISBLANK($N9353),"",IF(ISBLANK('datos GENERALES'!$C$10),"",'datos GENERALES'!$C$10))</f>
        <v/>
      </c>
      <c r="I9353" s="42" t="str">
        <f>IF(ISBLANK($N9353),"",IF(ISBLANK('datos GENERALES'!$D$10),"",'datos GENERALES'!$D$10))</f>
        <v/>
      </c>
      <c r="O9353" s="48" t="str">
        <f>IFERROR(VLOOKUP(N9353,ListaEspecies!$B$3:$D$45,2,FALSE),"")</f>
        <v/>
      </c>
      <c r="P9353" s="96" t="str">
        <f>IFERROR(VLOOKUP(N9353,ListaEspecies!$B$3:$D$45,3,FALSE),"")</f>
        <v/>
      </c>
      <c r="R9353" s="42" t="str">
        <f>IF(ISBLANK($J9353),"",IF(ISBLANK('datos GENERALES'!$B$15),"",'datos GENERALES'!$B$15))</f>
        <v/>
      </c>
      <c r="S9353" s="49" t="str">
        <f t="shared" si="1170"/>
        <v/>
      </c>
      <c r="T9353" s="49" t="str">
        <f t="shared" si="1171"/>
        <v/>
      </c>
      <c r="AA9353" s="50" t="str">
        <f t="shared" si="1175"/>
        <v/>
      </c>
      <c r="AE9353" s="50" t="str">
        <f t="shared" si="1172"/>
        <v/>
      </c>
      <c r="AI9353" s="19" t="str">
        <f t="shared" si="1173"/>
        <v/>
      </c>
      <c r="AJ9353"/>
      <c r="AK9353" s="19" t="str">
        <f t="shared" si="1174"/>
        <v/>
      </c>
    </row>
    <row r="9354" spans="1:37" x14ac:dyDescent="0.25">
      <c r="A9354" s="42" t="str">
        <f t="shared" si="1168"/>
        <v/>
      </c>
      <c r="B9354" s="42" t="str">
        <f t="shared" si="1169"/>
        <v/>
      </c>
      <c r="C9354" s="42" t="str">
        <f>IF(ISBLANK($N9354),"",IF(ISBLANK('datos GENERALES'!B$16),"",'datos GENERALES'!B$16))</f>
        <v/>
      </c>
      <c r="D9354" s="43" t="str">
        <f>IF(ISBLANK($N9354),"","SGBTM/AUTAROC/"&amp;'datos GENERALES'!B$5&amp;"_"&amp;'datos GENERALES'!C$5&amp;"_"&amp;'datos GENERALES'!D$5)</f>
        <v/>
      </c>
      <c r="E9354" s="42" t="str">
        <f>IF(ISBLANK($N9354),"",IF(ISBLANK('datos GENERALES'!$B$6),"",'datos GENERALES'!$B$6))</f>
        <v/>
      </c>
      <c r="F9354" s="42" t="str">
        <f>IF(ISBLANK($N9354),"",IF(ISBLANK('datos GENERALES'!$B$7),"",'datos GENERALES'!$B$7))</f>
        <v/>
      </c>
      <c r="G9354" s="42" t="str">
        <f>IF(ISBLANK($N9354),"",IF(ISBLANK('datos GENERALES'!$B$10),"",'datos GENERALES'!$B$10))</f>
        <v/>
      </c>
      <c r="H9354" s="42" t="str">
        <f>IF(ISBLANK($N9354),"",IF(ISBLANK('datos GENERALES'!$C$10),"",'datos GENERALES'!$C$10))</f>
        <v/>
      </c>
      <c r="I9354" s="42" t="str">
        <f>IF(ISBLANK($N9354),"",IF(ISBLANK('datos GENERALES'!$D$10),"",'datos GENERALES'!$D$10))</f>
        <v/>
      </c>
      <c r="O9354" s="48" t="str">
        <f>IFERROR(VLOOKUP(N9354,ListaEspecies!$B$3:$D$45,2,FALSE),"")</f>
        <v/>
      </c>
      <c r="P9354" s="96" t="str">
        <f>IFERROR(VLOOKUP(N9354,ListaEspecies!$B$3:$D$45,3,FALSE),"")</f>
        <v/>
      </c>
      <c r="R9354" s="42" t="str">
        <f>IF(ISBLANK($J9354),"",IF(ISBLANK('datos GENERALES'!$B$15),"",'datos GENERALES'!$B$15))</f>
        <v/>
      </c>
      <c r="S9354" s="49" t="str">
        <f t="shared" si="1170"/>
        <v/>
      </c>
      <c r="T9354" s="49" t="str">
        <f t="shared" si="1171"/>
        <v/>
      </c>
      <c r="AA9354" s="50" t="str">
        <f t="shared" si="1175"/>
        <v/>
      </c>
      <c r="AE9354" s="50" t="str">
        <f t="shared" si="1172"/>
        <v/>
      </c>
      <c r="AI9354" s="19" t="str">
        <f t="shared" si="1173"/>
        <v/>
      </c>
      <c r="AJ9354"/>
      <c r="AK9354" s="19" t="str">
        <f t="shared" si="1174"/>
        <v/>
      </c>
    </row>
    <row r="9355" spans="1:37" x14ac:dyDescent="0.25">
      <c r="A9355" s="42" t="str">
        <f t="shared" si="1168"/>
        <v/>
      </c>
      <c r="B9355" s="42" t="str">
        <f t="shared" si="1169"/>
        <v/>
      </c>
      <c r="C9355" s="42" t="str">
        <f>IF(ISBLANK($N9355),"",IF(ISBLANK('datos GENERALES'!B$16),"",'datos GENERALES'!B$16))</f>
        <v/>
      </c>
      <c r="D9355" s="43" t="str">
        <f>IF(ISBLANK($N9355),"","SGBTM/AUTAROC/"&amp;'datos GENERALES'!B$5&amp;"_"&amp;'datos GENERALES'!C$5&amp;"_"&amp;'datos GENERALES'!D$5)</f>
        <v/>
      </c>
      <c r="E9355" s="42" t="str">
        <f>IF(ISBLANK($N9355),"",IF(ISBLANK('datos GENERALES'!$B$6),"",'datos GENERALES'!$B$6))</f>
        <v/>
      </c>
      <c r="F9355" s="42" t="str">
        <f>IF(ISBLANK($N9355),"",IF(ISBLANK('datos GENERALES'!$B$7),"",'datos GENERALES'!$B$7))</f>
        <v/>
      </c>
      <c r="G9355" s="42" t="str">
        <f>IF(ISBLANK($N9355),"",IF(ISBLANK('datos GENERALES'!$B$10),"",'datos GENERALES'!$B$10))</f>
        <v/>
      </c>
      <c r="H9355" s="42" t="str">
        <f>IF(ISBLANK($N9355),"",IF(ISBLANK('datos GENERALES'!$C$10),"",'datos GENERALES'!$C$10))</f>
        <v/>
      </c>
      <c r="I9355" s="42" t="str">
        <f>IF(ISBLANK($N9355),"",IF(ISBLANK('datos GENERALES'!$D$10),"",'datos GENERALES'!$D$10))</f>
        <v/>
      </c>
      <c r="O9355" s="48" t="str">
        <f>IFERROR(VLOOKUP(N9355,ListaEspecies!$B$3:$D$45,2,FALSE),"")</f>
        <v/>
      </c>
      <c r="P9355" s="96" t="str">
        <f>IFERROR(VLOOKUP(N9355,ListaEspecies!$B$3:$D$45,3,FALSE),"")</f>
        <v/>
      </c>
      <c r="R9355" s="42" t="str">
        <f>IF(ISBLANK($J9355),"",IF(ISBLANK('datos GENERALES'!$B$15),"",'datos GENERALES'!$B$15))</f>
        <v/>
      </c>
      <c r="S9355" s="49" t="str">
        <f t="shared" si="1170"/>
        <v/>
      </c>
      <c r="T9355" s="49" t="str">
        <f t="shared" si="1171"/>
        <v/>
      </c>
      <c r="AA9355" s="50" t="str">
        <f t="shared" si="1175"/>
        <v/>
      </c>
      <c r="AE9355" s="50" t="str">
        <f t="shared" si="1172"/>
        <v/>
      </c>
      <c r="AI9355" s="19" t="str">
        <f t="shared" si="1173"/>
        <v/>
      </c>
      <c r="AJ9355"/>
      <c r="AK9355" s="19" t="str">
        <f t="shared" si="1174"/>
        <v/>
      </c>
    </row>
    <row r="9356" spans="1:37" x14ac:dyDescent="0.25">
      <c r="A9356" s="42" t="str">
        <f t="shared" si="1168"/>
        <v/>
      </c>
      <c r="B9356" s="42" t="str">
        <f t="shared" si="1169"/>
        <v/>
      </c>
      <c r="C9356" s="42" t="str">
        <f>IF(ISBLANK($N9356),"",IF(ISBLANK('datos GENERALES'!B$16),"",'datos GENERALES'!B$16))</f>
        <v/>
      </c>
      <c r="D9356" s="43" t="str">
        <f>IF(ISBLANK($N9356),"","SGBTM/AUTAROC/"&amp;'datos GENERALES'!B$5&amp;"_"&amp;'datos GENERALES'!C$5&amp;"_"&amp;'datos GENERALES'!D$5)</f>
        <v/>
      </c>
      <c r="E9356" s="42" t="str">
        <f>IF(ISBLANK($N9356),"",IF(ISBLANK('datos GENERALES'!$B$6),"",'datos GENERALES'!$B$6))</f>
        <v/>
      </c>
      <c r="F9356" s="42" t="str">
        <f>IF(ISBLANK($N9356),"",IF(ISBLANK('datos GENERALES'!$B$7),"",'datos GENERALES'!$B$7))</f>
        <v/>
      </c>
      <c r="G9356" s="42" t="str">
        <f>IF(ISBLANK($N9356),"",IF(ISBLANK('datos GENERALES'!$B$10),"",'datos GENERALES'!$B$10))</f>
        <v/>
      </c>
      <c r="H9356" s="42" t="str">
        <f>IF(ISBLANK($N9356),"",IF(ISBLANK('datos GENERALES'!$C$10),"",'datos GENERALES'!$C$10))</f>
        <v/>
      </c>
      <c r="I9356" s="42" t="str">
        <f>IF(ISBLANK($N9356),"",IF(ISBLANK('datos GENERALES'!$D$10),"",'datos GENERALES'!$D$10))</f>
        <v/>
      </c>
      <c r="O9356" s="48" t="str">
        <f>IFERROR(VLOOKUP(N9356,ListaEspecies!$B$3:$D$45,2,FALSE),"")</f>
        <v/>
      </c>
      <c r="P9356" s="96" t="str">
        <f>IFERROR(VLOOKUP(N9356,ListaEspecies!$B$3:$D$45,3,FALSE),"")</f>
        <v/>
      </c>
      <c r="R9356" s="42" t="str">
        <f>IF(ISBLANK($J9356),"",IF(ISBLANK('datos GENERALES'!$B$15),"",'datos GENERALES'!$B$15))</f>
        <v/>
      </c>
      <c r="S9356" s="49" t="str">
        <f t="shared" si="1170"/>
        <v/>
      </c>
      <c r="T9356" s="49" t="str">
        <f t="shared" si="1171"/>
        <v/>
      </c>
      <c r="AA9356" s="50" t="str">
        <f t="shared" si="1175"/>
        <v/>
      </c>
      <c r="AE9356" s="50" t="str">
        <f t="shared" si="1172"/>
        <v/>
      </c>
      <c r="AI9356" s="19" t="str">
        <f t="shared" si="1173"/>
        <v/>
      </c>
      <c r="AJ9356"/>
      <c r="AK9356" s="19" t="str">
        <f t="shared" si="1174"/>
        <v/>
      </c>
    </row>
    <row r="9357" spans="1:37" x14ac:dyDescent="0.25">
      <c r="A9357" s="42" t="str">
        <f t="shared" si="1168"/>
        <v/>
      </c>
      <c r="B9357" s="42" t="str">
        <f t="shared" si="1169"/>
        <v/>
      </c>
      <c r="C9357" s="42" t="str">
        <f>IF(ISBLANK($N9357),"",IF(ISBLANK('datos GENERALES'!B$16),"",'datos GENERALES'!B$16))</f>
        <v/>
      </c>
      <c r="D9357" s="43" t="str">
        <f>IF(ISBLANK($N9357),"","SGBTM/AUTAROC/"&amp;'datos GENERALES'!B$5&amp;"_"&amp;'datos GENERALES'!C$5&amp;"_"&amp;'datos GENERALES'!D$5)</f>
        <v/>
      </c>
      <c r="E9357" s="42" t="str">
        <f>IF(ISBLANK($N9357),"",IF(ISBLANK('datos GENERALES'!$B$6),"",'datos GENERALES'!$B$6))</f>
        <v/>
      </c>
      <c r="F9357" s="42" t="str">
        <f>IF(ISBLANK($N9357),"",IF(ISBLANK('datos GENERALES'!$B$7),"",'datos GENERALES'!$B$7))</f>
        <v/>
      </c>
      <c r="G9357" s="42" t="str">
        <f>IF(ISBLANK($N9357),"",IF(ISBLANK('datos GENERALES'!$B$10),"",'datos GENERALES'!$B$10))</f>
        <v/>
      </c>
      <c r="H9357" s="42" t="str">
        <f>IF(ISBLANK($N9357),"",IF(ISBLANK('datos GENERALES'!$C$10),"",'datos GENERALES'!$C$10))</f>
        <v/>
      </c>
      <c r="I9357" s="42" t="str">
        <f>IF(ISBLANK($N9357),"",IF(ISBLANK('datos GENERALES'!$D$10),"",'datos GENERALES'!$D$10))</f>
        <v/>
      </c>
      <c r="O9357" s="48" t="str">
        <f>IFERROR(VLOOKUP(N9357,ListaEspecies!$B$3:$D$45,2,FALSE),"")</f>
        <v/>
      </c>
      <c r="P9357" s="96" t="str">
        <f>IFERROR(VLOOKUP(N9357,ListaEspecies!$B$3:$D$45,3,FALSE),"")</f>
        <v/>
      </c>
      <c r="R9357" s="42" t="str">
        <f>IF(ISBLANK($J9357),"",IF(ISBLANK('datos GENERALES'!$B$15),"",'datos GENERALES'!$B$15))</f>
        <v/>
      </c>
      <c r="S9357" s="49" t="str">
        <f t="shared" si="1170"/>
        <v/>
      </c>
      <c r="T9357" s="49" t="str">
        <f t="shared" si="1171"/>
        <v/>
      </c>
      <c r="AA9357" s="50" t="str">
        <f t="shared" si="1175"/>
        <v/>
      </c>
      <c r="AE9357" s="50" t="str">
        <f t="shared" si="1172"/>
        <v/>
      </c>
      <c r="AI9357" s="19" t="str">
        <f t="shared" si="1173"/>
        <v/>
      </c>
      <c r="AJ9357"/>
      <c r="AK9357" s="19" t="str">
        <f t="shared" si="1174"/>
        <v/>
      </c>
    </row>
    <row r="9358" spans="1:37" x14ac:dyDescent="0.25">
      <c r="A9358" s="42" t="str">
        <f t="shared" si="1168"/>
        <v/>
      </c>
      <c r="B9358" s="42" t="str">
        <f t="shared" si="1169"/>
        <v/>
      </c>
      <c r="C9358" s="42" t="str">
        <f>IF(ISBLANK($N9358),"",IF(ISBLANK('datos GENERALES'!B$16),"",'datos GENERALES'!B$16))</f>
        <v/>
      </c>
      <c r="D9358" s="43" t="str">
        <f>IF(ISBLANK($N9358),"","SGBTM/AUTAROC/"&amp;'datos GENERALES'!B$5&amp;"_"&amp;'datos GENERALES'!C$5&amp;"_"&amp;'datos GENERALES'!D$5)</f>
        <v/>
      </c>
      <c r="E9358" s="42" t="str">
        <f>IF(ISBLANK($N9358),"",IF(ISBLANK('datos GENERALES'!$B$6),"",'datos GENERALES'!$B$6))</f>
        <v/>
      </c>
      <c r="F9358" s="42" t="str">
        <f>IF(ISBLANK($N9358),"",IF(ISBLANK('datos GENERALES'!$B$7),"",'datos GENERALES'!$B$7))</f>
        <v/>
      </c>
      <c r="G9358" s="42" t="str">
        <f>IF(ISBLANK($N9358),"",IF(ISBLANK('datos GENERALES'!$B$10),"",'datos GENERALES'!$B$10))</f>
        <v/>
      </c>
      <c r="H9358" s="42" t="str">
        <f>IF(ISBLANK($N9358),"",IF(ISBLANK('datos GENERALES'!$C$10),"",'datos GENERALES'!$C$10))</f>
        <v/>
      </c>
      <c r="I9358" s="42" t="str">
        <f>IF(ISBLANK($N9358),"",IF(ISBLANK('datos GENERALES'!$D$10),"",'datos GENERALES'!$D$10))</f>
        <v/>
      </c>
      <c r="O9358" s="48" t="str">
        <f>IFERROR(VLOOKUP(N9358,ListaEspecies!$B$3:$D$45,2,FALSE),"")</f>
        <v/>
      </c>
      <c r="P9358" s="96" t="str">
        <f>IFERROR(VLOOKUP(N9358,ListaEspecies!$B$3:$D$45,3,FALSE),"")</f>
        <v/>
      </c>
      <c r="R9358" s="42" t="str">
        <f>IF(ISBLANK($J9358),"",IF(ISBLANK('datos GENERALES'!$B$15),"",'datos GENERALES'!$B$15))</f>
        <v/>
      </c>
      <c r="S9358" s="49" t="str">
        <f t="shared" si="1170"/>
        <v/>
      </c>
      <c r="T9358" s="49" t="str">
        <f t="shared" si="1171"/>
        <v/>
      </c>
      <c r="AA9358" s="50" t="str">
        <f t="shared" si="1175"/>
        <v/>
      </c>
      <c r="AE9358" s="50" t="str">
        <f t="shared" si="1172"/>
        <v/>
      </c>
      <c r="AI9358" s="19" t="str">
        <f t="shared" si="1173"/>
        <v/>
      </c>
      <c r="AJ9358"/>
      <c r="AK9358" s="19" t="str">
        <f t="shared" si="1174"/>
        <v/>
      </c>
    </row>
    <row r="9359" spans="1:37" x14ac:dyDescent="0.25">
      <c r="A9359" s="42" t="str">
        <f t="shared" si="1168"/>
        <v/>
      </c>
      <c r="B9359" s="42" t="str">
        <f t="shared" si="1169"/>
        <v/>
      </c>
      <c r="C9359" s="42" t="str">
        <f>IF(ISBLANK($N9359),"",IF(ISBLANK('datos GENERALES'!B$16),"",'datos GENERALES'!B$16))</f>
        <v/>
      </c>
      <c r="D9359" s="43" t="str">
        <f>IF(ISBLANK($N9359),"","SGBTM/AUTAROC/"&amp;'datos GENERALES'!B$5&amp;"_"&amp;'datos GENERALES'!C$5&amp;"_"&amp;'datos GENERALES'!D$5)</f>
        <v/>
      </c>
      <c r="E9359" s="42" t="str">
        <f>IF(ISBLANK($N9359),"",IF(ISBLANK('datos GENERALES'!$B$6),"",'datos GENERALES'!$B$6))</f>
        <v/>
      </c>
      <c r="F9359" s="42" t="str">
        <f>IF(ISBLANK($N9359),"",IF(ISBLANK('datos GENERALES'!$B$7),"",'datos GENERALES'!$B$7))</f>
        <v/>
      </c>
      <c r="G9359" s="42" t="str">
        <f>IF(ISBLANK($N9359),"",IF(ISBLANK('datos GENERALES'!$B$10),"",'datos GENERALES'!$B$10))</f>
        <v/>
      </c>
      <c r="H9359" s="42" t="str">
        <f>IF(ISBLANK($N9359),"",IF(ISBLANK('datos GENERALES'!$C$10),"",'datos GENERALES'!$C$10))</f>
        <v/>
      </c>
      <c r="I9359" s="42" t="str">
        <f>IF(ISBLANK($N9359),"",IF(ISBLANK('datos GENERALES'!$D$10),"",'datos GENERALES'!$D$10))</f>
        <v/>
      </c>
      <c r="O9359" s="48" t="str">
        <f>IFERROR(VLOOKUP(N9359,ListaEspecies!$B$3:$D$45,2,FALSE),"")</f>
        <v/>
      </c>
      <c r="P9359" s="96" t="str">
        <f>IFERROR(VLOOKUP(N9359,ListaEspecies!$B$3:$D$45,3,FALSE),"")</f>
        <v/>
      </c>
      <c r="R9359" s="42" t="str">
        <f>IF(ISBLANK($J9359),"",IF(ISBLANK('datos GENERALES'!$B$15),"",'datos GENERALES'!$B$15))</f>
        <v/>
      </c>
      <c r="S9359" s="49" t="str">
        <f t="shared" si="1170"/>
        <v/>
      </c>
      <c r="T9359" s="49" t="str">
        <f t="shared" si="1171"/>
        <v/>
      </c>
      <c r="AA9359" s="50" t="str">
        <f t="shared" si="1175"/>
        <v/>
      </c>
      <c r="AE9359" s="50" t="str">
        <f t="shared" si="1172"/>
        <v/>
      </c>
      <c r="AI9359" s="19" t="str">
        <f t="shared" si="1173"/>
        <v/>
      </c>
      <c r="AJ9359"/>
      <c r="AK9359" s="19" t="str">
        <f t="shared" si="1174"/>
        <v/>
      </c>
    </row>
    <row r="9360" spans="1:37" x14ac:dyDescent="0.25">
      <c r="A9360" s="42" t="str">
        <f t="shared" si="1168"/>
        <v/>
      </c>
      <c r="B9360" s="42" t="str">
        <f t="shared" si="1169"/>
        <v/>
      </c>
      <c r="C9360" s="42" t="str">
        <f>IF(ISBLANK($N9360),"",IF(ISBLANK('datos GENERALES'!B$16),"",'datos GENERALES'!B$16))</f>
        <v/>
      </c>
      <c r="D9360" s="43" t="str">
        <f>IF(ISBLANK($N9360),"","SGBTM/AUTAROC/"&amp;'datos GENERALES'!B$5&amp;"_"&amp;'datos GENERALES'!C$5&amp;"_"&amp;'datos GENERALES'!D$5)</f>
        <v/>
      </c>
      <c r="E9360" s="42" t="str">
        <f>IF(ISBLANK($N9360),"",IF(ISBLANK('datos GENERALES'!$B$6),"",'datos GENERALES'!$B$6))</f>
        <v/>
      </c>
      <c r="F9360" s="42" t="str">
        <f>IF(ISBLANK($N9360),"",IF(ISBLANK('datos GENERALES'!$B$7),"",'datos GENERALES'!$B$7))</f>
        <v/>
      </c>
      <c r="G9360" s="42" t="str">
        <f>IF(ISBLANK($N9360),"",IF(ISBLANK('datos GENERALES'!$B$10),"",'datos GENERALES'!$B$10))</f>
        <v/>
      </c>
      <c r="H9360" s="42" t="str">
        <f>IF(ISBLANK($N9360),"",IF(ISBLANK('datos GENERALES'!$C$10),"",'datos GENERALES'!$C$10))</f>
        <v/>
      </c>
      <c r="I9360" s="42" t="str">
        <f>IF(ISBLANK($N9360),"",IF(ISBLANK('datos GENERALES'!$D$10),"",'datos GENERALES'!$D$10))</f>
        <v/>
      </c>
      <c r="O9360" s="48" t="str">
        <f>IFERROR(VLOOKUP(N9360,ListaEspecies!$B$3:$D$45,2,FALSE),"")</f>
        <v/>
      </c>
      <c r="P9360" s="96" t="str">
        <f>IFERROR(VLOOKUP(N9360,ListaEspecies!$B$3:$D$45,3,FALSE),"")</f>
        <v/>
      </c>
      <c r="R9360" s="42" t="str">
        <f>IF(ISBLANK($J9360),"",IF(ISBLANK('datos GENERALES'!$B$15),"",'datos GENERALES'!$B$15))</f>
        <v/>
      </c>
      <c r="S9360" s="49" t="str">
        <f t="shared" si="1170"/>
        <v/>
      </c>
      <c r="T9360" s="49" t="str">
        <f t="shared" si="1171"/>
        <v/>
      </c>
      <c r="AA9360" s="50" t="str">
        <f t="shared" si="1175"/>
        <v/>
      </c>
      <c r="AE9360" s="50" t="str">
        <f t="shared" si="1172"/>
        <v/>
      </c>
      <c r="AI9360" s="19" t="str">
        <f t="shared" si="1173"/>
        <v/>
      </c>
      <c r="AJ9360"/>
      <c r="AK9360" s="19" t="str">
        <f t="shared" si="1174"/>
        <v/>
      </c>
    </row>
    <row r="9361" spans="1:37" x14ac:dyDescent="0.25">
      <c r="A9361" s="42" t="str">
        <f t="shared" si="1168"/>
        <v/>
      </c>
      <c r="B9361" s="42" t="str">
        <f t="shared" si="1169"/>
        <v/>
      </c>
      <c r="C9361" s="42" t="str">
        <f>IF(ISBLANK($N9361),"",IF(ISBLANK('datos GENERALES'!B$16),"",'datos GENERALES'!B$16))</f>
        <v/>
      </c>
      <c r="D9361" s="43" t="str">
        <f>IF(ISBLANK($N9361),"","SGBTM/AUTAROC/"&amp;'datos GENERALES'!B$5&amp;"_"&amp;'datos GENERALES'!C$5&amp;"_"&amp;'datos GENERALES'!D$5)</f>
        <v/>
      </c>
      <c r="E9361" s="42" t="str">
        <f>IF(ISBLANK($N9361),"",IF(ISBLANK('datos GENERALES'!$B$6),"",'datos GENERALES'!$B$6))</f>
        <v/>
      </c>
      <c r="F9361" s="42" t="str">
        <f>IF(ISBLANK($N9361),"",IF(ISBLANK('datos GENERALES'!$B$7),"",'datos GENERALES'!$B$7))</f>
        <v/>
      </c>
      <c r="G9361" s="42" t="str">
        <f>IF(ISBLANK($N9361),"",IF(ISBLANK('datos GENERALES'!$B$10),"",'datos GENERALES'!$B$10))</f>
        <v/>
      </c>
      <c r="H9361" s="42" t="str">
        <f>IF(ISBLANK($N9361),"",IF(ISBLANK('datos GENERALES'!$C$10),"",'datos GENERALES'!$C$10))</f>
        <v/>
      </c>
      <c r="I9361" s="42" t="str">
        <f>IF(ISBLANK($N9361),"",IF(ISBLANK('datos GENERALES'!$D$10),"",'datos GENERALES'!$D$10))</f>
        <v/>
      </c>
      <c r="O9361" s="48" t="str">
        <f>IFERROR(VLOOKUP(N9361,ListaEspecies!$B$3:$D$45,2,FALSE),"")</f>
        <v/>
      </c>
      <c r="P9361" s="96" t="str">
        <f>IFERROR(VLOOKUP(N9361,ListaEspecies!$B$3:$D$45,3,FALSE),"")</f>
        <v/>
      </c>
      <c r="R9361" s="42" t="str">
        <f>IF(ISBLANK($J9361),"",IF(ISBLANK('datos GENERALES'!$B$15),"",'datos GENERALES'!$B$15))</f>
        <v/>
      </c>
      <c r="S9361" s="49" t="str">
        <f t="shared" si="1170"/>
        <v/>
      </c>
      <c r="T9361" s="49" t="str">
        <f t="shared" si="1171"/>
        <v/>
      </c>
      <c r="AA9361" s="50" t="str">
        <f t="shared" si="1175"/>
        <v/>
      </c>
      <c r="AE9361" s="50" t="str">
        <f t="shared" si="1172"/>
        <v/>
      </c>
      <c r="AI9361" s="19" t="str">
        <f t="shared" si="1173"/>
        <v/>
      </c>
      <c r="AJ9361"/>
      <c r="AK9361" s="19" t="str">
        <f t="shared" si="1174"/>
        <v/>
      </c>
    </row>
    <row r="9362" spans="1:37" x14ac:dyDescent="0.25">
      <c r="A9362" s="42" t="str">
        <f t="shared" si="1168"/>
        <v/>
      </c>
      <c r="B9362" s="42" t="str">
        <f t="shared" si="1169"/>
        <v/>
      </c>
      <c r="C9362" s="42" t="str">
        <f>IF(ISBLANK($N9362),"",IF(ISBLANK('datos GENERALES'!B$16),"",'datos GENERALES'!B$16))</f>
        <v/>
      </c>
      <c r="D9362" s="43" t="str">
        <f>IF(ISBLANK($N9362),"","SGBTM/AUTAROC/"&amp;'datos GENERALES'!B$5&amp;"_"&amp;'datos GENERALES'!C$5&amp;"_"&amp;'datos GENERALES'!D$5)</f>
        <v/>
      </c>
      <c r="E9362" s="42" t="str">
        <f>IF(ISBLANK($N9362),"",IF(ISBLANK('datos GENERALES'!$B$6),"",'datos GENERALES'!$B$6))</f>
        <v/>
      </c>
      <c r="F9362" s="42" t="str">
        <f>IF(ISBLANK($N9362),"",IF(ISBLANK('datos GENERALES'!$B$7),"",'datos GENERALES'!$B$7))</f>
        <v/>
      </c>
      <c r="G9362" s="42" t="str">
        <f>IF(ISBLANK($N9362),"",IF(ISBLANK('datos GENERALES'!$B$10),"",'datos GENERALES'!$B$10))</f>
        <v/>
      </c>
      <c r="H9362" s="42" t="str">
        <f>IF(ISBLANK($N9362),"",IF(ISBLANK('datos GENERALES'!$C$10),"",'datos GENERALES'!$C$10))</f>
        <v/>
      </c>
      <c r="I9362" s="42" t="str">
        <f>IF(ISBLANK($N9362),"",IF(ISBLANK('datos GENERALES'!$D$10),"",'datos GENERALES'!$D$10))</f>
        <v/>
      </c>
      <c r="O9362" s="48" t="str">
        <f>IFERROR(VLOOKUP(N9362,ListaEspecies!$B$3:$D$45,2,FALSE),"")</f>
        <v/>
      </c>
      <c r="P9362" s="96" t="str">
        <f>IFERROR(VLOOKUP(N9362,ListaEspecies!$B$3:$D$45,3,FALSE),"")</f>
        <v/>
      </c>
      <c r="R9362" s="42" t="str">
        <f>IF(ISBLANK($J9362),"",IF(ISBLANK('datos GENERALES'!$B$15),"",'datos GENERALES'!$B$15))</f>
        <v/>
      </c>
      <c r="S9362" s="49" t="str">
        <f t="shared" si="1170"/>
        <v/>
      </c>
      <c r="T9362" s="49" t="str">
        <f t="shared" si="1171"/>
        <v/>
      </c>
      <c r="AA9362" s="50" t="str">
        <f t="shared" si="1175"/>
        <v/>
      </c>
      <c r="AE9362" s="50" t="str">
        <f t="shared" si="1172"/>
        <v/>
      </c>
      <c r="AI9362" s="19" t="str">
        <f t="shared" si="1173"/>
        <v/>
      </c>
      <c r="AJ9362"/>
      <c r="AK9362" s="19" t="str">
        <f t="shared" si="1174"/>
        <v/>
      </c>
    </row>
    <row r="9363" spans="1:37" x14ac:dyDescent="0.25">
      <c r="A9363" s="42" t="str">
        <f t="shared" si="1168"/>
        <v/>
      </c>
      <c r="B9363" s="42" t="str">
        <f t="shared" si="1169"/>
        <v/>
      </c>
      <c r="C9363" s="42" t="str">
        <f>IF(ISBLANK($N9363),"",IF(ISBLANK('datos GENERALES'!B$16),"",'datos GENERALES'!B$16))</f>
        <v/>
      </c>
      <c r="D9363" s="43" t="str">
        <f>IF(ISBLANK($N9363),"","SGBTM/AUTAROC/"&amp;'datos GENERALES'!B$5&amp;"_"&amp;'datos GENERALES'!C$5&amp;"_"&amp;'datos GENERALES'!D$5)</f>
        <v/>
      </c>
      <c r="E9363" s="42" t="str">
        <f>IF(ISBLANK($N9363),"",IF(ISBLANK('datos GENERALES'!$B$6),"",'datos GENERALES'!$B$6))</f>
        <v/>
      </c>
      <c r="F9363" s="42" t="str">
        <f>IF(ISBLANK($N9363),"",IF(ISBLANK('datos GENERALES'!$B$7),"",'datos GENERALES'!$B$7))</f>
        <v/>
      </c>
      <c r="G9363" s="42" t="str">
        <f>IF(ISBLANK($N9363),"",IF(ISBLANK('datos GENERALES'!$B$10),"",'datos GENERALES'!$B$10))</f>
        <v/>
      </c>
      <c r="H9363" s="42" t="str">
        <f>IF(ISBLANK($N9363),"",IF(ISBLANK('datos GENERALES'!$C$10),"",'datos GENERALES'!$C$10))</f>
        <v/>
      </c>
      <c r="I9363" s="42" t="str">
        <f>IF(ISBLANK($N9363),"",IF(ISBLANK('datos GENERALES'!$D$10),"",'datos GENERALES'!$D$10))</f>
        <v/>
      </c>
      <c r="O9363" s="48" t="str">
        <f>IFERROR(VLOOKUP(N9363,ListaEspecies!$B$3:$D$45,2,FALSE),"")</f>
        <v/>
      </c>
      <c r="P9363" s="96" t="str">
        <f>IFERROR(VLOOKUP(N9363,ListaEspecies!$B$3:$D$45,3,FALSE),"")</f>
        <v/>
      </c>
      <c r="R9363" s="42" t="str">
        <f>IF(ISBLANK($J9363),"",IF(ISBLANK('datos GENERALES'!$B$15),"",'datos GENERALES'!$B$15))</f>
        <v/>
      </c>
      <c r="S9363" s="49" t="str">
        <f t="shared" si="1170"/>
        <v/>
      </c>
      <c r="T9363" s="49" t="str">
        <f t="shared" si="1171"/>
        <v/>
      </c>
      <c r="AA9363" s="50" t="str">
        <f t="shared" si="1175"/>
        <v/>
      </c>
      <c r="AE9363" s="50" t="str">
        <f t="shared" si="1172"/>
        <v/>
      </c>
      <c r="AI9363" s="19" t="str">
        <f t="shared" si="1173"/>
        <v/>
      </c>
      <c r="AJ9363"/>
      <c r="AK9363" s="19" t="str">
        <f t="shared" si="1174"/>
        <v/>
      </c>
    </row>
    <row r="9364" spans="1:37" x14ac:dyDescent="0.25">
      <c r="A9364" s="42" t="str">
        <f t="shared" si="1168"/>
        <v/>
      </c>
      <c r="B9364" s="42" t="str">
        <f t="shared" si="1169"/>
        <v/>
      </c>
      <c r="C9364" s="42" t="str">
        <f>IF(ISBLANK($N9364),"",IF(ISBLANK('datos GENERALES'!B$16),"",'datos GENERALES'!B$16))</f>
        <v/>
      </c>
      <c r="D9364" s="43" t="str">
        <f>IF(ISBLANK($N9364),"","SGBTM/AUTAROC/"&amp;'datos GENERALES'!B$5&amp;"_"&amp;'datos GENERALES'!C$5&amp;"_"&amp;'datos GENERALES'!D$5)</f>
        <v/>
      </c>
      <c r="E9364" s="42" t="str">
        <f>IF(ISBLANK($N9364),"",IF(ISBLANK('datos GENERALES'!$B$6),"",'datos GENERALES'!$B$6))</f>
        <v/>
      </c>
      <c r="F9364" s="42" t="str">
        <f>IF(ISBLANK($N9364),"",IF(ISBLANK('datos GENERALES'!$B$7),"",'datos GENERALES'!$B$7))</f>
        <v/>
      </c>
      <c r="G9364" s="42" t="str">
        <f>IF(ISBLANK($N9364),"",IF(ISBLANK('datos GENERALES'!$B$10),"",'datos GENERALES'!$B$10))</f>
        <v/>
      </c>
      <c r="H9364" s="42" t="str">
        <f>IF(ISBLANK($N9364),"",IF(ISBLANK('datos GENERALES'!$C$10),"",'datos GENERALES'!$C$10))</f>
        <v/>
      </c>
      <c r="I9364" s="42" t="str">
        <f>IF(ISBLANK($N9364),"",IF(ISBLANK('datos GENERALES'!$D$10),"",'datos GENERALES'!$D$10))</f>
        <v/>
      </c>
      <c r="O9364" s="48" t="str">
        <f>IFERROR(VLOOKUP(N9364,ListaEspecies!$B$3:$D$45,2,FALSE),"")</f>
        <v/>
      </c>
      <c r="P9364" s="96" t="str">
        <f>IFERROR(VLOOKUP(N9364,ListaEspecies!$B$3:$D$45,3,FALSE),"")</f>
        <v/>
      </c>
      <c r="R9364" s="42" t="str">
        <f>IF(ISBLANK($J9364),"",IF(ISBLANK('datos GENERALES'!$B$15),"",'datos GENERALES'!$B$15))</f>
        <v/>
      </c>
      <c r="S9364" s="49" t="str">
        <f t="shared" si="1170"/>
        <v/>
      </c>
      <c r="T9364" s="49" t="str">
        <f t="shared" si="1171"/>
        <v/>
      </c>
      <c r="AA9364" s="50" t="str">
        <f t="shared" si="1175"/>
        <v/>
      </c>
      <c r="AE9364" s="50" t="str">
        <f t="shared" si="1172"/>
        <v/>
      </c>
      <c r="AI9364" s="19" t="str">
        <f t="shared" si="1173"/>
        <v/>
      </c>
      <c r="AJ9364"/>
      <c r="AK9364" s="19" t="str">
        <f t="shared" si="1174"/>
        <v/>
      </c>
    </row>
    <row r="9365" spans="1:37" x14ac:dyDescent="0.25">
      <c r="A9365" s="42" t="str">
        <f t="shared" si="1168"/>
        <v/>
      </c>
      <c r="B9365" s="42" t="str">
        <f t="shared" si="1169"/>
        <v/>
      </c>
      <c r="C9365" s="42" t="str">
        <f>IF(ISBLANK($N9365),"",IF(ISBLANK('datos GENERALES'!B$16),"",'datos GENERALES'!B$16))</f>
        <v/>
      </c>
      <c r="D9365" s="43" t="str">
        <f>IF(ISBLANK($N9365),"","SGBTM/AUTAROC/"&amp;'datos GENERALES'!B$5&amp;"_"&amp;'datos GENERALES'!C$5&amp;"_"&amp;'datos GENERALES'!D$5)</f>
        <v/>
      </c>
      <c r="E9365" s="42" t="str">
        <f>IF(ISBLANK($N9365),"",IF(ISBLANK('datos GENERALES'!$B$6),"",'datos GENERALES'!$B$6))</f>
        <v/>
      </c>
      <c r="F9365" s="42" t="str">
        <f>IF(ISBLANK($N9365),"",IF(ISBLANK('datos GENERALES'!$B$7),"",'datos GENERALES'!$B$7))</f>
        <v/>
      </c>
      <c r="G9365" s="42" t="str">
        <f>IF(ISBLANK($N9365),"",IF(ISBLANK('datos GENERALES'!$B$10),"",'datos GENERALES'!$B$10))</f>
        <v/>
      </c>
      <c r="H9365" s="42" t="str">
        <f>IF(ISBLANK($N9365),"",IF(ISBLANK('datos GENERALES'!$C$10),"",'datos GENERALES'!$C$10))</f>
        <v/>
      </c>
      <c r="I9365" s="42" t="str">
        <f>IF(ISBLANK($N9365),"",IF(ISBLANK('datos GENERALES'!$D$10),"",'datos GENERALES'!$D$10))</f>
        <v/>
      </c>
      <c r="O9365" s="48" t="str">
        <f>IFERROR(VLOOKUP(N9365,ListaEspecies!$B$3:$D$45,2,FALSE),"")</f>
        <v/>
      </c>
      <c r="P9365" s="96" t="str">
        <f>IFERROR(VLOOKUP(N9365,ListaEspecies!$B$3:$D$45,3,FALSE),"")</f>
        <v/>
      </c>
      <c r="R9365" s="42" t="str">
        <f>IF(ISBLANK($J9365),"",IF(ISBLANK('datos GENERALES'!$B$15),"",'datos GENERALES'!$B$15))</f>
        <v/>
      </c>
      <c r="S9365" s="49" t="str">
        <f t="shared" si="1170"/>
        <v/>
      </c>
      <c r="T9365" s="49" t="str">
        <f t="shared" si="1171"/>
        <v/>
      </c>
      <c r="AA9365" s="50" t="str">
        <f t="shared" si="1175"/>
        <v/>
      </c>
      <c r="AE9365" s="50" t="str">
        <f t="shared" si="1172"/>
        <v/>
      </c>
      <c r="AI9365" s="19" t="str">
        <f t="shared" si="1173"/>
        <v/>
      </c>
      <c r="AJ9365"/>
      <c r="AK9365" s="19" t="str">
        <f t="shared" si="1174"/>
        <v/>
      </c>
    </row>
    <row r="9366" spans="1:37" x14ac:dyDescent="0.25">
      <c r="A9366" s="42" t="str">
        <f t="shared" si="1168"/>
        <v/>
      </c>
      <c r="B9366" s="42" t="str">
        <f t="shared" si="1169"/>
        <v/>
      </c>
      <c r="C9366" s="42" t="str">
        <f>IF(ISBLANK($N9366),"",IF(ISBLANK('datos GENERALES'!B$16),"",'datos GENERALES'!B$16))</f>
        <v/>
      </c>
      <c r="D9366" s="43" t="str">
        <f>IF(ISBLANK($N9366),"","SGBTM/AUTAROC/"&amp;'datos GENERALES'!B$5&amp;"_"&amp;'datos GENERALES'!C$5&amp;"_"&amp;'datos GENERALES'!D$5)</f>
        <v/>
      </c>
      <c r="E9366" s="42" t="str">
        <f>IF(ISBLANK($N9366),"",IF(ISBLANK('datos GENERALES'!$B$6),"",'datos GENERALES'!$B$6))</f>
        <v/>
      </c>
      <c r="F9366" s="42" t="str">
        <f>IF(ISBLANK($N9366),"",IF(ISBLANK('datos GENERALES'!$B$7),"",'datos GENERALES'!$B$7))</f>
        <v/>
      </c>
      <c r="G9366" s="42" t="str">
        <f>IF(ISBLANK($N9366),"",IF(ISBLANK('datos GENERALES'!$B$10),"",'datos GENERALES'!$B$10))</f>
        <v/>
      </c>
      <c r="H9366" s="42" t="str">
        <f>IF(ISBLANK($N9366),"",IF(ISBLANK('datos GENERALES'!$C$10),"",'datos GENERALES'!$C$10))</f>
        <v/>
      </c>
      <c r="I9366" s="42" t="str">
        <f>IF(ISBLANK($N9366),"",IF(ISBLANK('datos GENERALES'!$D$10),"",'datos GENERALES'!$D$10))</f>
        <v/>
      </c>
      <c r="O9366" s="48" t="str">
        <f>IFERROR(VLOOKUP(N9366,ListaEspecies!$B$3:$D$45,2,FALSE),"")</f>
        <v/>
      </c>
      <c r="P9366" s="96" t="str">
        <f>IFERROR(VLOOKUP(N9366,ListaEspecies!$B$3:$D$45,3,FALSE),"")</f>
        <v/>
      </c>
      <c r="R9366" s="42" t="str">
        <f>IF(ISBLANK($J9366),"",IF(ISBLANK('datos GENERALES'!$B$15),"",'datos GENERALES'!$B$15))</f>
        <v/>
      </c>
      <c r="S9366" s="49" t="str">
        <f t="shared" si="1170"/>
        <v/>
      </c>
      <c r="T9366" s="49" t="str">
        <f t="shared" si="1171"/>
        <v/>
      </c>
      <c r="AA9366" s="50" t="str">
        <f t="shared" si="1175"/>
        <v/>
      </c>
      <c r="AE9366" s="50" t="str">
        <f t="shared" si="1172"/>
        <v/>
      </c>
      <c r="AI9366" s="19" t="str">
        <f t="shared" si="1173"/>
        <v/>
      </c>
      <c r="AJ9366"/>
      <c r="AK9366" s="19" t="str">
        <f t="shared" si="1174"/>
        <v/>
      </c>
    </row>
    <row r="9367" spans="1:37" x14ac:dyDescent="0.25">
      <c r="A9367" s="42" t="str">
        <f t="shared" si="1168"/>
        <v/>
      </c>
      <c r="B9367" s="42" t="str">
        <f t="shared" si="1169"/>
        <v/>
      </c>
      <c r="C9367" s="42" t="str">
        <f>IF(ISBLANK($N9367),"",IF(ISBLANK('datos GENERALES'!B$16),"",'datos GENERALES'!B$16))</f>
        <v/>
      </c>
      <c r="D9367" s="43" t="str">
        <f>IF(ISBLANK($N9367),"","SGBTM/AUTAROC/"&amp;'datos GENERALES'!B$5&amp;"_"&amp;'datos GENERALES'!C$5&amp;"_"&amp;'datos GENERALES'!D$5)</f>
        <v/>
      </c>
      <c r="E9367" s="42" t="str">
        <f>IF(ISBLANK($N9367),"",IF(ISBLANK('datos GENERALES'!$B$6),"",'datos GENERALES'!$B$6))</f>
        <v/>
      </c>
      <c r="F9367" s="42" t="str">
        <f>IF(ISBLANK($N9367),"",IF(ISBLANK('datos GENERALES'!$B$7),"",'datos GENERALES'!$B$7))</f>
        <v/>
      </c>
      <c r="G9367" s="42" t="str">
        <f>IF(ISBLANK($N9367),"",IF(ISBLANK('datos GENERALES'!$B$10),"",'datos GENERALES'!$B$10))</f>
        <v/>
      </c>
      <c r="H9367" s="42" t="str">
        <f>IF(ISBLANK($N9367),"",IF(ISBLANK('datos GENERALES'!$C$10),"",'datos GENERALES'!$C$10))</f>
        <v/>
      </c>
      <c r="I9367" s="42" t="str">
        <f>IF(ISBLANK($N9367),"",IF(ISBLANK('datos GENERALES'!$D$10),"",'datos GENERALES'!$D$10))</f>
        <v/>
      </c>
      <c r="O9367" s="48" t="str">
        <f>IFERROR(VLOOKUP(N9367,ListaEspecies!$B$3:$D$45,2,FALSE),"")</f>
        <v/>
      </c>
      <c r="P9367" s="96" t="str">
        <f>IFERROR(VLOOKUP(N9367,ListaEspecies!$B$3:$D$45,3,FALSE),"")</f>
        <v/>
      </c>
      <c r="R9367" s="42" t="str">
        <f>IF(ISBLANK($J9367),"",IF(ISBLANK('datos GENERALES'!$B$15),"",'datos GENERALES'!$B$15))</f>
        <v/>
      </c>
      <c r="S9367" s="49" t="str">
        <f t="shared" si="1170"/>
        <v/>
      </c>
      <c r="T9367" s="49" t="str">
        <f t="shared" si="1171"/>
        <v/>
      </c>
      <c r="AA9367" s="50" t="str">
        <f t="shared" si="1175"/>
        <v/>
      </c>
      <c r="AE9367" s="50" t="str">
        <f t="shared" si="1172"/>
        <v/>
      </c>
      <c r="AI9367" s="19" t="str">
        <f t="shared" si="1173"/>
        <v/>
      </c>
      <c r="AJ9367"/>
      <c r="AK9367" s="19" t="str">
        <f t="shared" si="1174"/>
        <v/>
      </c>
    </row>
    <row r="9368" spans="1:37" x14ac:dyDescent="0.25">
      <c r="A9368" s="42" t="str">
        <f t="shared" si="1168"/>
        <v/>
      </c>
      <c r="B9368" s="42" t="str">
        <f t="shared" si="1169"/>
        <v/>
      </c>
      <c r="C9368" s="42" t="str">
        <f>IF(ISBLANK($N9368),"",IF(ISBLANK('datos GENERALES'!B$16),"",'datos GENERALES'!B$16))</f>
        <v/>
      </c>
      <c r="D9368" s="43" t="str">
        <f>IF(ISBLANK($N9368),"","SGBTM/AUTAROC/"&amp;'datos GENERALES'!B$5&amp;"_"&amp;'datos GENERALES'!C$5&amp;"_"&amp;'datos GENERALES'!D$5)</f>
        <v/>
      </c>
      <c r="E9368" s="42" t="str">
        <f>IF(ISBLANK($N9368),"",IF(ISBLANK('datos GENERALES'!$B$6),"",'datos GENERALES'!$B$6))</f>
        <v/>
      </c>
      <c r="F9368" s="42" t="str">
        <f>IF(ISBLANK($N9368),"",IF(ISBLANK('datos GENERALES'!$B$7),"",'datos GENERALES'!$B$7))</f>
        <v/>
      </c>
      <c r="G9368" s="42" t="str">
        <f>IF(ISBLANK($N9368),"",IF(ISBLANK('datos GENERALES'!$B$10),"",'datos GENERALES'!$B$10))</f>
        <v/>
      </c>
      <c r="H9368" s="42" t="str">
        <f>IF(ISBLANK($N9368),"",IF(ISBLANK('datos GENERALES'!$C$10),"",'datos GENERALES'!$C$10))</f>
        <v/>
      </c>
      <c r="I9368" s="42" t="str">
        <f>IF(ISBLANK($N9368),"",IF(ISBLANK('datos GENERALES'!$D$10),"",'datos GENERALES'!$D$10))</f>
        <v/>
      </c>
      <c r="O9368" s="48" t="str">
        <f>IFERROR(VLOOKUP(N9368,ListaEspecies!$B$3:$D$45,2,FALSE),"")</f>
        <v/>
      </c>
      <c r="P9368" s="96" t="str">
        <f>IFERROR(VLOOKUP(N9368,ListaEspecies!$B$3:$D$45,3,FALSE),"")</f>
        <v/>
      </c>
      <c r="R9368" s="42" t="str">
        <f>IF(ISBLANK($J9368),"",IF(ISBLANK('datos GENERALES'!$B$15),"",'datos GENERALES'!$B$15))</f>
        <v/>
      </c>
      <c r="S9368" s="49" t="str">
        <f t="shared" si="1170"/>
        <v/>
      </c>
      <c r="T9368" s="49" t="str">
        <f t="shared" si="1171"/>
        <v/>
      </c>
      <c r="AA9368" s="50" t="str">
        <f t="shared" si="1175"/>
        <v/>
      </c>
      <c r="AE9368" s="50" t="str">
        <f t="shared" si="1172"/>
        <v/>
      </c>
      <c r="AI9368" s="19" t="str">
        <f t="shared" si="1173"/>
        <v/>
      </c>
      <c r="AJ9368"/>
      <c r="AK9368" s="19" t="str">
        <f t="shared" si="1174"/>
        <v/>
      </c>
    </row>
    <row r="9369" spans="1:37" x14ac:dyDescent="0.25">
      <c r="A9369" s="42" t="str">
        <f t="shared" si="1168"/>
        <v/>
      </c>
      <c r="B9369" s="42" t="str">
        <f t="shared" si="1169"/>
        <v/>
      </c>
      <c r="C9369" s="42" t="str">
        <f>IF(ISBLANK($N9369),"",IF(ISBLANK('datos GENERALES'!B$16),"",'datos GENERALES'!B$16))</f>
        <v/>
      </c>
      <c r="D9369" s="43" t="str">
        <f>IF(ISBLANK($N9369),"","SGBTM/AUTAROC/"&amp;'datos GENERALES'!B$5&amp;"_"&amp;'datos GENERALES'!C$5&amp;"_"&amp;'datos GENERALES'!D$5)</f>
        <v/>
      </c>
      <c r="E9369" s="42" t="str">
        <f>IF(ISBLANK($N9369),"",IF(ISBLANK('datos GENERALES'!$B$6),"",'datos GENERALES'!$B$6))</f>
        <v/>
      </c>
      <c r="F9369" s="42" t="str">
        <f>IF(ISBLANK($N9369),"",IF(ISBLANK('datos GENERALES'!$B$7),"",'datos GENERALES'!$B$7))</f>
        <v/>
      </c>
      <c r="G9369" s="42" t="str">
        <f>IF(ISBLANK($N9369),"",IF(ISBLANK('datos GENERALES'!$B$10),"",'datos GENERALES'!$B$10))</f>
        <v/>
      </c>
      <c r="H9369" s="42" t="str">
        <f>IF(ISBLANK($N9369),"",IF(ISBLANK('datos GENERALES'!$C$10),"",'datos GENERALES'!$C$10))</f>
        <v/>
      </c>
      <c r="I9369" s="42" t="str">
        <f>IF(ISBLANK($N9369),"",IF(ISBLANK('datos GENERALES'!$D$10),"",'datos GENERALES'!$D$10))</f>
        <v/>
      </c>
      <c r="O9369" s="48" t="str">
        <f>IFERROR(VLOOKUP(N9369,ListaEspecies!$B$3:$D$45,2,FALSE),"")</f>
        <v/>
      </c>
      <c r="P9369" s="96" t="str">
        <f>IFERROR(VLOOKUP(N9369,ListaEspecies!$B$3:$D$45,3,FALSE),"")</f>
        <v/>
      </c>
      <c r="R9369" s="42" t="str">
        <f>IF(ISBLANK($J9369),"",IF(ISBLANK('datos GENERALES'!$B$15),"",'datos GENERALES'!$B$15))</f>
        <v/>
      </c>
      <c r="S9369" s="49" t="str">
        <f t="shared" si="1170"/>
        <v/>
      </c>
      <c r="T9369" s="49" t="str">
        <f t="shared" si="1171"/>
        <v/>
      </c>
      <c r="AA9369" s="50" t="str">
        <f t="shared" si="1175"/>
        <v/>
      </c>
      <c r="AE9369" s="50" t="str">
        <f t="shared" si="1172"/>
        <v/>
      </c>
      <c r="AI9369" s="19" t="str">
        <f t="shared" si="1173"/>
        <v/>
      </c>
      <c r="AJ9369"/>
      <c r="AK9369" s="19" t="str">
        <f t="shared" si="1174"/>
        <v/>
      </c>
    </row>
    <row r="9370" spans="1:37" x14ac:dyDescent="0.25">
      <c r="A9370" s="42" t="str">
        <f t="shared" si="1168"/>
        <v/>
      </c>
      <c r="B9370" s="42" t="str">
        <f t="shared" si="1169"/>
        <v/>
      </c>
      <c r="C9370" s="42" t="str">
        <f>IF(ISBLANK($N9370),"",IF(ISBLANK('datos GENERALES'!B$16),"",'datos GENERALES'!B$16))</f>
        <v/>
      </c>
      <c r="D9370" s="43" t="str">
        <f>IF(ISBLANK($N9370),"","SGBTM/AUTAROC/"&amp;'datos GENERALES'!B$5&amp;"_"&amp;'datos GENERALES'!C$5&amp;"_"&amp;'datos GENERALES'!D$5)</f>
        <v/>
      </c>
      <c r="E9370" s="42" t="str">
        <f>IF(ISBLANK($N9370),"",IF(ISBLANK('datos GENERALES'!$B$6),"",'datos GENERALES'!$B$6))</f>
        <v/>
      </c>
      <c r="F9370" s="42" t="str">
        <f>IF(ISBLANK($N9370),"",IF(ISBLANK('datos GENERALES'!$B$7),"",'datos GENERALES'!$B$7))</f>
        <v/>
      </c>
      <c r="G9370" s="42" t="str">
        <f>IF(ISBLANK($N9370),"",IF(ISBLANK('datos GENERALES'!$B$10),"",'datos GENERALES'!$B$10))</f>
        <v/>
      </c>
      <c r="H9370" s="42" t="str">
        <f>IF(ISBLANK($N9370),"",IF(ISBLANK('datos GENERALES'!$C$10),"",'datos GENERALES'!$C$10))</f>
        <v/>
      </c>
      <c r="I9370" s="42" t="str">
        <f>IF(ISBLANK($N9370),"",IF(ISBLANK('datos GENERALES'!$D$10),"",'datos GENERALES'!$D$10))</f>
        <v/>
      </c>
      <c r="O9370" s="48" t="str">
        <f>IFERROR(VLOOKUP(N9370,ListaEspecies!$B$3:$D$45,2,FALSE),"")</f>
        <v/>
      </c>
      <c r="P9370" s="96" t="str">
        <f>IFERROR(VLOOKUP(N9370,ListaEspecies!$B$3:$D$45,3,FALSE),"")</f>
        <v/>
      </c>
      <c r="R9370" s="42" t="str">
        <f>IF(ISBLANK($J9370),"",IF(ISBLANK('datos GENERALES'!$B$15),"",'datos GENERALES'!$B$15))</f>
        <v/>
      </c>
      <c r="S9370" s="49" t="str">
        <f t="shared" si="1170"/>
        <v/>
      </c>
      <c r="T9370" s="49" t="str">
        <f t="shared" si="1171"/>
        <v/>
      </c>
      <c r="AA9370" s="50" t="str">
        <f t="shared" si="1175"/>
        <v/>
      </c>
      <c r="AE9370" s="50" t="str">
        <f t="shared" si="1172"/>
        <v/>
      </c>
      <c r="AI9370" s="19" t="str">
        <f t="shared" si="1173"/>
        <v/>
      </c>
      <c r="AJ9370"/>
      <c r="AK9370" s="19" t="str">
        <f t="shared" si="1174"/>
        <v/>
      </c>
    </row>
    <row r="9371" spans="1:37" x14ac:dyDescent="0.25">
      <c r="A9371" s="42" t="str">
        <f t="shared" si="1168"/>
        <v/>
      </c>
      <c r="B9371" s="42" t="str">
        <f t="shared" si="1169"/>
        <v/>
      </c>
      <c r="C9371" s="42" t="str">
        <f>IF(ISBLANK($N9371),"",IF(ISBLANK('datos GENERALES'!B$16),"",'datos GENERALES'!B$16))</f>
        <v/>
      </c>
      <c r="D9371" s="43" t="str">
        <f>IF(ISBLANK($N9371),"","SGBTM/AUTAROC/"&amp;'datos GENERALES'!B$5&amp;"_"&amp;'datos GENERALES'!C$5&amp;"_"&amp;'datos GENERALES'!D$5)</f>
        <v/>
      </c>
      <c r="E9371" s="42" t="str">
        <f>IF(ISBLANK($N9371),"",IF(ISBLANK('datos GENERALES'!$B$6),"",'datos GENERALES'!$B$6))</f>
        <v/>
      </c>
      <c r="F9371" s="42" t="str">
        <f>IF(ISBLANK($N9371),"",IF(ISBLANK('datos GENERALES'!$B$7),"",'datos GENERALES'!$B$7))</f>
        <v/>
      </c>
      <c r="G9371" s="42" t="str">
        <f>IF(ISBLANK($N9371),"",IF(ISBLANK('datos GENERALES'!$B$10),"",'datos GENERALES'!$B$10))</f>
        <v/>
      </c>
      <c r="H9371" s="42" t="str">
        <f>IF(ISBLANK($N9371),"",IF(ISBLANK('datos GENERALES'!$C$10),"",'datos GENERALES'!$C$10))</f>
        <v/>
      </c>
      <c r="I9371" s="42" t="str">
        <f>IF(ISBLANK($N9371),"",IF(ISBLANK('datos GENERALES'!$D$10),"",'datos GENERALES'!$D$10))</f>
        <v/>
      </c>
      <c r="O9371" s="48" t="str">
        <f>IFERROR(VLOOKUP(N9371,ListaEspecies!$B$3:$D$45,2,FALSE),"")</f>
        <v/>
      </c>
      <c r="P9371" s="96" t="str">
        <f>IFERROR(VLOOKUP(N9371,ListaEspecies!$B$3:$D$45,3,FALSE),"")</f>
        <v/>
      </c>
      <c r="R9371" s="42" t="str">
        <f>IF(ISBLANK($J9371),"",IF(ISBLANK('datos GENERALES'!$B$15),"",'datos GENERALES'!$B$15))</f>
        <v/>
      </c>
      <c r="S9371" s="49" t="str">
        <f t="shared" si="1170"/>
        <v/>
      </c>
      <c r="T9371" s="49" t="str">
        <f t="shared" si="1171"/>
        <v/>
      </c>
      <c r="AA9371" s="50" t="str">
        <f t="shared" si="1175"/>
        <v/>
      </c>
      <c r="AE9371" s="50" t="str">
        <f t="shared" si="1172"/>
        <v/>
      </c>
      <c r="AI9371" s="19" t="str">
        <f t="shared" si="1173"/>
        <v/>
      </c>
      <c r="AJ9371"/>
      <c r="AK9371" s="19" t="str">
        <f t="shared" si="1174"/>
        <v/>
      </c>
    </row>
    <row r="9372" spans="1:37" x14ac:dyDescent="0.25">
      <c r="A9372" s="42" t="str">
        <f t="shared" si="1168"/>
        <v/>
      </c>
      <c r="B9372" s="42" t="str">
        <f t="shared" si="1169"/>
        <v/>
      </c>
      <c r="C9372" s="42" t="str">
        <f>IF(ISBLANK($N9372),"",IF(ISBLANK('datos GENERALES'!B$16),"",'datos GENERALES'!B$16))</f>
        <v/>
      </c>
      <c r="D9372" s="43" t="str">
        <f>IF(ISBLANK($N9372),"","SGBTM/AUTAROC/"&amp;'datos GENERALES'!B$5&amp;"_"&amp;'datos GENERALES'!C$5&amp;"_"&amp;'datos GENERALES'!D$5)</f>
        <v/>
      </c>
      <c r="E9372" s="42" t="str">
        <f>IF(ISBLANK($N9372),"",IF(ISBLANK('datos GENERALES'!$B$6),"",'datos GENERALES'!$B$6))</f>
        <v/>
      </c>
      <c r="F9372" s="42" t="str">
        <f>IF(ISBLANK($N9372),"",IF(ISBLANK('datos GENERALES'!$B$7),"",'datos GENERALES'!$B$7))</f>
        <v/>
      </c>
      <c r="G9372" s="42" t="str">
        <f>IF(ISBLANK($N9372),"",IF(ISBLANK('datos GENERALES'!$B$10),"",'datos GENERALES'!$B$10))</f>
        <v/>
      </c>
      <c r="H9372" s="42" t="str">
        <f>IF(ISBLANK($N9372),"",IF(ISBLANK('datos GENERALES'!$C$10),"",'datos GENERALES'!$C$10))</f>
        <v/>
      </c>
      <c r="I9372" s="42" t="str">
        <f>IF(ISBLANK($N9372),"",IF(ISBLANK('datos GENERALES'!$D$10),"",'datos GENERALES'!$D$10))</f>
        <v/>
      </c>
      <c r="O9372" s="48" t="str">
        <f>IFERROR(VLOOKUP(N9372,ListaEspecies!$B$3:$D$45,2,FALSE),"")</f>
        <v/>
      </c>
      <c r="P9372" s="96" t="str">
        <f>IFERROR(VLOOKUP(N9372,ListaEspecies!$B$3:$D$45,3,FALSE),"")</f>
        <v/>
      </c>
      <c r="R9372" s="42" t="str">
        <f>IF(ISBLANK($J9372),"",IF(ISBLANK('datos GENERALES'!$B$15),"",'datos GENERALES'!$B$15))</f>
        <v/>
      </c>
      <c r="S9372" s="49" t="str">
        <f t="shared" si="1170"/>
        <v/>
      </c>
      <c r="T9372" s="49" t="str">
        <f t="shared" si="1171"/>
        <v/>
      </c>
      <c r="AA9372" s="50" t="str">
        <f t="shared" si="1175"/>
        <v/>
      </c>
      <c r="AE9372" s="50" t="str">
        <f t="shared" si="1172"/>
        <v/>
      </c>
      <c r="AI9372" s="19" t="str">
        <f t="shared" si="1173"/>
        <v/>
      </c>
      <c r="AJ9372"/>
      <c r="AK9372" s="19" t="str">
        <f t="shared" si="1174"/>
        <v/>
      </c>
    </row>
    <row r="9373" spans="1:37" x14ac:dyDescent="0.25">
      <c r="A9373" s="42" t="str">
        <f t="shared" si="1168"/>
        <v/>
      </c>
      <c r="B9373" s="42" t="str">
        <f t="shared" si="1169"/>
        <v/>
      </c>
      <c r="C9373" s="42" t="str">
        <f>IF(ISBLANK($N9373),"",IF(ISBLANK('datos GENERALES'!B$16),"",'datos GENERALES'!B$16))</f>
        <v/>
      </c>
      <c r="D9373" s="43" t="str">
        <f>IF(ISBLANK($N9373),"","SGBTM/AUTAROC/"&amp;'datos GENERALES'!B$5&amp;"_"&amp;'datos GENERALES'!C$5&amp;"_"&amp;'datos GENERALES'!D$5)</f>
        <v/>
      </c>
      <c r="E9373" s="42" t="str">
        <f>IF(ISBLANK($N9373),"",IF(ISBLANK('datos GENERALES'!$B$6),"",'datos GENERALES'!$B$6))</f>
        <v/>
      </c>
      <c r="F9373" s="42" t="str">
        <f>IF(ISBLANK($N9373),"",IF(ISBLANK('datos GENERALES'!$B$7),"",'datos GENERALES'!$B$7))</f>
        <v/>
      </c>
      <c r="G9373" s="42" t="str">
        <f>IF(ISBLANK($N9373),"",IF(ISBLANK('datos GENERALES'!$B$10),"",'datos GENERALES'!$B$10))</f>
        <v/>
      </c>
      <c r="H9373" s="42" t="str">
        <f>IF(ISBLANK($N9373),"",IF(ISBLANK('datos GENERALES'!$C$10),"",'datos GENERALES'!$C$10))</f>
        <v/>
      </c>
      <c r="I9373" s="42" t="str">
        <f>IF(ISBLANK($N9373),"",IF(ISBLANK('datos GENERALES'!$D$10),"",'datos GENERALES'!$D$10))</f>
        <v/>
      </c>
      <c r="O9373" s="48" t="str">
        <f>IFERROR(VLOOKUP(N9373,ListaEspecies!$B$3:$D$45,2,FALSE),"")</f>
        <v/>
      </c>
      <c r="P9373" s="96" t="str">
        <f>IFERROR(VLOOKUP(N9373,ListaEspecies!$B$3:$D$45,3,FALSE),"")</f>
        <v/>
      </c>
      <c r="R9373" s="42" t="str">
        <f>IF(ISBLANK($J9373),"",IF(ISBLANK('datos GENERALES'!$B$15),"",'datos GENERALES'!$B$15))</f>
        <v/>
      </c>
      <c r="S9373" s="49" t="str">
        <f t="shared" si="1170"/>
        <v/>
      </c>
      <c r="T9373" s="49" t="str">
        <f t="shared" si="1171"/>
        <v/>
      </c>
      <c r="AA9373" s="50" t="str">
        <f t="shared" si="1175"/>
        <v/>
      </c>
      <c r="AE9373" s="50" t="str">
        <f t="shared" si="1172"/>
        <v/>
      </c>
      <c r="AI9373" s="19" t="str">
        <f t="shared" si="1173"/>
        <v/>
      </c>
      <c r="AJ9373"/>
      <c r="AK9373" s="19" t="str">
        <f t="shared" si="1174"/>
        <v/>
      </c>
    </row>
    <row r="9374" spans="1:37" x14ac:dyDescent="0.25">
      <c r="A9374" s="42" t="str">
        <f t="shared" si="1168"/>
        <v/>
      </c>
      <c r="B9374" s="42" t="str">
        <f t="shared" si="1169"/>
        <v/>
      </c>
      <c r="C9374" s="42" t="str">
        <f>IF(ISBLANK($N9374),"",IF(ISBLANK('datos GENERALES'!B$16),"",'datos GENERALES'!B$16))</f>
        <v/>
      </c>
      <c r="D9374" s="43" t="str">
        <f>IF(ISBLANK($N9374),"","SGBTM/AUTAROC/"&amp;'datos GENERALES'!B$5&amp;"_"&amp;'datos GENERALES'!C$5&amp;"_"&amp;'datos GENERALES'!D$5)</f>
        <v/>
      </c>
      <c r="E9374" s="42" t="str">
        <f>IF(ISBLANK($N9374),"",IF(ISBLANK('datos GENERALES'!$B$6),"",'datos GENERALES'!$B$6))</f>
        <v/>
      </c>
      <c r="F9374" s="42" t="str">
        <f>IF(ISBLANK($N9374),"",IF(ISBLANK('datos GENERALES'!$B$7),"",'datos GENERALES'!$B$7))</f>
        <v/>
      </c>
      <c r="G9374" s="42" t="str">
        <f>IF(ISBLANK($N9374),"",IF(ISBLANK('datos GENERALES'!$B$10),"",'datos GENERALES'!$B$10))</f>
        <v/>
      </c>
      <c r="H9374" s="42" t="str">
        <f>IF(ISBLANK($N9374),"",IF(ISBLANK('datos GENERALES'!$C$10),"",'datos GENERALES'!$C$10))</f>
        <v/>
      </c>
      <c r="I9374" s="42" t="str">
        <f>IF(ISBLANK($N9374),"",IF(ISBLANK('datos GENERALES'!$D$10),"",'datos GENERALES'!$D$10))</f>
        <v/>
      </c>
      <c r="O9374" s="48" t="str">
        <f>IFERROR(VLOOKUP(N9374,ListaEspecies!$B$3:$D$45,2,FALSE),"")</f>
        <v/>
      </c>
      <c r="P9374" s="96" t="str">
        <f>IFERROR(VLOOKUP(N9374,ListaEspecies!$B$3:$D$45,3,FALSE),"")</f>
        <v/>
      </c>
      <c r="R9374" s="42" t="str">
        <f>IF(ISBLANK($J9374),"",IF(ISBLANK('datos GENERALES'!$B$15),"",'datos GENERALES'!$B$15))</f>
        <v/>
      </c>
      <c r="S9374" s="49" t="str">
        <f t="shared" si="1170"/>
        <v/>
      </c>
      <c r="T9374" s="49" t="str">
        <f t="shared" si="1171"/>
        <v/>
      </c>
      <c r="AA9374" s="50" t="str">
        <f t="shared" si="1175"/>
        <v/>
      </c>
      <c r="AE9374" s="50" t="str">
        <f t="shared" si="1172"/>
        <v/>
      </c>
      <c r="AI9374" s="19" t="str">
        <f t="shared" si="1173"/>
        <v/>
      </c>
      <c r="AJ9374"/>
      <c r="AK9374" s="19" t="str">
        <f t="shared" si="1174"/>
        <v/>
      </c>
    </row>
    <row r="9375" spans="1:37" x14ac:dyDescent="0.25">
      <c r="A9375" s="42" t="str">
        <f t="shared" si="1168"/>
        <v/>
      </c>
      <c r="B9375" s="42" t="str">
        <f t="shared" si="1169"/>
        <v/>
      </c>
      <c r="C9375" s="42" t="str">
        <f>IF(ISBLANK($N9375),"",IF(ISBLANK('datos GENERALES'!B$16),"",'datos GENERALES'!B$16))</f>
        <v/>
      </c>
      <c r="D9375" s="43" t="str">
        <f>IF(ISBLANK($N9375),"","SGBTM/AUTAROC/"&amp;'datos GENERALES'!B$5&amp;"_"&amp;'datos GENERALES'!C$5&amp;"_"&amp;'datos GENERALES'!D$5)</f>
        <v/>
      </c>
      <c r="E9375" s="42" t="str">
        <f>IF(ISBLANK($N9375),"",IF(ISBLANK('datos GENERALES'!$B$6),"",'datos GENERALES'!$B$6))</f>
        <v/>
      </c>
      <c r="F9375" s="42" t="str">
        <f>IF(ISBLANK($N9375),"",IF(ISBLANK('datos GENERALES'!$B$7),"",'datos GENERALES'!$B$7))</f>
        <v/>
      </c>
      <c r="G9375" s="42" t="str">
        <f>IF(ISBLANK($N9375),"",IF(ISBLANK('datos GENERALES'!$B$10),"",'datos GENERALES'!$B$10))</f>
        <v/>
      </c>
      <c r="H9375" s="42" t="str">
        <f>IF(ISBLANK($N9375),"",IF(ISBLANK('datos GENERALES'!$C$10),"",'datos GENERALES'!$C$10))</f>
        <v/>
      </c>
      <c r="I9375" s="42" t="str">
        <f>IF(ISBLANK($N9375),"",IF(ISBLANK('datos GENERALES'!$D$10),"",'datos GENERALES'!$D$10))</f>
        <v/>
      </c>
      <c r="O9375" s="48" t="str">
        <f>IFERROR(VLOOKUP(N9375,ListaEspecies!$B$3:$D$45,2,FALSE),"")</f>
        <v/>
      </c>
      <c r="P9375" s="96" t="str">
        <f>IFERROR(VLOOKUP(N9375,ListaEspecies!$B$3:$D$45,3,FALSE),"")</f>
        <v/>
      </c>
      <c r="R9375" s="42" t="str">
        <f>IF(ISBLANK($J9375),"",IF(ISBLANK('datos GENERALES'!$B$15),"",'datos GENERALES'!$B$15))</f>
        <v/>
      </c>
      <c r="S9375" s="49" t="str">
        <f t="shared" si="1170"/>
        <v/>
      </c>
      <c r="T9375" s="49" t="str">
        <f t="shared" si="1171"/>
        <v/>
      </c>
      <c r="AA9375" s="50" t="str">
        <f t="shared" si="1175"/>
        <v/>
      </c>
      <c r="AE9375" s="50" t="str">
        <f t="shared" si="1172"/>
        <v/>
      </c>
      <c r="AI9375" s="19" t="str">
        <f t="shared" si="1173"/>
        <v/>
      </c>
      <c r="AJ9375"/>
      <c r="AK9375" s="19" t="str">
        <f t="shared" si="1174"/>
        <v/>
      </c>
    </row>
    <row r="9376" spans="1:37" x14ac:dyDescent="0.25">
      <c r="A9376" s="42" t="str">
        <f t="shared" si="1168"/>
        <v/>
      </c>
      <c r="B9376" s="42" t="str">
        <f t="shared" si="1169"/>
        <v/>
      </c>
      <c r="C9376" s="42" t="str">
        <f>IF(ISBLANK($N9376),"",IF(ISBLANK('datos GENERALES'!B$16),"",'datos GENERALES'!B$16))</f>
        <v/>
      </c>
      <c r="D9376" s="43" t="str">
        <f>IF(ISBLANK($N9376),"","SGBTM/AUTAROC/"&amp;'datos GENERALES'!B$5&amp;"_"&amp;'datos GENERALES'!C$5&amp;"_"&amp;'datos GENERALES'!D$5)</f>
        <v/>
      </c>
      <c r="E9376" s="42" t="str">
        <f>IF(ISBLANK($N9376),"",IF(ISBLANK('datos GENERALES'!$B$6),"",'datos GENERALES'!$B$6))</f>
        <v/>
      </c>
      <c r="F9376" s="42" t="str">
        <f>IF(ISBLANK($N9376),"",IF(ISBLANK('datos GENERALES'!$B$7),"",'datos GENERALES'!$B$7))</f>
        <v/>
      </c>
      <c r="G9376" s="42" t="str">
        <f>IF(ISBLANK($N9376),"",IF(ISBLANK('datos GENERALES'!$B$10),"",'datos GENERALES'!$B$10))</f>
        <v/>
      </c>
      <c r="H9376" s="42" t="str">
        <f>IF(ISBLANK($N9376),"",IF(ISBLANK('datos GENERALES'!$C$10),"",'datos GENERALES'!$C$10))</f>
        <v/>
      </c>
      <c r="I9376" s="42" t="str">
        <f>IF(ISBLANK($N9376),"",IF(ISBLANK('datos GENERALES'!$D$10),"",'datos GENERALES'!$D$10))</f>
        <v/>
      </c>
      <c r="O9376" s="48" t="str">
        <f>IFERROR(VLOOKUP(N9376,ListaEspecies!$B$3:$D$45,2,FALSE),"")</f>
        <v/>
      </c>
      <c r="P9376" s="96" t="str">
        <f>IFERROR(VLOOKUP(N9376,ListaEspecies!$B$3:$D$45,3,FALSE),"")</f>
        <v/>
      </c>
      <c r="R9376" s="42" t="str">
        <f>IF(ISBLANK($J9376),"",IF(ISBLANK('datos GENERALES'!$B$15),"",'datos GENERALES'!$B$15))</f>
        <v/>
      </c>
      <c r="S9376" s="49" t="str">
        <f t="shared" si="1170"/>
        <v/>
      </c>
      <c r="T9376" s="49" t="str">
        <f t="shared" si="1171"/>
        <v/>
      </c>
      <c r="AA9376" s="50" t="str">
        <f t="shared" si="1175"/>
        <v/>
      </c>
      <c r="AE9376" s="50" t="str">
        <f t="shared" si="1172"/>
        <v/>
      </c>
      <c r="AI9376" s="19" t="str">
        <f t="shared" si="1173"/>
        <v/>
      </c>
      <c r="AJ9376"/>
      <c r="AK9376" s="19" t="str">
        <f t="shared" si="1174"/>
        <v/>
      </c>
    </row>
    <row r="9377" spans="1:37" x14ac:dyDescent="0.25">
      <c r="A9377" s="42" t="str">
        <f t="shared" si="1168"/>
        <v/>
      </c>
      <c r="B9377" s="42" t="str">
        <f t="shared" si="1169"/>
        <v/>
      </c>
      <c r="C9377" s="42" t="str">
        <f>IF(ISBLANK($N9377),"",IF(ISBLANK('datos GENERALES'!B$16),"",'datos GENERALES'!B$16))</f>
        <v/>
      </c>
      <c r="D9377" s="43" t="str">
        <f>IF(ISBLANK($N9377),"","SGBTM/AUTAROC/"&amp;'datos GENERALES'!B$5&amp;"_"&amp;'datos GENERALES'!C$5&amp;"_"&amp;'datos GENERALES'!D$5)</f>
        <v/>
      </c>
      <c r="E9377" s="42" t="str">
        <f>IF(ISBLANK($N9377),"",IF(ISBLANK('datos GENERALES'!$B$6),"",'datos GENERALES'!$B$6))</f>
        <v/>
      </c>
      <c r="F9377" s="42" t="str">
        <f>IF(ISBLANK($N9377),"",IF(ISBLANK('datos GENERALES'!$B$7),"",'datos GENERALES'!$B$7))</f>
        <v/>
      </c>
      <c r="G9377" s="42" t="str">
        <f>IF(ISBLANK($N9377),"",IF(ISBLANK('datos GENERALES'!$B$10),"",'datos GENERALES'!$B$10))</f>
        <v/>
      </c>
      <c r="H9377" s="42" t="str">
        <f>IF(ISBLANK($N9377),"",IF(ISBLANK('datos GENERALES'!$C$10),"",'datos GENERALES'!$C$10))</f>
        <v/>
      </c>
      <c r="I9377" s="42" t="str">
        <f>IF(ISBLANK($N9377),"",IF(ISBLANK('datos GENERALES'!$D$10),"",'datos GENERALES'!$D$10))</f>
        <v/>
      </c>
      <c r="O9377" s="48" t="str">
        <f>IFERROR(VLOOKUP(N9377,ListaEspecies!$B$3:$D$45,2,FALSE),"")</f>
        <v/>
      </c>
      <c r="P9377" s="96" t="str">
        <f>IFERROR(VLOOKUP(N9377,ListaEspecies!$B$3:$D$45,3,FALSE),"")</f>
        <v/>
      </c>
      <c r="R9377" s="42" t="str">
        <f>IF(ISBLANK($J9377),"",IF(ISBLANK('datos GENERALES'!$B$15),"",'datos GENERALES'!$B$15))</f>
        <v/>
      </c>
      <c r="S9377" s="49" t="str">
        <f t="shared" si="1170"/>
        <v/>
      </c>
      <c r="T9377" s="49" t="str">
        <f t="shared" si="1171"/>
        <v/>
      </c>
      <c r="AA9377" s="50" t="str">
        <f t="shared" si="1175"/>
        <v/>
      </c>
      <c r="AE9377" s="50" t="str">
        <f t="shared" si="1172"/>
        <v/>
      </c>
      <c r="AI9377" s="19" t="str">
        <f t="shared" si="1173"/>
        <v/>
      </c>
      <c r="AJ9377"/>
      <c r="AK9377" s="19" t="str">
        <f t="shared" si="1174"/>
        <v/>
      </c>
    </row>
    <row r="9378" spans="1:37" x14ac:dyDescent="0.25">
      <c r="A9378" s="42" t="str">
        <f t="shared" si="1168"/>
        <v/>
      </c>
      <c r="B9378" s="42" t="str">
        <f t="shared" si="1169"/>
        <v/>
      </c>
      <c r="C9378" s="42" t="str">
        <f>IF(ISBLANK($N9378),"",IF(ISBLANK('datos GENERALES'!B$16),"",'datos GENERALES'!B$16))</f>
        <v/>
      </c>
      <c r="D9378" s="43" t="str">
        <f>IF(ISBLANK($N9378),"","SGBTM/AUTAROC/"&amp;'datos GENERALES'!B$5&amp;"_"&amp;'datos GENERALES'!C$5&amp;"_"&amp;'datos GENERALES'!D$5)</f>
        <v/>
      </c>
      <c r="E9378" s="42" t="str">
        <f>IF(ISBLANK($N9378),"",IF(ISBLANK('datos GENERALES'!$B$6),"",'datos GENERALES'!$B$6))</f>
        <v/>
      </c>
      <c r="F9378" s="42" t="str">
        <f>IF(ISBLANK($N9378),"",IF(ISBLANK('datos GENERALES'!$B$7),"",'datos GENERALES'!$B$7))</f>
        <v/>
      </c>
      <c r="G9378" s="42" t="str">
        <f>IF(ISBLANK($N9378),"",IF(ISBLANK('datos GENERALES'!$B$10),"",'datos GENERALES'!$B$10))</f>
        <v/>
      </c>
      <c r="H9378" s="42" t="str">
        <f>IF(ISBLANK($N9378),"",IF(ISBLANK('datos GENERALES'!$C$10),"",'datos GENERALES'!$C$10))</f>
        <v/>
      </c>
      <c r="I9378" s="42" t="str">
        <f>IF(ISBLANK($N9378),"",IF(ISBLANK('datos GENERALES'!$D$10),"",'datos GENERALES'!$D$10))</f>
        <v/>
      </c>
      <c r="O9378" s="48" t="str">
        <f>IFERROR(VLOOKUP(N9378,ListaEspecies!$B$3:$D$45,2,FALSE),"")</f>
        <v/>
      </c>
      <c r="P9378" s="96" t="str">
        <f>IFERROR(VLOOKUP(N9378,ListaEspecies!$B$3:$D$45,3,FALSE),"")</f>
        <v/>
      </c>
      <c r="R9378" s="42" t="str">
        <f>IF(ISBLANK($J9378),"",IF(ISBLANK('datos GENERALES'!$B$15),"",'datos GENERALES'!$B$15))</f>
        <v/>
      </c>
      <c r="S9378" s="49" t="str">
        <f t="shared" si="1170"/>
        <v/>
      </c>
      <c r="T9378" s="49" t="str">
        <f t="shared" si="1171"/>
        <v/>
      </c>
      <c r="AA9378" s="50" t="str">
        <f t="shared" si="1175"/>
        <v/>
      </c>
      <c r="AE9378" s="50" t="str">
        <f t="shared" si="1172"/>
        <v/>
      </c>
      <c r="AI9378" s="19" t="str">
        <f t="shared" si="1173"/>
        <v/>
      </c>
      <c r="AJ9378"/>
      <c r="AK9378" s="19" t="str">
        <f t="shared" si="1174"/>
        <v/>
      </c>
    </row>
    <row r="9379" spans="1:37" x14ac:dyDescent="0.25">
      <c r="A9379" s="42" t="str">
        <f t="shared" si="1168"/>
        <v/>
      </c>
      <c r="B9379" s="42" t="str">
        <f t="shared" si="1169"/>
        <v/>
      </c>
      <c r="C9379" s="42" t="str">
        <f>IF(ISBLANK($N9379),"",IF(ISBLANK('datos GENERALES'!B$16),"",'datos GENERALES'!B$16))</f>
        <v/>
      </c>
      <c r="D9379" s="43" t="str">
        <f>IF(ISBLANK($N9379),"","SGBTM/AUTAROC/"&amp;'datos GENERALES'!B$5&amp;"_"&amp;'datos GENERALES'!C$5&amp;"_"&amp;'datos GENERALES'!D$5)</f>
        <v/>
      </c>
      <c r="E9379" s="42" t="str">
        <f>IF(ISBLANK($N9379),"",IF(ISBLANK('datos GENERALES'!$B$6),"",'datos GENERALES'!$B$6))</f>
        <v/>
      </c>
      <c r="F9379" s="42" t="str">
        <f>IF(ISBLANK($N9379),"",IF(ISBLANK('datos GENERALES'!$B$7),"",'datos GENERALES'!$B$7))</f>
        <v/>
      </c>
      <c r="G9379" s="42" t="str">
        <f>IF(ISBLANK($N9379),"",IF(ISBLANK('datos GENERALES'!$B$10),"",'datos GENERALES'!$B$10))</f>
        <v/>
      </c>
      <c r="H9379" s="42" t="str">
        <f>IF(ISBLANK($N9379),"",IF(ISBLANK('datos GENERALES'!$C$10),"",'datos GENERALES'!$C$10))</f>
        <v/>
      </c>
      <c r="I9379" s="42" t="str">
        <f>IF(ISBLANK($N9379),"",IF(ISBLANK('datos GENERALES'!$D$10),"",'datos GENERALES'!$D$10))</f>
        <v/>
      </c>
      <c r="O9379" s="48" t="str">
        <f>IFERROR(VLOOKUP(N9379,ListaEspecies!$B$3:$D$45,2,FALSE),"")</f>
        <v/>
      </c>
      <c r="P9379" s="96" t="str">
        <f>IFERROR(VLOOKUP(N9379,ListaEspecies!$B$3:$D$45,3,FALSE),"")</f>
        <v/>
      </c>
      <c r="R9379" s="42" t="str">
        <f>IF(ISBLANK($J9379),"",IF(ISBLANK('datos GENERALES'!$B$15),"",'datos GENERALES'!$B$15))</f>
        <v/>
      </c>
      <c r="S9379" s="49" t="str">
        <f t="shared" si="1170"/>
        <v/>
      </c>
      <c r="T9379" s="49" t="str">
        <f t="shared" si="1171"/>
        <v/>
      </c>
      <c r="AA9379" s="50" t="str">
        <f t="shared" si="1175"/>
        <v/>
      </c>
      <c r="AE9379" s="50" t="str">
        <f t="shared" si="1172"/>
        <v/>
      </c>
      <c r="AI9379" s="19" t="str">
        <f t="shared" si="1173"/>
        <v/>
      </c>
      <c r="AJ9379"/>
      <c r="AK9379" s="19" t="str">
        <f t="shared" si="1174"/>
        <v/>
      </c>
    </row>
    <row r="9380" spans="1:37" x14ac:dyDescent="0.25">
      <c r="A9380" s="42" t="str">
        <f t="shared" si="1168"/>
        <v/>
      </c>
      <c r="B9380" s="42" t="str">
        <f t="shared" si="1169"/>
        <v/>
      </c>
      <c r="C9380" s="42" t="str">
        <f>IF(ISBLANK($N9380),"",IF(ISBLANK('datos GENERALES'!B$16),"",'datos GENERALES'!B$16))</f>
        <v/>
      </c>
      <c r="D9380" s="43" t="str">
        <f>IF(ISBLANK($N9380),"","SGBTM/AUTAROC/"&amp;'datos GENERALES'!B$5&amp;"_"&amp;'datos GENERALES'!C$5&amp;"_"&amp;'datos GENERALES'!D$5)</f>
        <v/>
      </c>
      <c r="E9380" s="42" t="str">
        <f>IF(ISBLANK($N9380),"",IF(ISBLANK('datos GENERALES'!$B$6),"",'datos GENERALES'!$B$6))</f>
        <v/>
      </c>
      <c r="F9380" s="42" t="str">
        <f>IF(ISBLANK($N9380),"",IF(ISBLANK('datos GENERALES'!$B$7),"",'datos GENERALES'!$B$7))</f>
        <v/>
      </c>
      <c r="G9380" s="42" t="str">
        <f>IF(ISBLANK($N9380),"",IF(ISBLANK('datos GENERALES'!$B$10),"",'datos GENERALES'!$B$10))</f>
        <v/>
      </c>
      <c r="H9380" s="42" t="str">
        <f>IF(ISBLANK($N9380),"",IF(ISBLANK('datos GENERALES'!$C$10),"",'datos GENERALES'!$C$10))</f>
        <v/>
      </c>
      <c r="I9380" s="42" t="str">
        <f>IF(ISBLANK($N9380),"",IF(ISBLANK('datos GENERALES'!$D$10),"",'datos GENERALES'!$D$10))</f>
        <v/>
      </c>
      <c r="O9380" s="48" t="str">
        <f>IFERROR(VLOOKUP(N9380,ListaEspecies!$B$3:$D$45,2,FALSE),"")</f>
        <v/>
      </c>
      <c r="P9380" s="96" t="str">
        <f>IFERROR(VLOOKUP(N9380,ListaEspecies!$B$3:$D$45,3,FALSE),"")</f>
        <v/>
      </c>
      <c r="R9380" s="42" t="str">
        <f>IF(ISBLANK($J9380),"",IF(ISBLANK('datos GENERALES'!$B$15),"",'datos GENERALES'!$B$15))</f>
        <v/>
      </c>
      <c r="S9380" s="49" t="str">
        <f t="shared" si="1170"/>
        <v/>
      </c>
      <c r="T9380" s="49" t="str">
        <f t="shared" si="1171"/>
        <v/>
      </c>
      <c r="AA9380" s="50" t="str">
        <f t="shared" si="1175"/>
        <v/>
      </c>
      <c r="AE9380" s="50" t="str">
        <f t="shared" si="1172"/>
        <v/>
      </c>
      <c r="AI9380" s="19" t="str">
        <f t="shared" si="1173"/>
        <v/>
      </c>
      <c r="AJ9380"/>
      <c r="AK9380" s="19" t="str">
        <f t="shared" si="1174"/>
        <v/>
      </c>
    </row>
    <row r="9381" spans="1:37" x14ac:dyDescent="0.25">
      <c r="A9381" s="42" t="str">
        <f t="shared" si="1168"/>
        <v/>
      </c>
      <c r="B9381" s="42" t="str">
        <f t="shared" si="1169"/>
        <v/>
      </c>
      <c r="C9381" s="42" t="str">
        <f>IF(ISBLANK($N9381),"",IF(ISBLANK('datos GENERALES'!B$16),"",'datos GENERALES'!B$16))</f>
        <v/>
      </c>
      <c r="D9381" s="43" t="str">
        <f>IF(ISBLANK($N9381),"","SGBTM/AUTAROC/"&amp;'datos GENERALES'!B$5&amp;"_"&amp;'datos GENERALES'!C$5&amp;"_"&amp;'datos GENERALES'!D$5)</f>
        <v/>
      </c>
      <c r="E9381" s="42" t="str">
        <f>IF(ISBLANK($N9381),"",IF(ISBLANK('datos GENERALES'!$B$6),"",'datos GENERALES'!$B$6))</f>
        <v/>
      </c>
      <c r="F9381" s="42" t="str">
        <f>IF(ISBLANK($N9381),"",IF(ISBLANK('datos GENERALES'!$B$7),"",'datos GENERALES'!$B$7))</f>
        <v/>
      </c>
      <c r="G9381" s="42" t="str">
        <f>IF(ISBLANK($N9381),"",IF(ISBLANK('datos GENERALES'!$B$10),"",'datos GENERALES'!$B$10))</f>
        <v/>
      </c>
      <c r="H9381" s="42" t="str">
        <f>IF(ISBLANK($N9381),"",IF(ISBLANK('datos GENERALES'!$C$10),"",'datos GENERALES'!$C$10))</f>
        <v/>
      </c>
      <c r="I9381" s="42" t="str">
        <f>IF(ISBLANK($N9381),"",IF(ISBLANK('datos GENERALES'!$D$10),"",'datos GENERALES'!$D$10))</f>
        <v/>
      </c>
      <c r="O9381" s="48" t="str">
        <f>IFERROR(VLOOKUP(N9381,ListaEspecies!$B$3:$D$45,2,FALSE),"")</f>
        <v/>
      </c>
      <c r="P9381" s="96" t="str">
        <f>IFERROR(VLOOKUP(N9381,ListaEspecies!$B$3:$D$45,3,FALSE),"")</f>
        <v/>
      </c>
      <c r="R9381" s="42" t="str">
        <f>IF(ISBLANK($J9381),"",IF(ISBLANK('datos GENERALES'!$B$15),"",'datos GENERALES'!$B$15))</f>
        <v/>
      </c>
      <c r="S9381" s="49" t="str">
        <f t="shared" si="1170"/>
        <v/>
      </c>
      <c r="T9381" s="49" t="str">
        <f t="shared" si="1171"/>
        <v/>
      </c>
      <c r="AA9381" s="50" t="str">
        <f t="shared" si="1175"/>
        <v/>
      </c>
      <c r="AE9381" s="50" t="str">
        <f t="shared" si="1172"/>
        <v/>
      </c>
      <c r="AI9381" s="19" t="str">
        <f t="shared" si="1173"/>
        <v/>
      </c>
      <c r="AJ9381"/>
      <c r="AK9381" s="19" t="str">
        <f t="shared" si="1174"/>
        <v/>
      </c>
    </row>
    <row r="9382" spans="1:37" x14ac:dyDescent="0.25">
      <c r="A9382" s="42" t="str">
        <f t="shared" si="1168"/>
        <v/>
      </c>
      <c r="B9382" s="42" t="str">
        <f t="shared" si="1169"/>
        <v/>
      </c>
      <c r="C9382" s="42" t="str">
        <f>IF(ISBLANK($N9382),"",IF(ISBLANK('datos GENERALES'!B$16),"",'datos GENERALES'!B$16))</f>
        <v/>
      </c>
      <c r="D9382" s="43" t="str">
        <f>IF(ISBLANK($N9382),"","SGBTM/AUTAROC/"&amp;'datos GENERALES'!B$5&amp;"_"&amp;'datos GENERALES'!C$5&amp;"_"&amp;'datos GENERALES'!D$5)</f>
        <v/>
      </c>
      <c r="E9382" s="42" t="str">
        <f>IF(ISBLANK($N9382),"",IF(ISBLANK('datos GENERALES'!$B$6),"",'datos GENERALES'!$B$6))</f>
        <v/>
      </c>
      <c r="F9382" s="42" t="str">
        <f>IF(ISBLANK($N9382),"",IF(ISBLANK('datos GENERALES'!$B$7),"",'datos GENERALES'!$B$7))</f>
        <v/>
      </c>
      <c r="G9382" s="42" t="str">
        <f>IF(ISBLANK($N9382),"",IF(ISBLANK('datos GENERALES'!$B$10),"",'datos GENERALES'!$B$10))</f>
        <v/>
      </c>
      <c r="H9382" s="42" t="str">
        <f>IF(ISBLANK($N9382),"",IF(ISBLANK('datos GENERALES'!$C$10),"",'datos GENERALES'!$C$10))</f>
        <v/>
      </c>
      <c r="I9382" s="42" t="str">
        <f>IF(ISBLANK($N9382),"",IF(ISBLANK('datos GENERALES'!$D$10),"",'datos GENERALES'!$D$10))</f>
        <v/>
      </c>
      <c r="O9382" s="48" t="str">
        <f>IFERROR(VLOOKUP(N9382,ListaEspecies!$B$3:$D$45,2,FALSE),"")</f>
        <v/>
      </c>
      <c r="P9382" s="96" t="str">
        <f>IFERROR(VLOOKUP(N9382,ListaEspecies!$B$3:$D$45,3,FALSE),"")</f>
        <v/>
      </c>
      <c r="R9382" s="42" t="str">
        <f>IF(ISBLANK($J9382),"",IF(ISBLANK('datos GENERALES'!$B$15),"",'datos GENERALES'!$B$15))</f>
        <v/>
      </c>
      <c r="S9382" s="49" t="str">
        <f t="shared" si="1170"/>
        <v/>
      </c>
      <c r="T9382" s="49" t="str">
        <f t="shared" si="1171"/>
        <v/>
      </c>
      <c r="AA9382" s="50" t="str">
        <f t="shared" si="1175"/>
        <v/>
      </c>
      <c r="AE9382" s="50" t="str">
        <f t="shared" si="1172"/>
        <v/>
      </c>
      <c r="AI9382" s="19" t="str">
        <f t="shared" si="1173"/>
        <v/>
      </c>
      <c r="AJ9382"/>
      <c r="AK9382" s="19" t="str">
        <f t="shared" si="1174"/>
        <v/>
      </c>
    </row>
    <row r="9383" spans="1:37" x14ac:dyDescent="0.25">
      <c r="A9383" s="42" t="str">
        <f t="shared" si="1168"/>
        <v/>
      </c>
      <c r="B9383" s="42" t="str">
        <f t="shared" si="1169"/>
        <v/>
      </c>
      <c r="C9383" s="42" t="str">
        <f>IF(ISBLANK($N9383),"",IF(ISBLANK('datos GENERALES'!B$16),"",'datos GENERALES'!B$16))</f>
        <v/>
      </c>
      <c r="D9383" s="43" t="str">
        <f>IF(ISBLANK($N9383),"","SGBTM/AUTAROC/"&amp;'datos GENERALES'!B$5&amp;"_"&amp;'datos GENERALES'!C$5&amp;"_"&amp;'datos GENERALES'!D$5)</f>
        <v/>
      </c>
      <c r="E9383" s="42" t="str">
        <f>IF(ISBLANK($N9383),"",IF(ISBLANK('datos GENERALES'!$B$6),"",'datos GENERALES'!$B$6))</f>
        <v/>
      </c>
      <c r="F9383" s="42" t="str">
        <f>IF(ISBLANK($N9383),"",IF(ISBLANK('datos GENERALES'!$B$7),"",'datos GENERALES'!$B$7))</f>
        <v/>
      </c>
      <c r="G9383" s="42" t="str">
        <f>IF(ISBLANK($N9383),"",IF(ISBLANK('datos GENERALES'!$B$10),"",'datos GENERALES'!$B$10))</f>
        <v/>
      </c>
      <c r="H9383" s="42" t="str">
        <f>IF(ISBLANK($N9383),"",IF(ISBLANK('datos GENERALES'!$C$10),"",'datos GENERALES'!$C$10))</f>
        <v/>
      </c>
      <c r="I9383" s="42" t="str">
        <f>IF(ISBLANK($N9383),"",IF(ISBLANK('datos GENERALES'!$D$10),"",'datos GENERALES'!$D$10))</f>
        <v/>
      </c>
      <c r="O9383" s="48" t="str">
        <f>IFERROR(VLOOKUP(N9383,ListaEspecies!$B$3:$D$45,2,FALSE),"")</f>
        <v/>
      </c>
      <c r="P9383" s="96" t="str">
        <f>IFERROR(VLOOKUP(N9383,ListaEspecies!$B$3:$D$45,3,FALSE),"")</f>
        <v/>
      </c>
      <c r="R9383" s="42" t="str">
        <f>IF(ISBLANK($J9383),"",IF(ISBLANK('datos GENERALES'!$B$15),"",'datos GENERALES'!$B$15))</f>
        <v/>
      </c>
      <c r="S9383" s="49" t="str">
        <f t="shared" si="1170"/>
        <v/>
      </c>
      <c r="T9383" s="49" t="str">
        <f t="shared" si="1171"/>
        <v/>
      </c>
      <c r="AA9383" s="50" t="str">
        <f t="shared" si="1175"/>
        <v/>
      </c>
      <c r="AE9383" s="50" t="str">
        <f t="shared" si="1172"/>
        <v/>
      </c>
      <c r="AI9383" s="19" t="str">
        <f t="shared" si="1173"/>
        <v/>
      </c>
      <c r="AJ9383"/>
      <c r="AK9383" s="19" t="str">
        <f t="shared" si="1174"/>
        <v/>
      </c>
    </row>
    <row r="9384" spans="1:37" x14ac:dyDescent="0.25">
      <c r="A9384" s="42" t="str">
        <f t="shared" si="1168"/>
        <v/>
      </c>
      <c r="B9384" s="42" t="str">
        <f t="shared" si="1169"/>
        <v/>
      </c>
      <c r="C9384" s="42" t="str">
        <f>IF(ISBLANK($N9384),"",IF(ISBLANK('datos GENERALES'!B$16),"",'datos GENERALES'!B$16))</f>
        <v/>
      </c>
      <c r="D9384" s="43" t="str">
        <f>IF(ISBLANK($N9384),"","SGBTM/AUTAROC/"&amp;'datos GENERALES'!B$5&amp;"_"&amp;'datos GENERALES'!C$5&amp;"_"&amp;'datos GENERALES'!D$5)</f>
        <v/>
      </c>
      <c r="E9384" s="42" t="str">
        <f>IF(ISBLANK($N9384),"",IF(ISBLANK('datos GENERALES'!$B$6),"",'datos GENERALES'!$B$6))</f>
        <v/>
      </c>
      <c r="F9384" s="42" t="str">
        <f>IF(ISBLANK($N9384),"",IF(ISBLANK('datos GENERALES'!$B$7),"",'datos GENERALES'!$B$7))</f>
        <v/>
      </c>
      <c r="G9384" s="42" t="str">
        <f>IF(ISBLANK($N9384),"",IF(ISBLANK('datos GENERALES'!$B$10),"",'datos GENERALES'!$B$10))</f>
        <v/>
      </c>
      <c r="H9384" s="42" t="str">
        <f>IF(ISBLANK($N9384),"",IF(ISBLANK('datos GENERALES'!$C$10),"",'datos GENERALES'!$C$10))</f>
        <v/>
      </c>
      <c r="I9384" s="42" t="str">
        <f>IF(ISBLANK($N9384),"",IF(ISBLANK('datos GENERALES'!$D$10),"",'datos GENERALES'!$D$10))</f>
        <v/>
      </c>
      <c r="O9384" s="48" t="str">
        <f>IFERROR(VLOOKUP(N9384,ListaEspecies!$B$3:$D$45,2,FALSE),"")</f>
        <v/>
      </c>
      <c r="P9384" s="96" t="str">
        <f>IFERROR(VLOOKUP(N9384,ListaEspecies!$B$3:$D$45,3,FALSE),"")</f>
        <v/>
      </c>
      <c r="R9384" s="42" t="str">
        <f>IF(ISBLANK($J9384),"",IF(ISBLANK('datos GENERALES'!$B$15),"",'datos GENERALES'!$B$15))</f>
        <v/>
      </c>
      <c r="S9384" s="49" t="str">
        <f t="shared" si="1170"/>
        <v/>
      </c>
      <c r="T9384" s="49" t="str">
        <f t="shared" si="1171"/>
        <v/>
      </c>
      <c r="AA9384" s="50" t="str">
        <f t="shared" si="1175"/>
        <v/>
      </c>
      <c r="AE9384" s="50" t="str">
        <f t="shared" si="1172"/>
        <v/>
      </c>
      <c r="AI9384" s="19" t="str">
        <f t="shared" si="1173"/>
        <v/>
      </c>
      <c r="AJ9384"/>
      <c r="AK9384" s="19" t="str">
        <f t="shared" si="1174"/>
        <v/>
      </c>
    </row>
    <row r="9385" spans="1:37" x14ac:dyDescent="0.25">
      <c r="A9385" s="42" t="str">
        <f t="shared" si="1168"/>
        <v/>
      </c>
      <c r="B9385" s="42" t="str">
        <f t="shared" si="1169"/>
        <v/>
      </c>
      <c r="C9385" s="42" t="str">
        <f>IF(ISBLANK($N9385),"",IF(ISBLANK('datos GENERALES'!B$16),"",'datos GENERALES'!B$16))</f>
        <v/>
      </c>
      <c r="D9385" s="43" t="str">
        <f>IF(ISBLANK($N9385),"","SGBTM/AUTAROC/"&amp;'datos GENERALES'!B$5&amp;"_"&amp;'datos GENERALES'!C$5&amp;"_"&amp;'datos GENERALES'!D$5)</f>
        <v/>
      </c>
      <c r="E9385" s="42" t="str">
        <f>IF(ISBLANK($N9385),"",IF(ISBLANK('datos GENERALES'!$B$6),"",'datos GENERALES'!$B$6))</f>
        <v/>
      </c>
      <c r="F9385" s="42" t="str">
        <f>IF(ISBLANK($N9385),"",IF(ISBLANK('datos GENERALES'!$B$7),"",'datos GENERALES'!$B$7))</f>
        <v/>
      </c>
      <c r="G9385" s="42" t="str">
        <f>IF(ISBLANK($N9385),"",IF(ISBLANK('datos GENERALES'!$B$10),"",'datos GENERALES'!$B$10))</f>
        <v/>
      </c>
      <c r="H9385" s="42" t="str">
        <f>IF(ISBLANK($N9385),"",IF(ISBLANK('datos GENERALES'!$C$10),"",'datos GENERALES'!$C$10))</f>
        <v/>
      </c>
      <c r="I9385" s="42" t="str">
        <f>IF(ISBLANK($N9385),"",IF(ISBLANK('datos GENERALES'!$D$10),"",'datos GENERALES'!$D$10))</f>
        <v/>
      </c>
      <c r="O9385" s="48" t="str">
        <f>IFERROR(VLOOKUP(N9385,ListaEspecies!$B$3:$D$45,2,FALSE),"")</f>
        <v/>
      </c>
      <c r="P9385" s="96" t="str">
        <f>IFERROR(VLOOKUP(N9385,ListaEspecies!$B$3:$D$45,3,FALSE),"")</f>
        <v/>
      </c>
      <c r="R9385" s="42" t="str">
        <f>IF(ISBLANK($J9385),"",IF(ISBLANK('datos GENERALES'!$B$15),"",'datos GENERALES'!$B$15))</f>
        <v/>
      </c>
      <c r="S9385" s="49" t="str">
        <f t="shared" si="1170"/>
        <v/>
      </c>
      <c r="T9385" s="49" t="str">
        <f t="shared" si="1171"/>
        <v/>
      </c>
      <c r="AA9385" s="50" t="str">
        <f t="shared" si="1175"/>
        <v/>
      </c>
      <c r="AE9385" s="50" t="str">
        <f t="shared" si="1172"/>
        <v/>
      </c>
      <c r="AI9385" s="19" t="str">
        <f t="shared" si="1173"/>
        <v/>
      </c>
      <c r="AJ9385"/>
      <c r="AK9385" s="19" t="str">
        <f t="shared" si="1174"/>
        <v/>
      </c>
    </row>
    <row r="9386" spans="1:37" x14ac:dyDescent="0.25">
      <c r="A9386" s="42" t="str">
        <f t="shared" si="1168"/>
        <v/>
      </c>
      <c r="B9386" s="42" t="str">
        <f t="shared" si="1169"/>
        <v/>
      </c>
      <c r="C9386" s="42" t="str">
        <f>IF(ISBLANK($N9386),"",IF(ISBLANK('datos GENERALES'!B$16),"",'datos GENERALES'!B$16))</f>
        <v/>
      </c>
      <c r="D9386" s="43" t="str">
        <f>IF(ISBLANK($N9386),"","SGBTM/AUTAROC/"&amp;'datos GENERALES'!B$5&amp;"_"&amp;'datos GENERALES'!C$5&amp;"_"&amp;'datos GENERALES'!D$5)</f>
        <v/>
      </c>
      <c r="E9386" s="42" t="str">
        <f>IF(ISBLANK($N9386),"",IF(ISBLANK('datos GENERALES'!$B$6),"",'datos GENERALES'!$B$6))</f>
        <v/>
      </c>
      <c r="F9386" s="42" t="str">
        <f>IF(ISBLANK($N9386),"",IF(ISBLANK('datos GENERALES'!$B$7),"",'datos GENERALES'!$B$7))</f>
        <v/>
      </c>
      <c r="G9386" s="42" t="str">
        <f>IF(ISBLANK($N9386),"",IF(ISBLANK('datos GENERALES'!$B$10),"",'datos GENERALES'!$B$10))</f>
        <v/>
      </c>
      <c r="H9386" s="42" t="str">
        <f>IF(ISBLANK($N9386),"",IF(ISBLANK('datos GENERALES'!$C$10),"",'datos GENERALES'!$C$10))</f>
        <v/>
      </c>
      <c r="I9386" s="42" t="str">
        <f>IF(ISBLANK($N9386),"",IF(ISBLANK('datos GENERALES'!$D$10),"",'datos GENERALES'!$D$10))</f>
        <v/>
      </c>
      <c r="O9386" s="48" t="str">
        <f>IFERROR(VLOOKUP(N9386,ListaEspecies!$B$3:$D$45,2,FALSE),"")</f>
        <v/>
      </c>
      <c r="P9386" s="96" t="str">
        <f>IFERROR(VLOOKUP(N9386,ListaEspecies!$B$3:$D$45,3,FALSE),"")</f>
        <v/>
      </c>
      <c r="R9386" s="42" t="str">
        <f>IF(ISBLANK($J9386),"",IF(ISBLANK('datos GENERALES'!$B$15),"",'datos GENERALES'!$B$15))</f>
        <v/>
      </c>
      <c r="S9386" s="49" t="str">
        <f t="shared" si="1170"/>
        <v/>
      </c>
      <c r="T9386" s="49" t="str">
        <f t="shared" si="1171"/>
        <v/>
      </c>
      <c r="AA9386" s="50" t="str">
        <f t="shared" si="1175"/>
        <v/>
      </c>
      <c r="AE9386" s="50" t="str">
        <f t="shared" si="1172"/>
        <v/>
      </c>
      <c r="AI9386" s="19" t="str">
        <f t="shared" si="1173"/>
        <v/>
      </c>
      <c r="AJ9386"/>
      <c r="AK9386" s="19" t="str">
        <f t="shared" si="1174"/>
        <v/>
      </c>
    </row>
    <row r="9387" spans="1:37" x14ac:dyDescent="0.25">
      <c r="A9387" s="42" t="str">
        <f t="shared" si="1168"/>
        <v/>
      </c>
      <c r="B9387" s="42" t="str">
        <f t="shared" si="1169"/>
        <v/>
      </c>
      <c r="C9387" s="42" t="str">
        <f>IF(ISBLANK($N9387),"",IF(ISBLANK('datos GENERALES'!B$16),"",'datos GENERALES'!B$16))</f>
        <v/>
      </c>
      <c r="D9387" s="43" t="str">
        <f>IF(ISBLANK($N9387),"","SGBTM/AUTAROC/"&amp;'datos GENERALES'!B$5&amp;"_"&amp;'datos GENERALES'!C$5&amp;"_"&amp;'datos GENERALES'!D$5)</f>
        <v/>
      </c>
      <c r="E9387" s="42" t="str">
        <f>IF(ISBLANK($N9387),"",IF(ISBLANK('datos GENERALES'!$B$6),"",'datos GENERALES'!$B$6))</f>
        <v/>
      </c>
      <c r="F9387" s="42" t="str">
        <f>IF(ISBLANK($N9387),"",IF(ISBLANK('datos GENERALES'!$B$7),"",'datos GENERALES'!$B$7))</f>
        <v/>
      </c>
      <c r="G9387" s="42" t="str">
        <f>IF(ISBLANK($N9387),"",IF(ISBLANK('datos GENERALES'!$B$10),"",'datos GENERALES'!$B$10))</f>
        <v/>
      </c>
      <c r="H9387" s="42" t="str">
        <f>IF(ISBLANK($N9387),"",IF(ISBLANK('datos GENERALES'!$C$10),"",'datos GENERALES'!$C$10))</f>
        <v/>
      </c>
      <c r="I9387" s="42" t="str">
        <f>IF(ISBLANK($N9387),"",IF(ISBLANK('datos GENERALES'!$D$10),"",'datos GENERALES'!$D$10))</f>
        <v/>
      </c>
      <c r="O9387" s="48" t="str">
        <f>IFERROR(VLOOKUP(N9387,ListaEspecies!$B$3:$D$45,2,FALSE),"")</f>
        <v/>
      </c>
      <c r="P9387" s="96" t="str">
        <f>IFERROR(VLOOKUP(N9387,ListaEspecies!$B$3:$D$45,3,FALSE),"")</f>
        <v/>
      </c>
      <c r="R9387" s="42" t="str">
        <f>IF(ISBLANK($J9387),"",IF(ISBLANK('datos GENERALES'!$B$15),"",'datos GENERALES'!$B$15))</f>
        <v/>
      </c>
      <c r="S9387" s="49" t="str">
        <f t="shared" si="1170"/>
        <v/>
      </c>
      <c r="T9387" s="49" t="str">
        <f t="shared" si="1171"/>
        <v/>
      </c>
      <c r="AA9387" s="50" t="str">
        <f t="shared" si="1175"/>
        <v/>
      </c>
      <c r="AE9387" s="50" t="str">
        <f t="shared" si="1172"/>
        <v/>
      </c>
      <c r="AI9387" s="19" t="str">
        <f t="shared" si="1173"/>
        <v/>
      </c>
      <c r="AJ9387"/>
      <c r="AK9387" s="19" t="str">
        <f t="shared" si="1174"/>
        <v/>
      </c>
    </row>
    <row r="9388" spans="1:37" x14ac:dyDescent="0.25">
      <c r="A9388" s="42" t="str">
        <f t="shared" si="1168"/>
        <v/>
      </c>
      <c r="B9388" s="42" t="str">
        <f t="shared" si="1169"/>
        <v/>
      </c>
      <c r="C9388" s="42" t="str">
        <f>IF(ISBLANK($N9388),"",IF(ISBLANK('datos GENERALES'!B$16),"",'datos GENERALES'!B$16))</f>
        <v/>
      </c>
      <c r="D9388" s="43" t="str">
        <f>IF(ISBLANK($N9388),"","SGBTM/AUTAROC/"&amp;'datos GENERALES'!B$5&amp;"_"&amp;'datos GENERALES'!C$5&amp;"_"&amp;'datos GENERALES'!D$5)</f>
        <v/>
      </c>
      <c r="E9388" s="42" t="str">
        <f>IF(ISBLANK($N9388),"",IF(ISBLANK('datos GENERALES'!$B$6),"",'datos GENERALES'!$B$6))</f>
        <v/>
      </c>
      <c r="F9388" s="42" t="str">
        <f>IF(ISBLANK($N9388),"",IF(ISBLANK('datos GENERALES'!$B$7),"",'datos GENERALES'!$B$7))</f>
        <v/>
      </c>
      <c r="G9388" s="42" t="str">
        <f>IF(ISBLANK($N9388),"",IF(ISBLANK('datos GENERALES'!$B$10),"",'datos GENERALES'!$B$10))</f>
        <v/>
      </c>
      <c r="H9388" s="42" t="str">
        <f>IF(ISBLANK($N9388),"",IF(ISBLANK('datos GENERALES'!$C$10),"",'datos GENERALES'!$C$10))</f>
        <v/>
      </c>
      <c r="I9388" s="42" t="str">
        <f>IF(ISBLANK($N9388),"",IF(ISBLANK('datos GENERALES'!$D$10),"",'datos GENERALES'!$D$10))</f>
        <v/>
      </c>
      <c r="O9388" s="48" t="str">
        <f>IFERROR(VLOOKUP(N9388,ListaEspecies!$B$3:$D$45,2,FALSE),"")</f>
        <v/>
      </c>
      <c r="P9388" s="96" t="str">
        <f>IFERROR(VLOOKUP(N9388,ListaEspecies!$B$3:$D$45,3,FALSE),"")</f>
        <v/>
      </c>
      <c r="R9388" s="42" t="str">
        <f>IF(ISBLANK($J9388),"",IF(ISBLANK('datos GENERALES'!$B$15),"",'datos GENERALES'!$B$15))</f>
        <v/>
      </c>
      <c r="S9388" s="49" t="str">
        <f t="shared" si="1170"/>
        <v/>
      </c>
      <c r="T9388" s="49" t="str">
        <f t="shared" si="1171"/>
        <v/>
      </c>
      <c r="AA9388" s="50" t="str">
        <f t="shared" si="1175"/>
        <v/>
      </c>
      <c r="AE9388" s="50" t="str">
        <f t="shared" si="1172"/>
        <v/>
      </c>
      <c r="AI9388" s="19" t="str">
        <f t="shared" si="1173"/>
        <v/>
      </c>
      <c r="AJ9388"/>
      <c r="AK9388" s="19" t="str">
        <f t="shared" si="1174"/>
        <v/>
      </c>
    </row>
    <row r="9389" spans="1:37" x14ac:dyDescent="0.25">
      <c r="A9389" s="42" t="str">
        <f t="shared" si="1168"/>
        <v/>
      </c>
      <c r="B9389" s="42" t="str">
        <f t="shared" si="1169"/>
        <v/>
      </c>
      <c r="C9389" s="42" t="str">
        <f>IF(ISBLANK($N9389),"",IF(ISBLANK('datos GENERALES'!B$16),"",'datos GENERALES'!B$16))</f>
        <v/>
      </c>
      <c r="D9389" s="43" t="str">
        <f>IF(ISBLANK($N9389),"","SGBTM/AUTAROC/"&amp;'datos GENERALES'!B$5&amp;"_"&amp;'datos GENERALES'!C$5&amp;"_"&amp;'datos GENERALES'!D$5)</f>
        <v/>
      </c>
      <c r="E9389" s="42" t="str">
        <f>IF(ISBLANK($N9389),"",IF(ISBLANK('datos GENERALES'!$B$6),"",'datos GENERALES'!$B$6))</f>
        <v/>
      </c>
      <c r="F9389" s="42" t="str">
        <f>IF(ISBLANK($N9389),"",IF(ISBLANK('datos GENERALES'!$B$7),"",'datos GENERALES'!$B$7))</f>
        <v/>
      </c>
      <c r="G9389" s="42" t="str">
        <f>IF(ISBLANK($N9389),"",IF(ISBLANK('datos GENERALES'!$B$10),"",'datos GENERALES'!$B$10))</f>
        <v/>
      </c>
      <c r="H9389" s="42" t="str">
        <f>IF(ISBLANK($N9389),"",IF(ISBLANK('datos GENERALES'!$C$10),"",'datos GENERALES'!$C$10))</f>
        <v/>
      </c>
      <c r="I9389" s="42" t="str">
        <f>IF(ISBLANK($N9389),"",IF(ISBLANK('datos GENERALES'!$D$10),"",'datos GENERALES'!$D$10))</f>
        <v/>
      </c>
      <c r="O9389" s="48" t="str">
        <f>IFERROR(VLOOKUP(N9389,ListaEspecies!$B$3:$D$45,2,FALSE),"")</f>
        <v/>
      </c>
      <c r="P9389" s="96" t="str">
        <f>IFERROR(VLOOKUP(N9389,ListaEspecies!$B$3:$D$45,3,FALSE),"")</f>
        <v/>
      </c>
      <c r="R9389" s="42" t="str">
        <f>IF(ISBLANK($J9389),"",IF(ISBLANK('datos GENERALES'!$B$15),"",'datos GENERALES'!$B$15))</f>
        <v/>
      </c>
      <c r="S9389" s="49" t="str">
        <f t="shared" si="1170"/>
        <v/>
      </c>
      <c r="T9389" s="49" t="str">
        <f t="shared" si="1171"/>
        <v/>
      </c>
      <c r="AA9389" s="50" t="str">
        <f t="shared" si="1175"/>
        <v/>
      </c>
      <c r="AE9389" s="50" t="str">
        <f t="shared" si="1172"/>
        <v/>
      </c>
      <c r="AI9389" s="19" t="str">
        <f t="shared" si="1173"/>
        <v/>
      </c>
      <c r="AJ9389"/>
      <c r="AK9389" s="19" t="str">
        <f t="shared" si="1174"/>
        <v/>
      </c>
    </row>
    <row r="9390" spans="1:37" x14ac:dyDescent="0.25">
      <c r="A9390" s="42" t="str">
        <f t="shared" si="1168"/>
        <v/>
      </c>
      <c r="B9390" s="42" t="str">
        <f t="shared" si="1169"/>
        <v/>
      </c>
      <c r="C9390" s="42" t="str">
        <f>IF(ISBLANK($N9390),"",IF(ISBLANK('datos GENERALES'!B$16),"",'datos GENERALES'!B$16))</f>
        <v/>
      </c>
      <c r="D9390" s="43" t="str">
        <f>IF(ISBLANK($N9390),"","SGBTM/AUTAROC/"&amp;'datos GENERALES'!B$5&amp;"_"&amp;'datos GENERALES'!C$5&amp;"_"&amp;'datos GENERALES'!D$5)</f>
        <v/>
      </c>
      <c r="E9390" s="42" t="str">
        <f>IF(ISBLANK($N9390),"",IF(ISBLANK('datos GENERALES'!$B$6),"",'datos GENERALES'!$B$6))</f>
        <v/>
      </c>
      <c r="F9390" s="42" t="str">
        <f>IF(ISBLANK($N9390),"",IF(ISBLANK('datos GENERALES'!$B$7),"",'datos GENERALES'!$B$7))</f>
        <v/>
      </c>
      <c r="G9390" s="42" t="str">
        <f>IF(ISBLANK($N9390),"",IF(ISBLANK('datos GENERALES'!$B$10),"",'datos GENERALES'!$B$10))</f>
        <v/>
      </c>
      <c r="H9390" s="42" t="str">
        <f>IF(ISBLANK($N9390),"",IF(ISBLANK('datos GENERALES'!$C$10),"",'datos GENERALES'!$C$10))</f>
        <v/>
      </c>
      <c r="I9390" s="42" t="str">
        <f>IF(ISBLANK($N9390),"",IF(ISBLANK('datos GENERALES'!$D$10),"",'datos GENERALES'!$D$10))</f>
        <v/>
      </c>
      <c r="O9390" s="48" t="str">
        <f>IFERROR(VLOOKUP(N9390,ListaEspecies!$B$3:$D$45,2,FALSE),"")</f>
        <v/>
      </c>
      <c r="P9390" s="96" t="str">
        <f>IFERROR(VLOOKUP(N9390,ListaEspecies!$B$3:$D$45,3,FALSE),"")</f>
        <v/>
      </c>
      <c r="R9390" s="42" t="str">
        <f>IF(ISBLANK($J9390),"",IF(ISBLANK('datos GENERALES'!$B$15),"",'datos GENERALES'!$B$15))</f>
        <v/>
      </c>
      <c r="S9390" s="49" t="str">
        <f t="shared" si="1170"/>
        <v/>
      </c>
      <c r="T9390" s="49" t="str">
        <f t="shared" si="1171"/>
        <v/>
      </c>
      <c r="AA9390" s="50" t="str">
        <f t="shared" si="1175"/>
        <v/>
      </c>
      <c r="AE9390" s="50" t="str">
        <f t="shared" si="1172"/>
        <v/>
      </c>
      <c r="AI9390" s="19" t="str">
        <f t="shared" si="1173"/>
        <v/>
      </c>
      <c r="AJ9390"/>
      <c r="AK9390" s="19" t="str">
        <f t="shared" si="1174"/>
        <v/>
      </c>
    </row>
    <row r="9391" spans="1:37" x14ac:dyDescent="0.25">
      <c r="A9391" s="42" t="str">
        <f t="shared" si="1168"/>
        <v/>
      </c>
      <c r="B9391" s="42" t="str">
        <f t="shared" si="1169"/>
        <v/>
      </c>
      <c r="C9391" s="42" t="str">
        <f>IF(ISBLANK($N9391),"",IF(ISBLANK('datos GENERALES'!B$16),"",'datos GENERALES'!B$16))</f>
        <v/>
      </c>
      <c r="D9391" s="43" t="str">
        <f>IF(ISBLANK($N9391),"","SGBTM/AUTAROC/"&amp;'datos GENERALES'!B$5&amp;"_"&amp;'datos GENERALES'!C$5&amp;"_"&amp;'datos GENERALES'!D$5)</f>
        <v/>
      </c>
      <c r="E9391" s="42" t="str">
        <f>IF(ISBLANK($N9391),"",IF(ISBLANK('datos GENERALES'!$B$6),"",'datos GENERALES'!$B$6))</f>
        <v/>
      </c>
      <c r="F9391" s="42" t="str">
        <f>IF(ISBLANK($N9391),"",IF(ISBLANK('datos GENERALES'!$B$7),"",'datos GENERALES'!$B$7))</f>
        <v/>
      </c>
      <c r="G9391" s="42" t="str">
        <f>IF(ISBLANK($N9391),"",IF(ISBLANK('datos GENERALES'!$B$10),"",'datos GENERALES'!$B$10))</f>
        <v/>
      </c>
      <c r="H9391" s="42" t="str">
        <f>IF(ISBLANK($N9391),"",IF(ISBLANK('datos GENERALES'!$C$10),"",'datos GENERALES'!$C$10))</f>
        <v/>
      </c>
      <c r="I9391" s="42" t="str">
        <f>IF(ISBLANK($N9391),"",IF(ISBLANK('datos GENERALES'!$D$10),"",'datos GENERALES'!$D$10))</f>
        <v/>
      </c>
      <c r="O9391" s="48" t="str">
        <f>IFERROR(VLOOKUP(N9391,ListaEspecies!$B$3:$D$45,2,FALSE),"")</f>
        <v/>
      </c>
      <c r="P9391" s="96" t="str">
        <f>IFERROR(VLOOKUP(N9391,ListaEspecies!$B$3:$D$45,3,FALSE),"")</f>
        <v/>
      </c>
      <c r="R9391" s="42" t="str">
        <f>IF(ISBLANK($J9391),"",IF(ISBLANK('datos GENERALES'!$B$15),"",'datos GENERALES'!$B$15))</f>
        <v/>
      </c>
      <c r="S9391" s="49" t="str">
        <f t="shared" si="1170"/>
        <v/>
      </c>
      <c r="T9391" s="49" t="str">
        <f t="shared" si="1171"/>
        <v/>
      </c>
      <c r="AA9391" s="50" t="str">
        <f t="shared" si="1175"/>
        <v/>
      </c>
      <c r="AE9391" s="50" t="str">
        <f t="shared" si="1172"/>
        <v/>
      </c>
      <c r="AI9391" s="19" t="str">
        <f t="shared" si="1173"/>
        <v/>
      </c>
      <c r="AJ9391"/>
      <c r="AK9391" s="19" t="str">
        <f t="shared" si="1174"/>
        <v/>
      </c>
    </row>
    <row r="9392" spans="1:37" x14ac:dyDescent="0.25">
      <c r="A9392" s="42" t="str">
        <f t="shared" si="1168"/>
        <v/>
      </c>
      <c r="B9392" s="42" t="str">
        <f t="shared" si="1169"/>
        <v/>
      </c>
      <c r="C9392" s="42" t="str">
        <f>IF(ISBLANK($N9392),"",IF(ISBLANK('datos GENERALES'!B$16),"",'datos GENERALES'!B$16))</f>
        <v/>
      </c>
      <c r="D9392" s="43" t="str">
        <f>IF(ISBLANK($N9392),"","SGBTM/AUTAROC/"&amp;'datos GENERALES'!B$5&amp;"_"&amp;'datos GENERALES'!C$5&amp;"_"&amp;'datos GENERALES'!D$5)</f>
        <v/>
      </c>
      <c r="E9392" s="42" t="str">
        <f>IF(ISBLANK($N9392),"",IF(ISBLANK('datos GENERALES'!$B$6),"",'datos GENERALES'!$B$6))</f>
        <v/>
      </c>
      <c r="F9392" s="42" t="str">
        <f>IF(ISBLANK($N9392),"",IF(ISBLANK('datos GENERALES'!$B$7),"",'datos GENERALES'!$B$7))</f>
        <v/>
      </c>
      <c r="G9392" s="42" t="str">
        <f>IF(ISBLANK($N9392),"",IF(ISBLANK('datos GENERALES'!$B$10),"",'datos GENERALES'!$B$10))</f>
        <v/>
      </c>
      <c r="H9392" s="42" t="str">
        <f>IF(ISBLANK($N9392),"",IF(ISBLANK('datos GENERALES'!$C$10),"",'datos GENERALES'!$C$10))</f>
        <v/>
      </c>
      <c r="I9392" s="42" t="str">
        <f>IF(ISBLANK($N9392),"",IF(ISBLANK('datos GENERALES'!$D$10),"",'datos GENERALES'!$D$10))</f>
        <v/>
      </c>
      <c r="O9392" s="48" t="str">
        <f>IFERROR(VLOOKUP(N9392,ListaEspecies!$B$3:$D$45,2,FALSE),"")</f>
        <v/>
      </c>
      <c r="P9392" s="96" t="str">
        <f>IFERROR(VLOOKUP(N9392,ListaEspecies!$B$3:$D$45,3,FALSE),"")</f>
        <v/>
      </c>
      <c r="R9392" s="42" t="str">
        <f>IF(ISBLANK($J9392),"",IF(ISBLANK('datos GENERALES'!$B$15),"",'datos GENERALES'!$B$15))</f>
        <v/>
      </c>
      <c r="S9392" s="49" t="str">
        <f t="shared" si="1170"/>
        <v/>
      </c>
      <c r="T9392" s="49" t="str">
        <f t="shared" si="1171"/>
        <v/>
      </c>
      <c r="AA9392" s="50" t="str">
        <f t="shared" si="1175"/>
        <v/>
      </c>
      <c r="AE9392" s="50" t="str">
        <f t="shared" si="1172"/>
        <v/>
      </c>
      <c r="AI9392" s="19" t="str">
        <f t="shared" si="1173"/>
        <v/>
      </c>
      <c r="AJ9392"/>
      <c r="AK9392" s="19" t="str">
        <f t="shared" si="1174"/>
        <v/>
      </c>
    </row>
    <row r="9393" spans="1:37" x14ac:dyDescent="0.25">
      <c r="A9393" s="42" t="str">
        <f t="shared" si="1168"/>
        <v/>
      </c>
      <c r="B9393" s="42" t="str">
        <f t="shared" si="1169"/>
        <v/>
      </c>
      <c r="C9393" s="42" t="str">
        <f>IF(ISBLANK($N9393),"",IF(ISBLANK('datos GENERALES'!B$16),"",'datos GENERALES'!B$16))</f>
        <v/>
      </c>
      <c r="D9393" s="43" t="str">
        <f>IF(ISBLANK($N9393),"","SGBTM/AUTAROC/"&amp;'datos GENERALES'!B$5&amp;"_"&amp;'datos GENERALES'!C$5&amp;"_"&amp;'datos GENERALES'!D$5)</f>
        <v/>
      </c>
      <c r="E9393" s="42" t="str">
        <f>IF(ISBLANK($N9393),"",IF(ISBLANK('datos GENERALES'!$B$6),"",'datos GENERALES'!$B$6))</f>
        <v/>
      </c>
      <c r="F9393" s="42" t="str">
        <f>IF(ISBLANK($N9393),"",IF(ISBLANK('datos GENERALES'!$B$7),"",'datos GENERALES'!$B$7))</f>
        <v/>
      </c>
      <c r="G9393" s="42" t="str">
        <f>IF(ISBLANK($N9393),"",IF(ISBLANK('datos GENERALES'!$B$10),"",'datos GENERALES'!$B$10))</f>
        <v/>
      </c>
      <c r="H9393" s="42" t="str">
        <f>IF(ISBLANK($N9393),"",IF(ISBLANK('datos GENERALES'!$C$10),"",'datos GENERALES'!$C$10))</f>
        <v/>
      </c>
      <c r="I9393" s="42" t="str">
        <f>IF(ISBLANK($N9393),"",IF(ISBLANK('datos GENERALES'!$D$10),"",'datos GENERALES'!$D$10))</f>
        <v/>
      </c>
      <c r="O9393" s="48" t="str">
        <f>IFERROR(VLOOKUP(N9393,ListaEspecies!$B$3:$D$45,2,FALSE),"")</f>
        <v/>
      </c>
      <c r="P9393" s="96" t="str">
        <f>IFERROR(VLOOKUP(N9393,ListaEspecies!$B$3:$D$45,3,FALSE),"")</f>
        <v/>
      </c>
      <c r="R9393" s="42" t="str">
        <f>IF(ISBLANK($J9393),"",IF(ISBLANK('datos GENERALES'!$B$15),"",'datos GENERALES'!$B$15))</f>
        <v/>
      </c>
      <c r="S9393" s="49" t="str">
        <f t="shared" si="1170"/>
        <v/>
      </c>
      <c r="T9393" s="49" t="str">
        <f t="shared" si="1171"/>
        <v/>
      </c>
      <c r="AA9393" s="50" t="str">
        <f t="shared" si="1175"/>
        <v/>
      </c>
      <c r="AE9393" s="50" t="str">
        <f t="shared" si="1172"/>
        <v/>
      </c>
      <c r="AI9393" s="19" t="str">
        <f t="shared" si="1173"/>
        <v/>
      </c>
      <c r="AJ9393"/>
      <c r="AK9393" s="19" t="str">
        <f t="shared" si="1174"/>
        <v/>
      </c>
    </row>
    <row r="9394" spans="1:37" x14ac:dyDescent="0.25">
      <c r="A9394" s="42" t="str">
        <f t="shared" si="1168"/>
        <v/>
      </c>
      <c r="B9394" s="42" t="str">
        <f t="shared" si="1169"/>
        <v/>
      </c>
      <c r="C9394" s="42" t="str">
        <f>IF(ISBLANK($N9394),"",IF(ISBLANK('datos GENERALES'!B$16),"",'datos GENERALES'!B$16))</f>
        <v/>
      </c>
      <c r="D9394" s="43" t="str">
        <f>IF(ISBLANK($N9394),"","SGBTM/AUTAROC/"&amp;'datos GENERALES'!B$5&amp;"_"&amp;'datos GENERALES'!C$5&amp;"_"&amp;'datos GENERALES'!D$5)</f>
        <v/>
      </c>
      <c r="E9394" s="42" t="str">
        <f>IF(ISBLANK($N9394),"",IF(ISBLANK('datos GENERALES'!$B$6),"",'datos GENERALES'!$B$6))</f>
        <v/>
      </c>
      <c r="F9394" s="42" t="str">
        <f>IF(ISBLANK($N9394),"",IF(ISBLANK('datos GENERALES'!$B$7),"",'datos GENERALES'!$B$7))</f>
        <v/>
      </c>
      <c r="G9394" s="42" t="str">
        <f>IF(ISBLANK($N9394),"",IF(ISBLANK('datos GENERALES'!$B$10),"",'datos GENERALES'!$B$10))</f>
        <v/>
      </c>
      <c r="H9394" s="42" t="str">
        <f>IF(ISBLANK($N9394),"",IF(ISBLANK('datos GENERALES'!$C$10),"",'datos GENERALES'!$C$10))</f>
        <v/>
      </c>
      <c r="I9394" s="42" t="str">
        <f>IF(ISBLANK($N9394),"",IF(ISBLANK('datos GENERALES'!$D$10),"",'datos GENERALES'!$D$10))</f>
        <v/>
      </c>
      <c r="O9394" s="48" t="str">
        <f>IFERROR(VLOOKUP(N9394,ListaEspecies!$B$3:$D$45,2,FALSE),"")</f>
        <v/>
      </c>
      <c r="P9394" s="96" t="str">
        <f>IFERROR(VLOOKUP(N9394,ListaEspecies!$B$3:$D$45,3,FALSE),"")</f>
        <v/>
      </c>
      <c r="R9394" s="42" t="str">
        <f>IF(ISBLANK($J9394),"",IF(ISBLANK('datos GENERALES'!$B$15),"",'datos GENERALES'!$B$15))</f>
        <v/>
      </c>
      <c r="S9394" s="49" t="str">
        <f t="shared" si="1170"/>
        <v/>
      </c>
      <c r="T9394" s="49" t="str">
        <f t="shared" si="1171"/>
        <v/>
      </c>
      <c r="AA9394" s="50" t="str">
        <f t="shared" si="1175"/>
        <v/>
      </c>
      <c r="AE9394" s="50" t="str">
        <f t="shared" si="1172"/>
        <v/>
      </c>
      <c r="AI9394" s="19" t="str">
        <f t="shared" si="1173"/>
        <v/>
      </c>
      <c r="AJ9394"/>
      <c r="AK9394" s="19" t="str">
        <f t="shared" si="1174"/>
        <v/>
      </c>
    </row>
    <row r="9395" spans="1:37" x14ac:dyDescent="0.25">
      <c r="A9395" s="42" t="str">
        <f t="shared" si="1168"/>
        <v/>
      </c>
      <c r="B9395" s="42" t="str">
        <f t="shared" si="1169"/>
        <v/>
      </c>
      <c r="C9395" s="42" t="str">
        <f>IF(ISBLANK($N9395),"",IF(ISBLANK('datos GENERALES'!B$16),"",'datos GENERALES'!B$16))</f>
        <v/>
      </c>
      <c r="D9395" s="43" t="str">
        <f>IF(ISBLANK($N9395),"","SGBTM/AUTAROC/"&amp;'datos GENERALES'!B$5&amp;"_"&amp;'datos GENERALES'!C$5&amp;"_"&amp;'datos GENERALES'!D$5)</f>
        <v/>
      </c>
      <c r="E9395" s="42" t="str">
        <f>IF(ISBLANK($N9395),"",IF(ISBLANK('datos GENERALES'!$B$6),"",'datos GENERALES'!$B$6))</f>
        <v/>
      </c>
      <c r="F9395" s="42" t="str">
        <f>IF(ISBLANK($N9395),"",IF(ISBLANK('datos GENERALES'!$B$7),"",'datos GENERALES'!$B$7))</f>
        <v/>
      </c>
      <c r="G9395" s="42" t="str">
        <f>IF(ISBLANK($N9395),"",IF(ISBLANK('datos GENERALES'!$B$10),"",'datos GENERALES'!$B$10))</f>
        <v/>
      </c>
      <c r="H9395" s="42" t="str">
        <f>IF(ISBLANK($N9395),"",IF(ISBLANK('datos GENERALES'!$C$10),"",'datos GENERALES'!$C$10))</f>
        <v/>
      </c>
      <c r="I9395" s="42" t="str">
        <f>IF(ISBLANK($N9395),"",IF(ISBLANK('datos GENERALES'!$D$10),"",'datos GENERALES'!$D$10))</f>
        <v/>
      </c>
      <c r="O9395" s="48" t="str">
        <f>IFERROR(VLOOKUP(N9395,ListaEspecies!$B$3:$D$45,2,FALSE),"")</f>
        <v/>
      </c>
      <c r="P9395" s="96" t="str">
        <f>IFERROR(VLOOKUP(N9395,ListaEspecies!$B$3:$D$45,3,FALSE),"")</f>
        <v/>
      </c>
      <c r="R9395" s="42" t="str">
        <f>IF(ISBLANK($J9395),"",IF(ISBLANK('datos GENERALES'!$B$15),"",'datos GENERALES'!$B$15))</f>
        <v/>
      </c>
      <c r="S9395" s="49" t="str">
        <f t="shared" si="1170"/>
        <v/>
      </c>
      <c r="T9395" s="49" t="str">
        <f t="shared" si="1171"/>
        <v/>
      </c>
      <c r="AA9395" s="50" t="str">
        <f t="shared" si="1175"/>
        <v/>
      </c>
      <c r="AE9395" s="50" t="str">
        <f t="shared" si="1172"/>
        <v/>
      </c>
      <c r="AI9395" s="19" t="str">
        <f t="shared" si="1173"/>
        <v/>
      </c>
      <c r="AJ9395"/>
      <c r="AK9395" s="19" t="str">
        <f t="shared" si="1174"/>
        <v/>
      </c>
    </row>
    <row r="9396" spans="1:37" x14ac:dyDescent="0.25">
      <c r="A9396" s="42" t="str">
        <f t="shared" si="1168"/>
        <v/>
      </c>
      <c r="B9396" s="42" t="str">
        <f t="shared" si="1169"/>
        <v/>
      </c>
      <c r="C9396" s="42" t="str">
        <f>IF(ISBLANK($N9396),"",IF(ISBLANK('datos GENERALES'!B$16),"",'datos GENERALES'!B$16))</f>
        <v/>
      </c>
      <c r="D9396" s="43" t="str">
        <f>IF(ISBLANK($N9396),"","SGBTM/AUTAROC/"&amp;'datos GENERALES'!B$5&amp;"_"&amp;'datos GENERALES'!C$5&amp;"_"&amp;'datos GENERALES'!D$5)</f>
        <v/>
      </c>
      <c r="E9396" s="42" t="str">
        <f>IF(ISBLANK($N9396),"",IF(ISBLANK('datos GENERALES'!$B$6),"",'datos GENERALES'!$B$6))</f>
        <v/>
      </c>
      <c r="F9396" s="42" t="str">
        <f>IF(ISBLANK($N9396),"",IF(ISBLANK('datos GENERALES'!$B$7),"",'datos GENERALES'!$B$7))</f>
        <v/>
      </c>
      <c r="G9396" s="42" t="str">
        <f>IF(ISBLANK($N9396),"",IF(ISBLANK('datos GENERALES'!$B$10),"",'datos GENERALES'!$B$10))</f>
        <v/>
      </c>
      <c r="H9396" s="42" t="str">
        <f>IF(ISBLANK($N9396),"",IF(ISBLANK('datos GENERALES'!$C$10),"",'datos GENERALES'!$C$10))</f>
        <v/>
      </c>
      <c r="I9396" s="42" t="str">
        <f>IF(ISBLANK($N9396),"",IF(ISBLANK('datos GENERALES'!$D$10),"",'datos GENERALES'!$D$10))</f>
        <v/>
      </c>
      <c r="O9396" s="48" t="str">
        <f>IFERROR(VLOOKUP(N9396,ListaEspecies!$B$3:$D$45,2,FALSE),"")</f>
        <v/>
      </c>
      <c r="P9396" s="96" t="str">
        <f>IFERROR(VLOOKUP(N9396,ListaEspecies!$B$3:$D$45,3,FALSE),"")</f>
        <v/>
      </c>
      <c r="R9396" s="42" t="str">
        <f>IF(ISBLANK($J9396),"",IF(ISBLANK('datos GENERALES'!$B$15),"",'datos GENERALES'!$B$15))</f>
        <v/>
      </c>
      <c r="S9396" s="49" t="str">
        <f t="shared" si="1170"/>
        <v/>
      </c>
      <c r="T9396" s="49" t="str">
        <f t="shared" si="1171"/>
        <v/>
      </c>
      <c r="AA9396" s="50" t="str">
        <f t="shared" si="1175"/>
        <v/>
      </c>
      <c r="AE9396" s="50" t="str">
        <f t="shared" si="1172"/>
        <v/>
      </c>
      <c r="AI9396" s="19" t="str">
        <f t="shared" si="1173"/>
        <v/>
      </c>
      <c r="AJ9396"/>
      <c r="AK9396" s="19" t="str">
        <f t="shared" si="1174"/>
        <v/>
      </c>
    </row>
    <row r="9397" spans="1:37" x14ac:dyDescent="0.25">
      <c r="A9397" s="42" t="str">
        <f t="shared" si="1168"/>
        <v/>
      </c>
      <c r="B9397" s="42" t="str">
        <f t="shared" si="1169"/>
        <v/>
      </c>
      <c r="C9397" s="42" t="str">
        <f>IF(ISBLANK($N9397),"",IF(ISBLANK('datos GENERALES'!B$16),"",'datos GENERALES'!B$16))</f>
        <v/>
      </c>
      <c r="D9397" s="43" t="str">
        <f>IF(ISBLANK($N9397),"","SGBTM/AUTAROC/"&amp;'datos GENERALES'!B$5&amp;"_"&amp;'datos GENERALES'!C$5&amp;"_"&amp;'datos GENERALES'!D$5)</f>
        <v/>
      </c>
      <c r="E9397" s="42" t="str">
        <f>IF(ISBLANK($N9397),"",IF(ISBLANK('datos GENERALES'!$B$6),"",'datos GENERALES'!$B$6))</f>
        <v/>
      </c>
      <c r="F9397" s="42" t="str">
        <f>IF(ISBLANK($N9397),"",IF(ISBLANK('datos GENERALES'!$B$7),"",'datos GENERALES'!$B$7))</f>
        <v/>
      </c>
      <c r="G9397" s="42" t="str">
        <f>IF(ISBLANK($N9397),"",IF(ISBLANK('datos GENERALES'!$B$10),"",'datos GENERALES'!$B$10))</f>
        <v/>
      </c>
      <c r="H9397" s="42" t="str">
        <f>IF(ISBLANK($N9397),"",IF(ISBLANK('datos GENERALES'!$C$10),"",'datos GENERALES'!$C$10))</f>
        <v/>
      </c>
      <c r="I9397" s="42" t="str">
        <f>IF(ISBLANK($N9397),"",IF(ISBLANK('datos GENERALES'!$D$10),"",'datos GENERALES'!$D$10))</f>
        <v/>
      </c>
      <c r="O9397" s="48" t="str">
        <f>IFERROR(VLOOKUP(N9397,ListaEspecies!$B$3:$D$45,2,FALSE),"")</f>
        <v/>
      </c>
      <c r="P9397" s="96" t="str">
        <f>IFERROR(VLOOKUP(N9397,ListaEspecies!$B$3:$D$45,3,FALSE),"")</f>
        <v/>
      </c>
      <c r="R9397" s="42" t="str">
        <f>IF(ISBLANK($J9397),"",IF(ISBLANK('datos GENERALES'!$B$15),"",'datos GENERALES'!$B$15))</f>
        <v/>
      </c>
      <c r="S9397" s="49" t="str">
        <f t="shared" si="1170"/>
        <v/>
      </c>
      <c r="T9397" s="49" t="str">
        <f t="shared" si="1171"/>
        <v/>
      </c>
      <c r="AA9397" s="50" t="str">
        <f t="shared" si="1175"/>
        <v/>
      </c>
      <c r="AE9397" s="50" t="str">
        <f t="shared" si="1172"/>
        <v/>
      </c>
      <c r="AI9397" s="19" t="str">
        <f t="shared" si="1173"/>
        <v/>
      </c>
      <c r="AJ9397"/>
      <c r="AK9397" s="19" t="str">
        <f t="shared" si="1174"/>
        <v/>
      </c>
    </row>
    <row r="9398" spans="1:37" x14ac:dyDescent="0.25">
      <c r="A9398" s="42" t="str">
        <f t="shared" si="1168"/>
        <v/>
      </c>
      <c r="B9398" s="42" t="str">
        <f t="shared" si="1169"/>
        <v/>
      </c>
      <c r="C9398" s="42" t="str">
        <f>IF(ISBLANK($N9398),"",IF(ISBLANK('datos GENERALES'!B$16),"",'datos GENERALES'!B$16))</f>
        <v/>
      </c>
      <c r="D9398" s="43" t="str">
        <f>IF(ISBLANK($N9398),"","SGBTM/AUTAROC/"&amp;'datos GENERALES'!B$5&amp;"_"&amp;'datos GENERALES'!C$5&amp;"_"&amp;'datos GENERALES'!D$5)</f>
        <v/>
      </c>
      <c r="E9398" s="42" t="str">
        <f>IF(ISBLANK($N9398),"",IF(ISBLANK('datos GENERALES'!$B$6),"",'datos GENERALES'!$B$6))</f>
        <v/>
      </c>
      <c r="F9398" s="42" t="str">
        <f>IF(ISBLANK($N9398),"",IF(ISBLANK('datos GENERALES'!$B$7),"",'datos GENERALES'!$B$7))</f>
        <v/>
      </c>
      <c r="G9398" s="42" t="str">
        <f>IF(ISBLANK($N9398),"",IF(ISBLANK('datos GENERALES'!$B$10),"",'datos GENERALES'!$B$10))</f>
        <v/>
      </c>
      <c r="H9398" s="42" t="str">
        <f>IF(ISBLANK($N9398),"",IF(ISBLANK('datos GENERALES'!$C$10),"",'datos GENERALES'!$C$10))</f>
        <v/>
      </c>
      <c r="I9398" s="42" t="str">
        <f>IF(ISBLANK($N9398),"",IF(ISBLANK('datos GENERALES'!$D$10),"",'datos GENERALES'!$D$10))</f>
        <v/>
      </c>
      <c r="O9398" s="48" t="str">
        <f>IFERROR(VLOOKUP(N9398,ListaEspecies!$B$3:$D$45,2,FALSE),"")</f>
        <v/>
      </c>
      <c r="P9398" s="96" t="str">
        <f>IFERROR(VLOOKUP(N9398,ListaEspecies!$B$3:$D$45,3,FALSE),"")</f>
        <v/>
      </c>
      <c r="R9398" s="42" t="str">
        <f>IF(ISBLANK($J9398),"",IF(ISBLANK('datos GENERALES'!$B$15),"",'datos GENERALES'!$B$15))</f>
        <v/>
      </c>
      <c r="S9398" s="49" t="str">
        <f t="shared" si="1170"/>
        <v/>
      </c>
      <c r="T9398" s="49" t="str">
        <f t="shared" si="1171"/>
        <v/>
      </c>
      <c r="AA9398" s="50" t="str">
        <f t="shared" si="1175"/>
        <v/>
      </c>
      <c r="AE9398" s="50" t="str">
        <f t="shared" si="1172"/>
        <v/>
      </c>
      <c r="AI9398" s="19" t="str">
        <f t="shared" si="1173"/>
        <v/>
      </c>
      <c r="AJ9398"/>
      <c r="AK9398" s="19" t="str">
        <f t="shared" si="1174"/>
        <v/>
      </c>
    </row>
    <row r="9399" spans="1:37" x14ac:dyDescent="0.25">
      <c r="A9399" s="42" t="str">
        <f t="shared" si="1168"/>
        <v/>
      </c>
      <c r="B9399" s="42" t="str">
        <f t="shared" si="1169"/>
        <v/>
      </c>
      <c r="C9399" s="42" t="str">
        <f>IF(ISBLANK($N9399),"",IF(ISBLANK('datos GENERALES'!B$16),"",'datos GENERALES'!B$16))</f>
        <v/>
      </c>
      <c r="D9399" s="43" t="str">
        <f>IF(ISBLANK($N9399),"","SGBTM/AUTAROC/"&amp;'datos GENERALES'!B$5&amp;"_"&amp;'datos GENERALES'!C$5&amp;"_"&amp;'datos GENERALES'!D$5)</f>
        <v/>
      </c>
      <c r="E9399" s="42" t="str">
        <f>IF(ISBLANK($N9399),"",IF(ISBLANK('datos GENERALES'!$B$6),"",'datos GENERALES'!$B$6))</f>
        <v/>
      </c>
      <c r="F9399" s="42" t="str">
        <f>IF(ISBLANK($N9399),"",IF(ISBLANK('datos GENERALES'!$B$7),"",'datos GENERALES'!$B$7))</f>
        <v/>
      </c>
      <c r="G9399" s="42" t="str">
        <f>IF(ISBLANK($N9399),"",IF(ISBLANK('datos GENERALES'!$B$10),"",'datos GENERALES'!$B$10))</f>
        <v/>
      </c>
      <c r="H9399" s="42" t="str">
        <f>IF(ISBLANK($N9399),"",IF(ISBLANK('datos GENERALES'!$C$10),"",'datos GENERALES'!$C$10))</f>
        <v/>
      </c>
      <c r="I9399" s="42" t="str">
        <f>IF(ISBLANK($N9399),"",IF(ISBLANK('datos GENERALES'!$D$10),"",'datos GENERALES'!$D$10))</f>
        <v/>
      </c>
      <c r="O9399" s="48" t="str">
        <f>IFERROR(VLOOKUP(N9399,ListaEspecies!$B$3:$D$45,2,FALSE),"")</f>
        <v/>
      </c>
      <c r="P9399" s="96" t="str">
        <f>IFERROR(VLOOKUP(N9399,ListaEspecies!$B$3:$D$45,3,FALSE),"")</f>
        <v/>
      </c>
      <c r="R9399" s="42" t="str">
        <f>IF(ISBLANK($J9399),"",IF(ISBLANK('datos GENERALES'!$B$15),"",'datos GENERALES'!$B$15))</f>
        <v/>
      </c>
      <c r="S9399" s="49" t="str">
        <f t="shared" si="1170"/>
        <v/>
      </c>
      <c r="T9399" s="49" t="str">
        <f t="shared" si="1171"/>
        <v/>
      </c>
      <c r="AA9399" s="50" t="str">
        <f t="shared" si="1175"/>
        <v/>
      </c>
      <c r="AE9399" s="50" t="str">
        <f t="shared" si="1172"/>
        <v/>
      </c>
      <c r="AI9399" s="19" t="str">
        <f t="shared" si="1173"/>
        <v/>
      </c>
      <c r="AJ9399"/>
      <c r="AK9399" s="19" t="str">
        <f t="shared" si="1174"/>
        <v/>
      </c>
    </row>
    <row r="9400" spans="1:37" x14ac:dyDescent="0.25">
      <c r="A9400" s="42" t="str">
        <f t="shared" si="1168"/>
        <v/>
      </c>
      <c r="B9400" s="42" t="str">
        <f t="shared" si="1169"/>
        <v/>
      </c>
      <c r="C9400" s="42" t="str">
        <f>IF(ISBLANK($N9400),"",IF(ISBLANK('datos GENERALES'!B$16),"",'datos GENERALES'!B$16))</f>
        <v/>
      </c>
      <c r="D9400" s="43" t="str">
        <f>IF(ISBLANK($N9400),"","SGBTM/AUTAROC/"&amp;'datos GENERALES'!B$5&amp;"_"&amp;'datos GENERALES'!C$5&amp;"_"&amp;'datos GENERALES'!D$5)</f>
        <v/>
      </c>
      <c r="E9400" s="42" t="str">
        <f>IF(ISBLANK($N9400),"",IF(ISBLANK('datos GENERALES'!$B$6),"",'datos GENERALES'!$B$6))</f>
        <v/>
      </c>
      <c r="F9400" s="42" t="str">
        <f>IF(ISBLANK($N9400),"",IF(ISBLANK('datos GENERALES'!$B$7),"",'datos GENERALES'!$B$7))</f>
        <v/>
      </c>
      <c r="G9400" s="42" t="str">
        <f>IF(ISBLANK($N9400),"",IF(ISBLANK('datos GENERALES'!$B$10),"",'datos GENERALES'!$B$10))</f>
        <v/>
      </c>
      <c r="H9400" s="42" t="str">
        <f>IF(ISBLANK($N9400),"",IF(ISBLANK('datos GENERALES'!$C$10),"",'datos GENERALES'!$C$10))</f>
        <v/>
      </c>
      <c r="I9400" s="42" t="str">
        <f>IF(ISBLANK($N9400),"",IF(ISBLANK('datos GENERALES'!$D$10),"",'datos GENERALES'!$D$10))</f>
        <v/>
      </c>
      <c r="O9400" s="48" t="str">
        <f>IFERROR(VLOOKUP(N9400,ListaEspecies!$B$3:$D$45,2,FALSE),"")</f>
        <v/>
      </c>
      <c r="P9400" s="96" t="str">
        <f>IFERROR(VLOOKUP(N9400,ListaEspecies!$B$3:$D$45,3,FALSE),"")</f>
        <v/>
      </c>
      <c r="R9400" s="42" t="str">
        <f>IF(ISBLANK($J9400),"",IF(ISBLANK('datos GENERALES'!$B$15),"",'datos GENERALES'!$B$15))</f>
        <v/>
      </c>
      <c r="S9400" s="49" t="str">
        <f t="shared" si="1170"/>
        <v/>
      </c>
      <c r="T9400" s="49" t="str">
        <f t="shared" si="1171"/>
        <v/>
      </c>
      <c r="AA9400" s="50" t="str">
        <f t="shared" si="1175"/>
        <v/>
      </c>
      <c r="AE9400" s="50" t="str">
        <f t="shared" si="1172"/>
        <v/>
      </c>
      <c r="AI9400" s="19" t="str">
        <f t="shared" si="1173"/>
        <v/>
      </c>
      <c r="AJ9400"/>
      <c r="AK9400" s="19" t="str">
        <f t="shared" si="1174"/>
        <v/>
      </c>
    </row>
    <row r="9401" spans="1:37" x14ac:dyDescent="0.25">
      <c r="A9401" s="42" t="str">
        <f t="shared" si="1168"/>
        <v/>
      </c>
      <c r="B9401" s="42" t="str">
        <f t="shared" si="1169"/>
        <v/>
      </c>
      <c r="C9401" s="42" t="str">
        <f>IF(ISBLANK($N9401),"",IF(ISBLANK('datos GENERALES'!B$16),"",'datos GENERALES'!B$16))</f>
        <v/>
      </c>
      <c r="D9401" s="43" t="str">
        <f>IF(ISBLANK($N9401),"","SGBTM/AUTAROC/"&amp;'datos GENERALES'!B$5&amp;"_"&amp;'datos GENERALES'!C$5&amp;"_"&amp;'datos GENERALES'!D$5)</f>
        <v/>
      </c>
      <c r="E9401" s="42" t="str">
        <f>IF(ISBLANK($N9401),"",IF(ISBLANK('datos GENERALES'!$B$6),"",'datos GENERALES'!$B$6))</f>
        <v/>
      </c>
      <c r="F9401" s="42" t="str">
        <f>IF(ISBLANK($N9401),"",IF(ISBLANK('datos GENERALES'!$B$7),"",'datos GENERALES'!$B$7))</f>
        <v/>
      </c>
      <c r="G9401" s="42" t="str">
        <f>IF(ISBLANK($N9401),"",IF(ISBLANK('datos GENERALES'!$B$10),"",'datos GENERALES'!$B$10))</f>
        <v/>
      </c>
      <c r="H9401" s="42" t="str">
        <f>IF(ISBLANK($N9401),"",IF(ISBLANK('datos GENERALES'!$C$10),"",'datos GENERALES'!$C$10))</f>
        <v/>
      </c>
      <c r="I9401" s="42" t="str">
        <f>IF(ISBLANK($N9401),"",IF(ISBLANK('datos GENERALES'!$D$10),"",'datos GENERALES'!$D$10))</f>
        <v/>
      </c>
      <c r="O9401" s="48" t="str">
        <f>IFERROR(VLOOKUP(N9401,ListaEspecies!$B$3:$D$45,2,FALSE),"")</f>
        <v/>
      </c>
      <c r="P9401" s="96" t="str">
        <f>IFERROR(VLOOKUP(N9401,ListaEspecies!$B$3:$D$45,3,FALSE),"")</f>
        <v/>
      </c>
      <c r="R9401" s="42" t="str">
        <f>IF(ISBLANK($J9401),"",IF(ISBLANK('datos GENERALES'!$B$15),"",'datos GENERALES'!$B$15))</f>
        <v/>
      </c>
      <c r="S9401" s="49" t="str">
        <f t="shared" si="1170"/>
        <v/>
      </c>
      <c r="T9401" s="49" t="str">
        <f t="shared" si="1171"/>
        <v/>
      </c>
      <c r="AA9401" s="50" t="str">
        <f t="shared" si="1175"/>
        <v/>
      </c>
      <c r="AE9401" s="50" t="str">
        <f t="shared" si="1172"/>
        <v/>
      </c>
      <c r="AI9401" s="19" t="str">
        <f t="shared" si="1173"/>
        <v/>
      </c>
      <c r="AJ9401"/>
      <c r="AK9401" s="19" t="str">
        <f t="shared" si="1174"/>
        <v/>
      </c>
    </row>
    <row r="9402" spans="1:37" x14ac:dyDescent="0.25">
      <c r="A9402" s="42" t="str">
        <f t="shared" si="1168"/>
        <v/>
      </c>
      <c r="B9402" s="42" t="str">
        <f t="shared" si="1169"/>
        <v/>
      </c>
      <c r="C9402" s="42" t="str">
        <f>IF(ISBLANK($N9402),"",IF(ISBLANK('datos GENERALES'!B$16),"",'datos GENERALES'!B$16))</f>
        <v/>
      </c>
      <c r="D9402" s="43" t="str">
        <f>IF(ISBLANK($N9402),"","SGBTM/AUTAROC/"&amp;'datos GENERALES'!B$5&amp;"_"&amp;'datos GENERALES'!C$5&amp;"_"&amp;'datos GENERALES'!D$5)</f>
        <v/>
      </c>
      <c r="E9402" s="42" t="str">
        <f>IF(ISBLANK($N9402),"",IF(ISBLANK('datos GENERALES'!$B$6),"",'datos GENERALES'!$B$6))</f>
        <v/>
      </c>
      <c r="F9402" s="42" t="str">
        <f>IF(ISBLANK($N9402),"",IF(ISBLANK('datos GENERALES'!$B$7),"",'datos GENERALES'!$B$7))</f>
        <v/>
      </c>
      <c r="G9402" s="42" t="str">
        <f>IF(ISBLANK($N9402),"",IF(ISBLANK('datos GENERALES'!$B$10),"",'datos GENERALES'!$B$10))</f>
        <v/>
      </c>
      <c r="H9402" s="42" t="str">
        <f>IF(ISBLANK($N9402),"",IF(ISBLANK('datos GENERALES'!$C$10),"",'datos GENERALES'!$C$10))</f>
        <v/>
      </c>
      <c r="I9402" s="42" t="str">
        <f>IF(ISBLANK($N9402),"",IF(ISBLANK('datos GENERALES'!$D$10),"",'datos GENERALES'!$D$10))</f>
        <v/>
      </c>
      <c r="O9402" s="48" t="str">
        <f>IFERROR(VLOOKUP(N9402,ListaEspecies!$B$3:$D$45,2,FALSE),"")</f>
        <v/>
      </c>
      <c r="P9402" s="96" t="str">
        <f>IFERROR(VLOOKUP(N9402,ListaEspecies!$B$3:$D$45,3,FALSE),"")</f>
        <v/>
      </c>
      <c r="R9402" s="42" t="str">
        <f>IF(ISBLANK($J9402),"",IF(ISBLANK('datos GENERALES'!$B$15),"",'datos GENERALES'!$B$15))</f>
        <v/>
      </c>
      <c r="S9402" s="49" t="str">
        <f t="shared" si="1170"/>
        <v/>
      </c>
      <c r="T9402" s="49" t="str">
        <f t="shared" si="1171"/>
        <v/>
      </c>
      <c r="AA9402" s="50" t="str">
        <f t="shared" si="1175"/>
        <v/>
      </c>
      <c r="AE9402" s="50" t="str">
        <f t="shared" si="1172"/>
        <v/>
      </c>
      <c r="AI9402" s="19" t="str">
        <f t="shared" si="1173"/>
        <v/>
      </c>
      <c r="AJ9402"/>
      <c r="AK9402" s="19" t="str">
        <f t="shared" si="1174"/>
        <v/>
      </c>
    </row>
    <row r="9403" spans="1:37" x14ac:dyDescent="0.25">
      <c r="A9403" s="42" t="str">
        <f t="shared" si="1168"/>
        <v/>
      </c>
      <c r="B9403" s="42" t="str">
        <f t="shared" si="1169"/>
        <v/>
      </c>
      <c r="C9403" s="42" t="str">
        <f>IF(ISBLANK($N9403),"",IF(ISBLANK('datos GENERALES'!B$16),"",'datos GENERALES'!B$16))</f>
        <v/>
      </c>
      <c r="D9403" s="43" t="str">
        <f>IF(ISBLANK($N9403),"","SGBTM/AUTAROC/"&amp;'datos GENERALES'!B$5&amp;"_"&amp;'datos GENERALES'!C$5&amp;"_"&amp;'datos GENERALES'!D$5)</f>
        <v/>
      </c>
      <c r="E9403" s="42" t="str">
        <f>IF(ISBLANK($N9403),"",IF(ISBLANK('datos GENERALES'!$B$6),"",'datos GENERALES'!$B$6))</f>
        <v/>
      </c>
      <c r="F9403" s="42" t="str">
        <f>IF(ISBLANK($N9403),"",IF(ISBLANK('datos GENERALES'!$B$7),"",'datos GENERALES'!$B$7))</f>
        <v/>
      </c>
      <c r="G9403" s="42" t="str">
        <f>IF(ISBLANK($N9403),"",IF(ISBLANK('datos GENERALES'!$B$10),"",'datos GENERALES'!$B$10))</f>
        <v/>
      </c>
      <c r="H9403" s="42" t="str">
        <f>IF(ISBLANK($N9403),"",IF(ISBLANK('datos GENERALES'!$C$10),"",'datos GENERALES'!$C$10))</f>
        <v/>
      </c>
      <c r="I9403" s="42" t="str">
        <f>IF(ISBLANK($N9403),"",IF(ISBLANK('datos GENERALES'!$D$10),"",'datos GENERALES'!$D$10))</f>
        <v/>
      </c>
      <c r="O9403" s="48" t="str">
        <f>IFERROR(VLOOKUP(N9403,ListaEspecies!$B$3:$D$45,2,FALSE),"")</f>
        <v/>
      </c>
      <c r="P9403" s="96" t="str">
        <f>IFERROR(VLOOKUP(N9403,ListaEspecies!$B$3:$D$45,3,FALSE),"")</f>
        <v/>
      </c>
      <c r="R9403" s="42" t="str">
        <f>IF(ISBLANK($J9403),"",IF(ISBLANK('datos GENERALES'!$B$15),"",'datos GENERALES'!$B$15))</f>
        <v/>
      </c>
      <c r="S9403" s="49" t="str">
        <f t="shared" si="1170"/>
        <v/>
      </c>
      <c r="T9403" s="49" t="str">
        <f t="shared" si="1171"/>
        <v/>
      </c>
      <c r="AA9403" s="50" t="str">
        <f t="shared" si="1175"/>
        <v/>
      </c>
      <c r="AE9403" s="50" t="str">
        <f t="shared" si="1172"/>
        <v/>
      </c>
      <c r="AI9403" s="19" t="str">
        <f t="shared" si="1173"/>
        <v/>
      </c>
      <c r="AJ9403"/>
      <c r="AK9403" s="19" t="str">
        <f t="shared" si="1174"/>
        <v/>
      </c>
    </row>
    <row r="9404" spans="1:37" x14ac:dyDescent="0.25">
      <c r="A9404" s="42" t="str">
        <f t="shared" si="1168"/>
        <v/>
      </c>
      <c r="B9404" s="42" t="str">
        <f t="shared" si="1169"/>
        <v/>
      </c>
      <c r="C9404" s="42" t="str">
        <f>IF(ISBLANK($N9404),"",IF(ISBLANK('datos GENERALES'!B$16),"",'datos GENERALES'!B$16))</f>
        <v/>
      </c>
      <c r="D9404" s="43" t="str">
        <f>IF(ISBLANK($N9404),"","SGBTM/AUTAROC/"&amp;'datos GENERALES'!B$5&amp;"_"&amp;'datos GENERALES'!C$5&amp;"_"&amp;'datos GENERALES'!D$5)</f>
        <v/>
      </c>
      <c r="E9404" s="42" t="str">
        <f>IF(ISBLANK($N9404),"",IF(ISBLANK('datos GENERALES'!$B$6),"",'datos GENERALES'!$B$6))</f>
        <v/>
      </c>
      <c r="F9404" s="42" t="str">
        <f>IF(ISBLANK($N9404),"",IF(ISBLANK('datos GENERALES'!$B$7),"",'datos GENERALES'!$B$7))</f>
        <v/>
      </c>
      <c r="G9404" s="42" t="str">
        <f>IF(ISBLANK($N9404),"",IF(ISBLANK('datos GENERALES'!$B$10),"",'datos GENERALES'!$B$10))</f>
        <v/>
      </c>
      <c r="H9404" s="42" t="str">
        <f>IF(ISBLANK($N9404),"",IF(ISBLANK('datos GENERALES'!$C$10),"",'datos GENERALES'!$C$10))</f>
        <v/>
      </c>
      <c r="I9404" s="42" t="str">
        <f>IF(ISBLANK($N9404),"",IF(ISBLANK('datos GENERALES'!$D$10),"",'datos GENERALES'!$D$10))</f>
        <v/>
      </c>
      <c r="O9404" s="48" t="str">
        <f>IFERROR(VLOOKUP(N9404,ListaEspecies!$B$3:$D$45,2,FALSE),"")</f>
        <v/>
      </c>
      <c r="P9404" s="96" t="str">
        <f>IFERROR(VLOOKUP(N9404,ListaEspecies!$B$3:$D$45,3,FALSE),"")</f>
        <v/>
      </c>
      <c r="R9404" s="42" t="str">
        <f>IF(ISBLANK($J9404),"",IF(ISBLANK('datos GENERALES'!$B$15),"",'datos GENERALES'!$B$15))</f>
        <v/>
      </c>
      <c r="S9404" s="49" t="str">
        <f t="shared" si="1170"/>
        <v/>
      </c>
      <c r="T9404" s="49" t="str">
        <f t="shared" si="1171"/>
        <v/>
      </c>
      <c r="AA9404" s="50" t="str">
        <f t="shared" si="1175"/>
        <v/>
      </c>
      <c r="AE9404" s="50" t="str">
        <f t="shared" si="1172"/>
        <v/>
      </c>
      <c r="AI9404" s="19" t="str">
        <f t="shared" si="1173"/>
        <v/>
      </c>
      <c r="AJ9404"/>
      <c r="AK9404" s="19" t="str">
        <f t="shared" si="1174"/>
        <v/>
      </c>
    </row>
    <row r="9405" spans="1:37" x14ac:dyDescent="0.25">
      <c r="A9405" s="42" t="str">
        <f t="shared" si="1168"/>
        <v/>
      </c>
      <c r="B9405" s="42" t="str">
        <f t="shared" si="1169"/>
        <v/>
      </c>
      <c r="C9405" s="42" t="str">
        <f>IF(ISBLANK($N9405),"",IF(ISBLANK('datos GENERALES'!B$16),"",'datos GENERALES'!B$16))</f>
        <v/>
      </c>
      <c r="D9405" s="43" t="str">
        <f>IF(ISBLANK($N9405),"","SGBTM/AUTAROC/"&amp;'datos GENERALES'!B$5&amp;"_"&amp;'datos GENERALES'!C$5&amp;"_"&amp;'datos GENERALES'!D$5)</f>
        <v/>
      </c>
      <c r="E9405" s="42" t="str">
        <f>IF(ISBLANK($N9405),"",IF(ISBLANK('datos GENERALES'!$B$6),"",'datos GENERALES'!$B$6))</f>
        <v/>
      </c>
      <c r="F9405" s="42" t="str">
        <f>IF(ISBLANK($N9405),"",IF(ISBLANK('datos GENERALES'!$B$7),"",'datos GENERALES'!$B$7))</f>
        <v/>
      </c>
      <c r="G9405" s="42" t="str">
        <f>IF(ISBLANK($N9405),"",IF(ISBLANK('datos GENERALES'!$B$10),"",'datos GENERALES'!$B$10))</f>
        <v/>
      </c>
      <c r="H9405" s="42" t="str">
        <f>IF(ISBLANK($N9405),"",IF(ISBLANK('datos GENERALES'!$C$10),"",'datos GENERALES'!$C$10))</f>
        <v/>
      </c>
      <c r="I9405" s="42" t="str">
        <f>IF(ISBLANK($N9405),"",IF(ISBLANK('datos GENERALES'!$D$10),"",'datos GENERALES'!$D$10))</f>
        <v/>
      </c>
      <c r="O9405" s="48" t="str">
        <f>IFERROR(VLOOKUP(N9405,ListaEspecies!$B$3:$D$45,2,FALSE),"")</f>
        <v/>
      </c>
      <c r="P9405" s="96" t="str">
        <f>IFERROR(VLOOKUP(N9405,ListaEspecies!$B$3:$D$45,3,FALSE),"")</f>
        <v/>
      </c>
      <c r="R9405" s="42" t="str">
        <f>IF(ISBLANK($J9405),"",IF(ISBLANK('datos GENERALES'!$B$15),"",'datos GENERALES'!$B$15))</f>
        <v/>
      </c>
      <c r="S9405" s="49" t="str">
        <f t="shared" si="1170"/>
        <v/>
      </c>
      <c r="T9405" s="49" t="str">
        <f t="shared" si="1171"/>
        <v/>
      </c>
      <c r="AA9405" s="50" t="str">
        <f t="shared" si="1175"/>
        <v/>
      </c>
      <c r="AE9405" s="50" t="str">
        <f t="shared" si="1172"/>
        <v/>
      </c>
      <c r="AI9405" s="19" t="str">
        <f t="shared" si="1173"/>
        <v/>
      </c>
      <c r="AJ9405"/>
      <c r="AK9405" s="19" t="str">
        <f t="shared" si="1174"/>
        <v/>
      </c>
    </row>
    <row r="9406" spans="1:37" x14ac:dyDescent="0.25">
      <c r="A9406" s="42" t="str">
        <f t="shared" si="1168"/>
        <v/>
      </c>
      <c r="B9406" s="42" t="str">
        <f t="shared" si="1169"/>
        <v/>
      </c>
      <c r="C9406" s="42" t="str">
        <f>IF(ISBLANK($N9406),"",IF(ISBLANK('datos GENERALES'!B$16),"",'datos GENERALES'!B$16))</f>
        <v/>
      </c>
      <c r="D9406" s="43" t="str">
        <f>IF(ISBLANK($N9406),"","SGBTM/AUTAROC/"&amp;'datos GENERALES'!B$5&amp;"_"&amp;'datos GENERALES'!C$5&amp;"_"&amp;'datos GENERALES'!D$5)</f>
        <v/>
      </c>
      <c r="E9406" s="42" t="str">
        <f>IF(ISBLANK($N9406),"",IF(ISBLANK('datos GENERALES'!$B$6),"",'datos GENERALES'!$B$6))</f>
        <v/>
      </c>
      <c r="F9406" s="42" t="str">
        <f>IF(ISBLANK($N9406),"",IF(ISBLANK('datos GENERALES'!$B$7),"",'datos GENERALES'!$B$7))</f>
        <v/>
      </c>
      <c r="G9406" s="42" t="str">
        <f>IF(ISBLANK($N9406),"",IF(ISBLANK('datos GENERALES'!$B$10),"",'datos GENERALES'!$B$10))</f>
        <v/>
      </c>
      <c r="H9406" s="42" t="str">
        <f>IF(ISBLANK($N9406),"",IF(ISBLANK('datos GENERALES'!$C$10),"",'datos GENERALES'!$C$10))</f>
        <v/>
      </c>
      <c r="I9406" s="42" t="str">
        <f>IF(ISBLANK($N9406),"",IF(ISBLANK('datos GENERALES'!$D$10),"",'datos GENERALES'!$D$10))</f>
        <v/>
      </c>
      <c r="O9406" s="48" t="str">
        <f>IFERROR(VLOOKUP(N9406,ListaEspecies!$B$3:$D$45,2,FALSE),"")</f>
        <v/>
      </c>
      <c r="P9406" s="96" t="str">
        <f>IFERROR(VLOOKUP(N9406,ListaEspecies!$B$3:$D$45,3,FALSE),"")</f>
        <v/>
      </c>
      <c r="R9406" s="42" t="str">
        <f>IF(ISBLANK($J9406),"",IF(ISBLANK('datos GENERALES'!$B$15),"",'datos GENERALES'!$B$15))</f>
        <v/>
      </c>
      <c r="S9406" s="49" t="str">
        <f t="shared" si="1170"/>
        <v/>
      </c>
      <c r="T9406" s="49" t="str">
        <f t="shared" si="1171"/>
        <v/>
      </c>
      <c r="AA9406" s="50" t="str">
        <f t="shared" si="1175"/>
        <v/>
      </c>
      <c r="AE9406" s="50" t="str">
        <f t="shared" si="1172"/>
        <v/>
      </c>
      <c r="AI9406" s="19" t="str">
        <f t="shared" si="1173"/>
        <v/>
      </c>
      <c r="AJ9406"/>
      <c r="AK9406" s="19" t="str">
        <f t="shared" si="1174"/>
        <v/>
      </c>
    </row>
    <row r="9407" spans="1:37" x14ac:dyDescent="0.25">
      <c r="A9407" s="42" t="str">
        <f t="shared" si="1168"/>
        <v/>
      </c>
      <c r="B9407" s="42" t="str">
        <f t="shared" si="1169"/>
        <v/>
      </c>
      <c r="C9407" s="42" t="str">
        <f>IF(ISBLANK($N9407),"",IF(ISBLANK('datos GENERALES'!B$16),"",'datos GENERALES'!B$16))</f>
        <v/>
      </c>
      <c r="D9407" s="43" t="str">
        <f>IF(ISBLANK($N9407),"","SGBTM/AUTAROC/"&amp;'datos GENERALES'!B$5&amp;"_"&amp;'datos GENERALES'!C$5&amp;"_"&amp;'datos GENERALES'!D$5)</f>
        <v/>
      </c>
      <c r="E9407" s="42" t="str">
        <f>IF(ISBLANK($N9407),"",IF(ISBLANK('datos GENERALES'!$B$6),"",'datos GENERALES'!$B$6))</f>
        <v/>
      </c>
      <c r="F9407" s="42" t="str">
        <f>IF(ISBLANK($N9407),"",IF(ISBLANK('datos GENERALES'!$B$7),"",'datos GENERALES'!$B$7))</f>
        <v/>
      </c>
      <c r="G9407" s="42" t="str">
        <f>IF(ISBLANK($N9407),"",IF(ISBLANK('datos GENERALES'!$B$10),"",'datos GENERALES'!$B$10))</f>
        <v/>
      </c>
      <c r="H9407" s="42" t="str">
        <f>IF(ISBLANK($N9407),"",IF(ISBLANK('datos GENERALES'!$C$10),"",'datos GENERALES'!$C$10))</f>
        <v/>
      </c>
      <c r="I9407" s="42" t="str">
        <f>IF(ISBLANK($N9407),"",IF(ISBLANK('datos GENERALES'!$D$10),"",'datos GENERALES'!$D$10))</f>
        <v/>
      </c>
      <c r="O9407" s="48" t="str">
        <f>IFERROR(VLOOKUP(N9407,ListaEspecies!$B$3:$D$45,2,FALSE),"")</f>
        <v/>
      </c>
      <c r="P9407" s="96" t="str">
        <f>IFERROR(VLOOKUP(N9407,ListaEspecies!$B$3:$D$45,3,FALSE),"")</f>
        <v/>
      </c>
      <c r="R9407" s="42" t="str">
        <f>IF(ISBLANK($J9407),"",IF(ISBLANK('datos GENERALES'!$B$15),"",'datos GENERALES'!$B$15))</f>
        <v/>
      </c>
      <c r="S9407" s="49" t="str">
        <f t="shared" si="1170"/>
        <v/>
      </c>
      <c r="T9407" s="49" t="str">
        <f t="shared" si="1171"/>
        <v/>
      </c>
      <c r="AA9407" s="50" t="str">
        <f t="shared" si="1175"/>
        <v/>
      </c>
      <c r="AE9407" s="50" t="str">
        <f t="shared" si="1172"/>
        <v/>
      </c>
      <c r="AI9407" s="19" t="str">
        <f t="shared" si="1173"/>
        <v/>
      </c>
      <c r="AJ9407"/>
      <c r="AK9407" s="19" t="str">
        <f t="shared" si="1174"/>
        <v/>
      </c>
    </row>
    <row r="9408" spans="1:37" x14ac:dyDescent="0.25">
      <c r="A9408" s="42" t="str">
        <f t="shared" si="1168"/>
        <v/>
      </c>
      <c r="B9408" s="42" t="str">
        <f t="shared" si="1169"/>
        <v/>
      </c>
      <c r="C9408" s="42" t="str">
        <f>IF(ISBLANK($N9408),"",IF(ISBLANK('datos GENERALES'!B$16),"",'datos GENERALES'!B$16))</f>
        <v/>
      </c>
      <c r="D9408" s="43" t="str">
        <f>IF(ISBLANK($N9408),"","SGBTM/AUTAROC/"&amp;'datos GENERALES'!B$5&amp;"_"&amp;'datos GENERALES'!C$5&amp;"_"&amp;'datos GENERALES'!D$5)</f>
        <v/>
      </c>
      <c r="E9408" s="42" t="str">
        <f>IF(ISBLANK($N9408),"",IF(ISBLANK('datos GENERALES'!$B$6),"",'datos GENERALES'!$B$6))</f>
        <v/>
      </c>
      <c r="F9408" s="42" t="str">
        <f>IF(ISBLANK($N9408),"",IF(ISBLANK('datos GENERALES'!$B$7),"",'datos GENERALES'!$B$7))</f>
        <v/>
      </c>
      <c r="G9408" s="42" t="str">
        <f>IF(ISBLANK($N9408),"",IF(ISBLANK('datos GENERALES'!$B$10),"",'datos GENERALES'!$B$10))</f>
        <v/>
      </c>
      <c r="H9408" s="42" t="str">
        <f>IF(ISBLANK($N9408),"",IF(ISBLANK('datos GENERALES'!$C$10),"",'datos GENERALES'!$C$10))</f>
        <v/>
      </c>
      <c r="I9408" s="42" t="str">
        <f>IF(ISBLANK($N9408),"",IF(ISBLANK('datos GENERALES'!$D$10),"",'datos GENERALES'!$D$10))</f>
        <v/>
      </c>
      <c r="O9408" s="48" t="str">
        <f>IFERROR(VLOOKUP(N9408,ListaEspecies!$B$3:$D$45,2,FALSE),"")</f>
        <v/>
      </c>
      <c r="P9408" s="96" t="str">
        <f>IFERROR(VLOOKUP(N9408,ListaEspecies!$B$3:$D$45,3,FALSE),"")</f>
        <v/>
      </c>
      <c r="R9408" s="42" t="str">
        <f>IF(ISBLANK($J9408),"",IF(ISBLANK('datos GENERALES'!$B$15),"",'datos GENERALES'!$B$15))</f>
        <v/>
      </c>
      <c r="S9408" s="49" t="str">
        <f t="shared" si="1170"/>
        <v/>
      </c>
      <c r="T9408" s="49" t="str">
        <f t="shared" si="1171"/>
        <v/>
      </c>
      <c r="AA9408" s="50" t="str">
        <f t="shared" si="1175"/>
        <v/>
      </c>
      <c r="AE9408" s="50" t="str">
        <f t="shared" si="1172"/>
        <v/>
      </c>
      <c r="AI9408" s="19" t="str">
        <f t="shared" si="1173"/>
        <v/>
      </c>
      <c r="AJ9408"/>
      <c r="AK9408" s="19" t="str">
        <f t="shared" si="1174"/>
        <v/>
      </c>
    </row>
    <row r="9409" spans="1:37" x14ac:dyDescent="0.25">
      <c r="A9409" s="42" t="str">
        <f t="shared" si="1168"/>
        <v/>
      </c>
      <c r="B9409" s="42" t="str">
        <f t="shared" si="1169"/>
        <v/>
      </c>
      <c r="C9409" s="42" t="str">
        <f>IF(ISBLANK($N9409),"",IF(ISBLANK('datos GENERALES'!B$16),"",'datos GENERALES'!B$16))</f>
        <v/>
      </c>
      <c r="D9409" s="43" t="str">
        <f>IF(ISBLANK($N9409),"","SGBTM/AUTAROC/"&amp;'datos GENERALES'!B$5&amp;"_"&amp;'datos GENERALES'!C$5&amp;"_"&amp;'datos GENERALES'!D$5)</f>
        <v/>
      </c>
      <c r="E9409" s="42" t="str">
        <f>IF(ISBLANK($N9409),"",IF(ISBLANK('datos GENERALES'!$B$6),"",'datos GENERALES'!$B$6))</f>
        <v/>
      </c>
      <c r="F9409" s="42" t="str">
        <f>IF(ISBLANK($N9409),"",IF(ISBLANK('datos GENERALES'!$B$7),"",'datos GENERALES'!$B$7))</f>
        <v/>
      </c>
      <c r="G9409" s="42" t="str">
        <f>IF(ISBLANK($N9409),"",IF(ISBLANK('datos GENERALES'!$B$10),"",'datos GENERALES'!$B$10))</f>
        <v/>
      </c>
      <c r="H9409" s="42" t="str">
        <f>IF(ISBLANK($N9409),"",IF(ISBLANK('datos GENERALES'!$C$10),"",'datos GENERALES'!$C$10))</f>
        <v/>
      </c>
      <c r="I9409" s="42" t="str">
        <f>IF(ISBLANK($N9409),"",IF(ISBLANK('datos GENERALES'!$D$10),"",'datos GENERALES'!$D$10))</f>
        <v/>
      </c>
      <c r="O9409" s="48" t="str">
        <f>IFERROR(VLOOKUP(N9409,ListaEspecies!$B$3:$D$45,2,FALSE),"")</f>
        <v/>
      </c>
      <c r="P9409" s="96" t="str">
        <f>IFERROR(VLOOKUP(N9409,ListaEspecies!$B$3:$D$45,3,FALSE),"")</f>
        <v/>
      </c>
      <c r="R9409" s="42" t="str">
        <f>IF(ISBLANK($J9409),"",IF(ISBLANK('datos GENERALES'!$B$15),"",'datos GENERALES'!$B$15))</f>
        <v/>
      </c>
      <c r="S9409" s="49" t="str">
        <f t="shared" si="1170"/>
        <v/>
      </c>
      <c r="T9409" s="49" t="str">
        <f t="shared" si="1171"/>
        <v/>
      </c>
      <c r="AA9409" s="50" t="str">
        <f t="shared" si="1175"/>
        <v/>
      </c>
      <c r="AE9409" s="50" t="str">
        <f t="shared" si="1172"/>
        <v/>
      </c>
      <c r="AI9409" s="19" t="str">
        <f t="shared" si="1173"/>
        <v/>
      </c>
      <c r="AJ9409"/>
      <c r="AK9409" s="19" t="str">
        <f t="shared" si="1174"/>
        <v/>
      </c>
    </row>
    <row r="9410" spans="1:37" x14ac:dyDescent="0.25">
      <c r="A9410" s="42" t="str">
        <f t="shared" ref="A9410:A9473" si="1176">IF(ISBLANK($N9410),"","AROC")</f>
        <v/>
      </c>
      <c r="B9410" s="42" t="str">
        <f t="shared" ref="B9410:B9473" si="1177">IF(ISBLANK($N9410),"","avistamiento AROC")</f>
        <v/>
      </c>
      <c r="C9410" s="42" t="str">
        <f>IF(ISBLANK($N9410),"",IF(ISBLANK('datos GENERALES'!B$16),"",'datos GENERALES'!B$16))</f>
        <v/>
      </c>
      <c r="D9410" s="43" t="str">
        <f>IF(ISBLANK($N9410),"","SGBTM/AUTAROC/"&amp;'datos GENERALES'!B$5&amp;"_"&amp;'datos GENERALES'!C$5&amp;"_"&amp;'datos GENERALES'!D$5)</f>
        <v/>
      </c>
      <c r="E9410" s="42" t="str">
        <f>IF(ISBLANK($N9410),"",IF(ISBLANK('datos GENERALES'!$B$6),"",'datos GENERALES'!$B$6))</f>
        <v/>
      </c>
      <c r="F9410" s="42" t="str">
        <f>IF(ISBLANK($N9410),"",IF(ISBLANK('datos GENERALES'!$B$7),"",'datos GENERALES'!$B$7))</f>
        <v/>
      </c>
      <c r="G9410" s="42" t="str">
        <f>IF(ISBLANK($N9410),"",IF(ISBLANK('datos GENERALES'!$B$10),"",'datos GENERALES'!$B$10))</f>
        <v/>
      </c>
      <c r="H9410" s="42" t="str">
        <f>IF(ISBLANK($N9410),"",IF(ISBLANK('datos GENERALES'!$C$10),"",'datos GENERALES'!$C$10))</f>
        <v/>
      </c>
      <c r="I9410" s="42" t="str">
        <f>IF(ISBLANK($N9410),"",IF(ISBLANK('datos GENERALES'!$D$10),"",'datos GENERALES'!$D$10))</f>
        <v/>
      </c>
      <c r="O9410" s="48" t="str">
        <f>IFERROR(VLOOKUP(N9410,ListaEspecies!$B$3:$D$45,2,FALSE),"")</f>
        <v/>
      </c>
      <c r="P9410" s="96" t="str">
        <f>IFERROR(VLOOKUP(N9410,ListaEspecies!$B$3:$D$45,3,FALSE),"")</f>
        <v/>
      </c>
      <c r="R9410" s="42" t="str">
        <f>IF(ISBLANK($J9410),"",IF(ISBLANK('datos GENERALES'!$B$15),"",'datos GENERALES'!$B$15))</f>
        <v/>
      </c>
      <c r="S9410" s="49" t="str">
        <f t="shared" si="1170"/>
        <v/>
      </c>
      <c r="T9410" s="49" t="str">
        <f t="shared" si="1171"/>
        <v/>
      </c>
      <c r="AA9410" s="50" t="str">
        <f t="shared" si="1175"/>
        <v/>
      </c>
      <c r="AE9410" s="50" t="str">
        <f t="shared" si="1172"/>
        <v/>
      </c>
      <c r="AI9410" s="19" t="str">
        <f t="shared" si="1173"/>
        <v/>
      </c>
      <c r="AJ9410"/>
      <c r="AK9410" s="19" t="str">
        <f t="shared" si="1174"/>
        <v/>
      </c>
    </row>
    <row r="9411" spans="1:37" x14ac:dyDescent="0.25">
      <c r="A9411" s="42" t="str">
        <f t="shared" si="1176"/>
        <v/>
      </c>
      <c r="B9411" s="42" t="str">
        <f t="shared" si="1177"/>
        <v/>
      </c>
      <c r="C9411" s="42" t="str">
        <f>IF(ISBLANK($N9411),"",IF(ISBLANK('datos GENERALES'!B$16),"",'datos GENERALES'!B$16))</f>
        <v/>
      </c>
      <c r="D9411" s="43" t="str">
        <f>IF(ISBLANK($N9411),"","SGBTM/AUTAROC/"&amp;'datos GENERALES'!B$5&amp;"_"&amp;'datos GENERALES'!C$5&amp;"_"&amp;'datos GENERALES'!D$5)</f>
        <v/>
      </c>
      <c r="E9411" s="42" t="str">
        <f>IF(ISBLANK($N9411),"",IF(ISBLANK('datos GENERALES'!$B$6),"",'datos GENERALES'!$B$6))</f>
        <v/>
      </c>
      <c r="F9411" s="42" t="str">
        <f>IF(ISBLANK($N9411),"",IF(ISBLANK('datos GENERALES'!$B$7),"",'datos GENERALES'!$B$7))</f>
        <v/>
      </c>
      <c r="G9411" s="42" t="str">
        <f>IF(ISBLANK($N9411),"",IF(ISBLANK('datos GENERALES'!$B$10),"",'datos GENERALES'!$B$10))</f>
        <v/>
      </c>
      <c r="H9411" s="42" t="str">
        <f>IF(ISBLANK($N9411),"",IF(ISBLANK('datos GENERALES'!$C$10),"",'datos GENERALES'!$C$10))</f>
        <v/>
      </c>
      <c r="I9411" s="42" t="str">
        <f>IF(ISBLANK($N9411),"",IF(ISBLANK('datos GENERALES'!$D$10),"",'datos GENERALES'!$D$10))</f>
        <v/>
      </c>
      <c r="O9411" s="48" t="str">
        <f>IFERROR(VLOOKUP(N9411,ListaEspecies!$B$3:$D$45,2,FALSE),"")</f>
        <v/>
      </c>
      <c r="P9411" s="96" t="str">
        <f>IFERROR(VLOOKUP(N9411,ListaEspecies!$B$3:$D$45,3,FALSE),"")</f>
        <v/>
      </c>
      <c r="R9411" s="42" t="str">
        <f>IF(ISBLANK($J9411),"",IF(ISBLANK('datos GENERALES'!$B$15),"",'datos GENERALES'!$B$15))</f>
        <v/>
      </c>
      <c r="S9411" s="49" t="str">
        <f t="shared" ref="S9411:S9474" si="1178">IF(U9411="",AA9411,U9411)</f>
        <v/>
      </c>
      <c r="T9411" s="49" t="str">
        <f t="shared" ref="T9411:T9474" si="1179">IF(V9411="",AE9411,V9411)</f>
        <v/>
      </c>
      <c r="AA9411" s="50" t="str">
        <f t="shared" si="1175"/>
        <v/>
      </c>
      <c r="AE9411" s="50" t="str">
        <f t="shared" ref="AE9411:AE9474" si="1180">IF((AB9411+(AC9411/60)+(AD9411/3600))=0,"",(AB9411+(AC9411/60)+(AD9411/3600)))</f>
        <v/>
      </c>
      <c r="AI9411" s="19" t="str">
        <f t="shared" ref="AI9411:AI9474" si="1181">IF(ISBLANK(AH9411),"",IF(AH9411="SI","",IF(AH9411="NO",0,"NA")))</f>
        <v/>
      </c>
      <c r="AJ9411"/>
      <c r="AK9411" s="19" t="str">
        <f t="shared" ref="AK9411:AK9474" si="1182">IF(ISBLANK(AJ9411),"",IF(AJ9411="SI","",IF(AJ9411="NO",0,"NA")))</f>
        <v/>
      </c>
    </row>
    <row r="9412" spans="1:37" x14ac:dyDescent="0.25">
      <c r="A9412" s="42" t="str">
        <f t="shared" si="1176"/>
        <v/>
      </c>
      <c r="B9412" s="42" t="str">
        <f t="shared" si="1177"/>
        <v/>
      </c>
      <c r="C9412" s="42" t="str">
        <f>IF(ISBLANK($N9412),"",IF(ISBLANK('datos GENERALES'!B$16),"",'datos GENERALES'!B$16))</f>
        <v/>
      </c>
      <c r="D9412" s="43" t="str">
        <f>IF(ISBLANK($N9412),"","SGBTM/AUTAROC/"&amp;'datos GENERALES'!B$5&amp;"_"&amp;'datos GENERALES'!C$5&amp;"_"&amp;'datos GENERALES'!D$5)</f>
        <v/>
      </c>
      <c r="E9412" s="42" t="str">
        <f>IF(ISBLANK($N9412),"",IF(ISBLANK('datos GENERALES'!$B$6),"",'datos GENERALES'!$B$6))</f>
        <v/>
      </c>
      <c r="F9412" s="42" t="str">
        <f>IF(ISBLANK($N9412),"",IF(ISBLANK('datos GENERALES'!$B$7),"",'datos GENERALES'!$B$7))</f>
        <v/>
      </c>
      <c r="G9412" s="42" t="str">
        <f>IF(ISBLANK($N9412),"",IF(ISBLANK('datos GENERALES'!$B$10),"",'datos GENERALES'!$B$10))</f>
        <v/>
      </c>
      <c r="H9412" s="42" t="str">
        <f>IF(ISBLANK($N9412),"",IF(ISBLANK('datos GENERALES'!$C$10),"",'datos GENERALES'!$C$10))</f>
        <v/>
      </c>
      <c r="I9412" s="42" t="str">
        <f>IF(ISBLANK($N9412),"",IF(ISBLANK('datos GENERALES'!$D$10),"",'datos GENERALES'!$D$10))</f>
        <v/>
      </c>
      <c r="O9412" s="48" t="str">
        <f>IFERROR(VLOOKUP(N9412,ListaEspecies!$B$3:$D$45,2,FALSE),"")</f>
        <v/>
      </c>
      <c r="P9412" s="96" t="str">
        <f>IFERROR(VLOOKUP(N9412,ListaEspecies!$B$3:$D$45,3,FALSE),"")</f>
        <v/>
      </c>
      <c r="R9412" s="42" t="str">
        <f>IF(ISBLANK($J9412),"",IF(ISBLANK('datos GENERALES'!$B$15),"",'datos GENERALES'!$B$15))</f>
        <v/>
      </c>
      <c r="S9412" s="49" t="str">
        <f t="shared" si="1178"/>
        <v/>
      </c>
      <c r="T9412" s="49" t="str">
        <f t="shared" si="1179"/>
        <v/>
      </c>
      <c r="AA9412" s="50" t="str">
        <f t="shared" ref="AA9412:AA9475" si="1183">IF((X9412+(Y9412/60)+(Z9412/3600))*IF(W9412="o",-1,1)=0,"",(X9412+(Y9412/60)+(Z9412/3600))*IF(W9412="o",-1,1))</f>
        <v/>
      </c>
      <c r="AE9412" s="50" t="str">
        <f t="shared" si="1180"/>
        <v/>
      </c>
      <c r="AI9412" s="19" t="str">
        <f t="shared" si="1181"/>
        <v/>
      </c>
      <c r="AJ9412"/>
      <c r="AK9412" s="19" t="str">
        <f t="shared" si="1182"/>
        <v/>
      </c>
    </row>
    <row r="9413" spans="1:37" x14ac:dyDescent="0.25">
      <c r="A9413" s="42" t="str">
        <f t="shared" si="1176"/>
        <v/>
      </c>
      <c r="B9413" s="42" t="str">
        <f t="shared" si="1177"/>
        <v/>
      </c>
      <c r="C9413" s="42" t="str">
        <f>IF(ISBLANK($N9413),"",IF(ISBLANK('datos GENERALES'!B$16),"",'datos GENERALES'!B$16))</f>
        <v/>
      </c>
      <c r="D9413" s="43" t="str">
        <f>IF(ISBLANK($N9413),"","SGBTM/AUTAROC/"&amp;'datos GENERALES'!B$5&amp;"_"&amp;'datos GENERALES'!C$5&amp;"_"&amp;'datos GENERALES'!D$5)</f>
        <v/>
      </c>
      <c r="E9413" s="42" t="str">
        <f>IF(ISBLANK($N9413),"",IF(ISBLANK('datos GENERALES'!$B$6),"",'datos GENERALES'!$B$6))</f>
        <v/>
      </c>
      <c r="F9413" s="42" t="str">
        <f>IF(ISBLANK($N9413),"",IF(ISBLANK('datos GENERALES'!$B$7),"",'datos GENERALES'!$B$7))</f>
        <v/>
      </c>
      <c r="G9413" s="42" t="str">
        <f>IF(ISBLANK($N9413),"",IF(ISBLANK('datos GENERALES'!$B$10),"",'datos GENERALES'!$B$10))</f>
        <v/>
      </c>
      <c r="H9413" s="42" t="str">
        <f>IF(ISBLANK($N9413),"",IF(ISBLANK('datos GENERALES'!$C$10),"",'datos GENERALES'!$C$10))</f>
        <v/>
      </c>
      <c r="I9413" s="42" t="str">
        <f>IF(ISBLANK($N9413),"",IF(ISBLANK('datos GENERALES'!$D$10),"",'datos GENERALES'!$D$10))</f>
        <v/>
      </c>
      <c r="O9413" s="48" t="str">
        <f>IFERROR(VLOOKUP(N9413,ListaEspecies!$B$3:$D$45,2,FALSE),"")</f>
        <v/>
      </c>
      <c r="P9413" s="96" t="str">
        <f>IFERROR(VLOOKUP(N9413,ListaEspecies!$B$3:$D$45,3,FALSE),"")</f>
        <v/>
      </c>
      <c r="R9413" s="42" t="str">
        <f>IF(ISBLANK($J9413),"",IF(ISBLANK('datos GENERALES'!$B$15),"",'datos GENERALES'!$B$15))</f>
        <v/>
      </c>
      <c r="S9413" s="49" t="str">
        <f t="shared" si="1178"/>
        <v/>
      </c>
      <c r="T9413" s="49" t="str">
        <f t="shared" si="1179"/>
        <v/>
      </c>
      <c r="AA9413" s="50" t="str">
        <f t="shared" si="1183"/>
        <v/>
      </c>
      <c r="AE9413" s="50" t="str">
        <f t="shared" si="1180"/>
        <v/>
      </c>
      <c r="AI9413" s="19" t="str">
        <f t="shared" si="1181"/>
        <v/>
      </c>
      <c r="AJ9413"/>
      <c r="AK9413" s="19" t="str">
        <f t="shared" si="1182"/>
        <v/>
      </c>
    </row>
    <row r="9414" spans="1:37" x14ac:dyDescent="0.25">
      <c r="A9414" s="42" t="str">
        <f t="shared" si="1176"/>
        <v/>
      </c>
      <c r="B9414" s="42" t="str">
        <f t="shared" si="1177"/>
        <v/>
      </c>
      <c r="C9414" s="42" t="str">
        <f>IF(ISBLANK($N9414),"",IF(ISBLANK('datos GENERALES'!B$16),"",'datos GENERALES'!B$16))</f>
        <v/>
      </c>
      <c r="D9414" s="43" t="str">
        <f>IF(ISBLANK($N9414),"","SGBTM/AUTAROC/"&amp;'datos GENERALES'!B$5&amp;"_"&amp;'datos GENERALES'!C$5&amp;"_"&amp;'datos GENERALES'!D$5)</f>
        <v/>
      </c>
      <c r="E9414" s="42" t="str">
        <f>IF(ISBLANK($N9414),"",IF(ISBLANK('datos GENERALES'!$B$6),"",'datos GENERALES'!$B$6))</f>
        <v/>
      </c>
      <c r="F9414" s="42" t="str">
        <f>IF(ISBLANK($N9414),"",IF(ISBLANK('datos GENERALES'!$B$7),"",'datos GENERALES'!$B$7))</f>
        <v/>
      </c>
      <c r="G9414" s="42" t="str">
        <f>IF(ISBLANK($N9414),"",IF(ISBLANK('datos GENERALES'!$B$10),"",'datos GENERALES'!$B$10))</f>
        <v/>
      </c>
      <c r="H9414" s="42" t="str">
        <f>IF(ISBLANK($N9414),"",IF(ISBLANK('datos GENERALES'!$C$10),"",'datos GENERALES'!$C$10))</f>
        <v/>
      </c>
      <c r="I9414" s="42" t="str">
        <f>IF(ISBLANK($N9414),"",IF(ISBLANK('datos GENERALES'!$D$10),"",'datos GENERALES'!$D$10))</f>
        <v/>
      </c>
      <c r="O9414" s="48" t="str">
        <f>IFERROR(VLOOKUP(N9414,ListaEspecies!$B$3:$D$45,2,FALSE),"")</f>
        <v/>
      </c>
      <c r="P9414" s="96" t="str">
        <f>IFERROR(VLOOKUP(N9414,ListaEspecies!$B$3:$D$45,3,FALSE),"")</f>
        <v/>
      </c>
      <c r="R9414" s="42" t="str">
        <f>IF(ISBLANK($J9414),"",IF(ISBLANK('datos GENERALES'!$B$15),"",'datos GENERALES'!$B$15))</f>
        <v/>
      </c>
      <c r="S9414" s="49" t="str">
        <f t="shared" si="1178"/>
        <v/>
      </c>
      <c r="T9414" s="49" t="str">
        <f t="shared" si="1179"/>
        <v/>
      </c>
      <c r="AA9414" s="50" t="str">
        <f t="shared" si="1183"/>
        <v/>
      </c>
      <c r="AE9414" s="50" t="str">
        <f t="shared" si="1180"/>
        <v/>
      </c>
      <c r="AI9414" s="19" t="str">
        <f t="shared" si="1181"/>
        <v/>
      </c>
      <c r="AJ9414"/>
      <c r="AK9414" s="19" t="str">
        <f t="shared" si="1182"/>
        <v/>
      </c>
    </row>
    <row r="9415" spans="1:37" x14ac:dyDescent="0.25">
      <c r="A9415" s="42" t="str">
        <f t="shared" si="1176"/>
        <v/>
      </c>
      <c r="B9415" s="42" t="str">
        <f t="shared" si="1177"/>
        <v/>
      </c>
      <c r="C9415" s="42" t="str">
        <f>IF(ISBLANK($N9415),"",IF(ISBLANK('datos GENERALES'!B$16),"",'datos GENERALES'!B$16))</f>
        <v/>
      </c>
      <c r="D9415" s="43" t="str">
        <f>IF(ISBLANK($N9415),"","SGBTM/AUTAROC/"&amp;'datos GENERALES'!B$5&amp;"_"&amp;'datos GENERALES'!C$5&amp;"_"&amp;'datos GENERALES'!D$5)</f>
        <v/>
      </c>
      <c r="E9415" s="42" t="str">
        <f>IF(ISBLANK($N9415),"",IF(ISBLANK('datos GENERALES'!$B$6),"",'datos GENERALES'!$B$6))</f>
        <v/>
      </c>
      <c r="F9415" s="42" t="str">
        <f>IF(ISBLANK($N9415),"",IF(ISBLANK('datos GENERALES'!$B$7),"",'datos GENERALES'!$B$7))</f>
        <v/>
      </c>
      <c r="G9415" s="42" t="str">
        <f>IF(ISBLANK($N9415),"",IF(ISBLANK('datos GENERALES'!$B$10),"",'datos GENERALES'!$B$10))</f>
        <v/>
      </c>
      <c r="H9415" s="42" t="str">
        <f>IF(ISBLANK($N9415),"",IF(ISBLANK('datos GENERALES'!$C$10),"",'datos GENERALES'!$C$10))</f>
        <v/>
      </c>
      <c r="I9415" s="42" t="str">
        <f>IF(ISBLANK($N9415),"",IF(ISBLANK('datos GENERALES'!$D$10),"",'datos GENERALES'!$D$10))</f>
        <v/>
      </c>
      <c r="O9415" s="48" t="str">
        <f>IFERROR(VLOOKUP(N9415,ListaEspecies!$B$3:$D$45,2,FALSE),"")</f>
        <v/>
      </c>
      <c r="P9415" s="96" t="str">
        <f>IFERROR(VLOOKUP(N9415,ListaEspecies!$B$3:$D$45,3,FALSE),"")</f>
        <v/>
      </c>
      <c r="R9415" s="42" t="str">
        <f>IF(ISBLANK($J9415),"",IF(ISBLANK('datos GENERALES'!$B$15),"",'datos GENERALES'!$B$15))</f>
        <v/>
      </c>
      <c r="S9415" s="49" t="str">
        <f t="shared" si="1178"/>
        <v/>
      </c>
      <c r="T9415" s="49" t="str">
        <f t="shared" si="1179"/>
        <v/>
      </c>
      <c r="AA9415" s="50" t="str">
        <f t="shared" si="1183"/>
        <v/>
      </c>
      <c r="AE9415" s="50" t="str">
        <f t="shared" si="1180"/>
        <v/>
      </c>
      <c r="AI9415" s="19" t="str">
        <f t="shared" si="1181"/>
        <v/>
      </c>
      <c r="AJ9415"/>
      <c r="AK9415" s="19" t="str">
        <f t="shared" si="1182"/>
        <v/>
      </c>
    </row>
    <row r="9416" spans="1:37" x14ac:dyDescent="0.25">
      <c r="A9416" s="42" t="str">
        <f t="shared" si="1176"/>
        <v/>
      </c>
      <c r="B9416" s="42" t="str">
        <f t="shared" si="1177"/>
        <v/>
      </c>
      <c r="C9416" s="42" t="str">
        <f>IF(ISBLANK($N9416),"",IF(ISBLANK('datos GENERALES'!B$16),"",'datos GENERALES'!B$16))</f>
        <v/>
      </c>
      <c r="D9416" s="43" t="str">
        <f>IF(ISBLANK($N9416),"","SGBTM/AUTAROC/"&amp;'datos GENERALES'!B$5&amp;"_"&amp;'datos GENERALES'!C$5&amp;"_"&amp;'datos GENERALES'!D$5)</f>
        <v/>
      </c>
      <c r="E9416" s="42" t="str">
        <f>IF(ISBLANK($N9416),"",IF(ISBLANK('datos GENERALES'!$B$6),"",'datos GENERALES'!$B$6))</f>
        <v/>
      </c>
      <c r="F9416" s="42" t="str">
        <f>IF(ISBLANK($N9416),"",IF(ISBLANK('datos GENERALES'!$B$7),"",'datos GENERALES'!$B$7))</f>
        <v/>
      </c>
      <c r="G9416" s="42" t="str">
        <f>IF(ISBLANK($N9416),"",IF(ISBLANK('datos GENERALES'!$B$10),"",'datos GENERALES'!$B$10))</f>
        <v/>
      </c>
      <c r="H9416" s="42" t="str">
        <f>IF(ISBLANK($N9416),"",IF(ISBLANK('datos GENERALES'!$C$10),"",'datos GENERALES'!$C$10))</f>
        <v/>
      </c>
      <c r="I9416" s="42" t="str">
        <f>IF(ISBLANK($N9416),"",IF(ISBLANK('datos GENERALES'!$D$10),"",'datos GENERALES'!$D$10))</f>
        <v/>
      </c>
      <c r="O9416" s="48" t="str">
        <f>IFERROR(VLOOKUP(N9416,ListaEspecies!$B$3:$D$45,2,FALSE),"")</f>
        <v/>
      </c>
      <c r="P9416" s="96" t="str">
        <f>IFERROR(VLOOKUP(N9416,ListaEspecies!$B$3:$D$45,3,FALSE),"")</f>
        <v/>
      </c>
      <c r="R9416" s="42" t="str">
        <f>IF(ISBLANK($J9416),"",IF(ISBLANK('datos GENERALES'!$B$15),"",'datos GENERALES'!$B$15))</f>
        <v/>
      </c>
      <c r="S9416" s="49" t="str">
        <f t="shared" si="1178"/>
        <v/>
      </c>
      <c r="T9416" s="49" t="str">
        <f t="shared" si="1179"/>
        <v/>
      </c>
      <c r="AA9416" s="50" t="str">
        <f t="shared" si="1183"/>
        <v/>
      </c>
      <c r="AE9416" s="50" t="str">
        <f t="shared" si="1180"/>
        <v/>
      </c>
      <c r="AI9416" s="19" t="str">
        <f t="shared" si="1181"/>
        <v/>
      </c>
      <c r="AJ9416"/>
      <c r="AK9416" s="19" t="str">
        <f t="shared" si="1182"/>
        <v/>
      </c>
    </row>
    <row r="9417" spans="1:37" x14ac:dyDescent="0.25">
      <c r="A9417" s="42" t="str">
        <f t="shared" si="1176"/>
        <v/>
      </c>
      <c r="B9417" s="42" t="str">
        <f t="shared" si="1177"/>
        <v/>
      </c>
      <c r="C9417" s="42" t="str">
        <f>IF(ISBLANK($N9417),"",IF(ISBLANK('datos GENERALES'!B$16),"",'datos GENERALES'!B$16))</f>
        <v/>
      </c>
      <c r="D9417" s="43" t="str">
        <f>IF(ISBLANK($N9417),"","SGBTM/AUTAROC/"&amp;'datos GENERALES'!B$5&amp;"_"&amp;'datos GENERALES'!C$5&amp;"_"&amp;'datos GENERALES'!D$5)</f>
        <v/>
      </c>
      <c r="E9417" s="42" t="str">
        <f>IF(ISBLANK($N9417),"",IF(ISBLANK('datos GENERALES'!$B$6),"",'datos GENERALES'!$B$6))</f>
        <v/>
      </c>
      <c r="F9417" s="42" t="str">
        <f>IF(ISBLANK($N9417),"",IF(ISBLANK('datos GENERALES'!$B$7),"",'datos GENERALES'!$B$7))</f>
        <v/>
      </c>
      <c r="G9417" s="42" t="str">
        <f>IF(ISBLANK($N9417),"",IF(ISBLANK('datos GENERALES'!$B$10),"",'datos GENERALES'!$B$10))</f>
        <v/>
      </c>
      <c r="H9417" s="42" t="str">
        <f>IF(ISBLANK($N9417),"",IF(ISBLANK('datos GENERALES'!$C$10),"",'datos GENERALES'!$C$10))</f>
        <v/>
      </c>
      <c r="I9417" s="42" t="str">
        <f>IF(ISBLANK($N9417),"",IF(ISBLANK('datos GENERALES'!$D$10),"",'datos GENERALES'!$D$10))</f>
        <v/>
      </c>
      <c r="O9417" s="48" t="str">
        <f>IFERROR(VLOOKUP(N9417,ListaEspecies!$B$3:$D$45,2,FALSE),"")</f>
        <v/>
      </c>
      <c r="P9417" s="96" t="str">
        <f>IFERROR(VLOOKUP(N9417,ListaEspecies!$B$3:$D$45,3,FALSE),"")</f>
        <v/>
      </c>
      <c r="R9417" s="42" t="str">
        <f>IF(ISBLANK($J9417),"",IF(ISBLANK('datos GENERALES'!$B$15),"",'datos GENERALES'!$B$15))</f>
        <v/>
      </c>
      <c r="S9417" s="49" t="str">
        <f t="shared" si="1178"/>
        <v/>
      </c>
      <c r="T9417" s="49" t="str">
        <f t="shared" si="1179"/>
        <v/>
      </c>
      <c r="AA9417" s="50" t="str">
        <f t="shared" si="1183"/>
        <v/>
      </c>
      <c r="AE9417" s="50" t="str">
        <f t="shared" si="1180"/>
        <v/>
      </c>
      <c r="AI9417" s="19" t="str">
        <f t="shared" si="1181"/>
        <v/>
      </c>
      <c r="AJ9417"/>
      <c r="AK9417" s="19" t="str">
        <f t="shared" si="1182"/>
        <v/>
      </c>
    </row>
    <row r="9418" spans="1:37" x14ac:dyDescent="0.25">
      <c r="A9418" s="42" t="str">
        <f t="shared" si="1176"/>
        <v/>
      </c>
      <c r="B9418" s="42" t="str">
        <f t="shared" si="1177"/>
        <v/>
      </c>
      <c r="C9418" s="42" t="str">
        <f>IF(ISBLANK($N9418),"",IF(ISBLANK('datos GENERALES'!B$16),"",'datos GENERALES'!B$16))</f>
        <v/>
      </c>
      <c r="D9418" s="43" t="str">
        <f>IF(ISBLANK($N9418),"","SGBTM/AUTAROC/"&amp;'datos GENERALES'!B$5&amp;"_"&amp;'datos GENERALES'!C$5&amp;"_"&amp;'datos GENERALES'!D$5)</f>
        <v/>
      </c>
      <c r="E9418" s="42" t="str">
        <f>IF(ISBLANK($N9418),"",IF(ISBLANK('datos GENERALES'!$B$6),"",'datos GENERALES'!$B$6))</f>
        <v/>
      </c>
      <c r="F9418" s="42" t="str">
        <f>IF(ISBLANK($N9418),"",IF(ISBLANK('datos GENERALES'!$B$7),"",'datos GENERALES'!$B$7))</f>
        <v/>
      </c>
      <c r="G9418" s="42" t="str">
        <f>IF(ISBLANK($N9418),"",IF(ISBLANK('datos GENERALES'!$B$10),"",'datos GENERALES'!$B$10))</f>
        <v/>
      </c>
      <c r="H9418" s="42" t="str">
        <f>IF(ISBLANK($N9418),"",IF(ISBLANK('datos GENERALES'!$C$10),"",'datos GENERALES'!$C$10))</f>
        <v/>
      </c>
      <c r="I9418" s="42" t="str">
        <f>IF(ISBLANK($N9418),"",IF(ISBLANK('datos GENERALES'!$D$10),"",'datos GENERALES'!$D$10))</f>
        <v/>
      </c>
      <c r="O9418" s="48" t="str">
        <f>IFERROR(VLOOKUP(N9418,ListaEspecies!$B$3:$D$45,2,FALSE),"")</f>
        <v/>
      </c>
      <c r="P9418" s="96" t="str">
        <f>IFERROR(VLOOKUP(N9418,ListaEspecies!$B$3:$D$45,3,FALSE),"")</f>
        <v/>
      </c>
      <c r="R9418" s="42" t="str">
        <f>IF(ISBLANK($J9418),"",IF(ISBLANK('datos GENERALES'!$B$15),"",'datos GENERALES'!$B$15))</f>
        <v/>
      </c>
      <c r="S9418" s="49" t="str">
        <f t="shared" si="1178"/>
        <v/>
      </c>
      <c r="T9418" s="49" t="str">
        <f t="shared" si="1179"/>
        <v/>
      </c>
      <c r="AA9418" s="50" t="str">
        <f t="shared" si="1183"/>
        <v/>
      </c>
      <c r="AE9418" s="50" t="str">
        <f t="shared" si="1180"/>
        <v/>
      </c>
      <c r="AI9418" s="19" t="str">
        <f t="shared" si="1181"/>
        <v/>
      </c>
      <c r="AJ9418"/>
      <c r="AK9418" s="19" t="str">
        <f t="shared" si="1182"/>
        <v/>
      </c>
    </row>
    <row r="9419" spans="1:37" x14ac:dyDescent="0.25">
      <c r="A9419" s="42" t="str">
        <f t="shared" si="1176"/>
        <v/>
      </c>
      <c r="B9419" s="42" t="str">
        <f t="shared" si="1177"/>
        <v/>
      </c>
      <c r="C9419" s="42" t="str">
        <f>IF(ISBLANK($N9419),"",IF(ISBLANK('datos GENERALES'!B$16),"",'datos GENERALES'!B$16))</f>
        <v/>
      </c>
      <c r="D9419" s="43" t="str">
        <f>IF(ISBLANK($N9419),"","SGBTM/AUTAROC/"&amp;'datos GENERALES'!B$5&amp;"_"&amp;'datos GENERALES'!C$5&amp;"_"&amp;'datos GENERALES'!D$5)</f>
        <v/>
      </c>
      <c r="E9419" s="42" t="str">
        <f>IF(ISBLANK($N9419),"",IF(ISBLANK('datos GENERALES'!$B$6),"",'datos GENERALES'!$B$6))</f>
        <v/>
      </c>
      <c r="F9419" s="42" t="str">
        <f>IF(ISBLANK($N9419),"",IF(ISBLANK('datos GENERALES'!$B$7),"",'datos GENERALES'!$B$7))</f>
        <v/>
      </c>
      <c r="G9419" s="42" t="str">
        <f>IF(ISBLANK($N9419),"",IF(ISBLANK('datos GENERALES'!$B$10),"",'datos GENERALES'!$B$10))</f>
        <v/>
      </c>
      <c r="H9419" s="42" t="str">
        <f>IF(ISBLANK($N9419),"",IF(ISBLANK('datos GENERALES'!$C$10),"",'datos GENERALES'!$C$10))</f>
        <v/>
      </c>
      <c r="I9419" s="42" t="str">
        <f>IF(ISBLANK($N9419),"",IF(ISBLANK('datos GENERALES'!$D$10),"",'datos GENERALES'!$D$10))</f>
        <v/>
      </c>
      <c r="O9419" s="48" t="str">
        <f>IFERROR(VLOOKUP(N9419,ListaEspecies!$B$3:$D$45,2,FALSE),"")</f>
        <v/>
      </c>
      <c r="P9419" s="96" t="str">
        <f>IFERROR(VLOOKUP(N9419,ListaEspecies!$B$3:$D$45,3,FALSE),"")</f>
        <v/>
      </c>
      <c r="R9419" s="42" t="str">
        <f>IF(ISBLANK($J9419),"",IF(ISBLANK('datos GENERALES'!$B$15),"",'datos GENERALES'!$B$15))</f>
        <v/>
      </c>
      <c r="S9419" s="49" t="str">
        <f t="shared" si="1178"/>
        <v/>
      </c>
      <c r="T9419" s="49" t="str">
        <f t="shared" si="1179"/>
        <v/>
      </c>
      <c r="AA9419" s="50" t="str">
        <f t="shared" si="1183"/>
        <v/>
      </c>
      <c r="AE9419" s="50" t="str">
        <f t="shared" si="1180"/>
        <v/>
      </c>
      <c r="AI9419" s="19" t="str">
        <f t="shared" si="1181"/>
        <v/>
      </c>
      <c r="AJ9419"/>
      <c r="AK9419" s="19" t="str">
        <f t="shared" si="1182"/>
        <v/>
      </c>
    </row>
    <row r="9420" spans="1:37" x14ac:dyDescent="0.25">
      <c r="A9420" s="42" t="str">
        <f t="shared" si="1176"/>
        <v/>
      </c>
      <c r="B9420" s="42" t="str">
        <f t="shared" si="1177"/>
        <v/>
      </c>
      <c r="C9420" s="42" t="str">
        <f>IF(ISBLANK($N9420),"",IF(ISBLANK('datos GENERALES'!B$16),"",'datos GENERALES'!B$16))</f>
        <v/>
      </c>
      <c r="D9420" s="43" t="str">
        <f>IF(ISBLANK($N9420),"","SGBTM/AUTAROC/"&amp;'datos GENERALES'!B$5&amp;"_"&amp;'datos GENERALES'!C$5&amp;"_"&amp;'datos GENERALES'!D$5)</f>
        <v/>
      </c>
      <c r="E9420" s="42" t="str">
        <f>IF(ISBLANK($N9420),"",IF(ISBLANK('datos GENERALES'!$B$6),"",'datos GENERALES'!$B$6))</f>
        <v/>
      </c>
      <c r="F9420" s="42" t="str">
        <f>IF(ISBLANK($N9420),"",IF(ISBLANK('datos GENERALES'!$B$7),"",'datos GENERALES'!$B$7))</f>
        <v/>
      </c>
      <c r="G9420" s="42" t="str">
        <f>IF(ISBLANK($N9420),"",IF(ISBLANK('datos GENERALES'!$B$10),"",'datos GENERALES'!$B$10))</f>
        <v/>
      </c>
      <c r="H9420" s="42" t="str">
        <f>IF(ISBLANK($N9420),"",IF(ISBLANK('datos GENERALES'!$C$10),"",'datos GENERALES'!$C$10))</f>
        <v/>
      </c>
      <c r="I9420" s="42" t="str">
        <f>IF(ISBLANK($N9420),"",IF(ISBLANK('datos GENERALES'!$D$10),"",'datos GENERALES'!$D$10))</f>
        <v/>
      </c>
      <c r="O9420" s="48" t="str">
        <f>IFERROR(VLOOKUP(N9420,ListaEspecies!$B$3:$D$45,2,FALSE),"")</f>
        <v/>
      </c>
      <c r="P9420" s="96" t="str">
        <f>IFERROR(VLOOKUP(N9420,ListaEspecies!$B$3:$D$45,3,FALSE),"")</f>
        <v/>
      </c>
      <c r="R9420" s="42" t="str">
        <f>IF(ISBLANK($J9420),"",IF(ISBLANK('datos GENERALES'!$B$15),"",'datos GENERALES'!$B$15))</f>
        <v/>
      </c>
      <c r="S9420" s="49" t="str">
        <f t="shared" si="1178"/>
        <v/>
      </c>
      <c r="T9420" s="49" t="str">
        <f t="shared" si="1179"/>
        <v/>
      </c>
      <c r="AA9420" s="50" t="str">
        <f t="shared" si="1183"/>
        <v/>
      </c>
      <c r="AE9420" s="50" t="str">
        <f t="shared" si="1180"/>
        <v/>
      </c>
      <c r="AI9420" s="19" t="str">
        <f t="shared" si="1181"/>
        <v/>
      </c>
      <c r="AJ9420"/>
      <c r="AK9420" s="19" t="str">
        <f t="shared" si="1182"/>
        <v/>
      </c>
    </row>
    <row r="9421" spans="1:37" x14ac:dyDescent="0.25">
      <c r="A9421" s="42" t="str">
        <f t="shared" si="1176"/>
        <v/>
      </c>
      <c r="B9421" s="42" t="str">
        <f t="shared" si="1177"/>
        <v/>
      </c>
      <c r="C9421" s="42" t="str">
        <f>IF(ISBLANK($N9421),"",IF(ISBLANK('datos GENERALES'!B$16),"",'datos GENERALES'!B$16))</f>
        <v/>
      </c>
      <c r="D9421" s="43" t="str">
        <f>IF(ISBLANK($N9421),"","SGBTM/AUTAROC/"&amp;'datos GENERALES'!B$5&amp;"_"&amp;'datos GENERALES'!C$5&amp;"_"&amp;'datos GENERALES'!D$5)</f>
        <v/>
      </c>
      <c r="E9421" s="42" t="str">
        <f>IF(ISBLANK($N9421),"",IF(ISBLANK('datos GENERALES'!$B$6),"",'datos GENERALES'!$B$6))</f>
        <v/>
      </c>
      <c r="F9421" s="42" t="str">
        <f>IF(ISBLANK($N9421),"",IF(ISBLANK('datos GENERALES'!$B$7),"",'datos GENERALES'!$B$7))</f>
        <v/>
      </c>
      <c r="G9421" s="42" t="str">
        <f>IF(ISBLANK($N9421),"",IF(ISBLANK('datos GENERALES'!$B$10),"",'datos GENERALES'!$B$10))</f>
        <v/>
      </c>
      <c r="H9421" s="42" t="str">
        <f>IF(ISBLANK($N9421),"",IF(ISBLANK('datos GENERALES'!$C$10),"",'datos GENERALES'!$C$10))</f>
        <v/>
      </c>
      <c r="I9421" s="42" t="str">
        <f>IF(ISBLANK($N9421),"",IF(ISBLANK('datos GENERALES'!$D$10),"",'datos GENERALES'!$D$10))</f>
        <v/>
      </c>
      <c r="O9421" s="48" t="str">
        <f>IFERROR(VLOOKUP(N9421,ListaEspecies!$B$3:$D$45,2,FALSE),"")</f>
        <v/>
      </c>
      <c r="P9421" s="96" t="str">
        <f>IFERROR(VLOOKUP(N9421,ListaEspecies!$B$3:$D$45,3,FALSE),"")</f>
        <v/>
      </c>
      <c r="R9421" s="42" t="str">
        <f>IF(ISBLANK($J9421),"",IF(ISBLANK('datos GENERALES'!$B$15),"",'datos GENERALES'!$B$15))</f>
        <v/>
      </c>
      <c r="S9421" s="49" t="str">
        <f t="shared" si="1178"/>
        <v/>
      </c>
      <c r="T9421" s="49" t="str">
        <f t="shared" si="1179"/>
        <v/>
      </c>
      <c r="AA9421" s="50" t="str">
        <f t="shared" si="1183"/>
        <v/>
      </c>
      <c r="AE9421" s="50" t="str">
        <f t="shared" si="1180"/>
        <v/>
      </c>
      <c r="AI9421" s="19" t="str">
        <f t="shared" si="1181"/>
        <v/>
      </c>
      <c r="AJ9421"/>
      <c r="AK9421" s="19" t="str">
        <f t="shared" si="1182"/>
        <v/>
      </c>
    </row>
    <row r="9422" spans="1:37" x14ac:dyDescent="0.25">
      <c r="A9422" s="42" t="str">
        <f t="shared" si="1176"/>
        <v/>
      </c>
      <c r="B9422" s="42" t="str">
        <f t="shared" si="1177"/>
        <v/>
      </c>
      <c r="C9422" s="42" t="str">
        <f>IF(ISBLANK($N9422),"",IF(ISBLANK('datos GENERALES'!B$16),"",'datos GENERALES'!B$16))</f>
        <v/>
      </c>
      <c r="D9422" s="43" t="str">
        <f>IF(ISBLANK($N9422),"","SGBTM/AUTAROC/"&amp;'datos GENERALES'!B$5&amp;"_"&amp;'datos GENERALES'!C$5&amp;"_"&amp;'datos GENERALES'!D$5)</f>
        <v/>
      </c>
      <c r="E9422" s="42" t="str">
        <f>IF(ISBLANK($N9422),"",IF(ISBLANK('datos GENERALES'!$B$6),"",'datos GENERALES'!$B$6))</f>
        <v/>
      </c>
      <c r="F9422" s="42" t="str">
        <f>IF(ISBLANK($N9422),"",IF(ISBLANK('datos GENERALES'!$B$7),"",'datos GENERALES'!$B$7))</f>
        <v/>
      </c>
      <c r="G9422" s="42" t="str">
        <f>IF(ISBLANK($N9422),"",IF(ISBLANK('datos GENERALES'!$B$10),"",'datos GENERALES'!$B$10))</f>
        <v/>
      </c>
      <c r="H9422" s="42" t="str">
        <f>IF(ISBLANK($N9422),"",IF(ISBLANK('datos GENERALES'!$C$10),"",'datos GENERALES'!$C$10))</f>
        <v/>
      </c>
      <c r="I9422" s="42" t="str">
        <f>IF(ISBLANK($N9422),"",IF(ISBLANK('datos GENERALES'!$D$10),"",'datos GENERALES'!$D$10))</f>
        <v/>
      </c>
      <c r="O9422" s="48" t="str">
        <f>IFERROR(VLOOKUP(N9422,ListaEspecies!$B$3:$D$45,2,FALSE),"")</f>
        <v/>
      </c>
      <c r="P9422" s="96" t="str">
        <f>IFERROR(VLOOKUP(N9422,ListaEspecies!$B$3:$D$45,3,FALSE),"")</f>
        <v/>
      </c>
      <c r="R9422" s="42" t="str">
        <f>IF(ISBLANK($J9422),"",IF(ISBLANK('datos GENERALES'!$B$15),"",'datos GENERALES'!$B$15))</f>
        <v/>
      </c>
      <c r="S9422" s="49" t="str">
        <f t="shared" si="1178"/>
        <v/>
      </c>
      <c r="T9422" s="49" t="str">
        <f t="shared" si="1179"/>
        <v/>
      </c>
      <c r="AA9422" s="50" t="str">
        <f t="shared" si="1183"/>
        <v/>
      </c>
      <c r="AE9422" s="50" t="str">
        <f t="shared" si="1180"/>
        <v/>
      </c>
      <c r="AI9422" s="19" t="str">
        <f t="shared" si="1181"/>
        <v/>
      </c>
      <c r="AJ9422"/>
      <c r="AK9422" s="19" t="str">
        <f t="shared" si="1182"/>
        <v/>
      </c>
    </row>
    <row r="9423" spans="1:37" x14ac:dyDescent="0.25">
      <c r="A9423" s="42" t="str">
        <f t="shared" si="1176"/>
        <v/>
      </c>
      <c r="B9423" s="42" t="str">
        <f t="shared" si="1177"/>
        <v/>
      </c>
      <c r="C9423" s="42" t="str">
        <f>IF(ISBLANK($N9423),"",IF(ISBLANK('datos GENERALES'!B$16),"",'datos GENERALES'!B$16))</f>
        <v/>
      </c>
      <c r="D9423" s="43" t="str">
        <f>IF(ISBLANK($N9423),"","SGBTM/AUTAROC/"&amp;'datos GENERALES'!B$5&amp;"_"&amp;'datos GENERALES'!C$5&amp;"_"&amp;'datos GENERALES'!D$5)</f>
        <v/>
      </c>
      <c r="E9423" s="42" t="str">
        <f>IF(ISBLANK($N9423),"",IF(ISBLANK('datos GENERALES'!$B$6),"",'datos GENERALES'!$B$6))</f>
        <v/>
      </c>
      <c r="F9423" s="42" t="str">
        <f>IF(ISBLANK($N9423),"",IF(ISBLANK('datos GENERALES'!$B$7),"",'datos GENERALES'!$B$7))</f>
        <v/>
      </c>
      <c r="G9423" s="42" t="str">
        <f>IF(ISBLANK($N9423),"",IF(ISBLANK('datos GENERALES'!$B$10),"",'datos GENERALES'!$B$10))</f>
        <v/>
      </c>
      <c r="H9423" s="42" t="str">
        <f>IF(ISBLANK($N9423),"",IF(ISBLANK('datos GENERALES'!$C$10),"",'datos GENERALES'!$C$10))</f>
        <v/>
      </c>
      <c r="I9423" s="42" t="str">
        <f>IF(ISBLANK($N9423),"",IF(ISBLANK('datos GENERALES'!$D$10),"",'datos GENERALES'!$D$10))</f>
        <v/>
      </c>
      <c r="O9423" s="48" t="str">
        <f>IFERROR(VLOOKUP(N9423,ListaEspecies!$B$3:$D$45,2,FALSE),"")</f>
        <v/>
      </c>
      <c r="P9423" s="96" t="str">
        <f>IFERROR(VLOOKUP(N9423,ListaEspecies!$B$3:$D$45,3,FALSE),"")</f>
        <v/>
      </c>
      <c r="R9423" s="42" t="str">
        <f>IF(ISBLANK($J9423),"",IF(ISBLANK('datos GENERALES'!$B$15),"",'datos GENERALES'!$B$15))</f>
        <v/>
      </c>
      <c r="S9423" s="49" t="str">
        <f t="shared" si="1178"/>
        <v/>
      </c>
      <c r="T9423" s="49" t="str">
        <f t="shared" si="1179"/>
        <v/>
      </c>
      <c r="AA9423" s="50" t="str">
        <f t="shared" si="1183"/>
        <v/>
      </c>
      <c r="AE9423" s="50" t="str">
        <f t="shared" si="1180"/>
        <v/>
      </c>
      <c r="AI9423" s="19" t="str">
        <f t="shared" si="1181"/>
        <v/>
      </c>
      <c r="AJ9423"/>
      <c r="AK9423" s="19" t="str">
        <f t="shared" si="1182"/>
        <v/>
      </c>
    </row>
    <row r="9424" spans="1:37" x14ac:dyDescent="0.25">
      <c r="A9424" s="42" t="str">
        <f t="shared" si="1176"/>
        <v/>
      </c>
      <c r="B9424" s="42" t="str">
        <f t="shared" si="1177"/>
        <v/>
      </c>
      <c r="C9424" s="42" t="str">
        <f>IF(ISBLANK($N9424),"",IF(ISBLANK('datos GENERALES'!B$16),"",'datos GENERALES'!B$16))</f>
        <v/>
      </c>
      <c r="D9424" s="43" t="str">
        <f>IF(ISBLANK($N9424),"","SGBTM/AUTAROC/"&amp;'datos GENERALES'!B$5&amp;"_"&amp;'datos GENERALES'!C$5&amp;"_"&amp;'datos GENERALES'!D$5)</f>
        <v/>
      </c>
      <c r="E9424" s="42" t="str">
        <f>IF(ISBLANK($N9424),"",IF(ISBLANK('datos GENERALES'!$B$6),"",'datos GENERALES'!$B$6))</f>
        <v/>
      </c>
      <c r="F9424" s="42" t="str">
        <f>IF(ISBLANK($N9424),"",IF(ISBLANK('datos GENERALES'!$B$7),"",'datos GENERALES'!$B$7))</f>
        <v/>
      </c>
      <c r="G9424" s="42" t="str">
        <f>IF(ISBLANK($N9424),"",IF(ISBLANK('datos GENERALES'!$B$10),"",'datos GENERALES'!$B$10))</f>
        <v/>
      </c>
      <c r="H9424" s="42" t="str">
        <f>IF(ISBLANK($N9424),"",IF(ISBLANK('datos GENERALES'!$C$10),"",'datos GENERALES'!$C$10))</f>
        <v/>
      </c>
      <c r="I9424" s="42" t="str">
        <f>IF(ISBLANK($N9424),"",IF(ISBLANK('datos GENERALES'!$D$10),"",'datos GENERALES'!$D$10))</f>
        <v/>
      </c>
      <c r="O9424" s="48" t="str">
        <f>IFERROR(VLOOKUP(N9424,ListaEspecies!$B$3:$D$45,2,FALSE),"")</f>
        <v/>
      </c>
      <c r="P9424" s="96" t="str">
        <f>IFERROR(VLOOKUP(N9424,ListaEspecies!$B$3:$D$45,3,FALSE),"")</f>
        <v/>
      </c>
      <c r="R9424" s="42" t="str">
        <f>IF(ISBLANK($J9424),"",IF(ISBLANK('datos GENERALES'!$B$15),"",'datos GENERALES'!$B$15))</f>
        <v/>
      </c>
      <c r="S9424" s="49" t="str">
        <f t="shared" si="1178"/>
        <v/>
      </c>
      <c r="T9424" s="49" t="str">
        <f t="shared" si="1179"/>
        <v/>
      </c>
      <c r="AA9424" s="50" t="str">
        <f t="shared" si="1183"/>
        <v/>
      </c>
      <c r="AE9424" s="50" t="str">
        <f t="shared" si="1180"/>
        <v/>
      </c>
      <c r="AI9424" s="19" t="str">
        <f t="shared" si="1181"/>
        <v/>
      </c>
      <c r="AJ9424"/>
      <c r="AK9424" s="19" t="str">
        <f t="shared" si="1182"/>
        <v/>
      </c>
    </row>
    <row r="9425" spans="1:37" x14ac:dyDescent="0.25">
      <c r="A9425" s="42" t="str">
        <f t="shared" si="1176"/>
        <v/>
      </c>
      <c r="B9425" s="42" t="str">
        <f t="shared" si="1177"/>
        <v/>
      </c>
      <c r="C9425" s="42" t="str">
        <f>IF(ISBLANK($N9425),"",IF(ISBLANK('datos GENERALES'!B$16),"",'datos GENERALES'!B$16))</f>
        <v/>
      </c>
      <c r="D9425" s="43" t="str">
        <f>IF(ISBLANK($N9425),"","SGBTM/AUTAROC/"&amp;'datos GENERALES'!B$5&amp;"_"&amp;'datos GENERALES'!C$5&amp;"_"&amp;'datos GENERALES'!D$5)</f>
        <v/>
      </c>
      <c r="E9425" s="42" t="str">
        <f>IF(ISBLANK($N9425),"",IF(ISBLANK('datos GENERALES'!$B$6),"",'datos GENERALES'!$B$6))</f>
        <v/>
      </c>
      <c r="F9425" s="42" t="str">
        <f>IF(ISBLANK($N9425),"",IF(ISBLANK('datos GENERALES'!$B$7),"",'datos GENERALES'!$B$7))</f>
        <v/>
      </c>
      <c r="G9425" s="42" t="str">
        <f>IF(ISBLANK($N9425),"",IF(ISBLANK('datos GENERALES'!$B$10),"",'datos GENERALES'!$B$10))</f>
        <v/>
      </c>
      <c r="H9425" s="42" t="str">
        <f>IF(ISBLANK($N9425),"",IF(ISBLANK('datos GENERALES'!$C$10),"",'datos GENERALES'!$C$10))</f>
        <v/>
      </c>
      <c r="I9425" s="42" t="str">
        <f>IF(ISBLANK($N9425),"",IF(ISBLANK('datos GENERALES'!$D$10),"",'datos GENERALES'!$D$10))</f>
        <v/>
      </c>
      <c r="O9425" s="48" t="str">
        <f>IFERROR(VLOOKUP(N9425,ListaEspecies!$B$3:$D$45,2,FALSE),"")</f>
        <v/>
      </c>
      <c r="P9425" s="96" t="str">
        <f>IFERROR(VLOOKUP(N9425,ListaEspecies!$B$3:$D$45,3,FALSE),"")</f>
        <v/>
      </c>
      <c r="R9425" s="42" t="str">
        <f>IF(ISBLANK($J9425),"",IF(ISBLANK('datos GENERALES'!$B$15),"",'datos GENERALES'!$B$15))</f>
        <v/>
      </c>
      <c r="S9425" s="49" t="str">
        <f t="shared" si="1178"/>
        <v/>
      </c>
      <c r="T9425" s="49" t="str">
        <f t="shared" si="1179"/>
        <v/>
      </c>
      <c r="AA9425" s="50" t="str">
        <f t="shared" si="1183"/>
        <v/>
      </c>
      <c r="AE9425" s="50" t="str">
        <f t="shared" si="1180"/>
        <v/>
      </c>
      <c r="AI9425" s="19" t="str">
        <f t="shared" si="1181"/>
        <v/>
      </c>
      <c r="AJ9425"/>
      <c r="AK9425" s="19" t="str">
        <f t="shared" si="1182"/>
        <v/>
      </c>
    </row>
    <row r="9426" spans="1:37" x14ac:dyDescent="0.25">
      <c r="A9426" s="42" t="str">
        <f t="shared" si="1176"/>
        <v/>
      </c>
      <c r="B9426" s="42" t="str">
        <f t="shared" si="1177"/>
        <v/>
      </c>
      <c r="C9426" s="42" t="str">
        <f>IF(ISBLANK($N9426),"",IF(ISBLANK('datos GENERALES'!B$16),"",'datos GENERALES'!B$16))</f>
        <v/>
      </c>
      <c r="D9426" s="43" t="str">
        <f>IF(ISBLANK($N9426),"","SGBTM/AUTAROC/"&amp;'datos GENERALES'!B$5&amp;"_"&amp;'datos GENERALES'!C$5&amp;"_"&amp;'datos GENERALES'!D$5)</f>
        <v/>
      </c>
      <c r="E9426" s="42" t="str">
        <f>IF(ISBLANK($N9426),"",IF(ISBLANK('datos GENERALES'!$B$6),"",'datos GENERALES'!$B$6))</f>
        <v/>
      </c>
      <c r="F9426" s="42" t="str">
        <f>IF(ISBLANK($N9426),"",IF(ISBLANK('datos GENERALES'!$B$7),"",'datos GENERALES'!$B$7))</f>
        <v/>
      </c>
      <c r="G9426" s="42" t="str">
        <f>IF(ISBLANK($N9426),"",IF(ISBLANK('datos GENERALES'!$B$10),"",'datos GENERALES'!$B$10))</f>
        <v/>
      </c>
      <c r="H9426" s="42" t="str">
        <f>IF(ISBLANK($N9426),"",IF(ISBLANK('datos GENERALES'!$C$10),"",'datos GENERALES'!$C$10))</f>
        <v/>
      </c>
      <c r="I9426" s="42" t="str">
        <f>IF(ISBLANK($N9426),"",IF(ISBLANK('datos GENERALES'!$D$10),"",'datos GENERALES'!$D$10))</f>
        <v/>
      </c>
      <c r="O9426" s="48" t="str">
        <f>IFERROR(VLOOKUP(N9426,ListaEspecies!$B$3:$D$45,2,FALSE),"")</f>
        <v/>
      </c>
      <c r="P9426" s="96" t="str">
        <f>IFERROR(VLOOKUP(N9426,ListaEspecies!$B$3:$D$45,3,FALSE),"")</f>
        <v/>
      </c>
      <c r="R9426" s="42" t="str">
        <f>IF(ISBLANK($J9426),"",IF(ISBLANK('datos GENERALES'!$B$15),"",'datos GENERALES'!$B$15))</f>
        <v/>
      </c>
      <c r="S9426" s="49" t="str">
        <f t="shared" si="1178"/>
        <v/>
      </c>
      <c r="T9426" s="49" t="str">
        <f t="shared" si="1179"/>
        <v/>
      </c>
      <c r="AA9426" s="50" t="str">
        <f t="shared" si="1183"/>
        <v/>
      </c>
      <c r="AE9426" s="50" t="str">
        <f t="shared" si="1180"/>
        <v/>
      </c>
      <c r="AI9426" s="19" t="str">
        <f t="shared" si="1181"/>
        <v/>
      </c>
      <c r="AJ9426"/>
      <c r="AK9426" s="19" t="str">
        <f t="shared" si="1182"/>
        <v/>
      </c>
    </row>
    <row r="9427" spans="1:37" x14ac:dyDescent="0.25">
      <c r="A9427" s="42" t="str">
        <f t="shared" si="1176"/>
        <v/>
      </c>
      <c r="B9427" s="42" t="str">
        <f t="shared" si="1177"/>
        <v/>
      </c>
      <c r="C9427" s="42" t="str">
        <f>IF(ISBLANK($N9427),"",IF(ISBLANK('datos GENERALES'!B$16),"",'datos GENERALES'!B$16))</f>
        <v/>
      </c>
      <c r="D9427" s="43" t="str">
        <f>IF(ISBLANK($N9427),"","SGBTM/AUTAROC/"&amp;'datos GENERALES'!B$5&amp;"_"&amp;'datos GENERALES'!C$5&amp;"_"&amp;'datos GENERALES'!D$5)</f>
        <v/>
      </c>
      <c r="E9427" s="42" t="str">
        <f>IF(ISBLANK($N9427),"",IF(ISBLANK('datos GENERALES'!$B$6),"",'datos GENERALES'!$B$6))</f>
        <v/>
      </c>
      <c r="F9427" s="42" t="str">
        <f>IF(ISBLANK($N9427),"",IF(ISBLANK('datos GENERALES'!$B$7),"",'datos GENERALES'!$B$7))</f>
        <v/>
      </c>
      <c r="G9427" s="42" t="str">
        <f>IF(ISBLANK($N9427),"",IF(ISBLANK('datos GENERALES'!$B$10),"",'datos GENERALES'!$B$10))</f>
        <v/>
      </c>
      <c r="H9427" s="42" t="str">
        <f>IF(ISBLANK($N9427),"",IF(ISBLANK('datos GENERALES'!$C$10),"",'datos GENERALES'!$C$10))</f>
        <v/>
      </c>
      <c r="I9427" s="42" t="str">
        <f>IF(ISBLANK($N9427),"",IF(ISBLANK('datos GENERALES'!$D$10),"",'datos GENERALES'!$D$10))</f>
        <v/>
      </c>
      <c r="O9427" s="48" t="str">
        <f>IFERROR(VLOOKUP(N9427,ListaEspecies!$B$3:$D$45,2,FALSE),"")</f>
        <v/>
      </c>
      <c r="P9427" s="96" t="str">
        <f>IFERROR(VLOOKUP(N9427,ListaEspecies!$B$3:$D$45,3,FALSE),"")</f>
        <v/>
      </c>
      <c r="R9427" s="42" t="str">
        <f>IF(ISBLANK($J9427),"",IF(ISBLANK('datos GENERALES'!$B$15),"",'datos GENERALES'!$B$15))</f>
        <v/>
      </c>
      <c r="S9427" s="49" t="str">
        <f t="shared" si="1178"/>
        <v/>
      </c>
      <c r="T9427" s="49" t="str">
        <f t="shared" si="1179"/>
        <v/>
      </c>
      <c r="AA9427" s="50" t="str">
        <f t="shared" si="1183"/>
        <v/>
      </c>
      <c r="AE9427" s="50" t="str">
        <f t="shared" si="1180"/>
        <v/>
      </c>
      <c r="AI9427" s="19" t="str">
        <f t="shared" si="1181"/>
        <v/>
      </c>
      <c r="AJ9427"/>
      <c r="AK9427" s="19" t="str">
        <f t="shared" si="1182"/>
        <v/>
      </c>
    </row>
    <row r="9428" spans="1:37" x14ac:dyDescent="0.25">
      <c r="A9428" s="42" t="str">
        <f t="shared" si="1176"/>
        <v/>
      </c>
      <c r="B9428" s="42" t="str">
        <f t="shared" si="1177"/>
        <v/>
      </c>
      <c r="C9428" s="42" t="str">
        <f>IF(ISBLANK($N9428),"",IF(ISBLANK('datos GENERALES'!B$16),"",'datos GENERALES'!B$16))</f>
        <v/>
      </c>
      <c r="D9428" s="43" t="str">
        <f>IF(ISBLANK($N9428),"","SGBTM/AUTAROC/"&amp;'datos GENERALES'!B$5&amp;"_"&amp;'datos GENERALES'!C$5&amp;"_"&amp;'datos GENERALES'!D$5)</f>
        <v/>
      </c>
      <c r="E9428" s="42" t="str">
        <f>IF(ISBLANK($N9428),"",IF(ISBLANK('datos GENERALES'!$B$6),"",'datos GENERALES'!$B$6))</f>
        <v/>
      </c>
      <c r="F9428" s="42" t="str">
        <f>IF(ISBLANK($N9428),"",IF(ISBLANK('datos GENERALES'!$B$7),"",'datos GENERALES'!$B$7))</f>
        <v/>
      </c>
      <c r="G9428" s="42" t="str">
        <f>IF(ISBLANK($N9428),"",IF(ISBLANK('datos GENERALES'!$B$10),"",'datos GENERALES'!$B$10))</f>
        <v/>
      </c>
      <c r="H9428" s="42" t="str">
        <f>IF(ISBLANK($N9428),"",IF(ISBLANK('datos GENERALES'!$C$10),"",'datos GENERALES'!$C$10))</f>
        <v/>
      </c>
      <c r="I9428" s="42" t="str">
        <f>IF(ISBLANK($N9428),"",IF(ISBLANK('datos GENERALES'!$D$10),"",'datos GENERALES'!$D$10))</f>
        <v/>
      </c>
      <c r="O9428" s="48" t="str">
        <f>IFERROR(VLOOKUP(N9428,ListaEspecies!$B$3:$D$45,2,FALSE),"")</f>
        <v/>
      </c>
      <c r="P9428" s="96" t="str">
        <f>IFERROR(VLOOKUP(N9428,ListaEspecies!$B$3:$D$45,3,FALSE),"")</f>
        <v/>
      </c>
      <c r="R9428" s="42" t="str">
        <f>IF(ISBLANK($J9428),"",IF(ISBLANK('datos GENERALES'!$B$15),"",'datos GENERALES'!$B$15))</f>
        <v/>
      </c>
      <c r="S9428" s="49" t="str">
        <f t="shared" si="1178"/>
        <v/>
      </c>
      <c r="T9428" s="49" t="str">
        <f t="shared" si="1179"/>
        <v/>
      </c>
      <c r="AA9428" s="50" t="str">
        <f t="shared" si="1183"/>
        <v/>
      </c>
      <c r="AE9428" s="50" t="str">
        <f t="shared" si="1180"/>
        <v/>
      </c>
      <c r="AI9428" s="19" t="str">
        <f t="shared" si="1181"/>
        <v/>
      </c>
      <c r="AJ9428"/>
      <c r="AK9428" s="19" t="str">
        <f t="shared" si="1182"/>
        <v/>
      </c>
    </row>
    <row r="9429" spans="1:37" x14ac:dyDescent="0.25">
      <c r="A9429" s="42" t="str">
        <f t="shared" si="1176"/>
        <v/>
      </c>
      <c r="B9429" s="42" t="str">
        <f t="shared" si="1177"/>
        <v/>
      </c>
      <c r="C9429" s="42" t="str">
        <f>IF(ISBLANK($N9429),"",IF(ISBLANK('datos GENERALES'!B$16),"",'datos GENERALES'!B$16))</f>
        <v/>
      </c>
      <c r="D9429" s="43" t="str">
        <f>IF(ISBLANK($N9429),"","SGBTM/AUTAROC/"&amp;'datos GENERALES'!B$5&amp;"_"&amp;'datos GENERALES'!C$5&amp;"_"&amp;'datos GENERALES'!D$5)</f>
        <v/>
      </c>
      <c r="E9429" s="42" t="str">
        <f>IF(ISBLANK($N9429),"",IF(ISBLANK('datos GENERALES'!$B$6),"",'datos GENERALES'!$B$6))</f>
        <v/>
      </c>
      <c r="F9429" s="42" t="str">
        <f>IF(ISBLANK($N9429),"",IF(ISBLANK('datos GENERALES'!$B$7),"",'datos GENERALES'!$B$7))</f>
        <v/>
      </c>
      <c r="G9429" s="42" t="str">
        <f>IF(ISBLANK($N9429),"",IF(ISBLANK('datos GENERALES'!$B$10),"",'datos GENERALES'!$B$10))</f>
        <v/>
      </c>
      <c r="H9429" s="42" t="str">
        <f>IF(ISBLANK($N9429),"",IF(ISBLANK('datos GENERALES'!$C$10),"",'datos GENERALES'!$C$10))</f>
        <v/>
      </c>
      <c r="I9429" s="42" t="str">
        <f>IF(ISBLANK($N9429),"",IF(ISBLANK('datos GENERALES'!$D$10),"",'datos GENERALES'!$D$10))</f>
        <v/>
      </c>
      <c r="O9429" s="48" t="str">
        <f>IFERROR(VLOOKUP(N9429,ListaEspecies!$B$3:$D$45,2,FALSE),"")</f>
        <v/>
      </c>
      <c r="P9429" s="96" t="str">
        <f>IFERROR(VLOOKUP(N9429,ListaEspecies!$B$3:$D$45,3,FALSE),"")</f>
        <v/>
      </c>
      <c r="R9429" s="42" t="str">
        <f>IF(ISBLANK($J9429),"",IF(ISBLANK('datos GENERALES'!$B$15),"",'datos GENERALES'!$B$15))</f>
        <v/>
      </c>
      <c r="S9429" s="49" t="str">
        <f t="shared" si="1178"/>
        <v/>
      </c>
      <c r="T9429" s="49" t="str">
        <f t="shared" si="1179"/>
        <v/>
      </c>
      <c r="AA9429" s="50" t="str">
        <f t="shared" si="1183"/>
        <v/>
      </c>
      <c r="AE9429" s="50" t="str">
        <f t="shared" si="1180"/>
        <v/>
      </c>
      <c r="AI9429" s="19" t="str">
        <f t="shared" si="1181"/>
        <v/>
      </c>
      <c r="AJ9429"/>
      <c r="AK9429" s="19" t="str">
        <f t="shared" si="1182"/>
        <v/>
      </c>
    </row>
    <row r="9430" spans="1:37" x14ac:dyDescent="0.25">
      <c r="A9430" s="42" t="str">
        <f t="shared" si="1176"/>
        <v/>
      </c>
      <c r="B9430" s="42" t="str">
        <f t="shared" si="1177"/>
        <v/>
      </c>
      <c r="C9430" s="42" t="str">
        <f>IF(ISBLANK($N9430),"",IF(ISBLANK('datos GENERALES'!B$16),"",'datos GENERALES'!B$16))</f>
        <v/>
      </c>
      <c r="D9430" s="43" t="str">
        <f>IF(ISBLANK($N9430),"","SGBTM/AUTAROC/"&amp;'datos GENERALES'!B$5&amp;"_"&amp;'datos GENERALES'!C$5&amp;"_"&amp;'datos GENERALES'!D$5)</f>
        <v/>
      </c>
      <c r="E9430" s="42" t="str">
        <f>IF(ISBLANK($N9430),"",IF(ISBLANK('datos GENERALES'!$B$6),"",'datos GENERALES'!$B$6))</f>
        <v/>
      </c>
      <c r="F9430" s="42" t="str">
        <f>IF(ISBLANK($N9430),"",IF(ISBLANK('datos GENERALES'!$B$7),"",'datos GENERALES'!$B$7))</f>
        <v/>
      </c>
      <c r="G9430" s="42" t="str">
        <f>IF(ISBLANK($N9430),"",IF(ISBLANK('datos GENERALES'!$B$10),"",'datos GENERALES'!$B$10))</f>
        <v/>
      </c>
      <c r="H9430" s="42" t="str">
        <f>IF(ISBLANK($N9430),"",IF(ISBLANK('datos GENERALES'!$C$10),"",'datos GENERALES'!$C$10))</f>
        <v/>
      </c>
      <c r="I9430" s="42" t="str">
        <f>IF(ISBLANK($N9430),"",IF(ISBLANK('datos GENERALES'!$D$10),"",'datos GENERALES'!$D$10))</f>
        <v/>
      </c>
      <c r="O9430" s="48" t="str">
        <f>IFERROR(VLOOKUP(N9430,ListaEspecies!$B$3:$D$45,2,FALSE),"")</f>
        <v/>
      </c>
      <c r="P9430" s="96" t="str">
        <f>IFERROR(VLOOKUP(N9430,ListaEspecies!$B$3:$D$45,3,FALSE),"")</f>
        <v/>
      </c>
      <c r="R9430" s="42" t="str">
        <f>IF(ISBLANK($J9430),"",IF(ISBLANK('datos GENERALES'!$B$15),"",'datos GENERALES'!$B$15))</f>
        <v/>
      </c>
      <c r="S9430" s="49" t="str">
        <f t="shared" si="1178"/>
        <v/>
      </c>
      <c r="T9430" s="49" t="str">
        <f t="shared" si="1179"/>
        <v/>
      </c>
      <c r="AA9430" s="50" t="str">
        <f t="shared" si="1183"/>
        <v/>
      </c>
      <c r="AE9430" s="50" t="str">
        <f t="shared" si="1180"/>
        <v/>
      </c>
      <c r="AI9430" s="19" t="str">
        <f t="shared" si="1181"/>
        <v/>
      </c>
      <c r="AJ9430"/>
      <c r="AK9430" s="19" t="str">
        <f t="shared" si="1182"/>
        <v/>
      </c>
    </row>
    <row r="9431" spans="1:37" x14ac:dyDescent="0.25">
      <c r="A9431" s="42" t="str">
        <f t="shared" si="1176"/>
        <v/>
      </c>
      <c r="B9431" s="42" t="str">
        <f t="shared" si="1177"/>
        <v/>
      </c>
      <c r="C9431" s="42" t="str">
        <f>IF(ISBLANK($N9431),"",IF(ISBLANK('datos GENERALES'!B$16),"",'datos GENERALES'!B$16))</f>
        <v/>
      </c>
      <c r="D9431" s="43" t="str">
        <f>IF(ISBLANK($N9431),"","SGBTM/AUTAROC/"&amp;'datos GENERALES'!B$5&amp;"_"&amp;'datos GENERALES'!C$5&amp;"_"&amp;'datos GENERALES'!D$5)</f>
        <v/>
      </c>
      <c r="E9431" s="42" t="str">
        <f>IF(ISBLANK($N9431),"",IF(ISBLANK('datos GENERALES'!$B$6),"",'datos GENERALES'!$B$6))</f>
        <v/>
      </c>
      <c r="F9431" s="42" t="str">
        <f>IF(ISBLANK($N9431),"",IF(ISBLANK('datos GENERALES'!$B$7),"",'datos GENERALES'!$B$7))</f>
        <v/>
      </c>
      <c r="G9431" s="42" t="str">
        <f>IF(ISBLANK($N9431),"",IF(ISBLANK('datos GENERALES'!$B$10),"",'datos GENERALES'!$B$10))</f>
        <v/>
      </c>
      <c r="H9431" s="42" t="str">
        <f>IF(ISBLANK($N9431),"",IF(ISBLANK('datos GENERALES'!$C$10),"",'datos GENERALES'!$C$10))</f>
        <v/>
      </c>
      <c r="I9431" s="42" t="str">
        <f>IF(ISBLANK($N9431),"",IF(ISBLANK('datos GENERALES'!$D$10),"",'datos GENERALES'!$D$10))</f>
        <v/>
      </c>
      <c r="O9431" s="48" t="str">
        <f>IFERROR(VLOOKUP(N9431,ListaEspecies!$B$3:$D$45,2,FALSE),"")</f>
        <v/>
      </c>
      <c r="P9431" s="96" t="str">
        <f>IFERROR(VLOOKUP(N9431,ListaEspecies!$B$3:$D$45,3,FALSE),"")</f>
        <v/>
      </c>
      <c r="R9431" s="42" t="str">
        <f>IF(ISBLANK($J9431),"",IF(ISBLANK('datos GENERALES'!$B$15),"",'datos GENERALES'!$B$15))</f>
        <v/>
      </c>
      <c r="S9431" s="49" t="str">
        <f t="shared" si="1178"/>
        <v/>
      </c>
      <c r="T9431" s="49" t="str">
        <f t="shared" si="1179"/>
        <v/>
      </c>
      <c r="AA9431" s="50" t="str">
        <f t="shared" si="1183"/>
        <v/>
      </c>
      <c r="AE9431" s="50" t="str">
        <f t="shared" si="1180"/>
        <v/>
      </c>
      <c r="AI9431" s="19" t="str">
        <f t="shared" si="1181"/>
        <v/>
      </c>
      <c r="AJ9431"/>
      <c r="AK9431" s="19" t="str">
        <f t="shared" si="1182"/>
        <v/>
      </c>
    </row>
    <row r="9432" spans="1:37" x14ac:dyDescent="0.25">
      <c r="A9432" s="42" t="str">
        <f t="shared" si="1176"/>
        <v/>
      </c>
      <c r="B9432" s="42" t="str">
        <f t="shared" si="1177"/>
        <v/>
      </c>
      <c r="C9432" s="42" t="str">
        <f>IF(ISBLANK($N9432),"",IF(ISBLANK('datos GENERALES'!B$16),"",'datos GENERALES'!B$16))</f>
        <v/>
      </c>
      <c r="D9432" s="43" t="str">
        <f>IF(ISBLANK($N9432),"","SGBTM/AUTAROC/"&amp;'datos GENERALES'!B$5&amp;"_"&amp;'datos GENERALES'!C$5&amp;"_"&amp;'datos GENERALES'!D$5)</f>
        <v/>
      </c>
      <c r="E9432" s="42" t="str">
        <f>IF(ISBLANK($N9432),"",IF(ISBLANK('datos GENERALES'!$B$6),"",'datos GENERALES'!$B$6))</f>
        <v/>
      </c>
      <c r="F9432" s="42" t="str">
        <f>IF(ISBLANK($N9432),"",IF(ISBLANK('datos GENERALES'!$B$7),"",'datos GENERALES'!$B$7))</f>
        <v/>
      </c>
      <c r="G9432" s="42" t="str">
        <f>IF(ISBLANK($N9432),"",IF(ISBLANK('datos GENERALES'!$B$10),"",'datos GENERALES'!$B$10))</f>
        <v/>
      </c>
      <c r="H9432" s="42" t="str">
        <f>IF(ISBLANK($N9432),"",IF(ISBLANK('datos GENERALES'!$C$10),"",'datos GENERALES'!$C$10))</f>
        <v/>
      </c>
      <c r="I9432" s="42" t="str">
        <f>IF(ISBLANK($N9432),"",IF(ISBLANK('datos GENERALES'!$D$10),"",'datos GENERALES'!$D$10))</f>
        <v/>
      </c>
      <c r="O9432" s="48" t="str">
        <f>IFERROR(VLOOKUP(N9432,ListaEspecies!$B$3:$D$45,2,FALSE),"")</f>
        <v/>
      </c>
      <c r="P9432" s="96" t="str">
        <f>IFERROR(VLOOKUP(N9432,ListaEspecies!$B$3:$D$45,3,FALSE),"")</f>
        <v/>
      </c>
      <c r="R9432" s="42" t="str">
        <f>IF(ISBLANK($J9432),"",IF(ISBLANK('datos GENERALES'!$B$15),"",'datos GENERALES'!$B$15))</f>
        <v/>
      </c>
      <c r="S9432" s="49" t="str">
        <f t="shared" si="1178"/>
        <v/>
      </c>
      <c r="T9432" s="49" t="str">
        <f t="shared" si="1179"/>
        <v/>
      </c>
      <c r="AA9432" s="50" t="str">
        <f t="shared" si="1183"/>
        <v/>
      </c>
      <c r="AE9432" s="50" t="str">
        <f t="shared" si="1180"/>
        <v/>
      </c>
      <c r="AI9432" s="19" t="str">
        <f t="shared" si="1181"/>
        <v/>
      </c>
      <c r="AJ9432"/>
      <c r="AK9432" s="19" t="str">
        <f t="shared" si="1182"/>
        <v/>
      </c>
    </row>
    <row r="9433" spans="1:37" x14ac:dyDescent="0.25">
      <c r="A9433" s="42" t="str">
        <f t="shared" si="1176"/>
        <v/>
      </c>
      <c r="B9433" s="42" t="str">
        <f t="shared" si="1177"/>
        <v/>
      </c>
      <c r="C9433" s="42" t="str">
        <f>IF(ISBLANK($N9433),"",IF(ISBLANK('datos GENERALES'!B$16),"",'datos GENERALES'!B$16))</f>
        <v/>
      </c>
      <c r="D9433" s="43" t="str">
        <f>IF(ISBLANK($N9433),"","SGBTM/AUTAROC/"&amp;'datos GENERALES'!B$5&amp;"_"&amp;'datos GENERALES'!C$5&amp;"_"&amp;'datos GENERALES'!D$5)</f>
        <v/>
      </c>
      <c r="E9433" s="42" t="str">
        <f>IF(ISBLANK($N9433),"",IF(ISBLANK('datos GENERALES'!$B$6),"",'datos GENERALES'!$B$6))</f>
        <v/>
      </c>
      <c r="F9433" s="42" t="str">
        <f>IF(ISBLANK($N9433),"",IF(ISBLANK('datos GENERALES'!$B$7),"",'datos GENERALES'!$B$7))</f>
        <v/>
      </c>
      <c r="G9433" s="42" t="str">
        <f>IF(ISBLANK($N9433),"",IF(ISBLANK('datos GENERALES'!$B$10),"",'datos GENERALES'!$B$10))</f>
        <v/>
      </c>
      <c r="H9433" s="42" t="str">
        <f>IF(ISBLANK($N9433),"",IF(ISBLANK('datos GENERALES'!$C$10),"",'datos GENERALES'!$C$10))</f>
        <v/>
      </c>
      <c r="I9433" s="42" t="str">
        <f>IF(ISBLANK($N9433),"",IF(ISBLANK('datos GENERALES'!$D$10),"",'datos GENERALES'!$D$10))</f>
        <v/>
      </c>
      <c r="O9433" s="48" t="str">
        <f>IFERROR(VLOOKUP(N9433,ListaEspecies!$B$3:$D$45,2,FALSE),"")</f>
        <v/>
      </c>
      <c r="P9433" s="96" t="str">
        <f>IFERROR(VLOOKUP(N9433,ListaEspecies!$B$3:$D$45,3,FALSE),"")</f>
        <v/>
      </c>
      <c r="R9433" s="42" t="str">
        <f>IF(ISBLANK($J9433),"",IF(ISBLANK('datos GENERALES'!$B$15),"",'datos GENERALES'!$B$15))</f>
        <v/>
      </c>
      <c r="S9433" s="49" t="str">
        <f t="shared" si="1178"/>
        <v/>
      </c>
      <c r="T9433" s="49" t="str">
        <f t="shared" si="1179"/>
        <v/>
      </c>
      <c r="AA9433" s="50" t="str">
        <f t="shared" si="1183"/>
        <v/>
      </c>
      <c r="AE9433" s="50" t="str">
        <f t="shared" si="1180"/>
        <v/>
      </c>
      <c r="AI9433" s="19" t="str">
        <f t="shared" si="1181"/>
        <v/>
      </c>
      <c r="AJ9433"/>
      <c r="AK9433" s="19" t="str">
        <f t="shared" si="1182"/>
        <v/>
      </c>
    </row>
    <row r="9434" spans="1:37" x14ac:dyDescent="0.25">
      <c r="A9434" s="42" t="str">
        <f t="shared" si="1176"/>
        <v/>
      </c>
      <c r="B9434" s="42" t="str">
        <f t="shared" si="1177"/>
        <v/>
      </c>
      <c r="C9434" s="42" t="str">
        <f>IF(ISBLANK($N9434),"",IF(ISBLANK('datos GENERALES'!B$16),"",'datos GENERALES'!B$16))</f>
        <v/>
      </c>
      <c r="D9434" s="43" t="str">
        <f>IF(ISBLANK($N9434),"","SGBTM/AUTAROC/"&amp;'datos GENERALES'!B$5&amp;"_"&amp;'datos GENERALES'!C$5&amp;"_"&amp;'datos GENERALES'!D$5)</f>
        <v/>
      </c>
      <c r="E9434" s="42" t="str">
        <f>IF(ISBLANK($N9434),"",IF(ISBLANK('datos GENERALES'!$B$6),"",'datos GENERALES'!$B$6))</f>
        <v/>
      </c>
      <c r="F9434" s="42" t="str">
        <f>IF(ISBLANK($N9434),"",IF(ISBLANK('datos GENERALES'!$B$7),"",'datos GENERALES'!$B$7))</f>
        <v/>
      </c>
      <c r="G9434" s="42" t="str">
        <f>IF(ISBLANK($N9434),"",IF(ISBLANK('datos GENERALES'!$B$10),"",'datos GENERALES'!$B$10))</f>
        <v/>
      </c>
      <c r="H9434" s="42" t="str">
        <f>IF(ISBLANK($N9434),"",IF(ISBLANK('datos GENERALES'!$C$10),"",'datos GENERALES'!$C$10))</f>
        <v/>
      </c>
      <c r="I9434" s="42" t="str">
        <f>IF(ISBLANK($N9434),"",IF(ISBLANK('datos GENERALES'!$D$10),"",'datos GENERALES'!$D$10))</f>
        <v/>
      </c>
      <c r="O9434" s="48" t="str">
        <f>IFERROR(VLOOKUP(N9434,ListaEspecies!$B$3:$D$45,2,FALSE),"")</f>
        <v/>
      </c>
      <c r="P9434" s="96" t="str">
        <f>IFERROR(VLOOKUP(N9434,ListaEspecies!$B$3:$D$45,3,FALSE),"")</f>
        <v/>
      </c>
      <c r="R9434" s="42" t="str">
        <f>IF(ISBLANK($J9434),"",IF(ISBLANK('datos GENERALES'!$B$15),"",'datos GENERALES'!$B$15))</f>
        <v/>
      </c>
      <c r="S9434" s="49" t="str">
        <f t="shared" si="1178"/>
        <v/>
      </c>
      <c r="T9434" s="49" t="str">
        <f t="shared" si="1179"/>
        <v/>
      </c>
      <c r="AA9434" s="50" t="str">
        <f t="shared" si="1183"/>
        <v/>
      </c>
      <c r="AE9434" s="50" t="str">
        <f t="shared" si="1180"/>
        <v/>
      </c>
      <c r="AI9434" s="19" t="str">
        <f t="shared" si="1181"/>
        <v/>
      </c>
      <c r="AJ9434"/>
      <c r="AK9434" s="19" t="str">
        <f t="shared" si="1182"/>
        <v/>
      </c>
    </row>
    <row r="9435" spans="1:37" x14ac:dyDescent="0.25">
      <c r="A9435" s="42" t="str">
        <f t="shared" si="1176"/>
        <v/>
      </c>
      <c r="B9435" s="42" t="str">
        <f t="shared" si="1177"/>
        <v/>
      </c>
      <c r="C9435" s="42" t="str">
        <f>IF(ISBLANK($N9435),"",IF(ISBLANK('datos GENERALES'!B$16),"",'datos GENERALES'!B$16))</f>
        <v/>
      </c>
      <c r="D9435" s="43" t="str">
        <f>IF(ISBLANK($N9435),"","SGBTM/AUTAROC/"&amp;'datos GENERALES'!B$5&amp;"_"&amp;'datos GENERALES'!C$5&amp;"_"&amp;'datos GENERALES'!D$5)</f>
        <v/>
      </c>
      <c r="E9435" s="42" t="str">
        <f>IF(ISBLANK($N9435),"",IF(ISBLANK('datos GENERALES'!$B$6),"",'datos GENERALES'!$B$6))</f>
        <v/>
      </c>
      <c r="F9435" s="42" t="str">
        <f>IF(ISBLANK($N9435),"",IF(ISBLANK('datos GENERALES'!$B$7),"",'datos GENERALES'!$B$7))</f>
        <v/>
      </c>
      <c r="G9435" s="42" t="str">
        <f>IF(ISBLANK($N9435),"",IF(ISBLANK('datos GENERALES'!$B$10),"",'datos GENERALES'!$B$10))</f>
        <v/>
      </c>
      <c r="H9435" s="42" t="str">
        <f>IF(ISBLANK($N9435),"",IF(ISBLANK('datos GENERALES'!$C$10),"",'datos GENERALES'!$C$10))</f>
        <v/>
      </c>
      <c r="I9435" s="42" t="str">
        <f>IF(ISBLANK($N9435),"",IF(ISBLANK('datos GENERALES'!$D$10),"",'datos GENERALES'!$D$10))</f>
        <v/>
      </c>
      <c r="O9435" s="48" t="str">
        <f>IFERROR(VLOOKUP(N9435,ListaEspecies!$B$3:$D$45,2,FALSE),"")</f>
        <v/>
      </c>
      <c r="P9435" s="96" t="str">
        <f>IFERROR(VLOOKUP(N9435,ListaEspecies!$B$3:$D$45,3,FALSE),"")</f>
        <v/>
      </c>
      <c r="R9435" s="42" t="str">
        <f>IF(ISBLANK($J9435),"",IF(ISBLANK('datos GENERALES'!$B$15),"",'datos GENERALES'!$B$15))</f>
        <v/>
      </c>
      <c r="S9435" s="49" t="str">
        <f t="shared" si="1178"/>
        <v/>
      </c>
      <c r="T9435" s="49" t="str">
        <f t="shared" si="1179"/>
        <v/>
      </c>
      <c r="AA9435" s="50" t="str">
        <f t="shared" si="1183"/>
        <v/>
      </c>
      <c r="AE9435" s="50" t="str">
        <f t="shared" si="1180"/>
        <v/>
      </c>
      <c r="AI9435" s="19" t="str">
        <f t="shared" si="1181"/>
        <v/>
      </c>
      <c r="AJ9435"/>
      <c r="AK9435" s="19" t="str">
        <f t="shared" si="1182"/>
        <v/>
      </c>
    </row>
    <row r="9436" spans="1:37" x14ac:dyDescent="0.25">
      <c r="A9436" s="42" t="str">
        <f t="shared" si="1176"/>
        <v/>
      </c>
      <c r="B9436" s="42" t="str">
        <f t="shared" si="1177"/>
        <v/>
      </c>
      <c r="C9436" s="42" t="str">
        <f>IF(ISBLANK($N9436),"",IF(ISBLANK('datos GENERALES'!B$16),"",'datos GENERALES'!B$16))</f>
        <v/>
      </c>
      <c r="D9436" s="43" t="str">
        <f>IF(ISBLANK($N9436),"","SGBTM/AUTAROC/"&amp;'datos GENERALES'!B$5&amp;"_"&amp;'datos GENERALES'!C$5&amp;"_"&amp;'datos GENERALES'!D$5)</f>
        <v/>
      </c>
      <c r="E9436" s="42" t="str">
        <f>IF(ISBLANK($N9436),"",IF(ISBLANK('datos GENERALES'!$B$6),"",'datos GENERALES'!$B$6))</f>
        <v/>
      </c>
      <c r="F9436" s="42" t="str">
        <f>IF(ISBLANK($N9436),"",IF(ISBLANK('datos GENERALES'!$B$7),"",'datos GENERALES'!$B$7))</f>
        <v/>
      </c>
      <c r="G9436" s="42" t="str">
        <f>IF(ISBLANK($N9436),"",IF(ISBLANK('datos GENERALES'!$B$10),"",'datos GENERALES'!$B$10))</f>
        <v/>
      </c>
      <c r="H9436" s="42" t="str">
        <f>IF(ISBLANK($N9436),"",IF(ISBLANK('datos GENERALES'!$C$10),"",'datos GENERALES'!$C$10))</f>
        <v/>
      </c>
      <c r="I9436" s="42" t="str">
        <f>IF(ISBLANK($N9436),"",IF(ISBLANK('datos GENERALES'!$D$10),"",'datos GENERALES'!$D$10))</f>
        <v/>
      </c>
      <c r="O9436" s="48" t="str">
        <f>IFERROR(VLOOKUP(N9436,ListaEspecies!$B$3:$D$45,2,FALSE),"")</f>
        <v/>
      </c>
      <c r="P9436" s="96" t="str">
        <f>IFERROR(VLOOKUP(N9436,ListaEspecies!$B$3:$D$45,3,FALSE),"")</f>
        <v/>
      </c>
      <c r="R9436" s="42" t="str">
        <f>IF(ISBLANK($J9436),"",IF(ISBLANK('datos GENERALES'!$B$15),"",'datos GENERALES'!$B$15))</f>
        <v/>
      </c>
      <c r="S9436" s="49" t="str">
        <f t="shared" si="1178"/>
        <v/>
      </c>
      <c r="T9436" s="49" t="str">
        <f t="shared" si="1179"/>
        <v/>
      </c>
      <c r="AA9436" s="50" t="str">
        <f t="shared" si="1183"/>
        <v/>
      </c>
      <c r="AE9436" s="50" t="str">
        <f t="shared" si="1180"/>
        <v/>
      </c>
      <c r="AI9436" s="19" t="str">
        <f t="shared" si="1181"/>
        <v/>
      </c>
      <c r="AJ9436"/>
      <c r="AK9436" s="19" t="str">
        <f t="shared" si="1182"/>
        <v/>
      </c>
    </row>
    <row r="9437" spans="1:37" x14ac:dyDescent="0.25">
      <c r="A9437" s="42" t="str">
        <f t="shared" si="1176"/>
        <v/>
      </c>
      <c r="B9437" s="42" t="str">
        <f t="shared" si="1177"/>
        <v/>
      </c>
      <c r="C9437" s="42" t="str">
        <f>IF(ISBLANK($N9437),"",IF(ISBLANK('datos GENERALES'!B$16),"",'datos GENERALES'!B$16))</f>
        <v/>
      </c>
      <c r="D9437" s="43" t="str">
        <f>IF(ISBLANK($N9437),"","SGBTM/AUTAROC/"&amp;'datos GENERALES'!B$5&amp;"_"&amp;'datos GENERALES'!C$5&amp;"_"&amp;'datos GENERALES'!D$5)</f>
        <v/>
      </c>
      <c r="E9437" s="42" t="str">
        <f>IF(ISBLANK($N9437),"",IF(ISBLANK('datos GENERALES'!$B$6),"",'datos GENERALES'!$B$6))</f>
        <v/>
      </c>
      <c r="F9437" s="42" t="str">
        <f>IF(ISBLANK($N9437),"",IF(ISBLANK('datos GENERALES'!$B$7),"",'datos GENERALES'!$B$7))</f>
        <v/>
      </c>
      <c r="G9437" s="42" t="str">
        <f>IF(ISBLANK($N9437),"",IF(ISBLANK('datos GENERALES'!$B$10),"",'datos GENERALES'!$B$10))</f>
        <v/>
      </c>
      <c r="H9437" s="42" t="str">
        <f>IF(ISBLANK($N9437),"",IF(ISBLANK('datos GENERALES'!$C$10),"",'datos GENERALES'!$C$10))</f>
        <v/>
      </c>
      <c r="I9437" s="42" t="str">
        <f>IF(ISBLANK($N9437),"",IF(ISBLANK('datos GENERALES'!$D$10),"",'datos GENERALES'!$D$10))</f>
        <v/>
      </c>
      <c r="O9437" s="48" t="str">
        <f>IFERROR(VLOOKUP(N9437,ListaEspecies!$B$3:$D$45,2,FALSE),"")</f>
        <v/>
      </c>
      <c r="P9437" s="96" t="str">
        <f>IFERROR(VLOOKUP(N9437,ListaEspecies!$B$3:$D$45,3,FALSE),"")</f>
        <v/>
      </c>
      <c r="R9437" s="42" t="str">
        <f>IF(ISBLANK($J9437),"",IF(ISBLANK('datos GENERALES'!$B$15),"",'datos GENERALES'!$B$15))</f>
        <v/>
      </c>
      <c r="S9437" s="49" t="str">
        <f t="shared" si="1178"/>
        <v/>
      </c>
      <c r="T9437" s="49" t="str">
        <f t="shared" si="1179"/>
        <v/>
      </c>
      <c r="AA9437" s="50" t="str">
        <f t="shared" si="1183"/>
        <v/>
      </c>
      <c r="AE9437" s="50" t="str">
        <f t="shared" si="1180"/>
        <v/>
      </c>
      <c r="AI9437" s="19" t="str">
        <f t="shared" si="1181"/>
        <v/>
      </c>
      <c r="AJ9437"/>
      <c r="AK9437" s="19" t="str">
        <f t="shared" si="1182"/>
        <v/>
      </c>
    </row>
    <row r="9438" spans="1:37" x14ac:dyDescent="0.25">
      <c r="A9438" s="42" t="str">
        <f t="shared" si="1176"/>
        <v/>
      </c>
      <c r="B9438" s="42" t="str">
        <f t="shared" si="1177"/>
        <v/>
      </c>
      <c r="C9438" s="42" t="str">
        <f>IF(ISBLANK($N9438),"",IF(ISBLANK('datos GENERALES'!B$16),"",'datos GENERALES'!B$16))</f>
        <v/>
      </c>
      <c r="D9438" s="43" t="str">
        <f>IF(ISBLANK($N9438),"","SGBTM/AUTAROC/"&amp;'datos GENERALES'!B$5&amp;"_"&amp;'datos GENERALES'!C$5&amp;"_"&amp;'datos GENERALES'!D$5)</f>
        <v/>
      </c>
      <c r="E9438" s="42" t="str">
        <f>IF(ISBLANK($N9438),"",IF(ISBLANK('datos GENERALES'!$B$6),"",'datos GENERALES'!$B$6))</f>
        <v/>
      </c>
      <c r="F9438" s="42" t="str">
        <f>IF(ISBLANK($N9438),"",IF(ISBLANK('datos GENERALES'!$B$7),"",'datos GENERALES'!$B$7))</f>
        <v/>
      </c>
      <c r="G9438" s="42" t="str">
        <f>IF(ISBLANK($N9438),"",IF(ISBLANK('datos GENERALES'!$B$10),"",'datos GENERALES'!$B$10))</f>
        <v/>
      </c>
      <c r="H9438" s="42" t="str">
        <f>IF(ISBLANK($N9438),"",IF(ISBLANK('datos GENERALES'!$C$10),"",'datos GENERALES'!$C$10))</f>
        <v/>
      </c>
      <c r="I9438" s="42" t="str">
        <f>IF(ISBLANK($N9438),"",IF(ISBLANK('datos GENERALES'!$D$10),"",'datos GENERALES'!$D$10))</f>
        <v/>
      </c>
      <c r="O9438" s="48" t="str">
        <f>IFERROR(VLOOKUP(N9438,ListaEspecies!$B$3:$D$45,2,FALSE),"")</f>
        <v/>
      </c>
      <c r="P9438" s="96" t="str">
        <f>IFERROR(VLOOKUP(N9438,ListaEspecies!$B$3:$D$45,3,FALSE),"")</f>
        <v/>
      </c>
      <c r="R9438" s="42" t="str">
        <f>IF(ISBLANK($J9438),"",IF(ISBLANK('datos GENERALES'!$B$15),"",'datos GENERALES'!$B$15))</f>
        <v/>
      </c>
      <c r="S9438" s="49" t="str">
        <f t="shared" si="1178"/>
        <v/>
      </c>
      <c r="T9438" s="49" t="str">
        <f t="shared" si="1179"/>
        <v/>
      </c>
      <c r="AA9438" s="50" t="str">
        <f t="shared" si="1183"/>
        <v/>
      </c>
      <c r="AE9438" s="50" t="str">
        <f t="shared" si="1180"/>
        <v/>
      </c>
      <c r="AI9438" s="19" t="str">
        <f t="shared" si="1181"/>
        <v/>
      </c>
      <c r="AJ9438"/>
      <c r="AK9438" s="19" t="str">
        <f t="shared" si="1182"/>
        <v/>
      </c>
    </row>
    <row r="9439" spans="1:37" x14ac:dyDescent="0.25">
      <c r="A9439" s="42" t="str">
        <f t="shared" si="1176"/>
        <v/>
      </c>
      <c r="B9439" s="42" t="str">
        <f t="shared" si="1177"/>
        <v/>
      </c>
      <c r="C9439" s="42" t="str">
        <f>IF(ISBLANK($N9439),"",IF(ISBLANK('datos GENERALES'!B$16),"",'datos GENERALES'!B$16))</f>
        <v/>
      </c>
      <c r="D9439" s="43" t="str">
        <f>IF(ISBLANK($N9439),"","SGBTM/AUTAROC/"&amp;'datos GENERALES'!B$5&amp;"_"&amp;'datos GENERALES'!C$5&amp;"_"&amp;'datos GENERALES'!D$5)</f>
        <v/>
      </c>
      <c r="E9439" s="42" t="str">
        <f>IF(ISBLANK($N9439),"",IF(ISBLANK('datos GENERALES'!$B$6),"",'datos GENERALES'!$B$6))</f>
        <v/>
      </c>
      <c r="F9439" s="42" t="str">
        <f>IF(ISBLANK($N9439),"",IF(ISBLANK('datos GENERALES'!$B$7),"",'datos GENERALES'!$B$7))</f>
        <v/>
      </c>
      <c r="G9439" s="42" t="str">
        <f>IF(ISBLANK($N9439),"",IF(ISBLANK('datos GENERALES'!$B$10),"",'datos GENERALES'!$B$10))</f>
        <v/>
      </c>
      <c r="H9439" s="42" t="str">
        <f>IF(ISBLANK($N9439),"",IF(ISBLANK('datos GENERALES'!$C$10),"",'datos GENERALES'!$C$10))</f>
        <v/>
      </c>
      <c r="I9439" s="42" t="str">
        <f>IF(ISBLANK($N9439),"",IF(ISBLANK('datos GENERALES'!$D$10),"",'datos GENERALES'!$D$10))</f>
        <v/>
      </c>
      <c r="O9439" s="48" t="str">
        <f>IFERROR(VLOOKUP(N9439,ListaEspecies!$B$3:$D$45,2,FALSE),"")</f>
        <v/>
      </c>
      <c r="P9439" s="96" t="str">
        <f>IFERROR(VLOOKUP(N9439,ListaEspecies!$B$3:$D$45,3,FALSE),"")</f>
        <v/>
      </c>
      <c r="R9439" s="42" t="str">
        <f>IF(ISBLANK($J9439),"",IF(ISBLANK('datos GENERALES'!$B$15),"",'datos GENERALES'!$B$15))</f>
        <v/>
      </c>
      <c r="S9439" s="49" t="str">
        <f t="shared" si="1178"/>
        <v/>
      </c>
      <c r="T9439" s="49" t="str">
        <f t="shared" si="1179"/>
        <v/>
      </c>
      <c r="AA9439" s="50" t="str">
        <f t="shared" si="1183"/>
        <v/>
      </c>
      <c r="AE9439" s="50" t="str">
        <f t="shared" si="1180"/>
        <v/>
      </c>
      <c r="AI9439" s="19" t="str">
        <f t="shared" si="1181"/>
        <v/>
      </c>
      <c r="AJ9439"/>
      <c r="AK9439" s="19" t="str">
        <f t="shared" si="1182"/>
        <v/>
      </c>
    </row>
    <row r="9440" spans="1:37" x14ac:dyDescent="0.25">
      <c r="A9440" s="42" t="str">
        <f t="shared" si="1176"/>
        <v/>
      </c>
      <c r="B9440" s="42" t="str">
        <f t="shared" si="1177"/>
        <v/>
      </c>
      <c r="C9440" s="42" t="str">
        <f>IF(ISBLANK($N9440),"",IF(ISBLANK('datos GENERALES'!B$16),"",'datos GENERALES'!B$16))</f>
        <v/>
      </c>
      <c r="D9440" s="43" t="str">
        <f>IF(ISBLANK($N9440),"","SGBTM/AUTAROC/"&amp;'datos GENERALES'!B$5&amp;"_"&amp;'datos GENERALES'!C$5&amp;"_"&amp;'datos GENERALES'!D$5)</f>
        <v/>
      </c>
      <c r="E9440" s="42" t="str">
        <f>IF(ISBLANK($N9440),"",IF(ISBLANK('datos GENERALES'!$B$6),"",'datos GENERALES'!$B$6))</f>
        <v/>
      </c>
      <c r="F9440" s="42" t="str">
        <f>IF(ISBLANK($N9440),"",IF(ISBLANK('datos GENERALES'!$B$7),"",'datos GENERALES'!$B$7))</f>
        <v/>
      </c>
      <c r="G9440" s="42" t="str">
        <f>IF(ISBLANK($N9440),"",IF(ISBLANK('datos GENERALES'!$B$10),"",'datos GENERALES'!$B$10))</f>
        <v/>
      </c>
      <c r="H9440" s="42" t="str">
        <f>IF(ISBLANK($N9440),"",IF(ISBLANK('datos GENERALES'!$C$10),"",'datos GENERALES'!$C$10))</f>
        <v/>
      </c>
      <c r="I9440" s="42" t="str">
        <f>IF(ISBLANK($N9440),"",IF(ISBLANK('datos GENERALES'!$D$10),"",'datos GENERALES'!$D$10))</f>
        <v/>
      </c>
      <c r="O9440" s="48" t="str">
        <f>IFERROR(VLOOKUP(N9440,ListaEspecies!$B$3:$D$45,2,FALSE),"")</f>
        <v/>
      </c>
      <c r="P9440" s="96" t="str">
        <f>IFERROR(VLOOKUP(N9440,ListaEspecies!$B$3:$D$45,3,FALSE),"")</f>
        <v/>
      </c>
      <c r="R9440" s="42" t="str">
        <f>IF(ISBLANK($J9440),"",IF(ISBLANK('datos GENERALES'!$B$15),"",'datos GENERALES'!$B$15))</f>
        <v/>
      </c>
      <c r="S9440" s="49" t="str">
        <f t="shared" si="1178"/>
        <v/>
      </c>
      <c r="T9440" s="49" t="str">
        <f t="shared" si="1179"/>
        <v/>
      </c>
      <c r="AA9440" s="50" t="str">
        <f t="shared" si="1183"/>
        <v/>
      </c>
      <c r="AE9440" s="50" t="str">
        <f t="shared" si="1180"/>
        <v/>
      </c>
      <c r="AI9440" s="19" t="str">
        <f t="shared" si="1181"/>
        <v/>
      </c>
      <c r="AJ9440"/>
      <c r="AK9440" s="19" t="str">
        <f t="shared" si="1182"/>
        <v/>
      </c>
    </row>
    <row r="9441" spans="1:37" x14ac:dyDescent="0.25">
      <c r="A9441" s="42" t="str">
        <f t="shared" si="1176"/>
        <v/>
      </c>
      <c r="B9441" s="42" t="str">
        <f t="shared" si="1177"/>
        <v/>
      </c>
      <c r="C9441" s="42" t="str">
        <f>IF(ISBLANK($N9441),"",IF(ISBLANK('datos GENERALES'!B$16),"",'datos GENERALES'!B$16))</f>
        <v/>
      </c>
      <c r="D9441" s="43" t="str">
        <f>IF(ISBLANK($N9441),"","SGBTM/AUTAROC/"&amp;'datos GENERALES'!B$5&amp;"_"&amp;'datos GENERALES'!C$5&amp;"_"&amp;'datos GENERALES'!D$5)</f>
        <v/>
      </c>
      <c r="E9441" s="42" t="str">
        <f>IF(ISBLANK($N9441),"",IF(ISBLANK('datos GENERALES'!$B$6),"",'datos GENERALES'!$B$6))</f>
        <v/>
      </c>
      <c r="F9441" s="42" t="str">
        <f>IF(ISBLANK($N9441),"",IF(ISBLANK('datos GENERALES'!$B$7),"",'datos GENERALES'!$B$7))</f>
        <v/>
      </c>
      <c r="G9441" s="42" t="str">
        <f>IF(ISBLANK($N9441),"",IF(ISBLANK('datos GENERALES'!$B$10),"",'datos GENERALES'!$B$10))</f>
        <v/>
      </c>
      <c r="H9441" s="42" t="str">
        <f>IF(ISBLANK($N9441),"",IF(ISBLANK('datos GENERALES'!$C$10),"",'datos GENERALES'!$C$10))</f>
        <v/>
      </c>
      <c r="I9441" s="42" t="str">
        <f>IF(ISBLANK($N9441),"",IF(ISBLANK('datos GENERALES'!$D$10),"",'datos GENERALES'!$D$10))</f>
        <v/>
      </c>
      <c r="O9441" s="48" t="str">
        <f>IFERROR(VLOOKUP(N9441,ListaEspecies!$B$3:$D$45,2,FALSE),"")</f>
        <v/>
      </c>
      <c r="P9441" s="96" t="str">
        <f>IFERROR(VLOOKUP(N9441,ListaEspecies!$B$3:$D$45,3,FALSE),"")</f>
        <v/>
      </c>
      <c r="R9441" s="42" t="str">
        <f>IF(ISBLANK($J9441),"",IF(ISBLANK('datos GENERALES'!$B$15),"",'datos GENERALES'!$B$15))</f>
        <v/>
      </c>
      <c r="S9441" s="49" t="str">
        <f t="shared" si="1178"/>
        <v/>
      </c>
      <c r="T9441" s="49" t="str">
        <f t="shared" si="1179"/>
        <v/>
      </c>
      <c r="AA9441" s="50" t="str">
        <f t="shared" si="1183"/>
        <v/>
      </c>
      <c r="AE9441" s="50" t="str">
        <f t="shared" si="1180"/>
        <v/>
      </c>
      <c r="AI9441" s="19" t="str">
        <f t="shared" si="1181"/>
        <v/>
      </c>
      <c r="AJ9441"/>
      <c r="AK9441" s="19" t="str">
        <f t="shared" si="1182"/>
        <v/>
      </c>
    </row>
    <row r="9442" spans="1:37" x14ac:dyDescent="0.25">
      <c r="A9442" s="42" t="str">
        <f t="shared" si="1176"/>
        <v/>
      </c>
      <c r="B9442" s="42" t="str">
        <f t="shared" si="1177"/>
        <v/>
      </c>
      <c r="C9442" s="42" t="str">
        <f>IF(ISBLANK($N9442),"",IF(ISBLANK('datos GENERALES'!B$16),"",'datos GENERALES'!B$16))</f>
        <v/>
      </c>
      <c r="D9442" s="43" t="str">
        <f>IF(ISBLANK($N9442),"","SGBTM/AUTAROC/"&amp;'datos GENERALES'!B$5&amp;"_"&amp;'datos GENERALES'!C$5&amp;"_"&amp;'datos GENERALES'!D$5)</f>
        <v/>
      </c>
      <c r="E9442" s="42" t="str">
        <f>IF(ISBLANK($N9442),"",IF(ISBLANK('datos GENERALES'!$B$6),"",'datos GENERALES'!$B$6))</f>
        <v/>
      </c>
      <c r="F9442" s="42" t="str">
        <f>IF(ISBLANK($N9442),"",IF(ISBLANK('datos GENERALES'!$B$7),"",'datos GENERALES'!$B$7))</f>
        <v/>
      </c>
      <c r="G9442" s="42" t="str">
        <f>IF(ISBLANK($N9442),"",IF(ISBLANK('datos GENERALES'!$B$10),"",'datos GENERALES'!$B$10))</f>
        <v/>
      </c>
      <c r="H9442" s="42" t="str">
        <f>IF(ISBLANK($N9442),"",IF(ISBLANK('datos GENERALES'!$C$10),"",'datos GENERALES'!$C$10))</f>
        <v/>
      </c>
      <c r="I9442" s="42" t="str">
        <f>IF(ISBLANK($N9442),"",IF(ISBLANK('datos GENERALES'!$D$10),"",'datos GENERALES'!$D$10))</f>
        <v/>
      </c>
      <c r="O9442" s="48" t="str">
        <f>IFERROR(VLOOKUP(N9442,ListaEspecies!$B$3:$D$45,2,FALSE),"")</f>
        <v/>
      </c>
      <c r="P9442" s="96" t="str">
        <f>IFERROR(VLOOKUP(N9442,ListaEspecies!$B$3:$D$45,3,FALSE),"")</f>
        <v/>
      </c>
      <c r="R9442" s="42" t="str">
        <f>IF(ISBLANK($J9442),"",IF(ISBLANK('datos GENERALES'!$B$15),"",'datos GENERALES'!$B$15))</f>
        <v/>
      </c>
      <c r="S9442" s="49" t="str">
        <f t="shared" si="1178"/>
        <v/>
      </c>
      <c r="T9442" s="49" t="str">
        <f t="shared" si="1179"/>
        <v/>
      </c>
      <c r="AA9442" s="50" t="str">
        <f t="shared" si="1183"/>
        <v/>
      </c>
      <c r="AE9442" s="50" t="str">
        <f t="shared" si="1180"/>
        <v/>
      </c>
      <c r="AI9442" s="19" t="str">
        <f t="shared" si="1181"/>
        <v/>
      </c>
      <c r="AJ9442"/>
      <c r="AK9442" s="19" t="str">
        <f t="shared" si="1182"/>
        <v/>
      </c>
    </row>
    <row r="9443" spans="1:37" x14ac:dyDescent="0.25">
      <c r="A9443" s="42" t="str">
        <f t="shared" si="1176"/>
        <v/>
      </c>
      <c r="B9443" s="42" t="str">
        <f t="shared" si="1177"/>
        <v/>
      </c>
      <c r="C9443" s="42" t="str">
        <f>IF(ISBLANK($N9443),"",IF(ISBLANK('datos GENERALES'!B$16),"",'datos GENERALES'!B$16))</f>
        <v/>
      </c>
      <c r="D9443" s="43" t="str">
        <f>IF(ISBLANK($N9443),"","SGBTM/AUTAROC/"&amp;'datos GENERALES'!B$5&amp;"_"&amp;'datos GENERALES'!C$5&amp;"_"&amp;'datos GENERALES'!D$5)</f>
        <v/>
      </c>
      <c r="E9443" s="42" t="str">
        <f>IF(ISBLANK($N9443),"",IF(ISBLANK('datos GENERALES'!$B$6),"",'datos GENERALES'!$B$6))</f>
        <v/>
      </c>
      <c r="F9443" s="42" t="str">
        <f>IF(ISBLANK($N9443),"",IF(ISBLANK('datos GENERALES'!$B$7),"",'datos GENERALES'!$B$7))</f>
        <v/>
      </c>
      <c r="G9443" s="42" t="str">
        <f>IF(ISBLANK($N9443),"",IF(ISBLANK('datos GENERALES'!$B$10),"",'datos GENERALES'!$B$10))</f>
        <v/>
      </c>
      <c r="H9443" s="42" t="str">
        <f>IF(ISBLANK($N9443),"",IF(ISBLANK('datos GENERALES'!$C$10),"",'datos GENERALES'!$C$10))</f>
        <v/>
      </c>
      <c r="I9443" s="42" t="str">
        <f>IF(ISBLANK($N9443),"",IF(ISBLANK('datos GENERALES'!$D$10),"",'datos GENERALES'!$D$10))</f>
        <v/>
      </c>
      <c r="O9443" s="48" t="str">
        <f>IFERROR(VLOOKUP(N9443,ListaEspecies!$B$3:$D$45,2,FALSE),"")</f>
        <v/>
      </c>
      <c r="P9443" s="96" t="str">
        <f>IFERROR(VLOOKUP(N9443,ListaEspecies!$B$3:$D$45,3,FALSE),"")</f>
        <v/>
      </c>
      <c r="R9443" s="42" t="str">
        <f>IF(ISBLANK($J9443),"",IF(ISBLANK('datos GENERALES'!$B$15),"",'datos GENERALES'!$B$15))</f>
        <v/>
      </c>
      <c r="S9443" s="49" t="str">
        <f t="shared" si="1178"/>
        <v/>
      </c>
      <c r="T9443" s="49" t="str">
        <f t="shared" si="1179"/>
        <v/>
      </c>
      <c r="AA9443" s="50" t="str">
        <f t="shared" si="1183"/>
        <v/>
      </c>
      <c r="AE9443" s="50" t="str">
        <f t="shared" si="1180"/>
        <v/>
      </c>
      <c r="AI9443" s="19" t="str">
        <f t="shared" si="1181"/>
        <v/>
      </c>
      <c r="AJ9443"/>
      <c r="AK9443" s="19" t="str">
        <f t="shared" si="1182"/>
        <v/>
      </c>
    </row>
    <row r="9444" spans="1:37" x14ac:dyDescent="0.25">
      <c r="A9444" s="42" t="str">
        <f t="shared" si="1176"/>
        <v/>
      </c>
      <c r="B9444" s="42" t="str">
        <f t="shared" si="1177"/>
        <v/>
      </c>
      <c r="C9444" s="42" t="str">
        <f>IF(ISBLANK($N9444),"",IF(ISBLANK('datos GENERALES'!B$16),"",'datos GENERALES'!B$16))</f>
        <v/>
      </c>
      <c r="D9444" s="43" t="str">
        <f>IF(ISBLANK($N9444),"","SGBTM/AUTAROC/"&amp;'datos GENERALES'!B$5&amp;"_"&amp;'datos GENERALES'!C$5&amp;"_"&amp;'datos GENERALES'!D$5)</f>
        <v/>
      </c>
      <c r="E9444" s="42" t="str">
        <f>IF(ISBLANK($N9444),"",IF(ISBLANK('datos GENERALES'!$B$6),"",'datos GENERALES'!$B$6))</f>
        <v/>
      </c>
      <c r="F9444" s="42" t="str">
        <f>IF(ISBLANK($N9444),"",IF(ISBLANK('datos GENERALES'!$B$7),"",'datos GENERALES'!$B$7))</f>
        <v/>
      </c>
      <c r="G9444" s="42" t="str">
        <f>IF(ISBLANK($N9444),"",IF(ISBLANK('datos GENERALES'!$B$10),"",'datos GENERALES'!$B$10))</f>
        <v/>
      </c>
      <c r="H9444" s="42" t="str">
        <f>IF(ISBLANK($N9444),"",IF(ISBLANK('datos GENERALES'!$C$10),"",'datos GENERALES'!$C$10))</f>
        <v/>
      </c>
      <c r="I9444" s="42" t="str">
        <f>IF(ISBLANK($N9444),"",IF(ISBLANK('datos GENERALES'!$D$10),"",'datos GENERALES'!$D$10))</f>
        <v/>
      </c>
      <c r="O9444" s="48" t="str">
        <f>IFERROR(VLOOKUP(N9444,ListaEspecies!$B$3:$D$45,2,FALSE),"")</f>
        <v/>
      </c>
      <c r="P9444" s="96" t="str">
        <f>IFERROR(VLOOKUP(N9444,ListaEspecies!$B$3:$D$45,3,FALSE),"")</f>
        <v/>
      </c>
      <c r="R9444" s="42" t="str">
        <f>IF(ISBLANK($J9444),"",IF(ISBLANK('datos GENERALES'!$B$15),"",'datos GENERALES'!$B$15))</f>
        <v/>
      </c>
      <c r="S9444" s="49" t="str">
        <f t="shared" si="1178"/>
        <v/>
      </c>
      <c r="T9444" s="49" t="str">
        <f t="shared" si="1179"/>
        <v/>
      </c>
      <c r="AA9444" s="50" t="str">
        <f t="shared" si="1183"/>
        <v/>
      </c>
      <c r="AE9444" s="50" t="str">
        <f t="shared" si="1180"/>
        <v/>
      </c>
      <c r="AI9444" s="19" t="str">
        <f t="shared" si="1181"/>
        <v/>
      </c>
      <c r="AJ9444"/>
      <c r="AK9444" s="19" t="str">
        <f t="shared" si="1182"/>
        <v/>
      </c>
    </row>
    <row r="9445" spans="1:37" x14ac:dyDescent="0.25">
      <c r="A9445" s="42" t="str">
        <f t="shared" si="1176"/>
        <v/>
      </c>
      <c r="B9445" s="42" t="str">
        <f t="shared" si="1177"/>
        <v/>
      </c>
      <c r="C9445" s="42" t="str">
        <f>IF(ISBLANK($N9445),"",IF(ISBLANK('datos GENERALES'!B$16),"",'datos GENERALES'!B$16))</f>
        <v/>
      </c>
      <c r="D9445" s="43" t="str">
        <f>IF(ISBLANK($N9445),"","SGBTM/AUTAROC/"&amp;'datos GENERALES'!B$5&amp;"_"&amp;'datos GENERALES'!C$5&amp;"_"&amp;'datos GENERALES'!D$5)</f>
        <v/>
      </c>
      <c r="E9445" s="42" t="str">
        <f>IF(ISBLANK($N9445),"",IF(ISBLANK('datos GENERALES'!$B$6),"",'datos GENERALES'!$B$6))</f>
        <v/>
      </c>
      <c r="F9445" s="42" t="str">
        <f>IF(ISBLANK($N9445),"",IF(ISBLANK('datos GENERALES'!$B$7),"",'datos GENERALES'!$B$7))</f>
        <v/>
      </c>
      <c r="G9445" s="42" t="str">
        <f>IF(ISBLANK($N9445),"",IF(ISBLANK('datos GENERALES'!$B$10),"",'datos GENERALES'!$B$10))</f>
        <v/>
      </c>
      <c r="H9445" s="42" t="str">
        <f>IF(ISBLANK($N9445),"",IF(ISBLANK('datos GENERALES'!$C$10),"",'datos GENERALES'!$C$10))</f>
        <v/>
      </c>
      <c r="I9445" s="42" t="str">
        <f>IF(ISBLANK($N9445),"",IF(ISBLANK('datos GENERALES'!$D$10),"",'datos GENERALES'!$D$10))</f>
        <v/>
      </c>
      <c r="O9445" s="48" t="str">
        <f>IFERROR(VLOOKUP(N9445,ListaEspecies!$B$3:$D$45,2,FALSE),"")</f>
        <v/>
      </c>
      <c r="P9445" s="96" t="str">
        <f>IFERROR(VLOOKUP(N9445,ListaEspecies!$B$3:$D$45,3,FALSE),"")</f>
        <v/>
      </c>
      <c r="R9445" s="42" t="str">
        <f>IF(ISBLANK($J9445),"",IF(ISBLANK('datos GENERALES'!$B$15),"",'datos GENERALES'!$B$15))</f>
        <v/>
      </c>
      <c r="S9445" s="49" t="str">
        <f t="shared" si="1178"/>
        <v/>
      </c>
      <c r="T9445" s="49" t="str">
        <f t="shared" si="1179"/>
        <v/>
      </c>
      <c r="AA9445" s="50" t="str">
        <f t="shared" si="1183"/>
        <v/>
      </c>
      <c r="AE9445" s="50" t="str">
        <f t="shared" si="1180"/>
        <v/>
      </c>
      <c r="AI9445" s="19" t="str">
        <f t="shared" si="1181"/>
        <v/>
      </c>
      <c r="AJ9445"/>
      <c r="AK9445" s="19" t="str">
        <f t="shared" si="1182"/>
        <v/>
      </c>
    </row>
    <row r="9446" spans="1:37" x14ac:dyDescent="0.25">
      <c r="A9446" s="42" t="str">
        <f t="shared" si="1176"/>
        <v/>
      </c>
      <c r="B9446" s="42" t="str">
        <f t="shared" si="1177"/>
        <v/>
      </c>
      <c r="C9446" s="42" t="str">
        <f>IF(ISBLANK($N9446),"",IF(ISBLANK('datos GENERALES'!B$16),"",'datos GENERALES'!B$16))</f>
        <v/>
      </c>
      <c r="D9446" s="43" t="str">
        <f>IF(ISBLANK($N9446),"","SGBTM/AUTAROC/"&amp;'datos GENERALES'!B$5&amp;"_"&amp;'datos GENERALES'!C$5&amp;"_"&amp;'datos GENERALES'!D$5)</f>
        <v/>
      </c>
      <c r="E9446" s="42" t="str">
        <f>IF(ISBLANK($N9446),"",IF(ISBLANK('datos GENERALES'!$B$6),"",'datos GENERALES'!$B$6))</f>
        <v/>
      </c>
      <c r="F9446" s="42" t="str">
        <f>IF(ISBLANK($N9446),"",IF(ISBLANK('datos GENERALES'!$B$7),"",'datos GENERALES'!$B$7))</f>
        <v/>
      </c>
      <c r="G9446" s="42" t="str">
        <f>IF(ISBLANK($N9446),"",IF(ISBLANK('datos GENERALES'!$B$10),"",'datos GENERALES'!$B$10))</f>
        <v/>
      </c>
      <c r="H9446" s="42" t="str">
        <f>IF(ISBLANK($N9446),"",IF(ISBLANK('datos GENERALES'!$C$10),"",'datos GENERALES'!$C$10))</f>
        <v/>
      </c>
      <c r="I9446" s="42" t="str">
        <f>IF(ISBLANK($N9446),"",IF(ISBLANK('datos GENERALES'!$D$10),"",'datos GENERALES'!$D$10))</f>
        <v/>
      </c>
      <c r="O9446" s="48" t="str">
        <f>IFERROR(VLOOKUP(N9446,ListaEspecies!$B$3:$D$45,2,FALSE),"")</f>
        <v/>
      </c>
      <c r="P9446" s="96" t="str">
        <f>IFERROR(VLOOKUP(N9446,ListaEspecies!$B$3:$D$45,3,FALSE),"")</f>
        <v/>
      </c>
      <c r="R9446" s="42" t="str">
        <f>IF(ISBLANK($J9446),"",IF(ISBLANK('datos GENERALES'!$B$15),"",'datos GENERALES'!$B$15))</f>
        <v/>
      </c>
      <c r="S9446" s="49" t="str">
        <f t="shared" si="1178"/>
        <v/>
      </c>
      <c r="T9446" s="49" t="str">
        <f t="shared" si="1179"/>
        <v/>
      </c>
      <c r="AA9446" s="50" t="str">
        <f t="shared" si="1183"/>
        <v/>
      </c>
      <c r="AE9446" s="50" t="str">
        <f t="shared" si="1180"/>
        <v/>
      </c>
      <c r="AI9446" s="19" t="str">
        <f t="shared" si="1181"/>
        <v/>
      </c>
      <c r="AJ9446"/>
      <c r="AK9446" s="19" t="str">
        <f t="shared" si="1182"/>
        <v/>
      </c>
    </row>
    <row r="9447" spans="1:37" x14ac:dyDescent="0.25">
      <c r="A9447" s="42" t="str">
        <f t="shared" si="1176"/>
        <v/>
      </c>
      <c r="B9447" s="42" t="str">
        <f t="shared" si="1177"/>
        <v/>
      </c>
      <c r="C9447" s="42" t="str">
        <f>IF(ISBLANK($N9447),"",IF(ISBLANK('datos GENERALES'!B$16),"",'datos GENERALES'!B$16))</f>
        <v/>
      </c>
      <c r="D9447" s="43" t="str">
        <f>IF(ISBLANK($N9447),"","SGBTM/AUTAROC/"&amp;'datos GENERALES'!B$5&amp;"_"&amp;'datos GENERALES'!C$5&amp;"_"&amp;'datos GENERALES'!D$5)</f>
        <v/>
      </c>
      <c r="E9447" s="42" t="str">
        <f>IF(ISBLANK($N9447),"",IF(ISBLANK('datos GENERALES'!$B$6),"",'datos GENERALES'!$B$6))</f>
        <v/>
      </c>
      <c r="F9447" s="42" t="str">
        <f>IF(ISBLANK($N9447),"",IF(ISBLANK('datos GENERALES'!$B$7),"",'datos GENERALES'!$B$7))</f>
        <v/>
      </c>
      <c r="G9447" s="42" t="str">
        <f>IF(ISBLANK($N9447),"",IF(ISBLANK('datos GENERALES'!$B$10),"",'datos GENERALES'!$B$10))</f>
        <v/>
      </c>
      <c r="H9447" s="42" t="str">
        <f>IF(ISBLANK($N9447),"",IF(ISBLANK('datos GENERALES'!$C$10),"",'datos GENERALES'!$C$10))</f>
        <v/>
      </c>
      <c r="I9447" s="42" t="str">
        <f>IF(ISBLANK($N9447),"",IF(ISBLANK('datos GENERALES'!$D$10),"",'datos GENERALES'!$D$10))</f>
        <v/>
      </c>
      <c r="O9447" s="48" t="str">
        <f>IFERROR(VLOOKUP(N9447,ListaEspecies!$B$3:$D$45,2,FALSE),"")</f>
        <v/>
      </c>
      <c r="P9447" s="96" t="str">
        <f>IFERROR(VLOOKUP(N9447,ListaEspecies!$B$3:$D$45,3,FALSE),"")</f>
        <v/>
      </c>
      <c r="R9447" s="42" t="str">
        <f>IF(ISBLANK($J9447),"",IF(ISBLANK('datos GENERALES'!$B$15),"",'datos GENERALES'!$B$15))</f>
        <v/>
      </c>
      <c r="S9447" s="49" t="str">
        <f t="shared" si="1178"/>
        <v/>
      </c>
      <c r="T9447" s="49" t="str">
        <f t="shared" si="1179"/>
        <v/>
      </c>
      <c r="AA9447" s="50" t="str">
        <f t="shared" si="1183"/>
        <v/>
      </c>
      <c r="AE9447" s="50" t="str">
        <f t="shared" si="1180"/>
        <v/>
      </c>
      <c r="AI9447" s="19" t="str">
        <f t="shared" si="1181"/>
        <v/>
      </c>
      <c r="AJ9447"/>
      <c r="AK9447" s="19" t="str">
        <f t="shared" si="1182"/>
        <v/>
      </c>
    </row>
    <row r="9448" spans="1:37" x14ac:dyDescent="0.25">
      <c r="A9448" s="42" t="str">
        <f t="shared" si="1176"/>
        <v/>
      </c>
      <c r="B9448" s="42" t="str">
        <f t="shared" si="1177"/>
        <v/>
      </c>
      <c r="C9448" s="42" t="str">
        <f>IF(ISBLANK($N9448),"",IF(ISBLANK('datos GENERALES'!B$16),"",'datos GENERALES'!B$16))</f>
        <v/>
      </c>
      <c r="D9448" s="43" t="str">
        <f>IF(ISBLANK($N9448),"","SGBTM/AUTAROC/"&amp;'datos GENERALES'!B$5&amp;"_"&amp;'datos GENERALES'!C$5&amp;"_"&amp;'datos GENERALES'!D$5)</f>
        <v/>
      </c>
      <c r="E9448" s="42" t="str">
        <f>IF(ISBLANK($N9448),"",IF(ISBLANK('datos GENERALES'!$B$6),"",'datos GENERALES'!$B$6))</f>
        <v/>
      </c>
      <c r="F9448" s="42" t="str">
        <f>IF(ISBLANK($N9448),"",IF(ISBLANK('datos GENERALES'!$B$7),"",'datos GENERALES'!$B$7))</f>
        <v/>
      </c>
      <c r="G9448" s="42" t="str">
        <f>IF(ISBLANK($N9448),"",IF(ISBLANK('datos GENERALES'!$B$10),"",'datos GENERALES'!$B$10))</f>
        <v/>
      </c>
      <c r="H9448" s="42" t="str">
        <f>IF(ISBLANK($N9448),"",IF(ISBLANK('datos GENERALES'!$C$10),"",'datos GENERALES'!$C$10))</f>
        <v/>
      </c>
      <c r="I9448" s="42" t="str">
        <f>IF(ISBLANK($N9448),"",IF(ISBLANK('datos GENERALES'!$D$10),"",'datos GENERALES'!$D$10))</f>
        <v/>
      </c>
      <c r="O9448" s="48" t="str">
        <f>IFERROR(VLOOKUP(N9448,ListaEspecies!$B$3:$D$45,2,FALSE),"")</f>
        <v/>
      </c>
      <c r="P9448" s="96" t="str">
        <f>IFERROR(VLOOKUP(N9448,ListaEspecies!$B$3:$D$45,3,FALSE),"")</f>
        <v/>
      </c>
      <c r="R9448" s="42" t="str">
        <f>IF(ISBLANK($J9448),"",IF(ISBLANK('datos GENERALES'!$B$15),"",'datos GENERALES'!$B$15))</f>
        <v/>
      </c>
      <c r="S9448" s="49" t="str">
        <f t="shared" si="1178"/>
        <v/>
      </c>
      <c r="T9448" s="49" t="str">
        <f t="shared" si="1179"/>
        <v/>
      </c>
      <c r="AA9448" s="50" t="str">
        <f t="shared" si="1183"/>
        <v/>
      </c>
      <c r="AE9448" s="50" t="str">
        <f t="shared" si="1180"/>
        <v/>
      </c>
      <c r="AI9448" s="19" t="str">
        <f t="shared" si="1181"/>
        <v/>
      </c>
      <c r="AJ9448"/>
      <c r="AK9448" s="19" t="str">
        <f t="shared" si="1182"/>
        <v/>
      </c>
    </row>
    <row r="9449" spans="1:37" x14ac:dyDescent="0.25">
      <c r="A9449" s="42" t="str">
        <f t="shared" si="1176"/>
        <v/>
      </c>
      <c r="B9449" s="42" t="str">
        <f t="shared" si="1177"/>
        <v/>
      </c>
      <c r="C9449" s="42" t="str">
        <f>IF(ISBLANK($N9449),"",IF(ISBLANK('datos GENERALES'!B$16),"",'datos GENERALES'!B$16))</f>
        <v/>
      </c>
      <c r="D9449" s="43" t="str">
        <f>IF(ISBLANK($N9449),"","SGBTM/AUTAROC/"&amp;'datos GENERALES'!B$5&amp;"_"&amp;'datos GENERALES'!C$5&amp;"_"&amp;'datos GENERALES'!D$5)</f>
        <v/>
      </c>
      <c r="E9449" s="42" t="str">
        <f>IF(ISBLANK($N9449),"",IF(ISBLANK('datos GENERALES'!$B$6),"",'datos GENERALES'!$B$6))</f>
        <v/>
      </c>
      <c r="F9449" s="42" t="str">
        <f>IF(ISBLANK($N9449),"",IF(ISBLANK('datos GENERALES'!$B$7),"",'datos GENERALES'!$B$7))</f>
        <v/>
      </c>
      <c r="G9449" s="42" t="str">
        <f>IF(ISBLANK($N9449),"",IF(ISBLANK('datos GENERALES'!$B$10),"",'datos GENERALES'!$B$10))</f>
        <v/>
      </c>
      <c r="H9449" s="42" t="str">
        <f>IF(ISBLANK($N9449),"",IF(ISBLANK('datos GENERALES'!$C$10),"",'datos GENERALES'!$C$10))</f>
        <v/>
      </c>
      <c r="I9449" s="42" t="str">
        <f>IF(ISBLANK($N9449),"",IF(ISBLANK('datos GENERALES'!$D$10),"",'datos GENERALES'!$D$10))</f>
        <v/>
      </c>
      <c r="O9449" s="48" t="str">
        <f>IFERROR(VLOOKUP(N9449,ListaEspecies!$B$3:$D$45,2,FALSE),"")</f>
        <v/>
      </c>
      <c r="P9449" s="96" t="str">
        <f>IFERROR(VLOOKUP(N9449,ListaEspecies!$B$3:$D$45,3,FALSE),"")</f>
        <v/>
      </c>
      <c r="R9449" s="42" t="str">
        <f>IF(ISBLANK($J9449),"",IF(ISBLANK('datos GENERALES'!$B$15),"",'datos GENERALES'!$B$15))</f>
        <v/>
      </c>
      <c r="S9449" s="49" t="str">
        <f t="shared" si="1178"/>
        <v/>
      </c>
      <c r="T9449" s="49" t="str">
        <f t="shared" si="1179"/>
        <v/>
      </c>
      <c r="AA9449" s="50" t="str">
        <f t="shared" si="1183"/>
        <v/>
      </c>
      <c r="AE9449" s="50" t="str">
        <f t="shared" si="1180"/>
        <v/>
      </c>
      <c r="AI9449" s="19" t="str">
        <f t="shared" si="1181"/>
        <v/>
      </c>
      <c r="AJ9449"/>
      <c r="AK9449" s="19" t="str">
        <f t="shared" si="1182"/>
        <v/>
      </c>
    </row>
    <row r="9450" spans="1:37" x14ac:dyDescent="0.25">
      <c r="A9450" s="42" t="str">
        <f t="shared" si="1176"/>
        <v/>
      </c>
      <c r="B9450" s="42" t="str">
        <f t="shared" si="1177"/>
        <v/>
      </c>
      <c r="C9450" s="42" t="str">
        <f>IF(ISBLANK($N9450),"",IF(ISBLANK('datos GENERALES'!B$16),"",'datos GENERALES'!B$16))</f>
        <v/>
      </c>
      <c r="D9450" s="43" t="str">
        <f>IF(ISBLANK($N9450),"","SGBTM/AUTAROC/"&amp;'datos GENERALES'!B$5&amp;"_"&amp;'datos GENERALES'!C$5&amp;"_"&amp;'datos GENERALES'!D$5)</f>
        <v/>
      </c>
      <c r="E9450" s="42" t="str">
        <f>IF(ISBLANK($N9450),"",IF(ISBLANK('datos GENERALES'!$B$6),"",'datos GENERALES'!$B$6))</f>
        <v/>
      </c>
      <c r="F9450" s="42" t="str">
        <f>IF(ISBLANK($N9450),"",IF(ISBLANK('datos GENERALES'!$B$7),"",'datos GENERALES'!$B$7))</f>
        <v/>
      </c>
      <c r="G9450" s="42" t="str">
        <f>IF(ISBLANK($N9450),"",IF(ISBLANK('datos GENERALES'!$B$10),"",'datos GENERALES'!$B$10))</f>
        <v/>
      </c>
      <c r="H9450" s="42" t="str">
        <f>IF(ISBLANK($N9450),"",IF(ISBLANK('datos GENERALES'!$C$10),"",'datos GENERALES'!$C$10))</f>
        <v/>
      </c>
      <c r="I9450" s="42" t="str">
        <f>IF(ISBLANK($N9450),"",IF(ISBLANK('datos GENERALES'!$D$10),"",'datos GENERALES'!$D$10))</f>
        <v/>
      </c>
      <c r="O9450" s="48" t="str">
        <f>IFERROR(VLOOKUP(N9450,ListaEspecies!$B$3:$D$45,2,FALSE),"")</f>
        <v/>
      </c>
      <c r="P9450" s="96" t="str">
        <f>IFERROR(VLOOKUP(N9450,ListaEspecies!$B$3:$D$45,3,FALSE),"")</f>
        <v/>
      </c>
      <c r="R9450" s="42" t="str">
        <f>IF(ISBLANK($J9450),"",IF(ISBLANK('datos GENERALES'!$B$15),"",'datos GENERALES'!$B$15))</f>
        <v/>
      </c>
      <c r="S9450" s="49" t="str">
        <f t="shared" si="1178"/>
        <v/>
      </c>
      <c r="T9450" s="49" t="str">
        <f t="shared" si="1179"/>
        <v/>
      </c>
      <c r="AA9450" s="50" t="str">
        <f t="shared" si="1183"/>
        <v/>
      </c>
      <c r="AE9450" s="50" t="str">
        <f t="shared" si="1180"/>
        <v/>
      </c>
      <c r="AI9450" s="19" t="str">
        <f t="shared" si="1181"/>
        <v/>
      </c>
      <c r="AJ9450"/>
      <c r="AK9450" s="19" t="str">
        <f t="shared" si="1182"/>
        <v/>
      </c>
    </row>
    <row r="9451" spans="1:37" x14ac:dyDescent="0.25">
      <c r="A9451" s="42" t="str">
        <f t="shared" si="1176"/>
        <v/>
      </c>
      <c r="B9451" s="42" t="str">
        <f t="shared" si="1177"/>
        <v/>
      </c>
      <c r="C9451" s="42" t="str">
        <f>IF(ISBLANK($N9451),"",IF(ISBLANK('datos GENERALES'!B$16),"",'datos GENERALES'!B$16))</f>
        <v/>
      </c>
      <c r="D9451" s="43" t="str">
        <f>IF(ISBLANK($N9451),"","SGBTM/AUTAROC/"&amp;'datos GENERALES'!B$5&amp;"_"&amp;'datos GENERALES'!C$5&amp;"_"&amp;'datos GENERALES'!D$5)</f>
        <v/>
      </c>
      <c r="E9451" s="42" t="str">
        <f>IF(ISBLANK($N9451),"",IF(ISBLANK('datos GENERALES'!$B$6),"",'datos GENERALES'!$B$6))</f>
        <v/>
      </c>
      <c r="F9451" s="42" t="str">
        <f>IF(ISBLANK($N9451),"",IF(ISBLANK('datos GENERALES'!$B$7),"",'datos GENERALES'!$B$7))</f>
        <v/>
      </c>
      <c r="G9451" s="42" t="str">
        <f>IF(ISBLANK($N9451),"",IF(ISBLANK('datos GENERALES'!$B$10),"",'datos GENERALES'!$B$10))</f>
        <v/>
      </c>
      <c r="H9451" s="42" t="str">
        <f>IF(ISBLANK($N9451),"",IF(ISBLANK('datos GENERALES'!$C$10),"",'datos GENERALES'!$C$10))</f>
        <v/>
      </c>
      <c r="I9451" s="42" t="str">
        <f>IF(ISBLANK($N9451),"",IF(ISBLANK('datos GENERALES'!$D$10),"",'datos GENERALES'!$D$10))</f>
        <v/>
      </c>
      <c r="O9451" s="48" t="str">
        <f>IFERROR(VLOOKUP(N9451,ListaEspecies!$B$3:$D$45,2,FALSE),"")</f>
        <v/>
      </c>
      <c r="P9451" s="96" t="str">
        <f>IFERROR(VLOOKUP(N9451,ListaEspecies!$B$3:$D$45,3,FALSE),"")</f>
        <v/>
      </c>
      <c r="R9451" s="42" t="str">
        <f>IF(ISBLANK($J9451),"",IF(ISBLANK('datos GENERALES'!$B$15),"",'datos GENERALES'!$B$15))</f>
        <v/>
      </c>
      <c r="S9451" s="49" t="str">
        <f t="shared" si="1178"/>
        <v/>
      </c>
      <c r="T9451" s="49" t="str">
        <f t="shared" si="1179"/>
        <v/>
      </c>
      <c r="AA9451" s="50" t="str">
        <f t="shared" si="1183"/>
        <v/>
      </c>
      <c r="AE9451" s="50" t="str">
        <f t="shared" si="1180"/>
        <v/>
      </c>
      <c r="AI9451" s="19" t="str">
        <f t="shared" si="1181"/>
        <v/>
      </c>
      <c r="AJ9451"/>
      <c r="AK9451" s="19" t="str">
        <f t="shared" si="1182"/>
        <v/>
      </c>
    </row>
    <row r="9452" spans="1:37" x14ac:dyDescent="0.25">
      <c r="A9452" s="42" t="str">
        <f t="shared" si="1176"/>
        <v/>
      </c>
      <c r="B9452" s="42" t="str">
        <f t="shared" si="1177"/>
        <v/>
      </c>
      <c r="C9452" s="42" t="str">
        <f>IF(ISBLANK($N9452),"",IF(ISBLANK('datos GENERALES'!B$16),"",'datos GENERALES'!B$16))</f>
        <v/>
      </c>
      <c r="D9452" s="43" t="str">
        <f>IF(ISBLANK($N9452),"","SGBTM/AUTAROC/"&amp;'datos GENERALES'!B$5&amp;"_"&amp;'datos GENERALES'!C$5&amp;"_"&amp;'datos GENERALES'!D$5)</f>
        <v/>
      </c>
      <c r="E9452" s="42" t="str">
        <f>IF(ISBLANK($N9452),"",IF(ISBLANK('datos GENERALES'!$B$6),"",'datos GENERALES'!$B$6))</f>
        <v/>
      </c>
      <c r="F9452" s="42" t="str">
        <f>IF(ISBLANK($N9452),"",IF(ISBLANK('datos GENERALES'!$B$7),"",'datos GENERALES'!$B$7))</f>
        <v/>
      </c>
      <c r="G9452" s="42" t="str">
        <f>IF(ISBLANK($N9452),"",IF(ISBLANK('datos GENERALES'!$B$10),"",'datos GENERALES'!$B$10))</f>
        <v/>
      </c>
      <c r="H9452" s="42" t="str">
        <f>IF(ISBLANK($N9452),"",IF(ISBLANK('datos GENERALES'!$C$10),"",'datos GENERALES'!$C$10))</f>
        <v/>
      </c>
      <c r="I9452" s="42" t="str">
        <f>IF(ISBLANK($N9452),"",IF(ISBLANK('datos GENERALES'!$D$10),"",'datos GENERALES'!$D$10))</f>
        <v/>
      </c>
      <c r="O9452" s="48" t="str">
        <f>IFERROR(VLOOKUP(N9452,ListaEspecies!$B$3:$D$45,2,FALSE),"")</f>
        <v/>
      </c>
      <c r="P9452" s="96" t="str">
        <f>IFERROR(VLOOKUP(N9452,ListaEspecies!$B$3:$D$45,3,FALSE),"")</f>
        <v/>
      </c>
      <c r="R9452" s="42" t="str">
        <f>IF(ISBLANK($J9452),"",IF(ISBLANK('datos GENERALES'!$B$15),"",'datos GENERALES'!$B$15))</f>
        <v/>
      </c>
      <c r="S9452" s="49" t="str">
        <f t="shared" si="1178"/>
        <v/>
      </c>
      <c r="T9452" s="49" t="str">
        <f t="shared" si="1179"/>
        <v/>
      </c>
      <c r="AA9452" s="50" t="str">
        <f t="shared" si="1183"/>
        <v/>
      </c>
      <c r="AE9452" s="50" t="str">
        <f t="shared" si="1180"/>
        <v/>
      </c>
      <c r="AI9452" s="19" t="str">
        <f t="shared" si="1181"/>
        <v/>
      </c>
      <c r="AJ9452"/>
      <c r="AK9452" s="19" t="str">
        <f t="shared" si="1182"/>
        <v/>
      </c>
    </row>
    <row r="9453" spans="1:37" x14ac:dyDescent="0.25">
      <c r="A9453" s="42" t="str">
        <f t="shared" si="1176"/>
        <v/>
      </c>
      <c r="B9453" s="42" t="str">
        <f t="shared" si="1177"/>
        <v/>
      </c>
      <c r="C9453" s="42" t="str">
        <f>IF(ISBLANK($N9453),"",IF(ISBLANK('datos GENERALES'!B$16),"",'datos GENERALES'!B$16))</f>
        <v/>
      </c>
      <c r="D9453" s="43" t="str">
        <f>IF(ISBLANK($N9453),"","SGBTM/AUTAROC/"&amp;'datos GENERALES'!B$5&amp;"_"&amp;'datos GENERALES'!C$5&amp;"_"&amp;'datos GENERALES'!D$5)</f>
        <v/>
      </c>
      <c r="E9453" s="42" t="str">
        <f>IF(ISBLANK($N9453),"",IF(ISBLANK('datos GENERALES'!$B$6),"",'datos GENERALES'!$B$6))</f>
        <v/>
      </c>
      <c r="F9453" s="42" t="str">
        <f>IF(ISBLANK($N9453),"",IF(ISBLANK('datos GENERALES'!$B$7),"",'datos GENERALES'!$B$7))</f>
        <v/>
      </c>
      <c r="G9453" s="42" t="str">
        <f>IF(ISBLANK($N9453),"",IF(ISBLANK('datos GENERALES'!$B$10),"",'datos GENERALES'!$B$10))</f>
        <v/>
      </c>
      <c r="H9453" s="42" t="str">
        <f>IF(ISBLANK($N9453),"",IF(ISBLANK('datos GENERALES'!$C$10),"",'datos GENERALES'!$C$10))</f>
        <v/>
      </c>
      <c r="I9453" s="42" t="str">
        <f>IF(ISBLANK($N9453),"",IF(ISBLANK('datos GENERALES'!$D$10),"",'datos GENERALES'!$D$10))</f>
        <v/>
      </c>
      <c r="O9453" s="48" t="str">
        <f>IFERROR(VLOOKUP(N9453,ListaEspecies!$B$3:$D$45,2,FALSE),"")</f>
        <v/>
      </c>
      <c r="P9453" s="96" t="str">
        <f>IFERROR(VLOOKUP(N9453,ListaEspecies!$B$3:$D$45,3,FALSE),"")</f>
        <v/>
      </c>
      <c r="R9453" s="42" t="str">
        <f>IF(ISBLANK($J9453),"",IF(ISBLANK('datos GENERALES'!$B$15),"",'datos GENERALES'!$B$15))</f>
        <v/>
      </c>
      <c r="S9453" s="49" t="str">
        <f t="shared" si="1178"/>
        <v/>
      </c>
      <c r="T9453" s="49" t="str">
        <f t="shared" si="1179"/>
        <v/>
      </c>
      <c r="AA9453" s="50" t="str">
        <f t="shared" si="1183"/>
        <v/>
      </c>
      <c r="AE9453" s="50" t="str">
        <f t="shared" si="1180"/>
        <v/>
      </c>
      <c r="AI9453" s="19" t="str">
        <f t="shared" si="1181"/>
        <v/>
      </c>
      <c r="AJ9453"/>
      <c r="AK9453" s="19" t="str">
        <f t="shared" si="1182"/>
        <v/>
      </c>
    </row>
    <row r="9454" spans="1:37" x14ac:dyDescent="0.25">
      <c r="A9454" s="42" t="str">
        <f t="shared" si="1176"/>
        <v/>
      </c>
      <c r="B9454" s="42" t="str">
        <f t="shared" si="1177"/>
        <v/>
      </c>
      <c r="C9454" s="42" t="str">
        <f>IF(ISBLANK($N9454),"",IF(ISBLANK('datos GENERALES'!B$16),"",'datos GENERALES'!B$16))</f>
        <v/>
      </c>
      <c r="D9454" s="43" t="str">
        <f>IF(ISBLANK($N9454),"","SGBTM/AUTAROC/"&amp;'datos GENERALES'!B$5&amp;"_"&amp;'datos GENERALES'!C$5&amp;"_"&amp;'datos GENERALES'!D$5)</f>
        <v/>
      </c>
      <c r="E9454" s="42" t="str">
        <f>IF(ISBLANK($N9454),"",IF(ISBLANK('datos GENERALES'!$B$6),"",'datos GENERALES'!$B$6))</f>
        <v/>
      </c>
      <c r="F9454" s="42" t="str">
        <f>IF(ISBLANK($N9454),"",IF(ISBLANK('datos GENERALES'!$B$7),"",'datos GENERALES'!$B$7))</f>
        <v/>
      </c>
      <c r="G9454" s="42" t="str">
        <f>IF(ISBLANK($N9454),"",IF(ISBLANK('datos GENERALES'!$B$10),"",'datos GENERALES'!$B$10))</f>
        <v/>
      </c>
      <c r="H9454" s="42" t="str">
        <f>IF(ISBLANK($N9454),"",IF(ISBLANK('datos GENERALES'!$C$10),"",'datos GENERALES'!$C$10))</f>
        <v/>
      </c>
      <c r="I9454" s="42" t="str">
        <f>IF(ISBLANK($N9454),"",IF(ISBLANK('datos GENERALES'!$D$10),"",'datos GENERALES'!$D$10))</f>
        <v/>
      </c>
      <c r="O9454" s="48" t="str">
        <f>IFERROR(VLOOKUP(N9454,ListaEspecies!$B$3:$D$45,2,FALSE),"")</f>
        <v/>
      </c>
      <c r="P9454" s="96" t="str">
        <f>IFERROR(VLOOKUP(N9454,ListaEspecies!$B$3:$D$45,3,FALSE),"")</f>
        <v/>
      </c>
      <c r="R9454" s="42" t="str">
        <f>IF(ISBLANK($J9454),"",IF(ISBLANK('datos GENERALES'!$B$15),"",'datos GENERALES'!$B$15))</f>
        <v/>
      </c>
      <c r="S9454" s="49" t="str">
        <f t="shared" si="1178"/>
        <v/>
      </c>
      <c r="T9454" s="49" t="str">
        <f t="shared" si="1179"/>
        <v/>
      </c>
      <c r="AA9454" s="50" t="str">
        <f t="shared" si="1183"/>
        <v/>
      </c>
      <c r="AE9454" s="50" t="str">
        <f t="shared" si="1180"/>
        <v/>
      </c>
      <c r="AI9454" s="19" t="str">
        <f t="shared" si="1181"/>
        <v/>
      </c>
      <c r="AJ9454"/>
      <c r="AK9454" s="19" t="str">
        <f t="shared" si="1182"/>
        <v/>
      </c>
    </row>
    <row r="9455" spans="1:37" x14ac:dyDescent="0.25">
      <c r="A9455" s="42" t="str">
        <f t="shared" si="1176"/>
        <v/>
      </c>
      <c r="B9455" s="42" t="str">
        <f t="shared" si="1177"/>
        <v/>
      </c>
      <c r="C9455" s="42" t="str">
        <f>IF(ISBLANK($N9455),"",IF(ISBLANK('datos GENERALES'!B$16),"",'datos GENERALES'!B$16))</f>
        <v/>
      </c>
      <c r="D9455" s="43" t="str">
        <f>IF(ISBLANK($N9455),"","SGBTM/AUTAROC/"&amp;'datos GENERALES'!B$5&amp;"_"&amp;'datos GENERALES'!C$5&amp;"_"&amp;'datos GENERALES'!D$5)</f>
        <v/>
      </c>
      <c r="E9455" s="42" t="str">
        <f>IF(ISBLANK($N9455),"",IF(ISBLANK('datos GENERALES'!$B$6),"",'datos GENERALES'!$B$6))</f>
        <v/>
      </c>
      <c r="F9455" s="42" t="str">
        <f>IF(ISBLANK($N9455),"",IF(ISBLANK('datos GENERALES'!$B$7),"",'datos GENERALES'!$B$7))</f>
        <v/>
      </c>
      <c r="G9455" s="42" t="str">
        <f>IF(ISBLANK($N9455),"",IF(ISBLANK('datos GENERALES'!$B$10),"",'datos GENERALES'!$B$10))</f>
        <v/>
      </c>
      <c r="H9455" s="42" t="str">
        <f>IF(ISBLANK($N9455),"",IF(ISBLANK('datos GENERALES'!$C$10),"",'datos GENERALES'!$C$10))</f>
        <v/>
      </c>
      <c r="I9455" s="42" t="str">
        <f>IF(ISBLANK($N9455),"",IF(ISBLANK('datos GENERALES'!$D$10),"",'datos GENERALES'!$D$10))</f>
        <v/>
      </c>
      <c r="O9455" s="48" t="str">
        <f>IFERROR(VLOOKUP(N9455,ListaEspecies!$B$3:$D$45,2,FALSE),"")</f>
        <v/>
      </c>
      <c r="P9455" s="96" t="str">
        <f>IFERROR(VLOOKUP(N9455,ListaEspecies!$B$3:$D$45,3,FALSE),"")</f>
        <v/>
      </c>
      <c r="R9455" s="42" t="str">
        <f>IF(ISBLANK($J9455),"",IF(ISBLANK('datos GENERALES'!$B$15),"",'datos GENERALES'!$B$15))</f>
        <v/>
      </c>
      <c r="S9455" s="49" t="str">
        <f t="shared" si="1178"/>
        <v/>
      </c>
      <c r="T9455" s="49" t="str">
        <f t="shared" si="1179"/>
        <v/>
      </c>
      <c r="AA9455" s="50" t="str">
        <f t="shared" si="1183"/>
        <v/>
      </c>
      <c r="AE9455" s="50" t="str">
        <f t="shared" si="1180"/>
        <v/>
      </c>
      <c r="AI9455" s="19" t="str">
        <f t="shared" si="1181"/>
        <v/>
      </c>
      <c r="AJ9455"/>
      <c r="AK9455" s="19" t="str">
        <f t="shared" si="1182"/>
        <v/>
      </c>
    </row>
    <row r="9456" spans="1:37" x14ac:dyDescent="0.25">
      <c r="A9456" s="42" t="str">
        <f t="shared" si="1176"/>
        <v/>
      </c>
      <c r="B9456" s="42" t="str">
        <f t="shared" si="1177"/>
        <v/>
      </c>
      <c r="C9456" s="42" t="str">
        <f>IF(ISBLANK($N9456),"",IF(ISBLANK('datos GENERALES'!B$16),"",'datos GENERALES'!B$16))</f>
        <v/>
      </c>
      <c r="D9456" s="43" t="str">
        <f>IF(ISBLANK($N9456),"","SGBTM/AUTAROC/"&amp;'datos GENERALES'!B$5&amp;"_"&amp;'datos GENERALES'!C$5&amp;"_"&amp;'datos GENERALES'!D$5)</f>
        <v/>
      </c>
      <c r="E9456" s="42" t="str">
        <f>IF(ISBLANK($N9456),"",IF(ISBLANK('datos GENERALES'!$B$6),"",'datos GENERALES'!$B$6))</f>
        <v/>
      </c>
      <c r="F9456" s="42" t="str">
        <f>IF(ISBLANK($N9456),"",IF(ISBLANK('datos GENERALES'!$B$7),"",'datos GENERALES'!$B$7))</f>
        <v/>
      </c>
      <c r="G9456" s="42" t="str">
        <f>IF(ISBLANK($N9456),"",IF(ISBLANK('datos GENERALES'!$B$10),"",'datos GENERALES'!$B$10))</f>
        <v/>
      </c>
      <c r="H9456" s="42" t="str">
        <f>IF(ISBLANK($N9456),"",IF(ISBLANK('datos GENERALES'!$C$10),"",'datos GENERALES'!$C$10))</f>
        <v/>
      </c>
      <c r="I9456" s="42" t="str">
        <f>IF(ISBLANK($N9456),"",IF(ISBLANK('datos GENERALES'!$D$10),"",'datos GENERALES'!$D$10))</f>
        <v/>
      </c>
      <c r="O9456" s="48" t="str">
        <f>IFERROR(VLOOKUP(N9456,ListaEspecies!$B$3:$D$45,2,FALSE),"")</f>
        <v/>
      </c>
      <c r="P9456" s="96" t="str">
        <f>IFERROR(VLOOKUP(N9456,ListaEspecies!$B$3:$D$45,3,FALSE),"")</f>
        <v/>
      </c>
      <c r="R9456" s="42" t="str">
        <f>IF(ISBLANK($J9456),"",IF(ISBLANK('datos GENERALES'!$B$15),"",'datos GENERALES'!$B$15))</f>
        <v/>
      </c>
      <c r="S9456" s="49" t="str">
        <f t="shared" si="1178"/>
        <v/>
      </c>
      <c r="T9456" s="49" t="str">
        <f t="shared" si="1179"/>
        <v/>
      </c>
      <c r="AA9456" s="50" t="str">
        <f t="shared" si="1183"/>
        <v/>
      </c>
      <c r="AE9456" s="50" t="str">
        <f t="shared" si="1180"/>
        <v/>
      </c>
      <c r="AI9456" s="19" t="str">
        <f t="shared" si="1181"/>
        <v/>
      </c>
      <c r="AJ9456"/>
      <c r="AK9456" s="19" t="str">
        <f t="shared" si="1182"/>
        <v/>
      </c>
    </row>
    <row r="9457" spans="1:37" x14ac:dyDescent="0.25">
      <c r="A9457" s="42" t="str">
        <f t="shared" si="1176"/>
        <v/>
      </c>
      <c r="B9457" s="42" t="str">
        <f t="shared" si="1177"/>
        <v/>
      </c>
      <c r="C9457" s="42" t="str">
        <f>IF(ISBLANK($N9457),"",IF(ISBLANK('datos GENERALES'!B$16),"",'datos GENERALES'!B$16))</f>
        <v/>
      </c>
      <c r="D9457" s="43" t="str">
        <f>IF(ISBLANK($N9457),"","SGBTM/AUTAROC/"&amp;'datos GENERALES'!B$5&amp;"_"&amp;'datos GENERALES'!C$5&amp;"_"&amp;'datos GENERALES'!D$5)</f>
        <v/>
      </c>
      <c r="E9457" s="42" t="str">
        <f>IF(ISBLANK($N9457),"",IF(ISBLANK('datos GENERALES'!$B$6),"",'datos GENERALES'!$B$6))</f>
        <v/>
      </c>
      <c r="F9457" s="42" t="str">
        <f>IF(ISBLANK($N9457),"",IF(ISBLANK('datos GENERALES'!$B$7),"",'datos GENERALES'!$B$7))</f>
        <v/>
      </c>
      <c r="G9457" s="42" t="str">
        <f>IF(ISBLANK($N9457),"",IF(ISBLANK('datos GENERALES'!$B$10),"",'datos GENERALES'!$B$10))</f>
        <v/>
      </c>
      <c r="H9457" s="42" t="str">
        <f>IF(ISBLANK($N9457),"",IF(ISBLANK('datos GENERALES'!$C$10),"",'datos GENERALES'!$C$10))</f>
        <v/>
      </c>
      <c r="I9457" s="42" t="str">
        <f>IF(ISBLANK($N9457),"",IF(ISBLANK('datos GENERALES'!$D$10),"",'datos GENERALES'!$D$10))</f>
        <v/>
      </c>
      <c r="O9457" s="48" t="str">
        <f>IFERROR(VLOOKUP(N9457,ListaEspecies!$B$3:$D$45,2,FALSE),"")</f>
        <v/>
      </c>
      <c r="P9457" s="96" t="str">
        <f>IFERROR(VLOOKUP(N9457,ListaEspecies!$B$3:$D$45,3,FALSE),"")</f>
        <v/>
      </c>
      <c r="R9457" s="42" t="str">
        <f>IF(ISBLANK($J9457),"",IF(ISBLANK('datos GENERALES'!$B$15),"",'datos GENERALES'!$B$15))</f>
        <v/>
      </c>
      <c r="S9457" s="49" t="str">
        <f t="shared" si="1178"/>
        <v/>
      </c>
      <c r="T9457" s="49" t="str">
        <f t="shared" si="1179"/>
        <v/>
      </c>
      <c r="AA9457" s="50" t="str">
        <f t="shared" si="1183"/>
        <v/>
      </c>
      <c r="AE9457" s="50" t="str">
        <f t="shared" si="1180"/>
        <v/>
      </c>
      <c r="AI9457" s="19" t="str">
        <f t="shared" si="1181"/>
        <v/>
      </c>
      <c r="AJ9457"/>
      <c r="AK9457" s="19" t="str">
        <f t="shared" si="1182"/>
        <v/>
      </c>
    </row>
    <row r="9458" spans="1:37" x14ac:dyDescent="0.25">
      <c r="A9458" s="42" t="str">
        <f t="shared" si="1176"/>
        <v/>
      </c>
      <c r="B9458" s="42" t="str">
        <f t="shared" si="1177"/>
        <v/>
      </c>
      <c r="C9458" s="42" t="str">
        <f>IF(ISBLANK($N9458),"",IF(ISBLANK('datos GENERALES'!B$16),"",'datos GENERALES'!B$16))</f>
        <v/>
      </c>
      <c r="D9458" s="43" t="str">
        <f>IF(ISBLANK($N9458),"","SGBTM/AUTAROC/"&amp;'datos GENERALES'!B$5&amp;"_"&amp;'datos GENERALES'!C$5&amp;"_"&amp;'datos GENERALES'!D$5)</f>
        <v/>
      </c>
      <c r="E9458" s="42" t="str">
        <f>IF(ISBLANK($N9458),"",IF(ISBLANK('datos GENERALES'!$B$6),"",'datos GENERALES'!$B$6))</f>
        <v/>
      </c>
      <c r="F9458" s="42" t="str">
        <f>IF(ISBLANK($N9458),"",IF(ISBLANK('datos GENERALES'!$B$7),"",'datos GENERALES'!$B$7))</f>
        <v/>
      </c>
      <c r="G9458" s="42" t="str">
        <f>IF(ISBLANK($N9458),"",IF(ISBLANK('datos GENERALES'!$B$10),"",'datos GENERALES'!$B$10))</f>
        <v/>
      </c>
      <c r="H9458" s="42" t="str">
        <f>IF(ISBLANK($N9458),"",IF(ISBLANK('datos GENERALES'!$C$10),"",'datos GENERALES'!$C$10))</f>
        <v/>
      </c>
      <c r="I9458" s="42" t="str">
        <f>IF(ISBLANK($N9458),"",IF(ISBLANK('datos GENERALES'!$D$10),"",'datos GENERALES'!$D$10))</f>
        <v/>
      </c>
      <c r="O9458" s="48" t="str">
        <f>IFERROR(VLOOKUP(N9458,ListaEspecies!$B$3:$D$45,2,FALSE),"")</f>
        <v/>
      </c>
      <c r="P9458" s="96" t="str">
        <f>IFERROR(VLOOKUP(N9458,ListaEspecies!$B$3:$D$45,3,FALSE),"")</f>
        <v/>
      </c>
      <c r="R9458" s="42" t="str">
        <f>IF(ISBLANK($J9458),"",IF(ISBLANK('datos GENERALES'!$B$15),"",'datos GENERALES'!$B$15))</f>
        <v/>
      </c>
      <c r="S9458" s="49" t="str">
        <f t="shared" si="1178"/>
        <v/>
      </c>
      <c r="T9458" s="49" t="str">
        <f t="shared" si="1179"/>
        <v/>
      </c>
      <c r="AA9458" s="50" t="str">
        <f t="shared" si="1183"/>
        <v/>
      </c>
      <c r="AE9458" s="50" t="str">
        <f t="shared" si="1180"/>
        <v/>
      </c>
      <c r="AI9458" s="19" t="str">
        <f t="shared" si="1181"/>
        <v/>
      </c>
      <c r="AJ9458"/>
      <c r="AK9458" s="19" t="str">
        <f t="shared" si="1182"/>
        <v/>
      </c>
    </row>
    <row r="9459" spans="1:37" x14ac:dyDescent="0.25">
      <c r="A9459" s="42" t="str">
        <f t="shared" si="1176"/>
        <v/>
      </c>
      <c r="B9459" s="42" t="str">
        <f t="shared" si="1177"/>
        <v/>
      </c>
      <c r="C9459" s="42" t="str">
        <f>IF(ISBLANK($N9459),"",IF(ISBLANK('datos GENERALES'!B$16),"",'datos GENERALES'!B$16))</f>
        <v/>
      </c>
      <c r="D9459" s="43" t="str">
        <f>IF(ISBLANK($N9459),"","SGBTM/AUTAROC/"&amp;'datos GENERALES'!B$5&amp;"_"&amp;'datos GENERALES'!C$5&amp;"_"&amp;'datos GENERALES'!D$5)</f>
        <v/>
      </c>
      <c r="E9459" s="42" t="str">
        <f>IF(ISBLANK($N9459),"",IF(ISBLANK('datos GENERALES'!$B$6),"",'datos GENERALES'!$B$6))</f>
        <v/>
      </c>
      <c r="F9459" s="42" t="str">
        <f>IF(ISBLANK($N9459),"",IF(ISBLANK('datos GENERALES'!$B$7),"",'datos GENERALES'!$B$7))</f>
        <v/>
      </c>
      <c r="G9459" s="42" t="str">
        <f>IF(ISBLANK($N9459),"",IF(ISBLANK('datos GENERALES'!$B$10),"",'datos GENERALES'!$B$10))</f>
        <v/>
      </c>
      <c r="H9459" s="42" t="str">
        <f>IF(ISBLANK($N9459),"",IF(ISBLANK('datos GENERALES'!$C$10),"",'datos GENERALES'!$C$10))</f>
        <v/>
      </c>
      <c r="I9459" s="42" t="str">
        <f>IF(ISBLANK($N9459),"",IF(ISBLANK('datos GENERALES'!$D$10),"",'datos GENERALES'!$D$10))</f>
        <v/>
      </c>
      <c r="O9459" s="48" t="str">
        <f>IFERROR(VLOOKUP(N9459,ListaEspecies!$B$3:$D$45,2,FALSE),"")</f>
        <v/>
      </c>
      <c r="P9459" s="96" t="str">
        <f>IFERROR(VLOOKUP(N9459,ListaEspecies!$B$3:$D$45,3,FALSE),"")</f>
        <v/>
      </c>
      <c r="R9459" s="42" t="str">
        <f>IF(ISBLANK($J9459),"",IF(ISBLANK('datos GENERALES'!$B$15),"",'datos GENERALES'!$B$15))</f>
        <v/>
      </c>
      <c r="S9459" s="49" t="str">
        <f t="shared" si="1178"/>
        <v/>
      </c>
      <c r="T9459" s="49" t="str">
        <f t="shared" si="1179"/>
        <v/>
      </c>
      <c r="AA9459" s="50" t="str">
        <f t="shared" si="1183"/>
        <v/>
      </c>
      <c r="AE9459" s="50" t="str">
        <f t="shared" si="1180"/>
        <v/>
      </c>
      <c r="AI9459" s="19" t="str">
        <f t="shared" si="1181"/>
        <v/>
      </c>
      <c r="AJ9459"/>
      <c r="AK9459" s="19" t="str">
        <f t="shared" si="1182"/>
        <v/>
      </c>
    </row>
    <row r="9460" spans="1:37" x14ac:dyDescent="0.25">
      <c r="A9460" s="42" t="str">
        <f t="shared" si="1176"/>
        <v/>
      </c>
      <c r="B9460" s="42" t="str">
        <f t="shared" si="1177"/>
        <v/>
      </c>
      <c r="C9460" s="42" t="str">
        <f>IF(ISBLANK($N9460),"",IF(ISBLANK('datos GENERALES'!B$16),"",'datos GENERALES'!B$16))</f>
        <v/>
      </c>
      <c r="D9460" s="43" t="str">
        <f>IF(ISBLANK($N9460),"","SGBTM/AUTAROC/"&amp;'datos GENERALES'!B$5&amp;"_"&amp;'datos GENERALES'!C$5&amp;"_"&amp;'datos GENERALES'!D$5)</f>
        <v/>
      </c>
      <c r="E9460" s="42" t="str">
        <f>IF(ISBLANK($N9460),"",IF(ISBLANK('datos GENERALES'!$B$6),"",'datos GENERALES'!$B$6))</f>
        <v/>
      </c>
      <c r="F9460" s="42" t="str">
        <f>IF(ISBLANK($N9460),"",IF(ISBLANK('datos GENERALES'!$B$7),"",'datos GENERALES'!$B$7))</f>
        <v/>
      </c>
      <c r="G9460" s="42" t="str">
        <f>IF(ISBLANK($N9460),"",IF(ISBLANK('datos GENERALES'!$B$10),"",'datos GENERALES'!$B$10))</f>
        <v/>
      </c>
      <c r="H9460" s="42" t="str">
        <f>IF(ISBLANK($N9460),"",IF(ISBLANK('datos GENERALES'!$C$10),"",'datos GENERALES'!$C$10))</f>
        <v/>
      </c>
      <c r="I9460" s="42" t="str">
        <f>IF(ISBLANK($N9460),"",IF(ISBLANK('datos GENERALES'!$D$10),"",'datos GENERALES'!$D$10))</f>
        <v/>
      </c>
      <c r="O9460" s="48" t="str">
        <f>IFERROR(VLOOKUP(N9460,ListaEspecies!$B$3:$D$45,2,FALSE),"")</f>
        <v/>
      </c>
      <c r="P9460" s="96" t="str">
        <f>IFERROR(VLOOKUP(N9460,ListaEspecies!$B$3:$D$45,3,FALSE),"")</f>
        <v/>
      </c>
      <c r="R9460" s="42" t="str">
        <f>IF(ISBLANK($J9460),"",IF(ISBLANK('datos GENERALES'!$B$15),"",'datos GENERALES'!$B$15))</f>
        <v/>
      </c>
      <c r="S9460" s="49" t="str">
        <f t="shared" si="1178"/>
        <v/>
      </c>
      <c r="T9460" s="49" t="str">
        <f t="shared" si="1179"/>
        <v/>
      </c>
      <c r="AA9460" s="50" t="str">
        <f t="shared" si="1183"/>
        <v/>
      </c>
      <c r="AE9460" s="50" t="str">
        <f t="shared" si="1180"/>
        <v/>
      </c>
      <c r="AI9460" s="19" t="str">
        <f t="shared" si="1181"/>
        <v/>
      </c>
      <c r="AJ9460"/>
      <c r="AK9460" s="19" t="str">
        <f t="shared" si="1182"/>
        <v/>
      </c>
    </row>
    <row r="9461" spans="1:37" x14ac:dyDescent="0.25">
      <c r="A9461" s="42" t="str">
        <f t="shared" si="1176"/>
        <v/>
      </c>
      <c r="B9461" s="42" t="str">
        <f t="shared" si="1177"/>
        <v/>
      </c>
      <c r="C9461" s="42" t="str">
        <f>IF(ISBLANK($N9461),"",IF(ISBLANK('datos GENERALES'!B$16),"",'datos GENERALES'!B$16))</f>
        <v/>
      </c>
      <c r="D9461" s="43" t="str">
        <f>IF(ISBLANK($N9461),"","SGBTM/AUTAROC/"&amp;'datos GENERALES'!B$5&amp;"_"&amp;'datos GENERALES'!C$5&amp;"_"&amp;'datos GENERALES'!D$5)</f>
        <v/>
      </c>
      <c r="E9461" s="42" t="str">
        <f>IF(ISBLANK($N9461),"",IF(ISBLANK('datos GENERALES'!$B$6),"",'datos GENERALES'!$B$6))</f>
        <v/>
      </c>
      <c r="F9461" s="42" t="str">
        <f>IF(ISBLANK($N9461),"",IF(ISBLANK('datos GENERALES'!$B$7),"",'datos GENERALES'!$B$7))</f>
        <v/>
      </c>
      <c r="G9461" s="42" t="str">
        <f>IF(ISBLANK($N9461),"",IF(ISBLANK('datos GENERALES'!$B$10),"",'datos GENERALES'!$B$10))</f>
        <v/>
      </c>
      <c r="H9461" s="42" t="str">
        <f>IF(ISBLANK($N9461),"",IF(ISBLANK('datos GENERALES'!$C$10),"",'datos GENERALES'!$C$10))</f>
        <v/>
      </c>
      <c r="I9461" s="42" t="str">
        <f>IF(ISBLANK($N9461),"",IF(ISBLANK('datos GENERALES'!$D$10),"",'datos GENERALES'!$D$10))</f>
        <v/>
      </c>
      <c r="O9461" s="48" t="str">
        <f>IFERROR(VLOOKUP(N9461,ListaEspecies!$B$3:$D$45,2,FALSE),"")</f>
        <v/>
      </c>
      <c r="P9461" s="96" t="str">
        <f>IFERROR(VLOOKUP(N9461,ListaEspecies!$B$3:$D$45,3,FALSE),"")</f>
        <v/>
      </c>
      <c r="R9461" s="42" t="str">
        <f>IF(ISBLANK($J9461),"",IF(ISBLANK('datos GENERALES'!$B$15),"",'datos GENERALES'!$B$15))</f>
        <v/>
      </c>
      <c r="S9461" s="49" t="str">
        <f t="shared" si="1178"/>
        <v/>
      </c>
      <c r="T9461" s="49" t="str">
        <f t="shared" si="1179"/>
        <v/>
      </c>
      <c r="AA9461" s="50" t="str">
        <f t="shared" si="1183"/>
        <v/>
      </c>
      <c r="AE9461" s="50" t="str">
        <f t="shared" si="1180"/>
        <v/>
      </c>
      <c r="AI9461" s="19" t="str">
        <f t="shared" si="1181"/>
        <v/>
      </c>
      <c r="AJ9461"/>
      <c r="AK9461" s="19" t="str">
        <f t="shared" si="1182"/>
        <v/>
      </c>
    </row>
    <row r="9462" spans="1:37" x14ac:dyDescent="0.25">
      <c r="A9462" s="42" t="str">
        <f t="shared" si="1176"/>
        <v/>
      </c>
      <c r="B9462" s="42" t="str">
        <f t="shared" si="1177"/>
        <v/>
      </c>
      <c r="C9462" s="42" t="str">
        <f>IF(ISBLANK($N9462),"",IF(ISBLANK('datos GENERALES'!B$16),"",'datos GENERALES'!B$16))</f>
        <v/>
      </c>
      <c r="D9462" s="43" t="str">
        <f>IF(ISBLANK($N9462),"","SGBTM/AUTAROC/"&amp;'datos GENERALES'!B$5&amp;"_"&amp;'datos GENERALES'!C$5&amp;"_"&amp;'datos GENERALES'!D$5)</f>
        <v/>
      </c>
      <c r="E9462" s="42" t="str">
        <f>IF(ISBLANK($N9462),"",IF(ISBLANK('datos GENERALES'!$B$6),"",'datos GENERALES'!$B$6))</f>
        <v/>
      </c>
      <c r="F9462" s="42" t="str">
        <f>IF(ISBLANK($N9462),"",IF(ISBLANK('datos GENERALES'!$B$7),"",'datos GENERALES'!$B$7))</f>
        <v/>
      </c>
      <c r="G9462" s="42" t="str">
        <f>IF(ISBLANK($N9462),"",IF(ISBLANK('datos GENERALES'!$B$10),"",'datos GENERALES'!$B$10))</f>
        <v/>
      </c>
      <c r="H9462" s="42" t="str">
        <f>IF(ISBLANK($N9462),"",IF(ISBLANK('datos GENERALES'!$C$10),"",'datos GENERALES'!$C$10))</f>
        <v/>
      </c>
      <c r="I9462" s="42" t="str">
        <f>IF(ISBLANK($N9462),"",IF(ISBLANK('datos GENERALES'!$D$10),"",'datos GENERALES'!$D$10))</f>
        <v/>
      </c>
      <c r="O9462" s="48" t="str">
        <f>IFERROR(VLOOKUP(N9462,ListaEspecies!$B$3:$D$45,2,FALSE),"")</f>
        <v/>
      </c>
      <c r="P9462" s="96" t="str">
        <f>IFERROR(VLOOKUP(N9462,ListaEspecies!$B$3:$D$45,3,FALSE),"")</f>
        <v/>
      </c>
      <c r="R9462" s="42" t="str">
        <f>IF(ISBLANK($J9462),"",IF(ISBLANK('datos GENERALES'!$B$15),"",'datos GENERALES'!$B$15))</f>
        <v/>
      </c>
      <c r="S9462" s="49" t="str">
        <f t="shared" si="1178"/>
        <v/>
      </c>
      <c r="T9462" s="49" t="str">
        <f t="shared" si="1179"/>
        <v/>
      </c>
      <c r="AA9462" s="50" t="str">
        <f t="shared" si="1183"/>
        <v/>
      </c>
      <c r="AE9462" s="50" t="str">
        <f t="shared" si="1180"/>
        <v/>
      </c>
      <c r="AI9462" s="19" t="str">
        <f t="shared" si="1181"/>
        <v/>
      </c>
      <c r="AJ9462"/>
      <c r="AK9462" s="19" t="str">
        <f t="shared" si="1182"/>
        <v/>
      </c>
    </row>
    <row r="9463" spans="1:37" x14ac:dyDescent="0.25">
      <c r="A9463" s="42" t="str">
        <f t="shared" si="1176"/>
        <v/>
      </c>
      <c r="B9463" s="42" t="str">
        <f t="shared" si="1177"/>
        <v/>
      </c>
      <c r="C9463" s="42" t="str">
        <f>IF(ISBLANK($N9463),"",IF(ISBLANK('datos GENERALES'!B$16),"",'datos GENERALES'!B$16))</f>
        <v/>
      </c>
      <c r="D9463" s="43" t="str">
        <f>IF(ISBLANK($N9463),"","SGBTM/AUTAROC/"&amp;'datos GENERALES'!B$5&amp;"_"&amp;'datos GENERALES'!C$5&amp;"_"&amp;'datos GENERALES'!D$5)</f>
        <v/>
      </c>
      <c r="E9463" s="42" t="str">
        <f>IF(ISBLANK($N9463),"",IF(ISBLANK('datos GENERALES'!$B$6),"",'datos GENERALES'!$B$6))</f>
        <v/>
      </c>
      <c r="F9463" s="42" t="str">
        <f>IF(ISBLANK($N9463),"",IF(ISBLANK('datos GENERALES'!$B$7),"",'datos GENERALES'!$B$7))</f>
        <v/>
      </c>
      <c r="G9463" s="42" t="str">
        <f>IF(ISBLANK($N9463),"",IF(ISBLANK('datos GENERALES'!$B$10),"",'datos GENERALES'!$B$10))</f>
        <v/>
      </c>
      <c r="H9463" s="42" t="str">
        <f>IF(ISBLANK($N9463),"",IF(ISBLANK('datos GENERALES'!$C$10),"",'datos GENERALES'!$C$10))</f>
        <v/>
      </c>
      <c r="I9463" s="42" t="str">
        <f>IF(ISBLANK($N9463),"",IF(ISBLANK('datos GENERALES'!$D$10),"",'datos GENERALES'!$D$10))</f>
        <v/>
      </c>
      <c r="O9463" s="48" t="str">
        <f>IFERROR(VLOOKUP(N9463,ListaEspecies!$B$3:$D$45,2,FALSE),"")</f>
        <v/>
      </c>
      <c r="P9463" s="96" t="str">
        <f>IFERROR(VLOOKUP(N9463,ListaEspecies!$B$3:$D$45,3,FALSE),"")</f>
        <v/>
      </c>
      <c r="R9463" s="42" t="str">
        <f>IF(ISBLANK($J9463),"",IF(ISBLANK('datos GENERALES'!$B$15),"",'datos GENERALES'!$B$15))</f>
        <v/>
      </c>
      <c r="S9463" s="49" t="str">
        <f t="shared" si="1178"/>
        <v/>
      </c>
      <c r="T9463" s="49" t="str">
        <f t="shared" si="1179"/>
        <v/>
      </c>
      <c r="AA9463" s="50" t="str">
        <f t="shared" si="1183"/>
        <v/>
      </c>
      <c r="AE9463" s="50" t="str">
        <f t="shared" si="1180"/>
        <v/>
      </c>
      <c r="AI9463" s="19" t="str">
        <f t="shared" si="1181"/>
        <v/>
      </c>
      <c r="AJ9463"/>
      <c r="AK9463" s="19" t="str">
        <f t="shared" si="1182"/>
        <v/>
      </c>
    </row>
    <row r="9464" spans="1:37" x14ac:dyDescent="0.25">
      <c r="A9464" s="42" t="str">
        <f t="shared" si="1176"/>
        <v/>
      </c>
      <c r="B9464" s="42" t="str">
        <f t="shared" si="1177"/>
        <v/>
      </c>
      <c r="C9464" s="42" t="str">
        <f>IF(ISBLANK($N9464),"",IF(ISBLANK('datos GENERALES'!B$16),"",'datos GENERALES'!B$16))</f>
        <v/>
      </c>
      <c r="D9464" s="43" t="str">
        <f>IF(ISBLANK($N9464),"","SGBTM/AUTAROC/"&amp;'datos GENERALES'!B$5&amp;"_"&amp;'datos GENERALES'!C$5&amp;"_"&amp;'datos GENERALES'!D$5)</f>
        <v/>
      </c>
      <c r="E9464" s="42" t="str">
        <f>IF(ISBLANK($N9464),"",IF(ISBLANK('datos GENERALES'!$B$6),"",'datos GENERALES'!$B$6))</f>
        <v/>
      </c>
      <c r="F9464" s="42" t="str">
        <f>IF(ISBLANK($N9464),"",IF(ISBLANK('datos GENERALES'!$B$7),"",'datos GENERALES'!$B$7))</f>
        <v/>
      </c>
      <c r="G9464" s="42" t="str">
        <f>IF(ISBLANK($N9464),"",IF(ISBLANK('datos GENERALES'!$B$10),"",'datos GENERALES'!$B$10))</f>
        <v/>
      </c>
      <c r="H9464" s="42" t="str">
        <f>IF(ISBLANK($N9464),"",IF(ISBLANK('datos GENERALES'!$C$10),"",'datos GENERALES'!$C$10))</f>
        <v/>
      </c>
      <c r="I9464" s="42" t="str">
        <f>IF(ISBLANK($N9464),"",IF(ISBLANK('datos GENERALES'!$D$10),"",'datos GENERALES'!$D$10))</f>
        <v/>
      </c>
      <c r="O9464" s="48" t="str">
        <f>IFERROR(VLOOKUP(N9464,ListaEspecies!$B$3:$D$45,2,FALSE),"")</f>
        <v/>
      </c>
      <c r="P9464" s="96" t="str">
        <f>IFERROR(VLOOKUP(N9464,ListaEspecies!$B$3:$D$45,3,FALSE),"")</f>
        <v/>
      </c>
      <c r="R9464" s="42" t="str">
        <f>IF(ISBLANK($J9464),"",IF(ISBLANK('datos GENERALES'!$B$15),"",'datos GENERALES'!$B$15))</f>
        <v/>
      </c>
      <c r="S9464" s="49" t="str">
        <f t="shared" si="1178"/>
        <v/>
      </c>
      <c r="T9464" s="49" t="str">
        <f t="shared" si="1179"/>
        <v/>
      </c>
      <c r="AA9464" s="50" t="str">
        <f t="shared" si="1183"/>
        <v/>
      </c>
      <c r="AE9464" s="50" t="str">
        <f t="shared" si="1180"/>
        <v/>
      </c>
      <c r="AI9464" s="19" t="str">
        <f t="shared" si="1181"/>
        <v/>
      </c>
      <c r="AJ9464"/>
      <c r="AK9464" s="19" t="str">
        <f t="shared" si="1182"/>
        <v/>
      </c>
    </row>
    <row r="9465" spans="1:37" x14ac:dyDescent="0.25">
      <c r="A9465" s="42" t="str">
        <f t="shared" si="1176"/>
        <v/>
      </c>
      <c r="B9465" s="42" t="str">
        <f t="shared" si="1177"/>
        <v/>
      </c>
      <c r="C9465" s="42" t="str">
        <f>IF(ISBLANK($N9465),"",IF(ISBLANK('datos GENERALES'!B$16),"",'datos GENERALES'!B$16))</f>
        <v/>
      </c>
      <c r="D9465" s="43" t="str">
        <f>IF(ISBLANK($N9465),"","SGBTM/AUTAROC/"&amp;'datos GENERALES'!B$5&amp;"_"&amp;'datos GENERALES'!C$5&amp;"_"&amp;'datos GENERALES'!D$5)</f>
        <v/>
      </c>
      <c r="E9465" s="42" t="str">
        <f>IF(ISBLANK($N9465),"",IF(ISBLANK('datos GENERALES'!$B$6),"",'datos GENERALES'!$B$6))</f>
        <v/>
      </c>
      <c r="F9465" s="42" t="str">
        <f>IF(ISBLANK($N9465),"",IF(ISBLANK('datos GENERALES'!$B$7),"",'datos GENERALES'!$B$7))</f>
        <v/>
      </c>
      <c r="G9465" s="42" t="str">
        <f>IF(ISBLANK($N9465),"",IF(ISBLANK('datos GENERALES'!$B$10),"",'datos GENERALES'!$B$10))</f>
        <v/>
      </c>
      <c r="H9465" s="42" t="str">
        <f>IF(ISBLANK($N9465),"",IF(ISBLANK('datos GENERALES'!$C$10),"",'datos GENERALES'!$C$10))</f>
        <v/>
      </c>
      <c r="I9465" s="42" t="str">
        <f>IF(ISBLANK($N9465),"",IF(ISBLANK('datos GENERALES'!$D$10),"",'datos GENERALES'!$D$10))</f>
        <v/>
      </c>
      <c r="O9465" s="48" t="str">
        <f>IFERROR(VLOOKUP(N9465,ListaEspecies!$B$3:$D$45,2,FALSE),"")</f>
        <v/>
      </c>
      <c r="P9465" s="96" t="str">
        <f>IFERROR(VLOOKUP(N9465,ListaEspecies!$B$3:$D$45,3,FALSE),"")</f>
        <v/>
      </c>
      <c r="R9465" s="42" t="str">
        <f>IF(ISBLANK($J9465),"",IF(ISBLANK('datos GENERALES'!$B$15),"",'datos GENERALES'!$B$15))</f>
        <v/>
      </c>
      <c r="S9465" s="49" t="str">
        <f t="shared" si="1178"/>
        <v/>
      </c>
      <c r="T9465" s="49" t="str">
        <f t="shared" si="1179"/>
        <v/>
      </c>
      <c r="AA9465" s="50" t="str">
        <f t="shared" si="1183"/>
        <v/>
      </c>
      <c r="AE9465" s="50" t="str">
        <f t="shared" si="1180"/>
        <v/>
      </c>
      <c r="AI9465" s="19" t="str">
        <f t="shared" si="1181"/>
        <v/>
      </c>
      <c r="AJ9465"/>
      <c r="AK9465" s="19" t="str">
        <f t="shared" si="1182"/>
        <v/>
      </c>
    </row>
    <row r="9466" spans="1:37" x14ac:dyDescent="0.25">
      <c r="A9466" s="42" t="str">
        <f t="shared" si="1176"/>
        <v/>
      </c>
      <c r="B9466" s="42" t="str">
        <f t="shared" si="1177"/>
        <v/>
      </c>
      <c r="C9466" s="42" t="str">
        <f>IF(ISBLANK($N9466),"",IF(ISBLANK('datos GENERALES'!B$16),"",'datos GENERALES'!B$16))</f>
        <v/>
      </c>
      <c r="D9466" s="43" t="str">
        <f>IF(ISBLANK($N9466),"","SGBTM/AUTAROC/"&amp;'datos GENERALES'!B$5&amp;"_"&amp;'datos GENERALES'!C$5&amp;"_"&amp;'datos GENERALES'!D$5)</f>
        <v/>
      </c>
      <c r="E9466" s="42" t="str">
        <f>IF(ISBLANK($N9466),"",IF(ISBLANK('datos GENERALES'!$B$6),"",'datos GENERALES'!$B$6))</f>
        <v/>
      </c>
      <c r="F9466" s="42" t="str">
        <f>IF(ISBLANK($N9466),"",IF(ISBLANK('datos GENERALES'!$B$7),"",'datos GENERALES'!$B$7))</f>
        <v/>
      </c>
      <c r="G9466" s="42" t="str">
        <f>IF(ISBLANK($N9466),"",IF(ISBLANK('datos GENERALES'!$B$10),"",'datos GENERALES'!$B$10))</f>
        <v/>
      </c>
      <c r="H9466" s="42" t="str">
        <f>IF(ISBLANK($N9466),"",IF(ISBLANK('datos GENERALES'!$C$10),"",'datos GENERALES'!$C$10))</f>
        <v/>
      </c>
      <c r="I9466" s="42" t="str">
        <f>IF(ISBLANK($N9466),"",IF(ISBLANK('datos GENERALES'!$D$10),"",'datos GENERALES'!$D$10))</f>
        <v/>
      </c>
      <c r="O9466" s="48" t="str">
        <f>IFERROR(VLOOKUP(N9466,ListaEspecies!$B$3:$D$45,2,FALSE),"")</f>
        <v/>
      </c>
      <c r="P9466" s="96" t="str">
        <f>IFERROR(VLOOKUP(N9466,ListaEspecies!$B$3:$D$45,3,FALSE),"")</f>
        <v/>
      </c>
      <c r="R9466" s="42" t="str">
        <f>IF(ISBLANK($J9466),"",IF(ISBLANK('datos GENERALES'!$B$15),"",'datos GENERALES'!$B$15))</f>
        <v/>
      </c>
      <c r="S9466" s="49" t="str">
        <f t="shared" si="1178"/>
        <v/>
      </c>
      <c r="T9466" s="49" t="str">
        <f t="shared" si="1179"/>
        <v/>
      </c>
      <c r="AA9466" s="50" t="str">
        <f t="shared" si="1183"/>
        <v/>
      </c>
      <c r="AE9466" s="50" t="str">
        <f t="shared" si="1180"/>
        <v/>
      </c>
      <c r="AI9466" s="19" t="str">
        <f t="shared" si="1181"/>
        <v/>
      </c>
      <c r="AJ9466"/>
      <c r="AK9466" s="19" t="str">
        <f t="shared" si="1182"/>
        <v/>
      </c>
    </row>
    <row r="9467" spans="1:37" x14ac:dyDescent="0.25">
      <c r="A9467" s="42" t="str">
        <f t="shared" si="1176"/>
        <v/>
      </c>
      <c r="B9467" s="42" t="str">
        <f t="shared" si="1177"/>
        <v/>
      </c>
      <c r="C9467" s="42" t="str">
        <f>IF(ISBLANK($N9467),"",IF(ISBLANK('datos GENERALES'!B$16),"",'datos GENERALES'!B$16))</f>
        <v/>
      </c>
      <c r="D9467" s="43" t="str">
        <f>IF(ISBLANK($N9467),"","SGBTM/AUTAROC/"&amp;'datos GENERALES'!B$5&amp;"_"&amp;'datos GENERALES'!C$5&amp;"_"&amp;'datos GENERALES'!D$5)</f>
        <v/>
      </c>
      <c r="E9467" s="42" t="str">
        <f>IF(ISBLANK($N9467),"",IF(ISBLANK('datos GENERALES'!$B$6),"",'datos GENERALES'!$B$6))</f>
        <v/>
      </c>
      <c r="F9467" s="42" t="str">
        <f>IF(ISBLANK($N9467),"",IF(ISBLANK('datos GENERALES'!$B$7),"",'datos GENERALES'!$B$7))</f>
        <v/>
      </c>
      <c r="G9467" s="42" t="str">
        <f>IF(ISBLANK($N9467),"",IF(ISBLANK('datos GENERALES'!$B$10),"",'datos GENERALES'!$B$10))</f>
        <v/>
      </c>
      <c r="H9467" s="42" t="str">
        <f>IF(ISBLANK($N9467),"",IF(ISBLANK('datos GENERALES'!$C$10),"",'datos GENERALES'!$C$10))</f>
        <v/>
      </c>
      <c r="I9467" s="42" t="str">
        <f>IF(ISBLANK($N9467),"",IF(ISBLANK('datos GENERALES'!$D$10),"",'datos GENERALES'!$D$10))</f>
        <v/>
      </c>
      <c r="O9467" s="48" t="str">
        <f>IFERROR(VLOOKUP(N9467,ListaEspecies!$B$3:$D$45,2,FALSE),"")</f>
        <v/>
      </c>
      <c r="P9467" s="96" t="str">
        <f>IFERROR(VLOOKUP(N9467,ListaEspecies!$B$3:$D$45,3,FALSE),"")</f>
        <v/>
      </c>
      <c r="R9467" s="42" t="str">
        <f>IF(ISBLANK($J9467),"",IF(ISBLANK('datos GENERALES'!$B$15),"",'datos GENERALES'!$B$15))</f>
        <v/>
      </c>
      <c r="S9467" s="49" t="str">
        <f t="shared" si="1178"/>
        <v/>
      </c>
      <c r="T9467" s="49" t="str">
        <f t="shared" si="1179"/>
        <v/>
      </c>
      <c r="AA9467" s="50" t="str">
        <f t="shared" si="1183"/>
        <v/>
      </c>
      <c r="AE9467" s="50" t="str">
        <f t="shared" si="1180"/>
        <v/>
      </c>
      <c r="AI9467" s="19" t="str">
        <f t="shared" si="1181"/>
        <v/>
      </c>
      <c r="AJ9467"/>
      <c r="AK9467" s="19" t="str">
        <f t="shared" si="1182"/>
        <v/>
      </c>
    </row>
    <row r="9468" spans="1:37" x14ac:dyDescent="0.25">
      <c r="A9468" s="42" t="str">
        <f t="shared" si="1176"/>
        <v/>
      </c>
      <c r="B9468" s="42" t="str">
        <f t="shared" si="1177"/>
        <v/>
      </c>
      <c r="C9468" s="42" t="str">
        <f>IF(ISBLANK($N9468),"",IF(ISBLANK('datos GENERALES'!B$16),"",'datos GENERALES'!B$16))</f>
        <v/>
      </c>
      <c r="D9468" s="43" t="str">
        <f>IF(ISBLANK($N9468),"","SGBTM/AUTAROC/"&amp;'datos GENERALES'!B$5&amp;"_"&amp;'datos GENERALES'!C$5&amp;"_"&amp;'datos GENERALES'!D$5)</f>
        <v/>
      </c>
      <c r="E9468" s="42" t="str">
        <f>IF(ISBLANK($N9468),"",IF(ISBLANK('datos GENERALES'!$B$6),"",'datos GENERALES'!$B$6))</f>
        <v/>
      </c>
      <c r="F9468" s="42" t="str">
        <f>IF(ISBLANK($N9468),"",IF(ISBLANK('datos GENERALES'!$B$7),"",'datos GENERALES'!$B$7))</f>
        <v/>
      </c>
      <c r="G9468" s="42" t="str">
        <f>IF(ISBLANK($N9468),"",IF(ISBLANK('datos GENERALES'!$B$10),"",'datos GENERALES'!$B$10))</f>
        <v/>
      </c>
      <c r="H9468" s="42" t="str">
        <f>IF(ISBLANK($N9468),"",IF(ISBLANK('datos GENERALES'!$C$10),"",'datos GENERALES'!$C$10))</f>
        <v/>
      </c>
      <c r="I9468" s="42" t="str">
        <f>IF(ISBLANK($N9468),"",IF(ISBLANK('datos GENERALES'!$D$10),"",'datos GENERALES'!$D$10))</f>
        <v/>
      </c>
      <c r="O9468" s="48" t="str">
        <f>IFERROR(VLOOKUP(N9468,ListaEspecies!$B$3:$D$45,2,FALSE),"")</f>
        <v/>
      </c>
      <c r="P9468" s="96" t="str">
        <f>IFERROR(VLOOKUP(N9468,ListaEspecies!$B$3:$D$45,3,FALSE),"")</f>
        <v/>
      </c>
      <c r="R9468" s="42" t="str">
        <f>IF(ISBLANK($J9468),"",IF(ISBLANK('datos GENERALES'!$B$15),"",'datos GENERALES'!$B$15))</f>
        <v/>
      </c>
      <c r="S9468" s="49" t="str">
        <f t="shared" si="1178"/>
        <v/>
      </c>
      <c r="T9468" s="49" t="str">
        <f t="shared" si="1179"/>
        <v/>
      </c>
      <c r="AA9468" s="50" t="str">
        <f t="shared" si="1183"/>
        <v/>
      </c>
      <c r="AE9468" s="50" t="str">
        <f t="shared" si="1180"/>
        <v/>
      </c>
      <c r="AI9468" s="19" t="str">
        <f t="shared" si="1181"/>
        <v/>
      </c>
      <c r="AJ9468"/>
      <c r="AK9468" s="19" t="str">
        <f t="shared" si="1182"/>
        <v/>
      </c>
    </row>
    <row r="9469" spans="1:37" x14ac:dyDescent="0.25">
      <c r="A9469" s="42" t="str">
        <f t="shared" si="1176"/>
        <v/>
      </c>
      <c r="B9469" s="42" t="str">
        <f t="shared" si="1177"/>
        <v/>
      </c>
      <c r="C9469" s="42" t="str">
        <f>IF(ISBLANK($N9469),"",IF(ISBLANK('datos GENERALES'!B$16),"",'datos GENERALES'!B$16))</f>
        <v/>
      </c>
      <c r="D9469" s="43" t="str">
        <f>IF(ISBLANK($N9469),"","SGBTM/AUTAROC/"&amp;'datos GENERALES'!B$5&amp;"_"&amp;'datos GENERALES'!C$5&amp;"_"&amp;'datos GENERALES'!D$5)</f>
        <v/>
      </c>
      <c r="E9469" s="42" t="str">
        <f>IF(ISBLANK($N9469),"",IF(ISBLANK('datos GENERALES'!$B$6),"",'datos GENERALES'!$B$6))</f>
        <v/>
      </c>
      <c r="F9469" s="42" t="str">
        <f>IF(ISBLANK($N9469),"",IF(ISBLANK('datos GENERALES'!$B$7),"",'datos GENERALES'!$B$7))</f>
        <v/>
      </c>
      <c r="G9469" s="42" t="str">
        <f>IF(ISBLANK($N9469),"",IF(ISBLANK('datos GENERALES'!$B$10),"",'datos GENERALES'!$B$10))</f>
        <v/>
      </c>
      <c r="H9469" s="42" t="str">
        <f>IF(ISBLANK($N9469),"",IF(ISBLANK('datos GENERALES'!$C$10),"",'datos GENERALES'!$C$10))</f>
        <v/>
      </c>
      <c r="I9469" s="42" t="str">
        <f>IF(ISBLANK($N9469),"",IF(ISBLANK('datos GENERALES'!$D$10),"",'datos GENERALES'!$D$10))</f>
        <v/>
      </c>
      <c r="O9469" s="48" t="str">
        <f>IFERROR(VLOOKUP(N9469,ListaEspecies!$B$3:$D$45,2,FALSE),"")</f>
        <v/>
      </c>
      <c r="P9469" s="96" t="str">
        <f>IFERROR(VLOOKUP(N9469,ListaEspecies!$B$3:$D$45,3,FALSE),"")</f>
        <v/>
      </c>
      <c r="R9469" s="42" t="str">
        <f>IF(ISBLANK($J9469),"",IF(ISBLANK('datos GENERALES'!$B$15),"",'datos GENERALES'!$B$15))</f>
        <v/>
      </c>
      <c r="S9469" s="49" t="str">
        <f t="shared" si="1178"/>
        <v/>
      </c>
      <c r="T9469" s="49" t="str">
        <f t="shared" si="1179"/>
        <v/>
      </c>
      <c r="AA9469" s="50" t="str">
        <f t="shared" si="1183"/>
        <v/>
      </c>
      <c r="AE9469" s="50" t="str">
        <f t="shared" si="1180"/>
        <v/>
      </c>
      <c r="AI9469" s="19" t="str">
        <f t="shared" si="1181"/>
        <v/>
      </c>
      <c r="AJ9469"/>
      <c r="AK9469" s="19" t="str">
        <f t="shared" si="1182"/>
        <v/>
      </c>
    </row>
    <row r="9470" spans="1:37" x14ac:dyDescent="0.25">
      <c r="A9470" s="42" t="str">
        <f t="shared" si="1176"/>
        <v/>
      </c>
      <c r="B9470" s="42" t="str">
        <f t="shared" si="1177"/>
        <v/>
      </c>
      <c r="C9470" s="42" t="str">
        <f>IF(ISBLANK($N9470),"",IF(ISBLANK('datos GENERALES'!B$16),"",'datos GENERALES'!B$16))</f>
        <v/>
      </c>
      <c r="D9470" s="43" t="str">
        <f>IF(ISBLANK($N9470),"","SGBTM/AUTAROC/"&amp;'datos GENERALES'!B$5&amp;"_"&amp;'datos GENERALES'!C$5&amp;"_"&amp;'datos GENERALES'!D$5)</f>
        <v/>
      </c>
      <c r="E9470" s="42" t="str">
        <f>IF(ISBLANK($N9470),"",IF(ISBLANK('datos GENERALES'!$B$6),"",'datos GENERALES'!$B$6))</f>
        <v/>
      </c>
      <c r="F9470" s="42" t="str">
        <f>IF(ISBLANK($N9470),"",IF(ISBLANK('datos GENERALES'!$B$7),"",'datos GENERALES'!$B$7))</f>
        <v/>
      </c>
      <c r="G9470" s="42" t="str">
        <f>IF(ISBLANK($N9470),"",IF(ISBLANK('datos GENERALES'!$B$10),"",'datos GENERALES'!$B$10))</f>
        <v/>
      </c>
      <c r="H9470" s="42" t="str">
        <f>IF(ISBLANK($N9470),"",IF(ISBLANK('datos GENERALES'!$C$10),"",'datos GENERALES'!$C$10))</f>
        <v/>
      </c>
      <c r="I9470" s="42" t="str">
        <f>IF(ISBLANK($N9470),"",IF(ISBLANK('datos GENERALES'!$D$10),"",'datos GENERALES'!$D$10))</f>
        <v/>
      </c>
      <c r="O9470" s="48" t="str">
        <f>IFERROR(VLOOKUP(N9470,ListaEspecies!$B$3:$D$45,2,FALSE),"")</f>
        <v/>
      </c>
      <c r="P9470" s="96" t="str">
        <f>IFERROR(VLOOKUP(N9470,ListaEspecies!$B$3:$D$45,3,FALSE),"")</f>
        <v/>
      </c>
      <c r="R9470" s="42" t="str">
        <f>IF(ISBLANK($J9470),"",IF(ISBLANK('datos GENERALES'!$B$15),"",'datos GENERALES'!$B$15))</f>
        <v/>
      </c>
      <c r="S9470" s="49" t="str">
        <f t="shared" si="1178"/>
        <v/>
      </c>
      <c r="T9470" s="49" t="str">
        <f t="shared" si="1179"/>
        <v/>
      </c>
      <c r="AA9470" s="50" t="str">
        <f t="shared" si="1183"/>
        <v/>
      </c>
      <c r="AE9470" s="50" t="str">
        <f t="shared" si="1180"/>
        <v/>
      </c>
      <c r="AI9470" s="19" t="str">
        <f t="shared" si="1181"/>
        <v/>
      </c>
      <c r="AJ9470"/>
      <c r="AK9470" s="19" t="str">
        <f t="shared" si="1182"/>
        <v/>
      </c>
    </row>
    <row r="9471" spans="1:37" x14ac:dyDescent="0.25">
      <c r="A9471" s="42" t="str">
        <f t="shared" si="1176"/>
        <v/>
      </c>
      <c r="B9471" s="42" t="str">
        <f t="shared" si="1177"/>
        <v/>
      </c>
      <c r="C9471" s="42" t="str">
        <f>IF(ISBLANK($N9471),"",IF(ISBLANK('datos GENERALES'!B$16),"",'datos GENERALES'!B$16))</f>
        <v/>
      </c>
      <c r="D9471" s="43" t="str">
        <f>IF(ISBLANK($N9471),"","SGBTM/AUTAROC/"&amp;'datos GENERALES'!B$5&amp;"_"&amp;'datos GENERALES'!C$5&amp;"_"&amp;'datos GENERALES'!D$5)</f>
        <v/>
      </c>
      <c r="E9471" s="42" t="str">
        <f>IF(ISBLANK($N9471),"",IF(ISBLANK('datos GENERALES'!$B$6),"",'datos GENERALES'!$B$6))</f>
        <v/>
      </c>
      <c r="F9471" s="42" t="str">
        <f>IF(ISBLANK($N9471),"",IF(ISBLANK('datos GENERALES'!$B$7),"",'datos GENERALES'!$B$7))</f>
        <v/>
      </c>
      <c r="G9471" s="42" t="str">
        <f>IF(ISBLANK($N9471),"",IF(ISBLANK('datos GENERALES'!$B$10),"",'datos GENERALES'!$B$10))</f>
        <v/>
      </c>
      <c r="H9471" s="42" t="str">
        <f>IF(ISBLANK($N9471),"",IF(ISBLANK('datos GENERALES'!$C$10),"",'datos GENERALES'!$C$10))</f>
        <v/>
      </c>
      <c r="I9471" s="42" t="str">
        <f>IF(ISBLANK($N9471),"",IF(ISBLANK('datos GENERALES'!$D$10),"",'datos GENERALES'!$D$10))</f>
        <v/>
      </c>
      <c r="O9471" s="48" t="str">
        <f>IFERROR(VLOOKUP(N9471,ListaEspecies!$B$3:$D$45,2,FALSE),"")</f>
        <v/>
      </c>
      <c r="P9471" s="96" t="str">
        <f>IFERROR(VLOOKUP(N9471,ListaEspecies!$B$3:$D$45,3,FALSE),"")</f>
        <v/>
      </c>
      <c r="R9471" s="42" t="str">
        <f>IF(ISBLANK($J9471),"",IF(ISBLANK('datos GENERALES'!$B$15),"",'datos GENERALES'!$B$15))</f>
        <v/>
      </c>
      <c r="S9471" s="49" t="str">
        <f t="shared" si="1178"/>
        <v/>
      </c>
      <c r="T9471" s="49" t="str">
        <f t="shared" si="1179"/>
        <v/>
      </c>
      <c r="AA9471" s="50" t="str">
        <f t="shared" si="1183"/>
        <v/>
      </c>
      <c r="AE9471" s="50" t="str">
        <f t="shared" si="1180"/>
        <v/>
      </c>
      <c r="AI9471" s="19" t="str">
        <f t="shared" si="1181"/>
        <v/>
      </c>
      <c r="AJ9471"/>
      <c r="AK9471" s="19" t="str">
        <f t="shared" si="1182"/>
        <v/>
      </c>
    </row>
    <row r="9472" spans="1:37" x14ac:dyDescent="0.25">
      <c r="A9472" s="42" t="str">
        <f t="shared" si="1176"/>
        <v/>
      </c>
      <c r="B9472" s="42" t="str">
        <f t="shared" si="1177"/>
        <v/>
      </c>
      <c r="C9472" s="42" t="str">
        <f>IF(ISBLANK($N9472),"",IF(ISBLANK('datos GENERALES'!B$16),"",'datos GENERALES'!B$16))</f>
        <v/>
      </c>
      <c r="D9472" s="43" t="str">
        <f>IF(ISBLANK($N9472),"","SGBTM/AUTAROC/"&amp;'datos GENERALES'!B$5&amp;"_"&amp;'datos GENERALES'!C$5&amp;"_"&amp;'datos GENERALES'!D$5)</f>
        <v/>
      </c>
      <c r="E9472" s="42" t="str">
        <f>IF(ISBLANK($N9472),"",IF(ISBLANK('datos GENERALES'!$B$6),"",'datos GENERALES'!$B$6))</f>
        <v/>
      </c>
      <c r="F9472" s="42" t="str">
        <f>IF(ISBLANK($N9472),"",IF(ISBLANK('datos GENERALES'!$B$7),"",'datos GENERALES'!$B$7))</f>
        <v/>
      </c>
      <c r="G9472" s="42" t="str">
        <f>IF(ISBLANK($N9472),"",IF(ISBLANK('datos GENERALES'!$B$10),"",'datos GENERALES'!$B$10))</f>
        <v/>
      </c>
      <c r="H9472" s="42" t="str">
        <f>IF(ISBLANK($N9472),"",IF(ISBLANK('datos GENERALES'!$C$10),"",'datos GENERALES'!$C$10))</f>
        <v/>
      </c>
      <c r="I9472" s="42" t="str">
        <f>IF(ISBLANK($N9472),"",IF(ISBLANK('datos GENERALES'!$D$10),"",'datos GENERALES'!$D$10))</f>
        <v/>
      </c>
      <c r="O9472" s="48" t="str">
        <f>IFERROR(VLOOKUP(N9472,ListaEspecies!$B$3:$D$45,2,FALSE),"")</f>
        <v/>
      </c>
      <c r="P9472" s="96" t="str">
        <f>IFERROR(VLOOKUP(N9472,ListaEspecies!$B$3:$D$45,3,FALSE),"")</f>
        <v/>
      </c>
      <c r="R9472" s="42" t="str">
        <f>IF(ISBLANK($J9472),"",IF(ISBLANK('datos GENERALES'!$B$15),"",'datos GENERALES'!$B$15))</f>
        <v/>
      </c>
      <c r="S9472" s="49" t="str">
        <f t="shared" si="1178"/>
        <v/>
      </c>
      <c r="T9472" s="49" t="str">
        <f t="shared" si="1179"/>
        <v/>
      </c>
      <c r="AA9472" s="50" t="str">
        <f t="shared" si="1183"/>
        <v/>
      </c>
      <c r="AE9472" s="50" t="str">
        <f t="shared" si="1180"/>
        <v/>
      </c>
      <c r="AI9472" s="19" t="str">
        <f t="shared" si="1181"/>
        <v/>
      </c>
      <c r="AJ9472"/>
      <c r="AK9472" s="19" t="str">
        <f t="shared" si="1182"/>
        <v/>
      </c>
    </row>
    <row r="9473" spans="1:37" x14ac:dyDescent="0.25">
      <c r="A9473" s="42" t="str">
        <f t="shared" si="1176"/>
        <v/>
      </c>
      <c r="B9473" s="42" t="str">
        <f t="shared" si="1177"/>
        <v/>
      </c>
      <c r="C9473" s="42" t="str">
        <f>IF(ISBLANK($N9473),"",IF(ISBLANK('datos GENERALES'!B$16),"",'datos GENERALES'!B$16))</f>
        <v/>
      </c>
      <c r="D9473" s="43" t="str">
        <f>IF(ISBLANK($N9473),"","SGBTM/AUTAROC/"&amp;'datos GENERALES'!B$5&amp;"_"&amp;'datos GENERALES'!C$5&amp;"_"&amp;'datos GENERALES'!D$5)</f>
        <v/>
      </c>
      <c r="E9473" s="42" t="str">
        <f>IF(ISBLANK($N9473),"",IF(ISBLANK('datos GENERALES'!$B$6),"",'datos GENERALES'!$B$6))</f>
        <v/>
      </c>
      <c r="F9473" s="42" t="str">
        <f>IF(ISBLANK($N9473),"",IF(ISBLANK('datos GENERALES'!$B$7),"",'datos GENERALES'!$B$7))</f>
        <v/>
      </c>
      <c r="G9473" s="42" t="str">
        <f>IF(ISBLANK($N9473),"",IF(ISBLANK('datos GENERALES'!$B$10),"",'datos GENERALES'!$B$10))</f>
        <v/>
      </c>
      <c r="H9473" s="42" t="str">
        <f>IF(ISBLANK($N9473),"",IF(ISBLANK('datos GENERALES'!$C$10),"",'datos GENERALES'!$C$10))</f>
        <v/>
      </c>
      <c r="I9473" s="42" t="str">
        <f>IF(ISBLANK($N9473),"",IF(ISBLANK('datos GENERALES'!$D$10),"",'datos GENERALES'!$D$10))</f>
        <v/>
      </c>
      <c r="O9473" s="48" t="str">
        <f>IFERROR(VLOOKUP(N9473,ListaEspecies!$B$3:$D$45,2,FALSE),"")</f>
        <v/>
      </c>
      <c r="P9473" s="96" t="str">
        <f>IFERROR(VLOOKUP(N9473,ListaEspecies!$B$3:$D$45,3,FALSE),"")</f>
        <v/>
      </c>
      <c r="R9473" s="42" t="str">
        <f>IF(ISBLANK($J9473),"",IF(ISBLANK('datos GENERALES'!$B$15),"",'datos GENERALES'!$B$15))</f>
        <v/>
      </c>
      <c r="S9473" s="49" t="str">
        <f t="shared" si="1178"/>
        <v/>
      </c>
      <c r="T9473" s="49" t="str">
        <f t="shared" si="1179"/>
        <v/>
      </c>
      <c r="AA9473" s="50" t="str">
        <f t="shared" si="1183"/>
        <v/>
      </c>
      <c r="AE9473" s="50" t="str">
        <f t="shared" si="1180"/>
        <v/>
      </c>
      <c r="AI9473" s="19" t="str">
        <f t="shared" si="1181"/>
        <v/>
      </c>
      <c r="AJ9473"/>
      <c r="AK9473" s="19" t="str">
        <f t="shared" si="1182"/>
        <v/>
      </c>
    </row>
    <row r="9474" spans="1:37" x14ac:dyDescent="0.25">
      <c r="A9474" s="42" t="str">
        <f t="shared" ref="A9474:A9537" si="1184">IF(ISBLANK($N9474),"","AROC")</f>
        <v/>
      </c>
      <c r="B9474" s="42" t="str">
        <f t="shared" ref="B9474:B9537" si="1185">IF(ISBLANK($N9474),"","avistamiento AROC")</f>
        <v/>
      </c>
      <c r="C9474" s="42" t="str">
        <f>IF(ISBLANK($N9474),"",IF(ISBLANK('datos GENERALES'!B$16),"",'datos GENERALES'!B$16))</f>
        <v/>
      </c>
      <c r="D9474" s="43" t="str">
        <f>IF(ISBLANK($N9474),"","SGBTM/AUTAROC/"&amp;'datos GENERALES'!B$5&amp;"_"&amp;'datos GENERALES'!C$5&amp;"_"&amp;'datos GENERALES'!D$5)</f>
        <v/>
      </c>
      <c r="E9474" s="42" t="str">
        <f>IF(ISBLANK($N9474),"",IF(ISBLANK('datos GENERALES'!$B$6),"",'datos GENERALES'!$B$6))</f>
        <v/>
      </c>
      <c r="F9474" s="42" t="str">
        <f>IF(ISBLANK($N9474),"",IF(ISBLANK('datos GENERALES'!$B$7),"",'datos GENERALES'!$B$7))</f>
        <v/>
      </c>
      <c r="G9474" s="42" t="str">
        <f>IF(ISBLANK($N9474),"",IF(ISBLANK('datos GENERALES'!$B$10),"",'datos GENERALES'!$B$10))</f>
        <v/>
      </c>
      <c r="H9474" s="42" t="str">
        <f>IF(ISBLANK($N9474),"",IF(ISBLANK('datos GENERALES'!$C$10),"",'datos GENERALES'!$C$10))</f>
        <v/>
      </c>
      <c r="I9474" s="42" t="str">
        <f>IF(ISBLANK($N9474),"",IF(ISBLANK('datos GENERALES'!$D$10),"",'datos GENERALES'!$D$10))</f>
        <v/>
      </c>
      <c r="O9474" s="48" t="str">
        <f>IFERROR(VLOOKUP(N9474,ListaEspecies!$B$3:$D$45,2,FALSE),"")</f>
        <v/>
      </c>
      <c r="P9474" s="96" t="str">
        <f>IFERROR(VLOOKUP(N9474,ListaEspecies!$B$3:$D$45,3,FALSE),"")</f>
        <v/>
      </c>
      <c r="R9474" s="42" t="str">
        <f>IF(ISBLANK($J9474),"",IF(ISBLANK('datos GENERALES'!$B$15),"",'datos GENERALES'!$B$15))</f>
        <v/>
      </c>
      <c r="S9474" s="49" t="str">
        <f t="shared" si="1178"/>
        <v/>
      </c>
      <c r="T9474" s="49" t="str">
        <f t="shared" si="1179"/>
        <v/>
      </c>
      <c r="AA9474" s="50" t="str">
        <f t="shared" si="1183"/>
        <v/>
      </c>
      <c r="AE9474" s="50" t="str">
        <f t="shared" si="1180"/>
        <v/>
      </c>
      <c r="AI9474" s="19" t="str">
        <f t="shared" si="1181"/>
        <v/>
      </c>
      <c r="AJ9474"/>
      <c r="AK9474" s="19" t="str">
        <f t="shared" si="1182"/>
        <v/>
      </c>
    </row>
    <row r="9475" spans="1:37" x14ac:dyDescent="0.25">
      <c r="A9475" s="42" t="str">
        <f t="shared" si="1184"/>
        <v/>
      </c>
      <c r="B9475" s="42" t="str">
        <f t="shared" si="1185"/>
        <v/>
      </c>
      <c r="C9475" s="42" t="str">
        <f>IF(ISBLANK($N9475),"",IF(ISBLANK('datos GENERALES'!B$16),"",'datos GENERALES'!B$16))</f>
        <v/>
      </c>
      <c r="D9475" s="43" t="str">
        <f>IF(ISBLANK($N9475),"","SGBTM/AUTAROC/"&amp;'datos GENERALES'!B$5&amp;"_"&amp;'datos GENERALES'!C$5&amp;"_"&amp;'datos GENERALES'!D$5)</f>
        <v/>
      </c>
      <c r="E9475" s="42" t="str">
        <f>IF(ISBLANK($N9475),"",IF(ISBLANK('datos GENERALES'!$B$6),"",'datos GENERALES'!$B$6))</f>
        <v/>
      </c>
      <c r="F9475" s="42" t="str">
        <f>IF(ISBLANK($N9475),"",IF(ISBLANK('datos GENERALES'!$B$7),"",'datos GENERALES'!$B$7))</f>
        <v/>
      </c>
      <c r="G9475" s="42" t="str">
        <f>IF(ISBLANK($N9475),"",IF(ISBLANK('datos GENERALES'!$B$10),"",'datos GENERALES'!$B$10))</f>
        <v/>
      </c>
      <c r="H9475" s="42" t="str">
        <f>IF(ISBLANK($N9475),"",IF(ISBLANK('datos GENERALES'!$C$10),"",'datos GENERALES'!$C$10))</f>
        <v/>
      </c>
      <c r="I9475" s="42" t="str">
        <f>IF(ISBLANK($N9475),"",IF(ISBLANK('datos GENERALES'!$D$10),"",'datos GENERALES'!$D$10))</f>
        <v/>
      </c>
      <c r="O9475" s="48" t="str">
        <f>IFERROR(VLOOKUP(N9475,ListaEspecies!$B$3:$D$45,2,FALSE),"")</f>
        <v/>
      </c>
      <c r="P9475" s="96" t="str">
        <f>IFERROR(VLOOKUP(N9475,ListaEspecies!$B$3:$D$45,3,FALSE),"")</f>
        <v/>
      </c>
      <c r="R9475" s="42" t="str">
        <f>IF(ISBLANK($J9475),"",IF(ISBLANK('datos GENERALES'!$B$15),"",'datos GENERALES'!$B$15))</f>
        <v/>
      </c>
      <c r="S9475" s="49" t="str">
        <f t="shared" ref="S9475:S9538" si="1186">IF(U9475="",AA9475,U9475)</f>
        <v/>
      </c>
      <c r="T9475" s="49" t="str">
        <f t="shared" ref="T9475:T9538" si="1187">IF(V9475="",AE9475,V9475)</f>
        <v/>
      </c>
      <c r="AA9475" s="50" t="str">
        <f t="shared" si="1183"/>
        <v/>
      </c>
      <c r="AE9475" s="50" t="str">
        <f t="shared" ref="AE9475:AE9538" si="1188">IF((AB9475+(AC9475/60)+(AD9475/3600))=0,"",(AB9475+(AC9475/60)+(AD9475/3600)))</f>
        <v/>
      </c>
      <c r="AI9475" s="19" t="str">
        <f t="shared" ref="AI9475:AI9538" si="1189">IF(ISBLANK(AH9475),"",IF(AH9475="SI","",IF(AH9475="NO",0,"NA")))</f>
        <v/>
      </c>
      <c r="AJ9475"/>
      <c r="AK9475" s="19" t="str">
        <f t="shared" ref="AK9475:AK9538" si="1190">IF(ISBLANK(AJ9475),"",IF(AJ9475="SI","",IF(AJ9475="NO",0,"NA")))</f>
        <v/>
      </c>
    </row>
    <row r="9476" spans="1:37" x14ac:dyDescent="0.25">
      <c r="A9476" s="42" t="str">
        <f t="shared" si="1184"/>
        <v/>
      </c>
      <c r="B9476" s="42" t="str">
        <f t="shared" si="1185"/>
        <v/>
      </c>
      <c r="C9476" s="42" t="str">
        <f>IF(ISBLANK($N9476),"",IF(ISBLANK('datos GENERALES'!B$16),"",'datos GENERALES'!B$16))</f>
        <v/>
      </c>
      <c r="D9476" s="43" t="str">
        <f>IF(ISBLANK($N9476),"","SGBTM/AUTAROC/"&amp;'datos GENERALES'!B$5&amp;"_"&amp;'datos GENERALES'!C$5&amp;"_"&amp;'datos GENERALES'!D$5)</f>
        <v/>
      </c>
      <c r="E9476" s="42" t="str">
        <f>IF(ISBLANK($N9476),"",IF(ISBLANK('datos GENERALES'!$B$6),"",'datos GENERALES'!$B$6))</f>
        <v/>
      </c>
      <c r="F9476" s="42" t="str">
        <f>IF(ISBLANK($N9476),"",IF(ISBLANK('datos GENERALES'!$B$7),"",'datos GENERALES'!$B$7))</f>
        <v/>
      </c>
      <c r="G9476" s="42" t="str">
        <f>IF(ISBLANK($N9476),"",IF(ISBLANK('datos GENERALES'!$B$10),"",'datos GENERALES'!$B$10))</f>
        <v/>
      </c>
      <c r="H9476" s="42" t="str">
        <f>IF(ISBLANK($N9476),"",IF(ISBLANK('datos GENERALES'!$C$10),"",'datos GENERALES'!$C$10))</f>
        <v/>
      </c>
      <c r="I9476" s="42" t="str">
        <f>IF(ISBLANK($N9476),"",IF(ISBLANK('datos GENERALES'!$D$10),"",'datos GENERALES'!$D$10))</f>
        <v/>
      </c>
      <c r="O9476" s="48" t="str">
        <f>IFERROR(VLOOKUP(N9476,ListaEspecies!$B$3:$D$45,2,FALSE),"")</f>
        <v/>
      </c>
      <c r="P9476" s="96" t="str">
        <f>IFERROR(VLOOKUP(N9476,ListaEspecies!$B$3:$D$45,3,FALSE),"")</f>
        <v/>
      </c>
      <c r="R9476" s="42" t="str">
        <f>IF(ISBLANK($J9476),"",IF(ISBLANK('datos GENERALES'!$B$15),"",'datos GENERALES'!$B$15))</f>
        <v/>
      </c>
      <c r="S9476" s="49" t="str">
        <f t="shared" si="1186"/>
        <v/>
      </c>
      <c r="T9476" s="49" t="str">
        <f t="shared" si="1187"/>
        <v/>
      </c>
      <c r="AA9476" s="50" t="str">
        <f t="shared" ref="AA9476:AA9539" si="1191">IF((X9476+(Y9476/60)+(Z9476/3600))*IF(W9476="o",-1,1)=0,"",(X9476+(Y9476/60)+(Z9476/3600))*IF(W9476="o",-1,1))</f>
        <v/>
      </c>
      <c r="AE9476" s="50" t="str">
        <f t="shared" si="1188"/>
        <v/>
      </c>
      <c r="AI9476" s="19" t="str">
        <f t="shared" si="1189"/>
        <v/>
      </c>
      <c r="AJ9476"/>
      <c r="AK9476" s="19" t="str">
        <f t="shared" si="1190"/>
        <v/>
      </c>
    </row>
    <row r="9477" spans="1:37" x14ac:dyDescent="0.25">
      <c r="A9477" s="42" t="str">
        <f t="shared" si="1184"/>
        <v/>
      </c>
      <c r="B9477" s="42" t="str">
        <f t="shared" si="1185"/>
        <v/>
      </c>
      <c r="C9477" s="42" t="str">
        <f>IF(ISBLANK($N9477),"",IF(ISBLANK('datos GENERALES'!B$16),"",'datos GENERALES'!B$16))</f>
        <v/>
      </c>
      <c r="D9477" s="43" t="str">
        <f>IF(ISBLANK($N9477),"","SGBTM/AUTAROC/"&amp;'datos GENERALES'!B$5&amp;"_"&amp;'datos GENERALES'!C$5&amp;"_"&amp;'datos GENERALES'!D$5)</f>
        <v/>
      </c>
      <c r="E9477" s="42" t="str">
        <f>IF(ISBLANK($N9477),"",IF(ISBLANK('datos GENERALES'!$B$6),"",'datos GENERALES'!$B$6))</f>
        <v/>
      </c>
      <c r="F9477" s="42" t="str">
        <f>IF(ISBLANK($N9477),"",IF(ISBLANK('datos GENERALES'!$B$7),"",'datos GENERALES'!$B$7))</f>
        <v/>
      </c>
      <c r="G9477" s="42" t="str">
        <f>IF(ISBLANK($N9477),"",IF(ISBLANK('datos GENERALES'!$B$10),"",'datos GENERALES'!$B$10))</f>
        <v/>
      </c>
      <c r="H9477" s="42" t="str">
        <f>IF(ISBLANK($N9477),"",IF(ISBLANK('datos GENERALES'!$C$10),"",'datos GENERALES'!$C$10))</f>
        <v/>
      </c>
      <c r="I9477" s="42" t="str">
        <f>IF(ISBLANK($N9477),"",IF(ISBLANK('datos GENERALES'!$D$10),"",'datos GENERALES'!$D$10))</f>
        <v/>
      </c>
      <c r="O9477" s="48" t="str">
        <f>IFERROR(VLOOKUP(N9477,ListaEspecies!$B$3:$D$45,2,FALSE),"")</f>
        <v/>
      </c>
      <c r="P9477" s="96" t="str">
        <f>IFERROR(VLOOKUP(N9477,ListaEspecies!$B$3:$D$45,3,FALSE),"")</f>
        <v/>
      </c>
      <c r="R9477" s="42" t="str">
        <f>IF(ISBLANK($J9477),"",IF(ISBLANK('datos GENERALES'!$B$15),"",'datos GENERALES'!$B$15))</f>
        <v/>
      </c>
      <c r="S9477" s="49" t="str">
        <f t="shared" si="1186"/>
        <v/>
      </c>
      <c r="T9477" s="49" t="str">
        <f t="shared" si="1187"/>
        <v/>
      </c>
      <c r="AA9477" s="50" t="str">
        <f t="shared" si="1191"/>
        <v/>
      </c>
      <c r="AE9477" s="50" t="str">
        <f t="shared" si="1188"/>
        <v/>
      </c>
      <c r="AI9477" s="19" t="str">
        <f t="shared" si="1189"/>
        <v/>
      </c>
      <c r="AJ9477"/>
      <c r="AK9477" s="19" t="str">
        <f t="shared" si="1190"/>
        <v/>
      </c>
    </row>
    <row r="9478" spans="1:37" x14ac:dyDescent="0.25">
      <c r="A9478" s="42" t="str">
        <f t="shared" si="1184"/>
        <v/>
      </c>
      <c r="B9478" s="42" t="str">
        <f t="shared" si="1185"/>
        <v/>
      </c>
      <c r="C9478" s="42" t="str">
        <f>IF(ISBLANK($N9478),"",IF(ISBLANK('datos GENERALES'!B$16),"",'datos GENERALES'!B$16))</f>
        <v/>
      </c>
      <c r="D9478" s="43" t="str">
        <f>IF(ISBLANK($N9478),"","SGBTM/AUTAROC/"&amp;'datos GENERALES'!B$5&amp;"_"&amp;'datos GENERALES'!C$5&amp;"_"&amp;'datos GENERALES'!D$5)</f>
        <v/>
      </c>
      <c r="E9478" s="42" t="str">
        <f>IF(ISBLANK($N9478),"",IF(ISBLANK('datos GENERALES'!$B$6),"",'datos GENERALES'!$B$6))</f>
        <v/>
      </c>
      <c r="F9478" s="42" t="str">
        <f>IF(ISBLANK($N9478),"",IF(ISBLANK('datos GENERALES'!$B$7),"",'datos GENERALES'!$B$7))</f>
        <v/>
      </c>
      <c r="G9478" s="42" t="str">
        <f>IF(ISBLANK($N9478),"",IF(ISBLANK('datos GENERALES'!$B$10),"",'datos GENERALES'!$B$10))</f>
        <v/>
      </c>
      <c r="H9478" s="42" t="str">
        <f>IF(ISBLANK($N9478),"",IF(ISBLANK('datos GENERALES'!$C$10),"",'datos GENERALES'!$C$10))</f>
        <v/>
      </c>
      <c r="I9478" s="42" t="str">
        <f>IF(ISBLANK($N9478),"",IF(ISBLANK('datos GENERALES'!$D$10),"",'datos GENERALES'!$D$10))</f>
        <v/>
      </c>
      <c r="O9478" s="48" t="str">
        <f>IFERROR(VLOOKUP(N9478,ListaEspecies!$B$3:$D$45,2,FALSE),"")</f>
        <v/>
      </c>
      <c r="P9478" s="96" t="str">
        <f>IFERROR(VLOOKUP(N9478,ListaEspecies!$B$3:$D$45,3,FALSE),"")</f>
        <v/>
      </c>
      <c r="R9478" s="42" t="str">
        <f>IF(ISBLANK($J9478),"",IF(ISBLANK('datos GENERALES'!$B$15),"",'datos GENERALES'!$B$15))</f>
        <v/>
      </c>
      <c r="S9478" s="49" t="str">
        <f t="shared" si="1186"/>
        <v/>
      </c>
      <c r="T9478" s="49" t="str">
        <f t="shared" si="1187"/>
        <v/>
      </c>
      <c r="AA9478" s="50" t="str">
        <f t="shared" si="1191"/>
        <v/>
      </c>
      <c r="AE9478" s="50" t="str">
        <f t="shared" si="1188"/>
        <v/>
      </c>
      <c r="AI9478" s="19" t="str">
        <f t="shared" si="1189"/>
        <v/>
      </c>
      <c r="AJ9478"/>
      <c r="AK9478" s="19" t="str">
        <f t="shared" si="1190"/>
        <v/>
      </c>
    </row>
    <row r="9479" spans="1:37" x14ac:dyDescent="0.25">
      <c r="A9479" s="42" t="str">
        <f t="shared" si="1184"/>
        <v/>
      </c>
      <c r="B9479" s="42" t="str">
        <f t="shared" si="1185"/>
        <v/>
      </c>
      <c r="C9479" s="42" t="str">
        <f>IF(ISBLANK($N9479),"",IF(ISBLANK('datos GENERALES'!B$16),"",'datos GENERALES'!B$16))</f>
        <v/>
      </c>
      <c r="D9479" s="43" t="str">
        <f>IF(ISBLANK($N9479),"","SGBTM/AUTAROC/"&amp;'datos GENERALES'!B$5&amp;"_"&amp;'datos GENERALES'!C$5&amp;"_"&amp;'datos GENERALES'!D$5)</f>
        <v/>
      </c>
      <c r="E9479" s="42" t="str">
        <f>IF(ISBLANK($N9479),"",IF(ISBLANK('datos GENERALES'!$B$6),"",'datos GENERALES'!$B$6))</f>
        <v/>
      </c>
      <c r="F9479" s="42" t="str">
        <f>IF(ISBLANK($N9479),"",IF(ISBLANK('datos GENERALES'!$B$7),"",'datos GENERALES'!$B$7))</f>
        <v/>
      </c>
      <c r="G9479" s="42" t="str">
        <f>IF(ISBLANK($N9479),"",IF(ISBLANK('datos GENERALES'!$B$10),"",'datos GENERALES'!$B$10))</f>
        <v/>
      </c>
      <c r="H9479" s="42" t="str">
        <f>IF(ISBLANK($N9479),"",IF(ISBLANK('datos GENERALES'!$C$10),"",'datos GENERALES'!$C$10))</f>
        <v/>
      </c>
      <c r="I9479" s="42" t="str">
        <f>IF(ISBLANK($N9479),"",IF(ISBLANK('datos GENERALES'!$D$10),"",'datos GENERALES'!$D$10))</f>
        <v/>
      </c>
      <c r="O9479" s="48" t="str">
        <f>IFERROR(VLOOKUP(N9479,ListaEspecies!$B$3:$D$45,2,FALSE),"")</f>
        <v/>
      </c>
      <c r="P9479" s="96" t="str">
        <f>IFERROR(VLOOKUP(N9479,ListaEspecies!$B$3:$D$45,3,FALSE),"")</f>
        <v/>
      </c>
      <c r="R9479" s="42" t="str">
        <f>IF(ISBLANK($J9479),"",IF(ISBLANK('datos GENERALES'!$B$15),"",'datos GENERALES'!$B$15))</f>
        <v/>
      </c>
      <c r="S9479" s="49" t="str">
        <f t="shared" si="1186"/>
        <v/>
      </c>
      <c r="T9479" s="49" t="str">
        <f t="shared" si="1187"/>
        <v/>
      </c>
      <c r="AA9479" s="50" t="str">
        <f t="shared" si="1191"/>
        <v/>
      </c>
      <c r="AE9479" s="50" t="str">
        <f t="shared" si="1188"/>
        <v/>
      </c>
      <c r="AI9479" s="19" t="str">
        <f t="shared" si="1189"/>
        <v/>
      </c>
      <c r="AJ9479"/>
      <c r="AK9479" s="19" t="str">
        <f t="shared" si="1190"/>
        <v/>
      </c>
    </row>
    <row r="9480" spans="1:37" x14ac:dyDescent="0.25">
      <c r="A9480" s="42" t="str">
        <f t="shared" si="1184"/>
        <v/>
      </c>
      <c r="B9480" s="42" t="str">
        <f t="shared" si="1185"/>
        <v/>
      </c>
      <c r="C9480" s="42" t="str">
        <f>IF(ISBLANK($N9480),"",IF(ISBLANK('datos GENERALES'!B$16),"",'datos GENERALES'!B$16))</f>
        <v/>
      </c>
      <c r="D9480" s="43" t="str">
        <f>IF(ISBLANK($N9480),"","SGBTM/AUTAROC/"&amp;'datos GENERALES'!B$5&amp;"_"&amp;'datos GENERALES'!C$5&amp;"_"&amp;'datos GENERALES'!D$5)</f>
        <v/>
      </c>
      <c r="E9480" s="42" t="str">
        <f>IF(ISBLANK($N9480),"",IF(ISBLANK('datos GENERALES'!$B$6),"",'datos GENERALES'!$B$6))</f>
        <v/>
      </c>
      <c r="F9480" s="42" t="str">
        <f>IF(ISBLANK($N9480),"",IF(ISBLANK('datos GENERALES'!$B$7),"",'datos GENERALES'!$B$7))</f>
        <v/>
      </c>
      <c r="G9480" s="42" t="str">
        <f>IF(ISBLANK($N9480),"",IF(ISBLANK('datos GENERALES'!$B$10),"",'datos GENERALES'!$B$10))</f>
        <v/>
      </c>
      <c r="H9480" s="42" t="str">
        <f>IF(ISBLANK($N9480),"",IF(ISBLANK('datos GENERALES'!$C$10),"",'datos GENERALES'!$C$10))</f>
        <v/>
      </c>
      <c r="I9480" s="42" t="str">
        <f>IF(ISBLANK($N9480),"",IF(ISBLANK('datos GENERALES'!$D$10),"",'datos GENERALES'!$D$10))</f>
        <v/>
      </c>
      <c r="O9480" s="48" t="str">
        <f>IFERROR(VLOOKUP(N9480,ListaEspecies!$B$3:$D$45,2,FALSE),"")</f>
        <v/>
      </c>
      <c r="P9480" s="96" t="str">
        <f>IFERROR(VLOOKUP(N9480,ListaEspecies!$B$3:$D$45,3,FALSE),"")</f>
        <v/>
      </c>
      <c r="R9480" s="42" t="str">
        <f>IF(ISBLANK($J9480),"",IF(ISBLANK('datos GENERALES'!$B$15),"",'datos GENERALES'!$B$15))</f>
        <v/>
      </c>
      <c r="S9480" s="49" t="str">
        <f t="shared" si="1186"/>
        <v/>
      </c>
      <c r="T9480" s="49" t="str">
        <f t="shared" si="1187"/>
        <v/>
      </c>
      <c r="AA9480" s="50" t="str">
        <f t="shared" si="1191"/>
        <v/>
      </c>
      <c r="AE9480" s="50" t="str">
        <f t="shared" si="1188"/>
        <v/>
      </c>
      <c r="AI9480" s="19" t="str">
        <f t="shared" si="1189"/>
        <v/>
      </c>
      <c r="AJ9480"/>
      <c r="AK9480" s="19" t="str">
        <f t="shared" si="1190"/>
        <v/>
      </c>
    </row>
    <row r="9481" spans="1:37" x14ac:dyDescent="0.25">
      <c r="A9481" s="42" t="str">
        <f t="shared" si="1184"/>
        <v/>
      </c>
      <c r="B9481" s="42" t="str">
        <f t="shared" si="1185"/>
        <v/>
      </c>
      <c r="C9481" s="42" t="str">
        <f>IF(ISBLANK($N9481),"",IF(ISBLANK('datos GENERALES'!B$16),"",'datos GENERALES'!B$16))</f>
        <v/>
      </c>
      <c r="D9481" s="43" t="str">
        <f>IF(ISBLANK($N9481),"","SGBTM/AUTAROC/"&amp;'datos GENERALES'!B$5&amp;"_"&amp;'datos GENERALES'!C$5&amp;"_"&amp;'datos GENERALES'!D$5)</f>
        <v/>
      </c>
      <c r="E9481" s="42" t="str">
        <f>IF(ISBLANK($N9481),"",IF(ISBLANK('datos GENERALES'!$B$6),"",'datos GENERALES'!$B$6))</f>
        <v/>
      </c>
      <c r="F9481" s="42" t="str">
        <f>IF(ISBLANK($N9481),"",IF(ISBLANK('datos GENERALES'!$B$7),"",'datos GENERALES'!$B$7))</f>
        <v/>
      </c>
      <c r="G9481" s="42" t="str">
        <f>IF(ISBLANK($N9481),"",IF(ISBLANK('datos GENERALES'!$B$10),"",'datos GENERALES'!$B$10))</f>
        <v/>
      </c>
      <c r="H9481" s="42" t="str">
        <f>IF(ISBLANK($N9481),"",IF(ISBLANK('datos GENERALES'!$C$10),"",'datos GENERALES'!$C$10))</f>
        <v/>
      </c>
      <c r="I9481" s="42" t="str">
        <f>IF(ISBLANK($N9481),"",IF(ISBLANK('datos GENERALES'!$D$10),"",'datos GENERALES'!$D$10))</f>
        <v/>
      </c>
      <c r="O9481" s="48" t="str">
        <f>IFERROR(VLOOKUP(N9481,ListaEspecies!$B$3:$D$45,2,FALSE),"")</f>
        <v/>
      </c>
      <c r="P9481" s="96" t="str">
        <f>IFERROR(VLOOKUP(N9481,ListaEspecies!$B$3:$D$45,3,FALSE),"")</f>
        <v/>
      </c>
      <c r="R9481" s="42" t="str">
        <f>IF(ISBLANK($J9481),"",IF(ISBLANK('datos GENERALES'!$B$15),"",'datos GENERALES'!$B$15))</f>
        <v/>
      </c>
      <c r="S9481" s="49" t="str">
        <f t="shared" si="1186"/>
        <v/>
      </c>
      <c r="T9481" s="49" t="str">
        <f t="shared" si="1187"/>
        <v/>
      </c>
      <c r="AA9481" s="50" t="str">
        <f t="shared" si="1191"/>
        <v/>
      </c>
      <c r="AE9481" s="50" t="str">
        <f t="shared" si="1188"/>
        <v/>
      </c>
      <c r="AI9481" s="19" t="str">
        <f t="shared" si="1189"/>
        <v/>
      </c>
      <c r="AJ9481"/>
      <c r="AK9481" s="19" t="str">
        <f t="shared" si="1190"/>
        <v/>
      </c>
    </row>
    <row r="9482" spans="1:37" x14ac:dyDescent="0.25">
      <c r="A9482" s="42" t="str">
        <f t="shared" si="1184"/>
        <v/>
      </c>
      <c r="B9482" s="42" t="str">
        <f t="shared" si="1185"/>
        <v/>
      </c>
      <c r="C9482" s="42" t="str">
        <f>IF(ISBLANK($N9482),"",IF(ISBLANK('datos GENERALES'!B$16),"",'datos GENERALES'!B$16))</f>
        <v/>
      </c>
      <c r="D9482" s="43" t="str">
        <f>IF(ISBLANK($N9482),"","SGBTM/AUTAROC/"&amp;'datos GENERALES'!B$5&amp;"_"&amp;'datos GENERALES'!C$5&amp;"_"&amp;'datos GENERALES'!D$5)</f>
        <v/>
      </c>
      <c r="E9482" s="42" t="str">
        <f>IF(ISBLANK($N9482),"",IF(ISBLANK('datos GENERALES'!$B$6),"",'datos GENERALES'!$B$6))</f>
        <v/>
      </c>
      <c r="F9482" s="42" t="str">
        <f>IF(ISBLANK($N9482),"",IF(ISBLANK('datos GENERALES'!$B$7),"",'datos GENERALES'!$B$7))</f>
        <v/>
      </c>
      <c r="G9482" s="42" t="str">
        <f>IF(ISBLANK($N9482),"",IF(ISBLANK('datos GENERALES'!$B$10),"",'datos GENERALES'!$B$10))</f>
        <v/>
      </c>
      <c r="H9482" s="42" t="str">
        <f>IF(ISBLANK($N9482),"",IF(ISBLANK('datos GENERALES'!$C$10),"",'datos GENERALES'!$C$10))</f>
        <v/>
      </c>
      <c r="I9482" s="42" t="str">
        <f>IF(ISBLANK($N9482),"",IF(ISBLANK('datos GENERALES'!$D$10),"",'datos GENERALES'!$D$10))</f>
        <v/>
      </c>
      <c r="O9482" s="48" t="str">
        <f>IFERROR(VLOOKUP(N9482,ListaEspecies!$B$3:$D$45,2,FALSE),"")</f>
        <v/>
      </c>
      <c r="P9482" s="96" t="str">
        <f>IFERROR(VLOOKUP(N9482,ListaEspecies!$B$3:$D$45,3,FALSE),"")</f>
        <v/>
      </c>
      <c r="R9482" s="42" t="str">
        <f>IF(ISBLANK($J9482),"",IF(ISBLANK('datos GENERALES'!$B$15),"",'datos GENERALES'!$B$15))</f>
        <v/>
      </c>
      <c r="S9482" s="49" t="str">
        <f t="shared" si="1186"/>
        <v/>
      </c>
      <c r="T9482" s="49" t="str">
        <f t="shared" si="1187"/>
        <v/>
      </c>
      <c r="AA9482" s="50" t="str">
        <f t="shared" si="1191"/>
        <v/>
      </c>
      <c r="AE9482" s="50" t="str">
        <f t="shared" si="1188"/>
        <v/>
      </c>
      <c r="AI9482" s="19" t="str">
        <f t="shared" si="1189"/>
        <v/>
      </c>
      <c r="AJ9482"/>
      <c r="AK9482" s="19" t="str">
        <f t="shared" si="1190"/>
        <v/>
      </c>
    </row>
    <row r="9483" spans="1:37" x14ac:dyDescent="0.25">
      <c r="A9483" s="42" t="str">
        <f t="shared" si="1184"/>
        <v/>
      </c>
      <c r="B9483" s="42" t="str">
        <f t="shared" si="1185"/>
        <v/>
      </c>
      <c r="C9483" s="42" t="str">
        <f>IF(ISBLANK($N9483),"",IF(ISBLANK('datos GENERALES'!B$16),"",'datos GENERALES'!B$16))</f>
        <v/>
      </c>
      <c r="D9483" s="43" t="str">
        <f>IF(ISBLANK($N9483),"","SGBTM/AUTAROC/"&amp;'datos GENERALES'!B$5&amp;"_"&amp;'datos GENERALES'!C$5&amp;"_"&amp;'datos GENERALES'!D$5)</f>
        <v/>
      </c>
      <c r="E9483" s="42" t="str">
        <f>IF(ISBLANK($N9483),"",IF(ISBLANK('datos GENERALES'!$B$6),"",'datos GENERALES'!$B$6))</f>
        <v/>
      </c>
      <c r="F9483" s="42" t="str">
        <f>IF(ISBLANK($N9483),"",IF(ISBLANK('datos GENERALES'!$B$7),"",'datos GENERALES'!$B$7))</f>
        <v/>
      </c>
      <c r="G9483" s="42" t="str">
        <f>IF(ISBLANK($N9483),"",IF(ISBLANK('datos GENERALES'!$B$10),"",'datos GENERALES'!$B$10))</f>
        <v/>
      </c>
      <c r="H9483" s="42" t="str">
        <f>IF(ISBLANK($N9483),"",IF(ISBLANK('datos GENERALES'!$C$10),"",'datos GENERALES'!$C$10))</f>
        <v/>
      </c>
      <c r="I9483" s="42" t="str">
        <f>IF(ISBLANK($N9483),"",IF(ISBLANK('datos GENERALES'!$D$10),"",'datos GENERALES'!$D$10))</f>
        <v/>
      </c>
      <c r="O9483" s="48" t="str">
        <f>IFERROR(VLOOKUP(N9483,ListaEspecies!$B$3:$D$45,2,FALSE),"")</f>
        <v/>
      </c>
      <c r="P9483" s="96" t="str">
        <f>IFERROR(VLOOKUP(N9483,ListaEspecies!$B$3:$D$45,3,FALSE),"")</f>
        <v/>
      </c>
      <c r="R9483" s="42" t="str">
        <f>IF(ISBLANK($J9483),"",IF(ISBLANK('datos GENERALES'!$B$15),"",'datos GENERALES'!$B$15))</f>
        <v/>
      </c>
      <c r="S9483" s="49" t="str">
        <f t="shared" si="1186"/>
        <v/>
      </c>
      <c r="T9483" s="49" t="str">
        <f t="shared" si="1187"/>
        <v/>
      </c>
      <c r="AA9483" s="50" t="str">
        <f t="shared" si="1191"/>
        <v/>
      </c>
      <c r="AE9483" s="50" t="str">
        <f t="shared" si="1188"/>
        <v/>
      </c>
      <c r="AI9483" s="19" t="str">
        <f t="shared" si="1189"/>
        <v/>
      </c>
      <c r="AJ9483"/>
      <c r="AK9483" s="19" t="str">
        <f t="shared" si="1190"/>
        <v/>
      </c>
    </row>
    <row r="9484" spans="1:37" x14ac:dyDescent="0.25">
      <c r="A9484" s="42" t="str">
        <f t="shared" si="1184"/>
        <v/>
      </c>
      <c r="B9484" s="42" t="str">
        <f t="shared" si="1185"/>
        <v/>
      </c>
      <c r="C9484" s="42" t="str">
        <f>IF(ISBLANK($N9484),"",IF(ISBLANK('datos GENERALES'!B$16),"",'datos GENERALES'!B$16))</f>
        <v/>
      </c>
      <c r="D9484" s="43" t="str">
        <f>IF(ISBLANK($N9484),"","SGBTM/AUTAROC/"&amp;'datos GENERALES'!B$5&amp;"_"&amp;'datos GENERALES'!C$5&amp;"_"&amp;'datos GENERALES'!D$5)</f>
        <v/>
      </c>
      <c r="E9484" s="42" t="str">
        <f>IF(ISBLANK($N9484),"",IF(ISBLANK('datos GENERALES'!$B$6),"",'datos GENERALES'!$B$6))</f>
        <v/>
      </c>
      <c r="F9484" s="42" t="str">
        <f>IF(ISBLANK($N9484),"",IF(ISBLANK('datos GENERALES'!$B$7),"",'datos GENERALES'!$B$7))</f>
        <v/>
      </c>
      <c r="G9484" s="42" t="str">
        <f>IF(ISBLANK($N9484),"",IF(ISBLANK('datos GENERALES'!$B$10),"",'datos GENERALES'!$B$10))</f>
        <v/>
      </c>
      <c r="H9484" s="42" t="str">
        <f>IF(ISBLANK($N9484),"",IF(ISBLANK('datos GENERALES'!$C$10),"",'datos GENERALES'!$C$10))</f>
        <v/>
      </c>
      <c r="I9484" s="42" t="str">
        <f>IF(ISBLANK($N9484),"",IF(ISBLANK('datos GENERALES'!$D$10),"",'datos GENERALES'!$D$10))</f>
        <v/>
      </c>
      <c r="O9484" s="48" t="str">
        <f>IFERROR(VLOOKUP(N9484,ListaEspecies!$B$3:$D$45,2,FALSE),"")</f>
        <v/>
      </c>
      <c r="P9484" s="96" t="str">
        <f>IFERROR(VLOOKUP(N9484,ListaEspecies!$B$3:$D$45,3,FALSE),"")</f>
        <v/>
      </c>
      <c r="R9484" s="42" t="str">
        <f>IF(ISBLANK($J9484),"",IF(ISBLANK('datos GENERALES'!$B$15),"",'datos GENERALES'!$B$15))</f>
        <v/>
      </c>
      <c r="S9484" s="49" t="str">
        <f t="shared" si="1186"/>
        <v/>
      </c>
      <c r="T9484" s="49" t="str">
        <f t="shared" si="1187"/>
        <v/>
      </c>
      <c r="AA9484" s="50" t="str">
        <f t="shared" si="1191"/>
        <v/>
      </c>
      <c r="AE9484" s="50" t="str">
        <f t="shared" si="1188"/>
        <v/>
      </c>
      <c r="AI9484" s="19" t="str">
        <f t="shared" si="1189"/>
        <v/>
      </c>
      <c r="AJ9484"/>
      <c r="AK9484" s="19" t="str">
        <f t="shared" si="1190"/>
        <v/>
      </c>
    </row>
    <row r="9485" spans="1:37" x14ac:dyDescent="0.25">
      <c r="A9485" s="42" t="str">
        <f t="shared" si="1184"/>
        <v/>
      </c>
      <c r="B9485" s="42" t="str">
        <f t="shared" si="1185"/>
        <v/>
      </c>
      <c r="C9485" s="42" t="str">
        <f>IF(ISBLANK($N9485),"",IF(ISBLANK('datos GENERALES'!B$16),"",'datos GENERALES'!B$16))</f>
        <v/>
      </c>
      <c r="D9485" s="43" t="str">
        <f>IF(ISBLANK($N9485),"","SGBTM/AUTAROC/"&amp;'datos GENERALES'!B$5&amp;"_"&amp;'datos GENERALES'!C$5&amp;"_"&amp;'datos GENERALES'!D$5)</f>
        <v/>
      </c>
      <c r="E9485" s="42" t="str">
        <f>IF(ISBLANK($N9485),"",IF(ISBLANK('datos GENERALES'!$B$6),"",'datos GENERALES'!$B$6))</f>
        <v/>
      </c>
      <c r="F9485" s="42" t="str">
        <f>IF(ISBLANK($N9485),"",IF(ISBLANK('datos GENERALES'!$B$7),"",'datos GENERALES'!$B$7))</f>
        <v/>
      </c>
      <c r="G9485" s="42" t="str">
        <f>IF(ISBLANK($N9485),"",IF(ISBLANK('datos GENERALES'!$B$10),"",'datos GENERALES'!$B$10))</f>
        <v/>
      </c>
      <c r="H9485" s="42" t="str">
        <f>IF(ISBLANK($N9485),"",IF(ISBLANK('datos GENERALES'!$C$10),"",'datos GENERALES'!$C$10))</f>
        <v/>
      </c>
      <c r="I9485" s="42" t="str">
        <f>IF(ISBLANK($N9485),"",IF(ISBLANK('datos GENERALES'!$D$10),"",'datos GENERALES'!$D$10))</f>
        <v/>
      </c>
      <c r="O9485" s="48" t="str">
        <f>IFERROR(VLOOKUP(N9485,ListaEspecies!$B$3:$D$45,2,FALSE),"")</f>
        <v/>
      </c>
      <c r="P9485" s="96" t="str">
        <f>IFERROR(VLOOKUP(N9485,ListaEspecies!$B$3:$D$45,3,FALSE),"")</f>
        <v/>
      </c>
      <c r="R9485" s="42" t="str">
        <f>IF(ISBLANK($J9485),"",IF(ISBLANK('datos GENERALES'!$B$15),"",'datos GENERALES'!$B$15))</f>
        <v/>
      </c>
      <c r="S9485" s="49" t="str">
        <f t="shared" si="1186"/>
        <v/>
      </c>
      <c r="T9485" s="49" t="str">
        <f t="shared" si="1187"/>
        <v/>
      </c>
      <c r="AA9485" s="50" t="str">
        <f t="shared" si="1191"/>
        <v/>
      </c>
      <c r="AE9485" s="50" t="str">
        <f t="shared" si="1188"/>
        <v/>
      </c>
      <c r="AI9485" s="19" t="str">
        <f t="shared" si="1189"/>
        <v/>
      </c>
      <c r="AJ9485"/>
      <c r="AK9485" s="19" t="str">
        <f t="shared" si="1190"/>
        <v/>
      </c>
    </row>
    <row r="9486" spans="1:37" x14ac:dyDescent="0.25">
      <c r="A9486" s="42" t="str">
        <f t="shared" si="1184"/>
        <v/>
      </c>
      <c r="B9486" s="42" t="str">
        <f t="shared" si="1185"/>
        <v/>
      </c>
      <c r="C9486" s="42" t="str">
        <f>IF(ISBLANK($N9486),"",IF(ISBLANK('datos GENERALES'!B$16),"",'datos GENERALES'!B$16))</f>
        <v/>
      </c>
      <c r="D9486" s="43" t="str">
        <f>IF(ISBLANK($N9486),"","SGBTM/AUTAROC/"&amp;'datos GENERALES'!B$5&amp;"_"&amp;'datos GENERALES'!C$5&amp;"_"&amp;'datos GENERALES'!D$5)</f>
        <v/>
      </c>
      <c r="E9486" s="42" t="str">
        <f>IF(ISBLANK($N9486),"",IF(ISBLANK('datos GENERALES'!$B$6),"",'datos GENERALES'!$B$6))</f>
        <v/>
      </c>
      <c r="F9486" s="42" t="str">
        <f>IF(ISBLANK($N9486),"",IF(ISBLANK('datos GENERALES'!$B$7),"",'datos GENERALES'!$B$7))</f>
        <v/>
      </c>
      <c r="G9486" s="42" t="str">
        <f>IF(ISBLANK($N9486),"",IF(ISBLANK('datos GENERALES'!$B$10),"",'datos GENERALES'!$B$10))</f>
        <v/>
      </c>
      <c r="H9486" s="42" t="str">
        <f>IF(ISBLANK($N9486),"",IF(ISBLANK('datos GENERALES'!$C$10),"",'datos GENERALES'!$C$10))</f>
        <v/>
      </c>
      <c r="I9486" s="42" t="str">
        <f>IF(ISBLANK($N9486),"",IF(ISBLANK('datos GENERALES'!$D$10),"",'datos GENERALES'!$D$10))</f>
        <v/>
      </c>
      <c r="O9486" s="48" t="str">
        <f>IFERROR(VLOOKUP(N9486,ListaEspecies!$B$3:$D$45,2,FALSE),"")</f>
        <v/>
      </c>
      <c r="P9486" s="96" t="str">
        <f>IFERROR(VLOOKUP(N9486,ListaEspecies!$B$3:$D$45,3,FALSE),"")</f>
        <v/>
      </c>
      <c r="R9486" s="42" t="str">
        <f>IF(ISBLANK($J9486),"",IF(ISBLANK('datos GENERALES'!$B$15),"",'datos GENERALES'!$B$15))</f>
        <v/>
      </c>
      <c r="S9486" s="49" t="str">
        <f t="shared" si="1186"/>
        <v/>
      </c>
      <c r="T9486" s="49" t="str">
        <f t="shared" si="1187"/>
        <v/>
      </c>
      <c r="AA9486" s="50" t="str">
        <f t="shared" si="1191"/>
        <v/>
      </c>
      <c r="AE9486" s="50" t="str">
        <f t="shared" si="1188"/>
        <v/>
      </c>
      <c r="AI9486" s="19" t="str">
        <f t="shared" si="1189"/>
        <v/>
      </c>
      <c r="AJ9486"/>
      <c r="AK9486" s="19" t="str">
        <f t="shared" si="1190"/>
        <v/>
      </c>
    </row>
    <row r="9487" spans="1:37" x14ac:dyDescent="0.25">
      <c r="A9487" s="42" t="str">
        <f t="shared" si="1184"/>
        <v/>
      </c>
      <c r="B9487" s="42" t="str">
        <f t="shared" si="1185"/>
        <v/>
      </c>
      <c r="C9487" s="42" t="str">
        <f>IF(ISBLANK($N9487),"",IF(ISBLANK('datos GENERALES'!B$16),"",'datos GENERALES'!B$16))</f>
        <v/>
      </c>
      <c r="D9487" s="43" t="str">
        <f>IF(ISBLANK($N9487),"","SGBTM/AUTAROC/"&amp;'datos GENERALES'!B$5&amp;"_"&amp;'datos GENERALES'!C$5&amp;"_"&amp;'datos GENERALES'!D$5)</f>
        <v/>
      </c>
      <c r="E9487" s="42" t="str">
        <f>IF(ISBLANK($N9487),"",IF(ISBLANK('datos GENERALES'!$B$6),"",'datos GENERALES'!$B$6))</f>
        <v/>
      </c>
      <c r="F9487" s="42" t="str">
        <f>IF(ISBLANK($N9487),"",IF(ISBLANK('datos GENERALES'!$B$7),"",'datos GENERALES'!$B$7))</f>
        <v/>
      </c>
      <c r="G9487" s="42" t="str">
        <f>IF(ISBLANK($N9487),"",IF(ISBLANK('datos GENERALES'!$B$10),"",'datos GENERALES'!$B$10))</f>
        <v/>
      </c>
      <c r="H9487" s="42" t="str">
        <f>IF(ISBLANK($N9487),"",IF(ISBLANK('datos GENERALES'!$C$10),"",'datos GENERALES'!$C$10))</f>
        <v/>
      </c>
      <c r="I9487" s="42" t="str">
        <f>IF(ISBLANK($N9487),"",IF(ISBLANK('datos GENERALES'!$D$10),"",'datos GENERALES'!$D$10))</f>
        <v/>
      </c>
      <c r="O9487" s="48" t="str">
        <f>IFERROR(VLOOKUP(N9487,ListaEspecies!$B$3:$D$45,2,FALSE),"")</f>
        <v/>
      </c>
      <c r="P9487" s="96" t="str">
        <f>IFERROR(VLOOKUP(N9487,ListaEspecies!$B$3:$D$45,3,FALSE),"")</f>
        <v/>
      </c>
      <c r="R9487" s="42" t="str">
        <f>IF(ISBLANK($J9487),"",IF(ISBLANK('datos GENERALES'!$B$15),"",'datos GENERALES'!$B$15))</f>
        <v/>
      </c>
      <c r="S9487" s="49" t="str">
        <f t="shared" si="1186"/>
        <v/>
      </c>
      <c r="T9487" s="49" t="str">
        <f t="shared" si="1187"/>
        <v/>
      </c>
      <c r="AA9487" s="50" t="str">
        <f t="shared" si="1191"/>
        <v/>
      </c>
      <c r="AE9487" s="50" t="str">
        <f t="shared" si="1188"/>
        <v/>
      </c>
      <c r="AI9487" s="19" t="str">
        <f t="shared" si="1189"/>
        <v/>
      </c>
      <c r="AJ9487"/>
      <c r="AK9487" s="19" t="str">
        <f t="shared" si="1190"/>
        <v/>
      </c>
    </row>
    <row r="9488" spans="1:37" x14ac:dyDescent="0.25">
      <c r="A9488" s="42" t="str">
        <f t="shared" si="1184"/>
        <v/>
      </c>
      <c r="B9488" s="42" t="str">
        <f t="shared" si="1185"/>
        <v/>
      </c>
      <c r="C9488" s="42" t="str">
        <f>IF(ISBLANK($N9488),"",IF(ISBLANK('datos GENERALES'!B$16),"",'datos GENERALES'!B$16))</f>
        <v/>
      </c>
      <c r="D9488" s="43" t="str">
        <f>IF(ISBLANK($N9488),"","SGBTM/AUTAROC/"&amp;'datos GENERALES'!B$5&amp;"_"&amp;'datos GENERALES'!C$5&amp;"_"&amp;'datos GENERALES'!D$5)</f>
        <v/>
      </c>
      <c r="E9488" s="42" t="str">
        <f>IF(ISBLANK($N9488),"",IF(ISBLANK('datos GENERALES'!$B$6),"",'datos GENERALES'!$B$6))</f>
        <v/>
      </c>
      <c r="F9488" s="42" t="str">
        <f>IF(ISBLANK($N9488),"",IF(ISBLANK('datos GENERALES'!$B$7),"",'datos GENERALES'!$B$7))</f>
        <v/>
      </c>
      <c r="G9488" s="42" t="str">
        <f>IF(ISBLANK($N9488),"",IF(ISBLANK('datos GENERALES'!$B$10),"",'datos GENERALES'!$B$10))</f>
        <v/>
      </c>
      <c r="H9488" s="42" t="str">
        <f>IF(ISBLANK($N9488),"",IF(ISBLANK('datos GENERALES'!$C$10),"",'datos GENERALES'!$C$10))</f>
        <v/>
      </c>
      <c r="I9488" s="42" t="str">
        <f>IF(ISBLANK($N9488),"",IF(ISBLANK('datos GENERALES'!$D$10),"",'datos GENERALES'!$D$10))</f>
        <v/>
      </c>
      <c r="O9488" s="48" t="str">
        <f>IFERROR(VLOOKUP(N9488,ListaEspecies!$B$3:$D$45,2,FALSE),"")</f>
        <v/>
      </c>
      <c r="P9488" s="96" t="str">
        <f>IFERROR(VLOOKUP(N9488,ListaEspecies!$B$3:$D$45,3,FALSE),"")</f>
        <v/>
      </c>
      <c r="R9488" s="42" t="str">
        <f>IF(ISBLANK($J9488),"",IF(ISBLANK('datos GENERALES'!$B$15),"",'datos GENERALES'!$B$15))</f>
        <v/>
      </c>
      <c r="S9488" s="49" t="str">
        <f t="shared" si="1186"/>
        <v/>
      </c>
      <c r="T9488" s="49" t="str">
        <f t="shared" si="1187"/>
        <v/>
      </c>
      <c r="AA9488" s="50" t="str">
        <f t="shared" si="1191"/>
        <v/>
      </c>
      <c r="AE9488" s="50" t="str">
        <f t="shared" si="1188"/>
        <v/>
      </c>
      <c r="AI9488" s="19" t="str">
        <f t="shared" si="1189"/>
        <v/>
      </c>
      <c r="AJ9488"/>
      <c r="AK9488" s="19" t="str">
        <f t="shared" si="1190"/>
        <v/>
      </c>
    </row>
    <row r="9489" spans="1:37" x14ac:dyDescent="0.25">
      <c r="A9489" s="42" t="str">
        <f t="shared" si="1184"/>
        <v/>
      </c>
      <c r="B9489" s="42" t="str">
        <f t="shared" si="1185"/>
        <v/>
      </c>
      <c r="C9489" s="42" t="str">
        <f>IF(ISBLANK($N9489),"",IF(ISBLANK('datos GENERALES'!B$16),"",'datos GENERALES'!B$16))</f>
        <v/>
      </c>
      <c r="D9489" s="43" t="str">
        <f>IF(ISBLANK($N9489),"","SGBTM/AUTAROC/"&amp;'datos GENERALES'!B$5&amp;"_"&amp;'datos GENERALES'!C$5&amp;"_"&amp;'datos GENERALES'!D$5)</f>
        <v/>
      </c>
      <c r="E9489" s="42" t="str">
        <f>IF(ISBLANK($N9489),"",IF(ISBLANK('datos GENERALES'!$B$6),"",'datos GENERALES'!$B$6))</f>
        <v/>
      </c>
      <c r="F9489" s="42" t="str">
        <f>IF(ISBLANK($N9489),"",IF(ISBLANK('datos GENERALES'!$B$7),"",'datos GENERALES'!$B$7))</f>
        <v/>
      </c>
      <c r="G9489" s="42" t="str">
        <f>IF(ISBLANK($N9489),"",IF(ISBLANK('datos GENERALES'!$B$10),"",'datos GENERALES'!$B$10))</f>
        <v/>
      </c>
      <c r="H9489" s="42" t="str">
        <f>IF(ISBLANK($N9489),"",IF(ISBLANK('datos GENERALES'!$C$10),"",'datos GENERALES'!$C$10))</f>
        <v/>
      </c>
      <c r="I9489" s="42" t="str">
        <f>IF(ISBLANK($N9489),"",IF(ISBLANK('datos GENERALES'!$D$10),"",'datos GENERALES'!$D$10))</f>
        <v/>
      </c>
      <c r="O9489" s="48" t="str">
        <f>IFERROR(VLOOKUP(N9489,ListaEspecies!$B$3:$D$45,2,FALSE),"")</f>
        <v/>
      </c>
      <c r="P9489" s="96" t="str">
        <f>IFERROR(VLOOKUP(N9489,ListaEspecies!$B$3:$D$45,3,FALSE),"")</f>
        <v/>
      </c>
      <c r="R9489" s="42" t="str">
        <f>IF(ISBLANK($J9489),"",IF(ISBLANK('datos GENERALES'!$B$15),"",'datos GENERALES'!$B$15))</f>
        <v/>
      </c>
      <c r="S9489" s="49" t="str">
        <f t="shared" si="1186"/>
        <v/>
      </c>
      <c r="T9489" s="49" t="str">
        <f t="shared" si="1187"/>
        <v/>
      </c>
      <c r="AA9489" s="50" t="str">
        <f t="shared" si="1191"/>
        <v/>
      </c>
      <c r="AE9489" s="50" t="str">
        <f t="shared" si="1188"/>
        <v/>
      </c>
      <c r="AI9489" s="19" t="str">
        <f t="shared" si="1189"/>
        <v/>
      </c>
      <c r="AJ9489"/>
      <c r="AK9489" s="19" t="str">
        <f t="shared" si="1190"/>
        <v/>
      </c>
    </row>
    <row r="9490" spans="1:37" x14ac:dyDescent="0.25">
      <c r="A9490" s="42" t="str">
        <f t="shared" si="1184"/>
        <v/>
      </c>
      <c r="B9490" s="42" t="str">
        <f t="shared" si="1185"/>
        <v/>
      </c>
      <c r="C9490" s="42" t="str">
        <f>IF(ISBLANK($N9490),"",IF(ISBLANK('datos GENERALES'!B$16),"",'datos GENERALES'!B$16))</f>
        <v/>
      </c>
      <c r="D9490" s="43" t="str">
        <f>IF(ISBLANK($N9490),"","SGBTM/AUTAROC/"&amp;'datos GENERALES'!B$5&amp;"_"&amp;'datos GENERALES'!C$5&amp;"_"&amp;'datos GENERALES'!D$5)</f>
        <v/>
      </c>
      <c r="E9490" s="42" t="str">
        <f>IF(ISBLANK($N9490),"",IF(ISBLANK('datos GENERALES'!$B$6),"",'datos GENERALES'!$B$6))</f>
        <v/>
      </c>
      <c r="F9490" s="42" t="str">
        <f>IF(ISBLANK($N9490),"",IF(ISBLANK('datos GENERALES'!$B$7),"",'datos GENERALES'!$B$7))</f>
        <v/>
      </c>
      <c r="G9490" s="42" t="str">
        <f>IF(ISBLANK($N9490),"",IF(ISBLANK('datos GENERALES'!$B$10),"",'datos GENERALES'!$B$10))</f>
        <v/>
      </c>
      <c r="H9490" s="42" t="str">
        <f>IF(ISBLANK($N9490),"",IF(ISBLANK('datos GENERALES'!$C$10),"",'datos GENERALES'!$C$10))</f>
        <v/>
      </c>
      <c r="I9490" s="42" t="str">
        <f>IF(ISBLANK($N9490),"",IF(ISBLANK('datos GENERALES'!$D$10),"",'datos GENERALES'!$D$10))</f>
        <v/>
      </c>
      <c r="O9490" s="48" t="str">
        <f>IFERROR(VLOOKUP(N9490,ListaEspecies!$B$3:$D$45,2,FALSE),"")</f>
        <v/>
      </c>
      <c r="P9490" s="96" t="str">
        <f>IFERROR(VLOOKUP(N9490,ListaEspecies!$B$3:$D$45,3,FALSE),"")</f>
        <v/>
      </c>
      <c r="R9490" s="42" t="str">
        <f>IF(ISBLANK($J9490),"",IF(ISBLANK('datos GENERALES'!$B$15),"",'datos GENERALES'!$B$15))</f>
        <v/>
      </c>
      <c r="S9490" s="49" t="str">
        <f t="shared" si="1186"/>
        <v/>
      </c>
      <c r="T9490" s="49" t="str">
        <f t="shared" si="1187"/>
        <v/>
      </c>
      <c r="AA9490" s="50" t="str">
        <f t="shared" si="1191"/>
        <v/>
      </c>
      <c r="AE9490" s="50" t="str">
        <f t="shared" si="1188"/>
        <v/>
      </c>
      <c r="AI9490" s="19" t="str">
        <f t="shared" si="1189"/>
        <v/>
      </c>
      <c r="AJ9490"/>
      <c r="AK9490" s="19" t="str">
        <f t="shared" si="1190"/>
        <v/>
      </c>
    </row>
    <row r="9491" spans="1:37" x14ac:dyDescent="0.25">
      <c r="A9491" s="42" t="str">
        <f t="shared" si="1184"/>
        <v/>
      </c>
      <c r="B9491" s="42" t="str">
        <f t="shared" si="1185"/>
        <v/>
      </c>
      <c r="C9491" s="42" t="str">
        <f>IF(ISBLANK($N9491),"",IF(ISBLANK('datos GENERALES'!B$16),"",'datos GENERALES'!B$16))</f>
        <v/>
      </c>
      <c r="D9491" s="43" t="str">
        <f>IF(ISBLANK($N9491),"","SGBTM/AUTAROC/"&amp;'datos GENERALES'!B$5&amp;"_"&amp;'datos GENERALES'!C$5&amp;"_"&amp;'datos GENERALES'!D$5)</f>
        <v/>
      </c>
      <c r="E9491" s="42" t="str">
        <f>IF(ISBLANK($N9491),"",IF(ISBLANK('datos GENERALES'!$B$6),"",'datos GENERALES'!$B$6))</f>
        <v/>
      </c>
      <c r="F9491" s="42" t="str">
        <f>IF(ISBLANK($N9491),"",IF(ISBLANK('datos GENERALES'!$B$7),"",'datos GENERALES'!$B$7))</f>
        <v/>
      </c>
      <c r="G9491" s="42" t="str">
        <f>IF(ISBLANK($N9491),"",IF(ISBLANK('datos GENERALES'!$B$10),"",'datos GENERALES'!$B$10))</f>
        <v/>
      </c>
      <c r="H9491" s="42" t="str">
        <f>IF(ISBLANK($N9491),"",IF(ISBLANK('datos GENERALES'!$C$10),"",'datos GENERALES'!$C$10))</f>
        <v/>
      </c>
      <c r="I9491" s="42" t="str">
        <f>IF(ISBLANK($N9491),"",IF(ISBLANK('datos GENERALES'!$D$10),"",'datos GENERALES'!$D$10))</f>
        <v/>
      </c>
      <c r="O9491" s="48" t="str">
        <f>IFERROR(VLOOKUP(N9491,ListaEspecies!$B$3:$D$45,2,FALSE),"")</f>
        <v/>
      </c>
      <c r="P9491" s="96" t="str">
        <f>IFERROR(VLOOKUP(N9491,ListaEspecies!$B$3:$D$45,3,FALSE),"")</f>
        <v/>
      </c>
      <c r="R9491" s="42" t="str">
        <f>IF(ISBLANK($J9491),"",IF(ISBLANK('datos GENERALES'!$B$15),"",'datos GENERALES'!$B$15))</f>
        <v/>
      </c>
      <c r="S9491" s="49" t="str">
        <f t="shared" si="1186"/>
        <v/>
      </c>
      <c r="T9491" s="49" t="str">
        <f t="shared" si="1187"/>
        <v/>
      </c>
      <c r="AA9491" s="50" t="str">
        <f t="shared" si="1191"/>
        <v/>
      </c>
      <c r="AE9491" s="50" t="str">
        <f t="shared" si="1188"/>
        <v/>
      </c>
      <c r="AI9491" s="19" t="str">
        <f t="shared" si="1189"/>
        <v/>
      </c>
      <c r="AJ9491"/>
      <c r="AK9491" s="19" t="str">
        <f t="shared" si="1190"/>
        <v/>
      </c>
    </row>
    <row r="9492" spans="1:37" x14ac:dyDescent="0.25">
      <c r="A9492" s="42" t="str">
        <f t="shared" si="1184"/>
        <v/>
      </c>
      <c r="B9492" s="42" t="str">
        <f t="shared" si="1185"/>
        <v/>
      </c>
      <c r="C9492" s="42" t="str">
        <f>IF(ISBLANK($N9492),"",IF(ISBLANK('datos GENERALES'!B$16),"",'datos GENERALES'!B$16))</f>
        <v/>
      </c>
      <c r="D9492" s="43" t="str">
        <f>IF(ISBLANK($N9492),"","SGBTM/AUTAROC/"&amp;'datos GENERALES'!B$5&amp;"_"&amp;'datos GENERALES'!C$5&amp;"_"&amp;'datos GENERALES'!D$5)</f>
        <v/>
      </c>
      <c r="E9492" s="42" t="str">
        <f>IF(ISBLANK($N9492),"",IF(ISBLANK('datos GENERALES'!$B$6),"",'datos GENERALES'!$B$6))</f>
        <v/>
      </c>
      <c r="F9492" s="42" t="str">
        <f>IF(ISBLANK($N9492),"",IF(ISBLANK('datos GENERALES'!$B$7),"",'datos GENERALES'!$B$7))</f>
        <v/>
      </c>
      <c r="G9492" s="42" t="str">
        <f>IF(ISBLANK($N9492),"",IF(ISBLANK('datos GENERALES'!$B$10),"",'datos GENERALES'!$B$10))</f>
        <v/>
      </c>
      <c r="H9492" s="42" t="str">
        <f>IF(ISBLANK($N9492),"",IF(ISBLANK('datos GENERALES'!$C$10),"",'datos GENERALES'!$C$10))</f>
        <v/>
      </c>
      <c r="I9492" s="42" t="str">
        <f>IF(ISBLANK($N9492),"",IF(ISBLANK('datos GENERALES'!$D$10),"",'datos GENERALES'!$D$10))</f>
        <v/>
      </c>
      <c r="O9492" s="48" t="str">
        <f>IFERROR(VLOOKUP(N9492,ListaEspecies!$B$3:$D$45,2,FALSE),"")</f>
        <v/>
      </c>
      <c r="P9492" s="96" t="str">
        <f>IFERROR(VLOOKUP(N9492,ListaEspecies!$B$3:$D$45,3,FALSE),"")</f>
        <v/>
      </c>
      <c r="R9492" s="42" t="str">
        <f>IF(ISBLANK($J9492),"",IF(ISBLANK('datos GENERALES'!$B$15),"",'datos GENERALES'!$B$15))</f>
        <v/>
      </c>
      <c r="S9492" s="49" t="str">
        <f t="shared" si="1186"/>
        <v/>
      </c>
      <c r="T9492" s="49" t="str">
        <f t="shared" si="1187"/>
        <v/>
      </c>
      <c r="AA9492" s="50" t="str">
        <f t="shared" si="1191"/>
        <v/>
      </c>
      <c r="AE9492" s="50" t="str">
        <f t="shared" si="1188"/>
        <v/>
      </c>
      <c r="AI9492" s="19" t="str">
        <f t="shared" si="1189"/>
        <v/>
      </c>
      <c r="AJ9492"/>
      <c r="AK9492" s="19" t="str">
        <f t="shared" si="1190"/>
        <v/>
      </c>
    </row>
    <row r="9493" spans="1:37" x14ac:dyDescent="0.25">
      <c r="A9493" s="42" t="str">
        <f t="shared" si="1184"/>
        <v/>
      </c>
      <c r="B9493" s="42" t="str">
        <f t="shared" si="1185"/>
        <v/>
      </c>
      <c r="C9493" s="42" t="str">
        <f>IF(ISBLANK($N9493),"",IF(ISBLANK('datos GENERALES'!B$16),"",'datos GENERALES'!B$16))</f>
        <v/>
      </c>
      <c r="D9493" s="43" t="str">
        <f>IF(ISBLANK($N9493),"","SGBTM/AUTAROC/"&amp;'datos GENERALES'!B$5&amp;"_"&amp;'datos GENERALES'!C$5&amp;"_"&amp;'datos GENERALES'!D$5)</f>
        <v/>
      </c>
      <c r="E9493" s="42" t="str">
        <f>IF(ISBLANK($N9493),"",IF(ISBLANK('datos GENERALES'!$B$6),"",'datos GENERALES'!$B$6))</f>
        <v/>
      </c>
      <c r="F9493" s="42" t="str">
        <f>IF(ISBLANK($N9493),"",IF(ISBLANK('datos GENERALES'!$B$7),"",'datos GENERALES'!$B$7))</f>
        <v/>
      </c>
      <c r="G9493" s="42" t="str">
        <f>IF(ISBLANK($N9493),"",IF(ISBLANK('datos GENERALES'!$B$10),"",'datos GENERALES'!$B$10))</f>
        <v/>
      </c>
      <c r="H9493" s="42" t="str">
        <f>IF(ISBLANK($N9493),"",IF(ISBLANK('datos GENERALES'!$C$10),"",'datos GENERALES'!$C$10))</f>
        <v/>
      </c>
      <c r="I9493" s="42" t="str">
        <f>IF(ISBLANK($N9493),"",IF(ISBLANK('datos GENERALES'!$D$10),"",'datos GENERALES'!$D$10))</f>
        <v/>
      </c>
      <c r="O9493" s="48" t="str">
        <f>IFERROR(VLOOKUP(N9493,ListaEspecies!$B$3:$D$45,2,FALSE),"")</f>
        <v/>
      </c>
      <c r="P9493" s="96" t="str">
        <f>IFERROR(VLOOKUP(N9493,ListaEspecies!$B$3:$D$45,3,FALSE),"")</f>
        <v/>
      </c>
      <c r="R9493" s="42" t="str">
        <f>IF(ISBLANK($J9493),"",IF(ISBLANK('datos GENERALES'!$B$15),"",'datos GENERALES'!$B$15))</f>
        <v/>
      </c>
      <c r="S9493" s="49" t="str">
        <f t="shared" si="1186"/>
        <v/>
      </c>
      <c r="T9493" s="49" t="str">
        <f t="shared" si="1187"/>
        <v/>
      </c>
      <c r="AA9493" s="50" t="str">
        <f t="shared" si="1191"/>
        <v/>
      </c>
      <c r="AE9493" s="50" t="str">
        <f t="shared" si="1188"/>
        <v/>
      </c>
      <c r="AI9493" s="19" t="str">
        <f t="shared" si="1189"/>
        <v/>
      </c>
      <c r="AJ9493"/>
      <c r="AK9493" s="19" t="str">
        <f t="shared" si="1190"/>
        <v/>
      </c>
    </row>
    <row r="9494" spans="1:37" x14ac:dyDescent="0.25">
      <c r="A9494" s="42" t="str">
        <f t="shared" si="1184"/>
        <v/>
      </c>
      <c r="B9494" s="42" t="str">
        <f t="shared" si="1185"/>
        <v/>
      </c>
      <c r="C9494" s="42" t="str">
        <f>IF(ISBLANK($N9494),"",IF(ISBLANK('datos GENERALES'!B$16),"",'datos GENERALES'!B$16))</f>
        <v/>
      </c>
      <c r="D9494" s="43" t="str">
        <f>IF(ISBLANK($N9494),"","SGBTM/AUTAROC/"&amp;'datos GENERALES'!B$5&amp;"_"&amp;'datos GENERALES'!C$5&amp;"_"&amp;'datos GENERALES'!D$5)</f>
        <v/>
      </c>
      <c r="E9494" s="42" t="str">
        <f>IF(ISBLANK($N9494),"",IF(ISBLANK('datos GENERALES'!$B$6),"",'datos GENERALES'!$B$6))</f>
        <v/>
      </c>
      <c r="F9494" s="42" t="str">
        <f>IF(ISBLANK($N9494),"",IF(ISBLANK('datos GENERALES'!$B$7),"",'datos GENERALES'!$B$7))</f>
        <v/>
      </c>
      <c r="G9494" s="42" t="str">
        <f>IF(ISBLANK($N9494),"",IF(ISBLANK('datos GENERALES'!$B$10),"",'datos GENERALES'!$B$10))</f>
        <v/>
      </c>
      <c r="H9494" s="42" t="str">
        <f>IF(ISBLANK($N9494),"",IF(ISBLANK('datos GENERALES'!$C$10),"",'datos GENERALES'!$C$10))</f>
        <v/>
      </c>
      <c r="I9494" s="42" t="str">
        <f>IF(ISBLANK($N9494),"",IF(ISBLANK('datos GENERALES'!$D$10),"",'datos GENERALES'!$D$10))</f>
        <v/>
      </c>
      <c r="O9494" s="48" t="str">
        <f>IFERROR(VLOOKUP(N9494,ListaEspecies!$B$3:$D$45,2,FALSE),"")</f>
        <v/>
      </c>
      <c r="P9494" s="96" t="str">
        <f>IFERROR(VLOOKUP(N9494,ListaEspecies!$B$3:$D$45,3,FALSE),"")</f>
        <v/>
      </c>
      <c r="R9494" s="42" t="str">
        <f>IF(ISBLANK($J9494),"",IF(ISBLANK('datos GENERALES'!$B$15),"",'datos GENERALES'!$B$15))</f>
        <v/>
      </c>
      <c r="S9494" s="49" t="str">
        <f t="shared" si="1186"/>
        <v/>
      </c>
      <c r="T9494" s="49" t="str">
        <f t="shared" si="1187"/>
        <v/>
      </c>
      <c r="AA9494" s="50" t="str">
        <f t="shared" si="1191"/>
        <v/>
      </c>
      <c r="AE9494" s="50" t="str">
        <f t="shared" si="1188"/>
        <v/>
      </c>
      <c r="AI9494" s="19" t="str">
        <f t="shared" si="1189"/>
        <v/>
      </c>
      <c r="AJ9494"/>
      <c r="AK9494" s="19" t="str">
        <f t="shared" si="1190"/>
        <v/>
      </c>
    </row>
    <row r="9495" spans="1:37" x14ac:dyDescent="0.25">
      <c r="A9495" s="42" t="str">
        <f t="shared" si="1184"/>
        <v/>
      </c>
      <c r="B9495" s="42" t="str">
        <f t="shared" si="1185"/>
        <v/>
      </c>
      <c r="C9495" s="42" t="str">
        <f>IF(ISBLANK($N9495),"",IF(ISBLANK('datos GENERALES'!B$16),"",'datos GENERALES'!B$16))</f>
        <v/>
      </c>
      <c r="D9495" s="43" t="str">
        <f>IF(ISBLANK($N9495),"","SGBTM/AUTAROC/"&amp;'datos GENERALES'!B$5&amp;"_"&amp;'datos GENERALES'!C$5&amp;"_"&amp;'datos GENERALES'!D$5)</f>
        <v/>
      </c>
      <c r="E9495" s="42" t="str">
        <f>IF(ISBLANK($N9495),"",IF(ISBLANK('datos GENERALES'!$B$6),"",'datos GENERALES'!$B$6))</f>
        <v/>
      </c>
      <c r="F9495" s="42" t="str">
        <f>IF(ISBLANK($N9495),"",IF(ISBLANK('datos GENERALES'!$B$7),"",'datos GENERALES'!$B$7))</f>
        <v/>
      </c>
      <c r="G9495" s="42" t="str">
        <f>IF(ISBLANK($N9495),"",IF(ISBLANK('datos GENERALES'!$B$10),"",'datos GENERALES'!$B$10))</f>
        <v/>
      </c>
      <c r="H9495" s="42" t="str">
        <f>IF(ISBLANK($N9495),"",IF(ISBLANK('datos GENERALES'!$C$10),"",'datos GENERALES'!$C$10))</f>
        <v/>
      </c>
      <c r="I9495" s="42" t="str">
        <f>IF(ISBLANK($N9495),"",IF(ISBLANK('datos GENERALES'!$D$10),"",'datos GENERALES'!$D$10))</f>
        <v/>
      </c>
      <c r="O9495" s="48" t="str">
        <f>IFERROR(VLOOKUP(N9495,ListaEspecies!$B$3:$D$45,2,FALSE),"")</f>
        <v/>
      </c>
      <c r="P9495" s="96" t="str">
        <f>IFERROR(VLOOKUP(N9495,ListaEspecies!$B$3:$D$45,3,FALSE),"")</f>
        <v/>
      </c>
      <c r="R9495" s="42" t="str">
        <f>IF(ISBLANK($J9495),"",IF(ISBLANK('datos GENERALES'!$B$15),"",'datos GENERALES'!$B$15))</f>
        <v/>
      </c>
      <c r="S9495" s="49" t="str">
        <f t="shared" si="1186"/>
        <v/>
      </c>
      <c r="T9495" s="49" t="str">
        <f t="shared" si="1187"/>
        <v/>
      </c>
      <c r="AA9495" s="50" t="str">
        <f t="shared" si="1191"/>
        <v/>
      </c>
      <c r="AE9495" s="50" t="str">
        <f t="shared" si="1188"/>
        <v/>
      </c>
      <c r="AI9495" s="19" t="str">
        <f t="shared" si="1189"/>
        <v/>
      </c>
      <c r="AJ9495"/>
      <c r="AK9495" s="19" t="str">
        <f t="shared" si="1190"/>
        <v/>
      </c>
    </row>
    <row r="9496" spans="1:37" x14ac:dyDescent="0.25">
      <c r="A9496" s="42" t="str">
        <f t="shared" si="1184"/>
        <v/>
      </c>
      <c r="B9496" s="42" t="str">
        <f t="shared" si="1185"/>
        <v/>
      </c>
      <c r="C9496" s="42" t="str">
        <f>IF(ISBLANK($N9496),"",IF(ISBLANK('datos GENERALES'!B$16),"",'datos GENERALES'!B$16))</f>
        <v/>
      </c>
      <c r="D9496" s="43" t="str">
        <f>IF(ISBLANK($N9496),"","SGBTM/AUTAROC/"&amp;'datos GENERALES'!B$5&amp;"_"&amp;'datos GENERALES'!C$5&amp;"_"&amp;'datos GENERALES'!D$5)</f>
        <v/>
      </c>
      <c r="E9496" s="42" t="str">
        <f>IF(ISBLANK($N9496),"",IF(ISBLANK('datos GENERALES'!$B$6),"",'datos GENERALES'!$B$6))</f>
        <v/>
      </c>
      <c r="F9496" s="42" t="str">
        <f>IF(ISBLANK($N9496),"",IF(ISBLANK('datos GENERALES'!$B$7),"",'datos GENERALES'!$B$7))</f>
        <v/>
      </c>
      <c r="G9496" s="42" t="str">
        <f>IF(ISBLANK($N9496),"",IF(ISBLANK('datos GENERALES'!$B$10),"",'datos GENERALES'!$B$10))</f>
        <v/>
      </c>
      <c r="H9496" s="42" t="str">
        <f>IF(ISBLANK($N9496),"",IF(ISBLANK('datos GENERALES'!$C$10),"",'datos GENERALES'!$C$10))</f>
        <v/>
      </c>
      <c r="I9496" s="42" t="str">
        <f>IF(ISBLANK($N9496),"",IF(ISBLANK('datos GENERALES'!$D$10),"",'datos GENERALES'!$D$10))</f>
        <v/>
      </c>
      <c r="O9496" s="48" t="str">
        <f>IFERROR(VLOOKUP(N9496,ListaEspecies!$B$3:$D$45,2,FALSE),"")</f>
        <v/>
      </c>
      <c r="P9496" s="96" t="str">
        <f>IFERROR(VLOOKUP(N9496,ListaEspecies!$B$3:$D$45,3,FALSE),"")</f>
        <v/>
      </c>
      <c r="R9496" s="42" t="str">
        <f>IF(ISBLANK($J9496),"",IF(ISBLANK('datos GENERALES'!$B$15),"",'datos GENERALES'!$B$15))</f>
        <v/>
      </c>
      <c r="S9496" s="49" t="str">
        <f t="shared" si="1186"/>
        <v/>
      </c>
      <c r="T9496" s="49" t="str">
        <f t="shared" si="1187"/>
        <v/>
      </c>
      <c r="AA9496" s="50" t="str">
        <f t="shared" si="1191"/>
        <v/>
      </c>
      <c r="AE9496" s="50" t="str">
        <f t="shared" si="1188"/>
        <v/>
      </c>
      <c r="AI9496" s="19" t="str">
        <f t="shared" si="1189"/>
        <v/>
      </c>
      <c r="AJ9496"/>
      <c r="AK9496" s="19" t="str">
        <f t="shared" si="1190"/>
        <v/>
      </c>
    </row>
    <row r="9497" spans="1:37" x14ac:dyDescent="0.25">
      <c r="A9497" s="42" t="str">
        <f t="shared" si="1184"/>
        <v/>
      </c>
      <c r="B9497" s="42" t="str">
        <f t="shared" si="1185"/>
        <v/>
      </c>
      <c r="C9497" s="42" t="str">
        <f>IF(ISBLANK($N9497),"",IF(ISBLANK('datos GENERALES'!B$16),"",'datos GENERALES'!B$16))</f>
        <v/>
      </c>
      <c r="D9497" s="43" t="str">
        <f>IF(ISBLANK($N9497),"","SGBTM/AUTAROC/"&amp;'datos GENERALES'!B$5&amp;"_"&amp;'datos GENERALES'!C$5&amp;"_"&amp;'datos GENERALES'!D$5)</f>
        <v/>
      </c>
      <c r="E9497" s="42" t="str">
        <f>IF(ISBLANK($N9497),"",IF(ISBLANK('datos GENERALES'!$B$6),"",'datos GENERALES'!$B$6))</f>
        <v/>
      </c>
      <c r="F9497" s="42" t="str">
        <f>IF(ISBLANK($N9497),"",IF(ISBLANK('datos GENERALES'!$B$7),"",'datos GENERALES'!$B$7))</f>
        <v/>
      </c>
      <c r="G9497" s="42" t="str">
        <f>IF(ISBLANK($N9497),"",IF(ISBLANK('datos GENERALES'!$B$10),"",'datos GENERALES'!$B$10))</f>
        <v/>
      </c>
      <c r="H9497" s="42" t="str">
        <f>IF(ISBLANK($N9497),"",IF(ISBLANK('datos GENERALES'!$C$10),"",'datos GENERALES'!$C$10))</f>
        <v/>
      </c>
      <c r="I9497" s="42" t="str">
        <f>IF(ISBLANK($N9497),"",IF(ISBLANK('datos GENERALES'!$D$10),"",'datos GENERALES'!$D$10))</f>
        <v/>
      </c>
      <c r="O9497" s="48" t="str">
        <f>IFERROR(VLOOKUP(N9497,ListaEspecies!$B$3:$D$45,2,FALSE),"")</f>
        <v/>
      </c>
      <c r="P9497" s="96" t="str">
        <f>IFERROR(VLOOKUP(N9497,ListaEspecies!$B$3:$D$45,3,FALSE),"")</f>
        <v/>
      </c>
      <c r="R9497" s="42" t="str">
        <f>IF(ISBLANK($J9497),"",IF(ISBLANK('datos GENERALES'!$B$15),"",'datos GENERALES'!$B$15))</f>
        <v/>
      </c>
      <c r="S9497" s="49" t="str">
        <f t="shared" si="1186"/>
        <v/>
      </c>
      <c r="T9497" s="49" t="str">
        <f t="shared" si="1187"/>
        <v/>
      </c>
      <c r="AA9497" s="50" t="str">
        <f t="shared" si="1191"/>
        <v/>
      </c>
      <c r="AE9497" s="50" t="str">
        <f t="shared" si="1188"/>
        <v/>
      </c>
      <c r="AI9497" s="19" t="str">
        <f t="shared" si="1189"/>
        <v/>
      </c>
      <c r="AJ9497"/>
      <c r="AK9497" s="19" t="str">
        <f t="shared" si="1190"/>
        <v/>
      </c>
    </row>
    <row r="9498" spans="1:37" x14ac:dyDescent="0.25">
      <c r="A9498" s="42" t="str">
        <f t="shared" si="1184"/>
        <v/>
      </c>
      <c r="B9498" s="42" t="str">
        <f t="shared" si="1185"/>
        <v/>
      </c>
      <c r="C9498" s="42" t="str">
        <f>IF(ISBLANK($N9498),"",IF(ISBLANK('datos GENERALES'!B$16),"",'datos GENERALES'!B$16))</f>
        <v/>
      </c>
      <c r="D9498" s="43" t="str">
        <f>IF(ISBLANK($N9498),"","SGBTM/AUTAROC/"&amp;'datos GENERALES'!B$5&amp;"_"&amp;'datos GENERALES'!C$5&amp;"_"&amp;'datos GENERALES'!D$5)</f>
        <v/>
      </c>
      <c r="E9498" s="42" t="str">
        <f>IF(ISBLANK($N9498),"",IF(ISBLANK('datos GENERALES'!$B$6),"",'datos GENERALES'!$B$6))</f>
        <v/>
      </c>
      <c r="F9498" s="42" t="str">
        <f>IF(ISBLANK($N9498),"",IF(ISBLANK('datos GENERALES'!$B$7),"",'datos GENERALES'!$B$7))</f>
        <v/>
      </c>
      <c r="G9498" s="42" t="str">
        <f>IF(ISBLANK($N9498),"",IF(ISBLANK('datos GENERALES'!$B$10),"",'datos GENERALES'!$B$10))</f>
        <v/>
      </c>
      <c r="H9498" s="42" t="str">
        <f>IF(ISBLANK($N9498),"",IF(ISBLANK('datos GENERALES'!$C$10),"",'datos GENERALES'!$C$10))</f>
        <v/>
      </c>
      <c r="I9498" s="42" t="str">
        <f>IF(ISBLANK($N9498),"",IF(ISBLANK('datos GENERALES'!$D$10),"",'datos GENERALES'!$D$10))</f>
        <v/>
      </c>
      <c r="O9498" s="48" t="str">
        <f>IFERROR(VLOOKUP(N9498,ListaEspecies!$B$3:$D$45,2,FALSE),"")</f>
        <v/>
      </c>
      <c r="P9498" s="96" t="str">
        <f>IFERROR(VLOOKUP(N9498,ListaEspecies!$B$3:$D$45,3,FALSE),"")</f>
        <v/>
      </c>
      <c r="R9498" s="42" t="str">
        <f>IF(ISBLANK($J9498),"",IF(ISBLANK('datos GENERALES'!$B$15),"",'datos GENERALES'!$B$15))</f>
        <v/>
      </c>
      <c r="S9498" s="49" t="str">
        <f t="shared" si="1186"/>
        <v/>
      </c>
      <c r="T9498" s="49" t="str">
        <f t="shared" si="1187"/>
        <v/>
      </c>
      <c r="AA9498" s="50" t="str">
        <f t="shared" si="1191"/>
        <v/>
      </c>
      <c r="AE9498" s="50" t="str">
        <f t="shared" si="1188"/>
        <v/>
      </c>
      <c r="AI9498" s="19" t="str">
        <f t="shared" si="1189"/>
        <v/>
      </c>
      <c r="AJ9498"/>
      <c r="AK9498" s="19" t="str">
        <f t="shared" si="1190"/>
        <v/>
      </c>
    </row>
    <row r="9499" spans="1:37" x14ac:dyDescent="0.25">
      <c r="A9499" s="42" t="str">
        <f t="shared" si="1184"/>
        <v/>
      </c>
      <c r="B9499" s="42" t="str">
        <f t="shared" si="1185"/>
        <v/>
      </c>
      <c r="C9499" s="42" t="str">
        <f>IF(ISBLANK($N9499),"",IF(ISBLANK('datos GENERALES'!B$16),"",'datos GENERALES'!B$16))</f>
        <v/>
      </c>
      <c r="D9499" s="43" t="str">
        <f>IF(ISBLANK($N9499),"","SGBTM/AUTAROC/"&amp;'datos GENERALES'!B$5&amp;"_"&amp;'datos GENERALES'!C$5&amp;"_"&amp;'datos GENERALES'!D$5)</f>
        <v/>
      </c>
      <c r="E9499" s="42" t="str">
        <f>IF(ISBLANK($N9499),"",IF(ISBLANK('datos GENERALES'!$B$6),"",'datos GENERALES'!$B$6))</f>
        <v/>
      </c>
      <c r="F9499" s="42" t="str">
        <f>IF(ISBLANK($N9499),"",IF(ISBLANK('datos GENERALES'!$B$7),"",'datos GENERALES'!$B$7))</f>
        <v/>
      </c>
      <c r="G9499" s="42" t="str">
        <f>IF(ISBLANK($N9499),"",IF(ISBLANK('datos GENERALES'!$B$10),"",'datos GENERALES'!$B$10))</f>
        <v/>
      </c>
      <c r="H9499" s="42" t="str">
        <f>IF(ISBLANK($N9499),"",IF(ISBLANK('datos GENERALES'!$C$10),"",'datos GENERALES'!$C$10))</f>
        <v/>
      </c>
      <c r="I9499" s="42" t="str">
        <f>IF(ISBLANK($N9499),"",IF(ISBLANK('datos GENERALES'!$D$10),"",'datos GENERALES'!$D$10))</f>
        <v/>
      </c>
      <c r="O9499" s="48" t="str">
        <f>IFERROR(VLOOKUP(N9499,ListaEspecies!$B$3:$D$45,2,FALSE),"")</f>
        <v/>
      </c>
      <c r="P9499" s="96" t="str">
        <f>IFERROR(VLOOKUP(N9499,ListaEspecies!$B$3:$D$45,3,FALSE),"")</f>
        <v/>
      </c>
      <c r="R9499" s="42" t="str">
        <f>IF(ISBLANK($J9499),"",IF(ISBLANK('datos GENERALES'!$B$15),"",'datos GENERALES'!$B$15))</f>
        <v/>
      </c>
      <c r="S9499" s="49" t="str">
        <f t="shared" si="1186"/>
        <v/>
      </c>
      <c r="T9499" s="49" t="str">
        <f t="shared" si="1187"/>
        <v/>
      </c>
      <c r="AA9499" s="50" t="str">
        <f t="shared" si="1191"/>
        <v/>
      </c>
      <c r="AE9499" s="50" t="str">
        <f t="shared" si="1188"/>
        <v/>
      </c>
      <c r="AI9499" s="19" t="str">
        <f t="shared" si="1189"/>
        <v/>
      </c>
      <c r="AJ9499"/>
      <c r="AK9499" s="19" t="str">
        <f t="shared" si="1190"/>
        <v/>
      </c>
    </row>
    <row r="9500" spans="1:37" x14ac:dyDescent="0.25">
      <c r="A9500" s="42" t="str">
        <f t="shared" si="1184"/>
        <v/>
      </c>
      <c r="B9500" s="42" t="str">
        <f t="shared" si="1185"/>
        <v/>
      </c>
      <c r="C9500" s="42" t="str">
        <f>IF(ISBLANK($N9500),"",IF(ISBLANK('datos GENERALES'!B$16),"",'datos GENERALES'!B$16))</f>
        <v/>
      </c>
      <c r="D9500" s="43" t="str">
        <f>IF(ISBLANK($N9500),"","SGBTM/AUTAROC/"&amp;'datos GENERALES'!B$5&amp;"_"&amp;'datos GENERALES'!C$5&amp;"_"&amp;'datos GENERALES'!D$5)</f>
        <v/>
      </c>
      <c r="E9500" s="42" t="str">
        <f>IF(ISBLANK($N9500),"",IF(ISBLANK('datos GENERALES'!$B$6),"",'datos GENERALES'!$B$6))</f>
        <v/>
      </c>
      <c r="F9500" s="42" t="str">
        <f>IF(ISBLANK($N9500),"",IF(ISBLANK('datos GENERALES'!$B$7),"",'datos GENERALES'!$B$7))</f>
        <v/>
      </c>
      <c r="G9500" s="42" t="str">
        <f>IF(ISBLANK($N9500),"",IF(ISBLANK('datos GENERALES'!$B$10),"",'datos GENERALES'!$B$10))</f>
        <v/>
      </c>
      <c r="H9500" s="42" t="str">
        <f>IF(ISBLANK($N9500),"",IF(ISBLANK('datos GENERALES'!$C$10),"",'datos GENERALES'!$C$10))</f>
        <v/>
      </c>
      <c r="I9500" s="42" t="str">
        <f>IF(ISBLANK($N9500),"",IF(ISBLANK('datos GENERALES'!$D$10),"",'datos GENERALES'!$D$10))</f>
        <v/>
      </c>
      <c r="O9500" s="48" t="str">
        <f>IFERROR(VLOOKUP(N9500,ListaEspecies!$B$3:$D$45,2,FALSE),"")</f>
        <v/>
      </c>
      <c r="P9500" s="96" t="str">
        <f>IFERROR(VLOOKUP(N9500,ListaEspecies!$B$3:$D$45,3,FALSE),"")</f>
        <v/>
      </c>
      <c r="R9500" s="42" t="str">
        <f>IF(ISBLANK($J9500),"",IF(ISBLANK('datos GENERALES'!$B$15),"",'datos GENERALES'!$B$15))</f>
        <v/>
      </c>
      <c r="S9500" s="49" t="str">
        <f t="shared" si="1186"/>
        <v/>
      </c>
      <c r="T9500" s="49" t="str">
        <f t="shared" si="1187"/>
        <v/>
      </c>
      <c r="AA9500" s="50" t="str">
        <f t="shared" si="1191"/>
        <v/>
      </c>
      <c r="AE9500" s="50" t="str">
        <f t="shared" si="1188"/>
        <v/>
      </c>
      <c r="AI9500" s="19" t="str">
        <f t="shared" si="1189"/>
        <v/>
      </c>
      <c r="AJ9500"/>
      <c r="AK9500" s="19" t="str">
        <f t="shared" si="1190"/>
        <v/>
      </c>
    </row>
    <row r="9501" spans="1:37" x14ac:dyDescent="0.25">
      <c r="A9501" s="42" t="str">
        <f t="shared" si="1184"/>
        <v/>
      </c>
      <c r="B9501" s="42" t="str">
        <f t="shared" si="1185"/>
        <v/>
      </c>
      <c r="C9501" s="42" t="str">
        <f>IF(ISBLANK($N9501),"",IF(ISBLANK('datos GENERALES'!B$16),"",'datos GENERALES'!B$16))</f>
        <v/>
      </c>
      <c r="D9501" s="43" t="str">
        <f>IF(ISBLANK($N9501),"","SGBTM/AUTAROC/"&amp;'datos GENERALES'!B$5&amp;"_"&amp;'datos GENERALES'!C$5&amp;"_"&amp;'datos GENERALES'!D$5)</f>
        <v/>
      </c>
      <c r="E9501" s="42" t="str">
        <f>IF(ISBLANK($N9501),"",IF(ISBLANK('datos GENERALES'!$B$6),"",'datos GENERALES'!$B$6))</f>
        <v/>
      </c>
      <c r="F9501" s="42" t="str">
        <f>IF(ISBLANK($N9501),"",IF(ISBLANK('datos GENERALES'!$B$7),"",'datos GENERALES'!$B$7))</f>
        <v/>
      </c>
      <c r="G9501" s="42" t="str">
        <f>IF(ISBLANK($N9501),"",IF(ISBLANK('datos GENERALES'!$B$10),"",'datos GENERALES'!$B$10))</f>
        <v/>
      </c>
      <c r="H9501" s="42" t="str">
        <f>IF(ISBLANK($N9501),"",IF(ISBLANK('datos GENERALES'!$C$10),"",'datos GENERALES'!$C$10))</f>
        <v/>
      </c>
      <c r="I9501" s="42" t="str">
        <f>IF(ISBLANK($N9501),"",IF(ISBLANK('datos GENERALES'!$D$10),"",'datos GENERALES'!$D$10))</f>
        <v/>
      </c>
      <c r="O9501" s="48" t="str">
        <f>IFERROR(VLOOKUP(N9501,ListaEspecies!$B$3:$D$45,2,FALSE),"")</f>
        <v/>
      </c>
      <c r="P9501" s="96" t="str">
        <f>IFERROR(VLOOKUP(N9501,ListaEspecies!$B$3:$D$45,3,FALSE),"")</f>
        <v/>
      </c>
      <c r="R9501" s="42" t="str">
        <f>IF(ISBLANK($J9501),"",IF(ISBLANK('datos GENERALES'!$B$15),"",'datos GENERALES'!$B$15))</f>
        <v/>
      </c>
      <c r="S9501" s="49" t="str">
        <f t="shared" si="1186"/>
        <v/>
      </c>
      <c r="T9501" s="49" t="str">
        <f t="shared" si="1187"/>
        <v/>
      </c>
      <c r="AA9501" s="50" t="str">
        <f t="shared" si="1191"/>
        <v/>
      </c>
      <c r="AE9501" s="50" t="str">
        <f t="shared" si="1188"/>
        <v/>
      </c>
      <c r="AI9501" s="19" t="str">
        <f t="shared" si="1189"/>
        <v/>
      </c>
      <c r="AJ9501"/>
      <c r="AK9501" s="19" t="str">
        <f t="shared" si="1190"/>
        <v/>
      </c>
    </row>
    <row r="9502" spans="1:37" x14ac:dyDescent="0.25">
      <c r="A9502" s="42" t="str">
        <f t="shared" si="1184"/>
        <v/>
      </c>
      <c r="B9502" s="42" t="str">
        <f t="shared" si="1185"/>
        <v/>
      </c>
      <c r="C9502" s="42" t="str">
        <f>IF(ISBLANK($N9502),"",IF(ISBLANK('datos GENERALES'!B$16),"",'datos GENERALES'!B$16))</f>
        <v/>
      </c>
      <c r="D9502" s="43" t="str">
        <f>IF(ISBLANK($N9502),"","SGBTM/AUTAROC/"&amp;'datos GENERALES'!B$5&amp;"_"&amp;'datos GENERALES'!C$5&amp;"_"&amp;'datos GENERALES'!D$5)</f>
        <v/>
      </c>
      <c r="E9502" s="42" t="str">
        <f>IF(ISBLANK($N9502),"",IF(ISBLANK('datos GENERALES'!$B$6),"",'datos GENERALES'!$B$6))</f>
        <v/>
      </c>
      <c r="F9502" s="42" t="str">
        <f>IF(ISBLANK($N9502),"",IF(ISBLANK('datos GENERALES'!$B$7),"",'datos GENERALES'!$B$7))</f>
        <v/>
      </c>
      <c r="G9502" s="42" t="str">
        <f>IF(ISBLANK($N9502),"",IF(ISBLANK('datos GENERALES'!$B$10),"",'datos GENERALES'!$B$10))</f>
        <v/>
      </c>
      <c r="H9502" s="42" t="str">
        <f>IF(ISBLANK($N9502),"",IF(ISBLANK('datos GENERALES'!$C$10),"",'datos GENERALES'!$C$10))</f>
        <v/>
      </c>
      <c r="I9502" s="42" t="str">
        <f>IF(ISBLANK($N9502),"",IF(ISBLANK('datos GENERALES'!$D$10),"",'datos GENERALES'!$D$10))</f>
        <v/>
      </c>
      <c r="O9502" s="48" t="str">
        <f>IFERROR(VLOOKUP(N9502,ListaEspecies!$B$3:$D$45,2,FALSE),"")</f>
        <v/>
      </c>
      <c r="P9502" s="96" t="str">
        <f>IFERROR(VLOOKUP(N9502,ListaEspecies!$B$3:$D$45,3,FALSE),"")</f>
        <v/>
      </c>
      <c r="R9502" s="42" t="str">
        <f>IF(ISBLANK($J9502),"",IF(ISBLANK('datos GENERALES'!$B$15),"",'datos GENERALES'!$B$15))</f>
        <v/>
      </c>
      <c r="S9502" s="49" t="str">
        <f t="shared" si="1186"/>
        <v/>
      </c>
      <c r="T9502" s="49" t="str">
        <f t="shared" si="1187"/>
        <v/>
      </c>
      <c r="AA9502" s="50" t="str">
        <f t="shared" si="1191"/>
        <v/>
      </c>
      <c r="AE9502" s="50" t="str">
        <f t="shared" si="1188"/>
        <v/>
      </c>
      <c r="AI9502" s="19" t="str">
        <f t="shared" si="1189"/>
        <v/>
      </c>
      <c r="AJ9502"/>
      <c r="AK9502" s="19" t="str">
        <f t="shared" si="1190"/>
        <v/>
      </c>
    </row>
    <row r="9503" spans="1:37" x14ac:dyDescent="0.25">
      <c r="A9503" s="42" t="str">
        <f t="shared" si="1184"/>
        <v/>
      </c>
      <c r="B9503" s="42" t="str">
        <f t="shared" si="1185"/>
        <v/>
      </c>
      <c r="C9503" s="42" t="str">
        <f>IF(ISBLANK($N9503),"",IF(ISBLANK('datos GENERALES'!B$16),"",'datos GENERALES'!B$16))</f>
        <v/>
      </c>
      <c r="D9503" s="43" t="str">
        <f>IF(ISBLANK($N9503),"","SGBTM/AUTAROC/"&amp;'datos GENERALES'!B$5&amp;"_"&amp;'datos GENERALES'!C$5&amp;"_"&amp;'datos GENERALES'!D$5)</f>
        <v/>
      </c>
      <c r="E9503" s="42" t="str">
        <f>IF(ISBLANK($N9503),"",IF(ISBLANK('datos GENERALES'!$B$6),"",'datos GENERALES'!$B$6))</f>
        <v/>
      </c>
      <c r="F9503" s="42" t="str">
        <f>IF(ISBLANK($N9503),"",IF(ISBLANK('datos GENERALES'!$B$7),"",'datos GENERALES'!$B$7))</f>
        <v/>
      </c>
      <c r="G9503" s="42" t="str">
        <f>IF(ISBLANK($N9503),"",IF(ISBLANK('datos GENERALES'!$B$10),"",'datos GENERALES'!$B$10))</f>
        <v/>
      </c>
      <c r="H9503" s="42" t="str">
        <f>IF(ISBLANK($N9503),"",IF(ISBLANK('datos GENERALES'!$C$10),"",'datos GENERALES'!$C$10))</f>
        <v/>
      </c>
      <c r="I9503" s="42" t="str">
        <f>IF(ISBLANK($N9503),"",IF(ISBLANK('datos GENERALES'!$D$10),"",'datos GENERALES'!$D$10))</f>
        <v/>
      </c>
      <c r="O9503" s="48" t="str">
        <f>IFERROR(VLOOKUP(N9503,ListaEspecies!$B$3:$D$45,2,FALSE),"")</f>
        <v/>
      </c>
      <c r="P9503" s="96" t="str">
        <f>IFERROR(VLOOKUP(N9503,ListaEspecies!$B$3:$D$45,3,FALSE),"")</f>
        <v/>
      </c>
      <c r="R9503" s="42" t="str">
        <f>IF(ISBLANK($J9503),"",IF(ISBLANK('datos GENERALES'!$B$15),"",'datos GENERALES'!$B$15))</f>
        <v/>
      </c>
      <c r="S9503" s="49" t="str">
        <f t="shared" si="1186"/>
        <v/>
      </c>
      <c r="T9503" s="49" t="str">
        <f t="shared" si="1187"/>
        <v/>
      </c>
      <c r="AA9503" s="50" t="str">
        <f t="shared" si="1191"/>
        <v/>
      </c>
      <c r="AE9503" s="50" t="str">
        <f t="shared" si="1188"/>
        <v/>
      </c>
      <c r="AI9503" s="19" t="str">
        <f t="shared" si="1189"/>
        <v/>
      </c>
      <c r="AJ9503"/>
      <c r="AK9503" s="19" t="str">
        <f t="shared" si="1190"/>
        <v/>
      </c>
    </row>
    <row r="9504" spans="1:37" x14ac:dyDescent="0.25">
      <c r="A9504" s="42" t="str">
        <f t="shared" si="1184"/>
        <v/>
      </c>
      <c r="B9504" s="42" t="str">
        <f t="shared" si="1185"/>
        <v/>
      </c>
      <c r="C9504" s="42" t="str">
        <f>IF(ISBLANK($N9504),"",IF(ISBLANK('datos GENERALES'!B$16),"",'datos GENERALES'!B$16))</f>
        <v/>
      </c>
      <c r="D9504" s="43" t="str">
        <f>IF(ISBLANK($N9504),"","SGBTM/AUTAROC/"&amp;'datos GENERALES'!B$5&amp;"_"&amp;'datos GENERALES'!C$5&amp;"_"&amp;'datos GENERALES'!D$5)</f>
        <v/>
      </c>
      <c r="E9504" s="42" t="str">
        <f>IF(ISBLANK($N9504),"",IF(ISBLANK('datos GENERALES'!$B$6),"",'datos GENERALES'!$B$6))</f>
        <v/>
      </c>
      <c r="F9504" s="42" t="str">
        <f>IF(ISBLANK($N9504),"",IF(ISBLANK('datos GENERALES'!$B$7),"",'datos GENERALES'!$B$7))</f>
        <v/>
      </c>
      <c r="G9504" s="42" t="str">
        <f>IF(ISBLANK($N9504),"",IF(ISBLANK('datos GENERALES'!$B$10),"",'datos GENERALES'!$B$10))</f>
        <v/>
      </c>
      <c r="H9504" s="42" t="str">
        <f>IF(ISBLANK($N9504),"",IF(ISBLANK('datos GENERALES'!$C$10),"",'datos GENERALES'!$C$10))</f>
        <v/>
      </c>
      <c r="I9504" s="42" t="str">
        <f>IF(ISBLANK($N9504),"",IF(ISBLANK('datos GENERALES'!$D$10),"",'datos GENERALES'!$D$10))</f>
        <v/>
      </c>
      <c r="O9504" s="48" t="str">
        <f>IFERROR(VLOOKUP(N9504,ListaEspecies!$B$3:$D$45,2,FALSE),"")</f>
        <v/>
      </c>
      <c r="P9504" s="96" t="str">
        <f>IFERROR(VLOOKUP(N9504,ListaEspecies!$B$3:$D$45,3,FALSE),"")</f>
        <v/>
      </c>
      <c r="R9504" s="42" t="str">
        <f>IF(ISBLANK($J9504),"",IF(ISBLANK('datos GENERALES'!$B$15),"",'datos GENERALES'!$B$15))</f>
        <v/>
      </c>
      <c r="S9504" s="49" t="str">
        <f t="shared" si="1186"/>
        <v/>
      </c>
      <c r="T9504" s="49" t="str">
        <f t="shared" si="1187"/>
        <v/>
      </c>
      <c r="AA9504" s="50" t="str">
        <f t="shared" si="1191"/>
        <v/>
      </c>
      <c r="AE9504" s="50" t="str">
        <f t="shared" si="1188"/>
        <v/>
      </c>
      <c r="AI9504" s="19" t="str">
        <f t="shared" si="1189"/>
        <v/>
      </c>
      <c r="AJ9504"/>
      <c r="AK9504" s="19" t="str">
        <f t="shared" si="1190"/>
        <v/>
      </c>
    </row>
    <row r="9505" spans="1:37" x14ac:dyDescent="0.25">
      <c r="A9505" s="42" t="str">
        <f t="shared" si="1184"/>
        <v/>
      </c>
      <c r="B9505" s="42" t="str">
        <f t="shared" si="1185"/>
        <v/>
      </c>
      <c r="C9505" s="42" t="str">
        <f>IF(ISBLANK($N9505),"",IF(ISBLANK('datos GENERALES'!B$16),"",'datos GENERALES'!B$16))</f>
        <v/>
      </c>
      <c r="D9505" s="43" t="str">
        <f>IF(ISBLANK($N9505),"","SGBTM/AUTAROC/"&amp;'datos GENERALES'!B$5&amp;"_"&amp;'datos GENERALES'!C$5&amp;"_"&amp;'datos GENERALES'!D$5)</f>
        <v/>
      </c>
      <c r="E9505" s="42" t="str">
        <f>IF(ISBLANK($N9505),"",IF(ISBLANK('datos GENERALES'!$B$6),"",'datos GENERALES'!$B$6))</f>
        <v/>
      </c>
      <c r="F9505" s="42" t="str">
        <f>IF(ISBLANK($N9505),"",IF(ISBLANK('datos GENERALES'!$B$7),"",'datos GENERALES'!$B$7))</f>
        <v/>
      </c>
      <c r="G9505" s="42" t="str">
        <f>IF(ISBLANK($N9505),"",IF(ISBLANK('datos GENERALES'!$B$10),"",'datos GENERALES'!$B$10))</f>
        <v/>
      </c>
      <c r="H9505" s="42" t="str">
        <f>IF(ISBLANK($N9505),"",IF(ISBLANK('datos GENERALES'!$C$10),"",'datos GENERALES'!$C$10))</f>
        <v/>
      </c>
      <c r="I9505" s="42" t="str">
        <f>IF(ISBLANK($N9505),"",IF(ISBLANK('datos GENERALES'!$D$10),"",'datos GENERALES'!$D$10))</f>
        <v/>
      </c>
      <c r="O9505" s="48" t="str">
        <f>IFERROR(VLOOKUP(N9505,ListaEspecies!$B$3:$D$45,2,FALSE),"")</f>
        <v/>
      </c>
      <c r="P9505" s="96" t="str">
        <f>IFERROR(VLOOKUP(N9505,ListaEspecies!$B$3:$D$45,3,FALSE),"")</f>
        <v/>
      </c>
      <c r="R9505" s="42" t="str">
        <f>IF(ISBLANK($J9505),"",IF(ISBLANK('datos GENERALES'!$B$15),"",'datos GENERALES'!$B$15))</f>
        <v/>
      </c>
      <c r="S9505" s="49" t="str">
        <f t="shared" si="1186"/>
        <v/>
      </c>
      <c r="T9505" s="49" t="str">
        <f t="shared" si="1187"/>
        <v/>
      </c>
      <c r="AA9505" s="50" t="str">
        <f t="shared" si="1191"/>
        <v/>
      </c>
      <c r="AE9505" s="50" t="str">
        <f t="shared" si="1188"/>
        <v/>
      </c>
      <c r="AI9505" s="19" t="str">
        <f t="shared" si="1189"/>
        <v/>
      </c>
      <c r="AJ9505"/>
      <c r="AK9505" s="19" t="str">
        <f t="shared" si="1190"/>
        <v/>
      </c>
    </row>
    <row r="9506" spans="1:37" x14ac:dyDescent="0.25">
      <c r="A9506" s="42" t="str">
        <f t="shared" si="1184"/>
        <v/>
      </c>
      <c r="B9506" s="42" t="str">
        <f t="shared" si="1185"/>
        <v/>
      </c>
      <c r="C9506" s="42" t="str">
        <f>IF(ISBLANK($N9506),"",IF(ISBLANK('datos GENERALES'!B$16),"",'datos GENERALES'!B$16))</f>
        <v/>
      </c>
      <c r="D9506" s="43" t="str">
        <f>IF(ISBLANK($N9506),"","SGBTM/AUTAROC/"&amp;'datos GENERALES'!B$5&amp;"_"&amp;'datos GENERALES'!C$5&amp;"_"&amp;'datos GENERALES'!D$5)</f>
        <v/>
      </c>
      <c r="E9506" s="42" t="str">
        <f>IF(ISBLANK($N9506),"",IF(ISBLANK('datos GENERALES'!$B$6),"",'datos GENERALES'!$B$6))</f>
        <v/>
      </c>
      <c r="F9506" s="42" t="str">
        <f>IF(ISBLANK($N9506),"",IF(ISBLANK('datos GENERALES'!$B$7),"",'datos GENERALES'!$B$7))</f>
        <v/>
      </c>
      <c r="G9506" s="42" t="str">
        <f>IF(ISBLANK($N9506),"",IF(ISBLANK('datos GENERALES'!$B$10),"",'datos GENERALES'!$B$10))</f>
        <v/>
      </c>
      <c r="H9506" s="42" t="str">
        <f>IF(ISBLANK($N9506),"",IF(ISBLANK('datos GENERALES'!$C$10),"",'datos GENERALES'!$C$10))</f>
        <v/>
      </c>
      <c r="I9506" s="42" t="str">
        <f>IF(ISBLANK($N9506),"",IF(ISBLANK('datos GENERALES'!$D$10),"",'datos GENERALES'!$D$10))</f>
        <v/>
      </c>
      <c r="O9506" s="48" t="str">
        <f>IFERROR(VLOOKUP(N9506,ListaEspecies!$B$3:$D$45,2,FALSE),"")</f>
        <v/>
      </c>
      <c r="P9506" s="96" t="str">
        <f>IFERROR(VLOOKUP(N9506,ListaEspecies!$B$3:$D$45,3,FALSE),"")</f>
        <v/>
      </c>
      <c r="R9506" s="42" t="str">
        <f>IF(ISBLANK($J9506),"",IF(ISBLANK('datos GENERALES'!$B$15),"",'datos GENERALES'!$B$15))</f>
        <v/>
      </c>
      <c r="S9506" s="49" t="str">
        <f t="shared" si="1186"/>
        <v/>
      </c>
      <c r="T9506" s="49" t="str">
        <f t="shared" si="1187"/>
        <v/>
      </c>
      <c r="AA9506" s="50" t="str">
        <f t="shared" si="1191"/>
        <v/>
      </c>
      <c r="AE9506" s="50" t="str">
        <f t="shared" si="1188"/>
        <v/>
      </c>
      <c r="AI9506" s="19" t="str">
        <f t="shared" si="1189"/>
        <v/>
      </c>
      <c r="AJ9506"/>
      <c r="AK9506" s="19" t="str">
        <f t="shared" si="1190"/>
        <v/>
      </c>
    </row>
    <row r="9507" spans="1:37" x14ac:dyDescent="0.25">
      <c r="A9507" s="42" t="str">
        <f t="shared" si="1184"/>
        <v/>
      </c>
      <c r="B9507" s="42" t="str">
        <f t="shared" si="1185"/>
        <v/>
      </c>
      <c r="C9507" s="42" t="str">
        <f>IF(ISBLANK($N9507),"",IF(ISBLANK('datos GENERALES'!B$16),"",'datos GENERALES'!B$16))</f>
        <v/>
      </c>
      <c r="D9507" s="43" t="str">
        <f>IF(ISBLANK($N9507),"","SGBTM/AUTAROC/"&amp;'datos GENERALES'!B$5&amp;"_"&amp;'datos GENERALES'!C$5&amp;"_"&amp;'datos GENERALES'!D$5)</f>
        <v/>
      </c>
      <c r="E9507" s="42" t="str">
        <f>IF(ISBLANK($N9507),"",IF(ISBLANK('datos GENERALES'!$B$6),"",'datos GENERALES'!$B$6))</f>
        <v/>
      </c>
      <c r="F9507" s="42" t="str">
        <f>IF(ISBLANK($N9507),"",IF(ISBLANK('datos GENERALES'!$B$7),"",'datos GENERALES'!$B$7))</f>
        <v/>
      </c>
      <c r="G9507" s="42" t="str">
        <f>IF(ISBLANK($N9507),"",IF(ISBLANK('datos GENERALES'!$B$10),"",'datos GENERALES'!$B$10))</f>
        <v/>
      </c>
      <c r="H9507" s="42" t="str">
        <f>IF(ISBLANK($N9507),"",IF(ISBLANK('datos GENERALES'!$C$10),"",'datos GENERALES'!$C$10))</f>
        <v/>
      </c>
      <c r="I9507" s="42" t="str">
        <f>IF(ISBLANK($N9507),"",IF(ISBLANK('datos GENERALES'!$D$10),"",'datos GENERALES'!$D$10))</f>
        <v/>
      </c>
      <c r="O9507" s="48" t="str">
        <f>IFERROR(VLOOKUP(N9507,ListaEspecies!$B$3:$D$45,2,FALSE),"")</f>
        <v/>
      </c>
      <c r="P9507" s="96" t="str">
        <f>IFERROR(VLOOKUP(N9507,ListaEspecies!$B$3:$D$45,3,FALSE),"")</f>
        <v/>
      </c>
      <c r="R9507" s="42" t="str">
        <f>IF(ISBLANK($J9507),"",IF(ISBLANK('datos GENERALES'!$B$15),"",'datos GENERALES'!$B$15))</f>
        <v/>
      </c>
      <c r="S9507" s="49" t="str">
        <f t="shared" si="1186"/>
        <v/>
      </c>
      <c r="T9507" s="49" t="str">
        <f t="shared" si="1187"/>
        <v/>
      </c>
      <c r="AA9507" s="50" t="str">
        <f t="shared" si="1191"/>
        <v/>
      </c>
      <c r="AE9507" s="50" t="str">
        <f t="shared" si="1188"/>
        <v/>
      </c>
      <c r="AI9507" s="19" t="str">
        <f t="shared" si="1189"/>
        <v/>
      </c>
      <c r="AJ9507"/>
      <c r="AK9507" s="19" t="str">
        <f t="shared" si="1190"/>
        <v/>
      </c>
    </row>
    <row r="9508" spans="1:37" x14ac:dyDescent="0.25">
      <c r="A9508" s="42" t="str">
        <f t="shared" si="1184"/>
        <v/>
      </c>
      <c r="B9508" s="42" t="str">
        <f t="shared" si="1185"/>
        <v/>
      </c>
      <c r="C9508" s="42" t="str">
        <f>IF(ISBLANK($N9508),"",IF(ISBLANK('datos GENERALES'!B$16),"",'datos GENERALES'!B$16))</f>
        <v/>
      </c>
      <c r="D9508" s="43" t="str">
        <f>IF(ISBLANK($N9508),"","SGBTM/AUTAROC/"&amp;'datos GENERALES'!B$5&amp;"_"&amp;'datos GENERALES'!C$5&amp;"_"&amp;'datos GENERALES'!D$5)</f>
        <v/>
      </c>
      <c r="E9508" s="42" t="str">
        <f>IF(ISBLANK($N9508),"",IF(ISBLANK('datos GENERALES'!$B$6),"",'datos GENERALES'!$B$6))</f>
        <v/>
      </c>
      <c r="F9508" s="42" t="str">
        <f>IF(ISBLANK($N9508),"",IF(ISBLANK('datos GENERALES'!$B$7),"",'datos GENERALES'!$B$7))</f>
        <v/>
      </c>
      <c r="G9508" s="42" t="str">
        <f>IF(ISBLANK($N9508),"",IF(ISBLANK('datos GENERALES'!$B$10),"",'datos GENERALES'!$B$10))</f>
        <v/>
      </c>
      <c r="H9508" s="42" t="str">
        <f>IF(ISBLANK($N9508),"",IF(ISBLANK('datos GENERALES'!$C$10),"",'datos GENERALES'!$C$10))</f>
        <v/>
      </c>
      <c r="I9508" s="42" t="str">
        <f>IF(ISBLANK($N9508),"",IF(ISBLANK('datos GENERALES'!$D$10),"",'datos GENERALES'!$D$10))</f>
        <v/>
      </c>
      <c r="O9508" s="48" t="str">
        <f>IFERROR(VLOOKUP(N9508,ListaEspecies!$B$3:$D$45,2,FALSE),"")</f>
        <v/>
      </c>
      <c r="P9508" s="96" t="str">
        <f>IFERROR(VLOOKUP(N9508,ListaEspecies!$B$3:$D$45,3,FALSE),"")</f>
        <v/>
      </c>
      <c r="R9508" s="42" t="str">
        <f>IF(ISBLANK($J9508),"",IF(ISBLANK('datos GENERALES'!$B$15),"",'datos GENERALES'!$B$15))</f>
        <v/>
      </c>
      <c r="S9508" s="49" t="str">
        <f t="shared" si="1186"/>
        <v/>
      </c>
      <c r="T9508" s="49" t="str">
        <f t="shared" si="1187"/>
        <v/>
      </c>
      <c r="AA9508" s="50" t="str">
        <f t="shared" si="1191"/>
        <v/>
      </c>
      <c r="AE9508" s="50" t="str">
        <f t="shared" si="1188"/>
        <v/>
      </c>
      <c r="AI9508" s="19" t="str">
        <f t="shared" si="1189"/>
        <v/>
      </c>
      <c r="AJ9508"/>
      <c r="AK9508" s="19" t="str">
        <f t="shared" si="1190"/>
        <v/>
      </c>
    </row>
    <row r="9509" spans="1:37" x14ac:dyDescent="0.25">
      <c r="A9509" s="42" t="str">
        <f t="shared" si="1184"/>
        <v/>
      </c>
      <c r="B9509" s="42" t="str">
        <f t="shared" si="1185"/>
        <v/>
      </c>
      <c r="C9509" s="42" t="str">
        <f>IF(ISBLANK($N9509),"",IF(ISBLANK('datos GENERALES'!B$16),"",'datos GENERALES'!B$16))</f>
        <v/>
      </c>
      <c r="D9509" s="43" t="str">
        <f>IF(ISBLANK($N9509),"","SGBTM/AUTAROC/"&amp;'datos GENERALES'!B$5&amp;"_"&amp;'datos GENERALES'!C$5&amp;"_"&amp;'datos GENERALES'!D$5)</f>
        <v/>
      </c>
      <c r="E9509" s="42" t="str">
        <f>IF(ISBLANK($N9509),"",IF(ISBLANK('datos GENERALES'!$B$6),"",'datos GENERALES'!$B$6))</f>
        <v/>
      </c>
      <c r="F9509" s="42" t="str">
        <f>IF(ISBLANK($N9509),"",IF(ISBLANK('datos GENERALES'!$B$7),"",'datos GENERALES'!$B$7))</f>
        <v/>
      </c>
      <c r="G9509" s="42" t="str">
        <f>IF(ISBLANK($N9509),"",IF(ISBLANK('datos GENERALES'!$B$10),"",'datos GENERALES'!$B$10))</f>
        <v/>
      </c>
      <c r="H9509" s="42" t="str">
        <f>IF(ISBLANK($N9509),"",IF(ISBLANK('datos GENERALES'!$C$10),"",'datos GENERALES'!$C$10))</f>
        <v/>
      </c>
      <c r="I9509" s="42" t="str">
        <f>IF(ISBLANK($N9509),"",IF(ISBLANK('datos GENERALES'!$D$10),"",'datos GENERALES'!$D$10))</f>
        <v/>
      </c>
      <c r="O9509" s="48" t="str">
        <f>IFERROR(VLOOKUP(N9509,ListaEspecies!$B$3:$D$45,2,FALSE),"")</f>
        <v/>
      </c>
      <c r="P9509" s="96" t="str">
        <f>IFERROR(VLOOKUP(N9509,ListaEspecies!$B$3:$D$45,3,FALSE),"")</f>
        <v/>
      </c>
      <c r="R9509" s="42" t="str">
        <f>IF(ISBLANK($J9509),"",IF(ISBLANK('datos GENERALES'!$B$15),"",'datos GENERALES'!$B$15))</f>
        <v/>
      </c>
      <c r="S9509" s="49" t="str">
        <f t="shared" si="1186"/>
        <v/>
      </c>
      <c r="T9509" s="49" t="str">
        <f t="shared" si="1187"/>
        <v/>
      </c>
      <c r="AA9509" s="50" t="str">
        <f t="shared" si="1191"/>
        <v/>
      </c>
      <c r="AE9509" s="50" t="str">
        <f t="shared" si="1188"/>
        <v/>
      </c>
      <c r="AI9509" s="19" t="str">
        <f t="shared" si="1189"/>
        <v/>
      </c>
      <c r="AJ9509"/>
      <c r="AK9509" s="19" t="str">
        <f t="shared" si="1190"/>
        <v/>
      </c>
    </row>
    <row r="9510" spans="1:37" x14ac:dyDescent="0.25">
      <c r="A9510" s="42" t="str">
        <f t="shared" si="1184"/>
        <v/>
      </c>
      <c r="B9510" s="42" t="str">
        <f t="shared" si="1185"/>
        <v/>
      </c>
      <c r="C9510" s="42" t="str">
        <f>IF(ISBLANK($N9510),"",IF(ISBLANK('datos GENERALES'!B$16),"",'datos GENERALES'!B$16))</f>
        <v/>
      </c>
      <c r="D9510" s="43" t="str">
        <f>IF(ISBLANK($N9510),"","SGBTM/AUTAROC/"&amp;'datos GENERALES'!B$5&amp;"_"&amp;'datos GENERALES'!C$5&amp;"_"&amp;'datos GENERALES'!D$5)</f>
        <v/>
      </c>
      <c r="E9510" s="42" t="str">
        <f>IF(ISBLANK($N9510),"",IF(ISBLANK('datos GENERALES'!$B$6),"",'datos GENERALES'!$B$6))</f>
        <v/>
      </c>
      <c r="F9510" s="42" t="str">
        <f>IF(ISBLANK($N9510),"",IF(ISBLANK('datos GENERALES'!$B$7),"",'datos GENERALES'!$B$7))</f>
        <v/>
      </c>
      <c r="G9510" s="42" t="str">
        <f>IF(ISBLANK($N9510),"",IF(ISBLANK('datos GENERALES'!$B$10),"",'datos GENERALES'!$B$10))</f>
        <v/>
      </c>
      <c r="H9510" s="42" t="str">
        <f>IF(ISBLANK($N9510),"",IF(ISBLANK('datos GENERALES'!$C$10),"",'datos GENERALES'!$C$10))</f>
        <v/>
      </c>
      <c r="I9510" s="42" t="str">
        <f>IF(ISBLANK($N9510),"",IF(ISBLANK('datos GENERALES'!$D$10),"",'datos GENERALES'!$D$10))</f>
        <v/>
      </c>
      <c r="O9510" s="48" t="str">
        <f>IFERROR(VLOOKUP(N9510,ListaEspecies!$B$3:$D$45,2,FALSE),"")</f>
        <v/>
      </c>
      <c r="P9510" s="96" t="str">
        <f>IFERROR(VLOOKUP(N9510,ListaEspecies!$B$3:$D$45,3,FALSE),"")</f>
        <v/>
      </c>
      <c r="R9510" s="42" t="str">
        <f>IF(ISBLANK($J9510),"",IF(ISBLANK('datos GENERALES'!$B$15),"",'datos GENERALES'!$B$15))</f>
        <v/>
      </c>
      <c r="S9510" s="49" t="str">
        <f t="shared" si="1186"/>
        <v/>
      </c>
      <c r="T9510" s="49" t="str">
        <f t="shared" si="1187"/>
        <v/>
      </c>
      <c r="AA9510" s="50" t="str">
        <f t="shared" si="1191"/>
        <v/>
      </c>
      <c r="AE9510" s="50" t="str">
        <f t="shared" si="1188"/>
        <v/>
      </c>
      <c r="AI9510" s="19" t="str">
        <f t="shared" si="1189"/>
        <v/>
      </c>
      <c r="AJ9510"/>
      <c r="AK9510" s="19" t="str">
        <f t="shared" si="1190"/>
        <v/>
      </c>
    </row>
    <row r="9511" spans="1:37" x14ac:dyDescent="0.25">
      <c r="A9511" s="42" t="str">
        <f t="shared" si="1184"/>
        <v/>
      </c>
      <c r="B9511" s="42" t="str">
        <f t="shared" si="1185"/>
        <v/>
      </c>
      <c r="C9511" s="42" t="str">
        <f>IF(ISBLANK($N9511),"",IF(ISBLANK('datos GENERALES'!B$16),"",'datos GENERALES'!B$16))</f>
        <v/>
      </c>
      <c r="D9511" s="43" t="str">
        <f>IF(ISBLANK($N9511),"","SGBTM/AUTAROC/"&amp;'datos GENERALES'!B$5&amp;"_"&amp;'datos GENERALES'!C$5&amp;"_"&amp;'datos GENERALES'!D$5)</f>
        <v/>
      </c>
      <c r="E9511" s="42" t="str">
        <f>IF(ISBLANK($N9511),"",IF(ISBLANK('datos GENERALES'!$B$6),"",'datos GENERALES'!$B$6))</f>
        <v/>
      </c>
      <c r="F9511" s="42" t="str">
        <f>IF(ISBLANK($N9511),"",IF(ISBLANK('datos GENERALES'!$B$7),"",'datos GENERALES'!$B$7))</f>
        <v/>
      </c>
      <c r="G9511" s="42" t="str">
        <f>IF(ISBLANK($N9511),"",IF(ISBLANK('datos GENERALES'!$B$10),"",'datos GENERALES'!$B$10))</f>
        <v/>
      </c>
      <c r="H9511" s="42" t="str">
        <f>IF(ISBLANK($N9511),"",IF(ISBLANK('datos GENERALES'!$C$10),"",'datos GENERALES'!$C$10))</f>
        <v/>
      </c>
      <c r="I9511" s="42" t="str">
        <f>IF(ISBLANK($N9511),"",IF(ISBLANK('datos GENERALES'!$D$10),"",'datos GENERALES'!$D$10))</f>
        <v/>
      </c>
      <c r="O9511" s="48" t="str">
        <f>IFERROR(VLOOKUP(N9511,ListaEspecies!$B$3:$D$45,2,FALSE),"")</f>
        <v/>
      </c>
      <c r="P9511" s="96" t="str">
        <f>IFERROR(VLOOKUP(N9511,ListaEspecies!$B$3:$D$45,3,FALSE),"")</f>
        <v/>
      </c>
      <c r="R9511" s="42" t="str">
        <f>IF(ISBLANK($J9511),"",IF(ISBLANK('datos GENERALES'!$B$15),"",'datos GENERALES'!$B$15))</f>
        <v/>
      </c>
      <c r="S9511" s="49" t="str">
        <f t="shared" si="1186"/>
        <v/>
      </c>
      <c r="T9511" s="49" t="str">
        <f t="shared" si="1187"/>
        <v/>
      </c>
      <c r="AA9511" s="50" t="str">
        <f t="shared" si="1191"/>
        <v/>
      </c>
      <c r="AE9511" s="50" t="str">
        <f t="shared" si="1188"/>
        <v/>
      </c>
      <c r="AI9511" s="19" t="str">
        <f t="shared" si="1189"/>
        <v/>
      </c>
      <c r="AJ9511"/>
      <c r="AK9511" s="19" t="str">
        <f t="shared" si="1190"/>
        <v/>
      </c>
    </row>
    <row r="9512" spans="1:37" x14ac:dyDescent="0.25">
      <c r="A9512" s="42" t="str">
        <f t="shared" si="1184"/>
        <v/>
      </c>
      <c r="B9512" s="42" t="str">
        <f t="shared" si="1185"/>
        <v/>
      </c>
      <c r="C9512" s="42" t="str">
        <f>IF(ISBLANK($N9512),"",IF(ISBLANK('datos GENERALES'!B$16),"",'datos GENERALES'!B$16))</f>
        <v/>
      </c>
      <c r="D9512" s="43" t="str">
        <f>IF(ISBLANK($N9512),"","SGBTM/AUTAROC/"&amp;'datos GENERALES'!B$5&amp;"_"&amp;'datos GENERALES'!C$5&amp;"_"&amp;'datos GENERALES'!D$5)</f>
        <v/>
      </c>
      <c r="E9512" s="42" t="str">
        <f>IF(ISBLANK($N9512),"",IF(ISBLANK('datos GENERALES'!$B$6),"",'datos GENERALES'!$B$6))</f>
        <v/>
      </c>
      <c r="F9512" s="42" t="str">
        <f>IF(ISBLANK($N9512),"",IF(ISBLANK('datos GENERALES'!$B$7),"",'datos GENERALES'!$B$7))</f>
        <v/>
      </c>
      <c r="G9512" s="42" t="str">
        <f>IF(ISBLANK($N9512),"",IF(ISBLANK('datos GENERALES'!$B$10),"",'datos GENERALES'!$B$10))</f>
        <v/>
      </c>
      <c r="H9512" s="42" t="str">
        <f>IF(ISBLANK($N9512),"",IF(ISBLANK('datos GENERALES'!$C$10),"",'datos GENERALES'!$C$10))</f>
        <v/>
      </c>
      <c r="I9512" s="42" t="str">
        <f>IF(ISBLANK($N9512),"",IF(ISBLANK('datos GENERALES'!$D$10),"",'datos GENERALES'!$D$10))</f>
        <v/>
      </c>
      <c r="O9512" s="48" t="str">
        <f>IFERROR(VLOOKUP(N9512,ListaEspecies!$B$3:$D$45,2,FALSE),"")</f>
        <v/>
      </c>
      <c r="P9512" s="96" t="str">
        <f>IFERROR(VLOOKUP(N9512,ListaEspecies!$B$3:$D$45,3,FALSE),"")</f>
        <v/>
      </c>
      <c r="R9512" s="42" t="str">
        <f>IF(ISBLANK($J9512),"",IF(ISBLANK('datos GENERALES'!$B$15),"",'datos GENERALES'!$B$15))</f>
        <v/>
      </c>
      <c r="S9512" s="49" t="str">
        <f t="shared" si="1186"/>
        <v/>
      </c>
      <c r="T9512" s="49" t="str">
        <f t="shared" si="1187"/>
        <v/>
      </c>
      <c r="AA9512" s="50" t="str">
        <f t="shared" si="1191"/>
        <v/>
      </c>
      <c r="AE9512" s="50" t="str">
        <f t="shared" si="1188"/>
        <v/>
      </c>
      <c r="AI9512" s="19" t="str">
        <f t="shared" si="1189"/>
        <v/>
      </c>
      <c r="AJ9512"/>
      <c r="AK9512" s="19" t="str">
        <f t="shared" si="1190"/>
        <v/>
      </c>
    </row>
    <row r="9513" spans="1:37" x14ac:dyDescent="0.25">
      <c r="A9513" s="42" t="str">
        <f t="shared" si="1184"/>
        <v/>
      </c>
      <c r="B9513" s="42" t="str">
        <f t="shared" si="1185"/>
        <v/>
      </c>
      <c r="C9513" s="42" t="str">
        <f>IF(ISBLANK($N9513),"",IF(ISBLANK('datos GENERALES'!B$16),"",'datos GENERALES'!B$16))</f>
        <v/>
      </c>
      <c r="D9513" s="43" t="str">
        <f>IF(ISBLANK($N9513),"","SGBTM/AUTAROC/"&amp;'datos GENERALES'!B$5&amp;"_"&amp;'datos GENERALES'!C$5&amp;"_"&amp;'datos GENERALES'!D$5)</f>
        <v/>
      </c>
      <c r="E9513" s="42" t="str">
        <f>IF(ISBLANK($N9513),"",IF(ISBLANK('datos GENERALES'!$B$6),"",'datos GENERALES'!$B$6))</f>
        <v/>
      </c>
      <c r="F9513" s="42" t="str">
        <f>IF(ISBLANK($N9513),"",IF(ISBLANK('datos GENERALES'!$B$7),"",'datos GENERALES'!$B$7))</f>
        <v/>
      </c>
      <c r="G9513" s="42" t="str">
        <f>IF(ISBLANK($N9513),"",IF(ISBLANK('datos GENERALES'!$B$10),"",'datos GENERALES'!$B$10))</f>
        <v/>
      </c>
      <c r="H9513" s="42" t="str">
        <f>IF(ISBLANK($N9513),"",IF(ISBLANK('datos GENERALES'!$C$10),"",'datos GENERALES'!$C$10))</f>
        <v/>
      </c>
      <c r="I9513" s="42" t="str">
        <f>IF(ISBLANK($N9513),"",IF(ISBLANK('datos GENERALES'!$D$10),"",'datos GENERALES'!$D$10))</f>
        <v/>
      </c>
      <c r="O9513" s="48" t="str">
        <f>IFERROR(VLOOKUP(N9513,ListaEspecies!$B$3:$D$45,2,FALSE),"")</f>
        <v/>
      </c>
      <c r="P9513" s="96" t="str">
        <f>IFERROR(VLOOKUP(N9513,ListaEspecies!$B$3:$D$45,3,FALSE),"")</f>
        <v/>
      </c>
      <c r="R9513" s="42" t="str">
        <f>IF(ISBLANK($J9513),"",IF(ISBLANK('datos GENERALES'!$B$15),"",'datos GENERALES'!$B$15))</f>
        <v/>
      </c>
      <c r="S9513" s="49" t="str">
        <f t="shared" si="1186"/>
        <v/>
      </c>
      <c r="T9513" s="49" t="str">
        <f t="shared" si="1187"/>
        <v/>
      </c>
      <c r="AA9513" s="50" t="str">
        <f t="shared" si="1191"/>
        <v/>
      </c>
      <c r="AE9513" s="50" t="str">
        <f t="shared" si="1188"/>
        <v/>
      </c>
      <c r="AI9513" s="19" t="str">
        <f t="shared" si="1189"/>
        <v/>
      </c>
      <c r="AJ9513"/>
      <c r="AK9513" s="19" t="str">
        <f t="shared" si="1190"/>
        <v/>
      </c>
    </row>
    <row r="9514" spans="1:37" x14ac:dyDescent="0.25">
      <c r="A9514" s="42" t="str">
        <f t="shared" si="1184"/>
        <v/>
      </c>
      <c r="B9514" s="42" t="str">
        <f t="shared" si="1185"/>
        <v/>
      </c>
      <c r="C9514" s="42" t="str">
        <f>IF(ISBLANK($N9514),"",IF(ISBLANK('datos GENERALES'!B$16),"",'datos GENERALES'!B$16))</f>
        <v/>
      </c>
      <c r="D9514" s="43" t="str">
        <f>IF(ISBLANK($N9514),"","SGBTM/AUTAROC/"&amp;'datos GENERALES'!B$5&amp;"_"&amp;'datos GENERALES'!C$5&amp;"_"&amp;'datos GENERALES'!D$5)</f>
        <v/>
      </c>
      <c r="E9514" s="42" t="str">
        <f>IF(ISBLANK($N9514),"",IF(ISBLANK('datos GENERALES'!$B$6),"",'datos GENERALES'!$B$6))</f>
        <v/>
      </c>
      <c r="F9514" s="42" t="str">
        <f>IF(ISBLANK($N9514),"",IF(ISBLANK('datos GENERALES'!$B$7),"",'datos GENERALES'!$B$7))</f>
        <v/>
      </c>
      <c r="G9514" s="42" t="str">
        <f>IF(ISBLANK($N9514),"",IF(ISBLANK('datos GENERALES'!$B$10),"",'datos GENERALES'!$B$10))</f>
        <v/>
      </c>
      <c r="H9514" s="42" t="str">
        <f>IF(ISBLANK($N9514),"",IF(ISBLANK('datos GENERALES'!$C$10),"",'datos GENERALES'!$C$10))</f>
        <v/>
      </c>
      <c r="I9514" s="42" t="str">
        <f>IF(ISBLANK($N9514),"",IF(ISBLANK('datos GENERALES'!$D$10),"",'datos GENERALES'!$D$10))</f>
        <v/>
      </c>
      <c r="O9514" s="48" t="str">
        <f>IFERROR(VLOOKUP(N9514,ListaEspecies!$B$3:$D$45,2,FALSE),"")</f>
        <v/>
      </c>
      <c r="P9514" s="96" t="str">
        <f>IFERROR(VLOOKUP(N9514,ListaEspecies!$B$3:$D$45,3,FALSE),"")</f>
        <v/>
      </c>
      <c r="R9514" s="42" t="str">
        <f>IF(ISBLANK($J9514),"",IF(ISBLANK('datos GENERALES'!$B$15),"",'datos GENERALES'!$B$15))</f>
        <v/>
      </c>
      <c r="S9514" s="49" t="str">
        <f t="shared" si="1186"/>
        <v/>
      </c>
      <c r="T9514" s="49" t="str">
        <f t="shared" si="1187"/>
        <v/>
      </c>
      <c r="AA9514" s="50" t="str">
        <f t="shared" si="1191"/>
        <v/>
      </c>
      <c r="AE9514" s="50" t="str">
        <f t="shared" si="1188"/>
        <v/>
      </c>
      <c r="AI9514" s="19" t="str">
        <f t="shared" si="1189"/>
        <v/>
      </c>
      <c r="AJ9514"/>
      <c r="AK9514" s="19" t="str">
        <f t="shared" si="1190"/>
        <v/>
      </c>
    </row>
    <row r="9515" spans="1:37" x14ac:dyDescent="0.25">
      <c r="A9515" s="42" t="str">
        <f t="shared" si="1184"/>
        <v/>
      </c>
      <c r="B9515" s="42" t="str">
        <f t="shared" si="1185"/>
        <v/>
      </c>
      <c r="C9515" s="42" t="str">
        <f>IF(ISBLANK($N9515),"",IF(ISBLANK('datos GENERALES'!B$16),"",'datos GENERALES'!B$16))</f>
        <v/>
      </c>
      <c r="D9515" s="43" t="str">
        <f>IF(ISBLANK($N9515),"","SGBTM/AUTAROC/"&amp;'datos GENERALES'!B$5&amp;"_"&amp;'datos GENERALES'!C$5&amp;"_"&amp;'datos GENERALES'!D$5)</f>
        <v/>
      </c>
      <c r="E9515" s="42" t="str">
        <f>IF(ISBLANK($N9515),"",IF(ISBLANK('datos GENERALES'!$B$6),"",'datos GENERALES'!$B$6))</f>
        <v/>
      </c>
      <c r="F9515" s="42" t="str">
        <f>IF(ISBLANK($N9515),"",IF(ISBLANK('datos GENERALES'!$B$7),"",'datos GENERALES'!$B$7))</f>
        <v/>
      </c>
      <c r="G9515" s="42" t="str">
        <f>IF(ISBLANK($N9515),"",IF(ISBLANK('datos GENERALES'!$B$10),"",'datos GENERALES'!$B$10))</f>
        <v/>
      </c>
      <c r="H9515" s="42" t="str">
        <f>IF(ISBLANK($N9515),"",IF(ISBLANK('datos GENERALES'!$C$10),"",'datos GENERALES'!$C$10))</f>
        <v/>
      </c>
      <c r="I9515" s="42" t="str">
        <f>IF(ISBLANK($N9515),"",IF(ISBLANK('datos GENERALES'!$D$10),"",'datos GENERALES'!$D$10))</f>
        <v/>
      </c>
      <c r="O9515" s="48" t="str">
        <f>IFERROR(VLOOKUP(N9515,ListaEspecies!$B$3:$D$45,2,FALSE),"")</f>
        <v/>
      </c>
      <c r="P9515" s="96" t="str">
        <f>IFERROR(VLOOKUP(N9515,ListaEspecies!$B$3:$D$45,3,FALSE),"")</f>
        <v/>
      </c>
      <c r="R9515" s="42" t="str">
        <f>IF(ISBLANK($J9515),"",IF(ISBLANK('datos GENERALES'!$B$15),"",'datos GENERALES'!$B$15))</f>
        <v/>
      </c>
      <c r="S9515" s="49" t="str">
        <f t="shared" si="1186"/>
        <v/>
      </c>
      <c r="T9515" s="49" t="str">
        <f t="shared" si="1187"/>
        <v/>
      </c>
      <c r="AA9515" s="50" t="str">
        <f t="shared" si="1191"/>
        <v/>
      </c>
      <c r="AE9515" s="50" t="str">
        <f t="shared" si="1188"/>
        <v/>
      </c>
      <c r="AI9515" s="19" t="str">
        <f t="shared" si="1189"/>
        <v/>
      </c>
      <c r="AJ9515"/>
      <c r="AK9515" s="19" t="str">
        <f t="shared" si="1190"/>
        <v/>
      </c>
    </row>
    <row r="9516" spans="1:37" x14ac:dyDescent="0.25">
      <c r="A9516" s="42" t="str">
        <f t="shared" si="1184"/>
        <v/>
      </c>
      <c r="B9516" s="42" t="str">
        <f t="shared" si="1185"/>
        <v/>
      </c>
      <c r="C9516" s="42" t="str">
        <f>IF(ISBLANK($N9516),"",IF(ISBLANK('datos GENERALES'!B$16),"",'datos GENERALES'!B$16))</f>
        <v/>
      </c>
      <c r="D9516" s="43" t="str">
        <f>IF(ISBLANK($N9516),"","SGBTM/AUTAROC/"&amp;'datos GENERALES'!B$5&amp;"_"&amp;'datos GENERALES'!C$5&amp;"_"&amp;'datos GENERALES'!D$5)</f>
        <v/>
      </c>
      <c r="E9516" s="42" t="str">
        <f>IF(ISBLANK($N9516),"",IF(ISBLANK('datos GENERALES'!$B$6),"",'datos GENERALES'!$B$6))</f>
        <v/>
      </c>
      <c r="F9516" s="42" t="str">
        <f>IF(ISBLANK($N9516),"",IF(ISBLANK('datos GENERALES'!$B$7),"",'datos GENERALES'!$B$7))</f>
        <v/>
      </c>
      <c r="G9516" s="42" t="str">
        <f>IF(ISBLANK($N9516),"",IF(ISBLANK('datos GENERALES'!$B$10),"",'datos GENERALES'!$B$10))</f>
        <v/>
      </c>
      <c r="H9516" s="42" t="str">
        <f>IF(ISBLANK($N9516),"",IF(ISBLANK('datos GENERALES'!$C$10),"",'datos GENERALES'!$C$10))</f>
        <v/>
      </c>
      <c r="I9516" s="42" t="str">
        <f>IF(ISBLANK($N9516),"",IF(ISBLANK('datos GENERALES'!$D$10),"",'datos GENERALES'!$D$10))</f>
        <v/>
      </c>
      <c r="O9516" s="48" t="str">
        <f>IFERROR(VLOOKUP(N9516,ListaEspecies!$B$3:$D$45,2,FALSE),"")</f>
        <v/>
      </c>
      <c r="P9516" s="96" t="str">
        <f>IFERROR(VLOOKUP(N9516,ListaEspecies!$B$3:$D$45,3,FALSE),"")</f>
        <v/>
      </c>
      <c r="R9516" s="42" t="str">
        <f>IF(ISBLANK($J9516),"",IF(ISBLANK('datos GENERALES'!$B$15),"",'datos GENERALES'!$B$15))</f>
        <v/>
      </c>
      <c r="S9516" s="49" t="str">
        <f t="shared" si="1186"/>
        <v/>
      </c>
      <c r="T9516" s="49" t="str">
        <f t="shared" si="1187"/>
        <v/>
      </c>
      <c r="AA9516" s="50" t="str">
        <f t="shared" si="1191"/>
        <v/>
      </c>
      <c r="AE9516" s="50" t="str">
        <f t="shared" si="1188"/>
        <v/>
      </c>
      <c r="AI9516" s="19" t="str">
        <f t="shared" si="1189"/>
        <v/>
      </c>
      <c r="AJ9516"/>
      <c r="AK9516" s="19" t="str">
        <f t="shared" si="1190"/>
        <v/>
      </c>
    </row>
    <row r="9517" spans="1:37" x14ac:dyDescent="0.25">
      <c r="A9517" s="42" t="str">
        <f t="shared" si="1184"/>
        <v/>
      </c>
      <c r="B9517" s="42" t="str">
        <f t="shared" si="1185"/>
        <v/>
      </c>
      <c r="C9517" s="42" t="str">
        <f>IF(ISBLANK($N9517),"",IF(ISBLANK('datos GENERALES'!B$16),"",'datos GENERALES'!B$16))</f>
        <v/>
      </c>
      <c r="D9517" s="43" t="str">
        <f>IF(ISBLANK($N9517),"","SGBTM/AUTAROC/"&amp;'datos GENERALES'!B$5&amp;"_"&amp;'datos GENERALES'!C$5&amp;"_"&amp;'datos GENERALES'!D$5)</f>
        <v/>
      </c>
      <c r="E9517" s="42" t="str">
        <f>IF(ISBLANK($N9517),"",IF(ISBLANK('datos GENERALES'!$B$6),"",'datos GENERALES'!$B$6))</f>
        <v/>
      </c>
      <c r="F9517" s="42" t="str">
        <f>IF(ISBLANK($N9517),"",IF(ISBLANK('datos GENERALES'!$B$7),"",'datos GENERALES'!$B$7))</f>
        <v/>
      </c>
      <c r="G9517" s="42" t="str">
        <f>IF(ISBLANK($N9517),"",IF(ISBLANK('datos GENERALES'!$B$10),"",'datos GENERALES'!$B$10))</f>
        <v/>
      </c>
      <c r="H9517" s="42" t="str">
        <f>IF(ISBLANK($N9517),"",IF(ISBLANK('datos GENERALES'!$C$10),"",'datos GENERALES'!$C$10))</f>
        <v/>
      </c>
      <c r="I9517" s="42" t="str">
        <f>IF(ISBLANK($N9517),"",IF(ISBLANK('datos GENERALES'!$D$10),"",'datos GENERALES'!$D$10))</f>
        <v/>
      </c>
      <c r="O9517" s="48" t="str">
        <f>IFERROR(VLOOKUP(N9517,ListaEspecies!$B$3:$D$45,2,FALSE),"")</f>
        <v/>
      </c>
      <c r="P9517" s="96" t="str">
        <f>IFERROR(VLOOKUP(N9517,ListaEspecies!$B$3:$D$45,3,FALSE),"")</f>
        <v/>
      </c>
      <c r="R9517" s="42" t="str">
        <f>IF(ISBLANK($J9517),"",IF(ISBLANK('datos GENERALES'!$B$15),"",'datos GENERALES'!$B$15))</f>
        <v/>
      </c>
      <c r="S9517" s="49" t="str">
        <f t="shared" si="1186"/>
        <v/>
      </c>
      <c r="T9517" s="49" t="str">
        <f t="shared" si="1187"/>
        <v/>
      </c>
      <c r="AA9517" s="50" t="str">
        <f t="shared" si="1191"/>
        <v/>
      </c>
      <c r="AE9517" s="50" t="str">
        <f t="shared" si="1188"/>
        <v/>
      </c>
      <c r="AI9517" s="19" t="str">
        <f t="shared" si="1189"/>
        <v/>
      </c>
      <c r="AJ9517"/>
      <c r="AK9517" s="19" t="str">
        <f t="shared" si="1190"/>
        <v/>
      </c>
    </row>
    <row r="9518" spans="1:37" x14ac:dyDescent="0.25">
      <c r="A9518" s="42" t="str">
        <f t="shared" si="1184"/>
        <v/>
      </c>
      <c r="B9518" s="42" t="str">
        <f t="shared" si="1185"/>
        <v/>
      </c>
      <c r="C9518" s="42" t="str">
        <f>IF(ISBLANK($N9518),"",IF(ISBLANK('datos GENERALES'!B$16),"",'datos GENERALES'!B$16))</f>
        <v/>
      </c>
      <c r="D9518" s="43" t="str">
        <f>IF(ISBLANK($N9518),"","SGBTM/AUTAROC/"&amp;'datos GENERALES'!B$5&amp;"_"&amp;'datos GENERALES'!C$5&amp;"_"&amp;'datos GENERALES'!D$5)</f>
        <v/>
      </c>
      <c r="E9518" s="42" t="str">
        <f>IF(ISBLANK($N9518),"",IF(ISBLANK('datos GENERALES'!$B$6),"",'datos GENERALES'!$B$6))</f>
        <v/>
      </c>
      <c r="F9518" s="42" t="str">
        <f>IF(ISBLANK($N9518),"",IF(ISBLANK('datos GENERALES'!$B$7),"",'datos GENERALES'!$B$7))</f>
        <v/>
      </c>
      <c r="G9518" s="42" t="str">
        <f>IF(ISBLANK($N9518),"",IF(ISBLANK('datos GENERALES'!$B$10),"",'datos GENERALES'!$B$10))</f>
        <v/>
      </c>
      <c r="H9518" s="42" t="str">
        <f>IF(ISBLANK($N9518),"",IF(ISBLANK('datos GENERALES'!$C$10),"",'datos GENERALES'!$C$10))</f>
        <v/>
      </c>
      <c r="I9518" s="42" t="str">
        <f>IF(ISBLANK($N9518),"",IF(ISBLANK('datos GENERALES'!$D$10),"",'datos GENERALES'!$D$10))</f>
        <v/>
      </c>
      <c r="O9518" s="48" t="str">
        <f>IFERROR(VLOOKUP(N9518,ListaEspecies!$B$3:$D$45,2,FALSE),"")</f>
        <v/>
      </c>
      <c r="P9518" s="96" t="str">
        <f>IFERROR(VLOOKUP(N9518,ListaEspecies!$B$3:$D$45,3,FALSE),"")</f>
        <v/>
      </c>
      <c r="R9518" s="42" t="str">
        <f>IF(ISBLANK($J9518),"",IF(ISBLANK('datos GENERALES'!$B$15),"",'datos GENERALES'!$B$15))</f>
        <v/>
      </c>
      <c r="S9518" s="49" t="str">
        <f t="shared" si="1186"/>
        <v/>
      </c>
      <c r="T9518" s="49" t="str">
        <f t="shared" si="1187"/>
        <v/>
      </c>
      <c r="AA9518" s="50" t="str">
        <f t="shared" si="1191"/>
        <v/>
      </c>
      <c r="AE9518" s="50" t="str">
        <f t="shared" si="1188"/>
        <v/>
      </c>
      <c r="AI9518" s="19" t="str">
        <f t="shared" si="1189"/>
        <v/>
      </c>
      <c r="AJ9518"/>
      <c r="AK9518" s="19" t="str">
        <f t="shared" si="1190"/>
        <v/>
      </c>
    </row>
    <row r="9519" spans="1:37" x14ac:dyDescent="0.25">
      <c r="A9519" s="42" t="str">
        <f t="shared" si="1184"/>
        <v/>
      </c>
      <c r="B9519" s="42" t="str">
        <f t="shared" si="1185"/>
        <v/>
      </c>
      <c r="C9519" s="42" t="str">
        <f>IF(ISBLANK($N9519),"",IF(ISBLANK('datos GENERALES'!B$16),"",'datos GENERALES'!B$16))</f>
        <v/>
      </c>
      <c r="D9519" s="43" t="str">
        <f>IF(ISBLANK($N9519),"","SGBTM/AUTAROC/"&amp;'datos GENERALES'!B$5&amp;"_"&amp;'datos GENERALES'!C$5&amp;"_"&amp;'datos GENERALES'!D$5)</f>
        <v/>
      </c>
      <c r="E9519" s="42" t="str">
        <f>IF(ISBLANK($N9519),"",IF(ISBLANK('datos GENERALES'!$B$6),"",'datos GENERALES'!$B$6))</f>
        <v/>
      </c>
      <c r="F9519" s="42" t="str">
        <f>IF(ISBLANK($N9519),"",IF(ISBLANK('datos GENERALES'!$B$7),"",'datos GENERALES'!$B$7))</f>
        <v/>
      </c>
      <c r="G9519" s="42" t="str">
        <f>IF(ISBLANK($N9519),"",IF(ISBLANK('datos GENERALES'!$B$10),"",'datos GENERALES'!$B$10))</f>
        <v/>
      </c>
      <c r="H9519" s="42" t="str">
        <f>IF(ISBLANK($N9519),"",IF(ISBLANK('datos GENERALES'!$C$10),"",'datos GENERALES'!$C$10))</f>
        <v/>
      </c>
      <c r="I9519" s="42" t="str">
        <f>IF(ISBLANK($N9519),"",IF(ISBLANK('datos GENERALES'!$D$10),"",'datos GENERALES'!$D$10))</f>
        <v/>
      </c>
      <c r="O9519" s="48" t="str">
        <f>IFERROR(VLOOKUP(N9519,ListaEspecies!$B$3:$D$45,2,FALSE),"")</f>
        <v/>
      </c>
      <c r="P9519" s="96" t="str">
        <f>IFERROR(VLOOKUP(N9519,ListaEspecies!$B$3:$D$45,3,FALSE),"")</f>
        <v/>
      </c>
      <c r="R9519" s="42" t="str">
        <f>IF(ISBLANK($J9519),"",IF(ISBLANK('datos GENERALES'!$B$15),"",'datos GENERALES'!$B$15))</f>
        <v/>
      </c>
      <c r="S9519" s="49" t="str">
        <f t="shared" si="1186"/>
        <v/>
      </c>
      <c r="T9519" s="49" t="str">
        <f t="shared" si="1187"/>
        <v/>
      </c>
      <c r="AA9519" s="50" t="str">
        <f t="shared" si="1191"/>
        <v/>
      </c>
      <c r="AE9519" s="50" t="str">
        <f t="shared" si="1188"/>
        <v/>
      </c>
      <c r="AI9519" s="19" t="str">
        <f t="shared" si="1189"/>
        <v/>
      </c>
      <c r="AJ9519"/>
      <c r="AK9519" s="19" t="str">
        <f t="shared" si="1190"/>
        <v/>
      </c>
    </row>
    <row r="9520" spans="1:37" x14ac:dyDescent="0.25">
      <c r="A9520" s="42" t="str">
        <f t="shared" si="1184"/>
        <v/>
      </c>
      <c r="B9520" s="42" t="str">
        <f t="shared" si="1185"/>
        <v/>
      </c>
      <c r="C9520" s="42" t="str">
        <f>IF(ISBLANK($N9520),"",IF(ISBLANK('datos GENERALES'!B$16),"",'datos GENERALES'!B$16))</f>
        <v/>
      </c>
      <c r="D9520" s="43" t="str">
        <f>IF(ISBLANK($N9520),"","SGBTM/AUTAROC/"&amp;'datos GENERALES'!B$5&amp;"_"&amp;'datos GENERALES'!C$5&amp;"_"&amp;'datos GENERALES'!D$5)</f>
        <v/>
      </c>
      <c r="E9520" s="42" t="str">
        <f>IF(ISBLANK($N9520),"",IF(ISBLANK('datos GENERALES'!$B$6),"",'datos GENERALES'!$B$6))</f>
        <v/>
      </c>
      <c r="F9520" s="42" t="str">
        <f>IF(ISBLANK($N9520),"",IF(ISBLANK('datos GENERALES'!$B$7),"",'datos GENERALES'!$B$7))</f>
        <v/>
      </c>
      <c r="G9520" s="42" t="str">
        <f>IF(ISBLANK($N9520),"",IF(ISBLANK('datos GENERALES'!$B$10),"",'datos GENERALES'!$B$10))</f>
        <v/>
      </c>
      <c r="H9520" s="42" t="str">
        <f>IF(ISBLANK($N9520),"",IF(ISBLANK('datos GENERALES'!$C$10),"",'datos GENERALES'!$C$10))</f>
        <v/>
      </c>
      <c r="I9520" s="42" t="str">
        <f>IF(ISBLANK($N9520),"",IF(ISBLANK('datos GENERALES'!$D$10),"",'datos GENERALES'!$D$10))</f>
        <v/>
      </c>
      <c r="O9520" s="48" t="str">
        <f>IFERROR(VLOOKUP(N9520,ListaEspecies!$B$3:$D$45,2,FALSE),"")</f>
        <v/>
      </c>
      <c r="P9520" s="96" t="str">
        <f>IFERROR(VLOOKUP(N9520,ListaEspecies!$B$3:$D$45,3,FALSE),"")</f>
        <v/>
      </c>
      <c r="R9520" s="42" t="str">
        <f>IF(ISBLANK($J9520),"",IF(ISBLANK('datos GENERALES'!$B$15),"",'datos GENERALES'!$B$15))</f>
        <v/>
      </c>
      <c r="S9520" s="49" t="str">
        <f t="shared" si="1186"/>
        <v/>
      </c>
      <c r="T9520" s="49" t="str">
        <f t="shared" si="1187"/>
        <v/>
      </c>
      <c r="AA9520" s="50" t="str">
        <f t="shared" si="1191"/>
        <v/>
      </c>
      <c r="AE9520" s="50" t="str">
        <f t="shared" si="1188"/>
        <v/>
      </c>
      <c r="AI9520" s="19" t="str">
        <f t="shared" si="1189"/>
        <v/>
      </c>
      <c r="AJ9520"/>
      <c r="AK9520" s="19" t="str">
        <f t="shared" si="1190"/>
        <v/>
      </c>
    </row>
    <row r="9521" spans="1:37" x14ac:dyDescent="0.25">
      <c r="A9521" s="42" t="str">
        <f t="shared" si="1184"/>
        <v/>
      </c>
      <c r="B9521" s="42" t="str">
        <f t="shared" si="1185"/>
        <v/>
      </c>
      <c r="C9521" s="42" t="str">
        <f>IF(ISBLANK($N9521),"",IF(ISBLANK('datos GENERALES'!B$16),"",'datos GENERALES'!B$16))</f>
        <v/>
      </c>
      <c r="D9521" s="43" t="str">
        <f>IF(ISBLANK($N9521),"","SGBTM/AUTAROC/"&amp;'datos GENERALES'!B$5&amp;"_"&amp;'datos GENERALES'!C$5&amp;"_"&amp;'datos GENERALES'!D$5)</f>
        <v/>
      </c>
      <c r="E9521" s="42" t="str">
        <f>IF(ISBLANK($N9521),"",IF(ISBLANK('datos GENERALES'!$B$6),"",'datos GENERALES'!$B$6))</f>
        <v/>
      </c>
      <c r="F9521" s="42" t="str">
        <f>IF(ISBLANK($N9521),"",IF(ISBLANK('datos GENERALES'!$B$7),"",'datos GENERALES'!$B$7))</f>
        <v/>
      </c>
      <c r="G9521" s="42" t="str">
        <f>IF(ISBLANK($N9521),"",IF(ISBLANK('datos GENERALES'!$B$10),"",'datos GENERALES'!$B$10))</f>
        <v/>
      </c>
      <c r="H9521" s="42" t="str">
        <f>IF(ISBLANK($N9521),"",IF(ISBLANK('datos GENERALES'!$C$10),"",'datos GENERALES'!$C$10))</f>
        <v/>
      </c>
      <c r="I9521" s="42" t="str">
        <f>IF(ISBLANK($N9521),"",IF(ISBLANK('datos GENERALES'!$D$10),"",'datos GENERALES'!$D$10))</f>
        <v/>
      </c>
      <c r="O9521" s="48" t="str">
        <f>IFERROR(VLOOKUP(N9521,ListaEspecies!$B$3:$D$45,2,FALSE),"")</f>
        <v/>
      </c>
      <c r="P9521" s="96" t="str">
        <f>IFERROR(VLOOKUP(N9521,ListaEspecies!$B$3:$D$45,3,FALSE),"")</f>
        <v/>
      </c>
      <c r="R9521" s="42" t="str">
        <f>IF(ISBLANK($J9521),"",IF(ISBLANK('datos GENERALES'!$B$15),"",'datos GENERALES'!$B$15))</f>
        <v/>
      </c>
      <c r="S9521" s="49" t="str">
        <f t="shared" si="1186"/>
        <v/>
      </c>
      <c r="T9521" s="49" t="str">
        <f t="shared" si="1187"/>
        <v/>
      </c>
      <c r="AA9521" s="50" t="str">
        <f t="shared" si="1191"/>
        <v/>
      </c>
      <c r="AE9521" s="50" t="str">
        <f t="shared" si="1188"/>
        <v/>
      </c>
      <c r="AI9521" s="19" t="str">
        <f t="shared" si="1189"/>
        <v/>
      </c>
      <c r="AJ9521"/>
      <c r="AK9521" s="19" t="str">
        <f t="shared" si="1190"/>
        <v/>
      </c>
    </row>
    <row r="9522" spans="1:37" x14ac:dyDescent="0.25">
      <c r="A9522" s="42" t="str">
        <f t="shared" si="1184"/>
        <v/>
      </c>
      <c r="B9522" s="42" t="str">
        <f t="shared" si="1185"/>
        <v/>
      </c>
      <c r="C9522" s="42" t="str">
        <f>IF(ISBLANK($N9522),"",IF(ISBLANK('datos GENERALES'!B$16),"",'datos GENERALES'!B$16))</f>
        <v/>
      </c>
      <c r="D9522" s="43" t="str">
        <f>IF(ISBLANK($N9522),"","SGBTM/AUTAROC/"&amp;'datos GENERALES'!B$5&amp;"_"&amp;'datos GENERALES'!C$5&amp;"_"&amp;'datos GENERALES'!D$5)</f>
        <v/>
      </c>
      <c r="E9522" s="42" t="str">
        <f>IF(ISBLANK($N9522),"",IF(ISBLANK('datos GENERALES'!$B$6),"",'datos GENERALES'!$B$6))</f>
        <v/>
      </c>
      <c r="F9522" s="42" t="str">
        <f>IF(ISBLANK($N9522),"",IF(ISBLANK('datos GENERALES'!$B$7),"",'datos GENERALES'!$B$7))</f>
        <v/>
      </c>
      <c r="G9522" s="42" t="str">
        <f>IF(ISBLANK($N9522),"",IF(ISBLANK('datos GENERALES'!$B$10),"",'datos GENERALES'!$B$10))</f>
        <v/>
      </c>
      <c r="H9522" s="42" t="str">
        <f>IF(ISBLANK($N9522),"",IF(ISBLANK('datos GENERALES'!$C$10),"",'datos GENERALES'!$C$10))</f>
        <v/>
      </c>
      <c r="I9522" s="42" t="str">
        <f>IF(ISBLANK($N9522),"",IF(ISBLANK('datos GENERALES'!$D$10),"",'datos GENERALES'!$D$10))</f>
        <v/>
      </c>
      <c r="O9522" s="48" t="str">
        <f>IFERROR(VLOOKUP(N9522,ListaEspecies!$B$3:$D$45,2,FALSE),"")</f>
        <v/>
      </c>
      <c r="P9522" s="96" t="str">
        <f>IFERROR(VLOOKUP(N9522,ListaEspecies!$B$3:$D$45,3,FALSE),"")</f>
        <v/>
      </c>
      <c r="R9522" s="42" t="str">
        <f>IF(ISBLANK($J9522),"",IF(ISBLANK('datos GENERALES'!$B$15),"",'datos GENERALES'!$B$15))</f>
        <v/>
      </c>
      <c r="S9522" s="49" t="str">
        <f t="shared" si="1186"/>
        <v/>
      </c>
      <c r="T9522" s="49" t="str">
        <f t="shared" si="1187"/>
        <v/>
      </c>
      <c r="AA9522" s="50" t="str">
        <f t="shared" si="1191"/>
        <v/>
      </c>
      <c r="AE9522" s="50" t="str">
        <f t="shared" si="1188"/>
        <v/>
      </c>
      <c r="AI9522" s="19" t="str">
        <f t="shared" si="1189"/>
        <v/>
      </c>
      <c r="AJ9522"/>
      <c r="AK9522" s="19" t="str">
        <f t="shared" si="1190"/>
        <v/>
      </c>
    </row>
    <row r="9523" spans="1:37" x14ac:dyDescent="0.25">
      <c r="A9523" s="42" t="str">
        <f t="shared" si="1184"/>
        <v/>
      </c>
      <c r="B9523" s="42" t="str">
        <f t="shared" si="1185"/>
        <v/>
      </c>
      <c r="C9523" s="42" t="str">
        <f>IF(ISBLANK($N9523),"",IF(ISBLANK('datos GENERALES'!B$16),"",'datos GENERALES'!B$16))</f>
        <v/>
      </c>
      <c r="D9523" s="43" t="str">
        <f>IF(ISBLANK($N9523),"","SGBTM/AUTAROC/"&amp;'datos GENERALES'!B$5&amp;"_"&amp;'datos GENERALES'!C$5&amp;"_"&amp;'datos GENERALES'!D$5)</f>
        <v/>
      </c>
      <c r="E9523" s="42" t="str">
        <f>IF(ISBLANK($N9523),"",IF(ISBLANK('datos GENERALES'!$B$6),"",'datos GENERALES'!$B$6))</f>
        <v/>
      </c>
      <c r="F9523" s="42" t="str">
        <f>IF(ISBLANK($N9523),"",IF(ISBLANK('datos GENERALES'!$B$7),"",'datos GENERALES'!$B$7))</f>
        <v/>
      </c>
      <c r="G9523" s="42" t="str">
        <f>IF(ISBLANK($N9523),"",IF(ISBLANK('datos GENERALES'!$B$10),"",'datos GENERALES'!$B$10))</f>
        <v/>
      </c>
      <c r="H9523" s="42" t="str">
        <f>IF(ISBLANK($N9523),"",IF(ISBLANK('datos GENERALES'!$C$10),"",'datos GENERALES'!$C$10))</f>
        <v/>
      </c>
      <c r="I9523" s="42" t="str">
        <f>IF(ISBLANK($N9523),"",IF(ISBLANK('datos GENERALES'!$D$10),"",'datos GENERALES'!$D$10))</f>
        <v/>
      </c>
      <c r="O9523" s="48" t="str">
        <f>IFERROR(VLOOKUP(N9523,ListaEspecies!$B$3:$D$45,2,FALSE),"")</f>
        <v/>
      </c>
      <c r="P9523" s="96" t="str">
        <f>IFERROR(VLOOKUP(N9523,ListaEspecies!$B$3:$D$45,3,FALSE),"")</f>
        <v/>
      </c>
      <c r="R9523" s="42" t="str">
        <f>IF(ISBLANK($J9523),"",IF(ISBLANK('datos GENERALES'!$B$15),"",'datos GENERALES'!$B$15))</f>
        <v/>
      </c>
      <c r="S9523" s="49" t="str">
        <f t="shared" si="1186"/>
        <v/>
      </c>
      <c r="T9523" s="49" t="str">
        <f t="shared" si="1187"/>
        <v/>
      </c>
      <c r="AA9523" s="50" t="str">
        <f t="shared" si="1191"/>
        <v/>
      </c>
      <c r="AE9523" s="50" t="str">
        <f t="shared" si="1188"/>
        <v/>
      </c>
      <c r="AI9523" s="19" t="str">
        <f t="shared" si="1189"/>
        <v/>
      </c>
      <c r="AJ9523"/>
      <c r="AK9523" s="19" t="str">
        <f t="shared" si="1190"/>
        <v/>
      </c>
    </row>
    <row r="9524" spans="1:37" x14ac:dyDescent="0.25">
      <c r="A9524" s="42" t="str">
        <f t="shared" si="1184"/>
        <v/>
      </c>
      <c r="B9524" s="42" t="str">
        <f t="shared" si="1185"/>
        <v/>
      </c>
      <c r="C9524" s="42" t="str">
        <f>IF(ISBLANK($N9524),"",IF(ISBLANK('datos GENERALES'!B$16),"",'datos GENERALES'!B$16))</f>
        <v/>
      </c>
      <c r="D9524" s="43" t="str">
        <f>IF(ISBLANK($N9524),"","SGBTM/AUTAROC/"&amp;'datos GENERALES'!B$5&amp;"_"&amp;'datos GENERALES'!C$5&amp;"_"&amp;'datos GENERALES'!D$5)</f>
        <v/>
      </c>
      <c r="E9524" s="42" t="str">
        <f>IF(ISBLANK($N9524),"",IF(ISBLANK('datos GENERALES'!$B$6),"",'datos GENERALES'!$B$6))</f>
        <v/>
      </c>
      <c r="F9524" s="42" t="str">
        <f>IF(ISBLANK($N9524),"",IF(ISBLANK('datos GENERALES'!$B$7),"",'datos GENERALES'!$B$7))</f>
        <v/>
      </c>
      <c r="G9524" s="42" t="str">
        <f>IF(ISBLANK($N9524),"",IF(ISBLANK('datos GENERALES'!$B$10),"",'datos GENERALES'!$B$10))</f>
        <v/>
      </c>
      <c r="H9524" s="42" t="str">
        <f>IF(ISBLANK($N9524),"",IF(ISBLANK('datos GENERALES'!$C$10),"",'datos GENERALES'!$C$10))</f>
        <v/>
      </c>
      <c r="I9524" s="42" t="str">
        <f>IF(ISBLANK($N9524),"",IF(ISBLANK('datos GENERALES'!$D$10),"",'datos GENERALES'!$D$10))</f>
        <v/>
      </c>
      <c r="O9524" s="48" t="str">
        <f>IFERROR(VLOOKUP(N9524,ListaEspecies!$B$3:$D$45,2,FALSE),"")</f>
        <v/>
      </c>
      <c r="P9524" s="96" t="str">
        <f>IFERROR(VLOOKUP(N9524,ListaEspecies!$B$3:$D$45,3,FALSE),"")</f>
        <v/>
      </c>
      <c r="R9524" s="42" t="str">
        <f>IF(ISBLANK($J9524),"",IF(ISBLANK('datos GENERALES'!$B$15),"",'datos GENERALES'!$B$15))</f>
        <v/>
      </c>
      <c r="S9524" s="49" t="str">
        <f t="shared" si="1186"/>
        <v/>
      </c>
      <c r="T9524" s="49" t="str">
        <f t="shared" si="1187"/>
        <v/>
      </c>
      <c r="AA9524" s="50" t="str">
        <f t="shared" si="1191"/>
        <v/>
      </c>
      <c r="AE9524" s="50" t="str">
        <f t="shared" si="1188"/>
        <v/>
      </c>
      <c r="AI9524" s="19" t="str">
        <f t="shared" si="1189"/>
        <v/>
      </c>
      <c r="AJ9524"/>
      <c r="AK9524" s="19" t="str">
        <f t="shared" si="1190"/>
        <v/>
      </c>
    </row>
    <row r="9525" spans="1:37" x14ac:dyDescent="0.25">
      <c r="A9525" s="42" t="str">
        <f t="shared" si="1184"/>
        <v/>
      </c>
      <c r="B9525" s="42" t="str">
        <f t="shared" si="1185"/>
        <v/>
      </c>
      <c r="C9525" s="42" t="str">
        <f>IF(ISBLANK($N9525),"",IF(ISBLANK('datos GENERALES'!B$16),"",'datos GENERALES'!B$16))</f>
        <v/>
      </c>
      <c r="D9525" s="43" t="str">
        <f>IF(ISBLANK($N9525),"","SGBTM/AUTAROC/"&amp;'datos GENERALES'!B$5&amp;"_"&amp;'datos GENERALES'!C$5&amp;"_"&amp;'datos GENERALES'!D$5)</f>
        <v/>
      </c>
      <c r="E9525" s="42" t="str">
        <f>IF(ISBLANK($N9525),"",IF(ISBLANK('datos GENERALES'!$B$6),"",'datos GENERALES'!$B$6))</f>
        <v/>
      </c>
      <c r="F9525" s="42" t="str">
        <f>IF(ISBLANK($N9525),"",IF(ISBLANK('datos GENERALES'!$B$7),"",'datos GENERALES'!$B$7))</f>
        <v/>
      </c>
      <c r="G9525" s="42" t="str">
        <f>IF(ISBLANK($N9525),"",IF(ISBLANK('datos GENERALES'!$B$10),"",'datos GENERALES'!$B$10))</f>
        <v/>
      </c>
      <c r="H9525" s="42" t="str">
        <f>IF(ISBLANK($N9525),"",IF(ISBLANK('datos GENERALES'!$C$10),"",'datos GENERALES'!$C$10))</f>
        <v/>
      </c>
      <c r="I9525" s="42" t="str">
        <f>IF(ISBLANK($N9525),"",IF(ISBLANK('datos GENERALES'!$D$10),"",'datos GENERALES'!$D$10))</f>
        <v/>
      </c>
      <c r="O9525" s="48" t="str">
        <f>IFERROR(VLOOKUP(N9525,ListaEspecies!$B$3:$D$45,2,FALSE),"")</f>
        <v/>
      </c>
      <c r="P9525" s="96" t="str">
        <f>IFERROR(VLOOKUP(N9525,ListaEspecies!$B$3:$D$45,3,FALSE),"")</f>
        <v/>
      </c>
      <c r="R9525" s="42" t="str">
        <f>IF(ISBLANK($J9525),"",IF(ISBLANK('datos GENERALES'!$B$15),"",'datos GENERALES'!$B$15))</f>
        <v/>
      </c>
      <c r="S9525" s="49" t="str">
        <f t="shared" si="1186"/>
        <v/>
      </c>
      <c r="T9525" s="49" t="str">
        <f t="shared" si="1187"/>
        <v/>
      </c>
      <c r="AA9525" s="50" t="str">
        <f t="shared" si="1191"/>
        <v/>
      </c>
      <c r="AE9525" s="50" t="str">
        <f t="shared" si="1188"/>
        <v/>
      </c>
      <c r="AI9525" s="19" t="str">
        <f t="shared" si="1189"/>
        <v/>
      </c>
      <c r="AJ9525"/>
      <c r="AK9525" s="19" t="str">
        <f t="shared" si="1190"/>
        <v/>
      </c>
    </row>
    <row r="9526" spans="1:37" x14ac:dyDescent="0.25">
      <c r="A9526" s="42" t="str">
        <f t="shared" si="1184"/>
        <v/>
      </c>
      <c r="B9526" s="42" t="str">
        <f t="shared" si="1185"/>
        <v/>
      </c>
      <c r="C9526" s="42" t="str">
        <f>IF(ISBLANK($N9526),"",IF(ISBLANK('datos GENERALES'!B$16),"",'datos GENERALES'!B$16))</f>
        <v/>
      </c>
      <c r="D9526" s="43" t="str">
        <f>IF(ISBLANK($N9526),"","SGBTM/AUTAROC/"&amp;'datos GENERALES'!B$5&amp;"_"&amp;'datos GENERALES'!C$5&amp;"_"&amp;'datos GENERALES'!D$5)</f>
        <v/>
      </c>
      <c r="E9526" s="42" t="str">
        <f>IF(ISBLANK($N9526),"",IF(ISBLANK('datos GENERALES'!$B$6),"",'datos GENERALES'!$B$6))</f>
        <v/>
      </c>
      <c r="F9526" s="42" t="str">
        <f>IF(ISBLANK($N9526),"",IF(ISBLANK('datos GENERALES'!$B$7),"",'datos GENERALES'!$B$7))</f>
        <v/>
      </c>
      <c r="G9526" s="42" t="str">
        <f>IF(ISBLANK($N9526),"",IF(ISBLANK('datos GENERALES'!$B$10),"",'datos GENERALES'!$B$10))</f>
        <v/>
      </c>
      <c r="H9526" s="42" t="str">
        <f>IF(ISBLANK($N9526),"",IF(ISBLANK('datos GENERALES'!$C$10),"",'datos GENERALES'!$C$10))</f>
        <v/>
      </c>
      <c r="I9526" s="42" t="str">
        <f>IF(ISBLANK($N9526),"",IF(ISBLANK('datos GENERALES'!$D$10),"",'datos GENERALES'!$D$10))</f>
        <v/>
      </c>
      <c r="O9526" s="48" t="str">
        <f>IFERROR(VLOOKUP(N9526,ListaEspecies!$B$3:$D$45,2,FALSE),"")</f>
        <v/>
      </c>
      <c r="P9526" s="96" t="str">
        <f>IFERROR(VLOOKUP(N9526,ListaEspecies!$B$3:$D$45,3,FALSE),"")</f>
        <v/>
      </c>
      <c r="R9526" s="42" t="str">
        <f>IF(ISBLANK($J9526),"",IF(ISBLANK('datos GENERALES'!$B$15),"",'datos GENERALES'!$B$15))</f>
        <v/>
      </c>
      <c r="S9526" s="49" t="str">
        <f t="shared" si="1186"/>
        <v/>
      </c>
      <c r="T9526" s="49" t="str">
        <f t="shared" si="1187"/>
        <v/>
      </c>
      <c r="AA9526" s="50" t="str">
        <f t="shared" si="1191"/>
        <v/>
      </c>
      <c r="AE9526" s="50" t="str">
        <f t="shared" si="1188"/>
        <v/>
      </c>
      <c r="AI9526" s="19" t="str">
        <f t="shared" si="1189"/>
        <v/>
      </c>
      <c r="AJ9526"/>
      <c r="AK9526" s="19" t="str">
        <f t="shared" si="1190"/>
        <v/>
      </c>
    </row>
    <row r="9527" spans="1:37" x14ac:dyDescent="0.25">
      <c r="A9527" s="42" t="str">
        <f t="shared" si="1184"/>
        <v/>
      </c>
      <c r="B9527" s="42" t="str">
        <f t="shared" si="1185"/>
        <v/>
      </c>
      <c r="C9527" s="42" t="str">
        <f>IF(ISBLANK($N9527),"",IF(ISBLANK('datos GENERALES'!B$16),"",'datos GENERALES'!B$16))</f>
        <v/>
      </c>
      <c r="D9527" s="43" t="str">
        <f>IF(ISBLANK($N9527),"","SGBTM/AUTAROC/"&amp;'datos GENERALES'!B$5&amp;"_"&amp;'datos GENERALES'!C$5&amp;"_"&amp;'datos GENERALES'!D$5)</f>
        <v/>
      </c>
      <c r="E9527" s="42" t="str">
        <f>IF(ISBLANK($N9527),"",IF(ISBLANK('datos GENERALES'!$B$6),"",'datos GENERALES'!$B$6))</f>
        <v/>
      </c>
      <c r="F9527" s="42" t="str">
        <f>IF(ISBLANK($N9527),"",IF(ISBLANK('datos GENERALES'!$B$7),"",'datos GENERALES'!$B$7))</f>
        <v/>
      </c>
      <c r="G9527" s="42" t="str">
        <f>IF(ISBLANK($N9527),"",IF(ISBLANK('datos GENERALES'!$B$10),"",'datos GENERALES'!$B$10))</f>
        <v/>
      </c>
      <c r="H9527" s="42" t="str">
        <f>IF(ISBLANK($N9527),"",IF(ISBLANK('datos GENERALES'!$C$10),"",'datos GENERALES'!$C$10))</f>
        <v/>
      </c>
      <c r="I9527" s="42" t="str">
        <f>IF(ISBLANK($N9527),"",IF(ISBLANK('datos GENERALES'!$D$10),"",'datos GENERALES'!$D$10))</f>
        <v/>
      </c>
      <c r="O9527" s="48" t="str">
        <f>IFERROR(VLOOKUP(N9527,ListaEspecies!$B$3:$D$45,2,FALSE),"")</f>
        <v/>
      </c>
      <c r="P9527" s="96" t="str">
        <f>IFERROR(VLOOKUP(N9527,ListaEspecies!$B$3:$D$45,3,FALSE),"")</f>
        <v/>
      </c>
      <c r="R9527" s="42" t="str">
        <f>IF(ISBLANK($J9527),"",IF(ISBLANK('datos GENERALES'!$B$15),"",'datos GENERALES'!$B$15))</f>
        <v/>
      </c>
      <c r="S9527" s="49" t="str">
        <f t="shared" si="1186"/>
        <v/>
      </c>
      <c r="T9527" s="49" t="str">
        <f t="shared" si="1187"/>
        <v/>
      </c>
      <c r="AA9527" s="50" t="str">
        <f t="shared" si="1191"/>
        <v/>
      </c>
      <c r="AE9527" s="50" t="str">
        <f t="shared" si="1188"/>
        <v/>
      </c>
      <c r="AI9527" s="19" t="str">
        <f t="shared" si="1189"/>
        <v/>
      </c>
      <c r="AJ9527"/>
      <c r="AK9527" s="19" t="str">
        <f t="shared" si="1190"/>
        <v/>
      </c>
    </row>
    <row r="9528" spans="1:37" x14ac:dyDescent="0.25">
      <c r="A9528" s="42" t="str">
        <f t="shared" si="1184"/>
        <v/>
      </c>
      <c r="B9528" s="42" t="str">
        <f t="shared" si="1185"/>
        <v/>
      </c>
      <c r="C9528" s="42" t="str">
        <f>IF(ISBLANK($N9528),"",IF(ISBLANK('datos GENERALES'!B$16),"",'datos GENERALES'!B$16))</f>
        <v/>
      </c>
      <c r="D9528" s="43" t="str">
        <f>IF(ISBLANK($N9528),"","SGBTM/AUTAROC/"&amp;'datos GENERALES'!B$5&amp;"_"&amp;'datos GENERALES'!C$5&amp;"_"&amp;'datos GENERALES'!D$5)</f>
        <v/>
      </c>
      <c r="E9528" s="42" t="str">
        <f>IF(ISBLANK($N9528),"",IF(ISBLANK('datos GENERALES'!$B$6),"",'datos GENERALES'!$B$6))</f>
        <v/>
      </c>
      <c r="F9528" s="42" t="str">
        <f>IF(ISBLANK($N9528),"",IF(ISBLANK('datos GENERALES'!$B$7),"",'datos GENERALES'!$B$7))</f>
        <v/>
      </c>
      <c r="G9528" s="42" t="str">
        <f>IF(ISBLANK($N9528),"",IF(ISBLANK('datos GENERALES'!$B$10),"",'datos GENERALES'!$B$10))</f>
        <v/>
      </c>
      <c r="H9528" s="42" t="str">
        <f>IF(ISBLANK($N9528),"",IF(ISBLANK('datos GENERALES'!$C$10),"",'datos GENERALES'!$C$10))</f>
        <v/>
      </c>
      <c r="I9528" s="42" t="str">
        <f>IF(ISBLANK($N9528),"",IF(ISBLANK('datos GENERALES'!$D$10),"",'datos GENERALES'!$D$10))</f>
        <v/>
      </c>
      <c r="O9528" s="48" t="str">
        <f>IFERROR(VLOOKUP(N9528,ListaEspecies!$B$3:$D$45,2,FALSE),"")</f>
        <v/>
      </c>
      <c r="P9528" s="96" t="str">
        <f>IFERROR(VLOOKUP(N9528,ListaEspecies!$B$3:$D$45,3,FALSE),"")</f>
        <v/>
      </c>
      <c r="R9528" s="42" t="str">
        <f>IF(ISBLANK($J9528),"",IF(ISBLANK('datos GENERALES'!$B$15),"",'datos GENERALES'!$B$15))</f>
        <v/>
      </c>
      <c r="S9528" s="49" t="str">
        <f t="shared" si="1186"/>
        <v/>
      </c>
      <c r="T9528" s="49" t="str">
        <f t="shared" si="1187"/>
        <v/>
      </c>
      <c r="AA9528" s="50" t="str">
        <f t="shared" si="1191"/>
        <v/>
      </c>
      <c r="AE9528" s="50" t="str">
        <f t="shared" si="1188"/>
        <v/>
      </c>
      <c r="AI9528" s="19" t="str">
        <f t="shared" si="1189"/>
        <v/>
      </c>
      <c r="AJ9528"/>
      <c r="AK9528" s="19" t="str">
        <f t="shared" si="1190"/>
        <v/>
      </c>
    </row>
    <row r="9529" spans="1:37" x14ac:dyDescent="0.25">
      <c r="A9529" s="42" t="str">
        <f t="shared" si="1184"/>
        <v/>
      </c>
      <c r="B9529" s="42" t="str">
        <f t="shared" si="1185"/>
        <v/>
      </c>
      <c r="C9529" s="42" t="str">
        <f>IF(ISBLANK($N9529),"",IF(ISBLANK('datos GENERALES'!B$16),"",'datos GENERALES'!B$16))</f>
        <v/>
      </c>
      <c r="D9529" s="43" t="str">
        <f>IF(ISBLANK($N9529),"","SGBTM/AUTAROC/"&amp;'datos GENERALES'!B$5&amp;"_"&amp;'datos GENERALES'!C$5&amp;"_"&amp;'datos GENERALES'!D$5)</f>
        <v/>
      </c>
      <c r="E9529" s="42" t="str">
        <f>IF(ISBLANK($N9529),"",IF(ISBLANK('datos GENERALES'!$B$6),"",'datos GENERALES'!$B$6))</f>
        <v/>
      </c>
      <c r="F9529" s="42" t="str">
        <f>IF(ISBLANK($N9529),"",IF(ISBLANK('datos GENERALES'!$B$7),"",'datos GENERALES'!$B$7))</f>
        <v/>
      </c>
      <c r="G9529" s="42" t="str">
        <f>IF(ISBLANK($N9529),"",IF(ISBLANK('datos GENERALES'!$B$10),"",'datos GENERALES'!$B$10))</f>
        <v/>
      </c>
      <c r="H9529" s="42" t="str">
        <f>IF(ISBLANK($N9529),"",IF(ISBLANK('datos GENERALES'!$C$10),"",'datos GENERALES'!$C$10))</f>
        <v/>
      </c>
      <c r="I9529" s="42" t="str">
        <f>IF(ISBLANK($N9529),"",IF(ISBLANK('datos GENERALES'!$D$10),"",'datos GENERALES'!$D$10))</f>
        <v/>
      </c>
      <c r="O9529" s="48" t="str">
        <f>IFERROR(VLOOKUP(N9529,ListaEspecies!$B$3:$D$45,2,FALSE),"")</f>
        <v/>
      </c>
      <c r="P9529" s="96" t="str">
        <f>IFERROR(VLOOKUP(N9529,ListaEspecies!$B$3:$D$45,3,FALSE),"")</f>
        <v/>
      </c>
      <c r="R9529" s="42" t="str">
        <f>IF(ISBLANK($J9529),"",IF(ISBLANK('datos GENERALES'!$B$15),"",'datos GENERALES'!$B$15))</f>
        <v/>
      </c>
      <c r="S9529" s="49" t="str">
        <f t="shared" si="1186"/>
        <v/>
      </c>
      <c r="T9529" s="49" t="str">
        <f t="shared" si="1187"/>
        <v/>
      </c>
      <c r="AA9529" s="50" t="str">
        <f t="shared" si="1191"/>
        <v/>
      </c>
      <c r="AE9529" s="50" t="str">
        <f t="shared" si="1188"/>
        <v/>
      </c>
      <c r="AI9529" s="19" t="str">
        <f t="shared" si="1189"/>
        <v/>
      </c>
      <c r="AJ9529"/>
      <c r="AK9529" s="19" t="str">
        <f t="shared" si="1190"/>
        <v/>
      </c>
    </row>
    <row r="9530" spans="1:37" x14ac:dyDescent="0.25">
      <c r="A9530" s="42" t="str">
        <f t="shared" si="1184"/>
        <v/>
      </c>
      <c r="B9530" s="42" t="str">
        <f t="shared" si="1185"/>
        <v/>
      </c>
      <c r="C9530" s="42" t="str">
        <f>IF(ISBLANK($N9530),"",IF(ISBLANK('datos GENERALES'!B$16),"",'datos GENERALES'!B$16))</f>
        <v/>
      </c>
      <c r="D9530" s="43" t="str">
        <f>IF(ISBLANK($N9530),"","SGBTM/AUTAROC/"&amp;'datos GENERALES'!B$5&amp;"_"&amp;'datos GENERALES'!C$5&amp;"_"&amp;'datos GENERALES'!D$5)</f>
        <v/>
      </c>
      <c r="E9530" s="42" t="str">
        <f>IF(ISBLANK($N9530),"",IF(ISBLANK('datos GENERALES'!$B$6),"",'datos GENERALES'!$B$6))</f>
        <v/>
      </c>
      <c r="F9530" s="42" t="str">
        <f>IF(ISBLANK($N9530),"",IF(ISBLANK('datos GENERALES'!$B$7),"",'datos GENERALES'!$B$7))</f>
        <v/>
      </c>
      <c r="G9530" s="42" t="str">
        <f>IF(ISBLANK($N9530),"",IF(ISBLANK('datos GENERALES'!$B$10),"",'datos GENERALES'!$B$10))</f>
        <v/>
      </c>
      <c r="H9530" s="42" t="str">
        <f>IF(ISBLANK($N9530),"",IF(ISBLANK('datos GENERALES'!$C$10),"",'datos GENERALES'!$C$10))</f>
        <v/>
      </c>
      <c r="I9530" s="42" t="str">
        <f>IF(ISBLANK($N9530),"",IF(ISBLANK('datos GENERALES'!$D$10),"",'datos GENERALES'!$D$10))</f>
        <v/>
      </c>
      <c r="O9530" s="48" t="str">
        <f>IFERROR(VLOOKUP(N9530,ListaEspecies!$B$3:$D$45,2,FALSE),"")</f>
        <v/>
      </c>
      <c r="P9530" s="96" t="str">
        <f>IFERROR(VLOOKUP(N9530,ListaEspecies!$B$3:$D$45,3,FALSE),"")</f>
        <v/>
      </c>
      <c r="R9530" s="42" t="str">
        <f>IF(ISBLANK($J9530),"",IF(ISBLANK('datos GENERALES'!$B$15),"",'datos GENERALES'!$B$15))</f>
        <v/>
      </c>
      <c r="S9530" s="49" t="str">
        <f t="shared" si="1186"/>
        <v/>
      </c>
      <c r="T9530" s="49" t="str">
        <f t="shared" si="1187"/>
        <v/>
      </c>
      <c r="AA9530" s="50" t="str">
        <f t="shared" si="1191"/>
        <v/>
      </c>
      <c r="AE9530" s="50" t="str">
        <f t="shared" si="1188"/>
        <v/>
      </c>
      <c r="AI9530" s="19" t="str">
        <f t="shared" si="1189"/>
        <v/>
      </c>
      <c r="AJ9530"/>
      <c r="AK9530" s="19" t="str">
        <f t="shared" si="1190"/>
        <v/>
      </c>
    </row>
    <row r="9531" spans="1:37" x14ac:dyDescent="0.25">
      <c r="A9531" s="42" t="str">
        <f t="shared" si="1184"/>
        <v/>
      </c>
      <c r="B9531" s="42" t="str">
        <f t="shared" si="1185"/>
        <v/>
      </c>
      <c r="C9531" s="42" t="str">
        <f>IF(ISBLANK($N9531),"",IF(ISBLANK('datos GENERALES'!B$16),"",'datos GENERALES'!B$16))</f>
        <v/>
      </c>
      <c r="D9531" s="43" t="str">
        <f>IF(ISBLANK($N9531),"","SGBTM/AUTAROC/"&amp;'datos GENERALES'!B$5&amp;"_"&amp;'datos GENERALES'!C$5&amp;"_"&amp;'datos GENERALES'!D$5)</f>
        <v/>
      </c>
      <c r="E9531" s="42" t="str">
        <f>IF(ISBLANK($N9531),"",IF(ISBLANK('datos GENERALES'!$B$6),"",'datos GENERALES'!$B$6))</f>
        <v/>
      </c>
      <c r="F9531" s="42" t="str">
        <f>IF(ISBLANK($N9531),"",IF(ISBLANK('datos GENERALES'!$B$7),"",'datos GENERALES'!$B$7))</f>
        <v/>
      </c>
      <c r="G9531" s="42" t="str">
        <f>IF(ISBLANK($N9531),"",IF(ISBLANK('datos GENERALES'!$B$10),"",'datos GENERALES'!$B$10))</f>
        <v/>
      </c>
      <c r="H9531" s="42" t="str">
        <f>IF(ISBLANK($N9531),"",IF(ISBLANK('datos GENERALES'!$C$10),"",'datos GENERALES'!$C$10))</f>
        <v/>
      </c>
      <c r="I9531" s="42" t="str">
        <f>IF(ISBLANK($N9531),"",IF(ISBLANK('datos GENERALES'!$D$10),"",'datos GENERALES'!$D$10))</f>
        <v/>
      </c>
      <c r="O9531" s="48" t="str">
        <f>IFERROR(VLOOKUP(N9531,ListaEspecies!$B$3:$D$45,2,FALSE),"")</f>
        <v/>
      </c>
      <c r="P9531" s="96" t="str">
        <f>IFERROR(VLOOKUP(N9531,ListaEspecies!$B$3:$D$45,3,FALSE),"")</f>
        <v/>
      </c>
      <c r="R9531" s="42" t="str">
        <f>IF(ISBLANK($J9531),"",IF(ISBLANK('datos GENERALES'!$B$15),"",'datos GENERALES'!$B$15))</f>
        <v/>
      </c>
      <c r="S9531" s="49" t="str">
        <f t="shared" si="1186"/>
        <v/>
      </c>
      <c r="T9531" s="49" t="str">
        <f t="shared" si="1187"/>
        <v/>
      </c>
      <c r="AA9531" s="50" t="str">
        <f t="shared" si="1191"/>
        <v/>
      </c>
      <c r="AE9531" s="50" t="str">
        <f t="shared" si="1188"/>
        <v/>
      </c>
      <c r="AI9531" s="19" t="str">
        <f t="shared" si="1189"/>
        <v/>
      </c>
      <c r="AJ9531"/>
      <c r="AK9531" s="19" t="str">
        <f t="shared" si="1190"/>
        <v/>
      </c>
    </row>
    <row r="9532" spans="1:37" x14ac:dyDescent="0.25">
      <c r="A9532" s="42" t="str">
        <f t="shared" si="1184"/>
        <v/>
      </c>
      <c r="B9532" s="42" t="str">
        <f t="shared" si="1185"/>
        <v/>
      </c>
      <c r="C9532" s="42" t="str">
        <f>IF(ISBLANK($N9532),"",IF(ISBLANK('datos GENERALES'!B$16),"",'datos GENERALES'!B$16))</f>
        <v/>
      </c>
      <c r="D9532" s="43" t="str">
        <f>IF(ISBLANK($N9532),"","SGBTM/AUTAROC/"&amp;'datos GENERALES'!B$5&amp;"_"&amp;'datos GENERALES'!C$5&amp;"_"&amp;'datos GENERALES'!D$5)</f>
        <v/>
      </c>
      <c r="E9532" s="42" t="str">
        <f>IF(ISBLANK($N9532),"",IF(ISBLANK('datos GENERALES'!$B$6),"",'datos GENERALES'!$B$6))</f>
        <v/>
      </c>
      <c r="F9532" s="42" t="str">
        <f>IF(ISBLANK($N9532),"",IF(ISBLANK('datos GENERALES'!$B$7),"",'datos GENERALES'!$B$7))</f>
        <v/>
      </c>
      <c r="G9532" s="42" t="str">
        <f>IF(ISBLANK($N9532),"",IF(ISBLANK('datos GENERALES'!$B$10),"",'datos GENERALES'!$B$10))</f>
        <v/>
      </c>
      <c r="H9532" s="42" t="str">
        <f>IF(ISBLANK($N9532),"",IF(ISBLANK('datos GENERALES'!$C$10),"",'datos GENERALES'!$C$10))</f>
        <v/>
      </c>
      <c r="I9532" s="42" t="str">
        <f>IF(ISBLANK($N9532),"",IF(ISBLANK('datos GENERALES'!$D$10),"",'datos GENERALES'!$D$10))</f>
        <v/>
      </c>
      <c r="O9532" s="48" t="str">
        <f>IFERROR(VLOOKUP(N9532,ListaEspecies!$B$3:$D$45,2,FALSE),"")</f>
        <v/>
      </c>
      <c r="P9532" s="96" t="str">
        <f>IFERROR(VLOOKUP(N9532,ListaEspecies!$B$3:$D$45,3,FALSE),"")</f>
        <v/>
      </c>
      <c r="R9532" s="42" t="str">
        <f>IF(ISBLANK($J9532),"",IF(ISBLANK('datos GENERALES'!$B$15),"",'datos GENERALES'!$B$15))</f>
        <v/>
      </c>
      <c r="S9532" s="49" t="str">
        <f t="shared" si="1186"/>
        <v/>
      </c>
      <c r="T9532" s="49" t="str">
        <f t="shared" si="1187"/>
        <v/>
      </c>
      <c r="AA9532" s="50" t="str">
        <f t="shared" si="1191"/>
        <v/>
      </c>
      <c r="AE9532" s="50" t="str">
        <f t="shared" si="1188"/>
        <v/>
      </c>
      <c r="AI9532" s="19" t="str">
        <f t="shared" si="1189"/>
        <v/>
      </c>
      <c r="AJ9532"/>
      <c r="AK9532" s="19" t="str">
        <f t="shared" si="1190"/>
        <v/>
      </c>
    </row>
    <row r="9533" spans="1:37" x14ac:dyDescent="0.25">
      <c r="A9533" s="42" t="str">
        <f t="shared" si="1184"/>
        <v/>
      </c>
      <c r="B9533" s="42" t="str">
        <f t="shared" si="1185"/>
        <v/>
      </c>
      <c r="C9533" s="42" t="str">
        <f>IF(ISBLANK($N9533),"",IF(ISBLANK('datos GENERALES'!B$16),"",'datos GENERALES'!B$16))</f>
        <v/>
      </c>
      <c r="D9533" s="43" t="str">
        <f>IF(ISBLANK($N9533),"","SGBTM/AUTAROC/"&amp;'datos GENERALES'!B$5&amp;"_"&amp;'datos GENERALES'!C$5&amp;"_"&amp;'datos GENERALES'!D$5)</f>
        <v/>
      </c>
      <c r="E9533" s="42" t="str">
        <f>IF(ISBLANK($N9533),"",IF(ISBLANK('datos GENERALES'!$B$6),"",'datos GENERALES'!$B$6))</f>
        <v/>
      </c>
      <c r="F9533" s="42" t="str">
        <f>IF(ISBLANK($N9533),"",IF(ISBLANK('datos GENERALES'!$B$7),"",'datos GENERALES'!$B$7))</f>
        <v/>
      </c>
      <c r="G9533" s="42" t="str">
        <f>IF(ISBLANK($N9533),"",IF(ISBLANK('datos GENERALES'!$B$10),"",'datos GENERALES'!$B$10))</f>
        <v/>
      </c>
      <c r="H9533" s="42" t="str">
        <f>IF(ISBLANK($N9533),"",IF(ISBLANK('datos GENERALES'!$C$10),"",'datos GENERALES'!$C$10))</f>
        <v/>
      </c>
      <c r="I9533" s="42" t="str">
        <f>IF(ISBLANK($N9533),"",IF(ISBLANK('datos GENERALES'!$D$10),"",'datos GENERALES'!$D$10))</f>
        <v/>
      </c>
      <c r="O9533" s="48" t="str">
        <f>IFERROR(VLOOKUP(N9533,ListaEspecies!$B$3:$D$45,2,FALSE),"")</f>
        <v/>
      </c>
      <c r="P9533" s="96" t="str">
        <f>IFERROR(VLOOKUP(N9533,ListaEspecies!$B$3:$D$45,3,FALSE),"")</f>
        <v/>
      </c>
      <c r="R9533" s="42" t="str">
        <f>IF(ISBLANK($J9533),"",IF(ISBLANK('datos GENERALES'!$B$15),"",'datos GENERALES'!$B$15))</f>
        <v/>
      </c>
      <c r="S9533" s="49" t="str">
        <f t="shared" si="1186"/>
        <v/>
      </c>
      <c r="T9533" s="49" t="str">
        <f t="shared" si="1187"/>
        <v/>
      </c>
      <c r="AA9533" s="50" t="str">
        <f t="shared" si="1191"/>
        <v/>
      </c>
      <c r="AE9533" s="50" t="str">
        <f t="shared" si="1188"/>
        <v/>
      </c>
      <c r="AI9533" s="19" t="str">
        <f t="shared" si="1189"/>
        <v/>
      </c>
      <c r="AJ9533"/>
      <c r="AK9533" s="19" t="str">
        <f t="shared" si="1190"/>
        <v/>
      </c>
    </row>
    <row r="9534" spans="1:37" x14ac:dyDescent="0.25">
      <c r="A9534" s="42" t="str">
        <f t="shared" si="1184"/>
        <v/>
      </c>
      <c r="B9534" s="42" t="str">
        <f t="shared" si="1185"/>
        <v/>
      </c>
      <c r="C9534" s="42" t="str">
        <f>IF(ISBLANK($N9534),"",IF(ISBLANK('datos GENERALES'!B$16),"",'datos GENERALES'!B$16))</f>
        <v/>
      </c>
      <c r="D9534" s="43" t="str">
        <f>IF(ISBLANK($N9534),"","SGBTM/AUTAROC/"&amp;'datos GENERALES'!B$5&amp;"_"&amp;'datos GENERALES'!C$5&amp;"_"&amp;'datos GENERALES'!D$5)</f>
        <v/>
      </c>
      <c r="E9534" s="42" t="str">
        <f>IF(ISBLANK($N9534),"",IF(ISBLANK('datos GENERALES'!$B$6),"",'datos GENERALES'!$B$6))</f>
        <v/>
      </c>
      <c r="F9534" s="42" t="str">
        <f>IF(ISBLANK($N9534),"",IF(ISBLANK('datos GENERALES'!$B$7),"",'datos GENERALES'!$B$7))</f>
        <v/>
      </c>
      <c r="G9534" s="42" t="str">
        <f>IF(ISBLANK($N9534),"",IF(ISBLANK('datos GENERALES'!$B$10),"",'datos GENERALES'!$B$10))</f>
        <v/>
      </c>
      <c r="H9534" s="42" t="str">
        <f>IF(ISBLANK($N9534),"",IF(ISBLANK('datos GENERALES'!$C$10),"",'datos GENERALES'!$C$10))</f>
        <v/>
      </c>
      <c r="I9534" s="42" t="str">
        <f>IF(ISBLANK($N9534),"",IF(ISBLANK('datos GENERALES'!$D$10),"",'datos GENERALES'!$D$10))</f>
        <v/>
      </c>
      <c r="O9534" s="48" t="str">
        <f>IFERROR(VLOOKUP(N9534,ListaEspecies!$B$3:$D$45,2,FALSE),"")</f>
        <v/>
      </c>
      <c r="P9534" s="96" t="str">
        <f>IFERROR(VLOOKUP(N9534,ListaEspecies!$B$3:$D$45,3,FALSE),"")</f>
        <v/>
      </c>
      <c r="R9534" s="42" t="str">
        <f>IF(ISBLANK($J9534),"",IF(ISBLANK('datos GENERALES'!$B$15),"",'datos GENERALES'!$B$15))</f>
        <v/>
      </c>
      <c r="S9534" s="49" t="str">
        <f t="shared" si="1186"/>
        <v/>
      </c>
      <c r="T9534" s="49" t="str">
        <f t="shared" si="1187"/>
        <v/>
      </c>
      <c r="AA9534" s="50" t="str">
        <f t="shared" si="1191"/>
        <v/>
      </c>
      <c r="AE9534" s="50" t="str">
        <f t="shared" si="1188"/>
        <v/>
      </c>
      <c r="AI9534" s="19" t="str">
        <f t="shared" si="1189"/>
        <v/>
      </c>
      <c r="AJ9534"/>
      <c r="AK9534" s="19" t="str">
        <f t="shared" si="1190"/>
        <v/>
      </c>
    </row>
    <row r="9535" spans="1:37" x14ac:dyDescent="0.25">
      <c r="A9535" s="42" t="str">
        <f t="shared" si="1184"/>
        <v/>
      </c>
      <c r="B9535" s="42" t="str">
        <f t="shared" si="1185"/>
        <v/>
      </c>
      <c r="C9535" s="42" t="str">
        <f>IF(ISBLANK($N9535),"",IF(ISBLANK('datos GENERALES'!B$16),"",'datos GENERALES'!B$16))</f>
        <v/>
      </c>
      <c r="D9535" s="43" t="str">
        <f>IF(ISBLANK($N9535),"","SGBTM/AUTAROC/"&amp;'datos GENERALES'!B$5&amp;"_"&amp;'datos GENERALES'!C$5&amp;"_"&amp;'datos GENERALES'!D$5)</f>
        <v/>
      </c>
      <c r="E9535" s="42" t="str">
        <f>IF(ISBLANK($N9535),"",IF(ISBLANK('datos GENERALES'!$B$6),"",'datos GENERALES'!$B$6))</f>
        <v/>
      </c>
      <c r="F9535" s="42" t="str">
        <f>IF(ISBLANK($N9535),"",IF(ISBLANK('datos GENERALES'!$B$7),"",'datos GENERALES'!$B$7))</f>
        <v/>
      </c>
      <c r="G9535" s="42" t="str">
        <f>IF(ISBLANK($N9535),"",IF(ISBLANK('datos GENERALES'!$B$10),"",'datos GENERALES'!$B$10))</f>
        <v/>
      </c>
      <c r="H9535" s="42" t="str">
        <f>IF(ISBLANK($N9535),"",IF(ISBLANK('datos GENERALES'!$C$10),"",'datos GENERALES'!$C$10))</f>
        <v/>
      </c>
      <c r="I9535" s="42" t="str">
        <f>IF(ISBLANK($N9535),"",IF(ISBLANK('datos GENERALES'!$D$10),"",'datos GENERALES'!$D$10))</f>
        <v/>
      </c>
      <c r="O9535" s="48" t="str">
        <f>IFERROR(VLOOKUP(N9535,ListaEspecies!$B$3:$D$45,2,FALSE),"")</f>
        <v/>
      </c>
      <c r="P9535" s="96" t="str">
        <f>IFERROR(VLOOKUP(N9535,ListaEspecies!$B$3:$D$45,3,FALSE),"")</f>
        <v/>
      </c>
      <c r="R9535" s="42" t="str">
        <f>IF(ISBLANK($J9535),"",IF(ISBLANK('datos GENERALES'!$B$15),"",'datos GENERALES'!$B$15))</f>
        <v/>
      </c>
      <c r="S9535" s="49" t="str">
        <f t="shared" si="1186"/>
        <v/>
      </c>
      <c r="T9535" s="49" t="str">
        <f t="shared" si="1187"/>
        <v/>
      </c>
      <c r="AA9535" s="50" t="str">
        <f t="shared" si="1191"/>
        <v/>
      </c>
      <c r="AE9535" s="50" t="str">
        <f t="shared" si="1188"/>
        <v/>
      </c>
      <c r="AI9535" s="19" t="str">
        <f t="shared" si="1189"/>
        <v/>
      </c>
      <c r="AJ9535"/>
      <c r="AK9535" s="19" t="str">
        <f t="shared" si="1190"/>
        <v/>
      </c>
    </row>
    <row r="9536" spans="1:37" x14ac:dyDescent="0.25">
      <c r="A9536" s="42" t="str">
        <f t="shared" si="1184"/>
        <v/>
      </c>
      <c r="B9536" s="42" t="str">
        <f t="shared" si="1185"/>
        <v/>
      </c>
      <c r="C9536" s="42" t="str">
        <f>IF(ISBLANK($N9536),"",IF(ISBLANK('datos GENERALES'!B$16),"",'datos GENERALES'!B$16))</f>
        <v/>
      </c>
      <c r="D9536" s="43" t="str">
        <f>IF(ISBLANK($N9536),"","SGBTM/AUTAROC/"&amp;'datos GENERALES'!B$5&amp;"_"&amp;'datos GENERALES'!C$5&amp;"_"&amp;'datos GENERALES'!D$5)</f>
        <v/>
      </c>
      <c r="E9536" s="42" t="str">
        <f>IF(ISBLANK($N9536),"",IF(ISBLANK('datos GENERALES'!$B$6),"",'datos GENERALES'!$B$6))</f>
        <v/>
      </c>
      <c r="F9536" s="42" t="str">
        <f>IF(ISBLANK($N9536),"",IF(ISBLANK('datos GENERALES'!$B$7),"",'datos GENERALES'!$B$7))</f>
        <v/>
      </c>
      <c r="G9536" s="42" t="str">
        <f>IF(ISBLANK($N9536),"",IF(ISBLANK('datos GENERALES'!$B$10),"",'datos GENERALES'!$B$10))</f>
        <v/>
      </c>
      <c r="H9536" s="42" t="str">
        <f>IF(ISBLANK($N9536),"",IF(ISBLANK('datos GENERALES'!$C$10),"",'datos GENERALES'!$C$10))</f>
        <v/>
      </c>
      <c r="I9536" s="42" t="str">
        <f>IF(ISBLANK($N9536),"",IF(ISBLANK('datos GENERALES'!$D$10),"",'datos GENERALES'!$D$10))</f>
        <v/>
      </c>
      <c r="O9536" s="48" t="str">
        <f>IFERROR(VLOOKUP(N9536,ListaEspecies!$B$3:$D$45,2,FALSE),"")</f>
        <v/>
      </c>
      <c r="P9536" s="96" t="str">
        <f>IFERROR(VLOOKUP(N9536,ListaEspecies!$B$3:$D$45,3,FALSE),"")</f>
        <v/>
      </c>
      <c r="R9536" s="42" t="str">
        <f>IF(ISBLANK($J9536),"",IF(ISBLANK('datos GENERALES'!$B$15),"",'datos GENERALES'!$B$15))</f>
        <v/>
      </c>
      <c r="S9536" s="49" t="str">
        <f t="shared" si="1186"/>
        <v/>
      </c>
      <c r="T9536" s="49" t="str">
        <f t="shared" si="1187"/>
        <v/>
      </c>
      <c r="AA9536" s="50" t="str">
        <f t="shared" si="1191"/>
        <v/>
      </c>
      <c r="AE9536" s="50" t="str">
        <f t="shared" si="1188"/>
        <v/>
      </c>
      <c r="AI9536" s="19" t="str">
        <f t="shared" si="1189"/>
        <v/>
      </c>
      <c r="AJ9536"/>
      <c r="AK9536" s="19" t="str">
        <f t="shared" si="1190"/>
        <v/>
      </c>
    </row>
    <row r="9537" spans="1:37" x14ac:dyDescent="0.25">
      <c r="A9537" s="42" t="str">
        <f t="shared" si="1184"/>
        <v/>
      </c>
      <c r="B9537" s="42" t="str">
        <f t="shared" si="1185"/>
        <v/>
      </c>
      <c r="C9537" s="42" t="str">
        <f>IF(ISBLANK($N9537),"",IF(ISBLANK('datos GENERALES'!B$16),"",'datos GENERALES'!B$16))</f>
        <v/>
      </c>
      <c r="D9537" s="43" t="str">
        <f>IF(ISBLANK($N9537),"","SGBTM/AUTAROC/"&amp;'datos GENERALES'!B$5&amp;"_"&amp;'datos GENERALES'!C$5&amp;"_"&amp;'datos GENERALES'!D$5)</f>
        <v/>
      </c>
      <c r="E9537" s="42" t="str">
        <f>IF(ISBLANK($N9537),"",IF(ISBLANK('datos GENERALES'!$B$6),"",'datos GENERALES'!$B$6))</f>
        <v/>
      </c>
      <c r="F9537" s="42" t="str">
        <f>IF(ISBLANK($N9537),"",IF(ISBLANK('datos GENERALES'!$B$7),"",'datos GENERALES'!$B$7))</f>
        <v/>
      </c>
      <c r="G9537" s="42" t="str">
        <f>IF(ISBLANK($N9537),"",IF(ISBLANK('datos GENERALES'!$B$10),"",'datos GENERALES'!$B$10))</f>
        <v/>
      </c>
      <c r="H9537" s="42" t="str">
        <f>IF(ISBLANK($N9537),"",IF(ISBLANK('datos GENERALES'!$C$10),"",'datos GENERALES'!$C$10))</f>
        <v/>
      </c>
      <c r="I9537" s="42" t="str">
        <f>IF(ISBLANK($N9537),"",IF(ISBLANK('datos GENERALES'!$D$10),"",'datos GENERALES'!$D$10))</f>
        <v/>
      </c>
      <c r="O9537" s="48" t="str">
        <f>IFERROR(VLOOKUP(N9537,ListaEspecies!$B$3:$D$45,2,FALSE),"")</f>
        <v/>
      </c>
      <c r="P9537" s="96" t="str">
        <f>IFERROR(VLOOKUP(N9537,ListaEspecies!$B$3:$D$45,3,FALSE),"")</f>
        <v/>
      </c>
      <c r="R9537" s="42" t="str">
        <f>IF(ISBLANK($J9537),"",IF(ISBLANK('datos GENERALES'!$B$15),"",'datos GENERALES'!$B$15))</f>
        <v/>
      </c>
      <c r="S9537" s="49" t="str">
        <f t="shared" si="1186"/>
        <v/>
      </c>
      <c r="T9537" s="49" t="str">
        <f t="shared" si="1187"/>
        <v/>
      </c>
      <c r="AA9537" s="50" t="str">
        <f t="shared" si="1191"/>
        <v/>
      </c>
      <c r="AE9537" s="50" t="str">
        <f t="shared" si="1188"/>
        <v/>
      </c>
      <c r="AI9537" s="19" t="str">
        <f t="shared" si="1189"/>
        <v/>
      </c>
      <c r="AJ9537"/>
      <c r="AK9537" s="19" t="str">
        <f t="shared" si="1190"/>
        <v/>
      </c>
    </row>
    <row r="9538" spans="1:37" x14ac:dyDescent="0.25">
      <c r="A9538" s="42" t="str">
        <f t="shared" ref="A9538:A9601" si="1192">IF(ISBLANK($N9538),"","AROC")</f>
        <v/>
      </c>
      <c r="B9538" s="42" t="str">
        <f t="shared" ref="B9538:B9601" si="1193">IF(ISBLANK($N9538),"","avistamiento AROC")</f>
        <v/>
      </c>
      <c r="C9538" s="42" t="str">
        <f>IF(ISBLANK($N9538),"",IF(ISBLANK('datos GENERALES'!B$16),"",'datos GENERALES'!B$16))</f>
        <v/>
      </c>
      <c r="D9538" s="43" t="str">
        <f>IF(ISBLANK($N9538),"","SGBTM/AUTAROC/"&amp;'datos GENERALES'!B$5&amp;"_"&amp;'datos GENERALES'!C$5&amp;"_"&amp;'datos GENERALES'!D$5)</f>
        <v/>
      </c>
      <c r="E9538" s="42" t="str">
        <f>IF(ISBLANK($N9538),"",IF(ISBLANK('datos GENERALES'!$B$6),"",'datos GENERALES'!$B$6))</f>
        <v/>
      </c>
      <c r="F9538" s="42" t="str">
        <f>IF(ISBLANK($N9538),"",IF(ISBLANK('datos GENERALES'!$B$7),"",'datos GENERALES'!$B$7))</f>
        <v/>
      </c>
      <c r="G9538" s="42" t="str">
        <f>IF(ISBLANK($N9538),"",IF(ISBLANK('datos GENERALES'!$B$10),"",'datos GENERALES'!$B$10))</f>
        <v/>
      </c>
      <c r="H9538" s="42" t="str">
        <f>IF(ISBLANK($N9538),"",IF(ISBLANK('datos GENERALES'!$C$10),"",'datos GENERALES'!$C$10))</f>
        <v/>
      </c>
      <c r="I9538" s="42" t="str">
        <f>IF(ISBLANK($N9538),"",IF(ISBLANK('datos GENERALES'!$D$10),"",'datos GENERALES'!$D$10))</f>
        <v/>
      </c>
      <c r="O9538" s="48" t="str">
        <f>IFERROR(VLOOKUP(N9538,ListaEspecies!$B$3:$D$45,2,FALSE),"")</f>
        <v/>
      </c>
      <c r="P9538" s="96" t="str">
        <f>IFERROR(VLOOKUP(N9538,ListaEspecies!$B$3:$D$45,3,FALSE),"")</f>
        <v/>
      </c>
      <c r="R9538" s="42" t="str">
        <f>IF(ISBLANK($J9538),"",IF(ISBLANK('datos GENERALES'!$B$15),"",'datos GENERALES'!$B$15))</f>
        <v/>
      </c>
      <c r="S9538" s="49" t="str">
        <f t="shared" si="1186"/>
        <v/>
      </c>
      <c r="T9538" s="49" t="str">
        <f t="shared" si="1187"/>
        <v/>
      </c>
      <c r="AA9538" s="50" t="str">
        <f t="shared" si="1191"/>
        <v/>
      </c>
      <c r="AE9538" s="50" t="str">
        <f t="shared" si="1188"/>
        <v/>
      </c>
      <c r="AI9538" s="19" t="str">
        <f t="shared" si="1189"/>
        <v/>
      </c>
      <c r="AJ9538"/>
      <c r="AK9538" s="19" t="str">
        <f t="shared" si="1190"/>
        <v/>
      </c>
    </row>
    <row r="9539" spans="1:37" x14ac:dyDescent="0.25">
      <c r="A9539" s="42" t="str">
        <f t="shared" si="1192"/>
        <v/>
      </c>
      <c r="B9539" s="42" t="str">
        <f t="shared" si="1193"/>
        <v/>
      </c>
      <c r="C9539" s="42" t="str">
        <f>IF(ISBLANK($N9539),"",IF(ISBLANK('datos GENERALES'!B$16),"",'datos GENERALES'!B$16))</f>
        <v/>
      </c>
      <c r="D9539" s="43" t="str">
        <f>IF(ISBLANK($N9539),"","SGBTM/AUTAROC/"&amp;'datos GENERALES'!B$5&amp;"_"&amp;'datos GENERALES'!C$5&amp;"_"&amp;'datos GENERALES'!D$5)</f>
        <v/>
      </c>
      <c r="E9539" s="42" t="str">
        <f>IF(ISBLANK($N9539),"",IF(ISBLANK('datos GENERALES'!$B$6),"",'datos GENERALES'!$B$6))</f>
        <v/>
      </c>
      <c r="F9539" s="42" t="str">
        <f>IF(ISBLANK($N9539),"",IF(ISBLANK('datos GENERALES'!$B$7),"",'datos GENERALES'!$B$7))</f>
        <v/>
      </c>
      <c r="G9539" s="42" t="str">
        <f>IF(ISBLANK($N9539),"",IF(ISBLANK('datos GENERALES'!$B$10),"",'datos GENERALES'!$B$10))</f>
        <v/>
      </c>
      <c r="H9539" s="42" t="str">
        <f>IF(ISBLANK($N9539),"",IF(ISBLANK('datos GENERALES'!$C$10),"",'datos GENERALES'!$C$10))</f>
        <v/>
      </c>
      <c r="I9539" s="42" t="str">
        <f>IF(ISBLANK($N9539),"",IF(ISBLANK('datos GENERALES'!$D$10),"",'datos GENERALES'!$D$10))</f>
        <v/>
      </c>
      <c r="O9539" s="48" t="str">
        <f>IFERROR(VLOOKUP(N9539,ListaEspecies!$B$3:$D$45,2,FALSE),"")</f>
        <v/>
      </c>
      <c r="P9539" s="96" t="str">
        <f>IFERROR(VLOOKUP(N9539,ListaEspecies!$B$3:$D$45,3,FALSE),"")</f>
        <v/>
      </c>
      <c r="R9539" s="42" t="str">
        <f>IF(ISBLANK($J9539),"",IF(ISBLANK('datos GENERALES'!$B$15),"",'datos GENERALES'!$B$15))</f>
        <v/>
      </c>
      <c r="S9539" s="49" t="str">
        <f t="shared" ref="S9539:S9602" si="1194">IF(U9539="",AA9539,U9539)</f>
        <v/>
      </c>
      <c r="T9539" s="49" t="str">
        <f t="shared" ref="T9539:T9602" si="1195">IF(V9539="",AE9539,V9539)</f>
        <v/>
      </c>
      <c r="AA9539" s="50" t="str">
        <f t="shared" si="1191"/>
        <v/>
      </c>
      <c r="AE9539" s="50" t="str">
        <f t="shared" ref="AE9539:AE9602" si="1196">IF((AB9539+(AC9539/60)+(AD9539/3600))=0,"",(AB9539+(AC9539/60)+(AD9539/3600)))</f>
        <v/>
      </c>
      <c r="AI9539" s="19" t="str">
        <f t="shared" ref="AI9539:AI9602" si="1197">IF(ISBLANK(AH9539),"",IF(AH9539="SI","",IF(AH9539="NO",0,"NA")))</f>
        <v/>
      </c>
      <c r="AJ9539"/>
      <c r="AK9539" s="19" t="str">
        <f t="shared" ref="AK9539:AK9602" si="1198">IF(ISBLANK(AJ9539),"",IF(AJ9539="SI","",IF(AJ9539="NO",0,"NA")))</f>
        <v/>
      </c>
    </row>
    <row r="9540" spans="1:37" x14ac:dyDescent="0.25">
      <c r="A9540" s="42" t="str">
        <f t="shared" si="1192"/>
        <v/>
      </c>
      <c r="B9540" s="42" t="str">
        <f t="shared" si="1193"/>
        <v/>
      </c>
      <c r="C9540" s="42" t="str">
        <f>IF(ISBLANK($N9540),"",IF(ISBLANK('datos GENERALES'!B$16),"",'datos GENERALES'!B$16))</f>
        <v/>
      </c>
      <c r="D9540" s="43" t="str">
        <f>IF(ISBLANK($N9540),"","SGBTM/AUTAROC/"&amp;'datos GENERALES'!B$5&amp;"_"&amp;'datos GENERALES'!C$5&amp;"_"&amp;'datos GENERALES'!D$5)</f>
        <v/>
      </c>
      <c r="E9540" s="42" t="str">
        <f>IF(ISBLANK($N9540),"",IF(ISBLANK('datos GENERALES'!$B$6),"",'datos GENERALES'!$B$6))</f>
        <v/>
      </c>
      <c r="F9540" s="42" t="str">
        <f>IF(ISBLANK($N9540),"",IF(ISBLANK('datos GENERALES'!$B$7),"",'datos GENERALES'!$B$7))</f>
        <v/>
      </c>
      <c r="G9540" s="42" t="str">
        <f>IF(ISBLANK($N9540),"",IF(ISBLANK('datos GENERALES'!$B$10),"",'datos GENERALES'!$B$10))</f>
        <v/>
      </c>
      <c r="H9540" s="42" t="str">
        <f>IF(ISBLANK($N9540),"",IF(ISBLANK('datos GENERALES'!$C$10),"",'datos GENERALES'!$C$10))</f>
        <v/>
      </c>
      <c r="I9540" s="42" t="str">
        <f>IF(ISBLANK($N9540),"",IF(ISBLANK('datos GENERALES'!$D$10),"",'datos GENERALES'!$D$10))</f>
        <v/>
      </c>
      <c r="O9540" s="48" t="str">
        <f>IFERROR(VLOOKUP(N9540,ListaEspecies!$B$3:$D$45,2,FALSE),"")</f>
        <v/>
      </c>
      <c r="P9540" s="96" t="str">
        <f>IFERROR(VLOOKUP(N9540,ListaEspecies!$B$3:$D$45,3,FALSE),"")</f>
        <v/>
      </c>
      <c r="R9540" s="42" t="str">
        <f>IF(ISBLANK($J9540),"",IF(ISBLANK('datos GENERALES'!$B$15),"",'datos GENERALES'!$B$15))</f>
        <v/>
      </c>
      <c r="S9540" s="49" t="str">
        <f t="shared" si="1194"/>
        <v/>
      </c>
      <c r="T9540" s="49" t="str">
        <f t="shared" si="1195"/>
        <v/>
      </c>
      <c r="AA9540" s="50" t="str">
        <f t="shared" ref="AA9540:AA9603" si="1199">IF((X9540+(Y9540/60)+(Z9540/3600))*IF(W9540="o",-1,1)=0,"",(X9540+(Y9540/60)+(Z9540/3600))*IF(W9540="o",-1,1))</f>
        <v/>
      </c>
      <c r="AE9540" s="50" t="str">
        <f t="shared" si="1196"/>
        <v/>
      </c>
      <c r="AI9540" s="19" t="str">
        <f t="shared" si="1197"/>
        <v/>
      </c>
      <c r="AJ9540"/>
      <c r="AK9540" s="19" t="str">
        <f t="shared" si="1198"/>
        <v/>
      </c>
    </row>
    <row r="9541" spans="1:37" x14ac:dyDescent="0.25">
      <c r="A9541" s="42" t="str">
        <f t="shared" si="1192"/>
        <v/>
      </c>
      <c r="B9541" s="42" t="str">
        <f t="shared" si="1193"/>
        <v/>
      </c>
      <c r="C9541" s="42" t="str">
        <f>IF(ISBLANK($N9541),"",IF(ISBLANK('datos GENERALES'!B$16),"",'datos GENERALES'!B$16))</f>
        <v/>
      </c>
      <c r="D9541" s="43" t="str">
        <f>IF(ISBLANK($N9541),"","SGBTM/AUTAROC/"&amp;'datos GENERALES'!B$5&amp;"_"&amp;'datos GENERALES'!C$5&amp;"_"&amp;'datos GENERALES'!D$5)</f>
        <v/>
      </c>
      <c r="E9541" s="42" t="str">
        <f>IF(ISBLANK($N9541),"",IF(ISBLANK('datos GENERALES'!$B$6),"",'datos GENERALES'!$B$6))</f>
        <v/>
      </c>
      <c r="F9541" s="42" t="str">
        <f>IF(ISBLANK($N9541),"",IF(ISBLANK('datos GENERALES'!$B$7),"",'datos GENERALES'!$B$7))</f>
        <v/>
      </c>
      <c r="G9541" s="42" t="str">
        <f>IF(ISBLANK($N9541),"",IF(ISBLANK('datos GENERALES'!$B$10),"",'datos GENERALES'!$B$10))</f>
        <v/>
      </c>
      <c r="H9541" s="42" t="str">
        <f>IF(ISBLANK($N9541),"",IF(ISBLANK('datos GENERALES'!$C$10),"",'datos GENERALES'!$C$10))</f>
        <v/>
      </c>
      <c r="I9541" s="42" t="str">
        <f>IF(ISBLANK($N9541),"",IF(ISBLANK('datos GENERALES'!$D$10),"",'datos GENERALES'!$D$10))</f>
        <v/>
      </c>
      <c r="O9541" s="48" t="str">
        <f>IFERROR(VLOOKUP(N9541,ListaEspecies!$B$3:$D$45,2,FALSE),"")</f>
        <v/>
      </c>
      <c r="P9541" s="96" t="str">
        <f>IFERROR(VLOOKUP(N9541,ListaEspecies!$B$3:$D$45,3,FALSE),"")</f>
        <v/>
      </c>
      <c r="R9541" s="42" t="str">
        <f>IF(ISBLANK($J9541),"",IF(ISBLANK('datos GENERALES'!$B$15),"",'datos GENERALES'!$B$15))</f>
        <v/>
      </c>
      <c r="S9541" s="49" t="str">
        <f t="shared" si="1194"/>
        <v/>
      </c>
      <c r="T9541" s="49" t="str">
        <f t="shared" si="1195"/>
        <v/>
      </c>
      <c r="AA9541" s="50" t="str">
        <f t="shared" si="1199"/>
        <v/>
      </c>
      <c r="AE9541" s="50" t="str">
        <f t="shared" si="1196"/>
        <v/>
      </c>
      <c r="AI9541" s="19" t="str">
        <f t="shared" si="1197"/>
        <v/>
      </c>
      <c r="AJ9541"/>
      <c r="AK9541" s="19" t="str">
        <f t="shared" si="1198"/>
        <v/>
      </c>
    </row>
    <row r="9542" spans="1:37" x14ac:dyDescent="0.25">
      <c r="A9542" s="42" t="str">
        <f t="shared" si="1192"/>
        <v/>
      </c>
      <c r="B9542" s="42" t="str">
        <f t="shared" si="1193"/>
        <v/>
      </c>
      <c r="C9542" s="42" t="str">
        <f>IF(ISBLANK($N9542),"",IF(ISBLANK('datos GENERALES'!B$16),"",'datos GENERALES'!B$16))</f>
        <v/>
      </c>
      <c r="D9542" s="43" t="str">
        <f>IF(ISBLANK($N9542),"","SGBTM/AUTAROC/"&amp;'datos GENERALES'!B$5&amp;"_"&amp;'datos GENERALES'!C$5&amp;"_"&amp;'datos GENERALES'!D$5)</f>
        <v/>
      </c>
      <c r="E9542" s="42" t="str">
        <f>IF(ISBLANK($N9542),"",IF(ISBLANK('datos GENERALES'!$B$6),"",'datos GENERALES'!$B$6))</f>
        <v/>
      </c>
      <c r="F9542" s="42" t="str">
        <f>IF(ISBLANK($N9542),"",IF(ISBLANK('datos GENERALES'!$B$7),"",'datos GENERALES'!$B$7))</f>
        <v/>
      </c>
      <c r="G9542" s="42" t="str">
        <f>IF(ISBLANK($N9542),"",IF(ISBLANK('datos GENERALES'!$B$10),"",'datos GENERALES'!$B$10))</f>
        <v/>
      </c>
      <c r="H9542" s="42" t="str">
        <f>IF(ISBLANK($N9542),"",IF(ISBLANK('datos GENERALES'!$C$10),"",'datos GENERALES'!$C$10))</f>
        <v/>
      </c>
      <c r="I9542" s="42" t="str">
        <f>IF(ISBLANK($N9542),"",IF(ISBLANK('datos GENERALES'!$D$10),"",'datos GENERALES'!$D$10))</f>
        <v/>
      </c>
      <c r="O9542" s="48" t="str">
        <f>IFERROR(VLOOKUP(N9542,ListaEspecies!$B$3:$D$45,2,FALSE),"")</f>
        <v/>
      </c>
      <c r="P9542" s="96" t="str">
        <f>IFERROR(VLOOKUP(N9542,ListaEspecies!$B$3:$D$45,3,FALSE),"")</f>
        <v/>
      </c>
      <c r="R9542" s="42" t="str">
        <f>IF(ISBLANK($J9542),"",IF(ISBLANK('datos GENERALES'!$B$15),"",'datos GENERALES'!$B$15))</f>
        <v/>
      </c>
      <c r="S9542" s="49" t="str">
        <f t="shared" si="1194"/>
        <v/>
      </c>
      <c r="T9542" s="49" t="str">
        <f t="shared" si="1195"/>
        <v/>
      </c>
      <c r="AA9542" s="50" t="str">
        <f t="shared" si="1199"/>
        <v/>
      </c>
      <c r="AE9542" s="50" t="str">
        <f t="shared" si="1196"/>
        <v/>
      </c>
      <c r="AI9542" s="19" t="str">
        <f t="shared" si="1197"/>
        <v/>
      </c>
      <c r="AJ9542"/>
      <c r="AK9542" s="19" t="str">
        <f t="shared" si="1198"/>
        <v/>
      </c>
    </row>
    <row r="9543" spans="1:37" x14ac:dyDescent="0.25">
      <c r="A9543" s="42" t="str">
        <f t="shared" si="1192"/>
        <v/>
      </c>
      <c r="B9543" s="42" t="str">
        <f t="shared" si="1193"/>
        <v/>
      </c>
      <c r="C9543" s="42" t="str">
        <f>IF(ISBLANK($N9543),"",IF(ISBLANK('datos GENERALES'!B$16),"",'datos GENERALES'!B$16))</f>
        <v/>
      </c>
      <c r="D9543" s="43" t="str">
        <f>IF(ISBLANK($N9543),"","SGBTM/AUTAROC/"&amp;'datos GENERALES'!B$5&amp;"_"&amp;'datos GENERALES'!C$5&amp;"_"&amp;'datos GENERALES'!D$5)</f>
        <v/>
      </c>
      <c r="E9543" s="42" t="str">
        <f>IF(ISBLANK($N9543),"",IF(ISBLANK('datos GENERALES'!$B$6),"",'datos GENERALES'!$B$6))</f>
        <v/>
      </c>
      <c r="F9543" s="42" t="str">
        <f>IF(ISBLANK($N9543),"",IF(ISBLANK('datos GENERALES'!$B$7),"",'datos GENERALES'!$B$7))</f>
        <v/>
      </c>
      <c r="G9543" s="42" t="str">
        <f>IF(ISBLANK($N9543),"",IF(ISBLANK('datos GENERALES'!$B$10),"",'datos GENERALES'!$B$10))</f>
        <v/>
      </c>
      <c r="H9543" s="42" t="str">
        <f>IF(ISBLANK($N9543),"",IF(ISBLANK('datos GENERALES'!$C$10),"",'datos GENERALES'!$C$10))</f>
        <v/>
      </c>
      <c r="I9543" s="42" t="str">
        <f>IF(ISBLANK($N9543),"",IF(ISBLANK('datos GENERALES'!$D$10),"",'datos GENERALES'!$D$10))</f>
        <v/>
      </c>
      <c r="O9543" s="48" t="str">
        <f>IFERROR(VLOOKUP(N9543,ListaEspecies!$B$3:$D$45,2,FALSE),"")</f>
        <v/>
      </c>
      <c r="P9543" s="96" t="str">
        <f>IFERROR(VLOOKUP(N9543,ListaEspecies!$B$3:$D$45,3,FALSE),"")</f>
        <v/>
      </c>
      <c r="R9543" s="42" t="str">
        <f>IF(ISBLANK($J9543),"",IF(ISBLANK('datos GENERALES'!$B$15),"",'datos GENERALES'!$B$15))</f>
        <v/>
      </c>
      <c r="S9543" s="49" t="str">
        <f t="shared" si="1194"/>
        <v/>
      </c>
      <c r="T9543" s="49" t="str">
        <f t="shared" si="1195"/>
        <v/>
      </c>
      <c r="AA9543" s="50" t="str">
        <f t="shared" si="1199"/>
        <v/>
      </c>
      <c r="AE9543" s="50" t="str">
        <f t="shared" si="1196"/>
        <v/>
      </c>
      <c r="AI9543" s="19" t="str">
        <f t="shared" si="1197"/>
        <v/>
      </c>
      <c r="AJ9543"/>
      <c r="AK9543" s="19" t="str">
        <f t="shared" si="1198"/>
        <v/>
      </c>
    </row>
    <row r="9544" spans="1:37" x14ac:dyDescent="0.25">
      <c r="A9544" s="42" t="str">
        <f t="shared" si="1192"/>
        <v/>
      </c>
      <c r="B9544" s="42" t="str">
        <f t="shared" si="1193"/>
        <v/>
      </c>
      <c r="C9544" s="42" t="str">
        <f>IF(ISBLANK($N9544),"",IF(ISBLANK('datos GENERALES'!B$16),"",'datos GENERALES'!B$16))</f>
        <v/>
      </c>
      <c r="D9544" s="43" t="str">
        <f>IF(ISBLANK($N9544),"","SGBTM/AUTAROC/"&amp;'datos GENERALES'!B$5&amp;"_"&amp;'datos GENERALES'!C$5&amp;"_"&amp;'datos GENERALES'!D$5)</f>
        <v/>
      </c>
      <c r="E9544" s="42" t="str">
        <f>IF(ISBLANK($N9544),"",IF(ISBLANK('datos GENERALES'!$B$6),"",'datos GENERALES'!$B$6))</f>
        <v/>
      </c>
      <c r="F9544" s="42" t="str">
        <f>IF(ISBLANK($N9544),"",IF(ISBLANK('datos GENERALES'!$B$7),"",'datos GENERALES'!$B$7))</f>
        <v/>
      </c>
      <c r="G9544" s="42" t="str">
        <f>IF(ISBLANK($N9544),"",IF(ISBLANK('datos GENERALES'!$B$10),"",'datos GENERALES'!$B$10))</f>
        <v/>
      </c>
      <c r="H9544" s="42" t="str">
        <f>IF(ISBLANK($N9544),"",IF(ISBLANK('datos GENERALES'!$C$10),"",'datos GENERALES'!$C$10))</f>
        <v/>
      </c>
      <c r="I9544" s="42" t="str">
        <f>IF(ISBLANK($N9544),"",IF(ISBLANK('datos GENERALES'!$D$10),"",'datos GENERALES'!$D$10))</f>
        <v/>
      </c>
      <c r="O9544" s="48" t="str">
        <f>IFERROR(VLOOKUP(N9544,ListaEspecies!$B$3:$D$45,2,FALSE),"")</f>
        <v/>
      </c>
      <c r="P9544" s="96" t="str">
        <f>IFERROR(VLOOKUP(N9544,ListaEspecies!$B$3:$D$45,3,FALSE),"")</f>
        <v/>
      </c>
      <c r="R9544" s="42" t="str">
        <f>IF(ISBLANK($J9544),"",IF(ISBLANK('datos GENERALES'!$B$15),"",'datos GENERALES'!$B$15))</f>
        <v/>
      </c>
      <c r="S9544" s="49" t="str">
        <f t="shared" si="1194"/>
        <v/>
      </c>
      <c r="T9544" s="49" t="str">
        <f t="shared" si="1195"/>
        <v/>
      </c>
      <c r="AA9544" s="50" t="str">
        <f t="shared" si="1199"/>
        <v/>
      </c>
      <c r="AE9544" s="50" t="str">
        <f t="shared" si="1196"/>
        <v/>
      </c>
      <c r="AI9544" s="19" t="str">
        <f t="shared" si="1197"/>
        <v/>
      </c>
      <c r="AJ9544"/>
      <c r="AK9544" s="19" t="str">
        <f t="shared" si="1198"/>
        <v/>
      </c>
    </row>
    <row r="9545" spans="1:37" x14ac:dyDescent="0.25">
      <c r="A9545" s="42" t="str">
        <f t="shared" si="1192"/>
        <v/>
      </c>
      <c r="B9545" s="42" t="str">
        <f t="shared" si="1193"/>
        <v/>
      </c>
      <c r="C9545" s="42" t="str">
        <f>IF(ISBLANK($N9545),"",IF(ISBLANK('datos GENERALES'!B$16),"",'datos GENERALES'!B$16))</f>
        <v/>
      </c>
      <c r="D9545" s="43" t="str">
        <f>IF(ISBLANK($N9545),"","SGBTM/AUTAROC/"&amp;'datos GENERALES'!B$5&amp;"_"&amp;'datos GENERALES'!C$5&amp;"_"&amp;'datos GENERALES'!D$5)</f>
        <v/>
      </c>
      <c r="E9545" s="42" t="str">
        <f>IF(ISBLANK($N9545),"",IF(ISBLANK('datos GENERALES'!$B$6),"",'datos GENERALES'!$B$6))</f>
        <v/>
      </c>
      <c r="F9545" s="42" t="str">
        <f>IF(ISBLANK($N9545),"",IF(ISBLANK('datos GENERALES'!$B$7),"",'datos GENERALES'!$B$7))</f>
        <v/>
      </c>
      <c r="G9545" s="42" t="str">
        <f>IF(ISBLANK($N9545),"",IF(ISBLANK('datos GENERALES'!$B$10),"",'datos GENERALES'!$B$10))</f>
        <v/>
      </c>
      <c r="H9545" s="42" t="str">
        <f>IF(ISBLANK($N9545),"",IF(ISBLANK('datos GENERALES'!$C$10),"",'datos GENERALES'!$C$10))</f>
        <v/>
      </c>
      <c r="I9545" s="42" t="str">
        <f>IF(ISBLANK($N9545),"",IF(ISBLANK('datos GENERALES'!$D$10),"",'datos GENERALES'!$D$10))</f>
        <v/>
      </c>
      <c r="O9545" s="48" t="str">
        <f>IFERROR(VLOOKUP(N9545,ListaEspecies!$B$3:$D$45,2,FALSE),"")</f>
        <v/>
      </c>
      <c r="P9545" s="96" t="str">
        <f>IFERROR(VLOOKUP(N9545,ListaEspecies!$B$3:$D$45,3,FALSE),"")</f>
        <v/>
      </c>
      <c r="R9545" s="42" t="str">
        <f>IF(ISBLANK($J9545),"",IF(ISBLANK('datos GENERALES'!$B$15),"",'datos GENERALES'!$B$15))</f>
        <v/>
      </c>
      <c r="S9545" s="49" t="str">
        <f t="shared" si="1194"/>
        <v/>
      </c>
      <c r="T9545" s="49" t="str">
        <f t="shared" si="1195"/>
        <v/>
      </c>
      <c r="AA9545" s="50" t="str">
        <f t="shared" si="1199"/>
        <v/>
      </c>
      <c r="AE9545" s="50" t="str">
        <f t="shared" si="1196"/>
        <v/>
      </c>
      <c r="AI9545" s="19" t="str">
        <f t="shared" si="1197"/>
        <v/>
      </c>
      <c r="AJ9545"/>
      <c r="AK9545" s="19" t="str">
        <f t="shared" si="1198"/>
        <v/>
      </c>
    </row>
    <row r="9546" spans="1:37" x14ac:dyDescent="0.25">
      <c r="A9546" s="42" t="str">
        <f t="shared" si="1192"/>
        <v/>
      </c>
      <c r="B9546" s="42" t="str">
        <f t="shared" si="1193"/>
        <v/>
      </c>
      <c r="C9546" s="42" t="str">
        <f>IF(ISBLANK($N9546),"",IF(ISBLANK('datos GENERALES'!B$16),"",'datos GENERALES'!B$16))</f>
        <v/>
      </c>
      <c r="D9546" s="43" t="str">
        <f>IF(ISBLANK($N9546),"","SGBTM/AUTAROC/"&amp;'datos GENERALES'!B$5&amp;"_"&amp;'datos GENERALES'!C$5&amp;"_"&amp;'datos GENERALES'!D$5)</f>
        <v/>
      </c>
      <c r="E9546" s="42" t="str">
        <f>IF(ISBLANK($N9546),"",IF(ISBLANK('datos GENERALES'!$B$6),"",'datos GENERALES'!$B$6))</f>
        <v/>
      </c>
      <c r="F9546" s="42" t="str">
        <f>IF(ISBLANK($N9546),"",IF(ISBLANK('datos GENERALES'!$B$7),"",'datos GENERALES'!$B$7))</f>
        <v/>
      </c>
      <c r="G9546" s="42" t="str">
        <f>IF(ISBLANK($N9546),"",IF(ISBLANK('datos GENERALES'!$B$10),"",'datos GENERALES'!$B$10))</f>
        <v/>
      </c>
      <c r="H9546" s="42" t="str">
        <f>IF(ISBLANK($N9546),"",IF(ISBLANK('datos GENERALES'!$C$10),"",'datos GENERALES'!$C$10))</f>
        <v/>
      </c>
      <c r="I9546" s="42" t="str">
        <f>IF(ISBLANK($N9546),"",IF(ISBLANK('datos GENERALES'!$D$10),"",'datos GENERALES'!$D$10))</f>
        <v/>
      </c>
      <c r="O9546" s="48" t="str">
        <f>IFERROR(VLOOKUP(N9546,ListaEspecies!$B$3:$D$45,2,FALSE),"")</f>
        <v/>
      </c>
      <c r="P9546" s="96" t="str">
        <f>IFERROR(VLOOKUP(N9546,ListaEspecies!$B$3:$D$45,3,FALSE),"")</f>
        <v/>
      </c>
      <c r="R9546" s="42" t="str">
        <f>IF(ISBLANK($J9546),"",IF(ISBLANK('datos GENERALES'!$B$15),"",'datos GENERALES'!$B$15))</f>
        <v/>
      </c>
      <c r="S9546" s="49" t="str">
        <f t="shared" si="1194"/>
        <v/>
      </c>
      <c r="T9546" s="49" t="str">
        <f t="shared" si="1195"/>
        <v/>
      </c>
      <c r="AA9546" s="50" t="str">
        <f t="shared" si="1199"/>
        <v/>
      </c>
      <c r="AE9546" s="50" t="str">
        <f t="shared" si="1196"/>
        <v/>
      </c>
      <c r="AI9546" s="19" t="str">
        <f t="shared" si="1197"/>
        <v/>
      </c>
      <c r="AJ9546"/>
      <c r="AK9546" s="19" t="str">
        <f t="shared" si="1198"/>
        <v/>
      </c>
    </row>
    <row r="9547" spans="1:37" x14ac:dyDescent="0.25">
      <c r="A9547" s="42" t="str">
        <f t="shared" si="1192"/>
        <v/>
      </c>
      <c r="B9547" s="42" t="str">
        <f t="shared" si="1193"/>
        <v/>
      </c>
      <c r="C9547" s="42" t="str">
        <f>IF(ISBLANK($N9547),"",IF(ISBLANK('datos GENERALES'!B$16),"",'datos GENERALES'!B$16))</f>
        <v/>
      </c>
      <c r="D9547" s="43" t="str">
        <f>IF(ISBLANK($N9547),"","SGBTM/AUTAROC/"&amp;'datos GENERALES'!B$5&amp;"_"&amp;'datos GENERALES'!C$5&amp;"_"&amp;'datos GENERALES'!D$5)</f>
        <v/>
      </c>
      <c r="E9547" s="42" t="str">
        <f>IF(ISBLANK($N9547),"",IF(ISBLANK('datos GENERALES'!$B$6),"",'datos GENERALES'!$B$6))</f>
        <v/>
      </c>
      <c r="F9547" s="42" t="str">
        <f>IF(ISBLANK($N9547),"",IF(ISBLANK('datos GENERALES'!$B$7),"",'datos GENERALES'!$B$7))</f>
        <v/>
      </c>
      <c r="G9547" s="42" t="str">
        <f>IF(ISBLANK($N9547),"",IF(ISBLANK('datos GENERALES'!$B$10),"",'datos GENERALES'!$B$10))</f>
        <v/>
      </c>
      <c r="H9547" s="42" t="str">
        <f>IF(ISBLANK($N9547),"",IF(ISBLANK('datos GENERALES'!$C$10),"",'datos GENERALES'!$C$10))</f>
        <v/>
      </c>
      <c r="I9547" s="42" t="str">
        <f>IF(ISBLANK($N9547),"",IF(ISBLANK('datos GENERALES'!$D$10),"",'datos GENERALES'!$D$10))</f>
        <v/>
      </c>
      <c r="O9547" s="48" t="str">
        <f>IFERROR(VLOOKUP(N9547,ListaEspecies!$B$3:$D$45,2,FALSE),"")</f>
        <v/>
      </c>
      <c r="P9547" s="96" t="str">
        <f>IFERROR(VLOOKUP(N9547,ListaEspecies!$B$3:$D$45,3,FALSE),"")</f>
        <v/>
      </c>
      <c r="R9547" s="42" t="str">
        <f>IF(ISBLANK($J9547),"",IF(ISBLANK('datos GENERALES'!$B$15),"",'datos GENERALES'!$B$15))</f>
        <v/>
      </c>
      <c r="S9547" s="49" t="str">
        <f t="shared" si="1194"/>
        <v/>
      </c>
      <c r="T9547" s="49" t="str">
        <f t="shared" si="1195"/>
        <v/>
      </c>
      <c r="AA9547" s="50" t="str">
        <f t="shared" si="1199"/>
        <v/>
      </c>
      <c r="AE9547" s="50" t="str">
        <f t="shared" si="1196"/>
        <v/>
      </c>
      <c r="AI9547" s="19" t="str">
        <f t="shared" si="1197"/>
        <v/>
      </c>
      <c r="AJ9547"/>
      <c r="AK9547" s="19" t="str">
        <f t="shared" si="1198"/>
        <v/>
      </c>
    </row>
    <row r="9548" spans="1:37" x14ac:dyDescent="0.25">
      <c r="A9548" s="42" t="str">
        <f t="shared" si="1192"/>
        <v/>
      </c>
      <c r="B9548" s="42" t="str">
        <f t="shared" si="1193"/>
        <v/>
      </c>
      <c r="C9548" s="42" t="str">
        <f>IF(ISBLANK($N9548),"",IF(ISBLANK('datos GENERALES'!B$16),"",'datos GENERALES'!B$16))</f>
        <v/>
      </c>
      <c r="D9548" s="43" t="str">
        <f>IF(ISBLANK($N9548),"","SGBTM/AUTAROC/"&amp;'datos GENERALES'!B$5&amp;"_"&amp;'datos GENERALES'!C$5&amp;"_"&amp;'datos GENERALES'!D$5)</f>
        <v/>
      </c>
      <c r="E9548" s="42" t="str">
        <f>IF(ISBLANK($N9548),"",IF(ISBLANK('datos GENERALES'!$B$6),"",'datos GENERALES'!$B$6))</f>
        <v/>
      </c>
      <c r="F9548" s="42" t="str">
        <f>IF(ISBLANK($N9548),"",IF(ISBLANK('datos GENERALES'!$B$7),"",'datos GENERALES'!$B$7))</f>
        <v/>
      </c>
      <c r="G9548" s="42" t="str">
        <f>IF(ISBLANK($N9548),"",IF(ISBLANK('datos GENERALES'!$B$10),"",'datos GENERALES'!$B$10))</f>
        <v/>
      </c>
      <c r="H9548" s="42" t="str">
        <f>IF(ISBLANK($N9548),"",IF(ISBLANK('datos GENERALES'!$C$10),"",'datos GENERALES'!$C$10))</f>
        <v/>
      </c>
      <c r="I9548" s="42" t="str">
        <f>IF(ISBLANK($N9548),"",IF(ISBLANK('datos GENERALES'!$D$10),"",'datos GENERALES'!$D$10))</f>
        <v/>
      </c>
      <c r="O9548" s="48" t="str">
        <f>IFERROR(VLOOKUP(N9548,ListaEspecies!$B$3:$D$45,2,FALSE),"")</f>
        <v/>
      </c>
      <c r="P9548" s="96" t="str">
        <f>IFERROR(VLOOKUP(N9548,ListaEspecies!$B$3:$D$45,3,FALSE),"")</f>
        <v/>
      </c>
      <c r="R9548" s="42" t="str">
        <f>IF(ISBLANK($J9548),"",IF(ISBLANK('datos GENERALES'!$B$15),"",'datos GENERALES'!$B$15))</f>
        <v/>
      </c>
      <c r="S9548" s="49" t="str">
        <f t="shared" si="1194"/>
        <v/>
      </c>
      <c r="T9548" s="49" t="str">
        <f t="shared" si="1195"/>
        <v/>
      </c>
      <c r="AA9548" s="50" t="str">
        <f t="shared" si="1199"/>
        <v/>
      </c>
      <c r="AE9548" s="50" t="str">
        <f t="shared" si="1196"/>
        <v/>
      </c>
      <c r="AI9548" s="19" t="str">
        <f t="shared" si="1197"/>
        <v/>
      </c>
      <c r="AJ9548"/>
      <c r="AK9548" s="19" t="str">
        <f t="shared" si="1198"/>
        <v/>
      </c>
    </row>
    <row r="9549" spans="1:37" x14ac:dyDescent="0.25">
      <c r="A9549" s="42" t="str">
        <f t="shared" si="1192"/>
        <v/>
      </c>
      <c r="B9549" s="42" t="str">
        <f t="shared" si="1193"/>
        <v/>
      </c>
      <c r="C9549" s="42" t="str">
        <f>IF(ISBLANK($N9549),"",IF(ISBLANK('datos GENERALES'!B$16),"",'datos GENERALES'!B$16))</f>
        <v/>
      </c>
      <c r="D9549" s="43" t="str">
        <f>IF(ISBLANK($N9549),"","SGBTM/AUTAROC/"&amp;'datos GENERALES'!B$5&amp;"_"&amp;'datos GENERALES'!C$5&amp;"_"&amp;'datos GENERALES'!D$5)</f>
        <v/>
      </c>
      <c r="E9549" s="42" t="str">
        <f>IF(ISBLANK($N9549),"",IF(ISBLANK('datos GENERALES'!$B$6),"",'datos GENERALES'!$B$6))</f>
        <v/>
      </c>
      <c r="F9549" s="42" t="str">
        <f>IF(ISBLANK($N9549),"",IF(ISBLANK('datos GENERALES'!$B$7),"",'datos GENERALES'!$B$7))</f>
        <v/>
      </c>
      <c r="G9549" s="42" t="str">
        <f>IF(ISBLANK($N9549),"",IF(ISBLANK('datos GENERALES'!$B$10),"",'datos GENERALES'!$B$10))</f>
        <v/>
      </c>
      <c r="H9549" s="42" t="str">
        <f>IF(ISBLANK($N9549),"",IF(ISBLANK('datos GENERALES'!$C$10),"",'datos GENERALES'!$C$10))</f>
        <v/>
      </c>
      <c r="I9549" s="42" t="str">
        <f>IF(ISBLANK($N9549),"",IF(ISBLANK('datos GENERALES'!$D$10),"",'datos GENERALES'!$D$10))</f>
        <v/>
      </c>
      <c r="O9549" s="48" t="str">
        <f>IFERROR(VLOOKUP(N9549,ListaEspecies!$B$3:$D$45,2,FALSE),"")</f>
        <v/>
      </c>
      <c r="P9549" s="96" t="str">
        <f>IFERROR(VLOOKUP(N9549,ListaEspecies!$B$3:$D$45,3,FALSE),"")</f>
        <v/>
      </c>
      <c r="R9549" s="42" t="str">
        <f>IF(ISBLANK($J9549),"",IF(ISBLANK('datos GENERALES'!$B$15),"",'datos GENERALES'!$B$15))</f>
        <v/>
      </c>
      <c r="S9549" s="49" t="str">
        <f t="shared" si="1194"/>
        <v/>
      </c>
      <c r="T9549" s="49" t="str">
        <f t="shared" si="1195"/>
        <v/>
      </c>
      <c r="AA9549" s="50" t="str">
        <f t="shared" si="1199"/>
        <v/>
      </c>
      <c r="AE9549" s="50" t="str">
        <f t="shared" si="1196"/>
        <v/>
      </c>
      <c r="AI9549" s="19" t="str">
        <f t="shared" si="1197"/>
        <v/>
      </c>
      <c r="AJ9549"/>
      <c r="AK9549" s="19" t="str">
        <f t="shared" si="1198"/>
        <v/>
      </c>
    </row>
    <row r="9550" spans="1:37" x14ac:dyDescent="0.25">
      <c r="A9550" s="42" t="str">
        <f t="shared" si="1192"/>
        <v/>
      </c>
      <c r="B9550" s="42" t="str">
        <f t="shared" si="1193"/>
        <v/>
      </c>
      <c r="C9550" s="42" t="str">
        <f>IF(ISBLANK($N9550),"",IF(ISBLANK('datos GENERALES'!B$16),"",'datos GENERALES'!B$16))</f>
        <v/>
      </c>
      <c r="D9550" s="43" t="str">
        <f>IF(ISBLANK($N9550),"","SGBTM/AUTAROC/"&amp;'datos GENERALES'!B$5&amp;"_"&amp;'datos GENERALES'!C$5&amp;"_"&amp;'datos GENERALES'!D$5)</f>
        <v/>
      </c>
      <c r="E9550" s="42" t="str">
        <f>IF(ISBLANK($N9550),"",IF(ISBLANK('datos GENERALES'!$B$6),"",'datos GENERALES'!$B$6))</f>
        <v/>
      </c>
      <c r="F9550" s="42" t="str">
        <f>IF(ISBLANK($N9550),"",IF(ISBLANK('datos GENERALES'!$B$7),"",'datos GENERALES'!$B$7))</f>
        <v/>
      </c>
      <c r="G9550" s="42" t="str">
        <f>IF(ISBLANK($N9550),"",IF(ISBLANK('datos GENERALES'!$B$10),"",'datos GENERALES'!$B$10))</f>
        <v/>
      </c>
      <c r="H9550" s="42" t="str">
        <f>IF(ISBLANK($N9550),"",IF(ISBLANK('datos GENERALES'!$C$10),"",'datos GENERALES'!$C$10))</f>
        <v/>
      </c>
      <c r="I9550" s="42" t="str">
        <f>IF(ISBLANK($N9550),"",IF(ISBLANK('datos GENERALES'!$D$10),"",'datos GENERALES'!$D$10))</f>
        <v/>
      </c>
      <c r="O9550" s="48" t="str">
        <f>IFERROR(VLOOKUP(N9550,ListaEspecies!$B$3:$D$45,2,FALSE),"")</f>
        <v/>
      </c>
      <c r="P9550" s="96" t="str">
        <f>IFERROR(VLOOKUP(N9550,ListaEspecies!$B$3:$D$45,3,FALSE),"")</f>
        <v/>
      </c>
      <c r="R9550" s="42" t="str">
        <f>IF(ISBLANK($J9550),"",IF(ISBLANK('datos GENERALES'!$B$15),"",'datos GENERALES'!$B$15))</f>
        <v/>
      </c>
      <c r="S9550" s="49" t="str">
        <f t="shared" si="1194"/>
        <v/>
      </c>
      <c r="T9550" s="49" t="str">
        <f t="shared" si="1195"/>
        <v/>
      </c>
      <c r="AA9550" s="50" t="str">
        <f t="shared" si="1199"/>
        <v/>
      </c>
      <c r="AE9550" s="50" t="str">
        <f t="shared" si="1196"/>
        <v/>
      </c>
      <c r="AI9550" s="19" t="str">
        <f t="shared" si="1197"/>
        <v/>
      </c>
      <c r="AJ9550"/>
      <c r="AK9550" s="19" t="str">
        <f t="shared" si="1198"/>
        <v/>
      </c>
    </row>
    <row r="9551" spans="1:37" x14ac:dyDescent="0.25">
      <c r="A9551" s="42" t="str">
        <f t="shared" si="1192"/>
        <v/>
      </c>
      <c r="B9551" s="42" t="str">
        <f t="shared" si="1193"/>
        <v/>
      </c>
      <c r="C9551" s="42" t="str">
        <f>IF(ISBLANK($N9551),"",IF(ISBLANK('datos GENERALES'!B$16),"",'datos GENERALES'!B$16))</f>
        <v/>
      </c>
      <c r="D9551" s="43" t="str">
        <f>IF(ISBLANK($N9551),"","SGBTM/AUTAROC/"&amp;'datos GENERALES'!B$5&amp;"_"&amp;'datos GENERALES'!C$5&amp;"_"&amp;'datos GENERALES'!D$5)</f>
        <v/>
      </c>
      <c r="E9551" s="42" t="str">
        <f>IF(ISBLANK($N9551),"",IF(ISBLANK('datos GENERALES'!$B$6),"",'datos GENERALES'!$B$6))</f>
        <v/>
      </c>
      <c r="F9551" s="42" t="str">
        <f>IF(ISBLANK($N9551),"",IF(ISBLANK('datos GENERALES'!$B$7),"",'datos GENERALES'!$B$7))</f>
        <v/>
      </c>
      <c r="G9551" s="42" t="str">
        <f>IF(ISBLANK($N9551),"",IF(ISBLANK('datos GENERALES'!$B$10),"",'datos GENERALES'!$B$10))</f>
        <v/>
      </c>
      <c r="H9551" s="42" t="str">
        <f>IF(ISBLANK($N9551),"",IF(ISBLANK('datos GENERALES'!$C$10),"",'datos GENERALES'!$C$10))</f>
        <v/>
      </c>
      <c r="I9551" s="42" t="str">
        <f>IF(ISBLANK($N9551),"",IF(ISBLANK('datos GENERALES'!$D$10),"",'datos GENERALES'!$D$10))</f>
        <v/>
      </c>
      <c r="O9551" s="48" t="str">
        <f>IFERROR(VLOOKUP(N9551,ListaEspecies!$B$3:$D$45,2,FALSE),"")</f>
        <v/>
      </c>
      <c r="P9551" s="96" t="str">
        <f>IFERROR(VLOOKUP(N9551,ListaEspecies!$B$3:$D$45,3,FALSE),"")</f>
        <v/>
      </c>
      <c r="R9551" s="42" t="str">
        <f>IF(ISBLANK($J9551),"",IF(ISBLANK('datos GENERALES'!$B$15),"",'datos GENERALES'!$B$15))</f>
        <v/>
      </c>
      <c r="S9551" s="49" t="str">
        <f t="shared" si="1194"/>
        <v/>
      </c>
      <c r="T9551" s="49" t="str">
        <f t="shared" si="1195"/>
        <v/>
      </c>
      <c r="AA9551" s="50" t="str">
        <f t="shared" si="1199"/>
        <v/>
      </c>
      <c r="AE9551" s="50" t="str">
        <f t="shared" si="1196"/>
        <v/>
      </c>
      <c r="AI9551" s="19" t="str">
        <f t="shared" si="1197"/>
        <v/>
      </c>
      <c r="AJ9551"/>
      <c r="AK9551" s="19" t="str">
        <f t="shared" si="1198"/>
        <v/>
      </c>
    </row>
    <row r="9552" spans="1:37" x14ac:dyDescent="0.25">
      <c r="A9552" s="42" t="str">
        <f t="shared" si="1192"/>
        <v/>
      </c>
      <c r="B9552" s="42" t="str">
        <f t="shared" si="1193"/>
        <v/>
      </c>
      <c r="C9552" s="42" t="str">
        <f>IF(ISBLANK($N9552),"",IF(ISBLANK('datos GENERALES'!B$16),"",'datos GENERALES'!B$16))</f>
        <v/>
      </c>
      <c r="D9552" s="43" t="str">
        <f>IF(ISBLANK($N9552),"","SGBTM/AUTAROC/"&amp;'datos GENERALES'!B$5&amp;"_"&amp;'datos GENERALES'!C$5&amp;"_"&amp;'datos GENERALES'!D$5)</f>
        <v/>
      </c>
      <c r="E9552" s="42" t="str">
        <f>IF(ISBLANK($N9552),"",IF(ISBLANK('datos GENERALES'!$B$6),"",'datos GENERALES'!$B$6))</f>
        <v/>
      </c>
      <c r="F9552" s="42" t="str">
        <f>IF(ISBLANK($N9552),"",IF(ISBLANK('datos GENERALES'!$B$7),"",'datos GENERALES'!$B$7))</f>
        <v/>
      </c>
      <c r="G9552" s="42" t="str">
        <f>IF(ISBLANK($N9552),"",IF(ISBLANK('datos GENERALES'!$B$10),"",'datos GENERALES'!$B$10))</f>
        <v/>
      </c>
      <c r="H9552" s="42" t="str">
        <f>IF(ISBLANK($N9552),"",IF(ISBLANK('datos GENERALES'!$C$10),"",'datos GENERALES'!$C$10))</f>
        <v/>
      </c>
      <c r="I9552" s="42" t="str">
        <f>IF(ISBLANK($N9552),"",IF(ISBLANK('datos GENERALES'!$D$10),"",'datos GENERALES'!$D$10))</f>
        <v/>
      </c>
      <c r="O9552" s="48" t="str">
        <f>IFERROR(VLOOKUP(N9552,ListaEspecies!$B$3:$D$45,2,FALSE),"")</f>
        <v/>
      </c>
      <c r="P9552" s="96" t="str">
        <f>IFERROR(VLOOKUP(N9552,ListaEspecies!$B$3:$D$45,3,FALSE),"")</f>
        <v/>
      </c>
      <c r="R9552" s="42" t="str">
        <f>IF(ISBLANK($J9552),"",IF(ISBLANK('datos GENERALES'!$B$15),"",'datos GENERALES'!$B$15))</f>
        <v/>
      </c>
      <c r="S9552" s="49" t="str">
        <f t="shared" si="1194"/>
        <v/>
      </c>
      <c r="T9552" s="49" t="str">
        <f t="shared" si="1195"/>
        <v/>
      </c>
      <c r="AA9552" s="50" t="str">
        <f t="shared" si="1199"/>
        <v/>
      </c>
      <c r="AE9552" s="50" t="str">
        <f t="shared" si="1196"/>
        <v/>
      </c>
      <c r="AI9552" s="19" t="str">
        <f t="shared" si="1197"/>
        <v/>
      </c>
      <c r="AJ9552"/>
      <c r="AK9552" s="19" t="str">
        <f t="shared" si="1198"/>
        <v/>
      </c>
    </row>
    <row r="9553" spans="1:37" x14ac:dyDescent="0.25">
      <c r="A9553" s="42" t="str">
        <f t="shared" si="1192"/>
        <v/>
      </c>
      <c r="B9553" s="42" t="str">
        <f t="shared" si="1193"/>
        <v/>
      </c>
      <c r="C9553" s="42" t="str">
        <f>IF(ISBLANK($N9553),"",IF(ISBLANK('datos GENERALES'!B$16),"",'datos GENERALES'!B$16))</f>
        <v/>
      </c>
      <c r="D9553" s="43" t="str">
        <f>IF(ISBLANK($N9553),"","SGBTM/AUTAROC/"&amp;'datos GENERALES'!B$5&amp;"_"&amp;'datos GENERALES'!C$5&amp;"_"&amp;'datos GENERALES'!D$5)</f>
        <v/>
      </c>
      <c r="E9553" s="42" t="str">
        <f>IF(ISBLANK($N9553),"",IF(ISBLANK('datos GENERALES'!$B$6),"",'datos GENERALES'!$B$6))</f>
        <v/>
      </c>
      <c r="F9553" s="42" t="str">
        <f>IF(ISBLANK($N9553),"",IF(ISBLANK('datos GENERALES'!$B$7),"",'datos GENERALES'!$B$7))</f>
        <v/>
      </c>
      <c r="G9553" s="42" t="str">
        <f>IF(ISBLANK($N9553),"",IF(ISBLANK('datos GENERALES'!$B$10),"",'datos GENERALES'!$B$10))</f>
        <v/>
      </c>
      <c r="H9553" s="42" t="str">
        <f>IF(ISBLANK($N9553),"",IF(ISBLANK('datos GENERALES'!$C$10),"",'datos GENERALES'!$C$10))</f>
        <v/>
      </c>
      <c r="I9553" s="42" t="str">
        <f>IF(ISBLANK($N9553),"",IF(ISBLANK('datos GENERALES'!$D$10),"",'datos GENERALES'!$D$10))</f>
        <v/>
      </c>
      <c r="O9553" s="48" t="str">
        <f>IFERROR(VLOOKUP(N9553,ListaEspecies!$B$3:$D$45,2,FALSE),"")</f>
        <v/>
      </c>
      <c r="P9553" s="96" t="str">
        <f>IFERROR(VLOOKUP(N9553,ListaEspecies!$B$3:$D$45,3,FALSE),"")</f>
        <v/>
      </c>
      <c r="R9553" s="42" t="str">
        <f>IF(ISBLANK($J9553),"",IF(ISBLANK('datos GENERALES'!$B$15),"",'datos GENERALES'!$B$15))</f>
        <v/>
      </c>
      <c r="S9553" s="49" t="str">
        <f t="shared" si="1194"/>
        <v/>
      </c>
      <c r="T9553" s="49" t="str">
        <f t="shared" si="1195"/>
        <v/>
      </c>
      <c r="AA9553" s="50" t="str">
        <f t="shared" si="1199"/>
        <v/>
      </c>
      <c r="AE9553" s="50" t="str">
        <f t="shared" si="1196"/>
        <v/>
      </c>
      <c r="AI9553" s="19" t="str">
        <f t="shared" si="1197"/>
        <v/>
      </c>
      <c r="AJ9553"/>
      <c r="AK9553" s="19" t="str">
        <f t="shared" si="1198"/>
        <v/>
      </c>
    </row>
    <row r="9554" spans="1:37" x14ac:dyDescent="0.25">
      <c r="A9554" s="42" t="str">
        <f t="shared" si="1192"/>
        <v/>
      </c>
      <c r="B9554" s="42" t="str">
        <f t="shared" si="1193"/>
        <v/>
      </c>
      <c r="C9554" s="42" t="str">
        <f>IF(ISBLANK($N9554),"",IF(ISBLANK('datos GENERALES'!B$16),"",'datos GENERALES'!B$16))</f>
        <v/>
      </c>
      <c r="D9554" s="43" t="str">
        <f>IF(ISBLANK($N9554),"","SGBTM/AUTAROC/"&amp;'datos GENERALES'!B$5&amp;"_"&amp;'datos GENERALES'!C$5&amp;"_"&amp;'datos GENERALES'!D$5)</f>
        <v/>
      </c>
      <c r="E9554" s="42" t="str">
        <f>IF(ISBLANK($N9554),"",IF(ISBLANK('datos GENERALES'!$B$6),"",'datos GENERALES'!$B$6))</f>
        <v/>
      </c>
      <c r="F9554" s="42" t="str">
        <f>IF(ISBLANK($N9554),"",IF(ISBLANK('datos GENERALES'!$B$7),"",'datos GENERALES'!$B$7))</f>
        <v/>
      </c>
      <c r="G9554" s="42" t="str">
        <f>IF(ISBLANK($N9554),"",IF(ISBLANK('datos GENERALES'!$B$10),"",'datos GENERALES'!$B$10))</f>
        <v/>
      </c>
      <c r="H9554" s="42" t="str">
        <f>IF(ISBLANK($N9554),"",IF(ISBLANK('datos GENERALES'!$C$10),"",'datos GENERALES'!$C$10))</f>
        <v/>
      </c>
      <c r="I9554" s="42" t="str">
        <f>IF(ISBLANK($N9554),"",IF(ISBLANK('datos GENERALES'!$D$10),"",'datos GENERALES'!$D$10))</f>
        <v/>
      </c>
      <c r="O9554" s="48" t="str">
        <f>IFERROR(VLOOKUP(N9554,ListaEspecies!$B$3:$D$45,2,FALSE),"")</f>
        <v/>
      </c>
      <c r="P9554" s="96" t="str">
        <f>IFERROR(VLOOKUP(N9554,ListaEspecies!$B$3:$D$45,3,FALSE),"")</f>
        <v/>
      </c>
      <c r="R9554" s="42" t="str">
        <f>IF(ISBLANK($J9554),"",IF(ISBLANK('datos GENERALES'!$B$15),"",'datos GENERALES'!$B$15))</f>
        <v/>
      </c>
      <c r="S9554" s="49" t="str">
        <f t="shared" si="1194"/>
        <v/>
      </c>
      <c r="T9554" s="49" t="str">
        <f t="shared" si="1195"/>
        <v/>
      </c>
      <c r="AA9554" s="50" t="str">
        <f t="shared" si="1199"/>
        <v/>
      </c>
      <c r="AE9554" s="50" t="str">
        <f t="shared" si="1196"/>
        <v/>
      </c>
      <c r="AI9554" s="19" t="str">
        <f t="shared" si="1197"/>
        <v/>
      </c>
      <c r="AJ9554"/>
      <c r="AK9554" s="19" t="str">
        <f t="shared" si="1198"/>
        <v/>
      </c>
    </row>
    <row r="9555" spans="1:37" x14ac:dyDescent="0.25">
      <c r="A9555" s="42" t="str">
        <f t="shared" si="1192"/>
        <v/>
      </c>
      <c r="B9555" s="42" t="str">
        <f t="shared" si="1193"/>
        <v/>
      </c>
      <c r="C9555" s="42" t="str">
        <f>IF(ISBLANK($N9555),"",IF(ISBLANK('datos GENERALES'!B$16),"",'datos GENERALES'!B$16))</f>
        <v/>
      </c>
      <c r="D9555" s="43" t="str">
        <f>IF(ISBLANK($N9555),"","SGBTM/AUTAROC/"&amp;'datos GENERALES'!B$5&amp;"_"&amp;'datos GENERALES'!C$5&amp;"_"&amp;'datos GENERALES'!D$5)</f>
        <v/>
      </c>
      <c r="E9555" s="42" t="str">
        <f>IF(ISBLANK($N9555),"",IF(ISBLANK('datos GENERALES'!$B$6),"",'datos GENERALES'!$B$6))</f>
        <v/>
      </c>
      <c r="F9555" s="42" t="str">
        <f>IF(ISBLANK($N9555),"",IF(ISBLANK('datos GENERALES'!$B$7),"",'datos GENERALES'!$B$7))</f>
        <v/>
      </c>
      <c r="G9555" s="42" t="str">
        <f>IF(ISBLANK($N9555),"",IF(ISBLANK('datos GENERALES'!$B$10),"",'datos GENERALES'!$B$10))</f>
        <v/>
      </c>
      <c r="H9555" s="42" t="str">
        <f>IF(ISBLANK($N9555),"",IF(ISBLANK('datos GENERALES'!$C$10),"",'datos GENERALES'!$C$10))</f>
        <v/>
      </c>
      <c r="I9555" s="42" t="str">
        <f>IF(ISBLANK($N9555),"",IF(ISBLANK('datos GENERALES'!$D$10),"",'datos GENERALES'!$D$10))</f>
        <v/>
      </c>
      <c r="O9555" s="48" t="str">
        <f>IFERROR(VLOOKUP(N9555,ListaEspecies!$B$3:$D$45,2,FALSE),"")</f>
        <v/>
      </c>
      <c r="P9555" s="96" t="str">
        <f>IFERROR(VLOOKUP(N9555,ListaEspecies!$B$3:$D$45,3,FALSE),"")</f>
        <v/>
      </c>
      <c r="R9555" s="42" t="str">
        <f>IF(ISBLANK($J9555),"",IF(ISBLANK('datos GENERALES'!$B$15),"",'datos GENERALES'!$B$15))</f>
        <v/>
      </c>
      <c r="S9555" s="49" t="str">
        <f t="shared" si="1194"/>
        <v/>
      </c>
      <c r="T9555" s="49" t="str">
        <f t="shared" si="1195"/>
        <v/>
      </c>
      <c r="AA9555" s="50" t="str">
        <f t="shared" si="1199"/>
        <v/>
      </c>
      <c r="AE9555" s="50" t="str">
        <f t="shared" si="1196"/>
        <v/>
      </c>
      <c r="AI9555" s="19" t="str">
        <f t="shared" si="1197"/>
        <v/>
      </c>
      <c r="AJ9555"/>
      <c r="AK9555" s="19" t="str">
        <f t="shared" si="1198"/>
        <v/>
      </c>
    </row>
    <row r="9556" spans="1:37" x14ac:dyDescent="0.25">
      <c r="A9556" s="42" t="str">
        <f t="shared" si="1192"/>
        <v/>
      </c>
      <c r="B9556" s="42" t="str">
        <f t="shared" si="1193"/>
        <v/>
      </c>
      <c r="C9556" s="42" t="str">
        <f>IF(ISBLANK($N9556),"",IF(ISBLANK('datos GENERALES'!B$16),"",'datos GENERALES'!B$16))</f>
        <v/>
      </c>
      <c r="D9556" s="43" t="str">
        <f>IF(ISBLANK($N9556),"","SGBTM/AUTAROC/"&amp;'datos GENERALES'!B$5&amp;"_"&amp;'datos GENERALES'!C$5&amp;"_"&amp;'datos GENERALES'!D$5)</f>
        <v/>
      </c>
      <c r="E9556" s="42" t="str">
        <f>IF(ISBLANK($N9556),"",IF(ISBLANK('datos GENERALES'!$B$6),"",'datos GENERALES'!$B$6))</f>
        <v/>
      </c>
      <c r="F9556" s="42" t="str">
        <f>IF(ISBLANK($N9556),"",IF(ISBLANK('datos GENERALES'!$B$7),"",'datos GENERALES'!$B$7))</f>
        <v/>
      </c>
      <c r="G9556" s="42" t="str">
        <f>IF(ISBLANK($N9556),"",IF(ISBLANK('datos GENERALES'!$B$10),"",'datos GENERALES'!$B$10))</f>
        <v/>
      </c>
      <c r="H9556" s="42" t="str">
        <f>IF(ISBLANK($N9556),"",IF(ISBLANK('datos GENERALES'!$C$10),"",'datos GENERALES'!$C$10))</f>
        <v/>
      </c>
      <c r="I9556" s="42" t="str">
        <f>IF(ISBLANK($N9556),"",IF(ISBLANK('datos GENERALES'!$D$10),"",'datos GENERALES'!$D$10))</f>
        <v/>
      </c>
      <c r="O9556" s="48" t="str">
        <f>IFERROR(VLOOKUP(N9556,ListaEspecies!$B$3:$D$45,2,FALSE),"")</f>
        <v/>
      </c>
      <c r="P9556" s="96" t="str">
        <f>IFERROR(VLOOKUP(N9556,ListaEspecies!$B$3:$D$45,3,FALSE),"")</f>
        <v/>
      </c>
      <c r="R9556" s="42" t="str">
        <f>IF(ISBLANK($J9556),"",IF(ISBLANK('datos GENERALES'!$B$15),"",'datos GENERALES'!$B$15))</f>
        <v/>
      </c>
      <c r="S9556" s="49" t="str">
        <f t="shared" si="1194"/>
        <v/>
      </c>
      <c r="T9556" s="49" t="str">
        <f t="shared" si="1195"/>
        <v/>
      </c>
      <c r="AA9556" s="50" t="str">
        <f t="shared" si="1199"/>
        <v/>
      </c>
      <c r="AE9556" s="50" t="str">
        <f t="shared" si="1196"/>
        <v/>
      </c>
      <c r="AI9556" s="19" t="str">
        <f t="shared" si="1197"/>
        <v/>
      </c>
      <c r="AJ9556"/>
      <c r="AK9556" s="19" t="str">
        <f t="shared" si="1198"/>
        <v/>
      </c>
    </row>
    <row r="9557" spans="1:37" x14ac:dyDescent="0.25">
      <c r="A9557" s="42" t="str">
        <f t="shared" si="1192"/>
        <v/>
      </c>
      <c r="B9557" s="42" t="str">
        <f t="shared" si="1193"/>
        <v/>
      </c>
      <c r="C9557" s="42" t="str">
        <f>IF(ISBLANK($N9557),"",IF(ISBLANK('datos GENERALES'!B$16),"",'datos GENERALES'!B$16))</f>
        <v/>
      </c>
      <c r="D9557" s="43" t="str">
        <f>IF(ISBLANK($N9557),"","SGBTM/AUTAROC/"&amp;'datos GENERALES'!B$5&amp;"_"&amp;'datos GENERALES'!C$5&amp;"_"&amp;'datos GENERALES'!D$5)</f>
        <v/>
      </c>
      <c r="E9557" s="42" t="str">
        <f>IF(ISBLANK($N9557),"",IF(ISBLANK('datos GENERALES'!$B$6),"",'datos GENERALES'!$B$6))</f>
        <v/>
      </c>
      <c r="F9557" s="42" t="str">
        <f>IF(ISBLANK($N9557),"",IF(ISBLANK('datos GENERALES'!$B$7),"",'datos GENERALES'!$B$7))</f>
        <v/>
      </c>
      <c r="G9557" s="42" t="str">
        <f>IF(ISBLANK($N9557),"",IF(ISBLANK('datos GENERALES'!$B$10),"",'datos GENERALES'!$B$10))</f>
        <v/>
      </c>
      <c r="H9557" s="42" t="str">
        <f>IF(ISBLANK($N9557),"",IF(ISBLANK('datos GENERALES'!$C$10),"",'datos GENERALES'!$C$10))</f>
        <v/>
      </c>
      <c r="I9557" s="42" t="str">
        <f>IF(ISBLANK($N9557),"",IF(ISBLANK('datos GENERALES'!$D$10),"",'datos GENERALES'!$D$10))</f>
        <v/>
      </c>
      <c r="O9557" s="48" t="str">
        <f>IFERROR(VLOOKUP(N9557,ListaEspecies!$B$3:$D$45,2,FALSE),"")</f>
        <v/>
      </c>
      <c r="P9557" s="96" t="str">
        <f>IFERROR(VLOOKUP(N9557,ListaEspecies!$B$3:$D$45,3,FALSE),"")</f>
        <v/>
      </c>
      <c r="R9557" s="42" t="str">
        <f>IF(ISBLANK($J9557),"",IF(ISBLANK('datos GENERALES'!$B$15),"",'datos GENERALES'!$B$15))</f>
        <v/>
      </c>
      <c r="S9557" s="49" t="str">
        <f t="shared" si="1194"/>
        <v/>
      </c>
      <c r="T9557" s="49" t="str">
        <f t="shared" si="1195"/>
        <v/>
      </c>
      <c r="AA9557" s="50" t="str">
        <f t="shared" si="1199"/>
        <v/>
      </c>
      <c r="AE9557" s="50" t="str">
        <f t="shared" si="1196"/>
        <v/>
      </c>
      <c r="AI9557" s="19" t="str">
        <f t="shared" si="1197"/>
        <v/>
      </c>
      <c r="AJ9557"/>
      <c r="AK9557" s="19" t="str">
        <f t="shared" si="1198"/>
        <v/>
      </c>
    </row>
    <row r="9558" spans="1:37" x14ac:dyDescent="0.25">
      <c r="A9558" s="42" t="str">
        <f t="shared" si="1192"/>
        <v/>
      </c>
      <c r="B9558" s="42" t="str">
        <f t="shared" si="1193"/>
        <v/>
      </c>
      <c r="C9558" s="42" t="str">
        <f>IF(ISBLANK($N9558),"",IF(ISBLANK('datos GENERALES'!B$16),"",'datos GENERALES'!B$16))</f>
        <v/>
      </c>
      <c r="D9558" s="43" t="str">
        <f>IF(ISBLANK($N9558),"","SGBTM/AUTAROC/"&amp;'datos GENERALES'!B$5&amp;"_"&amp;'datos GENERALES'!C$5&amp;"_"&amp;'datos GENERALES'!D$5)</f>
        <v/>
      </c>
      <c r="E9558" s="42" t="str">
        <f>IF(ISBLANK($N9558),"",IF(ISBLANK('datos GENERALES'!$B$6),"",'datos GENERALES'!$B$6))</f>
        <v/>
      </c>
      <c r="F9558" s="42" t="str">
        <f>IF(ISBLANK($N9558),"",IF(ISBLANK('datos GENERALES'!$B$7),"",'datos GENERALES'!$B$7))</f>
        <v/>
      </c>
      <c r="G9558" s="42" t="str">
        <f>IF(ISBLANK($N9558),"",IF(ISBLANK('datos GENERALES'!$B$10),"",'datos GENERALES'!$B$10))</f>
        <v/>
      </c>
      <c r="H9558" s="42" t="str">
        <f>IF(ISBLANK($N9558),"",IF(ISBLANK('datos GENERALES'!$C$10),"",'datos GENERALES'!$C$10))</f>
        <v/>
      </c>
      <c r="I9558" s="42" t="str">
        <f>IF(ISBLANK($N9558),"",IF(ISBLANK('datos GENERALES'!$D$10),"",'datos GENERALES'!$D$10))</f>
        <v/>
      </c>
      <c r="O9558" s="48" t="str">
        <f>IFERROR(VLOOKUP(N9558,ListaEspecies!$B$3:$D$45,2,FALSE),"")</f>
        <v/>
      </c>
      <c r="P9558" s="96" t="str">
        <f>IFERROR(VLOOKUP(N9558,ListaEspecies!$B$3:$D$45,3,FALSE),"")</f>
        <v/>
      </c>
      <c r="R9558" s="42" t="str">
        <f>IF(ISBLANK($J9558),"",IF(ISBLANK('datos GENERALES'!$B$15),"",'datos GENERALES'!$B$15))</f>
        <v/>
      </c>
      <c r="S9558" s="49" t="str">
        <f t="shared" si="1194"/>
        <v/>
      </c>
      <c r="T9558" s="49" t="str">
        <f t="shared" si="1195"/>
        <v/>
      </c>
      <c r="AA9558" s="50" t="str">
        <f t="shared" si="1199"/>
        <v/>
      </c>
      <c r="AE9558" s="50" t="str">
        <f t="shared" si="1196"/>
        <v/>
      </c>
      <c r="AI9558" s="19" t="str">
        <f t="shared" si="1197"/>
        <v/>
      </c>
      <c r="AJ9558"/>
      <c r="AK9558" s="19" t="str">
        <f t="shared" si="1198"/>
        <v/>
      </c>
    </row>
    <row r="9559" spans="1:37" x14ac:dyDescent="0.25">
      <c r="A9559" s="42" t="str">
        <f t="shared" si="1192"/>
        <v/>
      </c>
      <c r="B9559" s="42" t="str">
        <f t="shared" si="1193"/>
        <v/>
      </c>
      <c r="C9559" s="42" t="str">
        <f>IF(ISBLANK($N9559),"",IF(ISBLANK('datos GENERALES'!B$16),"",'datos GENERALES'!B$16))</f>
        <v/>
      </c>
      <c r="D9559" s="43" t="str">
        <f>IF(ISBLANK($N9559),"","SGBTM/AUTAROC/"&amp;'datos GENERALES'!B$5&amp;"_"&amp;'datos GENERALES'!C$5&amp;"_"&amp;'datos GENERALES'!D$5)</f>
        <v/>
      </c>
      <c r="E9559" s="42" t="str">
        <f>IF(ISBLANK($N9559),"",IF(ISBLANK('datos GENERALES'!$B$6),"",'datos GENERALES'!$B$6))</f>
        <v/>
      </c>
      <c r="F9559" s="42" t="str">
        <f>IF(ISBLANK($N9559),"",IF(ISBLANK('datos GENERALES'!$B$7),"",'datos GENERALES'!$B$7))</f>
        <v/>
      </c>
      <c r="G9559" s="42" t="str">
        <f>IF(ISBLANK($N9559),"",IF(ISBLANK('datos GENERALES'!$B$10),"",'datos GENERALES'!$B$10))</f>
        <v/>
      </c>
      <c r="H9559" s="42" t="str">
        <f>IF(ISBLANK($N9559),"",IF(ISBLANK('datos GENERALES'!$C$10),"",'datos GENERALES'!$C$10))</f>
        <v/>
      </c>
      <c r="I9559" s="42" t="str">
        <f>IF(ISBLANK($N9559),"",IF(ISBLANK('datos GENERALES'!$D$10),"",'datos GENERALES'!$D$10))</f>
        <v/>
      </c>
      <c r="O9559" s="48" t="str">
        <f>IFERROR(VLOOKUP(N9559,ListaEspecies!$B$3:$D$45,2,FALSE),"")</f>
        <v/>
      </c>
      <c r="P9559" s="96" t="str">
        <f>IFERROR(VLOOKUP(N9559,ListaEspecies!$B$3:$D$45,3,FALSE),"")</f>
        <v/>
      </c>
      <c r="R9559" s="42" t="str">
        <f>IF(ISBLANK($J9559),"",IF(ISBLANK('datos GENERALES'!$B$15),"",'datos GENERALES'!$B$15))</f>
        <v/>
      </c>
      <c r="S9559" s="49" t="str">
        <f t="shared" si="1194"/>
        <v/>
      </c>
      <c r="T9559" s="49" t="str">
        <f t="shared" si="1195"/>
        <v/>
      </c>
      <c r="AA9559" s="50" t="str">
        <f t="shared" si="1199"/>
        <v/>
      </c>
      <c r="AE9559" s="50" t="str">
        <f t="shared" si="1196"/>
        <v/>
      </c>
      <c r="AI9559" s="19" t="str">
        <f t="shared" si="1197"/>
        <v/>
      </c>
      <c r="AJ9559"/>
      <c r="AK9559" s="19" t="str">
        <f t="shared" si="1198"/>
        <v/>
      </c>
    </row>
    <row r="9560" spans="1:37" x14ac:dyDescent="0.25">
      <c r="A9560" s="42" t="str">
        <f t="shared" si="1192"/>
        <v/>
      </c>
      <c r="B9560" s="42" t="str">
        <f t="shared" si="1193"/>
        <v/>
      </c>
      <c r="C9560" s="42" t="str">
        <f>IF(ISBLANK($N9560),"",IF(ISBLANK('datos GENERALES'!B$16),"",'datos GENERALES'!B$16))</f>
        <v/>
      </c>
      <c r="D9560" s="43" t="str">
        <f>IF(ISBLANK($N9560),"","SGBTM/AUTAROC/"&amp;'datos GENERALES'!B$5&amp;"_"&amp;'datos GENERALES'!C$5&amp;"_"&amp;'datos GENERALES'!D$5)</f>
        <v/>
      </c>
      <c r="E9560" s="42" t="str">
        <f>IF(ISBLANK($N9560),"",IF(ISBLANK('datos GENERALES'!$B$6),"",'datos GENERALES'!$B$6))</f>
        <v/>
      </c>
      <c r="F9560" s="42" t="str">
        <f>IF(ISBLANK($N9560),"",IF(ISBLANK('datos GENERALES'!$B$7),"",'datos GENERALES'!$B$7))</f>
        <v/>
      </c>
      <c r="G9560" s="42" t="str">
        <f>IF(ISBLANK($N9560),"",IF(ISBLANK('datos GENERALES'!$B$10),"",'datos GENERALES'!$B$10))</f>
        <v/>
      </c>
      <c r="H9560" s="42" t="str">
        <f>IF(ISBLANK($N9560),"",IF(ISBLANK('datos GENERALES'!$C$10),"",'datos GENERALES'!$C$10))</f>
        <v/>
      </c>
      <c r="I9560" s="42" t="str">
        <f>IF(ISBLANK($N9560),"",IF(ISBLANK('datos GENERALES'!$D$10),"",'datos GENERALES'!$D$10))</f>
        <v/>
      </c>
      <c r="O9560" s="48" t="str">
        <f>IFERROR(VLOOKUP(N9560,ListaEspecies!$B$3:$D$45,2,FALSE),"")</f>
        <v/>
      </c>
      <c r="P9560" s="96" t="str">
        <f>IFERROR(VLOOKUP(N9560,ListaEspecies!$B$3:$D$45,3,FALSE),"")</f>
        <v/>
      </c>
      <c r="R9560" s="42" t="str">
        <f>IF(ISBLANK($J9560),"",IF(ISBLANK('datos GENERALES'!$B$15),"",'datos GENERALES'!$B$15))</f>
        <v/>
      </c>
      <c r="S9560" s="49" t="str">
        <f t="shared" si="1194"/>
        <v/>
      </c>
      <c r="T9560" s="49" t="str">
        <f t="shared" si="1195"/>
        <v/>
      </c>
      <c r="AA9560" s="50" t="str">
        <f t="shared" si="1199"/>
        <v/>
      </c>
      <c r="AE9560" s="50" t="str">
        <f t="shared" si="1196"/>
        <v/>
      </c>
      <c r="AI9560" s="19" t="str">
        <f t="shared" si="1197"/>
        <v/>
      </c>
      <c r="AJ9560"/>
      <c r="AK9560" s="19" t="str">
        <f t="shared" si="1198"/>
        <v/>
      </c>
    </row>
    <row r="9561" spans="1:37" x14ac:dyDescent="0.25">
      <c r="A9561" s="42" t="str">
        <f t="shared" si="1192"/>
        <v/>
      </c>
      <c r="B9561" s="42" t="str">
        <f t="shared" si="1193"/>
        <v/>
      </c>
      <c r="C9561" s="42" t="str">
        <f>IF(ISBLANK($N9561),"",IF(ISBLANK('datos GENERALES'!B$16),"",'datos GENERALES'!B$16))</f>
        <v/>
      </c>
      <c r="D9561" s="43" t="str">
        <f>IF(ISBLANK($N9561),"","SGBTM/AUTAROC/"&amp;'datos GENERALES'!B$5&amp;"_"&amp;'datos GENERALES'!C$5&amp;"_"&amp;'datos GENERALES'!D$5)</f>
        <v/>
      </c>
      <c r="E9561" s="42" t="str">
        <f>IF(ISBLANK($N9561),"",IF(ISBLANK('datos GENERALES'!$B$6),"",'datos GENERALES'!$B$6))</f>
        <v/>
      </c>
      <c r="F9561" s="42" t="str">
        <f>IF(ISBLANK($N9561),"",IF(ISBLANK('datos GENERALES'!$B$7),"",'datos GENERALES'!$B$7))</f>
        <v/>
      </c>
      <c r="G9561" s="42" t="str">
        <f>IF(ISBLANK($N9561),"",IF(ISBLANK('datos GENERALES'!$B$10),"",'datos GENERALES'!$B$10))</f>
        <v/>
      </c>
      <c r="H9561" s="42" t="str">
        <f>IF(ISBLANK($N9561),"",IF(ISBLANK('datos GENERALES'!$C$10),"",'datos GENERALES'!$C$10))</f>
        <v/>
      </c>
      <c r="I9561" s="42" t="str">
        <f>IF(ISBLANK($N9561),"",IF(ISBLANK('datos GENERALES'!$D$10),"",'datos GENERALES'!$D$10))</f>
        <v/>
      </c>
      <c r="O9561" s="48" t="str">
        <f>IFERROR(VLOOKUP(N9561,ListaEspecies!$B$3:$D$45,2,FALSE),"")</f>
        <v/>
      </c>
      <c r="P9561" s="96" t="str">
        <f>IFERROR(VLOOKUP(N9561,ListaEspecies!$B$3:$D$45,3,FALSE),"")</f>
        <v/>
      </c>
      <c r="R9561" s="42" t="str">
        <f>IF(ISBLANK($J9561),"",IF(ISBLANK('datos GENERALES'!$B$15),"",'datos GENERALES'!$B$15))</f>
        <v/>
      </c>
      <c r="S9561" s="49" t="str">
        <f t="shared" si="1194"/>
        <v/>
      </c>
      <c r="T9561" s="49" t="str">
        <f t="shared" si="1195"/>
        <v/>
      </c>
      <c r="AA9561" s="50" t="str">
        <f t="shared" si="1199"/>
        <v/>
      </c>
      <c r="AE9561" s="50" t="str">
        <f t="shared" si="1196"/>
        <v/>
      </c>
      <c r="AI9561" s="19" t="str">
        <f t="shared" si="1197"/>
        <v/>
      </c>
      <c r="AJ9561"/>
      <c r="AK9561" s="19" t="str">
        <f t="shared" si="1198"/>
        <v/>
      </c>
    </row>
    <row r="9562" spans="1:37" x14ac:dyDescent="0.25">
      <c r="A9562" s="42" t="str">
        <f t="shared" si="1192"/>
        <v/>
      </c>
      <c r="B9562" s="42" t="str">
        <f t="shared" si="1193"/>
        <v/>
      </c>
      <c r="C9562" s="42" t="str">
        <f>IF(ISBLANK($N9562),"",IF(ISBLANK('datos GENERALES'!B$16),"",'datos GENERALES'!B$16))</f>
        <v/>
      </c>
      <c r="D9562" s="43" t="str">
        <f>IF(ISBLANK($N9562),"","SGBTM/AUTAROC/"&amp;'datos GENERALES'!B$5&amp;"_"&amp;'datos GENERALES'!C$5&amp;"_"&amp;'datos GENERALES'!D$5)</f>
        <v/>
      </c>
      <c r="E9562" s="42" t="str">
        <f>IF(ISBLANK($N9562),"",IF(ISBLANK('datos GENERALES'!$B$6),"",'datos GENERALES'!$B$6))</f>
        <v/>
      </c>
      <c r="F9562" s="42" t="str">
        <f>IF(ISBLANK($N9562),"",IF(ISBLANK('datos GENERALES'!$B$7),"",'datos GENERALES'!$B$7))</f>
        <v/>
      </c>
      <c r="G9562" s="42" t="str">
        <f>IF(ISBLANK($N9562),"",IF(ISBLANK('datos GENERALES'!$B$10),"",'datos GENERALES'!$B$10))</f>
        <v/>
      </c>
      <c r="H9562" s="42" t="str">
        <f>IF(ISBLANK($N9562),"",IF(ISBLANK('datos GENERALES'!$C$10),"",'datos GENERALES'!$C$10))</f>
        <v/>
      </c>
      <c r="I9562" s="42" t="str">
        <f>IF(ISBLANK($N9562),"",IF(ISBLANK('datos GENERALES'!$D$10),"",'datos GENERALES'!$D$10))</f>
        <v/>
      </c>
      <c r="O9562" s="48" t="str">
        <f>IFERROR(VLOOKUP(N9562,ListaEspecies!$B$3:$D$45,2,FALSE),"")</f>
        <v/>
      </c>
      <c r="P9562" s="96" t="str">
        <f>IFERROR(VLOOKUP(N9562,ListaEspecies!$B$3:$D$45,3,FALSE),"")</f>
        <v/>
      </c>
      <c r="R9562" s="42" t="str">
        <f>IF(ISBLANK($J9562),"",IF(ISBLANK('datos GENERALES'!$B$15),"",'datos GENERALES'!$B$15))</f>
        <v/>
      </c>
      <c r="S9562" s="49" t="str">
        <f t="shared" si="1194"/>
        <v/>
      </c>
      <c r="T9562" s="49" t="str">
        <f t="shared" si="1195"/>
        <v/>
      </c>
      <c r="AA9562" s="50" t="str">
        <f t="shared" si="1199"/>
        <v/>
      </c>
      <c r="AE9562" s="50" t="str">
        <f t="shared" si="1196"/>
        <v/>
      </c>
      <c r="AI9562" s="19" t="str">
        <f t="shared" si="1197"/>
        <v/>
      </c>
      <c r="AJ9562"/>
      <c r="AK9562" s="19" t="str">
        <f t="shared" si="1198"/>
        <v/>
      </c>
    </row>
    <row r="9563" spans="1:37" x14ac:dyDescent="0.25">
      <c r="A9563" s="42" t="str">
        <f t="shared" si="1192"/>
        <v/>
      </c>
      <c r="B9563" s="42" t="str">
        <f t="shared" si="1193"/>
        <v/>
      </c>
      <c r="C9563" s="42" t="str">
        <f>IF(ISBLANK($N9563),"",IF(ISBLANK('datos GENERALES'!B$16),"",'datos GENERALES'!B$16))</f>
        <v/>
      </c>
      <c r="D9563" s="43" t="str">
        <f>IF(ISBLANK($N9563),"","SGBTM/AUTAROC/"&amp;'datos GENERALES'!B$5&amp;"_"&amp;'datos GENERALES'!C$5&amp;"_"&amp;'datos GENERALES'!D$5)</f>
        <v/>
      </c>
      <c r="E9563" s="42" t="str">
        <f>IF(ISBLANK($N9563),"",IF(ISBLANK('datos GENERALES'!$B$6),"",'datos GENERALES'!$B$6))</f>
        <v/>
      </c>
      <c r="F9563" s="42" t="str">
        <f>IF(ISBLANK($N9563),"",IF(ISBLANK('datos GENERALES'!$B$7),"",'datos GENERALES'!$B$7))</f>
        <v/>
      </c>
      <c r="G9563" s="42" t="str">
        <f>IF(ISBLANK($N9563),"",IF(ISBLANK('datos GENERALES'!$B$10),"",'datos GENERALES'!$B$10))</f>
        <v/>
      </c>
      <c r="H9563" s="42" t="str">
        <f>IF(ISBLANK($N9563),"",IF(ISBLANK('datos GENERALES'!$C$10),"",'datos GENERALES'!$C$10))</f>
        <v/>
      </c>
      <c r="I9563" s="42" t="str">
        <f>IF(ISBLANK($N9563),"",IF(ISBLANK('datos GENERALES'!$D$10),"",'datos GENERALES'!$D$10))</f>
        <v/>
      </c>
      <c r="O9563" s="48" t="str">
        <f>IFERROR(VLOOKUP(N9563,ListaEspecies!$B$3:$D$45,2,FALSE),"")</f>
        <v/>
      </c>
      <c r="P9563" s="96" t="str">
        <f>IFERROR(VLOOKUP(N9563,ListaEspecies!$B$3:$D$45,3,FALSE),"")</f>
        <v/>
      </c>
      <c r="R9563" s="42" t="str">
        <f>IF(ISBLANK($J9563),"",IF(ISBLANK('datos GENERALES'!$B$15),"",'datos GENERALES'!$B$15))</f>
        <v/>
      </c>
      <c r="S9563" s="49" t="str">
        <f t="shared" si="1194"/>
        <v/>
      </c>
      <c r="T9563" s="49" t="str">
        <f t="shared" si="1195"/>
        <v/>
      </c>
      <c r="AA9563" s="50" t="str">
        <f t="shared" si="1199"/>
        <v/>
      </c>
      <c r="AE9563" s="50" t="str">
        <f t="shared" si="1196"/>
        <v/>
      </c>
      <c r="AI9563" s="19" t="str">
        <f t="shared" si="1197"/>
        <v/>
      </c>
      <c r="AJ9563"/>
      <c r="AK9563" s="19" t="str">
        <f t="shared" si="1198"/>
        <v/>
      </c>
    </row>
    <row r="9564" spans="1:37" x14ac:dyDescent="0.25">
      <c r="A9564" s="42" t="str">
        <f t="shared" si="1192"/>
        <v/>
      </c>
      <c r="B9564" s="42" t="str">
        <f t="shared" si="1193"/>
        <v/>
      </c>
      <c r="C9564" s="42" t="str">
        <f>IF(ISBLANK($N9564),"",IF(ISBLANK('datos GENERALES'!B$16),"",'datos GENERALES'!B$16))</f>
        <v/>
      </c>
      <c r="D9564" s="43" t="str">
        <f>IF(ISBLANK($N9564),"","SGBTM/AUTAROC/"&amp;'datos GENERALES'!B$5&amp;"_"&amp;'datos GENERALES'!C$5&amp;"_"&amp;'datos GENERALES'!D$5)</f>
        <v/>
      </c>
      <c r="E9564" s="42" t="str">
        <f>IF(ISBLANK($N9564),"",IF(ISBLANK('datos GENERALES'!$B$6),"",'datos GENERALES'!$B$6))</f>
        <v/>
      </c>
      <c r="F9564" s="42" t="str">
        <f>IF(ISBLANK($N9564),"",IF(ISBLANK('datos GENERALES'!$B$7),"",'datos GENERALES'!$B$7))</f>
        <v/>
      </c>
      <c r="G9564" s="42" t="str">
        <f>IF(ISBLANK($N9564),"",IF(ISBLANK('datos GENERALES'!$B$10),"",'datos GENERALES'!$B$10))</f>
        <v/>
      </c>
      <c r="H9564" s="42" t="str">
        <f>IF(ISBLANK($N9564),"",IF(ISBLANK('datos GENERALES'!$C$10),"",'datos GENERALES'!$C$10))</f>
        <v/>
      </c>
      <c r="I9564" s="42" t="str">
        <f>IF(ISBLANK($N9564),"",IF(ISBLANK('datos GENERALES'!$D$10),"",'datos GENERALES'!$D$10))</f>
        <v/>
      </c>
      <c r="O9564" s="48" t="str">
        <f>IFERROR(VLOOKUP(N9564,ListaEspecies!$B$3:$D$45,2,FALSE),"")</f>
        <v/>
      </c>
      <c r="P9564" s="96" t="str">
        <f>IFERROR(VLOOKUP(N9564,ListaEspecies!$B$3:$D$45,3,FALSE),"")</f>
        <v/>
      </c>
      <c r="R9564" s="42" t="str">
        <f>IF(ISBLANK($J9564),"",IF(ISBLANK('datos GENERALES'!$B$15),"",'datos GENERALES'!$B$15))</f>
        <v/>
      </c>
      <c r="S9564" s="49" t="str">
        <f t="shared" si="1194"/>
        <v/>
      </c>
      <c r="T9564" s="49" t="str">
        <f t="shared" si="1195"/>
        <v/>
      </c>
      <c r="AA9564" s="50" t="str">
        <f t="shared" si="1199"/>
        <v/>
      </c>
      <c r="AE9564" s="50" t="str">
        <f t="shared" si="1196"/>
        <v/>
      </c>
      <c r="AI9564" s="19" t="str">
        <f t="shared" si="1197"/>
        <v/>
      </c>
      <c r="AJ9564"/>
      <c r="AK9564" s="19" t="str">
        <f t="shared" si="1198"/>
        <v/>
      </c>
    </row>
    <row r="9565" spans="1:37" x14ac:dyDescent="0.25">
      <c r="A9565" s="42" t="str">
        <f t="shared" si="1192"/>
        <v/>
      </c>
      <c r="B9565" s="42" t="str">
        <f t="shared" si="1193"/>
        <v/>
      </c>
      <c r="C9565" s="42" t="str">
        <f>IF(ISBLANK($N9565),"",IF(ISBLANK('datos GENERALES'!B$16),"",'datos GENERALES'!B$16))</f>
        <v/>
      </c>
      <c r="D9565" s="43" t="str">
        <f>IF(ISBLANK($N9565),"","SGBTM/AUTAROC/"&amp;'datos GENERALES'!B$5&amp;"_"&amp;'datos GENERALES'!C$5&amp;"_"&amp;'datos GENERALES'!D$5)</f>
        <v/>
      </c>
      <c r="E9565" s="42" t="str">
        <f>IF(ISBLANK($N9565),"",IF(ISBLANK('datos GENERALES'!$B$6),"",'datos GENERALES'!$B$6))</f>
        <v/>
      </c>
      <c r="F9565" s="42" t="str">
        <f>IF(ISBLANK($N9565),"",IF(ISBLANK('datos GENERALES'!$B$7),"",'datos GENERALES'!$B$7))</f>
        <v/>
      </c>
      <c r="G9565" s="42" t="str">
        <f>IF(ISBLANK($N9565),"",IF(ISBLANK('datos GENERALES'!$B$10),"",'datos GENERALES'!$B$10))</f>
        <v/>
      </c>
      <c r="H9565" s="42" t="str">
        <f>IF(ISBLANK($N9565),"",IF(ISBLANK('datos GENERALES'!$C$10),"",'datos GENERALES'!$C$10))</f>
        <v/>
      </c>
      <c r="I9565" s="42" t="str">
        <f>IF(ISBLANK($N9565),"",IF(ISBLANK('datos GENERALES'!$D$10),"",'datos GENERALES'!$D$10))</f>
        <v/>
      </c>
      <c r="O9565" s="48" t="str">
        <f>IFERROR(VLOOKUP(N9565,ListaEspecies!$B$3:$D$45,2,FALSE),"")</f>
        <v/>
      </c>
      <c r="P9565" s="96" t="str">
        <f>IFERROR(VLOOKUP(N9565,ListaEspecies!$B$3:$D$45,3,FALSE),"")</f>
        <v/>
      </c>
      <c r="R9565" s="42" t="str">
        <f>IF(ISBLANK($J9565),"",IF(ISBLANK('datos GENERALES'!$B$15),"",'datos GENERALES'!$B$15))</f>
        <v/>
      </c>
      <c r="S9565" s="49" t="str">
        <f t="shared" si="1194"/>
        <v/>
      </c>
      <c r="T9565" s="49" t="str">
        <f t="shared" si="1195"/>
        <v/>
      </c>
      <c r="AA9565" s="50" t="str">
        <f t="shared" si="1199"/>
        <v/>
      </c>
      <c r="AE9565" s="50" t="str">
        <f t="shared" si="1196"/>
        <v/>
      </c>
      <c r="AI9565" s="19" t="str">
        <f t="shared" si="1197"/>
        <v/>
      </c>
      <c r="AJ9565"/>
      <c r="AK9565" s="19" t="str">
        <f t="shared" si="1198"/>
        <v/>
      </c>
    </row>
    <row r="9566" spans="1:37" x14ac:dyDescent="0.25">
      <c r="A9566" s="42" t="str">
        <f t="shared" si="1192"/>
        <v/>
      </c>
      <c r="B9566" s="42" t="str">
        <f t="shared" si="1193"/>
        <v/>
      </c>
      <c r="C9566" s="42" t="str">
        <f>IF(ISBLANK($N9566),"",IF(ISBLANK('datos GENERALES'!B$16),"",'datos GENERALES'!B$16))</f>
        <v/>
      </c>
      <c r="D9566" s="43" t="str">
        <f>IF(ISBLANK($N9566),"","SGBTM/AUTAROC/"&amp;'datos GENERALES'!B$5&amp;"_"&amp;'datos GENERALES'!C$5&amp;"_"&amp;'datos GENERALES'!D$5)</f>
        <v/>
      </c>
      <c r="E9566" s="42" t="str">
        <f>IF(ISBLANK($N9566),"",IF(ISBLANK('datos GENERALES'!$B$6),"",'datos GENERALES'!$B$6))</f>
        <v/>
      </c>
      <c r="F9566" s="42" t="str">
        <f>IF(ISBLANK($N9566),"",IF(ISBLANK('datos GENERALES'!$B$7),"",'datos GENERALES'!$B$7))</f>
        <v/>
      </c>
      <c r="G9566" s="42" t="str">
        <f>IF(ISBLANK($N9566),"",IF(ISBLANK('datos GENERALES'!$B$10),"",'datos GENERALES'!$B$10))</f>
        <v/>
      </c>
      <c r="H9566" s="42" t="str">
        <f>IF(ISBLANK($N9566),"",IF(ISBLANK('datos GENERALES'!$C$10),"",'datos GENERALES'!$C$10))</f>
        <v/>
      </c>
      <c r="I9566" s="42" t="str">
        <f>IF(ISBLANK($N9566),"",IF(ISBLANK('datos GENERALES'!$D$10),"",'datos GENERALES'!$D$10))</f>
        <v/>
      </c>
      <c r="O9566" s="48" t="str">
        <f>IFERROR(VLOOKUP(N9566,ListaEspecies!$B$3:$D$45,2,FALSE),"")</f>
        <v/>
      </c>
      <c r="P9566" s="96" t="str">
        <f>IFERROR(VLOOKUP(N9566,ListaEspecies!$B$3:$D$45,3,FALSE),"")</f>
        <v/>
      </c>
      <c r="R9566" s="42" t="str">
        <f>IF(ISBLANK($J9566),"",IF(ISBLANK('datos GENERALES'!$B$15),"",'datos GENERALES'!$B$15))</f>
        <v/>
      </c>
      <c r="S9566" s="49" t="str">
        <f t="shared" si="1194"/>
        <v/>
      </c>
      <c r="T9566" s="49" t="str">
        <f t="shared" si="1195"/>
        <v/>
      </c>
      <c r="AA9566" s="50" t="str">
        <f t="shared" si="1199"/>
        <v/>
      </c>
      <c r="AE9566" s="50" t="str">
        <f t="shared" si="1196"/>
        <v/>
      </c>
      <c r="AI9566" s="19" t="str">
        <f t="shared" si="1197"/>
        <v/>
      </c>
      <c r="AJ9566"/>
      <c r="AK9566" s="19" t="str">
        <f t="shared" si="1198"/>
        <v/>
      </c>
    </row>
    <row r="9567" spans="1:37" x14ac:dyDescent="0.25">
      <c r="A9567" s="42" t="str">
        <f t="shared" si="1192"/>
        <v/>
      </c>
      <c r="B9567" s="42" t="str">
        <f t="shared" si="1193"/>
        <v/>
      </c>
      <c r="C9567" s="42" t="str">
        <f>IF(ISBLANK($N9567),"",IF(ISBLANK('datos GENERALES'!B$16),"",'datos GENERALES'!B$16))</f>
        <v/>
      </c>
      <c r="D9567" s="43" t="str">
        <f>IF(ISBLANK($N9567),"","SGBTM/AUTAROC/"&amp;'datos GENERALES'!B$5&amp;"_"&amp;'datos GENERALES'!C$5&amp;"_"&amp;'datos GENERALES'!D$5)</f>
        <v/>
      </c>
      <c r="E9567" s="42" t="str">
        <f>IF(ISBLANK($N9567),"",IF(ISBLANK('datos GENERALES'!$B$6),"",'datos GENERALES'!$B$6))</f>
        <v/>
      </c>
      <c r="F9567" s="42" t="str">
        <f>IF(ISBLANK($N9567),"",IF(ISBLANK('datos GENERALES'!$B$7),"",'datos GENERALES'!$B$7))</f>
        <v/>
      </c>
      <c r="G9567" s="42" t="str">
        <f>IF(ISBLANK($N9567),"",IF(ISBLANK('datos GENERALES'!$B$10),"",'datos GENERALES'!$B$10))</f>
        <v/>
      </c>
      <c r="H9567" s="42" t="str">
        <f>IF(ISBLANK($N9567),"",IF(ISBLANK('datos GENERALES'!$C$10),"",'datos GENERALES'!$C$10))</f>
        <v/>
      </c>
      <c r="I9567" s="42" t="str">
        <f>IF(ISBLANK($N9567),"",IF(ISBLANK('datos GENERALES'!$D$10),"",'datos GENERALES'!$D$10))</f>
        <v/>
      </c>
      <c r="O9567" s="48" t="str">
        <f>IFERROR(VLOOKUP(N9567,ListaEspecies!$B$3:$D$45,2,FALSE),"")</f>
        <v/>
      </c>
      <c r="P9567" s="96" t="str">
        <f>IFERROR(VLOOKUP(N9567,ListaEspecies!$B$3:$D$45,3,FALSE),"")</f>
        <v/>
      </c>
      <c r="R9567" s="42" t="str">
        <f>IF(ISBLANK($J9567),"",IF(ISBLANK('datos GENERALES'!$B$15),"",'datos GENERALES'!$B$15))</f>
        <v/>
      </c>
      <c r="S9567" s="49" t="str">
        <f t="shared" si="1194"/>
        <v/>
      </c>
      <c r="T9567" s="49" t="str">
        <f t="shared" si="1195"/>
        <v/>
      </c>
      <c r="AA9567" s="50" t="str">
        <f t="shared" si="1199"/>
        <v/>
      </c>
      <c r="AE9567" s="50" t="str">
        <f t="shared" si="1196"/>
        <v/>
      </c>
      <c r="AI9567" s="19" t="str">
        <f t="shared" si="1197"/>
        <v/>
      </c>
      <c r="AJ9567"/>
      <c r="AK9567" s="19" t="str">
        <f t="shared" si="1198"/>
        <v/>
      </c>
    </row>
    <row r="9568" spans="1:37" x14ac:dyDescent="0.25">
      <c r="A9568" s="42" t="str">
        <f t="shared" si="1192"/>
        <v/>
      </c>
      <c r="B9568" s="42" t="str">
        <f t="shared" si="1193"/>
        <v/>
      </c>
      <c r="C9568" s="42" t="str">
        <f>IF(ISBLANK($N9568),"",IF(ISBLANK('datos GENERALES'!B$16),"",'datos GENERALES'!B$16))</f>
        <v/>
      </c>
      <c r="D9568" s="43" t="str">
        <f>IF(ISBLANK($N9568),"","SGBTM/AUTAROC/"&amp;'datos GENERALES'!B$5&amp;"_"&amp;'datos GENERALES'!C$5&amp;"_"&amp;'datos GENERALES'!D$5)</f>
        <v/>
      </c>
      <c r="E9568" s="42" t="str">
        <f>IF(ISBLANK($N9568),"",IF(ISBLANK('datos GENERALES'!$B$6),"",'datos GENERALES'!$B$6))</f>
        <v/>
      </c>
      <c r="F9568" s="42" t="str">
        <f>IF(ISBLANK($N9568),"",IF(ISBLANK('datos GENERALES'!$B$7),"",'datos GENERALES'!$B$7))</f>
        <v/>
      </c>
      <c r="G9568" s="42" t="str">
        <f>IF(ISBLANK($N9568),"",IF(ISBLANK('datos GENERALES'!$B$10),"",'datos GENERALES'!$B$10))</f>
        <v/>
      </c>
      <c r="H9568" s="42" t="str">
        <f>IF(ISBLANK($N9568),"",IF(ISBLANK('datos GENERALES'!$C$10),"",'datos GENERALES'!$C$10))</f>
        <v/>
      </c>
      <c r="I9568" s="42" t="str">
        <f>IF(ISBLANK($N9568),"",IF(ISBLANK('datos GENERALES'!$D$10),"",'datos GENERALES'!$D$10))</f>
        <v/>
      </c>
      <c r="O9568" s="48" t="str">
        <f>IFERROR(VLOOKUP(N9568,ListaEspecies!$B$3:$D$45,2,FALSE),"")</f>
        <v/>
      </c>
      <c r="P9568" s="96" t="str">
        <f>IFERROR(VLOOKUP(N9568,ListaEspecies!$B$3:$D$45,3,FALSE),"")</f>
        <v/>
      </c>
      <c r="R9568" s="42" t="str">
        <f>IF(ISBLANK($J9568),"",IF(ISBLANK('datos GENERALES'!$B$15),"",'datos GENERALES'!$B$15))</f>
        <v/>
      </c>
      <c r="S9568" s="49" t="str">
        <f t="shared" si="1194"/>
        <v/>
      </c>
      <c r="T9568" s="49" t="str">
        <f t="shared" si="1195"/>
        <v/>
      </c>
      <c r="AA9568" s="50" t="str">
        <f t="shared" si="1199"/>
        <v/>
      </c>
      <c r="AE9568" s="50" t="str">
        <f t="shared" si="1196"/>
        <v/>
      </c>
      <c r="AI9568" s="19" t="str">
        <f t="shared" si="1197"/>
        <v/>
      </c>
      <c r="AJ9568"/>
      <c r="AK9568" s="19" t="str">
        <f t="shared" si="1198"/>
        <v/>
      </c>
    </row>
    <row r="9569" spans="1:37" x14ac:dyDescent="0.25">
      <c r="A9569" s="42" t="str">
        <f t="shared" si="1192"/>
        <v/>
      </c>
      <c r="B9569" s="42" t="str">
        <f t="shared" si="1193"/>
        <v/>
      </c>
      <c r="C9569" s="42" t="str">
        <f>IF(ISBLANK($N9569),"",IF(ISBLANK('datos GENERALES'!B$16),"",'datos GENERALES'!B$16))</f>
        <v/>
      </c>
      <c r="D9569" s="43" t="str">
        <f>IF(ISBLANK($N9569),"","SGBTM/AUTAROC/"&amp;'datos GENERALES'!B$5&amp;"_"&amp;'datos GENERALES'!C$5&amp;"_"&amp;'datos GENERALES'!D$5)</f>
        <v/>
      </c>
      <c r="E9569" s="42" t="str">
        <f>IF(ISBLANK($N9569),"",IF(ISBLANK('datos GENERALES'!$B$6),"",'datos GENERALES'!$B$6))</f>
        <v/>
      </c>
      <c r="F9569" s="42" t="str">
        <f>IF(ISBLANK($N9569),"",IF(ISBLANK('datos GENERALES'!$B$7),"",'datos GENERALES'!$B$7))</f>
        <v/>
      </c>
      <c r="G9569" s="42" t="str">
        <f>IF(ISBLANK($N9569),"",IF(ISBLANK('datos GENERALES'!$B$10),"",'datos GENERALES'!$B$10))</f>
        <v/>
      </c>
      <c r="H9569" s="42" t="str">
        <f>IF(ISBLANK($N9569),"",IF(ISBLANK('datos GENERALES'!$C$10),"",'datos GENERALES'!$C$10))</f>
        <v/>
      </c>
      <c r="I9569" s="42" t="str">
        <f>IF(ISBLANK($N9569),"",IF(ISBLANK('datos GENERALES'!$D$10),"",'datos GENERALES'!$D$10))</f>
        <v/>
      </c>
      <c r="O9569" s="48" t="str">
        <f>IFERROR(VLOOKUP(N9569,ListaEspecies!$B$3:$D$45,2,FALSE),"")</f>
        <v/>
      </c>
      <c r="P9569" s="96" t="str">
        <f>IFERROR(VLOOKUP(N9569,ListaEspecies!$B$3:$D$45,3,FALSE),"")</f>
        <v/>
      </c>
      <c r="R9569" s="42" t="str">
        <f>IF(ISBLANK($J9569),"",IF(ISBLANK('datos GENERALES'!$B$15),"",'datos GENERALES'!$B$15))</f>
        <v/>
      </c>
      <c r="S9569" s="49" t="str">
        <f t="shared" si="1194"/>
        <v/>
      </c>
      <c r="T9569" s="49" t="str">
        <f t="shared" si="1195"/>
        <v/>
      </c>
      <c r="AA9569" s="50" t="str">
        <f t="shared" si="1199"/>
        <v/>
      </c>
      <c r="AE9569" s="50" t="str">
        <f t="shared" si="1196"/>
        <v/>
      </c>
      <c r="AI9569" s="19" t="str">
        <f t="shared" si="1197"/>
        <v/>
      </c>
      <c r="AJ9569"/>
      <c r="AK9569" s="19" t="str">
        <f t="shared" si="1198"/>
        <v/>
      </c>
    </row>
    <row r="9570" spans="1:37" x14ac:dyDescent="0.25">
      <c r="A9570" s="42" t="str">
        <f t="shared" si="1192"/>
        <v/>
      </c>
      <c r="B9570" s="42" t="str">
        <f t="shared" si="1193"/>
        <v/>
      </c>
      <c r="C9570" s="42" t="str">
        <f>IF(ISBLANK($N9570),"",IF(ISBLANK('datos GENERALES'!B$16),"",'datos GENERALES'!B$16))</f>
        <v/>
      </c>
      <c r="D9570" s="43" t="str">
        <f>IF(ISBLANK($N9570),"","SGBTM/AUTAROC/"&amp;'datos GENERALES'!B$5&amp;"_"&amp;'datos GENERALES'!C$5&amp;"_"&amp;'datos GENERALES'!D$5)</f>
        <v/>
      </c>
      <c r="E9570" s="42" t="str">
        <f>IF(ISBLANK($N9570),"",IF(ISBLANK('datos GENERALES'!$B$6),"",'datos GENERALES'!$B$6))</f>
        <v/>
      </c>
      <c r="F9570" s="42" t="str">
        <f>IF(ISBLANK($N9570),"",IF(ISBLANK('datos GENERALES'!$B$7),"",'datos GENERALES'!$B$7))</f>
        <v/>
      </c>
      <c r="G9570" s="42" t="str">
        <f>IF(ISBLANK($N9570),"",IF(ISBLANK('datos GENERALES'!$B$10),"",'datos GENERALES'!$B$10))</f>
        <v/>
      </c>
      <c r="H9570" s="42" t="str">
        <f>IF(ISBLANK($N9570),"",IF(ISBLANK('datos GENERALES'!$C$10),"",'datos GENERALES'!$C$10))</f>
        <v/>
      </c>
      <c r="I9570" s="42" t="str">
        <f>IF(ISBLANK($N9570),"",IF(ISBLANK('datos GENERALES'!$D$10),"",'datos GENERALES'!$D$10))</f>
        <v/>
      </c>
      <c r="O9570" s="48" t="str">
        <f>IFERROR(VLOOKUP(N9570,ListaEspecies!$B$3:$D$45,2,FALSE),"")</f>
        <v/>
      </c>
      <c r="P9570" s="96" t="str">
        <f>IFERROR(VLOOKUP(N9570,ListaEspecies!$B$3:$D$45,3,FALSE),"")</f>
        <v/>
      </c>
      <c r="R9570" s="42" t="str">
        <f>IF(ISBLANK($J9570),"",IF(ISBLANK('datos GENERALES'!$B$15),"",'datos GENERALES'!$B$15))</f>
        <v/>
      </c>
      <c r="S9570" s="49" t="str">
        <f t="shared" si="1194"/>
        <v/>
      </c>
      <c r="T9570" s="49" t="str">
        <f t="shared" si="1195"/>
        <v/>
      </c>
      <c r="AA9570" s="50" t="str">
        <f t="shared" si="1199"/>
        <v/>
      </c>
      <c r="AE9570" s="50" t="str">
        <f t="shared" si="1196"/>
        <v/>
      </c>
      <c r="AI9570" s="19" t="str">
        <f t="shared" si="1197"/>
        <v/>
      </c>
      <c r="AJ9570"/>
      <c r="AK9570" s="19" t="str">
        <f t="shared" si="1198"/>
        <v/>
      </c>
    </row>
    <row r="9571" spans="1:37" x14ac:dyDescent="0.25">
      <c r="A9571" s="42" t="str">
        <f t="shared" si="1192"/>
        <v/>
      </c>
      <c r="B9571" s="42" t="str">
        <f t="shared" si="1193"/>
        <v/>
      </c>
      <c r="C9571" s="42" t="str">
        <f>IF(ISBLANK($N9571),"",IF(ISBLANK('datos GENERALES'!B$16),"",'datos GENERALES'!B$16))</f>
        <v/>
      </c>
      <c r="D9571" s="43" t="str">
        <f>IF(ISBLANK($N9571),"","SGBTM/AUTAROC/"&amp;'datos GENERALES'!B$5&amp;"_"&amp;'datos GENERALES'!C$5&amp;"_"&amp;'datos GENERALES'!D$5)</f>
        <v/>
      </c>
      <c r="E9571" s="42" t="str">
        <f>IF(ISBLANK($N9571),"",IF(ISBLANK('datos GENERALES'!$B$6),"",'datos GENERALES'!$B$6))</f>
        <v/>
      </c>
      <c r="F9571" s="42" t="str">
        <f>IF(ISBLANK($N9571),"",IF(ISBLANK('datos GENERALES'!$B$7),"",'datos GENERALES'!$B$7))</f>
        <v/>
      </c>
      <c r="G9571" s="42" t="str">
        <f>IF(ISBLANK($N9571),"",IF(ISBLANK('datos GENERALES'!$B$10),"",'datos GENERALES'!$B$10))</f>
        <v/>
      </c>
      <c r="H9571" s="42" t="str">
        <f>IF(ISBLANK($N9571),"",IF(ISBLANK('datos GENERALES'!$C$10),"",'datos GENERALES'!$C$10))</f>
        <v/>
      </c>
      <c r="I9571" s="42" t="str">
        <f>IF(ISBLANK($N9571),"",IF(ISBLANK('datos GENERALES'!$D$10),"",'datos GENERALES'!$D$10))</f>
        <v/>
      </c>
      <c r="O9571" s="48" t="str">
        <f>IFERROR(VLOOKUP(N9571,ListaEspecies!$B$3:$D$45,2,FALSE),"")</f>
        <v/>
      </c>
      <c r="P9571" s="96" t="str">
        <f>IFERROR(VLOOKUP(N9571,ListaEspecies!$B$3:$D$45,3,FALSE),"")</f>
        <v/>
      </c>
      <c r="R9571" s="42" t="str">
        <f>IF(ISBLANK($J9571),"",IF(ISBLANK('datos GENERALES'!$B$15),"",'datos GENERALES'!$B$15))</f>
        <v/>
      </c>
      <c r="S9571" s="49" t="str">
        <f t="shared" si="1194"/>
        <v/>
      </c>
      <c r="T9571" s="49" t="str">
        <f t="shared" si="1195"/>
        <v/>
      </c>
      <c r="AA9571" s="50" t="str">
        <f t="shared" si="1199"/>
        <v/>
      </c>
      <c r="AE9571" s="50" t="str">
        <f t="shared" si="1196"/>
        <v/>
      </c>
      <c r="AI9571" s="19" t="str">
        <f t="shared" si="1197"/>
        <v/>
      </c>
      <c r="AJ9571"/>
      <c r="AK9571" s="19" t="str">
        <f t="shared" si="1198"/>
        <v/>
      </c>
    </row>
    <row r="9572" spans="1:37" x14ac:dyDescent="0.25">
      <c r="A9572" s="42" t="str">
        <f t="shared" si="1192"/>
        <v/>
      </c>
      <c r="B9572" s="42" t="str">
        <f t="shared" si="1193"/>
        <v/>
      </c>
      <c r="C9572" s="42" t="str">
        <f>IF(ISBLANK($N9572),"",IF(ISBLANK('datos GENERALES'!B$16),"",'datos GENERALES'!B$16))</f>
        <v/>
      </c>
      <c r="D9572" s="43" t="str">
        <f>IF(ISBLANK($N9572),"","SGBTM/AUTAROC/"&amp;'datos GENERALES'!B$5&amp;"_"&amp;'datos GENERALES'!C$5&amp;"_"&amp;'datos GENERALES'!D$5)</f>
        <v/>
      </c>
      <c r="E9572" s="42" t="str">
        <f>IF(ISBLANK($N9572),"",IF(ISBLANK('datos GENERALES'!$B$6),"",'datos GENERALES'!$B$6))</f>
        <v/>
      </c>
      <c r="F9572" s="42" t="str">
        <f>IF(ISBLANK($N9572),"",IF(ISBLANK('datos GENERALES'!$B$7),"",'datos GENERALES'!$B$7))</f>
        <v/>
      </c>
      <c r="G9572" s="42" t="str">
        <f>IF(ISBLANK($N9572),"",IF(ISBLANK('datos GENERALES'!$B$10),"",'datos GENERALES'!$B$10))</f>
        <v/>
      </c>
      <c r="H9572" s="42" t="str">
        <f>IF(ISBLANK($N9572),"",IF(ISBLANK('datos GENERALES'!$C$10),"",'datos GENERALES'!$C$10))</f>
        <v/>
      </c>
      <c r="I9572" s="42" t="str">
        <f>IF(ISBLANK($N9572),"",IF(ISBLANK('datos GENERALES'!$D$10),"",'datos GENERALES'!$D$10))</f>
        <v/>
      </c>
      <c r="O9572" s="48" t="str">
        <f>IFERROR(VLOOKUP(N9572,ListaEspecies!$B$3:$D$45,2,FALSE),"")</f>
        <v/>
      </c>
      <c r="P9572" s="96" t="str">
        <f>IFERROR(VLOOKUP(N9572,ListaEspecies!$B$3:$D$45,3,FALSE),"")</f>
        <v/>
      </c>
      <c r="R9572" s="42" t="str">
        <f>IF(ISBLANK($J9572),"",IF(ISBLANK('datos GENERALES'!$B$15),"",'datos GENERALES'!$B$15))</f>
        <v/>
      </c>
      <c r="S9572" s="49" t="str">
        <f t="shared" si="1194"/>
        <v/>
      </c>
      <c r="T9572" s="49" t="str">
        <f t="shared" si="1195"/>
        <v/>
      </c>
      <c r="AA9572" s="50" t="str">
        <f t="shared" si="1199"/>
        <v/>
      </c>
      <c r="AE9572" s="50" t="str">
        <f t="shared" si="1196"/>
        <v/>
      </c>
      <c r="AI9572" s="19" t="str">
        <f t="shared" si="1197"/>
        <v/>
      </c>
      <c r="AJ9572"/>
      <c r="AK9572" s="19" t="str">
        <f t="shared" si="1198"/>
        <v/>
      </c>
    </row>
    <row r="9573" spans="1:37" x14ac:dyDescent="0.25">
      <c r="A9573" s="42" t="str">
        <f t="shared" si="1192"/>
        <v/>
      </c>
      <c r="B9573" s="42" t="str">
        <f t="shared" si="1193"/>
        <v/>
      </c>
      <c r="C9573" s="42" t="str">
        <f>IF(ISBLANK($N9573),"",IF(ISBLANK('datos GENERALES'!B$16),"",'datos GENERALES'!B$16))</f>
        <v/>
      </c>
      <c r="D9573" s="43" t="str">
        <f>IF(ISBLANK($N9573),"","SGBTM/AUTAROC/"&amp;'datos GENERALES'!B$5&amp;"_"&amp;'datos GENERALES'!C$5&amp;"_"&amp;'datos GENERALES'!D$5)</f>
        <v/>
      </c>
      <c r="E9573" s="42" t="str">
        <f>IF(ISBLANK($N9573),"",IF(ISBLANK('datos GENERALES'!$B$6),"",'datos GENERALES'!$B$6))</f>
        <v/>
      </c>
      <c r="F9573" s="42" t="str">
        <f>IF(ISBLANK($N9573),"",IF(ISBLANK('datos GENERALES'!$B$7),"",'datos GENERALES'!$B$7))</f>
        <v/>
      </c>
      <c r="G9573" s="42" t="str">
        <f>IF(ISBLANK($N9573),"",IF(ISBLANK('datos GENERALES'!$B$10),"",'datos GENERALES'!$B$10))</f>
        <v/>
      </c>
      <c r="H9573" s="42" t="str">
        <f>IF(ISBLANK($N9573),"",IF(ISBLANK('datos GENERALES'!$C$10),"",'datos GENERALES'!$C$10))</f>
        <v/>
      </c>
      <c r="I9573" s="42" t="str">
        <f>IF(ISBLANK($N9573),"",IF(ISBLANK('datos GENERALES'!$D$10),"",'datos GENERALES'!$D$10))</f>
        <v/>
      </c>
      <c r="O9573" s="48" t="str">
        <f>IFERROR(VLOOKUP(N9573,ListaEspecies!$B$3:$D$45,2,FALSE),"")</f>
        <v/>
      </c>
      <c r="P9573" s="96" t="str">
        <f>IFERROR(VLOOKUP(N9573,ListaEspecies!$B$3:$D$45,3,FALSE),"")</f>
        <v/>
      </c>
      <c r="R9573" s="42" t="str">
        <f>IF(ISBLANK($J9573),"",IF(ISBLANK('datos GENERALES'!$B$15),"",'datos GENERALES'!$B$15))</f>
        <v/>
      </c>
      <c r="S9573" s="49" t="str">
        <f t="shared" si="1194"/>
        <v/>
      </c>
      <c r="T9573" s="49" t="str">
        <f t="shared" si="1195"/>
        <v/>
      </c>
      <c r="AA9573" s="50" t="str">
        <f t="shared" si="1199"/>
        <v/>
      </c>
      <c r="AE9573" s="50" t="str">
        <f t="shared" si="1196"/>
        <v/>
      </c>
      <c r="AI9573" s="19" t="str">
        <f t="shared" si="1197"/>
        <v/>
      </c>
      <c r="AJ9573"/>
      <c r="AK9573" s="19" t="str">
        <f t="shared" si="1198"/>
        <v/>
      </c>
    </row>
    <row r="9574" spans="1:37" x14ac:dyDescent="0.25">
      <c r="A9574" s="42" t="str">
        <f t="shared" si="1192"/>
        <v/>
      </c>
      <c r="B9574" s="42" t="str">
        <f t="shared" si="1193"/>
        <v/>
      </c>
      <c r="C9574" s="42" t="str">
        <f>IF(ISBLANK($N9574),"",IF(ISBLANK('datos GENERALES'!B$16),"",'datos GENERALES'!B$16))</f>
        <v/>
      </c>
      <c r="D9574" s="43" t="str">
        <f>IF(ISBLANK($N9574),"","SGBTM/AUTAROC/"&amp;'datos GENERALES'!B$5&amp;"_"&amp;'datos GENERALES'!C$5&amp;"_"&amp;'datos GENERALES'!D$5)</f>
        <v/>
      </c>
      <c r="E9574" s="42" t="str">
        <f>IF(ISBLANK($N9574),"",IF(ISBLANK('datos GENERALES'!$B$6),"",'datos GENERALES'!$B$6))</f>
        <v/>
      </c>
      <c r="F9574" s="42" t="str">
        <f>IF(ISBLANK($N9574),"",IF(ISBLANK('datos GENERALES'!$B$7),"",'datos GENERALES'!$B$7))</f>
        <v/>
      </c>
      <c r="G9574" s="42" t="str">
        <f>IF(ISBLANK($N9574),"",IF(ISBLANK('datos GENERALES'!$B$10),"",'datos GENERALES'!$B$10))</f>
        <v/>
      </c>
      <c r="H9574" s="42" t="str">
        <f>IF(ISBLANK($N9574),"",IF(ISBLANK('datos GENERALES'!$C$10),"",'datos GENERALES'!$C$10))</f>
        <v/>
      </c>
      <c r="I9574" s="42" t="str">
        <f>IF(ISBLANK($N9574),"",IF(ISBLANK('datos GENERALES'!$D$10),"",'datos GENERALES'!$D$10))</f>
        <v/>
      </c>
      <c r="O9574" s="48" t="str">
        <f>IFERROR(VLOOKUP(N9574,ListaEspecies!$B$3:$D$45,2,FALSE),"")</f>
        <v/>
      </c>
      <c r="P9574" s="96" t="str">
        <f>IFERROR(VLOOKUP(N9574,ListaEspecies!$B$3:$D$45,3,FALSE),"")</f>
        <v/>
      </c>
      <c r="R9574" s="42" t="str">
        <f>IF(ISBLANK($J9574),"",IF(ISBLANK('datos GENERALES'!$B$15),"",'datos GENERALES'!$B$15))</f>
        <v/>
      </c>
      <c r="S9574" s="49" t="str">
        <f t="shared" si="1194"/>
        <v/>
      </c>
      <c r="T9574" s="49" t="str">
        <f t="shared" si="1195"/>
        <v/>
      </c>
      <c r="AA9574" s="50" t="str">
        <f t="shared" si="1199"/>
        <v/>
      </c>
      <c r="AE9574" s="50" t="str">
        <f t="shared" si="1196"/>
        <v/>
      </c>
      <c r="AI9574" s="19" t="str">
        <f t="shared" si="1197"/>
        <v/>
      </c>
      <c r="AJ9574"/>
      <c r="AK9574" s="19" t="str">
        <f t="shared" si="1198"/>
        <v/>
      </c>
    </row>
    <row r="9575" spans="1:37" x14ac:dyDescent="0.25">
      <c r="A9575" s="42" t="str">
        <f t="shared" si="1192"/>
        <v/>
      </c>
      <c r="B9575" s="42" t="str">
        <f t="shared" si="1193"/>
        <v/>
      </c>
      <c r="C9575" s="42" t="str">
        <f>IF(ISBLANK($N9575),"",IF(ISBLANK('datos GENERALES'!B$16),"",'datos GENERALES'!B$16))</f>
        <v/>
      </c>
      <c r="D9575" s="43" t="str">
        <f>IF(ISBLANK($N9575),"","SGBTM/AUTAROC/"&amp;'datos GENERALES'!B$5&amp;"_"&amp;'datos GENERALES'!C$5&amp;"_"&amp;'datos GENERALES'!D$5)</f>
        <v/>
      </c>
      <c r="E9575" s="42" t="str">
        <f>IF(ISBLANK($N9575),"",IF(ISBLANK('datos GENERALES'!$B$6),"",'datos GENERALES'!$B$6))</f>
        <v/>
      </c>
      <c r="F9575" s="42" t="str">
        <f>IF(ISBLANK($N9575),"",IF(ISBLANK('datos GENERALES'!$B$7),"",'datos GENERALES'!$B$7))</f>
        <v/>
      </c>
      <c r="G9575" s="42" t="str">
        <f>IF(ISBLANK($N9575),"",IF(ISBLANK('datos GENERALES'!$B$10),"",'datos GENERALES'!$B$10))</f>
        <v/>
      </c>
      <c r="H9575" s="42" t="str">
        <f>IF(ISBLANK($N9575),"",IF(ISBLANK('datos GENERALES'!$C$10),"",'datos GENERALES'!$C$10))</f>
        <v/>
      </c>
      <c r="I9575" s="42" t="str">
        <f>IF(ISBLANK($N9575),"",IF(ISBLANK('datos GENERALES'!$D$10),"",'datos GENERALES'!$D$10))</f>
        <v/>
      </c>
      <c r="O9575" s="48" t="str">
        <f>IFERROR(VLOOKUP(N9575,ListaEspecies!$B$3:$D$45,2,FALSE),"")</f>
        <v/>
      </c>
      <c r="P9575" s="96" t="str">
        <f>IFERROR(VLOOKUP(N9575,ListaEspecies!$B$3:$D$45,3,FALSE),"")</f>
        <v/>
      </c>
      <c r="R9575" s="42" t="str">
        <f>IF(ISBLANK($J9575),"",IF(ISBLANK('datos GENERALES'!$B$15),"",'datos GENERALES'!$B$15))</f>
        <v/>
      </c>
      <c r="S9575" s="49" t="str">
        <f t="shared" si="1194"/>
        <v/>
      </c>
      <c r="T9575" s="49" t="str">
        <f t="shared" si="1195"/>
        <v/>
      </c>
      <c r="AA9575" s="50" t="str">
        <f t="shared" si="1199"/>
        <v/>
      </c>
      <c r="AE9575" s="50" t="str">
        <f t="shared" si="1196"/>
        <v/>
      </c>
      <c r="AI9575" s="19" t="str">
        <f t="shared" si="1197"/>
        <v/>
      </c>
      <c r="AJ9575"/>
      <c r="AK9575" s="19" t="str">
        <f t="shared" si="1198"/>
        <v/>
      </c>
    </row>
    <row r="9576" spans="1:37" x14ac:dyDescent="0.25">
      <c r="A9576" s="42" t="str">
        <f t="shared" si="1192"/>
        <v/>
      </c>
      <c r="B9576" s="42" t="str">
        <f t="shared" si="1193"/>
        <v/>
      </c>
      <c r="C9576" s="42" t="str">
        <f>IF(ISBLANK($N9576),"",IF(ISBLANK('datos GENERALES'!B$16),"",'datos GENERALES'!B$16))</f>
        <v/>
      </c>
      <c r="D9576" s="43" t="str">
        <f>IF(ISBLANK($N9576),"","SGBTM/AUTAROC/"&amp;'datos GENERALES'!B$5&amp;"_"&amp;'datos GENERALES'!C$5&amp;"_"&amp;'datos GENERALES'!D$5)</f>
        <v/>
      </c>
      <c r="E9576" s="42" t="str">
        <f>IF(ISBLANK($N9576),"",IF(ISBLANK('datos GENERALES'!$B$6),"",'datos GENERALES'!$B$6))</f>
        <v/>
      </c>
      <c r="F9576" s="42" t="str">
        <f>IF(ISBLANK($N9576),"",IF(ISBLANK('datos GENERALES'!$B$7),"",'datos GENERALES'!$B$7))</f>
        <v/>
      </c>
      <c r="G9576" s="42" t="str">
        <f>IF(ISBLANK($N9576),"",IF(ISBLANK('datos GENERALES'!$B$10),"",'datos GENERALES'!$B$10))</f>
        <v/>
      </c>
      <c r="H9576" s="42" t="str">
        <f>IF(ISBLANK($N9576),"",IF(ISBLANK('datos GENERALES'!$C$10),"",'datos GENERALES'!$C$10))</f>
        <v/>
      </c>
      <c r="I9576" s="42" t="str">
        <f>IF(ISBLANK($N9576),"",IF(ISBLANK('datos GENERALES'!$D$10),"",'datos GENERALES'!$D$10))</f>
        <v/>
      </c>
      <c r="O9576" s="48" t="str">
        <f>IFERROR(VLOOKUP(N9576,ListaEspecies!$B$3:$D$45,2,FALSE),"")</f>
        <v/>
      </c>
      <c r="P9576" s="96" t="str">
        <f>IFERROR(VLOOKUP(N9576,ListaEspecies!$B$3:$D$45,3,FALSE),"")</f>
        <v/>
      </c>
      <c r="R9576" s="42" t="str">
        <f>IF(ISBLANK($J9576),"",IF(ISBLANK('datos GENERALES'!$B$15),"",'datos GENERALES'!$B$15))</f>
        <v/>
      </c>
      <c r="S9576" s="49" t="str">
        <f t="shared" si="1194"/>
        <v/>
      </c>
      <c r="T9576" s="49" t="str">
        <f t="shared" si="1195"/>
        <v/>
      </c>
      <c r="AA9576" s="50" t="str">
        <f t="shared" si="1199"/>
        <v/>
      </c>
      <c r="AE9576" s="50" t="str">
        <f t="shared" si="1196"/>
        <v/>
      </c>
      <c r="AI9576" s="19" t="str">
        <f t="shared" si="1197"/>
        <v/>
      </c>
      <c r="AJ9576"/>
      <c r="AK9576" s="19" t="str">
        <f t="shared" si="1198"/>
        <v/>
      </c>
    </row>
    <row r="9577" spans="1:37" x14ac:dyDescent="0.25">
      <c r="A9577" s="42" t="str">
        <f t="shared" si="1192"/>
        <v/>
      </c>
      <c r="B9577" s="42" t="str">
        <f t="shared" si="1193"/>
        <v/>
      </c>
      <c r="C9577" s="42" t="str">
        <f>IF(ISBLANK($N9577),"",IF(ISBLANK('datos GENERALES'!B$16),"",'datos GENERALES'!B$16))</f>
        <v/>
      </c>
      <c r="D9577" s="43" t="str">
        <f>IF(ISBLANK($N9577),"","SGBTM/AUTAROC/"&amp;'datos GENERALES'!B$5&amp;"_"&amp;'datos GENERALES'!C$5&amp;"_"&amp;'datos GENERALES'!D$5)</f>
        <v/>
      </c>
      <c r="E9577" s="42" t="str">
        <f>IF(ISBLANK($N9577),"",IF(ISBLANK('datos GENERALES'!$B$6),"",'datos GENERALES'!$B$6))</f>
        <v/>
      </c>
      <c r="F9577" s="42" t="str">
        <f>IF(ISBLANK($N9577),"",IF(ISBLANK('datos GENERALES'!$B$7),"",'datos GENERALES'!$B$7))</f>
        <v/>
      </c>
      <c r="G9577" s="42" t="str">
        <f>IF(ISBLANK($N9577),"",IF(ISBLANK('datos GENERALES'!$B$10),"",'datos GENERALES'!$B$10))</f>
        <v/>
      </c>
      <c r="H9577" s="42" t="str">
        <f>IF(ISBLANK($N9577),"",IF(ISBLANK('datos GENERALES'!$C$10),"",'datos GENERALES'!$C$10))</f>
        <v/>
      </c>
      <c r="I9577" s="42" t="str">
        <f>IF(ISBLANK($N9577),"",IF(ISBLANK('datos GENERALES'!$D$10),"",'datos GENERALES'!$D$10))</f>
        <v/>
      </c>
      <c r="O9577" s="48" t="str">
        <f>IFERROR(VLOOKUP(N9577,ListaEspecies!$B$3:$D$45,2,FALSE),"")</f>
        <v/>
      </c>
      <c r="P9577" s="96" t="str">
        <f>IFERROR(VLOOKUP(N9577,ListaEspecies!$B$3:$D$45,3,FALSE),"")</f>
        <v/>
      </c>
      <c r="R9577" s="42" t="str">
        <f>IF(ISBLANK($J9577),"",IF(ISBLANK('datos GENERALES'!$B$15),"",'datos GENERALES'!$B$15))</f>
        <v/>
      </c>
      <c r="S9577" s="49" t="str">
        <f t="shared" si="1194"/>
        <v/>
      </c>
      <c r="T9577" s="49" t="str">
        <f t="shared" si="1195"/>
        <v/>
      </c>
      <c r="AA9577" s="50" t="str">
        <f t="shared" si="1199"/>
        <v/>
      </c>
      <c r="AE9577" s="50" t="str">
        <f t="shared" si="1196"/>
        <v/>
      </c>
      <c r="AI9577" s="19" t="str">
        <f t="shared" si="1197"/>
        <v/>
      </c>
      <c r="AJ9577"/>
      <c r="AK9577" s="19" t="str">
        <f t="shared" si="1198"/>
        <v/>
      </c>
    </row>
    <row r="9578" spans="1:37" x14ac:dyDescent="0.25">
      <c r="A9578" s="42" t="str">
        <f t="shared" si="1192"/>
        <v/>
      </c>
      <c r="B9578" s="42" t="str">
        <f t="shared" si="1193"/>
        <v/>
      </c>
      <c r="C9578" s="42" t="str">
        <f>IF(ISBLANK($N9578),"",IF(ISBLANK('datos GENERALES'!B$16),"",'datos GENERALES'!B$16))</f>
        <v/>
      </c>
      <c r="D9578" s="43" t="str">
        <f>IF(ISBLANK($N9578),"","SGBTM/AUTAROC/"&amp;'datos GENERALES'!B$5&amp;"_"&amp;'datos GENERALES'!C$5&amp;"_"&amp;'datos GENERALES'!D$5)</f>
        <v/>
      </c>
      <c r="E9578" s="42" t="str">
        <f>IF(ISBLANK($N9578),"",IF(ISBLANK('datos GENERALES'!$B$6),"",'datos GENERALES'!$B$6))</f>
        <v/>
      </c>
      <c r="F9578" s="42" t="str">
        <f>IF(ISBLANK($N9578),"",IF(ISBLANK('datos GENERALES'!$B$7),"",'datos GENERALES'!$B$7))</f>
        <v/>
      </c>
      <c r="G9578" s="42" t="str">
        <f>IF(ISBLANK($N9578),"",IF(ISBLANK('datos GENERALES'!$B$10),"",'datos GENERALES'!$B$10))</f>
        <v/>
      </c>
      <c r="H9578" s="42" t="str">
        <f>IF(ISBLANK($N9578),"",IF(ISBLANK('datos GENERALES'!$C$10),"",'datos GENERALES'!$C$10))</f>
        <v/>
      </c>
      <c r="I9578" s="42" t="str">
        <f>IF(ISBLANK($N9578),"",IF(ISBLANK('datos GENERALES'!$D$10),"",'datos GENERALES'!$D$10))</f>
        <v/>
      </c>
      <c r="O9578" s="48" t="str">
        <f>IFERROR(VLOOKUP(N9578,ListaEspecies!$B$3:$D$45,2,FALSE),"")</f>
        <v/>
      </c>
      <c r="P9578" s="96" t="str">
        <f>IFERROR(VLOOKUP(N9578,ListaEspecies!$B$3:$D$45,3,FALSE),"")</f>
        <v/>
      </c>
      <c r="R9578" s="42" t="str">
        <f>IF(ISBLANK($J9578),"",IF(ISBLANK('datos GENERALES'!$B$15),"",'datos GENERALES'!$B$15))</f>
        <v/>
      </c>
      <c r="S9578" s="49" t="str">
        <f t="shared" si="1194"/>
        <v/>
      </c>
      <c r="T9578" s="49" t="str">
        <f t="shared" si="1195"/>
        <v/>
      </c>
      <c r="AA9578" s="50" t="str">
        <f t="shared" si="1199"/>
        <v/>
      </c>
      <c r="AE9578" s="50" t="str">
        <f t="shared" si="1196"/>
        <v/>
      </c>
      <c r="AI9578" s="19" t="str">
        <f t="shared" si="1197"/>
        <v/>
      </c>
      <c r="AJ9578"/>
      <c r="AK9578" s="19" t="str">
        <f t="shared" si="1198"/>
        <v/>
      </c>
    </row>
    <row r="9579" spans="1:37" x14ac:dyDescent="0.25">
      <c r="A9579" s="42" t="str">
        <f t="shared" si="1192"/>
        <v/>
      </c>
      <c r="B9579" s="42" t="str">
        <f t="shared" si="1193"/>
        <v/>
      </c>
      <c r="C9579" s="42" t="str">
        <f>IF(ISBLANK($N9579),"",IF(ISBLANK('datos GENERALES'!B$16),"",'datos GENERALES'!B$16))</f>
        <v/>
      </c>
      <c r="D9579" s="43" t="str">
        <f>IF(ISBLANK($N9579),"","SGBTM/AUTAROC/"&amp;'datos GENERALES'!B$5&amp;"_"&amp;'datos GENERALES'!C$5&amp;"_"&amp;'datos GENERALES'!D$5)</f>
        <v/>
      </c>
      <c r="E9579" s="42" t="str">
        <f>IF(ISBLANK($N9579),"",IF(ISBLANK('datos GENERALES'!$B$6),"",'datos GENERALES'!$B$6))</f>
        <v/>
      </c>
      <c r="F9579" s="42" t="str">
        <f>IF(ISBLANK($N9579),"",IF(ISBLANK('datos GENERALES'!$B$7),"",'datos GENERALES'!$B$7))</f>
        <v/>
      </c>
      <c r="G9579" s="42" t="str">
        <f>IF(ISBLANK($N9579),"",IF(ISBLANK('datos GENERALES'!$B$10),"",'datos GENERALES'!$B$10))</f>
        <v/>
      </c>
      <c r="H9579" s="42" t="str">
        <f>IF(ISBLANK($N9579),"",IF(ISBLANK('datos GENERALES'!$C$10),"",'datos GENERALES'!$C$10))</f>
        <v/>
      </c>
      <c r="I9579" s="42" t="str">
        <f>IF(ISBLANK($N9579),"",IF(ISBLANK('datos GENERALES'!$D$10),"",'datos GENERALES'!$D$10))</f>
        <v/>
      </c>
      <c r="O9579" s="48" t="str">
        <f>IFERROR(VLOOKUP(N9579,ListaEspecies!$B$3:$D$45,2,FALSE),"")</f>
        <v/>
      </c>
      <c r="P9579" s="96" t="str">
        <f>IFERROR(VLOOKUP(N9579,ListaEspecies!$B$3:$D$45,3,FALSE),"")</f>
        <v/>
      </c>
      <c r="R9579" s="42" t="str">
        <f>IF(ISBLANK($J9579),"",IF(ISBLANK('datos GENERALES'!$B$15),"",'datos GENERALES'!$B$15))</f>
        <v/>
      </c>
      <c r="S9579" s="49" t="str">
        <f t="shared" si="1194"/>
        <v/>
      </c>
      <c r="T9579" s="49" t="str">
        <f t="shared" si="1195"/>
        <v/>
      </c>
      <c r="AA9579" s="50" t="str">
        <f t="shared" si="1199"/>
        <v/>
      </c>
      <c r="AE9579" s="50" t="str">
        <f t="shared" si="1196"/>
        <v/>
      </c>
      <c r="AI9579" s="19" t="str">
        <f t="shared" si="1197"/>
        <v/>
      </c>
      <c r="AJ9579"/>
      <c r="AK9579" s="19" t="str">
        <f t="shared" si="1198"/>
        <v/>
      </c>
    </row>
    <row r="9580" spans="1:37" x14ac:dyDescent="0.25">
      <c r="A9580" s="42" t="str">
        <f t="shared" si="1192"/>
        <v/>
      </c>
      <c r="B9580" s="42" t="str">
        <f t="shared" si="1193"/>
        <v/>
      </c>
      <c r="C9580" s="42" t="str">
        <f>IF(ISBLANK($N9580),"",IF(ISBLANK('datos GENERALES'!B$16),"",'datos GENERALES'!B$16))</f>
        <v/>
      </c>
      <c r="D9580" s="43" t="str">
        <f>IF(ISBLANK($N9580),"","SGBTM/AUTAROC/"&amp;'datos GENERALES'!B$5&amp;"_"&amp;'datos GENERALES'!C$5&amp;"_"&amp;'datos GENERALES'!D$5)</f>
        <v/>
      </c>
      <c r="E9580" s="42" t="str">
        <f>IF(ISBLANK($N9580),"",IF(ISBLANK('datos GENERALES'!$B$6),"",'datos GENERALES'!$B$6))</f>
        <v/>
      </c>
      <c r="F9580" s="42" t="str">
        <f>IF(ISBLANK($N9580),"",IF(ISBLANK('datos GENERALES'!$B$7),"",'datos GENERALES'!$B$7))</f>
        <v/>
      </c>
      <c r="G9580" s="42" t="str">
        <f>IF(ISBLANK($N9580),"",IF(ISBLANK('datos GENERALES'!$B$10),"",'datos GENERALES'!$B$10))</f>
        <v/>
      </c>
      <c r="H9580" s="42" t="str">
        <f>IF(ISBLANK($N9580),"",IF(ISBLANK('datos GENERALES'!$C$10),"",'datos GENERALES'!$C$10))</f>
        <v/>
      </c>
      <c r="I9580" s="42" t="str">
        <f>IF(ISBLANK($N9580),"",IF(ISBLANK('datos GENERALES'!$D$10),"",'datos GENERALES'!$D$10))</f>
        <v/>
      </c>
      <c r="O9580" s="48" t="str">
        <f>IFERROR(VLOOKUP(N9580,ListaEspecies!$B$3:$D$45,2,FALSE),"")</f>
        <v/>
      </c>
      <c r="P9580" s="96" t="str">
        <f>IFERROR(VLOOKUP(N9580,ListaEspecies!$B$3:$D$45,3,FALSE),"")</f>
        <v/>
      </c>
      <c r="R9580" s="42" t="str">
        <f>IF(ISBLANK($J9580),"",IF(ISBLANK('datos GENERALES'!$B$15),"",'datos GENERALES'!$B$15))</f>
        <v/>
      </c>
      <c r="S9580" s="49" t="str">
        <f t="shared" si="1194"/>
        <v/>
      </c>
      <c r="T9580" s="49" t="str">
        <f t="shared" si="1195"/>
        <v/>
      </c>
      <c r="AA9580" s="50" t="str">
        <f t="shared" si="1199"/>
        <v/>
      </c>
      <c r="AE9580" s="50" t="str">
        <f t="shared" si="1196"/>
        <v/>
      </c>
      <c r="AI9580" s="19" t="str">
        <f t="shared" si="1197"/>
        <v/>
      </c>
      <c r="AJ9580"/>
      <c r="AK9580" s="19" t="str">
        <f t="shared" si="1198"/>
        <v/>
      </c>
    </row>
    <row r="9581" spans="1:37" x14ac:dyDescent="0.25">
      <c r="A9581" s="42" t="str">
        <f t="shared" si="1192"/>
        <v/>
      </c>
      <c r="B9581" s="42" t="str">
        <f t="shared" si="1193"/>
        <v/>
      </c>
      <c r="C9581" s="42" t="str">
        <f>IF(ISBLANK($N9581),"",IF(ISBLANK('datos GENERALES'!B$16),"",'datos GENERALES'!B$16))</f>
        <v/>
      </c>
      <c r="D9581" s="43" t="str">
        <f>IF(ISBLANK($N9581),"","SGBTM/AUTAROC/"&amp;'datos GENERALES'!B$5&amp;"_"&amp;'datos GENERALES'!C$5&amp;"_"&amp;'datos GENERALES'!D$5)</f>
        <v/>
      </c>
      <c r="E9581" s="42" t="str">
        <f>IF(ISBLANK($N9581),"",IF(ISBLANK('datos GENERALES'!$B$6),"",'datos GENERALES'!$B$6))</f>
        <v/>
      </c>
      <c r="F9581" s="42" t="str">
        <f>IF(ISBLANK($N9581),"",IF(ISBLANK('datos GENERALES'!$B$7),"",'datos GENERALES'!$B$7))</f>
        <v/>
      </c>
      <c r="G9581" s="42" t="str">
        <f>IF(ISBLANK($N9581),"",IF(ISBLANK('datos GENERALES'!$B$10),"",'datos GENERALES'!$B$10))</f>
        <v/>
      </c>
      <c r="H9581" s="42" t="str">
        <f>IF(ISBLANK($N9581),"",IF(ISBLANK('datos GENERALES'!$C$10),"",'datos GENERALES'!$C$10))</f>
        <v/>
      </c>
      <c r="I9581" s="42" t="str">
        <f>IF(ISBLANK($N9581),"",IF(ISBLANK('datos GENERALES'!$D$10),"",'datos GENERALES'!$D$10))</f>
        <v/>
      </c>
      <c r="O9581" s="48" t="str">
        <f>IFERROR(VLOOKUP(N9581,ListaEspecies!$B$3:$D$45,2,FALSE),"")</f>
        <v/>
      </c>
      <c r="P9581" s="96" t="str">
        <f>IFERROR(VLOOKUP(N9581,ListaEspecies!$B$3:$D$45,3,FALSE),"")</f>
        <v/>
      </c>
      <c r="R9581" s="42" t="str">
        <f>IF(ISBLANK($J9581),"",IF(ISBLANK('datos GENERALES'!$B$15),"",'datos GENERALES'!$B$15))</f>
        <v/>
      </c>
      <c r="S9581" s="49" t="str">
        <f t="shared" si="1194"/>
        <v/>
      </c>
      <c r="T9581" s="49" t="str">
        <f t="shared" si="1195"/>
        <v/>
      </c>
      <c r="AA9581" s="50" t="str">
        <f t="shared" si="1199"/>
        <v/>
      </c>
      <c r="AE9581" s="50" t="str">
        <f t="shared" si="1196"/>
        <v/>
      </c>
      <c r="AI9581" s="19" t="str">
        <f t="shared" si="1197"/>
        <v/>
      </c>
      <c r="AJ9581"/>
      <c r="AK9581" s="19" t="str">
        <f t="shared" si="1198"/>
        <v/>
      </c>
    </row>
    <row r="9582" spans="1:37" x14ac:dyDescent="0.25">
      <c r="A9582" s="42" t="str">
        <f t="shared" si="1192"/>
        <v/>
      </c>
      <c r="B9582" s="42" t="str">
        <f t="shared" si="1193"/>
        <v/>
      </c>
      <c r="C9582" s="42" t="str">
        <f>IF(ISBLANK($N9582),"",IF(ISBLANK('datos GENERALES'!B$16),"",'datos GENERALES'!B$16))</f>
        <v/>
      </c>
      <c r="D9582" s="43" t="str">
        <f>IF(ISBLANK($N9582),"","SGBTM/AUTAROC/"&amp;'datos GENERALES'!B$5&amp;"_"&amp;'datos GENERALES'!C$5&amp;"_"&amp;'datos GENERALES'!D$5)</f>
        <v/>
      </c>
      <c r="E9582" s="42" t="str">
        <f>IF(ISBLANK($N9582),"",IF(ISBLANK('datos GENERALES'!$B$6),"",'datos GENERALES'!$B$6))</f>
        <v/>
      </c>
      <c r="F9582" s="42" t="str">
        <f>IF(ISBLANK($N9582),"",IF(ISBLANK('datos GENERALES'!$B$7),"",'datos GENERALES'!$B$7))</f>
        <v/>
      </c>
      <c r="G9582" s="42" t="str">
        <f>IF(ISBLANK($N9582),"",IF(ISBLANK('datos GENERALES'!$B$10),"",'datos GENERALES'!$B$10))</f>
        <v/>
      </c>
      <c r="H9582" s="42" t="str">
        <f>IF(ISBLANK($N9582),"",IF(ISBLANK('datos GENERALES'!$C$10),"",'datos GENERALES'!$C$10))</f>
        <v/>
      </c>
      <c r="I9582" s="42" t="str">
        <f>IF(ISBLANK($N9582),"",IF(ISBLANK('datos GENERALES'!$D$10),"",'datos GENERALES'!$D$10))</f>
        <v/>
      </c>
      <c r="O9582" s="48" t="str">
        <f>IFERROR(VLOOKUP(N9582,ListaEspecies!$B$3:$D$45,2,FALSE),"")</f>
        <v/>
      </c>
      <c r="P9582" s="96" t="str">
        <f>IFERROR(VLOOKUP(N9582,ListaEspecies!$B$3:$D$45,3,FALSE),"")</f>
        <v/>
      </c>
      <c r="R9582" s="42" t="str">
        <f>IF(ISBLANK($J9582),"",IF(ISBLANK('datos GENERALES'!$B$15),"",'datos GENERALES'!$B$15))</f>
        <v/>
      </c>
      <c r="S9582" s="49" t="str">
        <f t="shared" si="1194"/>
        <v/>
      </c>
      <c r="T9582" s="49" t="str">
        <f t="shared" si="1195"/>
        <v/>
      </c>
      <c r="AA9582" s="50" t="str">
        <f t="shared" si="1199"/>
        <v/>
      </c>
      <c r="AE9582" s="50" t="str">
        <f t="shared" si="1196"/>
        <v/>
      </c>
      <c r="AI9582" s="19" t="str">
        <f t="shared" si="1197"/>
        <v/>
      </c>
      <c r="AJ9582"/>
      <c r="AK9582" s="19" t="str">
        <f t="shared" si="1198"/>
        <v/>
      </c>
    </row>
    <row r="9583" spans="1:37" x14ac:dyDescent="0.25">
      <c r="A9583" s="42" t="str">
        <f t="shared" si="1192"/>
        <v/>
      </c>
      <c r="B9583" s="42" t="str">
        <f t="shared" si="1193"/>
        <v/>
      </c>
      <c r="C9583" s="42" t="str">
        <f>IF(ISBLANK($N9583),"",IF(ISBLANK('datos GENERALES'!B$16),"",'datos GENERALES'!B$16))</f>
        <v/>
      </c>
      <c r="D9583" s="43" t="str">
        <f>IF(ISBLANK($N9583),"","SGBTM/AUTAROC/"&amp;'datos GENERALES'!B$5&amp;"_"&amp;'datos GENERALES'!C$5&amp;"_"&amp;'datos GENERALES'!D$5)</f>
        <v/>
      </c>
      <c r="E9583" s="42" t="str">
        <f>IF(ISBLANK($N9583),"",IF(ISBLANK('datos GENERALES'!$B$6),"",'datos GENERALES'!$B$6))</f>
        <v/>
      </c>
      <c r="F9583" s="42" t="str">
        <f>IF(ISBLANK($N9583),"",IF(ISBLANK('datos GENERALES'!$B$7),"",'datos GENERALES'!$B$7))</f>
        <v/>
      </c>
      <c r="G9583" s="42" t="str">
        <f>IF(ISBLANK($N9583),"",IF(ISBLANK('datos GENERALES'!$B$10),"",'datos GENERALES'!$B$10))</f>
        <v/>
      </c>
      <c r="H9583" s="42" t="str">
        <f>IF(ISBLANK($N9583),"",IF(ISBLANK('datos GENERALES'!$C$10),"",'datos GENERALES'!$C$10))</f>
        <v/>
      </c>
      <c r="I9583" s="42" t="str">
        <f>IF(ISBLANK($N9583),"",IF(ISBLANK('datos GENERALES'!$D$10),"",'datos GENERALES'!$D$10))</f>
        <v/>
      </c>
      <c r="O9583" s="48" t="str">
        <f>IFERROR(VLOOKUP(N9583,ListaEspecies!$B$3:$D$45,2,FALSE),"")</f>
        <v/>
      </c>
      <c r="P9583" s="96" t="str">
        <f>IFERROR(VLOOKUP(N9583,ListaEspecies!$B$3:$D$45,3,FALSE),"")</f>
        <v/>
      </c>
      <c r="R9583" s="42" t="str">
        <f>IF(ISBLANK($J9583),"",IF(ISBLANK('datos GENERALES'!$B$15),"",'datos GENERALES'!$B$15))</f>
        <v/>
      </c>
      <c r="S9583" s="49" t="str">
        <f t="shared" si="1194"/>
        <v/>
      </c>
      <c r="T9583" s="49" t="str">
        <f t="shared" si="1195"/>
        <v/>
      </c>
      <c r="AA9583" s="50" t="str">
        <f t="shared" si="1199"/>
        <v/>
      </c>
      <c r="AE9583" s="50" t="str">
        <f t="shared" si="1196"/>
        <v/>
      </c>
      <c r="AI9583" s="19" t="str">
        <f t="shared" si="1197"/>
        <v/>
      </c>
      <c r="AJ9583"/>
      <c r="AK9583" s="19" t="str">
        <f t="shared" si="1198"/>
        <v/>
      </c>
    </row>
    <row r="9584" spans="1:37" x14ac:dyDescent="0.25">
      <c r="A9584" s="42" t="str">
        <f t="shared" si="1192"/>
        <v/>
      </c>
      <c r="B9584" s="42" t="str">
        <f t="shared" si="1193"/>
        <v/>
      </c>
      <c r="C9584" s="42" t="str">
        <f>IF(ISBLANK($N9584),"",IF(ISBLANK('datos GENERALES'!B$16),"",'datos GENERALES'!B$16))</f>
        <v/>
      </c>
      <c r="D9584" s="43" t="str">
        <f>IF(ISBLANK($N9584),"","SGBTM/AUTAROC/"&amp;'datos GENERALES'!B$5&amp;"_"&amp;'datos GENERALES'!C$5&amp;"_"&amp;'datos GENERALES'!D$5)</f>
        <v/>
      </c>
      <c r="E9584" s="42" t="str">
        <f>IF(ISBLANK($N9584),"",IF(ISBLANK('datos GENERALES'!$B$6),"",'datos GENERALES'!$B$6))</f>
        <v/>
      </c>
      <c r="F9584" s="42" t="str">
        <f>IF(ISBLANK($N9584),"",IF(ISBLANK('datos GENERALES'!$B$7),"",'datos GENERALES'!$B$7))</f>
        <v/>
      </c>
      <c r="G9584" s="42" t="str">
        <f>IF(ISBLANK($N9584),"",IF(ISBLANK('datos GENERALES'!$B$10),"",'datos GENERALES'!$B$10))</f>
        <v/>
      </c>
      <c r="H9584" s="42" t="str">
        <f>IF(ISBLANK($N9584),"",IF(ISBLANK('datos GENERALES'!$C$10),"",'datos GENERALES'!$C$10))</f>
        <v/>
      </c>
      <c r="I9584" s="42" t="str">
        <f>IF(ISBLANK($N9584),"",IF(ISBLANK('datos GENERALES'!$D$10),"",'datos GENERALES'!$D$10))</f>
        <v/>
      </c>
      <c r="O9584" s="48" t="str">
        <f>IFERROR(VLOOKUP(N9584,ListaEspecies!$B$3:$D$45,2,FALSE),"")</f>
        <v/>
      </c>
      <c r="P9584" s="96" t="str">
        <f>IFERROR(VLOOKUP(N9584,ListaEspecies!$B$3:$D$45,3,FALSE),"")</f>
        <v/>
      </c>
      <c r="R9584" s="42" t="str">
        <f>IF(ISBLANK($J9584),"",IF(ISBLANK('datos GENERALES'!$B$15),"",'datos GENERALES'!$B$15))</f>
        <v/>
      </c>
      <c r="S9584" s="49" t="str">
        <f t="shared" si="1194"/>
        <v/>
      </c>
      <c r="T9584" s="49" t="str">
        <f t="shared" si="1195"/>
        <v/>
      </c>
      <c r="AA9584" s="50" t="str">
        <f t="shared" si="1199"/>
        <v/>
      </c>
      <c r="AE9584" s="50" t="str">
        <f t="shared" si="1196"/>
        <v/>
      </c>
      <c r="AI9584" s="19" t="str">
        <f t="shared" si="1197"/>
        <v/>
      </c>
      <c r="AJ9584"/>
      <c r="AK9584" s="19" t="str">
        <f t="shared" si="1198"/>
        <v/>
      </c>
    </row>
    <row r="9585" spans="1:37" x14ac:dyDescent="0.25">
      <c r="A9585" s="42" t="str">
        <f t="shared" si="1192"/>
        <v/>
      </c>
      <c r="B9585" s="42" t="str">
        <f t="shared" si="1193"/>
        <v/>
      </c>
      <c r="C9585" s="42" t="str">
        <f>IF(ISBLANK($N9585),"",IF(ISBLANK('datos GENERALES'!B$16),"",'datos GENERALES'!B$16))</f>
        <v/>
      </c>
      <c r="D9585" s="43" t="str">
        <f>IF(ISBLANK($N9585),"","SGBTM/AUTAROC/"&amp;'datos GENERALES'!B$5&amp;"_"&amp;'datos GENERALES'!C$5&amp;"_"&amp;'datos GENERALES'!D$5)</f>
        <v/>
      </c>
      <c r="E9585" s="42" t="str">
        <f>IF(ISBLANK($N9585),"",IF(ISBLANK('datos GENERALES'!$B$6),"",'datos GENERALES'!$B$6))</f>
        <v/>
      </c>
      <c r="F9585" s="42" t="str">
        <f>IF(ISBLANK($N9585),"",IF(ISBLANK('datos GENERALES'!$B$7),"",'datos GENERALES'!$B$7))</f>
        <v/>
      </c>
      <c r="G9585" s="42" t="str">
        <f>IF(ISBLANK($N9585),"",IF(ISBLANK('datos GENERALES'!$B$10),"",'datos GENERALES'!$B$10))</f>
        <v/>
      </c>
      <c r="H9585" s="42" t="str">
        <f>IF(ISBLANK($N9585),"",IF(ISBLANK('datos GENERALES'!$C$10),"",'datos GENERALES'!$C$10))</f>
        <v/>
      </c>
      <c r="I9585" s="42" t="str">
        <f>IF(ISBLANK($N9585),"",IF(ISBLANK('datos GENERALES'!$D$10),"",'datos GENERALES'!$D$10))</f>
        <v/>
      </c>
      <c r="O9585" s="48" t="str">
        <f>IFERROR(VLOOKUP(N9585,ListaEspecies!$B$3:$D$45,2,FALSE),"")</f>
        <v/>
      </c>
      <c r="P9585" s="96" t="str">
        <f>IFERROR(VLOOKUP(N9585,ListaEspecies!$B$3:$D$45,3,FALSE),"")</f>
        <v/>
      </c>
      <c r="R9585" s="42" t="str">
        <f>IF(ISBLANK($J9585),"",IF(ISBLANK('datos GENERALES'!$B$15),"",'datos GENERALES'!$B$15))</f>
        <v/>
      </c>
      <c r="S9585" s="49" t="str">
        <f t="shared" si="1194"/>
        <v/>
      </c>
      <c r="T9585" s="49" t="str">
        <f t="shared" si="1195"/>
        <v/>
      </c>
      <c r="AA9585" s="50" t="str">
        <f t="shared" si="1199"/>
        <v/>
      </c>
      <c r="AE9585" s="50" t="str">
        <f t="shared" si="1196"/>
        <v/>
      </c>
      <c r="AI9585" s="19" t="str">
        <f t="shared" si="1197"/>
        <v/>
      </c>
      <c r="AJ9585"/>
      <c r="AK9585" s="19" t="str">
        <f t="shared" si="1198"/>
        <v/>
      </c>
    </row>
    <row r="9586" spans="1:37" x14ac:dyDescent="0.25">
      <c r="A9586" s="42" t="str">
        <f t="shared" si="1192"/>
        <v/>
      </c>
      <c r="B9586" s="42" t="str">
        <f t="shared" si="1193"/>
        <v/>
      </c>
      <c r="C9586" s="42" t="str">
        <f>IF(ISBLANK($N9586),"",IF(ISBLANK('datos GENERALES'!B$16),"",'datos GENERALES'!B$16))</f>
        <v/>
      </c>
      <c r="D9586" s="43" t="str">
        <f>IF(ISBLANK($N9586),"","SGBTM/AUTAROC/"&amp;'datos GENERALES'!B$5&amp;"_"&amp;'datos GENERALES'!C$5&amp;"_"&amp;'datos GENERALES'!D$5)</f>
        <v/>
      </c>
      <c r="E9586" s="42" t="str">
        <f>IF(ISBLANK($N9586),"",IF(ISBLANK('datos GENERALES'!$B$6),"",'datos GENERALES'!$B$6))</f>
        <v/>
      </c>
      <c r="F9586" s="42" t="str">
        <f>IF(ISBLANK($N9586),"",IF(ISBLANK('datos GENERALES'!$B$7),"",'datos GENERALES'!$B$7))</f>
        <v/>
      </c>
      <c r="G9586" s="42" t="str">
        <f>IF(ISBLANK($N9586),"",IF(ISBLANK('datos GENERALES'!$B$10),"",'datos GENERALES'!$B$10))</f>
        <v/>
      </c>
      <c r="H9586" s="42" t="str">
        <f>IF(ISBLANK($N9586),"",IF(ISBLANK('datos GENERALES'!$C$10),"",'datos GENERALES'!$C$10))</f>
        <v/>
      </c>
      <c r="I9586" s="42" t="str">
        <f>IF(ISBLANK($N9586),"",IF(ISBLANK('datos GENERALES'!$D$10),"",'datos GENERALES'!$D$10))</f>
        <v/>
      </c>
      <c r="O9586" s="48" t="str">
        <f>IFERROR(VLOOKUP(N9586,ListaEspecies!$B$3:$D$45,2,FALSE),"")</f>
        <v/>
      </c>
      <c r="P9586" s="96" t="str">
        <f>IFERROR(VLOOKUP(N9586,ListaEspecies!$B$3:$D$45,3,FALSE),"")</f>
        <v/>
      </c>
      <c r="R9586" s="42" t="str">
        <f>IF(ISBLANK($J9586),"",IF(ISBLANK('datos GENERALES'!$B$15),"",'datos GENERALES'!$B$15))</f>
        <v/>
      </c>
      <c r="S9586" s="49" t="str">
        <f t="shared" si="1194"/>
        <v/>
      </c>
      <c r="T9586" s="49" t="str">
        <f t="shared" si="1195"/>
        <v/>
      </c>
      <c r="AA9586" s="50" t="str">
        <f t="shared" si="1199"/>
        <v/>
      </c>
      <c r="AE9586" s="50" t="str">
        <f t="shared" si="1196"/>
        <v/>
      </c>
      <c r="AI9586" s="19" t="str">
        <f t="shared" si="1197"/>
        <v/>
      </c>
      <c r="AJ9586"/>
      <c r="AK9586" s="19" t="str">
        <f t="shared" si="1198"/>
        <v/>
      </c>
    </row>
    <row r="9587" spans="1:37" x14ac:dyDescent="0.25">
      <c r="A9587" s="42" t="str">
        <f t="shared" si="1192"/>
        <v/>
      </c>
      <c r="B9587" s="42" t="str">
        <f t="shared" si="1193"/>
        <v/>
      </c>
      <c r="C9587" s="42" t="str">
        <f>IF(ISBLANK($N9587),"",IF(ISBLANK('datos GENERALES'!B$16),"",'datos GENERALES'!B$16))</f>
        <v/>
      </c>
      <c r="D9587" s="43" t="str">
        <f>IF(ISBLANK($N9587),"","SGBTM/AUTAROC/"&amp;'datos GENERALES'!B$5&amp;"_"&amp;'datos GENERALES'!C$5&amp;"_"&amp;'datos GENERALES'!D$5)</f>
        <v/>
      </c>
      <c r="E9587" s="42" t="str">
        <f>IF(ISBLANK($N9587),"",IF(ISBLANK('datos GENERALES'!$B$6),"",'datos GENERALES'!$B$6))</f>
        <v/>
      </c>
      <c r="F9587" s="42" t="str">
        <f>IF(ISBLANK($N9587),"",IF(ISBLANK('datos GENERALES'!$B$7),"",'datos GENERALES'!$B$7))</f>
        <v/>
      </c>
      <c r="G9587" s="42" t="str">
        <f>IF(ISBLANK($N9587),"",IF(ISBLANK('datos GENERALES'!$B$10),"",'datos GENERALES'!$B$10))</f>
        <v/>
      </c>
      <c r="H9587" s="42" t="str">
        <f>IF(ISBLANK($N9587),"",IF(ISBLANK('datos GENERALES'!$C$10),"",'datos GENERALES'!$C$10))</f>
        <v/>
      </c>
      <c r="I9587" s="42" t="str">
        <f>IF(ISBLANK($N9587),"",IF(ISBLANK('datos GENERALES'!$D$10),"",'datos GENERALES'!$D$10))</f>
        <v/>
      </c>
      <c r="O9587" s="48" t="str">
        <f>IFERROR(VLOOKUP(N9587,ListaEspecies!$B$3:$D$45,2,FALSE),"")</f>
        <v/>
      </c>
      <c r="P9587" s="96" t="str">
        <f>IFERROR(VLOOKUP(N9587,ListaEspecies!$B$3:$D$45,3,FALSE),"")</f>
        <v/>
      </c>
      <c r="R9587" s="42" t="str">
        <f>IF(ISBLANK($J9587),"",IF(ISBLANK('datos GENERALES'!$B$15),"",'datos GENERALES'!$B$15))</f>
        <v/>
      </c>
      <c r="S9587" s="49" t="str">
        <f t="shared" si="1194"/>
        <v/>
      </c>
      <c r="T9587" s="49" t="str">
        <f t="shared" si="1195"/>
        <v/>
      </c>
      <c r="AA9587" s="50" t="str">
        <f t="shared" si="1199"/>
        <v/>
      </c>
      <c r="AE9587" s="50" t="str">
        <f t="shared" si="1196"/>
        <v/>
      </c>
      <c r="AI9587" s="19" t="str">
        <f t="shared" si="1197"/>
        <v/>
      </c>
      <c r="AJ9587"/>
      <c r="AK9587" s="19" t="str">
        <f t="shared" si="1198"/>
        <v/>
      </c>
    </row>
    <row r="9588" spans="1:37" x14ac:dyDescent="0.25">
      <c r="A9588" s="42" t="str">
        <f t="shared" si="1192"/>
        <v/>
      </c>
      <c r="B9588" s="42" t="str">
        <f t="shared" si="1193"/>
        <v/>
      </c>
      <c r="C9588" s="42" t="str">
        <f>IF(ISBLANK($N9588),"",IF(ISBLANK('datos GENERALES'!B$16),"",'datos GENERALES'!B$16))</f>
        <v/>
      </c>
      <c r="D9588" s="43" t="str">
        <f>IF(ISBLANK($N9588),"","SGBTM/AUTAROC/"&amp;'datos GENERALES'!B$5&amp;"_"&amp;'datos GENERALES'!C$5&amp;"_"&amp;'datos GENERALES'!D$5)</f>
        <v/>
      </c>
      <c r="E9588" s="42" t="str">
        <f>IF(ISBLANK($N9588),"",IF(ISBLANK('datos GENERALES'!$B$6),"",'datos GENERALES'!$B$6))</f>
        <v/>
      </c>
      <c r="F9588" s="42" t="str">
        <f>IF(ISBLANK($N9588),"",IF(ISBLANK('datos GENERALES'!$B$7),"",'datos GENERALES'!$B$7))</f>
        <v/>
      </c>
      <c r="G9588" s="42" t="str">
        <f>IF(ISBLANK($N9588),"",IF(ISBLANK('datos GENERALES'!$B$10),"",'datos GENERALES'!$B$10))</f>
        <v/>
      </c>
      <c r="H9588" s="42" t="str">
        <f>IF(ISBLANK($N9588),"",IF(ISBLANK('datos GENERALES'!$C$10),"",'datos GENERALES'!$C$10))</f>
        <v/>
      </c>
      <c r="I9588" s="42" t="str">
        <f>IF(ISBLANK($N9588),"",IF(ISBLANK('datos GENERALES'!$D$10),"",'datos GENERALES'!$D$10))</f>
        <v/>
      </c>
      <c r="O9588" s="48" t="str">
        <f>IFERROR(VLOOKUP(N9588,ListaEspecies!$B$3:$D$45,2,FALSE),"")</f>
        <v/>
      </c>
      <c r="P9588" s="96" t="str">
        <f>IFERROR(VLOOKUP(N9588,ListaEspecies!$B$3:$D$45,3,FALSE),"")</f>
        <v/>
      </c>
      <c r="R9588" s="42" t="str">
        <f>IF(ISBLANK($J9588),"",IF(ISBLANK('datos GENERALES'!$B$15),"",'datos GENERALES'!$B$15))</f>
        <v/>
      </c>
      <c r="S9588" s="49" t="str">
        <f t="shared" si="1194"/>
        <v/>
      </c>
      <c r="T9588" s="49" t="str">
        <f t="shared" si="1195"/>
        <v/>
      </c>
      <c r="AA9588" s="50" t="str">
        <f t="shared" si="1199"/>
        <v/>
      </c>
      <c r="AE9588" s="50" t="str">
        <f t="shared" si="1196"/>
        <v/>
      </c>
      <c r="AI9588" s="19" t="str">
        <f t="shared" si="1197"/>
        <v/>
      </c>
      <c r="AJ9588"/>
      <c r="AK9588" s="19" t="str">
        <f t="shared" si="1198"/>
        <v/>
      </c>
    </row>
    <row r="9589" spans="1:37" x14ac:dyDescent="0.25">
      <c r="A9589" s="42" t="str">
        <f t="shared" si="1192"/>
        <v/>
      </c>
      <c r="B9589" s="42" t="str">
        <f t="shared" si="1193"/>
        <v/>
      </c>
      <c r="C9589" s="42" t="str">
        <f>IF(ISBLANK($N9589),"",IF(ISBLANK('datos GENERALES'!B$16),"",'datos GENERALES'!B$16))</f>
        <v/>
      </c>
      <c r="D9589" s="43" t="str">
        <f>IF(ISBLANK($N9589),"","SGBTM/AUTAROC/"&amp;'datos GENERALES'!B$5&amp;"_"&amp;'datos GENERALES'!C$5&amp;"_"&amp;'datos GENERALES'!D$5)</f>
        <v/>
      </c>
      <c r="E9589" s="42" t="str">
        <f>IF(ISBLANK($N9589),"",IF(ISBLANK('datos GENERALES'!$B$6),"",'datos GENERALES'!$B$6))</f>
        <v/>
      </c>
      <c r="F9589" s="42" t="str">
        <f>IF(ISBLANK($N9589),"",IF(ISBLANK('datos GENERALES'!$B$7),"",'datos GENERALES'!$B$7))</f>
        <v/>
      </c>
      <c r="G9589" s="42" t="str">
        <f>IF(ISBLANK($N9589),"",IF(ISBLANK('datos GENERALES'!$B$10),"",'datos GENERALES'!$B$10))</f>
        <v/>
      </c>
      <c r="H9589" s="42" t="str">
        <f>IF(ISBLANK($N9589),"",IF(ISBLANK('datos GENERALES'!$C$10),"",'datos GENERALES'!$C$10))</f>
        <v/>
      </c>
      <c r="I9589" s="42" t="str">
        <f>IF(ISBLANK($N9589),"",IF(ISBLANK('datos GENERALES'!$D$10),"",'datos GENERALES'!$D$10))</f>
        <v/>
      </c>
      <c r="O9589" s="48" t="str">
        <f>IFERROR(VLOOKUP(N9589,ListaEspecies!$B$3:$D$45,2,FALSE),"")</f>
        <v/>
      </c>
      <c r="P9589" s="96" t="str">
        <f>IFERROR(VLOOKUP(N9589,ListaEspecies!$B$3:$D$45,3,FALSE),"")</f>
        <v/>
      </c>
      <c r="R9589" s="42" t="str">
        <f>IF(ISBLANK($J9589),"",IF(ISBLANK('datos GENERALES'!$B$15),"",'datos GENERALES'!$B$15))</f>
        <v/>
      </c>
      <c r="S9589" s="49" t="str">
        <f t="shared" si="1194"/>
        <v/>
      </c>
      <c r="T9589" s="49" t="str">
        <f t="shared" si="1195"/>
        <v/>
      </c>
      <c r="AA9589" s="50" t="str">
        <f t="shared" si="1199"/>
        <v/>
      </c>
      <c r="AE9589" s="50" t="str">
        <f t="shared" si="1196"/>
        <v/>
      </c>
      <c r="AI9589" s="19" t="str">
        <f t="shared" si="1197"/>
        <v/>
      </c>
      <c r="AJ9589"/>
      <c r="AK9589" s="19" t="str">
        <f t="shared" si="1198"/>
        <v/>
      </c>
    </row>
    <row r="9590" spans="1:37" x14ac:dyDescent="0.25">
      <c r="A9590" s="42" t="str">
        <f t="shared" si="1192"/>
        <v/>
      </c>
      <c r="B9590" s="42" t="str">
        <f t="shared" si="1193"/>
        <v/>
      </c>
      <c r="C9590" s="42" t="str">
        <f>IF(ISBLANK($N9590),"",IF(ISBLANK('datos GENERALES'!B$16),"",'datos GENERALES'!B$16))</f>
        <v/>
      </c>
      <c r="D9590" s="43" t="str">
        <f>IF(ISBLANK($N9590),"","SGBTM/AUTAROC/"&amp;'datos GENERALES'!B$5&amp;"_"&amp;'datos GENERALES'!C$5&amp;"_"&amp;'datos GENERALES'!D$5)</f>
        <v/>
      </c>
      <c r="E9590" s="42" t="str">
        <f>IF(ISBLANK($N9590),"",IF(ISBLANK('datos GENERALES'!$B$6),"",'datos GENERALES'!$B$6))</f>
        <v/>
      </c>
      <c r="F9590" s="42" t="str">
        <f>IF(ISBLANK($N9590),"",IF(ISBLANK('datos GENERALES'!$B$7),"",'datos GENERALES'!$B$7))</f>
        <v/>
      </c>
      <c r="G9590" s="42" t="str">
        <f>IF(ISBLANK($N9590),"",IF(ISBLANK('datos GENERALES'!$B$10),"",'datos GENERALES'!$B$10))</f>
        <v/>
      </c>
      <c r="H9590" s="42" t="str">
        <f>IF(ISBLANK($N9590),"",IF(ISBLANK('datos GENERALES'!$C$10),"",'datos GENERALES'!$C$10))</f>
        <v/>
      </c>
      <c r="I9590" s="42" t="str">
        <f>IF(ISBLANK($N9590),"",IF(ISBLANK('datos GENERALES'!$D$10),"",'datos GENERALES'!$D$10))</f>
        <v/>
      </c>
      <c r="O9590" s="48" t="str">
        <f>IFERROR(VLOOKUP(N9590,ListaEspecies!$B$3:$D$45,2,FALSE),"")</f>
        <v/>
      </c>
      <c r="P9590" s="96" t="str">
        <f>IFERROR(VLOOKUP(N9590,ListaEspecies!$B$3:$D$45,3,FALSE),"")</f>
        <v/>
      </c>
      <c r="R9590" s="42" t="str">
        <f>IF(ISBLANK($J9590),"",IF(ISBLANK('datos GENERALES'!$B$15),"",'datos GENERALES'!$B$15))</f>
        <v/>
      </c>
      <c r="S9590" s="49" t="str">
        <f t="shared" si="1194"/>
        <v/>
      </c>
      <c r="T9590" s="49" t="str">
        <f t="shared" si="1195"/>
        <v/>
      </c>
      <c r="AA9590" s="50" t="str">
        <f t="shared" si="1199"/>
        <v/>
      </c>
      <c r="AE9590" s="50" t="str">
        <f t="shared" si="1196"/>
        <v/>
      </c>
      <c r="AI9590" s="19" t="str">
        <f t="shared" si="1197"/>
        <v/>
      </c>
      <c r="AJ9590"/>
      <c r="AK9590" s="19" t="str">
        <f t="shared" si="1198"/>
        <v/>
      </c>
    </row>
    <row r="9591" spans="1:37" x14ac:dyDescent="0.25">
      <c r="A9591" s="42" t="str">
        <f t="shared" si="1192"/>
        <v/>
      </c>
      <c r="B9591" s="42" t="str">
        <f t="shared" si="1193"/>
        <v/>
      </c>
      <c r="C9591" s="42" t="str">
        <f>IF(ISBLANK($N9591),"",IF(ISBLANK('datos GENERALES'!B$16),"",'datos GENERALES'!B$16))</f>
        <v/>
      </c>
      <c r="D9591" s="43" t="str">
        <f>IF(ISBLANK($N9591),"","SGBTM/AUTAROC/"&amp;'datos GENERALES'!B$5&amp;"_"&amp;'datos GENERALES'!C$5&amp;"_"&amp;'datos GENERALES'!D$5)</f>
        <v/>
      </c>
      <c r="E9591" s="42" t="str">
        <f>IF(ISBLANK($N9591),"",IF(ISBLANK('datos GENERALES'!$B$6),"",'datos GENERALES'!$B$6))</f>
        <v/>
      </c>
      <c r="F9591" s="42" t="str">
        <f>IF(ISBLANK($N9591),"",IF(ISBLANK('datos GENERALES'!$B$7),"",'datos GENERALES'!$B$7))</f>
        <v/>
      </c>
      <c r="G9591" s="42" t="str">
        <f>IF(ISBLANK($N9591),"",IF(ISBLANK('datos GENERALES'!$B$10),"",'datos GENERALES'!$B$10))</f>
        <v/>
      </c>
      <c r="H9591" s="42" t="str">
        <f>IF(ISBLANK($N9591),"",IF(ISBLANK('datos GENERALES'!$C$10),"",'datos GENERALES'!$C$10))</f>
        <v/>
      </c>
      <c r="I9591" s="42" t="str">
        <f>IF(ISBLANK($N9591),"",IF(ISBLANK('datos GENERALES'!$D$10),"",'datos GENERALES'!$D$10))</f>
        <v/>
      </c>
      <c r="O9591" s="48" t="str">
        <f>IFERROR(VLOOKUP(N9591,ListaEspecies!$B$3:$D$45,2,FALSE),"")</f>
        <v/>
      </c>
      <c r="P9591" s="96" t="str">
        <f>IFERROR(VLOOKUP(N9591,ListaEspecies!$B$3:$D$45,3,FALSE),"")</f>
        <v/>
      </c>
      <c r="R9591" s="42" t="str">
        <f>IF(ISBLANK($J9591),"",IF(ISBLANK('datos GENERALES'!$B$15),"",'datos GENERALES'!$B$15))</f>
        <v/>
      </c>
      <c r="S9591" s="49" t="str">
        <f t="shared" si="1194"/>
        <v/>
      </c>
      <c r="T9591" s="49" t="str">
        <f t="shared" si="1195"/>
        <v/>
      </c>
      <c r="AA9591" s="50" t="str">
        <f t="shared" si="1199"/>
        <v/>
      </c>
      <c r="AE9591" s="50" t="str">
        <f t="shared" si="1196"/>
        <v/>
      </c>
      <c r="AI9591" s="19" t="str">
        <f t="shared" si="1197"/>
        <v/>
      </c>
      <c r="AJ9591"/>
      <c r="AK9591" s="19" t="str">
        <f t="shared" si="1198"/>
        <v/>
      </c>
    </row>
    <row r="9592" spans="1:37" x14ac:dyDescent="0.25">
      <c r="A9592" s="42" t="str">
        <f t="shared" si="1192"/>
        <v/>
      </c>
      <c r="B9592" s="42" t="str">
        <f t="shared" si="1193"/>
        <v/>
      </c>
      <c r="C9592" s="42" t="str">
        <f>IF(ISBLANK($N9592),"",IF(ISBLANK('datos GENERALES'!B$16),"",'datos GENERALES'!B$16))</f>
        <v/>
      </c>
      <c r="D9592" s="43" t="str">
        <f>IF(ISBLANK($N9592),"","SGBTM/AUTAROC/"&amp;'datos GENERALES'!B$5&amp;"_"&amp;'datos GENERALES'!C$5&amp;"_"&amp;'datos GENERALES'!D$5)</f>
        <v/>
      </c>
      <c r="E9592" s="42" t="str">
        <f>IF(ISBLANK($N9592),"",IF(ISBLANK('datos GENERALES'!$B$6),"",'datos GENERALES'!$B$6))</f>
        <v/>
      </c>
      <c r="F9592" s="42" t="str">
        <f>IF(ISBLANK($N9592),"",IF(ISBLANK('datos GENERALES'!$B$7),"",'datos GENERALES'!$B$7))</f>
        <v/>
      </c>
      <c r="G9592" s="42" t="str">
        <f>IF(ISBLANK($N9592),"",IF(ISBLANK('datos GENERALES'!$B$10),"",'datos GENERALES'!$B$10))</f>
        <v/>
      </c>
      <c r="H9592" s="42" t="str">
        <f>IF(ISBLANK($N9592),"",IF(ISBLANK('datos GENERALES'!$C$10),"",'datos GENERALES'!$C$10))</f>
        <v/>
      </c>
      <c r="I9592" s="42" t="str">
        <f>IF(ISBLANK($N9592),"",IF(ISBLANK('datos GENERALES'!$D$10),"",'datos GENERALES'!$D$10))</f>
        <v/>
      </c>
      <c r="O9592" s="48" t="str">
        <f>IFERROR(VLOOKUP(N9592,ListaEspecies!$B$3:$D$45,2,FALSE),"")</f>
        <v/>
      </c>
      <c r="P9592" s="96" t="str">
        <f>IFERROR(VLOOKUP(N9592,ListaEspecies!$B$3:$D$45,3,FALSE),"")</f>
        <v/>
      </c>
      <c r="R9592" s="42" t="str">
        <f>IF(ISBLANK($J9592),"",IF(ISBLANK('datos GENERALES'!$B$15),"",'datos GENERALES'!$B$15))</f>
        <v/>
      </c>
      <c r="S9592" s="49" t="str">
        <f t="shared" si="1194"/>
        <v/>
      </c>
      <c r="T9592" s="49" t="str">
        <f t="shared" si="1195"/>
        <v/>
      </c>
      <c r="AA9592" s="50" t="str">
        <f t="shared" si="1199"/>
        <v/>
      </c>
      <c r="AE9592" s="50" t="str">
        <f t="shared" si="1196"/>
        <v/>
      </c>
      <c r="AI9592" s="19" t="str">
        <f t="shared" si="1197"/>
        <v/>
      </c>
      <c r="AJ9592"/>
      <c r="AK9592" s="19" t="str">
        <f t="shared" si="1198"/>
        <v/>
      </c>
    </row>
    <row r="9593" spans="1:37" x14ac:dyDescent="0.25">
      <c r="A9593" s="42" t="str">
        <f t="shared" si="1192"/>
        <v/>
      </c>
      <c r="B9593" s="42" t="str">
        <f t="shared" si="1193"/>
        <v/>
      </c>
      <c r="C9593" s="42" t="str">
        <f>IF(ISBLANK($N9593),"",IF(ISBLANK('datos GENERALES'!B$16),"",'datos GENERALES'!B$16))</f>
        <v/>
      </c>
      <c r="D9593" s="43" t="str">
        <f>IF(ISBLANK($N9593),"","SGBTM/AUTAROC/"&amp;'datos GENERALES'!B$5&amp;"_"&amp;'datos GENERALES'!C$5&amp;"_"&amp;'datos GENERALES'!D$5)</f>
        <v/>
      </c>
      <c r="E9593" s="42" t="str">
        <f>IF(ISBLANK($N9593),"",IF(ISBLANK('datos GENERALES'!$B$6),"",'datos GENERALES'!$B$6))</f>
        <v/>
      </c>
      <c r="F9593" s="42" t="str">
        <f>IF(ISBLANK($N9593),"",IF(ISBLANK('datos GENERALES'!$B$7),"",'datos GENERALES'!$B$7))</f>
        <v/>
      </c>
      <c r="G9593" s="42" t="str">
        <f>IF(ISBLANK($N9593),"",IF(ISBLANK('datos GENERALES'!$B$10),"",'datos GENERALES'!$B$10))</f>
        <v/>
      </c>
      <c r="H9593" s="42" t="str">
        <f>IF(ISBLANK($N9593),"",IF(ISBLANK('datos GENERALES'!$C$10),"",'datos GENERALES'!$C$10))</f>
        <v/>
      </c>
      <c r="I9593" s="42" t="str">
        <f>IF(ISBLANK($N9593),"",IF(ISBLANK('datos GENERALES'!$D$10),"",'datos GENERALES'!$D$10))</f>
        <v/>
      </c>
      <c r="O9593" s="48" t="str">
        <f>IFERROR(VLOOKUP(N9593,ListaEspecies!$B$3:$D$45,2,FALSE),"")</f>
        <v/>
      </c>
      <c r="P9593" s="96" t="str">
        <f>IFERROR(VLOOKUP(N9593,ListaEspecies!$B$3:$D$45,3,FALSE),"")</f>
        <v/>
      </c>
      <c r="R9593" s="42" t="str">
        <f>IF(ISBLANK($J9593),"",IF(ISBLANK('datos GENERALES'!$B$15),"",'datos GENERALES'!$B$15))</f>
        <v/>
      </c>
      <c r="S9593" s="49" t="str">
        <f t="shared" si="1194"/>
        <v/>
      </c>
      <c r="T9593" s="49" t="str">
        <f t="shared" si="1195"/>
        <v/>
      </c>
      <c r="AA9593" s="50" t="str">
        <f t="shared" si="1199"/>
        <v/>
      </c>
      <c r="AE9593" s="50" t="str">
        <f t="shared" si="1196"/>
        <v/>
      </c>
      <c r="AI9593" s="19" t="str">
        <f t="shared" si="1197"/>
        <v/>
      </c>
      <c r="AJ9593"/>
      <c r="AK9593" s="19" t="str">
        <f t="shared" si="1198"/>
        <v/>
      </c>
    </row>
    <row r="9594" spans="1:37" x14ac:dyDescent="0.25">
      <c r="A9594" s="42" t="str">
        <f t="shared" si="1192"/>
        <v/>
      </c>
      <c r="B9594" s="42" t="str">
        <f t="shared" si="1193"/>
        <v/>
      </c>
      <c r="C9594" s="42" t="str">
        <f>IF(ISBLANK($N9594),"",IF(ISBLANK('datos GENERALES'!B$16),"",'datos GENERALES'!B$16))</f>
        <v/>
      </c>
      <c r="D9594" s="43" t="str">
        <f>IF(ISBLANK($N9594),"","SGBTM/AUTAROC/"&amp;'datos GENERALES'!B$5&amp;"_"&amp;'datos GENERALES'!C$5&amp;"_"&amp;'datos GENERALES'!D$5)</f>
        <v/>
      </c>
      <c r="E9594" s="42" t="str">
        <f>IF(ISBLANK($N9594),"",IF(ISBLANK('datos GENERALES'!$B$6),"",'datos GENERALES'!$B$6))</f>
        <v/>
      </c>
      <c r="F9594" s="42" t="str">
        <f>IF(ISBLANK($N9594),"",IF(ISBLANK('datos GENERALES'!$B$7),"",'datos GENERALES'!$B$7))</f>
        <v/>
      </c>
      <c r="G9594" s="42" t="str">
        <f>IF(ISBLANK($N9594),"",IF(ISBLANK('datos GENERALES'!$B$10),"",'datos GENERALES'!$B$10))</f>
        <v/>
      </c>
      <c r="H9594" s="42" t="str">
        <f>IF(ISBLANK($N9594),"",IF(ISBLANK('datos GENERALES'!$C$10),"",'datos GENERALES'!$C$10))</f>
        <v/>
      </c>
      <c r="I9594" s="42" t="str">
        <f>IF(ISBLANK($N9594),"",IF(ISBLANK('datos GENERALES'!$D$10),"",'datos GENERALES'!$D$10))</f>
        <v/>
      </c>
      <c r="O9594" s="48" t="str">
        <f>IFERROR(VLOOKUP(N9594,ListaEspecies!$B$3:$D$45,2,FALSE),"")</f>
        <v/>
      </c>
      <c r="P9594" s="96" t="str">
        <f>IFERROR(VLOOKUP(N9594,ListaEspecies!$B$3:$D$45,3,FALSE),"")</f>
        <v/>
      </c>
      <c r="R9594" s="42" t="str">
        <f>IF(ISBLANK($J9594),"",IF(ISBLANK('datos GENERALES'!$B$15),"",'datos GENERALES'!$B$15))</f>
        <v/>
      </c>
      <c r="S9594" s="49" t="str">
        <f t="shared" si="1194"/>
        <v/>
      </c>
      <c r="T9594" s="49" t="str">
        <f t="shared" si="1195"/>
        <v/>
      </c>
      <c r="AA9594" s="50" t="str">
        <f t="shared" si="1199"/>
        <v/>
      </c>
      <c r="AE9594" s="50" t="str">
        <f t="shared" si="1196"/>
        <v/>
      </c>
      <c r="AI9594" s="19" t="str">
        <f t="shared" si="1197"/>
        <v/>
      </c>
      <c r="AJ9594"/>
      <c r="AK9594" s="19" t="str">
        <f t="shared" si="1198"/>
        <v/>
      </c>
    </row>
    <row r="9595" spans="1:37" x14ac:dyDescent="0.25">
      <c r="A9595" s="42" t="str">
        <f t="shared" si="1192"/>
        <v/>
      </c>
      <c r="B9595" s="42" t="str">
        <f t="shared" si="1193"/>
        <v/>
      </c>
      <c r="C9595" s="42" t="str">
        <f>IF(ISBLANK($N9595),"",IF(ISBLANK('datos GENERALES'!B$16),"",'datos GENERALES'!B$16))</f>
        <v/>
      </c>
      <c r="D9595" s="43" t="str">
        <f>IF(ISBLANK($N9595),"","SGBTM/AUTAROC/"&amp;'datos GENERALES'!B$5&amp;"_"&amp;'datos GENERALES'!C$5&amp;"_"&amp;'datos GENERALES'!D$5)</f>
        <v/>
      </c>
      <c r="E9595" s="42" t="str">
        <f>IF(ISBLANK($N9595),"",IF(ISBLANK('datos GENERALES'!$B$6),"",'datos GENERALES'!$B$6))</f>
        <v/>
      </c>
      <c r="F9595" s="42" t="str">
        <f>IF(ISBLANK($N9595),"",IF(ISBLANK('datos GENERALES'!$B$7),"",'datos GENERALES'!$B$7))</f>
        <v/>
      </c>
      <c r="G9595" s="42" t="str">
        <f>IF(ISBLANK($N9595),"",IF(ISBLANK('datos GENERALES'!$B$10),"",'datos GENERALES'!$B$10))</f>
        <v/>
      </c>
      <c r="H9595" s="42" t="str">
        <f>IF(ISBLANK($N9595),"",IF(ISBLANK('datos GENERALES'!$C$10),"",'datos GENERALES'!$C$10))</f>
        <v/>
      </c>
      <c r="I9595" s="42" t="str">
        <f>IF(ISBLANK($N9595),"",IF(ISBLANK('datos GENERALES'!$D$10),"",'datos GENERALES'!$D$10))</f>
        <v/>
      </c>
      <c r="O9595" s="48" t="str">
        <f>IFERROR(VLOOKUP(N9595,ListaEspecies!$B$3:$D$45,2,FALSE),"")</f>
        <v/>
      </c>
      <c r="P9595" s="96" t="str">
        <f>IFERROR(VLOOKUP(N9595,ListaEspecies!$B$3:$D$45,3,FALSE),"")</f>
        <v/>
      </c>
      <c r="R9595" s="42" t="str">
        <f>IF(ISBLANK($J9595),"",IF(ISBLANK('datos GENERALES'!$B$15),"",'datos GENERALES'!$B$15))</f>
        <v/>
      </c>
      <c r="S9595" s="49" t="str">
        <f t="shared" si="1194"/>
        <v/>
      </c>
      <c r="T9595" s="49" t="str">
        <f t="shared" si="1195"/>
        <v/>
      </c>
      <c r="AA9595" s="50" t="str">
        <f t="shared" si="1199"/>
        <v/>
      </c>
      <c r="AE9595" s="50" t="str">
        <f t="shared" si="1196"/>
        <v/>
      </c>
      <c r="AI9595" s="19" t="str">
        <f t="shared" si="1197"/>
        <v/>
      </c>
      <c r="AJ9595"/>
      <c r="AK9595" s="19" t="str">
        <f t="shared" si="1198"/>
        <v/>
      </c>
    </row>
    <row r="9596" spans="1:37" x14ac:dyDescent="0.25">
      <c r="A9596" s="42" t="str">
        <f t="shared" si="1192"/>
        <v/>
      </c>
      <c r="B9596" s="42" t="str">
        <f t="shared" si="1193"/>
        <v/>
      </c>
      <c r="C9596" s="42" t="str">
        <f>IF(ISBLANK($N9596),"",IF(ISBLANK('datos GENERALES'!B$16),"",'datos GENERALES'!B$16))</f>
        <v/>
      </c>
      <c r="D9596" s="43" t="str">
        <f>IF(ISBLANK($N9596),"","SGBTM/AUTAROC/"&amp;'datos GENERALES'!B$5&amp;"_"&amp;'datos GENERALES'!C$5&amp;"_"&amp;'datos GENERALES'!D$5)</f>
        <v/>
      </c>
      <c r="E9596" s="42" t="str">
        <f>IF(ISBLANK($N9596),"",IF(ISBLANK('datos GENERALES'!$B$6),"",'datos GENERALES'!$B$6))</f>
        <v/>
      </c>
      <c r="F9596" s="42" t="str">
        <f>IF(ISBLANK($N9596),"",IF(ISBLANK('datos GENERALES'!$B$7),"",'datos GENERALES'!$B$7))</f>
        <v/>
      </c>
      <c r="G9596" s="42" t="str">
        <f>IF(ISBLANK($N9596),"",IF(ISBLANK('datos GENERALES'!$B$10),"",'datos GENERALES'!$B$10))</f>
        <v/>
      </c>
      <c r="H9596" s="42" t="str">
        <f>IF(ISBLANK($N9596),"",IF(ISBLANK('datos GENERALES'!$C$10),"",'datos GENERALES'!$C$10))</f>
        <v/>
      </c>
      <c r="I9596" s="42" t="str">
        <f>IF(ISBLANK($N9596),"",IF(ISBLANK('datos GENERALES'!$D$10),"",'datos GENERALES'!$D$10))</f>
        <v/>
      </c>
      <c r="O9596" s="48" t="str">
        <f>IFERROR(VLOOKUP(N9596,ListaEspecies!$B$3:$D$45,2,FALSE),"")</f>
        <v/>
      </c>
      <c r="P9596" s="96" t="str">
        <f>IFERROR(VLOOKUP(N9596,ListaEspecies!$B$3:$D$45,3,FALSE),"")</f>
        <v/>
      </c>
      <c r="R9596" s="42" t="str">
        <f>IF(ISBLANK($J9596),"",IF(ISBLANK('datos GENERALES'!$B$15),"",'datos GENERALES'!$B$15))</f>
        <v/>
      </c>
      <c r="S9596" s="49" t="str">
        <f t="shared" si="1194"/>
        <v/>
      </c>
      <c r="T9596" s="49" t="str">
        <f t="shared" si="1195"/>
        <v/>
      </c>
      <c r="AA9596" s="50" t="str">
        <f t="shared" si="1199"/>
        <v/>
      </c>
      <c r="AE9596" s="50" t="str">
        <f t="shared" si="1196"/>
        <v/>
      </c>
      <c r="AI9596" s="19" t="str">
        <f t="shared" si="1197"/>
        <v/>
      </c>
      <c r="AJ9596"/>
      <c r="AK9596" s="19" t="str">
        <f t="shared" si="1198"/>
        <v/>
      </c>
    </row>
    <row r="9597" spans="1:37" x14ac:dyDescent="0.25">
      <c r="A9597" s="42" t="str">
        <f t="shared" si="1192"/>
        <v/>
      </c>
      <c r="B9597" s="42" t="str">
        <f t="shared" si="1193"/>
        <v/>
      </c>
      <c r="C9597" s="42" t="str">
        <f>IF(ISBLANK($N9597),"",IF(ISBLANK('datos GENERALES'!B$16),"",'datos GENERALES'!B$16))</f>
        <v/>
      </c>
      <c r="D9597" s="43" t="str">
        <f>IF(ISBLANK($N9597),"","SGBTM/AUTAROC/"&amp;'datos GENERALES'!B$5&amp;"_"&amp;'datos GENERALES'!C$5&amp;"_"&amp;'datos GENERALES'!D$5)</f>
        <v/>
      </c>
      <c r="E9597" s="42" t="str">
        <f>IF(ISBLANK($N9597),"",IF(ISBLANK('datos GENERALES'!$B$6),"",'datos GENERALES'!$B$6))</f>
        <v/>
      </c>
      <c r="F9597" s="42" t="str">
        <f>IF(ISBLANK($N9597),"",IF(ISBLANK('datos GENERALES'!$B$7),"",'datos GENERALES'!$B$7))</f>
        <v/>
      </c>
      <c r="G9597" s="42" t="str">
        <f>IF(ISBLANK($N9597),"",IF(ISBLANK('datos GENERALES'!$B$10),"",'datos GENERALES'!$B$10))</f>
        <v/>
      </c>
      <c r="H9597" s="42" t="str">
        <f>IF(ISBLANK($N9597),"",IF(ISBLANK('datos GENERALES'!$C$10),"",'datos GENERALES'!$C$10))</f>
        <v/>
      </c>
      <c r="I9597" s="42" t="str">
        <f>IF(ISBLANK($N9597),"",IF(ISBLANK('datos GENERALES'!$D$10),"",'datos GENERALES'!$D$10))</f>
        <v/>
      </c>
      <c r="O9597" s="48" t="str">
        <f>IFERROR(VLOOKUP(N9597,ListaEspecies!$B$3:$D$45,2,FALSE),"")</f>
        <v/>
      </c>
      <c r="P9597" s="96" t="str">
        <f>IFERROR(VLOOKUP(N9597,ListaEspecies!$B$3:$D$45,3,FALSE),"")</f>
        <v/>
      </c>
      <c r="R9597" s="42" t="str">
        <f>IF(ISBLANK($J9597),"",IF(ISBLANK('datos GENERALES'!$B$15),"",'datos GENERALES'!$B$15))</f>
        <v/>
      </c>
      <c r="S9597" s="49" t="str">
        <f t="shared" si="1194"/>
        <v/>
      </c>
      <c r="T9597" s="49" t="str">
        <f t="shared" si="1195"/>
        <v/>
      </c>
      <c r="AA9597" s="50" t="str">
        <f t="shared" si="1199"/>
        <v/>
      </c>
      <c r="AE9597" s="50" t="str">
        <f t="shared" si="1196"/>
        <v/>
      </c>
      <c r="AI9597" s="19" t="str">
        <f t="shared" si="1197"/>
        <v/>
      </c>
      <c r="AJ9597"/>
      <c r="AK9597" s="19" t="str">
        <f t="shared" si="1198"/>
        <v/>
      </c>
    </row>
    <row r="9598" spans="1:37" x14ac:dyDescent="0.25">
      <c r="A9598" s="42" t="str">
        <f t="shared" si="1192"/>
        <v/>
      </c>
      <c r="B9598" s="42" t="str">
        <f t="shared" si="1193"/>
        <v/>
      </c>
      <c r="C9598" s="42" t="str">
        <f>IF(ISBLANK($N9598),"",IF(ISBLANK('datos GENERALES'!B$16),"",'datos GENERALES'!B$16))</f>
        <v/>
      </c>
      <c r="D9598" s="43" t="str">
        <f>IF(ISBLANK($N9598),"","SGBTM/AUTAROC/"&amp;'datos GENERALES'!B$5&amp;"_"&amp;'datos GENERALES'!C$5&amp;"_"&amp;'datos GENERALES'!D$5)</f>
        <v/>
      </c>
      <c r="E9598" s="42" t="str">
        <f>IF(ISBLANK($N9598),"",IF(ISBLANK('datos GENERALES'!$B$6),"",'datos GENERALES'!$B$6))</f>
        <v/>
      </c>
      <c r="F9598" s="42" t="str">
        <f>IF(ISBLANK($N9598),"",IF(ISBLANK('datos GENERALES'!$B$7),"",'datos GENERALES'!$B$7))</f>
        <v/>
      </c>
      <c r="G9598" s="42" t="str">
        <f>IF(ISBLANK($N9598),"",IF(ISBLANK('datos GENERALES'!$B$10),"",'datos GENERALES'!$B$10))</f>
        <v/>
      </c>
      <c r="H9598" s="42" t="str">
        <f>IF(ISBLANK($N9598),"",IF(ISBLANK('datos GENERALES'!$C$10),"",'datos GENERALES'!$C$10))</f>
        <v/>
      </c>
      <c r="I9598" s="42" t="str">
        <f>IF(ISBLANK($N9598),"",IF(ISBLANK('datos GENERALES'!$D$10),"",'datos GENERALES'!$D$10))</f>
        <v/>
      </c>
      <c r="O9598" s="48" t="str">
        <f>IFERROR(VLOOKUP(N9598,ListaEspecies!$B$3:$D$45,2,FALSE),"")</f>
        <v/>
      </c>
      <c r="P9598" s="96" t="str">
        <f>IFERROR(VLOOKUP(N9598,ListaEspecies!$B$3:$D$45,3,FALSE),"")</f>
        <v/>
      </c>
      <c r="R9598" s="42" t="str">
        <f>IF(ISBLANK($J9598),"",IF(ISBLANK('datos GENERALES'!$B$15),"",'datos GENERALES'!$B$15))</f>
        <v/>
      </c>
      <c r="S9598" s="49" t="str">
        <f t="shared" si="1194"/>
        <v/>
      </c>
      <c r="T9598" s="49" t="str">
        <f t="shared" si="1195"/>
        <v/>
      </c>
      <c r="AA9598" s="50" t="str">
        <f t="shared" si="1199"/>
        <v/>
      </c>
      <c r="AE9598" s="50" t="str">
        <f t="shared" si="1196"/>
        <v/>
      </c>
      <c r="AI9598" s="19" t="str">
        <f t="shared" si="1197"/>
        <v/>
      </c>
      <c r="AJ9598"/>
      <c r="AK9598" s="19" t="str">
        <f t="shared" si="1198"/>
        <v/>
      </c>
    </row>
    <row r="9599" spans="1:37" x14ac:dyDescent="0.25">
      <c r="A9599" s="42" t="str">
        <f t="shared" si="1192"/>
        <v/>
      </c>
      <c r="B9599" s="42" t="str">
        <f t="shared" si="1193"/>
        <v/>
      </c>
      <c r="C9599" s="42" t="str">
        <f>IF(ISBLANK($N9599),"",IF(ISBLANK('datos GENERALES'!B$16),"",'datos GENERALES'!B$16))</f>
        <v/>
      </c>
      <c r="D9599" s="43" t="str">
        <f>IF(ISBLANK($N9599),"","SGBTM/AUTAROC/"&amp;'datos GENERALES'!B$5&amp;"_"&amp;'datos GENERALES'!C$5&amp;"_"&amp;'datos GENERALES'!D$5)</f>
        <v/>
      </c>
      <c r="E9599" s="42" t="str">
        <f>IF(ISBLANK($N9599),"",IF(ISBLANK('datos GENERALES'!$B$6),"",'datos GENERALES'!$B$6))</f>
        <v/>
      </c>
      <c r="F9599" s="42" t="str">
        <f>IF(ISBLANK($N9599),"",IF(ISBLANK('datos GENERALES'!$B$7),"",'datos GENERALES'!$B$7))</f>
        <v/>
      </c>
      <c r="G9599" s="42" t="str">
        <f>IF(ISBLANK($N9599),"",IF(ISBLANK('datos GENERALES'!$B$10),"",'datos GENERALES'!$B$10))</f>
        <v/>
      </c>
      <c r="H9599" s="42" t="str">
        <f>IF(ISBLANK($N9599),"",IF(ISBLANK('datos GENERALES'!$C$10),"",'datos GENERALES'!$C$10))</f>
        <v/>
      </c>
      <c r="I9599" s="42" t="str">
        <f>IF(ISBLANK($N9599),"",IF(ISBLANK('datos GENERALES'!$D$10),"",'datos GENERALES'!$D$10))</f>
        <v/>
      </c>
      <c r="O9599" s="48" t="str">
        <f>IFERROR(VLOOKUP(N9599,ListaEspecies!$B$3:$D$45,2,FALSE),"")</f>
        <v/>
      </c>
      <c r="P9599" s="96" t="str">
        <f>IFERROR(VLOOKUP(N9599,ListaEspecies!$B$3:$D$45,3,FALSE),"")</f>
        <v/>
      </c>
      <c r="R9599" s="42" t="str">
        <f>IF(ISBLANK($J9599),"",IF(ISBLANK('datos GENERALES'!$B$15),"",'datos GENERALES'!$B$15))</f>
        <v/>
      </c>
      <c r="S9599" s="49" t="str">
        <f t="shared" si="1194"/>
        <v/>
      </c>
      <c r="T9599" s="49" t="str">
        <f t="shared" si="1195"/>
        <v/>
      </c>
      <c r="AA9599" s="50" t="str">
        <f t="shared" si="1199"/>
        <v/>
      </c>
      <c r="AE9599" s="50" t="str">
        <f t="shared" si="1196"/>
        <v/>
      </c>
      <c r="AI9599" s="19" t="str">
        <f t="shared" si="1197"/>
        <v/>
      </c>
      <c r="AJ9599"/>
      <c r="AK9599" s="19" t="str">
        <f t="shared" si="1198"/>
        <v/>
      </c>
    </row>
    <row r="9600" spans="1:37" x14ac:dyDescent="0.25">
      <c r="A9600" s="42" t="str">
        <f t="shared" si="1192"/>
        <v/>
      </c>
      <c r="B9600" s="42" t="str">
        <f t="shared" si="1193"/>
        <v/>
      </c>
      <c r="C9600" s="42" t="str">
        <f>IF(ISBLANK($N9600),"",IF(ISBLANK('datos GENERALES'!B$16),"",'datos GENERALES'!B$16))</f>
        <v/>
      </c>
      <c r="D9600" s="43" t="str">
        <f>IF(ISBLANK($N9600),"","SGBTM/AUTAROC/"&amp;'datos GENERALES'!B$5&amp;"_"&amp;'datos GENERALES'!C$5&amp;"_"&amp;'datos GENERALES'!D$5)</f>
        <v/>
      </c>
      <c r="E9600" s="42" t="str">
        <f>IF(ISBLANK($N9600),"",IF(ISBLANK('datos GENERALES'!$B$6),"",'datos GENERALES'!$B$6))</f>
        <v/>
      </c>
      <c r="F9600" s="42" t="str">
        <f>IF(ISBLANK($N9600),"",IF(ISBLANK('datos GENERALES'!$B$7),"",'datos GENERALES'!$B$7))</f>
        <v/>
      </c>
      <c r="G9600" s="42" t="str">
        <f>IF(ISBLANK($N9600),"",IF(ISBLANK('datos GENERALES'!$B$10),"",'datos GENERALES'!$B$10))</f>
        <v/>
      </c>
      <c r="H9600" s="42" t="str">
        <f>IF(ISBLANK($N9600),"",IF(ISBLANK('datos GENERALES'!$C$10),"",'datos GENERALES'!$C$10))</f>
        <v/>
      </c>
      <c r="I9600" s="42" t="str">
        <f>IF(ISBLANK($N9600),"",IF(ISBLANK('datos GENERALES'!$D$10),"",'datos GENERALES'!$D$10))</f>
        <v/>
      </c>
      <c r="O9600" s="48" t="str">
        <f>IFERROR(VLOOKUP(N9600,ListaEspecies!$B$3:$D$45,2,FALSE),"")</f>
        <v/>
      </c>
      <c r="P9600" s="96" t="str">
        <f>IFERROR(VLOOKUP(N9600,ListaEspecies!$B$3:$D$45,3,FALSE),"")</f>
        <v/>
      </c>
      <c r="R9600" s="42" t="str">
        <f>IF(ISBLANK($J9600),"",IF(ISBLANK('datos GENERALES'!$B$15),"",'datos GENERALES'!$B$15))</f>
        <v/>
      </c>
      <c r="S9600" s="49" t="str">
        <f t="shared" si="1194"/>
        <v/>
      </c>
      <c r="T9600" s="49" t="str">
        <f t="shared" si="1195"/>
        <v/>
      </c>
      <c r="AA9600" s="50" t="str">
        <f t="shared" si="1199"/>
        <v/>
      </c>
      <c r="AE9600" s="50" t="str">
        <f t="shared" si="1196"/>
        <v/>
      </c>
      <c r="AI9600" s="19" t="str">
        <f t="shared" si="1197"/>
        <v/>
      </c>
      <c r="AJ9600"/>
      <c r="AK9600" s="19" t="str">
        <f t="shared" si="1198"/>
        <v/>
      </c>
    </row>
    <row r="9601" spans="1:37" x14ac:dyDescent="0.25">
      <c r="A9601" s="42" t="str">
        <f t="shared" si="1192"/>
        <v/>
      </c>
      <c r="B9601" s="42" t="str">
        <f t="shared" si="1193"/>
        <v/>
      </c>
      <c r="C9601" s="42" t="str">
        <f>IF(ISBLANK($N9601),"",IF(ISBLANK('datos GENERALES'!B$16),"",'datos GENERALES'!B$16))</f>
        <v/>
      </c>
      <c r="D9601" s="43" t="str">
        <f>IF(ISBLANK($N9601),"","SGBTM/AUTAROC/"&amp;'datos GENERALES'!B$5&amp;"_"&amp;'datos GENERALES'!C$5&amp;"_"&amp;'datos GENERALES'!D$5)</f>
        <v/>
      </c>
      <c r="E9601" s="42" t="str">
        <f>IF(ISBLANK($N9601),"",IF(ISBLANK('datos GENERALES'!$B$6),"",'datos GENERALES'!$B$6))</f>
        <v/>
      </c>
      <c r="F9601" s="42" t="str">
        <f>IF(ISBLANK($N9601),"",IF(ISBLANK('datos GENERALES'!$B$7),"",'datos GENERALES'!$B$7))</f>
        <v/>
      </c>
      <c r="G9601" s="42" t="str">
        <f>IF(ISBLANK($N9601),"",IF(ISBLANK('datos GENERALES'!$B$10),"",'datos GENERALES'!$B$10))</f>
        <v/>
      </c>
      <c r="H9601" s="42" t="str">
        <f>IF(ISBLANK($N9601),"",IF(ISBLANK('datos GENERALES'!$C$10),"",'datos GENERALES'!$C$10))</f>
        <v/>
      </c>
      <c r="I9601" s="42" t="str">
        <f>IF(ISBLANK($N9601),"",IF(ISBLANK('datos GENERALES'!$D$10),"",'datos GENERALES'!$D$10))</f>
        <v/>
      </c>
      <c r="O9601" s="48" t="str">
        <f>IFERROR(VLOOKUP(N9601,ListaEspecies!$B$3:$D$45,2,FALSE),"")</f>
        <v/>
      </c>
      <c r="P9601" s="96" t="str">
        <f>IFERROR(VLOOKUP(N9601,ListaEspecies!$B$3:$D$45,3,FALSE),"")</f>
        <v/>
      </c>
      <c r="R9601" s="42" t="str">
        <f>IF(ISBLANK($J9601),"",IF(ISBLANK('datos GENERALES'!$B$15),"",'datos GENERALES'!$B$15))</f>
        <v/>
      </c>
      <c r="S9601" s="49" t="str">
        <f t="shared" si="1194"/>
        <v/>
      </c>
      <c r="T9601" s="49" t="str">
        <f t="shared" si="1195"/>
        <v/>
      </c>
      <c r="AA9601" s="50" t="str">
        <f t="shared" si="1199"/>
        <v/>
      </c>
      <c r="AE9601" s="50" t="str">
        <f t="shared" si="1196"/>
        <v/>
      </c>
      <c r="AI9601" s="19" t="str">
        <f t="shared" si="1197"/>
        <v/>
      </c>
      <c r="AJ9601"/>
      <c r="AK9601" s="19" t="str">
        <f t="shared" si="1198"/>
        <v/>
      </c>
    </row>
    <row r="9602" spans="1:37" x14ac:dyDescent="0.25">
      <c r="A9602" s="42" t="str">
        <f t="shared" ref="A9602:A9665" si="1200">IF(ISBLANK($N9602),"","AROC")</f>
        <v/>
      </c>
      <c r="B9602" s="42" t="str">
        <f t="shared" ref="B9602:B9665" si="1201">IF(ISBLANK($N9602),"","avistamiento AROC")</f>
        <v/>
      </c>
      <c r="C9602" s="42" t="str">
        <f>IF(ISBLANK($N9602),"",IF(ISBLANK('datos GENERALES'!B$16),"",'datos GENERALES'!B$16))</f>
        <v/>
      </c>
      <c r="D9602" s="43" t="str">
        <f>IF(ISBLANK($N9602),"","SGBTM/AUTAROC/"&amp;'datos GENERALES'!B$5&amp;"_"&amp;'datos GENERALES'!C$5&amp;"_"&amp;'datos GENERALES'!D$5)</f>
        <v/>
      </c>
      <c r="E9602" s="42" t="str">
        <f>IF(ISBLANK($N9602),"",IF(ISBLANK('datos GENERALES'!$B$6),"",'datos GENERALES'!$B$6))</f>
        <v/>
      </c>
      <c r="F9602" s="42" t="str">
        <f>IF(ISBLANK($N9602),"",IF(ISBLANK('datos GENERALES'!$B$7),"",'datos GENERALES'!$B$7))</f>
        <v/>
      </c>
      <c r="G9602" s="42" t="str">
        <f>IF(ISBLANK($N9602),"",IF(ISBLANK('datos GENERALES'!$B$10),"",'datos GENERALES'!$B$10))</f>
        <v/>
      </c>
      <c r="H9602" s="42" t="str">
        <f>IF(ISBLANK($N9602),"",IF(ISBLANK('datos GENERALES'!$C$10),"",'datos GENERALES'!$C$10))</f>
        <v/>
      </c>
      <c r="I9602" s="42" t="str">
        <f>IF(ISBLANK($N9602),"",IF(ISBLANK('datos GENERALES'!$D$10),"",'datos GENERALES'!$D$10))</f>
        <v/>
      </c>
      <c r="O9602" s="48" t="str">
        <f>IFERROR(VLOOKUP(N9602,ListaEspecies!$B$3:$D$45,2,FALSE),"")</f>
        <v/>
      </c>
      <c r="P9602" s="96" t="str">
        <f>IFERROR(VLOOKUP(N9602,ListaEspecies!$B$3:$D$45,3,FALSE),"")</f>
        <v/>
      </c>
      <c r="R9602" s="42" t="str">
        <f>IF(ISBLANK($J9602),"",IF(ISBLANK('datos GENERALES'!$B$15),"",'datos GENERALES'!$B$15))</f>
        <v/>
      </c>
      <c r="S9602" s="49" t="str">
        <f t="shared" si="1194"/>
        <v/>
      </c>
      <c r="T9602" s="49" t="str">
        <f t="shared" si="1195"/>
        <v/>
      </c>
      <c r="AA9602" s="50" t="str">
        <f t="shared" si="1199"/>
        <v/>
      </c>
      <c r="AE9602" s="50" t="str">
        <f t="shared" si="1196"/>
        <v/>
      </c>
      <c r="AI9602" s="19" t="str">
        <f t="shared" si="1197"/>
        <v/>
      </c>
      <c r="AJ9602"/>
      <c r="AK9602" s="19" t="str">
        <f t="shared" si="1198"/>
        <v/>
      </c>
    </row>
    <row r="9603" spans="1:37" x14ac:dyDescent="0.25">
      <c r="A9603" s="42" t="str">
        <f t="shared" si="1200"/>
        <v/>
      </c>
      <c r="B9603" s="42" t="str">
        <f t="shared" si="1201"/>
        <v/>
      </c>
      <c r="C9603" s="42" t="str">
        <f>IF(ISBLANK($N9603),"",IF(ISBLANK('datos GENERALES'!B$16),"",'datos GENERALES'!B$16))</f>
        <v/>
      </c>
      <c r="D9603" s="43" t="str">
        <f>IF(ISBLANK($N9603),"","SGBTM/AUTAROC/"&amp;'datos GENERALES'!B$5&amp;"_"&amp;'datos GENERALES'!C$5&amp;"_"&amp;'datos GENERALES'!D$5)</f>
        <v/>
      </c>
      <c r="E9603" s="42" t="str">
        <f>IF(ISBLANK($N9603),"",IF(ISBLANK('datos GENERALES'!$B$6),"",'datos GENERALES'!$B$6))</f>
        <v/>
      </c>
      <c r="F9603" s="42" t="str">
        <f>IF(ISBLANK($N9603),"",IF(ISBLANK('datos GENERALES'!$B$7),"",'datos GENERALES'!$B$7))</f>
        <v/>
      </c>
      <c r="G9603" s="42" t="str">
        <f>IF(ISBLANK($N9603),"",IF(ISBLANK('datos GENERALES'!$B$10),"",'datos GENERALES'!$B$10))</f>
        <v/>
      </c>
      <c r="H9603" s="42" t="str">
        <f>IF(ISBLANK($N9603),"",IF(ISBLANK('datos GENERALES'!$C$10),"",'datos GENERALES'!$C$10))</f>
        <v/>
      </c>
      <c r="I9603" s="42" t="str">
        <f>IF(ISBLANK($N9603),"",IF(ISBLANK('datos GENERALES'!$D$10),"",'datos GENERALES'!$D$10))</f>
        <v/>
      </c>
      <c r="O9603" s="48" t="str">
        <f>IFERROR(VLOOKUP(N9603,ListaEspecies!$B$3:$D$45,2,FALSE),"")</f>
        <v/>
      </c>
      <c r="P9603" s="96" t="str">
        <f>IFERROR(VLOOKUP(N9603,ListaEspecies!$B$3:$D$45,3,FALSE),"")</f>
        <v/>
      </c>
      <c r="R9603" s="42" t="str">
        <f>IF(ISBLANK($J9603),"",IF(ISBLANK('datos GENERALES'!$B$15),"",'datos GENERALES'!$B$15))</f>
        <v/>
      </c>
      <c r="S9603" s="49" t="str">
        <f t="shared" ref="S9603:S9666" si="1202">IF(U9603="",AA9603,U9603)</f>
        <v/>
      </c>
      <c r="T9603" s="49" t="str">
        <f t="shared" ref="T9603:T9666" si="1203">IF(V9603="",AE9603,V9603)</f>
        <v/>
      </c>
      <c r="AA9603" s="50" t="str">
        <f t="shared" si="1199"/>
        <v/>
      </c>
      <c r="AE9603" s="50" t="str">
        <f t="shared" ref="AE9603:AE9666" si="1204">IF((AB9603+(AC9603/60)+(AD9603/3600))=0,"",(AB9603+(AC9603/60)+(AD9603/3600)))</f>
        <v/>
      </c>
      <c r="AI9603" s="19" t="str">
        <f t="shared" ref="AI9603:AI9666" si="1205">IF(ISBLANK(AH9603),"",IF(AH9603="SI","",IF(AH9603="NO",0,"NA")))</f>
        <v/>
      </c>
      <c r="AJ9603"/>
      <c r="AK9603" s="19" t="str">
        <f t="shared" ref="AK9603:AK9666" si="1206">IF(ISBLANK(AJ9603),"",IF(AJ9603="SI","",IF(AJ9603="NO",0,"NA")))</f>
        <v/>
      </c>
    </row>
    <row r="9604" spans="1:37" x14ac:dyDescent="0.25">
      <c r="A9604" s="42" t="str">
        <f t="shared" si="1200"/>
        <v/>
      </c>
      <c r="B9604" s="42" t="str">
        <f t="shared" si="1201"/>
        <v/>
      </c>
      <c r="C9604" s="42" t="str">
        <f>IF(ISBLANK($N9604),"",IF(ISBLANK('datos GENERALES'!B$16),"",'datos GENERALES'!B$16))</f>
        <v/>
      </c>
      <c r="D9604" s="43" t="str">
        <f>IF(ISBLANK($N9604),"","SGBTM/AUTAROC/"&amp;'datos GENERALES'!B$5&amp;"_"&amp;'datos GENERALES'!C$5&amp;"_"&amp;'datos GENERALES'!D$5)</f>
        <v/>
      </c>
      <c r="E9604" s="42" t="str">
        <f>IF(ISBLANK($N9604),"",IF(ISBLANK('datos GENERALES'!$B$6),"",'datos GENERALES'!$B$6))</f>
        <v/>
      </c>
      <c r="F9604" s="42" t="str">
        <f>IF(ISBLANK($N9604),"",IF(ISBLANK('datos GENERALES'!$B$7),"",'datos GENERALES'!$B$7))</f>
        <v/>
      </c>
      <c r="G9604" s="42" t="str">
        <f>IF(ISBLANK($N9604),"",IF(ISBLANK('datos GENERALES'!$B$10),"",'datos GENERALES'!$B$10))</f>
        <v/>
      </c>
      <c r="H9604" s="42" t="str">
        <f>IF(ISBLANK($N9604),"",IF(ISBLANK('datos GENERALES'!$C$10),"",'datos GENERALES'!$C$10))</f>
        <v/>
      </c>
      <c r="I9604" s="42" t="str">
        <f>IF(ISBLANK($N9604),"",IF(ISBLANK('datos GENERALES'!$D$10),"",'datos GENERALES'!$D$10))</f>
        <v/>
      </c>
      <c r="O9604" s="48" t="str">
        <f>IFERROR(VLOOKUP(N9604,ListaEspecies!$B$3:$D$45,2,FALSE),"")</f>
        <v/>
      </c>
      <c r="P9604" s="96" t="str">
        <f>IFERROR(VLOOKUP(N9604,ListaEspecies!$B$3:$D$45,3,FALSE),"")</f>
        <v/>
      </c>
      <c r="R9604" s="42" t="str">
        <f>IF(ISBLANK($J9604),"",IF(ISBLANK('datos GENERALES'!$B$15),"",'datos GENERALES'!$B$15))</f>
        <v/>
      </c>
      <c r="S9604" s="49" t="str">
        <f t="shared" si="1202"/>
        <v/>
      </c>
      <c r="T9604" s="49" t="str">
        <f t="shared" si="1203"/>
        <v/>
      </c>
      <c r="AA9604" s="50" t="str">
        <f t="shared" ref="AA9604:AA9667" si="1207">IF((X9604+(Y9604/60)+(Z9604/3600))*IF(W9604="o",-1,1)=0,"",(X9604+(Y9604/60)+(Z9604/3600))*IF(W9604="o",-1,1))</f>
        <v/>
      </c>
      <c r="AE9604" s="50" t="str">
        <f t="shared" si="1204"/>
        <v/>
      </c>
      <c r="AI9604" s="19" t="str">
        <f t="shared" si="1205"/>
        <v/>
      </c>
      <c r="AJ9604"/>
      <c r="AK9604" s="19" t="str">
        <f t="shared" si="1206"/>
        <v/>
      </c>
    </row>
    <row r="9605" spans="1:37" x14ac:dyDescent="0.25">
      <c r="A9605" s="42" t="str">
        <f t="shared" si="1200"/>
        <v/>
      </c>
      <c r="B9605" s="42" t="str">
        <f t="shared" si="1201"/>
        <v/>
      </c>
      <c r="C9605" s="42" t="str">
        <f>IF(ISBLANK($N9605),"",IF(ISBLANK('datos GENERALES'!B$16),"",'datos GENERALES'!B$16))</f>
        <v/>
      </c>
      <c r="D9605" s="43" t="str">
        <f>IF(ISBLANK($N9605),"","SGBTM/AUTAROC/"&amp;'datos GENERALES'!B$5&amp;"_"&amp;'datos GENERALES'!C$5&amp;"_"&amp;'datos GENERALES'!D$5)</f>
        <v/>
      </c>
      <c r="E9605" s="42" t="str">
        <f>IF(ISBLANK($N9605),"",IF(ISBLANK('datos GENERALES'!$B$6),"",'datos GENERALES'!$B$6))</f>
        <v/>
      </c>
      <c r="F9605" s="42" t="str">
        <f>IF(ISBLANK($N9605),"",IF(ISBLANK('datos GENERALES'!$B$7),"",'datos GENERALES'!$B$7))</f>
        <v/>
      </c>
      <c r="G9605" s="42" t="str">
        <f>IF(ISBLANK($N9605),"",IF(ISBLANK('datos GENERALES'!$B$10),"",'datos GENERALES'!$B$10))</f>
        <v/>
      </c>
      <c r="H9605" s="42" t="str">
        <f>IF(ISBLANK($N9605),"",IF(ISBLANK('datos GENERALES'!$C$10),"",'datos GENERALES'!$C$10))</f>
        <v/>
      </c>
      <c r="I9605" s="42" t="str">
        <f>IF(ISBLANK($N9605),"",IF(ISBLANK('datos GENERALES'!$D$10),"",'datos GENERALES'!$D$10))</f>
        <v/>
      </c>
      <c r="O9605" s="48" t="str">
        <f>IFERROR(VLOOKUP(N9605,ListaEspecies!$B$3:$D$45,2,FALSE),"")</f>
        <v/>
      </c>
      <c r="P9605" s="96" t="str">
        <f>IFERROR(VLOOKUP(N9605,ListaEspecies!$B$3:$D$45,3,FALSE),"")</f>
        <v/>
      </c>
      <c r="R9605" s="42" t="str">
        <f>IF(ISBLANK($J9605),"",IF(ISBLANK('datos GENERALES'!$B$15),"",'datos GENERALES'!$B$15))</f>
        <v/>
      </c>
      <c r="S9605" s="49" t="str">
        <f t="shared" si="1202"/>
        <v/>
      </c>
      <c r="T9605" s="49" t="str">
        <f t="shared" si="1203"/>
        <v/>
      </c>
      <c r="AA9605" s="50" t="str">
        <f t="shared" si="1207"/>
        <v/>
      </c>
      <c r="AE9605" s="50" t="str">
        <f t="shared" si="1204"/>
        <v/>
      </c>
      <c r="AI9605" s="19" t="str">
        <f t="shared" si="1205"/>
        <v/>
      </c>
      <c r="AJ9605"/>
      <c r="AK9605" s="19" t="str">
        <f t="shared" si="1206"/>
        <v/>
      </c>
    </row>
    <row r="9606" spans="1:37" x14ac:dyDescent="0.25">
      <c r="A9606" s="42" t="str">
        <f t="shared" si="1200"/>
        <v/>
      </c>
      <c r="B9606" s="42" t="str">
        <f t="shared" si="1201"/>
        <v/>
      </c>
      <c r="C9606" s="42" t="str">
        <f>IF(ISBLANK($N9606),"",IF(ISBLANK('datos GENERALES'!B$16),"",'datos GENERALES'!B$16))</f>
        <v/>
      </c>
      <c r="D9606" s="43" t="str">
        <f>IF(ISBLANK($N9606),"","SGBTM/AUTAROC/"&amp;'datos GENERALES'!B$5&amp;"_"&amp;'datos GENERALES'!C$5&amp;"_"&amp;'datos GENERALES'!D$5)</f>
        <v/>
      </c>
      <c r="E9606" s="42" t="str">
        <f>IF(ISBLANK($N9606),"",IF(ISBLANK('datos GENERALES'!$B$6),"",'datos GENERALES'!$B$6))</f>
        <v/>
      </c>
      <c r="F9606" s="42" t="str">
        <f>IF(ISBLANK($N9606),"",IF(ISBLANK('datos GENERALES'!$B$7),"",'datos GENERALES'!$B$7))</f>
        <v/>
      </c>
      <c r="G9606" s="42" t="str">
        <f>IF(ISBLANK($N9606),"",IF(ISBLANK('datos GENERALES'!$B$10),"",'datos GENERALES'!$B$10))</f>
        <v/>
      </c>
      <c r="H9606" s="42" t="str">
        <f>IF(ISBLANK($N9606),"",IF(ISBLANK('datos GENERALES'!$C$10),"",'datos GENERALES'!$C$10))</f>
        <v/>
      </c>
      <c r="I9606" s="42" t="str">
        <f>IF(ISBLANK($N9606),"",IF(ISBLANK('datos GENERALES'!$D$10),"",'datos GENERALES'!$D$10))</f>
        <v/>
      </c>
      <c r="O9606" s="48" t="str">
        <f>IFERROR(VLOOKUP(N9606,ListaEspecies!$B$3:$D$45,2,FALSE),"")</f>
        <v/>
      </c>
      <c r="P9606" s="96" t="str">
        <f>IFERROR(VLOOKUP(N9606,ListaEspecies!$B$3:$D$45,3,FALSE),"")</f>
        <v/>
      </c>
      <c r="R9606" s="42" t="str">
        <f>IF(ISBLANK($J9606),"",IF(ISBLANK('datos GENERALES'!$B$15),"",'datos GENERALES'!$B$15))</f>
        <v/>
      </c>
      <c r="S9606" s="49" t="str">
        <f t="shared" si="1202"/>
        <v/>
      </c>
      <c r="T9606" s="49" t="str">
        <f t="shared" si="1203"/>
        <v/>
      </c>
      <c r="AA9606" s="50" t="str">
        <f t="shared" si="1207"/>
        <v/>
      </c>
      <c r="AE9606" s="50" t="str">
        <f t="shared" si="1204"/>
        <v/>
      </c>
      <c r="AI9606" s="19" t="str">
        <f t="shared" si="1205"/>
        <v/>
      </c>
      <c r="AJ9606"/>
      <c r="AK9606" s="19" t="str">
        <f t="shared" si="1206"/>
        <v/>
      </c>
    </row>
    <row r="9607" spans="1:37" x14ac:dyDescent="0.25">
      <c r="A9607" s="42" t="str">
        <f t="shared" si="1200"/>
        <v/>
      </c>
      <c r="B9607" s="42" t="str">
        <f t="shared" si="1201"/>
        <v/>
      </c>
      <c r="C9607" s="42" t="str">
        <f>IF(ISBLANK($N9607),"",IF(ISBLANK('datos GENERALES'!B$16),"",'datos GENERALES'!B$16))</f>
        <v/>
      </c>
      <c r="D9607" s="43" t="str">
        <f>IF(ISBLANK($N9607),"","SGBTM/AUTAROC/"&amp;'datos GENERALES'!B$5&amp;"_"&amp;'datos GENERALES'!C$5&amp;"_"&amp;'datos GENERALES'!D$5)</f>
        <v/>
      </c>
      <c r="E9607" s="42" t="str">
        <f>IF(ISBLANK($N9607),"",IF(ISBLANK('datos GENERALES'!$B$6),"",'datos GENERALES'!$B$6))</f>
        <v/>
      </c>
      <c r="F9607" s="42" t="str">
        <f>IF(ISBLANK($N9607),"",IF(ISBLANK('datos GENERALES'!$B$7),"",'datos GENERALES'!$B$7))</f>
        <v/>
      </c>
      <c r="G9607" s="42" t="str">
        <f>IF(ISBLANK($N9607),"",IF(ISBLANK('datos GENERALES'!$B$10),"",'datos GENERALES'!$B$10))</f>
        <v/>
      </c>
      <c r="H9607" s="42" t="str">
        <f>IF(ISBLANK($N9607),"",IF(ISBLANK('datos GENERALES'!$C$10),"",'datos GENERALES'!$C$10))</f>
        <v/>
      </c>
      <c r="I9607" s="42" t="str">
        <f>IF(ISBLANK($N9607),"",IF(ISBLANK('datos GENERALES'!$D$10),"",'datos GENERALES'!$D$10))</f>
        <v/>
      </c>
      <c r="O9607" s="48" t="str">
        <f>IFERROR(VLOOKUP(N9607,ListaEspecies!$B$3:$D$45,2,FALSE),"")</f>
        <v/>
      </c>
      <c r="P9607" s="96" t="str">
        <f>IFERROR(VLOOKUP(N9607,ListaEspecies!$B$3:$D$45,3,FALSE),"")</f>
        <v/>
      </c>
      <c r="R9607" s="42" t="str">
        <f>IF(ISBLANK($J9607),"",IF(ISBLANK('datos GENERALES'!$B$15),"",'datos GENERALES'!$B$15))</f>
        <v/>
      </c>
      <c r="S9607" s="49" t="str">
        <f t="shared" si="1202"/>
        <v/>
      </c>
      <c r="T9607" s="49" t="str">
        <f t="shared" si="1203"/>
        <v/>
      </c>
      <c r="AA9607" s="50" t="str">
        <f t="shared" si="1207"/>
        <v/>
      </c>
      <c r="AE9607" s="50" t="str">
        <f t="shared" si="1204"/>
        <v/>
      </c>
      <c r="AI9607" s="19" t="str">
        <f t="shared" si="1205"/>
        <v/>
      </c>
      <c r="AJ9607"/>
      <c r="AK9607" s="19" t="str">
        <f t="shared" si="1206"/>
        <v/>
      </c>
    </row>
    <row r="9608" spans="1:37" x14ac:dyDescent="0.25">
      <c r="A9608" s="42" t="str">
        <f t="shared" si="1200"/>
        <v/>
      </c>
      <c r="B9608" s="42" t="str">
        <f t="shared" si="1201"/>
        <v/>
      </c>
      <c r="C9608" s="42" t="str">
        <f>IF(ISBLANK($N9608),"",IF(ISBLANK('datos GENERALES'!B$16),"",'datos GENERALES'!B$16))</f>
        <v/>
      </c>
      <c r="D9608" s="43" t="str">
        <f>IF(ISBLANK($N9608),"","SGBTM/AUTAROC/"&amp;'datos GENERALES'!B$5&amp;"_"&amp;'datos GENERALES'!C$5&amp;"_"&amp;'datos GENERALES'!D$5)</f>
        <v/>
      </c>
      <c r="E9608" s="42" t="str">
        <f>IF(ISBLANK($N9608),"",IF(ISBLANK('datos GENERALES'!$B$6),"",'datos GENERALES'!$B$6))</f>
        <v/>
      </c>
      <c r="F9608" s="42" t="str">
        <f>IF(ISBLANK($N9608),"",IF(ISBLANK('datos GENERALES'!$B$7),"",'datos GENERALES'!$B$7))</f>
        <v/>
      </c>
      <c r="G9608" s="42" t="str">
        <f>IF(ISBLANK($N9608),"",IF(ISBLANK('datos GENERALES'!$B$10),"",'datos GENERALES'!$B$10))</f>
        <v/>
      </c>
      <c r="H9608" s="42" t="str">
        <f>IF(ISBLANK($N9608),"",IF(ISBLANK('datos GENERALES'!$C$10),"",'datos GENERALES'!$C$10))</f>
        <v/>
      </c>
      <c r="I9608" s="42" t="str">
        <f>IF(ISBLANK($N9608),"",IF(ISBLANK('datos GENERALES'!$D$10),"",'datos GENERALES'!$D$10))</f>
        <v/>
      </c>
      <c r="O9608" s="48" t="str">
        <f>IFERROR(VLOOKUP(N9608,ListaEspecies!$B$3:$D$45,2,FALSE),"")</f>
        <v/>
      </c>
      <c r="P9608" s="96" t="str">
        <f>IFERROR(VLOOKUP(N9608,ListaEspecies!$B$3:$D$45,3,FALSE),"")</f>
        <v/>
      </c>
      <c r="R9608" s="42" t="str">
        <f>IF(ISBLANK($J9608),"",IF(ISBLANK('datos GENERALES'!$B$15),"",'datos GENERALES'!$B$15))</f>
        <v/>
      </c>
      <c r="S9608" s="49" t="str">
        <f t="shared" si="1202"/>
        <v/>
      </c>
      <c r="T9608" s="49" t="str">
        <f t="shared" si="1203"/>
        <v/>
      </c>
      <c r="AA9608" s="50" t="str">
        <f t="shared" si="1207"/>
        <v/>
      </c>
      <c r="AE9608" s="50" t="str">
        <f t="shared" si="1204"/>
        <v/>
      </c>
      <c r="AI9608" s="19" t="str">
        <f t="shared" si="1205"/>
        <v/>
      </c>
      <c r="AJ9608"/>
      <c r="AK9608" s="19" t="str">
        <f t="shared" si="1206"/>
        <v/>
      </c>
    </row>
    <row r="9609" spans="1:37" x14ac:dyDescent="0.25">
      <c r="A9609" s="42" t="str">
        <f t="shared" si="1200"/>
        <v/>
      </c>
      <c r="B9609" s="42" t="str">
        <f t="shared" si="1201"/>
        <v/>
      </c>
      <c r="C9609" s="42" t="str">
        <f>IF(ISBLANK($N9609),"",IF(ISBLANK('datos GENERALES'!B$16),"",'datos GENERALES'!B$16))</f>
        <v/>
      </c>
      <c r="D9609" s="43" t="str">
        <f>IF(ISBLANK($N9609),"","SGBTM/AUTAROC/"&amp;'datos GENERALES'!B$5&amp;"_"&amp;'datos GENERALES'!C$5&amp;"_"&amp;'datos GENERALES'!D$5)</f>
        <v/>
      </c>
      <c r="E9609" s="42" t="str">
        <f>IF(ISBLANK($N9609),"",IF(ISBLANK('datos GENERALES'!$B$6),"",'datos GENERALES'!$B$6))</f>
        <v/>
      </c>
      <c r="F9609" s="42" t="str">
        <f>IF(ISBLANK($N9609),"",IF(ISBLANK('datos GENERALES'!$B$7),"",'datos GENERALES'!$B$7))</f>
        <v/>
      </c>
      <c r="G9609" s="42" t="str">
        <f>IF(ISBLANK($N9609),"",IF(ISBLANK('datos GENERALES'!$B$10),"",'datos GENERALES'!$B$10))</f>
        <v/>
      </c>
      <c r="H9609" s="42" t="str">
        <f>IF(ISBLANK($N9609),"",IF(ISBLANK('datos GENERALES'!$C$10),"",'datos GENERALES'!$C$10))</f>
        <v/>
      </c>
      <c r="I9609" s="42" t="str">
        <f>IF(ISBLANK($N9609),"",IF(ISBLANK('datos GENERALES'!$D$10),"",'datos GENERALES'!$D$10))</f>
        <v/>
      </c>
      <c r="O9609" s="48" t="str">
        <f>IFERROR(VLOOKUP(N9609,ListaEspecies!$B$3:$D$45,2,FALSE),"")</f>
        <v/>
      </c>
      <c r="P9609" s="96" t="str">
        <f>IFERROR(VLOOKUP(N9609,ListaEspecies!$B$3:$D$45,3,FALSE),"")</f>
        <v/>
      </c>
      <c r="R9609" s="42" t="str">
        <f>IF(ISBLANK($J9609),"",IF(ISBLANK('datos GENERALES'!$B$15),"",'datos GENERALES'!$B$15))</f>
        <v/>
      </c>
      <c r="S9609" s="49" t="str">
        <f t="shared" si="1202"/>
        <v/>
      </c>
      <c r="T9609" s="49" t="str">
        <f t="shared" si="1203"/>
        <v/>
      </c>
      <c r="AA9609" s="50" t="str">
        <f t="shared" si="1207"/>
        <v/>
      </c>
      <c r="AE9609" s="50" t="str">
        <f t="shared" si="1204"/>
        <v/>
      </c>
      <c r="AI9609" s="19" t="str">
        <f t="shared" si="1205"/>
        <v/>
      </c>
      <c r="AJ9609"/>
      <c r="AK9609" s="19" t="str">
        <f t="shared" si="1206"/>
        <v/>
      </c>
    </row>
    <row r="9610" spans="1:37" x14ac:dyDescent="0.25">
      <c r="A9610" s="42" t="str">
        <f t="shared" si="1200"/>
        <v/>
      </c>
      <c r="B9610" s="42" t="str">
        <f t="shared" si="1201"/>
        <v/>
      </c>
      <c r="C9610" s="42" t="str">
        <f>IF(ISBLANK($N9610),"",IF(ISBLANK('datos GENERALES'!B$16),"",'datos GENERALES'!B$16))</f>
        <v/>
      </c>
      <c r="D9610" s="43" t="str">
        <f>IF(ISBLANK($N9610),"","SGBTM/AUTAROC/"&amp;'datos GENERALES'!B$5&amp;"_"&amp;'datos GENERALES'!C$5&amp;"_"&amp;'datos GENERALES'!D$5)</f>
        <v/>
      </c>
      <c r="E9610" s="42" t="str">
        <f>IF(ISBLANK($N9610),"",IF(ISBLANK('datos GENERALES'!$B$6),"",'datos GENERALES'!$B$6))</f>
        <v/>
      </c>
      <c r="F9610" s="42" t="str">
        <f>IF(ISBLANK($N9610),"",IF(ISBLANK('datos GENERALES'!$B$7),"",'datos GENERALES'!$B$7))</f>
        <v/>
      </c>
      <c r="G9610" s="42" t="str">
        <f>IF(ISBLANK($N9610),"",IF(ISBLANK('datos GENERALES'!$B$10),"",'datos GENERALES'!$B$10))</f>
        <v/>
      </c>
      <c r="H9610" s="42" t="str">
        <f>IF(ISBLANK($N9610),"",IF(ISBLANK('datos GENERALES'!$C$10),"",'datos GENERALES'!$C$10))</f>
        <v/>
      </c>
      <c r="I9610" s="42" t="str">
        <f>IF(ISBLANK($N9610),"",IF(ISBLANK('datos GENERALES'!$D$10),"",'datos GENERALES'!$D$10))</f>
        <v/>
      </c>
      <c r="O9610" s="48" t="str">
        <f>IFERROR(VLOOKUP(N9610,ListaEspecies!$B$3:$D$45,2,FALSE),"")</f>
        <v/>
      </c>
      <c r="P9610" s="96" t="str">
        <f>IFERROR(VLOOKUP(N9610,ListaEspecies!$B$3:$D$45,3,FALSE),"")</f>
        <v/>
      </c>
      <c r="R9610" s="42" t="str">
        <f>IF(ISBLANK($J9610),"",IF(ISBLANK('datos GENERALES'!$B$15),"",'datos GENERALES'!$B$15))</f>
        <v/>
      </c>
      <c r="S9610" s="49" t="str">
        <f t="shared" si="1202"/>
        <v/>
      </c>
      <c r="T9610" s="49" t="str">
        <f t="shared" si="1203"/>
        <v/>
      </c>
      <c r="AA9610" s="50" t="str">
        <f t="shared" si="1207"/>
        <v/>
      </c>
      <c r="AE9610" s="50" t="str">
        <f t="shared" si="1204"/>
        <v/>
      </c>
      <c r="AI9610" s="19" t="str">
        <f t="shared" si="1205"/>
        <v/>
      </c>
      <c r="AJ9610"/>
      <c r="AK9610" s="19" t="str">
        <f t="shared" si="1206"/>
        <v/>
      </c>
    </row>
    <row r="9611" spans="1:37" x14ac:dyDescent="0.25">
      <c r="A9611" s="42" t="str">
        <f t="shared" si="1200"/>
        <v/>
      </c>
      <c r="B9611" s="42" t="str">
        <f t="shared" si="1201"/>
        <v/>
      </c>
      <c r="C9611" s="42" t="str">
        <f>IF(ISBLANK($N9611),"",IF(ISBLANK('datos GENERALES'!B$16),"",'datos GENERALES'!B$16))</f>
        <v/>
      </c>
      <c r="D9611" s="43" t="str">
        <f>IF(ISBLANK($N9611),"","SGBTM/AUTAROC/"&amp;'datos GENERALES'!B$5&amp;"_"&amp;'datos GENERALES'!C$5&amp;"_"&amp;'datos GENERALES'!D$5)</f>
        <v/>
      </c>
      <c r="E9611" s="42" t="str">
        <f>IF(ISBLANK($N9611),"",IF(ISBLANK('datos GENERALES'!$B$6),"",'datos GENERALES'!$B$6))</f>
        <v/>
      </c>
      <c r="F9611" s="42" t="str">
        <f>IF(ISBLANK($N9611),"",IF(ISBLANK('datos GENERALES'!$B$7),"",'datos GENERALES'!$B$7))</f>
        <v/>
      </c>
      <c r="G9611" s="42" t="str">
        <f>IF(ISBLANK($N9611),"",IF(ISBLANK('datos GENERALES'!$B$10),"",'datos GENERALES'!$B$10))</f>
        <v/>
      </c>
      <c r="H9611" s="42" t="str">
        <f>IF(ISBLANK($N9611),"",IF(ISBLANK('datos GENERALES'!$C$10),"",'datos GENERALES'!$C$10))</f>
        <v/>
      </c>
      <c r="I9611" s="42" t="str">
        <f>IF(ISBLANK($N9611),"",IF(ISBLANK('datos GENERALES'!$D$10),"",'datos GENERALES'!$D$10))</f>
        <v/>
      </c>
      <c r="O9611" s="48" t="str">
        <f>IFERROR(VLOOKUP(N9611,ListaEspecies!$B$3:$D$45,2,FALSE),"")</f>
        <v/>
      </c>
      <c r="P9611" s="96" t="str">
        <f>IFERROR(VLOOKUP(N9611,ListaEspecies!$B$3:$D$45,3,FALSE),"")</f>
        <v/>
      </c>
      <c r="R9611" s="42" t="str">
        <f>IF(ISBLANK($J9611),"",IF(ISBLANK('datos GENERALES'!$B$15),"",'datos GENERALES'!$B$15))</f>
        <v/>
      </c>
      <c r="S9611" s="49" t="str">
        <f t="shared" si="1202"/>
        <v/>
      </c>
      <c r="T9611" s="49" t="str">
        <f t="shared" si="1203"/>
        <v/>
      </c>
      <c r="AA9611" s="50" t="str">
        <f t="shared" si="1207"/>
        <v/>
      </c>
      <c r="AE9611" s="50" t="str">
        <f t="shared" si="1204"/>
        <v/>
      </c>
      <c r="AI9611" s="19" t="str">
        <f t="shared" si="1205"/>
        <v/>
      </c>
      <c r="AJ9611"/>
      <c r="AK9611" s="19" t="str">
        <f t="shared" si="1206"/>
        <v/>
      </c>
    </row>
    <row r="9612" spans="1:37" x14ac:dyDescent="0.25">
      <c r="A9612" s="42" t="str">
        <f t="shared" si="1200"/>
        <v/>
      </c>
      <c r="B9612" s="42" t="str">
        <f t="shared" si="1201"/>
        <v/>
      </c>
      <c r="C9612" s="42" t="str">
        <f>IF(ISBLANK($N9612),"",IF(ISBLANK('datos GENERALES'!B$16),"",'datos GENERALES'!B$16))</f>
        <v/>
      </c>
      <c r="D9612" s="43" t="str">
        <f>IF(ISBLANK($N9612),"","SGBTM/AUTAROC/"&amp;'datos GENERALES'!B$5&amp;"_"&amp;'datos GENERALES'!C$5&amp;"_"&amp;'datos GENERALES'!D$5)</f>
        <v/>
      </c>
      <c r="E9612" s="42" t="str">
        <f>IF(ISBLANK($N9612),"",IF(ISBLANK('datos GENERALES'!$B$6),"",'datos GENERALES'!$B$6))</f>
        <v/>
      </c>
      <c r="F9612" s="42" t="str">
        <f>IF(ISBLANK($N9612),"",IF(ISBLANK('datos GENERALES'!$B$7),"",'datos GENERALES'!$B$7))</f>
        <v/>
      </c>
      <c r="G9612" s="42" t="str">
        <f>IF(ISBLANK($N9612),"",IF(ISBLANK('datos GENERALES'!$B$10),"",'datos GENERALES'!$B$10))</f>
        <v/>
      </c>
      <c r="H9612" s="42" t="str">
        <f>IF(ISBLANK($N9612),"",IF(ISBLANK('datos GENERALES'!$C$10),"",'datos GENERALES'!$C$10))</f>
        <v/>
      </c>
      <c r="I9612" s="42" t="str">
        <f>IF(ISBLANK($N9612),"",IF(ISBLANK('datos GENERALES'!$D$10),"",'datos GENERALES'!$D$10))</f>
        <v/>
      </c>
      <c r="O9612" s="48" t="str">
        <f>IFERROR(VLOOKUP(N9612,ListaEspecies!$B$3:$D$45,2,FALSE),"")</f>
        <v/>
      </c>
      <c r="P9612" s="96" t="str">
        <f>IFERROR(VLOOKUP(N9612,ListaEspecies!$B$3:$D$45,3,FALSE),"")</f>
        <v/>
      </c>
      <c r="R9612" s="42" t="str">
        <f>IF(ISBLANK($J9612),"",IF(ISBLANK('datos GENERALES'!$B$15),"",'datos GENERALES'!$B$15))</f>
        <v/>
      </c>
      <c r="S9612" s="49" t="str">
        <f t="shared" si="1202"/>
        <v/>
      </c>
      <c r="T9612" s="49" t="str">
        <f t="shared" si="1203"/>
        <v/>
      </c>
      <c r="AA9612" s="50" t="str">
        <f t="shared" si="1207"/>
        <v/>
      </c>
      <c r="AE9612" s="50" t="str">
        <f t="shared" si="1204"/>
        <v/>
      </c>
      <c r="AI9612" s="19" t="str">
        <f t="shared" si="1205"/>
        <v/>
      </c>
      <c r="AJ9612"/>
      <c r="AK9612" s="19" t="str">
        <f t="shared" si="1206"/>
        <v/>
      </c>
    </row>
    <row r="9613" spans="1:37" x14ac:dyDescent="0.25">
      <c r="A9613" s="42" t="str">
        <f t="shared" si="1200"/>
        <v/>
      </c>
      <c r="B9613" s="42" t="str">
        <f t="shared" si="1201"/>
        <v/>
      </c>
      <c r="C9613" s="42" t="str">
        <f>IF(ISBLANK($N9613),"",IF(ISBLANK('datos GENERALES'!B$16),"",'datos GENERALES'!B$16))</f>
        <v/>
      </c>
      <c r="D9613" s="43" t="str">
        <f>IF(ISBLANK($N9613),"","SGBTM/AUTAROC/"&amp;'datos GENERALES'!B$5&amp;"_"&amp;'datos GENERALES'!C$5&amp;"_"&amp;'datos GENERALES'!D$5)</f>
        <v/>
      </c>
      <c r="E9613" s="42" t="str">
        <f>IF(ISBLANK($N9613),"",IF(ISBLANK('datos GENERALES'!$B$6),"",'datos GENERALES'!$B$6))</f>
        <v/>
      </c>
      <c r="F9613" s="42" t="str">
        <f>IF(ISBLANK($N9613),"",IF(ISBLANK('datos GENERALES'!$B$7),"",'datos GENERALES'!$B$7))</f>
        <v/>
      </c>
      <c r="G9613" s="42" t="str">
        <f>IF(ISBLANK($N9613),"",IF(ISBLANK('datos GENERALES'!$B$10),"",'datos GENERALES'!$B$10))</f>
        <v/>
      </c>
      <c r="H9613" s="42" t="str">
        <f>IF(ISBLANK($N9613),"",IF(ISBLANK('datos GENERALES'!$C$10),"",'datos GENERALES'!$C$10))</f>
        <v/>
      </c>
      <c r="I9613" s="42" t="str">
        <f>IF(ISBLANK($N9613),"",IF(ISBLANK('datos GENERALES'!$D$10),"",'datos GENERALES'!$D$10))</f>
        <v/>
      </c>
      <c r="O9613" s="48" t="str">
        <f>IFERROR(VLOOKUP(N9613,ListaEspecies!$B$3:$D$45,2,FALSE),"")</f>
        <v/>
      </c>
      <c r="P9613" s="96" t="str">
        <f>IFERROR(VLOOKUP(N9613,ListaEspecies!$B$3:$D$45,3,FALSE),"")</f>
        <v/>
      </c>
      <c r="R9613" s="42" t="str">
        <f>IF(ISBLANK($J9613),"",IF(ISBLANK('datos GENERALES'!$B$15),"",'datos GENERALES'!$B$15))</f>
        <v/>
      </c>
      <c r="S9613" s="49" t="str">
        <f t="shared" si="1202"/>
        <v/>
      </c>
      <c r="T9613" s="49" t="str">
        <f t="shared" si="1203"/>
        <v/>
      </c>
      <c r="AA9613" s="50" t="str">
        <f t="shared" si="1207"/>
        <v/>
      </c>
      <c r="AE9613" s="50" t="str">
        <f t="shared" si="1204"/>
        <v/>
      </c>
      <c r="AI9613" s="19" t="str">
        <f t="shared" si="1205"/>
        <v/>
      </c>
      <c r="AJ9613"/>
      <c r="AK9613" s="19" t="str">
        <f t="shared" si="1206"/>
        <v/>
      </c>
    </row>
    <row r="9614" spans="1:37" x14ac:dyDescent="0.25">
      <c r="A9614" s="42" t="str">
        <f t="shared" si="1200"/>
        <v/>
      </c>
      <c r="B9614" s="42" t="str">
        <f t="shared" si="1201"/>
        <v/>
      </c>
      <c r="C9614" s="42" t="str">
        <f>IF(ISBLANK($N9614),"",IF(ISBLANK('datos GENERALES'!B$16),"",'datos GENERALES'!B$16))</f>
        <v/>
      </c>
      <c r="D9614" s="43" t="str">
        <f>IF(ISBLANK($N9614),"","SGBTM/AUTAROC/"&amp;'datos GENERALES'!B$5&amp;"_"&amp;'datos GENERALES'!C$5&amp;"_"&amp;'datos GENERALES'!D$5)</f>
        <v/>
      </c>
      <c r="E9614" s="42" t="str">
        <f>IF(ISBLANK($N9614),"",IF(ISBLANK('datos GENERALES'!$B$6),"",'datos GENERALES'!$B$6))</f>
        <v/>
      </c>
      <c r="F9614" s="42" t="str">
        <f>IF(ISBLANK($N9614),"",IF(ISBLANK('datos GENERALES'!$B$7),"",'datos GENERALES'!$B$7))</f>
        <v/>
      </c>
      <c r="G9614" s="42" t="str">
        <f>IF(ISBLANK($N9614),"",IF(ISBLANK('datos GENERALES'!$B$10),"",'datos GENERALES'!$B$10))</f>
        <v/>
      </c>
      <c r="H9614" s="42" t="str">
        <f>IF(ISBLANK($N9614),"",IF(ISBLANK('datos GENERALES'!$C$10),"",'datos GENERALES'!$C$10))</f>
        <v/>
      </c>
      <c r="I9614" s="42" t="str">
        <f>IF(ISBLANK($N9614),"",IF(ISBLANK('datos GENERALES'!$D$10),"",'datos GENERALES'!$D$10))</f>
        <v/>
      </c>
      <c r="O9614" s="48" t="str">
        <f>IFERROR(VLOOKUP(N9614,ListaEspecies!$B$3:$D$45,2,FALSE),"")</f>
        <v/>
      </c>
      <c r="P9614" s="96" t="str">
        <f>IFERROR(VLOOKUP(N9614,ListaEspecies!$B$3:$D$45,3,FALSE),"")</f>
        <v/>
      </c>
      <c r="R9614" s="42" t="str">
        <f>IF(ISBLANK($J9614),"",IF(ISBLANK('datos GENERALES'!$B$15),"",'datos GENERALES'!$B$15))</f>
        <v/>
      </c>
      <c r="S9614" s="49" t="str">
        <f t="shared" si="1202"/>
        <v/>
      </c>
      <c r="T9614" s="49" t="str">
        <f t="shared" si="1203"/>
        <v/>
      </c>
      <c r="AA9614" s="50" t="str">
        <f t="shared" si="1207"/>
        <v/>
      </c>
      <c r="AE9614" s="50" t="str">
        <f t="shared" si="1204"/>
        <v/>
      </c>
      <c r="AI9614" s="19" t="str">
        <f t="shared" si="1205"/>
        <v/>
      </c>
      <c r="AJ9614"/>
      <c r="AK9614" s="19" t="str">
        <f t="shared" si="1206"/>
        <v/>
      </c>
    </row>
    <row r="9615" spans="1:37" x14ac:dyDescent="0.25">
      <c r="A9615" s="42" t="str">
        <f t="shared" si="1200"/>
        <v/>
      </c>
      <c r="B9615" s="42" t="str">
        <f t="shared" si="1201"/>
        <v/>
      </c>
      <c r="C9615" s="42" t="str">
        <f>IF(ISBLANK($N9615),"",IF(ISBLANK('datos GENERALES'!B$16),"",'datos GENERALES'!B$16))</f>
        <v/>
      </c>
      <c r="D9615" s="43" t="str">
        <f>IF(ISBLANK($N9615),"","SGBTM/AUTAROC/"&amp;'datos GENERALES'!B$5&amp;"_"&amp;'datos GENERALES'!C$5&amp;"_"&amp;'datos GENERALES'!D$5)</f>
        <v/>
      </c>
      <c r="E9615" s="42" t="str">
        <f>IF(ISBLANK($N9615),"",IF(ISBLANK('datos GENERALES'!$B$6),"",'datos GENERALES'!$B$6))</f>
        <v/>
      </c>
      <c r="F9615" s="42" t="str">
        <f>IF(ISBLANK($N9615),"",IF(ISBLANK('datos GENERALES'!$B$7),"",'datos GENERALES'!$B$7))</f>
        <v/>
      </c>
      <c r="G9615" s="42" t="str">
        <f>IF(ISBLANK($N9615),"",IF(ISBLANK('datos GENERALES'!$B$10),"",'datos GENERALES'!$B$10))</f>
        <v/>
      </c>
      <c r="H9615" s="42" t="str">
        <f>IF(ISBLANK($N9615),"",IF(ISBLANK('datos GENERALES'!$C$10),"",'datos GENERALES'!$C$10))</f>
        <v/>
      </c>
      <c r="I9615" s="42" t="str">
        <f>IF(ISBLANK($N9615),"",IF(ISBLANK('datos GENERALES'!$D$10),"",'datos GENERALES'!$D$10))</f>
        <v/>
      </c>
      <c r="O9615" s="48" t="str">
        <f>IFERROR(VLOOKUP(N9615,ListaEspecies!$B$3:$D$45,2,FALSE),"")</f>
        <v/>
      </c>
      <c r="P9615" s="96" t="str">
        <f>IFERROR(VLOOKUP(N9615,ListaEspecies!$B$3:$D$45,3,FALSE),"")</f>
        <v/>
      </c>
      <c r="R9615" s="42" t="str">
        <f>IF(ISBLANK($J9615),"",IF(ISBLANK('datos GENERALES'!$B$15),"",'datos GENERALES'!$B$15))</f>
        <v/>
      </c>
      <c r="S9615" s="49" t="str">
        <f t="shared" si="1202"/>
        <v/>
      </c>
      <c r="T9615" s="49" t="str">
        <f t="shared" si="1203"/>
        <v/>
      </c>
      <c r="AA9615" s="50" t="str">
        <f t="shared" si="1207"/>
        <v/>
      </c>
      <c r="AE9615" s="50" t="str">
        <f t="shared" si="1204"/>
        <v/>
      </c>
      <c r="AI9615" s="19" t="str">
        <f t="shared" si="1205"/>
        <v/>
      </c>
      <c r="AJ9615"/>
      <c r="AK9615" s="19" t="str">
        <f t="shared" si="1206"/>
        <v/>
      </c>
    </row>
    <row r="9616" spans="1:37" x14ac:dyDescent="0.25">
      <c r="A9616" s="42" t="str">
        <f t="shared" si="1200"/>
        <v/>
      </c>
      <c r="B9616" s="42" t="str">
        <f t="shared" si="1201"/>
        <v/>
      </c>
      <c r="C9616" s="42" t="str">
        <f>IF(ISBLANK($N9616),"",IF(ISBLANK('datos GENERALES'!B$16),"",'datos GENERALES'!B$16))</f>
        <v/>
      </c>
      <c r="D9616" s="43" t="str">
        <f>IF(ISBLANK($N9616),"","SGBTM/AUTAROC/"&amp;'datos GENERALES'!B$5&amp;"_"&amp;'datos GENERALES'!C$5&amp;"_"&amp;'datos GENERALES'!D$5)</f>
        <v/>
      </c>
      <c r="E9616" s="42" t="str">
        <f>IF(ISBLANK($N9616),"",IF(ISBLANK('datos GENERALES'!$B$6),"",'datos GENERALES'!$B$6))</f>
        <v/>
      </c>
      <c r="F9616" s="42" t="str">
        <f>IF(ISBLANK($N9616),"",IF(ISBLANK('datos GENERALES'!$B$7),"",'datos GENERALES'!$B$7))</f>
        <v/>
      </c>
      <c r="G9616" s="42" t="str">
        <f>IF(ISBLANK($N9616),"",IF(ISBLANK('datos GENERALES'!$B$10),"",'datos GENERALES'!$B$10))</f>
        <v/>
      </c>
      <c r="H9616" s="42" t="str">
        <f>IF(ISBLANK($N9616),"",IF(ISBLANK('datos GENERALES'!$C$10),"",'datos GENERALES'!$C$10))</f>
        <v/>
      </c>
      <c r="I9616" s="42" t="str">
        <f>IF(ISBLANK($N9616),"",IF(ISBLANK('datos GENERALES'!$D$10),"",'datos GENERALES'!$D$10))</f>
        <v/>
      </c>
      <c r="O9616" s="48" t="str">
        <f>IFERROR(VLOOKUP(N9616,ListaEspecies!$B$3:$D$45,2,FALSE),"")</f>
        <v/>
      </c>
      <c r="P9616" s="96" t="str">
        <f>IFERROR(VLOOKUP(N9616,ListaEspecies!$B$3:$D$45,3,FALSE),"")</f>
        <v/>
      </c>
      <c r="R9616" s="42" t="str">
        <f>IF(ISBLANK($J9616),"",IF(ISBLANK('datos GENERALES'!$B$15),"",'datos GENERALES'!$B$15))</f>
        <v/>
      </c>
      <c r="S9616" s="49" t="str">
        <f t="shared" si="1202"/>
        <v/>
      </c>
      <c r="T9616" s="49" t="str">
        <f t="shared" si="1203"/>
        <v/>
      </c>
      <c r="AA9616" s="50" t="str">
        <f t="shared" si="1207"/>
        <v/>
      </c>
      <c r="AE9616" s="50" t="str">
        <f t="shared" si="1204"/>
        <v/>
      </c>
      <c r="AI9616" s="19" t="str">
        <f t="shared" si="1205"/>
        <v/>
      </c>
      <c r="AJ9616"/>
      <c r="AK9616" s="19" t="str">
        <f t="shared" si="1206"/>
        <v/>
      </c>
    </row>
    <row r="9617" spans="1:37" x14ac:dyDescent="0.25">
      <c r="A9617" s="42" t="str">
        <f t="shared" si="1200"/>
        <v/>
      </c>
      <c r="B9617" s="42" t="str">
        <f t="shared" si="1201"/>
        <v/>
      </c>
      <c r="C9617" s="42" t="str">
        <f>IF(ISBLANK($N9617),"",IF(ISBLANK('datos GENERALES'!B$16),"",'datos GENERALES'!B$16))</f>
        <v/>
      </c>
      <c r="D9617" s="43" t="str">
        <f>IF(ISBLANK($N9617),"","SGBTM/AUTAROC/"&amp;'datos GENERALES'!B$5&amp;"_"&amp;'datos GENERALES'!C$5&amp;"_"&amp;'datos GENERALES'!D$5)</f>
        <v/>
      </c>
      <c r="E9617" s="42" t="str">
        <f>IF(ISBLANK($N9617),"",IF(ISBLANK('datos GENERALES'!$B$6),"",'datos GENERALES'!$B$6))</f>
        <v/>
      </c>
      <c r="F9617" s="42" t="str">
        <f>IF(ISBLANK($N9617),"",IF(ISBLANK('datos GENERALES'!$B$7),"",'datos GENERALES'!$B$7))</f>
        <v/>
      </c>
      <c r="G9617" s="42" t="str">
        <f>IF(ISBLANK($N9617),"",IF(ISBLANK('datos GENERALES'!$B$10),"",'datos GENERALES'!$B$10))</f>
        <v/>
      </c>
      <c r="H9617" s="42" t="str">
        <f>IF(ISBLANK($N9617),"",IF(ISBLANK('datos GENERALES'!$C$10),"",'datos GENERALES'!$C$10))</f>
        <v/>
      </c>
      <c r="I9617" s="42" t="str">
        <f>IF(ISBLANK($N9617),"",IF(ISBLANK('datos GENERALES'!$D$10),"",'datos GENERALES'!$D$10))</f>
        <v/>
      </c>
      <c r="O9617" s="48" t="str">
        <f>IFERROR(VLOOKUP(N9617,ListaEspecies!$B$3:$D$45,2,FALSE),"")</f>
        <v/>
      </c>
      <c r="P9617" s="96" t="str">
        <f>IFERROR(VLOOKUP(N9617,ListaEspecies!$B$3:$D$45,3,FALSE),"")</f>
        <v/>
      </c>
      <c r="R9617" s="42" t="str">
        <f>IF(ISBLANK($J9617),"",IF(ISBLANK('datos GENERALES'!$B$15),"",'datos GENERALES'!$B$15))</f>
        <v/>
      </c>
      <c r="S9617" s="49" t="str">
        <f t="shared" si="1202"/>
        <v/>
      </c>
      <c r="T9617" s="49" t="str">
        <f t="shared" si="1203"/>
        <v/>
      </c>
      <c r="AA9617" s="50" t="str">
        <f t="shared" si="1207"/>
        <v/>
      </c>
      <c r="AE9617" s="50" t="str">
        <f t="shared" si="1204"/>
        <v/>
      </c>
      <c r="AI9617" s="19" t="str">
        <f t="shared" si="1205"/>
        <v/>
      </c>
      <c r="AJ9617"/>
      <c r="AK9617" s="19" t="str">
        <f t="shared" si="1206"/>
        <v/>
      </c>
    </row>
    <row r="9618" spans="1:37" x14ac:dyDescent="0.25">
      <c r="A9618" s="42" t="str">
        <f t="shared" si="1200"/>
        <v/>
      </c>
      <c r="B9618" s="42" t="str">
        <f t="shared" si="1201"/>
        <v/>
      </c>
      <c r="C9618" s="42" t="str">
        <f>IF(ISBLANK($N9618),"",IF(ISBLANK('datos GENERALES'!B$16),"",'datos GENERALES'!B$16))</f>
        <v/>
      </c>
      <c r="D9618" s="43" t="str">
        <f>IF(ISBLANK($N9618),"","SGBTM/AUTAROC/"&amp;'datos GENERALES'!B$5&amp;"_"&amp;'datos GENERALES'!C$5&amp;"_"&amp;'datos GENERALES'!D$5)</f>
        <v/>
      </c>
      <c r="E9618" s="42" t="str">
        <f>IF(ISBLANK($N9618),"",IF(ISBLANK('datos GENERALES'!$B$6),"",'datos GENERALES'!$B$6))</f>
        <v/>
      </c>
      <c r="F9618" s="42" t="str">
        <f>IF(ISBLANK($N9618),"",IF(ISBLANK('datos GENERALES'!$B$7),"",'datos GENERALES'!$B$7))</f>
        <v/>
      </c>
      <c r="G9618" s="42" t="str">
        <f>IF(ISBLANK($N9618),"",IF(ISBLANK('datos GENERALES'!$B$10),"",'datos GENERALES'!$B$10))</f>
        <v/>
      </c>
      <c r="H9618" s="42" t="str">
        <f>IF(ISBLANK($N9618),"",IF(ISBLANK('datos GENERALES'!$C$10),"",'datos GENERALES'!$C$10))</f>
        <v/>
      </c>
      <c r="I9618" s="42" t="str">
        <f>IF(ISBLANK($N9618),"",IF(ISBLANK('datos GENERALES'!$D$10),"",'datos GENERALES'!$D$10))</f>
        <v/>
      </c>
      <c r="O9618" s="48" t="str">
        <f>IFERROR(VLOOKUP(N9618,ListaEspecies!$B$3:$D$45,2,FALSE),"")</f>
        <v/>
      </c>
      <c r="P9618" s="96" t="str">
        <f>IFERROR(VLOOKUP(N9618,ListaEspecies!$B$3:$D$45,3,FALSE),"")</f>
        <v/>
      </c>
      <c r="R9618" s="42" t="str">
        <f>IF(ISBLANK($J9618),"",IF(ISBLANK('datos GENERALES'!$B$15),"",'datos GENERALES'!$B$15))</f>
        <v/>
      </c>
      <c r="S9618" s="49" t="str">
        <f t="shared" si="1202"/>
        <v/>
      </c>
      <c r="T9618" s="49" t="str">
        <f t="shared" si="1203"/>
        <v/>
      </c>
      <c r="AA9618" s="50" t="str">
        <f t="shared" si="1207"/>
        <v/>
      </c>
      <c r="AE9618" s="50" t="str">
        <f t="shared" si="1204"/>
        <v/>
      </c>
      <c r="AI9618" s="19" t="str">
        <f t="shared" si="1205"/>
        <v/>
      </c>
      <c r="AJ9618"/>
      <c r="AK9618" s="19" t="str">
        <f t="shared" si="1206"/>
        <v/>
      </c>
    </row>
    <row r="9619" spans="1:37" x14ac:dyDescent="0.25">
      <c r="A9619" s="42" t="str">
        <f t="shared" si="1200"/>
        <v/>
      </c>
      <c r="B9619" s="42" t="str">
        <f t="shared" si="1201"/>
        <v/>
      </c>
      <c r="C9619" s="42" t="str">
        <f>IF(ISBLANK($N9619),"",IF(ISBLANK('datos GENERALES'!B$16),"",'datos GENERALES'!B$16))</f>
        <v/>
      </c>
      <c r="D9619" s="43" t="str">
        <f>IF(ISBLANK($N9619),"","SGBTM/AUTAROC/"&amp;'datos GENERALES'!B$5&amp;"_"&amp;'datos GENERALES'!C$5&amp;"_"&amp;'datos GENERALES'!D$5)</f>
        <v/>
      </c>
      <c r="E9619" s="42" t="str">
        <f>IF(ISBLANK($N9619),"",IF(ISBLANK('datos GENERALES'!$B$6),"",'datos GENERALES'!$B$6))</f>
        <v/>
      </c>
      <c r="F9619" s="42" t="str">
        <f>IF(ISBLANK($N9619),"",IF(ISBLANK('datos GENERALES'!$B$7),"",'datos GENERALES'!$B$7))</f>
        <v/>
      </c>
      <c r="G9619" s="42" t="str">
        <f>IF(ISBLANK($N9619),"",IF(ISBLANK('datos GENERALES'!$B$10),"",'datos GENERALES'!$B$10))</f>
        <v/>
      </c>
      <c r="H9619" s="42" t="str">
        <f>IF(ISBLANK($N9619),"",IF(ISBLANK('datos GENERALES'!$C$10),"",'datos GENERALES'!$C$10))</f>
        <v/>
      </c>
      <c r="I9619" s="42" t="str">
        <f>IF(ISBLANK($N9619),"",IF(ISBLANK('datos GENERALES'!$D$10),"",'datos GENERALES'!$D$10))</f>
        <v/>
      </c>
      <c r="O9619" s="48" t="str">
        <f>IFERROR(VLOOKUP(N9619,ListaEspecies!$B$3:$D$45,2,FALSE),"")</f>
        <v/>
      </c>
      <c r="P9619" s="96" t="str">
        <f>IFERROR(VLOOKUP(N9619,ListaEspecies!$B$3:$D$45,3,FALSE),"")</f>
        <v/>
      </c>
      <c r="R9619" s="42" t="str">
        <f>IF(ISBLANK($J9619),"",IF(ISBLANK('datos GENERALES'!$B$15),"",'datos GENERALES'!$B$15))</f>
        <v/>
      </c>
      <c r="S9619" s="49" t="str">
        <f t="shared" si="1202"/>
        <v/>
      </c>
      <c r="T9619" s="49" t="str">
        <f t="shared" si="1203"/>
        <v/>
      </c>
      <c r="AA9619" s="50" t="str">
        <f t="shared" si="1207"/>
        <v/>
      </c>
      <c r="AE9619" s="50" t="str">
        <f t="shared" si="1204"/>
        <v/>
      </c>
      <c r="AI9619" s="19" t="str">
        <f t="shared" si="1205"/>
        <v/>
      </c>
      <c r="AJ9619"/>
      <c r="AK9619" s="19" t="str">
        <f t="shared" si="1206"/>
        <v/>
      </c>
    </row>
    <row r="9620" spans="1:37" x14ac:dyDescent="0.25">
      <c r="A9620" s="42" t="str">
        <f t="shared" si="1200"/>
        <v/>
      </c>
      <c r="B9620" s="42" t="str">
        <f t="shared" si="1201"/>
        <v/>
      </c>
      <c r="C9620" s="42" t="str">
        <f>IF(ISBLANK($N9620),"",IF(ISBLANK('datos GENERALES'!B$16),"",'datos GENERALES'!B$16))</f>
        <v/>
      </c>
      <c r="D9620" s="43" t="str">
        <f>IF(ISBLANK($N9620),"","SGBTM/AUTAROC/"&amp;'datos GENERALES'!B$5&amp;"_"&amp;'datos GENERALES'!C$5&amp;"_"&amp;'datos GENERALES'!D$5)</f>
        <v/>
      </c>
      <c r="E9620" s="42" t="str">
        <f>IF(ISBLANK($N9620),"",IF(ISBLANK('datos GENERALES'!$B$6),"",'datos GENERALES'!$B$6))</f>
        <v/>
      </c>
      <c r="F9620" s="42" t="str">
        <f>IF(ISBLANK($N9620),"",IF(ISBLANK('datos GENERALES'!$B$7),"",'datos GENERALES'!$B$7))</f>
        <v/>
      </c>
      <c r="G9620" s="42" t="str">
        <f>IF(ISBLANK($N9620),"",IF(ISBLANK('datos GENERALES'!$B$10),"",'datos GENERALES'!$B$10))</f>
        <v/>
      </c>
      <c r="H9620" s="42" t="str">
        <f>IF(ISBLANK($N9620),"",IF(ISBLANK('datos GENERALES'!$C$10),"",'datos GENERALES'!$C$10))</f>
        <v/>
      </c>
      <c r="I9620" s="42" t="str">
        <f>IF(ISBLANK($N9620),"",IF(ISBLANK('datos GENERALES'!$D$10),"",'datos GENERALES'!$D$10))</f>
        <v/>
      </c>
      <c r="O9620" s="48" t="str">
        <f>IFERROR(VLOOKUP(N9620,ListaEspecies!$B$3:$D$45,2,FALSE),"")</f>
        <v/>
      </c>
      <c r="P9620" s="96" t="str">
        <f>IFERROR(VLOOKUP(N9620,ListaEspecies!$B$3:$D$45,3,FALSE),"")</f>
        <v/>
      </c>
      <c r="R9620" s="42" t="str">
        <f>IF(ISBLANK($J9620),"",IF(ISBLANK('datos GENERALES'!$B$15),"",'datos GENERALES'!$B$15))</f>
        <v/>
      </c>
      <c r="S9620" s="49" t="str">
        <f t="shared" si="1202"/>
        <v/>
      </c>
      <c r="T9620" s="49" t="str">
        <f t="shared" si="1203"/>
        <v/>
      </c>
      <c r="AA9620" s="50" t="str">
        <f t="shared" si="1207"/>
        <v/>
      </c>
      <c r="AE9620" s="50" t="str">
        <f t="shared" si="1204"/>
        <v/>
      </c>
      <c r="AI9620" s="19" t="str">
        <f t="shared" si="1205"/>
        <v/>
      </c>
      <c r="AJ9620"/>
      <c r="AK9620" s="19" t="str">
        <f t="shared" si="1206"/>
        <v/>
      </c>
    </row>
    <row r="9621" spans="1:37" x14ac:dyDescent="0.25">
      <c r="A9621" s="42" t="str">
        <f t="shared" si="1200"/>
        <v/>
      </c>
      <c r="B9621" s="42" t="str">
        <f t="shared" si="1201"/>
        <v/>
      </c>
      <c r="C9621" s="42" t="str">
        <f>IF(ISBLANK($N9621),"",IF(ISBLANK('datos GENERALES'!B$16),"",'datos GENERALES'!B$16))</f>
        <v/>
      </c>
      <c r="D9621" s="43" t="str">
        <f>IF(ISBLANK($N9621),"","SGBTM/AUTAROC/"&amp;'datos GENERALES'!B$5&amp;"_"&amp;'datos GENERALES'!C$5&amp;"_"&amp;'datos GENERALES'!D$5)</f>
        <v/>
      </c>
      <c r="E9621" s="42" t="str">
        <f>IF(ISBLANK($N9621),"",IF(ISBLANK('datos GENERALES'!$B$6),"",'datos GENERALES'!$B$6))</f>
        <v/>
      </c>
      <c r="F9621" s="42" t="str">
        <f>IF(ISBLANK($N9621),"",IF(ISBLANK('datos GENERALES'!$B$7),"",'datos GENERALES'!$B$7))</f>
        <v/>
      </c>
      <c r="G9621" s="42" t="str">
        <f>IF(ISBLANK($N9621),"",IF(ISBLANK('datos GENERALES'!$B$10),"",'datos GENERALES'!$B$10))</f>
        <v/>
      </c>
      <c r="H9621" s="42" t="str">
        <f>IF(ISBLANK($N9621),"",IF(ISBLANK('datos GENERALES'!$C$10),"",'datos GENERALES'!$C$10))</f>
        <v/>
      </c>
      <c r="I9621" s="42" t="str">
        <f>IF(ISBLANK($N9621),"",IF(ISBLANK('datos GENERALES'!$D$10),"",'datos GENERALES'!$D$10))</f>
        <v/>
      </c>
      <c r="O9621" s="48" t="str">
        <f>IFERROR(VLOOKUP(N9621,ListaEspecies!$B$3:$D$45,2,FALSE),"")</f>
        <v/>
      </c>
      <c r="P9621" s="96" t="str">
        <f>IFERROR(VLOOKUP(N9621,ListaEspecies!$B$3:$D$45,3,FALSE),"")</f>
        <v/>
      </c>
      <c r="R9621" s="42" t="str">
        <f>IF(ISBLANK($J9621),"",IF(ISBLANK('datos GENERALES'!$B$15),"",'datos GENERALES'!$B$15))</f>
        <v/>
      </c>
      <c r="S9621" s="49" t="str">
        <f t="shared" si="1202"/>
        <v/>
      </c>
      <c r="T9621" s="49" t="str">
        <f t="shared" si="1203"/>
        <v/>
      </c>
      <c r="AA9621" s="50" t="str">
        <f t="shared" si="1207"/>
        <v/>
      </c>
      <c r="AE9621" s="50" t="str">
        <f t="shared" si="1204"/>
        <v/>
      </c>
      <c r="AI9621" s="19" t="str">
        <f t="shared" si="1205"/>
        <v/>
      </c>
      <c r="AJ9621"/>
      <c r="AK9621" s="19" t="str">
        <f t="shared" si="1206"/>
        <v/>
      </c>
    </row>
    <row r="9622" spans="1:37" x14ac:dyDescent="0.25">
      <c r="A9622" s="42" t="str">
        <f t="shared" si="1200"/>
        <v/>
      </c>
      <c r="B9622" s="42" t="str">
        <f t="shared" si="1201"/>
        <v/>
      </c>
      <c r="C9622" s="42" t="str">
        <f>IF(ISBLANK($N9622),"",IF(ISBLANK('datos GENERALES'!B$16),"",'datos GENERALES'!B$16))</f>
        <v/>
      </c>
      <c r="D9622" s="43" t="str">
        <f>IF(ISBLANK($N9622),"","SGBTM/AUTAROC/"&amp;'datos GENERALES'!B$5&amp;"_"&amp;'datos GENERALES'!C$5&amp;"_"&amp;'datos GENERALES'!D$5)</f>
        <v/>
      </c>
      <c r="E9622" s="42" t="str">
        <f>IF(ISBLANK($N9622),"",IF(ISBLANK('datos GENERALES'!$B$6),"",'datos GENERALES'!$B$6))</f>
        <v/>
      </c>
      <c r="F9622" s="42" t="str">
        <f>IF(ISBLANK($N9622),"",IF(ISBLANK('datos GENERALES'!$B$7),"",'datos GENERALES'!$B$7))</f>
        <v/>
      </c>
      <c r="G9622" s="42" t="str">
        <f>IF(ISBLANK($N9622),"",IF(ISBLANK('datos GENERALES'!$B$10),"",'datos GENERALES'!$B$10))</f>
        <v/>
      </c>
      <c r="H9622" s="42" t="str">
        <f>IF(ISBLANK($N9622),"",IF(ISBLANK('datos GENERALES'!$C$10),"",'datos GENERALES'!$C$10))</f>
        <v/>
      </c>
      <c r="I9622" s="42" t="str">
        <f>IF(ISBLANK($N9622),"",IF(ISBLANK('datos GENERALES'!$D$10),"",'datos GENERALES'!$D$10))</f>
        <v/>
      </c>
      <c r="O9622" s="48" t="str">
        <f>IFERROR(VLOOKUP(N9622,ListaEspecies!$B$3:$D$45,2,FALSE),"")</f>
        <v/>
      </c>
      <c r="P9622" s="96" t="str">
        <f>IFERROR(VLOOKUP(N9622,ListaEspecies!$B$3:$D$45,3,FALSE),"")</f>
        <v/>
      </c>
      <c r="R9622" s="42" t="str">
        <f>IF(ISBLANK($J9622),"",IF(ISBLANK('datos GENERALES'!$B$15),"",'datos GENERALES'!$B$15))</f>
        <v/>
      </c>
      <c r="S9622" s="49" t="str">
        <f t="shared" si="1202"/>
        <v/>
      </c>
      <c r="T9622" s="49" t="str">
        <f t="shared" si="1203"/>
        <v/>
      </c>
      <c r="AA9622" s="50" t="str">
        <f t="shared" si="1207"/>
        <v/>
      </c>
      <c r="AE9622" s="50" t="str">
        <f t="shared" si="1204"/>
        <v/>
      </c>
      <c r="AI9622" s="19" t="str">
        <f t="shared" si="1205"/>
        <v/>
      </c>
      <c r="AJ9622"/>
      <c r="AK9622" s="19" t="str">
        <f t="shared" si="1206"/>
        <v/>
      </c>
    </row>
    <row r="9623" spans="1:37" x14ac:dyDescent="0.25">
      <c r="A9623" s="42" t="str">
        <f t="shared" si="1200"/>
        <v/>
      </c>
      <c r="B9623" s="42" t="str">
        <f t="shared" si="1201"/>
        <v/>
      </c>
      <c r="C9623" s="42" t="str">
        <f>IF(ISBLANK($N9623),"",IF(ISBLANK('datos GENERALES'!B$16),"",'datos GENERALES'!B$16))</f>
        <v/>
      </c>
      <c r="D9623" s="43" t="str">
        <f>IF(ISBLANK($N9623),"","SGBTM/AUTAROC/"&amp;'datos GENERALES'!B$5&amp;"_"&amp;'datos GENERALES'!C$5&amp;"_"&amp;'datos GENERALES'!D$5)</f>
        <v/>
      </c>
      <c r="E9623" s="42" t="str">
        <f>IF(ISBLANK($N9623),"",IF(ISBLANK('datos GENERALES'!$B$6),"",'datos GENERALES'!$B$6))</f>
        <v/>
      </c>
      <c r="F9623" s="42" t="str">
        <f>IF(ISBLANK($N9623),"",IF(ISBLANK('datos GENERALES'!$B$7),"",'datos GENERALES'!$B$7))</f>
        <v/>
      </c>
      <c r="G9623" s="42" t="str">
        <f>IF(ISBLANK($N9623),"",IF(ISBLANK('datos GENERALES'!$B$10),"",'datos GENERALES'!$B$10))</f>
        <v/>
      </c>
      <c r="H9623" s="42" t="str">
        <f>IF(ISBLANK($N9623),"",IF(ISBLANK('datos GENERALES'!$C$10),"",'datos GENERALES'!$C$10))</f>
        <v/>
      </c>
      <c r="I9623" s="42" t="str">
        <f>IF(ISBLANK($N9623),"",IF(ISBLANK('datos GENERALES'!$D$10),"",'datos GENERALES'!$D$10))</f>
        <v/>
      </c>
      <c r="O9623" s="48" t="str">
        <f>IFERROR(VLOOKUP(N9623,ListaEspecies!$B$3:$D$45,2,FALSE),"")</f>
        <v/>
      </c>
      <c r="P9623" s="96" t="str">
        <f>IFERROR(VLOOKUP(N9623,ListaEspecies!$B$3:$D$45,3,FALSE),"")</f>
        <v/>
      </c>
      <c r="R9623" s="42" t="str">
        <f>IF(ISBLANK($J9623),"",IF(ISBLANK('datos GENERALES'!$B$15),"",'datos GENERALES'!$B$15))</f>
        <v/>
      </c>
      <c r="S9623" s="49" t="str">
        <f t="shared" si="1202"/>
        <v/>
      </c>
      <c r="T9623" s="49" t="str">
        <f t="shared" si="1203"/>
        <v/>
      </c>
      <c r="AA9623" s="50" t="str">
        <f t="shared" si="1207"/>
        <v/>
      </c>
      <c r="AE9623" s="50" t="str">
        <f t="shared" si="1204"/>
        <v/>
      </c>
      <c r="AI9623" s="19" t="str">
        <f t="shared" si="1205"/>
        <v/>
      </c>
      <c r="AJ9623"/>
      <c r="AK9623" s="19" t="str">
        <f t="shared" si="1206"/>
        <v/>
      </c>
    </row>
    <row r="9624" spans="1:37" x14ac:dyDescent="0.25">
      <c r="A9624" s="42" t="str">
        <f t="shared" si="1200"/>
        <v/>
      </c>
      <c r="B9624" s="42" t="str">
        <f t="shared" si="1201"/>
        <v/>
      </c>
      <c r="C9624" s="42" t="str">
        <f>IF(ISBLANK($N9624),"",IF(ISBLANK('datos GENERALES'!B$16),"",'datos GENERALES'!B$16))</f>
        <v/>
      </c>
      <c r="D9624" s="43" t="str">
        <f>IF(ISBLANK($N9624),"","SGBTM/AUTAROC/"&amp;'datos GENERALES'!B$5&amp;"_"&amp;'datos GENERALES'!C$5&amp;"_"&amp;'datos GENERALES'!D$5)</f>
        <v/>
      </c>
      <c r="E9624" s="42" t="str">
        <f>IF(ISBLANK($N9624),"",IF(ISBLANK('datos GENERALES'!$B$6),"",'datos GENERALES'!$B$6))</f>
        <v/>
      </c>
      <c r="F9624" s="42" t="str">
        <f>IF(ISBLANK($N9624),"",IF(ISBLANK('datos GENERALES'!$B$7),"",'datos GENERALES'!$B$7))</f>
        <v/>
      </c>
      <c r="G9624" s="42" t="str">
        <f>IF(ISBLANK($N9624),"",IF(ISBLANK('datos GENERALES'!$B$10),"",'datos GENERALES'!$B$10))</f>
        <v/>
      </c>
      <c r="H9624" s="42" t="str">
        <f>IF(ISBLANK($N9624),"",IF(ISBLANK('datos GENERALES'!$C$10),"",'datos GENERALES'!$C$10))</f>
        <v/>
      </c>
      <c r="I9624" s="42" t="str">
        <f>IF(ISBLANK($N9624),"",IF(ISBLANK('datos GENERALES'!$D$10),"",'datos GENERALES'!$D$10))</f>
        <v/>
      </c>
      <c r="O9624" s="48" t="str">
        <f>IFERROR(VLOOKUP(N9624,ListaEspecies!$B$3:$D$45,2,FALSE),"")</f>
        <v/>
      </c>
      <c r="P9624" s="96" t="str">
        <f>IFERROR(VLOOKUP(N9624,ListaEspecies!$B$3:$D$45,3,FALSE),"")</f>
        <v/>
      </c>
      <c r="R9624" s="42" t="str">
        <f>IF(ISBLANK($J9624),"",IF(ISBLANK('datos GENERALES'!$B$15),"",'datos GENERALES'!$B$15))</f>
        <v/>
      </c>
      <c r="S9624" s="49" t="str">
        <f t="shared" si="1202"/>
        <v/>
      </c>
      <c r="T9624" s="49" t="str">
        <f t="shared" si="1203"/>
        <v/>
      </c>
      <c r="AA9624" s="50" t="str">
        <f t="shared" si="1207"/>
        <v/>
      </c>
      <c r="AE9624" s="50" t="str">
        <f t="shared" si="1204"/>
        <v/>
      </c>
      <c r="AI9624" s="19" t="str">
        <f t="shared" si="1205"/>
        <v/>
      </c>
      <c r="AJ9624"/>
      <c r="AK9624" s="19" t="str">
        <f t="shared" si="1206"/>
        <v/>
      </c>
    </row>
    <row r="9625" spans="1:37" x14ac:dyDescent="0.25">
      <c r="A9625" s="42" t="str">
        <f t="shared" si="1200"/>
        <v/>
      </c>
      <c r="B9625" s="42" t="str">
        <f t="shared" si="1201"/>
        <v/>
      </c>
      <c r="C9625" s="42" t="str">
        <f>IF(ISBLANK($N9625),"",IF(ISBLANK('datos GENERALES'!B$16),"",'datos GENERALES'!B$16))</f>
        <v/>
      </c>
      <c r="D9625" s="43" t="str">
        <f>IF(ISBLANK($N9625),"","SGBTM/AUTAROC/"&amp;'datos GENERALES'!B$5&amp;"_"&amp;'datos GENERALES'!C$5&amp;"_"&amp;'datos GENERALES'!D$5)</f>
        <v/>
      </c>
      <c r="E9625" s="42" t="str">
        <f>IF(ISBLANK($N9625),"",IF(ISBLANK('datos GENERALES'!$B$6),"",'datos GENERALES'!$B$6))</f>
        <v/>
      </c>
      <c r="F9625" s="42" t="str">
        <f>IF(ISBLANK($N9625),"",IF(ISBLANK('datos GENERALES'!$B$7),"",'datos GENERALES'!$B$7))</f>
        <v/>
      </c>
      <c r="G9625" s="42" t="str">
        <f>IF(ISBLANK($N9625),"",IF(ISBLANK('datos GENERALES'!$B$10),"",'datos GENERALES'!$B$10))</f>
        <v/>
      </c>
      <c r="H9625" s="42" t="str">
        <f>IF(ISBLANK($N9625),"",IF(ISBLANK('datos GENERALES'!$C$10),"",'datos GENERALES'!$C$10))</f>
        <v/>
      </c>
      <c r="I9625" s="42" t="str">
        <f>IF(ISBLANK($N9625),"",IF(ISBLANK('datos GENERALES'!$D$10),"",'datos GENERALES'!$D$10))</f>
        <v/>
      </c>
      <c r="O9625" s="48" t="str">
        <f>IFERROR(VLOOKUP(N9625,ListaEspecies!$B$3:$D$45,2,FALSE),"")</f>
        <v/>
      </c>
      <c r="P9625" s="96" t="str">
        <f>IFERROR(VLOOKUP(N9625,ListaEspecies!$B$3:$D$45,3,FALSE),"")</f>
        <v/>
      </c>
      <c r="R9625" s="42" t="str">
        <f>IF(ISBLANK($J9625),"",IF(ISBLANK('datos GENERALES'!$B$15),"",'datos GENERALES'!$B$15))</f>
        <v/>
      </c>
      <c r="S9625" s="49" t="str">
        <f t="shared" si="1202"/>
        <v/>
      </c>
      <c r="T9625" s="49" t="str">
        <f t="shared" si="1203"/>
        <v/>
      </c>
      <c r="AA9625" s="50" t="str">
        <f t="shared" si="1207"/>
        <v/>
      </c>
      <c r="AE9625" s="50" t="str">
        <f t="shared" si="1204"/>
        <v/>
      </c>
      <c r="AI9625" s="19" t="str">
        <f t="shared" si="1205"/>
        <v/>
      </c>
      <c r="AJ9625"/>
      <c r="AK9625" s="19" t="str">
        <f t="shared" si="1206"/>
        <v/>
      </c>
    </row>
    <row r="9626" spans="1:37" x14ac:dyDescent="0.25">
      <c r="A9626" s="42" t="str">
        <f t="shared" si="1200"/>
        <v/>
      </c>
      <c r="B9626" s="42" t="str">
        <f t="shared" si="1201"/>
        <v/>
      </c>
      <c r="C9626" s="42" t="str">
        <f>IF(ISBLANK($N9626),"",IF(ISBLANK('datos GENERALES'!B$16),"",'datos GENERALES'!B$16))</f>
        <v/>
      </c>
      <c r="D9626" s="43" t="str">
        <f>IF(ISBLANK($N9626),"","SGBTM/AUTAROC/"&amp;'datos GENERALES'!B$5&amp;"_"&amp;'datos GENERALES'!C$5&amp;"_"&amp;'datos GENERALES'!D$5)</f>
        <v/>
      </c>
      <c r="E9626" s="42" t="str">
        <f>IF(ISBLANK($N9626),"",IF(ISBLANK('datos GENERALES'!$B$6),"",'datos GENERALES'!$B$6))</f>
        <v/>
      </c>
      <c r="F9626" s="42" t="str">
        <f>IF(ISBLANK($N9626),"",IF(ISBLANK('datos GENERALES'!$B$7),"",'datos GENERALES'!$B$7))</f>
        <v/>
      </c>
      <c r="G9626" s="42" t="str">
        <f>IF(ISBLANK($N9626),"",IF(ISBLANK('datos GENERALES'!$B$10),"",'datos GENERALES'!$B$10))</f>
        <v/>
      </c>
      <c r="H9626" s="42" t="str">
        <f>IF(ISBLANK($N9626),"",IF(ISBLANK('datos GENERALES'!$C$10),"",'datos GENERALES'!$C$10))</f>
        <v/>
      </c>
      <c r="I9626" s="42" t="str">
        <f>IF(ISBLANK($N9626),"",IF(ISBLANK('datos GENERALES'!$D$10),"",'datos GENERALES'!$D$10))</f>
        <v/>
      </c>
      <c r="O9626" s="48" t="str">
        <f>IFERROR(VLOOKUP(N9626,ListaEspecies!$B$3:$D$45,2,FALSE),"")</f>
        <v/>
      </c>
      <c r="P9626" s="96" t="str">
        <f>IFERROR(VLOOKUP(N9626,ListaEspecies!$B$3:$D$45,3,FALSE),"")</f>
        <v/>
      </c>
      <c r="R9626" s="42" t="str">
        <f>IF(ISBLANK($J9626),"",IF(ISBLANK('datos GENERALES'!$B$15),"",'datos GENERALES'!$B$15))</f>
        <v/>
      </c>
      <c r="S9626" s="49" t="str">
        <f t="shared" si="1202"/>
        <v/>
      </c>
      <c r="T9626" s="49" t="str">
        <f t="shared" si="1203"/>
        <v/>
      </c>
      <c r="AA9626" s="50" t="str">
        <f t="shared" si="1207"/>
        <v/>
      </c>
      <c r="AE9626" s="50" t="str">
        <f t="shared" si="1204"/>
        <v/>
      </c>
      <c r="AI9626" s="19" t="str">
        <f t="shared" si="1205"/>
        <v/>
      </c>
      <c r="AJ9626"/>
      <c r="AK9626" s="19" t="str">
        <f t="shared" si="1206"/>
        <v/>
      </c>
    </row>
    <row r="9627" spans="1:37" x14ac:dyDescent="0.25">
      <c r="A9627" s="42" t="str">
        <f t="shared" si="1200"/>
        <v/>
      </c>
      <c r="B9627" s="42" t="str">
        <f t="shared" si="1201"/>
        <v/>
      </c>
      <c r="C9627" s="42" t="str">
        <f>IF(ISBLANK($N9627),"",IF(ISBLANK('datos GENERALES'!B$16),"",'datos GENERALES'!B$16))</f>
        <v/>
      </c>
      <c r="D9627" s="43" t="str">
        <f>IF(ISBLANK($N9627),"","SGBTM/AUTAROC/"&amp;'datos GENERALES'!B$5&amp;"_"&amp;'datos GENERALES'!C$5&amp;"_"&amp;'datos GENERALES'!D$5)</f>
        <v/>
      </c>
      <c r="E9627" s="42" t="str">
        <f>IF(ISBLANK($N9627),"",IF(ISBLANK('datos GENERALES'!$B$6),"",'datos GENERALES'!$B$6))</f>
        <v/>
      </c>
      <c r="F9627" s="42" t="str">
        <f>IF(ISBLANK($N9627),"",IF(ISBLANK('datos GENERALES'!$B$7),"",'datos GENERALES'!$B$7))</f>
        <v/>
      </c>
      <c r="G9627" s="42" t="str">
        <f>IF(ISBLANK($N9627),"",IF(ISBLANK('datos GENERALES'!$B$10),"",'datos GENERALES'!$B$10))</f>
        <v/>
      </c>
      <c r="H9627" s="42" t="str">
        <f>IF(ISBLANK($N9627),"",IF(ISBLANK('datos GENERALES'!$C$10),"",'datos GENERALES'!$C$10))</f>
        <v/>
      </c>
      <c r="I9627" s="42" t="str">
        <f>IF(ISBLANK($N9627),"",IF(ISBLANK('datos GENERALES'!$D$10),"",'datos GENERALES'!$D$10))</f>
        <v/>
      </c>
      <c r="O9627" s="48" t="str">
        <f>IFERROR(VLOOKUP(N9627,ListaEspecies!$B$3:$D$45,2,FALSE),"")</f>
        <v/>
      </c>
      <c r="P9627" s="96" t="str">
        <f>IFERROR(VLOOKUP(N9627,ListaEspecies!$B$3:$D$45,3,FALSE),"")</f>
        <v/>
      </c>
      <c r="R9627" s="42" t="str">
        <f>IF(ISBLANK($J9627),"",IF(ISBLANK('datos GENERALES'!$B$15),"",'datos GENERALES'!$B$15))</f>
        <v/>
      </c>
      <c r="S9627" s="49" t="str">
        <f t="shared" si="1202"/>
        <v/>
      </c>
      <c r="T9627" s="49" t="str">
        <f t="shared" si="1203"/>
        <v/>
      </c>
      <c r="AA9627" s="50" t="str">
        <f t="shared" si="1207"/>
        <v/>
      </c>
      <c r="AE9627" s="50" t="str">
        <f t="shared" si="1204"/>
        <v/>
      </c>
      <c r="AI9627" s="19" t="str">
        <f t="shared" si="1205"/>
        <v/>
      </c>
      <c r="AJ9627"/>
      <c r="AK9627" s="19" t="str">
        <f t="shared" si="1206"/>
        <v/>
      </c>
    </row>
    <row r="9628" spans="1:37" x14ac:dyDescent="0.25">
      <c r="A9628" s="42" t="str">
        <f t="shared" si="1200"/>
        <v/>
      </c>
      <c r="B9628" s="42" t="str">
        <f t="shared" si="1201"/>
        <v/>
      </c>
      <c r="C9628" s="42" t="str">
        <f>IF(ISBLANK($N9628),"",IF(ISBLANK('datos GENERALES'!B$16),"",'datos GENERALES'!B$16))</f>
        <v/>
      </c>
      <c r="D9628" s="43" t="str">
        <f>IF(ISBLANK($N9628),"","SGBTM/AUTAROC/"&amp;'datos GENERALES'!B$5&amp;"_"&amp;'datos GENERALES'!C$5&amp;"_"&amp;'datos GENERALES'!D$5)</f>
        <v/>
      </c>
      <c r="E9628" s="42" t="str">
        <f>IF(ISBLANK($N9628),"",IF(ISBLANK('datos GENERALES'!$B$6),"",'datos GENERALES'!$B$6))</f>
        <v/>
      </c>
      <c r="F9628" s="42" t="str">
        <f>IF(ISBLANK($N9628),"",IF(ISBLANK('datos GENERALES'!$B$7),"",'datos GENERALES'!$B$7))</f>
        <v/>
      </c>
      <c r="G9628" s="42" t="str">
        <f>IF(ISBLANK($N9628),"",IF(ISBLANK('datos GENERALES'!$B$10),"",'datos GENERALES'!$B$10))</f>
        <v/>
      </c>
      <c r="H9628" s="42" t="str">
        <f>IF(ISBLANK($N9628),"",IF(ISBLANK('datos GENERALES'!$C$10),"",'datos GENERALES'!$C$10))</f>
        <v/>
      </c>
      <c r="I9628" s="42" t="str">
        <f>IF(ISBLANK($N9628),"",IF(ISBLANK('datos GENERALES'!$D$10),"",'datos GENERALES'!$D$10))</f>
        <v/>
      </c>
      <c r="O9628" s="48" t="str">
        <f>IFERROR(VLOOKUP(N9628,ListaEspecies!$B$3:$D$45,2,FALSE),"")</f>
        <v/>
      </c>
      <c r="P9628" s="96" t="str">
        <f>IFERROR(VLOOKUP(N9628,ListaEspecies!$B$3:$D$45,3,FALSE),"")</f>
        <v/>
      </c>
      <c r="R9628" s="42" t="str">
        <f>IF(ISBLANK($J9628),"",IF(ISBLANK('datos GENERALES'!$B$15),"",'datos GENERALES'!$B$15))</f>
        <v/>
      </c>
      <c r="S9628" s="49" t="str">
        <f t="shared" si="1202"/>
        <v/>
      </c>
      <c r="T9628" s="49" t="str">
        <f t="shared" si="1203"/>
        <v/>
      </c>
      <c r="AA9628" s="50" t="str">
        <f t="shared" si="1207"/>
        <v/>
      </c>
      <c r="AE9628" s="50" t="str">
        <f t="shared" si="1204"/>
        <v/>
      </c>
      <c r="AI9628" s="19" t="str">
        <f t="shared" si="1205"/>
        <v/>
      </c>
      <c r="AJ9628"/>
      <c r="AK9628" s="19" t="str">
        <f t="shared" si="1206"/>
        <v/>
      </c>
    </row>
    <row r="9629" spans="1:37" x14ac:dyDescent="0.25">
      <c r="A9629" s="42" t="str">
        <f t="shared" si="1200"/>
        <v/>
      </c>
      <c r="B9629" s="42" t="str">
        <f t="shared" si="1201"/>
        <v/>
      </c>
      <c r="C9629" s="42" t="str">
        <f>IF(ISBLANK($N9629),"",IF(ISBLANK('datos GENERALES'!B$16),"",'datos GENERALES'!B$16))</f>
        <v/>
      </c>
      <c r="D9629" s="43" t="str">
        <f>IF(ISBLANK($N9629),"","SGBTM/AUTAROC/"&amp;'datos GENERALES'!B$5&amp;"_"&amp;'datos GENERALES'!C$5&amp;"_"&amp;'datos GENERALES'!D$5)</f>
        <v/>
      </c>
      <c r="E9629" s="42" t="str">
        <f>IF(ISBLANK($N9629),"",IF(ISBLANK('datos GENERALES'!$B$6),"",'datos GENERALES'!$B$6))</f>
        <v/>
      </c>
      <c r="F9629" s="42" t="str">
        <f>IF(ISBLANK($N9629),"",IF(ISBLANK('datos GENERALES'!$B$7),"",'datos GENERALES'!$B$7))</f>
        <v/>
      </c>
      <c r="G9629" s="42" t="str">
        <f>IF(ISBLANK($N9629),"",IF(ISBLANK('datos GENERALES'!$B$10),"",'datos GENERALES'!$B$10))</f>
        <v/>
      </c>
      <c r="H9629" s="42" t="str">
        <f>IF(ISBLANK($N9629),"",IF(ISBLANK('datos GENERALES'!$C$10),"",'datos GENERALES'!$C$10))</f>
        <v/>
      </c>
      <c r="I9629" s="42" t="str">
        <f>IF(ISBLANK($N9629),"",IF(ISBLANK('datos GENERALES'!$D$10),"",'datos GENERALES'!$D$10))</f>
        <v/>
      </c>
      <c r="O9629" s="48" t="str">
        <f>IFERROR(VLOOKUP(N9629,ListaEspecies!$B$3:$D$45,2,FALSE),"")</f>
        <v/>
      </c>
      <c r="P9629" s="96" t="str">
        <f>IFERROR(VLOOKUP(N9629,ListaEspecies!$B$3:$D$45,3,FALSE),"")</f>
        <v/>
      </c>
      <c r="R9629" s="42" t="str">
        <f>IF(ISBLANK($J9629),"",IF(ISBLANK('datos GENERALES'!$B$15),"",'datos GENERALES'!$B$15))</f>
        <v/>
      </c>
      <c r="S9629" s="49" t="str">
        <f t="shared" si="1202"/>
        <v/>
      </c>
      <c r="T9629" s="49" t="str">
        <f t="shared" si="1203"/>
        <v/>
      </c>
      <c r="AA9629" s="50" t="str">
        <f t="shared" si="1207"/>
        <v/>
      </c>
      <c r="AE9629" s="50" t="str">
        <f t="shared" si="1204"/>
        <v/>
      </c>
      <c r="AI9629" s="19" t="str">
        <f t="shared" si="1205"/>
        <v/>
      </c>
      <c r="AJ9629"/>
      <c r="AK9629" s="19" t="str">
        <f t="shared" si="1206"/>
        <v/>
      </c>
    </row>
    <row r="9630" spans="1:37" x14ac:dyDescent="0.25">
      <c r="A9630" s="42" t="str">
        <f t="shared" si="1200"/>
        <v/>
      </c>
      <c r="B9630" s="42" t="str">
        <f t="shared" si="1201"/>
        <v/>
      </c>
      <c r="C9630" s="42" t="str">
        <f>IF(ISBLANK($N9630),"",IF(ISBLANK('datos GENERALES'!B$16),"",'datos GENERALES'!B$16))</f>
        <v/>
      </c>
      <c r="D9630" s="43" t="str">
        <f>IF(ISBLANK($N9630),"","SGBTM/AUTAROC/"&amp;'datos GENERALES'!B$5&amp;"_"&amp;'datos GENERALES'!C$5&amp;"_"&amp;'datos GENERALES'!D$5)</f>
        <v/>
      </c>
      <c r="E9630" s="42" t="str">
        <f>IF(ISBLANK($N9630),"",IF(ISBLANK('datos GENERALES'!$B$6),"",'datos GENERALES'!$B$6))</f>
        <v/>
      </c>
      <c r="F9630" s="42" t="str">
        <f>IF(ISBLANK($N9630),"",IF(ISBLANK('datos GENERALES'!$B$7),"",'datos GENERALES'!$B$7))</f>
        <v/>
      </c>
      <c r="G9630" s="42" t="str">
        <f>IF(ISBLANK($N9630),"",IF(ISBLANK('datos GENERALES'!$B$10),"",'datos GENERALES'!$B$10))</f>
        <v/>
      </c>
      <c r="H9630" s="42" t="str">
        <f>IF(ISBLANK($N9630),"",IF(ISBLANK('datos GENERALES'!$C$10),"",'datos GENERALES'!$C$10))</f>
        <v/>
      </c>
      <c r="I9630" s="42" t="str">
        <f>IF(ISBLANK($N9630),"",IF(ISBLANK('datos GENERALES'!$D$10),"",'datos GENERALES'!$D$10))</f>
        <v/>
      </c>
      <c r="O9630" s="48" t="str">
        <f>IFERROR(VLOOKUP(N9630,ListaEspecies!$B$3:$D$45,2,FALSE),"")</f>
        <v/>
      </c>
      <c r="P9630" s="96" t="str">
        <f>IFERROR(VLOOKUP(N9630,ListaEspecies!$B$3:$D$45,3,FALSE),"")</f>
        <v/>
      </c>
      <c r="R9630" s="42" t="str">
        <f>IF(ISBLANK($J9630),"",IF(ISBLANK('datos GENERALES'!$B$15),"",'datos GENERALES'!$B$15))</f>
        <v/>
      </c>
      <c r="S9630" s="49" t="str">
        <f t="shared" si="1202"/>
        <v/>
      </c>
      <c r="T9630" s="49" t="str">
        <f t="shared" si="1203"/>
        <v/>
      </c>
      <c r="AA9630" s="50" t="str">
        <f t="shared" si="1207"/>
        <v/>
      </c>
      <c r="AE9630" s="50" t="str">
        <f t="shared" si="1204"/>
        <v/>
      </c>
      <c r="AI9630" s="19" t="str">
        <f t="shared" si="1205"/>
        <v/>
      </c>
      <c r="AJ9630"/>
      <c r="AK9630" s="19" t="str">
        <f t="shared" si="1206"/>
        <v/>
      </c>
    </row>
    <row r="9631" spans="1:37" x14ac:dyDescent="0.25">
      <c r="A9631" s="42" t="str">
        <f t="shared" si="1200"/>
        <v/>
      </c>
      <c r="B9631" s="42" t="str">
        <f t="shared" si="1201"/>
        <v/>
      </c>
      <c r="C9631" s="42" t="str">
        <f>IF(ISBLANK($N9631),"",IF(ISBLANK('datos GENERALES'!B$16),"",'datos GENERALES'!B$16))</f>
        <v/>
      </c>
      <c r="D9631" s="43" t="str">
        <f>IF(ISBLANK($N9631),"","SGBTM/AUTAROC/"&amp;'datos GENERALES'!B$5&amp;"_"&amp;'datos GENERALES'!C$5&amp;"_"&amp;'datos GENERALES'!D$5)</f>
        <v/>
      </c>
      <c r="E9631" s="42" t="str">
        <f>IF(ISBLANK($N9631),"",IF(ISBLANK('datos GENERALES'!$B$6),"",'datos GENERALES'!$B$6))</f>
        <v/>
      </c>
      <c r="F9631" s="42" t="str">
        <f>IF(ISBLANK($N9631),"",IF(ISBLANK('datos GENERALES'!$B$7),"",'datos GENERALES'!$B$7))</f>
        <v/>
      </c>
      <c r="G9631" s="42" t="str">
        <f>IF(ISBLANK($N9631),"",IF(ISBLANK('datos GENERALES'!$B$10),"",'datos GENERALES'!$B$10))</f>
        <v/>
      </c>
      <c r="H9631" s="42" t="str">
        <f>IF(ISBLANK($N9631),"",IF(ISBLANK('datos GENERALES'!$C$10),"",'datos GENERALES'!$C$10))</f>
        <v/>
      </c>
      <c r="I9631" s="42" t="str">
        <f>IF(ISBLANK($N9631),"",IF(ISBLANK('datos GENERALES'!$D$10),"",'datos GENERALES'!$D$10))</f>
        <v/>
      </c>
      <c r="O9631" s="48" t="str">
        <f>IFERROR(VLOOKUP(N9631,ListaEspecies!$B$3:$D$45,2,FALSE),"")</f>
        <v/>
      </c>
      <c r="P9631" s="96" t="str">
        <f>IFERROR(VLOOKUP(N9631,ListaEspecies!$B$3:$D$45,3,FALSE),"")</f>
        <v/>
      </c>
      <c r="R9631" s="42" t="str">
        <f>IF(ISBLANK($J9631),"",IF(ISBLANK('datos GENERALES'!$B$15),"",'datos GENERALES'!$B$15))</f>
        <v/>
      </c>
      <c r="S9631" s="49" t="str">
        <f t="shared" si="1202"/>
        <v/>
      </c>
      <c r="T9631" s="49" t="str">
        <f t="shared" si="1203"/>
        <v/>
      </c>
      <c r="AA9631" s="50" t="str">
        <f t="shared" si="1207"/>
        <v/>
      </c>
      <c r="AE9631" s="50" t="str">
        <f t="shared" si="1204"/>
        <v/>
      </c>
      <c r="AI9631" s="19" t="str">
        <f t="shared" si="1205"/>
        <v/>
      </c>
      <c r="AJ9631"/>
      <c r="AK9631" s="19" t="str">
        <f t="shared" si="1206"/>
        <v/>
      </c>
    </row>
    <row r="9632" spans="1:37" x14ac:dyDescent="0.25">
      <c r="A9632" s="42" t="str">
        <f t="shared" si="1200"/>
        <v/>
      </c>
      <c r="B9632" s="42" t="str">
        <f t="shared" si="1201"/>
        <v/>
      </c>
      <c r="C9632" s="42" t="str">
        <f>IF(ISBLANK($N9632),"",IF(ISBLANK('datos GENERALES'!B$16),"",'datos GENERALES'!B$16))</f>
        <v/>
      </c>
      <c r="D9632" s="43" t="str">
        <f>IF(ISBLANK($N9632),"","SGBTM/AUTAROC/"&amp;'datos GENERALES'!B$5&amp;"_"&amp;'datos GENERALES'!C$5&amp;"_"&amp;'datos GENERALES'!D$5)</f>
        <v/>
      </c>
      <c r="E9632" s="42" t="str">
        <f>IF(ISBLANK($N9632),"",IF(ISBLANK('datos GENERALES'!$B$6),"",'datos GENERALES'!$B$6))</f>
        <v/>
      </c>
      <c r="F9632" s="42" t="str">
        <f>IF(ISBLANK($N9632),"",IF(ISBLANK('datos GENERALES'!$B$7),"",'datos GENERALES'!$B$7))</f>
        <v/>
      </c>
      <c r="G9632" s="42" t="str">
        <f>IF(ISBLANK($N9632),"",IF(ISBLANK('datos GENERALES'!$B$10),"",'datos GENERALES'!$B$10))</f>
        <v/>
      </c>
      <c r="H9632" s="42" t="str">
        <f>IF(ISBLANK($N9632),"",IF(ISBLANK('datos GENERALES'!$C$10),"",'datos GENERALES'!$C$10))</f>
        <v/>
      </c>
      <c r="I9632" s="42" t="str">
        <f>IF(ISBLANK($N9632),"",IF(ISBLANK('datos GENERALES'!$D$10),"",'datos GENERALES'!$D$10))</f>
        <v/>
      </c>
      <c r="O9632" s="48" t="str">
        <f>IFERROR(VLOOKUP(N9632,ListaEspecies!$B$3:$D$45,2,FALSE),"")</f>
        <v/>
      </c>
      <c r="P9632" s="96" t="str">
        <f>IFERROR(VLOOKUP(N9632,ListaEspecies!$B$3:$D$45,3,FALSE),"")</f>
        <v/>
      </c>
      <c r="R9632" s="42" t="str">
        <f>IF(ISBLANK($J9632),"",IF(ISBLANK('datos GENERALES'!$B$15),"",'datos GENERALES'!$B$15))</f>
        <v/>
      </c>
      <c r="S9632" s="49" t="str">
        <f t="shared" si="1202"/>
        <v/>
      </c>
      <c r="T9632" s="49" t="str">
        <f t="shared" si="1203"/>
        <v/>
      </c>
      <c r="AA9632" s="50" t="str">
        <f t="shared" si="1207"/>
        <v/>
      </c>
      <c r="AE9632" s="50" t="str">
        <f t="shared" si="1204"/>
        <v/>
      </c>
      <c r="AI9632" s="19" t="str">
        <f t="shared" si="1205"/>
        <v/>
      </c>
      <c r="AJ9632"/>
      <c r="AK9632" s="19" t="str">
        <f t="shared" si="1206"/>
        <v/>
      </c>
    </row>
    <row r="9633" spans="1:37" x14ac:dyDescent="0.25">
      <c r="A9633" s="42" t="str">
        <f t="shared" si="1200"/>
        <v/>
      </c>
      <c r="B9633" s="42" t="str">
        <f t="shared" si="1201"/>
        <v/>
      </c>
      <c r="C9633" s="42" t="str">
        <f>IF(ISBLANK($N9633),"",IF(ISBLANK('datos GENERALES'!B$16),"",'datos GENERALES'!B$16))</f>
        <v/>
      </c>
      <c r="D9633" s="43" t="str">
        <f>IF(ISBLANK($N9633),"","SGBTM/AUTAROC/"&amp;'datos GENERALES'!B$5&amp;"_"&amp;'datos GENERALES'!C$5&amp;"_"&amp;'datos GENERALES'!D$5)</f>
        <v/>
      </c>
      <c r="E9633" s="42" t="str">
        <f>IF(ISBLANK($N9633),"",IF(ISBLANK('datos GENERALES'!$B$6),"",'datos GENERALES'!$B$6))</f>
        <v/>
      </c>
      <c r="F9633" s="42" t="str">
        <f>IF(ISBLANK($N9633),"",IF(ISBLANK('datos GENERALES'!$B$7),"",'datos GENERALES'!$B$7))</f>
        <v/>
      </c>
      <c r="G9633" s="42" t="str">
        <f>IF(ISBLANK($N9633),"",IF(ISBLANK('datos GENERALES'!$B$10),"",'datos GENERALES'!$B$10))</f>
        <v/>
      </c>
      <c r="H9633" s="42" t="str">
        <f>IF(ISBLANK($N9633),"",IF(ISBLANK('datos GENERALES'!$C$10),"",'datos GENERALES'!$C$10))</f>
        <v/>
      </c>
      <c r="I9633" s="42" t="str">
        <f>IF(ISBLANK($N9633),"",IF(ISBLANK('datos GENERALES'!$D$10),"",'datos GENERALES'!$D$10))</f>
        <v/>
      </c>
      <c r="O9633" s="48" t="str">
        <f>IFERROR(VLOOKUP(N9633,ListaEspecies!$B$3:$D$45,2,FALSE),"")</f>
        <v/>
      </c>
      <c r="P9633" s="96" t="str">
        <f>IFERROR(VLOOKUP(N9633,ListaEspecies!$B$3:$D$45,3,FALSE),"")</f>
        <v/>
      </c>
      <c r="R9633" s="42" t="str">
        <f>IF(ISBLANK($J9633),"",IF(ISBLANK('datos GENERALES'!$B$15),"",'datos GENERALES'!$B$15))</f>
        <v/>
      </c>
      <c r="S9633" s="49" t="str">
        <f t="shared" si="1202"/>
        <v/>
      </c>
      <c r="T9633" s="49" t="str">
        <f t="shared" si="1203"/>
        <v/>
      </c>
      <c r="AA9633" s="50" t="str">
        <f t="shared" si="1207"/>
        <v/>
      </c>
      <c r="AE9633" s="50" t="str">
        <f t="shared" si="1204"/>
        <v/>
      </c>
      <c r="AI9633" s="19" t="str">
        <f t="shared" si="1205"/>
        <v/>
      </c>
      <c r="AJ9633"/>
      <c r="AK9633" s="19" t="str">
        <f t="shared" si="1206"/>
        <v/>
      </c>
    </row>
    <row r="9634" spans="1:37" x14ac:dyDescent="0.25">
      <c r="A9634" s="42" t="str">
        <f t="shared" si="1200"/>
        <v/>
      </c>
      <c r="B9634" s="42" t="str">
        <f t="shared" si="1201"/>
        <v/>
      </c>
      <c r="C9634" s="42" t="str">
        <f>IF(ISBLANK($N9634),"",IF(ISBLANK('datos GENERALES'!B$16),"",'datos GENERALES'!B$16))</f>
        <v/>
      </c>
      <c r="D9634" s="43" t="str">
        <f>IF(ISBLANK($N9634),"","SGBTM/AUTAROC/"&amp;'datos GENERALES'!B$5&amp;"_"&amp;'datos GENERALES'!C$5&amp;"_"&amp;'datos GENERALES'!D$5)</f>
        <v/>
      </c>
      <c r="E9634" s="42" t="str">
        <f>IF(ISBLANK($N9634),"",IF(ISBLANK('datos GENERALES'!$B$6),"",'datos GENERALES'!$B$6))</f>
        <v/>
      </c>
      <c r="F9634" s="42" t="str">
        <f>IF(ISBLANK($N9634),"",IF(ISBLANK('datos GENERALES'!$B$7),"",'datos GENERALES'!$B$7))</f>
        <v/>
      </c>
      <c r="G9634" s="42" t="str">
        <f>IF(ISBLANK($N9634),"",IF(ISBLANK('datos GENERALES'!$B$10),"",'datos GENERALES'!$B$10))</f>
        <v/>
      </c>
      <c r="H9634" s="42" t="str">
        <f>IF(ISBLANK($N9634),"",IF(ISBLANK('datos GENERALES'!$C$10),"",'datos GENERALES'!$C$10))</f>
        <v/>
      </c>
      <c r="I9634" s="42" t="str">
        <f>IF(ISBLANK($N9634),"",IF(ISBLANK('datos GENERALES'!$D$10),"",'datos GENERALES'!$D$10))</f>
        <v/>
      </c>
      <c r="O9634" s="48" t="str">
        <f>IFERROR(VLOOKUP(N9634,ListaEspecies!$B$3:$D$45,2,FALSE),"")</f>
        <v/>
      </c>
      <c r="P9634" s="96" t="str">
        <f>IFERROR(VLOOKUP(N9634,ListaEspecies!$B$3:$D$45,3,FALSE),"")</f>
        <v/>
      </c>
      <c r="R9634" s="42" t="str">
        <f>IF(ISBLANK($J9634),"",IF(ISBLANK('datos GENERALES'!$B$15),"",'datos GENERALES'!$B$15))</f>
        <v/>
      </c>
      <c r="S9634" s="49" t="str">
        <f t="shared" si="1202"/>
        <v/>
      </c>
      <c r="T9634" s="49" t="str">
        <f t="shared" si="1203"/>
        <v/>
      </c>
      <c r="AA9634" s="50" t="str">
        <f t="shared" si="1207"/>
        <v/>
      </c>
      <c r="AE9634" s="50" t="str">
        <f t="shared" si="1204"/>
        <v/>
      </c>
      <c r="AI9634" s="19" t="str">
        <f t="shared" si="1205"/>
        <v/>
      </c>
      <c r="AJ9634"/>
      <c r="AK9634" s="19" t="str">
        <f t="shared" si="1206"/>
        <v/>
      </c>
    </row>
    <row r="9635" spans="1:37" x14ac:dyDescent="0.25">
      <c r="A9635" s="42" t="str">
        <f t="shared" si="1200"/>
        <v/>
      </c>
      <c r="B9635" s="42" t="str">
        <f t="shared" si="1201"/>
        <v/>
      </c>
      <c r="C9635" s="42" t="str">
        <f>IF(ISBLANK($N9635),"",IF(ISBLANK('datos GENERALES'!B$16),"",'datos GENERALES'!B$16))</f>
        <v/>
      </c>
      <c r="D9635" s="43" t="str">
        <f>IF(ISBLANK($N9635),"","SGBTM/AUTAROC/"&amp;'datos GENERALES'!B$5&amp;"_"&amp;'datos GENERALES'!C$5&amp;"_"&amp;'datos GENERALES'!D$5)</f>
        <v/>
      </c>
      <c r="E9635" s="42" t="str">
        <f>IF(ISBLANK($N9635),"",IF(ISBLANK('datos GENERALES'!$B$6),"",'datos GENERALES'!$B$6))</f>
        <v/>
      </c>
      <c r="F9635" s="42" t="str">
        <f>IF(ISBLANK($N9635),"",IF(ISBLANK('datos GENERALES'!$B$7),"",'datos GENERALES'!$B$7))</f>
        <v/>
      </c>
      <c r="G9635" s="42" t="str">
        <f>IF(ISBLANK($N9635),"",IF(ISBLANK('datos GENERALES'!$B$10),"",'datos GENERALES'!$B$10))</f>
        <v/>
      </c>
      <c r="H9635" s="42" t="str">
        <f>IF(ISBLANK($N9635),"",IF(ISBLANK('datos GENERALES'!$C$10),"",'datos GENERALES'!$C$10))</f>
        <v/>
      </c>
      <c r="I9635" s="42" t="str">
        <f>IF(ISBLANK($N9635),"",IF(ISBLANK('datos GENERALES'!$D$10),"",'datos GENERALES'!$D$10))</f>
        <v/>
      </c>
      <c r="O9635" s="48" t="str">
        <f>IFERROR(VLOOKUP(N9635,ListaEspecies!$B$3:$D$45,2,FALSE),"")</f>
        <v/>
      </c>
      <c r="P9635" s="96" t="str">
        <f>IFERROR(VLOOKUP(N9635,ListaEspecies!$B$3:$D$45,3,FALSE),"")</f>
        <v/>
      </c>
      <c r="R9635" s="42" t="str">
        <f>IF(ISBLANK($J9635),"",IF(ISBLANK('datos GENERALES'!$B$15),"",'datos GENERALES'!$B$15))</f>
        <v/>
      </c>
      <c r="S9635" s="49" t="str">
        <f t="shared" si="1202"/>
        <v/>
      </c>
      <c r="T9635" s="49" t="str">
        <f t="shared" si="1203"/>
        <v/>
      </c>
      <c r="AA9635" s="50" t="str">
        <f t="shared" si="1207"/>
        <v/>
      </c>
      <c r="AE9635" s="50" t="str">
        <f t="shared" si="1204"/>
        <v/>
      </c>
      <c r="AI9635" s="19" t="str">
        <f t="shared" si="1205"/>
        <v/>
      </c>
      <c r="AJ9635"/>
      <c r="AK9635" s="19" t="str">
        <f t="shared" si="1206"/>
        <v/>
      </c>
    </row>
    <row r="9636" spans="1:37" x14ac:dyDescent="0.25">
      <c r="A9636" s="42" t="str">
        <f t="shared" si="1200"/>
        <v/>
      </c>
      <c r="B9636" s="42" t="str">
        <f t="shared" si="1201"/>
        <v/>
      </c>
      <c r="C9636" s="42" t="str">
        <f>IF(ISBLANK($N9636),"",IF(ISBLANK('datos GENERALES'!B$16),"",'datos GENERALES'!B$16))</f>
        <v/>
      </c>
      <c r="D9636" s="43" t="str">
        <f>IF(ISBLANK($N9636),"","SGBTM/AUTAROC/"&amp;'datos GENERALES'!B$5&amp;"_"&amp;'datos GENERALES'!C$5&amp;"_"&amp;'datos GENERALES'!D$5)</f>
        <v/>
      </c>
      <c r="E9636" s="42" t="str">
        <f>IF(ISBLANK($N9636),"",IF(ISBLANK('datos GENERALES'!$B$6),"",'datos GENERALES'!$B$6))</f>
        <v/>
      </c>
      <c r="F9636" s="42" t="str">
        <f>IF(ISBLANK($N9636),"",IF(ISBLANK('datos GENERALES'!$B$7),"",'datos GENERALES'!$B$7))</f>
        <v/>
      </c>
      <c r="G9636" s="42" t="str">
        <f>IF(ISBLANK($N9636),"",IF(ISBLANK('datos GENERALES'!$B$10),"",'datos GENERALES'!$B$10))</f>
        <v/>
      </c>
      <c r="H9636" s="42" t="str">
        <f>IF(ISBLANK($N9636),"",IF(ISBLANK('datos GENERALES'!$C$10),"",'datos GENERALES'!$C$10))</f>
        <v/>
      </c>
      <c r="I9636" s="42" t="str">
        <f>IF(ISBLANK($N9636),"",IF(ISBLANK('datos GENERALES'!$D$10),"",'datos GENERALES'!$D$10))</f>
        <v/>
      </c>
      <c r="O9636" s="48" t="str">
        <f>IFERROR(VLOOKUP(N9636,ListaEspecies!$B$3:$D$45,2,FALSE),"")</f>
        <v/>
      </c>
      <c r="P9636" s="96" t="str">
        <f>IFERROR(VLOOKUP(N9636,ListaEspecies!$B$3:$D$45,3,FALSE),"")</f>
        <v/>
      </c>
      <c r="R9636" s="42" t="str">
        <f>IF(ISBLANK($J9636),"",IF(ISBLANK('datos GENERALES'!$B$15),"",'datos GENERALES'!$B$15))</f>
        <v/>
      </c>
      <c r="S9636" s="49" t="str">
        <f t="shared" si="1202"/>
        <v/>
      </c>
      <c r="T9636" s="49" t="str">
        <f t="shared" si="1203"/>
        <v/>
      </c>
      <c r="AA9636" s="50" t="str">
        <f t="shared" si="1207"/>
        <v/>
      </c>
      <c r="AE9636" s="50" t="str">
        <f t="shared" si="1204"/>
        <v/>
      </c>
      <c r="AI9636" s="19" t="str">
        <f t="shared" si="1205"/>
        <v/>
      </c>
      <c r="AJ9636"/>
      <c r="AK9636" s="19" t="str">
        <f t="shared" si="1206"/>
        <v/>
      </c>
    </row>
    <row r="9637" spans="1:37" x14ac:dyDescent="0.25">
      <c r="A9637" s="42" t="str">
        <f t="shared" si="1200"/>
        <v/>
      </c>
      <c r="B9637" s="42" t="str">
        <f t="shared" si="1201"/>
        <v/>
      </c>
      <c r="C9637" s="42" t="str">
        <f>IF(ISBLANK($N9637),"",IF(ISBLANK('datos GENERALES'!B$16),"",'datos GENERALES'!B$16))</f>
        <v/>
      </c>
      <c r="D9637" s="43" t="str">
        <f>IF(ISBLANK($N9637),"","SGBTM/AUTAROC/"&amp;'datos GENERALES'!B$5&amp;"_"&amp;'datos GENERALES'!C$5&amp;"_"&amp;'datos GENERALES'!D$5)</f>
        <v/>
      </c>
      <c r="E9637" s="42" t="str">
        <f>IF(ISBLANK($N9637),"",IF(ISBLANK('datos GENERALES'!$B$6),"",'datos GENERALES'!$B$6))</f>
        <v/>
      </c>
      <c r="F9637" s="42" t="str">
        <f>IF(ISBLANK($N9637),"",IF(ISBLANK('datos GENERALES'!$B$7),"",'datos GENERALES'!$B$7))</f>
        <v/>
      </c>
      <c r="G9637" s="42" t="str">
        <f>IF(ISBLANK($N9637),"",IF(ISBLANK('datos GENERALES'!$B$10),"",'datos GENERALES'!$B$10))</f>
        <v/>
      </c>
      <c r="H9637" s="42" t="str">
        <f>IF(ISBLANK($N9637),"",IF(ISBLANK('datos GENERALES'!$C$10),"",'datos GENERALES'!$C$10))</f>
        <v/>
      </c>
      <c r="I9637" s="42" t="str">
        <f>IF(ISBLANK($N9637),"",IF(ISBLANK('datos GENERALES'!$D$10),"",'datos GENERALES'!$D$10))</f>
        <v/>
      </c>
      <c r="O9637" s="48" t="str">
        <f>IFERROR(VLOOKUP(N9637,ListaEspecies!$B$3:$D$45,2,FALSE),"")</f>
        <v/>
      </c>
      <c r="P9637" s="96" t="str">
        <f>IFERROR(VLOOKUP(N9637,ListaEspecies!$B$3:$D$45,3,FALSE),"")</f>
        <v/>
      </c>
      <c r="R9637" s="42" t="str">
        <f>IF(ISBLANK($J9637),"",IF(ISBLANK('datos GENERALES'!$B$15),"",'datos GENERALES'!$B$15))</f>
        <v/>
      </c>
      <c r="S9637" s="49" t="str">
        <f t="shared" si="1202"/>
        <v/>
      </c>
      <c r="T9637" s="49" t="str">
        <f t="shared" si="1203"/>
        <v/>
      </c>
      <c r="AA9637" s="50" t="str">
        <f t="shared" si="1207"/>
        <v/>
      </c>
      <c r="AE9637" s="50" t="str">
        <f t="shared" si="1204"/>
        <v/>
      </c>
      <c r="AI9637" s="19" t="str">
        <f t="shared" si="1205"/>
        <v/>
      </c>
      <c r="AJ9637"/>
      <c r="AK9637" s="19" t="str">
        <f t="shared" si="1206"/>
        <v/>
      </c>
    </row>
    <row r="9638" spans="1:37" x14ac:dyDescent="0.25">
      <c r="A9638" s="42" t="str">
        <f t="shared" si="1200"/>
        <v/>
      </c>
      <c r="B9638" s="42" t="str">
        <f t="shared" si="1201"/>
        <v/>
      </c>
      <c r="C9638" s="42" t="str">
        <f>IF(ISBLANK($N9638),"",IF(ISBLANK('datos GENERALES'!B$16),"",'datos GENERALES'!B$16))</f>
        <v/>
      </c>
      <c r="D9638" s="43" t="str">
        <f>IF(ISBLANK($N9638),"","SGBTM/AUTAROC/"&amp;'datos GENERALES'!B$5&amp;"_"&amp;'datos GENERALES'!C$5&amp;"_"&amp;'datos GENERALES'!D$5)</f>
        <v/>
      </c>
      <c r="E9638" s="42" t="str">
        <f>IF(ISBLANK($N9638),"",IF(ISBLANK('datos GENERALES'!$B$6),"",'datos GENERALES'!$B$6))</f>
        <v/>
      </c>
      <c r="F9638" s="42" t="str">
        <f>IF(ISBLANK($N9638),"",IF(ISBLANK('datos GENERALES'!$B$7),"",'datos GENERALES'!$B$7))</f>
        <v/>
      </c>
      <c r="G9638" s="42" t="str">
        <f>IF(ISBLANK($N9638),"",IF(ISBLANK('datos GENERALES'!$B$10),"",'datos GENERALES'!$B$10))</f>
        <v/>
      </c>
      <c r="H9638" s="42" t="str">
        <f>IF(ISBLANK($N9638),"",IF(ISBLANK('datos GENERALES'!$C$10),"",'datos GENERALES'!$C$10))</f>
        <v/>
      </c>
      <c r="I9638" s="42" t="str">
        <f>IF(ISBLANK($N9638),"",IF(ISBLANK('datos GENERALES'!$D$10),"",'datos GENERALES'!$D$10))</f>
        <v/>
      </c>
      <c r="O9638" s="48" t="str">
        <f>IFERROR(VLOOKUP(N9638,ListaEspecies!$B$3:$D$45,2,FALSE),"")</f>
        <v/>
      </c>
      <c r="P9638" s="96" t="str">
        <f>IFERROR(VLOOKUP(N9638,ListaEspecies!$B$3:$D$45,3,FALSE),"")</f>
        <v/>
      </c>
      <c r="R9638" s="42" t="str">
        <f>IF(ISBLANK($J9638),"",IF(ISBLANK('datos GENERALES'!$B$15),"",'datos GENERALES'!$B$15))</f>
        <v/>
      </c>
      <c r="S9638" s="49" t="str">
        <f t="shared" si="1202"/>
        <v/>
      </c>
      <c r="T9638" s="49" t="str">
        <f t="shared" si="1203"/>
        <v/>
      </c>
      <c r="AA9638" s="50" t="str">
        <f t="shared" si="1207"/>
        <v/>
      </c>
      <c r="AE9638" s="50" t="str">
        <f t="shared" si="1204"/>
        <v/>
      </c>
      <c r="AI9638" s="19" t="str">
        <f t="shared" si="1205"/>
        <v/>
      </c>
      <c r="AJ9638"/>
      <c r="AK9638" s="19" t="str">
        <f t="shared" si="1206"/>
        <v/>
      </c>
    </row>
    <row r="9639" spans="1:37" x14ac:dyDescent="0.25">
      <c r="A9639" s="42" t="str">
        <f t="shared" si="1200"/>
        <v/>
      </c>
      <c r="B9639" s="42" t="str">
        <f t="shared" si="1201"/>
        <v/>
      </c>
      <c r="C9639" s="42" t="str">
        <f>IF(ISBLANK($N9639),"",IF(ISBLANK('datos GENERALES'!B$16),"",'datos GENERALES'!B$16))</f>
        <v/>
      </c>
      <c r="D9639" s="43" t="str">
        <f>IF(ISBLANK($N9639),"","SGBTM/AUTAROC/"&amp;'datos GENERALES'!B$5&amp;"_"&amp;'datos GENERALES'!C$5&amp;"_"&amp;'datos GENERALES'!D$5)</f>
        <v/>
      </c>
      <c r="E9639" s="42" t="str">
        <f>IF(ISBLANK($N9639),"",IF(ISBLANK('datos GENERALES'!$B$6),"",'datos GENERALES'!$B$6))</f>
        <v/>
      </c>
      <c r="F9639" s="42" t="str">
        <f>IF(ISBLANK($N9639),"",IF(ISBLANK('datos GENERALES'!$B$7),"",'datos GENERALES'!$B$7))</f>
        <v/>
      </c>
      <c r="G9639" s="42" t="str">
        <f>IF(ISBLANK($N9639),"",IF(ISBLANK('datos GENERALES'!$B$10),"",'datos GENERALES'!$B$10))</f>
        <v/>
      </c>
      <c r="H9639" s="42" t="str">
        <f>IF(ISBLANK($N9639),"",IF(ISBLANK('datos GENERALES'!$C$10),"",'datos GENERALES'!$C$10))</f>
        <v/>
      </c>
      <c r="I9639" s="42" t="str">
        <f>IF(ISBLANK($N9639),"",IF(ISBLANK('datos GENERALES'!$D$10),"",'datos GENERALES'!$D$10))</f>
        <v/>
      </c>
      <c r="O9639" s="48" t="str">
        <f>IFERROR(VLOOKUP(N9639,ListaEspecies!$B$3:$D$45,2,FALSE),"")</f>
        <v/>
      </c>
      <c r="P9639" s="96" t="str">
        <f>IFERROR(VLOOKUP(N9639,ListaEspecies!$B$3:$D$45,3,FALSE),"")</f>
        <v/>
      </c>
      <c r="R9639" s="42" t="str">
        <f>IF(ISBLANK($J9639),"",IF(ISBLANK('datos GENERALES'!$B$15),"",'datos GENERALES'!$B$15))</f>
        <v/>
      </c>
      <c r="S9639" s="49" t="str">
        <f t="shared" si="1202"/>
        <v/>
      </c>
      <c r="T9639" s="49" t="str">
        <f t="shared" si="1203"/>
        <v/>
      </c>
      <c r="AA9639" s="50" t="str">
        <f t="shared" si="1207"/>
        <v/>
      </c>
      <c r="AE9639" s="50" t="str">
        <f t="shared" si="1204"/>
        <v/>
      </c>
      <c r="AI9639" s="19" t="str">
        <f t="shared" si="1205"/>
        <v/>
      </c>
      <c r="AJ9639"/>
      <c r="AK9639" s="19" t="str">
        <f t="shared" si="1206"/>
        <v/>
      </c>
    </row>
    <row r="9640" spans="1:37" x14ac:dyDescent="0.25">
      <c r="A9640" s="42" t="str">
        <f t="shared" si="1200"/>
        <v/>
      </c>
      <c r="B9640" s="42" t="str">
        <f t="shared" si="1201"/>
        <v/>
      </c>
      <c r="C9640" s="42" t="str">
        <f>IF(ISBLANK($N9640),"",IF(ISBLANK('datos GENERALES'!B$16),"",'datos GENERALES'!B$16))</f>
        <v/>
      </c>
      <c r="D9640" s="43" t="str">
        <f>IF(ISBLANK($N9640),"","SGBTM/AUTAROC/"&amp;'datos GENERALES'!B$5&amp;"_"&amp;'datos GENERALES'!C$5&amp;"_"&amp;'datos GENERALES'!D$5)</f>
        <v/>
      </c>
      <c r="E9640" s="42" t="str">
        <f>IF(ISBLANK($N9640),"",IF(ISBLANK('datos GENERALES'!$B$6),"",'datos GENERALES'!$B$6))</f>
        <v/>
      </c>
      <c r="F9640" s="42" t="str">
        <f>IF(ISBLANK($N9640),"",IF(ISBLANK('datos GENERALES'!$B$7),"",'datos GENERALES'!$B$7))</f>
        <v/>
      </c>
      <c r="G9640" s="42" t="str">
        <f>IF(ISBLANK($N9640),"",IF(ISBLANK('datos GENERALES'!$B$10),"",'datos GENERALES'!$B$10))</f>
        <v/>
      </c>
      <c r="H9640" s="42" t="str">
        <f>IF(ISBLANK($N9640),"",IF(ISBLANK('datos GENERALES'!$C$10),"",'datos GENERALES'!$C$10))</f>
        <v/>
      </c>
      <c r="I9640" s="42" t="str">
        <f>IF(ISBLANK($N9640),"",IF(ISBLANK('datos GENERALES'!$D$10),"",'datos GENERALES'!$D$10))</f>
        <v/>
      </c>
      <c r="O9640" s="48" t="str">
        <f>IFERROR(VLOOKUP(N9640,ListaEspecies!$B$3:$D$45,2,FALSE),"")</f>
        <v/>
      </c>
      <c r="P9640" s="96" t="str">
        <f>IFERROR(VLOOKUP(N9640,ListaEspecies!$B$3:$D$45,3,FALSE),"")</f>
        <v/>
      </c>
      <c r="R9640" s="42" t="str">
        <f>IF(ISBLANK($J9640),"",IF(ISBLANK('datos GENERALES'!$B$15),"",'datos GENERALES'!$B$15))</f>
        <v/>
      </c>
      <c r="S9640" s="49" t="str">
        <f t="shared" si="1202"/>
        <v/>
      </c>
      <c r="T9640" s="49" t="str">
        <f t="shared" si="1203"/>
        <v/>
      </c>
      <c r="AA9640" s="50" t="str">
        <f t="shared" si="1207"/>
        <v/>
      </c>
      <c r="AE9640" s="50" t="str">
        <f t="shared" si="1204"/>
        <v/>
      </c>
      <c r="AI9640" s="19" t="str">
        <f t="shared" si="1205"/>
        <v/>
      </c>
      <c r="AJ9640"/>
      <c r="AK9640" s="19" t="str">
        <f t="shared" si="1206"/>
        <v/>
      </c>
    </row>
    <row r="9641" spans="1:37" x14ac:dyDescent="0.25">
      <c r="A9641" s="42" t="str">
        <f t="shared" si="1200"/>
        <v/>
      </c>
      <c r="B9641" s="42" t="str">
        <f t="shared" si="1201"/>
        <v/>
      </c>
      <c r="C9641" s="42" t="str">
        <f>IF(ISBLANK($N9641),"",IF(ISBLANK('datos GENERALES'!B$16),"",'datos GENERALES'!B$16))</f>
        <v/>
      </c>
      <c r="D9641" s="43" t="str">
        <f>IF(ISBLANK($N9641),"","SGBTM/AUTAROC/"&amp;'datos GENERALES'!B$5&amp;"_"&amp;'datos GENERALES'!C$5&amp;"_"&amp;'datos GENERALES'!D$5)</f>
        <v/>
      </c>
      <c r="E9641" s="42" t="str">
        <f>IF(ISBLANK($N9641),"",IF(ISBLANK('datos GENERALES'!$B$6),"",'datos GENERALES'!$B$6))</f>
        <v/>
      </c>
      <c r="F9641" s="42" t="str">
        <f>IF(ISBLANK($N9641),"",IF(ISBLANK('datos GENERALES'!$B$7),"",'datos GENERALES'!$B$7))</f>
        <v/>
      </c>
      <c r="G9641" s="42" t="str">
        <f>IF(ISBLANK($N9641),"",IF(ISBLANK('datos GENERALES'!$B$10),"",'datos GENERALES'!$B$10))</f>
        <v/>
      </c>
      <c r="H9641" s="42" t="str">
        <f>IF(ISBLANK($N9641),"",IF(ISBLANK('datos GENERALES'!$C$10),"",'datos GENERALES'!$C$10))</f>
        <v/>
      </c>
      <c r="I9641" s="42" t="str">
        <f>IF(ISBLANK($N9641),"",IF(ISBLANK('datos GENERALES'!$D$10),"",'datos GENERALES'!$D$10))</f>
        <v/>
      </c>
      <c r="O9641" s="48" t="str">
        <f>IFERROR(VLOOKUP(N9641,ListaEspecies!$B$3:$D$45,2,FALSE),"")</f>
        <v/>
      </c>
      <c r="P9641" s="96" t="str">
        <f>IFERROR(VLOOKUP(N9641,ListaEspecies!$B$3:$D$45,3,FALSE),"")</f>
        <v/>
      </c>
      <c r="R9641" s="42" t="str">
        <f>IF(ISBLANK($J9641),"",IF(ISBLANK('datos GENERALES'!$B$15),"",'datos GENERALES'!$B$15))</f>
        <v/>
      </c>
      <c r="S9641" s="49" t="str">
        <f t="shared" si="1202"/>
        <v/>
      </c>
      <c r="T9641" s="49" t="str">
        <f t="shared" si="1203"/>
        <v/>
      </c>
      <c r="AA9641" s="50" t="str">
        <f t="shared" si="1207"/>
        <v/>
      </c>
      <c r="AE9641" s="50" t="str">
        <f t="shared" si="1204"/>
        <v/>
      </c>
      <c r="AI9641" s="19" t="str">
        <f t="shared" si="1205"/>
        <v/>
      </c>
      <c r="AJ9641"/>
      <c r="AK9641" s="19" t="str">
        <f t="shared" si="1206"/>
        <v/>
      </c>
    </row>
    <row r="9642" spans="1:37" x14ac:dyDescent="0.25">
      <c r="A9642" s="42" t="str">
        <f t="shared" si="1200"/>
        <v/>
      </c>
      <c r="B9642" s="42" t="str">
        <f t="shared" si="1201"/>
        <v/>
      </c>
      <c r="C9642" s="42" t="str">
        <f>IF(ISBLANK($N9642),"",IF(ISBLANK('datos GENERALES'!B$16),"",'datos GENERALES'!B$16))</f>
        <v/>
      </c>
      <c r="D9642" s="43" t="str">
        <f>IF(ISBLANK($N9642),"","SGBTM/AUTAROC/"&amp;'datos GENERALES'!B$5&amp;"_"&amp;'datos GENERALES'!C$5&amp;"_"&amp;'datos GENERALES'!D$5)</f>
        <v/>
      </c>
      <c r="E9642" s="42" t="str">
        <f>IF(ISBLANK($N9642),"",IF(ISBLANK('datos GENERALES'!$B$6),"",'datos GENERALES'!$B$6))</f>
        <v/>
      </c>
      <c r="F9642" s="42" t="str">
        <f>IF(ISBLANK($N9642),"",IF(ISBLANK('datos GENERALES'!$B$7),"",'datos GENERALES'!$B$7))</f>
        <v/>
      </c>
      <c r="G9642" s="42" t="str">
        <f>IF(ISBLANK($N9642),"",IF(ISBLANK('datos GENERALES'!$B$10),"",'datos GENERALES'!$B$10))</f>
        <v/>
      </c>
      <c r="H9642" s="42" t="str">
        <f>IF(ISBLANK($N9642),"",IF(ISBLANK('datos GENERALES'!$C$10),"",'datos GENERALES'!$C$10))</f>
        <v/>
      </c>
      <c r="I9642" s="42" t="str">
        <f>IF(ISBLANK($N9642),"",IF(ISBLANK('datos GENERALES'!$D$10),"",'datos GENERALES'!$D$10))</f>
        <v/>
      </c>
      <c r="O9642" s="48" t="str">
        <f>IFERROR(VLOOKUP(N9642,ListaEspecies!$B$3:$D$45,2,FALSE),"")</f>
        <v/>
      </c>
      <c r="P9642" s="96" t="str">
        <f>IFERROR(VLOOKUP(N9642,ListaEspecies!$B$3:$D$45,3,FALSE),"")</f>
        <v/>
      </c>
      <c r="R9642" s="42" t="str">
        <f>IF(ISBLANK($J9642),"",IF(ISBLANK('datos GENERALES'!$B$15),"",'datos GENERALES'!$B$15))</f>
        <v/>
      </c>
      <c r="S9642" s="49" t="str">
        <f t="shared" si="1202"/>
        <v/>
      </c>
      <c r="T9642" s="49" t="str">
        <f t="shared" si="1203"/>
        <v/>
      </c>
      <c r="AA9642" s="50" t="str">
        <f t="shared" si="1207"/>
        <v/>
      </c>
      <c r="AE9642" s="50" t="str">
        <f t="shared" si="1204"/>
        <v/>
      </c>
      <c r="AI9642" s="19" t="str">
        <f t="shared" si="1205"/>
        <v/>
      </c>
      <c r="AJ9642"/>
      <c r="AK9642" s="19" t="str">
        <f t="shared" si="1206"/>
        <v/>
      </c>
    </row>
    <row r="9643" spans="1:37" x14ac:dyDescent="0.25">
      <c r="A9643" s="42" t="str">
        <f t="shared" si="1200"/>
        <v/>
      </c>
      <c r="B9643" s="42" t="str">
        <f t="shared" si="1201"/>
        <v/>
      </c>
      <c r="C9643" s="42" t="str">
        <f>IF(ISBLANK($N9643),"",IF(ISBLANK('datos GENERALES'!B$16),"",'datos GENERALES'!B$16))</f>
        <v/>
      </c>
      <c r="D9643" s="43" t="str">
        <f>IF(ISBLANK($N9643),"","SGBTM/AUTAROC/"&amp;'datos GENERALES'!B$5&amp;"_"&amp;'datos GENERALES'!C$5&amp;"_"&amp;'datos GENERALES'!D$5)</f>
        <v/>
      </c>
      <c r="E9643" s="42" t="str">
        <f>IF(ISBLANK($N9643),"",IF(ISBLANK('datos GENERALES'!$B$6),"",'datos GENERALES'!$B$6))</f>
        <v/>
      </c>
      <c r="F9643" s="42" t="str">
        <f>IF(ISBLANK($N9643),"",IF(ISBLANK('datos GENERALES'!$B$7),"",'datos GENERALES'!$B$7))</f>
        <v/>
      </c>
      <c r="G9643" s="42" t="str">
        <f>IF(ISBLANK($N9643),"",IF(ISBLANK('datos GENERALES'!$B$10),"",'datos GENERALES'!$B$10))</f>
        <v/>
      </c>
      <c r="H9643" s="42" t="str">
        <f>IF(ISBLANK($N9643),"",IF(ISBLANK('datos GENERALES'!$C$10),"",'datos GENERALES'!$C$10))</f>
        <v/>
      </c>
      <c r="I9643" s="42" t="str">
        <f>IF(ISBLANK($N9643),"",IF(ISBLANK('datos GENERALES'!$D$10),"",'datos GENERALES'!$D$10))</f>
        <v/>
      </c>
      <c r="O9643" s="48" t="str">
        <f>IFERROR(VLOOKUP(N9643,ListaEspecies!$B$3:$D$45,2,FALSE),"")</f>
        <v/>
      </c>
      <c r="P9643" s="96" t="str">
        <f>IFERROR(VLOOKUP(N9643,ListaEspecies!$B$3:$D$45,3,FALSE),"")</f>
        <v/>
      </c>
      <c r="R9643" s="42" t="str">
        <f>IF(ISBLANK($J9643),"",IF(ISBLANK('datos GENERALES'!$B$15),"",'datos GENERALES'!$B$15))</f>
        <v/>
      </c>
      <c r="S9643" s="49" t="str">
        <f t="shared" si="1202"/>
        <v/>
      </c>
      <c r="T9643" s="49" t="str">
        <f t="shared" si="1203"/>
        <v/>
      </c>
      <c r="AA9643" s="50" t="str">
        <f t="shared" si="1207"/>
        <v/>
      </c>
      <c r="AE9643" s="50" t="str">
        <f t="shared" si="1204"/>
        <v/>
      </c>
      <c r="AI9643" s="19" t="str">
        <f t="shared" si="1205"/>
        <v/>
      </c>
      <c r="AJ9643"/>
      <c r="AK9643" s="19" t="str">
        <f t="shared" si="1206"/>
        <v/>
      </c>
    </row>
    <row r="9644" spans="1:37" x14ac:dyDescent="0.25">
      <c r="A9644" s="42" t="str">
        <f t="shared" si="1200"/>
        <v/>
      </c>
      <c r="B9644" s="42" t="str">
        <f t="shared" si="1201"/>
        <v/>
      </c>
      <c r="C9644" s="42" t="str">
        <f>IF(ISBLANK($N9644),"",IF(ISBLANK('datos GENERALES'!B$16),"",'datos GENERALES'!B$16))</f>
        <v/>
      </c>
      <c r="D9644" s="43" t="str">
        <f>IF(ISBLANK($N9644),"","SGBTM/AUTAROC/"&amp;'datos GENERALES'!B$5&amp;"_"&amp;'datos GENERALES'!C$5&amp;"_"&amp;'datos GENERALES'!D$5)</f>
        <v/>
      </c>
      <c r="E9644" s="42" t="str">
        <f>IF(ISBLANK($N9644),"",IF(ISBLANK('datos GENERALES'!$B$6),"",'datos GENERALES'!$B$6))</f>
        <v/>
      </c>
      <c r="F9644" s="42" t="str">
        <f>IF(ISBLANK($N9644),"",IF(ISBLANK('datos GENERALES'!$B$7),"",'datos GENERALES'!$B$7))</f>
        <v/>
      </c>
      <c r="G9644" s="42" t="str">
        <f>IF(ISBLANK($N9644),"",IF(ISBLANK('datos GENERALES'!$B$10),"",'datos GENERALES'!$B$10))</f>
        <v/>
      </c>
      <c r="H9644" s="42" t="str">
        <f>IF(ISBLANK($N9644),"",IF(ISBLANK('datos GENERALES'!$C$10),"",'datos GENERALES'!$C$10))</f>
        <v/>
      </c>
      <c r="I9644" s="42" t="str">
        <f>IF(ISBLANK($N9644),"",IF(ISBLANK('datos GENERALES'!$D$10),"",'datos GENERALES'!$D$10))</f>
        <v/>
      </c>
      <c r="O9644" s="48" t="str">
        <f>IFERROR(VLOOKUP(N9644,ListaEspecies!$B$3:$D$45,2,FALSE),"")</f>
        <v/>
      </c>
      <c r="P9644" s="96" t="str">
        <f>IFERROR(VLOOKUP(N9644,ListaEspecies!$B$3:$D$45,3,FALSE),"")</f>
        <v/>
      </c>
      <c r="R9644" s="42" t="str">
        <f>IF(ISBLANK($J9644),"",IF(ISBLANK('datos GENERALES'!$B$15),"",'datos GENERALES'!$B$15))</f>
        <v/>
      </c>
      <c r="S9644" s="49" t="str">
        <f t="shared" si="1202"/>
        <v/>
      </c>
      <c r="T9644" s="49" t="str">
        <f t="shared" si="1203"/>
        <v/>
      </c>
      <c r="AA9644" s="50" t="str">
        <f t="shared" si="1207"/>
        <v/>
      </c>
      <c r="AE9644" s="50" t="str">
        <f t="shared" si="1204"/>
        <v/>
      </c>
      <c r="AI9644" s="19" t="str">
        <f t="shared" si="1205"/>
        <v/>
      </c>
      <c r="AJ9644"/>
      <c r="AK9644" s="19" t="str">
        <f t="shared" si="1206"/>
        <v/>
      </c>
    </row>
    <row r="9645" spans="1:37" x14ac:dyDescent="0.25">
      <c r="A9645" s="42" t="str">
        <f t="shared" si="1200"/>
        <v/>
      </c>
      <c r="B9645" s="42" t="str">
        <f t="shared" si="1201"/>
        <v/>
      </c>
      <c r="C9645" s="42" t="str">
        <f>IF(ISBLANK($N9645),"",IF(ISBLANK('datos GENERALES'!B$16),"",'datos GENERALES'!B$16))</f>
        <v/>
      </c>
      <c r="D9645" s="43" t="str">
        <f>IF(ISBLANK($N9645),"","SGBTM/AUTAROC/"&amp;'datos GENERALES'!B$5&amp;"_"&amp;'datos GENERALES'!C$5&amp;"_"&amp;'datos GENERALES'!D$5)</f>
        <v/>
      </c>
      <c r="E9645" s="42" t="str">
        <f>IF(ISBLANK($N9645),"",IF(ISBLANK('datos GENERALES'!$B$6),"",'datos GENERALES'!$B$6))</f>
        <v/>
      </c>
      <c r="F9645" s="42" t="str">
        <f>IF(ISBLANK($N9645),"",IF(ISBLANK('datos GENERALES'!$B$7),"",'datos GENERALES'!$B$7))</f>
        <v/>
      </c>
      <c r="G9645" s="42" t="str">
        <f>IF(ISBLANK($N9645),"",IF(ISBLANK('datos GENERALES'!$B$10),"",'datos GENERALES'!$B$10))</f>
        <v/>
      </c>
      <c r="H9645" s="42" t="str">
        <f>IF(ISBLANK($N9645),"",IF(ISBLANK('datos GENERALES'!$C$10),"",'datos GENERALES'!$C$10))</f>
        <v/>
      </c>
      <c r="I9645" s="42" t="str">
        <f>IF(ISBLANK($N9645),"",IF(ISBLANK('datos GENERALES'!$D$10),"",'datos GENERALES'!$D$10))</f>
        <v/>
      </c>
      <c r="O9645" s="48" t="str">
        <f>IFERROR(VLOOKUP(N9645,ListaEspecies!$B$3:$D$45,2,FALSE),"")</f>
        <v/>
      </c>
      <c r="P9645" s="96" t="str">
        <f>IFERROR(VLOOKUP(N9645,ListaEspecies!$B$3:$D$45,3,FALSE),"")</f>
        <v/>
      </c>
      <c r="R9645" s="42" t="str">
        <f>IF(ISBLANK($J9645),"",IF(ISBLANK('datos GENERALES'!$B$15),"",'datos GENERALES'!$B$15))</f>
        <v/>
      </c>
      <c r="S9645" s="49" t="str">
        <f t="shared" si="1202"/>
        <v/>
      </c>
      <c r="T9645" s="49" t="str">
        <f t="shared" si="1203"/>
        <v/>
      </c>
      <c r="AA9645" s="50" t="str">
        <f t="shared" si="1207"/>
        <v/>
      </c>
      <c r="AE9645" s="50" t="str">
        <f t="shared" si="1204"/>
        <v/>
      </c>
      <c r="AI9645" s="19" t="str">
        <f t="shared" si="1205"/>
        <v/>
      </c>
      <c r="AJ9645"/>
      <c r="AK9645" s="19" t="str">
        <f t="shared" si="1206"/>
        <v/>
      </c>
    </row>
    <row r="9646" spans="1:37" x14ac:dyDescent="0.25">
      <c r="A9646" s="42" t="str">
        <f t="shared" si="1200"/>
        <v/>
      </c>
      <c r="B9646" s="42" t="str">
        <f t="shared" si="1201"/>
        <v/>
      </c>
      <c r="C9646" s="42" t="str">
        <f>IF(ISBLANK($N9646),"",IF(ISBLANK('datos GENERALES'!B$16),"",'datos GENERALES'!B$16))</f>
        <v/>
      </c>
      <c r="D9646" s="43" t="str">
        <f>IF(ISBLANK($N9646),"","SGBTM/AUTAROC/"&amp;'datos GENERALES'!B$5&amp;"_"&amp;'datos GENERALES'!C$5&amp;"_"&amp;'datos GENERALES'!D$5)</f>
        <v/>
      </c>
      <c r="E9646" s="42" t="str">
        <f>IF(ISBLANK($N9646),"",IF(ISBLANK('datos GENERALES'!$B$6),"",'datos GENERALES'!$B$6))</f>
        <v/>
      </c>
      <c r="F9646" s="42" t="str">
        <f>IF(ISBLANK($N9646),"",IF(ISBLANK('datos GENERALES'!$B$7),"",'datos GENERALES'!$B$7))</f>
        <v/>
      </c>
      <c r="G9646" s="42" t="str">
        <f>IF(ISBLANK($N9646),"",IF(ISBLANK('datos GENERALES'!$B$10),"",'datos GENERALES'!$B$10))</f>
        <v/>
      </c>
      <c r="H9646" s="42" t="str">
        <f>IF(ISBLANK($N9646),"",IF(ISBLANK('datos GENERALES'!$C$10),"",'datos GENERALES'!$C$10))</f>
        <v/>
      </c>
      <c r="I9646" s="42" t="str">
        <f>IF(ISBLANK($N9646),"",IF(ISBLANK('datos GENERALES'!$D$10),"",'datos GENERALES'!$D$10))</f>
        <v/>
      </c>
      <c r="O9646" s="48" t="str">
        <f>IFERROR(VLOOKUP(N9646,ListaEspecies!$B$3:$D$45,2,FALSE),"")</f>
        <v/>
      </c>
      <c r="P9646" s="96" t="str">
        <f>IFERROR(VLOOKUP(N9646,ListaEspecies!$B$3:$D$45,3,FALSE),"")</f>
        <v/>
      </c>
      <c r="R9646" s="42" t="str">
        <f>IF(ISBLANK($J9646),"",IF(ISBLANK('datos GENERALES'!$B$15),"",'datos GENERALES'!$B$15))</f>
        <v/>
      </c>
      <c r="S9646" s="49" t="str">
        <f t="shared" si="1202"/>
        <v/>
      </c>
      <c r="T9646" s="49" t="str">
        <f t="shared" si="1203"/>
        <v/>
      </c>
      <c r="AA9646" s="50" t="str">
        <f t="shared" si="1207"/>
        <v/>
      </c>
      <c r="AE9646" s="50" t="str">
        <f t="shared" si="1204"/>
        <v/>
      </c>
      <c r="AI9646" s="19" t="str">
        <f t="shared" si="1205"/>
        <v/>
      </c>
      <c r="AJ9646"/>
      <c r="AK9646" s="19" t="str">
        <f t="shared" si="1206"/>
        <v/>
      </c>
    </row>
    <row r="9647" spans="1:37" x14ac:dyDescent="0.25">
      <c r="A9647" s="42" t="str">
        <f t="shared" si="1200"/>
        <v/>
      </c>
      <c r="B9647" s="42" t="str">
        <f t="shared" si="1201"/>
        <v/>
      </c>
      <c r="C9647" s="42" t="str">
        <f>IF(ISBLANK($N9647),"",IF(ISBLANK('datos GENERALES'!B$16),"",'datos GENERALES'!B$16))</f>
        <v/>
      </c>
      <c r="D9647" s="43" t="str">
        <f>IF(ISBLANK($N9647),"","SGBTM/AUTAROC/"&amp;'datos GENERALES'!B$5&amp;"_"&amp;'datos GENERALES'!C$5&amp;"_"&amp;'datos GENERALES'!D$5)</f>
        <v/>
      </c>
      <c r="E9647" s="42" t="str">
        <f>IF(ISBLANK($N9647),"",IF(ISBLANK('datos GENERALES'!$B$6),"",'datos GENERALES'!$B$6))</f>
        <v/>
      </c>
      <c r="F9647" s="42" t="str">
        <f>IF(ISBLANK($N9647),"",IF(ISBLANK('datos GENERALES'!$B$7),"",'datos GENERALES'!$B$7))</f>
        <v/>
      </c>
      <c r="G9647" s="42" t="str">
        <f>IF(ISBLANK($N9647),"",IF(ISBLANK('datos GENERALES'!$B$10),"",'datos GENERALES'!$B$10))</f>
        <v/>
      </c>
      <c r="H9647" s="42" t="str">
        <f>IF(ISBLANK($N9647),"",IF(ISBLANK('datos GENERALES'!$C$10),"",'datos GENERALES'!$C$10))</f>
        <v/>
      </c>
      <c r="I9647" s="42" t="str">
        <f>IF(ISBLANK($N9647),"",IF(ISBLANK('datos GENERALES'!$D$10),"",'datos GENERALES'!$D$10))</f>
        <v/>
      </c>
      <c r="O9647" s="48" t="str">
        <f>IFERROR(VLOOKUP(N9647,ListaEspecies!$B$3:$D$45,2,FALSE),"")</f>
        <v/>
      </c>
      <c r="P9647" s="96" t="str">
        <f>IFERROR(VLOOKUP(N9647,ListaEspecies!$B$3:$D$45,3,FALSE),"")</f>
        <v/>
      </c>
      <c r="R9647" s="42" t="str">
        <f>IF(ISBLANK($J9647),"",IF(ISBLANK('datos GENERALES'!$B$15),"",'datos GENERALES'!$B$15))</f>
        <v/>
      </c>
      <c r="S9647" s="49" t="str">
        <f t="shared" si="1202"/>
        <v/>
      </c>
      <c r="T9647" s="49" t="str">
        <f t="shared" si="1203"/>
        <v/>
      </c>
      <c r="AA9647" s="50" t="str">
        <f t="shared" si="1207"/>
        <v/>
      </c>
      <c r="AE9647" s="50" t="str">
        <f t="shared" si="1204"/>
        <v/>
      </c>
      <c r="AI9647" s="19" t="str">
        <f t="shared" si="1205"/>
        <v/>
      </c>
      <c r="AJ9647"/>
      <c r="AK9647" s="19" t="str">
        <f t="shared" si="1206"/>
        <v/>
      </c>
    </row>
    <row r="9648" spans="1:37" x14ac:dyDescent="0.25">
      <c r="A9648" s="42" t="str">
        <f t="shared" si="1200"/>
        <v/>
      </c>
      <c r="B9648" s="42" t="str">
        <f t="shared" si="1201"/>
        <v/>
      </c>
      <c r="C9648" s="42" t="str">
        <f>IF(ISBLANK($N9648),"",IF(ISBLANK('datos GENERALES'!B$16),"",'datos GENERALES'!B$16))</f>
        <v/>
      </c>
      <c r="D9648" s="43" t="str">
        <f>IF(ISBLANK($N9648),"","SGBTM/AUTAROC/"&amp;'datos GENERALES'!B$5&amp;"_"&amp;'datos GENERALES'!C$5&amp;"_"&amp;'datos GENERALES'!D$5)</f>
        <v/>
      </c>
      <c r="E9648" s="42" t="str">
        <f>IF(ISBLANK($N9648),"",IF(ISBLANK('datos GENERALES'!$B$6),"",'datos GENERALES'!$B$6))</f>
        <v/>
      </c>
      <c r="F9648" s="42" t="str">
        <f>IF(ISBLANK($N9648),"",IF(ISBLANK('datos GENERALES'!$B$7),"",'datos GENERALES'!$B$7))</f>
        <v/>
      </c>
      <c r="G9648" s="42" t="str">
        <f>IF(ISBLANK($N9648),"",IF(ISBLANK('datos GENERALES'!$B$10),"",'datos GENERALES'!$B$10))</f>
        <v/>
      </c>
      <c r="H9648" s="42" t="str">
        <f>IF(ISBLANK($N9648),"",IF(ISBLANK('datos GENERALES'!$C$10),"",'datos GENERALES'!$C$10))</f>
        <v/>
      </c>
      <c r="I9648" s="42" t="str">
        <f>IF(ISBLANK($N9648),"",IF(ISBLANK('datos GENERALES'!$D$10),"",'datos GENERALES'!$D$10))</f>
        <v/>
      </c>
      <c r="O9648" s="48" t="str">
        <f>IFERROR(VLOOKUP(N9648,ListaEspecies!$B$3:$D$45,2,FALSE),"")</f>
        <v/>
      </c>
      <c r="P9648" s="96" t="str">
        <f>IFERROR(VLOOKUP(N9648,ListaEspecies!$B$3:$D$45,3,FALSE),"")</f>
        <v/>
      </c>
      <c r="R9648" s="42" t="str">
        <f>IF(ISBLANK($J9648),"",IF(ISBLANK('datos GENERALES'!$B$15),"",'datos GENERALES'!$B$15))</f>
        <v/>
      </c>
      <c r="S9648" s="49" t="str">
        <f t="shared" si="1202"/>
        <v/>
      </c>
      <c r="T9648" s="49" t="str">
        <f t="shared" si="1203"/>
        <v/>
      </c>
      <c r="AA9648" s="50" t="str">
        <f t="shared" si="1207"/>
        <v/>
      </c>
      <c r="AE9648" s="50" t="str">
        <f t="shared" si="1204"/>
        <v/>
      </c>
      <c r="AI9648" s="19" t="str">
        <f t="shared" si="1205"/>
        <v/>
      </c>
      <c r="AJ9648"/>
      <c r="AK9648" s="19" t="str">
        <f t="shared" si="1206"/>
        <v/>
      </c>
    </row>
    <row r="9649" spans="1:37" x14ac:dyDescent="0.25">
      <c r="A9649" s="42" t="str">
        <f t="shared" si="1200"/>
        <v/>
      </c>
      <c r="B9649" s="42" t="str">
        <f t="shared" si="1201"/>
        <v/>
      </c>
      <c r="C9649" s="42" t="str">
        <f>IF(ISBLANK($N9649),"",IF(ISBLANK('datos GENERALES'!B$16),"",'datos GENERALES'!B$16))</f>
        <v/>
      </c>
      <c r="D9649" s="43" t="str">
        <f>IF(ISBLANK($N9649),"","SGBTM/AUTAROC/"&amp;'datos GENERALES'!B$5&amp;"_"&amp;'datos GENERALES'!C$5&amp;"_"&amp;'datos GENERALES'!D$5)</f>
        <v/>
      </c>
      <c r="E9649" s="42" t="str">
        <f>IF(ISBLANK($N9649),"",IF(ISBLANK('datos GENERALES'!$B$6),"",'datos GENERALES'!$B$6))</f>
        <v/>
      </c>
      <c r="F9649" s="42" t="str">
        <f>IF(ISBLANK($N9649),"",IF(ISBLANK('datos GENERALES'!$B$7),"",'datos GENERALES'!$B$7))</f>
        <v/>
      </c>
      <c r="G9649" s="42" t="str">
        <f>IF(ISBLANK($N9649),"",IF(ISBLANK('datos GENERALES'!$B$10),"",'datos GENERALES'!$B$10))</f>
        <v/>
      </c>
      <c r="H9649" s="42" t="str">
        <f>IF(ISBLANK($N9649),"",IF(ISBLANK('datos GENERALES'!$C$10),"",'datos GENERALES'!$C$10))</f>
        <v/>
      </c>
      <c r="I9649" s="42" t="str">
        <f>IF(ISBLANK($N9649),"",IF(ISBLANK('datos GENERALES'!$D$10),"",'datos GENERALES'!$D$10))</f>
        <v/>
      </c>
      <c r="O9649" s="48" t="str">
        <f>IFERROR(VLOOKUP(N9649,ListaEspecies!$B$3:$D$45,2,FALSE),"")</f>
        <v/>
      </c>
      <c r="P9649" s="96" t="str">
        <f>IFERROR(VLOOKUP(N9649,ListaEspecies!$B$3:$D$45,3,FALSE),"")</f>
        <v/>
      </c>
      <c r="R9649" s="42" t="str">
        <f>IF(ISBLANK($J9649),"",IF(ISBLANK('datos GENERALES'!$B$15),"",'datos GENERALES'!$B$15))</f>
        <v/>
      </c>
      <c r="S9649" s="49" t="str">
        <f t="shared" si="1202"/>
        <v/>
      </c>
      <c r="T9649" s="49" t="str">
        <f t="shared" si="1203"/>
        <v/>
      </c>
      <c r="AA9649" s="50" t="str">
        <f t="shared" si="1207"/>
        <v/>
      </c>
      <c r="AE9649" s="50" t="str">
        <f t="shared" si="1204"/>
        <v/>
      </c>
      <c r="AI9649" s="19" t="str">
        <f t="shared" si="1205"/>
        <v/>
      </c>
      <c r="AJ9649"/>
      <c r="AK9649" s="19" t="str">
        <f t="shared" si="1206"/>
        <v/>
      </c>
    </row>
    <row r="9650" spans="1:37" x14ac:dyDescent="0.25">
      <c r="A9650" s="42" t="str">
        <f t="shared" si="1200"/>
        <v/>
      </c>
      <c r="B9650" s="42" t="str">
        <f t="shared" si="1201"/>
        <v/>
      </c>
      <c r="C9650" s="42" t="str">
        <f>IF(ISBLANK($N9650),"",IF(ISBLANK('datos GENERALES'!B$16),"",'datos GENERALES'!B$16))</f>
        <v/>
      </c>
      <c r="D9650" s="43" t="str">
        <f>IF(ISBLANK($N9650),"","SGBTM/AUTAROC/"&amp;'datos GENERALES'!B$5&amp;"_"&amp;'datos GENERALES'!C$5&amp;"_"&amp;'datos GENERALES'!D$5)</f>
        <v/>
      </c>
      <c r="E9650" s="42" t="str">
        <f>IF(ISBLANK($N9650),"",IF(ISBLANK('datos GENERALES'!$B$6),"",'datos GENERALES'!$B$6))</f>
        <v/>
      </c>
      <c r="F9650" s="42" t="str">
        <f>IF(ISBLANK($N9650),"",IF(ISBLANK('datos GENERALES'!$B$7),"",'datos GENERALES'!$B$7))</f>
        <v/>
      </c>
      <c r="G9650" s="42" t="str">
        <f>IF(ISBLANK($N9650),"",IF(ISBLANK('datos GENERALES'!$B$10),"",'datos GENERALES'!$B$10))</f>
        <v/>
      </c>
      <c r="H9650" s="42" t="str">
        <f>IF(ISBLANK($N9650),"",IF(ISBLANK('datos GENERALES'!$C$10),"",'datos GENERALES'!$C$10))</f>
        <v/>
      </c>
      <c r="I9650" s="42" t="str">
        <f>IF(ISBLANK($N9650),"",IF(ISBLANK('datos GENERALES'!$D$10),"",'datos GENERALES'!$D$10))</f>
        <v/>
      </c>
      <c r="O9650" s="48" t="str">
        <f>IFERROR(VLOOKUP(N9650,ListaEspecies!$B$3:$D$45,2,FALSE),"")</f>
        <v/>
      </c>
      <c r="P9650" s="96" t="str">
        <f>IFERROR(VLOOKUP(N9650,ListaEspecies!$B$3:$D$45,3,FALSE),"")</f>
        <v/>
      </c>
      <c r="R9650" s="42" t="str">
        <f>IF(ISBLANK($J9650),"",IF(ISBLANK('datos GENERALES'!$B$15),"",'datos GENERALES'!$B$15))</f>
        <v/>
      </c>
      <c r="S9650" s="49" t="str">
        <f t="shared" si="1202"/>
        <v/>
      </c>
      <c r="T9650" s="49" t="str">
        <f t="shared" si="1203"/>
        <v/>
      </c>
      <c r="AA9650" s="50" t="str">
        <f t="shared" si="1207"/>
        <v/>
      </c>
      <c r="AE9650" s="50" t="str">
        <f t="shared" si="1204"/>
        <v/>
      </c>
      <c r="AI9650" s="19" t="str">
        <f t="shared" si="1205"/>
        <v/>
      </c>
      <c r="AJ9650"/>
      <c r="AK9650" s="19" t="str">
        <f t="shared" si="1206"/>
        <v/>
      </c>
    </row>
    <row r="9651" spans="1:37" x14ac:dyDescent="0.25">
      <c r="A9651" s="42" t="str">
        <f t="shared" si="1200"/>
        <v/>
      </c>
      <c r="B9651" s="42" t="str">
        <f t="shared" si="1201"/>
        <v/>
      </c>
      <c r="C9651" s="42" t="str">
        <f>IF(ISBLANK($N9651),"",IF(ISBLANK('datos GENERALES'!B$16),"",'datos GENERALES'!B$16))</f>
        <v/>
      </c>
      <c r="D9651" s="43" t="str">
        <f>IF(ISBLANK($N9651),"","SGBTM/AUTAROC/"&amp;'datos GENERALES'!B$5&amp;"_"&amp;'datos GENERALES'!C$5&amp;"_"&amp;'datos GENERALES'!D$5)</f>
        <v/>
      </c>
      <c r="E9651" s="42" t="str">
        <f>IF(ISBLANK($N9651),"",IF(ISBLANK('datos GENERALES'!$B$6),"",'datos GENERALES'!$B$6))</f>
        <v/>
      </c>
      <c r="F9651" s="42" t="str">
        <f>IF(ISBLANK($N9651),"",IF(ISBLANK('datos GENERALES'!$B$7),"",'datos GENERALES'!$B$7))</f>
        <v/>
      </c>
      <c r="G9651" s="42" t="str">
        <f>IF(ISBLANK($N9651),"",IF(ISBLANK('datos GENERALES'!$B$10),"",'datos GENERALES'!$B$10))</f>
        <v/>
      </c>
      <c r="H9651" s="42" t="str">
        <f>IF(ISBLANK($N9651),"",IF(ISBLANK('datos GENERALES'!$C$10),"",'datos GENERALES'!$C$10))</f>
        <v/>
      </c>
      <c r="I9651" s="42" t="str">
        <f>IF(ISBLANK($N9651),"",IF(ISBLANK('datos GENERALES'!$D$10),"",'datos GENERALES'!$D$10))</f>
        <v/>
      </c>
      <c r="O9651" s="48" t="str">
        <f>IFERROR(VLOOKUP(N9651,ListaEspecies!$B$3:$D$45,2,FALSE),"")</f>
        <v/>
      </c>
      <c r="P9651" s="96" t="str">
        <f>IFERROR(VLOOKUP(N9651,ListaEspecies!$B$3:$D$45,3,FALSE),"")</f>
        <v/>
      </c>
      <c r="R9651" s="42" t="str">
        <f>IF(ISBLANK($J9651),"",IF(ISBLANK('datos GENERALES'!$B$15),"",'datos GENERALES'!$B$15))</f>
        <v/>
      </c>
      <c r="S9651" s="49" t="str">
        <f t="shared" si="1202"/>
        <v/>
      </c>
      <c r="T9651" s="49" t="str">
        <f t="shared" si="1203"/>
        <v/>
      </c>
      <c r="AA9651" s="50" t="str">
        <f t="shared" si="1207"/>
        <v/>
      </c>
      <c r="AE9651" s="50" t="str">
        <f t="shared" si="1204"/>
        <v/>
      </c>
      <c r="AI9651" s="19" t="str">
        <f t="shared" si="1205"/>
        <v/>
      </c>
      <c r="AJ9651"/>
      <c r="AK9651" s="19" t="str">
        <f t="shared" si="1206"/>
        <v/>
      </c>
    </row>
    <row r="9652" spans="1:37" x14ac:dyDescent="0.25">
      <c r="A9652" s="42" t="str">
        <f t="shared" si="1200"/>
        <v/>
      </c>
      <c r="B9652" s="42" t="str">
        <f t="shared" si="1201"/>
        <v/>
      </c>
      <c r="C9652" s="42" t="str">
        <f>IF(ISBLANK($N9652),"",IF(ISBLANK('datos GENERALES'!B$16),"",'datos GENERALES'!B$16))</f>
        <v/>
      </c>
      <c r="D9652" s="43" t="str">
        <f>IF(ISBLANK($N9652),"","SGBTM/AUTAROC/"&amp;'datos GENERALES'!B$5&amp;"_"&amp;'datos GENERALES'!C$5&amp;"_"&amp;'datos GENERALES'!D$5)</f>
        <v/>
      </c>
      <c r="E9652" s="42" t="str">
        <f>IF(ISBLANK($N9652),"",IF(ISBLANK('datos GENERALES'!$B$6),"",'datos GENERALES'!$B$6))</f>
        <v/>
      </c>
      <c r="F9652" s="42" t="str">
        <f>IF(ISBLANK($N9652),"",IF(ISBLANK('datos GENERALES'!$B$7),"",'datos GENERALES'!$B$7))</f>
        <v/>
      </c>
      <c r="G9652" s="42" t="str">
        <f>IF(ISBLANK($N9652),"",IF(ISBLANK('datos GENERALES'!$B$10),"",'datos GENERALES'!$B$10))</f>
        <v/>
      </c>
      <c r="H9652" s="42" t="str">
        <f>IF(ISBLANK($N9652),"",IF(ISBLANK('datos GENERALES'!$C$10),"",'datos GENERALES'!$C$10))</f>
        <v/>
      </c>
      <c r="I9652" s="42" t="str">
        <f>IF(ISBLANK($N9652),"",IF(ISBLANK('datos GENERALES'!$D$10),"",'datos GENERALES'!$D$10))</f>
        <v/>
      </c>
      <c r="O9652" s="48" t="str">
        <f>IFERROR(VLOOKUP(N9652,ListaEspecies!$B$3:$D$45,2,FALSE),"")</f>
        <v/>
      </c>
      <c r="P9652" s="96" t="str">
        <f>IFERROR(VLOOKUP(N9652,ListaEspecies!$B$3:$D$45,3,FALSE),"")</f>
        <v/>
      </c>
      <c r="R9652" s="42" t="str">
        <f>IF(ISBLANK($J9652),"",IF(ISBLANK('datos GENERALES'!$B$15),"",'datos GENERALES'!$B$15))</f>
        <v/>
      </c>
      <c r="S9652" s="49" t="str">
        <f t="shared" si="1202"/>
        <v/>
      </c>
      <c r="T9652" s="49" t="str">
        <f t="shared" si="1203"/>
        <v/>
      </c>
      <c r="AA9652" s="50" t="str">
        <f t="shared" si="1207"/>
        <v/>
      </c>
      <c r="AE9652" s="50" t="str">
        <f t="shared" si="1204"/>
        <v/>
      </c>
      <c r="AI9652" s="19" t="str">
        <f t="shared" si="1205"/>
        <v/>
      </c>
      <c r="AJ9652"/>
      <c r="AK9652" s="19" t="str">
        <f t="shared" si="1206"/>
        <v/>
      </c>
    </row>
    <row r="9653" spans="1:37" x14ac:dyDescent="0.25">
      <c r="A9653" s="42" t="str">
        <f t="shared" si="1200"/>
        <v/>
      </c>
      <c r="B9653" s="42" t="str">
        <f t="shared" si="1201"/>
        <v/>
      </c>
      <c r="C9653" s="42" t="str">
        <f>IF(ISBLANK($N9653),"",IF(ISBLANK('datos GENERALES'!B$16),"",'datos GENERALES'!B$16))</f>
        <v/>
      </c>
      <c r="D9653" s="43" t="str">
        <f>IF(ISBLANK($N9653),"","SGBTM/AUTAROC/"&amp;'datos GENERALES'!B$5&amp;"_"&amp;'datos GENERALES'!C$5&amp;"_"&amp;'datos GENERALES'!D$5)</f>
        <v/>
      </c>
      <c r="E9653" s="42" t="str">
        <f>IF(ISBLANK($N9653),"",IF(ISBLANK('datos GENERALES'!$B$6),"",'datos GENERALES'!$B$6))</f>
        <v/>
      </c>
      <c r="F9653" s="42" t="str">
        <f>IF(ISBLANK($N9653),"",IF(ISBLANK('datos GENERALES'!$B$7),"",'datos GENERALES'!$B$7))</f>
        <v/>
      </c>
      <c r="G9653" s="42" t="str">
        <f>IF(ISBLANK($N9653),"",IF(ISBLANK('datos GENERALES'!$B$10),"",'datos GENERALES'!$B$10))</f>
        <v/>
      </c>
      <c r="H9653" s="42" t="str">
        <f>IF(ISBLANK($N9653),"",IF(ISBLANK('datos GENERALES'!$C$10),"",'datos GENERALES'!$C$10))</f>
        <v/>
      </c>
      <c r="I9653" s="42" t="str">
        <f>IF(ISBLANK($N9653),"",IF(ISBLANK('datos GENERALES'!$D$10),"",'datos GENERALES'!$D$10))</f>
        <v/>
      </c>
      <c r="O9653" s="48" t="str">
        <f>IFERROR(VLOOKUP(N9653,ListaEspecies!$B$3:$D$45,2,FALSE),"")</f>
        <v/>
      </c>
      <c r="P9653" s="96" t="str">
        <f>IFERROR(VLOOKUP(N9653,ListaEspecies!$B$3:$D$45,3,FALSE),"")</f>
        <v/>
      </c>
      <c r="R9653" s="42" t="str">
        <f>IF(ISBLANK($J9653),"",IF(ISBLANK('datos GENERALES'!$B$15),"",'datos GENERALES'!$B$15))</f>
        <v/>
      </c>
      <c r="S9653" s="49" t="str">
        <f t="shared" si="1202"/>
        <v/>
      </c>
      <c r="T9653" s="49" t="str">
        <f t="shared" si="1203"/>
        <v/>
      </c>
      <c r="AA9653" s="50" t="str">
        <f t="shared" si="1207"/>
        <v/>
      </c>
      <c r="AE9653" s="50" t="str">
        <f t="shared" si="1204"/>
        <v/>
      </c>
      <c r="AI9653" s="19" t="str">
        <f t="shared" si="1205"/>
        <v/>
      </c>
      <c r="AJ9653"/>
      <c r="AK9653" s="19" t="str">
        <f t="shared" si="1206"/>
        <v/>
      </c>
    </row>
    <row r="9654" spans="1:37" x14ac:dyDescent="0.25">
      <c r="A9654" s="42" t="str">
        <f t="shared" si="1200"/>
        <v/>
      </c>
      <c r="B9654" s="42" t="str">
        <f t="shared" si="1201"/>
        <v/>
      </c>
      <c r="C9654" s="42" t="str">
        <f>IF(ISBLANK($N9654),"",IF(ISBLANK('datos GENERALES'!B$16),"",'datos GENERALES'!B$16))</f>
        <v/>
      </c>
      <c r="D9654" s="43" t="str">
        <f>IF(ISBLANK($N9654),"","SGBTM/AUTAROC/"&amp;'datos GENERALES'!B$5&amp;"_"&amp;'datos GENERALES'!C$5&amp;"_"&amp;'datos GENERALES'!D$5)</f>
        <v/>
      </c>
      <c r="E9654" s="42" t="str">
        <f>IF(ISBLANK($N9654),"",IF(ISBLANK('datos GENERALES'!$B$6),"",'datos GENERALES'!$B$6))</f>
        <v/>
      </c>
      <c r="F9654" s="42" t="str">
        <f>IF(ISBLANK($N9654),"",IF(ISBLANK('datos GENERALES'!$B$7),"",'datos GENERALES'!$B$7))</f>
        <v/>
      </c>
      <c r="G9654" s="42" t="str">
        <f>IF(ISBLANK($N9654),"",IF(ISBLANK('datos GENERALES'!$B$10),"",'datos GENERALES'!$B$10))</f>
        <v/>
      </c>
      <c r="H9654" s="42" t="str">
        <f>IF(ISBLANK($N9654),"",IF(ISBLANK('datos GENERALES'!$C$10),"",'datos GENERALES'!$C$10))</f>
        <v/>
      </c>
      <c r="I9654" s="42" t="str">
        <f>IF(ISBLANK($N9654),"",IF(ISBLANK('datos GENERALES'!$D$10),"",'datos GENERALES'!$D$10))</f>
        <v/>
      </c>
      <c r="O9654" s="48" t="str">
        <f>IFERROR(VLOOKUP(N9654,ListaEspecies!$B$3:$D$45,2,FALSE),"")</f>
        <v/>
      </c>
      <c r="P9654" s="96" t="str">
        <f>IFERROR(VLOOKUP(N9654,ListaEspecies!$B$3:$D$45,3,FALSE),"")</f>
        <v/>
      </c>
      <c r="R9654" s="42" t="str">
        <f>IF(ISBLANK($J9654),"",IF(ISBLANK('datos GENERALES'!$B$15),"",'datos GENERALES'!$B$15))</f>
        <v/>
      </c>
      <c r="S9654" s="49" t="str">
        <f t="shared" si="1202"/>
        <v/>
      </c>
      <c r="T9654" s="49" t="str">
        <f t="shared" si="1203"/>
        <v/>
      </c>
      <c r="AA9654" s="50" t="str">
        <f t="shared" si="1207"/>
        <v/>
      </c>
      <c r="AE9654" s="50" t="str">
        <f t="shared" si="1204"/>
        <v/>
      </c>
      <c r="AI9654" s="19" t="str">
        <f t="shared" si="1205"/>
        <v/>
      </c>
      <c r="AJ9654"/>
      <c r="AK9654" s="19" t="str">
        <f t="shared" si="1206"/>
        <v/>
      </c>
    </row>
    <row r="9655" spans="1:37" x14ac:dyDescent="0.25">
      <c r="A9655" s="42" t="str">
        <f t="shared" si="1200"/>
        <v/>
      </c>
      <c r="B9655" s="42" t="str">
        <f t="shared" si="1201"/>
        <v/>
      </c>
      <c r="C9655" s="42" t="str">
        <f>IF(ISBLANK($N9655),"",IF(ISBLANK('datos GENERALES'!B$16),"",'datos GENERALES'!B$16))</f>
        <v/>
      </c>
      <c r="D9655" s="43" t="str">
        <f>IF(ISBLANK($N9655),"","SGBTM/AUTAROC/"&amp;'datos GENERALES'!B$5&amp;"_"&amp;'datos GENERALES'!C$5&amp;"_"&amp;'datos GENERALES'!D$5)</f>
        <v/>
      </c>
      <c r="E9655" s="42" t="str">
        <f>IF(ISBLANK($N9655),"",IF(ISBLANK('datos GENERALES'!$B$6),"",'datos GENERALES'!$B$6))</f>
        <v/>
      </c>
      <c r="F9655" s="42" t="str">
        <f>IF(ISBLANK($N9655),"",IF(ISBLANK('datos GENERALES'!$B$7),"",'datos GENERALES'!$B$7))</f>
        <v/>
      </c>
      <c r="G9655" s="42" t="str">
        <f>IF(ISBLANK($N9655),"",IF(ISBLANK('datos GENERALES'!$B$10),"",'datos GENERALES'!$B$10))</f>
        <v/>
      </c>
      <c r="H9655" s="42" t="str">
        <f>IF(ISBLANK($N9655),"",IF(ISBLANK('datos GENERALES'!$C$10),"",'datos GENERALES'!$C$10))</f>
        <v/>
      </c>
      <c r="I9655" s="42" t="str">
        <f>IF(ISBLANK($N9655),"",IF(ISBLANK('datos GENERALES'!$D$10),"",'datos GENERALES'!$D$10))</f>
        <v/>
      </c>
      <c r="O9655" s="48" t="str">
        <f>IFERROR(VLOOKUP(N9655,ListaEspecies!$B$3:$D$45,2,FALSE),"")</f>
        <v/>
      </c>
      <c r="P9655" s="96" t="str">
        <f>IFERROR(VLOOKUP(N9655,ListaEspecies!$B$3:$D$45,3,FALSE),"")</f>
        <v/>
      </c>
      <c r="R9655" s="42" t="str">
        <f>IF(ISBLANK($J9655),"",IF(ISBLANK('datos GENERALES'!$B$15),"",'datos GENERALES'!$B$15))</f>
        <v/>
      </c>
      <c r="S9655" s="49" t="str">
        <f t="shared" si="1202"/>
        <v/>
      </c>
      <c r="T9655" s="49" t="str">
        <f t="shared" si="1203"/>
        <v/>
      </c>
      <c r="AA9655" s="50" t="str">
        <f t="shared" si="1207"/>
        <v/>
      </c>
      <c r="AE9655" s="50" t="str">
        <f t="shared" si="1204"/>
        <v/>
      </c>
      <c r="AI9655" s="19" t="str">
        <f t="shared" si="1205"/>
        <v/>
      </c>
      <c r="AJ9655"/>
      <c r="AK9655" s="19" t="str">
        <f t="shared" si="1206"/>
        <v/>
      </c>
    </row>
    <row r="9656" spans="1:37" x14ac:dyDescent="0.25">
      <c r="A9656" s="42" t="str">
        <f t="shared" si="1200"/>
        <v/>
      </c>
      <c r="B9656" s="42" t="str">
        <f t="shared" si="1201"/>
        <v/>
      </c>
      <c r="C9656" s="42" t="str">
        <f>IF(ISBLANK($N9656),"",IF(ISBLANK('datos GENERALES'!B$16),"",'datos GENERALES'!B$16))</f>
        <v/>
      </c>
      <c r="D9656" s="43" t="str">
        <f>IF(ISBLANK($N9656),"","SGBTM/AUTAROC/"&amp;'datos GENERALES'!B$5&amp;"_"&amp;'datos GENERALES'!C$5&amp;"_"&amp;'datos GENERALES'!D$5)</f>
        <v/>
      </c>
      <c r="E9656" s="42" t="str">
        <f>IF(ISBLANK($N9656),"",IF(ISBLANK('datos GENERALES'!$B$6),"",'datos GENERALES'!$B$6))</f>
        <v/>
      </c>
      <c r="F9656" s="42" t="str">
        <f>IF(ISBLANK($N9656),"",IF(ISBLANK('datos GENERALES'!$B$7),"",'datos GENERALES'!$B$7))</f>
        <v/>
      </c>
      <c r="G9656" s="42" t="str">
        <f>IF(ISBLANK($N9656),"",IF(ISBLANK('datos GENERALES'!$B$10),"",'datos GENERALES'!$B$10))</f>
        <v/>
      </c>
      <c r="H9656" s="42" t="str">
        <f>IF(ISBLANK($N9656),"",IF(ISBLANK('datos GENERALES'!$C$10),"",'datos GENERALES'!$C$10))</f>
        <v/>
      </c>
      <c r="I9656" s="42" t="str">
        <f>IF(ISBLANK($N9656),"",IF(ISBLANK('datos GENERALES'!$D$10),"",'datos GENERALES'!$D$10))</f>
        <v/>
      </c>
      <c r="O9656" s="48" t="str">
        <f>IFERROR(VLOOKUP(N9656,ListaEspecies!$B$3:$D$45,2,FALSE),"")</f>
        <v/>
      </c>
      <c r="P9656" s="96" t="str">
        <f>IFERROR(VLOOKUP(N9656,ListaEspecies!$B$3:$D$45,3,FALSE),"")</f>
        <v/>
      </c>
      <c r="R9656" s="42" t="str">
        <f>IF(ISBLANK($J9656),"",IF(ISBLANK('datos GENERALES'!$B$15),"",'datos GENERALES'!$B$15))</f>
        <v/>
      </c>
      <c r="S9656" s="49" t="str">
        <f t="shared" si="1202"/>
        <v/>
      </c>
      <c r="T9656" s="49" t="str">
        <f t="shared" si="1203"/>
        <v/>
      </c>
      <c r="AA9656" s="50" t="str">
        <f t="shared" si="1207"/>
        <v/>
      </c>
      <c r="AE9656" s="50" t="str">
        <f t="shared" si="1204"/>
        <v/>
      </c>
      <c r="AI9656" s="19" t="str">
        <f t="shared" si="1205"/>
        <v/>
      </c>
      <c r="AJ9656"/>
      <c r="AK9656" s="19" t="str">
        <f t="shared" si="1206"/>
        <v/>
      </c>
    </row>
    <row r="9657" spans="1:37" x14ac:dyDescent="0.25">
      <c r="A9657" s="42" t="str">
        <f t="shared" si="1200"/>
        <v/>
      </c>
      <c r="B9657" s="42" t="str">
        <f t="shared" si="1201"/>
        <v/>
      </c>
      <c r="C9657" s="42" t="str">
        <f>IF(ISBLANK($N9657),"",IF(ISBLANK('datos GENERALES'!B$16),"",'datos GENERALES'!B$16))</f>
        <v/>
      </c>
      <c r="D9657" s="43" t="str">
        <f>IF(ISBLANK($N9657),"","SGBTM/AUTAROC/"&amp;'datos GENERALES'!B$5&amp;"_"&amp;'datos GENERALES'!C$5&amp;"_"&amp;'datos GENERALES'!D$5)</f>
        <v/>
      </c>
      <c r="E9657" s="42" t="str">
        <f>IF(ISBLANK($N9657),"",IF(ISBLANK('datos GENERALES'!$B$6),"",'datos GENERALES'!$B$6))</f>
        <v/>
      </c>
      <c r="F9657" s="42" t="str">
        <f>IF(ISBLANK($N9657),"",IF(ISBLANK('datos GENERALES'!$B$7),"",'datos GENERALES'!$B$7))</f>
        <v/>
      </c>
      <c r="G9657" s="42" t="str">
        <f>IF(ISBLANK($N9657),"",IF(ISBLANK('datos GENERALES'!$B$10),"",'datos GENERALES'!$B$10))</f>
        <v/>
      </c>
      <c r="H9657" s="42" t="str">
        <f>IF(ISBLANK($N9657),"",IF(ISBLANK('datos GENERALES'!$C$10),"",'datos GENERALES'!$C$10))</f>
        <v/>
      </c>
      <c r="I9657" s="42" t="str">
        <f>IF(ISBLANK($N9657),"",IF(ISBLANK('datos GENERALES'!$D$10),"",'datos GENERALES'!$D$10))</f>
        <v/>
      </c>
      <c r="O9657" s="48" t="str">
        <f>IFERROR(VLOOKUP(N9657,ListaEspecies!$B$3:$D$45,2,FALSE),"")</f>
        <v/>
      </c>
      <c r="P9657" s="96" t="str">
        <f>IFERROR(VLOOKUP(N9657,ListaEspecies!$B$3:$D$45,3,FALSE),"")</f>
        <v/>
      </c>
      <c r="R9657" s="42" t="str">
        <f>IF(ISBLANK($J9657),"",IF(ISBLANK('datos GENERALES'!$B$15),"",'datos GENERALES'!$B$15))</f>
        <v/>
      </c>
      <c r="S9657" s="49" t="str">
        <f t="shared" si="1202"/>
        <v/>
      </c>
      <c r="T9657" s="49" t="str">
        <f t="shared" si="1203"/>
        <v/>
      </c>
      <c r="AA9657" s="50" t="str">
        <f t="shared" si="1207"/>
        <v/>
      </c>
      <c r="AE9657" s="50" t="str">
        <f t="shared" si="1204"/>
        <v/>
      </c>
      <c r="AI9657" s="19" t="str">
        <f t="shared" si="1205"/>
        <v/>
      </c>
      <c r="AJ9657"/>
      <c r="AK9657" s="19" t="str">
        <f t="shared" si="1206"/>
        <v/>
      </c>
    </row>
    <row r="9658" spans="1:37" x14ac:dyDescent="0.25">
      <c r="A9658" s="42" t="str">
        <f t="shared" si="1200"/>
        <v/>
      </c>
      <c r="B9658" s="42" t="str">
        <f t="shared" si="1201"/>
        <v/>
      </c>
      <c r="C9658" s="42" t="str">
        <f>IF(ISBLANK($N9658),"",IF(ISBLANK('datos GENERALES'!B$16),"",'datos GENERALES'!B$16))</f>
        <v/>
      </c>
      <c r="D9658" s="43" t="str">
        <f>IF(ISBLANK($N9658),"","SGBTM/AUTAROC/"&amp;'datos GENERALES'!B$5&amp;"_"&amp;'datos GENERALES'!C$5&amp;"_"&amp;'datos GENERALES'!D$5)</f>
        <v/>
      </c>
      <c r="E9658" s="42" t="str">
        <f>IF(ISBLANK($N9658),"",IF(ISBLANK('datos GENERALES'!$B$6),"",'datos GENERALES'!$B$6))</f>
        <v/>
      </c>
      <c r="F9658" s="42" t="str">
        <f>IF(ISBLANK($N9658),"",IF(ISBLANK('datos GENERALES'!$B$7),"",'datos GENERALES'!$B$7))</f>
        <v/>
      </c>
      <c r="G9658" s="42" t="str">
        <f>IF(ISBLANK($N9658),"",IF(ISBLANK('datos GENERALES'!$B$10),"",'datos GENERALES'!$B$10))</f>
        <v/>
      </c>
      <c r="H9658" s="42" t="str">
        <f>IF(ISBLANK($N9658),"",IF(ISBLANK('datos GENERALES'!$C$10),"",'datos GENERALES'!$C$10))</f>
        <v/>
      </c>
      <c r="I9658" s="42" t="str">
        <f>IF(ISBLANK($N9658),"",IF(ISBLANK('datos GENERALES'!$D$10),"",'datos GENERALES'!$D$10))</f>
        <v/>
      </c>
      <c r="O9658" s="48" t="str">
        <f>IFERROR(VLOOKUP(N9658,ListaEspecies!$B$3:$D$45,2,FALSE),"")</f>
        <v/>
      </c>
      <c r="P9658" s="96" t="str">
        <f>IFERROR(VLOOKUP(N9658,ListaEspecies!$B$3:$D$45,3,FALSE),"")</f>
        <v/>
      </c>
      <c r="R9658" s="42" t="str">
        <f>IF(ISBLANK($J9658),"",IF(ISBLANK('datos GENERALES'!$B$15),"",'datos GENERALES'!$B$15))</f>
        <v/>
      </c>
      <c r="S9658" s="49" t="str">
        <f t="shared" si="1202"/>
        <v/>
      </c>
      <c r="T9658" s="49" t="str">
        <f t="shared" si="1203"/>
        <v/>
      </c>
      <c r="AA9658" s="50" t="str">
        <f t="shared" si="1207"/>
        <v/>
      </c>
      <c r="AE9658" s="50" t="str">
        <f t="shared" si="1204"/>
        <v/>
      </c>
      <c r="AI9658" s="19" t="str">
        <f t="shared" si="1205"/>
        <v/>
      </c>
      <c r="AJ9658"/>
      <c r="AK9658" s="19" t="str">
        <f t="shared" si="1206"/>
        <v/>
      </c>
    </row>
    <row r="9659" spans="1:37" x14ac:dyDescent="0.25">
      <c r="A9659" s="42" t="str">
        <f t="shared" si="1200"/>
        <v/>
      </c>
      <c r="B9659" s="42" t="str">
        <f t="shared" si="1201"/>
        <v/>
      </c>
      <c r="C9659" s="42" t="str">
        <f>IF(ISBLANK($N9659),"",IF(ISBLANK('datos GENERALES'!B$16),"",'datos GENERALES'!B$16))</f>
        <v/>
      </c>
      <c r="D9659" s="43" t="str">
        <f>IF(ISBLANK($N9659),"","SGBTM/AUTAROC/"&amp;'datos GENERALES'!B$5&amp;"_"&amp;'datos GENERALES'!C$5&amp;"_"&amp;'datos GENERALES'!D$5)</f>
        <v/>
      </c>
      <c r="E9659" s="42" t="str">
        <f>IF(ISBLANK($N9659),"",IF(ISBLANK('datos GENERALES'!$B$6),"",'datos GENERALES'!$B$6))</f>
        <v/>
      </c>
      <c r="F9659" s="42" t="str">
        <f>IF(ISBLANK($N9659),"",IF(ISBLANK('datos GENERALES'!$B$7),"",'datos GENERALES'!$B$7))</f>
        <v/>
      </c>
      <c r="G9659" s="42" t="str">
        <f>IF(ISBLANK($N9659),"",IF(ISBLANK('datos GENERALES'!$B$10),"",'datos GENERALES'!$B$10))</f>
        <v/>
      </c>
      <c r="H9659" s="42" t="str">
        <f>IF(ISBLANK($N9659),"",IF(ISBLANK('datos GENERALES'!$C$10),"",'datos GENERALES'!$C$10))</f>
        <v/>
      </c>
      <c r="I9659" s="42" t="str">
        <f>IF(ISBLANK($N9659),"",IF(ISBLANK('datos GENERALES'!$D$10),"",'datos GENERALES'!$D$10))</f>
        <v/>
      </c>
      <c r="O9659" s="48" t="str">
        <f>IFERROR(VLOOKUP(N9659,ListaEspecies!$B$3:$D$45,2,FALSE),"")</f>
        <v/>
      </c>
      <c r="P9659" s="96" t="str">
        <f>IFERROR(VLOOKUP(N9659,ListaEspecies!$B$3:$D$45,3,FALSE),"")</f>
        <v/>
      </c>
      <c r="R9659" s="42" t="str">
        <f>IF(ISBLANK($J9659),"",IF(ISBLANK('datos GENERALES'!$B$15),"",'datos GENERALES'!$B$15))</f>
        <v/>
      </c>
      <c r="S9659" s="49" t="str">
        <f t="shared" si="1202"/>
        <v/>
      </c>
      <c r="T9659" s="49" t="str">
        <f t="shared" si="1203"/>
        <v/>
      </c>
      <c r="AA9659" s="50" t="str">
        <f t="shared" si="1207"/>
        <v/>
      </c>
      <c r="AE9659" s="50" t="str">
        <f t="shared" si="1204"/>
        <v/>
      </c>
      <c r="AI9659" s="19" t="str">
        <f t="shared" si="1205"/>
        <v/>
      </c>
      <c r="AJ9659"/>
      <c r="AK9659" s="19" t="str">
        <f t="shared" si="1206"/>
        <v/>
      </c>
    </row>
    <row r="9660" spans="1:37" x14ac:dyDescent="0.25">
      <c r="A9660" s="42" t="str">
        <f t="shared" si="1200"/>
        <v/>
      </c>
      <c r="B9660" s="42" t="str">
        <f t="shared" si="1201"/>
        <v/>
      </c>
      <c r="C9660" s="42" t="str">
        <f>IF(ISBLANK($N9660),"",IF(ISBLANK('datos GENERALES'!B$16),"",'datos GENERALES'!B$16))</f>
        <v/>
      </c>
      <c r="D9660" s="43" t="str">
        <f>IF(ISBLANK($N9660),"","SGBTM/AUTAROC/"&amp;'datos GENERALES'!B$5&amp;"_"&amp;'datos GENERALES'!C$5&amp;"_"&amp;'datos GENERALES'!D$5)</f>
        <v/>
      </c>
      <c r="E9660" s="42" t="str">
        <f>IF(ISBLANK($N9660),"",IF(ISBLANK('datos GENERALES'!$B$6),"",'datos GENERALES'!$B$6))</f>
        <v/>
      </c>
      <c r="F9660" s="42" t="str">
        <f>IF(ISBLANK($N9660),"",IF(ISBLANK('datos GENERALES'!$B$7),"",'datos GENERALES'!$B$7))</f>
        <v/>
      </c>
      <c r="G9660" s="42" t="str">
        <f>IF(ISBLANK($N9660),"",IF(ISBLANK('datos GENERALES'!$B$10),"",'datos GENERALES'!$B$10))</f>
        <v/>
      </c>
      <c r="H9660" s="42" t="str">
        <f>IF(ISBLANK($N9660),"",IF(ISBLANK('datos GENERALES'!$C$10),"",'datos GENERALES'!$C$10))</f>
        <v/>
      </c>
      <c r="I9660" s="42" t="str">
        <f>IF(ISBLANK($N9660),"",IF(ISBLANK('datos GENERALES'!$D$10),"",'datos GENERALES'!$D$10))</f>
        <v/>
      </c>
      <c r="O9660" s="48" t="str">
        <f>IFERROR(VLOOKUP(N9660,ListaEspecies!$B$3:$D$45,2,FALSE),"")</f>
        <v/>
      </c>
      <c r="P9660" s="96" t="str">
        <f>IFERROR(VLOOKUP(N9660,ListaEspecies!$B$3:$D$45,3,FALSE),"")</f>
        <v/>
      </c>
      <c r="R9660" s="42" t="str">
        <f>IF(ISBLANK($J9660),"",IF(ISBLANK('datos GENERALES'!$B$15),"",'datos GENERALES'!$B$15))</f>
        <v/>
      </c>
      <c r="S9660" s="49" t="str">
        <f t="shared" si="1202"/>
        <v/>
      </c>
      <c r="T9660" s="49" t="str">
        <f t="shared" si="1203"/>
        <v/>
      </c>
      <c r="AA9660" s="50" t="str">
        <f t="shared" si="1207"/>
        <v/>
      </c>
      <c r="AE9660" s="50" t="str">
        <f t="shared" si="1204"/>
        <v/>
      </c>
      <c r="AI9660" s="19" t="str">
        <f t="shared" si="1205"/>
        <v/>
      </c>
      <c r="AJ9660"/>
      <c r="AK9660" s="19" t="str">
        <f t="shared" si="1206"/>
        <v/>
      </c>
    </row>
    <row r="9661" spans="1:37" x14ac:dyDescent="0.25">
      <c r="A9661" s="42" t="str">
        <f t="shared" si="1200"/>
        <v/>
      </c>
      <c r="B9661" s="42" t="str">
        <f t="shared" si="1201"/>
        <v/>
      </c>
      <c r="C9661" s="42" t="str">
        <f>IF(ISBLANK($N9661),"",IF(ISBLANK('datos GENERALES'!B$16),"",'datos GENERALES'!B$16))</f>
        <v/>
      </c>
      <c r="D9661" s="43" t="str">
        <f>IF(ISBLANK($N9661),"","SGBTM/AUTAROC/"&amp;'datos GENERALES'!B$5&amp;"_"&amp;'datos GENERALES'!C$5&amp;"_"&amp;'datos GENERALES'!D$5)</f>
        <v/>
      </c>
      <c r="E9661" s="42" t="str">
        <f>IF(ISBLANK($N9661),"",IF(ISBLANK('datos GENERALES'!$B$6),"",'datos GENERALES'!$B$6))</f>
        <v/>
      </c>
      <c r="F9661" s="42" t="str">
        <f>IF(ISBLANK($N9661),"",IF(ISBLANK('datos GENERALES'!$B$7),"",'datos GENERALES'!$B$7))</f>
        <v/>
      </c>
      <c r="G9661" s="42" t="str">
        <f>IF(ISBLANK($N9661),"",IF(ISBLANK('datos GENERALES'!$B$10),"",'datos GENERALES'!$B$10))</f>
        <v/>
      </c>
      <c r="H9661" s="42" t="str">
        <f>IF(ISBLANK($N9661),"",IF(ISBLANK('datos GENERALES'!$C$10),"",'datos GENERALES'!$C$10))</f>
        <v/>
      </c>
      <c r="I9661" s="42" t="str">
        <f>IF(ISBLANK($N9661),"",IF(ISBLANK('datos GENERALES'!$D$10),"",'datos GENERALES'!$D$10))</f>
        <v/>
      </c>
      <c r="O9661" s="48" t="str">
        <f>IFERROR(VLOOKUP(N9661,ListaEspecies!$B$3:$D$45,2,FALSE),"")</f>
        <v/>
      </c>
      <c r="P9661" s="96" t="str">
        <f>IFERROR(VLOOKUP(N9661,ListaEspecies!$B$3:$D$45,3,FALSE),"")</f>
        <v/>
      </c>
      <c r="R9661" s="42" t="str">
        <f>IF(ISBLANK($J9661),"",IF(ISBLANK('datos GENERALES'!$B$15),"",'datos GENERALES'!$B$15))</f>
        <v/>
      </c>
      <c r="S9661" s="49" t="str">
        <f t="shared" si="1202"/>
        <v/>
      </c>
      <c r="T9661" s="49" t="str">
        <f t="shared" si="1203"/>
        <v/>
      </c>
      <c r="AA9661" s="50" t="str">
        <f t="shared" si="1207"/>
        <v/>
      </c>
      <c r="AE9661" s="50" t="str">
        <f t="shared" si="1204"/>
        <v/>
      </c>
      <c r="AI9661" s="19" t="str">
        <f t="shared" si="1205"/>
        <v/>
      </c>
      <c r="AJ9661"/>
      <c r="AK9661" s="19" t="str">
        <f t="shared" si="1206"/>
        <v/>
      </c>
    </row>
    <row r="9662" spans="1:37" x14ac:dyDescent="0.25">
      <c r="A9662" s="42" t="str">
        <f t="shared" si="1200"/>
        <v/>
      </c>
      <c r="B9662" s="42" t="str">
        <f t="shared" si="1201"/>
        <v/>
      </c>
      <c r="C9662" s="42" t="str">
        <f>IF(ISBLANK($N9662),"",IF(ISBLANK('datos GENERALES'!B$16),"",'datos GENERALES'!B$16))</f>
        <v/>
      </c>
      <c r="D9662" s="43" t="str">
        <f>IF(ISBLANK($N9662),"","SGBTM/AUTAROC/"&amp;'datos GENERALES'!B$5&amp;"_"&amp;'datos GENERALES'!C$5&amp;"_"&amp;'datos GENERALES'!D$5)</f>
        <v/>
      </c>
      <c r="E9662" s="42" t="str">
        <f>IF(ISBLANK($N9662),"",IF(ISBLANK('datos GENERALES'!$B$6),"",'datos GENERALES'!$B$6))</f>
        <v/>
      </c>
      <c r="F9662" s="42" t="str">
        <f>IF(ISBLANK($N9662),"",IF(ISBLANK('datos GENERALES'!$B$7),"",'datos GENERALES'!$B$7))</f>
        <v/>
      </c>
      <c r="G9662" s="42" t="str">
        <f>IF(ISBLANK($N9662),"",IF(ISBLANK('datos GENERALES'!$B$10),"",'datos GENERALES'!$B$10))</f>
        <v/>
      </c>
      <c r="H9662" s="42" t="str">
        <f>IF(ISBLANK($N9662),"",IF(ISBLANK('datos GENERALES'!$C$10),"",'datos GENERALES'!$C$10))</f>
        <v/>
      </c>
      <c r="I9662" s="42" t="str">
        <f>IF(ISBLANK($N9662),"",IF(ISBLANK('datos GENERALES'!$D$10),"",'datos GENERALES'!$D$10))</f>
        <v/>
      </c>
      <c r="O9662" s="48" t="str">
        <f>IFERROR(VLOOKUP(N9662,ListaEspecies!$B$3:$D$45,2,FALSE),"")</f>
        <v/>
      </c>
      <c r="P9662" s="96" t="str">
        <f>IFERROR(VLOOKUP(N9662,ListaEspecies!$B$3:$D$45,3,FALSE),"")</f>
        <v/>
      </c>
      <c r="R9662" s="42" t="str">
        <f>IF(ISBLANK($J9662),"",IF(ISBLANK('datos GENERALES'!$B$15),"",'datos GENERALES'!$B$15))</f>
        <v/>
      </c>
      <c r="S9662" s="49" t="str">
        <f t="shared" si="1202"/>
        <v/>
      </c>
      <c r="T9662" s="49" t="str">
        <f t="shared" si="1203"/>
        <v/>
      </c>
      <c r="AA9662" s="50" t="str">
        <f t="shared" si="1207"/>
        <v/>
      </c>
      <c r="AE9662" s="50" t="str">
        <f t="shared" si="1204"/>
        <v/>
      </c>
      <c r="AI9662" s="19" t="str">
        <f t="shared" si="1205"/>
        <v/>
      </c>
      <c r="AJ9662"/>
      <c r="AK9662" s="19" t="str">
        <f t="shared" si="1206"/>
        <v/>
      </c>
    </row>
    <row r="9663" spans="1:37" x14ac:dyDescent="0.25">
      <c r="A9663" s="42" t="str">
        <f t="shared" si="1200"/>
        <v/>
      </c>
      <c r="B9663" s="42" t="str">
        <f t="shared" si="1201"/>
        <v/>
      </c>
      <c r="C9663" s="42" t="str">
        <f>IF(ISBLANK($N9663),"",IF(ISBLANK('datos GENERALES'!B$16),"",'datos GENERALES'!B$16))</f>
        <v/>
      </c>
      <c r="D9663" s="43" t="str">
        <f>IF(ISBLANK($N9663),"","SGBTM/AUTAROC/"&amp;'datos GENERALES'!B$5&amp;"_"&amp;'datos GENERALES'!C$5&amp;"_"&amp;'datos GENERALES'!D$5)</f>
        <v/>
      </c>
      <c r="E9663" s="42" t="str">
        <f>IF(ISBLANK($N9663),"",IF(ISBLANK('datos GENERALES'!$B$6),"",'datos GENERALES'!$B$6))</f>
        <v/>
      </c>
      <c r="F9663" s="42" t="str">
        <f>IF(ISBLANK($N9663),"",IF(ISBLANK('datos GENERALES'!$B$7),"",'datos GENERALES'!$B$7))</f>
        <v/>
      </c>
      <c r="G9663" s="42" t="str">
        <f>IF(ISBLANK($N9663),"",IF(ISBLANK('datos GENERALES'!$B$10),"",'datos GENERALES'!$B$10))</f>
        <v/>
      </c>
      <c r="H9663" s="42" t="str">
        <f>IF(ISBLANK($N9663),"",IF(ISBLANK('datos GENERALES'!$C$10),"",'datos GENERALES'!$C$10))</f>
        <v/>
      </c>
      <c r="I9663" s="42" t="str">
        <f>IF(ISBLANK($N9663),"",IF(ISBLANK('datos GENERALES'!$D$10),"",'datos GENERALES'!$D$10))</f>
        <v/>
      </c>
      <c r="O9663" s="48" t="str">
        <f>IFERROR(VLOOKUP(N9663,ListaEspecies!$B$3:$D$45,2,FALSE),"")</f>
        <v/>
      </c>
      <c r="P9663" s="96" t="str">
        <f>IFERROR(VLOOKUP(N9663,ListaEspecies!$B$3:$D$45,3,FALSE),"")</f>
        <v/>
      </c>
      <c r="R9663" s="42" t="str">
        <f>IF(ISBLANK($J9663),"",IF(ISBLANK('datos GENERALES'!$B$15),"",'datos GENERALES'!$B$15))</f>
        <v/>
      </c>
      <c r="S9663" s="49" t="str">
        <f t="shared" si="1202"/>
        <v/>
      </c>
      <c r="T9663" s="49" t="str">
        <f t="shared" si="1203"/>
        <v/>
      </c>
      <c r="AA9663" s="50" t="str">
        <f t="shared" si="1207"/>
        <v/>
      </c>
      <c r="AE9663" s="50" t="str">
        <f t="shared" si="1204"/>
        <v/>
      </c>
      <c r="AI9663" s="19" t="str">
        <f t="shared" si="1205"/>
        <v/>
      </c>
      <c r="AJ9663"/>
      <c r="AK9663" s="19" t="str">
        <f t="shared" si="1206"/>
        <v/>
      </c>
    </row>
    <row r="9664" spans="1:37" x14ac:dyDescent="0.25">
      <c r="A9664" s="42" t="str">
        <f t="shared" si="1200"/>
        <v/>
      </c>
      <c r="B9664" s="42" t="str">
        <f t="shared" si="1201"/>
        <v/>
      </c>
      <c r="C9664" s="42" t="str">
        <f>IF(ISBLANK($N9664),"",IF(ISBLANK('datos GENERALES'!B$16),"",'datos GENERALES'!B$16))</f>
        <v/>
      </c>
      <c r="D9664" s="43" t="str">
        <f>IF(ISBLANK($N9664),"","SGBTM/AUTAROC/"&amp;'datos GENERALES'!B$5&amp;"_"&amp;'datos GENERALES'!C$5&amp;"_"&amp;'datos GENERALES'!D$5)</f>
        <v/>
      </c>
      <c r="E9664" s="42" t="str">
        <f>IF(ISBLANK($N9664),"",IF(ISBLANK('datos GENERALES'!$B$6),"",'datos GENERALES'!$B$6))</f>
        <v/>
      </c>
      <c r="F9664" s="42" t="str">
        <f>IF(ISBLANK($N9664),"",IF(ISBLANK('datos GENERALES'!$B$7),"",'datos GENERALES'!$B$7))</f>
        <v/>
      </c>
      <c r="G9664" s="42" t="str">
        <f>IF(ISBLANK($N9664),"",IF(ISBLANK('datos GENERALES'!$B$10),"",'datos GENERALES'!$B$10))</f>
        <v/>
      </c>
      <c r="H9664" s="42" t="str">
        <f>IF(ISBLANK($N9664),"",IF(ISBLANK('datos GENERALES'!$C$10),"",'datos GENERALES'!$C$10))</f>
        <v/>
      </c>
      <c r="I9664" s="42" t="str">
        <f>IF(ISBLANK($N9664),"",IF(ISBLANK('datos GENERALES'!$D$10),"",'datos GENERALES'!$D$10))</f>
        <v/>
      </c>
      <c r="O9664" s="48" t="str">
        <f>IFERROR(VLOOKUP(N9664,ListaEspecies!$B$3:$D$45,2,FALSE),"")</f>
        <v/>
      </c>
      <c r="P9664" s="96" t="str">
        <f>IFERROR(VLOOKUP(N9664,ListaEspecies!$B$3:$D$45,3,FALSE),"")</f>
        <v/>
      </c>
      <c r="R9664" s="42" t="str">
        <f>IF(ISBLANK($J9664),"",IF(ISBLANK('datos GENERALES'!$B$15),"",'datos GENERALES'!$B$15))</f>
        <v/>
      </c>
      <c r="S9664" s="49" t="str">
        <f t="shared" si="1202"/>
        <v/>
      </c>
      <c r="T9664" s="49" t="str">
        <f t="shared" si="1203"/>
        <v/>
      </c>
      <c r="AA9664" s="50" t="str">
        <f t="shared" si="1207"/>
        <v/>
      </c>
      <c r="AE9664" s="50" t="str">
        <f t="shared" si="1204"/>
        <v/>
      </c>
      <c r="AI9664" s="19" t="str">
        <f t="shared" si="1205"/>
        <v/>
      </c>
      <c r="AJ9664"/>
      <c r="AK9664" s="19" t="str">
        <f t="shared" si="1206"/>
        <v/>
      </c>
    </row>
    <row r="9665" spans="1:37" x14ac:dyDescent="0.25">
      <c r="A9665" s="42" t="str">
        <f t="shared" si="1200"/>
        <v/>
      </c>
      <c r="B9665" s="42" t="str">
        <f t="shared" si="1201"/>
        <v/>
      </c>
      <c r="C9665" s="42" t="str">
        <f>IF(ISBLANK($N9665),"",IF(ISBLANK('datos GENERALES'!B$16),"",'datos GENERALES'!B$16))</f>
        <v/>
      </c>
      <c r="D9665" s="43" t="str">
        <f>IF(ISBLANK($N9665),"","SGBTM/AUTAROC/"&amp;'datos GENERALES'!B$5&amp;"_"&amp;'datos GENERALES'!C$5&amp;"_"&amp;'datos GENERALES'!D$5)</f>
        <v/>
      </c>
      <c r="E9665" s="42" t="str">
        <f>IF(ISBLANK($N9665),"",IF(ISBLANK('datos GENERALES'!$B$6),"",'datos GENERALES'!$B$6))</f>
        <v/>
      </c>
      <c r="F9665" s="42" t="str">
        <f>IF(ISBLANK($N9665),"",IF(ISBLANK('datos GENERALES'!$B$7),"",'datos GENERALES'!$B$7))</f>
        <v/>
      </c>
      <c r="G9665" s="42" t="str">
        <f>IF(ISBLANK($N9665),"",IF(ISBLANK('datos GENERALES'!$B$10),"",'datos GENERALES'!$B$10))</f>
        <v/>
      </c>
      <c r="H9665" s="42" t="str">
        <f>IF(ISBLANK($N9665),"",IF(ISBLANK('datos GENERALES'!$C$10),"",'datos GENERALES'!$C$10))</f>
        <v/>
      </c>
      <c r="I9665" s="42" t="str">
        <f>IF(ISBLANK($N9665),"",IF(ISBLANK('datos GENERALES'!$D$10),"",'datos GENERALES'!$D$10))</f>
        <v/>
      </c>
      <c r="O9665" s="48" t="str">
        <f>IFERROR(VLOOKUP(N9665,ListaEspecies!$B$3:$D$45,2,FALSE),"")</f>
        <v/>
      </c>
      <c r="P9665" s="96" t="str">
        <f>IFERROR(VLOOKUP(N9665,ListaEspecies!$B$3:$D$45,3,FALSE),"")</f>
        <v/>
      </c>
      <c r="R9665" s="42" t="str">
        <f>IF(ISBLANK($J9665),"",IF(ISBLANK('datos GENERALES'!$B$15),"",'datos GENERALES'!$B$15))</f>
        <v/>
      </c>
      <c r="S9665" s="49" t="str">
        <f t="shared" si="1202"/>
        <v/>
      </c>
      <c r="T9665" s="49" t="str">
        <f t="shared" si="1203"/>
        <v/>
      </c>
      <c r="AA9665" s="50" t="str">
        <f t="shared" si="1207"/>
        <v/>
      </c>
      <c r="AE9665" s="50" t="str">
        <f t="shared" si="1204"/>
        <v/>
      </c>
      <c r="AI9665" s="19" t="str">
        <f t="shared" si="1205"/>
        <v/>
      </c>
      <c r="AJ9665"/>
      <c r="AK9665" s="19" t="str">
        <f t="shared" si="1206"/>
        <v/>
      </c>
    </row>
    <row r="9666" spans="1:37" x14ac:dyDescent="0.25">
      <c r="A9666" s="42" t="str">
        <f t="shared" ref="A9666:A9729" si="1208">IF(ISBLANK($N9666),"","AROC")</f>
        <v/>
      </c>
      <c r="B9666" s="42" t="str">
        <f t="shared" ref="B9666:B9729" si="1209">IF(ISBLANK($N9666),"","avistamiento AROC")</f>
        <v/>
      </c>
      <c r="C9666" s="42" t="str">
        <f>IF(ISBLANK($N9666),"",IF(ISBLANK('datos GENERALES'!B$16),"",'datos GENERALES'!B$16))</f>
        <v/>
      </c>
      <c r="D9666" s="43" t="str">
        <f>IF(ISBLANK($N9666),"","SGBTM/AUTAROC/"&amp;'datos GENERALES'!B$5&amp;"_"&amp;'datos GENERALES'!C$5&amp;"_"&amp;'datos GENERALES'!D$5)</f>
        <v/>
      </c>
      <c r="E9666" s="42" t="str">
        <f>IF(ISBLANK($N9666),"",IF(ISBLANK('datos GENERALES'!$B$6),"",'datos GENERALES'!$B$6))</f>
        <v/>
      </c>
      <c r="F9666" s="42" t="str">
        <f>IF(ISBLANK($N9666),"",IF(ISBLANK('datos GENERALES'!$B$7),"",'datos GENERALES'!$B$7))</f>
        <v/>
      </c>
      <c r="G9666" s="42" t="str">
        <f>IF(ISBLANK($N9666),"",IF(ISBLANK('datos GENERALES'!$B$10),"",'datos GENERALES'!$B$10))</f>
        <v/>
      </c>
      <c r="H9666" s="42" t="str">
        <f>IF(ISBLANK($N9666),"",IF(ISBLANK('datos GENERALES'!$C$10),"",'datos GENERALES'!$C$10))</f>
        <v/>
      </c>
      <c r="I9666" s="42" t="str">
        <f>IF(ISBLANK($N9666),"",IF(ISBLANK('datos GENERALES'!$D$10),"",'datos GENERALES'!$D$10))</f>
        <v/>
      </c>
      <c r="O9666" s="48" t="str">
        <f>IFERROR(VLOOKUP(N9666,ListaEspecies!$B$3:$D$45,2,FALSE),"")</f>
        <v/>
      </c>
      <c r="P9666" s="96" t="str">
        <f>IFERROR(VLOOKUP(N9666,ListaEspecies!$B$3:$D$45,3,FALSE),"")</f>
        <v/>
      </c>
      <c r="R9666" s="42" t="str">
        <f>IF(ISBLANK($J9666),"",IF(ISBLANK('datos GENERALES'!$B$15),"",'datos GENERALES'!$B$15))</f>
        <v/>
      </c>
      <c r="S9666" s="49" t="str">
        <f t="shared" si="1202"/>
        <v/>
      </c>
      <c r="T9666" s="49" t="str">
        <f t="shared" si="1203"/>
        <v/>
      </c>
      <c r="AA9666" s="50" t="str">
        <f t="shared" si="1207"/>
        <v/>
      </c>
      <c r="AE9666" s="50" t="str">
        <f t="shared" si="1204"/>
        <v/>
      </c>
      <c r="AI9666" s="19" t="str">
        <f t="shared" si="1205"/>
        <v/>
      </c>
      <c r="AJ9666"/>
      <c r="AK9666" s="19" t="str">
        <f t="shared" si="1206"/>
        <v/>
      </c>
    </row>
    <row r="9667" spans="1:37" x14ac:dyDescent="0.25">
      <c r="A9667" s="42" t="str">
        <f t="shared" si="1208"/>
        <v/>
      </c>
      <c r="B9667" s="42" t="str">
        <f t="shared" si="1209"/>
        <v/>
      </c>
      <c r="C9667" s="42" t="str">
        <f>IF(ISBLANK($N9667),"",IF(ISBLANK('datos GENERALES'!B$16),"",'datos GENERALES'!B$16))</f>
        <v/>
      </c>
      <c r="D9667" s="43" t="str">
        <f>IF(ISBLANK($N9667),"","SGBTM/AUTAROC/"&amp;'datos GENERALES'!B$5&amp;"_"&amp;'datos GENERALES'!C$5&amp;"_"&amp;'datos GENERALES'!D$5)</f>
        <v/>
      </c>
      <c r="E9667" s="42" t="str">
        <f>IF(ISBLANK($N9667),"",IF(ISBLANK('datos GENERALES'!$B$6),"",'datos GENERALES'!$B$6))</f>
        <v/>
      </c>
      <c r="F9667" s="42" t="str">
        <f>IF(ISBLANK($N9667),"",IF(ISBLANK('datos GENERALES'!$B$7),"",'datos GENERALES'!$B$7))</f>
        <v/>
      </c>
      <c r="G9667" s="42" t="str">
        <f>IF(ISBLANK($N9667),"",IF(ISBLANK('datos GENERALES'!$B$10),"",'datos GENERALES'!$B$10))</f>
        <v/>
      </c>
      <c r="H9667" s="42" t="str">
        <f>IF(ISBLANK($N9667),"",IF(ISBLANK('datos GENERALES'!$C$10),"",'datos GENERALES'!$C$10))</f>
        <v/>
      </c>
      <c r="I9667" s="42" t="str">
        <f>IF(ISBLANK($N9667),"",IF(ISBLANK('datos GENERALES'!$D$10),"",'datos GENERALES'!$D$10))</f>
        <v/>
      </c>
      <c r="O9667" s="48" t="str">
        <f>IFERROR(VLOOKUP(N9667,ListaEspecies!$B$3:$D$45,2,FALSE),"")</f>
        <v/>
      </c>
      <c r="P9667" s="96" t="str">
        <f>IFERROR(VLOOKUP(N9667,ListaEspecies!$B$3:$D$45,3,FALSE),"")</f>
        <v/>
      </c>
      <c r="R9667" s="42" t="str">
        <f>IF(ISBLANK($J9667),"",IF(ISBLANK('datos GENERALES'!$B$15),"",'datos GENERALES'!$B$15))</f>
        <v/>
      </c>
      <c r="S9667" s="49" t="str">
        <f t="shared" ref="S9667:S9730" si="1210">IF(U9667="",AA9667,U9667)</f>
        <v/>
      </c>
      <c r="T9667" s="49" t="str">
        <f t="shared" ref="T9667:T9730" si="1211">IF(V9667="",AE9667,V9667)</f>
        <v/>
      </c>
      <c r="AA9667" s="50" t="str">
        <f t="shared" si="1207"/>
        <v/>
      </c>
      <c r="AE9667" s="50" t="str">
        <f t="shared" ref="AE9667:AE9730" si="1212">IF((AB9667+(AC9667/60)+(AD9667/3600))=0,"",(AB9667+(AC9667/60)+(AD9667/3600)))</f>
        <v/>
      </c>
      <c r="AI9667" s="19" t="str">
        <f t="shared" ref="AI9667:AI9730" si="1213">IF(ISBLANK(AH9667),"",IF(AH9667="SI","",IF(AH9667="NO",0,"NA")))</f>
        <v/>
      </c>
      <c r="AJ9667"/>
      <c r="AK9667" s="19" t="str">
        <f t="shared" ref="AK9667:AK9730" si="1214">IF(ISBLANK(AJ9667),"",IF(AJ9667="SI","",IF(AJ9667="NO",0,"NA")))</f>
        <v/>
      </c>
    </row>
    <row r="9668" spans="1:37" x14ac:dyDescent="0.25">
      <c r="A9668" s="42" t="str">
        <f t="shared" si="1208"/>
        <v/>
      </c>
      <c r="B9668" s="42" t="str">
        <f t="shared" si="1209"/>
        <v/>
      </c>
      <c r="C9668" s="42" t="str">
        <f>IF(ISBLANK($N9668),"",IF(ISBLANK('datos GENERALES'!B$16),"",'datos GENERALES'!B$16))</f>
        <v/>
      </c>
      <c r="D9668" s="43" t="str">
        <f>IF(ISBLANK($N9668),"","SGBTM/AUTAROC/"&amp;'datos GENERALES'!B$5&amp;"_"&amp;'datos GENERALES'!C$5&amp;"_"&amp;'datos GENERALES'!D$5)</f>
        <v/>
      </c>
      <c r="E9668" s="42" t="str">
        <f>IF(ISBLANK($N9668),"",IF(ISBLANK('datos GENERALES'!$B$6),"",'datos GENERALES'!$B$6))</f>
        <v/>
      </c>
      <c r="F9668" s="42" t="str">
        <f>IF(ISBLANK($N9668),"",IF(ISBLANK('datos GENERALES'!$B$7),"",'datos GENERALES'!$B$7))</f>
        <v/>
      </c>
      <c r="G9668" s="42" t="str">
        <f>IF(ISBLANK($N9668),"",IF(ISBLANK('datos GENERALES'!$B$10),"",'datos GENERALES'!$B$10))</f>
        <v/>
      </c>
      <c r="H9668" s="42" t="str">
        <f>IF(ISBLANK($N9668),"",IF(ISBLANK('datos GENERALES'!$C$10),"",'datos GENERALES'!$C$10))</f>
        <v/>
      </c>
      <c r="I9668" s="42" t="str">
        <f>IF(ISBLANK($N9668),"",IF(ISBLANK('datos GENERALES'!$D$10),"",'datos GENERALES'!$D$10))</f>
        <v/>
      </c>
      <c r="O9668" s="48" t="str">
        <f>IFERROR(VLOOKUP(N9668,ListaEspecies!$B$3:$D$45,2,FALSE),"")</f>
        <v/>
      </c>
      <c r="P9668" s="96" t="str">
        <f>IFERROR(VLOOKUP(N9668,ListaEspecies!$B$3:$D$45,3,FALSE),"")</f>
        <v/>
      </c>
      <c r="R9668" s="42" t="str">
        <f>IF(ISBLANK($J9668),"",IF(ISBLANK('datos GENERALES'!$B$15),"",'datos GENERALES'!$B$15))</f>
        <v/>
      </c>
      <c r="S9668" s="49" t="str">
        <f t="shared" si="1210"/>
        <v/>
      </c>
      <c r="T9668" s="49" t="str">
        <f t="shared" si="1211"/>
        <v/>
      </c>
      <c r="AA9668" s="50" t="str">
        <f t="shared" ref="AA9668:AA9731" si="1215">IF((X9668+(Y9668/60)+(Z9668/3600))*IF(W9668="o",-1,1)=0,"",(X9668+(Y9668/60)+(Z9668/3600))*IF(W9668="o",-1,1))</f>
        <v/>
      </c>
      <c r="AE9668" s="50" t="str">
        <f t="shared" si="1212"/>
        <v/>
      </c>
      <c r="AI9668" s="19" t="str">
        <f t="shared" si="1213"/>
        <v/>
      </c>
      <c r="AJ9668"/>
      <c r="AK9668" s="19" t="str">
        <f t="shared" si="1214"/>
        <v/>
      </c>
    </row>
    <row r="9669" spans="1:37" x14ac:dyDescent="0.25">
      <c r="A9669" s="42" t="str">
        <f t="shared" si="1208"/>
        <v/>
      </c>
      <c r="B9669" s="42" t="str">
        <f t="shared" si="1209"/>
        <v/>
      </c>
      <c r="C9669" s="42" t="str">
        <f>IF(ISBLANK($N9669),"",IF(ISBLANK('datos GENERALES'!B$16),"",'datos GENERALES'!B$16))</f>
        <v/>
      </c>
      <c r="D9669" s="43" t="str">
        <f>IF(ISBLANK($N9669),"","SGBTM/AUTAROC/"&amp;'datos GENERALES'!B$5&amp;"_"&amp;'datos GENERALES'!C$5&amp;"_"&amp;'datos GENERALES'!D$5)</f>
        <v/>
      </c>
      <c r="E9669" s="42" t="str">
        <f>IF(ISBLANK($N9669),"",IF(ISBLANK('datos GENERALES'!$B$6),"",'datos GENERALES'!$B$6))</f>
        <v/>
      </c>
      <c r="F9669" s="42" t="str">
        <f>IF(ISBLANK($N9669),"",IF(ISBLANK('datos GENERALES'!$B$7),"",'datos GENERALES'!$B$7))</f>
        <v/>
      </c>
      <c r="G9669" s="42" t="str">
        <f>IF(ISBLANK($N9669),"",IF(ISBLANK('datos GENERALES'!$B$10),"",'datos GENERALES'!$B$10))</f>
        <v/>
      </c>
      <c r="H9669" s="42" t="str">
        <f>IF(ISBLANK($N9669),"",IF(ISBLANK('datos GENERALES'!$C$10),"",'datos GENERALES'!$C$10))</f>
        <v/>
      </c>
      <c r="I9669" s="42" t="str">
        <f>IF(ISBLANK($N9669),"",IF(ISBLANK('datos GENERALES'!$D$10),"",'datos GENERALES'!$D$10))</f>
        <v/>
      </c>
      <c r="O9669" s="48" t="str">
        <f>IFERROR(VLOOKUP(N9669,ListaEspecies!$B$3:$D$45,2,FALSE),"")</f>
        <v/>
      </c>
      <c r="P9669" s="96" t="str">
        <f>IFERROR(VLOOKUP(N9669,ListaEspecies!$B$3:$D$45,3,FALSE),"")</f>
        <v/>
      </c>
      <c r="R9669" s="42" t="str">
        <f>IF(ISBLANK($J9669),"",IF(ISBLANK('datos GENERALES'!$B$15),"",'datos GENERALES'!$B$15))</f>
        <v/>
      </c>
      <c r="S9669" s="49" t="str">
        <f t="shared" si="1210"/>
        <v/>
      </c>
      <c r="T9669" s="49" t="str">
        <f t="shared" si="1211"/>
        <v/>
      </c>
      <c r="AA9669" s="50" t="str">
        <f t="shared" si="1215"/>
        <v/>
      </c>
      <c r="AE9669" s="50" t="str">
        <f t="shared" si="1212"/>
        <v/>
      </c>
      <c r="AI9669" s="19" t="str">
        <f t="shared" si="1213"/>
        <v/>
      </c>
      <c r="AJ9669"/>
      <c r="AK9669" s="19" t="str">
        <f t="shared" si="1214"/>
        <v/>
      </c>
    </row>
    <row r="9670" spans="1:37" x14ac:dyDescent="0.25">
      <c r="A9670" s="42" t="str">
        <f t="shared" si="1208"/>
        <v/>
      </c>
      <c r="B9670" s="42" t="str">
        <f t="shared" si="1209"/>
        <v/>
      </c>
      <c r="C9670" s="42" t="str">
        <f>IF(ISBLANK($N9670),"",IF(ISBLANK('datos GENERALES'!B$16),"",'datos GENERALES'!B$16))</f>
        <v/>
      </c>
      <c r="D9670" s="43" t="str">
        <f>IF(ISBLANK($N9670),"","SGBTM/AUTAROC/"&amp;'datos GENERALES'!B$5&amp;"_"&amp;'datos GENERALES'!C$5&amp;"_"&amp;'datos GENERALES'!D$5)</f>
        <v/>
      </c>
      <c r="E9670" s="42" t="str">
        <f>IF(ISBLANK($N9670),"",IF(ISBLANK('datos GENERALES'!$B$6),"",'datos GENERALES'!$B$6))</f>
        <v/>
      </c>
      <c r="F9670" s="42" t="str">
        <f>IF(ISBLANK($N9670),"",IF(ISBLANK('datos GENERALES'!$B$7),"",'datos GENERALES'!$B$7))</f>
        <v/>
      </c>
      <c r="G9670" s="42" t="str">
        <f>IF(ISBLANK($N9670),"",IF(ISBLANK('datos GENERALES'!$B$10),"",'datos GENERALES'!$B$10))</f>
        <v/>
      </c>
      <c r="H9670" s="42" t="str">
        <f>IF(ISBLANK($N9670),"",IF(ISBLANK('datos GENERALES'!$C$10),"",'datos GENERALES'!$C$10))</f>
        <v/>
      </c>
      <c r="I9670" s="42" t="str">
        <f>IF(ISBLANK($N9670),"",IF(ISBLANK('datos GENERALES'!$D$10),"",'datos GENERALES'!$D$10))</f>
        <v/>
      </c>
      <c r="O9670" s="48" t="str">
        <f>IFERROR(VLOOKUP(N9670,ListaEspecies!$B$3:$D$45,2,FALSE),"")</f>
        <v/>
      </c>
      <c r="P9670" s="96" t="str">
        <f>IFERROR(VLOOKUP(N9670,ListaEspecies!$B$3:$D$45,3,FALSE),"")</f>
        <v/>
      </c>
      <c r="R9670" s="42" t="str">
        <f>IF(ISBLANK($J9670),"",IF(ISBLANK('datos GENERALES'!$B$15),"",'datos GENERALES'!$B$15))</f>
        <v/>
      </c>
      <c r="S9670" s="49" t="str">
        <f t="shared" si="1210"/>
        <v/>
      </c>
      <c r="T9670" s="49" t="str">
        <f t="shared" si="1211"/>
        <v/>
      </c>
      <c r="AA9670" s="50" t="str">
        <f t="shared" si="1215"/>
        <v/>
      </c>
      <c r="AE9670" s="50" t="str">
        <f t="shared" si="1212"/>
        <v/>
      </c>
      <c r="AI9670" s="19" t="str">
        <f t="shared" si="1213"/>
        <v/>
      </c>
      <c r="AJ9670"/>
      <c r="AK9670" s="19" t="str">
        <f t="shared" si="1214"/>
        <v/>
      </c>
    </row>
    <row r="9671" spans="1:37" x14ac:dyDescent="0.25">
      <c r="A9671" s="42" t="str">
        <f t="shared" si="1208"/>
        <v/>
      </c>
      <c r="B9671" s="42" t="str">
        <f t="shared" si="1209"/>
        <v/>
      </c>
      <c r="C9671" s="42" t="str">
        <f>IF(ISBLANK($N9671),"",IF(ISBLANK('datos GENERALES'!B$16),"",'datos GENERALES'!B$16))</f>
        <v/>
      </c>
      <c r="D9671" s="43" t="str">
        <f>IF(ISBLANK($N9671),"","SGBTM/AUTAROC/"&amp;'datos GENERALES'!B$5&amp;"_"&amp;'datos GENERALES'!C$5&amp;"_"&amp;'datos GENERALES'!D$5)</f>
        <v/>
      </c>
      <c r="E9671" s="42" t="str">
        <f>IF(ISBLANK($N9671),"",IF(ISBLANK('datos GENERALES'!$B$6),"",'datos GENERALES'!$B$6))</f>
        <v/>
      </c>
      <c r="F9671" s="42" t="str">
        <f>IF(ISBLANK($N9671),"",IF(ISBLANK('datos GENERALES'!$B$7),"",'datos GENERALES'!$B$7))</f>
        <v/>
      </c>
      <c r="G9671" s="42" t="str">
        <f>IF(ISBLANK($N9671),"",IF(ISBLANK('datos GENERALES'!$B$10),"",'datos GENERALES'!$B$10))</f>
        <v/>
      </c>
      <c r="H9671" s="42" t="str">
        <f>IF(ISBLANK($N9671),"",IF(ISBLANK('datos GENERALES'!$C$10),"",'datos GENERALES'!$C$10))</f>
        <v/>
      </c>
      <c r="I9671" s="42" t="str">
        <f>IF(ISBLANK($N9671),"",IF(ISBLANK('datos GENERALES'!$D$10),"",'datos GENERALES'!$D$10))</f>
        <v/>
      </c>
      <c r="O9671" s="48" t="str">
        <f>IFERROR(VLOOKUP(N9671,ListaEspecies!$B$3:$D$45,2,FALSE),"")</f>
        <v/>
      </c>
      <c r="P9671" s="96" t="str">
        <f>IFERROR(VLOOKUP(N9671,ListaEspecies!$B$3:$D$45,3,FALSE),"")</f>
        <v/>
      </c>
      <c r="R9671" s="42" t="str">
        <f>IF(ISBLANK($J9671),"",IF(ISBLANK('datos GENERALES'!$B$15),"",'datos GENERALES'!$B$15))</f>
        <v/>
      </c>
      <c r="S9671" s="49" t="str">
        <f t="shared" si="1210"/>
        <v/>
      </c>
      <c r="T9671" s="49" t="str">
        <f t="shared" si="1211"/>
        <v/>
      </c>
      <c r="AA9671" s="50" t="str">
        <f t="shared" si="1215"/>
        <v/>
      </c>
      <c r="AE9671" s="50" t="str">
        <f t="shared" si="1212"/>
        <v/>
      </c>
      <c r="AI9671" s="19" t="str">
        <f t="shared" si="1213"/>
        <v/>
      </c>
      <c r="AJ9671"/>
      <c r="AK9671" s="19" t="str">
        <f t="shared" si="1214"/>
        <v/>
      </c>
    </row>
    <row r="9672" spans="1:37" x14ac:dyDescent="0.25">
      <c r="A9672" s="42" t="str">
        <f t="shared" si="1208"/>
        <v/>
      </c>
      <c r="B9672" s="42" t="str">
        <f t="shared" si="1209"/>
        <v/>
      </c>
      <c r="C9672" s="42" t="str">
        <f>IF(ISBLANK($N9672),"",IF(ISBLANK('datos GENERALES'!B$16),"",'datos GENERALES'!B$16))</f>
        <v/>
      </c>
      <c r="D9672" s="43" t="str">
        <f>IF(ISBLANK($N9672),"","SGBTM/AUTAROC/"&amp;'datos GENERALES'!B$5&amp;"_"&amp;'datos GENERALES'!C$5&amp;"_"&amp;'datos GENERALES'!D$5)</f>
        <v/>
      </c>
      <c r="E9672" s="42" t="str">
        <f>IF(ISBLANK($N9672),"",IF(ISBLANK('datos GENERALES'!$B$6),"",'datos GENERALES'!$B$6))</f>
        <v/>
      </c>
      <c r="F9672" s="42" t="str">
        <f>IF(ISBLANK($N9672),"",IF(ISBLANK('datos GENERALES'!$B$7),"",'datos GENERALES'!$B$7))</f>
        <v/>
      </c>
      <c r="G9672" s="42" t="str">
        <f>IF(ISBLANK($N9672),"",IF(ISBLANK('datos GENERALES'!$B$10),"",'datos GENERALES'!$B$10))</f>
        <v/>
      </c>
      <c r="H9672" s="42" t="str">
        <f>IF(ISBLANK($N9672),"",IF(ISBLANK('datos GENERALES'!$C$10),"",'datos GENERALES'!$C$10))</f>
        <v/>
      </c>
      <c r="I9672" s="42" t="str">
        <f>IF(ISBLANK($N9672),"",IF(ISBLANK('datos GENERALES'!$D$10),"",'datos GENERALES'!$D$10))</f>
        <v/>
      </c>
      <c r="O9672" s="48" t="str">
        <f>IFERROR(VLOOKUP(N9672,ListaEspecies!$B$3:$D$45,2,FALSE),"")</f>
        <v/>
      </c>
      <c r="P9672" s="96" t="str">
        <f>IFERROR(VLOOKUP(N9672,ListaEspecies!$B$3:$D$45,3,FALSE),"")</f>
        <v/>
      </c>
      <c r="R9672" s="42" t="str">
        <f>IF(ISBLANK($J9672),"",IF(ISBLANK('datos GENERALES'!$B$15),"",'datos GENERALES'!$B$15))</f>
        <v/>
      </c>
      <c r="S9672" s="49" t="str">
        <f t="shared" si="1210"/>
        <v/>
      </c>
      <c r="T9672" s="49" t="str">
        <f t="shared" si="1211"/>
        <v/>
      </c>
      <c r="AA9672" s="50" t="str">
        <f t="shared" si="1215"/>
        <v/>
      </c>
      <c r="AE9672" s="50" t="str">
        <f t="shared" si="1212"/>
        <v/>
      </c>
      <c r="AI9672" s="19" t="str">
        <f t="shared" si="1213"/>
        <v/>
      </c>
      <c r="AJ9672"/>
      <c r="AK9672" s="19" t="str">
        <f t="shared" si="1214"/>
        <v/>
      </c>
    </row>
    <row r="9673" spans="1:37" x14ac:dyDescent="0.25">
      <c r="A9673" s="42" t="str">
        <f t="shared" si="1208"/>
        <v/>
      </c>
      <c r="B9673" s="42" t="str">
        <f t="shared" si="1209"/>
        <v/>
      </c>
      <c r="C9673" s="42" t="str">
        <f>IF(ISBLANK($N9673),"",IF(ISBLANK('datos GENERALES'!B$16),"",'datos GENERALES'!B$16))</f>
        <v/>
      </c>
      <c r="D9673" s="43" t="str">
        <f>IF(ISBLANK($N9673),"","SGBTM/AUTAROC/"&amp;'datos GENERALES'!B$5&amp;"_"&amp;'datos GENERALES'!C$5&amp;"_"&amp;'datos GENERALES'!D$5)</f>
        <v/>
      </c>
      <c r="E9673" s="42" t="str">
        <f>IF(ISBLANK($N9673),"",IF(ISBLANK('datos GENERALES'!$B$6),"",'datos GENERALES'!$B$6))</f>
        <v/>
      </c>
      <c r="F9673" s="42" t="str">
        <f>IF(ISBLANK($N9673),"",IF(ISBLANK('datos GENERALES'!$B$7),"",'datos GENERALES'!$B$7))</f>
        <v/>
      </c>
      <c r="G9673" s="42" t="str">
        <f>IF(ISBLANK($N9673),"",IF(ISBLANK('datos GENERALES'!$B$10),"",'datos GENERALES'!$B$10))</f>
        <v/>
      </c>
      <c r="H9673" s="42" t="str">
        <f>IF(ISBLANK($N9673),"",IF(ISBLANK('datos GENERALES'!$C$10),"",'datos GENERALES'!$C$10))</f>
        <v/>
      </c>
      <c r="I9673" s="42" t="str">
        <f>IF(ISBLANK($N9673),"",IF(ISBLANK('datos GENERALES'!$D$10),"",'datos GENERALES'!$D$10))</f>
        <v/>
      </c>
      <c r="O9673" s="48" t="str">
        <f>IFERROR(VLOOKUP(N9673,ListaEspecies!$B$3:$D$45,2,FALSE),"")</f>
        <v/>
      </c>
      <c r="P9673" s="96" t="str">
        <f>IFERROR(VLOOKUP(N9673,ListaEspecies!$B$3:$D$45,3,FALSE),"")</f>
        <v/>
      </c>
      <c r="R9673" s="42" t="str">
        <f>IF(ISBLANK($J9673),"",IF(ISBLANK('datos GENERALES'!$B$15),"",'datos GENERALES'!$B$15))</f>
        <v/>
      </c>
      <c r="S9673" s="49" t="str">
        <f t="shared" si="1210"/>
        <v/>
      </c>
      <c r="T9673" s="49" t="str">
        <f t="shared" si="1211"/>
        <v/>
      </c>
      <c r="AA9673" s="50" t="str">
        <f t="shared" si="1215"/>
        <v/>
      </c>
      <c r="AE9673" s="50" t="str">
        <f t="shared" si="1212"/>
        <v/>
      </c>
      <c r="AI9673" s="19" t="str">
        <f t="shared" si="1213"/>
        <v/>
      </c>
      <c r="AJ9673"/>
      <c r="AK9673" s="19" t="str">
        <f t="shared" si="1214"/>
        <v/>
      </c>
    </row>
    <row r="9674" spans="1:37" x14ac:dyDescent="0.25">
      <c r="A9674" s="42" t="str">
        <f t="shared" si="1208"/>
        <v/>
      </c>
      <c r="B9674" s="42" t="str">
        <f t="shared" si="1209"/>
        <v/>
      </c>
      <c r="C9674" s="42" t="str">
        <f>IF(ISBLANK($N9674),"",IF(ISBLANK('datos GENERALES'!B$16),"",'datos GENERALES'!B$16))</f>
        <v/>
      </c>
      <c r="D9674" s="43" t="str">
        <f>IF(ISBLANK($N9674),"","SGBTM/AUTAROC/"&amp;'datos GENERALES'!B$5&amp;"_"&amp;'datos GENERALES'!C$5&amp;"_"&amp;'datos GENERALES'!D$5)</f>
        <v/>
      </c>
      <c r="E9674" s="42" t="str">
        <f>IF(ISBLANK($N9674),"",IF(ISBLANK('datos GENERALES'!$B$6),"",'datos GENERALES'!$B$6))</f>
        <v/>
      </c>
      <c r="F9674" s="42" t="str">
        <f>IF(ISBLANK($N9674),"",IF(ISBLANK('datos GENERALES'!$B$7),"",'datos GENERALES'!$B$7))</f>
        <v/>
      </c>
      <c r="G9674" s="42" t="str">
        <f>IF(ISBLANK($N9674),"",IF(ISBLANK('datos GENERALES'!$B$10),"",'datos GENERALES'!$B$10))</f>
        <v/>
      </c>
      <c r="H9674" s="42" t="str">
        <f>IF(ISBLANK($N9674),"",IF(ISBLANK('datos GENERALES'!$C$10),"",'datos GENERALES'!$C$10))</f>
        <v/>
      </c>
      <c r="I9674" s="42" t="str">
        <f>IF(ISBLANK($N9674),"",IF(ISBLANK('datos GENERALES'!$D$10),"",'datos GENERALES'!$D$10))</f>
        <v/>
      </c>
      <c r="O9674" s="48" t="str">
        <f>IFERROR(VLOOKUP(N9674,ListaEspecies!$B$3:$D$45,2,FALSE),"")</f>
        <v/>
      </c>
      <c r="P9674" s="96" t="str">
        <f>IFERROR(VLOOKUP(N9674,ListaEspecies!$B$3:$D$45,3,FALSE),"")</f>
        <v/>
      </c>
      <c r="R9674" s="42" t="str">
        <f>IF(ISBLANK($J9674),"",IF(ISBLANK('datos GENERALES'!$B$15),"",'datos GENERALES'!$B$15))</f>
        <v/>
      </c>
      <c r="S9674" s="49" t="str">
        <f t="shared" si="1210"/>
        <v/>
      </c>
      <c r="T9674" s="49" t="str">
        <f t="shared" si="1211"/>
        <v/>
      </c>
      <c r="AA9674" s="50" t="str">
        <f t="shared" si="1215"/>
        <v/>
      </c>
      <c r="AE9674" s="50" t="str">
        <f t="shared" si="1212"/>
        <v/>
      </c>
      <c r="AI9674" s="19" t="str">
        <f t="shared" si="1213"/>
        <v/>
      </c>
      <c r="AJ9674"/>
      <c r="AK9674" s="19" t="str">
        <f t="shared" si="1214"/>
        <v/>
      </c>
    </row>
    <row r="9675" spans="1:37" x14ac:dyDescent="0.25">
      <c r="A9675" s="42" t="str">
        <f t="shared" si="1208"/>
        <v/>
      </c>
      <c r="B9675" s="42" t="str">
        <f t="shared" si="1209"/>
        <v/>
      </c>
      <c r="C9675" s="42" t="str">
        <f>IF(ISBLANK($N9675),"",IF(ISBLANK('datos GENERALES'!B$16),"",'datos GENERALES'!B$16))</f>
        <v/>
      </c>
      <c r="D9675" s="43" t="str">
        <f>IF(ISBLANK($N9675),"","SGBTM/AUTAROC/"&amp;'datos GENERALES'!B$5&amp;"_"&amp;'datos GENERALES'!C$5&amp;"_"&amp;'datos GENERALES'!D$5)</f>
        <v/>
      </c>
      <c r="E9675" s="42" t="str">
        <f>IF(ISBLANK($N9675),"",IF(ISBLANK('datos GENERALES'!$B$6),"",'datos GENERALES'!$B$6))</f>
        <v/>
      </c>
      <c r="F9675" s="42" t="str">
        <f>IF(ISBLANK($N9675),"",IF(ISBLANK('datos GENERALES'!$B$7),"",'datos GENERALES'!$B$7))</f>
        <v/>
      </c>
      <c r="G9675" s="42" t="str">
        <f>IF(ISBLANK($N9675),"",IF(ISBLANK('datos GENERALES'!$B$10),"",'datos GENERALES'!$B$10))</f>
        <v/>
      </c>
      <c r="H9675" s="42" t="str">
        <f>IF(ISBLANK($N9675),"",IF(ISBLANK('datos GENERALES'!$C$10),"",'datos GENERALES'!$C$10))</f>
        <v/>
      </c>
      <c r="I9675" s="42" t="str">
        <f>IF(ISBLANK($N9675),"",IF(ISBLANK('datos GENERALES'!$D$10),"",'datos GENERALES'!$D$10))</f>
        <v/>
      </c>
      <c r="O9675" s="48" t="str">
        <f>IFERROR(VLOOKUP(N9675,ListaEspecies!$B$3:$D$45,2,FALSE),"")</f>
        <v/>
      </c>
      <c r="P9675" s="96" t="str">
        <f>IFERROR(VLOOKUP(N9675,ListaEspecies!$B$3:$D$45,3,FALSE),"")</f>
        <v/>
      </c>
      <c r="R9675" s="42" t="str">
        <f>IF(ISBLANK($J9675),"",IF(ISBLANK('datos GENERALES'!$B$15),"",'datos GENERALES'!$B$15))</f>
        <v/>
      </c>
      <c r="S9675" s="49" t="str">
        <f t="shared" si="1210"/>
        <v/>
      </c>
      <c r="T9675" s="49" t="str">
        <f t="shared" si="1211"/>
        <v/>
      </c>
      <c r="AA9675" s="50" t="str">
        <f t="shared" si="1215"/>
        <v/>
      </c>
      <c r="AE9675" s="50" t="str">
        <f t="shared" si="1212"/>
        <v/>
      </c>
      <c r="AI9675" s="19" t="str">
        <f t="shared" si="1213"/>
        <v/>
      </c>
      <c r="AJ9675"/>
      <c r="AK9675" s="19" t="str">
        <f t="shared" si="1214"/>
        <v/>
      </c>
    </row>
    <row r="9676" spans="1:37" x14ac:dyDescent="0.25">
      <c r="A9676" s="42" t="str">
        <f t="shared" si="1208"/>
        <v/>
      </c>
      <c r="B9676" s="42" t="str">
        <f t="shared" si="1209"/>
        <v/>
      </c>
      <c r="C9676" s="42" t="str">
        <f>IF(ISBLANK($N9676),"",IF(ISBLANK('datos GENERALES'!B$16),"",'datos GENERALES'!B$16))</f>
        <v/>
      </c>
      <c r="D9676" s="43" t="str">
        <f>IF(ISBLANK($N9676),"","SGBTM/AUTAROC/"&amp;'datos GENERALES'!B$5&amp;"_"&amp;'datos GENERALES'!C$5&amp;"_"&amp;'datos GENERALES'!D$5)</f>
        <v/>
      </c>
      <c r="E9676" s="42" t="str">
        <f>IF(ISBLANK($N9676),"",IF(ISBLANK('datos GENERALES'!$B$6),"",'datos GENERALES'!$B$6))</f>
        <v/>
      </c>
      <c r="F9676" s="42" t="str">
        <f>IF(ISBLANK($N9676),"",IF(ISBLANK('datos GENERALES'!$B$7),"",'datos GENERALES'!$B$7))</f>
        <v/>
      </c>
      <c r="G9676" s="42" t="str">
        <f>IF(ISBLANK($N9676),"",IF(ISBLANK('datos GENERALES'!$B$10),"",'datos GENERALES'!$B$10))</f>
        <v/>
      </c>
      <c r="H9676" s="42" t="str">
        <f>IF(ISBLANK($N9676),"",IF(ISBLANK('datos GENERALES'!$C$10),"",'datos GENERALES'!$C$10))</f>
        <v/>
      </c>
      <c r="I9676" s="42" t="str">
        <f>IF(ISBLANK($N9676),"",IF(ISBLANK('datos GENERALES'!$D$10),"",'datos GENERALES'!$D$10))</f>
        <v/>
      </c>
      <c r="O9676" s="48" t="str">
        <f>IFERROR(VLOOKUP(N9676,ListaEspecies!$B$3:$D$45,2,FALSE),"")</f>
        <v/>
      </c>
      <c r="P9676" s="96" t="str">
        <f>IFERROR(VLOOKUP(N9676,ListaEspecies!$B$3:$D$45,3,FALSE),"")</f>
        <v/>
      </c>
      <c r="R9676" s="42" t="str">
        <f>IF(ISBLANK($J9676),"",IF(ISBLANK('datos GENERALES'!$B$15),"",'datos GENERALES'!$B$15))</f>
        <v/>
      </c>
      <c r="S9676" s="49" t="str">
        <f t="shared" si="1210"/>
        <v/>
      </c>
      <c r="T9676" s="49" t="str">
        <f t="shared" si="1211"/>
        <v/>
      </c>
      <c r="AA9676" s="50" t="str">
        <f t="shared" si="1215"/>
        <v/>
      </c>
      <c r="AE9676" s="50" t="str">
        <f t="shared" si="1212"/>
        <v/>
      </c>
      <c r="AI9676" s="19" t="str">
        <f t="shared" si="1213"/>
        <v/>
      </c>
      <c r="AJ9676"/>
      <c r="AK9676" s="19" t="str">
        <f t="shared" si="1214"/>
        <v/>
      </c>
    </row>
    <row r="9677" spans="1:37" x14ac:dyDescent="0.25">
      <c r="A9677" s="42" t="str">
        <f t="shared" si="1208"/>
        <v/>
      </c>
      <c r="B9677" s="42" t="str">
        <f t="shared" si="1209"/>
        <v/>
      </c>
      <c r="C9677" s="42" t="str">
        <f>IF(ISBLANK($N9677),"",IF(ISBLANK('datos GENERALES'!B$16),"",'datos GENERALES'!B$16))</f>
        <v/>
      </c>
      <c r="D9677" s="43" t="str">
        <f>IF(ISBLANK($N9677),"","SGBTM/AUTAROC/"&amp;'datos GENERALES'!B$5&amp;"_"&amp;'datos GENERALES'!C$5&amp;"_"&amp;'datos GENERALES'!D$5)</f>
        <v/>
      </c>
      <c r="E9677" s="42" t="str">
        <f>IF(ISBLANK($N9677),"",IF(ISBLANK('datos GENERALES'!$B$6),"",'datos GENERALES'!$B$6))</f>
        <v/>
      </c>
      <c r="F9677" s="42" t="str">
        <f>IF(ISBLANK($N9677),"",IF(ISBLANK('datos GENERALES'!$B$7),"",'datos GENERALES'!$B$7))</f>
        <v/>
      </c>
      <c r="G9677" s="42" t="str">
        <f>IF(ISBLANK($N9677),"",IF(ISBLANK('datos GENERALES'!$B$10),"",'datos GENERALES'!$B$10))</f>
        <v/>
      </c>
      <c r="H9677" s="42" t="str">
        <f>IF(ISBLANK($N9677),"",IF(ISBLANK('datos GENERALES'!$C$10),"",'datos GENERALES'!$C$10))</f>
        <v/>
      </c>
      <c r="I9677" s="42" t="str">
        <f>IF(ISBLANK($N9677),"",IF(ISBLANK('datos GENERALES'!$D$10),"",'datos GENERALES'!$D$10))</f>
        <v/>
      </c>
      <c r="O9677" s="48" t="str">
        <f>IFERROR(VLOOKUP(N9677,ListaEspecies!$B$3:$D$45,2,FALSE),"")</f>
        <v/>
      </c>
      <c r="P9677" s="96" t="str">
        <f>IFERROR(VLOOKUP(N9677,ListaEspecies!$B$3:$D$45,3,FALSE),"")</f>
        <v/>
      </c>
      <c r="R9677" s="42" t="str">
        <f>IF(ISBLANK($J9677),"",IF(ISBLANK('datos GENERALES'!$B$15),"",'datos GENERALES'!$B$15))</f>
        <v/>
      </c>
      <c r="S9677" s="49" t="str">
        <f t="shared" si="1210"/>
        <v/>
      </c>
      <c r="T9677" s="49" t="str">
        <f t="shared" si="1211"/>
        <v/>
      </c>
      <c r="AA9677" s="50" t="str">
        <f t="shared" si="1215"/>
        <v/>
      </c>
      <c r="AE9677" s="50" t="str">
        <f t="shared" si="1212"/>
        <v/>
      </c>
      <c r="AI9677" s="19" t="str">
        <f t="shared" si="1213"/>
        <v/>
      </c>
      <c r="AJ9677"/>
      <c r="AK9677" s="19" t="str">
        <f t="shared" si="1214"/>
        <v/>
      </c>
    </row>
    <row r="9678" spans="1:37" x14ac:dyDescent="0.25">
      <c r="A9678" s="42" t="str">
        <f t="shared" si="1208"/>
        <v/>
      </c>
      <c r="B9678" s="42" t="str">
        <f t="shared" si="1209"/>
        <v/>
      </c>
      <c r="C9678" s="42" t="str">
        <f>IF(ISBLANK($N9678),"",IF(ISBLANK('datos GENERALES'!B$16),"",'datos GENERALES'!B$16))</f>
        <v/>
      </c>
      <c r="D9678" s="43" t="str">
        <f>IF(ISBLANK($N9678),"","SGBTM/AUTAROC/"&amp;'datos GENERALES'!B$5&amp;"_"&amp;'datos GENERALES'!C$5&amp;"_"&amp;'datos GENERALES'!D$5)</f>
        <v/>
      </c>
      <c r="E9678" s="42" t="str">
        <f>IF(ISBLANK($N9678),"",IF(ISBLANK('datos GENERALES'!$B$6),"",'datos GENERALES'!$B$6))</f>
        <v/>
      </c>
      <c r="F9678" s="42" t="str">
        <f>IF(ISBLANK($N9678),"",IF(ISBLANK('datos GENERALES'!$B$7),"",'datos GENERALES'!$B$7))</f>
        <v/>
      </c>
      <c r="G9678" s="42" t="str">
        <f>IF(ISBLANK($N9678),"",IF(ISBLANK('datos GENERALES'!$B$10),"",'datos GENERALES'!$B$10))</f>
        <v/>
      </c>
      <c r="H9678" s="42" t="str">
        <f>IF(ISBLANK($N9678),"",IF(ISBLANK('datos GENERALES'!$C$10),"",'datos GENERALES'!$C$10))</f>
        <v/>
      </c>
      <c r="I9678" s="42" t="str">
        <f>IF(ISBLANK($N9678),"",IF(ISBLANK('datos GENERALES'!$D$10),"",'datos GENERALES'!$D$10))</f>
        <v/>
      </c>
      <c r="O9678" s="48" t="str">
        <f>IFERROR(VLOOKUP(N9678,ListaEspecies!$B$3:$D$45,2,FALSE),"")</f>
        <v/>
      </c>
      <c r="P9678" s="96" t="str">
        <f>IFERROR(VLOOKUP(N9678,ListaEspecies!$B$3:$D$45,3,FALSE),"")</f>
        <v/>
      </c>
      <c r="R9678" s="42" t="str">
        <f>IF(ISBLANK($J9678),"",IF(ISBLANK('datos GENERALES'!$B$15),"",'datos GENERALES'!$B$15))</f>
        <v/>
      </c>
      <c r="S9678" s="49" t="str">
        <f t="shared" si="1210"/>
        <v/>
      </c>
      <c r="T9678" s="49" t="str">
        <f t="shared" si="1211"/>
        <v/>
      </c>
      <c r="AA9678" s="50" t="str">
        <f t="shared" si="1215"/>
        <v/>
      </c>
      <c r="AE9678" s="50" t="str">
        <f t="shared" si="1212"/>
        <v/>
      </c>
      <c r="AI9678" s="19" t="str">
        <f t="shared" si="1213"/>
        <v/>
      </c>
      <c r="AJ9678"/>
      <c r="AK9678" s="19" t="str">
        <f t="shared" si="1214"/>
        <v/>
      </c>
    </row>
    <row r="9679" spans="1:37" x14ac:dyDescent="0.25">
      <c r="A9679" s="42" t="str">
        <f t="shared" si="1208"/>
        <v/>
      </c>
      <c r="B9679" s="42" t="str">
        <f t="shared" si="1209"/>
        <v/>
      </c>
      <c r="C9679" s="42" t="str">
        <f>IF(ISBLANK($N9679),"",IF(ISBLANK('datos GENERALES'!B$16),"",'datos GENERALES'!B$16))</f>
        <v/>
      </c>
      <c r="D9679" s="43" t="str">
        <f>IF(ISBLANK($N9679),"","SGBTM/AUTAROC/"&amp;'datos GENERALES'!B$5&amp;"_"&amp;'datos GENERALES'!C$5&amp;"_"&amp;'datos GENERALES'!D$5)</f>
        <v/>
      </c>
      <c r="E9679" s="42" t="str">
        <f>IF(ISBLANK($N9679),"",IF(ISBLANK('datos GENERALES'!$B$6),"",'datos GENERALES'!$B$6))</f>
        <v/>
      </c>
      <c r="F9679" s="42" t="str">
        <f>IF(ISBLANK($N9679),"",IF(ISBLANK('datos GENERALES'!$B$7),"",'datos GENERALES'!$B$7))</f>
        <v/>
      </c>
      <c r="G9679" s="42" t="str">
        <f>IF(ISBLANK($N9679),"",IF(ISBLANK('datos GENERALES'!$B$10),"",'datos GENERALES'!$B$10))</f>
        <v/>
      </c>
      <c r="H9679" s="42" t="str">
        <f>IF(ISBLANK($N9679),"",IF(ISBLANK('datos GENERALES'!$C$10),"",'datos GENERALES'!$C$10))</f>
        <v/>
      </c>
      <c r="I9679" s="42" t="str">
        <f>IF(ISBLANK($N9679),"",IF(ISBLANK('datos GENERALES'!$D$10),"",'datos GENERALES'!$D$10))</f>
        <v/>
      </c>
      <c r="O9679" s="48" t="str">
        <f>IFERROR(VLOOKUP(N9679,ListaEspecies!$B$3:$D$45,2,FALSE),"")</f>
        <v/>
      </c>
      <c r="P9679" s="96" t="str">
        <f>IFERROR(VLOOKUP(N9679,ListaEspecies!$B$3:$D$45,3,FALSE),"")</f>
        <v/>
      </c>
      <c r="R9679" s="42" t="str">
        <f>IF(ISBLANK($J9679),"",IF(ISBLANK('datos GENERALES'!$B$15),"",'datos GENERALES'!$B$15))</f>
        <v/>
      </c>
      <c r="S9679" s="49" t="str">
        <f t="shared" si="1210"/>
        <v/>
      </c>
      <c r="T9679" s="49" t="str">
        <f t="shared" si="1211"/>
        <v/>
      </c>
      <c r="AA9679" s="50" t="str">
        <f t="shared" si="1215"/>
        <v/>
      </c>
      <c r="AE9679" s="50" t="str">
        <f t="shared" si="1212"/>
        <v/>
      </c>
      <c r="AI9679" s="19" t="str">
        <f t="shared" si="1213"/>
        <v/>
      </c>
      <c r="AJ9679"/>
      <c r="AK9679" s="19" t="str">
        <f t="shared" si="1214"/>
        <v/>
      </c>
    </row>
    <row r="9680" spans="1:37" x14ac:dyDescent="0.25">
      <c r="A9680" s="42" t="str">
        <f t="shared" si="1208"/>
        <v/>
      </c>
      <c r="B9680" s="42" t="str">
        <f t="shared" si="1209"/>
        <v/>
      </c>
      <c r="C9680" s="42" t="str">
        <f>IF(ISBLANK($N9680),"",IF(ISBLANK('datos GENERALES'!B$16),"",'datos GENERALES'!B$16))</f>
        <v/>
      </c>
      <c r="D9680" s="43" t="str">
        <f>IF(ISBLANK($N9680),"","SGBTM/AUTAROC/"&amp;'datos GENERALES'!B$5&amp;"_"&amp;'datos GENERALES'!C$5&amp;"_"&amp;'datos GENERALES'!D$5)</f>
        <v/>
      </c>
      <c r="E9680" s="42" t="str">
        <f>IF(ISBLANK($N9680),"",IF(ISBLANK('datos GENERALES'!$B$6),"",'datos GENERALES'!$B$6))</f>
        <v/>
      </c>
      <c r="F9680" s="42" t="str">
        <f>IF(ISBLANK($N9680),"",IF(ISBLANK('datos GENERALES'!$B$7),"",'datos GENERALES'!$B$7))</f>
        <v/>
      </c>
      <c r="G9680" s="42" t="str">
        <f>IF(ISBLANK($N9680),"",IF(ISBLANK('datos GENERALES'!$B$10),"",'datos GENERALES'!$B$10))</f>
        <v/>
      </c>
      <c r="H9680" s="42" t="str">
        <f>IF(ISBLANK($N9680),"",IF(ISBLANK('datos GENERALES'!$C$10),"",'datos GENERALES'!$C$10))</f>
        <v/>
      </c>
      <c r="I9680" s="42" t="str">
        <f>IF(ISBLANK($N9680),"",IF(ISBLANK('datos GENERALES'!$D$10),"",'datos GENERALES'!$D$10))</f>
        <v/>
      </c>
      <c r="O9680" s="48" t="str">
        <f>IFERROR(VLOOKUP(N9680,ListaEspecies!$B$3:$D$45,2,FALSE),"")</f>
        <v/>
      </c>
      <c r="P9680" s="96" t="str">
        <f>IFERROR(VLOOKUP(N9680,ListaEspecies!$B$3:$D$45,3,FALSE),"")</f>
        <v/>
      </c>
      <c r="R9680" s="42" t="str">
        <f>IF(ISBLANK($J9680),"",IF(ISBLANK('datos GENERALES'!$B$15),"",'datos GENERALES'!$B$15))</f>
        <v/>
      </c>
      <c r="S9680" s="49" t="str">
        <f t="shared" si="1210"/>
        <v/>
      </c>
      <c r="T9680" s="49" t="str">
        <f t="shared" si="1211"/>
        <v/>
      </c>
      <c r="AA9680" s="50" t="str">
        <f t="shared" si="1215"/>
        <v/>
      </c>
      <c r="AE9680" s="50" t="str">
        <f t="shared" si="1212"/>
        <v/>
      </c>
      <c r="AI9680" s="19" t="str">
        <f t="shared" si="1213"/>
        <v/>
      </c>
      <c r="AJ9680"/>
      <c r="AK9680" s="19" t="str">
        <f t="shared" si="1214"/>
        <v/>
      </c>
    </row>
    <row r="9681" spans="1:37" x14ac:dyDescent="0.25">
      <c r="A9681" s="42" t="str">
        <f t="shared" si="1208"/>
        <v/>
      </c>
      <c r="B9681" s="42" t="str">
        <f t="shared" si="1209"/>
        <v/>
      </c>
      <c r="C9681" s="42" t="str">
        <f>IF(ISBLANK($N9681),"",IF(ISBLANK('datos GENERALES'!B$16),"",'datos GENERALES'!B$16))</f>
        <v/>
      </c>
      <c r="D9681" s="43" t="str">
        <f>IF(ISBLANK($N9681),"","SGBTM/AUTAROC/"&amp;'datos GENERALES'!B$5&amp;"_"&amp;'datos GENERALES'!C$5&amp;"_"&amp;'datos GENERALES'!D$5)</f>
        <v/>
      </c>
      <c r="E9681" s="42" t="str">
        <f>IF(ISBLANK($N9681),"",IF(ISBLANK('datos GENERALES'!$B$6),"",'datos GENERALES'!$B$6))</f>
        <v/>
      </c>
      <c r="F9681" s="42" t="str">
        <f>IF(ISBLANK($N9681),"",IF(ISBLANK('datos GENERALES'!$B$7),"",'datos GENERALES'!$B$7))</f>
        <v/>
      </c>
      <c r="G9681" s="42" t="str">
        <f>IF(ISBLANK($N9681),"",IF(ISBLANK('datos GENERALES'!$B$10),"",'datos GENERALES'!$B$10))</f>
        <v/>
      </c>
      <c r="H9681" s="42" t="str">
        <f>IF(ISBLANK($N9681),"",IF(ISBLANK('datos GENERALES'!$C$10),"",'datos GENERALES'!$C$10))</f>
        <v/>
      </c>
      <c r="I9681" s="42" t="str">
        <f>IF(ISBLANK($N9681),"",IF(ISBLANK('datos GENERALES'!$D$10),"",'datos GENERALES'!$D$10))</f>
        <v/>
      </c>
      <c r="O9681" s="48" t="str">
        <f>IFERROR(VLOOKUP(N9681,ListaEspecies!$B$3:$D$45,2,FALSE),"")</f>
        <v/>
      </c>
      <c r="P9681" s="96" t="str">
        <f>IFERROR(VLOOKUP(N9681,ListaEspecies!$B$3:$D$45,3,FALSE),"")</f>
        <v/>
      </c>
      <c r="R9681" s="42" t="str">
        <f>IF(ISBLANK($J9681),"",IF(ISBLANK('datos GENERALES'!$B$15),"",'datos GENERALES'!$B$15))</f>
        <v/>
      </c>
      <c r="S9681" s="49" t="str">
        <f t="shared" si="1210"/>
        <v/>
      </c>
      <c r="T9681" s="49" t="str">
        <f t="shared" si="1211"/>
        <v/>
      </c>
      <c r="AA9681" s="50" t="str">
        <f t="shared" si="1215"/>
        <v/>
      </c>
      <c r="AE9681" s="50" t="str">
        <f t="shared" si="1212"/>
        <v/>
      </c>
      <c r="AI9681" s="19" t="str">
        <f t="shared" si="1213"/>
        <v/>
      </c>
      <c r="AJ9681"/>
      <c r="AK9681" s="19" t="str">
        <f t="shared" si="1214"/>
        <v/>
      </c>
    </row>
    <row r="9682" spans="1:37" x14ac:dyDescent="0.25">
      <c r="A9682" s="42" t="str">
        <f t="shared" si="1208"/>
        <v/>
      </c>
      <c r="B9682" s="42" t="str">
        <f t="shared" si="1209"/>
        <v/>
      </c>
      <c r="C9682" s="42" t="str">
        <f>IF(ISBLANK($N9682),"",IF(ISBLANK('datos GENERALES'!B$16),"",'datos GENERALES'!B$16))</f>
        <v/>
      </c>
      <c r="D9682" s="43" t="str">
        <f>IF(ISBLANK($N9682),"","SGBTM/AUTAROC/"&amp;'datos GENERALES'!B$5&amp;"_"&amp;'datos GENERALES'!C$5&amp;"_"&amp;'datos GENERALES'!D$5)</f>
        <v/>
      </c>
      <c r="E9682" s="42" t="str">
        <f>IF(ISBLANK($N9682),"",IF(ISBLANK('datos GENERALES'!$B$6),"",'datos GENERALES'!$B$6))</f>
        <v/>
      </c>
      <c r="F9682" s="42" t="str">
        <f>IF(ISBLANK($N9682),"",IF(ISBLANK('datos GENERALES'!$B$7),"",'datos GENERALES'!$B$7))</f>
        <v/>
      </c>
      <c r="G9682" s="42" t="str">
        <f>IF(ISBLANK($N9682),"",IF(ISBLANK('datos GENERALES'!$B$10),"",'datos GENERALES'!$B$10))</f>
        <v/>
      </c>
      <c r="H9682" s="42" t="str">
        <f>IF(ISBLANK($N9682),"",IF(ISBLANK('datos GENERALES'!$C$10),"",'datos GENERALES'!$C$10))</f>
        <v/>
      </c>
      <c r="I9682" s="42" t="str">
        <f>IF(ISBLANK($N9682),"",IF(ISBLANK('datos GENERALES'!$D$10),"",'datos GENERALES'!$D$10))</f>
        <v/>
      </c>
      <c r="O9682" s="48" t="str">
        <f>IFERROR(VLOOKUP(N9682,ListaEspecies!$B$3:$D$45,2,FALSE),"")</f>
        <v/>
      </c>
      <c r="P9682" s="96" t="str">
        <f>IFERROR(VLOOKUP(N9682,ListaEspecies!$B$3:$D$45,3,FALSE),"")</f>
        <v/>
      </c>
      <c r="R9682" s="42" t="str">
        <f>IF(ISBLANK($J9682),"",IF(ISBLANK('datos GENERALES'!$B$15),"",'datos GENERALES'!$B$15))</f>
        <v/>
      </c>
      <c r="S9682" s="49" t="str">
        <f t="shared" si="1210"/>
        <v/>
      </c>
      <c r="T9682" s="49" t="str">
        <f t="shared" si="1211"/>
        <v/>
      </c>
      <c r="AA9682" s="50" t="str">
        <f t="shared" si="1215"/>
        <v/>
      </c>
      <c r="AE9682" s="50" t="str">
        <f t="shared" si="1212"/>
        <v/>
      </c>
      <c r="AI9682" s="19" t="str">
        <f t="shared" si="1213"/>
        <v/>
      </c>
      <c r="AJ9682"/>
      <c r="AK9682" s="19" t="str">
        <f t="shared" si="1214"/>
        <v/>
      </c>
    </row>
    <row r="9683" spans="1:37" x14ac:dyDescent="0.25">
      <c r="A9683" s="42" t="str">
        <f t="shared" si="1208"/>
        <v/>
      </c>
      <c r="B9683" s="42" t="str">
        <f t="shared" si="1209"/>
        <v/>
      </c>
      <c r="C9683" s="42" t="str">
        <f>IF(ISBLANK($N9683),"",IF(ISBLANK('datos GENERALES'!B$16),"",'datos GENERALES'!B$16))</f>
        <v/>
      </c>
      <c r="D9683" s="43" t="str">
        <f>IF(ISBLANK($N9683),"","SGBTM/AUTAROC/"&amp;'datos GENERALES'!B$5&amp;"_"&amp;'datos GENERALES'!C$5&amp;"_"&amp;'datos GENERALES'!D$5)</f>
        <v/>
      </c>
      <c r="E9683" s="42" t="str">
        <f>IF(ISBLANK($N9683),"",IF(ISBLANK('datos GENERALES'!$B$6),"",'datos GENERALES'!$B$6))</f>
        <v/>
      </c>
      <c r="F9683" s="42" t="str">
        <f>IF(ISBLANK($N9683),"",IF(ISBLANK('datos GENERALES'!$B$7),"",'datos GENERALES'!$B$7))</f>
        <v/>
      </c>
      <c r="G9683" s="42" t="str">
        <f>IF(ISBLANK($N9683),"",IF(ISBLANK('datos GENERALES'!$B$10),"",'datos GENERALES'!$B$10))</f>
        <v/>
      </c>
      <c r="H9683" s="42" t="str">
        <f>IF(ISBLANK($N9683),"",IF(ISBLANK('datos GENERALES'!$C$10),"",'datos GENERALES'!$C$10))</f>
        <v/>
      </c>
      <c r="I9683" s="42" t="str">
        <f>IF(ISBLANK($N9683),"",IF(ISBLANK('datos GENERALES'!$D$10),"",'datos GENERALES'!$D$10))</f>
        <v/>
      </c>
      <c r="O9683" s="48" t="str">
        <f>IFERROR(VLOOKUP(N9683,ListaEspecies!$B$3:$D$45,2,FALSE),"")</f>
        <v/>
      </c>
      <c r="P9683" s="96" t="str">
        <f>IFERROR(VLOOKUP(N9683,ListaEspecies!$B$3:$D$45,3,FALSE),"")</f>
        <v/>
      </c>
      <c r="R9683" s="42" t="str">
        <f>IF(ISBLANK($J9683),"",IF(ISBLANK('datos GENERALES'!$B$15),"",'datos GENERALES'!$B$15))</f>
        <v/>
      </c>
      <c r="S9683" s="49" t="str">
        <f t="shared" si="1210"/>
        <v/>
      </c>
      <c r="T9683" s="49" t="str">
        <f t="shared" si="1211"/>
        <v/>
      </c>
      <c r="AA9683" s="50" t="str">
        <f t="shared" si="1215"/>
        <v/>
      </c>
      <c r="AE9683" s="50" t="str">
        <f t="shared" si="1212"/>
        <v/>
      </c>
      <c r="AI9683" s="19" t="str">
        <f t="shared" si="1213"/>
        <v/>
      </c>
      <c r="AJ9683"/>
      <c r="AK9683" s="19" t="str">
        <f t="shared" si="1214"/>
        <v/>
      </c>
    </row>
    <row r="9684" spans="1:37" x14ac:dyDescent="0.25">
      <c r="A9684" s="42" t="str">
        <f t="shared" si="1208"/>
        <v/>
      </c>
      <c r="B9684" s="42" t="str">
        <f t="shared" si="1209"/>
        <v/>
      </c>
      <c r="C9684" s="42" t="str">
        <f>IF(ISBLANK($N9684),"",IF(ISBLANK('datos GENERALES'!B$16),"",'datos GENERALES'!B$16))</f>
        <v/>
      </c>
      <c r="D9684" s="43" t="str">
        <f>IF(ISBLANK($N9684),"","SGBTM/AUTAROC/"&amp;'datos GENERALES'!B$5&amp;"_"&amp;'datos GENERALES'!C$5&amp;"_"&amp;'datos GENERALES'!D$5)</f>
        <v/>
      </c>
      <c r="E9684" s="42" t="str">
        <f>IF(ISBLANK($N9684),"",IF(ISBLANK('datos GENERALES'!$B$6),"",'datos GENERALES'!$B$6))</f>
        <v/>
      </c>
      <c r="F9684" s="42" t="str">
        <f>IF(ISBLANK($N9684),"",IF(ISBLANK('datos GENERALES'!$B$7),"",'datos GENERALES'!$B$7))</f>
        <v/>
      </c>
      <c r="G9684" s="42" t="str">
        <f>IF(ISBLANK($N9684),"",IF(ISBLANK('datos GENERALES'!$B$10),"",'datos GENERALES'!$B$10))</f>
        <v/>
      </c>
      <c r="H9684" s="42" t="str">
        <f>IF(ISBLANK($N9684),"",IF(ISBLANK('datos GENERALES'!$C$10),"",'datos GENERALES'!$C$10))</f>
        <v/>
      </c>
      <c r="I9684" s="42" t="str">
        <f>IF(ISBLANK($N9684),"",IF(ISBLANK('datos GENERALES'!$D$10),"",'datos GENERALES'!$D$10))</f>
        <v/>
      </c>
      <c r="O9684" s="48" t="str">
        <f>IFERROR(VLOOKUP(N9684,ListaEspecies!$B$3:$D$45,2,FALSE),"")</f>
        <v/>
      </c>
      <c r="P9684" s="96" t="str">
        <f>IFERROR(VLOOKUP(N9684,ListaEspecies!$B$3:$D$45,3,FALSE),"")</f>
        <v/>
      </c>
      <c r="R9684" s="42" t="str">
        <f>IF(ISBLANK($J9684),"",IF(ISBLANK('datos GENERALES'!$B$15),"",'datos GENERALES'!$B$15))</f>
        <v/>
      </c>
      <c r="S9684" s="49" t="str">
        <f t="shared" si="1210"/>
        <v/>
      </c>
      <c r="T9684" s="49" t="str">
        <f t="shared" si="1211"/>
        <v/>
      </c>
      <c r="AA9684" s="50" t="str">
        <f t="shared" si="1215"/>
        <v/>
      </c>
      <c r="AE9684" s="50" t="str">
        <f t="shared" si="1212"/>
        <v/>
      </c>
      <c r="AI9684" s="19" t="str">
        <f t="shared" si="1213"/>
        <v/>
      </c>
      <c r="AJ9684"/>
      <c r="AK9684" s="19" t="str">
        <f t="shared" si="1214"/>
        <v/>
      </c>
    </row>
    <row r="9685" spans="1:37" x14ac:dyDescent="0.25">
      <c r="A9685" s="42" t="str">
        <f t="shared" si="1208"/>
        <v/>
      </c>
      <c r="B9685" s="42" t="str">
        <f t="shared" si="1209"/>
        <v/>
      </c>
      <c r="C9685" s="42" t="str">
        <f>IF(ISBLANK($N9685),"",IF(ISBLANK('datos GENERALES'!B$16),"",'datos GENERALES'!B$16))</f>
        <v/>
      </c>
      <c r="D9685" s="43" t="str">
        <f>IF(ISBLANK($N9685),"","SGBTM/AUTAROC/"&amp;'datos GENERALES'!B$5&amp;"_"&amp;'datos GENERALES'!C$5&amp;"_"&amp;'datos GENERALES'!D$5)</f>
        <v/>
      </c>
      <c r="E9685" s="42" t="str">
        <f>IF(ISBLANK($N9685),"",IF(ISBLANK('datos GENERALES'!$B$6),"",'datos GENERALES'!$B$6))</f>
        <v/>
      </c>
      <c r="F9685" s="42" t="str">
        <f>IF(ISBLANK($N9685),"",IF(ISBLANK('datos GENERALES'!$B$7),"",'datos GENERALES'!$B$7))</f>
        <v/>
      </c>
      <c r="G9685" s="42" t="str">
        <f>IF(ISBLANK($N9685),"",IF(ISBLANK('datos GENERALES'!$B$10),"",'datos GENERALES'!$B$10))</f>
        <v/>
      </c>
      <c r="H9685" s="42" t="str">
        <f>IF(ISBLANK($N9685),"",IF(ISBLANK('datos GENERALES'!$C$10),"",'datos GENERALES'!$C$10))</f>
        <v/>
      </c>
      <c r="I9685" s="42" t="str">
        <f>IF(ISBLANK($N9685),"",IF(ISBLANK('datos GENERALES'!$D$10),"",'datos GENERALES'!$D$10))</f>
        <v/>
      </c>
      <c r="O9685" s="48" t="str">
        <f>IFERROR(VLOOKUP(N9685,ListaEspecies!$B$3:$D$45,2,FALSE),"")</f>
        <v/>
      </c>
      <c r="P9685" s="96" t="str">
        <f>IFERROR(VLOOKUP(N9685,ListaEspecies!$B$3:$D$45,3,FALSE),"")</f>
        <v/>
      </c>
      <c r="R9685" s="42" t="str">
        <f>IF(ISBLANK($J9685),"",IF(ISBLANK('datos GENERALES'!$B$15),"",'datos GENERALES'!$B$15))</f>
        <v/>
      </c>
      <c r="S9685" s="49" t="str">
        <f t="shared" si="1210"/>
        <v/>
      </c>
      <c r="T9685" s="49" t="str">
        <f t="shared" si="1211"/>
        <v/>
      </c>
      <c r="AA9685" s="50" t="str">
        <f t="shared" si="1215"/>
        <v/>
      </c>
      <c r="AE9685" s="50" t="str">
        <f t="shared" si="1212"/>
        <v/>
      </c>
      <c r="AI9685" s="19" t="str">
        <f t="shared" si="1213"/>
        <v/>
      </c>
      <c r="AJ9685"/>
      <c r="AK9685" s="19" t="str">
        <f t="shared" si="1214"/>
        <v/>
      </c>
    </row>
    <row r="9686" spans="1:37" x14ac:dyDescent="0.25">
      <c r="A9686" s="42" t="str">
        <f t="shared" si="1208"/>
        <v/>
      </c>
      <c r="B9686" s="42" t="str">
        <f t="shared" si="1209"/>
        <v/>
      </c>
      <c r="C9686" s="42" t="str">
        <f>IF(ISBLANK($N9686),"",IF(ISBLANK('datos GENERALES'!B$16),"",'datos GENERALES'!B$16))</f>
        <v/>
      </c>
      <c r="D9686" s="43" t="str">
        <f>IF(ISBLANK($N9686),"","SGBTM/AUTAROC/"&amp;'datos GENERALES'!B$5&amp;"_"&amp;'datos GENERALES'!C$5&amp;"_"&amp;'datos GENERALES'!D$5)</f>
        <v/>
      </c>
      <c r="E9686" s="42" t="str">
        <f>IF(ISBLANK($N9686),"",IF(ISBLANK('datos GENERALES'!$B$6),"",'datos GENERALES'!$B$6))</f>
        <v/>
      </c>
      <c r="F9686" s="42" t="str">
        <f>IF(ISBLANK($N9686),"",IF(ISBLANK('datos GENERALES'!$B$7),"",'datos GENERALES'!$B$7))</f>
        <v/>
      </c>
      <c r="G9686" s="42" t="str">
        <f>IF(ISBLANK($N9686),"",IF(ISBLANK('datos GENERALES'!$B$10),"",'datos GENERALES'!$B$10))</f>
        <v/>
      </c>
      <c r="H9686" s="42" t="str">
        <f>IF(ISBLANK($N9686),"",IF(ISBLANK('datos GENERALES'!$C$10),"",'datos GENERALES'!$C$10))</f>
        <v/>
      </c>
      <c r="I9686" s="42" t="str">
        <f>IF(ISBLANK($N9686),"",IF(ISBLANK('datos GENERALES'!$D$10),"",'datos GENERALES'!$D$10))</f>
        <v/>
      </c>
      <c r="O9686" s="48" t="str">
        <f>IFERROR(VLOOKUP(N9686,ListaEspecies!$B$3:$D$45,2,FALSE),"")</f>
        <v/>
      </c>
      <c r="P9686" s="96" t="str">
        <f>IFERROR(VLOOKUP(N9686,ListaEspecies!$B$3:$D$45,3,FALSE),"")</f>
        <v/>
      </c>
      <c r="R9686" s="42" t="str">
        <f>IF(ISBLANK($J9686),"",IF(ISBLANK('datos GENERALES'!$B$15),"",'datos GENERALES'!$B$15))</f>
        <v/>
      </c>
      <c r="S9686" s="49" t="str">
        <f t="shared" si="1210"/>
        <v/>
      </c>
      <c r="T9686" s="49" t="str">
        <f t="shared" si="1211"/>
        <v/>
      </c>
      <c r="AA9686" s="50" t="str">
        <f t="shared" si="1215"/>
        <v/>
      </c>
      <c r="AE9686" s="50" t="str">
        <f t="shared" si="1212"/>
        <v/>
      </c>
      <c r="AI9686" s="19" t="str">
        <f t="shared" si="1213"/>
        <v/>
      </c>
      <c r="AJ9686"/>
      <c r="AK9686" s="19" t="str">
        <f t="shared" si="1214"/>
        <v/>
      </c>
    </row>
    <row r="9687" spans="1:37" x14ac:dyDescent="0.25">
      <c r="A9687" s="42" t="str">
        <f t="shared" si="1208"/>
        <v/>
      </c>
      <c r="B9687" s="42" t="str">
        <f t="shared" si="1209"/>
        <v/>
      </c>
      <c r="C9687" s="42" t="str">
        <f>IF(ISBLANK($N9687),"",IF(ISBLANK('datos GENERALES'!B$16),"",'datos GENERALES'!B$16))</f>
        <v/>
      </c>
      <c r="D9687" s="43" t="str">
        <f>IF(ISBLANK($N9687),"","SGBTM/AUTAROC/"&amp;'datos GENERALES'!B$5&amp;"_"&amp;'datos GENERALES'!C$5&amp;"_"&amp;'datos GENERALES'!D$5)</f>
        <v/>
      </c>
      <c r="E9687" s="42" t="str">
        <f>IF(ISBLANK($N9687),"",IF(ISBLANK('datos GENERALES'!$B$6),"",'datos GENERALES'!$B$6))</f>
        <v/>
      </c>
      <c r="F9687" s="42" t="str">
        <f>IF(ISBLANK($N9687),"",IF(ISBLANK('datos GENERALES'!$B$7),"",'datos GENERALES'!$B$7))</f>
        <v/>
      </c>
      <c r="G9687" s="42" t="str">
        <f>IF(ISBLANK($N9687),"",IF(ISBLANK('datos GENERALES'!$B$10),"",'datos GENERALES'!$B$10))</f>
        <v/>
      </c>
      <c r="H9687" s="42" t="str">
        <f>IF(ISBLANK($N9687),"",IF(ISBLANK('datos GENERALES'!$C$10),"",'datos GENERALES'!$C$10))</f>
        <v/>
      </c>
      <c r="I9687" s="42" t="str">
        <f>IF(ISBLANK($N9687),"",IF(ISBLANK('datos GENERALES'!$D$10),"",'datos GENERALES'!$D$10))</f>
        <v/>
      </c>
      <c r="O9687" s="48" t="str">
        <f>IFERROR(VLOOKUP(N9687,ListaEspecies!$B$3:$D$45,2,FALSE),"")</f>
        <v/>
      </c>
      <c r="P9687" s="96" t="str">
        <f>IFERROR(VLOOKUP(N9687,ListaEspecies!$B$3:$D$45,3,FALSE),"")</f>
        <v/>
      </c>
      <c r="R9687" s="42" t="str">
        <f>IF(ISBLANK($J9687),"",IF(ISBLANK('datos GENERALES'!$B$15),"",'datos GENERALES'!$B$15))</f>
        <v/>
      </c>
      <c r="S9687" s="49" t="str">
        <f t="shared" si="1210"/>
        <v/>
      </c>
      <c r="T9687" s="49" t="str">
        <f t="shared" si="1211"/>
        <v/>
      </c>
      <c r="AA9687" s="50" t="str">
        <f t="shared" si="1215"/>
        <v/>
      </c>
      <c r="AE9687" s="50" t="str">
        <f t="shared" si="1212"/>
        <v/>
      </c>
      <c r="AI9687" s="19" t="str">
        <f t="shared" si="1213"/>
        <v/>
      </c>
      <c r="AJ9687"/>
      <c r="AK9687" s="19" t="str">
        <f t="shared" si="1214"/>
        <v/>
      </c>
    </row>
    <row r="9688" spans="1:37" x14ac:dyDescent="0.25">
      <c r="A9688" s="42" t="str">
        <f t="shared" si="1208"/>
        <v/>
      </c>
      <c r="B9688" s="42" t="str">
        <f t="shared" si="1209"/>
        <v/>
      </c>
      <c r="C9688" s="42" t="str">
        <f>IF(ISBLANK($N9688),"",IF(ISBLANK('datos GENERALES'!B$16),"",'datos GENERALES'!B$16))</f>
        <v/>
      </c>
      <c r="D9688" s="43" t="str">
        <f>IF(ISBLANK($N9688),"","SGBTM/AUTAROC/"&amp;'datos GENERALES'!B$5&amp;"_"&amp;'datos GENERALES'!C$5&amp;"_"&amp;'datos GENERALES'!D$5)</f>
        <v/>
      </c>
      <c r="E9688" s="42" t="str">
        <f>IF(ISBLANK($N9688),"",IF(ISBLANK('datos GENERALES'!$B$6),"",'datos GENERALES'!$B$6))</f>
        <v/>
      </c>
      <c r="F9688" s="42" t="str">
        <f>IF(ISBLANK($N9688),"",IF(ISBLANK('datos GENERALES'!$B$7),"",'datos GENERALES'!$B$7))</f>
        <v/>
      </c>
      <c r="G9688" s="42" t="str">
        <f>IF(ISBLANK($N9688),"",IF(ISBLANK('datos GENERALES'!$B$10),"",'datos GENERALES'!$B$10))</f>
        <v/>
      </c>
      <c r="H9688" s="42" t="str">
        <f>IF(ISBLANK($N9688),"",IF(ISBLANK('datos GENERALES'!$C$10),"",'datos GENERALES'!$C$10))</f>
        <v/>
      </c>
      <c r="I9688" s="42" t="str">
        <f>IF(ISBLANK($N9688),"",IF(ISBLANK('datos GENERALES'!$D$10),"",'datos GENERALES'!$D$10))</f>
        <v/>
      </c>
      <c r="O9688" s="48" t="str">
        <f>IFERROR(VLOOKUP(N9688,ListaEspecies!$B$3:$D$45,2,FALSE),"")</f>
        <v/>
      </c>
      <c r="P9688" s="96" t="str">
        <f>IFERROR(VLOOKUP(N9688,ListaEspecies!$B$3:$D$45,3,FALSE),"")</f>
        <v/>
      </c>
      <c r="R9688" s="42" t="str">
        <f>IF(ISBLANK($J9688),"",IF(ISBLANK('datos GENERALES'!$B$15),"",'datos GENERALES'!$B$15))</f>
        <v/>
      </c>
      <c r="S9688" s="49" t="str">
        <f t="shared" si="1210"/>
        <v/>
      </c>
      <c r="T9688" s="49" t="str">
        <f t="shared" si="1211"/>
        <v/>
      </c>
      <c r="AA9688" s="50" t="str">
        <f t="shared" si="1215"/>
        <v/>
      </c>
      <c r="AE9688" s="50" t="str">
        <f t="shared" si="1212"/>
        <v/>
      </c>
      <c r="AI9688" s="19" t="str">
        <f t="shared" si="1213"/>
        <v/>
      </c>
      <c r="AJ9688"/>
      <c r="AK9688" s="19" t="str">
        <f t="shared" si="1214"/>
        <v/>
      </c>
    </row>
    <row r="9689" spans="1:37" x14ac:dyDescent="0.25">
      <c r="A9689" s="42" t="str">
        <f t="shared" si="1208"/>
        <v/>
      </c>
      <c r="B9689" s="42" t="str">
        <f t="shared" si="1209"/>
        <v/>
      </c>
      <c r="C9689" s="42" t="str">
        <f>IF(ISBLANK($N9689),"",IF(ISBLANK('datos GENERALES'!B$16),"",'datos GENERALES'!B$16))</f>
        <v/>
      </c>
      <c r="D9689" s="43" t="str">
        <f>IF(ISBLANK($N9689),"","SGBTM/AUTAROC/"&amp;'datos GENERALES'!B$5&amp;"_"&amp;'datos GENERALES'!C$5&amp;"_"&amp;'datos GENERALES'!D$5)</f>
        <v/>
      </c>
      <c r="E9689" s="42" t="str">
        <f>IF(ISBLANK($N9689),"",IF(ISBLANK('datos GENERALES'!$B$6),"",'datos GENERALES'!$B$6))</f>
        <v/>
      </c>
      <c r="F9689" s="42" t="str">
        <f>IF(ISBLANK($N9689),"",IF(ISBLANK('datos GENERALES'!$B$7),"",'datos GENERALES'!$B$7))</f>
        <v/>
      </c>
      <c r="G9689" s="42" t="str">
        <f>IF(ISBLANK($N9689),"",IF(ISBLANK('datos GENERALES'!$B$10),"",'datos GENERALES'!$B$10))</f>
        <v/>
      </c>
      <c r="H9689" s="42" t="str">
        <f>IF(ISBLANK($N9689),"",IF(ISBLANK('datos GENERALES'!$C$10),"",'datos GENERALES'!$C$10))</f>
        <v/>
      </c>
      <c r="I9689" s="42" t="str">
        <f>IF(ISBLANK($N9689),"",IF(ISBLANK('datos GENERALES'!$D$10),"",'datos GENERALES'!$D$10))</f>
        <v/>
      </c>
      <c r="O9689" s="48" t="str">
        <f>IFERROR(VLOOKUP(N9689,ListaEspecies!$B$3:$D$45,2,FALSE),"")</f>
        <v/>
      </c>
      <c r="P9689" s="96" t="str">
        <f>IFERROR(VLOOKUP(N9689,ListaEspecies!$B$3:$D$45,3,FALSE),"")</f>
        <v/>
      </c>
      <c r="R9689" s="42" t="str">
        <f>IF(ISBLANK($J9689),"",IF(ISBLANK('datos GENERALES'!$B$15),"",'datos GENERALES'!$B$15))</f>
        <v/>
      </c>
      <c r="S9689" s="49" t="str">
        <f t="shared" si="1210"/>
        <v/>
      </c>
      <c r="T9689" s="49" t="str">
        <f t="shared" si="1211"/>
        <v/>
      </c>
      <c r="AA9689" s="50" t="str">
        <f t="shared" si="1215"/>
        <v/>
      </c>
      <c r="AE9689" s="50" t="str">
        <f t="shared" si="1212"/>
        <v/>
      </c>
      <c r="AI9689" s="19" t="str">
        <f t="shared" si="1213"/>
        <v/>
      </c>
      <c r="AJ9689"/>
      <c r="AK9689" s="19" t="str">
        <f t="shared" si="1214"/>
        <v/>
      </c>
    </row>
    <row r="9690" spans="1:37" x14ac:dyDescent="0.25">
      <c r="A9690" s="42" t="str">
        <f t="shared" si="1208"/>
        <v/>
      </c>
      <c r="B9690" s="42" t="str">
        <f t="shared" si="1209"/>
        <v/>
      </c>
      <c r="C9690" s="42" t="str">
        <f>IF(ISBLANK($N9690),"",IF(ISBLANK('datos GENERALES'!B$16),"",'datos GENERALES'!B$16))</f>
        <v/>
      </c>
      <c r="D9690" s="43" t="str">
        <f>IF(ISBLANK($N9690),"","SGBTM/AUTAROC/"&amp;'datos GENERALES'!B$5&amp;"_"&amp;'datos GENERALES'!C$5&amp;"_"&amp;'datos GENERALES'!D$5)</f>
        <v/>
      </c>
      <c r="E9690" s="42" t="str">
        <f>IF(ISBLANK($N9690),"",IF(ISBLANK('datos GENERALES'!$B$6),"",'datos GENERALES'!$B$6))</f>
        <v/>
      </c>
      <c r="F9690" s="42" t="str">
        <f>IF(ISBLANK($N9690),"",IF(ISBLANK('datos GENERALES'!$B$7),"",'datos GENERALES'!$B$7))</f>
        <v/>
      </c>
      <c r="G9690" s="42" t="str">
        <f>IF(ISBLANK($N9690),"",IF(ISBLANK('datos GENERALES'!$B$10),"",'datos GENERALES'!$B$10))</f>
        <v/>
      </c>
      <c r="H9690" s="42" t="str">
        <f>IF(ISBLANK($N9690),"",IF(ISBLANK('datos GENERALES'!$C$10),"",'datos GENERALES'!$C$10))</f>
        <v/>
      </c>
      <c r="I9690" s="42" t="str">
        <f>IF(ISBLANK($N9690),"",IF(ISBLANK('datos GENERALES'!$D$10),"",'datos GENERALES'!$D$10))</f>
        <v/>
      </c>
      <c r="O9690" s="48" t="str">
        <f>IFERROR(VLOOKUP(N9690,ListaEspecies!$B$3:$D$45,2,FALSE),"")</f>
        <v/>
      </c>
      <c r="P9690" s="96" t="str">
        <f>IFERROR(VLOOKUP(N9690,ListaEspecies!$B$3:$D$45,3,FALSE),"")</f>
        <v/>
      </c>
      <c r="R9690" s="42" t="str">
        <f>IF(ISBLANK($J9690),"",IF(ISBLANK('datos GENERALES'!$B$15),"",'datos GENERALES'!$B$15))</f>
        <v/>
      </c>
      <c r="S9690" s="49" t="str">
        <f t="shared" si="1210"/>
        <v/>
      </c>
      <c r="T9690" s="49" t="str">
        <f t="shared" si="1211"/>
        <v/>
      </c>
      <c r="AA9690" s="50" t="str">
        <f t="shared" si="1215"/>
        <v/>
      </c>
      <c r="AE9690" s="50" t="str">
        <f t="shared" si="1212"/>
        <v/>
      </c>
      <c r="AI9690" s="19" t="str">
        <f t="shared" si="1213"/>
        <v/>
      </c>
      <c r="AJ9690"/>
      <c r="AK9690" s="19" t="str">
        <f t="shared" si="1214"/>
        <v/>
      </c>
    </row>
    <row r="9691" spans="1:37" x14ac:dyDescent="0.25">
      <c r="A9691" s="42" t="str">
        <f t="shared" si="1208"/>
        <v/>
      </c>
      <c r="B9691" s="42" t="str">
        <f t="shared" si="1209"/>
        <v/>
      </c>
      <c r="C9691" s="42" t="str">
        <f>IF(ISBLANK($N9691),"",IF(ISBLANK('datos GENERALES'!B$16),"",'datos GENERALES'!B$16))</f>
        <v/>
      </c>
      <c r="D9691" s="43" t="str">
        <f>IF(ISBLANK($N9691),"","SGBTM/AUTAROC/"&amp;'datos GENERALES'!B$5&amp;"_"&amp;'datos GENERALES'!C$5&amp;"_"&amp;'datos GENERALES'!D$5)</f>
        <v/>
      </c>
      <c r="E9691" s="42" t="str">
        <f>IF(ISBLANK($N9691),"",IF(ISBLANK('datos GENERALES'!$B$6),"",'datos GENERALES'!$B$6))</f>
        <v/>
      </c>
      <c r="F9691" s="42" t="str">
        <f>IF(ISBLANK($N9691),"",IF(ISBLANK('datos GENERALES'!$B$7),"",'datos GENERALES'!$B$7))</f>
        <v/>
      </c>
      <c r="G9691" s="42" t="str">
        <f>IF(ISBLANK($N9691),"",IF(ISBLANK('datos GENERALES'!$B$10),"",'datos GENERALES'!$B$10))</f>
        <v/>
      </c>
      <c r="H9691" s="42" t="str">
        <f>IF(ISBLANK($N9691),"",IF(ISBLANK('datos GENERALES'!$C$10),"",'datos GENERALES'!$C$10))</f>
        <v/>
      </c>
      <c r="I9691" s="42" t="str">
        <f>IF(ISBLANK($N9691),"",IF(ISBLANK('datos GENERALES'!$D$10),"",'datos GENERALES'!$D$10))</f>
        <v/>
      </c>
      <c r="O9691" s="48" t="str">
        <f>IFERROR(VLOOKUP(N9691,ListaEspecies!$B$3:$D$45,2,FALSE),"")</f>
        <v/>
      </c>
      <c r="P9691" s="96" t="str">
        <f>IFERROR(VLOOKUP(N9691,ListaEspecies!$B$3:$D$45,3,FALSE),"")</f>
        <v/>
      </c>
      <c r="R9691" s="42" t="str">
        <f>IF(ISBLANK($J9691),"",IF(ISBLANK('datos GENERALES'!$B$15),"",'datos GENERALES'!$B$15))</f>
        <v/>
      </c>
      <c r="S9691" s="49" t="str">
        <f t="shared" si="1210"/>
        <v/>
      </c>
      <c r="T9691" s="49" t="str">
        <f t="shared" si="1211"/>
        <v/>
      </c>
      <c r="AA9691" s="50" t="str">
        <f t="shared" si="1215"/>
        <v/>
      </c>
      <c r="AE9691" s="50" t="str">
        <f t="shared" si="1212"/>
        <v/>
      </c>
      <c r="AI9691" s="19" t="str">
        <f t="shared" si="1213"/>
        <v/>
      </c>
      <c r="AJ9691"/>
      <c r="AK9691" s="19" t="str">
        <f t="shared" si="1214"/>
        <v/>
      </c>
    </row>
    <row r="9692" spans="1:37" x14ac:dyDescent="0.25">
      <c r="A9692" s="42" t="str">
        <f t="shared" si="1208"/>
        <v/>
      </c>
      <c r="B9692" s="42" t="str">
        <f t="shared" si="1209"/>
        <v/>
      </c>
      <c r="C9692" s="42" t="str">
        <f>IF(ISBLANK($N9692),"",IF(ISBLANK('datos GENERALES'!B$16),"",'datos GENERALES'!B$16))</f>
        <v/>
      </c>
      <c r="D9692" s="43" t="str">
        <f>IF(ISBLANK($N9692),"","SGBTM/AUTAROC/"&amp;'datos GENERALES'!B$5&amp;"_"&amp;'datos GENERALES'!C$5&amp;"_"&amp;'datos GENERALES'!D$5)</f>
        <v/>
      </c>
      <c r="E9692" s="42" t="str">
        <f>IF(ISBLANK($N9692),"",IF(ISBLANK('datos GENERALES'!$B$6),"",'datos GENERALES'!$B$6))</f>
        <v/>
      </c>
      <c r="F9692" s="42" t="str">
        <f>IF(ISBLANK($N9692),"",IF(ISBLANK('datos GENERALES'!$B$7),"",'datos GENERALES'!$B$7))</f>
        <v/>
      </c>
      <c r="G9692" s="42" t="str">
        <f>IF(ISBLANK($N9692),"",IF(ISBLANK('datos GENERALES'!$B$10),"",'datos GENERALES'!$B$10))</f>
        <v/>
      </c>
      <c r="H9692" s="42" t="str">
        <f>IF(ISBLANK($N9692),"",IF(ISBLANK('datos GENERALES'!$C$10),"",'datos GENERALES'!$C$10))</f>
        <v/>
      </c>
      <c r="I9692" s="42" t="str">
        <f>IF(ISBLANK($N9692),"",IF(ISBLANK('datos GENERALES'!$D$10),"",'datos GENERALES'!$D$10))</f>
        <v/>
      </c>
      <c r="O9692" s="48" t="str">
        <f>IFERROR(VLOOKUP(N9692,ListaEspecies!$B$3:$D$45,2,FALSE),"")</f>
        <v/>
      </c>
      <c r="P9692" s="96" t="str">
        <f>IFERROR(VLOOKUP(N9692,ListaEspecies!$B$3:$D$45,3,FALSE),"")</f>
        <v/>
      </c>
      <c r="R9692" s="42" t="str">
        <f>IF(ISBLANK($J9692),"",IF(ISBLANK('datos GENERALES'!$B$15),"",'datos GENERALES'!$B$15))</f>
        <v/>
      </c>
      <c r="S9692" s="49" t="str">
        <f t="shared" si="1210"/>
        <v/>
      </c>
      <c r="T9692" s="49" t="str">
        <f t="shared" si="1211"/>
        <v/>
      </c>
      <c r="AA9692" s="50" t="str">
        <f t="shared" si="1215"/>
        <v/>
      </c>
      <c r="AE9692" s="50" t="str">
        <f t="shared" si="1212"/>
        <v/>
      </c>
      <c r="AI9692" s="19" t="str">
        <f t="shared" si="1213"/>
        <v/>
      </c>
      <c r="AJ9692"/>
      <c r="AK9692" s="19" t="str">
        <f t="shared" si="1214"/>
        <v/>
      </c>
    </row>
    <row r="9693" spans="1:37" x14ac:dyDescent="0.25">
      <c r="A9693" s="42" t="str">
        <f t="shared" si="1208"/>
        <v/>
      </c>
      <c r="B9693" s="42" t="str">
        <f t="shared" si="1209"/>
        <v/>
      </c>
      <c r="C9693" s="42" t="str">
        <f>IF(ISBLANK($N9693),"",IF(ISBLANK('datos GENERALES'!B$16),"",'datos GENERALES'!B$16))</f>
        <v/>
      </c>
      <c r="D9693" s="43" t="str">
        <f>IF(ISBLANK($N9693),"","SGBTM/AUTAROC/"&amp;'datos GENERALES'!B$5&amp;"_"&amp;'datos GENERALES'!C$5&amp;"_"&amp;'datos GENERALES'!D$5)</f>
        <v/>
      </c>
      <c r="E9693" s="42" t="str">
        <f>IF(ISBLANK($N9693),"",IF(ISBLANK('datos GENERALES'!$B$6),"",'datos GENERALES'!$B$6))</f>
        <v/>
      </c>
      <c r="F9693" s="42" t="str">
        <f>IF(ISBLANK($N9693),"",IF(ISBLANK('datos GENERALES'!$B$7),"",'datos GENERALES'!$B$7))</f>
        <v/>
      </c>
      <c r="G9693" s="42" t="str">
        <f>IF(ISBLANK($N9693),"",IF(ISBLANK('datos GENERALES'!$B$10),"",'datos GENERALES'!$B$10))</f>
        <v/>
      </c>
      <c r="H9693" s="42" t="str">
        <f>IF(ISBLANK($N9693),"",IF(ISBLANK('datos GENERALES'!$C$10),"",'datos GENERALES'!$C$10))</f>
        <v/>
      </c>
      <c r="I9693" s="42" t="str">
        <f>IF(ISBLANK($N9693),"",IF(ISBLANK('datos GENERALES'!$D$10),"",'datos GENERALES'!$D$10))</f>
        <v/>
      </c>
      <c r="O9693" s="48" t="str">
        <f>IFERROR(VLOOKUP(N9693,ListaEspecies!$B$3:$D$45,2,FALSE),"")</f>
        <v/>
      </c>
      <c r="P9693" s="96" t="str">
        <f>IFERROR(VLOOKUP(N9693,ListaEspecies!$B$3:$D$45,3,FALSE),"")</f>
        <v/>
      </c>
      <c r="R9693" s="42" t="str">
        <f>IF(ISBLANK($J9693),"",IF(ISBLANK('datos GENERALES'!$B$15),"",'datos GENERALES'!$B$15))</f>
        <v/>
      </c>
      <c r="S9693" s="49" t="str">
        <f t="shared" si="1210"/>
        <v/>
      </c>
      <c r="T9693" s="49" t="str">
        <f t="shared" si="1211"/>
        <v/>
      </c>
      <c r="AA9693" s="50" t="str">
        <f t="shared" si="1215"/>
        <v/>
      </c>
      <c r="AE9693" s="50" t="str">
        <f t="shared" si="1212"/>
        <v/>
      </c>
      <c r="AI9693" s="19" t="str">
        <f t="shared" si="1213"/>
        <v/>
      </c>
      <c r="AJ9693"/>
      <c r="AK9693" s="19" t="str">
        <f t="shared" si="1214"/>
        <v/>
      </c>
    </row>
    <row r="9694" spans="1:37" x14ac:dyDescent="0.25">
      <c r="A9694" s="42" t="str">
        <f t="shared" si="1208"/>
        <v/>
      </c>
      <c r="B9694" s="42" t="str">
        <f t="shared" si="1209"/>
        <v/>
      </c>
      <c r="C9694" s="42" t="str">
        <f>IF(ISBLANK($N9694),"",IF(ISBLANK('datos GENERALES'!B$16),"",'datos GENERALES'!B$16))</f>
        <v/>
      </c>
      <c r="D9694" s="43" t="str">
        <f>IF(ISBLANK($N9694),"","SGBTM/AUTAROC/"&amp;'datos GENERALES'!B$5&amp;"_"&amp;'datos GENERALES'!C$5&amp;"_"&amp;'datos GENERALES'!D$5)</f>
        <v/>
      </c>
      <c r="E9694" s="42" t="str">
        <f>IF(ISBLANK($N9694),"",IF(ISBLANK('datos GENERALES'!$B$6),"",'datos GENERALES'!$B$6))</f>
        <v/>
      </c>
      <c r="F9694" s="42" t="str">
        <f>IF(ISBLANK($N9694),"",IF(ISBLANK('datos GENERALES'!$B$7),"",'datos GENERALES'!$B$7))</f>
        <v/>
      </c>
      <c r="G9694" s="42" t="str">
        <f>IF(ISBLANK($N9694),"",IF(ISBLANK('datos GENERALES'!$B$10),"",'datos GENERALES'!$B$10))</f>
        <v/>
      </c>
      <c r="H9694" s="42" t="str">
        <f>IF(ISBLANK($N9694),"",IF(ISBLANK('datos GENERALES'!$C$10),"",'datos GENERALES'!$C$10))</f>
        <v/>
      </c>
      <c r="I9694" s="42" t="str">
        <f>IF(ISBLANK($N9694),"",IF(ISBLANK('datos GENERALES'!$D$10),"",'datos GENERALES'!$D$10))</f>
        <v/>
      </c>
      <c r="O9694" s="48" t="str">
        <f>IFERROR(VLOOKUP(N9694,ListaEspecies!$B$3:$D$45,2,FALSE),"")</f>
        <v/>
      </c>
      <c r="P9694" s="96" t="str">
        <f>IFERROR(VLOOKUP(N9694,ListaEspecies!$B$3:$D$45,3,FALSE),"")</f>
        <v/>
      </c>
      <c r="R9694" s="42" t="str">
        <f>IF(ISBLANK($J9694),"",IF(ISBLANK('datos GENERALES'!$B$15),"",'datos GENERALES'!$B$15))</f>
        <v/>
      </c>
      <c r="S9694" s="49" t="str">
        <f t="shared" si="1210"/>
        <v/>
      </c>
      <c r="T9694" s="49" t="str">
        <f t="shared" si="1211"/>
        <v/>
      </c>
      <c r="AA9694" s="50" t="str">
        <f t="shared" si="1215"/>
        <v/>
      </c>
      <c r="AE9694" s="50" t="str">
        <f t="shared" si="1212"/>
        <v/>
      </c>
      <c r="AI9694" s="19" t="str">
        <f t="shared" si="1213"/>
        <v/>
      </c>
      <c r="AJ9694"/>
      <c r="AK9694" s="19" t="str">
        <f t="shared" si="1214"/>
        <v/>
      </c>
    </row>
    <row r="9695" spans="1:37" x14ac:dyDescent="0.25">
      <c r="A9695" s="42" t="str">
        <f t="shared" si="1208"/>
        <v/>
      </c>
      <c r="B9695" s="42" t="str">
        <f t="shared" si="1209"/>
        <v/>
      </c>
      <c r="C9695" s="42" t="str">
        <f>IF(ISBLANK($N9695),"",IF(ISBLANK('datos GENERALES'!B$16),"",'datos GENERALES'!B$16))</f>
        <v/>
      </c>
      <c r="D9695" s="43" t="str">
        <f>IF(ISBLANK($N9695),"","SGBTM/AUTAROC/"&amp;'datos GENERALES'!B$5&amp;"_"&amp;'datos GENERALES'!C$5&amp;"_"&amp;'datos GENERALES'!D$5)</f>
        <v/>
      </c>
      <c r="E9695" s="42" t="str">
        <f>IF(ISBLANK($N9695),"",IF(ISBLANK('datos GENERALES'!$B$6),"",'datos GENERALES'!$B$6))</f>
        <v/>
      </c>
      <c r="F9695" s="42" t="str">
        <f>IF(ISBLANK($N9695),"",IF(ISBLANK('datos GENERALES'!$B$7),"",'datos GENERALES'!$B$7))</f>
        <v/>
      </c>
      <c r="G9695" s="42" t="str">
        <f>IF(ISBLANK($N9695),"",IF(ISBLANK('datos GENERALES'!$B$10),"",'datos GENERALES'!$B$10))</f>
        <v/>
      </c>
      <c r="H9695" s="42" t="str">
        <f>IF(ISBLANK($N9695),"",IF(ISBLANK('datos GENERALES'!$C$10),"",'datos GENERALES'!$C$10))</f>
        <v/>
      </c>
      <c r="I9695" s="42" t="str">
        <f>IF(ISBLANK($N9695),"",IF(ISBLANK('datos GENERALES'!$D$10),"",'datos GENERALES'!$D$10))</f>
        <v/>
      </c>
      <c r="O9695" s="48" t="str">
        <f>IFERROR(VLOOKUP(N9695,ListaEspecies!$B$3:$D$45,2,FALSE),"")</f>
        <v/>
      </c>
      <c r="P9695" s="96" t="str">
        <f>IFERROR(VLOOKUP(N9695,ListaEspecies!$B$3:$D$45,3,FALSE),"")</f>
        <v/>
      </c>
      <c r="R9695" s="42" t="str">
        <f>IF(ISBLANK($J9695),"",IF(ISBLANK('datos GENERALES'!$B$15),"",'datos GENERALES'!$B$15))</f>
        <v/>
      </c>
      <c r="S9695" s="49" t="str">
        <f t="shared" si="1210"/>
        <v/>
      </c>
      <c r="T9695" s="49" t="str">
        <f t="shared" si="1211"/>
        <v/>
      </c>
      <c r="AA9695" s="50" t="str">
        <f t="shared" si="1215"/>
        <v/>
      </c>
      <c r="AE9695" s="50" t="str">
        <f t="shared" si="1212"/>
        <v/>
      </c>
      <c r="AI9695" s="19" t="str">
        <f t="shared" si="1213"/>
        <v/>
      </c>
      <c r="AJ9695"/>
      <c r="AK9695" s="19" t="str">
        <f t="shared" si="1214"/>
        <v/>
      </c>
    </row>
    <row r="9696" spans="1:37" x14ac:dyDescent="0.25">
      <c r="A9696" s="42" t="str">
        <f t="shared" si="1208"/>
        <v/>
      </c>
      <c r="B9696" s="42" t="str">
        <f t="shared" si="1209"/>
        <v/>
      </c>
      <c r="C9696" s="42" t="str">
        <f>IF(ISBLANK($N9696),"",IF(ISBLANK('datos GENERALES'!B$16),"",'datos GENERALES'!B$16))</f>
        <v/>
      </c>
      <c r="D9696" s="43" t="str">
        <f>IF(ISBLANK($N9696),"","SGBTM/AUTAROC/"&amp;'datos GENERALES'!B$5&amp;"_"&amp;'datos GENERALES'!C$5&amp;"_"&amp;'datos GENERALES'!D$5)</f>
        <v/>
      </c>
      <c r="E9696" s="42" t="str">
        <f>IF(ISBLANK($N9696),"",IF(ISBLANK('datos GENERALES'!$B$6),"",'datos GENERALES'!$B$6))</f>
        <v/>
      </c>
      <c r="F9696" s="42" t="str">
        <f>IF(ISBLANK($N9696),"",IF(ISBLANK('datos GENERALES'!$B$7),"",'datos GENERALES'!$B$7))</f>
        <v/>
      </c>
      <c r="G9696" s="42" t="str">
        <f>IF(ISBLANK($N9696),"",IF(ISBLANK('datos GENERALES'!$B$10),"",'datos GENERALES'!$B$10))</f>
        <v/>
      </c>
      <c r="H9696" s="42" t="str">
        <f>IF(ISBLANK($N9696),"",IF(ISBLANK('datos GENERALES'!$C$10),"",'datos GENERALES'!$C$10))</f>
        <v/>
      </c>
      <c r="I9696" s="42" t="str">
        <f>IF(ISBLANK($N9696),"",IF(ISBLANK('datos GENERALES'!$D$10),"",'datos GENERALES'!$D$10))</f>
        <v/>
      </c>
      <c r="O9696" s="48" t="str">
        <f>IFERROR(VLOOKUP(N9696,ListaEspecies!$B$3:$D$45,2,FALSE),"")</f>
        <v/>
      </c>
      <c r="P9696" s="96" t="str">
        <f>IFERROR(VLOOKUP(N9696,ListaEspecies!$B$3:$D$45,3,FALSE),"")</f>
        <v/>
      </c>
      <c r="R9696" s="42" t="str">
        <f>IF(ISBLANK($J9696),"",IF(ISBLANK('datos GENERALES'!$B$15),"",'datos GENERALES'!$B$15))</f>
        <v/>
      </c>
      <c r="S9696" s="49" t="str">
        <f t="shared" si="1210"/>
        <v/>
      </c>
      <c r="T9696" s="49" t="str">
        <f t="shared" si="1211"/>
        <v/>
      </c>
      <c r="AA9696" s="50" t="str">
        <f t="shared" si="1215"/>
        <v/>
      </c>
      <c r="AE9696" s="50" t="str">
        <f t="shared" si="1212"/>
        <v/>
      </c>
      <c r="AI9696" s="19" t="str">
        <f t="shared" si="1213"/>
        <v/>
      </c>
      <c r="AJ9696"/>
      <c r="AK9696" s="19" t="str">
        <f t="shared" si="1214"/>
        <v/>
      </c>
    </row>
    <row r="9697" spans="1:37" x14ac:dyDescent="0.25">
      <c r="A9697" s="42" t="str">
        <f t="shared" si="1208"/>
        <v/>
      </c>
      <c r="B9697" s="42" t="str">
        <f t="shared" si="1209"/>
        <v/>
      </c>
      <c r="C9697" s="42" t="str">
        <f>IF(ISBLANK($N9697),"",IF(ISBLANK('datos GENERALES'!B$16),"",'datos GENERALES'!B$16))</f>
        <v/>
      </c>
      <c r="D9697" s="43" t="str">
        <f>IF(ISBLANK($N9697),"","SGBTM/AUTAROC/"&amp;'datos GENERALES'!B$5&amp;"_"&amp;'datos GENERALES'!C$5&amp;"_"&amp;'datos GENERALES'!D$5)</f>
        <v/>
      </c>
      <c r="E9697" s="42" t="str">
        <f>IF(ISBLANK($N9697),"",IF(ISBLANK('datos GENERALES'!$B$6),"",'datos GENERALES'!$B$6))</f>
        <v/>
      </c>
      <c r="F9697" s="42" t="str">
        <f>IF(ISBLANK($N9697),"",IF(ISBLANK('datos GENERALES'!$B$7),"",'datos GENERALES'!$B$7))</f>
        <v/>
      </c>
      <c r="G9697" s="42" t="str">
        <f>IF(ISBLANK($N9697),"",IF(ISBLANK('datos GENERALES'!$B$10),"",'datos GENERALES'!$B$10))</f>
        <v/>
      </c>
      <c r="H9697" s="42" t="str">
        <f>IF(ISBLANK($N9697),"",IF(ISBLANK('datos GENERALES'!$C$10),"",'datos GENERALES'!$C$10))</f>
        <v/>
      </c>
      <c r="I9697" s="42" t="str">
        <f>IF(ISBLANK($N9697),"",IF(ISBLANK('datos GENERALES'!$D$10),"",'datos GENERALES'!$D$10))</f>
        <v/>
      </c>
      <c r="O9697" s="48" t="str">
        <f>IFERROR(VLOOKUP(N9697,ListaEspecies!$B$3:$D$45,2,FALSE),"")</f>
        <v/>
      </c>
      <c r="P9697" s="96" t="str">
        <f>IFERROR(VLOOKUP(N9697,ListaEspecies!$B$3:$D$45,3,FALSE),"")</f>
        <v/>
      </c>
      <c r="R9697" s="42" t="str">
        <f>IF(ISBLANK($J9697),"",IF(ISBLANK('datos GENERALES'!$B$15),"",'datos GENERALES'!$B$15))</f>
        <v/>
      </c>
      <c r="S9697" s="49" t="str">
        <f t="shared" si="1210"/>
        <v/>
      </c>
      <c r="T9697" s="49" t="str">
        <f t="shared" si="1211"/>
        <v/>
      </c>
      <c r="AA9697" s="50" t="str">
        <f t="shared" si="1215"/>
        <v/>
      </c>
      <c r="AE9697" s="50" t="str">
        <f t="shared" si="1212"/>
        <v/>
      </c>
      <c r="AI9697" s="19" t="str">
        <f t="shared" si="1213"/>
        <v/>
      </c>
      <c r="AJ9697"/>
      <c r="AK9697" s="19" t="str">
        <f t="shared" si="1214"/>
        <v/>
      </c>
    </row>
    <row r="9698" spans="1:37" x14ac:dyDescent="0.25">
      <c r="A9698" s="42" t="str">
        <f t="shared" si="1208"/>
        <v/>
      </c>
      <c r="B9698" s="42" t="str">
        <f t="shared" si="1209"/>
        <v/>
      </c>
      <c r="C9698" s="42" t="str">
        <f>IF(ISBLANK($N9698),"",IF(ISBLANK('datos GENERALES'!B$16),"",'datos GENERALES'!B$16))</f>
        <v/>
      </c>
      <c r="D9698" s="43" t="str">
        <f>IF(ISBLANK($N9698),"","SGBTM/AUTAROC/"&amp;'datos GENERALES'!B$5&amp;"_"&amp;'datos GENERALES'!C$5&amp;"_"&amp;'datos GENERALES'!D$5)</f>
        <v/>
      </c>
      <c r="E9698" s="42" t="str">
        <f>IF(ISBLANK($N9698),"",IF(ISBLANK('datos GENERALES'!$B$6),"",'datos GENERALES'!$B$6))</f>
        <v/>
      </c>
      <c r="F9698" s="42" t="str">
        <f>IF(ISBLANK($N9698),"",IF(ISBLANK('datos GENERALES'!$B$7),"",'datos GENERALES'!$B$7))</f>
        <v/>
      </c>
      <c r="G9698" s="42" t="str">
        <f>IF(ISBLANK($N9698),"",IF(ISBLANK('datos GENERALES'!$B$10),"",'datos GENERALES'!$B$10))</f>
        <v/>
      </c>
      <c r="H9698" s="42" t="str">
        <f>IF(ISBLANK($N9698),"",IF(ISBLANK('datos GENERALES'!$C$10),"",'datos GENERALES'!$C$10))</f>
        <v/>
      </c>
      <c r="I9698" s="42" t="str">
        <f>IF(ISBLANK($N9698),"",IF(ISBLANK('datos GENERALES'!$D$10),"",'datos GENERALES'!$D$10))</f>
        <v/>
      </c>
      <c r="O9698" s="48" t="str">
        <f>IFERROR(VLOOKUP(N9698,ListaEspecies!$B$3:$D$45,2,FALSE),"")</f>
        <v/>
      </c>
      <c r="P9698" s="96" t="str">
        <f>IFERROR(VLOOKUP(N9698,ListaEspecies!$B$3:$D$45,3,FALSE),"")</f>
        <v/>
      </c>
      <c r="R9698" s="42" t="str">
        <f>IF(ISBLANK($J9698),"",IF(ISBLANK('datos GENERALES'!$B$15),"",'datos GENERALES'!$B$15))</f>
        <v/>
      </c>
      <c r="S9698" s="49" t="str">
        <f t="shared" si="1210"/>
        <v/>
      </c>
      <c r="T9698" s="49" t="str">
        <f t="shared" si="1211"/>
        <v/>
      </c>
      <c r="AA9698" s="50" t="str">
        <f t="shared" si="1215"/>
        <v/>
      </c>
      <c r="AE9698" s="50" t="str">
        <f t="shared" si="1212"/>
        <v/>
      </c>
      <c r="AI9698" s="19" t="str">
        <f t="shared" si="1213"/>
        <v/>
      </c>
      <c r="AJ9698"/>
      <c r="AK9698" s="19" t="str">
        <f t="shared" si="1214"/>
        <v/>
      </c>
    </row>
    <row r="9699" spans="1:37" x14ac:dyDescent="0.25">
      <c r="A9699" s="42" t="str">
        <f t="shared" si="1208"/>
        <v/>
      </c>
      <c r="B9699" s="42" t="str">
        <f t="shared" si="1209"/>
        <v/>
      </c>
      <c r="C9699" s="42" t="str">
        <f>IF(ISBLANK($N9699),"",IF(ISBLANK('datos GENERALES'!B$16),"",'datos GENERALES'!B$16))</f>
        <v/>
      </c>
      <c r="D9699" s="43" t="str">
        <f>IF(ISBLANK($N9699),"","SGBTM/AUTAROC/"&amp;'datos GENERALES'!B$5&amp;"_"&amp;'datos GENERALES'!C$5&amp;"_"&amp;'datos GENERALES'!D$5)</f>
        <v/>
      </c>
      <c r="E9699" s="42" t="str">
        <f>IF(ISBLANK($N9699),"",IF(ISBLANK('datos GENERALES'!$B$6),"",'datos GENERALES'!$B$6))</f>
        <v/>
      </c>
      <c r="F9699" s="42" t="str">
        <f>IF(ISBLANK($N9699),"",IF(ISBLANK('datos GENERALES'!$B$7),"",'datos GENERALES'!$B$7))</f>
        <v/>
      </c>
      <c r="G9699" s="42" t="str">
        <f>IF(ISBLANK($N9699),"",IF(ISBLANK('datos GENERALES'!$B$10),"",'datos GENERALES'!$B$10))</f>
        <v/>
      </c>
      <c r="H9699" s="42" t="str">
        <f>IF(ISBLANK($N9699),"",IF(ISBLANK('datos GENERALES'!$C$10),"",'datos GENERALES'!$C$10))</f>
        <v/>
      </c>
      <c r="I9699" s="42" t="str">
        <f>IF(ISBLANK($N9699),"",IF(ISBLANK('datos GENERALES'!$D$10),"",'datos GENERALES'!$D$10))</f>
        <v/>
      </c>
      <c r="O9699" s="48" t="str">
        <f>IFERROR(VLOOKUP(N9699,ListaEspecies!$B$3:$D$45,2,FALSE),"")</f>
        <v/>
      </c>
      <c r="P9699" s="96" t="str">
        <f>IFERROR(VLOOKUP(N9699,ListaEspecies!$B$3:$D$45,3,FALSE),"")</f>
        <v/>
      </c>
      <c r="R9699" s="42" t="str">
        <f>IF(ISBLANK($J9699),"",IF(ISBLANK('datos GENERALES'!$B$15),"",'datos GENERALES'!$B$15))</f>
        <v/>
      </c>
      <c r="S9699" s="49" t="str">
        <f t="shared" si="1210"/>
        <v/>
      </c>
      <c r="T9699" s="49" t="str">
        <f t="shared" si="1211"/>
        <v/>
      </c>
      <c r="AA9699" s="50" t="str">
        <f t="shared" si="1215"/>
        <v/>
      </c>
      <c r="AE9699" s="50" t="str">
        <f t="shared" si="1212"/>
        <v/>
      </c>
      <c r="AI9699" s="19" t="str">
        <f t="shared" si="1213"/>
        <v/>
      </c>
      <c r="AJ9699"/>
      <c r="AK9699" s="19" t="str">
        <f t="shared" si="1214"/>
        <v/>
      </c>
    </row>
    <row r="9700" spans="1:37" x14ac:dyDescent="0.25">
      <c r="A9700" s="42" t="str">
        <f t="shared" si="1208"/>
        <v/>
      </c>
      <c r="B9700" s="42" t="str">
        <f t="shared" si="1209"/>
        <v/>
      </c>
      <c r="C9700" s="42" t="str">
        <f>IF(ISBLANK($N9700),"",IF(ISBLANK('datos GENERALES'!B$16),"",'datos GENERALES'!B$16))</f>
        <v/>
      </c>
      <c r="D9700" s="43" t="str">
        <f>IF(ISBLANK($N9700),"","SGBTM/AUTAROC/"&amp;'datos GENERALES'!B$5&amp;"_"&amp;'datos GENERALES'!C$5&amp;"_"&amp;'datos GENERALES'!D$5)</f>
        <v/>
      </c>
      <c r="E9700" s="42" t="str">
        <f>IF(ISBLANK($N9700),"",IF(ISBLANK('datos GENERALES'!$B$6),"",'datos GENERALES'!$B$6))</f>
        <v/>
      </c>
      <c r="F9700" s="42" t="str">
        <f>IF(ISBLANK($N9700),"",IF(ISBLANK('datos GENERALES'!$B$7),"",'datos GENERALES'!$B$7))</f>
        <v/>
      </c>
      <c r="G9700" s="42" t="str">
        <f>IF(ISBLANK($N9700),"",IF(ISBLANK('datos GENERALES'!$B$10),"",'datos GENERALES'!$B$10))</f>
        <v/>
      </c>
      <c r="H9700" s="42" t="str">
        <f>IF(ISBLANK($N9700),"",IF(ISBLANK('datos GENERALES'!$C$10),"",'datos GENERALES'!$C$10))</f>
        <v/>
      </c>
      <c r="I9700" s="42" t="str">
        <f>IF(ISBLANK($N9700),"",IF(ISBLANK('datos GENERALES'!$D$10),"",'datos GENERALES'!$D$10))</f>
        <v/>
      </c>
      <c r="O9700" s="48" t="str">
        <f>IFERROR(VLOOKUP(N9700,ListaEspecies!$B$3:$D$45,2,FALSE),"")</f>
        <v/>
      </c>
      <c r="P9700" s="96" t="str">
        <f>IFERROR(VLOOKUP(N9700,ListaEspecies!$B$3:$D$45,3,FALSE),"")</f>
        <v/>
      </c>
      <c r="R9700" s="42" t="str">
        <f>IF(ISBLANK($J9700),"",IF(ISBLANK('datos GENERALES'!$B$15),"",'datos GENERALES'!$B$15))</f>
        <v/>
      </c>
      <c r="S9700" s="49" t="str">
        <f t="shared" si="1210"/>
        <v/>
      </c>
      <c r="T9700" s="49" t="str">
        <f t="shared" si="1211"/>
        <v/>
      </c>
      <c r="AA9700" s="50" t="str">
        <f t="shared" si="1215"/>
        <v/>
      </c>
      <c r="AE9700" s="50" t="str">
        <f t="shared" si="1212"/>
        <v/>
      </c>
      <c r="AI9700" s="19" t="str">
        <f t="shared" si="1213"/>
        <v/>
      </c>
      <c r="AJ9700"/>
      <c r="AK9700" s="19" t="str">
        <f t="shared" si="1214"/>
        <v/>
      </c>
    </row>
    <row r="9701" spans="1:37" x14ac:dyDescent="0.25">
      <c r="A9701" s="42" t="str">
        <f t="shared" si="1208"/>
        <v/>
      </c>
      <c r="B9701" s="42" t="str">
        <f t="shared" si="1209"/>
        <v/>
      </c>
      <c r="C9701" s="42" t="str">
        <f>IF(ISBLANK($N9701),"",IF(ISBLANK('datos GENERALES'!B$16),"",'datos GENERALES'!B$16))</f>
        <v/>
      </c>
      <c r="D9701" s="43" t="str">
        <f>IF(ISBLANK($N9701),"","SGBTM/AUTAROC/"&amp;'datos GENERALES'!B$5&amp;"_"&amp;'datos GENERALES'!C$5&amp;"_"&amp;'datos GENERALES'!D$5)</f>
        <v/>
      </c>
      <c r="E9701" s="42" t="str">
        <f>IF(ISBLANK($N9701),"",IF(ISBLANK('datos GENERALES'!$B$6),"",'datos GENERALES'!$B$6))</f>
        <v/>
      </c>
      <c r="F9701" s="42" t="str">
        <f>IF(ISBLANK($N9701),"",IF(ISBLANK('datos GENERALES'!$B$7),"",'datos GENERALES'!$B$7))</f>
        <v/>
      </c>
      <c r="G9701" s="42" t="str">
        <f>IF(ISBLANK($N9701),"",IF(ISBLANK('datos GENERALES'!$B$10),"",'datos GENERALES'!$B$10))</f>
        <v/>
      </c>
      <c r="H9701" s="42" t="str">
        <f>IF(ISBLANK($N9701),"",IF(ISBLANK('datos GENERALES'!$C$10),"",'datos GENERALES'!$C$10))</f>
        <v/>
      </c>
      <c r="I9701" s="42" t="str">
        <f>IF(ISBLANK($N9701),"",IF(ISBLANK('datos GENERALES'!$D$10),"",'datos GENERALES'!$D$10))</f>
        <v/>
      </c>
      <c r="O9701" s="48" t="str">
        <f>IFERROR(VLOOKUP(N9701,ListaEspecies!$B$3:$D$45,2,FALSE),"")</f>
        <v/>
      </c>
      <c r="P9701" s="96" t="str">
        <f>IFERROR(VLOOKUP(N9701,ListaEspecies!$B$3:$D$45,3,FALSE),"")</f>
        <v/>
      </c>
      <c r="R9701" s="42" t="str">
        <f>IF(ISBLANK($J9701),"",IF(ISBLANK('datos GENERALES'!$B$15),"",'datos GENERALES'!$B$15))</f>
        <v/>
      </c>
      <c r="S9701" s="49" t="str">
        <f t="shared" si="1210"/>
        <v/>
      </c>
      <c r="T9701" s="49" t="str">
        <f t="shared" si="1211"/>
        <v/>
      </c>
      <c r="AA9701" s="50" t="str">
        <f t="shared" si="1215"/>
        <v/>
      </c>
      <c r="AE9701" s="50" t="str">
        <f t="shared" si="1212"/>
        <v/>
      </c>
      <c r="AI9701" s="19" t="str">
        <f t="shared" si="1213"/>
        <v/>
      </c>
      <c r="AJ9701"/>
      <c r="AK9701" s="19" t="str">
        <f t="shared" si="1214"/>
        <v/>
      </c>
    </row>
    <row r="9702" spans="1:37" x14ac:dyDescent="0.25">
      <c r="A9702" s="42" t="str">
        <f t="shared" si="1208"/>
        <v/>
      </c>
      <c r="B9702" s="42" t="str">
        <f t="shared" si="1209"/>
        <v/>
      </c>
      <c r="C9702" s="42" t="str">
        <f>IF(ISBLANK($N9702),"",IF(ISBLANK('datos GENERALES'!B$16),"",'datos GENERALES'!B$16))</f>
        <v/>
      </c>
      <c r="D9702" s="43" t="str">
        <f>IF(ISBLANK($N9702),"","SGBTM/AUTAROC/"&amp;'datos GENERALES'!B$5&amp;"_"&amp;'datos GENERALES'!C$5&amp;"_"&amp;'datos GENERALES'!D$5)</f>
        <v/>
      </c>
      <c r="E9702" s="42" t="str">
        <f>IF(ISBLANK($N9702),"",IF(ISBLANK('datos GENERALES'!$B$6),"",'datos GENERALES'!$B$6))</f>
        <v/>
      </c>
      <c r="F9702" s="42" t="str">
        <f>IF(ISBLANK($N9702),"",IF(ISBLANK('datos GENERALES'!$B$7),"",'datos GENERALES'!$B$7))</f>
        <v/>
      </c>
      <c r="G9702" s="42" t="str">
        <f>IF(ISBLANK($N9702),"",IF(ISBLANK('datos GENERALES'!$B$10),"",'datos GENERALES'!$B$10))</f>
        <v/>
      </c>
      <c r="H9702" s="42" t="str">
        <f>IF(ISBLANK($N9702),"",IF(ISBLANK('datos GENERALES'!$C$10),"",'datos GENERALES'!$C$10))</f>
        <v/>
      </c>
      <c r="I9702" s="42" t="str">
        <f>IF(ISBLANK($N9702),"",IF(ISBLANK('datos GENERALES'!$D$10),"",'datos GENERALES'!$D$10))</f>
        <v/>
      </c>
      <c r="O9702" s="48" t="str">
        <f>IFERROR(VLOOKUP(N9702,ListaEspecies!$B$3:$D$45,2,FALSE),"")</f>
        <v/>
      </c>
      <c r="P9702" s="96" t="str">
        <f>IFERROR(VLOOKUP(N9702,ListaEspecies!$B$3:$D$45,3,FALSE),"")</f>
        <v/>
      </c>
      <c r="R9702" s="42" t="str">
        <f>IF(ISBLANK($J9702),"",IF(ISBLANK('datos GENERALES'!$B$15),"",'datos GENERALES'!$B$15))</f>
        <v/>
      </c>
      <c r="S9702" s="49" t="str">
        <f t="shared" si="1210"/>
        <v/>
      </c>
      <c r="T9702" s="49" t="str">
        <f t="shared" si="1211"/>
        <v/>
      </c>
      <c r="AA9702" s="50" t="str">
        <f t="shared" si="1215"/>
        <v/>
      </c>
      <c r="AE9702" s="50" t="str">
        <f t="shared" si="1212"/>
        <v/>
      </c>
      <c r="AI9702" s="19" t="str">
        <f t="shared" si="1213"/>
        <v/>
      </c>
      <c r="AJ9702"/>
      <c r="AK9702" s="19" t="str">
        <f t="shared" si="1214"/>
        <v/>
      </c>
    </row>
    <row r="9703" spans="1:37" x14ac:dyDescent="0.25">
      <c r="A9703" s="42" t="str">
        <f t="shared" si="1208"/>
        <v/>
      </c>
      <c r="B9703" s="42" t="str">
        <f t="shared" si="1209"/>
        <v/>
      </c>
      <c r="C9703" s="42" t="str">
        <f>IF(ISBLANK($N9703),"",IF(ISBLANK('datos GENERALES'!B$16),"",'datos GENERALES'!B$16))</f>
        <v/>
      </c>
      <c r="D9703" s="43" t="str">
        <f>IF(ISBLANK($N9703),"","SGBTM/AUTAROC/"&amp;'datos GENERALES'!B$5&amp;"_"&amp;'datos GENERALES'!C$5&amp;"_"&amp;'datos GENERALES'!D$5)</f>
        <v/>
      </c>
      <c r="E9703" s="42" t="str">
        <f>IF(ISBLANK($N9703),"",IF(ISBLANK('datos GENERALES'!$B$6),"",'datos GENERALES'!$B$6))</f>
        <v/>
      </c>
      <c r="F9703" s="42" t="str">
        <f>IF(ISBLANK($N9703),"",IF(ISBLANK('datos GENERALES'!$B$7),"",'datos GENERALES'!$B$7))</f>
        <v/>
      </c>
      <c r="G9703" s="42" t="str">
        <f>IF(ISBLANK($N9703),"",IF(ISBLANK('datos GENERALES'!$B$10),"",'datos GENERALES'!$B$10))</f>
        <v/>
      </c>
      <c r="H9703" s="42" t="str">
        <f>IF(ISBLANK($N9703),"",IF(ISBLANK('datos GENERALES'!$C$10),"",'datos GENERALES'!$C$10))</f>
        <v/>
      </c>
      <c r="I9703" s="42" t="str">
        <f>IF(ISBLANK($N9703),"",IF(ISBLANK('datos GENERALES'!$D$10),"",'datos GENERALES'!$D$10))</f>
        <v/>
      </c>
      <c r="O9703" s="48" t="str">
        <f>IFERROR(VLOOKUP(N9703,ListaEspecies!$B$3:$D$45,2,FALSE),"")</f>
        <v/>
      </c>
      <c r="P9703" s="96" t="str">
        <f>IFERROR(VLOOKUP(N9703,ListaEspecies!$B$3:$D$45,3,FALSE),"")</f>
        <v/>
      </c>
      <c r="R9703" s="42" t="str">
        <f>IF(ISBLANK($J9703),"",IF(ISBLANK('datos GENERALES'!$B$15),"",'datos GENERALES'!$B$15))</f>
        <v/>
      </c>
      <c r="S9703" s="49" t="str">
        <f t="shared" si="1210"/>
        <v/>
      </c>
      <c r="T9703" s="49" t="str">
        <f t="shared" si="1211"/>
        <v/>
      </c>
      <c r="AA9703" s="50" t="str">
        <f t="shared" si="1215"/>
        <v/>
      </c>
      <c r="AE9703" s="50" t="str">
        <f t="shared" si="1212"/>
        <v/>
      </c>
      <c r="AI9703" s="19" t="str">
        <f t="shared" si="1213"/>
        <v/>
      </c>
      <c r="AJ9703"/>
      <c r="AK9703" s="19" t="str">
        <f t="shared" si="1214"/>
        <v/>
      </c>
    </row>
    <row r="9704" spans="1:37" x14ac:dyDescent="0.25">
      <c r="A9704" s="42" t="str">
        <f t="shared" si="1208"/>
        <v/>
      </c>
      <c r="B9704" s="42" t="str">
        <f t="shared" si="1209"/>
        <v/>
      </c>
      <c r="C9704" s="42" t="str">
        <f>IF(ISBLANK($N9704),"",IF(ISBLANK('datos GENERALES'!B$16),"",'datos GENERALES'!B$16))</f>
        <v/>
      </c>
      <c r="D9704" s="43" t="str">
        <f>IF(ISBLANK($N9704),"","SGBTM/AUTAROC/"&amp;'datos GENERALES'!B$5&amp;"_"&amp;'datos GENERALES'!C$5&amp;"_"&amp;'datos GENERALES'!D$5)</f>
        <v/>
      </c>
      <c r="E9704" s="42" t="str">
        <f>IF(ISBLANK($N9704),"",IF(ISBLANK('datos GENERALES'!$B$6),"",'datos GENERALES'!$B$6))</f>
        <v/>
      </c>
      <c r="F9704" s="42" t="str">
        <f>IF(ISBLANK($N9704),"",IF(ISBLANK('datos GENERALES'!$B$7),"",'datos GENERALES'!$B$7))</f>
        <v/>
      </c>
      <c r="G9704" s="42" t="str">
        <f>IF(ISBLANK($N9704),"",IF(ISBLANK('datos GENERALES'!$B$10),"",'datos GENERALES'!$B$10))</f>
        <v/>
      </c>
      <c r="H9704" s="42" t="str">
        <f>IF(ISBLANK($N9704),"",IF(ISBLANK('datos GENERALES'!$C$10),"",'datos GENERALES'!$C$10))</f>
        <v/>
      </c>
      <c r="I9704" s="42" t="str">
        <f>IF(ISBLANK($N9704),"",IF(ISBLANK('datos GENERALES'!$D$10),"",'datos GENERALES'!$D$10))</f>
        <v/>
      </c>
      <c r="O9704" s="48" t="str">
        <f>IFERROR(VLOOKUP(N9704,ListaEspecies!$B$3:$D$45,2,FALSE),"")</f>
        <v/>
      </c>
      <c r="P9704" s="96" t="str">
        <f>IFERROR(VLOOKUP(N9704,ListaEspecies!$B$3:$D$45,3,FALSE),"")</f>
        <v/>
      </c>
      <c r="R9704" s="42" t="str">
        <f>IF(ISBLANK($J9704),"",IF(ISBLANK('datos GENERALES'!$B$15),"",'datos GENERALES'!$B$15))</f>
        <v/>
      </c>
      <c r="S9704" s="49" t="str">
        <f t="shared" si="1210"/>
        <v/>
      </c>
      <c r="T9704" s="49" t="str">
        <f t="shared" si="1211"/>
        <v/>
      </c>
      <c r="AA9704" s="50" t="str">
        <f t="shared" si="1215"/>
        <v/>
      </c>
      <c r="AE9704" s="50" t="str">
        <f t="shared" si="1212"/>
        <v/>
      </c>
      <c r="AI9704" s="19" t="str">
        <f t="shared" si="1213"/>
        <v/>
      </c>
      <c r="AJ9704"/>
      <c r="AK9704" s="19" t="str">
        <f t="shared" si="1214"/>
        <v/>
      </c>
    </row>
    <row r="9705" spans="1:37" x14ac:dyDescent="0.25">
      <c r="A9705" s="42" t="str">
        <f t="shared" si="1208"/>
        <v/>
      </c>
      <c r="B9705" s="42" t="str">
        <f t="shared" si="1209"/>
        <v/>
      </c>
      <c r="C9705" s="42" t="str">
        <f>IF(ISBLANK($N9705),"",IF(ISBLANK('datos GENERALES'!B$16),"",'datos GENERALES'!B$16))</f>
        <v/>
      </c>
      <c r="D9705" s="43" t="str">
        <f>IF(ISBLANK($N9705),"","SGBTM/AUTAROC/"&amp;'datos GENERALES'!B$5&amp;"_"&amp;'datos GENERALES'!C$5&amp;"_"&amp;'datos GENERALES'!D$5)</f>
        <v/>
      </c>
      <c r="E9705" s="42" t="str">
        <f>IF(ISBLANK($N9705),"",IF(ISBLANK('datos GENERALES'!$B$6),"",'datos GENERALES'!$B$6))</f>
        <v/>
      </c>
      <c r="F9705" s="42" t="str">
        <f>IF(ISBLANK($N9705),"",IF(ISBLANK('datos GENERALES'!$B$7),"",'datos GENERALES'!$B$7))</f>
        <v/>
      </c>
      <c r="G9705" s="42" t="str">
        <f>IF(ISBLANK($N9705),"",IF(ISBLANK('datos GENERALES'!$B$10),"",'datos GENERALES'!$B$10))</f>
        <v/>
      </c>
      <c r="H9705" s="42" t="str">
        <f>IF(ISBLANK($N9705),"",IF(ISBLANK('datos GENERALES'!$C$10),"",'datos GENERALES'!$C$10))</f>
        <v/>
      </c>
      <c r="I9705" s="42" t="str">
        <f>IF(ISBLANK($N9705),"",IF(ISBLANK('datos GENERALES'!$D$10),"",'datos GENERALES'!$D$10))</f>
        <v/>
      </c>
      <c r="O9705" s="48" t="str">
        <f>IFERROR(VLOOKUP(N9705,ListaEspecies!$B$3:$D$45,2,FALSE),"")</f>
        <v/>
      </c>
      <c r="P9705" s="96" t="str">
        <f>IFERROR(VLOOKUP(N9705,ListaEspecies!$B$3:$D$45,3,FALSE),"")</f>
        <v/>
      </c>
      <c r="R9705" s="42" t="str">
        <f>IF(ISBLANK($J9705),"",IF(ISBLANK('datos GENERALES'!$B$15),"",'datos GENERALES'!$B$15))</f>
        <v/>
      </c>
      <c r="S9705" s="49" t="str">
        <f t="shared" si="1210"/>
        <v/>
      </c>
      <c r="T9705" s="49" t="str">
        <f t="shared" si="1211"/>
        <v/>
      </c>
      <c r="AA9705" s="50" t="str">
        <f t="shared" si="1215"/>
        <v/>
      </c>
      <c r="AE9705" s="50" t="str">
        <f t="shared" si="1212"/>
        <v/>
      </c>
      <c r="AI9705" s="19" t="str">
        <f t="shared" si="1213"/>
        <v/>
      </c>
      <c r="AJ9705"/>
      <c r="AK9705" s="19" t="str">
        <f t="shared" si="1214"/>
        <v/>
      </c>
    </row>
    <row r="9706" spans="1:37" x14ac:dyDescent="0.25">
      <c r="A9706" s="42" t="str">
        <f t="shared" si="1208"/>
        <v/>
      </c>
      <c r="B9706" s="42" t="str">
        <f t="shared" si="1209"/>
        <v/>
      </c>
      <c r="C9706" s="42" t="str">
        <f>IF(ISBLANK($N9706),"",IF(ISBLANK('datos GENERALES'!B$16),"",'datos GENERALES'!B$16))</f>
        <v/>
      </c>
      <c r="D9706" s="43" t="str">
        <f>IF(ISBLANK($N9706),"","SGBTM/AUTAROC/"&amp;'datos GENERALES'!B$5&amp;"_"&amp;'datos GENERALES'!C$5&amp;"_"&amp;'datos GENERALES'!D$5)</f>
        <v/>
      </c>
      <c r="E9706" s="42" t="str">
        <f>IF(ISBLANK($N9706),"",IF(ISBLANK('datos GENERALES'!$B$6),"",'datos GENERALES'!$B$6))</f>
        <v/>
      </c>
      <c r="F9706" s="42" t="str">
        <f>IF(ISBLANK($N9706),"",IF(ISBLANK('datos GENERALES'!$B$7),"",'datos GENERALES'!$B$7))</f>
        <v/>
      </c>
      <c r="G9706" s="42" t="str">
        <f>IF(ISBLANK($N9706),"",IF(ISBLANK('datos GENERALES'!$B$10),"",'datos GENERALES'!$B$10))</f>
        <v/>
      </c>
      <c r="H9706" s="42" t="str">
        <f>IF(ISBLANK($N9706),"",IF(ISBLANK('datos GENERALES'!$C$10),"",'datos GENERALES'!$C$10))</f>
        <v/>
      </c>
      <c r="I9706" s="42" t="str">
        <f>IF(ISBLANK($N9706),"",IF(ISBLANK('datos GENERALES'!$D$10),"",'datos GENERALES'!$D$10))</f>
        <v/>
      </c>
      <c r="O9706" s="48" t="str">
        <f>IFERROR(VLOOKUP(N9706,ListaEspecies!$B$3:$D$45,2,FALSE),"")</f>
        <v/>
      </c>
      <c r="P9706" s="96" t="str">
        <f>IFERROR(VLOOKUP(N9706,ListaEspecies!$B$3:$D$45,3,FALSE),"")</f>
        <v/>
      </c>
      <c r="R9706" s="42" t="str">
        <f>IF(ISBLANK($J9706),"",IF(ISBLANK('datos GENERALES'!$B$15),"",'datos GENERALES'!$B$15))</f>
        <v/>
      </c>
      <c r="S9706" s="49" t="str">
        <f t="shared" si="1210"/>
        <v/>
      </c>
      <c r="T9706" s="49" t="str">
        <f t="shared" si="1211"/>
        <v/>
      </c>
      <c r="AA9706" s="50" t="str">
        <f t="shared" si="1215"/>
        <v/>
      </c>
      <c r="AE9706" s="50" t="str">
        <f t="shared" si="1212"/>
        <v/>
      </c>
      <c r="AI9706" s="19" t="str">
        <f t="shared" si="1213"/>
        <v/>
      </c>
      <c r="AJ9706"/>
      <c r="AK9706" s="19" t="str">
        <f t="shared" si="1214"/>
        <v/>
      </c>
    </row>
    <row r="9707" spans="1:37" x14ac:dyDescent="0.25">
      <c r="A9707" s="42" t="str">
        <f t="shared" si="1208"/>
        <v/>
      </c>
      <c r="B9707" s="42" t="str">
        <f t="shared" si="1209"/>
        <v/>
      </c>
      <c r="C9707" s="42" t="str">
        <f>IF(ISBLANK($N9707),"",IF(ISBLANK('datos GENERALES'!B$16),"",'datos GENERALES'!B$16))</f>
        <v/>
      </c>
      <c r="D9707" s="43" t="str">
        <f>IF(ISBLANK($N9707),"","SGBTM/AUTAROC/"&amp;'datos GENERALES'!B$5&amp;"_"&amp;'datos GENERALES'!C$5&amp;"_"&amp;'datos GENERALES'!D$5)</f>
        <v/>
      </c>
      <c r="E9707" s="42" t="str">
        <f>IF(ISBLANK($N9707),"",IF(ISBLANK('datos GENERALES'!$B$6),"",'datos GENERALES'!$B$6))</f>
        <v/>
      </c>
      <c r="F9707" s="42" t="str">
        <f>IF(ISBLANK($N9707),"",IF(ISBLANK('datos GENERALES'!$B$7),"",'datos GENERALES'!$B$7))</f>
        <v/>
      </c>
      <c r="G9707" s="42" t="str">
        <f>IF(ISBLANK($N9707),"",IF(ISBLANK('datos GENERALES'!$B$10),"",'datos GENERALES'!$B$10))</f>
        <v/>
      </c>
      <c r="H9707" s="42" t="str">
        <f>IF(ISBLANK($N9707),"",IF(ISBLANK('datos GENERALES'!$C$10),"",'datos GENERALES'!$C$10))</f>
        <v/>
      </c>
      <c r="I9707" s="42" t="str">
        <f>IF(ISBLANK($N9707),"",IF(ISBLANK('datos GENERALES'!$D$10),"",'datos GENERALES'!$D$10))</f>
        <v/>
      </c>
      <c r="O9707" s="48" t="str">
        <f>IFERROR(VLOOKUP(N9707,ListaEspecies!$B$3:$D$45,2,FALSE),"")</f>
        <v/>
      </c>
      <c r="P9707" s="96" t="str">
        <f>IFERROR(VLOOKUP(N9707,ListaEspecies!$B$3:$D$45,3,FALSE),"")</f>
        <v/>
      </c>
      <c r="R9707" s="42" t="str">
        <f>IF(ISBLANK($J9707),"",IF(ISBLANK('datos GENERALES'!$B$15),"",'datos GENERALES'!$B$15))</f>
        <v/>
      </c>
      <c r="S9707" s="49" t="str">
        <f t="shared" si="1210"/>
        <v/>
      </c>
      <c r="T9707" s="49" t="str">
        <f t="shared" si="1211"/>
        <v/>
      </c>
      <c r="AA9707" s="50" t="str">
        <f t="shared" si="1215"/>
        <v/>
      </c>
      <c r="AE9707" s="50" t="str">
        <f t="shared" si="1212"/>
        <v/>
      </c>
      <c r="AI9707" s="19" t="str">
        <f t="shared" si="1213"/>
        <v/>
      </c>
      <c r="AJ9707"/>
      <c r="AK9707" s="19" t="str">
        <f t="shared" si="1214"/>
        <v/>
      </c>
    </row>
    <row r="9708" spans="1:37" x14ac:dyDescent="0.25">
      <c r="A9708" s="42" t="str">
        <f t="shared" si="1208"/>
        <v/>
      </c>
      <c r="B9708" s="42" t="str">
        <f t="shared" si="1209"/>
        <v/>
      </c>
      <c r="C9708" s="42" t="str">
        <f>IF(ISBLANK($N9708),"",IF(ISBLANK('datos GENERALES'!B$16),"",'datos GENERALES'!B$16))</f>
        <v/>
      </c>
      <c r="D9708" s="43" t="str">
        <f>IF(ISBLANK($N9708),"","SGBTM/AUTAROC/"&amp;'datos GENERALES'!B$5&amp;"_"&amp;'datos GENERALES'!C$5&amp;"_"&amp;'datos GENERALES'!D$5)</f>
        <v/>
      </c>
      <c r="E9708" s="42" t="str">
        <f>IF(ISBLANK($N9708),"",IF(ISBLANK('datos GENERALES'!$B$6),"",'datos GENERALES'!$B$6))</f>
        <v/>
      </c>
      <c r="F9708" s="42" t="str">
        <f>IF(ISBLANK($N9708),"",IF(ISBLANK('datos GENERALES'!$B$7),"",'datos GENERALES'!$B$7))</f>
        <v/>
      </c>
      <c r="G9708" s="42" t="str">
        <f>IF(ISBLANK($N9708),"",IF(ISBLANK('datos GENERALES'!$B$10),"",'datos GENERALES'!$B$10))</f>
        <v/>
      </c>
      <c r="H9708" s="42" t="str">
        <f>IF(ISBLANK($N9708),"",IF(ISBLANK('datos GENERALES'!$C$10),"",'datos GENERALES'!$C$10))</f>
        <v/>
      </c>
      <c r="I9708" s="42" t="str">
        <f>IF(ISBLANK($N9708),"",IF(ISBLANK('datos GENERALES'!$D$10),"",'datos GENERALES'!$D$10))</f>
        <v/>
      </c>
      <c r="O9708" s="48" t="str">
        <f>IFERROR(VLOOKUP(N9708,ListaEspecies!$B$3:$D$45,2,FALSE),"")</f>
        <v/>
      </c>
      <c r="P9708" s="96" t="str">
        <f>IFERROR(VLOOKUP(N9708,ListaEspecies!$B$3:$D$45,3,FALSE),"")</f>
        <v/>
      </c>
      <c r="R9708" s="42" t="str">
        <f>IF(ISBLANK($J9708),"",IF(ISBLANK('datos GENERALES'!$B$15),"",'datos GENERALES'!$B$15))</f>
        <v/>
      </c>
      <c r="S9708" s="49" t="str">
        <f t="shared" si="1210"/>
        <v/>
      </c>
      <c r="T9708" s="49" t="str">
        <f t="shared" si="1211"/>
        <v/>
      </c>
      <c r="AA9708" s="50" t="str">
        <f t="shared" si="1215"/>
        <v/>
      </c>
      <c r="AE9708" s="50" t="str">
        <f t="shared" si="1212"/>
        <v/>
      </c>
      <c r="AI9708" s="19" t="str">
        <f t="shared" si="1213"/>
        <v/>
      </c>
      <c r="AJ9708"/>
      <c r="AK9708" s="19" t="str">
        <f t="shared" si="1214"/>
        <v/>
      </c>
    </row>
    <row r="9709" spans="1:37" x14ac:dyDescent="0.25">
      <c r="A9709" s="42" t="str">
        <f t="shared" si="1208"/>
        <v/>
      </c>
      <c r="B9709" s="42" t="str">
        <f t="shared" si="1209"/>
        <v/>
      </c>
      <c r="C9709" s="42" t="str">
        <f>IF(ISBLANK($N9709),"",IF(ISBLANK('datos GENERALES'!B$16),"",'datos GENERALES'!B$16))</f>
        <v/>
      </c>
      <c r="D9709" s="43" t="str">
        <f>IF(ISBLANK($N9709),"","SGBTM/AUTAROC/"&amp;'datos GENERALES'!B$5&amp;"_"&amp;'datos GENERALES'!C$5&amp;"_"&amp;'datos GENERALES'!D$5)</f>
        <v/>
      </c>
      <c r="E9709" s="42" t="str">
        <f>IF(ISBLANK($N9709),"",IF(ISBLANK('datos GENERALES'!$B$6),"",'datos GENERALES'!$B$6))</f>
        <v/>
      </c>
      <c r="F9709" s="42" t="str">
        <f>IF(ISBLANK($N9709),"",IF(ISBLANK('datos GENERALES'!$B$7),"",'datos GENERALES'!$B$7))</f>
        <v/>
      </c>
      <c r="G9709" s="42" t="str">
        <f>IF(ISBLANK($N9709),"",IF(ISBLANK('datos GENERALES'!$B$10),"",'datos GENERALES'!$B$10))</f>
        <v/>
      </c>
      <c r="H9709" s="42" t="str">
        <f>IF(ISBLANK($N9709),"",IF(ISBLANK('datos GENERALES'!$C$10),"",'datos GENERALES'!$C$10))</f>
        <v/>
      </c>
      <c r="I9709" s="42" t="str">
        <f>IF(ISBLANK($N9709),"",IF(ISBLANK('datos GENERALES'!$D$10),"",'datos GENERALES'!$D$10))</f>
        <v/>
      </c>
      <c r="O9709" s="48" t="str">
        <f>IFERROR(VLOOKUP(N9709,ListaEspecies!$B$3:$D$45,2,FALSE),"")</f>
        <v/>
      </c>
      <c r="P9709" s="96" t="str">
        <f>IFERROR(VLOOKUP(N9709,ListaEspecies!$B$3:$D$45,3,FALSE),"")</f>
        <v/>
      </c>
      <c r="R9709" s="42" t="str">
        <f>IF(ISBLANK($J9709),"",IF(ISBLANK('datos GENERALES'!$B$15),"",'datos GENERALES'!$B$15))</f>
        <v/>
      </c>
      <c r="S9709" s="49" t="str">
        <f t="shared" si="1210"/>
        <v/>
      </c>
      <c r="T9709" s="49" t="str">
        <f t="shared" si="1211"/>
        <v/>
      </c>
      <c r="AA9709" s="50" t="str">
        <f t="shared" si="1215"/>
        <v/>
      </c>
      <c r="AE9709" s="50" t="str">
        <f t="shared" si="1212"/>
        <v/>
      </c>
      <c r="AI9709" s="19" t="str">
        <f t="shared" si="1213"/>
        <v/>
      </c>
      <c r="AJ9709"/>
      <c r="AK9709" s="19" t="str">
        <f t="shared" si="1214"/>
        <v/>
      </c>
    </row>
    <row r="9710" spans="1:37" x14ac:dyDescent="0.25">
      <c r="A9710" s="42" t="str">
        <f t="shared" si="1208"/>
        <v/>
      </c>
      <c r="B9710" s="42" t="str">
        <f t="shared" si="1209"/>
        <v/>
      </c>
      <c r="C9710" s="42" t="str">
        <f>IF(ISBLANK($N9710),"",IF(ISBLANK('datos GENERALES'!B$16),"",'datos GENERALES'!B$16))</f>
        <v/>
      </c>
      <c r="D9710" s="43" t="str">
        <f>IF(ISBLANK($N9710),"","SGBTM/AUTAROC/"&amp;'datos GENERALES'!B$5&amp;"_"&amp;'datos GENERALES'!C$5&amp;"_"&amp;'datos GENERALES'!D$5)</f>
        <v/>
      </c>
      <c r="E9710" s="42" t="str">
        <f>IF(ISBLANK($N9710),"",IF(ISBLANK('datos GENERALES'!$B$6),"",'datos GENERALES'!$B$6))</f>
        <v/>
      </c>
      <c r="F9710" s="42" t="str">
        <f>IF(ISBLANK($N9710),"",IF(ISBLANK('datos GENERALES'!$B$7),"",'datos GENERALES'!$B$7))</f>
        <v/>
      </c>
      <c r="G9710" s="42" t="str">
        <f>IF(ISBLANK($N9710),"",IF(ISBLANK('datos GENERALES'!$B$10),"",'datos GENERALES'!$B$10))</f>
        <v/>
      </c>
      <c r="H9710" s="42" t="str">
        <f>IF(ISBLANK($N9710),"",IF(ISBLANK('datos GENERALES'!$C$10),"",'datos GENERALES'!$C$10))</f>
        <v/>
      </c>
      <c r="I9710" s="42" t="str">
        <f>IF(ISBLANK($N9710),"",IF(ISBLANK('datos GENERALES'!$D$10),"",'datos GENERALES'!$D$10))</f>
        <v/>
      </c>
      <c r="O9710" s="48" t="str">
        <f>IFERROR(VLOOKUP(N9710,ListaEspecies!$B$3:$D$45,2,FALSE),"")</f>
        <v/>
      </c>
      <c r="P9710" s="96" t="str">
        <f>IFERROR(VLOOKUP(N9710,ListaEspecies!$B$3:$D$45,3,FALSE),"")</f>
        <v/>
      </c>
      <c r="R9710" s="42" t="str">
        <f>IF(ISBLANK($J9710),"",IF(ISBLANK('datos GENERALES'!$B$15),"",'datos GENERALES'!$B$15))</f>
        <v/>
      </c>
      <c r="S9710" s="49" t="str">
        <f t="shared" si="1210"/>
        <v/>
      </c>
      <c r="T9710" s="49" t="str">
        <f t="shared" si="1211"/>
        <v/>
      </c>
      <c r="AA9710" s="50" t="str">
        <f t="shared" si="1215"/>
        <v/>
      </c>
      <c r="AE9710" s="50" t="str">
        <f t="shared" si="1212"/>
        <v/>
      </c>
      <c r="AI9710" s="19" t="str">
        <f t="shared" si="1213"/>
        <v/>
      </c>
      <c r="AJ9710"/>
      <c r="AK9710" s="19" t="str">
        <f t="shared" si="1214"/>
        <v/>
      </c>
    </row>
    <row r="9711" spans="1:37" x14ac:dyDescent="0.25">
      <c r="A9711" s="42" t="str">
        <f t="shared" si="1208"/>
        <v/>
      </c>
      <c r="B9711" s="42" t="str">
        <f t="shared" si="1209"/>
        <v/>
      </c>
      <c r="C9711" s="42" t="str">
        <f>IF(ISBLANK($N9711),"",IF(ISBLANK('datos GENERALES'!B$16),"",'datos GENERALES'!B$16))</f>
        <v/>
      </c>
      <c r="D9711" s="43" t="str">
        <f>IF(ISBLANK($N9711),"","SGBTM/AUTAROC/"&amp;'datos GENERALES'!B$5&amp;"_"&amp;'datos GENERALES'!C$5&amp;"_"&amp;'datos GENERALES'!D$5)</f>
        <v/>
      </c>
      <c r="E9711" s="42" t="str">
        <f>IF(ISBLANK($N9711),"",IF(ISBLANK('datos GENERALES'!$B$6),"",'datos GENERALES'!$B$6))</f>
        <v/>
      </c>
      <c r="F9711" s="42" t="str">
        <f>IF(ISBLANK($N9711),"",IF(ISBLANK('datos GENERALES'!$B$7),"",'datos GENERALES'!$B$7))</f>
        <v/>
      </c>
      <c r="G9711" s="42" t="str">
        <f>IF(ISBLANK($N9711),"",IF(ISBLANK('datos GENERALES'!$B$10),"",'datos GENERALES'!$B$10))</f>
        <v/>
      </c>
      <c r="H9711" s="42" t="str">
        <f>IF(ISBLANK($N9711),"",IF(ISBLANK('datos GENERALES'!$C$10),"",'datos GENERALES'!$C$10))</f>
        <v/>
      </c>
      <c r="I9711" s="42" t="str">
        <f>IF(ISBLANK($N9711),"",IF(ISBLANK('datos GENERALES'!$D$10),"",'datos GENERALES'!$D$10))</f>
        <v/>
      </c>
      <c r="O9711" s="48" t="str">
        <f>IFERROR(VLOOKUP(N9711,ListaEspecies!$B$3:$D$45,2,FALSE),"")</f>
        <v/>
      </c>
      <c r="P9711" s="96" t="str">
        <f>IFERROR(VLOOKUP(N9711,ListaEspecies!$B$3:$D$45,3,FALSE),"")</f>
        <v/>
      </c>
      <c r="R9711" s="42" t="str">
        <f>IF(ISBLANK($J9711),"",IF(ISBLANK('datos GENERALES'!$B$15),"",'datos GENERALES'!$B$15))</f>
        <v/>
      </c>
      <c r="S9711" s="49" t="str">
        <f t="shared" si="1210"/>
        <v/>
      </c>
      <c r="T9711" s="49" t="str">
        <f t="shared" si="1211"/>
        <v/>
      </c>
      <c r="AA9711" s="50" t="str">
        <f t="shared" si="1215"/>
        <v/>
      </c>
      <c r="AE9711" s="50" t="str">
        <f t="shared" si="1212"/>
        <v/>
      </c>
      <c r="AI9711" s="19" t="str">
        <f t="shared" si="1213"/>
        <v/>
      </c>
      <c r="AJ9711"/>
      <c r="AK9711" s="19" t="str">
        <f t="shared" si="1214"/>
        <v/>
      </c>
    </row>
    <row r="9712" spans="1:37" x14ac:dyDescent="0.25">
      <c r="A9712" s="42" t="str">
        <f t="shared" si="1208"/>
        <v/>
      </c>
      <c r="B9712" s="42" t="str">
        <f t="shared" si="1209"/>
        <v/>
      </c>
      <c r="C9712" s="42" t="str">
        <f>IF(ISBLANK($N9712),"",IF(ISBLANK('datos GENERALES'!B$16),"",'datos GENERALES'!B$16))</f>
        <v/>
      </c>
      <c r="D9712" s="43" t="str">
        <f>IF(ISBLANK($N9712),"","SGBTM/AUTAROC/"&amp;'datos GENERALES'!B$5&amp;"_"&amp;'datos GENERALES'!C$5&amp;"_"&amp;'datos GENERALES'!D$5)</f>
        <v/>
      </c>
      <c r="E9712" s="42" t="str">
        <f>IF(ISBLANK($N9712),"",IF(ISBLANK('datos GENERALES'!$B$6),"",'datos GENERALES'!$B$6))</f>
        <v/>
      </c>
      <c r="F9712" s="42" t="str">
        <f>IF(ISBLANK($N9712),"",IF(ISBLANK('datos GENERALES'!$B$7),"",'datos GENERALES'!$B$7))</f>
        <v/>
      </c>
      <c r="G9712" s="42" t="str">
        <f>IF(ISBLANK($N9712),"",IF(ISBLANK('datos GENERALES'!$B$10),"",'datos GENERALES'!$B$10))</f>
        <v/>
      </c>
      <c r="H9712" s="42" t="str">
        <f>IF(ISBLANK($N9712),"",IF(ISBLANK('datos GENERALES'!$C$10),"",'datos GENERALES'!$C$10))</f>
        <v/>
      </c>
      <c r="I9712" s="42" t="str">
        <f>IF(ISBLANK($N9712),"",IF(ISBLANK('datos GENERALES'!$D$10),"",'datos GENERALES'!$D$10))</f>
        <v/>
      </c>
      <c r="O9712" s="48" t="str">
        <f>IFERROR(VLOOKUP(N9712,ListaEspecies!$B$3:$D$45,2,FALSE),"")</f>
        <v/>
      </c>
      <c r="P9712" s="96" t="str">
        <f>IFERROR(VLOOKUP(N9712,ListaEspecies!$B$3:$D$45,3,FALSE),"")</f>
        <v/>
      </c>
      <c r="R9712" s="42" t="str">
        <f>IF(ISBLANK($J9712),"",IF(ISBLANK('datos GENERALES'!$B$15),"",'datos GENERALES'!$B$15))</f>
        <v/>
      </c>
      <c r="S9712" s="49" t="str">
        <f t="shared" si="1210"/>
        <v/>
      </c>
      <c r="T9712" s="49" t="str">
        <f t="shared" si="1211"/>
        <v/>
      </c>
      <c r="AA9712" s="50" t="str">
        <f t="shared" si="1215"/>
        <v/>
      </c>
      <c r="AE9712" s="50" t="str">
        <f t="shared" si="1212"/>
        <v/>
      </c>
      <c r="AI9712" s="19" t="str">
        <f t="shared" si="1213"/>
        <v/>
      </c>
      <c r="AJ9712"/>
      <c r="AK9712" s="19" t="str">
        <f t="shared" si="1214"/>
        <v/>
      </c>
    </row>
    <row r="9713" spans="1:37" x14ac:dyDescent="0.25">
      <c r="A9713" s="42" t="str">
        <f t="shared" si="1208"/>
        <v/>
      </c>
      <c r="B9713" s="42" t="str">
        <f t="shared" si="1209"/>
        <v/>
      </c>
      <c r="C9713" s="42" t="str">
        <f>IF(ISBLANK($N9713),"",IF(ISBLANK('datos GENERALES'!B$16),"",'datos GENERALES'!B$16))</f>
        <v/>
      </c>
      <c r="D9713" s="43" t="str">
        <f>IF(ISBLANK($N9713),"","SGBTM/AUTAROC/"&amp;'datos GENERALES'!B$5&amp;"_"&amp;'datos GENERALES'!C$5&amp;"_"&amp;'datos GENERALES'!D$5)</f>
        <v/>
      </c>
      <c r="E9713" s="42" t="str">
        <f>IF(ISBLANK($N9713),"",IF(ISBLANK('datos GENERALES'!$B$6),"",'datos GENERALES'!$B$6))</f>
        <v/>
      </c>
      <c r="F9713" s="42" t="str">
        <f>IF(ISBLANK($N9713),"",IF(ISBLANK('datos GENERALES'!$B$7),"",'datos GENERALES'!$B$7))</f>
        <v/>
      </c>
      <c r="G9713" s="42" t="str">
        <f>IF(ISBLANK($N9713),"",IF(ISBLANK('datos GENERALES'!$B$10),"",'datos GENERALES'!$B$10))</f>
        <v/>
      </c>
      <c r="H9713" s="42" t="str">
        <f>IF(ISBLANK($N9713),"",IF(ISBLANK('datos GENERALES'!$C$10),"",'datos GENERALES'!$C$10))</f>
        <v/>
      </c>
      <c r="I9713" s="42" t="str">
        <f>IF(ISBLANK($N9713),"",IF(ISBLANK('datos GENERALES'!$D$10),"",'datos GENERALES'!$D$10))</f>
        <v/>
      </c>
      <c r="O9713" s="48" t="str">
        <f>IFERROR(VLOOKUP(N9713,ListaEspecies!$B$3:$D$45,2,FALSE),"")</f>
        <v/>
      </c>
      <c r="P9713" s="96" t="str">
        <f>IFERROR(VLOOKUP(N9713,ListaEspecies!$B$3:$D$45,3,FALSE),"")</f>
        <v/>
      </c>
      <c r="R9713" s="42" t="str">
        <f>IF(ISBLANK($J9713),"",IF(ISBLANK('datos GENERALES'!$B$15),"",'datos GENERALES'!$B$15))</f>
        <v/>
      </c>
      <c r="S9713" s="49" t="str">
        <f t="shared" si="1210"/>
        <v/>
      </c>
      <c r="T9713" s="49" t="str">
        <f t="shared" si="1211"/>
        <v/>
      </c>
      <c r="AA9713" s="50" t="str">
        <f t="shared" si="1215"/>
        <v/>
      </c>
      <c r="AE9713" s="50" t="str">
        <f t="shared" si="1212"/>
        <v/>
      </c>
      <c r="AI9713" s="19" t="str">
        <f t="shared" si="1213"/>
        <v/>
      </c>
      <c r="AJ9713"/>
      <c r="AK9713" s="19" t="str">
        <f t="shared" si="1214"/>
        <v/>
      </c>
    </row>
    <row r="9714" spans="1:37" x14ac:dyDescent="0.25">
      <c r="A9714" s="42" t="str">
        <f t="shared" si="1208"/>
        <v/>
      </c>
      <c r="B9714" s="42" t="str">
        <f t="shared" si="1209"/>
        <v/>
      </c>
      <c r="C9714" s="42" t="str">
        <f>IF(ISBLANK($N9714),"",IF(ISBLANK('datos GENERALES'!B$16),"",'datos GENERALES'!B$16))</f>
        <v/>
      </c>
      <c r="D9714" s="43" t="str">
        <f>IF(ISBLANK($N9714),"","SGBTM/AUTAROC/"&amp;'datos GENERALES'!B$5&amp;"_"&amp;'datos GENERALES'!C$5&amp;"_"&amp;'datos GENERALES'!D$5)</f>
        <v/>
      </c>
      <c r="E9714" s="42" t="str">
        <f>IF(ISBLANK($N9714),"",IF(ISBLANK('datos GENERALES'!$B$6),"",'datos GENERALES'!$B$6))</f>
        <v/>
      </c>
      <c r="F9714" s="42" t="str">
        <f>IF(ISBLANK($N9714),"",IF(ISBLANK('datos GENERALES'!$B$7),"",'datos GENERALES'!$B$7))</f>
        <v/>
      </c>
      <c r="G9714" s="42" t="str">
        <f>IF(ISBLANK($N9714),"",IF(ISBLANK('datos GENERALES'!$B$10),"",'datos GENERALES'!$B$10))</f>
        <v/>
      </c>
      <c r="H9714" s="42" t="str">
        <f>IF(ISBLANK($N9714),"",IF(ISBLANK('datos GENERALES'!$C$10),"",'datos GENERALES'!$C$10))</f>
        <v/>
      </c>
      <c r="I9714" s="42" t="str">
        <f>IF(ISBLANK($N9714),"",IF(ISBLANK('datos GENERALES'!$D$10),"",'datos GENERALES'!$D$10))</f>
        <v/>
      </c>
      <c r="O9714" s="48" t="str">
        <f>IFERROR(VLOOKUP(N9714,ListaEspecies!$B$3:$D$45,2,FALSE),"")</f>
        <v/>
      </c>
      <c r="P9714" s="96" t="str">
        <f>IFERROR(VLOOKUP(N9714,ListaEspecies!$B$3:$D$45,3,FALSE),"")</f>
        <v/>
      </c>
      <c r="R9714" s="42" t="str">
        <f>IF(ISBLANK($J9714),"",IF(ISBLANK('datos GENERALES'!$B$15),"",'datos GENERALES'!$B$15))</f>
        <v/>
      </c>
      <c r="S9714" s="49" t="str">
        <f t="shared" si="1210"/>
        <v/>
      </c>
      <c r="T9714" s="49" t="str">
        <f t="shared" si="1211"/>
        <v/>
      </c>
      <c r="AA9714" s="50" t="str">
        <f t="shared" si="1215"/>
        <v/>
      </c>
      <c r="AE9714" s="50" t="str">
        <f t="shared" si="1212"/>
        <v/>
      </c>
      <c r="AI9714" s="19" t="str">
        <f t="shared" si="1213"/>
        <v/>
      </c>
      <c r="AJ9714"/>
      <c r="AK9714" s="19" t="str">
        <f t="shared" si="1214"/>
        <v/>
      </c>
    </row>
    <row r="9715" spans="1:37" x14ac:dyDescent="0.25">
      <c r="A9715" s="42" t="str">
        <f t="shared" si="1208"/>
        <v/>
      </c>
      <c r="B9715" s="42" t="str">
        <f t="shared" si="1209"/>
        <v/>
      </c>
      <c r="C9715" s="42" t="str">
        <f>IF(ISBLANK($N9715),"",IF(ISBLANK('datos GENERALES'!B$16),"",'datos GENERALES'!B$16))</f>
        <v/>
      </c>
      <c r="D9715" s="43" t="str">
        <f>IF(ISBLANK($N9715),"","SGBTM/AUTAROC/"&amp;'datos GENERALES'!B$5&amp;"_"&amp;'datos GENERALES'!C$5&amp;"_"&amp;'datos GENERALES'!D$5)</f>
        <v/>
      </c>
      <c r="E9715" s="42" t="str">
        <f>IF(ISBLANK($N9715),"",IF(ISBLANK('datos GENERALES'!$B$6),"",'datos GENERALES'!$B$6))</f>
        <v/>
      </c>
      <c r="F9715" s="42" t="str">
        <f>IF(ISBLANK($N9715),"",IF(ISBLANK('datos GENERALES'!$B$7),"",'datos GENERALES'!$B$7))</f>
        <v/>
      </c>
      <c r="G9715" s="42" t="str">
        <f>IF(ISBLANK($N9715),"",IF(ISBLANK('datos GENERALES'!$B$10),"",'datos GENERALES'!$B$10))</f>
        <v/>
      </c>
      <c r="H9715" s="42" t="str">
        <f>IF(ISBLANK($N9715),"",IF(ISBLANK('datos GENERALES'!$C$10),"",'datos GENERALES'!$C$10))</f>
        <v/>
      </c>
      <c r="I9715" s="42" t="str">
        <f>IF(ISBLANK($N9715),"",IF(ISBLANK('datos GENERALES'!$D$10),"",'datos GENERALES'!$D$10))</f>
        <v/>
      </c>
      <c r="O9715" s="48" t="str">
        <f>IFERROR(VLOOKUP(N9715,ListaEspecies!$B$3:$D$45,2,FALSE),"")</f>
        <v/>
      </c>
      <c r="P9715" s="96" t="str">
        <f>IFERROR(VLOOKUP(N9715,ListaEspecies!$B$3:$D$45,3,FALSE),"")</f>
        <v/>
      </c>
      <c r="R9715" s="42" t="str">
        <f>IF(ISBLANK($J9715),"",IF(ISBLANK('datos GENERALES'!$B$15),"",'datos GENERALES'!$B$15))</f>
        <v/>
      </c>
      <c r="S9715" s="49" t="str">
        <f t="shared" si="1210"/>
        <v/>
      </c>
      <c r="T9715" s="49" t="str">
        <f t="shared" si="1211"/>
        <v/>
      </c>
      <c r="AA9715" s="50" t="str">
        <f t="shared" si="1215"/>
        <v/>
      </c>
      <c r="AE9715" s="50" t="str">
        <f t="shared" si="1212"/>
        <v/>
      </c>
      <c r="AI9715" s="19" t="str">
        <f t="shared" si="1213"/>
        <v/>
      </c>
      <c r="AJ9715"/>
      <c r="AK9715" s="19" t="str">
        <f t="shared" si="1214"/>
        <v/>
      </c>
    </row>
    <row r="9716" spans="1:37" x14ac:dyDescent="0.25">
      <c r="A9716" s="42" t="str">
        <f t="shared" si="1208"/>
        <v/>
      </c>
      <c r="B9716" s="42" t="str">
        <f t="shared" si="1209"/>
        <v/>
      </c>
      <c r="C9716" s="42" t="str">
        <f>IF(ISBLANK($N9716),"",IF(ISBLANK('datos GENERALES'!B$16),"",'datos GENERALES'!B$16))</f>
        <v/>
      </c>
      <c r="D9716" s="43" t="str">
        <f>IF(ISBLANK($N9716),"","SGBTM/AUTAROC/"&amp;'datos GENERALES'!B$5&amp;"_"&amp;'datos GENERALES'!C$5&amp;"_"&amp;'datos GENERALES'!D$5)</f>
        <v/>
      </c>
      <c r="E9716" s="42" t="str">
        <f>IF(ISBLANK($N9716),"",IF(ISBLANK('datos GENERALES'!$B$6),"",'datos GENERALES'!$B$6))</f>
        <v/>
      </c>
      <c r="F9716" s="42" t="str">
        <f>IF(ISBLANK($N9716),"",IF(ISBLANK('datos GENERALES'!$B$7),"",'datos GENERALES'!$B$7))</f>
        <v/>
      </c>
      <c r="G9716" s="42" t="str">
        <f>IF(ISBLANK($N9716),"",IF(ISBLANK('datos GENERALES'!$B$10),"",'datos GENERALES'!$B$10))</f>
        <v/>
      </c>
      <c r="H9716" s="42" t="str">
        <f>IF(ISBLANK($N9716),"",IF(ISBLANK('datos GENERALES'!$C$10),"",'datos GENERALES'!$C$10))</f>
        <v/>
      </c>
      <c r="I9716" s="42" t="str">
        <f>IF(ISBLANK($N9716),"",IF(ISBLANK('datos GENERALES'!$D$10),"",'datos GENERALES'!$D$10))</f>
        <v/>
      </c>
      <c r="O9716" s="48" t="str">
        <f>IFERROR(VLOOKUP(N9716,ListaEspecies!$B$3:$D$45,2,FALSE),"")</f>
        <v/>
      </c>
      <c r="P9716" s="96" t="str">
        <f>IFERROR(VLOOKUP(N9716,ListaEspecies!$B$3:$D$45,3,FALSE),"")</f>
        <v/>
      </c>
      <c r="R9716" s="42" t="str">
        <f>IF(ISBLANK($J9716),"",IF(ISBLANK('datos GENERALES'!$B$15),"",'datos GENERALES'!$B$15))</f>
        <v/>
      </c>
      <c r="S9716" s="49" t="str">
        <f t="shared" si="1210"/>
        <v/>
      </c>
      <c r="T9716" s="49" t="str">
        <f t="shared" si="1211"/>
        <v/>
      </c>
      <c r="AA9716" s="50" t="str">
        <f t="shared" si="1215"/>
        <v/>
      </c>
      <c r="AE9716" s="50" t="str">
        <f t="shared" si="1212"/>
        <v/>
      </c>
      <c r="AI9716" s="19" t="str">
        <f t="shared" si="1213"/>
        <v/>
      </c>
      <c r="AJ9716"/>
      <c r="AK9716" s="19" t="str">
        <f t="shared" si="1214"/>
        <v/>
      </c>
    </row>
    <row r="9717" spans="1:37" x14ac:dyDescent="0.25">
      <c r="A9717" s="42" t="str">
        <f t="shared" si="1208"/>
        <v/>
      </c>
      <c r="B9717" s="42" t="str">
        <f t="shared" si="1209"/>
        <v/>
      </c>
      <c r="C9717" s="42" t="str">
        <f>IF(ISBLANK($N9717),"",IF(ISBLANK('datos GENERALES'!B$16),"",'datos GENERALES'!B$16))</f>
        <v/>
      </c>
      <c r="D9717" s="43" t="str">
        <f>IF(ISBLANK($N9717),"","SGBTM/AUTAROC/"&amp;'datos GENERALES'!B$5&amp;"_"&amp;'datos GENERALES'!C$5&amp;"_"&amp;'datos GENERALES'!D$5)</f>
        <v/>
      </c>
      <c r="E9717" s="42" t="str">
        <f>IF(ISBLANK($N9717),"",IF(ISBLANK('datos GENERALES'!$B$6),"",'datos GENERALES'!$B$6))</f>
        <v/>
      </c>
      <c r="F9717" s="42" t="str">
        <f>IF(ISBLANK($N9717),"",IF(ISBLANK('datos GENERALES'!$B$7),"",'datos GENERALES'!$B$7))</f>
        <v/>
      </c>
      <c r="G9717" s="42" t="str">
        <f>IF(ISBLANK($N9717),"",IF(ISBLANK('datos GENERALES'!$B$10),"",'datos GENERALES'!$B$10))</f>
        <v/>
      </c>
      <c r="H9717" s="42" t="str">
        <f>IF(ISBLANK($N9717),"",IF(ISBLANK('datos GENERALES'!$C$10),"",'datos GENERALES'!$C$10))</f>
        <v/>
      </c>
      <c r="I9717" s="42" t="str">
        <f>IF(ISBLANK($N9717),"",IF(ISBLANK('datos GENERALES'!$D$10),"",'datos GENERALES'!$D$10))</f>
        <v/>
      </c>
      <c r="O9717" s="48" t="str">
        <f>IFERROR(VLOOKUP(N9717,ListaEspecies!$B$3:$D$45,2,FALSE),"")</f>
        <v/>
      </c>
      <c r="P9717" s="96" t="str">
        <f>IFERROR(VLOOKUP(N9717,ListaEspecies!$B$3:$D$45,3,FALSE),"")</f>
        <v/>
      </c>
      <c r="R9717" s="42" t="str">
        <f>IF(ISBLANK($J9717),"",IF(ISBLANK('datos GENERALES'!$B$15),"",'datos GENERALES'!$B$15))</f>
        <v/>
      </c>
      <c r="S9717" s="49" t="str">
        <f t="shared" si="1210"/>
        <v/>
      </c>
      <c r="T9717" s="49" t="str">
        <f t="shared" si="1211"/>
        <v/>
      </c>
      <c r="AA9717" s="50" t="str">
        <f t="shared" si="1215"/>
        <v/>
      </c>
      <c r="AE9717" s="50" t="str">
        <f t="shared" si="1212"/>
        <v/>
      </c>
      <c r="AI9717" s="19" t="str">
        <f t="shared" si="1213"/>
        <v/>
      </c>
      <c r="AJ9717"/>
      <c r="AK9717" s="19" t="str">
        <f t="shared" si="1214"/>
        <v/>
      </c>
    </row>
    <row r="9718" spans="1:37" x14ac:dyDescent="0.25">
      <c r="A9718" s="42" t="str">
        <f t="shared" si="1208"/>
        <v/>
      </c>
      <c r="B9718" s="42" t="str">
        <f t="shared" si="1209"/>
        <v/>
      </c>
      <c r="C9718" s="42" t="str">
        <f>IF(ISBLANK($N9718),"",IF(ISBLANK('datos GENERALES'!B$16),"",'datos GENERALES'!B$16))</f>
        <v/>
      </c>
      <c r="D9718" s="43" t="str">
        <f>IF(ISBLANK($N9718),"","SGBTM/AUTAROC/"&amp;'datos GENERALES'!B$5&amp;"_"&amp;'datos GENERALES'!C$5&amp;"_"&amp;'datos GENERALES'!D$5)</f>
        <v/>
      </c>
      <c r="E9718" s="42" t="str">
        <f>IF(ISBLANK($N9718),"",IF(ISBLANK('datos GENERALES'!$B$6),"",'datos GENERALES'!$B$6))</f>
        <v/>
      </c>
      <c r="F9718" s="42" t="str">
        <f>IF(ISBLANK($N9718),"",IF(ISBLANK('datos GENERALES'!$B$7),"",'datos GENERALES'!$B$7))</f>
        <v/>
      </c>
      <c r="G9718" s="42" t="str">
        <f>IF(ISBLANK($N9718),"",IF(ISBLANK('datos GENERALES'!$B$10),"",'datos GENERALES'!$B$10))</f>
        <v/>
      </c>
      <c r="H9718" s="42" t="str">
        <f>IF(ISBLANK($N9718),"",IF(ISBLANK('datos GENERALES'!$C$10),"",'datos GENERALES'!$C$10))</f>
        <v/>
      </c>
      <c r="I9718" s="42" t="str">
        <f>IF(ISBLANK($N9718),"",IF(ISBLANK('datos GENERALES'!$D$10),"",'datos GENERALES'!$D$10))</f>
        <v/>
      </c>
      <c r="O9718" s="48" t="str">
        <f>IFERROR(VLOOKUP(N9718,ListaEspecies!$B$3:$D$45,2,FALSE),"")</f>
        <v/>
      </c>
      <c r="P9718" s="96" t="str">
        <f>IFERROR(VLOOKUP(N9718,ListaEspecies!$B$3:$D$45,3,FALSE),"")</f>
        <v/>
      </c>
      <c r="R9718" s="42" t="str">
        <f>IF(ISBLANK($J9718),"",IF(ISBLANK('datos GENERALES'!$B$15),"",'datos GENERALES'!$B$15))</f>
        <v/>
      </c>
      <c r="S9718" s="49" t="str">
        <f t="shared" si="1210"/>
        <v/>
      </c>
      <c r="T9718" s="49" t="str">
        <f t="shared" si="1211"/>
        <v/>
      </c>
      <c r="AA9718" s="50" t="str">
        <f t="shared" si="1215"/>
        <v/>
      </c>
      <c r="AE9718" s="50" t="str">
        <f t="shared" si="1212"/>
        <v/>
      </c>
      <c r="AI9718" s="19" t="str">
        <f t="shared" si="1213"/>
        <v/>
      </c>
      <c r="AJ9718"/>
      <c r="AK9718" s="19" t="str">
        <f t="shared" si="1214"/>
        <v/>
      </c>
    </row>
    <row r="9719" spans="1:37" x14ac:dyDescent="0.25">
      <c r="A9719" s="42" t="str">
        <f t="shared" si="1208"/>
        <v/>
      </c>
      <c r="B9719" s="42" t="str">
        <f t="shared" si="1209"/>
        <v/>
      </c>
      <c r="C9719" s="42" t="str">
        <f>IF(ISBLANK($N9719),"",IF(ISBLANK('datos GENERALES'!B$16),"",'datos GENERALES'!B$16))</f>
        <v/>
      </c>
      <c r="D9719" s="43" t="str">
        <f>IF(ISBLANK($N9719),"","SGBTM/AUTAROC/"&amp;'datos GENERALES'!B$5&amp;"_"&amp;'datos GENERALES'!C$5&amp;"_"&amp;'datos GENERALES'!D$5)</f>
        <v/>
      </c>
      <c r="E9719" s="42" t="str">
        <f>IF(ISBLANK($N9719),"",IF(ISBLANK('datos GENERALES'!$B$6),"",'datos GENERALES'!$B$6))</f>
        <v/>
      </c>
      <c r="F9719" s="42" t="str">
        <f>IF(ISBLANK($N9719),"",IF(ISBLANK('datos GENERALES'!$B$7),"",'datos GENERALES'!$B$7))</f>
        <v/>
      </c>
      <c r="G9719" s="42" t="str">
        <f>IF(ISBLANK($N9719),"",IF(ISBLANK('datos GENERALES'!$B$10),"",'datos GENERALES'!$B$10))</f>
        <v/>
      </c>
      <c r="H9719" s="42" t="str">
        <f>IF(ISBLANK($N9719),"",IF(ISBLANK('datos GENERALES'!$C$10),"",'datos GENERALES'!$C$10))</f>
        <v/>
      </c>
      <c r="I9719" s="42" t="str">
        <f>IF(ISBLANK($N9719),"",IF(ISBLANK('datos GENERALES'!$D$10),"",'datos GENERALES'!$D$10))</f>
        <v/>
      </c>
      <c r="O9719" s="48" t="str">
        <f>IFERROR(VLOOKUP(N9719,ListaEspecies!$B$3:$D$45,2,FALSE),"")</f>
        <v/>
      </c>
      <c r="P9719" s="96" t="str">
        <f>IFERROR(VLOOKUP(N9719,ListaEspecies!$B$3:$D$45,3,FALSE),"")</f>
        <v/>
      </c>
      <c r="R9719" s="42" t="str">
        <f>IF(ISBLANK($J9719),"",IF(ISBLANK('datos GENERALES'!$B$15),"",'datos GENERALES'!$B$15))</f>
        <v/>
      </c>
      <c r="S9719" s="49" t="str">
        <f t="shared" si="1210"/>
        <v/>
      </c>
      <c r="T9719" s="49" t="str">
        <f t="shared" si="1211"/>
        <v/>
      </c>
      <c r="AA9719" s="50" t="str">
        <f t="shared" si="1215"/>
        <v/>
      </c>
      <c r="AE9719" s="50" t="str">
        <f t="shared" si="1212"/>
        <v/>
      </c>
      <c r="AI9719" s="19" t="str">
        <f t="shared" si="1213"/>
        <v/>
      </c>
      <c r="AJ9719"/>
      <c r="AK9719" s="19" t="str">
        <f t="shared" si="1214"/>
        <v/>
      </c>
    </row>
    <row r="9720" spans="1:37" x14ac:dyDescent="0.25">
      <c r="A9720" s="42" t="str">
        <f t="shared" si="1208"/>
        <v/>
      </c>
      <c r="B9720" s="42" t="str">
        <f t="shared" si="1209"/>
        <v/>
      </c>
      <c r="C9720" s="42" t="str">
        <f>IF(ISBLANK($N9720),"",IF(ISBLANK('datos GENERALES'!B$16),"",'datos GENERALES'!B$16))</f>
        <v/>
      </c>
      <c r="D9720" s="43" t="str">
        <f>IF(ISBLANK($N9720),"","SGBTM/AUTAROC/"&amp;'datos GENERALES'!B$5&amp;"_"&amp;'datos GENERALES'!C$5&amp;"_"&amp;'datos GENERALES'!D$5)</f>
        <v/>
      </c>
      <c r="E9720" s="42" t="str">
        <f>IF(ISBLANK($N9720),"",IF(ISBLANK('datos GENERALES'!$B$6),"",'datos GENERALES'!$B$6))</f>
        <v/>
      </c>
      <c r="F9720" s="42" t="str">
        <f>IF(ISBLANK($N9720),"",IF(ISBLANK('datos GENERALES'!$B$7),"",'datos GENERALES'!$B$7))</f>
        <v/>
      </c>
      <c r="G9720" s="42" t="str">
        <f>IF(ISBLANK($N9720),"",IF(ISBLANK('datos GENERALES'!$B$10),"",'datos GENERALES'!$B$10))</f>
        <v/>
      </c>
      <c r="H9720" s="42" t="str">
        <f>IF(ISBLANK($N9720),"",IF(ISBLANK('datos GENERALES'!$C$10),"",'datos GENERALES'!$C$10))</f>
        <v/>
      </c>
      <c r="I9720" s="42" t="str">
        <f>IF(ISBLANK($N9720),"",IF(ISBLANK('datos GENERALES'!$D$10),"",'datos GENERALES'!$D$10))</f>
        <v/>
      </c>
      <c r="O9720" s="48" t="str">
        <f>IFERROR(VLOOKUP(N9720,ListaEspecies!$B$3:$D$45,2,FALSE),"")</f>
        <v/>
      </c>
      <c r="P9720" s="96" t="str">
        <f>IFERROR(VLOOKUP(N9720,ListaEspecies!$B$3:$D$45,3,FALSE),"")</f>
        <v/>
      </c>
      <c r="R9720" s="42" t="str">
        <f>IF(ISBLANK($J9720),"",IF(ISBLANK('datos GENERALES'!$B$15),"",'datos GENERALES'!$B$15))</f>
        <v/>
      </c>
      <c r="S9720" s="49" t="str">
        <f t="shared" si="1210"/>
        <v/>
      </c>
      <c r="T9720" s="49" t="str">
        <f t="shared" si="1211"/>
        <v/>
      </c>
      <c r="AA9720" s="50" t="str">
        <f t="shared" si="1215"/>
        <v/>
      </c>
      <c r="AE9720" s="50" t="str">
        <f t="shared" si="1212"/>
        <v/>
      </c>
      <c r="AI9720" s="19" t="str">
        <f t="shared" si="1213"/>
        <v/>
      </c>
      <c r="AJ9720"/>
      <c r="AK9720" s="19" t="str">
        <f t="shared" si="1214"/>
        <v/>
      </c>
    </row>
    <row r="9721" spans="1:37" x14ac:dyDescent="0.25">
      <c r="A9721" s="42" t="str">
        <f t="shared" si="1208"/>
        <v/>
      </c>
      <c r="B9721" s="42" t="str">
        <f t="shared" si="1209"/>
        <v/>
      </c>
      <c r="C9721" s="42" t="str">
        <f>IF(ISBLANK($N9721),"",IF(ISBLANK('datos GENERALES'!B$16),"",'datos GENERALES'!B$16))</f>
        <v/>
      </c>
      <c r="D9721" s="43" t="str">
        <f>IF(ISBLANK($N9721),"","SGBTM/AUTAROC/"&amp;'datos GENERALES'!B$5&amp;"_"&amp;'datos GENERALES'!C$5&amp;"_"&amp;'datos GENERALES'!D$5)</f>
        <v/>
      </c>
      <c r="E9721" s="42" t="str">
        <f>IF(ISBLANK($N9721),"",IF(ISBLANK('datos GENERALES'!$B$6),"",'datos GENERALES'!$B$6))</f>
        <v/>
      </c>
      <c r="F9721" s="42" t="str">
        <f>IF(ISBLANK($N9721),"",IF(ISBLANK('datos GENERALES'!$B$7),"",'datos GENERALES'!$B$7))</f>
        <v/>
      </c>
      <c r="G9721" s="42" t="str">
        <f>IF(ISBLANK($N9721),"",IF(ISBLANK('datos GENERALES'!$B$10),"",'datos GENERALES'!$B$10))</f>
        <v/>
      </c>
      <c r="H9721" s="42" t="str">
        <f>IF(ISBLANK($N9721),"",IF(ISBLANK('datos GENERALES'!$C$10),"",'datos GENERALES'!$C$10))</f>
        <v/>
      </c>
      <c r="I9721" s="42" t="str">
        <f>IF(ISBLANK($N9721),"",IF(ISBLANK('datos GENERALES'!$D$10),"",'datos GENERALES'!$D$10))</f>
        <v/>
      </c>
      <c r="O9721" s="48" t="str">
        <f>IFERROR(VLOOKUP(N9721,ListaEspecies!$B$3:$D$45,2,FALSE),"")</f>
        <v/>
      </c>
      <c r="P9721" s="96" t="str">
        <f>IFERROR(VLOOKUP(N9721,ListaEspecies!$B$3:$D$45,3,FALSE),"")</f>
        <v/>
      </c>
      <c r="R9721" s="42" t="str">
        <f>IF(ISBLANK($J9721),"",IF(ISBLANK('datos GENERALES'!$B$15),"",'datos GENERALES'!$B$15))</f>
        <v/>
      </c>
      <c r="S9721" s="49" t="str">
        <f t="shared" si="1210"/>
        <v/>
      </c>
      <c r="T9721" s="49" t="str">
        <f t="shared" si="1211"/>
        <v/>
      </c>
      <c r="AA9721" s="50" t="str">
        <f t="shared" si="1215"/>
        <v/>
      </c>
      <c r="AE9721" s="50" t="str">
        <f t="shared" si="1212"/>
        <v/>
      </c>
      <c r="AI9721" s="19" t="str">
        <f t="shared" si="1213"/>
        <v/>
      </c>
      <c r="AJ9721"/>
      <c r="AK9721" s="19" t="str">
        <f t="shared" si="1214"/>
        <v/>
      </c>
    </row>
    <row r="9722" spans="1:37" x14ac:dyDescent="0.25">
      <c r="A9722" s="42" t="str">
        <f t="shared" si="1208"/>
        <v/>
      </c>
      <c r="B9722" s="42" t="str">
        <f t="shared" si="1209"/>
        <v/>
      </c>
      <c r="C9722" s="42" t="str">
        <f>IF(ISBLANK($N9722),"",IF(ISBLANK('datos GENERALES'!B$16),"",'datos GENERALES'!B$16))</f>
        <v/>
      </c>
      <c r="D9722" s="43" t="str">
        <f>IF(ISBLANK($N9722),"","SGBTM/AUTAROC/"&amp;'datos GENERALES'!B$5&amp;"_"&amp;'datos GENERALES'!C$5&amp;"_"&amp;'datos GENERALES'!D$5)</f>
        <v/>
      </c>
      <c r="E9722" s="42" t="str">
        <f>IF(ISBLANK($N9722),"",IF(ISBLANK('datos GENERALES'!$B$6),"",'datos GENERALES'!$B$6))</f>
        <v/>
      </c>
      <c r="F9722" s="42" t="str">
        <f>IF(ISBLANK($N9722),"",IF(ISBLANK('datos GENERALES'!$B$7),"",'datos GENERALES'!$B$7))</f>
        <v/>
      </c>
      <c r="G9722" s="42" t="str">
        <f>IF(ISBLANK($N9722),"",IF(ISBLANK('datos GENERALES'!$B$10),"",'datos GENERALES'!$B$10))</f>
        <v/>
      </c>
      <c r="H9722" s="42" t="str">
        <f>IF(ISBLANK($N9722),"",IF(ISBLANK('datos GENERALES'!$C$10),"",'datos GENERALES'!$C$10))</f>
        <v/>
      </c>
      <c r="I9722" s="42" t="str">
        <f>IF(ISBLANK($N9722),"",IF(ISBLANK('datos GENERALES'!$D$10),"",'datos GENERALES'!$D$10))</f>
        <v/>
      </c>
      <c r="O9722" s="48" t="str">
        <f>IFERROR(VLOOKUP(N9722,ListaEspecies!$B$3:$D$45,2,FALSE),"")</f>
        <v/>
      </c>
      <c r="P9722" s="96" t="str">
        <f>IFERROR(VLOOKUP(N9722,ListaEspecies!$B$3:$D$45,3,FALSE),"")</f>
        <v/>
      </c>
      <c r="R9722" s="42" t="str">
        <f>IF(ISBLANK($J9722),"",IF(ISBLANK('datos GENERALES'!$B$15),"",'datos GENERALES'!$B$15))</f>
        <v/>
      </c>
      <c r="S9722" s="49" t="str">
        <f t="shared" si="1210"/>
        <v/>
      </c>
      <c r="T9722" s="49" t="str">
        <f t="shared" si="1211"/>
        <v/>
      </c>
      <c r="AA9722" s="50" t="str">
        <f t="shared" si="1215"/>
        <v/>
      </c>
      <c r="AE9722" s="50" t="str">
        <f t="shared" si="1212"/>
        <v/>
      </c>
      <c r="AI9722" s="19" t="str">
        <f t="shared" si="1213"/>
        <v/>
      </c>
      <c r="AJ9722"/>
      <c r="AK9722" s="19" t="str">
        <f t="shared" si="1214"/>
        <v/>
      </c>
    </row>
    <row r="9723" spans="1:37" x14ac:dyDescent="0.25">
      <c r="A9723" s="42" t="str">
        <f t="shared" si="1208"/>
        <v/>
      </c>
      <c r="B9723" s="42" t="str">
        <f t="shared" si="1209"/>
        <v/>
      </c>
      <c r="C9723" s="42" t="str">
        <f>IF(ISBLANK($N9723),"",IF(ISBLANK('datos GENERALES'!B$16),"",'datos GENERALES'!B$16))</f>
        <v/>
      </c>
      <c r="D9723" s="43" t="str">
        <f>IF(ISBLANK($N9723),"","SGBTM/AUTAROC/"&amp;'datos GENERALES'!B$5&amp;"_"&amp;'datos GENERALES'!C$5&amp;"_"&amp;'datos GENERALES'!D$5)</f>
        <v/>
      </c>
      <c r="E9723" s="42" t="str">
        <f>IF(ISBLANK($N9723),"",IF(ISBLANK('datos GENERALES'!$B$6),"",'datos GENERALES'!$B$6))</f>
        <v/>
      </c>
      <c r="F9723" s="42" t="str">
        <f>IF(ISBLANK($N9723),"",IF(ISBLANK('datos GENERALES'!$B$7),"",'datos GENERALES'!$B$7))</f>
        <v/>
      </c>
      <c r="G9723" s="42" t="str">
        <f>IF(ISBLANK($N9723),"",IF(ISBLANK('datos GENERALES'!$B$10),"",'datos GENERALES'!$B$10))</f>
        <v/>
      </c>
      <c r="H9723" s="42" t="str">
        <f>IF(ISBLANK($N9723),"",IF(ISBLANK('datos GENERALES'!$C$10),"",'datos GENERALES'!$C$10))</f>
        <v/>
      </c>
      <c r="I9723" s="42" t="str">
        <f>IF(ISBLANK($N9723),"",IF(ISBLANK('datos GENERALES'!$D$10),"",'datos GENERALES'!$D$10))</f>
        <v/>
      </c>
      <c r="O9723" s="48" t="str">
        <f>IFERROR(VLOOKUP(N9723,ListaEspecies!$B$3:$D$45,2,FALSE),"")</f>
        <v/>
      </c>
      <c r="P9723" s="96" t="str">
        <f>IFERROR(VLOOKUP(N9723,ListaEspecies!$B$3:$D$45,3,FALSE),"")</f>
        <v/>
      </c>
      <c r="R9723" s="42" t="str">
        <f>IF(ISBLANK($J9723),"",IF(ISBLANK('datos GENERALES'!$B$15),"",'datos GENERALES'!$B$15))</f>
        <v/>
      </c>
      <c r="S9723" s="49" t="str">
        <f t="shared" si="1210"/>
        <v/>
      </c>
      <c r="T9723" s="49" t="str">
        <f t="shared" si="1211"/>
        <v/>
      </c>
      <c r="AA9723" s="50" t="str">
        <f t="shared" si="1215"/>
        <v/>
      </c>
      <c r="AE9723" s="50" t="str">
        <f t="shared" si="1212"/>
        <v/>
      </c>
      <c r="AI9723" s="19" t="str">
        <f t="shared" si="1213"/>
        <v/>
      </c>
      <c r="AJ9723"/>
      <c r="AK9723" s="19" t="str">
        <f t="shared" si="1214"/>
        <v/>
      </c>
    </row>
    <row r="9724" spans="1:37" x14ac:dyDescent="0.25">
      <c r="A9724" s="42" t="str">
        <f t="shared" si="1208"/>
        <v/>
      </c>
      <c r="B9724" s="42" t="str">
        <f t="shared" si="1209"/>
        <v/>
      </c>
      <c r="C9724" s="42" t="str">
        <f>IF(ISBLANK($N9724),"",IF(ISBLANK('datos GENERALES'!B$16),"",'datos GENERALES'!B$16))</f>
        <v/>
      </c>
      <c r="D9724" s="43" t="str">
        <f>IF(ISBLANK($N9724),"","SGBTM/AUTAROC/"&amp;'datos GENERALES'!B$5&amp;"_"&amp;'datos GENERALES'!C$5&amp;"_"&amp;'datos GENERALES'!D$5)</f>
        <v/>
      </c>
      <c r="E9724" s="42" t="str">
        <f>IF(ISBLANK($N9724),"",IF(ISBLANK('datos GENERALES'!$B$6),"",'datos GENERALES'!$B$6))</f>
        <v/>
      </c>
      <c r="F9724" s="42" t="str">
        <f>IF(ISBLANK($N9724),"",IF(ISBLANK('datos GENERALES'!$B$7),"",'datos GENERALES'!$B$7))</f>
        <v/>
      </c>
      <c r="G9724" s="42" t="str">
        <f>IF(ISBLANK($N9724),"",IF(ISBLANK('datos GENERALES'!$B$10),"",'datos GENERALES'!$B$10))</f>
        <v/>
      </c>
      <c r="H9724" s="42" t="str">
        <f>IF(ISBLANK($N9724),"",IF(ISBLANK('datos GENERALES'!$C$10),"",'datos GENERALES'!$C$10))</f>
        <v/>
      </c>
      <c r="I9724" s="42" t="str">
        <f>IF(ISBLANK($N9724),"",IF(ISBLANK('datos GENERALES'!$D$10),"",'datos GENERALES'!$D$10))</f>
        <v/>
      </c>
      <c r="O9724" s="48" t="str">
        <f>IFERROR(VLOOKUP(N9724,ListaEspecies!$B$3:$D$45,2,FALSE),"")</f>
        <v/>
      </c>
      <c r="P9724" s="96" t="str">
        <f>IFERROR(VLOOKUP(N9724,ListaEspecies!$B$3:$D$45,3,FALSE),"")</f>
        <v/>
      </c>
      <c r="R9724" s="42" t="str">
        <f>IF(ISBLANK($J9724),"",IF(ISBLANK('datos GENERALES'!$B$15),"",'datos GENERALES'!$B$15))</f>
        <v/>
      </c>
      <c r="S9724" s="49" t="str">
        <f t="shared" si="1210"/>
        <v/>
      </c>
      <c r="T9724" s="49" t="str">
        <f t="shared" si="1211"/>
        <v/>
      </c>
      <c r="AA9724" s="50" t="str">
        <f t="shared" si="1215"/>
        <v/>
      </c>
      <c r="AE9724" s="50" t="str">
        <f t="shared" si="1212"/>
        <v/>
      </c>
      <c r="AI9724" s="19" t="str">
        <f t="shared" si="1213"/>
        <v/>
      </c>
      <c r="AJ9724"/>
      <c r="AK9724" s="19" t="str">
        <f t="shared" si="1214"/>
        <v/>
      </c>
    </row>
    <row r="9725" spans="1:37" x14ac:dyDescent="0.25">
      <c r="A9725" s="42" t="str">
        <f t="shared" si="1208"/>
        <v/>
      </c>
      <c r="B9725" s="42" t="str">
        <f t="shared" si="1209"/>
        <v/>
      </c>
      <c r="C9725" s="42" t="str">
        <f>IF(ISBLANK($N9725),"",IF(ISBLANK('datos GENERALES'!B$16),"",'datos GENERALES'!B$16))</f>
        <v/>
      </c>
      <c r="D9725" s="43" t="str">
        <f>IF(ISBLANK($N9725),"","SGBTM/AUTAROC/"&amp;'datos GENERALES'!B$5&amp;"_"&amp;'datos GENERALES'!C$5&amp;"_"&amp;'datos GENERALES'!D$5)</f>
        <v/>
      </c>
      <c r="E9725" s="42" t="str">
        <f>IF(ISBLANK($N9725),"",IF(ISBLANK('datos GENERALES'!$B$6),"",'datos GENERALES'!$B$6))</f>
        <v/>
      </c>
      <c r="F9725" s="42" t="str">
        <f>IF(ISBLANK($N9725),"",IF(ISBLANK('datos GENERALES'!$B$7),"",'datos GENERALES'!$B$7))</f>
        <v/>
      </c>
      <c r="G9725" s="42" t="str">
        <f>IF(ISBLANK($N9725),"",IF(ISBLANK('datos GENERALES'!$B$10),"",'datos GENERALES'!$B$10))</f>
        <v/>
      </c>
      <c r="H9725" s="42" t="str">
        <f>IF(ISBLANK($N9725),"",IF(ISBLANK('datos GENERALES'!$C$10),"",'datos GENERALES'!$C$10))</f>
        <v/>
      </c>
      <c r="I9725" s="42" t="str">
        <f>IF(ISBLANK($N9725),"",IF(ISBLANK('datos GENERALES'!$D$10),"",'datos GENERALES'!$D$10))</f>
        <v/>
      </c>
      <c r="O9725" s="48" t="str">
        <f>IFERROR(VLOOKUP(N9725,ListaEspecies!$B$3:$D$45,2,FALSE),"")</f>
        <v/>
      </c>
      <c r="P9725" s="96" t="str">
        <f>IFERROR(VLOOKUP(N9725,ListaEspecies!$B$3:$D$45,3,FALSE),"")</f>
        <v/>
      </c>
      <c r="R9725" s="42" t="str">
        <f>IF(ISBLANK($J9725),"",IF(ISBLANK('datos GENERALES'!$B$15),"",'datos GENERALES'!$B$15))</f>
        <v/>
      </c>
      <c r="S9725" s="49" t="str">
        <f t="shared" si="1210"/>
        <v/>
      </c>
      <c r="T9725" s="49" t="str">
        <f t="shared" si="1211"/>
        <v/>
      </c>
      <c r="AA9725" s="50" t="str">
        <f t="shared" si="1215"/>
        <v/>
      </c>
      <c r="AE9725" s="50" t="str">
        <f t="shared" si="1212"/>
        <v/>
      </c>
      <c r="AI9725" s="19" t="str">
        <f t="shared" si="1213"/>
        <v/>
      </c>
      <c r="AJ9725"/>
      <c r="AK9725" s="19" t="str">
        <f t="shared" si="1214"/>
        <v/>
      </c>
    </row>
    <row r="9726" spans="1:37" x14ac:dyDescent="0.25">
      <c r="A9726" s="42" t="str">
        <f t="shared" si="1208"/>
        <v/>
      </c>
      <c r="B9726" s="42" t="str">
        <f t="shared" si="1209"/>
        <v/>
      </c>
      <c r="C9726" s="42" t="str">
        <f>IF(ISBLANK($N9726),"",IF(ISBLANK('datos GENERALES'!B$16),"",'datos GENERALES'!B$16))</f>
        <v/>
      </c>
      <c r="D9726" s="43" t="str">
        <f>IF(ISBLANK($N9726),"","SGBTM/AUTAROC/"&amp;'datos GENERALES'!B$5&amp;"_"&amp;'datos GENERALES'!C$5&amp;"_"&amp;'datos GENERALES'!D$5)</f>
        <v/>
      </c>
      <c r="E9726" s="42" t="str">
        <f>IF(ISBLANK($N9726),"",IF(ISBLANK('datos GENERALES'!$B$6),"",'datos GENERALES'!$B$6))</f>
        <v/>
      </c>
      <c r="F9726" s="42" t="str">
        <f>IF(ISBLANK($N9726),"",IF(ISBLANK('datos GENERALES'!$B$7),"",'datos GENERALES'!$B$7))</f>
        <v/>
      </c>
      <c r="G9726" s="42" t="str">
        <f>IF(ISBLANK($N9726),"",IF(ISBLANK('datos GENERALES'!$B$10),"",'datos GENERALES'!$B$10))</f>
        <v/>
      </c>
      <c r="H9726" s="42" t="str">
        <f>IF(ISBLANK($N9726),"",IF(ISBLANK('datos GENERALES'!$C$10),"",'datos GENERALES'!$C$10))</f>
        <v/>
      </c>
      <c r="I9726" s="42" t="str">
        <f>IF(ISBLANK($N9726),"",IF(ISBLANK('datos GENERALES'!$D$10),"",'datos GENERALES'!$D$10))</f>
        <v/>
      </c>
      <c r="O9726" s="48" t="str">
        <f>IFERROR(VLOOKUP(N9726,ListaEspecies!$B$3:$D$45,2,FALSE),"")</f>
        <v/>
      </c>
      <c r="P9726" s="96" t="str">
        <f>IFERROR(VLOOKUP(N9726,ListaEspecies!$B$3:$D$45,3,FALSE),"")</f>
        <v/>
      </c>
      <c r="R9726" s="42" t="str">
        <f>IF(ISBLANK($J9726),"",IF(ISBLANK('datos GENERALES'!$B$15),"",'datos GENERALES'!$B$15))</f>
        <v/>
      </c>
      <c r="S9726" s="49" t="str">
        <f t="shared" si="1210"/>
        <v/>
      </c>
      <c r="T9726" s="49" t="str">
        <f t="shared" si="1211"/>
        <v/>
      </c>
      <c r="AA9726" s="50" t="str">
        <f t="shared" si="1215"/>
        <v/>
      </c>
      <c r="AE9726" s="50" t="str">
        <f t="shared" si="1212"/>
        <v/>
      </c>
      <c r="AI9726" s="19" t="str">
        <f t="shared" si="1213"/>
        <v/>
      </c>
      <c r="AJ9726"/>
      <c r="AK9726" s="19" t="str">
        <f t="shared" si="1214"/>
        <v/>
      </c>
    </row>
    <row r="9727" spans="1:37" x14ac:dyDescent="0.25">
      <c r="A9727" s="42" t="str">
        <f t="shared" si="1208"/>
        <v/>
      </c>
      <c r="B9727" s="42" t="str">
        <f t="shared" si="1209"/>
        <v/>
      </c>
      <c r="C9727" s="42" t="str">
        <f>IF(ISBLANK($N9727),"",IF(ISBLANK('datos GENERALES'!B$16),"",'datos GENERALES'!B$16))</f>
        <v/>
      </c>
      <c r="D9727" s="43" t="str">
        <f>IF(ISBLANK($N9727),"","SGBTM/AUTAROC/"&amp;'datos GENERALES'!B$5&amp;"_"&amp;'datos GENERALES'!C$5&amp;"_"&amp;'datos GENERALES'!D$5)</f>
        <v/>
      </c>
      <c r="E9727" s="42" t="str">
        <f>IF(ISBLANK($N9727),"",IF(ISBLANK('datos GENERALES'!$B$6),"",'datos GENERALES'!$B$6))</f>
        <v/>
      </c>
      <c r="F9727" s="42" t="str">
        <f>IF(ISBLANK($N9727),"",IF(ISBLANK('datos GENERALES'!$B$7),"",'datos GENERALES'!$B$7))</f>
        <v/>
      </c>
      <c r="G9727" s="42" t="str">
        <f>IF(ISBLANK($N9727),"",IF(ISBLANK('datos GENERALES'!$B$10),"",'datos GENERALES'!$B$10))</f>
        <v/>
      </c>
      <c r="H9727" s="42" t="str">
        <f>IF(ISBLANK($N9727),"",IF(ISBLANK('datos GENERALES'!$C$10),"",'datos GENERALES'!$C$10))</f>
        <v/>
      </c>
      <c r="I9727" s="42" t="str">
        <f>IF(ISBLANK($N9727),"",IF(ISBLANK('datos GENERALES'!$D$10),"",'datos GENERALES'!$D$10))</f>
        <v/>
      </c>
      <c r="O9727" s="48" t="str">
        <f>IFERROR(VLOOKUP(N9727,ListaEspecies!$B$3:$D$45,2,FALSE),"")</f>
        <v/>
      </c>
      <c r="P9727" s="96" t="str">
        <f>IFERROR(VLOOKUP(N9727,ListaEspecies!$B$3:$D$45,3,FALSE),"")</f>
        <v/>
      </c>
      <c r="R9727" s="42" t="str">
        <f>IF(ISBLANK($J9727),"",IF(ISBLANK('datos GENERALES'!$B$15),"",'datos GENERALES'!$B$15))</f>
        <v/>
      </c>
      <c r="S9727" s="49" t="str">
        <f t="shared" si="1210"/>
        <v/>
      </c>
      <c r="T9727" s="49" t="str">
        <f t="shared" si="1211"/>
        <v/>
      </c>
      <c r="AA9727" s="50" t="str">
        <f t="shared" si="1215"/>
        <v/>
      </c>
      <c r="AE9727" s="50" t="str">
        <f t="shared" si="1212"/>
        <v/>
      </c>
      <c r="AI9727" s="19" t="str">
        <f t="shared" si="1213"/>
        <v/>
      </c>
      <c r="AJ9727"/>
      <c r="AK9727" s="19" t="str">
        <f t="shared" si="1214"/>
        <v/>
      </c>
    </row>
    <row r="9728" spans="1:37" x14ac:dyDescent="0.25">
      <c r="A9728" s="42" t="str">
        <f t="shared" si="1208"/>
        <v/>
      </c>
      <c r="B9728" s="42" t="str">
        <f t="shared" si="1209"/>
        <v/>
      </c>
      <c r="C9728" s="42" t="str">
        <f>IF(ISBLANK($N9728),"",IF(ISBLANK('datos GENERALES'!B$16),"",'datos GENERALES'!B$16))</f>
        <v/>
      </c>
      <c r="D9728" s="43" t="str">
        <f>IF(ISBLANK($N9728),"","SGBTM/AUTAROC/"&amp;'datos GENERALES'!B$5&amp;"_"&amp;'datos GENERALES'!C$5&amp;"_"&amp;'datos GENERALES'!D$5)</f>
        <v/>
      </c>
      <c r="E9728" s="42" t="str">
        <f>IF(ISBLANK($N9728),"",IF(ISBLANK('datos GENERALES'!$B$6),"",'datos GENERALES'!$B$6))</f>
        <v/>
      </c>
      <c r="F9728" s="42" t="str">
        <f>IF(ISBLANK($N9728),"",IF(ISBLANK('datos GENERALES'!$B$7),"",'datos GENERALES'!$B$7))</f>
        <v/>
      </c>
      <c r="G9728" s="42" t="str">
        <f>IF(ISBLANK($N9728),"",IF(ISBLANK('datos GENERALES'!$B$10),"",'datos GENERALES'!$B$10))</f>
        <v/>
      </c>
      <c r="H9728" s="42" t="str">
        <f>IF(ISBLANK($N9728),"",IF(ISBLANK('datos GENERALES'!$C$10),"",'datos GENERALES'!$C$10))</f>
        <v/>
      </c>
      <c r="I9728" s="42" t="str">
        <f>IF(ISBLANK($N9728),"",IF(ISBLANK('datos GENERALES'!$D$10),"",'datos GENERALES'!$D$10))</f>
        <v/>
      </c>
      <c r="O9728" s="48" t="str">
        <f>IFERROR(VLOOKUP(N9728,ListaEspecies!$B$3:$D$45,2,FALSE),"")</f>
        <v/>
      </c>
      <c r="P9728" s="96" t="str">
        <f>IFERROR(VLOOKUP(N9728,ListaEspecies!$B$3:$D$45,3,FALSE),"")</f>
        <v/>
      </c>
      <c r="R9728" s="42" t="str">
        <f>IF(ISBLANK($J9728),"",IF(ISBLANK('datos GENERALES'!$B$15),"",'datos GENERALES'!$B$15))</f>
        <v/>
      </c>
      <c r="S9728" s="49" t="str">
        <f t="shared" si="1210"/>
        <v/>
      </c>
      <c r="T9728" s="49" t="str">
        <f t="shared" si="1211"/>
        <v/>
      </c>
      <c r="AA9728" s="50" t="str">
        <f t="shared" si="1215"/>
        <v/>
      </c>
      <c r="AE9728" s="50" t="str">
        <f t="shared" si="1212"/>
        <v/>
      </c>
      <c r="AI9728" s="19" t="str">
        <f t="shared" si="1213"/>
        <v/>
      </c>
      <c r="AJ9728"/>
      <c r="AK9728" s="19" t="str">
        <f t="shared" si="1214"/>
        <v/>
      </c>
    </row>
    <row r="9729" spans="1:37" x14ac:dyDescent="0.25">
      <c r="A9729" s="42" t="str">
        <f t="shared" si="1208"/>
        <v/>
      </c>
      <c r="B9729" s="42" t="str">
        <f t="shared" si="1209"/>
        <v/>
      </c>
      <c r="C9729" s="42" t="str">
        <f>IF(ISBLANK($N9729),"",IF(ISBLANK('datos GENERALES'!B$16),"",'datos GENERALES'!B$16))</f>
        <v/>
      </c>
      <c r="D9729" s="43" t="str">
        <f>IF(ISBLANK($N9729),"","SGBTM/AUTAROC/"&amp;'datos GENERALES'!B$5&amp;"_"&amp;'datos GENERALES'!C$5&amp;"_"&amp;'datos GENERALES'!D$5)</f>
        <v/>
      </c>
      <c r="E9729" s="42" t="str">
        <f>IF(ISBLANK($N9729),"",IF(ISBLANK('datos GENERALES'!$B$6),"",'datos GENERALES'!$B$6))</f>
        <v/>
      </c>
      <c r="F9729" s="42" t="str">
        <f>IF(ISBLANK($N9729),"",IF(ISBLANK('datos GENERALES'!$B$7),"",'datos GENERALES'!$B$7))</f>
        <v/>
      </c>
      <c r="G9729" s="42" t="str">
        <f>IF(ISBLANK($N9729),"",IF(ISBLANK('datos GENERALES'!$B$10),"",'datos GENERALES'!$B$10))</f>
        <v/>
      </c>
      <c r="H9729" s="42" t="str">
        <f>IF(ISBLANK($N9729),"",IF(ISBLANK('datos GENERALES'!$C$10),"",'datos GENERALES'!$C$10))</f>
        <v/>
      </c>
      <c r="I9729" s="42" t="str">
        <f>IF(ISBLANK($N9729),"",IF(ISBLANK('datos GENERALES'!$D$10),"",'datos GENERALES'!$D$10))</f>
        <v/>
      </c>
      <c r="O9729" s="48" t="str">
        <f>IFERROR(VLOOKUP(N9729,ListaEspecies!$B$3:$D$45,2,FALSE),"")</f>
        <v/>
      </c>
      <c r="P9729" s="96" t="str">
        <f>IFERROR(VLOOKUP(N9729,ListaEspecies!$B$3:$D$45,3,FALSE),"")</f>
        <v/>
      </c>
      <c r="R9729" s="42" t="str">
        <f>IF(ISBLANK($J9729),"",IF(ISBLANK('datos GENERALES'!$B$15),"",'datos GENERALES'!$B$15))</f>
        <v/>
      </c>
      <c r="S9729" s="49" t="str">
        <f t="shared" si="1210"/>
        <v/>
      </c>
      <c r="T9729" s="49" t="str">
        <f t="shared" si="1211"/>
        <v/>
      </c>
      <c r="AA9729" s="50" t="str">
        <f t="shared" si="1215"/>
        <v/>
      </c>
      <c r="AE9729" s="50" t="str">
        <f t="shared" si="1212"/>
        <v/>
      </c>
      <c r="AI9729" s="19" t="str">
        <f t="shared" si="1213"/>
        <v/>
      </c>
      <c r="AJ9729"/>
      <c r="AK9729" s="19" t="str">
        <f t="shared" si="1214"/>
        <v/>
      </c>
    </row>
    <row r="9730" spans="1:37" x14ac:dyDescent="0.25">
      <c r="A9730" s="42" t="str">
        <f t="shared" ref="A9730:A9793" si="1216">IF(ISBLANK($N9730),"","AROC")</f>
        <v/>
      </c>
      <c r="B9730" s="42" t="str">
        <f t="shared" ref="B9730:B9793" si="1217">IF(ISBLANK($N9730),"","avistamiento AROC")</f>
        <v/>
      </c>
      <c r="C9730" s="42" t="str">
        <f>IF(ISBLANK($N9730),"",IF(ISBLANK('datos GENERALES'!B$16),"",'datos GENERALES'!B$16))</f>
        <v/>
      </c>
      <c r="D9730" s="43" t="str">
        <f>IF(ISBLANK($N9730),"","SGBTM/AUTAROC/"&amp;'datos GENERALES'!B$5&amp;"_"&amp;'datos GENERALES'!C$5&amp;"_"&amp;'datos GENERALES'!D$5)</f>
        <v/>
      </c>
      <c r="E9730" s="42" t="str">
        <f>IF(ISBLANK($N9730),"",IF(ISBLANK('datos GENERALES'!$B$6),"",'datos GENERALES'!$B$6))</f>
        <v/>
      </c>
      <c r="F9730" s="42" t="str">
        <f>IF(ISBLANK($N9730),"",IF(ISBLANK('datos GENERALES'!$B$7),"",'datos GENERALES'!$B$7))</f>
        <v/>
      </c>
      <c r="G9730" s="42" t="str">
        <f>IF(ISBLANK($N9730),"",IF(ISBLANK('datos GENERALES'!$B$10),"",'datos GENERALES'!$B$10))</f>
        <v/>
      </c>
      <c r="H9730" s="42" t="str">
        <f>IF(ISBLANK($N9730),"",IF(ISBLANK('datos GENERALES'!$C$10),"",'datos GENERALES'!$C$10))</f>
        <v/>
      </c>
      <c r="I9730" s="42" t="str">
        <f>IF(ISBLANK($N9730),"",IF(ISBLANK('datos GENERALES'!$D$10),"",'datos GENERALES'!$D$10))</f>
        <v/>
      </c>
      <c r="O9730" s="48" t="str">
        <f>IFERROR(VLOOKUP(N9730,ListaEspecies!$B$3:$D$45,2,FALSE),"")</f>
        <v/>
      </c>
      <c r="P9730" s="96" t="str">
        <f>IFERROR(VLOOKUP(N9730,ListaEspecies!$B$3:$D$45,3,FALSE),"")</f>
        <v/>
      </c>
      <c r="R9730" s="42" t="str">
        <f>IF(ISBLANK($J9730),"",IF(ISBLANK('datos GENERALES'!$B$15),"",'datos GENERALES'!$B$15))</f>
        <v/>
      </c>
      <c r="S9730" s="49" t="str">
        <f t="shared" si="1210"/>
        <v/>
      </c>
      <c r="T9730" s="49" t="str">
        <f t="shared" si="1211"/>
        <v/>
      </c>
      <c r="AA9730" s="50" t="str">
        <f t="shared" si="1215"/>
        <v/>
      </c>
      <c r="AE9730" s="50" t="str">
        <f t="shared" si="1212"/>
        <v/>
      </c>
      <c r="AI9730" s="19" t="str">
        <f t="shared" si="1213"/>
        <v/>
      </c>
      <c r="AJ9730"/>
      <c r="AK9730" s="19" t="str">
        <f t="shared" si="1214"/>
        <v/>
      </c>
    </row>
    <row r="9731" spans="1:37" x14ac:dyDescent="0.25">
      <c r="A9731" s="42" t="str">
        <f t="shared" si="1216"/>
        <v/>
      </c>
      <c r="B9731" s="42" t="str">
        <f t="shared" si="1217"/>
        <v/>
      </c>
      <c r="C9731" s="42" t="str">
        <f>IF(ISBLANK($N9731),"",IF(ISBLANK('datos GENERALES'!B$16),"",'datos GENERALES'!B$16))</f>
        <v/>
      </c>
      <c r="D9731" s="43" t="str">
        <f>IF(ISBLANK($N9731),"","SGBTM/AUTAROC/"&amp;'datos GENERALES'!B$5&amp;"_"&amp;'datos GENERALES'!C$5&amp;"_"&amp;'datos GENERALES'!D$5)</f>
        <v/>
      </c>
      <c r="E9731" s="42" t="str">
        <f>IF(ISBLANK($N9731),"",IF(ISBLANK('datos GENERALES'!$B$6),"",'datos GENERALES'!$B$6))</f>
        <v/>
      </c>
      <c r="F9731" s="42" t="str">
        <f>IF(ISBLANK($N9731),"",IF(ISBLANK('datos GENERALES'!$B$7),"",'datos GENERALES'!$B$7))</f>
        <v/>
      </c>
      <c r="G9731" s="42" t="str">
        <f>IF(ISBLANK($N9731),"",IF(ISBLANK('datos GENERALES'!$B$10),"",'datos GENERALES'!$B$10))</f>
        <v/>
      </c>
      <c r="H9731" s="42" t="str">
        <f>IF(ISBLANK($N9731),"",IF(ISBLANK('datos GENERALES'!$C$10),"",'datos GENERALES'!$C$10))</f>
        <v/>
      </c>
      <c r="I9731" s="42" t="str">
        <f>IF(ISBLANK($N9731),"",IF(ISBLANK('datos GENERALES'!$D$10),"",'datos GENERALES'!$D$10))</f>
        <v/>
      </c>
      <c r="O9731" s="48" t="str">
        <f>IFERROR(VLOOKUP(N9731,ListaEspecies!$B$3:$D$45,2,FALSE),"")</f>
        <v/>
      </c>
      <c r="P9731" s="96" t="str">
        <f>IFERROR(VLOOKUP(N9731,ListaEspecies!$B$3:$D$45,3,FALSE),"")</f>
        <v/>
      </c>
      <c r="R9731" s="42" t="str">
        <f>IF(ISBLANK($J9731),"",IF(ISBLANK('datos GENERALES'!$B$15),"",'datos GENERALES'!$B$15))</f>
        <v/>
      </c>
      <c r="S9731" s="49" t="str">
        <f t="shared" ref="S9731:S9794" si="1218">IF(U9731="",AA9731,U9731)</f>
        <v/>
      </c>
      <c r="T9731" s="49" t="str">
        <f t="shared" ref="T9731:T9794" si="1219">IF(V9731="",AE9731,V9731)</f>
        <v/>
      </c>
      <c r="AA9731" s="50" t="str">
        <f t="shared" si="1215"/>
        <v/>
      </c>
      <c r="AE9731" s="50" t="str">
        <f t="shared" ref="AE9731:AE9794" si="1220">IF((AB9731+(AC9731/60)+(AD9731/3600))=0,"",(AB9731+(AC9731/60)+(AD9731/3600)))</f>
        <v/>
      </c>
      <c r="AI9731" s="19" t="str">
        <f t="shared" ref="AI9731:AI9794" si="1221">IF(ISBLANK(AH9731),"",IF(AH9731="SI","",IF(AH9731="NO",0,"NA")))</f>
        <v/>
      </c>
      <c r="AJ9731"/>
      <c r="AK9731" s="19" t="str">
        <f t="shared" ref="AK9731:AK9794" si="1222">IF(ISBLANK(AJ9731),"",IF(AJ9731="SI","",IF(AJ9731="NO",0,"NA")))</f>
        <v/>
      </c>
    </row>
    <row r="9732" spans="1:37" x14ac:dyDescent="0.25">
      <c r="A9732" s="42" t="str">
        <f t="shared" si="1216"/>
        <v/>
      </c>
      <c r="B9732" s="42" t="str">
        <f t="shared" si="1217"/>
        <v/>
      </c>
      <c r="C9732" s="42" t="str">
        <f>IF(ISBLANK($N9732),"",IF(ISBLANK('datos GENERALES'!B$16),"",'datos GENERALES'!B$16))</f>
        <v/>
      </c>
      <c r="D9732" s="43" t="str">
        <f>IF(ISBLANK($N9732),"","SGBTM/AUTAROC/"&amp;'datos GENERALES'!B$5&amp;"_"&amp;'datos GENERALES'!C$5&amp;"_"&amp;'datos GENERALES'!D$5)</f>
        <v/>
      </c>
      <c r="E9732" s="42" t="str">
        <f>IF(ISBLANK($N9732),"",IF(ISBLANK('datos GENERALES'!$B$6),"",'datos GENERALES'!$B$6))</f>
        <v/>
      </c>
      <c r="F9732" s="42" t="str">
        <f>IF(ISBLANK($N9732),"",IF(ISBLANK('datos GENERALES'!$B$7),"",'datos GENERALES'!$B$7))</f>
        <v/>
      </c>
      <c r="G9732" s="42" t="str">
        <f>IF(ISBLANK($N9732),"",IF(ISBLANK('datos GENERALES'!$B$10),"",'datos GENERALES'!$B$10))</f>
        <v/>
      </c>
      <c r="H9732" s="42" t="str">
        <f>IF(ISBLANK($N9732),"",IF(ISBLANK('datos GENERALES'!$C$10),"",'datos GENERALES'!$C$10))</f>
        <v/>
      </c>
      <c r="I9732" s="42" t="str">
        <f>IF(ISBLANK($N9732),"",IF(ISBLANK('datos GENERALES'!$D$10),"",'datos GENERALES'!$D$10))</f>
        <v/>
      </c>
      <c r="O9732" s="48" t="str">
        <f>IFERROR(VLOOKUP(N9732,ListaEspecies!$B$3:$D$45,2,FALSE),"")</f>
        <v/>
      </c>
      <c r="P9732" s="96" t="str">
        <f>IFERROR(VLOOKUP(N9732,ListaEspecies!$B$3:$D$45,3,FALSE),"")</f>
        <v/>
      </c>
      <c r="R9732" s="42" t="str">
        <f>IF(ISBLANK($J9732),"",IF(ISBLANK('datos GENERALES'!$B$15),"",'datos GENERALES'!$B$15))</f>
        <v/>
      </c>
      <c r="S9732" s="49" t="str">
        <f t="shared" si="1218"/>
        <v/>
      </c>
      <c r="T9732" s="49" t="str">
        <f t="shared" si="1219"/>
        <v/>
      </c>
      <c r="AA9732" s="50" t="str">
        <f t="shared" ref="AA9732:AA9795" si="1223">IF((X9732+(Y9732/60)+(Z9732/3600))*IF(W9732="o",-1,1)=0,"",(X9732+(Y9732/60)+(Z9732/3600))*IF(W9732="o",-1,1))</f>
        <v/>
      </c>
      <c r="AE9732" s="50" t="str">
        <f t="shared" si="1220"/>
        <v/>
      </c>
      <c r="AI9732" s="19" t="str">
        <f t="shared" si="1221"/>
        <v/>
      </c>
      <c r="AJ9732"/>
      <c r="AK9732" s="19" t="str">
        <f t="shared" si="1222"/>
        <v/>
      </c>
    </row>
    <row r="9733" spans="1:37" x14ac:dyDescent="0.25">
      <c r="A9733" s="42" t="str">
        <f t="shared" si="1216"/>
        <v/>
      </c>
      <c r="B9733" s="42" t="str">
        <f t="shared" si="1217"/>
        <v/>
      </c>
      <c r="C9733" s="42" t="str">
        <f>IF(ISBLANK($N9733),"",IF(ISBLANK('datos GENERALES'!B$16),"",'datos GENERALES'!B$16))</f>
        <v/>
      </c>
      <c r="D9733" s="43" t="str">
        <f>IF(ISBLANK($N9733),"","SGBTM/AUTAROC/"&amp;'datos GENERALES'!B$5&amp;"_"&amp;'datos GENERALES'!C$5&amp;"_"&amp;'datos GENERALES'!D$5)</f>
        <v/>
      </c>
      <c r="E9733" s="42" t="str">
        <f>IF(ISBLANK($N9733),"",IF(ISBLANK('datos GENERALES'!$B$6),"",'datos GENERALES'!$B$6))</f>
        <v/>
      </c>
      <c r="F9733" s="42" t="str">
        <f>IF(ISBLANK($N9733),"",IF(ISBLANK('datos GENERALES'!$B$7),"",'datos GENERALES'!$B$7))</f>
        <v/>
      </c>
      <c r="G9733" s="42" t="str">
        <f>IF(ISBLANK($N9733),"",IF(ISBLANK('datos GENERALES'!$B$10),"",'datos GENERALES'!$B$10))</f>
        <v/>
      </c>
      <c r="H9733" s="42" t="str">
        <f>IF(ISBLANK($N9733),"",IF(ISBLANK('datos GENERALES'!$C$10),"",'datos GENERALES'!$C$10))</f>
        <v/>
      </c>
      <c r="I9733" s="42" t="str">
        <f>IF(ISBLANK($N9733),"",IF(ISBLANK('datos GENERALES'!$D$10),"",'datos GENERALES'!$D$10))</f>
        <v/>
      </c>
      <c r="O9733" s="48" t="str">
        <f>IFERROR(VLOOKUP(N9733,ListaEspecies!$B$3:$D$45,2,FALSE),"")</f>
        <v/>
      </c>
      <c r="P9733" s="96" t="str">
        <f>IFERROR(VLOOKUP(N9733,ListaEspecies!$B$3:$D$45,3,FALSE),"")</f>
        <v/>
      </c>
      <c r="R9733" s="42" t="str">
        <f>IF(ISBLANK($J9733),"",IF(ISBLANK('datos GENERALES'!$B$15),"",'datos GENERALES'!$B$15))</f>
        <v/>
      </c>
      <c r="S9733" s="49" t="str">
        <f t="shared" si="1218"/>
        <v/>
      </c>
      <c r="T9733" s="49" t="str">
        <f t="shared" si="1219"/>
        <v/>
      </c>
      <c r="AA9733" s="50" t="str">
        <f t="shared" si="1223"/>
        <v/>
      </c>
      <c r="AE9733" s="50" t="str">
        <f t="shared" si="1220"/>
        <v/>
      </c>
      <c r="AI9733" s="19" t="str">
        <f t="shared" si="1221"/>
        <v/>
      </c>
      <c r="AJ9733"/>
      <c r="AK9733" s="19" t="str">
        <f t="shared" si="1222"/>
        <v/>
      </c>
    </row>
    <row r="9734" spans="1:37" x14ac:dyDescent="0.25">
      <c r="A9734" s="42" t="str">
        <f t="shared" si="1216"/>
        <v/>
      </c>
      <c r="B9734" s="42" t="str">
        <f t="shared" si="1217"/>
        <v/>
      </c>
      <c r="C9734" s="42" t="str">
        <f>IF(ISBLANK($N9734),"",IF(ISBLANK('datos GENERALES'!B$16),"",'datos GENERALES'!B$16))</f>
        <v/>
      </c>
      <c r="D9734" s="43" t="str">
        <f>IF(ISBLANK($N9734),"","SGBTM/AUTAROC/"&amp;'datos GENERALES'!B$5&amp;"_"&amp;'datos GENERALES'!C$5&amp;"_"&amp;'datos GENERALES'!D$5)</f>
        <v/>
      </c>
      <c r="E9734" s="42" t="str">
        <f>IF(ISBLANK($N9734),"",IF(ISBLANK('datos GENERALES'!$B$6),"",'datos GENERALES'!$B$6))</f>
        <v/>
      </c>
      <c r="F9734" s="42" t="str">
        <f>IF(ISBLANK($N9734),"",IF(ISBLANK('datos GENERALES'!$B$7),"",'datos GENERALES'!$B$7))</f>
        <v/>
      </c>
      <c r="G9734" s="42" t="str">
        <f>IF(ISBLANK($N9734),"",IF(ISBLANK('datos GENERALES'!$B$10),"",'datos GENERALES'!$B$10))</f>
        <v/>
      </c>
      <c r="H9734" s="42" t="str">
        <f>IF(ISBLANK($N9734),"",IF(ISBLANK('datos GENERALES'!$C$10),"",'datos GENERALES'!$C$10))</f>
        <v/>
      </c>
      <c r="I9734" s="42" t="str">
        <f>IF(ISBLANK($N9734),"",IF(ISBLANK('datos GENERALES'!$D$10),"",'datos GENERALES'!$D$10))</f>
        <v/>
      </c>
      <c r="O9734" s="48" t="str">
        <f>IFERROR(VLOOKUP(N9734,ListaEspecies!$B$3:$D$45,2,FALSE),"")</f>
        <v/>
      </c>
      <c r="P9734" s="96" t="str">
        <f>IFERROR(VLOOKUP(N9734,ListaEspecies!$B$3:$D$45,3,FALSE),"")</f>
        <v/>
      </c>
      <c r="R9734" s="42" t="str">
        <f>IF(ISBLANK($J9734),"",IF(ISBLANK('datos GENERALES'!$B$15),"",'datos GENERALES'!$B$15))</f>
        <v/>
      </c>
      <c r="S9734" s="49" t="str">
        <f t="shared" si="1218"/>
        <v/>
      </c>
      <c r="T9734" s="49" t="str">
        <f t="shared" si="1219"/>
        <v/>
      </c>
      <c r="AA9734" s="50" t="str">
        <f t="shared" si="1223"/>
        <v/>
      </c>
      <c r="AE9734" s="50" t="str">
        <f t="shared" si="1220"/>
        <v/>
      </c>
      <c r="AI9734" s="19" t="str">
        <f t="shared" si="1221"/>
        <v/>
      </c>
      <c r="AJ9734"/>
      <c r="AK9734" s="19" t="str">
        <f t="shared" si="1222"/>
        <v/>
      </c>
    </row>
    <row r="9735" spans="1:37" x14ac:dyDescent="0.25">
      <c r="A9735" s="42" t="str">
        <f t="shared" si="1216"/>
        <v/>
      </c>
      <c r="B9735" s="42" t="str">
        <f t="shared" si="1217"/>
        <v/>
      </c>
      <c r="C9735" s="42" t="str">
        <f>IF(ISBLANK($N9735),"",IF(ISBLANK('datos GENERALES'!B$16),"",'datos GENERALES'!B$16))</f>
        <v/>
      </c>
      <c r="D9735" s="43" t="str">
        <f>IF(ISBLANK($N9735),"","SGBTM/AUTAROC/"&amp;'datos GENERALES'!B$5&amp;"_"&amp;'datos GENERALES'!C$5&amp;"_"&amp;'datos GENERALES'!D$5)</f>
        <v/>
      </c>
      <c r="E9735" s="42" t="str">
        <f>IF(ISBLANK($N9735),"",IF(ISBLANK('datos GENERALES'!$B$6),"",'datos GENERALES'!$B$6))</f>
        <v/>
      </c>
      <c r="F9735" s="42" t="str">
        <f>IF(ISBLANK($N9735),"",IF(ISBLANK('datos GENERALES'!$B$7),"",'datos GENERALES'!$B$7))</f>
        <v/>
      </c>
      <c r="G9735" s="42" t="str">
        <f>IF(ISBLANK($N9735),"",IF(ISBLANK('datos GENERALES'!$B$10),"",'datos GENERALES'!$B$10))</f>
        <v/>
      </c>
      <c r="H9735" s="42" t="str">
        <f>IF(ISBLANK($N9735),"",IF(ISBLANK('datos GENERALES'!$C$10),"",'datos GENERALES'!$C$10))</f>
        <v/>
      </c>
      <c r="I9735" s="42" t="str">
        <f>IF(ISBLANK($N9735),"",IF(ISBLANK('datos GENERALES'!$D$10),"",'datos GENERALES'!$D$10))</f>
        <v/>
      </c>
      <c r="O9735" s="48" t="str">
        <f>IFERROR(VLOOKUP(N9735,ListaEspecies!$B$3:$D$45,2,FALSE),"")</f>
        <v/>
      </c>
      <c r="P9735" s="96" t="str">
        <f>IFERROR(VLOOKUP(N9735,ListaEspecies!$B$3:$D$45,3,FALSE),"")</f>
        <v/>
      </c>
      <c r="R9735" s="42" t="str">
        <f>IF(ISBLANK($J9735),"",IF(ISBLANK('datos GENERALES'!$B$15),"",'datos GENERALES'!$B$15))</f>
        <v/>
      </c>
      <c r="S9735" s="49" t="str">
        <f t="shared" si="1218"/>
        <v/>
      </c>
      <c r="T9735" s="49" t="str">
        <f t="shared" si="1219"/>
        <v/>
      </c>
      <c r="AA9735" s="50" t="str">
        <f t="shared" si="1223"/>
        <v/>
      </c>
      <c r="AE9735" s="50" t="str">
        <f t="shared" si="1220"/>
        <v/>
      </c>
      <c r="AI9735" s="19" t="str">
        <f t="shared" si="1221"/>
        <v/>
      </c>
      <c r="AJ9735"/>
      <c r="AK9735" s="19" t="str">
        <f t="shared" si="1222"/>
        <v/>
      </c>
    </row>
    <row r="9736" spans="1:37" x14ac:dyDescent="0.25">
      <c r="A9736" s="42" t="str">
        <f t="shared" si="1216"/>
        <v/>
      </c>
      <c r="B9736" s="42" t="str">
        <f t="shared" si="1217"/>
        <v/>
      </c>
      <c r="C9736" s="42" t="str">
        <f>IF(ISBLANK($N9736),"",IF(ISBLANK('datos GENERALES'!B$16),"",'datos GENERALES'!B$16))</f>
        <v/>
      </c>
      <c r="D9736" s="43" t="str">
        <f>IF(ISBLANK($N9736),"","SGBTM/AUTAROC/"&amp;'datos GENERALES'!B$5&amp;"_"&amp;'datos GENERALES'!C$5&amp;"_"&amp;'datos GENERALES'!D$5)</f>
        <v/>
      </c>
      <c r="E9736" s="42" t="str">
        <f>IF(ISBLANK($N9736),"",IF(ISBLANK('datos GENERALES'!$B$6),"",'datos GENERALES'!$B$6))</f>
        <v/>
      </c>
      <c r="F9736" s="42" t="str">
        <f>IF(ISBLANK($N9736),"",IF(ISBLANK('datos GENERALES'!$B$7),"",'datos GENERALES'!$B$7))</f>
        <v/>
      </c>
      <c r="G9736" s="42" t="str">
        <f>IF(ISBLANK($N9736),"",IF(ISBLANK('datos GENERALES'!$B$10),"",'datos GENERALES'!$B$10))</f>
        <v/>
      </c>
      <c r="H9736" s="42" t="str">
        <f>IF(ISBLANK($N9736),"",IF(ISBLANK('datos GENERALES'!$C$10),"",'datos GENERALES'!$C$10))</f>
        <v/>
      </c>
      <c r="I9736" s="42" t="str">
        <f>IF(ISBLANK($N9736),"",IF(ISBLANK('datos GENERALES'!$D$10),"",'datos GENERALES'!$D$10))</f>
        <v/>
      </c>
      <c r="O9736" s="48" t="str">
        <f>IFERROR(VLOOKUP(N9736,ListaEspecies!$B$3:$D$45,2,FALSE),"")</f>
        <v/>
      </c>
      <c r="P9736" s="96" t="str">
        <f>IFERROR(VLOOKUP(N9736,ListaEspecies!$B$3:$D$45,3,FALSE),"")</f>
        <v/>
      </c>
      <c r="R9736" s="42" t="str">
        <f>IF(ISBLANK($J9736),"",IF(ISBLANK('datos GENERALES'!$B$15),"",'datos GENERALES'!$B$15))</f>
        <v/>
      </c>
      <c r="S9736" s="49" t="str">
        <f t="shared" si="1218"/>
        <v/>
      </c>
      <c r="T9736" s="49" t="str">
        <f t="shared" si="1219"/>
        <v/>
      </c>
      <c r="AA9736" s="50" t="str">
        <f t="shared" si="1223"/>
        <v/>
      </c>
      <c r="AE9736" s="50" t="str">
        <f t="shared" si="1220"/>
        <v/>
      </c>
      <c r="AI9736" s="19" t="str">
        <f t="shared" si="1221"/>
        <v/>
      </c>
      <c r="AJ9736"/>
      <c r="AK9736" s="19" t="str">
        <f t="shared" si="1222"/>
        <v/>
      </c>
    </row>
    <row r="9737" spans="1:37" x14ac:dyDescent="0.25">
      <c r="A9737" s="42" t="str">
        <f t="shared" si="1216"/>
        <v/>
      </c>
      <c r="B9737" s="42" t="str">
        <f t="shared" si="1217"/>
        <v/>
      </c>
      <c r="C9737" s="42" t="str">
        <f>IF(ISBLANK($N9737),"",IF(ISBLANK('datos GENERALES'!B$16),"",'datos GENERALES'!B$16))</f>
        <v/>
      </c>
      <c r="D9737" s="43" t="str">
        <f>IF(ISBLANK($N9737),"","SGBTM/AUTAROC/"&amp;'datos GENERALES'!B$5&amp;"_"&amp;'datos GENERALES'!C$5&amp;"_"&amp;'datos GENERALES'!D$5)</f>
        <v/>
      </c>
      <c r="E9737" s="42" t="str">
        <f>IF(ISBLANK($N9737),"",IF(ISBLANK('datos GENERALES'!$B$6),"",'datos GENERALES'!$B$6))</f>
        <v/>
      </c>
      <c r="F9737" s="42" t="str">
        <f>IF(ISBLANK($N9737),"",IF(ISBLANK('datos GENERALES'!$B$7),"",'datos GENERALES'!$B$7))</f>
        <v/>
      </c>
      <c r="G9737" s="42" t="str">
        <f>IF(ISBLANK($N9737),"",IF(ISBLANK('datos GENERALES'!$B$10),"",'datos GENERALES'!$B$10))</f>
        <v/>
      </c>
      <c r="H9737" s="42" t="str">
        <f>IF(ISBLANK($N9737),"",IF(ISBLANK('datos GENERALES'!$C$10),"",'datos GENERALES'!$C$10))</f>
        <v/>
      </c>
      <c r="I9737" s="42" t="str">
        <f>IF(ISBLANK($N9737),"",IF(ISBLANK('datos GENERALES'!$D$10),"",'datos GENERALES'!$D$10))</f>
        <v/>
      </c>
      <c r="O9737" s="48" t="str">
        <f>IFERROR(VLOOKUP(N9737,ListaEspecies!$B$3:$D$45,2,FALSE),"")</f>
        <v/>
      </c>
      <c r="P9737" s="96" t="str">
        <f>IFERROR(VLOOKUP(N9737,ListaEspecies!$B$3:$D$45,3,FALSE),"")</f>
        <v/>
      </c>
      <c r="R9737" s="42" t="str">
        <f>IF(ISBLANK($J9737),"",IF(ISBLANK('datos GENERALES'!$B$15),"",'datos GENERALES'!$B$15))</f>
        <v/>
      </c>
      <c r="S9737" s="49" t="str">
        <f t="shared" si="1218"/>
        <v/>
      </c>
      <c r="T9737" s="49" t="str">
        <f t="shared" si="1219"/>
        <v/>
      </c>
      <c r="AA9737" s="50" t="str">
        <f t="shared" si="1223"/>
        <v/>
      </c>
      <c r="AE9737" s="50" t="str">
        <f t="shared" si="1220"/>
        <v/>
      </c>
      <c r="AI9737" s="19" t="str">
        <f t="shared" si="1221"/>
        <v/>
      </c>
      <c r="AJ9737"/>
      <c r="AK9737" s="19" t="str">
        <f t="shared" si="1222"/>
        <v/>
      </c>
    </row>
    <row r="9738" spans="1:37" x14ac:dyDescent="0.25">
      <c r="A9738" s="42" t="str">
        <f t="shared" si="1216"/>
        <v/>
      </c>
      <c r="B9738" s="42" t="str">
        <f t="shared" si="1217"/>
        <v/>
      </c>
      <c r="C9738" s="42" t="str">
        <f>IF(ISBLANK($N9738),"",IF(ISBLANK('datos GENERALES'!B$16),"",'datos GENERALES'!B$16))</f>
        <v/>
      </c>
      <c r="D9738" s="43" t="str">
        <f>IF(ISBLANK($N9738),"","SGBTM/AUTAROC/"&amp;'datos GENERALES'!B$5&amp;"_"&amp;'datos GENERALES'!C$5&amp;"_"&amp;'datos GENERALES'!D$5)</f>
        <v/>
      </c>
      <c r="E9738" s="42" t="str">
        <f>IF(ISBLANK($N9738),"",IF(ISBLANK('datos GENERALES'!$B$6),"",'datos GENERALES'!$B$6))</f>
        <v/>
      </c>
      <c r="F9738" s="42" t="str">
        <f>IF(ISBLANK($N9738),"",IF(ISBLANK('datos GENERALES'!$B$7),"",'datos GENERALES'!$B$7))</f>
        <v/>
      </c>
      <c r="G9738" s="42" t="str">
        <f>IF(ISBLANK($N9738),"",IF(ISBLANK('datos GENERALES'!$B$10),"",'datos GENERALES'!$B$10))</f>
        <v/>
      </c>
      <c r="H9738" s="42" t="str">
        <f>IF(ISBLANK($N9738),"",IF(ISBLANK('datos GENERALES'!$C$10),"",'datos GENERALES'!$C$10))</f>
        <v/>
      </c>
      <c r="I9738" s="42" t="str">
        <f>IF(ISBLANK($N9738),"",IF(ISBLANK('datos GENERALES'!$D$10),"",'datos GENERALES'!$D$10))</f>
        <v/>
      </c>
      <c r="O9738" s="48" t="str">
        <f>IFERROR(VLOOKUP(N9738,ListaEspecies!$B$3:$D$45,2,FALSE),"")</f>
        <v/>
      </c>
      <c r="P9738" s="96" t="str">
        <f>IFERROR(VLOOKUP(N9738,ListaEspecies!$B$3:$D$45,3,FALSE),"")</f>
        <v/>
      </c>
      <c r="R9738" s="42" t="str">
        <f>IF(ISBLANK($J9738),"",IF(ISBLANK('datos GENERALES'!$B$15),"",'datos GENERALES'!$B$15))</f>
        <v/>
      </c>
      <c r="S9738" s="49" t="str">
        <f t="shared" si="1218"/>
        <v/>
      </c>
      <c r="T9738" s="49" t="str">
        <f t="shared" si="1219"/>
        <v/>
      </c>
      <c r="AA9738" s="50" t="str">
        <f t="shared" si="1223"/>
        <v/>
      </c>
      <c r="AE9738" s="50" t="str">
        <f t="shared" si="1220"/>
        <v/>
      </c>
      <c r="AI9738" s="19" t="str">
        <f t="shared" si="1221"/>
        <v/>
      </c>
      <c r="AJ9738"/>
      <c r="AK9738" s="19" t="str">
        <f t="shared" si="1222"/>
        <v/>
      </c>
    </row>
    <row r="9739" spans="1:37" x14ac:dyDescent="0.25">
      <c r="A9739" s="42" t="str">
        <f t="shared" si="1216"/>
        <v/>
      </c>
      <c r="B9739" s="42" t="str">
        <f t="shared" si="1217"/>
        <v/>
      </c>
      <c r="C9739" s="42" t="str">
        <f>IF(ISBLANK($N9739),"",IF(ISBLANK('datos GENERALES'!B$16),"",'datos GENERALES'!B$16))</f>
        <v/>
      </c>
      <c r="D9739" s="43" t="str">
        <f>IF(ISBLANK($N9739),"","SGBTM/AUTAROC/"&amp;'datos GENERALES'!B$5&amp;"_"&amp;'datos GENERALES'!C$5&amp;"_"&amp;'datos GENERALES'!D$5)</f>
        <v/>
      </c>
      <c r="E9739" s="42" t="str">
        <f>IF(ISBLANK($N9739),"",IF(ISBLANK('datos GENERALES'!$B$6),"",'datos GENERALES'!$B$6))</f>
        <v/>
      </c>
      <c r="F9739" s="42" t="str">
        <f>IF(ISBLANK($N9739),"",IF(ISBLANK('datos GENERALES'!$B$7),"",'datos GENERALES'!$B$7))</f>
        <v/>
      </c>
      <c r="G9739" s="42" t="str">
        <f>IF(ISBLANK($N9739),"",IF(ISBLANK('datos GENERALES'!$B$10),"",'datos GENERALES'!$B$10))</f>
        <v/>
      </c>
      <c r="H9739" s="42" t="str">
        <f>IF(ISBLANK($N9739),"",IF(ISBLANK('datos GENERALES'!$C$10),"",'datos GENERALES'!$C$10))</f>
        <v/>
      </c>
      <c r="I9739" s="42" t="str">
        <f>IF(ISBLANK($N9739),"",IF(ISBLANK('datos GENERALES'!$D$10),"",'datos GENERALES'!$D$10))</f>
        <v/>
      </c>
      <c r="O9739" s="48" t="str">
        <f>IFERROR(VLOOKUP(N9739,ListaEspecies!$B$3:$D$45,2,FALSE),"")</f>
        <v/>
      </c>
      <c r="P9739" s="96" t="str">
        <f>IFERROR(VLOOKUP(N9739,ListaEspecies!$B$3:$D$45,3,FALSE),"")</f>
        <v/>
      </c>
      <c r="R9739" s="42" t="str">
        <f>IF(ISBLANK($J9739),"",IF(ISBLANK('datos GENERALES'!$B$15),"",'datos GENERALES'!$B$15))</f>
        <v/>
      </c>
      <c r="S9739" s="49" t="str">
        <f t="shared" si="1218"/>
        <v/>
      </c>
      <c r="T9739" s="49" t="str">
        <f t="shared" si="1219"/>
        <v/>
      </c>
      <c r="AA9739" s="50" t="str">
        <f t="shared" si="1223"/>
        <v/>
      </c>
      <c r="AE9739" s="50" t="str">
        <f t="shared" si="1220"/>
        <v/>
      </c>
      <c r="AI9739" s="19" t="str">
        <f t="shared" si="1221"/>
        <v/>
      </c>
      <c r="AJ9739"/>
      <c r="AK9739" s="19" t="str">
        <f t="shared" si="1222"/>
        <v/>
      </c>
    </row>
    <row r="9740" spans="1:37" x14ac:dyDescent="0.25">
      <c r="A9740" s="42" t="str">
        <f t="shared" si="1216"/>
        <v/>
      </c>
      <c r="B9740" s="42" t="str">
        <f t="shared" si="1217"/>
        <v/>
      </c>
      <c r="C9740" s="42" t="str">
        <f>IF(ISBLANK($N9740),"",IF(ISBLANK('datos GENERALES'!B$16),"",'datos GENERALES'!B$16))</f>
        <v/>
      </c>
      <c r="D9740" s="43" t="str">
        <f>IF(ISBLANK($N9740),"","SGBTM/AUTAROC/"&amp;'datos GENERALES'!B$5&amp;"_"&amp;'datos GENERALES'!C$5&amp;"_"&amp;'datos GENERALES'!D$5)</f>
        <v/>
      </c>
      <c r="E9740" s="42" t="str">
        <f>IF(ISBLANK($N9740),"",IF(ISBLANK('datos GENERALES'!$B$6),"",'datos GENERALES'!$B$6))</f>
        <v/>
      </c>
      <c r="F9740" s="42" t="str">
        <f>IF(ISBLANK($N9740),"",IF(ISBLANK('datos GENERALES'!$B$7),"",'datos GENERALES'!$B$7))</f>
        <v/>
      </c>
      <c r="G9740" s="42" t="str">
        <f>IF(ISBLANK($N9740),"",IF(ISBLANK('datos GENERALES'!$B$10),"",'datos GENERALES'!$B$10))</f>
        <v/>
      </c>
      <c r="H9740" s="42" t="str">
        <f>IF(ISBLANK($N9740),"",IF(ISBLANK('datos GENERALES'!$C$10),"",'datos GENERALES'!$C$10))</f>
        <v/>
      </c>
      <c r="I9740" s="42" t="str">
        <f>IF(ISBLANK($N9740),"",IF(ISBLANK('datos GENERALES'!$D$10),"",'datos GENERALES'!$D$10))</f>
        <v/>
      </c>
      <c r="O9740" s="48" t="str">
        <f>IFERROR(VLOOKUP(N9740,ListaEspecies!$B$3:$D$45,2,FALSE),"")</f>
        <v/>
      </c>
      <c r="P9740" s="96" t="str">
        <f>IFERROR(VLOOKUP(N9740,ListaEspecies!$B$3:$D$45,3,FALSE),"")</f>
        <v/>
      </c>
      <c r="R9740" s="42" t="str">
        <f>IF(ISBLANK($J9740),"",IF(ISBLANK('datos GENERALES'!$B$15),"",'datos GENERALES'!$B$15))</f>
        <v/>
      </c>
      <c r="S9740" s="49" t="str">
        <f t="shared" si="1218"/>
        <v/>
      </c>
      <c r="T9740" s="49" t="str">
        <f t="shared" si="1219"/>
        <v/>
      </c>
      <c r="AA9740" s="50" t="str">
        <f t="shared" si="1223"/>
        <v/>
      </c>
      <c r="AE9740" s="50" t="str">
        <f t="shared" si="1220"/>
        <v/>
      </c>
      <c r="AI9740" s="19" t="str">
        <f t="shared" si="1221"/>
        <v/>
      </c>
      <c r="AJ9740"/>
      <c r="AK9740" s="19" t="str">
        <f t="shared" si="1222"/>
        <v/>
      </c>
    </row>
    <row r="9741" spans="1:37" x14ac:dyDescent="0.25">
      <c r="A9741" s="42" t="str">
        <f t="shared" si="1216"/>
        <v/>
      </c>
      <c r="B9741" s="42" t="str">
        <f t="shared" si="1217"/>
        <v/>
      </c>
      <c r="C9741" s="42" t="str">
        <f>IF(ISBLANK($N9741),"",IF(ISBLANK('datos GENERALES'!B$16),"",'datos GENERALES'!B$16))</f>
        <v/>
      </c>
      <c r="D9741" s="43" t="str">
        <f>IF(ISBLANK($N9741),"","SGBTM/AUTAROC/"&amp;'datos GENERALES'!B$5&amp;"_"&amp;'datos GENERALES'!C$5&amp;"_"&amp;'datos GENERALES'!D$5)</f>
        <v/>
      </c>
      <c r="E9741" s="42" t="str">
        <f>IF(ISBLANK($N9741),"",IF(ISBLANK('datos GENERALES'!$B$6),"",'datos GENERALES'!$B$6))</f>
        <v/>
      </c>
      <c r="F9741" s="42" t="str">
        <f>IF(ISBLANK($N9741),"",IF(ISBLANK('datos GENERALES'!$B$7),"",'datos GENERALES'!$B$7))</f>
        <v/>
      </c>
      <c r="G9741" s="42" t="str">
        <f>IF(ISBLANK($N9741),"",IF(ISBLANK('datos GENERALES'!$B$10),"",'datos GENERALES'!$B$10))</f>
        <v/>
      </c>
      <c r="H9741" s="42" t="str">
        <f>IF(ISBLANK($N9741),"",IF(ISBLANK('datos GENERALES'!$C$10),"",'datos GENERALES'!$C$10))</f>
        <v/>
      </c>
      <c r="I9741" s="42" t="str">
        <f>IF(ISBLANK($N9741),"",IF(ISBLANK('datos GENERALES'!$D$10),"",'datos GENERALES'!$D$10))</f>
        <v/>
      </c>
      <c r="O9741" s="48" t="str">
        <f>IFERROR(VLOOKUP(N9741,ListaEspecies!$B$3:$D$45,2,FALSE),"")</f>
        <v/>
      </c>
      <c r="P9741" s="96" t="str">
        <f>IFERROR(VLOOKUP(N9741,ListaEspecies!$B$3:$D$45,3,FALSE),"")</f>
        <v/>
      </c>
      <c r="R9741" s="42" t="str">
        <f>IF(ISBLANK($J9741),"",IF(ISBLANK('datos GENERALES'!$B$15),"",'datos GENERALES'!$B$15))</f>
        <v/>
      </c>
      <c r="S9741" s="49" t="str">
        <f t="shared" si="1218"/>
        <v/>
      </c>
      <c r="T9741" s="49" t="str">
        <f t="shared" si="1219"/>
        <v/>
      </c>
      <c r="AA9741" s="50" t="str">
        <f t="shared" si="1223"/>
        <v/>
      </c>
      <c r="AE9741" s="50" t="str">
        <f t="shared" si="1220"/>
        <v/>
      </c>
      <c r="AI9741" s="19" t="str">
        <f t="shared" si="1221"/>
        <v/>
      </c>
      <c r="AJ9741"/>
      <c r="AK9741" s="19" t="str">
        <f t="shared" si="1222"/>
        <v/>
      </c>
    </row>
    <row r="9742" spans="1:37" x14ac:dyDescent="0.25">
      <c r="A9742" s="42" t="str">
        <f t="shared" si="1216"/>
        <v/>
      </c>
      <c r="B9742" s="42" t="str">
        <f t="shared" si="1217"/>
        <v/>
      </c>
      <c r="C9742" s="42" t="str">
        <f>IF(ISBLANK($N9742),"",IF(ISBLANK('datos GENERALES'!B$16),"",'datos GENERALES'!B$16))</f>
        <v/>
      </c>
      <c r="D9742" s="43" t="str">
        <f>IF(ISBLANK($N9742),"","SGBTM/AUTAROC/"&amp;'datos GENERALES'!B$5&amp;"_"&amp;'datos GENERALES'!C$5&amp;"_"&amp;'datos GENERALES'!D$5)</f>
        <v/>
      </c>
      <c r="E9742" s="42" t="str">
        <f>IF(ISBLANK($N9742),"",IF(ISBLANK('datos GENERALES'!$B$6),"",'datos GENERALES'!$B$6))</f>
        <v/>
      </c>
      <c r="F9742" s="42" t="str">
        <f>IF(ISBLANK($N9742),"",IF(ISBLANK('datos GENERALES'!$B$7),"",'datos GENERALES'!$B$7))</f>
        <v/>
      </c>
      <c r="G9742" s="42" t="str">
        <f>IF(ISBLANK($N9742),"",IF(ISBLANK('datos GENERALES'!$B$10),"",'datos GENERALES'!$B$10))</f>
        <v/>
      </c>
      <c r="H9742" s="42" t="str">
        <f>IF(ISBLANK($N9742),"",IF(ISBLANK('datos GENERALES'!$C$10),"",'datos GENERALES'!$C$10))</f>
        <v/>
      </c>
      <c r="I9742" s="42" t="str">
        <f>IF(ISBLANK($N9742),"",IF(ISBLANK('datos GENERALES'!$D$10),"",'datos GENERALES'!$D$10))</f>
        <v/>
      </c>
      <c r="O9742" s="48" t="str">
        <f>IFERROR(VLOOKUP(N9742,ListaEspecies!$B$3:$D$45,2,FALSE),"")</f>
        <v/>
      </c>
      <c r="P9742" s="96" t="str">
        <f>IFERROR(VLOOKUP(N9742,ListaEspecies!$B$3:$D$45,3,FALSE),"")</f>
        <v/>
      </c>
      <c r="R9742" s="42" t="str">
        <f>IF(ISBLANK($J9742),"",IF(ISBLANK('datos GENERALES'!$B$15),"",'datos GENERALES'!$B$15))</f>
        <v/>
      </c>
      <c r="S9742" s="49" t="str">
        <f t="shared" si="1218"/>
        <v/>
      </c>
      <c r="T9742" s="49" t="str">
        <f t="shared" si="1219"/>
        <v/>
      </c>
      <c r="AA9742" s="50" t="str">
        <f t="shared" si="1223"/>
        <v/>
      </c>
      <c r="AE9742" s="50" t="str">
        <f t="shared" si="1220"/>
        <v/>
      </c>
      <c r="AI9742" s="19" t="str">
        <f t="shared" si="1221"/>
        <v/>
      </c>
      <c r="AJ9742"/>
      <c r="AK9742" s="19" t="str">
        <f t="shared" si="1222"/>
        <v/>
      </c>
    </row>
    <row r="9743" spans="1:37" x14ac:dyDescent="0.25">
      <c r="A9743" s="42" t="str">
        <f t="shared" si="1216"/>
        <v/>
      </c>
      <c r="B9743" s="42" t="str">
        <f t="shared" si="1217"/>
        <v/>
      </c>
      <c r="C9743" s="42" t="str">
        <f>IF(ISBLANK($N9743),"",IF(ISBLANK('datos GENERALES'!B$16),"",'datos GENERALES'!B$16))</f>
        <v/>
      </c>
      <c r="D9743" s="43" t="str">
        <f>IF(ISBLANK($N9743),"","SGBTM/AUTAROC/"&amp;'datos GENERALES'!B$5&amp;"_"&amp;'datos GENERALES'!C$5&amp;"_"&amp;'datos GENERALES'!D$5)</f>
        <v/>
      </c>
      <c r="E9743" s="42" t="str">
        <f>IF(ISBLANK($N9743),"",IF(ISBLANK('datos GENERALES'!$B$6),"",'datos GENERALES'!$B$6))</f>
        <v/>
      </c>
      <c r="F9743" s="42" t="str">
        <f>IF(ISBLANK($N9743),"",IF(ISBLANK('datos GENERALES'!$B$7),"",'datos GENERALES'!$B$7))</f>
        <v/>
      </c>
      <c r="G9743" s="42" t="str">
        <f>IF(ISBLANK($N9743),"",IF(ISBLANK('datos GENERALES'!$B$10),"",'datos GENERALES'!$B$10))</f>
        <v/>
      </c>
      <c r="H9743" s="42" t="str">
        <f>IF(ISBLANK($N9743),"",IF(ISBLANK('datos GENERALES'!$C$10),"",'datos GENERALES'!$C$10))</f>
        <v/>
      </c>
      <c r="I9743" s="42" t="str">
        <f>IF(ISBLANK($N9743),"",IF(ISBLANK('datos GENERALES'!$D$10),"",'datos GENERALES'!$D$10))</f>
        <v/>
      </c>
      <c r="O9743" s="48" t="str">
        <f>IFERROR(VLOOKUP(N9743,ListaEspecies!$B$3:$D$45,2,FALSE),"")</f>
        <v/>
      </c>
      <c r="P9743" s="96" t="str">
        <f>IFERROR(VLOOKUP(N9743,ListaEspecies!$B$3:$D$45,3,FALSE),"")</f>
        <v/>
      </c>
      <c r="R9743" s="42" t="str">
        <f>IF(ISBLANK($J9743),"",IF(ISBLANK('datos GENERALES'!$B$15),"",'datos GENERALES'!$B$15))</f>
        <v/>
      </c>
      <c r="S9743" s="49" t="str">
        <f t="shared" si="1218"/>
        <v/>
      </c>
      <c r="T9743" s="49" t="str">
        <f t="shared" si="1219"/>
        <v/>
      </c>
      <c r="AA9743" s="50" t="str">
        <f t="shared" si="1223"/>
        <v/>
      </c>
      <c r="AE9743" s="50" t="str">
        <f t="shared" si="1220"/>
        <v/>
      </c>
      <c r="AI9743" s="19" t="str">
        <f t="shared" si="1221"/>
        <v/>
      </c>
      <c r="AJ9743"/>
      <c r="AK9743" s="19" t="str">
        <f t="shared" si="1222"/>
        <v/>
      </c>
    </row>
    <row r="9744" spans="1:37" x14ac:dyDescent="0.25">
      <c r="A9744" s="42" t="str">
        <f t="shared" si="1216"/>
        <v/>
      </c>
      <c r="B9744" s="42" t="str">
        <f t="shared" si="1217"/>
        <v/>
      </c>
      <c r="C9744" s="42" t="str">
        <f>IF(ISBLANK($N9744),"",IF(ISBLANK('datos GENERALES'!B$16),"",'datos GENERALES'!B$16))</f>
        <v/>
      </c>
      <c r="D9744" s="43" t="str">
        <f>IF(ISBLANK($N9744),"","SGBTM/AUTAROC/"&amp;'datos GENERALES'!B$5&amp;"_"&amp;'datos GENERALES'!C$5&amp;"_"&amp;'datos GENERALES'!D$5)</f>
        <v/>
      </c>
      <c r="E9744" s="42" t="str">
        <f>IF(ISBLANK($N9744),"",IF(ISBLANK('datos GENERALES'!$B$6),"",'datos GENERALES'!$B$6))</f>
        <v/>
      </c>
      <c r="F9744" s="42" t="str">
        <f>IF(ISBLANK($N9744),"",IF(ISBLANK('datos GENERALES'!$B$7),"",'datos GENERALES'!$B$7))</f>
        <v/>
      </c>
      <c r="G9744" s="42" t="str">
        <f>IF(ISBLANK($N9744),"",IF(ISBLANK('datos GENERALES'!$B$10),"",'datos GENERALES'!$B$10))</f>
        <v/>
      </c>
      <c r="H9744" s="42" t="str">
        <f>IF(ISBLANK($N9744),"",IF(ISBLANK('datos GENERALES'!$C$10),"",'datos GENERALES'!$C$10))</f>
        <v/>
      </c>
      <c r="I9744" s="42" t="str">
        <f>IF(ISBLANK($N9744),"",IF(ISBLANK('datos GENERALES'!$D$10),"",'datos GENERALES'!$D$10))</f>
        <v/>
      </c>
      <c r="O9744" s="48" t="str">
        <f>IFERROR(VLOOKUP(N9744,ListaEspecies!$B$3:$D$45,2,FALSE),"")</f>
        <v/>
      </c>
      <c r="P9744" s="96" t="str">
        <f>IFERROR(VLOOKUP(N9744,ListaEspecies!$B$3:$D$45,3,FALSE),"")</f>
        <v/>
      </c>
      <c r="R9744" s="42" t="str">
        <f>IF(ISBLANK($J9744),"",IF(ISBLANK('datos GENERALES'!$B$15),"",'datos GENERALES'!$B$15))</f>
        <v/>
      </c>
      <c r="S9744" s="49" t="str">
        <f t="shared" si="1218"/>
        <v/>
      </c>
      <c r="T9744" s="49" t="str">
        <f t="shared" si="1219"/>
        <v/>
      </c>
      <c r="AA9744" s="50" t="str">
        <f t="shared" si="1223"/>
        <v/>
      </c>
      <c r="AE9744" s="50" t="str">
        <f t="shared" si="1220"/>
        <v/>
      </c>
      <c r="AI9744" s="19" t="str">
        <f t="shared" si="1221"/>
        <v/>
      </c>
      <c r="AJ9744"/>
      <c r="AK9744" s="19" t="str">
        <f t="shared" si="1222"/>
        <v/>
      </c>
    </row>
    <row r="9745" spans="1:37" x14ac:dyDescent="0.25">
      <c r="A9745" s="42" t="str">
        <f t="shared" si="1216"/>
        <v/>
      </c>
      <c r="B9745" s="42" t="str">
        <f t="shared" si="1217"/>
        <v/>
      </c>
      <c r="C9745" s="42" t="str">
        <f>IF(ISBLANK($N9745),"",IF(ISBLANK('datos GENERALES'!B$16),"",'datos GENERALES'!B$16))</f>
        <v/>
      </c>
      <c r="D9745" s="43" t="str">
        <f>IF(ISBLANK($N9745),"","SGBTM/AUTAROC/"&amp;'datos GENERALES'!B$5&amp;"_"&amp;'datos GENERALES'!C$5&amp;"_"&amp;'datos GENERALES'!D$5)</f>
        <v/>
      </c>
      <c r="E9745" s="42" t="str">
        <f>IF(ISBLANK($N9745),"",IF(ISBLANK('datos GENERALES'!$B$6),"",'datos GENERALES'!$B$6))</f>
        <v/>
      </c>
      <c r="F9745" s="42" t="str">
        <f>IF(ISBLANK($N9745),"",IF(ISBLANK('datos GENERALES'!$B$7),"",'datos GENERALES'!$B$7))</f>
        <v/>
      </c>
      <c r="G9745" s="42" t="str">
        <f>IF(ISBLANK($N9745),"",IF(ISBLANK('datos GENERALES'!$B$10),"",'datos GENERALES'!$B$10))</f>
        <v/>
      </c>
      <c r="H9745" s="42" t="str">
        <f>IF(ISBLANK($N9745),"",IF(ISBLANK('datos GENERALES'!$C$10),"",'datos GENERALES'!$C$10))</f>
        <v/>
      </c>
      <c r="I9745" s="42" t="str">
        <f>IF(ISBLANK($N9745),"",IF(ISBLANK('datos GENERALES'!$D$10),"",'datos GENERALES'!$D$10))</f>
        <v/>
      </c>
      <c r="O9745" s="48" t="str">
        <f>IFERROR(VLOOKUP(N9745,ListaEspecies!$B$3:$D$45,2,FALSE),"")</f>
        <v/>
      </c>
      <c r="P9745" s="96" t="str">
        <f>IFERROR(VLOOKUP(N9745,ListaEspecies!$B$3:$D$45,3,FALSE),"")</f>
        <v/>
      </c>
      <c r="R9745" s="42" t="str">
        <f>IF(ISBLANK($J9745),"",IF(ISBLANK('datos GENERALES'!$B$15),"",'datos GENERALES'!$B$15))</f>
        <v/>
      </c>
      <c r="S9745" s="49" t="str">
        <f t="shared" si="1218"/>
        <v/>
      </c>
      <c r="T9745" s="49" t="str">
        <f t="shared" si="1219"/>
        <v/>
      </c>
      <c r="AA9745" s="50" t="str">
        <f t="shared" si="1223"/>
        <v/>
      </c>
      <c r="AE9745" s="50" t="str">
        <f t="shared" si="1220"/>
        <v/>
      </c>
      <c r="AI9745" s="19" t="str">
        <f t="shared" si="1221"/>
        <v/>
      </c>
      <c r="AJ9745"/>
      <c r="AK9745" s="19" t="str">
        <f t="shared" si="1222"/>
        <v/>
      </c>
    </row>
    <row r="9746" spans="1:37" x14ac:dyDescent="0.25">
      <c r="A9746" s="42" t="str">
        <f t="shared" si="1216"/>
        <v/>
      </c>
      <c r="B9746" s="42" t="str">
        <f t="shared" si="1217"/>
        <v/>
      </c>
      <c r="C9746" s="42" t="str">
        <f>IF(ISBLANK($N9746),"",IF(ISBLANK('datos GENERALES'!B$16),"",'datos GENERALES'!B$16))</f>
        <v/>
      </c>
      <c r="D9746" s="43" t="str">
        <f>IF(ISBLANK($N9746),"","SGBTM/AUTAROC/"&amp;'datos GENERALES'!B$5&amp;"_"&amp;'datos GENERALES'!C$5&amp;"_"&amp;'datos GENERALES'!D$5)</f>
        <v/>
      </c>
      <c r="E9746" s="42" t="str">
        <f>IF(ISBLANK($N9746),"",IF(ISBLANK('datos GENERALES'!$B$6),"",'datos GENERALES'!$B$6))</f>
        <v/>
      </c>
      <c r="F9746" s="42" t="str">
        <f>IF(ISBLANK($N9746),"",IF(ISBLANK('datos GENERALES'!$B$7),"",'datos GENERALES'!$B$7))</f>
        <v/>
      </c>
      <c r="G9746" s="42" t="str">
        <f>IF(ISBLANK($N9746),"",IF(ISBLANK('datos GENERALES'!$B$10),"",'datos GENERALES'!$B$10))</f>
        <v/>
      </c>
      <c r="H9746" s="42" t="str">
        <f>IF(ISBLANK($N9746),"",IF(ISBLANK('datos GENERALES'!$C$10),"",'datos GENERALES'!$C$10))</f>
        <v/>
      </c>
      <c r="I9746" s="42" t="str">
        <f>IF(ISBLANK($N9746),"",IF(ISBLANK('datos GENERALES'!$D$10),"",'datos GENERALES'!$D$10))</f>
        <v/>
      </c>
      <c r="O9746" s="48" t="str">
        <f>IFERROR(VLOOKUP(N9746,ListaEspecies!$B$3:$D$45,2,FALSE),"")</f>
        <v/>
      </c>
      <c r="P9746" s="96" t="str">
        <f>IFERROR(VLOOKUP(N9746,ListaEspecies!$B$3:$D$45,3,FALSE),"")</f>
        <v/>
      </c>
      <c r="R9746" s="42" t="str">
        <f>IF(ISBLANK($J9746),"",IF(ISBLANK('datos GENERALES'!$B$15),"",'datos GENERALES'!$B$15))</f>
        <v/>
      </c>
      <c r="S9746" s="49" t="str">
        <f t="shared" si="1218"/>
        <v/>
      </c>
      <c r="T9746" s="49" t="str">
        <f t="shared" si="1219"/>
        <v/>
      </c>
      <c r="AA9746" s="50" t="str">
        <f t="shared" si="1223"/>
        <v/>
      </c>
      <c r="AE9746" s="50" t="str">
        <f t="shared" si="1220"/>
        <v/>
      </c>
      <c r="AI9746" s="19" t="str">
        <f t="shared" si="1221"/>
        <v/>
      </c>
      <c r="AJ9746"/>
      <c r="AK9746" s="19" t="str">
        <f t="shared" si="1222"/>
        <v/>
      </c>
    </row>
    <row r="9747" spans="1:37" x14ac:dyDescent="0.25">
      <c r="A9747" s="42" t="str">
        <f t="shared" si="1216"/>
        <v/>
      </c>
      <c r="B9747" s="42" t="str">
        <f t="shared" si="1217"/>
        <v/>
      </c>
      <c r="C9747" s="42" t="str">
        <f>IF(ISBLANK($N9747),"",IF(ISBLANK('datos GENERALES'!B$16),"",'datos GENERALES'!B$16))</f>
        <v/>
      </c>
      <c r="D9747" s="43" t="str">
        <f>IF(ISBLANK($N9747),"","SGBTM/AUTAROC/"&amp;'datos GENERALES'!B$5&amp;"_"&amp;'datos GENERALES'!C$5&amp;"_"&amp;'datos GENERALES'!D$5)</f>
        <v/>
      </c>
      <c r="E9747" s="42" t="str">
        <f>IF(ISBLANK($N9747),"",IF(ISBLANK('datos GENERALES'!$B$6),"",'datos GENERALES'!$B$6))</f>
        <v/>
      </c>
      <c r="F9747" s="42" t="str">
        <f>IF(ISBLANK($N9747),"",IF(ISBLANK('datos GENERALES'!$B$7),"",'datos GENERALES'!$B$7))</f>
        <v/>
      </c>
      <c r="G9747" s="42" t="str">
        <f>IF(ISBLANK($N9747),"",IF(ISBLANK('datos GENERALES'!$B$10),"",'datos GENERALES'!$B$10))</f>
        <v/>
      </c>
      <c r="H9747" s="42" t="str">
        <f>IF(ISBLANK($N9747),"",IF(ISBLANK('datos GENERALES'!$C$10),"",'datos GENERALES'!$C$10))</f>
        <v/>
      </c>
      <c r="I9747" s="42" t="str">
        <f>IF(ISBLANK($N9747),"",IF(ISBLANK('datos GENERALES'!$D$10),"",'datos GENERALES'!$D$10))</f>
        <v/>
      </c>
      <c r="O9747" s="48" t="str">
        <f>IFERROR(VLOOKUP(N9747,ListaEspecies!$B$3:$D$45,2,FALSE),"")</f>
        <v/>
      </c>
      <c r="P9747" s="96" t="str">
        <f>IFERROR(VLOOKUP(N9747,ListaEspecies!$B$3:$D$45,3,FALSE),"")</f>
        <v/>
      </c>
      <c r="R9747" s="42" t="str">
        <f>IF(ISBLANK($J9747),"",IF(ISBLANK('datos GENERALES'!$B$15),"",'datos GENERALES'!$B$15))</f>
        <v/>
      </c>
      <c r="S9747" s="49" t="str">
        <f t="shared" si="1218"/>
        <v/>
      </c>
      <c r="T9747" s="49" t="str">
        <f t="shared" si="1219"/>
        <v/>
      </c>
      <c r="AA9747" s="50" t="str">
        <f t="shared" si="1223"/>
        <v/>
      </c>
      <c r="AE9747" s="50" t="str">
        <f t="shared" si="1220"/>
        <v/>
      </c>
      <c r="AI9747" s="19" t="str">
        <f t="shared" si="1221"/>
        <v/>
      </c>
      <c r="AJ9747"/>
      <c r="AK9747" s="19" t="str">
        <f t="shared" si="1222"/>
        <v/>
      </c>
    </row>
    <row r="9748" spans="1:37" x14ac:dyDescent="0.25">
      <c r="A9748" s="42" t="str">
        <f t="shared" si="1216"/>
        <v/>
      </c>
      <c r="B9748" s="42" t="str">
        <f t="shared" si="1217"/>
        <v/>
      </c>
      <c r="C9748" s="42" t="str">
        <f>IF(ISBLANK($N9748),"",IF(ISBLANK('datos GENERALES'!B$16),"",'datos GENERALES'!B$16))</f>
        <v/>
      </c>
      <c r="D9748" s="43" t="str">
        <f>IF(ISBLANK($N9748),"","SGBTM/AUTAROC/"&amp;'datos GENERALES'!B$5&amp;"_"&amp;'datos GENERALES'!C$5&amp;"_"&amp;'datos GENERALES'!D$5)</f>
        <v/>
      </c>
      <c r="E9748" s="42" t="str">
        <f>IF(ISBLANK($N9748),"",IF(ISBLANK('datos GENERALES'!$B$6),"",'datos GENERALES'!$B$6))</f>
        <v/>
      </c>
      <c r="F9748" s="42" t="str">
        <f>IF(ISBLANK($N9748),"",IF(ISBLANK('datos GENERALES'!$B$7),"",'datos GENERALES'!$B$7))</f>
        <v/>
      </c>
      <c r="G9748" s="42" t="str">
        <f>IF(ISBLANK($N9748),"",IF(ISBLANK('datos GENERALES'!$B$10),"",'datos GENERALES'!$B$10))</f>
        <v/>
      </c>
      <c r="H9748" s="42" t="str">
        <f>IF(ISBLANK($N9748),"",IF(ISBLANK('datos GENERALES'!$C$10),"",'datos GENERALES'!$C$10))</f>
        <v/>
      </c>
      <c r="I9748" s="42" t="str">
        <f>IF(ISBLANK($N9748),"",IF(ISBLANK('datos GENERALES'!$D$10),"",'datos GENERALES'!$D$10))</f>
        <v/>
      </c>
      <c r="O9748" s="48" t="str">
        <f>IFERROR(VLOOKUP(N9748,ListaEspecies!$B$3:$D$45,2,FALSE),"")</f>
        <v/>
      </c>
      <c r="P9748" s="96" t="str">
        <f>IFERROR(VLOOKUP(N9748,ListaEspecies!$B$3:$D$45,3,FALSE),"")</f>
        <v/>
      </c>
      <c r="R9748" s="42" t="str">
        <f>IF(ISBLANK($J9748),"",IF(ISBLANK('datos GENERALES'!$B$15),"",'datos GENERALES'!$B$15))</f>
        <v/>
      </c>
      <c r="S9748" s="49" t="str">
        <f t="shared" si="1218"/>
        <v/>
      </c>
      <c r="T9748" s="49" t="str">
        <f t="shared" si="1219"/>
        <v/>
      </c>
      <c r="AA9748" s="50" t="str">
        <f t="shared" si="1223"/>
        <v/>
      </c>
      <c r="AE9748" s="50" t="str">
        <f t="shared" si="1220"/>
        <v/>
      </c>
      <c r="AI9748" s="19" t="str">
        <f t="shared" si="1221"/>
        <v/>
      </c>
      <c r="AJ9748"/>
      <c r="AK9748" s="19" t="str">
        <f t="shared" si="1222"/>
        <v/>
      </c>
    </row>
    <row r="9749" spans="1:37" x14ac:dyDescent="0.25">
      <c r="A9749" s="42" t="str">
        <f t="shared" si="1216"/>
        <v/>
      </c>
      <c r="B9749" s="42" t="str">
        <f t="shared" si="1217"/>
        <v/>
      </c>
      <c r="C9749" s="42" t="str">
        <f>IF(ISBLANK($N9749),"",IF(ISBLANK('datos GENERALES'!B$16),"",'datos GENERALES'!B$16))</f>
        <v/>
      </c>
      <c r="D9749" s="43" t="str">
        <f>IF(ISBLANK($N9749),"","SGBTM/AUTAROC/"&amp;'datos GENERALES'!B$5&amp;"_"&amp;'datos GENERALES'!C$5&amp;"_"&amp;'datos GENERALES'!D$5)</f>
        <v/>
      </c>
      <c r="E9749" s="42" t="str">
        <f>IF(ISBLANK($N9749),"",IF(ISBLANK('datos GENERALES'!$B$6),"",'datos GENERALES'!$B$6))</f>
        <v/>
      </c>
      <c r="F9749" s="42" t="str">
        <f>IF(ISBLANK($N9749),"",IF(ISBLANK('datos GENERALES'!$B$7),"",'datos GENERALES'!$B$7))</f>
        <v/>
      </c>
      <c r="G9749" s="42" t="str">
        <f>IF(ISBLANK($N9749),"",IF(ISBLANK('datos GENERALES'!$B$10),"",'datos GENERALES'!$B$10))</f>
        <v/>
      </c>
      <c r="H9749" s="42" t="str">
        <f>IF(ISBLANK($N9749),"",IF(ISBLANK('datos GENERALES'!$C$10),"",'datos GENERALES'!$C$10))</f>
        <v/>
      </c>
      <c r="I9749" s="42" t="str">
        <f>IF(ISBLANK($N9749),"",IF(ISBLANK('datos GENERALES'!$D$10),"",'datos GENERALES'!$D$10))</f>
        <v/>
      </c>
      <c r="O9749" s="48" t="str">
        <f>IFERROR(VLOOKUP(N9749,ListaEspecies!$B$3:$D$45,2,FALSE),"")</f>
        <v/>
      </c>
      <c r="P9749" s="96" t="str">
        <f>IFERROR(VLOOKUP(N9749,ListaEspecies!$B$3:$D$45,3,FALSE),"")</f>
        <v/>
      </c>
      <c r="R9749" s="42" t="str">
        <f>IF(ISBLANK($J9749),"",IF(ISBLANK('datos GENERALES'!$B$15),"",'datos GENERALES'!$B$15))</f>
        <v/>
      </c>
      <c r="S9749" s="49" t="str">
        <f t="shared" si="1218"/>
        <v/>
      </c>
      <c r="T9749" s="49" t="str">
        <f t="shared" si="1219"/>
        <v/>
      </c>
      <c r="AA9749" s="50" t="str">
        <f t="shared" si="1223"/>
        <v/>
      </c>
      <c r="AE9749" s="50" t="str">
        <f t="shared" si="1220"/>
        <v/>
      </c>
      <c r="AI9749" s="19" t="str">
        <f t="shared" si="1221"/>
        <v/>
      </c>
      <c r="AJ9749"/>
      <c r="AK9749" s="19" t="str">
        <f t="shared" si="1222"/>
        <v/>
      </c>
    </row>
    <row r="9750" spans="1:37" x14ac:dyDescent="0.25">
      <c r="A9750" s="42" t="str">
        <f t="shared" si="1216"/>
        <v/>
      </c>
      <c r="B9750" s="42" t="str">
        <f t="shared" si="1217"/>
        <v/>
      </c>
      <c r="C9750" s="42" t="str">
        <f>IF(ISBLANK($N9750),"",IF(ISBLANK('datos GENERALES'!B$16),"",'datos GENERALES'!B$16))</f>
        <v/>
      </c>
      <c r="D9750" s="43" t="str">
        <f>IF(ISBLANK($N9750),"","SGBTM/AUTAROC/"&amp;'datos GENERALES'!B$5&amp;"_"&amp;'datos GENERALES'!C$5&amp;"_"&amp;'datos GENERALES'!D$5)</f>
        <v/>
      </c>
      <c r="E9750" s="42" t="str">
        <f>IF(ISBLANK($N9750),"",IF(ISBLANK('datos GENERALES'!$B$6),"",'datos GENERALES'!$B$6))</f>
        <v/>
      </c>
      <c r="F9750" s="42" t="str">
        <f>IF(ISBLANK($N9750),"",IF(ISBLANK('datos GENERALES'!$B$7),"",'datos GENERALES'!$B$7))</f>
        <v/>
      </c>
      <c r="G9750" s="42" t="str">
        <f>IF(ISBLANK($N9750),"",IF(ISBLANK('datos GENERALES'!$B$10),"",'datos GENERALES'!$B$10))</f>
        <v/>
      </c>
      <c r="H9750" s="42" t="str">
        <f>IF(ISBLANK($N9750),"",IF(ISBLANK('datos GENERALES'!$C$10),"",'datos GENERALES'!$C$10))</f>
        <v/>
      </c>
      <c r="I9750" s="42" t="str">
        <f>IF(ISBLANK($N9750),"",IF(ISBLANK('datos GENERALES'!$D$10),"",'datos GENERALES'!$D$10))</f>
        <v/>
      </c>
      <c r="O9750" s="48" t="str">
        <f>IFERROR(VLOOKUP(N9750,ListaEspecies!$B$3:$D$45,2,FALSE),"")</f>
        <v/>
      </c>
      <c r="P9750" s="96" t="str">
        <f>IFERROR(VLOOKUP(N9750,ListaEspecies!$B$3:$D$45,3,FALSE),"")</f>
        <v/>
      </c>
      <c r="R9750" s="42" t="str">
        <f>IF(ISBLANK($J9750),"",IF(ISBLANK('datos GENERALES'!$B$15),"",'datos GENERALES'!$B$15))</f>
        <v/>
      </c>
      <c r="S9750" s="49" t="str">
        <f t="shared" si="1218"/>
        <v/>
      </c>
      <c r="T9750" s="49" t="str">
        <f t="shared" si="1219"/>
        <v/>
      </c>
      <c r="AA9750" s="50" t="str">
        <f t="shared" si="1223"/>
        <v/>
      </c>
      <c r="AE9750" s="50" t="str">
        <f t="shared" si="1220"/>
        <v/>
      </c>
      <c r="AI9750" s="19" t="str">
        <f t="shared" si="1221"/>
        <v/>
      </c>
      <c r="AJ9750"/>
      <c r="AK9750" s="19" t="str">
        <f t="shared" si="1222"/>
        <v/>
      </c>
    </row>
    <row r="9751" spans="1:37" x14ac:dyDescent="0.25">
      <c r="A9751" s="42" t="str">
        <f t="shared" si="1216"/>
        <v/>
      </c>
      <c r="B9751" s="42" t="str">
        <f t="shared" si="1217"/>
        <v/>
      </c>
      <c r="C9751" s="42" t="str">
        <f>IF(ISBLANK($N9751),"",IF(ISBLANK('datos GENERALES'!B$16),"",'datos GENERALES'!B$16))</f>
        <v/>
      </c>
      <c r="D9751" s="43" t="str">
        <f>IF(ISBLANK($N9751),"","SGBTM/AUTAROC/"&amp;'datos GENERALES'!B$5&amp;"_"&amp;'datos GENERALES'!C$5&amp;"_"&amp;'datos GENERALES'!D$5)</f>
        <v/>
      </c>
      <c r="E9751" s="42" t="str">
        <f>IF(ISBLANK($N9751),"",IF(ISBLANK('datos GENERALES'!$B$6),"",'datos GENERALES'!$B$6))</f>
        <v/>
      </c>
      <c r="F9751" s="42" t="str">
        <f>IF(ISBLANK($N9751),"",IF(ISBLANK('datos GENERALES'!$B$7),"",'datos GENERALES'!$B$7))</f>
        <v/>
      </c>
      <c r="G9751" s="42" t="str">
        <f>IF(ISBLANK($N9751),"",IF(ISBLANK('datos GENERALES'!$B$10),"",'datos GENERALES'!$B$10))</f>
        <v/>
      </c>
      <c r="H9751" s="42" t="str">
        <f>IF(ISBLANK($N9751),"",IF(ISBLANK('datos GENERALES'!$C$10),"",'datos GENERALES'!$C$10))</f>
        <v/>
      </c>
      <c r="I9751" s="42" t="str">
        <f>IF(ISBLANK($N9751),"",IF(ISBLANK('datos GENERALES'!$D$10),"",'datos GENERALES'!$D$10))</f>
        <v/>
      </c>
      <c r="O9751" s="48" t="str">
        <f>IFERROR(VLOOKUP(N9751,ListaEspecies!$B$3:$D$45,2,FALSE),"")</f>
        <v/>
      </c>
      <c r="P9751" s="96" t="str">
        <f>IFERROR(VLOOKUP(N9751,ListaEspecies!$B$3:$D$45,3,FALSE),"")</f>
        <v/>
      </c>
      <c r="R9751" s="42" t="str">
        <f>IF(ISBLANK($J9751),"",IF(ISBLANK('datos GENERALES'!$B$15),"",'datos GENERALES'!$B$15))</f>
        <v/>
      </c>
      <c r="S9751" s="49" t="str">
        <f t="shared" si="1218"/>
        <v/>
      </c>
      <c r="T9751" s="49" t="str">
        <f t="shared" si="1219"/>
        <v/>
      </c>
      <c r="AA9751" s="50" t="str">
        <f t="shared" si="1223"/>
        <v/>
      </c>
      <c r="AE9751" s="50" t="str">
        <f t="shared" si="1220"/>
        <v/>
      </c>
      <c r="AI9751" s="19" t="str">
        <f t="shared" si="1221"/>
        <v/>
      </c>
      <c r="AJ9751"/>
      <c r="AK9751" s="19" t="str">
        <f t="shared" si="1222"/>
        <v/>
      </c>
    </row>
    <row r="9752" spans="1:37" x14ac:dyDescent="0.25">
      <c r="A9752" s="42" t="str">
        <f t="shared" si="1216"/>
        <v/>
      </c>
      <c r="B9752" s="42" t="str">
        <f t="shared" si="1217"/>
        <v/>
      </c>
      <c r="C9752" s="42" t="str">
        <f>IF(ISBLANK($N9752),"",IF(ISBLANK('datos GENERALES'!B$16),"",'datos GENERALES'!B$16))</f>
        <v/>
      </c>
      <c r="D9752" s="43" t="str">
        <f>IF(ISBLANK($N9752),"","SGBTM/AUTAROC/"&amp;'datos GENERALES'!B$5&amp;"_"&amp;'datos GENERALES'!C$5&amp;"_"&amp;'datos GENERALES'!D$5)</f>
        <v/>
      </c>
      <c r="E9752" s="42" t="str">
        <f>IF(ISBLANK($N9752),"",IF(ISBLANK('datos GENERALES'!$B$6),"",'datos GENERALES'!$B$6))</f>
        <v/>
      </c>
      <c r="F9752" s="42" t="str">
        <f>IF(ISBLANK($N9752),"",IF(ISBLANK('datos GENERALES'!$B$7),"",'datos GENERALES'!$B$7))</f>
        <v/>
      </c>
      <c r="G9752" s="42" t="str">
        <f>IF(ISBLANK($N9752),"",IF(ISBLANK('datos GENERALES'!$B$10),"",'datos GENERALES'!$B$10))</f>
        <v/>
      </c>
      <c r="H9752" s="42" t="str">
        <f>IF(ISBLANK($N9752),"",IF(ISBLANK('datos GENERALES'!$C$10),"",'datos GENERALES'!$C$10))</f>
        <v/>
      </c>
      <c r="I9752" s="42" t="str">
        <f>IF(ISBLANK($N9752),"",IF(ISBLANK('datos GENERALES'!$D$10),"",'datos GENERALES'!$D$10))</f>
        <v/>
      </c>
      <c r="O9752" s="48" t="str">
        <f>IFERROR(VLOOKUP(N9752,ListaEspecies!$B$3:$D$45,2,FALSE),"")</f>
        <v/>
      </c>
      <c r="P9752" s="96" t="str">
        <f>IFERROR(VLOOKUP(N9752,ListaEspecies!$B$3:$D$45,3,FALSE),"")</f>
        <v/>
      </c>
      <c r="R9752" s="42" t="str">
        <f>IF(ISBLANK($J9752),"",IF(ISBLANK('datos GENERALES'!$B$15),"",'datos GENERALES'!$B$15))</f>
        <v/>
      </c>
      <c r="S9752" s="49" t="str">
        <f t="shared" si="1218"/>
        <v/>
      </c>
      <c r="T9752" s="49" t="str">
        <f t="shared" si="1219"/>
        <v/>
      </c>
      <c r="AA9752" s="50" t="str">
        <f t="shared" si="1223"/>
        <v/>
      </c>
      <c r="AE9752" s="50" t="str">
        <f t="shared" si="1220"/>
        <v/>
      </c>
      <c r="AI9752" s="19" t="str">
        <f t="shared" si="1221"/>
        <v/>
      </c>
      <c r="AJ9752"/>
      <c r="AK9752" s="19" t="str">
        <f t="shared" si="1222"/>
        <v/>
      </c>
    </row>
    <row r="9753" spans="1:37" x14ac:dyDescent="0.25">
      <c r="A9753" s="42" t="str">
        <f t="shared" si="1216"/>
        <v/>
      </c>
      <c r="B9753" s="42" t="str">
        <f t="shared" si="1217"/>
        <v/>
      </c>
      <c r="C9753" s="42" t="str">
        <f>IF(ISBLANK($N9753),"",IF(ISBLANK('datos GENERALES'!B$16),"",'datos GENERALES'!B$16))</f>
        <v/>
      </c>
      <c r="D9753" s="43" t="str">
        <f>IF(ISBLANK($N9753),"","SGBTM/AUTAROC/"&amp;'datos GENERALES'!B$5&amp;"_"&amp;'datos GENERALES'!C$5&amp;"_"&amp;'datos GENERALES'!D$5)</f>
        <v/>
      </c>
      <c r="E9753" s="42" t="str">
        <f>IF(ISBLANK($N9753),"",IF(ISBLANK('datos GENERALES'!$B$6),"",'datos GENERALES'!$B$6))</f>
        <v/>
      </c>
      <c r="F9753" s="42" t="str">
        <f>IF(ISBLANK($N9753),"",IF(ISBLANK('datos GENERALES'!$B$7),"",'datos GENERALES'!$B$7))</f>
        <v/>
      </c>
      <c r="G9753" s="42" t="str">
        <f>IF(ISBLANK($N9753),"",IF(ISBLANK('datos GENERALES'!$B$10),"",'datos GENERALES'!$B$10))</f>
        <v/>
      </c>
      <c r="H9753" s="42" t="str">
        <f>IF(ISBLANK($N9753),"",IF(ISBLANK('datos GENERALES'!$C$10),"",'datos GENERALES'!$C$10))</f>
        <v/>
      </c>
      <c r="I9753" s="42" t="str">
        <f>IF(ISBLANK($N9753),"",IF(ISBLANK('datos GENERALES'!$D$10),"",'datos GENERALES'!$D$10))</f>
        <v/>
      </c>
      <c r="O9753" s="48" t="str">
        <f>IFERROR(VLOOKUP(N9753,ListaEspecies!$B$3:$D$45,2,FALSE),"")</f>
        <v/>
      </c>
      <c r="P9753" s="96" t="str">
        <f>IFERROR(VLOOKUP(N9753,ListaEspecies!$B$3:$D$45,3,FALSE),"")</f>
        <v/>
      </c>
      <c r="R9753" s="42" t="str">
        <f>IF(ISBLANK($J9753),"",IF(ISBLANK('datos GENERALES'!$B$15),"",'datos GENERALES'!$B$15))</f>
        <v/>
      </c>
      <c r="S9753" s="49" t="str">
        <f t="shared" si="1218"/>
        <v/>
      </c>
      <c r="T9753" s="49" t="str">
        <f t="shared" si="1219"/>
        <v/>
      </c>
      <c r="AA9753" s="50" t="str">
        <f t="shared" si="1223"/>
        <v/>
      </c>
      <c r="AE9753" s="50" t="str">
        <f t="shared" si="1220"/>
        <v/>
      </c>
      <c r="AI9753" s="19" t="str">
        <f t="shared" si="1221"/>
        <v/>
      </c>
      <c r="AJ9753"/>
      <c r="AK9753" s="19" t="str">
        <f t="shared" si="1222"/>
        <v/>
      </c>
    </row>
    <row r="9754" spans="1:37" x14ac:dyDescent="0.25">
      <c r="A9754" s="42" t="str">
        <f t="shared" si="1216"/>
        <v/>
      </c>
      <c r="B9754" s="42" t="str">
        <f t="shared" si="1217"/>
        <v/>
      </c>
      <c r="C9754" s="42" t="str">
        <f>IF(ISBLANK($N9754),"",IF(ISBLANK('datos GENERALES'!B$16),"",'datos GENERALES'!B$16))</f>
        <v/>
      </c>
      <c r="D9754" s="43" t="str">
        <f>IF(ISBLANK($N9754),"","SGBTM/AUTAROC/"&amp;'datos GENERALES'!B$5&amp;"_"&amp;'datos GENERALES'!C$5&amp;"_"&amp;'datos GENERALES'!D$5)</f>
        <v/>
      </c>
      <c r="E9754" s="42" t="str">
        <f>IF(ISBLANK($N9754),"",IF(ISBLANK('datos GENERALES'!$B$6),"",'datos GENERALES'!$B$6))</f>
        <v/>
      </c>
      <c r="F9754" s="42" t="str">
        <f>IF(ISBLANK($N9754),"",IF(ISBLANK('datos GENERALES'!$B$7),"",'datos GENERALES'!$B$7))</f>
        <v/>
      </c>
      <c r="G9754" s="42" t="str">
        <f>IF(ISBLANK($N9754),"",IF(ISBLANK('datos GENERALES'!$B$10),"",'datos GENERALES'!$B$10))</f>
        <v/>
      </c>
      <c r="H9754" s="42" t="str">
        <f>IF(ISBLANK($N9754),"",IF(ISBLANK('datos GENERALES'!$C$10),"",'datos GENERALES'!$C$10))</f>
        <v/>
      </c>
      <c r="I9754" s="42" t="str">
        <f>IF(ISBLANK($N9754),"",IF(ISBLANK('datos GENERALES'!$D$10),"",'datos GENERALES'!$D$10))</f>
        <v/>
      </c>
      <c r="O9754" s="48" t="str">
        <f>IFERROR(VLOOKUP(N9754,ListaEspecies!$B$3:$D$45,2,FALSE),"")</f>
        <v/>
      </c>
      <c r="P9754" s="96" t="str">
        <f>IFERROR(VLOOKUP(N9754,ListaEspecies!$B$3:$D$45,3,FALSE),"")</f>
        <v/>
      </c>
      <c r="R9754" s="42" t="str">
        <f>IF(ISBLANK($J9754),"",IF(ISBLANK('datos GENERALES'!$B$15),"",'datos GENERALES'!$B$15))</f>
        <v/>
      </c>
      <c r="S9754" s="49" t="str">
        <f t="shared" si="1218"/>
        <v/>
      </c>
      <c r="T9754" s="49" t="str">
        <f t="shared" si="1219"/>
        <v/>
      </c>
      <c r="AA9754" s="50" t="str">
        <f t="shared" si="1223"/>
        <v/>
      </c>
      <c r="AE9754" s="50" t="str">
        <f t="shared" si="1220"/>
        <v/>
      </c>
      <c r="AI9754" s="19" t="str">
        <f t="shared" si="1221"/>
        <v/>
      </c>
      <c r="AJ9754"/>
      <c r="AK9754" s="19" t="str">
        <f t="shared" si="1222"/>
        <v/>
      </c>
    </row>
    <row r="9755" spans="1:37" x14ac:dyDescent="0.25">
      <c r="A9755" s="42" t="str">
        <f t="shared" si="1216"/>
        <v/>
      </c>
      <c r="B9755" s="42" t="str">
        <f t="shared" si="1217"/>
        <v/>
      </c>
      <c r="C9755" s="42" t="str">
        <f>IF(ISBLANK($N9755),"",IF(ISBLANK('datos GENERALES'!B$16),"",'datos GENERALES'!B$16))</f>
        <v/>
      </c>
      <c r="D9755" s="43" t="str">
        <f>IF(ISBLANK($N9755),"","SGBTM/AUTAROC/"&amp;'datos GENERALES'!B$5&amp;"_"&amp;'datos GENERALES'!C$5&amp;"_"&amp;'datos GENERALES'!D$5)</f>
        <v/>
      </c>
      <c r="E9755" s="42" t="str">
        <f>IF(ISBLANK($N9755),"",IF(ISBLANK('datos GENERALES'!$B$6),"",'datos GENERALES'!$B$6))</f>
        <v/>
      </c>
      <c r="F9755" s="42" t="str">
        <f>IF(ISBLANK($N9755),"",IF(ISBLANK('datos GENERALES'!$B$7),"",'datos GENERALES'!$B$7))</f>
        <v/>
      </c>
      <c r="G9755" s="42" t="str">
        <f>IF(ISBLANK($N9755),"",IF(ISBLANK('datos GENERALES'!$B$10),"",'datos GENERALES'!$B$10))</f>
        <v/>
      </c>
      <c r="H9755" s="42" t="str">
        <f>IF(ISBLANK($N9755),"",IF(ISBLANK('datos GENERALES'!$C$10),"",'datos GENERALES'!$C$10))</f>
        <v/>
      </c>
      <c r="I9755" s="42" t="str">
        <f>IF(ISBLANK($N9755),"",IF(ISBLANK('datos GENERALES'!$D$10),"",'datos GENERALES'!$D$10))</f>
        <v/>
      </c>
      <c r="O9755" s="48" t="str">
        <f>IFERROR(VLOOKUP(N9755,ListaEspecies!$B$3:$D$45,2,FALSE),"")</f>
        <v/>
      </c>
      <c r="P9755" s="96" t="str">
        <f>IFERROR(VLOOKUP(N9755,ListaEspecies!$B$3:$D$45,3,FALSE),"")</f>
        <v/>
      </c>
      <c r="R9755" s="42" t="str">
        <f>IF(ISBLANK($J9755),"",IF(ISBLANK('datos GENERALES'!$B$15),"",'datos GENERALES'!$B$15))</f>
        <v/>
      </c>
      <c r="S9755" s="49" t="str">
        <f t="shared" si="1218"/>
        <v/>
      </c>
      <c r="T9755" s="49" t="str">
        <f t="shared" si="1219"/>
        <v/>
      </c>
      <c r="AA9755" s="50" t="str">
        <f t="shared" si="1223"/>
        <v/>
      </c>
      <c r="AE9755" s="50" t="str">
        <f t="shared" si="1220"/>
        <v/>
      </c>
      <c r="AI9755" s="19" t="str">
        <f t="shared" si="1221"/>
        <v/>
      </c>
      <c r="AJ9755"/>
      <c r="AK9755" s="19" t="str">
        <f t="shared" si="1222"/>
        <v/>
      </c>
    </row>
    <row r="9756" spans="1:37" x14ac:dyDescent="0.25">
      <c r="A9756" s="42" t="str">
        <f t="shared" si="1216"/>
        <v/>
      </c>
      <c r="B9756" s="42" t="str">
        <f t="shared" si="1217"/>
        <v/>
      </c>
      <c r="C9756" s="42" t="str">
        <f>IF(ISBLANK($N9756),"",IF(ISBLANK('datos GENERALES'!B$16),"",'datos GENERALES'!B$16))</f>
        <v/>
      </c>
      <c r="D9756" s="43" t="str">
        <f>IF(ISBLANK($N9756),"","SGBTM/AUTAROC/"&amp;'datos GENERALES'!B$5&amp;"_"&amp;'datos GENERALES'!C$5&amp;"_"&amp;'datos GENERALES'!D$5)</f>
        <v/>
      </c>
      <c r="E9756" s="42" t="str">
        <f>IF(ISBLANK($N9756),"",IF(ISBLANK('datos GENERALES'!$B$6),"",'datos GENERALES'!$B$6))</f>
        <v/>
      </c>
      <c r="F9756" s="42" t="str">
        <f>IF(ISBLANK($N9756),"",IF(ISBLANK('datos GENERALES'!$B$7),"",'datos GENERALES'!$B$7))</f>
        <v/>
      </c>
      <c r="G9756" s="42" t="str">
        <f>IF(ISBLANK($N9756),"",IF(ISBLANK('datos GENERALES'!$B$10),"",'datos GENERALES'!$B$10))</f>
        <v/>
      </c>
      <c r="H9756" s="42" t="str">
        <f>IF(ISBLANK($N9756),"",IF(ISBLANK('datos GENERALES'!$C$10),"",'datos GENERALES'!$C$10))</f>
        <v/>
      </c>
      <c r="I9756" s="42" t="str">
        <f>IF(ISBLANK($N9756),"",IF(ISBLANK('datos GENERALES'!$D$10),"",'datos GENERALES'!$D$10))</f>
        <v/>
      </c>
      <c r="O9756" s="48" t="str">
        <f>IFERROR(VLOOKUP(N9756,ListaEspecies!$B$3:$D$45,2,FALSE),"")</f>
        <v/>
      </c>
      <c r="P9756" s="96" t="str">
        <f>IFERROR(VLOOKUP(N9756,ListaEspecies!$B$3:$D$45,3,FALSE),"")</f>
        <v/>
      </c>
      <c r="R9756" s="42" t="str">
        <f>IF(ISBLANK($J9756),"",IF(ISBLANK('datos GENERALES'!$B$15),"",'datos GENERALES'!$B$15))</f>
        <v/>
      </c>
      <c r="S9756" s="49" t="str">
        <f t="shared" si="1218"/>
        <v/>
      </c>
      <c r="T9756" s="49" t="str">
        <f t="shared" si="1219"/>
        <v/>
      </c>
      <c r="AA9756" s="50" t="str">
        <f t="shared" si="1223"/>
        <v/>
      </c>
      <c r="AE9756" s="50" t="str">
        <f t="shared" si="1220"/>
        <v/>
      </c>
      <c r="AI9756" s="19" t="str">
        <f t="shared" si="1221"/>
        <v/>
      </c>
      <c r="AJ9756"/>
      <c r="AK9756" s="19" t="str">
        <f t="shared" si="1222"/>
        <v/>
      </c>
    </row>
    <row r="9757" spans="1:37" x14ac:dyDescent="0.25">
      <c r="A9757" s="42" t="str">
        <f t="shared" si="1216"/>
        <v/>
      </c>
      <c r="B9757" s="42" t="str">
        <f t="shared" si="1217"/>
        <v/>
      </c>
      <c r="C9757" s="42" t="str">
        <f>IF(ISBLANK($N9757),"",IF(ISBLANK('datos GENERALES'!B$16),"",'datos GENERALES'!B$16))</f>
        <v/>
      </c>
      <c r="D9757" s="43" t="str">
        <f>IF(ISBLANK($N9757),"","SGBTM/AUTAROC/"&amp;'datos GENERALES'!B$5&amp;"_"&amp;'datos GENERALES'!C$5&amp;"_"&amp;'datos GENERALES'!D$5)</f>
        <v/>
      </c>
      <c r="E9757" s="42" t="str">
        <f>IF(ISBLANK($N9757),"",IF(ISBLANK('datos GENERALES'!$B$6),"",'datos GENERALES'!$B$6))</f>
        <v/>
      </c>
      <c r="F9757" s="42" t="str">
        <f>IF(ISBLANK($N9757),"",IF(ISBLANK('datos GENERALES'!$B$7),"",'datos GENERALES'!$B$7))</f>
        <v/>
      </c>
      <c r="G9757" s="42" t="str">
        <f>IF(ISBLANK($N9757),"",IF(ISBLANK('datos GENERALES'!$B$10),"",'datos GENERALES'!$B$10))</f>
        <v/>
      </c>
      <c r="H9757" s="42" t="str">
        <f>IF(ISBLANK($N9757),"",IF(ISBLANK('datos GENERALES'!$C$10),"",'datos GENERALES'!$C$10))</f>
        <v/>
      </c>
      <c r="I9757" s="42" t="str">
        <f>IF(ISBLANK($N9757),"",IF(ISBLANK('datos GENERALES'!$D$10),"",'datos GENERALES'!$D$10))</f>
        <v/>
      </c>
      <c r="O9757" s="48" t="str">
        <f>IFERROR(VLOOKUP(N9757,ListaEspecies!$B$3:$D$45,2,FALSE),"")</f>
        <v/>
      </c>
      <c r="P9757" s="96" t="str">
        <f>IFERROR(VLOOKUP(N9757,ListaEspecies!$B$3:$D$45,3,FALSE),"")</f>
        <v/>
      </c>
      <c r="R9757" s="42" t="str">
        <f>IF(ISBLANK($J9757),"",IF(ISBLANK('datos GENERALES'!$B$15),"",'datos GENERALES'!$B$15))</f>
        <v/>
      </c>
      <c r="S9757" s="49" t="str">
        <f t="shared" si="1218"/>
        <v/>
      </c>
      <c r="T9757" s="49" t="str">
        <f t="shared" si="1219"/>
        <v/>
      </c>
      <c r="AA9757" s="50" t="str">
        <f t="shared" si="1223"/>
        <v/>
      </c>
      <c r="AE9757" s="50" t="str">
        <f t="shared" si="1220"/>
        <v/>
      </c>
      <c r="AI9757" s="19" t="str">
        <f t="shared" si="1221"/>
        <v/>
      </c>
      <c r="AJ9757"/>
      <c r="AK9757" s="19" t="str">
        <f t="shared" si="1222"/>
        <v/>
      </c>
    </row>
    <row r="9758" spans="1:37" x14ac:dyDescent="0.25">
      <c r="A9758" s="42" t="str">
        <f t="shared" si="1216"/>
        <v/>
      </c>
      <c r="B9758" s="42" t="str">
        <f t="shared" si="1217"/>
        <v/>
      </c>
      <c r="C9758" s="42" t="str">
        <f>IF(ISBLANK($N9758),"",IF(ISBLANK('datos GENERALES'!B$16),"",'datos GENERALES'!B$16))</f>
        <v/>
      </c>
      <c r="D9758" s="43" t="str">
        <f>IF(ISBLANK($N9758),"","SGBTM/AUTAROC/"&amp;'datos GENERALES'!B$5&amp;"_"&amp;'datos GENERALES'!C$5&amp;"_"&amp;'datos GENERALES'!D$5)</f>
        <v/>
      </c>
      <c r="E9758" s="42" t="str">
        <f>IF(ISBLANK($N9758),"",IF(ISBLANK('datos GENERALES'!$B$6),"",'datos GENERALES'!$B$6))</f>
        <v/>
      </c>
      <c r="F9758" s="42" t="str">
        <f>IF(ISBLANK($N9758),"",IF(ISBLANK('datos GENERALES'!$B$7),"",'datos GENERALES'!$B$7))</f>
        <v/>
      </c>
      <c r="G9758" s="42" t="str">
        <f>IF(ISBLANK($N9758),"",IF(ISBLANK('datos GENERALES'!$B$10),"",'datos GENERALES'!$B$10))</f>
        <v/>
      </c>
      <c r="H9758" s="42" t="str">
        <f>IF(ISBLANK($N9758),"",IF(ISBLANK('datos GENERALES'!$C$10),"",'datos GENERALES'!$C$10))</f>
        <v/>
      </c>
      <c r="I9758" s="42" t="str">
        <f>IF(ISBLANK($N9758),"",IF(ISBLANK('datos GENERALES'!$D$10),"",'datos GENERALES'!$D$10))</f>
        <v/>
      </c>
      <c r="O9758" s="48" t="str">
        <f>IFERROR(VLOOKUP(N9758,ListaEspecies!$B$3:$D$45,2,FALSE),"")</f>
        <v/>
      </c>
      <c r="P9758" s="96" t="str">
        <f>IFERROR(VLOOKUP(N9758,ListaEspecies!$B$3:$D$45,3,FALSE),"")</f>
        <v/>
      </c>
      <c r="R9758" s="42" t="str">
        <f>IF(ISBLANK($J9758),"",IF(ISBLANK('datos GENERALES'!$B$15),"",'datos GENERALES'!$B$15))</f>
        <v/>
      </c>
      <c r="S9758" s="49" t="str">
        <f t="shared" si="1218"/>
        <v/>
      </c>
      <c r="T9758" s="49" t="str">
        <f t="shared" si="1219"/>
        <v/>
      </c>
      <c r="AA9758" s="50" t="str">
        <f t="shared" si="1223"/>
        <v/>
      </c>
      <c r="AE9758" s="50" t="str">
        <f t="shared" si="1220"/>
        <v/>
      </c>
      <c r="AI9758" s="19" t="str">
        <f t="shared" si="1221"/>
        <v/>
      </c>
      <c r="AJ9758"/>
      <c r="AK9758" s="19" t="str">
        <f t="shared" si="1222"/>
        <v/>
      </c>
    </row>
    <row r="9759" spans="1:37" x14ac:dyDescent="0.25">
      <c r="A9759" s="42" t="str">
        <f t="shared" si="1216"/>
        <v/>
      </c>
      <c r="B9759" s="42" t="str">
        <f t="shared" si="1217"/>
        <v/>
      </c>
      <c r="C9759" s="42" t="str">
        <f>IF(ISBLANK($N9759),"",IF(ISBLANK('datos GENERALES'!B$16),"",'datos GENERALES'!B$16))</f>
        <v/>
      </c>
      <c r="D9759" s="43" t="str">
        <f>IF(ISBLANK($N9759),"","SGBTM/AUTAROC/"&amp;'datos GENERALES'!B$5&amp;"_"&amp;'datos GENERALES'!C$5&amp;"_"&amp;'datos GENERALES'!D$5)</f>
        <v/>
      </c>
      <c r="E9759" s="42" t="str">
        <f>IF(ISBLANK($N9759),"",IF(ISBLANK('datos GENERALES'!$B$6),"",'datos GENERALES'!$B$6))</f>
        <v/>
      </c>
      <c r="F9759" s="42" t="str">
        <f>IF(ISBLANK($N9759),"",IF(ISBLANK('datos GENERALES'!$B$7),"",'datos GENERALES'!$B$7))</f>
        <v/>
      </c>
      <c r="G9759" s="42" t="str">
        <f>IF(ISBLANK($N9759),"",IF(ISBLANK('datos GENERALES'!$B$10),"",'datos GENERALES'!$B$10))</f>
        <v/>
      </c>
      <c r="H9759" s="42" t="str">
        <f>IF(ISBLANK($N9759),"",IF(ISBLANK('datos GENERALES'!$C$10),"",'datos GENERALES'!$C$10))</f>
        <v/>
      </c>
      <c r="I9759" s="42" t="str">
        <f>IF(ISBLANK($N9759),"",IF(ISBLANK('datos GENERALES'!$D$10),"",'datos GENERALES'!$D$10))</f>
        <v/>
      </c>
      <c r="O9759" s="48" t="str">
        <f>IFERROR(VLOOKUP(N9759,ListaEspecies!$B$3:$D$45,2,FALSE),"")</f>
        <v/>
      </c>
      <c r="P9759" s="96" t="str">
        <f>IFERROR(VLOOKUP(N9759,ListaEspecies!$B$3:$D$45,3,FALSE),"")</f>
        <v/>
      </c>
      <c r="R9759" s="42" t="str">
        <f>IF(ISBLANK($J9759),"",IF(ISBLANK('datos GENERALES'!$B$15),"",'datos GENERALES'!$B$15))</f>
        <v/>
      </c>
      <c r="S9759" s="49" t="str">
        <f t="shared" si="1218"/>
        <v/>
      </c>
      <c r="T9759" s="49" t="str">
        <f t="shared" si="1219"/>
        <v/>
      </c>
      <c r="AA9759" s="50" t="str">
        <f t="shared" si="1223"/>
        <v/>
      </c>
      <c r="AE9759" s="50" t="str">
        <f t="shared" si="1220"/>
        <v/>
      </c>
      <c r="AI9759" s="19" t="str">
        <f t="shared" si="1221"/>
        <v/>
      </c>
      <c r="AJ9759"/>
      <c r="AK9759" s="19" t="str">
        <f t="shared" si="1222"/>
        <v/>
      </c>
    </row>
    <row r="9760" spans="1:37" x14ac:dyDescent="0.25">
      <c r="A9760" s="42" t="str">
        <f t="shared" si="1216"/>
        <v/>
      </c>
      <c r="B9760" s="42" t="str">
        <f t="shared" si="1217"/>
        <v/>
      </c>
      <c r="C9760" s="42" t="str">
        <f>IF(ISBLANK($N9760),"",IF(ISBLANK('datos GENERALES'!B$16),"",'datos GENERALES'!B$16))</f>
        <v/>
      </c>
      <c r="D9760" s="43" t="str">
        <f>IF(ISBLANK($N9760),"","SGBTM/AUTAROC/"&amp;'datos GENERALES'!B$5&amp;"_"&amp;'datos GENERALES'!C$5&amp;"_"&amp;'datos GENERALES'!D$5)</f>
        <v/>
      </c>
      <c r="E9760" s="42" t="str">
        <f>IF(ISBLANK($N9760),"",IF(ISBLANK('datos GENERALES'!$B$6),"",'datos GENERALES'!$B$6))</f>
        <v/>
      </c>
      <c r="F9760" s="42" t="str">
        <f>IF(ISBLANK($N9760),"",IF(ISBLANK('datos GENERALES'!$B$7),"",'datos GENERALES'!$B$7))</f>
        <v/>
      </c>
      <c r="G9760" s="42" t="str">
        <f>IF(ISBLANK($N9760),"",IF(ISBLANK('datos GENERALES'!$B$10),"",'datos GENERALES'!$B$10))</f>
        <v/>
      </c>
      <c r="H9760" s="42" t="str">
        <f>IF(ISBLANK($N9760),"",IF(ISBLANK('datos GENERALES'!$C$10),"",'datos GENERALES'!$C$10))</f>
        <v/>
      </c>
      <c r="I9760" s="42" t="str">
        <f>IF(ISBLANK($N9760),"",IF(ISBLANK('datos GENERALES'!$D$10),"",'datos GENERALES'!$D$10))</f>
        <v/>
      </c>
      <c r="O9760" s="48" t="str">
        <f>IFERROR(VLOOKUP(N9760,ListaEspecies!$B$3:$D$45,2,FALSE),"")</f>
        <v/>
      </c>
      <c r="P9760" s="96" t="str">
        <f>IFERROR(VLOOKUP(N9760,ListaEspecies!$B$3:$D$45,3,FALSE),"")</f>
        <v/>
      </c>
      <c r="R9760" s="42" t="str">
        <f>IF(ISBLANK($J9760),"",IF(ISBLANK('datos GENERALES'!$B$15),"",'datos GENERALES'!$B$15))</f>
        <v/>
      </c>
      <c r="S9760" s="49" t="str">
        <f t="shared" si="1218"/>
        <v/>
      </c>
      <c r="T9760" s="49" t="str">
        <f t="shared" si="1219"/>
        <v/>
      </c>
      <c r="AA9760" s="50" t="str">
        <f t="shared" si="1223"/>
        <v/>
      </c>
      <c r="AE9760" s="50" t="str">
        <f t="shared" si="1220"/>
        <v/>
      </c>
      <c r="AI9760" s="19" t="str">
        <f t="shared" si="1221"/>
        <v/>
      </c>
      <c r="AJ9760"/>
      <c r="AK9760" s="19" t="str">
        <f t="shared" si="1222"/>
        <v/>
      </c>
    </row>
    <row r="9761" spans="1:37" x14ac:dyDescent="0.25">
      <c r="A9761" s="42" t="str">
        <f t="shared" si="1216"/>
        <v/>
      </c>
      <c r="B9761" s="42" t="str">
        <f t="shared" si="1217"/>
        <v/>
      </c>
      <c r="C9761" s="42" t="str">
        <f>IF(ISBLANK($N9761),"",IF(ISBLANK('datos GENERALES'!B$16),"",'datos GENERALES'!B$16))</f>
        <v/>
      </c>
      <c r="D9761" s="43" t="str">
        <f>IF(ISBLANK($N9761),"","SGBTM/AUTAROC/"&amp;'datos GENERALES'!B$5&amp;"_"&amp;'datos GENERALES'!C$5&amp;"_"&amp;'datos GENERALES'!D$5)</f>
        <v/>
      </c>
      <c r="E9761" s="42" t="str">
        <f>IF(ISBLANK($N9761),"",IF(ISBLANK('datos GENERALES'!$B$6),"",'datos GENERALES'!$B$6))</f>
        <v/>
      </c>
      <c r="F9761" s="42" t="str">
        <f>IF(ISBLANK($N9761),"",IF(ISBLANK('datos GENERALES'!$B$7),"",'datos GENERALES'!$B$7))</f>
        <v/>
      </c>
      <c r="G9761" s="42" t="str">
        <f>IF(ISBLANK($N9761),"",IF(ISBLANK('datos GENERALES'!$B$10),"",'datos GENERALES'!$B$10))</f>
        <v/>
      </c>
      <c r="H9761" s="42" t="str">
        <f>IF(ISBLANK($N9761),"",IF(ISBLANK('datos GENERALES'!$C$10),"",'datos GENERALES'!$C$10))</f>
        <v/>
      </c>
      <c r="I9761" s="42" t="str">
        <f>IF(ISBLANK($N9761),"",IF(ISBLANK('datos GENERALES'!$D$10),"",'datos GENERALES'!$D$10))</f>
        <v/>
      </c>
      <c r="O9761" s="48" t="str">
        <f>IFERROR(VLOOKUP(N9761,ListaEspecies!$B$3:$D$45,2,FALSE),"")</f>
        <v/>
      </c>
      <c r="P9761" s="96" t="str">
        <f>IFERROR(VLOOKUP(N9761,ListaEspecies!$B$3:$D$45,3,FALSE),"")</f>
        <v/>
      </c>
      <c r="R9761" s="42" t="str">
        <f>IF(ISBLANK($J9761),"",IF(ISBLANK('datos GENERALES'!$B$15),"",'datos GENERALES'!$B$15))</f>
        <v/>
      </c>
      <c r="S9761" s="49" t="str">
        <f t="shared" si="1218"/>
        <v/>
      </c>
      <c r="T9761" s="49" t="str">
        <f t="shared" si="1219"/>
        <v/>
      </c>
      <c r="AA9761" s="50" t="str">
        <f t="shared" si="1223"/>
        <v/>
      </c>
      <c r="AE9761" s="50" t="str">
        <f t="shared" si="1220"/>
        <v/>
      </c>
      <c r="AI9761" s="19" t="str">
        <f t="shared" si="1221"/>
        <v/>
      </c>
      <c r="AJ9761"/>
      <c r="AK9761" s="19" t="str">
        <f t="shared" si="1222"/>
        <v/>
      </c>
    </row>
    <row r="9762" spans="1:37" x14ac:dyDescent="0.25">
      <c r="A9762" s="42" t="str">
        <f t="shared" si="1216"/>
        <v/>
      </c>
      <c r="B9762" s="42" t="str">
        <f t="shared" si="1217"/>
        <v/>
      </c>
      <c r="C9762" s="42" t="str">
        <f>IF(ISBLANK($N9762),"",IF(ISBLANK('datos GENERALES'!B$16),"",'datos GENERALES'!B$16))</f>
        <v/>
      </c>
      <c r="D9762" s="43" t="str">
        <f>IF(ISBLANK($N9762),"","SGBTM/AUTAROC/"&amp;'datos GENERALES'!B$5&amp;"_"&amp;'datos GENERALES'!C$5&amp;"_"&amp;'datos GENERALES'!D$5)</f>
        <v/>
      </c>
      <c r="E9762" s="42" t="str">
        <f>IF(ISBLANK($N9762),"",IF(ISBLANK('datos GENERALES'!$B$6),"",'datos GENERALES'!$B$6))</f>
        <v/>
      </c>
      <c r="F9762" s="42" t="str">
        <f>IF(ISBLANK($N9762),"",IF(ISBLANK('datos GENERALES'!$B$7),"",'datos GENERALES'!$B$7))</f>
        <v/>
      </c>
      <c r="G9762" s="42" t="str">
        <f>IF(ISBLANK($N9762),"",IF(ISBLANK('datos GENERALES'!$B$10),"",'datos GENERALES'!$B$10))</f>
        <v/>
      </c>
      <c r="H9762" s="42" t="str">
        <f>IF(ISBLANK($N9762),"",IF(ISBLANK('datos GENERALES'!$C$10),"",'datos GENERALES'!$C$10))</f>
        <v/>
      </c>
      <c r="I9762" s="42" t="str">
        <f>IF(ISBLANK($N9762),"",IF(ISBLANK('datos GENERALES'!$D$10),"",'datos GENERALES'!$D$10))</f>
        <v/>
      </c>
      <c r="O9762" s="48" t="str">
        <f>IFERROR(VLOOKUP(N9762,ListaEspecies!$B$3:$D$45,2,FALSE),"")</f>
        <v/>
      </c>
      <c r="P9762" s="96" t="str">
        <f>IFERROR(VLOOKUP(N9762,ListaEspecies!$B$3:$D$45,3,FALSE),"")</f>
        <v/>
      </c>
      <c r="R9762" s="42" t="str">
        <f>IF(ISBLANK($J9762),"",IF(ISBLANK('datos GENERALES'!$B$15),"",'datos GENERALES'!$B$15))</f>
        <v/>
      </c>
      <c r="S9762" s="49" t="str">
        <f t="shared" si="1218"/>
        <v/>
      </c>
      <c r="T9762" s="49" t="str">
        <f t="shared" si="1219"/>
        <v/>
      </c>
      <c r="AA9762" s="50" t="str">
        <f t="shared" si="1223"/>
        <v/>
      </c>
      <c r="AE9762" s="50" t="str">
        <f t="shared" si="1220"/>
        <v/>
      </c>
      <c r="AI9762" s="19" t="str">
        <f t="shared" si="1221"/>
        <v/>
      </c>
      <c r="AJ9762"/>
      <c r="AK9762" s="19" t="str">
        <f t="shared" si="1222"/>
        <v/>
      </c>
    </row>
    <row r="9763" spans="1:37" x14ac:dyDescent="0.25">
      <c r="A9763" s="42" t="str">
        <f t="shared" si="1216"/>
        <v/>
      </c>
      <c r="B9763" s="42" t="str">
        <f t="shared" si="1217"/>
        <v/>
      </c>
      <c r="C9763" s="42" t="str">
        <f>IF(ISBLANK($N9763),"",IF(ISBLANK('datos GENERALES'!B$16),"",'datos GENERALES'!B$16))</f>
        <v/>
      </c>
      <c r="D9763" s="43" t="str">
        <f>IF(ISBLANK($N9763),"","SGBTM/AUTAROC/"&amp;'datos GENERALES'!B$5&amp;"_"&amp;'datos GENERALES'!C$5&amp;"_"&amp;'datos GENERALES'!D$5)</f>
        <v/>
      </c>
      <c r="E9763" s="42" t="str">
        <f>IF(ISBLANK($N9763),"",IF(ISBLANK('datos GENERALES'!$B$6),"",'datos GENERALES'!$B$6))</f>
        <v/>
      </c>
      <c r="F9763" s="42" t="str">
        <f>IF(ISBLANK($N9763),"",IF(ISBLANK('datos GENERALES'!$B$7),"",'datos GENERALES'!$B$7))</f>
        <v/>
      </c>
      <c r="G9763" s="42" t="str">
        <f>IF(ISBLANK($N9763),"",IF(ISBLANK('datos GENERALES'!$B$10),"",'datos GENERALES'!$B$10))</f>
        <v/>
      </c>
      <c r="H9763" s="42" t="str">
        <f>IF(ISBLANK($N9763),"",IF(ISBLANK('datos GENERALES'!$C$10),"",'datos GENERALES'!$C$10))</f>
        <v/>
      </c>
      <c r="I9763" s="42" t="str">
        <f>IF(ISBLANK($N9763),"",IF(ISBLANK('datos GENERALES'!$D$10),"",'datos GENERALES'!$D$10))</f>
        <v/>
      </c>
      <c r="O9763" s="48" t="str">
        <f>IFERROR(VLOOKUP(N9763,ListaEspecies!$B$3:$D$45,2,FALSE),"")</f>
        <v/>
      </c>
      <c r="P9763" s="96" t="str">
        <f>IFERROR(VLOOKUP(N9763,ListaEspecies!$B$3:$D$45,3,FALSE),"")</f>
        <v/>
      </c>
      <c r="R9763" s="42" t="str">
        <f>IF(ISBLANK($J9763),"",IF(ISBLANK('datos GENERALES'!$B$15),"",'datos GENERALES'!$B$15))</f>
        <v/>
      </c>
      <c r="S9763" s="49" t="str">
        <f t="shared" si="1218"/>
        <v/>
      </c>
      <c r="T9763" s="49" t="str">
        <f t="shared" si="1219"/>
        <v/>
      </c>
      <c r="AA9763" s="50" t="str">
        <f t="shared" si="1223"/>
        <v/>
      </c>
      <c r="AE9763" s="50" t="str">
        <f t="shared" si="1220"/>
        <v/>
      </c>
      <c r="AI9763" s="19" t="str">
        <f t="shared" si="1221"/>
        <v/>
      </c>
      <c r="AJ9763"/>
      <c r="AK9763" s="19" t="str">
        <f t="shared" si="1222"/>
        <v/>
      </c>
    </row>
    <row r="9764" spans="1:37" x14ac:dyDescent="0.25">
      <c r="A9764" s="42" t="str">
        <f t="shared" si="1216"/>
        <v/>
      </c>
      <c r="B9764" s="42" t="str">
        <f t="shared" si="1217"/>
        <v/>
      </c>
      <c r="C9764" s="42" t="str">
        <f>IF(ISBLANK($N9764),"",IF(ISBLANK('datos GENERALES'!B$16),"",'datos GENERALES'!B$16))</f>
        <v/>
      </c>
      <c r="D9764" s="43" t="str">
        <f>IF(ISBLANK($N9764),"","SGBTM/AUTAROC/"&amp;'datos GENERALES'!B$5&amp;"_"&amp;'datos GENERALES'!C$5&amp;"_"&amp;'datos GENERALES'!D$5)</f>
        <v/>
      </c>
      <c r="E9764" s="42" t="str">
        <f>IF(ISBLANK($N9764),"",IF(ISBLANK('datos GENERALES'!$B$6),"",'datos GENERALES'!$B$6))</f>
        <v/>
      </c>
      <c r="F9764" s="42" t="str">
        <f>IF(ISBLANK($N9764),"",IF(ISBLANK('datos GENERALES'!$B$7),"",'datos GENERALES'!$B$7))</f>
        <v/>
      </c>
      <c r="G9764" s="42" t="str">
        <f>IF(ISBLANK($N9764),"",IF(ISBLANK('datos GENERALES'!$B$10),"",'datos GENERALES'!$B$10))</f>
        <v/>
      </c>
      <c r="H9764" s="42" t="str">
        <f>IF(ISBLANK($N9764),"",IF(ISBLANK('datos GENERALES'!$C$10),"",'datos GENERALES'!$C$10))</f>
        <v/>
      </c>
      <c r="I9764" s="42" t="str">
        <f>IF(ISBLANK($N9764),"",IF(ISBLANK('datos GENERALES'!$D$10),"",'datos GENERALES'!$D$10))</f>
        <v/>
      </c>
      <c r="O9764" s="48" t="str">
        <f>IFERROR(VLOOKUP(N9764,ListaEspecies!$B$3:$D$45,2,FALSE),"")</f>
        <v/>
      </c>
      <c r="P9764" s="96" t="str">
        <f>IFERROR(VLOOKUP(N9764,ListaEspecies!$B$3:$D$45,3,FALSE),"")</f>
        <v/>
      </c>
      <c r="R9764" s="42" t="str">
        <f>IF(ISBLANK($J9764),"",IF(ISBLANK('datos GENERALES'!$B$15),"",'datos GENERALES'!$B$15))</f>
        <v/>
      </c>
      <c r="S9764" s="49" t="str">
        <f t="shared" si="1218"/>
        <v/>
      </c>
      <c r="T9764" s="49" t="str">
        <f t="shared" si="1219"/>
        <v/>
      </c>
      <c r="AA9764" s="50" t="str">
        <f t="shared" si="1223"/>
        <v/>
      </c>
      <c r="AE9764" s="50" t="str">
        <f t="shared" si="1220"/>
        <v/>
      </c>
      <c r="AI9764" s="19" t="str">
        <f t="shared" si="1221"/>
        <v/>
      </c>
      <c r="AJ9764"/>
      <c r="AK9764" s="19" t="str">
        <f t="shared" si="1222"/>
        <v/>
      </c>
    </row>
    <row r="9765" spans="1:37" x14ac:dyDescent="0.25">
      <c r="A9765" s="42" t="str">
        <f t="shared" si="1216"/>
        <v/>
      </c>
      <c r="B9765" s="42" t="str">
        <f t="shared" si="1217"/>
        <v/>
      </c>
      <c r="C9765" s="42" t="str">
        <f>IF(ISBLANK($N9765),"",IF(ISBLANK('datos GENERALES'!B$16),"",'datos GENERALES'!B$16))</f>
        <v/>
      </c>
      <c r="D9765" s="43" t="str">
        <f>IF(ISBLANK($N9765),"","SGBTM/AUTAROC/"&amp;'datos GENERALES'!B$5&amp;"_"&amp;'datos GENERALES'!C$5&amp;"_"&amp;'datos GENERALES'!D$5)</f>
        <v/>
      </c>
      <c r="E9765" s="42" t="str">
        <f>IF(ISBLANK($N9765),"",IF(ISBLANK('datos GENERALES'!$B$6),"",'datos GENERALES'!$B$6))</f>
        <v/>
      </c>
      <c r="F9765" s="42" t="str">
        <f>IF(ISBLANK($N9765),"",IF(ISBLANK('datos GENERALES'!$B$7),"",'datos GENERALES'!$B$7))</f>
        <v/>
      </c>
      <c r="G9765" s="42" t="str">
        <f>IF(ISBLANK($N9765),"",IF(ISBLANK('datos GENERALES'!$B$10),"",'datos GENERALES'!$B$10))</f>
        <v/>
      </c>
      <c r="H9765" s="42" t="str">
        <f>IF(ISBLANK($N9765),"",IF(ISBLANK('datos GENERALES'!$C$10),"",'datos GENERALES'!$C$10))</f>
        <v/>
      </c>
      <c r="I9765" s="42" t="str">
        <f>IF(ISBLANK($N9765),"",IF(ISBLANK('datos GENERALES'!$D$10),"",'datos GENERALES'!$D$10))</f>
        <v/>
      </c>
      <c r="O9765" s="48" t="str">
        <f>IFERROR(VLOOKUP(N9765,ListaEspecies!$B$3:$D$45,2,FALSE),"")</f>
        <v/>
      </c>
      <c r="P9765" s="96" t="str">
        <f>IFERROR(VLOOKUP(N9765,ListaEspecies!$B$3:$D$45,3,FALSE),"")</f>
        <v/>
      </c>
      <c r="R9765" s="42" t="str">
        <f>IF(ISBLANK($J9765),"",IF(ISBLANK('datos GENERALES'!$B$15),"",'datos GENERALES'!$B$15))</f>
        <v/>
      </c>
      <c r="S9765" s="49" t="str">
        <f t="shared" si="1218"/>
        <v/>
      </c>
      <c r="T9765" s="49" t="str">
        <f t="shared" si="1219"/>
        <v/>
      </c>
      <c r="AA9765" s="50" t="str">
        <f t="shared" si="1223"/>
        <v/>
      </c>
      <c r="AE9765" s="50" t="str">
        <f t="shared" si="1220"/>
        <v/>
      </c>
      <c r="AI9765" s="19" t="str">
        <f t="shared" si="1221"/>
        <v/>
      </c>
      <c r="AJ9765"/>
      <c r="AK9765" s="19" t="str">
        <f t="shared" si="1222"/>
        <v/>
      </c>
    </row>
    <row r="9766" spans="1:37" x14ac:dyDescent="0.25">
      <c r="A9766" s="42" t="str">
        <f t="shared" si="1216"/>
        <v/>
      </c>
      <c r="B9766" s="42" t="str">
        <f t="shared" si="1217"/>
        <v/>
      </c>
      <c r="C9766" s="42" t="str">
        <f>IF(ISBLANK($N9766),"",IF(ISBLANK('datos GENERALES'!B$16),"",'datos GENERALES'!B$16))</f>
        <v/>
      </c>
      <c r="D9766" s="43" t="str">
        <f>IF(ISBLANK($N9766),"","SGBTM/AUTAROC/"&amp;'datos GENERALES'!B$5&amp;"_"&amp;'datos GENERALES'!C$5&amp;"_"&amp;'datos GENERALES'!D$5)</f>
        <v/>
      </c>
      <c r="E9766" s="42" t="str">
        <f>IF(ISBLANK($N9766),"",IF(ISBLANK('datos GENERALES'!$B$6),"",'datos GENERALES'!$B$6))</f>
        <v/>
      </c>
      <c r="F9766" s="42" t="str">
        <f>IF(ISBLANK($N9766),"",IF(ISBLANK('datos GENERALES'!$B$7),"",'datos GENERALES'!$B$7))</f>
        <v/>
      </c>
      <c r="G9766" s="42" t="str">
        <f>IF(ISBLANK($N9766),"",IF(ISBLANK('datos GENERALES'!$B$10),"",'datos GENERALES'!$B$10))</f>
        <v/>
      </c>
      <c r="H9766" s="42" t="str">
        <f>IF(ISBLANK($N9766),"",IF(ISBLANK('datos GENERALES'!$C$10),"",'datos GENERALES'!$C$10))</f>
        <v/>
      </c>
      <c r="I9766" s="42" t="str">
        <f>IF(ISBLANK($N9766),"",IF(ISBLANK('datos GENERALES'!$D$10),"",'datos GENERALES'!$D$10))</f>
        <v/>
      </c>
      <c r="O9766" s="48" t="str">
        <f>IFERROR(VLOOKUP(N9766,ListaEspecies!$B$3:$D$45,2,FALSE),"")</f>
        <v/>
      </c>
      <c r="P9766" s="96" t="str">
        <f>IFERROR(VLOOKUP(N9766,ListaEspecies!$B$3:$D$45,3,FALSE),"")</f>
        <v/>
      </c>
      <c r="R9766" s="42" t="str">
        <f>IF(ISBLANK($J9766),"",IF(ISBLANK('datos GENERALES'!$B$15),"",'datos GENERALES'!$B$15))</f>
        <v/>
      </c>
      <c r="S9766" s="49" t="str">
        <f t="shared" si="1218"/>
        <v/>
      </c>
      <c r="T9766" s="49" t="str">
        <f t="shared" si="1219"/>
        <v/>
      </c>
      <c r="AA9766" s="50" t="str">
        <f t="shared" si="1223"/>
        <v/>
      </c>
      <c r="AE9766" s="50" t="str">
        <f t="shared" si="1220"/>
        <v/>
      </c>
      <c r="AI9766" s="19" t="str">
        <f t="shared" si="1221"/>
        <v/>
      </c>
      <c r="AJ9766"/>
      <c r="AK9766" s="19" t="str">
        <f t="shared" si="1222"/>
        <v/>
      </c>
    </row>
    <row r="9767" spans="1:37" x14ac:dyDescent="0.25">
      <c r="A9767" s="42" t="str">
        <f t="shared" si="1216"/>
        <v/>
      </c>
      <c r="B9767" s="42" t="str">
        <f t="shared" si="1217"/>
        <v/>
      </c>
      <c r="C9767" s="42" t="str">
        <f>IF(ISBLANK($N9767),"",IF(ISBLANK('datos GENERALES'!B$16),"",'datos GENERALES'!B$16))</f>
        <v/>
      </c>
      <c r="D9767" s="43" t="str">
        <f>IF(ISBLANK($N9767),"","SGBTM/AUTAROC/"&amp;'datos GENERALES'!B$5&amp;"_"&amp;'datos GENERALES'!C$5&amp;"_"&amp;'datos GENERALES'!D$5)</f>
        <v/>
      </c>
      <c r="E9767" s="42" t="str">
        <f>IF(ISBLANK($N9767),"",IF(ISBLANK('datos GENERALES'!$B$6),"",'datos GENERALES'!$B$6))</f>
        <v/>
      </c>
      <c r="F9767" s="42" t="str">
        <f>IF(ISBLANK($N9767),"",IF(ISBLANK('datos GENERALES'!$B$7),"",'datos GENERALES'!$B$7))</f>
        <v/>
      </c>
      <c r="G9767" s="42" t="str">
        <f>IF(ISBLANK($N9767),"",IF(ISBLANK('datos GENERALES'!$B$10),"",'datos GENERALES'!$B$10))</f>
        <v/>
      </c>
      <c r="H9767" s="42" t="str">
        <f>IF(ISBLANK($N9767),"",IF(ISBLANK('datos GENERALES'!$C$10),"",'datos GENERALES'!$C$10))</f>
        <v/>
      </c>
      <c r="I9767" s="42" t="str">
        <f>IF(ISBLANK($N9767),"",IF(ISBLANK('datos GENERALES'!$D$10),"",'datos GENERALES'!$D$10))</f>
        <v/>
      </c>
      <c r="O9767" s="48" t="str">
        <f>IFERROR(VLOOKUP(N9767,ListaEspecies!$B$3:$D$45,2,FALSE),"")</f>
        <v/>
      </c>
      <c r="P9767" s="96" t="str">
        <f>IFERROR(VLOOKUP(N9767,ListaEspecies!$B$3:$D$45,3,FALSE),"")</f>
        <v/>
      </c>
      <c r="R9767" s="42" t="str">
        <f>IF(ISBLANK($J9767),"",IF(ISBLANK('datos GENERALES'!$B$15),"",'datos GENERALES'!$B$15))</f>
        <v/>
      </c>
      <c r="S9767" s="49" t="str">
        <f t="shared" si="1218"/>
        <v/>
      </c>
      <c r="T9767" s="49" t="str">
        <f t="shared" si="1219"/>
        <v/>
      </c>
      <c r="AA9767" s="50" t="str">
        <f t="shared" si="1223"/>
        <v/>
      </c>
      <c r="AE9767" s="50" t="str">
        <f t="shared" si="1220"/>
        <v/>
      </c>
      <c r="AI9767" s="19" t="str">
        <f t="shared" si="1221"/>
        <v/>
      </c>
      <c r="AJ9767"/>
      <c r="AK9767" s="19" t="str">
        <f t="shared" si="1222"/>
        <v/>
      </c>
    </row>
    <row r="9768" spans="1:37" x14ac:dyDescent="0.25">
      <c r="A9768" s="42" t="str">
        <f t="shared" si="1216"/>
        <v/>
      </c>
      <c r="B9768" s="42" t="str">
        <f t="shared" si="1217"/>
        <v/>
      </c>
      <c r="C9768" s="42" t="str">
        <f>IF(ISBLANK($N9768),"",IF(ISBLANK('datos GENERALES'!B$16),"",'datos GENERALES'!B$16))</f>
        <v/>
      </c>
      <c r="D9768" s="43" t="str">
        <f>IF(ISBLANK($N9768),"","SGBTM/AUTAROC/"&amp;'datos GENERALES'!B$5&amp;"_"&amp;'datos GENERALES'!C$5&amp;"_"&amp;'datos GENERALES'!D$5)</f>
        <v/>
      </c>
      <c r="E9768" s="42" t="str">
        <f>IF(ISBLANK($N9768),"",IF(ISBLANK('datos GENERALES'!$B$6),"",'datos GENERALES'!$B$6))</f>
        <v/>
      </c>
      <c r="F9768" s="42" t="str">
        <f>IF(ISBLANK($N9768),"",IF(ISBLANK('datos GENERALES'!$B$7),"",'datos GENERALES'!$B$7))</f>
        <v/>
      </c>
      <c r="G9768" s="42" t="str">
        <f>IF(ISBLANK($N9768),"",IF(ISBLANK('datos GENERALES'!$B$10),"",'datos GENERALES'!$B$10))</f>
        <v/>
      </c>
      <c r="H9768" s="42" t="str">
        <f>IF(ISBLANK($N9768),"",IF(ISBLANK('datos GENERALES'!$C$10),"",'datos GENERALES'!$C$10))</f>
        <v/>
      </c>
      <c r="I9768" s="42" t="str">
        <f>IF(ISBLANK($N9768),"",IF(ISBLANK('datos GENERALES'!$D$10),"",'datos GENERALES'!$D$10))</f>
        <v/>
      </c>
      <c r="O9768" s="48" t="str">
        <f>IFERROR(VLOOKUP(N9768,ListaEspecies!$B$3:$D$45,2,FALSE),"")</f>
        <v/>
      </c>
      <c r="P9768" s="96" t="str">
        <f>IFERROR(VLOOKUP(N9768,ListaEspecies!$B$3:$D$45,3,FALSE),"")</f>
        <v/>
      </c>
      <c r="R9768" s="42" t="str">
        <f>IF(ISBLANK($J9768),"",IF(ISBLANK('datos GENERALES'!$B$15),"",'datos GENERALES'!$B$15))</f>
        <v/>
      </c>
      <c r="S9768" s="49" t="str">
        <f t="shared" si="1218"/>
        <v/>
      </c>
      <c r="T9768" s="49" t="str">
        <f t="shared" si="1219"/>
        <v/>
      </c>
      <c r="AA9768" s="50" t="str">
        <f t="shared" si="1223"/>
        <v/>
      </c>
      <c r="AE9768" s="50" t="str">
        <f t="shared" si="1220"/>
        <v/>
      </c>
      <c r="AI9768" s="19" t="str">
        <f t="shared" si="1221"/>
        <v/>
      </c>
      <c r="AJ9768"/>
      <c r="AK9768" s="19" t="str">
        <f t="shared" si="1222"/>
        <v/>
      </c>
    </row>
    <row r="9769" spans="1:37" x14ac:dyDescent="0.25">
      <c r="A9769" s="42" t="str">
        <f t="shared" si="1216"/>
        <v/>
      </c>
      <c r="B9769" s="42" t="str">
        <f t="shared" si="1217"/>
        <v/>
      </c>
      <c r="C9769" s="42" t="str">
        <f>IF(ISBLANK($N9769),"",IF(ISBLANK('datos GENERALES'!B$16),"",'datos GENERALES'!B$16))</f>
        <v/>
      </c>
      <c r="D9769" s="43" t="str">
        <f>IF(ISBLANK($N9769),"","SGBTM/AUTAROC/"&amp;'datos GENERALES'!B$5&amp;"_"&amp;'datos GENERALES'!C$5&amp;"_"&amp;'datos GENERALES'!D$5)</f>
        <v/>
      </c>
      <c r="E9769" s="42" t="str">
        <f>IF(ISBLANK($N9769),"",IF(ISBLANK('datos GENERALES'!$B$6),"",'datos GENERALES'!$B$6))</f>
        <v/>
      </c>
      <c r="F9769" s="42" t="str">
        <f>IF(ISBLANK($N9769),"",IF(ISBLANK('datos GENERALES'!$B$7),"",'datos GENERALES'!$B$7))</f>
        <v/>
      </c>
      <c r="G9769" s="42" t="str">
        <f>IF(ISBLANK($N9769),"",IF(ISBLANK('datos GENERALES'!$B$10),"",'datos GENERALES'!$B$10))</f>
        <v/>
      </c>
      <c r="H9769" s="42" t="str">
        <f>IF(ISBLANK($N9769),"",IF(ISBLANK('datos GENERALES'!$C$10),"",'datos GENERALES'!$C$10))</f>
        <v/>
      </c>
      <c r="I9769" s="42" t="str">
        <f>IF(ISBLANK($N9769),"",IF(ISBLANK('datos GENERALES'!$D$10),"",'datos GENERALES'!$D$10))</f>
        <v/>
      </c>
      <c r="O9769" s="48" t="str">
        <f>IFERROR(VLOOKUP(N9769,ListaEspecies!$B$3:$D$45,2,FALSE),"")</f>
        <v/>
      </c>
      <c r="P9769" s="96" t="str">
        <f>IFERROR(VLOOKUP(N9769,ListaEspecies!$B$3:$D$45,3,FALSE),"")</f>
        <v/>
      </c>
      <c r="R9769" s="42" t="str">
        <f>IF(ISBLANK($J9769),"",IF(ISBLANK('datos GENERALES'!$B$15),"",'datos GENERALES'!$B$15))</f>
        <v/>
      </c>
      <c r="S9769" s="49" t="str">
        <f t="shared" si="1218"/>
        <v/>
      </c>
      <c r="T9769" s="49" t="str">
        <f t="shared" si="1219"/>
        <v/>
      </c>
      <c r="AA9769" s="50" t="str">
        <f t="shared" si="1223"/>
        <v/>
      </c>
      <c r="AE9769" s="50" t="str">
        <f t="shared" si="1220"/>
        <v/>
      </c>
      <c r="AI9769" s="19" t="str">
        <f t="shared" si="1221"/>
        <v/>
      </c>
      <c r="AJ9769"/>
      <c r="AK9769" s="19" t="str">
        <f t="shared" si="1222"/>
        <v/>
      </c>
    </row>
    <row r="9770" spans="1:37" x14ac:dyDescent="0.25">
      <c r="A9770" s="42" t="str">
        <f t="shared" si="1216"/>
        <v/>
      </c>
      <c r="B9770" s="42" t="str">
        <f t="shared" si="1217"/>
        <v/>
      </c>
      <c r="C9770" s="42" t="str">
        <f>IF(ISBLANK($N9770),"",IF(ISBLANK('datos GENERALES'!B$16),"",'datos GENERALES'!B$16))</f>
        <v/>
      </c>
      <c r="D9770" s="43" t="str">
        <f>IF(ISBLANK($N9770),"","SGBTM/AUTAROC/"&amp;'datos GENERALES'!B$5&amp;"_"&amp;'datos GENERALES'!C$5&amp;"_"&amp;'datos GENERALES'!D$5)</f>
        <v/>
      </c>
      <c r="E9770" s="42" t="str">
        <f>IF(ISBLANK($N9770),"",IF(ISBLANK('datos GENERALES'!$B$6),"",'datos GENERALES'!$B$6))</f>
        <v/>
      </c>
      <c r="F9770" s="42" t="str">
        <f>IF(ISBLANK($N9770),"",IF(ISBLANK('datos GENERALES'!$B$7),"",'datos GENERALES'!$B$7))</f>
        <v/>
      </c>
      <c r="G9770" s="42" t="str">
        <f>IF(ISBLANK($N9770),"",IF(ISBLANK('datos GENERALES'!$B$10),"",'datos GENERALES'!$B$10))</f>
        <v/>
      </c>
      <c r="H9770" s="42" t="str">
        <f>IF(ISBLANK($N9770),"",IF(ISBLANK('datos GENERALES'!$C$10),"",'datos GENERALES'!$C$10))</f>
        <v/>
      </c>
      <c r="I9770" s="42" t="str">
        <f>IF(ISBLANK($N9770),"",IF(ISBLANK('datos GENERALES'!$D$10),"",'datos GENERALES'!$D$10))</f>
        <v/>
      </c>
      <c r="O9770" s="48" t="str">
        <f>IFERROR(VLOOKUP(N9770,ListaEspecies!$B$3:$D$45,2,FALSE),"")</f>
        <v/>
      </c>
      <c r="P9770" s="96" t="str">
        <f>IFERROR(VLOOKUP(N9770,ListaEspecies!$B$3:$D$45,3,FALSE),"")</f>
        <v/>
      </c>
      <c r="R9770" s="42" t="str">
        <f>IF(ISBLANK($J9770),"",IF(ISBLANK('datos GENERALES'!$B$15),"",'datos GENERALES'!$B$15))</f>
        <v/>
      </c>
      <c r="S9770" s="49" t="str">
        <f t="shared" si="1218"/>
        <v/>
      </c>
      <c r="T9770" s="49" t="str">
        <f t="shared" si="1219"/>
        <v/>
      </c>
      <c r="AA9770" s="50" t="str">
        <f t="shared" si="1223"/>
        <v/>
      </c>
      <c r="AE9770" s="50" t="str">
        <f t="shared" si="1220"/>
        <v/>
      </c>
      <c r="AI9770" s="19" t="str">
        <f t="shared" si="1221"/>
        <v/>
      </c>
      <c r="AJ9770"/>
      <c r="AK9770" s="19" t="str">
        <f t="shared" si="1222"/>
        <v/>
      </c>
    </row>
    <row r="9771" spans="1:37" x14ac:dyDescent="0.25">
      <c r="A9771" s="42" t="str">
        <f t="shared" si="1216"/>
        <v/>
      </c>
      <c r="B9771" s="42" t="str">
        <f t="shared" si="1217"/>
        <v/>
      </c>
      <c r="C9771" s="42" t="str">
        <f>IF(ISBLANK($N9771),"",IF(ISBLANK('datos GENERALES'!B$16),"",'datos GENERALES'!B$16))</f>
        <v/>
      </c>
      <c r="D9771" s="43" t="str">
        <f>IF(ISBLANK($N9771),"","SGBTM/AUTAROC/"&amp;'datos GENERALES'!B$5&amp;"_"&amp;'datos GENERALES'!C$5&amp;"_"&amp;'datos GENERALES'!D$5)</f>
        <v/>
      </c>
      <c r="E9771" s="42" t="str">
        <f>IF(ISBLANK($N9771),"",IF(ISBLANK('datos GENERALES'!$B$6),"",'datos GENERALES'!$B$6))</f>
        <v/>
      </c>
      <c r="F9771" s="42" t="str">
        <f>IF(ISBLANK($N9771),"",IF(ISBLANK('datos GENERALES'!$B$7),"",'datos GENERALES'!$B$7))</f>
        <v/>
      </c>
      <c r="G9771" s="42" t="str">
        <f>IF(ISBLANK($N9771),"",IF(ISBLANK('datos GENERALES'!$B$10),"",'datos GENERALES'!$B$10))</f>
        <v/>
      </c>
      <c r="H9771" s="42" t="str">
        <f>IF(ISBLANK($N9771),"",IF(ISBLANK('datos GENERALES'!$C$10),"",'datos GENERALES'!$C$10))</f>
        <v/>
      </c>
      <c r="I9771" s="42" t="str">
        <f>IF(ISBLANK($N9771),"",IF(ISBLANK('datos GENERALES'!$D$10),"",'datos GENERALES'!$D$10))</f>
        <v/>
      </c>
      <c r="O9771" s="48" t="str">
        <f>IFERROR(VLOOKUP(N9771,ListaEspecies!$B$3:$D$45,2,FALSE),"")</f>
        <v/>
      </c>
      <c r="P9771" s="96" t="str">
        <f>IFERROR(VLOOKUP(N9771,ListaEspecies!$B$3:$D$45,3,FALSE),"")</f>
        <v/>
      </c>
      <c r="R9771" s="42" t="str">
        <f>IF(ISBLANK($J9771),"",IF(ISBLANK('datos GENERALES'!$B$15),"",'datos GENERALES'!$B$15))</f>
        <v/>
      </c>
      <c r="S9771" s="49" t="str">
        <f t="shared" si="1218"/>
        <v/>
      </c>
      <c r="T9771" s="49" t="str">
        <f t="shared" si="1219"/>
        <v/>
      </c>
      <c r="AA9771" s="50" t="str">
        <f t="shared" si="1223"/>
        <v/>
      </c>
      <c r="AE9771" s="50" t="str">
        <f t="shared" si="1220"/>
        <v/>
      </c>
      <c r="AI9771" s="19" t="str">
        <f t="shared" si="1221"/>
        <v/>
      </c>
      <c r="AJ9771"/>
      <c r="AK9771" s="19" t="str">
        <f t="shared" si="1222"/>
        <v/>
      </c>
    </row>
    <row r="9772" spans="1:37" x14ac:dyDescent="0.25">
      <c r="A9772" s="42" t="str">
        <f t="shared" si="1216"/>
        <v/>
      </c>
      <c r="B9772" s="42" t="str">
        <f t="shared" si="1217"/>
        <v/>
      </c>
      <c r="C9772" s="42" t="str">
        <f>IF(ISBLANK($N9772),"",IF(ISBLANK('datos GENERALES'!B$16),"",'datos GENERALES'!B$16))</f>
        <v/>
      </c>
      <c r="D9772" s="43" t="str">
        <f>IF(ISBLANK($N9772),"","SGBTM/AUTAROC/"&amp;'datos GENERALES'!B$5&amp;"_"&amp;'datos GENERALES'!C$5&amp;"_"&amp;'datos GENERALES'!D$5)</f>
        <v/>
      </c>
      <c r="E9772" s="42" t="str">
        <f>IF(ISBLANK($N9772),"",IF(ISBLANK('datos GENERALES'!$B$6),"",'datos GENERALES'!$B$6))</f>
        <v/>
      </c>
      <c r="F9772" s="42" t="str">
        <f>IF(ISBLANK($N9772),"",IF(ISBLANK('datos GENERALES'!$B$7),"",'datos GENERALES'!$B$7))</f>
        <v/>
      </c>
      <c r="G9772" s="42" t="str">
        <f>IF(ISBLANK($N9772),"",IF(ISBLANK('datos GENERALES'!$B$10),"",'datos GENERALES'!$B$10))</f>
        <v/>
      </c>
      <c r="H9772" s="42" t="str">
        <f>IF(ISBLANK($N9772),"",IF(ISBLANK('datos GENERALES'!$C$10),"",'datos GENERALES'!$C$10))</f>
        <v/>
      </c>
      <c r="I9772" s="42" t="str">
        <f>IF(ISBLANK($N9772),"",IF(ISBLANK('datos GENERALES'!$D$10),"",'datos GENERALES'!$D$10))</f>
        <v/>
      </c>
      <c r="O9772" s="48" t="str">
        <f>IFERROR(VLOOKUP(N9772,ListaEspecies!$B$3:$D$45,2,FALSE),"")</f>
        <v/>
      </c>
      <c r="P9772" s="96" t="str">
        <f>IFERROR(VLOOKUP(N9772,ListaEspecies!$B$3:$D$45,3,FALSE),"")</f>
        <v/>
      </c>
      <c r="R9772" s="42" t="str">
        <f>IF(ISBLANK($J9772),"",IF(ISBLANK('datos GENERALES'!$B$15),"",'datos GENERALES'!$B$15))</f>
        <v/>
      </c>
      <c r="S9772" s="49" t="str">
        <f t="shared" si="1218"/>
        <v/>
      </c>
      <c r="T9772" s="49" t="str">
        <f t="shared" si="1219"/>
        <v/>
      </c>
      <c r="AA9772" s="50" t="str">
        <f t="shared" si="1223"/>
        <v/>
      </c>
      <c r="AE9772" s="50" t="str">
        <f t="shared" si="1220"/>
        <v/>
      </c>
      <c r="AI9772" s="19" t="str">
        <f t="shared" si="1221"/>
        <v/>
      </c>
      <c r="AJ9772"/>
      <c r="AK9772" s="19" t="str">
        <f t="shared" si="1222"/>
        <v/>
      </c>
    </row>
    <row r="9773" spans="1:37" x14ac:dyDescent="0.25">
      <c r="A9773" s="42" t="str">
        <f t="shared" si="1216"/>
        <v/>
      </c>
      <c r="B9773" s="42" t="str">
        <f t="shared" si="1217"/>
        <v/>
      </c>
      <c r="C9773" s="42" t="str">
        <f>IF(ISBLANK($N9773),"",IF(ISBLANK('datos GENERALES'!B$16),"",'datos GENERALES'!B$16))</f>
        <v/>
      </c>
      <c r="D9773" s="43" t="str">
        <f>IF(ISBLANK($N9773),"","SGBTM/AUTAROC/"&amp;'datos GENERALES'!B$5&amp;"_"&amp;'datos GENERALES'!C$5&amp;"_"&amp;'datos GENERALES'!D$5)</f>
        <v/>
      </c>
      <c r="E9773" s="42" t="str">
        <f>IF(ISBLANK($N9773),"",IF(ISBLANK('datos GENERALES'!$B$6),"",'datos GENERALES'!$B$6))</f>
        <v/>
      </c>
      <c r="F9773" s="42" t="str">
        <f>IF(ISBLANK($N9773),"",IF(ISBLANK('datos GENERALES'!$B$7),"",'datos GENERALES'!$B$7))</f>
        <v/>
      </c>
      <c r="G9773" s="42" t="str">
        <f>IF(ISBLANK($N9773),"",IF(ISBLANK('datos GENERALES'!$B$10),"",'datos GENERALES'!$B$10))</f>
        <v/>
      </c>
      <c r="H9773" s="42" t="str">
        <f>IF(ISBLANK($N9773),"",IF(ISBLANK('datos GENERALES'!$C$10),"",'datos GENERALES'!$C$10))</f>
        <v/>
      </c>
      <c r="I9773" s="42" t="str">
        <f>IF(ISBLANK($N9773),"",IF(ISBLANK('datos GENERALES'!$D$10),"",'datos GENERALES'!$D$10))</f>
        <v/>
      </c>
      <c r="O9773" s="48" t="str">
        <f>IFERROR(VLOOKUP(N9773,ListaEspecies!$B$3:$D$45,2,FALSE),"")</f>
        <v/>
      </c>
      <c r="P9773" s="96" t="str">
        <f>IFERROR(VLOOKUP(N9773,ListaEspecies!$B$3:$D$45,3,FALSE),"")</f>
        <v/>
      </c>
      <c r="R9773" s="42" t="str">
        <f>IF(ISBLANK($J9773),"",IF(ISBLANK('datos GENERALES'!$B$15),"",'datos GENERALES'!$B$15))</f>
        <v/>
      </c>
      <c r="S9773" s="49" t="str">
        <f t="shared" si="1218"/>
        <v/>
      </c>
      <c r="T9773" s="49" t="str">
        <f t="shared" si="1219"/>
        <v/>
      </c>
      <c r="AA9773" s="50" t="str">
        <f t="shared" si="1223"/>
        <v/>
      </c>
      <c r="AE9773" s="50" t="str">
        <f t="shared" si="1220"/>
        <v/>
      </c>
      <c r="AI9773" s="19" t="str">
        <f t="shared" si="1221"/>
        <v/>
      </c>
      <c r="AJ9773"/>
      <c r="AK9773" s="19" t="str">
        <f t="shared" si="1222"/>
        <v/>
      </c>
    </row>
    <row r="9774" spans="1:37" x14ac:dyDescent="0.25">
      <c r="A9774" s="42" t="str">
        <f t="shared" si="1216"/>
        <v/>
      </c>
      <c r="B9774" s="42" t="str">
        <f t="shared" si="1217"/>
        <v/>
      </c>
      <c r="C9774" s="42" t="str">
        <f>IF(ISBLANK($N9774),"",IF(ISBLANK('datos GENERALES'!B$16),"",'datos GENERALES'!B$16))</f>
        <v/>
      </c>
      <c r="D9774" s="43" t="str">
        <f>IF(ISBLANK($N9774),"","SGBTM/AUTAROC/"&amp;'datos GENERALES'!B$5&amp;"_"&amp;'datos GENERALES'!C$5&amp;"_"&amp;'datos GENERALES'!D$5)</f>
        <v/>
      </c>
      <c r="E9774" s="42" t="str">
        <f>IF(ISBLANK($N9774),"",IF(ISBLANK('datos GENERALES'!$B$6),"",'datos GENERALES'!$B$6))</f>
        <v/>
      </c>
      <c r="F9774" s="42" t="str">
        <f>IF(ISBLANK($N9774),"",IF(ISBLANK('datos GENERALES'!$B$7),"",'datos GENERALES'!$B$7))</f>
        <v/>
      </c>
      <c r="G9774" s="42" t="str">
        <f>IF(ISBLANK($N9774),"",IF(ISBLANK('datos GENERALES'!$B$10),"",'datos GENERALES'!$B$10))</f>
        <v/>
      </c>
      <c r="H9774" s="42" t="str">
        <f>IF(ISBLANK($N9774),"",IF(ISBLANK('datos GENERALES'!$C$10),"",'datos GENERALES'!$C$10))</f>
        <v/>
      </c>
      <c r="I9774" s="42" t="str">
        <f>IF(ISBLANK($N9774),"",IF(ISBLANK('datos GENERALES'!$D$10),"",'datos GENERALES'!$D$10))</f>
        <v/>
      </c>
      <c r="O9774" s="48" t="str">
        <f>IFERROR(VLOOKUP(N9774,ListaEspecies!$B$3:$D$45,2,FALSE),"")</f>
        <v/>
      </c>
      <c r="P9774" s="96" t="str">
        <f>IFERROR(VLOOKUP(N9774,ListaEspecies!$B$3:$D$45,3,FALSE),"")</f>
        <v/>
      </c>
      <c r="R9774" s="42" t="str">
        <f>IF(ISBLANK($J9774),"",IF(ISBLANK('datos GENERALES'!$B$15),"",'datos GENERALES'!$B$15))</f>
        <v/>
      </c>
      <c r="S9774" s="49" t="str">
        <f t="shared" si="1218"/>
        <v/>
      </c>
      <c r="T9774" s="49" t="str">
        <f t="shared" si="1219"/>
        <v/>
      </c>
      <c r="AA9774" s="50" t="str">
        <f t="shared" si="1223"/>
        <v/>
      </c>
      <c r="AE9774" s="50" t="str">
        <f t="shared" si="1220"/>
        <v/>
      </c>
      <c r="AI9774" s="19" t="str">
        <f t="shared" si="1221"/>
        <v/>
      </c>
      <c r="AJ9774"/>
      <c r="AK9774" s="19" t="str">
        <f t="shared" si="1222"/>
        <v/>
      </c>
    </row>
    <row r="9775" spans="1:37" x14ac:dyDescent="0.25">
      <c r="A9775" s="42" t="str">
        <f t="shared" si="1216"/>
        <v/>
      </c>
      <c r="B9775" s="42" t="str">
        <f t="shared" si="1217"/>
        <v/>
      </c>
      <c r="C9775" s="42" t="str">
        <f>IF(ISBLANK($N9775),"",IF(ISBLANK('datos GENERALES'!B$16),"",'datos GENERALES'!B$16))</f>
        <v/>
      </c>
      <c r="D9775" s="43" t="str">
        <f>IF(ISBLANK($N9775),"","SGBTM/AUTAROC/"&amp;'datos GENERALES'!B$5&amp;"_"&amp;'datos GENERALES'!C$5&amp;"_"&amp;'datos GENERALES'!D$5)</f>
        <v/>
      </c>
      <c r="E9775" s="42" t="str">
        <f>IF(ISBLANK($N9775),"",IF(ISBLANK('datos GENERALES'!$B$6),"",'datos GENERALES'!$B$6))</f>
        <v/>
      </c>
      <c r="F9775" s="42" t="str">
        <f>IF(ISBLANK($N9775),"",IF(ISBLANK('datos GENERALES'!$B$7),"",'datos GENERALES'!$B$7))</f>
        <v/>
      </c>
      <c r="G9775" s="42" t="str">
        <f>IF(ISBLANK($N9775),"",IF(ISBLANK('datos GENERALES'!$B$10),"",'datos GENERALES'!$B$10))</f>
        <v/>
      </c>
      <c r="H9775" s="42" t="str">
        <f>IF(ISBLANK($N9775),"",IF(ISBLANK('datos GENERALES'!$C$10),"",'datos GENERALES'!$C$10))</f>
        <v/>
      </c>
      <c r="I9775" s="42" t="str">
        <f>IF(ISBLANK($N9775),"",IF(ISBLANK('datos GENERALES'!$D$10),"",'datos GENERALES'!$D$10))</f>
        <v/>
      </c>
      <c r="O9775" s="48" t="str">
        <f>IFERROR(VLOOKUP(N9775,ListaEspecies!$B$3:$D$45,2,FALSE),"")</f>
        <v/>
      </c>
      <c r="P9775" s="96" t="str">
        <f>IFERROR(VLOOKUP(N9775,ListaEspecies!$B$3:$D$45,3,FALSE),"")</f>
        <v/>
      </c>
      <c r="R9775" s="42" t="str">
        <f>IF(ISBLANK($J9775),"",IF(ISBLANK('datos GENERALES'!$B$15),"",'datos GENERALES'!$B$15))</f>
        <v/>
      </c>
      <c r="S9775" s="49" t="str">
        <f t="shared" si="1218"/>
        <v/>
      </c>
      <c r="T9775" s="49" t="str">
        <f t="shared" si="1219"/>
        <v/>
      </c>
      <c r="AA9775" s="50" t="str">
        <f t="shared" si="1223"/>
        <v/>
      </c>
      <c r="AE9775" s="50" t="str">
        <f t="shared" si="1220"/>
        <v/>
      </c>
      <c r="AI9775" s="19" t="str">
        <f t="shared" si="1221"/>
        <v/>
      </c>
      <c r="AJ9775"/>
      <c r="AK9775" s="19" t="str">
        <f t="shared" si="1222"/>
        <v/>
      </c>
    </row>
    <row r="9776" spans="1:37" x14ac:dyDescent="0.25">
      <c r="A9776" s="42" t="str">
        <f t="shared" si="1216"/>
        <v/>
      </c>
      <c r="B9776" s="42" t="str">
        <f t="shared" si="1217"/>
        <v/>
      </c>
      <c r="C9776" s="42" t="str">
        <f>IF(ISBLANK($N9776),"",IF(ISBLANK('datos GENERALES'!B$16),"",'datos GENERALES'!B$16))</f>
        <v/>
      </c>
      <c r="D9776" s="43" t="str">
        <f>IF(ISBLANK($N9776),"","SGBTM/AUTAROC/"&amp;'datos GENERALES'!B$5&amp;"_"&amp;'datos GENERALES'!C$5&amp;"_"&amp;'datos GENERALES'!D$5)</f>
        <v/>
      </c>
      <c r="E9776" s="42" t="str">
        <f>IF(ISBLANK($N9776),"",IF(ISBLANK('datos GENERALES'!$B$6),"",'datos GENERALES'!$B$6))</f>
        <v/>
      </c>
      <c r="F9776" s="42" t="str">
        <f>IF(ISBLANK($N9776),"",IF(ISBLANK('datos GENERALES'!$B$7),"",'datos GENERALES'!$B$7))</f>
        <v/>
      </c>
      <c r="G9776" s="42" t="str">
        <f>IF(ISBLANK($N9776),"",IF(ISBLANK('datos GENERALES'!$B$10),"",'datos GENERALES'!$B$10))</f>
        <v/>
      </c>
      <c r="H9776" s="42" t="str">
        <f>IF(ISBLANK($N9776),"",IF(ISBLANK('datos GENERALES'!$C$10),"",'datos GENERALES'!$C$10))</f>
        <v/>
      </c>
      <c r="I9776" s="42" t="str">
        <f>IF(ISBLANK($N9776),"",IF(ISBLANK('datos GENERALES'!$D$10),"",'datos GENERALES'!$D$10))</f>
        <v/>
      </c>
      <c r="O9776" s="48" t="str">
        <f>IFERROR(VLOOKUP(N9776,ListaEspecies!$B$3:$D$45,2,FALSE),"")</f>
        <v/>
      </c>
      <c r="P9776" s="96" t="str">
        <f>IFERROR(VLOOKUP(N9776,ListaEspecies!$B$3:$D$45,3,FALSE),"")</f>
        <v/>
      </c>
      <c r="R9776" s="42" t="str">
        <f>IF(ISBLANK($J9776),"",IF(ISBLANK('datos GENERALES'!$B$15),"",'datos GENERALES'!$B$15))</f>
        <v/>
      </c>
      <c r="S9776" s="49" t="str">
        <f t="shared" si="1218"/>
        <v/>
      </c>
      <c r="T9776" s="49" t="str">
        <f t="shared" si="1219"/>
        <v/>
      </c>
      <c r="AA9776" s="50" t="str">
        <f t="shared" si="1223"/>
        <v/>
      </c>
      <c r="AE9776" s="50" t="str">
        <f t="shared" si="1220"/>
        <v/>
      </c>
      <c r="AI9776" s="19" t="str">
        <f t="shared" si="1221"/>
        <v/>
      </c>
      <c r="AJ9776"/>
      <c r="AK9776" s="19" t="str">
        <f t="shared" si="1222"/>
        <v/>
      </c>
    </row>
    <row r="9777" spans="1:37" x14ac:dyDescent="0.25">
      <c r="A9777" s="42" t="str">
        <f t="shared" si="1216"/>
        <v/>
      </c>
      <c r="B9777" s="42" t="str">
        <f t="shared" si="1217"/>
        <v/>
      </c>
      <c r="C9777" s="42" t="str">
        <f>IF(ISBLANK($N9777),"",IF(ISBLANK('datos GENERALES'!B$16),"",'datos GENERALES'!B$16))</f>
        <v/>
      </c>
      <c r="D9777" s="43" t="str">
        <f>IF(ISBLANK($N9777),"","SGBTM/AUTAROC/"&amp;'datos GENERALES'!B$5&amp;"_"&amp;'datos GENERALES'!C$5&amp;"_"&amp;'datos GENERALES'!D$5)</f>
        <v/>
      </c>
      <c r="E9777" s="42" t="str">
        <f>IF(ISBLANK($N9777),"",IF(ISBLANK('datos GENERALES'!$B$6),"",'datos GENERALES'!$B$6))</f>
        <v/>
      </c>
      <c r="F9777" s="42" t="str">
        <f>IF(ISBLANK($N9777),"",IF(ISBLANK('datos GENERALES'!$B$7),"",'datos GENERALES'!$B$7))</f>
        <v/>
      </c>
      <c r="G9777" s="42" t="str">
        <f>IF(ISBLANK($N9777),"",IF(ISBLANK('datos GENERALES'!$B$10),"",'datos GENERALES'!$B$10))</f>
        <v/>
      </c>
      <c r="H9777" s="42" t="str">
        <f>IF(ISBLANK($N9777),"",IF(ISBLANK('datos GENERALES'!$C$10),"",'datos GENERALES'!$C$10))</f>
        <v/>
      </c>
      <c r="I9777" s="42" t="str">
        <f>IF(ISBLANK($N9777),"",IF(ISBLANK('datos GENERALES'!$D$10),"",'datos GENERALES'!$D$10))</f>
        <v/>
      </c>
      <c r="O9777" s="48" t="str">
        <f>IFERROR(VLOOKUP(N9777,ListaEspecies!$B$3:$D$45,2,FALSE),"")</f>
        <v/>
      </c>
      <c r="P9777" s="96" t="str">
        <f>IFERROR(VLOOKUP(N9777,ListaEspecies!$B$3:$D$45,3,FALSE),"")</f>
        <v/>
      </c>
      <c r="R9777" s="42" t="str">
        <f>IF(ISBLANK($J9777),"",IF(ISBLANK('datos GENERALES'!$B$15),"",'datos GENERALES'!$B$15))</f>
        <v/>
      </c>
      <c r="S9777" s="49" t="str">
        <f t="shared" si="1218"/>
        <v/>
      </c>
      <c r="T9777" s="49" t="str">
        <f t="shared" si="1219"/>
        <v/>
      </c>
      <c r="AA9777" s="50" t="str">
        <f t="shared" si="1223"/>
        <v/>
      </c>
      <c r="AE9777" s="50" t="str">
        <f t="shared" si="1220"/>
        <v/>
      </c>
      <c r="AI9777" s="19" t="str">
        <f t="shared" si="1221"/>
        <v/>
      </c>
      <c r="AJ9777"/>
      <c r="AK9777" s="19" t="str">
        <f t="shared" si="1222"/>
        <v/>
      </c>
    </row>
    <row r="9778" spans="1:37" x14ac:dyDescent="0.25">
      <c r="A9778" s="42" t="str">
        <f t="shared" si="1216"/>
        <v/>
      </c>
      <c r="B9778" s="42" t="str">
        <f t="shared" si="1217"/>
        <v/>
      </c>
      <c r="C9778" s="42" t="str">
        <f>IF(ISBLANK($N9778),"",IF(ISBLANK('datos GENERALES'!B$16),"",'datos GENERALES'!B$16))</f>
        <v/>
      </c>
      <c r="D9778" s="43" t="str">
        <f>IF(ISBLANK($N9778),"","SGBTM/AUTAROC/"&amp;'datos GENERALES'!B$5&amp;"_"&amp;'datos GENERALES'!C$5&amp;"_"&amp;'datos GENERALES'!D$5)</f>
        <v/>
      </c>
      <c r="E9778" s="42" t="str">
        <f>IF(ISBLANK($N9778),"",IF(ISBLANK('datos GENERALES'!$B$6),"",'datos GENERALES'!$B$6))</f>
        <v/>
      </c>
      <c r="F9778" s="42" t="str">
        <f>IF(ISBLANK($N9778),"",IF(ISBLANK('datos GENERALES'!$B$7),"",'datos GENERALES'!$B$7))</f>
        <v/>
      </c>
      <c r="G9778" s="42" t="str">
        <f>IF(ISBLANK($N9778),"",IF(ISBLANK('datos GENERALES'!$B$10),"",'datos GENERALES'!$B$10))</f>
        <v/>
      </c>
      <c r="H9778" s="42" t="str">
        <f>IF(ISBLANK($N9778),"",IF(ISBLANK('datos GENERALES'!$C$10),"",'datos GENERALES'!$C$10))</f>
        <v/>
      </c>
      <c r="I9778" s="42" t="str">
        <f>IF(ISBLANK($N9778),"",IF(ISBLANK('datos GENERALES'!$D$10),"",'datos GENERALES'!$D$10))</f>
        <v/>
      </c>
      <c r="O9778" s="48" t="str">
        <f>IFERROR(VLOOKUP(N9778,ListaEspecies!$B$3:$D$45,2,FALSE),"")</f>
        <v/>
      </c>
      <c r="P9778" s="96" t="str">
        <f>IFERROR(VLOOKUP(N9778,ListaEspecies!$B$3:$D$45,3,FALSE),"")</f>
        <v/>
      </c>
      <c r="R9778" s="42" t="str">
        <f>IF(ISBLANK($J9778),"",IF(ISBLANK('datos GENERALES'!$B$15),"",'datos GENERALES'!$B$15))</f>
        <v/>
      </c>
      <c r="S9778" s="49" t="str">
        <f t="shared" si="1218"/>
        <v/>
      </c>
      <c r="T9778" s="49" t="str">
        <f t="shared" si="1219"/>
        <v/>
      </c>
      <c r="AA9778" s="50" t="str">
        <f t="shared" si="1223"/>
        <v/>
      </c>
      <c r="AE9778" s="50" t="str">
        <f t="shared" si="1220"/>
        <v/>
      </c>
      <c r="AI9778" s="19" t="str">
        <f t="shared" si="1221"/>
        <v/>
      </c>
      <c r="AJ9778"/>
      <c r="AK9778" s="19" t="str">
        <f t="shared" si="1222"/>
        <v/>
      </c>
    </row>
    <row r="9779" spans="1:37" x14ac:dyDescent="0.25">
      <c r="A9779" s="42" t="str">
        <f t="shared" si="1216"/>
        <v/>
      </c>
      <c r="B9779" s="42" t="str">
        <f t="shared" si="1217"/>
        <v/>
      </c>
      <c r="C9779" s="42" t="str">
        <f>IF(ISBLANK($N9779),"",IF(ISBLANK('datos GENERALES'!B$16),"",'datos GENERALES'!B$16))</f>
        <v/>
      </c>
      <c r="D9779" s="43" t="str">
        <f>IF(ISBLANK($N9779),"","SGBTM/AUTAROC/"&amp;'datos GENERALES'!B$5&amp;"_"&amp;'datos GENERALES'!C$5&amp;"_"&amp;'datos GENERALES'!D$5)</f>
        <v/>
      </c>
      <c r="E9779" s="42" t="str">
        <f>IF(ISBLANK($N9779),"",IF(ISBLANK('datos GENERALES'!$B$6),"",'datos GENERALES'!$B$6))</f>
        <v/>
      </c>
      <c r="F9779" s="42" t="str">
        <f>IF(ISBLANK($N9779),"",IF(ISBLANK('datos GENERALES'!$B$7),"",'datos GENERALES'!$B$7))</f>
        <v/>
      </c>
      <c r="G9779" s="42" t="str">
        <f>IF(ISBLANK($N9779),"",IF(ISBLANK('datos GENERALES'!$B$10),"",'datos GENERALES'!$B$10))</f>
        <v/>
      </c>
      <c r="H9779" s="42" t="str">
        <f>IF(ISBLANK($N9779),"",IF(ISBLANK('datos GENERALES'!$C$10),"",'datos GENERALES'!$C$10))</f>
        <v/>
      </c>
      <c r="I9779" s="42" t="str">
        <f>IF(ISBLANK($N9779),"",IF(ISBLANK('datos GENERALES'!$D$10),"",'datos GENERALES'!$D$10))</f>
        <v/>
      </c>
      <c r="O9779" s="48" t="str">
        <f>IFERROR(VLOOKUP(N9779,ListaEspecies!$B$3:$D$45,2,FALSE),"")</f>
        <v/>
      </c>
      <c r="P9779" s="96" t="str">
        <f>IFERROR(VLOOKUP(N9779,ListaEspecies!$B$3:$D$45,3,FALSE),"")</f>
        <v/>
      </c>
      <c r="R9779" s="42" t="str">
        <f>IF(ISBLANK($J9779),"",IF(ISBLANK('datos GENERALES'!$B$15),"",'datos GENERALES'!$B$15))</f>
        <v/>
      </c>
      <c r="S9779" s="49" t="str">
        <f t="shared" si="1218"/>
        <v/>
      </c>
      <c r="T9779" s="49" t="str">
        <f t="shared" si="1219"/>
        <v/>
      </c>
      <c r="AA9779" s="50" t="str">
        <f t="shared" si="1223"/>
        <v/>
      </c>
      <c r="AE9779" s="50" t="str">
        <f t="shared" si="1220"/>
        <v/>
      </c>
      <c r="AI9779" s="19" t="str">
        <f t="shared" si="1221"/>
        <v/>
      </c>
      <c r="AJ9779"/>
      <c r="AK9779" s="19" t="str">
        <f t="shared" si="1222"/>
        <v/>
      </c>
    </row>
    <row r="9780" spans="1:37" x14ac:dyDescent="0.25">
      <c r="A9780" s="42" t="str">
        <f t="shared" si="1216"/>
        <v/>
      </c>
      <c r="B9780" s="42" t="str">
        <f t="shared" si="1217"/>
        <v/>
      </c>
      <c r="C9780" s="42" t="str">
        <f>IF(ISBLANK($N9780),"",IF(ISBLANK('datos GENERALES'!B$16),"",'datos GENERALES'!B$16))</f>
        <v/>
      </c>
      <c r="D9780" s="43" t="str">
        <f>IF(ISBLANK($N9780),"","SGBTM/AUTAROC/"&amp;'datos GENERALES'!B$5&amp;"_"&amp;'datos GENERALES'!C$5&amp;"_"&amp;'datos GENERALES'!D$5)</f>
        <v/>
      </c>
      <c r="E9780" s="42" t="str">
        <f>IF(ISBLANK($N9780),"",IF(ISBLANK('datos GENERALES'!$B$6),"",'datos GENERALES'!$B$6))</f>
        <v/>
      </c>
      <c r="F9780" s="42" t="str">
        <f>IF(ISBLANK($N9780),"",IF(ISBLANK('datos GENERALES'!$B$7),"",'datos GENERALES'!$B$7))</f>
        <v/>
      </c>
      <c r="G9780" s="42" t="str">
        <f>IF(ISBLANK($N9780),"",IF(ISBLANK('datos GENERALES'!$B$10),"",'datos GENERALES'!$B$10))</f>
        <v/>
      </c>
      <c r="H9780" s="42" t="str">
        <f>IF(ISBLANK($N9780),"",IF(ISBLANK('datos GENERALES'!$C$10),"",'datos GENERALES'!$C$10))</f>
        <v/>
      </c>
      <c r="I9780" s="42" t="str">
        <f>IF(ISBLANK($N9780),"",IF(ISBLANK('datos GENERALES'!$D$10),"",'datos GENERALES'!$D$10))</f>
        <v/>
      </c>
      <c r="O9780" s="48" t="str">
        <f>IFERROR(VLOOKUP(N9780,ListaEspecies!$B$3:$D$45,2,FALSE),"")</f>
        <v/>
      </c>
      <c r="P9780" s="96" t="str">
        <f>IFERROR(VLOOKUP(N9780,ListaEspecies!$B$3:$D$45,3,FALSE),"")</f>
        <v/>
      </c>
      <c r="R9780" s="42" t="str">
        <f>IF(ISBLANK($J9780),"",IF(ISBLANK('datos GENERALES'!$B$15),"",'datos GENERALES'!$B$15))</f>
        <v/>
      </c>
      <c r="S9780" s="49" t="str">
        <f t="shared" si="1218"/>
        <v/>
      </c>
      <c r="T9780" s="49" t="str">
        <f t="shared" si="1219"/>
        <v/>
      </c>
      <c r="AA9780" s="50" t="str">
        <f t="shared" si="1223"/>
        <v/>
      </c>
      <c r="AE9780" s="50" t="str">
        <f t="shared" si="1220"/>
        <v/>
      </c>
      <c r="AI9780" s="19" t="str">
        <f t="shared" si="1221"/>
        <v/>
      </c>
      <c r="AJ9780"/>
      <c r="AK9780" s="19" t="str">
        <f t="shared" si="1222"/>
        <v/>
      </c>
    </row>
    <row r="9781" spans="1:37" x14ac:dyDescent="0.25">
      <c r="A9781" s="42" t="str">
        <f t="shared" si="1216"/>
        <v/>
      </c>
      <c r="B9781" s="42" t="str">
        <f t="shared" si="1217"/>
        <v/>
      </c>
      <c r="C9781" s="42" t="str">
        <f>IF(ISBLANK($N9781),"",IF(ISBLANK('datos GENERALES'!B$16),"",'datos GENERALES'!B$16))</f>
        <v/>
      </c>
      <c r="D9781" s="43" t="str">
        <f>IF(ISBLANK($N9781),"","SGBTM/AUTAROC/"&amp;'datos GENERALES'!B$5&amp;"_"&amp;'datos GENERALES'!C$5&amp;"_"&amp;'datos GENERALES'!D$5)</f>
        <v/>
      </c>
      <c r="E9781" s="42" t="str">
        <f>IF(ISBLANK($N9781),"",IF(ISBLANK('datos GENERALES'!$B$6),"",'datos GENERALES'!$B$6))</f>
        <v/>
      </c>
      <c r="F9781" s="42" t="str">
        <f>IF(ISBLANK($N9781),"",IF(ISBLANK('datos GENERALES'!$B$7),"",'datos GENERALES'!$B$7))</f>
        <v/>
      </c>
      <c r="G9781" s="42" t="str">
        <f>IF(ISBLANK($N9781),"",IF(ISBLANK('datos GENERALES'!$B$10),"",'datos GENERALES'!$B$10))</f>
        <v/>
      </c>
      <c r="H9781" s="42" t="str">
        <f>IF(ISBLANK($N9781),"",IF(ISBLANK('datos GENERALES'!$C$10),"",'datos GENERALES'!$C$10))</f>
        <v/>
      </c>
      <c r="I9781" s="42" t="str">
        <f>IF(ISBLANK($N9781),"",IF(ISBLANK('datos GENERALES'!$D$10),"",'datos GENERALES'!$D$10))</f>
        <v/>
      </c>
      <c r="O9781" s="48" t="str">
        <f>IFERROR(VLOOKUP(N9781,ListaEspecies!$B$3:$D$45,2,FALSE),"")</f>
        <v/>
      </c>
      <c r="P9781" s="96" t="str">
        <f>IFERROR(VLOOKUP(N9781,ListaEspecies!$B$3:$D$45,3,FALSE),"")</f>
        <v/>
      </c>
      <c r="R9781" s="42" t="str">
        <f>IF(ISBLANK($J9781),"",IF(ISBLANK('datos GENERALES'!$B$15),"",'datos GENERALES'!$B$15))</f>
        <v/>
      </c>
      <c r="S9781" s="49" t="str">
        <f t="shared" si="1218"/>
        <v/>
      </c>
      <c r="T9781" s="49" t="str">
        <f t="shared" si="1219"/>
        <v/>
      </c>
      <c r="AA9781" s="50" t="str">
        <f t="shared" si="1223"/>
        <v/>
      </c>
      <c r="AE9781" s="50" t="str">
        <f t="shared" si="1220"/>
        <v/>
      </c>
      <c r="AI9781" s="19" t="str">
        <f t="shared" si="1221"/>
        <v/>
      </c>
      <c r="AJ9781"/>
      <c r="AK9781" s="19" t="str">
        <f t="shared" si="1222"/>
        <v/>
      </c>
    </row>
    <row r="9782" spans="1:37" x14ac:dyDescent="0.25">
      <c r="A9782" s="42" t="str">
        <f t="shared" si="1216"/>
        <v/>
      </c>
      <c r="B9782" s="42" t="str">
        <f t="shared" si="1217"/>
        <v/>
      </c>
      <c r="C9782" s="42" t="str">
        <f>IF(ISBLANK($N9782),"",IF(ISBLANK('datos GENERALES'!B$16),"",'datos GENERALES'!B$16))</f>
        <v/>
      </c>
      <c r="D9782" s="43" t="str">
        <f>IF(ISBLANK($N9782),"","SGBTM/AUTAROC/"&amp;'datos GENERALES'!B$5&amp;"_"&amp;'datos GENERALES'!C$5&amp;"_"&amp;'datos GENERALES'!D$5)</f>
        <v/>
      </c>
      <c r="E9782" s="42" t="str">
        <f>IF(ISBLANK($N9782),"",IF(ISBLANK('datos GENERALES'!$B$6),"",'datos GENERALES'!$B$6))</f>
        <v/>
      </c>
      <c r="F9782" s="42" t="str">
        <f>IF(ISBLANK($N9782),"",IF(ISBLANK('datos GENERALES'!$B$7),"",'datos GENERALES'!$B$7))</f>
        <v/>
      </c>
      <c r="G9782" s="42" t="str">
        <f>IF(ISBLANK($N9782),"",IF(ISBLANK('datos GENERALES'!$B$10),"",'datos GENERALES'!$B$10))</f>
        <v/>
      </c>
      <c r="H9782" s="42" t="str">
        <f>IF(ISBLANK($N9782),"",IF(ISBLANK('datos GENERALES'!$C$10),"",'datos GENERALES'!$C$10))</f>
        <v/>
      </c>
      <c r="I9782" s="42" t="str">
        <f>IF(ISBLANK($N9782),"",IF(ISBLANK('datos GENERALES'!$D$10),"",'datos GENERALES'!$D$10))</f>
        <v/>
      </c>
      <c r="O9782" s="48" t="str">
        <f>IFERROR(VLOOKUP(N9782,ListaEspecies!$B$3:$D$45,2,FALSE),"")</f>
        <v/>
      </c>
      <c r="P9782" s="96" t="str">
        <f>IFERROR(VLOOKUP(N9782,ListaEspecies!$B$3:$D$45,3,FALSE),"")</f>
        <v/>
      </c>
      <c r="R9782" s="42" t="str">
        <f>IF(ISBLANK($J9782),"",IF(ISBLANK('datos GENERALES'!$B$15),"",'datos GENERALES'!$B$15))</f>
        <v/>
      </c>
      <c r="S9782" s="49" t="str">
        <f t="shared" si="1218"/>
        <v/>
      </c>
      <c r="T9782" s="49" t="str">
        <f t="shared" si="1219"/>
        <v/>
      </c>
      <c r="AA9782" s="50" t="str">
        <f t="shared" si="1223"/>
        <v/>
      </c>
      <c r="AE9782" s="50" t="str">
        <f t="shared" si="1220"/>
        <v/>
      </c>
      <c r="AI9782" s="19" t="str">
        <f t="shared" si="1221"/>
        <v/>
      </c>
      <c r="AJ9782"/>
      <c r="AK9782" s="19" t="str">
        <f t="shared" si="1222"/>
        <v/>
      </c>
    </row>
    <row r="9783" spans="1:37" x14ac:dyDescent="0.25">
      <c r="A9783" s="42" t="str">
        <f t="shared" si="1216"/>
        <v/>
      </c>
      <c r="B9783" s="42" t="str">
        <f t="shared" si="1217"/>
        <v/>
      </c>
      <c r="C9783" s="42" t="str">
        <f>IF(ISBLANK($N9783),"",IF(ISBLANK('datos GENERALES'!B$16),"",'datos GENERALES'!B$16))</f>
        <v/>
      </c>
      <c r="D9783" s="43" t="str">
        <f>IF(ISBLANK($N9783),"","SGBTM/AUTAROC/"&amp;'datos GENERALES'!B$5&amp;"_"&amp;'datos GENERALES'!C$5&amp;"_"&amp;'datos GENERALES'!D$5)</f>
        <v/>
      </c>
      <c r="E9783" s="42" t="str">
        <f>IF(ISBLANK($N9783),"",IF(ISBLANK('datos GENERALES'!$B$6),"",'datos GENERALES'!$B$6))</f>
        <v/>
      </c>
      <c r="F9783" s="42" t="str">
        <f>IF(ISBLANK($N9783),"",IF(ISBLANK('datos GENERALES'!$B$7),"",'datos GENERALES'!$B$7))</f>
        <v/>
      </c>
      <c r="G9783" s="42" t="str">
        <f>IF(ISBLANK($N9783),"",IF(ISBLANK('datos GENERALES'!$B$10),"",'datos GENERALES'!$B$10))</f>
        <v/>
      </c>
      <c r="H9783" s="42" t="str">
        <f>IF(ISBLANK($N9783),"",IF(ISBLANK('datos GENERALES'!$C$10),"",'datos GENERALES'!$C$10))</f>
        <v/>
      </c>
      <c r="I9783" s="42" t="str">
        <f>IF(ISBLANK($N9783),"",IF(ISBLANK('datos GENERALES'!$D$10),"",'datos GENERALES'!$D$10))</f>
        <v/>
      </c>
      <c r="O9783" s="48" t="str">
        <f>IFERROR(VLOOKUP(N9783,ListaEspecies!$B$3:$D$45,2,FALSE),"")</f>
        <v/>
      </c>
      <c r="P9783" s="96" t="str">
        <f>IFERROR(VLOOKUP(N9783,ListaEspecies!$B$3:$D$45,3,FALSE),"")</f>
        <v/>
      </c>
      <c r="R9783" s="42" t="str">
        <f>IF(ISBLANK($J9783),"",IF(ISBLANK('datos GENERALES'!$B$15),"",'datos GENERALES'!$B$15))</f>
        <v/>
      </c>
      <c r="S9783" s="49" t="str">
        <f t="shared" si="1218"/>
        <v/>
      </c>
      <c r="T9783" s="49" t="str">
        <f t="shared" si="1219"/>
        <v/>
      </c>
      <c r="AA9783" s="50" t="str">
        <f t="shared" si="1223"/>
        <v/>
      </c>
      <c r="AE9783" s="50" t="str">
        <f t="shared" si="1220"/>
        <v/>
      </c>
      <c r="AI9783" s="19" t="str">
        <f t="shared" si="1221"/>
        <v/>
      </c>
      <c r="AJ9783"/>
      <c r="AK9783" s="19" t="str">
        <f t="shared" si="1222"/>
        <v/>
      </c>
    </row>
    <row r="9784" spans="1:37" x14ac:dyDescent="0.25">
      <c r="A9784" s="42" t="str">
        <f t="shared" si="1216"/>
        <v/>
      </c>
      <c r="B9784" s="42" t="str">
        <f t="shared" si="1217"/>
        <v/>
      </c>
      <c r="C9784" s="42" t="str">
        <f>IF(ISBLANK($N9784),"",IF(ISBLANK('datos GENERALES'!B$16),"",'datos GENERALES'!B$16))</f>
        <v/>
      </c>
      <c r="D9784" s="43" t="str">
        <f>IF(ISBLANK($N9784),"","SGBTM/AUTAROC/"&amp;'datos GENERALES'!B$5&amp;"_"&amp;'datos GENERALES'!C$5&amp;"_"&amp;'datos GENERALES'!D$5)</f>
        <v/>
      </c>
      <c r="E9784" s="42" t="str">
        <f>IF(ISBLANK($N9784),"",IF(ISBLANK('datos GENERALES'!$B$6),"",'datos GENERALES'!$B$6))</f>
        <v/>
      </c>
      <c r="F9784" s="42" t="str">
        <f>IF(ISBLANK($N9784),"",IF(ISBLANK('datos GENERALES'!$B$7),"",'datos GENERALES'!$B$7))</f>
        <v/>
      </c>
      <c r="G9784" s="42" t="str">
        <f>IF(ISBLANK($N9784),"",IF(ISBLANK('datos GENERALES'!$B$10),"",'datos GENERALES'!$B$10))</f>
        <v/>
      </c>
      <c r="H9784" s="42" t="str">
        <f>IF(ISBLANK($N9784),"",IF(ISBLANK('datos GENERALES'!$C$10),"",'datos GENERALES'!$C$10))</f>
        <v/>
      </c>
      <c r="I9784" s="42" t="str">
        <f>IF(ISBLANK($N9784),"",IF(ISBLANK('datos GENERALES'!$D$10),"",'datos GENERALES'!$D$10))</f>
        <v/>
      </c>
      <c r="O9784" s="48" t="str">
        <f>IFERROR(VLOOKUP(N9784,ListaEspecies!$B$3:$D$45,2,FALSE),"")</f>
        <v/>
      </c>
      <c r="P9784" s="96" t="str">
        <f>IFERROR(VLOOKUP(N9784,ListaEspecies!$B$3:$D$45,3,FALSE),"")</f>
        <v/>
      </c>
      <c r="R9784" s="42" t="str">
        <f>IF(ISBLANK($J9784),"",IF(ISBLANK('datos GENERALES'!$B$15),"",'datos GENERALES'!$B$15))</f>
        <v/>
      </c>
      <c r="S9784" s="49" t="str">
        <f t="shared" si="1218"/>
        <v/>
      </c>
      <c r="T9784" s="49" t="str">
        <f t="shared" si="1219"/>
        <v/>
      </c>
      <c r="AA9784" s="50" t="str">
        <f t="shared" si="1223"/>
        <v/>
      </c>
      <c r="AE9784" s="50" t="str">
        <f t="shared" si="1220"/>
        <v/>
      </c>
      <c r="AI9784" s="19" t="str">
        <f t="shared" si="1221"/>
        <v/>
      </c>
      <c r="AJ9784"/>
      <c r="AK9784" s="19" t="str">
        <f t="shared" si="1222"/>
        <v/>
      </c>
    </row>
    <row r="9785" spans="1:37" x14ac:dyDescent="0.25">
      <c r="A9785" s="42" t="str">
        <f t="shared" si="1216"/>
        <v/>
      </c>
      <c r="B9785" s="42" t="str">
        <f t="shared" si="1217"/>
        <v/>
      </c>
      <c r="C9785" s="42" t="str">
        <f>IF(ISBLANK($N9785),"",IF(ISBLANK('datos GENERALES'!B$16),"",'datos GENERALES'!B$16))</f>
        <v/>
      </c>
      <c r="D9785" s="43" t="str">
        <f>IF(ISBLANK($N9785),"","SGBTM/AUTAROC/"&amp;'datos GENERALES'!B$5&amp;"_"&amp;'datos GENERALES'!C$5&amp;"_"&amp;'datos GENERALES'!D$5)</f>
        <v/>
      </c>
      <c r="E9785" s="42" t="str">
        <f>IF(ISBLANK($N9785),"",IF(ISBLANK('datos GENERALES'!$B$6),"",'datos GENERALES'!$B$6))</f>
        <v/>
      </c>
      <c r="F9785" s="42" t="str">
        <f>IF(ISBLANK($N9785),"",IF(ISBLANK('datos GENERALES'!$B$7),"",'datos GENERALES'!$B$7))</f>
        <v/>
      </c>
      <c r="G9785" s="42" t="str">
        <f>IF(ISBLANK($N9785),"",IF(ISBLANK('datos GENERALES'!$B$10),"",'datos GENERALES'!$B$10))</f>
        <v/>
      </c>
      <c r="H9785" s="42" t="str">
        <f>IF(ISBLANK($N9785),"",IF(ISBLANK('datos GENERALES'!$C$10),"",'datos GENERALES'!$C$10))</f>
        <v/>
      </c>
      <c r="I9785" s="42" t="str">
        <f>IF(ISBLANK($N9785),"",IF(ISBLANK('datos GENERALES'!$D$10),"",'datos GENERALES'!$D$10))</f>
        <v/>
      </c>
      <c r="O9785" s="48" t="str">
        <f>IFERROR(VLOOKUP(N9785,ListaEspecies!$B$3:$D$45,2,FALSE),"")</f>
        <v/>
      </c>
      <c r="P9785" s="96" t="str">
        <f>IFERROR(VLOOKUP(N9785,ListaEspecies!$B$3:$D$45,3,FALSE),"")</f>
        <v/>
      </c>
      <c r="R9785" s="42" t="str">
        <f>IF(ISBLANK($J9785),"",IF(ISBLANK('datos GENERALES'!$B$15),"",'datos GENERALES'!$B$15))</f>
        <v/>
      </c>
      <c r="S9785" s="49" t="str">
        <f t="shared" si="1218"/>
        <v/>
      </c>
      <c r="T9785" s="49" t="str">
        <f t="shared" si="1219"/>
        <v/>
      </c>
      <c r="AA9785" s="50" t="str">
        <f t="shared" si="1223"/>
        <v/>
      </c>
      <c r="AE9785" s="50" t="str">
        <f t="shared" si="1220"/>
        <v/>
      </c>
      <c r="AI9785" s="19" t="str">
        <f t="shared" si="1221"/>
        <v/>
      </c>
      <c r="AJ9785"/>
      <c r="AK9785" s="19" t="str">
        <f t="shared" si="1222"/>
        <v/>
      </c>
    </row>
    <row r="9786" spans="1:37" x14ac:dyDescent="0.25">
      <c r="A9786" s="42" t="str">
        <f t="shared" si="1216"/>
        <v/>
      </c>
      <c r="B9786" s="42" t="str">
        <f t="shared" si="1217"/>
        <v/>
      </c>
      <c r="C9786" s="42" t="str">
        <f>IF(ISBLANK($N9786),"",IF(ISBLANK('datos GENERALES'!B$16),"",'datos GENERALES'!B$16))</f>
        <v/>
      </c>
      <c r="D9786" s="43" t="str">
        <f>IF(ISBLANK($N9786),"","SGBTM/AUTAROC/"&amp;'datos GENERALES'!B$5&amp;"_"&amp;'datos GENERALES'!C$5&amp;"_"&amp;'datos GENERALES'!D$5)</f>
        <v/>
      </c>
      <c r="E9786" s="42" t="str">
        <f>IF(ISBLANK($N9786),"",IF(ISBLANK('datos GENERALES'!$B$6),"",'datos GENERALES'!$B$6))</f>
        <v/>
      </c>
      <c r="F9786" s="42" t="str">
        <f>IF(ISBLANK($N9786),"",IF(ISBLANK('datos GENERALES'!$B$7),"",'datos GENERALES'!$B$7))</f>
        <v/>
      </c>
      <c r="G9786" s="42" t="str">
        <f>IF(ISBLANK($N9786),"",IF(ISBLANK('datos GENERALES'!$B$10),"",'datos GENERALES'!$B$10))</f>
        <v/>
      </c>
      <c r="H9786" s="42" t="str">
        <f>IF(ISBLANK($N9786),"",IF(ISBLANK('datos GENERALES'!$C$10),"",'datos GENERALES'!$C$10))</f>
        <v/>
      </c>
      <c r="I9786" s="42" t="str">
        <f>IF(ISBLANK($N9786),"",IF(ISBLANK('datos GENERALES'!$D$10),"",'datos GENERALES'!$D$10))</f>
        <v/>
      </c>
      <c r="O9786" s="48" t="str">
        <f>IFERROR(VLOOKUP(N9786,ListaEspecies!$B$3:$D$45,2,FALSE),"")</f>
        <v/>
      </c>
      <c r="P9786" s="96" t="str">
        <f>IFERROR(VLOOKUP(N9786,ListaEspecies!$B$3:$D$45,3,FALSE),"")</f>
        <v/>
      </c>
      <c r="R9786" s="42" t="str">
        <f>IF(ISBLANK($J9786),"",IF(ISBLANK('datos GENERALES'!$B$15),"",'datos GENERALES'!$B$15))</f>
        <v/>
      </c>
      <c r="S9786" s="49" t="str">
        <f t="shared" si="1218"/>
        <v/>
      </c>
      <c r="T9786" s="49" t="str">
        <f t="shared" si="1219"/>
        <v/>
      </c>
      <c r="AA9786" s="50" t="str">
        <f t="shared" si="1223"/>
        <v/>
      </c>
      <c r="AE9786" s="50" t="str">
        <f t="shared" si="1220"/>
        <v/>
      </c>
      <c r="AI9786" s="19" t="str">
        <f t="shared" si="1221"/>
        <v/>
      </c>
      <c r="AJ9786"/>
      <c r="AK9786" s="19" t="str">
        <f t="shared" si="1222"/>
        <v/>
      </c>
    </row>
    <row r="9787" spans="1:37" x14ac:dyDescent="0.25">
      <c r="A9787" s="42" t="str">
        <f t="shared" si="1216"/>
        <v/>
      </c>
      <c r="B9787" s="42" t="str">
        <f t="shared" si="1217"/>
        <v/>
      </c>
      <c r="C9787" s="42" t="str">
        <f>IF(ISBLANK($N9787),"",IF(ISBLANK('datos GENERALES'!B$16),"",'datos GENERALES'!B$16))</f>
        <v/>
      </c>
      <c r="D9787" s="43" t="str">
        <f>IF(ISBLANK($N9787),"","SGBTM/AUTAROC/"&amp;'datos GENERALES'!B$5&amp;"_"&amp;'datos GENERALES'!C$5&amp;"_"&amp;'datos GENERALES'!D$5)</f>
        <v/>
      </c>
      <c r="E9787" s="42" t="str">
        <f>IF(ISBLANK($N9787),"",IF(ISBLANK('datos GENERALES'!$B$6),"",'datos GENERALES'!$B$6))</f>
        <v/>
      </c>
      <c r="F9787" s="42" t="str">
        <f>IF(ISBLANK($N9787),"",IF(ISBLANK('datos GENERALES'!$B$7),"",'datos GENERALES'!$B$7))</f>
        <v/>
      </c>
      <c r="G9787" s="42" t="str">
        <f>IF(ISBLANK($N9787),"",IF(ISBLANK('datos GENERALES'!$B$10),"",'datos GENERALES'!$B$10))</f>
        <v/>
      </c>
      <c r="H9787" s="42" t="str">
        <f>IF(ISBLANK($N9787),"",IF(ISBLANK('datos GENERALES'!$C$10),"",'datos GENERALES'!$C$10))</f>
        <v/>
      </c>
      <c r="I9787" s="42" t="str">
        <f>IF(ISBLANK($N9787),"",IF(ISBLANK('datos GENERALES'!$D$10),"",'datos GENERALES'!$D$10))</f>
        <v/>
      </c>
      <c r="O9787" s="48" t="str">
        <f>IFERROR(VLOOKUP(N9787,ListaEspecies!$B$3:$D$45,2,FALSE),"")</f>
        <v/>
      </c>
      <c r="P9787" s="96" t="str">
        <f>IFERROR(VLOOKUP(N9787,ListaEspecies!$B$3:$D$45,3,FALSE),"")</f>
        <v/>
      </c>
      <c r="R9787" s="42" t="str">
        <f>IF(ISBLANK($J9787),"",IF(ISBLANK('datos GENERALES'!$B$15),"",'datos GENERALES'!$B$15))</f>
        <v/>
      </c>
      <c r="S9787" s="49" t="str">
        <f t="shared" si="1218"/>
        <v/>
      </c>
      <c r="T9787" s="49" t="str">
        <f t="shared" si="1219"/>
        <v/>
      </c>
      <c r="AA9787" s="50" t="str">
        <f t="shared" si="1223"/>
        <v/>
      </c>
      <c r="AE9787" s="50" t="str">
        <f t="shared" si="1220"/>
        <v/>
      </c>
      <c r="AI9787" s="19" t="str">
        <f t="shared" si="1221"/>
        <v/>
      </c>
      <c r="AJ9787"/>
      <c r="AK9787" s="19" t="str">
        <f t="shared" si="1222"/>
        <v/>
      </c>
    </row>
    <row r="9788" spans="1:37" x14ac:dyDescent="0.25">
      <c r="A9788" s="42" t="str">
        <f t="shared" si="1216"/>
        <v/>
      </c>
      <c r="B9788" s="42" t="str">
        <f t="shared" si="1217"/>
        <v/>
      </c>
      <c r="C9788" s="42" t="str">
        <f>IF(ISBLANK($N9788),"",IF(ISBLANK('datos GENERALES'!B$16),"",'datos GENERALES'!B$16))</f>
        <v/>
      </c>
      <c r="D9788" s="43" t="str">
        <f>IF(ISBLANK($N9788),"","SGBTM/AUTAROC/"&amp;'datos GENERALES'!B$5&amp;"_"&amp;'datos GENERALES'!C$5&amp;"_"&amp;'datos GENERALES'!D$5)</f>
        <v/>
      </c>
      <c r="E9788" s="42" t="str">
        <f>IF(ISBLANK($N9788),"",IF(ISBLANK('datos GENERALES'!$B$6),"",'datos GENERALES'!$B$6))</f>
        <v/>
      </c>
      <c r="F9788" s="42" t="str">
        <f>IF(ISBLANK($N9788),"",IF(ISBLANK('datos GENERALES'!$B$7),"",'datos GENERALES'!$B$7))</f>
        <v/>
      </c>
      <c r="G9788" s="42" t="str">
        <f>IF(ISBLANK($N9788),"",IF(ISBLANK('datos GENERALES'!$B$10),"",'datos GENERALES'!$B$10))</f>
        <v/>
      </c>
      <c r="H9788" s="42" t="str">
        <f>IF(ISBLANK($N9788),"",IF(ISBLANK('datos GENERALES'!$C$10),"",'datos GENERALES'!$C$10))</f>
        <v/>
      </c>
      <c r="I9788" s="42" t="str">
        <f>IF(ISBLANK($N9788),"",IF(ISBLANK('datos GENERALES'!$D$10),"",'datos GENERALES'!$D$10))</f>
        <v/>
      </c>
      <c r="O9788" s="48" t="str">
        <f>IFERROR(VLOOKUP(N9788,ListaEspecies!$B$3:$D$45,2,FALSE),"")</f>
        <v/>
      </c>
      <c r="P9788" s="96" t="str">
        <f>IFERROR(VLOOKUP(N9788,ListaEspecies!$B$3:$D$45,3,FALSE),"")</f>
        <v/>
      </c>
      <c r="R9788" s="42" t="str">
        <f>IF(ISBLANK($J9788),"",IF(ISBLANK('datos GENERALES'!$B$15),"",'datos GENERALES'!$B$15))</f>
        <v/>
      </c>
      <c r="S9788" s="49" t="str">
        <f t="shared" si="1218"/>
        <v/>
      </c>
      <c r="T9788" s="49" t="str">
        <f t="shared" si="1219"/>
        <v/>
      </c>
      <c r="AA9788" s="50" t="str">
        <f t="shared" si="1223"/>
        <v/>
      </c>
      <c r="AE9788" s="50" t="str">
        <f t="shared" si="1220"/>
        <v/>
      </c>
      <c r="AI9788" s="19" t="str">
        <f t="shared" si="1221"/>
        <v/>
      </c>
      <c r="AJ9788"/>
      <c r="AK9788" s="19" t="str">
        <f t="shared" si="1222"/>
        <v/>
      </c>
    </row>
    <row r="9789" spans="1:37" x14ac:dyDescent="0.25">
      <c r="A9789" s="42" t="str">
        <f t="shared" si="1216"/>
        <v/>
      </c>
      <c r="B9789" s="42" t="str">
        <f t="shared" si="1217"/>
        <v/>
      </c>
      <c r="C9789" s="42" t="str">
        <f>IF(ISBLANK($N9789),"",IF(ISBLANK('datos GENERALES'!B$16),"",'datos GENERALES'!B$16))</f>
        <v/>
      </c>
      <c r="D9789" s="43" t="str">
        <f>IF(ISBLANK($N9789),"","SGBTM/AUTAROC/"&amp;'datos GENERALES'!B$5&amp;"_"&amp;'datos GENERALES'!C$5&amp;"_"&amp;'datos GENERALES'!D$5)</f>
        <v/>
      </c>
      <c r="E9789" s="42" t="str">
        <f>IF(ISBLANK($N9789),"",IF(ISBLANK('datos GENERALES'!$B$6),"",'datos GENERALES'!$B$6))</f>
        <v/>
      </c>
      <c r="F9789" s="42" t="str">
        <f>IF(ISBLANK($N9789),"",IF(ISBLANK('datos GENERALES'!$B$7),"",'datos GENERALES'!$B$7))</f>
        <v/>
      </c>
      <c r="G9789" s="42" t="str">
        <f>IF(ISBLANK($N9789),"",IF(ISBLANK('datos GENERALES'!$B$10),"",'datos GENERALES'!$B$10))</f>
        <v/>
      </c>
      <c r="H9789" s="42" t="str">
        <f>IF(ISBLANK($N9789),"",IF(ISBLANK('datos GENERALES'!$C$10),"",'datos GENERALES'!$C$10))</f>
        <v/>
      </c>
      <c r="I9789" s="42" t="str">
        <f>IF(ISBLANK($N9789),"",IF(ISBLANK('datos GENERALES'!$D$10),"",'datos GENERALES'!$D$10))</f>
        <v/>
      </c>
      <c r="O9789" s="48" t="str">
        <f>IFERROR(VLOOKUP(N9789,ListaEspecies!$B$3:$D$45,2,FALSE),"")</f>
        <v/>
      </c>
      <c r="P9789" s="96" t="str">
        <f>IFERROR(VLOOKUP(N9789,ListaEspecies!$B$3:$D$45,3,FALSE),"")</f>
        <v/>
      </c>
      <c r="R9789" s="42" t="str">
        <f>IF(ISBLANK($J9789),"",IF(ISBLANK('datos GENERALES'!$B$15),"",'datos GENERALES'!$B$15))</f>
        <v/>
      </c>
      <c r="S9789" s="49" t="str">
        <f t="shared" si="1218"/>
        <v/>
      </c>
      <c r="T9789" s="49" t="str">
        <f t="shared" si="1219"/>
        <v/>
      </c>
      <c r="AA9789" s="50" t="str">
        <f t="shared" si="1223"/>
        <v/>
      </c>
      <c r="AE9789" s="50" t="str">
        <f t="shared" si="1220"/>
        <v/>
      </c>
      <c r="AI9789" s="19" t="str">
        <f t="shared" si="1221"/>
        <v/>
      </c>
      <c r="AJ9789"/>
      <c r="AK9789" s="19" t="str">
        <f t="shared" si="1222"/>
        <v/>
      </c>
    </row>
    <row r="9790" spans="1:37" x14ac:dyDescent="0.25">
      <c r="A9790" s="42" t="str">
        <f t="shared" si="1216"/>
        <v/>
      </c>
      <c r="B9790" s="42" t="str">
        <f t="shared" si="1217"/>
        <v/>
      </c>
      <c r="C9790" s="42" t="str">
        <f>IF(ISBLANK($N9790),"",IF(ISBLANK('datos GENERALES'!B$16),"",'datos GENERALES'!B$16))</f>
        <v/>
      </c>
      <c r="D9790" s="43" t="str">
        <f>IF(ISBLANK($N9790),"","SGBTM/AUTAROC/"&amp;'datos GENERALES'!B$5&amp;"_"&amp;'datos GENERALES'!C$5&amp;"_"&amp;'datos GENERALES'!D$5)</f>
        <v/>
      </c>
      <c r="E9790" s="42" t="str">
        <f>IF(ISBLANK($N9790),"",IF(ISBLANK('datos GENERALES'!$B$6),"",'datos GENERALES'!$B$6))</f>
        <v/>
      </c>
      <c r="F9790" s="42" t="str">
        <f>IF(ISBLANK($N9790),"",IF(ISBLANK('datos GENERALES'!$B$7),"",'datos GENERALES'!$B$7))</f>
        <v/>
      </c>
      <c r="G9790" s="42" t="str">
        <f>IF(ISBLANK($N9790),"",IF(ISBLANK('datos GENERALES'!$B$10),"",'datos GENERALES'!$B$10))</f>
        <v/>
      </c>
      <c r="H9790" s="42" t="str">
        <f>IF(ISBLANK($N9790),"",IF(ISBLANK('datos GENERALES'!$C$10),"",'datos GENERALES'!$C$10))</f>
        <v/>
      </c>
      <c r="I9790" s="42" t="str">
        <f>IF(ISBLANK($N9790),"",IF(ISBLANK('datos GENERALES'!$D$10),"",'datos GENERALES'!$D$10))</f>
        <v/>
      </c>
      <c r="O9790" s="48" t="str">
        <f>IFERROR(VLOOKUP(N9790,ListaEspecies!$B$3:$D$45,2,FALSE),"")</f>
        <v/>
      </c>
      <c r="P9790" s="96" t="str">
        <f>IFERROR(VLOOKUP(N9790,ListaEspecies!$B$3:$D$45,3,FALSE),"")</f>
        <v/>
      </c>
      <c r="R9790" s="42" t="str">
        <f>IF(ISBLANK($J9790),"",IF(ISBLANK('datos GENERALES'!$B$15),"",'datos GENERALES'!$B$15))</f>
        <v/>
      </c>
      <c r="S9790" s="49" t="str">
        <f t="shared" si="1218"/>
        <v/>
      </c>
      <c r="T9790" s="49" t="str">
        <f t="shared" si="1219"/>
        <v/>
      </c>
      <c r="AA9790" s="50" t="str">
        <f t="shared" si="1223"/>
        <v/>
      </c>
      <c r="AE9790" s="50" t="str">
        <f t="shared" si="1220"/>
        <v/>
      </c>
      <c r="AI9790" s="19" t="str">
        <f t="shared" si="1221"/>
        <v/>
      </c>
      <c r="AJ9790"/>
      <c r="AK9790" s="19" t="str">
        <f t="shared" si="1222"/>
        <v/>
      </c>
    </row>
    <row r="9791" spans="1:37" x14ac:dyDescent="0.25">
      <c r="A9791" s="42" t="str">
        <f t="shared" si="1216"/>
        <v/>
      </c>
      <c r="B9791" s="42" t="str">
        <f t="shared" si="1217"/>
        <v/>
      </c>
      <c r="C9791" s="42" t="str">
        <f>IF(ISBLANK($N9791),"",IF(ISBLANK('datos GENERALES'!B$16),"",'datos GENERALES'!B$16))</f>
        <v/>
      </c>
      <c r="D9791" s="43" t="str">
        <f>IF(ISBLANK($N9791),"","SGBTM/AUTAROC/"&amp;'datos GENERALES'!B$5&amp;"_"&amp;'datos GENERALES'!C$5&amp;"_"&amp;'datos GENERALES'!D$5)</f>
        <v/>
      </c>
      <c r="E9791" s="42" t="str">
        <f>IF(ISBLANK($N9791),"",IF(ISBLANK('datos GENERALES'!$B$6),"",'datos GENERALES'!$B$6))</f>
        <v/>
      </c>
      <c r="F9791" s="42" t="str">
        <f>IF(ISBLANK($N9791),"",IF(ISBLANK('datos GENERALES'!$B$7),"",'datos GENERALES'!$B$7))</f>
        <v/>
      </c>
      <c r="G9791" s="42" t="str">
        <f>IF(ISBLANK($N9791),"",IF(ISBLANK('datos GENERALES'!$B$10),"",'datos GENERALES'!$B$10))</f>
        <v/>
      </c>
      <c r="H9791" s="42" t="str">
        <f>IF(ISBLANK($N9791),"",IF(ISBLANK('datos GENERALES'!$C$10),"",'datos GENERALES'!$C$10))</f>
        <v/>
      </c>
      <c r="I9791" s="42" t="str">
        <f>IF(ISBLANK($N9791),"",IF(ISBLANK('datos GENERALES'!$D$10),"",'datos GENERALES'!$D$10))</f>
        <v/>
      </c>
      <c r="O9791" s="48" t="str">
        <f>IFERROR(VLOOKUP(N9791,ListaEspecies!$B$3:$D$45,2,FALSE),"")</f>
        <v/>
      </c>
      <c r="P9791" s="96" t="str">
        <f>IFERROR(VLOOKUP(N9791,ListaEspecies!$B$3:$D$45,3,FALSE),"")</f>
        <v/>
      </c>
      <c r="R9791" s="42" t="str">
        <f>IF(ISBLANK($J9791),"",IF(ISBLANK('datos GENERALES'!$B$15),"",'datos GENERALES'!$B$15))</f>
        <v/>
      </c>
      <c r="S9791" s="49" t="str">
        <f t="shared" si="1218"/>
        <v/>
      </c>
      <c r="T9791" s="49" t="str">
        <f t="shared" si="1219"/>
        <v/>
      </c>
      <c r="AA9791" s="50" t="str">
        <f t="shared" si="1223"/>
        <v/>
      </c>
      <c r="AE9791" s="50" t="str">
        <f t="shared" si="1220"/>
        <v/>
      </c>
      <c r="AI9791" s="19" t="str">
        <f t="shared" si="1221"/>
        <v/>
      </c>
      <c r="AJ9791"/>
      <c r="AK9791" s="19" t="str">
        <f t="shared" si="1222"/>
        <v/>
      </c>
    </row>
    <row r="9792" spans="1:37" x14ac:dyDescent="0.25">
      <c r="A9792" s="42" t="str">
        <f t="shared" si="1216"/>
        <v/>
      </c>
      <c r="B9792" s="42" t="str">
        <f t="shared" si="1217"/>
        <v/>
      </c>
      <c r="C9792" s="42" t="str">
        <f>IF(ISBLANK($N9792),"",IF(ISBLANK('datos GENERALES'!B$16),"",'datos GENERALES'!B$16))</f>
        <v/>
      </c>
      <c r="D9792" s="43" t="str">
        <f>IF(ISBLANK($N9792),"","SGBTM/AUTAROC/"&amp;'datos GENERALES'!B$5&amp;"_"&amp;'datos GENERALES'!C$5&amp;"_"&amp;'datos GENERALES'!D$5)</f>
        <v/>
      </c>
      <c r="E9792" s="42" t="str">
        <f>IF(ISBLANK($N9792),"",IF(ISBLANK('datos GENERALES'!$B$6),"",'datos GENERALES'!$B$6))</f>
        <v/>
      </c>
      <c r="F9792" s="42" t="str">
        <f>IF(ISBLANK($N9792),"",IF(ISBLANK('datos GENERALES'!$B$7),"",'datos GENERALES'!$B$7))</f>
        <v/>
      </c>
      <c r="G9792" s="42" t="str">
        <f>IF(ISBLANK($N9792),"",IF(ISBLANK('datos GENERALES'!$B$10),"",'datos GENERALES'!$B$10))</f>
        <v/>
      </c>
      <c r="H9792" s="42" t="str">
        <f>IF(ISBLANK($N9792),"",IF(ISBLANK('datos GENERALES'!$C$10),"",'datos GENERALES'!$C$10))</f>
        <v/>
      </c>
      <c r="I9792" s="42" t="str">
        <f>IF(ISBLANK($N9792),"",IF(ISBLANK('datos GENERALES'!$D$10),"",'datos GENERALES'!$D$10))</f>
        <v/>
      </c>
      <c r="O9792" s="48" t="str">
        <f>IFERROR(VLOOKUP(N9792,ListaEspecies!$B$3:$D$45,2,FALSE),"")</f>
        <v/>
      </c>
      <c r="P9792" s="96" t="str">
        <f>IFERROR(VLOOKUP(N9792,ListaEspecies!$B$3:$D$45,3,FALSE),"")</f>
        <v/>
      </c>
      <c r="R9792" s="42" t="str">
        <f>IF(ISBLANK($J9792),"",IF(ISBLANK('datos GENERALES'!$B$15),"",'datos GENERALES'!$B$15))</f>
        <v/>
      </c>
      <c r="S9792" s="49" t="str">
        <f t="shared" si="1218"/>
        <v/>
      </c>
      <c r="T9792" s="49" t="str">
        <f t="shared" si="1219"/>
        <v/>
      </c>
      <c r="AA9792" s="50" t="str">
        <f t="shared" si="1223"/>
        <v/>
      </c>
      <c r="AE9792" s="50" t="str">
        <f t="shared" si="1220"/>
        <v/>
      </c>
      <c r="AI9792" s="19" t="str">
        <f t="shared" si="1221"/>
        <v/>
      </c>
      <c r="AJ9792"/>
      <c r="AK9792" s="19" t="str">
        <f t="shared" si="1222"/>
        <v/>
      </c>
    </row>
    <row r="9793" spans="1:37" x14ac:dyDescent="0.25">
      <c r="A9793" s="42" t="str">
        <f t="shared" si="1216"/>
        <v/>
      </c>
      <c r="B9793" s="42" t="str">
        <f t="shared" si="1217"/>
        <v/>
      </c>
      <c r="C9793" s="42" t="str">
        <f>IF(ISBLANK($N9793),"",IF(ISBLANK('datos GENERALES'!B$16),"",'datos GENERALES'!B$16))</f>
        <v/>
      </c>
      <c r="D9793" s="43" t="str">
        <f>IF(ISBLANK($N9793),"","SGBTM/AUTAROC/"&amp;'datos GENERALES'!B$5&amp;"_"&amp;'datos GENERALES'!C$5&amp;"_"&amp;'datos GENERALES'!D$5)</f>
        <v/>
      </c>
      <c r="E9793" s="42" t="str">
        <f>IF(ISBLANK($N9793),"",IF(ISBLANK('datos GENERALES'!$B$6),"",'datos GENERALES'!$B$6))</f>
        <v/>
      </c>
      <c r="F9793" s="42" t="str">
        <f>IF(ISBLANK($N9793),"",IF(ISBLANK('datos GENERALES'!$B$7),"",'datos GENERALES'!$B$7))</f>
        <v/>
      </c>
      <c r="G9793" s="42" t="str">
        <f>IF(ISBLANK($N9793),"",IF(ISBLANK('datos GENERALES'!$B$10),"",'datos GENERALES'!$B$10))</f>
        <v/>
      </c>
      <c r="H9793" s="42" t="str">
        <f>IF(ISBLANK($N9793),"",IF(ISBLANK('datos GENERALES'!$C$10),"",'datos GENERALES'!$C$10))</f>
        <v/>
      </c>
      <c r="I9793" s="42" t="str">
        <f>IF(ISBLANK($N9793),"",IF(ISBLANK('datos GENERALES'!$D$10),"",'datos GENERALES'!$D$10))</f>
        <v/>
      </c>
      <c r="O9793" s="48" t="str">
        <f>IFERROR(VLOOKUP(N9793,ListaEspecies!$B$3:$D$45,2,FALSE),"")</f>
        <v/>
      </c>
      <c r="P9793" s="96" t="str">
        <f>IFERROR(VLOOKUP(N9793,ListaEspecies!$B$3:$D$45,3,FALSE),"")</f>
        <v/>
      </c>
      <c r="R9793" s="42" t="str">
        <f>IF(ISBLANK($J9793),"",IF(ISBLANK('datos GENERALES'!$B$15),"",'datos GENERALES'!$B$15))</f>
        <v/>
      </c>
      <c r="S9793" s="49" t="str">
        <f t="shared" si="1218"/>
        <v/>
      </c>
      <c r="T9793" s="49" t="str">
        <f t="shared" si="1219"/>
        <v/>
      </c>
      <c r="AA9793" s="50" t="str">
        <f t="shared" si="1223"/>
        <v/>
      </c>
      <c r="AE9793" s="50" t="str">
        <f t="shared" si="1220"/>
        <v/>
      </c>
      <c r="AI9793" s="19" t="str">
        <f t="shared" si="1221"/>
        <v/>
      </c>
      <c r="AJ9793"/>
      <c r="AK9793" s="19" t="str">
        <f t="shared" si="1222"/>
        <v/>
      </c>
    </row>
    <row r="9794" spans="1:37" x14ac:dyDescent="0.25">
      <c r="A9794" s="42" t="str">
        <f t="shared" ref="A9794:A9857" si="1224">IF(ISBLANK($N9794),"","AROC")</f>
        <v/>
      </c>
      <c r="B9794" s="42" t="str">
        <f t="shared" ref="B9794:B9857" si="1225">IF(ISBLANK($N9794),"","avistamiento AROC")</f>
        <v/>
      </c>
      <c r="C9794" s="42" t="str">
        <f>IF(ISBLANK($N9794),"",IF(ISBLANK('datos GENERALES'!B$16),"",'datos GENERALES'!B$16))</f>
        <v/>
      </c>
      <c r="D9794" s="43" t="str">
        <f>IF(ISBLANK($N9794),"","SGBTM/AUTAROC/"&amp;'datos GENERALES'!B$5&amp;"_"&amp;'datos GENERALES'!C$5&amp;"_"&amp;'datos GENERALES'!D$5)</f>
        <v/>
      </c>
      <c r="E9794" s="42" t="str">
        <f>IF(ISBLANK($N9794),"",IF(ISBLANK('datos GENERALES'!$B$6),"",'datos GENERALES'!$B$6))</f>
        <v/>
      </c>
      <c r="F9794" s="42" t="str">
        <f>IF(ISBLANK($N9794),"",IF(ISBLANK('datos GENERALES'!$B$7),"",'datos GENERALES'!$B$7))</f>
        <v/>
      </c>
      <c r="G9794" s="42" t="str">
        <f>IF(ISBLANK($N9794),"",IF(ISBLANK('datos GENERALES'!$B$10),"",'datos GENERALES'!$B$10))</f>
        <v/>
      </c>
      <c r="H9794" s="42" t="str">
        <f>IF(ISBLANK($N9794),"",IF(ISBLANK('datos GENERALES'!$C$10),"",'datos GENERALES'!$C$10))</f>
        <v/>
      </c>
      <c r="I9794" s="42" t="str">
        <f>IF(ISBLANK($N9794),"",IF(ISBLANK('datos GENERALES'!$D$10),"",'datos GENERALES'!$D$10))</f>
        <v/>
      </c>
      <c r="O9794" s="48" t="str">
        <f>IFERROR(VLOOKUP(N9794,ListaEspecies!$B$3:$D$45,2,FALSE),"")</f>
        <v/>
      </c>
      <c r="P9794" s="96" t="str">
        <f>IFERROR(VLOOKUP(N9794,ListaEspecies!$B$3:$D$45,3,FALSE),"")</f>
        <v/>
      </c>
      <c r="R9794" s="42" t="str">
        <f>IF(ISBLANK($J9794),"",IF(ISBLANK('datos GENERALES'!$B$15),"",'datos GENERALES'!$B$15))</f>
        <v/>
      </c>
      <c r="S9794" s="49" t="str">
        <f t="shared" si="1218"/>
        <v/>
      </c>
      <c r="T9794" s="49" t="str">
        <f t="shared" si="1219"/>
        <v/>
      </c>
      <c r="AA9794" s="50" t="str">
        <f t="shared" si="1223"/>
        <v/>
      </c>
      <c r="AE9794" s="50" t="str">
        <f t="shared" si="1220"/>
        <v/>
      </c>
      <c r="AI9794" s="19" t="str">
        <f t="shared" si="1221"/>
        <v/>
      </c>
      <c r="AJ9794"/>
      <c r="AK9794" s="19" t="str">
        <f t="shared" si="1222"/>
        <v/>
      </c>
    </row>
    <row r="9795" spans="1:37" x14ac:dyDescent="0.25">
      <c r="A9795" s="42" t="str">
        <f t="shared" si="1224"/>
        <v/>
      </c>
      <c r="B9795" s="42" t="str">
        <f t="shared" si="1225"/>
        <v/>
      </c>
      <c r="C9795" s="42" t="str">
        <f>IF(ISBLANK($N9795),"",IF(ISBLANK('datos GENERALES'!B$16),"",'datos GENERALES'!B$16))</f>
        <v/>
      </c>
      <c r="D9795" s="43" t="str">
        <f>IF(ISBLANK($N9795),"","SGBTM/AUTAROC/"&amp;'datos GENERALES'!B$5&amp;"_"&amp;'datos GENERALES'!C$5&amp;"_"&amp;'datos GENERALES'!D$5)</f>
        <v/>
      </c>
      <c r="E9795" s="42" t="str">
        <f>IF(ISBLANK($N9795),"",IF(ISBLANK('datos GENERALES'!$B$6),"",'datos GENERALES'!$B$6))</f>
        <v/>
      </c>
      <c r="F9795" s="42" t="str">
        <f>IF(ISBLANK($N9795),"",IF(ISBLANK('datos GENERALES'!$B$7),"",'datos GENERALES'!$B$7))</f>
        <v/>
      </c>
      <c r="G9795" s="42" t="str">
        <f>IF(ISBLANK($N9795),"",IF(ISBLANK('datos GENERALES'!$B$10),"",'datos GENERALES'!$B$10))</f>
        <v/>
      </c>
      <c r="H9795" s="42" t="str">
        <f>IF(ISBLANK($N9795),"",IF(ISBLANK('datos GENERALES'!$C$10),"",'datos GENERALES'!$C$10))</f>
        <v/>
      </c>
      <c r="I9795" s="42" t="str">
        <f>IF(ISBLANK($N9795),"",IF(ISBLANK('datos GENERALES'!$D$10),"",'datos GENERALES'!$D$10))</f>
        <v/>
      </c>
      <c r="O9795" s="48" t="str">
        <f>IFERROR(VLOOKUP(N9795,ListaEspecies!$B$3:$D$45,2,FALSE),"")</f>
        <v/>
      </c>
      <c r="P9795" s="96" t="str">
        <f>IFERROR(VLOOKUP(N9795,ListaEspecies!$B$3:$D$45,3,FALSE),"")</f>
        <v/>
      </c>
      <c r="R9795" s="42" t="str">
        <f>IF(ISBLANK($J9795),"",IF(ISBLANK('datos GENERALES'!$B$15),"",'datos GENERALES'!$B$15))</f>
        <v/>
      </c>
      <c r="S9795" s="49" t="str">
        <f t="shared" ref="S9795:S9858" si="1226">IF(U9795="",AA9795,U9795)</f>
        <v/>
      </c>
      <c r="T9795" s="49" t="str">
        <f t="shared" ref="T9795:T9858" si="1227">IF(V9795="",AE9795,V9795)</f>
        <v/>
      </c>
      <c r="AA9795" s="50" t="str">
        <f t="shared" si="1223"/>
        <v/>
      </c>
      <c r="AE9795" s="50" t="str">
        <f t="shared" ref="AE9795:AE9858" si="1228">IF((AB9795+(AC9795/60)+(AD9795/3600))=0,"",(AB9795+(AC9795/60)+(AD9795/3600)))</f>
        <v/>
      </c>
      <c r="AI9795" s="19" t="str">
        <f t="shared" ref="AI9795:AI9858" si="1229">IF(ISBLANK(AH9795),"",IF(AH9795="SI","",IF(AH9795="NO",0,"NA")))</f>
        <v/>
      </c>
      <c r="AJ9795"/>
      <c r="AK9795" s="19" t="str">
        <f t="shared" ref="AK9795:AK9858" si="1230">IF(ISBLANK(AJ9795),"",IF(AJ9795="SI","",IF(AJ9795="NO",0,"NA")))</f>
        <v/>
      </c>
    </row>
    <row r="9796" spans="1:37" x14ac:dyDescent="0.25">
      <c r="A9796" s="42" t="str">
        <f t="shared" si="1224"/>
        <v/>
      </c>
      <c r="B9796" s="42" t="str">
        <f t="shared" si="1225"/>
        <v/>
      </c>
      <c r="C9796" s="42" t="str">
        <f>IF(ISBLANK($N9796),"",IF(ISBLANK('datos GENERALES'!B$16),"",'datos GENERALES'!B$16))</f>
        <v/>
      </c>
      <c r="D9796" s="43" t="str">
        <f>IF(ISBLANK($N9796),"","SGBTM/AUTAROC/"&amp;'datos GENERALES'!B$5&amp;"_"&amp;'datos GENERALES'!C$5&amp;"_"&amp;'datos GENERALES'!D$5)</f>
        <v/>
      </c>
      <c r="E9796" s="42" t="str">
        <f>IF(ISBLANK($N9796),"",IF(ISBLANK('datos GENERALES'!$B$6),"",'datos GENERALES'!$B$6))</f>
        <v/>
      </c>
      <c r="F9796" s="42" t="str">
        <f>IF(ISBLANK($N9796),"",IF(ISBLANK('datos GENERALES'!$B$7),"",'datos GENERALES'!$B$7))</f>
        <v/>
      </c>
      <c r="G9796" s="42" t="str">
        <f>IF(ISBLANK($N9796),"",IF(ISBLANK('datos GENERALES'!$B$10),"",'datos GENERALES'!$B$10))</f>
        <v/>
      </c>
      <c r="H9796" s="42" t="str">
        <f>IF(ISBLANK($N9796),"",IF(ISBLANK('datos GENERALES'!$C$10),"",'datos GENERALES'!$C$10))</f>
        <v/>
      </c>
      <c r="I9796" s="42" t="str">
        <f>IF(ISBLANK($N9796),"",IF(ISBLANK('datos GENERALES'!$D$10),"",'datos GENERALES'!$D$10))</f>
        <v/>
      </c>
      <c r="O9796" s="48" t="str">
        <f>IFERROR(VLOOKUP(N9796,ListaEspecies!$B$3:$D$45,2,FALSE),"")</f>
        <v/>
      </c>
      <c r="P9796" s="96" t="str">
        <f>IFERROR(VLOOKUP(N9796,ListaEspecies!$B$3:$D$45,3,FALSE),"")</f>
        <v/>
      </c>
      <c r="R9796" s="42" t="str">
        <f>IF(ISBLANK($J9796),"",IF(ISBLANK('datos GENERALES'!$B$15),"",'datos GENERALES'!$B$15))</f>
        <v/>
      </c>
      <c r="S9796" s="49" t="str">
        <f t="shared" si="1226"/>
        <v/>
      </c>
      <c r="T9796" s="49" t="str">
        <f t="shared" si="1227"/>
        <v/>
      </c>
      <c r="AA9796" s="50" t="str">
        <f t="shared" ref="AA9796:AA9859" si="1231">IF((X9796+(Y9796/60)+(Z9796/3600))*IF(W9796="o",-1,1)=0,"",(X9796+(Y9796/60)+(Z9796/3600))*IF(W9796="o",-1,1))</f>
        <v/>
      </c>
      <c r="AE9796" s="50" t="str">
        <f t="shared" si="1228"/>
        <v/>
      </c>
      <c r="AI9796" s="19" t="str">
        <f t="shared" si="1229"/>
        <v/>
      </c>
      <c r="AJ9796"/>
      <c r="AK9796" s="19" t="str">
        <f t="shared" si="1230"/>
        <v/>
      </c>
    </row>
    <row r="9797" spans="1:37" x14ac:dyDescent="0.25">
      <c r="A9797" s="42" t="str">
        <f t="shared" si="1224"/>
        <v/>
      </c>
      <c r="B9797" s="42" t="str">
        <f t="shared" si="1225"/>
        <v/>
      </c>
      <c r="C9797" s="42" t="str">
        <f>IF(ISBLANK($N9797),"",IF(ISBLANK('datos GENERALES'!B$16),"",'datos GENERALES'!B$16))</f>
        <v/>
      </c>
      <c r="D9797" s="43" t="str">
        <f>IF(ISBLANK($N9797),"","SGBTM/AUTAROC/"&amp;'datos GENERALES'!B$5&amp;"_"&amp;'datos GENERALES'!C$5&amp;"_"&amp;'datos GENERALES'!D$5)</f>
        <v/>
      </c>
      <c r="E9797" s="42" t="str">
        <f>IF(ISBLANK($N9797),"",IF(ISBLANK('datos GENERALES'!$B$6),"",'datos GENERALES'!$B$6))</f>
        <v/>
      </c>
      <c r="F9797" s="42" t="str">
        <f>IF(ISBLANK($N9797),"",IF(ISBLANK('datos GENERALES'!$B$7),"",'datos GENERALES'!$B$7))</f>
        <v/>
      </c>
      <c r="G9797" s="42" t="str">
        <f>IF(ISBLANK($N9797),"",IF(ISBLANK('datos GENERALES'!$B$10),"",'datos GENERALES'!$B$10))</f>
        <v/>
      </c>
      <c r="H9797" s="42" t="str">
        <f>IF(ISBLANK($N9797),"",IF(ISBLANK('datos GENERALES'!$C$10),"",'datos GENERALES'!$C$10))</f>
        <v/>
      </c>
      <c r="I9797" s="42" t="str">
        <f>IF(ISBLANK($N9797),"",IF(ISBLANK('datos GENERALES'!$D$10),"",'datos GENERALES'!$D$10))</f>
        <v/>
      </c>
      <c r="O9797" s="48" t="str">
        <f>IFERROR(VLOOKUP(N9797,ListaEspecies!$B$3:$D$45,2,FALSE),"")</f>
        <v/>
      </c>
      <c r="P9797" s="96" t="str">
        <f>IFERROR(VLOOKUP(N9797,ListaEspecies!$B$3:$D$45,3,FALSE),"")</f>
        <v/>
      </c>
      <c r="R9797" s="42" t="str">
        <f>IF(ISBLANK($J9797),"",IF(ISBLANK('datos GENERALES'!$B$15),"",'datos GENERALES'!$B$15))</f>
        <v/>
      </c>
      <c r="S9797" s="49" t="str">
        <f t="shared" si="1226"/>
        <v/>
      </c>
      <c r="T9797" s="49" t="str">
        <f t="shared" si="1227"/>
        <v/>
      </c>
      <c r="AA9797" s="50" t="str">
        <f t="shared" si="1231"/>
        <v/>
      </c>
      <c r="AE9797" s="50" t="str">
        <f t="shared" si="1228"/>
        <v/>
      </c>
      <c r="AI9797" s="19" t="str">
        <f t="shared" si="1229"/>
        <v/>
      </c>
      <c r="AJ9797"/>
      <c r="AK9797" s="19" t="str">
        <f t="shared" si="1230"/>
        <v/>
      </c>
    </row>
    <row r="9798" spans="1:37" x14ac:dyDescent="0.25">
      <c r="A9798" s="42" t="str">
        <f t="shared" si="1224"/>
        <v/>
      </c>
      <c r="B9798" s="42" t="str">
        <f t="shared" si="1225"/>
        <v/>
      </c>
      <c r="C9798" s="42" t="str">
        <f>IF(ISBLANK($N9798),"",IF(ISBLANK('datos GENERALES'!B$16),"",'datos GENERALES'!B$16))</f>
        <v/>
      </c>
      <c r="D9798" s="43" t="str">
        <f>IF(ISBLANK($N9798),"","SGBTM/AUTAROC/"&amp;'datos GENERALES'!B$5&amp;"_"&amp;'datos GENERALES'!C$5&amp;"_"&amp;'datos GENERALES'!D$5)</f>
        <v/>
      </c>
      <c r="E9798" s="42" t="str">
        <f>IF(ISBLANK($N9798),"",IF(ISBLANK('datos GENERALES'!$B$6),"",'datos GENERALES'!$B$6))</f>
        <v/>
      </c>
      <c r="F9798" s="42" t="str">
        <f>IF(ISBLANK($N9798),"",IF(ISBLANK('datos GENERALES'!$B$7),"",'datos GENERALES'!$B$7))</f>
        <v/>
      </c>
      <c r="G9798" s="42" t="str">
        <f>IF(ISBLANK($N9798),"",IF(ISBLANK('datos GENERALES'!$B$10),"",'datos GENERALES'!$B$10))</f>
        <v/>
      </c>
      <c r="H9798" s="42" t="str">
        <f>IF(ISBLANK($N9798),"",IF(ISBLANK('datos GENERALES'!$C$10),"",'datos GENERALES'!$C$10))</f>
        <v/>
      </c>
      <c r="I9798" s="42" t="str">
        <f>IF(ISBLANK($N9798),"",IF(ISBLANK('datos GENERALES'!$D$10),"",'datos GENERALES'!$D$10))</f>
        <v/>
      </c>
      <c r="O9798" s="48" t="str">
        <f>IFERROR(VLOOKUP(N9798,ListaEspecies!$B$3:$D$45,2,FALSE),"")</f>
        <v/>
      </c>
      <c r="P9798" s="96" t="str">
        <f>IFERROR(VLOOKUP(N9798,ListaEspecies!$B$3:$D$45,3,FALSE),"")</f>
        <v/>
      </c>
      <c r="R9798" s="42" t="str">
        <f>IF(ISBLANK($J9798),"",IF(ISBLANK('datos GENERALES'!$B$15),"",'datos GENERALES'!$B$15))</f>
        <v/>
      </c>
      <c r="S9798" s="49" t="str">
        <f t="shared" si="1226"/>
        <v/>
      </c>
      <c r="T9798" s="49" t="str">
        <f t="shared" si="1227"/>
        <v/>
      </c>
      <c r="AA9798" s="50" t="str">
        <f t="shared" si="1231"/>
        <v/>
      </c>
      <c r="AE9798" s="50" t="str">
        <f t="shared" si="1228"/>
        <v/>
      </c>
      <c r="AI9798" s="19" t="str">
        <f t="shared" si="1229"/>
        <v/>
      </c>
      <c r="AJ9798"/>
      <c r="AK9798" s="19" t="str">
        <f t="shared" si="1230"/>
        <v/>
      </c>
    </row>
    <row r="9799" spans="1:37" x14ac:dyDescent="0.25">
      <c r="A9799" s="42" t="str">
        <f t="shared" si="1224"/>
        <v/>
      </c>
      <c r="B9799" s="42" t="str">
        <f t="shared" si="1225"/>
        <v/>
      </c>
      <c r="C9799" s="42" t="str">
        <f>IF(ISBLANK($N9799),"",IF(ISBLANK('datos GENERALES'!B$16),"",'datos GENERALES'!B$16))</f>
        <v/>
      </c>
      <c r="D9799" s="43" t="str">
        <f>IF(ISBLANK($N9799),"","SGBTM/AUTAROC/"&amp;'datos GENERALES'!B$5&amp;"_"&amp;'datos GENERALES'!C$5&amp;"_"&amp;'datos GENERALES'!D$5)</f>
        <v/>
      </c>
      <c r="E9799" s="42" t="str">
        <f>IF(ISBLANK($N9799),"",IF(ISBLANK('datos GENERALES'!$B$6),"",'datos GENERALES'!$B$6))</f>
        <v/>
      </c>
      <c r="F9799" s="42" t="str">
        <f>IF(ISBLANK($N9799),"",IF(ISBLANK('datos GENERALES'!$B$7),"",'datos GENERALES'!$B$7))</f>
        <v/>
      </c>
      <c r="G9799" s="42" t="str">
        <f>IF(ISBLANK($N9799),"",IF(ISBLANK('datos GENERALES'!$B$10),"",'datos GENERALES'!$B$10))</f>
        <v/>
      </c>
      <c r="H9799" s="42" t="str">
        <f>IF(ISBLANK($N9799),"",IF(ISBLANK('datos GENERALES'!$C$10),"",'datos GENERALES'!$C$10))</f>
        <v/>
      </c>
      <c r="I9799" s="42" t="str">
        <f>IF(ISBLANK($N9799),"",IF(ISBLANK('datos GENERALES'!$D$10),"",'datos GENERALES'!$D$10))</f>
        <v/>
      </c>
      <c r="O9799" s="48" t="str">
        <f>IFERROR(VLOOKUP(N9799,ListaEspecies!$B$3:$D$45,2,FALSE),"")</f>
        <v/>
      </c>
      <c r="P9799" s="96" t="str">
        <f>IFERROR(VLOOKUP(N9799,ListaEspecies!$B$3:$D$45,3,FALSE),"")</f>
        <v/>
      </c>
      <c r="R9799" s="42" t="str">
        <f>IF(ISBLANK($J9799),"",IF(ISBLANK('datos GENERALES'!$B$15),"",'datos GENERALES'!$B$15))</f>
        <v/>
      </c>
      <c r="S9799" s="49" t="str">
        <f t="shared" si="1226"/>
        <v/>
      </c>
      <c r="T9799" s="49" t="str">
        <f t="shared" si="1227"/>
        <v/>
      </c>
      <c r="AA9799" s="50" t="str">
        <f t="shared" si="1231"/>
        <v/>
      </c>
      <c r="AE9799" s="50" t="str">
        <f t="shared" si="1228"/>
        <v/>
      </c>
      <c r="AI9799" s="19" t="str">
        <f t="shared" si="1229"/>
        <v/>
      </c>
      <c r="AJ9799"/>
      <c r="AK9799" s="19" t="str">
        <f t="shared" si="1230"/>
        <v/>
      </c>
    </row>
    <row r="9800" spans="1:37" x14ac:dyDescent="0.25">
      <c r="A9800" s="42" t="str">
        <f t="shared" si="1224"/>
        <v/>
      </c>
      <c r="B9800" s="42" t="str">
        <f t="shared" si="1225"/>
        <v/>
      </c>
      <c r="C9800" s="42" t="str">
        <f>IF(ISBLANK($N9800),"",IF(ISBLANK('datos GENERALES'!B$16),"",'datos GENERALES'!B$16))</f>
        <v/>
      </c>
      <c r="D9800" s="43" t="str">
        <f>IF(ISBLANK($N9800),"","SGBTM/AUTAROC/"&amp;'datos GENERALES'!B$5&amp;"_"&amp;'datos GENERALES'!C$5&amp;"_"&amp;'datos GENERALES'!D$5)</f>
        <v/>
      </c>
      <c r="E9800" s="42" t="str">
        <f>IF(ISBLANK($N9800),"",IF(ISBLANK('datos GENERALES'!$B$6),"",'datos GENERALES'!$B$6))</f>
        <v/>
      </c>
      <c r="F9800" s="42" t="str">
        <f>IF(ISBLANK($N9800),"",IF(ISBLANK('datos GENERALES'!$B$7),"",'datos GENERALES'!$B$7))</f>
        <v/>
      </c>
      <c r="G9800" s="42" t="str">
        <f>IF(ISBLANK($N9800),"",IF(ISBLANK('datos GENERALES'!$B$10),"",'datos GENERALES'!$B$10))</f>
        <v/>
      </c>
      <c r="H9800" s="42" t="str">
        <f>IF(ISBLANK($N9800),"",IF(ISBLANK('datos GENERALES'!$C$10),"",'datos GENERALES'!$C$10))</f>
        <v/>
      </c>
      <c r="I9800" s="42" t="str">
        <f>IF(ISBLANK($N9800),"",IF(ISBLANK('datos GENERALES'!$D$10),"",'datos GENERALES'!$D$10))</f>
        <v/>
      </c>
      <c r="O9800" s="48" t="str">
        <f>IFERROR(VLOOKUP(N9800,ListaEspecies!$B$3:$D$45,2,FALSE),"")</f>
        <v/>
      </c>
      <c r="P9800" s="96" t="str">
        <f>IFERROR(VLOOKUP(N9800,ListaEspecies!$B$3:$D$45,3,FALSE),"")</f>
        <v/>
      </c>
      <c r="R9800" s="42" t="str">
        <f>IF(ISBLANK($J9800),"",IF(ISBLANK('datos GENERALES'!$B$15),"",'datos GENERALES'!$B$15))</f>
        <v/>
      </c>
      <c r="S9800" s="49" t="str">
        <f t="shared" si="1226"/>
        <v/>
      </c>
      <c r="T9800" s="49" t="str">
        <f t="shared" si="1227"/>
        <v/>
      </c>
      <c r="AA9800" s="50" t="str">
        <f t="shared" si="1231"/>
        <v/>
      </c>
      <c r="AE9800" s="50" t="str">
        <f t="shared" si="1228"/>
        <v/>
      </c>
      <c r="AI9800" s="19" t="str">
        <f t="shared" si="1229"/>
        <v/>
      </c>
      <c r="AJ9800"/>
      <c r="AK9800" s="19" t="str">
        <f t="shared" si="1230"/>
        <v/>
      </c>
    </row>
    <row r="9801" spans="1:37" x14ac:dyDescent="0.25">
      <c r="A9801" s="42" t="str">
        <f t="shared" si="1224"/>
        <v/>
      </c>
      <c r="B9801" s="42" t="str">
        <f t="shared" si="1225"/>
        <v/>
      </c>
      <c r="C9801" s="42" t="str">
        <f>IF(ISBLANK($N9801),"",IF(ISBLANK('datos GENERALES'!B$16),"",'datos GENERALES'!B$16))</f>
        <v/>
      </c>
      <c r="D9801" s="43" t="str">
        <f>IF(ISBLANK($N9801),"","SGBTM/AUTAROC/"&amp;'datos GENERALES'!B$5&amp;"_"&amp;'datos GENERALES'!C$5&amp;"_"&amp;'datos GENERALES'!D$5)</f>
        <v/>
      </c>
      <c r="E9801" s="42" t="str">
        <f>IF(ISBLANK($N9801),"",IF(ISBLANK('datos GENERALES'!$B$6),"",'datos GENERALES'!$B$6))</f>
        <v/>
      </c>
      <c r="F9801" s="42" t="str">
        <f>IF(ISBLANK($N9801),"",IF(ISBLANK('datos GENERALES'!$B$7),"",'datos GENERALES'!$B$7))</f>
        <v/>
      </c>
      <c r="G9801" s="42" t="str">
        <f>IF(ISBLANK($N9801),"",IF(ISBLANK('datos GENERALES'!$B$10),"",'datos GENERALES'!$B$10))</f>
        <v/>
      </c>
      <c r="H9801" s="42" t="str">
        <f>IF(ISBLANK($N9801),"",IF(ISBLANK('datos GENERALES'!$C$10),"",'datos GENERALES'!$C$10))</f>
        <v/>
      </c>
      <c r="I9801" s="42" t="str">
        <f>IF(ISBLANK($N9801),"",IF(ISBLANK('datos GENERALES'!$D$10),"",'datos GENERALES'!$D$10))</f>
        <v/>
      </c>
      <c r="O9801" s="48" t="str">
        <f>IFERROR(VLOOKUP(N9801,ListaEspecies!$B$3:$D$45,2,FALSE),"")</f>
        <v/>
      </c>
      <c r="P9801" s="96" t="str">
        <f>IFERROR(VLOOKUP(N9801,ListaEspecies!$B$3:$D$45,3,FALSE),"")</f>
        <v/>
      </c>
      <c r="R9801" s="42" t="str">
        <f>IF(ISBLANK($J9801),"",IF(ISBLANK('datos GENERALES'!$B$15),"",'datos GENERALES'!$B$15))</f>
        <v/>
      </c>
      <c r="S9801" s="49" t="str">
        <f t="shared" si="1226"/>
        <v/>
      </c>
      <c r="T9801" s="49" t="str">
        <f t="shared" si="1227"/>
        <v/>
      </c>
      <c r="AA9801" s="50" t="str">
        <f t="shared" si="1231"/>
        <v/>
      </c>
      <c r="AE9801" s="50" t="str">
        <f t="shared" si="1228"/>
        <v/>
      </c>
      <c r="AI9801" s="19" t="str">
        <f t="shared" si="1229"/>
        <v/>
      </c>
      <c r="AJ9801"/>
      <c r="AK9801" s="19" t="str">
        <f t="shared" si="1230"/>
        <v/>
      </c>
    </row>
    <row r="9802" spans="1:37" x14ac:dyDescent="0.25">
      <c r="A9802" s="42" t="str">
        <f t="shared" si="1224"/>
        <v/>
      </c>
      <c r="B9802" s="42" t="str">
        <f t="shared" si="1225"/>
        <v/>
      </c>
      <c r="C9802" s="42" t="str">
        <f>IF(ISBLANK($N9802),"",IF(ISBLANK('datos GENERALES'!B$16),"",'datos GENERALES'!B$16))</f>
        <v/>
      </c>
      <c r="D9802" s="43" t="str">
        <f>IF(ISBLANK($N9802),"","SGBTM/AUTAROC/"&amp;'datos GENERALES'!B$5&amp;"_"&amp;'datos GENERALES'!C$5&amp;"_"&amp;'datos GENERALES'!D$5)</f>
        <v/>
      </c>
      <c r="E9802" s="42" t="str">
        <f>IF(ISBLANK($N9802),"",IF(ISBLANK('datos GENERALES'!$B$6),"",'datos GENERALES'!$B$6))</f>
        <v/>
      </c>
      <c r="F9802" s="42" t="str">
        <f>IF(ISBLANK($N9802),"",IF(ISBLANK('datos GENERALES'!$B$7),"",'datos GENERALES'!$B$7))</f>
        <v/>
      </c>
      <c r="G9802" s="42" t="str">
        <f>IF(ISBLANK($N9802),"",IF(ISBLANK('datos GENERALES'!$B$10),"",'datos GENERALES'!$B$10))</f>
        <v/>
      </c>
      <c r="H9802" s="42" t="str">
        <f>IF(ISBLANK($N9802),"",IF(ISBLANK('datos GENERALES'!$C$10),"",'datos GENERALES'!$C$10))</f>
        <v/>
      </c>
      <c r="I9802" s="42" t="str">
        <f>IF(ISBLANK($N9802),"",IF(ISBLANK('datos GENERALES'!$D$10),"",'datos GENERALES'!$D$10))</f>
        <v/>
      </c>
      <c r="O9802" s="48" t="str">
        <f>IFERROR(VLOOKUP(N9802,ListaEspecies!$B$3:$D$45,2,FALSE),"")</f>
        <v/>
      </c>
      <c r="P9802" s="96" t="str">
        <f>IFERROR(VLOOKUP(N9802,ListaEspecies!$B$3:$D$45,3,FALSE),"")</f>
        <v/>
      </c>
      <c r="R9802" s="42" t="str">
        <f>IF(ISBLANK($J9802),"",IF(ISBLANK('datos GENERALES'!$B$15),"",'datos GENERALES'!$B$15))</f>
        <v/>
      </c>
      <c r="S9802" s="49" t="str">
        <f t="shared" si="1226"/>
        <v/>
      </c>
      <c r="T9802" s="49" t="str">
        <f t="shared" si="1227"/>
        <v/>
      </c>
      <c r="AA9802" s="50" t="str">
        <f t="shared" si="1231"/>
        <v/>
      </c>
      <c r="AE9802" s="50" t="str">
        <f t="shared" si="1228"/>
        <v/>
      </c>
      <c r="AI9802" s="19" t="str">
        <f t="shared" si="1229"/>
        <v/>
      </c>
      <c r="AJ9802"/>
      <c r="AK9802" s="19" t="str">
        <f t="shared" si="1230"/>
        <v/>
      </c>
    </row>
    <row r="9803" spans="1:37" x14ac:dyDescent="0.25">
      <c r="A9803" s="42" t="str">
        <f t="shared" si="1224"/>
        <v/>
      </c>
      <c r="B9803" s="42" t="str">
        <f t="shared" si="1225"/>
        <v/>
      </c>
      <c r="C9803" s="42" t="str">
        <f>IF(ISBLANK($N9803),"",IF(ISBLANK('datos GENERALES'!B$16),"",'datos GENERALES'!B$16))</f>
        <v/>
      </c>
      <c r="D9803" s="43" t="str">
        <f>IF(ISBLANK($N9803),"","SGBTM/AUTAROC/"&amp;'datos GENERALES'!B$5&amp;"_"&amp;'datos GENERALES'!C$5&amp;"_"&amp;'datos GENERALES'!D$5)</f>
        <v/>
      </c>
      <c r="E9803" s="42" t="str">
        <f>IF(ISBLANK($N9803),"",IF(ISBLANK('datos GENERALES'!$B$6),"",'datos GENERALES'!$B$6))</f>
        <v/>
      </c>
      <c r="F9803" s="42" t="str">
        <f>IF(ISBLANK($N9803),"",IF(ISBLANK('datos GENERALES'!$B$7),"",'datos GENERALES'!$B$7))</f>
        <v/>
      </c>
      <c r="G9803" s="42" t="str">
        <f>IF(ISBLANK($N9803),"",IF(ISBLANK('datos GENERALES'!$B$10),"",'datos GENERALES'!$B$10))</f>
        <v/>
      </c>
      <c r="H9803" s="42" t="str">
        <f>IF(ISBLANK($N9803),"",IF(ISBLANK('datos GENERALES'!$C$10),"",'datos GENERALES'!$C$10))</f>
        <v/>
      </c>
      <c r="I9803" s="42" t="str">
        <f>IF(ISBLANK($N9803),"",IF(ISBLANK('datos GENERALES'!$D$10),"",'datos GENERALES'!$D$10))</f>
        <v/>
      </c>
      <c r="O9803" s="48" t="str">
        <f>IFERROR(VLOOKUP(N9803,ListaEspecies!$B$3:$D$45,2,FALSE),"")</f>
        <v/>
      </c>
      <c r="P9803" s="96" t="str">
        <f>IFERROR(VLOOKUP(N9803,ListaEspecies!$B$3:$D$45,3,FALSE),"")</f>
        <v/>
      </c>
      <c r="R9803" s="42" t="str">
        <f>IF(ISBLANK($J9803),"",IF(ISBLANK('datos GENERALES'!$B$15),"",'datos GENERALES'!$B$15))</f>
        <v/>
      </c>
      <c r="S9803" s="49" t="str">
        <f t="shared" si="1226"/>
        <v/>
      </c>
      <c r="T9803" s="49" t="str">
        <f t="shared" si="1227"/>
        <v/>
      </c>
      <c r="AA9803" s="50" t="str">
        <f t="shared" si="1231"/>
        <v/>
      </c>
      <c r="AE9803" s="50" t="str">
        <f t="shared" si="1228"/>
        <v/>
      </c>
      <c r="AI9803" s="19" t="str">
        <f t="shared" si="1229"/>
        <v/>
      </c>
      <c r="AJ9803"/>
      <c r="AK9803" s="19" t="str">
        <f t="shared" si="1230"/>
        <v/>
      </c>
    </row>
    <row r="9804" spans="1:37" x14ac:dyDescent="0.25">
      <c r="A9804" s="42" t="str">
        <f t="shared" si="1224"/>
        <v/>
      </c>
      <c r="B9804" s="42" t="str">
        <f t="shared" si="1225"/>
        <v/>
      </c>
      <c r="C9804" s="42" t="str">
        <f>IF(ISBLANK($N9804),"",IF(ISBLANK('datos GENERALES'!B$16),"",'datos GENERALES'!B$16))</f>
        <v/>
      </c>
      <c r="D9804" s="43" t="str">
        <f>IF(ISBLANK($N9804),"","SGBTM/AUTAROC/"&amp;'datos GENERALES'!B$5&amp;"_"&amp;'datos GENERALES'!C$5&amp;"_"&amp;'datos GENERALES'!D$5)</f>
        <v/>
      </c>
      <c r="E9804" s="42" t="str">
        <f>IF(ISBLANK($N9804),"",IF(ISBLANK('datos GENERALES'!$B$6),"",'datos GENERALES'!$B$6))</f>
        <v/>
      </c>
      <c r="F9804" s="42" t="str">
        <f>IF(ISBLANK($N9804),"",IF(ISBLANK('datos GENERALES'!$B$7),"",'datos GENERALES'!$B$7))</f>
        <v/>
      </c>
      <c r="G9804" s="42" t="str">
        <f>IF(ISBLANK($N9804),"",IF(ISBLANK('datos GENERALES'!$B$10),"",'datos GENERALES'!$B$10))</f>
        <v/>
      </c>
      <c r="H9804" s="42" t="str">
        <f>IF(ISBLANK($N9804),"",IF(ISBLANK('datos GENERALES'!$C$10),"",'datos GENERALES'!$C$10))</f>
        <v/>
      </c>
      <c r="I9804" s="42" t="str">
        <f>IF(ISBLANK($N9804),"",IF(ISBLANK('datos GENERALES'!$D$10),"",'datos GENERALES'!$D$10))</f>
        <v/>
      </c>
      <c r="O9804" s="48" t="str">
        <f>IFERROR(VLOOKUP(N9804,ListaEspecies!$B$3:$D$45,2,FALSE),"")</f>
        <v/>
      </c>
      <c r="P9804" s="96" t="str">
        <f>IFERROR(VLOOKUP(N9804,ListaEspecies!$B$3:$D$45,3,FALSE),"")</f>
        <v/>
      </c>
      <c r="R9804" s="42" t="str">
        <f>IF(ISBLANK($J9804),"",IF(ISBLANK('datos GENERALES'!$B$15),"",'datos GENERALES'!$B$15))</f>
        <v/>
      </c>
      <c r="S9804" s="49" t="str">
        <f t="shared" si="1226"/>
        <v/>
      </c>
      <c r="T9804" s="49" t="str">
        <f t="shared" si="1227"/>
        <v/>
      </c>
      <c r="AA9804" s="50" t="str">
        <f t="shared" si="1231"/>
        <v/>
      </c>
      <c r="AE9804" s="50" t="str">
        <f t="shared" si="1228"/>
        <v/>
      </c>
      <c r="AI9804" s="19" t="str">
        <f t="shared" si="1229"/>
        <v/>
      </c>
      <c r="AJ9804"/>
      <c r="AK9804" s="19" t="str">
        <f t="shared" si="1230"/>
        <v/>
      </c>
    </row>
    <row r="9805" spans="1:37" x14ac:dyDescent="0.25">
      <c r="A9805" s="42" t="str">
        <f t="shared" si="1224"/>
        <v/>
      </c>
      <c r="B9805" s="42" t="str">
        <f t="shared" si="1225"/>
        <v/>
      </c>
      <c r="C9805" s="42" t="str">
        <f>IF(ISBLANK($N9805),"",IF(ISBLANK('datos GENERALES'!B$16),"",'datos GENERALES'!B$16))</f>
        <v/>
      </c>
      <c r="D9805" s="43" t="str">
        <f>IF(ISBLANK($N9805),"","SGBTM/AUTAROC/"&amp;'datos GENERALES'!B$5&amp;"_"&amp;'datos GENERALES'!C$5&amp;"_"&amp;'datos GENERALES'!D$5)</f>
        <v/>
      </c>
      <c r="E9805" s="42" t="str">
        <f>IF(ISBLANK($N9805),"",IF(ISBLANK('datos GENERALES'!$B$6),"",'datos GENERALES'!$B$6))</f>
        <v/>
      </c>
      <c r="F9805" s="42" t="str">
        <f>IF(ISBLANK($N9805),"",IF(ISBLANK('datos GENERALES'!$B$7),"",'datos GENERALES'!$B$7))</f>
        <v/>
      </c>
      <c r="G9805" s="42" t="str">
        <f>IF(ISBLANK($N9805),"",IF(ISBLANK('datos GENERALES'!$B$10),"",'datos GENERALES'!$B$10))</f>
        <v/>
      </c>
      <c r="H9805" s="42" t="str">
        <f>IF(ISBLANK($N9805),"",IF(ISBLANK('datos GENERALES'!$C$10),"",'datos GENERALES'!$C$10))</f>
        <v/>
      </c>
      <c r="I9805" s="42" t="str">
        <f>IF(ISBLANK($N9805),"",IF(ISBLANK('datos GENERALES'!$D$10),"",'datos GENERALES'!$D$10))</f>
        <v/>
      </c>
      <c r="O9805" s="48" t="str">
        <f>IFERROR(VLOOKUP(N9805,ListaEspecies!$B$3:$D$45,2,FALSE),"")</f>
        <v/>
      </c>
      <c r="P9805" s="96" t="str">
        <f>IFERROR(VLOOKUP(N9805,ListaEspecies!$B$3:$D$45,3,FALSE),"")</f>
        <v/>
      </c>
      <c r="R9805" s="42" t="str">
        <f>IF(ISBLANK($J9805),"",IF(ISBLANK('datos GENERALES'!$B$15),"",'datos GENERALES'!$B$15))</f>
        <v/>
      </c>
      <c r="S9805" s="49" t="str">
        <f t="shared" si="1226"/>
        <v/>
      </c>
      <c r="T9805" s="49" t="str">
        <f t="shared" si="1227"/>
        <v/>
      </c>
      <c r="AA9805" s="50" t="str">
        <f t="shared" si="1231"/>
        <v/>
      </c>
      <c r="AE9805" s="50" t="str">
        <f t="shared" si="1228"/>
        <v/>
      </c>
      <c r="AI9805" s="19" t="str">
        <f t="shared" si="1229"/>
        <v/>
      </c>
      <c r="AJ9805"/>
      <c r="AK9805" s="19" t="str">
        <f t="shared" si="1230"/>
        <v/>
      </c>
    </row>
    <row r="9806" spans="1:37" x14ac:dyDescent="0.25">
      <c r="A9806" s="42" t="str">
        <f t="shared" si="1224"/>
        <v/>
      </c>
      <c r="B9806" s="42" t="str">
        <f t="shared" si="1225"/>
        <v/>
      </c>
      <c r="C9806" s="42" t="str">
        <f>IF(ISBLANK($N9806),"",IF(ISBLANK('datos GENERALES'!B$16),"",'datos GENERALES'!B$16))</f>
        <v/>
      </c>
      <c r="D9806" s="43" t="str">
        <f>IF(ISBLANK($N9806),"","SGBTM/AUTAROC/"&amp;'datos GENERALES'!B$5&amp;"_"&amp;'datos GENERALES'!C$5&amp;"_"&amp;'datos GENERALES'!D$5)</f>
        <v/>
      </c>
      <c r="E9806" s="42" t="str">
        <f>IF(ISBLANK($N9806),"",IF(ISBLANK('datos GENERALES'!$B$6),"",'datos GENERALES'!$B$6))</f>
        <v/>
      </c>
      <c r="F9806" s="42" t="str">
        <f>IF(ISBLANK($N9806),"",IF(ISBLANK('datos GENERALES'!$B$7),"",'datos GENERALES'!$B$7))</f>
        <v/>
      </c>
      <c r="G9806" s="42" t="str">
        <f>IF(ISBLANK($N9806),"",IF(ISBLANK('datos GENERALES'!$B$10),"",'datos GENERALES'!$B$10))</f>
        <v/>
      </c>
      <c r="H9806" s="42" t="str">
        <f>IF(ISBLANK($N9806),"",IF(ISBLANK('datos GENERALES'!$C$10),"",'datos GENERALES'!$C$10))</f>
        <v/>
      </c>
      <c r="I9806" s="42" t="str">
        <f>IF(ISBLANK($N9806),"",IF(ISBLANK('datos GENERALES'!$D$10),"",'datos GENERALES'!$D$10))</f>
        <v/>
      </c>
      <c r="O9806" s="48" t="str">
        <f>IFERROR(VLOOKUP(N9806,ListaEspecies!$B$3:$D$45,2,FALSE),"")</f>
        <v/>
      </c>
      <c r="P9806" s="96" t="str">
        <f>IFERROR(VLOOKUP(N9806,ListaEspecies!$B$3:$D$45,3,FALSE),"")</f>
        <v/>
      </c>
      <c r="R9806" s="42" t="str">
        <f>IF(ISBLANK($J9806),"",IF(ISBLANK('datos GENERALES'!$B$15),"",'datos GENERALES'!$B$15))</f>
        <v/>
      </c>
      <c r="S9806" s="49" t="str">
        <f t="shared" si="1226"/>
        <v/>
      </c>
      <c r="T9806" s="49" t="str">
        <f t="shared" si="1227"/>
        <v/>
      </c>
      <c r="AA9806" s="50" t="str">
        <f t="shared" si="1231"/>
        <v/>
      </c>
      <c r="AE9806" s="50" t="str">
        <f t="shared" si="1228"/>
        <v/>
      </c>
      <c r="AI9806" s="19" t="str">
        <f t="shared" si="1229"/>
        <v/>
      </c>
      <c r="AJ9806"/>
      <c r="AK9806" s="19" t="str">
        <f t="shared" si="1230"/>
        <v/>
      </c>
    </row>
    <row r="9807" spans="1:37" x14ac:dyDescent="0.25">
      <c r="A9807" s="42" t="str">
        <f t="shared" si="1224"/>
        <v/>
      </c>
      <c r="B9807" s="42" t="str">
        <f t="shared" si="1225"/>
        <v/>
      </c>
      <c r="C9807" s="42" t="str">
        <f>IF(ISBLANK($N9807),"",IF(ISBLANK('datos GENERALES'!B$16),"",'datos GENERALES'!B$16))</f>
        <v/>
      </c>
      <c r="D9807" s="43" t="str">
        <f>IF(ISBLANK($N9807),"","SGBTM/AUTAROC/"&amp;'datos GENERALES'!B$5&amp;"_"&amp;'datos GENERALES'!C$5&amp;"_"&amp;'datos GENERALES'!D$5)</f>
        <v/>
      </c>
      <c r="E9807" s="42" t="str">
        <f>IF(ISBLANK($N9807),"",IF(ISBLANK('datos GENERALES'!$B$6),"",'datos GENERALES'!$B$6))</f>
        <v/>
      </c>
      <c r="F9807" s="42" t="str">
        <f>IF(ISBLANK($N9807),"",IF(ISBLANK('datos GENERALES'!$B$7),"",'datos GENERALES'!$B$7))</f>
        <v/>
      </c>
      <c r="G9807" s="42" t="str">
        <f>IF(ISBLANK($N9807),"",IF(ISBLANK('datos GENERALES'!$B$10),"",'datos GENERALES'!$B$10))</f>
        <v/>
      </c>
      <c r="H9807" s="42" t="str">
        <f>IF(ISBLANK($N9807),"",IF(ISBLANK('datos GENERALES'!$C$10),"",'datos GENERALES'!$C$10))</f>
        <v/>
      </c>
      <c r="I9807" s="42" t="str">
        <f>IF(ISBLANK($N9807),"",IF(ISBLANK('datos GENERALES'!$D$10),"",'datos GENERALES'!$D$10))</f>
        <v/>
      </c>
      <c r="O9807" s="48" t="str">
        <f>IFERROR(VLOOKUP(N9807,ListaEspecies!$B$3:$D$45,2,FALSE),"")</f>
        <v/>
      </c>
      <c r="P9807" s="96" t="str">
        <f>IFERROR(VLOOKUP(N9807,ListaEspecies!$B$3:$D$45,3,FALSE),"")</f>
        <v/>
      </c>
      <c r="R9807" s="42" t="str">
        <f>IF(ISBLANK($J9807),"",IF(ISBLANK('datos GENERALES'!$B$15),"",'datos GENERALES'!$B$15))</f>
        <v/>
      </c>
      <c r="S9807" s="49" t="str">
        <f t="shared" si="1226"/>
        <v/>
      </c>
      <c r="T9807" s="49" t="str">
        <f t="shared" si="1227"/>
        <v/>
      </c>
      <c r="AA9807" s="50" t="str">
        <f t="shared" si="1231"/>
        <v/>
      </c>
      <c r="AE9807" s="50" t="str">
        <f t="shared" si="1228"/>
        <v/>
      </c>
      <c r="AI9807" s="19" t="str">
        <f t="shared" si="1229"/>
        <v/>
      </c>
      <c r="AJ9807"/>
      <c r="AK9807" s="19" t="str">
        <f t="shared" si="1230"/>
        <v/>
      </c>
    </row>
    <row r="9808" spans="1:37" x14ac:dyDescent="0.25">
      <c r="A9808" s="42" t="str">
        <f t="shared" si="1224"/>
        <v/>
      </c>
      <c r="B9808" s="42" t="str">
        <f t="shared" si="1225"/>
        <v/>
      </c>
      <c r="C9808" s="42" t="str">
        <f>IF(ISBLANK($N9808),"",IF(ISBLANK('datos GENERALES'!B$16),"",'datos GENERALES'!B$16))</f>
        <v/>
      </c>
      <c r="D9808" s="43" t="str">
        <f>IF(ISBLANK($N9808),"","SGBTM/AUTAROC/"&amp;'datos GENERALES'!B$5&amp;"_"&amp;'datos GENERALES'!C$5&amp;"_"&amp;'datos GENERALES'!D$5)</f>
        <v/>
      </c>
      <c r="E9808" s="42" t="str">
        <f>IF(ISBLANK($N9808),"",IF(ISBLANK('datos GENERALES'!$B$6),"",'datos GENERALES'!$B$6))</f>
        <v/>
      </c>
      <c r="F9808" s="42" t="str">
        <f>IF(ISBLANK($N9808),"",IF(ISBLANK('datos GENERALES'!$B$7),"",'datos GENERALES'!$B$7))</f>
        <v/>
      </c>
      <c r="G9808" s="42" t="str">
        <f>IF(ISBLANK($N9808),"",IF(ISBLANK('datos GENERALES'!$B$10),"",'datos GENERALES'!$B$10))</f>
        <v/>
      </c>
      <c r="H9808" s="42" t="str">
        <f>IF(ISBLANK($N9808),"",IF(ISBLANK('datos GENERALES'!$C$10),"",'datos GENERALES'!$C$10))</f>
        <v/>
      </c>
      <c r="I9808" s="42" t="str">
        <f>IF(ISBLANK($N9808),"",IF(ISBLANK('datos GENERALES'!$D$10),"",'datos GENERALES'!$D$10))</f>
        <v/>
      </c>
      <c r="O9808" s="48" t="str">
        <f>IFERROR(VLOOKUP(N9808,ListaEspecies!$B$3:$D$45,2,FALSE),"")</f>
        <v/>
      </c>
      <c r="P9808" s="96" t="str">
        <f>IFERROR(VLOOKUP(N9808,ListaEspecies!$B$3:$D$45,3,FALSE),"")</f>
        <v/>
      </c>
      <c r="R9808" s="42" t="str">
        <f>IF(ISBLANK($J9808),"",IF(ISBLANK('datos GENERALES'!$B$15),"",'datos GENERALES'!$B$15))</f>
        <v/>
      </c>
      <c r="S9808" s="49" t="str">
        <f t="shared" si="1226"/>
        <v/>
      </c>
      <c r="T9808" s="49" t="str">
        <f t="shared" si="1227"/>
        <v/>
      </c>
      <c r="AA9808" s="50" t="str">
        <f t="shared" si="1231"/>
        <v/>
      </c>
      <c r="AE9808" s="50" t="str">
        <f t="shared" si="1228"/>
        <v/>
      </c>
      <c r="AI9808" s="19" t="str">
        <f t="shared" si="1229"/>
        <v/>
      </c>
      <c r="AJ9808"/>
      <c r="AK9808" s="19" t="str">
        <f t="shared" si="1230"/>
        <v/>
      </c>
    </row>
    <row r="9809" spans="1:37" x14ac:dyDescent="0.25">
      <c r="A9809" s="42" t="str">
        <f t="shared" si="1224"/>
        <v/>
      </c>
      <c r="B9809" s="42" t="str">
        <f t="shared" si="1225"/>
        <v/>
      </c>
      <c r="C9809" s="42" t="str">
        <f>IF(ISBLANK($N9809),"",IF(ISBLANK('datos GENERALES'!B$16),"",'datos GENERALES'!B$16))</f>
        <v/>
      </c>
      <c r="D9809" s="43" t="str">
        <f>IF(ISBLANK($N9809),"","SGBTM/AUTAROC/"&amp;'datos GENERALES'!B$5&amp;"_"&amp;'datos GENERALES'!C$5&amp;"_"&amp;'datos GENERALES'!D$5)</f>
        <v/>
      </c>
      <c r="E9809" s="42" t="str">
        <f>IF(ISBLANK($N9809),"",IF(ISBLANK('datos GENERALES'!$B$6),"",'datos GENERALES'!$B$6))</f>
        <v/>
      </c>
      <c r="F9809" s="42" t="str">
        <f>IF(ISBLANK($N9809),"",IF(ISBLANK('datos GENERALES'!$B$7),"",'datos GENERALES'!$B$7))</f>
        <v/>
      </c>
      <c r="G9809" s="42" t="str">
        <f>IF(ISBLANK($N9809),"",IF(ISBLANK('datos GENERALES'!$B$10),"",'datos GENERALES'!$B$10))</f>
        <v/>
      </c>
      <c r="H9809" s="42" t="str">
        <f>IF(ISBLANK($N9809),"",IF(ISBLANK('datos GENERALES'!$C$10),"",'datos GENERALES'!$C$10))</f>
        <v/>
      </c>
      <c r="I9809" s="42" t="str">
        <f>IF(ISBLANK($N9809),"",IF(ISBLANK('datos GENERALES'!$D$10),"",'datos GENERALES'!$D$10))</f>
        <v/>
      </c>
      <c r="O9809" s="48" t="str">
        <f>IFERROR(VLOOKUP(N9809,ListaEspecies!$B$3:$D$45,2,FALSE),"")</f>
        <v/>
      </c>
      <c r="P9809" s="96" t="str">
        <f>IFERROR(VLOOKUP(N9809,ListaEspecies!$B$3:$D$45,3,FALSE),"")</f>
        <v/>
      </c>
      <c r="R9809" s="42" t="str">
        <f>IF(ISBLANK($J9809),"",IF(ISBLANK('datos GENERALES'!$B$15),"",'datos GENERALES'!$B$15))</f>
        <v/>
      </c>
      <c r="S9809" s="49" t="str">
        <f t="shared" si="1226"/>
        <v/>
      </c>
      <c r="T9809" s="49" t="str">
        <f t="shared" si="1227"/>
        <v/>
      </c>
      <c r="AA9809" s="50" t="str">
        <f t="shared" si="1231"/>
        <v/>
      </c>
      <c r="AE9809" s="50" t="str">
        <f t="shared" si="1228"/>
        <v/>
      </c>
      <c r="AI9809" s="19" t="str">
        <f t="shared" si="1229"/>
        <v/>
      </c>
      <c r="AJ9809"/>
      <c r="AK9809" s="19" t="str">
        <f t="shared" si="1230"/>
        <v/>
      </c>
    </row>
    <row r="9810" spans="1:37" x14ac:dyDescent="0.25">
      <c r="A9810" s="42" t="str">
        <f t="shared" si="1224"/>
        <v/>
      </c>
      <c r="B9810" s="42" t="str">
        <f t="shared" si="1225"/>
        <v/>
      </c>
      <c r="C9810" s="42" t="str">
        <f>IF(ISBLANK($N9810),"",IF(ISBLANK('datos GENERALES'!B$16),"",'datos GENERALES'!B$16))</f>
        <v/>
      </c>
      <c r="D9810" s="43" t="str">
        <f>IF(ISBLANK($N9810),"","SGBTM/AUTAROC/"&amp;'datos GENERALES'!B$5&amp;"_"&amp;'datos GENERALES'!C$5&amp;"_"&amp;'datos GENERALES'!D$5)</f>
        <v/>
      </c>
      <c r="E9810" s="42" t="str">
        <f>IF(ISBLANK($N9810),"",IF(ISBLANK('datos GENERALES'!$B$6),"",'datos GENERALES'!$B$6))</f>
        <v/>
      </c>
      <c r="F9810" s="42" t="str">
        <f>IF(ISBLANK($N9810),"",IF(ISBLANK('datos GENERALES'!$B$7),"",'datos GENERALES'!$B$7))</f>
        <v/>
      </c>
      <c r="G9810" s="42" t="str">
        <f>IF(ISBLANK($N9810),"",IF(ISBLANK('datos GENERALES'!$B$10),"",'datos GENERALES'!$B$10))</f>
        <v/>
      </c>
      <c r="H9810" s="42" t="str">
        <f>IF(ISBLANK($N9810),"",IF(ISBLANK('datos GENERALES'!$C$10),"",'datos GENERALES'!$C$10))</f>
        <v/>
      </c>
      <c r="I9810" s="42" t="str">
        <f>IF(ISBLANK($N9810),"",IF(ISBLANK('datos GENERALES'!$D$10),"",'datos GENERALES'!$D$10))</f>
        <v/>
      </c>
      <c r="O9810" s="48" t="str">
        <f>IFERROR(VLOOKUP(N9810,ListaEspecies!$B$3:$D$45,2,FALSE),"")</f>
        <v/>
      </c>
      <c r="P9810" s="96" t="str">
        <f>IFERROR(VLOOKUP(N9810,ListaEspecies!$B$3:$D$45,3,FALSE),"")</f>
        <v/>
      </c>
      <c r="R9810" s="42" t="str">
        <f>IF(ISBLANK($J9810),"",IF(ISBLANK('datos GENERALES'!$B$15),"",'datos GENERALES'!$B$15))</f>
        <v/>
      </c>
      <c r="S9810" s="49" t="str">
        <f t="shared" si="1226"/>
        <v/>
      </c>
      <c r="T9810" s="49" t="str">
        <f t="shared" si="1227"/>
        <v/>
      </c>
      <c r="AA9810" s="50" t="str">
        <f t="shared" si="1231"/>
        <v/>
      </c>
      <c r="AE9810" s="50" t="str">
        <f t="shared" si="1228"/>
        <v/>
      </c>
      <c r="AI9810" s="19" t="str">
        <f t="shared" si="1229"/>
        <v/>
      </c>
      <c r="AJ9810"/>
      <c r="AK9810" s="19" t="str">
        <f t="shared" si="1230"/>
        <v/>
      </c>
    </row>
    <row r="9811" spans="1:37" x14ac:dyDescent="0.25">
      <c r="A9811" s="42" t="str">
        <f t="shared" si="1224"/>
        <v/>
      </c>
      <c r="B9811" s="42" t="str">
        <f t="shared" si="1225"/>
        <v/>
      </c>
      <c r="C9811" s="42" t="str">
        <f>IF(ISBLANK($N9811),"",IF(ISBLANK('datos GENERALES'!B$16),"",'datos GENERALES'!B$16))</f>
        <v/>
      </c>
      <c r="D9811" s="43" t="str">
        <f>IF(ISBLANK($N9811),"","SGBTM/AUTAROC/"&amp;'datos GENERALES'!B$5&amp;"_"&amp;'datos GENERALES'!C$5&amp;"_"&amp;'datos GENERALES'!D$5)</f>
        <v/>
      </c>
      <c r="E9811" s="42" t="str">
        <f>IF(ISBLANK($N9811),"",IF(ISBLANK('datos GENERALES'!$B$6),"",'datos GENERALES'!$B$6))</f>
        <v/>
      </c>
      <c r="F9811" s="42" t="str">
        <f>IF(ISBLANK($N9811),"",IF(ISBLANK('datos GENERALES'!$B$7),"",'datos GENERALES'!$B$7))</f>
        <v/>
      </c>
      <c r="G9811" s="42" t="str">
        <f>IF(ISBLANK($N9811),"",IF(ISBLANK('datos GENERALES'!$B$10),"",'datos GENERALES'!$B$10))</f>
        <v/>
      </c>
      <c r="H9811" s="42" t="str">
        <f>IF(ISBLANK($N9811),"",IF(ISBLANK('datos GENERALES'!$C$10),"",'datos GENERALES'!$C$10))</f>
        <v/>
      </c>
      <c r="I9811" s="42" t="str">
        <f>IF(ISBLANK($N9811),"",IF(ISBLANK('datos GENERALES'!$D$10),"",'datos GENERALES'!$D$10))</f>
        <v/>
      </c>
      <c r="O9811" s="48" t="str">
        <f>IFERROR(VLOOKUP(N9811,ListaEspecies!$B$3:$D$45,2,FALSE),"")</f>
        <v/>
      </c>
      <c r="P9811" s="96" t="str">
        <f>IFERROR(VLOOKUP(N9811,ListaEspecies!$B$3:$D$45,3,FALSE),"")</f>
        <v/>
      </c>
      <c r="R9811" s="42" t="str">
        <f>IF(ISBLANK($J9811),"",IF(ISBLANK('datos GENERALES'!$B$15),"",'datos GENERALES'!$B$15))</f>
        <v/>
      </c>
      <c r="S9811" s="49" t="str">
        <f t="shared" si="1226"/>
        <v/>
      </c>
      <c r="T9811" s="49" t="str">
        <f t="shared" si="1227"/>
        <v/>
      </c>
      <c r="AA9811" s="50" t="str">
        <f t="shared" si="1231"/>
        <v/>
      </c>
      <c r="AE9811" s="50" t="str">
        <f t="shared" si="1228"/>
        <v/>
      </c>
      <c r="AI9811" s="19" t="str">
        <f t="shared" si="1229"/>
        <v/>
      </c>
      <c r="AJ9811"/>
      <c r="AK9811" s="19" t="str">
        <f t="shared" si="1230"/>
        <v/>
      </c>
    </row>
    <row r="9812" spans="1:37" x14ac:dyDescent="0.25">
      <c r="A9812" s="42" t="str">
        <f t="shared" si="1224"/>
        <v/>
      </c>
      <c r="B9812" s="42" t="str">
        <f t="shared" si="1225"/>
        <v/>
      </c>
      <c r="C9812" s="42" t="str">
        <f>IF(ISBLANK($N9812),"",IF(ISBLANK('datos GENERALES'!B$16),"",'datos GENERALES'!B$16))</f>
        <v/>
      </c>
      <c r="D9812" s="43" t="str">
        <f>IF(ISBLANK($N9812),"","SGBTM/AUTAROC/"&amp;'datos GENERALES'!B$5&amp;"_"&amp;'datos GENERALES'!C$5&amp;"_"&amp;'datos GENERALES'!D$5)</f>
        <v/>
      </c>
      <c r="E9812" s="42" t="str">
        <f>IF(ISBLANK($N9812),"",IF(ISBLANK('datos GENERALES'!$B$6),"",'datos GENERALES'!$B$6))</f>
        <v/>
      </c>
      <c r="F9812" s="42" t="str">
        <f>IF(ISBLANK($N9812),"",IF(ISBLANK('datos GENERALES'!$B$7),"",'datos GENERALES'!$B$7))</f>
        <v/>
      </c>
      <c r="G9812" s="42" t="str">
        <f>IF(ISBLANK($N9812),"",IF(ISBLANK('datos GENERALES'!$B$10),"",'datos GENERALES'!$B$10))</f>
        <v/>
      </c>
      <c r="H9812" s="42" t="str">
        <f>IF(ISBLANK($N9812),"",IF(ISBLANK('datos GENERALES'!$C$10),"",'datos GENERALES'!$C$10))</f>
        <v/>
      </c>
      <c r="I9812" s="42" t="str">
        <f>IF(ISBLANK($N9812),"",IF(ISBLANK('datos GENERALES'!$D$10),"",'datos GENERALES'!$D$10))</f>
        <v/>
      </c>
      <c r="O9812" s="48" t="str">
        <f>IFERROR(VLOOKUP(N9812,ListaEspecies!$B$3:$D$45,2,FALSE),"")</f>
        <v/>
      </c>
      <c r="P9812" s="96" t="str">
        <f>IFERROR(VLOOKUP(N9812,ListaEspecies!$B$3:$D$45,3,FALSE),"")</f>
        <v/>
      </c>
      <c r="R9812" s="42" t="str">
        <f>IF(ISBLANK($J9812),"",IF(ISBLANK('datos GENERALES'!$B$15),"",'datos GENERALES'!$B$15))</f>
        <v/>
      </c>
      <c r="S9812" s="49" t="str">
        <f t="shared" si="1226"/>
        <v/>
      </c>
      <c r="T9812" s="49" t="str">
        <f t="shared" si="1227"/>
        <v/>
      </c>
      <c r="AA9812" s="50" t="str">
        <f t="shared" si="1231"/>
        <v/>
      </c>
      <c r="AE9812" s="50" t="str">
        <f t="shared" si="1228"/>
        <v/>
      </c>
      <c r="AI9812" s="19" t="str">
        <f t="shared" si="1229"/>
        <v/>
      </c>
      <c r="AJ9812"/>
      <c r="AK9812" s="19" t="str">
        <f t="shared" si="1230"/>
        <v/>
      </c>
    </row>
    <row r="9813" spans="1:37" x14ac:dyDescent="0.25">
      <c r="A9813" s="42" t="str">
        <f t="shared" si="1224"/>
        <v/>
      </c>
      <c r="B9813" s="42" t="str">
        <f t="shared" si="1225"/>
        <v/>
      </c>
      <c r="C9813" s="42" t="str">
        <f>IF(ISBLANK($N9813),"",IF(ISBLANK('datos GENERALES'!B$16),"",'datos GENERALES'!B$16))</f>
        <v/>
      </c>
      <c r="D9813" s="43" t="str">
        <f>IF(ISBLANK($N9813),"","SGBTM/AUTAROC/"&amp;'datos GENERALES'!B$5&amp;"_"&amp;'datos GENERALES'!C$5&amp;"_"&amp;'datos GENERALES'!D$5)</f>
        <v/>
      </c>
      <c r="E9813" s="42" t="str">
        <f>IF(ISBLANK($N9813),"",IF(ISBLANK('datos GENERALES'!$B$6),"",'datos GENERALES'!$B$6))</f>
        <v/>
      </c>
      <c r="F9813" s="42" t="str">
        <f>IF(ISBLANK($N9813),"",IF(ISBLANK('datos GENERALES'!$B$7),"",'datos GENERALES'!$B$7))</f>
        <v/>
      </c>
      <c r="G9813" s="42" t="str">
        <f>IF(ISBLANK($N9813),"",IF(ISBLANK('datos GENERALES'!$B$10),"",'datos GENERALES'!$B$10))</f>
        <v/>
      </c>
      <c r="H9813" s="42" t="str">
        <f>IF(ISBLANK($N9813),"",IF(ISBLANK('datos GENERALES'!$C$10),"",'datos GENERALES'!$C$10))</f>
        <v/>
      </c>
      <c r="I9813" s="42" t="str">
        <f>IF(ISBLANK($N9813),"",IF(ISBLANK('datos GENERALES'!$D$10),"",'datos GENERALES'!$D$10))</f>
        <v/>
      </c>
      <c r="O9813" s="48" t="str">
        <f>IFERROR(VLOOKUP(N9813,ListaEspecies!$B$3:$D$45,2,FALSE),"")</f>
        <v/>
      </c>
      <c r="P9813" s="96" t="str">
        <f>IFERROR(VLOOKUP(N9813,ListaEspecies!$B$3:$D$45,3,FALSE),"")</f>
        <v/>
      </c>
      <c r="R9813" s="42" t="str">
        <f>IF(ISBLANK($J9813),"",IF(ISBLANK('datos GENERALES'!$B$15),"",'datos GENERALES'!$B$15))</f>
        <v/>
      </c>
      <c r="S9813" s="49" t="str">
        <f t="shared" si="1226"/>
        <v/>
      </c>
      <c r="T9813" s="49" t="str">
        <f t="shared" si="1227"/>
        <v/>
      </c>
      <c r="AA9813" s="50" t="str">
        <f t="shared" si="1231"/>
        <v/>
      </c>
      <c r="AE9813" s="50" t="str">
        <f t="shared" si="1228"/>
        <v/>
      </c>
      <c r="AI9813" s="19" t="str">
        <f t="shared" si="1229"/>
        <v/>
      </c>
      <c r="AJ9813"/>
      <c r="AK9813" s="19" t="str">
        <f t="shared" si="1230"/>
        <v/>
      </c>
    </row>
    <row r="9814" spans="1:37" x14ac:dyDescent="0.25">
      <c r="A9814" s="42" t="str">
        <f t="shared" si="1224"/>
        <v/>
      </c>
      <c r="B9814" s="42" t="str">
        <f t="shared" si="1225"/>
        <v/>
      </c>
      <c r="C9814" s="42" t="str">
        <f>IF(ISBLANK($N9814),"",IF(ISBLANK('datos GENERALES'!B$16),"",'datos GENERALES'!B$16))</f>
        <v/>
      </c>
      <c r="D9814" s="43" t="str">
        <f>IF(ISBLANK($N9814),"","SGBTM/AUTAROC/"&amp;'datos GENERALES'!B$5&amp;"_"&amp;'datos GENERALES'!C$5&amp;"_"&amp;'datos GENERALES'!D$5)</f>
        <v/>
      </c>
      <c r="E9814" s="42" t="str">
        <f>IF(ISBLANK($N9814),"",IF(ISBLANK('datos GENERALES'!$B$6),"",'datos GENERALES'!$B$6))</f>
        <v/>
      </c>
      <c r="F9814" s="42" t="str">
        <f>IF(ISBLANK($N9814),"",IF(ISBLANK('datos GENERALES'!$B$7),"",'datos GENERALES'!$B$7))</f>
        <v/>
      </c>
      <c r="G9814" s="42" t="str">
        <f>IF(ISBLANK($N9814),"",IF(ISBLANK('datos GENERALES'!$B$10),"",'datos GENERALES'!$B$10))</f>
        <v/>
      </c>
      <c r="H9814" s="42" t="str">
        <f>IF(ISBLANK($N9814),"",IF(ISBLANK('datos GENERALES'!$C$10),"",'datos GENERALES'!$C$10))</f>
        <v/>
      </c>
      <c r="I9814" s="42" t="str">
        <f>IF(ISBLANK($N9814),"",IF(ISBLANK('datos GENERALES'!$D$10),"",'datos GENERALES'!$D$10))</f>
        <v/>
      </c>
      <c r="O9814" s="48" t="str">
        <f>IFERROR(VLOOKUP(N9814,ListaEspecies!$B$3:$D$45,2,FALSE),"")</f>
        <v/>
      </c>
      <c r="P9814" s="96" t="str">
        <f>IFERROR(VLOOKUP(N9814,ListaEspecies!$B$3:$D$45,3,FALSE),"")</f>
        <v/>
      </c>
      <c r="R9814" s="42" t="str">
        <f>IF(ISBLANK($J9814),"",IF(ISBLANK('datos GENERALES'!$B$15),"",'datos GENERALES'!$B$15))</f>
        <v/>
      </c>
      <c r="S9814" s="49" t="str">
        <f t="shared" si="1226"/>
        <v/>
      </c>
      <c r="T9814" s="49" t="str">
        <f t="shared" si="1227"/>
        <v/>
      </c>
      <c r="AA9814" s="50" t="str">
        <f t="shared" si="1231"/>
        <v/>
      </c>
      <c r="AE9814" s="50" t="str">
        <f t="shared" si="1228"/>
        <v/>
      </c>
      <c r="AI9814" s="19" t="str">
        <f t="shared" si="1229"/>
        <v/>
      </c>
      <c r="AJ9814"/>
      <c r="AK9814" s="19" t="str">
        <f t="shared" si="1230"/>
        <v/>
      </c>
    </row>
    <row r="9815" spans="1:37" x14ac:dyDescent="0.25">
      <c r="A9815" s="42" t="str">
        <f t="shared" si="1224"/>
        <v/>
      </c>
      <c r="B9815" s="42" t="str">
        <f t="shared" si="1225"/>
        <v/>
      </c>
      <c r="C9815" s="42" t="str">
        <f>IF(ISBLANK($N9815),"",IF(ISBLANK('datos GENERALES'!B$16),"",'datos GENERALES'!B$16))</f>
        <v/>
      </c>
      <c r="D9815" s="43" t="str">
        <f>IF(ISBLANK($N9815),"","SGBTM/AUTAROC/"&amp;'datos GENERALES'!B$5&amp;"_"&amp;'datos GENERALES'!C$5&amp;"_"&amp;'datos GENERALES'!D$5)</f>
        <v/>
      </c>
      <c r="E9815" s="42" t="str">
        <f>IF(ISBLANK($N9815),"",IF(ISBLANK('datos GENERALES'!$B$6),"",'datos GENERALES'!$B$6))</f>
        <v/>
      </c>
      <c r="F9815" s="42" t="str">
        <f>IF(ISBLANK($N9815),"",IF(ISBLANK('datos GENERALES'!$B$7),"",'datos GENERALES'!$B$7))</f>
        <v/>
      </c>
      <c r="G9815" s="42" t="str">
        <f>IF(ISBLANK($N9815),"",IF(ISBLANK('datos GENERALES'!$B$10),"",'datos GENERALES'!$B$10))</f>
        <v/>
      </c>
      <c r="H9815" s="42" t="str">
        <f>IF(ISBLANK($N9815),"",IF(ISBLANK('datos GENERALES'!$C$10),"",'datos GENERALES'!$C$10))</f>
        <v/>
      </c>
      <c r="I9815" s="42" t="str">
        <f>IF(ISBLANK($N9815),"",IF(ISBLANK('datos GENERALES'!$D$10),"",'datos GENERALES'!$D$10))</f>
        <v/>
      </c>
      <c r="O9815" s="48" t="str">
        <f>IFERROR(VLOOKUP(N9815,ListaEspecies!$B$3:$D$45,2,FALSE),"")</f>
        <v/>
      </c>
      <c r="P9815" s="96" t="str">
        <f>IFERROR(VLOOKUP(N9815,ListaEspecies!$B$3:$D$45,3,FALSE),"")</f>
        <v/>
      </c>
      <c r="R9815" s="42" t="str">
        <f>IF(ISBLANK($J9815),"",IF(ISBLANK('datos GENERALES'!$B$15),"",'datos GENERALES'!$B$15))</f>
        <v/>
      </c>
      <c r="S9815" s="49" t="str">
        <f t="shared" si="1226"/>
        <v/>
      </c>
      <c r="T9815" s="49" t="str">
        <f t="shared" si="1227"/>
        <v/>
      </c>
      <c r="AA9815" s="50" t="str">
        <f t="shared" si="1231"/>
        <v/>
      </c>
      <c r="AE9815" s="50" t="str">
        <f t="shared" si="1228"/>
        <v/>
      </c>
      <c r="AI9815" s="19" t="str">
        <f t="shared" si="1229"/>
        <v/>
      </c>
      <c r="AJ9815"/>
      <c r="AK9815" s="19" t="str">
        <f t="shared" si="1230"/>
        <v/>
      </c>
    </row>
    <row r="9816" spans="1:37" x14ac:dyDescent="0.25">
      <c r="A9816" s="42" t="str">
        <f t="shared" si="1224"/>
        <v/>
      </c>
      <c r="B9816" s="42" t="str">
        <f t="shared" si="1225"/>
        <v/>
      </c>
      <c r="C9816" s="42" t="str">
        <f>IF(ISBLANK($N9816),"",IF(ISBLANK('datos GENERALES'!B$16),"",'datos GENERALES'!B$16))</f>
        <v/>
      </c>
      <c r="D9816" s="43" t="str">
        <f>IF(ISBLANK($N9816),"","SGBTM/AUTAROC/"&amp;'datos GENERALES'!B$5&amp;"_"&amp;'datos GENERALES'!C$5&amp;"_"&amp;'datos GENERALES'!D$5)</f>
        <v/>
      </c>
      <c r="E9816" s="42" t="str">
        <f>IF(ISBLANK($N9816),"",IF(ISBLANK('datos GENERALES'!$B$6),"",'datos GENERALES'!$B$6))</f>
        <v/>
      </c>
      <c r="F9816" s="42" t="str">
        <f>IF(ISBLANK($N9816),"",IF(ISBLANK('datos GENERALES'!$B$7),"",'datos GENERALES'!$B$7))</f>
        <v/>
      </c>
      <c r="G9816" s="42" t="str">
        <f>IF(ISBLANK($N9816),"",IF(ISBLANK('datos GENERALES'!$B$10),"",'datos GENERALES'!$B$10))</f>
        <v/>
      </c>
      <c r="H9816" s="42" t="str">
        <f>IF(ISBLANK($N9816),"",IF(ISBLANK('datos GENERALES'!$C$10),"",'datos GENERALES'!$C$10))</f>
        <v/>
      </c>
      <c r="I9816" s="42" t="str">
        <f>IF(ISBLANK($N9816),"",IF(ISBLANK('datos GENERALES'!$D$10),"",'datos GENERALES'!$D$10))</f>
        <v/>
      </c>
      <c r="O9816" s="48" t="str">
        <f>IFERROR(VLOOKUP(N9816,ListaEspecies!$B$3:$D$45,2,FALSE),"")</f>
        <v/>
      </c>
      <c r="P9816" s="96" t="str">
        <f>IFERROR(VLOOKUP(N9816,ListaEspecies!$B$3:$D$45,3,FALSE),"")</f>
        <v/>
      </c>
      <c r="R9816" s="42" t="str">
        <f>IF(ISBLANK($J9816),"",IF(ISBLANK('datos GENERALES'!$B$15),"",'datos GENERALES'!$B$15))</f>
        <v/>
      </c>
      <c r="S9816" s="49" t="str">
        <f t="shared" si="1226"/>
        <v/>
      </c>
      <c r="T9816" s="49" t="str">
        <f t="shared" si="1227"/>
        <v/>
      </c>
      <c r="AA9816" s="50" t="str">
        <f t="shared" si="1231"/>
        <v/>
      </c>
      <c r="AE9816" s="50" t="str">
        <f t="shared" si="1228"/>
        <v/>
      </c>
      <c r="AI9816" s="19" t="str">
        <f t="shared" si="1229"/>
        <v/>
      </c>
      <c r="AJ9816"/>
      <c r="AK9816" s="19" t="str">
        <f t="shared" si="1230"/>
        <v/>
      </c>
    </row>
    <row r="9817" spans="1:37" x14ac:dyDescent="0.25">
      <c r="A9817" s="42" t="str">
        <f t="shared" si="1224"/>
        <v/>
      </c>
      <c r="B9817" s="42" t="str">
        <f t="shared" si="1225"/>
        <v/>
      </c>
      <c r="C9817" s="42" t="str">
        <f>IF(ISBLANK($N9817),"",IF(ISBLANK('datos GENERALES'!B$16),"",'datos GENERALES'!B$16))</f>
        <v/>
      </c>
      <c r="D9817" s="43" t="str">
        <f>IF(ISBLANK($N9817),"","SGBTM/AUTAROC/"&amp;'datos GENERALES'!B$5&amp;"_"&amp;'datos GENERALES'!C$5&amp;"_"&amp;'datos GENERALES'!D$5)</f>
        <v/>
      </c>
      <c r="E9817" s="42" t="str">
        <f>IF(ISBLANK($N9817),"",IF(ISBLANK('datos GENERALES'!$B$6),"",'datos GENERALES'!$B$6))</f>
        <v/>
      </c>
      <c r="F9817" s="42" t="str">
        <f>IF(ISBLANK($N9817),"",IF(ISBLANK('datos GENERALES'!$B$7),"",'datos GENERALES'!$B$7))</f>
        <v/>
      </c>
      <c r="G9817" s="42" t="str">
        <f>IF(ISBLANK($N9817),"",IF(ISBLANK('datos GENERALES'!$B$10),"",'datos GENERALES'!$B$10))</f>
        <v/>
      </c>
      <c r="H9817" s="42" t="str">
        <f>IF(ISBLANK($N9817),"",IF(ISBLANK('datos GENERALES'!$C$10),"",'datos GENERALES'!$C$10))</f>
        <v/>
      </c>
      <c r="I9817" s="42" t="str">
        <f>IF(ISBLANK($N9817),"",IF(ISBLANK('datos GENERALES'!$D$10),"",'datos GENERALES'!$D$10))</f>
        <v/>
      </c>
      <c r="O9817" s="48" t="str">
        <f>IFERROR(VLOOKUP(N9817,ListaEspecies!$B$3:$D$45,2,FALSE),"")</f>
        <v/>
      </c>
      <c r="P9817" s="96" t="str">
        <f>IFERROR(VLOOKUP(N9817,ListaEspecies!$B$3:$D$45,3,FALSE),"")</f>
        <v/>
      </c>
      <c r="R9817" s="42" t="str">
        <f>IF(ISBLANK($J9817),"",IF(ISBLANK('datos GENERALES'!$B$15),"",'datos GENERALES'!$B$15))</f>
        <v/>
      </c>
      <c r="S9817" s="49" t="str">
        <f t="shared" si="1226"/>
        <v/>
      </c>
      <c r="T9817" s="49" t="str">
        <f t="shared" si="1227"/>
        <v/>
      </c>
      <c r="AA9817" s="50" t="str">
        <f t="shared" si="1231"/>
        <v/>
      </c>
      <c r="AE9817" s="50" t="str">
        <f t="shared" si="1228"/>
        <v/>
      </c>
      <c r="AI9817" s="19" t="str">
        <f t="shared" si="1229"/>
        <v/>
      </c>
      <c r="AJ9817"/>
      <c r="AK9817" s="19" t="str">
        <f t="shared" si="1230"/>
        <v/>
      </c>
    </row>
    <row r="9818" spans="1:37" x14ac:dyDescent="0.25">
      <c r="A9818" s="42" t="str">
        <f t="shared" si="1224"/>
        <v/>
      </c>
      <c r="B9818" s="42" t="str">
        <f t="shared" si="1225"/>
        <v/>
      </c>
      <c r="C9818" s="42" t="str">
        <f>IF(ISBLANK($N9818),"",IF(ISBLANK('datos GENERALES'!B$16),"",'datos GENERALES'!B$16))</f>
        <v/>
      </c>
      <c r="D9818" s="43" t="str">
        <f>IF(ISBLANK($N9818),"","SGBTM/AUTAROC/"&amp;'datos GENERALES'!B$5&amp;"_"&amp;'datos GENERALES'!C$5&amp;"_"&amp;'datos GENERALES'!D$5)</f>
        <v/>
      </c>
      <c r="E9818" s="42" t="str">
        <f>IF(ISBLANK($N9818),"",IF(ISBLANK('datos GENERALES'!$B$6),"",'datos GENERALES'!$B$6))</f>
        <v/>
      </c>
      <c r="F9818" s="42" t="str">
        <f>IF(ISBLANK($N9818),"",IF(ISBLANK('datos GENERALES'!$B$7),"",'datos GENERALES'!$B$7))</f>
        <v/>
      </c>
      <c r="G9818" s="42" t="str">
        <f>IF(ISBLANK($N9818),"",IF(ISBLANK('datos GENERALES'!$B$10),"",'datos GENERALES'!$B$10))</f>
        <v/>
      </c>
      <c r="H9818" s="42" t="str">
        <f>IF(ISBLANK($N9818),"",IF(ISBLANK('datos GENERALES'!$C$10),"",'datos GENERALES'!$C$10))</f>
        <v/>
      </c>
      <c r="I9818" s="42" t="str">
        <f>IF(ISBLANK($N9818),"",IF(ISBLANK('datos GENERALES'!$D$10),"",'datos GENERALES'!$D$10))</f>
        <v/>
      </c>
      <c r="O9818" s="48" t="str">
        <f>IFERROR(VLOOKUP(N9818,ListaEspecies!$B$3:$D$45,2,FALSE),"")</f>
        <v/>
      </c>
      <c r="P9818" s="96" t="str">
        <f>IFERROR(VLOOKUP(N9818,ListaEspecies!$B$3:$D$45,3,FALSE),"")</f>
        <v/>
      </c>
      <c r="R9818" s="42" t="str">
        <f>IF(ISBLANK($J9818),"",IF(ISBLANK('datos GENERALES'!$B$15),"",'datos GENERALES'!$B$15))</f>
        <v/>
      </c>
      <c r="S9818" s="49" t="str">
        <f t="shared" si="1226"/>
        <v/>
      </c>
      <c r="T9818" s="49" t="str">
        <f t="shared" si="1227"/>
        <v/>
      </c>
      <c r="AA9818" s="50" t="str">
        <f t="shared" si="1231"/>
        <v/>
      </c>
      <c r="AE9818" s="50" t="str">
        <f t="shared" si="1228"/>
        <v/>
      </c>
      <c r="AI9818" s="19" t="str">
        <f t="shared" si="1229"/>
        <v/>
      </c>
      <c r="AJ9818"/>
      <c r="AK9818" s="19" t="str">
        <f t="shared" si="1230"/>
        <v/>
      </c>
    </row>
    <row r="9819" spans="1:37" x14ac:dyDescent="0.25">
      <c r="A9819" s="42" t="str">
        <f t="shared" si="1224"/>
        <v/>
      </c>
      <c r="B9819" s="42" t="str">
        <f t="shared" si="1225"/>
        <v/>
      </c>
      <c r="C9819" s="42" t="str">
        <f>IF(ISBLANK($N9819),"",IF(ISBLANK('datos GENERALES'!B$16),"",'datos GENERALES'!B$16))</f>
        <v/>
      </c>
      <c r="D9819" s="43" t="str">
        <f>IF(ISBLANK($N9819),"","SGBTM/AUTAROC/"&amp;'datos GENERALES'!B$5&amp;"_"&amp;'datos GENERALES'!C$5&amp;"_"&amp;'datos GENERALES'!D$5)</f>
        <v/>
      </c>
      <c r="E9819" s="42" t="str">
        <f>IF(ISBLANK($N9819),"",IF(ISBLANK('datos GENERALES'!$B$6),"",'datos GENERALES'!$B$6))</f>
        <v/>
      </c>
      <c r="F9819" s="42" t="str">
        <f>IF(ISBLANK($N9819),"",IF(ISBLANK('datos GENERALES'!$B$7),"",'datos GENERALES'!$B$7))</f>
        <v/>
      </c>
      <c r="G9819" s="42" t="str">
        <f>IF(ISBLANK($N9819),"",IF(ISBLANK('datos GENERALES'!$B$10),"",'datos GENERALES'!$B$10))</f>
        <v/>
      </c>
      <c r="H9819" s="42" t="str">
        <f>IF(ISBLANK($N9819),"",IF(ISBLANK('datos GENERALES'!$C$10),"",'datos GENERALES'!$C$10))</f>
        <v/>
      </c>
      <c r="I9819" s="42" t="str">
        <f>IF(ISBLANK($N9819),"",IF(ISBLANK('datos GENERALES'!$D$10),"",'datos GENERALES'!$D$10))</f>
        <v/>
      </c>
      <c r="O9819" s="48" t="str">
        <f>IFERROR(VLOOKUP(N9819,ListaEspecies!$B$3:$D$45,2,FALSE),"")</f>
        <v/>
      </c>
      <c r="P9819" s="96" t="str">
        <f>IFERROR(VLOOKUP(N9819,ListaEspecies!$B$3:$D$45,3,FALSE),"")</f>
        <v/>
      </c>
      <c r="R9819" s="42" t="str">
        <f>IF(ISBLANK($J9819),"",IF(ISBLANK('datos GENERALES'!$B$15),"",'datos GENERALES'!$B$15))</f>
        <v/>
      </c>
      <c r="S9819" s="49" t="str">
        <f t="shared" si="1226"/>
        <v/>
      </c>
      <c r="T9819" s="49" t="str">
        <f t="shared" si="1227"/>
        <v/>
      </c>
      <c r="AA9819" s="50" t="str">
        <f t="shared" si="1231"/>
        <v/>
      </c>
      <c r="AE9819" s="50" t="str">
        <f t="shared" si="1228"/>
        <v/>
      </c>
      <c r="AI9819" s="19" t="str">
        <f t="shared" si="1229"/>
        <v/>
      </c>
      <c r="AJ9819"/>
      <c r="AK9819" s="19" t="str">
        <f t="shared" si="1230"/>
        <v/>
      </c>
    </row>
    <row r="9820" spans="1:37" x14ac:dyDescent="0.25">
      <c r="A9820" s="42" t="str">
        <f t="shared" si="1224"/>
        <v/>
      </c>
      <c r="B9820" s="42" t="str">
        <f t="shared" si="1225"/>
        <v/>
      </c>
      <c r="C9820" s="42" t="str">
        <f>IF(ISBLANK($N9820),"",IF(ISBLANK('datos GENERALES'!B$16),"",'datos GENERALES'!B$16))</f>
        <v/>
      </c>
      <c r="D9820" s="43" t="str">
        <f>IF(ISBLANK($N9820),"","SGBTM/AUTAROC/"&amp;'datos GENERALES'!B$5&amp;"_"&amp;'datos GENERALES'!C$5&amp;"_"&amp;'datos GENERALES'!D$5)</f>
        <v/>
      </c>
      <c r="E9820" s="42" t="str">
        <f>IF(ISBLANK($N9820),"",IF(ISBLANK('datos GENERALES'!$B$6),"",'datos GENERALES'!$B$6))</f>
        <v/>
      </c>
      <c r="F9820" s="42" t="str">
        <f>IF(ISBLANK($N9820),"",IF(ISBLANK('datos GENERALES'!$B$7),"",'datos GENERALES'!$B$7))</f>
        <v/>
      </c>
      <c r="G9820" s="42" t="str">
        <f>IF(ISBLANK($N9820),"",IF(ISBLANK('datos GENERALES'!$B$10),"",'datos GENERALES'!$B$10))</f>
        <v/>
      </c>
      <c r="H9820" s="42" t="str">
        <f>IF(ISBLANK($N9820),"",IF(ISBLANK('datos GENERALES'!$C$10),"",'datos GENERALES'!$C$10))</f>
        <v/>
      </c>
      <c r="I9820" s="42" t="str">
        <f>IF(ISBLANK($N9820),"",IF(ISBLANK('datos GENERALES'!$D$10),"",'datos GENERALES'!$D$10))</f>
        <v/>
      </c>
      <c r="O9820" s="48" t="str">
        <f>IFERROR(VLOOKUP(N9820,ListaEspecies!$B$3:$D$45,2,FALSE),"")</f>
        <v/>
      </c>
      <c r="P9820" s="96" t="str">
        <f>IFERROR(VLOOKUP(N9820,ListaEspecies!$B$3:$D$45,3,FALSE),"")</f>
        <v/>
      </c>
      <c r="R9820" s="42" t="str">
        <f>IF(ISBLANK($J9820),"",IF(ISBLANK('datos GENERALES'!$B$15),"",'datos GENERALES'!$B$15))</f>
        <v/>
      </c>
      <c r="S9820" s="49" t="str">
        <f t="shared" si="1226"/>
        <v/>
      </c>
      <c r="T9820" s="49" t="str">
        <f t="shared" si="1227"/>
        <v/>
      </c>
      <c r="AA9820" s="50" t="str">
        <f t="shared" si="1231"/>
        <v/>
      </c>
      <c r="AE9820" s="50" t="str">
        <f t="shared" si="1228"/>
        <v/>
      </c>
      <c r="AI9820" s="19" t="str">
        <f t="shared" si="1229"/>
        <v/>
      </c>
      <c r="AJ9820"/>
      <c r="AK9820" s="19" t="str">
        <f t="shared" si="1230"/>
        <v/>
      </c>
    </row>
    <row r="9821" spans="1:37" x14ac:dyDescent="0.25">
      <c r="A9821" s="42" t="str">
        <f t="shared" si="1224"/>
        <v/>
      </c>
      <c r="B9821" s="42" t="str">
        <f t="shared" si="1225"/>
        <v/>
      </c>
      <c r="C9821" s="42" t="str">
        <f>IF(ISBLANK($N9821),"",IF(ISBLANK('datos GENERALES'!B$16),"",'datos GENERALES'!B$16))</f>
        <v/>
      </c>
      <c r="D9821" s="43" t="str">
        <f>IF(ISBLANK($N9821),"","SGBTM/AUTAROC/"&amp;'datos GENERALES'!B$5&amp;"_"&amp;'datos GENERALES'!C$5&amp;"_"&amp;'datos GENERALES'!D$5)</f>
        <v/>
      </c>
      <c r="E9821" s="42" t="str">
        <f>IF(ISBLANK($N9821),"",IF(ISBLANK('datos GENERALES'!$B$6),"",'datos GENERALES'!$B$6))</f>
        <v/>
      </c>
      <c r="F9821" s="42" t="str">
        <f>IF(ISBLANK($N9821),"",IF(ISBLANK('datos GENERALES'!$B$7),"",'datos GENERALES'!$B$7))</f>
        <v/>
      </c>
      <c r="G9821" s="42" t="str">
        <f>IF(ISBLANK($N9821),"",IF(ISBLANK('datos GENERALES'!$B$10),"",'datos GENERALES'!$B$10))</f>
        <v/>
      </c>
      <c r="H9821" s="42" t="str">
        <f>IF(ISBLANK($N9821),"",IF(ISBLANK('datos GENERALES'!$C$10),"",'datos GENERALES'!$C$10))</f>
        <v/>
      </c>
      <c r="I9821" s="42" t="str">
        <f>IF(ISBLANK($N9821),"",IF(ISBLANK('datos GENERALES'!$D$10),"",'datos GENERALES'!$D$10))</f>
        <v/>
      </c>
      <c r="O9821" s="48" t="str">
        <f>IFERROR(VLOOKUP(N9821,ListaEspecies!$B$3:$D$45,2,FALSE),"")</f>
        <v/>
      </c>
      <c r="P9821" s="96" t="str">
        <f>IFERROR(VLOOKUP(N9821,ListaEspecies!$B$3:$D$45,3,FALSE),"")</f>
        <v/>
      </c>
      <c r="R9821" s="42" t="str">
        <f>IF(ISBLANK($J9821),"",IF(ISBLANK('datos GENERALES'!$B$15),"",'datos GENERALES'!$B$15))</f>
        <v/>
      </c>
      <c r="S9821" s="49" t="str">
        <f t="shared" si="1226"/>
        <v/>
      </c>
      <c r="T9821" s="49" t="str">
        <f t="shared" si="1227"/>
        <v/>
      </c>
      <c r="AA9821" s="50" t="str">
        <f t="shared" si="1231"/>
        <v/>
      </c>
      <c r="AE9821" s="50" t="str">
        <f t="shared" si="1228"/>
        <v/>
      </c>
      <c r="AI9821" s="19" t="str">
        <f t="shared" si="1229"/>
        <v/>
      </c>
      <c r="AJ9821"/>
      <c r="AK9821" s="19" t="str">
        <f t="shared" si="1230"/>
        <v/>
      </c>
    </row>
    <row r="9822" spans="1:37" x14ac:dyDescent="0.25">
      <c r="A9822" s="42" t="str">
        <f t="shared" si="1224"/>
        <v/>
      </c>
      <c r="B9822" s="42" t="str">
        <f t="shared" si="1225"/>
        <v/>
      </c>
      <c r="C9822" s="42" t="str">
        <f>IF(ISBLANK($N9822),"",IF(ISBLANK('datos GENERALES'!B$16),"",'datos GENERALES'!B$16))</f>
        <v/>
      </c>
      <c r="D9822" s="43" t="str">
        <f>IF(ISBLANK($N9822),"","SGBTM/AUTAROC/"&amp;'datos GENERALES'!B$5&amp;"_"&amp;'datos GENERALES'!C$5&amp;"_"&amp;'datos GENERALES'!D$5)</f>
        <v/>
      </c>
      <c r="E9822" s="42" t="str">
        <f>IF(ISBLANK($N9822),"",IF(ISBLANK('datos GENERALES'!$B$6),"",'datos GENERALES'!$B$6))</f>
        <v/>
      </c>
      <c r="F9822" s="42" t="str">
        <f>IF(ISBLANK($N9822),"",IF(ISBLANK('datos GENERALES'!$B$7),"",'datos GENERALES'!$B$7))</f>
        <v/>
      </c>
      <c r="G9822" s="42" t="str">
        <f>IF(ISBLANK($N9822),"",IF(ISBLANK('datos GENERALES'!$B$10),"",'datos GENERALES'!$B$10))</f>
        <v/>
      </c>
      <c r="H9822" s="42" t="str">
        <f>IF(ISBLANK($N9822),"",IF(ISBLANK('datos GENERALES'!$C$10),"",'datos GENERALES'!$C$10))</f>
        <v/>
      </c>
      <c r="I9822" s="42" t="str">
        <f>IF(ISBLANK($N9822),"",IF(ISBLANK('datos GENERALES'!$D$10),"",'datos GENERALES'!$D$10))</f>
        <v/>
      </c>
      <c r="O9822" s="48" t="str">
        <f>IFERROR(VLOOKUP(N9822,ListaEspecies!$B$3:$D$45,2,FALSE),"")</f>
        <v/>
      </c>
      <c r="P9822" s="96" t="str">
        <f>IFERROR(VLOOKUP(N9822,ListaEspecies!$B$3:$D$45,3,FALSE),"")</f>
        <v/>
      </c>
      <c r="R9822" s="42" t="str">
        <f>IF(ISBLANK($J9822),"",IF(ISBLANK('datos GENERALES'!$B$15),"",'datos GENERALES'!$B$15))</f>
        <v/>
      </c>
      <c r="S9822" s="49" t="str">
        <f t="shared" si="1226"/>
        <v/>
      </c>
      <c r="T9822" s="49" t="str">
        <f t="shared" si="1227"/>
        <v/>
      </c>
      <c r="AA9822" s="50" t="str">
        <f t="shared" si="1231"/>
        <v/>
      </c>
      <c r="AE9822" s="50" t="str">
        <f t="shared" si="1228"/>
        <v/>
      </c>
      <c r="AI9822" s="19" t="str">
        <f t="shared" si="1229"/>
        <v/>
      </c>
      <c r="AJ9822"/>
      <c r="AK9822" s="19" t="str">
        <f t="shared" si="1230"/>
        <v/>
      </c>
    </row>
    <row r="9823" spans="1:37" x14ac:dyDescent="0.25">
      <c r="A9823" s="42" t="str">
        <f t="shared" si="1224"/>
        <v/>
      </c>
      <c r="B9823" s="42" t="str">
        <f t="shared" si="1225"/>
        <v/>
      </c>
      <c r="C9823" s="42" t="str">
        <f>IF(ISBLANK($N9823),"",IF(ISBLANK('datos GENERALES'!B$16),"",'datos GENERALES'!B$16))</f>
        <v/>
      </c>
      <c r="D9823" s="43" t="str">
        <f>IF(ISBLANK($N9823),"","SGBTM/AUTAROC/"&amp;'datos GENERALES'!B$5&amp;"_"&amp;'datos GENERALES'!C$5&amp;"_"&amp;'datos GENERALES'!D$5)</f>
        <v/>
      </c>
      <c r="E9823" s="42" t="str">
        <f>IF(ISBLANK($N9823),"",IF(ISBLANK('datos GENERALES'!$B$6),"",'datos GENERALES'!$B$6))</f>
        <v/>
      </c>
      <c r="F9823" s="42" t="str">
        <f>IF(ISBLANK($N9823),"",IF(ISBLANK('datos GENERALES'!$B$7),"",'datos GENERALES'!$B$7))</f>
        <v/>
      </c>
      <c r="G9823" s="42" t="str">
        <f>IF(ISBLANK($N9823),"",IF(ISBLANK('datos GENERALES'!$B$10),"",'datos GENERALES'!$B$10))</f>
        <v/>
      </c>
      <c r="H9823" s="42" t="str">
        <f>IF(ISBLANK($N9823),"",IF(ISBLANK('datos GENERALES'!$C$10),"",'datos GENERALES'!$C$10))</f>
        <v/>
      </c>
      <c r="I9823" s="42" t="str">
        <f>IF(ISBLANK($N9823),"",IF(ISBLANK('datos GENERALES'!$D$10),"",'datos GENERALES'!$D$10))</f>
        <v/>
      </c>
      <c r="O9823" s="48" t="str">
        <f>IFERROR(VLOOKUP(N9823,ListaEspecies!$B$3:$D$45,2,FALSE),"")</f>
        <v/>
      </c>
      <c r="P9823" s="96" t="str">
        <f>IFERROR(VLOOKUP(N9823,ListaEspecies!$B$3:$D$45,3,FALSE),"")</f>
        <v/>
      </c>
      <c r="R9823" s="42" t="str">
        <f>IF(ISBLANK($J9823),"",IF(ISBLANK('datos GENERALES'!$B$15),"",'datos GENERALES'!$B$15))</f>
        <v/>
      </c>
      <c r="S9823" s="49" t="str">
        <f t="shared" si="1226"/>
        <v/>
      </c>
      <c r="T9823" s="49" t="str">
        <f t="shared" si="1227"/>
        <v/>
      </c>
      <c r="AA9823" s="50" t="str">
        <f t="shared" si="1231"/>
        <v/>
      </c>
      <c r="AE9823" s="50" t="str">
        <f t="shared" si="1228"/>
        <v/>
      </c>
      <c r="AI9823" s="19" t="str">
        <f t="shared" si="1229"/>
        <v/>
      </c>
      <c r="AJ9823"/>
      <c r="AK9823" s="19" t="str">
        <f t="shared" si="1230"/>
        <v/>
      </c>
    </row>
    <row r="9824" spans="1:37" x14ac:dyDescent="0.25">
      <c r="A9824" s="42" t="str">
        <f t="shared" si="1224"/>
        <v/>
      </c>
      <c r="B9824" s="42" t="str">
        <f t="shared" si="1225"/>
        <v/>
      </c>
      <c r="C9824" s="42" t="str">
        <f>IF(ISBLANK($N9824),"",IF(ISBLANK('datos GENERALES'!B$16),"",'datos GENERALES'!B$16))</f>
        <v/>
      </c>
      <c r="D9824" s="43" t="str">
        <f>IF(ISBLANK($N9824),"","SGBTM/AUTAROC/"&amp;'datos GENERALES'!B$5&amp;"_"&amp;'datos GENERALES'!C$5&amp;"_"&amp;'datos GENERALES'!D$5)</f>
        <v/>
      </c>
      <c r="E9824" s="42" t="str">
        <f>IF(ISBLANK($N9824),"",IF(ISBLANK('datos GENERALES'!$B$6),"",'datos GENERALES'!$B$6))</f>
        <v/>
      </c>
      <c r="F9824" s="42" t="str">
        <f>IF(ISBLANK($N9824),"",IF(ISBLANK('datos GENERALES'!$B$7),"",'datos GENERALES'!$B$7))</f>
        <v/>
      </c>
      <c r="G9824" s="42" t="str">
        <f>IF(ISBLANK($N9824),"",IF(ISBLANK('datos GENERALES'!$B$10),"",'datos GENERALES'!$B$10))</f>
        <v/>
      </c>
      <c r="H9824" s="42" t="str">
        <f>IF(ISBLANK($N9824),"",IF(ISBLANK('datos GENERALES'!$C$10),"",'datos GENERALES'!$C$10))</f>
        <v/>
      </c>
      <c r="I9824" s="42" t="str">
        <f>IF(ISBLANK($N9824),"",IF(ISBLANK('datos GENERALES'!$D$10),"",'datos GENERALES'!$D$10))</f>
        <v/>
      </c>
      <c r="O9824" s="48" t="str">
        <f>IFERROR(VLOOKUP(N9824,ListaEspecies!$B$3:$D$45,2,FALSE),"")</f>
        <v/>
      </c>
      <c r="P9824" s="96" t="str">
        <f>IFERROR(VLOOKUP(N9824,ListaEspecies!$B$3:$D$45,3,FALSE),"")</f>
        <v/>
      </c>
      <c r="R9824" s="42" t="str">
        <f>IF(ISBLANK($J9824),"",IF(ISBLANK('datos GENERALES'!$B$15),"",'datos GENERALES'!$B$15))</f>
        <v/>
      </c>
      <c r="S9824" s="49" t="str">
        <f t="shared" si="1226"/>
        <v/>
      </c>
      <c r="T9824" s="49" t="str">
        <f t="shared" si="1227"/>
        <v/>
      </c>
      <c r="AA9824" s="50" t="str">
        <f t="shared" si="1231"/>
        <v/>
      </c>
      <c r="AE9824" s="50" t="str">
        <f t="shared" si="1228"/>
        <v/>
      </c>
      <c r="AI9824" s="19" t="str">
        <f t="shared" si="1229"/>
        <v/>
      </c>
      <c r="AJ9824"/>
      <c r="AK9824" s="19" t="str">
        <f t="shared" si="1230"/>
        <v/>
      </c>
    </row>
    <row r="9825" spans="1:37" x14ac:dyDescent="0.25">
      <c r="A9825" s="42" t="str">
        <f t="shared" si="1224"/>
        <v/>
      </c>
      <c r="B9825" s="42" t="str">
        <f t="shared" si="1225"/>
        <v/>
      </c>
      <c r="C9825" s="42" t="str">
        <f>IF(ISBLANK($N9825),"",IF(ISBLANK('datos GENERALES'!B$16),"",'datos GENERALES'!B$16))</f>
        <v/>
      </c>
      <c r="D9825" s="43" t="str">
        <f>IF(ISBLANK($N9825),"","SGBTM/AUTAROC/"&amp;'datos GENERALES'!B$5&amp;"_"&amp;'datos GENERALES'!C$5&amp;"_"&amp;'datos GENERALES'!D$5)</f>
        <v/>
      </c>
      <c r="E9825" s="42" t="str">
        <f>IF(ISBLANK($N9825),"",IF(ISBLANK('datos GENERALES'!$B$6),"",'datos GENERALES'!$B$6))</f>
        <v/>
      </c>
      <c r="F9825" s="42" t="str">
        <f>IF(ISBLANK($N9825),"",IF(ISBLANK('datos GENERALES'!$B$7),"",'datos GENERALES'!$B$7))</f>
        <v/>
      </c>
      <c r="G9825" s="42" t="str">
        <f>IF(ISBLANK($N9825),"",IF(ISBLANK('datos GENERALES'!$B$10),"",'datos GENERALES'!$B$10))</f>
        <v/>
      </c>
      <c r="H9825" s="42" t="str">
        <f>IF(ISBLANK($N9825),"",IF(ISBLANK('datos GENERALES'!$C$10),"",'datos GENERALES'!$C$10))</f>
        <v/>
      </c>
      <c r="I9825" s="42" t="str">
        <f>IF(ISBLANK($N9825),"",IF(ISBLANK('datos GENERALES'!$D$10),"",'datos GENERALES'!$D$10))</f>
        <v/>
      </c>
      <c r="O9825" s="48" t="str">
        <f>IFERROR(VLOOKUP(N9825,ListaEspecies!$B$3:$D$45,2,FALSE),"")</f>
        <v/>
      </c>
      <c r="P9825" s="96" t="str">
        <f>IFERROR(VLOOKUP(N9825,ListaEspecies!$B$3:$D$45,3,FALSE),"")</f>
        <v/>
      </c>
      <c r="R9825" s="42" t="str">
        <f>IF(ISBLANK($J9825),"",IF(ISBLANK('datos GENERALES'!$B$15),"",'datos GENERALES'!$B$15))</f>
        <v/>
      </c>
      <c r="S9825" s="49" t="str">
        <f t="shared" si="1226"/>
        <v/>
      </c>
      <c r="T9825" s="49" t="str">
        <f t="shared" si="1227"/>
        <v/>
      </c>
      <c r="AA9825" s="50" t="str">
        <f t="shared" si="1231"/>
        <v/>
      </c>
      <c r="AE9825" s="50" t="str">
        <f t="shared" si="1228"/>
        <v/>
      </c>
      <c r="AI9825" s="19" t="str">
        <f t="shared" si="1229"/>
        <v/>
      </c>
      <c r="AJ9825"/>
      <c r="AK9825" s="19" t="str">
        <f t="shared" si="1230"/>
        <v/>
      </c>
    </row>
    <row r="9826" spans="1:37" x14ac:dyDescent="0.25">
      <c r="A9826" s="42" t="str">
        <f t="shared" si="1224"/>
        <v/>
      </c>
      <c r="B9826" s="42" t="str">
        <f t="shared" si="1225"/>
        <v/>
      </c>
      <c r="C9826" s="42" t="str">
        <f>IF(ISBLANK($N9826),"",IF(ISBLANK('datos GENERALES'!B$16),"",'datos GENERALES'!B$16))</f>
        <v/>
      </c>
      <c r="D9826" s="43" t="str">
        <f>IF(ISBLANK($N9826),"","SGBTM/AUTAROC/"&amp;'datos GENERALES'!B$5&amp;"_"&amp;'datos GENERALES'!C$5&amp;"_"&amp;'datos GENERALES'!D$5)</f>
        <v/>
      </c>
      <c r="E9826" s="42" t="str">
        <f>IF(ISBLANK($N9826),"",IF(ISBLANK('datos GENERALES'!$B$6),"",'datos GENERALES'!$B$6))</f>
        <v/>
      </c>
      <c r="F9826" s="42" t="str">
        <f>IF(ISBLANK($N9826),"",IF(ISBLANK('datos GENERALES'!$B$7),"",'datos GENERALES'!$B$7))</f>
        <v/>
      </c>
      <c r="G9826" s="42" t="str">
        <f>IF(ISBLANK($N9826),"",IF(ISBLANK('datos GENERALES'!$B$10),"",'datos GENERALES'!$B$10))</f>
        <v/>
      </c>
      <c r="H9826" s="42" t="str">
        <f>IF(ISBLANK($N9826),"",IF(ISBLANK('datos GENERALES'!$C$10),"",'datos GENERALES'!$C$10))</f>
        <v/>
      </c>
      <c r="I9826" s="42" t="str">
        <f>IF(ISBLANK($N9826),"",IF(ISBLANK('datos GENERALES'!$D$10),"",'datos GENERALES'!$D$10))</f>
        <v/>
      </c>
      <c r="O9826" s="48" t="str">
        <f>IFERROR(VLOOKUP(N9826,ListaEspecies!$B$3:$D$45,2,FALSE),"")</f>
        <v/>
      </c>
      <c r="P9826" s="96" t="str">
        <f>IFERROR(VLOOKUP(N9826,ListaEspecies!$B$3:$D$45,3,FALSE),"")</f>
        <v/>
      </c>
      <c r="R9826" s="42" t="str">
        <f>IF(ISBLANK($J9826),"",IF(ISBLANK('datos GENERALES'!$B$15),"",'datos GENERALES'!$B$15))</f>
        <v/>
      </c>
      <c r="S9826" s="49" t="str">
        <f t="shared" si="1226"/>
        <v/>
      </c>
      <c r="T9826" s="49" t="str">
        <f t="shared" si="1227"/>
        <v/>
      </c>
      <c r="AA9826" s="50" t="str">
        <f t="shared" si="1231"/>
        <v/>
      </c>
      <c r="AE9826" s="50" t="str">
        <f t="shared" si="1228"/>
        <v/>
      </c>
      <c r="AI9826" s="19" t="str">
        <f t="shared" si="1229"/>
        <v/>
      </c>
      <c r="AJ9826"/>
      <c r="AK9826" s="19" t="str">
        <f t="shared" si="1230"/>
        <v/>
      </c>
    </row>
    <row r="9827" spans="1:37" x14ac:dyDescent="0.25">
      <c r="A9827" s="42" t="str">
        <f t="shared" si="1224"/>
        <v/>
      </c>
      <c r="B9827" s="42" t="str">
        <f t="shared" si="1225"/>
        <v/>
      </c>
      <c r="C9827" s="42" t="str">
        <f>IF(ISBLANK($N9827),"",IF(ISBLANK('datos GENERALES'!B$16),"",'datos GENERALES'!B$16))</f>
        <v/>
      </c>
      <c r="D9827" s="43" t="str">
        <f>IF(ISBLANK($N9827),"","SGBTM/AUTAROC/"&amp;'datos GENERALES'!B$5&amp;"_"&amp;'datos GENERALES'!C$5&amp;"_"&amp;'datos GENERALES'!D$5)</f>
        <v/>
      </c>
      <c r="E9827" s="42" t="str">
        <f>IF(ISBLANK($N9827),"",IF(ISBLANK('datos GENERALES'!$B$6),"",'datos GENERALES'!$B$6))</f>
        <v/>
      </c>
      <c r="F9827" s="42" t="str">
        <f>IF(ISBLANK($N9827),"",IF(ISBLANK('datos GENERALES'!$B$7),"",'datos GENERALES'!$B$7))</f>
        <v/>
      </c>
      <c r="G9827" s="42" t="str">
        <f>IF(ISBLANK($N9827),"",IF(ISBLANK('datos GENERALES'!$B$10),"",'datos GENERALES'!$B$10))</f>
        <v/>
      </c>
      <c r="H9827" s="42" t="str">
        <f>IF(ISBLANK($N9827),"",IF(ISBLANK('datos GENERALES'!$C$10),"",'datos GENERALES'!$C$10))</f>
        <v/>
      </c>
      <c r="I9827" s="42" t="str">
        <f>IF(ISBLANK($N9827),"",IF(ISBLANK('datos GENERALES'!$D$10),"",'datos GENERALES'!$D$10))</f>
        <v/>
      </c>
      <c r="O9827" s="48" t="str">
        <f>IFERROR(VLOOKUP(N9827,ListaEspecies!$B$3:$D$45,2,FALSE),"")</f>
        <v/>
      </c>
      <c r="P9827" s="96" t="str">
        <f>IFERROR(VLOOKUP(N9827,ListaEspecies!$B$3:$D$45,3,FALSE),"")</f>
        <v/>
      </c>
      <c r="R9827" s="42" t="str">
        <f>IF(ISBLANK($J9827),"",IF(ISBLANK('datos GENERALES'!$B$15),"",'datos GENERALES'!$B$15))</f>
        <v/>
      </c>
      <c r="S9827" s="49" t="str">
        <f t="shared" si="1226"/>
        <v/>
      </c>
      <c r="T9827" s="49" t="str">
        <f t="shared" si="1227"/>
        <v/>
      </c>
      <c r="AA9827" s="50" t="str">
        <f t="shared" si="1231"/>
        <v/>
      </c>
      <c r="AE9827" s="50" t="str">
        <f t="shared" si="1228"/>
        <v/>
      </c>
      <c r="AI9827" s="19" t="str">
        <f t="shared" si="1229"/>
        <v/>
      </c>
      <c r="AJ9827"/>
      <c r="AK9827" s="19" t="str">
        <f t="shared" si="1230"/>
        <v/>
      </c>
    </row>
    <row r="9828" spans="1:37" x14ac:dyDescent="0.25">
      <c r="A9828" s="42" t="str">
        <f t="shared" si="1224"/>
        <v/>
      </c>
      <c r="B9828" s="42" t="str">
        <f t="shared" si="1225"/>
        <v/>
      </c>
      <c r="C9828" s="42" t="str">
        <f>IF(ISBLANK($N9828),"",IF(ISBLANK('datos GENERALES'!B$16),"",'datos GENERALES'!B$16))</f>
        <v/>
      </c>
      <c r="D9828" s="43" t="str">
        <f>IF(ISBLANK($N9828),"","SGBTM/AUTAROC/"&amp;'datos GENERALES'!B$5&amp;"_"&amp;'datos GENERALES'!C$5&amp;"_"&amp;'datos GENERALES'!D$5)</f>
        <v/>
      </c>
      <c r="E9828" s="42" t="str">
        <f>IF(ISBLANK($N9828),"",IF(ISBLANK('datos GENERALES'!$B$6),"",'datos GENERALES'!$B$6))</f>
        <v/>
      </c>
      <c r="F9828" s="42" t="str">
        <f>IF(ISBLANK($N9828),"",IF(ISBLANK('datos GENERALES'!$B$7),"",'datos GENERALES'!$B$7))</f>
        <v/>
      </c>
      <c r="G9828" s="42" t="str">
        <f>IF(ISBLANK($N9828),"",IF(ISBLANK('datos GENERALES'!$B$10),"",'datos GENERALES'!$B$10))</f>
        <v/>
      </c>
      <c r="H9828" s="42" t="str">
        <f>IF(ISBLANK($N9828),"",IF(ISBLANK('datos GENERALES'!$C$10),"",'datos GENERALES'!$C$10))</f>
        <v/>
      </c>
      <c r="I9828" s="42" t="str">
        <f>IF(ISBLANK($N9828),"",IF(ISBLANK('datos GENERALES'!$D$10),"",'datos GENERALES'!$D$10))</f>
        <v/>
      </c>
      <c r="O9828" s="48" t="str">
        <f>IFERROR(VLOOKUP(N9828,ListaEspecies!$B$3:$D$45,2,FALSE),"")</f>
        <v/>
      </c>
      <c r="P9828" s="96" t="str">
        <f>IFERROR(VLOOKUP(N9828,ListaEspecies!$B$3:$D$45,3,FALSE),"")</f>
        <v/>
      </c>
      <c r="R9828" s="42" t="str">
        <f>IF(ISBLANK($J9828),"",IF(ISBLANK('datos GENERALES'!$B$15),"",'datos GENERALES'!$B$15))</f>
        <v/>
      </c>
      <c r="S9828" s="49" t="str">
        <f t="shared" si="1226"/>
        <v/>
      </c>
      <c r="T9828" s="49" t="str">
        <f t="shared" si="1227"/>
        <v/>
      </c>
      <c r="AA9828" s="50" t="str">
        <f t="shared" si="1231"/>
        <v/>
      </c>
      <c r="AE9828" s="50" t="str">
        <f t="shared" si="1228"/>
        <v/>
      </c>
      <c r="AI9828" s="19" t="str">
        <f t="shared" si="1229"/>
        <v/>
      </c>
      <c r="AJ9828"/>
      <c r="AK9828" s="19" t="str">
        <f t="shared" si="1230"/>
        <v/>
      </c>
    </row>
    <row r="9829" spans="1:37" x14ac:dyDescent="0.25">
      <c r="A9829" s="42" t="str">
        <f t="shared" si="1224"/>
        <v/>
      </c>
      <c r="B9829" s="42" t="str">
        <f t="shared" si="1225"/>
        <v/>
      </c>
      <c r="C9829" s="42" t="str">
        <f>IF(ISBLANK($N9829),"",IF(ISBLANK('datos GENERALES'!B$16),"",'datos GENERALES'!B$16))</f>
        <v/>
      </c>
      <c r="D9829" s="43" t="str">
        <f>IF(ISBLANK($N9829),"","SGBTM/AUTAROC/"&amp;'datos GENERALES'!B$5&amp;"_"&amp;'datos GENERALES'!C$5&amp;"_"&amp;'datos GENERALES'!D$5)</f>
        <v/>
      </c>
      <c r="E9829" s="42" t="str">
        <f>IF(ISBLANK($N9829),"",IF(ISBLANK('datos GENERALES'!$B$6),"",'datos GENERALES'!$B$6))</f>
        <v/>
      </c>
      <c r="F9829" s="42" t="str">
        <f>IF(ISBLANK($N9829),"",IF(ISBLANK('datos GENERALES'!$B$7),"",'datos GENERALES'!$B$7))</f>
        <v/>
      </c>
      <c r="G9829" s="42" t="str">
        <f>IF(ISBLANK($N9829),"",IF(ISBLANK('datos GENERALES'!$B$10),"",'datos GENERALES'!$B$10))</f>
        <v/>
      </c>
      <c r="H9829" s="42" t="str">
        <f>IF(ISBLANK($N9829),"",IF(ISBLANK('datos GENERALES'!$C$10),"",'datos GENERALES'!$C$10))</f>
        <v/>
      </c>
      <c r="I9829" s="42" t="str">
        <f>IF(ISBLANK($N9829),"",IF(ISBLANK('datos GENERALES'!$D$10),"",'datos GENERALES'!$D$10))</f>
        <v/>
      </c>
      <c r="O9829" s="48" t="str">
        <f>IFERROR(VLOOKUP(N9829,ListaEspecies!$B$3:$D$45,2,FALSE),"")</f>
        <v/>
      </c>
      <c r="P9829" s="96" t="str">
        <f>IFERROR(VLOOKUP(N9829,ListaEspecies!$B$3:$D$45,3,FALSE),"")</f>
        <v/>
      </c>
      <c r="R9829" s="42" t="str">
        <f>IF(ISBLANK($J9829),"",IF(ISBLANK('datos GENERALES'!$B$15),"",'datos GENERALES'!$B$15))</f>
        <v/>
      </c>
      <c r="S9829" s="49" t="str">
        <f t="shared" si="1226"/>
        <v/>
      </c>
      <c r="T9829" s="49" t="str">
        <f t="shared" si="1227"/>
        <v/>
      </c>
      <c r="AA9829" s="50" t="str">
        <f t="shared" si="1231"/>
        <v/>
      </c>
      <c r="AE9829" s="50" t="str">
        <f t="shared" si="1228"/>
        <v/>
      </c>
      <c r="AI9829" s="19" t="str">
        <f t="shared" si="1229"/>
        <v/>
      </c>
      <c r="AJ9829"/>
      <c r="AK9829" s="19" t="str">
        <f t="shared" si="1230"/>
        <v/>
      </c>
    </row>
    <row r="9830" spans="1:37" x14ac:dyDescent="0.25">
      <c r="A9830" s="42" t="str">
        <f t="shared" si="1224"/>
        <v/>
      </c>
      <c r="B9830" s="42" t="str">
        <f t="shared" si="1225"/>
        <v/>
      </c>
      <c r="C9830" s="42" t="str">
        <f>IF(ISBLANK($N9830),"",IF(ISBLANK('datos GENERALES'!B$16),"",'datos GENERALES'!B$16))</f>
        <v/>
      </c>
      <c r="D9830" s="43" t="str">
        <f>IF(ISBLANK($N9830),"","SGBTM/AUTAROC/"&amp;'datos GENERALES'!B$5&amp;"_"&amp;'datos GENERALES'!C$5&amp;"_"&amp;'datos GENERALES'!D$5)</f>
        <v/>
      </c>
      <c r="E9830" s="42" t="str">
        <f>IF(ISBLANK($N9830),"",IF(ISBLANK('datos GENERALES'!$B$6),"",'datos GENERALES'!$B$6))</f>
        <v/>
      </c>
      <c r="F9830" s="42" t="str">
        <f>IF(ISBLANK($N9830),"",IF(ISBLANK('datos GENERALES'!$B$7),"",'datos GENERALES'!$B$7))</f>
        <v/>
      </c>
      <c r="G9830" s="42" t="str">
        <f>IF(ISBLANK($N9830),"",IF(ISBLANK('datos GENERALES'!$B$10),"",'datos GENERALES'!$B$10))</f>
        <v/>
      </c>
      <c r="H9830" s="42" t="str">
        <f>IF(ISBLANK($N9830),"",IF(ISBLANK('datos GENERALES'!$C$10),"",'datos GENERALES'!$C$10))</f>
        <v/>
      </c>
      <c r="I9830" s="42" t="str">
        <f>IF(ISBLANK($N9830),"",IF(ISBLANK('datos GENERALES'!$D$10),"",'datos GENERALES'!$D$10))</f>
        <v/>
      </c>
      <c r="O9830" s="48" t="str">
        <f>IFERROR(VLOOKUP(N9830,ListaEspecies!$B$3:$D$45,2,FALSE),"")</f>
        <v/>
      </c>
      <c r="P9830" s="96" t="str">
        <f>IFERROR(VLOOKUP(N9830,ListaEspecies!$B$3:$D$45,3,FALSE),"")</f>
        <v/>
      </c>
      <c r="R9830" s="42" t="str">
        <f>IF(ISBLANK($J9830),"",IF(ISBLANK('datos GENERALES'!$B$15),"",'datos GENERALES'!$B$15))</f>
        <v/>
      </c>
      <c r="S9830" s="49" t="str">
        <f t="shared" si="1226"/>
        <v/>
      </c>
      <c r="T9830" s="49" t="str">
        <f t="shared" si="1227"/>
        <v/>
      </c>
      <c r="AA9830" s="50" t="str">
        <f t="shared" si="1231"/>
        <v/>
      </c>
      <c r="AE9830" s="50" t="str">
        <f t="shared" si="1228"/>
        <v/>
      </c>
      <c r="AI9830" s="19" t="str">
        <f t="shared" si="1229"/>
        <v/>
      </c>
      <c r="AJ9830"/>
      <c r="AK9830" s="19" t="str">
        <f t="shared" si="1230"/>
        <v/>
      </c>
    </row>
    <row r="9831" spans="1:37" x14ac:dyDescent="0.25">
      <c r="A9831" s="42" t="str">
        <f t="shared" si="1224"/>
        <v/>
      </c>
      <c r="B9831" s="42" t="str">
        <f t="shared" si="1225"/>
        <v/>
      </c>
      <c r="C9831" s="42" t="str">
        <f>IF(ISBLANK($N9831),"",IF(ISBLANK('datos GENERALES'!B$16),"",'datos GENERALES'!B$16))</f>
        <v/>
      </c>
      <c r="D9831" s="43" t="str">
        <f>IF(ISBLANK($N9831),"","SGBTM/AUTAROC/"&amp;'datos GENERALES'!B$5&amp;"_"&amp;'datos GENERALES'!C$5&amp;"_"&amp;'datos GENERALES'!D$5)</f>
        <v/>
      </c>
      <c r="E9831" s="42" t="str">
        <f>IF(ISBLANK($N9831),"",IF(ISBLANK('datos GENERALES'!$B$6),"",'datos GENERALES'!$B$6))</f>
        <v/>
      </c>
      <c r="F9831" s="42" t="str">
        <f>IF(ISBLANK($N9831),"",IF(ISBLANK('datos GENERALES'!$B$7),"",'datos GENERALES'!$B$7))</f>
        <v/>
      </c>
      <c r="G9831" s="42" t="str">
        <f>IF(ISBLANK($N9831),"",IF(ISBLANK('datos GENERALES'!$B$10),"",'datos GENERALES'!$B$10))</f>
        <v/>
      </c>
      <c r="H9831" s="42" t="str">
        <f>IF(ISBLANK($N9831),"",IF(ISBLANK('datos GENERALES'!$C$10),"",'datos GENERALES'!$C$10))</f>
        <v/>
      </c>
      <c r="I9831" s="42" t="str">
        <f>IF(ISBLANK($N9831),"",IF(ISBLANK('datos GENERALES'!$D$10),"",'datos GENERALES'!$D$10))</f>
        <v/>
      </c>
      <c r="O9831" s="48" t="str">
        <f>IFERROR(VLOOKUP(N9831,ListaEspecies!$B$3:$D$45,2,FALSE),"")</f>
        <v/>
      </c>
      <c r="P9831" s="96" t="str">
        <f>IFERROR(VLOOKUP(N9831,ListaEspecies!$B$3:$D$45,3,FALSE),"")</f>
        <v/>
      </c>
      <c r="R9831" s="42" t="str">
        <f>IF(ISBLANK($J9831),"",IF(ISBLANK('datos GENERALES'!$B$15),"",'datos GENERALES'!$B$15))</f>
        <v/>
      </c>
      <c r="S9831" s="49" t="str">
        <f t="shared" si="1226"/>
        <v/>
      </c>
      <c r="T9831" s="49" t="str">
        <f t="shared" si="1227"/>
        <v/>
      </c>
      <c r="AA9831" s="50" t="str">
        <f t="shared" si="1231"/>
        <v/>
      </c>
      <c r="AE9831" s="50" t="str">
        <f t="shared" si="1228"/>
        <v/>
      </c>
      <c r="AI9831" s="19" t="str">
        <f t="shared" si="1229"/>
        <v/>
      </c>
      <c r="AJ9831"/>
      <c r="AK9831" s="19" t="str">
        <f t="shared" si="1230"/>
        <v/>
      </c>
    </row>
    <row r="9832" spans="1:37" x14ac:dyDescent="0.25">
      <c r="A9832" s="42" t="str">
        <f t="shared" si="1224"/>
        <v/>
      </c>
      <c r="B9832" s="42" t="str">
        <f t="shared" si="1225"/>
        <v/>
      </c>
      <c r="C9832" s="42" t="str">
        <f>IF(ISBLANK($N9832),"",IF(ISBLANK('datos GENERALES'!B$16),"",'datos GENERALES'!B$16))</f>
        <v/>
      </c>
      <c r="D9832" s="43" t="str">
        <f>IF(ISBLANK($N9832),"","SGBTM/AUTAROC/"&amp;'datos GENERALES'!B$5&amp;"_"&amp;'datos GENERALES'!C$5&amp;"_"&amp;'datos GENERALES'!D$5)</f>
        <v/>
      </c>
      <c r="E9832" s="42" t="str">
        <f>IF(ISBLANK($N9832),"",IF(ISBLANK('datos GENERALES'!$B$6),"",'datos GENERALES'!$B$6))</f>
        <v/>
      </c>
      <c r="F9832" s="42" t="str">
        <f>IF(ISBLANK($N9832),"",IF(ISBLANK('datos GENERALES'!$B$7),"",'datos GENERALES'!$B$7))</f>
        <v/>
      </c>
      <c r="G9832" s="42" t="str">
        <f>IF(ISBLANK($N9832),"",IF(ISBLANK('datos GENERALES'!$B$10),"",'datos GENERALES'!$B$10))</f>
        <v/>
      </c>
      <c r="H9832" s="42" t="str">
        <f>IF(ISBLANK($N9832),"",IF(ISBLANK('datos GENERALES'!$C$10),"",'datos GENERALES'!$C$10))</f>
        <v/>
      </c>
      <c r="I9832" s="42" t="str">
        <f>IF(ISBLANK($N9832),"",IF(ISBLANK('datos GENERALES'!$D$10),"",'datos GENERALES'!$D$10))</f>
        <v/>
      </c>
      <c r="O9832" s="48" t="str">
        <f>IFERROR(VLOOKUP(N9832,ListaEspecies!$B$3:$D$45,2,FALSE),"")</f>
        <v/>
      </c>
      <c r="P9832" s="96" t="str">
        <f>IFERROR(VLOOKUP(N9832,ListaEspecies!$B$3:$D$45,3,FALSE),"")</f>
        <v/>
      </c>
      <c r="R9832" s="42" t="str">
        <f>IF(ISBLANK($J9832),"",IF(ISBLANK('datos GENERALES'!$B$15),"",'datos GENERALES'!$B$15))</f>
        <v/>
      </c>
      <c r="S9832" s="49" t="str">
        <f t="shared" si="1226"/>
        <v/>
      </c>
      <c r="T9832" s="49" t="str">
        <f t="shared" si="1227"/>
        <v/>
      </c>
      <c r="AA9832" s="50" t="str">
        <f t="shared" si="1231"/>
        <v/>
      </c>
      <c r="AE9832" s="50" t="str">
        <f t="shared" si="1228"/>
        <v/>
      </c>
      <c r="AI9832" s="19" t="str">
        <f t="shared" si="1229"/>
        <v/>
      </c>
      <c r="AJ9832"/>
      <c r="AK9832" s="19" t="str">
        <f t="shared" si="1230"/>
        <v/>
      </c>
    </row>
    <row r="9833" spans="1:37" x14ac:dyDescent="0.25">
      <c r="A9833" s="42" t="str">
        <f t="shared" si="1224"/>
        <v/>
      </c>
      <c r="B9833" s="42" t="str">
        <f t="shared" si="1225"/>
        <v/>
      </c>
      <c r="C9833" s="42" t="str">
        <f>IF(ISBLANK($N9833),"",IF(ISBLANK('datos GENERALES'!B$16),"",'datos GENERALES'!B$16))</f>
        <v/>
      </c>
      <c r="D9833" s="43" t="str">
        <f>IF(ISBLANK($N9833),"","SGBTM/AUTAROC/"&amp;'datos GENERALES'!B$5&amp;"_"&amp;'datos GENERALES'!C$5&amp;"_"&amp;'datos GENERALES'!D$5)</f>
        <v/>
      </c>
      <c r="E9833" s="42" t="str">
        <f>IF(ISBLANK($N9833),"",IF(ISBLANK('datos GENERALES'!$B$6),"",'datos GENERALES'!$B$6))</f>
        <v/>
      </c>
      <c r="F9833" s="42" t="str">
        <f>IF(ISBLANK($N9833),"",IF(ISBLANK('datos GENERALES'!$B$7),"",'datos GENERALES'!$B$7))</f>
        <v/>
      </c>
      <c r="G9833" s="42" t="str">
        <f>IF(ISBLANK($N9833),"",IF(ISBLANK('datos GENERALES'!$B$10),"",'datos GENERALES'!$B$10))</f>
        <v/>
      </c>
      <c r="H9833" s="42" t="str">
        <f>IF(ISBLANK($N9833),"",IF(ISBLANK('datos GENERALES'!$C$10),"",'datos GENERALES'!$C$10))</f>
        <v/>
      </c>
      <c r="I9833" s="42" t="str">
        <f>IF(ISBLANK($N9833),"",IF(ISBLANK('datos GENERALES'!$D$10),"",'datos GENERALES'!$D$10))</f>
        <v/>
      </c>
      <c r="O9833" s="48" t="str">
        <f>IFERROR(VLOOKUP(N9833,ListaEspecies!$B$3:$D$45,2,FALSE),"")</f>
        <v/>
      </c>
      <c r="P9833" s="96" t="str">
        <f>IFERROR(VLOOKUP(N9833,ListaEspecies!$B$3:$D$45,3,FALSE),"")</f>
        <v/>
      </c>
      <c r="R9833" s="42" t="str">
        <f>IF(ISBLANK($J9833),"",IF(ISBLANK('datos GENERALES'!$B$15),"",'datos GENERALES'!$B$15))</f>
        <v/>
      </c>
      <c r="S9833" s="49" t="str">
        <f t="shared" si="1226"/>
        <v/>
      </c>
      <c r="T9833" s="49" t="str">
        <f t="shared" si="1227"/>
        <v/>
      </c>
      <c r="AA9833" s="50" t="str">
        <f t="shared" si="1231"/>
        <v/>
      </c>
      <c r="AE9833" s="50" t="str">
        <f t="shared" si="1228"/>
        <v/>
      </c>
      <c r="AI9833" s="19" t="str">
        <f t="shared" si="1229"/>
        <v/>
      </c>
      <c r="AJ9833"/>
      <c r="AK9833" s="19" t="str">
        <f t="shared" si="1230"/>
        <v/>
      </c>
    </row>
    <row r="9834" spans="1:37" x14ac:dyDescent="0.25">
      <c r="A9834" s="42" t="str">
        <f t="shared" si="1224"/>
        <v/>
      </c>
      <c r="B9834" s="42" t="str">
        <f t="shared" si="1225"/>
        <v/>
      </c>
      <c r="C9834" s="42" t="str">
        <f>IF(ISBLANK($N9834),"",IF(ISBLANK('datos GENERALES'!B$16),"",'datos GENERALES'!B$16))</f>
        <v/>
      </c>
      <c r="D9834" s="43" t="str">
        <f>IF(ISBLANK($N9834),"","SGBTM/AUTAROC/"&amp;'datos GENERALES'!B$5&amp;"_"&amp;'datos GENERALES'!C$5&amp;"_"&amp;'datos GENERALES'!D$5)</f>
        <v/>
      </c>
      <c r="E9834" s="42" t="str">
        <f>IF(ISBLANK($N9834),"",IF(ISBLANK('datos GENERALES'!$B$6),"",'datos GENERALES'!$B$6))</f>
        <v/>
      </c>
      <c r="F9834" s="42" t="str">
        <f>IF(ISBLANK($N9834),"",IF(ISBLANK('datos GENERALES'!$B$7),"",'datos GENERALES'!$B$7))</f>
        <v/>
      </c>
      <c r="G9834" s="42" t="str">
        <f>IF(ISBLANK($N9834),"",IF(ISBLANK('datos GENERALES'!$B$10),"",'datos GENERALES'!$B$10))</f>
        <v/>
      </c>
      <c r="H9834" s="42" t="str">
        <f>IF(ISBLANK($N9834),"",IF(ISBLANK('datos GENERALES'!$C$10),"",'datos GENERALES'!$C$10))</f>
        <v/>
      </c>
      <c r="I9834" s="42" t="str">
        <f>IF(ISBLANK($N9834),"",IF(ISBLANK('datos GENERALES'!$D$10),"",'datos GENERALES'!$D$10))</f>
        <v/>
      </c>
      <c r="O9834" s="48" t="str">
        <f>IFERROR(VLOOKUP(N9834,ListaEspecies!$B$3:$D$45,2,FALSE),"")</f>
        <v/>
      </c>
      <c r="P9834" s="96" t="str">
        <f>IFERROR(VLOOKUP(N9834,ListaEspecies!$B$3:$D$45,3,FALSE),"")</f>
        <v/>
      </c>
      <c r="R9834" s="42" t="str">
        <f>IF(ISBLANK($J9834),"",IF(ISBLANK('datos GENERALES'!$B$15),"",'datos GENERALES'!$B$15))</f>
        <v/>
      </c>
      <c r="S9834" s="49" t="str">
        <f t="shared" si="1226"/>
        <v/>
      </c>
      <c r="T9834" s="49" t="str">
        <f t="shared" si="1227"/>
        <v/>
      </c>
      <c r="AA9834" s="50" t="str">
        <f t="shared" si="1231"/>
        <v/>
      </c>
      <c r="AE9834" s="50" t="str">
        <f t="shared" si="1228"/>
        <v/>
      </c>
      <c r="AI9834" s="19" t="str">
        <f t="shared" si="1229"/>
        <v/>
      </c>
      <c r="AJ9834"/>
      <c r="AK9834" s="19" t="str">
        <f t="shared" si="1230"/>
        <v/>
      </c>
    </row>
    <row r="9835" spans="1:37" x14ac:dyDescent="0.25">
      <c r="A9835" s="42" t="str">
        <f t="shared" si="1224"/>
        <v/>
      </c>
      <c r="B9835" s="42" t="str">
        <f t="shared" si="1225"/>
        <v/>
      </c>
      <c r="C9835" s="42" t="str">
        <f>IF(ISBLANK($N9835),"",IF(ISBLANK('datos GENERALES'!B$16),"",'datos GENERALES'!B$16))</f>
        <v/>
      </c>
      <c r="D9835" s="43" t="str">
        <f>IF(ISBLANK($N9835),"","SGBTM/AUTAROC/"&amp;'datos GENERALES'!B$5&amp;"_"&amp;'datos GENERALES'!C$5&amp;"_"&amp;'datos GENERALES'!D$5)</f>
        <v/>
      </c>
      <c r="E9835" s="42" t="str">
        <f>IF(ISBLANK($N9835),"",IF(ISBLANK('datos GENERALES'!$B$6),"",'datos GENERALES'!$B$6))</f>
        <v/>
      </c>
      <c r="F9835" s="42" t="str">
        <f>IF(ISBLANK($N9835),"",IF(ISBLANK('datos GENERALES'!$B$7),"",'datos GENERALES'!$B$7))</f>
        <v/>
      </c>
      <c r="G9835" s="42" t="str">
        <f>IF(ISBLANK($N9835),"",IF(ISBLANK('datos GENERALES'!$B$10),"",'datos GENERALES'!$B$10))</f>
        <v/>
      </c>
      <c r="H9835" s="42" t="str">
        <f>IF(ISBLANK($N9835),"",IF(ISBLANK('datos GENERALES'!$C$10),"",'datos GENERALES'!$C$10))</f>
        <v/>
      </c>
      <c r="I9835" s="42" t="str">
        <f>IF(ISBLANK($N9835),"",IF(ISBLANK('datos GENERALES'!$D$10),"",'datos GENERALES'!$D$10))</f>
        <v/>
      </c>
      <c r="O9835" s="48" t="str">
        <f>IFERROR(VLOOKUP(N9835,ListaEspecies!$B$3:$D$45,2,FALSE),"")</f>
        <v/>
      </c>
      <c r="P9835" s="96" t="str">
        <f>IFERROR(VLOOKUP(N9835,ListaEspecies!$B$3:$D$45,3,FALSE),"")</f>
        <v/>
      </c>
      <c r="R9835" s="42" t="str">
        <f>IF(ISBLANK($J9835),"",IF(ISBLANK('datos GENERALES'!$B$15),"",'datos GENERALES'!$B$15))</f>
        <v/>
      </c>
      <c r="S9835" s="49" t="str">
        <f t="shared" si="1226"/>
        <v/>
      </c>
      <c r="T9835" s="49" t="str">
        <f t="shared" si="1227"/>
        <v/>
      </c>
      <c r="AA9835" s="50" t="str">
        <f t="shared" si="1231"/>
        <v/>
      </c>
      <c r="AE9835" s="50" t="str">
        <f t="shared" si="1228"/>
        <v/>
      </c>
      <c r="AI9835" s="19" t="str">
        <f t="shared" si="1229"/>
        <v/>
      </c>
      <c r="AJ9835"/>
      <c r="AK9835" s="19" t="str">
        <f t="shared" si="1230"/>
        <v/>
      </c>
    </row>
    <row r="9836" spans="1:37" x14ac:dyDescent="0.25">
      <c r="A9836" s="42" t="str">
        <f t="shared" si="1224"/>
        <v/>
      </c>
      <c r="B9836" s="42" t="str">
        <f t="shared" si="1225"/>
        <v/>
      </c>
      <c r="C9836" s="42" t="str">
        <f>IF(ISBLANK($N9836),"",IF(ISBLANK('datos GENERALES'!B$16),"",'datos GENERALES'!B$16))</f>
        <v/>
      </c>
      <c r="D9836" s="43" t="str">
        <f>IF(ISBLANK($N9836),"","SGBTM/AUTAROC/"&amp;'datos GENERALES'!B$5&amp;"_"&amp;'datos GENERALES'!C$5&amp;"_"&amp;'datos GENERALES'!D$5)</f>
        <v/>
      </c>
      <c r="E9836" s="42" t="str">
        <f>IF(ISBLANK($N9836),"",IF(ISBLANK('datos GENERALES'!$B$6),"",'datos GENERALES'!$B$6))</f>
        <v/>
      </c>
      <c r="F9836" s="42" t="str">
        <f>IF(ISBLANK($N9836),"",IF(ISBLANK('datos GENERALES'!$B$7),"",'datos GENERALES'!$B$7))</f>
        <v/>
      </c>
      <c r="G9836" s="42" t="str">
        <f>IF(ISBLANK($N9836),"",IF(ISBLANK('datos GENERALES'!$B$10),"",'datos GENERALES'!$B$10))</f>
        <v/>
      </c>
      <c r="H9836" s="42" t="str">
        <f>IF(ISBLANK($N9836),"",IF(ISBLANK('datos GENERALES'!$C$10),"",'datos GENERALES'!$C$10))</f>
        <v/>
      </c>
      <c r="I9836" s="42" t="str">
        <f>IF(ISBLANK($N9836),"",IF(ISBLANK('datos GENERALES'!$D$10),"",'datos GENERALES'!$D$10))</f>
        <v/>
      </c>
      <c r="O9836" s="48" t="str">
        <f>IFERROR(VLOOKUP(N9836,ListaEspecies!$B$3:$D$45,2,FALSE),"")</f>
        <v/>
      </c>
      <c r="P9836" s="96" t="str">
        <f>IFERROR(VLOOKUP(N9836,ListaEspecies!$B$3:$D$45,3,FALSE),"")</f>
        <v/>
      </c>
      <c r="R9836" s="42" t="str">
        <f>IF(ISBLANK($J9836),"",IF(ISBLANK('datos GENERALES'!$B$15),"",'datos GENERALES'!$B$15))</f>
        <v/>
      </c>
      <c r="S9836" s="49" t="str">
        <f t="shared" si="1226"/>
        <v/>
      </c>
      <c r="T9836" s="49" t="str">
        <f t="shared" si="1227"/>
        <v/>
      </c>
      <c r="AA9836" s="50" t="str">
        <f t="shared" si="1231"/>
        <v/>
      </c>
      <c r="AE9836" s="50" t="str">
        <f t="shared" si="1228"/>
        <v/>
      </c>
      <c r="AI9836" s="19" t="str">
        <f t="shared" si="1229"/>
        <v/>
      </c>
      <c r="AJ9836"/>
      <c r="AK9836" s="19" t="str">
        <f t="shared" si="1230"/>
        <v/>
      </c>
    </row>
    <row r="9837" spans="1:37" x14ac:dyDescent="0.25">
      <c r="A9837" s="42" t="str">
        <f t="shared" si="1224"/>
        <v/>
      </c>
      <c r="B9837" s="42" t="str">
        <f t="shared" si="1225"/>
        <v/>
      </c>
      <c r="C9837" s="42" t="str">
        <f>IF(ISBLANK($N9837),"",IF(ISBLANK('datos GENERALES'!B$16),"",'datos GENERALES'!B$16))</f>
        <v/>
      </c>
      <c r="D9837" s="43" t="str">
        <f>IF(ISBLANK($N9837),"","SGBTM/AUTAROC/"&amp;'datos GENERALES'!B$5&amp;"_"&amp;'datos GENERALES'!C$5&amp;"_"&amp;'datos GENERALES'!D$5)</f>
        <v/>
      </c>
      <c r="E9837" s="42" t="str">
        <f>IF(ISBLANK($N9837),"",IF(ISBLANK('datos GENERALES'!$B$6),"",'datos GENERALES'!$B$6))</f>
        <v/>
      </c>
      <c r="F9837" s="42" t="str">
        <f>IF(ISBLANK($N9837),"",IF(ISBLANK('datos GENERALES'!$B$7),"",'datos GENERALES'!$B$7))</f>
        <v/>
      </c>
      <c r="G9837" s="42" t="str">
        <f>IF(ISBLANK($N9837),"",IF(ISBLANK('datos GENERALES'!$B$10),"",'datos GENERALES'!$B$10))</f>
        <v/>
      </c>
      <c r="H9837" s="42" t="str">
        <f>IF(ISBLANK($N9837),"",IF(ISBLANK('datos GENERALES'!$C$10),"",'datos GENERALES'!$C$10))</f>
        <v/>
      </c>
      <c r="I9837" s="42" t="str">
        <f>IF(ISBLANK($N9837),"",IF(ISBLANK('datos GENERALES'!$D$10),"",'datos GENERALES'!$D$10))</f>
        <v/>
      </c>
      <c r="O9837" s="48" t="str">
        <f>IFERROR(VLOOKUP(N9837,ListaEspecies!$B$3:$D$45,2,FALSE),"")</f>
        <v/>
      </c>
      <c r="P9837" s="96" t="str">
        <f>IFERROR(VLOOKUP(N9837,ListaEspecies!$B$3:$D$45,3,FALSE),"")</f>
        <v/>
      </c>
      <c r="R9837" s="42" t="str">
        <f>IF(ISBLANK($J9837),"",IF(ISBLANK('datos GENERALES'!$B$15),"",'datos GENERALES'!$B$15))</f>
        <v/>
      </c>
      <c r="S9837" s="49" t="str">
        <f t="shared" si="1226"/>
        <v/>
      </c>
      <c r="T9837" s="49" t="str">
        <f t="shared" si="1227"/>
        <v/>
      </c>
      <c r="AA9837" s="50" t="str">
        <f t="shared" si="1231"/>
        <v/>
      </c>
      <c r="AE9837" s="50" t="str">
        <f t="shared" si="1228"/>
        <v/>
      </c>
      <c r="AI9837" s="19" t="str">
        <f t="shared" si="1229"/>
        <v/>
      </c>
      <c r="AJ9837"/>
      <c r="AK9837" s="19" t="str">
        <f t="shared" si="1230"/>
        <v/>
      </c>
    </row>
    <row r="9838" spans="1:37" x14ac:dyDescent="0.25">
      <c r="A9838" s="42" t="str">
        <f t="shared" si="1224"/>
        <v/>
      </c>
      <c r="B9838" s="42" t="str">
        <f t="shared" si="1225"/>
        <v/>
      </c>
      <c r="C9838" s="42" t="str">
        <f>IF(ISBLANK($N9838),"",IF(ISBLANK('datos GENERALES'!B$16),"",'datos GENERALES'!B$16))</f>
        <v/>
      </c>
      <c r="D9838" s="43" t="str">
        <f>IF(ISBLANK($N9838),"","SGBTM/AUTAROC/"&amp;'datos GENERALES'!B$5&amp;"_"&amp;'datos GENERALES'!C$5&amp;"_"&amp;'datos GENERALES'!D$5)</f>
        <v/>
      </c>
      <c r="E9838" s="42" t="str">
        <f>IF(ISBLANK($N9838),"",IF(ISBLANK('datos GENERALES'!$B$6),"",'datos GENERALES'!$B$6))</f>
        <v/>
      </c>
      <c r="F9838" s="42" t="str">
        <f>IF(ISBLANK($N9838),"",IF(ISBLANK('datos GENERALES'!$B$7),"",'datos GENERALES'!$B$7))</f>
        <v/>
      </c>
      <c r="G9838" s="42" t="str">
        <f>IF(ISBLANK($N9838),"",IF(ISBLANK('datos GENERALES'!$B$10),"",'datos GENERALES'!$B$10))</f>
        <v/>
      </c>
      <c r="H9838" s="42" t="str">
        <f>IF(ISBLANK($N9838),"",IF(ISBLANK('datos GENERALES'!$C$10),"",'datos GENERALES'!$C$10))</f>
        <v/>
      </c>
      <c r="I9838" s="42" t="str">
        <f>IF(ISBLANK($N9838),"",IF(ISBLANK('datos GENERALES'!$D$10),"",'datos GENERALES'!$D$10))</f>
        <v/>
      </c>
      <c r="O9838" s="48" t="str">
        <f>IFERROR(VLOOKUP(N9838,ListaEspecies!$B$3:$D$45,2,FALSE),"")</f>
        <v/>
      </c>
      <c r="P9838" s="96" t="str">
        <f>IFERROR(VLOOKUP(N9838,ListaEspecies!$B$3:$D$45,3,FALSE),"")</f>
        <v/>
      </c>
      <c r="R9838" s="42" t="str">
        <f>IF(ISBLANK($J9838),"",IF(ISBLANK('datos GENERALES'!$B$15),"",'datos GENERALES'!$B$15))</f>
        <v/>
      </c>
      <c r="S9838" s="49" t="str">
        <f t="shared" si="1226"/>
        <v/>
      </c>
      <c r="T9838" s="49" t="str">
        <f t="shared" si="1227"/>
        <v/>
      </c>
      <c r="AA9838" s="50" t="str">
        <f t="shared" si="1231"/>
        <v/>
      </c>
      <c r="AE9838" s="50" t="str">
        <f t="shared" si="1228"/>
        <v/>
      </c>
      <c r="AI9838" s="19" t="str">
        <f t="shared" si="1229"/>
        <v/>
      </c>
      <c r="AJ9838"/>
      <c r="AK9838" s="19" t="str">
        <f t="shared" si="1230"/>
        <v/>
      </c>
    </row>
    <row r="9839" spans="1:37" x14ac:dyDescent="0.25">
      <c r="A9839" s="42" t="str">
        <f t="shared" si="1224"/>
        <v/>
      </c>
      <c r="B9839" s="42" t="str">
        <f t="shared" si="1225"/>
        <v/>
      </c>
      <c r="C9839" s="42" t="str">
        <f>IF(ISBLANK($N9839),"",IF(ISBLANK('datos GENERALES'!B$16),"",'datos GENERALES'!B$16))</f>
        <v/>
      </c>
      <c r="D9839" s="43" t="str">
        <f>IF(ISBLANK($N9839),"","SGBTM/AUTAROC/"&amp;'datos GENERALES'!B$5&amp;"_"&amp;'datos GENERALES'!C$5&amp;"_"&amp;'datos GENERALES'!D$5)</f>
        <v/>
      </c>
      <c r="E9839" s="42" t="str">
        <f>IF(ISBLANK($N9839),"",IF(ISBLANK('datos GENERALES'!$B$6),"",'datos GENERALES'!$B$6))</f>
        <v/>
      </c>
      <c r="F9839" s="42" t="str">
        <f>IF(ISBLANK($N9839),"",IF(ISBLANK('datos GENERALES'!$B$7),"",'datos GENERALES'!$B$7))</f>
        <v/>
      </c>
      <c r="G9839" s="42" t="str">
        <f>IF(ISBLANK($N9839),"",IF(ISBLANK('datos GENERALES'!$B$10),"",'datos GENERALES'!$B$10))</f>
        <v/>
      </c>
      <c r="H9839" s="42" t="str">
        <f>IF(ISBLANK($N9839),"",IF(ISBLANK('datos GENERALES'!$C$10),"",'datos GENERALES'!$C$10))</f>
        <v/>
      </c>
      <c r="I9839" s="42" t="str">
        <f>IF(ISBLANK($N9839),"",IF(ISBLANK('datos GENERALES'!$D$10),"",'datos GENERALES'!$D$10))</f>
        <v/>
      </c>
      <c r="O9839" s="48" t="str">
        <f>IFERROR(VLOOKUP(N9839,ListaEspecies!$B$3:$D$45,2,FALSE),"")</f>
        <v/>
      </c>
      <c r="P9839" s="96" t="str">
        <f>IFERROR(VLOOKUP(N9839,ListaEspecies!$B$3:$D$45,3,FALSE),"")</f>
        <v/>
      </c>
      <c r="R9839" s="42" t="str">
        <f>IF(ISBLANK($J9839),"",IF(ISBLANK('datos GENERALES'!$B$15),"",'datos GENERALES'!$B$15))</f>
        <v/>
      </c>
      <c r="S9839" s="49" t="str">
        <f t="shared" si="1226"/>
        <v/>
      </c>
      <c r="T9839" s="49" t="str">
        <f t="shared" si="1227"/>
        <v/>
      </c>
      <c r="AA9839" s="50" t="str">
        <f t="shared" si="1231"/>
        <v/>
      </c>
      <c r="AE9839" s="50" t="str">
        <f t="shared" si="1228"/>
        <v/>
      </c>
      <c r="AI9839" s="19" t="str">
        <f t="shared" si="1229"/>
        <v/>
      </c>
      <c r="AJ9839"/>
      <c r="AK9839" s="19" t="str">
        <f t="shared" si="1230"/>
        <v/>
      </c>
    </row>
    <row r="9840" spans="1:37" x14ac:dyDescent="0.25">
      <c r="A9840" s="42" t="str">
        <f t="shared" si="1224"/>
        <v/>
      </c>
      <c r="B9840" s="42" t="str">
        <f t="shared" si="1225"/>
        <v/>
      </c>
      <c r="C9840" s="42" t="str">
        <f>IF(ISBLANK($N9840),"",IF(ISBLANK('datos GENERALES'!B$16),"",'datos GENERALES'!B$16))</f>
        <v/>
      </c>
      <c r="D9840" s="43" t="str">
        <f>IF(ISBLANK($N9840),"","SGBTM/AUTAROC/"&amp;'datos GENERALES'!B$5&amp;"_"&amp;'datos GENERALES'!C$5&amp;"_"&amp;'datos GENERALES'!D$5)</f>
        <v/>
      </c>
      <c r="E9840" s="42" t="str">
        <f>IF(ISBLANK($N9840),"",IF(ISBLANK('datos GENERALES'!$B$6),"",'datos GENERALES'!$B$6))</f>
        <v/>
      </c>
      <c r="F9840" s="42" t="str">
        <f>IF(ISBLANK($N9840),"",IF(ISBLANK('datos GENERALES'!$B$7),"",'datos GENERALES'!$B$7))</f>
        <v/>
      </c>
      <c r="G9840" s="42" t="str">
        <f>IF(ISBLANK($N9840),"",IF(ISBLANK('datos GENERALES'!$B$10),"",'datos GENERALES'!$B$10))</f>
        <v/>
      </c>
      <c r="H9840" s="42" t="str">
        <f>IF(ISBLANK($N9840),"",IF(ISBLANK('datos GENERALES'!$C$10),"",'datos GENERALES'!$C$10))</f>
        <v/>
      </c>
      <c r="I9840" s="42" t="str">
        <f>IF(ISBLANK($N9840),"",IF(ISBLANK('datos GENERALES'!$D$10),"",'datos GENERALES'!$D$10))</f>
        <v/>
      </c>
      <c r="O9840" s="48" t="str">
        <f>IFERROR(VLOOKUP(N9840,ListaEspecies!$B$3:$D$45,2,FALSE),"")</f>
        <v/>
      </c>
      <c r="P9840" s="96" t="str">
        <f>IFERROR(VLOOKUP(N9840,ListaEspecies!$B$3:$D$45,3,FALSE),"")</f>
        <v/>
      </c>
      <c r="R9840" s="42" t="str">
        <f>IF(ISBLANK($J9840),"",IF(ISBLANK('datos GENERALES'!$B$15),"",'datos GENERALES'!$B$15))</f>
        <v/>
      </c>
      <c r="S9840" s="49" t="str">
        <f t="shared" si="1226"/>
        <v/>
      </c>
      <c r="T9840" s="49" t="str">
        <f t="shared" si="1227"/>
        <v/>
      </c>
      <c r="AA9840" s="50" t="str">
        <f t="shared" si="1231"/>
        <v/>
      </c>
      <c r="AE9840" s="50" t="str">
        <f t="shared" si="1228"/>
        <v/>
      </c>
      <c r="AI9840" s="19" t="str">
        <f t="shared" si="1229"/>
        <v/>
      </c>
      <c r="AJ9840"/>
      <c r="AK9840" s="19" t="str">
        <f t="shared" si="1230"/>
        <v/>
      </c>
    </row>
    <row r="9841" spans="1:37" x14ac:dyDescent="0.25">
      <c r="A9841" s="42" t="str">
        <f t="shared" si="1224"/>
        <v/>
      </c>
      <c r="B9841" s="42" t="str">
        <f t="shared" si="1225"/>
        <v/>
      </c>
      <c r="C9841" s="42" t="str">
        <f>IF(ISBLANK($N9841),"",IF(ISBLANK('datos GENERALES'!B$16),"",'datos GENERALES'!B$16))</f>
        <v/>
      </c>
      <c r="D9841" s="43" t="str">
        <f>IF(ISBLANK($N9841),"","SGBTM/AUTAROC/"&amp;'datos GENERALES'!B$5&amp;"_"&amp;'datos GENERALES'!C$5&amp;"_"&amp;'datos GENERALES'!D$5)</f>
        <v/>
      </c>
      <c r="E9841" s="42" t="str">
        <f>IF(ISBLANK($N9841),"",IF(ISBLANK('datos GENERALES'!$B$6),"",'datos GENERALES'!$B$6))</f>
        <v/>
      </c>
      <c r="F9841" s="42" t="str">
        <f>IF(ISBLANK($N9841),"",IF(ISBLANK('datos GENERALES'!$B$7),"",'datos GENERALES'!$B$7))</f>
        <v/>
      </c>
      <c r="G9841" s="42" t="str">
        <f>IF(ISBLANK($N9841),"",IF(ISBLANK('datos GENERALES'!$B$10),"",'datos GENERALES'!$B$10))</f>
        <v/>
      </c>
      <c r="H9841" s="42" t="str">
        <f>IF(ISBLANK($N9841),"",IF(ISBLANK('datos GENERALES'!$C$10),"",'datos GENERALES'!$C$10))</f>
        <v/>
      </c>
      <c r="I9841" s="42" t="str">
        <f>IF(ISBLANK($N9841),"",IF(ISBLANK('datos GENERALES'!$D$10),"",'datos GENERALES'!$D$10))</f>
        <v/>
      </c>
      <c r="O9841" s="48" t="str">
        <f>IFERROR(VLOOKUP(N9841,ListaEspecies!$B$3:$D$45,2,FALSE),"")</f>
        <v/>
      </c>
      <c r="P9841" s="96" t="str">
        <f>IFERROR(VLOOKUP(N9841,ListaEspecies!$B$3:$D$45,3,FALSE),"")</f>
        <v/>
      </c>
      <c r="R9841" s="42" t="str">
        <f>IF(ISBLANK($J9841),"",IF(ISBLANK('datos GENERALES'!$B$15),"",'datos GENERALES'!$B$15))</f>
        <v/>
      </c>
      <c r="S9841" s="49" t="str">
        <f t="shared" si="1226"/>
        <v/>
      </c>
      <c r="T9841" s="49" t="str">
        <f t="shared" si="1227"/>
        <v/>
      </c>
      <c r="AA9841" s="50" t="str">
        <f t="shared" si="1231"/>
        <v/>
      </c>
      <c r="AE9841" s="50" t="str">
        <f t="shared" si="1228"/>
        <v/>
      </c>
      <c r="AI9841" s="19" t="str">
        <f t="shared" si="1229"/>
        <v/>
      </c>
      <c r="AJ9841"/>
      <c r="AK9841" s="19" t="str">
        <f t="shared" si="1230"/>
        <v/>
      </c>
    </row>
    <row r="9842" spans="1:37" x14ac:dyDescent="0.25">
      <c r="A9842" s="42" t="str">
        <f t="shared" si="1224"/>
        <v/>
      </c>
      <c r="B9842" s="42" t="str">
        <f t="shared" si="1225"/>
        <v/>
      </c>
      <c r="C9842" s="42" t="str">
        <f>IF(ISBLANK($N9842),"",IF(ISBLANK('datos GENERALES'!B$16),"",'datos GENERALES'!B$16))</f>
        <v/>
      </c>
      <c r="D9842" s="43" t="str">
        <f>IF(ISBLANK($N9842),"","SGBTM/AUTAROC/"&amp;'datos GENERALES'!B$5&amp;"_"&amp;'datos GENERALES'!C$5&amp;"_"&amp;'datos GENERALES'!D$5)</f>
        <v/>
      </c>
      <c r="E9842" s="42" t="str">
        <f>IF(ISBLANK($N9842),"",IF(ISBLANK('datos GENERALES'!$B$6),"",'datos GENERALES'!$B$6))</f>
        <v/>
      </c>
      <c r="F9842" s="42" t="str">
        <f>IF(ISBLANK($N9842),"",IF(ISBLANK('datos GENERALES'!$B$7),"",'datos GENERALES'!$B$7))</f>
        <v/>
      </c>
      <c r="G9842" s="42" t="str">
        <f>IF(ISBLANK($N9842),"",IF(ISBLANK('datos GENERALES'!$B$10),"",'datos GENERALES'!$B$10))</f>
        <v/>
      </c>
      <c r="H9842" s="42" t="str">
        <f>IF(ISBLANK($N9842),"",IF(ISBLANK('datos GENERALES'!$C$10),"",'datos GENERALES'!$C$10))</f>
        <v/>
      </c>
      <c r="I9842" s="42" t="str">
        <f>IF(ISBLANK($N9842),"",IF(ISBLANK('datos GENERALES'!$D$10),"",'datos GENERALES'!$D$10))</f>
        <v/>
      </c>
      <c r="O9842" s="48" t="str">
        <f>IFERROR(VLOOKUP(N9842,ListaEspecies!$B$3:$D$45,2,FALSE),"")</f>
        <v/>
      </c>
      <c r="P9842" s="96" t="str">
        <f>IFERROR(VLOOKUP(N9842,ListaEspecies!$B$3:$D$45,3,FALSE),"")</f>
        <v/>
      </c>
      <c r="R9842" s="42" t="str">
        <f>IF(ISBLANK($J9842),"",IF(ISBLANK('datos GENERALES'!$B$15),"",'datos GENERALES'!$B$15))</f>
        <v/>
      </c>
      <c r="S9842" s="49" t="str">
        <f t="shared" si="1226"/>
        <v/>
      </c>
      <c r="T9842" s="49" t="str">
        <f t="shared" si="1227"/>
        <v/>
      </c>
      <c r="AA9842" s="50" t="str">
        <f t="shared" si="1231"/>
        <v/>
      </c>
      <c r="AE9842" s="50" t="str">
        <f t="shared" si="1228"/>
        <v/>
      </c>
      <c r="AI9842" s="19" t="str">
        <f t="shared" si="1229"/>
        <v/>
      </c>
      <c r="AJ9842"/>
      <c r="AK9842" s="19" t="str">
        <f t="shared" si="1230"/>
        <v/>
      </c>
    </row>
    <row r="9843" spans="1:37" x14ac:dyDescent="0.25">
      <c r="A9843" s="42" t="str">
        <f t="shared" si="1224"/>
        <v/>
      </c>
      <c r="B9843" s="42" t="str">
        <f t="shared" si="1225"/>
        <v/>
      </c>
      <c r="C9843" s="42" t="str">
        <f>IF(ISBLANK($N9843),"",IF(ISBLANK('datos GENERALES'!B$16),"",'datos GENERALES'!B$16))</f>
        <v/>
      </c>
      <c r="D9843" s="43" t="str">
        <f>IF(ISBLANK($N9843),"","SGBTM/AUTAROC/"&amp;'datos GENERALES'!B$5&amp;"_"&amp;'datos GENERALES'!C$5&amp;"_"&amp;'datos GENERALES'!D$5)</f>
        <v/>
      </c>
      <c r="E9843" s="42" t="str">
        <f>IF(ISBLANK($N9843),"",IF(ISBLANK('datos GENERALES'!$B$6),"",'datos GENERALES'!$B$6))</f>
        <v/>
      </c>
      <c r="F9843" s="42" t="str">
        <f>IF(ISBLANK($N9843),"",IF(ISBLANK('datos GENERALES'!$B$7),"",'datos GENERALES'!$B$7))</f>
        <v/>
      </c>
      <c r="G9843" s="42" t="str">
        <f>IF(ISBLANK($N9843),"",IF(ISBLANK('datos GENERALES'!$B$10),"",'datos GENERALES'!$B$10))</f>
        <v/>
      </c>
      <c r="H9843" s="42" t="str">
        <f>IF(ISBLANK($N9843),"",IF(ISBLANK('datos GENERALES'!$C$10),"",'datos GENERALES'!$C$10))</f>
        <v/>
      </c>
      <c r="I9843" s="42" t="str">
        <f>IF(ISBLANK($N9843),"",IF(ISBLANK('datos GENERALES'!$D$10),"",'datos GENERALES'!$D$10))</f>
        <v/>
      </c>
      <c r="O9843" s="48" t="str">
        <f>IFERROR(VLOOKUP(N9843,ListaEspecies!$B$3:$D$45,2,FALSE),"")</f>
        <v/>
      </c>
      <c r="P9843" s="96" t="str">
        <f>IFERROR(VLOOKUP(N9843,ListaEspecies!$B$3:$D$45,3,FALSE),"")</f>
        <v/>
      </c>
      <c r="R9843" s="42" t="str">
        <f>IF(ISBLANK($J9843),"",IF(ISBLANK('datos GENERALES'!$B$15),"",'datos GENERALES'!$B$15))</f>
        <v/>
      </c>
      <c r="S9843" s="49" t="str">
        <f t="shared" si="1226"/>
        <v/>
      </c>
      <c r="T9843" s="49" t="str">
        <f t="shared" si="1227"/>
        <v/>
      </c>
      <c r="AA9843" s="50" t="str">
        <f t="shared" si="1231"/>
        <v/>
      </c>
      <c r="AE9843" s="50" t="str">
        <f t="shared" si="1228"/>
        <v/>
      </c>
      <c r="AI9843" s="19" t="str">
        <f t="shared" si="1229"/>
        <v/>
      </c>
      <c r="AJ9843"/>
      <c r="AK9843" s="19" t="str">
        <f t="shared" si="1230"/>
        <v/>
      </c>
    </row>
    <row r="9844" spans="1:37" x14ac:dyDescent="0.25">
      <c r="A9844" s="42" t="str">
        <f t="shared" si="1224"/>
        <v/>
      </c>
      <c r="B9844" s="42" t="str">
        <f t="shared" si="1225"/>
        <v/>
      </c>
      <c r="C9844" s="42" t="str">
        <f>IF(ISBLANK($N9844),"",IF(ISBLANK('datos GENERALES'!B$16),"",'datos GENERALES'!B$16))</f>
        <v/>
      </c>
      <c r="D9844" s="43" t="str">
        <f>IF(ISBLANK($N9844),"","SGBTM/AUTAROC/"&amp;'datos GENERALES'!B$5&amp;"_"&amp;'datos GENERALES'!C$5&amp;"_"&amp;'datos GENERALES'!D$5)</f>
        <v/>
      </c>
      <c r="E9844" s="42" t="str">
        <f>IF(ISBLANK($N9844),"",IF(ISBLANK('datos GENERALES'!$B$6),"",'datos GENERALES'!$B$6))</f>
        <v/>
      </c>
      <c r="F9844" s="42" t="str">
        <f>IF(ISBLANK($N9844),"",IF(ISBLANK('datos GENERALES'!$B$7),"",'datos GENERALES'!$B$7))</f>
        <v/>
      </c>
      <c r="G9844" s="42" t="str">
        <f>IF(ISBLANK($N9844),"",IF(ISBLANK('datos GENERALES'!$B$10),"",'datos GENERALES'!$B$10))</f>
        <v/>
      </c>
      <c r="H9844" s="42" t="str">
        <f>IF(ISBLANK($N9844),"",IF(ISBLANK('datos GENERALES'!$C$10),"",'datos GENERALES'!$C$10))</f>
        <v/>
      </c>
      <c r="I9844" s="42" t="str">
        <f>IF(ISBLANK($N9844),"",IF(ISBLANK('datos GENERALES'!$D$10),"",'datos GENERALES'!$D$10))</f>
        <v/>
      </c>
      <c r="O9844" s="48" t="str">
        <f>IFERROR(VLOOKUP(N9844,ListaEspecies!$B$3:$D$45,2,FALSE),"")</f>
        <v/>
      </c>
      <c r="P9844" s="96" t="str">
        <f>IFERROR(VLOOKUP(N9844,ListaEspecies!$B$3:$D$45,3,FALSE),"")</f>
        <v/>
      </c>
      <c r="R9844" s="42" t="str">
        <f>IF(ISBLANK($J9844),"",IF(ISBLANK('datos GENERALES'!$B$15),"",'datos GENERALES'!$B$15))</f>
        <v/>
      </c>
      <c r="S9844" s="49" t="str">
        <f t="shared" si="1226"/>
        <v/>
      </c>
      <c r="T9844" s="49" t="str">
        <f t="shared" si="1227"/>
        <v/>
      </c>
      <c r="AA9844" s="50" t="str">
        <f t="shared" si="1231"/>
        <v/>
      </c>
      <c r="AE9844" s="50" t="str">
        <f t="shared" si="1228"/>
        <v/>
      </c>
      <c r="AI9844" s="19" t="str">
        <f t="shared" si="1229"/>
        <v/>
      </c>
      <c r="AJ9844"/>
      <c r="AK9844" s="19" t="str">
        <f t="shared" si="1230"/>
        <v/>
      </c>
    </row>
    <row r="9845" spans="1:37" x14ac:dyDescent="0.25">
      <c r="A9845" s="42" t="str">
        <f t="shared" si="1224"/>
        <v/>
      </c>
      <c r="B9845" s="42" t="str">
        <f t="shared" si="1225"/>
        <v/>
      </c>
      <c r="C9845" s="42" t="str">
        <f>IF(ISBLANK($N9845),"",IF(ISBLANK('datos GENERALES'!B$16),"",'datos GENERALES'!B$16))</f>
        <v/>
      </c>
      <c r="D9845" s="43" t="str">
        <f>IF(ISBLANK($N9845),"","SGBTM/AUTAROC/"&amp;'datos GENERALES'!B$5&amp;"_"&amp;'datos GENERALES'!C$5&amp;"_"&amp;'datos GENERALES'!D$5)</f>
        <v/>
      </c>
      <c r="E9845" s="42" t="str">
        <f>IF(ISBLANK($N9845),"",IF(ISBLANK('datos GENERALES'!$B$6),"",'datos GENERALES'!$B$6))</f>
        <v/>
      </c>
      <c r="F9845" s="42" t="str">
        <f>IF(ISBLANK($N9845),"",IF(ISBLANK('datos GENERALES'!$B$7),"",'datos GENERALES'!$B$7))</f>
        <v/>
      </c>
      <c r="G9845" s="42" t="str">
        <f>IF(ISBLANK($N9845),"",IF(ISBLANK('datos GENERALES'!$B$10),"",'datos GENERALES'!$B$10))</f>
        <v/>
      </c>
      <c r="H9845" s="42" t="str">
        <f>IF(ISBLANK($N9845),"",IF(ISBLANK('datos GENERALES'!$C$10),"",'datos GENERALES'!$C$10))</f>
        <v/>
      </c>
      <c r="I9845" s="42" t="str">
        <f>IF(ISBLANK($N9845),"",IF(ISBLANK('datos GENERALES'!$D$10),"",'datos GENERALES'!$D$10))</f>
        <v/>
      </c>
      <c r="O9845" s="48" t="str">
        <f>IFERROR(VLOOKUP(N9845,ListaEspecies!$B$3:$D$45,2,FALSE),"")</f>
        <v/>
      </c>
      <c r="P9845" s="96" t="str">
        <f>IFERROR(VLOOKUP(N9845,ListaEspecies!$B$3:$D$45,3,FALSE),"")</f>
        <v/>
      </c>
      <c r="R9845" s="42" t="str">
        <f>IF(ISBLANK($J9845),"",IF(ISBLANK('datos GENERALES'!$B$15),"",'datos GENERALES'!$B$15))</f>
        <v/>
      </c>
      <c r="S9845" s="49" t="str">
        <f t="shared" si="1226"/>
        <v/>
      </c>
      <c r="T9845" s="49" t="str">
        <f t="shared" si="1227"/>
        <v/>
      </c>
      <c r="AA9845" s="50" t="str">
        <f t="shared" si="1231"/>
        <v/>
      </c>
      <c r="AE9845" s="50" t="str">
        <f t="shared" si="1228"/>
        <v/>
      </c>
      <c r="AI9845" s="19" t="str">
        <f t="shared" si="1229"/>
        <v/>
      </c>
      <c r="AJ9845"/>
      <c r="AK9845" s="19" t="str">
        <f t="shared" si="1230"/>
        <v/>
      </c>
    </row>
    <row r="9846" spans="1:37" x14ac:dyDescent="0.25">
      <c r="A9846" s="42" t="str">
        <f t="shared" si="1224"/>
        <v/>
      </c>
      <c r="B9846" s="42" t="str">
        <f t="shared" si="1225"/>
        <v/>
      </c>
      <c r="C9846" s="42" t="str">
        <f>IF(ISBLANK($N9846),"",IF(ISBLANK('datos GENERALES'!B$16),"",'datos GENERALES'!B$16))</f>
        <v/>
      </c>
      <c r="D9846" s="43" t="str">
        <f>IF(ISBLANK($N9846),"","SGBTM/AUTAROC/"&amp;'datos GENERALES'!B$5&amp;"_"&amp;'datos GENERALES'!C$5&amp;"_"&amp;'datos GENERALES'!D$5)</f>
        <v/>
      </c>
      <c r="E9846" s="42" t="str">
        <f>IF(ISBLANK($N9846),"",IF(ISBLANK('datos GENERALES'!$B$6),"",'datos GENERALES'!$B$6))</f>
        <v/>
      </c>
      <c r="F9846" s="42" t="str">
        <f>IF(ISBLANK($N9846),"",IF(ISBLANK('datos GENERALES'!$B$7),"",'datos GENERALES'!$B$7))</f>
        <v/>
      </c>
      <c r="G9846" s="42" t="str">
        <f>IF(ISBLANK($N9846),"",IF(ISBLANK('datos GENERALES'!$B$10),"",'datos GENERALES'!$B$10))</f>
        <v/>
      </c>
      <c r="H9846" s="42" t="str">
        <f>IF(ISBLANK($N9846),"",IF(ISBLANK('datos GENERALES'!$C$10),"",'datos GENERALES'!$C$10))</f>
        <v/>
      </c>
      <c r="I9846" s="42" t="str">
        <f>IF(ISBLANK($N9846),"",IF(ISBLANK('datos GENERALES'!$D$10),"",'datos GENERALES'!$D$10))</f>
        <v/>
      </c>
      <c r="O9846" s="48" t="str">
        <f>IFERROR(VLOOKUP(N9846,ListaEspecies!$B$3:$D$45,2,FALSE),"")</f>
        <v/>
      </c>
      <c r="P9846" s="96" t="str">
        <f>IFERROR(VLOOKUP(N9846,ListaEspecies!$B$3:$D$45,3,FALSE),"")</f>
        <v/>
      </c>
      <c r="R9846" s="42" t="str">
        <f>IF(ISBLANK($J9846),"",IF(ISBLANK('datos GENERALES'!$B$15),"",'datos GENERALES'!$B$15))</f>
        <v/>
      </c>
      <c r="S9846" s="49" t="str">
        <f t="shared" si="1226"/>
        <v/>
      </c>
      <c r="T9846" s="49" t="str">
        <f t="shared" si="1227"/>
        <v/>
      </c>
      <c r="AA9846" s="50" t="str">
        <f t="shared" si="1231"/>
        <v/>
      </c>
      <c r="AE9846" s="50" t="str">
        <f t="shared" si="1228"/>
        <v/>
      </c>
      <c r="AI9846" s="19" t="str">
        <f t="shared" si="1229"/>
        <v/>
      </c>
      <c r="AJ9846"/>
      <c r="AK9846" s="19" t="str">
        <f t="shared" si="1230"/>
        <v/>
      </c>
    </row>
    <row r="9847" spans="1:37" x14ac:dyDescent="0.25">
      <c r="A9847" s="42" t="str">
        <f t="shared" si="1224"/>
        <v/>
      </c>
      <c r="B9847" s="42" t="str">
        <f t="shared" si="1225"/>
        <v/>
      </c>
      <c r="C9847" s="42" t="str">
        <f>IF(ISBLANK($N9847),"",IF(ISBLANK('datos GENERALES'!B$16),"",'datos GENERALES'!B$16))</f>
        <v/>
      </c>
      <c r="D9847" s="43" t="str">
        <f>IF(ISBLANK($N9847),"","SGBTM/AUTAROC/"&amp;'datos GENERALES'!B$5&amp;"_"&amp;'datos GENERALES'!C$5&amp;"_"&amp;'datos GENERALES'!D$5)</f>
        <v/>
      </c>
      <c r="E9847" s="42" t="str">
        <f>IF(ISBLANK($N9847),"",IF(ISBLANK('datos GENERALES'!$B$6),"",'datos GENERALES'!$B$6))</f>
        <v/>
      </c>
      <c r="F9847" s="42" t="str">
        <f>IF(ISBLANK($N9847),"",IF(ISBLANK('datos GENERALES'!$B$7),"",'datos GENERALES'!$B$7))</f>
        <v/>
      </c>
      <c r="G9847" s="42" t="str">
        <f>IF(ISBLANK($N9847),"",IF(ISBLANK('datos GENERALES'!$B$10),"",'datos GENERALES'!$B$10))</f>
        <v/>
      </c>
      <c r="H9847" s="42" t="str">
        <f>IF(ISBLANK($N9847),"",IF(ISBLANK('datos GENERALES'!$C$10),"",'datos GENERALES'!$C$10))</f>
        <v/>
      </c>
      <c r="I9847" s="42" t="str">
        <f>IF(ISBLANK($N9847),"",IF(ISBLANK('datos GENERALES'!$D$10),"",'datos GENERALES'!$D$10))</f>
        <v/>
      </c>
      <c r="O9847" s="48" t="str">
        <f>IFERROR(VLOOKUP(N9847,ListaEspecies!$B$3:$D$45,2,FALSE),"")</f>
        <v/>
      </c>
      <c r="P9847" s="96" t="str">
        <f>IFERROR(VLOOKUP(N9847,ListaEspecies!$B$3:$D$45,3,FALSE),"")</f>
        <v/>
      </c>
      <c r="R9847" s="42" t="str">
        <f>IF(ISBLANK($J9847),"",IF(ISBLANK('datos GENERALES'!$B$15),"",'datos GENERALES'!$B$15))</f>
        <v/>
      </c>
      <c r="S9847" s="49" t="str">
        <f t="shared" si="1226"/>
        <v/>
      </c>
      <c r="T9847" s="49" t="str">
        <f t="shared" si="1227"/>
        <v/>
      </c>
      <c r="AA9847" s="50" t="str">
        <f t="shared" si="1231"/>
        <v/>
      </c>
      <c r="AE9847" s="50" t="str">
        <f t="shared" si="1228"/>
        <v/>
      </c>
      <c r="AI9847" s="19" t="str">
        <f t="shared" si="1229"/>
        <v/>
      </c>
      <c r="AJ9847"/>
      <c r="AK9847" s="19" t="str">
        <f t="shared" si="1230"/>
        <v/>
      </c>
    </row>
    <row r="9848" spans="1:37" x14ac:dyDescent="0.25">
      <c r="A9848" s="42" t="str">
        <f t="shared" si="1224"/>
        <v/>
      </c>
      <c r="B9848" s="42" t="str">
        <f t="shared" si="1225"/>
        <v/>
      </c>
      <c r="C9848" s="42" t="str">
        <f>IF(ISBLANK($N9848),"",IF(ISBLANK('datos GENERALES'!B$16),"",'datos GENERALES'!B$16))</f>
        <v/>
      </c>
      <c r="D9848" s="43" t="str">
        <f>IF(ISBLANK($N9848),"","SGBTM/AUTAROC/"&amp;'datos GENERALES'!B$5&amp;"_"&amp;'datos GENERALES'!C$5&amp;"_"&amp;'datos GENERALES'!D$5)</f>
        <v/>
      </c>
      <c r="E9848" s="42" t="str">
        <f>IF(ISBLANK($N9848),"",IF(ISBLANK('datos GENERALES'!$B$6),"",'datos GENERALES'!$B$6))</f>
        <v/>
      </c>
      <c r="F9848" s="42" t="str">
        <f>IF(ISBLANK($N9848),"",IF(ISBLANK('datos GENERALES'!$B$7),"",'datos GENERALES'!$B$7))</f>
        <v/>
      </c>
      <c r="G9848" s="42" t="str">
        <f>IF(ISBLANK($N9848),"",IF(ISBLANK('datos GENERALES'!$B$10),"",'datos GENERALES'!$B$10))</f>
        <v/>
      </c>
      <c r="H9848" s="42" t="str">
        <f>IF(ISBLANK($N9848),"",IF(ISBLANK('datos GENERALES'!$C$10),"",'datos GENERALES'!$C$10))</f>
        <v/>
      </c>
      <c r="I9848" s="42" t="str">
        <f>IF(ISBLANK($N9848),"",IF(ISBLANK('datos GENERALES'!$D$10),"",'datos GENERALES'!$D$10))</f>
        <v/>
      </c>
      <c r="O9848" s="48" t="str">
        <f>IFERROR(VLOOKUP(N9848,ListaEspecies!$B$3:$D$45,2,FALSE),"")</f>
        <v/>
      </c>
      <c r="P9848" s="96" t="str">
        <f>IFERROR(VLOOKUP(N9848,ListaEspecies!$B$3:$D$45,3,FALSE),"")</f>
        <v/>
      </c>
      <c r="R9848" s="42" t="str">
        <f>IF(ISBLANK($J9848),"",IF(ISBLANK('datos GENERALES'!$B$15),"",'datos GENERALES'!$B$15))</f>
        <v/>
      </c>
      <c r="S9848" s="49" t="str">
        <f t="shared" si="1226"/>
        <v/>
      </c>
      <c r="T9848" s="49" t="str">
        <f t="shared" si="1227"/>
        <v/>
      </c>
      <c r="AA9848" s="50" t="str">
        <f t="shared" si="1231"/>
        <v/>
      </c>
      <c r="AE9848" s="50" t="str">
        <f t="shared" si="1228"/>
        <v/>
      </c>
      <c r="AI9848" s="19" t="str">
        <f t="shared" si="1229"/>
        <v/>
      </c>
      <c r="AJ9848"/>
      <c r="AK9848" s="19" t="str">
        <f t="shared" si="1230"/>
        <v/>
      </c>
    </row>
    <row r="9849" spans="1:37" x14ac:dyDescent="0.25">
      <c r="A9849" s="42" t="str">
        <f t="shared" si="1224"/>
        <v/>
      </c>
      <c r="B9849" s="42" t="str">
        <f t="shared" si="1225"/>
        <v/>
      </c>
      <c r="C9849" s="42" t="str">
        <f>IF(ISBLANK($N9849),"",IF(ISBLANK('datos GENERALES'!B$16),"",'datos GENERALES'!B$16))</f>
        <v/>
      </c>
      <c r="D9849" s="43" t="str">
        <f>IF(ISBLANK($N9849),"","SGBTM/AUTAROC/"&amp;'datos GENERALES'!B$5&amp;"_"&amp;'datos GENERALES'!C$5&amp;"_"&amp;'datos GENERALES'!D$5)</f>
        <v/>
      </c>
      <c r="E9849" s="42" t="str">
        <f>IF(ISBLANK($N9849),"",IF(ISBLANK('datos GENERALES'!$B$6),"",'datos GENERALES'!$B$6))</f>
        <v/>
      </c>
      <c r="F9849" s="42" t="str">
        <f>IF(ISBLANK($N9849),"",IF(ISBLANK('datos GENERALES'!$B$7),"",'datos GENERALES'!$B$7))</f>
        <v/>
      </c>
      <c r="G9849" s="42" t="str">
        <f>IF(ISBLANK($N9849),"",IF(ISBLANK('datos GENERALES'!$B$10),"",'datos GENERALES'!$B$10))</f>
        <v/>
      </c>
      <c r="H9849" s="42" t="str">
        <f>IF(ISBLANK($N9849),"",IF(ISBLANK('datos GENERALES'!$C$10),"",'datos GENERALES'!$C$10))</f>
        <v/>
      </c>
      <c r="I9849" s="42" t="str">
        <f>IF(ISBLANK($N9849),"",IF(ISBLANK('datos GENERALES'!$D$10),"",'datos GENERALES'!$D$10))</f>
        <v/>
      </c>
      <c r="O9849" s="48" t="str">
        <f>IFERROR(VLOOKUP(N9849,ListaEspecies!$B$3:$D$45,2,FALSE),"")</f>
        <v/>
      </c>
      <c r="P9849" s="96" t="str">
        <f>IFERROR(VLOOKUP(N9849,ListaEspecies!$B$3:$D$45,3,FALSE),"")</f>
        <v/>
      </c>
      <c r="R9849" s="42" t="str">
        <f>IF(ISBLANK($J9849),"",IF(ISBLANK('datos GENERALES'!$B$15),"",'datos GENERALES'!$B$15))</f>
        <v/>
      </c>
      <c r="S9849" s="49" t="str">
        <f t="shared" si="1226"/>
        <v/>
      </c>
      <c r="T9849" s="49" t="str">
        <f t="shared" si="1227"/>
        <v/>
      </c>
      <c r="AA9849" s="50" t="str">
        <f t="shared" si="1231"/>
        <v/>
      </c>
      <c r="AE9849" s="50" t="str">
        <f t="shared" si="1228"/>
        <v/>
      </c>
      <c r="AI9849" s="19" t="str">
        <f t="shared" si="1229"/>
        <v/>
      </c>
      <c r="AJ9849"/>
      <c r="AK9849" s="19" t="str">
        <f t="shared" si="1230"/>
        <v/>
      </c>
    </row>
    <row r="9850" spans="1:37" x14ac:dyDescent="0.25">
      <c r="A9850" s="42" t="str">
        <f t="shared" si="1224"/>
        <v/>
      </c>
      <c r="B9850" s="42" t="str">
        <f t="shared" si="1225"/>
        <v/>
      </c>
      <c r="C9850" s="42" t="str">
        <f>IF(ISBLANK($N9850),"",IF(ISBLANK('datos GENERALES'!B$16),"",'datos GENERALES'!B$16))</f>
        <v/>
      </c>
      <c r="D9850" s="43" t="str">
        <f>IF(ISBLANK($N9850),"","SGBTM/AUTAROC/"&amp;'datos GENERALES'!B$5&amp;"_"&amp;'datos GENERALES'!C$5&amp;"_"&amp;'datos GENERALES'!D$5)</f>
        <v/>
      </c>
      <c r="E9850" s="42" t="str">
        <f>IF(ISBLANK($N9850),"",IF(ISBLANK('datos GENERALES'!$B$6),"",'datos GENERALES'!$B$6))</f>
        <v/>
      </c>
      <c r="F9850" s="42" t="str">
        <f>IF(ISBLANK($N9850),"",IF(ISBLANK('datos GENERALES'!$B$7),"",'datos GENERALES'!$B$7))</f>
        <v/>
      </c>
      <c r="G9850" s="42" t="str">
        <f>IF(ISBLANK($N9850),"",IF(ISBLANK('datos GENERALES'!$B$10),"",'datos GENERALES'!$B$10))</f>
        <v/>
      </c>
      <c r="H9850" s="42" t="str">
        <f>IF(ISBLANK($N9850),"",IF(ISBLANK('datos GENERALES'!$C$10),"",'datos GENERALES'!$C$10))</f>
        <v/>
      </c>
      <c r="I9850" s="42" t="str">
        <f>IF(ISBLANK($N9850),"",IF(ISBLANK('datos GENERALES'!$D$10),"",'datos GENERALES'!$D$10))</f>
        <v/>
      </c>
      <c r="O9850" s="48" t="str">
        <f>IFERROR(VLOOKUP(N9850,ListaEspecies!$B$3:$D$45,2,FALSE),"")</f>
        <v/>
      </c>
      <c r="P9850" s="96" t="str">
        <f>IFERROR(VLOOKUP(N9850,ListaEspecies!$B$3:$D$45,3,FALSE),"")</f>
        <v/>
      </c>
      <c r="R9850" s="42" t="str">
        <f>IF(ISBLANK($J9850),"",IF(ISBLANK('datos GENERALES'!$B$15),"",'datos GENERALES'!$B$15))</f>
        <v/>
      </c>
      <c r="S9850" s="49" t="str">
        <f t="shared" si="1226"/>
        <v/>
      </c>
      <c r="T9850" s="49" t="str">
        <f t="shared" si="1227"/>
        <v/>
      </c>
      <c r="AA9850" s="50" t="str">
        <f t="shared" si="1231"/>
        <v/>
      </c>
      <c r="AE9850" s="50" t="str">
        <f t="shared" si="1228"/>
        <v/>
      </c>
      <c r="AI9850" s="19" t="str">
        <f t="shared" si="1229"/>
        <v/>
      </c>
      <c r="AJ9850"/>
      <c r="AK9850" s="19" t="str">
        <f t="shared" si="1230"/>
        <v/>
      </c>
    </row>
    <row r="9851" spans="1:37" x14ac:dyDescent="0.25">
      <c r="A9851" s="42" t="str">
        <f t="shared" si="1224"/>
        <v/>
      </c>
      <c r="B9851" s="42" t="str">
        <f t="shared" si="1225"/>
        <v/>
      </c>
      <c r="C9851" s="42" t="str">
        <f>IF(ISBLANK($N9851),"",IF(ISBLANK('datos GENERALES'!B$16),"",'datos GENERALES'!B$16))</f>
        <v/>
      </c>
      <c r="D9851" s="43" t="str">
        <f>IF(ISBLANK($N9851),"","SGBTM/AUTAROC/"&amp;'datos GENERALES'!B$5&amp;"_"&amp;'datos GENERALES'!C$5&amp;"_"&amp;'datos GENERALES'!D$5)</f>
        <v/>
      </c>
      <c r="E9851" s="42" t="str">
        <f>IF(ISBLANK($N9851),"",IF(ISBLANK('datos GENERALES'!$B$6),"",'datos GENERALES'!$B$6))</f>
        <v/>
      </c>
      <c r="F9851" s="42" t="str">
        <f>IF(ISBLANK($N9851),"",IF(ISBLANK('datos GENERALES'!$B$7),"",'datos GENERALES'!$B$7))</f>
        <v/>
      </c>
      <c r="G9851" s="42" t="str">
        <f>IF(ISBLANK($N9851),"",IF(ISBLANK('datos GENERALES'!$B$10),"",'datos GENERALES'!$B$10))</f>
        <v/>
      </c>
      <c r="H9851" s="42" t="str">
        <f>IF(ISBLANK($N9851),"",IF(ISBLANK('datos GENERALES'!$C$10),"",'datos GENERALES'!$C$10))</f>
        <v/>
      </c>
      <c r="I9851" s="42" t="str">
        <f>IF(ISBLANK($N9851),"",IF(ISBLANK('datos GENERALES'!$D$10),"",'datos GENERALES'!$D$10))</f>
        <v/>
      </c>
      <c r="O9851" s="48" t="str">
        <f>IFERROR(VLOOKUP(N9851,ListaEspecies!$B$3:$D$45,2,FALSE),"")</f>
        <v/>
      </c>
      <c r="P9851" s="96" t="str">
        <f>IFERROR(VLOOKUP(N9851,ListaEspecies!$B$3:$D$45,3,FALSE),"")</f>
        <v/>
      </c>
      <c r="R9851" s="42" t="str">
        <f>IF(ISBLANK($J9851),"",IF(ISBLANK('datos GENERALES'!$B$15),"",'datos GENERALES'!$B$15))</f>
        <v/>
      </c>
      <c r="S9851" s="49" t="str">
        <f t="shared" si="1226"/>
        <v/>
      </c>
      <c r="T9851" s="49" t="str">
        <f t="shared" si="1227"/>
        <v/>
      </c>
      <c r="AA9851" s="50" t="str">
        <f t="shared" si="1231"/>
        <v/>
      </c>
      <c r="AE9851" s="50" t="str">
        <f t="shared" si="1228"/>
        <v/>
      </c>
      <c r="AI9851" s="19" t="str">
        <f t="shared" si="1229"/>
        <v/>
      </c>
      <c r="AJ9851"/>
      <c r="AK9851" s="19" t="str">
        <f t="shared" si="1230"/>
        <v/>
      </c>
    </row>
    <row r="9852" spans="1:37" x14ac:dyDescent="0.25">
      <c r="A9852" s="42" t="str">
        <f t="shared" si="1224"/>
        <v/>
      </c>
      <c r="B9852" s="42" t="str">
        <f t="shared" si="1225"/>
        <v/>
      </c>
      <c r="C9852" s="42" t="str">
        <f>IF(ISBLANK($N9852),"",IF(ISBLANK('datos GENERALES'!B$16),"",'datos GENERALES'!B$16))</f>
        <v/>
      </c>
      <c r="D9852" s="43" t="str">
        <f>IF(ISBLANK($N9852),"","SGBTM/AUTAROC/"&amp;'datos GENERALES'!B$5&amp;"_"&amp;'datos GENERALES'!C$5&amp;"_"&amp;'datos GENERALES'!D$5)</f>
        <v/>
      </c>
      <c r="E9852" s="42" t="str">
        <f>IF(ISBLANK($N9852),"",IF(ISBLANK('datos GENERALES'!$B$6),"",'datos GENERALES'!$B$6))</f>
        <v/>
      </c>
      <c r="F9852" s="42" t="str">
        <f>IF(ISBLANK($N9852),"",IF(ISBLANK('datos GENERALES'!$B$7),"",'datos GENERALES'!$B$7))</f>
        <v/>
      </c>
      <c r="G9852" s="42" t="str">
        <f>IF(ISBLANK($N9852),"",IF(ISBLANK('datos GENERALES'!$B$10),"",'datos GENERALES'!$B$10))</f>
        <v/>
      </c>
      <c r="H9852" s="42" t="str">
        <f>IF(ISBLANK($N9852),"",IF(ISBLANK('datos GENERALES'!$C$10),"",'datos GENERALES'!$C$10))</f>
        <v/>
      </c>
      <c r="I9852" s="42" t="str">
        <f>IF(ISBLANK($N9852),"",IF(ISBLANK('datos GENERALES'!$D$10),"",'datos GENERALES'!$D$10))</f>
        <v/>
      </c>
      <c r="O9852" s="48" t="str">
        <f>IFERROR(VLOOKUP(N9852,ListaEspecies!$B$3:$D$45,2,FALSE),"")</f>
        <v/>
      </c>
      <c r="P9852" s="96" t="str">
        <f>IFERROR(VLOOKUP(N9852,ListaEspecies!$B$3:$D$45,3,FALSE),"")</f>
        <v/>
      </c>
      <c r="R9852" s="42" t="str">
        <f>IF(ISBLANK($J9852),"",IF(ISBLANK('datos GENERALES'!$B$15),"",'datos GENERALES'!$B$15))</f>
        <v/>
      </c>
      <c r="S9852" s="49" t="str">
        <f t="shared" si="1226"/>
        <v/>
      </c>
      <c r="T9852" s="49" t="str">
        <f t="shared" si="1227"/>
        <v/>
      </c>
      <c r="AA9852" s="50" t="str">
        <f t="shared" si="1231"/>
        <v/>
      </c>
      <c r="AE9852" s="50" t="str">
        <f t="shared" si="1228"/>
        <v/>
      </c>
      <c r="AI9852" s="19" t="str">
        <f t="shared" si="1229"/>
        <v/>
      </c>
      <c r="AJ9852"/>
      <c r="AK9852" s="19" t="str">
        <f t="shared" si="1230"/>
        <v/>
      </c>
    </row>
    <row r="9853" spans="1:37" x14ac:dyDescent="0.25">
      <c r="A9853" s="42" t="str">
        <f t="shared" si="1224"/>
        <v/>
      </c>
      <c r="B9853" s="42" t="str">
        <f t="shared" si="1225"/>
        <v/>
      </c>
      <c r="C9853" s="42" t="str">
        <f>IF(ISBLANK($N9853),"",IF(ISBLANK('datos GENERALES'!B$16),"",'datos GENERALES'!B$16))</f>
        <v/>
      </c>
      <c r="D9853" s="43" t="str">
        <f>IF(ISBLANK($N9853),"","SGBTM/AUTAROC/"&amp;'datos GENERALES'!B$5&amp;"_"&amp;'datos GENERALES'!C$5&amp;"_"&amp;'datos GENERALES'!D$5)</f>
        <v/>
      </c>
      <c r="E9853" s="42" t="str">
        <f>IF(ISBLANK($N9853),"",IF(ISBLANK('datos GENERALES'!$B$6),"",'datos GENERALES'!$B$6))</f>
        <v/>
      </c>
      <c r="F9853" s="42" t="str">
        <f>IF(ISBLANK($N9853),"",IF(ISBLANK('datos GENERALES'!$B$7),"",'datos GENERALES'!$B$7))</f>
        <v/>
      </c>
      <c r="G9853" s="42" t="str">
        <f>IF(ISBLANK($N9853),"",IF(ISBLANK('datos GENERALES'!$B$10),"",'datos GENERALES'!$B$10))</f>
        <v/>
      </c>
      <c r="H9853" s="42" t="str">
        <f>IF(ISBLANK($N9853),"",IF(ISBLANK('datos GENERALES'!$C$10),"",'datos GENERALES'!$C$10))</f>
        <v/>
      </c>
      <c r="I9853" s="42" t="str">
        <f>IF(ISBLANK($N9853),"",IF(ISBLANK('datos GENERALES'!$D$10),"",'datos GENERALES'!$D$10))</f>
        <v/>
      </c>
      <c r="O9853" s="48" t="str">
        <f>IFERROR(VLOOKUP(N9853,ListaEspecies!$B$3:$D$45,2,FALSE),"")</f>
        <v/>
      </c>
      <c r="P9853" s="96" t="str">
        <f>IFERROR(VLOOKUP(N9853,ListaEspecies!$B$3:$D$45,3,FALSE),"")</f>
        <v/>
      </c>
      <c r="R9853" s="42" t="str">
        <f>IF(ISBLANK($J9853),"",IF(ISBLANK('datos GENERALES'!$B$15),"",'datos GENERALES'!$B$15))</f>
        <v/>
      </c>
      <c r="S9853" s="49" t="str">
        <f t="shared" si="1226"/>
        <v/>
      </c>
      <c r="T9853" s="49" t="str">
        <f t="shared" si="1227"/>
        <v/>
      </c>
      <c r="AA9853" s="50" t="str">
        <f t="shared" si="1231"/>
        <v/>
      </c>
      <c r="AE9853" s="50" t="str">
        <f t="shared" si="1228"/>
        <v/>
      </c>
      <c r="AI9853" s="19" t="str">
        <f t="shared" si="1229"/>
        <v/>
      </c>
      <c r="AJ9853"/>
      <c r="AK9853" s="19" t="str">
        <f t="shared" si="1230"/>
        <v/>
      </c>
    </row>
    <row r="9854" spans="1:37" x14ac:dyDescent="0.25">
      <c r="A9854" s="42" t="str">
        <f t="shared" si="1224"/>
        <v/>
      </c>
      <c r="B9854" s="42" t="str">
        <f t="shared" si="1225"/>
        <v/>
      </c>
      <c r="C9854" s="42" t="str">
        <f>IF(ISBLANK($N9854),"",IF(ISBLANK('datos GENERALES'!B$16),"",'datos GENERALES'!B$16))</f>
        <v/>
      </c>
      <c r="D9854" s="43" t="str">
        <f>IF(ISBLANK($N9854),"","SGBTM/AUTAROC/"&amp;'datos GENERALES'!B$5&amp;"_"&amp;'datos GENERALES'!C$5&amp;"_"&amp;'datos GENERALES'!D$5)</f>
        <v/>
      </c>
      <c r="E9854" s="42" t="str">
        <f>IF(ISBLANK($N9854),"",IF(ISBLANK('datos GENERALES'!$B$6),"",'datos GENERALES'!$B$6))</f>
        <v/>
      </c>
      <c r="F9854" s="42" t="str">
        <f>IF(ISBLANK($N9854),"",IF(ISBLANK('datos GENERALES'!$B$7),"",'datos GENERALES'!$B$7))</f>
        <v/>
      </c>
      <c r="G9854" s="42" t="str">
        <f>IF(ISBLANK($N9854),"",IF(ISBLANK('datos GENERALES'!$B$10),"",'datos GENERALES'!$B$10))</f>
        <v/>
      </c>
      <c r="H9854" s="42" t="str">
        <f>IF(ISBLANK($N9854),"",IF(ISBLANK('datos GENERALES'!$C$10),"",'datos GENERALES'!$C$10))</f>
        <v/>
      </c>
      <c r="I9854" s="42" t="str">
        <f>IF(ISBLANK($N9854),"",IF(ISBLANK('datos GENERALES'!$D$10),"",'datos GENERALES'!$D$10))</f>
        <v/>
      </c>
      <c r="O9854" s="48" t="str">
        <f>IFERROR(VLOOKUP(N9854,ListaEspecies!$B$3:$D$45,2,FALSE),"")</f>
        <v/>
      </c>
      <c r="P9854" s="96" t="str">
        <f>IFERROR(VLOOKUP(N9854,ListaEspecies!$B$3:$D$45,3,FALSE),"")</f>
        <v/>
      </c>
      <c r="R9854" s="42" t="str">
        <f>IF(ISBLANK($J9854),"",IF(ISBLANK('datos GENERALES'!$B$15),"",'datos GENERALES'!$B$15))</f>
        <v/>
      </c>
      <c r="S9854" s="49" t="str">
        <f t="shared" si="1226"/>
        <v/>
      </c>
      <c r="T9854" s="49" t="str">
        <f t="shared" si="1227"/>
        <v/>
      </c>
      <c r="AA9854" s="50" t="str">
        <f t="shared" si="1231"/>
        <v/>
      </c>
      <c r="AE9854" s="50" t="str">
        <f t="shared" si="1228"/>
        <v/>
      </c>
      <c r="AI9854" s="19" t="str">
        <f t="shared" si="1229"/>
        <v/>
      </c>
      <c r="AJ9854"/>
      <c r="AK9854" s="19" t="str">
        <f t="shared" si="1230"/>
        <v/>
      </c>
    </row>
    <row r="9855" spans="1:37" x14ac:dyDescent="0.25">
      <c r="A9855" s="42" t="str">
        <f t="shared" si="1224"/>
        <v/>
      </c>
      <c r="B9855" s="42" t="str">
        <f t="shared" si="1225"/>
        <v/>
      </c>
      <c r="C9855" s="42" t="str">
        <f>IF(ISBLANK($N9855),"",IF(ISBLANK('datos GENERALES'!B$16),"",'datos GENERALES'!B$16))</f>
        <v/>
      </c>
      <c r="D9855" s="43" t="str">
        <f>IF(ISBLANK($N9855),"","SGBTM/AUTAROC/"&amp;'datos GENERALES'!B$5&amp;"_"&amp;'datos GENERALES'!C$5&amp;"_"&amp;'datos GENERALES'!D$5)</f>
        <v/>
      </c>
      <c r="E9855" s="42" t="str">
        <f>IF(ISBLANK($N9855),"",IF(ISBLANK('datos GENERALES'!$B$6),"",'datos GENERALES'!$B$6))</f>
        <v/>
      </c>
      <c r="F9855" s="42" t="str">
        <f>IF(ISBLANK($N9855),"",IF(ISBLANK('datos GENERALES'!$B$7),"",'datos GENERALES'!$B$7))</f>
        <v/>
      </c>
      <c r="G9855" s="42" t="str">
        <f>IF(ISBLANK($N9855),"",IF(ISBLANK('datos GENERALES'!$B$10),"",'datos GENERALES'!$B$10))</f>
        <v/>
      </c>
      <c r="H9855" s="42" t="str">
        <f>IF(ISBLANK($N9855),"",IF(ISBLANK('datos GENERALES'!$C$10),"",'datos GENERALES'!$C$10))</f>
        <v/>
      </c>
      <c r="I9855" s="42" t="str">
        <f>IF(ISBLANK($N9855),"",IF(ISBLANK('datos GENERALES'!$D$10),"",'datos GENERALES'!$D$10))</f>
        <v/>
      </c>
      <c r="O9855" s="48" t="str">
        <f>IFERROR(VLOOKUP(N9855,ListaEspecies!$B$3:$D$45,2,FALSE),"")</f>
        <v/>
      </c>
      <c r="P9855" s="96" t="str">
        <f>IFERROR(VLOOKUP(N9855,ListaEspecies!$B$3:$D$45,3,FALSE),"")</f>
        <v/>
      </c>
      <c r="R9855" s="42" t="str">
        <f>IF(ISBLANK($J9855),"",IF(ISBLANK('datos GENERALES'!$B$15),"",'datos GENERALES'!$B$15))</f>
        <v/>
      </c>
      <c r="S9855" s="49" t="str">
        <f t="shared" si="1226"/>
        <v/>
      </c>
      <c r="T9855" s="49" t="str">
        <f t="shared" si="1227"/>
        <v/>
      </c>
      <c r="AA9855" s="50" t="str">
        <f t="shared" si="1231"/>
        <v/>
      </c>
      <c r="AE9855" s="50" t="str">
        <f t="shared" si="1228"/>
        <v/>
      </c>
      <c r="AI9855" s="19" t="str">
        <f t="shared" si="1229"/>
        <v/>
      </c>
      <c r="AJ9855"/>
      <c r="AK9855" s="19" t="str">
        <f t="shared" si="1230"/>
        <v/>
      </c>
    </row>
    <row r="9856" spans="1:37" x14ac:dyDescent="0.25">
      <c r="A9856" s="42" t="str">
        <f t="shared" si="1224"/>
        <v/>
      </c>
      <c r="B9856" s="42" t="str">
        <f t="shared" si="1225"/>
        <v/>
      </c>
      <c r="C9856" s="42" t="str">
        <f>IF(ISBLANK($N9856),"",IF(ISBLANK('datos GENERALES'!B$16),"",'datos GENERALES'!B$16))</f>
        <v/>
      </c>
      <c r="D9856" s="43" t="str">
        <f>IF(ISBLANK($N9856),"","SGBTM/AUTAROC/"&amp;'datos GENERALES'!B$5&amp;"_"&amp;'datos GENERALES'!C$5&amp;"_"&amp;'datos GENERALES'!D$5)</f>
        <v/>
      </c>
      <c r="E9856" s="42" t="str">
        <f>IF(ISBLANK($N9856),"",IF(ISBLANK('datos GENERALES'!$B$6),"",'datos GENERALES'!$B$6))</f>
        <v/>
      </c>
      <c r="F9856" s="42" t="str">
        <f>IF(ISBLANK($N9856),"",IF(ISBLANK('datos GENERALES'!$B$7),"",'datos GENERALES'!$B$7))</f>
        <v/>
      </c>
      <c r="G9856" s="42" t="str">
        <f>IF(ISBLANK($N9856),"",IF(ISBLANK('datos GENERALES'!$B$10),"",'datos GENERALES'!$B$10))</f>
        <v/>
      </c>
      <c r="H9856" s="42" t="str">
        <f>IF(ISBLANK($N9856),"",IF(ISBLANK('datos GENERALES'!$C$10),"",'datos GENERALES'!$C$10))</f>
        <v/>
      </c>
      <c r="I9856" s="42" t="str">
        <f>IF(ISBLANK($N9856),"",IF(ISBLANK('datos GENERALES'!$D$10),"",'datos GENERALES'!$D$10))</f>
        <v/>
      </c>
      <c r="O9856" s="48" t="str">
        <f>IFERROR(VLOOKUP(N9856,ListaEspecies!$B$3:$D$45,2,FALSE),"")</f>
        <v/>
      </c>
      <c r="P9856" s="96" t="str">
        <f>IFERROR(VLOOKUP(N9856,ListaEspecies!$B$3:$D$45,3,FALSE),"")</f>
        <v/>
      </c>
      <c r="R9856" s="42" t="str">
        <f>IF(ISBLANK($J9856),"",IF(ISBLANK('datos GENERALES'!$B$15),"",'datos GENERALES'!$B$15))</f>
        <v/>
      </c>
      <c r="S9856" s="49" t="str">
        <f t="shared" si="1226"/>
        <v/>
      </c>
      <c r="T9856" s="49" t="str">
        <f t="shared" si="1227"/>
        <v/>
      </c>
      <c r="AA9856" s="50" t="str">
        <f t="shared" si="1231"/>
        <v/>
      </c>
      <c r="AE9856" s="50" t="str">
        <f t="shared" si="1228"/>
        <v/>
      </c>
      <c r="AI9856" s="19" t="str">
        <f t="shared" si="1229"/>
        <v/>
      </c>
      <c r="AJ9856"/>
      <c r="AK9856" s="19" t="str">
        <f t="shared" si="1230"/>
        <v/>
      </c>
    </row>
    <row r="9857" spans="1:37" x14ac:dyDescent="0.25">
      <c r="A9857" s="42" t="str">
        <f t="shared" si="1224"/>
        <v/>
      </c>
      <c r="B9857" s="42" t="str">
        <f t="shared" si="1225"/>
        <v/>
      </c>
      <c r="C9857" s="42" t="str">
        <f>IF(ISBLANK($N9857),"",IF(ISBLANK('datos GENERALES'!B$16),"",'datos GENERALES'!B$16))</f>
        <v/>
      </c>
      <c r="D9857" s="43" t="str">
        <f>IF(ISBLANK($N9857),"","SGBTM/AUTAROC/"&amp;'datos GENERALES'!B$5&amp;"_"&amp;'datos GENERALES'!C$5&amp;"_"&amp;'datos GENERALES'!D$5)</f>
        <v/>
      </c>
      <c r="E9857" s="42" t="str">
        <f>IF(ISBLANK($N9857),"",IF(ISBLANK('datos GENERALES'!$B$6),"",'datos GENERALES'!$B$6))</f>
        <v/>
      </c>
      <c r="F9857" s="42" t="str">
        <f>IF(ISBLANK($N9857),"",IF(ISBLANK('datos GENERALES'!$B$7),"",'datos GENERALES'!$B$7))</f>
        <v/>
      </c>
      <c r="G9857" s="42" t="str">
        <f>IF(ISBLANK($N9857),"",IF(ISBLANK('datos GENERALES'!$B$10),"",'datos GENERALES'!$B$10))</f>
        <v/>
      </c>
      <c r="H9857" s="42" t="str">
        <f>IF(ISBLANK($N9857),"",IF(ISBLANK('datos GENERALES'!$C$10),"",'datos GENERALES'!$C$10))</f>
        <v/>
      </c>
      <c r="I9857" s="42" t="str">
        <f>IF(ISBLANK($N9857),"",IF(ISBLANK('datos GENERALES'!$D$10),"",'datos GENERALES'!$D$10))</f>
        <v/>
      </c>
      <c r="O9857" s="48" t="str">
        <f>IFERROR(VLOOKUP(N9857,ListaEspecies!$B$3:$D$45,2,FALSE),"")</f>
        <v/>
      </c>
      <c r="P9857" s="96" t="str">
        <f>IFERROR(VLOOKUP(N9857,ListaEspecies!$B$3:$D$45,3,FALSE),"")</f>
        <v/>
      </c>
      <c r="R9857" s="42" t="str">
        <f>IF(ISBLANK($J9857),"",IF(ISBLANK('datos GENERALES'!$B$15),"",'datos GENERALES'!$B$15))</f>
        <v/>
      </c>
      <c r="S9857" s="49" t="str">
        <f t="shared" si="1226"/>
        <v/>
      </c>
      <c r="T9857" s="49" t="str">
        <f t="shared" si="1227"/>
        <v/>
      </c>
      <c r="AA9857" s="50" t="str">
        <f t="shared" si="1231"/>
        <v/>
      </c>
      <c r="AE9857" s="50" t="str">
        <f t="shared" si="1228"/>
        <v/>
      </c>
      <c r="AI9857" s="19" t="str">
        <f t="shared" si="1229"/>
        <v/>
      </c>
      <c r="AJ9857"/>
      <c r="AK9857" s="19" t="str">
        <f t="shared" si="1230"/>
        <v/>
      </c>
    </row>
    <row r="9858" spans="1:37" x14ac:dyDescent="0.25">
      <c r="A9858" s="42" t="str">
        <f t="shared" ref="A9858:A9921" si="1232">IF(ISBLANK($N9858),"","AROC")</f>
        <v/>
      </c>
      <c r="B9858" s="42" t="str">
        <f t="shared" ref="B9858:B9921" si="1233">IF(ISBLANK($N9858),"","avistamiento AROC")</f>
        <v/>
      </c>
      <c r="C9858" s="42" t="str">
        <f>IF(ISBLANK($N9858),"",IF(ISBLANK('datos GENERALES'!B$16),"",'datos GENERALES'!B$16))</f>
        <v/>
      </c>
      <c r="D9858" s="43" t="str">
        <f>IF(ISBLANK($N9858),"","SGBTM/AUTAROC/"&amp;'datos GENERALES'!B$5&amp;"_"&amp;'datos GENERALES'!C$5&amp;"_"&amp;'datos GENERALES'!D$5)</f>
        <v/>
      </c>
      <c r="E9858" s="42" t="str">
        <f>IF(ISBLANK($N9858),"",IF(ISBLANK('datos GENERALES'!$B$6),"",'datos GENERALES'!$B$6))</f>
        <v/>
      </c>
      <c r="F9858" s="42" t="str">
        <f>IF(ISBLANK($N9858),"",IF(ISBLANK('datos GENERALES'!$B$7),"",'datos GENERALES'!$B$7))</f>
        <v/>
      </c>
      <c r="G9858" s="42" t="str">
        <f>IF(ISBLANK($N9858),"",IF(ISBLANK('datos GENERALES'!$B$10),"",'datos GENERALES'!$B$10))</f>
        <v/>
      </c>
      <c r="H9858" s="42" t="str">
        <f>IF(ISBLANK($N9858),"",IF(ISBLANK('datos GENERALES'!$C$10),"",'datos GENERALES'!$C$10))</f>
        <v/>
      </c>
      <c r="I9858" s="42" t="str">
        <f>IF(ISBLANK($N9858),"",IF(ISBLANK('datos GENERALES'!$D$10),"",'datos GENERALES'!$D$10))</f>
        <v/>
      </c>
      <c r="O9858" s="48" t="str">
        <f>IFERROR(VLOOKUP(N9858,ListaEspecies!$B$3:$D$45,2,FALSE),"")</f>
        <v/>
      </c>
      <c r="P9858" s="96" t="str">
        <f>IFERROR(VLOOKUP(N9858,ListaEspecies!$B$3:$D$45,3,FALSE),"")</f>
        <v/>
      </c>
      <c r="R9858" s="42" t="str">
        <f>IF(ISBLANK($J9858),"",IF(ISBLANK('datos GENERALES'!$B$15),"",'datos GENERALES'!$B$15))</f>
        <v/>
      </c>
      <c r="S9858" s="49" t="str">
        <f t="shared" si="1226"/>
        <v/>
      </c>
      <c r="T9858" s="49" t="str">
        <f t="shared" si="1227"/>
        <v/>
      </c>
      <c r="AA9858" s="50" t="str">
        <f t="shared" si="1231"/>
        <v/>
      </c>
      <c r="AE9858" s="50" t="str">
        <f t="shared" si="1228"/>
        <v/>
      </c>
      <c r="AI9858" s="19" t="str">
        <f t="shared" si="1229"/>
        <v/>
      </c>
      <c r="AJ9858"/>
      <c r="AK9858" s="19" t="str">
        <f t="shared" si="1230"/>
        <v/>
      </c>
    </row>
    <row r="9859" spans="1:37" x14ac:dyDescent="0.25">
      <c r="A9859" s="42" t="str">
        <f t="shared" si="1232"/>
        <v/>
      </c>
      <c r="B9859" s="42" t="str">
        <f t="shared" si="1233"/>
        <v/>
      </c>
      <c r="C9859" s="42" t="str">
        <f>IF(ISBLANK($N9859),"",IF(ISBLANK('datos GENERALES'!B$16),"",'datos GENERALES'!B$16))</f>
        <v/>
      </c>
      <c r="D9859" s="43" t="str">
        <f>IF(ISBLANK($N9859),"","SGBTM/AUTAROC/"&amp;'datos GENERALES'!B$5&amp;"_"&amp;'datos GENERALES'!C$5&amp;"_"&amp;'datos GENERALES'!D$5)</f>
        <v/>
      </c>
      <c r="E9859" s="42" t="str">
        <f>IF(ISBLANK($N9859),"",IF(ISBLANK('datos GENERALES'!$B$6),"",'datos GENERALES'!$B$6))</f>
        <v/>
      </c>
      <c r="F9859" s="42" t="str">
        <f>IF(ISBLANK($N9859),"",IF(ISBLANK('datos GENERALES'!$B$7),"",'datos GENERALES'!$B$7))</f>
        <v/>
      </c>
      <c r="G9859" s="42" t="str">
        <f>IF(ISBLANK($N9859),"",IF(ISBLANK('datos GENERALES'!$B$10),"",'datos GENERALES'!$B$10))</f>
        <v/>
      </c>
      <c r="H9859" s="42" t="str">
        <f>IF(ISBLANK($N9859),"",IF(ISBLANK('datos GENERALES'!$C$10),"",'datos GENERALES'!$C$10))</f>
        <v/>
      </c>
      <c r="I9859" s="42" t="str">
        <f>IF(ISBLANK($N9859),"",IF(ISBLANK('datos GENERALES'!$D$10),"",'datos GENERALES'!$D$10))</f>
        <v/>
      </c>
      <c r="O9859" s="48" t="str">
        <f>IFERROR(VLOOKUP(N9859,ListaEspecies!$B$3:$D$45,2,FALSE),"")</f>
        <v/>
      </c>
      <c r="P9859" s="96" t="str">
        <f>IFERROR(VLOOKUP(N9859,ListaEspecies!$B$3:$D$45,3,FALSE),"")</f>
        <v/>
      </c>
      <c r="R9859" s="42" t="str">
        <f>IF(ISBLANK($J9859),"",IF(ISBLANK('datos GENERALES'!$B$15),"",'datos GENERALES'!$B$15))</f>
        <v/>
      </c>
      <c r="S9859" s="49" t="str">
        <f t="shared" ref="S9859:S9922" si="1234">IF(U9859="",AA9859,U9859)</f>
        <v/>
      </c>
      <c r="T9859" s="49" t="str">
        <f t="shared" ref="T9859:T9922" si="1235">IF(V9859="",AE9859,V9859)</f>
        <v/>
      </c>
      <c r="AA9859" s="50" t="str">
        <f t="shared" si="1231"/>
        <v/>
      </c>
      <c r="AE9859" s="50" t="str">
        <f t="shared" ref="AE9859:AE9922" si="1236">IF((AB9859+(AC9859/60)+(AD9859/3600))=0,"",(AB9859+(AC9859/60)+(AD9859/3600)))</f>
        <v/>
      </c>
      <c r="AI9859" s="19" t="str">
        <f t="shared" ref="AI9859:AI9922" si="1237">IF(ISBLANK(AH9859),"",IF(AH9859="SI","",IF(AH9859="NO",0,"NA")))</f>
        <v/>
      </c>
      <c r="AJ9859"/>
      <c r="AK9859" s="19" t="str">
        <f t="shared" ref="AK9859:AK9922" si="1238">IF(ISBLANK(AJ9859),"",IF(AJ9859="SI","",IF(AJ9859="NO",0,"NA")))</f>
        <v/>
      </c>
    </row>
    <row r="9860" spans="1:37" x14ac:dyDescent="0.25">
      <c r="A9860" s="42" t="str">
        <f t="shared" si="1232"/>
        <v/>
      </c>
      <c r="B9860" s="42" t="str">
        <f t="shared" si="1233"/>
        <v/>
      </c>
      <c r="C9860" s="42" t="str">
        <f>IF(ISBLANK($N9860),"",IF(ISBLANK('datos GENERALES'!B$16),"",'datos GENERALES'!B$16))</f>
        <v/>
      </c>
      <c r="D9860" s="43" t="str">
        <f>IF(ISBLANK($N9860),"","SGBTM/AUTAROC/"&amp;'datos GENERALES'!B$5&amp;"_"&amp;'datos GENERALES'!C$5&amp;"_"&amp;'datos GENERALES'!D$5)</f>
        <v/>
      </c>
      <c r="E9860" s="42" t="str">
        <f>IF(ISBLANK($N9860),"",IF(ISBLANK('datos GENERALES'!$B$6),"",'datos GENERALES'!$B$6))</f>
        <v/>
      </c>
      <c r="F9860" s="42" t="str">
        <f>IF(ISBLANK($N9860),"",IF(ISBLANK('datos GENERALES'!$B$7),"",'datos GENERALES'!$B$7))</f>
        <v/>
      </c>
      <c r="G9860" s="42" t="str">
        <f>IF(ISBLANK($N9860),"",IF(ISBLANK('datos GENERALES'!$B$10),"",'datos GENERALES'!$B$10))</f>
        <v/>
      </c>
      <c r="H9860" s="42" t="str">
        <f>IF(ISBLANK($N9860),"",IF(ISBLANK('datos GENERALES'!$C$10),"",'datos GENERALES'!$C$10))</f>
        <v/>
      </c>
      <c r="I9860" s="42" t="str">
        <f>IF(ISBLANK($N9860),"",IF(ISBLANK('datos GENERALES'!$D$10),"",'datos GENERALES'!$D$10))</f>
        <v/>
      </c>
      <c r="O9860" s="48" t="str">
        <f>IFERROR(VLOOKUP(N9860,ListaEspecies!$B$3:$D$45,2,FALSE),"")</f>
        <v/>
      </c>
      <c r="P9860" s="96" t="str">
        <f>IFERROR(VLOOKUP(N9860,ListaEspecies!$B$3:$D$45,3,FALSE),"")</f>
        <v/>
      </c>
      <c r="R9860" s="42" t="str">
        <f>IF(ISBLANK($J9860),"",IF(ISBLANK('datos GENERALES'!$B$15),"",'datos GENERALES'!$B$15))</f>
        <v/>
      </c>
      <c r="S9860" s="49" t="str">
        <f t="shared" si="1234"/>
        <v/>
      </c>
      <c r="T9860" s="49" t="str">
        <f t="shared" si="1235"/>
        <v/>
      </c>
      <c r="AA9860" s="50" t="str">
        <f t="shared" ref="AA9860:AA9923" si="1239">IF((X9860+(Y9860/60)+(Z9860/3600))*IF(W9860="o",-1,1)=0,"",(X9860+(Y9860/60)+(Z9860/3600))*IF(W9860="o",-1,1))</f>
        <v/>
      </c>
      <c r="AE9860" s="50" t="str">
        <f t="shared" si="1236"/>
        <v/>
      </c>
      <c r="AI9860" s="19" t="str">
        <f t="shared" si="1237"/>
        <v/>
      </c>
      <c r="AJ9860"/>
      <c r="AK9860" s="19" t="str">
        <f t="shared" si="1238"/>
        <v/>
      </c>
    </row>
    <row r="9861" spans="1:37" x14ac:dyDescent="0.25">
      <c r="A9861" s="42" t="str">
        <f t="shared" si="1232"/>
        <v/>
      </c>
      <c r="B9861" s="42" t="str">
        <f t="shared" si="1233"/>
        <v/>
      </c>
      <c r="C9861" s="42" t="str">
        <f>IF(ISBLANK($N9861),"",IF(ISBLANK('datos GENERALES'!B$16),"",'datos GENERALES'!B$16))</f>
        <v/>
      </c>
      <c r="D9861" s="43" t="str">
        <f>IF(ISBLANK($N9861),"","SGBTM/AUTAROC/"&amp;'datos GENERALES'!B$5&amp;"_"&amp;'datos GENERALES'!C$5&amp;"_"&amp;'datos GENERALES'!D$5)</f>
        <v/>
      </c>
      <c r="E9861" s="42" t="str">
        <f>IF(ISBLANK($N9861),"",IF(ISBLANK('datos GENERALES'!$B$6),"",'datos GENERALES'!$B$6))</f>
        <v/>
      </c>
      <c r="F9861" s="42" t="str">
        <f>IF(ISBLANK($N9861),"",IF(ISBLANK('datos GENERALES'!$B$7),"",'datos GENERALES'!$B$7))</f>
        <v/>
      </c>
      <c r="G9861" s="42" t="str">
        <f>IF(ISBLANK($N9861),"",IF(ISBLANK('datos GENERALES'!$B$10),"",'datos GENERALES'!$B$10))</f>
        <v/>
      </c>
      <c r="H9861" s="42" t="str">
        <f>IF(ISBLANK($N9861),"",IF(ISBLANK('datos GENERALES'!$C$10),"",'datos GENERALES'!$C$10))</f>
        <v/>
      </c>
      <c r="I9861" s="42" t="str">
        <f>IF(ISBLANK($N9861),"",IF(ISBLANK('datos GENERALES'!$D$10),"",'datos GENERALES'!$D$10))</f>
        <v/>
      </c>
      <c r="O9861" s="48" t="str">
        <f>IFERROR(VLOOKUP(N9861,ListaEspecies!$B$3:$D$45,2,FALSE),"")</f>
        <v/>
      </c>
      <c r="P9861" s="96" t="str">
        <f>IFERROR(VLOOKUP(N9861,ListaEspecies!$B$3:$D$45,3,FALSE),"")</f>
        <v/>
      </c>
      <c r="R9861" s="42" t="str">
        <f>IF(ISBLANK($J9861),"",IF(ISBLANK('datos GENERALES'!$B$15),"",'datos GENERALES'!$B$15))</f>
        <v/>
      </c>
      <c r="S9861" s="49" t="str">
        <f t="shared" si="1234"/>
        <v/>
      </c>
      <c r="T9861" s="49" t="str">
        <f t="shared" si="1235"/>
        <v/>
      </c>
      <c r="AA9861" s="50" t="str">
        <f t="shared" si="1239"/>
        <v/>
      </c>
      <c r="AE9861" s="50" t="str">
        <f t="shared" si="1236"/>
        <v/>
      </c>
      <c r="AI9861" s="19" t="str">
        <f t="shared" si="1237"/>
        <v/>
      </c>
      <c r="AJ9861"/>
      <c r="AK9861" s="19" t="str">
        <f t="shared" si="1238"/>
        <v/>
      </c>
    </row>
    <row r="9862" spans="1:37" x14ac:dyDescent="0.25">
      <c r="A9862" s="42" t="str">
        <f t="shared" si="1232"/>
        <v/>
      </c>
      <c r="B9862" s="42" t="str">
        <f t="shared" si="1233"/>
        <v/>
      </c>
      <c r="C9862" s="42" t="str">
        <f>IF(ISBLANK($N9862),"",IF(ISBLANK('datos GENERALES'!B$16),"",'datos GENERALES'!B$16))</f>
        <v/>
      </c>
      <c r="D9862" s="43" t="str">
        <f>IF(ISBLANK($N9862),"","SGBTM/AUTAROC/"&amp;'datos GENERALES'!B$5&amp;"_"&amp;'datos GENERALES'!C$5&amp;"_"&amp;'datos GENERALES'!D$5)</f>
        <v/>
      </c>
      <c r="E9862" s="42" t="str">
        <f>IF(ISBLANK($N9862),"",IF(ISBLANK('datos GENERALES'!$B$6),"",'datos GENERALES'!$B$6))</f>
        <v/>
      </c>
      <c r="F9862" s="42" t="str">
        <f>IF(ISBLANK($N9862),"",IF(ISBLANK('datos GENERALES'!$B$7),"",'datos GENERALES'!$B$7))</f>
        <v/>
      </c>
      <c r="G9862" s="42" t="str">
        <f>IF(ISBLANK($N9862),"",IF(ISBLANK('datos GENERALES'!$B$10),"",'datos GENERALES'!$B$10))</f>
        <v/>
      </c>
      <c r="H9862" s="42" t="str">
        <f>IF(ISBLANK($N9862),"",IF(ISBLANK('datos GENERALES'!$C$10),"",'datos GENERALES'!$C$10))</f>
        <v/>
      </c>
      <c r="I9862" s="42" t="str">
        <f>IF(ISBLANK($N9862),"",IF(ISBLANK('datos GENERALES'!$D$10),"",'datos GENERALES'!$D$10))</f>
        <v/>
      </c>
      <c r="O9862" s="48" t="str">
        <f>IFERROR(VLOOKUP(N9862,ListaEspecies!$B$3:$D$45,2,FALSE),"")</f>
        <v/>
      </c>
      <c r="P9862" s="96" t="str">
        <f>IFERROR(VLOOKUP(N9862,ListaEspecies!$B$3:$D$45,3,FALSE),"")</f>
        <v/>
      </c>
      <c r="R9862" s="42" t="str">
        <f>IF(ISBLANK($J9862),"",IF(ISBLANK('datos GENERALES'!$B$15),"",'datos GENERALES'!$B$15))</f>
        <v/>
      </c>
      <c r="S9862" s="49" t="str">
        <f t="shared" si="1234"/>
        <v/>
      </c>
      <c r="T9862" s="49" t="str">
        <f t="shared" si="1235"/>
        <v/>
      </c>
      <c r="AA9862" s="50" t="str">
        <f t="shared" si="1239"/>
        <v/>
      </c>
      <c r="AE9862" s="50" t="str">
        <f t="shared" si="1236"/>
        <v/>
      </c>
      <c r="AI9862" s="19" t="str">
        <f t="shared" si="1237"/>
        <v/>
      </c>
      <c r="AJ9862"/>
      <c r="AK9862" s="19" t="str">
        <f t="shared" si="1238"/>
        <v/>
      </c>
    </row>
    <row r="9863" spans="1:37" x14ac:dyDescent="0.25">
      <c r="A9863" s="42" t="str">
        <f t="shared" si="1232"/>
        <v/>
      </c>
      <c r="B9863" s="42" t="str">
        <f t="shared" si="1233"/>
        <v/>
      </c>
      <c r="C9863" s="42" t="str">
        <f>IF(ISBLANK($N9863),"",IF(ISBLANK('datos GENERALES'!B$16),"",'datos GENERALES'!B$16))</f>
        <v/>
      </c>
      <c r="D9863" s="43" t="str">
        <f>IF(ISBLANK($N9863),"","SGBTM/AUTAROC/"&amp;'datos GENERALES'!B$5&amp;"_"&amp;'datos GENERALES'!C$5&amp;"_"&amp;'datos GENERALES'!D$5)</f>
        <v/>
      </c>
      <c r="E9863" s="42" t="str">
        <f>IF(ISBLANK($N9863),"",IF(ISBLANK('datos GENERALES'!$B$6),"",'datos GENERALES'!$B$6))</f>
        <v/>
      </c>
      <c r="F9863" s="42" t="str">
        <f>IF(ISBLANK($N9863),"",IF(ISBLANK('datos GENERALES'!$B$7),"",'datos GENERALES'!$B$7))</f>
        <v/>
      </c>
      <c r="G9863" s="42" t="str">
        <f>IF(ISBLANK($N9863),"",IF(ISBLANK('datos GENERALES'!$B$10),"",'datos GENERALES'!$B$10))</f>
        <v/>
      </c>
      <c r="H9863" s="42" t="str">
        <f>IF(ISBLANK($N9863),"",IF(ISBLANK('datos GENERALES'!$C$10),"",'datos GENERALES'!$C$10))</f>
        <v/>
      </c>
      <c r="I9863" s="42" t="str">
        <f>IF(ISBLANK($N9863),"",IF(ISBLANK('datos GENERALES'!$D$10),"",'datos GENERALES'!$D$10))</f>
        <v/>
      </c>
      <c r="O9863" s="48" t="str">
        <f>IFERROR(VLOOKUP(N9863,ListaEspecies!$B$3:$D$45,2,FALSE),"")</f>
        <v/>
      </c>
      <c r="P9863" s="96" t="str">
        <f>IFERROR(VLOOKUP(N9863,ListaEspecies!$B$3:$D$45,3,FALSE),"")</f>
        <v/>
      </c>
      <c r="R9863" s="42" t="str">
        <f>IF(ISBLANK($J9863),"",IF(ISBLANK('datos GENERALES'!$B$15),"",'datos GENERALES'!$B$15))</f>
        <v/>
      </c>
      <c r="S9863" s="49" t="str">
        <f t="shared" si="1234"/>
        <v/>
      </c>
      <c r="T9863" s="49" t="str">
        <f t="shared" si="1235"/>
        <v/>
      </c>
      <c r="AA9863" s="50" t="str">
        <f t="shared" si="1239"/>
        <v/>
      </c>
      <c r="AE9863" s="50" t="str">
        <f t="shared" si="1236"/>
        <v/>
      </c>
      <c r="AI9863" s="19" t="str">
        <f t="shared" si="1237"/>
        <v/>
      </c>
      <c r="AJ9863"/>
      <c r="AK9863" s="19" t="str">
        <f t="shared" si="1238"/>
        <v/>
      </c>
    </row>
    <row r="9864" spans="1:37" x14ac:dyDescent="0.25">
      <c r="A9864" s="42" t="str">
        <f t="shared" si="1232"/>
        <v/>
      </c>
      <c r="B9864" s="42" t="str">
        <f t="shared" si="1233"/>
        <v/>
      </c>
      <c r="C9864" s="42" t="str">
        <f>IF(ISBLANK($N9864),"",IF(ISBLANK('datos GENERALES'!B$16),"",'datos GENERALES'!B$16))</f>
        <v/>
      </c>
      <c r="D9864" s="43" t="str">
        <f>IF(ISBLANK($N9864),"","SGBTM/AUTAROC/"&amp;'datos GENERALES'!B$5&amp;"_"&amp;'datos GENERALES'!C$5&amp;"_"&amp;'datos GENERALES'!D$5)</f>
        <v/>
      </c>
      <c r="E9864" s="42" t="str">
        <f>IF(ISBLANK($N9864),"",IF(ISBLANK('datos GENERALES'!$B$6),"",'datos GENERALES'!$B$6))</f>
        <v/>
      </c>
      <c r="F9864" s="42" t="str">
        <f>IF(ISBLANK($N9864),"",IF(ISBLANK('datos GENERALES'!$B$7),"",'datos GENERALES'!$B$7))</f>
        <v/>
      </c>
      <c r="G9864" s="42" t="str">
        <f>IF(ISBLANK($N9864),"",IF(ISBLANK('datos GENERALES'!$B$10),"",'datos GENERALES'!$B$10))</f>
        <v/>
      </c>
      <c r="H9864" s="42" t="str">
        <f>IF(ISBLANK($N9864),"",IF(ISBLANK('datos GENERALES'!$C$10),"",'datos GENERALES'!$C$10))</f>
        <v/>
      </c>
      <c r="I9864" s="42" t="str">
        <f>IF(ISBLANK($N9864),"",IF(ISBLANK('datos GENERALES'!$D$10),"",'datos GENERALES'!$D$10))</f>
        <v/>
      </c>
      <c r="O9864" s="48" t="str">
        <f>IFERROR(VLOOKUP(N9864,ListaEspecies!$B$3:$D$45,2,FALSE),"")</f>
        <v/>
      </c>
      <c r="P9864" s="96" t="str">
        <f>IFERROR(VLOOKUP(N9864,ListaEspecies!$B$3:$D$45,3,FALSE),"")</f>
        <v/>
      </c>
      <c r="R9864" s="42" t="str">
        <f>IF(ISBLANK($J9864),"",IF(ISBLANK('datos GENERALES'!$B$15),"",'datos GENERALES'!$B$15))</f>
        <v/>
      </c>
      <c r="S9864" s="49" t="str">
        <f t="shared" si="1234"/>
        <v/>
      </c>
      <c r="T9864" s="49" t="str">
        <f t="shared" si="1235"/>
        <v/>
      </c>
      <c r="AA9864" s="50" t="str">
        <f t="shared" si="1239"/>
        <v/>
      </c>
      <c r="AE9864" s="50" t="str">
        <f t="shared" si="1236"/>
        <v/>
      </c>
      <c r="AI9864" s="19" t="str">
        <f t="shared" si="1237"/>
        <v/>
      </c>
      <c r="AJ9864"/>
      <c r="AK9864" s="19" t="str">
        <f t="shared" si="1238"/>
        <v/>
      </c>
    </row>
    <row r="9865" spans="1:37" x14ac:dyDescent="0.25">
      <c r="A9865" s="42" t="str">
        <f t="shared" si="1232"/>
        <v/>
      </c>
      <c r="B9865" s="42" t="str">
        <f t="shared" si="1233"/>
        <v/>
      </c>
      <c r="C9865" s="42" t="str">
        <f>IF(ISBLANK($N9865),"",IF(ISBLANK('datos GENERALES'!B$16),"",'datos GENERALES'!B$16))</f>
        <v/>
      </c>
      <c r="D9865" s="43" t="str">
        <f>IF(ISBLANK($N9865),"","SGBTM/AUTAROC/"&amp;'datos GENERALES'!B$5&amp;"_"&amp;'datos GENERALES'!C$5&amp;"_"&amp;'datos GENERALES'!D$5)</f>
        <v/>
      </c>
      <c r="E9865" s="42" t="str">
        <f>IF(ISBLANK($N9865),"",IF(ISBLANK('datos GENERALES'!$B$6),"",'datos GENERALES'!$B$6))</f>
        <v/>
      </c>
      <c r="F9865" s="42" t="str">
        <f>IF(ISBLANK($N9865),"",IF(ISBLANK('datos GENERALES'!$B$7),"",'datos GENERALES'!$B$7))</f>
        <v/>
      </c>
      <c r="G9865" s="42" t="str">
        <f>IF(ISBLANK($N9865),"",IF(ISBLANK('datos GENERALES'!$B$10),"",'datos GENERALES'!$B$10))</f>
        <v/>
      </c>
      <c r="H9865" s="42" t="str">
        <f>IF(ISBLANK($N9865),"",IF(ISBLANK('datos GENERALES'!$C$10),"",'datos GENERALES'!$C$10))</f>
        <v/>
      </c>
      <c r="I9865" s="42" t="str">
        <f>IF(ISBLANK($N9865),"",IF(ISBLANK('datos GENERALES'!$D$10),"",'datos GENERALES'!$D$10))</f>
        <v/>
      </c>
      <c r="O9865" s="48" t="str">
        <f>IFERROR(VLOOKUP(N9865,ListaEspecies!$B$3:$D$45,2,FALSE),"")</f>
        <v/>
      </c>
      <c r="P9865" s="96" t="str">
        <f>IFERROR(VLOOKUP(N9865,ListaEspecies!$B$3:$D$45,3,FALSE),"")</f>
        <v/>
      </c>
      <c r="R9865" s="42" t="str">
        <f>IF(ISBLANK($J9865),"",IF(ISBLANK('datos GENERALES'!$B$15),"",'datos GENERALES'!$B$15))</f>
        <v/>
      </c>
      <c r="S9865" s="49" t="str">
        <f t="shared" si="1234"/>
        <v/>
      </c>
      <c r="T9865" s="49" t="str">
        <f t="shared" si="1235"/>
        <v/>
      </c>
      <c r="AA9865" s="50" t="str">
        <f t="shared" si="1239"/>
        <v/>
      </c>
      <c r="AE9865" s="50" t="str">
        <f t="shared" si="1236"/>
        <v/>
      </c>
      <c r="AI9865" s="19" t="str">
        <f t="shared" si="1237"/>
        <v/>
      </c>
      <c r="AJ9865"/>
      <c r="AK9865" s="19" t="str">
        <f t="shared" si="1238"/>
        <v/>
      </c>
    </row>
    <row r="9866" spans="1:37" x14ac:dyDescent="0.25">
      <c r="A9866" s="42" t="str">
        <f t="shared" si="1232"/>
        <v/>
      </c>
      <c r="B9866" s="42" t="str">
        <f t="shared" si="1233"/>
        <v/>
      </c>
      <c r="C9866" s="42" t="str">
        <f>IF(ISBLANK($N9866),"",IF(ISBLANK('datos GENERALES'!B$16),"",'datos GENERALES'!B$16))</f>
        <v/>
      </c>
      <c r="D9866" s="43" t="str">
        <f>IF(ISBLANK($N9866),"","SGBTM/AUTAROC/"&amp;'datos GENERALES'!B$5&amp;"_"&amp;'datos GENERALES'!C$5&amp;"_"&amp;'datos GENERALES'!D$5)</f>
        <v/>
      </c>
      <c r="E9866" s="42" t="str">
        <f>IF(ISBLANK($N9866),"",IF(ISBLANK('datos GENERALES'!$B$6),"",'datos GENERALES'!$B$6))</f>
        <v/>
      </c>
      <c r="F9866" s="42" t="str">
        <f>IF(ISBLANK($N9866),"",IF(ISBLANK('datos GENERALES'!$B$7),"",'datos GENERALES'!$B$7))</f>
        <v/>
      </c>
      <c r="G9866" s="42" t="str">
        <f>IF(ISBLANK($N9866),"",IF(ISBLANK('datos GENERALES'!$B$10),"",'datos GENERALES'!$B$10))</f>
        <v/>
      </c>
      <c r="H9866" s="42" t="str">
        <f>IF(ISBLANK($N9866),"",IF(ISBLANK('datos GENERALES'!$C$10),"",'datos GENERALES'!$C$10))</f>
        <v/>
      </c>
      <c r="I9866" s="42" t="str">
        <f>IF(ISBLANK($N9866),"",IF(ISBLANK('datos GENERALES'!$D$10),"",'datos GENERALES'!$D$10))</f>
        <v/>
      </c>
      <c r="O9866" s="48" t="str">
        <f>IFERROR(VLOOKUP(N9866,ListaEspecies!$B$3:$D$45,2,FALSE),"")</f>
        <v/>
      </c>
      <c r="P9866" s="96" t="str">
        <f>IFERROR(VLOOKUP(N9866,ListaEspecies!$B$3:$D$45,3,FALSE),"")</f>
        <v/>
      </c>
      <c r="R9866" s="42" t="str">
        <f>IF(ISBLANK($J9866),"",IF(ISBLANK('datos GENERALES'!$B$15),"",'datos GENERALES'!$B$15))</f>
        <v/>
      </c>
      <c r="S9866" s="49" t="str">
        <f t="shared" si="1234"/>
        <v/>
      </c>
      <c r="T9866" s="49" t="str">
        <f t="shared" si="1235"/>
        <v/>
      </c>
      <c r="AA9866" s="50" t="str">
        <f t="shared" si="1239"/>
        <v/>
      </c>
      <c r="AE9866" s="50" t="str">
        <f t="shared" si="1236"/>
        <v/>
      </c>
      <c r="AI9866" s="19" t="str">
        <f t="shared" si="1237"/>
        <v/>
      </c>
      <c r="AJ9866"/>
      <c r="AK9866" s="19" t="str">
        <f t="shared" si="1238"/>
        <v/>
      </c>
    </row>
    <row r="9867" spans="1:37" x14ac:dyDescent="0.25">
      <c r="A9867" s="42" t="str">
        <f t="shared" si="1232"/>
        <v/>
      </c>
      <c r="B9867" s="42" t="str">
        <f t="shared" si="1233"/>
        <v/>
      </c>
      <c r="C9867" s="42" t="str">
        <f>IF(ISBLANK($N9867),"",IF(ISBLANK('datos GENERALES'!B$16),"",'datos GENERALES'!B$16))</f>
        <v/>
      </c>
      <c r="D9867" s="43" t="str">
        <f>IF(ISBLANK($N9867),"","SGBTM/AUTAROC/"&amp;'datos GENERALES'!B$5&amp;"_"&amp;'datos GENERALES'!C$5&amp;"_"&amp;'datos GENERALES'!D$5)</f>
        <v/>
      </c>
      <c r="E9867" s="42" t="str">
        <f>IF(ISBLANK($N9867),"",IF(ISBLANK('datos GENERALES'!$B$6),"",'datos GENERALES'!$B$6))</f>
        <v/>
      </c>
      <c r="F9867" s="42" t="str">
        <f>IF(ISBLANK($N9867),"",IF(ISBLANK('datos GENERALES'!$B$7),"",'datos GENERALES'!$B$7))</f>
        <v/>
      </c>
      <c r="G9867" s="42" t="str">
        <f>IF(ISBLANK($N9867),"",IF(ISBLANK('datos GENERALES'!$B$10),"",'datos GENERALES'!$B$10))</f>
        <v/>
      </c>
      <c r="H9867" s="42" t="str">
        <f>IF(ISBLANK($N9867),"",IF(ISBLANK('datos GENERALES'!$C$10),"",'datos GENERALES'!$C$10))</f>
        <v/>
      </c>
      <c r="I9867" s="42" t="str">
        <f>IF(ISBLANK($N9867),"",IF(ISBLANK('datos GENERALES'!$D$10),"",'datos GENERALES'!$D$10))</f>
        <v/>
      </c>
      <c r="O9867" s="48" t="str">
        <f>IFERROR(VLOOKUP(N9867,ListaEspecies!$B$3:$D$45,2,FALSE),"")</f>
        <v/>
      </c>
      <c r="P9867" s="96" t="str">
        <f>IFERROR(VLOOKUP(N9867,ListaEspecies!$B$3:$D$45,3,FALSE),"")</f>
        <v/>
      </c>
      <c r="R9867" s="42" t="str">
        <f>IF(ISBLANK($J9867),"",IF(ISBLANK('datos GENERALES'!$B$15),"",'datos GENERALES'!$B$15))</f>
        <v/>
      </c>
      <c r="S9867" s="49" t="str">
        <f t="shared" si="1234"/>
        <v/>
      </c>
      <c r="T9867" s="49" t="str">
        <f t="shared" si="1235"/>
        <v/>
      </c>
      <c r="AA9867" s="50" t="str">
        <f t="shared" si="1239"/>
        <v/>
      </c>
      <c r="AE9867" s="50" t="str">
        <f t="shared" si="1236"/>
        <v/>
      </c>
      <c r="AI9867" s="19" t="str">
        <f t="shared" si="1237"/>
        <v/>
      </c>
      <c r="AJ9867"/>
      <c r="AK9867" s="19" t="str">
        <f t="shared" si="1238"/>
        <v/>
      </c>
    </row>
    <row r="9868" spans="1:37" x14ac:dyDescent="0.25">
      <c r="A9868" s="42" t="str">
        <f t="shared" si="1232"/>
        <v/>
      </c>
      <c r="B9868" s="42" t="str">
        <f t="shared" si="1233"/>
        <v/>
      </c>
      <c r="C9868" s="42" t="str">
        <f>IF(ISBLANK($N9868),"",IF(ISBLANK('datos GENERALES'!B$16),"",'datos GENERALES'!B$16))</f>
        <v/>
      </c>
      <c r="D9868" s="43" t="str">
        <f>IF(ISBLANK($N9868),"","SGBTM/AUTAROC/"&amp;'datos GENERALES'!B$5&amp;"_"&amp;'datos GENERALES'!C$5&amp;"_"&amp;'datos GENERALES'!D$5)</f>
        <v/>
      </c>
      <c r="E9868" s="42" t="str">
        <f>IF(ISBLANK($N9868),"",IF(ISBLANK('datos GENERALES'!$B$6),"",'datos GENERALES'!$B$6))</f>
        <v/>
      </c>
      <c r="F9868" s="42" t="str">
        <f>IF(ISBLANK($N9868),"",IF(ISBLANK('datos GENERALES'!$B$7),"",'datos GENERALES'!$B$7))</f>
        <v/>
      </c>
      <c r="G9868" s="42" t="str">
        <f>IF(ISBLANK($N9868),"",IF(ISBLANK('datos GENERALES'!$B$10),"",'datos GENERALES'!$B$10))</f>
        <v/>
      </c>
      <c r="H9868" s="42" t="str">
        <f>IF(ISBLANK($N9868),"",IF(ISBLANK('datos GENERALES'!$C$10),"",'datos GENERALES'!$C$10))</f>
        <v/>
      </c>
      <c r="I9868" s="42" t="str">
        <f>IF(ISBLANK($N9868),"",IF(ISBLANK('datos GENERALES'!$D$10),"",'datos GENERALES'!$D$10))</f>
        <v/>
      </c>
      <c r="O9868" s="48" t="str">
        <f>IFERROR(VLOOKUP(N9868,ListaEspecies!$B$3:$D$45,2,FALSE),"")</f>
        <v/>
      </c>
      <c r="P9868" s="96" t="str">
        <f>IFERROR(VLOOKUP(N9868,ListaEspecies!$B$3:$D$45,3,FALSE),"")</f>
        <v/>
      </c>
      <c r="R9868" s="42" t="str">
        <f>IF(ISBLANK($J9868),"",IF(ISBLANK('datos GENERALES'!$B$15),"",'datos GENERALES'!$B$15))</f>
        <v/>
      </c>
      <c r="S9868" s="49" t="str">
        <f t="shared" si="1234"/>
        <v/>
      </c>
      <c r="T9868" s="49" t="str">
        <f t="shared" si="1235"/>
        <v/>
      </c>
      <c r="AA9868" s="50" t="str">
        <f t="shared" si="1239"/>
        <v/>
      </c>
      <c r="AE9868" s="50" t="str">
        <f t="shared" si="1236"/>
        <v/>
      </c>
      <c r="AI9868" s="19" t="str">
        <f t="shared" si="1237"/>
        <v/>
      </c>
      <c r="AJ9868"/>
      <c r="AK9868" s="19" t="str">
        <f t="shared" si="1238"/>
        <v/>
      </c>
    </row>
    <row r="9869" spans="1:37" x14ac:dyDescent="0.25">
      <c r="A9869" s="42" t="str">
        <f t="shared" si="1232"/>
        <v/>
      </c>
      <c r="B9869" s="42" t="str">
        <f t="shared" si="1233"/>
        <v/>
      </c>
      <c r="C9869" s="42" t="str">
        <f>IF(ISBLANK($N9869),"",IF(ISBLANK('datos GENERALES'!B$16),"",'datos GENERALES'!B$16))</f>
        <v/>
      </c>
      <c r="D9869" s="43" t="str">
        <f>IF(ISBLANK($N9869),"","SGBTM/AUTAROC/"&amp;'datos GENERALES'!B$5&amp;"_"&amp;'datos GENERALES'!C$5&amp;"_"&amp;'datos GENERALES'!D$5)</f>
        <v/>
      </c>
      <c r="E9869" s="42" t="str">
        <f>IF(ISBLANK($N9869),"",IF(ISBLANK('datos GENERALES'!$B$6),"",'datos GENERALES'!$B$6))</f>
        <v/>
      </c>
      <c r="F9869" s="42" t="str">
        <f>IF(ISBLANK($N9869),"",IF(ISBLANK('datos GENERALES'!$B$7),"",'datos GENERALES'!$B$7))</f>
        <v/>
      </c>
      <c r="G9869" s="42" t="str">
        <f>IF(ISBLANK($N9869),"",IF(ISBLANK('datos GENERALES'!$B$10),"",'datos GENERALES'!$B$10))</f>
        <v/>
      </c>
      <c r="H9869" s="42" t="str">
        <f>IF(ISBLANK($N9869),"",IF(ISBLANK('datos GENERALES'!$C$10),"",'datos GENERALES'!$C$10))</f>
        <v/>
      </c>
      <c r="I9869" s="42" t="str">
        <f>IF(ISBLANK($N9869),"",IF(ISBLANK('datos GENERALES'!$D$10),"",'datos GENERALES'!$D$10))</f>
        <v/>
      </c>
      <c r="O9869" s="48" t="str">
        <f>IFERROR(VLOOKUP(N9869,ListaEspecies!$B$3:$D$45,2,FALSE),"")</f>
        <v/>
      </c>
      <c r="P9869" s="96" t="str">
        <f>IFERROR(VLOOKUP(N9869,ListaEspecies!$B$3:$D$45,3,FALSE),"")</f>
        <v/>
      </c>
      <c r="R9869" s="42" t="str">
        <f>IF(ISBLANK($J9869),"",IF(ISBLANK('datos GENERALES'!$B$15),"",'datos GENERALES'!$B$15))</f>
        <v/>
      </c>
      <c r="S9869" s="49" t="str">
        <f t="shared" si="1234"/>
        <v/>
      </c>
      <c r="T9869" s="49" t="str">
        <f t="shared" si="1235"/>
        <v/>
      </c>
      <c r="AA9869" s="50" t="str">
        <f t="shared" si="1239"/>
        <v/>
      </c>
      <c r="AE9869" s="50" t="str">
        <f t="shared" si="1236"/>
        <v/>
      </c>
      <c r="AI9869" s="19" t="str">
        <f t="shared" si="1237"/>
        <v/>
      </c>
      <c r="AJ9869"/>
      <c r="AK9869" s="19" t="str">
        <f t="shared" si="1238"/>
        <v/>
      </c>
    </row>
    <row r="9870" spans="1:37" x14ac:dyDescent="0.25">
      <c r="A9870" s="42" t="str">
        <f t="shared" si="1232"/>
        <v/>
      </c>
      <c r="B9870" s="42" t="str">
        <f t="shared" si="1233"/>
        <v/>
      </c>
      <c r="C9870" s="42" t="str">
        <f>IF(ISBLANK($N9870),"",IF(ISBLANK('datos GENERALES'!B$16),"",'datos GENERALES'!B$16))</f>
        <v/>
      </c>
      <c r="D9870" s="43" t="str">
        <f>IF(ISBLANK($N9870),"","SGBTM/AUTAROC/"&amp;'datos GENERALES'!B$5&amp;"_"&amp;'datos GENERALES'!C$5&amp;"_"&amp;'datos GENERALES'!D$5)</f>
        <v/>
      </c>
      <c r="E9870" s="42" t="str">
        <f>IF(ISBLANK($N9870),"",IF(ISBLANK('datos GENERALES'!$B$6),"",'datos GENERALES'!$B$6))</f>
        <v/>
      </c>
      <c r="F9870" s="42" t="str">
        <f>IF(ISBLANK($N9870),"",IF(ISBLANK('datos GENERALES'!$B$7),"",'datos GENERALES'!$B$7))</f>
        <v/>
      </c>
      <c r="G9870" s="42" t="str">
        <f>IF(ISBLANK($N9870),"",IF(ISBLANK('datos GENERALES'!$B$10),"",'datos GENERALES'!$B$10))</f>
        <v/>
      </c>
      <c r="H9870" s="42" t="str">
        <f>IF(ISBLANK($N9870),"",IF(ISBLANK('datos GENERALES'!$C$10),"",'datos GENERALES'!$C$10))</f>
        <v/>
      </c>
      <c r="I9870" s="42" t="str">
        <f>IF(ISBLANK($N9870),"",IF(ISBLANK('datos GENERALES'!$D$10),"",'datos GENERALES'!$D$10))</f>
        <v/>
      </c>
      <c r="O9870" s="48" t="str">
        <f>IFERROR(VLOOKUP(N9870,ListaEspecies!$B$3:$D$45,2,FALSE),"")</f>
        <v/>
      </c>
      <c r="P9870" s="96" t="str">
        <f>IFERROR(VLOOKUP(N9870,ListaEspecies!$B$3:$D$45,3,FALSE),"")</f>
        <v/>
      </c>
      <c r="R9870" s="42" t="str">
        <f>IF(ISBLANK($J9870),"",IF(ISBLANK('datos GENERALES'!$B$15),"",'datos GENERALES'!$B$15))</f>
        <v/>
      </c>
      <c r="S9870" s="49" t="str">
        <f t="shared" si="1234"/>
        <v/>
      </c>
      <c r="T9870" s="49" t="str">
        <f t="shared" si="1235"/>
        <v/>
      </c>
      <c r="AA9870" s="50" t="str">
        <f t="shared" si="1239"/>
        <v/>
      </c>
      <c r="AE9870" s="50" t="str">
        <f t="shared" si="1236"/>
        <v/>
      </c>
      <c r="AI9870" s="19" t="str">
        <f t="shared" si="1237"/>
        <v/>
      </c>
      <c r="AJ9870"/>
      <c r="AK9870" s="19" t="str">
        <f t="shared" si="1238"/>
        <v/>
      </c>
    </row>
    <row r="9871" spans="1:37" x14ac:dyDescent="0.25">
      <c r="A9871" s="42" t="str">
        <f t="shared" si="1232"/>
        <v/>
      </c>
      <c r="B9871" s="42" t="str">
        <f t="shared" si="1233"/>
        <v/>
      </c>
      <c r="C9871" s="42" t="str">
        <f>IF(ISBLANK($N9871),"",IF(ISBLANK('datos GENERALES'!B$16),"",'datos GENERALES'!B$16))</f>
        <v/>
      </c>
      <c r="D9871" s="43" t="str">
        <f>IF(ISBLANK($N9871),"","SGBTM/AUTAROC/"&amp;'datos GENERALES'!B$5&amp;"_"&amp;'datos GENERALES'!C$5&amp;"_"&amp;'datos GENERALES'!D$5)</f>
        <v/>
      </c>
      <c r="E9871" s="42" t="str">
        <f>IF(ISBLANK($N9871),"",IF(ISBLANK('datos GENERALES'!$B$6),"",'datos GENERALES'!$B$6))</f>
        <v/>
      </c>
      <c r="F9871" s="42" t="str">
        <f>IF(ISBLANK($N9871),"",IF(ISBLANK('datos GENERALES'!$B$7),"",'datos GENERALES'!$B$7))</f>
        <v/>
      </c>
      <c r="G9871" s="42" t="str">
        <f>IF(ISBLANK($N9871),"",IF(ISBLANK('datos GENERALES'!$B$10),"",'datos GENERALES'!$B$10))</f>
        <v/>
      </c>
      <c r="H9871" s="42" t="str">
        <f>IF(ISBLANK($N9871),"",IF(ISBLANK('datos GENERALES'!$C$10),"",'datos GENERALES'!$C$10))</f>
        <v/>
      </c>
      <c r="I9871" s="42" t="str">
        <f>IF(ISBLANK($N9871),"",IF(ISBLANK('datos GENERALES'!$D$10),"",'datos GENERALES'!$D$10))</f>
        <v/>
      </c>
      <c r="O9871" s="48" t="str">
        <f>IFERROR(VLOOKUP(N9871,ListaEspecies!$B$3:$D$45,2,FALSE),"")</f>
        <v/>
      </c>
      <c r="P9871" s="96" t="str">
        <f>IFERROR(VLOOKUP(N9871,ListaEspecies!$B$3:$D$45,3,FALSE),"")</f>
        <v/>
      </c>
      <c r="R9871" s="42" t="str">
        <f>IF(ISBLANK($J9871),"",IF(ISBLANK('datos GENERALES'!$B$15),"",'datos GENERALES'!$B$15))</f>
        <v/>
      </c>
      <c r="S9871" s="49" t="str">
        <f t="shared" si="1234"/>
        <v/>
      </c>
      <c r="T9871" s="49" t="str">
        <f t="shared" si="1235"/>
        <v/>
      </c>
      <c r="AA9871" s="50" t="str">
        <f t="shared" si="1239"/>
        <v/>
      </c>
      <c r="AE9871" s="50" t="str">
        <f t="shared" si="1236"/>
        <v/>
      </c>
      <c r="AI9871" s="19" t="str">
        <f t="shared" si="1237"/>
        <v/>
      </c>
      <c r="AJ9871"/>
      <c r="AK9871" s="19" t="str">
        <f t="shared" si="1238"/>
        <v/>
      </c>
    </row>
    <row r="9872" spans="1:37" x14ac:dyDescent="0.25">
      <c r="A9872" s="42" t="str">
        <f t="shared" si="1232"/>
        <v/>
      </c>
      <c r="B9872" s="42" t="str">
        <f t="shared" si="1233"/>
        <v/>
      </c>
      <c r="C9872" s="42" t="str">
        <f>IF(ISBLANK($N9872),"",IF(ISBLANK('datos GENERALES'!B$16),"",'datos GENERALES'!B$16))</f>
        <v/>
      </c>
      <c r="D9872" s="43" t="str">
        <f>IF(ISBLANK($N9872),"","SGBTM/AUTAROC/"&amp;'datos GENERALES'!B$5&amp;"_"&amp;'datos GENERALES'!C$5&amp;"_"&amp;'datos GENERALES'!D$5)</f>
        <v/>
      </c>
      <c r="E9872" s="42" t="str">
        <f>IF(ISBLANK($N9872),"",IF(ISBLANK('datos GENERALES'!$B$6),"",'datos GENERALES'!$B$6))</f>
        <v/>
      </c>
      <c r="F9872" s="42" t="str">
        <f>IF(ISBLANK($N9872),"",IF(ISBLANK('datos GENERALES'!$B$7),"",'datos GENERALES'!$B$7))</f>
        <v/>
      </c>
      <c r="G9872" s="42" t="str">
        <f>IF(ISBLANK($N9872),"",IF(ISBLANK('datos GENERALES'!$B$10),"",'datos GENERALES'!$B$10))</f>
        <v/>
      </c>
      <c r="H9872" s="42" t="str">
        <f>IF(ISBLANK($N9872),"",IF(ISBLANK('datos GENERALES'!$C$10),"",'datos GENERALES'!$C$10))</f>
        <v/>
      </c>
      <c r="I9872" s="42" t="str">
        <f>IF(ISBLANK($N9872),"",IF(ISBLANK('datos GENERALES'!$D$10),"",'datos GENERALES'!$D$10))</f>
        <v/>
      </c>
      <c r="O9872" s="48" t="str">
        <f>IFERROR(VLOOKUP(N9872,ListaEspecies!$B$3:$D$45,2,FALSE),"")</f>
        <v/>
      </c>
      <c r="P9872" s="96" t="str">
        <f>IFERROR(VLOOKUP(N9872,ListaEspecies!$B$3:$D$45,3,FALSE),"")</f>
        <v/>
      </c>
      <c r="R9872" s="42" t="str">
        <f>IF(ISBLANK($J9872),"",IF(ISBLANK('datos GENERALES'!$B$15),"",'datos GENERALES'!$B$15))</f>
        <v/>
      </c>
      <c r="S9872" s="49" t="str">
        <f t="shared" si="1234"/>
        <v/>
      </c>
      <c r="T9872" s="49" t="str">
        <f t="shared" si="1235"/>
        <v/>
      </c>
      <c r="AA9872" s="50" t="str">
        <f t="shared" si="1239"/>
        <v/>
      </c>
      <c r="AE9872" s="50" t="str">
        <f t="shared" si="1236"/>
        <v/>
      </c>
      <c r="AI9872" s="19" t="str">
        <f t="shared" si="1237"/>
        <v/>
      </c>
      <c r="AJ9872"/>
      <c r="AK9872" s="19" t="str">
        <f t="shared" si="1238"/>
        <v/>
      </c>
    </row>
    <row r="9873" spans="1:37" x14ac:dyDescent="0.25">
      <c r="A9873" s="42" t="str">
        <f t="shared" si="1232"/>
        <v/>
      </c>
      <c r="B9873" s="42" t="str">
        <f t="shared" si="1233"/>
        <v/>
      </c>
      <c r="C9873" s="42" t="str">
        <f>IF(ISBLANK($N9873),"",IF(ISBLANK('datos GENERALES'!B$16),"",'datos GENERALES'!B$16))</f>
        <v/>
      </c>
      <c r="D9873" s="43" t="str">
        <f>IF(ISBLANK($N9873),"","SGBTM/AUTAROC/"&amp;'datos GENERALES'!B$5&amp;"_"&amp;'datos GENERALES'!C$5&amp;"_"&amp;'datos GENERALES'!D$5)</f>
        <v/>
      </c>
      <c r="E9873" s="42" t="str">
        <f>IF(ISBLANK($N9873),"",IF(ISBLANK('datos GENERALES'!$B$6),"",'datos GENERALES'!$B$6))</f>
        <v/>
      </c>
      <c r="F9873" s="42" t="str">
        <f>IF(ISBLANK($N9873),"",IF(ISBLANK('datos GENERALES'!$B$7),"",'datos GENERALES'!$B$7))</f>
        <v/>
      </c>
      <c r="G9873" s="42" t="str">
        <f>IF(ISBLANK($N9873),"",IF(ISBLANK('datos GENERALES'!$B$10),"",'datos GENERALES'!$B$10))</f>
        <v/>
      </c>
      <c r="H9873" s="42" t="str">
        <f>IF(ISBLANK($N9873),"",IF(ISBLANK('datos GENERALES'!$C$10),"",'datos GENERALES'!$C$10))</f>
        <v/>
      </c>
      <c r="I9873" s="42" t="str">
        <f>IF(ISBLANK($N9873),"",IF(ISBLANK('datos GENERALES'!$D$10),"",'datos GENERALES'!$D$10))</f>
        <v/>
      </c>
      <c r="O9873" s="48" t="str">
        <f>IFERROR(VLOOKUP(N9873,ListaEspecies!$B$3:$D$45,2,FALSE),"")</f>
        <v/>
      </c>
      <c r="P9873" s="96" t="str">
        <f>IFERROR(VLOOKUP(N9873,ListaEspecies!$B$3:$D$45,3,FALSE),"")</f>
        <v/>
      </c>
      <c r="R9873" s="42" t="str">
        <f>IF(ISBLANK($J9873),"",IF(ISBLANK('datos GENERALES'!$B$15),"",'datos GENERALES'!$B$15))</f>
        <v/>
      </c>
      <c r="S9873" s="49" t="str">
        <f t="shared" si="1234"/>
        <v/>
      </c>
      <c r="T9873" s="49" t="str">
        <f t="shared" si="1235"/>
        <v/>
      </c>
      <c r="AA9873" s="50" t="str">
        <f t="shared" si="1239"/>
        <v/>
      </c>
      <c r="AE9873" s="50" t="str">
        <f t="shared" si="1236"/>
        <v/>
      </c>
      <c r="AI9873" s="19" t="str">
        <f t="shared" si="1237"/>
        <v/>
      </c>
      <c r="AJ9873"/>
      <c r="AK9873" s="19" t="str">
        <f t="shared" si="1238"/>
        <v/>
      </c>
    </row>
    <row r="9874" spans="1:37" x14ac:dyDescent="0.25">
      <c r="A9874" s="42" t="str">
        <f t="shared" si="1232"/>
        <v/>
      </c>
      <c r="B9874" s="42" t="str">
        <f t="shared" si="1233"/>
        <v/>
      </c>
      <c r="C9874" s="42" t="str">
        <f>IF(ISBLANK($N9874),"",IF(ISBLANK('datos GENERALES'!B$16),"",'datos GENERALES'!B$16))</f>
        <v/>
      </c>
      <c r="D9874" s="43" t="str">
        <f>IF(ISBLANK($N9874),"","SGBTM/AUTAROC/"&amp;'datos GENERALES'!B$5&amp;"_"&amp;'datos GENERALES'!C$5&amp;"_"&amp;'datos GENERALES'!D$5)</f>
        <v/>
      </c>
      <c r="E9874" s="42" t="str">
        <f>IF(ISBLANK($N9874),"",IF(ISBLANK('datos GENERALES'!$B$6),"",'datos GENERALES'!$B$6))</f>
        <v/>
      </c>
      <c r="F9874" s="42" t="str">
        <f>IF(ISBLANK($N9874),"",IF(ISBLANK('datos GENERALES'!$B$7),"",'datos GENERALES'!$B$7))</f>
        <v/>
      </c>
      <c r="G9874" s="42" t="str">
        <f>IF(ISBLANK($N9874),"",IF(ISBLANK('datos GENERALES'!$B$10),"",'datos GENERALES'!$B$10))</f>
        <v/>
      </c>
      <c r="H9874" s="42" t="str">
        <f>IF(ISBLANK($N9874),"",IF(ISBLANK('datos GENERALES'!$C$10),"",'datos GENERALES'!$C$10))</f>
        <v/>
      </c>
      <c r="I9874" s="42" t="str">
        <f>IF(ISBLANK($N9874),"",IF(ISBLANK('datos GENERALES'!$D$10),"",'datos GENERALES'!$D$10))</f>
        <v/>
      </c>
      <c r="O9874" s="48" t="str">
        <f>IFERROR(VLOOKUP(N9874,ListaEspecies!$B$3:$D$45,2,FALSE),"")</f>
        <v/>
      </c>
      <c r="P9874" s="96" t="str">
        <f>IFERROR(VLOOKUP(N9874,ListaEspecies!$B$3:$D$45,3,FALSE),"")</f>
        <v/>
      </c>
      <c r="R9874" s="42" t="str">
        <f>IF(ISBLANK($J9874),"",IF(ISBLANK('datos GENERALES'!$B$15),"",'datos GENERALES'!$B$15))</f>
        <v/>
      </c>
      <c r="S9874" s="49" t="str">
        <f t="shared" si="1234"/>
        <v/>
      </c>
      <c r="T9874" s="49" t="str">
        <f t="shared" si="1235"/>
        <v/>
      </c>
      <c r="AA9874" s="50" t="str">
        <f t="shared" si="1239"/>
        <v/>
      </c>
      <c r="AE9874" s="50" t="str">
        <f t="shared" si="1236"/>
        <v/>
      </c>
      <c r="AI9874" s="19" t="str">
        <f t="shared" si="1237"/>
        <v/>
      </c>
      <c r="AJ9874"/>
      <c r="AK9874" s="19" t="str">
        <f t="shared" si="1238"/>
        <v/>
      </c>
    </row>
    <row r="9875" spans="1:37" x14ac:dyDescent="0.25">
      <c r="A9875" s="42" t="str">
        <f t="shared" si="1232"/>
        <v/>
      </c>
      <c r="B9875" s="42" t="str">
        <f t="shared" si="1233"/>
        <v/>
      </c>
      <c r="C9875" s="42" t="str">
        <f>IF(ISBLANK($N9875),"",IF(ISBLANK('datos GENERALES'!B$16),"",'datos GENERALES'!B$16))</f>
        <v/>
      </c>
      <c r="D9875" s="43" t="str">
        <f>IF(ISBLANK($N9875),"","SGBTM/AUTAROC/"&amp;'datos GENERALES'!B$5&amp;"_"&amp;'datos GENERALES'!C$5&amp;"_"&amp;'datos GENERALES'!D$5)</f>
        <v/>
      </c>
      <c r="E9875" s="42" t="str">
        <f>IF(ISBLANK($N9875),"",IF(ISBLANK('datos GENERALES'!$B$6),"",'datos GENERALES'!$B$6))</f>
        <v/>
      </c>
      <c r="F9875" s="42" t="str">
        <f>IF(ISBLANK($N9875),"",IF(ISBLANK('datos GENERALES'!$B$7),"",'datos GENERALES'!$B$7))</f>
        <v/>
      </c>
      <c r="G9875" s="42" t="str">
        <f>IF(ISBLANK($N9875),"",IF(ISBLANK('datos GENERALES'!$B$10),"",'datos GENERALES'!$B$10))</f>
        <v/>
      </c>
      <c r="H9875" s="42" t="str">
        <f>IF(ISBLANK($N9875),"",IF(ISBLANK('datos GENERALES'!$C$10),"",'datos GENERALES'!$C$10))</f>
        <v/>
      </c>
      <c r="I9875" s="42" t="str">
        <f>IF(ISBLANK($N9875),"",IF(ISBLANK('datos GENERALES'!$D$10),"",'datos GENERALES'!$D$10))</f>
        <v/>
      </c>
      <c r="O9875" s="48" t="str">
        <f>IFERROR(VLOOKUP(N9875,ListaEspecies!$B$3:$D$45,2,FALSE),"")</f>
        <v/>
      </c>
      <c r="P9875" s="96" t="str">
        <f>IFERROR(VLOOKUP(N9875,ListaEspecies!$B$3:$D$45,3,FALSE),"")</f>
        <v/>
      </c>
      <c r="R9875" s="42" t="str">
        <f>IF(ISBLANK($J9875),"",IF(ISBLANK('datos GENERALES'!$B$15),"",'datos GENERALES'!$B$15))</f>
        <v/>
      </c>
      <c r="S9875" s="49" t="str">
        <f t="shared" si="1234"/>
        <v/>
      </c>
      <c r="T9875" s="49" t="str">
        <f t="shared" si="1235"/>
        <v/>
      </c>
      <c r="AA9875" s="50" t="str">
        <f t="shared" si="1239"/>
        <v/>
      </c>
      <c r="AE9875" s="50" t="str">
        <f t="shared" si="1236"/>
        <v/>
      </c>
      <c r="AI9875" s="19" t="str">
        <f t="shared" si="1237"/>
        <v/>
      </c>
      <c r="AJ9875"/>
      <c r="AK9875" s="19" t="str">
        <f t="shared" si="1238"/>
        <v/>
      </c>
    </row>
    <row r="9876" spans="1:37" x14ac:dyDescent="0.25">
      <c r="A9876" s="42" t="str">
        <f t="shared" si="1232"/>
        <v/>
      </c>
      <c r="B9876" s="42" t="str">
        <f t="shared" si="1233"/>
        <v/>
      </c>
      <c r="C9876" s="42" t="str">
        <f>IF(ISBLANK($N9876),"",IF(ISBLANK('datos GENERALES'!B$16),"",'datos GENERALES'!B$16))</f>
        <v/>
      </c>
      <c r="D9876" s="43" t="str">
        <f>IF(ISBLANK($N9876),"","SGBTM/AUTAROC/"&amp;'datos GENERALES'!B$5&amp;"_"&amp;'datos GENERALES'!C$5&amp;"_"&amp;'datos GENERALES'!D$5)</f>
        <v/>
      </c>
      <c r="E9876" s="42" t="str">
        <f>IF(ISBLANK($N9876),"",IF(ISBLANK('datos GENERALES'!$B$6),"",'datos GENERALES'!$B$6))</f>
        <v/>
      </c>
      <c r="F9876" s="42" t="str">
        <f>IF(ISBLANK($N9876),"",IF(ISBLANK('datos GENERALES'!$B$7),"",'datos GENERALES'!$B$7))</f>
        <v/>
      </c>
      <c r="G9876" s="42" t="str">
        <f>IF(ISBLANK($N9876),"",IF(ISBLANK('datos GENERALES'!$B$10),"",'datos GENERALES'!$B$10))</f>
        <v/>
      </c>
      <c r="H9876" s="42" t="str">
        <f>IF(ISBLANK($N9876),"",IF(ISBLANK('datos GENERALES'!$C$10),"",'datos GENERALES'!$C$10))</f>
        <v/>
      </c>
      <c r="I9876" s="42" t="str">
        <f>IF(ISBLANK($N9876),"",IF(ISBLANK('datos GENERALES'!$D$10),"",'datos GENERALES'!$D$10))</f>
        <v/>
      </c>
      <c r="O9876" s="48" t="str">
        <f>IFERROR(VLOOKUP(N9876,ListaEspecies!$B$3:$D$45,2,FALSE),"")</f>
        <v/>
      </c>
      <c r="P9876" s="96" t="str">
        <f>IFERROR(VLOOKUP(N9876,ListaEspecies!$B$3:$D$45,3,FALSE),"")</f>
        <v/>
      </c>
      <c r="R9876" s="42" t="str">
        <f>IF(ISBLANK($J9876),"",IF(ISBLANK('datos GENERALES'!$B$15),"",'datos GENERALES'!$B$15))</f>
        <v/>
      </c>
      <c r="S9876" s="49" t="str">
        <f t="shared" si="1234"/>
        <v/>
      </c>
      <c r="T9876" s="49" t="str">
        <f t="shared" si="1235"/>
        <v/>
      </c>
      <c r="AA9876" s="50" t="str">
        <f t="shared" si="1239"/>
        <v/>
      </c>
      <c r="AE9876" s="50" t="str">
        <f t="shared" si="1236"/>
        <v/>
      </c>
      <c r="AI9876" s="19" t="str">
        <f t="shared" si="1237"/>
        <v/>
      </c>
      <c r="AJ9876"/>
      <c r="AK9876" s="19" t="str">
        <f t="shared" si="1238"/>
        <v/>
      </c>
    </row>
    <row r="9877" spans="1:37" x14ac:dyDescent="0.25">
      <c r="A9877" s="42" t="str">
        <f t="shared" si="1232"/>
        <v/>
      </c>
      <c r="B9877" s="42" t="str">
        <f t="shared" si="1233"/>
        <v/>
      </c>
      <c r="C9877" s="42" t="str">
        <f>IF(ISBLANK($N9877),"",IF(ISBLANK('datos GENERALES'!B$16),"",'datos GENERALES'!B$16))</f>
        <v/>
      </c>
      <c r="D9877" s="43" t="str">
        <f>IF(ISBLANK($N9877),"","SGBTM/AUTAROC/"&amp;'datos GENERALES'!B$5&amp;"_"&amp;'datos GENERALES'!C$5&amp;"_"&amp;'datos GENERALES'!D$5)</f>
        <v/>
      </c>
      <c r="E9877" s="42" t="str">
        <f>IF(ISBLANK($N9877),"",IF(ISBLANK('datos GENERALES'!$B$6),"",'datos GENERALES'!$B$6))</f>
        <v/>
      </c>
      <c r="F9877" s="42" t="str">
        <f>IF(ISBLANK($N9877),"",IF(ISBLANK('datos GENERALES'!$B$7),"",'datos GENERALES'!$B$7))</f>
        <v/>
      </c>
      <c r="G9877" s="42" t="str">
        <f>IF(ISBLANK($N9877),"",IF(ISBLANK('datos GENERALES'!$B$10),"",'datos GENERALES'!$B$10))</f>
        <v/>
      </c>
      <c r="H9877" s="42" t="str">
        <f>IF(ISBLANK($N9877),"",IF(ISBLANK('datos GENERALES'!$C$10),"",'datos GENERALES'!$C$10))</f>
        <v/>
      </c>
      <c r="I9877" s="42" t="str">
        <f>IF(ISBLANK($N9877),"",IF(ISBLANK('datos GENERALES'!$D$10),"",'datos GENERALES'!$D$10))</f>
        <v/>
      </c>
      <c r="O9877" s="48" t="str">
        <f>IFERROR(VLOOKUP(N9877,ListaEspecies!$B$3:$D$45,2,FALSE),"")</f>
        <v/>
      </c>
      <c r="P9877" s="96" t="str">
        <f>IFERROR(VLOOKUP(N9877,ListaEspecies!$B$3:$D$45,3,FALSE),"")</f>
        <v/>
      </c>
      <c r="R9877" s="42" t="str">
        <f>IF(ISBLANK($J9877),"",IF(ISBLANK('datos GENERALES'!$B$15),"",'datos GENERALES'!$B$15))</f>
        <v/>
      </c>
      <c r="S9877" s="49" t="str">
        <f t="shared" si="1234"/>
        <v/>
      </c>
      <c r="T9877" s="49" t="str">
        <f t="shared" si="1235"/>
        <v/>
      </c>
      <c r="AA9877" s="50" t="str">
        <f t="shared" si="1239"/>
        <v/>
      </c>
      <c r="AE9877" s="50" t="str">
        <f t="shared" si="1236"/>
        <v/>
      </c>
      <c r="AI9877" s="19" t="str">
        <f t="shared" si="1237"/>
        <v/>
      </c>
      <c r="AJ9877"/>
      <c r="AK9877" s="19" t="str">
        <f t="shared" si="1238"/>
        <v/>
      </c>
    </row>
    <row r="9878" spans="1:37" x14ac:dyDescent="0.25">
      <c r="A9878" s="42" t="str">
        <f t="shared" si="1232"/>
        <v/>
      </c>
      <c r="B9878" s="42" t="str">
        <f t="shared" si="1233"/>
        <v/>
      </c>
      <c r="C9878" s="42" t="str">
        <f>IF(ISBLANK($N9878),"",IF(ISBLANK('datos GENERALES'!B$16),"",'datos GENERALES'!B$16))</f>
        <v/>
      </c>
      <c r="D9878" s="43" t="str">
        <f>IF(ISBLANK($N9878),"","SGBTM/AUTAROC/"&amp;'datos GENERALES'!B$5&amp;"_"&amp;'datos GENERALES'!C$5&amp;"_"&amp;'datos GENERALES'!D$5)</f>
        <v/>
      </c>
      <c r="E9878" s="42" t="str">
        <f>IF(ISBLANK($N9878),"",IF(ISBLANK('datos GENERALES'!$B$6),"",'datos GENERALES'!$B$6))</f>
        <v/>
      </c>
      <c r="F9878" s="42" t="str">
        <f>IF(ISBLANK($N9878),"",IF(ISBLANK('datos GENERALES'!$B$7),"",'datos GENERALES'!$B$7))</f>
        <v/>
      </c>
      <c r="G9878" s="42" t="str">
        <f>IF(ISBLANK($N9878),"",IF(ISBLANK('datos GENERALES'!$B$10),"",'datos GENERALES'!$B$10))</f>
        <v/>
      </c>
      <c r="H9878" s="42" t="str">
        <f>IF(ISBLANK($N9878),"",IF(ISBLANK('datos GENERALES'!$C$10),"",'datos GENERALES'!$C$10))</f>
        <v/>
      </c>
      <c r="I9878" s="42" t="str">
        <f>IF(ISBLANK($N9878),"",IF(ISBLANK('datos GENERALES'!$D$10),"",'datos GENERALES'!$D$10))</f>
        <v/>
      </c>
      <c r="O9878" s="48" t="str">
        <f>IFERROR(VLOOKUP(N9878,ListaEspecies!$B$3:$D$45,2,FALSE),"")</f>
        <v/>
      </c>
      <c r="P9878" s="96" t="str">
        <f>IFERROR(VLOOKUP(N9878,ListaEspecies!$B$3:$D$45,3,FALSE),"")</f>
        <v/>
      </c>
      <c r="R9878" s="42" t="str">
        <f>IF(ISBLANK($J9878),"",IF(ISBLANK('datos GENERALES'!$B$15),"",'datos GENERALES'!$B$15))</f>
        <v/>
      </c>
      <c r="S9878" s="49" t="str">
        <f t="shared" si="1234"/>
        <v/>
      </c>
      <c r="T9878" s="49" t="str">
        <f t="shared" si="1235"/>
        <v/>
      </c>
      <c r="AA9878" s="50" t="str">
        <f t="shared" si="1239"/>
        <v/>
      </c>
      <c r="AE9878" s="50" t="str">
        <f t="shared" si="1236"/>
        <v/>
      </c>
      <c r="AI9878" s="19" t="str">
        <f t="shared" si="1237"/>
        <v/>
      </c>
      <c r="AJ9878"/>
      <c r="AK9878" s="19" t="str">
        <f t="shared" si="1238"/>
        <v/>
      </c>
    </row>
    <row r="9879" spans="1:37" x14ac:dyDescent="0.25">
      <c r="A9879" s="42" t="str">
        <f t="shared" si="1232"/>
        <v/>
      </c>
      <c r="B9879" s="42" t="str">
        <f t="shared" si="1233"/>
        <v/>
      </c>
      <c r="C9879" s="42" t="str">
        <f>IF(ISBLANK($N9879),"",IF(ISBLANK('datos GENERALES'!B$16),"",'datos GENERALES'!B$16))</f>
        <v/>
      </c>
      <c r="D9879" s="43" t="str">
        <f>IF(ISBLANK($N9879),"","SGBTM/AUTAROC/"&amp;'datos GENERALES'!B$5&amp;"_"&amp;'datos GENERALES'!C$5&amp;"_"&amp;'datos GENERALES'!D$5)</f>
        <v/>
      </c>
      <c r="E9879" s="42" t="str">
        <f>IF(ISBLANK($N9879),"",IF(ISBLANK('datos GENERALES'!$B$6),"",'datos GENERALES'!$B$6))</f>
        <v/>
      </c>
      <c r="F9879" s="42" t="str">
        <f>IF(ISBLANK($N9879),"",IF(ISBLANK('datos GENERALES'!$B$7),"",'datos GENERALES'!$B$7))</f>
        <v/>
      </c>
      <c r="G9879" s="42" t="str">
        <f>IF(ISBLANK($N9879),"",IF(ISBLANK('datos GENERALES'!$B$10),"",'datos GENERALES'!$B$10))</f>
        <v/>
      </c>
      <c r="H9879" s="42" t="str">
        <f>IF(ISBLANK($N9879),"",IF(ISBLANK('datos GENERALES'!$C$10),"",'datos GENERALES'!$C$10))</f>
        <v/>
      </c>
      <c r="I9879" s="42" t="str">
        <f>IF(ISBLANK($N9879),"",IF(ISBLANK('datos GENERALES'!$D$10),"",'datos GENERALES'!$D$10))</f>
        <v/>
      </c>
      <c r="O9879" s="48" t="str">
        <f>IFERROR(VLOOKUP(N9879,ListaEspecies!$B$3:$D$45,2,FALSE),"")</f>
        <v/>
      </c>
      <c r="P9879" s="96" t="str">
        <f>IFERROR(VLOOKUP(N9879,ListaEspecies!$B$3:$D$45,3,FALSE),"")</f>
        <v/>
      </c>
      <c r="R9879" s="42" t="str">
        <f>IF(ISBLANK($J9879),"",IF(ISBLANK('datos GENERALES'!$B$15),"",'datos GENERALES'!$B$15))</f>
        <v/>
      </c>
      <c r="S9879" s="49" t="str">
        <f t="shared" si="1234"/>
        <v/>
      </c>
      <c r="T9879" s="49" t="str">
        <f t="shared" si="1235"/>
        <v/>
      </c>
      <c r="AA9879" s="50" t="str">
        <f t="shared" si="1239"/>
        <v/>
      </c>
      <c r="AE9879" s="50" t="str">
        <f t="shared" si="1236"/>
        <v/>
      </c>
      <c r="AI9879" s="19" t="str">
        <f t="shared" si="1237"/>
        <v/>
      </c>
      <c r="AJ9879"/>
      <c r="AK9879" s="19" t="str">
        <f t="shared" si="1238"/>
        <v/>
      </c>
    </row>
    <row r="9880" spans="1:37" x14ac:dyDescent="0.25">
      <c r="A9880" s="42" t="str">
        <f t="shared" si="1232"/>
        <v/>
      </c>
      <c r="B9880" s="42" t="str">
        <f t="shared" si="1233"/>
        <v/>
      </c>
      <c r="C9880" s="42" t="str">
        <f>IF(ISBLANK($N9880),"",IF(ISBLANK('datos GENERALES'!B$16),"",'datos GENERALES'!B$16))</f>
        <v/>
      </c>
      <c r="D9880" s="43" t="str">
        <f>IF(ISBLANK($N9880),"","SGBTM/AUTAROC/"&amp;'datos GENERALES'!B$5&amp;"_"&amp;'datos GENERALES'!C$5&amp;"_"&amp;'datos GENERALES'!D$5)</f>
        <v/>
      </c>
      <c r="E9880" s="42" t="str">
        <f>IF(ISBLANK($N9880),"",IF(ISBLANK('datos GENERALES'!$B$6),"",'datos GENERALES'!$B$6))</f>
        <v/>
      </c>
      <c r="F9880" s="42" t="str">
        <f>IF(ISBLANK($N9880),"",IF(ISBLANK('datos GENERALES'!$B$7),"",'datos GENERALES'!$B$7))</f>
        <v/>
      </c>
      <c r="G9880" s="42" t="str">
        <f>IF(ISBLANK($N9880),"",IF(ISBLANK('datos GENERALES'!$B$10),"",'datos GENERALES'!$B$10))</f>
        <v/>
      </c>
      <c r="H9880" s="42" t="str">
        <f>IF(ISBLANK($N9880),"",IF(ISBLANK('datos GENERALES'!$C$10),"",'datos GENERALES'!$C$10))</f>
        <v/>
      </c>
      <c r="I9880" s="42" t="str">
        <f>IF(ISBLANK($N9880),"",IF(ISBLANK('datos GENERALES'!$D$10),"",'datos GENERALES'!$D$10))</f>
        <v/>
      </c>
      <c r="O9880" s="48" t="str">
        <f>IFERROR(VLOOKUP(N9880,ListaEspecies!$B$3:$D$45,2,FALSE),"")</f>
        <v/>
      </c>
      <c r="P9880" s="96" t="str">
        <f>IFERROR(VLOOKUP(N9880,ListaEspecies!$B$3:$D$45,3,FALSE),"")</f>
        <v/>
      </c>
      <c r="R9880" s="42" t="str">
        <f>IF(ISBLANK($J9880),"",IF(ISBLANK('datos GENERALES'!$B$15),"",'datos GENERALES'!$B$15))</f>
        <v/>
      </c>
      <c r="S9880" s="49" t="str">
        <f t="shared" si="1234"/>
        <v/>
      </c>
      <c r="T9880" s="49" t="str">
        <f t="shared" si="1235"/>
        <v/>
      </c>
      <c r="AA9880" s="50" t="str">
        <f t="shared" si="1239"/>
        <v/>
      </c>
      <c r="AE9880" s="50" t="str">
        <f t="shared" si="1236"/>
        <v/>
      </c>
      <c r="AI9880" s="19" t="str">
        <f t="shared" si="1237"/>
        <v/>
      </c>
      <c r="AJ9880"/>
      <c r="AK9880" s="19" t="str">
        <f t="shared" si="1238"/>
        <v/>
      </c>
    </row>
    <row r="9881" spans="1:37" x14ac:dyDescent="0.25">
      <c r="A9881" s="42" t="str">
        <f t="shared" si="1232"/>
        <v/>
      </c>
      <c r="B9881" s="42" t="str">
        <f t="shared" si="1233"/>
        <v/>
      </c>
      <c r="C9881" s="42" t="str">
        <f>IF(ISBLANK($N9881),"",IF(ISBLANK('datos GENERALES'!B$16),"",'datos GENERALES'!B$16))</f>
        <v/>
      </c>
      <c r="D9881" s="43" t="str">
        <f>IF(ISBLANK($N9881),"","SGBTM/AUTAROC/"&amp;'datos GENERALES'!B$5&amp;"_"&amp;'datos GENERALES'!C$5&amp;"_"&amp;'datos GENERALES'!D$5)</f>
        <v/>
      </c>
      <c r="E9881" s="42" t="str">
        <f>IF(ISBLANK($N9881),"",IF(ISBLANK('datos GENERALES'!$B$6),"",'datos GENERALES'!$B$6))</f>
        <v/>
      </c>
      <c r="F9881" s="42" t="str">
        <f>IF(ISBLANK($N9881),"",IF(ISBLANK('datos GENERALES'!$B$7),"",'datos GENERALES'!$B$7))</f>
        <v/>
      </c>
      <c r="G9881" s="42" t="str">
        <f>IF(ISBLANK($N9881),"",IF(ISBLANK('datos GENERALES'!$B$10),"",'datos GENERALES'!$B$10))</f>
        <v/>
      </c>
      <c r="H9881" s="42" t="str">
        <f>IF(ISBLANK($N9881),"",IF(ISBLANK('datos GENERALES'!$C$10),"",'datos GENERALES'!$C$10))</f>
        <v/>
      </c>
      <c r="I9881" s="42" t="str">
        <f>IF(ISBLANK($N9881),"",IF(ISBLANK('datos GENERALES'!$D$10),"",'datos GENERALES'!$D$10))</f>
        <v/>
      </c>
      <c r="O9881" s="48" t="str">
        <f>IFERROR(VLOOKUP(N9881,ListaEspecies!$B$3:$D$45,2,FALSE),"")</f>
        <v/>
      </c>
      <c r="P9881" s="96" t="str">
        <f>IFERROR(VLOOKUP(N9881,ListaEspecies!$B$3:$D$45,3,FALSE),"")</f>
        <v/>
      </c>
      <c r="R9881" s="42" t="str">
        <f>IF(ISBLANK($J9881),"",IF(ISBLANK('datos GENERALES'!$B$15),"",'datos GENERALES'!$B$15))</f>
        <v/>
      </c>
      <c r="S9881" s="49" t="str">
        <f t="shared" si="1234"/>
        <v/>
      </c>
      <c r="T9881" s="49" t="str">
        <f t="shared" si="1235"/>
        <v/>
      </c>
      <c r="AA9881" s="50" t="str">
        <f t="shared" si="1239"/>
        <v/>
      </c>
      <c r="AE9881" s="50" t="str">
        <f t="shared" si="1236"/>
        <v/>
      </c>
      <c r="AI9881" s="19" t="str">
        <f t="shared" si="1237"/>
        <v/>
      </c>
      <c r="AJ9881"/>
      <c r="AK9881" s="19" t="str">
        <f t="shared" si="1238"/>
        <v/>
      </c>
    </row>
    <row r="9882" spans="1:37" x14ac:dyDescent="0.25">
      <c r="A9882" s="42" t="str">
        <f t="shared" si="1232"/>
        <v/>
      </c>
      <c r="B9882" s="42" t="str">
        <f t="shared" si="1233"/>
        <v/>
      </c>
      <c r="C9882" s="42" t="str">
        <f>IF(ISBLANK($N9882),"",IF(ISBLANK('datos GENERALES'!B$16),"",'datos GENERALES'!B$16))</f>
        <v/>
      </c>
      <c r="D9882" s="43" t="str">
        <f>IF(ISBLANK($N9882),"","SGBTM/AUTAROC/"&amp;'datos GENERALES'!B$5&amp;"_"&amp;'datos GENERALES'!C$5&amp;"_"&amp;'datos GENERALES'!D$5)</f>
        <v/>
      </c>
      <c r="E9882" s="42" t="str">
        <f>IF(ISBLANK($N9882),"",IF(ISBLANK('datos GENERALES'!$B$6),"",'datos GENERALES'!$B$6))</f>
        <v/>
      </c>
      <c r="F9882" s="42" t="str">
        <f>IF(ISBLANK($N9882),"",IF(ISBLANK('datos GENERALES'!$B$7),"",'datos GENERALES'!$B$7))</f>
        <v/>
      </c>
      <c r="G9882" s="42" t="str">
        <f>IF(ISBLANK($N9882),"",IF(ISBLANK('datos GENERALES'!$B$10),"",'datos GENERALES'!$B$10))</f>
        <v/>
      </c>
      <c r="H9882" s="42" t="str">
        <f>IF(ISBLANK($N9882),"",IF(ISBLANK('datos GENERALES'!$C$10),"",'datos GENERALES'!$C$10))</f>
        <v/>
      </c>
      <c r="I9882" s="42" t="str">
        <f>IF(ISBLANK($N9882),"",IF(ISBLANK('datos GENERALES'!$D$10),"",'datos GENERALES'!$D$10))</f>
        <v/>
      </c>
      <c r="O9882" s="48" t="str">
        <f>IFERROR(VLOOKUP(N9882,ListaEspecies!$B$3:$D$45,2,FALSE),"")</f>
        <v/>
      </c>
      <c r="P9882" s="96" t="str">
        <f>IFERROR(VLOOKUP(N9882,ListaEspecies!$B$3:$D$45,3,FALSE),"")</f>
        <v/>
      </c>
      <c r="R9882" s="42" t="str">
        <f>IF(ISBLANK($J9882),"",IF(ISBLANK('datos GENERALES'!$B$15),"",'datos GENERALES'!$B$15))</f>
        <v/>
      </c>
      <c r="S9882" s="49" t="str">
        <f t="shared" si="1234"/>
        <v/>
      </c>
      <c r="T9882" s="49" t="str">
        <f t="shared" si="1235"/>
        <v/>
      </c>
      <c r="AA9882" s="50" t="str">
        <f t="shared" si="1239"/>
        <v/>
      </c>
      <c r="AE9882" s="50" t="str">
        <f t="shared" si="1236"/>
        <v/>
      </c>
      <c r="AI9882" s="19" t="str">
        <f t="shared" si="1237"/>
        <v/>
      </c>
      <c r="AJ9882"/>
      <c r="AK9882" s="19" t="str">
        <f t="shared" si="1238"/>
        <v/>
      </c>
    </row>
    <row r="9883" spans="1:37" x14ac:dyDescent="0.25">
      <c r="A9883" s="42" t="str">
        <f t="shared" si="1232"/>
        <v/>
      </c>
      <c r="B9883" s="42" t="str">
        <f t="shared" si="1233"/>
        <v/>
      </c>
      <c r="C9883" s="42" t="str">
        <f>IF(ISBLANK($N9883),"",IF(ISBLANK('datos GENERALES'!B$16),"",'datos GENERALES'!B$16))</f>
        <v/>
      </c>
      <c r="D9883" s="43" t="str">
        <f>IF(ISBLANK($N9883),"","SGBTM/AUTAROC/"&amp;'datos GENERALES'!B$5&amp;"_"&amp;'datos GENERALES'!C$5&amp;"_"&amp;'datos GENERALES'!D$5)</f>
        <v/>
      </c>
      <c r="E9883" s="42" t="str">
        <f>IF(ISBLANK($N9883),"",IF(ISBLANK('datos GENERALES'!$B$6),"",'datos GENERALES'!$B$6))</f>
        <v/>
      </c>
      <c r="F9883" s="42" t="str">
        <f>IF(ISBLANK($N9883),"",IF(ISBLANK('datos GENERALES'!$B$7),"",'datos GENERALES'!$B$7))</f>
        <v/>
      </c>
      <c r="G9883" s="42" t="str">
        <f>IF(ISBLANK($N9883),"",IF(ISBLANK('datos GENERALES'!$B$10),"",'datos GENERALES'!$B$10))</f>
        <v/>
      </c>
      <c r="H9883" s="42" t="str">
        <f>IF(ISBLANK($N9883),"",IF(ISBLANK('datos GENERALES'!$C$10),"",'datos GENERALES'!$C$10))</f>
        <v/>
      </c>
      <c r="I9883" s="42" t="str">
        <f>IF(ISBLANK($N9883),"",IF(ISBLANK('datos GENERALES'!$D$10),"",'datos GENERALES'!$D$10))</f>
        <v/>
      </c>
      <c r="O9883" s="48" t="str">
        <f>IFERROR(VLOOKUP(N9883,ListaEspecies!$B$3:$D$45,2,FALSE),"")</f>
        <v/>
      </c>
      <c r="P9883" s="96" t="str">
        <f>IFERROR(VLOOKUP(N9883,ListaEspecies!$B$3:$D$45,3,FALSE),"")</f>
        <v/>
      </c>
      <c r="R9883" s="42" t="str">
        <f>IF(ISBLANK($J9883),"",IF(ISBLANK('datos GENERALES'!$B$15),"",'datos GENERALES'!$B$15))</f>
        <v/>
      </c>
      <c r="S9883" s="49" t="str">
        <f t="shared" si="1234"/>
        <v/>
      </c>
      <c r="T9883" s="49" t="str">
        <f t="shared" si="1235"/>
        <v/>
      </c>
      <c r="AA9883" s="50" t="str">
        <f t="shared" si="1239"/>
        <v/>
      </c>
      <c r="AE9883" s="50" t="str">
        <f t="shared" si="1236"/>
        <v/>
      </c>
      <c r="AI9883" s="19" t="str">
        <f t="shared" si="1237"/>
        <v/>
      </c>
      <c r="AJ9883"/>
      <c r="AK9883" s="19" t="str">
        <f t="shared" si="1238"/>
        <v/>
      </c>
    </row>
    <row r="9884" spans="1:37" x14ac:dyDescent="0.25">
      <c r="A9884" s="42" t="str">
        <f t="shared" si="1232"/>
        <v/>
      </c>
      <c r="B9884" s="42" t="str">
        <f t="shared" si="1233"/>
        <v/>
      </c>
      <c r="C9884" s="42" t="str">
        <f>IF(ISBLANK($N9884),"",IF(ISBLANK('datos GENERALES'!B$16),"",'datos GENERALES'!B$16))</f>
        <v/>
      </c>
      <c r="D9884" s="43" t="str">
        <f>IF(ISBLANK($N9884),"","SGBTM/AUTAROC/"&amp;'datos GENERALES'!B$5&amp;"_"&amp;'datos GENERALES'!C$5&amp;"_"&amp;'datos GENERALES'!D$5)</f>
        <v/>
      </c>
      <c r="E9884" s="42" t="str">
        <f>IF(ISBLANK($N9884),"",IF(ISBLANK('datos GENERALES'!$B$6),"",'datos GENERALES'!$B$6))</f>
        <v/>
      </c>
      <c r="F9884" s="42" t="str">
        <f>IF(ISBLANK($N9884),"",IF(ISBLANK('datos GENERALES'!$B$7),"",'datos GENERALES'!$B$7))</f>
        <v/>
      </c>
      <c r="G9884" s="42" t="str">
        <f>IF(ISBLANK($N9884),"",IF(ISBLANK('datos GENERALES'!$B$10),"",'datos GENERALES'!$B$10))</f>
        <v/>
      </c>
      <c r="H9884" s="42" t="str">
        <f>IF(ISBLANK($N9884),"",IF(ISBLANK('datos GENERALES'!$C$10),"",'datos GENERALES'!$C$10))</f>
        <v/>
      </c>
      <c r="I9884" s="42" t="str">
        <f>IF(ISBLANK($N9884),"",IF(ISBLANK('datos GENERALES'!$D$10),"",'datos GENERALES'!$D$10))</f>
        <v/>
      </c>
      <c r="O9884" s="48" t="str">
        <f>IFERROR(VLOOKUP(N9884,ListaEspecies!$B$3:$D$45,2,FALSE),"")</f>
        <v/>
      </c>
      <c r="P9884" s="96" t="str">
        <f>IFERROR(VLOOKUP(N9884,ListaEspecies!$B$3:$D$45,3,FALSE),"")</f>
        <v/>
      </c>
      <c r="R9884" s="42" t="str">
        <f>IF(ISBLANK($J9884),"",IF(ISBLANK('datos GENERALES'!$B$15),"",'datos GENERALES'!$B$15))</f>
        <v/>
      </c>
      <c r="S9884" s="49" t="str">
        <f t="shared" si="1234"/>
        <v/>
      </c>
      <c r="T9884" s="49" t="str">
        <f t="shared" si="1235"/>
        <v/>
      </c>
      <c r="AA9884" s="50" t="str">
        <f t="shared" si="1239"/>
        <v/>
      </c>
      <c r="AE9884" s="50" t="str">
        <f t="shared" si="1236"/>
        <v/>
      </c>
      <c r="AI9884" s="19" t="str">
        <f t="shared" si="1237"/>
        <v/>
      </c>
      <c r="AJ9884"/>
      <c r="AK9884" s="19" t="str">
        <f t="shared" si="1238"/>
        <v/>
      </c>
    </row>
    <row r="9885" spans="1:37" x14ac:dyDescent="0.25">
      <c r="A9885" s="42" t="str">
        <f t="shared" si="1232"/>
        <v/>
      </c>
      <c r="B9885" s="42" t="str">
        <f t="shared" si="1233"/>
        <v/>
      </c>
      <c r="C9885" s="42" t="str">
        <f>IF(ISBLANK($N9885),"",IF(ISBLANK('datos GENERALES'!B$16),"",'datos GENERALES'!B$16))</f>
        <v/>
      </c>
      <c r="D9885" s="43" t="str">
        <f>IF(ISBLANK($N9885),"","SGBTM/AUTAROC/"&amp;'datos GENERALES'!B$5&amp;"_"&amp;'datos GENERALES'!C$5&amp;"_"&amp;'datos GENERALES'!D$5)</f>
        <v/>
      </c>
      <c r="E9885" s="42" t="str">
        <f>IF(ISBLANK($N9885),"",IF(ISBLANK('datos GENERALES'!$B$6),"",'datos GENERALES'!$B$6))</f>
        <v/>
      </c>
      <c r="F9885" s="42" t="str">
        <f>IF(ISBLANK($N9885),"",IF(ISBLANK('datos GENERALES'!$B$7),"",'datos GENERALES'!$B$7))</f>
        <v/>
      </c>
      <c r="G9885" s="42" t="str">
        <f>IF(ISBLANK($N9885),"",IF(ISBLANK('datos GENERALES'!$B$10),"",'datos GENERALES'!$B$10))</f>
        <v/>
      </c>
      <c r="H9885" s="42" t="str">
        <f>IF(ISBLANK($N9885),"",IF(ISBLANK('datos GENERALES'!$C$10),"",'datos GENERALES'!$C$10))</f>
        <v/>
      </c>
      <c r="I9885" s="42" t="str">
        <f>IF(ISBLANK($N9885),"",IF(ISBLANK('datos GENERALES'!$D$10),"",'datos GENERALES'!$D$10))</f>
        <v/>
      </c>
      <c r="O9885" s="48" t="str">
        <f>IFERROR(VLOOKUP(N9885,ListaEspecies!$B$3:$D$45,2,FALSE),"")</f>
        <v/>
      </c>
      <c r="P9885" s="96" t="str">
        <f>IFERROR(VLOOKUP(N9885,ListaEspecies!$B$3:$D$45,3,FALSE),"")</f>
        <v/>
      </c>
      <c r="R9885" s="42" t="str">
        <f>IF(ISBLANK($J9885),"",IF(ISBLANK('datos GENERALES'!$B$15),"",'datos GENERALES'!$B$15))</f>
        <v/>
      </c>
      <c r="S9885" s="49" t="str">
        <f t="shared" si="1234"/>
        <v/>
      </c>
      <c r="T9885" s="49" t="str">
        <f t="shared" si="1235"/>
        <v/>
      </c>
      <c r="AA9885" s="50" t="str">
        <f t="shared" si="1239"/>
        <v/>
      </c>
      <c r="AE9885" s="50" t="str">
        <f t="shared" si="1236"/>
        <v/>
      </c>
      <c r="AI9885" s="19" t="str">
        <f t="shared" si="1237"/>
        <v/>
      </c>
      <c r="AJ9885"/>
      <c r="AK9885" s="19" t="str">
        <f t="shared" si="1238"/>
        <v/>
      </c>
    </row>
    <row r="9886" spans="1:37" x14ac:dyDescent="0.25">
      <c r="A9886" s="42" t="str">
        <f t="shared" si="1232"/>
        <v/>
      </c>
      <c r="B9886" s="42" t="str">
        <f t="shared" si="1233"/>
        <v/>
      </c>
      <c r="C9886" s="42" t="str">
        <f>IF(ISBLANK($N9886),"",IF(ISBLANK('datos GENERALES'!B$16),"",'datos GENERALES'!B$16))</f>
        <v/>
      </c>
      <c r="D9886" s="43" t="str">
        <f>IF(ISBLANK($N9886),"","SGBTM/AUTAROC/"&amp;'datos GENERALES'!B$5&amp;"_"&amp;'datos GENERALES'!C$5&amp;"_"&amp;'datos GENERALES'!D$5)</f>
        <v/>
      </c>
      <c r="E9886" s="42" t="str">
        <f>IF(ISBLANK($N9886),"",IF(ISBLANK('datos GENERALES'!$B$6),"",'datos GENERALES'!$B$6))</f>
        <v/>
      </c>
      <c r="F9886" s="42" t="str">
        <f>IF(ISBLANK($N9886),"",IF(ISBLANK('datos GENERALES'!$B$7),"",'datos GENERALES'!$B$7))</f>
        <v/>
      </c>
      <c r="G9886" s="42" t="str">
        <f>IF(ISBLANK($N9886),"",IF(ISBLANK('datos GENERALES'!$B$10),"",'datos GENERALES'!$B$10))</f>
        <v/>
      </c>
      <c r="H9886" s="42" t="str">
        <f>IF(ISBLANK($N9886),"",IF(ISBLANK('datos GENERALES'!$C$10),"",'datos GENERALES'!$C$10))</f>
        <v/>
      </c>
      <c r="I9886" s="42" t="str">
        <f>IF(ISBLANK($N9886),"",IF(ISBLANK('datos GENERALES'!$D$10),"",'datos GENERALES'!$D$10))</f>
        <v/>
      </c>
      <c r="O9886" s="48" t="str">
        <f>IFERROR(VLOOKUP(N9886,ListaEspecies!$B$3:$D$45,2,FALSE),"")</f>
        <v/>
      </c>
      <c r="P9886" s="96" t="str">
        <f>IFERROR(VLOOKUP(N9886,ListaEspecies!$B$3:$D$45,3,FALSE),"")</f>
        <v/>
      </c>
      <c r="R9886" s="42" t="str">
        <f>IF(ISBLANK($J9886),"",IF(ISBLANK('datos GENERALES'!$B$15),"",'datos GENERALES'!$B$15))</f>
        <v/>
      </c>
      <c r="S9886" s="49" t="str">
        <f t="shared" si="1234"/>
        <v/>
      </c>
      <c r="T9886" s="49" t="str">
        <f t="shared" si="1235"/>
        <v/>
      </c>
      <c r="AA9886" s="50" t="str">
        <f t="shared" si="1239"/>
        <v/>
      </c>
      <c r="AE9886" s="50" t="str">
        <f t="shared" si="1236"/>
        <v/>
      </c>
      <c r="AI9886" s="19" t="str">
        <f t="shared" si="1237"/>
        <v/>
      </c>
      <c r="AJ9886"/>
      <c r="AK9886" s="19" t="str">
        <f t="shared" si="1238"/>
        <v/>
      </c>
    </row>
    <row r="9887" spans="1:37" x14ac:dyDescent="0.25">
      <c r="A9887" s="42" t="str">
        <f t="shared" si="1232"/>
        <v/>
      </c>
      <c r="B9887" s="42" t="str">
        <f t="shared" si="1233"/>
        <v/>
      </c>
      <c r="C9887" s="42" t="str">
        <f>IF(ISBLANK($N9887),"",IF(ISBLANK('datos GENERALES'!B$16),"",'datos GENERALES'!B$16))</f>
        <v/>
      </c>
      <c r="D9887" s="43" t="str">
        <f>IF(ISBLANK($N9887),"","SGBTM/AUTAROC/"&amp;'datos GENERALES'!B$5&amp;"_"&amp;'datos GENERALES'!C$5&amp;"_"&amp;'datos GENERALES'!D$5)</f>
        <v/>
      </c>
      <c r="E9887" s="42" t="str">
        <f>IF(ISBLANK($N9887),"",IF(ISBLANK('datos GENERALES'!$B$6),"",'datos GENERALES'!$B$6))</f>
        <v/>
      </c>
      <c r="F9887" s="42" t="str">
        <f>IF(ISBLANK($N9887),"",IF(ISBLANK('datos GENERALES'!$B$7),"",'datos GENERALES'!$B$7))</f>
        <v/>
      </c>
      <c r="G9887" s="42" t="str">
        <f>IF(ISBLANK($N9887),"",IF(ISBLANK('datos GENERALES'!$B$10),"",'datos GENERALES'!$B$10))</f>
        <v/>
      </c>
      <c r="H9887" s="42" t="str">
        <f>IF(ISBLANK($N9887),"",IF(ISBLANK('datos GENERALES'!$C$10),"",'datos GENERALES'!$C$10))</f>
        <v/>
      </c>
      <c r="I9887" s="42" t="str">
        <f>IF(ISBLANK($N9887),"",IF(ISBLANK('datos GENERALES'!$D$10),"",'datos GENERALES'!$D$10))</f>
        <v/>
      </c>
      <c r="O9887" s="48" t="str">
        <f>IFERROR(VLOOKUP(N9887,ListaEspecies!$B$3:$D$45,2,FALSE),"")</f>
        <v/>
      </c>
      <c r="P9887" s="96" t="str">
        <f>IFERROR(VLOOKUP(N9887,ListaEspecies!$B$3:$D$45,3,FALSE),"")</f>
        <v/>
      </c>
      <c r="R9887" s="42" t="str">
        <f>IF(ISBLANK($J9887),"",IF(ISBLANK('datos GENERALES'!$B$15),"",'datos GENERALES'!$B$15))</f>
        <v/>
      </c>
      <c r="S9887" s="49" t="str">
        <f t="shared" si="1234"/>
        <v/>
      </c>
      <c r="T9887" s="49" t="str">
        <f t="shared" si="1235"/>
        <v/>
      </c>
      <c r="AA9887" s="50" t="str">
        <f t="shared" si="1239"/>
        <v/>
      </c>
      <c r="AE9887" s="50" t="str">
        <f t="shared" si="1236"/>
        <v/>
      </c>
      <c r="AI9887" s="19" t="str">
        <f t="shared" si="1237"/>
        <v/>
      </c>
      <c r="AJ9887"/>
      <c r="AK9887" s="19" t="str">
        <f t="shared" si="1238"/>
        <v/>
      </c>
    </row>
    <row r="9888" spans="1:37" x14ac:dyDescent="0.25">
      <c r="A9888" s="42" t="str">
        <f t="shared" si="1232"/>
        <v/>
      </c>
      <c r="B9888" s="42" t="str">
        <f t="shared" si="1233"/>
        <v/>
      </c>
      <c r="C9888" s="42" t="str">
        <f>IF(ISBLANK($N9888),"",IF(ISBLANK('datos GENERALES'!B$16),"",'datos GENERALES'!B$16))</f>
        <v/>
      </c>
      <c r="D9888" s="43" t="str">
        <f>IF(ISBLANK($N9888),"","SGBTM/AUTAROC/"&amp;'datos GENERALES'!B$5&amp;"_"&amp;'datos GENERALES'!C$5&amp;"_"&amp;'datos GENERALES'!D$5)</f>
        <v/>
      </c>
      <c r="E9888" s="42" t="str">
        <f>IF(ISBLANK($N9888),"",IF(ISBLANK('datos GENERALES'!$B$6),"",'datos GENERALES'!$B$6))</f>
        <v/>
      </c>
      <c r="F9888" s="42" t="str">
        <f>IF(ISBLANK($N9888),"",IF(ISBLANK('datos GENERALES'!$B$7),"",'datos GENERALES'!$B$7))</f>
        <v/>
      </c>
      <c r="G9888" s="42" t="str">
        <f>IF(ISBLANK($N9888),"",IF(ISBLANK('datos GENERALES'!$B$10),"",'datos GENERALES'!$B$10))</f>
        <v/>
      </c>
      <c r="H9888" s="42" t="str">
        <f>IF(ISBLANK($N9888),"",IF(ISBLANK('datos GENERALES'!$C$10),"",'datos GENERALES'!$C$10))</f>
        <v/>
      </c>
      <c r="I9888" s="42" t="str">
        <f>IF(ISBLANK($N9888),"",IF(ISBLANK('datos GENERALES'!$D$10),"",'datos GENERALES'!$D$10))</f>
        <v/>
      </c>
      <c r="O9888" s="48" t="str">
        <f>IFERROR(VLOOKUP(N9888,ListaEspecies!$B$3:$D$45,2,FALSE),"")</f>
        <v/>
      </c>
      <c r="P9888" s="96" t="str">
        <f>IFERROR(VLOOKUP(N9888,ListaEspecies!$B$3:$D$45,3,FALSE),"")</f>
        <v/>
      </c>
      <c r="R9888" s="42" t="str">
        <f>IF(ISBLANK($J9888),"",IF(ISBLANK('datos GENERALES'!$B$15),"",'datos GENERALES'!$B$15))</f>
        <v/>
      </c>
      <c r="S9888" s="49" t="str">
        <f t="shared" si="1234"/>
        <v/>
      </c>
      <c r="T9888" s="49" t="str">
        <f t="shared" si="1235"/>
        <v/>
      </c>
      <c r="AA9888" s="50" t="str">
        <f t="shared" si="1239"/>
        <v/>
      </c>
      <c r="AE9888" s="50" t="str">
        <f t="shared" si="1236"/>
        <v/>
      </c>
      <c r="AI9888" s="19" t="str">
        <f t="shared" si="1237"/>
        <v/>
      </c>
      <c r="AJ9888"/>
      <c r="AK9888" s="19" t="str">
        <f t="shared" si="1238"/>
        <v/>
      </c>
    </row>
    <row r="9889" spans="1:37" x14ac:dyDescent="0.25">
      <c r="A9889" s="42" t="str">
        <f t="shared" si="1232"/>
        <v/>
      </c>
      <c r="B9889" s="42" t="str">
        <f t="shared" si="1233"/>
        <v/>
      </c>
      <c r="C9889" s="42" t="str">
        <f>IF(ISBLANK($N9889),"",IF(ISBLANK('datos GENERALES'!B$16),"",'datos GENERALES'!B$16))</f>
        <v/>
      </c>
      <c r="D9889" s="43" t="str">
        <f>IF(ISBLANK($N9889),"","SGBTM/AUTAROC/"&amp;'datos GENERALES'!B$5&amp;"_"&amp;'datos GENERALES'!C$5&amp;"_"&amp;'datos GENERALES'!D$5)</f>
        <v/>
      </c>
      <c r="E9889" s="42" t="str">
        <f>IF(ISBLANK($N9889),"",IF(ISBLANK('datos GENERALES'!$B$6),"",'datos GENERALES'!$B$6))</f>
        <v/>
      </c>
      <c r="F9889" s="42" t="str">
        <f>IF(ISBLANK($N9889),"",IF(ISBLANK('datos GENERALES'!$B$7),"",'datos GENERALES'!$B$7))</f>
        <v/>
      </c>
      <c r="G9889" s="42" t="str">
        <f>IF(ISBLANK($N9889),"",IF(ISBLANK('datos GENERALES'!$B$10),"",'datos GENERALES'!$B$10))</f>
        <v/>
      </c>
      <c r="H9889" s="42" t="str">
        <f>IF(ISBLANK($N9889),"",IF(ISBLANK('datos GENERALES'!$C$10),"",'datos GENERALES'!$C$10))</f>
        <v/>
      </c>
      <c r="I9889" s="42" t="str">
        <f>IF(ISBLANK($N9889),"",IF(ISBLANK('datos GENERALES'!$D$10),"",'datos GENERALES'!$D$10))</f>
        <v/>
      </c>
      <c r="O9889" s="48" t="str">
        <f>IFERROR(VLOOKUP(N9889,ListaEspecies!$B$3:$D$45,2,FALSE),"")</f>
        <v/>
      </c>
      <c r="P9889" s="96" t="str">
        <f>IFERROR(VLOOKUP(N9889,ListaEspecies!$B$3:$D$45,3,FALSE),"")</f>
        <v/>
      </c>
      <c r="R9889" s="42" t="str">
        <f>IF(ISBLANK($J9889),"",IF(ISBLANK('datos GENERALES'!$B$15),"",'datos GENERALES'!$B$15))</f>
        <v/>
      </c>
      <c r="S9889" s="49" t="str">
        <f t="shared" si="1234"/>
        <v/>
      </c>
      <c r="T9889" s="49" t="str">
        <f t="shared" si="1235"/>
        <v/>
      </c>
      <c r="AA9889" s="50" t="str">
        <f t="shared" si="1239"/>
        <v/>
      </c>
      <c r="AE9889" s="50" t="str">
        <f t="shared" si="1236"/>
        <v/>
      </c>
      <c r="AI9889" s="19" t="str">
        <f t="shared" si="1237"/>
        <v/>
      </c>
      <c r="AJ9889"/>
      <c r="AK9889" s="19" t="str">
        <f t="shared" si="1238"/>
        <v/>
      </c>
    </row>
    <row r="9890" spans="1:37" x14ac:dyDescent="0.25">
      <c r="A9890" s="42" t="str">
        <f t="shared" si="1232"/>
        <v/>
      </c>
      <c r="B9890" s="42" t="str">
        <f t="shared" si="1233"/>
        <v/>
      </c>
      <c r="C9890" s="42" t="str">
        <f>IF(ISBLANK($N9890),"",IF(ISBLANK('datos GENERALES'!B$16),"",'datos GENERALES'!B$16))</f>
        <v/>
      </c>
      <c r="D9890" s="43" t="str">
        <f>IF(ISBLANK($N9890),"","SGBTM/AUTAROC/"&amp;'datos GENERALES'!B$5&amp;"_"&amp;'datos GENERALES'!C$5&amp;"_"&amp;'datos GENERALES'!D$5)</f>
        <v/>
      </c>
      <c r="E9890" s="42" t="str">
        <f>IF(ISBLANK($N9890),"",IF(ISBLANK('datos GENERALES'!$B$6),"",'datos GENERALES'!$B$6))</f>
        <v/>
      </c>
      <c r="F9890" s="42" t="str">
        <f>IF(ISBLANK($N9890),"",IF(ISBLANK('datos GENERALES'!$B$7),"",'datos GENERALES'!$B$7))</f>
        <v/>
      </c>
      <c r="G9890" s="42" t="str">
        <f>IF(ISBLANK($N9890),"",IF(ISBLANK('datos GENERALES'!$B$10),"",'datos GENERALES'!$B$10))</f>
        <v/>
      </c>
      <c r="H9890" s="42" t="str">
        <f>IF(ISBLANK($N9890),"",IF(ISBLANK('datos GENERALES'!$C$10),"",'datos GENERALES'!$C$10))</f>
        <v/>
      </c>
      <c r="I9890" s="42" t="str">
        <f>IF(ISBLANK($N9890),"",IF(ISBLANK('datos GENERALES'!$D$10),"",'datos GENERALES'!$D$10))</f>
        <v/>
      </c>
      <c r="O9890" s="48" t="str">
        <f>IFERROR(VLOOKUP(N9890,ListaEspecies!$B$3:$D$45,2,FALSE),"")</f>
        <v/>
      </c>
      <c r="P9890" s="96" t="str">
        <f>IFERROR(VLOOKUP(N9890,ListaEspecies!$B$3:$D$45,3,FALSE),"")</f>
        <v/>
      </c>
      <c r="R9890" s="42" t="str">
        <f>IF(ISBLANK($J9890),"",IF(ISBLANK('datos GENERALES'!$B$15),"",'datos GENERALES'!$B$15))</f>
        <v/>
      </c>
      <c r="S9890" s="49" t="str">
        <f t="shared" si="1234"/>
        <v/>
      </c>
      <c r="T9890" s="49" t="str">
        <f t="shared" si="1235"/>
        <v/>
      </c>
      <c r="AA9890" s="50" t="str">
        <f t="shared" si="1239"/>
        <v/>
      </c>
      <c r="AE9890" s="50" t="str">
        <f t="shared" si="1236"/>
        <v/>
      </c>
      <c r="AI9890" s="19" t="str">
        <f t="shared" si="1237"/>
        <v/>
      </c>
      <c r="AJ9890"/>
      <c r="AK9890" s="19" t="str">
        <f t="shared" si="1238"/>
        <v/>
      </c>
    </row>
    <row r="9891" spans="1:37" x14ac:dyDescent="0.25">
      <c r="A9891" s="42" t="str">
        <f t="shared" si="1232"/>
        <v/>
      </c>
      <c r="B9891" s="42" t="str">
        <f t="shared" si="1233"/>
        <v/>
      </c>
      <c r="C9891" s="42" t="str">
        <f>IF(ISBLANK($N9891),"",IF(ISBLANK('datos GENERALES'!B$16),"",'datos GENERALES'!B$16))</f>
        <v/>
      </c>
      <c r="D9891" s="43" t="str">
        <f>IF(ISBLANK($N9891),"","SGBTM/AUTAROC/"&amp;'datos GENERALES'!B$5&amp;"_"&amp;'datos GENERALES'!C$5&amp;"_"&amp;'datos GENERALES'!D$5)</f>
        <v/>
      </c>
      <c r="E9891" s="42" t="str">
        <f>IF(ISBLANK($N9891),"",IF(ISBLANK('datos GENERALES'!$B$6),"",'datos GENERALES'!$B$6))</f>
        <v/>
      </c>
      <c r="F9891" s="42" t="str">
        <f>IF(ISBLANK($N9891),"",IF(ISBLANK('datos GENERALES'!$B$7),"",'datos GENERALES'!$B$7))</f>
        <v/>
      </c>
      <c r="G9891" s="42" t="str">
        <f>IF(ISBLANK($N9891),"",IF(ISBLANK('datos GENERALES'!$B$10),"",'datos GENERALES'!$B$10))</f>
        <v/>
      </c>
      <c r="H9891" s="42" t="str">
        <f>IF(ISBLANK($N9891),"",IF(ISBLANK('datos GENERALES'!$C$10),"",'datos GENERALES'!$C$10))</f>
        <v/>
      </c>
      <c r="I9891" s="42" t="str">
        <f>IF(ISBLANK($N9891),"",IF(ISBLANK('datos GENERALES'!$D$10),"",'datos GENERALES'!$D$10))</f>
        <v/>
      </c>
      <c r="O9891" s="48" t="str">
        <f>IFERROR(VLOOKUP(N9891,ListaEspecies!$B$3:$D$45,2,FALSE),"")</f>
        <v/>
      </c>
      <c r="P9891" s="96" t="str">
        <f>IFERROR(VLOOKUP(N9891,ListaEspecies!$B$3:$D$45,3,FALSE),"")</f>
        <v/>
      </c>
      <c r="R9891" s="42" t="str">
        <f>IF(ISBLANK($J9891),"",IF(ISBLANK('datos GENERALES'!$B$15),"",'datos GENERALES'!$B$15))</f>
        <v/>
      </c>
      <c r="S9891" s="49" t="str">
        <f t="shared" si="1234"/>
        <v/>
      </c>
      <c r="T9891" s="49" t="str">
        <f t="shared" si="1235"/>
        <v/>
      </c>
      <c r="AA9891" s="50" t="str">
        <f t="shared" si="1239"/>
        <v/>
      </c>
      <c r="AE9891" s="50" t="str">
        <f t="shared" si="1236"/>
        <v/>
      </c>
      <c r="AI9891" s="19" t="str">
        <f t="shared" si="1237"/>
        <v/>
      </c>
      <c r="AJ9891"/>
      <c r="AK9891" s="19" t="str">
        <f t="shared" si="1238"/>
        <v/>
      </c>
    </row>
    <row r="9892" spans="1:37" x14ac:dyDescent="0.25">
      <c r="A9892" s="42" t="str">
        <f t="shared" si="1232"/>
        <v/>
      </c>
      <c r="B9892" s="42" t="str">
        <f t="shared" si="1233"/>
        <v/>
      </c>
      <c r="C9892" s="42" t="str">
        <f>IF(ISBLANK($N9892),"",IF(ISBLANK('datos GENERALES'!B$16),"",'datos GENERALES'!B$16))</f>
        <v/>
      </c>
      <c r="D9892" s="43" t="str">
        <f>IF(ISBLANK($N9892),"","SGBTM/AUTAROC/"&amp;'datos GENERALES'!B$5&amp;"_"&amp;'datos GENERALES'!C$5&amp;"_"&amp;'datos GENERALES'!D$5)</f>
        <v/>
      </c>
      <c r="E9892" s="42" t="str">
        <f>IF(ISBLANK($N9892),"",IF(ISBLANK('datos GENERALES'!$B$6),"",'datos GENERALES'!$B$6))</f>
        <v/>
      </c>
      <c r="F9892" s="42" t="str">
        <f>IF(ISBLANK($N9892),"",IF(ISBLANK('datos GENERALES'!$B$7),"",'datos GENERALES'!$B$7))</f>
        <v/>
      </c>
      <c r="G9892" s="42" t="str">
        <f>IF(ISBLANK($N9892),"",IF(ISBLANK('datos GENERALES'!$B$10),"",'datos GENERALES'!$B$10))</f>
        <v/>
      </c>
      <c r="H9892" s="42" t="str">
        <f>IF(ISBLANK($N9892),"",IF(ISBLANK('datos GENERALES'!$C$10),"",'datos GENERALES'!$C$10))</f>
        <v/>
      </c>
      <c r="I9892" s="42" t="str">
        <f>IF(ISBLANK($N9892),"",IF(ISBLANK('datos GENERALES'!$D$10),"",'datos GENERALES'!$D$10))</f>
        <v/>
      </c>
      <c r="O9892" s="48" t="str">
        <f>IFERROR(VLOOKUP(N9892,ListaEspecies!$B$3:$D$45,2,FALSE),"")</f>
        <v/>
      </c>
      <c r="P9892" s="96" t="str">
        <f>IFERROR(VLOOKUP(N9892,ListaEspecies!$B$3:$D$45,3,FALSE),"")</f>
        <v/>
      </c>
      <c r="R9892" s="42" t="str">
        <f>IF(ISBLANK($J9892),"",IF(ISBLANK('datos GENERALES'!$B$15),"",'datos GENERALES'!$B$15))</f>
        <v/>
      </c>
      <c r="S9892" s="49" t="str">
        <f t="shared" si="1234"/>
        <v/>
      </c>
      <c r="T9892" s="49" t="str">
        <f t="shared" si="1235"/>
        <v/>
      </c>
      <c r="AA9892" s="50" t="str">
        <f t="shared" si="1239"/>
        <v/>
      </c>
      <c r="AE9892" s="50" t="str">
        <f t="shared" si="1236"/>
        <v/>
      </c>
      <c r="AI9892" s="19" t="str">
        <f t="shared" si="1237"/>
        <v/>
      </c>
      <c r="AJ9892"/>
      <c r="AK9892" s="19" t="str">
        <f t="shared" si="1238"/>
        <v/>
      </c>
    </row>
    <row r="9893" spans="1:37" x14ac:dyDescent="0.25">
      <c r="A9893" s="42" t="str">
        <f t="shared" si="1232"/>
        <v/>
      </c>
      <c r="B9893" s="42" t="str">
        <f t="shared" si="1233"/>
        <v/>
      </c>
      <c r="C9893" s="42" t="str">
        <f>IF(ISBLANK($N9893),"",IF(ISBLANK('datos GENERALES'!B$16),"",'datos GENERALES'!B$16))</f>
        <v/>
      </c>
      <c r="D9893" s="43" t="str">
        <f>IF(ISBLANK($N9893),"","SGBTM/AUTAROC/"&amp;'datos GENERALES'!B$5&amp;"_"&amp;'datos GENERALES'!C$5&amp;"_"&amp;'datos GENERALES'!D$5)</f>
        <v/>
      </c>
      <c r="E9893" s="42" t="str">
        <f>IF(ISBLANK($N9893),"",IF(ISBLANK('datos GENERALES'!$B$6),"",'datos GENERALES'!$B$6))</f>
        <v/>
      </c>
      <c r="F9893" s="42" t="str">
        <f>IF(ISBLANK($N9893),"",IF(ISBLANK('datos GENERALES'!$B$7),"",'datos GENERALES'!$B$7))</f>
        <v/>
      </c>
      <c r="G9893" s="42" t="str">
        <f>IF(ISBLANK($N9893),"",IF(ISBLANK('datos GENERALES'!$B$10),"",'datos GENERALES'!$B$10))</f>
        <v/>
      </c>
      <c r="H9893" s="42" t="str">
        <f>IF(ISBLANK($N9893),"",IF(ISBLANK('datos GENERALES'!$C$10),"",'datos GENERALES'!$C$10))</f>
        <v/>
      </c>
      <c r="I9893" s="42" t="str">
        <f>IF(ISBLANK($N9893),"",IF(ISBLANK('datos GENERALES'!$D$10),"",'datos GENERALES'!$D$10))</f>
        <v/>
      </c>
      <c r="O9893" s="48" t="str">
        <f>IFERROR(VLOOKUP(N9893,ListaEspecies!$B$3:$D$45,2,FALSE),"")</f>
        <v/>
      </c>
      <c r="P9893" s="96" t="str">
        <f>IFERROR(VLOOKUP(N9893,ListaEspecies!$B$3:$D$45,3,FALSE),"")</f>
        <v/>
      </c>
      <c r="R9893" s="42" t="str">
        <f>IF(ISBLANK($J9893),"",IF(ISBLANK('datos GENERALES'!$B$15),"",'datos GENERALES'!$B$15))</f>
        <v/>
      </c>
      <c r="S9893" s="49" t="str">
        <f t="shared" si="1234"/>
        <v/>
      </c>
      <c r="T9893" s="49" t="str">
        <f t="shared" si="1235"/>
        <v/>
      </c>
      <c r="AA9893" s="50" t="str">
        <f t="shared" si="1239"/>
        <v/>
      </c>
      <c r="AE9893" s="50" t="str">
        <f t="shared" si="1236"/>
        <v/>
      </c>
      <c r="AI9893" s="19" t="str">
        <f t="shared" si="1237"/>
        <v/>
      </c>
      <c r="AJ9893"/>
      <c r="AK9893" s="19" t="str">
        <f t="shared" si="1238"/>
        <v/>
      </c>
    </row>
    <row r="9894" spans="1:37" x14ac:dyDescent="0.25">
      <c r="A9894" s="42" t="str">
        <f t="shared" si="1232"/>
        <v/>
      </c>
      <c r="B9894" s="42" t="str">
        <f t="shared" si="1233"/>
        <v/>
      </c>
      <c r="C9894" s="42" t="str">
        <f>IF(ISBLANK($N9894),"",IF(ISBLANK('datos GENERALES'!B$16),"",'datos GENERALES'!B$16))</f>
        <v/>
      </c>
      <c r="D9894" s="43" t="str">
        <f>IF(ISBLANK($N9894),"","SGBTM/AUTAROC/"&amp;'datos GENERALES'!B$5&amp;"_"&amp;'datos GENERALES'!C$5&amp;"_"&amp;'datos GENERALES'!D$5)</f>
        <v/>
      </c>
      <c r="E9894" s="42" t="str">
        <f>IF(ISBLANK($N9894),"",IF(ISBLANK('datos GENERALES'!$B$6),"",'datos GENERALES'!$B$6))</f>
        <v/>
      </c>
      <c r="F9894" s="42" t="str">
        <f>IF(ISBLANK($N9894),"",IF(ISBLANK('datos GENERALES'!$B$7),"",'datos GENERALES'!$B$7))</f>
        <v/>
      </c>
      <c r="G9894" s="42" t="str">
        <f>IF(ISBLANK($N9894),"",IF(ISBLANK('datos GENERALES'!$B$10),"",'datos GENERALES'!$B$10))</f>
        <v/>
      </c>
      <c r="H9894" s="42" t="str">
        <f>IF(ISBLANK($N9894),"",IF(ISBLANK('datos GENERALES'!$C$10),"",'datos GENERALES'!$C$10))</f>
        <v/>
      </c>
      <c r="I9894" s="42" t="str">
        <f>IF(ISBLANK($N9894),"",IF(ISBLANK('datos GENERALES'!$D$10),"",'datos GENERALES'!$D$10))</f>
        <v/>
      </c>
      <c r="O9894" s="48" t="str">
        <f>IFERROR(VLOOKUP(N9894,ListaEspecies!$B$3:$D$45,2,FALSE),"")</f>
        <v/>
      </c>
      <c r="P9894" s="96" t="str">
        <f>IFERROR(VLOOKUP(N9894,ListaEspecies!$B$3:$D$45,3,FALSE),"")</f>
        <v/>
      </c>
      <c r="R9894" s="42" t="str">
        <f>IF(ISBLANK($J9894),"",IF(ISBLANK('datos GENERALES'!$B$15),"",'datos GENERALES'!$B$15))</f>
        <v/>
      </c>
      <c r="S9894" s="49" t="str">
        <f t="shared" si="1234"/>
        <v/>
      </c>
      <c r="T9894" s="49" t="str">
        <f t="shared" si="1235"/>
        <v/>
      </c>
      <c r="AA9894" s="50" t="str">
        <f t="shared" si="1239"/>
        <v/>
      </c>
      <c r="AE9894" s="50" t="str">
        <f t="shared" si="1236"/>
        <v/>
      </c>
      <c r="AI9894" s="19" t="str">
        <f t="shared" si="1237"/>
        <v/>
      </c>
      <c r="AJ9894"/>
      <c r="AK9894" s="19" t="str">
        <f t="shared" si="1238"/>
        <v/>
      </c>
    </row>
    <row r="9895" spans="1:37" x14ac:dyDescent="0.25">
      <c r="A9895" s="42" t="str">
        <f t="shared" si="1232"/>
        <v/>
      </c>
      <c r="B9895" s="42" t="str">
        <f t="shared" si="1233"/>
        <v/>
      </c>
      <c r="C9895" s="42" t="str">
        <f>IF(ISBLANK($N9895),"",IF(ISBLANK('datos GENERALES'!B$16),"",'datos GENERALES'!B$16))</f>
        <v/>
      </c>
      <c r="D9895" s="43" t="str">
        <f>IF(ISBLANK($N9895),"","SGBTM/AUTAROC/"&amp;'datos GENERALES'!B$5&amp;"_"&amp;'datos GENERALES'!C$5&amp;"_"&amp;'datos GENERALES'!D$5)</f>
        <v/>
      </c>
      <c r="E9895" s="42" t="str">
        <f>IF(ISBLANK($N9895),"",IF(ISBLANK('datos GENERALES'!$B$6),"",'datos GENERALES'!$B$6))</f>
        <v/>
      </c>
      <c r="F9895" s="42" t="str">
        <f>IF(ISBLANK($N9895),"",IF(ISBLANK('datos GENERALES'!$B$7),"",'datos GENERALES'!$B$7))</f>
        <v/>
      </c>
      <c r="G9895" s="42" t="str">
        <f>IF(ISBLANK($N9895),"",IF(ISBLANK('datos GENERALES'!$B$10),"",'datos GENERALES'!$B$10))</f>
        <v/>
      </c>
      <c r="H9895" s="42" t="str">
        <f>IF(ISBLANK($N9895),"",IF(ISBLANK('datos GENERALES'!$C$10),"",'datos GENERALES'!$C$10))</f>
        <v/>
      </c>
      <c r="I9895" s="42" t="str">
        <f>IF(ISBLANK($N9895),"",IF(ISBLANK('datos GENERALES'!$D$10),"",'datos GENERALES'!$D$10))</f>
        <v/>
      </c>
      <c r="O9895" s="48" t="str">
        <f>IFERROR(VLOOKUP(N9895,ListaEspecies!$B$3:$D$45,2,FALSE),"")</f>
        <v/>
      </c>
      <c r="P9895" s="96" t="str">
        <f>IFERROR(VLOOKUP(N9895,ListaEspecies!$B$3:$D$45,3,FALSE),"")</f>
        <v/>
      </c>
      <c r="R9895" s="42" t="str">
        <f>IF(ISBLANK($J9895),"",IF(ISBLANK('datos GENERALES'!$B$15),"",'datos GENERALES'!$B$15))</f>
        <v/>
      </c>
      <c r="S9895" s="49" t="str">
        <f t="shared" si="1234"/>
        <v/>
      </c>
      <c r="T9895" s="49" t="str">
        <f t="shared" si="1235"/>
        <v/>
      </c>
      <c r="AA9895" s="50" t="str">
        <f t="shared" si="1239"/>
        <v/>
      </c>
      <c r="AE9895" s="50" t="str">
        <f t="shared" si="1236"/>
        <v/>
      </c>
      <c r="AI9895" s="19" t="str">
        <f t="shared" si="1237"/>
        <v/>
      </c>
      <c r="AJ9895"/>
      <c r="AK9895" s="19" t="str">
        <f t="shared" si="1238"/>
        <v/>
      </c>
    </row>
    <row r="9896" spans="1:37" x14ac:dyDescent="0.25">
      <c r="A9896" s="42" t="str">
        <f t="shared" si="1232"/>
        <v/>
      </c>
      <c r="B9896" s="42" t="str">
        <f t="shared" si="1233"/>
        <v/>
      </c>
      <c r="C9896" s="42" t="str">
        <f>IF(ISBLANK($N9896),"",IF(ISBLANK('datos GENERALES'!B$16),"",'datos GENERALES'!B$16))</f>
        <v/>
      </c>
      <c r="D9896" s="43" t="str">
        <f>IF(ISBLANK($N9896),"","SGBTM/AUTAROC/"&amp;'datos GENERALES'!B$5&amp;"_"&amp;'datos GENERALES'!C$5&amp;"_"&amp;'datos GENERALES'!D$5)</f>
        <v/>
      </c>
      <c r="E9896" s="42" t="str">
        <f>IF(ISBLANK($N9896),"",IF(ISBLANK('datos GENERALES'!$B$6),"",'datos GENERALES'!$B$6))</f>
        <v/>
      </c>
      <c r="F9896" s="42" t="str">
        <f>IF(ISBLANK($N9896),"",IF(ISBLANK('datos GENERALES'!$B$7),"",'datos GENERALES'!$B$7))</f>
        <v/>
      </c>
      <c r="G9896" s="42" t="str">
        <f>IF(ISBLANK($N9896),"",IF(ISBLANK('datos GENERALES'!$B$10),"",'datos GENERALES'!$B$10))</f>
        <v/>
      </c>
      <c r="H9896" s="42" t="str">
        <f>IF(ISBLANK($N9896),"",IF(ISBLANK('datos GENERALES'!$C$10),"",'datos GENERALES'!$C$10))</f>
        <v/>
      </c>
      <c r="I9896" s="42" t="str">
        <f>IF(ISBLANK($N9896),"",IF(ISBLANK('datos GENERALES'!$D$10),"",'datos GENERALES'!$D$10))</f>
        <v/>
      </c>
      <c r="O9896" s="48" t="str">
        <f>IFERROR(VLOOKUP(N9896,ListaEspecies!$B$3:$D$45,2,FALSE),"")</f>
        <v/>
      </c>
      <c r="P9896" s="96" t="str">
        <f>IFERROR(VLOOKUP(N9896,ListaEspecies!$B$3:$D$45,3,FALSE),"")</f>
        <v/>
      </c>
      <c r="R9896" s="42" t="str">
        <f>IF(ISBLANK($J9896),"",IF(ISBLANK('datos GENERALES'!$B$15),"",'datos GENERALES'!$B$15))</f>
        <v/>
      </c>
      <c r="S9896" s="49" t="str">
        <f t="shared" si="1234"/>
        <v/>
      </c>
      <c r="T9896" s="49" t="str">
        <f t="shared" si="1235"/>
        <v/>
      </c>
      <c r="AA9896" s="50" t="str">
        <f t="shared" si="1239"/>
        <v/>
      </c>
      <c r="AE9896" s="50" t="str">
        <f t="shared" si="1236"/>
        <v/>
      </c>
      <c r="AI9896" s="19" t="str">
        <f t="shared" si="1237"/>
        <v/>
      </c>
      <c r="AJ9896"/>
      <c r="AK9896" s="19" t="str">
        <f t="shared" si="1238"/>
        <v/>
      </c>
    </row>
    <row r="9897" spans="1:37" x14ac:dyDescent="0.25">
      <c r="A9897" s="42" t="str">
        <f t="shared" si="1232"/>
        <v/>
      </c>
      <c r="B9897" s="42" t="str">
        <f t="shared" si="1233"/>
        <v/>
      </c>
      <c r="C9897" s="42" t="str">
        <f>IF(ISBLANK($N9897),"",IF(ISBLANK('datos GENERALES'!B$16),"",'datos GENERALES'!B$16))</f>
        <v/>
      </c>
      <c r="D9897" s="43" t="str">
        <f>IF(ISBLANK($N9897),"","SGBTM/AUTAROC/"&amp;'datos GENERALES'!B$5&amp;"_"&amp;'datos GENERALES'!C$5&amp;"_"&amp;'datos GENERALES'!D$5)</f>
        <v/>
      </c>
      <c r="E9897" s="42" t="str">
        <f>IF(ISBLANK($N9897),"",IF(ISBLANK('datos GENERALES'!$B$6),"",'datos GENERALES'!$B$6))</f>
        <v/>
      </c>
      <c r="F9897" s="42" t="str">
        <f>IF(ISBLANK($N9897),"",IF(ISBLANK('datos GENERALES'!$B$7),"",'datos GENERALES'!$B$7))</f>
        <v/>
      </c>
      <c r="G9897" s="42" t="str">
        <f>IF(ISBLANK($N9897),"",IF(ISBLANK('datos GENERALES'!$B$10),"",'datos GENERALES'!$B$10))</f>
        <v/>
      </c>
      <c r="H9897" s="42" t="str">
        <f>IF(ISBLANK($N9897),"",IF(ISBLANK('datos GENERALES'!$C$10),"",'datos GENERALES'!$C$10))</f>
        <v/>
      </c>
      <c r="I9897" s="42" t="str">
        <f>IF(ISBLANK($N9897),"",IF(ISBLANK('datos GENERALES'!$D$10),"",'datos GENERALES'!$D$10))</f>
        <v/>
      </c>
      <c r="O9897" s="48" t="str">
        <f>IFERROR(VLOOKUP(N9897,ListaEspecies!$B$3:$D$45,2,FALSE),"")</f>
        <v/>
      </c>
      <c r="P9897" s="96" t="str">
        <f>IFERROR(VLOOKUP(N9897,ListaEspecies!$B$3:$D$45,3,FALSE),"")</f>
        <v/>
      </c>
      <c r="R9897" s="42" t="str">
        <f>IF(ISBLANK($J9897),"",IF(ISBLANK('datos GENERALES'!$B$15),"",'datos GENERALES'!$B$15))</f>
        <v/>
      </c>
      <c r="S9897" s="49" t="str">
        <f t="shared" si="1234"/>
        <v/>
      </c>
      <c r="T9897" s="49" t="str">
        <f t="shared" si="1235"/>
        <v/>
      </c>
      <c r="AA9897" s="50" t="str">
        <f t="shared" si="1239"/>
        <v/>
      </c>
      <c r="AE9897" s="50" t="str">
        <f t="shared" si="1236"/>
        <v/>
      </c>
      <c r="AI9897" s="19" t="str">
        <f t="shared" si="1237"/>
        <v/>
      </c>
      <c r="AJ9897"/>
      <c r="AK9897" s="19" t="str">
        <f t="shared" si="1238"/>
        <v/>
      </c>
    </row>
    <row r="9898" spans="1:37" x14ac:dyDescent="0.25">
      <c r="A9898" s="42" t="str">
        <f t="shared" si="1232"/>
        <v/>
      </c>
      <c r="B9898" s="42" t="str">
        <f t="shared" si="1233"/>
        <v/>
      </c>
      <c r="C9898" s="42" t="str">
        <f>IF(ISBLANK($N9898),"",IF(ISBLANK('datos GENERALES'!B$16),"",'datos GENERALES'!B$16))</f>
        <v/>
      </c>
      <c r="D9898" s="43" t="str">
        <f>IF(ISBLANK($N9898),"","SGBTM/AUTAROC/"&amp;'datos GENERALES'!B$5&amp;"_"&amp;'datos GENERALES'!C$5&amp;"_"&amp;'datos GENERALES'!D$5)</f>
        <v/>
      </c>
      <c r="E9898" s="42" t="str">
        <f>IF(ISBLANK($N9898),"",IF(ISBLANK('datos GENERALES'!$B$6),"",'datos GENERALES'!$B$6))</f>
        <v/>
      </c>
      <c r="F9898" s="42" t="str">
        <f>IF(ISBLANK($N9898),"",IF(ISBLANK('datos GENERALES'!$B$7),"",'datos GENERALES'!$B$7))</f>
        <v/>
      </c>
      <c r="G9898" s="42" t="str">
        <f>IF(ISBLANK($N9898),"",IF(ISBLANK('datos GENERALES'!$B$10),"",'datos GENERALES'!$B$10))</f>
        <v/>
      </c>
      <c r="H9898" s="42" t="str">
        <f>IF(ISBLANK($N9898),"",IF(ISBLANK('datos GENERALES'!$C$10),"",'datos GENERALES'!$C$10))</f>
        <v/>
      </c>
      <c r="I9898" s="42" t="str">
        <f>IF(ISBLANK($N9898),"",IF(ISBLANK('datos GENERALES'!$D$10),"",'datos GENERALES'!$D$10))</f>
        <v/>
      </c>
      <c r="O9898" s="48" t="str">
        <f>IFERROR(VLOOKUP(N9898,ListaEspecies!$B$3:$D$45,2,FALSE),"")</f>
        <v/>
      </c>
      <c r="P9898" s="96" t="str">
        <f>IFERROR(VLOOKUP(N9898,ListaEspecies!$B$3:$D$45,3,FALSE),"")</f>
        <v/>
      </c>
      <c r="R9898" s="42" t="str">
        <f>IF(ISBLANK($J9898),"",IF(ISBLANK('datos GENERALES'!$B$15),"",'datos GENERALES'!$B$15))</f>
        <v/>
      </c>
      <c r="S9898" s="49" t="str">
        <f t="shared" si="1234"/>
        <v/>
      </c>
      <c r="T9898" s="49" t="str">
        <f t="shared" si="1235"/>
        <v/>
      </c>
      <c r="AA9898" s="50" t="str">
        <f t="shared" si="1239"/>
        <v/>
      </c>
      <c r="AE9898" s="50" t="str">
        <f t="shared" si="1236"/>
        <v/>
      </c>
      <c r="AI9898" s="19" t="str">
        <f t="shared" si="1237"/>
        <v/>
      </c>
      <c r="AJ9898"/>
      <c r="AK9898" s="19" t="str">
        <f t="shared" si="1238"/>
        <v/>
      </c>
    </row>
    <row r="9899" spans="1:37" x14ac:dyDescent="0.25">
      <c r="A9899" s="42" t="str">
        <f t="shared" si="1232"/>
        <v/>
      </c>
      <c r="B9899" s="42" t="str">
        <f t="shared" si="1233"/>
        <v/>
      </c>
      <c r="C9899" s="42" t="str">
        <f>IF(ISBLANK($N9899),"",IF(ISBLANK('datos GENERALES'!B$16),"",'datos GENERALES'!B$16))</f>
        <v/>
      </c>
      <c r="D9899" s="43" t="str">
        <f>IF(ISBLANK($N9899),"","SGBTM/AUTAROC/"&amp;'datos GENERALES'!B$5&amp;"_"&amp;'datos GENERALES'!C$5&amp;"_"&amp;'datos GENERALES'!D$5)</f>
        <v/>
      </c>
      <c r="E9899" s="42" t="str">
        <f>IF(ISBLANK($N9899),"",IF(ISBLANK('datos GENERALES'!$B$6),"",'datos GENERALES'!$B$6))</f>
        <v/>
      </c>
      <c r="F9899" s="42" t="str">
        <f>IF(ISBLANK($N9899),"",IF(ISBLANK('datos GENERALES'!$B$7),"",'datos GENERALES'!$B$7))</f>
        <v/>
      </c>
      <c r="G9899" s="42" t="str">
        <f>IF(ISBLANK($N9899),"",IF(ISBLANK('datos GENERALES'!$B$10),"",'datos GENERALES'!$B$10))</f>
        <v/>
      </c>
      <c r="H9899" s="42" t="str">
        <f>IF(ISBLANK($N9899),"",IF(ISBLANK('datos GENERALES'!$C$10),"",'datos GENERALES'!$C$10))</f>
        <v/>
      </c>
      <c r="I9899" s="42" t="str">
        <f>IF(ISBLANK($N9899),"",IF(ISBLANK('datos GENERALES'!$D$10),"",'datos GENERALES'!$D$10))</f>
        <v/>
      </c>
      <c r="O9899" s="48" t="str">
        <f>IFERROR(VLOOKUP(N9899,ListaEspecies!$B$3:$D$45,2,FALSE),"")</f>
        <v/>
      </c>
      <c r="P9899" s="96" t="str">
        <f>IFERROR(VLOOKUP(N9899,ListaEspecies!$B$3:$D$45,3,FALSE),"")</f>
        <v/>
      </c>
      <c r="R9899" s="42" t="str">
        <f>IF(ISBLANK($J9899),"",IF(ISBLANK('datos GENERALES'!$B$15),"",'datos GENERALES'!$B$15))</f>
        <v/>
      </c>
      <c r="S9899" s="49" t="str">
        <f t="shared" si="1234"/>
        <v/>
      </c>
      <c r="T9899" s="49" t="str">
        <f t="shared" si="1235"/>
        <v/>
      </c>
      <c r="AA9899" s="50" t="str">
        <f t="shared" si="1239"/>
        <v/>
      </c>
      <c r="AE9899" s="50" t="str">
        <f t="shared" si="1236"/>
        <v/>
      </c>
      <c r="AI9899" s="19" t="str">
        <f t="shared" si="1237"/>
        <v/>
      </c>
      <c r="AJ9899"/>
      <c r="AK9899" s="19" t="str">
        <f t="shared" si="1238"/>
        <v/>
      </c>
    </row>
    <row r="9900" spans="1:37" x14ac:dyDescent="0.25">
      <c r="A9900" s="42" t="str">
        <f t="shared" si="1232"/>
        <v/>
      </c>
      <c r="B9900" s="42" t="str">
        <f t="shared" si="1233"/>
        <v/>
      </c>
      <c r="C9900" s="42" t="str">
        <f>IF(ISBLANK($N9900),"",IF(ISBLANK('datos GENERALES'!B$16),"",'datos GENERALES'!B$16))</f>
        <v/>
      </c>
      <c r="D9900" s="43" t="str">
        <f>IF(ISBLANK($N9900),"","SGBTM/AUTAROC/"&amp;'datos GENERALES'!B$5&amp;"_"&amp;'datos GENERALES'!C$5&amp;"_"&amp;'datos GENERALES'!D$5)</f>
        <v/>
      </c>
      <c r="E9900" s="42" t="str">
        <f>IF(ISBLANK($N9900),"",IF(ISBLANK('datos GENERALES'!$B$6),"",'datos GENERALES'!$B$6))</f>
        <v/>
      </c>
      <c r="F9900" s="42" t="str">
        <f>IF(ISBLANK($N9900),"",IF(ISBLANK('datos GENERALES'!$B$7),"",'datos GENERALES'!$B$7))</f>
        <v/>
      </c>
      <c r="G9900" s="42" t="str">
        <f>IF(ISBLANK($N9900),"",IF(ISBLANK('datos GENERALES'!$B$10),"",'datos GENERALES'!$B$10))</f>
        <v/>
      </c>
      <c r="H9900" s="42" t="str">
        <f>IF(ISBLANK($N9900),"",IF(ISBLANK('datos GENERALES'!$C$10),"",'datos GENERALES'!$C$10))</f>
        <v/>
      </c>
      <c r="I9900" s="42" t="str">
        <f>IF(ISBLANK($N9900),"",IF(ISBLANK('datos GENERALES'!$D$10),"",'datos GENERALES'!$D$10))</f>
        <v/>
      </c>
      <c r="O9900" s="48" t="str">
        <f>IFERROR(VLOOKUP(N9900,ListaEspecies!$B$3:$D$45,2,FALSE),"")</f>
        <v/>
      </c>
      <c r="P9900" s="96" t="str">
        <f>IFERROR(VLOOKUP(N9900,ListaEspecies!$B$3:$D$45,3,FALSE),"")</f>
        <v/>
      </c>
      <c r="R9900" s="42" t="str">
        <f>IF(ISBLANK($J9900),"",IF(ISBLANK('datos GENERALES'!$B$15),"",'datos GENERALES'!$B$15))</f>
        <v/>
      </c>
      <c r="S9900" s="49" t="str">
        <f t="shared" si="1234"/>
        <v/>
      </c>
      <c r="T9900" s="49" t="str">
        <f t="shared" si="1235"/>
        <v/>
      </c>
      <c r="AA9900" s="50" t="str">
        <f t="shared" si="1239"/>
        <v/>
      </c>
      <c r="AE9900" s="50" t="str">
        <f t="shared" si="1236"/>
        <v/>
      </c>
      <c r="AI9900" s="19" t="str">
        <f t="shared" si="1237"/>
        <v/>
      </c>
      <c r="AJ9900"/>
      <c r="AK9900" s="19" t="str">
        <f t="shared" si="1238"/>
        <v/>
      </c>
    </row>
    <row r="9901" spans="1:37" x14ac:dyDescent="0.25">
      <c r="A9901" s="42" t="str">
        <f t="shared" si="1232"/>
        <v/>
      </c>
      <c r="B9901" s="42" t="str">
        <f t="shared" si="1233"/>
        <v/>
      </c>
      <c r="C9901" s="42" t="str">
        <f>IF(ISBLANK($N9901),"",IF(ISBLANK('datos GENERALES'!B$16),"",'datos GENERALES'!B$16))</f>
        <v/>
      </c>
      <c r="D9901" s="43" t="str">
        <f>IF(ISBLANK($N9901),"","SGBTM/AUTAROC/"&amp;'datos GENERALES'!B$5&amp;"_"&amp;'datos GENERALES'!C$5&amp;"_"&amp;'datos GENERALES'!D$5)</f>
        <v/>
      </c>
      <c r="E9901" s="42" t="str">
        <f>IF(ISBLANK($N9901),"",IF(ISBLANK('datos GENERALES'!$B$6),"",'datos GENERALES'!$B$6))</f>
        <v/>
      </c>
      <c r="F9901" s="42" t="str">
        <f>IF(ISBLANK($N9901),"",IF(ISBLANK('datos GENERALES'!$B$7),"",'datos GENERALES'!$B$7))</f>
        <v/>
      </c>
      <c r="G9901" s="42" t="str">
        <f>IF(ISBLANK($N9901),"",IF(ISBLANK('datos GENERALES'!$B$10),"",'datos GENERALES'!$B$10))</f>
        <v/>
      </c>
      <c r="H9901" s="42" t="str">
        <f>IF(ISBLANK($N9901),"",IF(ISBLANK('datos GENERALES'!$C$10),"",'datos GENERALES'!$C$10))</f>
        <v/>
      </c>
      <c r="I9901" s="42" t="str">
        <f>IF(ISBLANK($N9901),"",IF(ISBLANK('datos GENERALES'!$D$10),"",'datos GENERALES'!$D$10))</f>
        <v/>
      </c>
      <c r="O9901" s="48" t="str">
        <f>IFERROR(VLOOKUP(N9901,ListaEspecies!$B$3:$D$45,2,FALSE),"")</f>
        <v/>
      </c>
      <c r="P9901" s="96" t="str">
        <f>IFERROR(VLOOKUP(N9901,ListaEspecies!$B$3:$D$45,3,FALSE),"")</f>
        <v/>
      </c>
      <c r="R9901" s="42" t="str">
        <f>IF(ISBLANK($J9901),"",IF(ISBLANK('datos GENERALES'!$B$15),"",'datos GENERALES'!$B$15))</f>
        <v/>
      </c>
      <c r="S9901" s="49" t="str">
        <f t="shared" si="1234"/>
        <v/>
      </c>
      <c r="T9901" s="49" t="str">
        <f t="shared" si="1235"/>
        <v/>
      </c>
      <c r="AA9901" s="50" t="str">
        <f t="shared" si="1239"/>
        <v/>
      </c>
      <c r="AE9901" s="50" t="str">
        <f t="shared" si="1236"/>
        <v/>
      </c>
      <c r="AI9901" s="19" t="str">
        <f t="shared" si="1237"/>
        <v/>
      </c>
      <c r="AJ9901"/>
      <c r="AK9901" s="19" t="str">
        <f t="shared" si="1238"/>
        <v/>
      </c>
    </row>
    <row r="9902" spans="1:37" x14ac:dyDescent="0.25">
      <c r="A9902" s="42" t="str">
        <f t="shared" si="1232"/>
        <v/>
      </c>
      <c r="B9902" s="42" t="str">
        <f t="shared" si="1233"/>
        <v/>
      </c>
      <c r="C9902" s="42" t="str">
        <f>IF(ISBLANK($N9902),"",IF(ISBLANK('datos GENERALES'!B$16),"",'datos GENERALES'!B$16))</f>
        <v/>
      </c>
      <c r="D9902" s="43" t="str">
        <f>IF(ISBLANK($N9902),"","SGBTM/AUTAROC/"&amp;'datos GENERALES'!B$5&amp;"_"&amp;'datos GENERALES'!C$5&amp;"_"&amp;'datos GENERALES'!D$5)</f>
        <v/>
      </c>
      <c r="E9902" s="42" t="str">
        <f>IF(ISBLANK($N9902),"",IF(ISBLANK('datos GENERALES'!$B$6),"",'datos GENERALES'!$B$6))</f>
        <v/>
      </c>
      <c r="F9902" s="42" t="str">
        <f>IF(ISBLANK($N9902),"",IF(ISBLANK('datos GENERALES'!$B$7),"",'datos GENERALES'!$B$7))</f>
        <v/>
      </c>
      <c r="G9902" s="42" t="str">
        <f>IF(ISBLANK($N9902),"",IF(ISBLANK('datos GENERALES'!$B$10),"",'datos GENERALES'!$B$10))</f>
        <v/>
      </c>
      <c r="H9902" s="42" t="str">
        <f>IF(ISBLANK($N9902),"",IF(ISBLANK('datos GENERALES'!$C$10),"",'datos GENERALES'!$C$10))</f>
        <v/>
      </c>
      <c r="I9902" s="42" t="str">
        <f>IF(ISBLANK($N9902),"",IF(ISBLANK('datos GENERALES'!$D$10),"",'datos GENERALES'!$D$10))</f>
        <v/>
      </c>
      <c r="O9902" s="48" t="str">
        <f>IFERROR(VLOOKUP(N9902,ListaEspecies!$B$3:$D$45,2,FALSE),"")</f>
        <v/>
      </c>
      <c r="P9902" s="96" t="str">
        <f>IFERROR(VLOOKUP(N9902,ListaEspecies!$B$3:$D$45,3,FALSE),"")</f>
        <v/>
      </c>
      <c r="R9902" s="42" t="str">
        <f>IF(ISBLANK($J9902),"",IF(ISBLANK('datos GENERALES'!$B$15),"",'datos GENERALES'!$B$15))</f>
        <v/>
      </c>
      <c r="S9902" s="49" t="str">
        <f t="shared" si="1234"/>
        <v/>
      </c>
      <c r="T9902" s="49" t="str">
        <f t="shared" si="1235"/>
        <v/>
      </c>
      <c r="AA9902" s="50" t="str">
        <f t="shared" si="1239"/>
        <v/>
      </c>
      <c r="AE9902" s="50" t="str">
        <f t="shared" si="1236"/>
        <v/>
      </c>
      <c r="AI9902" s="19" t="str">
        <f t="shared" si="1237"/>
        <v/>
      </c>
      <c r="AJ9902"/>
      <c r="AK9902" s="19" t="str">
        <f t="shared" si="1238"/>
        <v/>
      </c>
    </row>
    <row r="9903" spans="1:37" x14ac:dyDescent="0.25">
      <c r="A9903" s="42" t="str">
        <f t="shared" si="1232"/>
        <v/>
      </c>
      <c r="B9903" s="42" t="str">
        <f t="shared" si="1233"/>
        <v/>
      </c>
      <c r="C9903" s="42" t="str">
        <f>IF(ISBLANK($N9903),"",IF(ISBLANK('datos GENERALES'!B$16),"",'datos GENERALES'!B$16))</f>
        <v/>
      </c>
      <c r="D9903" s="43" t="str">
        <f>IF(ISBLANK($N9903),"","SGBTM/AUTAROC/"&amp;'datos GENERALES'!B$5&amp;"_"&amp;'datos GENERALES'!C$5&amp;"_"&amp;'datos GENERALES'!D$5)</f>
        <v/>
      </c>
      <c r="E9903" s="42" t="str">
        <f>IF(ISBLANK($N9903),"",IF(ISBLANK('datos GENERALES'!$B$6),"",'datos GENERALES'!$B$6))</f>
        <v/>
      </c>
      <c r="F9903" s="42" t="str">
        <f>IF(ISBLANK($N9903),"",IF(ISBLANK('datos GENERALES'!$B$7),"",'datos GENERALES'!$B$7))</f>
        <v/>
      </c>
      <c r="G9903" s="42" t="str">
        <f>IF(ISBLANK($N9903),"",IF(ISBLANK('datos GENERALES'!$B$10),"",'datos GENERALES'!$B$10))</f>
        <v/>
      </c>
      <c r="H9903" s="42" t="str">
        <f>IF(ISBLANK($N9903),"",IF(ISBLANK('datos GENERALES'!$C$10),"",'datos GENERALES'!$C$10))</f>
        <v/>
      </c>
      <c r="I9903" s="42" t="str">
        <f>IF(ISBLANK($N9903),"",IF(ISBLANK('datos GENERALES'!$D$10),"",'datos GENERALES'!$D$10))</f>
        <v/>
      </c>
      <c r="O9903" s="48" t="str">
        <f>IFERROR(VLOOKUP(N9903,ListaEspecies!$B$3:$D$45,2,FALSE),"")</f>
        <v/>
      </c>
      <c r="P9903" s="96" t="str">
        <f>IFERROR(VLOOKUP(N9903,ListaEspecies!$B$3:$D$45,3,FALSE),"")</f>
        <v/>
      </c>
      <c r="R9903" s="42" t="str">
        <f>IF(ISBLANK($J9903),"",IF(ISBLANK('datos GENERALES'!$B$15),"",'datos GENERALES'!$B$15))</f>
        <v/>
      </c>
      <c r="S9903" s="49" t="str">
        <f t="shared" si="1234"/>
        <v/>
      </c>
      <c r="T9903" s="49" t="str">
        <f t="shared" si="1235"/>
        <v/>
      </c>
      <c r="AA9903" s="50" t="str">
        <f t="shared" si="1239"/>
        <v/>
      </c>
      <c r="AE9903" s="50" t="str">
        <f t="shared" si="1236"/>
        <v/>
      </c>
      <c r="AI9903" s="19" t="str">
        <f t="shared" si="1237"/>
        <v/>
      </c>
      <c r="AJ9903"/>
      <c r="AK9903" s="19" t="str">
        <f t="shared" si="1238"/>
        <v/>
      </c>
    </row>
    <row r="9904" spans="1:37" x14ac:dyDescent="0.25">
      <c r="A9904" s="42" t="str">
        <f t="shared" si="1232"/>
        <v/>
      </c>
      <c r="B9904" s="42" t="str">
        <f t="shared" si="1233"/>
        <v/>
      </c>
      <c r="C9904" s="42" t="str">
        <f>IF(ISBLANK($N9904),"",IF(ISBLANK('datos GENERALES'!B$16),"",'datos GENERALES'!B$16))</f>
        <v/>
      </c>
      <c r="D9904" s="43" t="str">
        <f>IF(ISBLANK($N9904),"","SGBTM/AUTAROC/"&amp;'datos GENERALES'!B$5&amp;"_"&amp;'datos GENERALES'!C$5&amp;"_"&amp;'datos GENERALES'!D$5)</f>
        <v/>
      </c>
      <c r="E9904" s="42" t="str">
        <f>IF(ISBLANK($N9904),"",IF(ISBLANK('datos GENERALES'!$B$6),"",'datos GENERALES'!$B$6))</f>
        <v/>
      </c>
      <c r="F9904" s="42" t="str">
        <f>IF(ISBLANK($N9904),"",IF(ISBLANK('datos GENERALES'!$B$7),"",'datos GENERALES'!$B$7))</f>
        <v/>
      </c>
      <c r="G9904" s="42" t="str">
        <f>IF(ISBLANK($N9904),"",IF(ISBLANK('datos GENERALES'!$B$10),"",'datos GENERALES'!$B$10))</f>
        <v/>
      </c>
      <c r="H9904" s="42" t="str">
        <f>IF(ISBLANK($N9904),"",IF(ISBLANK('datos GENERALES'!$C$10),"",'datos GENERALES'!$C$10))</f>
        <v/>
      </c>
      <c r="I9904" s="42" t="str">
        <f>IF(ISBLANK($N9904),"",IF(ISBLANK('datos GENERALES'!$D$10),"",'datos GENERALES'!$D$10))</f>
        <v/>
      </c>
      <c r="O9904" s="48" t="str">
        <f>IFERROR(VLOOKUP(N9904,ListaEspecies!$B$3:$D$45,2,FALSE),"")</f>
        <v/>
      </c>
      <c r="P9904" s="96" t="str">
        <f>IFERROR(VLOOKUP(N9904,ListaEspecies!$B$3:$D$45,3,FALSE),"")</f>
        <v/>
      </c>
      <c r="R9904" s="42" t="str">
        <f>IF(ISBLANK($J9904),"",IF(ISBLANK('datos GENERALES'!$B$15),"",'datos GENERALES'!$B$15))</f>
        <v/>
      </c>
      <c r="S9904" s="49" t="str">
        <f t="shared" si="1234"/>
        <v/>
      </c>
      <c r="T9904" s="49" t="str">
        <f t="shared" si="1235"/>
        <v/>
      </c>
      <c r="AA9904" s="50" t="str">
        <f t="shared" si="1239"/>
        <v/>
      </c>
      <c r="AE9904" s="50" t="str">
        <f t="shared" si="1236"/>
        <v/>
      </c>
      <c r="AI9904" s="19" t="str">
        <f t="shared" si="1237"/>
        <v/>
      </c>
      <c r="AJ9904"/>
      <c r="AK9904" s="19" t="str">
        <f t="shared" si="1238"/>
        <v/>
      </c>
    </row>
    <row r="9905" spans="1:37" x14ac:dyDescent="0.25">
      <c r="A9905" s="42" t="str">
        <f t="shared" si="1232"/>
        <v/>
      </c>
      <c r="B9905" s="42" t="str">
        <f t="shared" si="1233"/>
        <v/>
      </c>
      <c r="C9905" s="42" t="str">
        <f>IF(ISBLANK($N9905),"",IF(ISBLANK('datos GENERALES'!B$16),"",'datos GENERALES'!B$16))</f>
        <v/>
      </c>
      <c r="D9905" s="43" t="str">
        <f>IF(ISBLANK($N9905),"","SGBTM/AUTAROC/"&amp;'datos GENERALES'!B$5&amp;"_"&amp;'datos GENERALES'!C$5&amp;"_"&amp;'datos GENERALES'!D$5)</f>
        <v/>
      </c>
      <c r="E9905" s="42" t="str">
        <f>IF(ISBLANK($N9905),"",IF(ISBLANK('datos GENERALES'!$B$6),"",'datos GENERALES'!$B$6))</f>
        <v/>
      </c>
      <c r="F9905" s="42" t="str">
        <f>IF(ISBLANK($N9905),"",IF(ISBLANK('datos GENERALES'!$B$7),"",'datos GENERALES'!$B$7))</f>
        <v/>
      </c>
      <c r="G9905" s="42" t="str">
        <f>IF(ISBLANK($N9905),"",IF(ISBLANK('datos GENERALES'!$B$10),"",'datos GENERALES'!$B$10))</f>
        <v/>
      </c>
      <c r="H9905" s="42" t="str">
        <f>IF(ISBLANK($N9905),"",IF(ISBLANK('datos GENERALES'!$C$10),"",'datos GENERALES'!$C$10))</f>
        <v/>
      </c>
      <c r="I9905" s="42" t="str">
        <f>IF(ISBLANK($N9905),"",IF(ISBLANK('datos GENERALES'!$D$10),"",'datos GENERALES'!$D$10))</f>
        <v/>
      </c>
      <c r="O9905" s="48" t="str">
        <f>IFERROR(VLOOKUP(N9905,ListaEspecies!$B$3:$D$45,2,FALSE),"")</f>
        <v/>
      </c>
      <c r="P9905" s="96" t="str">
        <f>IFERROR(VLOOKUP(N9905,ListaEspecies!$B$3:$D$45,3,FALSE),"")</f>
        <v/>
      </c>
      <c r="R9905" s="42" t="str">
        <f>IF(ISBLANK($J9905),"",IF(ISBLANK('datos GENERALES'!$B$15),"",'datos GENERALES'!$B$15))</f>
        <v/>
      </c>
      <c r="S9905" s="49" t="str">
        <f t="shared" si="1234"/>
        <v/>
      </c>
      <c r="T9905" s="49" t="str">
        <f t="shared" si="1235"/>
        <v/>
      </c>
      <c r="AA9905" s="50" t="str">
        <f t="shared" si="1239"/>
        <v/>
      </c>
      <c r="AE9905" s="50" t="str">
        <f t="shared" si="1236"/>
        <v/>
      </c>
      <c r="AI9905" s="19" t="str">
        <f t="shared" si="1237"/>
        <v/>
      </c>
      <c r="AJ9905"/>
      <c r="AK9905" s="19" t="str">
        <f t="shared" si="1238"/>
        <v/>
      </c>
    </row>
    <row r="9906" spans="1:37" x14ac:dyDescent="0.25">
      <c r="A9906" s="42" t="str">
        <f t="shared" si="1232"/>
        <v/>
      </c>
      <c r="B9906" s="42" t="str">
        <f t="shared" si="1233"/>
        <v/>
      </c>
      <c r="C9906" s="42" t="str">
        <f>IF(ISBLANK($N9906),"",IF(ISBLANK('datos GENERALES'!B$16),"",'datos GENERALES'!B$16))</f>
        <v/>
      </c>
      <c r="D9906" s="43" t="str">
        <f>IF(ISBLANK($N9906),"","SGBTM/AUTAROC/"&amp;'datos GENERALES'!B$5&amp;"_"&amp;'datos GENERALES'!C$5&amp;"_"&amp;'datos GENERALES'!D$5)</f>
        <v/>
      </c>
      <c r="E9906" s="42" t="str">
        <f>IF(ISBLANK($N9906),"",IF(ISBLANK('datos GENERALES'!$B$6),"",'datos GENERALES'!$B$6))</f>
        <v/>
      </c>
      <c r="F9906" s="42" t="str">
        <f>IF(ISBLANK($N9906),"",IF(ISBLANK('datos GENERALES'!$B$7),"",'datos GENERALES'!$B$7))</f>
        <v/>
      </c>
      <c r="G9906" s="42" t="str">
        <f>IF(ISBLANK($N9906),"",IF(ISBLANK('datos GENERALES'!$B$10),"",'datos GENERALES'!$B$10))</f>
        <v/>
      </c>
      <c r="H9906" s="42" t="str">
        <f>IF(ISBLANK($N9906),"",IF(ISBLANK('datos GENERALES'!$C$10),"",'datos GENERALES'!$C$10))</f>
        <v/>
      </c>
      <c r="I9906" s="42" t="str">
        <f>IF(ISBLANK($N9906),"",IF(ISBLANK('datos GENERALES'!$D$10),"",'datos GENERALES'!$D$10))</f>
        <v/>
      </c>
      <c r="O9906" s="48" t="str">
        <f>IFERROR(VLOOKUP(N9906,ListaEspecies!$B$3:$D$45,2,FALSE),"")</f>
        <v/>
      </c>
      <c r="P9906" s="96" t="str">
        <f>IFERROR(VLOOKUP(N9906,ListaEspecies!$B$3:$D$45,3,FALSE),"")</f>
        <v/>
      </c>
      <c r="R9906" s="42" t="str">
        <f>IF(ISBLANK($J9906),"",IF(ISBLANK('datos GENERALES'!$B$15),"",'datos GENERALES'!$B$15))</f>
        <v/>
      </c>
      <c r="S9906" s="49" t="str">
        <f t="shared" si="1234"/>
        <v/>
      </c>
      <c r="T9906" s="49" t="str">
        <f t="shared" si="1235"/>
        <v/>
      </c>
      <c r="AA9906" s="50" t="str">
        <f t="shared" si="1239"/>
        <v/>
      </c>
      <c r="AE9906" s="50" t="str">
        <f t="shared" si="1236"/>
        <v/>
      </c>
      <c r="AI9906" s="19" t="str">
        <f t="shared" si="1237"/>
        <v/>
      </c>
      <c r="AJ9906"/>
      <c r="AK9906" s="19" t="str">
        <f t="shared" si="1238"/>
        <v/>
      </c>
    </row>
    <row r="9907" spans="1:37" x14ac:dyDescent="0.25">
      <c r="A9907" s="42" t="str">
        <f t="shared" si="1232"/>
        <v/>
      </c>
      <c r="B9907" s="42" t="str">
        <f t="shared" si="1233"/>
        <v/>
      </c>
      <c r="C9907" s="42" t="str">
        <f>IF(ISBLANK($N9907),"",IF(ISBLANK('datos GENERALES'!B$16),"",'datos GENERALES'!B$16))</f>
        <v/>
      </c>
      <c r="D9907" s="43" t="str">
        <f>IF(ISBLANK($N9907),"","SGBTM/AUTAROC/"&amp;'datos GENERALES'!B$5&amp;"_"&amp;'datos GENERALES'!C$5&amp;"_"&amp;'datos GENERALES'!D$5)</f>
        <v/>
      </c>
      <c r="E9907" s="42" t="str">
        <f>IF(ISBLANK($N9907),"",IF(ISBLANK('datos GENERALES'!$B$6),"",'datos GENERALES'!$B$6))</f>
        <v/>
      </c>
      <c r="F9907" s="42" t="str">
        <f>IF(ISBLANK($N9907),"",IF(ISBLANK('datos GENERALES'!$B$7),"",'datos GENERALES'!$B$7))</f>
        <v/>
      </c>
      <c r="G9907" s="42" t="str">
        <f>IF(ISBLANK($N9907),"",IF(ISBLANK('datos GENERALES'!$B$10),"",'datos GENERALES'!$B$10))</f>
        <v/>
      </c>
      <c r="H9907" s="42" t="str">
        <f>IF(ISBLANK($N9907),"",IF(ISBLANK('datos GENERALES'!$C$10),"",'datos GENERALES'!$C$10))</f>
        <v/>
      </c>
      <c r="I9907" s="42" t="str">
        <f>IF(ISBLANK($N9907),"",IF(ISBLANK('datos GENERALES'!$D$10),"",'datos GENERALES'!$D$10))</f>
        <v/>
      </c>
      <c r="O9907" s="48" t="str">
        <f>IFERROR(VLOOKUP(N9907,ListaEspecies!$B$3:$D$45,2,FALSE),"")</f>
        <v/>
      </c>
      <c r="P9907" s="96" t="str">
        <f>IFERROR(VLOOKUP(N9907,ListaEspecies!$B$3:$D$45,3,FALSE),"")</f>
        <v/>
      </c>
      <c r="R9907" s="42" t="str">
        <f>IF(ISBLANK($J9907),"",IF(ISBLANK('datos GENERALES'!$B$15),"",'datos GENERALES'!$B$15))</f>
        <v/>
      </c>
      <c r="S9907" s="49" t="str">
        <f t="shared" si="1234"/>
        <v/>
      </c>
      <c r="T9907" s="49" t="str">
        <f t="shared" si="1235"/>
        <v/>
      </c>
      <c r="AA9907" s="50" t="str">
        <f t="shared" si="1239"/>
        <v/>
      </c>
      <c r="AE9907" s="50" t="str">
        <f t="shared" si="1236"/>
        <v/>
      </c>
      <c r="AI9907" s="19" t="str">
        <f t="shared" si="1237"/>
        <v/>
      </c>
      <c r="AJ9907"/>
      <c r="AK9907" s="19" t="str">
        <f t="shared" si="1238"/>
        <v/>
      </c>
    </row>
    <row r="9908" spans="1:37" x14ac:dyDescent="0.25">
      <c r="A9908" s="42" t="str">
        <f t="shared" si="1232"/>
        <v/>
      </c>
      <c r="B9908" s="42" t="str">
        <f t="shared" si="1233"/>
        <v/>
      </c>
      <c r="C9908" s="42" t="str">
        <f>IF(ISBLANK($N9908),"",IF(ISBLANK('datos GENERALES'!B$16),"",'datos GENERALES'!B$16))</f>
        <v/>
      </c>
      <c r="D9908" s="43" t="str">
        <f>IF(ISBLANK($N9908),"","SGBTM/AUTAROC/"&amp;'datos GENERALES'!B$5&amp;"_"&amp;'datos GENERALES'!C$5&amp;"_"&amp;'datos GENERALES'!D$5)</f>
        <v/>
      </c>
      <c r="E9908" s="42" t="str">
        <f>IF(ISBLANK($N9908),"",IF(ISBLANK('datos GENERALES'!$B$6),"",'datos GENERALES'!$B$6))</f>
        <v/>
      </c>
      <c r="F9908" s="42" t="str">
        <f>IF(ISBLANK($N9908),"",IF(ISBLANK('datos GENERALES'!$B$7),"",'datos GENERALES'!$B$7))</f>
        <v/>
      </c>
      <c r="G9908" s="42" t="str">
        <f>IF(ISBLANK($N9908),"",IF(ISBLANK('datos GENERALES'!$B$10),"",'datos GENERALES'!$B$10))</f>
        <v/>
      </c>
      <c r="H9908" s="42" t="str">
        <f>IF(ISBLANK($N9908),"",IF(ISBLANK('datos GENERALES'!$C$10),"",'datos GENERALES'!$C$10))</f>
        <v/>
      </c>
      <c r="I9908" s="42" t="str">
        <f>IF(ISBLANK($N9908),"",IF(ISBLANK('datos GENERALES'!$D$10),"",'datos GENERALES'!$D$10))</f>
        <v/>
      </c>
      <c r="O9908" s="48" t="str">
        <f>IFERROR(VLOOKUP(N9908,ListaEspecies!$B$3:$D$45,2,FALSE),"")</f>
        <v/>
      </c>
      <c r="P9908" s="96" t="str">
        <f>IFERROR(VLOOKUP(N9908,ListaEspecies!$B$3:$D$45,3,FALSE),"")</f>
        <v/>
      </c>
      <c r="R9908" s="42" t="str">
        <f>IF(ISBLANK($J9908),"",IF(ISBLANK('datos GENERALES'!$B$15),"",'datos GENERALES'!$B$15))</f>
        <v/>
      </c>
      <c r="S9908" s="49" t="str">
        <f t="shared" si="1234"/>
        <v/>
      </c>
      <c r="T9908" s="49" t="str">
        <f t="shared" si="1235"/>
        <v/>
      </c>
      <c r="AA9908" s="50" t="str">
        <f t="shared" si="1239"/>
        <v/>
      </c>
      <c r="AE9908" s="50" t="str">
        <f t="shared" si="1236"/>
        <v/>
      </c>
      <c r="AI9908" s="19" t="str">
        <f t="shared" si="1237"/>
        <v/>
      </c>
      <c r="AJ9908"/>
      <c r="AK9908" s="19" t="str">
        <f t="shared" si="1238"/>
        <v/>
      </c>
    </row>
    <row r="9909" spans="1:37" x14ac:dyDescent="0.25">
      <c r="A9909" s="42" t="str">
        <f t="shared" si="1232"/>
        <v/>
      </c>
      <c r="B9909" s="42" t="str">
        <f t="shared" si="1233"/>
        <v/>
      </c>
      <c r="C9909" s="42" t="str">
        <f>IF(ISBLANK($N9909),"",IF(ISBLANK('datos GENERALES'!B$16),"",'datos GENERALES'!B$16))</f>
        <v/>
      </c>
      <c r="D9909" s="43" t="str">
        <f>IF(ISBLANK($N9909),"","SGBTM/AUTAROC/"&amp;'datos GENERALES'!B$5&amp;"_"&amp;'datos GENERALES'!C$5&amp;"_"&amp;'datos GENERALES'!D$5)</f>
        <v/>
      </c>
      <c r="E9909" s="42" t="str">
        <f>IF(ISBLANK($N9909),"",IF(ISBLANK('datos GENERALES'!$B$6),"",'datos GENERALES'!$B$6))</f>
        <v/>
      </c>
      <c r="F9909" s="42" t="str">
        <f>IF(ISBLANK($N9909),"",IF(ISBLANK('datos GENERALES'!$B$7),"",'datos GENERALES'!$B$7))</f>
        <v/>
      </c>
      <c r="G9909" s="42" t="str">
        <f>IF(ISBLANK($N9909),"",IF(ISBLANK('datos GENERALES'!$B$10),"",'datos GENERALES'!$B$10))</f>
        <v/>
      </c>
      <c r="H9909" s="42" t="str">
        <f>IF(ISBLANK($N9909),"",IF(ISBLANK('datos GENERALES'!$C$10),"",'datos GENERALES'!$C$10))</f>
        <v/>
      </c>
      <c r="I9909" s="42" t="str">
        <f>IF(ISBLANK($N9909),"",IF(ISBLANK('datos GENERALES'!$D$10),"",'datos GENERALES'!$D$10))</f>
        <v/>
      </c>
      <c r="O9909" s="48" t="str">
        <f>IFERROR(VLOOKUP(N9909,ListaEspecies!$B$3:$D$45,2,FALSE),"")</f>
        <v/>
      </c>
      <c r="P9909" s="96" t="str">
        <f>IFERROR(VLOOKUP(N9909,ListaEspecies!$B$3:$D$45,3,FALSE),"")</f>
        <v/>
      </c>
      <c r="R9909" s="42" t="str">
        <f>IF(ISBLANK($J9909),"",IF(ISBLANK('datos GENERALES'!$B$15),"",'datos GENERALES'!$B$15))</f>
        <v/>
      </c>
      <c r="S9909" s="49" t="str">
        <f t="shared" si="1234"/>
        <v/>
      </c>
      <c r="T9909" s="49" t="str">
        <f t="shared" si="1235"/>
        <v/>
      </c>
      <c r="AA9909" s="50" t="str">
        <f t="shared" si="1239"/>
        <v/>
      </c>
      <c r="AE9909" s="50" t="str">
        <f t="shared" si="1236"/>
        <v/>
      </c>
      <c r="AI9909" s="19" t="str">
        <f t="shared" si="1237"/>
        <v/>
      </c>
      <c r="AJ9909"/>
      <c r="AK9909" s="19" t="str">
        <f t="shared" si="1238"/>
        <v/>
      </c>
    </row>
    <row r="9910" spans="1:37" x14ac:dyDescent="0.25">
      <c r="A9910" s="42" t="str">
        <f t="shared" si="1232"/>
        <v/>
      </c>
      <c r="B9910" s="42" t="str">
        <f t="shared" si="1233"/>
        <v/>
      </c>
      <c r="C9910" s="42" t="str">
        <f>IF(ISBLANK($N9910),"",IF(ISBLANK('datos GENERALES'!B$16),"",'datos GENERALES'!B$16))</f>
        <v/>
      </c>
      <c r="D9910" s="43" t="str">
        <f>IF(ISBLANK($N9910),"","SGBTM/AUTAROC/"&amp;'datos GENERALES'!B$5&amp;"_"&amp;'datos GENERALES'!C$5&amp;"_"&amp;'datos GENERALES'!D$5)</f>
        <v/>
      </c>
      <c r="E9910" s="42" t="str">
        <f>IF(ISBLANK($N9910),"",IF(ISBLANK('datos GENERALES'!$B$6),"",'datos GENERALES'!$B$6))</f>
        <v/>
      </c>
      <c r="F9910" s="42" t="str">
        <f>IF(ISBLANK($N9910),"",IF(ISBLANK('datos GENERALES'!$B$7),"",'datos GENERALES'!$B$7))</f>
        <v/>
      </c>
      <c r="G9910" s="42" t="str">
        <f>IF(ISBLANK($N9910),"",IF(ISBLANK('datos GENERALES'!$B$10),"",'datos GENERALES'!$B$10))</f>
        <v/>
      </c>
      <c r="H9910" s="42" t="str">
        <f>IF(ISBLANK($N9910),"",IF(ISBLANK('datos GENERALES'!$C$10),"",'datos GENERALES'!$C$10))</f>
        <v/>
      </c>
      <c r="I9910" s="42" t="str">
        <f>IF(ISBLANK($N9910),"",IF(ISBLANK('datos GENERALES'!$D$10),"",'datos GENERALES'!$D$10))</f>
        <v/>
      </c>
      <c r="O9910" s="48" t="str">
        <f>IFERROR(VLOOKUP(N9910,ListaEspecies!$B$3:$D$45,2,FALSE),"")</f>
        <v/>
      </c>
      <c r="P9910" s="96" t="str">
        <f>IFERROR(VLOOKUP(N9910,ListaEspecies!$B$3:$D$45,3,FALSE),"")</f>
        <v/>
      </c>
      <c r="R9910" s="42" t="str">
        <f>IF(ISBLANK($J9910),"",IF(ISBLANK('datos GENERALES'!$B$15),"",'datos GENERALES'!$B$15))</f>
        <v/>
      </c>
      <c r="S9910" s="49" t="str">
        <f t="shared" si="1234"/>
        <v/>
      </c>
      <c r="T9910" s="49" t="str">
        <f t="shared" si="1235"/>
        <v/>
      </c>
      <c r="AA9910" s="50" t="str">
        <f t="shared" si="1239"/>
        <v/>
      </c>
      <c r="AE9910" s="50" t="str">
        <f t="shared" si="1236"/>
        <v/>
      </c>
      <c r="AI9910" s="19" t="str">
        <f t="shared" si="1237"/>
        <v/>
      </c>
      <c r="AJ9910"/>
      <c r="AK9910" s="19" t="str">
        <f t="shared" si="1238"/>
        <v/>
      </c>
    </row>
    <row r="9911" spans="1:37" x14ac:dyDescent="0.25">
      <c r="A9911" s="42" t="str">
        <f t="shared" si="1232"/>
        <v/>
      </c>
      <c r="B9911" s="42" t="str">
        <f t="shared" si="1233"/>
        <v/>
      </c>
      <c r="C9911" s="42" t="str">
        <f>IF(ISBLANK($N9911),"",IF(ISBLANK('datos GENERALES'!B$16),"",'datos GENERALES'!B$16))</f>
        <v/>
      </c>
      <c r="D9911" s="43" t="str">
        <f>IF(ISBLANK($N9911),"","SGBTM/AUTAROC/"&amp;'datos GENERALES'!B$5&amp;"_"&amp;'datos GENERALES'!C$5&amp;"_"&amp;'datos GENERALES'!D$5)</f>
        <v/>
      </c>
      <c r="E9911" s="42" t="str">
        <f>IF(ISBLANK($N9911),"",IF(ISBLANK('datos GENERALES'!$B$6),"",'datos GENERALES'!$B$6))</f>
        <v/>
      </c>
      <c r="F9911" s="42" t="str">
        <f>IF(ISBLANK($N9911),"",IF(ISBLANK('datos GENERALES'!$B$7),"",'datos GENERALES'!$B$7))</f>
        <v/>
      </c>
      <c r="G9911" s="42" t="str">
        <f>IF(ISBLANK($N9911),"",IF(ISBLANK('datos GENERALES'!$B$10),"",'datos GENERALES'!$B$10))</f>
        <v/>
      </c>
      <c r="H9911" s="42" t="str">
        <f>IF(ISBLANK($N9911),"",IF(ISBLANK('datos GENERALES'!$C$10),"",'datos GENERALES'!$C$10))</f>
        <v/>
      </c>
      <c r="I9911" s="42" t="str">
        <f>IF(ISBLANK($N9911),"",IF(ISBLANK('datos GENERALES'!$D$10),"",'datos GENERALES'!$D$10))</f>
        <v/>
      </c>
      <c r="O9911" s="48" t="str">
        <f>IFERROR(VLOOKUP(N9911,ListaEspecies!$B$3:$D$45,2,FALSE),"")</f>
        <v/>
      </c>
      <c r="P9911" s="96" t="str">
        <f>IFERROR(VLOOKUP(N9911,ListaEspecies!$B$3:$D$45,3,FALSE),"")</f>
        <v/>
      </c>
      <c r="R9911" s="42" t="str">
        <f>IF(ISBLANK($J9911),"",IF(ISBLANK('datos GENERALES'!$B$15),"",'datos GENERALES'!$B$15))</f>
        <v/>
      </c>
      <c r="S9911" s="49" t="str">
        <f t="shared" si="1234"/>
        <v/>
      </c>
      <c r="T9911" s="49" t="str">
        <f t="shared" si="1235"/>
        <v/>
      </c>
      <c r="AA9911" s="50" t="str">
        <f t="shared" si="1239"/>
        <v/>
      </c>
      <c r="AE9911" s="50" t="str">
        <f t="shared" si="1236"/>
        <v/>
      </c>
      <c r="AI9911" s="19" t="str">
        <f t="shared" si="1237"/>
        <v/>
      </c>
      <c r="AJ9911"/>
      <c r="AK9911" s="19" t="str">
        <f t="shared" si="1238"/>
        <v/>
      </c>
    </row>
    <row r="9912" spans="1:37" x14ac:dyDescent="0.25">
      <c r="A9912" s="42" t="str">
        <f t="shared" si="1232"/>
        <v/>
      </c>
      <c r="B9912" s="42" t="str">
        <f t="shared" si="1233"/>
        <v/>
      </c>
      <c r="C9912" s="42" t="str">
        <f>IF(ISBLANK($N9912),"",IF(ISBLANK('datos GENERALES'!B$16),"",'datos GENERALES'!B$16))</f>
        <v/>
      </c>
      <c r="D9912" s="43" t="str">
        <f>IF(ISBLANK($N9912),"","SGBTM/AUTAROC/"&amp;'datos GENERALES'!B$5&amp;"_"&amp;'datos GENERALES'!C$5&amp;"_"&amp;'datos GENERALES'!D$5)</f>
        <v/>
      </c>
      <c r="E9912" s="42" t="str">
        <f>IF(ISBLANK($N9912),"",IF(ISBLANK('datos GENERALES'!$B$6),"",'datos GENERALES'!$B$6))</f>
        <v/>
      </c>
      <c r="F9912" s="42" t="str">
        <f>IF(ISBLANK($N9912),"",IF(ISBLANK('datos GENERALES'!$B$7),"",'datos GENERALES'!$B$7))</f>
        <v/>
      </c>
      <c r="G9912" s="42" t="str">
        <f>IF(ISBLANK($N9912),"",IF(ISBLANK('datos GENERALES'!$B$10),"",'datos GENERALES'!$B$10))</f>
        <v/>
      </c>
      <c r="H9912" s="42" t="str">
        <f>IF(ISBLANK($N9912),"",IF(ISBLANK('datos GENERALES'!$C$10),"",'datos GENERALES'!$C$10))</f>
        <v/>
      </c>
      <c r="I9912" s="42" t="str">
        <f>IF(ISBLANK($N9912),"",IF(ISBLANK('datos GENERALES'!$D$10),"",'datos GENERALES'!$D$10))</f>
        <v/>
      </c>
      <c r="O9912" s="48" t="str">
        <f>IFERROR(VLOOKUP(N9912,ListaEspecies!$B$3:$D$45,2,FALSE),"")</f>
        <v/>
      </c>
      <c r="P9912" s="96" t="str">
        <f>IFERROR(VLOOKUP(N9912,ListaEspecies!$B$3:$D$45,3,FALSE),"")</f>
        <v/>
      </c>
      <c r="R9912" s="42" t="str">
        <f>IF(ISBLANK($J9912),"",IF(ISBLANK('datos GENERALES'!$B$15),"",'datos GENERALES'!$B$15))</f>
        <v/>
      </c>
      <c r="S9912" s="49" t="str">
        <f t="shared" si="1234"/>
        <v/>
      </c>
      <c r="T9912" s="49" t="str">
        <f t="shared" si="1235"/>
        <v/>
      </c>
      <c r="AA9912" s="50" t="str">
        <f t="shared" si="1239"/>
        <v/>
      </c>
      <c r="AE9912" s="50" t="str">
        <f t="shared" si="1236"/>
        <v/>
      </c>
      <c r="AI9912" s="19" t="str">
        <f t="shared" si="1237"/>
        <v/>
      </c>
      <c r="AJ9912"/>
      <c r="AK9912" s="19" t="str">
        <f t="shared" si="1238"/>
        <v/>
      </c>
    </row>
    <row r="9913" spans="1:37" x14ac:dyDescent="0.25">
      <c r="A9913" s="42" t="str">
        <f t="shared" si="1232"/>
        <v/>
      </c>
      <c r="B9913" s="42" t="str">
        <f t="shared" si="1233"/>
        <v/>
      </c>
      <c r="C9913" s="42" t="str">
        <f>IF(ISBLANK($N9913),"",IF(ISBLANK('datos GENERALES'!B$16),"",'datos GENERALES'!B$16))</f>
        <v/>
      </c>
      <c r="D9913" s="43" t="str">
        <f>IF(ISBLANK($N9913),"","SGBTM/AUTAROC/"&amp;'datos GENERALES'!B$5&amp;"_"&amp;'datos GENERALES'!C$5&amp;"_"&amp;'datos GENERALES'!D$5)</f>
        <v/>
      </c>
      <c r="E9913" s="42" t="str">
        <f>IF(ISBLANK($N9913),"",IF(ISBLANK('datos GENERALES'!$B$6),"",'datos GENERALES'!$B$6))</f>
        <v/>
      </c>
      <c r="F9913" s="42" t="str">
        <f>IF(ISBLANK($N9913),"",IF(ISBLANK('datos GENERALES'!$B$7),"",'datos GENERALES'!$B$7))</f>
        <v/>
      </c>
      <c r="G9913" s="42" t="str">
        <f>IF(ISBLANK($N9913),"",IF(ISBLANK('datos GENERALES'!$B$10),"",'datos GENERALES'!$B$10))</f>
        <v/>
      </c>
      <c r="H9913" s="42" t="str">
        <f>IF(ISBLANK($N9913),"",IF(ISBLANK('datos GENERALES'!$C$10),"",'datos GENERALES'!$C$10))</f>
        <v/>
      </c>
      <c r="I9913" s="42" t="str">
        <f>IF(ISBLANK($N9913),"",IF(ISBLANK('datos GENERALES'!$D$10),"",'datos GENERALES'!$D$10))</f>
        <v/>
      </c>
      <c r="O9913" s="48" t="str">
        <f>IFERROR(VLOOKUP(N9913,ListaEspecies!$B$3:$D$45,2,FALSE),"")</f>
        <v/>
      </c>
      <c r="P9913" s="96" t="str">
        <f>IFERROR(VLOOKUP(N9913,ListaEspecies!$B$3:$D$45,3,FALSE),"")</f>
        <v/>
      </c>
      <c r="R9913" s="42" t="str">
        <f>IF(ISBLANK($J9913),"",IF(ISBLANK('datos GENERALES'!$B$15),"",'datos GENERALES'!$B$15))</f>
        <v/>
      </c>
      <c r="S9913" s="49" t="str">
        <f t="shared" si="1234"/>
        <v/>
      </c>
      <c r="T9913" s="49" t="str">
        <f t="shared" si="1235"/>
        <v/>
      </c>
      <c r="AA9913" s="50" t="str">
        <f t="shared" si="1239"/>
        <v/>
      </c>
      <c r="AE9913" s="50" t="str">
        <f t="shared" si="1236"/>
        <v/>
      </c>
      <c r="AI9913" s="19" t="str">
        <f t="shared" si="1237"/>
        <v/>
      </c>
      <c r="AJ9913"/>
      <c r="AK9913" s="19" t="str">
        <f t="shared" si="1238"/>
        <v/>
      </c>
    </row>
    <row r="9914" spans="1:37" x14ac:dyDescent="0.25">
      <c r="A9914" s="42" t="str">
        <f t="shared" si="1232"/>
        <v/>
      </c>
      <c r="B9914" s="42" t="str">
        <f t="shared" si="1233"/>
        <v/>
      </c>
      <c r="C9914" s="42" t="str">
        <f>IF(ISBLANK($N9914),"",IF(ISBLANK('datos GENERALES'!B$16),"",'datos GENERALES'!B$16))</f>
        <v/>
      </c>
      <c r="D9914" s="43" t="str">
        <f>IF(ISBLANK($N9914),"","SGBTM/AUTAROC/"&amp;'datos GENERALES'!B$5&amp;"_"&amp;'datos GENERALES'!C$5&amp;"_"&amp;'datos GENERALES'!D$5)</f>
        <v/>
      </c>
      <c r="E9914" s="42" t="str">
        <f>IF(ISBLANK($N9914),"",IF(ISBLANK('datos GENERALES'!$B$6),"",'datos GENERALES'!$B$6))</f>
        <v/>
      </c>
      <c r="F9914" s="42" t="str">
        <f>IF(ISBLANK($N9914),"",IF(ISBLANK('datos GENERALES'!$B$7),"",'datos GENERALES'!$B$7))</f>
        <v/>
      </c>
      <c r="G9914" s="42" t="str">
        <f>IF(ISBLANK($N9914),"",IF(ISBLANK('datos GENERALES'!$B$10),"",'datos GENERALES'!$B$10))</f>
        <v/>
      </c>
      <c r="H9914" s="42" t="str">
        <f>IF(ISBLANK($N9914),"",IF(ISBLANK('datos GENERALES'!$C$10),"",'datos GENERALES'!$C$10))</f>
        <v/>
      </c>
      <c r="I9914" s="42" t="str">
        <f>IF(ISBLANK($N9914),"",IF(ISBLANK('datos GENERALES'!$D$10),"",'datos GENERALES'!$D$10))</f>
        <v/>
      </c>
      <c r="O9914" s="48" t="str">
        <f>IFERROR(VLOOKUP(N9914,ListaEspecies!$B$3:$D$45,2,FALSE),"")</f>
        <v/>
      </c>
      <c r="P9914" s="96" t="str">
        <f>IFERROR(VLOOKUP(N9914,ListaEspecies!$B$3:$D$45,3,FALSE),"")</f>
        <v/>
      </c>
      <c r="R9914" s="42" t="str">
        <f>IF(ISBLANK($J9914),"",IF(ISBLANK('datos GENERALES'!$B$15),"",'datos GENERALES'!$B$15))</f>
        <v/>
      </c>
      <c r="S9914" s="49" t="str">
        <f t="shared" si="1234"/>
        <v/>
      </c>
      <c r="T9914" s="49" t="str">
        <f t="shared" si="1235"/>
        <v/>
      </c>
      <c r="AA9914" s="50" t="str">
        <f t="shared" si="1239"/>
        <v/>
      </c>
      <c r="AE9914" s="50" t="str">
        <f t="shared" si="1236"/>
        <v/>
      </c>
      <c r="AI9914" s="19" t="str">
        <f t="shared" si="1237"/>
        <v/>
      </c>
      <c r="AJ9914"/>
      <c r="AK9914" s="19" t="str">
        <f t="shared" si="1238"/>
        <v/>
      </c>
    </row>
    <row r="9915" spans="1:37" x14ac:dyDescent="0.25">
      <c r="A9915" s="42" t="str">
        <f t="shared" si="1232"/>
        <v/>
      </c>
      <c r="B9915" s="42" t="str">
        <f t="shared" si="1233"/>
        <v/>
      </c>
      <c r="C9915" s="42" t="str">
        <f>IF(ISBLANK($N9915),"",IF(ISBLANK('datos GENERALES'!B$16),"",'datos GENERALES'!B$16))</f>
        <v/>
      </c>
      <c r="D9915" s="43" t="str">
        <f>IF(ISBLANK($N9915),"","SGBTM/AUTAROC/"&amp;'datos GENERALES'!B$5&amp;"_"&amp;'datos GENERALES'!C$5&amp;"_"&amp;'datos GENERALES'!D$5)</f>
        <v/>
      </c>
      <c r="E9915" s="42" t="str">
        <f>IF(ISBLANK($N9915),"",IF(ISBLANK('datos GENERALES'!$B$6),"",'datos GENERALES'!$B$6))</f>
        <v/>
      </c>
      <c r="F9915" s="42" t="str">
        <f>IF(ISBLANK($N9915),"",IF(ISBLANK('datos GENERALES'!$B$7),"",'datos GENERALES'!$B$7))</f>
        <v/>
      </c>
      <c r="G9915" s="42" t="str">
        <f>IF(ISBLANK($N9915),"",IF(ISBLANK('datos GENERALES'!$B$10),"",'datos GENERALES'!$B$10))</f>
        <v/>
      </c>
      <c r="H9915" s="42" t="str">
        <f>IF(ISBLANK($N9915),"",IF(ISBLANK('datos GENERALES'!$C$10),"",'datos GENERALES'!$C$10))</f>
        <v/>
      </c>
      <c r="I9915" s="42" t="str">
        <f>IF(ISBLANK($N9915),"",IF(ISBLANK('datos GENERALES'!$D$10),"",'datos GENERALES'!$D$10))</f>
        <v/>
      </c>
      <c r="O9915" s="48" t="str">
        <f>IFERROR(VLOOKUP(N9915,ListaEspecies!$B$3:$D$45,2,FALSE),"")</f>
        <v/>
      </c>
      <c r="P9915" s="96" t="str">
        <f>IFERROR(VLOOKUP(N9915,ListaEspecies!$B$3:$D$45,3,FALSE),"")</f>
        <v/>
      </c>
      <c r="R9915" s="42" t="str">
        <f>IF(ISBLANK($J9915),"",IF(ISBLANK('datos GENERALES'!$B$15),"",'datos GENERALES'!$B$15))</f>
        <v/>
      </c>
      <c r="S9915" s="49" t="str">
        <f t="shared" si="1234"/>
        <v/>
      </c>
      <c r="T9915" s="49" t="str">
        <f t="shared" si="1235"/>
        <v/>
      </c>
      <c r="AA9915" s="50" t="str">
        <f t="shared" si="1239"/>
        <v/>
      </c>
      <c r="AE9915" s="50" t="str">
        <f t="shared" si="1236"/>
        <v/>
      </c>
      <c r="AI9915" s="19" t="str">
        <f t="shared" si="1237"/>
        <v/>
      </c>
      <c r="AJ9915"/>
      <c r="AK9915" s="19" t="str">
        <f t="shared" si="1238"/>
        <v/>
      </c>
    </row>
    <row r="9916" spans="1:37" x14ac:dyDescent="0.25">
      <c r="A9916" s="42" t="str">
        <f t="shared" si="1232"/>
        <v/>
      </c>
      <c r="B9916" s="42" t="str">
        <f t="shared" si="1233"/>
        <v/>
      </c>
      <c r="C9916" s="42" t="str">
        <f>IF(ISBLANK($N9916),"",IF(ISBLANK('datos GENERALES'!B$16),"",'datos GENERALES'!B$16))</f>
        <v/>
      </c>
      <c r="D9916" s="43" t="str">
        <f>IF(ISBLANK($N9916),"","SGBTM/AUTAROC/"&amp;'datos GENERALES'!B$5&amp;"_"&amp;'datos GENERALES'!C$5&amp;"_"&amp;'datos GENERALES'!D$5)</f>
        <v/>
      </c>
      <c r="E9916" s="42" t="str">
        <f>IF(ISBLANK($N9916),"",IF(ISBLANK('datos GENERALES'!$B$6),"",'datos GENERALES'!$B$6))</f>
        <v/>
      </c>
      <c r="F9916" s="42" t="str">
        <f>IF(ISBLANK($N9916),"",IF(ISBLANK('datos GENERALES'!$B$7),"",'datos GENERALES'!$B$7))</f>
        <v/>
      </c>
      <c r="G9916" s="42" t="str">
        <f>IF(ISBLANK($N9916),"",IF(ISBLANK('datos GENERALES'!$B$10),"",'datos GENERALES'!$B$10))</f>
        <v/>
      </c>
      <c r="H9916" s="42" t="str">
        <f>IF(ISBLANK($N9916),"",IF(ISBLANK('datos GENERALES'!$C$10),"",'datos GENERALES'!$C$10))</f>
        <v/>
      </c>
      <c r="I9916" s="42" t="str">
        <f>IF(ISBLANK($N9916),"",IF(ISBLANK('datos GENERALES'!$D$10),"",'datos GENERALES'!$D$10))</f>
        <v/>
      </c>
      <c r="O9916" s="48" t="str">
        <f>IFERROR(VLOOKUP(N9916,ListaEspecies!$B$3:$D$45,2,FALSE),"")</f>
        <v/>
      </c>
      <c r="P9916" s="96" t="str">
        <f>IFERROR(VLOOKUP(N9916,ListaEspecies!$B$3:$D$45,3,FALSE),"")</f>
        <v/>
      </c>
      <c r="R9916" s="42" t="str">
        <f>IF(ISBLANK($J9916),"",IF(ISBLANK('datos GENERALES'!$B$15),"",'datos GENERALES'!$B$15))</f>
        <v/>
      </c>
      <c r="S9916" s="49" t="str">
        <f t="shared" si="1234"/>
        <v/>
      </c>
      <c r="T9916" s="49" t="str">
        <f t="shared" si="1235"/>
        <v/>
      </c>
      <c r="AA9916" s="50" t="str">
        <f t="shared" si="1239"/>
        <v/>
      </c>
      <c r="AE9916" s="50" t="str">
        <f t="shared" si="1236"/>
        <v/>
      </c>
      <c r="AI9916" s="19" t="str">
        <f t="shared" si="1237"/>
        <v/>
      </c>
      <c r="AJ9916"/>
      <c r="AK9916" s="19" t="str">
        <f t="shared" si="1238"/>
        <v/>
      </c>
    </row>
    <row r="9917" spans="1:37" x14ac:dyDescent="0.25">
      <c r="A9917" s="42" t="str">
        <f t="shared" si="1232"/>
        <v/>
      </c>
      <c r="B9917" s="42" t="str">
        <f t="shared" si="1233"/>
        <v/>
      </c>
      <c r="C9917" s="42" t="str">
        <f>IF(ISBLANK($N9917),"",IF(ISBLANK('datos GENERALES'!B$16),"",'datos GENERALES'!B$16))</f>
        <v/>
      </c>
      <c r="D9917" s="43" t="str">
        <f>IF(ISBLANK($N9917),"","SGBTM/AUTAROC/"&amp;'datos GENERALES'!B$5&amp;"_"&amp;'datos GENERALES'!C$5&amp;"_"&amp;'datos GENERALES'!D$5)</f>
        <v/>
      </c>
      <c r="E9917" s="42" t="str">
        <f>IF(ISBLANK($N9917),"",IF(ISBLANK('datos GENERALES'!$B$6),"",'datos GENERALES'!$B$6))</f>
        <v/>
      </c>
      <c r="F9917" s="42" t="str">
        <f>IF(ISBLANK($N9917),"",IF(ISBLANK('datos GENERALES'!$B$7),"",'datos GENERALES'!$B$7))</f>
        <v/>
      </c>
      <c r="G9917" s="42" t="str">
        <f>IF(ISBLANK($N9917),"",IF(ISBLANK('datos GENERALES'!$B$10),"",'datos GENERALES'!$B$10))</f>
        <v/>
      </c>
      <c r="H9917" s="42" t="str">
        <f>IF(ISBLANK($N9917),"",IF(ISBLANK('datos GENERALES'!$C$10),"",'datos GENERALES'!$C$10))</f>
        <v/>
      </c>
      <c r="I9917" s="42" t="str">
        <f>IF(ISBLANK($N9917),"",IF(ISBLANK('datos GENERALES'!$D$10),"",'datos GENERALES'!$D$10))</f>
        <v/>
      </c>
      <c r="O9917" s="48" t="str">
        <f>IFERROR(VLOOKUP(N9917,ListaEspecies!$B$3:$D$45,2,FALSE),"")</f>
        <v/>
      </c>
      <c r="P9917" s="96" t="str">
        <f>IFERROR(VLOOKUP(N9917,ListaEspecies!$B$3:$D$45,3,FALSE),"")</f>
        <v/>
      </c>
      <c r="R9917" s="42" t="str">
        <f>IF(ISBLANK($J9917),"",IF(ISBLANK('datos GENERALES'!$B$15),"",'datos GENERALES'!$B$15))</f>
        <v/>
      </c>
      <c r="S9917" s="49" t="str">
        <f t="shared" si="1234"/>
        <v/>
      </c>
      <c r="T9917" s="49" t="str">
        <f t="shared" si="1235"/>
        <v/>
      </c>
      <c r="AA9917" s="50" t="str">
        <f t="shared" si="1239"/>
        <v/>
      </c>
      <c r="AE9917" s="50" t="str">
        <f t="shared" si="1236"/>
        <v/>
      </c>
      <c r="AI9917" s="19" t="str">
        <f t="shared" si="1237"/>
        <v/>
      </c>
      <c r="AJ9917"/>
      <c r="AK9917" s="19" t="str">
        <f t="shared" si="1238"/>
        <v/>
      </c>
    </row>
    <row r="9918" spans="1:37" x14ac:dyDescent="0.25">
      <c r="A9918" s="42" t="str">
        <f t="shared" si="1232"/>
        <v/>
      </c>
      <c r="B9918" s="42" t="str">
        <f t="shared" si="1233"/>
        <v/>
      </c>
      <c r="C9918" s="42" t="str">
        <f>IF(ISBLANK($N9918),"",IF(ISBLANK('datos GENERALES'!B$16),"",'datos GENERALES'!B$16))</f>
        <v/>
      </c>
      <c r="D9918" s="43" t="str">
        <f>IF(ISBLANK($N9918),"","SGBTM/AUTAROC/"&amp;'datos GENERALES'!B$5&amp;"_"&amp;'datos GENERALES'!C$5&amp;"_"&amp;'datos GENERALES'!D$5)</f>
        <v/>
      </c>
      <c r="E9918" s="42" t="str">
        <f>IF(ISBLANK($N9918),"",IF(ISBLANK('datos GENERALES'!$B$6),"",'datos GENERALES'!$B$6))</f>
        <v/>
      </c>
      <c r="F9918" s="42" t="str">
        <f>IF(ISBLANK($N9918),"",IF(ISBLANK('datos GENERALES'!$B$7),"",'datos GENERALES'!$B$7))</f>
        <v/>
      </c>
      <c r="G9918" s="42" t="str">
        <f>IF(ISBLANK($N9918),"",IF(ISBLANK('datos GENERALES'!$B$10),"",'datos GENERALES'!$B$10))</f>
        <v/>
      </c>
      <c r="H9918" s="42" t="str">
        <f>IF(ISBLANK($N9918),"",IF(ISBLANK('datos GENERALES'!$C$10),"",'datos GENERALES'!$C$10))</f>
        <v/>
      </c>
      <c r="I9918" s="42" t="str">
        <f>IF(ISBLANK($N9918),"",IF(ISBLANK('datos GENERALES'!$D$10),"",'datos GENERALES'!$D$10))</f>
        <v/>
      </c>
      <c r="O9918" s="48" t="str">
        <f>IFERROR(VLOOKUP(N9918,ListaEspecies!$B$3:$D$45,2,FALSE),"")</f>
        <v/>
      </c>
      <c r="P9918" s="96" t="str">
        <f>IFERROR(VLOOKUP(N9918,ListaEspecies!$B$3:$D$45,3,FALSE),"")</f>
        <v/>
      </c>
      <c r="R9918" s="42" t="str">
        <f>IF(ISBLANK($J9918),"",IF(ISBLANK('datos GENERALES'!$B$15),"",'datos GENERALES'!$B$15))</f>
        <v/>
      </c>
      <c r="S9918" s="49" t="str">
        <f t="shared" si="1234"/>
        <v/>
      </c>
      <c r="T9918" s="49" t="str">
        <f t="shared" si="1235"/>
        <v/>
      </c>
      <c r="AA9918" s="50" t="str">
        <f t="shared" si="1239"/>
        <v/>
      </c>
      <c r="AE9918" s="50" t="str">
        <f t="shared" si="1236"/>
        <v/>
      </c>
      <c r="AI9918" s="19" t="str">
        <f t="shared" si="1237"/>
        <v/>
      </c>
      <c r="AJ9918"/>
      <c r="AK9918" s="19" t="str">
        <f t="shared" si="1238"/>
        <v/>
      </c>
    </row>
    <row r="9919" spans="1:37" x14ac:dyDescent="0.25">
      <c r="A9919" s="42" t="str">
        <f t="shared" si="1232"/>
        <v/>
      </c>
      <c r="B9919" s="42" t="str">
        <f t="shared" si="1233"/>
        <v/>
      </c>
      <c r="C9919" s="42" t="str">
        <f>IF(ISBLANK($N9919),"",IF(ISBLANK('datos GENERALES'!B$16),"",'datos GENERALES'!B$16))</f>
        <v/>
      </c>
      <c r="D9919" s="43" t="str">
        <f>IF(ISBLANK($N9919),"","SGBTM/AUTAROC/"&amp;'datos GENERALES'!B$5&amp;"_"&amp;'datos GENERALES'!C$5&amp;"_"&amp;'datos GENERALES'!D$5)</f>
        <v/>
      </c>
      <c r="E9919" s="42" t="str">
        <f>IF(ISBLANK($N9919),"",IF(ISBLANK('datos GENERALES'!$B$6),"",'datos GENERALES'!$B$6))</f>
        <v/>
      </c>
      <c r="F9919" s="42" t="str">
        <f>IF(ISBLANK($N9919),"",IF(ISBLANK('datos GENERALES'!$B$7),"",'datos GENERALES'!$B$7))</f>
        <v/>
      </c>
      <c r="G9919" s="42" t="str">
        <f>IF(ISBLANK($N9919),"",IF(ISBLANK('datos GENERALES'!$B$10),"",'datos GENERALES'!$B$10))</f>
        <v/>
      </c>
      <c r="H9919" s="42" t="str">
        <f>IF(ISBLANK($N9919),"",IF(ISBLANK('datos GENERALES'!$C$10),"",'datos GENERALES'!$C$10))</f>
        <v/>
      </c>
      <c r="I9919" s="42" t="str">
        <f>IF(ISBLANK($N9919),"",IF(ISBLANK('datos GENERALES'!$D$10),"",'datos GENERALES'!$D$10))</f>
        <v/>
      </c>
      <c r="O9919" s="48" t="str">
        <f>IFERROR(VLOOKUP(N9919,ListaEspecies!$B$3:$D$45,2,FALSE),"")</f>
        <v/>
      </c>
      <c r="P9919" s="96" t="str">
        <f>IFERROR(VLOOKUP(N9919,ListaEspecies!$B$3:$D$45,3,FALSE),"")</f>
        <v/>
      </c>
      <c r="R9919" s="42" t="str">
        <f>IF(ISBLANK($J9919),"",IF(ISBLANK('datos GENERALES'!$B$15),"",'datos GENERALES'!$B$15))</f>
        <v/>
      </c>
      <c r="S9919" s="49" t="str">
        <f t="shared" si="1234"/>
        <v/>
      </c>
      <c r="T9919" s="49" t="str">
        <f t="shared" si="1235"/>
        <v/>
      </c>
      <c r="AA9919" s="50" t="str">
        <f t="shared" si="1239"/>
        <v/>
      </c>
      <c r="AE9919" s="50" t="str">
        <f t="shared" si="1236"/>
        <v/>
      </c>
      <c r="AI9919" s="19" t="str">
        <f t="shared" si="1237"/>
        <v/>
      </c>
      <c r="AJ9919"/>
      <c r="AK9919" s="19" t="str">
        <f t="shared" si="1238"/>
        <v/>
      </c>
    </row>
    <row r="9920" spans="1:37" x14ac:dyDescent="0.25">
      <c r="A9920" s="42" t="str">
        <f t="shared" si="1232"/>
        <v/>
      </c>
      <c r="B9920" s="42" t="str">
        <f t="shared" si="1233"/>
        <v/>
      </c>
      <c r="C9920" s="42" t="str">
        <f>IF(ISBLANK($N9920),"",IF(ISBLANK('datos GENERALES'!B$16),"",'datos GENERALES'!B$16))</f>
        <v/>
      </c>
      <c r="D9920" s="43" t="str">
        <f>IF(ISBLANK($N9920),"","SGBTM/AUTAROC/"&amp;'datos GENERALES'!B$5&amp;"_"&amp;'datos GENERALES'!C$5&amp;"_"&amp;'datos GENERALES'!D$5)</f>
        <v/>
      </c>
      <c r="E9920" s="42" t="str">
        <f>IF(ISBLANK($N9920),"",IF(ISBLANK('datos GENERALES'!$B$6),"",'datos GENERALES'!$B$6))</f>
        <v/>
      </c>
      <c r="F9920" s="42" t="str">
        <f>IF(ISBLANK($N9920),"",IF(ISBLANK('datos GENERALES'!$B$7),"",'datos GENERALES'!$B$7))</f>
        <v/>
      </c>
      <c r="G9920" s="42" t="str">
        <f>IF(ISBLANK($N9920),"",IF(ISBLANK('datos GENERALES'!$B$10),"",'datos GENERALES'!$B$10))</f>
        <v/>
      </c>
      <c r="H9920" s="42" t="str">
        <f>IF(ISBLANK($N9920),"",IF(ISBLANK('datos GENERALES'!$C$10),"",'datos GENERALES'!$C$10))</f>
        <v/>
      </c>
      <c r="I9920" s="42" t="str">
        <f>IF(ISBLANK($N9920),"",IF(ISBLANK('datos GENERALES'!$D$10),"",'datos GENERALES'!$D$10))</f>
        <v/>
      </c>
      <c r="O9920" s="48" t="str">
        <f>IFERROR(VLOOKUP(N9920,ListaEspecies!$B$3:$D$45,2,FALSE),"")</f>
        <v/>
      </c>
      <c r="P9920" s="96" t="str">
        <f>IFERROR(VLOOKUP(N9920,ListaEspecies!$B$3:$D$45,3,FALSE),"")</f>
        <v/>
      </c>
      <c r="R9920" s="42" t="str">
        <f>IF(ISBLANK($J9920),"",IF(ISBLANK('datos GENERALES'!$B$15),"",'datos GENERALES'!$B$15))</f>
        <v/>
      </c>
      <c r="S9920" s="49" t="str">
        <f t="shared" si="1234"/>
        <v/>
      </c>
      <c r="T9920" s="49" t="str">
        <f t="shared" si="1235"/>
        <v/>
      </c>
      <c r="AA9920" s="50" t="str">
        <f t="shared" si="1239"/>
        <v/>
      </c>
      <c r="AE9920" s="50" t="str">
        <f t="shared" si="1236"/>
        <v/>
      </c>
      <c r="AI9920" s="19" t="str">
        <f t="shared" si="1237"/>
        <v/>
      </c>
      <c r="AJ9920"/>
      <c r="AK9920" s="19" t="str">
        <f t="shared" si="1238"/>
        <v/>
      </c>
    </row>
    <row r="9921" spans="1:37" x14ac:dyDescent="0.25">
      <c r="A9921" s="42" t="str">
        <f t="shared" si="1232"/>
        <v/>
      </c>
      <c r="B9921" s="42" t="str">
        <f t="shared" si="1233"/>
        <v/>
      </c>
      <c r="C9921" s="42" t="str">
        <f>IF(ISBLANK($N9921),"",IF(ISBLANK('datos GENERALES'!B$16),"",'datos GENERALES'!B$16))</f>
        <v/>
      </c>
      <c r="D9921" s="43" t="str">
        <f>IF(ISBLANK($N9921),"","SGBTM/AUTAROC/"&amp;'datos GENERALES'!B$5&amp;"_"&amp;'datos GENERALES'!C$5&amp;"_"&amp;'datos GENERALES'!D$5)</f>
        <v/>
      </c>
      <c r="E9921" s="42" t="str">
        <f>IF(ISBLANK($N9921),"",IF(ISBLANK('datos GENERALES'!$B$6),"",'datos GENERALES'!$B$6))</f>
        <v/>
      </c>
      <c r="F9921" s="42" t="str">
        <f>IF(ISBLANK($N9921),"",IF(ISBLANK('datos GENERALES'!$B$7),"",'datos GENERALES'!$B$7))</f>
        <v/>
      </c>
      <c r="G9921" s="42" t="str">
        <f>IF(ISBLANK($N9921),"",IF(ISBLANK('datos GENERALES'!$B$10),"",'datos GENERALES'!$B$10))</f>
        <v/>
      </c>
      <c r="H9921" s="42" t="str">
        <f>IF(ISBLANK($N9921),"",IF(ISBLANK('datos GENERALES'!$C$10),"",'datos GENERALES'!$C$10))</f>
        <v/>
      </c>
      <c r="I9921" s="42" t="str">
        <f>IF(ISBLANK($N9921),"",IF(ISBLANK('datos GENERALES'!$D$10),"",'datos GENERALES'!$D$10))</f>
        <v/>
      </c>
      <c r="O9921" s="48" t="str">
        <f>IFERROR(VLOOKUP(N9921,ListaEspecies!$B$3:$D$45,2,FALSE),"")</f>
        <v/>
      </c>
      <c r="P9921" s="96" t="str">
        <f>IFERROR(VLOOKUP(N9921,ListaEspecies!$B$3:$D$45,3,FALSE),"")</f>
        <v/>
      </c>
      <c r="R9921" s="42" t="str">
        <f>IF(ISBLANK($J9921),"",IF(ISBLANK('datos GENERALES'!$B$15),"",'datos GENERALES'!$B$15))</f>
        <v/>
      </c>
      <c r="S9921" s="49" t="str">
        <f t="shared" si="1234"/>
        <v/>
      </c>
      <c r="T9921" s="49" t="str">
        <f t="shared" si="1235"/>
        <v/>
      </c>
      <c r="AA9921" s="50" t="str">
        <f t="shared" si="1239"/>
        <v/>
      </c>
      <c r="AE9921" s="50" t="str">
        <f t="shared" si="1236"/>
        <v/>
      </c>
      <c r="AI9921" s="19" t="str">
        <f t="shared" si="1237"/>
        <v/>
      </c>
      <c r="AJ9921"/>
      <c r="AK9921" s="19" t="str">
        <f t="shared" si="1238"/>
        <v/>
      </c>
    </row>
    <row r="9922" spans="1:37" x14ac:dyDescent="0.25">
      <c r="A9922" s="42" t="str">
        <f t="shared" ref="A9922:A9985" si="1240">IF(ISBLANK($N9922),"","AROC")</f>
        <v/>
      </c>
      <c r="B9922" s="42" t="str">
        <f t="shared" ref="B9922:B9985" si="1241">IF(ISBLANK($N9922),"","avistamiento AROC")</f>
        <v/>
      </c>
      <c r="C9922" s="42" t="str">
        <f>IF(ISBLANK($N9922),"",IF(ISBLANK('datos GENERALES'!B$16),"",'datos GENERALES'!B$16))</f>
        <v/>
      </c>
      <c r="D9922" s="43" t="str">
        <f>IF(ISBLANK($N9922),"","SGBTM/AUTAROC/"&amp;'datos GENERALES'!B$5&amp;"_"&amp;'datos GENERALES'!C$5&amp;"_"&amp;'datos GENERALES'!D$5)</f>
        <v/>
      </c>
      <c r="E9922" s="42" t="str">
        <f>IF(ISBLANK($N9922),"",IF(ISBLANK('datos GENERALES'!$B$6),"",'datos GENERALES'!$B$6))</f>
        <v/>
      </c>
      <c r="F9922" s="42" t="str">
        <f>IF(ISBLANK($N9922),"",IF(ISBLANK('datos GENERALES'!$B$7),"",'datos GENERALES'!$B$7))</f>
        <v/>
      </c>
      <c r="G9922" s="42" t="str">
        <f>IF(ISBLANK($N9922),"",IF(ISBLANK('datos GENERALES'!$B$10),"",'datos GENERALES'!$B$10))</f>
        <v/>
      </c>
      <c r="H9922" s="42" t="str">
        <f>IF(ISBLANK($N9922),"",IF(ISBLANK('datos GENERALES'!$C$10),"",'datos GENERALES'!$C$10))</f>
        <v/>
      </c>
      <c r="I9922" s="42" t="str">
        <f>IF(ISBLANK($N9922),"",IF(ISBLANK('datos GENERALES'!$D$10),"",'datos GENERALES'!$D$10))</f>
        <v/>
      </c>
      <c r="O9922" s="48" t="str">
        <f>IFERROR(VLOOKUP(N9922,ListaEspecies!$B$3:$D$45,2,FALSE),"")</f>
        <v/>
      </c>
      <c r="P9922" s="96" t="str">
        <f>IFERROR(VLOOKUP(N9922,ListaEspecies!$B$3:$D$45,3,FALSE),"")</f>
        <v/>
      </c>
      <c r="R9922" s="42" t="str">
        <f>IF(ISBLANK($J9922),"",IF(ISBLANK('datos GENERALES'!$B$15),"",'datos GENERALES'!$B$15))</f>
        <v/>
      </c>
      <c r="S9922" s="49" t="str">
        <f t="shared" si="1234"/>
        <v/>
      </c>
      <c r="T9922" s="49" t="str">
        <f t="shared" si="1235"/>
        <v/>
      </c>
      <c r="AA9922" s="50" t="str">
        <f t="shared" si="1239"/>
        <v/>
      </c>
      <c r="AE9922" s="50" t="str">
        <f t="shared" si="1236"/>
        <v/>
      </c>
      <c r="AI9922" s="19" t="str">
        <f t="shared" si="1237"/>
        <v/>
      </c>
      <c r="AJ9922"/>
      <c r="AK9922" s="19" t="str">
        <f t="shared" si="1238"/>
        <v/>
      </c>
    </row>
    <row r="9923" spans="1:37" x14ac:dyDescent="0.25">
      <c r="A9923" s="42" t="str">
        <f t="shared" si="1240"/>
        <v/>
      </c>
      <c r="B9923" s="42" t="str">
        <f t="shared" si="1241"/>
        <v/>
      </c>
      <c r="C9923" s="42" t="str">
        <f>IF(ISBLANK($N9923),"",IF(ISBLANK('datos GENERALES'!B$16),"",'datos GENERALES'!B$16))</f>
        <v/>
      </c>
      <c r="D9923" s="43" t="str">
        <f>IF(ISBLANK($N9923),"","SGBTM/AUTAROC/"&amp;'datos GENERALES'!B$5&amp;"_"&amp;'datos GENERALES'!C$5&amp;"_"&amp;'datos GENERALES'!D$5)</f>
        <v/>
      </c>
      <c r="E9923" s="42" t="str">
        <f>IF(ISBLANK($N9923),"",IF(ISBLANK('datos GENERALES'!$B$6),"",'datos GENERALES'!$B$6))</f>
        <v/>
      </c>
      <c r="F9923" s="42" t="str">
        <f>IF(ISBLANK($N9923),"",IF(ISBLANK('datos GENERALES'!$B$7),"",'datos GENERALES'!$B$7))</f>
        <v/>
      </c>
      <c r="G9923" s="42" t="str">
        <f>IF(ISBLANK($N9923),"",IF(ISBLANK('datos GENERALES'!$B$10),"",'datos GENERALES'!$B$10))</f>
        <v/>
      </c>
      <c r="H9923" s="42" t="str">
        <f>IF(ISBLANK($N9923),"",IF(ISBLANK('datos GENERALES'!$C$10),"",'datos GENERALES'!$C$10))</f>
        <v/>
      </c>
      <c r="I9923" s="42" t="str">
        <f>IF(ISBLANK($N9923),"",IF(ISBLANK('datos GENERALES'!$D$10),"",'datos GENERALES'!$D$10))</f>
        <v/>
      </c>
      <c r="O9923" s="48" t="str">
        <f>IFERROR(VLOOKUP(N9923,ListaEspecies!$B$3:$D$45,2,FALSE),"")</f>
        <v/>
      </c>
      <c r="P9923" s="96" t="str">
        <f>IFERROR(VLOOKUP(N9923,ListaEspecies!$B$3:$D$45,3,FALSE),"")</f>
        <v/>
      </c>
      <c r="R9923" s="42" t="str">
        <f>IF(ISBLANK($J9923),"",IF(ISBLANK('datos GENERALES'!$B$15),"",'datos GENERALES'!$B$15))</f>
        <v/>
      </c>
      <c r="S9923" s="49" t="str">
        <f t="shared" ref="S9923:S9986" si="1242">IF(U9923="",AA9923,U9923)</f>
        <v/>
      </c>
      <c r="T9923" s="49" t="str">
        <f t="shared" ref="T9923:T9986" si="1243">IF(V9923="",AE9923,V9923)</f>
        <v/>
      </c>
      <c r="AA9923" s="50" t="str">
        <f t="shared" si="1239"/>
        <v/>
      </c>
      <c r="AE9923" s="50" t="str">
        <f t="shared" ref="AE9923:AE9986" si="1244">IF((AB9923+(AC9923/60)+(AD9923/3600))=0,"",(AB9923+(AC9923/60)+(AD9923/3600)))</f>
        <v/>
      </c>
      <c r="AI9923" s="19" t="str">
        <f t="shared" ref="AI9923:AI9986" si="1245">IF(ISBLANK(AH9923),"",IF(AH9923="SI","",IF(AH9923="NO",0,"NA")))</f>
        <v/>
      </c>
      <c r="AJ9923"/>
      <c r="AK9923" s="19" t="str">
        <f t="shared" ref="AK9923:AK9986" si="1246">IF(ISBLANK(AJ9923),"",IF(AJ9923="SI","",IF(AJ9923="NO",0,"NA")))</f>
        <v/>
      </c>
    </row>
    <row r="9924" spans="1:37" x14ac:dyDescent="0.25">
      <c r="A9924" s="42" t="str">
        <f t="shared" si="1240"/>
        <v/>
      </c>
      <c r="B9924" s="42" t="str">
        <f t="shared" si="1241"/>
        <v/>
      </c>
      <c r="C9924" s="42" t="str">
        <f>IF(ISBLANK($N9924),"",IF(ISBLANK('datos GENERALES'!B$16),"",'datos GENERALES'!B$16))</f>
        <v/>
      </c>
      <c r="D9924" s="43" t="str">
        <f>IF(ISBLANK($N9924),"","SGBTM/AUTAROC/"&amp;'datos GENERALES'!B$5&amp;"_"&amp;'datos GENERALES'!C$5&amp;"_"&amp;'datos GENERALES'!D$5)</f>
        <v/>
      </c>
      <c r="E9924" s="42" t="str">
        <f>IF(ISBLANK($N9924),"",IF(ISBLANK('datos GENERALES'!$B$6),"",'datos GENERALES'!$B$6))</f>
        <v/>
      </c>
      <c r="F9924" s="42" t="str">
        <f>IF(ISBLANK($N9924),"",IF(ISBLANK('datos GENERALES'!$B$7),"",'datos GENERALES'!$B$7))</f>
        <v/>
      </c>
      <c r="G9924" s="42" t="str">
        <f>IF(ISBLANK($N9924),"",IF(ISBLANK('datos GENERALES'!$B$10),"",'datos GENERALES'!$B$10))</f>
        <v/>
      </c>
      <c r="H9924" s="42" t="str">
        <f>IF(ISBLANK($N9924),"",IF(ISBLANK('datos GENERALES'!$C$10),"",'datos GENERALES'!$C$10))</f>
        <v/>
      </c>
      <c r="I9924" s="42" t="str">
        <f>IF(ISBLANK($N9924),"",IF(ISBLANK('datos GENERALES'!$D$10),"",'datos GENERALES'!$D$10))</f>
        <v/>
      </c>
      <c r="O9924" s="48" t="str">
        <f>IFERROR(VLOOKUP(N9924,ListaEspecies!$B$3:$D$45,2,FALSE),"")</f>
        <v/>
      </c>
      <c r="P9924" s="96" t="str">
        <f>IFERROR(VLOOKUP(N9924,ListaEspecies!$B$3:$D$45,3,FALSE),"")</f>
        <v/>
      </c>
      <c r="R9924" s="42" t="str">
        <f>IF(ISBLANK($J9924),"",IF(ISBLANK('datos GENERALES'!$B$15),"",'datos GENERALES'!$B$15))</f>
        <v/>
      </c>
      <c r="S9924" s="49" t="str">
        <f t="shared" si="1242"/>
        <v/>
      </c>
      <c r="T9924" s="49" t="str">
        <f t="shared" si="1243"/>
        <v/>
      </c>
      <c r="AA9924" s="50" t="str">
        <f t="shared" ref="AA9924:AA9987" si="1247">IF((X9924+(Y9924/60)+(Z9924/3600))*IF(W9924="o",-1,1)=0,"",(X9924+(Y9924/60)+(Z9924/3600))*IF(W9924="o",-1,1))</f>
        <v/>
      </c>
      <c r="AE9924" s="50" t="str">
        <f t="shared" si="1244"/>
        <v/>
      </c>
      <c r="AI9924" s="19" t="str">
        <f t="shared" si="1245"/>
        <v/>
      </c>
      <c r="AJ9924"/>
      <c r="AK9924" s="19" t="str">
        <f t="shared" si="1246"/>
        <v/>
      </c>
    </row>
    <row r="9925" spans="1:37" x14ac:dyDescent="0.25">
      <c r="A9925" s="42" t="str">
        <f t="shared" si="1240"/>
        <v/>
      </c>
      <c r="B9925" s="42" t="str">
        <f t="shared" si="1241"/>
        <v/>
      </c>
      <c r="C9925" s="42" t="str">
        <f>IF(ISBLANK($N9925),"",IF(ISBLANK('datos GENERALES'!B$16),"",'datos GENERALES'!B$16))</f>
        <v/>
      </c>
      <c r="D9925" s="43" t="str">
        <f>IF(ISBLANK($N9925),"","SGBTM/AUTAROC/"&amp;'datos GENERALES'!B$5&amp;"_"&amp;'datos GENERALES'!C$5&amp;"_"&amp;'datos GENERALES'!D$5)</f>
        <v/>
      </c>
      <c r="E9925" s="42" t="str">
        <f>IF(ISBLANK($N9925),"",IF(ISBLANK('datos GENERALES'!$B$6),"",'datos GENERALES'!$B$6))</f>
        <v/>
      </c>
      <c r="F9925" s="42" t="str">
        <f>IF(ISBLANK($N9925),"",IF(ISBLANK('datos GENERALES'!$B$7),"",'datos GENERALES'!$B$7))</f>
        <v/>
      </c>
      <c r="G9925" s="42" t="str">
        <f>IF(ISBLANK($N9925),"",IF(ISBLANK('datos GENERALES'!$B$10),"",'datos GENERALES'!$B$10))</f>
        <v/>
      </c>
      <c r="H9925" s="42" t="str">
        <f>IF(ISBLANK($N9925),"",IF(ISBLANK('datos GENERALES'!$C$10),"",'datos GENERALES'!$C$10))</f>
        <v/>
      </c>
      <c r="I9925" s="42" t="str">
        <f>IF(ISBLANK($N9925),"",IF(ISBLANK('datos GENERALES'!$D$10),"",'datos GENERALES'!$D$10))</f>
        <v/>
      </c>
      <c r="O9925" s="48" t="str">
        <f>IFERROR(VLOOKUP(N9925,ListaEspecies!$B$3:$D$45,2,FALSE),"")</f>
        <v/>
      </c>
      <c r="P9925" s="96" t="str">
        <f>IFERROR(VLOOKUP(N9925,ListaEspecies!$B$3:$D$45,3,FALSE),"")</f>
        <v/>
      </c>
      <c r="R9925" s="42" t="str">
        <f>IF(ISBLANK($J9925),"",IF(ISBLANK('datos GENERALES'!$B$15),"",'datos GENERALES'!$B$15))</f>
        <v/>
      </c>
      <c r="S9925" s="49" t="str">
        <f t="shared" si="1242"/>
        <v/>
      </c>
      <c r="T9925" s="49" t="str">
        <f t="shared" si="1243"/>
        <v/>
      </c>
      <c r="AA9925" s="50" t="str">
        <f t="shared" si="1247"/>
        <v/>
      </c>
      <c r="AE9925" s="50" t="str">
        <f t="shared" si="1244"/>
        <v/>
      </c>
      <c r="AI9925" s="19" t="str">
        <f t="shared" si="1245"/>
        <v/>
      </c>
      <c r="AJ9925"/>
      <c r="AK9925" s="19" t="str">
        <f t="shared" si="1246"/>
        <v/>
      </c>
    </row>
    <row r="9926" spans="1:37" x14ac:dyDescent="0.25">
      <c r="A9926" s="42" t="str">
        <f t="shared" si="1240"/>
        <v/>
      </c>
      <c r="B9926" s="42" t="str">
        <f t="shared" si="1241"/>
        <v/>
      </c>
      <c r="C9926" s="42" t="str">
        <f>IF(ISBLANK($N9926),"",IF(ISBLANK('datos GENERALES'!B$16),"",'datos GENERALES'!B$16))</f>
        <v/>
      </c>
      <c r="D9926" s="43" t="str">
        <f>IF(ISBLANK($N9926),"","SGBTM/AUTAROC/"&amp;'datos GENERALES'!B$5&amp;"_"&amp;'datos GENERALES'!C$5&amp;"_"&amp;'datos GENERALES'!D$5)</f>
        <v/>
      </c>
      <c r="E9926" s="42" t="str">
        <f>IF(ISBLANK($N9926),"",IF(ISBLANK('datos GENERALES'!$B$6),"",'datos GENERALES'!$B$6))</f>
        <v/>
      </c>
      <c r="F9926" s="42" t="str">
        <f>IF(ISBLANK($N9926),"",IF(ISBLANK('datos GENERALES'!$B$7),"",'datos GENERALES'!$B$7))</f>
        <v/>
      </c>
      <c r="G9926" s="42" t="str">
        <f>IF(ISBLANK($N9926),"",IF(ISBLANK('datos GENERALES'!$B$10),"",'datos GENERALES'!$B$10))</f>
        <v/>
      </c>
      <c r="H9926" s="42" t="str">
        <f>IF(ISBLANK($N9926),"",IF(ISBLANK('datos GENERALES'!$C$10),"",'datos GENERALES'!$C$10))</f>
        <v/>
      </c>
      <c r="I9926" s="42" t="str">
        <f>IF(ISBLANK($N9926),"",IF(ISBLANK('datos GENERALES'!$D$10),"",'datos GENERALES'!$D$10))</f>
        <v/>
      </c>
      <c r="O9926" s="48" t="str">
        <f>IFERROR(VLOOKUP(N9926,ListaEspecies!$B$3:$D$45,2,FALSE),"")</f>
        <v/>
      </c>
      <c r="P9926" s="96" t="str">
        <f>IFERROR(VLOOKUP(N9926,ListaEspecies!$B$3:$D$45,3,FALSE),"")</f>
        <v/>
      </c>
      <c r="R9926" s="42" t="str">
        <f>IF(ISBLANK($J9926),"",IF(ISBLANK('datos GENERALES'!$B$15),"",'datos GENERALES'!$B$15))</f>
        <v/>
      </c>
      <c r="S9926" s="49" t="str">
        <f t="shared" si="1242"/>
        <v/>
      </c>
      <c r="T9926" s="49" t="str">
        <f t="shared" si="1243"/>
        <v/>
      </c>
      <c r="AA9926" s="50" t="str">
        <f t="shared" si="1247"/>
        <v/>
      </c>
      <c r="AE9926" s="50" t="str">
        <f t="shared" si="1244"/>
        <v/>
      </c>
      <c r="AI9926" s="19" t="str">
        <f t="shared" si="1245"/>
        <v/>
      </c>
      <c r="AJ9926"/>
      <c r="AK9926" s="19" t="str">
        <f t="shared" si="1246"/>
        <v/>
      </c>
    </row>
    <row r="9927" spans="1:37" x14ac:dyDescent="0.25">
      <c r="A9927" s="42" t="str">
        <f t="shared" si="1240"/>
        <v/>
      </c>
      <c r="B9927" s="42" t="str">
        <f t="shared" si="1241"/>
        <v/>
      </c>
      <c r="C9927" s="42" t="str">
        <f>IF(ISBLANK($N9927),"",IF(ISBLANK('datos GENERALES'!B$16),"",'datos GENERALES'!B$16))</f>
        <v/>
      </c>
      <c r="D9927" s="43" t="str">
        <f>IF(ISBLANK($N9927),"","SGBTM/AUTAROC/"&amp;'datos GENERALES'!B$5&amp;"_"&amp;'datos GENERALES'!C$5&amp;"_"&amp;'datos GENERALES'!D$5)</f>
        <v/>
      </c>
      <c r="E9927" s="42" t="str">
        <f>IF(ISBLANK($N9927),"",IF(ISBLANK('datos GENERALES'!$B$6),"",'datos GENERALES'!$B$6))</f>
        <v/>
      </c>
      <c r="F9927" s="42" t="str">
        <f>IF(ISBLANK($N9927),"",IF(ISBLANK('datos GENERALES'!$B$7),"",'datos GENERALES'!$B$7))</f>
        <v/>
      </c>
      <c r="G9927" s="42" t="str">
        <f>IF(ISBLANK($N9927),"",IF(ISBLANK('datos GENERALES'!$B$10),"",'datos GENERALES'!$B$10))</f>
        <v/>
      </c>
      <c r="H9927" s="42" t="str">
        <f>IF(ISBLANK($N9927),"",IF(ISBLANK('datos GENERALES'!$C$10),"",'datos GENERALES'!$C$10))</f>
        <v/>
      </c>
      <c r="I9927" s="42" t="str">
        <f>IF(ISBLANK($N9927),"",IF(ISBLANK('datos GENERALES'!$D$10),"",'datos GENERALES'!$D$10))</f>
        <v/>
      </c>
      <c r="O9927" s="48" t="str">
        <f>IFERROR(VLOOKUP(N9927,ListaEspecies!$B$3:$D$45,2,FALSE),"")</f>
        <v/>
      </c>
      <c r="P9927" s="96" t="str">
        <f>IFERROR(VLOOKUP(N9927,ListaEspecies!$B$3:$D$45,3,FALSE),"")</f>
        <v/>
      </c>
      <c r="R9927" s="42" t="str">
        <f>IF(ISBLANK($J9927),"",IF(ISBLANK('datos GENERALES'!$B$15),"",'datos GENERALES'!$B$15))</f>
        <v/>
      </c>
      <c r="S9927" s="49" t="str">
        <f t="shared" si="1242"/>
        <v/>
      </c>
      <c r="T9927" s="49" t="str">
        <f t="shared" si="1243"/>
        <v/>
      </c>
      <c r="AA9927" s="50" t="str">
        <f t="shared" si="1247"/>
        <v/>
      </c>
      <c r="AE9927" s="50" t="str">
        <f t="shared" si="1244"/>
        <v/>
      </c>
      <c r="AI9927" s="19" t="str">
        <f t="shared" si="1245"/>
        <v/>
      </c>
      <c r="AJ9927"/>
      <c r="AK9927" s="19" t="str">
        <f t="shared" si="1246"/>
        <v/>
      </c>
    </row>
    <row r="9928" spans="1:37" x14ac:dyDescent="0.25">
      <c r="A9928" s="42" t="str">
        <f t="shared" si="1240"/>
        <v/>
      </c>
      <c r="B9928" s="42" t="str">
        <f t="shared" si="1241"/>
        <v/>
      </c>
      <c r="C9928" s="42" t="str">
        <f>IF(ISBLANK($N9928),"",IF(ISBLANK('datos GENERALES'!B$16),"",'datos GENERALES'!B$16))</f>
        <v/>
      </c>
      <c r="D9928" s="43" t="str">
        <f>IF(ISBLANK($N9928),"","SGBTM/AUTAROC/"&amp;'datos GENERALES'!B$5&amp;"_"&amp;'datos GENERALES'!C$5&amp;"_"&amp;'datos GENERALES'!D$5)</f>
        <v/>
      </c>
      <c r="E9928" s="42" t="str">
        <f>IF(ISBLANK($N9928),"",IF(ISBLANK('datos GENERALES'!$B$6),"",'datos GENERALES'!$B$6))</f>
        <v/>
      </c>
      <c r="F9928" s="42" t="str">
        <f>IF(ISBLANK($N9928),"",IF(ISBLANK('datos GENERALES'!$B$7),"",'datos GENERALES'!$B$7))</f>
        <v/>
      </c>
      <c r="G9928" s="42" t="str">
        <f>IF(ISBLANK($N9928),"",IF(ISBLANK('datos GENERALES'!$B$10),"",'datos GENERALES'!$B$10))</f>
        <v/>
      </c>
      <c r="H9928" s="42" t="str">
        <f>IF(ISBLANK($N9928),"",IF(ISBLANK('datos GENERALES'!$C$10),"",'datos GENERALES'!$C$10))</f>
        <v/>
      </c>
      <c r="I9928" s="42" t="str">
        <f>IF(ISBLANK($N9928),"",IF(ISBLANK('datos GENERALES'!$D$10),"",'datos GENERALES'!$D$10))</f>
        <v/>
      </c>
      <c r="O9928" s="48" t="str">
        <f>IFERROR(VLOOKUP(N9928,ListaEspecies!$B$3:$D$45,2,FALSE),"")</f>
        <v/>
      </c>
      <c r="P9928" s="96" t="str">
        <f>IFERROR(VLOOKUP(N9928,ListaEspecies!$B$3:$D$45,3,FALSE),"")</f>
        <v/>
      </c>
      <c r="R9928" s="42" t="str">
        <f>IF(ISBLANK($J9928),"",IF(ISBLANK('datos GENERALES'!$B$15),"",'datos GENERALES'!$B$15))</f>
        <v/>
      </c>
      <c r="S9928" s="49" t="str">
        <f t="shared" si="1242"/>
        <v/>
      </c>
      <c r="T9928" s="49" t="str">
        <f t="shared" si="1243"/>
        <v/>
      </c>
      <c r="AA9928" s="50" t="str">
        <f t="shared" si="1247"/>
        <v/>
      </c>
      <c r="AE9928" s="50" t="str">
        <f t="shared" si="1244"/>
        <v/>
      </c>
      <c r="AI9928" s="19" t="str">
        <f t="shared" si="1245"/>
        <v/>
      </c>
      <c r="AJ9928"/>
      <c r="AK9928" s="19" t="str">
        <f t="shared" si="1246"/>
        <v/>
      </c>
    </row>
    <row r="9929" spans="1:37" x14ac:dyDescent="0.25">
      <c r="A9929" s="42" t="str">
        <f t="shared" si="1240"/>
        <v/>
      </c>
      <c r="B9929" s="42" t="str">
        <f t="shared" si="1241"/>
        <v/>
      </c>
      <c r="C9929" s="42" t="str">
        <f>IF(ISBLANK($N9929),"",IF(ISBLANK('datos GENERALES'!B$16),"",'datos GENERALES'!B$16))</f>
        <v/>
      </c>
      <c r="D9929" s="43" t="str">
        <f>IF(ISBLANK($N9929),"","SGBTM/AUTAROC/"&amp;'datos GENERALES'!B$5&amp;"_"&amp;'datos GENERALES'!C$5&amp;"_"&amp;'datos GENERALES'!D$5)</f>
        <v/>
      </c>
      <c r="E9929" s="42" t="str">
        <f>IF(ISBLANK($N9929),"",IF(ISBLANK('datos GENERALES'!$B$6),"",'datos GENERALES'!$B$6))</f>
        <v/>
      </c>
      <c r="F9929" s="42" t="str">
        <f>IF(ISBLANK($N9929),"",IF(ISBLANK('datos GENERALES'!$B$7),"",'datos GENERALES'!$B$7))</f>
        <v/>
      </c>
      <c r="G9929" s="42" t="str">
        <f>IF(ISBLANK($N9929),"",IF(ISBLANK('datos GENERALES'!$B$10),"",'datos GENERALES'!$B$10))</f>
        <v/>
      </c>
      <c r="H9929" s="42" t="str">
        <f>IF(ISBLANK($N9929),"",IF(ISBLANK('datos GENERALES'!$C$10),"",'datos GENERALES'!$C$10))</f>
        <v/>
      </c>
      <c r="I9929" s="42" t="str">
        <f>IF(ISBLANK($N9929),"",IF(ISBLANK('datos GENERALES'!$D$10),"",'datos GENERALES'!$D$10))</f>
        <v/>
      </c>
      <c r="O9929" s="48" t="str">
        <f>IFERROR(VLOOKUP(N9929,ListaEspecies!$B$3:$D$45,2,FALSE),"")</f>
        <v/>
      </c>
      <c r="P9929" s="96" t="str">
        <f>IFERROR(VLOOKUP(N9929,ListaEspecies!$B$3:$D$45,3,FALSE),"")</f>
        <v/>
      </c>
      <c r="R9929" s="42" t="str">
        <f>IF(ISBLANK($J9929),"",IF(ISBLANK('datos GENERALES'!$B$15),"",'datos GENERALES'!$B$15))</f>
        <v/>
      </c>
      <c r="S9929" s="49" t="str">
        <f t="shared" si="1242"/>
        <v/>
      </c>
      <c r="T9929" s="49" t="str">
        <f t="shared" si="1243"/>
        <v/>
      </c>
      <c r="AA9929" s="50" t="str">
        <f t="shared" si="1247"/>
        <v/>
      </c>
      <c r="AE9929" s="50" t="str">
        <f t="shared" si="1244"/>
        <v/>
      </c>
      <c r="AI9929" s="19" t="str">
        <f t="shared" si="1245"/>
        <v/>
      </c>
      <c r="AJ9929"/>
      <c r="AK9929" s="19" t="str">
        <f t="shared" si="1246"/>
        <v/>
      </c>
    </row>
    <row r="9930" spans="1:37" x14ac:dyDescent="0.25">
      <c r="A9930" s="42" t="str">
        <f t="shared" si="1240"/>
        <v/>
      </c>
      <c r="B9930" s="42" t="str">
        <f t="shared" si="1241"/>
        <v/>
      </c>
      <c r="C9930" s="42" t="str">
        <f>IF(ISBLANK($N9930),"",IF(ISBLANK('datos GENERALES'!B$16),"",'datos GENERALES'!B$16))</f>
        <v/>
      </c>
      <c r="D9930" s="43" t="str">
        <f>IF(ISBLANK($N9930),"","SGBTM/AUTAROC/"&amp;'datos GENERALES'!B$5&amp;"_"&amp;'datos GENERALES'!C$5&amp;"_"&amp;'datos GENERALES'!D$5)</f>
        <v/>
      </c>
      <c r="E9930" s="42" t="str">
        <f>IF(ISBLANK($N9930),"",IF(ISBLANK('datos GENERALES'!$B$6),"",'datos GENERALES'!$B$6))</f>
        <v/>
      </c>
      <c r="F9930" s="42" t="str">
        <f>IF(ISBLANK($N9930),"",IF(ISBLANK('datos GENERALES'!$B$7),"",'datos GENERALES'!$B$7))</f>
        <v/>
      </c>
      <c r="G9930" s="42" t="str">
        <f>IF(ISBLANK($N9930),"",IF(ISBLANK('datos GENERALES'!$B$10),"",'datos GENERALES'!$B$10))</f>
        <v/>
      </c>
      <c r="H9930" s="42" t="str">
        <f>IF(ISBLANK($N9930),"",IF(ISBLANK('datos GENERALES'!$C$10),"",'datos GENERALES'!$C$10))</f>
        <v/>
      </c>
      <c r="I9930" s="42" t="str">
        <f>IF(ISBLANK($N9930),"",IF(ISBLANK('datos GENERALES'!$D$10),"",'datos GENERALES'!$D$10))</f>
        <v/>
      </c>
      <c r="O9930" s="48" t="str">
        <f>IFERROR(VLOOKUP(N9930,ListaEspecies!$B$3:$D$45,2,FALSE),"")</f>
        <v/>
      </c>
      <c r="P9930" s="96" t="str">
        <f>IFERROR(VLOOKUP(N9930,ListaEspecies!$B$3:$D$45,3,FALSE),"")</f>
        <v/>
      </c>
      <c r="R9930" s="42" t="str">
        <f>IF(ISBLANK($J9930),"",IF(ISBLANK('datos GENERALES'!$B$15),"",'datos GENERALES'!$B$15))</f>
        <v/>
      </c>
      <c r="S9930" s="49" t="str">
        <f t="shared" si="1242"/>
        <v/>
      </c>
      <c r="T9930" s="49" t="str">
        <f t="shared" si="1243"/>
        <v/>
      </c>
      <c r="AA9930" s="50" t="str">
        <f t="shared" si="1247"/>
        <v/>
      </c>
      <c r="AE9930" s="50" t="str">
        <f t="shared" si="1244"/>
        <v/>
      </c>
      <c r="AI9930" s="19" t="str">
        <f t="shared" si="1245"/>
        <v/>
      </c>
      <c r="AJ9930"/>
      <c r="AK9930" s="19" t="str">
        <f t="shared" si="1246"/>
        <v/>
      </c>
    </row>
    <row r="9931" spans="1:37" x14ac:dyDescent="0.25">
      <c r="A9931" s="42" t="str">
        <f t="shared" si="1240"/>
        <v/>
      </c>
      <c r="B9931" s="42" t="str">
        <f t="shared" si="1241"/>
        <v/>
      </c>
      <c r="C9931" s="42" t="str">
        <f>IF(ISBLANK($N9931),"",IF(ISBLANK('datos GENERALES'!B$16),"",'datos GENERALES'!B$16))</f>
        <v/>
      </c>
      <c r="D9931" s="43" t="str">
        <f>IF(ISBLANK($N9931),"","SGBTM/AUTAROC/"&amp;'datos GENERALES'!B$5&amp;"_"&amp;'datos GENERALES'!C$5&amp;"_"&amp;'datos GENERALES'!D$5)</f>
        <v/>
      </c>
      <c r="E9931" s="42" t="str">
        <f>IF(ISBLANK($N9931),"",IF(ISBLANK('datos GENERALES'!$B$6),"",'datos GENERALES'!$B$6))</f>
        <v/>
      </c>
      <c r="F9931" s="42" t="str">
        <f>IF(ISBLANK($N9931),"",IF(ISBLANK('datos GENERALES'!$B$7),"",'datos GENERALES'!$B$7))</f>
        <v/>
      </c>
      <c r="G9931" s="42" t="str">
        <f>IF(ISBLANK($N9931),"",IF(ISBLANK('datos GENERALES'!$B$10),"",'datos GENERALES'!$B$10))</f>
        <v/>
      </c>
      <c r="H9931" s="42" t="str">
        <f>IF(ISBLANK($N9931),"",IF(ISBLANK('datos GENERALES'!$C$10),"",'datos GENERALES'!$C$10))</f>
        <v/>
      </c>
      <c r="I9931" s="42" t="str">
        <f>IF(ISBLANK($N9931),"",IF(ISBLANK('datos GENERALES'!$D$10),"",'datos GENERALES'!$D$10))</f>
        <v/>
      </c>
      <c r="O9931" s="48" t="str">
        <f>IFERROR(VLOOKUP(N9931,ListaEspecies!$B$3:$D$45,2,FALSE),"")</f>
        <v/>
      </c>
      <c r="P9931" s="96" t="str">
        <f>IFERROR(VLOOKUP(N9931,ListaEspecies!$B$3:$D$45,3,FALSE),"")</f>
        <v/>
      </c>
      <c r="R9931" s="42" t="str">
        <f>IF(ISBLANK($J9931),"",IF(ISBLANK('datos GENERALES'!$B$15),"",'datos GENERALES'!$B$15))</f>
        <v/>
      </c>
      <c r="S9931" s="49" t="str">
        <f t="shared" si="1242"/>
        <v/>
      </c>
      <c r="T9931" s="49" t="str">
        <f t="shared" si="1243"/>
        <v/>
      </c>
      <c r="AA9931" s="50" t="str">
        <f t="shared" si="1247"/>
        <v/>
      </c>
      <c r="AE9931" s="50" t="str">
        <f t="shared" si="1244"/>
        <v/>
      </c>
      <c r="AI9931" s="19" t="str">
        <f t="shared" si="1245"/>
        <v/>
      </c>
      <c r="AJ9931"/>
      <c r="AK9931" s="19" t="str">
        <f t="shared" si="1246"/>
        <v/>
      </c>
    </row>
    <row r="9932" spans="1:37" x14ac:dyDescent="0.25">
      <c r="A9932" s="42" t="str">
        <f t="shared" si="1240"/>
        <v/>
      </c>
      <c r="B9932" s="42" t="str">
        <f t="shared" si="1241"/>
        <v/>
      </c>
      <c r="C9932" s="42" t="str">
        <f>IF(ISBLANK($N9932),"",IF(ISBLANK('datos GENERALES'!B$16),"",'datos GENERALES'!B$16))</f>
        <v/>
      </c>
      <c r="D9932" s="43" t="str">
        <f>IF(ISBLANK($N9932),"","SGBTM/AUTAROC/"&amp;'datos GENERALES'!B$5&amp;"_"&amp;'datos GENERALES'!C$5&amp;"_"&amp;'datos GENERALES'!D$5)</f>
        <v/>
      </c>
      <c r="E9932" s="42" t="str">
        <f>IF(ISBLANK($N9932),"",IF(ISBLANK('datos GENERALES'!$B$6),"",'datos GENERALES'!$B$6))</f>
        <v/>
      </c>
      <c r="F9932" s="42" t="str">
        <f>IF(ISBLANK($N9932),"",IF(ISBLANK('datos GENERALES'!$B$7),"",'datos GENERALES'!$B$7))</f>
        <v/>
      </c>
      <c r="G9932" s="42" t="str">
        <f>IF(ISBLANK($N9932),"",IF(ISBLANK('datos GENERALES'!$B$10),"",'datos GENERALES'!$B$10))</f>
        <v/>
      </c>
      <c r="H9932" s="42" t="str">
        <f>IF(ISBLANK($N9932),"",IF(ISBLANK('datos GENERALES'!$C$10),"",'datos GENERALES'!$C$10))</f>
        <v/>
      </c>
      <c r="I9932" s="42" t="str">
        <f>IF(ISBLANK($N9932),"",IF(ISBLANK('datos GENERALES'!$D$10),"",'datos GENERALES'!$D$10))</f>
        <v/>
      </c>
      <c r="O9932" s="48" t="str">
        <f>IFERROR(VLOOKUP(N9932,ListaEspecies!$B$3:$D$45,2,FALSE),"")</f>
        <v/>
      </c>
      <c r="P9932" s="96" t="str">
        <f>IFERROR(VLOOKUP(N9932,ListaEspecies!$B$3:$D$45,3,FALSE),"")</f>
        <v/>
      </c>
      <c r="R9932" s="42" t="str">
        <f>IF(ISBLANK($J9932),"",IF(ISBLANK('datos GENERALES'!$B$15),"",'datos GENERALES'!$B$15))</f>
        <v/>
      </c>
      <c r="S9932" s="49" t="str">
        <f t="shared" si="1242"/>
        <v/>
      </c>
      <c r="T9932" s="49" t="str">
        <f t="shared" si="1243"/>
        <v/>
      </c>
      <c r="AA9932" s="50" t="str">
        <f t="shared" si="1247"/>
        <v/>
      </c>
      <c r="AE9932" s="50" t="str">
        <f t="shared" si="1244"/>
        <v/>
      </c>
      <c r="AI9932" s="19" t="str">
        <f t="shared" si="1245"/>
        <v/>
      </c>
      <c r="AJ9932"/>
      <c r="AK9932" s="19" t="str">
        <f t="shared" si="1246"/>
        <v/>
      </c>
    </row>
    <row r="9933" spans="1:37" x14ac:dyDescent="0.25">
      <c r="A9933" s="42" t="str">
        <f t="shared" si="1240"/>
        <v/>
      </c>
      <c r="B9933" s="42" t="str">
        <f t="shared" si="1241"/>
        <v/>
      </c>
      <c r="C9933" s="42" t="str">
        <f>IF(ISBLANK($N9933),"",IF(ISBLANK('datos GENERALES'!B$16),"",'datos GENERALES'!B$16))</f>
        <v/>
      </c>
      <c r="D9933" s="43" t="str">
        <f>IF(ISBLANK($N9933),"","SGBTM/AUTAROC/"&amp;'datos GENERALES'!B$5&amp;"_"&amp;'datos GENERALES'!C$5&amp;"_"&amp;'datos GENERALES'!D$5)</f>
        <v/>
      </c>
      <c r="E9933" s="42" t="str">
        <f>IF(ISBLANK($N9933),"",IF(ISBLANK('datos GENERALES'!$B$6),"",'datos GENERALES'!$B$6))</f>
        <v/>
      </c>
      <c r="F9933" s="42" t="str">
        <f>IF(ISBLANK($N9933),"",IF(ISBLANK('datos GENERALES'!$B$7),"",'datos GENERALES'!$B$7))</f>
        <v/>
      </c>
      <c r="G9933" s="42" t="str">
        <f>IF(ISBLANK($N9933),"",IF(ISBLANK('datos GENERALES'!$B$10),"",'datos GENERALES'!$B$10))</f>
        <v/>
      </c>
      <c r="H9933" s="42" t="str">
        <f>IF(ISBLANK($N9933),"",IF(ISBLANK('datos GENERALES'!$C$10),"",'datos GENERALES'!$C$10))</f>
        <v/>
      </c>
      <c r="I9933" s="42" t="str">
        <f>IF(ISBLANK($N9933),"",IF(ISBLANK('datos GENERALES'!$D$10),"",'datos GENERALES'!$D$10))</f>
        <v/>
      </c>
      <c r="O9933" s="48" t="str">
        <f>IFERROR(VLOOKUP(N9933,ListaEspecies!$B$3:$D$45,2,FALSE),"")</f>
        <v/>
      </c>
      <c r="P9933" s="96" t="str">
        <f>IFERROR(VLOOKUP(N9933,ListaEspecies!$B$3:$D$45,3,FALSE),"")</f>
        <v/>
      </c>
      <c r="R9933" s="42" t="str">
        <f>IF(ISBLANK($J9933),"",IF(ISBLANK('datos GENERALES'!$B$15),"",'datos GENERALES'!$B$15))</f>
        <v/>
      </c>
      <c r="S9933" s="49" t="str">
        <f t="shared" si="1242"/>
        <v/>
      </c>
      <c r="T9933" s="49" t="str">
        <f t="shared" si="1243"/>
        <v/>
      </c>
      <c r="AA9933" s="50" t="str">
        <f t="shared" si="1247"/>
        <v/>
      </c>
      <c r="AE9933" s="50" t="str">
        <f t="shared" si="1244"/>
        <v/>
      </c>
      <c r="AI9933" s="19" t="str">
        <f t="shared" si="1245"/>
        <v/>
      </c>
      <c r="AJ9933"/>
      <c r="AK9933" s="19" t="str">
        <f t="shared" si="1246"/>
        <v/>
      </c>
    </row>
    <row r="9934" spans="1:37" x14ac:dyDescent="0.25">
      <c r="A9934" s="42" t="str">
        <f t="shared" si="1240"/>
        <v/>
      </c>
      <c r="B9934" s="42" t="str">
        <f t="shared" si="1241"/>
        <v/>
      </c>
      <c r="C9934" s="42" t="str">
        <f>IF(ISBLANK($N9934),"",IF(ISBLANK('datos GENERALES'!B$16),"",'datos GENERALES'!B$16))</f>
        <v/>
      </c>
      <c r="D9934" s="43" t="str">
        <f>IF(ISBLANK($N9934),"","SGBTM/AUTAROC/"&amp;'datos GENERALES'!B$5&amp;"_"&amp;'datos GENERALES'!C$5&amp;"_"&amp;'datos GENERALES'!D$5)</f>
        <v/>
      </c>
      <c r="E9934" s="42" t="str">
        <f>IF(ISBLANK($N9934),"",IF(ISBLANK('datos GENERALES'!$B$6),"",'datos GENERALES'!$B$6))</f>
        <v/>
      </c>
      <c r="F9934" s="42" t="str">
        <f>IF(ISBLANK($N9934),"",IF(ISBLANK('datos GENERALES'!$B$7),"",'datos GENERALES'!$B$7))</f>
        <v/>
      </c>
      <c r="G9934" s="42" t="str">
        <f>IF(ISBLANK($N9934),"",IF(ISBLANK('datos GENERALES'!$B$10),"",'datos GENERALES'!$B$10))</f>
        <v/>
      </c>
      <c r="H9934" s="42" t="str">
        <f>IF(ISBLANK($N9934),"",IF(ISBLANK('datos GENERALES'!$C$10),"",'datos GENERALES'!$C$10))</f>
        <v/>
      </c>
      <c r="I9934" s="42" t="str">
        <f>IF(ISBLANK($N9934),"",IF(ISBLANK('datos GENERALES'!$D$10),"",'datos GENERALES'!$D$10))</f>
        <v/>
      </c>
      <c r="O9934" s="48" t="str">
        <f>IFERROR(VLOOKUP(N9934,ListaEspecies!$B$3:$D$45,2,FALSE),"")</f>
        <v/>
      </c>
      <c r="P9934" s="96" t="str">
        <f>IFERROR(VLOOKUP(N9934,ListaEspecies!$B$3:$D$45,3,FALSE),"")</f>
        <v/>
      </c>
      <c r="R9934" s="42" t="str">
        <f>IF(ISBLANK($J9934),"",IF(ISBLANK('datos GENERALES'!$B$15),"",'datos GENERALES'!$B$15))</f>
        <v/>
      </c>
      <c r="S9934" s="49" t="str">
        <f t="shared" si="1242"/>
        <v/>
      </c>
      <c r="T9934" s="49" t="str">
        <f t="shared" si="1243"/>
        <v/>
      </c>
      <c r="AA9934" s="50" t="str">
        <f t="shared" si="1247"/>
        <v/>
      </c>
      <c r="AE9934" s="50" t="str">
        <f t="shared" si="1244"/>
        <v/>
      </c>
      <c r="AI9934" s="19" t="str">
        <f t="shared" si="1245"/>
        <v/>
      </c>
      <c r="AJ9934"/>
      <c r="AK9934" s="19" t="str">
        <f t="shared" si="1246"/>
        <v/>
      </c>
    </row>
    <row r="9935" spans="1:37" x14ac:dyDescent="0.25">
      <c r="A9935" s="42" t="str">
        <f t="shared" si="1240"/>
        <v/>
      </c>
      <c r="B9935" s="42" t="str">
        <f t="shared" si="1241"/>
        <v/>
      </c>
      <c r="C9935" s="42" t="str">
        <f>IF(ISBLANK($N9935),"",IF(ISBLANK('datos GENERALES'!B$16),"",'datos GENERALES'!B$16))</f>
        <v/>
      </c>
      <c r="D9935" s="43" t="str">
        <f>IF(ISBLANK($N9935),"","SGBTM/AUTAROC/"&amp;'datos GENERALES'!B$5&amp;"_"&amp;'datos GENERALES'!C$5&amp;"_"&amp;'datos GENERALES'!D$5)</f>
        <v/>
      </c>
      <c r="E9935" s="42" t="str">
        <f>IF(ISBLANK($N9935),"",IF(ISBLANK('datos GENERALES'!$B$6),"",'datos GENERALES'!$B$6))</f>
        <v/>
      </c>
      <c r="F9935" s="42" t="str">
        <f>IF(ISBLANK($N9935),"",IF(ISBLANK('datos GENERALES'!$B$7),"",'datos GENERALES'!$B$7))</f>
        <v/>
      </c>
      <c r="G9935" s="42" t="str">
        <f>IF(ISBLANK($N9935),"",IF(ISBLANK('datos GENERALES'!$B$10),"",'datos GENERALES'!$B$10))</f>
        <v/>
      </c>
      <c r="H9935" s="42" t="str">
        <f>IF(ISBLANK($N9935),"",IF(ISBLANK('datos GENERALES'!$C$10),"",'datos GENERALES'!$C$10))</f>
        <v/>
      </c>
      <c r="I9935" s="42" t="str">
        <f>IF(ISBLANK($N9935),"",IF(ISBLANK('datos GENERALES'!$D$10),"",'datos GENERALES'!$D$10))</f>
        <v/>
      </c>
      <c r="O9935" s="48" t="str">
        <f>IFERROR(VLOOKUP(N9935,ListaEspecies!$B$3:$D$45,2,FALSE),"")</f>
        <v/>
      </c>
      <c r="P9935" s="96" t="str">
        <f>IFERROR(VLOOKUP(N9935,ListaEspecies!$B$3:$D$45,3,FALSE),"")</f>
        <v/>
      </c>
      <c r="R9935" s="42" t="str">
        <f>IF(ISBLANK($J9935),"",IF(ISBLANK('datos GENERALES'!$B$15),"",'datos GENERALES'!$B$15))</f>
        <v/>
      </c>
      <c r="S9935" s="49" t="str">
        <f t="shared" si="1242"/>
        <v/>
      </c>
      <c r="T9935" s="49" t="str">
        <f t="shared" si="1243"/>
        <v/>
      </c>
      <c r="AA9935" s="50" t="str">
        <f t="shared" si="1247"/>
        <v/>
      </c>
      <c r="AE9935" s="50" t="str">
        <f t="shared" si="1244"/>
        <v/>
      </c>
      <c r="AI9935" s="19" t="str">
        <f t="shared" si="1245"/>
        <v/>
      </c>
      <c r="AJ9935"/>
      <c r="AK9935" s="19" t="str">
        <f t="shared" si="1246"/>
        <v/>
      </c>
    </row>
    <row r="9936" spans="1:37" x14ac:dyDescent="0.25">
      <c r="A9936" s="42" t="str">
        <f t="shared" si="1240"/>
        <v/>
      </c>
      <c r="B9936" s="42" t="str">
        <f t="shared" si="1241"/>
        <v/>
      </c>
      <c r="C9936" s="42" t="str">
        <f>IF(ISBLANK($N9936),"",IF(ISBLANK('datos GENERALES'!B$16),"",'datos GENERALES'!B$16))</f>
        <v/>
      </c>
      <c r="D9936" s="43" t="str">
        <f>IF(ISBLANK($N9936),"","SGBTM/AUTAROC/"&amp;'datos GENERALES'!B$5&amp;"_"&amp;'datos GENERALES'!C$5&amp;"_"&amp;'datos GENERALES'!D$5)</f>
        <v/>
      </c>
      <c r="E9936" s="42" t="str">
        <f>IF(ISBLANK($N9936),"",IF(ISBLANK('datos GENERALES'!$B$6),"",'datos GENERALES'!$B$6))</f>
        <v/>
      </c>
      <c r="F9936" s="42" t="str">
        <f>IF(ISBLANK($N9936),"",IF(ISBLANK('datos GENERALES'!$B$7),"",'datos GENERALES'!$B$7))</f>
        <v/>
      </c>
      <c r="G9936" s="42" t="str">
        <f>IF(ISBLANK($N9936),"",IF(ISBLANK('datos GENERALES'!$B$10),"",'datos GENERALES'!$B$10))</f>
        <v/>
      </c>
      <c r="H9936" s="42" t="str">
        <f>IF(ISBLANK($N9936),"",IF(ISBLANK('datos GENERALES'!$C$10),"",'datos GENERALES'!$C$10))</f>
        <v/>
      </c>
      <c r="I9936" s="42" t="str">
        <f>IF(ISBLANK($N9936),"",IF(ISBLANK('datos GENERALES'!$D$10),"",'datos GENERALES'!$D$10))</f>
        <v/>
      </c>
      <c r="O9936" s="48" t="str">
        <f>IFERROR(VLOOKUP(N9936,ListaEspecies!$B$3:$D$45,2,FALSE),"")</f>
        <v/>
      </c>
      <c r="P9936" s="96" t="str">
        <f>IFERROR(VLOOKUP(N9936,ListaEspecies!$B$3:$D$45,3,FALSE),"")</f>
        <v/>
      </c>
      <c r="R9936" s="42" t="str">
        <f>IF(ISBLANK($J9936),"",IF(ISBLANK('datos GENERALES'!$B$15),"",'datos GENERALES'!$B$15))</f>
        <v/>
      </c>
      <c r="S9936" s="49" t="str">
        <f t="shared" si="1242"/>
        <v/>
      </c>
      <c r="T9936" s="49" t="str">
        <f t="shared" si="1243"/>
        <v/>
      </c>
      <c r="AA9936" s="50" t="str">
        <f t="shared" si="1247"/>
        <v/>
      </c>
      <c r="AE9936" s="50" t="str">
        <f t="shared" si="1244"/>
        <v/>
      </c>
      <c r="AI9936" s="19" t="str">
        <f t="shared" si="1245"/>
        <v/>
      </c>
      <c r="AJ9936"/>
      <c r="AK9936" s="19" t="str">
        <f t="shared" si="1246"/>
        <v/>
      </c>
    </row>
    <row r="9937" spans="1:37" x14ac:dyDescent="0.25">
      <c r="A9937" s="42" t="str">
        <f t="shared" si="1240"/>
        <v/>
      </c>
      <c r="B9937" s="42" t="str">
        <f t="shared" si="1241"/>
        <v/>
      </c>
      <c r="C9937" s="42" t="str">
        <f>IF(ISBLANK($N9937),"",IF(ISBLANK('datos GENERALES'!B$16),"",'datos GENERALES'!B$16))</f>
        <v/>
      </c>
      <c r="D9937" s="43" t="str">
        <f>IF(ISBLANK($N9937),"","SGBTM/AUTAROC/"&amp;'datos GENERALES'!B$5&amp;"_"&amp;'datos GENERALES'!C$5&amp;"_"&amp;'datos GENERALES'!D$5)</f>
        <v/>
      </c>
      <c r="E9937" s="42" t="str">
        <f>IF(ISBLANK($N9937),"",IF(ISBLANK('datos GENERALES'!$B$6),"",'datos GENERALES'!$B$6))</f>
        <v/>
      </c>
      <c r="F9937" s="42" t="str">
        <f>IF(ISBLANK($N9937),"",IF(ISBLANK('datos GENERALES'!$B$7),"",'datos GENERALES'!$B$7))</f>
        <v/>
      </c>
      <c r="G9937" s="42" t="str">
        <f>IF(ISBLANK($N9937),"",IF(ISBLANK('datos GENERALES'!$B$10),"",'datos GENERALES'!$B$10))</f>
        <v/>
      </c>
      <c r="H9937" s="42" t="str">
        <f>IF(ISBLANK($N9937),"",IF(ISBLANK('datos GENERALES'!$C$10),"",'datos GENERALES'!$C$10))</f>
        <v/>
      </c>
      <c r="I9937" s="42" t="str">
        <f>IF(ISBLANK($N9937),"",IF(ISBLANK('datos GENERALES'!$D$10),"",'datos GENERALES'!$D$10))</f>
        <v/>
      </c>
      <c r="O9937" s="48" t="str">
        <f>IFERROR(VLOOKUP(N9937,ListaEspecies!$B$3:$D$45,2,FALSE),"")</f>
        <v/>
      </c>
      <c r="P9937" s="96" t="str">
        <f>IFERROR(VLOOKUP(N9937,ListaEspecies!$B$3:$D$45,3,FALSE),"")</f>
        <v/>
      </c>
      <c r="R9937" s="42" t="str">
        <f>IF(ISBLANK($J9937),"",IF(ISBLANK('datos GENERALES'!$B$15),"",'datos GENERALES'!$B$15))</f>
        <v/>
      </c>
      <c r="S9937" s="49" t="str">
        <f t="shared" si="1242"/>
        <v/>
      </c>
      <c r="T9937" s="49" t="str">
        <f t="shared" si="1243"/>
        <v/>
      </c>
      <c r="AA9937" s="50" t="str">
        <f t="shared" si="1247"/>
        <v/>
      </c>
      <c r="AE9937" s="50" t="str">
        <f t="shared" si="1244"/>
        <v/>
      </c>
      <c r="AI9937" s="19" t="str">
        <f t="shared" si="1245"/>
        <v/>
      </c>
      <c r="AJ9937"/>
      <c r="AK9937" s="19" t="str">
        <f t="shared" si="1246"/>
        <v/>
      </c>
    </row>
    <row r="9938" spans="1:37" x14ac:dyDescent="0.25">
      <c r="A9938" s="42" t="str">
        <f t="shared" si="1240"/>
        <v/>
      </c>
      <c r="B9938" s="42" t="str">
        <f t="shared" si="1241"/>
        <v/>
      </c>
      <c r="C9938" s="42" t="str">
        <f>IF(ISBLANK($N9938),"",IF(ISBLANK('datos GENERALES'!B$16),"",'datos GENERALES'!B$16))</f>
        <v/>
      </c>
      <c r="D9938" s="43" t="str">
        <f>IF(ISBLANK($N9938),"","SGBTM/AUTAROC/"&amp;'datos GENERALES'!B$5&amp;"_"&amp;'datos GENERALES'!C$5&amp;"_"&amp;'datos GENERALES'!D$5)</f>
        <v/>
      </c>
      <c r="E9938" s="42" t="str">
        <f>IF(ISBLANK($N9938),"",IF(ISBLANK('datos GENERALES'!$B$6),"",'datos GENERALES'!$B$6))</f>
        <v/>
      </c>
      <c r="F9938" s="42" t="str">
        <f>IF(ISBLANK($N9938),"",IF(ISBLANK('datos GENERALES'!$B$7),"",'datos GENERALES'!$B$7))</f>
        <v/>
      </c>
      <c r="G9938" s="42" t="str">
        <f>IF(ISBLANK($N9938),"",IF(ISBLANK('datos GENERALES'!$B$10),"",'datos GENERALES'!$B$10))</f>
        <v/>
      </c>
      <c r="H9938" s="42" t="str">
        <f>IF(ISBLANK($N9938),"",IF(ISBLANK('datos GENERALES'!$C$10),"",'datos GENERALES'!$C$10))</f>
        <v/>
      </c>
      <c r="I9938" s="42" t="str">
        <f>IF(ISBLANK($N9938),"",IF(ISBLANK('datos GENERALES'!$D$10),"",'datos GENERALES'!$D$10))</f>
        <v/>
      </c>
      <c r="O9938" s="48" t="str">
        <f>IFERROR(VLOOKUP(N9938,ListaEspecies!$B$3:$D$45,2,FALSE),"")</f>
        <v/>
      </c>
      <c r="P9938" s="96" t="str">
        <f>IFERROR(VLOOKUP(N9938,ListaEspecies!$B$3:$D$45,3,FALSE),"")</f>
        <v/>
      </c>
      <c r="R9938" s="42" t="str">
        <f>IF(ISBLANK($J9938),"",IF(ISBLANK('datos GENERALES'!$B$15),"",'datos GENERALES'!$B$15))</f>
        <v/>
      </c>
      <c r="S9938" s="49" t="str">
        <f t="shared" si="1242"/>
        <v/>
      </c>
      <c r="T9938" s="49" t="str">
        <f t="shared" si="1243"/>
        <v/>
      </c>
      <c r="AA9938" s="50" t="str">
        <f t="shared" si="1247"/>
        <v/>
      </c>
      <c r="AE9938" s="50" t="str">
        <f t="shared" si="1244"/>
        <v/>
      </c>
      <c r="AI9938" s="19" t="str">
        <f t="shared" si="1245"/>
        <v/>
      </c>
      <c r="AJ9938"/>
      <c r="AK9938" s="19" t="str">
        <f t="shared" si="1246"/>
        <v/>
      </c>
    </row>
    <row r="9939" spans="1:37" x14ac:dyDescent="0.25">
      <c r="A9939" s="42" t="str">
        <f t="shared" si="1240"/>
        <v/>
      </c>
      <c r="B9939" s="42" t="str">
        <f t="shared" si="1241"/>
        <v/>
      </c>
      <c r="C9939" s="42" t="str">
        <f>IF(ISBLANK($N9939),"",IF(ISBLANK('datos GENERALES'!B$16),"",'datos GENERALES'!B$16))</f>
        <v/>
      </c>
      <c r="D9939" s="43" t="str">
        <f>IF(ISBLANK($N9939),"","SGBTM/AUTAROC/"&amp;'datos GENERALES'!B$5&amp;"_"&amp;'datos GENERALES'!C$5&amp;"_"&amp;'datos GENERALES'!D$5)</f>
        <v/>
      </c>
      <c r="E9939" s="42" t="str">
        <f>IF(ISBLANK($N9939),"",IF(ISBLANK('datos GENERALES'!$B$6),"",'datos GENERALES'!$B$6))</f>
        <v/>
      </c>
      <c r="F9939" s="42" t="str">
        <f>IF(ISBLANK($N9939),"",IF(ISBLANK('datos GENERALES'!$B$7),"",'datos GENERALES'!$B$7))</f>
        <v/>
      </c>
      <c r="G9939" s="42" t="str">
        <f>IF(ISBLANK($N9939),"",IF(ISBLANK('datos GENERALES'!$B$10),"",'datos GENERALES'!$B$10))</f>
        <v/>
      </c>
      <c r="H9939" s="42" t="str">
        <f>IF(ISBLANK($N9939),"",IF(ISBLANK('datos GENERALES'!$C$10),"",'datos GENERALES'!$C$10))</f>
        <v/>
      </c>
      <c r="I9939" s="42" t="str">
        <f>IF(ISBLANK($N9939),"",IF(ISBLANK('datos GENERALES'!$D$10),"",'datos GENERALES'!$D$10))</f>
        <v/>
      </c>
      <c r="O9939" s="48" t="str">
        <f>IFERROR(VLOOKUP(N9939,ListaEspecies!$B$3:$D$45,2,FALSE),"")</f>
        <v/>
      </c>
      <c r="P9939" s="96" t="str">
        <f>IFERROR(VLOOKUP(N9939,ListaEspecies!$B$3:$D$45,3,FALSE),"")</f>
        <v/>
      </c>
      <c r="R9939" s="42" t="str">
        <f>IF(ISBLANK($J9939),"",IF(ISBLANK('datos GENERALES'!$B$15),"",'datos GENERALES'!$B$15))</f>
        <v/>
      </c>
      <c r="S9939" s="49" t="str">
        <f t="shared" si="1242"/>
        <v/>
      </c>
      <c r="T9939" s="49" t="str">
        <f t="shared" si="1243"/>
        <v/>
      </c>
      <c r="AA9939" s="50" t="str">
        <f t="shared" si="1247"/>
        <v/>
      </c>
      <c r="AE9939" s="50" t="str">
        <f t="shared" si="1244"/>
        <v/>
      </c>
      <c r="AI9939" s="19" t="str">
        <f t="shared" si="1245"/>
        <v/>
      </c>
      <c r="AJ9939"/>
      <c r="AK9939" s="19" t="str">
        <f t="shared" si="1246"/>
        <v/>
      </c>
    </row>
    <row r="9940" spans="1:37" x14ac:dyDescent="0.25">
      <c r="A9940" s="42" t="str">
        <f t="shared" si="1240"/>
        <v/>
      </c>
      <c r="B9940" s="42" t="str">
        <f t="shared" si="1241"/>
        <v/>
      </c>
      <c r="C9940" s="42" t="str">
        <f>IF(ISBLANK($N9940),"",IF(ISBLANK('datos GENERALES'!B$16),"",'datos GENERALES'!B$16))</f>
        <v/>
      </c>
      <c r="D9940" s="43" t="str">
        <f>IF(ISBLANK($N9940),"","SGBTM/AUTAROC/"&amp;'datos GENERALES'!B$5&amp;"_"&amp;'datos GENERALES'!C$5&amp;"_"&amp;'datos GENERALES'!D$5)</f>
        <v/>
      </c>
      <c r="E9940" s="42" t="str">
        <f>IF(ISBLANK($N9940),"",IF(ISBLANK('datos GENERALES'!$B$6),"",'datos GENERALES'!$B$6))</f>
        <v/>
      </c>
      <c r="F9940" s="42" t="str">
        <f>IF(ISBLANK($N9940),"",IF(ISBLANK('datos GENERALES'!$B$7),"",'datos GENERALES'!$B$7))</f>
        <v/>
      </c>
      <c r="G9940" s="42" t="str">
        <f>IF(ISBLANK($N9940),"",IF(ISBLANK('datos GENERALES'!$B$10),"",'datos GENERALES'!$B$10))</f>
        <v/>
      </c>
      <c r="H9940" s="42" t="str">
        <f>IF(ISBLANK($N9940),"",IF(ISBLANK('datos GENERALES'!$C$10),"",'datos GENERALES'!$C$10))</f>
        <v/>
      </c>
      <c r="I9940" s="42" t="str">
        <f>IF(ISBLANK($N9940),"",IF(ISBLANK('datos GENERALES'!$D$10),"",'datos GENERALES'!$D$10))</f>
        <v/>
      </c>
      <c r="O9940" s="48" t="str">
        <f>IFERROR(VLOOKUP(N9940,ListaEspecies!$B$3:$D$45,2,FALSE),"")</f>
        <v/>
      </c>
      <c r="P9940" s="96" t="str">
        <f>IFERROR(VLOOKUP(N9940,ListaEspecies!$B$3:$D$45,3,FALSE),"")</f>
        <v/>
      </c>
      <c r="R9940" s="42" t="str">
        <f>IF(ISBLANK($J9940),"",IF(ISBLANK('datos GENERALES'!$B$15),"",'datos GENERALES'!$B$15))</f>
        <v/>
      </c>
      <c r="S9940" s="49" t="str">
        <f t="shared" si="1242"/>
        <v/>
      </c>
      <c r="T9940" s="49" t="str">
        <f t="shared" si="1243"/>
        <v/>
      </c>
      <c r="AA9940" s="50" t="str">
        <f t="shared" si="1247"/>
        <v/>
      </c>
      <c r="AE9940" s="50" t="str">
        <f t="shared" si="1244"/>
        <v/>
      </c>
      <c r="AI9940" s="19" t="str">
        <f t="shared" si="1245"/>
        <v/>
      </c>
      <c r="AJ9940"/>
      <c r="AK9940" s="19" t="str">
        <f t="shared" si="1246"/>
        <v/>
      </c>
    </row>
    <row r="9941" spans="1:37" x14ac:dyDescent="0.25">
      <c r="A9941" s="42" t="str">
        <f t="shared" si="1240"/>
        <v/>
      </c>
      <c r="B9941" s="42" t="str">
        <f t="shared" si="1241"/>
        <v/>
      </c>
      <c r="C9941" s="42" t="str">
        <f>IF(ISBLANK($N9941),"",IF(ISBLANK('datos GENERALES'!B$16),"",'datos GENERALES'!B$16))</f>
        <v/>
      </c>
      <c r="D9941" s="43" t="str">
        <f>IF(ISBLANK($N9941),"","SGBTM/AUTAROC/"&amp;'datos GENERALES'!B$5&amp;"_"&amp;'datos GENERALES'!C$5&amp;"_"&amp;'datos GENERALES'!D$5)</f>
        <v/>
      </c>
      <c r="E9941" s="42" t="str">
        <f>IF(ISBLANK($N9941),"",IF(ISBLANK('datos GENERALES'!$B$6),"",'datos GENERALES'!$B$6))</f>
        <v/>
      </c>
      <c r="F9941" s="42" t="str">
        <f>IF(ISBLANK($N9941),"",IF(ISBLANK('datos GENERALES'!$B$7),"",'datos GENERALES'!$B$7))</f>
        <v/>
      </c>
      <c r="G9941" s="42" t="str">
        <f>IF(ISBLANK($N9941),"",IF(ISBLANK('datos GENERALES'!$B$10),"",'datos GENERALES'!$B$10))</f>
        <v/>
      </c>
      <c r="H9941" s="42" t="str">
        <f>IF(ISBLANK($N9941),"",IF(ISBLANK('datos GENERALES'!$C$10),"",'datos GENERALES'!$C$10))</f>
        <v/>
      </c>
      <c r="I9941" s="42" t="str">
        <f>IF(ISBLANK($N9941),"",IF(ISBLANK('datos GENERALES'!$D$10),"",'datos GENERALES'!$D$10))</f>
        <v/>
      </c>
      <c r="O9941" s="48" t="str">
        <f>IFERROR(VLOOKUP(N9941,ListaEspecies!$B$3:$D$45,2,FALSE),"")</f>
        <v/>
      </c>
      <c r="P9941" s="96" t="str">
        <f>IFERROR(VLOOKUP(N9941,ListaEspecies!$B$3:$D$45,3,FALSE),"")</f>
        <v/>
      </c>
      <c r="R9941" s="42" t="str">
        <f>IF(ISBLANK($J9941),"",IF(ISBLANK('datos GENERALES'!$B$15),"",'datos GENERALES'!$B$15))</f>
        <v/>
      </c>
      <c r="S9941" s="49" t="str">
        <f t="shared" si="1242"/>
        <v/>
      </c>
      <c r="T9941" s="49" t="str">
        <f t="shared" si="1243"/>
        <v/>
      </c>
      <c r="AA9941" s="50" t="str">
        <f t="shared" si="1247"/>
        <v/>
      </c>
      <c r="AE9941" s="50" t="str">
        <f t="shared" si="1244"/>
        <v/>
      </c>
      <c r="AI9941" s="19" t="str">
        <f t="shared" si="1245"/>
        <v/>
      </c>
      <c r="AJ9941"/>
      <c r="AK9941" s="19" t="str">
        <f t="shared" si="1246"/>
        <v/>
      </c>
    </row>
    <row r="9942" spans="1:37" x14ac:dyDescent="0.25">
      <c r="A9942" s="42" t="str">
        <f t="shared" si="1240"/>
        <v/>
      </c>
      <c r="B9942" s="42" t="str">
        <f t="shared" si="1241"/>
        <v/>
      </c>
      <c r="C9942" s="42" t="str">
        <f>IF(ISBLANK($N9942),"",IF(ISBLANK('datos GENERALES'!B$16),"",'datos GENERALES'!B$16))</f>
        <v/>
      </c>
      <c r="D9942" s="43" t="str">
        <f>IF(ISBLANK($N9942),"","SGBTM/AUTAROC/"&amp;'datos GENERALES'!B$5&amp;"_"&amp;'datos GENERALES'!C$5&amp;"_"&amp;'datos GENERALES'!D$5)</f>
        <v/>
      </c>
      <c r="E9942" s="42" t="str">
        <f>IF(ISBLANK($N9942),"",IF(ISBLANK('datos GENERALES'!$B$6),"",'datos GENERALES'!$B$6))</f>
        <v/>
      </c>
      <c r="F9942" s="42" t="str">
        <f>IF(ISBLANK($N9942),"",IF(ISBLANK('datos GENERALES'!$B$7),"",'datos GENERALES'!$B$7))</f>
        <v/>
      </c>
      <c r="G9942" s="42" t="str">
        <f>IF(ISBLANK($N9942),"",IF(ISBLANK('datos GENERALES'!$B$10),"",'datos GENERALES'!$B$10))</f>
        <v/>
      </c>
      <c r="H9942" s="42" t="str">
        <f>IF(ISBLANK($N9942),"",IF(ISBLANK('datos GENERALES'!$C$10),"",'datos GENERALES'!$C$10))</f>
        <v/>
      </c>
      <c r="I9942" s="42" t="str">
        <f>IF(ISBLANK($N9942),"",IF(ISBLANK('datos GENERALES'!$D$10),"",'datos GENERALES'!$D$10))</f>
        <v/>
      </c>
      <c r="O9942" s="48" t="str">
        <f>IFERROR(VLOOKUP(N9942,ListaEspecies!$B$3:$D$45,2,FALSE),"")</f>
        <v/>
      </c>
      <c r="P9942" s="96" t="str">
        <f>IFERROR(VLOOKUP(N9942,ListaEspecies!$B$3:$D$45,3,FALSE),"")</f>
        <v/>
      </c>
      <c r="R9942" s="42" t="str">
        <f>IF(ISBLANK($J9942),"",IF(ISBLANK('datos GENERALES'!$B$15),"",'datos GENERALES'!$B$15))</f>
        <v/>
      </c>
      <c r="S9942" s="49" t="str">
        <f t="shared" si="1242"/>
        <v/>
      </c>
      <c r="T9942" s="49" t="str">
        <f t="shared" si="1243"/>
        <v/>
      </c>
      <c r="AA9942" s="50" t="str">
        <f t="shared" si="1247"/>
        <v/>
      </c>
      <c r="AE9942" s="50" t="str">
        <f t="shared" si="1244"/>
        <v/>
      </c>
      <c r="AI9942" s="19" t="str">
        <f t="shared" si="1245"/>
        <v/>
      </c>
      <c r="AJ9942"/>
      <c r="AK9942" s="19" t="str">
        <f t="shared" si="1246"/>
        <v/>
      </c>
    </row>
    <row r="9943" spans="1:37" x14ac:dyDescent="0.25">
      <c r="A9943" s="42" t="str">
        <f t="shared" si="1240"/>
        <v/>
      </c>
      <c r="B9943" s="42" t="str">
        <f t="shared" si="1241"/>
        <v/>
      </c>
      <c r="C9943" s="42" t="str">
        <f>IF(ISBLANK($N9943),"",IF(ISBLANK('datos GENERALES'!B$16),"",'datos GENERALES'!B$16))</f>
        <v/>
      </c>
      <c r="D9943" s="43" t="str">
        <f>IF(ISBLANK($N9943),"","SGBTM/AUTAROC/"&amp;'datos GENERALES'!B$5&amp;"_"&amp;'datos GENERALES'!C$5&amp;"_"&amp;'datos GENERALES'!D$5)</f>
        <v/>
      </c>
      <c r="E9943" s="42" t="str">
        <f>IF(ISBLANK($N9943),"",IF(ISBLANK('datos GENERALES'!$B$6),"",'datos GENERALES'!$B$6))</f>
        <v/>
      </c>
      <c r="F9943" s="42" t="str">
        <f>IF(ISBLANK($N9943),"",IF(ISBLANK('datos GENERALES'!$B$7),"",'datos GENERALES'!$B$7))</f>
        <v/>
      </c>
      <c r="G9943" s="42" t="str">
        <f>IF(ISBLANK($N9943),"",IF(ISBLANK('datos GENERALES'!$B$10),"",'datos GENERALES'!$B$10))</f>
        <v/>
      </c>
      <c r="H9943" s="42" t="str">
        <f>IF(ISBLANK($N9943),"",IF(ISBLANK('datos GENERALES'!$C$10),"",'datos GENERALES'!$C$10))</f>
        <v/>
      </c>
      <c r="I9943" s="42" t="str">
        <f>IF(ISBLANK($N9943),"",IF(ISBLANK('datos GENERALES'!$D$10),"",'datos GENERALES'!$D$10))</f>
        <v/>
      </c>
      <c r="O9943" s="48" t="str">
        <f>IFERROR(VLOOKUP(N9943,ListaEspecies!$B$3:$D$45,2,FALSE),"")</f>
        <v/>
      </c>
      <c r="P9943" s="96" t="str">
        <f>IFERROR(VLOOKUP(N9943,ListaEspecies!$B$3:$D$45,3,FALSE),"")</f>
        <v/>
      </c>
      <c r="R9943" s="42" t="str">
        <f>IF(ISBLANK($J9943),"",IF(ISBLANK('datos GENERALES'!$B$15),"",'datos GENERALES'!$B$15))</f>
        <v/>
      </c>
      <c r="S9943" s="49" t="str">
        <f t="shared" si="1242"/>
        <v/>
      </c>
      <c r="T9943" s="49" t="str">
        <f t="shared" si="1243"/>
        <v/>
      </c>
      <c r="AA9943" s="50" t="str">
        <f t="shared" si="1247"/>
        <v/>
      </c>
      <c r="AE9943" s="50" t="str">
        <f t="shared" si="1244"/>
        <v/>
      </c>
      <c r="AI9943" s="19" t="str">
        <f t="shared" si="1245"/>
        <v/>
      </c>
      <c r="AJ9943"/>
      <c r="AK9943" s="19" t="str">
        <f t="shared" si="1246"/>
        <v/>
      </c>
    </row>
    <row r="9944" spans="1:37" x14ac:dyDescent="0.25">
      <c r="A9944" s="42" t="str">
        <f t="shared" si="1240"/>
        <v/>
      </c>
      <c r="B9944" s="42" t="str">
        <f t="shared" si="1241"/>
        <v/>
      </c>
      <c r="C9944" s="42" t="str">
        <f>IF(ISBLANK($N9944),"",IF(ISBLANK('datos GENERALES'!B$16),"",'datos GENERALES'!B$16))</f>
        <v/>
      </c>
      <c r="D9944" s="43" t="str">
        <f>IF(ISBLANK($N9944),"","SGBTM/AUTAROC/"&amp;'datos GENERALES'!B$5&amp;"_"&amp;'datos GENERALES'!C$5&amp;"_"&amp;'datos GENERALES'!D$5)</f>
        <v/>
      </c>
      <c r="E9944" s="42" t="str">
        <f>IF(ISBLANK($N9944),"",IF(ISBLANK('datos GENERALES'!$B$6),"",'datos GENERALES'!$B$6))</f>
        <v/>
      </c>
      <c r="F9944" s="42" t="str">
        <f>IF(ISBLANK($N9944),"",IF(ISBLANK('datos GENERALES'!$B$7),"",'datos GENERALES'!$B$7))</f>
        <v/>
      </c>
      <c r="G9944" s="42" t="str">
        <f>IF(ISBLANK($N9944),"",IF(ISBLANK('datos GENERALES'!$B$10),"",'datos GENERALES'!$B$10))</f>
        <v/>
      </c>
      <c r="H9944" s="42" t="str">
        <f>IF(ISBLANK($N9944),"",IF(ISBLANK('datos GENERALES'!$C$10),"",'datos GENERALES'!$C$10))</f>
        <v/>
      </c>
      <c r="I9944" s="42" t="str">
        <f>IF(ISBLANK($N9944),"",IF(ISBLANK('datos GENERALES'!$D$10),"",'datos GENERALES'!$D$10))</f>
        <v/>
      </c>
      <c r="O9944" s="48" t="str">
        <f>IFERROR(VLOOKUP(N9944,ListaEspecies!$B$3:$D$45,2,FALSE),"")</f>
        <v/>
      </c>
      <c r="P9944" s="96" t="str">
        <f>IFERROR(VLOOKUP(N9944,ListaEspecies!$B$3:$D$45,3,FALSE),"")</f>
        <v/>
      </c>
      <c r="R9944" s="42" t="str">
        <f>IF(ISBLANK($J9944),"",IF(ISBLANK('datos GENERALES'!$B$15),"",'datos GENERALES'!$B$15))</f>
        <v/>
      </c>
      <c r="S9944" s="49" t="str">
        <f t="shared" si="1242"/>
        <v/>
      </c>
      <c r="T9944" s="49" t="str">
        <f t="shared" si="1243"/>
        <v/>
      </c>
      <c r="AA9944" s="50" t="str">
        <f t="shared" si="1247"/>
        <v/>
      </c>
      <c r="AE9944" s="50" t="str">
        <f t="shared" si="1244"/>
        <v/>
      </c>
      <c r="AI9944" s="19" t="str">
        <f t="shared" si="1245"/>
        <v/>
      </c>
      <c r="AJ9944"/>
      <c r="AK9944" s="19" t="str">
        <f t="shared" si="1246"/>
        <v/>
      </c>
    </row>
    <row r="9945" spans="1:37" x14ac:dyDescent="0.25">
      <c r="A9945" s="42" t="str">
        <f t="shared" si="1240"/>
        <v/>
      </c>
      <c r="B9945" s="42" t="str">
        <f t="shared" si="1241"/>
        <v/>
      </c>
      <c r="C9945" s="42" t="str">
        <f>IF(ISBLANK($N9945),"",IF(ISBLANK('datos GENERALES'!B$16),"",'datos GENERALES'!B$16))</f>
        <v/>
      </c>
      <c r="D9945" s="43" t="str">
        <f>IF(ISBLANK($N9945),"","SGBTM/AUTAROC/"&amp;'datos GENERALES'!B$5&amp;"_"&amp;'datos GENERALES'!C$5&amp;"_"&amp;'datos GENERALES'!D$5)</f>
        <v/>
      </c>
      <c r="E9945" s="42" t="str">
        <f>IF(ISBLANK($N9945),"",IF(ISBLANK('datos GENERALES'!$B$6),"",'datos GENERALES'!$B$6))</f>
        <v/>
      </c>
      <c r="F9945" s="42" t="str">
        <f>IF(ISBLANK($N9945),"",IF(ISBLANK('datos GENERALES'!$B$7),"",'datos GENERALES'!$B$7))</f>
        <v/>
      </c>
      <c r="G9945" s="42" t="str">
        <f>IF(ISBLANK($N9945),"",IF(ISBLANK('datos GENERALES'!$B$10),"",'datos GENERALES'!$B$10))</f>
        <v/>
      </c>
      <c r="H9945" s="42" t="str">
        <f>IF(ISBLANK($N9945),"",IF(ISBLANK('datos GENERALES'!$C$10),"",'datos GENERALES'!$C$10))</f>
        <v/>
      </c>
      <c r="I9945" s="42" t="str">
        <f>IF(ISBLANK($N9945),"",IF(ISBLANK('datos GENERALES'!$D$10),"",'datos GENERALES'!$D$10))</f>
        <v/>
      </c>
      <c r="O9945" s="48" t="str">
        <f>IFERROR(VLOOKUP(N9945,ListaEspecies!$B$3:$D$45,2,FALSE),"")</f>
        <v/>
      </c>
      <c r="P9945" s="96" t="str">
        <f>IFERROR(VLOOKUP(N9945,ListaEspecies!$B$3:$D$45,3,FALSE),"")</f>
        <v/>
      </c>
      <c r="R9945" s="42" t="str">
        <f>IF(ISBLANK($J9945),"",IF(ISBLANK('datos GENERALES'!$B$15),"",'datos GENERALES'!$B$15))</f>
        <v/>
      </c>
      <c r="S9945" s="49" t="str">
        <f t="shared" si="1242"/>
        <v/>
      </c>
      <c r="T9945" s="49" t="str">
        <f t="shared" si="1243"/>
        <v/>
      </c>
      <c r="AA9945" s="50" t="str">
        <f t="shared" si="1247"/>
        <v/>
      </c>
      <c r="AE9945" s="50" t="str">
        <f t="shared" si="1244"/>
        <v/>
      </c>
      <c r="AI9945" s="19" t="str">
        <f t="shared" si="1245"/>
        <v/>
      </c>
      <c r="AJ9945"/>
      <c r="AK9945" s="19" t="str">
        <f t="shared" si="1246"/>
        <v/>
      </c>
    </row>
    <row r="9946" spans="1:37" x14ac:dyDescent="0.25">
      <c r="A9946" s="42" t="str">
        <f t="shared" si="1240"/>
        <v/>
      </c>
      <c r="B9946" s="42" t="str">
        <f t="shared" si="1241"/>
        <v/>
      </c>
      <c r="C9946" s="42" t="str">
        <f>IF(ISBLANK($N9946),"",IF(ISBLANK('datos GENERALES'!B$16),"",'datos GENERALES'!B$16))</f>
        <v/>
      </c>
      <c r="D9946" s="43" t="str">
        <f>IF(ISBLANK($N9946),"","SGBTM/AUTAROC/"&amp;'datos GENERALES'!B$5&amp;"_"&amp;'datos GENERALES'!C$5&amp;"_"&amp;'datos GENERALES'!D$5)</f>
        <v/>
      </c>
      <c r="E9946" s="42" t="str">
        <f>IF(ISBLANK($N9946),"",IF(ISBLANK('datos GENERALES'!$B$6),"",'datos GENERALES'!$B$6))</f>
        <v/>
      </c>
      <c r="F9946" s="42" t="str">
        <f>IF(ISBLANK($N9946),"",IF(ISBLANK('datos GENERALES'!$B$7),"",'datos GENERALES'!$B$7))</f>
        <v/>
      </c>
      <c r="G9946" s="42" t="str">
        <f>IF(ISBLANK($N9946),"",IF(ISBLANK('datos GENERALES'!$B$10),"",'datos GENERALES'!$B$10))</f>
        <v/>
      </c>
      <c r="H9946" s="42" t="str">
        <f>IF(ISBLANK($N9946),"",IF(ISBLANK('datos GENERALES'!$C$10),"",'datos GENERALES'!$C$10))</f>
        <v/>
      </c>
      <c r="I9946" s="42" t="str">
        <f>IF(ISBLANK($N9946),"",IF(ISBLANK('datos GENERALES'!$D$10),"",'datos GENERALES'!$D$10))</f>
        <v/>
      </c>
      <c r="O9946" s="48" t="str">
        <f>IFERROR(VLOOKUP(N9946,ListaEspecies!$B$3:$D$45,2,FALSE),"")</f>
        <v/>
      </c>
      <c r="P9946" s="96" t="str">
        <f>IFERROR(VLOOKUP(N9946,ListaEspecies!$B$3:$D$45,3,FALSE),"")</f>
        <v/>
      </c>
      <c r="R9946" s="42" t="str">
        <f>IF(ISBLANK($J9946),"",IF(ISBLANK('datos GENERALES'!$B$15),"",'datos GENERALES'!$B$15))</f>
        <v/>
      </c>
      <c r="S9946" s="49" t="str">
        <f t="shared" si="1242"/>
        <v/>
      </c>
      <c r="T9946" s="49" t="str">
        <f t="shared" si="1243"/>
        <v/>
      </c>
      <c r="AA9946" s="50" t="str">
        <f t="shared" si="1247"/>
        <v/>
      </c>
      <c r="AE9946" s="50" t="str">
        <f t="shared" si="1244"/>
        <v/>
      </c>
      <c r="AI9946" s="19" t="str">
        <f t="shared" si="1245"/>
        <v/>
      </c>
      <c r="AJ9946"/>
      <c r="AK9946" s="19" t="str">
        <f t="shared" si="1246"/>
        <v/>
      </c>
    </row>
    <row r="9947" spans="1:37" x14ac:dyDescent="0.25">
      <c r="A9947" s="42" t="str">
        <f t="shared" si="1240"/>
        <v/>
      </c>
      <c r="B9947" s="42" t="str">
        <f t="shared" si="1241"/>
        <v/>
      </c>
      <c r="C9947" s="42" t="str">
        <f>IF(ISBLANK($N9947),"",IF(ISBLANK('datos GENERALES'!B$16),"",'datos GENERALES'!B$16))</f>
        <v/>
      </c>
      <c r="D9947" s="43" t="str">
        <f>IF(ISBLANK($N9947),"","SGBTM/AUTAROC/"&amp;'datos GENERALES'!B$5&amp;"_"&amp;'datos GENERALES'!C$5&amp;"_"&amp;'datos GENERALES'!D$5)</f>
        <v/>
      </c>
      <c r="E9947" s="42" t="str">
        <f>IF(ISBLANK($N9947),"",IF(ISBLANK('datos GENERALES'!$B$6),"",'datos GENERALES'!$B$6))</f>
        <v/>
      </c>
      <c r="F9947" s="42" t="str">
        <f>IF(ISBLANK($N9947),"",IF(ISBLANK('datos GENERALES'!$B$7),"",'datos GENERALES'!$B$7))</f>
        <v/>
      </c>
      <c r="G9947" s="42" t="str">
        <f>IF(ISBLANK($N9947),"",IF(ISBLANK('datos GENERALES'!$B$10),"",'datos GENERALES'!$B$10))</f>
        <v/>
      </c>
      <c r="H9947" s="42" t="str">
        <f>IF(ISBLANK($N9947),"",IF(ISBLANK('datos GENERALES'!$C$10),"",'datos GENERALES'!$C$10))</f>
        <v/>
      </c>
      <c r="I9947" s="42" t="str">
        <f>IF(ISBLANK($N9947),"",IF(ISBLANK('datos GENERALES'!$D$10),"",'datos GENERALES'!$D$10))</f>
        <v/>
      </c>
      <c r="O9947" s="48" t="str">
        <f>IFERROR(VLOOKUP(N9947,ListaEspecies!$B$3:$D$45,2,FALSE),"")</f>
        <v/>
      </c>
      <c r="P9947" s="96" t="str">
        <f>IFERROR(VLOOKUP(N9947,ListaEspecies!$B$3:$D$45,3,FALSE),"")</f>
        <v/>
      </c>
      <c r="R9947" s="42" t="str">
        <f>IF(ISBLANK($J9947),"",IF(ISBLANK('datos GENERALES'!$B$15),"",'datos GENERALES'!$B$15))</f>
        <v/>
      </c>
      <c r="S9947" s="49" t="str">
        <f t="shared" si="1242"/>
        <v/>
      </c>
      <c r="T9947" s="49" t="str">
        <f t="shared" si="1243"/>
        <v/>
      </c>
      <c r="AA9947" s="50" t="str">
        <f t="shared" si="1247"/>
        <v/>
      </c>
      <c r="AE9947" s="50" t="str">
        <f t="shared" si="1244"/>
        <v/>
      </c>
      <c r="AI9947" s="19" t="str">
        <f t="shared" si="1245"/>
        <v/>
      </c>
      <c r="AJ9947"/>
      <c r="AK9947" s="19" t="str">
        <f t="shared" si="1246"/>
        <v/>
      </c>
    </row>
    <row r="9948" spans="1:37" x14ac:dyDescent="0.25">
      <c r="A9948" s="42" t="str">
        <f t="shared" si="1240"/>
        <v/>
      </c>
      <c r="B9948" s="42" t="str">
        <f t="shared" si="1241"/>
        <v/>
      </c>
      <c r="C9948" s="42" t="str">
        <f>IF(ISBLANK($N9948),"",IF(ISBLANK('datos GENERALES'!B$16),"",'datos GENERALES'!B$16))</f>
        <v/>
      </c>
      <c r="D9948" s="43" t="str">
        <f>IF(ISBLANK($N9948),"","SGBTM/AUTAROC/"&amp;'datos GENERALES'!B$5&amp;"_"&amp;'datos GENERALES'!C$5&amp;"_"&amp;'datos GENERALES'!D$5)</f>
        <v/>
      </c>
      <c r="E9948" s="42" t="str">
        <f>IF(ISBLANK($N9948),"",IF(ISBLANK('datos GENERALES'!$B$6),"",'datos GENERALES'!$B$6))</f>
        <v/>
      </c>
      <c r="F9948" s="42" t="str">
        <f>IF(ISBLANK($N9948),"",IF(ISBLANK('datos GENERALES'!$B$7),"",'datos GENERALES'!$B$7))</f>
        <v/>
      </c>
      <c r="G9948" s="42" t="str">
        <f>IF(ISBLANK($N9948),"",IF(ISBLANK('datos GENERALES'!$B$10),"",'datos GENERALES'!$B$10))</f>
        <v/>
      </c>
      <c r="H9948" s="42" t="str">
        <f>IF(ISBLANK($N9948),"",IF(ISBLANK('datos GENERALES'!$C$10),"",'datos GENERALES'!$C$10))</f>
        <v/>
      </c>
      <c r="I9948" s="42" t="str">
        <f>IF(ISBLANK($N9948),"",IF(ISBLANK('datos GENERALES'!$D$10),"",'datos GENERALES'!$D$10))</f>
        <v/>
      </c>
      <c r="O9948" s="48" t="str">
        <f>IFERROR(VLOOKUP(N9948,ListaEspecies!$B$3:$D$45,2,FALSE),"")</f>
        <v/>
      </c>
      <c r="P9948" s="96" t="str">
        <f>IFERROR(VLOOKUP(N9948,ListaEspecies!$B$3:$D$45,3,FALSE),"")</f>
        <v/>
      </c>
      <c r="R9948" s="42" t="str">
        <f>IF(ISBLANK($J9948),"",IF(ISBLANK('datos GENERALES'!$B$15),"",'datos GENERALES'!$B$15))</f>
        <v/>
      </c>
      <c r="S9948" s="49" t="str">
        <f t="shared" si="1242"/>
        <v/>
      </c>
      <c r="T9948" s="49" t="str">
        <f t="shared" si="1243"/>
        <v/>
      </c>
      <c r="AA9948" s="50" t="str">
        <f t="shared" si="1247"/>
        <v/>
      </c>
      <c r="AE9948" s="50" t="str">
        <f t="shared" si="1244"/>
        <v/>
      </c>
      <c r="AI9948" s="19" t="str">
        <f t="shared" si="1245"/>
        <v/>
      </c>
      <c r="AJ9948"/>
      <c r="AK9948" s="19" t="str">
        <f t="shared" si="1246"/>
        <v/>
      </c>
    </row>
    <row r="9949" spans="1:37" x14ac:dyDescent="0.25">
      <c r="A9949" s="42" t="str">
        <f t="shared" si="1240"/>
        <v/>
      </c>
      <c r="B9949" s="42" t="str">
        <f t="shared" si="1241"/>
        <v/>
      </c>
      <c r="C9949" s="42" t="str">
        <f>IF(ISBLANK($N9949),"",IF(ISBLANK('datos GENERALES'!B$16),"",'datos GENERALES'!B$16))</f>
        <v/>
      </c>
      <c r="D9949" s="43" t="str">
        <f>IF(ISBLANK($N9949),"","SGBTM/AUTAROC/"&amp;'datos GENERALES'!B$5&amp;"_"&amp;'datos GENERALES'!C$5&amp;"_"&amp;'datos GENERALES'!D$5)</f>
        <v/>
      </c>
      <c r="E9949" s="42" t="str">
        <f>IF(ISBLANK($N9949),"",IF(ISBLANK('datos GENERALES'!$B$6),"",'datos GENERALES'!$B$6))</f>
        <v/>
      </c>
      <c r="F9949" s="42" t="str">
        <f>IF(ISBLANK($N9949),"",IF(ISBLANK('datos GENERALES'!$B$7),"",'datos GENERALES'!$B$7))</f>
        <v/>
      </c>
      <c r="G9949" s="42" t="str">
        <f>IF(ISBLANK($N9949),"",IF(ISBLANK('datos GENERALES'!$B$10),"",'datos GENERALES'!$B$10))</f>
        <v/>
      </c>
      <c r="H9949" s="42" t="str">
        <f>IF(ISBLANK($N9949),"",IF(ISBLANK('datos GENERALES'!$C$10),"",'datos GENERALES'!$C$10))</f>
        <v/>
      </c>
      <c r="I9949" s="42" t="str">
        <f>IF(ISBLANK($N9949),"",IF(ISBLANK('datos GENERALES'!$D$10),"",'datos GENERALES'!$D$10))</f>
        <v/>
      </c>
      <c r="O9949" s="48" t="str">
        <f>IFERROR(VLOOKUP(N9949,ListaEspecies!$B$3:$D$45,2,FALSE),"")</f>
        <v/>
      </c>
      <c r="P9949" s="96" t="str">
        <f>IFERROR(VLOOKUP(N9949,ListaEspecies!$B$3:$D$45,3,FALSE),"")</f>
        <v/>
      </c>
      <c r="R9949" s="42" t="str">
        <f>IF(ISBLANK($J9949),"",IF(ISBLANK('datos GENERALES'!$B$15),"",'datos GENERALES'!$B$15))</f>
        <v/>
      </c>
      <c r="S9949" s="49" t="str">
        <f t="shared" si="1242"/>
        <v/>
      </c>
      <c r="T9949" s="49" t="str">
        <f t="shared" si="1243"/>
        <v/>
      </c>
      <c r="AA9949" s="50" t="str">
        <f t="shared" si="1247"/>
        <v/>
      </c>
      <c r="AE9949" s="50" t="str">
        <f t="shared" si="1244"/>
        <v/>
      </c>
      <c r="AI9949" s="19" t="str">
        <f t="shared" si="1245"/>
        <v/>
      </c>
      <c r="AJ9949"/>
      <c r="AK9949" s="19" t="str">
        <f t="shared" si="1246"/>
        <v/>
      </c>
    </row>
    <row r="9950" spans="1:37" x14ac:dyDescent="0.25">
      <c r="A9950" s="42" t="str">
        <f t="shared" si="1240"/>
        <v/>
      </c>
      <c r="B9950" s="42" t="str">
        <f t="shared" si="1241"/>
        <v/>
      </c>
      <c r="C9950" s="42" t="str">
        <f>IF(ISBLANK($N9950),"",IF(ISBLANK('datos GENERALES'!B$16),"",'datos GENERALES'!B$16))</f>
        <v/>
      </c>
      <c r="D9950" s="43" t="str">
        <f>IF(ISBLANK($N9950),"","SGBTM/AUTAROC/"&amp;'datos GENERALES'!B$5&amp;"_"&amp;'datos GENERALES'!C$5&amp;"_"&amp;'datos GENERALES'!D$5)</f>
        <v/>
      </c>
      <c r="E9950" s="42" t="str">
        <f>IF(ISBLANK($N9950),"",IF(ISBLANK('datos GENERALES'!$B$6),"",'datos GENERALES'!$B$6))</f>
        <v/>
      </c>
      <c r="F9950" s="42" t="str">
        <f>IF(ISBLANK($N9950),"",IF(ISBLANK('datos GENERALES'!$B$7),"",'datos GENERALES'!$B$7))</f>
        <v/>
      </c>
      <c r="G9950" s="42" t="str">
        <f>IF(ISBLANK($N9950),"",IF(ISBLANK('datos GENERALES'!$B$10),"",'datos GENERALES'!$B$10))</f>
        <v/>
      </c>
      <c r="H9950" s="42" t="str">
        <f>IF(ISBLANK($N9950),"",IF(ISBLANK('datos GENERALES'!$C$10),"",'datos GENERALES'!$C$10))</f>
        <v/>
      </c>
      <c r="I9950" s="42" t="str">
        <f>IF(ISBLANK($N9950),"",IF(ISBLANK('datos GENERALES'!$D$10),"",'datos GENERALES'!$D$10))</f>
        <v/>
      </c>
      <c r="O9950" s="48" t="str">
        <f>IFERROR(VLOOKUP(N9950,ListaEspecies!$B$3:$D$45,2,FALSE),"")</f>
        <v/>
      </c>
      <c r="P9950" s="96" t="str">
        <f>IFERROR(VLOOKUP(N9950,ListaEspecies!$B$3:$D$45,3,FALSE),"")</f>
        <v/>
      </c>
      <c r="R9950" s="42" t="str">
        <f>IF(ISBLANK($J9950),"",IF(ISBLANK('datos GENERALES'!$B$15),"",'datos GENERALES'!$B$15))</f>
        <v/>
      </c>
      <c r="S9950" s="49" t="str">
        <f t="shared" si="1242"/>
        <v/>
      </c>
      <c r="T9950" s="49" t="str">
        <f t="shared" si="1243"/>
        <v/>
      </c>
      <c r="AA9950" s="50" t="str">
        <f t="shared" si="1247"/>
        <v/>
      </c>
      <c r="AE9950" s="50" t="str">
        <f t="shared" si="1244"/>
        <v/>
      </c>
      <c r="AI9950" s="19" t="str">
        <f t="shared" si="1245"/>
        <v/>
      </c>
      <c r="AJ9950"/>
      <c r="AK9950" s="19" t="str">
        <f t="shared" si="1246"/>
        <v/>
      </c>
    </row>
    <row r="9951" spans="1:37" x14ac:dyDescent="0.25">
      <c r="A9951" s="42" t="str">
        <f t="shared" si="1240"/>
        <v/>
      </c>
      <c r="B9951" s="42" t="str">
        <f t="shared" si="1241"/>
        <v/>
      </c>
      <c r="C9951" s="42" t="str">
        <f>IF(ISBLANK($N9951),"",IF(ISBLANK('datos GENERALES'!B$16),"",'datos GENERALES'!B$16))</f>
        <v/>
      </c>
      <c r="D9951" s="43" t="str">
        <f>IF(ISBLANK($N9951),"","SGBTM/AUTAROC/"&amp;'datos GENERALES'!B$5&amp;"_"&amp;'datos GENERALES'!C$5&amp;"_"&amp;'datos GENERALES'!D$5)</f>
        <v/>
      </c>
      <c r="E9951" s="42" t="str">
        <f>IF(ISBLANK($N9951),"",IF(ISBLANK('datos GENERALES'!$B$6),"",'datos GENERALES'!$B$6))</f>
        <v/>
      </c>
      <c r="F9951" s="42" t="str">
        <f>IF(ISBLANK($N9951),"",IF(ISBLANK('datos GENERALES'!$B$7),"",'datos GENERALES'!$B$7))</f>
        <v/>
      </c>
      <c r="G9951" s="42" t="str">
        <f>IF(ISBLANK($N9951),"",IF(ISBLANK('datos GENERALES'!$B$10),"",'datos GENERALES'!$B$10))</f>
        <v/>
      </c>
      <c r="H9951" s="42" t="str">
        <f>IF(ISBLANK($N9951),"",IF(ISBLANK('datos GENERALES'!$C$10),"",'datos GENERALES'!$C$10))</f>
        <v/>
      </c>
      <c r="I9951" s="42" t="str">
        <f>IF(ISBLANK($N9951),"",IF(ISBLANK('datos GENERALES'!$D$10),"",'datos GENERALES'!$D$10))</f>
        <v/>
      </c>
      <c r="O9951" s="48" t="str">
        <f>IFERROR(VLOOKUP(N9951,ListaEspecies!$B$3:$D$45,2,FALSE),"")</f>
        <v/>
      </c>
      <c r="P9951" s="96" t="str">
        <f>IFERROR(VLOOKUP(N9951,ListaEspecies!$B$3:$D$45,3,FALSE),"")</f>
        <v/>
      </c>
      <c r="R9951" s="42" t="str">
        <f>IF(ISBLANK($J9951),"",IF(ISBLANK('datos GENERALES'!$B$15),"",'datos GENERALES'!$B$15))</f>
        <v/>
      </c>
      <c r="S9951" s="49" t="str">
        <f t="shared" si="1242"/>
        <v/>
      </c>
      <c r="T9951" s="49" t="str">
        <f t="shared" si="1243"/>
        <v/>
      </c>
      <c r="AA9951" s="50" t="str">
        <f t="shared" si="1247"/>
        <v/>
      </c>
      <c r="AE9951" s="50" t="str">
        <f t="shared" si="1244"/>
        <v/>
      </c>
      <c r="AI9951" s="19" t="str">
        <f t="shared" si="1245"/>
        <v/>
      </c>
      <c r="AJ9951"/>
      <c r="AK9951" s="19" t="str">
        <f t="shared" si="1246"/>
        <v/>
      </c>
    </row>
    <row r="9952" spans="1:37" x14ac:dyDescent="0.25">
      <c r="A9952" s="42" t="str">
        <f t="shared" si="1240"/>
        <v/>
      </c>
      <c r="B9952" s="42" t="str">
        <f t="shared" si="1241"/>
        <v/>
      </c>
      <c r="C9952" s="42" t="str">
        <f>IF(ISBLANK($N9952),"",IF(ISBLANK('datos GENERALES'!B$16),"",'datos GENERALES'!B$16))</f>
        <v/>
      </c>
      <c r="D9952" s="43" t="str">
        <f>IF(ISBLANK($N9952),"","SGBTM/AUTAROC/"&amp;'datos GENERALES'!B$5&amp;"_"&amp;'datos GENERALES'!C$5&amp;"_"&amp;'datos GENERALES'!D$5)</f>
        <v/>
      </c>
      <c r="E9952" s="42" t="str">
        <f>IF(ISBLANK($N9952),"",IF(ISBLANK('datos GENERALES'!$B$6),"",'datos GENERALES'!$B$6))</f>
        <v/>
      </c>
      <c r="F9952" s="42" t="str">
        <f>IF(ISBLANK($N9952),"",IF(ISBLANK('datos GENERALES'!$B$7),"",'datos GENERALES'!$B$7))</f>
        <v/>
      </c>
      <c r="G9952" s="42" t="str">
        <f>IF(ISBLANK($N9952),"",IF(ISBLANK('datos GENERALES'!$B$10),"",'datos GENERALES'!$B$10))</f>
        <v/>
      </c>
      <c r="H9952" s="42" t="str">
        <f>IF(ISBLANK($N9952),"",IF(ISBLANK('datos GENERALES'!$C$10),"",'datos GENERALES'!$C$10))</f>
        <v/>
      </c>
      <c r="I9952" s="42" t="str">
        <f>IF(ISBLANK($N9952),"",IF(ISBLANK('datos GENERALES'!$D$10),"",'datos GENERALES'!$D$10))</f>
        <v/>
      </c>
      <c r="O9952" s="48" t="str">
        <f>IFERROR(VLOOKUP(N9952,ListaEspecies!$B$3:$D$45,2,FALSE),"")</f>
        <v/>
      </c>
      <c r="P9952" s="96" t="str">
        <f>IFERROR(VLOOKUP(N9952,ListaEspecies!$B$3:$D$45,3,FALSE),"")</f>
        <v/>
      </c>
      <c r="R9952" s="42" t="str">
        <f>IF(ISBLANK($J9952),"",IF(ISBLANK('datos GENERALES'!$B$15),"",'datos GENERALES'!$B$15))</f>
        <v/>
      </c>
      <c r="S9952" s="49" t="str">
        <f t="shared" si="1242"/>
        <v/>
      </c>
      <c r="T9952" s="49" t="str">
        <f t="shared" si="1243"/>
        <v/>
      </c>
      <c r="AA9952" s="50" t="str">
        <f t="shared" si="1247"/>
        <v/>
      </c>
      <c r="AE9952" s="50" t="str">
        <f t="shared" si="1244"/>
        <v/>
      </c>
      <c r="AI9952" s="19" t="str">
        <f t="shared" si="1245"/>
        <v/>
      </c>
      <c r="AJ9952"/>
      <c r="AK9952" s="19" t="str">
        <f t="shared" si="1246"/>
        <v/>
      </c>
    </row>
    <row r="9953" spans="1:37" x14ac:dyDescent="0.25">
      <c r="A9953" s="42" t="str">
        <f t="shared" si="1240"/>
        <v/>
      </c>
      <c r="B9953" s="42" t="str">
        <f t="shared" si="1241"/>
        <v/>
      </c>
      <c r="C9953" s="42" t="str">
        <f>IF(ISBLANK($N9953),"",IF(ISBLANK('datos GENERALES'!B$16),"",'datos GENERALES'!B$16))</f>
        <v/>
      </c>
      <c r="D9953" s="43" t="str">
        <f>IF(ISBLANK($N9953),"","SGBTM/AUTAROC/"&amp;'datos GENERALES'!B$5&amp;"_"&amp;'datos GENERALES'!C$5&amp;"_"&amp;'datos GENERALES'!D$5)</f>
        <v/>
      </c>
      <c r="E9953" s="42" t="str">
        <f>IF(ISBLANK($N9953),"",IF(ISBLANK('datos GENERALES'!$B$6),"",'datos GENERALES'!$B$6))</f>
        <v/>
      </c>
      <c r="F9953" s="42" t="str">
        <f>IF(ISBLANK($N9953),"",IF(ISBLANK('datos GENERALES'!$B$7),"",'datos GENERALES'!$B$7))</f>
        <v/>
      </c>
      <c r="G9953" s="42" t="str">
        <f>IF(ISBLANK($N9953),"",IF(ISBLANK('datos GENERALES'!$B$10),"",'datos GENERALES'!$B$10))</f>
        <v/>
      </c>
      <c r="H9953" s="42" t="str">
        <f>IF(ISBLANK($N9953),"",IF(ISBLANK('datos GENERALES'!$C$10),"",'datos GENERALES'!$C$10))</f>
        <v/>
      </c>
      <c r="I9953" s="42" t="str">
        <f>IF(ISBLANK($N9953),"",IF(ISBLANK('datos GENERALES'!$D$10),"",'datos GENERALES'!$D$10))</f>
        <v/>
      </c>
      <c r="O9953" s="48" t="str">
        <f>IFERROR(VLOOKUP(N9953,ListaEspecies!$B$3:$D$45,2,FALSE),"")</f>
        <v/>
      </c>
      <c r="P9953" s="96" t="str">
        <f>IFERROR(VLOOKUP(N9953,ListaEspecies!$B$3:$D$45,3,FALSE),"")</f>
        <v/>
      </c>
      <c r="R9953" s="42" t="str">
        <f>IF(ISBLANK($J9953),"",IF(ISBLANK('datos GENERALES'!$B$15),"",'datos GENERALES'!$B$15))</f>
        <v/>
      </c>
      <c r="S9953" s="49" t="str">
        <f t="shared" si="1242"/>
        <v/>
      </c>
      <c r="T9953" s="49" t="str">
        <f t="shared" si="1243"/>
        <v/>
      </c>
      <c r="AA9953" s="50" t="str">
        <f t="shared" si="1247"/>
        <v/>
      </c>
      <c r="AE9953" s="50" t="str">
        <f t="shared" si="1244"/>
        <v/>
      </c>
      <c r="AI9953" s="19" t="str">
        <f t="shared" si="1245"/>
        <v/>
      </c>
      <c r="AJ9953"/>
      <c r="AK9953" s="19" t="str">
        <f t="shared" si="1246"/>
        <v/>
      </c>
    </row>
    <row r="9954" spans="1:37" x14ac:dyDescent="0.25">
      <c r="A9954" s="42" t="str">
        <f t="shared" si="1240"/>
        <v/>
      </c>
      <c r="B9954" s="42" t="str">
        <f t="shared" si="1241"/>
        <v/>
      </c>
      <c r="C9954" s="42" t="str">
        <f>IF(ISBLANK($N9954),"",IF(ISBLANK('datos GENERALES'!B$16),"",'datos GENERALES'!B$16))</f>
        <v/>
      </c>
      <c r="D9954" s="43" t="str">
        <f>IF(ISBLANK($N9954),"","SGBTM/AUTAROC/"&amp;'datos GENERALES'!B$5&amp;"_"&amp;'datos GENERALES'!C$5&amp;"_"&amp;'datos GENERALES'!D$5)</f>
        <v/>
      </c>
      <c r="E9954" s="42" t="str">
        <f>IF(ISBLANK($N9954),"",IF(ISBLANK('datos GENERALES'!$B$6),"",'datos GENERALES'!$B$6))</f>
        <v/>
      </c>
      <c r="F9954" s="42" t="str">
        <f>IF(ISBLANK($N9954),"",IF(ISBLANK('datos GENERALES'!$B$7),"",'datos GENERALES'!$B$7))</f>
        <v/>
      </c>
      <c r="G9954" s="42" t="str">
        <f>IF(ISBLANK($N9954),"",IF(ISBLANK('datos GENERALES'!$B$10),"",'datos GENERALES'!$B$10))</f>
        <v/>
      </c>
      <c r="H9954" s="42" t="str">
        <f>IF(ISBLANK($N9954),"",IF(ISBLANK('datos GENERALES'!$C$10),"",'datos GENERALES'!$C$10))</f>
        <v/>
      </c>
      <c r="I9954" s="42" t="str">
        <f>IF(ISBLANK($N9954),"",IF(ISBLANK('datos GENERALES'!$D$10),"",'datos GENERALES'!$D$10))</f>
        <v/>
      </c>
      <c r="O9954" s="48" t="str">
        <f>IFERROR(VLOOKUP(N9954,ListaEspecies!$B$3:$D$45,2,FALSE),"")</f>
        <v/>
      </c>
      <c r="P9954" s="96" t="str">
        <f>IFERROR(VLOOKUP(N9954,ListaEspecies!$B$3:$D$45,3,FALSE),"")</f>
        <v/>
      </c>
      <c r="R9954" s="42" t="str">
        <f>IF(ISBLANK($J9954),"",IF(ISBLANK('datos GENERALES'!$B$15),"",'datos GENERALES'!$B$15))</f>
        <v/>
      </c>
      <c r="S9954" s="49" t="str">
        <f t="shared" si="1242"/>
        <v/>
      </c>
      <c r="T9954" s="49" t="str">
        <f t="shared" si="1243"/>
        <v/>
      </c>
      <c r="AA9954" s="50" t="str">
        <f t="shared" si="1247"/>
        <v/>
      </c>
      <c r="AE9954" s="50" t="str">
        <f t="shared" si="1244"/>
        <v/>
      </c>
      <c r="AI9954" s="19" t="str">
        <f t="shared" si="1245"/>
        <v/>
      </c>
      <c r="AJ9954"/>
      <c r="AK9954" s="19" t="str">
        <f t="shared" si="1246"/>
        <v/>
      </c>
    </row>
    <row r="9955" spans="1:37" x14ac:dyDescent="0.25">
      <c r="A9955" s="42" t="str">
        <f t="shared" si="1240"/>
        <v/>
      </c>
      <c r="B9955" s="42" t="str">
        <f t="shared" si="1241"/>
        <v/>
      </c>
      <c r="C9955" s="42" t="str">
        <f>IF(ISBLANK($N9955),"",IF(ISBLANK('datos GENERALES'!B$16),"",'datos GENERALES'!B$16))</f>
        <v/>
      </c>
      <c r="D9955" s="43" t="str">
        <f>IF(ISBLANK($N9955),"","SGBTM/AUTAROC/"&amp;'datos GENERALES'!B$5&amp;"_"&amp;'datos GENERALES'!C$5&amp;"_"&amp;'datos GENERALES'!D$5)</f>
        <v/>
      </c>
      <c r="E9955" s="42" t="str">
        <f>IF(ISBLANK($N9955),"",IF(ISBLANK('datos GENERALES'!$B$6),"",'datos GENERALES'!$B$6))</f>
        <v/>
      </c>
      <c r="F9955" s="42" t="str">
        <f>IF(ISBLANK($N9955),"",IF(ISBLANK('datos GENERALES'!$B$7),"",'datos GENERALES'!$B$7))</f>
        <v/>
      </c>
      <c r="G9955" s="42" t="str">
        <f>IF(ISBLANK($N9955),"",IF(ISBLANK('datos GENERALES'!$B$10),"",'datos GENERALES'!$B$10))</f>
        <v/>
      </c>
      <c r="H9955" s="42" t="str">
        <f>IF(ISBLANK($N9955),"",IF(ISBLANK('datos GENERALES'!$C$10),"",'datos GENERALES'!$C$10))</f>
        <v/>
      </c>
      <c r="I9955" s="42" t="str">
        <f>IF(ISBLANK($N9955),"",IF(ISBLANK('datos GENERALES'!$D$10),"",'datos GENERALES'!$D$10))</f>
        <v/>
      </c>
      <c r="O9955" s="48" t="str">
        <f>IFERROR(VLOOKUP(N9955,ListaEspecies!$B$3:$D$45,2,FALSE),"")</f>
        <v/>
      </c>
      <c r="P9955" s="96" t="str">
        <f>IFERROR(VLOOKUP(N9955,ListaEspecies!$B$3:$D$45,3,FALSE),"")</f>
        <v/>
      </c>
      <c r="R9955" s="42" t="str">
        <f>IF(ISBLANK($J9955),"",IF(ISBLANK('datos GENERALES'!$B$15),"",'datos GENERALES'!$B$15))</f>
        <v/>
      </c>
      <c r="S9955" s="49" t="str">
        <f t="shared" si="1242"/>
        <v/>
      </c>
      <c r="T9955" s="49" t="str">
        <f t="shared" si="1243"/>
        <v/>
      </c>
      <c r="AA9955" s="50" t="str">
        <f t="shared" si="1247"/>
        <v/>
      </c>
      <c r="AE9955" s="50" t="str">
        <f t="shared" si="1244"/>
        <v/>
      </c>
      <c r="AI9955" s="19" t="str">
        <f t="shared" si="1245"/>
        <v/>
      </c>
      <c r="AJ9955"/>
      <c r="AK9955" s="19" t="str">
        <f t="shared" si="1246"/>
        <v/>
      </c>
    </row>
    <row r="9956" spans="1:37" x14ac:dyDescent="0.25">
      <c r="A9956" s="42" t="str">
        <f t="shared" si="1240"/>
        <v/>
      </c>
      <c r="B9956" s="42" t="str">
        <f t="shared" si="1241"/>
        <v/>
      </c>
      <c r="C9956" s="42" t="str">
        <f>IF(ISBLANK($N9956),"",IF(ISBLANK('datos GENERALES'!B$16),"",'datos GENERALES'!B$16))</f>
        <v/>
      </c>
      <c r="D9956" s="43" t="str">
        <f>IF(ISBLANK($N9956),"","SGBTM/AUTAROC/"&amp;'datos GENERALES'!B$5&amp;"_"&amp;'datos GENERALES'!C$5&amp;"_"&amp;'datos GENERALES'!D$5)</f>
        <v/>
      </c>
      <c r="E9956" s="42" t="str">
        <f>IF(ISBLANK($N9956),"",IF(ISBLANK('datos GENERALES'!$B$6),"",'datos GENERALES'!$B$6))</f>
        <v/>
      </c>
      <c r="F9956" s="42" t="str">
        <f>IF(ISBLANK($N9956),"",IF(ISBLANK('datos GENERALES'!$B$7),"",'datos GENERALES'!$B$7))</f>
        <v/>
      </c>
      <c r="G9956" s="42" t="str">
        <f>IF(ISBLANK($N9956),"",IF(ISBLANK('datos GENERALES'!$B$10),"",'datos GENERALES'!$B$10))</f>
        <v/>
      </c>
      <c r="H9956" s="42" t="str">
        <f>IF(ISBLANK($N9956),"",IF(ISBLANK('datos GENERALES'!$C$10),"",'datos GENERALES'!$C$10))</f>
        <v/>
      </c>
      <c r="I9956" s="42" t="str">
        <f>IF(ISBLANK($N9956),"",IF(ISBLANK('datos GENERALES'!$D$10),"",'datos GENERALES'!$D$10))</f>
        <v/>
      </c>
      <c r="O9956" s="48" t="str">
        <f>IFERROR(VLOOKUP(N9956,ListaEspecies!$B$3:$D$45,2,FALSE),"")</f>
        <v/>
      </c>
      <c r="P9956" s="96" t="str">
        <f>IFERROR(VLOOKUP(N9956,ListaEspecies!$B$3:$D$45,3,FALSE),"")</f>
        <v/>
      </c>
      <c r="R9956" s="42" t="str">
        <f>IF(ISBLANK($J9956),"",IF(ISBLANK('datos GENERALES'!$B$15),"",'datos GENERALES'!$B$15))</f>
        <v/>
      </c>
      <c r="S9956" s="49" t="str">
        <f t="shared" si="1242"/>
        <v/>
      </c>
      <c r="T9956" s="49" t="str">
        <f t="shared" si="1243"/>
        <v/>
      </c>
      <c r="AA9956" s="50" t="str">
        <f t="shared" si="1247"/>
        <v/>
      </c>
      <c r="AE9956" s="50" t="str">
        <f t="shared" si="1244"/>
        <v/>
      </c>
      <c r="AI9956" s="19" t="str">
        <f t="shared" si="1245"/>
        <v/>
      </c>
      <c r="AJ9956"/>
      <c r="AK9956" s="19" t="str">
        <f t="shared" si="1246"/>
        <v/>
      </c>
    </row>
    <row r="9957" spans="1:37" x14ac:dyDescent="0.25">
      <c r="A9957" s="42" t="str">
        <f t="shared" si="1240"/>
        <v/>
      </c>
      <c r="B9957" s="42" t="str">
        <f t="shared" si="1241"/>
        <v/>
      </c>
      <c r="C9957" s="42" t="str">
        <f>IF(ISBLANK($N9957),"",IF(ISBLANK('datos GENERALES'!B$16),"",'datos GENERALES'!B$16))</f>
        <v/>
      </c>
      <c r="D9957" s="43" t="str">
        <f>IF(ISBLANK($N9957),"","SGBTM/AUTAROC/"&amp;'datos GENERALES'!B$5&amp;"_"&amp;'datos GENERALES'!C$5&amp;"_"&amp;'datos GENERALES'!D$5)</f>
        <v/>
      </c>
      <c r="E9957" s="42" t="str">
        <f>IF(ISBLANK($N9957),"",IF(ISBLANK('datos GENERALES'!$B$6),"",'datos GENERALES'!$B$6))</f>
        <v/>
      </c>
      <c r="F9957" s="42" t="str">
        <f>IF(ISBLANK($N9957),"",IF(ISBLANK('datos GENERALES'!$B$7),"",'datos GENERALES'!$B$7))</f>
        <v/>
      </c>
      <c r="G9957" s="42" t="str">
        <f>IF(ISBLANK($N9957),"",IF(ISBLANK('datos GENERALES'!$B$10),"",'datos GENERALES'!$B$10))</f>
        <v/>
      </c>
      <c r="H9957" s="42" t="str">
        <f>IF(ISBLANK($N9957),"",IF(ISBLANK('datos GENERALES'!$C$10),"",'datos GENERALES'!$C$10))</f>
        <v/>
      </c>
      <c r="I9957" s="42" t="str">
        <f>IF(ISBLANK($N9957),"",IF(ISBLANK('datos GENERALES'!$D$10),"",'datos GENERALES'!$D$10))</f>
        <v/>
      </c>
      <c r="O9957" s="48" t="str">
        <f>IFERROR(VLOOKUP(N9957,ListaEspecies!$B$3:$D$45,2,FALSE),"")</f>
        <v/>
      </c>
      <c r="P9957" s="96" t="str">
        <f>IFERROR(VLOOKUP(N9957,ListaEspecies!$B$3:$D$45,3,FALSE),"")</f>
        <v/>
      </c>
      <c r="R9957" s="42" t="str">
        <f>IF(ISBLANK($J9957),"",IF(ISBLANK('datos GENERALES'!$B$15),"",'datos GENERALES'!$B$15))</f>
        <v/>
      </c>
      <c r="S9957" s="49" t="str">
        <f t="shared" si="1242"/>
        <v/>
      </c>
      <c r="T9957" s="49" t="str">
        <f t="shared" si="1243"/>
        <v/>
      </c>
      <c r="AA9957" s="50" t="str">
        <f t="shared" si="1247"/>
        <v/>
      </c>
      <c r="AE9957" s="50" t="str">
        <f t="shared" si="1244"/>
        <v/>
      </c>
      <c r="AI9957" s="19" t="str">
        <f t="shared" si="1245"/>
        <v/>
      </c>
      <c r="AJ9957"/>
      <c r="AK9957" s="19" t="str">
        <f t="shared" si="1246"/>
        <v/>
      </c>
    </row>
    <row r="9958" spans="1:37" x14ac:dyDescent="0.25">
      <c r="A9958" s="42" t="str">
        <f t="shared" si="1240"/>
        <v/>
      </c>
      <c r="B9958" s="42" t="str">
        <f t="shared" si="1241"/>
        <v/>
      </c>
      <c r="C9958" s="42" t="str">
        <f>IF(ISBLANK($N9958),"",IF(ISBLANK('datos GENERALES'!B$16),"",'datos GENERALES'!B$16))</f>
        <v/>
      </c>
      <c r="D9958" s="43" t="str">
        <f>IF(ISBLANK($N9958),"","SGBTM/AUTAROC/"&amp;'datos GENERALES'!B$5&amp;"_"&amp;'datos GENERALES'!C$5&amp;"_"&amp;'datos GENERALES'!D$5)</f>
        <v/>
      </c>
      <c r="E9958" s="42" t="str">
        <f>IF(ISBLANK($N9958),"",IF(ISBLANK('datos GENERALES'!$B$6),"",'datos GENERALES'!$B$6))</f>
        <v/>
      </c>
      <c r="F9958" s="42" t="str">
        <f>IF(ISBLANK($N9958),"",IF(ISBLANK('datos GENERALES'!$B$7),"",'datos GENERALES'!$B$7))</f>
        <v/>
      </c>
      <c r="G9958" s="42" t="str">
        <f>IF(ISBLANK($N9958),"",IF(ISBLANK('datos GENERALES'!$B$10),"",'datos GENERALES'!$B$10))</f>
        <v/>
      </c>
      <c r="H9958" s="42" t="str">
        <f>IF(ISBLANK($N9958),"",IF(ISBLANK('datos GENERALES'!$C$10),"",'datos GENERALES'!$C$10))</f>
        <v/>
      </c>
      <c r="I9958" s="42" t="str">
        <f>IF(ISBLANK($N9958),"",IF(ISBLANK('datos GENERALES'!$D$10),"",'datos GENERALES'!$D$10))</f>
        <v/>
      </c>
      <c r="O9958" s="48" t="str">
        <f>IFERROR(VLOOKUP(N9958,ListaEspecies!$B$3:$D$45,2,FALSE),"")</f>
        <v/>
      </c>
      <c r="P9958" s="96" t="str">
        <f>IFERROR(VLOOKUP(N9958,ListaEspecies!$B$3:$D$45,3,FALSE),"")</f>
        <v/>
      </c>
      <c r="R9958" s="42" t="str">
        <f>IF(ISBLANK($J9958),"",IF(ISBLANK('datos GENERALES'!$B$15),"",'datos GENERALES'!$B$15))</f>
        <v/>
      </c>
      <c r="S9958" s="49" t="str">
        <f t="shared" si="1242"/>
        <v/>
      </c>
      <c r="T9958" s="49" t="str">
        <f t="shared" si="1243"/>
        <v/>
      </c>
      <c r="AA9958" s="50" t="str">
        <f t="shared" si="1247"/>
        <v/>
      </c>
      <c r="AE9958" s="50" t="str">
        <f t="shared" si="1244"/>
        <v/>
      </c>
      <c r="AI9958" s="19" t="str">
        <f t="shared" si="1245"/>
        <v/>
      </c>
      <c r="AJ9958"/>
      <c r="AK9958" s="19" t="str">
        <f t="shared" si="1246"/>
        <v/>
      </c>
    </row>
    <row r="9959" spans="1:37" x14ac:dyDescent="0.25">
      <c r="A9959" s="42" t="str">
        <f t="shared" si="1240"/>
        <v/>
      </c>
      <c r="B9959" s="42" t="str">
        <f t="shared" si="1241"/>
        <v/>
      </c>
      <c r="C9959" s="42" t="str">
        <f>IF(ISBLANK($N9959),"",IF(ISBLANK('datos GENERALES'!B$16),"",'datos GENERALES'!B$16))</f>
        <v/>
      </c>
      <c r="D9959" s="43" t="str">
        <f>IF(ISBLANK($N9959),"","SGBTM/AUTAROC/"&amp;'datos GENERALES'!B$5&amp;"_"&amp;'datos GENERALES'!C$5&amp;"_"&amp;'datos GENERALES'!D$5)</f>
        <v/>
      </c>
      <c r="E9959" s="42" t="str">
        <f>IF(ISBLANK($N9959),"",IF(ISBLANK('datos GENERALES'!$B$6),"",'datos GENERALES'!$B$6))</f>
        <v/>
      </c>
      <c r="F9959" s="42" t="str">
        <f>IF(ISBLANK($N9959),"",IF(ISBLANK('datos GENERALES'!$B$7),"",'datos GENERALES'!$B$7))</f>
        <v/>
      </c>
      <c r="G9959" s="42" t="str">
        <f>IF(ISBLANK($N9959),"",IF(ISBLANK('datos GENERALES'!$B$10),"",'datos GENERALES'!$B$10))</f>
        <v/>
      </c>
      <c r="H9959" s="42" t="str">
        <f>IF(ISBLANK($N9959),"",IF(ISBLANK('datos GENERALES'!$C$10),"",'datos GENERALES'!$C$10))</f>
        <v/>
      </c>
      <c r="I9959" s="42" t="str">
        <f>IF(ISBLANK($N9959),"",IF(ISBLANK('datos GENERALES'!$D$10),"",'datos GENERALES'!$D$10))</f>
        <v/>
      </c>
      <c r="O9959" s="48" t="str">
        <f>IFERROR(VLOOKUP(N9959,ListaEspecies!$B$3:$D$45,2,FALSE),"")</f>
        <v/>
      </c>
      <c r="P9959" s="96" t="str">
        <f>IFERROR(VLOOKUP(N9959,ListaEspecies!$B$3:$D$45,3,FALSE),"")</f>
        <v/>
      </c>
      <c r="R9959" s="42" t="str">
        <f>IF(ISBLANK($J9959),"",IF(ISBLANK('datos GENERALES'!$B$15),"",'datos GENERALES'!$B$15))</f>
        <v/>
      </c>
      <c r="S9959" s="49" t="str">
        <f t="shared" si="1242"/>
        <v/>
      </c>
      <c r="T9959" s="49" t="str">
        <f t="shared" si="1243"/>
        <v/>
      </c>
      <c r="AA9959" s="50" t="str">
        <f t="shared" si="1247"/>
        <v/>
      </c>
      <c r="AE9959" s="50" t="str">
        <f t="shared" si="1244"/>
        <v/>
      </c>
      <c r="AI9959" s="19" t="str">
        <f t="shared" si="1245"/>
        <v/>
      </c>
      <c r="AJ9959"/>
      <c r="AK9959" s="19" t="str">
        <f t="shared" si="1246"/>
        <v/>
      </c>
    </row>
    <row r="9960" spans="1:37" x14ac:dyDescent="0.25">
      <c r="A9960" s="42" t="str">
        <f t="shared" si="1240"/>
        <v/>
      </c>
      <c r="B9960" s="42" t="str">
        <f t="shared" si="1241"/>
        <v/>
      </c>
      <c r="C9960" s="42" t="str">
        <f>IF(ISBLANK($N9960),"",IF(ISBLANK('datos GENERALES'!B$16),"",'datos GENERALES'!B$16))</f>
        <v/>
      </c>
      <c r="D9960" s="43" t="str">
        <f>IF(ISBLANK($N9960),"","SGBTM/AUTAROC/"&amp;'datos GENERALES'!B$5&amp;"_"&amp;'datos GENERALES'!C$5&amp;"_"&amp;'datos GENERALES'!D$5)</f>
        <v/>
      </c>
      <c r="E9960" s="42" t="str">
        <f>IF(ISBLANK($N9960),"",IF(ISBLANK('datos GENERALES'!$B$6),"",'datos GENERALES'!$B$6))</f>
        <v/>
      </c>
      <c r="F9960" s="42" t="str">
        <f>IF(ISBLANK($N9960),"",IF(ISBLANK('datos GENERALES'!$B$7),"",'datos GENERALES'!$B$7))</f>
        <v/>
      </c>
      <c r="G9960" s="42" t="str">
        <f>IF(ISBLANK($N9960),"",IF(ISBLANK('datos GENERALES'!$B$10),"",'datos GENERALES'!$B$10))</f>
        <v/>
      </c>
      <c r="H9960" s="42" t="str">
        <f>IF(ISBLANK($N9960),"",IF(ISBLANK('datos GENERALES'!$C$10),"",'datos GENERALES'!$C$10))</f>
        <v/>
      </c>
      <c r="I9960" s="42" t="str">
        <f>IF(ISBLANK($N9960),"",IF(ISBLANK('datos GENERALES'!$D$10),"",'datos GENERALES'!$D$10))</f>
        <v/>
      </c>
      <c r="O9960" s="48" t="str">
        <f>IFERROR(VLOOKUP(N9960,ListaEspecies!$B$3:$D$45,2,FALSE),"")</f>
        <v/>
      </c>
      <c r="P9960" s="96" t="str">
        <f>IFERROR(VLOOKUP(N9960,ListaEspecies!$B$3:$D$45,3,FALSE),"")</f>
        <v/>
      </c>
      <c r="R9960" s="42" t="str">
        <f>IF(ISBLANK($J9960),"",IF(ISBLANK('datos GENERALES'!$B$15),"",'datos GENERALES'!$B$15))</f>
        <v/>
      </c>
      <c r="S9960" s="49" t="str">
        <f t="shared" si="1242"/>
        <v/>
      </c>
      <c r="T9960" s="49" t="str">
        <f t="shared" si="1243"/>
        <v/>
      </c>
      <c r="AA9960" s="50" t="str">
        <f t="shared" si="1247"/>
        <v/>
      </c>
      <c r="AE9960" s="50" t="str">
        <f t="shared" si="1244"/>
        <v/>
      </c>
      <c r="AI9960" s="19" t="str">
        <f t="shared" si="1245"/>
        <v/>
      </c>
      <c r="AJ9960"/>
      <c r="AK9960" s="19" t="str">
        <f t="shared" si="1246"/>
        <v/>
      </c>
    </row>
    <row r="9961" spans="1:37" x14ac:dyDescent="0.25">
      <c r="A9961" s="42" t="str">
        <f t="shared" si="1240"/>
        <v/>
      </c>
      <c r="B9961" s="42" t="str">
        <f t="shared" si="1241"/>
        <v/>
      </c>
      <c r="C9961" s="42" t="str">
        <f>IF(ISBLANK($N9961),"",IF(ISBLANK('datos GENERALES'!B$16),"",'datos GENERALES'!B$16))</f>
        <v/>
      </c>
      <c r="D9961" s="43" t="str">
        <f>IF(ISBLANK($N9961),"","SGBTM/AUTAROC/"&amp;'datos GENERALES'!B$5&amp;"_"&amp;'datos GENERALES'!C$5&amp;"_"&amp;'datos GENERALES'!D$5)</f>
        <v/>
      </c>
      <c r="E9961" s="42" t="str">
        <f>IF(ISBLANK($N9961),"",IF(ISBLANK('datos GENERALES'!$B$6),"",'datos GENERALES'!$B$6))</f>
        <v/>
      </c>
      <c r="F9961" s="42" t="str">
        <f>IF(ISBLANK($N9961),"",IF(ISBLANK('datos GENERALES'!$B$7),"",'datos GENERALES'!$B$7))</f>
        <v/>
      </c>
      <c r="G9961" s="42" t="str">
        <f>IF(ISBLANK($N9961),"",IF(ISBLANK('datos GENERALES'!$B$10),"",'datos GENERALES'!$B$10))</f>
        <v/>
      </c>
      <c r="H9961" s="42" t="str">
        <f>IF(ISBLANK($N9961),"",IF(ISBLANK('datos GENERALES'!$C$10),"",'datos GENERALES'!$C$10))</f>
        <v/>
      </c>
      <c r="I9961" s="42" t="str">
        <f>IF(ISBLANK($N9961),"",IF(ISBLANK('datos GENERALES'!$D$10),"",'datos GENERALES'!$D$10))</f>
        <v/>
      </c>
      <c r="O9961" s="48" t="str">
        <f>IFERROR(VLOOKUP(N9961,ListaEspecies!$B$3:$D$45,2,FALSE),"")</f>
        <v/>
      </c>
      <c r="P9961" s="96" t="str">
        <f>IFERROR(VLOOKUP(N9961,ListaEspecies!$B$3:$D$45,3,FALSE),"")</f>
        <v/>
      </c>
      <c r="R9961" s="42" t="str">
        <f>IF(ISBLANK($J9961),"",IF(ISBLANK('datos GENERALES'!$B$15),"",'datos GENERALES'!$B$15))</f>
        <v/>
      </c>
      <c r="S9961" s="49" t="str">
        <f t="shared" si="1242"/>
        <v/>
      </c>
      <c r="T9961" s="49" t="str">
        <f t="shared" si="1243"/>
        <v/>
      </c>
      <c r="AA9961" s="50" t="str">
        <f t="shared" si="1247"/>
        <v/>
      </c>
      <c r="AE9961" s="50" t="str">
        <f t="shared" si="1244"/>
        <v/>
      </c>
      <c r="AI9961" s="19" t="str">
        <f t="shared" si="1245"/>
        <v/>
      </c>
      <c r="AJ9961"/>
      <c r="AK9961" s="19" t="str">
        <f t="shared" si="1246"/>
        <v/>
      </c>
    </row>
    <row r="9962" spans="1:37" x14ac:dyDescent="0.25">
      <c r="A9962" s="42" t="str">
        <f t="shared" si="1240"/>
        <v/>
      </c>
      <c r="B9962" s="42" t="str">
        <f t="shared" si="1241"/>
        <v/>
      </c>
      <c r="C9962" s="42" t="str">
        <f>IF(ISBLANK($N9962),"",IF(ISBLANK('datos GENERALES'!B$16),"",'datos GENERALES'!B$16))</f>
        <v/>
      </c>
      <c r="D9962" s="43" t="str">
        <f>IF(ISBLANK($N9962),"","SGBTM/AUTAROC/"&amp;'datos GENERALES'!B$5&amp;"_"&amp;'datos GENERALES'!C$5&amp;"_"&amp;'datos GENERALES'!D$5)</f>
        <v/>
      </c>
      <c r="E9962" s="42" t="str">
        <f>IF(ISBLANK($N9962),"",IF(ISBLANK('datos GENERALES'!$B$6),"",'datos GENERALES'!$B$6))</f>
        <v/>
      </c>
      <c r="F9962" s="42" t="str">
        <f>IF(ISBLANK($N9962),"",IF(ISBLANK('datos GENERALES'!$B$7),"",'datos GENERALES'!$B$7))</f>
        <v/>
      </c>
      <c r="G9962" s="42" t="str">
        <f>IF(ISBLANK($N9962),"",IF(ISBLANK('datos GENERALES'!$B$10),"",'datos GENERALES'!$B$10))</f>
        <v/>
      </c>
      <c r="H9962" s="42" t="str">
        <f>IF(ISBLANK($N9962),"",IF(ISBLANK('datos GENERALES'!$C$10),"",'datos GENERALES'!$C$10))</f>
        <v/>
      </c>
      <c r="I9962" s="42" t="str">
        <f>IF(ISBLANK($N9962),"",IF(ISBLANK('datos GENERALES'!$D$10),"",'datos GENERALES'!$D$10))</f>
        <v/>
      </c>
      <c r="O9962" s="48" t="str">
        <f>IFERROR(VLOOKUP(N9962,ListaEspecies!$B$3:$D$45,2,FALSE),"")</f>
        <v/>
      </c>
      <c r="P9962" s="96" t="str">
        <f>IFERROR(VLOOKUP(N9962,ListaEspecies!$B$3:$D$45,3,FALSE),"")</f>
        <v/>
      </c>
      <c r="R9962" s="42" t="str">
        <f>IF(ISBLANK($J9962),"",IF(ISBLANK('datos GENERALES'!$B$15),"",'datos GENERALES'!$B$15))</f>
        <v/>
      </c>
      <c r="S9962" s="49" t="str">
        <f t="shared" si="1242"/>
        <v/>
      </c>
      <c r="T9962" s="49" t="str">
        <f t="shared" si="1243"/>
        <v/>
      </c>
      <c r="AA9962" s="50" t="str">
        <f t="shared" si="1247"/>
        <v/>
      </c>
      <c r="AE9962" s="50" t="str">
        <f t="shared" si="1244"/>
        <v/>
      </c>
      <c r="AI9962" s="19" t="str">
        <f t="shared" si="1245"/>
        <v/>
      </c>
      <c r="AJ9962"/>
      <c r="AK9962" s="19" t="str">
        <f t="shared" si="1246"/>
        <v/>
      </c>
    </row>
    <row r="9963" spans="1:37" x14ac:dyDescent="0.25">
      <c r="A9963" s="42" t="str">
        <f t="shared" si="1240"/>
        <v/>
      </c>
      <c r="B9963" s="42" t="str">
        <f t="shared" si="1241"/>
        <v/>
      </c>
      <c r="C9963" s="42" t="str">
        <f>IF(ISBLANK($N9963),"",IF(ISBLANK('datos GENERALES'!B$16),"",'datos GENERALES'!B$16))</f>
        <v/>
      </c>
      <c r="D9963" s="43" t="str">
        <f>IF(ISBLANK($N9963),"","SGBTM/AUTAROC/"&amp;'datos GENERALES'!B$5&amp;"_"&amp;'datos GENERALES'!C$5&amp;"_"&amp;'datos GENERALES'!D$5)</f>
        <v/>
      </c>
      <c r="E9963" s="42" t="str">
        <f>IF(ISBLANK($N9963),"",IF(ISBLANK('datos GENERALES'!$B$6),"",'datos GENERALES'!$B$6))</f>
        <v/>
      </c>
      <c r="F9963" s="42" t="str">
        <f>IF(ISBLANK($N9963),"",IF(ISBLANK('datos GENERALES'!$B$7),"",'datos GENERALES'!$B$7))</f>
        <v/>
      </c>
      <c r="G9963" s="42" t="str">
        <f>IF(ISBLANK($N9963),"",IF(ISBLANK('datos GENERALES'!$B$10),"",'datos GENERALES'!$B$10))</f>
        <v/>
      </c>
      <c r="H9963" s="42" t="str">
        <f>IF(ISBLANK($N9963),"",IF(ISBLANK('datos GENERALES'!$C$10),"",'datos GENERALES'!$C$10))</f>
        <v/>
      </c>
      <c r="I9963" s="42" t="str">
        <f>IF(ISBLANK($N9963),"",IF(ISBLANK('datos GENERALES'!$D$10),"",'datos GENERALES'!$D$10))</f>
        <v/>
      </c>
      <c r="O9963" s="48" t="str">
        <f>IFERROR(VLOOKUP(N9963,ListaEspecies!$B$3:$D$45,2,FALSE),"")</f>
        <v/>
      </c>
      <c r="P9963" s="96" t="str">
        <f>IFERROR(VLOOKUP(N9963,ListaEspecies!$B$3:$D$45,3,FALSE),"")</f>
        <v/>
      </c>
      <c r="R9963" s="42" t="str">
        <f>IF(ISBLANK($J9963),"",IF(ISBLANK('datos GENERALES'!$B$15),"",'datos GENERALES'!$B$15))</f>
        <v/>
      </c>
      <c r="S9963" s="49" t="str">
        <f t="shared" si="1242"/>
        <v/>
      </c>
      <c r="T9963" s="49" t="str">
        <f t="shared" si="1243"/>
        <v/>
      </c>
      <c r="AA9963" s="50" t="str">
        <f t="shared" si="1247"/>
        <v/>
      </c>
      <c r="AE9963" s="50" t="str">
        <f t="shared" si="1244"/>
        <v/>
      </c>
      <c r="AI9963" s="19" t="str">
        <f t="shared" si="1245"/>
        <v/>
      </c>
      <c r="AJ9963"/>
      <c r="AK9963" s="19" t="str">
        <f t="shared" si="1246"/>
        <v/>
      </c>
    </row>
    <row r="9964" spans="1:37" x14ac:dyDescent="0.25">
      <c r="A9964" s="42" t="str">
        <f t="shared" si="1240"/>
        <v/>
      </c>
      <c r="B9964" s="42" t="str">
        <f t="shared" si="1241"/>
        <v/>
      </c>
      <c r="C9964" s="42" t="str">
        <f>IF(ISBLANK($N9964),"",IF(ISBLANK('datos GENERALES'!B$16),"",'datos GENERALES'!B$16))</f>
        <v/>
      </c>
      <c r="D9964" s="43" t="str">
        <f>IF(ISBLANK($N9964),"","SGBTM/AUTAROC/"&amp;'datos GENERALES'!B$5&amp;"_"&amp;'datos GENERALES'!C$5&amp;"_"&amp;'datos GENERALES'!D$5)</f>
        <v/>
      </c>
      <c r="E9964" s="42" t="str">
        <f>IF(ISBLANK($N9964),"",IF(ISBLANK('datos GENERALES'!$B$6),"",'datos GENERALES'!$B$6))</f>
        <v/>
      </c>
      <c r="F9964" s="42" t="str">
        <f>IF(ISBLANK($N9964),"",IF(ISBLANK('datos GENERALES'!$B$7),"",'datos GENERALES'!$B$7))</f>
        <v/>
      </c>
      <c r="G9964" s="42" t="str">
        <f>IF(ISBLANK($N9964),"",IF(ISBLANK('datos GENERALES'!$B$10),"",'datos GENERALES'!$B$10))</f>
        <v/>
      </c>
      <c r="H9964" s="42" t="str">
        <f>IF(ISBLANK($N9964),"",IF(ISBLANK('datos GENERALES'!$C$10),"",'datos GENERALES'!$C$10))</f>
        <v/>
      </c>
      <c r="I9964" s="42" t="str">
        <f>IF(ISBLANK($N9964),"",IF(ISBLANK('datos GENERALES'!$D$10),"",'datos GENERALES'!$D$10))</f>
        <v/>
      </c>
      <c r="O9964" s="48" t="str">
        <f>IFERROR(VLOOKUP(N9964,ListaEspecies!$B$3:$D$45,2,FALSE),"")</f>
        <v/>
      </c>
      <c r="P9964" s="96" t="str">
        <f>IFERROR(VLOOKUP(N9964,ListaEspecies!$B$3:$D$45,3,FALSE),"")</f>
        <v/>
      </c>
      <c r="R9964" s="42" t="str">
        <f>IF(ISBLANK($J9964),"",IF(ISBLANK('datos GENERALES'!$B$15),"",'datos GENERALES'!$B$15))</f>
        <v/>
      </c>
      <c r="S9964" s="49" t="str">
        <f t="shared" si="1242"/>
        <v/>
      </c>
      <c r="T9964" s="49" t="str">
        <f t="shared" si="1243"/>
        <v/>
      </c>
      <c r="AA9964" s="50" t="str">
        <f t="shared" si="1247"/>
        <v/>
      </c>
      <c r="AE9964" s="50" t="str">
        <f t="shared" si="1244"/>
        <v/>
      </c>
      <c r="AI9964" s="19" t="str">
        <f t="shared" si="1245"/>
        <v/>
      </c>
      <c r="AJ9964"/>
      <c r="AK9964" s="19" t="str">
        <f t="shared" si="1246"/>
        <v/>
      </c>
    </row>
    <row r="9965" spans="1:37" x14ac:dyDescent="0.25">
      <c r="A9965" s="42" t="str">
        <f t="shared" si="1240"/>
        <v/>
      </c>
      <c r="B9965" s="42" t="str">
        <f t="shared" si="1241"/>
        <v/>
      </c>
      <c r="C9965" s="42" t="str">
        <f>IF(ISBLANK($N9965),"",IF(ISBLANK('datos GENERALES'!B$16),"",'datos GENERALES'!B$16))</f>
        <v/>
      </c>
      <c r="D9965" s="43" t="str">
        <f>IF(ISBLANK($N9965),"","SGBTM/AUTAROC/"&amp;'datos GENERALES'!B$5&amp;"_"&amp;'datos GENERALES'!C$5&amp;"_"&amp;'datos GENERALES'!D$5)</f>
        <v/>
      </c>
      <c r="E9965" s="42" t="str">
        <f>IF(ISBLANK($N9965),"",IF(ISBLANK('datos GENERALES'!$B$6),"",'datos GENERALES'!$B$6))</f>
        <v/>
      </c>
      <c r="F9965" s="42" t="str">
        <f>IF(ISBLANK($N9965),"",IF(ISBLANK('datos GENERALES'!$B$7),"",'datos GENERALES'!$B$7))</f>
        <v/>
      </c>
      <c r="G9965" s="42" t="str">
        <f>IF(ISBLANK($N9965),"",IF(ISBLANK('datos GENERALES'!$B$10),"",'datos GENERALES'!$B$10))</f>
        <v/>
      </c>
      <c r="H9965" s="42" t="str">
        <f>IF(ISBLANK($N9965),"",IF(ISBLANK('datos GENERALES'!$C$10),"",'datos GENERALES'!$C$10))</f>
        <v/>
      </c>
      <c r="I9965" s="42" t="str">
        <f>IF(ISBLANK($N9965),"",IF(ISBLANK('datos GENERALES'!$D$10),"",'datos GENERALES'!$D$10))</f>
        <v/>
      </c>
      <c r="O9965" s="48" t="str">
        <f>IFERROR(VLOOKUP(N9965,ListaEspecies!$B$3:$D$45,2,FALSE),"")</f>
        <v/>
      </c>
      <c r="P9965" s="96" t="str">
        <f>IFERROR(VLOOKUP(N9965,ListaEspecies!$B$3:$D$45,3,FALSE),"")</f>
        <v/>
      </c>
      <c r="R9965" s="42" t="str">
        <f>IF(ISBLANK($J9965),"",IF(ISBLANK('datos GENERALES'!$B$15),"",'datos GENERALES'!$B$15))</f>
        <v/>
      </c>
      <c r="S9965" s="49" t="str">
        <f t="shared" si="1242"/>
        <v/>
      </c>
      <c r="T9965" s="49" t="str">
        <f t="shared" si="1243"/>
        <v/>
      </c>
      <c r="AA9965" s="50" t="str">
        <f t="shared" si="1247"/>
        <v/>
      </c>
      <c r="AE9965" s="50" t="str">
        <f t="shared" si="1244"/>
        <v/>
      </c>
      <c r="AI9965" s="19" t="str">
        <f t="shared" si="1245"/>
        <v/>
      </c>
      <c r="AJ9965"/>
      <c r="AK9965" s="19" t="str">
        <f t="shared" si="1246"/>
        <v/>
      </c>
    </row>
    <row r="9966" spans="1:37" x14ac:dyDescent="0.25">
      <c r="A9966" s="42" t="str">
        <f t="shared" si="1240"/>
        <v/>
      </c>
      <c r="B9966" s="42" t="str">
        <f t="shared" si="1241"/>
        <v/>
      </c>
      <c r="C9966" s="42" t="str">
        <f>IF(ISBLANK($N9966),"",IF(ISBLANK('datos GENERALES'!B$16),"",'datos GENERALES'!B$16))</f>
        <v/>
      </c>
      <c r="D9966" s="43" t="str">
        <f>IF(ISBLANK($N9966),"","SGBTM/AUTAROC/"&amp;'datos GENERALES'!B$5&amp;"_"&amp;'datos GENERALES'!C$5&amp;"_"&amp;'datos GENERALES'!D$5)</f>
        <v/>
      </c>
      <c r="E9966" s="42" t="str">
        <f>IF(ISBLANK($N9966),"",IF(ISBLANK('datos GENERALES'!$B$6),"",'datos GENERALES'!$B$6))</f>
        <v/>
      </c>
      <c r="F9966" s="42" t="str">
        <f>IF(ISBLANK($N9966),"",IF(ISBLANK('datos GENERALES'!$B$7),"",'datos GENERALES'!$B$7))</f>
        <v/>
      </c>
      <c r="G9966" s="42" t="str">
        <f>IF(ISBLANK($N9966),"",IF(ISBLANK('datos GENERALES'!$B$10),"",'datos GENERALES'!$B$10))</f>
        <v/>
      </c>
      <c r="H9966" s="42" t="str">
        <f>IF(ISBLANK($N9966),"",IF(ISBLANK('datos GENERALES'!$C$10),"",'datos GENERALES'!$C$10))</f>
        <v/>
      </c>
      <c r="I9966" s="42" t="str">
        <f>IF(ISBLANK($N9966),"",IF(ISBLANK('datos GENERALES'!$D$10),"",'datos GENERALES'!$D$10))</f>
        <v/>
      </c>
      <c r="O9966" s="48" t="str">
        <f>IFERROR(VLOOKUP(N9966,ListaEspecies!$B$3:$D$45,2,FALSE),"")</f>
        <v/>
      </c>
      <c r="P9966" s="96" t="str">
        <f>IFERROR(VLOOKUP(N9966,ListaEspecies!$B$3:$D$45,3,FALSE),"")</f>
        <v/>
      </c>
      <c r="R9966" s="42" t="str">
        <f>IF(ISBLANK($J9966),"",IF(ISBLANK('datos GENERALES'!$B$15),"",'datos GENERALES'!$B$15))</f>
        <v/>
      </c>
      <c r="S9966" s="49" t="str">
        <f t="shared" si="1242"/>
        <v/>
      </c>
      <c r="T9966" s="49" t="str">
        <f t="shared" si="1243"/>
        <v/>
      </c>
      <c r="AA9966" s="50" t="str">
        <f t="shared" si="1247"/>
        <v/>
      </c>
      <c r="AE9966" s="50" t="str">
        <f t="shared" si="1244"/>
        <v/>
      </c>
      <c r="AI9966" s="19" t="str">
        <f t="shared" si="1245"/>
        <v/>
      </c>
      <c r="AJ9966"/>
      <c r="AK9966" s="19" t="str">
        <f t="shared" si="1246"/>
        <v/>
      </c>
    </row>
    <row r="9967" spans="1:37" x14ac:dyDescent="0.25">
      <c r="A9967" s="42" t="str">
        <f t="shared" si="1240"/>
        <v/>
      </c>
      <c r="B9967" s="42" t="str">
        <f t="shared" si="1241"/>
        <v/>
      </c>
      <c r="C9967" s="42" t="str">
        <f>IF(ISBLANK($N9967),"",IF(ISBLANK('datos GENERALES'!B$16),"",'datos GENERALES'!B$16))</f>
        <v/>
      </c>
      <c r="D9967" s="43" t="str">
        <f>IF(ISBLANK($N9967),"","SGBTM/AUTAROC/"&amp;'datos GENERALES'!B$5&amp;"_"&amp;'datos GENERALES'!C$5&amp;"_"&amp;'datos GENERALES'!D$5)</f>
        <v/>
      </c>
      <c r="E9967" s="42" t="str">
        <f>IF(ISBLANK($N9967),"",IF(ISBLANK('datos GENERALES'!$B$6),"",'datos GENERALES'!$B$6))</f>
        <v/>
      </c>
      <c r="F9967" s="42" t="str">
        <f>IF(ISBLANK($N9967),"",IF(ISBLANK('datos GENERALES'!$B$7),"",'datos GENERALES'!$B$7))</f>
        <v/>
      </c>
      <c r="G9967" s="42" t="str">
        <f>IF(ISBLANK($N9967),"",IF(ISBLANK('datos GENERALES'!$B$10),"",'datos GENERALES'!$B$10))</f>
        <v/>
      </c>
      <c r="H9967" s="42" t="str">
        <f>IF(ISBLANK($N9967),"",IF(ISBLANK('datos GENERALES'!$C$10),"",'datos GENERALES'!$C$10))</f>
        <v/>
      </c>
      <c r="I9967" s="42" t="str">
        <f>IF(ISBLANK($N9967),"",IF(ISBLANK('datos GENERALES'!$D$10),"",'datos GENERALES'!$D$10))</f>
        <v/>
      </c>
      <c r="O9967" s="48" t="str">
        <f>IFERROR(VLOOKUP(N9967,ListaEspecies!$B$3:$D$45,2,FALSE),"")</f>
        <v/>
      </c>
      <c r="P9967" s="96" t="str">
        <f>IFERROR(VLOOKUP(N9967,ListaEspecies!$B$3:$D$45,3,FALSE),"")</f>
        <v/>
      </c>
      <c r="R9967" s="42" t="str">
        <f>IF(ISBLANK($J9967),"",IF(ISBLANK('datos GENERALES'!$B$15),"",'datos GENERALES'!$B$15))</f>
        <v/>
      </c>
      <c r="S9967" s="49" t="str">
        <f t="shared" si="1242"/>
        <v/>
      </c>
      <c r="T9967" s="49" t="str">
        <f t="shared" si="1243"/>
        <v/>
      </c>
      <c r="AA9967" s="50" t="str">
        <f t="shared" si="1247"/>
        <v/>
      </c>
      <c r="AE9967" s="50" t="str">
        <f t="shared" si="1244"/>
        <v/>
      </c>
      <c r="AI9967" s="19" t="str">
        <f t="shared" si="1245"/>
        <v/>
      </c>
      <c r="AJ9967"/>
      <c r="AK9967" s="19" t="str">
        <f t="shared" si="1246"/>
        <v/>
      </c>
    </row>
    <row r="9968" spans="1:37" x14ac:dyDescent="0.25">
      <c r="A9968" s="42" t="str">
        <f t="shared" si="1240"/>
        <v/>
      </c>
      <c r="B9968" s="42" t="str">
        <f t="shared" si="1241"/>
        <v/>
      </c>
      <c r="C9968" s="42" t="str">
        <f>IF(ISBLANK($N9968),"",IF(ISBLANK('datos GENERALES'!B$16),"",'datos GENERALES'!B$16))</f>
        <v/>
      </c>
      <c r="D9968" s="43" t="str">
        <f>IF(ISBLANK($N9968),"","SGBTM/AUTAROC/"&amp;'datos GENERALES'!B$5&amp;"_"&amp;'datos GENERALES'!C$5&amp;"_"&amp;'datos GENERALES'!D$5)</f>
        <v/>
      </c>
      <c r="E9968" s="42" t="str">
        <f>IF(ISBLANK($N9968),"",IF(ISBLANK('datos GENERALES'!$B$6),"",'datos GENERALES'!$B$6))</f>
        <v/>
      </c>
      <c r="F9968" s="42" t="str">
        <f>IF(ISBLANK($N9968),"",IF(ISBLANK('datos GENERALES'!$B$7),"",'datos GENERALES'!$B$7))</f>
        <v/>
      </c>
      <c r="G9968" s="42" t="str">
        <f>IF(ISBLANK($N9968),"",IF(ISBLANK('datos GENERALES'!$B$10),"",'datos GENERALES'!$B$10))</f>
        <v/>
      </c>
      <c r="H9968" s="42" t="str">
        <f>IF(ISBLANK($N9968),"",IF(ISBLANK('datos GENERALES'!$C$10),"",'datos GENERALES'!$C$10))</f>
        <v/>
      </c>
      <c r="I9968" s="42" t="str">
        <f>IF(ISBLANK($N9968),"",IF(ISBLANK('datos GENERALES'!$D$10),"",'datos GENERALES'!$D$10))</f>
        <v/>
      </c>
      <c r="O9968" s="48" t="str">
        <f>IFERROR(VLOOKUP(N9968,ListaEspecies!$B$3:$D$45,2,FALSE),"")</f>
        <v/>
      </c>
      <c r="P9968" s="96" t="str">
        <f>IFERROR(VLOOKUP(N9968,ListaEspecies!$B$3:$D$45,3,FALSE),"")</f>
        <v/>
      </c>
      <c r="R9968" s="42" t="str">
        <f>IF(ISBLANK($J9968),"",IF(ISBLANK('datos GENERALES'!$B$15),"",'datos GENERALES'!$B$15))</f>
        <v/>
      </c>
      <c r="S9968" s="49" t="str">
        <f t="shared" si="1242"/>
        <v/>
      </c>
      <c r="T9968" s="49" t="str">
        <f t="shared" si="1243"/>
        <v/>
      </c>
      <c r="AA9968" s="50" t="str">
        <f t="shared" si="1247"/>
        <v/>
      </c>
      <c r="AE9968" s="50" t="str">
        <f t="shared" si="1244"/>
        <v/>
      </c>
      <c r="AI9968" s="19" t="str">
        <f t="shared" si="1245"/>
        <v/>
      </c>
      <c r="AJ9968"/>
      <c r="AK9968" s="19" t="str">
        <f t="shared" si="1246"/>
        <v/>
      </c>
    </row>
    <row r="9969" spans="1:37" x14ac:dyDescent="0.25">
      <c r="A9969" s="42" t="str">
        <f t="shared" si="1240"/>
        <v/>
      </c>
      <c r="B9969" s="42" t="str">
        <f t="shared" si="1241"/>
        <v/>
      </c>
      <c r="C9969" s="42" t="str">
        <f>IF(ISBLANK($N9969),"",IF(ISBLANK('datos GENERALES'!B$16),"",'datos GENERALES'!B$16))</f>
        <v/>
      </c>
      <c r="D9969" s="43" t="str">
        <f>IF(ISBLANK($N9969),"","SGBTM/AUTAROC/"&amp;'datos GENERALES'!B$5&amp;"_"&amp;'datos GENERALES'!C$5&amp;"_"&amp;'datos GENERALES'!D$5)</f>
        <v/>
      </c>
      <c r="E9969" s="42" t="str">
        <f>IF(ISBLANK($N9969),"",IF(ISBLANK('datos GENERALES'!$B$6),"",'datos GENERALES'!$B$6))</f>
        <v/>
      </c>
      <c r="F9969" s="42" t="str">
        <f>IF(ISBLANK($N9969),"",IF(ISBLANK('datos GENERALES'!$B$7),"",'datos GENERALES'!$B$7))</f>
        <v/>
      </c>
      <c r="G9969" s="42" t="str">
        <f>IF(ISBLANK($N9969),"",IF(ISBLANK('datos GENERALES'!$B$10),"",'datos GENERALES'!$B$10))</f>
        <v/>
      </c>
      <c r="H9969" s="42" t="str">
        <f>IF(ISBLANK($N9969),"",IF(ISBLANK('datos GENERALES'!$C$10),"",'datos GENERALES'!$C$10))</f>
        <v/>
      </c>
      <c r="I9969" s="42" t="str">
        <f>IF(ISBLANK($N9969),"",IF(ISBLANK('datos GENERALES'!$D$10),"",'datos GENERALES'!$D$10))</f>
        <v/>
      </c>
      <c r="O9969" s="48" t="str">
        <f>IFERROR(VLOOKUP(N9969,ListaEspecies!$B$3:$D$45,2,FALSE),"")</f>
        <v/>
      </c>
      <c r="P9969" s="96" t="str">
        <f>IFERROR(VLOOKUP(N9969,ListaEspecies!$B$3:$D$45,3,FALSE),"")</f>
        <v/>
      </c>
      <c r="R9969" s="42" t="str">
        <f>IF(ISBLANK($J9969),"",IF(ISBLANK('datos GENERALES'!$B$15),"",'datos GENERALES'!$B$15))</f>
        <v/>
      </c>
      <c r="S9969" s="49" t="str">
        <f t="shared" si="1242"/>
        <v/>
      </c>
      <c r="T9969" s="49" t="str">
        <f t="shared" si="1243"/>
        <v/>
      </c>
      <c r="AA9969" s="50" t="str">
        <f t="shared" si="1247"/>
        <v/>
      </c>
      <c r="AE9969" s="50" t="str">
        <f t="shared" si="1244"/>
        <v/>
      </c>
      <c r="AI9969" s="19" t="str">
        <f t="shared" si="1245"/>
        <v/>
      </c>
      <c r="AJ9969"/>
      <c r="AK9969" s="19" t="str">
        <f t="shared" si="1246"/>
        <v/>
      </c>
    </row>
    <row r="9970" spans="1:37" x14ac:dyDescent="0.25">
      <c r="A9970" s="42" t="str">
        <f t="shared" si="1240"/>
        <v/>
      </c>
      <c r="B9970" s="42" t="str">
        <f t="shared" si="1241"/>
        <v/>
      </c>
      <c r="C9970" s="42" t="str">
        <f>IF(ISBLANK($N9970),"",IF(ISBLANK('datos GENERALES'!B$16),"",'datos GENERALES'!B$16))</f>
        <v/>
      </c>
      <c r="D9970" s="43" t="str">
        <f>IF(ISBLANK($N9970),"","SGBTM/AUTAROC/"&amp;'datos GENERALES'!B$5&amp;"_"&amp;'datos GENERALES'!C$5&amp;"_"&amp;'datos GENERALES'!D$5)</f>
        <v/>
      </c>
      <c r="E9970" s="42" t="str">
        <f>IF(ISBLANK($N9970),"",IF(ISBLANK('datos GENERALES'!$B$6),"",'datos GENERALES'!$B$6))</f>
        <v/>
      </c>
      <c r="F9970" s="42" t="str">
        <f>IF(ISBLANK($N9970),"",IF(ISBLANK('datos GENERALES'!$B$7),"",'datos GENERALES'!$B$7))</f>
        <v/>
      </c>
      <c r="G9970" s="42" t="str">
        <f>IF(ISBLANK($N9970),"",IF(ISBLANK('datos GENERALES'!$B$10),"",'datos GENERALES'!$B$10))</f>
        <v/>
      </c>
      <c r="H9970" s="42" t="str">
        <f>IF(ISBLANK($N9970),"",IF(ISBLANK('datos GENERALES'!$C$10),"",'datos GENERALES'!$C$10))</f>
        <v/>
      </c>
      <c r="I9970" s="42" t="str">
        <f>IF(ISBLANK($N9970),"",IF(ISBLANK('datos GENERALES'!$D$10),"",'datos GENERALES'!$D$10))</f>
        <v/>
      </c>
      <c r="O9970" s="48" t="str">
        <f>IFERROR(VLOOKUP(N9970,ListaEspecies!$B$3:$D$45,2,FALSE),"")</f>
        <v/>
      </c>
      <c r="P9970" s="96" t="str">
        <f>IFERROR(VLOOKUP(N9970,ListaEspecies!$B$3:$D$45,3,FALSE),"")</f>
        <v/>
      </c>
      <c r="R9970" s="42" t="str">
        <f>IF(ISBLANK($J9970),"",IF(ISBLANK('datos GENERALES'!$B$15),"",'datos GENERALES'!$B$15))</f>
        <v/>
      </c>
      <c r="S9970" s="49" t="str">
        <f t="shared" si="1242"/>
        <v/>
      </c>
      <c r="T9970" s="49" t="str">
        <f t="shared" si="1243"/>
        <v/>
      </c>
      <c r="AA9970" s="50" t="str">
        <f t="shared" si="1247"/>
        <v/>
      </c>
      <c r="AE9970" s="50" t="str">
        <f t="shared" si="1244"/>
        <v/>
      </c>
      <c r="AI9970" s="19" t="str">
        <f t="shared" si="1245"/>
        <v/>
      </c>
      <c r="AJ9970"/>
      <c r="AK9970" s="19" t="str">
        <f t="shared" si="1246"/>
        <v/>
      </c>
    </row>
    <row r="9971" spans="1:37" x14ac:dyDescent="0.25">
      <c r="A9971" s="42" t="str">
        <f t="shared" si="1240"/>
        <v/>
      </c>
      <c r="B9971" s="42" t="str">
        <f t="shared" si="1241"/>
        <v/>
      </c>
      <c r="C9971" s="42" t="str">
        <f>IF(ISBLANK($N9971),"",IF(ISBLANK('datos GENERALES'!B$16),"",'datos GENERALES'!B$16))</f>
        <v/>
      </c>
      <c r="D9971" s="43" t="str">
        <f>IF(ISBLANK($N9971),"","SGBTM/AUTAROC/"&amp;'datos GENERALES'!B$5&amp;"_"&amp;'datos GENERALES'!C$5&amp;"_"&amp;'datos GENERALES'!D$5)</f>
        <v/>
      </c>
      <c r="E9971" s="42" t="str">
        <f>IF(ISBLANK($N9971),"",IF(ISBLANK('datos GENERALES'!$B$6),"",'datos GENERALES'!$B$6))</f>
        <v/>
      </c>
      <c r="F9971" s="42" t="str">
        <f>IF(ISBLANK($N9971),"",IF(ISBLANK('datos GENERALES'!$B$7),"",'datos GENERALES'!$B$7))</f>
        <v/>
      </c>
      <c r="G9971" s="42" t="str">
        <f>IF(ISBLANK($N9971),"",IF(ISBLANK('datos GENERALES'!$B$10),"",'datos GENERALES'!$B$10))</f>
        <v/>
      </c>
      <c r="H9971" s="42" t="str">
        <f>IF(ISBLANK($N9971),"",IF(ISBLANK('datos GENERALES'!$C$10),"",'datos GENERALES'!$C$10))</f>
        <v/>
      </c>
      <c r="I9971" s="42" t="str">
        <f>IF(ISBLANK($N9971),"",IF(ISBLANK('datos GENERALES'!$D$10),"",'datos GENERALES'!$D$10))</f>
        <v/>
      </c>
      <c r="O9971" s="48" t="str">
        <f>IFERROR(VLOOKUP(N9971,ListaEspecies!$B$3:$D$45,2,FALSE),"")</f>
        <v/>
      </c>
      <c r="P9971" s="96" t="str">
        <f>IFERROR(VLOOKUP(N9971,ListaEspecies!$B$3:$D$45,3,FALSE),"")</f>
        <v/>
      </c>
      <c r="R9971" s="42" t="str">
        <f>IF(ISBLANK($J9971),"",IF(ISBLANK('datos GENERALES'!$B$15),"",'datos GENERALES'!$B$15))</f>
        <v/>
      </c>
      <c r="S9971" s="49" t="str">
        <f t="shared" si="1242"/>
        <v/>
      </c>
      <c r="T9971" s="49" t="str">
        <f t="shared" si="1243"/>
        <v/>
      </c>
      <c r="AA9971" s="50" t="str">
        <f t="shared" si="1247"/>
        <v/>
      </c>
      <c r="AE9971" s="50" t="str">
        <f t="shared" si="1244"/>
        <v/>
      </c>
      <c r="AI9971" s="19" t="str">
        <f t="shared" si="1245"/>
        <v/>
      </c>
      <c r="AJ9971"/>
      <c r="AK9971" s="19" t="str">
        <f t="shared" si="1246"/>
        <v/>
      </c>
    </row>
    <row r="9972" spans="1:37" x14ac:dyDescent="0.25">
      <c r="A9972" s="42" t="str">
        <f t="shared" si="1240"/>
        <v/>
      </c>
      <c r="B9972" s="42" t="str">
        <f t="shared" si="1241"/>
        <v/>
      </c>
      <c r="C9972" s="42" t="str">
        <f>IF(ISBLANK($N9972),"",IF(ISBLANK('datos GENERALES'!B$16),"",'datos GENERALES'!B$16))</f>
        <v/>
      </c>
      <c r="D9972" s="43" t="str">
        <f>IF(ISBLANK($N9972),"","SGBTM/AUTAROC/"&amp;'datos GENERALES'!B$5&amp;"_"&amp;'datos GENERALES'!C$5&amp;"_"&amp;'datos GENERALES'!D$5)</f>
        <v/>
      </c>
      <c r="E9972" s="42" t="str">
        <f>IF(ISBLANK($N9972),"",IF(ISBLANK('datos GENERALES'!$B$6),"",'datos GENERALES'!$B$6))</f>
        <v/>
      </c>
      <c r="F9972" s="42" t="str">
        <f>IF(ISBLANK($N9972),"",IF(ISBLANK('datos GENERALES'!$B$7),"",'datos GENERALES'!$B$7))</f>
        <v/>
      </c>
      <c r="G9972" s="42" t="str">
        <f>IF(ISBLANK($N9972),"",IF(ISBLANK('datos GENERALES'!$B$10),"",'datos GENERALES'!$B$10))</f>
        <v/>
      </c>
      <c r="H9972" s="42" t="str">
        <f>IF(ISBLANK($N9972),"",IF(ISBLANK('datos GENERALES'!$C$10),"",'datos GENERALES'!$C$10))</f>
        <v/>
      </c>
      <c r="I9972" s="42" t="str">
        <f>IF(ISBLANK($N9972),"",IF(ISBLANK('datos GENERALES'!$D$10),"",'datos GENERALES'!$D$10))</f>
        <v/>
      </c>
      <c r="O9972" s="48" t="str">
        <f>IFERROR(VLOOKUP(N9972,ListaEspecies!$B$3:$D$45,2,FALSE),"")</f>
        <v/>
      </c>
      <c r="P9972" s="96" t="str">
        <f>IFERROR(VLOOKUP(N9972,ListaEspecies!$B$3:$D$45,3,FALSE),"")</f>
        <v/>
      </c>
      <c r="R9972" s="42" t="str">
        <f>IF(ISBLANK($J9972),"",IF(ISBLANK('datos GENERALES'!$B$15),"",'datos GENERALES'!$B$15))</f>
        <v/>
      </c>
      <c r="S9972" s="49" t="str">
        <f t="shared" si="1242"/>
        <v/>
      </c>
      <c r="T9972" s="49" t="str">
        <f t="shared" si="1243"/>
        <v/>
      </c>
      <c r="AA9972" s="50" t="str">
        <f t="shared" si="1247"/>
        <v/>
      </c>
      <c r="AE9972" s="50" t="str">
        <f t="shared" si="1244"/>
        <v/>
      </c>
      <c r="AI9972" s="19" t="str">
        <f t="shared" si="1245"/>
        <v/>
      </c>
      <c r="AJ9972"/>
      <c r="AK9972" s="19" t="str">
        <f t="shared" si="1246"/>
        <v/>
      </c>
    </row>
    <row r="9973" spans="1:37" x14ac:dyDescent="0.25">
      <c r="A9973" s="42" t="str">
        <f t="shared" si="1240"/>
        <v/>
      </c>
      <c r="B9973" s="42" t="str">
        <f t="shared" si="1241"/>
        <v/>
      </c>
      <c r="C9973" s="42" t="str">
        <f>IF(ISBLANK($N9973),"",IF(ISBLANK('datos GENERALES'!B$16),"",'datos GENERALES'!B$16))</f>
        <v/>
      </c>
      <c r="D9973" s="43" t="str">
        <f>IF(ISBLANK($N9973),"","SGBTM/AUTAROC/"&amp;'datos GENERALES'!B$5&amp;"_"&amp;'datos GENERALES'!C$5&amp;"_"&amp;'datos GENERALES'!D$5)</f>
        <v/>
      </c>
      <c r="E9973" s="42" t="str">
        <f>IF(ISBLANK($N9973),"",IF(ISBLANK('datos GENERALES'!$B$6),"",'datos GENERALES'!$B$6))</f>
        <v/>
      </c>
      <c r="F9973" s="42" t="str">
        <f>IF(ISBLANK($N9973),"",IF(ISBLANK('datos GENERALES'!$B$7),"",'datos GENERALES'!$B$7))</f>
        <v/>
      </c>
      <c r="G9973" s="42" t="str">
        <f>IF(ISBLANK($N9973),"",IF(ISBLANK('datos GENERALES'!$B$10),"",'datos GENERALES'!$B$10))</f>
        <v/>
      </c>
      <c r="H9973" s="42" t="str">
        <f>IF(ISBLANK($N9973),"",IF(ISBLANK('datos GENERALES'!$C$10),"",'datos GENERALES'!$C$10))</f>
        <v/>
      </c>
      <c r="I9973" s="42" t="str">
        <f>IF(ISBLANK($N9973),"",IF(ISBLANK('datos GENERALES'!$D$10),"",'datos GENERALES'!$D$10))</f>
        <v/>
      </c>
      <c r="O9973" s="48" t="str">
        <f>IFERROR(VLOOKUP(N9973,ListaEspecies!$B$3:$D$45,2,FALSE),"")</f>
        <v/>
      </c>
      <c r="P9973" s="96" t="str">
        <f>IFERROR(VLOOKUP(N9973,ListaEspecies!$B$3:$D$45,3,FALSE),"")</f>
        <v/>
      </c>
      <c r="R9973" s="42" t="str">
        <f>IF(ISBLANK($J9973),"",IF(ISBLANK('datos GENERALES'!$B$15),"",'datos GENERALES'!$B$15))</f>
        <v/>
      </c>
      <c r="S9973" s="49" t="str">
        <f t="shared" si="1242"/>
        <v/>
      </c>
      <c r="T9973" s="49" t="str">
        <f t="shared" si="1243"/>
        <v/>
      </c>
      <c r="AA9973" s="50" t="str">
        <f t="shared" si="1247"/>
        <v/>
      </c>
      <c r="AE9973" s="50" t="str">
        <f t="shared" si="1244"/>
        <v/>
      </c>
      <c r="AI9973" s="19" t="str">
        <f t="shared" si="1245"/>
        <v/>
      </c>
      <c r="AJ9973"/>
      <c r="AK9973" s="19" t="str">
        <f t="shared" si="1246"/>
        <v/>
      </c>
    </row>
    <row r="9974" spans="1:37" x14ac:dyDescent="0.25">
      <c r="A9974" s="42" t="str">
        <f t="shared" si="1240"/>
        <v/>
      </c>
      <c r="B9974" s="42" t="str">
        <f t="shared" si="1241"/>
        <v/>
      </c>
      <c r="C9974" s="42" t="str">
        <f>IF(ISBLANK($N9974),"",IF(ISBLANK('datos GENERALES'!B$16),"",'datos GENERALES'!B$16))</f>
        <v/>
      </c>
      <c r="D9974" s="43" t="str">
        <f>IF(ISBLANK($N9974),"","SGBTM/AUTAROC/"&amp;'datos GENERALES'!B$5&amp;"_"&amp;'datos GENERALES'!C$5&amp;"_"&amp;'datos GENERALES'!D$5)</f>
        <v/>
      </c>
      <c r="E9974" s="42" t="str">
        <f>IF(ISBLANK($N9974),"",IF(ISBLANK('datos GENERALES'!$B$6),"",'datos GENERALES'!$B$6))</f>
        <v/>
      </c>
      <c r="F9974" s="42" t="str">
        <f>IF(ISBLANK($N9974),"",IF(ISBLANK('datos GENERALES'!$B$7),"",'datos GENERALES'!$B$7))</f>
        <v/>
      </c>
      <c r="G9974" s="42" t="str">
        <f>IF(ISBLANK($N9974),"",IF(ISBLANK('datos GENERALES'!$B$10),"",'datos GENERALES'!$B$10))</f>
        <v/>
      </c>
      <c r="H9974" s="42" t="str">
        <f>IF(ISBLANK($N9974),"",IF(ISBLANK('datos GENERALES'!$C$10),"",'datos GENERALES'!$C$10))</f>
        <v/>
      </c>
      <c r="I9974" s="42" t="str">
        <f>IF(ISBLANK($N9974),"",IF(ISBLANK('datos GENERALES'!$D$10),"",'datos GENERALES'!$D$10))</f>
        <v/>
      </c>
      <c r="O9974" s="48" t="str">
        <f>IFERROR(VLOOKUP(N9974,ListaEspecies!$B$3:$D$45,2,FALSE),"")</f>
        <v/>
      </c>
      <c r="P9974" s="96" t="str">
        <f>IFERROR(VLOOKUP(N9974,ListaEspecies!$B$3:$D$45,3,FALSE),"")</f>
        <v/>
      </c>
      <c r="R9974" s="42" t="str">
        <f>IF(ISBLANK($J9974),"",IF(ISBLANK('datos GENERALES'!$B$15),"",'datos GENERALES'!$B$15))</f>
        <v/>
      </c>
      <c r="S9974" s="49" t="str">
        <f t="shared" si="1242"/>
        <v/>
      </c>
      <c r="T9974" s="49" t="str">
        <f t="shared" si="1243"/>
        <v/>
      </c>
      <c r="AA9974" s="50" t="str">
        <f t="shared" si="1247"/>
        <v/>
      </c>
      <c r="AE9974" s="50" t="str">
        <f t="shared" si="1244"/>
        <v/>
      </c>
      <c r="AI9974" s="19" t="str">
        <f t="shared" si="1245"/>
        <v/>
      </c>
      <c r="AJ9974"/>
      <c r="AK9974" s="19" t="str">
        <f t="shared" si="1246"/>
        <v/>
      </c>
    </row>
    <row r="9975" spans="1:37" x14ac:dyDescent="0.25">
      <c r="A9975" s="42" t="str">
        <f t="shared" si="1240"/>
        <v/>
      </c>
      <c r="B9975" s="42" t="str">
        <f t="shared" si="1241"/>
        <v/>
      </c>
      <c r="C9975" s="42" t="str">
        <f>IF(ISBLANK($N9975),"",IF(ISBLANK('datos GENERALES'!B$16),"",'datos GENERALES'!B$16))</f>
        <v/>
      </c>
      <c r="D9975" s="43" t="str">
        <f>IF(ISBLANK($N9975),"","SGBTM/AUTAROC/"&amp;'datos GENERALES'!B$5&amp;"_"&amp;'datos GENERALES'!C$5&amp;"_"&amp;'datos GENERALES'!D$5)</f>
        <v/>
      </c>
      <c r="E9975" s="42" t="str">
        <f>IF(ISBLANK($N9975),"",IF(ISBLANK('datos GENERALES'!$B$6),"",'datos GENERALES'!$B$6))</f>
        <v/>
      </c>
      <c r="F9975" s="42" t="str">
        <f>IF(ISBLANK($N9975),"",IF(ISBLANK('datos GENERALES'!$B$7),"",'datos GENERALES'!$B$7))</f>
        <v/>
      </c>
      <c r="G9975" s="42" t="str">
        <f>IF(ISBLANK($N9975),"",IF(ISBLANK('datos GENERALES'!$B$10),"",'datos GENERALES'!$B$10))</f>
        <v/>
      </c>
      <c r="H9975" s="42" t="str">
        <f>IF(ISBLANK($N9975),"",IF(ISBLANK('datos GENERALES'!$C$10),"",'datos GENERALES'!$C$10))</f>
        <v/>
      </c>
      <c r="I9975" s="42" t="str">
        <f>IF(ISBLANK($N9975),"",IF(ISBLANK('datos GENERALES'!$D$10),"",'datos GENERALES'!$D$10))</f>
        <v/>
      </c>
      <c r="O9975" s="48" t="str">
        <f>IFERROR(VLOOKUP(N9975,ListaEspecies!$B$3:$D$45,2,FALSE),"")</f>
        <v/>
      </c>
      <c r="P9975" s="96" t="str">
        <f>IFERROR(VLOOKUP(N9975,ListaEspecies!$B$3:$D$45,3,FALSE),"")</f>
        <v/>
      </c>
      <c r="R9975" s="42" t="str">
        <f>IF(ISBLANK($J9975),"",IF(ISBLANK('datos GENERALES'!$B$15),"",'datos GENERALES'!$B$15))</f>
        <v/>
      </c>
      <c r="S9975" s="49" t="str">
        <f t="shared" si="1242"/>
        <v/>
      </c>
      <c r="T9975" s="49" t="str">
        <f t="shared" si="1243"/>
        <v/>
      </c>
      <c r="AA9975" s="50" t="str">
        <f t="shared" si="1247"/>
        <v/>
      </c>
      <c r="AE9975" s="50" t="str">
        <f t="shared" si="1244"/>
        <v/>
      </c>
      <c r="AI9975" s="19" t="str">
        <f t="shared" si="1245"/>
        <v/>
      </c>
      <c r="AJ9975"/>
      <c r="AK9975" s="19" t="str">
        <f t="shared" si="1246"/>
        <v/>
      </c>
    </row>
    <row r="9976" spans="1:37" x14ac:dyDescent="0.25">
      <c r="A9976" s="42" t="str">
        <f t="shared" si="1240"/>
        <v/>
      </c>
      <c r="B9976" s="42" t="str">
        <f t="shared" si="1241"/>
        <v/>
      </c>
      <c r="C9976" s="42" t="str">
        <f>IF(ISBLANK($N9976),"",IF(ISBLANK('datos GENERALES'!B$16),"",'datos GENERALES'!B$16))</f>
        <v/>
      </c>
      <c r="D9976" s="43" t="str">
        <f>IF(ISBLANK($N9976),"","SGBTM/AUTAROC/"&amp;'datos GENERALES'!B$5&amp;"_"&amp;'datos GENERALES'!C$5&amp;"_"&amp;'datos GENERALES'!D$5)</f>
        <v/>
      </c>
      <c r="E9976" s="42" t="str">
        <f>IF(ISBLANK($N9976),"",IF(ISBLANK('datos GENERALES'!$B$6),"",'datos GENERALES'!$B$6))</f>
        <v/>
      </c>
      <c r="F9976" s="42" t="str">
        <f>IF(ISBLANK($N9976),"",IF(ISBLANK('datos GENERALES'!$B$7),"",'datos GENERALES'!$B$7))</f>
        <v/>
      </c>
      <c r="G9976" s="42" t="str">
        <f>IF(ISBLANK($N9976),"",IF(ISBLANK('datos GENERALES'!$B$10),"",'datos GENERALES'!$B$10))</f>
        <v/>
      </c>
      <c r="H9976" s="42" t="str">
        <f>IF(ISBLANK($N9976),"",IF(ISBLANK('datos GENERALES'!$C$10),"",'datos GENERALES'!$C$10))</f>
        <v/>
      </c>
      <c r="I9976" s="42" t="str">
        <f>IF(ISBLANK($N9976),"",IF(ISBLANK('datos GENERALES'!$D$10),"",'datos GENERALES'!$D$10))</f>
        <v/>
      </c>
      <c r="O9976" s="48" t="str">
        <f>IFERROR(VLOOKUP(N9976,ListaEspecies!$B$3:$D$45,2,FALSE),"")</f>
        <v/>
      </c>
      <c r="P9976" s="96" t="str">
        <f>IFERROR(VLOOKUP(N9976,ListaEspecies!$B$3:$D$45,3,FALSE),"")</f>
        <v/>
      </c>
      <c r="R9976" s="42" t="str">
        <f>IF(ISBLANK($J9976),"",IF(ISBLANK('datos GENERALES'!$B$15),"",'datos GENERALES'!$B$15))</f>
        <v/>
      </c>
      <c r="S9976" s="49" t="str">
        <f t="shared" si="1242"/>
        <v/>
      </c>
      <c r="T9976" s="49" t="str">
        <f t="shared" si="1243"/>
        <v/>
      </c>
      <c r="AA9976" s="50" t="str">
        <f t="shared" si="1247"/>
        <v/>
      </c>
      <c r="AE9976" s="50" t="str">
        <f t="shared" si="1244"/>
        <v/>
      </c>
      <c r="AI9976" s="19" t="str">
        <f t="shared" si="1245"/>
        <v/>
      </c>
      <c r="AJ9976"/>
      <c r="AK9976" s="19" t="str">
        <f t="shared" si="1246"/>
        <v/>
      </c>
    </row>
    <row r="9977" spans="1:37" x14ac:dyDescent="0.25">
      <c r="A9977" s="42" t="str">
        <f t="shared" si="1240"/>
        <v/>
      </c>
      <c r="B9977" s="42" t="str">
        <f t="shared" si="1241"/>
        <v/>
      </c>
      <c r="C9977" s="42" t="str">
        <f>IF(ISBLANK($N9977),"",IF(ISBLANK('datos GENERALES'!B$16),"",'datos GENERALES'!B$16))</f>
        <v/>
      </c>
      <c r="D9977" s="43" t="str">
        <f>IF(ISBLANK($N9977),"","SGBTM/AUTAROC/"&amp;'datos GENERALES'!B$5&amp;"_"&amp;'datos GENERALES'!C$5&amp;"_"&amp;'datos GENERALES'!D$5)</f>
        <v/>
      </c>
      <c r="E9977" s="42" t="str">
        <f>IF(ISBLANK($N9977),"",IF(ISBLANK('datos GENERALES'!$B$6),"",'datos GENERALES'!$B$6))</f>
        <v/>
      </c>
      <c r="F9977" s="42" t="str">
        <f>IF(ISBLANK($N9977),"",IF(ISBLANK('datos GENERALES'!$B$7),"",'datos GENERALES'!$B$7))</f>
        <v/>
      </c>
      <c r="G9977" s="42" t="str">
        <f>IF(ISBLANK($N9977),"",IF(ISBLANK('datos GENERALES'!$B$10),"",'datos GENERALES'!$B$10))</f>
        <v/>
      </c>
      <c r="H9977" s="42" t="str">
        <f>IF(ISBLANK($N9977),"",IF(ISBLANK('datos GENERALES'!$C$10),"",'datos GENERALES'!$C$10))</f>
        <v/>
      </c>
      <c r="I9977" s="42" t="str">
        <f>IF(ISBLANK($N9977),"",IF(ISBLANK('datos GENERALES'!$D$10),"",'datos GENERALES'!$D$10))</f>
        <v/>
      </c>
      <c r="O9977" s="48" t="str">
        <f>IFERROR(VLOOKUP(N9977,ListaEspecies!$B$3:$D$45,2,FALSE),"")</f>
        <v/>
      </c>
      <c r="P9977" s="96" t="str">
        <f>IFERROR(VLOOKUP(N9977,ListaEspecies!$B$3:$D$45,3,FALSE),"")</f>
        <v/>
      </c>
      <c r="R9977" s="42" t="str">
        <f>IF(ISBLANK($J9977),"",IF(ISBLANK('datos GENERALES'!$B$15),"",'datos GENERALES'!$B$15))</f>
        <v/>
      </c>
      <c r="S9977" s="49" t="str">
        <f t="shared" si="1242"/>
        <v/>
      </c>
      <c r="T9977" s="49" t="str">
        <f t="shared" si="1243"/>
        <v/>
      </c>
      <c r="AA9977" s="50" t="str">
        <f t="shared" si="1247"/>
        <v/>
      </c>
      <c r="AE9977" s="50" t="str">
        <f t="shared" si="1244"/>
        <v/>
      </c>
      <c r="AI9977" s="19" t="str">
        <f t="shared" si="1245"/>
        <v/>
      </c>
      <c r="AJ9977"/>
      <c r="AK9977" s="19" t="str">
        <f t="shared" si="1246"/>
        <v/>
      </c>
    </row>
    <row r="9978" spans="1:37" x14ac:dyDescent="0.25">
      <c r="A9978" s="42" t="str">
        <f t="shared" si="1240"/>
        <v/>
      </c>
      <c r="B9978" s="42" t="str">
        <f t="shared" si="1241"/>
        <v/>
      </c>
      <c r="C9978" s="42" t="str">
        <f>IF(ISBLANK($N9978),"",IF(ISBLANK('datos GENERALES'!B$16),"",'datos GENERALES'!B$16))</f>
        <v/>
      </c>
      <c r="D9978" s="43" t="str">
        <f>IF(ISBLANK($N9978),"","SGBTM/AUTAROC/"&amp;'datos GENERALES'!B$5&amp;"_"&amp;'datos GENERALES'!C$5&amp;"_"&amp;'datos GENERALES'!D$5)</f>
        <v/>
      </c>
      <c r="E9978" s="42" t="str">
        <f>IF(ISBLANK($N9978),"",IF(ISBLANK('datos GENERALES'!$B$6),"",'datos GENERALES'!$B$6))</f>
        <v/>
      </c>
      <c r="F9978" s="42" t="str">
        <f>IF(ISBLANK($N9978),"",IF(ISBLANK('datos GENERALES'!$B$7),"",'datos GENERALES'!$B$7))</f>
        <v/>
      </c>
      <c r="G9978" s="42" t="str">
        <f>IF(ISBLANK($N9978),"",IF(ISBLANK('datos GENERALES'!$B$10),"",'datos GENERALES'!$B$10))</f>
        <v/>
      </c>
      <c r="H9978" s="42" t="str">
        <f>IF(ISBLANK($N9978),"",IF(ISBLANK('datos GENERALES'!$C$10),"",'datos GENERALES'!$C$10))</f>
        <v/>
      </c>
      <c r="I9978" s="42" t="str">
        <f>IF(ISBLANK($N9978),"",IF(ISBLANK('datos GENERALES'!$D$10),"",'datos GENERALES'!$D$10))</f>
        <v/>
      </c>
      <c r="O9978" s="48" t="str">
        <f>IFERROR(VLOOKUP(N9978,ListaEspecies!$B$3:$D$45,2,FALSE),"")</f>
        <v/>
      </c>
      <c r="P9978" s="96" t="str">
        <f>IFERROR(VLOOKUP(N9978,ListaEspecies!$B$3:$D$45,3,FALSE),"")</f>
        <v/>
      </c>
      <c r="R9978" s="42" t="str">
        <f>IF(ISBLANK($J9978),"",IF(ISBLANK('datos GENERALES'!$B$15),"",'datos GENERALES'!$B$15))</f>
        <v/>
      </c>
      <c r="S9978" s="49" t="str">
        <f t="shared" si="1242"/>
        <v/>
      </c>
      <c r="T9978" s="49" t="str">
        <f t="shared" si="1243"/>
        <v/>
      </c>
      <c r="AA9978" s="50" t="str">
        <f t="shared" si="1247"/>
        <v/>
      </c>
      <c r="AE9978" s="50" t="str">
        <f t="shared" si="1244"/>
        <v/>
      </c>
      <c r="AI9978" s="19" t="str">
        <f t="shared" si="1245"/>
        <v/>
      </c>
      <c r="AJ9978"/>
      <c r="AK9978" s="19" t="str">
        <f t="shared" si="1246"/>
        <v/>
      </c>
    </row>
    <row r="9979" spans="1:37" x14ac:dyDescent="0.25">
      <c r="A9979" s="42" t="str">
        <f t="shared" si="1240"/>
        <v/>
      </c>
      <c r="B9979" s="42" t="str">
        <f t="shared" si="1241"/>
        <v/>
      </c>
      <c r="C9979" s="42" t="str">
        <f>IF(ISBLANK($N9979),"",IF(ISBLANK('datos GENERALES'!B$16),"",'datos GENERALES'!B$16))</f>
        <v/>
      </c>
      <c r="D9979" s="43" t="str">
        <f>IF(ISBLANK($N9979),"","SGBTM/AUTAROC/"&amp;'datos GENERALES'!B$5&amp;"_"&amp;'datos GENERALES'!C$5&amp;"_"&amp;'datos GENERALES'!D$5)</f>
        <v/>
      </c>
      <c r="E9979" s="42" t="str">
        <f>IF(ISBLANK($N9979),"",IF(ISBLANK('datos GENERALES'!$B$6),"",'datos GENERALES'!$B$6))</f>
        <v/>
      </c>
      <c r="F9979" s="42" t="str">
        <f>IF(ISBLANK($N9979),"",IF(ISBLANK('datos GENERALES'!$B$7),"",'datos GENERALES'!$B$7))</f>
        <v/>
      </c>
      <c r="G9979" s="42" t="str">
        <f>IF(ISBLANK($N9979),"",IF(ISBLANK('datos GENERALES'!$B$10),"",'datos GENERALES'!$B$10))</f>
        <v/>
      </c>
      <c r="H9979" s="42" t="str">
        <f>IF(ISBLANK($N9979),"",IF(ISBLANK('datos GENERALES'!$C$10),"",'datos GENERALES'!$C$10))</f>
        <v/>
      </c>
      <c r="I9979" s="42" t="str">
        <f>IF(ISBLANK($N9979),"",IF(ISBLANK('datos GENERALES'!$D$10),"",'datos GENERALES'!$D$10))</f>
        <v/>
      </c>
      <c r="O9979" s="48" t="str">
        <f>IFERROR(VLOOKUP(N9979,ListaEspecies!$B$3:$D$45,2,FALSE),"")</f>
        <v/>
      </c>
      <c r="P9979" s="96" t="str">
        <f>IFERROR(VLOOKUP(N9979,ListaEspecies!$B$3:$D$45,3,FALSE),"")</f>
        <v/>
      </c>
      <c r="R9979" s="42" t="str">
        <f>IF(ISBLANK($J9979),"",IF(ISBLANK('datos GENERALES'!$B$15),"",'datos GENERALES'!$B$15))</f>
        <v/>
      </c>
      <c r="S9979" s="49" t="str">
        <f t="shared" si="1242"/>
        <v/>
      </c>
      <c r="T9979" s="49" t="str">
        <f t="shared" si="1243"/>
        <v/>
      </c>
      <c r="AA9979" s="50" t="str">
        <f t="shared" si="1247"/>
        <v/>
      </c>
      <c r="AE9979" s="50" t="str">
        <f t="shared" si="1244"/>
        <v/>
      </c>
      <c r="AI9979" s="19" t="str">
        <f t="shared" si="1245"/>
        <v/>
      </c>
      <c r="AJ9979"/>
      <c r="AK9979" s="19" t="str">
        <f t="shared" si="1246"/>
        <v/>
      </c>
    </row>
    <row r="9980" spans="1:37" x14ac:dyDescent="0.25">
      <c r="A9980" s="42" t="str">
        <f t="shared" si="1240"/>
        <v/>
      </c>
      <c r="B9980" s="42" t="str">
        <f t="shared" si="1241"/>
        <v/>
      </c>
      <c r="C9980" s="42" t="str">
        <f>IF(ISBLANK($N9980),"",IF(ISBLANK('datos GENERALES'!B$16),"",'datos GENERALES'!B$16))</f>
        <v/>
      </c>
      <c r="D9980" s="43" t="str">
        <f>IF(ISBLANK($N9980),"","SGBTM/AUTAROC/"&amp;'datos GENERALES'!B$5&amp;"_"&amp;'datos GENERALES'!C$5&amp;"_"&amp;'datos GENERALES'!D$5)</f>
        <v/>
      </c>
      <c r="E9980" s="42" t="str">
        <f>IF(ISBLANK($N9980),"",IF(ISBLANK('datos GENERALES'!$B$6),"",'datos GENERALES'!$B$6))</f>
        <v/>
      </c>
      <c r="F9980" s="42" t="str">
        <f>IF(ISBLANK($N9980),"",IF(ISBLANK('datos GENERALES'!$B$7),"",'datos GENERALES'!$B$7))</f>
        <v/>
      </c>
      <c r="G9980" s="42" t="str">
        <f>IF(ISBLANK($N9980),"",IF(ISBLANK('datos GENERALES'!$B$10),"",'datos GENERALES'!$B$10))</f>
        <v/>
      </c>
      <c r="H9980" s="42" t="str">
        <f>IF(ISBLANK($N9980),"",IF(ISBLANK('datos GENERALES'!$C$10),"",'datos GENERALES'!$C$10))</f>
        <v/>
      </c>
      <c r="I9980" s="42" t="str">
        <f>IF(ISBLANK($N9980),"",IF(ISBLANK('datos GENERALES'!$D$10),"",'datos GENERALES'!$D$10))</f>
        <v/>
      </c>
      <c r="O9980" s="48" t="str">
        <f>IFERROR(VLOOKUP(N9980,ListaEspecies!$B$3:$D$45,2,FALSE),"")</f>
        <v/>
      </c>
      <c r="P9980" s="96" t="str">
        <f>IFERROR(VLOOKUP(N9980,ListaEspecies!$B$3:$D$45,3,FALSE),"")</f>
        <v/>
      </c>
      <c r="R9980" s="42" t="str">
        <f>IF(ISBLANK($J9980),"",IF(ISBLANK('datos GENERALES'!$B$15),"",'datos GENERALES'!$B$15))</f>
        <v/>
      </c>
      <c r="S9980" s="49" t="str">
        <f t="shared" si="1242"/>
        <v/>
      </c>
      <c r="T9980" s="49" t="str">
        <f t="shared" si="1243"/>
        <v/>
      </c>
      <c r="AA9980" s="50" t="str">
        <f t="shared" si="1247"/>
        <v/>
      </c>
      <c r="AE9980" s="50" t="str">
        <f t="shared" si="1244"/>
        <v/>
      </c>
      <c r="AI9980" s="19" t="str">
        <f t="shared" si="1245"/>
        <v/>
      </c>
      <c r="AJ9980"/>
      <c r="AK9980" s="19" t="str">
        <f t="shared" si="1246"/>
        <v/>
      </c>
    </row>
    <row r="9981" spans="1:37" x14ac:dyDescent="0.25">
      <c r="A9981" s="42" t="str">
        <f t="shared" si="1240"/>
        <v/>
      </c>
      <c r="B9981" s="42" t="str">
        <f t="shared" si="1241"/>
        <v/>
      </c>
      <c r="C9981" s="42" t="str">
        <f>IF(ISBLANK($N9981),"",IF(ISBLANK('datos GENERALES'!B$16),"",'datos GENERALES'!B$16))</f>
        <v/>
      </c>
      <c r="D9981" s="43" t="str">
        <f>IF(ISBLANK($N9981),"","SGBTM/AUTAROC/"&amp;'datos GENERALES'!B$5&amp;"_"&amp;'datos GENERALES'!C$5&amp;"_"&amp;'datos GENERALES'!D$5)</f>
        <v/>
      </c>
      <c r="E9981" s="42" t="str">
        <f>IF(ISBLANK($N9981),"",IF(ISBLANK('datos GENERALES'!$B$6),"",'datos GENERALES'!$B$6))</f>
        <v/>
      </c>
      <c r="F9981" s="42" t="str">
        <f>IF(ISBLANK($N9981),"",IF(ISBLANK('datos GENERALES'!$B$7),"",'datos GENERALES'!$B$7))</f>
        <v/>
      </c>
      <c r="G9981" s="42" t="str">
        <f>IF(ISBLANK($N9981),"",IF(ISBLANK('datos GENERALES'!$B$10),"",'datos GENERALES'!$B$10))</f>
        <v/>
      </c>
      <c r="H9981" s="42" t="str">
        <f>IF(ISBLANK($N9981),"",IF(ISBLANK('datos GENERALES'!$C$10),"",'datos GENERALES'!$C$10))</f>
        <v/>
      </c>
      <c r="I9981" s="42" t="str">
        <f>IF(ISBLANK($N9981),"",IF(ISBLANK('datos GENERALES'!$D$10),"",'datos GENERALES'!$D$10))</f>
        <v/>
      </c>
      <c r="O9981" s="48" t="str">
        <f>IFERROR(VLOOKUP(N9981,ListaEspecies!$B$3:$D$45,2,FALSE),"")</f>
        <v/>
      </c>
      <c r="P9981" s="96" t="str">
        <f>IFERROR(VLOOKUP(N9981,ListaEspecies!$B$3:$D$45,3,FALSE),"")</f>
        <v/>
      </c>
      <c r="R9981" s="42" t="str">
        <f>IF(ISBLANK($J9981),"",IF(ISBLANK('datos GENERALES'!$B$15),"",'datos GENERALES'!$B$15))</f>
        <v/>
      </c>
      <c r="S9981" s="49" t="str">
        <f t="shared" si="1242"/>
        <v/>
      </c>
      <c r="T9981" s="49" t="str">
        <f t="shared" si="1243"/>
        <v/>
      </c>
      <c r="AA9981" s="50" t="str">
        <f t="shared" si="1247"/>
        <v/>
      </c>
      <c r="AE9981" s="50" t="str">
        <f t="shared" si="1244"/>
        <v/>
      </c>
      <c r="AI9981" s="19" t="str">
        <f t="shared" si="1245"/>
        <v/>
      </c>
      <c r="AJ9981"/>
      <c r="AK9981" s="19" t="str">
        <f t="shared" si="1246"/>
        <v/>
      </c>
    </row>
    <row r="9982" spans="1:37" x14ac:dyDescent="0.25">
      <c r="A9982" s="42" t="str">
        <f t="shared" si="1240"/>
        <v/>
      </c>
      <c r="B9982" s="42" t="str">
        <f t="shared" si="1241"/>
        <v/>
      </c>
      <c r="C9982" s="42" t="str">
        <f>IF(ISBLANK($N9982),"",IF(ISBLANK('datos GENERALES'!B$16),"",'datos GENERALES'!B$16))</f>
        <v/>
      </c>
      <c r="D9982" s="43" t="str">
        <f>IF(ISBLANK($N9982),"","SGBTM/AUTAROC/"&amp;'datos GENERALES'!B$5&amp;"_"&amp;'datos GENERALES'!C$5&amp;"_"&amp;'datos GENERALES'!D$5)</f>
        <v/>
      </c>
      <c r="E9982" s="42" t="str">
        <f>IF(ISBLANK($N9982),"",IF(ISBLANK('datos GENERALES'!$B$6),"",'datos GENERALES'!$B$6))</f>
        <v/>
      </c>
      <c r="F9982" s="42" t="str">
        <f>IF(ISBLANK($N9982),"",IF(ISBLANK('datos GENERALES'!$B$7),"",'datos GENERALES'!$B$7))</f>
        <v/>
      </c>
      <c r="G9982" s="42" t="str">
        <f>IF(ISBLANK($N9982),"",IF(ISBLANK('datos GENERALES'!$B$10),"",'datos GENERALES'!$B$10))</f>
        <v/>
      </c>
      <c r="H9982" s="42" t="str">
        <f>IF(ISBLANK($N9982),"",IF(ISBLANK('datos GENERALES'!$C$10),"",'datos GENERALES'!$C$10))</f>
        <v/>
      </c>
      <c r="I9982" s="42" t="str">
        <f>IF(ISBLANK($N9982),"",IF(ISBLANK('datos GENERALES'!$D$10),"",'datos GENERALES'!$D$10))</f>
        <v/>
      </c>
      <c r="O9982" s="48" t="str">
        <f>IFERROR(VLOOKUP(N9982,ListaEspecies!$B$3:$D$45,2,FALSE),"")</f>
        <v/>
      </c>
      <c r="P9982" s="96" t="str">
        <f>IFERROR(VLOOKUP(N9982,ListaEspecies!$B$3:$D$45,3,FALSE),"")</f>
        <v/>
      </c>
      <c r="R9982" s="42" t="str">
        <f>IF(ISBLANK($J9982),"",IF(ISBLANK('datos GENERALES'!$B$15),"",'datos GENERALES'!$B$15))</f>
        <v/>
      </c>
      <c r="S9982" s="49" t="str">
        <f t="shared" si="1242"/>
        <v/>
      </c>
      <c r="T9982" s="49" t="str">
        <f t="shared" si="1243"/>
        <v/>
      </c>
      <c r="AA9982" s="50" t="str">
        <f t="shared" si="1247"/>
        <v/>
      </c>
      <c r="AE9982" s="50" t="str">
        <f t="shared" si="1244"/>
        <v/>
      </c>
      <c r="AI9982" s="19" t="str">
        <f t="shared" si="1245"/>
        <v/>
      </c>
      <c r="AJ9982"/>
      <c r="AK9982" s="19" t="str">
        <f t="shared" si="1246"/>
        <v/>
      </c>
    </row>
    <row r="9983" spans="1:37" x14ac:dyDescent="0.25">
      <c r="A9983" s="42" t="str">
        <f t="shared" si="1240"/>
        <v/>
      </c>
      <c r="B9983" s="42" t="str">
        <f t="shared" si="1241"/>
        <v/>
      </c>
      <c r="C9983" s="42" t="str">
        <f>IF(ISBLANK($N9983),"",IF(ISBLANK('datos GENERALES'!B$16),"",'datos GENERALES'!B$16))</f>
        <v/>
      </c>
      <c r="D9983" s="43" t="str">
        <f>IF(ISBLANK($N9983),"","SGBTM/AUTAROC/"&amp;'datos GENERALES'!B$5&amp;"_"&amp;'datos GENERALES'!C$5&amp;"_"&amp;'datos GENERALES'!D$5)</f>
        <v/>
      </c>
      <c r="E9983" s="42" t="str">
        <f>IF(ISBLANK($N9983),"",IF(ISBLANK('datos GENERALES'!$B$6),"",'datos GENERALES'!$B$6))</f>
        <v/>
      </c>
      <c r="F9983" s="42" t="str">
        <f>IF(ISBLANK($N9983),"",IF(ISBLANK('datos GENERALES'!$B$7),"",'datos GENERALES'!$B$7))</f>
        <v/>
      </c>
      <c r="G9983" s="42" t="str">
        <f>IF(ISBLANK($N9983),"",IF(ISBLANK('datos GENERALES'!$B$10),"",'datos GENERALES'!$B$10))</f>
        <v/>
      </c>
      <c r="H9983" s="42" t="str">
        <f>IF(ISBLANK($N9983),"",IF(ISBLANK('datos GENERALES'!$C$10),"",'datos GENERALES'!$C$10))</f>
        <v/>
      </c>
      <c r="I9983" s="42" t="str">
        <f>IF(ISBLANK($N9983),"",IF(ISBLANK('datos GENERALES'!$D$10),"",'datos GENERALES'!$D$10))</f>
        <v/>
      </c>
      <c r="O9983" s="48" t="str">
        <f>IFERROR(VLOOKUP(N9983,ListaEspecies!$B$3:$D$45,2,FALSE),"")</f>
        <v/>
      </c>
      <c r="P9983" s="96" t="str">
        <f>IFERROR(VLOOKUP(N9983,ListaEspecies!$B$3:$D$45,3,FALSE),"")</f>
        <v/>
      </c>
      <c r="R9983" s="42" t="str">
        <f>IF(ISBLANK($J9983),"",IF(ISBLANK('datos GENERALES'!$B$15),"",'datos GENERALES'!$B$15))</f>
        <v/>
      </c>
      <c r="S9983" s="49" t="str">
        <f t="shared" si="1242"/>
        <v/>
      </c>
      <c r="T9983" s="49" t="str">
        <f t="shared" si="1243"/>
        <v/>
      </c>
      <c r="AA9983" s="50" t="str">
        <f t="shared" si="1247"/>
        <v/>
      </c>
      <c r="AE9983" s="50" t="str">
        <f t="shared" si="1244"/>
        <v/>
      </c>
      <c r="AI9983" s="19" t="str">
        <f t="shared" si="1245"/>
        <v/>
      </c>
      <c r="AJ9983"/>
      <c r="AK9983" s="19" t="str">
        <f t="shared" si="1246"/>
        <v/>
      </c>
    </row>
    <row r="9984" spans="1:37" x14ac:dyDescent="0.25">
      <c r="A9984" s="42" t="str">
        <f t="shared" si="1240"/>
        <v/>
      </c>
      <c r="B9984" s="42" t="str">
        <f t="shared" si="1241"/>
        <v/>
      </c>
      <c r="C9984" s="42" t="str">
        <f>IF(ISBLANK($N9984),"",IF(ISBLANK('datos GENERALES'!B$16),"",'datos GENERALES'!B$16))</f>
        <v/>
      </c>
      <c r="D9984" s="43" t="str">
        <f>IF(ISBLANK($N9984),"","SGBTM/AUTAROC/"&amp;'datos GENERALES'!B$5&amp;"_"&amp;'datos GENERALES'!C$5&amp;"_"&amp;'datos GENERALES'!D$5)</f>
        <v/>
      </c>
      <c r="E9984" s="42" t="str">
        <f>IF(ISBLANK($N9984),"",IF(ISBLANK('datos GENERALES'!$B$6),"",'datos GENERALES'!$B$6))</f>
        <v/>
      </c>
      <c r="F9984" s="42" t="str">
        <f>IF(ISBLANK($N9984),"",IF(ISBLANK('datos GENERALES'!$B$7),"",'datos GENERALES'!$B$7))</f>
        <v/>
      </c>
      <c r="G9984" s="42" t="str">
        <f>IF(ISBLANK($N9984),"",IF(ISBLANK('datos GENERALES'!$B$10),"",'datos GENERALES'!$B$10))</f>
        <v/>
      </c>
      <c r="H9984" s="42" t="str">
        <f>IF(ISBLANK($N9984),"",IF(ISBLANK('datos GENERALES'!$C$10),"",'datos GENERALES'!$C$10))</f>
        <v/>
      </c>
      <c r="I9984" s="42" t="str">
        <f>IF(ISBLANK($N9984),"",IF(ISBLANK('datos GENERALES'!$D$10),"",'datos GENERALES'!$D$10))</f>
        <v/>
      </c>
      <c r="O9984" s="48" t="str">
        <f>IFERROR(VLOOKUP(N9984,ListaEspecies!$B$3:$D$45,2,FALSE),"")</f>
        <v/>
      </c>
      <c r="P9984" s="96" t="str">
        <f>IFERROR(VLOOKUP(N9984,ListaEspecies!$B$3:$D$45,3,FALSE),"")</f>
        <v/>
      </c>
      <c r="R9984" s="42" t="str">
        <f>IF(ISBLANK($J9984),"",IF(ISBLANK('datos GENERALES'!$B$15),"",'datos GENERALES'!$B$15))</f>
        <v/>
      </c>
      <c r="S9984" s="49" t="str">
        <f t="shared" si="1242"/>
        <v/>
      </c>
      <c r="T9984" s="49" t="str">
        <f t="shared" si="1243"/>
        <v/>
      </c>
      <c r="AA9984" s="50" t="str">
        <f t="shared" si="1247"/>
        <v/>
      </c>
      <c r="AE9984" s="50" t="str">
        <f t="shared" si="1244"/>
        <v/>
      </c>
      <c r="AI9984" s="19" t="str">
        <f t="shared" si="1245"/>
        <v/>
      </c>
      <c r="AJ9984"/>
      <c r="AK9984" s="19" t="str">
        <f t="shared" si="1246"/>
        <v/>
      </c>
    </row>
    <row r="9985" spans="1:37" x14ac:dyDescent="0.25">
      <c r="A9985" s="42" t="str">
        <f t="shared" si="1240"/>
        <v/>
      </c>
      <c r="B9985" s="42" t="str">
        <f t="shared" si="1241"/>
        <v/>
      </c>
      <c r="C9985" s="42" t="str">
        <f>IF(ISBLANK($N9985),"",IF(ISBLANK('datos GENERALES'!B$16),"",'datos GENERALES'!B$16))</f>
        <v/>
      </c>
      <c r="D9985" s="43" t="str">
        <f>IF(ISBLANK($N9985),"","SGBTM/AUTAROC/"&amp;'datos GENERALES'!B$5&amp;"_"&amp;'datos GENERALES'!C$5&amp;"_"&amp;'datos GENERALES'!D$5)</f>
        <v/>
      </c>
      <c r="E9985" s="42" t="str">
        <f>IF(ISBLANK($N9985),"",IF(ISBLANK('datos GENERALES'!$B$6),"",'datos GENERALES'!$B$6))</f>
        <v/>
      </c>
      <c r="F9985" s="42" t="str">
        <f>IF(ISBLANK($N9985),"",IF(ISBLANK('datos GENERALES'!$B$7),"",'datos GENERALES'!$B$7))</f>
        <v/>
      </c>
      <c r="G9985" s="42" t="str">
        <f>IF(ISBLANK($N9985),"",IF(ISBLANK('datos GENERALES'!$B$10),"",'datos GENERALES'!$B$10))</f>
        <v/>
      </c>
      <c r="H9985" s="42" t="str">
        <f>IF(ISBLANK($N9985),"",IF(ISBLANK('datos GENERALES'!$C$10),"",'datos GENERALES'!$C$10))</f>
        <v/>
      </c>
      <c r="I9985" s="42" t="str">
        <f>IF(ISBLANK($N9985),"",IF(ISBLANK('datos GENERALES'!$D$10),"",'datos GENERALES'!$D$10))</f>
        <v/>
      </c>
      <c r="O9985" s="48" t="str">
        <f>IFERROR(VLOOKUP(N9985,ListaEspecies!$B$3:$D$45,2,FALSE),"")</f>
        <v/>
      </c>
      <c r="P9985" s="96" t="str">
        <f>IFERROR(VLOOKUP(N9985,ListaEspecies!$B$3:$D$45,3,FALSE),"")</f>
        <v/>
      </c>
      <c r="R9985" s="42" t="str">
        <f>IF(ISBLANK($J9985),"",IF(ISBLANK('datos GENERALES'!$B$15),"",'datos GENERALES'!$B$15))</f>
        <v/>
      </c>
      <c r="S9985" s="49" t="str">
        <f t="shared" si="1242"/>
        <v/>
      </c>
      <c r="T9985" s="49" t="str">
        <f t="shared" si="1243"/>
        <v/>
      </c>
      <c r="AA9985" s="50" t="str">
        <f t="shared" si="1247"/>
        <v/>
      </c>
      <c r="AE9985" s="50" t="str">
        <f t="shared" si="1244"/>
        <v/>
      </c>
      <c r="AI9985" s="19" t="str">
        <f t="shared" si="1245"/>
        <v/>
      </c>
      <c r="AJ9985"/>
      <c r="AK9985" s="19" t="str">
        <f t="shared" si="1246"/>
        <v/>
      </c>
    </row>
    <row r="9986" spans="1:37" x14ac:dyDescent="0.25">
      <c r="A9986" s="42" t="str">
        <f t="shared" ref="A9986:A10000" si="1248">IF(ISBLANK($N9986),"","AROC")</f>
        <v/>
      </c>
      <c r="B9986" s="42" t="str">
        <f t="shared" ref="B9986:B10000" si="1249">IF(ISBLANK($N9986),"","avistamiento AROC")</f>
        <v/>
      </c>
      <c r="C9986" s="42" t="str">
        <f>IF(ISBLANK($N9986),"",IF(ISBLANK('datos GENERALES'!B$16),"",'datos GENERALES'!B$16))</f>
        <v/>
      </c>
      <c r="D9986" s="43" t="str">
        <f>IF(ISBLANK($N9986),"","SGBTM/AUTAROC/"&amp;'datos GENERALES'!B$5&amp;"_"&amp;'datos GENERALES'!C$5&amp;"_"&amp;'datos GENERALES'!D$5)</f>
        <v/>
      </c>
      <c r="E9986" s="42" t="str">
        <f>IF(ISBLANK($N9986),"",IF(ISBLANK('datos GENERALES'!$B$6),"",'datos GENERALES'!$B$6))</f>
        <v/>
      </c>
      <c r="F9986" s="42" t="str">
        <f>IF(ISBLANK($N9986),"",IF(ISBLANK('datos GENERALES'!$B$7),"",'datos GENERALES'!$B$7))</f>
        <v/>
      </c>
      <c r="G9986" s="42" t="str">
        <f>IF(ISBLANK($N9986),"",IF(ISBLANK('datos GENERALES'!$B$10),"",'datos GENERALES'!$B$10))</f>
        <v/>
      </c>
      <c r="H9986" s="42" t="str">
        <f>IF(ISBLANK($N9986),"",IF(ISBLANK('datos GENERALES'!$C$10),"",'datos GENERALES'!$C$10))</f>
        <v/>
      </c>
      <c r="I9986" s="42" t="str">
        <f>IF(ISBLANK($N9986),"",IF(ISBLANK('datos GENERALES'!$D$10),"",'datos GENERALES'!$D$10))</f>
        <v/>
      </c>
      <c r="O9986" s="48" t="str">
        <f>IFERROR(VLOOKUP(N9986,ListaEspecies!$B$3:$D$45,2,FALSE),"")</f>
        <v/>
      </c>
      <c r="P9986" s="96" t="str">
        <f>IFERROR(VLOOKUP(N9986,ListaEspecies!$B$3:$D$45,3,FALSE),"")</f>
        <v/>
      </c>
      <c r="R9986" s="42" t="str">
        <f>IF(ISBLANK($J9986),"",IF(ISBLANK('datos GENERALES'!$B$15),"",'datos GENERALES'!$B$15))</f>
        <v/>
      </c>
      <c r="S9986" s="49" t="str">
        <f t="shared" si="1242"/>
        <v/>
      </c>
      <c r="T9986" s="49" t="str">
        <f t="shared" si="1243"/>
        <v/>
      </c>
      <c r="AA9986" s="50" t="str">
        <f t="shared" si="1247"/>
        <v/>
      </c>
      <c r="AE9986" s="50" t="str">
        <f t="shared" si="1244"/>
        <v/>
      </c>
      <c r="AI9986" s="19" t="str">
        <f t="shared" si="1245"/>
        <v/>
      </c>
      <c r="AJ9986"/>
      <c r="AK9986" s="19" t="str">
        <f t="shared" si="1246"/>
        <v/>
      </c>
    </row>
    <row r="9987" spans="1:37" x14ac:dyDescent="0.25">
      <c r="A9987" s="42" t="str">
        <f t="shared" si="1248"/>
        <v/>
      </c>
      <c r="B9987" s="42" t="str">
        <f t="shared" si="1249"/>
        <v/>
      </c>
      <c r="C9987" s="42" t="str">
        <f>IF(ISBLANK($N9987),"",IF(ISBLANK('datos GENERALES'!B$16),"",'datos GENERALES'!B$16))</f>
        <v/>
      </c>
      <c r="D9987" s="43" t="str">
        <f>IF(ISBLANK($N9987),"","SGBTM/AUTAROC/"&amp;'datos GENERALES'!B$5&amp;"_"&amp;'datos GENERALES'!C$5&amp;"_"&amp;'datos GENERALES'!D$5)</f>
        <v/>
      </c>
      <c r="E9987" s="42" t="str">
        <f>IF(ISBLANK($N9987),"",IF(ISBLANK('datos GENERALES'!$B$6),"",'datos GENERALES'!$B$6))</f>
        <v/>
      </c>
      <c r="F9987" s="42" t="str">
        <f>IF(ISBLANK($N9987),"",IF(ISBLANK('datos GENERALES'!$B$7),"",'datos GENERALES'!$B$7))</f>
        <v/>
      </c>
      <c r="G9987" s="42" t="str">
        <f>IF(ISBLANK($N9987),"",IF(ISBLANK('datos GENERALES'!$B$10),"",'datos GENERALES'!$B$10))</f>
        <v/>
      </c>
      <c r="H9987" s="42" t="str">
        <f>IF(ISBLANK($N9987),"",IF(ISBLANK('datos GENERALES'!$C$10),"",'datos GENERALES'!$C$10))</f>
        <v/>
      </c>
      <c r="I9987" s="42" t="str">
        <f>IF(ISBLANK($N9987),"",IF(ISBLANK('datos GENERALES'!$D$10),"",'datos GENERALES'!$D$10))</f>
        <v/>
      </c>
      <c r="O9987" s="48" t="str">
        <f>IFERROR(VLOOKUP(N9987,ListaEspecies!$B$3:$D$45,2,FALSE),"")</f>
        <v/>
      </c>
      <c r="P9987" s="96" t="str">
        <f>IFERROR(VLOOKUP(N9987,ListaEspecies!$B$3:$D$45,3,FALSE),"")</f>
        <v/>
      </c>
      <c r="R9987" s="42" t="str">
        <f>IF(ISBLANK($J9987),"",IF(ISBLANK('datos GENERALES'!$B$15),"",'datos GENERALES'!$B$15))</f>
        <v/>
      </c>
      <c r="S9987" s="49" t="str">
        <f t="shared" ref="S9987:S10000" si="1250">IF(U9987="",AA9987,U9987)</f>
        <v/>
      </c>
      <c r="T9987" s="49" t="str">
        <f t="shared" ref="T9987:T10000" si="1251">IF(V9987="",AE9987,V9987)</f>
        <v/>
      </c>
      <c r="AA9987" s="50" t="str">
        <f t="shared" si="1247"/>
        <v/>
      </c>
      <c r="AE9987" s="50" t="str">
        <f t="shared" ref="AE9987:AE10000" si="1252">IF((AB9987+(AC9987/60)+(AD9987/3600))=0,"",(AB9987+(AC9987/60)+(AD9987/3600)))</f>
        <v/>
      </c>
      <c r="AI9987" s="19" t="str">
        <f t="shared" ref="AI9987:AI9999" si="1253">IF(ISBLANK(AH9987),"",IF(AH9987="SI","",IF(AH9987="NO",0,"NA")))</f>
        <v/>
      </c>
      <c r="AJ9987"/>
      <c r="AK9987" s="19" t="str">
        <f t="shared" ref="AK9987:AK9999" si="1254">IF(ISBLANK(AJ9987),"",IF(AJ9987="SI","",IF(AJ9987="NO",0,"NA")))</f>
        <v/>
      </c>
    </row>
    <row r="9988" spans="1:37" x14ac:dyDescent="0.25">
      <c r="A9988" s="42" t="str">
        <f t="shared" si="1248"/>
        <v/>
      </c>
      <c r="B9988" s="42" t="str">
        <f t="shared" si="1249"/>
        <v/>
      </c>
      <c r="C9988" s="42" t="str">
        <f>IF(ISBLANK($N9988),"",IF(ISBLANK('datos GENERALES'!B$16),"",'datos GENERALES'!B$16))</f>
        <v/>
      </c>
      <c r="D9988" s="43" t="str">
        <f>IF(ISBLANK($N9988),"","SGBTM/AUTAROC/"&amp;'datos GENERALES'!B$5&amp;"_"&amp;'datos GENERALES'!C$5&amp;"_"&amp;'datos GENERALES'!D$5)</f>
        <v/>
      </c>
      <c r="E9988" s="42" t="str">
        <f>IF(ISBLANK($N9988),"",IF(ISBLANK('datos GENERALES'!$B$6),"",'datos GENERALES'!$B$6))</f>
        <v/>
      </c>
      <c r="F9988" s="42" t="str">
        <f>IF(ISBLANK($N9988),"",IF(ISBLANK('datos GENERALES'!$B$7),"",'datos GENERALES'!$B$7))</f>
        <v/>
      </c>
      <c r="G9988" s="42" t="str">
        <f>IF(ISBLANK($N9988),"",IF(ISBLANK('datos GENERALES'!$B$10),"",'datos GENERALES'!$B$10))</f>
        <v/>
      </c>
      <c r="H9988" s="42" t="str">
        <f>IF(ISBLANK($N9988),"",IF(ISBLANK('datos GENERALES'!$C$10),"",'datos GENERALES'!$C$10))</f>
        <v/>
      </c>
      <c r="I9988" s="42" t="str">
        <f>IF(ISBLANK($N9988),"",IF(ISBLANK('datos GENERALES'!$D$10),"",'datos GENERALES'!$D$10))</f>
        <v/>
      </c>
      <c r="O9988" s="48" t="str">
        <f>IFERROR(VLOOKUP(N9988,ListaEspecies!$B$3:$D$45,2,FALSE),"")</f>
        <v/>
      </c>
      <c r="P9988" s="96" t="str">
        <f>IFERROR(VLOOKUP(N9988,ListaEspecies!$B$3:$D$45,3,FALSE),"")</f>
        <v/>
      </c>
      <c r="R9988" s="42" t="str">
        <f>IF(ISBLANK($J9988),"",IF(ISBLANK('datos GENERALES'!$B$15),"",'datos GENERALES'!$B$15))</f>
        <v/>
      </c>
      <c r="S9988" s="49" t="str">
        <f t="shared" si="1250"/>
        <v/>
      </c>
      <c r="T9988" s="49" t="str">
        <f t="shared" si="1251"/>
        <v/>
      </c>
      <c r="AA9988" s="50" t="str">
        <f t="shared" ref="AA9988:AA10000" si="1255">IF((X9988+(Y9988/60)+(Z9988/3600))*IF(W9988="o",-1,1)=0,"",(X9988+(Y9988/60)+(Z9988/3600))*IF(W9988="o",-1,1))</f>
        <v/>
      </c>
      <c r="AE9988" s="50" t="str">
        <f t="shared" si="1252"/>
        <v/>
      </c>
      <c r="AI9988" s="19" t="str">
        <f t="shared" si="1253"/>
        <v/>
      </c>
      <c r="AJ9988"/>
      <c r="AK9988" s="19" t="str">
        <f t="shared" si="1254"/>
        <v/>
      </c>
    </row>
    <row r="9989" spans="1:37" x14ac:dyDescent="0.25">
      <c r="A9989" s="42" t="str">
        <f t="shared" si="1248"/>
        <v/>
      </c>
      <c r="B9989" s="42" t="str">
        <f t="shared" si="1249"/>
        <v/>
      </c>
      <c r="C9989" s="42" t="str">
        <f>IF(ISBLANK($N9989),"",IF(ISBLANK('datos GENERALES'!B$16),"",'datos GENERALES'!B$16))</f>
        <v/>
      </c>
      <c r="D9989" s="43" t="str">
        <f>IF(ISBLANK($N9989),"","SGBTM/AUTAROC/"&amp;'datos GENERALES'!B$5&amp;"_"&amp;'datos GENERALES'!C$5&amp;"_"&amp;'datos GENERALES'!D$5)</f>
        <v/>
      </c>
      <c r="E9989" s="42" t="str">
        <f>IF(ISBLANK($N9989),"",IF(ISBLANK('datos GENERALES'!$B$6),"",'datos GENERALES'!$B$6))</f>
        <v/>
      </c>
      <c r="F9989" s="42" t="str">
        <f>IF(ISBLANK($N9989),"",IF(ISBLANK('datos GENERALES'!$B$7),"",'datos GENERALES'!$B$7))</f>
        <v/>
      </c>
      <c r="G9989" s="42" t="str">
        <f>IF(ISBLANK($N9989),"",IF(ISBLANK('datos GENERALES'!$B$10),"",'datos GENERALES'!$B$10))</f>
        <v/>
      </c>
      <c r="H9989" s="42" t="str">
        <f>IF(ISBLANK($N9989),"",IF(ISBLANK('datos GENERALES'!$C$10),"",'datos GENERALES'!$C$10))</f>
        <v/>
      </c>
      <c r="I9989" s="42" t="str">
        <f>IF(ISBLANK($N9989),"",IF(ISBLANK('datos GENERALES'!$D$10),"",'datos GENERALES'!$D$10))</f>
        <v/>
      </c>
      <c r="O9989" s="48" t="str">
        <f>IFERROR(VLOOKUP(N9989,ListaEspecies!$B$3:$D$45,2,FALSE),"")</f>
        <v/>
      </c>
      <c r="P9989" s="96" t="str">
        <f>IFERROR(VLOOKUP(N9989,ListaEspecies!$B$3:$D$45,3,FALSE),"")</f>
        <v/>
      </c>
      <c r="R9989" s="42" t="str">
        <f>IF(ISBLANK($J9989),"",IF(ISBLANK('datos GENERALES'!$B$15),"",'datos GENERALES'!$B$15))</f>
        <v/>
      </c>
      <c r="S9989" s="49" t="str">
        <f t="shared" si="1250"/>
        <v/>
      </c>
      <c r="T9989" s="49" t="str">
        <f t="shared" si="1251"/>
        <v/>
      </c>
      <c r="AA9989" s="50" t="str">
        <f t="shared" si="1255"/>
        <v/>
      </c>
      <c r="AE9989" s="50" t="str">
        <f t="shared" si="1252"/>
        <v/>
      </c>
      <c r="AI9989" s="19" t="str">
        <f t="shared" si="1253"/>
        <v/>
      </c>
      <c r="AJ9989"/>
      <c r="AK9989" s="19" t="str">
        <f t="shared" si="1254"/>
        <v/>
      </c>
    </row>
    <row r="9990" spans="1:37" x14ac:dyDescent="0.25">
      <c r="A9990" s="42" t="str">
        <f t="shared" si="1248"/>
        <v/>
      </c>
      <c r="B9990" s="42" t="str">
        <f t="shared" si="1249"/>
        <v/>
      </c>
      <c r="C9990" s="42" t="str">
        <f>IF(ISBLANK($N9990),"",IF(ISBLANK('datos GENERALES'!B$16),"",'datos GENERALES'!B$16))</f>
        <v/>
      </c>
      <c r="D9990" s="43" t="str">
        <f>IF(ISBLANK($N9990),"","SGBTM/AUTAROC/"&amp;'datos GENERALES'!B$5&amp;"_"&amp;'datos GENERALES'!C$5&amp;"_"&amp;'datos GENERALES'!D$5)</f>
        <v/>
      </c>
      <c r="E9990" s="42" t="str">
        <f>IF(ISBLANK($N9990),"",IF(ISBLANK('datos GENERALES'!$B$6),"",'datos GENERALES'!$B$6))</f>
        <v/>
      </c>
      <c r="F9990" s="42" t="str">
        <f>IF(ISBLANK($N9990),"",IF(ISBLANK('datos GENERALES'!$B$7),"",'datos GENERALES'!$B$7))</f>
        <v/>
      </c>
      <c r="G9990" s="42" t="str">
        <f>IF(ISBLANK($N9990),"",IF(ISBLANK('datos GENERALES'!$B$10),"",'datos GENERALES'!$B$10))</f>
        <v/>
      </c>
      <c r="H9990" s="42" t="str">
        <f>IF(ISBLANK($N9990),"",IF(ISBLANK('datos GENERALES'!$C$10),"",'datos GENERALES'!$C$10))</f>
        <v/>
      </c>
      <c r="I9990" s="42" t="str">
        <f>IF(ISBLANK($N9990),"",IF(ISBLANK('datos GENERALES'!$D$10),"",'datos GENERALES'!$D$10))</f>
        <v/>
      </c>
      <c r="O9990" s="48" t="str">
        <f>IFERROR(VLOOKUP(N9990,ListaEspecies!$B$3:$D$45,2,FALSE),"")</f>
        <v/>
      </c>
      <c r="P9990" s="96" t="str">
        <f>IFERROR(VLOOKUP(N9990,ListaEspecies!$B$3:$D$45,3,FALSE),"")</f>
        <v/>
      </c>
      <c r="R9990" s="42" t="str">
        <f>IF(ISBLANK($J9990),"",IF(ISBLANK('datos GENERALES'!$B$15),"",'datos GENERALES'!$B$15))</f>
        <v/>
      </c>
      <c r="S9990" s="49" t="str">
        <f t="shared" si="1250"/>
        <v/>
      </c>
      <c r="T9990" s="49" t="str">
        <f t="shared" si="1251"/>
        <v/>
      </c>
      <c r="AA9990" s="50" t="str">
        <f t="shared" si="1255"/>
        <v/>
      </c>
      <c r="AE9990" s="50" t="str">
        <f t="shared" si="1252"/>
        <v/>
      </c>
      <c r="AI9990" s="19" t="str">
        <f t="shared" si="1253"/>
        <v/>
      </c>
      <c r="AJ9990"/>
      <c r="AK9990" s="19" t="str">
        <f t="shared" si="1254"/>
        <v/>
      </c>
    </row>
    <row r="9991" spans="1:37" x14ac:dyDescent="0.25">
      <c r="A9991" s="42" t="str">
        <f t="shared" si="1248"/>
        <v/>
      </c>
      <c r="B9991" s="42" t="str">
        <f t="shared" si="1249"/>
        <v/>
      </c>
      <c r="C9991" s="42" t="str">
        <f>IF(ISBLANK($N9991),"",IF(ISBLANK('datos GENERALES'!B$16),"",'datos GENERALES'!B$16))</f>
        <v/>
      </c>
      <c r="D9991" s="43" t="str">
        <f>IF(ISBLANK($N9991),"","SGBTM/AUTAROC/"&amp;'datos GENERALES'!B$5&amp;"_"&amp;'datos GENERALES'!C$5&amp;"_"&amp;'datos GENERALES'!D$5)</f>
        <v/>
      </c>
      <c r="E9991" s="42" t="str">
        <f>IF(ISBLANK($N9991),"",IF(ISBLANK('datos GENERALES'!$B$6),"",'datos GENERALES'!$B$6))</f>
        <v/>
      </c>
      <c r="F9991" s="42" t="str">
        <f>IF(ISBLANK($N9991),"",IF(ISBLANK('datos GENERALES'!$B$7),"",'datos GENERALES'!$B$7))</f>
        <v/>
      </c>
      <c r="G9991" s="42" t="str">
        <f>IF(ISBLANK($N9991),"",IF(ISBLANK('datos GENERALES'!$B$10),"",'datos GENERALES'!$B$10))</f>
        <v/>
      </c>
      <c r="H9991" s="42" t="str">
        <f>IF(ISBLANK($N9991),"",IF(ISBLANK('datos GENERALES'!$C$10),"",'datos GENERALES'!$C$10))</f>
        <v/>
      </c>
      <c r="I9991" s="42" t="str">
        <f>IF(ISBLANK($N9991),"",IF(ISBLANK('datos GENERALES'!$D$10),"",'datos GENERALES'!$D$10))</f>
        <v/>
      </c>
      <c r="O9991" s="48" t="str">
        <f>IFERROR(VLOOKUP(N9991,ListaEspecies!$B$3:$D$45,2,FALSE),"")</f>
        <v/>
      </c>
      <c r="P9991" s="96" t="str">
        <f>IFERROR(VLOOKUP(N9991,ListaEspecies!$B$3:$D$45,3,FALSE),"")</f>
        <v/>
      </c>
      <c r="R9991" s="42" t="str">
        <f>IF(ISBLANK($J9991),"",IF(ISBLANK('datos GENERALES'!$B$15),"",'datos GENERALES'!$B$15))</f>
        <v/>
      </c>
      <c r="S9991" s="49" t="str">
        <f t="shared" si="1250"/>
        <v/>
      </c>
      <c r="T9991" s="49" t="str">
        <f t="shared" si="1251"/>
        <v/>
      </c>
      <c r="AA9991" s="50" t="str">
        <f t="shared" si="1255"/>
        <v/>
      </c>
      <c r="AE9991" s="50" t="str">
        <f t="shared" si="1252"/>
        <v/>
      </c>
      <c r="AI9991" s="19" t="str">
        <f t="shared" si="1253"/>
        <v/>
      </c>
      <c r="AJ9991"/>
      <c r="AK9991" s="19" t="str">
        <f t="shared" si="1254"/>
        <v/>
      </c>
    </row>
    <row r="9992" spans="1:37" x14ac:dyDescent="0.25">
      <c r="A9992" s="42" t="str">
        <f t="shared" si="1248"/>
        <v/>
      </c>
      <c r="B9992" s="42" t="str">
        <f t="shared" si="1249"/>
        <v/>
      </c>
      <c r="C9992" s="42" t="str">
        <f>IF(ISBLANK($N9992),"",IF(ISBLANK('datos GENERALES'!B$16),"",'datos GENERALES'!B$16))</f>
        <v/>
      </c>
      <c r="D9992" s="43" t="str">
        <f>IF(ISBLANK($N9992),"","SGBTM/AUTAROC/"&amp;'datos GENERALES'!B$5&amp;"_"&amp;'datos GENERALES'!C$5&amp;"_"&amp;'datos GENERALES'!D$5)</f>
        <v/>
      </c>
      <c r="E9992" s="42" t="str">
        <f>IF(ISBLANK($N9992),"",IF(ISBLANK('datos GENERALES'!$B$6),"",'datos GENERALES'!$B$6))</f>
        <v/>
      </c>
      <c r="F9992" s="42" t="str">
        <f>IF(ISBLANK($N9992),"",IF(ISBLANK('datos GENERALES'!$B$7),"",'datos GENERALES'!$B$7))</f>
        <v/>
      </c>
      <c r="G9992" s="42" t="str">
        <f>IF(ISBLANK($N9992),"",IF(ISBLANK('datos GENERALES'!$B$10),"",'datos GENERALES'!$B$10))</f>
        <v/>
      </c>
      <c r="H9992" s="42" t="str">
        <f>IF(ISBLANK($N9992),"",IF(ISBLANK('datos GENERALES'!$C$10),"",'datos GENERALES'!$C$10))</f>
        <v/>
      </c>
      <c r="I9992" s="42" t="str">
        <f>IF(ISBLANK($N9992),"",IF(ISBLANK('datos GENERALES'!$D$10),"",'datos GENERALES'!$D$10))</f>
        <v/>
      </c>
      <c r="O9992" s="48" t="str">
        <f>IFERROR(VLOOKUP(N9992,ListaEspecies!$B$3:$D$45,2,FALSE),"")</f>
        <v/>
      </c>
      <c r="P9992" s="96" t="str">
        <f>IFERROR(VLOOKUP(N9992,ListaEspecies!$B$3:$D$45,3,FALSE),"")</f>
        <v/>
      </c>
      <c r="R9992" s="42" t="str">
        <f>IF(ISBLANK($J9992),"",IF(ISBLANK('datos GENERALES'!$B$15),"",'datos GENERALES'!$B$15))</f>
        <v/>
      </c>
      <c r="S9992" s="49" t="str">
        <f t="shared" si="1250"/>
        <v/>
      </c>
      <c r="T9992" s="49" t="str">
        <f t="shared" si="1251"/>
        <v/>
      </c>
      <c r="AA9992" s="50" t="str">
        <f t="shared" si="1255"/>
        <v/>
      </c>
      <c r="AE9992" s="50" t="str">
        <f t="shared" si="1252"/>
        <v/>
      </c>
      <c r="AI9992" s="19" t="str">
        <f t="shared" si="1253"/>
        <v/>
      </c>
      <c r="AJ9992"/>
      <c r="AK9992" s="19" t="str">
        <f t="shared" si="1254"/>
        <v/>
      </c>
    </row>
    <row r="9993" spans="1:37" x14ac:dyDescent="0.25">
      <c r="A9993" s="42" t="str">
        <f t="shared" si="1248"/>
        <v/>
      </c>
      <c r="B9993" s="42" t="str">
        <f t="shared" si="1249"/>
        <v/>
      </c>
      <c r="C9993" s="42" t="str">
        <f>IF(ISBLANK($N9993),"",IF(ISBLANK('datos GENERALES'!B$16),"",'datos GENERALES'!B$16))</f>
        <v/>
      </c>
      <c r="D9993" s="43" t="str">
        <f>IF(ISBLANK($N9993),"","SGBTM/AUTAROC/"&amp;'datos GENERALES'!B$5&amp;"_"&amp;'datos GENERALES'!C$5&amp;"_"&amp;'datos GENERALES'!D$5)</f>
        <v/>
      </c>
      <c r="E9993" s="42" t="str">
        <f>IF(ISBLANK($N9993),"",IF(ISBLANK('datos GENERALES'!$B$6),"",'datos GENERALES'!$B$6))</f>
        <v/>
      </c>
      <c r="F9993" s="42" t="str">
        <f>IF(ISBLANK($N9993),"",IF(ISBLANK('datos GENERALES'!$B$7),"",'datos GENERALES'!$B$7))</f>
        <v/>
      </c>
      <c r="G9993" s="42" t="str">
        <f>IF(ISBLANK($N9993),"",IF(ISBLANK('datos GENERALES'!$B$10),"",'datos GENERALES'!$B$10))</f>
        <v/>
      </c>
      <c r="H9993" s="42" t="str">
        <f>IF(ISBLANK($N9993),"",IF(ISBLANK('datos GENERALES'!$C$10),"",'datos GENERALES'!$C$10))</f>
        <v/>
      </c>
      <c r="I9993" s="42" t="str">
        <f>IF(ISBLANK($N9993),"",IF(ISBLANK('datos GENERALES'!$D$10),"",'datos GENERALES'!$D$10))</f>
        <v/>
      </c>
      <c r="O9993" s="48" t="str">
        <f>IFERROR(VLOOKUP(N9993,ListaEspecies!$B$3:$D$45,2,FALSE),"")</f>
        <v/>
      </c>
      <c r="P9993" s="96" t="str">
        <f>IFERROR(VLOOKUP(N9993,ListaEspecies!$B$3:$D$45,3,FALSE),"")</f>
        <v/>
      </c>
      <c r="R9993" s="42" t="str">
        <f>IF(ISBLANK($J9993),"",IF(ISBLANK('datos GENERALES'!$B$15),"",'datos GENERALES'!$B$15))</f>
        <v/>
      </c>
      <c r="S9993" s="49" t="str">
        <f t="shared" si="1250"/>
        <v/>
      </c>
      <c r="T9993" s="49" t="str">
        <f t="shared" si="1251"/>
        <v/>
      </c>
      <c r="AA9993" s="50" t="str">
        <f t="shared" si="1255"/>
        <v/>
      </c>
      <c r="AE9993" s="50" t="str">
        <f t="shared" si="1252"/>
        <v/>
      </c>
      <c r="AI9993" s="19" t="str">
        <f t="shared" si="1253"/>
        <v/>
      </c>
      <c r="AJ9993"/>
      <c r="AK9993" s="19" t="str">
        <f t="shared" si="1254"/>
        <v/>
      </c>
    </row>
    <row r="9994" spans="1:37" x14ac:dyDescent="0.25">
      <c r="A9994" s="42" t="str">
        <f t="shared" si="1248"/>
        <v/>
      </c>
      <c r="B9994" s="42" t="str">
        <f t="shared" si="1249"/>
        <v/>
      </c>
      <c r="C9994" s="42" t="str">
        <f>IF(ISBLANK($N9994),"",IF(ISBLANK('datos GENERALES'!B$16),"",'datos GENERALES'!B$16))</f>
        <v/>
      </c>
      <c r="D9994" s="43" t="str">
        <f>IF(ISBLANK($N9994),"","SGBTM/AUTAROC/"&amp;'datos GENERALES'!B$5&amp;"_"&amp;'datos GENERALES'!C$5&amp;"_"&amp;'datos GENERALES'!D$5)</f>
        <v/>
      </c>
      <c r="E9994" s="42" t="str">
        <f>IF(ISBLANK($N9994),"",IF(ISBLANK('datos GENERALES'!$B$6),"",'datos GENERALES'!$B$6))</f>
        <v/>
      </c>
      <c r="F9994" s="42" t="str">
        <f>IF(ISBLANK($N9994),"",IF(ISBLANK('datos GENERALES'!$B$7),"",'datos GENERALES'!$B$7))</f>
        <v/>
      </c>
      <c r="G9994" s="42" t="str">
        <f>IF(ISBLANK($N9994),"",IF(ISBLANK('datos GENERALES'!$B$10),"",'datos GENERALES'!$B$10))</f>
        <v/>
      </c>
      <c r="H9994" s="42" t="str">
        <f>IF(ISBLANK($N9994),"",IF(ISBLANK('datos GENERALES'!$C$10),"",'datos GENERALES'!$C$10))</f>
        <v/>
      </c>
      <c r="I9994" s="42" t="str">
        <f>IF(ISBLANK($N9994),"",IF(ISBLANK('datos GENERALES'!$D$10),"",'datos GENERALES'!$D$10))</f>
        <v/>
      </c>
      <c r="O9994" s="48" t="str">
        <f>IFERROR(VLOOKUP(N9994,ListaEspecies!$B$3:$D$45,2,FALSE),"")</f>
        <v/>
      </c>
      <c r="P9994" s="96" t="str">
        <f>IFERROR(VLOOKUP(N9994,ListaEspecies!$B$3:$D$45,3,FALSE),"")</f>
        <v/>
      </c>
      <c r="R9994" s="42" t="str">
        <f>IF(ISBLANK($J9994),"",IF(ISBLANK('datos GENERALES'!$B$15),"",'datos GENERALES'!$B$15))</f>
        <v/>
      </c>
      <c r="S9994" s="49" t="str">
        <f t="shared" si="1250"/>
        <v/>
      </c>
      <c r="T9994" s="49" t="str">
        <f t="shared" si="1251"/>
        <v/>
      </c>
      <c r="AA9994" s="50" t="str">
        <f t="shared" si="1255"/>
        <v/>
      </c>
      <c r="AE9994" s="50" t="str">
        <f t="shared" si="1252"/>
        <v/>
      </c>
      <c r="AI9994" s="19" t="str">
        <f t="shared" si="1253"/>
        <v/>
      </c>
      <c r="AJ9994"/>
      <c r="AK9994" s="19" t="str">
        <f t="shared" si="1254"/>
        <v/>
      </c>
    </row>
    <row r="9995" spans="1:37" x14ac:dyDescent="0.25">
      <c r="A9995" s="42" t="str">
        <f t="shared" si="1248"/>
        <v/>
      </c>
      <c r="B9995" s="42" t="str">
        <f t="shared" si="1249"/>
        <v/>
      </c>
      <c r="C9995" s="42" t="str">
        <f>IF(ISBLANK($N9995),"",IF(ISBLANK('datos GENERALES'!B$16),"",'datos GENERALES'!B$16))</f>
        <v/>
      </c>
      <c r="D9995" s="43" t="str">
        <f>IF(ISBLANK($N9995),"","SGBTM/AUTAROC/"&amp;'datos GENERALES'!B$5&amp;"_"&amp;'datos GENERALES'!C$5&amp;"_"&amp;'datos GENERALES'!D$5)</f>
        <v/>
      </c>
      <c r="E9995" s="42" t="str">
        <f>IF(ISBLANK($N9995),"",IF(ISBLANK('datos GENERALES'!$B$6),"",'datos GENERALES'!$B$6))</f>
        <v/>
      </c>
      <c r="F9995" s="42" t="str">
        <f>IF(ISBLANK($N9995),"",IF(ISBLANK('datos GENERALES'!$B$7),"",'datos GENERALES'!$B$7))</f>
        <v/>
      </c>
      <c r="G9995" s="42" t="str">
        <f>IF(ISBLANK($N9995),"",IF(ISBLANK('datos GENERALES'!$B$10),"",'datos GENERALES'!$B$10))</f>
        <v/>
      </c>
      <c r="H9995" s="42" t="str">
        <f>IF(ISBLANK($N9995),"",IF(ISBLANK('datos GENERALES'!$C$10),"",'datos GENERALES'!$C$10))</f>
        <v/>
      </c>
      <c r="I9995" s="42" t="str">
        <f>IF(ISBLANK($N9995),"",IF(ISBLANK('datos GENERALES'!$D$10),"",'datos GENERALES'!$D$10))</f>
        <v/>
      </c>
      <c r="O9995" s="48" t="str">
        <f>IFERROR(VLOOKUP(N9995,ListaEspecies!$B$3:$D$45,2,FALSE),"")</f>
        <v/>
      </c>
      <c r="P9995" s="96" t="str">
        <f>IFERROR(VLOOKUP(N9995,ListaEspecies!$B$3:$D$45,3,FALSE),"")</f>
        <v/>
      </c>
      <c r="R9995" s="42" t="str">
        <f>IF(ISBLANK($J9995),"",IF(ISBLANK('datos GENERALES'!$B$15),"",'datos GENERALES'!$B$15))</f>
        <v/>
      </c>
      <c r="S9995" s="49" t="str">
        <f t="shared" si="1250"/>
        <v/>
      </c>
      <c r="T9995" s="49" t="str">
        <f t="shared" si="1251"/>
        <v/>
      </c>
      <c r="AA9995" s="50" t="str">
        <f t="shared" si="1255"/>
        <v/>
      </c>
      <c r="AE9995" s="50" t="str">
        <f t="shared" si="1252"/>
        <v/>
      </c>
      <c r="AI9995" s="19" t="str">
        <f t="shared" si="1253"/>
        <v/>
      </c>
      <c r="AJ9995"/>
      <c r="AK9995" s="19" t="str">
        <f t="shared" si="1254"/>
        <v/>
      </c>
    </row>
    <row r="9996" spans="1:37" x14ac:dyDescent="0.25">
      <c r="A9996" s="42" t="str">
        <f t="shared" si="1248"/>
        <v/>
      </c>
      <c r="B9996" s="42" t="str">
        <f t="shared" si="1249"/>
        <v/>
      </c>
      <c r="C9996" s="42" t="str">
        <f>IF(ISBLANK($N9996),"",IF(ISBLANK('datos GENERALES'!B$16),"",'datos GENERALES'!B$16))</f>
        <v/>
      </c>
      <c r="D9996" s="43" t="str">
        <f>IF(ISBLANK($N9996),"","SGBTM/AUTAROC/"&amp;'datos GENERALES'!B$5&amp;"_"&amp;'datos GENERALES'!C$5&amp;"_"&amp;'datos GENERALES'!D$5)</f>
        <v/>
      </c>
      <c r="E9996" s="42" t="str">
        <f>IF(ISBLANK($N9996),"",IF(ISBLANK('datos GENERALES'!$B$6),"",'datos GENERALES'!$B$6))</f>
        <v/>
      </c>
      <c r="F9996" s="42" t="str">
        <f>IF(ISBLANK($N9996),"",IF(ISBLANK('datos GENERALES'!$B$7),"",'datos GENERALES'!$B$7))</f>
        <v/>
      </c>
      <c r="G9996" s="42" t="str">
        <f>IF(ISBLANK($N9996),"",IF(ISBLANK('datos GENERALES'!$B$10),"",'datos GENERALES'!$B$10))</f>
        <v/>
      </c>
      <c r="H9996" s="42" t="str">
        <f>IF(ISBLANK($N9996),"",IF(ISBLANK('datos GENERALES'!$C$10),"",'datos GENERALES'!$C$10))</f>
        <v/>
      </c>
      <c r="I9996" s="42" t="str">
        <f>IF(ISBLANK($N9996),"",IF(ISBLANK('datos GENERALES'!$D$10),"",'datos GENERALES'!$D$10))</f>
        <v/>
      </c>
      <c r="O9996" s="48" t="str">
        <f>IFERROR(VLOOKUP(N9996,ListaEspecies!$B$3:$D$45,2,FALSE),"")</f>
        <v/>
      </c>
      <c r="P9996" s="96" t="str">
        <f>IFERROR(VLOOKUP(N9996,ListaEspecies!$B$3:$D$45,3,FALSE),"")</f>
        <v/>
      </c>
      <c r="R9996" s="42" t="str">
        <f>IF(ISBLANK($J9996),"",IF(ISBLANK('datos GENERALES'!$B$15),"",'datos GENERALES'!$B$15))</f>
        <v/>
      </c>
      <c r="S9996" s="49" t="str">
        <f t="shared" si="1250"/>
        <v/>
      </c>
      <c r="T9996" s="49" t="str">
        <f t="shared" si="1251"/>
        <v/>
      </c>
      <c r="AA9996" s="50" t="str">
        <f t="shared" si="1255"/>
        <v/>
      </c>
      <c r="AE9996" s="50" t="str">
        <f t="shared" si="1252"/>
        <v/>
      </c>
      <c r="AI9996" s="19" t="str">
        <f t="shared" si="1253"/>
        <v/>
      </c>
      <c r="AJ9996"/>
      <c r="AK9996" s="19" t="str">
        <f t="shared" si="1254"/>
        <v/>
      </c>
    </row>
    <row r="9997" spans="1:37" x14ac:dyDescent="0.25">
      <c r="A9997" s="42" t="str">
        <f t="shared" si="1248"/>
        <v/>
      </c>
      <c r="B9997" s="42" t="str">
        <f t="shared" si="1249"/>
        <v/>
      </c>
      <c r="C9997" s="42" t="str">
        <f>IF(ISBLANK($N9997),"",IF(ISBLANK('datos GENERALES'!B$16),"",'datos GENERALES'!B$16))</f>
        <v/>
      </c>
      <c r="D9997" s="43" t="str">
        <f>IF(ISBLANK($N9997),"","SGBTM/AUTAROC/"&amp;'datos GENERALES'!B$5&amp;"_"&amp;'datos GENERALES'!C$5&amp;"_"&amp;'datos GENERALES'!D$5)</f>
        <v/>
      </c>
      <c r="E9997" s="42" t="str">
        <f>IF(ISBLANK($N9997),"",IF(ISBLANK('datos GENERALES'!$B$6),"",'datos GENERALES'!$B$6))</f>
        <v/>
      </c>
      <c r="F9997" s="42" t="str">
        <f>IF(ISBLANK($N9997),"",IF(ISBLANK('datos GENERALES'!$B$7),"",'datos GENERALES'!$B$7))</f>
        <v/>
      </c>
      <c r="G9997" s="42" t="str">
        <f>IF(ISBLANK($N9997),"",IF(ISBLANK('datos GENERALES'!$B$10),"",'datos GENERALES'!$B$10))</f>
        <v/>
      </c>
      <c r="H9997" s="42" t="str">
        <f>IF(ISBLANK($N9997),"",IF(ISBLANK('datos GENERALES'!$C$10),"",'datos GENERALES'!$C$10))</f>
        <v/>
      </c>
      <c r="I9997" s="42" t="str">
        <f>IF(ISBLANK($N9997),"",IF(ISBLANK('datos GENERALES'!$D$10),"",'datos GENERALES'!$D$10))</f>
        <v/>
      </c>
      <c r="O9997" s="48" t="str">
        <f>IFERROR(VLOOKUP(N9997,ListaEspecies!$B$3:$D$45,2,FALSE),"")</f>
        <v/>
      </c>
      <c r="P9997" s="96" t="str">
        <f>IFERROR(VLOOKUP(N9997,ListaEspecies!$B$3:$D$45,3,FALSE),"")</f>
        <v/>
      </c>
      <c r="R9997" s="42" t="str">
        <f>IF(ISBLANK($J9997),"",IF(ISBLANK('datos GENERALES'!$B$15),"",'datos GENERALES'!$B$15))</f>
        <v/>
      </c>
      <c r="S9997" s="49" t="str">
        <f t="shared" si="1250"/>
        <v/>
      </c>
      <c r="T9997" s="49" t="str">
        <f t="shared" si="1251"/>
        <v/>
      </c>
      <c r="AA9997" s="50" t="str">
        <f t="shared" si="1255"/>
        <v/>
      </c>
      <c r="AE9997" s="50" t="str">
        <f t="shared" si="1252"/>
        <v/>
      </c>
      <c r="AI9997" s="19" t="str">
        <f t="shared" si="1253"/>
        <v/>
      </c>
      <c r="AJ9997"/>
      <c r="AK9997" s="19" t="str">
        <f t="shared" si="1254"/>
        <v/>
      </c>
    </row>
    <row r="9998" spans="1:37" x14ac:dyDescent="0.25">
      <c r="A9998" s="42" t="str">
        <f t="shared" si="1248"/>
        <v/>
      </c>
      <c r="B9998" s="42" t="str">
        <f t="shared" si="1249"/>
        <v/>
      </c>
      <c r="C9998" s="42" t="str">
        <f>IF(ISBLANK($N9998),"",IF(ISBLANK('datos GENERALES'!B$16),"",'datos GENERALES'!B$16))</f>
        <v/>
      </c>
      <c r="D9998" s="43" t="str">
        <f>IF(ISBLANK($N9998),"","SGBTM/AUTAROC/"&amp;'datos GENERALES'!B$5&amp;"_"&amp;'datos GENERALES'!C$5&amp;"_"&amp;'datos GENERALES'!D$5)</f>
        <v/>
      </c>
      <c r="E9998" s="42" t="str">
        <f>IF(ISBLANK($N9998),"",IF(ISBLANK('datos GENERALES'!$B$6),"",'datos GENERALES'!$B$6))</f>
        <v/>
      </c>
      <c r="F9998" s="42" t="str">
        <f>IF(ISBLANK($N9998),"",IF(ISBLANK('datos GENERALES'!$B$7),"",'datos GENERALES'!$B$7))</f>
        <v/>
      </c>
      <c r="G9998" s="42" t="str">
        <f>IF(ISBLANK($N9998),"",IF(ISBLANK('datos GENERALES'!$B$10),"",'datos GENERALES'!$B$10))</f>
        <v/>
      </c>
      <c r="H9998" s="42" t="str">
        <f>IF(ISBLANK($N9998),"",IF(ISBLANK('datos GENERALES'!$C$10),"",'datos GENERALES'!$C$10))</f>
        <v/>
      </c>
      <c r="I9998" s="42" t="str">
        <f>IF(ISBLANK($N9998),"",IF(ISBLANK('datos GENERALES'!$D$10),"",'datos GENERALES'!$D$10))</f>
        <v/>
      </c>
      <c r="O9998" s="48" t="str">
        <f>IFERROR(VLOOKUP(N9998,ListaEspecies!$B$3:$D$45,2,FALSE),"")</f>
        <v/>
      </c>
      <c r="P9998" s="96" t="str">
        <f>IFERROR(VLOOKUP(N9998,ListaEspecies!$B$3:$D$45,3,FALSE),"")</f>
        <v/>
      </c>
      <c r="R9998" s="42" t="str">
        <f>IF(ISBLANK($J9998),"",IF(ISBLANK('datos GENERALES'!$B$15),"",'datos GENERALES'!$B$15))</f>
        <v/>
      </c>
      <c r="S9998" s="49" t="str">
        <f t="shared" si="1250"/>
        <v/>
      </c>
      <c r="T9998" s="49" t="str">
        <f t="shared" si="1251"/>
        <v/>
      </c>
      <c r="AA9998" s="50" t="str">
        <f t="shared" si="1255"/>
        <v/>
      </c>
      <c r="AE9998" s="50" t="str">
        <f t="shared" si="1252"/>
        <v/>
      </c>
      <c r="AI9998" s="19" t="str">
        <f t="shared" si="1253"/>
        <v/>
      </c>
      <c r="AJ9998"/>
      <c r="AK9998" s="19" t="str">
        <f t="shared" si="1254"/>
        <v/>
      </c>
    </row>
    <row r="9999" spans="1:37" x14ac:dyDescent="0.25">
      <c r="A9999" s="42" t="str">
        <f t="shared" si="1248"/>
        <v/>
      </c>
      <c r="B9999" s="42" t="str">
        <f t="shared" si="1249"/>
        <v/>
      </c>
      <c r="C9999" s="42" t="str">
        <f>IF(ISBLANK($N9999),"",IF(ISBLANK('datos GENERALES'!B$16),"",'datos GENERALES'!B$16))</f>
        <v/>
      </c>
      <c r="D9999" s="43" t="str">
        <f>IF(ISBLANK($N9999),"","SGBTM/AUTAROC/"&amp;'datos GENERALES'!B$5&amp;"_"&amp;'datos GENERALES'!C$5&amp;"_"&amp;'datos GENERALES'!D$5)</f>
        <v/>
      </c>
      <c r="E9999" s="42" t="str">
        <f>IF(ISBLANK($N9999),"",IF(ISBLANK('datos GENERALES'!$B$6),"",'datos GENERALES'!$B$6))</f>
        <v/>
      </c>
      <c r="F9999" s="42" t="str">
        <f>IF(ISBLANK($N9999),"",IF(ISBLANK('datos GENERALES'!$B$7),"",'datos GENERALES'!$B$7))</f>
        <v/>
      </c>
      <c r="G9999" s="42" t="str">
        <f>IF(ISBLANK($N9999),"",IF(ISBLANK('datos GENERALES'!$B$10),"",'datos GENERALES'!$B$10))</f>
        <v/>
      </c>
      <c r="H9999" s="42" t="str">
        <f>IF(ISBLANK($N9999),"",IF(ISBLANK('datos GENERALES'!$C$10),"",'datos GENERALES'!$C$10))</f>
        <v/>
      </c>
      <c r="I9999" s="42" t="str">
        <f>IF(ISBLANK($N9999),"",IF(ISBLANK('datos GENERALES'!$D$10),"",'datos GENERALES'!$D$10))</f>
        <v/>
      </c>
      <c r="O9999" s="48" t="str">
        <f>IFERROR(VLOOKUP(N9999,ListaEspecies!$B$3:$D$45,2,FALSE),"")</f>
        <v/>
      </c>
      <c r="P9999" s="96" t="str">
        <f>IFERROR(VLOOKUP(N9999,ListaEspecies!$B$3:$D$45,3,FALSE),"")</f>
        <v/>
      </c>
      <c r="R9999" s="42" t="str">
        <f>IF(ISBLANK($J9999),"",IF(ISBLANK('datos GENERALES'!$B$15),"",'datos GENERALES'!$B$15))</f>
        <v/>
      </c>
      <c r="S9999" s="49" t="str">
        <f t="shared" si="1250"/>
        <v/>
      </c>
      <c r="T9999" s="49" t="str">
        <f t="shared" si="1251"/>
        <v/>
      </c>
      <c r="AA9999" s="50" t="str">
        <f t="shared" si="1255"/>
        <v/>
      </c>
      <c r="AE9999" s="50" t="str">
        <f t="shared" si="1252"/>
        <v/>
      </c>
      <c r="AI9999" s="19" t="str">
        <f t="shared" si="1253"/>
        <v/>
      </c>
      <c r="AJ9999"/>
      <c r="AK9999" s="19" t="str">
        <f t="shared" si="1254"/>
        <v/>
      </c>
    </row>
    <row r="10000" spans="1:37" x14ac:dyDescent="0.25">
      <c r="A10000" s="42" t="str">
        <f t="shared" si="1248"/>
        <v/>
      </c>
      <c r="B10000" s="42" t="str">
        <f t="shared" si="1249"/>
        <v/>
      </c>
      <c r="C10000" s="42" t="str">
        <f>IF(ISBLANK($N10000),"",IF(ISBLANK('datos GENERALES'!B$16),"",'datos GENERALES'!B$16))</f>
        <v/>
      </c>
      <c r="D10000" s="43" t="str">
        <f>IF(ISBLANK($N10000),"","SGBTM/AUTAROC/"&amp;'datos GENERALES'!B$5&amp;"_"&amp;'datos GENERALES'!C$5&amp;"_"&amp;'datos GENERALES'!D$5)</f>
        <v/>
      </c>
      <c r="E10000" s="42" t="str">
        <f>IF(ISBLANK($N10000),"",IF(ISBLANK('datos GENERALES'!$B$6),"",'datos GENERALES'!$B$6))</f>
        <v/>
      </c>
      <c r="F10000" s="42" t="str">
        <f>IF(ISBLANK($N10000),"",IF(ISBLANK('datos GENERALES'!$B$7),"",'datos GENERALES'!$B$7))</f>
        <v/>
      </c>
      <c r="G10000" s="42" t="str">
        <f>IF(ISBLANK($N10000),"",IF(ISBLANK('datos GENERALES'!$B$10),"",'datos GENERALES'!$B$10))</f>
        <v/>
      </c>
      <c r="H10000" s="42" t="str">
        <f>IF(ISBLANK($N10000),"",IF(ISBLANK('datos GENERALES'!$C$10),"",'datos GENERALES'!$C$10))</f>
        <v/>
      </c>
      <c r="I10000" s="42" t="str">
        <f>IF(ISBLANK($N10000),"",IF(ISBLANK('datos GENERALES'!$D$10),"",'datos GENERALES'!$D$10))</f>
        <v/>
      </c>
      <c r="O10000" s="48" t="str">
        <f>IFERROR(VLOOKUP(N10000,ListaEspecies!$B$3:$D$45,2,FALSE),"")</f>
        <v/>
      </c>
      <c r="P10000" s="96" t="str">
        <f>IFERROR(VLOOKUP(N10000,ListaEspecies!$B$3:$D$45,3,FALSE),"")</f>
        <v/>
      </c>
      <c r="R10000" s="42" t="str">
        <f>IF(ISBLANK($J10000),"",IF(ISBLANK('datos GENERALES'!$B$15),"",'datos GENERALES'!$B$15))</f>
        <v/>
      </c>
      <c r="S10000" s="49" t="str">
        <f t="shared" si="1250"/>
        <v/>
      </c>
      <c r="T10000" s="49" t="str">
        <f t="shared" si="1251"/>
        <v/>
      </c>
      <c r="AA10000" s="50" t="str">
        <f t="shared" si="1255"/>
        <v/>
      </c>
      <c r="AE10000" s="50" t="str">
        <f t="shared" si="1252"/>
        <v/>
      </c>
      <c r="AJ10000" t="str">
        <f t="shared" ref="AJ10000" si="1256">IF(ISBLANK(AH10000),"",IF(AH10000="SI","",AH10000))</f>
        <v/>
      </c>
    </row>
  </sheetData>
  <sheetProtection algorithmName="SHA-512" hashValue="o3yIk1HjpICbTHzVs4pTcPqjfrk6IxBLDa90f4oVRWJRqwMq+JWT15ek7YoAiA3Fg5EQmIQnz5bJMlVAQjFNyQ==" saltValue="1uE/azpzJzMIZ9va1mzNLg==" spinCount="100000" sheet="1" objects="1" scenarios="1" selectLockedCells="1"/>
  <dataConsolidate/>
  <dataValidations count="20">
    <dataValidation type="list" allowBlank="1" showInputMessage="1" showErrorMessage="1" sqref="H10001:H1048576" xr:uid="{00000000-0002-0000-0200-000000000000}">
      <formula1>INDIRECT($G10001)</formula1>
    </dataValidation>
    <dataValidation type="list" showInputMessage="1" showErrorMessage="1" sqref="G10001:G1048576" xr:uid="{00000000-0002-0000-0200-000001000000}">
      <formula1>PROVINCIAS</formula1>
    </dataValidation>
    <dataValidation type="list" allowBlank="1" showInputMessage="1" showErrorMessage="1" sqref="I10001:I1048576" xr:uid="{00000000-0002-0000-0200-000002000000}">
      <formula1>INDIRECT($G10001&amp;"_"&amp;$H10001)</formula1>
    </dataValidation>
    <dataValidation type="list" allowBlank="1" showInputMessage="1" showErrorMessage="1" sqref="N2:N1048576" xr:uid="{00000000-0002-0000-0200-000003000000}">
      <formula1>NOMBRE_COMUN</formula1>
    </dataValidation>
    <dataValidation showInputMessage="1" showErrorMessage="1" sqref="G1" xr:uid="{00000000-0002-0000-0200-000004000000}"/>
    <dataValidation type="whole" allowBlank="1" showInputMessage="1" showErrorMessage="1" sqref="AF2:AF1048576" xr:uid="{00000000-0002-0000-0200-000005000000}">
      <formula1>1</formula1>
      <formula2>9999</formula2>
    </dataValidation>
    <dataValidation type="list" allowBlank="1" showInputMessage="1" showErrorMessage="1" sqref="AH2:AH1048576 AJ1:AJ1048576" xr:uid="{00000000-0002-0000-0200-000006000000}">
      <formula1>CRIAS</formula1>
    </dataValidation>
    <dataValidation type="list" operator="greaterThan" allowBlank="1" showInputMessage="1" showErrorMessage="1" sqref="AI10001:AI1048576" xr:uid="{00000000-0002-0000-0200-000007000000}">
      <formula1>INDIRECT($AH10001)</formula1>
    </dataValidation>
    <dataValidation operator="greaterThan" allowBlank="1" showInputMessage="1" showErrorMessage="1" sqref="AI1 AK1" xr:uid="{00000000-0002-0000-0200-000008000000}"/>
    <dataValidation type="list" operator="greaterThan" allowBlank="1" showInputMessage="1" showErrorMessage="1" sqref="AK2:AK1048576" xr:uid="{00000000-0002-0000-0200-000009000000}">
      <formula1>INDIRECT("NEONATOS_"&amp;$AJ2)</formula1>
    </dataValidation>
    <dataValidation type="list" allowBlank="1" showInputMessage="1" showErrorMessage="1" sqref="AL2:AL1048576" xr:uid="{00000000-0002-0000-0200-00000A000000}">
      <formula1>Comportamiento</formula1>
    </dataValidation>
    <dataValidation type="list" allowBlank="1" showInputMessage="1" showErrorMessage="1" sqref="AM2:AM1048576" xr:uid="{00000000-0002-0000-0200-00000B000000}">
      <formula1>Actividad</formula1>
    </dataValidation>
    <dataValidation type="whole" allowBlank="1" showInputMessage="1" showErrorMessage="1" sqref="AN2:AN1048576" xr:uid="{00000000-0002-0000-0200-00000C000000}">
      <formula1>1</formula1>
      <formula2>50</formula2>
    </dataValidation>
    <dataValidation type="whole" allowBlank="1" showInputMessage="1" showErrorMessage="1" sqref="AB2:AB1048576" xr:uid="{00000000-0002-0000-0200-00000D000000}">
      <formula1>25</formula1>
      <formula2>45</formula2>
    </dataValidation>
    <dataValidation type="decimal" allowBlank="1" showInputMessage="1" showErrorMessage="1" sqref="Y2:Z1048576 AC2:AD1048576" xr:uid="{00000000-0002-0000-0200-00000E000000}">
      <formula1>0</formula1>
      <formula2>59.99</formula2>
    </dataValidation>
    <dataValidation type="list" operator="greaterThan" showInputMessage="1" showErrorMessage="1" sqref="AI2:AI10000" xr:uid="{00000000-0002-0000-0200-00000F000000}">
      <formula1>INDIRECT($AH2)</formula1>
    </dataValidation>
    <dataValidation type="time" allowBlank="1" showInputMessage="1" showErrorMessage="1" sqref="K2:M1048576" xr:uid="{00000000-0002-0000-0200-000010000000}">
      <formula1>0.25</formula1>
      <formula2>0.958333333333333</formula2>
    </dataValidation>
    <dataValidation type="decimal" allowBlank="1" showInputMessage="1" showErrorMessage="1" sqref="AA2:AA1048576" xr:uid="{00000000-0002-0000-0200-000011000000}">
      <formula1>-20</formula1>
      <formula2>7</formula2>
    </dataValidation>
    <dataValidation type="decimal" allowBlank="1" showInputMessage="1" showErrorMessage="1" sqref="AE2:AE1048576" xr:uid="{00000000-0002-0000-0200-000012000000}">
      <formula1>25</formula1>
      <formula2>45</formula2>
    </dataValidation>
    <dataValidation type="list" allowBlank="1" showInputMessage="1" showErrorMessage="1" sqref="AG2:AG1048576" xr:uid="{00000000-0002-0000-0200-000013000000}">
      <formula1>RANGO_EJEMPLARES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14000000}">
          <x14:formula1>
            <xm:f>coordenadas!$A$2:$A$6</xm:f>
          </x14:formula1>
          <xm:sqref>R10001:R1048576</xm:sqref>
        </x14:dataValidation>
        <x14:dataValidation type="list" allowBlank="1" showInputMessage="1" showErrorMessage="1" xr:uid="{00000000-0002-0000-0200-000015000000}">
          <x14:formula1>
            <xm:f>coordenadas!$G$5:$G$6</xm:f>
          </x14:formula1>
          <xm:sqref>W2:W1048576</xm:sqref>
        </x14:dataValidation>
        <x14:dataValidation type="decimal" allowBlank="1" showInputMessage="1" showErrorMessage="1" xr:uid="{00000000-0002-0000-0200-000016000000}">
          <x14:formula1>
            <xm:f>VLOOKUP($W1,coordenadas!$A$10:$C$11,2)</xm:f>
          </x14:formula1>
          <x14:formula2>
            <xm:f>VLOOKUP($W1,coordenadas!$A$10:$C$11,3)</xm:f>
          </x14:formula2>
          <xm:sqref>X1:X1048576</xm:sqref>
        </x14:dataValidation>
        <x14:dataValidation type="decimal" allowBlank="1" showInputMessage="1" showErrorMessage="1" xr:uid="{00000000-0002-0000-0200-000017000000}">
          <x14:formula1>
            <xm:f>coordenadas!G$2</xm:f>
          </x14:formula1>
          <x14:formula2>
            <xm:f>coordenadas!H$2</xm:f>
          </x14:formula2>
          <xm:sqref>U2:U1048576</xm:sqref>
        </x14:dataValidation>
        <x14:dataValidation type="decimal" allowBlank="1" showInputMessage="1" showErrorMessage="1" xr:uid="{00000000-0002-0000-0200-000018000000}">
          <x14:formula1>
            <xm:f>coordenadas!I$2</xm:f>
          </x14:formula1>
          <x14:formula2>
            <xm:f>coordenadas!J$2</xm:f>
          </x14:formula2>
          <xm:sqref>V2:V1048576</xm:sqref>
        </x14:dataValidation>
        <x14:dataValidation type="decimal" allowBlank="1" showInputMessage="1" showErrorMessage="1" xr:uid="{00000000-0002-0000-0200-000019000000}">
          <x14:formula1>
            <xm:f>coordenadas!G$2</xm:f>
          </x14:formula1>
          <x14:formula2>
            <xm:f>coordenadas!H$2</xm:f>
          </x14:formula2>
          <xm:sqref>S1:S1048576</xm:sqref>
        </x14:dataValidation>
        <x14:dataValidation type="decimal" allowBlank="1" showInputMessage="1" showErrorMessage="1" xr:uid="{00000000-0002-0000-0200-00001A000000}">
          <x14:formula1>
            <xm:f>coordenadas!I$2</xm:f>
          </x14:formula1>
          <x14:formula2>
            <xm:f>coordenadas!J$2</xm:f>
          </x14:formula2>
          <xm:sqref>T1:T1048576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7"/>
  <sheetViews>
    <sheetView zoomScale="89" zoomScaleNormal="89" workbookViewId="0">
      <selection activeCell="B21" sqref="B21:C21"/>
    </sheetView>
  </sheetViews>
  <sheetFormatPr baseColWidth="10" defaultColWidth="11.5703125" defaultRowHeight="15" x14ac:dyDescent="0.25"/>
  <cols>
    <col min="1" max="1" width="28.7109375" style="93" customWidth="1"/>
    <col min="2" max="2" width="28.7109375" style="19" customWidth="1"/>
    <col min="3" max="3" width="102.7109375" style="19" customWidth="1"/>
    <col min="4" max="4" width="59.42578125" style="94" bestFit="1" customWidth="1"/>
    <col min="5" max="16384" width="11.5703125" style="19"/>
  </cols>
  <sheetData>
    <row r="1" spans="1:4" ht="15.75" thickBot="1" x14ac:dyDescent="0.3">
      <c r="A1" s="70" t="s">
        <v>81</v>
      </c>
      <c r="B1" s="129" t="s">
        <v>82</v>
      </c>
      <c r="C1" s="130"/>
      <c r="D1" s="71" t="s">
        <v>83</v>
      </c>
    </row>
    <row r="2" spans="1:4" x14ac:dyDescent="0.25">
      <c r="A2" s="72" t="s">
        <v>49</v>
      </c>
      <c r="B2" s="122" t="s">
        <v>84</v>
      </c>
      <c r="C2" s="123"/>
      <c r="D2" s="73" t="s">
        <v>85</v>
      </c>
    </row>
    <row r="3" spans="1:4" x14ac:dyDescent="0.25">
      <c r="A3" s="74" t="s">
        <v>86</v>
      </c>
      <c r="B3" s="120" t="s">
        <v>87</v>
      </c>
      <c r="C3" s="121"/>
      <c r="D3" s="75" t="s">
        <v>88</v>
      </c>
    </row>
    <row r="4" spans="1:4" x14ac:dyDescent="0.25">
      <c r="A4" s="74" t="s">
        <v>51</v>
      </c>
      <c r="B4" s="120" t="s">
        <v>89</v>
      </c>
      <c r="C4" s="121"/>
      <c r="D4" s="75" t="s">
        <v>88</v>
      </c>
    </row>
    <row r="5" spans="1:4" ht="15.75" thickBot="1" x14ac:dyDescent="0.3">
      <c r="A5" s="76" t="s">
        <v>52</v>
      </c>
      <c r="B5" s="119" t="s">
        <v>90</v>
      </c>
      <c r="C5" s="116"/>
      <c r="D5" s="77" t="s">
        <v>88</v>
      </c>
    </row>
    <row r="6" spans="1:4" x14ac:dyDescent="0.25">
      <c r="A6" s="72" t="s">
        <v>53</v>
      </c>
      <c r="B6" s="122" t="s">
        <v>91</v>
      </c>
      <c r="C6" s="123"/>
      <c r="D6" s="73" t="s">
        <v>92</v>
      </c>
    </row>
    <row r="7" spans="1:4" x14ac:dyDescent="0.25">
      <c r="A7" s="74" t="s">
        <v>55</v>
      </c>
      <c r="B7" s="120" t="s">
        <v>93</v>
      </c>
      <c r="C7" s="121"/>
      <c r="D7" s="75" t="s">
        <v>94</v>
      </c>
    </row>
    <row r="8" spans="1:4" ht="30.75" thickBot="1" x14ac:dyDescent="0.3">
      <c r="A8" s="76" t="s">
        <v>56</v>
      </c>
      <c r="B8" s="115" t="s">
        <v>95</v>
      </c>
      <c r="C8" s="128"/>
      <c r="D8" s="77" t="s">
        <v>96</v>
      </c>
    </row>
    <row r="9" spans="1:4" x14ac:dyDescent="0.25">
      <c r="A9" s="72" t="s">
        <v>60</v>
      </c>
      <c r="B9" s="134" t="s">
        <v>97</v>
      </c>
      <c r="C9" s="78" t="s">
        <v>98</v>
      </c>
      <c r="D9" s="73" t="s">
        <v>99</v>
      </c>
    </row>
    <row r="10" spans="1:4" x14ac:dyDescent="0.25">
      <c r="A10" s="74" t="s">
        <v>61</v>
      </c>
      <c r="B10" s="135"/>
      <c r="C10" s="58" t="s">
        <v>100</v>
      </c>
      <c r="D10" s="75" t="s">
        <v>101</v>
      </c>
    </row>
    <row r="11" spans="1:4" x14ac:dyDescent="0.25">
      <c r="A11" s="74" t="s">
        <v>62</v>
      </c>
      <c r="B11" s="131" t="s">
        <v>102</v>
      </c>
      <c r="C11" s="58" t="s">
        <v>103</v>
      </c>
      <c r="D11" s="75" t="s">
        <v>104</v>
      </c>
    </row>
    <row r="12" spans="1:4" ht="30" x14ac:dyDescent="0.25">
      <c r="A12" s="74" t="s">
        <v>63</v>
      </c>
      <c r="B12" s="132"/>
      <c r="C12" s="58" t="s">
        <v>105</v>
      </c>
      <c r="D12" s="79" t="s">
        <v>106</v>
      </c>
    </row>
    <row r="13" spans="1:4" x14ac:dyDescent="0.25">
      <c r="A13" s="74" t="s">
        <v>64</v>
      </c>
      <c r="B13" s="132"/>
      <c r="C13" s="58" t="s">
        <v>107</v>
      </c>
      <c r="D13" s="75" t="s">
        <v>108</v>
      </c>
    </row>
    <row r="14" spans="1:4" x14ac:dyDescent="0.25">
      <c r="A14" s="74" t="s">
        <v>65</v>
      </c>
      <c r="B14" s="132"/>
      <c r="C14" s="58" t="s">
        <v>109</v>
      </c>
      <c r="D14" s="75" t="s">
        <v>108</v>
      </c>
    </row>
    <row r="15" spans="1:4" x14ac:dyDescent="0.25">
      <c r="A15" s="74" t="s">
        <v>67</v>
      </c>
      <c r="B15" s="132"/>
      <c r="C15" s="58" t="s">
        <v>110</v>
      </c>
      <c r="D15" s="75" t="s">
        <v>111</v>
      </c>
    </row>
    <row r="16" spans="1:4" x14ac:dyDescent="0.25">
      <c r="A16" s="74" t="s">
        <v>68</v>
      </c>
      <c r="B16" s="132"/>
      <c r="C16" s="58" t="s">
        <v>112</v>
      </c>
      <c r="D16" s="75" t="s">
        <v>108</v>
      </c>
    </row>
    <row r="17" spans="1:5" ht="15.75" thickBot="1" x14ac:dyDescent="0.3">
      <c r="A17" s="76" t="s">
        <v>69</v>
      </c>
      <c r="B17" s="133"/>
      <c r="C17" s="80" t="s">
        <v>113</v>
      </c>
      <c r="D17" s="77" t="s">
        <v>108</v>
      </c>
    </row>
    <row r="18" spans="1:5" ht="50.25" customHeight="1" x14ac:dyDescent="0.25">
      <c r="A18" s="72" t="s">
        <v>71</v>
      </c>
      <c r="B18" s="122" t="s">
        <v>114</v>
      </c>
      <c r="C18" s="123"/>
      <c r="D18" s="73" t="s">
        <v>115</v>
      </c>
    </row>
    <row r="19" spans="1:5" ht="50.25" customHeight="1" x14ac:dyDescent="0.25">
      <c r="A19" s="81" t="s">
        <v>116</v>
      </c>
      <c r="B19" s="124" t="s">
        <v>117</v>
      </c>
      <c r="C19" s="125"/>
      <c r="D19" s="82" t="s">
        <v>118</v>
      </c>
    </row>
    <row r="20" spans="1:5" ht="132" customHeight="1" x14ac:dyDescent="0.25">
      <c r="A20" s="74" t="s">
        <v>73</v>
      </c>
      <c r="B20" s="124" t="s">
        <v>119</v>
      </c>
      <c r="C20" s="125"/>
      <c r="D20" s="83" t="s">
        <v>120</v>
      </c>
    </row>
    <row r="21" spans="1:5" ht="75.75" customHeight="1" x14ac:dyDescent="0.25">
      <c r="A21" s="74" t="s">
        <v>74</v>
      </c>
      <c r="B21" s="124" t="s">
        <v>121</v>
      </c>
      <c r="C21" s="125"/>
      <c r="D21" s="75" t="s">
        <v>122</v>
      </c>
    </row>
    <row r="22" spans="1:5" ht="87.75" customHeight="1" x14ac:dyDescent="0.25">
      <c r="A22" s="74" t="s">
        <v>75</v>
      </c>
      <c r="B22" s="124" t="s">
        <v>123</v>
      </c>
      <c r="C22" s="125"/>
      <c r="D22" s="83" t="s">
        <v>120</v>
      </c>
    </row>
    <row r="23" spans="1:5" ht="78" customHeight="1" thickBot="1" x14ac:dyDescent="0.3">
      <c r="A23" s="76" t="s">
        <v>76</v>
      </c>
      <c r="B23" s="115" t="s">
        <v>124</v>
      </c>
      <c r="C23" s="128"/>
      <c r="D23" s="77" t="s">
        <v>125</v>
      </c>
    </row>
    <row r="24" spans="1:5" ht="135" customHeight="1" x14ac:dyDescent="0.25">
      <c r="A24" s="84" t="s">
        <v>77</v>
      </c>
      <c r="B24" s="126" t="s">
        <v>126</v>
      </c>
      <c r="C24" s="127"/>
      <c r="D24" s="85" t="s">
        <v>127</v>
      </c>
      <c r="E24" s="86"/>
    </row>
    <row r="25" spans="1:5" ht="358.5" customHeight="1" x14ac:dyDescent="0.25">
      <c r="A25" s="87" t="s">
        <v>78</v>
      </c>
      <c r="B25" s="124" t="s">
        <v>128</v>
      </c>
      <c r="C25" s="125"/>
      <c r="D25" s="88" t="s">
        <v>129</v>
      </c>
      <c r="E25" s="86"/>
    </row>
    <row r="26" spans="1:5" ht="15.75" thickBot="1" x14ac:dyDescent="0.3">
      <c r="A26" s="89" t="s">
        <v>79</v>
      </c>
      <c r="B26" s="115" t="s">
        <v>130</v>
      </c>
      <c r="C26" s="116"/>
      <c r="D26" s="90" t="s">
        <v>131</v>
      </c>
    </row>
    <row r="27" spans="1:5" ht="118.5" customHeight="1" thickBot="1" x14ac:dyDescent="0.3">
      <c r="A27" s="91" t="s">
        <v>80</v>
      </c>
      <c r="B27" s="117" t="s">
        <v>132</v>
      </c>
      <c r="C27" s="118"/>
      <c r="D27" s="92" t="s">
        <v>133</v>
      </c>
      <c r="E27" s="86"/>
    </row>
  </sheetData>
  <sheetProtection algorithmName="SHA-512" hashValue="HxP4KE7BR71nXwZm1klbRyuiQ5RrjZWH5jh/GVfVDiBdpDKMzt41RdcXMkcC0wHLNx4xw90WHjzSOfcoWVJlyw==" saltValue="buF9G69dm/PmApIUXZaahw==" spinCount="100000" sheet="1" objects="1" scenarios="1" selectLockedCells="1" selectUnlockedCells="1"/>
  <mergeCells count="20">
    <mergeCell ref="B2:C2"/>
    <mergeCell ref="B1:C1"/>
    <mergeCell ref="B11:B17"/>
    <mergeCell ref="B9:B10"/>
    <mergeCell ref="B8:C8"/>
    <mergeCell ref="B7:C7"/>
    <mergeCell ref="B6:C6"/>
    <mergeCell ref="B26:C26"/>
    <mergeCell ref="B27:C27"/>
    <mergeCell ref="B5:C5"/>
    <mergeCell ref="B4:C4"/>
    <mergeCell ref="B3:C3"/>
    <mergeCell ref="B18:C18"/>
    <mergeCell ref="B20:C20"/>
    <mergeCell ref="B21:C21"/>
    <mergeCell ref="B22:C22"/>
    <mergeCell ref="B24:C24"/>
    <mergeCell ref="B23:C23"/>
    <mergeCell ref="B25:C25"/>
    <mergeCell ref="B19:C19"/>
  </mergeCells>
  <dataValidations count="1">
    <dataValidation operator="greaterThan" allowBlank="1" showInputMessage="1" showErrorMessage="1" sqref="B21 A21 A23:B23" xr:uid="{00000000-0002-0000-0300-000000000000}"/>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D48"/>
  <sheetViews>
    <sheetView workbookViewId="0">
      <selection activeCell="B4" sqref="B4"/>
    </sheetView>
  </sheetViews>
  <sheetFormatPr baseColWidth="10" defaultColWidth="11.5703125" defaultRowHeight="15" x14ac:dyDescent="0.25"/>
  <cols>
    <col min="1" max="1" width="11.5703125" style="19"/>
    <col min="2" max="2" width="38.85546875" style="19" customWidth="1"/>
    <col min="3" max="3" width="25.85546875" style="19" customWidth="1"/>
    <col min="4" max="4" width="49.28515625" style="19" bestFit="1" customWidth="1"/>
    <col min="5" max="16384" width="11.5703125" style="19"/>
  </cols>
  <sheetData>
    <row r="2" spans="2:4" x14ac:dyDescent="0.25">
      <c r="B2" s="19" t="s">
        <v>134</v>
      </c>
      <c r="C2" s="19" t="s">
        <v>135</v>
      </c>
      <c r="D2" s="19" t="s">
        <v>136</v>
      </c>
    </row>
    <row r="3" spans="2:4" x14ac:dyDescent="0.25">
      <c r="B3" s="65" t="s">
        <v>137</v>
      </c>
      <c r="C3" s="65"/>
      <c r="D3" s="65"/>
    </row>
    <row r="4" spans="2:4" x14ac:dyDescent="0.25">
      <c r="B4" s="65" t="s">
        <v>138</v>
      </c>
      <c r="C4" s="66">
        <v>20064</v>
      </c>
      <c r="D4" s="19" t="s">
        <v>139</v>
      </c>
    </row>
    <row r="5" spans="2:4" x14ac:dyDescent="0.25">
      <c r="B5" s="65" t="s">
        <v>140</v>
      </c>
      <c r="C5" s="66">
        <v>20067</v>
      </c>
      <c r="D5" s="19" t="s">
        <v>141</v>
      </c>
    </row>
    <row r="6" spans="2:4" x14ac:dyDescent="0.25">
      <c r="B6" s="65" t="s">
        <v>142</v>
      </c>
      <c r="C6" s="66">
        <v>20068</v>
      </c>
      <c r="D6" s="19" t="s">
        <v>143</v>
      </c>
    </row>
    <row r="7" spans="2:4" x14ac:dyDescent="0.25">
      <c r="B7" s="65" t="s">
        <v>144</v>
      </c>
      <c r="C7" s="66">
        <v>20065</v>
      </c>
      <c r="D7" s="19" t="s">
        <v>145</v>
      </c>
    </row>
    <row r="8" spans="2:4" x14ac:dyDescent="0.25">
      <c r="B8" s="65" t="s">
        <v>146</v>
      </c>
      <c r="C8" s="65">
        <v>20066</v>
      </c>
      <c r="D8" s="65" t="s">
        <v>147</v>
      </c>
    </row>
    <row r="9" spans="2:4" x14ac:dyDescent="0.25">
      <c r="B9" s="65" t="s">
        <v>148</v>
      </c>
      <c r="C9" s="65">
        <v>20069</v>
      </c>
      <c r="D9" s="65" t="s">
        <v>149</v>
      </c>
    </row>
    <row r="10" spans="2:4" x14ac:dyDescent="0.25">
      <c r="B10" s="67" t="s">
        <v>150</v>
      </c>
      <c r="C10" s="65">
        <v>201620</v>
      </c>
      <c r="D10" s="67" t="s">
        <v>151</v>
      </c>
    </row>
    <row r="11" spans="2:4" x14ac:dyDescent="0.25">
      <c r="B11" s="65" t="s">
        <v>152</v>
      </c>
      <c r="C11" s="65">
        <v>20063</v>
      </c>
      <c r="D11" s="65" t="s">
        <v>153</v>
      </c>
    </row>
    <row r="12" spans="2:4" x14ac:dyDescent="0.25">
      <c r="B12" s="65" t="s">
        <v>154</v>
      </c>
      <c r="C12" s="65">
        <v>20088</v>
      </c>
      <c r="D12" s="65" t="s">
        <v>155</v>
      </c>
    </row>
    <row r="13" spans="2:4" x14ac:dyDescent="0.25">
      <c r="B13" s="68" t="s">
        <v>156</v>
      </c>
      <c r="C13" s="68" t="s">
        <v>157</v>
      </c>
      <c r="D13" s="68" t="s">
        <v>158</v>
      </c>
    </row>
    <row r="14" spans="2:4" x14ac:dyDescent="0.25">
      <c r="B14" s="65" t="s">
        <v>159</v>
      </c>
      <c r="C14" s="65">
        <v>24217</v>
      </c>
      <c r="D14" s="65" t="s">
        <v>160</v>
      </c>
    </row>
    <row r="15" spans="2:4" x14ac:dyDescent="0.25">
      <c r="B15" s="65" t="s">
        <v>161</v>
      </c>
      <c r="C15" s="65">
        <v>20090</v>
      </c>
      <c r="D15" s="65" t="s">
        <v>162</v>
      </c>
    </row>
    <row r="16" spans="2:4" x14ac:dyDescent="0.25">
      <c r="B16" s="65" t="s">
        <v>163</v>
      </c>
      <c r="C16" s="65">
        <v>20089</v>
      </c>
      <c r="D16" s="65" t="s">
        <v>164</v>
      </c>
    </row>
    <row r="17" spans="2:4" x14ac:dyDescent="0.25">
      <c r="B17" s="67" t="s">
        <v>165</v>
      </c>
      <c r="C17" s="65">
        <v>206024</v>
      </c>
      <c r="D17" s="67" t="s">
        <v>166</v>
      </c>
    </row>
    <row r="18" spans="2:4" x14ac:dyDescent="0.25">
      <c r="B18" s="65" t="s">
        <v>167</v>
      </c>
      <c r="C18" s="65">
        <v>20073</v>
      </c>
      <c r="D18" s="65" t="s">
        <v>168</v>
      </c>
    </row>
    <row r="19" spans="2:4" x14ac:dyDescent="0.25">
      <c r="B19" s="65" t="s">
        <v>169</v>
      </c>
      <c r="C19" s="66">
        <v>20074</v>
      </c>
      <c r="D19" s="19" t="s">
        <v>170</v>
      </c>
    </row>
    <row r="20" spans="2:4" x14ac:dyDescent="0.25">
      <c r="B20" s="67" t="s">
        <v>171</v>
      </c>
      <c r="C20" s="65">
        <v>206014</v>
      </c>
      <c r="D20" s="67" t="s">
        <v>172</v>
      </c>
    </row>
    <row r="21" spans="2:4" x14ac:dyDescent="0.25">
      <c r="B21" s="65" t="s">
        <v>173</v>
      </c>
      <c r="C21" s="65">
        <v>20075</v>
      </c>
      <c r="D21" s="65" t="s">
        <v>174</v>
      </c>
    </row>
    <row r="22" spans="2:4" x14ac:dyDescent="0.25">
      <c r="B22" s="65" t="s">
        <v>175</v>
      </c>
      <c r="C22" s="65">
        <v>20080</v>
      </c>
      <c r="D22" s="65" t="s">
        <v>176</v>
      </c>
    </row>
    <row r="23" spans="2:4" x14ac:dyDescent="0.25">
      <c r="B23" s="65" t="s">
        <v>177</v>
      </c>
      <c r="C23" s="65">
        <v>20079</v>
      </c>
      <c r="D23" s="65" t="s">
        <v>178</v>
      </c>
    </row>
    <row r="24" spans="2:4" x14ac:dyDescent="0.25">
      <c r="B24" s="65" t="s">
        <v>179</v>
      </c>
      <c r="C24" s="65">
        <v>20072</v>
      </c>
      <c r="D24" s="65" t="s">
        <v>180</v>
      </c>
    </row>
    <row r="25" spans="2:4" x14ac:dyDescent="0.25">
      <c r="B25" s="65" t="s">
        <v>181</v>
      </c>
      <c r="C25" s="65">
        <v>20093</v>
      </c>
      <c r="D25" s="65" t="s">
        <v>182</v>
      </c>
    </row>
    <row r="26" spans="2:4" x14ac:dyDescent="0.25">
      <c r="B26" s="65" t="s">
        <v>183</v>
      </c>
      <c r="C26" s="65">
        <v>20095</v>
      </c>
      <c r="D26" s="65" t="s">
        <v>184</v>
      </c>
    </row>
    <row r="27" spans="2:4" x14ac:dyDescent="0.25">
      <c r="B27" s="65" t="s">
        <v>185</v>
      </c>
      <c r="C27" s="65">
        <v>20099</v>
      </c>
      <c r="D27" s="65" t="s">
        <v>186</v>
      </c>
    </row>
    <row r="28" spans="2:4" x14ac:dyDescent="0.25">
      <c r="B28" s="65" t="s">
        <v>187</v>
      </c>
      <c r="C28" s="65">
        <v>20096</v>
      </c>
      <c r="D28" s="65" t="s">
        <v>188</v>
      </c>
    </row>
    <row r="29" spans="2:4" x14ac:dyDescent="0.25">
      <c r="B29" s="65" t="s">
        <v>189</v>
      </c>
      <c r="C29" s="65">
        <v>20097</v>
      </c>
      <c r="D29" s="65" t="s">
        <v>190</v>
      </c>
    </row>
    <row r="30" spans="2:4" x14ac:dyDescent="0.25">
      <c r="B30" s="65" t="s">
        <v>191</v>
      </c>
      <c r="C30" s="65">
        <v>20094</v>
      </c>
      <c r="D30" s="65" t="s">
        <v>192</v>
      </c>
    </row>
    <row r="31" spans="2:4" x14ac:dyDescent="0.25">
      <c r="B31" s="65" t="s">
        <v>193</v>
      </c>
      <c r="C31" s="65">
        <v>20098</v>
      </c>
      <c r="D31" s="65" t="s">
        <v>194</v>
      </c>
    </row>
    <row r="32" spans="2:4" x14ac:dyDescent="0.25">
      <c r="B32" s="67" t="s">
        <v>195</v>
      </c>
      <c r="C32" s="65">
        <v>201626</v>
      </c>
      <c r="D32" s="67" t="s">
        <v>196</v>
      </c>
    </row>
    <row r="33" spans="2:4" x14ac:dyDescent="0.25">
      <c r="B33" s="65" t="s">
        <v>197</v>
      </c>
      <c r="C33" s="65">
        <v>20091</v>
      </c>
      <c r="D33" s="65" t="s">
        <v>198</v>
      </c>
    </row>
    <row r="34" spans="2:4" x14ac:dyDescent="0.25">
      <c r="B34" s="65" t="s">
        <v>199</v>
      </c>
      <c r="C34" s="65">
        <v>34555</v>
      </c>
      <c r="D34" s="65" t="s">
        <v>200</v>
      </c>
    </row>
    <row r="35" spans="2:4" x14ac:dyDescent="0.25">
      <c r="B35" s="65" t="s">
        <v>201</v>
      </c>
      <c r="C35" s="65">
        <v>20071</v>
      </c>
      <c r="D35" s="65" t="s">
        <v>202</v>
      </c>
    </row>
    <row r="36" spans="2:4" x14ac:dyDescent="0.25">
      <c r="B36" s="65" t="s">
        <v>203</v>
      </c>
      <c r="C36" s="65">
        <v>20070</v>
      </c>
      <c r="D36" s="65" t="s">
        <v>204</v>
      </c>
    </row>
    <row r="37" spans="2:4" x14ac:dyDescent="0.25">
      <c r="B37" s="65" t="s">
        <v>205</v>
      </c>
      <c r="C37" s="65">
        <v>20085</v>
      </c>
      <c r="D37" s="65" t="s">
        <v>206</v>
      </c>
    </row>
    <row r="38" spans="2:4" x14ac:dyDescent="0.25">
      <c r="B38" s="65" t="s">
        <v>207</v>
      </c>
      <c r="C38" s="65">
        <v>20076</v>
      </c>
      <c r="D38" s="65" t="s">
        <v>208</v>
      </c>
    </row>
    <row r="39" spans="2:4" x14ac:dyDescent="0.25">
      <c r="B39" s="65" t="s">
        <v>209</v>
      </c>
      <c r="C39" s="65">
        <v>20077</v>
      </c>
      <c r="D39" s="65" t="s">
        <v>210</v>
      </c>
    </row>
    <row r="40" spans="2:4" x14ac:dyDescent="0.25">
      <c r="B40" s="65" t="s">
        <v>211</v>
      </c>
      <c r="C40" s="65">
        <v>20078</v>
      </c>
      <c r="D40" s="65" t="s">
        <v>212</v>
      </c>
    </row>
    <row r="41" spans="2:4" x14ac:dyDescent="0.25">
      <c r="B41" s="65" t="s">
        <v>213</v>
      </c>
      <c r="C41" s="65">
        <v>20081</v>
      </c>
      <c r="D41" s="65" t="s">
        <v>214</v>
      </c>
    </row>
    <row r="42" spans="2:4" x14ac:dyDescent="0.25">
      <c r="B42" s="65" t="s">
        <v>215</v>
      </c>
      <c r="C42" s="65">
        <v>20082</v>
      </c>
      <c r="D42" s="65" t="s">
        <v>216</v>
      </c>
    </row>
    <row r="43" spans="2:4" x14ac:dyDescent="0.25">
      <c r="B43" s="65" t="s">
        <v>217</v>
      </c>
      <c r="C43" s="65">
        <v>20083</v>
      </c>
      <c r="D43" s="65" t="s">
        <v>218</v>
      </c>
    </row>
    <row r="44" spans="2:4" x14ac:dyDescent="0.25">
      <c r="B44" s="65" t="s">
        <v>219</v>
      </c>
      <c r="C44" s="65">
        <v>20087</v>
      </c>
      <c r="D44" s="65" t="s">
        <v>220</v>
      </c>
    </row>
    <row r="45" spans="2:4" x14ac:dyDescent="0.25">
      <c r="B45" s="65" t="s">
        <v>221</v>
      </c>
      <c r="C45" s="66">
        <v>20084</v>
      </c>
      <c r="D45" s="19" t="s">
        <v>222</v>
      </c>
    </row>
    <row r="46" spans="2:4" x14ac:dyDescent="0.25">
      <c r="B46" s="67" t="s">
        <v>223</v>
      </c>
      <c r="C46" s="65">
        <v>201621</v>
      </c>
      <c r="D46" s="67" t="s">
        <v>224</v>
      </c>
    </row>
    <row r="47" spans="2:4" x14ac:dyDescent="0.25">
      <c r="B47" s="69" t="s">
        <v>225</v>
      </c>
      <c r="C47" s="69" t="s">
        <v>226</v>
      </c>
      <c r="D47" s="69" t="s">
        <v>225</v>
      </c>
    </row>
    <row r="48" spans="2:4" x14ac:dyDescent="0.25">
      <c r="B48" s="67" t="s">
        <v>227</v>
      </c>
      <c r="C48" s="69">
        <v>200317</v>
      </c>
      <c r="D48" s="67" t="s">
        <v>228</v>
      </c>
    </row>
  </sheetData>
  <sheetProtection algorithmName="SHA-512" hashValue="KVPIuKAPCwFKyqfI3N3n6aMzQTKEn1lGF41FTv6VXu4euscm2PwVbid9E+T98EbIowKrVQfeDnNbkEUzO8IXXw==" saltValue="QXcoG6lDbG8TjEudqpT/TA==" spinCount="100000" sheet="1" objects="1" scenarios="1" selectLockedCells="1" selectUnlockedCells="1"/>
  <pageMargins left="0.7" right="0.7" top="0.75" bottom="0.75" header="0.3" footer="0.3"/>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2" tint="-0.499984740745262"/>
  </sheetPr>
  <dimension ref="B1:AH25"/>
  <sheetViews>
    <sheetView topLeftCell="X1" zoomScale="90" zoomScaleNormal="90" workbookViewId="0">
      <selection activeCell="AA8" sqref="AA8"/>
    </sheetView>
  </sheetViews>
  <sheetFormatPr baseColWidth="10" defaultColWidth="11.42578125" defaultRowHeight="15" x14ac:dyDescent="0.25"/>
  <cols>
    <col min="2" max="2" width="21.85546875" bestFit="1" customWidth="1"/>
    <col min="3" max="3" width="2.7109375" customWidth="1"/>
    <col min="4" max="4" width="24.28515625" bestFit="1" customWidth="1"/>
    <col min="5" max="5" width="8.5703125" customWidth="1"/>
    <col min="6" max="6" width="9.7109375" customWidth="1"/>
    <col min="7" max="7" width="8.7109375" customWidth="1"/>
    <col min="8" max="8" width="23.5703125" bestFit="1" customWidth="1"/>
    <col min="9" max="9" width="18.5703125" bestFit="1" customWidth="1"/>
    <col min="10" max="10" width="34.5703125" bestFit="1" customWidth="1"/>
    <col min="11" max="12" width="8.7109375" customWidth="1"/>
    <col min="13" max="13" width="24.28515625" bestFit="1" customWidth="1"/>
    <col min="14" max="14" width="21.140625" bestFit="1" customWidth="1"/>
    <col min="15" max="15" width="37.7109375" bestFit="1" customWidth="1"/>
    <col min="16" max="17" width="8.7109375" customWidth="1"/>
    <col min="18" max="18" width="29.7109375" bestFit="1" customWidth="1"/>
    <col min="19" max="19" width="24.5703125" bestFit="1" customWidth="1"/>
    <col min="20" max="21" width="8.7109375" customWidth="1"/>
    <col min="22" max="22" width="26.28515625" bestFit="1" customWidth="1"/>
    <col min="23" max="23" width="27.28515625" bestFit="1" customWidth="1"/>
    <col min="24" max="24" width="23.140625" bestFit="1" customWidth="1"/>
    <col min="25" max="25" width="18.28515625" bestFit="1" customWidth="1"/>
    <col min="26" max="26" width="22.5703125" bestFit="1" customWidth="1"/>
    <col min="27" max="27" width="42" bestFit="1" customWidth="1"/>
    <col min="28" max="28" width="31.85546875" bestFit="1" customWidth="1"/>
    <col min="29" max="29" width="47.7109375" bestFit="1" customWidth="1"/>
    <col min="30" max="30" width="34.28515625" bestFit="1" customWidth="1"/>
    <col min="31" max="31" width="35.85546875" bestFit="1" customWidth="1"/>
    <col min="32" max="34" width="8.7109375" customWidth="1"/>
  </cols>
  <sheetData>
    <row r="1" spans="2:34" ht="12.6" customHeight="1" x14ac:dyDescent="0.25"/>
    <row r="2" spans="2:34" ht="17.45" customHeight="1" x14ac:dyDescent="0.25">
      <c r="B2" t="s">
        <v>229</v>
      </c>
      <c r="D2" s="5" t="s">
        <v>230</v>
      </c>
      <c r="E2" s="5" t="s">
        <v>231</v>
      </c>
      <c r="F2" s="6" t="s">
        <v>232</v>
      </c>
      <c r="G2" s="6" t="s">
        <v>233</v>
      </c>
      <c r="H2" s="6" t="s">
        <v>234</v>
      </c>
      <c r="I2" s="6" t="s">
        <v>235</v>
      </c>
      <c r="J2" s="6" t="s">
        <v>236</v>
      </c>
      <c r="K2" s="6" t="s">
        <v>237</v>
      </c>
      <c r="L2" s="5" t="s">
        <v>238</v>
      </c>
      <c r="M2" s="5" t="s">
        <v>239</v>
      </c>
      <c r="N2" s="6" t="s">
        <v>240</v>
      </c>
      <c r="O2" s="6" t="s">
        <v>241</v>
      </c>
      <c r="P2" s="6" t="s">
        <v>242</v>
      </c>
      <c r="Q2" s="6" t="s">
        <v>243</v>
      </c>
      <c r="R2" t="s">
        <v>244</v>
      </c>
      <c r="V2" t="s">
        <v>245</v>
      </c>
      <c r="Y2" s="6" t="s">
        <v>246</v>
      </c>
      <c r="Z2" s="6" t="s">
        <v>247</v>
      </c>
      <c r="AA2" s="6" t="s">
        <v>248</v>
      </c>
      <c r="AB2" s="6" t="s">
        <v>249</v>
      </c>
      <c r="AC2" t="s">
        <v>250</v>
      </c>
      <c r="AG2" s="6" t="s">
        <v>251</v>
      </c>
      <c r="AH2" s="5" t="s">
        <v>252</v>
      </c>
    </row>
    <row r="3" spans="2:34" x14ac:dyDescent="0.25">
      <c r="B3" s="1" t="s">
        <v>253</v>
      </c>
      <c r="D3" s="7" t="s">
        <v>254</v>
      </c>
      <c r="E3" s="7" t="s">
        <v>254</v>
      </c>
      <c r="F3" s="7" t="s">
        <v>254</v>
      </c>
      <c r="G3" s="7" t="s">
        <v>254</v>
      </c>
      <c r="H3" s="7" t="s">
        <v>254</v>
      </c>
      <c r="I3" s="7" t="s">
        <v>254</v>
      </c>
      <c r="J3" s="7" t="s">
        <v>254</v>
      </c>
      <c r="K3" s="7" t="s">
        <v>254</v>
      </c>
      <c r="L3" s="7" t="s">
        <v>254</v>
      </c>
      <c r="M3" s="7" t="s">
        <v>254</v>
      </c>
      <c r="N3" s="7" t="s">
        <v>254</v>
      </c>
      <c r="O3" s="7" t="s">
        <v>254</v>
      </c>
      <c r="P3" s="7" t="s">
        <v>254</v>
      </c>
      <c r="Q3" s="7" t="s">
        <v>254</v>
      </c>
      <c r="R3" t="s">
        <v>255</v>
      </c>
      <c r="V3" t="s">
        <v>256</v>
      </c>
      <c r="Y3" s="7" t="s">
        <v>257</v>
      </c>
      <c r="Z3" s="7" t="s">
        <v>257</v>
      </c>
      <c r="AA3" s="7" t="s">
        <v>257</v>
      </c>
      <c r="AB3" s="7" t="s">
        <v>257</v>
      </c>
      <c r="AC3" t="s">
        <v>258</v>
      </c>
      <c r="AG3" s="7" t="s">
        <v>257</v>
      </c>
      <c r="AH3" s="7" t="s">
        <v>257</v>
      </c>
    </row>
    <row r="4" spans="2:34" x14ac:dyDescent="0.25">
      <c r="B4" s="2" t="s">
        <v>259</v>
      </c>
      <c r="R4" t="s">
        <v>260</v>
      </c>
      <c r="V4" t="s">
        <v>261</v>
      </c>
      <c r="AC4" t="s">
        <v>262</v>
      </c>
    </row>
    <row r="5" spans="2:34" x14ac:dyDescent="0.25">
      <c r="B5" s="3" t="s">
        <v>263</v>
      </c>
      <c r="R5" t="s">
        <v>264</v>
      </c>
      <c r="V5" t="s">
        <v>265</v>
      </c>
      <c r="AC5" t="s">
        <v>266</v>
      </c>
    </row>
    <row r="6" spans="2:34" x14ac:dyDescent="0.25">
      <c r="B6" s="3" t="s">
        <v>267</v>
      </c>
      <c r="R6" t="s">
        <v>268</v>
      </c>
      <c r="AC6" t="s">
        <v>269</v>
      </c>
    </row>
    <row r="7" spans="2:34" x14ac:dyDescent="0.25">
      <c r="B7" s="3" t="s">
        <v>270</v>
      </c>
    </row>
    <row r="8" spans="2:34" x14ac:dyDescent="0.25">
      <c r="B8" s="3" t="s">
        <v>271</v>
      </c>
      <c r="D8" s="8" t="s">
        <v>272</v>
      </c>
      <c r="E8" s="8" t="s">
        <v>273</v>
      </c>
      <c r="F8" s="8" t="s">
        <v>274</v>
      </c>
      <c r="G8" s="8" t="s">
        <v>275</v>
      </c>
      <c r="H8" s="8" t="s">
        <v>276</v>
      </c>
      <c r="I8" s="8" t="s">
        <v>277</v>
      </c>
      <c r="J8" s="8" t="s">
        <v>278</v>
      </c>
      <c r="K8" s="8" t="s">
        <v>279</v>
      </c>
      <c r="L8" s="8" t="s">
        <v>280</v>
      </c>
      <c r="M8" s="8" t="s">
        <v>281</v>
      </c>
      <c r="N8" s="8" t="s">
        <v>282</v>
      </c>
      <c r="O8" s="8" t="s">
        <v>283</v>
      </c>
      <c r="P8" s="8" t="s">
        <v>284</v>
      </c>
      <c r="Q8" s="8" t="s">
        <v>285</v>
      </c>
      <c r="R8" s="8" t="s">
        <v>286</v>
      </c>
      <c r="S8" s="8" t="s">
        <v>287</v>
      </c>
      <c r="T8" s="8" t="s">
        <v>288</v>
      </c>
      <c r="U8" s="8" t="s">
        <v>289</v>
      </c>
      <c r="V8" s="8" t="s">
        <v>290</v>
      </c>
      <c r="W8" s="8" t="s">
        <v>291</v>
      </c>
      <c r="X8" s="8" t="s">
        <v>292</v>
      </c>
      <c r="Y8" s="8" t="s">
        <v>293</v>
      </c>
      <c r="Z8" s="8" t="s">
        <v>294</v>
      </c>
      <c r="AA8" s="8" t="s">
        <v>295</v>
      </c>
      <c r="AB8" s="8" t="s">
        <v>296</v>
      </c>
      <c r="AC8" s="8" t="s">
        <v>297</v>
      </c>
      <c r="AD8" s="8" t="s">
        <v>298</v>
      </c>
      <c r="AE8" s="8" t="s">
        <v>299</v>
      </c>
      <c r="AF8" s="8" t="s">
        <v>300</v>
      </c>
      <c r="AG8" s="8" t="s">
        <v>301</v>
      </c>
      <c r="AH8" s="8" t="s">
        <v>302</v>
      </c>
    </row>
    <row r="9" spans="2:34" ht="15.75" thickBot="1" x14ac:dyDescent="0.3">
      <c r="B9" s="3" t="s">
        <v>303</v>
      </c>
      <c r="D9" t="s">
        <v>304</v>
      </c>
      <c r="H9" t="s">
        <v>305</v>
      </c>
      <c r="I9" t="s">
        <v>306</v>
      </c>
      <c r="J9" t="s">
        <v>307</v>
      </c>
      <c r="M9" s="39" t="s">
        <v>308</v>
      </c>
      <c r="N9" t="s">
        <v>309</v>
      </c>
      <c r="O9" t="s">
        <v>310</v>
      </c>
      <c r="R9" t="s">
        <v>311</v>
      </c>
      <c r="V9" t="s">
        <v>312</v>
      </c>
      <c r="X9" t="s">
        <v>313</v>
      </c>
      <c r="AA9" t="s">
        <v>314</v>
      </c>
      <c r="AB9" t="s">
        <v>315</v>
      </c>
      <c r="AC9" s="11" t="s">
        <v>316</v>
      </c>
      <c r="AD9" t="s">
        <v>317</v>
      </c>
      <c r="AE9" s="40" t="s">
        <v>318</v>
      </c>
    </row>
    <row r="10" spans="2:34" x14ac:dyDescent="0.25">
      <c r="B10" s="3" t="s">
        <v>319</v>
      </c>
      <c r="J10" t="s">
        <v>320</v>
      </c>
      <c r="K10" s="4"/>
      <c r="AA10" t="s">
        <v>321</v>
      </c>
      <c r="AB10" t="s">
        <v>322</v>
      </c>
      <c r="AC10" s="11" t="s">
        <v>323</v>
      </c>
    </row>
    <row r="11" spans="2:34" x14ac:dyDescent="0.25">
      <c r="B11" s="2" t="s">
        <v>324</v>
      </c>
      <c r="J11" s="97" t="s">
        <v>325</v>
      </c>
      <c r="AC11" s="11" t="s">
        <v>326</v>
      </c>
    </row>
    <row r="12" spans="2:34" x14ac:dyDescent="0.25">
      <c r="B12" s="3" t="s">
        <v>327</v>
      </c>
      <c r="J12" s="97" t="s">
        <v>328</v>
      </c>
      <c r="AC12" s="11" t="s">
        <v>329</v>
      </c>
    </row>
    <row r="13" spans="2:34" x14ac:dyDescent="0.25">
      <c r="B13" s="3" t="s">
        <v>330</v>
      </c>
      <c r="AC13" s="11" t="s">
        <v>331</v>
      </c>
    </row>
    <row r="14" spans="2:34" x14ac:dyDescent="0.25">
      <c r="B14" s="3" t="s">
        <v>332</v>
      </c>
    </row>
    <row r="15" spans="2:34" x14ac:dyDescent="0.25">
      <c r="B15" s="3" t="s">
        <v>333</v>
      </c>
      <c r="K15" s="4"/>
    </row>
    <row r="16" spans="2:34" x14ac:dyDescent="0.25">
      <c r="B16" s="3" t="s">
        <v>334</v>
      </c>
    </row>
    <row r="17" spans="2:2" x14ac:dyDescent="0.25">
      <c r="B17" s="3" t="s">
        <v>335</v>
      </c>
    </row>
    <row r="18" spans="2:2" x14ac:dyDescent="0.25">
      <c r="B18" s="3" t="s">
        <v>336</v>
      </c>
    </row>
    <row r="19" spans="2:2" x14ac:dyDescent="0.25">
      <c r="B19" s="3" t="s">
        <v>337</v>
      </c>
    </row>
    <row r="20" spans="2:2" x14ac:dyDescent="0.25">
      <c r="B20" s="3" t="s">
        <v>338</v>
      </c>
    </row>
    <row r="21" spans="2:2" x14ac:dyDescent="0.25">
      <c r="B21" s="3" t="s">
        <v>339</v>
      </c>
    </row>
    <row r="22" spans="2:2" ht="30" x14ac:dyDescent="0.25">
      <c r="B22" s="3" t="s">
        <v>340</v>
      </c>
    </row>
    <row r="23" spans="2:2" x14ac:dyDescent="0.25">
      <c r="B23" s="3" t="s">
        <v>341</v>
      </c>
    </row>
    <row r="24" spans="2:2" x14ac:dyDescent="0.25">
      <c r="B24" s="2" t="s">
        <v>342</v>
      </c>
    </row>
    <row r="25" spans="2:2" x14ac:dyDescent="0.25">
      <c r="B25" s="38" t="s">
        <v>343</v>
      </c>
    </row>
  </sheetData>
  <sheetProtection selectLockedCells="1"/>
  <pageMargins left="0.7" right="0.7" top="0.75" bottom="0.75" header="0.3" footer="0.3"/>
  <tableParts count="53">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2" tint="-0.499984740745262"/>
  </sheetPr>
  <dimension ref="A1:J25"/>
  <sheetViews>
    <sheetView workbookViewId="0">
      <selection activeCell="G1" sqref="G1"/>
    </sheetView>
  </sheetViews>
  <sheetFormatPr baseColWidth="10" defaultColWidth="11.42578125" defaultRowHeight="15" x14ac:dyDescent="0.25"/>
  <cols>
    <col min="1" max="1" width="19.7109375" customWidth="1"/>
    <col min="2" max="2" width="15.42578125" bestFit="1" customWidth="1"/>
    <col min="3" max="3" width="14.28515625" bestFit="1" customWidth="1"/>
    <col min="4" max="5" width="8" bestFit="1" customWidth="1"/>
    <col min="6" max="6" width="11.5703125" style="14"/>
    <col min="7" max="7" width="15.42578125" bestFit="1" customWidth="1"/>
    <col min="8" max="8" width="14.28515625" bestFit="1" customWidth="1"/>
    <col min="9" max="9" width="19.42578125" bestFit="1" customWidth="1"/>
    <col min="10" max="10" width="18.28515625" bestFit="1" customWidth="1"/>
  </cols>
  <sheetData>
    <row r="1" spans="1:10" ht="16.5" x14ac:dyDescent="0.25">
      <c r="A1" s="9" t="s">
        <v>57</v>
      </c>
      <c r="B1" s="10" t="s">
        <v>344</v>
      </c>
      <c r="C1" s="10" t="s">
        <v>345</v>
      </c>
      <c r="D1" s="10" t="s">
        <v>346</v>
      </c>
      <c r="E1" s="10" t="s">
        <v>347</v>
      </c>
      <c r="G1" s="12" t="s">
        <v>348</v>
      </c>
      <c r="H1" s="12" t="s">
        <v>349</v>
      </c>
      <c r="I1" s="12" t="s">
        <v>350</v>
      </c>
      <c r="J1" s="12" t="s">
        <v>351</v>
      </c>
    </row>
    <row r="2" spans="1:10" ht="15.75" x14ac:dyDescent="0.25">
      <c r="A2" s="11" t="s">
        <v>352</v>
      </c>
      <c r="B2">
        <v>-500000</v>
      </c>
      <c r="C2">
        <v>1700000</v>
      </c>
      <c r="D2">
        <v>3000000</v>
      </c>
      <c r="E2">
        <v>6000000</v>
      </c>
      <c r="G2" s="13" t="str">
        <f>IFERROR(VLOOKUP('datos GENERALES'!$B$15,$A$2:$E$6,2,0),"")</f>
        <v/>
      </c>
      <c r="H2" s="13" t="str">
        <f>IFERROR(VLOOKUP('datos GENERALES'!$B$15,$A$2:$E$6,3,0),"")</f>
        <v/>
      </c>
      <c r="I2" s="13" t="str">
        <f>IFERROR(VLOOKUP('datos GENERALES'!$B$15,$A$2:$E$6,4,0),"")</f>
        <v/>
      </c>
      <c r="J2" s="13" t="str">
        <f>IFERROR(VLOOKUP('datos GENERALES'!$B$15,$A$2:$E$6,5,0),"")</f>
        <v/>
      </c>
    </row>
    <row r="3" spans="1:10" x14ac:dyDescent="0.25">
      <c r="A3" s="11" t="s">
        <v>353</v>
      </c>
      <c r="B3">
        <v>-1100000</v>
      </c>
      <c r="C3">
        <v>1300000</v>
      </c>
      <c r="D3">
        <v>2500000</v>
      </c>
      <c r="E3">
        <v>5000000</v>
      </c>
    </row>
    <row r="4" spans="1:10" x14ac:dyDescent="0.25">
      <c r="A4" s="11" t="s">
        <v>354</v>
      </c>
      <c r="B4">
        <v>-1800000</v>
      </c>
      <c r="C4">
        <v>800000</v>
      </c>
      <c r="D4">
        <v>3000000</v>
      </c>
      <c r="E4">
        <v>5000000</v>
      </c>
      <c r="G4" s="8" t="s">
        <v>355</v>
      </c>
      <c r="I4" s="15"/>
      <c r="J4" s="15"/>
    </row>
    <row r="5" spans="1:10" x14ac:dyDescent="0.25">
      <c r="A5" s="11" t="s">
        <v>356</v>
      </c>
      <c r="B5">
        <v>100000</v>
      </c>
      <c r="C5">
        <v>2200000</v>
      </c>
      <c r="D5">
        <v>3000000</v>
      </c>
      <c r="E5">
        <v>5500000</v>
      </c>
      <c r="G5" t="s">
        <v>357</v>
      </c>
      <c r="I5" s="14"/>
      <c r="J5" s="14"/>
    </row>
    <row r="6" spans="1:10" x14ac:dyDescent="0.25">
      <c r="A6" s="11" t="s">
        <v>358</v>
      </c>
      <c r="B6">
        <v>-20</v>
      </c>
      <c r="C6">
        <v>7</v>
      </c>
      <c r="D6">
        <v>25</v>
      </c>
      <c r="E6">
        <v>45</v>
      </c>
      <c r="G6" t="s">
        <v>359</v>
      </c>
      <c r="I6" s="14"/>
      <c r="J6" s="14"/>
    </row>
    <row r="7" spans="1:10" x14ac:dyDescent="0.25">
      <c r="I7" s="14"/>
      <c r="J7" s="14"/>
    </row>
    <row r="8" spans="1:10" x14ac:dyDescent="0.25">
      <c r="I8" s="14"/>
      <c r="J8" s="14"/>
    </row>
    <row r="9" spans="1:10" x14ac:dyDescent="0.25">
      <c r="A9" s="9" t="s">
        <v>360</v>
      </c>
      <c r="B9" t="s">
        <v>361</v>
      </c>
      <c r="C9" t="s">
        <v>362</v>
      </c>
      <c r="I9" s="14"/>
      <c r="J9" s="14"/>
    </row>
    <row r="10" spans="1:10" x14ac:dyDescent="0.25">
      <c r="A10" t="s">
        <v>357</v>
      </c>
      <c r="B10">
        <v>0</v>
      </c>
      <c r="C10">
        <v>7</v>
      </c>
      <c r="I10" s="14"/>
      <c r="J10" s="14"/>
    </row>
    <row r="11" spans="1:10" x14ac:dyDescent="0.25">
      <c r="A11" t="s">
        <v>359</v>
      </c>
      <c r="B11">
        <v>0</v>
      </c>
      <c r="C11">
        <v>20</v>
      </c>
      <c r="I11" s="14"/>
      <c r="J11" s="14"/>
    </row>
    <row r="12" spans="1:10" x14ac:dyDescent="0.25">
      <c r="I12" s="14"/>
      <c r="J12" s="14"/>
    </row>
    <row r="13" spans="1:10" x14ac:dyDescent="0.25">
      <c r="I13" s="14"/>
      <c r="J13" s="14"/>
    </row>
    <row r="14" spans="1:10" x14ac:dyDescent="0.25">
      <c r="I14" s="14"/>
      <c r="J14" s="14"/>
    </row>
    <row r="15" spans="1:10" x14ac:dyDescent="0.25">
      <c r="I15" s="14"/>
      <c r="J15" s="14"/>
    </row>
    <row r="16" spans="1:10" x14ac:dyDescent="0.25">
      <c r="I16" s="14"/>
      <c r="J16" s="14"/>
    </row>
    <row r="17" spans="9:10" x14ac:dyDescent="0.25">
      <c r="I17" s="14"/>
      <c r="J17" s="14"/>
    </row>
    <row r="18" spans="9:10" x14ac:dyDescent="0.25">
      <c r="I18" s="14"/>
      <c r="J18" s="14"/>
    </row>
    <row r="19" spans="9:10" x14ac:dyDescent="0.25">
      <c r="I19" s="14"/>
      <c r="J19" s="14"/>
    </row>
    <row r="20" spans="9:10" x14ac:dyDescent="0.25">
      <c r="I20" s="14"/>
      <c r="J20" s="14"/>
    </row>
    <row r="21" spans="9:10" x14ac:dyDescent="0.25">
      <c r="I21" s="14"/>
      <c r="J21" s="14"/>
    </row>
    <row r="22" spans="9:10" x14ac:dyDescent="0.25">
      <c r="I22" s="14"/>
      <c r="J22" s="14"/>
    </row>
    <row r="23" spans="9:10" x14ac:dyDescent="0.25">
      <c r="I23" s="14"/>
      <c r="J23" s="14"/>
    </row>
    <row r="24" spans="9:10" x14ac:dyDescent="0.25">
      <c r="I24" s="14"/>
      <c r="J24" s="14"/>
    </row>
    <row r="25" spans="9:10" x14ac:dyDescent="0.25">
      <c r="I25" s="14"/>
      <c r="J25" s="14"/>
    </row>
  </sheetData>
  <sheetProtection selectLockedCell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2" tint="-0.499984740745262"/>
  </sheetPr>
  <dimension ref="B2:L205"/>
  <sheetViews>
    <sheetView workbookViewId="0">
      <selection activeCell="J13" sqref="J13"/>
    </sheetView>
  </sheetViews>
  <sheetFormatPr baseColWidth="10" defaultColWidth="11.42578125" defaultRowHeight="15" x14ac:dyDescent="0.25"/>
  <cols>
    <col min="2" max="2" width="20.85546875" customWidth="1"/>
    <col min="3" max="3" width="5.140625" customWidth="1"/>
    <col min="4" max="4" width="26.28515625" customWidth="1"/>
    <col min="5" max="5" width="5.42578125" customWidth="1"/>
    <col min="6" max="7" width="8" bestFit="1" customWidth="1"/>
    <col min="8" max="8" width="8.5703125" style="14" customWidth="1"/>
    <col min="9" max="9" width="5.85546875" style="14" customWidth="1"/>
    <col min="10" max="10" width="16.140625" style="14" customWidth="1"/>
    <col min="11" max="11" width="18.5703125" style="14" customWidth="1"/>
    <col min="12" max="12" width="15.7109375" style="14" customWidth="1"/>
  </cols>
  <sheetData>
    <row r="2" spans="2:12" x14ac:dyDescent="0.25">
      <c r="D2" s="8" t="s">
        <v>363</v>
      </c>
      <c r="F2" s="8" t="s">
        <v>364</v>
      </c>
      <c r="G2" s="8"/>
      <c r="J2" s="15" t="s">
        <v>365</v>
      </c>
    </row>
    <row r="4" spans="2:12" x14ac:dyDescent="0.25">
      <c r="B4" s="8" t="s">
        <v>366</v>
      </c>
      <c r="D4" s="9" t="s">
        <v>367</v>
      </c>
      <c r="E4" s="8"/>
      <c r="F4" s="15" t="s">
        <v>17</v>
      </c>
      <c r="G4" s="15" t="s">
        <v>368</v>
      </c>
      <c r="H4" s="15" t="s">
        <v>13</v>
      </c>
      <c r="I4" s="15"/>
      <c r="J4" s="15" t="s">
        <v>369</v>
      </c>
      <c r="K4" s="15" t="s">
        <v>370</v>
      </c>
      <c r="L4" s="15" t="s">
        <v>371</v>
      </c>
    </row>
    <row r="5" spans="2:12" x14ac:dyDescent="0.25">
      <c r="B5" s="64" t="s">
        <v>372</v>
      </c>
      <c r="D5" s="11" t="s">
        <v>17</v>
      </c>
      <c r="F5" s="14">
        <v>0</v>
      </c>
      <c r="G5" s="14" t="s">
        <v>373</v>
      </c>
      <c r="H5" s="14">
        <v>200</v>
      </c>
      <c r="J5" s="14">
        <v>0</v>
      </c>
      <c r="K5" s="14" t="s">
        <v>373</v>
      </c>
      <c r="L5" s="14">
        <v>100</v>
      </c>
    </row>
    <row r="6" spans="2:12" x14ac:dyDescent="0.25">
      <c r="B6" s="64" t="s">
        <v>374</v>
      </c>
      <c r="D6" s="11" t="s">
        <v>368</v>
      </c>
      <c r="F6" s="14"/>
      <c r="G6" s="14"/>
      <c r="H6" s="14">
        <v>199</v>
      </c>
      <c r="L6" s="14">
        <v>99</v>
      </c>
    </row>
    <row r="7" spans="2:12" x14ac:dyDescent="0.25">
      <c r="B7" s="64" t="s">
        <v>375</v>
      </c>
      <c r="D7" s="11" t="s">
        <v>13</v>
      </c>
      <c r="H7" s="14">
        <v>198</v>
      </c>
      <c r="L7" s="14">
        <v>98</v>
      </c>
    </row>
    <row r="8" spans="2:12" x14ac:dyDescent="0.25">
      <c r="B8" s="64" t="s">
        <v>376</v>
      </c>
      <c r="H8" s="14">
        <v>197</v>
      </c>
      <c r="L8" s="14">
        <v>97</v>
      </c>
    </row>
    <row r="9" spans="2:12" x14ac:dyDescent="0.25">
      <c r="B9" s="64" t="s">
        <v>377</v>
      </c>
      <c r="H9" s="14">
        <v>196</v>
      </c>
      <c r="L9" s="14">
        <v>96</v>
      </c>
    </row>
    <row r="10" spans="2:12" x14ac:dyDescent="0.25">
      <c r="B10" s="64" t="s">
        <v>378</v>
      </c>
      <c r="H10" s="14">
        <v>195</v>
      </c>
      <c r="L10" s="14">
        <v>95</v>
      </c>
    </row>
    <row r="11" spans="2:12" x14ac:dyDescent="0.25">
      <c r="B11" s="64" t="s">
        <v>379</v>
      </c>
      <c r="H11" s="14">
        <v>194</v>
      </c>
      <c r="L11" s="14">
        <v>94</v>
      </c>
    </row>
    <row r="12" spans="2:12" x14ac:dyDescent="0.25">
      <c r="B12" s="64" t="s">
        <v>380</v>
      </c>
      <c r="H12" s="14">
        <v>193</v>
      </c>
      <c r="L12" s="14">
        <v>93</v>
      </c>
    </row>
    <row r="13" spans="2:12" x14ac:dyDescent="0.25">
      <c r="H13" s="14">
        <v>192</v>
      </c>
      <c r="L13" s="14">
        <v>92</v>
      </c>
    </row>
    <row r="14" spans="2:12" x14ac:dyDescent="0.25">
      <c r="H14" s="14">
        <v>191</v>
      </c>
      <c r="L14" s="14">
        <v>91</v>
      </c>
    </row>
    <row r="15" spans="2:12" x14ac:dyDescent="0.25">
      <c r="H15" s="14">
        <v>190</v>
      </c>
      <c r="L15" s="14">
        <v>90</v>
      </c>
    </row>
    <row r="16" spans="2:12" x14ac:dyDescent="0.25">
      <c r="H16" s="14">
        <v>189</v>
      </c>
      <c r="L16" s="14">
        <v>89</v>
      </c>
    </row>
    <row r="17" spans="8:12" x14ac:dyDescent="0.25">
      <c r="H17" s="14">
        <v>188</v>
      </c>
      <c r="L17" s="14">
        <v>88</v>
      </c>
    </row>
    <row r="18" spans="8:12" x14ac:dyDescent="0.25">
      <c r="H18" s="14">
        <v>187</v>
      </c>
      <c r="L18" s="14">
        <v>87</v>
      </c>
    </row>
    <row r="19" spans="8:12" x14ac:dyDescent="0.25">
      <c r="H19" s="14">
        <v>186</v>
      </c>
      <c r="L19" s="14">
        <v>86</v>
      </c>
    </row>
    <row r="20" spans="8:12" x14ac:dyDescent="0.25">
      <c r="H20" s="14">
        <v>185</v>
      </c>
      <c r="L20" s="14">
        <v>85</v>
      </c>
    </row>
    <row r="21" spans="8:12" x14ac:dyDescent="0.25">
      <c r="H21" s="14">
        <v>184</v>
      </c>
      <c r="L21" s="14">
        <v>84</v>
      </c>
    </row>
    <row r="22" spans="8:12" x14ac:dyDescent="0.25">
      <c r="H22" s="14">
        <v>183</v>
      </c>
      <c r="L22" s="14">
        <v>83</v>
      </c>
    </row>
    <row r="23" spans="8:12" x14ac:dyDescent="0.25">
      <c r="H23" s="14">
        <v>182</v>
      </c>
      <c r="L23" s="14">
        <v>82</v>
      </c>
    </row>
    <row r="24" spans="8:12" x14ac:dyDescent="0.25">
      <c r="H24" s="14">
        <v>181</v>
      </c>
      <c r="L24" s="14">
        <v>81</v>
      </c>
    </row>
    <row r="25" spans="8:12" x14ac:dyDescent="0.25">
      <c r="H25" s="14">
        <v>180</v>
      </c>
      <c r="L25" s="14">
        <v>80</v>
      </c>
    </row>
    <row r="26" spans="8:12" x14ac:dyDescent="0.25">
      <c r="H26" s="14">
        <v>179</v>
      </c>
      <c r="L26" s="14">
        <v>79</v>
      </c>
    </row>
    <row r="27" spans="8:12" x14ac:dyDescent="0.25">
      <c r="H27" s="14">
        <v>178</v>
      </c>
      <c r="L27" s="14">
        <v>78</v>
      </c>
    </row>
    <row r="28" spans="8:12" x14ac:dyDescent="0.25">
      <c r="H28" s="14">
        <v>177</v>
      </c>
      <c r="L28" s="14">
        <v>77</v>
      </c>
    </row>
    <row r="29" spans="8:12" x14ac:dyDescent="0.25">
      <c r="H29" s="14">
        <v>176</v>
      </c>
      <c r="L29" s="14">
        <v>76</v>
      </c>
    </row>
    <row r="30" spans="8:12" x14ac:dyDescent="0.25">
      <c r="H30" s="14">
        <v>175</v>
      </c>
      <c r="L30" s="14">
        <v>75</v>
      </c>
    </row>
    <row r="31" spans="8:12" x14ac:dyDescent="0.25">
      <c r="H31" s="14">
        <v>174</v>
      </c>
      <c r="L31" s="14">
        <v>74</v>
      </c>
    </row>
    <row r="32" spans="8:12" x14ac:dyDescent="0.25">
      <c r="H32" s="14">
        <v>173</v>
      </c>
      <c r="L32" s="14">
        <v>73</v>
      </c>
    </row>
    <row r="33" spans="8:12" x14ac:dyDescent="0.25">
      <c r="H33" s="14">
        <v>172</v>
      </c>
      <c r="L33" s="14">
        <v>72</v>
      </c>
    </row>
    <row r="34" spans="8:12" x14ac:dyDescent="0.25">
      <c r="H34" s="14">
        <v>171</v>
      </c>
      <c r="L34" s="14">
        <v>71</v>
      </c>
    </row>
    <row r="35" spans="8:12" x14ac:dyDescent="0.25">
      <c r="H35" s="14">
        <v>170</v>
      </c>
      <c r="L35" s="14">
        <v>70</v>
      </c>
    </row>
    <row r="36" spans="8:12" x14ac:dyDescent="0.25">
      <c r="H36" s="14">
        <v>169</v>
      </c>
      <c r="L36" s="14">
        <v>69</v>
      </c>
    </row>
    <row r="37" spans="8:12" x14ac:dyDescent="0.25">
      <c r="H37" s="14">
        <v>168</v>
      </c>
      <c r="L37" s="14">
        <v>68</v>
      </c>
    </row>
    <row r="38" spans="8:12" x14ac:dyDescent="0.25">
      <c r="H38" s="14">
        <v>167</v>
      </c>
      <c r="L38" s="14">
        <v>67</v>
      </c>
    </row>
    <row r="39" spans="8:12" x14ac:dyDescent="0.25">
      <c r="H39" s="14">
        <v>166</v>
      </c>
      <c r="L39" s="14">
        <v>66</v>
      </c>
    </row>
    <row r="40" spans="8:12" x14ac:dyDescent="0.25">
      <c r="H40" s="14">
        <v>165</v>
      </c>
      <c r="L40" s="14">
        <v>65</v>
      </c>
    </row>
    <row r="41" spans="8:12" x14ac:dyDescent="0.25">
      <c r="H41" s="14">
        <v>164</v>
      </c>
      <c r="L41" s="14">
        <v>64</v>
      </c>
    </row>
    <row r="42" spans="8:12" x14ac:dyDescent="0.25">
      <c r="H42" s="14">
        <v>163</v>
      </c>
      <c r="L42" s="14">
        <v>63</v>
      </c>
    </row>
    <row r="43" spans="8:12" x14ac:dyDescent="0.25">
      <c r="H43" s="14">
        <v>162</v>
      </c>
      <c r="L43" s="14">
        <v>62</v>
      </c>
    </row>
    <row r="44" spans="8:12" x14ac:dyDescent="0.25">
      <c r="H44" s="14">
        <v>161</v>
      </c>
      <c r="L44" s="14">
        <v>61</v>
      </c>
    </row>
    <row r="45" spans="8:12" x14ac:dyDescent="0.25">
      <c r="H45" s="14">
        <v>160</v>
      </c>
      <c r="L45" s="14">
        <v>60</v>
      </c>
    </row>
    <row r="46" spans="8:12" x14ac:dyDescent="0.25">
      <c r="H46" s="14">
        <v>159</v>
      </c>
      <c r="L46" s="14">
        <v>59</v>
      </c>
    </row>
    <row r="47" spans="8:12" x14ac:dyDescent="0.25">
      <c r="H47" s="14">
        <v>158</v>
      </c>
      <c r="L47" s="14">
        <v>58</v>
      </c>
    </row>
    <row r="48" spans="8:12" x14ac:dyDescent="0.25">
      <c r="H48" s="14">
        <v>157</v>
      </c>
      <c r="L48" s="14">
        <v>57</v>
      </c>
    </row>
    <row r="49" spans="8:12" x14ac:dyDescent="0.25">
      <c r="H49" s="14">
        <v>156</v>
      </c>
      <c r="L49" s="14">
        <v>56</v>
      </c>
    </row>
    <row r="50" spans="8:12" x14ac:dyDescent="0.25">
      <c r="H50" s="14">
        <v>155</v>
      </c>
      <c r="L50" s="14">
        <v>55</v>
      </c>
    </row>
    <row r="51" spans="8:12" x14ac:dyDescent="0.25">
      <c r="H51" s="14">
        <v>154</v>
      </c>
      <c r="L51" s="14">
        <v>54</v>
      </c>
    </row>
    <row r="52" spans="8:12" x14ac:dyDescent="0.25">
      <c r="H52" s="14">
        <v>153</v>
      </c>
      <c r="L52" s="14">
        <v>53</v>
      </c>
    </row>
    <row r="53" spans="8:12" x14ac:dyDescent="0.25">
      <c r="H53" s="14">
        <v>152</v>
      </c>
      <c r="L53" s="14">
        <v>52</v>
      </c>
    </row>
    <row r="54" spans="8:12" x14ac:dyDescent="0.25">
      <c r="H54" s="14">
        <v>151</v>
      </c>
      <c r="L54" s="14">
        <v>51</v>
      </c>
    </row>
    <row r="55" spans="8:12" x14ac:dyDescent="0.25">
      <c r="H55" s="14">
        <v>150</v>
      </c>
      <c r="L55" s="14">
        <v>50</v>
      </c>
    </row>
    <row r="56" spans="8:12" x14ac:dyDescent="0.25">
      <c r="H56" s="14">
        <v>149</v>
      </c>
      <c r="L56" s="14">
        <v>49</v>
      </c>
    </row>
    <row r="57" spans="8:12" x14ac:dyDescent="0.25">
      <c r="H57" s="14">
        <v>148</v>
      </c>
      <c r="L57" s="14">
        <v>48</v>
      </c>
    </row>
    <row r="58" spans="8:12" x14ac:dyDescent="0.25">
      <c r="H58" s="14">
        <v>147</v>
      </c>
      <c r="L58" s="14">
        <v>47</v>
      </c>
    </row>
    <row r="59" spans="8:12" x14ac:dyDescent="0.25">
      <c r="H59" s="14">
        <v>146</v>
      </c>
      <c r="L59" s="14">
        <v>46</v>
      </c>
    </row>
    <row r="60" spans="8:12" x14ac:dyDescent="0.25">
      <c r="H60" s="14">
        <v>145</v>
      </c>
      <c r="L60" s="14">
        <v>45</v>
      </c>
    </row>
    <row r="61" spans="8:12" x14ac:dyDescent="0.25">
      <c r="H61" s="14">
        <v>144</v>
      </c>
      <c r="L61" s="14">
        <v>44</v>
      </c>
    </row>
    <row r="62" spans="8:12" x14ac:dyDescent="0.25">
      <c r="H62" s="14">
        <v>143</v>
      </c>
      <c r="L62" s="14">
        <v>43</v>
      </c>
    </row>
    <row r="63" spans="8:12" x14ac:dyDescent="0.25">
      <c r="H63" s="14">
        <v>142</v>
      </c>
      <c r="L63" s="14">
        <v>42</v>
      </c>
    </row>
    <row r="64" spans="8:12" x14ac:dyDescent="0.25">
      <c r="H64" s="14">
        <v>141</v>
      </c>
      <c r="L64" s="14">
        <v>41</v>
      </c>
    </row>
    <row r="65" spans="8:12" x14ac:dyDescent="0.25">
      <c r="H65" s="14">
        <v>140</v>
      </c>
      <c r="L65" s="14">
        <v>40</v>
      </c>
    </row>
    <row r="66" spans="8:12" x14ac:dyDescent="0.25">
      <c r="H66" s="14">
        <v>139</v>
      </c>
      <c r="L66" s="14">
        <v>39</v>
      </c>
    </row>
    <row r="67" spans="8:12" x14ac:dyDescent="0.25">
      <c r="H67" s="14">
        <v>138</v>
      </c>
      <c r="L67" s="14">
        <v>38</v>
      </c>
    </row>
    <row r="68" spans="8:12" x14ac:dyDescent="0.25">
      <c r="H68" s="14">
        <v>137</v>
      </c>
      <c r="L68" s="14">
        <v>37</v>
      </c>
    </row>
    <row r="69" spans="8:12" x14ac:dyDescent="0.25">
      <c r="H69" s="14">
        <v>136</v>
      </c>
      <c r="L69" s="14">
        <v>36</v>
      </c>
    </row>
    <row r="70" spans="8:12" x14ac:dyDescent="0.25">
      <c r="H70" s="14">
        <v>135</v>
      </c>
      <c r="L70" s="14">
        <v>35</v>
      </c>
    </row>
    <row r="71" spans="8:12" x14ac:dyDescent="0.25">
      <c r="H71" s="14">
        <v>134</v>
      </c>
      <c r="L71" s="14">
        <v>34</v>
      </c>
    </row>
    <row r="72" spans="8:12" x14ac:dyDescent="0.25">
      <c r="H72" s="14">
        <v>133</v>
      </c>
      <c r="L72" s="14">
        <v>33</v>
      </c>
    </row>
    <row r="73" spans="8:12" x14ac:dyDescent="0.25">
      <c r="H73" s="14">
        <v>132</v>
      </c>
      <c r="L73" s="14">
        <v>32</v>
      </c>
    </row>
    <row r="74" spans="8:12" x14ac:dyDescent="0.25">
      <c r="H74" s="14">
        <v>131</v>
      </c>
      <c r="L74" s="14">
        <v>31</v>
      </c>
    </row>
    <row r="75" spans="8:12" x14ac:dyDescent="0.25">
      <c r="H75" s="14">
        <v>130</v>
      </c>
      <c r="L75" s="14">
        <v>30</v>
      </c>
    </row>
    <row r="76" spans="8:12" x14ac:dyDescent="0.25">
      <c r="H76" s="14">
        <v>129</v>
      </c>
      <c r="L76" s="14">
        <v>29</v>
      </c>
    </row>
    <row r="77" spans="8:12" x14ac:dyDescent="0.25">
      <c r="H77" s="14">
        <v>128</v>
      </c>
      <c r="L77" s="14">
        <v>28</v>
      </c>
    </row>
    <row r="78" spans="8:12" x14ac:dyDescent="0.25">
      <c r="H78" s="14">
        <v>127</v>
      </c>
      <c r="L78" s="14">
        <v>27</v>
      </c>
    </row>
    <row r="79" spans="8:12" x14ac:dyDescent="0.25">
      <c r="H79" s="14">
        <v>126</v>
      </c>
      <c r="L79" s="14">
        <v>26</v>
      </c>
    </row>
    <row r="80" spans="8:12" x14ac:dyDescent="0.25">
      <c r="H80" s="14">
        <v>125</v>
      </c>
      <c r="L80" s="14">
        <v>25</v>
      </c>
    </row>
    <row r="81" spans="8:12" x14ac:dyDescent="0.25">
      <c r="H81" s="14">
        <v>124</v>
      </c>
      <c r="L81" s="14">
        <v>24</v>
      </c>
    </row>
    <row r="82" spans="8:12" x14ac:dyDescent="0.25">
      <c r="H82" s="14">
        <v>123</v>
      </c>
      <c r="L82" s="14">
        <v>23</v>
      </c>
    </row>
    <row r="83" spans="8:12" x14ac:dyDescent="0.25">
      <c r="H83" s="14">
        <v>122</v>
      </c>
      <c r="L83" s="14">
        <v>22</v>
      </c>
    </row>
    <row r="84" spans="8:12" x14ac:dyDescent="0.25">
      <c r="H84" s="14">
        <v>121</v>
      </c>
      <c r="L84" s="14">
        <v>21</v>
      </c>
    </row>
    <row r="85" spans="8:12" x14ac:dyDescent="0.25">
      <c r="H85" s="14">
        <v>120</v>
      </c>
      <c r="L85" s="14">
        <v>20</v>
      </c>
    </row>
    <row r="86" spans="8:12" x14ac:dyDescent="0.25">
      <c r="H86" s="14">
        <v>119</v>
      </c>
      <c r="L86" s="14">
        <v>19</v>
      </c>
    </row>
    <row r="87" spans="8:12" x14ac:dyDescent="0.25">
      <c r="H87" s="14">
        <v>118</v>
      </c>
      <c r="L87" s="14">
        <v>18</v>
      </c>
    </row>
    <row r="88" spans="8:12" x14ac:dyDescent="0.25">
      <c r="H88" s="14">
        <v>117</v>
      </c>
      <c r="L88" s="14">
        <v>17</v>
      </c>
    </row>
    <row r="89" spans="8:12" x14ac:dyDescent="0.25">
      <c r="H89" s="14">
        <v>116</v>
      </c>
      <c r="L89" s="14">
        <v>16</v>
      </c>
    </row>
    <row r="90" spans="8:12" x14ac:dyDescent="0.25">
      <c r="H90" s="14">
        <v>115</v>
      </c>
      <c r="L90" s="14">
        <v>15</v>
      </c>
    </row>
    <row r="91" spans="8:12" x14ac:dyDescent="0.25">
      <c r="H91" s="14">
        <v>114</v>
      </c>
      <c r="L91" s="14">
        <v>14</v>
      </c>
    </row>
    <row r="92" spans="8:12" x14ac:dyDescent="0.25">
      <c r="H92" s="14">
        <v>113</v>
      </c>
      <c r="L92" s="14">
        <v>13</v>
      </c>
    </row>
    <row r="93" spans="8:12" x14ac:dyDescent="0.25">
      <c r="H93" s="14">
        <v>112</v>
      </c>
      <c r="L93" s="14">
        <v>12</v>
      </c>
    </row>
    <row r="94" spans="8:12" x14ac:dyDescent="0.25">
      <c r="H94" s="14">
        <v>111</v>
      </c>
      <c r="L94" s="14">
        <v>11</v>
      </c>
    </row>
    <row r="95" spans="8:12" x14ac:dyDescent="0.25">
      <c r="H95" s="14">
        <v>110</v>
      </c>
      <c r="L95" s="14">
        <v>10</v>
      </c>
    </row>
    <row r="96" spans="8:12" x14ac:dyDescent="0.25">
      <c r="H96" s="14">
        <v>109</v>
      </c>
      <c r="L96" s="14">
        <v>9</v>
      </c>
    </row>
    <row r="97" spans="8:12" x14ac:dyDescent="0.25">
      <c r="H97" s="14">
        <v>108</v>
      </c>
      <c r="L97" s="14">
        <v>8</v>
      </c>
    </row>
    <row r="98" spans="8:12" x14ac:dyDescent="0.25">
      <c r="H98" s="14">
        <v>107</v>
      </c>
      <c r="L98" s="14">
        <v>7</v>
      </c>
    </row>
    <row r="99" spans="8:12" x14ac:dyDescent="0.25">
      <c r="H99" s="14">
        <v>106</v>
      </c>
      <c r="L99" s="14">
        <v>6</v>
      </c>
    </row>
    <row r="100" spans="8:12" x14ac:dyDescent="0.25">
      <c r="H100" s="14">
        <v>105</v>
      </c>
      <c r="L100" s="14">
        <v>5</v>
      </c>
    </row>
    <row r="101" spans="8:12" x14ac:dyDescent="0.25">
      <c r="H101" s="14">
        <v>104</v>
      </c>
      <c r="L101" s="14">
        <v>4</v>
      </c>
    </row>
    <row r="102" spans="8:12" x14ac:dyDescent="0.25">
      <c r="H102" s="14">
        <v>103</v>
      </c>
      <c r="L102" s="14">
        <v>3</v>
      </c>
    </row>
    <row r="103" spans="8:12" x14ac:dyDescent="0.25">
      <c r="H103" s="14">
        <v>102</v>
      </c>
      <c r="L103" s="14">
        <v>2</v>
      </c>
    </row>
    <row r="104" spans="8:12" x14ac:dyDescent="0.25">
      <c r="H104" s="14">
        <v>101</v>
      </c>
      <c r="L104" s="14">
        <v>1</v>
      </c>
    </row>
    <row r="105" spans="8:12" x14ac:dyDescent="0.25">
      <c r="H105" s="14">
        <v>100</v>
      </c>
    </row>
    <row r="106" spans="8:12" x14ac:dyDescent="0.25">
      <c r="H106" s="14">
        <v>99</v>
      </c>
    </row>
    <row r="107" spans="8:12" x14ac:dyDescent="0.25">
      <c r="H107" s="14">
        <v>98</v>
      </c>
    </row>
    <row r="108" spans="8:12" x14ac:dyDescent="0.25">
      <c r="H108" s="14">
        <v>97</v>
      </c>
    </row>
    <row r="109" spans="8:12" x14ac:dyDescent="0.25">
      <c r="H109" s="14">
        <v>96</v>
      </c>
    </row>
    <row r="110" spans="8:12" x14ac:dyDescent="0.25">
      <c r="H110" s="14">
        <v>95</v>
      </c>
    </row>
    <row r="111" spans="8:12" x14ac:dyDescent="0.25">
      <c r="H111" s="14">
        <v>94</v>
      </c>
    </row>
    <row r="112" spans="8:12" x14ac:dyDescent="0.25">
      <c r="H112" s="14">
        <v>93</v>
      </c>
    </row>
    <row r="113" spans="8:8" x14ac:dyDescent="0.25">
      <c r="H113" s="14">
        <v>92</v>
      </c>
    </row>
    <row r="114" spans="8:8" x14ac:dyDescent="0.25">
      <c r="H114" s="14">
        <v>91</v>
      </c>
    </row>
    <row r="115" spans="8:8" x14ac:dyDescent="0.25">
      <c r="H115" s="14">
        <v>90</v>
      </c>
    </row>
    <row r="116" spans="8:8" x14ac:dyDescent="0.25">
      <c r="H116" s="14">
        <v>89</v>
      </c>
    </row>
    <row r="117" spans="8:8" x14ac:dyDescent="0.25">
      <c r="H117" s="14">
        <v>88</v>
      </c>
    </row>
    <row r="118" spans="8:8" x14ac:dyDescent="0.25">
      <c r="H118" s="14">
        <v>87</v>
      </c>
    </row>
    <row r="119" spans="8:8" x14ac:dyDescent="0.25">
      <c r="H119" s="14">
        <v>86</v>
      </c>
    </row>
    <row r="120" spans="8:8" x14ac:dyDescent="0.25">
      <c r="H120" s="14">
        <v>85</v>
      </c>
    </row>
    <row r="121" spans="8:8" x14ac:dyDescent="0.25">
      <c r="H121" s="14">
        <v>84</v>
      </c>
    </row>
    <row r="122" spans="8:8" x14ac:dyDescent="0.25">
      <c r="H122" s="14">
        <v>83</v>
      </c>
    </row>
    <row r="123" spans="8:8" x14ac:dyDescent="0.25">
      <c r="H123" s="14">
        <v>82</v>
      </c>
    </row>
    <row r="124" spans="8:8" x14ac:dyDescent="0.25">
      <c r="H124" s="14">
        <v>81</v>
      </c>
    </row>
    <row r="125" spans="8:8" x14ac:dyDescent="0.25">
      <c r="H125" s="14">
        <v>80</v>
      </c>
    </row>
    <row r="126" spans="8:8" x14ac:dyDescent="0.25">
      <c r="H126" s="14">
        <v>79</v>
      </c>
    </row>
    <row r="127" spans="8:8" x14ac:dyDescent="0.25">
      <c r="H127" s="14">
        <v>78</v>
      </c>
    </row>
    <row r="128" spans="8:8" x14ac:dyDescent="0.25">
      <c r="H128" s="14">
        <v>77</v>
      </c>
    </row>
    <row r="129" spans="8:8" x14ac:dyDescent="0.25">
      <c r="H129" s="14">
        <v>76</v>
      </c>
    </row>
    <row r="130" spans="8:8" x14ac:dyDescent="0.25">
      <c r="H130" s="14">
        <v>75</v>
      </c>
    </row>
    <row r="131" spans="8:8" x14ac:dyDescent="0.25">
      <c r="H131" s="14">
        <v>74</v>
      </c>
    </row>
    <row r="132" spans="8:8" x14ac:dyDescent="0.25">
      <c r="H132" s="14">
        <v>73</v>
      </c>
    </row>
    <row r="133" spans="8:8" x14ac:dyDescent="0.25">
      <c r="H133" s="14">
        <v>72</v>
      </c>
    </row>
    <row r="134" spans="8:8" x14ac:dyDescent="0.25">
      <c r="H134" s="14">
        <v>71</v>
      </c>
    </row>
    <row r="135" spans="8:8" x14ac:dyDescent="0.25">
      <c r="H135" s="14">
        <v>70</v>
      </c>
    </row>
    <row r="136" spans="8:8" x14ac:dyDescent="0.25">
      <c r="H136" s="14">
        <v>69</v>
      </c>
    </row>
    <row r="137" spans="8:8" x14ac:dyDescent="0.25">
      <c r="H137" s="14">
        <v>68</v>
      </c>
    </row>
    <row r="138" spans="8:8" x14ac:dyDescent="0.25">
      <c r="H138" s="14">
        <v>67</v>
      </c>
    </row>
    <row r="139" spans="8:8" x14ac:dyDescent="0.25">
      <c r="H139" s="14">
        <v>66</v>
      </c>
    </row>
    <row r="140" spans="8:8" x14ac:dyDescent="0.25">
      <c r="H140" s="14">
        <v>65</v>
      </c>
    </row>
    <row r="141" spans="8:8" x14ac:dyDescent="0.25">
      <c r="H141" s="14">
        <v>64</v>
      </c>
    </row>
    <row r="142" spans="8:8" x14ac:dyDescent="0.25">
      <c r="H142" s="14">
        <v>63</v>
      </c>
    </row>
    <row r="143" spans="8:8" x14ac:dyDescent="0.25">
      <c r="H143" s="14">
        <v>62</v>
      </c>
    </row>
    <row r="144" spans="8:8" x14ac:dyDescent="0.25">
      <c r="H144" s="14">
        <v>61</v>
      </c>
    </row>
    <row r="145" spans="8:8" x14ac:dyDescent="0.25">
      <c r="H145" s="14">
        <v>60</v>
      </c>
    </row>
    <row r="146" spans="8:8" x14ac:dyDescent="0.25">
      <c r="H146" s="14">
        <v>59</v>
      </c>
    </row>
    <row r="147" spans="8:8" x14ac:dyDescent="0.25">
      <c r="H147" s="14">
        <v>58</v>
      </c>
    </row>
    <row r="148" spans="8:8" x14ac:dyDescent="0.25">
      <c r="H148" s="14">
        <v>57</v>
      </c>
    </row>
    <row r="149" spans="8:8" x14ac:dyDescent="0.25">
      <c r="H149" s="14">
        <v>56</v>
      </c>
    </row>
    <row r="150" spans="8:8" x14ac:dyDescent="0.25">
      <c r="H150" s="14">
        <v>55</v>
      </c>
    </row>
    <row r="151" spans="8:8" x14ac:dyDescent="0.25">
      <c r="H151" s="14">
        <v>54</v>
      </c>
    </row>
    <row r="152" spans="8:8" x14ac:dyDescent="0.25">
      <c r="H152" s="14">
        <v>53</v>
      </c>
    </row>
    <row r="153" spans="8:8" x14ac:dyDescent="0.25">
      <c r="H153" s="14">
        <v>52</v>
      </c>
    </row>
    <row r="154" spans="8:8" x14ac:dyDescent="0.25">
      <c r="H154" s="14">
        <v>51</v>
      </c>
    </row>
    <row r="155" spans="8:8" x14ac:dyDescent="0.25">
      <c r="H155" s="14">
        <v>50</v>
      </c>
    </row>
    <row r="156" spans="8:8" x14ac:dyDescent="0.25">
      <c r="H156" s="14">
        <v>49</v>
      </c>
    </row>
    <row r="157" spans="8:8" x14ac:dyDescent="0.25">
      <c r="H157" s="14">
        <v>48</v>
      </c>
    </row>
    <row r="158" spans="8:8" x14ac:dyDescent="0.25">
      <c r="H158" s="14">
        <v>47</v>
      </c>
    </row>
    <row r="159" spans="8:8" x14ac:dyDescent="0.25">
      <c r="H159" s="14">
        <v>46</v>
      </c>
    </row>
    <row r="160" spans="8:8" x14ac:dyDescent="0.25">
      <c r="H160" s="14">
        <v>45</v>
      </c>
    </row>
    <row r="161" spans="8:8" x14ac:dyDescent="0.25">
      <c r="H161" s="14">
        <v>44</v>
      </c>
    </row>
    <row r="162" spans="8:8" x14ac:dyDescent="0.25">
      <c r="H162" s="14">
        <v>43</v>
      </c>
    </row>
    <row r="163" spans="8:8" x14ac:dyDescent="0.25">
      <c r="H163" s="14">
        <v>42</v>
      </c>
    </row>
    <row r="164" spans="8:8" x14ac:dyDescent="0.25">
      <c r="H164" s="14">
        <v>41</v>
      </c>
    </row>
    <row r="165" spans="8:8" x14ac:dyDescent="0.25">
      <c r="H165" s="14">
        <v>40</v>
      </c>
    </row>
    <row r="166" spans="8:8" x14ac:dyDescent="0.25">
      <c r="H166" s="14">
        <v>39</v>
      </c>
    </row>
    <row r="167" spans="8:8" x14ac:dyDescent="0.25">
      <c r="H167" s="14">
        <v>38</v>
      </c>
    </row>
    <row r="168" spans="8:8" x14ac:dyDescent="0.25">
      <c r="H168" s="14">
        <v>37</v>
      </c>
    </row>
    <row r="169" spans="8:8" x14ac:dyDescent="0.25">
      <c r="H169" s="14">
        <v>36</v>
      </c>
    </row>
    <row r="170" spans="8:8" x14ac:dyDescent="0.25">
      <c r="H170" s="14">
        <v>35</v>
      </c>
    </row>
    <row r="171" spans="8:8" x14ac:dyDescent="0.25">
      <c r="H171" s="14">
        <v>34</v>
      </c>
    </row>
    <row r="172" spans="8:8" x14ac:dyDescent="0.25">
      <c r="H172" s="14">
        <v>33</v>
      </c>
    </row>
    <row r="173" spans="8:8" x14ac:dyDescent="0.25">
      <c r="H173" s="14">
        <v>32</v>
      </c>
    </row>
    <row r="174" spans="8:8" x14ac:dyDescent="0.25">
      <c r="H174" s="14">
        <v>31</v>
      </c>
    </row>
    <row r="175" spans="8:8" x14ac:dyDescent="0.25">
      <c r="H175" s="14">
        <v>30</v>
      </c>
    </row>
    <row r="176" spans="8:8" x14ac:dyDescent="0.25">
      <c r="H176" s="14">
        <v>29</v>
      </c>
    </row>
    <row r="177" spans="8:8" x14ac:dyDescent="0.25">
      <c r="H177" s="14">
        <v>28</v>
      </c>
    </row>
    <row r="178" spans="8:8" x14ac:dyDescent="0.25">
      <c r="H178" s="14">
        <v>27</v>
      </c>
    </row>
    <row r="179" spans="8:8" x14ac:dyDescent="0.25">
      <c r="H179" s="14">
        <v>26</v>
      </c>
    </row>
    <row r="180" spans="8:8" x14ac:dyDescent="0.25">
      <c r="H180" s="14">
        <v>25</v>
      </c>
    </row>
    <row r="181" spans="8:8" x14ac:dyDescent="0.25">
      <c r="H181" s="14">
        <v>24</v>
      </c>
    </row>
    <row r="182" spans="8:8" x14ac:dyDescent="0.25">
      <c r="H182" s="14">
        <v>23</v>
      </c>
    </row>
    <row r="183" spans="8:8" x14ac:dyDescent="0.25">
      <c r="H183" s="14">
        <v>22</v>
      </c>
    </row>
    <row r="184" spans="8:8" x14ac:dyDescent="0.25">
      <c r="H184" s="14">
        <v>21</v>
      </c>
    </row>
    <row r="185" spans="8:8" x14ac:dyDescent="0.25">
      <c r="H185" s="14">
        <v>20</v>
      </c>
    </row>
    <row r="186" spans="8:8" x14ac:dyDescent="0.25">
      <c r="H186" s="14">
        <v>19</v>
      </c>
    </row>
    <row r="187" spans="8:8" x14ac:dyDescent="0.25">
      <c r="H187" s="14">
        <v>18</v>
      </c>
    </row>
    <row r="188" spans="8:8" x14ac:dyDescent="0.25">
      <c r="H188" s="14">
        <v>17</v>
      </c>
    </row>
    <row r="189" spans="8:8" x14ac:dyDescent="0.25">
      <c r="H189" s="14">
        <v>16</v>
      </c>
    </row>
    <row r="190" spans="8:8" x14ac:dyDescent="0.25">
      <c r="H190" s="14">
        <v>15</v>
      </c>
    </row>
    <row r="191" spans="8:8" x14ac:dyDescent="0.25">
      <c r="H191" s="14">
        <v>14</v>
      </c>
    </row>
    <row r="192" spans="8:8" x14ac:dyDescent="0.25">
      <c r="H192" s="14">
        <v>13</v>
      </c>
    </row>
    <row r="193" spans="8:8" x14ac:dyDescent="0.25">
      <c r="H193" s="14">
        <v>12</v>
      </c>
    </row>
    <row r="194" spans="8:8" x14ac:dyDescent="0.25">
      <c r="H194" s="14">
        <v>11</v>
      </c>
    </row>
    <row r="195" spans="8:8" x14ac:dyDescent="0.25">
      <c r="H195" s="14">
        <v>10</v>
      </c>
    </row>
    <row r="196" spans="8:8" x14ac:dyDescent="0.25">
      <c r="H196" s="14">
        <v>9</v>
      </c>
    </row>
    <row r="197" spans="8:8" x14ac:dyDescent="0.25">
      <c r="H197" s="14">
        <v>8</v>
      </c>
    </row>
    <row r="198" spans="8:8" x14ac:dyDescent="0.25">
      <c r="H198" s="14">
        <v>7</v>
      </c>
    </row>
    <row r="199" spans="8:8" x14ac:dyDescent="0.25">
      <c r="H199" s="14">
        <v>6</v>
      </c>
    </row>
    <row r="200" spans="8:8" x14ac:dyDescent="0.25">
      <c r="H200" s="14">
        <v>5</v>
      </c>
    </row>
    <row r="201" spans="8:8" x14ac:dyDescent="0.25">
      <c r="H201" s="14">
        <v>4</v>
      </c>
    </row>
    <row r="202" spans="8:8" x14ac:dyDescent="0.25">
      <c r="H202" s="14">
        <v>3</v>
      </c>
    </row>
    <row r="203" spans="8:8" x14ac:dyDescent="0.25">
      <c r="H203" s="14">
        <v>2</v>
      </c>
    </row>
    <row r="204" spans="8:8" x14ac:dyDescent="0.25">
      <c r="H204" s="14">
        <v>1</v>
      </c>
    </row>
    <row r="205" spans="8:8" x14ac:dyDescent="0.25">
      <c r="H205" s="37"/>
    </row>
  </sheetData>
  <sheetProtection selectLockedCells="1"/>
  <sortState xmlns:xlrd2="http://schemas.microsoft.com/office/spreadsheetml/2017/richdata2" ref="L5:L104">
    <sortCondition descending="1" ref="L5"/>
  </sortState>
  <pageMargins left="0.7" right="0.7" top="0.75" bottom="0.75" header="0.3" footer="0.3"/>
  <pageSetup paperSize="9" orientation="portrait" r:id="rId1"/>
  <ignoredErrors>
    <ignoredError sqref="B6" twoDigitTextYear="1"/>
  </ignoredErrors>
  <tableParts count="8">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2" tint="-0.499984740745262"/>
  </sheetPr>
  <dimension ref="B2:D9"/>
  <sheetViews>
    <sheetView workbookViewId="0">
      <selection activeCell="D26" sqref="D26"/>
    </sheetView>
  </sheetViews>
  <sheetFormatPr baseColWidth="10" defaultColWidth="11.42578125" defaultRowHeight="15" x14ac:dyDescent="0.25"/>
  <cols>
    <col min="2" max="4" width="18.7109375" style="11" customWidth="1"/>
  </cols>
  <sheetData>
    <row r="2" spans="2:4" x14ac:dyDescent="0.25">
      <c r="B2" s="18" t="s">
        <v>77</v>
      </c>
      <c r="C2" s="16" t="s">
        <v>78</v>
      </c>
      <c r="D2" s="16"/>
    </row>
    <row r="3" spans="2:4" x14ac:dyDescent="0.25">
      <c r="B3" s="11" t="s">
        <v>381</v>
      </c>
      <c r="C3" s="11" t="s">
        <v>382</v>
      </c>
      <c r="D3" s="17"/>
    </row>
    <row r="4" spans="2:4" x14ac:dyDescent="0.25">
      <c r="B4" s="11" t="s">
        <v>383</v>
      </c>
      <c r="C4" s="11" t="s">
        <v>384</v>
      </c>
    </row>
    <row r="5" spans="2:4" x14ac:dyDescent="0.25">
      <c r="B5" s="11" t="s">
        <v>385</v>
      </c>
      <c r="C5" s="11" t="s">
        <v>386</v>
      </c>
    </row>
    <row r="6" spans="2:4" x14ac:dyDescent="0.25">
      <c r="B6" s="11" t="s">
        <v>387</v>
      </c>
      <c r="C6" s="11" t="s">
        <v>388</v>
      </c>
    </row>
    <row r="7" spans="2:4" x14ac:dyDescent="0.25">
      <c r="C7" s="11" t="s">
        <v>389</v>
      </c>
    </row>
    <row r="8" spans="2:4" x14ac:dyDescent="0.25">
      <c r="C8" s="11" t="s">
        <v>390</v>
      </c>
    </row>
    <row r="9" spans="2:4" x14ac:dyDescent="0.25">
      <c r="C9" s="11" t="s">
        <v>391</v>
      </c>
    </row>
  </sheetData>
  <sheetProtection selectLockedCells="1"/>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8115da1-0f86-42b3-b098-f212d31edf55">
      <Terms xmlns="http://schemas.microsoft.com/office/infopath/2007/PartnerControls"/>
    </lcf76f155ced4ddcb4097134ff3c332f>
    <TaxCatchAll xmlns="8c5fa676-5060-4e3f-88c6-e0321b88d28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E86DDB88670044DA5EF76CAF4FEE57D" ma:contentTypeVersion="17" ma:contentTypeDescription="Crear nuevo documento." ma:contentTypeScope="" ma:versionID="382224b2212ff32b7efeca63b768cac7">
  <xsd:schema xmlns:xsd="http://www.w3.org/2001/XMLSchema" xmlns:xs="http://www.w3.org/2001/XMLSchema" xmlns:p="http://schemas.microsoft.com/office/2006/metadata/properties" xmlns:ns2="08115da1-0f86-42b3-b098-f212d31edf55" xmlns:ns3="8c5fa676-5060-4e3f-88c6-e0321b88d281" targetNamespace="http://schemas.microsoft.com/office/2006/metadata/properties" ma:root="true" ma:fieldsID="6984054720492372b48c1121470b1cd9" ns2:_="" ns3:_="">
    <xsd:import namespace="08115da1-0f86-42b3-b098-f212d31edf55"/>
    <xsd:import namespace="8c5fa676-5060-4e3f-88c6-e0321b88d2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15da1-0f86-42b3-b098-f212d31ed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c5fa676-5060-4e3f-88c6-e0321b88d28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e9ceee4-b0ea-43eb-a473-b0b363f9d2fc}" ma:internalName="TaxCatchAll" ma:showField="CatchAllData" ma:web="8c5fa676-5060-4e3f-88c6-e0321b88d28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908441-D08B-41F8-8363-0EBC479F6CB8}">
  <ds:schemaRefs>
    <ds:schemaRef ds:uri="http://schemas.microsoft.com/sharepoint/v3/contenttype/forms"/>
  </ds:schemaRefs>
</ds:datastoreItem>
</file>

<file path=customXml/itemProps2.xml><?xml version="1.0" encoding="utf-8"?>
<ds:datastoreItem xmlns:ds="http://schemas.openxmlformats.org/officeDocument/2006/customXml" ds:itemID="{8DA645D0-939F-4A50-AE2A-49FCFC1514F8}">
  <ds:schemaRefs>
    <ds:schemaRef ds:uri="http://www.w3.org/XML/1998/namespace"/>
    <ds:schemaRef ds:uri="http://purl.org/dc/terms/"/>
    <ds:schemaRef ds:uri="http://purl.org/dc/dcmitype/"/>
    <ds:schemaRef ds:uri="8c5fa676-5060-4e3f-88c6-e0321b88d281"/>
    <ds:schemaRef ds:uri="http://schemas.microsoft.com/office/2006/metadata/properties"/>
    <ds:schemaRef ds:uri="08115da1-0f86-42b3-b098-f212d31edf55"/>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121FDC3-A892-4A60-8DC4-DE71A0D3B5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15da1-0f86-42b3-b098-f212d31edf55"/>
    <ds:schemaRef ds:uri="8c5fa676-5060-4e3f-88c6-e0321b88d2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77</vt:i4>
      </vt:variant>
    </vt:vector>
  </HeadingPairs>
  <TitlesOfParts>
    <vt:vector size="86" baseType="lpstr">
      <vt:lpstr>Instrucciones</vt:lpstr>
      <vt:lpstr>datos GENERALES</vt:lpstr>
      <vt:lpstr>datos SALIDAS</vt:lpstr>
      <vt:lpstr>Ayuda</vt:lpstr>
      <vt:lpstr>ListaEspecies</vt:lpstr>
      <vt:lpstr>provincia isla puerto</vt:lpstr>
      <vt:lpstr>coordenadas</vt:lpstr>
      <vt:lpstr>Ejemplares</vt:lpstr>
      <vt:lpstr>Comportamiento</vt:lpstr>
      <vt:lpstr>A_CORUÑA</vt:lpstr>
      <vt:lpstr>A_Coruña_NI</vt:lpstr>
      <vt:lpstr>Actividad</vt:lpstr>
      <vt:lpstr>ALICANTE___ALACANT</vt:lpstr>
      <vt:lpstr>ALICANTE_ALACANT</vt:lpstr>
      <vt:lpstr>Alicante_Alacant_NI</vt:lpstr>
      <vt:lpstr>ALMERÍA</vt:lpstr>
      <vt:lpstr>Almería_NI</vt:lpstr>
      <vt:lpstr>AÑO</vt:lpstr>
      <vt:lpstr>ASTURIAS</vt:lpstr>
      <vt:lpstr>Asturias_NI</vt:lpstr>
      <vt:lpstr>BARCELONA</vt:lpstr>
      <vt:lpstr>Barcelona_NI</vt:lpstr>
      <vt:lpstr>BIZKAIA</vt:lpstr>
      <vt:lpstr>Bizkaia_NI</vt:lpstr>
      <vt:lpstr>CÁDIZ</vt:lpstr>
      <vt:lpstr>Cádiz_NI</vt:lpstr>
      <vt:lpstr>CANTABRIA</vt:lpstr>
      <vt:lpstr>Cantabria_NI</vt:lpstr>
      <vt:lpstr>CASTELLÓN___CASTELLÓ</vt:lpstr>
      <vt:lpstr>CASTELLÓN_CASTELLÓ</vt:lpstr>
      <vt:lpstr>Castellón_Castelló_NI</vt:lpstr>
      <vt:lpstr>CEUTA</vt:lpstr>
      <vt:lpstr>CEUTA_NI</vt:lpstr>
      <vt:lpstr>COD_REGION</vt:lpstr>
      <vt:lpstr>Comportamiento</vt:lpstr>
      <vt:lpstr>CRIAS</vt:lpstr>
      <vt:lpstr>E</vt:lpstr>
      <vt:lpstr>GIPUZKOA</vt:lpstr>
      <vt:lpstr>Gipuzkoa_NI</vt:lpstr>
      <vt:lpstr>GIRONA</vt:lpstr>
      <vt:lpstr>Girona_NI</vt:lpstr>
      <vt:lpstr>GRANADA</vt:lpstr>
      <vt:lpstr>Granada_NI</vt:lpstr>
      <vt:lpstr>HUELVA</vt:lpstr>
      <vt:lpstr>Huelva_NI</vt:lpstr>
      <vt:lpstr>ILLES_BALEARS</vt:lpstr>
      <vt:lpstr>Illes_Balears_Formentera</vt:lpstr>
      <vt:lpstr>Illes_Balears_Ibiza</vt:lpstr>
      <vt:lpstr>Illes_Balears_Mallorca</vt:lpstr>
      <vt:lpstr>Illes_Balears_Menorca</vt:lpstr>
      <vt:lpstr>INDET</vt:lpstr>
      <vt:lpstr>LAS_PALMAS</vt:lpstr>
      <vt:lpstr>Las_Palmas_Fuerteventura</vt:lpstr>
      <vt:lpstr>Las_Palmas_Gran_Canaria</vt:lpstr>
      <vt:lpstr>Las_Palmas_Lanzarote</vt:lpstr>
      <vt:lpstr>Longitud</vt:lpstr>
      <vt:lpstr>LUGO</vt:lpstr>
      <vt:lpstr>Lugo_NI</vt:lpstr>
      <vt:lpstr>MÁLAGA</vt:lpstr>
      <vt:lpstr>Málaga_NI</vt:lpstr>
      <vt:lpstr>MURCIA</vt:lpstr>
      <vt:lpstr>Murcia_NI</vt:lpstr>
      <vt:lpstr>NEONATOS_INDET</vt:lpstr>
      <vt:lpstr>NEONATOS_NO</vt:lpstr>
      <vt:lpstr>NEONATOS_SI</vt:lpstr>
      <vt:lpstr>NO</vt:lpstr>
      <vt:lpstr>NOMBRE_CIENTIFICO</vt:lpstr>
      <vt:lpstr>NOMBRE_COMUN</vt:lpstr>
      <vt:lpstr>O</vt:lpstr>
      <vt:lpstr>PERIODO</vt:lpstr>
      <vt:lpstr>PONTEVEDRA</vt:lpstr>
      <vt:lpstr>Pontevedra_NI</vt:lpstr>
      <vt:lpstr>Presencia_de_crías</vt:lpstr>
      <vt:lpstr>PROVINCIAS</vt:lpstr>
      <vt:lpstr>RANGO_EJEMPLARES</vt:lpstr>
      <vt:lpstr>SANTA_CRUZ_DE_TENERIFE</vt:lpstr>
      <vt:lpstr>Santa_Cruz_de_Tenerife_Hierro</vt:lpstr>
      <vt:lpstr>Santa_Cruz_de_Tenerife_La_Gomera</vt:lpstr>
      <vt:lpstr>Santa_Cruz_de_Tenerife_La_Palma</vt:lpstr>
      <vt:lpstr>Santa_Cruz_de_Tenerife_Tenerife</vt:lpstr>
      <vt:lpstr>SI</vt:lpstr>
      <vt:lpstr>TARRAGONA</vt:lpstr>
      <vt:lpstr>Tarragona_NI</vt:lpstr>
      <vt:lpstr>TAXON_ID</vt:lpstr>
      <vt:lpstr>VALENCIA___VALÈNCIA</vt:lpstr>
      <vt:lpstr>Valencia_València_NI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Berganzo Gonzalez, Elisa</dc:creator>
  <cp:keywords/>
  <dc:description/>
  <cp:lastModifiedBy>Juan Manuel Villares Muyo</cp:lastModifiedBy>
  <cp:revision/>
  <dcterms:created xsi:type="dcterms:W3CDTF">2024-06-12T06:42:41Z</dcterms:created>
  <dcterms:modified xsi:type="dcterms:W3CDTF">2024-10-10T14:38:22Z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0x0101004E86DDB88670044DA5EF76CAF4FEE57D</vt:lpwstr>
  </property>
</Properties>
</file>